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vei\Documents\Git\Simulation Serre Centre-Sud\"/>
    </mc:Choice>
  </mc:AlternateContent>
  <xr:revisionPtr revIDLastSave="0" documentId="13_ncr:1_{4418B2CF-2010-41DE-8B68-8F651699DF4F}" xr6:coauthVersionLast="37" xr6:coauthVersionMax="37" xr10:uidLastSave="{00000000-0000-0000-0000-000000000000}"/>
  <bookViews>
    <workbookView xWindow="0" yWindow="0" windowWidth="19200" windowHeight="8150" xr2:uid="{C6FA2D29-8678-468C-8710-9DA64B9AEC6A}"/>
  </bookViews>
  <sheets>
    <sheet name="SCS18_TOM_UH_RTPU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8761" i="1" l="1"/>
  <c r="U8760" i="1"/>
  <c r="U8759" i="1"/>
  <c r="U8758" i="1"/>
  <c r="U8757" i="1"/>
  <c r="U8756" i="1"/>
  <c r="U8755" i="1"/>
  <c r="U8754" i="1"/>
  <c r="U8753" i="1"/>
  <c r="U8752" i="1"/>
  <c r="U8751" i="1"/>
  <c r="U8750" i="1"/>
  <c r="U8749" i="1"/>
  <c r="U8748" i="1"/>
  <c r="U8747" i="1"/>
  <c r="U8746" i="1"/>
  <c r="U8745" i="1"/>
  <c r="U8744" i="1"/>
  <c r="U8743" i="1"/>
  <c r="U8742" i="1"/>
  <c r="U8741" i="1"/>
  <c r="U8740" i="1"/>
  <c r="U8739" i="1"/>
  <c r="U8738" i="1"/>
  <c r="U8737" i="1"/>
  <c r="U8736" i="1"/>
  <c r="U8735" i="1"/>
  <c r="U8734" i="1"/>
  <c r="U8733" i="1"/>
  <c r="U8732" i="1"/>
  <c r="U8731" i="1"/>
  <c r="U8730" i="1"/>
  <c r="U8729" i="1"/>
  <c r="U8728" i="1"/>
  <c r="U8727" i="1"/>
  <c r="U8726" i="1"/>
  <c r="U8725" i="1"/>
  <c r="U8724" i="1"/>
  <c r="U8723" i="1"/>
  <c r="U8722" i="1"/>
  <c r="U8721" i="1"/>
  <c r="U8720" i="1"/>
  <c r="U8719" i="1"/>
  <c r="U8718" i="1"/>
  <c r="U8717" i="1"/>
  <c r="U8716" i="1"/>
  <c r="U8715" i="1"/>
  <c r="U8714" i="1"/>
  <c r="U8713" i="1"/>
  <c r="U8712" i="1"/>
  <c r="U8711" i="1"/>
  <c r="U8710" i="1"/>
  <c r="U8709" i="1"/>
  <c r="U8708" i="1"/>
  <c r="U8707" i="1"/>
  <c r="U8706" i="1"/>
  <c r="U8705" i="1"/>
  <c r="U8704" i="1"/>
  <c r="U8703" i="1"/>
  <c r="U8702" i="1"/>
  <c r="U8701" i="1"/>
  <c r="U8700" i="1"/>
  <c r="U8699" i="1"/>
  <c r="U8698" i="1"/>
  <c r="U8697" i="1"/>
  <c r="U8696" i="1"/>
  <c r="U8695" i="1"/>
  <c r="U8694" i="1"/>
  <c r="U8693" i="1"/>
  <c r="U8692" i="1"/>
  <c r="U8691" i="1"/>
  <c r="U8690" i="1"/>
  <c r="U8689" i="1"/>
  <c r="U8688" i="1"/>
  <c r="U8687" i="1"/>
  <c r="U8686" i="1"/>
  <c r="U8685" i="1"/>
  <c r="U8684" i="1"/>
  <c r="U8683" i="1"/>
  <c r="U8682" i="1"/>
  <c r="U8681" i="1"/>
  <c r="U8680" i="1"/>
  <c r="U8679" i="1"/>
  <c r="U8678" i="1"/>
  <c r="U8677" i="1"/>
  <c r="U8676" i="1"/>
  <c r="U8675" i="1"/>
  <c r="U8674" i="1"/>
  <c r="U8673" i="1"/>
  <c r="U8672" i="1"/>
  <c r="U8671" i="1"/>
  <c r="U8670" i="1"/>
  <c r="U8669" i="1"/>
  <c r="U8668" i="1"/>
  <c r="U8667" i="1"/>
  <c r="U8666" i="1"/>
  <c r="U8665" i="1"/>
  <c r="U8664" i="1"/>
  <c r="U8663" i="1"/>
  <c r="U8662" i="1"/>
  <c r="U8661" i="1"/>
  <c r="U8660" i="1"/>
  <c r="U8659" i="1"/>
  <c r="U8658" i="1"/>
  <c r="U8657" i="1"/>
  <c r="U8656" i="1"/>
  <c r="U8655" i="1"/>
  <c r="U8654" i="1"/>
  <c r="U8653" i="1"/>
  <c r="U8652" i="1"/>
  <c r="U8651" i="1"/>
  <c r="U8650" i="1"/>
  <c r="U8649" i="1"/>
  <c r="U8648" i="1"/>
  <c r="U8647" i="1"/>
  <c r="U8646" i="1"/>
  <c r="U8645" i="1"/>
  <c r="U8644" i="1"/>
  <c r="U8643" i="1"/>
  <c r="U8642" i="1"/>
  <c r="U8641" i="1"/>
  <c r="U8640" i="1"/>
  <c r="U8639" i="1"/>
  <c r="U8638" i="1"/>
  <c r="U8637" i="1"/>
  <c r="U8636" i="1"/>
  <c r="U8635" i="1"/>
  <c r="U8634" i="1"/>
  <c r="U8633" i="1"/>
  <c r="U8632" i="1"/>
  <c r="U8631" i="1"/>
  <c r="U8630" i="1"/>
  <c r="U8629" i="1"/>
  <c r="U8628" i="1"/>
  <c r="U8627" i="1"/>
  <c r="U8626" i="1"/>
  <c r="U8625" i="1"/>
  <c r="U8624" i="1"/>
  <c r="U8623" i="1"/>
  <c r="U8622" i="1"/>
  <c r="U8621" i="1"/>
  <c r="U8620" i="1"/>
  <c r="U8619" i="1"/>
  <c r="U8618" i="1"/>
  <c r="U8617" i="1"/>
  <c r="U8616" i="1"/>
  <c r="U8615" i="1"/>
  <c r="U8614" i="1"/>
  <c r="U8613" i="1"/>
  <c r="U8612" i="1"/>
  <c r="U8611" i="1"/>
  <c r="U8610" i="1"/>
  <c r="U8609" i="1"/>
  <c r="U8608" i="1"/>
  <c r="U8607" i="1"/>
  <c r="U8606" i="1"/>
  <c r="U8605" i="1"/>
  <c r="U8604" i="1"/>
  <c r="U8603" i="1"/>
  <c r="U8602" i="1"/>
  <c r="U8601" i="1"/>
  <c r="U8600" i="1"/>
  <c r="U8599" i="1"/>
  <c r="U8598" i="1"/>
  <c r="U8597" i="1"/>
  <c r="U8596" i="1"/>
  <c r="U8595" i="1"/>
  <c r="U8594" i="1"/>
  <c r="U8593" i="1"/>
  <c r="U8592" i="1"/>
  <c r="U8591" i="1"/>
  <c r="U8590" i="1"/>
  <c r="U8589" i="1"/>
  <c r="U8588" i="1"/>
  <c r="U8587" i="1"/>
  <c r="U8586" i="1"/>
  <c r="U8585" i="1"/>
  <c r="U8584" i="1"/>
  <c r="U8583" i="1"/>
  <c r="U8582" i="1"/>
  <c r="U8581" i="1"/>
  <c r="U8580" i="1"/>
  <c r="U8579" i="1"/>
  <c r="U8578" i="1"/>
  <c r="U8577" i="1"/>
  <c r="U8576" i="1"/>
  <c r="U8575" i="1"/>
  <c r="U8574" i="1"/>
  <c r="U8573" i="1"/>
  <c r="U8572" i="1"/>
  <c r="U8571" i="1"/>
  <c r="U8570" i="1"/>
  <c r="U8569" i="1"/>
  <c r="U8568" i="1"/>
  <c r="U8567" i="1"/>
  <c r="U8566" i="1"/>
  <c r="U8565" i="1"/>
  <c r="U8564" i="1"/>
  <c r="U8563" i="1"/>
  <c r="U8562" i="1"/>
  <c r="U8561" i="1"/>
  <c r="U8560" i="1"/>
  <c r="U8559" i="1"/>
  <c r="U8558" i="1"/>
  <c r="U8557" i="1"/>
  <c r="U8556" i="1"/>
  <c r="U8555" i="1"/>
  <c r="U8554" i="1"/>
  <c r="U8553" i="1"/>
  <c r="U8552" i="1"/>
  <c r="U8551" i="1"/>
  <c r="U8550" i="1"/>
  <c r="U8549" i="1"/>
  <c r="U8548" i="1"/>
  <c r="U8547" i="1"/>
  <c r="U8546" i="1"/>
  <c r="U8545" i="1"/>
  <c r="U8544" i="1"/>
  <c r="U8543" i="1"/>
  <c r="U8542" i="1"/>
  <c r="U8541" i="1"/>
  <c r="U8540" i="1"/>
  <c r="U8539" i="1"/>
  <c r="U8538" i="1"/>
  <c r="U8537" i="1"/>
  <c r="U8536" i="1"/>
  <c r="U8535" i="1"/>
  <c r="U8534" i="1"/>
  <c r="U8533" i="1"/>
  <c r="U8532" i="1"/>
  <c r="U8531" i="1"/>
  <c r="U8530" i="1"/>
  <c r="U8529" i="1"/>
  <c r="U8528" i="1"/>
  <c r="U8527" i="1"/>
  <c r="U8526" i="1"/>
  <c r="U8525" i="1"/>
  <c r="U8524" i="1"/>
  <c r="U8523" i="1"/>
  <c r="U8522" i="1"/>
  <c r="U8521" i="1"/>
  <c r="U8520" i="1"/>
  <c r="U8519" i="1"/>
  <c r="U8518" i="1"/>
  <c r="U8517" i="1"/>
  <c r="U8516" i="1"/>
  <c r="U8515" i="1"/>
  <c r="U8514" i="1"/>
  <c r="U8513" i="1"/>
  <c r="U8512" i="1"/>
  <c r="U8511" i="1"/>
  <c r="U8510" i="1"/>
  <c r="U8509" i="1"/>
  <c r="U8508" i="1"/>
  <c r="U8507" i="1"/>
  <c r="U8506" i="1"/>
  <c r="U8505" i="1"/>
  <c r="U8504" i="1"/>
  <c r="U8503" i="1"/>
  <c r="U8502" i="1"/>
  <c r="U8501" i="1"/>
  <c r="U8500" i="1"/>
  <c r="U8499" i="1"/>
  <c r="U8498" i="1"/>
  <c r="U8497" i="1"/>
  <c r="U8496" i="1"/>
  <c r="U8495" i="1"/>
  <c r="U8494" i="1"/>
  <c r="U8493" i="1"/>
  <c r="U8492" i="1"/>
  <c r="U8491" i="1"/>
  <c r="U8490" i="1"/>
  <c r="U8489" i="1"/>
  <c r="U8488" i="1"/>
  <c r="U8487" i="1"/>
  <c r="U8486" i="1"/>
  <c r="U8485" i="1"/>
  <c r="U8484" i="1"/>
  <c r="U8483" i="1"/>
  <c r="U8482" i="1"/>
  <c r="U8481" i="1"/>
  <c r="U8480" i="1"/>
  <c r="U8479" i="1"/>
  <c r="U8478" i="1"/>
  <c r="U8477" i="1"/>
  <c r="U8476" i="1"/>
  <c r="U8475" i="1"/>
  <c r="U8474" i="1"/>
  <c r="U8473" i="1"/>
  <c r="U8472" i="1"/>
  <c r="U8471" i="1"/>
  <c r="U8470" i="1"/>
  <c r="U8469" i="1"/>
  <c r="U8468" i="1"/>
  <c r="U8467" i="1"/>
  <c r="U8466" i="1"/>
  <c r="U8465" i="1"/>
  <c r="U8464" i="1"/>
  <c r="U8463" i="1"/>
  <c r="U8462" i="1"/>
  <c r="U8461" i="1"/>
  <c r="U8460" i="1"/>
  <c r="U8459" i="1"/>
  <c r="U8458" i="1"/>
  <c r="U8457" i="1"/>
  <c r="U8456" i="1"/>
  <c r="U8455" i="1"/>
  <c r="U8454" i="1"/>
  <c r="U8453" i="1"/>
  <c r="U8452" i="1"/>
  <c r="U8451" i="1"/>
  <c r="U8450" i="1"/>
  <c r="U8449" i="1"/>
  <c r="U8448" i="1"/>
  <c r="U8447" i="1"/>
  <c r="U8446" i="1"/>
  <c r="U8445" i="1"/>
  <c r="U8444" i="1"/>
  <c r="U8443" i="1"/>
  <c r="U8442" i="1"/>
  <c r="U8441" i="1"/>
  <c r="U8440" i="1"/>
  <c r="U8439" i="1"/>
  <c r="U8438" i="1"/>
  <c r="U8437" i="1"/>
  <c r="U8436" i="1"/>
  <c r="U8435" i="1"/>
  <c r="U8434" i="1"/>
  <c r="U8433" i="1"/>
  <c r="U8432" i="1"/>
  <c r="U8431" i="1"/>
  <c r="U8430" i="1"/>
  <c r="U8429" i="1"/>
  <c r="U8428" i="1"/>
  <c r="U8427" i="1"/>
  <c r="U8426" i="1"/>
  <c r="U8425" i="1"/>
  <c r="U8424" i="1"/>
  <c r="U8423" i="1"/>
  <c r="U8422" i="1"/>
  <c r="U8421" i="1"/>
  <c r="U8420" i="1"/>
  <c r="U8419" i="1"/>
  <c r="U8418" i="1"/>
  <c r="U8417" i="1"/>
  <c r="U8416" i="1"/>
  <c r="U8415" i="1"/>
  <c r="U8414" i="1"/>
  <c r="U8413" i="1"/>
  <c r="U8412" i="1"/>
  <c r="U8411" i="1"/>
  <c r="U8410" i="1"/>
  <c r="U8409" i="1"/>
  <c r="U8408" i="1"/>
  <c r="U8407" i="1"/>
  <c r="U8406" i="1"/>
  <c r="U8405" i="1"/>
  <c r="U8404" i="1"/>
  <c r="U8403" i="1"/>
  <c r="U8402" i="1"/>
  <c r="U8401" i="1"/>
  <c r="U8400" i="1"/>
  <c r="U8399" i="1"/>
  <c r="U8398" i="1"/>
  <c r="U8397" i="1"/>
  <c r="U8396" i="1"/>
  <c r="U8395" i="1"/>
  <c r="U8394" i="1"/>
  <c r="U8393" i="1"/>
  <c r="U8392" i="1"/>
  <c r="U8391" i="1"/>
  <c r="U8390" i="1"/>
  <c r="U8389" i="1"/>
  <c r="U8388" i="1"/>
  <c r="U8387" i="1"/>
  <c r="U8386" i="1"/>
  <c r="U8385" i="1"/>
  <c r="U8384" i="1"/>
  <c r="U8383" i="1"/>
  <c r="U8382" i="1"/>
  <c r="U8381" i="1"/>
  <c r="U8380" i="1"/>
  <c r="U8379" i="1"/>
  <c r="U8378" i="1"/>
  <c r="U8377" i="1"/>
  <c r="U8376" i="1"/>
  <c r="U8375" i="1"/>
  <c r="U8374" i="1"/>
  <c r="U8373" i="1"/>
  <c r="U8372" i="1"/>
  <c r="U8371" i="1"/>
  <c r="U8370" i="1"/>
  <c r="U8369" i="1"/>
  <c r="U8368" i="1"/>
  <c r="U8367" i="1"/>
  <c r="U8366" i="1"/>
  <c r="U8365" i="1"/>
  <c r="U8364" i="1"/>
  <c r="U8363" i="1"/>
  <c r="U8362" i="1"/>
  <c r="U8361" i="1"/>
  <c r="U8360" i="1"/>
  <c r="U8359" i="1"/>
  <c r="U8358" i="1"/>
  <c r="U8357" i="1"/>
  <c r="U8356" i="1"/>
  <c r="U8355" i="1"/>
  <c r="U8354" i="1"/>
  <c r="U8353" i="1"/>
  <c r="U8352" i="1"/>
  <c r="U8351" i="1"/>
  <c r="U8350" i="1"/>
  <c r="U8349" i="1"/>
  <c r="U8348" i="1"/>
  <c r="U8347" i="1"/>
  <c r="U8346" i="1"/>
  <c r="U8345" i="1"/>
  <c r="U8344" i="1"/>
  <c r="U8343" i="1"/>
  <c r="U8342" i="1"/>
  <c r="U8341" i="1"/>
  <c r="U8340" i="1"/>
  <c r="U8339" i="1"/>
  <c r="U8338" i="1"/>
  <c r="U8337" i="1"/>
  <c r="U8336" i="1"/>
  <c r="U8335" i="1"/>
  <c r="U8334" i="1"/>
  <c r="U8333" i="1"/>
  <c r="U8332" i="1"/>
  <c r="U8331" i="1"/>
  <c r="U8330" i="1"/>
  <c r="U8329" i="1"/>
  <c r="U8328" i="1"/>
  <c r="U8327" i="1"/>
  <c r="U8326" i="1"/>
  <c r="U8325" i="1"/>
  <c r="U8324" i="1"/>
  <c r="U8323" i="1"/>
  <c r="U8322" i="1"/>
  <c r="U8321" i="1"/>
  <c r="U8320" i="1"/>
  <c r="U8319" i="1"/>
  <c r="U8318" i="1"/>
  <c r="U8317" i="1"/>
  <c r="U8316" i="1"/>
  <c r="U8315" i="1"/>
  <c r="U8314" i="1"/>
  <c r="U8313" i="1"/>
  <c r="U8312" i="1"/>
  <c r="U8311" i="1"/>
  <c r="U8310" i="1"/>
  <c r="U8309" i="1"/>
  <c r="U8308" i="1"/>
  <c r="U8307" i="1"/>
  <c r="U8306" i="1"/>
  <c r="U8305" i="1"/>
  <c r="U8304" i="1"/>
  <c r="U8303" i="1"/>
  <c r="U8302" i="1"/>
  <c r="U8301" i="1"/>
  <c r="U8300" i="1"/>
  <c r="U8299" i="1"/>
  <c r="U8298" i="1"/>
  <c r="U8297" i="1"/>
  <c r="U8296" i="1"/>
  <c r="U8295" i="1"/>
  <c r="U8294" i="1"/>
  <c r="U8293" i="1"/>
  <c r="U8292" i="1"/>
  <c r="U8291" i="1"/>
  <c r="U8290" i="1"/>
  <c r="U8289" i="1"/>
  <c r="U8288" i="1"/>
  <c r="U8287" i="1"/>
  <c r="U8286" i="1"/>
  <c r="U8285" i="1"/>
  <c r="U8284" i="1"/>
  <c r="U8283" i="1"/>
  <c r="U8282" i="1"/>
  <c r="U8281" i="1"/>
  <c r="U8280" i="1"/>
  <c r="U8279" i="1"/>
  <c r="U8278" i="1"/>
  <c r="U8277" i="1"/>
  <c r="U8276" i="1"/>
  <c r="U8275" i="1"/>
  <c r="U8274" i="1"/>
  <c r="U8273" i="1"/>
  <c r="U8272" i="1"/>
  <c r="U8271" i="1"/>
  <c r="U8270" i="1"/>
  <c r="U8269" i="1"/>
  <c r="U8268" i="1"/>
  <c r="U8267" i="1"/>
  <c r="U8266" i="1"/>
  <c r="U8265" i="1"/>
  <c r="U8264" i="1"/>
  <c r="U8263" i="1"/>
  <c r="U8262" i="1"/>
  <c r="U8261" i="1"/>
  <c r="U8260" i="1"/>
  <c r="U8259" i="1"/>
  <c r="U8258" i="1"/>
  <c r="U8257" i="1"/>
  <c r="U8256" i="1"/>
  <c r="U8255" i="1"/>
  <c r="U8254" i="1"/>
  <c r="U8253" i="1"/>
  <c r="U8252" i="1"/>
  <c r="U8251" i="1"/>
  <c r="U8250" i="1"/>
  <c r="U8249" i="1"/>
  <c r="U8248" i="1"/>
  <c r="U8247" i="1"/>
  <c r="U8246" i="1"/>
  <c r="U8245" i="1"/>
  <c r="U8244" i="1"/>
  <c r="U8243" i="1"/>
  <c r="U8242" i="1"/>
  <c r="U8241" i="1"/>
  <c r="U8240" i="1"/>
  <c r="U8239" i="1"/>
  <c r="U8238" i="1"/>
  <c r="U8237" i="1"/>
  <c r="U8236" i="1"/>
  <c r="U8235" i="1"/>
  <c r="U8234" i="1"/>
  <c r="U8233" i="1"/>
  <c r="U8232" i="1"/>
  <c r="U8231" i="1"/>
  <c r="U8230" i="1"/>
  <c r="U8229" i="1"/>
  <c r="U8228" i="1"/>
  <c r="U8227" i="1"/>
  <c r="U8226" i="1"/>
  <c r="U8225" i="1"/>
  <c r="U8224" i="1"/>
  <c r="U8223" i="1"/>
  <c r="U8222" i="1"/>
  <c r="U8221" i="1"/>
  <c r="U8220" i="1"/>
  <c r="U8219" i="1"/>
  <c r="U8218" i="1"/>
  <c r="U8217" i="1"/>
  <c r="U8216" i="1"/>
  <c r="U8215" i="1"/>
  <c r="U8214" i="1"/>
  <c r="U8213" i="1"/>
  <c r="U8212" i="1"/>
  <c r="U8211" i="1"/>
  <c r="U8210" i="1"/>
  <c r="U8209" i="1"/>
  <c r="U8208" i="1"/>
  <c r="U8207" i="1"/>
  <c r="U8206" i="1"/>
  <c r="U8205" i="1"/>
  <c r="U8204" i="1"/>
  <c r="U8203" i="1"/>
  <c r="U8202" i="1"/>
  <c r="U8201" i="1"/>
  <c r="U8200" i="1"/>
  <c r="U8199" i="1"/>
  <c r="U8198" i="1"/>
  <c r="U8197" i="1"/>
  <c r="U8196" i="1"/>
  <c r="U8195" i="1"/>
  <c r="U8194" i="1"/>
  <c r="U8193" i="1"/>
  <c r="U8192" i="1"/>
  <c r="U8191" i="1"/>
  <c r="U8190" i="1"/>
  <c r="U8189" i="1"/>
  <c r="U8188" i="1"/>
  <c r="U8187" i="1"/>
  <c r="U8186" i="1"/>
  <c r="U8185" i="1"/>
  <c r="U8184" i="1"/>
  <c r="U8183" i="1"/>
  <c r="U8182" i="1"/>
  <c r="U8181" i="1"/>
  <c r="U8180" i="1"/>
  <c r="U8179" i="1"/>
  <c r="U8178" i="1"/>
  <c r="U8177" i="1"/>
  <c r="U8176" i="1"/>
  <c r="U8175" i="1"/>
  <c r="U8174" i="1"/>
  <c r="U8173" i="1"/>
  <c r="U8172" i="1"/>
  <c r="U8171" i="1"/>
  <c r="U8170" i="1"/>
  <c r="U8169" i="1"/>
  <c r="U8168" i="1"/>
  <c r="U8167" i="1"/>
  <c r="U8166" i="1"/>
  <c r="U8165" i="1"/>
  <c r="U8164" i="1"/>
  <c r="U8163" i="1"/>
  <c r="U8162" i="1"/>
  <c r="U8161" i="1"/>
  <c r="U8160" i="1"/>
  <c r="U8159" i="1"/>
  <c r="U8158" i="1"/>
  <c r="U8157" i="1"/>
  <c r="U8156" i="1"/>
  <c r="U8155" i="1"/>
  <c r="U8154" i="1"/>
  <c r="U8153" i="1"/>
  <c r="U8152" i="1"/>
  <c r="U8151" i="1"/>
  <c r="U8150" i="1"/>
  <c r="U8149" i="1"/>
  <c r="U8148" i="1"/>
  <c r="U8147" i="1"/>
  <c r="U8146" i="1"/>
  <c r="U8145" i="1"/>
  <c r="U8144" i="1"/>
  <c r="U8143" i="1"/>
  <c r="U8142" i="1"/>
  <c r="U8141" i="1"/>
  <c r="U8140" i="1"/>
  <c r="U8139" i="1"/>
  <c r="U8138" i="1"/>
  <c r="U8137" i="1"/>
  <c r="U8136" i="1"/>
  <c r="U8135" i="1"/>
  <c r="U8134" i="1"/>
  <c r="U8133" i="1"/>
  <c r="U8132" i="1"/>
  <c r="U8131" i="1"/>
  <c r="U8130" i="1"/>
  <c r="U8129" i="1"/>
  <c r="U8128" i="1"/>
  <c r="U8127" i="1"/>
  <c r="U8126" i="1"/>
  <c r="U8125" i="1"/>
  <c r="U8124" i="1"/>
  <c r="U8123" i="1"/>
  <c r="U8122" i="1"/>
  <c r="U8121" i="1"/>
  <c r="U8120" i="1"/>
  <c r="U8119" i="1"/>
  <c r="U8118" i="1"/>
  <c r="U8117" i="1"/>
  <c r="U8116" i="1"/>
  <c r="U8115" i="1"/>
  <c r="U8114" i="1"/>
  <c r="U8113" i="1"/>
  <c r="U8112" i="1"/>
  <c r="U8111" i="1"/>
  <c r="U8110" i="1"/>
  <c r="U8109" i="1"/>
  <c r="U8108" i="1"/>
  <c r="U8107" i="1"/>
  <c r="U8106" i="1"/>
  <c r="U8105" i="1"/>
  <c r="U8104" i="1"/>
  <c r="U8103" i="1"/>
  <c r="U8102" i="1"/>
  <c r="U8101" i="1"/>
  <c r="U8100" i="1"/>
  <c r="U8099" i="1"/>
  <c r="U8098" i="1"/>
  <c r="U8097" i="1"/>
  <c r="U8096" i="1"/>
  <c r="U8095" i="1"/>
  <c r="U8094" i="1"/>
  <c r="U8093" i="1"/>
  <c r="U8092" i="1"/>
  <c r="U8091" i="1"/>
  <c r="U8090" i="1"/>
  <c r="U8089" i="1"/>
  <c r="U8088" i="1"/>
  <c r="U8087" i="1"/>
  <c r="U8086" i="1"/>
  <c r="U8085" i="1"/>
  <c r="U8084" i="1"/>
  <c r="U8083" i="1"/>
  <c r="U8082" i="1"/>
  <c r="U8081" i="1"/>
  <c r="U8080" i="1"/>
  <c r="U8079" i="1"/>
  <c r="U8078" i="1"/>
  <c r="U8077" i="1"/>
  <c r="U8076" i="1"/>
  <c r="U8075" i="1"/>
  <c r="U8074" i="1"/>
  <c r="U8073" i="1"/>
  <c r="U8072" i="1"/>
  <c r="U8071" i="1"/>
  <c r="U8070" i="1"/>
  <c r="U8069" i="1"/>
  <c r="U8068" i="1"/>
  <c r="U8067" i="1"/>
  <c r="U8066" i="1"/>
  <c r="U8065" i="1"/>
  <c r="U8064" i="1"/>
  <c r="U8063" i="1"/>
  <c r="U8062" i="1"/>
  <c r="U8061" i="1"/>
  <c r="U8060" i="1"/>
  <c r="U8059" i="1"/>
  <c r="U8058" i="1"/>
  <c r="U8057" i="1"/>
  <c r="U8056" i="1"/>
  <c r="U8055" i="1"/>
  <c r="U8054" i="1"/>
  <c r="U8053" i="1"/>
  <c r="U8052" i="1"/>
  <c r="U8051" i="1"/>
  <c r="U8050" i="1"/>
  <c r="U8049" i="1"/>
  <c r="U8048" i="1"/>
  <c r="U8047" i="1"/>
  <c r="U8046" i="1"/>
  <c r="U8045" i="1"/>
  <c r="U8044" i="1"/>
  <c r="U8043" i="1"/>
  <c r="U8042" i="1"/>
  <c r="U8041" i="1"/>
  <c r="U8040" i="1"/>
  <c r="U8039" i="1"/>
  <c r="U8038" i="1"/>
  <c r="U8037" i="1"/>
  <c r="U8036" i="1"/>
  <c r="U8035" i="1"/>
  <c r="U8034" i="1"/>
  <c r="U8033" i="1"/>
  <c r="U8032" i="1"/>
  <c r="U8031" i="1"/>
  <c r="U8030" i="1"/>
  <c r="U8029" i="1"/>
  <c r="U8028" i="1"/>
  <c r="U8027" i="1"/>
  <c r="U8026" i="1"/>
  <c r="U8025" i="1"/>
  <c r="U8024" i="1"/>
  <c r="U8023" i="1"/>
  <c r="U8022" i="1"/>
  <c r="U8021" i="1"/>
  <c r="U8020" i="1"/>
  <c r="U8019" i="1"/>
  <c r="U8018" i="1"/>
  <c r="U8017" i="1"/>
  <c r="U8016" i="1"/>
  <c r="U8015" i="1"/>
  <c r="U8014" i="1"/>
  <c r="U8013" i="1"/>
  <c r="U8012" i="1"/>
  <c r="U8011" i="1"/>
  <c r="U8010" i="1"/>
  <c r="U8009" i="1"/>
  <c r="U8008" i="1"/>
  <c r="U8007" i="1"/>
  <c r="U8006" i="1"/>
  <c r="U8005" i="1"/>
  <c r="U8004" i="1"/>
  <c r="U8003" i="1"/>
  <c r="U8002" i="1"/>
  <c r="U8001" i="1"/>
  <c r="U8000" i="1"/>
  <c r="U7999" i="1"/>
  <c r="U7998" i="1"/>
  <c r="U7997" i="1"/>
  <c r="U7996" i="1"/>
  <c r="U7995" i="1"/>
  <c r="U7994" i="1"/>
  <c r="U7993" i="1"/>
  <c r="U7992" i="1"/>
  <c r="U7991" i="1"/>
  <c r="U7990" i="1"/>
  <c r="U7989" i="1"/>
  <c r="U7988" i="1"/>
  <c r="U7987" i="1"/>
  <c r="U7986" i="1"/>
  <c r="U7985" i="1"/>
  <c r="U7984" i="1"/>
  <c r="U7983" i="1"/>
  <c r="U7982" i="1"/>
  <c r="U7981" i="1"/>
  <c r="U7980" i="1"/>
  <c r="U7979" i="1"/>
  <c r="U7978" i="1"/>
  <c r="U7977" i="1"/>
  <c r="U7976" i="1"/>
  <c r="U7975" i="1"/>
  <c r="U7974" i="1"/>
  <c r="U7973" i="1"/>
  <c r="U7972" i="1"/>
  <c r="U7971" i="1"/>
  <c r="U7970" i="1"/>
  <c r="U7969" i="1"/>
  <c r="U7968" i="1"/>
  <c r="U7967" i="1"/>
  <c r="U7966" i="1"/>
  <c r="U7965" i="1"/>
  <c r="U7964" i="1"/>
  <c r="U7963" i="1"/>
  <c r="U7962" i="1"/>
  <c r="U7961" i="1"/>
  <c r="U7960" i="1"/>
  <c r="U7959" i="1"/>
  <c r="U7958" i="1"/>
  <c r="U7957" i="1"/>
  <c r="U7956" i="1"/>
  <c r="U7955" i="1"/>
  <c r="U7954" i="1"/>
  <c r="U7953" i="1"/>
  <c r="U7952" i="1"/>
  <c r="U7951" i="1"/>
  <c r="U7950" i="1"/>
  <c r="U7949" i="1"/>
  <c r="U7948" i="1"/>
  <c r="U7947" i="1"/>
  <c r="U7946" i="1"/>
  <c r="U7945" i="1"/>
  <c r="U7944" i="1"/>
  <c r="U7943" i="1"/>
  <c r="U7942" i="1"/>
  <c r="U7941" i="1"/>
  <c r="U7940" i="1"/>
  <c r="U7939" i="1"/>
  <c r="U7938" i="1"/>
  <c r="U7937" i="1"/>
  <c r="U7936" i="1"/>
  <c r="U7935" i="1"/>
  <c r="U7934" i="1"/>
  <c r="U7933" i="1"/>
  <c r="U7932" i="1"/>
  <c r="U7931" i="1"/>
  <c r="U7930" i="1"/>
  <c r="U7929" i="1"/>
  <c r="U7928" i="1"/>
  <c r="U7927" i="1"/>
  <c r="U7926" i="1"/>
  <c r="U7925" i="1"/>
  <c r="U7924" i="1"/>
  <c r="U7923" i="1"/>
  <c r="U7922" i="1"/>
  <c r="U7921" i="1"/>
  <c r="U7920" i="1"/>
  <c r="U7919" i="1"/>
  <c r="U7918" i="1"/>
  <c r="U7917" i="1"/>
  <c r="U7916" i="1"/>
  <c r="U7915" i="1"/>
  <c r="U7914" i="1"/>
  <c r="U7913" i="1"/>
  <c r="U7912" i="1"/>
  <c r="U7911" i="1"/>
  <c r="U7910" i="1"/>
  <c r="U7909" i="1"/>
  <c r="U7908" i="1"/>
  <c r="U7907" i="1"/>
  <c r="U7906" i="1"/>
  <c r="U7905" i="1"/>
  <c r="U7904" i="1"/>
  <c r="U7903" i="1"/>
  <c r="U7902" i="1"/>
  <c r="U7901" i="1"/>
  <c r="U7900" i="1"/>
  <c r="U7899" i="1"/>
  <c r="U7898" i="1"/>
  <c r="U7897" i="1"/>
  <c r="U7896" i="1"/>
  <c r="U7895" i="1"/>
  <c r="U7894" i="1"/>
  <c r="U7893" i="1"/>
  <c r="U7892" i="1"/>
  <c r="U7891" i="1"/>
  <c r="U7890" i="1"/>
  <c r="U7889" i="1"/>
  <c r="U7888" i="1"/>
  <c r="U7887" i="1"/>
  <c r="U7886" i="1"/>
  <c r="U7885" i="1"/>
  <c r="U7884" i="1"/>
  <c r="U7883" i="1"/>
  <c r="U7882" i="1"/>
  <c r="U7881" i="1"/>
  <c r="U7880" i="1"/>
  <c r="U7879" i="1"/>
  <c r="U7878" i="1"/>
  <c r="U7877" i="1"/>
  <c r="U7876" i="1"/>
  <c r="U7875" i="1"/>
  <c r="U7874" i="1"/>
  <c r="U7873" i="1"/>
  <c r="U7872" i="1"/>
  <c r="U7871" i="1"/>
  <c r="U7870" i="1"/>
  <c r="U7869" i="1"/>
  <c r="U7868" i="1"/>
  <c r="U7867" i="1"/>
  <c r="U7866" i="1"/>
  <c r="U7865" i="1"/>
  <c r="U7864" i="1"/>
  <c r="U7863" i="1"/>
  <c r="U7862" i="1"/>
  <c r="U7861" i="1"/>
  <c r="U7860" i="1"/>
  <c r="U7859" i="1"/>
  <c r="U7858" i="1"/>
  <c r="U7857" i="1"/>
  <c r="U7856" i="1"/>
  <c r="U7855" i="1"/>
  <c r="U7854" i="1"/>
  <c r="U7853" i="1"/>
  <c r="U7852" i="1"/>
  <c r="U7851" i="1"/>
  <c r="U7850" i="1"/>
  <c r="U7849" i="1"/>
  <c r="U7848" i="1"/>
  <c r="U7847" i="1"/>
  <c r="U7846" i="1"/>
  <c r="U7845" i="1"/>
  <c r="U7844" i="1"/>
  <c r="U7843" i="1"/>
  <c r="U7842" i="1"/>
  <c r="U7841" i="1"/>
  <c r="U7840" i="1"/>
  <c r="U7839" i="1"/>
  <c r="U7838" i="1"/>
  <c r="U7837" i="1"/>
  <c r="U7836" i="1"/>
  <c r="U7835" i="1"/>
  <c r="U7834" i="1"/>
  <c r="U7833" i="1"/>
  <c r="U7832" i="1"/>
  <c r="U7831" i="1"/>
  <c r="U7830" i="1"/>
  <c r="U7829" i="1"/>
  <c r="U7828" i="1"/>
  <c r="U7827" i="1"/>
  <c r="U7826" i="1"/>
  <c r="U7825" i="1"/>
  <c r="U7824" i="1"/>
  <c r="U7823" i="1"/>
  <c r="U7822" i="1"/>
  <c r="U7821" i="1"/>
  <c r="U7820" i="1"/>
  <c r="U7819" i="1"/>
  <c r="U7818" i="1"/>
  <c r="U7817" i="1"/>
  <c r="U7816" i="1"/>
  <c r="U7815" i="1"/>
  <c r="U7814" i="1"/>
  <c r="U7813" i="1"/>
  <c r="U7812" i="1"/>
  <c r="U7811" i="1"/>
  <c r="U7810" i="1"/>
  <c r="U7809" i="1"/>
  <c r="U7808" i="1"/>
  <c r="U7807" i="1"/>
  <c r="U7806" i="1"/>
  <c r="U7805" i="1"/>
  <c r="U7804" i="1"/>
  <c r="U7803" i="1"/>
  <c r="U7802" i="1"/>
  <c r="U7801" i="1"/>
  <c r="U7800" i="1"/>
  <c r="U7799" i="1"/>
  <c r="U7798" i="1"/>
  <c r="U7797" i="1"/>
  <c r="U7796" i="1"/>
  <c r="U7795" i="1"/>
  <c r="U7794" i="1"/>
  <c r="U7793" i="1"/>
  <c r="U7792" i="1"/>
  <c r="U7791" i="1"/>
  <c r="U7790" i="1"/>
  <c r="U7789" i="1"/>
  <c r="U7788" i="1"/>
  <c r="U7787" i="1"/>
  <c r="U7786" i="1"/>
  <c r="U7785" i="1"/>
  <c r="U7784" i="1"/>
  <c r="U7783" i="1"/>
  <c r="U7782" i="1"/>
  <c r="U7781" i="1"/>
  <c r="U7780" i="1"/>
  <c r="U7779" i="1"/>
  <c r="U7778" i="1"/>
  <c r="U7777" i="1"/>
  <c r="U7776" i="1"/>
  <c r="U7775" i="1"/>
  <c r="U7774" i="1"/>
  <c r="U7773" i="1"/>
  <c r="U7772" i="1"/>
  <c r="U7771" i="1"/>
  <c r="U7770" i="1"/>
  <c r="U7769" i="1"/>
  <c r="U7768" i="1"/>
  <c r="U7767" i="1"/>
  <c r="U7766" i="1"/>
  <c r="U7765" i="1"/>
  <c r="U7764" i="1"/>
  <c r="U7763" i="1"/>
  <c r="U7762" i="1"/>
  <c r="U7761" i="1"/>
  <c r="U7760" i="1"/>
  <c r="U7759" i="1"/>
  <c r="U7758" i="1"/>
  <c r="U7757" i="1"/>
  <c r="U7756" i="1"/>
  <c r="U7755" i="1"/>
  <c r="U7754" i="1"/>
  <c r="U7753" i="1"/>
  <c r="U7752" i="1"/>
  <c r="U7751" i="1"/>
  <c r="U7750" i="1"/>
  <c r="U7749" i="1"/>
  <c r="U7748" i="1"/>
  <c r="U7747" i="1"/>
  <c r="U7746" i="1"/>
  <c r="U7745" i="1"/>
  <c r="U7744" i="1"/>
  <c r="U7743" i="1"/>
  <c r="U7742" i="1"/>
  <c r="U7741" i="1"/>
  <c r="U7740" i="1"/>
  <c r="U7739" i="1"/>
  <c r="U7738" i="1"/>
  <c r="U7737" i="1"/>
  <c r="U7736" i="1"/>
  <c r="U7735" i="1"/>
  <c r="U7734" i="1"/>
  <c r="U7733" i="1"/>
  <c r="U7732" i="1"/>
  <c r="U7731" i="1"/>
  <c r="U7730" i="1"/>
  <c r="U7729" i="1"/>
  <c r="U7728" i="1"/>
  <c r="U7727" i="1"/>
  <c r="U7726" i="1"/>
  <c r="U7725" i="1"/>
  <c r="U7724" i="1"/>
  <c r="U7723" i="1"/>
  <c r="U7722" i="1"/>
  <c r="U7721" i="1"/>
  <c r="U7720" i="1"/>
  <c r="U7719" i="1"/>
  <c r="U7718" i="1"/>
  <c r="U7717" i="1"/>
  <c r="U7716" i="1"/>
  <c r="U7715" i="1"/>
  <c r="U7714" i="1"/>
  <c r="U7713" i="1"/>
  <c r="U7712" i="1"/>
  <c r="U7711" i="1"/>
  <c r="U7710" i="1"/>
  <c r="U7709" i="1"/>
  <c r="U7708" i="1"/>
  <c r="U7707" i="1"/>
  <c r="U7706" i="1"/>
  <c r="U7705" i="1"/>
  <c r="U7704" i="1"/>
  <c r="U7703" i="1"/>
  <c r="U7702" i="1"/>
  <c r="U7701" i="1"/>
  <c r="U7700" i="1"/>
  <c r="U7699" i="1"/>
  <c r="U7698" i="1"/>
  <c r="U7697" i="1"/>
  <c r="U7696" i="1"/>
  <c r="U7695" i="1"/>
  <c r="U7694" i="1"/>
  <c r="U7693" i="1"/>
  <c r="U7692" i="1"/>
  <c r="U7691" i="1"/>
  <c r="U7690" i="1"/>
  <c r="U7689" i="1"/>
  <c r="U7688" i="1"/>
  <c r="U7687" i="1"/>
  <c r="U7686" i="1"/>
  <c r="U7685" i="1"/>
  <c r="U7684" i="1"/>
  <c r="U7683" i="1"/>
  <c r="U7682" i="1"/>
  <c r="U7681" i="1"/>
  <c r="U7680" i="1"/>
  <c r="U7679" i="1"/>
  <c r="U7678" i="1"/>
  <c r="U7677" i="1"/>
  <c r="U7676" i="1"/>
  <c r="U7675" i="1"/>
  <c r="U7674" i="1"/>
  <c r="U7673" i="1"/>
  <c r="U7672" i="1"/>
  <c r="U7671" i="1"/>
  <c r="U7670" i="1"/>
  <c r="U7669" i="1"/>
  <c r="U7668" i="1"/>
  <c r="U7667" i="1"/>
  <c r="U7666" i="1"/>
  <c r="U7665" i="1"/>
  <c r="U7664" i="1"/>
  <c r="U7663" i="1"/>
  <c r="U7662" i="1"/>
  <c r="U7661" i="1"/>
  <c r="U7660" i="1"/>
  <c r="U7659" i="1"/>
  <c r="U7658" i="1"/>
  <c r="U7657" i="1"/>
  <c r="U7656" i="1"/>
  <c r="U7655" i="1"/>
  <c r="U7654" i="1"/>
  <c r="U7653" i="1"/>
  <c r="U7652" i="1"/>
  <c r="U7651" i="1"/>
  <c r="U7650" i="1"/>
  <c r="U7649" i="1"/>
  <c r="U7648" i="1"/>
  <c r="U7647" i="1"/>
  <c r="U7646" i="1"/>
  <c r="U7645" i="1"/>
  <c r="U7644" i="1"/>
  <c r="U7643" i="1"/>
  <c r="U7642" i="1"/>
  <c r="U7641" i="1"/>
  <c r="U7640" i="1"/>
  <c r="U7639" i="1"/>
  <c r="U7638" i="1"/>
  <c r="U7637" i="1"/>
  <c r="U7636" i="1"/>
  <c r="U7635" i="1"/>
  <c r="U7634" i="1"/>
  <c r="U7633" i="1"/>
  <c r="U7632" i="1"/>
  <c r="U7631" i="1"/>
  <c r="U7630" i="1"/>
  <c r="U7629" i="1"/>
  <c r="U7628" i="1"/>
  <c r="U7627" i="1"/>
  <c r="U7626" i="1"/>
  <c r="U7625" i="1"/>
  <c r="U7624" i="1"/>
  <c r="U7623" i="1"/>
  <c r="U7622" i="1"/>
  <c r="U7621" i="1"/>
  <c r="U7620" i="1"/>
  <c r="U7619" i="1"/>
  <c r="U7618" i="1"/>
  <c r="U7617" i="1"/>
  <c r="U7616" i="1"/>
  <c r="U7615" i="1"/>
  <c r="U7614" i="1"/>
  <c r="U7613" i="1"/>
  <c r="U7612" i="1"/>
  <c r="U7611" i="1"/>
  <c r="U7610" i="1"/>
  <c r="U7609" i="1"/>
  <c r="U7608" i="1"/>
  <c r="U7607" i="1"/>
  <c r="U7606" i="1"/>
  <c r="U7605" i="1"/>
  <c r="U7604" i="1"/>
  <c r="U7603" i="1"/>
  <c r="U7602" i="1"/>
  <c r="U7601" i="1"/>
  <c r="U7600" i="1"/>
  <c r="U7599" i="1"/>
  <c r="U7598" i="1"/>
  <c r="U7597" i="1"/>
  <c r="U7596" i="1"/>
  <c r="U7595" i="1"/>
  <c r="U7594" i="1"/>
  <c r="U7593" i="1"/>
  <c r="U7592" i="1"/>
  <c r="U7591" i="1"/>
  <c r="U7590" i="1"/>
  <c r="U7589" i="1"/>
  <c r="U7588" i="1"/>
  <c r="U7587" i="1"/>
  <c r="U7586" i="1"/>
  <c r="U7585" i="1"/>
  <c r="U7584" i="1"/>
  <c r="U7583" i="1"/>
  <c r="U7582" i="1"/>
  <c r="U7581" i="1"/>
  <c r="U7580" i="1"/>
  <c r="U7579" i="1"/>
  <c r="U7578" i="1"/>
  <c r="U7577" i="1"/>
  <c r="U7576" i="1"/>
  <c r="U7575" i="1"/>
  <c r="U7574" i="1"/>
  <c r="U7573" i="1"/>
  <c r="U7572" i="1"/>
  <c r="U7571" i="1"/>
  <c r="U7570" i="1"/>
  <c r="U7569" i="1"/>
  <c r="U7568" i="1"/>
  <c r="U7567" i="1"/>
  <c r="U7566" i="1"/>
  <c r="U7565" i="1"/>
  <c r="U7564" i="1"/>
  <c r="U7563" i="1"/>
  <c r="U7562" i="1"/>
  <c r="U7561" i="1"/>
  <c r="U7560" i="1"/>
  <c r="U7559" i="1"/>
  <c r="U7558" i="1"/>
  <c r="U7557" i="1"/>
  <c r="U7556" i="1"/>
  <c r="U7555" i="1"/>
  <c r="U7554" i="1"/>
  <c r="U7553" i="1"/>
  <c r="U7552" i="1"/>
  <c r="U7551" i="1"/>
  <c r="U7550" i="1"/>
  <c r="U7549" i="1"/>
  <c r="U7548" i="1"/>
  <c r="U7547" i="1"/>
  <c r="U7546" i="1"/>
  <c r="U7545" i="1"/>
  <c r="U7544" i="1"/>
  <c r="U7543" i="1"/>
  <c r="U7542" i="1"/>
  <c r="U7541" i="1"/>
  <c r="U7540" i="1"/>
  <c r="U7539" i="1"/>
  <c r="U7538" i="1"/>
  <c r="U7537" i="1"/>
  <c r="U7536" i="1"/>
  <c r="U7535" i="1"/>
  <c r="U7534" i="1"/>
  <c r="U7533" i="1"/>
  <c r="U7532" i="1"/>
  <c r="U7531" i="1"/>
  <c r="U7530" i="1"/>
  <c r="U7529" i="1"/>
  <c r="U7528" i="1"/>
  <c r="U7527" i="1"/>
  <c r="U7526" i="1"/>
  <c r="U7525" i="1"/>
  <c r="U7524" i="1"/>
  <c r="U7523" i="1"/>
  <c r="U7522" i="1"/>
  <c r="U7521" i="1"/>
  <c r="U7520" i="1"/>
  <c r="U7519" i="1"/>
  <c r="U7518" i="1"/>
  <c r="U7517" i="1"/>
  <c r="U7516" i="1"/>
  <c r="U7515" i="1"/>
  <c r="U7514" i="1"/>
  <c r="U7513" i="1"/>
  <c r="U7512" i="1"/>
  <c r="U7511" i="1"/>
  <c r="U7510" i="1"/>
  <c r="U7509" i="1"/>
  <c r="U7508" i="1"/>
  <c r="U7507" i="1"/>
  <c r="U7506" i="1"/>
  <c r="U7505" i="1"/>
  <c r="U7504" i="1"/>
  <c r="U7503" i="1"/>
  <c r="U7502" i="1"/>
  <c r="U7501" i="1"/>
  <c r="U7500" i="1"/>
  <c r="U7499" i="1"/>
  <c r="U7498" i="1"/>
  <c r="U7497" i="1"/>
  <c r="U7496" i="1"/>
  <c r="U7495" i="1"/>
  <c r="U7494" i="1"/>
  <c r="U7493" i="1"/>
  <c r="U7492" i="1"/>
  <c r="U7491" i="1"/>
  <c r="U7490" i="1"/>
  <c r="U7489" i="1"/>
  <c r="U7488" i="1"/>
  <c r="U7487" i="1"/>
  <c r="U7486" i="1"/>
  <c r="U7485" i="1"/>
  <c r="U7484" i="1"/>
  <c r="U7483" i="1"/>
  <c r="U7482" i="1"/>
  <c r="U7481" i="1"/>
  <c r="U7480" i="1"/>
  <c r="U7479" i="1"/>
  <c r="U7478" i="1"/>
  <c r="U7477" i="1"/>
  <c r="U7476" i="1"/>
  <c r="U7475" i="1"/>
  <c r="U7474" i="1"/>
  <c r="U7473" i="1"/>
  <c r="U7472" i="1"/>
  <c r="U7471" i="1"/>
  <c r="U7470" i="1"/>
  <c r="U7469" i="1"/>
  <c r="U7468" i="1"/>
  <c r="U7467" i="1"/>
  <c r="U7466" i="1"/>
  <c r="U7465" i="1"/>
  <c r="U7464" i="1"/>
  <c r="U7463" i="1"/>
  <c r="U7462" i="1"/>
  <c r="U7461" i="1"/>
  <c r="U7460" i="1"/>
  <c r="U7459" i="1"/>
  <c r="U7458" i="1"/>
  <c r="U7457" i="1"/>
  <c r="U7456" i="1"/>
  <c r="U7455" i="1"/>
  <c r="U7454" i="1"/>
  <c r="U7453" i="1"/>
  <c r="U7452" i="1"/>
  <c r="U7451" i="1"/>
  <c r="U7450" i="1"/>
  <c r="U7449" i="1"/>
  <c r="U7448" i="1"/>
  <c r="U7447" i="1"/>
  <c r="U7446" i="1"/>
  <c r="U7445" i="1"/>
  <c r="U7444" i="1"/>
  <c r="U7443" i="1"/>
  <c r="U7442" i="1"/>
  <c r="U7441" i="1"/>
  <c r="U7440" i="1"/>
  <c r="U7439" i="1"/>
  <c r="U7438" i="1"/>
  <c r="U7437" i="1"/>
  <c r="U7436" i="1"/>
  <c r="U7435" i="1"/>
  <c r="U7434" i="1"/>
  <c r="U7433" i="1"/>
  <c r="U7432" i="1"/>
  <c r="U7431" i="1"/>
  <c r="U7430" i="1"/>
  <c r="U7429" i="1"/>
  <c r="U7428" i="1"/>
  <c r="U7427" i="1"/>
  <c r="U7426" i="1"/>
  <c r="U7425" i="1"/>
  <c r="U7424" i="1"/>
  <c r="U7423" i="1"/>
  <c r="U7422" i="1"/>
  <c r="U7421" i="1"/>
  <c r="U7420" i="1"/>
  <c r="U7419" i="1"/>
  <c r="U7418" i="1"/>
  <c r="U7417" i="1"/>
  <c r="U7416" i="1"/>
  <c r="U7415" i="1"/>
  <c r="U7414" i="1"/>
  <c r="U7413" i="1"/>
  <c r="U7412" i="1"/>
  <c r="U7411" i="1"/>
  <c r="U7410" i="1"/>
  <c r="U7409" i="1"/>
  <c r="U7408" i="1"/>
  <c r="U7407" i="1"/>
  <c r="U7406" i="1"/>
  <c r="U7405" i="1"/>
  <c r="U7404" i="1"/>
  <c r="U7403" i="1"/>
  <c r="U7402" i="1"/>
  <c r="U7401" i="1"/>
  <c r="U7400" i="1"/>
  <c r="U7399" i="1"/>
  <c r="U7398" i="1"/>
  <c r="U7397" i="1"/>
  <c r="U7396" i="1"/>
  <c r="U7395" i="1"/>
  <c r="U7394" i="1"/>
  <c r="U7393" i="1"/>
  <c r="U7392" i="1"/>
  <c r="U7391" i="1"/>
  <c r="U7390" i="1"/>
  <c r="U7389" i="1"/>
  <c r="U7388" i="1"/>
  <c r="U7387" i="1"/>
  <c r="U7386" i="1"/>
  <c r="U7385" i="1"/>
  <c r="U7384" i="1"/>
  <c r="U7383" i="1"/>
  <c r="U7382" i="1"/>
  <c r="U7381" i="1"/>
  <c r="U7380" i="1"/>
  <c r="U7379" i="1"/>
  <c r="U7378" i="1"/>
  <c r="U7377" i="1"/>
  <c r="U7376" i="1"/>
  <c r="U7375" i="1"/>
  <c r="U7374" i="1"/>
  <c r="U7373" i="1"/>
  <c r="U7372" i="1"/>
  <c r="U7371" i="1"/>
  <c r="U7370" i="1"/>
  <c r="U7369" i="1"/>
  <c r="U7368" i="1"/>
  <c r="U7367" i="1"/>
  <c r="U7366" i="1"/>
  <c r="U7365" i="1"/>
  <c r="U7364" i="1"/>
  <c r="U7363" i="1"/>
  <c r="U7362" i="1"/>
  <c r="U7361" i="1"/>
  <c r="U7360" i="1"/>
  <c r="U7359" i="1"/>
  <c r="U7358" i="1"/>
  <c r="U7357" i="1"/>
  <c r="U7356" i="1"/>
  <c r="U7355" i="1"/>
  <c r="U7354" i="1"/>
  <c r="U7353" i="1"/>
  <c r="U7352" i="1"/>
  <c r="U7351" i="1"/>
  <c r="U7350" i="1"/>
  <c r="U7349" i="1"/>
  <c r="U7348" i="1"/>
  <c r="U7347" i="1"/>
  <c r="U7346" i="1"/>
  <c r="U7345" i="1"/>
  <c r="U7344" i="1"/>
  <c r="U7343" i="1"/>
  <c r="U7342" i="1"/>
  <c r="U7341" i="1"/>
  <c r="U7340" i="1"/>
  <c r="U7339" i="1"/>
  <c r="U7338" i="1"/>
  <c r="U7337" i="1"/>
  <c r="U7336" i="1"/>
  <c r="U7335" i="1"/>
  <c r="U7334" i="1"/>
  <c r="U7333" i="1"/>
  <c r="U7332" i="1"/>
  <c r="U7331" i="1"/>
  <c r="U7330" i="1"/>
  <c r="U7329" i="1"/>
  <c r="U7328" i="1"/>
  <c r="U7327" i="1"/>
  <c r="U7326" i="1"/>
  <c r="U7325" i="1"/>
  <c r="U7324" i="1"/>
  <c r="U7323" i="1"/>
  <c r="U7322" i="1"/>
  <c r="U7321" i="1"/>
  <c r="U7320" i="1"/>
  <c r="U7319" i="1"/>
  <c r="U7318" i="1"/>
  <c r="U7317" i="1"/>
  <c r="U7316" i="1"/>
  <c r="U7315" i="1"/>
  <c r="U7314" i="1"/>
  <c r="U7313" i="1"/>
  <c r="U7312" i="1"/>
  <c r="U7311" i="1"/>
  <c r="U7310" i="1"/>
  <c r="U7309" i="1"/>
  <c r="U7308" i="1"/>
  <c r="U7307" i="1"/>
  <c r="U7306" i="1"/>
  <c r="U7305" i="1"/>
  <c r="U7304" i="1"/>
  <c r="U7303" i="1"/>
  <c r="U7302" i="1"/>
  <c r="U7301" i="1"/>
  <c r="U7300" i="1"/>
  <c r="U7299" i="1"/>
  <c r="U7298" i="1"/>
  <c r="U7297" i="1"/>
  <c r="U7296" i="1"/>
  <c r="U7295" i="1"/>
  <c r="U7294" i="1"/>
  <c r="U7293" i="1"/>
  <c r="U7292" i="1"/>
  <c r="U7291" i="1"/>
  <c r="U7290" i="1"/>
  <c r="U7289" i="1"/>
  <c r="U7288" i="1"/>
  <c r="U7287" i="1"/>
  <c r="U7286" i="1"/>
  <c r="U7285" i="1"/>
  <c r="U7284" i="1"/>
  <c r="U7283" i="1"/>
  <c r="U7282" i="1"/>
  <c r="U7281" i="1"/>
  <c r="U7280" i="1"/>
  <c r="U7279" i="1"/>
  <c r="U7278" i="1"/>
  <c r="U7277" i="1"/>
  <c r="U7276" i="1"/>
  <c r="U7275" i="1"/>
  <c r="U7274" i="1"/>
  <c r="U7273" i="1"/>
  <c r="U7272" i="1"/>
  <c r="U7271" i="1"/>
  <c r="U7270" i="1"/>
  <c r="U7269" i="1"/>
  <c r="U7268" i="1"/>
  <c r="U7267" i="1"/>
  <c r="U7266" i="1"/>
  <c r="U7265" i="1"/>
  <c r="U7264" i="1"/>
  <c r="U7263" i="1"/>
  <c r="U7262" i="1"/>
  <c r="U7261" i="1"/>
  <c r="U7260" i="1"/>
  <c r="U7259" i="1"/>
  <c r="U7258" i="1"/>
  <c r="U7257" i="1"/>
  <c r="U7256" i="1"/>
  <c r="U7255" i="1"/>
  <c r="U7254" i="1"/>
  <c r="U7253" i="1"/>
  <c r="U7252" i="1"/>
  <c r="U7251" i="1"/>
  <c r="U7250" i="1"/>
  <c r="U7249" i="1"/>
  <c r="U7248" i="1"/>
  <c r="U7247" i="1"/>
  <c r="U7246" i="1"/>
  <c r="U7245" i="1"/>
  <c r="U7244" i="1"/>
  <c r="U7243" i="1"/>
  <c r="U7242" i="1"/>
  <c r="U7241" i="1"/>
  <c r="U7240" i="1"/>
  <c r="U7239" i="1"/>
  <c r="U7238" i="1"/>
  <c r="U7237" i="1"/>
  <c r="U7236" i="1"/>
  <c r="U7235" i="1"/>
  <c r="U7234" i="1"/>
  <c r="U7233" i="1"/>
  <c r="U7232" i="1"/>
  <c r="U7231" i="1"/>
  <c r="U7230" i="1"/>
  <c r="U7229" i="1"/>
  <c r="U7228" i="1"/>
  <c r="U7227" i="1"/>
  <c r="U7226" i="1"/>
  <c r="U7225" i="1"/>
  <c r="U7224" i="1"/>
  <c r="U7223" i="1"/>
  <c r="U7222" i="1"/>
  <c r="U7221" i="1"/>
  <c r="U7220" i="1"/>
  <c r="U7219" i="1"/>
  <c r="U7218" i="1"/>
  <c r="U7217" i="1"/>
  <c r="U7216" i="1"/>
  <c r="U7215" i="1"/>
  <c r="U7214" i="1"/>
  <c r="U7213" i="1"/>
  <c r="U7212" i="1"/>
  <c r="U7211" i="1"/>
  <c r="U7210" i="1"/>
  <c r="U7209" i="1"/>
  <c r="U7208" i="1"/>
  <c r="U7207" i="1"/>
  <c r="U7206" i="1"/>
  <c r="U7205" i="1"/>
  <c r="U7204" i="1"/>
  <c r="U7203" i="1"/>
  <c r="U7202" i="1"/>
  <c r="U7201" i="1"/>
  <c r="U7200" i="1"/>
  <c r="U7199" i="1"/>
  <c r="U7198" i="1"/>
  <c r="U7197" i="1"/>
  <c r="U7196" i="1"/>
  <c r="U7195" i="1"/>
  <c r="U7194" i="1"/>
  <c r="U7193" i="1"/>
  <c r="U7192" i="1"/>
  <c r="U7191" i="1"/>
  <c r="U7190" i="1"/>
  <c r="U7189" i="1"/>
  <c r="U7188" i="1"/>
  <c r="U7187" i="1"/>
  <c r="U7186" i="1"/>
  <c r="U7185" i="1"/>
  <c r="U7184" i="1"/>
  <c r="U7183" i="1"/>
  <c r="U7182" i="1"/>
  <c r="U7181" i="1"/>
  <c r="U7180" i="1"/>
  <c r="U7179" i="1"/>
  <c r="U7178" i="1"/>
  <c r="U7177" i="1"/>
  <c r="U7176" i="1"/>
  <c r="U7175" i="1"/>
  <c r="U7174" i="1"/>
  <c r="U7173" i="1"/>
  <c r="U7172" i="1"/>
  <c r="U7171" i="1"/>
  <c r="U7170" i="1"/>
  <c r="U7169" i="1"/>
  <c r="U7168" i="1"/>
  <c r="U7167" i="1"/>
  <c r="U7166" i="1"/>
  <c r="U7165" i="1"/>
  <c r="U7164" i="1"/>
  <c r="U7163" i="1"/>
  <c r="U7162" i="1"/>
  <c r="U7161" i="1"/>
  <c r="U7160" i="1"/>
  <c r="U7159" i="1"/>
  <c r="U7158" i="1"/>
  <c r="U7157" i="1"/>
  <c r="U7156" i="1"/>
  <c r="U7155" i="1"/>
  <c r="U7154" i="1"/>
  <c r="U7153" i="1"/>
  <c r="U7152" i="1"/>
  <c r="U7151" i="1"/>
  <c r="U7150" i="1"/>
  <c r="U7149" i="1"/>
  <c r="U7148" i="1"/>
  <c r="U7147" i="1"/>
  <c r="U7146" i="1"/>
  <c r="U7145" i="1"/>
  <c r="U7144" i="1"/>
  <c r="U7143" i="1"/>
  <c r="U7142" i="1"/>
  <c r="U7141" i="1"/>
  <c r="U7140" i="1"/>
  <c r="U7139" i="1"/>
  <c r="U7138" i="1"/>
  <c r="U7137" i="1"/>
  <c r="U7136" i="1"/>
  <c r="U7135" i="1"/>
  <c r="U7134" i="1"/>
  <c r="U7133" i="1"/>
  <c r="U7132" i="1"/>
  <c r="U7131" i="1"/>
  <c r="U7130" i="1"/>
  <c r="U7129" i="1"/>
  <c r="U7128" i="1"/>
  <c r="U7127" i="1"/>
  <c r="U7126" i="1"/>
  <c r="U7125" i="1"/>
  <c r="U7124" i="1"/>
  <c r="U7123" i="1"/>
  <c r="U7122" i="1"/>
  <c r="U7121" i="1"/>
  <c r="U7120" i="1"/>
  <c r="U7119" i="1"/>
  <c r="U7118" i="1"/>
  <c r="U7117" i="1"/>
  <c r="U7116" i="1"/>
  <c r="U7115" i="1"/>
  <c r="U7114" i="1"/>
  <c r="U7113" i="1"/>
  <c r="U7112" i="1"/>
  <c r="U7111" i="1"/>
  <c r="U7110" i="1"/>
  <c r="U7109" i="1"/>
  <c r="U7108" i="1"/>
  <c r="U7107" i="1"/>
  <c r="U7106" i="1"/>
  <c r="U7105" i="1"/>
  <c r="U7104" i="1"/>
  <c r="U7103" i="1"/>
  <c r="U7102" i="1"/>
  <c r="U7101" i="1"/>
  <c r="U7100" i="1"/>
  <c r="U7099" i="1"/>
  <c r="U7098" i="1"/>
  <c r="U7097" i="1"/>
  <c r="U7096" i="1"/>
  <c r="U7095" i="1"/>
  <c r="U7094" i="1"/>
  <c r="U7093" i="1"/>
  <c r="U7092" i="1"/>
  <c r="U7091" i="1"/>
  <c r="U7090" i="1"/>
  <c r="U7089" i="1"/>
  <c r="U7088" i="1"/>
  <c r="U7087" i="1"/>
  <c r="U7086" i="1"/>
  <c r="U7085" i="1"/>
  <c r="U7084" i="1"/>
  <c r="U7083" i="1"/>
  <c r="U7082" i="1"/>
  <c r="U7081" i="1"/>
  <c r="U7080" i="1"/>
  <c r="U7079" i="1"/>
  <c r="U7078" i="1"/>
  <c r="U7077" i="1"/>
  <c r="U7076" i="1"/>
  <c r="U7075" i="1"/>
  <c r="U7074" i="1"/>
  <c r="U7073" i="1"/>
  <c r="U7072" i="1"/>
  <c r="U7071" i="1"/>
  <c r="U7070" i="1"/>
  <c r="U7069" i="1"/>
  <c r="U7068" i="1"/>
  <c r="U7067" i="1"/>
  <c r="U7066" i="1"/>
  <c r="U7065" i="1"/>
  <c r="U7064" i="1"/>
  <c r="U7063" i="1"/>
  <c r="U7062" i="1"/>
  <c r="U7061" i="1"/>
  <c r="U7060" i="1"/>
  <c r="U7059" i="1"/>
  <c r="U7058" i="1"/>
  <c r="U7057" i="1"/>
  <c r="U7056" i="1"/>
  <c r="U7055" i="1"/>
  <c r="U7054" i="1"/>
  <c r="U7053" i="1"/>
  <c r="U7052" i="1"/>
  <c r="U7051" i="1"/>
  <c r="U7050" i="1"/>
  <c r="U7049" i="1"/>
  <c r="U7048" i="1"/>
  <c r="U7047" i="1"/>
  <c r="U7046" i="1"/>
  <c r="U7045" i="1"/>
  <c r="U7044" i="1"/>
  <c r="U7043" i="1"/>
  <c r="U7042" i="1"/>
  <c r="U7041" i="1"/>
  <c r="U7040" i="1"/>
  <c r="U7039" i="1"/>
  <c r="U7038" i="1"/>
  <c r="U7037" i="1"/>
  <c r="U7036" i="1"/>
  <c r="U7035" i="1"/>
  <c r="U7034" i="1"/>
  <c r="U7033" i="1"/>
  <c r="U7032" i="1"/>
  <c r="U7031" i="1"/>
  <c r="U7030" i="1"/>
  <c r="U7029" i="1"/>
  <c r="U7028" i="1"/>
  <c r="U7027" i="1"/>
  <c r="U7026" i="1"/>
  <c r="U7025" i="1"/>
  <c r="U7024" i="1"/>
  <c r="U7023" i="1"/>
  <c r="U7022" i="1"/>
  <c r="U7021" i="1"/>
  <c r="U7020" i="1"/>
  <c r="U7019" i="1"/>
  <c r="U7018" i="1"/>
  <c r="U7017" i="1"/>
  <c r="U7016" i="1"/>
  <c r="U7015" i="1"/>
  <c r="U7014" i="1"/>
  <c r="U7013" i="1"/>
  <c r="U7012" i="1"/>
  <c r="U7011" i="1"/>
  <c r="U7010" i="1"/>
  <c r="U7009" i="1"/>
  <c r="U7008" i="1"/>
  <c r="U7007" i="1"/>
  <c r="U7006" i="1"/>
  <c r="U7005" i="1"/>
  <c r="U7004" i="1"/>
  <c r="U7003" i="1"/>
  <c r="U7002" i="1"/>
  <c r="U7001" i="1"/>
  <c r="U7000" i="1"/>
  <c r="U6999" i="1"/>
  <c r="U6998" i="1"/>
  <c r="U6997" i="1"/>
  <c r="U6996" i="1"/>
  <c r="U6995" i="1"/>
  <c r="U6994" i="1"/>
  <c r="U6993" i="1"/>
  <c r="U6992" i="1"/>
  <c r="U6991" i="1"/>
  <c r="U6990" i="1"/>
  <c r="U6989" i="1"/>
  <c r="U6988" i="1"/>
  <c r="U6987" i="1"/>
  <c r="U6986" i="1"/>
  <c r="U6985" i="1"/>
  <c r="U6984" i="1"/>
  <c r="U6983" i="1"/>
  <c r="U6982" i="1"/>
  <c r="U6981" i="1"/>
  <c r="U6980" i="1"/>
  <c r="U6979" i="1"/>
  <c r="U6978" i="1"/>
  <c r="U6977" i="1"/>
  <c r="U6976" i="1"/>
  <c r="U6975" i="1"/>
  <c r="U6974" i="1"/>
  <c r="U6973" i="1"/>
  <c r="U6972" i="1"/>
  <c r="U6971" i="1"/>
  <c r="U6970" i="1"/>
  <c r="U6969" i="1"/>
  <c r="U6968" i="1"/>
  <c r="U6967" i="1"/>
  <c r="U6966" i="1"/>
  <c r="U6965" i="1"/>
  <c r="U6964" i="1"/>
  <c r="U6963" i="1"/>
  <c r="U6962" i="1"/>
  <c r="U6961" i="1"/>
  <c r="U6960" i="1"/>
  <c r="U6959" i="1"/>
  <c r="U6958" i="1"/>
  <c r="U6957" i="1"/>
  <c r="U6956" i="1"/>
  <c r="U6955" i="1"/>
  <c r="U6954" i="1"/>
  <c r="U6953" i="1"/>
  <c r="U6952" i="1"/>
  <c r="U6951" i="1"/>
  <c r="U6950" i="1"/>
  <c r="U6949" i="1"/>
  <c r="U6948" i="1"/>
  <c r="U6947" i="1"/>
  <c r="U6946" i="1"/>
  <c r="U6945" i="1"/>
  <c r="U6944" i="1"/>
  <c r="U6943" i="1"/>
  <c r="U6942" i="1"/>
  <c r="U6941" i="1"/>
  <c r="U6940" i="1"/>
  <c r="U6939" i="1"/>
  <c r="U6938" i="1"/>
  <c r="U6937" i="1"/>
  <c r="U6936" i="1"/>
  <c r="U6935" i="1"/>
  <c r="U6934" i="1"/>
  <c r="U6933" i="1"/>
  <c r="U6932" i="1"/>
  <c r="U6931" i="1"/>
  <c r="U6930" i="1"/>
  <c r="U6929" i="1"/>
  <c r="U6928" i="1"/>
  <c r="U6927" i="1"/>
  <c r="U6926" i="1"/>
  <c r="U6925" i="1"/>
  <c r="U6924" i="1"/>
  <c r="U6923" i="1"/>
  <c r="U6922" i="1"/>
  <c r="U6921" i="1"/>
  <c r="U6920" i="1"/>
  <c r="U6919" i="1"/>
  <c r="U6918" i="1"/>
  <c r="U6917" i="1"/>
  <c r="U6916" i="1"/>
  <c r="U6915" i="1"/>
  <c r="U6914" i="1"/>
  <c r="U6913" i="1"/>
  <c r="U6912" i="1"/>
  <c r="U6911" i="1"/>
  <c r="U6910" i="1"/>
  <c r="U6909" i="1"/>
  <c r="U6908" i="1"/>
  <c r="U6907" i="1"/>
  <c r="U6906" i="1"/>
  <c r="U6905" i="1"/>
  <c r="U6904" i="1"/>
  <c r="U6903" i="1"/>
  <c r="U6902" i="1"/>
  <c r="U6901" i="1"/>
  <c r="U6900" i="1"/>
  <c r="U6899" i="1"/>
  <c r="U6898" i="1"/>
  <c r="U6897" i="1"/>
  <c r="U6896" i="1"/>
  <c r="U6895" i="1"/>
  <c r="U6894" i="1"/>
  <c r="U6893" i="1"/>
  <c r="U6892" i="1"/>
  <c r="U6891" i="1"/>
  <c r="U6890" i="1"/>
  <c r="U6889" i="1"/>
  <c r="U6888" i="1"/>
  <c r="U6887" i="1"/>
  <c r="U6886" i="1"/>
  <c r="U6885" i="1"/>
  <c r="U6884" i="1"/>
  <c r="U6883" i="1"/>
  <c r="U6882" i="1"/>
  <c r="U6881" i="1"/>
  <c r="U6880" i="1"/>
  <c r="U6879" i="1"/>
  <c r="U6878" i="1"/>
  <c r="U6877" i="1"/>
  <c r="U6876" i="1"/>
  <c r="U6875" i="1"/>
  <c r="U6874" i="1"/>
  <c r="U6873" i="1"/>
  <c r="U6872" i="1"/>
  <c r="U6871" i="1"/>
  <c r="U6870" i="1"/>
  <c r="U6869" i="1"/>
  <c r="U6868" i="1"/>
  <c r="U6867" i="1"/>
  <c r="U6866" i="1"/>
  <c r="U6865" i="1"/>
  <c r="U6864" i="1"/>
  <c r="U6863" i="1"/>
  <c r="U6862" i="1"/>
  <c r="U6861" i="1"/>
  <c r="U6860" i="1"/>
  <c r="U6859" i="1"/>
  <c r="U6858" i="1"/>
  <c r="U6857" i="1"/>
  <c r="U6856" i="1"/>
  <c r="U6855" i="1"/>
  <c r="U6854" i="1"/>
  <c r="U6853" i="1"/>
  <c r="U6852" i="1"/>
  <c r="U6851" i="1"/>
  <c r="U6850" i="1"/>
  <c r="U6849" i="1"/>
  <c r="U6848" i="1"/>
  <c r="U6847" i="1"/>
  <c r="U6846" i="1"/>
  <c r="U6845" i="1"/>
  <c r="U6844" i="1"/>
  <c r="U6843" i="1"/>
  <c r="U6842" i="1"/>
  <c r="U6841" i="1"/>
  <c r="U6840" i="1"/>
  <c r="U6839" i="1"/>
  <c r="U6838" i="1"/>
  <c r="U6837" i="1"/>
  <c r="U6836" i="1"/>
  <c r="U6835" i="1"/>
  <c r="U6834" i="1"/>
  <c r="U6833" i="1"/>
  <c r="U6832" i="1"/>
  <c r="U6831" i="1"/>
  <c r="U6830" i="1"/>
  <c r="U6829" i="1"/>
  <c r="U6828" i="1"/>
  <c r="U6827" i="1"/>
  <c r="U6826" i="1"/>
  <c r="U6825" i="1"/>
  <c r="U6824" i="1"/>
  <c r="U6823" i="1"/>
  <c r="U6822" i="1"/>
  <c r="U6821" i="1"/>
  <c r="U6820" i="1"/>
  <c r="U6819" i="1"/>
  <c r="U6818" i="1"/>
  <c r="U6817" i="1"/>
  <c r="U6816" i="1"/>
  <c r="U6815" i="1"/>
  <c r="U6814" i="1"/>
  <c r="U6813" i="1"/>
  <c r="U6812" i="1"/>
  <c r="U6811" i="1"/>
  <c r="U6810" i="1"/>
  <c r="U6809" i="1"/>
  <c r="U6808" i="1"/>
  <c r="U6807" i="1"/>
  <c r="U6806" i="1"/>
  <c r="U6805" i="1"/>
  <c r="U6804" i="1"/>
  <c r="U6803" i="1"/>
  <c r="U6802" i="1"/>
  <c r="U6801" i="1"/>
  <c r="U6800" i="1"/>
  <c r="U6799" i="1"/>
  <c r="U6798" i="1"/>
  <c r="U6797" i="1"/>
  <c r="U6796" i="1"/>
  <c r="U6795" i="1"/>
  <c r="U6794" i="1"/>
  <c r="U6793" i="1"/>
  <c r="U6792" i="1"/>
  <c r="U6791" i="1"/>
  <c r="U6790" i="1"/>
  <c r="U6789" i="1"/>
  <c r="U6788" i="1"/>
  <c r="U6787" i="1"/>
  <c r="U6786" i="1"/>
  <c r="U6785" i="1"/>
  <c r="U6784" i="1"/>
  <c r="U6783" i="1"/>
  <c r="U6782" i="1"/>
  <c r="U6781" i="1"/>
  <c r="U6780" i="1"/>
  <c r="U6779" i="1"/>
  <c r="U6778" i="1"/>
  <c r="U6777" i="1"/>
  <c r="U6776" i="1"/>
  <c r="U6775" i="1"/>
  <c r="U6774" i="1"/>
  <c r="U6773" i="1"/>
  <c r="U6772" i="1"/>
  <c r="U6771" i="1"/>
  <c r="U6770" i="1"/>
  <c r="U6769" i="1"/>
  <c r="U6768" i="1"/>
  <c r="U6767" i="1"/>
  <c r="U6766" i="1"/>
  <c r="U6765" i="1"/>
  <c r="U6764" i="1"/>
  <c r="U6763" i="1"/>
  <c r="U6762" i="1"/>
  <c r="U6761" i="1"/>
  <c r="U6760" i="1"/>
  <c r="U6759" i="1"/>
  <c r="U6758" i="1"/>
  <c r="U6757" i="1"/>
  <c r="U6756" i="1"/>
  <c r="U6755" i="1"/>
  <c r="U6754" i="1"/>
  <c r="U6753" i="1"/>
  <c r="U6752" i="1"/>
  <c r="U6751" i="1"/>
  <c r="U6750" i="1"/>
  <c r="U6749" i="1"/>
  <c r="U6748" i="1"/>
  <c r="U6747" i="1"/>
  <c r="U6746" i="1"/>
  <c r="U6745" i="1"/>
  <c r="U6744" i="1"/>
  <c r="U6743" i="1"/>
  <c r="U6742" i="1"/>
  <c r="U6741" i="1"/>
  <c r="U6740" i="1"/>
  <c r="U6739" i="1"/>
  <c r="U6738" i="1"/>
  <c r="U6737" i="1"/>
  <c r="U6736" i="1"/>
  <c r="U6735" i="1"/>
  <c r="U6734" i="1"/>
  <c r="U6733" i="1"/>
  <c r="U6732" i="1"/>
  <c r="U6731" i="1"/>
  <c r="U6730" i="1"/>
  <c r="U6729" i="1"/>
  <c r="U6728" i="1"/>
  <c r="U6727" i="1"/>
  <c r="U6726" i="1"/>
  <c r="U6725" i="1"/>
  <c r="U6724" i="1"/>
  <c r="U6723" i="1"/>
  <c r="U6722" i="1"/>
  <c r="U6721" i="1"/>
  <c r="U6720" i="1"/>
  <c r="U6719" i="1"/>
  <c r="U6718" i="1"/>
  <c r="U6717" i="1"/>
  <c r="U6716" i="1"/>
  <c r="U6715" i="1"/>
  <c r="U6714" i="1"/>
  <c r="U6713" i="1"/>
  <c r="U6712" i="1"/>
  <c r="U6711" i="1"/>
  <c r="U6710" i="1"/>
  <c r="U6709" i="1"/>
  <c r="U6708" i="1"/>
  <c r="U6707" i="1"/>
  <c r="U6706" i="1"/>
  <c r="U6705" i="1"/>
  <c r="U6704" i="1"/>
  <c r="U6703" i="1"/>
  <c r="U6702" i="1"/>
  <c r="U6701" i="1"/>
  <c r="U6700" i="1"/>
  <c r="U6699" i="1"/>
  <c r="U6698" i="1"/>
  <c r="U6697" i="1"/>
  <c r="U6696" i="1"/>
  <c r="U6695" i="1"/>
  <c r="U6694" i="1"/>
  <c r="U6693" i="1"/>
  <c r="U6692" i="1"/>
  <c r="U6691" i="1"/>
  <c r="U6690" i="1"/>
  <c r="U6689" i="1"/>
  <c r="U6688" i="1"/>
  <c r="U6687" i="1"/>
  <c r="U6686" i="1"/>
  <c r="U6685" i="1"/>
  <c r="U6684" i="1"/>
  <c r="U6683" i="1"/>
  <c r="U6682" i="1"/>
  <c r="U6681" i="1"/>
  <c r="U6680" i="1"/>
  <c r="U6679" i="1"/>
  <c r="U6678" i="1"/>
  <c r="U6677" i="1"/>
  <c r="U6676" i="1"/>
  <c r="U6675" i="1"/>
  <c r="U6674" i="1"/>
  <c r="U6673" i="1"/>
  <c r="U6672" i="1"/>
  <c r="U6671" i="1"/>
  <c r="U6670" i="1"/>
  <c r="U6669" i="1"/>
  <c r="U6668" i="1"/>
  <c r="U6667" i="1"/>
  <c r="U6666" i="1"/>
  <c r="U6665" i="1"/>
  <c r="U6664" i="1"/>
  <c r="U6663" i="1"/>
  <c r="U6662" i="1"/>
  <c r="U6661" i="1"/>
  <c r="U6660" i="1"/>
  <c r="U6659" i="1"/>
  <c r="U6658" i="1"/>
  <c r="U6657" i="1"/>
  <c r="U6656" i="1"/>
  <c r="U6655" i="1"/>
  <c r="U6654" i="1"/>
  <c r="U6653" i="1"/>
  <c r="U6652" i="1"/>
  <c r="U6651" i="1"/>
  <c r="U6650" i="1"/>
  <c r="U6649" i="1"/>
  <c r="U6648" i="1"/>
  <c r="U6647" i="1"/>
  <c r="U6646" i="1"/>
  <c r="U6645" i="1"/>
  <c r="U6644" i="1"/>
  <c r="U6643" i="1"/>
  <c r="U6642" i="1"/>
  <c r="U6641" i="1"/>
  <c r="U6640" i="1"/>
  <c r="U6639" i="1"/>
  <c r="U6638" i="1"/>
  <c r="U6637" i="1"/>
  <c r="U6636" i="1"/>
  <c r="U6635" i="1"/>
  <c r="U6634" i="1"/>
  <c r="U6633" i="1"/>
  <c r="U6632" i="1"/>
  <c r="U6631" i="1"/>
  <c r="U6630" i="1"/>
  <c r="U6629" i="1"/>
  <c r="U6628" i="1"/>
  <c r="U6627" i="1"/>
  <c r="U6626" i="1"/>
  <c r="U6625" i="1"/>
  <c r="U6624" i="1"/>
  <c r="U6623" i="1"/>
  <c r="U6622" i="1"/>
  <c r="U6621" i="1"/>
  <c r="U6620" i="1"/>
  <c r="U6619" i="1"/>
  <c r="U6618" i="1"/>
  <c r="U6617" i="1"/>
  <c r="U6616" i="1"/>
  <c r="U6615" i="1"/>
  <c r="U6614" i="1"/>
  <c r="U6613" i="1"/>
  <c r="U6612" i="1"/>
  <c r="U6611" i="1"/>
  <c r="U6610" i="1"/>
  <c r="U6609" i="1"/>
  <c r="U6608" i="1"/>
  <c r="U6607" i="1"/>
  <c r="U6606" i="1"/>
  <c r="U6605" i="1"/>
  <c r="U6604" i="1"/>
  <c r="U6603" i="1"/>
  <c r="U6602" i="1"/>
  <c r="U6601" i="1"/>
  <c r="U6600" i="1"/>
  <c r="U6599" i="1"/>
  <c r="U6598" i="1"/>
  <c r="U6597" i="1"/>
  <c r="U6596" i="1"/>
  <c r="U6595" i="1"/>
  <c r="U6594" i="1"/>
  <c r="U6593" i="1"/>
  <c r="U6592" i="1"/>
  <c r="U6591" i="1"/>
  <c r="U6590" i="1"/>
  <c r="U6589" i="1"/>
  <c r="U6588" i="1"/>
  <c r="U6587" i="1"/>
  <c r="U6586" i="1"/>
  <c r="U6585" i="1"/>
  <c r="U6584" i="1"/>
  <c r="U6583" i="1"/>
  <c r="U6582" i="1"/>
  <c r="U6581" i="1"/>
  <c r="U6580" i="1"/>
  <c r="U6579" i="1"/>
  <c r="U6578" i="1"/>
  <c r="U6577" i="1"/>
  <c r="U6576" i="1"/>
  <c r="U6575" i="1"/>
  <c r="U6574" i="1"/>
  <c r="U6573" i="1"/>
  <c r="U6572" i="1"/>
  <c r="U6571" i="1"/>
  <c r="U6570" i="1"/>
  <c r="U6569" i="1"/>
  <c r="U6568" i="1"/>
  <c r="U6567" i="1"/>
  <c r="U6566" i="1"/>
  <c r="U6565" i="1"/>
  <c r="U6564" i="1"/>
  <c r="U6563" i="1"/>
  <c r="U6562" i="1"/>
  <c r="U6561" i="1"/>
  <c r="U6560" i="1"/>
  <c r="U6559" i="1"/>
  <c r="U6558" i="1"/>
  <c r="U6557" i="1"/>
  <c r="U6556" i="1"/>
  <c r="U6555" i="1"/>
  <c r="U6554" i="1"/>
  <c r="U6553" i="1"/>
  <c r="U6552" i="1"/>
  <c r="U6551" i="1"/>
  <c r="U6550" i="1"/>
  <c r="U6549" i="1"/>
  <c r="U6548" i="1"/>
  <c r="U6547" i="1"/>
  <c r="U6546" i="1"/>
  <c r="U6545" i="1"/>
  <c r="U6544" i="1"/>
  <c r="U6543" i="1"/>
  <c r="U6542" i="1"/>
  <c r="U6541" i="1"/>
  <c r="U6540" i="1"/>
  <c r="U6539" i="1"/>
  <c r="U6538" i="1"/>
  <c r="U6537" i="1"/>
  <c r="U6536" i="1"/>
  <c r="U6535" i="1"/>
  <c r="U6534" i="1"/>
  <c r="U6533" i="1"/>
  <c r="U6532" i="1"/>
  <c r="U6531" i="1"/>
  <c r="U6530" i="1"/>
  <c r="U6529" i="1"/>
  <c r="U6528" i="1"/>
  <c r="U6527" i="1"/>
  <c r="U6526" i="1"/>
  <c r="U6525" i="1"/>
  <c r="U6524" i="1"/>
  <c r="U6523" i="1"/>
  <c r="U6522" i="1"/>
  <c r="U6521" i="1"/>
  <c r="U6520" i="1"/>
  <c r="U6519" i="1"/>
  <c r="U6518" i="1"/>
  <c r="U6517" i="1"/>
  <c r="U6516" i="1"/>
  <c r="U6515" i="1"/>
  <c r="U6514" i="1"/>
  <c r="U6513" i="1"/>
  <c r="U6512" i="1"/>
  <c r="U6511" i="1"/>
  <c r="U6510" i="1"/>
  <c r="U6509" i="1"/>
  <c r="U6508" i="1"/>
  <c r="U6507" i="1"/>
  <c r="U6506" i="1"/>
  <c r="U6505" i="1"/>
  <c r="U6504" i="1"/>
  <c r="U6503" i="1"/>
  <c r="U6502" i="1"/>
  <c r="U6501" i="1"/>
  <c r="U6500" i="1"/>
  <c r="U6499" i="1"/>
  <c r="U6498" i="1"/>
  <c r="U6497" i="1"/>
  <c r="U6496" i="1"/>
  <c r="U6495" i="1"/>
  <c r="U6494" i="1"/>
  <c r="U6493" i="1"/>
  <c r="U6492" i="1"/>
  <c r="U6491" i="1"/>
  <c r="U6490" i="1"/>
  <c r="U6489" i="1"/>
  <c r="U6488" i="1"/>
  <c r="U6487" i="1"/>
  <c r="U6486" i="1"/>
  <c r="U6485" i="1"/>
  <c r="U6484" i="1"/>
  <c r="U6483" i="1"/>
  <c r="U6482" i="1"/>
  <c r="U6481" i="1"/>
  <c r="U6480" i="1"/>
  <c r="U6479" i="1"/>
  <c r="U6478" i="1"/>
  <c r="U6477" i="1"/>
  <c r="U6476" i="1"/>
  <c r="U6475" i="1"/>
  <c r="U6474" i="1"/>
  <c r="U6473" i="1"/>
  <c r="U6472" i="1"/>
  <c r="U6471" i="1"/>
  <c r="U6470" i="1"/>
  <c r="U6469" i="1"/>
  <c r="U6468" i="1"/>
  <c r="U6467" i="1"/>
  <c r="U6466" i="1"/>
  <c r="U6465" i="1"/>
  <c r="U6464" i="1"/>
  <c r="U6463" i="1"/>
  <c r="U6462" i="1"/>
  <c r="U6461" i="1"/>
  <c r="U6460" i="1"/>
  <c r="U6459" i="1"/>
  <c r="U6458" i="1"/>
  <c r="U6457" i="1"/>
  <c r="U6456" i="1"/>
  <c r="U6455" i="1"/>
  <c r="U6454" i="1"/>
  <c r="U6453" i="1"/>
  <c r="U6452" i="1"/>
  <c r="U6451" i="1"/>
  <c r="U6450" i="1"/>
  <c r="U6449" i="1"/>
  <c r="U6448" i="1"/>
  <c r="U6447" i="1"/>
  <c r="U6446" i="1"/>
  <c r="U6445" i="1"/>
  <c r="U6444" i="1"/>
  <c r="U6443" i="1"/>
  <c r="U6442" i="1"/>
  <c r="U6441" i="1"/>
  <c r="U6440" i="1"/>
  <c r="U6439" i="1"/>
  <c r="U6438" i="1"/>
  <c r="U6437" i="1"/>
  <c r="U6436" i="1"/>
  <c r="U6435" i="1"/>
  <c r="U6434" i="1"/>
  <c r="U6433" i="1"/>
  <c r="U6432" i="1"/>
  <c r="U6431" i="1"/>
  <c r="U6430" i="1"/>
  <c r="U6429" i="1"/>
  <c r="U6428" i="1"/>
  <c r="U6427" i="1"/>
  <c r="U6426" i="1"/>
  <c r="U6425" i="1"/>
  <c r="U6424" i="1"/>
  <c r="U6423" i="1"/>
  <c r="U6422" i="1"/>
  <c r="U6421" i="1"/>
  <c r="U6420" i="1"/>
  <c r="U6419" i="1"/>
  <c r="U6418" i="1"/>
  <c r="U6417" i="1"/>
  <c r="U6416" i="1"/>
  <c r="U6415" i="1"/>
  <c r="U6414" i="1"/>
  <c r="U6413" i="1"/>
  <c r="U6412" i="1"/>
  <c r="U6411" i="1"/>
  <c r="U6410" i="1"/>
  <c r="U6409" i="1"/>
  <c r="U6408" i="1"/>
  <c r="U6407" i="1"/>
  <c r="U6406" i="1"/>
  <c r="U6405" i="1"/>
  <c r="U6404" i="1"/>
  <c r="U6403" i="1"/>
  <c r="U6402" i="1"/>
  <c r="U6401" i="1"/>
  <c r="U6400" i="1"/>
  <c r="U6399" i="1"/>
  <c r="U6398" i="1"/>
  <c r="U6397" i="1"/>
  <c r="U6396" i="1"/>
  <c r="U6395" i="1"/>
  <c r="U6394" i="1"/>
  <c r="U6393" i="1"/>
  <c r="U6392" i="1"/>
  <c r="U6391" i="1"/>
  <c r="U6390" i="1"/>
  <c r="U6389" i="1"/>
  <c r="U6388" i="1"/>
  <c r="U6387" i="1"/>
  <c r="U6386" i="1"/>
  <c r="U6385" i="1"/>
  <c r="U6384" i="1"/>
  <c r="U6383" i="1"/>
  <c r="U6382" i="1"/>
  <c r="U6381" i="1"/>
  <c r="U6380" i="1"/>
  <c r="U6379" i="1"/>
  <c r="U6378" i="1"/>
  <c r="U6377" i="1"/>
  <c r="U6376" i="1"/>
  <c r="U6375" i="1"/>
  <c r="U6374" i="1"/>
  <c r="U6373" i="1"/>
  <c r="U6372" i="1"/>
  <c r="U6371" i="1"/>
  <c r="U6370" i="1"/>
  <c r="U6369" i="1"/>
  <c r="U6368" i="1"/>
  <c r="U6367" i="1"/>
  <c r="U6366" i="1"/>
  <c r="U6365" i="1"/>
  <c r="U6364" i="1"/>
  <c r="U6363" i="1"/>
  <c r="U6362" i="1"/>
  <c r="U6361" i="1"/>
  <c r="U6360" i="1"/>
  <c r="U6359" i="1"/>
  <c r="U6358" i="1"/>
  <c r="U6357" i="1"/>
  <c r="U6356" i="1"/>
  <c r="U6355" i="1"/>
  <c r="U6354" i="1"/>
  <c r="U6353" i="1"/>
  <c r="U6352" i="1"/>
  <c r="U6351" i="1"/>
  <c r="U6350" i="1"/>
  <c r="U6349" i="1"/>
  <c r="U6348" i="1"/>
  <c r="U6347" i="1"/>
  <c r="U6346" i="1"/>
  <c r="U6345" i="1"/>
  <c r="U6344" i="1"/>
  <c r="U6343" i="1"/>
  <c r="U6342" i="1"/>
  <c r="U6341" i="1"/>
  <c r="U6340" i="1"/>
  <c r="U6339" i="1"/>
  <c r="U6338" i="1"/>
  <c r="U6337" i="1"/>
  <c r="U6336" i="1"/>
  <c r="U6335" i="1"/>
  <c r="U6334" i="1"/>
  <c r="U6333" i="1"/>
  <c r="U6332" i="1"/>
  <c r="U6331" i="1"/>
  <c r="U6330" i="1"/>
  <c r="U6329" i="1"/>
  <c r="U6328" i="1"/>
  <c r="U6327" i="1"/>
  <c r="U6326" i="1"/>
  <c r="U6325" i="1"/>
  <c r="U6324" i="1"/>
  <c r="U6323" i="1"/>
  <c r="U6322" i="1"/>
  <c r="U6321" i="1"/>
  <c r="U6320" i="1"/>
  <c r="U6319" i="1"/>
  <c r="U6318" i="1"/>
  <c r="U6317" i="1"/>
  <c r="U6316" i="1"/>
  <c r="U6315" i="1"/>
  <c r="U6314" i="1"/>
  <c r="U6313" i="1"/>
  <c r="U6312" i="1"/>
  <c r="U6311" i="1"/>
  <c r="U6310" i="1"/>
  <c r="U6309" i="1"/>
  <c r="U6308" i="1"/>
  <c r="U6307" i="1"/>
  <c r="U6306" i="1"/>
  <c r="U6305" i="1"/>
  <c r="U6304" i="1"/>
  <c r="U6303" i="1"/>
  <c r="U6302" i="1"/>
  <c r="U6301" i="1"/>
  <c r="U6300" i="1"/>
  <c r="U6299" i="1"/>
  <c r="U6298" i="1"/>
  <c r="U6297" i="1"/>
  <c r="U6296" i="1"/>
  <c r="U6295" i="1"/>
  <c r="U6294" i="1"/>
  <c r="U6293" i="1"/>
  <c r="U6292" i="1"/>
  <c r="U6291" i="1"/>
  <c r="U6290" i="1"/>
  <c r="U6289" i="1"/>
  <c r="U6288" i="1"/>
  <c r="U6287" i="1"/>
  <c r="U6286" i="1"/>
  <c r="U6285" i="1"/>
  <c r="U6284" i="1"/>
  <c r="U6283" i="1"/>
  <c r="U6282" i="1"/>
  <c r="U6281" i="1"/>
  <c r="U6280" i="1"/>
  <c r="U6279" i="1"/>
  <c r="U6278" i="1"/>
  <c r="U6277" i="1"/>
  <c r="U6276" i="1"/>
  <c r="U6275" i="1"/>
  <c r="U6274" i="1"/>
  <c r="U6273" i="1"/>
  <c r="U6272" i="1"/>
  <c r="U6271" i="1"/>
  <c r="U6270" i="1"/>
  <c r="U6269" i="1"/>
  <c r="U6268" i="1"/>
  <c r="U6267" i="1"/>
  <c r="U6266" i="1"/>
  <c r="U6265" i="1"/>
  <c r="U6264" i="1"/>
  <c r="U6263" i="1"/>
  <c r="U6262" i="1"/>
  <c r="U6261" i="1"/>
  <c r="U6260" i="1"/>
  <c r="U6259" i="1"/>
  <c r="U6258" i="1"/>
  <c r="U6257" i="1"/>
  <c r="U6256" i="1"/>
  <c r="U6255" i="1"/>
  <c r="U6254" i="1"/>
  <c r="U6253" i="1"/>
  <c r="U6252" i="1"/>
  <c r="U6251" i="1"/>
  <c r="U6250" i="1"/>
  <c r="U6249" i="1"/>
  <c r="U6248" i="1"/>
  <c r="U6247" i="1"/>
  <c r="U6246" i="1"/>
  <c r="U6245" i="1"/>
  <c r="U6244" i="1"/>
  <c r="U6243" i="1"/>
  <c r="U6242" i="1"/>
  <c r="U6241" i="1"/>
  <c r="U6240" i="1"/>
  <c r="U6239" i="1"/>
  <c r="U6238" i="1"/>
  <c r="U6237" i="1"/>
  <c r="U6236" i="1"/>
  <c r="U6235" i="1"/>
  <c r="U6234" i="1"/>
  <c r="U6233" i="1"/>
  <c r="U6232" i="1"/>
  <c r="U6231" i="1"/>
  <c r="U6230" i="1"/>
  <c r="U6229" i="1"/>
  <c r="U6228" i="1"/>
  <c r="U6227" i="1"/>
  <c r="U6226" i="1"/>
  <c r="U6225" i="1"/>
  <c r="U6224" i="1"/>
  <c r="U6223" i="1"/>
  <c r="U6222" i="1"/>
  <c r="U6221" i="1"/>
  <c r="U6220" i="1"/>
  <c r="U6219" i="1"/>
  <c r="U6218" i="1"/>
  <c r="U6217" i="1"/>
  <c r="U6216" i="1"/>
  <c r="U6215" i="1"/>
  <c r="U6214" i="1"/>
  <c r="U6213" i="1"/>
  <c r="U6212" i="1"/>
  <c r="U6211" i="1"/>
  <c r="U6210" i="1"/>
  <c r="U6209" i="1"/>
  <c r="U6208" i="1"/>
  <c r="U6207" i="1"/>
  <c r="U6206" i="1"/>
  <c r="U6205" i="1"/>
  <c r="U6204" i="1"/>
  <c r="U6203" i="1"/>
  <c r="U6202" i="1"/>
  <c r="U6201" i="1"/>
  <c r="U6200" i="1"/>
  <c r="U6199" i="1"/>
  <c r="U6198" i="1"/>
  <c r="U6197" i="1"/>
  <c r="U6196" i="1"/>
  <c r="U6195" i="1"/>
  <c r="U6194" i="1"/>
  <c r="U6193" i="1"/>
  <c r="U6192" i="1"/>
  <c r="U6191" i="1"/>
  <c r="U6190" i="1"/>
  <c r="U6189" i="1"/>
  <c r="U6188" i="1"/>
  <c r="U6187" i="1"/>
  <c r="U6186" i="1"/>
  <c r="U6185" i="1"/>
  <c r="U6184" i="1"/>
  <c r="U6183" i="1"/>
  <c r="U6182" i="1"/>
  <c r="U6181" i="1"/>
  <c r="U6180" i="1"/>
  <c r="U6179" i="1"/>
  <c r="U6178" i="1"/>
  <c r="U6177" i="1"/>
  <c r="U6176" i="1"/>
  <c r="U6175" i="1"/>
  <c r="U6174" i="1"/>
  <c r="U6173" i="1"/>
  <c r="U6172" i="1"/>
  <c r="U6171" i="1"/>
  <c r="U6170" i="1"/>
  <c r="U6169" i="1"/>
  <c r="U6168" i="1"/>
  <c r="U6167" i="1"/>
  <c r="U6166" i="1"/>
  <c r="U6165" i="1"/>
  <c r="U6164" i="1"/>
  <c r="U6163" i="1"/>
  <c r="U6162" i="1"/>
  <c r="U6161" i="1"/>
  <c r="U6160" i="1"/>
  <c r="U6159" i="1"/>
  <c r="U6158" i="1"/>
  <c r="U6157" i="1"/>
  <c r="U6156" i="1"/>
  <c r="U6155" i="1"/>
  <c r="U6154" i="1"/>
  <c r="U6153" i="1"/>
  <c r="U6152" i="1"/>
  <c r="U6151" i="1"/>
  <c r="U6150" i="1"/>
  <c r="U6149" i="1"/>
  <c r="U6148" i="1"/>
  <c r="U6147" i="1"/>
  <c r="U6146" i="1"/>
  <c r="U6145" i="1"/>
  <c r="U6144" i="1"/>
  <c r="U6143" i="1"/>
  <c r="U6142" i="1"/>
  <c r="U6141" i="1"/>
  <c r="U6140" i="1"/>
  <c r="U6139" i="1"/>
  <c r="U6138" i="1"/>
  <c r="U6137" i="1"/>
  <c r="U6136" i="1"/>
  <c r="U6135" i="1"/>
  <c r="U6134" i="1"/>
  <c r="U6133" i="1"/>
  <c r="U6132" i="1"/>
  <c r="U6131" i="1"/>
  <c r="U6130" i="1"/>
  <c r="U6129" i="1"/>
  <c r="U6128" i="1"/>
  <c r="U6127" i="1"/>
  <c r="U6126" i="1"/>
  <c r="U6125" i="1"/>
  <c r="U6124" i="1"/>
  <c r="U6123" i="1"/>
  <c r="U6122" i="1"/>
  <c r="U6121" i="1"/>
  <c r="U6120" i="1"/>
  <c r="U6119" i="1"/>
  <c r="U6118" i="1"/>
  <c r="U6117" i="1"/>
  <c r="U6116" i="1"/>
  <c r="U6115" i="1"/>
  <c r="U6114" i="1"/>
  <c r="U6113" i="1"/>
  <c r="U6112" i="1"/>
  <c r="U6111" i="1"/>
  <c r="U6110" i="1"/>
  <c r="U6109" i="1"/>
  <c r="U6108" i="1"/>
  <c r="U6107" i="1"/>
  <c r="U6106" i="1"/>
  <c r="U6105" i="1"/>
  <c r="U6104" i="1"/>
  <c r="U6103" i="1"/>
  <c r="U6102" i="1"/>
  <c r="U6101" i="1"/>
  <c r="U6100" i="1"/>
  <c r="U6099" i="1"/>
  <c r="U6098" i="1"/>
  <c r="U6097" i="1"/>
  <c r="U6096" i="1"/>
  <c r="U6095" i="1"/>
  <c r="U6094" i="1"/>
  <c r="U6093" i="1"/>
  <c r="U6092" i="1"/>
  <c r="U6091" i="1"/>
  <c r="U6090" i="1"/>
  <c r="U6089" i="1"/>
  <c r="U6088" i="1"/>
  <c r="U6087" i="1"/>
  <c r="U6086" i="1"/>
  <c r="U6085" i="1"/>
  <c r="U6084" i="1"/>
  <c r="U6083" i="1"/>
  <c r="U6082" i="1"/>
  <c r="U6081" i="1"/>
  <c r="U6080" i="1"/>
  <c r="U6079" i="1"/>
  <c r="U6078" i="1"/>
  <c r="U6077" i="1"/>
  <c r="U6076" i="1"/>
  <c r="U6075" i="1"/>
  <c r="U6074" i="1"/>
  <c r="U6073" i="1"/>
  <c r="U6072" i="1"/>
  <c r="U6071" i="1"/>
  <c r="U6070" i="1"/>
  <c r="U6069" i="1"/>
  <c r="U6068" i="1"/>
  <c r="U6067" i="1"/>
  <c r="U6066" i="1"/>
  <c r="U6065" i="1"/>
  <c r="U6064" i="1"/>
  <c r="U6063" i="1"/>
  <c r="U6062" i="1"/>
  <c r="U6061" i="1"/>
  <c r="U6060" i="1"/>
  <c r="U6059" i="1"/>
  <c r="U6058" i="1"/>
  <c r="U6057" i="1"/>
  <c r="U6056" i="1"/>
  <c r="U6055" i="1"/>
  <c r="U6054" i="1"/>
  <c r="U6053" i="1"/>
  <c r="U6052" i="1"/>
  <c r="U6051" i="1"/>
  <c r="U6050" i="1"/>
  <c r="U6049" i="1"/>
  <c r="U6048" i="1"/>
  <c r="U6047" i="1"/>
  <c r="U6046" i="1"/>
  <c r="U6045" i="1"/>
  <c r="U6044" i="1"/>
  <c r="U6043" i="1"/>
  <c r="U6042" i="1"/>
  <c r="U6041" i="1"/>
  <c r="U6040" i="1"/>
  <c r="U6039" i="1"/>
  <c r="U6038" i="1"/>
  <c r="U6037" i="1"/>
  <c r="U6036" i="1"/>
  <c r="U6035" i="1"/>
  <c r="U6034" i="1"/>
  <c r="U6033" i="1"/>
  <c r="U6032" i="1"/>
  <c r="U6031" i="1"/>
  <c r="U6030" i="1"/>
  <c r="U6029" i="1"/>
  <c r="U6028" i="1"/>
  <c r="U6027" i="1"/>
  <c r="U6026" i="1"/>
  <c r="U6025" i="1"/>
  <c r="U6024" i="1"/>
  <c r="U6023" i="1"/>
  <c r="U6022" i="1"/>
  <c r="U6021" i="1"/>
  <c r="U6020" i="1"/>
  <c r="U6019" i="1"/>
  <c r="U6018" i="1"/>
  <c r="U6017" i="1"/>
  <c r="U6016" i="1"/>
  <c r="U6015" i="1"/>
  <c r="U6014" i="1"/>
  <c r="U6013" i="1"/>
  <c r="U6012" i="1"/>
  <c r="U6011" i="1"/>
  <c r="U6010" i="1"/>
  <c r="U6009" i="1"/>
  <c r="U6008" i="1"/>
  <c r="U6007" i="1"/>
  <c r="U6006" i="1"/>
  <c r="U6005" i="1"/>
  <c r="U6004" i="1"/>
  <c r="U6003" i="1"/>
  <c r="U6002" i="1"/>
  <c r="U6001" i="1"/>
  <c r="U6000" i="1"/>
  <c r="U5999" i="1"/>
  <c r="U5998" i="1"/>
  <c r="U5997" i="1"/>
  <c r="U5996" i="1"/>
  <c r="U5995" i="1"/>
  <c r="U5994" i="1"/>
  <c r="U5993" i="1"/>
  <c r="U5992" i="1"/>
  <c r="U5991" i="1"/>
  <c r="U5990" i="1"/>
  <c r="U5989" i="1"/>
  <c r="U5988" i="1"/>
  <c r="U5987" i="1"/>
  <c r="U5986" i="1"/>
  <c r="U5985" i="1"/>
  <c r="U5984" i="1"/>
  <c r="U5983" i="1"/>
  <c r="U5982" i="1"/>
  <c r="U5981" i="1"/>
  <c r="U5980" i="1"/>
  <c r="U5979" i="1"/>
  <c r="U5978" i="1"/>
  <c r="U5977" i="1"/>
  <c r="U5976" i="1"/>
  <c r="U5975" i="1"/>
  <c r="U5974" i="1"/>
  <c r="U5973" i="1"/>
  <c r="U5972" i="1"/>
  <c r="U5971" i="1"/>
  <c r="U5970" i="1"/>
  <c r="U5969" i="1"/>
  <c r="U5968" i="1"/>
  <c r="U5967" i="1"/>
  <c r="U5966" i="1"/>
  <c r="U5965" i="1"/>
  <c r="U5964" i="1"/>
  <c r="U5963" i="1"/>
  <c r="U5962" i="1"/>
  <c r="U5961" i="1"/>
  <c r="U5960" i="1"/>
  <c r="U5959" i="1"/>
  <c r="U5958" i="1"/>
  <c r="U5957" i="1"/>
  <c r="U5956" i="1"/>
  <c r="U5955" i="1"/>
  <c r="U5954" i="1"/>
  <c r="U5953" i="1"/>
  <c r="U5952" i="1"/>
  <c r="U5951" i="1"/>
  <c r="U5950" i="1"/>
  <c r="U5949" i="1"/>
  <c r="U5948" i="1"/>
  <c r="U5947" i="1"/>
  <c r="U5946" i="1"/>
  <c r="U5945" i="1"/>
  <c r="U5944" i="1"/>
  <c r="U5943" i="1"/>
  <c r="U5942" i="1"/>
  <c r="U5941" i="1"/>
  <c r="U5940" i="1"/>
  <c r="U5939" i="1"/>
  <c r="U5938" i="1"/>
  <c r="U5937" i="1"/>
  <c r="U5936" i="1"/>
  <c r="U5935" i="1"/>
  <c r="U5934" i="1"/>
  <c r="U5933" i="1"/>
  <c r="U5932" i="1"/>
  <c r="U5931" i="1"/>
  <c r="U5930" i="1"/>
  <c r="U5929" i="1"/>
  <c r="U5928" i="1"/>
  <c r="U5927" i="1"/>
  <c r="U5926" i="1"/>
  <c r="U5925" i="1"/>
  <c r="U5924" i="1"/>
  <c r="U5923" i="1"/>
  <c r="U5922" i="1"/>
  <c r="U5921" i="1"/>
  <c r="U5920" i="1"/>
  <c r="U5919" i="1"/>
  <c r="U5918" i="1"/>
  <c r="U5917" i="1"/>
  <c r="U5916" i="1"/>
  <c r="U5915" i="1"/>
  <c r="U5914" i="1"/>
  <c r="U5913" i="1"/>
  <c r="U5912" i="1"/>
  <c r="U5911" i="1"/>
  <c r="U5910" i="1"/>
  <c r="U5909" i="1"/>
  <c r="U5908" i="1"/>
  <c r="U5907" i="1"/>
  <c r="U5906" i="1"/>
  <c r="U5905" i="1"/>
  <c r="U5904" i="1"/>
  <c r="U5903" i="1"/>
  <c r="U5902" i="1"/>
  <c r="U5901" i="1"/>
  <c r="U5900" i="1"/>
  <c r="U5899" i="1"/>
  <c r="U5898" i="1"/>
  <c r="U5897" i="1"/>
  <c r="U5896" i="1"/>
  <c r="U5895" i="1"/>
  <c r="U5894" i="1"/>
  <c r="U5893" i="1"/>
  <c r="U5892" i="1"/>
  <c r="U5891" i="1"/>
  <c r="U5890" i="1"/>
  <c r="U5889" i="1"/>
  <c r="U5888" i="1"/>
  <c r="U5887" i="1"/>
  <c r="U5886" i="1"/>
  <c r="U5885" i="1"/>
  <c r="U5884" i="1"/>
  <c r="U5883" i="1"/>
  <c r="U5882" i="1"/>
  <c r="U5881" i="1"/>
  <c r="U5880" i="1"/>
  <c r="U5879" i="1"/>
  <c r="U5878" i="1"/>
  <c r="U5877" i="1"/>
  <c r="U5876" i="1"/>
  <c r="U5875" i="1"/>
  <c r="U5874" i="1"/>
  <c r="U5873" i="1"/>
  <c r="U5872" i="1"/>
  <c r="U5871" i="1"/>
  <c r="U5870" i="1"/>
  <c r="U5869" i="1"/>
  <c r="U5868" i="1"/>
  <c r="U5867" i="1"/>
  <c r="U5866" i="1"/>
  <c r="U5865" i="1"/>
  <c r="U5864" i="1"/>
  <c r="U5863" i="1"/>
  <c r="U5862" i="1"/>
  <c r="U5861" i="1"/>
  <c r="U5860" i="1"/>
  <c r="U5859" i="1"/>
  <c r="U5858" i="1"/>
  <c r="U5857" i="1"/>
  <c r="U5856" i="1"/>
  <c r="U5855" i="1"/>
  <c r="U5854" i="1"/>
  <c r="U5853" i="1"/>
  <c r="U5852" i="1"/>
  <c r="U5851" i="1"/>
  <c r="U5850" i="1"/>
  <c r="U5849" i="1"/>
  <c r="U5848" i="1"/>
  <c r="U5847" i="1"/>
  <c r="U5846" i="1"/>
  <c r="U5845" i="1"/>
  <c r="U5844" i="1"/>
  <c r="U5843" i="1"/>
  <c r="U5842" i="1"/>
  <c r="U5841" i="1"/>
  <c r="U5840" i="1"/>
  <c r="U5839" i="1"/>
  <c r="U5838" i="1"/>
  <c r="U5837" i="1"/>
  <c r="U5836" i="1"/>
  <c r="U5835" i="1"/>
  <c r="U5834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809" i="1"/>
  <c r="U5808" i="1"/>
  <c r="U5807" i="1"/>
  <c r="U5806" i="1"/>
  <c r="U5805" i="1"/>
  <c r="U5804" i="1"/>
  <c r="U5803" i="1"/>
  <c r="U5802" i="1"/>
  <c r="U5801" i="1"/>
  <c r="U5800" i="1"/>
  <c r="U5799" i="1"/>
  <c r="U5798" i="1"/>
  <c r="U5797" i="1"/>
  <c r="U5796" i="1"/>
  <c r="U5795" i="1"/>
  <c r="U5794" i="1"/>
  <c r="U5793" i="1"/>
  <c r="U5792" i="1"/>
  <c r="U5791" i="1"/>
  <c r="U5790" i="1"/>
  <c r="U5789" i="1"/>
  <c r="U5788" i="1"/>
  <c r="U5787" i="1"/>
  <c r="U5786" i="1"/>
  <c r="U5785" i="1"/>
  <c r="U5784" i="1"/>
  <c r="U5783" i="1"/>
  <c r="U5782" i="1"/>
  <c r="U5781" i="1"/>
  <c r="U5780" i="1"/>
  <c r="U5779" i="1"/>
  <c r="U5778" i="1"/>
  <c r="U5777" i="1"/>
  <c r="U5776" i="1"/>
  <c r="U5775" i="1"/>
  <c r="U5774" i="1"/>
  <c r="U5773" i="1"/>
  <c r="U5772" i="1"/>
  <c r="U5771" i="1"/>
  <c r="U5770" i="1"/>
  <c r="U5769" i="1"/>
  <c r="U5768" i="1"/>
  <c r="U5767" i="1"/>
  <c r="U5766" i="1"/>
  <c r="U5765" i="1"/>
  <c r="U5764" i="1"/>
  <c r="U5763" i="1"/>
  <c r="U5762" i="1"/>
  <c r="U5761" i="1"/>
  <c r="U5760" i="1"/>
  <c r="U5759" i="1"/>
  <c r="U5758" i="1"/>
  <c r="U5757" i="1"/>
  <c r="U5756" i="1"/>
  <c r="U5755" i="1"/>
  <c r="U5754" i="1"/>
  <c r="U5753" i="1"/>
  <c r="U5752" i="1"/>
  <c r="U5751" i="1"/>
  <c r="U5750" i="1"/>
  <c r="U5749" i="1"/>
  <c r="U5748" i="1"/>
  <c r="U5747" i="1"/>
  <c r="U5746" i="1"/>
  <c r="U5745" i="1"/>
  <c r="U5744" i="1"/>
  <c r="U5743" i="1"/>
  <c r="U5742" i="1"/>
  <c r="U5741" i="1"/>
  <c r="U5740" i="1"/>
  <c r="U5739" i="1"/>
  <c r="U5738" i="1"/>
  <c r="U5737" i="1"/>
  <c r="U5736" i="1"/>
  <c r="U5735" i="1"/>
  <c r="U5734" i="1"/>
  <c r="U5733" i="1"/>
  <c r="U5732" i="1"/>
  <c r="U5731" i="1"/>
  <c r="U5730" i="1"/>
  <c r="U5729" i="1"/>
  <c r="U5728" i="1"/>
  <c r="U5727" i="1"/>
  <c r="U5726" i="1"/>
  <c r="U5725" i="1"/>
  <c r="U5724" i="1"/>
  <c r="U5723" i="1"/>
  <c r="U5722" i="1"/>
  <c r="U5721" i="1"/>
  <c r="U5720" i="1"/>
  <c r="U5719" i="1"/>
  <c r="U5718" i="1"/>
  <c r="U5717" i="1"/>
  <c r="U5716" i="1"/>
  <c r="U5715" i="1"/>
  <c r="U5714" i="1"/>
  <c r="U5713" i="1"/>
  <c r="U5712" i="1"/>
  <c r="U5711" i="1"/>
  <c r="U5710" i="1"/>
  <c r="U5709" i="1"/>
  <c r="U5708" i="1"/>
  <c r="U5707" i="1"/>
  <c r="U5706" i="1"/>
  <c r="U5705" i="1"/>
  <c r="U5704" i="1"/>
  <c r="U5703" i="1"/>
  <c r="U5702" i="1"/>
  <c r="U5701" i="1"/>
  <c r="U5700" i="1"/>
  <c r="U5699" i="1"/>
  <c r="U5698" i="1"/>
  <c r="U5697" i="1"/>
  <c r="U5696" i="1"/>
  <c r="U5695" i="1"/>
  <c r="U5694" i="1"/>
  <c r="U5693" i="1"/>
  <c r="U5692" i="1"/>
  <c r="U5691" i="1"/>
  <c r="U5690" i="1"/>
  <c r="U5689" i="1"/>
  <c r="U5688" i="1"/>
  <c r="U5687" i="1"/>
  <c r="U5686" i="1"/>
  <c r="U5685" i="1"/>
  <c r="U5684" i="1"/>
  <c r="U5683" i="1"/>
  <c r="U5682" i="1"/>
  <c r="U5681" i="1"/>
  <c r="U5680" i="1"/>
  <c r="U5679" i="1"/>
  <c r="U5678" i="1"/>
  <c r="U5677" i="1"/>
  <c r="U5676" i="1"/>
  <c r="U5675" i="1"/>
  <c r="U5674" i="1"/>
  <c r="U5673" i="1"/>
  <c r="U5672" i="1"/>
  <c r="U5671" i="1"/>
  <c r="U5670" i="1"/>
  <c r="U5669" i="1"/>
  <c r="U5668" i="1"/>
  <c r="U5667" i="1"/>
  <c r="U5666" i="1"/>
  <c r="U5665" i="1"/>
  <c r="U5664" i="1"/>
  <c r="U5663" i="1"/>
  <c r="U5662" i="1"/>
  <c r="U5661" i="1"/>
  <c r="U5660" i="1"/>
  <c r="U5659" i="1"/>
  <c r="U5658" i="1"/>
  <c r="U5657" i="1"/>
  <c r="U5656" i="1"/>
  <c r="U5655" i="1"/>
  <c r="U5654" i="1"/>
  <c r="U5653" i="1"/>
  <c r="U5652" i="1"/>
  <c r="U5651" i="1"/>
  <c r="U5650" i="1"/>
  <c r="U5649" i="1"/>
  <c r="U5648" i="1"/>
  <c r="U5647" i="1"/>
  <c r="U5646" i="1"/>
  <c r="U5645" i="1"/>
  <c r="U5644" i="1"/>
  <c r="U5643" i="1"/>
  <c r="U5642" i="1"/>
  <c r="U5641" i="1"/>
  <c r="U5640" i="1"/>
  <c r="U5639" i="1"/>
  <c r="U5638" i="1"/>
  <c r="U5637" i="1"/>
  <c r="U5636" i="1"/>
  <c r="U5635" i="1"/>
  <c r="U5634" i="1"/>
  <c r="U5633" i="1"/>
  <c r="U5632" i="1"/>
  <c r="U5631" i="1"/>
  <c r="U5630" i="1"/>
  <c r="U5629" i="1"/>
  <c r="U5628" i="1"/>
  <c r="U5627" i="1"/>
  <c r="U5626" i="1"/>
  <c r="U5625" i="1"/>
  <c r="U5624" i="1"/>
  <c r="U5623" i="1"/>
  <c r="U5622" i="1"/>
  <c r="U5621" i="1"/>
  <c r="U5620" i="1"/>
  <c r="U5619" i="1"/>
  <c r="U5618" i="1"/>
  <c r="U5617" i="1"/>
  <c r="U5616" i="1"/>
  <c r="U5615" i="1"/>
  <c r="U5614" i="1"/>
  <c r="U5613" i="1"/>
  <c r="U5612" i="1"/>
  <c r="U5611" i="1"/>
  <c r="U5610" i="1"/>
  <c r="U5609" i="1"/>
  <c r="U5608" i="1"/>
  <c r="U5607" i="1"/>
  <c r="U5606" i="1"/>
  <c r="U5605" i="1"/>
  <c r="U5604" i="1"/>
  <c r="U5603" i="1"/>
  <c r="U5602" i="1"/>
  <c r="U5601" i="1"/>
  <c r="U5600" i="1"/>
  <c r="U5599" i="1"/>
  <c r="U5598" i="1"/>
  <c r="U5597" i="1"/>
  <c r="U5596" i="1"/>
  <c r="U5595" i="1"/>
  <c r="U5594" i="1"/>
  <c r="U5593" i="1"/>
  <c r="U5592" i="1"/>
  <c r="U5591" i="1"/>
  <c r="U5590" i="1"/>
  <c r="U5589" i="1"/>
  <c r="U5588" i="1"/>
  <c r="U5587" i="1"/>
  <c r="U5586" i="1"/>
  <c r="U5585" i="1"/>
  <c r="U5584" i="1"/>
  <c r="U5583" i="1"/>
  <c r="U5582" i="1"/>
  <c r="U5581" i="1"/>
  <c r="U5580" i="1"/>
  <c r="U5579" i="1"/>
  <c r="U5578" i="1"/>
  <c r="U5577" i="1"/>
  <c r="U5576" i="1"/>
  <c r="U5575" i="1"/>
  <c r="U5574" i="1"/>
  <c r="U5573" i="1"/>
  <c r="U5572" i="1"/>
  <c r="U5571" i="1"/>
  <c r="U5570" i="1"/>
  <c r="U5569" i="1"/>
  <c r="U5568" i="1"/>
  <c r="U5567" i="1"/>
  <c r="U5566" i="1"/>
  <c r="U5565" i="1"/>
  <c r="U5564" i="1"/>
  <c r="U5563" i="1"/>
  <c r="U5562" i="1"/>
  <c r="U5561" i="1"/>
  <c r="U5560" i="1"/>
  <c r="U5559" i="1"/>
  <c r="U5558" i="1"/>
  <c r="U5557" i="1"/>
  <c r="U5556" i="1"/>
  <c r="U5555" i="1"/>
  <c r="U5554" i="1"/>
  <c r="U5553" i="1"/>
  <c r="U5552" i="1"/>
  <c r="U5551" i="1"/>
  <c r="U5550" i="1"/>
  <c r="U5549" i="1"/>
  <c r="U5548" i="1"/>
  <c r="U5547" i="1"/>
  <c r="U5546" i="1"/>
  <c r="U5545" i="1"/>
  <c r="U5544" i="1"/>
  <c r="U5543" i="1"/>
  <c r="U5542" i="1"/>
  <c r="U5541" i="1"/>
  <c r="U5540" i="1"/>
  <c r="U5539" i="1"/>
  <c r="U5538" i="1"/>
  <c r="U5537" i="1"/>
  <c r="U5536" i="1"/>
  <c r="U5535" i="1"/>
  <c r="U5534" i="1"/>
  <c r="U5533" i="1"/>
  <c r="U5532" i="1"/>
  <c r="U5531" i="1"/>
  <c r="U5530" i="1"/>
  <c r="U5529" i="1"/>
  <c r="U5528" i="1"/>
  <c r="U5527" i="1"/>
  <c r="U5526" i="1"/>
  <c r="U5525" i="1"/>
  <c r="U5524" i="1"/>
  <c r="U5523" i="1"/>
  <c r="U5522" i="1"/>
  <c r="U5521" i="1"/>
  <c r="U5520" i="1"/>
  <c r="U5519" i="1"/>
  <c r="U5518" i="1"/>
  <c r="U5517" i="1"/>
  <c r="U5516" i="1"/>
  <c r="U5515" i="1"/>
  <c r="U5514" i="1"/>
  <c r="U5513" i="1"/>
  <c r="U5512" i="1"/>
  <c r="U5511" i="1"/>
  <c r="U5510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97" i="1"/>
  <c r="U5496" i="1"/>
  <c r="U5495" i="1"/>
  <c r="U5494" i="1"/>
  <c r="U5493" i="1"/>
  <c r="U5492" i="1"/>
  <c r="U5491" i="1"/>
  <c r="U5490" i="1"/>
  <c r="U5489" i="1"/>
  <c r="U5488" i="1"/>
  <c r="U5487" i="1"/>
  <c r="U5486" i="1"/>
  <c r="U5485" i="1"/>
  <c r="U5484" i="1"/>
  <c r="U5483" i="1"/>
  <c r="U5482" i="1"/>
  <c r="U5481" i="1"/>
  <c r="U5480" i="1"/>
  <c r="U5479" i="1"/>
  <c r="U5478" i="1"/>
  <c r="U5477" i="1"/>
  <c r="U5476" i="1"/>
  <c r="U5475" i="1"/>
  <c r="U5474" i="1"/>
  <c r="U5473" i="1"/>
  <c r="U5472" i="1"/>
  <c r="U5471" i="1"/>
  <c r="U5470" i="1"/>
  <c r="U5469" i="1"/>
  <c r="U5468" i="1"/>
  <c r="U5467" i="1"/>
  <c r="U5466" i="1"/>
  <c r="U5465" i="1"/>
  <c r="U5464" i="1"/>
  <c r="U5463" i="1"/>
  <c r="U5462" i="1"/>
  <c r="U5461" i="1"/>
  <c r="U5460" i="1"/>
  <c r="U5459" i="1"/>
  <c r="U5458" i="1"/>
  <c r="U5457" i="1"/>
  <c r="U5456" i="1"/>
  <c r="U5455" i="1"/>
  <c r="U5454" i="1"/>
  <c r="U5453" i="1"/>
  <c r="U5452" i="1"/>
  <c r="U5451" i="1"/>
  <c r="U5450" i="1"/>
  <c r="U5449" i="1"/>
  <c r="U5448" i="1"/>
  <c r="U5447" i="1"/>
  <c r="U5446" i="1"/>
  <c r="U5445" i="1"/>
  <c r="U5444" i="1"/>
  <c r="U5443" i="1"/>
  <c r="U5442" i="1"/>
  <c r="U5441" i="1"/>
  <c r="U5440" i="1"/>
  <c r="U5439" i="1"/>
  <c r="U5438" i="1"/>
  <c r="U5437" i="1"/>
  <c r="U5436" i="1"/>
  <c r="U5435" i="1"/>
  <c r="U5434" i="1"/>
  <c r="U5433" i="1"/>
  <c r="U5432" i="1"/>
  <c r="U5431" i="1"/>
  <c r="U5430" i="1"/>
  <c r="U5429" i="1"/>
  <c r="U5428" i="1"/>
  <c r="U5427" i="1"/>
  <c r="U5426" i="1"/>
  <c r="U5425" i="1"/>
  <c r="U5424" i="1"/>
  <c r="U5423" i="1"/>
  <c r="U5422" i="1"/>
  <c r="U5421" i="1"/>
  <c r="U5420" i="1"/>
  <c r="U5419" i="1"/>
  <c r="U5418" i="1"/>
  <c r="U5417" i="1"/>
  <c r="U5416" i="1"/>
  <c r="U5415" i="1"/>
  <c r="U5414" i="1"/>
  <c r="U5413" i="1"/>
  <c r="U5412" i="1"/>
  <c r="U5411" i="1"/>
  <c r="U5410" i="1"/>
  <c r="U5409" i="1"/>
  <c r="U5408" i="1"/>
  <c r="U5407" i="1"/>
  <c r="U5406" i="1"/>
  <c r="U5405" i="1"/>
  <c r="U5404" i="1"/>
  <c r="U5403" i="1"/>
  <c r="U5402" i="1"/>
  <c r="U5401" i="1"/>
  <c r="U5400" i="1"/>
  <c r="U5399" i="1"/>
  <c r="U5398" i="1"/>
  <c r="U5397" i="1"/>
  <c r="U5396" i="1"/>
  <c r="U5395" i="1"/>
  <c r="U5394" i="1"/>
  <c r="U5393" i="1"/>
  <c r="U5392" i="1"/>
  <c r="U5391" i="1"/>
  <c r="U5390" i="1"/>
  <c r="U5389" i="1"/>
  <c r="U5388" i="1"/>
  <c r="U5387" i="1"/>
  <c r="U5386" i="1"/>
  <c r="U5385" i="1"/>
  <c r="U5384" i="1"/>
  <c r="U5383" i="1"/>
  <c r="U5382" i="1"/>
  <c r="U5381" i="1"/>
  <c r="U5380" i="1"/>
  <c r="U5379" i="1"/>
  <c r="U5378" i="1"/>
  <c r="U5377" i="1"/>
  <c r="U5376" i="1"/>
  <c r="U5375" i="1"/>
  <c r="U5374" i="1"/>
  <c r="U5373" i="1"/>
  <c r="U5372" i="1"/>
  <c r="U5371" i="1"/>
  <c r="U5370" i="1"/>
  <c r="U5369" i="1"/>
  <c r="U5368" i="1"/>
  <c r="U5367" i="1"/>
  <c r="U5366" i="1"/>
  <c r="U5365" i="1"/>
  <c r="U5364" i="1"/>
  <c r="U5363" i="1"/>
  <c r="U5362" i="1"/>
  <c r="U5361" i="1"/>
  <c r="U5360" i="1"/>
  <c r="U5359" i="1"/>
  <c r="U5358" i="1"/>
  <c r="U5357" i="1"/>
  <c r="U5356" i="1"/>
  <c r="U5355" i="1"/>
  <c r="U5354" i="1"/>
  <c r="U5353" i="1"/>
  <c r="U5352" i="1"/>
  <c r="U5351" i="1"/>
  <c r="U5350" i="1"/>
  <c r="U5349" i="1"/>
  <c r="U5348" i="1"/>
  <c r="U5347" i="1"/>
  <c r="U5346" i="1"/>
  <c r="U5345" i="1"/>
  <c r="U5344" i="1"/>
  <c r="U5343" i="1"/>
  <c r="U5342" i="1"/>
  <c r="U5341" i="1"/>
  <c r="U5340" i="1"/>
  <c r="U5339" i="1"/>
  <c r="U5338" i="1"/>
  <c r="U5337" i="1"/>
  <c r="U5336" i="1"/>
  <c r="U5335" i="1"/>
  <c r="U5334" i="1"/>
  <c r="U5333" i="1"/>
  <c r="U5332" i="1"/>
  <c r="U5331" i="1"/>
  <c r="U5330" i="1"/>
  <c r="U5329" i="1"/>
  <c r="U5328" i="1"/>
  <c r="U5327" i="1"/>
  <c r="U5326" i="1"/>
  <c r="U5325" i="1"/>
  <c r="U5324" i="1"/>
  <c r="U5323" i="1"/>
  <c r="U5322" i="1"/>
  <c r="U5321" i="1"/>
  <c r="U5320" i="1"/>
  <c r="U5319" i="1"/>
  <c r="U5318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5305" i="1"/>
  <c r="U5304" i="1"/>
  <c r="U5303" i="1"/>
  <c r="U5302" i="1"/>
  <c r="U5301" i="1"/>
  <c r="U5300" i="1"/>
  <c r="U5299" i="1"/>
  <c r="U5298" i="1"/>
  <c r="U5297" i="1"/>
  <c r="U5296" i="1"/>
  <c r="U5295" i="1"/>
  <c r="U5294" i="1"/>
  <c r="U5293" i="1"/>
  <c r="U5292" i="1"/>
  <c r="U5291" i="1"/>
  <c r="U5290" i="1"/>
  <c r="U5289" i="1"/>
  <c r="U5288" i="1"/>
  <c r="U5287" i="1"/>
  <c r="U5286" i="1"/>
  <c r="U5285" i="1"/>
  <c r="U5284" i="1"/>
  <c r="U5283" i="1"/>
  <c r="U5282" i="1"/>
  <c r="U5281" i="1"/>
  <c r="U5280" i="1"/>
  <c r="U5279" i="1"/>
  <c r="U5278" i="1"/>
  <c r="U5277" i="1"/>
  <c r="U5276" i="1"/>
  <c r="U5275" i="1"/>
  <c r="U5274" i="1"/>
  <c r="U5273" i="1"/>
  <c r="U5272" i="1"/>
  <c r="U5271" i="1"/>
  <c r="U5270" i="1"/>
  <c r="U5269" i="1"/>
  <c r="U5268" i="1"/>
  <c r="U5267" i="1"/>
  <c r="U5266" i="1"/>
  <c r="U5265" i="1"/>
  <c r="U5264" i="1"/>
  <c r="U5263" i="1"/>
  <c r="U5262" i="1"/>
  <c r="U5261" i="1"/>
  <c r="U5260" i="1"/>
  <c r="U5259" i="1"/>
  <c r="U5258" i="1"/>
  <c r="U5257" i="1"/>
  <c r="U5256" i="1"/>
  <c r="U5255" i="1"/>
  <c r="U5254" i="1"/>
  <c r="U5253" i="1"/>
  <c r="U5252" i="1"/>
  <c r="U5251" i="1"/>
  <c r="U5250" i="1"/>
  <c r="U5249" i="1"/>
  <c r="U5248" i="1"/>
  <c r="U5247" i="1"/>
  <c r="U5246" i="1"/>
  <c r="U5245" i="1"/>
  <c r="U5244" i="1"/>
  <c r="U5243" i="1"/>
  <c r="U5242" i="1"/>
  <c r="U5241" i="1"/>
  <c r="U5240" i="1"/>
  <c r="U5239" i="1"/>
  <c r="U5238" i="1"/>
  <c r="U5237" i="1"/>
  <c r="U5236" i="1"/>
  <c r="U5235" i="1"/>
  <c r="U5234" i="1"/>
  <c r="U5233" i="1"/>
  <c r="U5232" i="1"/>
  <c r="U5231" i="1"/>
  <c r="U5230" i="1"/>
  <c r="U5229" i="1"/>
  <c r="U5228" i="1"/>
  <c r="U5227" i="1"/>
  <c r="U5226" i="1"/>
  <c r="U5225" i="1"/>
  <c r="U5224" i="1"/>
  <c r="U5223" i="1"/>
  <c r="U5222" i="1"/>
  <c r="U5221" i="1"/>
  <c r="U5220" i="1"/>
  <c r="U5219" i="1"/>
  <c r="U5218" i="1"/>
  <c r="U5217" i="1"/>
  <c r="U5216" i="1"/>
  <c r="U5215" i="1"/>
  <c r="U5214" i="1"/>
  <c r="U5213" i="1"/>
  <c r="U5212" i="1"/>
  <c r="U5211" i="1"/>
  <c r="U5210" i="1"/>
  <c r="U5209" i="1"/>
  <c r="U5208" i="1"/>
  <c r="U5207" i="1"/>
  <c r="U5206" i="1"/>
  <c r="U5205" i="1"/>
  <c r="U5204" i="1"/>
  <c r="U5203" i="1"/>
  <c r="U5202" i="1"/>
  <c r="U5201" i="1"/>
  <c r="U5200" i="1"/>
  <c r="U5199" i="1"/>
  <c r="U5198" i="1"/>
  <c r="U5197" i="1"/>
  <c r="U5196" i="1"/>
  <c r="U5195" i="1"/>
  <c r="U5194" i="1"/>
  <c r="U5193" i="1"/>
  <c r="U5192" i="1"/>
  <c r="U5191" i="1"/>
  <c r="U5190" i="1"/>
  <c r="U5189" i="1"/>
  <c r="U5188" i="1"/>
  <c r="U5187" i="1"/>
  <c r="U5186" i="1"/>
  <c r="U5185" i="1"/>
  <c r="U5184" i="1"/>
  <c r="U5183" i="1"/>
  <c r="U5182" i="1"/>
  <c r="U5181" i="1"/>
  <c r="U5180" i="1"/>
  <c r="U5179" i="1"/>
  <c r="U5178" i="1"/>
  <c r="U5177" i="1"/>
  <c r="U5176" i="1"/>
  <c r="U5175" i="1"/>
  <c r="U5174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61" i="1"/>
  <c r="U5160" i="1"/>
  <c r="U5159" i="1"/>
  <c r="U5158" i="1"/>
  <c r="U5157" i="1"/>
  <c r="U5156" i="1"/>
  <c r="U5155" i="1"/>
  <c r="U5154" i="1"/>
  <c r="U5153" i="1"/>
  <c r="U5152" i="1"/>
  <c r="U5151" i="1"/>
  <c r="U5150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37" i="1"/>
  <c r="U5136" i="1"/>
  <c r="U5135" i="1"/>
  <c r="U5134" i="1"/>
  <c r="U5133" i="1"/>
  <c r="U5132" i="1"/>
  <c r="U5131" i="1"/>
  <c r="U5130" i="1"/>
  <c r="U5129" i="1"/>
  <c r="U5128" i="1"/>
  <c r="U5127" i="1"/>
  <c r="U5126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13" i="1"/>
  <c r="U5112" i="1"/>
  <c r="U5111" i="1"/>
  <c r="U5110" i="1"/>
  <c r="U5109" i="1"/>
  <c r="U5108" i="1"/>
  <c r="U5107" i="1"/>
  <c r="U5106" i="1"/>
  <c r="U5105" i="1"/>
  <c r="U5104" i="1"/>
  <c r="U5103" i="1"/>
  <c r="U5102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53" i="1"/>
  <c r="U5052" i="1"/>
  <c r="U5051" i="1"/>
  <c r="U5050" i="1"/>
  <c r="U5049" i="1"/>
  <c r="U5048" i="1"/>
  <c r="U5047" i="1"/>
  <c r="U5046" i="1"/>
  <c r="U5045" i="1"/>
  <c r="U5044" i="1"/>
  <c r="U5043" i="1"/>
  <c r="U5042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993" i="1"/>
  <c r="U4992" i="1"/>
  <c r="U4991" i="1"/>
  <c r="U4990" i="1"/>
  <c r="U4989" i="1"/>
  <c r="U4988" i="1"/>
  <c r="U4987" i="1"/>
  <c r="U4986" i="1"/>
  <c r="U4985" i="1"/>
  <c r="U4984" i="1"/>
  <c r="U4983" i="1"/>
  <c r="U4982" i="1"/>
  <c r="U4981" i="1"/>
  <c r="U4980" i="1"/>
  <c r="U4979" i="1"/>
  <c r="U4978" i="1"/>
  <c r="U4977" i="1"/>
  <c r="U4976" i="1"/>
  <c r="U4975" i="1"/>
  <c r="U4974" i="1"/>
  <c r="U4973" i="1"/>
  <c r="U4972" i="1"/>
  <c r="U4971" i="1"/>
  <c r="U4970" i="1"/>
  <c r="U4969" i="1"/>
  <c r="U4968" i="1"/>
  <c r="U4967" i="1"/>
  <c r="U4966" i="1"/>
  <c r="U4965" i="1"/>
  <c r="U4964" i="1"/>
  <c r="U4963" i="1"/>
  <c r="U4962" i="1"/>
  <c r="U4961" i="1"/>
  <c r="U4960" i="1"/>
  <c r="U4959" i="1"/>
  <c r="U4958" i="1"/>
  <c r="U4957" i="1"/>
  <c r="U4956" i="1"/>
  <c r="U4955" i="1"/>
  <c r="U4954" i="1"/>
  <c r="U4953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4940" i="1"/>
  <c r="U4939" i="1"/>
  <c r="U4938" i="1"/>
  <c r="U4937" i="1"/>
  <c r="U4936" i="1"/>
  <c r="U4935" i="1"/>
  <c r="U4934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21" i="1"/>
  <c r="U4920" i="1"/>
  <c r="U4919" i="1"/>
  <c r="U4918" i="1"/>
  <c r="U4917" i="1"/>
  <c r="U4916" i="1"/>
  <c r="U4915" i="1"/>
  <c r="U4914" i="1"/>
  <c r="U4913" i="1"/>
  <c r="U4912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4899" i="1"/>
  <c r="U4898" i="1"/>
  <c r="U4897" i="1"/>
  <c r="U4896" i="1"/>
  <c r="U4895" i="1"/>
  <c r="U4894" i="1"/>
  <c r="U4893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4880" i="1"/>
  <c r="U4879" i="1"/>
  <c r="U4878" i="1"/>
  <c r="U4877" i="1"/>
  <c r="U4876" i="1"/>
  <c r="U4875" i="1"/>
  <c r="U4874" i="1"/>
  <c r="U4873" i="1"/>
  <c r="U4872" i="1"/>
  <c r="U4871" i="1"/>
  <c r="U4870" i="1"/>
  <c r="U4869" i="1"/>
  <c r="U4868" i="1"/>
  <c r="U4867" i="1"/>
  <c r="U4866" i="1"/>
  <c r="U4865" i="1"/>
  <c r="U4864" i="1"/>
  <c r="U4863" i="1"/>
  <c r="U4862" i="1"/>
  <c r="U4861" i="1"/>
  <c r="U4860" i="1"/>
  <c r="U4859" i="1"/>
  <c r="U4858" i="1"/>
  <c r="U4857" i="1"/>
  <c r="U4856" i="1"/>
  <c r="U4855" i="1"/>
  <c r="U4854" i="1"/>
  <c r="U4853" i="1"/>
  <c r="U4852" i="1"/>
  <c r="U4851" i="1"/>
  <c r="U4850" i="1"/>
  <c r="U4849" i="1"/>
  <c r="U4848" i="1"/>
  <c r="U4847" i="1"/>
  <c r="U4846" i="1"/>
  <c r="U4845" i="1"/>
  <c r="U4844" i="1"/>
  <c r="U4843" i="1"/>
  <c r="U4842" i="1"/>
  <c r="U4841" i="1"/>
  <c r="U4840" i="1"/>
  <c r="U4839" i="1"/>
  <c r="U4838" i="1"/>
  <c r="U4837" i="1"/>
  <c r="U4836" i="1"/>
  <c r="U4835" i="1"/>
  <c r="U4834" i="1"/>
  <c r="U4833" i="1"/>
  <c r="U4832" i="1"/>
  <c r="U4831" i="1"/>
  <c r="U4830" i="1"/>
  <c r="U4829" i="1"/>
  <c r="U4828" i="1"/>
  <c r="U4827" i="1"/>
  <c r="U4826" i="1"/>
  <c r="U4825" i="1"/>
  <c r="U4824" i="1"/>
  <c r="U4823" i="1"/>
  <c r="U4822" i="1"/>
  <c r="U4821" i="1"/>
  <c r="U4820" i="1"/>
  <c r="U4819" i="1"/>
  <c r="U4818" i="1"/>
  <c r="U4817" i="1"/>
  <c r="U4816" i="1"/>
  <c r="U4815" i="1"/>
  <c r="U4814" i="1"/>
  <c r="U4813" i="1"/>
  <c r="U4812" i="1"/>
  <c r="U4811" i="1"/>
  <c r="U4810" i="1"/>
  <c r="U4809" i="1"/>
  <c r="U4808" i="1"/>
  <c r="U4807" i="1"/>
  <c r="U4806" i="1"/>
  <c r="U4805" i="1"/>
  <c r="U4804" i="1"/>
  <c r="U4803" i="1"/>
  <c r="U4802" i="1"/>
  <c r="U4801" i="1"/>
  <c r="U4800" i="1"/>
  <c r="U4799" i="1"/>
  <c r="U4798" i="1"/>
  <c r="U4797" i="1"/>
  <c r="U4796" i="1"/>
  <c r="U4795" i="1"/>
  <c r="U4794" i="1"/>
  <c r="U4793" i="1"/>
  <c r="U4792" i="1"/>
  <c r="U4791" i="1"/>
  <c r="U4790" i="1"/>
  <c r="U4789" i="1"/>
  <c r="U4788" i="1"/>
  <c r="U4787" i="1"/>
  <c r="U4786" i="1"/>
  <c r="U4785" i="1"/>
  <c r="U4784" i="1"/>
  <c r="U4783" i="1"/>
  <c r="U4782" i="1"/>
  <c r="U4781" i="1"/>
  <c r="U4780" i="1"/>
  <c r="U4779" i="1"/>
  <c r="U4778" i="1"/>
  <c r="U4777" i="1"/>
  <c r="U4776" i="1"/>
  <c r="U4775" i="1"/>
  <c r="U4774" i="1"/>
  <c r="U4773" i="1"/>
  <c r="U4772" i="1"/>
  <c r="U4771" i="1"/>
  <c r="U4770" i="1"/>
  <c r="U4769" i="1"/>
  <c r="U4768" i="1"/>
  <c r="U4767" i="1"/>
  <c r="U4766" i="1"/>
  <c r="U4765" i="1"/>
  <c r="U4764" i="1"/>
  <c r="U4763" i="1"/>
  <c r="U4762" i="1"/>
  <c r="U4761" i="1"/>
  <c r="U4760" i="1"/>
  <c r="U4759" i="1"/>
  <c r="U4758" i="1"/>
  <c r="U4757" i="1"/>
  <c r="U4756" i="1"/>
  <c r="U4755" i="1"/>
  <c r="U4754" i="1"/>
  <c r="U4753" i="1"/>
  <c r="U4752" i="1"/>
  <c r="U4751" i="1"/>
  <c r="U4750" i="1"/>
  <c r="U4749" i="1"/>
  <c r="U4748" i="1"/>
  <c r="U4747" i="1"/>
  <c r="U4746" i="1"/>
  <c r="U4745" i="1"/>
  <c r="U4744" i="1"/>
  <c r="U4743" i="1"/>
  <c r="U4742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29" i="1"/>
  <c r="U4728" i="1"/>
  <c r="U4727" i="1"/>
  <c r="U4726" i="1"/>
  <c r="U4725" i="1"/>
  <c r="U4724" i="1"/>
  <c r="U4723" i="1"/>
  <c r="U4722" i="1"/>
  <c r="U4721" i="1"/>
  <c r="U4720" i="1"/>
  <c r="U4719" i="1"/>
  <c r="U4718" i="1"/>
  <c r="U4717" i="1"/>
  <c r="U4716" i="1"/>
  <c r="U4715" i="1"/>
  <c r="U4714" i="1"/>
  <c r="U4713" i="1"/>
  <c r="U4712" i="1"/>
  <c r="U4711" i="1"/>
  <c r="U4710" i="1"/>
  <c r="U4709" i="1"/>
  <c r="U4708" i="1"/>
  <c r="U4707" i="1"/>
  <c r="U4706" i="1"/>
  <c r="U4705" i="1"/>
  <c r="U4704" i="1"/>
  <c r="U4703" i="1"/>
  <c r="U4702" i="1"/>
  <c r="U4701" i="1"/>
  <c r="U4700" i="1"/>
  <c r="U4699" i="1"/>
  <c r="U4698" i="1"/>
  <c r="U4697" i="1"/>
  <c r="U4696" i="1"/>
  <c r="U4695" i="1"/>
  <c r="U4694" i="1"/>
  <c r="U4693" i="1"/>
  <c r="U4692" i="1"/>
  <c r="U4691" i="1"/>
  <c r="U4690" i="1"/>
  <c r="U4689" i="1"/>
  <c r="U4688" i="1"/>
  <c r="U4687" i="1"/>
  <c r="U4686" i="1"/>
  <c r="U4685" i="1"/>
  <c r="U4684" i="1"/>
  <c r="U4683" i="1"/>
  <c r="U4682" i="1"/>
  <c r="U4681" i="1"/>
  <c r="U4680" i="1"/>
  <c r="U4679" i="1"/>
  <c r="U4678" i="1"/>
  <c r="U4677" i="1"/>
  <c r="U4676" i="1"/>
  <c r="U4675" i="1"/>
  <c r="U4674" i="1"/>
  <c r="U4673" i="1"/>
  <c r="U4672" i="1"/>
  <c r="U4671" i="1"/>
  <c r="U4670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4657" i="1"/>
  <c r="U4656" i="1"/>
  <c r="U4655" i="1"/>
  <c r="U4654" i="1"/>
  <c r="U4653" i="1"/>
  <c r="U4652" i="1"/>
  <c r="U4651" i="1"/>
  <c r="U4650" i="1"/>
  <c r="U4649" i="1"/>
  <c r="U4648" i="1"/>
  <c r="U4647" i="1"/>
  <c r="U4646" i="1"/>
  <c r="U4645" i="1"/>
  <c r="U4644" i="1"/>
  <c r="U4643" i="1"/>
  <c r="U4642" i="1"/>
  <c r="U4641" i="1"/>
  <c r="U4640" i="1"/>
  <c r="U4639" i="1"/>
  <c r="U4638" i="1"/>
  <c r="U4637" i="1"/>
  <c r="U4636" i="1"/>
  <c r="U4635" i="1"/>
  <c r="U4634" i="1"/>
  <c r="U4633" i="1"/>
  <c r="U4632" i="1"/>
  <c r="U4631" i="1"/>
  <c r="U4630" i="1"/>
  <c r="U4629" i="1"/>
  <c r="U4628" i="1"/>
  <c r="U4627" i="1"/>
  <c r="U4626" i="1"/>
  <c r="U4625" i="1"/>
  <c r="U4624" i="1"/>
  <c r="U4623" i="1"/>
  <c r="U4622" i="1"/>
  <c r="U4621" i="1"/>
  <c r="U4620" i="1"/>
  <c r="U4619" i="1"/>
  <c r="U4618" i="1"/>
  <c r="U4617" i="1"/>
  <c r="U4616" i="1"/>
  <c r="U4615" i="1"/>
  <c r="U4614" i="1"/>
  <c r="U4613" i="1"/>
  <c r="U4612" i="1"/>
  <c r="U4611" i="1"/>
  <c r="U4610" i="1"/>
  <c r="U4609" i="1"/>
  <c r="U4608" i="1"/>
  <c r="U4607" i="1"/>
  <c r="U4606" i="1"/>
  <c r="U4605" i="1"/>
  <c r="U4604" i="1"/>
  <c r="U4603" i="1"/>
  <c r="U4602" i="1"/>
  <c r="U4601" i="1"/>
  <c r="U4600" i="1"/>
  <c r="U4599" i="1"/>
  <c r="U4598" i="1"/>
  <c r="U4597" i="1"/>
  <c r="U4596" i="1"/>
  <c r="U4595" i="1"/>
  <c r="U4594" i="1"/>
  <c r="U4593" i="1"/>
  <c r="U4592" i="1"/>
  <c r="U4591" i="1"/>
  <c r="U4590" i="1"/>
  <c r="U4589" i="1"/>
  <c r="U4588" i="1"/>
  <c r="U4587" i="1"/>
  <c r="U4586" i="1"/>
  <c r="U4585" i="1"/>
  <c r="U4584" i="1"/>
  <c r="U4583" i="1"/>
  <c r="U4582" i="1"/>
  <c r="U4581" i="1"/>
  <c r="U4580" i="1"/>
  <c r="U4579" i="1"/>
  <c r="U4578" i="1"/>
  <c r="U4577" i="1"/>
  <c r="U4576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R8761" i="1"/>
  <c r="R8760" i="1"/>
  <c r="R8759" i="1"/>
  <c r="R8758" i="1"/>
  <c r="R8757" i="1"/>
  <c r="R8756" i="1"/>
  <c r="R8755" i="1"/>
  <c r="R8754" i="1"/>
  <c r="R8753" i="1"/>
  <c r="R8752" i="1"/>
  <c r="R8751" i="1"/>
  <c r="R8750" i="1"/>
  <c r="R8749" i="1"/>
  <c r="R8748" i="1"/>
  <c r="R8747" i="1"/>
  <c r="R8746" i="1"/>
  <c r="R8745" i="1"/>
  <c r="R8744" i="1"/>
  <c r="R8743" i="1"/>
  <c r="R8742" i="1"/>
  <c r="R8741" i="1"/>
  <c r="R8740" i="1"/>
  <c r="R8739" i="1"/>
  <c r="R8738" i="1"/>
  <c r="R8737" i="1"/>
  <c r="R8736" i="1"/>
  <c r="R8735" i="1"/>
  <c r="R8734" i="1"/>
  <c r="R8733" i="1"/>
  <c r="R8732" i="1"/>
  <c r="R8731" i="1"/>
  <c r="R8730" i="1"/>
  <c r="R8729" i="1"/>
  <c r="R8728" i="1"/>
  <c r="R8727" i="1"/>
  <c r="R8726" i="1"/>
  <c r="R8725" i="1"/>
  <c r="R8724" i="1"/>
  <c r="R8723" i="1"/>
  <c r="R8722" i="1"/>
  <c r="R8721" i="1"/>
  <c r="R8720" i="1"/>
  <c r="R8719" i="1"/>
  <c r="R8718" i="1"/>
  <c r="R8717" i="1"/>
  <c r="R8716" i="1"/>
  <c r="R8715" i="1"/>
  <c r="R8714" i="1"/>
  <c r="R8713" i="1"/>
  <c r="R8712" i="1"/>
  <c r="R8711" i="1"/>
  <c r="R8710" i="1"/>
  <c r="R8709" i="1"/>
  <c r="R8708" i="1"/>
  <c r="R8707" i="1"/>
  <c r="R8706" i="1"/>
  <c r="R8705" i="1"/>
  <c r="R8704" i="1"/>
  <c r="R8703" i="1"/>
  <c r="R8702" i="1"/>
  <c r="R8701" i="1"/>
  <c r="R8700" i="1"/>
  <c r="R8699" i="1"/>
  <c r="R8698" i="1"/>
  <c r="R8697" i="1"/>
  <c r="R8696" i="1"/>
  <c r="R8695" i="1"/>
  <c r="R8694" i="1"/>
  <c r="R8693" i="1"/>
  <c r="R8692" i="1"/>
  <c r="R8691" i="1"/>
  <c r="R8690" i="1"/>
  <c r="R8689" i="1"/>
  <c r="R8688" i="1"/>
  <c r="R8687" i="1"/>
  <c r="R8686" i="1"/>
  <c r="R8685" i="1"/>
  <c r="R8684" i="1"/>
  <c r="R8683" i="1"/>
  <c r="R8682" i="1"/>
  <c r="R8681" i="1"/>
  <c r="R8680" i="1"/>
  <c r="R8679" i="1"/>
  <c r="R8678" i="1"/>
  <c r="R8677" i="1"/>
  <c r="R8676" i="1"/>
  <c r="R8675" i="1"/>
  <c r="R8674" i="1"/>
  <c r="R8673" i="1"/>
  <c r="R8672" i="1"/>
  <c r="R8671" i="1"/>
  <c r="R8670" i="1"/>
  <c r="R8669" i="1"/>
  <c r="R8668" i="1"/>
  <c r="R8667" i="1"/>
  <c r="R8666" i="1"/>
  <c r="R8665" i="1"/>
  <c r="R8664" i="1"/>
  <c r="R8663" i="1"/>
  <c r="R8662" i="1"/>
  <c r="R8661" i="1"/>
  <c r="R8660" i="1"/>
  <c r="R8659" i="1"/>
  <c r="R8658" i="1"/>
  <c r="R8657" i="1"/>
  <c r="R8656" i="1"/>
  <c r="R8655" i="1"/>
  <c r="R8654" i="1"/>
  <c r="R8653" i="1"/>
  <c r="R8652" i="1"/>
  <c r="R8651" i="1"/>
  <c r="R8650" i="1"/>
  <c r="R8649" i="1"/>
  <c r="R8648" i="1"/>
  <c r="R8647" i="1"/>
  <c r="R8646" i="1"/>
  <c r="R8645" i="1"/>
  <c r="R8644" i="1"/>
  <c r="R8643" i="1"/>
  <c r="R8642" i="1"/>
  <c r="R8641" i="1"/>
  <c r="R8640" i="1"/>
  <c r="R8639" i="1"/>
  <c r="R8638" i="1"/>
  <c r="R8637" i="1"/>
  <c r="R8636" i="1"/>
  <c r="R8635" i="1"/>
  <c r="R8634" i="1"/>
  <c r="R8633" i="1"/>
  <c r="R8632" i="1"/>
  <c r="R8631" i="1"/>
  <c r="R8630" i="1"/>
  <c r="R8629" i="1"/>
  <c r="R8628" i="1"/>
  <c r="R8627" i="1"/>
  <c r="R8626" i="1"/>
  <c r="R8625" i="1"/>
  <c r="R8624" i="1"/>
  <c r="R8623" i="1"/>
  <c r="R8622" i="1"/>
  <c r="R8621" i="1"/>
  <c r="R8620" i="1"/>
  <c r="R8619" i="1"/>
  <c r="R8618" i="1"/>
  <c r="R8617" i="1"/>
  <c r="R8616" i="1"/>
  <c r="R8615" i="1"/>
  <c r="R8614" i="1"/>
  <c r="R8613" i="1"/>
  <c r="R8612" i="1"/>
  <c r="R8611" i="1"/>
  <c r="R8610" i="1"/>
  <c r="R8609" i="1"/>
  <c r="R8608" i="1"/>
  <c r="R8607" i="1"/>
  <c r="R8606" i="1"/>
  <c r="R8605" i="1"/>
  <c r="R8604" i="1"/>
  <c r="R8603" i="1"/>
  <c r="R8602" i="1"/>
  <c r="R8601" i="1"/>
  <c r="R8600" i="1"/>
  <c r="R8599" i="1"/>
  <c r="R8598" i="1"/>
  <c r="R8597" i="1"/>
  <c r="R8596" i="1"/>
  <c r="R8595" i="1"/>
  <c r="R8594" i="1"/>
  <c r="R8593" i="1"/>
  <c r="R8592" i="1"/>
  <c r="R8591" i="1"/>
  <c r="R8590" i="1"/>
  <c r="R8589" i="1"/>
  <c r="R8588" i="1"/>
  <c r="R8587" i="1"/>
  <c r="R8586" i="1"/>
  <c r="R8585" i="1"/>
  <c r="R8584" i="1"/>
  <c r="R8583" i="1"/>
  <c r="R8582" i="1"/>
  <c r="R8581" i="1"/>
  <c r="R8580" i="1"/>
  <c r="R8579" i="1"/>
  <c r="R8578" i="1"/>
  <c r="R8577" i="1"/>
  <c r="R8576" i="1"/>
  <c r="R8575" i="1"/>
  <c r="R8574" i="1"/>
  <c r="R8573" i="1"/>
  <c r="R8572" i="1"/>
  <c r="R8571" i="1"/>
  <c r="R8570" i="1"/>
  <c r="R8569" i="1"/>
  <c r="R8568" i="1"/>
  <c r="R8567" i="1"/>
  <c r="R8566" i="1"/>
  <c r="R8565" i="1"/>
  <c r="R8564" i="1"/>
  <c r="R8563" i="1"/>
  <c r="R8562" i="1"/>
  <c r="R8561" i="1"/>
  <c r="R8560" i="1"/>
  <c r="R8559" i="1"/>
  <c r="R8558" i="1"/>
  <c r="R8557" i="1"/>
  <c r="R8556" i="1"/>
  <c r="R8555" i="1"/>
  <c r="R8554" i="1"/>
  <c r="R8553" i="1"/>
  <c r="R8552" i="1"/>
  <c r="R8551" i="1"/>
  <c r="R8550" i="1"/>
  <c r="R8549" i="1"/>
  <c r="R8548" i="1"/>
  <c r="R8547" i="1"/>
  <c r="R8546" i="1"/>
  <c r="R8545" i="1"/>
  <c r="R8544" i="1"/>
  <c r="R8543" i="1"/>
  <c r="R8542" i="1"/>
  <c r="R8541" i="1"/>
  <c r="R8540" i="1"/>
  <c r="R8539" i="1"/>
  <c r="R8538" i="1"/>
  <c r="R8537" i="1"/>
  <c r="R8536" i="1"/>
  <c r="R8535" i="1"/>
  <c r="R8534" i="1"/>
  <c r="R8533" i="1"/>
  <c r="R8532" i="1"/>
  <c r="R8531" i="1"/>
  <c r="R8530" i="1"/>
  <c r="R8529" i="1"/>
  <c r="R8528" i="1"/>
  <c r="R8527" i="1"/>
  <c r="R8526" i="1"/>
  <c r="R8525" i="1"/>
  <c r="R8524" i="1"/>
  <c r="R8523" i="1"/>
  <c r="R8522" i="1"/>
  <c r="R8521" i="1"/>
  <c r="R8520" i="1"/>
  <c r="R8519" i="1"/>
  <c r="R8518" i="1"/>
  <c r="R8517" i="1"/>
  <c r="R8516" i="1"/>
  <c r="R8515" i="1"/>
  <c r="R8514" i="1"/>
  <c r="R8513" i="1"/>
  <c r="R8512" i="1"/>
  <c r="R8511" i="1"/>
  <c r="R8510" i="1"/>
  <c r="R8509" i="1"/>
  <c r="R8508" i="1"/>
  <c r="R8507" i="1"/>
  <c r="R8506" i="1"/>
  <c r="R8505" i="1"/>
  <c r="R8504" i="1"/>
  <c r="R8503" i="1"/>
  <c r="R8502" i="1"/>
  <c r="R8501" i="1"/>
  <c r="R8500" i="1"/>
  <c r="R8499" i="1"/>
  <c r="R8498" i="1"/>
  <c r="R8497" i="1"/>
  <c r="R8496" i="1"/>
  <c r="R8495" i="1"/>
  <c r="R8494" i="1"/>
  <c r="R8493" i="1"/>
  <c r="R8492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7" i="1"/>
  <c r="R8476" i="1"/>
  <c r="R8475" i="1"/>
  <c r="R8474" i="1"/>
  <c r="R8473" i="1"/>
  <c r="R8472" i="1"/>
  <c r="R8471" i="1"/>
  <c r="R8470" i="1"/>
  <c r="R8469" i="1"/>
  <c r="R8468" i="1"/>
  <c r="R8467" i="1"/>
  <c r="R8466" i="1"/>
  <c r="R8465" i="1"/>
  <c r="R8464" i="1"/>
  <c r="R8463" i="1"/>
  <c r="R8462" i="1"/>
  <c r="R8461" i="1"/>
  <c r="R8460" i="1"/>
  <c r="R8459" i="1"/>
  <c r="R8458" i="1"/>
  <c r="R8457" i="1"/>
  <c r="R8456" i="1"/>
  <c r="R8455" i="1"/>
  <c r="R8454" i="1"/>
  <c r="R8453" i="1"/>
  <c r="R8452" i="1"/>
  <c r="R8451" i="1"/>
  <c r="R8450" i="1"/>
  <c r="R8449" i="1"/>
  <c r="R8448" i="1"/>
  <c r="R8447" i="1"/>
  <c r="R8446" i="1"/>
  <c r="R8445" i="1"/>
  <c r="R8444" i="1"/>
  <c r="R8443" i="1"/>
  <c r="R8442" i="1"/>
  <c r="R8441" i="1"/>
  <c r="R8440" i="1"/>
  <c r="R8439" i="1"/>
  <c r="R8438" i="1"/>
  <c r="R8437" i="1"/>
  <c r="R8436" i="1"/>
  <c r="R8435" i="1"/>
  <c r="R8434" i="1"/>
  <c r="R8433" i="1"/>
  <c r="R8432" i="1"/>
  <c r="R8431" i="1"/>
  <c r="R8430" i="1"/>
  <c r="R8429" i="1"/>
  <c r="R8428" i="1"/>
  <c r="R8427" i="1"/>
  <c r="R8426" i="1"/>
  <c r="R8425" i="1"/>
  <c r="R8424" i="1"/>
  <c r="R8423" i="1"/>
  <c r="R8422" i="1"/>
  <c r="R8421" i="1"/>
  <c r="R8420" i="1"/>
  <c r="R8419" i="1"/>
  <c r="R8418" i="1"/>
  <c r="R8417" i="1"/>
  <c r="R8416" i="1"/>
  <c r="R8415" i="1"/>
  <c r="R8414" i="1"/>
  <c r="R8413" i="1"/>
  <c r="R8412" i="1"/>
  <c r="R8411" i="1"/>
  <c r="R8410" i="1"/>
  <c r="R8409" i="1"/>
  <c r="R8408" i="1"/>
  <c r="R8407" i="1"/>
  <c r="R8406" i="1"/>
  <c r="R8405" i="1"/>
  <c r="R8404" i="1"/>
  <c r="R8403" i="1"/>
  <c r="R8402" i="1"/>
  <c r="R8401" i="1"/>
  <c r="R8400" i="1"/>
  <c r="R8399" i="1"/>
  <c r="R8398" i="1"/>
  <c r="R8397" i="1"/>
  <c r="R8396" i="1"/>
  <c r="R8395" i="1"/>
  <c r="R8394" i="1"/>
  <c r="R8393" i="1"/>
  <c r="R8392" i="1"/>
  <c r="R8391" i="1"/>
  <c r="R8390" i="1"/>
  <c r="R8389" i="1"/>
  <c r="R8388" i="1"/>
  <c r="R8387" i="1"/>
  <c r="R8386" i="1"/>
  <c r="R8385" i="1"/>
  <c r="R8384" i="1"/>
  <c r="R8383" i="1"/>
  <c r="R8382" i="1"/>
  <c r="R8381" i="1"/>
  <c r="R8380" i="1"/>
  <c r="R8379" i="1"/>
  <c r="R8378" i="1"/>
  <c r="R8377" i="1"/>
  <c r="R8376" i="1"/>
  <c r="R8375" i="1"/>
  <c r="R8374" i="1"/>
  <c r="R8373" i="1"/>
  <c r="R8372" i="1"/>
  <c r="R8371" i="1"/>
  <c r="R8370" i="1"/>
  <c r="R8369" i="1"/>
  <c r="R8368" i="1"/>
  <c r="R8367" i="1"/>
  <c r="R8366" i="1"/>
  <c r="R8365" i="1"/>
  <c r="R8364" i="1"/>
  <c r="R8363" i="1"/>
  <c r="R8362" i="1"/>
  <c r="R8361" i="1"/>
  <c r="R8360" i="1"/>
  <c r="R8359" i="1"/>
  <c r="R8358" i="1"/>
  <c r="R8357" i="1"/>
  <c r="R8356" i="1"/>
  <c r="R8355" i="1"/>
  <c r="R8354" i="1"/>
  <c r="R8353" i="1"/>
  <c r="R8352" i="1"/>
  <c r="R8351" i="1"/>
  <c r="R8350" i="1"/>
  <c r="R8349" i="1"/>
  <c r="R8348" i="1"/>
  <c r="R8347" i="1"/>
  <c r="R8346" i="1"/>
  <c r="R8345" i="1"/>
  <c r="R8344" i="1"/>
  <c r="R8343" i="1"/>
  <c r="R8342" i="1"/>
  <c r="R8341" i="1"/>
  <c r="R8340" i="1"/>
  <c r="R8339" i="1"/>
  <c r="R8338" i="1"/>
  <c r="R8337" i="1"/>
  <c r="R8336" i="1"/>
  <c r="R8335" i="1"/>
  <c r="R8334" i="1"/>
  <c r="R8333" i="1"/>
  <c r="R8332" i="1"/>
  <c r="R8331" i="1"/>
  <c r="R8330" i="1"/>
  <c r="R8329" i="1"/>
  <c r="R8328" i="1"/>
  <c r="R8327" i="1"/>
  <c r="R8326" i="1"/>
  <c r="R8325" i="1"/>
  <c r="R8324" i="1"/>
  <c r="R8323" i="1"/>
  <c r="R8322" i="1"/>
  <c r="R8321" i="1"/>
  <c r="R8320" i="1"/>
  <c r="R8319" i="1"/>
  <c r="R8318" i="1"/>
  <c r="R8317" i="1"/>
  <c r="R8316" i="1"/>
  <c r="R8315" i="1"/>
  <c r="R8314" i="1"/>
  <c r="R8313" i="1"/>
  <c r="R8312" i="1"/>
  <c r="R8311" i="1"/>
  <c r="R8310" i="1"/>
  <c r="R8309" i="1"/>
  <c r="R8308" i="1"/>
  <c r="R8307" i="1"/>
  <c r="R8306" i="1"/>
  <c r="R8305" i="1"/>
  <c r="R8304" i="1"/>
  <c r="R8303" i="1"/>
  <c r="R8302" i="1"/>
  <c r="R8301" i="1"/>
  <c r="R8300" i="1"/>
  <c r="R8299" i="1"/>
  <c r="R8298" i="1"/>
  <c r="R8297" i="1"/>
  <c r="R8296" i="1"/>
  <c r="R8295" i="1"/>
  <c r="R8294" i="1"/>
  <c r="R8293" i="1"/>
  <c r="R8292" i="1"/>
  <c r="R8291" i="1"/>
  <c r="R8290" i="1"/>
  <c r="R8289" i="1"/>
  <c r="R8288" i="1"/>
  <c r="R8287" i="1"/>
  <c r="R8286" i="1"/>
  <c r="R8285" i="1"/>
  <c r="R8284" i="1"/>
  <c r="R8283" i="1"/>
  <c r="R8282" i="1"/>
  <c r="R8281" i="1"/>
  <c r="R8280" i="1"/>
  <c r="R8279" i="1"/>
  <c r="R8278" i="1"/>
  <c r="R8277" i="1"/>
  <c r="R8276" i="1"/>
  <c r="R8275" i="1"/>
  <c r="R8274" i="1"/>
  <c r="R8273" i="1"/>
  <c r="R8272" i="1"/>
  <c r="R8271" i="1"/>
  <c r="R8270" i="1"/>
  <c r="R8269" i="1"/>
  <c r="R8268" i="1"/>
  <c r="R8267" i="1"/>
  <c r="R8266" i="1"/>
  <c r="R8265" i="1"/>
  <c r="R8264" i="1"/>
  <c r="R8263" i="1"/>
  <c r="R8262" i="1"/>
  <c r="R8261" i="1"/>
  <c r="R8260" i="1"/>
  <c r="R8259" i="1"/>
  <c r="R8258" i="1"/>
  <c r="R8257" i="1"/>
  <c r="R8256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1" i="1"/>
  <c r="R8240" i="1"/>
  <c r="R8239" i="1"/>
  <c r="R8238" i="1"/>
  <c r="R8237" i="1"/>
  <c r="R8236" i="1"/>
  <c r="R8235" i="1"/>
  <c r="R8234" i="1"/>
  <c r="R8233" i="1"/>
  <c r="R8232" i="1"/>
  <c r="R8231" i="1"/>
  <c r="R8230" i="1"/>
  <c r="R8229" i="1"/>
  <c r="R8228" i="1"/>
  <c r="R8227" i="1"/>
  <c r="R8226" i="1"/>
  <c r="R8225" i="1"/>
  <c r="R8224" i="1"/>
  <c r="R8223" i="1"/>
  <c r="R8222" i="1"/>
  <c r="R8221" i="1"/>
  <c r="R8220" i="1"/>
  <c r="R8219" i="1"/>
  <c r="R8218" i="1"/>
  <c r="R8217" i="1"/>
  <c r="R8216" i="1"/>
  <c r="R8215" i="1"/>
  <c r="R8214" i="1"/>
  <c r="R8213" i="1"/>
  <c r="R8212" i="1"/>
  <c r="R8211" i="1"/>
  <c r="R8210" i="1"/>
  <c r="R8209" i="1"/>
  <c r="R8208" i="1"/>
  <c r="R8207" i="1"/>
  <c r="R8206" i="1"/>
  <c r="R8205" i="1"/>
  <c r="R8204" i="1"/>
  <c r="R8203" i="1"/>
  <c r="R8202" i="1"/>
  <c r="R8201" i="1"/>
  <c r="R8200" i="1"/>
  <c r="R8199" i="1"/>
  <c r="R8198" i="1"/>
  <c r="R8197" i="1"/>
  <c r="R8196" i="1"/>
  <c r="R8195" i="1"/>
  <c r="R8194" i="1"/>
  <c r="R8193" i="1"/>
  <c r="R8192" i="1"/>
  <c r="R8191" i="1"/>
  <c r="R8190" i="1"/>
  <c r="R8189" i="1"/>
  <c r="R8188" i="1"/>
  <c r="R8187" i="1"/>
  <c r="R8186" i="1"/>
  <c r="R8185" i="1"/>
  <c r="R8184" i="1"/>
  <c r="R8183" i="1"/>
  <c r="R8182" i="1"/>
  <c r="R8181" i="1"/>
  <c r="R8180" i="1"/>
  <c r="R8179" i="1"/>
  <c r="R8178" i="1"/>
  <c r="R8177" i="1"/>
  <c r="R8176" i="1"/>
  <c r="R8175" i="1"/>
  <c r="R8174" i="1"/>
  <c r="R8173" i="1"/>
  <c r="R8172" i="1"/>
  <c r="R8171" i="1"/>
  <c r="R8170" i="1"/>
  <c r="R8169" i="1"/>
  <c r="R8168" i="1"/>
  <c r="R8167" i="1"/>
  <c r="R8166" i="1"/>
  <c r="R8165" i="1"/>
  <c r="R8164" i="1"/>
  <c r="R8163" i="1"/>
  <c r="R8162" i="1"/>
  <c r="R8161" i="1"/>
  <c r="R8160" i="1"/>
  <c r="R8159" i="1"/>
  <c r="R8158" i="1"/>
  <c r="R8157" i="1"/>
  <c r="R8156" i="1"/>
  <c r="R8155" i="1"/>
  <c r="R8154" i="1"/>
  <c r="R8153" i="1"/>
  <c r="R8152" i="1"/>
  <c r="R8151" i="1"/>
  <c r="R8150" i="1"/>
  <c r="R8149" i="1"/>
  <c r="R8148" i="1"/>
  <c r="R8147" i="1"/>
  <c r="R8146" i="1"/>
  <c r="R8145" i="1"/>
  <c r="R8144" i="1"/>
  <c r="R8143" i="1"/>
  <c r="R8142" i="1"/>
  <c r="R8141" i="1"/>
  <c r="R8140" i="1"/>
  <c r="R8139" i="1"/>
  <c r="R8138" i="1"/>
  <c r="R8137" i="1"/>
  <c r="R8136" i="1"/>
  <c r="R8135" i="1"/>
  <c r="R8134" i="1"/>
  <c r="R8133" i="1"/>
  <c r="R8132" i="1"/>
  <c r="R8131" i="1"/>
  <c r="R8130" i="1"/>
  <c r="R8129" i="1"/>
  <c r="R8128" i="1"/>
  <c r="R8127" i="1"/>
  <c r="R8126" i="1"/>
  <c r="R8125" i="1"/>
  <c r="R8124" i="1"/>
  <c r="R8123" i="1"/>
  <c r="R8122" i="1"/>
  <c r="R8121" i="1"/>
  <c r="R8120" i="1"/>
  <c r="R8119" i="1"/>
  <c r="R8118" i="1"/>
  <c r="R8117" i="1"/>
  <c r="R8116" i="1"/>
  <c r="R8115" i="1"/>
  <c r="R8114" i="1"/>
  <c r="R8113" i="1"/>
  <c r="R8112" i="1"/>
  <c r="R8111" i="1"/>
  <c r="R8110" i="1"/>
  <c r="R8109" i="1"/>
  <c r="R8108" i="1"/>
  <c r="R8107" i="1"/>
  <c r="R8106" i="1"/>
  <c r="R8105" i="1"/>
  <c r="R8104" i="1"/>
  <c r="R8103" i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R8083" i="1"/>
  <c r="R8082" i="1"/>
  <c r="R8081" i="1"/>
  <c r="R8080" i="1"/>
  <c r="R8079" i="1"/>
  <c r="R8078" i="1"/>
  <c r="R8077" i="1"/>
  <c r="R8076" i="1"/>
  <c r="R8075" i="1"/>
  <c r="R8074" i="1"/>
  <c r="R8073" i="1"/>
  <c r="R8072" i="1"/>
  <c r="R8071" i="1"/>
  <c r="R8070" i="1"/>
  <c r="R8069" i="1"/>
  <c r="R8068" i="1"/>
  <c r="R8067" i="1"/>
  <c r="R8066" i="1"/>
  <c r="R8065" i="1"/>
  <c r="R8064" i="1"/>
  <c r="R8063" i="1"/>
  <c r="R8062" i="1"/>
  <c r="R8061" i="1"/>
  <c r="R8060" i="1"/>
  <c r="R8059" i="1"/>
  <c r="R8058" i="1"/>
  <c r="R8057" i="1"/>
  <c r="R8056" i="1"/>
  <c r="R8055" i="1"/>
  <c r="R8054" i="1"/>
  <c r="R8053" i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R7889" i="1"/>
  <c r="R7888" i="1"/>
  <c r="R7887" i="1"/>
  <c r="R7886" i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R7863" i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R7842" i="1"/>
  <c r="R7841" i="1"/>
  <c r="R7840" i="1"/>
  <c r="R7839" i="1"/>
  <c r="R7838" i="1"/>
  <c r="R7837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1" i="1"/>
  <c r="R7790" i="1"/>
  <c r="R7789" i="1"/>
  <c r="R7788" i="1"/>
  <c r="R7787" i="1"/>
  <c r="R7786" i="1"/>
  <c r="R7785" i="1"/>
  <c r="R7784" i="1"/>
  <c r="R7783" i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/>
  <c r="R7415" i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1" i="1"/>
  <c r="R6660" i="1"/>
  <c r="R6659" i="1"/>
  <c r="R6658" i="1"/>
  <c r="R6657" i="1"/>
  <c r="R6656" i="1"/>
  <c r="R6655" i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4" i="1"/>
  <c r="R6333" i="1"/>
  <c r="R6332" i="1"/>
  <c r="R6331" i="1"/>
  <c r="R6330" i="1"/>
  <c r="R6329" i="1"/>
  <c r="R6328" i="1"/>
  <c r="R6327" i="1"/>
  <c r="R6326" i="1"/>
  <c r="R6325" i="1"/>
  <c r="R6324" i="1"/>
  <c r="R6323" i="1"/>
  <c r="R6322" i="1"/>
  <c r="R6321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P2" i="1"/>
  <c r="O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L2" i="1" s="1"/>
  <c r="C8761" i="1" l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Q8744" i="1" s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Q8712" i="1" s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Q8680" i="1" s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Q8648" i="1" s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Q8616" i="1" s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Q8584" i="1" s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Q8552" i="1" s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Q8520" i="1" s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Q8488" i="1" s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Q8456" i="1" s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Q8424" i="1" s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Q8392" i="1" s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Q8360" i="1" s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Q8328" i="1" s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Q8296" i="1" s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Q8264" i="1" s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Q8232" i="1" s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Q8200" i="1" s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Q8168" i="1" s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Q8136" i="1" s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Q8104" i="1" s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Q8072" i="1" s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Q8040" i="1" s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Q8008" i="1" s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Q7976" i="1" s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Q7944" i="1" s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Q7676" i="1" s="1"/>
  <c r="C7675" i="1"/>
  <c r="C7674" i="1"/>
  <c r="C7673" i="1"/>
  <c r="C7672" i="1"/>
  <c r="C7671" i="1"/>
  <c r="C7670" i="1"/>
  <c r="C7669" i="1"/>
  <c r="C7668" i="1"/>
  <c r="Q7668" i="1" s="1"/>
  <c r="C7667" i="1"/>
  <c r="C7666" i="1"/>
  <c r="C7665" i="1"/>
  <c r="C7664" i="1"/>
  <c r="C7663" i="1"/>
  <c r="C7662" i="1"/>
  <c r="C7661" i="1"/>
  <c r="C7660" i="1"/>
  <c r="Q7660" i="1" s="1"/>
  <c r="C7659" i="1"/>
  <c r="C7658" i="1"/>
  <c r="C7657" i="1"/>
  <c r="C7656" i="1"/>
  <c r="C7655" i="1"/>
  <c r="C7654" i="1"/>
  <c r="C7653" i="1"/>
  <c r="C7652" i="1"/>
  <c r="Q7652" i="1" s="1"/>
  <c r="C7651" i="1"/>
  <c r="C7650" i="1"/>
  <c r="C7649" i="1"/>
  <c r="C7648" i="1"/>
  <c r="C7647" i="1"/>
  <c r="C7646" i="1"/>
  <c r="C7645" i="1"/>
  <c r="C7644" i="1"/>
  <c r="Q7644" i="1" s="1"/>
  <c r="C7643" i="1"/>
  <c r="C7642" i="1"/>
  <c r="C7641" i="1"/>
  <c r="C7640" i="1"/>
  <c r="C7639" i="1"/>
  <c r="C7638" i="1"/>
  <c r="C7637" i="1"/>
  <c r="C7636" i="1"/>
  <c r="Q7636" i="1" s="1"/>
  <c r="C7635" i="1"/>
  <c r="C7634" i="1"/>
  <c r="C7633" i="1"/>
  <c r="C7632" i="1"/>
  <c r="C7631" i="1"/>
  <c r="C7630" i="1"/>
  <c r="C7629" i="1"/>
  <c r="C7628" i="1"/>
  <c r="Q7628" i="1" s="1"/>
  <c r="C7627" i="1"/>
  <c r="C7626" i="1"/>
  <c r="C7625" i="1"/>
  <c r="C7624" i="1"/>
  <c r="C7623" i="1"/>
  <c r="C7622" i="1"/>
  <c r="C7621" i="1"/>
  <c r="C7620" i="1"/>
  <c r="Q7620" i="1" s="1"/>
  <c r="C7619" i="1"/>
  <c r="C7618" i="1"/>
  <c r="C7617" i="1"/>
  <c r="C7616" i="1"/>
  <c r="C7615" i="1"/>
  <c r="C7614" i="1"/>
  <c r="C7613" i="1"/>
  <c r="C7612" i="1"/>
  <c r="Q7612" i="1" s="1"/>
  <c r="C7611" i="1"/>
  <c r="C7610" i="1"/>
  <c r="C7609" i="1"/>
  <c r="C7608" i="1"/>
  <c r="C7607" i="1"/>
  <c r="C7606" i="1"/>
  <c r="C7605" i="1"/>
  <c r="C7604" i="1"/>
  <c r="Q7604" i="1" s="1"/>
  <c r="C7603" i="1"/>
  <c r="C7602" i="1"/>
  <c r="C7601" i="1"/>
  <c r="C7600" i="1"/>
  <c r="C7599" i="1"/>
  <c r="C7598" i="1"/>
  <c r="C7597" i="1"/>
  <c r="C7596" i="1"/>
  <c r="Q7596" i="1" s="1"/>
  <c r="C7595" i="1"/>
  <c r="C7594" i="1"/>
  <c r="C7593" i="1"/>
  <c r="C7592" i="1"/>
  <c r="C7591" i="1"/>
  <c r="C7590" i="1"/>
  <c r="C7589" i="1"/>
  <c r="C7588" i="1"/>
  <c r="Q7588" i="1" s="1"/>
  <c r="C7587" i="1"/>
  <c r="C7586" i="1"/>
  <c r="C7585" i="1"/>
  <c r="C7584" i="1"/>
  <c r="C7583" i="1"/>
  <c r="C7582" i="1"/>
  <c r="C7581" i="1"/>
  <c r="C7580" i="1"/>
  <c r="Q7580" i="1" s="1"/>
  <c r="C7579" i="1"/>
  <c r="C7578" i="1"/>
  <c r="C7577" i="1"/>
  <c r="C7576" i="1"/>
  <c r="C7575" i="1"/>
  <c r="C7574" i="1"/>
  <c r="C7573" i="1"/>
  <c r="C7572" i="1"/>
  <c r="Q7572" i="1" s="1"/>
  <c r="C7571" i="1"/>
  <c r="C7570" i="1"/>
  <c r="C7569" i="1"/>
  <c r="C7568" i="1"/>
  <c r="C7567" i="1"/>
  <c r="C7566" i="1"/>
  <c r="C7565" i="1"/>
  <c r="C7564" i="1"/>
  <c r="Q7564" i="1" s="1"/>
  <c r="C7563" i="1"/>
  <c r="C7562" i="1"/>
  <c r="C7561" i="1"/>
  <c r="C7560" i="1"/>
  <c r="C7559" i="1"/>
  <c r="C7558" i="1"/>
  <c r="C7557" i="1"/>
  <c r="C7556" i="1"/>
  <c r="Q7556" i="1" s="1"/>
  <c r="C7555" i="1"/>
  <c r="C7554" i="1"/>
  <c r="C7553" i="1"/>
  <c r="C7552" i="1"/>
  <c r="C7551" i="1"/>
  <c r="C7550" i="1"/>
  <c r="C7549" i="1"/>
  <c r="C7548" i="1"/>
  <c r="Q7548" i="1" s="1"/>
  <c r="C7547" i="1"/>
  <c r="C7546" i="1"/>
  <c r="C7545" i="1"/>
  <c r="C7544" i="1"/>
  <c r="C7543" i="1"/>
  <c r="C7542" i="1"/>
  <c r="C7541" i="1"/>
  <c r="C7540" i="1"/>
  <c r="Q7540" i="1" s="1"/>
  <c r="C7539" i="1"/>
  <c r="C7538" i="1"/>
  <c r="C7537" i="1"/>
  <c r="C7536" i="1"/>
  <c r="C7535" i="1"/>
  <c r="C7534" i="1"/>
  <c r="C7533" i="1"/>
  <c r="C7532" i="1"/>
  <c r="Q7532" i="1" s="1"/>
  <c r="C7531" i="1"/>
  <c r="C7530" i="1"/>
  <c r="C7529" i="1"/>
  <c r="C7528" i="1"/>
  <c r="C7527" i="1"/>
  <c r="C7526" i="1"/>
  <c r="C7525" i="1"/>
  <c r="C7524" i="1"/>
  <c r="Q7524" i="1" s="1"/>
  <c r="C7523" i="1"/>
  <c r="C7522" i="1"/>
  <c r="C7521" i="1"/>
  <c r="C7520" i="1"/>
  <c r="C7519" i="1"/>
  <c r="C7518" i="1"/>
  <c r="C7517" i="1"/>
  <c r="C7516" i="1"/>
  <c r="Q7516" i="1" s="1"/>
  <c r="C7515" i="1"/>
  <c r="C7514" i="1"/>
  <c r="C7513" i="1"/>
  <c r="C7512" i="1"/>
  <c r="C7511" i="1"/>
  <c r="C7510" i="1"/>
  <c r="C7509" i="1"/>
  <c r="C7508" i="1"/>
  <c r="Q7508" i="1" s="1"/>
  <c r="C7507" i="1"/>
  <c r="C7506" i="1"/>
  <c r="C7505" i="1"/>
  <c r="C7504" i="1"/>
  <c r="C7503" i="1"/>
  <c r="C7502" i="1"/>
  <c r="C7501" i="1"/>
  <c r="C7500" i="1"/>
  <c r="Q7500" i="1" s="1"/>
  <c r="C7499" i="1"/>
  <c r="C7498" i="1"/>
  <c r="C7497" i="1"/>
  <c r="C7496" i="1"/>
  <c r="C7495" i="1"/>
  <c r="C7494" i="1"/>
  <c r="C7493" i="1"/>
  <c r="C7492" i="1"/>
  <c r="Q7492" i="1" s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Q4773" i="1" s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Q4741" i="1" s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Q4709" i="1" s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Q4677" i="1" s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Q4645" i="1" s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Q4613" i="1" s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Q4581" i="1" s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Q4549" i="1" s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Q4517" i="1" s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Q4485" i="1" s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Q4453" i="1" s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Q4421" i="1" s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Q4389" i="1" s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Q4357" i="1" s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Q4325" i="1" s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Q4293" i="1" s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Q4261" i="1" s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Q4229" i="1" s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Q4197" i="1" s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Q4165" i="1" s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Q4133" i="1" s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Q4101" i="1" s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Q4069" i="1" s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Q4037" i="1" s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Q4005" i="1" s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Q3973" i="1" s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Q3941" i="1" s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Q3909" i="1" s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Q3877" i="1" s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Q3845" i="1" s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Q3813" i="1" s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Q3781" i="1" s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Q3749" i="1" s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Q3717" i="1" s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Q3685" i="1" s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Q3653" i="1" s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Q3621" i="1" s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Q3589" i="1" s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Q3557" i="1" s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Q3525" i="1" s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Q3493" i="1" s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Q3461" i="1" s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Q3429" i="1" s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Q3397" i="1" s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Q3365" i="1" s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Q3333" i="1" s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Q3301" i="1" s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Q3269" i="1" s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Q3237" i="1" s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Q3205" i="1" s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Q3173" i="1" s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Q3141" i="1" s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Q3109" i="1" s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Q3077" i="1" s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Q3045" i="1" s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Q3029" i="1" s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Q3013" i="1" s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Q2997" i="1" s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Q2981" i="1" s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Q2965" i="1" s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Q2949" i="1" s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Q2933" i="1" s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Q2917" i="1" s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Q2901" i="1" s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Q2885" i="1" s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Q2869" i="1" s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Q2853" i="1" s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Q2837" i="1" s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Q2821" i="1" s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Q2805" i="1" s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Q2789" i="1" s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Q2773" i="1" s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Q2757" i="1" s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Q2741" i="1" s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Q2725" i="1" s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Q2709" i="1" s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Q2693" i="1" s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Q2677" i="1" s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Q2661" i="1" s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Q2645" i="1" s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Q2629" i="1" s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Q2613" i="1" s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Q2597" i="1" s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Q2581" i="1" s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Q2565" i="1" s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Q2549" i="1" s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Q2533" i="1" s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Q2517" i="1" s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Q2501" i="1" s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Q2485" i="1" s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Q2469" i="1" s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Q2453" i="1" s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Q2437" i="1" s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Q2421" i="1" s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Q2405" i="1" s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Q2389" i="1" s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Q2373" i="1" s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Q2357" i="1" s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Q2341" i="1" s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Q2325" i="1" s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Q2309" i="1" s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Q2293" i="1" s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Q2277" i="1" s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Q2261" i="1" s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Q2245" i="1" s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Q2229" i="1" s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Q2213" i="1" s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Q2197" i="1" s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Q2181" i="1" s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Q2165" i="1" s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Q2149" i="1" s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Q2133" i="1" s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Q2117" i="1" s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Q2101" i="1" s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Q2085" i="1" s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Q2069" i="1" s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Q2053" i="1" s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Q2037" i="1" s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Q2021" i="1" s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Q2005" i="1" s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Q1989" i="1" s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Q1973" i="1" s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Q1957" i="1" s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Q1941" i="1" s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Q1925" i="1" s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Q1909" i="1" s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Q1893" i="1" s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Q1877" i="1" s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Q1861" i="1" s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Q1845" i="1" s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Q1829" i="1" s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Q1813" i="1" s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Q1797" i="1" s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Q1781" i="1" s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Q1765" i="1" s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Q1749" i="1" s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Q1733" i="1" s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Q1717" i="1" s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Q1701" i="1" s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Q1685" i="1" s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Q1669" i="1" s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Q1653" i="1" s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Q1637" i="1" s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Q1621" i="1" s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Q1605" i="1" s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Q1589" i="1" s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Q1573" i="1" s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Q1557" i="1" s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Q1541" i="1" s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Q1525" i="1" s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Q1509" i="1" s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Q1493" i="1" s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Q1477" i="1" s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Q1461" i="1" s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Q1445" i="1" s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Q1429" i="1" s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Q1413" i="1" s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Q1397" i="1" s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Q1381" i="1" s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Q1365" i="1" s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Q1349" i="1" s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Q1333" i="1" s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Q1317" i="1" s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Q1301" i="1" s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Q1285" i="1" s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Q1269" i="1" s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Q1253" i="1" s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Q1237" i="1" s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Q1221" i="1" s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Q1205" i="1" s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Q1189" i="1" s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Q1173" i="1" s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Q1157" i="1" s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Q1141" i="1" s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Q1125" i="1" s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Q1109" i="1" s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Q1093" i="1" s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Q1077" i="1" s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Q1061" i="1" s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Q1045" i="1" s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Q1029" i="1" s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Q1013" i="1" s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Q997" i="1" s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Q981" i="1" s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Q965" i="1" s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Q949" i="1" s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Q933" i="1" s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Q917" i="1" s="1"/>
  <c r="C916" i="1"/>
  <c r="C915" i="1"/>
  <c r="C914" i="1"/>
  <c r="C913" i="1"/>
  <c r="C912" i="1"/>
  <c r="C911" i="1"/>
  <c r="C910" i="1"/>
  <c r="Q910" i="1" s="1"/>
  <c r="C909" i="1"/>
  <c r="C908" i="1"/>
  <c r="C907" i="1"/>
  <c r="C906" i="1"/>
  <c r="Q906" i="1" s="1"/>
  <c r="C905" i="1"/>
  <c r="C904" i="1"/>
  <c r="C903" i="1"/>
  <c r="C902" i="1"/>
  <c r="Q902" i="1" s="1"/>
  <c r="C901" i="1"/>
  <c r="C900" i="1"/>
  <c r="C899" i="1"/>
  <c r="C898" i="1"/>
  <c r="Q898" i="1" s="1"/>
  <c r="C897" i="1"/>
  <c r="C896" i="1"/>
  <c r="C895" i="1"/>
  <c r="C894" i="1"/>
  <c r="Q894" i="1" s="1"/>
  <c r="C893" i="1"/>
  <c r="C892" i="1"/>
  <c r="C891" i="1"/>
  <c r="C890" i="1"/>
  <c r="Q890" i="1" s="1"/>
  <c r="C889" i="1"/>
  <c r="C888" i="1"/>
  <c r="C887" i="1"/>
  <c r="C886" i="1"/>
  <c r="Q886" i="1" s="1"/>
  <c r="C885" i="1"/>
  <c r="C884" i="1"/>
  <c r="C883" i="1"/>
  <c r="C882" i="1"/>
  <c r="Q882" i="1" s="1"/>
  <c r="C881" i="1"/>
  <c r="C880" i="1"/>
  <c r="C879" i="1"/>
  <c r="C878" i="1"/>
  <c r="Q878" i="1" s="1"/>
  <c r="C877" i="1"/>
  <c r="C876" i="1"/>
  <c r="C875" i="1"/>
  <c r="C874" i="1"/>
  <c r="Q874" i="1" s="1"/>
  <c r="C873" i="1"/>
  <c r="C872" i="1"/>
  <c r="C871" i="1"/>
  <c r="C870" i="1"/>
  <c r="Q870" i="1" s="1"/>
  <c r="C869" i="1"/>
  <c r="C868" i="1"/>
  <c r="C867" i="1"/>
  <c r="C866" i="1"/>
  <c r="Q866" i="1" s="1"/>
  <c r="C865" i="1"/>
  <c r="C864" i="1"/>
  <c r="C863" i="1"/>
  <c r="C862" i="1"/>
  <c r="Q862" i="1" s="1"/>
  <c r="C861" i="1"/>
  <c r="C860" i="1"/>
  <c r="C859" i="1"/>
  <c r="C858" i="1"/>
  <c r="Q858" i="1" s="1"/>
  <c r="C857" i="1"/>
  <c r="C856" i="1"/>
  <c r="C855" i="1"/>
  <c r="C854" i="1"/>
  <c r="Q854" i="1" s="1"/>
  <c r="C853" i="1"/>
  <c r="C852" i="1"/>
  <c r="C851" i="1"/>
  <c r="C850" i="1"/>
  <c r="Q850" i="1" s="1"/>
  <c r="C849" i="1"/>
  <c r="C848" i="1"/>
  <c r="C847" i="1"/>
  <c r="C846" i="1"/>
  <c r="Q846" i="1" s="1"/>
  <c r="C845" i="1"/>
  <c r="C844" i="1"/>
  <c r="C843" i="1"/>
  <c r="C842" i="1"/>
  <c r="Q842" i="1" s="1"/>
  <c r="C841" i="1"/>
  <c r="C840" i="1"/>
  <c r="C839" i="1"/>
  <c r="C838" i="1"/>
  <c r="Q838" i="1" s="1"/>
  <c r="C837" i="1"/>
  <c r="C836" i="1"/>
  <c r="C835" i="1"/>
  <c r="C834" i="1"/>
  <c r="Q834" i="1" s="1"/>
  <c r="C833" i="1"/>
  <c r="C832" i="1"/>
  <c r="C831" i="1"/>
  <c r="C830" i="1"/>
  <c r="Q830" i="1" s="1"/>
  <c r="C829" i="1"/>
  <c r="C828" i="1"/>
  <c r="C827" i="1"/>
  <c r="C826" i="1"/>
  <c r="Q826" i="1" s="1"/>
  <c r="C825" i="1"/>
  <c r="C824" i="1"/>
  <c r="C823" i="1"/>
  <c r="C822" i="1"/>
  <c r="Q822" i="1" s="1"/>
  <c r="C821" i="1"/>
  <c r="C820" i="1"/>
  <c r="C819" i="1"/>
  <c r="C818" i="1"/>
  <c r="Q818" i="1" s="1"/>
  <c r="C817" i="1"/>
  <c r="C816" i="1"/>
  <c r="C815" i="1"/>
  <c r="C814" i="1"/>
  <c r="Q814" i="1" s="1"/>
  <c r="C813" i="1"/>
  <c r="C812" i="1"/>
  <c r="C811" i="1"/>
  <c r="C810" i="1"/>
  <c r="Q810" i="1" s="1"/>
  <c r="C809" i="1"/>
  <c r="C808" i="1"/>
  <c r="C807" i="1"/>
  <c r="C806" i="1"/>
  <c r="Q806" i="1" s="1"/>
  <c r="C805" i="1"/>
  <c r="C804" i="1"/>
  <c r="C803" i="1"/>
  <c r="C802" i="1"/>
  <c r="Q802" i="1" s="1"/>
  <c r="C801" i="1"/>
  <c r="C800" i="1"/>
  <c r="C799" i="1"/>
  <c r="C798" i="1"/>
  <c r="Q798" i="1" s="1"/>
  <c r="C797" i="1"/>
  <c r="C796" i="1"/>
  <c r="C795" i="1"/>
  <c r="C794" i="1"/>
  <c r="Q794" i="1" s="1"/>
  <c r="C793" i="1"/>
  <c r="C792" i="1"/>
  <c r="C791" i="1"/>
  <c r="C790" i="1"/>
  <c r="Q790" i="1" s="1"/>
  <c r="C789" i="1"/>
  <c r="C788" i="1"/>
  <c r="C787" i="1"/>
  <c r="C786" i="1"/>
  <c r="Q786" i="1" s="1"/>
  <c r="C785" i="1"/>
  <c r="C784" i="1"/>
  <c r="C783" i="1"/>
  <c r="C782" i="1"/>
  <c r="Q782" i="1" s="1"/>
  <c r="C781" i="1"/>
  <c r="C780" i="1"/>
  <c r="C779" i="1"/>
  <c r="C778" i="1"/>
  <c r="Q778" i="1" s="1"/>
  <c r="C777" i="1"/>
  <c r="C776" i="1"/>
  <c r="C775" i="1"/>
  <c r="C774" i="1"/>
  <c r="Q774" i="1" s="1"/>
  <c r="C773" i="1"/>
  <c r="C772" i="1"/>
  <c r="C771" i="1"/>
  <c r="C770" i="1"/>
  <c r="Q770" i="1" s="1"/>
  <c r="C769" i="1"/>
  <c r="C768" i="1"/>
  <c r="C767" i="1"/>
  <c r="C766" i="1"/>
  <c r="Q766" i="1" s="1"/>
  <c r="C765" i="1"/>
  <c r="C764" i="1"/>
  <c r="C763" i="1"/>
  <c r="C762" i="1"/>
  <c r="Q762" i="1" s="1"/>
  <c r="C761" i="1"/>
  <c r="C760" i="1"/>
  <c r="C759" i="1"/>
  <c r="C758" i="1"/>
  <c r="Q758" i="1" s="1"/>
  <c r="C757" i="1"/>
  <c r="C756" i="1"/>
  <c r="C755" i="1"/>
  <c r="C754" i="1"/>
  <c r="Q754" i="1" s="1"/>
  <c r="C753" i="1"/>
  <c r="C752" i="1"/>
  <c r="C751" i="1"/>
  <c r="C750" i="1"/>
  <c r="Q750" i="1" s="1"/>
  <c r="C749" i="1"/>
  <c r="C748" i="1"/>
  <c r="C747" i="1"/>
  <c r="C746" i="1"/>
  <c r="Q746" i="1" s="1"/>
  <c r="C745" i="1"/>
  <c r="C744" i="1"/>
  <c r="C743" i="1"/>
  <c r="C742" i="1"/>
  <c r="Q742" i="1" s="1"/>
  <c r="C741" i="1"/>
  <c r="C740" i="1"/>
  <c r="C739" i="1"/>
  <c r="C738" i="1"/>
  <c r="Q738" i="1" s="1"/>
  <c r="C737" i="1"/>
  <c r="C736" i="1"/>
  <c r="C735" i="1"/>
  <c r="C734" i="1"/>
  <c r="Q734" i="1" s="1"/>
  <c r="C733" i="1"/>
  <c r="C732" i="1"/>
  <c r="C731" i="1"/>
  <c r="C730" i="1"/>
  <c r="Q730" i="1" s="1"/>
  <c r="C729" i="1"/>
  <c r="C728" i="1"/>
  <c r="C727" i="1"/>
  <c r="C726" i="1"/>
  <c r="Q726" i="1" s="1"/>
  <c r="C725" i="1"/>
  <c r="C724" i="1"/>
  <c r="Q724" i="1" s="1"/>
  <c r="C723" i="1"/>
  <c r="C722" i="1"/>
  <c r="Q722" i="1" s="1"/>
  <c r="C721" i="1"/>
  <c r="C720" i="1"/>
  <c r="Q720" i="1" s="1"/>
  <c r="C719" i="1"/>
  <c r="C718" i="1"/>
  <c r="Q718" i="1" s="1"/>
  <c r="C717" i="1"/>
  <c r="C716" i="1"/>
  <c r="Q716" i="1" s="1"/>
  <c r="C715" i="1"/>
  <c r="C714" i="1"/>
  <c r="Q714" i="1" s="1"/>
  <c r="C713" i="1"/>
  <c r="C712" i="1"/>
  <c r="Q712" i="1" s="1"/>
  <c r="C711" i="1"/>
  <c r="C710" i="1"/>
  <c r="Q710" i="1" s="1"/>
  <c r="C709" i="1"/>
  <c r="C708" i="1"/>
  <c r="Q708" i="1" s="1"/>
  <c r="C707" i="1"/>
  <c r="C706" i="1"/>
  <c r="Q706" i="1" s="1"/>
  <c r="C705" i="1"/>
  <c r="C704" i="1"/>
  <c r="Q704" i="1" s="1"/>
  <c r="C703" i="1"/>
  <c r="C702" i="1"/>
  <c r="Q702" i="1" s="1"/>
  <c r="C701" i="1"/>
  <c r="C700" i="1"/>
  <c r="Q700" i="1" s="1"/>
  <c r="C699" i="1"/>
  <c r="C698" i="1"/>
  <c r="Q698" i="1" s="1"/>
  <c r="C697" i="1"/>
  <c r="C696" i="1"/>
  <c r="Q696" i="1" s="1"/>
  <c r="C695" i="1"/>
  <c r="C694" i="1"/>
  <c r="Q694" i="1" s="1"/>
  <c r="C693" i="1"/>
  <c r="C692" i="1"/>
  <c r="Q692" i="1" s="1"/>
  <c r="C691" i="1"/>
  <c r="C690" i="1"/>
  <c r="Q690" i="1" s="1"/>
  <c r="C689" i="1"/>
  <c r="C688" i="1"/>
  <c r="Q688" i="1" s="1"/>
  <c r="C687" i="1"/>
  <c r="C686" i="1"/>
  <c r="Q686" i="1" s="1"/>
  <c r="C685" i="1"/>
  <c r="C684" i="1"/>
  <c r="Q684" i="1" s="1"/>
  <c r="C683" i="1"/>
  <c r="C682" i="1"/>
  <c r="Q682" i="1" s="1"/>
  <c r="C681" i="1"/>
  <c r="C680" i="1"/>
  <c r="Q680" i="1" s="1"/>
  <c r="C679" i="1"/>
  <c r="C678" i="1"/>
  <c r="Q678" i="1" s="1"/>
  <c r="C677" i="1"/>
  <c r="C676" i="1"/>
  <c r="Q676" i="1" s="1"/>
  <c r="C675" i="1"/>
  <c r="C674" i="1"/>
  <c r="Q674" i="1" s="1"/>
  <c r="C673" i="1"/>
  <c r="C672" i="1"/>
  <c r="Q672" i="1" s="1"/>
  <c r="C671" i="1"/>
  <c r="C670" i="1"/>
  <c r="Q670" i="1" s="1"/>
  <c r="C669" i="1"/>
  <c r="C668" i="1"/>
  <c r="Q668" i="1" s="1"/>
  <c r="C667" i="1"/>
  <c r="C666" i="1"/>
  <c r="Q666" i="1" s="1"/>
  <c r="C665" i="1"/>
  <c r="C664" i="1"/>
  <c r="Q664" i="1" s="1"/>
  <c r="C663" i="1"/>
  <c r="C662" i="1"/>
  <c r="Q662" i="1" s="1"/>
  <c r="C661" i="1"/>
  <c r="C660" i="1"/>
  <c r="Q660" i="1" s="1"/>
  <c r="C659" i="1"/>
  <c r="C658" i="1"/>
  <c r="Q658" i="1" s="1"/>
  <c r="C657" i="1"/>
  <c r="C656" i="1"/>
  <c r="Q656" i="1" s="1"/>
  <c r="C655" i="1"/>
  <c r="C654" i="1"/>
  <c r="Q654" i="1" s="1"/>
  <c r="C653" i="1"/>
  <c r="C652" i="1"/>
  <c r="Q652" i="1" s="1"/>
  <c r="C651" i="1"/>
  <c r="C650" i="1"/>
  <c r="Q650" i="1" s="1"/>
  <c r="C649" i="1"/>
  <c r="C648" i="1"/>
  <c r="Q648" i="1" s="1"/>
  <c r="C647" i="1"/>
  <c r="C646" i="1"/>
  <c r="Q646" i="1" s="1"/>
  <c r="C645" i="1"/>
  <c r="C644" i="1"/>
  <c r="Q644" i="1" s="1"/>
  <c r="C643" i="1"/>
  <c r="C642" i="1"/>
  <c r="Q642" i="1" s="1"/>
  <c r="C641" i="1"/>
  <c r="C640" i="1"/>
  <c r="Q640" i="1" s="1"/>
  <c r="C639" i="1"/>
  <c r="C638" i="1"/>
  <c r="Q638" i="1" s="1"/>
  <c r="C637" i="1"/>
  <c r="C636" i="1"/>
  <c r="Q636" i="1" s="1"/>
  <c r="C635" i="1"/>
  <c r="C634" i="1"/>
  <c r="Q634" i="1" s="1"/>
  <c r="C633" i="1"/>
  <c r="C632" i="1"/>
  <c r="Q632" i="1" s="1"/>
  <c r="C631" i="1"/>
  <c r="C630" i="1"/>
  <c r="Q630" i="1" s="1"/>
  <c r="C629" i="1"/>
  <c r="C628" i="1"/>
  <c r="Q628" i="1" s="1"/>
  <c r="C627" i="1"/>
  <c r="C626" i="1"/>
  <c r="Q626" i="1" s="1"/>
  <c r="C625" i="1"/>
  <c r="C624" i="1"/>
  <c r="Q624" i="1" s="1"/>
  <c r="C623" i="1"/>
  <c r="C622" i="1"/>
  <c r="Q622" i="1" s="1"/>
  <c r="C621" i="1"/>
  <c r="C620" i="1"/>
  <c r="Q620" i="1" s="1"/>
  <c r="C619" i="1"/>
  <c r="C618" i="1"/>
  <c r="Q618" i="1" s="1"/>
  <c r="C617" i="1"/>
  <c r="C616" i="1"/>
  <c r="Q616" i="1" s="1"/>
  <c r="C615" i="1"/>
  <c r="C614" i="1"/>
  <c r="Q614" i="1" s="1"/>
  <c r="C613" i="1"/>
  <c r="C612" i="1"/>
  <c r="Q612" i="1" s="1"/>
  <c r="C611" i="1"/>
  <c r="C610" i="1"/>
  <c r="Q610" i="1" s="1"/>
  <c r="C609" i="1"/>
  <c r="C608" i="1"/>
  <c r="Q608" i="1" s="1"/>
  <c r="C607" i="1"/>
  <c r="C606" i="1"/>
  <c r="Q606" i="1" s="1"/>
  <c r="C605" i="1"/>
  <c r="C604" i="1"/>
  <c r="Q604" i="1" s="1"/>
  <c r="C603" i="1"/>
  <c r="C602" i="1"/>
  <c r="Q602" i="1" s="1"/>
  <c r="C601" i="1"/>
  <c r="C600" i="1"/>
  <c r="Q600" i="1" s="1"/>
  <c r="C599" i="1"/>
  <c r="C598" i="1"/>
  <c r="Q598" i="1" s="1"/>
  <c r="C597" i="1"/>
  <c r="C596" i="1"/>
  <c r="Q596" i="1" s="1"/>
  <c r="C595" i="1"/>
  <c r="C594" i="1"/>
  <c r="Q594" i="1" s="1"/>
  <c r="C593" i="1"/>
  <c r="C592" i="1"/>
  <c r="Q592" i="1" s="1"/>
  <c r="C591" i="1"/>
  <c r="C590" i="1"/>
  <c r="Q590" i="1" s="1"/>
  <c r="C589" i="1"/>
  <c r="C588" i="1"/>
  <c r="Q588" i="1" s="1"/>
  <c r="C587" i="1"/>
  <c r="C586" i="1"/>
  <c r="Q586" i="1" s="1"/>
  <c r="C585" i="1"/>
  <c r="C584" i="1"/>
  <c r="Q584" i="1" s="1"/>
  <c r="C583" i="1"/>
  <c r="C582" i="1"/>
  <c r="Q582" i="1" s="1"/>
  <c r="C581" i="1"/>
  <c r="C580" i="1"/>
  <c r="Q580" i="1" s="1"/>
  <c r="C579" i="1"/>
  <c r="C578" i="1"/>
  <c r="Q578" i="1" s="1"/>
  <c r="C577" i="1"/>
  <c r="C576" i="1"/>
  <c r="Q576" i="1" s="1"/>
  <c r="C575" i="1"/>
  <c r="C574" i="1"/>
  <c r="Q574" i="1" s="1"/>
  <c r="C573" i="1"/>
  <c r="C572" i="1"/>
  <c r="Q572" i="1" s="1"/>
  <c r="C571" i="1"/>
  <c r="C570" i="1"/>
  <c r="Q570" i="1" s="1"/>
  <c r="C569" i="1"/>
  <c r="C568" i="1"/>
  <c r="Q568" i="1" s="1"/>
  <c r="C567" i="1"/>
  <c r="C566" i="1"/>
  <c r="Q566" i="1" s="1"/>
  <c r="C565" i="1"/>
  <c r="C564" i="1"/>
  <c r="Q564" i="1" s="1"/>
  <c r="C563" i="1"/>
  <c r="C562" i="1"/>
  <c r="Q562" i="1" s="1"/>
  <c r="C561" i="1"/>
  <c r="C560" i="1"/>
  <c r="Q560" i="1" s="1"/>
  <c r="C559" i="1"/>
  <c r="C558" i="1"/>
  <c r="Q558" i="1" s="1"/>
  <c r="C557" i="1"/>
  <c r="C556" i="1"/>
  <c r="Q556" i="1" s="1"/>
  <c r="C555" i="1"/>
  <c r="C554" i="1"/>
  <c r="Q554" i="1" s="1"/>
  <c r="C553" i="1"/>
  <c r="C552" i="1"/>
  <c r="Q552" i="1" s="1"/>
  <c r="C551" i="1"/>
  <c r="C550" i="1"/>
  <c r="Q550" i="1" s="1"/>
  <c r="C549" i="1"/>
  <c r="C548" i="1"/>
  <c r="Q548" i="1" s="1"/>
  <c r="C547" i="1"/>
  <c r="C546" i="1"/>
  <c r="Q546" i="1" s="1"/>
  <c r="C545" i="1"/>
  <c r="C544" i="1"/>
  <c r="Q544" i="1" s="1"/>
  <c r="C543" i="1"/>
  <c r="C542" i="1"/>
  <c r="Q542" i="1" s="1"/>
  <c r="C541" i="1"/>
  <c r="C540" i="1"/>
  <c r="Q540" i="1" s="1"/>
  <c r="C539" i="1"/>
  <c r="C538" i="1"/>
  <c r="Q538" i="1" s="1"/>
  <c r="C537" i="1"/>
  <c r="C536" i="1"/>
  <c r="Q536" i="1" s="1"/>
  <c r="C535" i="1"/>
  <c r="C534" i="1"/>
  <c r="Q534" i="1" s="1"/>
  <c r="C533" i="1"/>
  <c r="C532" i="1"/>
  <c r="Q532" i="1" s="1"/>
  <c r="C531" i="1"/>
  <c r="C530" i="1"/>
  <c r="Q530" i="1" s="1"/>
  <c r="C529" i="1"/>
  <c r="C528" i="1"/>
  <c r="Q528" i="1" s="1"/>
  <c r="C527" i="1"/>
  <c r="C526" i="1"/>
  <c r="Q526" i="1" s="1"/>
  <c r="C525" i="1"/>
  <c r="C524" i="1"/>
  <c r="Q524" i="1" s="1"/>
  <c r="C523" i="1"/>
  <c r="C522" i="1"/>
  <c r="Q522" i="1" s="1"/>
  <c r="C521" i="1"/>
  <c r="C520" i="1"/>
  <c r="Q520" i="1" s="1"/>
  <c r="C519" i="1"/>
  <c r="C518" i="1"/>
  <c r="Q518" i="1" s="1"/>
  <c r="C517" i="1"/>
  <c r="C516" i="1"/>
  <c r="Q516" i="1" s="1"/>
  <c r="C515" i="1"/>
  <c r="C514" i="1"/>
  <c r="Q514" i="1" s="1"/>
  <c r="C513" i="1"/>
  <c r="C512" i="1"/>
  <c r="Q512" i="1" s="1"/>
  <c r="C511" i="1"/>
  <c r="C510" i="1"/>
  <c r="Q510" i="1" s="1"/>
  <c r="C509" i="1"/>
  <c r="C508" i="1"/>
  <c r="Q508" i="1" s="1"/>
  <c r="C507" i="1"/>
  <c r="C506" i="1"/>
  <c r="Q506" i="1" s="1"/>
  <c r="C505" i="1"/>
  <c r="C504" i="1"/>
  <c r="Q504" i="1" s="1"/>
  <c r="C503" i="1"/>
  <c r="C502" i="1"/>
  <c r="Q502" i="1" s="1"/>
  <c r="C501" i="1"/>
  <c r="C500" i="1"/>
  <c r="Q500" i="1" s="1"/>
  <c r="C499" i="1"/>
  <c r="C498" i="1"/>
  <c r="Q498" i="1" s="1"/>
  <c r="C497" i="1"/>
  <c r="C496" i="1"/>
  <c r="Q496" i="1" s="1"/>
  <c r="C495" i="1"/>
  <c r="C494" i="1"/>
  <c r="Q494" i="1" s="1"/>
  <c r="C493" i="1"/>
  <c r="C492" i="1"/>
  <c r="Q492" i="1" s="1"/>
  <c r="C491" i="1"/>
  <c r="C490" i="1"/>
  <c r="Q490" i="1" s="1"/>
  <c r="C489" i="1"/>
  <c r="C488" i="1"/>
  <c r="Q488" i="1" s="1"/>
  <c r="C487" i="1"/>
  <c r="C486" i="1"/>
  <c r="Q486" i="1" s="1"/>
  <c r="C485" i="1"/>
  <c r="C484" i="1"/>
  <c r="Q484" i="1" s="1"/>
  <c r="C483" i="1"/>
  <c r="C482" i="1"/>
  <c r="Q482" i="1" s="1"/>
  <c r="C481" i="1"/>
  <c r="C480" i="1"/>
  <c r="Q480" i="1" s="1"/>
  <c r="C479" i="1"/>
  <c r="C478" i="1"/>
  <c r="Q478" i="1" s="1"/>
  <c r="C477" i="1"/>
  <c r="C476" i="1"/>
  <c r="Q476" i="1" s="1"/>
  <c r="C475" i="1"/>
  <c r="C474" i="1"/>
  <c r="Q474" i="1" s="1"/>
  <c r="C473" i="1"/>
  <c r="C472" i="1"/>
  <c r="Q472" i="1" s="1"/>
  <c r="C471" i="1"/>
  <c r="C470" i="1"/>
  <c r="Q470" i="1" s="1"/>
  <c r="C469" i="1"/>
  <c r="C468" i="1"/>
  <c r="Q468" i="1" s="1"/>
  <c r="C467" i="1"/>
  <c r="C466" i="1"/>
  <c r="Q466" i="1" s="1"/>
  <c r="C465" i="1"/>
  <c r="C464" i="1"/>
  <c r="Q464" i="1" s="1"/>
  <c r="C463" i="1"/>
  <c r="C462" i="1"/>
  <c r="Q462" i="1" s="1"/>
  <c r="C461" i="1"/>
  <c r="C460" i="1"/>
  <c r="Q460" i="1" s="1"/>
  <c r="C459" i="1"/>
  <c r="C458" i="1"/>
  <c r="Q458" i="1" s="1"/>
  <c r="C457" i="1"/>
  <c r="C456" i="1"/>
  <c r="Q456" i="1" s="1"/>
  <c r="C455" i="1"/>
  <c r="C454" i="1"/>
  <c r="Q454" i="1" s="1"/>
  <c r="C453" i="1"/>
  <c r="C452" i="1"/>
  <c r="Q452" i="1" s="1"/>
  <c r="C451" i="1"/>
  <c r="C450" i="1"/>
  <c r="Q450" i="1" s="1"/>
  <c r="C449" i="1"/>
  <c r="C448" i="1"/>
  <c r="Q448" i="1" s="1"/>
  <c r="C447" i="1"/>
  <c r="C446" i="1"/>
  <c r="Q446" i="1" s="1"/>
  <c r="C445" i="1"/>
  <c r="C444" i="1"/>
  <c r="Q444" i="1" s="1"/>
  <c r="C443" i="1"/>
  <c r="C442" i="1"/>
  <c r="Q442" i="1" s="1"/>
  <c r="C441" i="1"/>
  <c r="C440" i="1"/>
  <c r="Q440" i="1" s="1"/>
  <c r="C439" i="1"/>
  <c r="C438" i="1"/>
  <c r="Q438" i="1" s="1"/>
  <c r="C437" i="1"/>
  <c r="C436" i="1"/>
  <c r="Q436" i="1" s="1"/>
  <c r="C435" i="1"/>
  <c r="C434" i="1"/>
  <c r="Q434" i="1" s="1"/>
  <c r="C433" i="1"/>
  <c r="C432" i="1"/>
  <c r="Q432" i="1" s="1"/>
  <c r="C431" i="1"/>
  <c r="C430" i="1"/>
  <c r="Q430" i="1" s="1"/>
  <c r="C429" i="1"/>
  <c r="C428" i="1"/>
  <c r="Q428" i="1" s="1"/>
  <c r="C427" i="1"/>
  <c r="C426" i="1"/>
  <c r="Q426" i="1" s="1"/>
  <c r="C425" i="1"/>
  <c r="C424" i="1"/>
  <c r="Q424" i="1" s="1"/>
  <c r="C423" i="1"/>
  <c r="C422" i="1"/>
  <c r="Q422" i="1" s="1"/>
  <c r="C421" i="1"/>
  <c r="C420" i="1"/>
  <c r="Q420" i="1" s="1"/>
  <c r="C419" i="1"/>
  <c r="C418" i="1"/>
  <c r="Q418" i="1" s="1"/>
  <c r="C417" i="1"/>
  <c r="C416" i="1"/>
  <c r="Q416" i="1" s="1"/>
  <c r="C415" i="1"/>
  <c r="C414" i="1"/>
  <c r="Q414" i="1" s="1"/>
  <c r="C413" i="1"/>
  <c r="C412" i="1"/>
  <c r="Q412" i="1" s="1"/>
  <c r="C411" i="1"/>
  <c r="C410" i="1"/>
  <c r="Q410" i="1" s="1"/>
  <c r="C409" i="1"/>
  <c r="C408" i="1"/>
  <c r="Q408" i="1" s="1"/>
  <c r="C407" i="1"/>
  <c r="C406" i="1"/>
  <c r="Q406" i="1" s="1"/>
  <c r="C405" i="1"/>
  <c r="C404" i="1"/>
  <c r="Q404" i="1" s="1"/>
  <c r="C403" i="1"/>
  <c r="C402" i="1"/>
  <c r="Q402" i="1" s="1"/>
  <c r="C401" i="1"/>
  <c r="C400" i="1"/>
  <c r="Q400" i="1" s="1"/>
  <c r="C399" i="1"/>
  <c r="C398" i="1"/>
  <c r="Q398" i="1" s="1"/>
  <c r="C397" i="1"/>
  <c r="C396" i="1"/>
  <c r="Q396" i="1" s="1"/>
  <c r="C395" i="1"/>
  <c r="C394" i="1"/>
  <c r="Q394" i="1" s="1"/>
  <c r="C393" i="1"/>
  <c r="C392" i="1"/>
  <c r="Q392" i="1" s="1"/>
  <c r="C391" i="1"/>
  <c r="C390" i="1"/>
  <c r="Q390" i="1" s="1"/>
  <c r="C389" i="1"/>
  <c r="C388" i="1"/>
  <c r="Q388" i="1" s="1"/>
  <c r="C387" i="1"/>
  <c r="C386" i="1"/>
  <c r="Q386" i="1" s="1"/>
  <c r="C385" i="1"/>
  <c r="C384" i="1"/>
  <c r="Q384" i="1" s="1"/>
  <c r="C383" i="1"/>
  <c r="C382" i="1"/>
  <c r="Q382" i="1" s="1"/>
  <c r="C381" i="1"/>
  <c r="C380" i="1"/>
  <c r="Q380" i="1" s="1"/>
  <c r="C379" i="1"/>
  <c r="C378" i="1"/>
  <c r="Q378" i="1" s="1"/>
  <c r="C377" i="1"/>
  <c r="C376" i="1"/>
  <c r="Q376" i="1" s="1"/>
  <c r="C375" i="1"/>
  <c r="C374" i="1"/>
  <c r="Q374" i="1" s="1"/>
  <c r="C373" i="1"/>
  <c r="C372" i="1"/>
  <c r="Q372" i="1" s="1"/>
  <c r="C371" i="1"/>
  <c r="C370" i="1"/>
  <c r="Q370" i="1" s="1"/>
  <c r="C369" i="1"/>
  <c r="C368" i="1"/>
  <c r="Q368" i="1" s="1"/>
  <c r="C367" i="1"/>
  <c r="C366" i="1"/>
  <c r="Q366" i="1" s="1"/>
  <c r="C365" i="1"/>
  <c r="C364" i="1"/>
  <c r="Q364" i="1" s="1"/>
  <c r="C363" i="1"/>
  <c r="C362" i="1"/>
  <c r="Q362" i="1" s="1"/>
  <c r="C361" i="1"/>
  <c r="C360" i="1"/>
  <c r="Q360" i="1" s="1"/>
  <c r="C359" i="1"/>
  <c r="C358" i="1"/>
  <c r="Q358" i="1" s="1"/>
  <c r="C357" i="1"/>
  <c r="C356" i="1"/>
  <c r="Q356" i="1" s="1"/>
  <c r="C355" i="1"/>
  <c r="C354" i="1"/>
  <c r="Q354" i="1" s="1"/>
  <c r="C353" i="1"/>
  <c r="C352" i="1"/>
  <c r="Q352" i="1" s="1"/>
  <c r="C351" i="1"/>
  <c r="C350" i="1"/>
  <c r="Q350" i="1" s="1"/>
  <c r="C349" i="1"/>
  <c r="C348" i="1"/>
  <c r="Q348" i="1" s="1"/>
  <c r="C347" i="1"/>
  <c r="C346" i="1"/>
  <c r="Q346" i="1" s="1"/>
  <c r="C345" i="1"/>
  <c r="C344" i="1"/>
  <c r="Q344" i="1" s="1"/>
  <c r="C343" i="1"/>
  <c r="C342" i="1"/>
  <c r="Q342" i="1" s="1"/>
  <c r="C341" i="1"/>
  <c r="C340" i="1"/>
  <c r="Q340" i="1" s="1"/>
  <c r="C339" i="1"/>
  <c r="C338" i="1"/>
  <c r="Q338" i="1" s="1"/>
  <c r="C337" i="1"/>
  <c r="C336" i="1"/>
  <c r="Q336" i="1" s="1"/>
  <c r="C335" i="1"/>
  <c r="C334" i="1"/>
  <c r="Q334" i="1" s="1"/>
  <c r="C333" i="1"/>
  <c r="C332" i="1"/>
  <c r="Q332" i="1" s="1"/>
  <c r="C331" i="1"/>
  <c r="C330" i="1"/>
  <c r="Q330" i="1" s="1"/>
  <c r="C329" i="1"/>
  <c r="C328" i="1"/>
  <c r="Q328" i="1" s="1"/>
  <c r="C327" i="1"/>
  <c r="C326" i="1"/>
  <c r="Q326" i="1" s="1"/>
  <c r="C325" i="1"/>
  <c r="C324" i="1"/>
  <c r="Q324" i="1" s="1"/>
  <c r="C323" i="1"/>
  <c r="C322" i="1"/>
  <c r="Q322" i="1" s="1"/>
  <c r="C321" i="1"/>
  <c r="C320" i="1"/>
  <c r="Q320" i="1" s="1"/>
  <c r="C319" i="1"/>
  <c r="C318" i="1"/>
  <c r="Q318" i="1" s="1"/>
  <c r="C317" i="1"/>
  <c r="C316" i="1"/>
  <c r="Q316" i="1" s="1"/>
  <c r="C315" i="1"/>
  <c r="C314" i="1"/>
  <c r="Q314" i="1" s="1"/>
  <c r="C313" i="1"/>
  <c r="C312" i="1"/>
  <c r="Q312" i="1" s="1"/>
  <c r="C311" i="1"/>
  <c r="C310" i="1"/>
  <c r="Q310" i="1" s="1"/>
  <c r="C309" i="1"/>
  <c r="C308" i="1"/>
  <c r="Q308" i="1" s="1"/>
  <c r="C307" i="1"/>
  <c r="C306" i="1"/>
  <c r="Q306" i="1" s="1"/>
  <c r="C305" i="1"/>
  <c r="C304" i="1"/>
  <c r="Q304" i="1" s="1"/>
  <c r="C303" i="1"/>
  <c r="C302" i="1"/>
  <c r="Q302" i="1" s="1"/>
  <c r="C301" i="1"/>
  <c r="C300" i="1"/>
  <c r="Q300" i="1" s="1"/>
  <c r="C299" i="1"/>
  <c r="C298" i="1"/>
  <c r="Q298" i="1" s="1"/>
  <c r="C297" i="1"/>
  <c r="C296" i="1"/>
  <c r="Q296" i="1" s="1"/>
  <c r="C295" i="1"/>
  <c r="C294" i="1"/>
  <c r="Q294" i="1" s="1"/>
  <c r="C293" i="1"/>
  <c r="C292" i="1"/>
  <c r="Q292" i="1" s="1"/>
  <c r="C291" i="1"/>
  <c r="C290" i="1"/>
  <c r="Q290" i="1" s="1"/>
  <c r="C289" i="1"/>
  <c r="C288" i="1"/>
  <c r="Q288" i="1" s="1"/>
  <c r="C287" i="1"/>
  <c r="C286" i="1"/>
  <c r="Q286" i="1" s="1"/>
  <c r="C285" i="1"/>
  <c r="C284" i="1"/>
  <c r="Q284" i="1" s="1"/>
  <c r="C283" i="1"/>
  <c r="C282" i="1"/>
  <c r="Q282" i="1" s="1"/>
  <c r="C281" i="1"/>
  <c r="C280" i="1"/>
  <c r="Q280" i="1" s="1"/>
  <c r="C279" i="1"/>
  <c r="C278" i="1"/>
  <c r="Q278" i="1" s="1"/>
  <c r="C277" i="1"/>
  <c r="C276" i="1"/>
  <c r="Q276" i="1" s="1"/>
  <c r="C275" i="1"/>
  <c r="C274" i="1"/>
  <c r="Q274" i="1" s="1"/>
  <c r="C273" i="1"/>
  <c r="C272" i="1"/>
  <c r="Q272" i="1" s="1"/>
  <c r="C271" i="1"/>
  <c r="C270" i="1"/>
  <c r="Q270" i="1" s="1"/>
  <c r="C269" i="1"/>
  <c r="C268" i="1"/>
  <c r="Q268" i="1" s="1"/>
  <c r="C267" i="1"/>
  <c r="C266" i="1"/>
  <c r="Q266" i="1" s="1"/>
  <c r="C265" i="1"/>
  <c r="C264" i="1"/>
  <c r="Q264" i="1" s="1"/>
  <c r="C263" i="1"/>
  <c r="C262" i="1"/>
  <c r="Q262" i="1" s="1"/>
  <c r="C261" i="1"/>
  <c r="C260" i="1"/>
  <c r="Q260" i="1" s="1"/>
  <c r="C259" i="1"/>
  <c r="C258" i="1"/>
  <c r="Q258" i="1" s="1"/>
  <c r="C257" i="1"/>
  <c r="C256" i="1"/>
  <c r="Q256" i="1" s="1"/>
  <c r="C255" i="1"/>
  <c r="C254" i="1"/>
  <c r="Q254" i="1" s="1"/>
  <c r="C253" i="1"/>
  <c r="C252" i="1"/>
  <c r="Q252" i="1" s="1"/>
  <c r="C251" i="1"/>
  <c r="C250" i="1"/>
  <c r="Q250" i="1" s="1"/>
  <c r="C249" i="1"/>
  <c r="C248" i="1"/>
  <c r="Q248" i="1" s="1"/>
  <c r="C247" i="1"/>
  <c r="C246" i="1"/>
  <c r="Q246" i="1" s="1"/>
  <c r="C245" i="1"/>
  <c r="C244" i="1"/>
  <c r="Q244" i="1" s="1"/>
  <c r="C243" i="1"/>
  <c r="C242" i="1"/>
  <c r="Q242" i="1" s="1"/>
  <c r="C241" i="1"/>
  <c r="C240" i="1"/>
  <c r="Q240" i="1" s="1"/>
  <c r="C239" i="1"/>
  <c r="C238" i="1"/>
  <c r="Q238" i="1" s="1"/>
  <c r="C237" i="1"/>
  <c r="C236" i="1"/>
  <c r="Q236" i="1" s="1"/>
  <c r="C235" i="1"/>
  <c r="C234" i="1"/>
  <c r="Q234" i="1" s="1"/>
  <c r="C233" i="1"/>
  <c r="C232" i="1"/>
  <c r="Q232" i="1" s="1"/>
  <c r="C231" i="1"/>
  <c r="C230" i="1"/>
  <c r="Q230" i="1" s="1"/>
  <c r="C229" i="1"/>
  <c r="C228" i="1"/>
  <c r="Q228" i="1" s="1"/>
  <c r="C227" i="1"/>
  <c r="C226" i="1"/>
  <c r="Q226" i="1" s="1"/>
  <c r="C225" i="1"/>
  <c r="C224" i="1"/>
  <c r="Q224" i="1" s="1"/>
  <c r="C223" i="1"/>
  <c r="C222" i="1"/>
  <c r="Q222" i="1" s="1"/>
  <c r="C221" i="1"/>
  <c r="C220" i="1"/>
  <c r="Q220" i="1" s="1"/>
  <c r="C219" i="1"/>
  <c r="C218" i="1"/>
  <c r="Q218" i="1" s="1"/>
  <c r="C217" i="1"/>
  <c r="C216" i="1"/>
  <c r="Q216" i="1" s="1"/>
  <c r="C215" i="1"/>
  <c r="C214" i="1"/>
  <c r="Q214" i="1" s="1"/>
  <c r="C213" i="1"/>
  <c r="C212" i="1"/>
  <c r="Q212" i="1" s="1"/>
  <c r="C211" i="1"/>
  <c r="C210" i="1"/>
  <c r="Q210" i="1" s="1"/>
  <c r="C209" i="1"/>
  <c r="C208" i="1"/>
  <c r="Q208" i="1" s="1"/>
  <c r="C207" i="1"/>
  <c r="C206" i="1"/>
  <c r="Q206" i="1" s="1"/>
  <c r="C205" i="1"/>
  <c r="C204" i="1"/>
  <c r="Q204" i="1" s="1"/>
  <c r="C203" i="1"/>
  <c r="C202" i="1"/>
  <c r="Q202" i="1" s="1"/>
  <c r="C201" i="1"/>
  <c r="C200" i="1"/>
  <c r="Q200" i="1" s="1"/>
  <c r="C199" i="1"/>
  <c r="C198" i="1"/>
  <c r="Q198" i="1" s="1"/>
  <c r="C197" i="1"/>
  <c r="C196" i="1"/>
  <c r="Q196" i="1" s="1"/>
  <c r="C195" i="1"/>
  <c r="C194" i="1"/>
  <c r="Q194" i="1" s="1"/>
  <c r="C193" i="1"/>
  <c r="C192" i="1"/>
  <c r="Q192" i="1" s="1"/>
  <c r="C191" i="1"/>
  <c r="C190" i="1"/>
  <c r="Q190" i="1" s="1"/>
  <c r="C189" i="1"/>
  <c r="C188" i="1"/>
  <c r="Q188" i="1" s="1"/>
  <c r="C187" i="1"/>
  <c r="C186" i="1"/>
  <c r="Q186" i="1" s="1"/>
  <c r="C185" i="1"/>
  <c r="C184" i="1"/>
  <c r="Q184" i="1" s="1"/>
  <c r="C183" i="1"/>
  <c r="C182" i="1"/>
  <c r="Q182" i="1" s="1"/>
  <c r="C181" i="1"/>
  <c r="C180" i="1"/>
  <c r="Q180" i="1" s="1"/>
  <c r="C179" i="1"/>
  <c r="C178" i="1"/>
  <c r="Q178" i="1" s="1"/>
  <c r="C177" i="1"/>
  <c r="C176" i="1"/>
  <c r="Q176" i="1" s="1"/>
  <c r="C175" i="1"/>
  <c r="C174" i="1"/>
  <c r="Q174" i="1" s="1"/>
  <c r="C173" i="1"/>
  <c r="C172" i="1"/>
  <c r="Q172" i="1" s="1"/>
  <c r="C171" i="1"/>
  <c r="C170" i="1"/>
  <c r="Q170" i="1" s="1"/>
  <c r="C169" i="1"/>
  <c r="C168" i="1"/>
  <c r="Q168" i="1" s="1"/>
  <c r="C167" i="1"/>
  <c r="C166" i="1"/>
  <c r="Q166" i="1" s="1"/>
  <c r="C165" i="1"/>
  <c r="C164" i="1"/>
  <c r="Q164" i="1" s="1"/>
  <c r="C163" i="1"/>
  <c r="C162" i="1"/>
  <c r="Q162" i="1" s="1"/>
  <c r="C161" i="1"/>
  <c r="C160" i="1"/>
  <c r="Q160" i="1" s="1"/>
  <c r="C159" i="1"/>
  <c r="C158" i="1"/>
  <c r="Q158" i="1" s="1"/>
  <c r="C157" i="1"/>
  <c r="C156" i="1"/>
  <c r="Q156" i="1" s="1"/>
  <c r="C155" i="1"/>
  <c r="C154" i="1"/>
  <c r="Q154" i="1" s="1"/>
  <c r="C153" i="1"/>
  <c r="C152" i="1"/>
  <c r="Q152" i="1" s="1"/>
  <c r="C151" i="1"/>
  <c r="C150" i="1"/>
  <c r="Q150" i="1" s="1"/>
  <c r="C149" i="1"/>
  <c r="C148" i="1"/>
  <c r="Q148" i="1" s="1"/>
  <c r="C147" i="1"/>
  <c r="C146" i="1"/>
  <c r="Q146" i="1" s="1"/>
  <c r="C145" i="1"/>
  <c r="C144" i="1"/>
  <c r="Q144" i="1" s="1"/>
  <c r="C143" i="1"/>
  <c r="C142" i="1"/>
  <c r="Q142" i="1" s="1"/>
  <c r="C141" i="1"/>
  <c r="C140" i="1"/>
  <c r="Q140" i="1" s="1"/>
  <c r="C139" i="1"/>
  <c r="C138" i="1"/>
  <c r="Q138" i="1" s="1"/>
  <c r="C137" i="1"/>
  <c r="C136" i="1"/>
  <c r="Q136" i="1" s="1"/>
  <c r="C135" i="1"/>
  <c r="C134" i="1"/>
  <c r="Q134" i="1" s="1"/>
  <c r="C133" i="1"/>
  <c r="C132" i="1"/>
  <c r="Q132" i="1" s="1"/>
  <c r="C131" i="1"/>
  <c r="C130" i="1"/>
  <c r="Q130" i="1" s="1"/>
  <c r="C129" i="1"/>
  <c r="C128" i="1"/>
  <c r="Q128" i="1" s="1"/>
  <c r="C127" i="1"/>
  <c r="C126" i="1"/>
  <c r="Q126" i="1" s="1"/>
  <c r="C125" i="1"/>
  <c r="C124" i="1"/>
  <c r="Q124" i="1" s="1"/>
  <c r="C123" i="1"/>
  <c r="C122" i="1"/>
  <c r="Q122" i="1" s="1"/>
  <c r="C121" i="1"/>
  <c r="C120" i="1"/>
  <c r="Q120" i="1" s="1"/>
  <c r="C119" i="1"/>
  <c r="C118" i="1"/>
  <c r="Q118" i="1" s="1"/>
  <c r="C117" i="1"/>
  <c r="C116" i="1"/>
  <c r="Q116" i="1" s="1"/>
  <c r="C115" i="1"/>
  <c r="C114" i="1"/>
  <c r="Q114" i="1" s="1"/>
  <c r="C113" i="1"/>
  <c r="C112" i="1"/>
  <c r="Q112" i="1" s="1"/>
  <c r="C111" i="1"/>
  <c r="C110" i="1"/>
  <c r="Q110" i="1" s="1"/>
  <c r="C109" i="1"/>
  <c r="C108" i="1"/>
  <c r="Q108" i="1" s="1"/>
  <c r="C107" i="1"/>
  <c r="C106" i="1"/>
  <c r="Q106" i="1" s="1"/>
  <c r="C105" i="1"/>
  <c r="C104" i="1"/>
  <c r="Q104" i="1" s="1"/>
  <c r="C103" i="1"/>
  <c r="C102" i="1"/>
  <c r="Q102" i="1" s="1"/>
  <c r="C101" i="1"/>
  <c r="C100" i="1"/>
  <c r="Q100" i="1" s="1"/>
  <c r="C99" i="1"/>
  <c r="C98" i="1"/>
  <c r="Q98" i="1" s="1"/>
  <c r="C97" i="1"/>
  <c r="C96" i="1"/>
  <c r="Q96" i="1" s="1"/>
  <c r="C95" i="1"/>
  <c r="C94" i="1"/>
  <c r="Q94" i="1" s="1"/>
  <c r="C93" i="1"/>
  <c r="C92" i="1"/>
  <c r="Q92" i="1" s="1"/>
  <c r="C91" i="1"/>
  <c r="C90" i="1"/>
  <c r="Q90" i="1" s="1"/>
  <c r="C89" i="1"/>
  <c r="C88" i="1"/>
  <c r="Q88" i="1" s="1"/>
  <c r="C87" i="1"/>
  <c r="C86" i="1"/>
  <c r="Q86" i="1" s="1"/>
  <c r="C85" i="1"/>
  <c r="C84" i="1"/>
  <c r="Q84" i="1" s="1"/>
  <c r="C83" i="1"/>
  <c r="C82" i="1"/>
  <c r="Q82" i="1" s="1"/>
  <c r="C81" i="1"/>
  <c r="C80" i="1"/>
  <c r="Q80" i="1" s="1"/>
  <c r="C79" i="1"/>
  <c r="C78" i="1"/>
  <c r="Q78" i="1" s="1"/>
  <c r="C77" i="1"/>
  <c r="C76" i="1"/>
  <c r="Q76" i="1" s="1"/>
  <c r="C75" i="1"/>
  <c r="C74" i="1"/>
  <c r="Q74" i="1" s="1"/>
  <c r="C73" i="1"/>
  <c r="C72" i="1"/>
  <c r="Q72" i="1" s="1"/>
  <c r="C71" i="1"/>
  <c r="C70" i="1"/>
  <c r="Q70" i="1" s="1"/>
  <c r="C69" i="1"/>
  <c r="C68" i="1"/>
  <c r="Q68" i="1" s="1"/>
  <c r="C67" i="1"/>
  <c r="C66" i="1"/>
  <c r="Q66" i="1" s="1"/>
  <c r="C65" i="1"/>
  <c r="C64" i="1"/>
  <c r="Q64" i="1" s="1"/>
  <c r="C63" i="1"/>
  <c r="C62" i="1"/>
  <c r="Q62" i="1" s="1"/>
  <c r="C61" i="1"/>
  <c r="C60" i="1"/>
  <c r="Q60" i="1" s="1"/>
  <c r="C59" i="1"/>
  <c r="C58" i="1"/>
  <c r="Q58" i="1" s="1"/>
  <c r="C57" i="1"/>
  <c r="C56" i="1"/>
  <c r="Q56" i="1" s="1"/>
  <c r="C55" i="1"/>
  <c r="C54" i="1"/>
  <c r="Q54" i="1" s="1"/>
  <c r="C53" i="1"/>
  <c r="C52" i="1"/>
  <c r="Q52" i="1" s="1"/>
  <c r="C51" i="1"/>
  <c r="C50" i="1"/>
  <c r="Q50" i="1" s="1"/>
  <c r="C49" i="1"/>
  <c r="C48" i="1"/>
  <c r="Q48" i="1" s="1"/>
  <c r="C47" i="1"/>
  <c r="C46" i="1"/>
  <c r="Q46" i="1" s="1"/>
  <c r="C45" i="1"/>
  <c r="C44" i="1"/>
  <c r="Q44" i="1" s="1"/>
  <c r="C43" i="1"/>
  <c r="C42" i="1"/>
  <c r="Q42" i="1" s="1"/>
  <c r="C41" i="1"/>
  <c r="C40" i="1"/>
  <c r="Q40" i="1" s="1"/>
  <c r="C39" i="1"/>
  <c r="C38" i="1"/>
  <c r="Q38" i="1" s="1"/>
  <c r="C37" i="1"/>
  <c r="C36" i="1"/>
  <c r="Q36" i="1" s="1"/>
  <c r="C35" i="1"/>
  <c r="C34" i="1"/>
  <c r="Q34" i="1" s="1"/>
  <c r="C33" i="1"/>
  <c r="C32" i="1"/>
  <c r="Q32" i="1" s="1"/>
  <c r="C31" i="1"/>
  <c r="C30" i="1"/>
  <c r="Q30" i="1" s="1"/>
  <c r="C29" i="1"/>
  <c r="C28" i="1"/>
  <c r="Q28" i="1" s="1"/>
  <c r="C27" i="1"/>
  <c r="C26" i="1"/>
  <c r="Q26" i="1" s="1"/>
  <c r="C25" i="1"/>
  <c r="C24" i="1"/>
  <c r="Q24" i="1" s="1"/>
  <c r="C23" i="1"/>
  <c r="C22" i="1"/>
  <c r="Q22" i="1" s="1"/>
  <c r="C21" i="1"/>
  <c r="C20" i="1"/>
  <c r="Q20" i="1" s="1"/>
  <c r="C19" i="1"/>
  <c r="C18" i="1"/>
  <c r="Q18" i="1" s="1"/>
  <c r="C17" i="1"/>
  <c r="C16" i="1"/>
  <c r="Q16" i="1" s="1"/>
  <c r="C15" i="1"/>
  <c r="C14" i="1"/>
  <c r="Q14" i="1" s="1"/>
  <c r="C13" i="1"/>
  <c r="C12" i="1"/>
  <c r="Q12" i="1" s="1"/>
  <c r="C11" i="1"/>
  <c r="C10" i="1"/>
  <c r="Q10" i="1" s="1"/>
  <c r="C9" i="1"/>
  <c r="C8" i="1"/>
  <c r="Q8" i="1" s="1"/>
  <c r="C7" i="1"/>
  <c r="C6" i="1"/>
  <c r="Q6" i="1" s="1"/>
  <c r="C5" i="1"/>
  <c r="C4" i="1"/>
  <c r="Q4" i="1" s="1"/>
  <c r="C3" i="1"/>
  <c r="C2" i="1"/>
  <c r="Q2" i="1" s="1"/>
  <c r="Q2286" i="1" l="1"/>
  <c r="Q2282" i="1"/>
  <c r="Q914" i="1"/>
  <c r="Q918" i="1"/>
  <c r="Q922" i="1"/>
  <c r="Q926" i="1"/>
  <c r="Q930" i="1"/>
  <c r="Q934" i="1"/>
  <c r="Q938" i="1"/>
  <c r="Q942" i="1"/>
  <c r="Q946" i="1"/>
  <c r="Q950" i="1"/>
  <c r="Q954" i="1"/>
  <c r="Q958" i="1"/>
  <c r="Q962" i="1"/>
  <c r="Q966" i="1"/>
  <c r="Q970" i="1"/>
  <c r="Q974" i="1"/>
  <c r="Q978" i="1"/>
  <c r="Q982" i="1"/>
  <c r="Q986" i="1"/>
  <c r="Q990" i="1"/>
  <c r="Q994" i="1"/>
  <c r="Q998" i="1"/>
  <c r="Q1002" i="1"/>
  <c r="Q1006" i="1"/>
  <c r="Q1010" i="1"/>
  <c r="Q1014" i="1"/>
  <c r="Q1018" i="1"/>
  <c r="Q1022" i="1"/>
  <c r="Q1026" i="1"/>
  <c r="Q1030" i="1"/>
  <c r="Q1034" i="1"/>
  <c r="Q1038" i="1"/>
  <c r="Q1042" i="1"/>
  <c r="Q1046" i="1"/>
  <c r="Q1050" i="1"/>
  <c r="Q1054" i="1"/>
  <c r="Q1058" i="1"/>
  <c r="Q1062" i="1"/>
  <c r="Q1066" i="1"/>
  <c r="Q1070" i="1"/>
  <c r="Q1074" i="1"/>
  <c r="Q1078" i="1"/>
  <c r="Q1082" i="1"/>
  <c r="Q1086" i="1"/>
  <c r="Q1090" i="1"/>
  <c r="Q1094" i="1"/>
  <c r="Q1098" i="1"/>
  <c r="Q1102" i="1"/>
  <c r="Q1106" i="1"/>
  <c r="Q1110" i="1"/>
  <c r="Q1114" i="1"/>
  <c r="Q1118" i="1"/>
  <c r="Q1122" i="1"/>
  <c r="Q1126" i="1"/>
  <c r="Q1130" i="1"/>
  <c r="Q1134" i="1"/>
  <c r="Q1138" i="1"/>
  <c r="Q1142" i="1"/>
  <c r="Q1146" i="1"/>
  <c r="Q1150" i="1"/>
  <c r="Q1154" i="1"/>
  <c r="Q1158" i="1"/>
  <c r="Q1162" i="1"/>
  <c r="Q1170" i="1"/>
  <c r="Q1178" i="1"/>
  <c r="Q1186" i="1"/>
  <c r="Q1194" i="1"/>
  <c r="Q1202" i="1"/>
  <c r="Q1210" i="1"/>
  <c r="Q1218" i="1"/>
  <c r="Q1226" i="1"/>
  <c r="Q1238" i="1"/>
  <c r="Q1246" i="1"/>
  <c r="Q1258" i="1"/>
  <c r="Q1270" i="1"/>
  <c r="Q1278" i="1"/>
  <c r="Q1290" i="1"/>
  <c r="Q1298" i="1"/>
  <c r="Q1306" i="1"/>
  <c r="Q1318" i="1"/>
  <c r="Q1326" i="1"/>
  <c r="Q1338" i="1"/>
  <c r="Q1346" i="1"/>
  <c r="Q1354" i="1"/>
  <c r="Q1366" i="1"/>
  <c r="Q1374" i="1"/>
  <c r="Q1386" i="1"/>
  <c r="Q1394" i="1"/>
  <c r="Q1402" i="1"/>
  <c r="Q1414" i="1"/>
  <c r="Q1422" i="1"/>
  <c r="Q1434" i="1"/>
  <c r="Q1442" i="1"/>
  <c r="Q1450" i="1"/>
  <c r="Q1458" i="1"/>
  <c r="Q1470" i="1"/>
  <c r="Q1478" i="1"/>
  <c r="Q1486" i="1"/>
  <c r="Q1498" i="1"/>
  <c r="Q1506" i="1"/>
  <c r="Q1518" i="1"/>
  <c r="Q1526" i="1"/>
  <c r="Q1534" i="1"/>
  <c r="Q1546" i="1"/>
  <c r="Q1554" i="1"/>
  <c r="Q1566" i="1"/>
  <c r="Q1578" i="1"/>
  <c r="Q1586" i="1"/>
  <c r="Q1594" i="1"/>
  <c r="Q1606" i="1"/>
  <c r="Q1614" i="1"/>
  <c r="Q1622" i="1"/>
  <c r="Q1630" i="1"/>
  <c r="Q1642" i="1"/>
  <c r="Q1654" i="1"/>
  <c r="Q1662" i="1"/>
  <c r="Q1674" i="1"/>
  <c r="Q1682" i="1"/>
  <c r="Q1690" i="1"/>
  <c r="Q1698" i="1"/>
  <c r="Q1710" i="1"/>
  <c r="Q1718" i="1"/>
  <c r="Q1726" i="1"/>
  <c r="Q1738" i="1"/>
  <c r="Q1746" i="1"/>
  <c r="Q1758" i="1"/>
  <c r="Q1766" i="1"/>
  <c r="Q1774" i="1"/>
  <c r="Q1786" i="1"/>
  <c r="Q1798" i="1"/>
  <c r="Q1806" i="1"/>
  <c r="Q1818" i="1"/>
  <c r="Q1826" i="1"/>
  <c r="Q1834" i="1"/>
  <c r="Q1842" i="1"/>
  <c r="Q1854" i="1"/>
  <c r="Q1862" i="1"/>
  <c r="Q1874" i="1"/>
  <c r="Q1882" i="1"/>
  <c r="Q1890" i="1"/>
  <c r="Q1902" i="1"/>
  <c r="Q1910" i="1"/>
  <c r="Q1918" i="1"/>
  <c r="Q1926" i="1"/>
  <c r="Q1938" i="1"/>
  <c r="Q1946" i="1"/>
  <c r="Q1954" i="1"/>
  <c r="Q1966" i="1"/>
  <c r="Q1974" i="1"/>
  <c r="Q1986" i="1"/>
  <c r="Q1998" i="1"/>
  <c r="Q2006" i="1"/>
  <c r="Q2014" i="1"/>
  <c r="Q2022" i="1"/>
  <c r="Q2030" i="1"/>
  <c r="Q2042" i="1"/>
  <c r="Q2050" i="1"/>
  <c r="Q2058" i="1"/>
  <c r="Q2070" i="1"/>
  <c r="Q2078" i="1"/>
  <c r="Q2090" i="1"/>
  <c r="Q2102" i="1"/>
  <c r="Q2110" i="1"/>
  <c r="Q2118" i="1"/>
  <c r="Q2130" i="1"/>
  <c r="Q2138" i="1"/>
  <c r="Q2146" i="1"/>
  <c r="Q2158" i="1"/>
  <c r="Q2166" i="1"/>
  <c r="Q2178" i="1"/>
  <c r="Q2186" i="1"/>
  <c r="Q2194" i="1"/>
  <c r="Q2202" i="1"/>
  <c r="Q2210" i="1"/>
  <c r="Q2222" i="1"/>
  <c r="Q2230" i="1"/>
  <c r="Q2242" i="1"/>
  <c r="Q2250" i="1"/>
  <c r="Q2258" i="1"/>
  <c r="Q2266" i="1"/>
  <c r="Q2278" i="1"/>
  <c r="Q2294" i="1"/>
  <c r="Q1166" i="1"/>
  <c r="Q1174" i="1"/>
  <c r="Q1182" i="1"/>
  <c r="Q1190" i="1"/>
  <c r="Q1198" i="1"/>
  <c r="Q1206" i="1"/>
  <c r="Q1214" i="1"/>
  <c r="Q1222" i="1"/>
  <c r="Q1230" i="1"/>
  <c r="Q1234" i="1"/>
  <c r="Q1242" i="1"/>
  <c r="Q1250" i="1"/>
  <c r="Q1254" i="1"/>
  <c r="Q1262" i="1"/>
  <c r="Q1266" i="1"/>
  <c r="Q1274" i="1"/>
  <c r="Q1282" i="1"/>
  <c r="Q1286" i="1"/>
  <c r="Q1294" i="1"/>
  <c r="Q1302" i="1"/>
  <c r="Q1310" i="1"/>
  <c r="Q1314" i="1"/>
  <c r="Q1322" i="1"/>
  <c r="Q1330" i="1"/>
  <c r="Q1334" i="1"/>
  <c r="Q1342" i="1"/>
  <c r="Q1350" i="1"/>
  <c r="Q1358" i="1"/>
  <c r="Q1362" i="1"/>
  <c r="Q1370" i="1"/>
  <c r="Q1378" i="1"/>
  <c r="Q1382" i="1"/>
  <c r="Q1390" i="1"/>
  <c r="Q1398" i="1"/>
  <c r="Q1406" i="1"/>
  <c r="Q1410" i="1"/>
  <c r="Q1418" i="1"/>
  <c r="Q1426" i="1"/>
  <c r="Q1430" i="1"/>
  <c r="Q1438" i="1"/>
  <c r="Q1446" i="1"/>
  <c r="Q1454" i="1"/>
  <c r="Q1462" i="1"/>
  <c r="Q1466" i="1"/>
  <c r="Q1474" i="1"/>
  <c r="Q1482" i="1"/>
  <c r="Q1490" i="1"/>
  <c r="Q1494" i="1"/>
  <c r="Q1502" i="1"/>
  <c r="Q1510" i="1"/>
  <c r="Q1514" i="1"/>
  <c r="Q1522" i="1"/>
  <c r="Q1530" i="1"/>
  <c r="Q1538" i="1"/>
  <c r="Q1542" i="1"/>
  <c r="Q1550" i="1"/>
  <c r="Q1558" i="1"/>
  <c r="Q1562" i="1"/>
  <c r="Q1570" i="1"/>
  <c r="Q1574" i="1"/>
  <c r="Q1582" i="1"/>
  <c r="Q1590" i="1"/>
  <c r="Q1598" i="1"/>
  <c r="Q1602" i="1"/>
  <c r="Q1610" i="1"/>
  <c r="Q1618" i="1"/>
  <c r="Q1626" i="1"/>
  <c r="Q1634" i="1"/>
  <c r="Q1638" i="1"/>
  <c r="Q1646" i="1"/>
  <c r="Q1650" i="1"/>
  <c r="Q1658" i="1"/>
  <c r="Q1666" i="1"/>
  <c r="Q1670" i="1"/>
  <c r="Q1678" i="1"/>
  <c r="Q1686" i="1"/>
  <c r="Q1694" i="1"/>
  <c r="Q1702" i="1"/>
  <c r="Q1706" i="1"/>
  <c r="Q1714" i="1"/>
  <c r="Q1722" i="1"/>
  <c r="Q1730" i="1"/>
  <c r="Q1734" i="1"/>
  <c r="Q1742" i="1"/>
  <c r="Q1750" i="1"/>
  <c r="Q1754" i="1"/>
  <c r="Q1762" i="1"/>
  <c r="Q1770" i="1"/>
  <c r="Q1778" i="1"/>
  <c r="Q1782" i="1"/>
  <c r="Q1790" i="1"/>
  <c r="Q1794" i="1"/>
  <c r="Q1802" i="1"/>
  <c r="Q1810" i="1"/>
  <c r="Q1814" i="1"/>
  <c r="Q1822" i="1"/>
  <c r="Q1830" i="1"/>
  <c r="Q1838" i="1"/>
  <c r="Q1846" i="1"/>
  <c r="Q1850" i="1"/>
  <c r="Q1858" i="1"/>
  <c r="Q1866" i="1"/>
  <c r="Q1870" i="1"/>
  <c r="Q1878" i="1"/>
  <c r="Q1886" i="1"/>
  <c r="Q1894" i="1"/>
  <c r="Q1898" i="1"/>
  <c r="Q1906" i="1"/>
  <c r="Q1914" i="1"/>
  <c r="Q1922" i="1"/>
  <c r="Q1930" i="1"/>
  <c r="Q1934" i="1"/>
  <c r="Q1942" i="1"/>
  <c r="Q1950" i="1"/>
  <c r="Q1958" i="1"/>
  <c r="Q1962" i="1"/>
  <c r="Q1970" i="1"/>
  <c r="Q1978" i="1"/>
  <c r="Q1982" i="1"/>
  <c r="Q1990" i="1"/>
  <c r="Q1994" i="1"/>
  <c r="Q2002" i="1"/>
  <c r="Q2010" i="1"/>
  <c r="Q2018" i="1"/>
  <c r="Q2026" i="1"/>
  <c r="Q2034" i="1"/>
  <c r="Q2038" i="1"/>
  <c r="Q2046" i="1"/>
  <c r="Q2054" i="1"/>
  <c r="Q2062" i="1"/>
  <c r="Q2066" i="1"/>
  <c r="Q2074" i="1"/>
  <c r="Q2082" i="1"/>
  <c r="Q2086" i="1"/>
  <c r="Q2094" i="1"/>
  <c r="Q2098" i="1"/>
  <c r="Q2106" i="1"/>
  <c r="Q2114" i="1"/>
  <c r="Q2122" i="1"/>
  <c r="Q2126" i="1"/>
  <c r="Q2134" i="1"/>
  <c r="Q2142" i="1"/>
  <c r="Q2150" i="1"/>
  <c r="Q2154" i="1"/>
  <c r="Q2162" i="1"/>
  <c r="Q2170" i="1"/>
  <c r="Q2174" i="1"/>
  <c r="Q2182" i="1"/>
  <c r="Q2190" i="1"/>
  <c r="Q2198" i="1"/>
  <c r="Q2206" i="1"/>
  <c r="Q2214" i="1"/>
  <c r="Q2218" i="1"/>
  <c r="Q2226" i="1"/>
  <c r="Q2234" i="1"/>
  <c r="Q2238" i="1"/>
  <c r="Q2246" i="1"/>
  <c r="Q2254" i="1"/>
  <c r="Q2262" i="1"/>
  <c r="Q2270" i="1"/>
  <c r="Q2274" i="1"/>
  <c r="Q2290" i="1"/>
  <c r="Q2302" i="1"/>
  <c r="Q2310" i="1"/>
  <c r="Q2314" i="1"/>
  <c r="Q2322" i="1"/>
  <c r="Q2330" i="1"/>
  <c r="Q2338" i="1"/>
  <c r="Q2342" i="1"/>
  <c r="Q2350" i="1"/>
  <c r="Q2358" i="1"/>
  <c r="Q2362" i="1"/>
  <c r="Q2370" i="1"/>
  <c r="Q2378" i="1"/>
  <c r="Q2386" i="1"/>
  <c r="Q2394" i="1"/>
  <c r="Q2398" i="1"/>
  <c r="Q2406" i="1"/>
  <c r="Q2414" i="1"/>
  <c r="Q2422" i="1"/>
  <c r="Q2426" i="1"/>
  <c r="Q2434" i="1"/>
  <c r="Q2442" i="1"/>
  <c r="Q2450" i="1"/>
  <c r="Q2458" i="1"/>
  <c r="Q2466" i="1"/>
  <c r="Q2474" i="1"/>
  <c r="Q2478" i="1"/>
  <c r="Q2486" i="1"/>
  <c r="Q2494" i="1"/>
  <c r="Q2502" i="1"/>
  <c r="Q2510" i="1"/>
  <c r="Q2518" i="1"/>
  <c r="Q2526" i="1"/>
  <c r="Q2534" i="1"/>
  <c r="Q2538" i="1"/>
  <c r="Q2546" i="1"/>
  <c r="Q2554" i="1"/>
  <c r="Q2562" i="1"/>
  <c r="Q2570" i="1"/>
  <c r="Q2574" i="1"/>
  <c r="Q2582" i="1"/>
  <c r="Q2590" i="1"/>
  <c r="Q2598" i="1"/>
  <c r="Q2606" i="1"/>
  <c r="Q2610" i="1"/>
  <c r="Q2618" i="1"/>
  <c r="Q2626" i="1"/>
  <c r="Q2634" i="1"/>
  <c r="Q2642" i="1"/>
  <c r="Q2646" i="1"/>
  <c r="Q2654" i="1"/>
  <c r="Q2662" i="1"/>
  <c r="Q2666" i="1"/>
  <c r="Q2674" i="1"/>
  <c r="Q2682" i="1"/>
  <c r="Q2690" i="1"/>
  <c r="Q2698" i="1"/>
  <c r="Q2702" i="1"/>
  <c r="Q2710" i="1"/>
  <c r="Q2718" i="1"/>
  <c r="Q2726" i="1"/>
  <c r="Q2734" i="1"/>
  <c r="Q2742" i="1"/>
  <c r="Q2746" i="1"/>
  <c r="Q2754" i="1"/>
  <c r="Q2762" i="1"/>
  <c r="Q2770" i="1"/>
  <c r="Q2778" i="1"/>
  <c r="Q2786" i="1"/>
  <c r="Q2794" i="1"/>
  <c r="Q2802" i="1"/>
  <c r="Q2810" i="1"/>
  <c r="Q2814" i="1"/>
  <c r="Q2822" i="1"/>
  <c r="Q2830" i="1"/>
  <c r="Q2838" i="1"/>
  <c r="Q2842" i="1"/>
  <c r="Q2850" i="1"/>
  <c r="Q2858" i="1"/>
  <c r="Q2862" i="1"/>
  <c r="Q2870" i="1"/>
  <c r="Q2878" i="1"/>
  <c r="Q2886" i="1"/>
  <c r="Q2894" i="1"/>
  <c r="Q2902" i="1"/>
  <c r="Q2910" i="1"/>
  <c r="Q2918" i="1"/>
  <c r="Q2922" i="1"/>
  <c r="Q2930" i="1"/>
  <c r="Q2938" i="1"/>
  <c r="Q2946" i="1"/>
  <c r="Q2950" i="1"/>
  <c r="Q2958" i="1"/>
  <c r="Q2966" i="1"/>
  <c r="Q2970" i="1"/>
  <c r="Q2978" i="1"/>
  <c r="Q2986" i="1"/>
  <c r="Q2994" i="1"/>
  <c r="Q2998" i="1"/>
  <c r="Q3006" i="1"/>
  <c r="Q3014" i="1"/>
  <c r="Q3018" i="1"/>
  <c r="Q3026" i="1"/>
  <c r="Q3034" i="1"/>
  <c r="Q3038" i="1"/>
  <c r="Q3046" i="1"/>
  <c r="Q3054" i="1"/>
  <c r="Q3062" i="1"/>
  <c r="Q3066" i="1"/>
  <c r="Q3074" i="1"/>
  <c r="Q3082" i="1"/>
  <c r="Q3090" i="1"/>
  <c r="Q3098" i="1"/>
  <c r="Q3102" i="1"/>
  <c r="Q3110" i="1"/>
  <c r="Q3118" i="1"/>
  <c r="Q3126" i="1"/>
  <c r="Q3130" i="1"/>
  <c r="Q3138" i="1"/>
  <c r="Q3146" i="1"/>
  <c r="Q3154" i="1"/>
  <c r="Q3158" i="1"/>
  <c r="Q3166" i="1"/>
  <c r="Q3174" i="1"/>
  <c r="Q3178" i="1"/>
  <c r="Q3186" i="1"/>
  <c r="Q3194" i="1"/>
  <c r="Q3202" i="1"/>
  <c r="Q3206" i="1"/>
  <c r="Q3214" i="1"/>
  <c r="Q3226" i="1"/>
  <c r="Q3234" i="1"/>
  <c r="Q3238" i="1"/>
  <c r="Q3246" i="1"/>
  <c r="Q3254" i="1"/>
  <c r="Q3258" i="1"/>
  <c r="Q3266" i="1"/>
  <c r="Q3274" i="1"/>
  <c r="Q3282" i="1"/>
  <c r="Q3290" i="1"/>
  <c r="Q3298" i="1"/>
  <c r="Q3302" i="1"/>
  <c r="Q3310" i="1"/>
  <c r="Q3318" i="1"/>
  <c r="Q3322" i="1"/>
  <c r="Q3330" i="1"/>
  <c r="Q3338" i="1"/>
  <c r="Q3342" i="1"/>
  <c r="Q3350" i="1"/>
  <c r="Q3358" i="1"/>
  <c r="Q3366" i="1"/>
  <c r="Q3370" i="1"/>
  <c r="Q3378" i="1"/>
  <c r="Q3386" i="1"/>
  <c r="Q3394" i="1"/>
  <c r="Q3398" i="1"/>
  <c r="Q3406" i="1"/>
  <c r="Q3414" i="1"/>
  <c r="Q3418" i="1"/>
  <c r="Q3426" i="1"/>
  <c r="Q3434" i="1"/>
  <c r="Q3442" i="1"/>
  <c r="Q3446" i="1"/>
  <c r="Q3454" i="1"/>
  <c r="Q3462" i="1"/>
  <c r="Q3470" i="1"/>
  <c r="Q3478" i="1"/>
  <c r="Q3486" i="1"/>
  <c r="Q3494" i="1"/>
  <c r="Q3498" i="1"/>
  <c r="Q3506" i="1"/>
  <c r="Q3514" i="1"/>
  <c r="Q3522" i="1"/>
  <c r="Q3530" i="1"/>
  <c r="Q3538" i="1"/>
  <c r="Q3546" i="1"/>
  <c r="Q3550" i="1"/>
  <c r="Q3558" i="1"/>
  <c r="Q3566" i="1"/>
  <c r="Q3574" i="1"/>
  <c r="Q3582" i="1"/>
  <c r="Q3590" i="1"/>
  <c r="Q3594" i="1"/>
  <c r="Q3602" i="1"/>
  <c r="Q3610" i="1"/>
  <c r="Q3614" i="1"/>
  <c r="Q3622" i="1"/>
  <c r="Q3630" i="1"/>
  <c r="Q3638" i="1"/>
  <c r="Q3646" i="1"/>
  <c r="Q3654" i="1"/>
  <c r="Q3658" i="1"/>
  <c r="Q3666" i="1"/>
  <c r="Q3674" i="1"/>
  <c r="Q3682" i="1"/>
  <c r="Q3690" i="1"/>
  <c r="Q3698" i="1"/>
  <c r="Q3702" i="1"/>
  <c r="Q3710" i="1"/>
  <c r="Q3718" i="1"/>
  <c r="Q3726" i="1"/>
  <c r="Q3730" i="1"/>
  <c r="Q3738" i="1"/>
  <c r="Q3746" i="1"/>
  <c r="Q3754" i="1"/>
  <c r="Q3762" i="1"/>
  <c r="Q3766" i="1"/>
  <c r="Q3774" i="1"/>
  <c r="Q3782" i="1"/>
  <c r="Q3790" i="1"/>
  <c r="Q3794" i="1"/>
  <c r="Q3802" i="1"/>
  <c r="Q3810" i="1"/>
  <c r="Q3818" i="1"/>
  <c r="Q3822" i="1"/>
  <c r="Q3830" i="1"/>
  <c r="Q3838" i="1"/>
  <c r="Q3842" i="1"/>
  <c r="Q3850" i="1"/>
  <c r="Q3858" i="1"/>
  <c r="Q3866" i="1"/>
  <c r="Q3870" i="1"/>
  <c r="Q3878" i="1"/>
  <c r="Q3886" i="1"/>
  <c r="Q3894" i="1"/>
  <c r="Q3902" i="1"/>
  <c r="Q3906" i="1"/>
  <c r="Q3914" i="1"/>
  <c r="Q3922" i="1"/>
  <c r="Q3930" i="1"/>
  <c r="Q3934" i="1"/>
  <c r="Q3942" i="1"/>
  <c r="Q3950" i="1"/>
  <c r="Q3958" i="1"/>
  <c r="Q3962" i="1"/>
  <c r="Q3970" i="1"/>
  <c r="Q3978" i="1"/>
  <c r="Q3982" i="1"/>
  <c r="Q3990" i="1"/>
  <c r="Q3998" i="1"/>
  <c r="Q4006" i="1"/>
  <c r="Q4014" i="1"/>
  <c r="Q4022" i="1"/>
  <c r="Q4030" i="1"/>
  <c r="Q4038" i="1"/>
  <c r="Q4042" i="1"/>
  <c r="Q4050" i="1"/>
  <c r="Q4058" i="1"/>
  <c r="Q4066" i="1"/>
  <c r="Q4070" i="1"/>
  <c r="Q4078" i="1"/>
  <c r="Q4086" i="1"/>
  <c r="Q4094" i="1"/>
  <c r="Q4102" i="1"/>
  <c r="Q4106" i="1"/>
  <c r="Q4114" i="1"/>
  <c r="Q4122" i="1"/>
  <c r="Q4130" i="1"/>
  <c r="Q4134" i="1"/>
  <c r="Q4142" i="1"/>
  <c r="Q4150" i="1"/>
  <c r="Q4158" i="1"/>
  <c r="Q4162" i="1"/>
  <c r="Q4170" i="1"/>
  <c r="Q4178" i="1"/>
  <c r="Q4182" i="1"/>
  <c r="Q4190" i="1"/>
  <c r="Q4198" i="1"/>
  <c r="Q4206" i="1"/>
  <c r="Q4214" i="1"/>
  <c r="Q4218" i="1"/>
  <c r="Q4226" i="1"/>
  <c r="Q4234" i="1"/>
  <c r="Q4238" i="1"/>
  <c r="Q4246" i="1"/>
  <c r="Q4254" i="1"/>
  <c r="Q4258" i="1"/>
  <c r="Q4266" i="1"/>
  <c r="Q4274" i="1"/>
  <c r="Q4282" i="1"/>
  <c r="Q4290" i="1"/>
  <c r="Q4298" i="1"/>
  <c r="Q4310" i="1"/>
  <c r="Q4314" i="1"/>
  <c r="Q4322" i="1"/>
  <c r="Q4330" i="1"/>
  <c r="Q4334" i="1"/>
  <c r="Q4342" i="1"/>
  <c r="Q4350" i="1"/>
  <c r="Q4358" i="1"/>
  <c r="Q4366" i="1"/>
  <c r="Q4370" i="1"/>
  <c r="Q4378" i="1"/>
  <c r="Q4386" i="1"/>
  <c r="Q4390" i="1"/>
  <c r="Q4398" i="1"/>
  <c r="Q4406" i="1"/>
  <c r="Q4410" i="1"/>
  <c r="Q4418" i="1"/>
  <c r="Q4422" i="1"/>
  <c r="Q4430" i="1"/>
  <c r="Q4438" i="1"/>
  <c r="Q4446" i="1"/>
  <c r="Q4450" i="1"/>
  <c r="Q4458" i="1"/>
  <c r="Q4466" i="1"/>
  <c r="Q4474" i="1"/>
  <c r="Q4482" i="1"/>
  <c r="Q4490" i="1"/>
  <c r="Q4494" i="1"/>
  <c r="Q4502" i="1"/>
  <c r="Q4510" i="1"/>
  <c r="Q4518" i="1"/>
  <c r="Q4522" i="1"/>
  <c r="Q4530" i="1"/>
  <c r="Q4538" i="1"/>
  <c r="Q4546" i="1"/>
  <c r="Q4554" i="1"/>
  <c r="Q4562" i="1"/>
  <c r="Q4566" i="1"/>
  <c r="Q4574" i="1"/>
  <c r="Q4582" i="1"/>
  <c r="Q4590" i="1"/>
  <c r="Q4598" i="1"/>
  <c r="Q4602" i="1"/>
  <c r="Q4610" i="1"/>
  <c r="Q4618" i="1"/>
  <c r="Q4626" i="1"/>
  <c r="Q4634" i="1"/>
  <c r="Q4638" i="1"/>
  <c r="Q4646" i="1"/>
  <c r="Q4654" i="1"/>
  <c r="Q4662" i="1"/>
  <c r="Q4666" i="1"/>
  <c r="Q4674" i="1"/>
  <c r="Q4682" i="1"/>
  <c r="Q4690" i="1"/>
  <c r="Q4694" i="1"/>
  <c r="Q4702" i="1"/>
  <c r="Q4710" i="1"/>
  <c r="Q4714" i="1"/>
  <c r="Q4722" i="1"/>
  <c r="Q4730" i="1"/>
  <c r="Q4738" i="1"/>
  <c r="Q4746" i="1"/>
  <c r="Q4750" i="1"/>
  <c r="Q4758" i="1"/>
  <c r="Q4766" i="1"/>
  <c r="Q4774" i="1"/>
  <c r="Q4782" i="1"/>
  <c r="Q4790" i="1"/>
  <c r="Q4794" i="1"/>
  <c r="Q4802" i="1"/>
  <c r="Q4810" i="1"/>
  <c r="Q4818" i="1"/>
  <c r="Q4822" i="1"/>
  <c r="Q4830" i="1"/>
  <c r="Q4838" i="1"/>
  <c r="Q4846" i="1"/>
  <c r="Q4850" i="1"/>
  <c r="Q4858" i="1"/>
  <c r="Q4866" i="1"/>
  <c r="Q4870" i="1"/>
  <c r="Q4878" i="1"/>
  <c r="Q4886" i="1"/>
  <c r="Q4894" i="1"/>
  <c r="Q4902" i="1"/>
  <c r="Q4910" i="1"/>
  <c r="Q4914" i="1"/>
  <c r="Q4922" i="1"/>
  <c r="Q4930" i="1"/>
  <c r="Q4938" i="1"/>
  <c r="Q4946" i="1"/>
  <c r="Q4950" i="1"/>
  <c r="Q4958" i="1"/>
  <c r="Q4966" i="1"/>
  <c r="Q4974" i="1"/>
  <c r="Q4982" i="1"/>
  <c r="Q4990" i="1"/>
  <c r="Q4994" i="1"/>
  <c r="Q5002" i="1"/>
  <c r="Q5010" i="1"/>
  <c r="Q5014" i="1"/>
  <c r="Q5022" i="1"/>
  <c r="Q5030" i="1"/>
  <c r="Q5038" i="1"/>
  <c r="Q5042" i="1"/>
  <c r="Q5050" i="1"/>
  <c r="Q5058" i="1"/>
  <c r="Q5062" i="1"/>
  <c r="Q5070" i="1"/>
  <c r="Q5078" i="1"/>
  <c r="Q5086" i="1"/>
  <c r="Q5094" i="1"/>
  <c r="Q5098" i="1"/>
  <c r="Q5106" i="1"/>
  <c r="Q5114" i="1"/>
  <c r="Q5122" i="1"/>
  <c r="Q5126" i="1"/>
  <c r="Q5134" i="1"/>
  <c r="Q5142" i="1"/>
  <c r="Q5150" i="1"/>
  <c r="Q5154" i="1"/>
  <c r="Q5162" i="1"/>
  <c r="Q5170" i="1"/>
  <c r="Q5174" i="1"/>
  <c r="Q5182" i="1"/>
  <c r="Q5190" i="1"/>
  <c r="Q5194" i="1"/>
  <c r="Q5202" i="1"/>
  <c r="Q5210" i="1"/>
  <c r="Q5218" i="1"/>
  <c r="Q5222" i="1"/>
  <c r="Q5230" i="1"/>
  <c r="Q5238" i="1"/>
  <c r="Q5246" i="1"/>
  <c r="Q5250" i="1"/>
  <c r="Q5258" i="1"/>
  <c r="Q5266" i="1"/>
  <c r="Q5274" i="1"/>
  <c r="Q5282" i="1"/>
  <c r="Q5286" i="1"/>
  <c r="Q5294" i="1"/>
  <c r="Q5302" i="1"/>
  <c r="Q5310" i="1"/>
  <c r="Q5318" i="1"/>
  <c r="Q5322" i="1"/>
  <c r="Q5330" i="1"/>
  <c r="Q5338" i="1"/>
  <c r="Q5342" i="1"/>
  <c r="Q5350" i="1"/>
  <c r="Q5358" i="1"/>
  <c r="Q5362" i="1"/>
  <c r="Q5370" i="1"/>
  <c r="Q5378" i="1"/>
  <c r="Q5386" i="1"/>
  <c r="Q5394" i="1"/>
  <c r="Q5402" i="1"/>
  <c r="Q5406" i="1"/>
  <c r="Q5414" i="1"/>
  <c r="Q5422" i="1"/>
  <c r="Q5426" i="1"/>
  <c r="Q5434" i="1"/>
  <c r="Q5442" i="1"/>
  <c r="Q5450" i="1"/>
  <c r="Q5458" i="1"/>
  <c r="Q5462" i="1"/>
  <c r="Q5470" i="1"/>
  <c r="Q5478" i="1"/>
  <c r="Q5486" i="1"/>
  <c r="Q5494" i="1"/>
  <c r="Q5498" i="1"/>
  <c r="Q5506" i="1"/>
  <c r="Q5514" i="1"/>
  <c r="Q5522" i="1"/>
  <c r="Q5526" i="1"/>
  <c r="Q5534" i="1"/>
  <c r="Q5542" i="1"/>
  <c r="Q5550" i="1"/>
  <c r="Q5558" i="1"/>
  <c r="Q5566" i="1"/>
  <c r="Q5574" i="1"/>
  <c r="Q5582" i="1"/>
  <c r="Q5586" i="1"/>
  <c r="Q5594" i="1"/>
  <c r="Q5602" i="1"/>
  <c r="Q5610" i="1"/>
  <c r="Q5618" i="1"/>
  <c r="Q5622" i="1"/>
  <c r="Q5630" i="1"/>
  <c r="Q5638" i="1"/>
  <c r="Q5646" i="1"/>
  <c r="Q5650" i="1"/>
  <c r="Q5662" i="1"/>
  <c r="Q5670" i="1"/>
  <c r="Q5674" i="1"/>
  <c r="Q5682" i="1"/>
  <c r="Q5690" i="1"/>
  <c r="Q5698" i="1"/>
  <c r="Q5702" i="1"/>
  <c r="Q5710" i="1"/>
  <c r="Q5718" i="1"/>
  <c r="Q5722" i="1"/>
  <c r="Q5730" i="1"/>
  <c r="Q5738" i="1"/>
  <c r="Q5746" i="1"/>
  <c r="Q5754" i="1"/>
  <c r="Q5758" i="1"/>
  <c r="Q5766" i="1"/>
  <c r="Q5774" i="1"/>
  <c r="Q5778" i="1"/>
  <c r="Q5786" i="1"/>
  <c r="Q5794" i="1"/>
  <c r="Q5802" i="1"/>
  <c r="Q5810" i="1"/>
  <c r="Q5818" i="1"/>
  <c r="Q5826" i="1"/>
  <c r="Q5830" i="1"/>
  <c r="Q5838" i="1"/>
  <c r="Q5846" i="1"/>
  <c r="Q5850" i="1"/>
  <c r="Q5858" i="1"/>
  <c r="Q5866" i="1"/>
  <c r="Q5874" i="1"/>
  <c r="Q5878" i="1"/>
  <c r="Q5886" i="1"/>
  <c r="Q5894" i="1"/>
  <c r="Q5902" i="1"/>
  <c r="Q5906" i="1"/>
  <c r="Q5914" i="1"/>
  <c r="Q5922" i="1"/>
  <c r="Q5930" i="1"/>
  <c r="Q5934" i="1"/>
  <c r="Q5942" i="1"/>
  <c r="Q5950" i="1"/>
  <c r="Q5958" i="1"/>
  <c r="Q5962" i="1"/>
  <c r="Q5970" i="1"/>
  <c r="Q5978" i="1"/>
  <c r="Q5986" i="1"/>
  <c r="Q5990" i="1"/>
  <c r="Q5998" i="1"/>
  <c r="Q6006" i="1"/>
  <c r="Q6014" i="1"/>
  <c r="Q6022" i="1"/>
  <c r="Q6026" i="1"/>
  <c r="Q6034" i="1"/>
  <c r="Q6042" i="1"/>
  <c r="Q6050" i="1"/>
  <c r="Q6054" i="1"/>
  <c r="Q6062" i="1"/>
  <c r="Q6070" i="1"/>
  <c r="Q6078" i="1"/>
  <c r="Q6082" i="1"/>
  <c r="Q6090" i="1"/>
  <c r="Q6098" i="1"/>
  <c r="Q6102" i="1"/>
  <c r="Q6110" i="1"/>
  <c r="Q6118" i="1"/>
  <c r="Q6122" i="1"/>
  <c r="Q6134" i="1"/>
  <c r="Q6138" i="1"/>
  <c r="Q6146" i="1"/>
  <c r="Q6154" i="1"/>
  <c r="Q6162" i="1"/>
  <c r="Q6170" i="1"/>
  <c r="Q6174" i="1"/>
  <c r="Q6182" i="1"/>
  <c r="Q6194" i="1"/>
  <c r="Q6202" i="1"/>
  <c r="Q6206" i="1"/>
  <c r="Q6214" i="1"/>
  <c r="Q6222" i="1"/>
  <c r="Q6230" i="1"/>
  <c r="Q6238" i="1"/>
  <c r="Q6242" i="1"/>
  <c r="Q6250" i="1"/>
  <c r="Q6258" i="1"/>
  <c r="Q6266" i="1"/>
  <c r="Q6270" i="1"/>
  <c r="Q6278" i="1"/>
  <c r="Q6286" i="1"/>
  <c r="Q6290" i="1"/>
  <c r="Q6298" i="1"/>
  <c r="Q6306" i="1"/>
  <c r="Q6314" i="1"/>
  <c r="Q6322" i="1"/>
  <c r="Q6326" i="1"/>
  <c r="Q6334" i="1"/>
  <c r="Q6342" i="1"/>
  <c r="Q6350" i="1"/>
  <c r="Q6358" i="1"/>
  <c r="Q6366" i="1"/>
  <c r="Q6370" i="1"/>
  <c r="Q6378" i="1"/>
  <c r="Q6386" i="1"/>
  <c r="Q6394" i="1"/>
  <c r="Q6402" i="1"/>
  <c r="Q6410" i="1"/>
  <c r="Q6414" i="1"/>
  <c r="Q6422" i="1"/>
  <c r="Q6430" i="1"/>
  <c r="Q6438" i="1"/>
  <c r="Q6446" i="1"/>
  <c r="Q6454" i="1"/>
  <c r="Q6458" i="1"/>
  <c r="Q6466" i="1"/>
  <c r="Q6474" i="1"/>
  <c r="Q6478" i="1"/>
  <c r="Q6486" i="1"/>
  <c r="Q6494" i="1"/>
  <c r="Q6502" i="1"/>
  <c r="Q6506" i="1"/>
  <c r="Q6514" i="1"/>
  <c r="Q6522" i="1"/>
  <c r="Q6526" i="1"/>
  <c r="Q6534" i="1"/>
  <c r="Q6542" i="1"/>
  <c r="Q6550" i="1"/>
  <c r="Q6554" i="1"/>
  <c r="Q6562" i="1"/>
  <c r="Q6574" i="1"/>
  <c r="Q6578" i="1"/>
  <c r="Q6586" i="1"/>
  <c r="Q6594" i="1"/>
  <c r="Q6598" i="1"/>
  <c r="Q6606" i="1"/>
  <c r="Q6614" i="1"/>
  <c r="Q6622" i="1"/>
  <c r="Q6630" i="1"/>
  <c r="Q6634" i="1"/>
  <c r="Q6642" i="1"/>
  <c r="Q6650" i="1"/>
  <c r="Q6658" i="1"/>
  <c r="Q6662" i="1"/>
  <c r="Q6670" i="1"/>
  <c r="Q6678" i="1"/>
  <c r="Q6686" i="1"/>
  <c r="Q6694" i="1"/>
  <c r="Q6698" i="1"/>
  <c r="Q6706" i="1"/>
  <c r="Q6714" i="1"/>
  <c r="Q6722" i="1"/>
  <c r="Q6726" i="1"/>
  <c r="Q6734" i="1"/>
  <c r="Q6742" i="1"/>
  <c r="Q6746" i="1"/>
  <c r="Q6754" i="1"/>
  <c r="Q6762" i="1"/>
  <c r="Q6770" i="1"/>
  <c r="Q6774" i="1"/>
  <c r="Q6782" i="1"/>
  <c r="Q6790" i="1"/>
  <c r="Q6798" i="1"/>
  <c r="Q6802" i="1"/>
  <c r="Q6810" i="1"/>
  <c r="Q6818" i="1"/>
  <c r="Q6826" i="1"/>
  <c r="Q6830" i="1"/>
  <c r="Q6838" i="1"/>
  <c r="Q6846" i="1"/>
  <c r="Q6854" i="1"/>
  <c r="Q6862" i="1"/>
  <c r="Q6870" i="1"/>
  <c r="Q6878" i="1"/>
  <c r="Q6886" i="1"/>
  <c r="Q6894" i="1"/>
  <c r="Q6898" i="1"/>
  <c r="Q6906" i="1"/>
  <c r="Q6914" i="1"/>
  <c r="Q6922" i="1"/>
  <c r="Q6930" i="1"/>
  <c r="Q6938" i="1"/>
  <c r="Q6946" i="1"/>
  <c r="Q6950" i="1"/>
  <c r="Q6958" i="1"/>
  <c r="Q6966" i="1"/>
  <c r="Q6970" i="1"/>
  <c r="Q6978" i="1"/>
  <c r="Q6986" i="1"/>
  <c r="Q6994" i="1"/>
  <c r="Q7002" i="1"/>
  <c r="Q7006" i="1"/>
  <c r="Q7014" i="1"/>
  <c r="Q7018" i="1"/>
  <c r="Q7026" i="1"/>
  <c r="Q7034" i="1"/>
  <c r="Q7038" i="1"/>
  <c r="Q7046" i="1"/>
  <c r="Q7058" i="1"/>
  <c r="Q7062" i="1"/>
  <c r="Q7070" i="1"/>
  <c r="Q7078" i="1"/>
  <c r="Q7086" i="1"/>
  <c r="Q7094" i="1"/>
  <c r="Q7098" i="1"/>
  <c r="Q7106" i="1"/>
  <c r="Q7114" i="1"/>
  <c r="Q7122" i="1"/>
  <c r="Q7126" i="1"/>
  <c r="Q7134" i="1"/>
  <c r="Q7142" i="1"/>
  <c r="Q7150" i="1"/>
  <c r="Q7154" i="1"/>
  <c r="Q7162" i="1"/>
  <c r="Q7170" i="1"/>
  <c r="Q7178" i="1"/>
  <c r="Q7182" i="1"/>
  <c r="Q7190" i="1"/>
  <c r="Q7198" i="1"/>
  <c r="Q7206" i="1"/>
  <c r="Q7214" i="1"/>
  <c r="Q7222" i="1"/>
  <c r="Q7230" i="1"/>
  <c r="Q7234" i="1"/>
  <c r="Q7242" i="1"/>
  <c r="Q7250" i="1"/>
  <c r="Q7258" i="1"/>
  <c r="Q7266" i="1"/>
  <c r="Q7274" i="1"/>
  <c r="Q7282" i="1"/>
  <c r="Q7290" i="1"/>
  <c r="Q7294" i="1"/>
  <c r="Q7302" i="1"/>
  <c r="Q7310" i="1"/>
  <c r="Q7318" i="1"/>
  <c r="Q7322" i="1"/>
  <c r="Q7330" i="1"/>
  <c r="Q7338" i="1"/>
  <c r="Q7346" i="1"/>
  <c r="Q7350" i="1"/>
  <c r="Q7358" i="1"/>
  <c r="Q7366" i="1"/>
  <c r="Q7370" i="1"/>
  <c r="Q7378" i="1"/>
  <c r="Q7386" i="1"/>
  <c r="Q7394" i="1"/>
  <c r="Q7398" i="1"/>
  <c r="Q7406" i="1"/>
  <c r="Q7414" i="1"/>
  <c r="Q7422" i="1"/>
  <c r="Q7426" i="1"/>
  <c r="Q7434" i="1"/>
  <c r="Q7438" i="1"/>
  <c r="Q7446" i="1"/>
  <c r="Q7454" i="1"/>
  <c r="Q7462" i="1"/>
  <c r="Q7470" i="1"/>
  <c r="Q7478" i="1"/>
  <c r="Q7486" i="1"/>
  <c r="Q7494" i="1"/>
  <c r="Q7498" i="1"/>
  <c r="Q7506" i="1"/>
  <c r="Q7514" i="1"/>
  <c r="Q7522" i="1"/>
  <c r="Q7526" i="1"/>
  <c r="Q7534" i="1"/>
  <c r="Q7542" i="1"/>
  <c r="Q7550" i="1"/>
  <c r="Q7554" i="1"/>
  <c r="Q7562" i="1"/>
  <c r="Q7570" i="1"/>
  <c r="Q7578" i="1"/>
  <c r="Q7582" i="1"/>
  <c r="Q7590" i="1"/>
  <c r="Q7598" i="1"/>
  <c r="Q7606" i="1"/>
  <c r="Q7614" i="1"/>
  <c r="Q7622" i="1"/>
  <c r="Q7626" i="1"/>
  <c r="Q7634" i="1"/>
  <c r="Q7642" i="1"/>
  <c r="Q7650" i="1"/>
  <c r="Q7654" i="1"/>
  <c r="Q7662" i="1"/>
  <c r="Q7670" i="1"/>
  <c r="Q7674" i="1"/>
  <c r="Q7682" i="1"/>
  <c r="Q7690" i="1"/>
  <c r="Q7694" i="1"/>
  <c r="Q7702" i="1"/>
  <c r="Q7710" i="1"/>
  <c r="Q7718" i="1"/>
  <c r="Q7726" i="1"/>
  <c r="Q7730" i="1"/>
  <c r="Q7738" i="1"/>
  <c r="Q7746" i="1"/>
  <c r="Q7754" i="1"/>
  <c r="Q7758" i="1"/>
  <c r="Q7766" i="1"/>
  <c r="Q7774" i="1"/>
  <c r="Q7778" i="1"/>
  <c r="Q7786" i="1"/>
  <c r="Q7794" i="1"/>
  <c r="Q7798" i="1"/>
  <c r="Q7806" i="1"/>
  <c r="Q7814" i="1"/>
  <c r="Q7818" i="1"/>
  <c r="Q7826" i="1"/>
  <c r="Q7834" i="1"/>
  <c r="Q7842" i="1"/>
  <c r="Q7846" i="1"/>
  <c r="Q7854" i="1"/>
  <c r="Q7862" i="1"/>
  <c r="Q7866" i="1"/>
  <c r="Q7874" i="1"/>
  <c r="Q7882" i="1"/>
  <c r="Q7890" i="1"/>
  <c r="Q7894" i="1"/>
  <c r="Q7902" i="1"/>
  <c r="Q7910" i="1"/>
  <c r="Q7918" i="1"/>
  <c r="Q7926" i="1"/>
  <c r="Q7934" i="1"/>
  <c r="Q7942" i="1"/>
  <c r="Q7946" i="1"/>
  <c r="Q7958" i="1"/>
  <c r="Q7966" i="1"/>
  <c r="Q7970" i="1"/>
  <c r="Q7978" i="1"/>
  <c r="Q7986" i="1"/>
  <c r="Q7994" i="1"/>
  <c r="Q7998" i="1"/>
  <c r="Q8006" i="1"/>
  <c r="Q8014" i="1"/>
  <c r="Q8022" i="1"/>
  <c r="Q8030" i="1"/>
  <c r="Q8034" i="1"/>
  <c r="Q8042" i="1"/>
  <c r="Q8046" i="1"/>
  <c r="Q8054" i="1"/>
  <c r="Q8062" i="1"/>
  <c r="Q8070" i="1"/>
  <c r="Q8078" i="1"/>
  <c r="Q8086" i="1"/>
  <c r="Q8090" i="1"/>
  <c r="Q8098" i="1"/>
  <c r="Q8106" i="1"/>
  <c r="Q8110" i="1"/>
  <c r="Q8118" i="1"/>
  <c r="Q8126" i="1"/>
  <c r="Q8130" i="1"/>
  <c r="Q8138" i="1"/>
  <c r="Q8146" i="1"/>
  <c r="Q8154" i="1"/>
  <c r="Q8158" i="1"/>
  <c r="Q8166" i="1"/>
  <c r="Q8170" i="1"/>
  <c r="Q8178" i="1"/>
  <c r="Q8186" i="1"/>
  <c r="Q8190" i="1"/>
  <c r="Q8198" i="1"/>
  <c r="Q8206" i="1"/>
  <c r="Q8214" i="1"/>
  <c r="Q8222" i="1"/>
  <c r="Q8226" i="1"/>
  <c r="Q8234" i="1"/>
  <c r="Q8242" i="1"/>
  <c r="Q8250" i="1"/>
  <c r="Q8254" i="1"/>
  <c r="Q8262" i="1"/>
  <c r="Q8270" i="1"/>
  <c r="Q8274" i="1"/>
  <c r="Q8282" i="1"/>
  <c r="Q8290" i="1"/>
  <c r="Q8298" i="1"/>
  <c r="Q8306" i="1"/>
  <c r="Q8310" i="1"/>
  <c r="Q8318" i="1"/>
  <c r="Q8326" i="1"/>
  <c r="Q8334" i="1"/>
  <c r="Q8342" i="1"/>
  <c r="Q8346" i="1"/>
  <c r="Q8354" i="1"/>
  <c r="Q8362" i="1"/>
  <c r="Q8370" i="1"/>
  <c r="Q8374" i="1"/>
  <c r="Q8382" i="1"/>
  <c r="Q8390" i="1"/>
  <c r="Q8398" i="1"/>
  <c r="Q8406" i="1"/>
  <c r="Q8414" i="1"/>
  <c r="Q8422" i="1"/>
  <c r="Q8430" i="1"/>
  <c r="Q8438" i="1"/>
  <c r="Q8442" i="1"/>
  <c r="Q8450" i="1"/>
  <c r="Q8458" i="1"/>
  <c r="Q8466" i="1"/>
  <c r="Q8474" i="1"/>
  <c r="Q8478" i="1"/>
  <c r="Q8486" i="1"/>
  <c r="Q8494" i="1"/>
  <c r="Q8498" i="1"/>
  <c r="Q8506" i="1"/>
  <c r="Q8514" i="1"/>
  <c r="Q8522" i="1"/>
  <c r="Q8526" i="1"/>
  <c r="Q8534" i="1"/>
  <c r="Q8542" i="1"/>
  <c r="Q8550" i="1"/>
  <c r="Q8554" i="1"/>
  <c r="Q8562" i="1"/>
  <c r="Q8570" i="1"/>
  <c r="Q8578" i="1"/>
  <c r="Q8582" i="1"/>
  <c r="Q8590" i="1"/>
  <c r="Q8598" i="1"/>
  <c r="Q8606" i="1"/>
  <c r="Q8614" i="1"/>
  <c r="Q8622" i="1"/>
  <c r="Q8626" i="1"/>
  <c r="Q8634" i="1"/>
  <c r="Q8638" i="1"/>
  <c r="Q8646" i="1"/>
  <c r="Q8650" i="1"/>
  <c r="Q8654" i="1"/>
  <c r="Q8658" i="1"/>
  <c r="Q8662" i="1"/>
  <c r="Q8666" i="1"/>
  <c r="Q8670" i="1"/>
  <c r="Q8674" i="1"/>
  <c r="Q8678" i="1"/>
  <c r="Q8682" i="1"/>
  <c r="Q8686" i="1"/>
  <c r="Q8690" i="1"/>
  <c r="Q8694" i="1"/>
  <c r="Q8698" i="1"/>
  <c r="Q8702" i="1"/>
  <c r="Q8706" i="1"/>
  <c r="Q8710" i="1"/>
  <c r="Q8714" i="1"/>
  <c r="Q8718" i="1"/>
  <c r="Q8722" i="1"/>
  <c r="Q8726" i="1"/>
  <c r="Q8730" i="1"/>
  <c r="Q8734" i="1"/>
  <c r="Q8738" i="1"/>
  <c r="Q8742" i="1"/>
  <c r="Q8746" i="1"/>
  <c r="Q8750" i="1"/>
  <c r="Q8758" i="1"/>
  <c r="Q7" i="1"/>
  <c r="Q11" i="1"/>
  <c r="Q19" i="1"/>
  <c r="Q27" i="1"/>
  <c r="Q31" i="1"/>
  <c r="Q39" i="1"/>
  <c r="Q47" i="1"/>
  <c r="Q55" i="1"/>
  <c r="Q59" i="1"/>
  <c r="Q67" i="1"/>
  <c r="Q75" i="1"/>
  <c r="Q79" i="1"/>
  <c r="Q87" i="1"/>
  <c r="Q95" i="1"/>
  <c r="Q103" i="1"/>
  <c r="Q111" i="1"/>
  <c r="Q115" i="1"/>
  <c r="Q123" i="1"/>
  <c r="Q131" i="1"/>
  <c r="Q139" i="1"/>
  <c r="Q143" i="1"/>
  <c r="Q151" i="1"/>
  <c r="Q159" i="1"/>
  <c r="Q167" i="1"/>
  <c r="Q171" i="1"/>
  <c r="Q179" i="1"/>
  <c r="Q187" i="1"/>
  <c r="Q195" i="1"/>
  <c r="Q199" i="1"/>
  <c r="Q207" i="1"/>
  <c r="Q215" i="1"/>
  <c r="Q219" i="1"/>
  <c r="Q227" i="1"/>
  <c r="Q235" i="1"/>
  <c r="Q243" i="1"/>
  <c r="Q251" i="1"/>
  <c r="Q259" i="1"/>
  <c r="Q267" i="1"/>
  <c r="Q275" i="1"/>
  <c r="Q283" i="1"/>
  <c r="Q291" i="1"/>
  <c r="Q295" i="1"/>
  <c r="Q303" i="1"/>
  <c r="Q311" i="1"/>
  <c r="Q319" i="1"/>
  <c r="Q327" i="1"/>
  <c r="Q331" i="1"/>
  <c r="Q339" i="1"/>
  <c r="Q347" i="1"/>
  <c r="Q351" i="1"/>
  <c r="Q359" i="1"/>
  <c r="Q367" i="1"/>
  <c r="Q375" i="1"/>
  <c r="Q379" i="1"/>
  <c r="Q387" i="1"/>
  <c r="Q395" i="1"/>
  <c r="Q403" i="1"/>
  <c r="Q407" i="1"/>
  <c r="Q415" i="1"/>
  <c r="Q423" i="1"/>
  <c r="Q431" i="1"/>
  <c r="Q439" i="1"/>
  <c r="Q443" i="1"/>
  <c r="Q451" i="1"/>
  <c r="Q459" i="1"/>
  <c r="Q467" i="1"/>
  <c r="Q471" i="1"/>
  <c r="Q479" i="1"/>
  <c r="Q487" i="1"/>
  <c r="Q495" i="1"/>
  <c r="Q503" i="1"/>
  <c r="Q507" i="1"/>
  <c r="Q515" i="1"/>
  <c r="Q523" i="1"/>
  <c r="Q531" i="1"/>
  <c r="Q535" i="1"/>
  <c r="Q543" i="1"/>
  <c r="Q551" i="1"/>
  <c r="Q559" i="1"/>
  <c r="Q563" i="1"/>
  <c r="Q571" i="1"/>
  <c r="Q579" i="1"/>
  <c r="Q587" i="1"/>
  <c r="Q595" i="1"/>
  <c r="Q603" i="1"/>
  <c r="Q611" i="1"/>
  <c r="Q619" i="1"/>
  <c r="Q623" i="1"/>
  <c r="Q631" i="1"/>
  <c r="Q639" i="1"/>
  <c r="Q647" i="1"/>
  <c r="Q655" i="1"/>
  <c r="Q663" i="1"/>
  <c r="Q667" i="1"/>
  <c r="Q675" i="1"/>
  <c r="Q683" i="1"/>
  <c r="Q691" i="1"/>
  <c r="Q699" i="1"/>
  <c r="Q707" i="1"/>
  <c r="Q715" i="1"/>
  <c r="Q719" i="1"/>
  <c r="Q727" i="1"/>
  <c r="Q735" i="1"/>
  <c r="Q743" i="1"/>
  <c r="Q751" i="1"/>
  <c r="Q759" i="1"/>
  <c r="Q767" i="1"/>
  <c r="Q771" i="1"/>
  <c r="Q779" i="1"/>
  <c r="Q787" i="1"/>
  <c r="Q795" i="1"/>
  <c r="Q799" i="1"/>
  <c r="Q807" i="1"/>
  <c r="Q815" i="1"/>
  <c r="Q819" i="1"/>
  <c r="Q827" i="1"/>
  <c r="Q835" i="1"/>
  <c r="Q843" i="1"/>
  <c r="Q851" i="1"/>
  <c r="Q859" i="1"/>
  <c r="Q867" i="1"/>
  <c r="Q871" i="1"/>
  <c r="Q879" i="1"/>
  <c r="Q887" i="1"/>
  <c r="Q895" i="1"/>
  <c r="Q903" i="1"/>
  <c r="Q907" i="1"/>
  <c r="Q915" i="1"/>
  <c r="Q923" i="1"/>
  <c r="Q931" i="1"/>
  <c r="Q935" i="1"/>
  <c r="Q943" i="1"/>
  <c r="Q951" i="1"/>
  <c r="Q955" i="1"/>
  <c r="Q963" i="1"/>
  <c r="Q971" i="1"/>
  <c r="Q979" i="1"/>
  <c r="Q983" i="1"/>
  <c r="Q991" i="1"/>
  <c r="Q999" i="1"/>
  <c r="Q1007" i="1"/>
  <c r="Q1015" i="1"/>
  <c r="Q1023" i="1"/>
  <c r="Q1031" i="1"/>
  <c r="Q1035" i="1"/>
  <c r="Q1047" i="1"/>
  <c r="Q1051" i="1"/>
  <c r="Q1059" i="1"/>
  <c r="Q1067" i="1"/>
  <c r="Q1071" i="1"/>
  <c r="Q1079" i="1"/>
  <c r="Q1087" i="1"/>
  <c r="Q1095" i="1"/>
  <c r="Q1099" i="1"/>
  <c r="Q1107" i="1"/>
  <c r="Q1115" i="1"/>
  <c r="Q1123" i="1"/>
  <c r="Q1127" i="1"/>
  <c r="Q1135" i="1"/>
  <c r="Q1143" i="1"/>
  <c r="Q1151" i="1"/>
  <c r="Q1159" i="1"/>
  <c r="Q1167" i="1"/>
  <c r="Q1175" i="1"/>
  <c r="Q1179" i="1"/>
  <c r="Q1187" i="1"/>
  <c r="Q1195" i="1"/>
  <c r="Q1203" i="1"/>
  <c r="Q1207" i="1"/>
  <c r="Q1215" i="1"/>
  <c r="Q1223" i="1"/>
  <c r="Q1231" i="1"/>
  <c r="Q1239" i="1"/>
  <c r="Q1243" i="1"/>
  <c r="Q1251" i="1"/>
  <c r="Q1259" i="1"/>
  <c r="Q1267" i="1"/>
  <c r="Q1275" i="1"/>
  <c r="Q1283" i="1"/>
  <c r="Q1287" i="1"/>
  <c r="Q1295" i="1"/>
  <c r="Q1303" i="1"/>
  <c r="Q1311" i="1"/>
  <c r="Q1319" i="1"/>
  <c r="Q1327" i="1"/>
  <c r="Q1335" i="1"/>
  <c r="Q1343" i="1"/>
  <c r="Q1347" i="1"/>
  <c r="Q1355" i="1"/>
  <c r="Q1363" i="1"/>
  <c r="Q1371" i="1"/>
  <c r="Q1375" i="1"/>
  <c r="Q1383" i="1"/>
  <c r="Q1391" i="1"/>
  <c r="Q1395" i="1"/>
  <c r="Q1403" i="1"/>
  <c r="Q1411" i="1"/>
  <c r="Q1419" i="1"/>
  <c r="Q1423" i="1"/>
  <c r="Q1431" i="1"/>
  <c r="Q1439" i="1"/>
  <c r="Q1447" i="1"/>
  <c r="Q1451" i="1"/>
  <c r="Q1459" i="1"/>
  <c r="Q1467" i="1"/>
  <c r="Q1475" i="1"/>
  <c r="Q1483" i="1"/>
  <c r="Q1487" i="1"/>
  <c r="Q1495" i="1"/>
  <c r="Q1503" i="1"/>
  <c r="Q1511" i="1"/>
  <c r="Q1519" i="1"/>
  <c r="Q1527" i="1"/>
  <c r="Q1535" i="1"/>
  <c r="Q1539" i="1"/>
  <c r="Q1547" i="1"/>
  <c r="Q1555" i="1"/>
  <c r="Q1563" i="1"/>
  <c r="Q1571" i="1"/>
  <c r="Q1579" i="1"/>
  <c r="Q1587" i="1"/>
  <c r="Q1591" i="1"/>
  <c r="Q1599" i="1"/>
  <c r="Q1607" i="1"/>
  <c r="Q1615" i="1"/>
  <c r="Q1623" i="1"/>
  <c r="Q1631" i="1"/>
  <c r="Q1639" i="1"/>
  <c r="Q1643" i="1"/>
  <c r="Q1651" i="1"/>
  <c r="Q1659" i="1"/>
  <c r="Q1667" i="1"/>
  <c r="Q1675" i="1"/>
  <c r="Q1679" i="1"/>
  <c r="Q1687" i="1"/>
  <c r="Q1695" i="1"/>
  <c r="Q1703" i="1"/>
  <c r="Q1711" i="1"/>
  <c r="Q1719" i="1"/>
  <c r="Q1727" i="1"/>
  <c r="Q1731" i="1"/>
  <c r="Q1739" i="1"/>
  <c r="Q1747" i="1"/>
  <c r="Q1755" i="1"/>
  <c r="Q1763" i="1"/>
  <c r="Q1767" i="1"/>
  <c r="Q1775" i="1"/>
  <c r="Q1783" i="1"/>
  <c r="Q1787" i="1"/>
  <c r="Q1795" i="1"/>
  <c r="Q1803" i="1"/>
  <c r="Q1811" i="1"/>
  <c r="Q1815" i="1"/>
  <c r="Q1823" i="1"/>
  <c r="Q1831" i="1"/>
  <c r="Q1835" i="1"/>
  <c r="Q1843" i="1"/>
  <c r="Q1851" i="1"/>
  <c r="Q1859" i="1"/>
  <c r="Q1867" i="1"/>
  <c r="Q1871" i="1"/>
  <c r="Q1879" i="1"/>
  <c r="Q1887" i="1"/>
  <c r="Q1895" i="1"/>
  <c r="Q1903" i="1"/>
  <c r="Q1911" i="1"/>
  <c r="Q1919" i="1"/>
  <c r="Q1927" i="1"/>
  <c r="Q1935" i="1"/>
  <c r="Q1943" i="1"/>
  <c r="Q1947" i="1"/>
  <c r="Q1955" i="1"/>
  <c r="Q1963" i="1"/>
  <c r="Q1971" i="1"/>
  <c r="Q1975" i="1"/>
  <c r="Q1983" i="1"/>
  <c r="Q1991" i="1"/>
  <c r="Q1999" i="1"/>
  <c r="Q2007" i="1"/>
  <c r="Q2011" i="1"/>
  <c r="Q2023" i="1"/>
  <c r="Q2031" i="1"/>
  <c r="Q2035" i="1"/>
  <c r="Q2043" i="1"/>
  <c r="Q2051" i="1"/>
  <c r="Q2059" i="1"/>
  <c r="Q2067" i="1"/>
  <c r="Q2075" i="1"/>
  <c r="Q2083" i="1"/>
  <c r="Q2087" i="1"/>
  <c r="Q2095" i="1"/>
  <c r="Q2103" i="1"/>
  <c r="Q2111" i="1"/>
  <c r="Q2119" i="1"/>
  <c r="Q2123" i="1"/>
  <c r="Q2131" i="1"/>
  <c r="Q2139" i="1"/>
  <c r="Q2147" i="1"/>
  <c r="Q2151" i="1"/>
  <c r="Q2159" i="1"/>
  <c r="Q2167" i="1"/>
  <c r="Q2175" i="1"/>
  <c r="Q2179" i="1"/>
  <c r="Q2187" i="1"/>
  <c r="Q2195" i="1"/>
  <c r="Q2199" i="1"/>
  <c r="Q2207" i="1"/>
  <c r="Q2215" i="1"/>
  <c r="Q2219" i="1"/>
  <c r="Q2227" i="1"/>
  <c r="Q2235" i="1"/>
  <c r="Q2243" i="1"/>
  <c r="Q2247" i="1"/>
  <c r="Q2255" i="1"/>
  <c r="Q2263" i="1"/>
  <c r="Q2271" i="1"/>
  <c r="Q2275" i="1"/>
  <c r="Q2283" i="1"/>
  <c r="Q2291" i="1"/>
  <c r="Q2299" i="1"/>
  <c r="Q2307" i="1"/>
  <c r="Q2311" i="1"/>
  <c r="Q2319" i="1"/>
  <c r="Q2327" i="1"/>
  <c r="Q2335" i="1"/>
  <c r="Q2339" i="1"/>
  <c r="Q2347" i="1"/>
  <c r="Q2355" i="1"/>
  <c r="Q2363" i="1"/>
  <c r="Q2371" i="1"/>
  <c r="Q2375" i="1"/>
  <c r="Q2383" i="1"/>
  <c r="Q2391" i="1"/>
  <c r="Q2399" i="1"/>
  <c r="Q2403" i="1"/>
  <c r="Q2411" i="1"/>
  <c r="Q2419" i="1"/>
  <c r="Q2427" i="1"/>
  <c r="Q2435" i="1"/>
  <c r="Q2443" i="1"/>
  <c r="Q2451" i="1"/>
  <c r="Q2459" i="1"/>
  <c r="Q2467" i="1"/>
  <c r="Q2471" i="1"/>
  <c r="Q2479" i="1"/>
  <c r="Q2487" i="1"/>
  <c r="Q2495" i="1"/>
  <c r="Q2499" i="1"/>
  <c r="Q2507" i="1"/>
  <c r="Q2515" i="1"/>
  <c r="Q2523" i="1"/>
  <c r="Q2531" i="1"/>
  <c r="Q2535" i="1"/>
  <c r="Q2543" i="1"/>
  <c r="Q2551" i="1"/>
  <c r="Q2559" i="1"/>
  <c r="Q2567" i="1"/>
  <c r="Q2571" i="1"/>
  <c r="Q2579" i="1"/>
  <c r="Q2587" i="1"/>
  <c r="Q2595" i="1"/>
  <c r="Q2603" i="1"/>
  <c r="Q2611" i="1"/>
  <c r="Q2619" i="1"/>
  <c r="Q2623" i="1"/>
  <c r="Q2631" i="1"/>
  <c r="Q2639" i="1"/>
  <c r="Q2647" i="1"/>
  <c r="Q2655" i="1"/>
  <c r="Q2663" i="1"/>
  <c r="Q2667" i="1"/>
  <c r="Q2675" i="1"/>
  <c r="Q2683" i="1"/>
  <c r="Q2687" i="1"/>
  <c r="Q2695" i="1"/>
  <c r="Q2703" i="1"/>
  <c r="Q2711" i="1"/>
  <c r="Q2719" i="1"/>
  <c r="Q2727" i="1"/>
  <c r="Q2731" i="1"/>
  <c r="Q2739" i="1"/>
  <c r="Q2747" i="1"/>
  <c r="Q2755" i="1"/>
  <c r="Q2763" i="1"/>
  <c r="Q2771" i="1"/>
  <c r="Q2775" i="1"/>
  <c r="Q2783" i="1"/>
  <c r="Q2791" i="1"/>
  <c r="Q2799" i="1"/>
  <c r="Q2807" i="1"/>
  <c r="Q2811" i="1"/>
  <c r="Q2819" i="1"/>
  <c r="Q2827" i="1"/>
  <c r="Q2835" i="1"/>
  <c r="Q2839" i="1"/>
  <c r="Q2847" i="1"/>
  <c r="Q2855" i="1"/>
  <c r="Q2859" i="1"/>
  <c r="Q2867" i="1"/>
  <c r="Q2875" i="1"/>
  <c r="Q2883" i="1"/>
  <c r="Q2891" i="1"/>
  <c r="Q2899" i="1"/>
  <c r="Q2903" i="1"/>
  <c r="Q2911" i="1"/>
  <c r="Q2919" i="1"/>
  <c r="Q2927" i="1"/>
  <c r="Q2935" i="1"/>
  <c r="Q2939" i="1"/>
  <c r="Q2947" i="1"/>
  <c r="Q2955" i="1"/>
  <c r="Q2963" i="1"/>
  <c r="Q2971" i="1"/>
  <c r="Q2975" i="1"/>
  <c r="Q2983" i="1"/>
  <c r="Q2991" i="1"/>
  <c r="Q2999" i="1"/>
  <c r="Q3007" i="1"/>
  <c r="Q3011" i="1"/>
  <c r="Q3023" i="1"/>
  <c r="Q3027" i="1"/>
  <c r="Q3035" i="1"/>
  <c r="Q3043" i="1"/>
  <c r="Q3051" i="1"/>
  <c r="Q3055" i="1"/>
  <c r="Q3063" i="1"/>
  <c r="Q3071" i="1"/>
  <c r="Q3083" i="1"/>
  <c r="Q3091" i="1"/>
  <c r="Q3095" i="1"/>
  <c r="Q3103" i="1"/>
  <c r="Q3111" i="1"/>
  <c r="Q3115" i="1"/>
  <c r="Q3127" i="1"/>
  <c r="Q3135" i="1"/>
  <c r="Q3139" i="1"/>
  <c r="Q3147" i="1"/>
  <c r="Q3155" i="1"/>
  <c r="Q3159" i="1"/>
  <c r="Q3167" i="1"/>
  <c r="Q3175" i="1"/>
  <c r="Q3183" i="1"/>
  <c r="Q3191" i="1"/>
  <c r="Q3195" i="1"/>
  <c r="Q3203" i="1"/>
  <c r="Q3211" i="1"/>
  <c r="Q3219" i="1"/>
  <c r="Q3223" i="1"/>
  <c r="Q3231" i="1"/>
  <c r="Q3239" i="1"/>
  <c r="Q3247" i="1"/>
  <c r="Q3255" i="1"/>
  <c r="Q3259" i="1"/>
  <c r="Q3267" i="1"/>
  <c r="Q3275" i="1"/>
  <c r="Q3283" i="1"/>
  <c r="Q3291" i="1"/>
  <c r="Q3299" i="1"/>
  <c r="Q3307" i="1"/>
  <c r="Q3315" i="1"/>
  <c r="Q3319" i="1"/>
  <c r="Q3327" i="1"/>
  <c r="Q3335" i="1"/>
  <c r="Q3343" i="1"/>
  <c r="Q3347" i="1"/>
  <c r="Q3355" i="1"/>
  <c r="Q3363" i="1"/>
  <c r="Q3371" i="1"/>
  <c r="Q3379" i="1"/>
  <c r="Q3387" i="1"/>
  <c r="Q3391" i="1"/>
  <c r="Q3399" i="1"/>
  <c r="Q3407" i="1"/>
  <c r="Q3415" i="1"/>
  <c r="Q3423" i="1"/>
  <c r="Q3427" i="1"/>
  <c r="Q3435" i="1"/>
  <c r="Q3443" i="1"/>
  <c r="Q3451" i="1"/>
  <c r="Q3459" i="1"/>
  <c r="Q3467" i="1"/>
  <c r="Q3471" i="1"/>
  <c r="Q3479" i="1"/>
  <c r="Q3487" i="1"/>
  <c r="Q3495" i="1"/>
  <c r="Q3499" i="1"/>
  <c r="Q3507" i="1"/>
  <c r="Q3515" i="1"/>
  <c r="Q3523" i="1"/>
  <c r="Q3527" i="1"/>
  <c r="Q3535" i="1"/>
  <c r="Q3543" i="1"/>
  <c r="Q3551" i="1"/>
  <c r="Q3559" i="1"/>
  <c r="Q3563" i="1"/>
  <c r="Q3571" i="1"/>
  <c r="Q3579" i="1"/>
  <c r="Q3587" i="1"/>
  <c r="Q3591" i="1"/>
  <c r="Q3599" i="1"/>
  <c r="Q3607" i="1"/>
  <c r="Q3615" i="1"/>
  <c r="Q3623" i="1"/>
  <c r="Q3631" i="1"/>
  <c r="Q3639" i="1"/>
  <c r="Q3647" i="1"/>
  <c r="Q3651" i="1"/>
  <c r="Q3659" i="1"/>
  <c r="Q3667" i="1"/>
  <c r="Q3675" i="1"/>
  <c r="Q3683" i="1"/>
  <c r="Q3687" i="1"/>
  <c r="Q3695" i="1"/>
  <c r="Q3703" i="1"/>
  <c r="Q3711" i="1"/>
  <c r="Q3719" i="1"/>
  <c r="Q3727" i="1"/>
  <c r="Q3735" i="1"/>
  <c r="Q3743" i="1"/>
  <c r="Q3747" i="1"/>
  <c r="Q3755" i="1"/>
  <c r="Q3763" i="1"/>
  <c r="Q3771" i="1"/>
  <c r="Q3779" i="1"/>
  <c r="Q3783" i="1"/>
  <c r="Q3791" i="1"/>
  <c r="Q3799" i="1"/>
  <c r="Q3807" i="1"/>
  <c r="Q3811" i="1"/>
  <c r="Q3819" i="1"/>
  <c r="Q3827" i="1"/>
  <c r="Q3835" i="1"/>
  <c r="Q3843" i="1"/>
  <c r="Q3851" i="1"/>
  <c r="Q3855" i="1"/>
  <c r="Q3863" i="1"/>
  <c r="Q3871" i="1"/>
  <c r="Q3879" i="1"/>
  <c r="Q3887" i="1"/>
  <c r="Q3895" i="1"/>
  <c r="Q3903" i="1"/>
  <c r="Q3911" i="1"/>
  <c r="Q3915" i="1"/>
  <c r="Q3923" i="1"/>
  <c r="Q3931" i="1"/>
  <c r="Q3935" i="1"/>
  <c r="Q3943" i="1"/>
  <c r="Q3951" i="1"/>
  <c r="Q3959" i="1"/>
  <c r="Q3967" i="1"/>
  <c r="Q3975" i="1"/>
  <c r="Q3983" i="1"/>
  <c r="Q3987" i="1"/>
  <c r="Q3995" i="1"/>
  <c r="Q4003" i="1"/>
  <c r="Q4011" i="1"/>
  <c r="Q4015" i="1"/>
  <c r="Q4023" i="1"/>
  <c r="Q4031" i="1"/>
  <c r="Q4039" i="1"/>
  <c r="Q4047" i="1"/>
  <c r="Q4051" i="1"/>
  <c r="Q4059" i="1"/>
  <c r="Q4067" i="1"/>
  <c r="Q4075" i="1"/>
  <c r="Q4083" i="1"/>
  <c r="Q4091" i="1"/>
  <c r="Q4095" i="1"/>
  <c r="Q4103" i="1"/>
  <c r="Q4111" i="1"/>
  <c r="Q4119" i="1"/>
  <c r="Q4127" i="1"/>
  <c r="Q4135" i="1"/>
  <c r="Q4143" i="1"/>
  <c r="Q4151" i="1"/>
  <c r="Q4159" i="1"/>
  <c r="Q4163" i="1"/>
  <c r="Q4171" i="1"/>
  <c r="Q4179" i="1"/>
  <c r="Q4187" i="1"/>
  <c r="Q4191" i="1"/>
  <c r="Q4199" i="1"/>
  <c r="Q4207" i="1"/>
  <c r="Q4215" i="1"/>
  <c r="Q4223" i="1"/>
  <c r="Q4231" i="1"/>
  <c r="Q4235" i="1"/>
  <c r="Q4243" i="1"/>
  <c r="Q4251" i="1"/>
  <c r="Q4259" i="1"/>
  <c r="Q4267" i="1"/>
  <c r="Q4275" i="1"/>
  <c r="Q4279" i="1"/>
  <c r="Q4287" i="1"/>
  <c r="Q4295" i="1"/>
  <c r="Q4303" i="1"/>
  <c r="Q4311" i="1"/>
  <c r="Q4315" i="1"/>
  <c r="Q4323" i="1"/>
  <c r="Q4331" i="1"/>
  <c r="Q4339" i="1"/>
  <c r="Q4343" i="1"/>
  <c r="Q4351" i="1"/>
  <c r="Q4359" i="1"/>
  <c r="Q4367" i="1"/>
  <c r="Q4375" i="1"/>
  <c r="Q4379" i="1"/>
  <c r="Q4387" i="1"/>
  <c r="Q4395" i="1"/>
  <c r="Q4399" i="1"/>
  <c r="Q4407" i="1"/>
  <c r="Q4415" i="1"/>
  <c r="Q4423" i="1"/>
  <c r="Q4431" i="1"/>
  <c r="Q4439" i="1"/>
  <c r="Q4443" i="1"/>
  <c r="Q4451" i="1"/>
  <c r="Q4459" i="1"/>
  <c r="Q4467" i="1"/>
  <c r="Q4471" i="1"/>
  <c r="Q4479" i="1"/>
  <c r="Q4487" i="1"/>
  <c r="Q4495" i="1"/>
  <c r="Q4503" i="1"/>
  <c r="Q4511" i="1"/>
  <c r="Q4519" i="1"/>
  <c r="Q4523" i="1"/>
  <c r="Q4531" i="1"/>
  <c r="Q4539" i="1"/>
  <c r="Q4547" i="1"/>
  <c r="Q4551" i="1"/>
  <c r="Q4559" i="1"/>
  <c r="Q4567" i="1"/>
  <c r="Q4575" i="1"/>
  <c r="Q4583" i="1"/>
  <c r="Q4591" i="1"/>
  <c r="Q4599" i="1"/>
  <c r="Q4607" i="1"/>
  <c r="Q4615" i="1"/>
  <c r="Q4623" i="1"/>
  <c r="Q4631" i="1"/>
  <c r="Q4635" i="1"/>
  <c r="Q4643" i="1"/>
  <c r="Q4651" i="1"/>
  <c r="Q4659" i="1"/>
  <c r="Q4663" i="1"/>
  <c r="Q4671" i="1"/>
  <c r="Q4679" i="1"/>
  <c r="Q4687" i="1"/>
  <c r="Q4691" i="1"/>
  <c r="Q4699" i="1"/>
  <c r="Q4707" i="1"/>
  <c r="Q4715" i="1"/>
  <c r="Q4723" i="1"/>
  <c r="Q4731" i="1"/>
  <c r="Q4739" i="1"/>
  <c r="Q4743" i="1"/>
  <c r="Q4751" i="1"/>
  <c r="Q4759" i="1"/>
  <c r="Q4767" i="1"/>
  <c r="Q4775" i="1"/>
  <c r="Q4779" i="1"/>
  <c r="Q4787" i="1"/>
  <c r="Q4795" i="1"/>
  <c r="Q4803" i="1"/>
  <c r="Q4807" i="1"/>
  <c r="Q4815" i="1"/>
  <c r="Q4823" i="1"/>
  <c r="Q4831" i="1"/>
  <c r="Q4835" i="1"/>
  <c r="Q4843" i="1"/>
  <c r="Q4851" i="1"/>
  <c r="Q4859" i="1"/>
  <c r="Q4863" i="1"/>
  <c r="Q4871" i="1"/>
  <c r="Q4879" i="1"/>
  <c r="Q4887" i="1"/>
  <c r="Q4895" i="1"/>
  <c r="Q4903" i="1"/>
  <c r="Q4911" i="1"/>
  <c r="Q4919" i="1"/>
  <c r="Q4923" i="1"/>
  <c r="Q4931" i="1"/>
  <c r="Q4939" i="1"/>
  <c r="Q4947" i="1"/>
  <c r="Q4951" i="1"/>
  <c r="Q4959" i="1"/>
  <c r="Q4967" i="1"/>
  <c r="Q4975" i="1"/>
  <c r="Q4983" i="1"/>
  <c r="Q4987" i="1"/>
  <c r="Q4995" i="1"/>
  <c r="Q5003" i="1"/>
  <c r="Q5011" i="1"/>
  <c r="Q5019" i="1"/>
  <c r="Q5023" i="1"/>
  <c r="Q5031" i="1"/>
  <c r="Q5039" i="1"/>
  <c r="Q5047" i="1"/>
  <c r="Q5055" i="1"/>
  <c r="Q5059" i="1"/>
  <c r="Q5067" i="1"/>
  <c r="Q5075" i="1"/>
  <c r="Q5083" i="1"/>
  <c r="Q5091" i="1"/>
  <c r="Q5095" i="1"/>
  <c r="Q5103" i="1"/>
  <c r="Q5111" i="1"/>
  <c r="Q5119" i="1"/>
  <c r="Q5127" i="1"/>
  <c r="Q5135" i="1"/>
  <c r="Q5143" i="1"/>
  <c r="Q5151" i="1"/>
  <c r="Q5155" i="1"/>
  <c r="Q5163" i="1"/>
  <c r="Q5171" i="1"/>
  <c r="Q5175" i="1"/>
  <c r="Q5183" i="1"/>
  <c r="Q5191" i="1"/>
  <c r="Q5199" i="1"/>
  <c r="Q5207" i="1"/>
  <c r="Q5211" i="1"/>
  <c r="Q5219" i="1"/>
  <c r="Q5227" i="1"/>
  <c r="Q5235" i="1"/>
  <c r="Q5239" i="1"/>
  <c r="Q5247" i="1"/>
  <c r="Q5255" i="1"/>
  <c r="Q5263" i="1"/>
  <c r="Q5271" i="1"/>
  <c r="Q5275" i="1"/>
  <c r="Q5283" i="1"/>
  <c r="Q5291" i="1"/>
  <c r="Q5299" i="1"/>
  <c r="Q5307" i="1"/>
  <c r="Q5315" i="1"/>
  <c r="Q5319" i="1"/>
  <c r="Q5327" i="1"/>
  <c r="Q5335" i="1"/>
  <c r="Q5343" i="1"/>
  <c r="Q5351" i="1"/>
  <c r="Q5359" i="1"/>
  <c r="Q5367" i="1"/>
  <c r="Q5371" i="1"/>
  <c r="Q5379" i="1"/>
  <c r="Q5387" i="1"/>
  <c r="Q5395" i="1"/>
  <c r="Q5403" i="1"/>
  <c r="Q5407" i="1"/>
  <c r="Q5415" i="1"/>
  <c r="Q5423" i="1"/>
  <c r="Q5431" i="1"/>
  <c r="Q5439" i="1"/>
  <c r="Q5447" i="1"/>
  <c r="Q5455" i="1"/>
  <c r="Q5463" i="1"/>
  <c r="Q5471" i="1"/>
  <c r="Q5479" i="1"/>
  <c r="Q5487" i="1"/>
  <c r="Q5491" i="1"/>
  <c r="Q5499" i="1"/>
  <c r="Q5507" i="1"/>
  <c r="Q5515" i="1"/>
  <c r="Q5523" i="1"/>
  <c r="Q5527" i="1"/>
  <c r="Q5535" i="1"/>
  <c r="Q5543" i="1"/>
  <c r="Q5551" i="1"/>
  <c r="Q5559" i="1"/>
  <c r="Q5567" i="1"/>
  <c r="Q5571" i="1"/>
  <c r="Q5579" i="1"/>
  <c r="Q5587" i="1"/>
  <c r="Q5595" i="1"/>
  <c r="Q5599" i="1"/>
  <c r="Q5607" i="1"/>
  <c r="Q5615" i="1"/>
  <c r="Q5623" i="1"/>
  <c r="Q5631" i="1"/>
  <c r="Q5635" i="1"/>
  <c r="Q5647" i="1"/>
  <c r="Q5651" i="1"/>
  <c r="Q5659" i="1"/>
  <c r="Q5667" i="1"/>
  <c r="Q5675" i="1"/>
  <c r="Q5683" i="1"/>
  <c r="Q5687" i="1"/>
  <c r="Q5695" i="1"/>
  <c r="Q5703" i="1"/>
  <c r="Q5707" i="1"/>
  <c r="Q5719" i="1"/>
  <c r="Q5723" i="1"/>
  <c r="Q5731" i="1"/>
  <c r="Q5739" i="1"/>
  <c r="Q5747" i="1"/>
  <c r="Q5751" i="1"/>
  <c r="Q5759" i="1"/>
  <c r="Q5767" i="1"/>
  <c r="Q5775" i="1"/>
  <c r="Q5783" i="1"/>
  <c r="Q5791" i="1"/>
  <c r="Q5795" i="1"/>
  <c r="Q5803" i="1"/>
  <c r="Q5811" i="1"/>
  <c r="Q5819" i="1"/>
  <c r="Q5827" i="1"/>
  <c r="Q5835" i="1"/>
  <c r="Q5839" i="1"/>
  <c r="Q5847" i="1"/>
  <c r="Q5855" i="1"/>
  <c r="Q5863" i="1"/>
  <c r="Q5871" i="1"/>
  <c r="Q5879" i="1"/>
  <c r="Q5887" i="1"/>
  <c r="Q5895" i="1"/>
  <c r="Q5899" i="1"/>
  <c r="Q5907" i="1"/>
  <c r="Q5915" i="1"/>
  <c r="Q5923" i="1"/>
  <c r="Q5927" i="1"/>
  <c r="Q5935" i="1"/>
  <c r="Q5943" i="1"/>
  <c r="Q5951" i="1"/>
  <c r="Q5959" i="1"/>
  <c r="Q5967" i="1"/>
  <c r="Q5971" i="1"/>
  <c r="Q5979" i="1"/>
  <c r="Q5987" i="1"/>
  <c r="Q5995" i="1"/>
  <c r="Q5999" i="1"/>
  <c r="Q6007" i="1"/>
  <c r="Q6015" i="1"/>
  <c r="Q6023" i="1"/>
  <c r="Q6031" i="1"/>
  <c r="Q6035" i="1"/>
  <c r="Q6043" i="1"/>
  <c r="Q6051" i="1"/>
  <c r="Q6055" i="1"/>
  <c r="Q6063" i="1"/>
  <c r="Q6071" i="1"/>
  <c r="Q6079" i="1"/>
  <c r="Q6087" i="1"/>
  <c r="Q6095" i="1"/>
  <c r="Q6103" i="1"/>
  <c r="Q6107" i="1"/>
  <c r="Q6115" i="1"/>
  <c r="Q6123" i="1"/>
  <c r="Q6127" i="1"/>
  <c r="Q6135" i="1"/>
  <c r="Q6143" i="1"/>
  <c r="Q6151" i="1"/>
  <c r="Q6155" i="1"/>
  <c r="Q6163" i="1"/>
  <c r="Q6171" i="1"/>
  <c r="Q6179" i="1"/>
  <c r="Q6183" i="1"/>
  <c r="Q6191" i="1"/>
  <c r="Q6199" i="1"/>
  <c r="Q6207" i="1"/>
  <c r="Q6215" i="1"/>
  <c r="Q6223" i="1"/>
  <c r="Q6231" i="1"/>
  <c r="Q6239" i="1"/>
  <c r="Q6243" i="1"/>
  <c r="Q6251" i="1"/>
  <c r="Q6259" i="1"/>
  <c r="Q6263" i="1"/>
  <c r="Q6271" i="1"/>
  <c r="Q6279" i="1"/>
  <c r="Q6287" i="1"/>
  <c r="Q6291" i="1"/>
  <c r="Q6299" i="1"/>
  <c r="Q6307" i="1"/>
  <c r="Q6315" i="1"/>
  <c r="Q6323" i="1"/>
  <c r="Q6331" i="1"/>
  <c r="Q6335" i="1"/>
  <c r="Q6343" i="1"/>
  <c r="Q6351" i="1"/>
  <c r="Q6359" i="1"/>
  <c r="Q6363" i="1"/>
  <c r="Q6371" i="1"/>
  <c r="Q6379" i="1"/>
  <c r="Q6387" i="1"/>
  <c r="Q6391" i="1"/>
  <c r="Q6399" i="1"/>
  <c r="Q6407" i="1"/>
  <c r="Q6415" i="1"/>
  <c r="Q6423" i="1"/>
  <c r="Q6431" i="1"/>
  <c r="Q6439" i="1"/>
  <c r="Q6443" i="1"/>
  <c r="Q6451" i="1"/>
  <c r="Q6459" i="1"/>
  <c r="Q6463" i="1"/>
  <c r="Q6471" i="1"/>
  <c r="Q6479" i="1"/>
  <c r="Q6487" i="1"/>
  <c r="Q6495" i="1"/>
  <c r="Q6503" i="1"/>
  <c r="Q6507" i="1"/>
  <c r="Q6515" i="1"/>
  <c r="Q6519" i="1"/>
  <c r="Q6527" i="1"/>
  <c r="Q6535" i="1"/>
  <c r="Q6543" i="1"/>
  <c r="Q6551" i="1"/>
  <c r="Q6555" i="1"/>
  <c r="Q6563" i="1"/>
  <c r="Q6571" i="1"/>
  <c r="Q6579" i="1"/>
  <c r="Q6583" i="1"/>
  <c r="Q6591" i="1"/>
  <c r="Q6599" i="1"/>
  <c r="Q6607" i="1"/>
  <c r="Q6615" i="1"/>
  <c r="Q6623" i="1"/>
  <c r="Q6631" i="1"/>
  <c r="Q6635" i="1"/>
  <c r="Q6643" i="1"/>
  <c r="Q6651" i="1"/>
  <c r="Q6659" i="1"/>
  <c r="Q6667" i="1"/>
  <c r="Q6671" i="1"/>
  <c r="Q6679" i="1"/>
  <c r="Q6687" i="1"/>
  <c r="Q6695" i="1"/>
  <c r="Q6703" i="1"/>
  <c r="Q6711" i="1"/>
  <c r="Q6719" i="1"/>
  <c r="Q6727" i="1"/>
  <c r="Q6735" i="1"/>
  <c r="Q6743" i="1"/>
  <c r="Q6747" i="1"/>
  <c r="Q6755" i="1"/>
  <c r="Q6763" i="1"/>
  <c r="Q6767" i="1"/>
  <c r="Q6775" i="1"/>
  <c r="Q6783" i="1"/>
  <c r="Q6791" i="1"/>
  <c r="Q6799" i="1"/>
  <c r="Q6807" i="1"/>
  <c r="Q6815" i="1"/>
  <c r="Q6819" i="1"/>
  <c r="Q6827" i="1"/>
  <c r="Q6835" i="1"/>
  <c r="Q6839" i="1"/>
  <c r="Q6847" i="1"/>
  <c r="Q6855" i="1"/>
  <c r="Q6863" i="1"/>
  <c r="Q6871" i="1"/>
  <c r="Q6875" i="1"/>
  <c r="Q6883" i="1"/>
  <c r="Q6887" i="1"/>
  <c r="Q6895" i="1"/>
  <c r="Q6903" i="1"/>
  <c r="Q6911" i="1"/>
  <c r="Q6919" i="1"/>
  <c r="Q6923" i="1"/>
  <c r="Q6931" i="1"/>
  <c r="Q6939" i="1"/>
  <c r="Q6947" i="1"/>
  <c r="Q6951" i="1"/>
  <c r="Q6959" i="1"/>
  <c r="Q6967" i="1"/>
  <c r="Q6975" i="1"/>
  <c r="Q6983" i="1"/>
  <c r="Q6991" i="1"/>
  <c r="Q6995" i="1"/>
  <c r="Q7003" i="1"/>
  <c r="Q7011" i="1"/>
  <c r="Q7015" i="1"/>
  <c r="Q7023" i="1"/>
  <c r="Q7031" i="1"/>
  <c r="Q7039" i="1"/>
  <c r="Q7047" i="1"/>
  <c r="Q7055" i="1"/>
  <c r="Q7059" i="1"/>
  <c r="Q7067" i="1"/>
  <c r="Q7075" i="1"/>
  <c r="Q7083" i="1"/>
  <c r="Q7091" i="1"/>
  <c r="Q7095" i="1"/>
  <c r="Q7103" i="1"/>
  <c r="Q7111" i="1"/>
  <c r="Q7119" i="1"/>
  <c r="Q7123" i="1"/>
  <c r="Q7135" i="1"/>
  <c r="Q7139" i="1"/>
  <c r="Q7147" i="1"/>
  <c r="Q7155" i="1"/>
  <c r="Q7163" i="1"/>
  <c r="Q7171" i="1"/>
  <c r="Q7175" i="1"/>
  <c r="Q7183" i="1"/>
  <c r="Q7191" i="1"/>
  <c r="Q7199" i="1"/>
  <c r="Q7203" i="1"/>
  <c r="Q7211" i="1"/>
  <c r="Q7219" i="1"/>
  <c r="Q7227" i="1"/>
  <c r="Q7235" i="1"/>
  <c r="Q7243" i="1"/>
  <c r="Q7251" i="1"/>
  <c r="Q7259" i="1"/>
  <c r="Q7263" i="1"/>
  <c r="Q7271" i="1"/>
  <c r="Q7279" i="1"/>
  <c r="Q7287" i="1"/>
  <c r="Q7295" i="1"/>
  <c r="Q7299" i="1"/>
  <c r="Q7307" i="1"/>
  <c r="Q7315" i="1"/>
  <c r="Q7323" i="1"/>
  <c r="Q7327" i="1"/>
  <c r="Q7335" i="1"/>
  <c r="Q7343" i="1"/>
  <c r="Q7351" i="1"/>
  <c r="Q7359" i="1"/>
  <c r="Q7367" i="1"/>
  <c r="Q7371" i="1"/>
  <c r="Q7379" i="1"/>
  <c r="Q7383" i="1"/>
  <c r="Q7391" i="1"/>
  <c r="Q7399" i="1"/>
  <c r="Q7403" i="1"/>
  <c r="Q7411" i="1"/>
  <c r="Q7419" i="1"/>
  <c r="Q7427" i="1"/>
  <c r="Q7431" i="1"/>
  <c r="Q7439" i="1"/>
  <c r="Q7447" i="1"/>
  <c r="Q7455" i="1"/>
  <c r="Q7463" i="1"/>
  <c r="Q7467" i="1"/>
  <c r="Q7475" i="1"/>
  <c r="Q7479" i="1"/>
  <c r="Q7487" i="1"/>
  <c r="Q7495" i="1"/>
  <c r="Q7503" i="1"/>
  <c r="Q7511" i="1"/>
  <c r="Q7519" i="1"/>
  <c r="Q7527" i="1"/>
  <c r="Q7531" i="1"/>
  <c r="Q7539" i="1"/>
  <c r="Q7547" i="1"/>
  <c r="Q7555" i="1"/>
  <c r="Q7559" i="1"/>
  <c r="Q7567" i="1"/>
  <c r="Q7575" i="1"/>
  <c r="Q7583" i="1"/>
  <c r="Q7591" i="1"/>
  <c r="Q7599" i="1"/>
  <c r="Q7603" i="1"/>
  <c r="Q7611" i="1"/>
  <c r="Q7619" i="1"/>
  <c r="Q7627" i="1"/>
  <c r="Q7631" i="1"/>
  <c r="Q7639" i="1"/>
  <c r="Q7647" i="1"/>
  <c r="Q7655" i="1"/>
  <c r="Q7663" i="1"/>
  <c r="Q7671" i="1"/>
  <c r="Q7679" i="1"/>
  <c r="Q7687" i="1"/>
  <c r="Q7691" i="1"/>
  <c r="Q7699" i="1"/>
  <c r="Q7707" i="1"/>
  <c r="Q7715" i="1"/>
  <c r="Q7719" i="1"/>
  <c r="Q7727" i="1"/>
  <c r="Q7735" i="1"/>
  <c r="Q7743" i="1"/>
  <c r="Q7751" i="1"/>
  <c r="Q7759" i="1"/>
  <c r="Q7763" i="1"/>
  <c r="Q7771" i="1"/>
  <c r="Q7779" i="1"/>
  <c r="Q7787" i="1"/>
  <c r="Q7795" i="1"/>
  <c r="Q7799" i="1"/>
  <c r="Q7807" i="1"/>
  <c r="Q7815" i="1"/>
  <c r="Q7823" i="1"/>
  <c r="Q7831" i="1"/>
  <c r="Q7839" i="1"/>
  <c r="Q7847" i="1"/>
  <c r="Q7851" i="1"/>
  <c r="Q7859" i="1"/>
  <c r="Q7867" i="1"/>
  <c r="Q7875" i="1"/>
  <c r="Q7883" i="1"/>
  <c r="Q7887" i="1"/>
  <c r="Q7895" i="1"/>
  <c r="Q7903" i="1"/>
  <c r="Q7911" i="1"/>
  <c r="Q7919" i="1"/>
  <c r="Q7927" i="1"/>
  <c r="Q7931" i="1"/>
  <c r="Q7939" i="1"/>
  <c r="Q7947" i="1"/>
  <c r="Q7955" i="1"/>
  <c r="Q7959" i="1"/>
  <c r="Q7967" i="1"/>
  <c r="Q7975" i="1"/>
  <c r="Q7983" i="1"/>
  <c r="Q7991" i="1"/>
  <c r="Q7999" i="1"/>
  <c r="Q8007" i="1"/>
  <c r="Q8011" i="1"/>
  <c r="Q8019" i="1"/>
  <c r="Q8027" i="1"/>
  <c r="Q8035" i="1"/>
  <c r="Q8043" i="1"/>
  <c r="Q8047" i="1"/>
  <c r="Q8055" i="1"/>
  <c r="Q8063" i="1"/>
  <c r="Q8071" i="1"/>
  <c r="Q8079" i="1"/>
  <c r="Q8087" i="1"/>
  <c r="Q8091" i="1"/>
  <c r="Q8099" i="1"/>
  <c r="Q8107" i="1"/>
  <c r="Q8115" i="1"/>
  <c r="Q8123" i="1"/>
  <c r="Q8127" i="1"/>
  <c r="Q8139" i="1"/>
  <c r="Q8143" i="1"/>
  <c r="Q8151" i="1"/>
  <c r="Q8159" i="1"/>
  <c r="Q8167" i="1"/>
  <c r="Q8175" i="1"/>
  <c r="Q8179" i="1"/>
  <c r="Q8187" i="1"/>
  <c r="Q8195" i="1"/>
  <c r="Q8199" i="1"/>
  <c r="Q8207" i="1"/>
  <c r="Q8215" i="1"/>
  <c r="Q8223" i="1"/>
  <c r="Q8231" i="1"/>
  <c r="Q8235" i="1"/>
  <c r="Q8243" i="1"/>
  <c r="Q8251" i="1"/>
  <c r="Q8259" i="1"/>
  <c r="Q8267" i="1"/>
  <c r="Q8271" i="1"/>
  <c r="Q8279" i="1"/>
  <c r="Q8287" i="1"/>
  <c r="Q8295" i="1"/>
  <c r="Q8299" i="1"/>
  <c r="Q8307" i="1"/>
  <c r="Q8315" i="1"/>
  <c r="Q8323" i="1"/>
  <c r="Q8327" i="1"/>
  <c r="Q8335" i="1"/>
  <c r="Q8343" i="1"/>
  <c r="Q8351" i="1"/>
  <c r="Q8355" i="1"/>
  <c r="Q8363" i="1"/>
  <c r="Q8371" i="1"/>
  <c r="Q8379" i="1"/>
  <c r="Q8387" i="1"/>
  <c r="Q8391" i="1"/>
  <c r="Q8399" i="1"/>
  <c r="Q8407" i="1"/>
  <c r="Q8415" i="1"/>
  <c r="Q8423" i="1"/>
  <c r="Q8431" i="1"/>
  <c r="Q8435" i="1"/>
  <c r="Q8443" i="1"/>
  <c r="Q8451" i="1"/>
  <c r="Q8455" i="1"/>
  <c r="Q8463" i="1"/>
  <c r="Q8471" i="1"/>
  <c r="Q8479" i="1"/>
  <c r="Q8483" i="1"/>
  <c r="Q8491" i="1"/>
  <c r="Q8499" i="1"/>
  <c r="Q8507" i="1"/>
  <c r="Q8515" i="1"/>
  <c r="Q8523" i="1"/>
  <c r="Q8531" i="1"/>
  <c r="Q8539" i="1"/>
  <c r="Q8543" i="1"/>
  <c r="Q8551" i="1"/>
  <c r="Q8559" i="1"/>
  <c r="Q8567" i="1"/>
  <c r="Q8571" i="1"/>
  <c r="Q8579" i="1"/>
  <c r="Q8587" i="1"/>
  <c r="Q8595" i="1"/>
  <c r="Q8599" i="1"/>
  <c r="Q8607" i="1"/>
  <c r="Q8615" i="1"/>
  <c r="Q8623" i="1"/>
  <c r="Q8627" i="1"/>
  <c r="Q8635" i="1"/>
  <c r="Q8643" i="1"/>
  <c r="Q8651" i="1"/>
  <c r="Q8659" i="1"/>
  <c r="Q8663" i="1"/>
  <c r="Q8671" i="1"/>
  <c r="Q8679" i="1"/>
  <c r="Q8683" i="1"/>
  <c r="Q8691" i="1"/>
  <c r="Q8699" i="1"/>
  <c r="Q8707" i="1"/>
  <c r="Q8711" i="1"/>
  <c r="Q8719" i="1"/>
  <c r="Q8727" i="1"/>
  <c r="Q8735" i="1"/>
  <c r="Q8743" i="1"/>
  <c r="Q8751" i="1"/>
  <c r="Q8755" i="1"/>
  <c r="Q728" i="1"/>
  <c r="Q732" i="1"/>
  <c r="Q736" i="1"/>
  <c r="Q740" i="1"/>
  <c r="Q744" i="1"/>
  <c r="Q748" i="1"/>
  <c r="Q752" i="1"/>
  <c r="Q756" i="1"/>
  <c r="Q760" i="1"/>
  <c r="Q764" i="1"/>
  <c r="Q768" i="1"/>
  <c r="Q772" i="1"/>
  <c r="Q776" i="1"/>
  <c r="Q780" i="1"/>
  <c r="Q784" i="1"/>
  <c r="Q788" i="1"/>
  <c r="Q792" i="1"/>
  <c r="Q796" i="1"/>
  <c r="Q800" i="1"/>
  <c r="Q804" i="1"/>
  <c r="Q808" i="1"/>
  <c r="Q812" i="1"/>
  <c r="Q816" i="1"/>
  <c r="Q820" i="1"/>
  <c r="Q824" i="1"/>
  <c r="Q828" i="1"/>
  <c r="Q832" i="1"/>
  <c r="Q836" i="1"/>
  <c r="Q840" i="1"/>
  <c r="Q844" i="1"/>
  <c r="Q848" i="1"/>
  <c r="Q852" i="1"/>
  <c r="Q856" i="1"/>
  <c r="Q860" i="1"/>
  <c r="Q864" i="1"/>
  <c r="Q868" i="1"/>
  <c r="Q872" i="1"/>
  <c r="Q876" i="1"/>
  <c r="Q880" i="1"/>
  <c r="Q884" i="1"/>
  <c r="Q888" i="1"/>
  <c r="Q892" i="1"/>
  <c r="Q896" i="1"/>
  <c r="Q900" i="1"/>
  <c r="Q904" i="1"/>
  <c r="Q908" i="1"/>
  <c r="Q912" i="1"/>
  <c r="Q916" i="1"/>
  <c r="Q920" i="1"/>
  <c r="Q924" i="1"/>
  <c r="Q928" i="1"/>
  <c r="Q932" i="1"/>
  <c r="Q936" i="1"/>
  <c r="Q940" i="1"/>
  <c r="Q944" i="1"/>
  <c r="Q948" i="1"/>
  <c r="Q952" i="1"/>
  <c r="Q956" i="1"/>
  <c r="Q960" i="1"/>
  <c r="Q964" i="1"/>
  <c r="Q968" i="1"/>
  <c r="Q972" i="1"/>
  <c r="Q976" i="1"/>
  <c r="Q980" i="1"/>
  <c r="Q984" i="1"/>
  <c r="Q988" i="1"/>
  <c r="Q992" i="1"/>
  <c r="Q996" i="1"/>
  <c r="Q1000" i="1"/>
  <c r="Q1004" i="1"/>
  <c r="Q1008" i="1"/>
  <c r="Q1012" i="1"/>
  <c r="Q1016" i="1"/>
  <c r="Q1020" i="1"/>
  <c r="Q1024" i="1"/>
  <c r="Q1028" i="1"/>
  <c r="Q1032" i="1"/>
  <c r="Q1036" i="1"/>
  <c r="Q1040" i="1"/>
  <c r="Q1044" i="1"/>
  <c r="Q1048" i="1"/>
  <c r="Q1052" i="1"/>
  <c r="Q1056" i="1"/>
  <c r="Q1060" i="1"/>
  <c r="Q1064" i="1"/>
  <c r="Q1068" i="1"/>
  <c r="Q1072" i="1"/>
  <c r="Q1076" i="1"/>
  <c r="Q1080" i="1"/>
  <c r="Q1084" i="1"/>
  <c r="Q1088" i="1"/>
  <c r="Q1092" i="1"/>
  <c r="Q1096" i="1"/>
  <c r="Q1100" i="1"/>
  <c r="Q1104" i="1"/>
  <c r="Q1108" i="1"/>
  <c r="Q1112" i="1"/>
  <c r="Q1116" i="1"/>
  <c r="Q1120" i="1"/>
  <c r="Q1124" i="1"/>
  <c r="Q1128" i="1"/>
  <c r="Q1132" i="1"/>
  <c r="Q1136" i="1"/>
  <c r="Q1140" i="1"/>
  <c r="Q1144" i="1"/>
  <c r="Q1148" i="1"/>
  <c r="Q1152" i="1"/>
  <c r="Q1156" i="1"/>
  <c r="Q1160" i="1"/>
  <c r="Q1164" i="1"/>
  <c r="Q1168" i="1"/>
  <c r="Q1172" i="1"/>
  <c r="Q1176" i="1"/>
  <c r="Q1180" i="1"/>
  <c r="Q1184" i="1"/>
  <c r="Q1188" i="1"/>
  <c r="Q1192" i="1"/>
  <c r="Q1196" i="1"/>
  <c r="Q1200" i="1"/>
  <c r="Q1204" i="1"/>
  <c r="Q1208" i="1"/>
  <c r="Q1212" i="1"/>
  <c r="Q1216" i="1"/>
  <c r="Q1220" i="1"/>
  <c r="Q1224" i="1"/>
  <c r="Q1228" i="1"/>
  <c r="Q1232" i="1"/>
  <c r="Q1236" i="1"/>
  <c r="Q1240" i="1"/>
  <c r="Q1244" i="1"/>
  <c r="Q1248" i="1"/>
  <c r="Q1252" i="1"/>
  <c r="Q1256" i="1"/>
  <c r="Q1260" i="1"/>
  <c r="Q1264" i="1"/>
  <c r="Q1268" i="1"/>
  <c r="Q1272" i="1"/>
  <c r="Q1276" i="1"/>
  <c r="Q1280" i="1"/>
  <c r="Q1284" i="1"/>
  <c r="Q1288" i="1"/>
  <c r="Q1292" i="1"/>
  <c r="Q1296" i="1"/>
  <c r="Q1300" i="1"/>
  <c r="Q1304" i="1"/>
  <c r="Q1308" i="1"/>
  <c r="Q1312" i="1"/>
  <c r="Q1316" i="1"/>
  <c r="Q1320" i="1"/>
  <c r="Q1324" i="1"/>
  <c r="Q1328" i="1"/>
  <c r="Q1332" i="1"/>
  <c r="Q1336" i="1"/>
  <c r="Q1340" i="1"/>
  <c r="Q1344" i="1"/>
  <c r="Q1348" i="1"/>
  <c r="Q1352" i="1"/>
  <c r="Q1356" i="1"/>
  <c r="Q1360" i="1"/>
  <c r="Q1364" i="1"/>
  <c r="Q1368" i="1"/>
  <c r="Q1372" i="1"/>
  <c r="Q1376" i="1"/>
  <c r="Q1380" i="1"/>
  <c r="Q1384" i="1"/>
  <c r="Q1388" i="1"/>
  <c r="Q1392" i="1"/>
  <c r="Q1396" i="1"/>
  <c r="Q1400" i="1"/>
  <c r="Q1404" i="1"/>
  <c r="Q1408" i="1"/>
  <c r="Q1412" i="1"/>
  <c r="Q1416" i="1"/>
  <c r="Q1420" i="1"/>
  <c r="Q1424" i="1"/>
  <c r="Q1428" i="1"/>
  <c r="Q1432" i="1"/>
  <c r="Q1436" i="1"/>
  <c r="Q1440" i="1"/>
  <c r="Q1444" i="1"/>
  <c r="Q1448" i="1"/>
  <c r="Q1452" i="1"/>
  <c r="Q1456" i="1"/>
  <c r="Q1460" i="1"/>
  <c r="Q1464" i="1"/>
  <c r="Q1468" i="1"/>
  <c r="Q1472" i="1"/>
  <c r="Q1476" i="1"/>
  <c r="Q1480" i="1"/>
  <c r="Q1484" i="1"/>
  <c r="Q1488" i="1"/>
  <c r="Q1492" i="1"/>
  <c r="Q1496" i="1"/>
  <c r="Q1500" i="1"/>
  <c r="Q1504" i="1"/>
  <c r="Q1508" i="1"/>
  <c r="Q1512" i="1"/>
  <c r="Q1516" i="1"/>
  <c r="Q1520" i="1"/>
  <c r="Q1524" i="1"/>
  <c r="Q1528" i="1"/>
  <c r="Q1532" i="1"/>
  <c r="Q1536" i="1"/>
  <c r="Q1540" i="1"/>
  <c r="Q1544" i="1"/>
  <c r="Q1548" i="1"/>
  <c r="Q1552" i="1"/>
  <c r="Q1556" i="1"/>
  <c r="Q1560" i="1"/>
  <c r="Q1564" i="1"/>
  <c r="Q1568" i="1"/>
  <c r="Q1572" i="1"/>
  <c r="Q1576" i="1"/>
  <c r="Q1580" i="1"/>
  <c r="Q1584" i="1"/>
  <c r="Q1588" i="1"/>
  <c r="Q1592" i="1"/>
  <c r="Q1596" i="1"/>
  <c r="Q1600" i="1"/>
  <c r="Q1604" i="1"/>
  <c r="Q1608" i="1"/>
  <c r="Q1612" i="1"/>
  <c r="Q1616" i="1"/>
  <c r="Q1620" i="1"/>
  <c r="Q1624" i="1"/>
  <c r="Q1628" i="1"/>
  <c r="Q1632" i="1"/>
  <c r="Q1636" i="1"/>
  <c r="Q1640" i="1"/>
  <c r="Q1644" i="1"/>
  <c r="Q1648" i="1"/>
  <c r="Q1652" i="1"/>
  <c r="Q1656" i="1"/>
  <c r="Q1660" i="1"/>
  <c r="Q1664" i="1"/>
  <c r="Q1668" i="1"/>
  <c r="Q1672" i="1"/>
  <c r="Q1676" i="1"/>
  <c r="Q1680" i="1"/>
  <c r="Q1684" i="1"/>
  <c r="Q1688" i="1"/>
  <c r="Q1692" i="1"/>
  <c r="Q1696" i="1"/>
  <c r="Q1700" i="1"/>
  <c r="Q1704" i="1"/>
  <c r="Q1708" i="1"/>
  <c r="Q1712" i="1"/>
  <c r="Q1716" i="1"/>
  <c r="Q1720" i="1"/>
  <c r="Q1724" i="1"/>
  <c r="Q1728" i="1"/>
  <c r="Q1732" i="1"/>
  <c r="Q1736" i="1"/>
  <c r="Q1740" i="1"/>
  <c r="Q1744" i="1"/>
  <c r="Q1748" i="1"/>
  <c r="Q1752" i="1"/>
  <c r="Q1756" i="1"/>
  <c r="Q1760" i="1"/>
  <c r="Q1764" i="1"/>
  <c r="Q1768" i="1"/>
  <c r="Q1772" i="1"/>
  <c r="Q1776" i="1"/>
  <c r="Q1780" i="1"/>
  <c r="Q1784" i="1"/>
  <c r="Q1788" i="1"/>
  <c r="Q1792" i="1"/>
  <c r="Q1796" i="1"/>
  <c r="Q1800" i="1"/>
  <c r="Q1804" i="1"/>
  <c r="Q1808" i="1"/>
  <c r="Q1812" i="1"/>
  <c r="Q1816" i="1"/>
  <c r="Q1820" i="1"/>
  <c r="Q1824" i="1"/>
  <c r="Q1828" i="1"/>
  <c r="Q1832" i="1"/>
  <c r="Q1836" i="1"/>
  <c r="Q1840" i="1"/>
  <c r="Q1844" i="1"/>
  <c r="Q1848" i="1"/>
  <c r="Q1852" i="1"/>
  <c r="Q1856" i="1"/>
  <c r="Q1860" i="1"/>
  <c r="Q1864" i="1"/>
  <c r="Q1868" i="1"/>
  <c r="Q1872" i="1"/>
  <c r="Q1876" i="1"/>
  <c r="Q1880" i="1"/>
  <c r="Q1884" i="1"/>
  <c r="Q1888" i="1"/>
  <c r="Q1892" i="1"/>
  <c r="Q1896" i="1"/>
  <c r="Q1900" i="1"/>
  <c r="Q1904" i="1"/>
  <c r="Q1908" i="1"/>
  <c r="Q1912" i="1"/>
  <c r="Q1916" i="1"/>
  <c r="Q1920" i="1"/>
  <c r="Q1924" i="1"/>
  <c r="Q1928" i="1"/>
  <c r="Q1932" i="1"/>
  <c r="Q1936" i="1"/>
  <c r="Q1940" i="1"/>
  <c r="Q1944" i="1"/>
  <c r="Q1948" i="1"/>
  <c r="Q1952" i="1"/>
  <c r="Q1956" i="1"/>
  <c r="Q1960" i="1"/>
  <c r="Q1964" i="1"/>
  <c r="Q1968" i="1"/>
  <c r="Q1972" i="1"/>
  <c r="Q1976" i="1"/>
  <c r="Q1980" i="1"/>
  <c r="Q1984" i="1"/>
  <c r="Q1988" i="1"/>
  <c r="Q1992" i="1"/>
  <c r="Q1996" i="1"/>
  <c r="Q2000" i="1"/>
  <c r="Q2004" i="1"/>
  <c r="Q2008" i="1"/>
  <c r="Q2012" i="1"/>
  <c r="Q2016" i="1"/>
  <c r="Q2020" i="1"/>
  <c r="Q2024" i="1"/>
  <c r="Q2028" i="1"/>
  <c r="Q2032" i="1"/>
  <c r="Q2036" i="1"/>
  <c r="Q2040" i="1"/>
  <c r="Q2044" i="1"/>
  <c r="Q2048" i="1"/>
  <c r="Q2052" i="1"/>
  <c r="Q2056" i="1"/>
  <c r="Q2060" i="1"/>
  <c r="Q2064" i="1"/>
  <c r="Q2068" i="1"/>
  <c r="Q2072" i="1"/>
  <c r="Q2076" i="1"/>
  <c r="Q2080" i="1"/>
  <c r="Q2084" i="1"/>
  <c r="Q2088" i="1"/>
  <c r="Q2092" i="1"/>
  <c r="Q2096" i="1"/>
  <c r="Q2100" i="1"/>
  <c r="Q2104" i="1"/>
  <c r="Q2108" i="1"/>
  <c r="Q2112" i="1"/>
  <c r="Q2116" i="1"/>
  <c r="Q2120" i="1"/>
  <c r="Q2124" i="1"/>
  <c r="Q2128" i="1"/>
  <c r="Q2132" i="1"/>
  <c r="Q2136" i="1"/>
  <c r="Q2140" i="1"/>
  <c r="Q2144" i="1"/>
  <c r="Q2148" i="1"/>
  <c r="Q2152" i="1"/>
  <c r="Q2156" i="1"/>
  <c r="Q2160" i="1"/>
  <c r="Q2164" i="1"/>
  <c r="Q2168" i="1"/>
  <c r="Q2172" i="1"/>
  <c r="Q2176" i="1"/>
  <c r="Q2180" i="1"/>
  <c r="Q2184" i="1"/>
  <c r="Q2188" i="1"/>
  <c r="Q2192" i="1"/>
  <c r="Q2196" i="1"/>
  <c r="Q2200" i="1"/>
  <c r="Q2204" i="1"/>
  <c r="Q2208" i="1"/>
  <c r="Q2212" i="1"/>
  <c r="Q2216" i="1"/>
  <c r="Q2220" i="1"/>
  <c r="Q2224" i="1"/>
  <c r="Q2228" i="1"/>
  <c r="Q2232" i="1"/>
  <c r="Q2236" i="1"/>
  <c r="Q2240" i="1"/>
  <c r="Q2244" i="1"/>
  <c r="Q2248" i="1"/>
  <c r="Q2252" i="1"/>
  <c r="Q2256" i="1"/>
  <c r="Q2260" i="1"/>
  <c r="Q2264" i="1"/>
  <c r="Q2268" i="1"/>
  <c r="Q2272" i="1"/>
  <c r="Q2276" i="1"/>
  <c r="Q2280" i="1"/>
  <c r="Q2284" i="1"/>
  <c r="Q2288" i="1"/>
  <c r="Q2292" i="1"/>
  <c r="Q2296" i="1"/>
  <c r="Q2300" i="1"/>
  <c r="Q2304" i="1"/>
  <c r="Q2308" i="1"/>
  <c r="Q2312" i="1"/>
  <c r="Q2316" i="1"/>
  <c r="Q2320" i="1"/>
  <c r="Q2324" i="1"/>
  <c r="Q2328" i="1"/>
  <c r="Q2332" i="1"/>
  <c r="Q2336" i="1"/>
  <c r="Q2340" i="1"/>
  <c r="Q2344" i="1"/>
  <c r="Q2348" i="1"/>
  <c r="Q2352" i="1"/>
  <c r="Q2356" i="1"/>
  <c r="Q2360" i="1"/>
  <c r="Q2364" i="1"/>
  <c r="Q2368" i="1"/>
  <c r="Q2372" i="1"/>
  <c r="Q2376" i="1"/>
  <c r="Q2380" i="1"/>
  <c r="Q2384" i="1"/>
  <c r="Q2388" i="1"/>
  <c r="Q2392" i="1"/>
  <c r="Q2396" i="1"/>
  <c r="Q2400" i="1"/>
  <c r="Q2404" i="1"/>
  <c r="Q2408" i="1"/>
  <c r="Q2412" i="1"/>
  <c r="Q2416" i="1"/>
  <c r="Q2420" i="1"/>
  <c r="Q2424" i="1"/>
  <c r="Q2428" i="1"/>
  <c r="Q2432" i="1"/>
  <c r="Q2436" i="1"/>
  <c r="Q2440" i="1"/>
  <c r="Q2444" i="1"/>
  <c r="Q2448" i="1"/>
  <c r="Q2452" i="1"/>
  <c r="Q2456" i="1"/>
  <c r="Q2460" i="1"/>
  <c r="Q2464" i="1"/>
  <c r="Q2468" i="1"/>
  <c r="Q2472" i="1"/>
  <c r="Q2476" i="1"/>
  <c r="Q2480" i="1"/>
  <c r="Q2484" i="1"/>
  <c r="Q2488" i="1"/>
  <c r="Q2492" i="1"/>
  <c r="Q2496" i="1"/>
  <c r="Q2500" i="1"/>
  <c r="Q2504" i="1"/>
  <c r="Q2508" i="1"/>
  <c r="Q2512" i="1"/>
  <c r="Q2516" i="1"/>
  <c r="Q2520" i="1"/>
  <c r="Q2524" i="1"/>
  <c r="Q2528" i="1"/>
  <c r="Q2532" i="1"/>
  <c r="Q2536" i="1"/>
  <c r="Q2540" i="1"/>
  <c r="Q2544" i="1"/>
  <c r="Q2548" i="1"/>
  <c r="Q2552" i="1"/>
  <c r="Q2556" i="1"/>
  <c r="Q2560" i="1"/>
  <c r="Q2564" i="1"/>
  <c r="Q2568" i="1"/>
  <c r="Q2572" i="1"/>
  <c r="Q2576" i="1"/>
  <c r="Q2580" i="1"/>
  <c r="Q2584" i="1"/>
  <c r="Q2588" i="1"/>
  <c r="Q2592" i="1"/>
  <c r="Q2596" i="1"/>
  <c r="Q2600" i="1"/>
  <c r="Q2604" i="1"/>
  <c r="Q2608" i="1"/>
  <c r="Q2612" i="1"/>
  <c r="Q2616" i="1"/>
  <c r="Q2620" i="1"/>
  <c r="Q2624" i="1"/>
  <c r="Q2628" i="1"/>
  <c r="Q2632" i="1"/>
  <c r="Q2636" i="1"/>
  <c r="Q2640" i="1"/>
  <c r="Q2644" i="1"/>
  <c r="Q2648" i="1"/>
  <c r="Q2652" i="1"/>
  <c r="Q2656" i="1"/>
  <c r="Q2660" i="1"/>
  <c r="Q2664" i="1"/>
  <c r="Q2668" i="1"/>
  <c r="Q2672" i="1"/>
  <c r="Q2676" i="1"/>
  <c r="Q2680" i="1"/>
  <c r="Q2684" i="1"/>
  <c r="Q2688" i="1"/>
  <c r="Q2692" i="1"/>
  <c r="Q2696" i="1"/>
  <c r="Q2700" i="1"/>
  <c r="Q2704" i="1"/>
  <c r="Q2708" i="1"/>
  <c r="Q2712" i="1"/>
  <c r="Q2716" i="1"/>
  <c r="Q2720" i="1"/>
  <c r="Q2724" i="1"/>
  <c r="Q2728" i="1"/>
  <c r="Q2732" i="1"/>
  <c r="Q2736" i="1"/>
  <c r="Q2740" i="1"/>
  <c r="Q2744" i="1"/>
  <c r="Q2748" i="1"/>
  <c r="Q2752" i="1"/>
  <c r="Q2756" i="1"/>
  <c r="Q2760" i="1"/>
  <c r="Q2764" i="1"/>
  <c r="Q2768" i="1"/>
  <c r="Q2772" i="1"/>
  <c r="Q2776" i="1"/>
  <c r="Q2780" i="1"/>
  <c r="Q2784" i="1"/>
  <c r="Q2788" i="1"/>
  <c r="Q2792" i="1"/>
  <c r="Q2796" i="1"/>
  <c r="Q2800" i="1"/>
  <c r="Q2804" i="1"/>
  <c r="Q2808" i="1"/>
  <c r="Q2812" i="1"/>
  <c r="Q2816" i="1"/>
  <c r="Q2820" i="1"/>
  <c r="Q2824" i="1"/>
  <c r="Q2828" i="1"/>
  <c r="Q2832" i="1"/>
  <c r="Q2836" i="1"/>
  <c r="Q2840" i="1"/>
  <c r="Q2844" i="1"/>
  <c r="Q2848" i="1"/>
  <c r="Q2852" i="1"/>
  <c r="Q2856" i="1"/>
  <c r="Q2860" i="1"/>
  <c r="Q2864" i="1"/>
  <c r="Q2868" i="1"/>
  <c r="Q2872" i="1"/>
  <c r="Q2876" i="1"/>
  <c r="Q2880" i="1"/>
  <c r="Q2884" i="1"/>
  <c r="Q2888" i="1"/>
  <c r="Q2892" i="1"/>
  <c r="Q2896" i="1"/>
  <c r="Q2900" i="1"/>
  <c r="Q2904" i="1"/>
  <c r="Q2908" i="1"/>
  <c r="Q2912" i="1"/>
  <c r="Q2916" i="1"/>
  <c r="Q2920" i="1"/>
  <c r="Q2924" i="1"/>
  <c r="Q2928" i="1"/>
  <c r="Q2932" i="1"/>
  <c r="Q2936" i="1"/>
  <c r="Q2940" i="1"/>
  <c r="Q2944" i="1"/>
  <c r="Q2948" i="1"/>
  <c r="Q2952" i="1"/>
  <c r="Q2956" i="1"/>
  <c r="Q2960" i="1"/>
  <c r="Q2964" i="1"/>
  <c r="Q2968" i="1"/>
  <c r="Q2972" i="1"/>
  <c r="Q2976" i="1"/>
  <c r="Q2980" i="1"/>
  <c r="Q2984" i="1"/>
  <c r="Q2988" i="1"/>
  <c r="Q2992" i="1"/>
  <c r="Q2996" i="1"/>
  <c r="Q3000" i="1"/>
  <c r="Q3004" i="1"/>
  <c r="Q3008" i="1"/>
  <c r="Q3012" i="1"/>
  <c r="Q3016" i="1"/>
  <c r="Q3020" i="1"/>
  <c r="Q3024" i="1"/>
  <c r="Q3028" i="1"/>
  <c r="Q3032" i="1"/>
  <c r="Q3036" i="1"/>
  <c r="Q3040" i="1"/>
  <c r="Q3044" i="1"/>
  <c r="Q3048" i="1"/>
  <c r="Q3052" i="1"/>
  <c r="Q3056" i="1"/>
  <c r="Q3060" i="1"/>
  <c r="Q3064" i="1"/>
  <c r="Q3068" i="1"/>
  <c r="Q3072" i="1"/>
  <c r="Q3076" i="1"/>
  <c r="Q3080" i="1"/>
  <c r="Q3084" i="1"/>
  <c r="Q3088" i="1"/>
  <c r="Q3092" i="1"/>
  <c r="Q3096" i="1"/>
  <c r="Q3100" i="1"/>
  <c r="Q3104" i="1"/>
  <c r="Q3108" i="1"/>
  <c r="Q3112" i="1"/>
  <c r="Q3116" i="1"/>
  <c r="Q3120" i="1"/>
  <c r="Q3124" i="1"/>
  <c r="Q3128" i="1"/>
  <c r="Q3132" i="1"/>
  <c r="Q3136" i="1"/>
  <c r="Q3140" i="1"/>
  <c r="Q3144" i="1"/>
  <c r="Q3148" i="1"/>
  <c r="Q3152" i="1"/>
  <c r="Q3156" i="1"/>
  <c r="Q3160" i="1"/>
  <c r="Q3164" i="1"/>
  <c r="Q3168" i="1"/>
  <c r="Q3172" i="1"/>
  <c r="Q3176" i="1"/>
  <c r="Q3180" i="1"/>
  <c r="Q3184" i="1"/>
  <c r="Q3188" i="1"/>
  <c r="Q3192" i="1"/>
  <c r="Q3196" i="1"/>
  <c r="Q3200" i="1"/>
  <c r="Q3204" i="1"/>
  <c r="Q3208" i="1"/>
  <c r="Q3212" i="1"/>
  <c r="Q3216" i="1"/>
  <c r="Q3220" i="1"/>
  <c r="Q3224" i="1"/>
  <c r="Q3228" i="1"/>
  <c r="Q3232" i="1"/>
  <c r="Q3236" i="1"/>
  <c r="Q3240" i="1"/>
  <c r="Q3244" i="1"/>
  <c r="Q3248" i="1"/>
  <c r="Q3252" i="1"/>
  <c r="Q3256" i="1"/>
  <c r="Q3260" i="1"/>
  <c r="Q3264" i="1"/>
  <c r="Q3268" i="1"/>
  <c r="Q3272" i="1"/>
  <c r="Q3276" i="1"/>
  <c r="Q3280" i="1"/>
  <c r="Q3284" i="1"/>
  <c r="Q3288" i="1"/>
  <c r="Q3292" i="1"/>
  <c r="Q3296" i="1"/>
  <c r="Q3300" i="1"/>
  <c r="Q3304" i="1"/>
  <c r="Q3308" i="1"/>
  <c r="Q3312" i="1"/>
  <c r="Q3316" i="1"/>
  <c r="Q3320" i="1"/>
  <c r="Q3324" i="1"/>
  <c r="Q3328" i="1"/>
  <c r="Q3332" i="1"/>
  <c r="Q3336" i="1"/>
  <c r="Q3340" i="1"/>
  <c r="Q3344" i="1"/>
  <c r="Q3348" i="1"/>
  <c r="Q3352" i="1"/>
  <c r="Q3356" i="1"/>
  <c r="Q3360" i="1"/>
  <c r="Q3364" i="1"/>
  <c r="Q3368" i="1"/>
  <c r="Q3372" i="1"/>
  <c r="Q3376" i="1"/>
  <c r="Q3380" i="1"/>
  <c r="Q3384" i="1"/>
  <c r="Q3388" i="1"/>
  <c r="Q3392" i="1"/>
  <c r="Q3396" i="1"/>
  <c r="Q3400" i="1"/>
  <c r="Q3404" i="1"/>
  <c r="Q3408" i="1"/>
  <c r="Q3412" i="1"/>
  <c r="Q3416" i="1"/>
  <c r="Q3420" i="1"/>
  <c r="Q3424" i="1"/>
  <c r="Q3428" i="1"/>
  <c r="Q3432" i="1"/>
  <c r="Q3436" i="1"/>
  <c r="Q3440" i="1"/>
  <c r="Q3444" i="1"/>
  <c r="Q3448" i="1"/>
  <c r="Q3452" i="1"/>
  <c r="Q3456" i="1"/>
  <c r="Q3460" i="1"/>
  <c r="Q3464" i="1"/>
  <c r="Q3468" i="1"/>
  <c r="Q3472" i="1"/>
  <c r="Q3476" i="1"/>
  <c r="Q3480" i="1"/>
  <c r="Q3484" i="1"/>
  <c r="Q3488" i="1"/>
  <c r="Q3492" i="1"/>
  <c r="Q3496" i="1"/>
  <c r="Q3500" i="1"/>
  <c r="Q3504" i="1"/>
  <c r="Q3508" i="1"/>
  <c r="Q3512" i="1"/>
  <c r="Q3516" i="1"/>
  <c r="Q3520" i="1"/>
  <c r="Q3524" i="1"/>
  <c r="Q3528" i="1"/>
  <c r="Q3532" i="1"/>
  <c r="Q3536" i="1"/>
  <c r="Q3540" i="1"/>
  <c r="Q3544" i="1"/>
  <c r="Q3548" i="1"/>
  <c r="Q3552" i="1"/>
  <c r="Q3556" i="1"/>
  <c r="Q3560" i="1"/>
  <c r="Q3564" i="1"/>
  <c r="Q3568" i="1"/>
  <c r="Q3572" i="1"/>
  <c r="Q3576" i="1"/>
  <c r="Q3580" i="1"/>
  <c r="Q3584" i="1"/>
  <c r="Q3588" i="1"/>
  <c r="Q3592" i="1"/>
  <c r="Q3596" i="1"/>
  <c r="Q3600" i="1"/>
  <c r="Q3604" i="1"/>
  <c r="Q3608" i="1"/>
  <c r="Q3612" i="1"/>
  <c r="Q3616" i="1"/>
  <c r="Q3620" i="1"/>
  <c r="Q3624" i="1"/>
  <c r="Q3628" i="1"/>
  <c r="Q3632" i="1"/>
  <c r="Q3636" i="1"/>
  <c r="Q3640" i="1"/>
  <c r="Q3644" i="1"/>
  <c r="Q3648" i="1"/>
  <c r="Q3652" i="1"/>
  <c r="Q3656" i="1"/>
  <c r="Q3660" i="1"/>
  <c r="Q3664" i="1"/>
  <c r="Q3668" i="1"/>
  <c r="Q3672" i="1"/>
  <c r="Q3676" i="1"/>
  <c r="Q3680" i="1"/>
  <c r="Q3684" i="1"/>
  <c r="Q3688" i="1"/>
  <c r="Q3692" i="1"/>
  <c r="Q3696" i="1"/>
  <c r="Q3700" i="1"/>
  <c r="Q3704" i="1"/>
  <c r="Q3708" i="1"/>
  <c r="Q3712" i="1"/>
  <c r="Q3716" i="1"/>
  <c r="Q3720" i="1"/>
  <c r="Q3724" i="1"/>
  <c r="Q3728" i="1"/>
  <c r="Q3732" i="1"/>
  <c r="Q3736" i="1"/>
  <c r="Q3740" i="1"/>
  <c r="Q3744" i="1"/>
  <c r="Q3748" i="1"/>
  <c r="Q3752" i="1"/>
  <c r="Q3756" i="1"/>
  <c r="Q3760" i="1"/>
  <c r="Q3764" i="1"/>
  <c r="Q3768" i="1"/>
  <c r="Q3772" i="1"/>
  <c r="Q3776" i="1"/>
  <c r="Q3780" i="1"/>
  <c r="Q3784" i="1"/>
  <c r="Q3788" i="1"/>
  <c r="Q3792" i="1"/>
  <c r="Q3796" i="1"/>
  <c r="Q3800" i="1"/>
  <c r="Q3804" i="1"/>
  <c r="Q3808" i="1"/>
  <c r="Q3812" i="1"/>
  <c r="Q3816" i="1"/>
  <c r="Q3820" i="1"/>
  <c r="Q3824" i="1"/>
  <c r="Q3828" i="1"/>
  <c r="Q3832" i="1"/>
  <c r="Q3836" i="1"/>
  <c r="Q3840" i="1"/>
  <c r="Q3844" i="1"/>
  <c r="Q3848" i="1"/>
  <c r="Q3852" i="1"/>
  <c r="Q3856" i="1"/>
  <c r="Q3860" i="1"/>
  <c r="Q3864" i="1"/>
  <c r="Q3868" i="1"/>
  <c r="Q3872" i="1"/>
  <c r="Q3876" i="1"/>
  <c r="Q3880" i="1"/>
  <c r="Q3884" i="1"/>
  <c r="Q3888" i="1"/>
  <c r="Q3892" i="1"/>
  <c r="Q3896" i="1"/>
  <c r="Q3900" i="1"/>
  <c r="Q3904" i="1"/>
  <c r="Q3908" i="1"/>
  <c r="Q3912" i="1"/>
  <c r="Q3916" i="1"/>
  <c r="Q3920" i="1"/>
  <c r="Q3924" i="1"/>
  <c r="Q3928" i="1"/>
  <c r="Q3932" i="1"/>
  <c r="Q3936" i="1"/>
  <c r="Q3940" i="1"/>
  <c r="Q3944" i="1"/>
  <c r="Q3948" i="1"/>
  <c r="Q3952" i="1"/>
  <c r="Q3956" i="1"/>
  <c r="Q3960" i="1"/>
  <c r="Q3964" i="1"/>
  <c r="Q3968" i="1"/>
  <c r="Q3972" i="1"/>
  <c r="Q3976" i="1"/>
  <c r="Q3980" i="1"/>
  <c r="Q3984" i="1"/>
  <c r="Q3988" i="1"/>
  <c r="Q3992" i="1"/>
  <c r="Q3996" i="1"/>
  <c r="Q4000" i="1"/>
  <c r="Q4004" i="1"/>
  <c r="Q4008" i="1"/>
  <c r="Q4012" i="1"/>
  <c r="Q4016" i="1"/>
  <c r="Q4020" i="1"/>
  <c r="Q4024" i="1"/>
  <c r="Q4028" i="1"/>
  <c r="Q4032" i="1"/>
  <c r="Q4036" i="1"/>
  <c r="Q4040" i="1"/>
  <c r="Q4044" i="1"/>
  <c r="Q4048" i="1"/>
  <c r="Q4052" i="1"/>
  <c r="Q4056" i="1"/>
  <c r="Q4060" i="1"/>
  <c r="Q4064" i="1"/>
  <c r="Q4068" i="1"/>
  <c r="Q4072" i="1"/>
  <c r="Q4076" i="1"/>
  <c r="Q4080" i="1"/>
  <c r="Q4084" i="1"/>
  <c r="Q4088" i="1"/>
  <c r="Q4092" i="1"/>
  <c r="Q4096" i="1"/>
  <c r="Q4100" i="1"/>
  <c r="Q4104" i="1"/>
  <c r="Q4108" i="1"/>
  <c r="Q4112" i="1"/>
  <c r="Q4116" i="1"/>
  <c r="Q4120" i="1"/>
  <c r="Q4124" i="1"/>
  <c r="Q4128" i="1"/>
  <c r="Q4132" i="1"/>
  <c r="Q4136" i="1"/>
  <c r="Q4140" i="1"/>
  <c r="Q4144" i="1"/>
  <c r="Q4148" i="1"/>
  <c r="Q4152" i="1"/>
  <c r="Q4156" i="1"/>
  <c r="Q4160" i="1"/>
  <c r="Q4164" i="1"/>
  <c r="Q4168" i="1"/>
  <c r="Q4172" i="1"/>
  <c r="Q4176" i="1"/>
  <c r="Q4180" i="1"/>
  <c r="Q4184" i="1"/>
  <c r="Q4188" i="1"/>
  <c r="Q4192" i="1"/>
  <c r="Q4196" i="1"/>
  <c r="Q4200" i="1"/>
  <c r="Q4204" i="1"/>
  <c r="Q4208" i="1"/>
  <c r="Q4212" i="1"/>
  <c r="Q4216" i="1"/>
  <c r="Q4220" i="1"/>
  <c r="Q4224" i="1"/>
  <c r="Q4228" i="1"/>
  <c r="Q4232" i="1"/>
  <c r="Q4236" i="1"/>
  <c r="Q4240" i="1"/>
  <c r="Q4244" i="1"/>
  <c r="Q4248" i="1"/>
  <c r="Q4252" i="1"/>
  <c r="Q4256" i="1"/>
  <c r="Q4260" i="1"/>
  <c r="Q4264" i="1"/>
  <c r="Q4268" i="1"/>
  <c r="Q4272" i="1"/>
  <c r="Q4276" i="1"/>
  <c r="Q4280" i="1"/>
  <c r="Q4284" i="1"/>
  <c r="Q4288" i="1"/>
  <c r="Q4292" i="1"/>
  <c r="Q4296" i="1"/>
  <c r="Q4300" i="1"/>
  <c r="Q4304" i="1"/>
  <c r="Q4308" i="1"/>
  <c r="Q4312" i="1"/>
  <c r="Q4316" i="1"/>
  <c r="Q4320" i="1"/>
  <c r="Q4324" i="1"/>
  <c r="Q4328" i="1"/>
  <c r="Q4332" i="1"/>
  <c r="Q4336" i="1"/>
  <c r="Q4340" i="1"/>
  <c r="Q4344" i="1"/>
  <c r="Q4348" i="1"/>
  <c r="Q4352" i="1"/>
  <c r="Q4356" i="1"/>
  <c r="Q4360" i="1"/>
  <c r="Q4364" i="1"/>
  <c r="Q4368" i="1"/>
  <c r="Q4372" i="1"/>
  <c r="Q4376" i="1"/>
  <c r="Q4380" i="1"/>
  <c r="Q4384" i="1"/>
  <c r="Q4388" i="1"/>
  <c r="Q4392" i="1"/>
  <c r="Q4396" i="1"/>
  <c r="Q4400" i="1"/>
  <c r="Q4404" i="1"/>
  <c r="Q4408" i="1"/>
  <c r="Q4412" i="1"/>
  <c r="Q4416" i="1"/>
  <c r="Q4420" i="1"/>
  <c r="Q4424" i="1"/>
  <c r="Q4428" i="1"/>
  <c r="Q4432" i="1"/>
  <c r="Q4436" i="1"/>
  <c r="Q4440" i="1"/>
  <c r="Q4444" i="1"/>
  <c r="Q4448" i="1"/>
  <c r="Q4452" i="1"/>
  <c r="Q4456" i="1"/>
  <c r="Q4460" i="1"/>
  <c r="Q4464" i="1"/>
  <c r="Q4468" i="1"/>
  <c r="Q4472" i="1"/>
  <c r="Q4476" i="1"/>
  <c r="Q4480" i="1"/>
  <c r="Q4484" i="1"/>
  <c r="Q4488" i="1"/>
  <c r="Q4492" i="1"/>
  <c r="Q4496" i="1"/>
  <c r="Q4500" i="1"/>
  <c r="Q4504" i="1"/>
  <c r="Q4508" i="1"/>
  <c r="Q4512" i="1"/>
  <c r="Q4516" i="1"/>
  <c r="Q4520" i="1"/>
  <c r="Q4524" i="1"/>
  <c r="Q4528" i="1"/>
  <c r="Q4532" i="1"/>
  <c r="Q4536" i="1"/>
  <c r="Q4540" i="1"/>
  <c r="Q4544" i="1"/>
  <c r="Q4548" i="1"/>
  <c r="Q4552" i="1"/>
  <c r="Q4556" i="1"/>
  <c r="Q4560" i="1"/>
  <c r="Q4564" i="1"/>
  <c r="Q4568" i="1"/>
  <c r="Q4572" i="1"/>
  <c r="Q4576" i="1"/>
  <c r="Q4580" i="1"/>
  <c r="Q4584" i="1"/>
  <c r="Q4588" i="1"/>
  <c r="Q4592" i="1"/>
  <c r="Q4596" i="1"/>
  <c r="Q4600" i="1"/>
  <c r="Q4604" i="1"/>
  <c r="Q4608" i="1"/>
  <c r="Q4612" i="1"/>
  <c r="Q4616" i="1"/>
  <c r="Q4620" i="1"/>
  <c r="Q4624" i="1"/>
  <c r="Q4628" i="1"/>
  <c r="Q4632" i="1"/>
  <c r="Q4636" i="1"/>
  <c r="Q4640" i="1"/>
  <c r="Q4644" i="1"/>
  <c r="Q4648" i="1"/>
  <c r="Q4652" i="1"/>
  <c r="Q4656" i="1"/>
  <c r="Q4660" i="1"/>
  <c r="Q4664" i="1"/>
  <c r="Q4668" i="1"/>
  <c r="Q4672" i="1"/>
  <c r="Q4676" i="1"/>
  <c r="Q4680" i="1"/>
  <c r="Q4684" i="1"/>
  <c r="Q4688" i="1"/>
  <c r="Q4692" i="1"/>
  <c r="Q4696" i="1"/>
  <c r="Q4700" i="1"/>
  <c r="Q4704" i="1"/>
  <c r="Q4708" i="1"/>
  <c r="Q4712" i="1"/>
  <c r="Q4716" i="1"/>
  <c r="Q4720" i="1"/>
  <c r="Q4724" i="1"/>
  <c r="Q4728" i="1"/>
  <c r="Q4732" i="1"/>
  <c r="Q4736" i="1"/>
  <c r="Q4740" i="1"/>
  <c r="Q4744" i="1"/>
  <c r="Q4748" i="1"/>
  <c r="Q4752" i="1"/>
  <c r="Q4756" i="1"/>
  <c r="Q4760" i="1"/>
  <c r="Q4764" i="1"/>
  <c r="Q4768" i="1"/>
  <c r="Q4772" i="1"/>
  <c r="Q4776" i="1"/>
  <c r="Q4780" i="1"/>
  <c r="Q4784" i="1"/>
  <c r="Q4788" i="1"/>
  <c r="Q4792" i="1"/>
  <c r="Q4796" i="1"/>
  <c r="Q4800" i="1"/>
  <c r="Q4804" i="1"/>
  <c r="Q4808" i="1"/>
  <c r="Q4812" i="1"/>
  <c r="Q4816" i="1"/>
  <c r="Q4820" i="1"/>
  <c r="Q4824" i="1"/>
  <c r="Q4828" i="1"/>
  <c r="Q4832" i="1"/>
  <c r="Q4836" i="1"/>
  <c r="Q4840" i="1"/>
  <c r="Q4844" i="1"/>
  <c r="Q4848" i="1"/>
  <c r="Q4852" i="1"/>
  <c r="Q4856" i="1"/>
  <c r="Q4860" i="1"/>
  <c r="Q4864" i="1"/>
  <c r="Q4868" i="1"/>
  <c r="Q4872" i="1"/>
  <c r="Q4876" i="1"/>
  <c r="Q4880" i="1"/>
  <c r="Q4884" i="1"/>
  <c r="Q4888" i="1"/>
  <c r="Q4892" i="1"/>
  <c r="Q4896" i="1"/>
  <c r="Q4900" i="1"/>
  <c r="Q4904" i="1"/>
  <c r="Q4908" i="1"/>
  <c r="Q4912" i="1"/>
  <c r="Q4916" i="1"/>
  <c r="Q4920" i="1"/>
  <c r="Q4924" i="1"/>
  <c r="Q4928" i="1"/>
  <c r="Q4932" i="1"/>
  <c r="Q4936" i="1"/>
  <c r="Q4940" i="1"/>
  <c r="Q4944" i="1"/>
  <c r="Q4948" i="1"/>
  <c r="Q4952" i="1"/>
  <c r="Q4956" i="1"/>
  <c r="Q4960" i="1"/>
  <c r="Q4964" i="1"/>
  <c r="Q4968" i="1"/>
  <c r="Q4972" i="1"/>
  <c r="Q4976" i="1"/>
  <c r="Q4980" i="1"/>
  <c r="Q4984" i="1"/>
  <c r="Q4988" i="1"/>
  <c r="Q4992" i="1"/>
  <c r="Q4996" i="1"/>
  <c r="Q5000" i="1"/>
  <c r="Q5004" i="1"/>
  <c r="Q5008" i="1"/>
  <c r="Q5012" i="1"/>
  <c r="Q5016" i="1"/>
  <c r="Q5020" i="1"/>
  <c r="Q5024" i="1"/>
  <c r="Q5028" i="1"/>
  <c r="Q5032" i="1"/>
  <c r="Q5036" i="1"/>
  <c r="Q5040" i="1"/>
  <c r="Q5044" i="1"/>
  <c r="Q5048" i="1"/>
  <c r="Q5052" i="1"/>
  <c r="Q5056" i="1"/>
  <c r="Q5060" i="1"/>
  <c r="Q5064" i="1"/>
  <c r="Q5068" i="1"/>
  <c r="Q5072" i="1"/>
  <c r="Q5076" i="1"/>
  <c r="Q5080" i="1"/>
  <c r="Q5084" i="1"/>
  <c r="Q5088" i="1"/>
  <c r="Q5092" i="1"/>
  <c r="Q5096" i="1"/>
  <c r="Q5100" i="1"/>
  <c r="Q5104" i="1"/>
  <c r="Q5108" i="1"/>
  <c r="Q5112" i="1"/>
  <c r="Q5116" i="1"/>
  <c r="Q5120" i="1"/>
  <c r="Q5124" i="1"/>
  <c r="Q5128" i="1"/>
  <c r="Q5132" i="1"/>
  <c r="Q5136" i="1"/>
  <c r="Q5140" i="1"/>
  <c r="Q5144" i="1"/>
  <c r="Q5148" i="1"/>
  <c r="Q5152" i="1"/>
  <c r="Q5156" i="1"/>
  <c r="Q5160" i="1"/>
  <c r="Q5164" i="1"/>
  <c r="Q5168" i="1"/>
  <c r="Q5172" i="1"/>
  <c r="Q5176" i="1"/>
  <c r="Q5180" i="1"/>
  <c r="Q5184" i="1"/>
  <c r="Q5188" i="1"/>
  <c r="Q5192" i="1"/>
  <c r="Q5196" i="1"/>
  <c r="Q5200" i="1"/>
  <c r="Q5204" i="1"/>
  <c r="Q5208" i="1"/>
  <c r="Q5212" i="1"/>
  <c r="Q5216" i="1"/>
  <c r="Q5220" i="1"/>
  <c r="Q5224" i="1"/>
  <c r="Q5228" i="1"/>
  <c r="Q5232" i="1"/>
  <c r="Q5236" i="1"/>
  <c r="Q5240" i="1"/>
  <c r="Q5244" i="1"/>
  <c r="Q5248" i="1"/>
  <c r="Q5252" i="1"/>
  <c r="Q5256" i="1"/>
  <c r="Q5260" i="1"/>
  <c r="Q5264" i="1"/>
  <c r="Q5268" i="1"/>
  <c r="Q5272" i="1"/>
  <c r="Q5276" i="1"/>
  <c r="Q5280" i="1"/>
  <c r="Q5284" i="1"/>
  <c r="Q5288" i="1"/>
  <c r="Q5292" i="1"/>
  <c r="Q5296" i="1"/>
  <c r="Q5300" i="1"/>
  <c r="Q5304" i="1"/>
  <c r="Q5308" i="1"/>
  <c r="Q5312" i="1"/>
  <c r="Q5316" i="1"/>
  <c r="Q5320" i="1"/>
  <c r="Q5324" i="1"/>
  <c r="Q5328" i="1"/>
  <c r="Q5332" i="1"/>
  <c r="Q5336" i="1"/>
  <c r="Q5340" i="1"/>
  <c r="Q5344" i="1"/>
  <c r="Q5348" i="1"/>
  <c r="Q5352" i="1"/>
  <c r="Q5356" i="1"/>
  <c r="Q5360" i="1"/>
  <c r="Q5364" i="1"/>
  <c r="Q5368" i="1"/>
  <c r="Q5372" i="1"/>
  <c r="Q5376" i="1"/>
  <c r="Q5380" i="1"/>
  <c r="Q5384" i="1"/>
  <c r="Q5388" i="1"/>
  <c r="Q5392" i="1"/>
  <c r="Q5396" i="1"/>
  <c r="Q5400" i="1"/>
  <c r="Q5404" i="1"/>
  <c r="Q5408" i="1"/>
  <c r="Q5412" i="1"/>
  <c r="Q5416" i="1"/>
  <c r="Q5420" i="1"/>
  <c r="Q5424" i="1"/>
  <c r="Q5428" i="1"/>
  <c r="Q5432" i="1"/>
  <c r="Q5436" i="1"/>
  <c r="Q5440" i="1"/>
  <c r="Q5444" i="1"/>
  <c r="Q5448" i="1"/>
  <c r="Q5452" i="1"/>
  <c r="Q5456" i="1"/>
  <c r="Q5460" i="1"/>
  <c r="Q5464" i="1"/>
  <c r="Q5468" i="1"/>
  <c r="Q5472" i="1"/>
  <c r="Q5476" i="1"/>
  <c r="Q5480" i="1"/>
  <c r="Q5484" i="1"/>
  <c r="Q5488" i="1"/>
  <c r="Q5492" i="1"/>
  <c r="Q5496" i="1"/>
  <c r="Q5500" i="1"/>
  <c r="Q5504" i="1"/>
  <c r="Q5508" i="1"/>
  <c r="Q5512" i="1"/>
  <c r="Q5516" i="1"/>
  <c r="Q5520" i="1"/>
  <c r="Q5524" i="1"/>
  <c r="Q5528" i="1"/>
  <c r="Q5532" i="1"/>
  <c r="Q5536" i="1"/>
  <c r="Q5540" i="1"/>
  <c r="Q5544" i="1"/>
  <c r="Q5548" i="1"/>
  <c r="Q5552" i="1"/>
  <c r="Q5556" i="1"/>
  <c r="Q5560" i="1"/>
  <c r="Q5564" i="1"/>
  <c r="Q5568" i="1"/>
  <c r="Q5572" i="1"/>
  <c r="Q5576" i="1"/>
  <c r="Q5580" i="1"/>
  <c r="Q5584" i="1"/>
  <c r="Q5588" i="1"/>
  <c r="Q5592" i="1"/>
  <c r="Q5596" i="1"/>
  <c r="Q5600" i="1"/>
  <c r="Q5604" i="1"/>
  <c r="Q5608" i="1"/>
  <c r="Q5612" i="1"/>
  <c r="Q5616" i="1"/>
  <c r="Q5620" i="1"/>
  <c r="Q5624" i="1"/>
  <c r="Q5628" i="1"/>
  <c r="Q5632" i="1"/>
  <c r="Q5636" i="1"/>
  <c r="Q5640" i="1"/>
  <c r="Q5644" i="1"/>
  <c r="Q5648" i="1"/>
  <c r="Q5652" i="1"/>
  <c r="Q5656" i="1"/>
  <c r="Q5660" i="1"/>
  <c r="Q5664" i="1"/>
  <c r="Q5668" i="1"/>
  <c r="Q5672" i="1"/>
  <c r="Q5676" i="1"/>
  <c r="Q5680" i="1"/>
  <c r="Q5684" i="1"/>
  <c r="Q5688" i="1"/>
  <c r="Q5692" i="1"/>
  <c r="Q5696" i="1"/>
  <c r="Q5700" i="1"/>
  <c r="Q5704" i="1"/>
  <c r="Q5708" i="1"/>
  <c r="Q5712" i="1"/>
  <c r="Q5716" i="1"/>
  <c r="Q5720" i="1"/>
  <c r="Q5724" i="1"/>
  <c r="Q5728" i="1"/>
  <c r="Q5732" i="1"/>
  <c r="Q5736" i="1"/>
  <c r="Q5740" i="1"/>
  <c r="Q5744" i="1"/>
  <c r="Q5748" i="1"/>
  <c r="Q5752" i="1"/>
  <c r="Q5756" i="1"/>
  <c r="Q5760" i="1"/>
  <c r="Q5764" i="1"/>
  <c r="Q5768" i="1"/>
  <c r="Q5772" i="1"/>
  <c r="Q5776" i="1"/>
  <c r="Q5780" i="1"/>
  <c r="Q5784" i="1"/>
  <c r="Q5788" i="1"/>
  <c r="Q5792" i="1"/>
  <c r="Q5796" i="1"/>
  <c r="Q5800" i="1"/>
  <c r="Q5804" i="1"/>
  <c r="Q5808" i="1"/>
  <c r="Q5812" i="1"/>
  <c r="Q5816" i="1"/>
  <c r="Q5820" i="1"/>
  <c r="Q5824" i="1"/>
  <c r="Q5828" i="1"/>
  <c r="Q5832" i="1"/>
  <c r="Q5836" i="1"/>
  <c r="Q5840" i="1"/>
  <c r="Q5844" i="1"/>
  <c r="Q5848" i="1"/>
  <c r="Q5852" i="1"/>
  <c r="Q5856" i="1"/>
  <c r="Q5860" i="1"/>
  <c r="Q5864" i="1"/>
  <c r="Q5868" i="1"/>
  <c r="Q5872" i="1"/>
  <c r="Q5876" i="1"/>
  <c r="Q5880" i="1"/>
  <c r="Q5884" i="1"/>
  <c r="Q5888" i="1"/>
  <c r="Q5892" i="1"/>
  <c r="Q5896" i="1"/>
  <c r="Q5900" i="1"/>
  <c r="Q5904" i="1"/>
  <c r="Q5908" i="1"/>
  <c r="Q5912" i="1"/>
  <c r="Q5916" i="1"/>
  <c r="Q5920" i="1"/>
  <c r="Q5924" i="1"/>
  <c r="Q5928" i="1"/>
  <c r="Q5932" i="1"/>
  <c r="Q5936" i="1"/>
  <c r="Q5940" i="1"/>
  <c r="Q5944" i="1"/>
  <c r="Q5948" i="1"/>
  <c r="Q5952" i="1"/>
  <c r="Q5956" i="1"/>
  <c r="Q5960" i="1"/>
  <c r="Q5964" i="1"/>
  <c r="Q5968" i="1"/>
  <c r="Q5972" i="1"/>
  <c r="Q5976" i="1"/>
  <c r="Q5980" i="1"/>
  <c r="Q5984" i="1"/>
  <c r="Q5988" i="1"/>
  <c r="Q5992" i="1"/>
  <c r="Q5996" i="1"/>
  <c r="Q6000" i="1"/>
  <c r="Q6004" i="1"/>
  <c r="Q6008" i="1"/>
  <c r="Q6012" i="1"/>
  <c r="Q6016" i="1"/>
  <c r="Q6020" i="1"/>
  <c r="Q6024" i="1"/>
  <c r="Q6028" i="1"/>
  <c r="Q6032" i="1"/>
  <c r="Q6036" i="1"/>
  <c r="Q6040" i="1"/>
  <c r="Q6044" i="1"/>
  <c r="Q6048" i="1"/>
  <c r="Q6052" i="1"/>
  <c r="Q6056" i="1"/>
  <c r="Q6060" i="1"/>
  <c r="Q6064" i="1"/>
  <c r="Q6068" i="1"/>
  <c r="Q6072" i="1"/>
  <c r="Q6076" i="1"/>
  <c r="Q6080" i="1"/>
  <c r="Q6084" i="1"/>
  <c r="Q6088" i="1"/>
  <c r="Q6092" i="1"/>
  <c r="Q6096" i="1"/>
  <c r="Q6100" i="1"/>
  <c r="Q6104" i="1"/>
  <c r="Q6108" i="1"/>
  <c r="Q6112" i="1"/>
  <c r="Q6116" i="1"/>
  <c r="Q6120" i="1"/>
  <c r="Q6124" i="1"/>
  <c r="Q6128" i="1"/>
  <c r="Q6132" i="1"/>
  <c r="Q6136" i="1"/>
  <c r="Q6140" i="1"/>
  <c r="Q6144" i="1"/>
  <c r="Q6148" i="1"/>
  <c r="Q6152" i="1"/>
  <c r="Q6156" i="1"/>
  <c r="Q6160" i="1"/>
  <c r="Q6164" i="1"/>
  <c r="Q6168" i="1"/>
  <c r="Q6172" i="1"/>
  <c r="Q6176" i="1"/>
  <c r="Q6180" i="1"/>
  <c r="Q6184" i="1"/>
  <c r="Q6188" i="1"/>
  <c r="Q6192" i="1"/>
  <c r="Q6196" i="1"/>
  <c r="Q6200" i="1"/>
  <c r="Q6204" i="1"/>
  <c r="Q6208" i="1"/>
  <c r="Q6212" i="1"/>
  <c r="Q6216" i="1"/>
  <c r="Q6220" i="1"/>
  <c r="Q6224" i="1"/>
  <c r="Q6228" i="1"/>
  <c r="Q6232" i="1"/>
  <c r="Q6236" i="1"/>
  <c r="Q6240" i="1"/>
  <c r="Q6244" i="1"/>
  <c r="Q6248" i="1"/>
  <c r="Q6252" i="1"/>
  <c r="Q6256" i="1"/>
  <c r="Q6260" i="1"/>
  <c r="Q6264" i="1"/>
  <c r="Q6268" i="1"/>
  <c r="Q6272" i="1"/>
  <c r="Q6276" i="1"/>
  <c r="Q6280" i="1"/>
  <c r="Q6284" i="1"/>
  <c r="Q6288" i="1"/>
  <c r="Q6292" i="1"/>
  <c r="Q6296" i="1"/>
  <c r="Q6300" i="1"/>
  <c r="Q6304" i="1"/>
  <c r="Q6308" i="1"/>
  <c r="Q6312" i="1"/>
  <c r="Q6316" i="1"/>
  <c r="Q6320" i="1"/>
  <c r="Q6324" i="1"/>
  <c r="Q6328" i="1"/>
  <c r="Q6332" i="1"/>
  <c r="Q6336" i="1"/>
  <c r="Q6340" i="1"/>
  <c r="Q6344" i="1"/>
  <c r="Q6348" i="1"/>
  <c r="Q6352" i="1"/>
  <c r="Q6356" i="1"/>
  <c r="Q6360" i="1"/>
  <c r="Q6364" i="1"/>
  <c r="Q6368" i="1"/>
  <c r="Q6372" i="1"/>
  <c r="Q6376" i="1"/>
  <c r="Q6380" i="1"/>
  <c r="Q6384" i="1"/>
  <c r="Q6388" i="1"/>
  <c r="Q6392" i="1"/>
  <c r="Q6396" i="1"/>
  <c r="Q6400" i="1"/>
  <c r="Q6404" i="1"/>
  <c r="Q6408" i="1"/>
  <c r="Q6412" i="1"/>
  <c r="Q6416" i="1"/>
  <c r="Q6420" i="1"/>
  <c r="Q6424" i="1"/>
  <c r="Q6428" i="1"/>
  <c r="Q6432" i="1"/>
  <c r="Q6436" i="1"/>
  <c r="Q6440" i="1"/>
  <c r="Q6444" i="1"/>
  <c r="Q6448" i="1"/>
  <c r="Q6452" i="1"/>
  <c r="Q6456" i="1"/>
  <c r="Q6460" i="1"/>
  <c r="Q6464" i="1"/>
  <c r="Q6468" i="1"/>
  <c r="Q6472" i="1"/>
  <c r="Q6476" i="1"/>
  <c r="Q6480" i="1"/>
  <c r="Q6484" i="1"/>
  <c r="Q6488" i="1"/>
  <c r="Q6492" i="1"/>
  <c r="Q6496" i="1"/>
  <c r="Q6500" i="1"/>
  <c r="Q6504" i="1"/>
  <c r="Q6508" i="1"/>
  <c r="Q6512" i="1"/>
  <c r="Q6516" i="1"/>
  <c r="Q6520" i="1"/>
  <c r="Q6524" i="1"/>
  <c r="Q6528" i="1"/>
  <c r="Q6532" i="1"/>
  <c r="Q6536" i="1"/>
  <c r="Q6540" i="1"/>
  <c r="Q6544" i="1"/>
  <c r="Q6548" i="1"/>
  <c r="Q6552" i="1"/>
  <c r="Q6556" i="1"/>
  <c r="Q6560" i="1"/>
  <c r="Q6564" i="1"/>
  <c r="Q6568" i="1"/>
  <c r="Q6572" i="1"/>
  <c r="Q6576" i="1"/>
  <c r="Q6580" i="1"/>
  <c r="Q6584" i="1"/>
  <c r="Q6588" i="1"/>
  <c r="Q6592" i="1"/>
  <c r="Q6596" i="1"/>
  <c r="Q6600" i="1"/>
  <c r="Q6604" i="1"/>
  <c r="Q6608" i="1"/>
  <c r="Q6612" i="1"/>
  <c r="Q6616" i="1"/>
  <c r="Q6620" i="1"/>
  <c r="Q6624" i="1"/>
  <c r="Q6628" i="1"/>
  <c r="Q6632" i="1"/>
  <c r="Q6636" i="1"/>
  <c r="Q6640" i="1"/>
  <c r="Q6644" i="1"/>
  <c r="Q6648" i="1"/>
  <c r="Q6652" i="1"/>
  <c r="Q6656" i="1"/>
  <c r="Q6660" i="1"/>
  <c r="Q6664" i="1"/>
  <c r="Q6668" i="1"/>
  <c r="Q6672" i="1"/>
  <c r="Q6676" i="1"/>
  <c r="Q6680" i="1"/>
  <c r="Q6684" i="1"/>
  <c r="Q6688" i="1"/>
  <c r="Q6692" i="1"/>
  <c r="Q6696" i="1"/>
  <c r="Q6700" i="1"/>
  <c r="Q6704" i="1"/>
  <c r="Q6708" i="1"/>
  <c r="Q6712" i="1"/>
  <c r="Q6716" i="1"/>
  <c r="Q6720" i="1"/>
  <c r="Q6724" i="1"/>
  <c r="Q6728" i="1"/>
  <c r="Q6732" i="1"/>
  <c r="Q6736" i="1"/>
  <c r="Q6740" i="1"/>
  <c r="Q6744" i="1"/>
  <c r="Q6748" i="1"/>
  <c r="Q6752" i="1"/>
  <c r="Q6756" i="1"/>
  <c r="Q6760" i="1"/>
  <c r="Q6764" i="1"/>
  <c r="Q6768" i="1"/>
  <c r="Q6772" i="1"/>
  <c r="Q6776" i="1"/>
  <c r="Q6780" i="1"/>
  <c r="Q6784" i="1"/>
  <c r="Q6788" i="1"/>
  <c r="Q6792" i="1"/>
  <c r="Q6796" i="1"/>
  <c r="Q6800" i="1"/>
  <c r="Q6804" i="1"/>
  <c r="Q6808" i="1"/>
  <c r="Q6812" i="1"/>
  <c r="Q6816" i="1"/>
  <c r="Q6820" i="1"/>
  <c r="Q6824" i="1"/>
  <c r="Q6828" i="1"/>
  <c r="Q6832" i="1"/>
  <c r="Q6836" i="1"/>
  <c r="Q6840" i="1"/>
  <c r="Q6844" i="1"/>
  <c r="Q6848" i="1"/>
  <c r="Q6852" i="1"/>
  <c r="Q6856" i="1"/>
  <c r="Q6860" i="1"/>
  <c r="Q6864" i="1"/>
  <c r="Q6868" i="1"/>
  <c r="Q6872" i="1"/>
  <c r="Q6876" i="1"/>
  <c r="Q6880" i="1"/>
  <c r="Q6884" i="1"/>
  <c r="Q6888" i="1"/>
  <c r="Q6892" i="1"/>
  <c r="Q6896" i="1"/>
  <c r="Q6900" i="1"/>
  <c r="Q6904" i="1"/>
  <c r="Q6908" i="1"/>
  <c r="Q6912" i="1"/>
  <c r="Q6916" i="1"/>
  <c r="Q6920" i="1"/>
  <c r="Q6924" i="1"/>
  <c r="Q6928" i="1"/>
  <c r="Q6932" i="1"/>
  <c r="Q6936" i="1"/>
  <c r="Q6940" i="1"/>
  <c r="Q6944" i="1"/>
  <c r="Q6948" i="1"/>
  <c r="Q6952" i="1"/>
  <c r="Q6956" i="1"/>
  <c r="Q6960" i="1"/>
  <c r="Q6964" i="1"/>
  <c r="Q6968" i="1"/>
  <c r="Q6972" i="1"/>
  <c r="Q6976" i="1"/>
  <c r="Q6980" i="1"/>
  <c r="Q6984" i="1"/>
  <c r="Q6988" i="1"/>
  <c r="Q6992" i="1"/>
  <c r="Q6996" i="1"/>
  <c r="Q7000" i="1"/>
  <c r="Q7004" i="1"/>
  <c r="Q7008" i="1"/>
  <c r="Q7012" i="1"/>
  <c r="Q7016" i="1"/>
  <c r="Q7020" i="1"/>
  <c r="Q7024" i="1"/>
  <c r="Q7028" i="1"/>
  <c r="Q7032" i="1"/>
  <c r="Q7036" i="1"/>
  <c r="Q7040" i="1"/>
  <c r="Q7044" i="1"/>
  <c r="Q7048" i="1"/>
  <c r="Q7052" i="1"/>
  <c r="Q7056" i="1"/>
  <c r="Q7060" i="1"/>
  <c r="Q7064" i="1"/>
  <c r="Q7068" i="1"/>
  <c r="Q7072" i="1"/>
  <c r="Q7076" i="1"/>
  <c r="Q7080" i="1"/>
  <c r="Q7084" i="1"/>
  <c r="Q7088" i="1"/>
  <c r="Q7092" i="1"/>
  <c r="Q7096" i="1"/>
  <c r="Q7100" i="1"/>
  <c r="Q7104" i="1"/>
  <c r="Q7108" i="1"/>
  <c r="Q7112" i="1"/>
  <c r="Q7116" i="1"/>
  <c r="Q7120" i="1"/>
  <c r="Q7124" i="1"/>
  <c r="Q7128" i="1"/>
  <c r="Q7132" i="1"/>
  <c r="Q7136" i="1"/>
  <c r="Q7140" i="1"/>
  <c r="Q7144" i="1"/>
  <c r="Q7148" i="1"/>
  <c r="Q7152" i="1"/>
  <c r="Q7156" i="1"/>
  <c r="Q7160" i="1"/>
  <c r="Q7164" i="1"/>
  <c r="Q7168" i="1"/>
  <c r="Q7172" i="1"/>
  <c r="Q7176" i="1"/>
  <c r="Q7180" i="1"/>
  <c r="Q7184" i="1"/>
  <c r="Q7188" i="1"/>
  <c r="Q7192" i="1"/>
  <c r="Q7196" i="1"/>
  <c r="Q7200" i="1"/>
  <c r="Q7204" i="1"/>
  <c r="Q7208" i="1"/>
  <c r="Q7212" i="1"/>
  <c r="Q7216" i="1"/>
  <c r="Q7220" i="1"/>
  <c r="Q7224" i="1"/>
  <c r="Q7228" i="1"/>
  <c r="Q7232" i="1"/>
  <c r="Q7236" i="1"/>
  <c r="Q7240" i="1"/>
  <c r="Q7244" i="1"/>
  <c r="Q7248" i="1"/>
  <c r="Q7252" i="1"/>
  <c r="Q7256" i="1"/>
  <c r="Q7260" i="1"/>
  <c r="Q7264" i="1"/>
  <c r="Q7268" i="1"/>
  <c r="Q7272" i="1"/>
  <c r="Q7276" i="1"/>
  <c r="Q7280" i="1"/>
  <c r="Q7284" i="1"/>
  <c r="Q7288" i="1"/>
  <c r="Q7292" i="1"/>
  <c r="Q7296" i="1"/>
  <c r="Q7300" i="1"/>
  <c r="Q7304" i="1"/>
  <c r="Q7308" i="1"/>
  <c r="Q7312" i="1"/>
  <c r="Q7316" i="1"/>
  <c r="Q7320" i="1"/>
  <c r="Q7324" i="1"/>
  <c r="Q7328" i="1"/>
  <c r="Q7332" i="1"/>
  <c r="Q7336" i="1"/>
  <c r="Q7340" i="1"/>
  <c r="Q7344" i="1"/>
  <c r="Q7348" i="1"/>
  <c r="Q7352" i="1"/>
  <c r="Q7356" i="1"/>
  <c r="Q7360" i="1"/>
  <c r="Q7364" i="1"/>
  <c r="Q7368" i="1"/>
  <c r="Q7372" i="1"/>
  <c r="Q7376" i="1"/>
  <c r="Q7380" i="1"/>
  <c r="Q7384" i="1"/>
  <c r="Q7388" i="1"/>
  <c r="Q7392" i="1"/>
  <c r="Q7396" i="1"/>
  <c r="Q7400" i="1"/>
  <c r="Q7404" i="1"/>
  <c r="Q7408" i="1"/>
  <c r="Q7412" i="1"/>
  <c r="Q7416" i="1"/>
  <c r="Q7420" i="1"/>
  <c r="Q7424" i="1"/>
  <c r="Q7428" i="1"/>
  <c r="Q7432" i="1"/>
  <c r="Q7436" i="1"/>
  <c r="Q7440" i="1"/>
  <c r="Q7444" i="1"/>
  <c r="Q7448" i="1"/>
  <c r="Q7452" i="1"/>
  <c r="Q7456" i="1"/>
  <c r="Q7460" i="1"/>
  <c r="Q7464" i="1"/>
  <c r="Q7468" i="1"/>
  <c r="Q7472" i="1"/>
  <c r="Q7476" i="1"/>
  <c r="Q7480" i="1"/>
  <c r="Q7484" i="1"/>
  <c r="Q7488" i="1"/>
  <c r="Q7496" i="1"/>
  <c r="Q7504" i="1"/>
  <c r="Q7512" i="1"/>
  <c r="Q7520" i="1"/>
  <c r="Q7528" i="1"/>
  <c r="Q7536" i="1"/>
  <c r="Q7544" i="1"/>
  <c r="Q7552" i="1"/>
  <c r="Q7560" i="1"/>
  <c r="Q7568" i="1"/>
  <c r="Q7576" i="1"/>
  <c r="Q7584" i="1"/>
  <c r="Q7592" i="1"/>
  <c r="Q7600" i="1"/>
  <c r="Q7608" i="1"/>
  <c r="Q7616" i="1"/>
  <c r="Q7624" i="1"/>
  <c r="Q7632" i="1"/>
  <c r="Q7640" i="1"/>
  <c r="Q7648" i="1"/>
  <c r="Q7656" i="1"/>
  <c r="Q7664" i="1"/>
  <c r="Q7672" i="1"/>
  <c r="Q7680" i="1"/>
  <c r="Q7684" i="1"/>
  <c r="Q7688" i="1"/>
  <c r="Q7692" i="1"/>
  <c r="Q7696" i="1"/>
  <c r="Q7700" i="1"/>
  <c r="Q7704" i="1"/>
  <c r="Q7708" i="1"/>
  <c r="Q7712" i="1"/>
  <c r="Q7716" i="1"/>
  <c r="Q7720" i="1"/>
  <c r="Q7724" i="1"/>
  <c r="Q7728" i="1"/>
  <c r="Q7732" i="1"/>
  <c r="Q7736" i="1"/>
  <c r="Q7740" i="1"/>
  <c r="Q7744" i="1"/>
  <c r="Q7748" i="1"/>
  <c r="Q7752" i="1"/>
  <c r="Q7756" i="1"/>
  <c r="Q7760" i="1"/>
  <c r="Q7764" i="1"/>
  <c r="Q7768" i="1"/>
  <c r="Q7772" i="1"/>
  <c r="Q7776" i="1"/>
  <c r="Q7780" i="1"/>
  <c r="Q7784" i="1"/>
  <c r="Q7788" i="1"/>
  <c r="Q7792" i="1"/>
  <c r="Q7796" i="1"/>
  <c r="Q7800" i="1"/>
  <c r="Q7804" i="1"/>
  <c r="Q7808" i="1"/>
  <c r="Q7812" i="1"/>
  <c r="Q7816" i="1"/>
  <c r="Q7820" i="1"/>
  <c r="Q7824" i="1"/>
  <c r="Q7828" i="1"/>
  <c r="Q7832" i="1"/>
  <c r="Q7836" i="1"/>
  <c r="Q7840" i="1"/>
  <c r="Q7844" i="1"/>
  <c r="Q7848" i="1"/>
  <c r="Q7852" i="1"/>
  <c r="Q7856" i="1"/>
  <c r="Q7860" i="1"/>
  <c r="Q7864" i="1"/>
  <c r="Q7868" i="1"/>
  <c r="Q7872" i="1"/>
  <c r="Q7876" i="1"/>
  <c r="Q7880" i="1"/>
  <c r="Q7884" i="1"/>
  <c r="Q7888" i="1"/>
  <c r="Q7892" i="1"/>
  <c r="Q7896" i="1"/>
  <c r="Q7900" i="1"/>
  <c r="Q7904" i="1"/>
  <c r="Q7908" i="1"/>
  <c r="Q7912" i="1"/>
  <c r="Q7916" i="1"/>
  <c r="Q7920" i="1"/>
  <c r="Q7924" i="1"/>
  <c r="Q7928" i="1"/>
  <c r="Q7932" i="1"/>
  <c r="Q7936" i="1"/>
  <c r="Q7940" i="1"/>
  <c r="Q7948" i="1"/>
  <c r="Q7952" i="1"/>
  <c r="Q7956" i="1"/>
  <c r="Q7960" i="1"/>
  <c r="Q7964" i="1"/>
  <c r="Q7968" i="1"/>
  <c r="Q7972" i="1"/>
  <c r="Q7980" i="1"/>
  <c r="Q7984" i="1"/>
  <c r="Q7988" i="1"/>
  <c r="Q7992" i="1"/>
  <c r="Q7996" i="1"/>
  <c r="Q8000" i="1"/>
  <c r="Q8004" i="1"/>
  <c r="Q8012" i="1"/>
  <c r="Q8016" i="1"/>
  <c r="Q8020" i="1"/>
  <c r="Q8024" i="1"/>
  <c r="Q8028" i="1"/>
  <c r="Q8032" i="1"/>
  <c r="Q8036" i="1"/>
  <c r="Q8044" i="1"/>
  <c r="Q8048" i="1"/>
  <c r="Q8052" i="1"/>
  <c r="Q8056" i="1"/>
  <c r="Q8060" i="1"/>
  <c r="Q8064" i="1"/>
  <c r="Q8068" i="1"/>
  <c r="Q8076" i="1"/>
  <c r="Q8080" i="1"/>
  <c r="Q8084" i="1"/>
  <c r="Q8088" i="1"/>
  <c r="Q8092" i="1"/>
  <c r="Q8096" i="1"/>
  <c r="Q8100" i="1"/>
  <c r="Q8108" i="1"/>
  <c r="Q8112" i="1"/>
  <c r="Q8116" i="1"/>
  <c r="Q8120" i="1"/>
  <c r="Q8124" i="1"/>
  <c r="Q8128" i="1"/>
  <c r="Q8132" i="1"/>
  <c r="Q8140" i="1"/>
  <c r="Q8144" i="1"/>
  <c r="Q8148" i="1"/>
  <c r="Q8152" i="1"/>
  <c r="Q8156" i="1"/>
  <c r="Q8160" i="1"/>
  <c r="Q8164" i="1"/>
  <c r="Q8172" i="1"/>
  <c r="Q8176" i="1"/>
  <c r="Q8180" i="1"/>
  <c r="Q8184" i="1"/>
  <c r="Q8188" i="1"/>
  <c r="Q8192" i="1"/>
  <c r="Q8196" i="1"/>
  <c r="Q8204" i="1"/>
  <c r="Q8208" i="1"/>
  <c r="Q8212" i="1"/>
  <c r="Q8216" i="1"/>
  <c r="Q8220" i="1"/>
  <c r="Q8224" i="1"/>
  <c r="Q8228" i="1"/>
  <c r="Q8236" i="1"/>
  <c r="Q8240" i="1"/>
  <c r="Q8244" i="1"/>
  <c r="Q8248" i="1"/>
  <c r="Q8252" i="1"/>
  <c r="Q8256" i="1"/>
  <c r="Q8260" i="1"/>
  <c r="Q8268" i="1"/>
  <c r="Q8272" i="1"/>
  <c r="Q8276" i="1"/>
  <c r="Q8280" i="1"/>
  <c r="Q8284" i="1"/>
  <c r="Q8288" i="1"/>
  <c r="Q8292" i="1"/>
  <c r="Q8300" i="1"/>
  <c r="Q8304" i="1"/>
  <c r="Q8308" i="1"/>
  <c r="Q8312" i="1"/>
  <c r="Q8316" i="1"/>
  <c r="Q8320" i="1"/>
  <c r="Q8324" i="1"/>
  <c r="Q8332" i="1"/>
  <c r="Q8336" i="1"/>
  <c r="Q8340" i="1"/>
  <c r="Q8344" i="1"/>
  <c r="Q8348" i="1"/>
  <c r="Q8352" i="1"/>
  <c r="Q8356" i="1"/>
  <c r="Q8364" i="1"/>
  <c r="Q8368" i="1"/>
  <c r="Q8372" i="1"/>
  <c r="Q8376" i="1"/>
  <c r="Q8380" i="1"/>
  <c r="Q8384" i="1"/>
  <c r="Q8388" i="1"/>
  <c r="Q8396" i="1"/>
  <c r="Q8400" i="1"/>
  <c r="Q8404" i="1"/>
  <c r="Q8408" i="1"/>
  <c r="Q8412" i="1"/>
  <c r="Q8416" i="1"/>
  <c r="Q8420" i="1"/>
  <c r="Q8428" i="1"/>
  <c r="Q8432" i="1"/>
  <c r="Q8436" i="1"/>
  <c r="Q8440" i="1"/>
  <c r="Q8444" i="1"/>
  <c r="Q8448" i="1"/>
  <c r="Q8452" i="1"/>
  <c r="Q8460" i="1"/>
  <c r="Q8464" i="1"/>
  <c r="Q8468" i="1"/>
  <c r="Q8472" i="1"/>
  <c r="Q8476" i="1"/>
  <c r="Q8480" i="1"/>
  <c r="Q8484" i="1"/>
  <c r="Q8492" i="1"/>
  <c r="Q8496" i="1"/>
  <c r="Q8500" i="1"/>
  <c r="Q8504" i="1"/>
  <c r="Q8508" i="1"/>
  <c r="Q8512" i="1"/>
  <c r="Q8516" i="1"/>
  <c r="Q8524" i="1"/>
  <c r="Q8528" i="1"/>
  <c r="Q8532" i="1"/>
  <c r="Q8536" i="1"/>
  <c r="Q8540" i="1"/>
  <c r="Q8544" i="1"/>
  <c r="Q8548" i="1"/>
  <c r="Q8556" i="1"/>
  <c r="Q8560" i="1"/>
  <c r="Q8564" i="1"/>
  <c r="Q8568" i="1"/>
  <c r="Q8572" i="1"/>
  <c r="Q8576" i="1"/>
  <c r="Q8580" i="1"/>
  <c r="Q8588" i="1"/>
  <c r="Q8592" i="1"/>
  <c r="Q8596" i="1"/>
  <c r="Q8600" i="1"/>
  <c r="Q8604" i="1"/>
  <c r="Q8608" i="1"/>
  <c r="Q8612" i="1"/>
  <c r="Q8620" i="1"/>
  <c r="Q8624" i="1"/>
  <c r="Q8628" i="1"/>
  <c r="Q8632" i="1"/>
  <c r="Q8636" i="1"/>
  <c r="Q8640" i="1"/>
  <c r="Q8644" i="1"/>
  <c r="Q8652" i="1"/>
  <c r="Q8656" i="1"/>
  <c r="Q8660" i="1"/>
  <c r="Q8664" i="1"/>
  <c r="Q8668" i="1"/>
  <c r="Q8672" i="1"/>
  <c r="Q8676" i="1"/>
  <c r="Q8684" i="1"/>
  <c r="Q8688" i="1"/>
  <c r="Q8692" i="1"/>
  <c r="Q8696" i="1"/>
  <c r="Q8700" i="1"/>
  <c r="Q8704" i="1"/>
  <c r="Q8708" i="1"/>
  <c r="Q8716" i="1"/>
  <c r="Q8720" i="1"/>
  <c r="Q8724" i="1"/>
  <c r="Q8728" i="1"/>
  <c r="Q8732" i="1"/>
  <c r="Q8736" i="1"/>
  <c r="Q8740" i="1"/>
  <c r="Q8748" i="1"/>
  <c r="Q8752" i="1"/>
  <c r="Q8756" i="1"/>
  <c r="Q8760" i="1"/>
  <c r="Q2298" i="1"/>
  <c r="Q2306" i="1"/>
  <c r="Q2318" i="1"/>
  <c r="Q2326" i="1"/>
  <c r="Q2334" i="1"/>
  <c r="Q2346" i="1"/>
  <c r="Q2354" i="1"/>
  <c r="Q2366" i="1"/>
  <c r="Q2374" i="1"/>
  <c r="Q2382" i="1"/>
  <c r="Q2390" i="1"/>
  <c r="Q2402" i="1"/>
  <c r="Q2410" i="1"/>
  <c r="Q2418" i="1"/>
  <c r="Q2430" i="1"/>
  <c r="Q2438" i="1"/>
  <c r="Q2446" i="1"/>
  <c r="Q2454" i="1"/>
  <c r="Q2462" i="1"/>
  <c r="Q2470" i="1"/>
  <c r="Q2482" i="1"/>
  <c r="Q2490" i="1"/>
  <c r="Q2498" i="1"/>
  <c r="Q2506" i="1"/>
  <c r="Q2514" i="1"/>
  <c r="Q2522" i="1"/>
  <c r="Q2530" i="1"/>
  <c r="Q2542" i="1"/>
  <c r="Q2550" i="1"/>
  <c r="Q2558" i="1"/>
  <c r="Q2566" i="1"/>
  <c r="Q2578" i="1"/>
  <c r="Q2586" i="1"/>
  <c r="Q2594" i="1"/>
  <c r="Q2602" i="1"/>
  <c r="Q2614" i="1"/>
  <c r="Q2622" i="1"/>
  <c r="Q2630" i="1"/>
  <c r="Q2638" i="1"/>
  <c r="Q2650" i="1"/>
  <c r="Q2658" i="1"/>
  <c r="Q2670" i="1"/>
  <c r="Q2678" i="1"/>
  <c r="Q2686" i="1"/>
  <c r="Q2694" i="1"/>
  <c r="Q2706" i="1"/>
  <c r="Q2714" i="1"/>
  <c r="Q2722" i="1"/>
  <c r="Q2730" i="1"/>
  <c r="Q2738" i="1"/>
  <c r="Q2750" i="1"/>
  <c r="Q2758" i="1"/>
  <c r="Q2766" i="1"/>
  <c r="Q2774" i="1"/>
  <c r="Q2782" i="1"/>
  <c r="Q2790" i="1"/>
  <c r="Q2798" i="1"/>
  <c r="Q2806" i="1"/>
  <c r="Q2818" i="1"/>
  <c r="Q2826" i="1"/>
  <c r="Q2834" i="1"/>
  <c r="Q2846" i="1"/>
  <c r="Q2854" i="1"/>
  <c r="Q2866" i="1"/>
  <c r="Q2874" i="1"/>
  <c r="Q2882" i="1"/>
  <c r="Q2890" i="1"/>
  <c r="Q2898" i="1"/>
  <c r="Q2906" i="1"/>
  <c r="Q2914" i="1"/>
  <c r="Q2926" i="1"/>
  <c r="Q2934" i="1"/>
  <c r="Q2942" i="1"/>
  <c r="Q2954" i="1"/>
  <c r="Q2962" i="1"/>
  <c r="Q2974" i="1"/>
  <c r="Q2982" i="1"/>
  <c r="Q2990" i="1"/>
  <c r="Q3002" i="1"/>
  <c r="Q3010" i="1"/>
  <c r="Q3022" i="1"/>
  <c r="Q3030" i="1"/>
  <c r="Q3042" i="1"/>
  <c r="Q3050" i="1"/>
  <c r="Q3058" i="1"/>
  <c r="Q3070" i="1"/>
  <c r="Q3078" i="1"/>
  <c r="Q3086" i="1"/>
  <c r="Q3094" i="1"/>
  <c r="Q3106" i="1"/>
  <c r="Q3114" i="1"/>
  <c r="Q3122" i="1"/>
  <c r="Q3134" i="1"/>
  <c r="Q3142" i="1"/>
  <c r="Q3150" i="1"/>
  <c r="Q3162" i="1"/>
  <c r="Q3170" i="1"/>
  <c r="Q3182" i="1"/>
  <c r="Q3190" i="1"/>
  <c r="Q3198" i="1"/>
  <c r="Q3210" i="1"/>
  <c r="Q3218" i="1"/>
  <c r="Q3222" i="1"/>
  <c r="Q3230" i="1"/>
  <c r="Q3242" i="1"/>
  <c r="Q3250" i="1"/>
  <c r="Q3262" i="1"/>
  <c r="Q3270" i="1"/>
  <c r="Q3278" i="1"/>
  <c r="Q3286" i="1"/>
  <c r="Q3294" i="1"/>
  <c r="Q3306" i="1"/>
  <c r="Q3314" i="1"/>
  <c r="Q3326" i="1"/>
  <c r="Q3334" i="1"/>
  <c r="Q3346" i="1"/>
  <c r="Q3354" i="1"/>
  <c r="Q3362" i="1"/>
  <c r="Q3374" i="1"/>
  <c r="Q3382" i="1"/>
  <c r="Q3390" i="1"/>
  <c r="Q3402" i="1"/>
  <c r="Q3410" i="1"/>
  <c r="Q3422" i="1"/>
  <c r="Q3430" i="1"/>
  <c r="Q3438" i="1"/>
  <c r="Q3450" i="1"/>
  <c r="Q3458" i="1"/>
  <c r="Q3466" i="1"/>
  <c r="Q3474" i="1"/>
  <c r="Q3482" i="1"/>
  <c r="Q3490" i="1"/>
  <c r="Q3502" i="1"/>
  <c r="Q3510" i="1"/>
  <c r="Q3518" i="1"/>
  <c r="Q3526" i="1"/>
  <c r="Q3534" i="1"/>
  <c r="Q3542" i="1"/>
  <c r="Q3554" i="1"/>
  <c r="Q3562" i="1"/>
  <c r="Q3570" i="1"/>
  <c r="Q3578" i="1"/>
  <c r="Q3586" i="1"/>
  <c r="Q3598" i="1"/>
  <c r="Q3606" i="1"/>
  <c r="Q3618" i="1"/>
  <c r="Q3626" i="1"/>
  <c r="Q3634" i="1"/>
  <c r="Q3642" i="1"/>
  <c r="Q3650" i="1"/>
  <c r="Q3662" i="1"/>
  <c r="Q3670" i="1"/>
  <c r="Q3678" i="1"/>
  <c r="Q3686" i="1"/>
  <c r="Q3694" i="1"/>
  <c r="Q3706" i="1"/>
  <c r="Q3714" i="1"/>
  <c r="Q3722" i="1"/>
  <c r="Q3734" i="1"/>
  <c r="Q3742" i="1"/>
  <c r="Q3750" i="1"/>
  <c r="Q3758" i="1"/>
  <c r="Q3770" i="1"/>
  <c r="Q3778" i="1"/>
  <c r="Q3786" i="1"/>
  <c r="Q3798" i="1"/>
  <c r="Q3806" i="1"/>
  <c r="Q3814" i="1"/>
  <c r="Q3826" i="1"/>
  <c r="Q3834" i="1"/>
  <c r="Q3846" i="1"/>
  <c r="Q3854" i="1"/>
  <c r="Q3862" i="1"/>
  <c r="Q3874" i="1"/>
  <c r="Q3882" i="1"/>
  <c r="Q3890" i="1"/>
  <c r="Q3898" i="1"/>
  <c r="Q3910" i="1"/>
  <c r="Q3918" i="1"/>
  <c r="Q3926" i="1"/>
  <c r="Q3938" i="1"/>
  <c r="Q3946" i="1"/>
  <c r="Q3954" i="1"/>
  <c r="Q3966" i="1"/>
  <c r="Q3974" i="1"/>
  <c r="Q3986" i="1"/>
  <c r="Q3994" i="1"/>
  <c r="Q4002" i="1"/>
  <c r="Q4010" i="1"/>
  <c r="Q4018" i="1"/>
  <c r="Q4026" i="1"/>
  <c r="Q4034" i="1"/>
  <c r="Q4046" i="1"/>
  <c r="Q4054" i="1"/>
  <c r="Q4062" i="1"/>
  <c r="Q4074" i="1"/>
  <c r="Q4082" i="1"/>
  <c r="Q4090" i="1"/>
  <c r="Q4098" i="1"/>
  <c r="Q4110" i="1"/>
  <c r="Q4118" i="1"/>
  <c r="Q4126" i="1"/>
  <c r="Q4138" i="1"/>
  <c r="Q4146" i="1"/>
  <c r="Q4154" i="1"/>
  <c r="Q4166" i="1"/>
  <c r="Q4174" i="1"/>
  <c r="Q4186" i="1"/>
  <c r="Q4194" i="1"/>
  <c r="Q4202" i="1"/>
  <c r="Q4210" i="1"/>
  <c r="Q4222" i="1"/>
  <c r="Q4230" i="1"/>
  <c r="Q4242" i="1"/>
  <c r="Q4250" i="1"/>
  <c r="Q4262" i="1"/>
  <c r="Q4270" i="1"/>
  <c r="Q4278" i="1"/>
  <c r="Q4286" i="1"/>
  <c r="Q4294" i="1"/>
  <c r="Q4302" i="1"/>
  <c r="Q4306" i="1"/>
  <c r="Q4318" i="1"/>
  <c r="Q4326" i="1"/>
  <c r="Q4338" i="1"/>
  <c r="Q4346" i="1"/>
  <c r="Q4354" i="1"/>
  <c r="Q4362" i="1"/>
  <c r="Q4374" i="1"/>
  <c r="Q4382" i="1"/>
  <c r="Q4394" i="1"/>
  <c r="Q4402" i="1"/>
  <c r="Q4414" i="1"/>
  <c r="Q4426" i="1"/>
  <c r="Q4434" i="1"/>
  <c r="Q4442" i="1"/>
  <c r="Q4454" i="1"/>
  <c r="Q4462" i="1"/>
  <c r="Q4470" i="1"/>
  <c r="Q4478" i="1"/>
  <c r="Q4486" i="1"/>
  <c r="Q4498" i="1"/>
  <c r="Q4506" i="1"/>
  <c r="Q4514" i="1"/>
  <c r="Q4526" i="1"/>
  <c r="Q4534" i="1"/>
  <c r="Q4542" i="1"/>
  <c r="Q4550" i="1"/>
  <c r="Q4558" i="1"/>
  <c r="Q4570" i="1"/>
  <c r="Q4578" i="1"/>
  <c r="Q4586" i="1"/>
  <c r="Q4594" i="1"/>
  <c r="Q4606" i="1"/>
  <c r="Q4614" i="1"/>
  <c r="Q4622" i="1"/>
  <c r="Q4630" i="1"/>
  <c r="Q4642" i="1"/>
  <c r="Q4650" i="1"/>
  <c r="Q4658" i="1"/>
  <c r="Q4670" i="1"/>
  <c r="Q4678" i="1"/>
  <c r="Q4686" i="1"/>
  <c r="Q4698" i="1"/>
  <c r="Q4706" i="1"/>
  <c r="Q4718" i="1"/>
  <c r="Q4726" i="1"/>
  <c r="Q4734" i="1"/>
  <c r="Q4742" i="1"/>
  <c r="Q4754" i="1"/>
  <c r="Q4762" i="1"/>
  <c r="Q4770" i="1"/>
  <c r="Q4778" i="1"/>
  <c r="Q4786" i="1"/>
  <c r="Q4798" i="1"/>
  <c r="Q4806" i="1"/>
  <c r="Q4814" i="1"/>
  <c r="Q4826" i="1"/>
  <c r="Q4834" i="1"/>
  <c r="Q4842" i="1"/>
  <c r="Q4854" i="1"/>
  <c r="Q4862" i="1"/>
  <c r="Q4874" i="1"/>
  <c r="Q4882" i="1"/>
  <c r="Q4890" i="1"/>
  <c r="Q4898" i="1"/>
  <c r="Q4906" i="1"/>
  <c r="Q4918" i="1"/>
  <c r="Q4926" i="1"/>
  <c r="Q4934" i="1"/>
  <c r="Q4942" i="1"/>
  <c r="Q4954" i="1"/>
  <c r="Q4962" i="1"/>
  <c r="Q4970" i="1"/>
  <c r="Q4978" i="1"/>
  <c r="Q4986" i="1"/>
  <c r="Q4998" i="1"/>
  <c r="Q5006" i="1"/>
  <c r="Q5018" i="1"/>
  <c r="Q5026" i="1"/>
  <c r="Q5034" i="1"/>
  <c r="Q5046" i="1"/>
  <c r="Q5054" i="1"/>
  <c r="Q5066" i="1"/>
  <c r="Q5074" i="1"/>
  <c r="Q5082" i="1"/>
  <c r="Q5090" i="1"/>
  <c r="Q5102" i="1"/>
  <c r="Q5110" i="1"/>
  <c r="Q5118" i="1"/>
  <c r="Q5130" i="1"/>
  <c r="Q5138" i="1"/>
  <c r="Q5146" i="1"/>
  <c r="Q5158" i="1"/>
  <c r="Q5166" i="1"/>
  <c r="Q5178" i="1"/>
  <c r="Q5186" i="1"/>
  <c r="Q5198" i="1"/>
  <c r="Q5206" i="1"/>
  <c r="Q5214" i="1"/>
  <c r="Q5226" i="1"/>
  <c r="Q5234" i="1"/>
  <c r="Q5242" i="1"/>
  <c r="Q5254" i="1"/>
  <c r="Q5262" i="1"/>
  <c r="Q5270" i="1"/>
  <c r="Q5278" i="1"/>
  <c r="Q5290" i="1"/>
  <c r="Q5298" i="1"/>
  <c r="Q5306" i="1"/>
  <c r="Q5314" i="1"/>
  <c r="Q5326" i="1"/>
  <c r="Q5334" i="1"/>
  <c r="Q5346" i="1"/>
  <c r="Q5354" i="1"/>
  <c r="Q5366" i="1"/>
  <c r="Q5374" i="1"/>
  <c r="Q5382" i="1"/>
  <c r="Q5390" i="1"/>
  <c r="Q5398" i="1"/>
  <c r="Q5410" i="1"/>
  <c r="Q5418" i="1"/>
  <c r="Q5430" i="1"/>
  <c r="Q5438" i="1"/>
  <c r="Q5446" i="1"/>
  <c r="Q5454" i="1"/>
  <c r="Q5466" i="1"/>
  <c r="Q5474" i="1"/>
  <c r="Q5482" i="1"/>
  <c r="Q5490" i="1"/>
  <c r="Q5502" i="1"/>
  <c r="Q5510" i="1"/>
  <c r="Q5518" i="1"/>
  <c r="Q5530" i="1"/>
  <c r="Q5538" i="1"/>
  <c r="Q5546" i="1"/>
  <c r="Q5554" i="1"/>
  <c r="Q5562" i="1"/>
  <c r="Q5570" i="1"/>
  <c r="Q5578" i="1"/>
  <c r="Q5590" i="1"/>
  <c r="Q5598" i="1"/>
  <c r="Q5606" i="1"/>
  <c r="Q5614" i="1"/>
  <c r="Q5626" i="1"/>
  <c r="Q5634" i="1"/>
  <c r="Q5642" i="1"/>
  <c r="Q5654" i="1"/>
  <c r="Q5658" i="1"/>
  <c r="Q5666" i="1"/>
  <c r="Q5678" i="1"/>
  <c r="Q5686" i="1"/>
  <c r="Q5694" i="1"/>
  <c r="Q5706" i="1"/>
  <c r="Q5714" i="1"/>
  <c r="Q5726" i="1"/>
  <c r="Q5734" i="1"/>
  <c r="Q5742" i="1"/>
  <c r="Q5750" i="1"/>
  <c r="Q5762" i="1"/>
  <c r="Q5770" i="1"/>
  <c r="Q5782" i="1"/>
  <c r="Q5790" i="1"/>
  <c r="Q5798" i="1"/>
  <c r="Q5806" i="1"/>
  <c r="Q5814" i="1"/>
  <c r="Q5822" i="1"/>
  <c r="Q5834" i="1"/>
  <c r="Q5842" i="1"/>
  <c r="Q5854" i="1"/>
  <c r="Q5862" i="1"/>
  <c r="Q5870" i="1"/>
  <c r="Q5882" i="1"/>
  <c r="Q5890" i="1"/>
  <c r="Q5898" i="1"/>
  <c r="Q5910" i="1"/>
  <c r="Q5918" i="1"/>
  <c r="Q5926" i="1"/>
  <c r="Q5938" i="1"/>
  <c r="Q5946" i="1"/>
  <c r="Q5954" i="1"/>
  <c r="Q5966" i="1"/>
  <c r="Q5974" i="1"/>
  <c r="Q5982" i="1"/>
  <c r="Q5994" i="1"/>
  <c r="Q6002" i="1"/>
  <c r="Q6010" i="1"/>
  <c r="Q6018" i="1"/>
  <c r="Q6030" i="1"/>
  <c r="Q6038" i="1"/>
  <c r="Q6046" i="1"/>
  <c r="Q6058" i="1"/>
  <c r="Q6066" i="1"/>
  <c r="Q6074" i="1"/>
  <c r="Q6086" i="1"/>
  <c r="Q6094" i="1"/>
  <c r="Q6106" i="1"/>
  <c r="Q6114" i="1"/>
  <c r="Q6126" i="1"/>
  <c r="Q6130" i="1"/>
  <c r="Q6142" i="1"/>
  <c r="Q6150" i="1"/>
  <c r="Q6158" i="1"/>
  <c r="Q6166" i="1"/>
  <c r="Q6178" i="1"/>
  <c r="Q6186" i="1"/>
  <c r="Q6190" i="1"/>
  <c r="Q6198" i="1"/>
  <c r="Q6210" i="1"/>
  <c r="Q6218" i="1"/>
  <c r="Q6226" i="1"/>
  <c r="Q6234" i="1"/>
  <c r="Q6246" i="1"/>
  <c r="Q6254" i="1"/>
  <c r="Q6262" i="1"/>
  <c r="Q6274" i="1"/>
  <c r="Q6282" i="1"/>
  <c r="Q6294" i="1"/>
  <c r="Q6302" i="1"/>
  <c r="Q6310" i="1"/>
  <c r="Q6318" i="1"/>
  <c r="Q6330" i="1"/>
  <c r="Q6338" i="1"/>
  <c r="Q6346" i="1"/>
  <c r="Q6354" i="1"/>
  <c r="Q6362" i="1"/>
  <c r="Q6374" i="1"/>
  <c r="Q6382" i="1"/>
  <c r="Q6390" i="1"/>
  <c r="Q6398" i="1"/>
  <c r="Q6406" i="1"/>
  <c r="Q6418" i="1"/>
  <c r="Q6426" i="1"/>
  <c r="Q6434" i="1"/>
  <c r="Q6442" i="1"/>
  <c r="Q6450" i="1"/>
  <c r="Q6462" i="1"/>
  <c r="Q6470" i="1"/>
  <c r="Q6482" i="1"/>
  <c r="Q6490" i="1"/>
  <c r="Q6498" i="1"/>
  <c r="Q6510" i="1"/>
  <c r="Q6518" i="1"/>
  <c r="Q6530" i="1"/>
  <c r="Q6538" i="1"/>
  <c r="Q6546" i="1"/>
  <c r="Q6558" i="1"/>
  <c r="Q6566" i="1"/>
  <c r="Q6570" i="1"/>
  <c r="Q6582" i="1"/>
  <c r="Q6590" i="1"/>
  <c r="Q6602" i="1"/>
  <c r="Q6610" i="1"/>
  <c r="Q6618" i="1"/>
  <c r="Q6626" i="1"/>
  <c r="Q6638" i="1"/>
  <c r="Q6646" i="1"/>
  <c r="Q6654" i="1"/>
  <c r="Q6666" i="1"/>
  <c r="Q6674" i="1"/>
  <c r="Q6682" i="1"/>
  <c r="Q6690" i="1"/>
  <c r="Q6702" i="1"/>
  <c r="Q6710" i="1"/>
  <c r="Q6718" i="1"/>
  <c r="Q6730" i="1"/>
  <c r="Q6738" i="1"/>
  <c r="Q6750" i="1"/>
  <c r="Q6758" i="1"/>
  <c r="Q6766" i="1"/>
  <c r="Q6778" i="1"/>
  <c r="Q6786" i="1"/>
  <c r="Q6794" i="1"/>
  <c r="Q6806" i="1"/>
  <c r="Q6814" i="1"/>
  <c r="Q6822" i="1"/>
  <c r="Q6834" i="1"/>
  <c r="Q6842" i="1"/>
  <c r="Q6850" i="1"/>
  <c r="Q6858" i="1"/>
  <c r="Q6866" i="1"/>
  <c r="Q6874" i="1"/>
  <c r="Q6882" i="1"/>
  <c r="Q6890" i="1"/>
  <c r="Q6902" i="1"/>
  <c r="Q6910" i="1"/>
  <c r="Q6918" i="1"/>
  <c r="Q6926" i="1"/>
  <c r="Q6934" i="1"/>
  <c r="Q6942" i="1"/>
  <c r="Q6954" i="1"/>
  <c r="Q6962" i="1"/>
  <c r="Q6974" i="1"/>
  <c r="Q6982" i="1"/>
  <c r="Q6990" i="1"/>
  <c r="Q6998" i="1"/>
  <c r="Q7010" i="1"/>
  <c r="Q7022" i="1"/>
  <c r="Q7030" i="1"/>
  <c r="Q7042" i="1"/>
  <c r="Q7050" i="1"/>
  <c r="Q7054" i="1"/>
  <c r="Q7066" i="1"/>
  <c r="Q7074" i="1"/>
  <c r="Q7082" i="1"/>
  <c r="Q7090" i="1"/>
  <c r="Q7102" i="1"/>
  <c r="Q7110" i="1"/>
  <c r="Q7118" i="1"/>
  <c r="Q7130" i="1"/>
  <c r="Q7138" i="1"/>
  <c r="Q7146" i="1"/>
  <c r="Q7158" i="1"/>
  <c r="Q7166" i="1"/>
  <c r="Q7174" i="1"/>
  <c r="Q7186" i="1"/>
  <c r="Q7194" i="1"/>
  <c r="Q7202" i="1"/>
  <c r="Q7210" i="1"/>
  <c r="Q7218" i="1"/>
  <c r="Q7226" i="1"/>
  <c r="Q7238" i="1"/>
  <c r="Q7246" i="1"/>
  <c r="Q7254" i="1"/>
  <c r="Q7262" i="1"/>
  <c r="Q7270" i="1"/>
  <c r="Q7278" i="1"/>
  <c r="Q7286" i="1"/>
  <c r="Q7298" i="1"/>
  <c r="Q7306" i="1"/>
  <c r="Q7314" i="1"/>
  <c r="Q7326" i="1"/>
  <c r="Q7334" i="1"/>
  <c r="Q7342" i="1"/>
  <c r="Q7354" i="1"/>
  <c r="Q7362" i="1"/>
  <c r="Q7374" i="1"/>
  <c r="Q7382" i="1"/>
  <c r="Q7390" i="1"/>
  <c r="Q7402" i="1"/>
  <c r="Q7410" i="1"/>
  <c r="Q7418" i="1"/>
  <c r="Q7430" i="1"/>
  <c r="Q7442" i="1"/>
  <c r="Q7450" i="1"/>
  <c r="Q7458" i="1"/>
  <c r="Q7466" i="1"/>
  <c r="Q7474" i="1"/>
  <c r="Q7482" i="1"/>
  <c r="Q7490" i="1"/>
  <c r="Q7502" i="1"/>
  <c r="Q7510" i="1"/>
  <c r="Q7518" i="1"/>
  <c r="Q7530" i="1"/>
  <c r="Q7538" i="1"/>
  <c r="Q7546" i="1"/>
  <c r="Q7558" i="1"/>
  <c r="Q7566" i="1"/>
  <c r="Q7574" i="1"/>
  <c r="Q7586" i="1"/>
  <c r="Q7594" i="1"/>
  <c r="Q7602" i="1"/>
  <c r="Q7610" i="1"/>
  <c r="Q7618" i="1"/>
  <c r="Q7630" i="1"/>
  <c r="Q7638" i="1"/>
  <c r="Q7646" i="1"/>
  <c r="Q7658" i="1"/>
  <c r="Q7666" i="1"/>
  <c r="Q7678" i="1"/>
  <c r="Q7686" i="1"/>
  <c r="Q7698" i="1"/>
  <c r="Q7706" i="1"/>
  <c r="Q7714" i="1"/>
  <c r="Q7722" i="1"/>
  <c r="Q7734" i="1"/>
  <c r="Q7742" i="1"/>
  <c r="Q7750" i="1"/>
  <c r="Q7762" i="1"/>
  <c r="Q7770" i="1"/>
  <c r="Q7782" i="1"/>
  <c r="Q7790" i="1"/>
  <c r="Q7802" i="1"/>
  <c r="Q7810" i="1"/>
  <c r="Q7822" i="1"/>
  <c r="Q7830" i="1"/>
  <c r="Q7838" i="1"/>
  <c r="Q7850" i="1"/>
  <c r="Q7858" i="1"/>
  <c r="Q7870" i="1"/>
  <c r="Q7878" i="1"/>
  <c r="Q7886" i="1"/>
  <c r="Q7898" i="1"/>
  <c r="Q7906" i="1"/>
  <c r="Q7914" i="1"/>
  <c r="Q7922" i="1"/>
  <c r="Q7930" i="1"/>
  <c r="Q7938" i="1"/>
  <c r="Q7950" i="1"/>
  <c r="Q7954" i="1"/>
  <c r="Q7962" i="1"/>
  <c r="Q7974" i="1"/>
  <c r="Q7982" i="1"/>
  <c r="Q7990" i="1"/>
  <c r="Q8002" i="1"/>
  <c r="Q8010" i="1"/>
  <c r="Q8018" i="1"/>
  <c r="Q8026" i="1"/>
  <c r="Q8038" i="1"/>
  <c r="Q8050" i="1"/>
  <c r="Q8058" i="1"/>
  <c r="Q8066" i="1"/>
  <c r="Q8074" i="1"/>
  <c r="Q8082" i="1"/>
  <c r="Q8094" i="1"/>
  <c r="Q8102" i="1"/>
  <c r="Q8114" i="1"/>
  <c r="Q8122" i="1"/>
  <c r="Q8134" i="1"/>
  <c r="Q8142" i="1"/>
  <c r="Q8150" i="1"/>
  <c r="Q8162" i="1"/>
  <c r="Q8174" i="1"/>
  <c r="Q8182" i="1"/>
  <c r="Q8194" i="1"/>
  <c r="Q8202" i="1"/>
  <c r="Q8210" i="1"/>
  <c r="Q8218" i="1"/>
  <c r="Q8230" i="1"/>
  <c r="Q8238" i="1"/>
  <c r="Q8246" i="1"/>
  <c r="Q8258" i="1"/>
  <c r="Q8266" i="1"/>
  <c r="Q8278" i="1"/>
  <c r="Q8286" i="1"/>
  <c r="Q8294" i="1"/>
  <c r="Q8302" i="1"/>
  <c r="Q8314" i="1"/>
  <c r="Q8322" i="1"/>
  <c r="Q8330" i="1"/>
  <c r="Q8338" i="1"/>
  <c r="Q8350" i="1"/>
  <c r="Q8358" i="1"/>
  <c r="Q8366" i="1"/>
  <c r="Q8378" i="1"/>
  <c r="Q8386" i="1"/>
  <c r="Q8394" i="1"/>
  <c r="Q8402" i="1"/>
  <c r="Q8410" i="1"/>
  <c r="Q8418" i="1"/>
  <c r="Q8426" i="1"/>
  <c r="Q8434" i="1"/>
  <c r="Q8446" i="1"/>
  <c r="Q8454" i="1"/>
  <c r="Q8462" i="1"/>
  <c r="Q8470" i="1"/>
  <c r="Q8482" i="1"/>
  <c r="Q8490" i="1"/>
  <c r="Q8502" i="1"/>
  <c r="Q8510" i="1"/>
  <c r="Q8518" i="1"/>
  <c r="Q8530" i="1"/>
  <c r="Q8538" i="1"/>
  <c r="Q8546" i="1"/>
  <c r="Q8558" i="1"/>
  <c r="Q8566" i="1"/>
  <c r="Q8574" i="1"/>
  <c r="Q8586" i="1"/>
  <c r="Q8594" i="1"/>
  <c r="Q8602" i="1"/>
  <c r="Q8610" i="1"/>
  <c r="Q8618" i="1"/>
  <c r="Q8630" i="1"/>
  <c r="Q8642" i="1"/>
  <c r="Q8754" i="1"/>
  <c r="Q3" i="1"/>
  <c r="Q15" i="1"/>
  <c r="Q23" i="1"/>
  <c r="Q35" i="1"/>
  <c r="Q43" i="1"/>
  <c r="Q51" i="1"/>
  <c r="Q63" i="1"/>
  <c r="Q71" i="1"/>
  <c r="Q83" i="1"/>
  <c r="Q91" i="1"/>
  <c r="Q99" i="1"/>
  <c r="Q107" i="1"/>
  <c r="Q119" i="1"/>
  <c r="Q127" i="1"/>
  <c r="Q135" i="1"/>
  <c r="Q147" i="1"/>
  <c r="Q155" i="1"/>
  <c r="Q163" i="1"/>
  <c r="Q175" i="1"/>
  <c r="Q183" i="1"/>
  <c r="Q191" i="1"/>
  <c r="Q203" i="1"/>
  <c r="Q211" i="1"/>
  <c r="Q223" i="1"/>
  <c r="Q231" i="1"/>
  <c r="Q239" i="1"/>
  <c r="Q247" i="1"/>
  <c r="Q255" i="1"/>
  <c r="Q263" i="1"/>
  <c r="Q271" i="1"/>
  <c r="Q279" i="1"/>
  <c r="Q287" i="1"/>
  <c r="Q299" i="1"/>
  <c r="Q307" i="1"/>
  <c r="Q315" i="1"/>
  <c r="Q323" i="1"/>
  <c r="Q335" i="1"/>
  <c r="Q343" i="1"/>
  <c r="Q355" i="1"/>
  <c r="Q363" i="1"/>
  <c r="Q371" i="1"/>
  <c r="Q383" i="1"/>
  <c r="Q391" i="1"/>
  <c r="Q399" i="1"/>
  <c r="Q411" i="1"/>
  <c r="Q419" i="1"/>
  <c r="Q427" i="1"/>
  <c r="Q435" i="1"/>
  <c r="Q447" i="1"/>
  <c r="Q455" i="1"/>
  <c r="Q463" i="1"/>
  <c r="Q475" i="1"/>
  <c r="Q483" i="1"/>
  <c r="Q491" i="1"/>
  <c r="Q499" i="1"/>
  <c r="Q511" i="1"/>
  <c r="Q519" i="1"/>
  <c r="Q527" i="1"/>
  <c r="Q539" i="1"/>
  <c r="Q547" i="1"/>
  <c r="Q555" i="1"/>
  <c r="Q567" i="1"/>
  <c r="Q575" i="1"/>
  <c r="Q583" i="1"/>
  <c r="Q591" i="1"/>
  <c r="Q599" i="1"/>
  <c r="Q607" i="1"/>
  <c r="Q615" i="1"/>
  <c r="Q627" i="1"/>
  <c r="Q635" i="1"/>
  <c r="Q643" i="1"/>
  <c r="Q651" i="1"/>
  <c r="Q659" i="1"/>
  <c r="Q671" i="1"/>
  <c r="Q679" i="1"/>
  <c r="Q687" i="1"/>
  <c r="Q695" i="1"/>
  <c r="Q703" i="1"/>
  <c r="Q711" i="1"/>
  <c r="Q723" i="1"/>
  <c r="Q731" i="1"/>
  <c r="Q739" i="1"/>
  <c r="Q747" i="1"/>
  <c r="Q755" i="1"/>
  <c r="Q763" i="1"/>
  <c r="Q775" i="1"/>
  <c r="Q783" i="1"/>
  <c r="Q791" i="1"/>
  <c r="Q803" i="1"/>
  <c r="Q811" i="1"/>
  <c r="Q823" i="1"/>
  <c r="Q831" i="1"/>
  <c r="Q839" i="1"/>
  <c r="Q847" i="1"/>
  <c r="Q855" i="1"/>
  <c r="Q863" i="1"/>
  <c r="Q875" i="1"/>
  <c r="Q883" i="1"/>
  <c r="Q891" i="1"/>
  <c r="Q899" i="1"/>
  <c r="Q911" i="1"/>
  <c r="Q919" i="1"/>
  <c r="Q927" i="1"/>
  <c r="Q939" i="1"/>
  <c r="Q947" i="1"/>
  <c r="Q959" i="1"/>
  <c r="Q967" i="1"/>
  <c r="Q975" i="1"/>
  <c r="Q987" i="1"/>
  <c r="Q995" i="1"/>
  <c r="Q1003" i="1"/>
  <c r="Q1011" i="1"/>
  <c r="Q1019" i="1"/>
  <c r="Q1027" i="1"/>
  <c r="Q1039" i="1"/>
  <c r="Q1043" i="1"/>
  <c r="Q1055" i="1"/>
  <c r="Q1063" i="1"/>
  <c r="Q1075" i="1"/>
  <c r="Q1083" i="1"/>
  <c r="Q1091" i="1"/>
  <c r="Q1103" i="1"/>
  <c r="Q1111" i="1"/>
  <c r="Q1119" i="1"/>
  <c r="Q1131" i="1"/>
  <c r="Q1139" i="1"/>
  <c r="Q1147" i="1"/>
  <c r="Q1155" i="1"/>
  <c r="Q1163" i="1"/>
  <c r="Q1171" i="1"/>
  <c r="Q1183" i="1"/>
  <c r="Q1191" i="1"/>
  <c r="Q1199" i="1"/>
  <c r="Q1211" i="1"/>
  <c r="Q1219" i="1"/>
  <c r="Q1227" i="1"/>
  <c r="Q1235" i="1"/>
  <c r="Q1247" i="1"/>
  <c r="Q1255" i="1"/>
  <c r="Q1263" i="1"/>
  <c r="Q1271" i="1"/>
  <c r="Q1279" i="1"/>
  <c r="Q1291" i="1"/>
  <c r="Q1299" i="1"/>
  <c r="Q1307" i="1"/>
  <c r="Q1315" i="1"/>
  <c r="Q1323" i="1"/>
  <c r="Q1331" i="1"/>
  <c r="Q1339" i="1"/>
  <c r="Q1351" i="1"/>
  <c r="Q1359" i="1"/>
  <c r="Q1367" i="1"/>
  <c r="Q1379" i="1"/>
  <c r="Q1387" i="1"/>
  <c r="Q1399" i="1"/>
  <c r="Q1407" i="1"/>
  <c r="Q1415" i="1"/>
  <c r="Q1427" i="1"/>
  <c r="Q1435" i="1"/>
  <c r="Q1443" i="1"/>
  <c r="Q1455" i="1"/>
  <c r="Q1463" i="1"/>
  <c r="Q1471" i="1"/>
  <c r="Q1479" i="1"/>
  <c r="Q1491" i="1"/>
  <c r="Q1499" i="1"/>
  <c r="Q1507" i="1"/>
  <c r="Q1515" i="1"/>
  <c r="Q1523" i="1"/>
  <c r="Q1531" i="1"/>
  <c r="Q1543" i="1"/>
  <c r="Q1551" i="1"/>
  <c r="Q1559" i="1"/>
  <c r="Q1567" i="1"/>
  <c r="Q1575" i="1"/>
  <c r="Q1583" i="1"/>
  <c r="Q1595" i="1"/>
  <c r="Q1603" i="1"/>
  <c r="Q1611" i="1"/>
  <c r="Q1619" i="1"/>
  <c r="Q1627" i="1"/>
  <c r="Q1635" i="1"/>
  <c r="Q1647" i="1"/>
  <c r="Q1655" i="1"/>
  <c r="Q1663" i="1"/>
  <c r="Q1671" i="1"/>
  <c r="Q1683" i="1"/>
  <c r="Q1691" i="1"/>
  <c r="Q1699" i="1"/>
  <c r="Q1707" i="1"/>
  <c r="Q1715" i="1"/>
  <c r="Q1723" i="1"/>
  <c r="Q1735" i="1"/>
  <c r="Q1743" i="1"/>
  <c r="Q1751" i="1"/>
  <c r="Q1759" i="1"/>
  <c r="Q1771" i="1"/>
  <c r="Q1779" i="1"/>
  <c r="Q1791" i="1"/>
  <c r="Q1799" i="1"/>
  <c r="Q1807" i="1"/>
  <c r="Q1819" i="1"/>
  <c r="Q1827" i="1"/>
  <c r="Q1839" i="1"/>
  <c r="Q1847" i="1"/>
  <c r="Q1855" i="1"/>
  <c r="Q1863" i="1"/>
  <c r="Q1875" i="1"/>
  <c r="Q1883" i="1"/>
  <c r="Q1891" i="1"/>
  <c r="Q1899" i="1"/>
  <c r="Q1907" i="1"/>
  <c r="Q1915" i="1"/>
  <c r="Q1923" i="1"/>
  <c r="Q1931" i="1"/>
  <c r="Q1939" i="1"/>
  <c r="Q1951" i="1"/>
  <c r="Q1959" i="1"/>
  <c r="Q1967" i="1"/>
  <c r="Q1979" i="1"/>
  <c r="Q1987" i="1"/>
  <c r="Q1995" i="1"/>
  <c r="Q2003" i="1"/>
  <c r="Q2015" i="1"/>
  <c r="Q2019" i="1"/>
  <c r="Q2027" i="1"/>
  <c r="Q2039" i="1"/>
  <c r="Q2047" i="1"/>
  <c r="Q2055" i="1"/>
  <c r="Q2063" i="1"/>
  <c r="Q2071" i="1"/>
  <c r="Q2079" i="1"/>
  <c r="Q2091" i="1"/>
  <c r="Q2099" i="1"/>
  <c r="Q2107" i="1"/>
  <c r="Q2115" i="1"/>
  <c r="Q2127" i="1"/>
  <c r="Q2135" i="1"/>
  <c r="Q2143" i="1"/>
  <c r="Q2155" i="1"/>
  <c r="Q2163" i="1"/>
  <c r="Q2171" i="1"/>
  <c r="Q2183" i="1"/>
  <c r="Q2191" i="1"/>
  <c r="Q2203" i="1"/>
  <c r="Q2211" i="1"/>
  <c r="Q2223" i="1"/>
  <c r="Q2231" i="1"/>
  <c r="Q2239" i="1"/>
  <c r="Q2251" i="1"/>
  <c r="Q2259" i="1"/>
  <c r="Q2267" i="1"/>
  <c r="Q2279" i="1"/>
  <c r="Q2287" i="1"/>
  <c r="Q2295" i="1"/>
  <c r="Q2303" i="1"/>
  <c r="Q2315" i="1"/>
  <c r="Q2323" i="1"/>
  <c r="Q2331" i="1"/>
  <c r="Q2343" i="1"/>
  <c r="Q2351" i="1"/>
  <c r="Q2359" i="1"/>
  <c r="Q2367" i="1"/>
  <c r="Q2379" i="1"/>
  <c r="Q2387" i="1"/>
  <c r="Q2395" i="1"/>
  <c r="Q2407" i="1"/>
  <c r="Q2415" i="1"/>
  <c r="Q2423" i="1"/>
  <c r="Q2431" i="1"/>
  <c r="Q2439" i="1"/>
  <c r="Q2447" i="1"/>
  <c r="Q2455" i="1"/>
  <c r="Q2463" i="1"/>
  <c r="Q2475" i="1"/>
  <c r="Q2483" i="1"/>
  <c r="Q2491" i="1"/>
  <c r="Q2503" i="1"/>
  <c r="Q2511" i="1"/>
  <c r="Q2519" i="1"/>
  <c r="Q2527" i="1"/>
  <c r="Q2539" i="1"/>
  <c r="Q2547" i="1"/>
  <c r="Q2555" i="1"/>
  <c r="Q2563" i="1"/>
  <c r="Q2575" i="1"/>
  <c r="Q2583" i="1"/>
  <c r="Q2591" i="1"/>
  <c r="Q2599" i="1"/>
  <c r="Q2607" i="1"/>
  <c r="Q2615" i="1"/>
  <c r="Q2627" i="1"/>
  <c r="Q2635" i="1"/>
  <c r="Q2643" i="1"/>
  <c r="Q2651" i="1"/>
  <c r="Q2659" i="1"/>
  <c r="Q2671" i="1"/>
  <c r="Q2679" i="1"/>
  <c r="Q2691" i="1"/>
  <c r="Q2699" i="1"/>
  <c r="Q2707" i="1"/>
  <c r="Q2715" i="1"/>
  <c r="Q2723" i="1"/>
  <c r="Q2735" i="1"/>
  <c r="Q2743" i="1"/>
  <c r="Q2751" i="1"/>
  <c r="Q2759" i="1"/>
  <c r="Q2767" i="1"/>
  <c r="Q2779" i="1"/>
  <c r="Q2787" i="1"/>
  <c r="Q2795" i="1"/>
  <c r="Q2803" i="1"/>
  <c r="Q2815" i="1"/>
  <c r="Q2823" i="1"/>
  <c r="Q2831" i="1"/>
  <c r="Q2843" i="1"/>
  <c r="Q2851" i="1"/>
  <c r="Q2863" i="1"/>
  <c r="Q2871" i="1"/>
  <c r="Q2879" i="1"/>
  <c r="Q2887" i="1"/>
  <c r="Q2895" i="1"/>
  <c r="Q2907" i="1"/>
  <c r="Q2915" i="1"/>
  <c r="Q2923" i="1"/>
  <c r="Q2931" i="1"/>
  <c r="Q2943" i="1"/>
  <c r="Q2951" i="1"/>
  <c r="Q2959" i="1"/>
  <c r="Q2967" i="1"/>
  <c r="Q2979" i="1"/>
  <c r="Q2987" i="1"/>
  <c r="Q2995" i="1"/>
  <c r="Q3003" i="1"/>
  <c r="Q3015" i="1"/>
  <c r="Q3019" i="1"/>
  <c r="Q3031" i="1"/>
  <c r="Q3039" i="1"/>
  <c r="Q3047" i="1"/>
  <c r="Q3059" i="1"/>
  <c r="Q3067" i="1"/>
  <c r="Q3075" i="1"/>
  <c r="Q3079" i="1"/>
  <c r="Q3087" i="1"/>
  <c r="Q3099" i="1"/>
  <c r="Q3107" i="1"/>
  <c r="Q3119" i="1"/>
  <c r="Q3123" i="1"/>
  <c r="Q3131" i="1"/>
  <c r="Q3143" i="1"/>
  <c r="Q3151" i="1"/>
  <c r="Q3163" i="1"/>
  <c r="Q3171" i="1"/>
  <c r="Q3179" i="1"/>
  <c r="Q3187" i="1"/>
  <c r="Q3199" i="1"/>
  <c r="Q3207" i="1"/>
  <c r="Q3215" i="1"/>
  <c r="Q3227" i="1"/>
  <c r="Q3235" i="1"/>
  <c r="Q3243" i="1"/>
  <c r="Q3251" i="1"/>
  <c r="Q3263" i="1"/>
  <c r="Q3271" i="1"/>
  <c r="Q3279" i="1"/>
  <c r="Q3287" i="1"/>
  <c r="Q3295" i="1"/>
  <c r="Q3303" i="1"/>
  <c r="Q3311" i="1"/>
  <c r="Q3323" i="1"/>
  <c r="Q3331" i="1"/>
  <c r="Q3339" i="1"/>
  <c r="Q3351" i="1"/>
  <c r="Q3359" i="1"/>
  <c r="Q3367" i="1"/>
  <c r="Q3375" i="1"/>
  <c r="Q3383" i="1"/>
  <c r="Q3395" i="1"/>
  <c r="Q3403" i="1"/>
  <c r="Q3411" i="1"/>
  <c r="Q3419" i="1"/>
  <c r="Q3431" i="1"/>
  <c r="Q3439" i="1"/>
  <c r="Q3447" i="1"/>
  <c r="Q3455" i="1"/>
  <c r="Q3463" i="1"/>
  <c r="Q3475" i="1"/>
  <c r="Q3483" i="1"/>
  <c r="Q3491" i="1"/>
  <c r="Q3503" i="1"/>
  <c r="Q3511" i="1"/>
  <c r="Q3519" i="1"/>
  <c r="Q3531" i="1"/>
  <c r="Q3539" i="1"/>
  <c r="Q3547" i="1"/>
  <c r="Q3555" i="1"/>
  <c r="Q3567" i="1"/>
  <c r="Q3575" i="1"/>
  <c r="Q3583" i="1"/>
  <c r="Q3595" i="1"/>
  <c r="Q3603" i="1"/>
  <c r="Q3611" i="1"/>
  <c r="Q3619" i="1"/>
  <c r="Q3627" i="1"/>
  <c r="Q3635" i="1"/>
  <c r="Q3643" i="1"/>
  <c r="Q3655" i="1"/>
  <c r="Q3663" i="1"/>
  <c r="Q3671" i="1"/>
  <c r="Q3679" i="1"/>
  <c r="Q3691" i="1"/>
  <c r="Q3699" i="1"/>
  <c r="Q3707" i="1"/>
  <c r="Q3715" i="1"/>
  <c r="Q3723" i="1"/>
  <c r="Q3731" i="1"/>
  <c r="Q3739" i="1"/>
  <c r="Q3751" i="1"/>
  <c r="Q3759" i="1"/>
  <c r="Q3767" i="1"/>
  <c r="Q3775" i="1"/>
  <c r="Q3787" i="1"/>
  <c r="Q3795" i="1"/>
  <c r="Q3803" i="1"/>
  <c r="Q3815" i="1"/>
  <c r="Q3823" i="1"/>
  <c r="Q3831" i="1"/>
  <c r="Q3839" i="1"/>
  <c r="Q3847" i="1"/>
  <c r="Q3859" i="1"/>
  <c r="Q3867" i="1"/>
  <c r="Q3875" i="1"/>
  <c r="Q3883" i="1"/>
  <c r="Q3891" i="1"/>
  <c r="Q3899" i="1"/>
  <c r="Q3907" i="1"/>
  <c r="Q3919" i="1"/>
  <c r="Q3927" i="1"/>
  <c r="Q3939" i="1"/>
  <c r="Q3947" i="1"/>
  <c r="Q3955" i="1"/>
  <c r="Q3963" i="1"/>
  <c r="Q3971" i="1"/>
  <c r="Q3979" i="1"/>
  <c r="Q3991" i="1"/>
  <c r="Q3999" i="1"/>
  <c r="Q4007" i="1"/>
  <c r="Q4019" i="1"/>
  <c r="Q4027" i="1"/>
  <c r="Q4035" i="1"/>
  <c r="Q4043" i="1"/>
  <c r="Q4055" i="1"/>
  <c r="Q4063" i="1"/>
  <c r="Q4071" i="1"/>
  <c r="Q4079" i="1"/>
  <c r="Q4087" i="1"/>
  <c r="Q4099" i="1"/>
  <c r="Q4107" i="1"/>
  <c r="Q4115" i="1"/>
  <c r="Q4123" i="1"/>
  <c r="Q4131" i="1"/>
  <c r="Q4139" i="1"/>
  <c r="Q4147" i="1"/>
  <c r="Q4155" i="1"/>
  <c r="Q4167" i="1"/>
  <c r="Q4175" i="1"/>
  <c r="Q4183" i="1"/>
  <c r="Q4195" i="1"/>
  <c r="Q4203" i="1"/>
  <c r="Q4211" i="1"/>
  <c r="Q4219" i="1"/>
  <c r="Q4227" i="1"/>
  <c r="Q4239" i="1"/>
  <c r="Q4247" i="1"/>
  <c r="Q4255" i="1"/>
  <c r="Q4263" i="1"/>
  <c r="Q4271" i="1"/>
  <c r="Q4283" i="1"/>
  <c r="Q4291" i="1"/>
  <c r="Q4299" i="1"/>
  <c r="Q4307" i="1"/>
  <c r="Q4319" i="1"/>
  <c r="Q4327" i="1"/>
  <c r="Q4335" i="1"/>
  <c r="Q4347" i="1"/>
  <c r="Q4355" i="1"/>
  <c r="Q4363" i="1"/>
  <c r="Q4371" i="1"/>
  <c r="Q4383" i="1"/>
  <c r="Q4391" i="1"/>
  <c r="Q4403" i="1"/>
  <c r="Q4411" i="1"/>
  <c r="Q4419" i="1"/>
  <c r="Q4427" i="1"/>
  <c r="Q4435" i="1"/>
  <c r="Q4447" i="1"/>
  <c r="Q4455" i="1"/>
  <c r="Q4463" i="1"/>
  <c r="Q4475" i="1"/>
  <c r="Q4483" i="1"/>
  <c r="Q4491" i="1"/>
  <c r="Q4499" i="1"/>
  <c r="Q4507" i="1"/>
  <c r="Q4515" i="1"/>
  <c r="Q4527" i="1"/>
  <c r="Q4535" i="1"/>
  <c r="Q4543" i="1"/>
  <c r="Q4555" i="1"/>
  <c r="Q4563" i="1"/>
  <c r="Q4571" i="1"/>
  <c r="Q4579" i="1"/>
  <c r="Q4587" i="1"/>
  <c r="Q4595" i="1"/>
  <c r="Q4603" i="1"/>
  <c r="Q4611" i="1"/>
  <c r="Q4619" i="1"/>
  <c r="Q4627" i="1"/>
  <c r="Q4639" i="1"/>
  <c r="Q4647" i="1"/>
  <c r="Q4655" i="1"/>
  <c r="Q4667" i="1"/>
  <c r="Q4675" i="1"/>
  <c r="Q4683" i="1"/>
  <c r="Q4695" i="1"/>
  <c r="Q4703" i="1"/>
  <c r="Q4711" i="1"/>
  <c r="Q4719" i="1"/>
  <c r="Q4727" i="1"/>
  <c r="Q4735" i="1"/>
  <c r="Q4747" i="1"/>
  <c r="Q4755" i="1"/>
  <c r="Q4763" i="1"/>
  <c r="Q4771" i="1"/>
  <c r="Q4783" i="1"/>
  <c r="Q4791" i="1"/>
  <c r="Q4799" i="1"/>
  <c r="Q4811" i="1"/>
  <c r="Q4819" i="1"/>
  <c r="Q4827" i="1"/>
  <c r="Q4839" i="1"/>
  <c r="Q4847" i="1"/>
  <c r="Q4855" i="1"/>
  <c r="Q4867" i="1"/>
  <c r="Q4875" i="1"/>
  <c r="Q4883" i="1"/>
  <c r="Q4891" i="1"/>
  <c r="Q4899" i="1"/>
  <c r="Q4907" i="1"/>
  <c r="Q4915" i="1"/>
  <c r="Q4927" i="1"/>
  <c r="Q4935" i="1"/>
  <c r="Q4943" i="1"/>
  <c r="Q4955" i="1"/>
  <c r="Q4963" i="1"/>
  <c r="Q4971" i="1"/>
  <c r="Q4979" i="1"/>
  <c r="Q4991" i="1"/>
  <c r="Q4999" i="1"/>
  <c r="Q5007" i="1"/>
  <c r="Q5015" i="1"/>
  <c r="Q5027" i="1"/>
  <c r="Q5035" i="1"/>
  <c r="Q5043" i="1"/>
  <c r="Q5051" i="1"/>
  <c r="Q5063" i="1"/>
  <c r="Q5071" i="1"/>
  <c r="Q5079" i="1"/>
  <c r="Q5087" i="1"/>
  <c r="Q5099" i="1"/>
  <c r="Q5107" i="1"/>
  <c r="Q5115" i="1"/>
  <c r="Q5123" i="1"/>
  <c r="Q5131" i="1"/>
  <c r="Q5139" i="1"/>
  <c r="Q5147" i="1"/>
  <c r="Q5159" i="1"/>
  <c r="Q5167" i="1"/>
  <c r="Q5179" i="1"/>
  <c r="Q5187" i="1"/>
  <c r="Q5195" i="1"/>
  <c r="Q5203" i="1"/>
  <c r="Q5215" i="1"/>
  <c r="Q5223" i="1"/>
  <c r="Q5231" i="1"/>
  <c r="Q5243" i="1"/>
  <c r="Q5251" i="1"/>
  <c r="Q5259" i="1"/>
  <c r="Q5267" i="1"/>
  <c r="Q5279" i="1"/>
  <c r="Q5287" i="1"/>
  <c r="Q5295" i="1"/>
  <c r="Q5303" i="1"/>
  <c r="Q5311" i="1"/>
  <c r="Q5323" i="1"/>
  <c r="Q5331" i="1"/>
  <c r="Q5339" i="1"/>
  <c r="Q5347" i="1"/>
  <c r="Q5355" i="1"/>
  <c r="Q5363" i="1"/>
  <c r="Q5375" i="1"/>
  <c r="Q5383" i="1"/>
  <c r="Q5391" i="1"/>
  <c r="Q5399" i="1"/>
  <c r="Q5411" i="1"/>
  <c r="Q5419" i="1"/>
  <c r="Q5427" i="1"/>
  <c r="Q5435" i="1"/>
  <c r="Q5443" i="1"/>
  <c r="Q5451" i="1"/>
  <c r="Q5459" i="1"/>
  <c r="Q5467" i="1"/>
  <c r="Q5475" i="1"/>
  <c r="Q5483" i="1"/>
  <c r="Q5495" i="1"/>
  <c r="Q5503" i="1"/>
  <c r="Q5511" i="1"/>
  <c r="Q5519" i="1"/>
  <c r="Q5531" i="1"/>
  <c r="Q5539" i="1"/>
  <c r="Q5547" i="1"/>
  <c r="Q5555" i="1"/>
  <c r="Q5563" i="1"/>
  <c r="Q5575" i="1"/>
  <c r="Q5583" i="1"/>
  <c r="Q5591" i="1"/>
  <c r="Q5603" i="1"/>
  <c r="Q5611" i="1"/>
  <c r="Q5619" i="1"/>
  <c r="Q5627" i="1"/>
  <c r="Q5639" i="1"/>
  <c r="Q5643" i="1"/>
  <c r="Q5655" i="1"/>
  <c r="Q5663" i="1"/>
  <c r="Q5671" i="1"/>
  <c r="Q5679" i="1"/>
  <c r="Q5691" i="1"/>
  <c r="Q5699" i="1"/>
  <c r="Q5711" i="1"/>
  <c r="Q5715" i="1"/>
  <c r="Q5727" i="1"/>
  <c r="Q5735" i="1"/>
  <c r="Q5743" i="1"/>
  <c r="Q5755" i="1"/>
  <c r="Q5763" i="1"/>
  <c r="Q5771" i="1"/>
  <c r="Q5779" i="1"/>
  <c r="Q5787" i="1"/>
  <c r="Q5799" i="1"/>
  <c r="Q5807" i="1"/>
  <c r="Q5815" i="1"/>
  <c r="Q5823" i="1"/>
  <c r="Q5831" i="1"/>
  <c r="Q5843" i="1"/>
  <c r="Q5851" i="1"/>
  <c r="Q5859" i="1"/>
  <c r="Q5867" i="1"/>
  <c r="Q5875" i="1"/>
  <c r="Q5883" i="1"/>
  <c r="Q5891" i="1"/>
  <c r="Q5903" i="1"/>
  <c r="Q5911" i="1"/>
  <c r="Q5919" i="1"/>
  <c r="Q5931" i="1"/>
  <c r="Q5939" i="1"/>
  <c r="Q5947" i="1"/>
  <c r="Q5955" i="1"/>
  <c r="Q5963" i="1"/>
  <c r="Q5975" i="1"/>
  <c r="Q5983" i="1"/>
  <c r="Q5991" i="1"/>
  <c r="Q6003" i="1"/>
  <c r="Q6011" i="1"/>
  <c r="Q6019" i="1"/>
  <c r="Q6027" i="1"/>
  <c r="Q6039" i="1"/>
  <c r="Q6047" i="1"/>
  <c r="Q6059" i="1"/>
  <c r="Q6067" i="1"/>
  <c r="Q6075" i="1"/>
  <c r="Q6083" i="1"/>
  <c r="Q6091" i="1"/>
  <c r="Q6099" i="1"/>
  <c r="Q6111" i="1"/>
  <c r="Q6119" i="1"/>
  <c r="Q6131" i="1"/>
  <c r="Q6139" i="1"/>
  <c r="Q6147" i="1"/>
  <c r="Q6159" i="1"/>
  <c r="Q6167" i="1"/>
  <c r="Q6175" i="1"/>
  <c r="Q6187" i="1"/>
  <c r="Q6195" i="1"/>
  <c r="Q6203" i="1"/>
  <c r="Q6211" i="1"/>
  <c r="Q6219" i="1"/>
  <c r="Q6227" i="1"/>
  <c r="Q6235" i="1"/>
  <c r="Q6247" i="1"/>
  <c r="Q6255" i="1"/>
  <c r="Q6267" i="1"/>
  <c r="Q6275" i="1"/>
  <c r="Q6283" i="1"/>
  <c r="Q6295" i="1"/>
  <c r="Q6303" i="1"/>
  <c r="Q6311" i="1"/>
  <c r="Q6319" i="1"/>
  <c r="Q6327" i="1"/>
  <c r="Q6339" i="1"/>
  <c r="Q6347" i="1"/>
  <c r="Q6355" i="1"/>
  <c r="Q6367" i="1"/>
  <c r="Q6375" i="1"/>
  <c r="Q6383" i="1"/>
  <c r="Q6395" i="1"/>
  <c r="Q6403" i="1"/>
  <c r="Q6411" i="1"/>
  <c r="Q6419" i="1"/>
  <c r="Q6427" i="1"/>
  <c r="Q6435" i="1"/>
  <c r="Q6447" i="1"/>
  <c r="Q6455" i="1"/>
  <c r="Q6467" i="1"/>
  <c r="Q6475" i="1"/>
  <c r="Q6483" i="1"/>
  <c r="Q6491" i="1"/>
  <c r="Q6499" i="1"/>
  <c r="Q6511" i="1"/>
  <c r="Q6523" i="1"/>
  <c r="Q6531" i="1"/>
  <c r="Q6539" i="1"/>
  <c r="Q6547" i="1"/>
  <c r="Q6559" i="1"/>
  <c r="Q6567" i="1"/>
  <c r="Q6575" i="1"/>
  <c r="Q6587" i="1"/>
  <c r="Q6595" i="1"/>
  <c r="Q6603" i="1"/>
  <c r="Q6611" i="1"/>
  <c r="Q6619" i="1"/>
  <c r="Q6627" i="1"/>
  <c r="Q6639" i="1"/>
  <c r="Q6647" i="1"/>
  <c r="Q6655" i="1"/>
  <c r="Q6663" i="1"/>
  <c r="Q6675" i="1"/>
  <c r="Q6683" i="1"/>
  <c r="Q6691" i="1"/>
  <c r="Q6699" i="1"/>
  <c r="Q6707" i="1"/>
  <c r="Q6715" i="1"/>
  <c r="Q6723" i="1"/>
  <c r="Q6731" i="1"/>
  <c r="Q6739" i="1"/>
  <c r="Q6751" i="1"/>
  <c r="Q6759" i="1"/>
  <c r="Q6771" i="1"/>
  <c r="Q6779" i="1"/>
  <c r="Q6787" i="1"/>
  <c r="Q6795" i="1"/>
  <c r="Q6803" i="1"/>
  <c r="Q6811" i="1"/>
  <c r="Q6823" i="1"/>
  <c r="Q6831" i="1"/>
  <c r="Q6843" i="1"/>
  <c r="Q6851" i="1"/>
  <c r="Q6859" i="1"/>
  <c r="Q6867" i="1"/>
  <c r="Q6879" i="1"/>
  <c r="Q6891" i="1"/>
  <c r="Q6899" i="1"/>
  <c r="Q6907" i="1"/>
  <c r="Q6915" i="1"/>
  <c r="Q6927" i="1"/>
  <c r="Q6935" i="1"/>
  <c r="Q6943" i="1"/>
  <c r="Q6955" i="1"/>
  <c r="Q6963" i="1"/>
  <c r="Q6971" i="1"/>
  <c r="Q6979" i="1"/>
  <c r="Q6987" i="1"/>
  <c r="Q6999" i="1"/>
  <c r="Q7007" i="1"/>
  <c r="Q7019" i="1"/>
  <c r="Q7027" i="1"/>
  <c r="Q7035" i="1"/>
  <c r="Q7043" i="1"/>
  <c r="Q7051" i="1"/>
  <c r="Q7063" i="1"/>
  <c r="Q7071" i="1"/>
  <c r="Q7079" i="1"/>
  <c r="Q7087" i="1"/>
  <c r="Q7099" i="1"/>
  <c r="Q7107" i="1"/>
  <c r="Q7115" i="1"/>
  <c r="Q7127" i="1"/>
  <c r="Q7131" i="1"/>
  <c r="Q7143" i="1"/>
  <c r="Q7151" i="1"/>
  <c r="Q7159" i="1"/>
  <c r="Q7167" i="1"/>
  <c r="Q7179" i="1"/>
  <c r="Q7187" i="1"/>
  <c r="Q7195" i="1"/>
  <c r="Q7207" i="1"/>
  <c r="Q7215" i="1"/>
  <c r="Q7223" i="1"/>
  <c r="Q7231" i="1"/>
  <c r="Q7239" i="1"/>
  <c r="Q7247" i="1"/>
  <c r="Q7255" i="1"/>
  <c r="Q7267" i="1"/>
  <c r="Q7275" i="1"/>
  <c r="Q7283" i="1"/>
  <c r="Q7291" i="1"/>
  <c r="Q7303" i="1"/>
  <c r="Q7311" i="1"/>
  <c r="Q7319" i="1"/>
  <c r="Q7331" i="1"/>
  <c r="Q7339" i="1"/>
  <c r="Q7347" i="1"/>
  <c r="Q7355" i="1"/>
  <c r="Q7363" i="1"/>
  <c r="Q7375" i="1"/>
  <c r="Q7387" i="1"/>
  <c r="Q7395" i="1"/>
  <c r="Q7407" i="1"/>
  <c r="Q7415" i="1"/>
  <c r="Q7423" i="1"/>
  <c r="Q7435" i="1"/>
  <c r="Q7443" i="1"/>
  <c r="Q7451" i="1"/>
  <c r="Q7459" i="1"/>
  <c r="Q7471" i="1"/>
  <c r="Q7483" i="1"/>
  <c r="Q7491" i="1"/>
  <c r="Q7499" i="1"/>
  <c r="Q7507" i="1"/>
  <c r="Q7515" i="1"/>
  <c r="Q7523" i="1"/>
  <c r="Q7535" i="1"/>
  <c r="Q7543" i="1"/>
  <c r="Q7551" i="1"/>
  <c r="Q7563" i="1"/>
  <c r="Q7571" i="1"/>
  <c r="Q7579" i="1"/>
  <c r="Q7587" i="1"/>
  <c r="Q7595" i="1"/>
  <c r="Q7607" i="1"/>
  <c r="Q7615" i="1"/>
  <c r="Q7623" i="1"/>
  <c r="Q7635" i="1"/>
  <c r="Q7643" i="1"/>
  <c r="Q7651" i="1"/>
  <c r="Q7659" i="1"/>
  <c r="Q7667" i="1"/>
  <c r="Q7675" i="1"/>
  <c r="Q7683" i="1"/>
  <c r="Q7695" i="1"/>
  <c r="Q7703" i="1"/>
  <c r="Q7711" i="1"/>
  <c r="Q7723" i="1"/>
  <c r="Q7731" i="1"/>
  <c r="Q7739" i="1"/>
  <c r="Q7747" i="1"/>
  <c r="Q7755" i="1"/>
  <c r="Q7767" i="1"/>
  <c r="Q7775" i="1"/>
  <c r="Q7783" i="1"/>
  <c r="Q7791" i="1"/>
  <c r="Q7803" i="1"/>
  <c r="Q7811" i="1"/>
  <c r="Q7819" i="1"/>
  <c r="Q7827" i="1"/>
  <c r="Q7835" i="1"/>
  <c r="Q7843" i="1"/>
  <c r="Q7855" i="1"/>
  <c r="Q7863" i="1"/>
  <c r="Q7871" i="1"/>
  <c r="Q7879" i="1"/>
  <c r="Q7891" i="1"/>
  <c r="Q7899" i="1"/>
  <c r="Q7907" i="1"/>
  <c r="Q7915" i="1"/>
  <c r="Q7923" i="1"/>
  <c r="Q7935" i="1"/>
  <c r="Q7943" i="1"/>
  <c r="Q7951" i="1"/>
  <c r="Q7963" i="1"/>
  <c r="Q7971" i="1"/>
  <c r="Q7979" i="1"/>
  <c r="Q7987" i="1"/>
  <c r="Q7995" i="1"/>
  <c r="Q8003" i="1"/>
  <c r="Q8015" i="1"/>
  <c r="Q8023" i="1"/>
  <c r="Q8031" i="1"/>
  <c r="Q8039" i="1"/>
  <c r="Q8051" i="1"/>
  <c r="Q8059" i="1"/>
  <c r="Q8067" i="1"/>
  <c r="Q8075" i="1"/>
  <c r="Q8083" i="1"/>
  <c r="Q8095" i="1"/>
  <c r="Q8103" i="1"/>
  <c r="Q8111" i="1"/>
  <c r="Q8119" i="1"/>
  <c r="Q8131" i="1"/>
  <c r="Q8135" i="1"/>
  <c r="Q8147" i="1"/>
  <c r="Q8155" i="1"/>
  <c r="Q8163" i="1"/>
  <c r="Q8171" i="1"/>
  <c r="Q8183" i="1"/>
  <c r="Q8191" i="1"/>
  <c r="Q8203" i="1"/>
  <c r="Q8211" i="1"/>
  <c r="Q8219" i="1"/>
  <c r="Q8227" i="1"/>
  <c r="Q8239" i="1"/>
  <c r="Q8247" i="1"/>
  <c r="Q8255" i="1"/>
  <c r="Q8263" i="1"/>
  <c r="Q8275" i="1"/>
  <c r="Q8283" i="1"/>
  <c r="Q8291" i="1"/>
  <c r="Q8303" i="1"/>
  <c r="Q8311" i="1"/>
  <c r="Q8319" i="1"/>
  <c r="Q8331" i="1"/>
  <c r="Q8339" i="1"/>
  <c r="Q8347" i="1"/>
  <c r="Q8359" i="1"/>
  <c r="Q8367" i="1"/>
  <c r="Q8375" i="1"/>
  <c r="Q8383" i="1"/>
  <c r="Q8395" i="1"/>
  <c r="Q8403" i="1"/>
  <c r="Q8411" i="1"/>
  <c r="Q8419" i="1"/>
  <c r="Q8427" i="1"/>
  <c r="Q8439" i="1"/>
  <c r="Q8447" i="1"/>
  <c r="Q8459" i="1"/>
  <c r="Q8467" i="1"/>
  <c r="Q8475" i="1"/>
  <c r="Q8487" i="1"/>
  <c r="Q8495" i="1"/>
  <c r="Q8503" i="1"/>
  <c r="Q8511" i="1"/>
  <c r="Q8519" i="1"/>
  <c r="Q8527" i="1"/>
  <c r="Q8535" i="1"/>
  <c r="Q8547" i="1"/>
  <c r="Q8555" i="1"/>
  <c r="Q8563" i="1"/>
  <c r="Q8575" i="1"/>
  <c r="Q8583" i="1"/>
  <c r="Q8591" i="1"/>
  <c r="Q8603" i="1"/>
  <c r="Q8611" i="1"/>
  <c r="Q8619" i="1"/>
  <c r="Q8631" i="1"/>
  <c r="Q8639" i="1"/>
  <c r="Q8647" i="1"/>
  <c r="Q8655" i="1"/>
  <c r="Q8667" i="1"/>
  <c r="Q8675" i="1"/>
  <c r="Q8687" i="1"/>
  <c r="Q8695" i="1"/>
  <c r="Q8703" i="1"/>
  <c r="Q8715" i="1"/>
  <c r="Q8723" i="1"/>
  <c r="Q8731" i="1"/>
  <c r="Q8739" i="1"/>
  <c r="Q8747" i="1"/>
  <c r="Q8759" i="1"/>
  <c r="Q5" i="1"/>
  <c r="Q9" i="1"/>
  <c r="Q13" i="1"/>
  <c r="Q17" i="1"/>
  <c r="Q21" i="1"/>
  <c r="Q25" i="1"/>
  <c r="Q29" i="1"/>
  <c r="Q33" i="1"/>
  <c r="Q37" i="1"/>
  <c r="Q41" i="1"/>
  <c r="Q45" i="1"/>
  <c r="Q49" i="1"/>
  <c r="Q53" i="1"/>
  <c r="Q57" i="1"/>
  <c r="Q61" i="1"/>
  <c r="Q65" i="1"/>
  <c r="Q69" i="1"/>
  <c r="Q73" i="1"/>
  <c r="Q77" i="1"/>
  <c r="Q81" i="1"/>
  <c r="Q85" i="1"/>
  <c r="Q89" i="1"/>
  <c r="Q93" i="1"/>
  <c r="Q97" i="1"/>
  <c r="Q101" i="1"/>
  <c r="Q105" i="1"/>
  <c r="Q109" i="1"/>
  <c r="Q113" i="1"/>
  <c r="Q117" i="1"/>
  <c r="Q121" i="1"/>
  <c r="Q125" i="1"/>
  <c r="Q129" i="1"/>
  <c r="Q133" i="1"/>
  <c r="Q137" i="1"/>
  <c r="Q141" i="1"/>
  <c r="Q145" i="1"/>
  <c r="Q149" i="1"/>
  <c r="Q153" i="1"/>
  <c r="Q157" i="1"/>
  <c r="Q161" i="1"/>
  <c r="Q165" i="1"/>
  <c r="Q169" i="1"/>
  <c r="Q173" i="1"/>
  <c r="Q177" i="1"/>
  <c r="Q181" i="1"/>
  <c r="Q185" i="1"/>
  <c r="Q189" i="1"/>
  <c r="Q193" i="1"/>
  <c r="Q197" i="1"/>
  <c r="Q201" i="1"/>
  <c r="Q205" i="1"/>
  <c r="Q209" i="1"/>
  <c r="Q213" i="1"/>
  <c r="Q217" i="1"/>
  <c r="Q221" i="1"/>
  <c r="Q225" i="1"/>
  <c r="Q229" i="1"/>
  <c r="Q233" i="1"/>
  <c r="Q237" i="1"/>
  <c r="Q241" i="1"/>
  <c r="Q245" i="1"/>
  <c r="Q249" i="1"/>
  <c r="Q253" i="1"/>
  <c r="Q257" i="1"/>
  <c r="Q261" i="1"/>
  <c r="Q265" i="1"/>
  <c r="Q269" i="1"/>
  <c r="Q273" i="1"/>
  <c r="Q277" i="1"/>
  <c r="Q281" i="1"/>
  <c r="Q285" i="1"/>
  <c r="Q289" i="1"/>
  <c r="Q293" i="1"/>
  <c r="Q297" i="1"/>
  <c r="Q301" i="1"/>
  <c r="Q305" i="1"/>
  <c r="Q309" i="1"/>
  <c r="Q313" i="1"/>
  <c r="Q317" i="1"/>
  <c r="Q321" i="1"/>
  <c r="Q325" i="1"/>
  <c r="Q329" i="1"/>
  <c r="Q333" i="1"/>
  <c r="Q337" i="1"/>
  <c r="Q341" i="1"/>
  <c r="Q345" i="1"/>
  <c r="Q349" i="1"/>
  <c r="Q353" i="1"/>
  <c r="Q357" i="1"/>
  <c r="Q361" i="1"/>
  <c r="Q365" i="1"/>
  <c r="Q369" i="1"/>
  <c r="Q373" i="1"/>
  <c r="Q377" i="1"/>
  <c r="Q381" i="1"/>
  <c r="Q385" i="1"/>
  <c r="Q389" i="1"/>
  <c r="Q393" i="1"/>
  <c r="Q397" i="1"/>
  <c r="Q401" i="1"/>
  <c r="Q405" i="1"/>
  <c r="Q409" i="1"/>
  <c r="Q413" i="1"/>
  <c r="Q417" i="1"/>
  <c r="Q421" i="1"/>
  <c r="Q425" i="1"/>
  <c r="Q429" i="1"/>
  <c r="Q433" i="1"/>
  <c r="Q437" i="1"/>
  <c r="Q441" i="1"/>
  <c r="Q445" i="1"/>
  <c r="Q449" i="1"/>
  <c r="Q453" i="1"/>
  <c r="Q457" i="1"/>
  <c r="Q461" i="1"/>
  <c r="Q465" i="1"/>
  <c r="Q469" i="1"/>
  <c r="Q473" i="1"/>
  <c r="Q477" i="1"/>
  <c r="Q481" i="1"/>
  <c r="Q485" i="1"/>
  <c r="Q489" i="1"/>
  <c r="Q493" i="1"/>
  <c r="Q497" i="1"/>
  <c r="Q501" i="1"/>
  <c r="Q505" i="1"/>
  <c r="Q509" i="1"/>
  <c r="Q513" i="1"/>
  <c r="Q517" i="1"/>
  <c r="Q521" i="1"/>
  <c r="Q525" i="1"/>
  <c r="Q529" i="1"/>
  <c r="Q533" i="1"/>
  <c r="Q537" i="1"/>
  <c r="Q541" i="1"/>
  <c r="Q545" i="1"/>
  <c r="Q549" i="1"/>
  <c r="Q553" i="1"/>
  <c r="Q557" i="1"/>
  <c r="Q561" i="1"/>
  <c r="Q565" i="1"/>
  <c r="Q569" i="1"/>
  <c r="Q573" i="1"/>
  <c r="Q577" i="1"/>
  <c r="Q581" i="1"/>
  <c r="Q585" i="1"/>
  <c r="Q589" i="1"/>
  <c r="Q593" i="1"/>
  <c r="Q597" i="1"/>
  <c r="Q601" i="1"/>
  <c r="Q605" i="1"/>
  <c r="Q609" i="1"/>
  <c r="Q613" i="1"/>
  <c r="Q617" i="1"/>
  <c r="Q621" i="1"/>
  <c r="Q625" i="1"/>
  <c r="Q629" i="1"/>
  <c r="Q633" i="1"/>
  <c r="Q637" i="1"/>
  <c r="Q641" i="1"/>
  <c r="Q645" i="1"/>
  <c r="Q649" i="1"/>
  <c r="Q653" i="1"/>
  <c r="Q657" i="1"/>
  <c r="Q661" i="1"/>
  <c r="Q665" i="1"/>
  <c r="Q669" i="1"/>
  <c r="Q673" i="1"/>
  <c r="Q677" i="1"/>
  <c r="Q681" i="1"/>
  <c r="Q685" i="1"/>
  <c r="Q689" i="1"/>
  <c r="Q693" i="1"/>
  <c r="Q697" i="1"/>
  <c r="Q701" i="1"/>
  <c r="Q705" i="1"/>
  <c r="Q709" i="1"/>
  <c r="Q713" i="1"/>
  <c r="Q717" i="1"/>
  <c r="Q721" i="1"/>
  <c r="Q725" i="1"/>
  <c r="Q729" i="1"/>
  <c r="Q733" i="1"/>
  <c r="Q737" i="1"/>
  <c r="Q741" i="1"/>
  <c r="Q745" i="1"/>
  <c r="Q749" i="1"/>
  <c r="Q753" i="1"/>
  <c r="Q757" i="1"/>
  <c r="Q761" i="1"/>
  <c r="Q765" i="1"/>
  <c r="Q769" i="1"/>
  <c r="Q773" i="1"/>
  <c r="Q777" i="1"/>
  <c r="Q781" i="1"/>
  <c r="Q785" i="1"/>
  <c r="Q789" i="1"/>
  <c r="Q793" i="1"/>
  <c r="Q797" i="1"/>
  <c r="Q801" i="1"/>
  <c r="Q805" i="1"/>
  <c r="Q809" i="1"/>
  <c r="Q813" i="1"/>
  <c r="Q817" i="1"/>
  <c r="Q821" i="1"/>
  <c r="Q825" i="1"/>
  <c r="Q829" i="1"/>
  <c r="Q833" i="1"/>
  <c r="Q837" i="1"/>
  <c r="Q841" i="1"/>
  <c r="Q845" i="1"/>
  <c r="Q849" i="1"/>
  <c r="Q853" i="1"/>
  <c r="Q857" i="1"/>
  <c r="Q861" i="1"/>
  <c r="Q865" i="1"/>
  <c r="Q869" i="1"/>
  <c r="Q873" i="1"/>
  <c r="Q877" i="1"/>
  <c r="Q881" i="1"/>
  <c r="Q885" i="1"/>
  <c r="Q889" i="1"/>
  <c r="Q893" i="1"/>
  <c r="Q897" i="1"/>
  <c r="Q901" i="1"/>
  <c r="Q905" i="1"/>
  <c r="Q909" i="1"/>
  <c r="Q913" i="1"/>
  <c r="Q921" i="1"/>
  <c r="Q925" i="1"/>
  <c r="Q929" i="1"/>
  <c r="Q937" i="1"/>
  <c r="Q941" i="1"/>
  <c r="Q945" i="1"/>
  <c r="Q953" i="1"/>
  <c r="Q957" i="1"/>
  <c r="Q961" i="1"/>
  <c r="Q969" i="1"/>
  <c r="Q973" i="1"/>
  <c r="Q977" i="1"/>
  <c r="Q985" i="1"/>
  <c r="Q989" i="1"/>
  <c r="Q993" i="1"/>
  <c r="Q1001" i="1"/>
  <c r="Q1005" i="1"/>
  <c r="Q1009" i="1"/>
  <c r="Q1017" i="1"/>
  <c r="Q1021" i="1"/>
  <c r="Q1025" i="1"/>
  <c r="Q1033" i="1"/>
  <c r="Q1037" i="1"/>
  <c r="Q1041" i="1"/>
  <c r="Q1049" i="1"/>
  <c r="Q1053" i="1"/>
  <c r="Q1057" i="1"/>
  <c r="Q1065" i="1"/>
  <c r="Q1069" i="1"/>
  <c r="Q1073" i="1"/>
  <c r="Q1081" i="1"/>
  <c r="Q1085" i="1"/>
  <c r="Q1089" i="1"/>
  <c r="Q1097" i="1"/>
  <c r="Q1101" i="1"/>
  <c r="Q1105" i="1"/>
  <c r="Q1113" i="1"/>
  <c r="Q1117" i="1"/>
  <c r="Q1121" i="1"/>
  <c r="Q1129" i="1"/>
  <c r="Q1133" i="1"/>
  <c r="Q1137" i="1"/>
  <c r="Q1145" i="1"/>
  <c r="Q1149" i="1"/>
  <c r="Q1153" i="1"/>
  <c r="Q1161" i="1"/>
  <c r="Q1165" i="1"/>
  <c r="Q1169" i="1"/>
  <c r="Q1177" i="1"/>
  <c r="Q1181" i="1"/>
  <c r="Q1185" i="1"/>
  <c r="Q1193" i="1"/>
  <c r="Q1197" i="1"/>
  <c r="Q1201" i="1"/>
  <c r="Q1209" i="1"/>
  <c r="Q1213" i="1"/>
  <c r="Q1217" i="1"/>
  <c r="Q1225" i="1"/>
  <c r="Q1229" i="1"/>
  <c r="Q1233" i="1"/>
  <c r="Q1241" i="1"/>
  <c r="Q1245" i="1"/>
  <c r="Q1249" i="1"/>
  <c r="Q1257" i="1"/>
  <c r="Q1261" i="1"/>
  <c r="Q1265" i="1"/>
  <c r="Q1273" i="1"/>
  <c r="Q1277" i="1"/>
  <c r="Q1281" i="1"/>
  <c r="Q1289" i="1"/>
  <c r="Q1293" i="1"/>
  <c r="Q1297" i="1"/>
  <c r="Q1305" i="1"/>
  <c r="Q1309" i="1"/>
  <c r="Q1313" i="1"/>
  <c r="Q1321" i="1"/>
  <c r="Q1325" i="1"/>
  <c r="Q1329" i="1"/>
  <c r="Q1337" i="1"/>
  <c r="Q1341" i="1"/>
  <c r="Q1345" i="1"/>
  <c r="Q1353" i="1"/>
  <c r="Q1357" i="1"/>
  <c r="Q1361" i="1"/>
  <c r="Q1369" i="1"/>
  <c r="Q1373" i="1"/>
  <c r="Q1377" i="1"/>
  <c r="Q1385" i="1"/>
  <c r="Q1389" i="1"/>
  <c r="Q1393" i="1"/>
  <c r="Q1401" i="1"/>
  <c r="Q1405" i="1"/>
  <c r="Q1409" i="1"/>
  <c r="Q1417" i="1"/>
  <c r="Q1421" i="1"/>
  <c r="Q1425" i="1"/>
  <c r="Q1433" i="1"/>
  <c r="Q1437" i="1"/>
  <c r="Q1441" i="1"/>
  <c r="Q1449" i="1"/>
  <c r="Q1453" i="1"/>
  <c r="Q1457" i="1"/>
  <c r="Q1465" i="1"/>
  <c r="Q1469" i="1"/>
  <c r="Q1473" i="1"/>
  <c r="Q1481" i="1"/>
  <c r="Q1485" i="1"/>
  <c r="Q1489" i="1"/>
  <c r="Q1497" i="1"/>
  <c r="Q1501" i="1"/>
  <c r="Q1505" i="1"/>
  <c r="Q1513" i="1"/>
  <c r="Q1517" i="1"/>
  <c r="Q1521" i="1"/>
  <c r="Q1529" i="1"/>
  <c r="Q1533" i="1"/>
  <c r="Q1537" i="1"/>
  <c r="Q1545" i="1"/>
  <c r="Q1549" i="1"/>
  <c r="Q1553" i="1"/>
  <c r="Q1561" i="1"/>
  <c r="Q1565" i="1"/>
  <c r="Q1569" i="1"/>
  <c r="Q1577" i="1"/>
  <c r="Q1581" i="1"/>
  <c r="Q1585" i="1"/>
  <c r="Q1593" i="1"/>
  <c r="Q1597" i="1"/>
  <c r="Q1601" i="1"/>
  <c r="Q1609" i="1"/>
  <c r="Q1613" i="1"/>
  <c r="Q1617" i="1"/>
  <c r="Q1625" i="1"/>
  <c r="Q1629" i="1"/>
  <c r="Q1633" i="1"/>
  <c r="Q1641" i="1"/>
  <c r="Q1645" i="1"/>
  <c r="Q1649" i="1"/>
  <c r="Q1657" i="1"/>
  <c r="Q1661" i="1"/>
  <c r="Q1665" i="1"/>
  <c r="Q1673" i="1"/>
  <c r="Q1677" i="1"/>
  <c r="Q1681" i="1"/>
  <c r="Q1689" i="1"/>
  <c r="Q1693" i="1"/>
  <c r="Q1697" i="1"/>
  <c r="Q1705" i="1"/>
  <c r="Q1709" i="1"/>
  <c r="Q1713" i="1"/>
  <c r="Q1721" i="1"/>
  <c r="Q1725" i="1"/>
  <c r="Q1729" i="1"/>
  <c r="Q1737" i="1"/>
  <c r="Q1741" i="1"/>
  <c r="Q1745" i="1"/>
  <c r="Q1753" i="1"/>
  <c r="Q1757" i="1"/>
  <c r="Q1761" i="1"/>
  <c r="Q1769" i="1"/>
  <c r="Q1773" i="1"/>
  <c r="Q1777" i="1"/>
  <c r="Q1785" i="1"/>
  <c r="Q1789" i="1"/>
  <c r="Q1793" i="1"/>
  <c r="Q1801" i="1"/>
  <c r="Q1805" i="1"/>
  <c r="Q1809" i="1"/>
  <c r="Q1817" i="1"/>
  <c r="Q1821" i="1"/>
  <c r="Q1825" i="1"/>
  <c r="Q1833" i="1"/>
  <c r="Q1837" i="1"/>
  <c r="Q1841" i="1"/>
  <c r="Q1849" i="1"/>
  <c r="Q1853" i="1"/>
  <c r="Q1857" i="1"/>
  <c r="Q1865" i="1"/>
  <c r="Q1869" i="1"/>
  <c r="Q1873" i="1"/>
  <c r="Q1881" i="1"/>
  <c r="Q1885" i="1"/>
  <c r="Q1889" i="1"/>
  <c r="Q1897" i="1"/>
  <c r="Q1901" i="1"/>
  <c r="Q1905" i="1"/>
  <c r="Q1913" i="1"/>
  <c r="Q1917" i="1"/>
  <c r="Q1921" i="1"/>
  <c r="Q1929" i="1"/>
  <c r="Q1933" i="1"/>
  <c r="Q1937" i="1"/>
  <c r="Q1945" i="1"/>
  <c r="Q1949" i="1"/>
  <c r="Q1953" i="1"/>
  <c r="Q1961" i="1"/>
  <c r="Q1965" i="1"/>
  <c r="Q1969" i="1"/>
  <c r="Q1977" i="1"/>
  <c r="Q1981" i="1"/>
  <c r="Q1985" i="1"/>
  <c r="Q1993" i="1"/>
  <c r="Q1997" i="1"/>
  <c r="Q2001" i="1"/>
  <c r="Q2009" i="1"/>
  <c r="Q2013" i="1"/>
  <c r="Q2017" i="1"/>
  <c r="Q2025" i="1"/>
  <c r="Q2029" i="1"/>
  <c r="Q2033" i="1"/>
  <c r="Q2041" i="1"/>
  <c r="Q2045" i="1"/>
  <c r="Q2049" i="1"/>
  <c r="Q2057" i="1"/>
  <c r="Q2061" i="1"/>
  <c r="Q2065" i="1"/>
  <c r="Q2073" i="1"/>
  <c r="Q2077" i="1"/>
  <c r="Q2081" i="1"/>
  <c r="Q2089" i="1"/>
  <c r="Q2093" i="1"/>
  <c r="Q2097" i="1"/>
  <c r="Q2105" i="1"/>
  <c r="Q2109" i="1"/>
  <c r="Q2113" i="1"/>
  <c r="Q2121" i="1"/>
  <c r="Q2125" i="1"/>
  <c r="Q2129" i="1"/>
  <c r="Q2137" i="1"/>
  <c r="Q2141" i="1"/>
  <c r="Q2145" i="1"/>
  <c r="Q2153" i="1"/>
  <c r="Q2157" i="1"/>
  <c r="Q2161" i="1"/>
  <c r="Q2169" i="1"/>
  <c r="Q2173" i="1"/>
  <c r="Q2177" i="1"/>
  <c r="Q2185" i="1"/>
  <c r="Q2189" i="1"/>
  <c r="Q2193" i="1"/>
  <c r="Q2201" i="1"/>
  <c r="Q2205" i="1"/>
  <c r="Q2209" i="1"/>
  <c r="Q2217" i="1"/>
  <c r="Q2221" i="1"/>
  <c r="Q2225" i="1"/>
  <c r="Q2233" i="1"/>
  <c r="Q2237" i="1"/>
  <c r="Q2241" i="1"/>
  <c r="Q2249" i="1"/>
  <c r="Q2253" i="1"/>
  <c r="Q2257" i="1"/>
  <c r="Q2265" i="1"/>
  <c r="Q2269" i="1"/>
  <c r="Q2273" i="1"/>
  <c r="Q2281" i="1"/>
  <c r="Q2285" i="1"/>
  <c r="Q2289" i="1"/>
  <c r="Q2297" i="1"/>
  <c r="Q2301" i="1"/>
  <c r="Q2305" i="1"/>
  <c r="Q2313" i="1"/>
  <c r="Q2317" i="1"/>
  <c r="Q2321" i="1"/>
  <c r="Q2329" i="1"/>
  <c r="Q2333" i="1"/>
  <c r="Q2337" i="1"/>
  <c r="Q2345" i="1"/>
  <c r="Q2349" i="1"/>
  <c r="Q2353" i="1"/>
  <c r="Q2361" i="1"/>
  <c r="Q2365" i="1"/>
  <c r="Q2369" i="1"/>
  <c r="Q2377" i="1"/>
  <c r="Q2381" i="1"/>
  <c r="Q2385" i="1"/>
  <c r="Q2393" i="1"/>
  <c r="Q2397" i="1"/>
  <c r="Q2401" i="1"/>
  <c r="Q2409" i="1"/>
  <c r="Q2413" i="1"/>
  <c r="Q2417" i="1"/>
  <c r="Q2425" i="1"/>
  <c r="Q2429" i="1"/>
  <c r="Q2433" i="1"/>
  <c r="Q2441" i="1"/>
  <c r="Q2445" i="1"/>
  <c r="Q2449" i="1"/>
  <c r="Q2457" i="1"/>
  <c r="Q2461" i="1"/>
  <c r="Q2465" i="1"/>
  <c r="Q2473" i="1"/>
  <c r="Q2477" i="1"/>
  <c r="Q2481" i="1"/>
  <c r="Q2489" i="1"/>
  <c r="Q2493" i="1"/>
  <c r="Q2497" i="1"/>
  <c r="Q2505" i="1"/>
  <c r="Q2509" i="1"/>
  <c r="Q2513" i="1"/>
  <c r="Q2521" i="1"/>
  <c r="Q2525" i="1"/>
  <c r="Q2529" i="1"/>
  <c r="Q2537" i="1"/>
  <c r="Q2541" i="1"/>
  <c r="Q2545" i="1"/>
  <c r="Q2553" i="1"/>
  <c r="Q2557" i="1"/>
  <c r="Q2561" i="1"/>
  <c r="Q2569" i="1"/>
  <c r="Q2573" i="1"/>
  <c r="Q2577" i="1"/>
  <c r="Q2585" i="1"/>
  <c r="Q2589" i="1"/>
  <c r="Q2593" i="1"/>
  <c r="Q2601" i="1"/>
  <c r="Q2605" i="1"/>
  <c r="Q2609" i="1"/>
  <c r="Q2617" i="1"/>
  <c r="Q2621" i="1"/>
  <c r="Q2625" i="1"/>
  <c r="Q2633" i="1"/>
  <c r="Q2637" i="1"/>
  <c r="Q2641" i="1"/>
  <c r="Q2649" i="1"/>
  <c r="Q2653" i="1"/>
  <c r="Q2657" i="1"/>
  <c r="Q2665" i="1"/>
  <c r="Q2669" i="1"/>
  <c r="Q2673" i="1"/>
  <c r="Q2681" i="1"/>
  <c r="Q2685" i="1"/>
  <c r="Q2689" i="1"/>
  <c r="Q2697" i="1"/>
  <c r="Q2701" i="1"/>
  <c r="Q2705" i="1"/>
  <c r="Q2713" i="1"/>
  <c r="Q2717" i="1"/>
  <c r="Q2721" i="1"/>
  <c r="Q2729" i="1"/>
  <c r="Q2733" i="1"/>
  <c r="Q2737" i="1"/>
  <c r="Q2745" i="1"/>
  <c r="Q2749" i="1"/>
  <c r="Q2753" i="1"/>
  <c r="Q2761" i="1"/>
  <c r="Q2765" i="1"/>
  <c r="Q2769" i="1"/>
  <c r="Q2777" i="1"/>
  <c r="Q2781" i="1"/>
  <c r="Q2785" i="1"/>
  <c r="Q2793" i="1"/>
  <c r="Q2797" i="1"/>
  <c r="Q2801" i="1"/>
  <c r="Q2809" i="1"/>
  <c r="Q2813" i="1"/>
  <c r="Q2817" i="1"/>
  <c r="Q2825" i="1"/>
  <c r="Q2829" i="1"/>
  <c r="Q2833" i="1"/>
  <c r="Q2841" i="1"/>
  <c r="Q2845" i="1"/>
  <c r="Q2849" i="1"/>
  <c r="Q2857" i="1"/>
  <c r="Q2861" i="1"/>
  <c r="Q2865" i="1"/>
  <c r="Q2873" i="1"/>
  <c r="Q2877" i="1"/>
  <c r="Q2881" i="1"/>
  <c r="Q2889" i="1"/>
  <c r="Q2893" i="1"/>
  <c r="Q2897" i="1"/>
  <c r="Q2905" i="1"/>
  <c r="Q2909" i="1"/>
  <c r="Q2913" i="1"/>
  <c r="Q2921" i="1"/>
  <c r="Q2925" i="1"/>
  <c r="Q2929" i="1"/>
  <c r="Q2937" i="1"/>
  <c r="Q2941" i="1"/>
  <c r="Q2945" i="1"/>
  <c r="Q2953" i="1"/>
  <c r="Q2957" i="1"/>
  <c r="Q2961" i="1"/>
  <c r="Q2969" i="1"/>
  <c r="Q2973" i="1"/>
  <c r="Q2977" i="1"/>
  <c r="Q2985" i="1"/>
  <c r="Q2989" i="1"/>
  <c r="Q2993" i="1"/>
  <c r="Q3001" i="1"/>
  <c r="Q3005" i="1"/>
  <c r="Q3009" i="1"/>
  <c r="Q3017" i="1"/>
  <c r="Q3021" i="1"/>
  <c r="Q3025" i="1"/>
  <c r="Q3033" i="1"/>
  <c r="Q3037" i="1"/>
  <c r="Q3041" i="1"/>
  <c r="Q3049" i="1"/>
  <c r="Q3053" i="1"/>
  <c r="Q3057" i="1"/>
  <c r="Q3061" i="1"/>
  <c r="Q3065" i="1"/>
  <c r="Q3069" i="1"/>
  <c r="Q3073" i="1"/>
  <c r="Q3081" i="1"/>
  <c r="Q3085" i="1"/>
  <c r="Q3089" i="1"/>
  <c r="Q3093" i="1"/>
  <c r="Q3097" i="1"/>
  <c r="Q3101" i="1"/>
  <c r="Q3105" i="1"/>
  <c r="Q3113" i="1"/>
  <c r="Q3117" i="1"/>
  <c r="Q3121" i="1"/>
  <c r="Q3125" i="1"/>
  <c r="Q3129" i="1"/>
  <c r="Q3133" i="1"/>
  <c r="Q3137" i="1"/>
  <c r="Q3145" i="1"/>
  <c r="Q3149" i="1"/>
  <c r="Q3153" i="1"/>
  <c r="Q3157" i="1"/>
  <c r="Q3161" i="1"/>
  <c r="Q3165" i="1"/>
  <c r="Q3169" i="1"/>
  <c r="Q3177" i="1"/>
  <c r="Q3181" i="1"/>
  <c r="Q3185" i="1"/>
  <c r="Q3189" i="1"/>
  <c r="Q3193" i="1"/>
  <c r="Q3197" i="1"/>
  <c r="Q3201" i="1"/>
  <c r="Q3209" i="1"/>
  <c r="Q3213" i="1"/>
  <c r="Q3217" i="1"/>
  <c r="Q3221" i="1"/>
  <c r="Q3225" i="1"/>
  <c r="Q3229" i="1"/>
  <c r="Q3233" i="1"/>
  <c r="Q3241" i="1"/>
  <c r="Q3245" i="1"/>
  <c r="Q3249" i="1"/>
  <c r="Q3253" i="1"/>
  <c r="Q3257" i="1"/>
  <c r="Q3261" i="1"/>
  <c r="Q3265" i="1"/>
  <c r="Q3273" i="1"/>
  <c r="Q3277" i="1"/>
  <c r="Q3281" i="1"/>
  <c r="Q3285" i="1"/>
  <c r="Q3289" i="1"/>
  <c r="Q3293" i="1"/>
  <c r="Q3297" i="1"/>
  <c r="Q3305" i="1"/>
  <c r="Q3309" i="1"/>
  <c r="Q3313" i="1"/>
  <c r="Q3317" i="1"/>
  <c r="Q3321" i="1"/>
  <c r="Q3325" i="1"/>
  <c r="Q3329" i="1"/>
  <c r="Q3337" i="1"/>
  <c r="Q3341" i="1"/>
  <c r="Q3345" i="1"/>
  <c r="Q3349" i="1"/>
  <c r="Q3353" i="1"/>
  <c r="Q3357" i="1"/>
  <c r="Q3361" i="1"/>
  <c r="Q3369" i="1"/>
  <c r="Q3373" i="1"/>
  <c r="Q3377" i="1"/>
  <c r="Q3381" i="1"/>
  <c r="Q3385" i="1"/>
  <c r="Q3389" i="1"/>
  <c r="Q3393" i="1"/>
  <c r="Q3401" i="1"/>
  <c r="Q3405" i="1"/>
  <c r="Q3409" i="1"/>
  <c r="Q3413" i="1"/>
  <c r="Q3417" i="1"/>
  <c r="Q3421" i="1"/>
  <c r="Q3425" i="1"/>
  <c r="Q3433" i="1"/>
  <c r="Q3437" i="1"/>
  <c r="Q3441" i="1"/>
  <c r="Q3445" i="1"/>
  <c r="Q3449" i="1"/>
  <c r="Q3453" i="1"/>
  <c r="Q3457" i="1"/>
  <c r="Q3465" i="1"/>
  <c r="Q3469" i="1"/>
  <c r="Q3473" i="1"/>
  <c r="Q3477" i="1"/>
  <c r="Q3481" i="1"/>
  <c r="Q3485" i="1"/>
  <c r="Q3489" i="1"/>
  <c r="Q3497" i="1"/>
  <c r="Q3501" i="1"/>
  <c r="Q3505" i="1"/>
  <c r="Q3509" i="1"/>
  <c r="Q3513" i="1"/>
  <c r="Q3517" i="1"/>
  <c r="Q3521" i="1"/>
  <c r="Q3529" i="1"/>
  <c r="Q3533" i="1"/>
  <c r="Q3537" i="1"/>
  <c r="Q3541" i="1"/>
  <c r="Q3545" i="1"/>
  <c r="Q3549" i="1"/>
  <c r="Q3553" i="1"/>
  <c r="Q3561" i="1"/>
  <c r="Q3565" i="1"/>
  <c r="Q3569" i="1"/>
  <c r="Q3573" i="1"/>
  <c r="Q3577" i="1"/>
  <c r="Q3581" i="1"/>
  <c r="Q3585" i="1"/>
  <c r="Q3593" i="1"/>
  <c r="Q3597" i="1"/>
  <c r="Q3601" i="1"/>
  <c r="Q3605" i="1"/>
  <c r="Q3609" i="1"/>
  <c r="Q3613" i="1"/>
  <c r="Q3617" i="1"/>
  <c r="Q3625" i="1"/>
  <c r="Q3629" i="1"/>
  <c r="Q3633" i="1"/>
  <c r="Q3637" i="1"/>
  <c r="Q3641" i="1"/>
  <c r="Q3645" i="1"/>
  <c r="Q3649" i="1"/>
  <c r="Q3657" i="1"/>
  <c r="Q3661" i="1"/>
  <c r="Q3665" i="1"/>
  <c r="Q3669" i="1"/>
  <c r="Q3673" i="1"/>
  <c r="Q3677" i="1"/>
  <c r="Q3681" i="1"/>
  <c r="Q3689" i="1"/>
  <c r="Q3693" i="1"/>
  <c r="Q3697" i="1"/>
  <c r="Q3701" i="1"/>
  <c r="Q3705" i="1"/>
  <c r="Q3709" i="1"/>
  <c r="Q3713" i="1"/>
  <c r="Q3721" i="1"/>
  <c r="Q3725" i="1"/>
  <c r="Q3729" i="1"/>
  <c r="Q3733" i="1"/>
  <c r="Q3737" i="1"/>
  <c r="Q3741" i="1"/>
  <c r="Q3745" i="1"/>
  <c r="Q3753" i="1"/>
  <c r="Q3757" i="1"/>
  <c r="Q3761" i="1"/>
  <c r="Q3765" i="1"/>
  <c r="Q3769" i="1"/>
  <c r="Q3773" i="1"/>
  <c r="Q3777" i="1"/>
  <c r="Q3785" i="1"/>
  <c r="Q3789" i="1"/>
  <c r="Q3793" i="1"/>
  <c r="Q3797" i="1"/>
  <c r="Q3801" i="1"/>
  <c r="Q3805" i="1"/>
  <c r="Q3809" i="1"/>
  <c r="Q3817" i="1"/>
  <c r="Q3821" i="1"/>
  <c r="Q3825" i="1"/>
  <c r="Q3829" i="1"/>
  <c r="Q3833" i="1"/>
  <c r="Q3837" i="1"/>
  <c r="Q3841" i="1"/>
  <c r="Q3849" i="1"/>
  <c r="Q3853" i="1"/>
  <c r="Q3857" i="1"/>
  <c r="Q3861" i="1"/>
  <c r="Q3865" i="1"/>
  <c r="Q3869" i="1"/>
  <c r="Q3873" i="1"/>
  <c r="Q3881" i="1"/>
  <c r="Q3885" i="1"/>
  <c r="Q3889" i="1"/>
  <c r="Q3893" i="1"/>
  <c r="Q3897" i="1"/>
  <c r="Q3901" i="1"/>
  <c r="Q3905" i="1"/>
  <c r="Q3913" i="1"/>
  <c r="Q3917" i="1"/>
  <c r="Q3921" i="1"/>
  <c r="Q3925" i="1"/>
  <c r="Q3929" i="1"/>
  <c r="Q3933" i="1"/>
  <c r="Q3937" i="1"/>
  <c r="Q3945" i="1"/>
  <c r="Q3949" i="1"/>
  <c r="Q3953" i="1"/>
  <c r="Q3957" i="1"/>
  <c r="Q3961" i="1"/>
  <c r="Q3965" i="1"/>
  <c r="Q3969" i="1"/>
  <c r="Q3977" i="1"/>
  <c r="Q3981" i="1"/>
  <c r="Q3985" i="1"/>
  <c r="Q3989" i="1"/>
  <c r="Q3993" i="1"/>
  <c r="Q3997" i="1"/>
  <c r="Q4001" i="1"/>
  <c r="Q4009" i="1"/>
  <c r="Q4013" i="1"/>
  <c r="Q4017" i="1"/>
  <c r="Q4021" i="1"/>
  <c r="Q4025" i="1"/>
  <c r="Q4029" i="1"/>
  <c r="Q4033" i="1"/>
  <c r="Q4041" i="1"/>
  <c r="Q4045" i="1"/>
  <c r="Q4049" i="1"/>
  <c r="Q4053" i="1"/>
  <c r="Q4057" i="1"/>
  <c r="Q4061" i="1"/>
  <c r="Q4065" i="1"/>
  <c r="Q4073" i="1"/>
  <c r="Q4077" i="1"/>
  <c r="Q4081" i="1"/>
  <c r="Q4085" i="1"/>
  <c r="Q4089" i="1"/>
  <c r="Q4093" i="1"/>
  <c r="Q4097" i="1"/>
  <c r="Q4105" i="1"/>
  <c r="Q4109" i="1"/>
  <c r="Q4113" i="1"/>
  <c r="Q4117" i="1"/>
  <c r="Q4121" i="1"/>
  <c r="Q4125" i="1"/>
  <c r="Q4129" i="1"/>
  <c r="Q4137" i="1"/>
  <c r="Q4141" i="1"/>
  <c r="Q4145" i="1"/>
  <c r="Q4149" i="1"/>
  <c r="Q4153" i="1"/>
  <c r="Q4157" i="1"/>
  <c r="Q4161" i="1"/>
  <c r="Q4169" i="1"/>
  <c r="Q4173" i="1"/>
  <c r="Q4177" i="1"/>
  <c r="Q4181" i="1"/>
  <c r="Q4185" i="1"/>
  <c r="Q4189" i="1"/>
  <c r="Q4193" i="1"/>
  <c r="Q4201" i="1"/>
  <c r="Q4205" i="1"/>
  <c r="Q4209" i="1"/>
  <c r="Q4213" i="1"/>
  <c r="Q4217" i="1"/>
  <c r="Q4221" i="1"/>
  <c r="Q4225" i="1"/>
  <c r="Q4233" i="1"/>
  <c r="Q4237" i="1"/>
  <c r="Q4241" i="1"/>
  <c r="Q4245" i="1"/>
  <c r="Q4249" i="1"/>
  <c r="Q4253" i="1"/>
  <c r="Q4257" i="1"/>
  <c r="Q4265" i="1"/>
  <c r="Q4269" i="1"/>
  <c r="Q4273" i="1"/>
  <c r="Q4277" i="1"/>
  <c r="Q4281" i="1"/>
  <c r="Q4285" i="1"/>
  <c r="Q4289" i="1"/>
  <c r="Q4297" i="1"/>
  <c r="Q4301" i="1"/>
  <c r="Q4305" i="1"/>
  <c r="Q4309" i="1"/>
  <c r="Q4313" i="1"/>
  <c r="Q4317" i="1"/>
  <c r="Q4321" i="1"/>
  <c r="Q4329" i="1"/>
  <c r="Q4333" i="1"/>
  <c r="Q4337" i="1"/>
  <c r="Q4341" i="1"/>
  <c r="Q4345" i="1"/>
  <c r="Q4349" i="1"/>
  <c r="Q4353" i="1"/>
  <c r="Q4361" i="1"/>
  <c r="Q4365" i="1"/>
  <c r="Q4369" i="1"/>
  <c r="Q4373" i="1"/>
  <c r="Q4377" i="1"/>
  <c r="Q4381" i="1"/>
  <c r="Q4385" i="1"/>
  <c r="Q4393" i="1"/>
  <c r="Q4397" i="1"/>
  <c r="Q4401" i="1"/>
  <c r="Q4405" i="1"/>
  <c r="Q4409" i="1"/>
  <c r="Q4413" i="1"/>
  <c r="Q4417" i="1"/>
  <c r="Q4425" i="1"/>
  <c r="Q4429" i="1"/>
  <c r="Q4433" i="1"/>
  <c r="Q4437" i="1"/>
  <c r="Q4441" i="1"/>
  <c r="Q4445" i="1"/>
  <c r="Q4449" i="1"/>
  <c r="Q4457" i="1"/>
  <c r="Q4461" i="1"/>
  <c r="Q4465" i="1"/>
  <c r="Q4469" i="1"/>
  <c r="Q4473" i="1"/>
  <c r="Q4477" i="1"/>
  <c r="Q4481" i="1"/>
  <c r="Q4489" i="1"/>
  <c r="Q4493" i="1"/>
  <c r="Q4497" i="1"/>
  <c r="Q4501" i="1"/>
  <c r="Q4505" i="1"/>
  <c r="Q4509" i="1"/>
  <c r="Q4513" i="1"/>
  <c r="Q4521" i="1"/>
  <c r="Q4525" i="1"/>
  <c r="Q4529" i="1"/>
  <c r="Q4533" i="1"/>
  <c r="Q4537" i="1"/>
  <c r="Q4541" i="1"/>
  <c r="Q4545" i="1"/>
  <c r="Q4553" i="1"/>
  <c r="Q4557" i="1"/>
  <c r="Q4561" i="1"/>
  <c r="Q4565" i="1"/>
  <c r="Q4569" i="1"/>
  <c r="Q4573" i="1"/>
  <c r="Q4577" i="1"/>
  <c r="Q4585" i="1"/>
  <c r="Q4589" i="1"/>
  <c r="Q4593" i="1"/>
  <c r="Q4597" i="1"/>
  <c r="Q4601" i="1"/>
  <c r="Q4605" i="1"/>
  <c r="Q4609" i="1"/>
  <c r="Q4617" i="1"/>
  <c r="Q4621" i="1"/>
  <c r="Q4625" i="1"/>
  <c r="Q4629" i="1"/>
  <c r="Q4633" i="1"/>
  <c r="Q4637" i="1"/>
  <c r="Q4641" i="1"/>
  <c r="Q4649" i="1"/>
  <c r="Q4653" i="1"/>
  <c r="Q4657" i="1"/>
  <c r="Q4661" i="1"/>
  <c r="Q4665" i="1"/>
  <c r="Q4669" i="1"/>
  <c r="Q4673" i="1"/>
  <c r="Q4681" i="1"/>
  <c r="Q4685" i="1"/>
  <c r="Q4689" i="1"/>
  <c r="Q4693" i="1"/>
  <c r="Q4697" i="1"/>
  <c r="Q4701" i="1"/>
  <c r="Q4705" i="1"/>
  <c r="Q4713" i="1"/>
  <c r="Q4717" i="1"/>
  <c r="Q4721" i="1"/>
  <c r="Q4725" i="1"/>
  <c r="Q4729" i="1"/>
  <c r="Q4733" i="1"/>
  <c r="Q4737" i="1"/>
  <c r="Q4745" i="1"/>
  <c r="Q4749" i="1"/>
  <c r="Q4753" i="1"/>
  <c r="Q4757" i="1"/>
  <c r="Q4761" i="1"/>
  <c r="Q4765" i="1"/>
  <c r="Q4769" i="1"/>
  <c r="Q4777" i="1"/>
  <c r="Q4781" i="1"/>
  <c r="Q4785" i="1"/>
  <c r="Q4789" i="1"/>
  <c r="Q4793" i="1"/>
  <c r="Q4797" i="1"/>
  <c r="Q4801" i="1"/>
  <c r="Q4805" i="1"/>
  <c r="Q4809" i="1"/>
  <c r="Q4813" i="1"/>
  <c r="Q4817" i="1"/>
  <c r="Q4821" i="1"/>
  <c r="Q4825" i="1"/>
  <c r="Q4829" i="1"/>
  <c r="Q4833" i="1"/>
  <c r="Q4837" i="1"/>
  <c r="Q4841" i="1"/>
  <c r="Q4845" i="1"/>
  <c r="Q4849" i="1"/>
  <c r="Q4853" i="1"/>
  <c r="Q4857" i="1"/>
  <c r="Q4861" i="1"/>
  <c r="Q4865" i="1"/>
  <c r="Q4869" i="1"/>
  <c r="Q4873" i="1"/>
  <c r="Q4877" i="1"/>
  <c r="Q4881" i="1"/>
  <c r="Q4885" i="1"/>
  <c r="Q4889" i="1"/>
  <c r="Q4893" i="1"/>
  <c r="Q4897" i="1"/>
  <c r="Q4901" i="1"/>
  <c r="Q4905" i="1"/>
  <c r="Q4909" i="1"/>
  <c r="Q4913" i="1"/>
  <c r="Q4917" i="1"/>
  <c r="Q4921" i="1"/>
  <c r="Q4925" i="1"/>
  <c r="Q4929" i="1"/>
  <c r="Q4933" i="1"/>
  <c r="Q4937" i="1"/>
  <c r="Q4941" i="1"/>
  <c r="Q4945" i="1"/>
  <c r="Q4949" i="1"/>
  <c r="Q4953" i="1"/>
  <c r="Q4957" i="1"/>
  <c r="Q4961" i="1"/>
  <c r="Q4965" i="1"/>
  <c r="Q4969" i="1"/>
  <c r="Q4973" i="1"/>
  <c r="Q4977" i="1"/>
  <c r="Q4981" i="1"/>
  <c r="Q4985" i="1"/>
  <c r="Q4989" i="1"/>
  <c r="Q4993" i="1"/>
  <c r="Q4997" i="1"/>
  <c r="Q5001" i="1"/>
  <c r="Q5005" i="1"/>
  <c r="Q5009" i="1"/>
  <c r="Q5013" i="1"/>
  <c r="Q5017" i="1"/>
  <c r="Q5021" i="1"/>
  <c r="Q5025" i="1"/>
  <c r="Q5029" i="1"/>
  <c r="Q5033" i="1"/>
  <c r="Q5037" i="1"/>
  <c r="Q5041" i="1"/>
  <c r="Q5045" i="1"/>
  <c r="Q5049" i="1"/>
  <c r="Q5053" i="1"/>
  <c r="Q5057" i="1"/>
  <c r="Q5061" i="1"/>
  <c r="Q5065" i="1"/>
  <c r="Q5069" i="1"/>
  <c r="Q5073" i="1"/>
  <c r="Q5077" i="1"/>
  <c r="Q5081" i="1"/>
  <c r="Q5085" i="1"/>
  <c r="Q5089" i="1"/>
  <c r="Q5093" i="1"/>
  <c r="Q5097" i="1"/>
  <c r="Q5101" i="1"/>
  <c r="Q5105" i="1"/>
  <c r="Q5109" i="1"/>
  <c r="Q5113" i="1"/>
  <c r="Q5117" i="1"/>
  <c r="Q5121" i="1"/>
  <c r="Q5125" i="1"/>
  <c r="Q5129" i="1"/>
  <c r="Q5133" i="1"/>
  <c r="Q5137" i="1"/>
  <c r="Q5141" i="1"/>
  <c r="Q5145" i="1"/>
  <c r="Q5149" i="1"/>
  <c r="Q5153" i="1"/>
  <c r="Q5157" i="1"/>
  <c r="Q5161" i="1"/>
  <c r="Q5165" i="1"/>
  <c r="Q5169" i="1"/>
  <c r="Q5173" i="1"/>
  <c r="Q5177" i="1"/>
  <c r="Q5181" i="1"/>
  <c r="Q5185" i="1"/>
  <c r="Q5189" i="1"/>
  <c r="Q5193" i="1"/>
  <c r="Q5197" i="1"/>
  <c r="Q5201" i="1"/>
  <c r="Q5205" i="1"/>
  <c r="Q5209" i="1"/>
  <c r="Q5213" i="1"/>
  <c r="Q5217" i="1"/>
  <c r="Q5221" i="1"/>
  <c r="Q5225" i="1"/>
  <c r="Q5229" i="1"/>
  <c r="Q5233" i="1"/>
  <c r="Q5237" i="1"/>
  <c r="Q5241" i="1"/>
  <c r="Q5245" i="1"/>
  <c r="Q5249" i="1"/>
  <c r="Q5253" i="1"/>
  <c r="Q5257" i="1"/>
  <c r="Q5261" i="1"/>
  <c r="Q5265" i="1"/>
  <c r="Q5269" i="1"/>
  <c r="Q5273" i="1"/>
  <c r="Q5277" i="1"/>
  <c r="Q5281" i="1"/>
  <c r="Q5285" i="1"/>
  <c r="Q5289" i="1"/>
  <c r="Q5293" i="1"/>
  <c r="Q5297" i="1"/>
  <c r="Q5301" i="1"/>
  <c r="Q5305" i="1"/>
  <c r="Q5309" i="1"/>
  <c r="Q5313" i="1"/>
  <c r="Q5317" i="1"/>
  <c r="Q5321" i="1"/>
  <c r="Q5325" i="1"/>
  <c r="Q5329" i="1"/>
  <c r="Q5333" i="1"/>
  <c r="Q5337" i="1"/>
  <c r="Q5341" i="1"/>
  <c r="Q5345" i="1"/>
  <c r="Q5349" i="1"/>
  <c r="Q5353" i="1"/>
  <c r="Q5357" i="1"/>
  <c r="Q5361" i="1"/>
  <c r="Q5365" i="1"/>
  <c r="Q5369" i="1"/>
  <c r="Q5373" i="1"/>
  <c r="Q5377" i="1"/>
  <c r="Q5381" i="1"/>
  <c r="Q5385" i="1"/>
  <c r="Q5389" i="1"/>
  <c r="Q5393" i="1"/>
  <c r="Q5397" i="1"/>
  <c r="Q5401" i="1"/>
  <c r="Q5405" i="1"/>
  <c r="Q5409" i="1"/>
  <c r="Q5413" i="1"/>
  <c r="Q5417" i="1"/>
  <c r="Q5421" i="1"/>
  <c r="Q5425" i="1"/>
  <c r="Q5429" i="1"/>
  <c r="Q5433" i="1"/>
  <c r="Q5437" i="1"/>
  <c r="Q5441" i="1"/>
  <c r="Q5445" i="1"/>
  <c r="Q5449" i="1"/>
  <c r="Q5453" i="1"/>
  <c r="Q5457" i="1"/>
  <c r="Q5461" i="1"/>
  <c r="Q5465" i="1"/>
  <c r="Q5469" i="1"/>
  <c r="Q5473" i="1"/>
  <c r="Q5477" i="1"/>
  <c r="Q5481" i="1"/>
  <c r="Q5485" i="1"/>
  <c r="Q5489" i="1"/>
  <c r="Q5493" i="1"/>
  <c r="Q5497" i="1"/>
  <c r="Q5501" i="1"/>
  <c r="Q5505" i="1"/>
  <c r="Q5509" i="1"/>
  <c r="Q5513" i="1"/>
  <c r="Q5517" i="1"/>
  <c r="Q5521" i="1"/>
  <c r="Q5525" i="1"/>
  <c r="Q5529" i="1"/>
  <c r="Q5533" i="1"/>
  <c r="Q5537" i="1"/>
  <c r="Q5541" i="1"/>
  <c r="Q5545" i="1"/>
  <c r="Q5549" i="1"/>
  <c r="Q5553" i="1"/>
  <c r="Q5557" i="1"/>
  <c r="Q5561" i="1"/>
  <c r="Q5565" i="1"/>
  <c r="Q5569" i="1"/>
  <c r="Q5573" i="1"/>
  <c r="Q5577" i="1"/>
  <c r="Q5581" i="1"/>
  <c r="Q5585" i="1"/>
  <c r="Q5589" i="1"/>
  <c r="Q5593" i="1"/>
  <c r="Q5597" i="1"/>
  <c r="Q5601" i="1"/>
  <c r="Q5605" i="1"/>
  <c r="Q5609" i="1"/>
  <c r="Q5613" i="1"/>
  <c r="Q5617" i="1"/>
  <c r="Q5621" i="1"/>
  <c r="Q5625" i="1"/>
  <c r="Q5629" i="1"/>
  <c r="Q5633" i="1"/>
  <c r="Q5637" i="1"/>
  <c r="Q5641" i="1"/>
  <c r="Q5645" i="1"/>
  <c r="Q5649" i="1"/>
  <c r="Q5653" i="1"/>
  <c r="Q5657" i="1"/>
  <c r="Q5661" i="1"/>
  <c r="Q5665" i="1"/>
  <c r="Q5669" i="1"/>
  <c r="Q5673" i="1"/>
  <c r="Q5677" i="1"/>
  <c r="Q5681" i="1"/>
  <c r="Q5685" i="1"/>
  <c r="Q5689" i="1"/>
  <c r="Q5693" i="1"/>
  <c r="Q5697" i="1"/>
  <c r="Q5701" i="1"/>
  <c r="Q5705" i="1"/>
  <c r="Q5709" i="1"/>
  <c r="Q5713" i="1"/>
  <c r="Q5717" i="1"/>
  <c r="Q5721" i="1"/>
  <c r="Q5725" i="1"/>
  <c r="Q5729" i="1"/>
  <c r="Q5733" i="1"/>
  <c r="Q5737" i="1"/>
  <c r="Q5741" i="1"/>
  <c r="Q5745" i="1"/>
  <c r="Q5749" i="1"/>
  <c r="Q5753" i="1"/>
  <c r="Q5757" i="1"/>
  <c r="Q5761" i="1"/>
  <c r="Q5765" i="1"/>
  <c r="Q5769" i="1"/>
  <c r="Q5773" i="1"/>
  <c r="Q5777" i="1"/>
  <c r="Q5781" i="1"/>
  <c r="Q5785" i="1"/>
  <c r="Q5789" i="1"/>
  <c r="Q5793" i="1"/>
  <c r="Q5797" i="1"/>
  <c r="Q5801" i="1"/>
  <c r="Q5805" i="1"/>
  <c r="Q5809" i="1"/>
  <c r="Q5813" i="1"/>
  <c r="Q5817" i="1"/>
  <c r="Q5821" i="1"/>
  <c r="Q5825" i="1"/>
  <c r="Q5829" i="1"/>
  <c r="Q5833" i="1"/>
  <c r="Q5837" i="1"/>
  <c r="Q5841" i="1"/>
  <c r="Q5845" i="1"/>
  <c r="Q5849" i="1"/>
  <c r="Q5853" i="1"/>
  <c r="Q5857" i="1"/>
  <c r="Q5861" i="1"/>
  <c r="Q5865" i="1"/>
  <c r="Q5869" i="1"/>
  <c r="Q5873" i="1"/>
  <c r="Q5877" i="1"/>
  <c r="Q5881" i="1"/>
  <c r="Q5885" i="1"/>
  <c r="Q5889" i="1"/>
  <c r="Q5893" i="1"/>
  <c r="Q5897" i="1"/>
  <c r="Q5901" i="1"/>
  <c r="Q5905" i="1"/>
  <c r="Q5909" i="1"/>
  <c r="Q5913" i="1"/>
  <c r="Q5917" i="1"/>
  <c r="Q5921" i="1"/>
  <c r="Q5925" i="1"/>
  <c r="Q5929" i="1"/>
  <c r="Q5933" i="1"/>
  <c r="Q5937" i="1"/>
  <c r="Q5941" i="1"/>
  <c r="Q5945" i="1"/>
  <c r="Q5949" i="1"/>
  <c r="Q5953" i="1"/>
  <c r="Q5957" i="1"/>
  <c r="Q5961" i="1"/>
  <c r="Q5965" i="1"/>
  <c r="Q5969" i="1"/>
  <c r="Q5973" i="1"/>
  <c r="Q5977" i="1"/>
  <c r="Q5981" i="1"/>
  <c r="Q5985" i="1"/>
  <c r="Q5989" i="1"/>
  <c r="Q5993" i="1"/>
  <c r="Q5997" i="1"/>
  <c r="Q6001" i="1"/>
  <c r="Q6005" i="1"/>
  <c r="Q6009" i="1"/>
  <c r="Q6013" i="1"/>
  <c r="Q6017" i="1"/>
  <c r="Q6021" i="1"/>
  <c r="Q6025" i="1"/>
  <c r="Q6029" i="1"/>
  <c r="Q6033" i="1"/>
  <c r="Q6037" i="1"/>
  <c r="Q6041" i="1"/>
  <c r="Q6045" i="1"/>
  <c r="Q6049" i="1"/>
  <c r="Q6053" i="1"/>
  <c r="Q6057" i="1"/>
  <c r="Q6061" i="1"/>
  <c r="Q6065" i="1"/>
  <c r="Q6069" i="1"/>
  <c r="Q6073" i="1"/>
  <c r="Q6077" i="1"/>
  <c r="Q6081" i="1"/>
  <c r="Q6085" i="1"/>
  <c r="Q6089" i="1"/>
  <c r="Q6093" i="1"/>
  <c r="Q6097" i="1"/>
  <c r="Q6101" i="1"/>
  <c r="Q6105" i="1"/>
  <c r="Q6109" i="1"/>
  <c r="Q6113" i="1"/>
  <c r="Q6117" i="1"/>
  <c r="Q6121" i="1"/>
  <c r="Q6125" i="1"/>
  <c r="Q6129" i="1"/>
  <c r="Q6133" i="1"/>
  <c r="Q6137" i="1"/>
  <c r="Q6141" i="1"/>
  <c r="Q6145" i="1"/>
  <c r="Q6149" i="1"/>
  <c r="Q6153" i="1"/>
  <c r="Q6157" i="1"/>
  <c r="Q6161" i="1"/>
  <c r="Q6165" i="1"/>
  <c r="Q6169" i="1"/>
  <c r="Q6173" i="1"/>
  <c r="Q6177" i="1"/>
  <c r="Q6181" i="1"/>
  <c r="Q6185" i="1"/>
  <c r="Q6189" i="1"/>
  <c r="Q6193" i="1"/>
  <c r="Q6197" i="1"/>
  <c r="Q6201" i="1"/>
  <c r="Q6205" i="1"/>
  <c r="Q6209" i="1"/>
  <c r="Q6213" i="1"/>
  <c r="Q6217" i="1"/>
  <c r="Q6221" i="1"/>
  <c r="Q6225" i="1"/>
  <c r="Q6229" i="1"/>
  <c r="Q6233" i="1"/>
  <c r="Q6237" i="1"/>
  <c r="Q6241" i="1"/>
  <c r="Q6245" i="1"/>
  <c r="Q6249" i="1"/>
  <c r="Q6253" i="1"/>
  <c r="Q6257" i="1"/>
  <c r="Q6261" i="1"/>
  <c r="Q6265" i="1"/>
  <c r="Q6269" i="1"/>
  <c r="Q6273" i="1"/>
  <c r="Q6277" i="1"/>
  <c r="Q6281" i="1"/>
  <c r="Q6285" i="1"/>
  <c r="Q6289" i="1"/>
  <c r="Q6293" i="1"/>
  <c r="Q6297" i="1"/>
  <c r="Q6301" i="1"/>
  <c r="Q6305" i="1"/>
  <c r="Q6309" i="1"/>
  <c r="Q6313" i="1"/>
  <c r="Q6317" i="1"/>
  <c r="Q6321" i="1"/>
  <c r="Q6325" i="1"/>
  <c r="Q6329" i="1"/>
  <c r="Q6333" i="1"/>
  <c r="Q6337" i="1"/>
  <c r="Q6341" i="1"/>
  <c r="Q6345" i="1"/>
  <c r="Q6349" i="1"/>
  <c r="Q6353" i="1"/>
  <c r="Q6357" i="1"/>
  <c r="Q6361" i="1"/>
  <c r="Q6365" i="1"/>
  <c r="Q6369" i="1"/>
  <c r="Q6373" i="1"/>
  <c r="Q6377" i="1"/>
  <c r="Q6381" i="1"/>
  <c r="Q6385" i="1"/>
  <c r="Q6389" i="1"/>
  <c r="Q6393" i="1"/>
  <c r="Q6397" i="1"/>
  <c r="Q6401" i="1"/>
  <c r="Q6405" i="1"/>
  <c r="Q6409" i="1"/>
  <c r="Q6413" i="1"/>
  <c r="Q6417" i="1"/>
  <c r="Q6421" i="1"/>
  <c r="Q6425" i="1"/>
  <c r="Q6429" i="1"/>
  <c r="Q6433" i="1"/>
  <c r="Q6437" i="1"/>
  <c r="Q6441" i="1"/>
  <c r="Q6445" i="1"/>
  <c r="Q6449" i="1"/>
  <c r="Q6453" i="1"/>
  <c r="Q6457" i="1"/>
  <c r="Q6461" i="1"/>
  <c r="Q6465" i="1"/>
  <c r="Q6469" i="1"/>
  <c r="Q6473" i="1"/>
  <c r="Q6477" i="1"/>
  <c r="Q6481" i="1"/>
  <c r="Q6485" i="1"/>
  <c r="Q6489" i="1"/>
  <c r="Q6493" i="1"/>
  <c r="Q6497" i="1"/>
  <c r="Q6501" i="1"/>
  <c r="Q6505" i="1"/>
  <c r="Q6509" i="1"/>
  <c r="Q6513" i="1"/>
  <c r="Q6517" i="1"/>
  <c r="Q6521" i="1"/>
  <c r="Q6525" i="1"/>
  <c r="Q6529" i="1"/>
  <c r="Q6533" i="1"/>
  <c r="Q6537" i="1"/>
  <c r="Q6541" i="1"/>
  <c r="Q6545" i="1"/>
  <c r="Q6549" i="1"/>
  <c r="Q6553" i="1"/>
  <c r="Q6557" i="1"/>
  <c r="Q6561" i="1"/>
  <c r="Q6565" i="1"/>
  <c r="Q6569" i="1"/>
  <c r="Q6573" i="1"/>
  <c r="Q6577" i="1"/>
  <c r="Q6581" i="1"/>
  <c r="Q6585" i="1"/>
  <c r="Q6589" i="1"/>
  <c r="Q6593" i="1"/>
  <c r="Q6597" i="1"/>
  <c r="Q6601" i="1"/>
  <c r="Q6605" i="1"/>
  <c r="Q6609" i="1"/>
  <c r="Q6613" i="1"/>
  <c r="Q6617" i="1"/>
  <c r="Q6621" i="1"/>
  <c r="Q6625" i="1"/>
  <c r="Q6629" i="1"/>
  <c r="Q6633" i="1"/>
  <c r="Q6637" i="1"/>
  <c r="Q6641" i="1"/>
  <c r="Q6645" i="1"/>
  <c r="Q6649" i="1"/>
  <c r="Q6653" i="1"/>
  <c r="Q6657" i="1"/>
  <c r="Q6661" i="1"/>
  <c r="Q6665" i="1"/>
  <c r="Q6669" i="1"/>
  <c r="Q6673" i="1"/>
  <c r="Q6677" i="1"/>
  <c r="Q6681" i="1"/>
  <c r="Q6685" i="1"/>
  <c r="Q6689" i="1"/>
  <c r="Q6693" i="1"/>
  <c r="Q6697" i="1"/>
  <c r="Q6701" i="1"/>
  <c r="Q6705" i="1"/>
  <c r="Q6709" i="1"/>
  <c r="Q6713" i="1"/>
  <c r="Q6717" i="1"/>
  <c r="Q6721" i="1"/>
  <c r="Q6725" i="1"/>
  <c r="Q6729" i="1"/>
  <c r="Q6733" i="1"/>
  <c r="Q6737" i="1"/>
  <c r="Q6741" i="1"/>
  <c r="Q6745" i="1"/>
  <c r="Q6749" i="1"/>
  <c r="Q6753" i="1"/>
  <c r="Q6757" i="1"/>
  <c r="Q6761" i="1"/>
  <c r="Q6765" i="1"/>
  <c r="Q6769" i="1"/>
  <c r="Q6773" i="1"/>
  <c r="Q6777" i="1"/>
  <c r="Q6781" i="1"/>
  <c r="Q6785" i="1"/>
  <c r="Q6789" i="1"/>
  <c r="Q6793" i="1"/>
  <c r="Q6797" i="1"/>
  <c r="Q6801" i="1"/>
  <c r="Q6805" i="1"/>
  <c r="Q6809" i="1"/>
  <c r="Q6813" i="1"/>
  <c r="Q6817" i="1"/>
  <c r="Q6821" i="1"/>
  <c r="Q6825" i="1"/>
  <c r="Q6829" i="1"/>
  <c r="Q6833" i="1"/>
  <c r="Q6837" i="1"/>
  <c r="Q6841" i="1"/>
  <c r="Q6845" i="1"/>
  <c r="Q6849" i="1"/>
  <c r="Q6853" i="1"/>
  <c r="Q6857" i="1"/>
  <c r="Q6861" i="1"/>
  <c r="Q6865" i="1"/>
  <c r="Q6869" i="1"/>
  <c r="Q6873" i="1"/>
  <c r="Q6877" i="1"/>
  <c r="Q6881" i="1"/>
  <c r="Q6885" i="1"/>
  <c r="Q6889" i="1"/>
  <c r="Q6893" i="1"/>
  <c r="Q6897" i="1"/>
  <c r="Q6901" i="1"/>
  <c r="Q6905" i="1"/>
  <c r="Q6909" i="1"/>
  <c r="Q6913" i="1"/>
  <c r="Q6917" i="1"/>
  <c r="Q6921" i="1"/>
  <c r="Q6925" i="1"/>
  <c r="Q6929" i="1"/>
  <c r="Q6933" i="1"/>
  <c r="Q6937" i="1"/>
  <c r="Q6941" i="1"/>
  <c r="Q6945" i="1"/>
  <c r="Q6949" i="1"/>
  <c r="Q6953" i="1"/>
  <c r="Q6957" i="1"/>
  <c r="Q6961" i="1"/>
  <c r="Q6965" i="1"/>
  <c r="Q6969" i="1"/>
  <c r="Q6973" i="1"/>
  <c r="Q6977" i="1"/>
  <c r="Q6981" i="1"/>
  <c r="Q6985" i="1"/>
  <c r="Q6989" i="1"/>
  <c r="Q6993" i="1"/>
  <c r="Q6997" i="1"/>
  <c r="Q7001" i="1"/>
  <c r="Q7005" i="1"/>
  <c r="Q7009" i="1"/>
  <c r="Q7013" i="1"/>
  <c r="Q7017" i="1"/>
  <c r="Q7021" i="1"/>
  <c r="Q7025" i="1"/>
  <c r="Q7029" i="1"/>
  <c r="Q7033" i="1"/>
  <c r="Q7037" i="1"/>
  <c r="Q7041" i="1"/>
  <c r="Q7045" i="1"/>
  <c r="Q7049" i="1"/>
  <c r="Q7053" i="1"/>
  <c r="Q7057" i="1"/>
  <c r="Q7061" i="1"/>
  <c r="Q7065" i="1"/>
  <c r="Q7069" i="1"/>
  <c r="Q7073" i="1"/>
  <c r="Q7077" i="1"/>
  <c r="Q7081" i="1"/>
  <c r="Q7085" i="1"/>
  <c r="Q7089" i="1"/>
  <c r="Q7093" i="1"/>
  <c r="Q7097" i="1"/>
  <c r="Q7101" i="1"/>
  <c r="Q7105" i="1"/>
  <c r="Q7109" i="1"/>
  <c r="Q7113" i="1"/>
  <c r="Q7117" i="1"/>
  <c r="Q7121" i="1"/>
  <c r="Q7125" i="1"/>
  <c r="Q7129" i="1"/>
  <c r="Q7133" i="1"/>
  <c r="Q7137" i="1"/>
  <c r="Q7141" i="1"/>
  <c r="Q7145" i="1"/>
  <c r="Q7149" i="1"/>
  <c r="Q7153" i="1"/>
  <c r="Q7157" i="1"/>
  <c r="Q7161" i="1"/>
  <c r="Q7165" i="1"/>
  <c r="Q7169" i="1"/>
  <c r="Q7173" i="1"/>
  <c r="Q7177" i="1"/>
  <c r="Q7181" i="1"/>
  <c r="Q7185" i="1"/>
  <c r="Q7189" i="1"/>
  <c r="Q7193" i="1"/>
  <c r="Q7197" i="1"/>
  <c r="Q7201" i="1"/>
  <c r="Q7205" i="1"/>
  <c r="Q7209" i="1"/>
  <c r="Q7213" i="1"/>
  <c r="Q7217" i="1"/>
  <c r="Q7221" i="1"/>
  <c r="Q7225" i="1"/>
  <c r="Q7229" i="1"/>
  <c r="Q7233" i="1"/>
  <c r="Q7237" i="1"/>
  <c r="Q7241" i="1"/>
  <c r="Q7245" i="1"/>
  <c r="Q7249" i="1"/>
  <c r="Q7253" i="1"/>
  <c r="Q7257" i="1"/>
  <c r="Q7261" i="1"/>
  <c r="Q7265" i="1"/>
  <c r="Q7269" i="1"/>
  <c r="Q7273" i="1"/>
  <c r="Q7277" i="1"/>
  <c r="Q7281" i="1"/>
  <c r="Q7285" i="1"/>
  <c r="Q7289" i="1"/>
  <c r="Q7293" i="1"/>
  <c r="Q7297" i="1"/>
  <c r="Q7301" i="1"/>
  <c r="Q7305" i="1"/>
  <c r="Q7309" i="1"/>
  <c r="Q7313" i="1"/>
  <c r="Q7317" i="1"/>
  <c r="Q7321" i="1"/>
  <c r="Q7325" i="1"/>
  <c r="Q7329" i="1"/>
  <c r="Q7333" i="1"/>
  <c r="Q7337" i="1"/>
  <c r="Q7341" i="1"/>
  <c r="Q7345" i="1"/>
  <c r="Q7349" i="1"/>
  <c r="Q7353" i="1"/>
  <c r="Q7357" i="1"/>
  <c r="Q7361" i="1"/>
  <c r="Q7365" i="1"/>
  <c r="Q7369" i="1"/>
  <c r="Q7373" i="1"/>
  <c r="Q7377" i="1"/>
  <c r="Q7381" i="1"/>
  <c r="Q7385" i="1"/>
  <c r="Q7389" i="1"/>
  <c r="Q7393" i="1"/>
  <c r="Q7397" i="1"/>
  <c r="Q7401" i="1"/>
  <c r="Q7405" i="1"/>
  <c r="Q7409" i="1"/>
  <c r="Q7413" i="1"/>
  <c r="Q7417" i="1"/>
  <c r="Q7421" i="1"/>
  <c r="Q7425" i="1"/>
  <c r="Q7429" i="1"/>
  <c r="Q7433" i="1"/>
  <c r="Q7437" i="1"/>
  <c r="Q7441" i="1"/>
  <c r="Q7445" i="1"/>
  <c r="Q7449" i="1"/>
  <c r="Q7453" i="1"/>
  <c r="Q7457" i="1"/>
  <c r="Q7461" i="1"/>
  <c r="Q7465" i="1"/>
  <c r="Q7469" i="1"/>
  <c r="Q7473" i="1"/>
  <c r="Q7477" i="1"/>
  <c r="Q7481" i="1"/>
  <c r="Q7485" i="1"/>
  <c r="Q7489" i="1"/>
  <c r="Q7493" i="1"/>
  <c r="Q7497" i="1"/>
  <c r="Q7501" i="1"/>
  <c r="Q7505" i="1"/>
  <c r="Q7509" i="1"/>
  <c r="Q7513" i="1"/>
  <c r="Q7517" i="1"/>
  <c r="Q7521" i="1"/>
  <c r="Q7525" i="1"/>
  <c r="Q7529" i="1"/>
  <c r="Q7533" i="1"/>
  <c r="Q7537" i="1"/>
  <c r="Q7541" i="1"/>
  <c r="Q7545" i="1"/>
  <c r="Q7549" i="1"/>
  <c r="Q7553" i="1"/>
  <c r="Q7557" i="1"/>
  <c r="Q7561" i="1"/>
  <c r="Q7565" i="1"/>
  <c r="Q7569" i="1"/>
  <c r="Q7573" i="1"/>
  <c r="Q7577" i="1"/>
  <c r="Q7581" i="1"/>
  <c r="Q7585" i="1"/>
  <c r="Q7589" i="1"/>
  <c r="Q7593" i="1"/>
  <c r="Q7597" i="1"/>
  <c r="Q7601" i="1"/>
  <c r="Q7605" i="1"/>
  <c r="Q7609" i="1"/>
  <c r="Q7613" i="1"/>
  <c r="Q7617" i="1"/>
  <c r="Q7621" i="1"/>
  <c r="Q7625" i="1"/>
  <c r="Q7629" i="1"/>
  <c r="Q7633" i="1"/>
  <c r="Q7637" i="1"/>
  <c r="Q7641" i="1"/>
  <c r="Q7645" i="1"/>
  <c r="Q7649" i="1"/>
  <c r="Q7653" i="1"/>
  <c r="Q7657" i="1"/>
  <c r="Q7661" i="1"/>
  <c r="Q7665" i="1"/>
  <c r="Q7669" i="1"/>
  <c r="Q7673" i="1"/>
  <c r="Q7677" i="1"/>
  <c r="Q7681" i="1"/>
  <c r="Q7685" i="1"/>
  <c r="Q7689" i="1"/>
  <c r="Q7693" i="1"/>
  <c r="Q7697" i="1"/>
  <c r="Q7701" i="1"/>
  <c r="Q7705" i="1"/>
  <c r="Q7709" i="1"/>
  <c r="Q7713" i="1"/>
  <c r="Q7717" i="1"/>
  <c r="Q7721" i="1"/>
  <c r="Q7725" i="1"/>
  <c r="Q7729" i="1"/>
  <c r="Q7733" i="1"/>
  <c r="Q7737" i="1"/>
  <c r="Q7741" i="1"/>
  <c r="Q7745" i="1"/>
  <c r="Q7749" i="1"/>
  <c r="Q7753" i="1"/>
  <c r="Q7757" i="1"/>
  <c r="Q7761" i="1"/>
  <c r="Q7765" i="1"/>
  <c r="Q7769" i="1"/>
  <c r="Q7773" i="1"/>
  <c r="Q7777" i="1"/>
  <c r="Q7781" i="1"/>
  <c r="Q7785" i="1"/>
  <c r="Q7789" i="1"/>
  <c r="Q7793" i="1"/>
  <c r="Q7797" i="1"/>
  <c r="Q7801" i="1"/>
  <c r="Q7805" i="1"/>
  <c r="Q7809" i="1"/>
  <c r="Q7813" i="1"/>
  <c r="Q7817" i="1"/>
  <c r="Q7821" i="1"/>
  <c r="Q7825" i="1"/>
  <c r="Q7829" i="1"/>
  <c r="Q7833" i="1"/>
  <c r="Q7837" i="1"/>
  <c r="Q7841" i="1"/>
  <c r="Q7845" i="1"/>
  <c r="Q7849" i="1"/>
  <c r="Q7853" i="1"/>
  <c r="Q7857" i="1"/>
  <c r="Q7861" i="1"/>
  <c r="Q7865" i="1"/>
  <c r="Q7869" i="1"/>
  <c r="Q7873" i="1"/>
  <c r="Q7877" i="1"/>
  <c r="Q7881" i="1"/>
  <c r="Q7885" i="1"/>
  <c r="Q7889" i="1"/>
  <c r="Q7893" i="1"/>
  <c r="Q7897" i="1"/>
  <c r="Q7901" i="1"/>
  <c r="Q7905" i="1"/>
  <c r="Q7909" i="1"/>
  <c r="Q7913" i="1"/>
  <c r="Q7917" i="1"/>
  <c r="Q7921" i="1"/>
  <c r="Q7925" i="1"/>
  <c r="Q7929" i="1"/>
  <c r="Q7933" i="1"/>
  <c r="Q7937" i="1"/>
  <c r="Q7941" i="1"/>
  <c r="Q7945" i="1"/>
  <c r="Q7949" i="1"/>
  <c r="Q7953" i="1"/>
  <c r="Q7957" i="1"/>
  <c r="Q7961" i="1"/>
  <c r="Q7965" i="1"/>
  <c r="Q7969" i="1"/>
  <c r="Q7973" i="1"/>
  <c r="Q7977" i="1"/>
  <c r="Q7981" i="1"/>
  <c r="Q7985" i="1"/>
  <c r="Q7989" i="1"/>
  <c r="Q7993" i="1"/>
  <c r="Q7997" i="1"/>
  <c r="Q8001" i="1"/>
  <c r="Q8005" i="1"/>
  <c r="Q8009" i="1"/>
  <c r="Q8013" i="1"/>
  <c r="Q8017" i="1"/>
  <c r="Q8021" i="1"/>
  <c r="Q8025" i="1"/>
  <c r="Q8029" i="1"/>
  <c r="Q8033" i="1"/>
  <c r="Q8037" i="1"/>
  <c r="Q8041" i="1"/>
  <c r="Q8045" i="1"/>
  <c r="Q8049" i="1"/>
  <c r="Q8053" i="1"/>
  <c r="Q8057" i="1"/>
  <c r="Q8061" i="1"/>
  <c r="Q8065" i="1"/>
  <c r="Q8069" i="1"/>
  <c r="Q8073" i="1"/>
  <c r="Q8077" i="1"/>
  <c r="Q8081" i="1"/>
  <c r="Q8085" i="1"/>
  <c r="Q8089" i="1"/>
  <c r="Q8093" i="1"/>
  <c r="Q8097" i="1"/>
  <c r="Q8101" i="1"/>
  <c r="Q8105" i="1"/>
  <c r="Q8109" i="1"/>
  <c r="Q8113" i="1"/>
  <c r="Q8117" i="1"/>
  <c r="Q8121" i="1"/>
  <c r="Q8125" i="1"/>
  <c r="Q8129" i="1"/>
  <c r="Q8133" i="1"/>
  <c r="Q8137" i="1"/>
  <c r="Q8141" i="1"/>
  <c r="Q8145" i="1"/>
  <c r="Q8149" i="1"/>
  <c r="Q8153" i="1"/>
  <c r="Q8157" i="1"/>
  <c r="Q8161" i="1"/>
  <c r="Q8165" i="1"/>
  <c r="Q8169" i="1"/>
  <c r="Q8173" i="1"/>
  <c r="Q8177" i="1"/>
  <c r="Q8181" i="1"/>
  <c r="Q8185" i="1"/>
  <c r="Q8189" i="1"/>
  <c r="Q8193" i="1"/>
  <c r="Q8197" i="1"/>
  <c r="Q8201" i="1"/>
  <c r="Q8205" i="1"/>
  <c r="Q8209" i="1"/>
  <c r="Q8213" i="1"/>
  <c r="Q8217" i="1"/>
  <c r="Q8221" i="1"/>
  <c r="Q8225" i="1"/>
  <c r="Q8229" i="1"/>
  <c r="Q8233" i="1"/>
  <c r="Q8237" i="1"/>
  <c r="Q8241" i="1"/>
  <c r="Q8245" i="1"/>
  <c r="Q8249" i="1"/>
  <c r="Q8253" i="1"/>
  <c r="Q8257" i="1"/>
  <c r="Q8261" i="1"/>
  <c r="Q8265" i="1"/>
  <c r="Q8269" i="1"/>
  <c r="Q8273" i="1"/>
  <c r="Q8277" i="1"/>
  <c r="Q8281" i="1"/>
  <c r="Q8285" i="1"/>
  <c r="Q8289" i="1"/>
  <c r="Q8293" i="1"/>
  <c r="Q8297" i="1"/>
  <c r="Q8301" i="1"/>
  <c r="Q8305" i="1"/>
  <c r="Q8309" i="1"/>
  <c r="Q8313" i="1"/>
  <c r="Q8317" i="1"/>
  <c r="Q8321" i="1"/>
  <c r="Q8325" i="1"/>
  <c r="Q8329" i="1"/>
  <c r="Q8333" i="1"/>
  <c r="Q8337" i="1"/>
  <c r="Q8341" i="1"/>
  <c r="Q8345" i="1"/>
  <c r="Q8349" i="1"/>
  <c r="Q8353" i="1"/>
  <c r="Q8357" i="1"/>
  <c r="Q8361" i="1"/>
  <c r="Q8365" i="1"/>
  <c r="Q8369" i="1"/>
  <c r="Q8373" i="1"/>
  <c r="Q8377" i="1"/>
  <c r="Q8381" i="1"/>
  <c r="Q8385" i="1"/>
  <c r="Q8389" i="1"/>
  <c r="Q8393" i="1"/>
  <c r="Q8397" i="1"/>
  <c r="Q8401" i="1"/>
  <c r="Q8405" i="1"/>
  <c r="Q8409" i="1"/>
  <c r="Q8413" i="1"/>
  <c r="Q8417" i="1"/>
  <c r="Q8421" i="1"/>
  <c r="Q8425" i="1"/>
  <c r="Q8429" i="1"/>
  <c r="Q8433" i="1"/>
  <c r="Q8437" i="1"/>
  <c r="Q8441" i="1"/>
  <c r="Q8445" i="1"/>
  <c r="Q8449" i="1"/>
  <c r="Q8453" i="1"/>
  <c r="Q8457" i="1"/>
  <c r="Q8461" i="1"/>
  <c r="Q8465" i="1"/>
  <c r="Q8469" i="1"/>
  <c r="Q8473" i="1"/>
  <c r="Q8477" i="1"/>
  <c r="Q8481" i="1"/>
  <c r="Q8485" i="1"/>
  <c r="Q8489" i="1"/>
  <c r="Q8493" i="1"/>
  <c r="Q8497" i="1"/>
  <c r="Q8501" i="1"/>
  <c r="Q8505" i="1"/>
  <c r="Q8509" i="1"/>
  <c r="Q8513" i="1"/>
  <c r="Q8517" i="1"/>
  <c r="Q8521" i="1"/>
  <c r="Q8525" i="1"/>
  <c r="Q8529" i="1"/>
  <c r="Q8533" i="1"/>
  <c r="Q8537" i="1"/>
  <c r="Q8541" i="1"/>
  <c r="Q8545" i="1"/>
  <c r="Q8549" i="1"/>
  <c r="Q8553" i="1"/>
  <c r="Q8557" i="1"/>
  <c r="Q8561" i="1"/>
  <c r="Q8565" i="1"/>
  <c r="Q8569" i="1"/>
  <c r="Q8573" i="1"/>
  <c r="Q8577" i="1"/>
  <c r="Q8581" i="1"/>
  <c r="Q8585" i="1"/>
  <c r="Q8589" i="1"/>
  <c r="Q8593" i="1"/>
  <c r="Q8597" i="1"/>
  <c r="Q8601" i="1"/>
  <c r="Q8605" i="1"/>
  <c r="Q8609" i="1"/>
  <c r="Q8613" i="1"/>
  <c r="Q8617" i="1"/>
  <c r="Q8621" i="1"/>
  <c r="Q8625" i="1"/>
  <c r="Q8629" i="1"/>
  <c r="Q8633" i="1"/>
  <c r="Q8637" i="1"/>
  <c r="Q8641" i="1"/>
  <c r="Q8645" i="1"/>
  <c r="Q8649" i="1"/>
  <c r="Q8653" i="1"/>
  <c r="Q8657" i="1"/>
  <c r="Q8661" i="1"/>
  <c r="Q8665" i="1"/>
  <c r="Q8669" i="1"/>
  <c r="Q8673" i="1"/>
  <c r="Q8677" i="1"/>
  <c r="Q8681" i="1"/>
  <c r="Q8685" i="1"/>
  <c r="Q8689" i="1"/>
  <c r="Q8693" i="1"/>
  <c r="Q8697" i="1"/>
  <c r="Q8701" i="1"/>
  <c r="Q8705" i="1"/>
  <c r="Q8709" i="1"/>
  <c r="Q8713" i="1"/>
  <c r="Q8717" i="1"/>
  <c r="Q8721" i="1"/>
  <c r="Q8725" i="1"/>
  <c r="Q8729" i="1"/>
  <c r="Q8733" i="1"/>
  <c r="Q8737" i="1"/>
  <c r="Q8741" i="1"/>
  <c r="Q8745" i="1"/>
  <c r="Q8749" i="1"/>
  <c r="Q8753" i="1"/>
  <c r="Q8757" i="1"/>
  <c r="Q8761" i="1"/>
  <c r="P6" i="1"/>
  <c r="P14" i="1"/>
  <c r="P26" i="1"/>
  <c r="P34" i="1"/>
  <c r="P46" i="1"/>
  <c r="P54" i="1"/>
  <c r="P62" i="1"/>
  <c r="P74" i="1"/>
  <c r="P86" i="1"/>
  <c r="P94" i="1"/>
  <c r="P106" i="1"/>
  <c r="P114" i="1"/>
  <c r="P122" i="1"/>
  <c r="P134" i="1"/>
  <c r="P146" i="1"/>
  <c r="P154" i="1"/>
  <c r="P162" i="1"/>
  <c r="P170" i="1"/>
  <c r="P178" i="1"/>
  <c r="P190" i="1"/>
  <c r="P198" i="1"/>
  <c r="P206" i="1"/>
  <c r="P218" i="1"/>
  <c r="P226" i="1"/>
  <c r="P238" i="1"/>
  <c r="P246" i="1"/>
  <c r="P258" i="1"/>
  <c r="P266" i="1"/>
  <c r="P274" i="1"/>
  <c r="P286" i="1"/>
  <c r="P294" i="1"/>
  <c r="P306" i="1"/>
  <c r="P314" i="1"/>
  <c r="P326" i="1"/>
  <c r="P334" i="1"/>
  <c r="P342" i="1"/>
  <c r="P354" i="1"/>
  <c r="P362" i="1"/>
  <c r="P374" i="1"/>
  <c r="P382" i="1"/>
  <c r="P390" i="1"/>
  <c r="P402" i="1"/>
  <c r="P410" i="1"/>
  <c r="P422" i="1"/>
  <c r="P430" i="1"/>
  <c r="P442" i="1"/>
  <c r="P450" i="1"/>
  <c r="P462" i="1"/>
  <c r="P474" i="1"/>
  <c r="P482" i="1"/>
  <c r="P490" i="1"/>
  <c r="P498" i="1"/>
  <c r="P506" i="1"/>
  <c r="P514" i="1"/>
  <c r="P526" i="1"/>
  <c r="P534" i="1"/>
  <c r="P542" i="1"/>
  <c r="P550" i="1"/>
  <c r="P562" i="1"/>
  <c r="P570" i="1"/>
  <c r="P582" i="1"/>
  <c r="P590" i="1"/>
  <c r="P602" i="1"/>
  <c r="P610" i="1"/>
  <c r="P618" i="1"/>
  <c r="P626" i="1"/>
  <c r="P638" i="1"/>
  <c r="P646" i="1"/>
  <c r="P654" i="1"/>
  <c r="P666" i="1"/>
  <c r="P674" i="1"/>
  <c r="P682" i="1"/>
  <c r="P694" i="1"/>
  <c r="P702" i="1"/>
  <c r="P714" i="1"/>
  <c r="P722" i="1"/>
  <c r="P730" i="1"/>
  <c r="P742" i="1"/>
  <c r="P750" i="1"/>
  <c r="P762" i="1"/>
  <c r="P770" i="1"/>
  <c r="P778" i="1"/>
  <c r="P786" i="1"/>
  <c r="P798" i="1"/>
  <c r="P806" i="1"/>
  <c r="P818" i="1"/>
  <c r="P826" i="1"/>
  <c r="P834" i="1"/>
  <c r="P846" i="1"/>
  <c r="P854" i="1"/>
  <c r="P866" i="1"/>
  <c r="P874" i="1"/>
  <c r="P882" i="1"/>
  <c r="P894" i="1"/>
  <c r="P902" i="1"/>
  <c r="P4" i="1"/>
  <c r="P16" i="1"/>
  <c r="P24" i="1"/>
  <c r="P32" i="1"/>
  <c r="P44" i="1"/>
  <c r="P52" i="1"/>
  <c r="P60" i="1"/>
  <c r="P72" i="1"/>
  <c r="P80" i="1"/>
  <c r="P92" i="1"/>
  <c r="P100" i="1"/>
  <c r="P108" i="1"/>
  <c r="P116" i="1"/>
  <c r="P128" i="1"/>
  <c r="P140" i="1"/>
  <c r="P148" i="1"/>
  <c r="P160" i="1"/>
  <c r="P172" i="1"/>
  <c r="P180" i="1"/>
  <c r="P188" i="1"/>
  <c r="P204" i="1"/>
  <c r="P212" i="1"/>
  <c r="P224" i="1"/>
  <c r="P236" i="1"/>
  <c r="P244" i="1"/>
  <c r="P256" i="1"/>
  <c r="P268" i="1"/>
  <c r="P280" i="1"/>
  <c r="P288" i="1"/>
  <c r="P300" i="1"/>
  <c r="P308" i="1"/>
  <c r="P320" i="1"/>
  <c r="P332" i="1"/>
  <c r="P340" i="1"/>
  <c r="P348" i="1"/>
  <c r="P360" i="1"/>
  <c r="P368" i="1"/>
  <c r="P380" i="1"/>
  <c r="P392" i="1"/>
  <c r="P404" i="1"/>
  <c r="P416" i="1"/>
  <c r="P428" i="1"/>
  <c r="P436" i="1"/>
  <c r="P448" i="1"/>
  <c r="P460" i="1"/>
  <c r="P468" i="1"/>
  <c r="P476" i="1"/>
  <c r="P488" i="1"/>
  <c r="P500" i="1"/>
  <c r="P508" i="1"/>
  <c r="P520" i="1"/>
  <c r="P532" i="1"/>
  <c r="P544" i="1"/>
  <c r="P552" i="1"/>
  <c r="P564" i="1"/>
  <c r="P576" i="1"/>
  <c r="P584" i="1"/>
  <c r="P596" i="1"/>
  <c r="P604" i="1"/>
  <c r="P616" i="1"/>
  <c r="P624" i="1"/>
  <c r="P632" i="1"/>
  <c r="P644" i="1"/>
  <c r="P656" i="1"/>
  <c r="P668" i="1"/>
  <c r="P676" i="1"/>
  <c r="P684" i="1"/>
  <c r="P696" i="1"/>
  <c r="P704" i="1"/>
  <c r="P716" i="1"/>
  <c r="P724" i="1"/>
  <c r="N7492" i="1"/>
  <c r="N7500" i="1"/>
  <c r="N7508" i="1"/>
  <c r="N7516" i="1"/>
  <c r="N7524" i="1"/>
  <c r="N7532" i="1"/>
  <c r="N7540" i="1"/>
  <c r="N7548" i="1"/>
  <c r="N7556" i="1"/>
  <c r="N7564" i="1"/>
  <c r="N7572" i="1"/>
  <c r="N7580" i="1"/>
  <c r="N7588" i="1"/>
  <c r="N7596" i="1"/>
  <c r="N7604" i="1"/>
  <c r="N7612" i="1"/>
  <c r="N7620" i="1"/>
  <c r="N7628" i="1"/>
  <c r="N7636" i="1"/>
  <c r="N7644" i="1"/>
  <c r="N7652" i="1"/>
  <c r="N7660" i="1"/>
  <c r="N7668" i="1"/>
  <c r="N7676" i="1"/>
  <c r="N7944" i="1"/>
  <c r="N7976" i="1"/>
  <c r="N8008" i="1"/>
  <c r="N8040" i="1"/>
  <c r="N8072" i="1"/>
  <c r="N8104" i="1"/>
  <c r="N8136" i="1"/>
  <c r="N8168" i="1"/>
  <c r="N8200" i="1"/>
  <c r="N8232" i="1"/>
  <c r="N8264" i="1"/>
  <c r="N8296" i="1"/>
  <c r="N8328" i="1"/>
  <c r="N8360" i="1"/>
  <c r="N8392" i="1"/>
  <c r="N8424" i="1"/>
  <c r="N8456" i="1"/>
  <c r="N8488" i="1"/>
  <c r="N8520" i="1"/>
  <c r="N8552" i="1"/>
  <c r="N8584" i="1"/>
  <c r="N8616" i="1"/>
  <c r="N8648" i="1"/>
  <c r="N8680" i="1"/>
  <c r="N8712" i="1"/>
  <c r="N8744" i="1"/>
  <c r="P10" i="1"/>
  <c r="P18" i="1"/>
  <c r="P22" i="1"/>
  <c r="P30" i="1"/>
  <c r="P38" i="1"/>
  <c r="P42" i="1"/>
  <c r="P50" i="1"/>
  <c r="P58" i="1"/>
  <c r="P66" i="1"/>
  <c r="P70" i="1"/>
  <c r="P78" i="1"/>
  <c r="P82" i="1"/>
  <c r="P90" i="1"/>
  <c r="P98" i="1"/>
  <c r="P102" i="1"/>
  <c r="P110" i="1"/>
  <c r="P118" i="1"/>
  <c r="P126" i="1"/>
  <c r="P130" i="1"/>
  <c r="P138" i="1"/>
  <c r="P142" i="1"/>
  <c r="P150" i="1"/>
  <c r="P158" i="1"/>
  <c r="P166" i="1"/>
  <c r="P174" i="1"/>
  <c r="P182" i="1"/>
  <c r="P186" i="1"/>
  <c r="P194" i="1"/>
  <c r="P202" i="1"/>
  <c r="P210" i="1"/>
  <c r="P214" i="1"/>
  <c r="P222" i="1"/>
  <c r="P230" i="1"/>
  <c r="P234" i="1"/>
  <c r="P242" i="1"/>
  <c r="P250" i="1"/>
  <c r="P254" i="1"/>
  <c r="P262" i="1"/>
  <c r="P270" i="1"/>
  <c r="P278" i="1"/>
  <c r="P282" i="1"/>
  <c r="P290" i="1"/>
  <c r="P298" i="1"/>
  <c r="P302" i="1"/>
  <c r="P310" i="1"/>
  <c r="P318" i="1"/>
  <c r="P322" i="1"/>
  <c r="P330" i="1"/>
  <c r="P338" i="1"/>
  <c r="P346" i="1"/>
  <c r="P350" i="1"/>
  <c r="P358" i="1"/>
  <c r="P366" i="1"/>
  <c r="P370" i="1"/>
  <c r="P378" i="1"/>
  <c r="P386" i="1"/>
  <c r="P394" i="1"/>
  <c r="P398" i="1"/>
  <c r="P406" i="1"/>
  <c r="P414" i="1"/>
  <c r="P418" i="1"/>
  <c r="P426" i="1"/>
  <c r="P434" i="1"/>
  <c r="P438" i="1"/>
  <c r="P446" i="1"/>
  <c r="P454" i="1"/>
  <c r="P458" i="1"/>
  <c r="P466" i="1"/>
  <c r="P470" i="1"/>
  <c r="P478" i="1"/>
  <c r="P486" i="1"/>
  <c r="P494" i="1"/>
  <c r="P502" i="1"/>
  <c r="P510" i="1"/>
  <c r="P518" i="1"/>
  <c r="P522" i="1"/>
  <c r="P530" i="1"/>
  <c r="P538" i="1"/>
  <c r="P546" i="1"/>
  <c r="P554" i="1"/>
  <c r="P558" i="1"/>
  <c r="P566" i="1"/>
  <c r="P574" i="1"/>
  <c r="P578" i="1"/>
  <c r="P586" i="1"/>
  <c r="P594" i="1"/>
  <c r="P598" i="1"/>
  <c r="P606" i="1"/>
  <c r="P614" i="1"/>
  <c r="P622" i="1"/>
  <c r="P630" i="1"/>
  <c r="P634" i="1"/>
  <c r="P642" i="1"/>
  <c r="P650" i="1"/>
  <c r="P658" i="1"/>
  <c r="P662" i="1"/>
  <c r="P670" i="1"/>
  <c r="P678" i="1"/>
  <c r="P686" i="1"/>
  <c r="P690" i="1"/>
  <c r="P698" i="1"/>
  <c r="P706" i="1"/>
  <c r="P710" i="1"/>
  <c r="P718" i="1"/>
  <c r="P726" i="1"/>
  <c r="P734" i="1"/>
  <c r="P738" i="1"/>
  <c r="P746" i="1"/>
  <c r="P754" i="1"/>
  <c r="P758" i="1"/>
  <c r="P766" i="1"/>
  <c r="P774" i="1"/>
  <c r="P782" i="1"/>
  <c r="P790" i="1"/>
  <c r="P794" i="1"/>
  <c r="P802" i="1"/>
  <c r="P810" i="1"/>
  <c r="P814" i="1"/>
  <c r="P822" i="1"/>
  <c r="P830" i="1"/>
  <c r="P838" i="1"/>
  <c r="P842" i="1"/>
  <c r="P850" i="1"/>
  <c r="P858" i="1"/>
  <c r="P862" i="1"/>
  <c r="P870" i="1"/>
  <c r="P878" i="1"/>
  <c r="P886" i="1"/>
  <c r="P890" i="1"/>
  <c r="P898" i="1"/>
  <c r="P906" i="1"/>
  <c r="P910" i="1"/>
  <c r="P8" i="1"/>
  <c r="P12" i="1"/>
  <c r="P20" i="1"/>
  <c r="P28" i="1"/>
  <c r="P36" i="1"/>
  <c r="P40" i="1"/>
  <c r="P48" i="1"/>
  <c r="P56" i="1"/>
  <c r="P64" i="1"/>
  <c r="P68" i="1"/>
  <c r="P76" i="1"/>
  <c r="P84" i="1"/>
  <c r="P88" i="1"/>
  <c r="P96" i="1"/>
  <c r="P104" i="1"/>
  <c r="P112" i="1"/>
  <c r="P120" i="1"/>
  <c r="P124" i="1"/>
  <c r="P132" i="1"/>
  <c r="P136" i="1"/>
  <c r="P144" i="1"/>
  <c r="P152" i="1"/>
  <c r="P156" i="1"/>
  <c r="P164" i="1"/>
  <c r="P168" i="1"/>
  <c r="P176" i="1"/>
  <c r="P184" i="1"/>
  <c r="P192" i="1"/>
  <c r="P196" i="1"/>
  <c r="P200" i="1"/>
  <c r="P208" i="1"/>
  <c r="P216" i="1"/>
  <c r="P220" i="1"/>
  <c r="P228" i="1"/>
  <c r="P232" i="1"/>
  <c r="P240" i="1"/>
  <c r="P248" i="1"/>
  <c r="P252" i="1"/>
  <c r="P260" i="1"/>
  <c r="P264" i="1"/>
  <c r="P272" i="1"/>
  <c r="P276" i="1"/>
  <c r="P284" i="1"/>
  <c r="P292" i="1"/>
  <c r="P296" i="1"/>
  <c r="P304" i="1"/>
  <c r="P312" i="1"/>
  <c r="P316" i="1"/>
  <c r="P324" i="1"/>
  <c r="P328" i="1"/>
  <c r="P336" i="1"/>
  <c r="P344" i="1"/>
  <c r="P352" i="1"/>
  <c r="P356" i="1"/>
  <c r="P364" i="1"/>
  <c r="P372" i="1"/>
  <c r="P376" i="1"/>
  <c r="P384" i="1"/>
  <c r="P388" i="1"/>
  <c r="P396" i="1"/>
  <c r="P400" i="1"/>
  <c r="P408" i="1"/>
  <c r="P412" i="1"/>
  <c r="P420" i="1"/>
  <c r="P424" i="1"/>
  <c r="P432" i="1"/>
  <c r="P440" i="1"/>
  <c r="P444" i="1"/>
  <c r="P452" i="1"/>
  <c r="P456" i="1"/>
  <c r="P464" i="1"/>
  <c r="P472" i="1"/>
  <c r="P480" i="1"/>
  <c r="P484" i="1"/>
  <c r="P492" i="1"/>
  <c r="P496" i="1"/>
  <c r="P504" i="1"/>
  <c r="P512" i="1"/>
  <c r="P516" i="1"/>
  <c r="P524" i="1"/>
  <c r="P528" i="1"/>
  <c r="P536" i="1"/>
  <c r="P540" i="1"/>
  <c r="P548" i="1"/>
  <c r="P556" i="1"/>
  <c r="P560" i="1"/>
  <c r="P568" i="1"/>
  <c r="P572" i="1"/>
  <c r="P580" i="1"/>
  <c r="P588" i="1"/>
  <c r="P592" i="1"/>
  <c r="P600" i="1"/>
  <c r="P608" i="1"/>
  <c r="P612" i="1"/>
  <c r="P620" i="1"/>
  <c r="P628" i="1"/>
  <c r="P636" i="1"/>
  <c r="P640" i="1"/>
  <c r="P648" i="1"/>
  <c r="P652" i="1"/>
  <c r="P660" i="1"/>
  <c r="P664" i="1"/>
  <c r="P672" i="1"/>
  <c r="P680" i="1"/>
  <c r="P688" i="1"/>
  <c r="P692" i="1"/>
  <c r="P700" i="1"/>
  <c r="P708" i="1"/>
  <c r="P712" i="1"/>
  <c r="P720" i="1"/>
  <c r="P917" i="1"/>
  <c r="P933" i="1"/>
  <c r="P949" i="1"/>
  <c r="P965" i="1"/>
  <c r="P981" i="1"/>
  <c r="P997" i="1"/>
  <c r="P1013" i="1"/>
  <c r="P1029" i="1"/>
  <c r="P1045" i="1"/>
  <c r="P1061" i="1"/>
  <c r="P1077" i="1"/>
  <c r="P1093" i="1"/>
  <c r="P1109" i="1"/>
  <c r="P1125" i="1"/>
  <c r="P1141" i="1"/>
  <c r="P1157" i="1"/>
  <c r="P1173" i="1"/>
  <c r="P1189" i="1"/>
  <c r="P1205" i="1"/>
  <c r="P1221" i="1"/>
  <c r="P1237" i="1"/>
  <c r="P1253" i="1"/>
  <c r="P1269" i="1"/>
  <c r="P1285" i="1"/>
  <c r="P1301" i="1"/>
  <c r="P1317" i="1"/>
  <c r="P1333" i="1"/>
  <c r="P1349" i="1"/>
  <c r="P1365" i="1"/>
  <c r="P1381" i="1"/>
  <c r="P1397" i="1"/>
  <c r="P1413" i="1"/>
  <c r="P1429" i="1"/>
  <c r="P1445" i="1"/>
  <c r="P1461" i="1"/>
  <c r="P1477" i="1"/>
  <c r="P1493" i="1"/>
  <c r="P1509" i="1"/>
  <c r="P1525" i="1"/>
  <c r="P1541" i="1"/>
  <c r="P1557" i="1"/>
  <c r="P1573" i="1"/>
  <c r="P1589" i="1"/>
  <c r="P1605" i="1"/>
  <c r="P1621" i="1"/>
  <c r="P1637" i="1"/>
  <c r="P1653" i="1"/>
  <c r="P1669" i="1"/>
  <c r="P1685" i="1"/>
  <c r="P1701" i="1"/>
  <c r="P1717" i="1"/>
  <c r="P1733" i="1"/>
  <c r="P1749" i="1"/>
  <c r="P1765" i="1"/>
  <c r="P1781" i="1"/>
  <c r="P1797" i="1"/>
  <c r="P1813" i="1"/>
  <c r="P1829" i="1"/>
  <c r="P1845" i="1"/>
  <c r="P1861" i="1"/>
  <c r="P1877" i="1"/>
  <c r="P1893" i="1"/>
  <c r="P1909" i="1"/>
  <c r="P1925" i="1"/>
  <c r="P1941" i="1"/>
  <c r="P1957" i="1"/>
  <c r="P1973" i="1"/>
  <c r="P1989" i="1"/>
  <c r="P2005" i="1"/>
  <c r="P2021" i="1"/>
  <c r="P2037" i="1"/>
  <c r="P2053" i="1"/>
  <c r="P2069" i="1"/>
  <c r="P2085" i="1"/>
  <c r="P2101" i="1"/>
  <c r="P2117" i="1"/>
  <c r="P2133" i="1"/>
  <c r="P2149" i="1"/>
  <c r="P2165" i="1"/>
  <c r="P2181" i="1"/>
  <c r="P2197" i="1"/>
  <c r="P2213" i="1"/>
  <c r="P2229" i="1"/>
  <c r="P2245" i="1"/>
  <c r="P2261" i="1"/>
  <c r="P2277" i="1"/>
  <c r="P2293" i="1"/>
  <c r="P2309" i="1"/>
  <c r="P2325" i="1"/>
  <c r="P2341" i="1"/>
  <c r="P2357" i="1"/>
  <c r="P2373" i="1"/>
  <c r="P2389" i="1"/>
  <c r="P2405" i="1"/>
  <c r="P2421" i="1"/>
  <c r="P2437" i="1"/>
  <c r="P2453" i="1"/>
  <c r="P2469" i="1"/>
  <c r="P2485" i="1"/>
  <c r="P2501" i="1"/>
  <c r="P2517" i="1"/>
  <c r="P2533" i="1"/>
  <c r="P2549" i="1"/>
  <c r="P2565" i="1"/>
  <c r="P2581" i="1"/>
  <c r="P2597" i="1"/>
  <c r="P2613" i="1"/>
  <c r="P2629" i="1"/>
  <c r="P2645" i="1"/>
  <c r="P2661" i="1"/>
  <c r="P2677" i="1"/>
  <c r="P2693" i="1"/>
  <c r="P2709" i="1"/>
  <c r="P2725" i="1"/>
  <c r="P2741" i="1"/>
  <c r="P2757" i="1"/>
  <c r="P2773" i="1"/>
  <c r="P2789" i="1"/>
  <c r="P2805" i="1"/>
  <c r="P2821" i="1"/>
  <c r="P2837" i="1"/>
  <c r="P2853" i="1"/>
  <c r="P2869" i="1"/>
  <c r="P2885" i="1"/>
  <c r="P2901" i="1"/>
  <c r="P2917" i="1"/>
  <c r="P2933" i="1"/>
  <c r="P2949" i="1"/>
  <c r="P2965" i="1"/>
  <c r="P2981" i="1"/>
  <c r="P2997" i="1"/>
  <c r="P3013" i="1"/>
  <c r="P3029" i="1"/>
  <c r="P3045" i="1"/>
  <c r="P3077" i="1"/>
  <c r="P3109" i="1"/>
  <c r="P3141" i="1"/>
  <c r="P3173" i="1"/>
  <c r="P3205" i="1"/>
  <c r="P3237" i="1"/>
  <c r="P3269" i="1"/>
  <c r="P3301" i="1"/>
  <c r="P3333" i="1"/>
  <c r="P3365" i="1"/>
  <c r="P3397" i="1"/>
  <c r="P3429" i="1"/>
  <c r="P3461" i="1"/>
  <c r="P3493" i="1"/>
  <c r="P3525" i="1"/>
  <c r="P3557" i="1"/>
  <c r="P3589" i="1"/>
  <c r="P3621" i="1"/>
  <c r="P3653" i="1"/>
  <c r="P3685" i="1"/>
  <c r="P3717" i="1"/>
  <c r="P3749" i="1"/>
  <c r="P3781" i="1"/>
  <c r="P3813" i="1"/>
  <c r="P3845" i="1"/>
  <c r="P3877" i="1"/>
  <c r="P3909" i="1"/>
  <c r="P3941" i="1"/>
  <c r="P3973" i="1"/>
  <c r="P4005" i="1"/>
  <c r="P4037" i="1"/>
  <c r="P4069" i="1"/>
  <c r="P4101" i="1"/>
  <c r="P4133" i="1"/>
  <c r="P4165" i="1"/>
  <c r="P4197" i="1"/>
  <c r="P4229" i="1"/>
  <c r="P4261" i="1"/>
  <c r="P4293" i="1"/>
  <c r="P4325" i="1"/>
  <c r="P4357" i="1"/>
  <c r="P4389" i="1"/>
  <c r="P4421" i="1"/>
  <c r="P4453" i="1"/>
  <c r="P4485" i="1"/>
  <c r="P4517" i="1"/>
  <c r="P4549" i="1"/>
  <c r="P4581" i="1"/>
  <c r="P4613" i="1"/>
  <c r="P4645" i="1"/>
  <c r="P4677" i="1"/>
  <c r="P4709" i="1"/>
  <c r="P4741" i="1"/>
  <c r="P4773" i="1"/>
  <c r="N22" i="1"/>
  <c r="N54" i="1"/>
  <c r="N86" i="1"/>
  <c r="N118" i="1"/>
  <c r="N150" i="1"/>
  <c r="N182" i="1"/>
  <c r="N214" i="1"/>
  <c r="N246" i="1"/>
  <c r="N278" i="1"/>
  <c r="N310" i="1"/>
  <c r="N342" i="1"/>
  <c r="N374" i="1"/>
  <c r="N406" i="1"/>
  <c r="N438" i="1"/>
  <c r="N470" i="1"/>
  <c r="N502" i="1"/>
  <c r="N534" i="1"/>
  <c r="N566" i="1"/>
  <c r="N598" i="1"/>
  <c r="N630" i="1"/>
  <c r="N662" i="1"/>
  <c r="N694" i="1"/>
  <c r="N726" i="1"/>
  <c r="N790" i="1"/>
  <c r="N854" i="1"/>
  <c r="N933" i="1"/>
  <c r="N1189" i="1"/>
  <c r="N1445" i="1"/>
  <c r="N1701" i="1"/>
  <c r="N1957" i="1"/>
  <c r="N2213" i="1"/>
  <c r="N2469" i="1"/>
  <c r="N2725" i="1"/>
  <c r="N2981" i="1"/>
  <c r="N3429" i="1"/>
  <c r="N3941" i="1"/>
  <c r="N4453" i="1"/>
  <c r="P7652" i="1"/>
  <c r="P8360" i="1"/>
  <c r="N30" i="1"/>
  <c r="N62" i="1"/>
  <c r="N94" i="1"/>
  <c r="N126" i="1"/>
  <c r="N158" i="1"/>
  <c r="N190" i="1"/>
  <c r="N222" i="1"/>
  <c r="N254" i="1"/>
  <c r="N286" i="1"/>
  <c r="N318" i="1"/>
  <c r="N350" i="1"/>
  <c r="N382" i="1"/>
  <c r="N414" i="1"/>
  <c r="N446" i="1"/>
  <c r="N478" i="1"/>
  <c r="N510" i="1"/>
  <c r="N542" i="1"/>
  <c r="N574" i="1"/>
  <c r="N606" i="1"/>
  <c r="N638" i="1"/>
  <c r="N670" i="1"/>
  <c r="N702" i="1"/>
  <c r="N742" i="1"/>
  <c r="N806" i="1"/>
  <c r="N870" i="1"/>
  <c r="N997" i="1"/>
  <c r="N1253" i="1"/>
  <c r="N1509" i="1"/>
  <c r="N1765" i="1"/>
  <c r="N2021" i="1"/>
  <c r="N2277" i="1"/>
  <c r="N2533" i="1"/>
  <c r="N2789" i="1"/>
  <c r="N3045" i="1"/>
  <c r="N3557" i="1"/>
  <c r="N4069" i="1"/>
  <c r="N4581" i="1"/>
  <c r="P7976" i="1"/>
  <c r="P8488" i="1"/>
  <c r="N6" i="1"/>
  <c r="N38" i="1"/>
  <c r="N70" i="1"/>
  <c r="N102" i="1"/>
  <c r="N134" i="1"/>
  <c r="N166" i="1"/>
  <c r="N198" i="1"/>
  <c r="N230" i="1"/>
  <c r="N262" i="1"/>
  <c r="N294" i="1"/>
  <c r="N326" i="1"/>
  <c r="N358" i="1"/>
  <c r="N390" i="1"/>
  <c r="N422" i="1"/>
  <c r="N454" i="1"/>
  <c r="N486" i="1"/>
  <c r="N518" i="1"/>
  <c r="N550" i="1"/>
  <c r="N582" i="1"/>
  <c r="N614" i="1"/>
  <c r="N646" i="1"/>
  <c r="N678" i="1"/>
  <c r="N710" i="1"/>
  <c r="N758" i="1"/>
  <c r="N822" i="1"/>
  <c r="N886" i="1"/>
  <c r="N1061" i="1"/>
  <c r="N1317" i="1"/>
  <c r="N1573" i="1"/>
  <c r="N1829" i="1"/>
  <c r="N2085" i="1"/>
  <c r="N2341" i="1"/>
  <c r="N2597" i="1"/>
  <c r="N2853" i="1"/>
  <c r="N3173" i="1"/>
  <c r="N3685" i="1"/>
  <c r="N4197" i="1"/>
  <c r="N4709" i="1"/>
  <c r="P8104" i="1"/>
  <c r="P8616" i="1"/>
  <c r="N14" i="1"/>
  <c r="N46" i="1"/>
  <c r="N78" i="1"/>
  <c r="N110" i="1"/>
  <c r="N142" i="1"/>
  <c r="N174" i="1"/>
  <c r="N206" i="1"/>
  <c r="N238" i="1"/>
  <c r="N270" i="1"/>
  <c r="N302" i="1"/>
  <c r="N334" i="1"/>
  <c r="N366" i="1"/>
  <c r="N398" i="1"/>
  <c r="N430" i="1"/>
  <c r="N462" i="1"/>
  <c r="N494" i="1"/>
  <c r="N526" i="1"/>
  <c r="N558" i="1"/>
  <c r="N590" i="1"/>
  <c r="N622" i="1"/>
  <c r="N654" i="1"/>
  <c r="N686" i="1"/>
  <c r="N718" i="1"/>
  <c r="N774" i="1"/>
  <c r="N838" i="1"/>
  <c r="N902" i="1"/>
  <c r="N1125" i="1"/>
  <c r="N1381" i="1"/>
  <c r="N1637" i="1"/>
  <c r="N1893" i="1"/>
  <c r="N2149" i="1"/>
  <c r="N2405" i="1"/>
  <c r="N2661" i="1"/>
  <c r="N2917" i="1"/>
  <c r="N3301" i="1"/>
  <c r="N3813" i="1"/>
  <c r="N4325" i="1"/>
  <c r="P7620" i="1"/>
  <c r="P8232" i="1"/>
  <c r="P8744" i="1"/>
  <c r="P728" i="1"/>
  <c r="N728" i="1"/>
  <c r="P740" i="1"/>
  <c r="N740" i="1"/>
  <c r="P752" i="1"/>
  <c r="N752" i="1"/>
  <c r="P764" i="1"/>
  <c r="N764" i="1"/>
  <c r="P776" i="1"/>
  <c r="N776" i="1"/>
  <c r="P788" i="1"/>
  <c r="N788" i="1"/>
  <c r="P800" i="1"/>
  <c r="N800" i="1"/>
  <c r="P812" i="1"/>
  <c r="N812" i="1"/>
  <c r="P824" i="1"/>
  <c r="N824" i="1"/>
  <c r="P836" i="1"/>
  <c r="N836" i="1"/>
  <c r="P848" i="1"/>
  <c r="N848" i="1"/>
  <c r="P860" i="1"/>
  <c r="N860" i="1"/>
  <c r="P872" i="1"/>
  <c r="N872" i="1"/>
  <c r="P884" i="1"/>
  <c r="N884" i="1"/>
  <c r="P900" i="1"/>
  <c r="N900" i="1"/>
  <c r="P908" i="1"/>
  <c r="N908" i="1"/>
  <c r="P920" i="1"/>
  <c r="N920" i="1"/>
  <c r="P932" i="1"/>
  <c r="N932" i="1"/>
  <c r="P944" i="1"/>
  <c r="N944" i="1"/>
  <c r="P956" i="1"/>
  <c r="N956" i="1"/>
  <c r="P968" i="1"/>
  <c r="N968" i="1"/>
  <c r="P980" i="1"/>
  <c r="N980" i="1"/>
  <c r="P992" i="1"/>
  <c r="N992" i="1"/>
  <c r="P1000" i="1"/>
  <c r="N1000" i="1"/>
  <c r="P1012" i="1"/>
  <c r="N1012" i="1"/>
  <c r="P1024" i="1"/>
  <c r="N1024" i="1"/>
  <c r="P1036" i="1"/>
  <c r="N1036" i="1"/>
  <c r="P1044" i="1"/>
  <c r="N1044" i="1"/>
  <c r="P1056" i="1"/>
  <c r="N1056" i="1"/>
  <c r="P1068" i="1"/>
  <c r="N1068" i="1"/>
  <c r="P1080" i="1"/>
  <c r="N1080" i="1"/>
  <c r="P1092" i="1"/>
  <c r="N1092" i="1"/>
  <c r="P1104" i="1"/>
  <c r="N1104" i="1"/>
  <c r="P1112" i="1"/>
  <c r="N1112" i="1"/>
  <c r="P1124" i="1"/>
  <c r="N1124" i="1"/>
  <c r="P1132" i="1"/>
  <c r="N1132" i="1"/>
  <c r="P1140" i="1"/>
  <c r="N1140" i="1"/>
  <c r="P1152" i="1"/>
  <c r="N1152" i="1"/>
  <c r="P1164" i="1"/>
  <c r="N1164" i="1"/>
  <c r="P1176" i="1"/>
  <c r="N1176" i="1"/>
  <c r="P1188" i="1"/>
  <c r="N1188" i="1"/>
  <c r="P1200" i="1"/>
  <c r="N1200" i="1"/>
  <c r="P1212" i="1"/>
  <c r="N1212" i="1"/>
  <c r="P1224" i="1"/>
  <c r="N1224" i="1"/>
  <c r="P1236" i="1"/>
  <c r="N1236" i="1"/>
  <c r="P1244" i="1"/>
  <c r="N1244" i="1"/>
  <c r="P1256" i="1"/>
  <c r="N1256" i="1"/>
  <c r="P1272" i="1"/>
  <c r="N1272" i="1"/>
  <c r="P1284" i="1"/>
  <c r="N1284" i="1"/>
  <c r="P1296" i="1"/>
  <c r="N1296" i="1"/>
  <c r="P1308" i="1"/>
  <c r="N1308" i="1"/>
  <c r="P1320" i="1"/>
  <c r="N1320" i="1"/>
  <c r="P1332" i="1"/>
  <c r="N1332" i="1"/>
  <c r="P1344" i="1"/>
  <c r="N1344" i="1"/>
  <c r="P1356" i="1"/>
  <c r="N1356" i="1"/>
  <c r="P1368" i="1"/>
  <c r="N1368" i="1"/>
  <c r="P1380" i="1"/>
  <c r="N1380" i="1"/>
  <c r="P1392" i="1"/>
  <c r="N1392" i="1"/>
  <c r="P1404" i="1"/>
  <c r="N1404" i="1"/>
  <c r="P1416" i="1"/>
  <c r="N1416" i="1"/>
  <c r="P1428" i="1"/>
  <c r="N1428" i="1"/>
  <c r="P1440" i="1"/>
  <c r="N1440" i="1"/>
  <c r="P1452" i="1"/>
  <c r="N1452" i="1"/>
  <c r="P1464" i="1"/>
  <c r="N1464" i="1"/>
  <c r="P1476" i="1"/>
  <c r="N1476" i="1"/>
  <c r="P1488" i="1"/>
  <c r="N1488" i="1"/>
  <c r="P1500" i="1"/>
  <c r="N1500" i="1"/>
  <c r="P1512" i="1"/>
  <c r="N1512" i="1"/>
  <c r="P1524" i="1"/>
  <c r="N1524" i="1"/>
  <c r="P1532" i="1"/>
  <c r="N1532" i="1"/>
  <c r="P1544" i="1"/>
  <c r="N1544" i="1"/>
  <c r="P1556" i="1"/>
  <c r="N1556" i="1"/>
  <c r="P1568" i="1"/>
  <c r="N1568" i="1"/>
  <c r="P1580" i="1"/>
  <c r="N1580" i="1"/>
  <c r="P1592" i="1"/>
  <c r="N1592" i="1"/>
  <c r="P1604" i="1"/>
  <c r="N1604" i="1"/>
  <c r="P1616" i="1"/>
  <c r="N1616" i="1"/>
  <c r="P1628" i="1"/>
  <c r="N1628" i="1"/>
  <c r="P1640" i="1"/>
  <c r="N1640" i="1"/>
  <c r="P1652" i="1"/>
  <c r="N1652" i="1"/>
  <c r="P1664" i="1"/>
  <c r="N1664" i="1"/>
  <c r="P1676" i="1"/>
  <c r="N1676" i="1"/>
  <c r="P1688" i="1"/>
  <c r="N1688" i="1"/>
  <c r="P1700" i="1"/>
  <c r="N1700" i="1"/>
  <c r="P1712" i="1"/>
  <c r="N1712" i="1"/>
  <c r="P1720" i="1"/>
  <c r="N1720" i="1"/>
  <c r="P1732" i="1"/>
  <c r="N1732" i="1"/>
  <c r="P1744" i="1"/>
  <c r="N1744" i="1"/>
  <c r="P1756" i="1"/>
  <c r="N1756" i="1"/>
  <c r="P1768" i="1"/>
  <c r="N1768" i="1"/>
  <c r="P1780" i="1"/>
  <c r="N1780" i="1"/>
  <c r="P1792" i="1"/>
  <c r="N1792" i="1"/>
  <c r="P1804" i="1"/>
  <c r="N1804" i="1"/>
  <c r="P1816" i="1"/>
  <c r="N1816" i="1"/>
  <c r="P1828" i="1"/>
  <c r="N1828" i="1"/>
  <c r="P1840" i="1"/>
  <c r="N1840" i="1"/>
  <c r="P1852" i="1"/>
  <c r="N1852" i="1"/>
  <c r="P1864" i="1"/>
  <c r="N1864" i="1"/>
  <c r="P1876" i="1"/>
  <c r="N1876" i="1"/>
  <c r="P1888" i="1"/>
  <c r="N1888" i="1"/>
  <c r="P1900" i="1"/>
  <c r="N1900" i="1"/>
  <c r="P1916" i="1"/>
  <c r="N1916" i="1"/>
  <c r="P1928" i="1"/>
  <c r="N1928" i="1"/>
  <c r="P1940" i="1"/>
  <c r="N1940" i="1"/>
  <c r="P1952" i="1"/>
  <c r="N1952" i="1"/>
  <c r="P1960" i="1"/>
  <c r="N1960" i="1"/>
  <c r="P1968" i="1"/>
  <c r="N1968" i="1"/>
  <c r="P1984" i="1"/>
  <c r="N1984" i="1"/>
  <c r="P1996" i="1"/>
  <c r="N1996" i="1"/>
  <c r="P2008" i="1"/>
  <c r="N2008" i="1"/>
  <c r="P2020" i="1"/>
  <c r="N2020" i="1"/>
  <c r="P2028" i="1"/>
  <c r="N2028" i="1"/>
  <c r="P2036" i="1"/>
  <c r="N2036" i="1"/>
  <c r="P2044" i="1"/>
  <c r="N2044" i="1"/>
  <c r="P2052" i="1"/>
  <c r="N2052" i="1"/>
  <c r="P2060" i="1"/>
  <c r="N2060" i="1"/>
  <c r="P2068" i="1"/>
  <c r="N2068" i="1"/>
  <c r="P2076" i="1"/>
  <c r="N2076" i="1"/>
  <c r="P2088" i="1"/>
  <c r="N2088" i="1"/>
  <c r="P2096" i="1"/>
  <c r="N2096" i="1"/>
  <c r="P2104" i="1"/>
  <c r="N2104" i="1"/>
  <c r="P2112" i="1"/>
  <c r="N2112" i="1"/>
  <c r="P2120" i="1"/>
  <c r="N2120" i="1"/>
  <c r="P2128" i="1"/>
  <c r="N2128" i="1"/>
  <c r="P2136" i="1"/>
  <c r="N2136" i="1"/>
  <c r="P2144" i="1"/>
  <c r="N2144" i="1"/>
  <c r="P2152" i="1"/>
  <c r="N2152" i="1"/>
  <c r="P2160" i="1"/>
  <c r="N2160" i="1"/>
  <c r="P2168" i="1"/>
  <c r="N2168" i="1"/>
  <c r="P2172" i="1"/>
  <c r="N2172" i="1"/>
  <c r="P2180" i="1"/>
  <c r="N2180" i="1"/>
  <c r="P2188" i="1"/>
  <c r="N2188" i="1"/>
  <c r="P2196" i="1"/>
  <c r="N2196" i="1"/>
  <c r="P2204" i="1"/>
  <c r="N2204" i="1"/>
  <c r="P2212" i="1"/>
  <c r="N2212" i="1"/>
  <c r="P2220" i="1"/>
  <c r="N2220" i="1"/>
  <c r="P2228" i="1"/>
  <c r="N2228" i="1"/>
  <c r="P2236" i="1"/>
  <c r="N2236" i="1"/>
  <c r="P2244" i="1"/>
  <c r="N2244" i="1"/>
  <c r="P2252" i="1"/>
  <c r="N2252" i="1"/>
  <c r="P2260" i="1"/>
  <c r="N2260" i="1"/>
  <c r="P2268" i="1"/>
  <c r="N2268" i="1"/>
  <c r="P2276" i="1"/>
  <c r="N2276" i="1"/>
  <c r="P2288" i="1"/>
  <c r="N2288" i="1"/>
  <c r="P2296" i="1"/>
  <c r="N2296" i="1"/>
  <c r="P2304" i="1"/>
  <c r="N2304" i="1"/>
  <c r="P2312" i="1"/>
  <c r="N2312" i="1"/>
  <c r="P2320" i="1"/>
  <c r="N2320" i="1"/>
  <c r="P2328" i="1"/>
  <c r="N2328" i="1"/>
  <c r="P2336" i="1"/>
  <c r="N2336" i="1"/>
  <c r="P2344" i="1"/>
  <c r="N2344" i="1"/>
  <c r="P2352" i="1"/>
  <c r="N2352" i="1"/>
  <c r="P2360" i="1"/>
  <c r="N2360" i="1"/>
  <c r="P2368" i="1"/>
  <c r="N2368" i="1"/>
  <c r="P2376" i="1"/>
  <c r="N2376" i="1"/>
  <c r="P2384" i="1"/>
  <c r="N2384" i="1"/>
  <c r="P2392" i="1"/>
  <c r="N2392" i="1"/>
  <c r="P2400" i="1"/>
  <c r="N2400" i="1"/>
  <c r="P2408" i="1"/>
  <c r="N2408" i="1"/>
  <c r="P2416" i="1"/>
  <c r="N2416" i="1"/>
  <c r="P2424" i="1"/>
  <c r="N2424" i="1"/>
  <c r="P2432" i="1"/>
  <c r="N2432" i="1"/>
  <c r="P2440" i="1"/>
  <c r="N2440" i="1"/>
  <c r="P2448" i="1"/>
  <c r="N2448" i="1"/>
  <c r="P2456" i="1"/>
  <c r="N2456" i="1"/>
  <c r="P2464" i="1"/>
  <c r="N2464" i="1"/>
  <c r="P2472" i="1"/>
  <c r="N2472" i="1"/>
  <c r="P2480" i="1"/>
  <c r="N2480" i="1"/>
  <c r="P2488" i="1"/>
  <c r="N2488" i="1"/>
  <c r="P2496" i="1"/>
  <c r="N2496" i="1"/>
  <c r="P2504" i="1"/>
  <c r="N2504" i="1"/>
  <c r="P2508" i="1"/>
  <c r="N2508" i="1"/>
  <c r="P2520" i="1"/>
  <c r="N2520" i="1"/>
  <c r="P2532" i="1"/>
  <c r="N2532" i="1"/>
  <c r="P2540" i="1"/>
  <c r="N2540" i="1"/>
  <c r="P2552" i="1"/>
  <c r="N2552" i="1"/>
  <c r="P2564" i="1"/>
  <c r="N2564" i="1"/>
  <c r="P2576" i="1"/>
  <c r="N2576" i="1"/>
  <c r="P2584" i="1"/>
  <c r="N2584" i="1"/>
  <c r="P2596" i="1"/>
  <c r="N2596" i="1"/>
  <c r="P2608" i="1"/>
  <c r="N2608" i="1"/>
  <c r="P2620" i="1"/>
  <c r="N2620" i="1"/>
  <c r="P2632" i="1"/>
  <c r="N2632" i="1"/>
  <c r="P2644" i="1"/>
  <c r="N2644" i="1"/>
  <c r="P2652" i="1"/>
  <c r="N2652" i="1"/>
  <c r="P2664" i="1"/>
  <c r="N2664" i="1"/>
  <c r="P2676" i="1"/>
  <c r="N2676" i="1"/>
  <c r="P2688" i="1"/>
  <c r="N2688" i="1"/>
  <c r="P2704" i="1"/>
  <c r="N2704" i="1"/>
  <c r="P2716" i="1"/>
  <c r="N2716" i="1"/>
  <c r="P2724" i="1"/>
  <c r="N2724" i="1"/>
  <c r="P2736" i="1"/>
  <c r="N2736" i="1"/>
  <c r="P2748" i="1"/>
  <c r="N2748" i="1"/>
  <c r="P2760" i="1"/>
  <c r="N2760" i="1"/>
  <c r="P2772" i="1"/>
  <c r="N2772" i="1"/>
  <c r="P2780" i="1"/>
  <c r="N2780" i="1"/>
  <c r="P2792" i="1"/>
  <c r="N2792" i="1"/>
  <c r="P2804" i="1"/>
  <c r="N2804" i="1"/>
  <c r="P2816" i="1"/>
  <c r="N2816" i="1"/>
  <c r="P2824" i="1"/>
  <c r="N2824" i="1"/>
  <c r="P2836" i="1"/>
  <c r="N2836" i="1"/>
  <c r="P2848" i="1"/>
  <c r="N2848" i="1"/>
  <c r="P2856" i="1"/>
  <c r="N2856" i="1"/>
  <c r="P2868" i="1"/>
  <c r="N2868" i="1"/>
  <c r="P2876" i="1"/>
  <c r="N2876" i="1"/>
  <c r="P2888" i="1"/>
  <c r="N2888" i="1"/>
  <c r="P2900" i="1"/>
  <c r="N2900" i="1"/>
  <c r="P2908" i="1"/>
  <c r="N2908" i="1"/>
  <c r="P2920" i="1"/>
  <c r="N2920" i="1"/>
  <c r="P2932" i="1"/>
  <c r="N2932" i="1"/>
  <c r="P2944" i="1"/>
  <c r="N2944" i="1"/>
  <c r="P2952" i="1"/>
  <c r="N2952" i="1"/>
  <c r="P2964" i="1"/>
  <c r="N2964" i="1"/>
  <c r="P2972" i="1"/>
  <c r="N2972" i="1"/>
  <c r="P2980" i="1"/>
  <c r="N2980" i="1"/>
  <c r="P2992" i="1"/>
  <c r="N2992" i="1"/>
  <c r="P3004" i="1"/>
  <c r="N3004" i="1"/>
  <c r="P3012" i="1"/>
  <c r="N3012" i="1"/>
  <c r="P3024" i="1"/>
  <c r="N3024" i="1"/>
  <c r="P3036" i="1"/>
  <c r="N3036" i="1"/>
  <c r="P3044" i="1"/>
  <c r="N3044" i="1"/>
  <c r="P3056" i="1"/>
  <c r="N3056" i="1"/>
  <c r="P3068" i="1"/>
  <c r="N3068" i="1"/>
  <c r="P3080" i="1"/>
  <c r="N3080" i="1"/>
  <c r="P3092" i="1"/>
  <c r="N3092" i="1"/>
  <c r="P3100" i="1"/>
  <c r="N3100" i="1"/>
  <c r="P3108" i="1"/>
  <c r="N3108" i="1"/>
  <c r="P3120" i="1"/>
  <c r="N3120" i="1"/>
  <c r="P3132" i="1"/>
  <c r="N3132" i="1"/>
  <c r="P3140" i="1"/>
  <c r="N3140" i="1"/>
  <c r="P3152" i="1"/>
  <c r="N3152" i="1"/>
  <c r="P3164" i="1"/>
  <c r="N3164" i="1"/>
  <c r="P3176" i="1"/>
  <c r="N3176" i="1"/>
  <c r="P3188" i="1"/>
  <c r="N3188" i="1"/>
  <c r="P3200" i="1"/>
  <c r="N3200" i="1"/>
  <c r="P3216" i="1"/>
  <c r="N3216" i="1"/>
  <c r="P3228" i="1"/>
  <c r="N3228" i="1"/>
  <c r="P3236" i="1"/>
  <c r="N3236" i="1"/>
  <c r="P3244" i="1"/>
  <c r="N3244" i="1"/>
  <c r="P3256" i="1"/>
  <c r="N3256" i="1"/>
  <c r="P3268" i="1"/>
  <c r="N3268" i="1"/>
  <c r="P3280" i="1"/>
  <c r="N3280" i="1"/>
  <c r="P3296" i="1"/>
  <c r="N3296" i="1"/>
  <c r="P3304" i="1"/>
  <c r="N3304" i="1"/>
  <c r="P3316" i="1"/>
  <c r="N3316" i="1"/>
  <c r="P3328" i="1"/>
  <c r="N3328" i="1"/>
  <c r="P3340" i="1"/>
  <c r="N3340" i="1"/>
  <c r="P3348" i="1"/>
  <c r="N3348" i="1"/>
  <c r="P3360" i="1"/>
  <c r="N3360" i="1"/>
  <c r="P3372" i="1"/>
  <c r="N3372" i="1"/>
  <c r="P3384" i="1"/>
  <c r="N3384" i="1"/>
  <c r="P3392" i="1"/>
  <c r="N3392" i="1"/>
  <c r="P3404" i="1"/>
  <c r="N3404" i="1"/>
  <c r="P3416" i="1"/>
  <c r="N3416" i="1"/>
  <c r="P3424" i="1"/>
  <c r="N3424" i="1"/>
  <c r="P3436" i="1"/>
  <c r="N3436" i="1"/>
  <c r="P3448" i="1"/>
  <c r="N3448" i="1"/>
  <c r="P3460" i="1"/>
  <c r="N3460" i="1"/>
  <c r="P3472" i="1"/>
  <c r="N3472" i="1"/>
  <c r="P3484" i="1"/>
  <c r="N3484" i="1"/>
  <c r="P3496" i="1"/>
  <c r="N3496" i="1"/>
  <c r="P3508" i="1"/>
  <c r="N3508" i="1"/>
  <c r="P3516" i="1"/>
  <c r="N3516" i="1"/>
  <c r="P3528" i="1"/>
  <c r="N3528" i="1"/>
  <c r="P3540" i="1"/>
  <c r="N3540" i="1"/>
  <c r="P3548" i="1"/>
  <c r="N3548" i="1"/>
  <c r="P3560" i="1"/>
  <c r="N3560" i="1"/>
  <c r="P3572" i="1"/>
  <c r="N3572" i="1"/>
  <c r="P3584" i="1"/>
  <c r="N3584" i="1"/>
  <c r="P3592" i="1"/>
  <c r="N3592" i="1"/>
  <c r="P3604" i="1"/>
  <c r="N3604" i="1"/>
  <c r="P3616" i="1"/>
  <c r="N3616" i="1"/>
  <c r="P3628" i="1"/>
  <c r="N3628" i="1"/>
  <c r="P3640" i="1"/>
  <c r="N3640" i="1"/>
  <c r="P3652" i="1"/>
  <c r="N3652" i="1"/>
  <c r="P3664" i="1"/>
  <c r="N3664" i="1"/>
  <c r="P3676" i="1"/>
  <c r="N3676" i="1"/>
  <c r="P3688" i="1"/>
  <c r="N3688" i="1"/>
  <c r="P3700" i="1"/>
  <c r="N3700" i="1"/>
  <c r="P3712" i="1"/>
  <c r="N3712" i="1"/>
  <c r="P3724" i="1"/>
  <c r="N3724" i="1"/>
  <c r="P3736" i="1"/>
  <c r="N3736" i="1"/>
  <c r="P3748" i="1"/>
  <c r="N3748" i="1"/>
  <c r="P3756" i="1"/>
  <c r="N3756" i="1"/>
  <c r="P3768" i="1"/>
  <c r="N3768" i="1"/>
  <c r="P3780" i="1"/>
  <c r="N3780" i="1"/>
  <c r="P3788" i="1"/>
  <c r="N3788" i="1"/>
  <c r="P3800" i="1"/>
  <c r="N3800" i="1"/>
  <c r="P3812" i="1"/>
  <c r="N3812" i="1"/>
  <c r="P3824" i="1"/>
  <c r="N3824" i="1"/>
  <c r="P3836" i="1"/>
  <c r="N3836" i="1"/>
  <c r="P3848" i="1"/>
  <c r="N3848" i="1"/>
  <c r="P3860" i="1"/>
  <c r="N3860" i="1"/>
  <c r="P3872" i="1"/>
  <c r="N3872" i="1"/>
  <c r="P3884" i="1"/>
  <c r="N3884" i="1"/>
  <c r="P3900" i="1"/>
  <c r="N3900" i="1"/>
  <c r="P3912" i="1"/>
  <c r="N3912" i="1"/>
  <c r="P3924" i="1"/>
  <c r="N3924" i="1"/>
  <c r="P3936" i="1"/>
  <c r="N3936" i="1"/>
  <c r="P3948" i="1"/>
  <c r="N3948" i="1"/>
  <c r="P3960" i="1"/>
  <c r="N3960" i="1"/>
  <c r="P3972" i="1"/>
  <c r="N3972" i="1"/>
  <c r="P3984" i="1"/>
  <c r="N3984" i="1"/>
  <c r="P3996" i="1"/>
  <c r="N3996" i="1"/>
  <c r="P4000" i="1"/>
  <c r="N4000" i="1"/>
  <c r="P4012" i="1"/>
  <c r="N4012" i="1"/>
  <c r="P4024" i="1"/>
  <c r="N4024" i="1"/>
  <c r="P4036" i="1"/>
  <c r="N4036" i="1"/>
  <c r="P4048" i="1"/>
  <c r="N4048" i="1"/>
  <c r="P4068" i="1"/>
  <c r="N4068" i="1"/>
  <c r="P4244" i="1"/>
  <c r="N4244" i="1"/>
  <c r="P5128" i="1"/>
  <c r="N5128" i="1"/>
  <c r="P5140" i="1"/>
  <c r="N5140" i="1"/>
  <c r="P5156" i="1"/>
  <c r="N5156" i="1"/>
  <c r="P5176" i="1"/>
  <c r="N5176" i="1"/>
  <c r="P5196" i="1"/>
  <c r="N5196" i="1"/>
  <c r="P5208" i="1"/>
  <c r="N5208" i="1"/>
  <c r="P5228" i="1"/>
  <c r="N5228" i="1"/>
  <c r="P5244" i="1"/>
  <c r="N5244" i="1"/>
  <c r="P5264" i="1"/>
  <c r="N5264" i="1"/>
  <c r="P5276" i="1"/>
  <c r="N5276" i="1"/>
  <c r="P5296" i="1"/>
  <c r="N5296" i="1"/>
  <c r="P5316" i="1"/>
  <c r="N5316" i="1"/>
  <c r="P5332" i="1"/>
  <c r="N5332" i="1"/>
  <c r="P5352" i="1"/>
  <c r="N5352" i="1"/>
  <c r="P5364" i="1"/>
  <c r="N5364" i="1"/>
  <c r="P5384" i="1"/>
  <c r="N5384" i="1"/>
  <c r="P5400" i="1"/>
  <c r="N5400" i="1"/>
  <c r="P5420" i="1"/>
  <c r="N5420" i="1"/>
  <c r="P5440" i="1"/>
  <c r="N5440" i="1"/>
  <c r="P5456" i="1"/>
  <c r="N5456" i="1"/>
  <c r="P5468" i="1"/>
  <c r="N5468" i="1"/>
  <c r="P5476" i="1"/>
  <c r="N5476" i="1"/>
  <c r="P5484" i="1"/>
  <c r="N5484" i="1"/>
  <c r="P5500" i="1"/>
  <c r="N5500" i="1"/>
  <c r="P5508" i="1"/>
  <c r="N5508" i="1"/>
  <c r="P5516" i="1"/>
  <c r="N5516" i="1"/>
  <c r="P5528" i="1"/>
  <c r="N5528" i="1"/>
  <c r="P5568" i="1"/>
  <c r="N5568" i="1"/>
  <c r="N5900" i="1"/>
  <c r="P5900" i="1"/>
  <c r="N5912" i="1"/>
  <c r="P5912" i="1"/>
  <c r="N5920" i="1"/>
  <c r="P5920" i="1"/>
  <c r="N5924" i="1"/>
  <c r="P5924" i="1"/>
  <c r="N5932" i="1"/>
  <c r="P5932" i="1"/>
  <c r="N5940" i="1"/>
  <c r="P5940" i="1"/>
  <c r="N5948" i="1"/>
  <c r="P5948" i="1"/>
  <c r="N5956" i="1"/>
  <c r="P5956" i="1"/>
  <c r="N5964" i="1"/>
  <c r="P5964" i="1"/>
  <c r="N5976" i="1"/>
  <c r="P5976" i="1"/>
  <c r="N5984" i="1"/>
  <c r="P5984" i="1"/>
  <c r="N5992" i="1"/>
  <c r="P5992" i="1"/>
  <c r="N6000" i="1"/>
  <c r="P6000" i="1"/>
  <c r="N6008" i="1"/>
  <c r="P6008" i="1"/>
  <c r="N6016" i="1"/>
  <c r="P6016" i="1"/>
  <c r="N6024" i="1"/>
  <c r="P6024" i="1"/>
  <c r="N6032" i="1"/>
  <c r="P6032" i="1"/>
  <c r="N6040" i="1"/>
  <c r="P6040" i="1"/>
  <c r="N6048" i="1"/>
  <c r="P6048" i="1"/>
  <c r="N6056" i="1"/>
  <c r="P6056" i="1"/>
  <c r="N6064" i="1"/>
  <c r="P6064" i="1"/>
  <c r="N6072" i="1"/>
  <c r="P6072" i="1"/>
  <c r="N6076" i="1"/>
  <c r="P6076" i="1"/>
  <c r="N6088" i="1"/>
  <c r="P6088" i="1"/>
  <c r="N6092" i="1"/>
  <c r="P6092" i="1"/>
  <c r="N6100" i="1"/>
  <c r="P6100" i="1"/>
  <c r="N6108" i="1"/>
  <c r="P6108" i="1"/>
  <c r="N6116" i="1"/>
  <c r="P6116" i="1"/>
  <c r="N6124" i="1"/>
  <c r="P6124" i="1"/>
  <c r="N6132" i="1"/>
  <c r="P6132" i="1"/>
  <c r="N6140" i="1"/>
  <c r="P6140" i="1"/>
  <c r="N6152" i="1"/>
  <c r="P6152" i="1"/>
  <c r="N6160" i="1"/>
  <c r="P6160" i="1"/>
  <c r="N6168" i="1"/>
  <c r="P6168" i="1"/>
  <c r="N6176" i="1"/>
  <c r="P6176" i="1"/>
  <c r="N6184" i="1"/>
  <c r="P6184" i="1"/>
  <c r="N6192" i="1"/>
  <c r="P6192" i="1"/>
  <c r="N6200" i="1"/>
  <c r="P6200" i="1"/>
  <c r="N6204" i="1"/>
  <c r="P6204" i="1"/>
  <c r="N6216" i="1"/>
  <c r="P6216" i="1"/>
  <c r="N6224" i="1"/>
  <c r="P6224" i="1"/>
  <c r="N6232" i="1"/>
  <c r="P6232" i="1"/>
  <c r="N6240" i="1"/>
  <c r="P6240" i="1"/>
  <c r="N6244" i="1"/>
  <c r="P6244" i="1"/>
  <c r="N6256" i="1"/>
  <c r="P6256" i="1"/>
  <c r="N6264" i="1"/>
  <c r="P6264" i="1"/>
  <c r="N6272" i="1"/>
  <c r="P6272" i="1"/>
  <c r="N6280" i="1"/>
  <c r="P6280" i="1"/>
  <c r="N6288" i="1"/>
  <c r="P6288" i="1"/>
  <c r="N6292" i="1"/>
  <c r="P6292" i="1"/>
  <c r="N6300" i="1"/>
  <c r="P6300" i="1"/>
  <c r="N6308" i="1"/>
  <c r="P6308" i="1"/>
  <c r="N6316" i="1"/>
  <c r="P6316" i="1"/>
  <c r="N6324" i="1"/>
  <c r="P6324" i="1"/>
  <c r="N6336" i="1"/>
  <c r="P6336" i="1"/>
  <c r="N6344" i="1"/>
  <c r="P6344" i="1"/>
  <c r="N6352" i="1"/>
  <c r="P6352" i="1"/>
  <c r="N6360" i="1"/>
  <c r="P6360" i="1"/>
  <c r="N6368" i="1"/>
  <c r="P6368" i="1"/>
  <c r="N6376" i="1"/>
  <c r="P6376" i="1"/>
  <c r="N6384" i="1"/>
  <c r="P6384" i="1"/>
  <c r="N6392" i="1"/>
  <c r="P6392" i="1"/>
  <c r="N6400" i="1"/>
  <c r="P6400" i="1"/>
  <c r="N6408" i="1"/>
  <c r="P6408" i="1"/>
  <c r="N6416" i="1"/>
  <c r="P6416" i="1"/>
  <c r="N6424" i="1"/>
  <c r="P6424" i="1"/>
  <c r="N6432" i="1"/>
  <c r="P6432" i="1"/>
  <c r="N6440" i="1"/>
  <c r="P6440" i="1"/>
  <c r="N6448" i="1"/>
  <c r="P6448" i="1"/>
  <c r="N6456" i="1"/>
  <c r="P6456" i="1"/>
  <c r="N6464" i="1"/>
  <c r="P6464" i="1"/>
  <c r="N6472" i="1"/>
  <c r="P6472" i="1"/>
  <c r="N6480" i="1"/>
  <c r="P6480" i="1"/>
  <c r="N6488" i="1"/>
  <c r="P6488" i="1"/>
  <c r="N6496" i="1"/>
  <c r="P6496" i="1"/>
  <c r="N6504" i="1"/>
  <c r="P6504" i="1"/>
  <c r="N6512" i="1"/>
  <c r="P6512" i="1"/>
  <c r="N6520" i="1"/>
  <c r="P6520" i="1"/>
  <c r="N6528" i="1"/>
  <c r="P6528" i="1"/>
  <c r="N6536" i="1"/>
  <c r="P6536" i="1"/>
  <c r="N6540" i="1"/>
  <c r="P6540" i="1"/>
  <c r="N6552" i="1"/>
  <c r="P6552" i="1"/>
  <c r="N6556" i="1"/>
  <c r="P6556" i="1"/>
  <c r="N6568" i="1"/>
  <c r="P6568" i="1"/>
  <c r="N6576" i="1"/>
  <c r="P6576" i="1"/>
  <c r="N6580" i="1"/>
  <c r="P6580" i="1"/>
  <c r="N6588" i="1"/>
  <c r="P6588" i="1"/>
  <c r="N6596" i="1"/>
  <c r="P6596" i="1"/>
  <c r="N6604" i="1"/>
  <c r="P6604" i="1"/>
  <c r="N6612" i="1"/>
  <c r="P6612" i="1"/>
  <c r="N6620" i="1"/>
  <c r="P6620" i="1"/>
  <c r="N6628" i="1"/>
  <c r="P6628" i="1"/>
  <c r="N6636" i="1"/>
  <c r="P6636" i="1"/>
  <c r="N6644" i="1"/>
  <c r="P6644" i="1"/>
  <c r="N6656" i="1"/>
  <c r="P6656" i="1"/>
  <c r="N6664" i="1"/>
  <c r="P6664" i="1"/>
  <c r="N6672" i="1"/>
  <c r="P6672" i="1"/>
  <c r="N6680" i="1"/>
  <c r="P6680" i="1"/>
  <c r="N6688" i="1"/>
  <c r="P6688" i="1"/>
  <c r="N6696" i="1"/>
  <c r="P6696" i="1"/>
  <c r="N6704" i="1"/>
  <c r="P6704" i="1"/>
  <c r="N6712" i="1"/>
  <c r="P6712" i="1"/>
  <c r="N6720" i="1"/>
  <c r="P6720" i="1"/>
  <c r="N6728" i="1"/>
  <c r="P6728" i="1"/>
  <c r="N6736" i="1"/>
  <c r="P6736" i="1"/>
  <c r="N6744" i="1"/>
  <c r="P6744" i="1"/>
  <c r="N6752" i="1"/>
  <c r="P6752" i="1"/>
  <c r="N6760" i="1"/>
  <c r="P6760" i="1"/>
  <c r="N6768" i="1"/>
  <c r="P6768" i="1"/>
  <c r="N6776" i="1"/>
  <c r="P6776" i="1"/>
  <c r="N6784" i="1"/>
  <c r="P6784" i="1"/>
  <c r="N6792" i="1"/>
  <c r="P6792" i="1"/>
  <c r="N6800" i="1"/>
  <c r="P6800" i="1"/>
  <c r="N6808" i="1"/>
  <c r="P6808" i="1"/>
  <c r="N6816" i="1"/>
  <c r="P6816" i="1"/>
  <c r="N6820" i="1"/>
  <c r="P6820" i="1"/>
  <c r="N6824" i="1"/>
  <c r="P6824" i="1"/>
  <c r="N6832" i="1"/>
  <c r="P6832" i="1"/>
  <c r="N6840" i="1"/>
  <c r="P6840" i="1"/>
  <c r="N6848" i="1"/>
  <c r="P6848" i="1"/>
  <c r="N6856" i="1"/>
  <c r="P6856" i="1"/>
  <c r="N6860" i="1"/>
  <c r="P6860" i="1"/>
  <c r="N6868" i="1"/>
  <c r="P6868" i="1"/>
  <c r="N6876" i="1"/>
  <c r="P6876" i="1"/>
  <c r="N6884" i="1"/>
  <c r="P6884" i="1"/>
  <c r="N6896" i="1"/>
  <c r="P6896" i="1"/>
  <c r="N6904" i="1"/>
  <c r="P6904" i="1"/>
  <c r="N6912" i="1"/>
  <c r="P6912" i="1"/>
  <c r="N6920" i="1"/>
  <c r="P6920" i="1"/>
  <c r="N6928" i="1"/>
  <c r="P6928" i="1"/>
  <c r="N6936" i="1"/>
  <c r="P6936" i="1"/>
  <c r="N6940" i="1"/>
  <c r="P6940" i="1"/>
  <c r="N6948" i="1"/>
  <c r="P6948" i="1"/>
  <c r="N6956" i="1"/>
  <c r="P6956" i="1"/>
  <c r="N6964" i="1"/>
  <c r="P6964" i="1"/>
  <c r="N6972" i="1"/>
  <c r="P6972" i="1"/>
  <c r="N6980" i="1"/>
  <c r="P6980" i="1"/>
  <c r="N6988" i="1"/>
  <c r="P6988" i="1"/>
  <c r="N6996" i="1"/>
  <c r="P6996" i="1"/>
  <c r="N7004" i="1"/>
  <c r="P7004" i="1"/>
  <c r="N7012" i="1"/>
  <c r="P7012" i="1"/>
  <c r="N7020" i="1"/>
  <c r="P7020" i="1"/>
  <c r="N7028" i="1"/>
  <c r="P7028" i="1"/>
  <c r="N7036" i="1"/>
  <c r="P7036" i="1"/>
  <c r="N7044" i="1"/>
  <c r="P7044" i="1"/>
  <c r="N7052" i="1"/>
  <c r="P7052" i="1"/>
  <c r="N7060" i="1"/>
  <c r="P7060" i="1"/>
  <c r="N7068" i="1"/>
  <c r="P7068" i="1"/>
  <c r="N7076" i="1"/>
  <c r="P7076" i="1"/>
  <c r="N7084" i="1"/>
  <c r="P7084" i="1"/>
  <c r="N7092" i="1"/>
  <c r="P7092" i="1"/>
  <c r="N7104" i="1"/>
  <c r="P7104" i="1"/>
  <c r="N7112" i="1"/>
  <c r="P7112" i="1"/>
  <c r="N7120" i="1"/>
  <c r="P7120" i="1"/>
  <c r="N7128" i="1"/>
  <c r="P7128" i="1"/>
  <c r="N7136" i="1"/>
  <c r="P7136" i="1"/>
  <c r="N7144" i="1"/>
  <c r="P7144" i="1"/>
  <c r="N7152" i="1"/>
  <c r="P7152" i="1"/>
  <c r="N7160" i="1"/>
  <c r="P7160" i="1"/>
  <c r="N7168" i="1"/>
  <c r="P7168" i="1"/>
  <c r="N7176" i="1"/>
  <c r="P7176" i="1"/>
  <c r="N7184" i="1"/>
  <c r="P7184" i="1"/>
  <c r="N7192" i="1"/>
  <c r="P7192" i="1"/>
  <c r="N7200" i="1"/>
  <c r="P7200" i="1"/>
  <c r="N7212" i="1"/>
  <c r="P7212" i="1"/>
  <c r="N7220" i="1"/>
  <c r="P7220" i="1"/>
  <c r="N7228" i="1"/>
  <c r="P7228" i="1"/>
  <c r="N7236" i="1"/>
  <c r="P7236" i="1"/>
  <c r="N7244" i="1"/>
  <c r="P7244" i="1"/>
  <c r="N7252" i="1"/>
  <c r="P7252" i="1"/>
  <c r="N7260" i="1"/>
  <c r="P7260" i="1"/>
  <c r="N7268" i="1"/>
  <c r="P7268" i="1"/>
  <c r="N7276" i="1"/>
  <c r="P7276" i="1"/>
  <c r="N7284" i="1"/>
  <c r="P7284" i="1"/>
  <c r="N7292" i="1"/>
  <c r="P7292" i="1"/>
  <c r="N7304" i="1"/>
  <c r="P7304" i="1"/>
  <c r="N7308" i="1"/>
  <c r="P7308" i="1"/>
  <c r="N7316" i="1"/>
  <c r="P7316" i="1"/>
  <c r="N7324" i="1"/>
  <c r="P7324" i="1"/>
  <c r="N7332" i="1"/>
  <c r="P7332" i="1"/>
  <c r="N7340" i="1"/>
  <c r="P7340" i="1"/>
  <c r="N7348" i="1"/>
  <c r="P7348" i="1"/>
  <c r="N7356" i="1"/>
  <c r="P7356" i="1"/>
  <c r="N7364" i="1"/>
  <c r="P7364" i="1"/>
  <c r="N7372" i="1"/>
  <c r="P7372" i="1"/>
  <c r="N7380" i="1"/>
  <c r="P7380" i="1"/>
  <c r="N7392" i="1"/>
  <c r="P7392" i="1"/>
  <c r="N7400" i="1"/>
  <c r="P7400" i="1"/>
  <c r="N7404" i="1"/>
  <c r="P7404" i="1"/>
  <c r="N7412" i="1"/>
  <c r="P7412" i="1"/>
  <c r="N7420" i="1"/>
  <c r="P7420" i="1"/>
  <c r="N7428" i="1"/>
  <c r="P7428" i="1"/>
  <c r="N7436" i="1"/>
  <c r="P7436" i="1"/>
  <c r="N7444" i="1"/>
  <c r="P7444" i="1"/>
  <c r="N7452" i="1"/>
  <c r="P7452" i="1"/>
  <c r="N7460" i="1"/>
  <c r="P7460" i="1"/>
  <c r="N7468" i="1"/>
  <c r="P7468" i="1"/>
  <c r="N7476" i="1"/>
  <c r="P7476" i="1"/>
  <c r="N7480" i="1"/>
  <c r="P7480" i="1"/>
  <c r="P9" i="1"/>
  <c r="N9" i="1"/>
  <c r="P21" i="1"/>
  <c r="N21" i="1"/>
  <c r="P37" i="1"/>
  <c r="N37" i="1"/>
  <c r="P49" i="1"/>
  <c r="N49" i="1"/>
  <c r="P61" i="1"/>
  <c r="N61" i="1"/>
  <c r="P73" i="1"/>
  <c r="N73" i="1"/>
  <c r="P85" i="1"/>
  <c r="N85" i="1"/>
  <c r="P101" i="1"/>
  <c r="N101" i="1"/>
  <c r="P113" i="1"/>
  <c r="N113" i="1"/>
  <c r="P125" i="1"/>
  <c r="N125" i="1"/>
  <c r="P137" i="1"/>
  <c r="N137" i="1"/>
  <c r="P145" i="1"/>
  <c r="N145" i="1"/>
  <c r="P157" i="1"/>
  <c r="N157" i="1"/>
  <c r="P169" i="1"/>
  <c r="N169" i="1"/>
  <c r="P177" i="1"/>
  <c r="N177" i="1"/>
  <c r="P189" i="1"/>
  <c r="N189" i="1"/>
  <c r="P201" i="1"/>
  <c r="N201" i="1"/>
  <c r="P209" i="1"/>
  <c r="N209" i="1"/>
  <c r="P221" i="1"/>
  <c r="N221" i="1"/>
  <c r="P229" i="1"/>
  <c r="N229" i="1"/>
  <c r="P245" i="1"/>
  <c r="N245" i="1"/>
  <c r="P257" i="1"/>
  <c r="N257" i="1"/>
  <c r="P269" i="1"/>
  <c r="N269" i="1"/>
  <c r="P281" i="1"/>
  <c r="N281" i="1"/>
  <c r="P289" i="1"/>
  <c r="N289" i="1"/>
  <c r="P301" i="1"/>
  <c r="N301" i="1"/>
  <c r="P305" i="1"/>
  <c r="N305" i="1"/>
  <c r="P317" i="1"/>
  <c r="N317" i="1"/>
  <c r="P333" i="1"/>
  <c r="N333" i="1"/>
  <c r="P337" i="1"/>
  <c r="N337" i="1"/>
  <c r="P349" i="1"/>
  <c r="N349" i="1"/>
  <c r="P365" i="1"/>
  <c r="N365" i="1"/>
  <c r="P373" i="1"/>
  <c r="N373" i="1"/>
  <c r="P389" i="1"/>
  <c r="N389" i="1"/>
  <c r="P401" i="1"/>
  <c r="N401" i="1"/>
  <c r="P405" i="1"/>
  <c r="N405" i="1"/>
  <c r="P413" i="1"/>
  <c r="N413" i="1"/>
  <c r="P425" i="1"/>
  <c r="N425" i="1"/>
  <c r="P433" i="1"/>
  <c r="N433" i="1"/>
  <c r="P445" i="1"/>
  <c r="N445" i="1"/>
  <c r="P449" i="1"/>
  <c r="N449" i="1"/>
  <c r="P461" i="1"/>
  <c r="N461" i="1"/>
  <c r="P473" i="1"/>
  <c r="N473" i="1"/>
  <c r="P481" i="1"/>
  <c r="N481" i="1"/>
  <c r="P493" i="1"/>
  <c r="N493" i="1"/>
  <c r="P505" i="1"/>
  <c r="N505" i="1"/>
  <c r="P513" i="1"/>
  <c r="N513" i="1"/>
  <c r="P525" i="1"/>
  <c r="N525" i="1"/>
  <c r="P541" i="1"/>
  <c r="N541" i="1"/>
  <c r="P549" i="1"/>
  <c r="N549" i="1"/>
  <c r="P561" i="1"/>
  <c r="N561" i="1"/>
  <c r="P565" i="1"/>
  <c r="N565" i="1"/>
  <c r="P577" i="1"/>
  <c r="N577" i="1"/>
  <c r="P593" i="1"/>
  <c r="N593" i="1"/>
  <c r="P625" i="1"/>
  <c r="N625" i="1"/>
  <c r="P929" i="1"/>
  <c r="N929" i="1"/>
  <c r="P937" i="1"/>
  <c r="N937" i="1"/>
  <c r="P941" i="1"/>
  <c r="N941" i="1"/>
  <c r="P945" i="1"/>
  <c r="N945" i="1"/>
  <c r="P953" i="1"/>
  <c r="N953" i="1"/>
  <c r="P957" i="1"/>
  <c r="N957" i="1"/>
  <c r="P961" i="1"/>
  <c r="N961" i="1"/>
  <c r="P969" i="1"/>
  <c r="N969" i="1"/>
  <c r="P973" i="1"/>
  <c r="N973" i="1"/>
  <c r="P977" i="1"/>
  <c r="N977" i="1"/>
  <c r="P985" i="1"/>
  <c r="N985" i="1"/>
  <c r="P989" i="1"/>
  <c r="N989" i="1"/>
  <c r="P993" i="1"/>
  <c r="N993" i="1"/>
  <c r="P1001" i="1"/>
  <c r="N1001" i="1"/>
  <c r="P1005" i="1"/>
  <c r="N1005" i="1"/>
  <c r="P1009" i="1"/>
  <c r="N1009" i="1"/>
  <c r="P1017" i="1"/>
  <c r="N1017" i="1"/>
  <c r="P1021" i="1"/>
  <c r="N1021" i="1"/>
  <c r="P1025" i="1"/>
  <c r="N1025" i="1"/>
  <c r="P1033" i="1"/>
  <c r="N1033" i="1"/>
  <c r="P1037" i="1"/>
  <c r="N1037" i="1"/>
  <c r="P1041" i="1"/>
  <c r="N1041" i="1"/>
  <c r="P1049" i="1"/>
  <c r="N1049" i="1"/>
  <c r="P1053" i="1"/>
  <c r="N1053" i="1"/>
  <c r="P1057" i="1"/>
  <c r="N1057" i="1"/>
  <c r="P1065" i="1"/>
  <c r="N1065" i="1"/>
  <c r="P1069" i="1"/>
  <c r="N1069" i="1"/>
  <c r="P1073" i="1"/>
  <c r="N1073" i="1"/>
  <c r="P1081" i="1"/>
  <c r="N1081" i="1"/>
  <c r="P1085" i="1"/>
  <c r="N1085" i="1"/>
  <c r="P1089" i="1"/>
  <c r="N1089" i="1"/>
  <c r="P1097" i="1"/>
  <c r="N1097" i="1"/>
  <c r="P1101" i="1"/>
  <c r="N1101" i="1"/>
  <c r="P1105" i="1"/>
  <c r="N1105" i="1"/>
  <c r="P1113" i="1"/>
  <c r="N1113" i="1"/>
  <c r="P1117" i="1"/>
  <c r="N1117" i="1"/>
  <c r="P1121" i="1"/>
  <c r="N1121" i="1"/>
  <c r="P1129" i="1"/>
  <c r="N1129" i="1"/>
  <c r="P1133" i="1"/>
  <c r="N1133" i="1"/>
  <c r="P1137" i="1"/>
  <c r="N1137" i="1"/>
  <c r="P1145" i="1"/>
  <c r="N1145" i="1"/>
  <c r="P1149" i="1"/>
  <c r="N1149" i="1"/>
  <c r="P1153" i="1"/>
  <c r="N1153" i="1"/>
  <c r="P1161" i="1"/>
  <c r="N1161" i="1"/>
  <c r="P1165" i="1"/>
  <c r="N1165" i="1"/>
  <c r="P1169" i="1"/>
  <c r="N1169" i="1"/>
  <c r="P1177" i="1"/>
  <c r="N1177" i="1"/>
  <c r="P1181" i="1"/>
  <c r="N1181" i="1"/>
  <c r="P1185" i="1"/>
  <c r="N1185" i="1"/>
  <c r="P1193" i="1"/>
  <c r="N1193" i="1"/>
  <c r="P1197" i="1"/>
  <c r="N1197" i="1"/>
  <c r="P1201" i="1"/>
  <c r="N1201" i="1"/>
  <c r="P1209" i="1"/>
  <c r="N1209" i="1"/>
  <c r="P1213" i="1"/>
  <c r="N1213" i="1"/>
  <c r="P1217" i="1"/>
  <c r="N1217" i="1"/>
  <c r="P1225" i="1"/>
  <c r="N1225" i="1"/>
  <c r="P1229" i="1"/>
  <c r="N1229" i="1"/>
  <c r="P1233" i="1"/>
  <c r="N1233" i="1"/>
  <c r="P1241" i="1"/>
  <c r="N1241" i="1"/>
  <c r="P1245" i="1"/>
  <c r="N1245" i="1"/>
  <c r="P1249" i="1"/>
  <c r="N1249" i="1"/>
  <c r="P1257" i="1"/>
  <c r="N1257" i="1"/>
  <c r="P1261" i="1"/>
  <c r="N1261" i="1"/>
  <c r="P1265" i="1"/>
  <c r="N1265" i="1"/>
  <c r="P1273" i="1"/>
  <c r="N1273" i="1"/>
  <c r="P1277" i="1"/>
  <c r="N1277" i="1"/>
  <c r="P1281" i="1"/>
  <c r="N1281" i="1"/>
  <c r="P1289" i="1"/>
  <c r="N1289" i="1"/>
  <c r="P1293" i="1"/>
  <c r="N1293" i="1"/>
  <c r="P1297" i="1"/>
  <c r="N1297" i="1"/>
  <c r="P1305" i="1"/>
  <c r="N1305" i="1"/>
  <c r="P1309" i="1"/>
  <c r="N1309" i="1"/>
  <c r="P1313" i="1"/>
  <c r="N1313" i="1"/>
  <c r="P1321" i="1"/>
  <c r="N1321" i="1"/>
  <c r="P1325" i="1"/>
  <c r="N1325" i="1"/>
  <c r="P1329" i="1"/>
  <c r="N1329" i="1"/>
  <c r="P1337" i="1"/>
  <c r="N1337" i="1"/>
  <c r="P1341" i="1"/>
  <c r="N1341" i="1"/>
  <c r="P1345" i="1"/>
  <c r="N1345" i="1"/>
  <c r="P1353" i="1"/>
  <c r="N1353" i="1"/>
  <c r="P1357" i="1"/>
  <c r="N1357" i="1"/>
  <c r="P1361" i="1"/>
  <c r="N1361" i="1"/>
  <c r="P1369" i="1"/>
  <c r="N1369" i="1"/>
  <c r="P1373" i="1"/>
  <c r="N1373" i="1"/>
  <c r="P1377" i="1"/>
  <c r="N1377" i="1"/>
  <c r="P1385" i="1"/>
  <c r="N1385" i="1"/>
  <c r="P1389" i="1"/>
  <c r="N1389" i="1"/>
  <c r="P1393" i="1"/>
  <c r="N1393" i="1"/>
  <c r="P1401" i="1"/>
  <c r="N1401" i="1"/>
  <c r="P1405" i="1"/>
  <c r="N1405" i="1"/>
  <c r="P1409" i="1"/>
  <c r="N1409" i="1"/>
  <c r="P1417" i="1"/>
  <c r="N1417" i="1"/>
  <c r="P1421" i="1"/>
  <c r="N1421" i="1"/>
  <c r="P1425" i="1"/>
  <c r="N1425" i="1"/>
  <c r="P1433" i="1"/>
  <c r="N1433" i="1"/>
  <c r="P1437" i="1"/>
  <c r="N1437" i="1"/>
  <c r="P1441" i="1"/>
  <c r="N1441" i="1"/>
  <c r="P1449" i="1"/>
  <c r="N1449" i="1"/>
  <c r="P1453" i="1"/>
  <c r="N1453" i="1"/>
  <c r="P1457" i="1"/>
  <c r="N1457" i="1"/>
  <c r="P1465" i="1"/>
  <c r="N1465" i="1"/>
  <c r="P1469" i="1"/>
  <c r="N1469" i="1"/>
  <c r="P1473" i="1"/>
  <c r="N1473" i="1"/>
  <c r="P1481" i="1"/>
  <c r="N1481" i="1"/>
  <c r="P1485" i="1"/>
  <c r="N1485" i="1"/>
  <c r="P1489" i="1"/>
  <c r="N1489" i="1"/>
  <c r="P1497" i="1"/>
  <c r="N1497" i="1"/>
  <c r="P1501" i="1"/>
  <c r="N1501" i="1"/>
  <c r="P1505" i="1"/>
  <c r="N1505" i="1"/>
  <c r="P1513" i="1"/>
  <c r="N1513" i="1"/>
  <c r="P1517" i="1"/>
  <c r="N1517" i="1"/>
  <c r="P1521" i="1"/>
  <c r="N1521" i="1"/>
  <c r="P1529" i="1"/>
  <c r="N1529" i="1"/>
  <c r="P1533" i="1"/>
  <c r="N1533" i="1"/>
  <c r="P1537" i="1"/>
  <c r="N1537" i="1"/>
  <c r="P1545" i="1"/>
  <c r="N1545" i="1"/>
  <c r="P1549" i="1"/>
  <c r="N1549" i="1"/>
  <c r="P1553" i="1"/>
  <c r="N1553" i="1"/>
  <c r="P1561" i="1"/>
  <c r="N1561" i="1"/>
  <c r="P1565" i="1"/>
  <c r="N1565" i="1"/>
  <c r="P1569" i="1"/>
  <c r="N1569" i="1"/>
  <c r="P1577" i="1"/>
  <c r="N1577" i="1"/>
  <c r="P1581" i="1"/>
  <c r="N1581" i="1"/>
  <c r="P1585" i="1"/>
  <c r="N1585" i="1"/>
  <c r="P1593" i="1"/>
  <c r="N1593" i="1"/>
  <c r="P1597" i="1"/>
  <c r="N1597" i="1"/>
  <c r="P1601" i="1"/>
  <c r="N1601" i="1"/>
  <c r="P1609" i="1"/>
  <c r="N1609" i="1"/>
  <c r="P1613" i="1"/>
  <c r="N1613" i="1"/>
  <c r="P1617" i="1"/>
  <c r="N1617" i="1"/>
  <c r="P1625" i="1"/>
  <c r="N1625" i="1"/>
  <c r="P1629" i="1"/>
  <c r="N1629" i="1"/>
  <c r="P1633" i="1"/>
  <c r="N1633" i="1"/>
  <c r="P1641" i="1"/>
  <c r="N1641" i="1"/>
  <c r="P1645" i="1"/>
  <c r="N1645" i="1"/>
  <c r="P1649" i="1"/>
  <c r="N1649" i="1"/>
  <c r="P1657" i="1"/>
  <c r="N1657" i="1"/>
  <c r="P1661" i="1"/>
  <c r="N1661" i="1"/>
  <c r="P1665" i="1"/>
  <c r="N1665" i="1"/>
  <c r="P1673" i="1"/>
  <c r="N1673" i="1"/>
  <c r="P1677" i="1"/>
  <c r="N1677" i="1"/>
  <c r="P1681" i="1"/>
  <c r="N1681" i="1"/>
  <c r="P1689" i="1"/>
  <c r="N1689" i="1"/>
  <c r="P1693" i="1"/>
  <c r="N1693" i="1"/>
  <c r="P1697" i="1"/>
  <c r="N1697" i="1"/>
  <c r="P1705" i="1"/>
  <c r="N1705" i="1"/>
  <c r="P1709" i="1"/>
  <c r="N1709" i="1"/>
  <c r="P1713" i="1"/>
  <c r="N1713" i="1"/>
  <c r="P1721" i="1"/>
  <c r="N1721" i="1"/>
  <c r="P1725" i="1"/>
  <c r="N1725" i="1"/>
  <c r="P1729" i="1"/>
  <c r="N1729" i="1"/>
  <c r="P1737" i="1"/>
  <c r="N1737" i="1"/>
  <c r="P1741" i="1"/>
  <c r="N1741" i="1"/>
  <c r="P1745" i="1"/>
  <c r="N1745" i="1"/>
  <c r="P1753" i="1"/>
  <c r="N1753" i="1"/>
  <c r="P1757" i="1"/>
  <c r="N1757" i="1"/>
  <c r="P1761" i="1"/>
  <c r="N1761" i="1"/>
  <c r="P1769" i="1"/>
  <c r="N1769" i="1"/>
  <c r="P1773" i="1"/>
  <c r="N1773" i="1"/>
  <c r="P1777" i="1"/>
  <c r="N1777" i="1"/>
  <c r="P1785" i="1"/>
  <c r="N1785" i="1"/>
  <c r="P1789" i="1"/>
  <c r="N1789" i="1"/>
  <c r="P1793" i="1"/>
  <c r="N1793" i="1"/>
  <c r="P1801" i="1"/>
  <c r="N1801" i="1"/>
  <c r="P1805" i="1"/>
  <c r="N1805" i="1"/>
  <c r="P1809" i="1"/>
  <c r="N1809" i="1"/>
  <c r="P1817" i="1"/>
  <c r="N1817" i="1"/>
  <c r="P1821" i="1"/>
  <c r="N1821" i="1"/>
  <c r="P1825" i="1"/>
  <c r="N1825" i="1"/>
  <c r="P1833" i="1"/>
  <c r="N1833" i="1"/>
  <c r="P1837" i="1"/>
  <c r="N1837" i="1"/>
  <c r="P1841" i="1"/>
  <c r="N1841" i="1"/>
  <c r="P1849" i="1"/>
  <c r="N1849" i="1"/>
  <c r="P1853" i="1"/>
  <c r="N1853" i="1"/>
  <c r="P1857" i="1"/>
  <c r="N1857" i="1"/>
  <c r="P1865" i="1"/>
  <c r="N1865" i="1"/>
  <c r="P1869" i="1"/>
  <c r="N1869" i="1"/>
  <c r="P1873" i="1"/>
  <c r="N1873" i="1"/>
  <c r="P1881" i="1"/>
  <c r="N1881" i="1"/>
  <c r="P1885" i="1"/>
  <c r="N1885" i="1"/>
  <c r="P1889" i="1"/>
  <c r="N1889" i="1"/>
  <c r="P1897" i="1"/>
  <c r="N1897" i="1"/>
  <c r="P1901" i="1"/>
  <c r="N1901" i="1"/>
  <c r="P1905" i="1"/>
  <c r="N1905" i="1"/>
  <c r="P1913" i="1"/>
  <c r="N1913" i="1"/>
  <c r="P1917" i="1"/>
  <c r="N1917" i="1"/>
  <c r="P1921" i="1"/>
  <c r="N1921" i="1"/>
  <c r="P1929" i="1"/>
  <c r="N1929" i="1"/>
  <c r="P1933" i="1"/>
  <c r="N1933" i="1"/>
  <c r="P1937" i="1"/>
  <c r="N1937" i="1"/>
  <c r="P1945" i="1"/>
  <c r="N1945" i="1"/>
  <c r="P1949" i="1"/>
  <c r="N1949" i="1"/>
  <c r="P1953" i="1"/>
  <c r="N1953" i="1"/>
  <c r="P1961" i="1"/>
  <c r="N1961" i="1"/>
  <c r="P1965" i="1"/>
  <c r="N1965" i="1"/>
  <c r="P1969" i="1"/>
  <c r="N1969" i="1"/>
  <c r="P1977" i="1"/>
  <c r="N1977" i="1"/>
  <c r="P1981" i="1"/>
  <c r="N1981" i="1"/>
  <c r="P1985" i="1"/>
  <c r="N1985" i="1"/>
  <c r="P1993" i="1"/>
  <c r="N1993" i="1"/>
  <c r="P1997" i="1"/>
  <c r="N1997" i="1"/>
  <c r="P2001" i="1"/>
  <c r="N2001" i="1"/>
  <c r="P2009" i="1"/>
  <c r="N2009" i="1"/>
  <c r="P2013" i="1"/>
  <c r="N2013" i="1"/>
  <c r="P2017" i="1"/>
  <c r="N2017" i="1"/>
  <c r="P2025" i="1"/>
  <c r="N2025" i="1"/>
  <c r="P2029" i="1"/>
  <c r="N2029" i="1"/>
  <c r="P2033" i="1"/>
  <c r="N2033" i="1"/>
  <c r="P2041" i="1"/>
  <c r="N2041" i="1"/>
  <c r="P2045" i="1"/>
  <c r="N2045" i="1"/>
  <c r="P2049" i="1"/>
  <c r="N2049" i="1"/>
  <c r="P2057" i="1"/>
  <c r="N2057" i="1"/>
  <c r="P2061" i="1"/>
  <c r="N2061" i="1"/>
  <c r="P2065" i="1"/>
  <c r="N2065" i="1"/>
  <c r="P2073" i="1"/>
  <c r="N2073" i="1"/>
  <c r="P2077" i="1"/>
  <c r="N2077" i="1"/>
  <c r="P2081" i="1"/>
  <c r="N2081" i="1"/>
  <c r="P2089" i="1"/>
  <c r="N2089" i="1"/>
  <c r="P2093" i="1"/>
  <c r="N2093" i="1"/>
  <c r="P2097" i="1"/>
  <c r="N2097" i="1"/>
  <c r="P2105" i="1"/>
  <c r="N2105" i="1"/>
  <c r="P2109" i="1"/>
  <c r="N2109" i="1"/>
  <c r="P2113" i="1"/>
  <c r="N2113" i="1"/>
  <c r="P2121" i="1"/>
  <c r="N2121" i="1"/>
  <c r="P2125" i="1"/>
  <c r="N2125" i="1"/>
  <c r="P2129" i="1"/>
  <c r="N2129" i="1"/>
  <c r="P2137" i="1"/>
  <c r="N2137" i="1"/>
  <c r="P2141" i="1"/>
  <c r="N2141" i="1"/>
  <c r="P2145" i="1"/>
  <c r="N2145" i="1"/>
  <c r="P2153" i="1"/>
  <c r="N2153" i="1"/>
  <c r="P2157" i="1"/>
  <c r="N2157" i="1"/>
  <c r="P2161" i="1"/>
  <c r="N2161" i="1"/>
  <c r="P2169" i="1"/>
  <c r="N2169" i="1"/>
  <c r="P2173" i="1"/>
  <c r="N2173" i="1"/>
  <c r="P2177" i="1"/>
  <c r="N2177" i="1"/>
  <c r="P2185" i="1"/>
  <c r="N2185" i="1"/>
  <c r="P2189" i="1"/>
  <c r="N2189" i="1"/>
  <c r="P2193" i="1"/>
  <c r="N2193" i="1"/>
  <c r="P2201" i="1"/>
  <c r="N2201" i="1"/>
  <c r="P2205" i="1"/>
  <c r="N2205" i="1"/>
  <c r="P2209" i="1"/>
  <c r="N2209" i="1"/>
  <c r="P2217" i="1"/>
  <c r="N2217" i="1"/>
  <c r="P2221" i="1"/>
  <c r="N2221" i="1"/>
  <c r="P2225" i="1"/>
  <c r="N2225" i="1"/>
  <c r="P2233" i="1"/>
  <c r="N2233" i="1"/>
  <c r="P2237" i="1"/>
  <c r="N2237" i="1"/>
  <c r="P2241" i="1"/>
  <c r="N2241" i="1"/>
  <c r="P2249" i="1"/>
  <c r="N2249" i="1"/>
  <c r="P2253" i="1"/>
  <c r="N2253" i="1"/>
  <c r="P2257" i="1"/>
  <c r="N2257" i="1"/>
  <c r="P2265" i="1"/>
  <c r="N2265" i="1"/>
  <c r="P2269" i="1"/>
  <c r="N2269" i="1"/>
  <c r="P2273" i="1"/>
  <c r="N2273" i="1"/>
  <c r="P2281" i="1"/>
  <c r="N2281" i="1"/>
  <c r="P2285" i="1"/>
  <c r="N2285" i="1"/>
  <c r="P2289" i="1"/>
  <c r="N2289" i="1"/>
  <c r="P2297" i="1"/>
  <c r="N2297" i="1"/>
  <c r="P2301" i="1"/>
  <c r="N2301" i="1"/>
  <c r="P2305" i="1"/>
  <c r="N2305" i="1"/>
  <c r="P2313" i="1"/>
  <c r="N2313" i="1"/>
  <c r="P2317" i="1"/>
  <c r="N2317" i="1"/>
  <c r="P2321" i="1"/>
  <c r="N2321" i="1"/>
  <c r="P2329" i="1"/>
  <c r="N2329" i="1"/>
  <c r="P2333" i="1"/>
  <c r="N2333" i="1"/>
  <c r="P2337" i="1"/>
  <c r="N2337" i="1"/>
  <c r="P2345" i="1"/>
  <c r="N2345" i="1"/>
  <c r="P2349" i="1"/>
  <c r="N2349" i="1"/>
  <c r="P2353" i="1"/>
  <c r="N2353" i="1"/>
  <c r="P2361" i="1"/>
  <c r="N2361" i="1"/>
  <c r="P2365" i="1"/>
  <c r="N2365" i="1"/>
  <c r="P2369" i="1"/>
  <c r="N2369" i="1"/>
  <c r="P2377" i="1"/>
  <c r="N2377" i="1"/>
  <c r="P2381" i="1"/>
  <c r="N2381" i="1"/>
  <c r="P2385" i="1"/>
  <c r="N2385" i="1"/>
  <c r="P2393" i="1"/>
  <c r="N2393" i="1"/>
  <c r="P2397" i="1"/>
  <c r="N2397" i="1"/>
  <c r="P2401" i="1"/>
  <c r="N2401" i="1"/>
  <c r="P2409" i="1"/>
  <c r="N2409" i="1"/>
  <c r="P2413" i="1"/>
  <c r="N2413" i="1"/>
  <c r="P2417" i="1"/>
  <c r="N2417" i="1"/>
  <c r="P2425" i="1"/>
  <c r="N2425" i="1"/>
  <c r="P2429" i="1"/>
  <c r="N2429" i="1"/>
  <c r="P2433" i="1"/>
  <c r="N2433" i="1"/>
  <c r="P2441" i="1"/>
  <c r="N2441" i="1"/>
  <c r="P2445" i="1"/>
  <c r="N2445" i="1"/>
  <c r="P2449" i="1"/>
  <c r="N2449" i="1"/>
  <c r="P2457" i="1"/>
  <c r="N2457" i="1"/>
  <c r="P2461" i="1"/>
  <c r="N2461" i="1"/>
  <c r="P2465" i="1"/>
  <c r="N2465" i="1"/>
  <c r="P2473" i="1"/>
  <c r="N2473" i="1"/>
  <c r="P2477" i="1"/>
  <c r="N2477" i="1"/>
  <c r="P2481" i="1"/>
  <c r="N2481" i="1"/>
  <c r="P2489" i="1"/>
  <c r="N2489" i="1"/>
  <c r="P2493" i="1"/>
  <c r="N2493" i="1"/>
  <c r="P2497" i="1"/>
  <c r="N2497" i="1"/>
  <c r="P2505" i="1"/>
  <c r="N2505" i="1"/>
  <c r="P2509" i="1"/>
  <c r="N2509" i="1"/>
  <c r="P2513" i="1"/>
  <c r="N2513" i="1"/>
  <c r="P2521" i="1"/>
  <c r="N2521" i="1"/>
  <c r="P2525" i="1"/>
  <c r="N2525" i="1"/>
  <c r="P2529" i="1"/>
  <c r="N2529" i="1"/>
  <c r="P2537" i="1"/>
  <c r="N2537" i="1"/>
  <c r="P2541" i="1"/>
  <c r="N2541" i="1"/>
  <c r="P2545" i="1"/>
  <c r="N2545" i="1"/>
  <c r="P2553" i="1"/>
  <c r="N2553" i="1"/>
  <c r="P2557" i="1"/>
  <c r="N2557" i="1"/>
  <c r="P2561" i="1"/>
  <c r="N2561" i="1"/>
  <c r="P2569" i="1"/>
  <c r="N2569" i="1"/>
  <c r="P2573" i="1"/>
  <c r="N2573" i="1"/>
  <c r="P2577" i="1"/>
  <c r="N2577" i="1"/>
  <c r="P2585" i="1"/>
  <c r="N2585" i="1"/>
  <c r="P2589" i="1"/>
  <c r="N2589" i="1"/>
  <c r="P2593" i="1"/>
  <c r="N2593" i="1"/>
  <c r="P2601" i="1"/>
  <c r="N2601" i="1"/>
  <c r="P2605" i="1"/>
  <c r="N2605" i="1"/>
  <c r="P2609" i="1"/>
  <c r="N2609" i="1"/>
  <c r="P2617" i="1"/>
  <c r="N2617" i="1"/>
  <c r="P2621" i="1"/>
  <c r="N2621" i="1"/>
  <c r="P2625" i="1"/>
  <c r="N2625" i="1"/>
  <c r="P2633" i="1"/>
  <c r="N2633" i="1"/>
  <c r="P2637" i="1"/>
  <c r="N2637" i="1"/>
  <c r="P2641" i="1"/>
  <c r="N2641" i="1"/>
  <c r="P2649" i="1"/>
  <c r="N2649" i="1"/>
  <c r="P2653" i="1"/>
  <c r="N2653" i="1"/>
  <c r="P2657" i="1"/>
  <c r="N2657" i="1"/>
  <c r="P2665" i="1"/>
  <c r="N2665" i="1"/>
  <c r="P2669" i="1"/>
  <c r="N2669" i="1"/>
  <c r="P2673" i="1"/>
  <c r="N2673" i="1"/>
  <c r="P2681" i="1"/>
  <c r="N2681" i="1"/>
  <c r="P2685" i="1"/>
  <c r="N2685" i="1"/>
  <c r="P2689" i="1"/>
  <c r="N2689" i="1"/>
  <c r="P2697" i="1"/>
  <c r="N2697" i="1"/>
  <c r="P2701" i="1"/>
  <c r="N2701" i="1"/>
  <c r="P2705" i="1"/>
  <c r="N2705" i="1"/>
  <c r="P2713" i="1"/>
  <c r="N2713" i="1"/>
  <c r="P2717" i="1"/>
  <c r="N2717" i="1"/>
  <c r="P2721" i="1"/>
  <c r="N2721" i="1"/>
  <c r="P2729" i="1"/>
  <c r="N2729" i="1"/>
  <c r="P2733" i="1"/>
  <c r="N2733" i="1"/>
  <c r="P2737" i="1"/>
  <c r="N2737" i="1"/>
  <c r="P2745" i="1"/>
  <c r="N2745" i="1"/>
  <c r="P2749" i="1"/>
  <c r="N2749" i="1"/>
  <c r="P2753" i="1"/>
  <c r="N2753" i="1"/>
  <c r="P2761" i="1"/>
  <c r="N2761" i="1"/>
  <c r="P2765" i="1"/>
  <c r="N2765" i="1"/>
  <c r="P2769" i="1"/>
  <c r="N2769" i="1"/>
  <c r="P2777" i="1"/>
  <c r="N2777" i="1"/>
  <c r="P2781" i="1"/>
  <c r="N2781" i="1"/>
  <c r="P2785" i="1"/>
  <c r="N2785" i="1"/>
  <c r="P2793" i="1"/>
  <c r="N2793" i="1"/>
  <c r="P2797" i="1"/>
  <c r="N2797" i="1"/>
  <c r="P2801" i="1"/>
  <c r="N2801" i="1"/>
  <c r="P2809" i="1"/>
  <c r="N2809" i="1"/>
  <c r="P2813" i="1"/>
  <c r="N2813" i="1"/>
  <c r="P2817" i="1"/>
  <c r="N2817" i="1"/>
  <c r="P2825" i="1"/>
  <c r="N2825" i="1"/>
  <c r="P2829" i="1"/>
  <c r="N2829" i="1"/>
  <c r="P2833" i="1"/>
  <c r="N2833" i="1"/>
  <c r="P2841" i="1"/>
  <c r="N2841" i="1"/>
  <c r="P2845" i="1"/>
  <c r="N2845" i="1"/>
  <c r="P2849" i="1"/>
  <c r="N2849" i="1"/>
  <c r="P2857" i="1"/>
  <c r="N2857" i="1"/>
  <c r="P2861" i="1"/>
  <c r="N2861" i="1"/>
  <c r="P2865" i="1"/>
  <c r="N2865" i="1"/>
  <c r="P2873" i="1"/>
  <c r="N2873" i="1"/>
  <c r="P2877" i="1"/>
  <c r="N2877" i="1"/>
  <c r="P2881" i="1"/>
  <c r="N2881" i="1"/>
  <c r="P2889" i="1"/>
  <c r="N2889" i="1"/>
  <c r="P2893" i="1"/>
  <c r="N2893" i="1"/>
  <c r="P2897" i="1"/>
  <c r="N2897" i="1"/>
  <c r="P2905" i="1"/>
  <c r="N2905" i="1"/>
  <c r="P2909" i="1"/>
  <c r="N2909" i="1"/>
  <c r="P2913" i="1"/>
  <c r="N2913" i="1"/>
  <c r="P2921" i="1"/>
  <c r="N2921" i="1"/>
  <c r="P2925" i="1"/>
  <c r="N2925" i="1"/>
  <c r="P2929" i="1"/>
  <c r="N2929" i="1"/>
  <c r="P2937" i="1"/>
  <c r="N2937" i="1"/>
  <c r="P2941" i="1"/>
  <c r="N2941" i="1"/>
  <c r="P2945" i="1"/>
  <c r="N2945" i="1"/>
  <c r="P2953" i="1"/>
  <c r="N2953" i="1"/>
  <c r="P2957" i="1"/>
  <c r="N2957" i="1"/>
  <c r="P2961" i="1"/>
  <c r="N2961" i="1"/>
  <c r="P2969" i="1"/>
  <c r="N2969" i="1"/>
  <c r="P2973" i="1"/>
  <c r="N2973" i="1"/>
  <c r="P2977" i="1"/>
  <c r="N2977" i="1"/>
  <c r="P2985" i="1"/>
  <c r="N2985" i="1"/>
  <c r="P2989" i="1"/>
  <c r="N2989" i="1"/>
  <c r="P2993" i="1"/>
  <c r="N2993" i="1"/>
  <c r="P3001" i="1"/>
  <c r="N3001" i="1"/>
  <c r="P3005" i="1"/>
  <c r="N3005" i="1"/>
  <c r="P3009" i="1"/>
  <c r="N3009" i="1"/>
  <c r="P3017" i="1"/>
  <c r="N3017" i="1"/>
  <c r="P3021" i="1"/>
  <c r="N3021" i="1"/>
  <c r="P3025" i="1"/>
  <c r="N3025" i="1"/>
  <c r="P3033" i="1"/>
  <c r="N3033" i="1"/>
  <c r="P3037" i="1"/>
  <c r="N3037" i="1"/>
  <c r="P3041" i="1"/>
  <c r="N3041" i="1"/>
  <c r="P3049" i="1"/>
  <c r="N3049" i="1"/>
  <c r="P3053" i="1"/>
  <c r="N3053" i="1"/>
  <c r="P3057" i="1"/>
  <c r="N3057" i="1"/>
  <c r="P3061" i="1"/>
  <c r="N3061" i="1"/>
  <c r="P3065" i="1"/>
  <c r="N3065" i="1"/>
  <c r="P3069" i="1"/>
  <c r="N3069" i="1"/>
  <c r="P3073" i="1"/>
  <c r="N3073" i="1"/>
  <c r="P3081" i="1"/>
  <c r="N3081" i="1"/>
  <c r="P3085" i="1"/>
  <c r="N3085" i="1"/>
  <c r="P3089" i="1"/>
  <c r="N3089" i="1"/>
  <c r="P3093" i="1"/>
  <c r="N3093" i="1"/>
  <c r="P3097" i="1"/>
  <c r="N3097" i="1"/>
  <c r="P3101" i="1"/>
  <c r="N3101" i="1"/>
  <c r="P3105" i="1"/>
  <c r="N3105" i="1"/>
  <c r="P3113" i="1"/>
  <c r="N3113" i="1"/>
  <c r="P3117" i="1"/>
  <c r="N3117" i="1"/>
  <c r="P3121" i="1"/>
  <c r="N3121" i="1"/>
  <c r="P3125" i="1"/>
  <c r="N3125" i="1"/>
  <c r="P3129" i="1"/>
  <c r="N3129" i="1"/>
  <c r="P3133" i="1"/>
  <c r="N3133" i="1"/>
  <c r="P3137" i="1"/>
  <c r="N3137" i="1"/>
  <c r="P3145" i="1"/>
  <c r="N3145" i="1"/>
  <c r="P3149" i="1"/>
  <c r="N3149" i="1"/>
  <c r="P3153" i="1"/>
  <c r="N3153" i="1"/>
  <c r="P3157" i="1"/>
  <c r="N3157" i="1"/>
  <c r="P3161" i="1"/>
  <c r="N3161" i="1"/>
  <c r="P3165" i="1"/>
  <c r="N3165" i="1"/>
  <c r="P3169" i="1"/>
  <c r="N3169" i="1"/>
  <c r="P3177" i="1"/>
  <c r="N3177" i="1"/>
  <c r="P3181" i="1"/>
  <c r="N3181" i="1"/>
  <c r="P3185" i="1"/>
  <c r="N3185" i="1"/>
  <c r="P3189" i="1"/>
  <c r="N3189" i="1"/>
  <c r="P3193" i="1"/>
  <c r="N3193" i="1"/>
  <c r="P3197" i="1"/>
  <c r="N3197" i="1"/>
  <c r="P3201" i="1"/>
  <c r="N3201" i="1"/>
  <c r="P3209" i="1"/>
  <c r="N3209" i="1"/>
  <c r="P3213" i="1"/>
  <c r="N3213" i="1"/>
  <c r="P3217" i="1"/>
  <c r="N3217" i="1"/>
  <c r="P3221" i="1"/>
  <c r="N3221" i="1"/>
  <c r="P3225" i="1"/>
  <c r="N3225" i="1"/>
  <c r="P3229" i="1"/>
  <c r="N3229" i="1"/>
  <c r="P3233" i="1"/>
  <c r="N3233" i="1"/>
  <c r="P3241" i="1"/>
  <c r="N3241" i="1"/>
  <c r="P3245" i="1"/>
  <c r="N3245" i="1"/>
  <c r="P3249" i="1"/>
  <c r="N3249" i="1"/>
  <c r="P3253" i="1"/>
  <c r="N3253" i="1"/>
  <c r="P3257" i="1"/>
  <c r="N3257" i="1"/>
  <c r="P3261" i="1"/>
  <c r="N3261" i="1"/>
  <c r="P3265" i="1"/>
  <c r="N3265" i="1"/>
  <c r="P3273" i="1"/>
  <c r="N3273" i="1"/>
  <c r="P3277" i="1"/>
  <c r="N3277" i="1"/>
  <c r="P3281" i="1"/>
  <c r="N3281" i="1"/>
  <c r="P3285" i="1"/>
  <c r="N3285" i="1"/>
  <c r="P3289" i="1"/>
  <c r="N3289" i="1"/>
  <c r="P3293" i="1"/>
  <c r="N3293" i="1"/>
  <c r="P3297" i="1"/>
  <c r="N3297" i="1"/>
  <c r="P3305" i="1"/>
  <c r="N3305" i="1"/>
  <c r="P3309" i="1"/>
  <c r="N3309" i="1"/>
  <c r="P3313" i="1"/>
  <c r="N3313" i="1"/>
  <c r="P3317" i="1"/>
  <c r="N3317" i="1"/>
  <c r="P3321" i="1"/>
  <c r="N3321" i="1"/>
  <c r="P3325" i="1"/>
  <c r="N3325" i="1"/>
  <c r="P3329" i="1"/>
  <c r="N3329" i="1"/>
  <c r="P3337" i="1"/>
  <c r="N3337" i="1"/>
  <c r="P3341" i="1"/>
  <c r="N3341" i="1"/>
  <c r="P3345" i="1"/>
  <c r="N3345" i="1"/>
  <c r="P3349" i="1"/>
  <c r="N3349" i="1"/>
  <c r="P3353" i="1"/>
  <c r="N3353" i="1"/>
  <c r="P3357" i="1"/>
  <c r="N3357" i="1"/>
  <c r="P3361" i="1"/>
  <c r="N3361" i="1"/>
  <c r="P3369" i="1"/>
  <c r="N3369" i="1"/>
  <c r="P3373" i="1"/>
  <c r="N3373" i="1"/>
  <c r="P3377" i="1"/>
  <c r="N3377" i="1"/>
  <c r="P3381" i="1"/>
  <c r="N3381" i="1"/>
  <c r="P3385" i="1"/>
  <c r="N3385" i="1"/>
  <c r="P3389" i="1"/>
  <c r="N3389" i="1"/>
  <c r="P3393" i="1"/>
  <c r="N3393" i="1"/>
  <c r="P3401" i="1"/>
  <c r="N3401" i="1"/>
  <c r="P3405" i="1"/>
  <c r="N3405" i="1"/>
  <c r="P3409" i="1"/>
  <c r="N3409" i="1"/>
  <c r="P3413" i="1"/>
  <c r="N3413" i="1"/>
  <c r="P3417" i="1"/>
  <c r="N3417" i="1"/>
  <c r="P3421" i="1"/>
  <c r="N3421" i="1"/>
  <c r="P3425" i="1"/>
  <c r="N3425" i="1"/>
  <c r="P3433" i="1"/>
  <c r="N3433" i="1"/>
  <c r="P3437" i="1"/>
  <c r="N3437" i="1"/>
  <c r="P3441" i="1"/>
  <c r="N3441" i="1"/>
  <c r="P3445" i="1"/>
  <c r="N3445" i="1"/>
  <c r="P3449" i="1"/>
  <c r="N3449" i="1"/>
  <c r="P3453" i="1"/>
  <c r="N3453" i="1"/>
  <c r="P3457" i="1"/>
  <c r="N3457" i="1"/>
  <c r="P3465" i="1"/>
  <c r="N3465" i="1"/>
  <c r="P3469" i="1"/>
  <c r="N3469" i="1"/>
  <c r="P3473" i="1"/>
  <c r="N3473" i="1"/>
  <c r="P3477" i="1"/>
  <c r="N3477" i="1"/>
  <c r="P3481" i="1"/>
  <c r="N3481" i="1"/>
  <c r="P3485" i="1"/>
  <c r="N3485" i="1"/>
  <c r="P3489" i="1"/>
  <c r="N3489" i="1"/>
  <c r="P3497" i="1"/>
  <c r="N3497" i="1"/>
  <c r="P3501" i="1"/>
  <c r="N3501" i="1"/>
  <c r="P3505" i="1"/>
  <c r="N3505" i="1"/>
  <c r="P3509" i="1"/>
  <c r="N3509" i="1"/>
  <c r="P3513" i="1"/>
  <c r="N3513" i="1"/>
  <c r="P3517" i="1"/>
  <c r="N3517" i="1"/>
  <c r="P3521" i="1"/>
  <c r="N3521" i="1"/>
  <c r="P3529" i="1"/>
  <c r="N3529" i="1"/>
  <c r="P3533" i="1"/>
  <c r="N3533" i="1"/>
  <c r="P3537" i="1"/>
  <c r="N3537" i="1"/>
  <c r="P3541" i="1"/>
  <c r="N3541" i="1"/>
  <c r="P3545" i="1"/>
  <c r="N3545" i="1"/>
  <c r="P3549" i="1"/>
  <c r="N3549" i="1"/>
  <c r="P3553" i="1"/>
  <c r="N3553" i="1"/>
  <c r="P3561" i="1"/>
  <c r="N3561" i="1"/>
  <c r="P3565" i="1"/>
  <c r="N3565" i="1"/>
  <c r="P3569" i="1"/>
  <c r="N3569" i="1"/>
  <c r="P3573" i="1"/>
  <c r="N3573" i="1"/>
  <c r="P3577" i="1"/>
  <c r="N3577" i="1"/>
  <c r="P3581" i="1"/>
  <c r="N3581" i="1"/>
  <c r="P3585" i="1"/>
  <c r="N3585" i="1"/>
  <c r="P3593" i="1"/>
  <c r="N3593" i="1"/>
  <c r="P3597" i="1"/>
  <c r="N3597" i="1"/>
  <c r="P3601" i="1"/>
  <c r="N3601" i="1"/>
  <c r="P3605" i="1"/>
  <c r="N3605" i="1"/>
  <c r="P3609" i="1"/>
  <c r="N3609" i="1"/>
  <c r="P3613" i="1"/>
  <c r="N3613" i="1"/>
  <c r="P3617" i="1"/>
  <c r="N3617" i="1"/>
  <c r="P3625" i="1"/>
  <c r="N3625" i="1"/>
  <c r="P3629" i="1"/>
  <c r="N3629" i="1"/>
  <c r="P3633" i="1"/>
  <c r="N3633" i="1"/>
  <c r="P3637" i="1"/>
  <c r="N3637" i="1"/>
  <c r="P3641" i="1"/>
  <c r="N3641" i="1"/>
  <c r="P3645" i="1"/>
  <c r="N3645" i="1"/>
  <c r="P3649" i="1"/>
  <c r="N3649" i="1"/>
  <c r="P3657" i="1"/>
  <c r="N3657" i="1"/>
  <c r="P3661" i="1"/>
  <c r="N3661" i="1"/>
  <c r="P3665" i="1"/>
  <c r="N3665" i="1"/>
  <c r="P3669" i="1"/>
  <c r="N3669" i="1"/>
  <c r="P3673" i="1"/>
  <c r="N3673" i="1"/>
  <c r="P3677" i="1"/>
  <c r="N3677" i="1"/>
  <c r="P3681" i="1"/>
  <c r="N3681" i="1"/>
  <c r="P3689" i="1"/>
  <c r="N3689" i="1"/>
  <c r="P3693" i="1"/>
  <c r="N3693" i="1"/>
  <c r="P3697" i="1"/>
  <c r="N3697" i="1"/>
  <c r="P3701" i="1"/>
  <c r="N3701" i="1"/>
  <c r="P3705" i="1"/>
  <c r="N3705" i="1"/>
  <c r="P3709" i="1"/>
  <c r="N3709" i="1"/>
  <c r="P3713" i="1"/>
  <c r="N3713" i="1"/>
  <c r="P3721" i="1"/>
  <c r="N3721" i="1"/>
  <c r="P3725" i="1"/>
  <c r="N3725" i="1"/>
  <c r="P3729" i="1"/>
  <c r="N3729" i="1"/>
  <c r="P3733" i="1"/>
  <c r="N3733" i="1"/>
  <c r="P3737" i="1"/>
  <c r="N3737" i="1"/>
  <c r="P3741" i="1"/>
  <c r="N3741" i="1"/>
  <c r="P3745" i="1"/>
  <c r="N3745" i="1"/>
  <c r="P3753" i="1"/>
  <c r="N3753" i="1"/>
  <c r="P3757" i="1"/>
  <c r="N3757" i="1"/>
  <c r="P3761" i="1"/>
  <c r="N3761" i="1"/>
  <c r="P3765" i="1"/>
  <c r="N3765" i="1"/>
  <c r="P3769" i="1"/>
  <c r="N3769" i="1"/>
  <c r="P3773" i="1"/>
  <c r="N3773" i="1"/>
  <c r="P3777" i="1"/>
  <c r="N3777" i="1"/>
  <c r="P3785" i="1"/>
  <c r="N3785" i="1"/>
  <c r="P3789" i="1"/>
  <c r="N3789" i="1"/>
  <c r="P3793" i="1"/>
  <c r="N3793" i="1"/>
  <c r="P3797" i="1"/>
  <c r="N3797" i="1"/>
  <c r="P3801" i="1"/>
  <c r="N3801" i="1"/>
  <c r="P3805" i="1"/>
  <c r="N3805" i="1"/>
  <c r="P3809" i="1"/>
  <c r="N3809" i="1"/>
  <c r="P3817" i="1"/>
  <c r="N3817" i="1"/>
  <c r="P3821" i="1"/>
  <c r="N3821" i="1"/>
  <c r="P3825" i="1"/>
  <c r="N3825" i="1"/>
  <c r="P3829" i="1"/>
  <c r="N3829" i="1"/>
  <c r="P3833" i="1"/>
  <c r="N3833" i="1"/>
  <c r="P3837" i="1"/>
  <c r="N3837" i="1"/>
  <c r="P3841" i="1"/>
  <c r="N3841" i="1"/>
  <c r="P3849" i="1"/>
  <c r="N3849" i="1"/>
  <c r="P3853" i="1"/>
  <c r="N3853" i="1"/>
  <c r="P3857" i="1"/>
  <c r="N3857" i="1"/>
  <c r="P3861" i="1"/>
  <c r="N3861" i="1"/>
  <c r="P3865" i="1"/>
  <c r="N3865" i="1"/>
  <c r="P3869" i="1"/>
  <c r="N3869" i="1"/>
  <c r="P3873" i="1"/>
  <c r="N3873" i="1"/>
  <c r="P3881" i="1"/>
  <c r="N3881" i="1"/>
  <c r="P3885" i="1"/>
  <c r="N3885" i="1"/>
  <c r="P3889" i="1"/>
  <c r="N3889" i="1"/>
  <c r="P3893" i="1"/>
  <c r="N3893" i="1"/>
  <c r="P3897" i="1"/>
  <c r="N3897" i="1"/>
  <c r="P3901" i="1"/>
  <c r="N3901" i="1"/>
  <c r="P3905" i="1"/>
  <c r="N3905" i="1"/>
  <c r="P3913" i="1"/>
  <c r="N3913" i="1"/>
  <c r="P3917" i="1"/>
  <c r="N3917" i="1"/>
  <c r="P3921" i="1"/>
  <c r="N3921" i="1"/>
  <c r="P3925" i="1"/>
  <c r="N3925" i="1"/>
  <c r="P3929" i="1"/>
  <c r="N3929" i="1"/>
  <c r="P3933" i="1"/>
  <c r="N3933" i="1"/>
  <c r="P3937" i="1"/>
  <c r="N3937" i="1"/>
  <c r="P3945" i="1"/>
  <c r="N3945" i="1"/>
  <c r="P3949" i="1"/>
  <c r="N3949" i="1"/>
  <c r="P3953" i="1"/>
  <c r="N3953" i="1"/>
  <c r="P3957" i="1"/>
  <c r="N3957" i="1"/>
  <c r="P3961" i="1"/>
  <c r="N3961" i="1"/>
  <c r="P3965" i="1"/>
  <c r="N3965" i="1"/>
  <c r="P3969" i="1"/>
  <c r="N3969" i="1"/>
  <c r="P3977" i="1"/>
  <c r="N3977" i="1"/>
  <c r="P3981" i="1"/>
  <c r="N3981" i="1"/>
  <c r="P3985" i="1"/>
  <c r="N3985" i="1"/>
  <c r="P3989" i="1"/>
  <c r="N3989" i="1"/>
  <c r="P3993" i="1"/>
  <c r="N3993" i="1"/>
  <c r="P3997" i="1"/>
  <c r="N3997" i="1"/>
  <c r="P4001" i="1"/>
  <c r="N4001" i="1"/>
  <c r="P4009" i="1"/>
  <c r="N4009" i="1"/>
  <c r="P4013" i="1"/>
  <c r="N4013" i="1"/>
  <c r="P4017" i="1"/>
  <c r="N4017" i="1"/>
  <c r="P4021" i="1"/>
  <c r="N4021" i="1"/>
  <c r="P4025" i="1"/>
  <c r="N4025" i="1"/>
  <c r="P4029" i="1"/>
  <c r="N4029" i="1"/>
  <c r="P4033" i="1"/>
  <c r="N4033" i="1"/>
  <c r="P4041" i="1"/>
  <c r="N4041" i="1"/>
  <c r="P4045" i="1"/>
  <c r="N4045" i="1"/>
  <c r="P4049" i="1"/>
  <c r="N4049" i="1"/>
  <c r="P4053" i="1"/>
  <c r="N4053" i="1"/>
  <c r="P4057" i="1"/>
  <c r="N4057" i="1"/>
  <c r="P4061" i="1"/>
  <c r="N4061" i="1"/>
  <c r="P4065" i="1"/>
  <c r="N4065" i="1"/>
  <c r="P4073" i="1"/>
  <c r="N4073" i="1"/>
  <c r="P4077" i="1"/>
  <c r="N4077" i="1"/>
  <c r="P4081" i="1"/>
  <c r="N4081" i="1"/>
  <c r="P4085" i="1"/>
  <c r="N4085" i="1"/>
  <c r="P4089" i="1"/>
  <c r="N4089" i="1"/>
  <c r="P4093" i="1"/>
  <c r="N4093" i="1"/>
  <c r="P4097" i="1"/>
  <c r="N4097" i="1"/>
  <c r="P4105" i="1"/>
  <c r="N4105" i="1"/>
  <c r="P4109" i="1"/>
  <c r="N4109" i="1"/>
  <c r="P4113" i="1"/>
  <c r="N4113" i="1"/>
  <c r="P4117" i="1"/>
  <c r="N4117" i="1"/>
  <c r="P4121" i="1"/>
  <c r="N4121" i="1"/>
  <c r="P4125" i="1"/>
  <c r="N4125" i="1"/>
  <c r="P4129" i="1"/>
  <c r="N4129" i="1"/>
  <c r="P4137" i="1"/>
  <c r="N4137" i="1"/>
  <c r="P4141" i="1"/>
  <c r="N4141" i="1"/>
  <c r="P4145" i="1"/>
  <c r="N4145" i="1"/>
  <c r="P4149" i="1"/>
  <c r="N4149" i="1"/>
  <c r="P4153" i="1"/>
  <c r="N4153" i="1"/>
  <c r="P4157" i="1"/>
  <c r="N4157" i="1"/>
  <c r="P4161" i="1"/>
  <c r="N4161" i="1"/>
  <c r="P4169" i="1"/>
  <c r="N4169" i="1"/>
  <c r="P4173" i="1"/>
  <c r="N4173" i="1"/>
  <c r="P4177" i="1"/>
  <c r="N4177" i="1"/>
  <c r="P4181" i="1"/>
  <c r="N4181" i="1"/>
  <c r="P4185" i="1"/>
  <c r="N4185" i="1"/>
  <c r="P4189" i="1"/>
  <c r="N4189" i="1"/>
  <c r="P4193" i="1"/>
  <c r="N4193" i="1"/>
  <c r="P4201" i="1"/>
  <c r="N4201" i="1"/>
  <c r="P4205" i="1"/>
  <c r="N4205" i="1"/>
  <c r="P4209" i="1"/>
  <c r="N4209" i="1"/>
  <c r="P4213" i="1"/>
  <c r="N4213" i="1"/>
  <c r="P4217" i="1"/>
  <c r="N4217" i="1"/>
  <c r="P4221" i="1"/>
  <c r="N4221" i="1"/>
  <c r="P4225" i="1"/>
  <c r="N4225" i="1"/>
  <c r="P4233" i="1"/>
  <c r="N4233" i="1"/>
  <c r="P4237" i="1"/>
  <c r="N4237" i="1"/>
  <c r="P4241" i="1"/>
  <c r="N4241" i="1"/>
  <c r="P4245" i="1"/>
  <c r="N4245" i="1"/>
  <c r="P4249" i="1"/>
  <c r="N4249" i="1"/>
  <c r="P4253" i="1"/>
  <c r="N4253" i="1"/>
  <c r="P4257" i="1"/>
  <c r="N4257" i="1"/>
  <c r="P4265" i="1"/>
  <c r="N4265" i="1"/>
  <c r="P4269" i="1"/>
  <c r="N4269" i="1"/>
  <c r="P4273" i="1"/>
  <c r="N4273" i="1"/>
  <c r="P4277" i="1"/>
  <c r="N4277" i="1"/>
  <c r="P4281" i="1"/>
  <c r="N4281" i="1"/>
  <c r="P4285" i="1"/>
  <c r="N4285" i="1"/>
  <c r="P4289" i="1"/>
  <c r="N4289" i="1"/>
  <c r="P4297" i="1"/>
  <c r="N4297" i="1"/>
  <c r="P4301" i="1"/>
  <c r="N4301" i="1"/>
  <c r="P4305" i="1"/>
  <c r="N4305" i="1"/>
  <c r="P4309" i="1"/>
  <c r="N4309" i="1"/>
  <c r="P4313" i="1"/>
  <c r="N4313" i="1"/>
  <c r="P4317" i="1"/>
  <c r="N4317" i="1"/>
  <c r="P4321" i="1"/>
  <c r="N4321" i="1"/>
  <c r="P4329" i="1"/>
  <c r="N4329" i="1"/>
  <c r="P4333" i="1"/>
  <c r="N4333" i="1"/>
  <c r="P4337" i="1"/>
  <c r="N4337" i="1"/>
  <c r="P4341" i="1"/>
  <c r="N4341" i="1"/>
  <c r="P4345" i="1"/>
  <c r="N4345" i="1"/>
  <c r="P4349" i="1"/>
  <c r="N4349" i="1"/>
  <c r="P4353" i="1"/>
  <c r="N4353" i="1"/>
  <c r="P4361" i="1"/>
  <c r="N4361" i="1"/>
  <c r="P4365" i="1"/>
  <c r="N4365" i="1"/>
  <c r="P4369" i="1"/>
  <c r="N4369" i="1"/>
  <c r="P4373" i="1"/>
  <c r="N4373" i="1"/>
  <c r="P4377" i="1"/>
  <c r="N4377" i="1"/>
  <c r="P4381" i="1"/>
  <c r="N4381" i="1"/>
  <c r="P4385" i="1"/>
  <c r="N4385" i="1"/>
  <c r="P4393" i="1"/>
  <c r="N4393" i="1"/>
  <c r="P4397" i="1"/>
  <c r="N4397" i="1"/>
  <c r="P4401" i="1"/>
  <c r="N4401" i="1"/>
  <c r="P4405" i="1"/>
  <c r="N4405" i="1"/>
  <c r="P4409" i="1"/>
  <c r="N4409" i="1"/>
  <c r="P4413" i="1"/>
  <c r="N4413" i="1"/>
  <c r="P4417" i="1"/>
  <c r="N4417" i="1"/>
  <c r="P4425" i="1"/>
  <c r="N4425" i="1"/>
  <c r="P4429" i="1"/>
  <c r="N4429" i="1"/>
  <c r="P4433" i="1"/>
  <c r="N4433" i="1"/>
  <c r="P4437" i="1"/>
  <c r="N4437" i="1"/>
  <c r="P4441" i="1"/>
  <c r="N4441" i="1"/>
  <c r="P4445" i="1"/>
  <c r="N4445" i="1"/>
  <c r="P4449" i="1"/>
  <c r="N4449" i="1"/>
  <c r="P4457" i="1"/>
  <c r="N4457" i="1"/>
  <c r="P4461" i="1"/>
  <c r="N4461" i="1"/>
  <c r="P4465" i="1"/>
  <c r="N4465" i="1"/>
  <c r="P4469" i="1"/>
  <c r="N4469" i="1"/>
  <c r="P4473" i="1"/>
  <c r="N4473" i="1"/>
  <c r="P4477" i="1"/>
  <c r="N4477" i="1"/>
  <c r="P4481" i="1"/>
  <c r="N4481" i="1"/>
  <c r="P4489" i="1"/>
  <c r="N4489" i="1"/>
  <c r="P4493" i="1"/>
  <c r="N4493" i="1"/>
  <c r="P4497" i="1"/>
  <c r="N4497" i="1"/>
  <c r="P4501" i="1"/>
  <c r="N4501" i="1"/>
  <c r="P4505" i="1"/>
  <c r="N4505" i="1"/>
  <c r="P4509" i="1"/>
  <c r="N4509" i="1"/>
  <c r="P4513" i="1"/>
  <c r="N4513" i="1"/>
  <c r="P4521" i="1"/>
  <c r="N4521" i="1"/>
  <c r="P4525" i="1"/>
  <c r="N4525" i="1"/>
  <c r="P4529" i="1"/>
  <c r="N4529" i="1"/>
  <c r="P4533" i="1"/>
  <c r="N4533" i="1"/>
  <c r="P4537" i="1"/>
  <c r="N4537" i="1"/>
  <c r="P4541" i="1"/>
  <c r="N4541" i="1"/>
  <c r="P4545" i="1"/>
  <c r="N4545" i="1"/>
  <c r="P4553" i="1"/>
  <c r="N4553" i="1"/>
  <c r="P4557" i="1"/>
  <c r="N4557" i="1"/>
  <c r="P4561" i="1"/>
  <c r="N4561" i="1"/>
  <c r="P4565" i="1"/>
  <c r="N4565" i="1"/>
  <c r="P4569" i="1"/>
  <c r="N4569" i="1"/>
  <c r="P4573" i="1"/>
  <c r="N4573" i="1"/>
  <c r="P4577" i="1"/>
  <c r="N4577" i="1"/>
  <c r="P4585" i="1"/>
  <c r="N4585" i="1"/>
  <c r="P4589" i="1"/>
  <c r="N4589" i="1"/>
  <c r="P4593" i="1"/>
  <c r="N4593" i="1"/>
  <c r="P4597" i="1"/>
  <c r="N4597" i="1"/>
  <c r="P4601" i="1"/>
  <c r="N4601" i="1"/>
  <c r="P4605" i="1"/>
  <c r="N4605" i="1"/>
  <c r="P4609" i="1"/>
  <c r="N4609" i="1"/>
  <c r="P4617" i="1"/>
  <c r="N4617" i="1"/>
  <c r="P4621" i="1"/>
  <c r="N4621" i="1"/>
  <c r="P4625" i="1"/>
  <c r="N4625" i="1"/>
  <c r="P4629" i="1"/>
  <c r="N4629" i="1"/>
  <c r="P4633" i="1"/>
  <c r="N4633" i="1"/>
  <c r="P4637" i="1"/>
  <c r="N4637" i="1"/>
  <c r="P4641" i="1"/>
  <c r="N4641" i="1"/>
  <c r="P4649" i="1"/>
  <c r="N4649" i="1"/>
  <c r="P4653" i="1"/>
  <c r="N4653" i="1"/>
  <c r="P4657" i="1"/>
  <c r="N4657" i="1"/>
  <c r="P4661" i="1"/>
  <c r="N4661" i="1"/>
  <c r="P4665" i="1"/>
  <c r="N4665" i="1"/>
  <c r="P4669" i="1"/>
  <c r="N4669" i="1"/>
  <c r="P4673" i="1"/>
  <c r="N4673" i="1"/>
  <c r="P4681" i="1"/>
  <c r="N4681" i="1"/>
  <c r="P4685" i="1"/>
  <c r="N4685" i="1"/>
  <c r="P4689" i="1"/>
  <c r="N4689" i="1"/>
  <c r="P4693" i="1"/>
  <c r="N4693" i="1"/>
  <c r="P4697" i="1"/>
  <c r="N4697" i="1"/>
  <c r="P4701" i="1"/>
  <c r="N4701" i="1"/>
  <c r="P4705" i="1"/>
  <c r="N4705" i="1"/>
  <c r="P4713" i="1"/>
  <c r="N4713" i="1"/>
  <c r="P4717" i="1"/>
  <c r="N4717" i="1"/>
  <c r="P4721" i="1"/>
  <c r="N4721" i="1"/>
  <c r="P4725" i="1"/>
  <c r="N4725" i="1"/>
  <c r="P4729" i="1"/>
  <c r="N4729" i="1"/>
  <c r="P4733" i="1"/>
  <c r="N4733" i="1"/>
  <c r="P4737" i="1"/>
  <c r="N4737" i="1"/>
  <c r="P4745" i="1"/>
  <c r="N4745" i="1"/>
  <c r="P4749" i="1"/>
  <c r="N4749" i="1"/>
  <c r="P4753" i="1"/>
  <c r="N4753" i="1"/>
  <c r="P4757" i="1"/>
  <c r="N4757" i="1"/>
  <c r="P4761" i="1"/>
  <c r="N4761" i="1"/>
  <c r="P4765" i="1"/>
  <c r="N4765" i="1"/>
  <c r="P4769" i="1"/>
  <c r="N4769" i="1"/>
  <c r="P4777" i="1"/>
  <c r="N4777" i="1"/>
  <c r="P4781" i="1"/>
  <c r="N4781" i="1"/>
  <c r="P4785" i="1"/>
  <c r="N4785" i="1"/>
  <c r="P4789" i="1"/>
  <c r="N4789" i="1"/>
  <c r="P4793" i="1"/>
  <c r="N4793" i="1"/>
  <c r="P4797" i="1"/>
  <c r="N4797" i="1"/>
  <c r="P4801" i="1"/>
  <c r="N4801" i="1"/>
  <c r="P4805" i="1"/>
  <c r="N4805" i="1"/>
  <c r="P4809" i="1"/>
  <c r="N4809" i="1"/>
  <c r="P4813" i="1"/>
  <c r="N4813" i="1"/>
  <c r="P4817" i="1"/>
  <c r="N4817" i="1"/>
  <c r="P4821" i="1"/>
  <c r="N4821" i="1"/>
  <c r="P4825" i="1"/>
  <c r="N4825" i="1"/>
  <c r="P4829" i="1"/>
  <c r="N4829" i="1"/>
  <c r="P4833" i="1"/>
  <c r="N4833" i="1"/>
  <c r="P4837" i="1"/>
  <c r="N4837" i="1"/>
  <c r="P4841" i="1"/>
  <c r="N4841" i="1"/>
  <c r="P4845" i="1"/>
  <c r="N4845" i="1"/>
  <c r="P4849" i="1"/>
  <c r="N4849" i="1"/>
  <c r="P4853" i="1"/>
  <c r="N4853" i="1"/>
  <c r="P4857" i="1"/>
  <c r="N4857" i="1"/>
  <c r="P4861" i="1"/>
  <c r="N4861" i="1"/>
  <c r="P4865" i="1"/>
  <c r="N4865" i="1"/>
  <c r="P4869" i="1"/>
  <c r="N4869" i="1"/>
  <c r="P4873" i="1"/>
  <c r="N4873" i="1"/>
  <c r="P4877" i="1"/>
  <c r="N4877" i="1"/>
  <c r="P4881" i="1"/>
  <c r="N4881" i="1"/>
  <c r="P4885" i="1"/>
  <c r="N4885" i="1"/>
  <c r="P4889" i="1"/>
  <c r="N4889" i="1"/>
  <c r="P4893" i="1"/>
  <c r="N4893" i="1"/>
  <c r="P4897" i="1"/>
  <c r="N4897" i="1"/>
  <c r="P4901" i="1"/>
  <c r="N4901" i="1"/>
  <c r="P4905" i="1"/>
  <c r="N4905" i="1"/>
  <c r="P4909" i="1"/>
  <c r="N4909" i="1"/>
  <c r="P4913" i="1"/>
  <c r="N4913" i="1"/>
  <c r="P4917" i="1"/>
  <c r="N4917" i="1"/>
  <c r="P4921" i="1"/>
  <c r="N4921" i="1"/>
  <c r="P4925" i="1"/>
  <c r="N4925" i="1"/>
  <c r="P4929" i="1"/>
  <c r="N4929" i="1"/>
  <c r="P4933" i="1"/>
  <c r="N4933" i="1"/>
  <c r="P4937" i="1"/>
  <c r="N4937" i="1"/>
  <c r="P4941" i="1"/>
  <c r="N4941" i="1"/>
  <c r="P4945" i="1"/>
  <c r="N4945" i="1"/>
  <c r="P4949" i="1"/>
  <c r="N4949" i="1"/>
  <c r="P4953" i="1"/>
  <c r="N4953" i="1"/>
  <c r="P4957" i="1"/>
  <c r="N4957" i="1"/>
  <c r="P4961" i="1"/>
  <c r="N4961" i="1"/>
  <c r="P4965" i="1"/>
  <c r="N4965" i="1"/>
  <c r="P4969" i="1"/>
  <c r="N4969" i="1"/>
  <c r="P4973" i="1"/>
  <c r="N4973" i="1"/>
  <c r="P4977" i="1"/>
  <c r="N4977" i="1"/>
  <c r="P4981" i="1"/>
  <c r="N4981" i="1"/>
  <c r="P4985" i="1"/>
  <c r="N4985" i="1"/>
  <c r="P4989" i="1"/>
  <c r="N4989" i="1"/>
  <c r="P4993" i="1"/>
  <c r="N4993" i="1"/>
  <c r="P4997" i="1"/>
  <c r="N4997" i="1"/>
  <c r="P5001" i="1"/>
  <c r="N5001" i="1"/>
  <c r="P5005" i="1"/>
  <c r="N5005" i="1"/>
  <c r="P5009" i="1"/>
  <c r="N5009" i="1"/>
  <c r="P5013" i="1"/>
  <c r="N5013" i="1"/>
  <c r="P5017" i="1"/>
  <c r="N5017" i="1"/>
  <c r="P5021" i="1"/>
  <c r="N5021" i="1"/>
  <c r="P5025" i="1"/>
  <c r="N5025" i="1"/>
  <c r="P5029" i="1"/>
  <c r="N5029" i="1"/>
  <c r="P5033" i="1"/>
  <c r="N5033" i="1"/>
  <c r="P5037" i="1"/>
  <c r="N5037" i="1"/>
  <c r="P5041" i="1"/>
  <c r="N5041" i="1"/>
  <c r="P5045" i="1"/>
  <c r="N5045" i="1"/>
  <c r="P5049" i="1"/>
  <c r="N5049" i="1"/>
  <c r="P5053" i="1"/>
  <c r="N5053" i="1"/>
  <c r="P5057" i="1"/>
  <c r="N5057" i="1"/>
  <c r="P5061" i="1"/>
  <c r="N5061" i="1"/>
  <c r="P5065" i="1"/>
  <c r="N5065" i="1"/>
  <c r="P5069" i="1"/>
  <c r="N5069" i="1"/>
  <c r="P5073" i="1"/>
  <c r="N5073" i="1"/>
  <c r="P5077" i="1"/>
  <c r="N5077" i="1"/>
  <c r="P5081" i="1"/>
  <c r="N5081" i="1"/>
  <c r="P5085" i="1"/>
  <c r="N5085" i="1"/>
  <c r="P5089" i="1"/>
  <c r="N5089" i="1"/>
  <c r="P5093" i="1"/>
  <c r="N5093" i="1"/>
  <c r="P5097" i="1"/>
  <c r="N5097" i="1"/>
  <c r="P5101" i="1"/>
  <c r="N5101" i="1"/>
  <c r="P5105" i="1"/>
  <c r="N5105" i="1"/>
  <c r="P5109" i="1"/>
  <c r="N5109" i="1"/>
  <c r="P5113" i="1"/>
  <c r="N5113" i="1"/>
  <c r="P5117" i="1"/>
  <c r="N5117" i="1"/>
  <c r="P5121" i="1"/>
  <c r="N5121" i="1"/>
  <c r="P5125" i="1"/>
  <c r="N5125" i="1"/>
  <c r="P5129" i="1"/>
  <c r="N5129" i="1"/>
  <c r="P5133" i="1"/>
  <c r="N5133" i="1"/>
  <c r="P5137" i="1"/>
  <c r="N5137" i="1"/>
  <c r="P5141" i="1"/>
  <c r="N5141" i="1"/>
  <c r="P5145" i="1"/>
  <c r="N5145" i="1"/>
  <c r="P5149" i="1"/>
  <c r="N5149" i="1"/>
  <c r="P5153" i="1"/>
  <c r="N5153" i="1"/>
  <c r="P5157" i="1"/>
  <c r="N5157" i="1"/>
  <c r="P5161" i="1"/>
  <c r="N5161" i="1"/>
  <c r="P5165" i="1"/>
  <c r="N5165" i="1"/>
  <c r="P5169" i="1"/>
  <c r="N5169" i="1"/>
  <c r="P5173" i="1"/>
  <c r="N5173" i="1"/>
  <c r="P5177" i="1"/>
  <c r="N5177" i="1"/>
  <c r="P5181" i="1"/>
  <c r="N5181" i="1"/>
  <c r="P5185" i="1"/>
  <c r="N5185" i="1"/>
  <c r="P5189" i="1"/>
  <c r="N5189" i="1"/>
  <c r="P5193" i="1"/>
  <c r="N5193" i="1"/>
  <c r="P5197" i="1"/>
  <c r="N5197" i="1"/>
  <c r="P5201" i="1"/>
  <c r="N5201" i="1"/>
  <c r="P5205" i="1"/>
  <c r="N5205" i="1"/>
  <c r="P5209" i="1"/>
  <c r="N5209" i="1"/>
  <c r="P5213" i="1"/>
  <c r="N5213" i="1"/>
  <c r="P5217" i="1"/>
  <c r="N5217" i="1"/>
  <c r="P5221" i="1"/>
  <c r="N5221" i="1"/>
  <c r="P5225" i="1"/>
  <c r="N5225" i="1"/>
  <c r="P5229" i="1"/>
  <c r="N5229" i="1"/>
  <c r="P5233" i="1"/>
  <c r="N5233" i="1"/>
  <c r="P5237" i="1"/>
  <c r="N5237" i="1"/>
  <c r="P5241" i="1"/>
  <c r="N5241" i="1"/>
  <c r="P5245" i="1"/>
  <c r="N5245" i="1"/>
  <c r="P5249" i="1"/>
  <c r="N5249" i="1"/>
  <c r="P5253" i="1"/>
  <c r="N5253" i="1"/>
  <c r="P5257" i="1"/>
  <c r="N5257" i="1"/>
  <c r="P5261" i="1"/>
  <c r="N5261" i="1"/>
  <c r="P5265" i="1"/>
  <c r="N5265" i="1"/>
  <c r="P5269" i="1"/>
  <c r="N5269" i="1"/>
  <c r="P5273" i="1"/>
  <c r="N5273" i="1"/>
  <c r="P5277" i="1"/>
  <c r="N5277" i="1"/>
  <c r="P5281" i="1"/>
  <c r="N5281" i="1"/>
  <c r="P5285" i="1"/>
  <c r="N5285" i="1"/>
  <c r="P5289" i="1"/>
  <c r="N5289" i="1"/>
  <c r="P5293" i="1"/>
  <c r="N5293" i="1"/>
  <c r="P5297" i="1"/>
  <c r="N5297" i="1"/>
  <c r="P5301" i="1"/>
  <c r="N5301" i="1"/>
  <c r="P5305" i="1"/>
  <c r="N5305" i="1"/>
  <c r="P5309" i="1"/>
  <c r="N5309" i="1"/>
  <c r="P5313" i="1"/>
  <c r="N5313" i="1"/>
  <c r="P5317" i="1"/>
  <c r="N5317" i="1"/>
  <c r="P5321" i="1"/>
  <c r="N5321" i="1"/>
  <c r="P5325" i="1"/>
  <c r="N5325" i="1"/>
  <c r="P5329" i="1"/>
  <c r="N5329" i="1"/>
  <c r="P5333" i="1"/>
  <c r="N5333" i="1"/>
  <c r="P5337" i="1"/>
  <c r="N5337" i="1"/>
  <c r="P5341" i="1"/>
  <c r="N5341" i="1"/>
  <c r="P5345" i="1"/>
  <c r="N5345" i="1"/>
  <c r="P5349" i="1"/>
  <c r="N5349" i="1"/>
  <c r="P5353" i="1"/>
  <c r="N5353" i="1"/>
  <c r="P5357" i="1"/>
  <c r="N5357" i="1"/>
  <c r="P5361" i="1"/>
  <c r="N5361" i="1"/>
  <c r="P5365" i="1"/>
  <c r="N5365" i="1"/>
  <c r="P5369" i="1"/>
  <c r="N5369" i="1"/>
  <c r="P5373" i="1"/>
  <c r="N5373" i="1"/>
  <c r="P5377" i="1"/>
  <c r="N5377" i="1"/>
  <c r="P5381" i="1"/>
  <c r="N5381" i="1"/>
  <c r="P5385" i="1"/>
  <c r="N5385" i="1"/>
  <c r="P5389" i="1"/>
  <c r="N5389" i="1"/>
  <c r="P5393" i="1"/>
  <c r="N5393" i="1"/>
  <c r="P5397" i="1"/>
  <c r="N5397" i="1"/>
  <c r="P5401" i="1"/>
  <c r="N5401" i="1"/>
  <c r="P5405" i="1"/>
  <c r="N5405" i="1"/>
  <c r="P5409" i="1"/>
  <c r="N5409" i="1"/>
  <c r="P5413" i="1"/>
  <c r="N5413" i="1"/>
  <c r="P5417" i="1"/>
  <c r="N5417" i="1"/>
  <c r="P5421" i="1"/>
  <c r="N5421" i="1"/>
  <c r="P5425" i="1"/>
  <c r="N5425" i="1"/>
  <c r="P5429" i="1"/>
  <c r="N5429" i="1"/>
  <c r="P5433" i="1"/>
  <c r="N5433" i="1"/>
  <c r="P5437" i="1"/>
  <c r="N5437" i="1"/>
  <c r="P5441" i="1"/>
  <c r="N5441" i="1"/>
  <c r="P5445" i="1"/>
  <c r="N5445" i="1"/>
  <c r="P5449" i="1"/>
  <c r="N5449" i="1"/>
  <c r="P5453" i="1"/>
  <c r="N5453" i="1"/>
  <c r="P5457" i="1"/>
  <c r="N5457" i="1"/>
  <c r="P5461" i="1"/>
  <c r="N5461" i="1"/>
  <c r="P5465" i="1"/>
  <c r="N5465" i="1"/>
  <c r="P5469" i="1"/>
  <c r="N5469" i="1"/>
  <c r="P5473" i="1"/>
  <c r="N5473" i="1"/>
  <c r="P5477" i="1"/>
  <c r="N5477" i="1"/>
  <c r="P5481" i="1"/>
  <c r="N5481" i="1"/>
  <c r="P5485" i="1"/>
  <c r="N5485" i="1"/>
  <c r="P5489" i="1"/>
  <c r="N5489" i="1"/>
  <c r="P5493" i="1"/>
  <c r="N5493" i="1"/>
  <c r="P5497" i="1"/>
  <c r="N5497" i="1"/>
  <c r="P5501" i="1"/>
  <c r="N5501" i="1"/>
  <c r="P5505" i="1"/>
  <c r="N5505" i="1"/>
  <c r="P5509" i="1"/>
  <c r="N5509" i="1"/>
  <c r="P5513" i="1"/>
  <c r="N5513" i="1"/>
  <c r="P5517" i="1"/>
  <c r="N5517" i="1"/>
  <c r="P5521" i="1"/>
  <c r="N5521" i="1"/>
  <c r="P5525" i="1"/>
  <c r="N5525" i="1"/>
  <c r="P5529" i="1"/>
  <c r="N5529" i="1"/>
  <c r="P5533" i="1"/>
  <c r="N5533" i="1"/>
  <c r="P5537" i="1"/>
  <c r="N5537" i="1"/>
  <c r="P5541" i="1"/>
  <c r="N5541" i="1"/>
  <c r="P5545" i="1"/>
  <c r="N5545" i="1"/>
  <c r="P5549" i="1"/>
  <c r="N5549" i="1"/>
  <c r="P5553" i="1"/>
  <c r="N5553" i="1"/>
  <c r="P5557" i="1"/>
  <c r="N5557" i="1"/>
  <c r="P5561" i="1"/>
  <c r="N5561" i="1"/>
  <c r="P5565" i="1"/>
  <c r="N5565" i="1"/>
  <c r="P5569" i="1"/>
  <c r="N5569" i="1"/>
  <c r="P5573" i="1"/>
  <c r="N5573" i="1"/>
  <c r="P5577" i="1"/>
  <c r="N5577" i="1"/>
  <c r="P5581" i="1"/>
  <c r="N5581" i="1"/>
  <c r="P5585" i="1"/>
  <c r="N5585" i="1"/>
  <c r="P5589" i="1"/>
  <c r="N5589" i="1"/>
  <c r="P5593" i="1"/>
  <c r="N5593" i="1"/>
  <c r="P5597" i="1"/>
  <c r="N5597" i="1"/>
  <c r="P5601" i="1"/>
  <c r="N5601" i="1"/>
  <c r="P5605" i="1"/>
  <c r="N5605" i="1"/>
  <c r="P5609" i="1"/>
  <c r="N5609" i="1"/>
  <c r="P5613" i="1"/>
  <c r="N5613" i="1"/>
  <c r="P5617" i="1"/>
  <c r="N5617" i="1"/>
  <c r="P5621" i="1"/>
  <c r="N5621" i="1"/>
  <c r="P5625" i="1"/>
  <c r="N5625" i="1"/>
  <c r="P5629" i="1"/>
  <c r="N5629" i="1"/>
  <c r="P5633" i="1"/>
  <c r="N5633" i="1"/>
  <c r="P5637" i="1"/>
  <c r="N5637" i="1"/>
  <c r="P5641" i="1"/>
  <c r="N5641" i="1"/>
  <c r="P5645" i="1"/>
  <c r="N5645" i="1"/>
  <c r="P5649" i="1"/>
  <c r="N5649" i="1"/>
  <c r="P5653" i="1"/>
  <c r="N5653" i="1"/>
  <c r="P5657" i="1"/>
  <c r="N5657" i="1"/>
  <c r="P5661" i="1"/>
  <c r="N5661" i="1"/>
  <c r="P5665" i="1"/>
  <c r="N5665" i="1"/>
  <c r="P5669" i="1"/>
  <c r="N5669" i="1"/>
  <c r="P5673" i="1"/>
  <c r="N5673" i="1"/>
  <c r="P5677" i="1"/>
  <c r="N5677" i="1"/>
  <c r="P5681" i="1"/>
  <c r="N5681" i="1"/>
  <c r="P5685" i="1"/>
  <c r="N5685" i="1"/>
  <c r="P5689" i="1"/>
  <c r="N5689" i="1"/>
  <c r="P5693" i="1"/>
  <c r="N5693" i="1"/>
  <c r="P5697" i="1"/>
  <c r="N5697" i="1"/>
  <c r="P5701" i="1"/>
  <c r="N5701" i="1"/>
  <c r="P5705" i="1"/>
  <c r="N5705" i="1"/>
  <c r="P5709" i="1"/>
  <c r="N5709" i="1"/>
  <c r="P5713" i="1"/>
  <c r="N5713" i="1"/>
  <c r="P5717" i="1"/>
  <c r="N5717" i="1"/>
  <c r="P5721" i="1"/>
  <c r="N5721" i="1"/>
  <c r="P5725" i="1"/>
  <c r="N5725" i="1"/>
  <c r="P5729" i="1"/>
  <c r="N5729" i="1"/>
  <c r="P5733" i="1"/>
  <c r="N5733" i="1"/>
  <c r="P5737" i="1"/>
  <c r="N5737" i="1"/>
  <c r="P5741" i="1"/>
  <c r="N5741" i="1"/>
  <c r="P5745" i="1"/>
  <c r="N5745" i="1"/>
  <c r="P5749" i="1"/>
  <c r="N5749" i="1"/>
  <c r="P5753" i="1"/>
  <c r="N5753" i="1"/>
  <c r="P5757" i="1"/>
  <c r="N5757" i="1"/>
  <c r="P5761" i="1"/>
  <c r="N5761" i="1"/>
  <c r="P5765" i="1"/>
  <c r="N5765" i="1"/>
  <c r="P5769" i="1"/>
  <c r="N5769" i="1"/>
  <c r="P5773" i="1"/>
  <c r="N5773" i="1"/>
  <c r="P5777" i="1"/>
  <c r="N5777" i="1"/>
  <c r="P5781" i="1"/>
  <c r="N5781" i="1"/>
  <c r="P5785" i="1"/>
  <c r="N5785" i="1"/>
  <c r="P5789" i="1"/>
  <c r="N5789" i="1"/>
  <c r="P5793" i="1"/>
  <c r="N5793" i="1"/>
  <c r="P5797" i="1"/>
  <c r="N5797" i="1"/>
  <c r="P5801" i="1"/>
  <c r="N5801" i="1"/>
  <c r="P5805" i="1"/>
  <c r="N5805" i="1"/>
  <c r="P5809" i="1"/>
  <c r="N5809" i="1"/>
  <c r="P5813" i="1"/>
  <c r="N5813" i="1"/>
  <c r="P5817" i="1"/>
  <c r="N5817" i="1"/>
  <c r="P5821" i="1"/>
  <c r="N5821" i="1"/>
  <c r="P5825" i="1"/>
  <c r="N5825" i="1"/>
  <c r="P5829" i="1"/>
  <c r="N5829" i="1"/>
  <c r="P5833" i="1"/>
  <c r="N5833" i="1"/>
  <c r="P5837" i="1"/>
  <c r="N5837" i="1"/>
  <c r="P5841" i="1"/>
  <c r="N5841" i="1"/>
  <c r="P5845" i="1"/>
  <c r="N5845" i="1"/>
  <c r="P5849" i="1"/>
  <c r="N5849" i="1"/>
  <c r="P5853" i="1"/>
  <c r="N5853" i="1"/>
  <c r="P5857" i="1"/>
  <c r="N5857" i="1"/>
  <c r="P5861" i="1"/>
  <c r="N5861" i="1"/>
  <c r="P5865" i="1"/>
  <c r="N5865" i="1"/>
  <c r="P5869" i="1"/>
  <c r="N5869" i="1"/>
  <c r="P5873" i="1"/>
  <c r="N5873" i="1"/>
  <c r="P5877" i="1"/>
  <c r="N5877" i="1"/>
  <c r="P5881" i="1"/>
  <c r="N5881" i="1"/>
  <c r="P5885" i="1"/>
  <c r="N5885" i="1"/>
  <c r="P5889" i="1"/>
  <c r="N5889" i="1"/>
  <c r="P5893" i="1"/>
  <c r="N5893" i="1"/>
  <c r="P5897" i="1"/>
  <c r="N5897" i="1"/>
  <c r="P5901" i="1"/>
  <c r="N5901" i="1"/>
  <c r="P5905" i="1"/>
  <c r="N5905" i="1"/>
  <c r="P5909" i="1"/>
  <c r="N5909" i="1"/>
  <c r="P5913" i="1"/>
  <c r="N5913" i="1"/>
  <c r="P5917" i="1"/>
  <c r="N5917" i="1"/>
  <c r="P5921" i="1"/>
  <c r="N5921" i="1"/>
  <c r="P5925" i="1"/>
  <c r="N5925" i="1"/>
  <c r="P5929" i="1"/>
  <c r="N5929" i="1"/>
  <c r="P5933" i="1"/>
  <c r="N5933" i="1"/>
  <c r="P5937" i="1"/>
  <c r="N5937" i="1"/>
  <c r="P5941" i="1"/>
  <c r="N5941" i="1"/>
  <c r="P5945" i="1"/>
  <c r="N5945" i="1"/>
  <c r="P5949" i="1"/>
  <c r="N5949" i="1"/>
  <c r="P5953" i="1"/>
  <c r="N5953" i="1"/>
  <c r="P5957" i="1"/>
  <c r="N5957" i="1"/>
  <c r="P5961" i="1"/>
  <c r="N5961" i="1"/>
  <c r="P5965" i="1"/>
  <c r="N5965" i="1"/>
  <c r="P5969" i="1"/>
  <c r="N5969" i="1"/>
  <c r="P5973" i="1"/>
  <c r="N5973" i="1"/>
  <c r="P5977" i="1"/>
  <c r="N5977" i="1"/>
  <c r="P5981" i="1"/>
  <c r="N5981" i="1"/>
  <c r="P5985" i="1"/>
  <c r="N5985" i="1"/>
  <c r="P5989" i="1"/>
  <c r="N5989" i="1"/>
  <c r="P5993" i="1"/>
  <c r="N5993" i="1"/>
  <c r="P5997" i="1"/>
  <c r="N5997" i="1"/>
  <c r="P6001" i="1"/>
  <c r="N6001" i="1"/>
  <c r="P6005" i="1"/>
  <c r="N6005" i="1"/>
  <c r="P6009" i="1"/>
  <c r="N6009" i="1"/>
  <c r="P6013" i="1"/>
  <c r="N6013" i="1"/>
  <c r="P6017" i="1"/>
  <c r="N6017" i="1"/>
  <c r="P6021" i="1"/>
  <c r="N6021" i="1"/>
  <c r="P6025" i="1"/>
  <c r="N6025" i="1"/>
  <c r="P6029" i="1"/>
  <c r="N6029" i="1"/>
  <c r="P6033" i="1"/>
  <c r="N6033" i="1"/>
  <c r="P6037" i="1"/>
  <c r="N6037" i="1"/>
  <c r="P6041" i="1"/>
  <c r="N6041" i="1"/>
  <c r="P6045" i="1"/>
  <c r="N6045" i="1"/>
  <c r="P6049" i="1"/>
  <c r="N6049" i="1"/>
  <c r="P6053" i="1"/>
  <c r="N6053" i="1"/>
  <c r="P6057" i="1"/>
  <c r="N6057" i="1"/>
  <c r="P6061" i="1"/>
  <c r="N6061" i="1"/>
  <c r="P6065" i="1"/>
  <c r="N6065" i="1"/>
  <c r="P6069" i="1"/>
  <c r="N6069" i="1"/>
  <c r="P6073" i="1"/>
  <c r="N6073" i="1"/>
  <c r="P6077" i="1"/>
  <c r="N6077" i="1"/>
  <c r="P6081" i="1"/>
  <c r="N6081" i="1"/>
  <c r="P6085" i="1"/>
  <c r="N6085" i="1"/>
  <c r="P6089" i="1"/>
  <c r="N6089" i="1"/>
  <c r="P6093" i="1"/>
  <c r="N6093" i="1"/>
  <c r="P6097" i="1"/>
  <c r="N6097" i="1"/>
  <c r="P6101" i="1"/>
  <c r="N6101" i="1"/>
  <c r="P6105" i="1"/>
  <c r="N6105" i="1"/>
  <c r="P6109" i="1"/>
  <c r="N6109" i="1"/>
  <c r="P6113" i="1"/>
  <c r="N6113" i="1"/>
  <c r="P6117" i="1"/>
  <c r="N6117" i="1"/>
  <c r="P6121" i="1"/>
  <c r="N6121" i="1"/>
  <c r="P6125" i="1"/>
  <c r="N6125" i="1"/>
  <c r="P6129" i="1"/>
  <c r="N6129" i="1"/>
  <c r="P6133" i="1"/>
  <c r="N6133" i="1"/>
  <c r="P6137" i="1"/>
  <c r="N6137" i="1"/>
  <c r="P6141" i="1"/>
  <c r="N6141" i="1"/>
  <c r="P6145" i="1"/>
  <c r="N6145" i="1"/>
  <c r="P6149" i="1"/>
  <c r="N6149" i="1"/>
  <c r="P6153" i="1"/>
  <c r="N6153" i="1"/>
  <c r="P6157" i="1"/>
  <c r="N6157" i="1"/>
  <c r="P6161" i="1"/>
  <c r="N6161" i="1"/>
  <c r="P6165" i="1"/>
  <c r="N6165" i="1"/>
  <c r="P6169" i="1"/>
  <c r="N6169" i="1"/>
  <c r="P6173" i="1"/>
  <c r="N6173" i="1"/>
  <c r="P6177" i="1"/>
  <c r="N6177" i="1"/>
  <c r="P6181" i="1"/>
  <c r="N6181" i="1"/>
  <c r="P6185" i="1"/>
  <c r="N6185" i="1"/>
  <c r="P6189" i="1"/>
  <c r="N6189" i="1"/>
  <c r="P6193" i="1"/>
  <c r="N6193" i="1"/>
  <c r="P6197" i="1"/>
  <c r="N6197" i="1"/>
  <c r="P6201" i="1"/>
  <c r="N6201" i="1"/>
  <c r="P6205" i="1"/>
  <c r="N6205" i="1"/>
  <c r="P6209" i="1"/>
  <c r="N6209" i="1"/>
  <c r="P6213" i="1"/>
  <c r="N6213" i="1"/>
  <c r="P6217" i="1"/>
  <c r="N6217" i="1"/>
  <c r="P6221" i="1"/>
  <c r="N6221" i="1"/>
  <c r="P6225" i="1"/>
  <c r="N6225" i="1"/>
  <c r="P6229" i="1"/>
  <c r="N6229" i="1"/>
  <c r="P6233" i="1"/>
  <c r="N6233" i="1"/>
  <c r="P6237" i="1"/>
  <c r="N6237" i="1"/>
  <c r="P6241" i="1"/>
  <c r="N6241" i="1"/>
  <c r="P6245" i="1"/>
  <c r="N6245" i="1"/>
  <c r="P6249" i="1"/>
  <c r="N6249" i="1"/>
  <c r="P6253" i="1"/>
  <c r="N6253" i="1"/>
  <c r="P6257" i="1"/>
  <c r="N6257" i="1"/>
  <c r="P6261" i="1"/>
  <c r="N6261" i="1"/>
  <c r="P6265" i="1"/>
  <c r="N6265" i="1"/>
  <c r="P6269" i="1"/>
  <c r="N6269" i="1"/>
  <c r="P6273" i="1"/>
  <c r="N6273" i="1"/>
  <c r="P6277" i="1"/>
  <c r="N6277" i="1"/>
  <c r="P6281" i="1"/>
  <c r="N6281" i="1"/>
  <c r="P6285" i="1"/>
  <c r="N6285" i="1"/>
  <c r="P6289" i="1"/>
  <c r="N6289" i="1"/>
  <c r="P6293" i="1"/>
  <c r="N6293" i="1"/>
  <c r="P6297" i="1"/>
  <c r="N6297" i="1"/>
  <c r="P6301" i="1"/>
  <c r="N6301" i="1"/>
  <c r="P6305" i="1"/>
  <c r="N6305" i="1"/>
  <c r="P6309" i="1"/>
  <c r="N6309" i="1"/>
  <c r="P6313" i="1"/>
  <c r="N6313" i="1"/>
  <c r="P6317" i="1"/>
  <c r="N6317" i="1"/>
  <c r="P6321" i="1"/>
  <c r="N6321" i="1"/>
  <c r="P6325" i="1"/>
  <c r="N6325" i="1"/>
  <c r="P6329" i="1"/>
  <c r="N6329" i="1"/>
  <c r="P6333" i="1"/>
  <c r="N6333" i="1"/>
  <c r="P6337" i="1"/>
  <c r="N6337" i="1"/>
  <c r="P6341" i="1"/>
  <c r="N6341" i="1"/>
  <c r="P6345" i="1"/>
  <c r="N6345" i="1"/>
  <c r="P6349" i="1"/>
  <c r="N6349" i="1"/>
  <c r="P6353" i="1"/>
  <c r="N6353" i="1"/>
  <c r="P6357" i="1"/>
  <c r="N6357" i="1"/>
  <c r="P6361" i="1"/>
  <c r="N6361" i="1"/>
  <c r="P6365" i="1"/>
  <c r="N6365" i="1"/>
  <c r="P6369" i="1"/>
  <c r="N6369" i="1"/>
  <c r="P6373" i="1"/>
  <c r="N6373" i="1"/>
  <c r="P6377" i="1"/>
  <c r="N6377" i="1"/>
  <c r="P6381" i="1"/>
  <c r="N6381" i="1"/>
  <c r="P6385" i="1"/>
  <c r="N6385" i="1"/>
  <c r="P6389" i="1"/>
  <c r="N6389" i="1"/>
  <c r="P6393" i="1"/>
  <c r="N6393" i="1"/>
  <c r="P6397" i="1"/>
  <c r="N6397" i="1"/>
  <c r="P6401" i="1"/>
  <c r="N6401" i="1"/>
  <c r="P6405" i="1"/>
  <c r="N6405" i="1"/>
  <c r="P6409" i="1"/>
  <c r="N6409" i="1"/>
  <c r="P6413" i="1"/>
  <c r="N6413" i="1"/>
  <c r="P6417" i="1"/>
  <c r="N6417" i="1"/>
  <c r="P6421" i="1"/>
  <c r="N6421" i="1"/>
  <c r="P6425" i="1"/>
  <c r="N6425" i="1"/>
  <c r="P6429" i="1"/>
  <c r="N6429" i="1"/>
  <c r="P6433" i="1"/>
  <c r="N6433" i="1"/>
  <c r="P6437" i="1"/>
  <c r="N6437" i="1"/>
  <c r="P6441" i="1"/>
  <c r="N6441" i="1"/>
  <c r="P6445" i="1"/>
  <c r="N6445" i="1"/>
  <c r="P6449" i="1"/>
  <c r="N6449" i="1"/>
  <c r="P6453" i="1"/>
  <c r="N6453" i="1"/>
  <c r="P6457" i="1"/>
  <c r="N6457" i="1"/>
  <c r="P6461" i="1"/>
  <c r="N6461" i="1"/>
  <c r="P6465" i="1"/>
  <c r="N6465" i="1"/>
  <c r="P6469" i="1"/>
  <c r="N6469" i="1"/>
  <c r="P6473" i="1"/>
  <c r="N6473" i="1"/>
  <c r="P6477" i="1"/>
  <c r="N6477" i="1"/>
  <c r="P6481" i="1"/>
  <c r="N6481" i="1"/>
  <c r="P6485" i="1"/>
  <c r="N6485" i="1"/>
  <c r="P6489" i="1"/>
  <c r="N6489" i="1"/>
  <c r="P6493" i="1"/>
  <c r="N6493" i="1"/>
  <c r="P6497" i="1"/>
  <c r="N6497" i="1"/>
  <c r="P6501" i="1"/>
  <c r="N6501" i="1"/>
  <c r="P6505" i="1"/>
  <c r="N6505" i="1"/>
  <c r="P6509" i="1"/>
  <c r="N6509" i="1"/>
  <c r="P6513" i="1"/>
  <c r="N6513" i="1"/>
  <c r="P6517" i="1"/>
  <c r="N6517" i="1"/>
  <c r="P6521" i="1"/>
  <c r="N6521" i="1"/>
  <c r="P6525" i="1"/>
  <c r="N6525" i="1"/>
  <c r="P6529" i="1"/>
  <c r="N6529" i="1"/>
  <c r="P6533" i="1"/>
  <c r="N6533" i="1"/>
  <c r="P6537" i="1"/>
  <c r="N6537" i="1"/>
  <c r="P6541" i="1"/>
  <c r="N6541" i="1"/>
  <c r="P6545" i="1"/>
  <c r="N6545" i="1"/>
  <c r="P6549" i="1"/>
  <c r="N6549" i="1"/>
  <c r="P6553" i="1"/>
  <c r="N6553" i="1"/>
  <c r="P6557" i="1"/>
  <c r="N6557" i="1"/>
  <c r="P6561" i="1"/>
  <c r="N6561" i="1"/>
  <c r="P6565" i="1"/>
  <c r="N6565" i="1"/>
  <c r="P6569" i="1"/>
  <c r="N6569" i="1"/>
  <c r="P6573" i="1"/>
  <c r="N6573" i="1"/>
  <c r="P6577" i="1"/>
  <c r="N6577" i="1"/>
  <c r="P6581" i="1"/>
  <c r="N6581" i="1"/>
  <c r="P6585" i="1"/>
  <c r="N6585" i="1"/>
  <c r="P6589" i="1"/>
  <c r="N6589" i="1"/>
  <c r="P6593" i="1"/>
  <c r="N6593" i="1"/>
  <c r="P6597" i="1"/>
  <c r="N6597" i="1"/>
  <c r="P6601" i="1"/>
  <c r="N6601" i="1"/>
  <c r="P6605" i="1"/>
  <c r="N6605" i="1"/>
  <c r="P6609" i="1"/>
  <c r="N6609" i="1"/>
  <c r="P6613" i="1"/>
  <c r="N6613" i="1"/>
  <c r="P6617" i="1"/>
  <c r="N6617" i="1"/>
  <c r="P6621" i="1"/>
  <c r="N6621" i="1"/>
  <c r="P6625" i="1"/>
  <c r="N6625" i="1"/>
  <c r="P6629" i="1"/>
  <c r="N6629" i="1"/>
  <c r="P6633" i="1"/>
  <c r="N6633" i="1"/>
  <c r="P6637" i="1"/>
  <c r="N6637" i="1"/>
  <c r="P6641" i="1"/>
  <c r="N6641" i="1"/>
  <c r="P6645" i="1"/>
  <c r="N6645" i="1"/>
  <c r="P6649" i="1"/>
  <c r="N6649" i="1"/>
  <c r="P6653" i="1"/>
  <c r="N6653" i="1"/>
  <c r="P6657" i="1"/>
  <c r="N6657" i="1"/>
  <c r="P6661" i="1"/>
  <c r="N6661" i="1"/>
  <c r="P6665" i="1"/>
  <c r="N6665" i="1"/>
  <c r="P6669" i="1"/>
  <c r="N6669" i="1"/>
  <c r="P6673" i="1"/>
  <c r="N6673" i="1"/>
  <c r="P6677" i="1"/>
  <c r="N6677" i="1"/>
  <c r="P6681" i="1"/>
  <c r="N6681" i="1"/>
  <c r="P6685" i="1"/>
  <c r="N6685" i="1"/>
  <c r="P6689" i="1"/>
  <c r="N6689" i="1"/>
  <c r="P6693" i="1"/>
  <c r="N6693" i="1"/>
  <c r="P6697" i="1"/>
  <c r="N6697" i="1"/>
  <c r="P6701" i="1"/>
  <c r="N6701" i="1"/>
  <c r="P6705" i="1"/>
  <c r="N6705" i="1"/>
  <c r="P6709" i="1"/>
  <c r="N6709" i="1"/>
  <c r="P6713" i="1"/>
  <c r="N6713" i="1"/>
  <c r="P6717" i="1"/>
  <c r="N6717" i="1"/>
  <c r="P6721" i="1"/>
  <c r="N6721" i="1"/>
  <c r="P6725" i="1"/>
  <c r="N6725" i="1"/>
  <c r="P6729" i="1"/>
  <c r="N6729" i="1"/>
  <c r="P6733" i="1"/>
  <c r="N6733" i="1"/>
  <c r="P6737" i="1"/>
  <c r="N6737" i="1"/>
  <c r="P6741" i="1"/>
  <c r="N6741" i="1"/>
  <c r="P6745" i="1"/>
  <c r="N6745" i="1"/>
  <c r="P6749" i="1"/>
  <c r="N6749" i="1"/>
  <c r="P6753" i="1"/>
  <c r="N6753" i="1"/>
  <c r="P6757" i="1"/>
  <c r="N6757" i="1"/>
  <c r="P6761" i="1"/>
  <c r="N6761" i="1"/>
  <c r="P6765" i="1"/>
  <c r="N6765" i="1"/>
  <c r="P6769" i="1"/>
  <c r="N6769" i="1"/>
  <c r="P6773" i="1"/>
  <c r="N6773" i="1"/>
  <c r="P6777" i="1"/>
  <c r="N6777" i="1"/>
  <c r="P6781" i="1"/>
  <c r="N6781" i="1"/>
  <c r="P6785" i="1"/>
  <c r="N6785" i="1"/>
  <c r="P6789" i="1"/>
  <c r="N6789" i="1"/>
  <c r="P6793" i="1"/>
  <c r="N6793" i="1"/>
  <c r="P6797" i="1"/>
  <c r="N6797" i="1"/>
  <c r="P6801" i="1"/>
  <c r="N6801" i="1"/>
  <c r="P6805" i="1"/>
  <c r="N6805" i="1"/>
  <c r="P6809" i="1"/>
  <c r="N6809" i="1"/>
  <c r="P6813" i="1"/>
  <c r="N6813" i="1"/>
  <c r="P6817" i="1"/>
  <c r="N6817" i="1"/>
  <c r="P6821" i="1"/>
  <c r="N6821" i="1"/>
  <c r="P6825" i="1"/>
  <c r="N6825" i="1"/>
  <c r="P6829" i="1"/>
  <c r="N6829" i="1"/>
  <c r="P6833" i="1"/>
  <c r="N6833" i="1"/>
  <c r="P6837" i="1"/>
  <c r="N6837" i="1"/>
  <c r="P6841" i="1"/>
  <c r="N6841" i="1"/>
  <c r="P6845" i="1"/>
  <c r="N6845" i="1"/>
  <c r="P6849" i="1"/>
  <c r="N6849" i="1"/>
  <c r="P6853" i="1"/>
  <c r="N6853" i="1"/>
  <c r="P6857" i="1"/>
  <c r="N6857" i="1"/>
  <c r="P6861" i="1"/>
  <c r="N6861" i="1"/>
  <c r="P6865" i="1"/>
  <c r="N6865" i="1"/>
  <c r="P6869" i="1"/>
  <c r="N6869" i="1"/>
  <c r="P6873" i="1"/>
  <c r="N6873" i="1"/>
  <c r="P6877" i="1"/>
  <c r="N6877" i="1"/>
  <c r="P6881" i="1"/>
  <c r="N6881" i="1"/>
  <c r="P6885" i="1"/>
  <c r="N6885" i="1"/>
  <c r="P6889" i="1"/>
  <c r="N6889" i="1"/>
  <c r="P6893" i="1"/>
  <c r="N6893" i="1"/>
  <c r="P6897" i="1"/>
  <c r="N6897" i="1"/>
  <c r="P6901" i="1"/>
  <c r="N6901" i="1"/>
  <c r="P6905" i="1"/>
  <c r="N6905" i="1"/>
  <c r="P6909" i="1"/>
  <c r="N6909" i="1"/>
  <c r="P6913" i="1"/>
  <c r="N6913" i="1"/>
  <c r="P6917" i="1"/>
  <c r="N6917" i="1"/>
  <c r="P6921" i="1"/>
  <c r="N6921" i="1"/>
  <c r="P6925" i="1"/>
  <c r="N6925" i="1"/>
  <c r="P6929" i="1"/>
  <c r="N6929" i="1"/>
  <c r="P6933" i="1"/>
  <c r="N6933" i="1"/>
  <c r="P6937" i="1"/>
  <c r="N6937" i="1"/>
  <c r="P6941" i="1"/>
  <c r="N6941" i="1"/>
  <c r="P6945" i="1"/>
  <c r="N6945" i="1"/>
  <c r="P6949" i="1"/>
  <c r="N6949" i="1"/>
  <c r="P6953" i="1"/>
  <c r="N6953" i="1"/>
  <c r="P6957" i="1"/>
  <c r="N6957" i="1"/>
  <c r="P6961" i="1"/>
  <c r="N6961" i="1"/>
  <c r="P6965" i="1"/>
  <c r="N6965" i="1"/>
  <c r="P6969" i="1"/>
  <c r="N6969" i="1"/>
  <c r="P6973" i="1"/>
  <c r="N6973" i="1"/>
  <c r="P6977" i="1"/>
  <c r="N6977" i="1"/>
  <c r="P6981" i="1"/>
  <c r="N6981" i="1"/>
  <c r="P6985" i="1"/>
  <c r="N6985" i="1"/>
  <c r="P6989" i="1"/>
  <c r="N6989" i="1"/>
  <c r="P6993" i="1"/>
  <c r="N6993" i="1"/>
  <c r="P6997" i="1"/>
  <c r="N6997" i="1"/>
  <c r="P7001" i="1"/>
  <c r="N7001" i="1"/>
  <c r="P7005" i="1"/>
  <c r="N7005" i="1"/>
  <c r="P7009" i="1"/>
  <c r="N7009" i="1"/>
  <c r="P7013" i="1"/>
  <c r="N7013" i="1"/>
  <c r="P7017" i="1"/>
  <c r="N7017" i="1"/>
  <c r="P7021" i="1"/>
  <c r="N7021" i="1"/>
  <c r="P7025" i="1"/>
  <c r="N7025" i="1"/>
  <c r="P7029" i="1"/>
  <c r="N7029" i="1"/>
  <c r="P7033" i="1"/>
  <c r="N7033" i="1"/>
  <c r="P7037" i="1"/>
  <c r="N7037" i="1"/>
  <c r="P7041" i="1"/>
  <c r="N7041" i="1"/>
  <c r="P7045" i="1"/>
  <c r="N7045" i="1"/>
  <c r="P7049" i="1"/>
  <c r="N7049" i="1"/>
  <c r="P7053" i="1"/>
  <c r="N7053" i="1"/>
  <c r="P7057" i="1"/>
  <c r="N7057" i="1"/>
  <c r="P7061" i="1"/>
  <c r="N7061" i="1"/>
  <c r="P7065" i="1"/>
  <c r="N7065" i="1"/>
  <c r="P7069" i="1"/>
  <c r="N7069" i="1"/>
  <c r="P7073" i="1"/>
  <c r="N7073" i="1"/>
  <c r="P7077" i="1"/>
  <c r="N7077" i="1"/>
  <c r="P7081" i="1"/>
  <c r="N7081" i="1"/>
  <c r="P7085" i="1"/>
  <c r="N7085" i="1"/>
  <c r="P7089" i="1"/>
  <c r="N7089" i="1"/>
  <c r="P7093" i="1"/>
  <c r="N7093" i="1"/>
  <c r="P7097" i="1"/>
  <c r="N7097" i="1"/>
  <c r="P7101" i="1"/>
  <c r="N7101" i="1"/>
  <c r="P7105" i="1"/>
  <c r="N7105" i="1"/>
  <c r="P7109" i="1"/>
  <c r="N7109" i="1"/>
  <c r="P7113" i="1"/>
  <c r="N7113" i="1"/>
  <c r="P7117" i="1"/>
  <c r="N7117" i="1"/>
  <c r="P7121" i="1"/>
  <c r="N7121" i="1"/>
  <c r="P7125" i="1"/>
  <c r="N7125" i="1"/>
  <c r="P7129" i="1"/>
  <c r="N7129" i="1"/>
  <c r="P7133" i="1"/>
  <c r="N7133" i="1"/>
  <c r="P7137" i="1"/>
  <c r="N7137" i="1"/>
  <c r="P7141" i="1"/>
  <c r="N7141" i="1"/>
  <c r="P7145" i="1"/>
  <c r="N7145" i="1"/>
  <c r="P7149" i="1"/>
  <c r="N7149" i="1"/>
  <c r="P7153" i="1"/>
  <c r="N7153" i="1"/>
  <c r="P7157" i="1"/>
  <c r="N7157" i="1"/>
  <c r="P7161" i="1"/>
  <c r="N7161" i="1"/>
  <c r="P7165" i="1"/>
  <c r="N7165" i="1"/>
  <c r="P7169" i="1"/>
  <c r="N7169" i="1"/>
  <c r="P7173" i="1"/>
  <c r="N7173" i="1"/>
  <c r="N8" i="1"/>
  <c r="N16" i="1"/>
  <c r="N24" i="1"/>
  <c r="N32" i="1"/>
  <c r="N40" i="1"/>
  <c r="N48" i="1"/>
  <c r="N56" i="1"/>
  <c r="N64" i="1"/>
  <c r="N72" i="1"/>
  <c r="N80" i="1"/>
  <c r="N88" i="1"/>
  <c r="N96" i="1"/>
  <c r="N104" i="1"/>
  <c r="N112" i="1"/>
  <c r="N120" i="1"/>
  <c r="N128" i="1"/>
  <c r="N136" i="1"/>
  <c r="N144" i="1"/>
  <c r="N152" i="1"/>
  <c r="N160" i="1"/>
  <c r="N168" i="1"/>
  <c r="N176" i="1"/>
  <c r="N184" i="1"/>
  <c r="N192" i="1"/>
  <c r="N200" i="1"/>
  <c r="N208" i="1"/>
  <c r="N216" i="1"/>
  <c r="N224" i="1"/>
  <c r="N232" i="1"/>
  <c r="N240" i="1"/>
  <c r="N248" i="1"/>
  <c r="N256" i="1"/>
  <c r="N264" i="1"/>
  <c r="N272" i="1"/>
  <c r="N280" i="1"/>
  <c r="N288" i="1"/>
  <c r="N296" i="1"/>
  <c r="N304" i="1"/>
  <c r="N312" i="1"/>
  <c r="N320" i="1"/>
  <c r="N328" i="1"/>
  <c r="N336" i="1"/>
  <c r="N344" i="1"/>
  <c r="N352" i="1"/>
  <c r="N360" i="1"/>
  <c r="N368" i="1"/>
  <c r="N376" i="1"/>
  <c r="N384" i="1"/>
  <c r="N392" i="1"/>
  <c r="N400" i="1"/>
  <c r="N408" i="1"/>
  <c r="N416" i="1"/>
  <c r="N424" i="1"/>
  <c r="N432" i="1"/>
  <c r="N440" i="1"/>
  <c r="N448" i="1"/>
  <c r="N456" i="1"/>
  <c r="N464" i="1"/>
  <c r="N472" i="1"/>
  <c r="N480" i="1"/>
  <c r="N488" i="1"/>
  <c r="N496" i="1"/>
  <c r="N504" i="1"/>
  <c r="N512" i="1"/>
  <c r="N520" i="1"/>
  <c r="N528" i="1"/>
  <c r="N536" i="1"/>
  <c r="N544" i="1"/>
  <c r="N552" i="1"/>
  <c r="N560" i="1"/>
  <c r="N568" i="1"/>
  <c r="N576" i="1"/>
  <c r="N584" i="1"/>
  <c r="N592" i="1"/>
  <c r="N600" i="1"/>
  <c r="N608" i="1"/>
  <c r="N616" i="1"/>
  <c r="N624" i="1"/>
  <c r="N632" i="1"/>
  <c r="N640" i="1"/>
  <c r="N648" i="1"/>
  <c r="N656" i="1"/>
  <c r="N664" i="1"/>
  <c r="N672" i="1"/>
  <c r="N680" i="1"/>
  <c r="N688" i="1"/>
  <c r="N696" i="1"/>
  <c r="N704" i="1"/>
  <c r="N712" i="1"/>
  <c r="N720" i="1"/>
  <c r="N730" i="1"/>
  <c r="N746" i="1"/>
  <c r="N762" i="1"/>
  <c r="N778" i="1"/>
  <c r="N794" i="1"/>
  <c r="N810" i="1"/>
  <c r="N826" i="1"/>
  <c r="N842" i="1"/>
  <c r="N858" i="1"/>
  <c r="N874" i="1"/>
  <c r="N890" i="1"/>
  <c r="N906" i="1"/>
  <c r="N949" i="1"/>
  <c r="N1013" i="1"/>
  <c r="N1077" i="1"/>
  <c r="N1141" i="1"/>
  <c r="N1205" i="1"/>
  <c r="N1269" i="1"/>
  <c r="N1333" i="1"/>
  <c r="N1397" i="1"/>
  <c r="N1461" i="1"/>
  <c r="N1525" i="1"/>
  <c r="N1589" i="1"/>
  <c r="N1653" i="1"/>
  <c r="N1717" i="1"/>
  <c r="N1781" i="1"/>
  <c r="N1845" i="1"/>
  <c r="N1909" i="1"/>
  <c r="N1973" i="1"/>
  <c r="N2037" i="1"/>
  <c r="N2101" i="1"/>
  <c r="N2165" i="1"/>
  <c r="N2229" i="1"/>
  <c r="N2293" i="1"/>
  <c r="N2357" i="1"/>
  <c r="N2421" i="1"/>
  <c r="N2485" i="1"/>
  <c r="N2549" i="1"/>
  <c r="N2613" i="1"/>
  <c r="N2677" i="1"/>
  <c r="N2741" i="1"/>
  <c r="N2805" i="1"/>
  <c r="N2869" i="1"/>
  <c r="N2933" i="1"/>
  <c r="N2997" i="1"/>
  <c r="N3077" i="1"/>
  <c r="N3205" i="1"/>
  <c r="N3333" i="1"/>
  <c r="N3461" i="1"/>
  <c r="N3589" i="1"/>
  <c r="N3717" i="1"/>
  <c r="N3845" i="1"/>
  <c r="N3973" i="1"/>
  <c r="N4101" i="1"/>
  <c r="N4229" i="1"/>
  <c r="N4357" i="1"/>
  <c r="N4485" i="1"/>
  <c r="N4613" i="1"/>
  <c r="N4741" i="1"/>
  <c r="P736" i="1"/>
  <c r="N736" i="1"/>
  <c r="P748" i="1"/>
  <c r="N748" i="1"/>
  <c r="P760" i="1"/>
  <c r="N760" i="1"/>
  <c r="P772" i="1"/>
  <c r="N772" i="1"/>
  <c r="P784" i="1"/>
  <c r="N784" i="1"/>
  <c r="P796" i="1"/>
  <c r="N796" i="1"/>
  <c r="P808" i="1"/>
  <c r="N808" i="1"/>
  <c r="P820" i="1"/>
  <c r="N820" i="1"/>
  <c r="P828" i="1"/>
  <c r="N828" i="1"/>
  <c r="P840" i="1"/>
  <c r="N840" i="1"/>
  <c r="P852" i="1"/>
  <c r="N852" i="1"/>
  <c r="P864" i="1"/>
  <c r="N864" i="1"/>
  <c r="P876" i="1"/>
  <c r="N876" i="1"/>
  <c r="P888" i="1"/>
  <c r="N888" i="1"/>
  <c r="P896" i="1"/>
  <c r="N896" i="1"/>
  <c r="P912" i="1"/>
  <c r="N912" i="1"/>
  <c r="P924" i="1"/>
  <c r="N924" i="1"/>
  <c r="P936" i="1"/>
  <c r="N936" i="1"/>
  <c r="P948" i="1"/>
  <c r="N948" i="1"/>
  <c r="P960" i="1"/>
  <c r="N960" i="1"/>
  <c r="P972" i="1"/>
  <c r="N972" i="1"/>
  <c r="P984" i="1"/>
  <c r="N984" i="1"/>
  <c r="P996" i="1"/>
  <c r="N996" i="1"/>
  <c r="P1008" i="1"/>
  <c r="N1008" i="1"/>
  <c r="P1020" i="1"/>
  <c r="N1020" i="1"/>
  <c r="P1032" i="1"/>
  <c r="N1032" i="1"/>
  <c r="P1048" i="1"/>
  <c r="N1048" i="1"/>
  <c r="P1060" i="1"/>
  <c r="N1060" i="1"/>
  <c r="P1072" i="1"/>
  <c r="N1072" i="1"/>
  <c r="P1084" i="1"/>
  <c r="N1084" i="1"/>
  <c r="P1096" i="1"/>
  <c r="N1096" i="1"/>
  <c r="P1108" i="1"/>
  <c r="N1108" i="1"/>
  <c r="P1120" i="1"/>
  <c r="N1120" i="1"/>
  <c r="P1136" i="1"/>
  <c r="N1136" i="1"/>
  <c r="P1148" i="1"/>
  <c r="N1148" i="1"/>
  <c r="P1156" i="1"/>
  <c r="N1156" i="1"/>
  <c r="P1168" i="1"/>
  <c r="N1168" i="1"/>
  <c r="P1180" i="1"/>
  <c r="N1180" i="1"/>
  <c r="P1192" i="1"/>
  <c r="N1192" i="1"/>
  <c r="P1204" i="1"/>
  <c r="N1204" i="1"/>
  <c r="P1216" i="1"/>
  <c r="N1216" i="1"/>
  <c r="P1232" i="1"/>
  <c r="N1232" i="1"/>
  <c r="P1248" i="1"/>
  <c r="N1248" i="1"/>
  <c r="P1260" i="1"/>
  <c r="N1260" i="1"/>
  <c r="P1268" i="1"/>
  <c r="N1268" i="1"/>
  <c r="P1280" i="1"/>
  <c r="N1280" i="1"/>
  <c r="P1292" i="1"/>
  <c r="N1292" i="1"/>
  <c r="P1304" i="1"/>
  <c r="N1304" i="1"/>
  <c r="P1316" i="1"/>
  <c r="N1316" i="1"/>
  <c r="P1328" i="1"/>
  <c r="N1328" i="1"/>
  <c r="P1336" i="1"/>
  <c r="N1336" i="1"/>
  <c r="P1348" i="1"/>
  <c r="N1348" i="1"/>
  <c r="P1360" i="1"/>
  <c r="N1360" i="1"/>
  <c r="P1372" i="1"/>
  <c r="N1372" i="1"/>
  <c r="P1384" i="1"/>
  <c r="N1384" i="1"/>
  <c r="P1396" i="1"/>
  <c r="N1396" i="1"/>
  <c r="P1408" i="1"/>
  <c r="N1408" i="1"/>
  <c r="P1420" i="1"/>
  <c r="N1420" i="1"/>
  <c r="P1432" i="1"/>
  <c r="N1432" i="1"/>
  <c r="P1444" i="1"/>
  <c r="N1444" i="1"/>
  <c r="P1456" i="1"/>
  <c r="N1456" i="1"/>
  <c r="P1468" i="1"/>
  <c r="N1468" i="1"/>
  <c r="P1480" i="1"/>
  <c r="N1480" i="1"/>
  <c r="P1492" i="1"/>
  <c r="N1492" i="1"/>
  <c r="P1504" i="1"/>
  <c r="N1504" i="1"/>
  <c r="P1516" i="1"/>
  <c r="N1516" i="1"/>
  <c r="P1528" i="1"/>
  <c r="N1528" i="1"/>
  <c r="P1540" i="1"/>
  <c r="N1540" i="1"/>
  <c r="P1552" i="1"/>
  <c r="N1552" i="1"/>
  <c r="P1560" i="1"/>
  <c r="N1560" i="1"/>
  <c r="P1572" i="1"/>
  <c r="N1572" i="1"/>
  <c r="P1584" i="1"/>
  <c r="N1584" i="1"/>
  <c r="P1596" i="1"/>
  <c r="N1596" i="1"/>
  <c r="P1608" i="1"/>
  <c r="N1608" i="1"/>
  <c r="P1620" i="1"/>
  <c r="N1620" i="1"/>
  <c r="P1632" i="1"/>
  <c r="N1632" i="1"/>
  <c r="P1644" i="1"/>
  <c r="N1644" i="1"/>
  <c r="P1656" i="1"/>
  <c r="N1656" i="1"/>
  <c r="P1668" i="1"/>
  <c r="N1668" i="1"/>
  <c r="P1680" i="1"/>
  <c r="N1680" i="1"/>
  <c r="P1692" i="1"/>
  <c r="N1692" i="1"/>
  <c r="P1704" i="1"/>
  <c r="N1704" i="1"/>
  <c r="P1716" i="1"/>
  <c r="N1716" i="1"/>
  <c r="P1728" i="1"/>
  <c r="N1728" i="1"/>
  <c r="P1740" i="1"/>
  <c r="N1740" i="1"/>
  <c r="P1752" i="1"/>
  <c r="N1752" i="1"/>
  <c r="P1764" i="1"/>
  <c r="N1764" i="1"/>
  <c r="P1776" i="1"/>
  <c r="N1776" i="1"/>
  <c r="P1788" i="1"/>
  <c r="N1788" i="1"/>
  <c r="P1796" i="1"/>
  <c r="N1796" i="1"/>
  <c r="P1808" i="1"/>
  <c r="N1808" i="1"/>
  <c r="P1820" i="1"/>
  <c r="N1820" i="1"/>
  <c r="P1832" i="1"/>
  <c r="N1832" i="1"/>
  <c r="P1844" i="1"/>
  <c r="N1844" i="1"/>
  <c r="P1856" i="1"/>
  <c r="N1856" i="1"/>
  <c r="P1868" i="1"/>
  <c r="N1868" i="1"/>
  <c r="P1880" i="1"/>
  <c r="N1880" i="1"/>
  <c r="P1892" i="1"/>
  <c r="N1892" i="1"/>
  <c r="P1904" i="1"/>
  <c r="N1904" i="1"/>
  <c r="P1912" i="1"/>
  <c r="N1912" i="1"/>
  <c r="P1924" i="1"/>
  <c r="N1924" i="1"/>
  <c r="P1936" i="1"/>
  <c r="N1936" i="1"/>
  <c r="P1944" i="1"/>
  <c r="N1944" i="1"/>
  <c r="P1956" i="1"/>
  <c r="N1956" i="1"/>
  <c r="P1972" i="1"/>
  <c r="N1972" i="1"/>
  <c r="P1980" i="1"/>
  <c r="N1980" i="1"/>
  <c r="P1992" i="1"/>
  <c r="N1992" i="1"/>
  <c r="P2004" i="1"/>
  <c r="N2004" i="1"/>
  <c r="P2012" i="1"/>
  <c r="N2012" i="1"/>
  <c r="P2024" i="1"/>
  <c r="N2024" i="1"/>
  <c r="P2032" i="1"/>
  <c r="N2032" i="1"/>
  <c r="P2040" i="1"/>
  <c r="N2040" i="1"/>
  <c r="P2048" i="1"/>
  <c r="N2048" i="1"/>
  <c r="P2056" i="1"/>
  <c r="N2056" i="1"/>
  <c r="P2064" i="1"/>
  <c r="N2064" i="1"/>
  <c r="P2072" i="1"/>
  <c r="N2072" i="1"/>
  <c r="P2084" i="1"/>
  <c r="N2084" i="1"/>
  <c r="P2092" i="1"/>
  <c r="N2092" i="1"/>
  <c r="P2100" i="1"/>
  <c r="N2100" i="1"/>
  <c r="P2108" i="1"/>
  <c r="N2108" i="1"/>
  <c r="P2116" i="1"/>
  <c r="N2116" i="1"/>
  <c r="P2124" i="1"/>
  <c r="N2124" i="1"/>
  <c r="P2132" i="1"/>
  <c r="N2132" i="1"/>
  <c r="P2140" i="1"/>
  <c r="N2140" i="1"/>
  <c r="P2148" i="1"/>
  <c r="N2148" i="1"/>
  <c r="P2156" i="1"/>
  <c r="N2156" i="1"/>
  <c r="P2164" i="1"/>
  <c r="N2164" i="1"/>
  <c r="P2176" i="1"/>
  <c r="N2176" i="1"/>
  <c r="P2184" i="1"/>
  <c r="N2184" i="1"/>
  <c r="P2192" i="1"/>
  <c r="N2192" i="1"/>
  <c r="P2200" i="1"/>
  <c r="N2200" i="1"/>
  <c r="P2208" i="1"/>
  <c r="N2208" i="1"/>
  <c r="P2216" i="1"/>
  <c r="N2216" i="1"/>
  <c r="P2224" i="1"/>
  <c r="N2224" i="1"/>
  <c r="P2232" i="1"/>
  <c r="N2232" i="1"/>
  <c r="P2240" i="1"/>
  <c r="N2240" i="1"/>
  <c r="P2248" i="1"/>
  <c r="N2248" i="1"/>
  <c r="P2256" i="1"/>
  <c r="N2256" i="1"/>
  <c r="P2264" i="1"/>
  <c r="N2264" i="1"/>
  <c r="P2272" i="1"/>
  <c r="N2272" i="1"/>
  <c r="P2280" i="1"/>
  <c r="N2280" i="1"/>
  <c r="P2284" i="1"/>
  <c r="N2284" i="1"/>
  <c r="P2292" i="1"/>
  <c r="N2292" i="1"/>
  <c r="P2300" i="1"/>
  <c r="N2300" i="1"/>
  <c r="P2308" i="1"/>
  <c r="N2308" i="1"/>
  <c r="P2316" i="1"/>
  <c r="N2316" i="1"/>
  <c r="P2324" i="1"/>
  <c r="N2324" i="1"/>
  <c r="P2332" i="1"/>
  <c r="N2332" i="1"/>
  <c r="P2340" i="1"/>
  <c r="N2340" i="1"/>
  <c r="P2348" i="1"/>
  <c r="N2348" i="1"/>
  <c r="P2356" i="1"/>
  <c r="N2356" i="1"/>
  <c r="P2364" i="1"/>
  <c r="N2364" i="1"/>
  <c r="P2372" i="1"/>
  <c r="N2372" i="1"/>
  <c r="P2380" i="1"/>
  <c r="N2380" i="1"/>
  <c r="P2388" i="1"/>
  <c r="N2388" i="1"/>
  <c r="P2396" i="1"/>
  <c r="N2396" i="1"/>
  <c r="P2404" i="1"/>
  <c r="N2404" i="1"/>
  <c r="P2412" i="1"/>
  <c r="N2412" i="1"/>
  <c r="P2420" i="1"/>
  <c r="N2420" i="1"/>
  <c r="P2428" i="1"/>
  <c r="N2428" i="1"/>
  <c r="P2436" i="1"/>
  <c r="N2436" i="1"/>
  <c r="P2444" i="1"/>
  <c r="N2444" i="1"/>
  <c r="P2452" i="1"/>
  <c r="N2452" i="1"/>
  <c r="P2460" i="1"/>
  <c r="N2460" i="1"/>
  <c r="P2468" i="1"/>
  <c r="N2468" i="1"/>
  <c r="P2476" i="1"/>
  <c r="N2476" i="1"/>
  <c r="P2484" i="1"/>
  <c r="N2484" i="1"/>
  <c r="P2492" i="1"/>
  <c r="N2492" i="1"/>
  <c r="P2500" i="1"/>
  <c r="N2500" i="1"/>
  <c r="P2512" i="1"/>
  <c r="N2512" i="1"/>
  <c r="P2524" i="1"/>
  <c r="N2524" i="1"/>
  <c r="P2536" i="1"/>
  <c r="N2536" i="1"/>
  <c r="P2548" i="1"/>
  <c r="N2548" i="1"/>
  <c r="P2560" i="1"/>
  <c r="N2560" i="1"/>
  <c r="P2568" i="1"/>
  <c r="N2568" i="1"/>
  <c r="P2580" i="1"/>
  <c r="N2580" i="1"/>
  <c r="P2592" i="1"/>
  <c r="N2592" i="1"/>
  <c r="P2600" i="1"/>
  <c r="N2600" i="1"/>
  <c r="P2612" i="1"/>
  <c r="N2612" i="1"/>
  <c r="P2624" i="1"/>
  <c r="N2624" i="1"/>
  <c r="P2636" i="1"/>
  <c r="N2636" i="1"/>
  <c r="P2648" i="1"/>
  <c r="N2648" i="1"/>
  <c r="P2660" i="1"/>
  <c r="N2660" i="1"/>
  <c r="P2668" i="1"/>
  <c r="N2668" i="1"/>
  <c r="P2680" i="1"/>
  <c r="N2680" i="1"/>
  <c r="P2692" i="1"/>
  <c r="N2692" i="1"/>
  <c r="P2700" i="1"/>
  <c r="N2700" i="1"/>
  <c r="P2712" i="1"/>
  <c r="N2712" i="1"/>
  <c r="P2720" i="1"/>
  <c r="N2720" i="1"/>
  <c r="P2732" i="1"/>
  <c r="N2732" i="1"/>
  <c r="P2744" i="1"/>
  <c r="N2744" i="1"/>
  <c r="P2756" i="1"/>
  <c r="N2756" i="1"/>
  <c r="P2764" i="1"/>
  <c r="N2764" i="1"/>
  <c r="P2776" i="1"/>
  <c r="N2776" i="1"/>
  <c r="P2788" i="1"/>
  <c r="N2788" i="1"/>
  <c r="P2796" i="1"/>
  <c r="N2796" i="1"/>
  <c r="P2808" i="1"/>
  <c r="N2808" i="1"/>
  <c r="P2820" i="1"/>
  <c r="N2820" i="1"/>
  <c r="P2832" i="1"/>
  <c r="N2832" i="1"/>
  <c r="P2840" i="1"/>
  <c r="N2840" i="1"/>
  <c r="P2852" i="1"/>
  <c r="N2852" i="1"/>
  <c r="P2864" i="1"/>
  <c r="N2864" i="1"/>
  <c r="P2872" i="1"/>
  <c r="N2872" i="1"/>
  <c r="P2884" i="1"/>
  <c r="N2884" i="1"/>
  <c r="P2892" i="1"/>
  <c r="N2892" i="1"/>
  <c r="P2904" i="1"/>
  <c r="N2904" i="1"/>
  <c r="P2916" i="1"/>
  <c r="N2916" i="1"/>
  <c r="P2928" i="1"/>
  <c r="N2928" i="1"/>
  <c r="P2936" i="1"/>
  <c r="N2936" i="1"/>
  <c r="P2948" i="1"/>
  <c r="N2948" i="1"/>
  <c r="P2960" i="1"/>
  <c r="N2960" i="1"/>
  <c r="P2976" i="1"/>
  <c r="N2976" i="1"/>
  <c r="P2984" i="1"/>
  <c r="N2984" i="1"/>
  <c r="P2996" i="1"/>
  <c r="N2996" i="1"/>
  <c r="P3008" i="1"/>
  <c r="N3008" i="1"/>
  <c r="P3020" i="1"/>
  <c r="N3020" i="1"/>
  <c r="P3028" i="1"/>
  <c r="N3028" i="1"/>
  <c r="P3040" i="1"/>
  <c r="N3040" i="1"/>
  <c r="P3052" i="1"/>
  <c r="N3052" i="1"/>
  <c r="P3064" i="1"/>
  <c r="N3064" i="1"/>
  <c r="P3076" i="1"/>
  <c r="N3076" i="1"/>
  <c r="P3088" i="1"/>
  <c r="N3088" i="1"/>
  <c r="P3104" i="1"/>
  <c r="N3104" i="1"/>
  <c r="P3112" i="1"/>
  <c r="N3112" i="1"/>
  <c r="P3124" i="1"/>
  <c r="N3124" i="1"/>
  <c r="P3136" i="1"/>
  <c r="N3136" i="1"/>
  <c r="P3148" i="1"/>
  <c r="N3148" i="1"/>
  <c r="P3156" i="1"/>
  <c r="N3156" i="1"/>
  <c r="P3168" i="1"/>
  <c r="N3168" i="1"/>
  <c r="P3184" i="1"/>
  <c r="N3184" i="1"/>
  <c r="P3196" i="1"/>
  <c r="N3196" i="1"/>
  <c r="P3208" i="1"/>
  <c r="N3208" i="1"/>
  <c r="P3220" i="1"/>
  <c r="N3220" i="1"/>
  <c r="P3232" i="1"/>
  <c r="N3232" i="1"/>
  <c r="P3248" i="1"/>
  <c r="N3248" i="1"/>
  <c r="P3260" i="1"/>
  <c r="N3260" i="1"/>
  <c r="P3272" i="1"/>
  <c r="N3272" i="1"/>
  <c r="P3284" i="1"/>
  <c r="N3284" i="1"/>
  <c r="P3292" i="1"/>
  <c r="N3292" i="1"/>
  <c r="P3300" i="1"/>
  <c r="N3300" i="1"/>
  <c r="P3312" i="1"/>
  <c r="N3312" i="1"/>
  <c r="P3324" i="1"/>
  <c r="N3324" i="1"/>
  <c r="P3332" i="1"/>
  <c r="N3332" i="1"/>
  <c r="P3344" i="1"/>
  <c r="N3344" i="1"/>
  <c r="P3356" i="1"/>
  <c r="N3356" i="1"/>
  <c r="P3368" i="1"/>
  <c r="N3368" i="1"/>
  <c r="P3376" i="1"/>
  <c r="N3376" i="1"/>
  <c r="P3388" i="1"/>
  <c r="N3388" i="1"/>
  <c r="P3400" i="1"/>
  <c r="N3400" i="1"/>
  <c r="P3408" i="1"/>
  <c r="N3408" i="1"/>
  <c r="P3420" i="1"/>
  <c r="N3420" i="1"/>
  <c r="P3432" i="1"/>
  <c r="N3432" i="1"/>
  <c r="P3444" i="1"/>
  <c r="N3444" i="1"/>
  <c r="P3456" i="1"/>
  <c r="N3456" i="1"/>
  <c r="P3468" i="1"/>
  <c r="N3468" i="1"/>
  <c r="P3480" i="1"/>
  <c r="N3480" i="1"/>
  <c r="P3492" i="1"/>
  <c r="N3492" i="1"/>
  <c r="P3504" i="1"/>
  <c r="N3504" i="1"/>
  <c r="P3512" i="1"/>
  <c r="N3512" i="1"/>
  <c r="P3524" i="1"/>
  <c r="N3524" i="1"/>
  <c r="P3536" i="1"/>
  <c r="N3536" i="1"/>
  <c r="P3552" i="1"/>
  <c r="N3552" i="1"/>
  <c r="P3564" i="1"/>
  <c r="N3564" i="1"/>
  <c r="P3576" i="1"/>
  <c r="N3576" i="1"/>
  <c r="P3588" i="1"/>
  <c r="N3588" i="1"/>
  <c r="P3600" i="1"/>
  <c r="N3600" i="1"/>
  <c r="P3608" i="1"/>
  <c r="N3608" i="1"/>
  <c r="P3620" i="1"/>
  <c r="N3620" i="1"/>
  <c r="P3632" i="1"/>
  <c r="N3632" i="1"/>
  <c r="P3644" i="1"/>
  <c r="N3644" i="1"/>
  <c r="P3656" i="1"/>
  <c r="N3656" i="1"/>
  <c r="P3668" i="1"/>
  <c r="N3668" i="1"/>
  <c r="P3680" i="1"/>
  <c r="N3680" i="1"/>
  <c r="P3692" i="1"/>
  <c r="N3692" i="1"/>
  <c r="P3704" i="1"/>
  <c r="N3704" i="1"/>
  <c r="P3716" i="1"/>
  <c r="N3716" i="1"/>
  <c r="P3728" i="1"/>
  <c r="N3728" i="1"/>
  <c r="P3740" i="1"/>
  <c r="N3740" i="1"/>
  <c r="P3752" i="1"/>
  <c r="N3752" i="1"/>
  <c r="P3764" i="1"/>
  <c r="N3764" i="1"/>
  <c r="P3772" i="1"/>
  <c r="N3772" i="1"/>
  <c r="P3784" i="1"/>
  <c r="N3784" i="1"/>
  <c r="P3796" i="1"/>
  <c r="N3796" i="1"/>
  <c r="P3804" i="1"/>
  <c r="N3804" i="1"/>
  <c r="P3816" i="1"/>
  <c r="N3816" i="1"/>
  <c r="P3828" i="1"/>
  <c r="N3828" i="1"/>
  <c r="P3840" i="1"/>
  <c r="N3840" i="1"/>
  <c r="P3852" i="1"/>
  <c r="N3852" i="1"/>
  <c r="P3864" i="1"/>
  <c r="N3864" i="1"/>
  <c r="P3876" i="1"/>
  <c r="N3876" i="1"/>
  <c r="P3888" i="1"/>
  <c r="N3888" i="1"/>
  <c r="P3896" i="1"/>
  <c r="N3896" i="1"/>
  <c r="P3908" i="1"/>
  <c r="N3908" i="1"/>
  <c r="P3920" i="1"/>
  <c r="N3920" i="1"/>
  <c r="P3932" i="1"/>
  <c r="N3932" i="1"/>
  <c r="P3944" i="1"/>
  <c r="N3944" i="1"/>
  <c r="P3956" i="1"/>
  <c r="N3956" i="1"/>
  <c r="P3968" i="1"/>
  <c r="N3968" i="1"/>
  <c r="P3980" i="1"/>
  <c r="N3980" i="1"/>
  <c r="P3992" i="1"/>
  <c r="N3992" i="1"/>
  <c r="P4004" i="1"/>
  <c r="N4004" i="1"/>
  <c r="P4016" i="1"/>
  <c r="N4016" i="1"/>
  <c r="P4028" i="1"/>
  <c r="N4028" i="1"/>
  <c r="P4040" i="1"/>
  <c r="N4040" i="1"/>
  <c r="P4052" i="1"/>
  <c r="N4052" i="1"/>
  <c r="P4060" i="1"/>
  <c r="N4060" i="1"/>
  <c r="P4072" i="1"/>
  <c r="N4072" i="1"/>
  <c r="P4080" i="1"/>
  <c r="N4080" i="1"/>
  <c r="P4088" i="1"/>
  <c r="N4088" i="1"/>
  <c r="P4096" i="1"/>
  <c r="N4096" i="1"/>
  <c r="P4104" i="1"/>
  <c r="N4104" i="1"/>
  <c r="P4112" i="1"/>
  <c r="N4112" i="1"/>
  <c r="P4120" i="1"/>
  <c r="N4120" i="1"/>
  <c r="P4128" i="1"/>
  <c r="N4128" i="1"/>
  <c r="P4136" i="1"/>
  <c r="N4136" i="1"/>
  <c r="P4144" i="1"/>
  <c r="N4144" i="1"/>
  <c r="P4152" i="1"/>
  <c r="N4152" i="1"/>
  <c r="P4160" i="1"/>
  <c r="N4160" i="1"/>
  <c r="P4168" i="1"/>
  <c r="N4168" i="1"/>
  <c r="P4176" i="1"/>
  <c r="N4176" i="1"/>
  <c r="P4184" i="1"/>
  <c r="N4184" i="1"/>
  <c r="P4192" i="1"/>
  <c r="N4192" i="1"/>
  <c r="P4200" i="1"/>
  <c r="N4200" i="1"/>
  <c r="P4208" i="1"/>
  <c r="N4208" i="1"/>
  <c r="P4216" i="1"/>
  <c r="N4216" i="1"/>
  <c r="P4220" i="1"/>
  <c r="N4220" i="1"/>
  <c r="P4228" i="1"/>
  <c r="N4228" i="1"/>
  <c r="P4236" i="1"/>
  <c r="N4236" i="1"/>
  <c r="P4248" i="1"/>
  <c r="N4248" i="1"/>
  <c r="P4256" i="1"/>
  <c r="N4256" i="1"/>
  <c r="P4260" i="1"/>
  <c r="N4260" i="1"/>
  <c r="P4264" i="1"/>
  <c r="N4264" i="1"/>
  <c r="P4268" i="1"/>
  <c r="N4268" i="1"/>
  <c r="P4272" i="1"/>
  <c r="N4272" i="1"/>
  <c r="P4276" i="1"/>
  <c r="N4276" i="1"/>
  <c r="P4280" i="1"/>
  <c r="N4280" i="1"/>
  <c r="P4284" i="1"/>
  <c r="N4284" i="1"/>
  <c r="P4288" i="1"/>
  <c r="N4288" i="1"/>
  <c r="P4292" i="1"/>
  <c r="N4292" i="1"/>
  <c r="P4300" i="1"/>
  <c r="N4300" i="1"/>
  <c r="P4304" i="1"/>
  <c r="N4304" i="1"/>
  <c r="P4308" i="1"/>
  <c r="N4308" i="1"/>
  <c r="P4312" i="1"/>
  <c r="N4312" i="1"/>
  <c r="P4316" i="1"/>
  <c r="N4316" i="1"/>
  <c r="P4324" i="1"/>
  <c r="N4324" i="1"/>
  <c r="P4332" i="1"/>
  <c r="N4332" i="1"/>
  <c r="P4340" i="1"/>
  <c r="N4340" i="1"/>
  <c r="P4348" i="1"/>
  <c r="N4348" i="1"/>
  <c r="P4360" i="1"/>
  <c r="N4360" i="1"/>
  <c r="P4368" i="1"/>
  <c r="N4368" i="1"/>
  <c r="P4372" i="1"/>
  <c r="N4372" i="1"/>
  <c r="P4376" i="1"/>
  <c r="N4376" i="1"/>
  <c r="P4380" i="1"/>
  <c r="N4380" i="1"/>
  <c r="P4388" i="1"/>
  <c r="N4388" i="1"/>
  <c r="P4396" i="1"/>
  <c r="N4396" i="1"/>
  <c r="P4400" i="1"/>
  <c r="N4400" i="1"/>
  <c r="P4404" i="1"/>
  <c r="N4404" i="1"/>
  <c r="P4408" i="1"/>
  <c r="N4408" i="1"/>
  <c r="P4416" i="1"/>
  <c r="N4416" i="1"/>
  <c r="P4420" i="1"/>
  <c r="N4420" i="1"/>
  <c r="P4432" i="1"/>
  <c r="N4432" i="1"/>
  <c r="P4440" i="1"/>
  <c r="N4440" i="1"/>
  <c r="P4448" i="1"/>
  <c r="N4448" i="1"/>
  <c r="P4452" i="1"/>
  <c r="N4452" i="1"/>
  <c r="P4456" i="1"/>
  <c r="N4456" i="1"/>
  <c r="P4460" i="1"/>
  <c r="N4460" i="1"/>
  <c r="P4464" i="1"/>
  <c r="N4464" i="1"/>
  <c r="P4472" i="1"/>
  <c r="N4472" i="1"/>
  <c r="P4476" i="1"/>
  <c r="N4476" i="1"/>
  <c r="P4480" i="1"/>
  <c r="N4480" i="1"/>
  <c r="P4484" i="1"/>
  <c r="N4484" i="1"/>
  <c r="P4488" i="1"/>
  <c r="N4488" i="1"/>
  <c r="P4492" i="1"/>
  <c r="N4492" i="1"/>
  <c r="P4504" i="1"/>
  <c r="N4504" i="1"/>
  <c r="P4512" i="1"/>
  <c r="N4512" i="1"/>
  <c r="P4520" i="1"/>
  <c r="N4520" i="1"/>
  <c r="P4528" i="1"/>
  <c r="N4528" i="1"/>
  <c r="P4532" i="1"/>
  <c r="N4532" i="1"/>
  <c r="P4536" i="1"/>
  <c r="N4536" i="1"/>
  <c r="P4540" i="1"/>
  <c r="N4540" i="1"/>
  <c r="P4544" i="1"/>
  <c r="N4544" i="1"/>
  <c r="P4552" i="1"/>
  <c r="N4552" i="1"/>
  <c r="P4556" i="1"/>
  <c r="N4556" i="1"/>
  <c r="P4560" i="1"/>
  <c r="N4560" i="1"/>
  <c r="P4564" i="1"/>
  <c r="N4564" i="1"/>
  <c r="P4568" i="1"/>
  <c r="N4568" i="1"/>
  <c r="P4576" i="1"/>
  <c r="N4576" i="1"/>
  <c r="P4584" i="1"/>
  <c r="N4584" i="1"/>
  <c r="P4592" i="1"/>
  <c r="N4592" i="1"/>
  <c r="P4600" i="1"/>
  <c r="N4600" i="1"/>
  <c r="P4604" i="1"/>
  <c r="N4604" i="1"/>
  <c r="P4608" i="1"/>
  <c r="N4608" i="1"/>
  <c r="P4612" i="1"/>
  <c r="N4612" i="1"/>
  <c r="P4616" i="1"/>
  <c r="N4616" i="1"/>
  <c r="P4624" i="1"/>
  <c r="N4624" i="1"/>
  <c r="P4628" i="1"/>
  <c r="N4628" i="1"/>
  <c r="P4636" i="1"/>
  <c r="N4636" i="1"/>
  <c r="P4640" i="1"/>
  <c r="N4640" i="1"/>
  <c r="P4644" i="1"/>
  <c r="N4644" i="1"/>
  <c r="P4648" i="1"/>
  <c r="N4648" i="1"/>
  <c r="P4652" i="1"/>
  <c r="N4652" i="1"/>
  <c r="P4656" i="1"/>
  <c r="N4656" i="1"/>
  <c r="P4660" i="1"/>
  <c r="N4660" i="1"/>
  <c r="P4664" i="1"/>
  <c r="N4664" i="1"/>
  <c r="P4672" i="1"/>
  <c r="N4672" i="1"/>
  <c r="P4676" i="1"/>
  <c r="N4676" i="1"/>
  <c r="P4680" i="1"/>
  <c r="N4680" i="1"/>
  <c r="P4684" i="1"/>
  <c r="N4684" i="1"/>
  <c r="P4688" i="1"/>
  <c r="N4688" i="1"/>
  <c r="P4692" i="1"/>
  <c r="N4692" i="1"/>
  <c r="P4696" i="1"/>
  <c r="N4696" i="1"/>
  <c r="P4700" i="1"/>
  <c r="N4700" i="1"/>
  <c r="P4704" i="1"/>
  <c r="N4704" i="1"/>
  <c r="P4708" i="1"/>
  <c r="N4708" i="1"/>
  <c r="P4712" i="1"/>
  <c r="N4712" i="1"/>
  <c r="P4716" i="1"/>
  <c r="N4716" i="1"/>
  <c r="P4720" i="1"/>
  <c r="N4720" i="1"/>
  <c r="P4724" i="1"/>
  <c r="N4724" i="1"/>
  <c r="P4728" i="1"/>
  <c r="N4728" i="1"/>
  <c r="P4732" i="1"/>
  <c r="N4732" i="1"/>
  <c r="P4736" i="1"/>
  <c r="N4736" i="1"/>
  <c r="P4740" i="1"/>
  <c r="N4740" i="1"/>
  <c r="P4744" i="1"/>
  <c r="N4744" i="1"/>
  <c r="P4748" i="1"/>
  <c r="N4748" i="1"/>
  <c r="P4752" i="1"/>
  <c r="N4752" i="1"/>
  <c r="P4756" i="1"/>
  <c r="N4756" i="1"/>
  <c r="P4760" i="1"/>
  <c r="N4760" i="1"/>
  <c r="P4764" i="1"/>
  <c r="N4764" i="1"/>
  <c r="P4768" i="1"/>
  <c r="N4768" i="1"/>
  <c r="P4772" i="1"/>
  <c r="N4772" i="1"/>
  <c r="P4776" i="1"/>
  <c r="N4776" i="1"/>
  <c r="P4780" i="1"/>
  <c r="N4780" i="1"/>
  <c r="P4792" i="1"/>
  <c r="N4792" i="1"/>
  <c r="P4800" i="1"/>
  <c r="N4800" i="1"/>
  <c r="P4808" i="1"/>
  <c r="N4808" i="1"/>
  <c r="P4816" i="1"/>
  <c r="N4816" i="1"/>
  <c r="P4824" i="1"/>
  <c r="N4824" i="1"/>
  <c r="P4832" i="1"/>
  <c r="N4832" i="1"/>
  <c r="P4840" i="1"/>
  <c r="N4840" i="1"/>
  <c r="P4848" i="1"/>
  <c r="N4848" i="1"/>
  <c r="P4856" i="1"/>
  <c r="N4856" i="1"/>
  <c r="P4864" i="1"/>
  <c r="N4864" i="1"/>
  <c r="P4872" i="1"/>
  <c r="N4872" i="1"/>
  <c r="P4880" i="1"/>
  <c r="N4880" i="1"/>
  <c r="P4888" i="1"/>
  <c r="N4888" i="1"/>
  <c r="P4896" i="1"/>
  <c r="N4896" i="1"/>
  <c r="P4904" i="1"/>
  <c r="N4904" i="1"/>
  <c r="P4932" i="1"/>
  <c r="N4932" i="1"/>
  <c r="P4940" i="1"/>
  <c r="N4940" i="1"/>
  <c r="P4948" i="1"/>
  <c r="N4948" i="1"/>
  <c r="P4956" i="1"/>
  <c r="N4956" i="1"/>
  <c r="P4964" i="1"/>
  <c r="N4964" i="1"/>
  <c r="P4976" i="1"/>
  <c r="N4976" i="1"/>
  <c r="P4984" i="1"/>
  <c r="N4984" i="1"/>
  <c r="P4992" i="1"/>
  <c r="N4992" i="1"/>
  <c r="P5000" i="1"/>
  <c r="N5000" i="1"/>
  <c r="P5008" i="1"/>
  <c r="N5008" i="1"/>
  <c r="P5016" i="1"/>
  <c r="N5016" i="1"/>
  <c r="P5024" i="1"/>
  <c r="N5024" i="1"/>
  <c r="P5028" i="1"/>
  <c r="N5028" i="1"/>
  <c r="P5036" i="1"/>
  <c r="N5036" i="1"/>
  <c r="P5044" i="1"/>
  <c r="N5044" i="1"/>
  <c r="P5052" i="1"/>
  <c r="N5052" i="1"/>
  <c r="P5060" i="1"/>
  <c r="N5060" i="1"/>
  <c r="P5068" i="1"/>
  <c r="N5068" i="1"/>
  <c r="P5076" i="1"/>
  <c r="N5076" i="1"/>
  <c r="P5084" i="1"/>
  <c r="N5084" i="1"/>
  <c r="P5092" i="1"/>
  <c r="N5092" i="1"/>
  <c r="P5100" i="1"/>
  <c r="N5100" i="1"/>
  <c r="P5108" i="1"/>
  <c r="N5108" i="1"/>
  <c r="P5116" i="1"/>
  <c r="N5116" i="1"/>
  <c r="P5124" i="1"/>
  <c r="N5124" i="1"/>
  <c r="P5136" i="1"/>
  <c r="N5136" i="1"/>
  <c r="P5152" i="1"/>
  <c r="N5152" i="1"/>
  <c r="P5164" i="1"/>
  <c r="N5164" i="1"/>
  <c r="P5172" i="1"/>
  <c r="N5172" i="1"/>
  <c r="P5184" i="1"/>
  <c r="N5184" i="1"/>
  <c r="P5192" i="1"/>
  <c r="N5192" i="1"/>
  <c r="P5204" i="1"/>
  <c r="N5204" i="1"/>
  <c r="P5212" i="1"/>
  <c r="N5212" i="1"/>
  <c r="P5220" i="1"/>
  <c r="N5220" i="1"/>
  <c r="P5232" i="1"/>
  <c r="N5232" i="1"/>
  <c r="P5240" i="1"/>
  <c r="N5240" i="1"/>
  <c r="P5252" i="1"/>
  <c r="N5252" i="1"/>
  <c r="P5260" i="1"/>
  <c r="N5260" i="1"/>
  <c r="P5268" i="1"/>
  <c r="N5268" i="1"/>
  <c r="P5280" i="1"/>
  <c r="N5280" i="1"/>
  <c r="P5288" i="1"/>
  <c r="N5288" i="1"/>
  <c r="P5300" i="1"/>
  <c r="N5300" i="1"/>
  <c r="P5308" i="1"/>
  <c r="N5308" i="1"/>
  <c r="P5320" i="1"/>
  <c r="N5320" i="1"/>
  <c r="P5328" i="1"/>
  <c r="N5328" i="1"/>
  <c r="P5340" i="1"/>
  <c r="N5340" i="1"/>
  <c r="P5348" i="1"/>
  <c r="N5348" i="1"/>
  <c r="P5360" i="1"/>
  <c r="N5360" i="1"/>
  <c r="P5372" i="1"/>
  <c r="N5372" i="1"/>
  <c r="P5380" i="1"/>
  <c r="N5380" i="1"/>
  <c r="P5392" i="1"/>
  <c r="N5392" i="1"/>
  <c r="P5404" i="1"/>
  <c r="N5404" i="1"/>
  <c r="P5412" i="1"/>
  <c r="N5412" i="1"/>
  <c r="P5424" i="1"/>
  <c r="N5424" i="1"/>
  <c r="P5436" i="1"/>
  <c r="N5436" i="1"/>
  <c r="P5448" i="1"/>
  <c r="N5448" i="1"/>
  <c r="P5460" i="1"/>
  <c r="N5460" i="1"/>
  <c r="P5488" i="1"/>
  <c r="N5488" i="1"/>
  <c r="N5836" i="1"/>
  <c r="P5836" i="1"/>
  <c r="P5" i="1"/>
  <c r="N5" i="1"/>
  <c r="P13" i="1"/>
  <c r="N13" i="1"/>
  <c r="P25" i="1"/>
  <c r="N25" i="1"/>
  <c r="P33" i="1"/>
  <c r="N33" i="1"/>
  <c r="P45" i="1"/>
  <c r="N45" i="1"/>
  <c r="P53" i="1"/>
  <c r="N53" i="1"/>
  <c r="P65" i="1"/>
  <c r="N65" i="1"/>
  <c r="P69" i="1"/>
  <c r="N69" i="1"/>
  <c r="P81" i="1"/>
  <c r="N81" i="1"/>
  <c r="P89" i="1"/>
  <c r="N89" i="1"/>
  <c r="P97" i="1"/>
  <c r="N97" i="1"/>
  <c r="P109" i="1"/>
  <c r="N109" i="1"/>
  <c r="P117" i="1"/>
  <c r="N117" i="1"/>
  <c r="P129" i="1"/>
  <c r="N129" i="1"/>
  <c r="P141" i="1"/>
  <c r="N141" i="1"/>
  <c r="P153" i="1"/>
  <c r="N153" i="1"/>
  <c r="P161" i="1"/>
  <c r="N161" i="1"/>
  <c r="P173" i="1"/>
  <c r="N173" i="1"/>
  <c r="P185" i="1"/>
  <c r="N185" i="1"/>
  <c r="P193" i="1"/>
  <c r="N193" i="1"/>
  <c r="P205" i="1"/>
  <c r="N205" i="1"/>
  <c r="P217" i="1"/>
  <c r="N217" i="1"/>
  <c r="P225" i="1"/>
  <c r="N225" i="1"/>
  <c r="P237" i="1"/>
  <c r="N237" i="1"/>
  <c r="P241" i="1"/>
  <c r="N241" i="1"/>
  <c r="P253" i="1"/>
  <c r="N253" i="1"/>
  <c r="P261" i="1"/>
  <c r="N261" i="1"/>
  <c r="P273" i="1"/>
  <c r="N273" i="1"/>
  <c r="P285" i="1"/>
  <c r="N285" i="1"/>
  <c r="P297" i="1"/>
  <c r="N297" i="1"/>
  <c r="P309" i="1"/>
  <c r="N309" i="1"/>
  <c r="P321" i="1"/>
  <c r="N321" i="1"/>
  <c r="P329" i="1"/>
  <c r="N329" i="1"/>
  <c r="P341" i="1"/>
  <c r="N341" i="1"/>
  <c r="P353" i="1"/>
  <c r="N353" i="1"/>
  <c r="P361" i="1"/>
  <c r="N361" i="1"/>
  <c r="P369" i="1"/>
  <c r="N369" i="1"/>
  <c r="P377" i="1"/>
  <c r="N377" i="1"/>
  <c r="P385" i="1"/>
  <c r="N385" i="1"/>
  <c r="P393" i="1"/>
  <c r="N393" i="1"/>
  <c r="P409" i="1"/>
  <c r="N409" i="1"/>
  <c r="P421" i="1"/>
  <c r="N421" i="1"/>
  <c r="P429" i="1"/>
  <c r="N429" i="1"/>
  <c r="P441" i="1"/>
  <c r="N441" i="1"/>
  <c r="P453" i="1"/>
  <c r="N453" i="1"/>
  <c r="P465" i="1"/>
  <c r="N465" i="1"/>
  <c r="P477" i="1"/>
  <c r="N477" i="1"/>
  <c r="P489" i="1"/>
  <c r="N489" i="1"/>
  <c r="P497" i="1"/>
  <c r="N497" i="1"/>
  <c r="P509" i="1"/>
  <c r="N509" i="1"/>
  <c r="P517" i="1"/>
  <c r="N517" i="1"/>
  <c r="P529" i="1"/>
  <c r="N529" i="1"/>
  <c r="P533" i="1"/>
  <c r="N533" i="1"/>
  <c r="P545" i="1"/>
  <c r="N545" i="1"/>
  <c r="P557" i="1"/>
  <c r="N557" i="1"/>
  <c r="P569" i="1"/>
  <c r="N569" i="1"/>
  <c r="P581" i="1"/>
  <c r="N581" i="1"/>
  <c r="P589" i="1"/>
  <c r="N589" i="1"/>
  <c r="P601" i="1"/>
  <c r="N601" i="1"/>
  <c r="P609" i="1"/>
  <c r="N609" i="1"/>
  <c r="P617" i="1"/>
  <c r="N617" i="1"/>
  <c r="P629" i="1"/>
  <c r="N629" i="1"/>
  <c r="P637" i="1"/>
  <c r="N637" i="1"/>
  <c r="P645" i="1"/>
  <c r="N645" i="1"/>
  <c r="P653" i="1"/>
  <c r="N653" i="1"/>
  <c r="P661" i="1"/>
  <c r="N661" i="1"/>
  <c r="P669" i="1"/>
  <c r="N669" i="1"/>
  <c r="P673" i="1"/>
  <c r="N673" i="1"/>
  <c r="P685" i="1"/>
  <c r="N685" i="1"/>
  <c r="P689" i="1"/>
  <c r="N689" i="1"/>
  <c r="P697" i="1"/>
  <c r="N697" i="1"/>
  <c r="P705" i="1"/>
  <c r="N705" i="1"/>
  <c r="P713" i="1"/>
  <c r="N713" i="1"/>
  <c r="P721" i="1"/>
  <c r="N721" i="1"/>
  <c r="P729" i="1"/>
  <c r="N729" i="1"/>
  <c r="P741" i="1"/>
  <c r="N741" i="1"/>
  <c r="P745" i="1"/>
  <c r="N745" i="1"/>
  <c r="P753" i="1"/>
  <c r="N753" i="1"/>
  <c r="P765" i="1"/>
  <c r="N765" i="1"/>
  <c r="P773" i="1"/>
  <c r="N773" i="1"/>
  <c r="P781" i="1"/>
  <c r="N781" i="1"/>
  <c r="P789" i="1"/>
  <c r="N789" i="1"/>
  <c r="P797" i="1"/>
  <c r="N797" i="1"/>
  <c r="P805" i="1"/>
  <c r="N805" i="1"/>
  <c r="P813" i="1"/>
  <c r="N813" i="1"/>
  <c r="P821" i="1"/>
  <c r="N821" i="1"/>
  <c r="P825" i="1"/>
  <c r="N825" i="1"/>
  <c r="P833" i="1"/>
  <c r="N833" i="1"/>
  <c r="P841" i="1"/>
  <c r="N841" i="1"/>
  <c r="P849" i="1"/>
  <c r="N849" i="1"/>
  <c r="P857" i="1"/>
  <c r="N857" i="1"/>
  <c r="P869" i="1"/>
  <c r="N869" i="1"/>
  <c r="P877" i="1"/>
  <c r="N877" i="1"/>
  <c r="P885" i="1"/>
  <c r="N885" i="1"/>
  <c r="P893" i="1"/>
  <c r="N893" i="1"/>
  <c r="P901" i="1"/>
  <c r="N901" i="1"/>
  <c r="P905" i="1"/>
  <c r="N905" i="1"/>
  <c r="P909" i="1"/>
  <c r="N909" i="1"/>
  <c r="P913" i="1"/>
  <c r="N913" i="1"/>
  <c r="P921" i="1"/>
  <c r="N921" i="1"/>
  <c r="P914" i="1"/>
  <c r="N914" i="1"/>
  <c r="P918" i="1"/>
  <c r="N918" i="1"/>
  <c r="P922" i="1"/>
  <c r="N922" i="1"/>
  <c r="P926" i="1"/>
  <c r="N926" i="1"/>
  <c r="P930" i="1"/>
  <c r="N930" i="1"/>
  <c r="P934" i="1"/>
  <c r="N934" i="1"/>
  <c r="P938" i="1"/>
  <c r="N938" i="1"/>
  <c r="P942" i="1"/>
  <c r="N942" i="1"/>
  <c r="P946" i="1"/>
  <c r="N946" i="1"/>
  <c r="P950" i="1"/>
  <c r="N950" i="1"/>
  <c r="P954" i="1"/>
  <c r="N954" i="1"/>
  <c r="P958" i="1"/>
  <c r="N958" i="1"/>
  <c r="P962" i="1"/>
  <c r="N962" i="1"/>
  <c r="P966" i="1"/>
  <c r="N966" i="1"/>
  <c r="P970" i="1"/>
  <c r="N970" i="1"/>
  <c r="P974" i="1"/>
  <c r="N974" i="1"/>
  <c r="P978" i="1"/>
  <c r="N978" i="1"/>
  <c r="P982" i="1"/>
  <c r="N982" i="1"/>
  <c r="P986" i="1"/>
  <c r="N986" i="1"/>
  <c r="P990" i="1"/>
  <c r="N990" i="1"/>
  <c r="P994" i="1"/>
  <c r="N994" i="1"/>
  <c r="P998" i="1"/>
  <c r="N998" i="1"/>
  <c r="P1002" i="1"/>
  <c r="N1002" i="1"/>
  <c r="P1006" i="1"/>
  <c r="N1006" i="1"/>
  <c r="P1010" i="1"/>
  <c r="N1010" i="1"/>
  <c r="P1014" i="1"/>
  <c r="N1014" i="1"/>
  <c r="P1018" i="1"/>
  <c r="N1018" i="1"/>
  <c r="P1022" i="1"/>
  <c r="N1022" i="1"/>
  <c r="P1026" i="1"/>
  <c r="N1026" i="1"/>
  <c r="P1030" i="1"/>
  <c r="N1030" i="1"/>
  <c r="P1034" i="1"/>
  <c r="N1034" i="1"/>
  <c r="P1038" i="1"/>
  <c r="N1038" i="1"/>
  <c r="P1042" i="1"/>
  <c r="N1042" i="1"/>
  <c r="P1046" i="1"/>
  <c r="N1046" i="1"/>
  <c r="P1050" i="1"/>
  <c r="N1050" i="1"/>
  <c r="P1054" i="1"/>
  <c r="N1054" i="1"/>
  <c r="P1058" i="1"/>
  <c r="N1058" i="1"/>
  <c r="P1062" i="1"/>
  <c r="N1062" i="1"/>
  <c r="P1066" i="1"/>
  <c r="N1066" i="1"/>
  <c r="P1070" i="1"/>
  <c r="N1070" i="1"/>
  <c r="P1074" i="1"/>
  <c r="N1074" i="1"/>
  <c r="P1078" i="1"/>
  <c r="N1078" i="1"/>
  <c r="P1082" i="1"/>
  <c r="N1082" i="1"/>
  <c r="P1086" i="1"/>
  <c r="N1086" i="1"/>
  <c r="P1090" i="1"/>
  <c r="N1090" i="1"/>
  <c r="P1094" i="1"/>
  <c r="N1094" i="1"/>
  <c r="P1098" i="1"/>
  <c r="N1098" i="1"/>
  <c r="P1102" i="1"/>
  <c r="N1102" i="1"/>
  <c r="P1106" i="1"/>
  <c r="N1106" i="1"/>
  <c r="P1110" i="1"/>
  <c r="N1110" i="1"/>
  <c r="P1114" i="1"/>
  <c r="N1114" i="1"/>
  <c r="P1118" i="1"/>
  <c r="N1118" i="1"/>
  <c r="P1122" i="1"/>
  <c r="N1122" i="1"/>
  <c r="P1126" i="1"/>
  <c r="N1126" i="1"/>
  <c r="P1130" i="1"/>
  <c r="N1130" i="1"/>
  <c r="P1134" i="1"/>
  <c r="N1134" i="1"/>
  <c r="P1138" i="1"/>
  <c r="N1138" i="1"/>
  <c r="P1142" i="1"/>
  <c r="N1142" i="1"/>
  <c r="P1146" i="1"/>
  <c r="N1146" i="1"/>
  <c r="P1150" i="1"/>
  <c r="N1150" i="1"/>
  <c r="P1154" i="1"/>
  <c r="N1154" i="1"/>
  <c r="P1158" i="1"/>
  <c r="N1158" i="1"/>
  <c r="P1162" i="1"/>
  <c r="N1162" i="1"/>
  <c r="P1166" i="1"/>
  <c r="N1166" i="1"/>
  <c r="P1170" i="1"/>
  <c r="N1170" i="1"/>
  <c r="P1174" i="1"/>
  <c r="N1174" i="1"/>
  <c r="P1178" i="1"/>
  <c r="N1178" i="1"/>
  <c r="P1182" i="1"/>
  <c r="N1182" i="1"/>
  <c r="P1186" i="1"/>
  <c r="N1186" i="1"/>
  <c r="P1190" i="1"/>
  <c r="N1190" i="1"/>
  <c r="P1194" i="1"/>
  <c r="N1194" i="1"/>
  <c r="P1198" i="1"/>
  <c r="N1198" i="1"/>
  <c r="P1202" i="1"/>
  <c r="N1202" i="1"/>
  <c r="P1206" i="1"/>
  <c r="N1206" i="1"/>
  <c r="P1210" i="1"/>
  <c r="N1210" i="1"/>
  <c r="P1214" i="1"/>
  <c r="N1214" i="1"/>
  <c r="P1218" i="1"/>
  <c r="N1218" i="1"/>
  <c r="P1222" i="1"/>
  <c r="N1222" i="1"/>
  <c r="P1226" i="1"/>
  <c r="N1226" i="1"/>
  <c r="P1230" i="1"/>
  <c r="N1230" i="1"/>
  <c r="P1234" i="1"/>
  <c r="N1234" i="1"/>
  <c r="P1238" i="1"/>
  <c r="N1238" i="1"/>
  <c r="P1242" i="1"/>
  <c r="N1242" i="1"/>
  <c r="P1246" i="1"/>
  <c r="N1246" i="1"/>
  <c r="P1250" i="1"/>
  <c r="N1250" i="1"/>
  <c r="P1254" i="1"/>
  <c r="N1254" i="1"/>
  <c r="P1258" i="1"/>
  <c r="N1258" i="1"/>
  <c r="P1262" i="1"/>
  <c r="N1262" i="1"/>
  <c r="P1266" i="1"/>
  <c r="N1266" i="1"/>
  <c r="P1270" i="1"/>
  <c r="N1270" i="1"/>
  <c r="P1274" i="1"/>
  <c r="N1274" i="1"/>
  <c r="P1278" i="1"/>
  <c r="N1278" i="1"/>
  <c r="P1282" i="1"/>
  <c r="N1282" i="1"/>
  <c r="P1286" i="1"/>
  <c r="N1286" i="1"/>
  <c r="P1290" i="1"/>
  <c r="N1290" i="1"/>
  <c r="P1294" i="1"/>
  <c r="N1294" i="1"/>
  <c r="P1298" i="1"/>
  <c r="N1298" i="1"/>
  <c r="P1302" i="1"/>
  <c r="N1302" i="1"/>
  <c r="P1306" i="1"/>
  <c r="N1306" i="1"/>
  <c r="P1310" i="1"/>
  <c r="N1310" i="1"/>
  <c r="P1314" i="1"/>
  <c r="N1314" i="1"/>
  <c r="P1318" i="1"/>
  <c r="N1318" i="1"/>
  <c r="P1322" i="1"/>
  <c r="N1322" i="1"/>
  <c r="P1326" i="1"/>
  <c r="N1326" i="1"/>
  <c r="P1330" i="1"/>
  <c r="N1330" i="1"/>
  <c r="P1334" i="1"/>
  <c r="N1334" i="1"/>
  <c r="P1338" i="1"/>
  <c r="N1338" i="1"/>
  <c r="P1342" i="1"/>
  <c r="N1342" i="1"/>
  <c r="P1346" i="1"/>
  <c r="N1346" i="1"/>
  <c r="P1350" i="1"/>
  <c r="N1350" i="1"/>
  <c r="P1354" i="1"/>
  <c r="N1354" i="1"/>
  <c r="P1358" i="1"/>
  <c r="N1358" i="1"/>
  <c r="P1362" i="1"/>
  <c r="N1362" i="1"/>
  <c r="P1366" i="1"/>
  <c r="N1366" i="1"/>
  <c r="P1370" i="1"/>
  <c r="N1370" i="1"/>
  <c r="P1374" i="1"/>
  <c r="N1374" i="1"/>
  <c r="P1378" i="1"/>
  <c r="N1378" i="1"/>
  <c r="P1382" i="1"/>
  <c r="N1382" i="1"/>
  <c r="P1386" i="1"/>
  <c r="N1386" i="1"/>
  <c r="P1390" i="1"/>
  <c r="N1390" i="1"/>
  <c r="P1394" i="1"/>
  <c r="N1394" i="1"/>
  <c r="P1398" i="1"/>
  <c r="N1398" i="1"/>
  <c r="P1402" i="1"/>
  <c r="N1402" i="1"/>
  <c r="P1406" i="1"/>
  <c r="N1406" i="1"/>
  <c r="P1410" i="1"/>
  <c r="N1410" i="1"/>
  <c r="P1414" i="1"/>
  <c r="N1414" i="1"/>
  <c r="P1418" i="1"/>
  <c r="N1418" i="1"/>
  <c r="P1422" i="1"/>
  <c r="N1422" i="1"/>
  <c r="P1426" i="1"/>
  <c r="N1426" i="1"/>
  <c r="P1430" i="1"/>
  <c r="N1430" i="1"/>
  <c r="P1434" i="1"/>
  <c r="N1434" i="1"/>
  <c r="P1438" i="1"/>
  <c r="N1438" i="1"/>
  <c r="P1442" i="1"/>
  <c r="N1442" i="1"/>
  <c r="P1446" i="1"/>
  <c r="N1446" i="1"/>
  <c r="P1450" i="1"/>
  <c r="N1450" i="1"/>
  <c r="P1454" i="1"/>
  <c r="N1454" i="1"/>
  <c r="P1458" i="1"/>
  <c r="N1458" i="1"/>
  <c r="P1462" i="1"/>
  <c r="N1462" i="1"/>
  <c r="P1466" i="1"/>
  <c r="N1466" i="1"/>
  <c r="P1470" i="1"/>
  <c r="N1470" i="1"/>
  <c r="P1474" i="1"/>
  <c r="N1474" i="1"/>
  <c r="P1478" i="1"/>
  <c r="N1478" i="1"/>
  <c r="P1482" i="1"/>
  <c r="N1482" i="1"/>
  <c r="P1486" i="1"/>
  <c r="N1486" i="1"/>
  <c r="P1490" i="1"/>
  <c r="N1490" i="1"/>
  <c r="P1494" i="1"/>
  <c r="N1494" i="1"/>
  <c r="P1498" i="1"/>
  <c r="N1498" i="1"/>
  <c r="P1502" i="1"/>
  <c r="N1502" i="1"/>
  <c r="P1506" i="1"/>
  <c r="N1506" i="1"/>
  <c r="P1510" i="1"/>
  <c r="N1510" i="1"/>
  <c r="P1514" i="1"/>
  <c r="N1514" i="1"/>
  <c r="P1518" i="1"/>
  <c r="N1518" i="1"/>
  <c r="P1522" i="1"/>
  <c r="N1522" i="1"/>
  <c r="P1526" i="1"/>
  <c r="N1526" i="1"/>
  <c r="P1530" i="1"/>
  <c r="N1530" i="1"/>
  <c r="P1534" i="1"/>
  <c r="N1534" i="1"/>
  <c r="P1538" i="1"/>
  <c r="N1538" i="1"/>
  <c r="P1542" i="1"/>
  <c r="N1542" i="1"/>
  <c r="P1546" i="1"/>
  <c r="N1546" i="1"/>
  <c r="P1550" i="1"/>
  <c r="N1550" i="1"/>
  <c r="P1554" i="1"/>
  <c r="N1554" i="1"/>
  <c r="P1558" i="1"/>
  <c r="N1558" i="1"/>
  <c r="P1562" i="1"/>
  <c r="N1562" i="1"/>
  <c r="P1566" i="1"/>
  <c r="N1566" i="1"/>
  <c r="P1570" i="1"/>
  <c r="N1570" i="1"/>
  <c r="P1574" i="1"/>
  <c r="N1574" i="1"/>
  <c r="P1578" i="1"/>
  <c r="N1578" i="1"/>
  <c r="P1582" i="1"/>
  <c r="N1582" i="1"/>
  <c r="P1586" i="1"/>
  <c r="N1586" i="1"/>
  <c r="P1590" i="1"/>
  <c r="N1590" i="1"/>
  <c r="P1594" i="1"/>
  <c r="N1594" i="1"/>
  <c r="P1598" i="1"/>
  <c r="N1598" i="1"/>
  <c r="P1602" i="1"/>
  <c r="N1602" i="1"/>
  <c r="P1606" i="1"/>
  <c r="N1606" i="1"/>
  <c r="P1610" i="1"/>
  <c r="N1610" i="1"/>
  <c r="P1614" i="1"/>
  <c r="N1614" i="1"/>
  <c r="P1618" i="1"/>
  <c r="N1618" i="1"/>
  <c r="P1622" i="1"/>
  <c r="N1622" i="1"/>
  <c r="P1626" i="1"/>
  <c r="N1626" i="1"/>
  <c r="P1630" i="1"/>
  <c r="N1630" i="1"/>
  <c r="P1634" i="1"/>
  <c r="N1634" i="1"/>
  <c r="P1638" i="1"/>
  <c r="N1638" i="1"/>
  <c r="P1642" i="1"/>
  <c r="N1642" i="1"/>
  <c r="P1646" i="1"/>
  <c r="N1646" i="1"/>
  <c r="P1650" i="1"/>
  <c r="N1650" i="1"/>
  <c r="P1654" i="1"/>
  <c r="N1654" i="1"/>
  <c r="P1658" i="1"/>
  <c r="N1658" i="1"/>
  <c r="P1662" i="1"/>
  <c r="N1662" i="1"/>
  <c r="P1666" i="1"/>
  <c r="N1666" i="1"/>
  <c r="P1670" i="1"/>
  <c r="N1670" i="1"/>
  <c r="P1674" i="1"/>
  <c r="N1674" i="1"/>
  <c r="P1678" i="1"/>
  <c r="N1678" i="1"/>
  <c r="P1682" i="1"/>
  <c r="N1682" i="1"/>
  <c r="P1686" i="1"/>
  <c r="N1686" i="1"/>
  <c r="P1690" i="1"/>
  <c r="N1690" i="1"/>
  <c r="P1694" i="1"/>
  <c r="N1694" i="1"/>
  <c r="P1698" i="1"/>
  <c r="N1698" i="1"/>
  <c r="P1702" i="1"/>
  <c r="N1702" i="1"/>
  <c r="P1706" i="1"/>
  <c r="N1706" i="1"/>
  <c r="P1710" i="1"/>
  <c r="N1710" i="1"/>
  <c r="P1714" i="1"/>
  <c r="N1714" i="1"/>
  <c r="P1718" i="1"/>
  <c r="N1718" i="1"/>
  <c r="P1722" i="1"/>
  <c r="N1722" i="1"/>
  <c r="P1726" i="1"/>
  <c r="N1726" i="1"/>
  <c r="P1730" i="1"/>
  <c r="N1730" i="1"/>
  <c r="P1734" i="1"/>
  <c r="N1734" i="1"/>
  <c r="P1738" i="1"/>
  <c r="N1738" i="1"/>
  <c r="P1742" i="1"/>
  <c r="N1742" i="1"/>
  <c r="P1746" i="1"/>
  <c r="N1746" i="1"/>
  <c r="P1750" i="1"/>
  <c r="N1750" i="1"/>
  <c r="P1754" i="1"/>
  <c r="N1754" i="1"/>
  <c r="P1758" i="1"/>
  <c r="N1758" i="1"/>
  <c r="P1762" i="1"/>
  <c r="N1762" i="1"/>
  <c r="P1766" i="1"/>
  <c r="N1766" i="1"/>
  <c r="P1770" i="1"/>
  <c r="N1770" i="1"/>
  <c r="P1774" i="1"/>
  <c r="N1774" i="1"/>
  <c r="P1778" i="1"/>
  <c r="N1778" i="1"/>
  <c r="P1782" i="1"/>
  <c r="N1782" i="1"/>
  <c r="P1786" i="1"/>
  <c r="N1786" i="1"/>
  <c r="P1790" i="1"/>
  <c r="N1790" i="1"/>
  <c r="P1794" i="1"/>
  <c r="N1794" i="1"/>
  <c r="P1798" i="1"/>
  <c r="N1798" i="1"/>
  <c r="P1802" i="1"/>
  <c r="N1802" i="1"/>
  <c r="P1806" i="1"/>
  <c r="N1806" i="1"/>
  <c r="P1810" i="1"/>
  <c r="N1810" i="1"/>
  <c r="P1814" i="1"/>
  <c r="N1814" i="1"/>
  <c r="P1818" i="1"/>
  <c r="N1818" i="1"/>
  <c r="P1822" i="1"/>
  <c r="N1822" i="1"/>
  <c r="P1826" i="1"/>
  <c r="N1826" i="1"/>
  <c r="P1830" i="1"/>
  <c r="N1830" i="1"/>
  <c r="P1834" i="1"/>
  <c r="N1834" i="1"/>
  <c r="P1838" i="1"/>
  <c r="N1838" i="1"/>
  <c r="P1842" i="1"/>
  <c r="N1842" i="1"/>
  <c r="P1846" i="1"/>
  <c r="N1846" i="1"/>
  <c r="P1850" i="1"/>
  <c r="N1850" i="1"/>
  <c r="P1854" i="1"/>
  <c r="N1854" i="1"/>
  <c r="P1858" i="1"/>
  <c r="N1858" i="1"/>
  <c r="P1862" i="1"/>
  <c r="N1862" i="1"/>
  <c r="P1866" i="1"/>
  <c r="N1866" i="1"/>
  <c r="P1870" i="1"/>
  <c r="N1870" i="1"/>
  <c r="P1874" i="1"/>
  <c r="N1874" i="1"/>
  <c r="P1878" i="1"/>
  <c r="N1878" i="1"/>
  <c r="P1882" i="1"/>
  <c r="N1882" i="1"/>
  <c r="P1886" i="1"/>
  <c r="N1886" i="1"/>
  <c r="P1890" i="1"/>
  <c r="N1890" i="1"/>
  <c r="P1894" i="1"/>
  <c r="N1894" i="1"/>
  <c r="P1898" i="1"/>
  <c r="N1898" i="1"/>
  <c r="P1902" i="1"/>
  <c r="N1902" i="1"/>
  <c r="P1906" i="1"/>
  <c r="N1906" i="1"/>
  <c r="P1910" i="1"/>
  <c r="N1910" i="1"/>
  <c r="P1914" i="1"/>
  <c r="N1914" i="1"/>
  <c r="P1918" i="1"/>
  <c r="N1918" i="1"/>
  <c r="P1922" i="1"/>
  <c r="N1922" i="1"/>
  <c r="P1926" i="1"/>
  <c r="N1926" i="1"/>
  <c r="P1930" i="1"/>
  <c r="N1930" i="1"/>
  <c r="P1934" i="1"/>
  <c r="N1934" i="1"/>
  <c r="P1938" i="1"/>
  <c r="N1938" i="1"/>
  <c r="P1942" i="1"/>
  <c r="N1942" i="1"/>
  <c r="P1946" i="1"/>
  <c r="N1946" i="1"/>
  <c r="P1950" i="1"/>
  <c r="N1950" i="1"/>
  <c r="P1954" i="1"/>
  <c r="N1954" i="1"/>
  <c r="P1958" i="1"/>
  <c r="N1958" i="1"/>
  <c r="P1962" i="1"/>
  <c r="N1962" i="1"/>
  <c r="P1966" i="1"/>
  <c r="N1966" i="1"/>
  <c r="P1970" i="1"/>
  <c r="N1970" i="1"/>
  <c r="P1974" i="1"/>
  <c r="N1974" i="1"/>
  <c r="P1978" i="1"/>
  <c r="N1978" i="1"/>
  <c r="P1982" i="1"/>
  <c r="N1982" i="1"/>
  <c r="P1986" i="1"/>
  <c r="N1986" i="1"/>
  <c r="P1990" i="1"/>
  <c r="N1990" i="1"/>
  <c r="P1994" i="1"/>
  <c r="N1994" i="1"/>
  <c r="P1998" i="1"/>
  <c r="N1998" i="1"/>
  <c r="P2002" i="1"/>
  <c r="N2002" i="1"/>
  <c r="P2006" i="1"/>
  <c r="N2006" i="1"/>
  <c r="P2010" i="1"/>
  <c r="N2010" i="1"/>
  <c r="P2014" i="1"/>
  <c r="N2014" i="1"/>
  <c r="P2018" i="1"/>
  <c r="N2018" i="1"/>
  <c r="P2022" i="1"/>
  <c r="N2022" i="1"/>
  <c r="P2026" i="1"/>
  <c r="N2026" i="1"/>
  <c r="P2030" i="1"/>
  <c r="N2030" i="1"/>
  <c r="P2034" i="1"/>
  <c r="N2034" i="1"/>
  <c r="P2038" i="1"/>
  <c r="N2038" i="1"/>
  <c r="P2042" i="1"/>
  <c r="N2042" i="1"/>
  <c r="P2046" i="1"/>
  <c r="N2046" i="1"/>
  <c r="P2050" i="1"/>
  <c r="N2050" i="1"/>
  <c r="P2054" i="1"/>
  <c r="N2054" i="1"/>
  <c r="P2058" i="1"/>
  <c r="N2058" i="1"/>
  <c r="P2062" i="1"/>
  <c r="N2062" i="1"/>
  <c r="P2066" i="1"/>
  <c r="N2066" i="1"/>
  <c r="P2070" i="1"/>
  <c r="N2070" i="1"/>
  <c r="P2074" i="1"/>
  <c r="N2074" i="1"/>
  <c r="P2078" i="1"/>
  <c r="N2078" i="1"/>
  <c r="P2082" i="1"/>
  <c r="N2082" i="1"/>
  <c r="P2086" i="1"/>
  <c r="N2086" i="1"/>
  <c r="P2090" i="1"/>
  <c r="N2090" i="1"/>
  <c r="P2094" i="1"/>
  <c r="N2094" i="1"/>
  <c r="P2098" i="1"/>
  <c r="N2098" i="1"/>
  <c r="P2102" i="1"/>
  <c r="N2102" i="1"/>
  <c r="P2106" i="1"/>
  <c r="N2106" i="1"/>
  <c r="P2110" i="1"/>
  <c r="N2110" i="1"/>
  <c r="P2114" i="1"/>
  <c r="N2114" i="1"/>
  <c r="P2118" i="1"/>
  <c r="N2118" i="1"/>
  <c r="P2122" i="1"/>
  <c r="N2122" i="1"/>
  <c r="P2126" i="1"/>
  <c r="N2126" i="1"/>
  <c r="P2130" i="1"/>
  <c r="N2130" i="1"/>
  <c r="P2134" i="1"/>
  <c r="N2134" i="1"/>
  <c r="P2138" i="1"/>
  <c r="N2138" i="1"/>
  <c r="P2142" i="1"/>
  <c r="N2142" i="1"/>
  <c r="P2146" i="1"/>
  <c r="N2146" i="1"/>
  <c r="P2150" i="1"/>
  <c r="N2150" i="1"/>
  <c r="P2154" i="1"/>
  <c r="N2154" i="1"/>
  <c r="P2158" i="1"/>
  <c r="N2158" i="1"/>
  <c r="P2162" i="1"/>
  <c r="N2162" i="1"/>
  <c r="P2166" i="1"/>
  <c r="N2166" i="1"/>
  <c r="P2170" i="1"/>
  <c r="N2170" i="1"/>
  <c r="P2174" i="1"/>
  <c r="N2174" i="1"/>
  <c r="P2178" i="1"/>
  <c r="N2178" i="1"/>
  <c r="P2182" i="1"/>
  <c r="N2182" i="1"/>
  <c r="P2186" i="1"/>
  <c r="N2186" i="1"/>
  <c r="P2190" i="1"/>
  <c r="N2190" i="1"/>
  <c r="P2194" i="1"/>
  <c r="N2194" i="1"/>
  <c r="P2198" i="1"/>
  <c r="N2198" i="1"/>
  <c r="P2202" i="1"/>
  <c r="N2202" i="1"/>
  <c r="P2206" i="1"/>
  <c r="N2206" i="1"/>
  <c r="P2210" i="1"/>
  <c r="N2210" i="1"/>
  <c r="P2214" i="1"/>
  <c r="N2214" i="1"/>
  <c r="P2218" i="1"/>
  <c r="N2218" i="1"/>
  <c r="P2222" i="1"/>
  <c r="N2222" i="1"/>
  <c r="P2226" i="1"/>
  <c r="N2226" i="1"/>
  <c r="P2230" i="1"/>
  <c r="N2230" i="1"/>
  <c r="P2234" i="1"/>
  <c r="N2234" i="1"/>
  <c r="P2238" i="1"/>
  <c r="N2238" i="1"/>
  <c r="P2242" i="1"/>
  <c r="N2242" i="1"/>
  <c r="P2246" i="1"/>
  <c r="N2246" i="1"/>
  <c r="P2250" i="1"/>
  <c r="N2250" i="1"/>
  <c r="P2254" i="1"/>
  <c r="N2254" i="1"/>
  <c r="P2258" i="1"/>
  <c r="N2258" i="1"/>
  <c r="P2262" i="1"/>
  <c r="N2262" i="1"/>
  <c r="P2266" i="1"/>
  <c r="N2266" i="1"/>
  <c r="P2270" i="1"/>
  <c r="N2270" i="1"/>
  <c r="P2274" i="1"/>
  <c r="N2274" i="1"/>
  <c r="P2278" i="1"/>
  <c r="N2278" i="1"/>
  <c r="P2282" i="1"/>
  <c r="N2282" i="1"/>
  <c r="P2286" i="1"/>
  <c r="N2286" i="1"/>
  <c r="P2290" i="1"/>
  <c r="N2290" i="1"/>
  <c r="P2294" i="1"/>
  <c r="N2294" i="1"/>
  <c r="P2298" i="1"/>
  <c r="N2298" i="1"/>
  <c r="P2302" i="1"/>
  <c r="N2302" i="1"/>
  <c r="P2306" i="1"/>
  <c r="N2306" i="1"/>
  <c r="P2310" i="1"/>
  <c r="N2310" i="1"/>
  <c r="P2314" i="1"/>
  <c r="N2314" i="1"/>
  <c r="P2318" i="1"/>
  <c r="N2318" i="1"/>
  <c r="P2322" i="1"/>
  <c r="N2322" i="1"/>
  <c r="P2326" i="1"/>
  <c r="N2326" i="1"/>
  <c r="P2330" i="1"/>
  <c r="N2330" i="1"/>
  <c r="P2334" i="1"/>
  <c r="N2334" i="1"/>
  <c r="P2338" i="1"/>
  <c r="N2338" i="1"/>
  <c r="P2342" i="1"/>
  <c r="N2342" i="1"/>
  <c r="P2346" i="1"/>
  <c r="N2346" i="1"/>
  <c r="P2350" i="1"/>
  <c r="N2350" i="1"/>
  <c r="P2354" i="1"/>
  <c r="N2354" i="1"/>
  <c r="P2358" i="1"/>
  <c r="N2358" i="1"/>
  <c r="P2362" i="1"/>
  <c r="N2362" i="1"/>
  <c r="P2366" i="1"/>
  <c r="N2366" i="1"/>
  <c r="P2370" i="1"/>
  <c r="N2370" i="1"/>
  <c r="P2374" i="1"/>
  <c r="N2374" i="1"/>
  <c r="P2378" i="1"/>
  <c r="N2378" i="1"/>
  <c r="P2382" i="1"/>
  <c r="N2382" i="1"/>
  <c r="P2386" i="1"/>
  <c r="N2386" i="1"/>
  <c r="P2390" i="1"/>
  <c r="N2390" i="1"/>
  <c r="P2394" i="1"/>
  <c r="N2394" i="1"/>
  <c r="P2398" i="1"/>
  <c r="N2398" i="1"/>
  <c r="P2402" i="1"/>
  <c r="N2402" i="1"/>
  <c r="P2406" i="1"/>
  <c r="N2406" i="1"/>
  <c r="P2410" i="1"/>
  <c r="N2410" i="1"/>
  <c r="P2414" i="1"/>
  <c r="N2414" i="1"/>
  <c r="P2418" i="1"/>
  <c r="N2418" i="1"/>
  <c r="P2422" i="1"/>
  <c r="N2422" i="1"/>
  <c r="P2426" i="1"/>
  <c r="N2426" i="1"/>
  <c r="P2430" i="1"/>
  <c r="N2430" i="1"/>
  <c r="P2434" i="1"/>
  <c r="N2434" i="1"/>
  <c r="P2438" i="1"/>
  <c r="N2438" i="1"/>
  <c r="P2442" i="1"/>
  <c r="N2442" i="1"/>
  <c r="P2446" i="1"/>
  <c r="N2446" i="1"/>
  <c r="P2450" i="1"/>
  <c r="N2450" i="1"/>
  <c r="P2454" i="1"/>
  <c r="N2454" i="1"/>
  <c r="P2458" i="1"/>
  <c r="N2458" i="1"/>
  <c r="P2462" i="1"/>
  <c r="N2462" i="1"/>
  <c r="P2466" i="1"/>
  <c r="N2466" i="1"/>
  <c r="P2470" i="1"/>
  <c r="N2470" i="1"/>
  <c r="P2474" i="1"/>
  <c r="N2474" i="1"/>
  <c r="P2478" i="1"/>
  <c r="N2478" i="1"/>
  <c r="P2482" i="1"/>
  <c r="N2482" i="1"/>
  <c r="P2486" i="1"/>
  <c r="N2486" i="1"/>
  <c r="P2490" i="1"/>
  <c r="N2490" i="1"/>
  <c r="P2494" i="1"/>
  <c r="N2494" i="1"/>
  <c r="P2498" i="1"/>
  <c r="N2498" i="1"/>
  <c r="P2502" i="1"/>
  <c r="N2502" i="1"/>
  <c r="P2506" i="1"/>
  <c r="N2506" i="1"/>
  <c r="P2510" i="1"/>
  <c r="N2510" i="1"/>
  <c r="P2514" i="1"/>
  <c r="N2514" i="1"/>
  <c r="P2518" i="1"/>
  <c r="N2518" i="1"/>
  <c r="P2522" i="1"/>
  <c r="N2522" i="1"/>
  <c r="P2526" i="1"/>
  <c r="N2526" i="1"/>
  <c r="P2530" i="1"/>
  <c r="N2530" i="1"/>
  <c r="P2534" i="1"/>
  <c r="N2534" i="1"/>
  <c r="P2538" i="1"/>
  <c r="N2538" i="1"/>
  <c r="P2542" i="1"/>
  <c r="N2542" i="1"/>
  <c r="P2546" i="1"/>
  <c r="N2546" i="1"/>
  <c r="P2550" i="1"/>
  <c r="N2550" i="1"/>
  <c r="P2554" i="1"/>
  <c r="N2554" i="1"/>
  <c r="P2558" i="1"/>
  <c r="N2558" i="1"/>
  <c r="P2562" i="1"/>
  <c r="N2562" i="1"/>
  <c r="P2566" i="1"/>
  <c r="N2566" i="1"/>
  <c r="P2570" i="1"/>
  <c r="N2570" i="1"/>
  <c r="P2574" i="1"/>
  <c r="N2574" i="1"/>
  <c r="P2578" i="1"/>
  <c r="N2578" i="1"/>
  <c r="P2582" i="1"/>
  <c r="N2582" i="1"/>
  <c r="P2586" i="1"/>
  <c r="N2586" i="1"/>
  <c r="P2590" i="1"/>
  <c r="N2590" i="1"/>
  <c r="P2594" i="1"/>
  <c r="N2594" i="1"/>
  <c r="P2598" i="1"/>
  <c r="N2598" i="1"/>
  <c r="P2602" i="1"/>
  <c r="N2602" i="1"/>
  <c r="P2606" i="1"/>
  <c r="N2606" i="1"/>
  <c r="P2610" i="1"/>
  <c r="N2610" i="1"/>
  <c r="P2614" i="1"/>
  <c r="N2614" i="1"/>
  <c r="P2618" i="1"/>
  <c r="N2618" i="1"/>
  <c r="P2622" i="1"/>
  <c r="N2622" i="1"/>
  <c r="P2626" i="1"/>
  <c r="N2626" i="1"/>
  <c r="P2630" i="1"/>
  <c r="N2630" i="1"/>
  <c r="P2634" i="1"/>
  <c r="N2634" i="1"/>
  <c r="P2638" i="1"/>
  <c r="N2638" i="1"/>
  <c r="P2642" i="1"/>
  <c r="N2642" i="1"/>
  <c r="P2646" i="1"/>
  <c r="N2646" i="1"/>
  <c r="P2650" i="1"/>
  <c r="N2650" i="1"/>
  <c r="P2654" i="1"/>
  <c r="N2654" i="1"/>
  <c r="P2658" i="1"/>
  <c r="N2658" i="1"/>
  <c r="P2662" i="1"/>
  <c r="N2662" i="1"/>
  <c r="P2666" i="1"/>
  <c r="N2666" i="1"/>
  <c r="P2670" i="1"/>
  <c r="N2670" i="1"/>
  <c r="P2674" i="1"/>
  <c r="N2674" i="1"/>
  <c r="P2678" i="1"/>
  <c r="N2678" i="1"/>
  <c r="P2682" i="1"/>
  <c r="N2682" i="1"/>
  <c r="P2686" i="1"/>
  <c r="N2686" i="1"/>
  <c r="P2690" i="1"/>
  <c r="N2690" i="1"/>
  <c r="P2694" i="1"/>
  <c r="N2694" i="1"/>
  <c r="P2698" i="1"/>
  <c r="N2698" i="1"/>
  <c r="P2702" i="1"/>
  <c r="N2702" i="1"/>
  <c r="P2706" i="1"/>
  <c r="N2706" i="1"/>
  <c r="P2710" i="1"/>
  <c r="N2710" i="1"/>
  <c r="P2714" i="1"/>
  <c r="N2714" i="1"/>
  <c r="P2718" i="1"/>
  <c r="N2718" i="1"/>
  <c r="P2722" i="1"/>
  <c r="N2722" i="1"/>
  <c r="P2726" i="1"/>
  <c r="N2726" i="1"/>
  <c r="P2730" i="1"/>
  <c r="N2730" i="1"/>
  <c r="P2734" i="1"/>
  <c r="N2734" i="1"/>
  <c r="P2738" i="1"/>
  <c r="N2738" i="1"/>
  <c r="P2742" i="1"/>
  <c r="N2742" i="1"/>
  <c r="P2746" i="1"/>
  <c r="N2746" i="1"/>
  <c r="P2750" i="1"/>
  <c r="N2750" i="1"/>
  <c r="P2754" i="1"/>
  <c r="N2754" i="1"/>
  <c r="P2758" i="1"/>
  <c r="N2758" i="1"/>
  <c r="P2762" i="1"/>
  <c r="N2762" i="1"/>
  <c r="P2766" i="1"/>
  <c r="N2766" i="1"/>
  <c r="P2770" i="1"/>
  <c r="N2770" i="1"/>
  <c r="P2774" i="1"/>
  <c r="N2774" i="1"/>
  <c r="P2778" i="1"/>
  <c r="N2778" i="1"/>
  <c r="P2782" i="1"/>
  <c r="N2782" i="1"/>
  <c r="P2786" i="1"/>
  <c r="N2786" i="1"/>
  <c r="P2790" i="1"/>
  <c r="N2790" i="1"/>
  <c r="P2794" i="1"/>
  <c r="N2794" i="1"/>
  <c r="P2798" i="1"/>
  <c r="N2798" i="1"/>
  <c r="P2802" i="1"/>
  <c r="N2802" i="1"/>
  <c r="P2806" i="1"/>
  <c r="N2806" i="1"/>
  <c r="P2810" i="1"/>
  <c r="N2810" i="1"/>
  <c r="P2814" i="1"/>
  <c r="N2814" i="1"/>
  <c r="P2818" i="1"/>
  <c r="N2818" i="1"/>
  <c r="P2822" i="1"/>
  <c r="N2822" i="1"/>
  <c r="P2826" i="1"/>
  <c r="N2826" i="1"/>
  <c r="P2830" i="1"/>
  <c r="N2830" i="1"/>
  <c r="P2834" i="1"/>
  <c r="N2834" i="1"/>
  <c r="P2838" i="1"/>
  <c r="N2838" i="1"/>
  <c r="P2842" i="1"/>
  <c r="N2842" i="1"/>
  <c r="P2846" i="1"/>
  <c r="N2846" i="1"/>
  <c r="P2850" i="1"/>
  <c r="N2850" i="1"/>
  <c r="P2854" i="1"/>
  <c r="N2854" i="1"/>
  <c r="P2858" i="1"/>
  <c r="N2858" i="1"/>
  <c r="P2862" i="1"/>
  <c r="N2862" i="1"/>
  <c r="P2866" i="1"/>
  <c r="N2866" i="1"/>
  <c r="P2870" i="1"/>
  <c r="N2870" i="1"/>
  <c r="P2874" i="1"/>
  <c r="N2874" i="1"/>
  <c r="P2878" i="1"/>
  <c r="N2878" i="1"/>
  <c r="P2882" i="1"/>
  <c r="N2882" i="1"/>
  <c r="P2886" i="1"/>
  <c r="N2886" i="1"/>
  <c r="P2890" i="1"/>
  <c r="N2890" i="1"/>
  <c r="P2894" i="1"/>
  <c r="N2894" i="1"/>
  <c r="P2898" i="1"/>
  <c r="N2898" i="1"/>
  <c r="P2902" i="1"/>
  <c r="N2902" i="1"/>
  <c r="P2906" i="1"/>
  <c r="N2906" i="1"/>
  <c r="P2910" i="1"/>
  <c r="N2910" i="1"/>
  <c r="P2914" i="1"/>
  <c r="N2914" i="1"/>
  <c r="P2918" i="1"/>
  <c r="N2918" i="1"/>
  <c r="P2922" i="1"/>
  <c r="N2922" i="1"/>
  <c r="P2926" i="1"/>
  <c r="N2926" i="1"/>
  <c r="P2930" i="1"/>
  <c r="N2930" i="1"/>
  <c r="P2934" i="1"/>
  <c r="N2934" i="1"/>
  <c r="P2938" i="1"/>
  <c r="N2938" i="1"/>
  <c r="P2942" i="1"/>
  <c r="N2942" i="1"/>
  <c r="P2946" i="1"/>
  <c r="N2946" i="1"/>
  <c r="P2950" i="1"/>
  <c r="N2950" i="1"/>
  <c r="P2954" i="1"/>
  <c r="N2954" i="1"/>
  <c r="P2958" i="1"/>
  <c r="N2958" i="1"/>
  <c r="P2962" i="1"/>
  <c r="N2962" i="1"/>
  <c r="P2966" i="1"/>
  <c r="N2966" i="1"/>
  <c r="P2970" i="1"/>
  <c r="N2970" i="1"/>
  <c r="P2974" i="1"/>
  <c r="N2974" i="1"/>
  <c r="P2978" i="1"/>
  <c r="N2978" i="1"/>
  <c r="P2982" i="1"/>
  <c r="N2982" i="1"/>
  <c r="P2986" i="1"/>
  <c r="N2986" i="1"/>
  <c r="P2990" i="1"/>
  <c r="N2990" i="1"/>
  <c r="P2994" i="1"/>
  <c r="N2994" i="1"/>
  <c r="P2998" i="1"/>
  <c r="N2998" i="1"/>
  <c r="P3002" i="1"/>
  <c r="N3002" i="1"/>
  <c r="P3006" i="1"/>
  <c r="N3006" i="1"/>
  <c r="P3010" i="1"/>
  <c r="N3010" i="1"/>
  <c r="P3014" i="1"/>
  <c r="N3014" i="1"/>
  <c r="P3018" i="1"/>
  <c r="N3018" i="1"/>
  <c r="P3022" i="1"/>
  <c r="N3022" i="1"/>
  <c r="P3026" i="1"/>
  <c r="N3026" i="1"/>
  <c r="P3030" i="1"/>
  <c r="N3030" i="1"/>
  <c r="P3034" i="1"/>
  <c r="N3034" i="1"/>
  <c r="P3038" i="1"/>
  <c r="N3038" i="1"/>
  <c r="P3042" i="1"/>
  <c r="N3042" i="1"/>
  <c r="P3046" i="1"/>
  <c r="N3046" i="1"/>
  <c r="P3050" i="1"/>
  <c r="N3050" i="1"/>
  <c r="P3054" i="1"/>
  <c r="N3054" i="1"/>
  <c r="P3058" i="1"/>
  <c r="N3058" i="1"/>
  <c r="P3062" i="1"/>
  <c r="N3062" i="1"/>
  <c r="P3066" i="1"/>
  <c r="N3066" i="1"/>
  <c r="P3070" i="1"/>
  <c r="N3070" i="1"/>
  <c r="P3074" i="1"/>
  <c r="N3074" i="1"/>
  <c r="P3078" i="1"/>
  <c r="N3078" i="1"/>
  <c r="P3082" i="1"/>
  <c r="N3082" i="1"/>
  <c r="P3086" i="1"/>
  <c r="N3086" i="1"/>
  <c r="P3090" i="1"/>
  <c r="N3090" i="1"/>
  <c r="P3094" i="1"/>
  <c r="N3094" i="1"/>
  <c r="P3098" i="1"/>
  <c r="N3098" i="1"/>
  <c r="P3102" i="1"/>
  <c r="N3102" i="1"/>
  <c r="P3106" i="1"/>
  <c r="N3106" i="1"/>
  <c r="P3110" i="1"/>
  <c r="N3110" i="1"/>
  <c r="P3114" i="1"/>
  <c r="N3114" i="1"/>
  <c r="P3118" i="1"/>
  <c r="N3118" i="1"/>
  <c r="P3122" i="1"/>
  <c r="N3122" i="1"/>
  <c r="P3126" i="1"/>
  <c r="N3126" i="1"/>
  <c r="P3130" i="1"/>
  <c r="N3130" i="1"/>
  <c r="P3134" i="1"/>
  <c r="N3134" i="1"/>
  <c r="P3138" i="1"/>
  <c r="N3138" i="1"/>
  <c r="P3142" i="1"/>
  <c r="N3142" i="1"/>
  <c r="P3146" i="1"/>
  <c r="N3146" i="1"/>
  <c r="P3150" i="1"/>
  <c r="N3150" i="1"/>
  <c r="P3154" i="1"/>
  <c r="N3154" i="1"/>
  <c r="P3158" i="1"/>
  <c r="N3158" i="1"/>
  <c r="P3162" i="1"/>
  <c r="N3162" i="1"/>
  <c r="P3166" i="1"/>
  <c r="N3166" i="1"/>
  <c r="P3170" i="1"/>
  <c r="N3170" i="1"/>
  <c r="P3174" i="1"/>
  <c r="N3174" i="1"/>
  <c r="P3178" i="1"/>
  <c r="N3178" i="1"/>
  <c r="P3182" i="1"/>
  <c r="N3182" i="1"/>
  <c r="P3186" i="1"/>
  <c r="N3186" i="1"/>
  <c r="P3190" i="1"/>
  <c r="N3190" i="1"/>
  <c r="P3194" i="1"/>
  <c r="N3194" i="1"/>
  <c r="P3198" i="1"/>
  <c r="N3198" i="1"/>
  <c r="P3202" i="1"/>
  <c r="N3202" i="1"/>
  <c r="P3206" i="1"/>
  <c r="N3206" i="1"/>
  <c r="P3210" i="1"/>
  <c r="N3210" i="1"/>
  <c r="P3214" i="1"/>
  <c r="N3214" i="1"/>
  <c r="P3218" i="1"/>
  <c r="N3218" i="1"/>
  <c r="P3222" i="1"/>
  <c r="N3222" i="1"/>
  <c r="P3226" i="1"/>
  <c r="N3226" i="1"/>
  <c r="P3230" i="1"/>
  <c r="N3230" i="1"/>
  <c r="P3234" i="1"/>
  <c r="N3234" i="1"/>
  <c r="P3238" i="1"/>
  <c r="N3238" i="1"/>
  <c r="P3242" i="1"/>
  <c r="N3242" i="1"/>
  <c r="P3246" i="1"/>
  <c r="N3246" i="1"/>
  <c r="P3250" i="1"/>
  <c r="N3250" i="1"/>
  <c r="P3254" i="1"/>
  <c r="N3254" i="1"/>
  <c r="P3258" i="1"/>
  <c r="N3258" i="1"/>
  <c r="P3262" i="1"/>
  <c r="N3262" i="1"/>
  <c r="P3266" i="1"/>
  <c r="N3266" i="1"/>
  <c r="P3270" i="1"/>
  <c r="N3270" i="1"/>
  <c r="P3274" i="1"/>
  <c r="N3274" i="1"/>
  <c r="P3278" i="1"/>
  <c r="N3278" i="1"/>
  <c r="P3282" i="1"/>
  <c r="N3282" i="1"/>
  <c r="P3286" i="1"/>
  <c r="N3286" i="1"/>
  <c r="P3290" i="1"/>
  <c r="N3290" i="1"/>
  <c r="P3294" i="1"/>
  <c r="N3294" i="1"/>
  <c r="P3298" i="1"/>
  <c r="N3298" i="1"/>
  <c r="P3302" i="1"/>
  <c r="N3302" i="1"/>
  <c r="P3306" i="1"/>
  <c r="N3306" i="1"/>
  <c r="P3310" i="1"/>
  <c r="N3310" i="1"/>
  <c r="P3314" i="1"/>
  <c r="N3314" i="1"/>
  <c r="P3318" i="1"/>
  <c r="N3318" i="1"/>
  <c r="P3322" i="1"/>
  <c r="N3322" i="1"/>
  <c r="P3326" i="1"/>
  <c r="N3326" i="1"/>
  <c r="P3330" i="1"/>
  <c r="N3330" i="1"/>
  <c r="P3334" i="1"/>
  <c r="N3334" i="1"/>
  <c r="P3338" i="1"/>
  <c r="N3338" i="1"/>
  <c r="P3342" i="1"/>
  <c r="N3342" i="1"/>
  <c r="P3346" i="1"/>
  <c r="N3346" i="1"/>
  <c r="P3350" i="1"/>
  <c r="N3350" i="1"/>
  <c r="P3354" i="1"/>
  <c r="N3354" i="1"/>
  <c r="P3358" i="1"/>
  <c r="N3358" i="1"/>
  <c r="P3362" i="1"/>
  <c r="N3362" i="1"/>
  <c r="P3366" i="1"/>
  <c r="N3366" i="1"/>
  <c r="P3370" i="1"/>
  <c r="N3370" i="1"/>
  <c r="P3374" i="1"/>
  <c r="N3374" i="1"/>
  <c r="P3378" i="1"/>
  <c r="N3378" i="1"/>
  <c r="P3382" i="1"/>
  <c r="N3382" i="1"/>
  <c r="P3386" i="1"/>
  <c r="N3386" i="1"/>
  <c r="P3390" i="1"/>
  <c r="N3390" i="1"/>
  <c r="P3394" i="1"/>
  <c r="N3394" i="1"/>
  <c r="P3398" i="1"/>
  <c r="N3398" i="1"/>
  <c r="P3402" i="1"/>
  <c r="N3402" i="1"/>
  <c r="P3406" i="1"/>
  <c r="N3406" i="1"/>
  <c r="P3410" i="1"/>
  <c r="N3410" i="1"/>
  <c r="P3414" i="1"/>
  <c r="N3414" i="1"/>
  <c r="P3418" i="1"/>
  <c r="N3418" i="1"/>
  <c r="P3422" i="1"/>
  <c r="N3422" i="1"/>
  <c r="P3426" i="1"/>
  <c r="N3426" i="1"/>
  <c r="P3430" i="1"/>
  <c r="N3430" i="1"/>
  <c r="P3434" i="1"/>
  <c r="N3434" i="1"/>
  <c r="P3438" i="1"/>
  <c r="N3438" i="1"/>
  <c r="P3442" i="1"/>
  <c r="N3442" i="1"/>
  <c r="P3446" i="1"/>
  <c r="N3446" i="1"/>
  <c r="P3450" i="1"/>
  <c r="N3450" i="1"/>
  <c r="P3454" i="1"/>
  <c r="N3454" i="1"/>
  <c r="P3458" i="1"/>
  <c r="N3458" i="1"/>
  <c r="P3462" i="1"/>
  <c r="N3462" i="1"/>
  <c r="P3466" i="1"/>
  <c r="N3466" i="1"/>
  <c r="P3470" i="1"/>
  <c r="N3470" i="1"/>
  <c r="P3474" i="1"/>
  <c r="N3474" i="1"/>
  <c r="P3478" i="1"/>
  <c r="N3478" i="1"/>
  <c r="P3482" i="1"/>
  <c r="N3482" i="1"/>
  <c r="P3486" i="1"/>
  <c r="N3486" i="1"/>
  <c r="P3490" i="1"/>
  <c r="N3490" i="1"/>
  <c r="P3494" i="1"/>
  <c r="N3494" i="1"/>
  <c r="P3498" i="1"/>
  <c r="N3498" i="1"/>
  <c r="P3502" i="1"/>
  <c r="N3502" i="1"/>
  <c r="P3506" i="1"/>
  <c r="N3506" i="1"/>
  <c r="P3510" i="1"/>
  <c r="N3510" i="1"/>
  <c r="P3514" i="1"/>
  <c r="N3514" i="1"/>
  <c r="P3518" i="1"/>
  <c r="N3518" i="1"/>
  <c r="P3522" i="1"/>
  <c r="N3522" i="1"/>
  <c r="P3526" i="1"/>
  <c r="N3526" i="1"/>
  <c r="P3530" i="1"/>
  <c r="N3530" i="1"/>
  <c r="P3534" i="1"/>
  <c r="N3534" i="1"/>
  <c r="P3538" i="1"/>
  <c r="N3538" i="1"/>
  <c r="P3542" i="1"/>
  <c r="N3542" i="1"/>
  <c r="P3546" i="1"/>
  <c r="N3546" i="1"/>
  <c r="P3550" i="1"/>
  <c r="N3550" i="1"/>
  <c r="P3554" i="1"/>
  <c r="N3554" i="1"/>
  <c r="P3558" i="1"/>
  <c r="N3558" i="1"/>
  <c r="P3562" i="1"/>
  <c r="N3562" i="1"/>
  <c r="P3566" i="1"/>
  <c r="N3566" i="1"/>
  <c r="P3570" i="1"/>
  <c r="N3570" i="1"/>
  <c r="P3574" i="1"/>
  <c r="N3574" i="1"/>
  <c r="P3578" i="1"/>
  <c r="N3578" i="1"/>
  <c r="P3582" i="1"/>
  <c r="N3582" i="1"/>
  <c r="P3586" i="1"/>
  <c r="N3586" i="1"/>
  <c r="P3590" i="1"/>
  <c r="N3590" i="1"/>
  <c r="P3594" i="1"/>
  <c r="N3594" i="1"/>
  <c r="P3598" i="1"/>
  <c r="N3598" i="1"/>
  <c r="P3602" i="1"/>
  <c r="N3602" i="1"/>
  <c r="P3606" i="1"/>
  <c r="N3606" i="1"/>
  <c r="P3610" i="1"/>
  <c r="N3610" i="1"/>
  <c r="P3614" i="1"/>
  <c r="N3614" i="1"/>
  <c r="P3618" i="1"/>
  <c r="N3618" i="1"/>
  <c r="P3622" i="1"/>
  <c r="N3622" i="1"/>
  <c r="P3626" i="1"/>
  <c r="N3626" i="1"/>
  <c r="P3630" i="1"/>
  <c r="N3630" i="1"/>
  <c r="P3634" i="1"/>
  <c r="N3634" i="1"/>
  <c r="P3638" i="1"/>
  <c r="N3638" i="1"/>
  <c r="P3642" i="1"/>
  <c r="N3642" i="1"/>
  <c r="P3646" i="1"/>
  <c r="N3646" i="1"/>
  <c r="P3650" i="1"/>
  <c r="N3650" i="1"/>
  <c r="P3654" i="1"/>
  <c r="N3654" i="1"/>
  <c r="P3658" i="1"/>
  <c r="N3658" i="1"/>
  <c r="P3662" i="1"/>
  <c r="N3662" i="1"/>
  <c r="P3666" i="1"/>
  <c r="N3666" i="1"/>
  <c r="P3670" i="1"/>
  <c r="N3670" i="1"/>
  <c r="P3674" i="1"/>
  <c r="N3674" i="1"/>
  <c r="P3678" i="1"/>
  <c r="N3678" i="1"/>
  <c r="P3682" i="1"/>
  <c r="N3682" i="1"/>
  <c r="P3686" i="1"/>
  <c r="N3686" i="1"/>
  <c r="P3690" i="1"/>
  <c r="N3690" i="1"/>
  <c r="P3694" i="1"/>
  <c r="N3694" i="1"/>
  <c r="P3698" i="1"/>
  <c r="N3698" i="1"/>
  <c r="P3702" i="1"/>
  <c r="N3702" i="1"/>
  <c r="P3706" i="1"/>
  <c r="N3706" i="1"/>
  <c r="P3710" i="1"/>
  <c r="N3710" i="1"/>
  <c r="P3714" i="1"/>
  <c r="N3714" i="1"/>
  <c r="P3718" i="1"/>
  <c r="N3718" i="1"/>
  <c r="P3722" i="1"/>
  <c r="N3722" i="1"/>
  <c r="P3726" i="1"/>
  <c r="N3726" i="1"/>
  <c r="P3730" i="1"/>
  <c r="N3730" i="1"/>
  <c r="P3734" i="1"/>
  <c r="N3734" i="1"/>
  <c r="P3738" i="1"/>
  <c r="N3738" i="1"/>
  <c r="P3742" i="1"/>
  <c r="N3742" i="1"/>
  <c r="P3746" i="1"/>
  <c r="N3746" i="1"/>
  <c r="P3750" i="1"/>
  <c r="N3750" i="1"/>
  <c r="P3754" i="1"/>
  <c r="N3754" i="1"/>
  <c r="P3758" i="1"/>
  <c r="N3758" i="1"/>
  <c r="P3762" i="1"/>
  <c r="N3762" i="1"/>
  <c r="P3766" i="1"/>
  <c r="N3766" i="1"/>
  <c r="P3770" i="1"/>
  <c r="N3770" i="1"/>
  <c r="P3774" i="1"/>
  <c r="N3774" i="1"/>
  <c r="P3778" i="1"/>
  <c r="N3778" i="1"/>
  <c r="P3782" i="1"/>
  <c r="N3782" i="1"/>
  <c r="P3786" i="1"/>
  <c r="N3786" i="1"/>
  <c r="P3790" i="1"/>
  <c r="N3790" i="1"/>
  <c r="P3794" i="1"/>
  <c r="N3794" i="1"/>
  <c r="P3798" i="1"/>
  <c r="N3798" i="1"/>
  <c r="P3802" i="1"/>
  <c r="N3802" i="1"/>
  <c r="P3806" i="1"/>
  <c r="N3806" i="1"/>
  <c r="P3810" i="1"/>
  <c r="N3810" i="1"/>
  <c r="P3814" i="1"/>
  <c r="N3814" i="1"/>
  <c r="P3818" i="1"/>
  <c r="N3818" i="1"/>
  <c r="P3822" i="1"/>
  <c r="N3822" i="1"/>
  <c r="P3826" i="1"/>
  <c r="N3826" i="1"/>
  <c r="P3830" i="1"/>
  <c r="N3830" i="1"/>
  <c r="P3834" i="1"/>
  <c r="N3834" i="1"/>
  <c r="P3838" i="1"/>
  <c r="N3838" i="1"/>
  <c r="P3842" i="1"/>
  <c r="N3842" i="1"/>
  <c r="P3846" i="1"/>
  <c r="N3846" i="1"/>
  <c r="P3850" i="1"/>
  <c r="N3850" i="1"/>
  <c r="P3854" i="1"/>
  <c r="N3854" i="1"/>
  <c r="P3858" i="1"/>
  <c r="N3858" i="1"/>
  <c r="P3862" i="1"/>
  <c r="N3862" i="1"/>
  <c r="P3866" i="1"/>
  <c r="N3866" i="1"/>
  <c r="P3870" i="1"/>
  <c r="N3870" i="1"/>
  <c r="P3874" i="1"/>
  <c r="N3874" i="1"/>
  <c r="P3878" i="1"/>
  <c r="N3878" i="1"/>
  <c r="P3882" i="1"/>
  <c r="N3882" i="1"/>
  <c r="P3886" i="1"/>
  <c r="N3886" i="1"/>
  <c r="P3890" i="1"/>
  <c r="N3890" i="1"/>
  <c r="P3894" i="1"/>
  <c r="N3894" i="1"/>
  <c r="P3898" i="1"/>
  <c r="N3898" i="1"/>
  <c r="P3902" i="1"/>
  <c r="N3902" i="1"/>
  <c r="P3906" i="1"/>
  <c r="N3906" i="1"/>
  <c r="P3910" i="1"/>
  <c r="N3910" i="1"/>
  <c r="P3914" i="1"/>
  <c r="N3914" i="1"/>
  <c r="P3918" i="1"/>
  <c r="N3918" i="1"/>
  <c r="P3922" i="1"/>
  <c r="N3922" i="1"/>
  <c r="P3926" i="1"/>
  <c r="N3926" i="1"/>
  <c r="P3930" i="1"/>
  <c r="N3930" i="1"/>
  <c r="P3934" i="1"/>
  <c r="N3934" i="1"/>
  <c r="P3938" i="1"/>
  <c r="N3938" i="1"/>
  <c r="P3942" i="1"/>
  <c r="N3942" i="1"/>
  <c r="P3946" i="1"/>
  <c r="N3946" i="1"/>
  <c r="P3950" i="1"/>
  <c r="N3950" i="1"/>
  <c r="P3954" i="1"/>
  <c r="N3954" i="1"/>
  <c r="P3958" i="1"/>
  <c r="N3958" i="1"/>
  <c r="P3962" i="1"/>
  <c r="N3962" i="1"/>
  <c r="P3966" i="1"/>
  <c r="N3966" i="1"/>
  <c r="P3970" i="1"/>
  <c r="N3970" i="1"/>
  <c r="P3974" i="1"/>
  <c r="N3974" i="1"/>
  <c r="P3978" i="1"/>
  <c r="N3978" i="1"/>
  <c r="P3982" i="1"/>
  <c r="N3982" i="1"/>
  <c r="P3986" i="1"/>
  <c r="N3986" i="1"/>
  <c r="P3990" i="1"/>
  <c r="N3990" i="1"/>
  <c r="P3994" i="1"/>
  <c r="N3994" i="1"/>
  <c r="P3998" i="1"/>
  <c r="N3998" i="1"/>
  <c r="P4002" i="1"/>
  <c r="N4002" i="1"/>
  <c r="P4006" i="1"/>
  <c r="N4006" i="1"/>
  <c r="P4010" i="1"/>
  <c r="N4010" i="1"/>
  <c r="P4014" i="1"/>
  <c r="N4014" i="1"/>
  <c r="P4018" i="1"/>
  <c r="N4018" i="1"/>
  <c r="P4022" i="1"/>
  <c r="N4022" i="1"/>
  <c r="P4026" i="1"/>
  <c r="N4026" i="1"/>
  <c r="P4030" i="1"/>
  <c r="N4030" i="1"/>
  <c r="P4034" i="1"/>
  <c r="N4034" i="1"/>
  <c r="P4038" i="1"/>
  <c r="N4038" i="1"/>
  <c r="P4042" i="1"/>
  <c r="N4042" i="1"/>
  <c r="P4046" i="1"/>
  <c r="N4046" i="1"/>
  <c r="P4050" i="1"/>
  <c r="N4050" i="1"/>
  <c r="P4054" i="1"/>
  <c r="N4054" i="1"/>
  <c r="P4058" i="1"/>
  <c r="N4058" i="1"/>
  <c r="P4062" i="1"/>
  <c r="N4062" i="1"/>
  <c r="P4066" i="1"/>
  <c r="N4066" i="1"/>
  <c r="P4070" i="1"/>
  <c r="N4070" i="1"/>
  <c r="P4074" i="1"/>
  <c r="N4074" i="1"/>
  <c r="P4078" i="1"/>
  <c r="N4078" i="1"/>
  <c r="P4082" i="1"/>
  <c r="N4082" i="1"/>
  <c r="P4086" i="1"/>
  <c r="N4086" i="1"/>
  <c r="P4090" i="1"/>
  <c r="N4090" i="1"/>
  <c r="P4094" i="1"/>
  <c r="N4094" i="1"/>
  <c r="P4098" i="1"/>
  <c r="N4098" i="1"/>
  <c r="P4102" i="1"/>
  <c r="N4102" i="1"/>
  <c r="P4106" i="1"/>
  <c r="N4106" i="1"/>
  <c r="P4110" i="1"/>
  <c r="N4110" i="1"/>
  <c r="P4114" i="1"/>
  <c r="N4114" i="1"/>
  <c r="P4118" i="1"/>
  <c r="N4118" i="1"/>
  <c r="P4122" i="1"/>
  <c r="N4122" i="1"/>
  <c r="P4126" i="1"/>
  <c r="N4126" i="1"/>
  <c r="P4130" i="1"/>
  <c r="N4130" i="1"/>
  <c r="P4134" i="1"/>
  <c r="N4134" i="1"/>
  <c r="P4138" i="1"/>
  <c r="N4138" i="1"/>
  <c r="P4142" i="1"/>
  <c r="N4142" i="1"/>
  <c r="P4146" i="1"/>
  <c r="N4146" i="1"/>
  <c r="P4150" i="1"/>
  <c r="N4150" i="1"/>
  <c r="P4154" i="1"/>
  <c r="N4154" i="1"/>
  <c r="P4158" i="1"/>
  <c r="N4158" i="1"/>
  <c r="P4162" i="1"/>
  <c r="N4162" i="1"/>
  <c r="P4166" i="1"/>
  <c r="N4166" i="1"/>
  <c r="P4170" i="1"/>
  <c r="N4170" i="1"/>
  <c r="P4174" i="1"/>
  <c r="N4174" i="1"/>
  <c r="P4178" i="1"/>
  <c r="N4178" i="1"/>
  <c r="P4182" i="1"/>
  <c r="N4182" i="1"/>
  <c r="P4186" i="1"/>
  <c r="N4186" i="1"/>
  <c r="P4190" i="1"/>
  <c r="N4190" i="1"/>
  <c r="P4194" i="1"/>
  <c r="N4194" i="1"/>
  <c r="P4198" i="1"/>
  <c r="N4198" i="1"/>
  <c r="P4202" i="1"/>
  <c r="N4202" i="1"/>
  <c r="P4206" i="1"/>
  <c r="N4206" i="1"/>
  <c r="P4210" i="1"/>
  <c r="N4210" i="1"/>
  <c r="P4214" i="1"/>
  <c r="N4214" i="1"/>
  <c r="P4218" i="1"/>
  <c r="N4218" i="1"/>
  <c r="P4222" i="1"/>
  <c r="N4222" i="1"/>
  <c r="P4226" i="1"/>
  <c r="N4226" i="1"/>
  <c r="P4230" i="1"/>
  <c r="N4230" i="1"/>
  <c r="P4234" i="1"/>
  <c r="N4234" i="1"/>
  <c r="P4238" i="1"/>
  <c r="N4238" i="1"/>
  <c r="P4242" i="1"/>
  <c r="N4242" i="1"/>
  <c r="P4246" i="1"/>
  <c r="N4246" i="1"/>
  <c r="P4250" i="1"/>
  <c r="N4250" i="1"/>
  <c r="P4254" i="1"/>
  <c r="N4254" i="1"/>
  <c r="P4258" i="1"/>
  <c r="N4258" i="1"/>
  <c r="P4262" i="1"/>
  <c r="N4262" i="1"/>
  <c r="P4266" i="1"/>
  <c r="N4266" i="1"/>
  <c r="P4270" i="1"/>
  <c r="N4270" i="1"/>
  <c r="P4274" i="1"/>
  <c r="N4274" i="1"/>
  <c r="P4278" i="1"/>
  <c r="N4278" i="1"/>
  <c r="P4282" i="1"/>
  <c r="N4282" i="1"/>
  <c r="P4286" i="1"/>
  <c r="N4286" i="1"/>
  <c r="P4290" i="1"/>
  <c r="N4290" i="1"/>
  <c r="P4294" i="1"/>
  <c r="N4294" i="1"/>
  <c r="P4298" i="1"/>
  <c r="N4298" i="1"/>
  <c r="P4302" i="1"/>
  <c r="N4302" i="1"/>
  <c r="P4306" i="1"/>
  <c r="N4306" i="1"/>
  <c r="P4310" i="1"/>
  <c r="N4310" i="1"/>
  <c r="P4314" i="1"/>
  <c r="N4314" i="1"/>
  <c r="P4318" i="1"/>
  <c r="N4318" i="1"/>
  <c r="P4322" i="1"/>
  <c r="N4322" i="1"/>
  <c r="P4326" i="1"/>
  <c r="N4326" i="1"/>
  <c r="P4330" i="1"/>
  <c r="N4330" i="1"/>
  <c r="P4334" i="1"/>
  <c r="N4334" i="1"/>
  <c r="P4338" i="1"/>
  <c r="N4338" i="1"/>
  <c r="P4342" i="1"/>
  <c r="N4342" i="1"/>
  <c r="P4346" i="1"/>
  <c r="N4346" i="1"/>
  <c r="P4350" i="1"/>
  <c r="N4350" i="1"/>
  <c r="P4354" i="1"/>
  <c r="N4354" i="1"/>
  <c r="P4358" i="1"/>
  <c r="N4358" i="1"/>
  <c r="P4362" i="1"/>
  <c r="N4362" i="1"/>
  <c r="P4366" i="1"/>
  <c r="N4366" i="1"/>
  <c r="P4370" i="1"/>
  <c r="N4370" i="1"/>
  <c r="P4374" i="1"/>
  <c r="N4374" i="1"/>
  <c r="P4378" i="1"/>
  <c r="N4378" i="1"/>
  <c r="P4382" i="1"/>
  <c r="N4382" i="1"/>
  <c r="P4386" i="1"/>
  <c r="N4386" i="1"/>
  <c r="P4390" i="1"/>
  <c r="N4390" i="1"/>
  <c r="P4394" i="1"/>
  <c r="N4394" i="1"/>
  <c r="P4398" i="1"/>
  <c r="N4398" i="1"/>
  <c r="P4402" i="1"/>
  <c r="N4402" i="1"/>
  <c r="P4406" i="1"/>
  <c r="N4406" i="1"/>
  <c r="P4410" i="1"/>
  <c r="N4410" i="1"/>
  <c r="P4414" i="1"/>
  <c r="N4414" i="1"/>
  <c r="P4418" i="1"/>
  <c r="N4418" i="1"/>
  <c r="P4422" i="1"/>
  <c r="N4422" i="1"/>
  <c r="P4426" i="1"/>
  <c r="N4426" i="1"/>
  <c r="P4430" i="1"/>
  <c r="N4430" i="1"/>
  <c r="P4434" i="1"/>
  <c r="N4434" i="1"/>
  <c r="P4438" i="1"/>
  <c r="N4438" i="1"/>
  <c r="P4442" i="1"/>
  <c r="N4442" i="1"/>
  <c r="P4446" i="1"/>
  <c r="N4446" i="1"/>
  <c r="P4450" i="1"/>
  <c r="N4450" i="1"/>
  <c r="P4454" i="1"/>
  <c r="N4454" i="1"/>
  <c r="P4458" i="1"/>
  <c r="N4458" i="1"/>
  <c r="P4462" i="1"/>
  <c r="N4462" i="1"/>
  <c r="P4466" i="1"/>
  <c r="N4466" i="1"/>
  <c r="P4470" i="1"/>
  <c r="N4470" i="1"/>
  <c r="P4474" i="1"/>
  <c r="N4474" i="1"/>
  <c r="P4478" i="1"/>
  <c r="N4478" i="1"/>
  <c r="P4482" i="1"/>
  <c r="N4482" i="1"/>
  <c r="P4486" i="1"/>
  <c r="N4486" i="1"/>
  <c r="P4490" i="1"/>
  <c r="N4490" i="1"/>
  <c r="P4494" i="1"/>
  <c r="N4494" i="1"/>
  <c r="P4498" i="1"/>
  <c r="N4498" i="1"/>
  <c r="P4502" i="1"/>
  <c r="N4502" i="1"/>
  <c r="P4506" i="1"/>
  <c r="N4506" i="1"/>
  <c r="P4510" i="1"/>
  <c r="N4510" i="1"/>
  <c r="P4514" i="1"/>
  <c r="N4514" i="1"/>
  <c r="P4518" i="1"/>
  <c r="N4518" i="1"/>
  <c r="P4522" i="1"/>
  <c r="N4522" i="1"/>
  <c r="P4526" i="1"/>
  <c r="N4526" i="1"/>
  <c r="P4530" i="1"/>
  <c r="N4530" i="1"/>
  <c r="P4534" i="1"/>
  <c r="N4534" i="1"/>
  <c r="P4538" i="1"/>
  <c r="N4538" i="1"/>
  <c r="P4542" i="1"/>
  <c r="N4542" i="1"/>
  <c r="P4546" i="1"/>
  <c r="N4546" i="1"/>
  <c r="P4550" i="1"/>
  <c r="N4550" i="1"/>
  <c r="P4554" i="1"/>
  <c r="N4554" i="1"/>
  <c r="P4558" i="1"/>
  <c r="N4558" i="1"/>
  <c r="P4562" i="1"/>
  <c r="N4562" i="1"/>
  <c r="P4566" i="1"/>
  <c r="N4566" i="1"/>
  <c r="P4570" i="1"/>
  <c r="N4570" i="1"/>
  <c r="P4574" i="1"/>
  <c r="N4574" i="1"/>
  <c r="P4578" i="1"/>
  <c r="N4578" i="1"/>
  <c r="P4582" i="1"/>
  <c r="N4582" i="1"/>
  <c r="P4586" i="1"/>
  <c r="N4586" i="1"/>
  <c r="P4590" i="1"/>
  <c r="N4590" i="1"/>
  <c r="P4594" i="1"/>
  <c r="N4594" i="1"/>
  <c r="P4598" i="1"/>
  <c r="N4598" i="1"/>
  <c r="P4602" i="1"/>
  <c r="N4602" i="1"/>
  <c r="P4606" i="1"/>
  <c r="N4606" i="1"/>
  <c r="P4610" i="1"/>
  <c r="N4610" i="1"/>
  <c r="P4614" i="1"/>
  <c r="N4614" i="1"/>
  <c r="P4618" i="1"/>
  <c r="N4618" i="1"/>
  <c r="P4622" i="1"/>
  <c r="N4622" i="1"/>
  <c r="P4626" i="1"/>
  <c r="N4626" i="1"/>
  <c r="P4630" i="1"/>
  <c r="N4630" i="1"/>
  <c r="P4634" i="1"/>
  <c r="N4634" i="1"/>
  <c r="P4638" i="1"/>
  <c r="N4638" i="1"/>
  <c r="P4642" i="1"/>
  <c r="N4642" i="1"/>
  <c r="P4646" i="1"/>
  <c r="N4646" i="1"/>
  <c r="P4650" i="1"/>
  <c r="N4650" i="1"/>
  <c r="P4654" i="1"/>
  <c r="N4654" i="1"/>
  <c r="P4658" i="1"/>
  <c r="N4658" i="1"/>
  <c r="P4662" i="1"/>
  <c r="N4662" i="1"/>
  <c r="P4666" i="1"/>
  <c r="N4666" i="1"/>
  <c r="P4670" i="1"/>
  <c r="N4670" i="1"/>
  <c r="P4674" i="1"/>
  <c r="N4674" i="1"/>
  <c r="P4678" i="1"/>
  <c r="N4678" i="1"/>
  <c r="P4682" i="1"/>
  <c r="N4682" i="1"/>
  <c r="P4686" i="1"/>
  <c r="N4686" i="1"/>
  <c r="P4690" i="1"/>
  <c r="N4690" i="1"/>
  <c r="P4694" i="1"/>
  <c r="N4694" i="1"/>
  <c r="P4698" i="1"/>
  <c r="N4698" i="1"/>
  <c r="P4702" i="1"/>
  <c r="N4702" i="1"/>
  <c r="P4706" i="1"/>
  <c r="N4706" i="1"/>
  <c r="P4710" i="1"/>
  <c r="N4710" i="1"/>
  <c r="P4714" i="1"/>
  <c r="N4714" i="1"/>
  <c r="P4718" i="1"/>
  <c r="N4718" i="1"/>
  <c r="P4722" i="1"/>
  <c r="N4722" i="1"/>
  <c r="P4726" i="1"/>
  <c r="N4726" i="1"/>
  <c r="P4730" i="1"/>
  <c r="N4730" i="1"/>
  <c r="P4734" i="1"/>
  <c r="N4734" i="1"/>
  <c r="P4738" i="1"/>
  <c r="N4738" i="1"/>
  <c r="P4742" i="1"/>
  <c r="N4742" i="1"/>
  <c r="P4746" i="1"/>
  <c r="N4746" i="1"/>
  <c r="P4750" i="1"/>
  <c r="N4750" i="1"/>
  <c r="P4754" i="1"/>
  <c r="N4754" i="1"/>
  <c r="P4758" i="1"/>
  <c r="N4758" i="1"/>
  <c r="P4762" i="1"/>
  <c r="N4762" i="1"/>
  <c r="P4766" i="1"/>
  <c r="N4766" i="1"/>
  <c r="P4770" i="1"/>
  <c r="N4770" i="1"/>
  <c r="P4774" i="1"/>
  <c r="N4774" i="1"/>
  <c r="P4778" i="1"/>
  <c r="N4778" i="1"/>
  <c r="P4782" i="1"/>
  <c r="N4782" i="1"/>
  <c r="P4786" i="1"/>
  <c r="N4786" i="1"/>
  <c r="P4790" i="1"/>
  <c r="N4790" i="1"/>
  <c r="P4794" i="1"/>
  <c r="N4794" i="1"/>
  <c r="P4798" i="1"/>
  <c r="N4798" i="1"/>
  <c r="P4802" i="1"/>
  <c r="N4802" i="1"/>
  <c r="P4806" i="1"/>
  <c r="N4806" i="1"/>
  <c r="P4810" i="1"/>
  <c r="N4810" i="1"/>
  <c r="P4814" i="1"/>
  <c r="N4814" i="1"/>
  <c r="P4818" i="1"/>
  <c r="N4818" i="1"/>
  <c r="P4822" i="1"/>
  <c r="N4822" i="1"/>
  <c r="P4826" i="1"/>
  <c r="N4826" i="1"/>
  <c r="P4830" i="1"/>
  <c r="N4830" i="1"/>
  <c r="P4834" i="1"/>
  <c r="N4834" i="1"/>
  <c r="P4838" i="1"/>
  <c r="N4838" i="1"/>
  <c r="P4842" i="1"/>
  <c r="N4842" i="1"/>
  <c r="P4846" i="1"/>
  <c r="N4846" i="1"/>
  <c r="P4850" i="1"/>
  <c r="N4850" i="1"/>
  <c r="P4854" i="1"/>
  <c r="N4854" i="1"/>
  <c r="P4858" i="1"/>
  <c r="N4858" i="1"/>
  <c r="P4862" i="1"/>
  <c r="N4862" i="1"/>
  <c r="P4866" i="1"/>
  <c r="N4866" i="1"/>
  <c r="P4870" i="1"/>
  <c r="N4870" i="1"/>
  <c r="P4874" i="1"/>
  <c r="N4874" i="1"/>
  <c r="P4878" i="1"/>
  <c r="N4878" i="1"/>
  <c r="P4882" i="1"/>
  <c r="N4882" i="1"/>
  <c r="P4886" i="1"/>
  <c r="N4886" i="1"/>
  <c r="P4890" i="1"/>
  <c r="N4890" i="1"/>
  <c r="P4894" i="1"/>
  <c r="N4894" i="1"/>
  <c r="P4898" i="1"/>
  <c r="N4898" i="1"/>
  <c r="P4902" i="1"/>
  <c r="N4902" i="1"/>
  <c r="P4906" i="1"/>
  <c r="N4906" i="1"/>
  <c r="P4910" i="1"/>
  <c r="N4910" i="1"/>
  <c r="P4914" i="1"/>
  <c r="N4914" i="1"/>
  <c r="P4918" i="1"/>
  <c r="N4918" i="1"/>
  <c r="P4922" i="1"/>
  <c r="N4922" i="1"/>
  <c r="P4926" i="1"/>
  <c r="N4926" i="1"/>
  <c r="P4930" i="1"/>
  <c r="N4930" i="1"/>
  <c r="P4934" i="1"/>
  <c r="N4934" i="1"/>
  <c r="P4938" i="1"/>
  <c r="N4938" i="1"/>
  <c r="P4942" i="1"/>
  <c r="N4942" i="1"/>
  <c r="P4946" i="1"/>
  <c r="N4946" i="1"/>
  <c r="P4950" i="1"/>
  <c r="N4950" i="1"/>
  <c r="P4954" i="1"/>
  <c r="N4954" i="1"/>
  <c r="P4958" i="1"/>
  <c r="N4958" i="1"/>
  <c r="P4962" i="1"/>
  <c r="N4962" i="1"/>
  <c r="P4966" i="1"/>
  <c r="N4966" i="1"/>
  <c r="P4970" i="1"/>
  <c r="N4970" i="1"/>
  <c r="P4974" i="1"/>
  <c r="N4974" i="1"/>
  <c r="P4978" i="1"/>
  <c r="N4978" i="1"/>
  <c r="P4982" i="1"/>
  <c r="N4982" i="1"/>
  <c r="P4986" i="1"/>
  <c r="N4986" i="1"/>
  <c r="P4990" i="1"/>
  <c r="N4990" i="1"/>
  <c r="P4994" i="1"/>
  <c r="N4994" i="1"/>
  <c r="P4998" i="1"/>
  <c r="N4998" i="1"/>
  <c r="P5002" i="1"/>
  <c r="N5002" i="1"/>
  <c r="P5006" i="1"/>
  <c r="N5006" i="1"/>
  <c r="P5010" i="1"/>
  <c r="N5010" i="1"/>
  <c r="P5014" i="1"/>
  <c r="N5014" i="1"/>
  <c r="P5018" i="1"/>
  <c r="N5018" i="1"/>
  <c r="P5022" i="1"/>
  <c r="N5022" i="1"/>
  <c r="P5026" i="1"/>
  <c r="N5026" i="1"/>
  <c r="P5030" i="1"/>
  <c r="N5030" i="1"/>
  <c r="P5034" i="1"/>
  <c r="N5034" i="1"/>
  <c r="P5038" i="1"/>
  <c r="N5038" i="1"/>
  <c r="P5042" i="1"/>
  <c r="N5042" i="1"/>
  <c r="P5046" i="1"/>
  <c r="N5046" i="1"/>
  <c r="P5050" i="1"/>
  <c r="N5050" i="1"/>
  <c r="P5054" i="1"/>
  <c r="N5054" i="1"/>
  <c r="P5058" i="1"/>
  <c r="N5058" i="1"/>
  <c r="P5062" i="1"/>
  <c r="N5062" i="1"/>
  <c r="P5066" i="1"/>
  <c r="N5066" i="1"/>
  <c r="P5070" i="1"/>
  <c r="N5070" i="1"/>
  <c r="P5074" i="1"/>
  <c r="N5074" i="1"/>
  <c r="P5078" i="1"/>
  <c r="N5078" i="1"/>
  <c r="P5082" i="1"/>
  <c r="N5082" i="1"/>
  <c r="P5086" i="1"/>
  <c r="N5086" i="1"/>
  <c r="P5090" i="1"/>
  <c r="N5090" i="1"/>
  <c r="P5094" i="1"/>
  <c r="N5094" i="1"/>
  <c r="P5098" i="1"/>
  <c r="N5098" i="1"/>
  <c r="P5102" i="1"/>
  <c r="N5102" i="1"/>
  <c r="P5106" i="1"/>
  <c r="N5106" i="1"/>
  <c r="P5110" i="1"/>
  <c r="N5110" i="1"/>
  <c r="P5114" i="1"/>
  <c r="N5114" i="1"/>
  <c r="P5118" i="1"/>
  <c r="N5118" i="1"/>
  <c r="P5122" i="1"/>
  <c r="N5122" i="1"/>
  <c r="P5126" i="1"/>
  <c r="N5126" i="1"/>
  <c r="P5130" i="1"/>
  <c r="N5130" i="1"/>
  <c r="P5134" i="1"/>
  <c r="N5134" i="1"/>
  <c r="P5138" i="1"/>
  <c r="N5138" i="1"/>
  <c r="P5142" i="1"/>
  <c r="N5142" i="1"/>
  <c r="P5146" i="1"/>
  <c r="N5146" i="1"/>
  <c r="P5150" i="1"/>
  <c r="N5150" i="1"/>
  <c r="P5154" i="1"/>
  <c r="N5154" i="1"/>
  <c r="P5158" i="1"/>
  <c r="N5158" i="1"/>
  <c r="P5162" i="1"/>
  <c r="N5162" i="1"/>
  <c r="P5166" i="1"/>
  <c r="N5166" i="1"/>
  <c r="P5170" i="1"/>
  <c r="N5170" i="1"/>
  <c r="P5174" i="1"/>
  <c r="N5174" i="1"/>
  <c r="P5178" i="1"/>
  <c r="N5178" i="1"/>
  <c r="P5182" i="1"/>
  <c r="N5182" i="1"/>
  <c r="P5186" i="1"/>
  <c r="N5186" i="1"/>
  <c r="P5190" i="1"/>
  <c r="N5190" i="1"/>
  <c r="P5194" i="1"/>
  <c r="N5194" i="1"/>
  <c r="P5198" i="1"/>
  <c r="N5198" i="1"/>
  <c r="P5202" i="1"/>
  <c r="N5202" i="1"/>
  <c r="P5206" i="1"/>
  <c r="N5206" i="1"/>
  <c r="P5210" i="1"/>
  <c r="N5210" i="1"/>
  <c r="P5214" i="1"/>
  <c r="N5214" i="1"/>
  <c r="P5218" i="1"/>
  <c r="N5218" i="1"/>
  <c r="P5222" i="1"/>
  <c r="N5222" i="1"/>
  <c r="P5226" i="1"/>
  <c r="N5226" i="1"/>
  <c r="P5230" i="1"/>
  <c r="N5230" i="1"/>
  <c r="P5234" i="1"/>
  <c r="N5234" i="1"/>
  <c r="P5238" i="1"/>
  <c r="N5238" i="1"/>
  <c r="P5242" i="1"/>
  <c r="N5242" i="1"/>
  <c r="P5246" i="1"/>
  <c r="N5246" i="1"/>
  <c r="P5250" i="1"/>
  <c r="N5250" i="1"/>
  <c r="P5254" i="1"/>
  <c r="N5254" i="1"/>
  <c r="P5258" i="1"/>
  <c r="N5258" i="1"/>
  <c r="P5262" i="1"/>
  <c r="N5262" i="1"/>
  <c r="P5266" i="1"/>
  <c r="N5266" i="1"/>
  <c r="P5270" i="1"/>
  <c r="N5270" i="1"/>
  <c r="P5274" i="1"/>
  <c r="N5274" i="1"/>
  <c r="P5278" i="1"/>
  <c r="N5278" i="1"/>
  <c r="P5282" i="1"/>
  <c r="N5282" i="1"/>
  <c r="P5286" i="1"/>
  <c r="N5286" i="1"/>
  <c r="P5290" i="1"/>
  <c r="N5290" i="1"/>
  <c r="P5294" i="1"/>
  <c r="N5294" i="1"/>
  <c r="P5298" i="1"/>
  <c r="N5298" i="1"/>
  <c r="P5302" i="1"/>
  <c r="N5302" i="1"/>
  <c r="P5306" i="1"/>
  <c r="N5306" i="1"/>
  <c r="P5310" i="1"/>
  <c r="N5310" i="1"/>
  <c r="P5314" i="1"/>
  <c r="N5314" i="1"/>
  <c r="P5318" i="1"/>
  <c r="N5318" i="1"/>
  <c r="P5322" i="1"/>
  <c r="N5322" i="1"/>
  <c r="P5326" i="1"/>
  <c r="N5326" i="1"/>
  <c r="P5330" i="1"/>
  <c r="N5330" i="1"/>
  <c r="P5334" i="1"/>
  <c r="N5334" i="1"/>
  <c r="P5338" i="1"/>
  <c r="N5338" i="1"/>
  <c r="P5342" i="1"/>
  <c r="N5342" i="1"/>
  <c r="P5346" i="1"/>
  <c r="N5346" i="1"/>
  <c r="P5350" i="1"/>
  <c r="N5350" i="1"/>
  <c r="P5354" i="1"/>
  <c r="N5354" i="1"/>
  <c r="P5358" i="1"/>
  <c r="N5358" i="1"/>
  <c r="P5362" i="1"/>
  <c r="N5362" i="1"/>
  <c r="P5366" i="1"/>
  <c r="N5366" i="1"/>
  <c r="P5370" i="1"/>
  <c r="N5370" i="1"/>
  <c r="P5374" i="1"/>
  <c r="N5374" i="1"/>
  <c r="P5378" i="1"/>
  <c r="N5378" i="1"/>
  <c r="P5382" i="1"/>
  <c r="N5382" i="1"/>
  <c r="P5386" i="1"/>
  <c r="N5386" i="1"/>
  <c r="P5390" i="1"/>
  <c r="N5390" i="1"/>
  <c r="P5394" i="1"/>
  <c r="N5394" i="1"/>
  <c r="P5398" i="1"/>
  <c r="N5398" i="1"/>
  <c r="P5402" i="1"/>
  <c r="N5402" i="1"/>
  <c r="P5406" i="1"/>
  <c r="N5406" i="1"/>
  <c r="P5410" i="1"/>
  <c r="N5410" i="1"/>
  <c r="P5414" i="1"/>
  <c r="N5414" i="1"/>
  <c r="P5418" i="1"/>
  <c r="N5418" i="1"/>
  <c r="P5422" i="1"/>
  <c r="N5422" i="1"/>
  <c r="P5426" i="1"/>
  <c r="N5426" i="1"/>
  <c r="P5430" i="1"/>
  <c r="N5430" i="1"/>
  <c r="P5434" i="1"/>
  <c r="N5434" i="1"/>
  <c r="P5438" i="1"/>
  <c r="N5438" i="1"/>
  <c r="P5442" i="1"/>
  <c r="N5442" i="1"/>
  <c r="P5446" i="1"/>
  <c r="N5446" i="1"/>
  <c r="P5450" i="1"/>
  <c r="N5450" i="1"/>
  <c r="P5454" i="1"/>
  <c r="N5454" i="1"/>
  <c r="P5458" i="1"/>
  <c r="N5458" i="1"/>
  <c r="P5462" i="1"/>
  <c r="N5462" i="1"/>
  <c r="P5466" i="1"/>
  <c r="N5466" i="1"/>
  <c r="P5470" i="1"/>
  <c r="N5470" i="1"/>
  <c r="P5474" i="1"/>
  <c r="N5474" i="1"/>
  <c r="P5478" i="1"/>
  <c r="N5478" i="1"/>
  <c r="P5482" i="1"/>
  <c r="N5482" i="1"/>
  <c r="P5486" i="1"/>
  <c r="N5486" i="1"/>
  <c r="P5490" i="1"/>
  <c r="N5490" i="1"/>
  <c r="P5494" i="1"/>
  <c r="N5494" i="1"/>
  <c r="P5498" i="1"/>
  <c r="N5498" i="1"/>
  <c r="P5502" i="1"/>
  <c r="N5502" i="1"/>
  <c r="P5506" i="1"/>
  <c r="N5506" i="1"/>
  <c r="P5510" i="1"/>
  <c r="N5510" i="1"/>
  <c r="P5514" i="1"/>
  <c r="N5514" i="1"/>
  <c r="P5518" i="1"/>
  <c r="N5518" i="1"/>
  <c r="P5522" i="1"/>
  <c r="N5522" i="1"/>
  <c r="P5526" i="1"/>
  <c r="N5526" i="1"/>
  <c r="P5530" i="1"/>
  <c r="N5530" i="1"/>
  <c r="P5534" i="1"/>
  <c r="N5534" i="1"/>
  <c r="P5538" i="1"/>
  <c r="N5538" i="1"/>
  <c r="P5542" i="1"/>
  <c r="N5542" i="1"/>
  <c r="P5546" i="1"/>
  <c r="N5546" i="1"/>
  <c r="P5550" i="1"/>
  <c r="N5550" i="1"/>
  <c r="P5554" i="1"/>
  <c r="N5554" i="1"/>
  <c r="P5558" i="1"/>
  <c r="N5558" i="1"/>
  <c r="P5562" i="1"/>
  <c r="N5562" i="1"/>
  <c r="P5566" i="1"/>
  <c r="N5566" i="1"/>
  <c r="P5570" i="1"/>
  <c r="N5570" i="1"/>
  <c r="P5574" i="1"/>
  <c r="N5574" i="1"/>
  <c r="P5578" i="1"/>
  <c r="N5578" i="1"/>
  <c r="P5582" i="1"/>
  <c r="N5582" i="1"/>
  <c r="P5586" i="1"/>
  <c r="N5586" i="1"/>
  <c r="P5590" i="1"/>
  <c r="N5590" i="1"/>
  <c r="P5594" i="1"/>
  <c r="N5594" i="1"/>
  <c r="P5598" i="1"/>
  <c r="N5598" i="1"/>
  <c r="P5602" i="1"/>
  <c r="N5602" i="1"/>
  <c r="P5606" i="1"/>
  <c r="N5606" i="1"/>
  <c r="P5610" i="1"/>
  <c r="N5610" i="1"/>
  <c r="P5614" i="1"/>
  <c r="N5614" i="1"/>
  <c r="P5618" i="1"/>
  <c r="N5618" i="1"/>
  <c r="P5622" i="1"/>
  <c r="N5622" i="1"/>
  <c r="P5626" i="1"/>
  <c r="N5626" i="1"/>
  <c r="P5630" i="1"/>
  <c r="N5630" i="1"/>
  <c r="P5634" i="1"/>
  <c r="N5634" i="1"/>
  <c r="P5638" i="1"/>
  <c r="N5638" i="1"/>
  <c r="P5642" i="1"/>
  <c r="N5642" i="1"/>
  <c r="P5646" i="1"/>
  <c r="N5646" i="1"/>
  <c r="P5650" i="1"/>
  <c r="N5650" i="1"/>
  <c r="P5654" i="1"/>
  <c r="N5654" i="1"/>
  <c r="P5658" i="1"/>
  <c r="N5658" i="1"/>
  <c r="P5662" i="1"/>
  <c r="N5662" i="1"/>
  <c r="P5666" i="1"/>
  <c r="N5666" i="1"/>
  <c r="P5670" i="1"/>
  <c r="N5670" i="1"/>
  <c r="P5674" i="1"/>
  <c r="N5674" i="1"/>
  <c r="P5678" i="1"/>
  <c r="N5678" i="1"/>
  <c r="P5682" i="1"/>
  <c r="N5682" i="1"/>
  <c r="P5686" i="1"/>
  <c r="N5686" i="1"/>
  <c r="P5690" i="1"/>
  <c r="N5690" i="1"/>
  <c r="N5694" i="1"/>
  <c r="P5694" i="1"/>
  <c r="N5698" i="1"/>
  <c r="P5698" i="1"/>
  <c r="N5702" i="1"/>
  <c r="P5702" i="1"/>
  <c r="N5706" i="1"/>
  <c r="P5706" i="1"/>
  <c r="N5710" i="1"/>
  <c r="P5710" i="1"/>
  <c r="N5714" i="1"/>
  <c r="P5714" i="1"/>
  <c r="N5718" i="1"/>
  <c r="P5718" i="1"/>
  <c r="N5722" i="1"/>
  <c r="P5722" i="1"/>
  <c r="N5726" i="1"/>
  <c r="P5726" i="1"/>
  <c r="N5730" i="1"/>
  <c r="P5730" i="1"/>
  <c r="N5734" i="1"/>
  <c r="P5734" i="1"/>
  <c r="N5738" i="1"/>
  <c r="P5738" i="1"/>
  <c r="N5742" i="1"/>
  <c r="P5742" i="1"/>
  <c r="N5746" i="1"/>
  <c r="P5746" i="1"/>
  <c r="N5750" i="1"/>
  <c r="P5750" i="1"/>
  <c r="N5754" i="1"/>
  <c r="P5754" i="1"/>
  <c r="N5758" i="1"/>
  <c r="P5758" i="1"/>
  <c r="N5762" i="1"/>
  <c r="P5762" i="1"/>
  <c r="N5766" i="1"/>
  <c r="P5766" i="1"/>
  <c r="N5770" i="1"/>
  <c r="P5770" i="1"/>
  <c r="N5774" i="1"/>
  <c r="P5774" i="1"/>
  <c r="N5778" i="1"/>
  <c r="P5778" i="1"/>
  <c r="N5782" i="1"/>
  <c r="P5782" i="1"/>
  <c r="N5786" i="1"/>
  <c r="P5786" i="1"/>
  <c r="N5790" i="1"/>
  <c r="P5790" i="1"/>
  <c r="N5794" i="1"/>
  <c r="P5794" i="1"/>
  <c r="N5798" i="1"/>
  <c r="P5798" i="1"/>
  <c r="N5802" i="1"/>
  <c r="P5802" i="1"/>
  <c r="N5806" i="1"/>
  <c r="P5806" i="1"/>
  <c r="N5810" i="1"/>
  <c r="P5810" i="1"/>
  <c r="N5814" i="1"/>
  <c r="P5814" i="1"/>
  <c r="N5818" i="1"/>
  <c r="P5818" i="1"/>
  <c r="N5822" i="1"/>
  <c r="P5822" i="1"/>
  <c r="N5826" i="1"/>
  <c r="P5826" i="1"/>
  <c r="N5830" i="1"/>
  <c r="P5830" i="1"/>
  <c r="N5834" i="1"/>
  <c r="P5834" i="1"/>
  <c r="N5838" i="1"/>
  <c r="P5838" i="1"/>
  <c r="N5842" i="1"/>
  <c r="P5842" i="1"/>
  <c r="N5846" i="1"/>
  <c r="P5846" i="1"/>
  <c r="N5850" i="1"/>
  <c r="P5850" i="1"/>
  <c r="N5854" i="1"/>
  <c r="P5854" i="1"/>
  <c r="N5858" i="1"/>
  <c r="P5858" i="1"/>
  <c r="N5862" i="1"/>
  <c r="P5862" i="1"/>
  <c r="N5866" i="1"/>
  <c r="P5866" i="1"/>
  <c r="N5870" i="1"/>
  <c r="P5870" i="1"/>
  <c r="N5874" i="1"/>
  <c r="P5874" i="1"/>
  <c r="N5878" i="1"/>
  <c r="P5878" i="1"/>
  <c r="N5882" i="1"/>
  <c r="P5882" i="1"/>
  <c r="N5886" i="1"/>
  <c r="P5886" i="1"/>
  <c r="N5890" i="1"/>
  <c r="P5890" i="1"/>
  <c r="N5894" i="1"/>
  <c r="P5894" i="1"/>
  <c r="N5898" i="1"/>
  <c r="P5898" i="1"/>
  <c r="N5902" i="1"/>
  <c r="P5902" i="1"/>
  <c r="N5906" i="1"/>
  <c r="P5906" i="1"/>
  <c r="N5910" i="1"/>
  <c r="P5910" i="1"/>
  <c r="N5914" i="1"/>
  <c r="P5914" i="1"/>
  <c r="N5918" i="1"/>
  <c r="P5918" i="1"/>
  <c r="N5922" i="1"/>
  <c r="P5922" i="1"/>
  <c r="N5926" i="1"/>
  <c r="P5926" i="1"/>
  <c r="N5930" i="1"/>
  <c r="P5930" i="1"/>
  <c r="N5934" i="1"/>
  <c r="P5934" i="1"/>
  <c r="N5938" i="1"/>
  <c r="P5938" i="1"/>
  <c r="N5942" i="1"/>
  <c r="P5942" i="1"/>
  <c r="N5946" i="1"/>
  <c r="P5946" i="1"/>
  <c r="N5950" i="1"/>
  <c r="P5950" i="1"/>
  <c r="N5954" i="1"/>
  <c r="P5954" i="1"/>
  <c r="N5958" i="1"/>
  <c r="P5958" i="1"/>
  <c r="N5962" i="1"/>
  <c r="P5962" i="1"/>
  <c r="N5966" i="1"/>
  <c r="P5966" i="1"/>
  <c r="N5970" i="1"/>
  <c r="P5970" i="1"/>
  <c r="N5974" i="1"/>
  <c r="P5974" i="1"/>
  <c r="N5978" i="1"/>
  <c r="P5978" i="1"/>
  <c r="N5982" i="1"/>
  <c r="P5982" i="1"/>
  <c r="N5986" i="1"/>
  <c r="P5986" i="1"/>
  <c r="N5990" i="1"/>
  <c r="P5990" i="1"/>
  <c r="N5994" i="1"/>
  <c r="P5994" i="1"/>
  <c r="N5998" i="1"/>
  <c r="P5998" i="1"/>
  <c r="N6002" i="1"/>
  <c r="P6002" i="1"/>
  <c r="N6006" i="1"/>
  <c r="P6006" i="1"/>
  <c r="N6010" i="1"/>
  <c r="P6010" i="1"/>
  <c r="N6014" i="1"/>
  <c r="P6014" i="1"/>
  <c r="N6018" i="1"/>
  <c r="P6018" i="1"/>
  <c r="N6022" i="1"/>
  <c r="P6022" i="1"/>
  <c r="N6026" i="1"/>
  <c r="P6026" i="1"/>
  <c r="N6030" i="1"/>
  <c r="P6030" i="1"/>
  <c r="N6034" i="1"/>
  <c r="P6034" i="1"/>
  <c r="N6038" i="1"/>
  <c r="P6038" i="1"/>
  <c r="N6042" i="1"/>
  <c r="P6042" i="1"/>
  <c r="N6046" i="1"/>
  <c r="P6046" i="1"/>
  <c r="N6050" i="1"/>
  <c r="P6050" i="1"/>
  <c r="N6054" i="1"/>
  <c r="P6054" i="1"/>
  <c r="N6058" i="1"/>
  <c r="P6058" i="1"/>
  <c r="N6062" i="1"/>
  <c r="P6062" i="1"/>
  <c r="N6066" i="1"/>
  <c r="P6066" i="1"/>
  <c r="N6070" i="1"/>
  <c r="P6070" i="1"/>
  <c r="N6074" i="1"/>
  <c r="P6074" i="1"/>
  <c r="N6078" i="1"/>
  <c r="P6078" i="1"/>
  <c r="N6082" i="1"/>
  <c r="P6082" i="1"/>
  <c r="N6086" i="1"/>
  <c r="P6086" i="1"/>
  <c r="N6090" i="1"/>
  <c r="P6090" i="1"/>
  <c r="N6094" i="1"/>
  <c r="P6094" i="1"/>
  <c r="N6098" i="1"/>
  <c r="P6098" i="1"/>
  <c r="N6102" i="1"/>
  <c r="P6102" i="1"/>
  <c r="N6106" i="1"/>
  <c r="P6106" i="1"/>
  <c r="N6110" i="1"/>
  <c r="P6110" i="1"/>
  <c r="N6114" i="1"/>
  <c r="P6114" i="1"/>
  <c r="N6118" i="1"/>
  <c r="P6118" i="1"/>
  <c r="N6122" i="1"/>
  <c r="P6122" i="1"/>
  <c r="N6126" i="1"/>
  <c r="P6126" i="1"/>
  <c r="N6130" i="1"/>
  <c r="P6130" i="1"/>
  <c r="N6134" i="1"/>
  <c r="P6134" i="1"/>
  <c r="N6138" i="1"/>
  <c r="P6138" i="1"/>
  <c r="N6142" i="1"/>
  <c r="P6142" i="1"/>
  <c r="N6146" i="1"/>
  <c r="P6146" i="1"/>
  <c r="N6150" i="1"/>
  <c r="P6150" i="1"/>
  <c r="N6154" i="1"/>
  <c r="P6154" i="1"/>
  <c r="N6158" i="1"/>
  <c r="P6158" i="1"/>
  <c r="N6162" i="1"/>
  <c r="P6162" i="1"/>
  <c r="N6166" i="1"/>
  <c r="P6166" i="1"/>
  <c r="N6170" i="1"/>
  <c r="P6170" i="1"/>
  <c r="N6174" i="1"/>
  <c r="P6174" i="1"/>
  <c r="N6178" i="1"/>
  <c r="P6178" i="1"/>
  <c r="N6182" i="1"/>
  <c r="P6182" i="1"/>
  <c r="N6186" i="1"/>
  <c r="P6186" i="1"/>
  <c r="N6190" i="1"/>
  <c r="P6190" i="1"/>
  <c r="N6194" i="1"/>
  <c r="P6194" i="1"/>
  <c r="N6198" i="1"/>
  <c r="P6198" i="1"/>
  <c r="N6202" i="1"/>
  <c r="P6202" i="1"/>
  <c r="N6206" i="1"/>
  <c r="P6206" i="1"/>
  <c r="N6210" i="1"/>
  <c r="P6210" i="1"/>
  <c r="N6214" i="1"/>
  <c r="P6214" i="1"/>
  <c r="N6218" i="1"/>
  <c r="P6218" i="1"/>
  <c r="N6222" i="1"/>
  <c r="P6222" i="1"/>
  <c r="N6226" i="1"/>
  <c r="P6226" i="1"/>
  <c r="N6230" i="1"/>
  <c r="P6230" i="1"/>
  <c r="N6234" i="1"/>
  <c r="P6234" i="1"/>
  <c r="N6238" i="1"/>
  <c r="P6238" i="1"/>
  <c r="N6242" i="1"/>
  <c r="P6242" i="1"/>
  <c r="N6246" i="1"/>
  <c r="P6246" i="1"/>
  <c r="N6250" i="1"/>
  <c r="P6250" i="1"/>
  <c r="N6254" i="1"/>
  <c r="P6254" i="1"/>
  <c r="N6258" i="1"/>
  <c r="P6258" i="1"/>
  <c r="N6262" i="1"/>
  <c r="P6262" i="1"/>
  <c r="N6266" i="1"/>
  <c r="P6266" i="1"/>
  <c r="N6270" i="1"/>
  <c r="P6270" i="1"/>
  <c r="N6274" i="1"/>
  <c r="P6274" i="1"/>
  <c r="N6278" i="1"/>
  <c r="P6278" i="1"/>
  <c r="N6282" i="1"/>
  <c r="P6282" i="1"/>
  <c r="N6286" i="1"/>
  <c r="P6286" i="1"/>
  <c r="N6290" i="1"/>
  <c r="P6290" i="1"/>
  <c r="N6294" i="1"/>
  <c r="P6294" i="1"/>
  <c r="N6298" i="1"/>
  <c r="P6298" i="1"/>
  <c r="N6302" i="1"/>
  <c r="P6302" i="1"/>
  <c r="N6306" i="1"/>
  <c r="P6306" i="1"/>
  <c r="N6310" i="1"/>
  <c r="P6310" i="1"/>
  <c r="N6314" i="1"/>
  <c r="P6314" i="1"/>
  <c r="N6318" i="1"/>
  <c r="P6318" i="1"/>
  <c r="N6322" i="1"/>
  <c r="P6322" i="1"/>
  <c r="N6326" i="1"/>
  <c r="P6326" i="1"/>
  <c r="N6330" i="1"/>
  <c r="P6330" i="1"/>
  <c r="N6334" i="1"/>
  <c r="P6334" i="1"/>
  <c r="N6338" i="1"/>
  <c r="P6338" i="1"/>
  <c r="N6342" i="1"/>
  <c r="P6342" i="1"/>
  <c r="N6346" i="1"/>
  <c r="P6346" i="1"/>
  <c r="N6350" i="1"/>
  <c r="P6350" i="1"/>
  <c r="N6354" i="1"/>
  <c r="P6354" i="1"/>
  <c r="N6358" i="1"/>
  <c r="P6358" i="1"/>
  <c r="N6362" i="1"/>
  <c r="P6362" i="1"/>
  <c r="N6366" i="1"/>
  <c r="P6366" i="1"/>
  <c r="N6370" i="1"/>
  <c r="P6370" i="1"/>
  <c r="N6374" i="1"/>
  <c r="P6374" i="1"/>
  <c r="N6378" i="1"/>
  <c r="P6378" i="1"/>
  <c r="N6382" i="1"/>
  <c r="P6382" i="1"/>
  <c r="N6386" i="1"/>
  <c r="P6386" i="1"/>
  <c r="N6390" i="1"/>
  <c r="P6390" i="1"/>
  <c r="N6394" i="1"/>
  <c r="P6394" i="1"/>
  <c r="N6398" i="1"/>
  <c r="P6398" i="1"/>
  <c r="N6402" i="1"/>
  <c r="P6402" i="1"/>
  <c r="N6406" i="1"/>
  <c r="P6406" i="1"/>
  <c r="N6410" i="1"/>
  <c r="P6410" i="1"/>
  <c r="N6414" i="1"/>
  <c r="P6414" i="1"/>
  <c r="N6418" i="1"/>
  <c r="P6418" i="1"/>
  <c r="N6422" i="1"/>
  <c r="P6422" i="1"/>
  <c r="N6426" i="1"/>
  <c r="P6426" i="1"/>
  <c r="N6430" i="1"/>
  <c r="P6430" i="1"/>
  <c r="N6434" i="1"/>
  <c r="P6434" i="1"/>
  <c r="N6438" i="1"/>
  <c r="P6438" i="1"/>
  <c r="N6442" i="1"/>
  <c r="P6442" i="1"/>
  <c r="N6446" i="1"/>
  <c r="P6446" i="1"/>
  <c r="N6450" i="1"/>
  <c r="P6450" i="1"/>
  <c r="N6454" i="1"/>
  <c r="P6454" i="1"/>
  <c r="N6458" i="1"/>
  <c r="P6458" i="1"/>
  <c r="N6462" i="1"/>
  <c r="P6462" i="1"/>
  <c r="N6466" i="1"/>
  <c r="P6466" i="1"/>
  <c r="N6470" i="1"/>
  <c r="P6470" i="1"/>
  <c r="N6474" i="1"/>
  <c r="P6474" i="1"/>
  <c r="N6478" i="1"/>
  <c r="P6478" i="1"/>
  <c r="N6482" i="1"/>
  <c r="P6482" i="1"/>
  <c r="N6486" i="1"/>
  <c r="P6486" i="1"/>
  <c r="N6490" i="1"/>
  <c r="P6490" i="1"/>
  <c r="N6494" i="1"/>
  <c r="P6494" i="1"/>
  <c r="N6498" i="1"/>
  <c r="P6498" i="1"/>
  <c r="N6502" i="1"/>
  <c r="P6502" i="1"/>
  <c r="N6506" i="1"/>
  <c r="P6506" i="1"/>
  <c r="N6510" i="1"/>
  <c r="P6510" i="1"/>
  <c r="N6514" i="1"/>
  <c r="P6514" i="1"/>
  <c r="N6518" i="1"/>
  <c r="P6518" i="1"/>
  <c r="N6522" i="1"/>
  <c r="P6522" i="1"/>
  <c r="N6526" i="1"/>
  <c r="P6526" i="1"/>
  <c r="N6530" i="1"/>
  <c r="P6530" i="1"/>
  <c r="N6534" i="1"/>
  <c r="P6534" i="1"/>
  <c r="N6538" i="1"/>
  <c r="P6538" i="1"/>
  <c r="N6542" i="1"/>
  <c r="P6542" i="1"/>
  <c r="N6546" i="1"/>
  <c r="P6546" i="1"/>
  <c r="N6550" i="1"/>
  <c r="P6550" i="1"/>
  <c r="N6554" i="1"/>
  <c r="P6554" i="1"/>
  <c r="N6558" i="1"/>
  <c r="P6558" i="1"/>
  <c r="N6562" i="1"/>
  <c r="P6562" i="1"/>
  <c r="N6566" i="1"/>
  <c r="P6566" i="1"/>
  <c r="N6570" i="1"/>
  <c r="P6570" i="1"/>
  <c r="N6574" i="1"/>
  <c r="P6574" i="1"/>
  <c r="N6578" i="1"/>
  <c r="P6578" i="1"/>
  <c r="N6582" i="1"/>
  <c r="P6582" i="1"/>
  <c r="N6586" i="1"/>
  <c r="P6586" i="1"/>
  <c r="N6590" i="1"/>
  <c r="P6590" i="1"/>
  <c r="N6594" i="1"/>
  <c r="P6594" i="1"/>
  <c r="N6598" i="1"/>
  <c r="P6598" i="1"/>
  <c r="N6602" i="1"/>
  <c r="P6602" i="1"/>
  <c r="N6606" i="1"/>
  <c r="P6606" i="1"/>
  <c r="N6610" i="1"/>
  <c r="P6610" i="1"/>
  <c r="N6614" i="1"/>
  <c r="P6614" i="1"/>
  <c r="N6618" i="1"/>
  <c r="P6618" i="1"/>
  <c r="N6622" i="1"/>
  <c r="P6622" i="1"/>
  <c r="N6626" i="1"/>
  <c r="P6626" i="1"/>
  <c r="N6630" i="1"/>
  <c r="P6630" i="1"/>
  <c r="N6634" i="1"/>
  <c r="P6634" i="1"/>
  <c r="N6638" i="1"/>
  <c r="P6638" i="1"/>
  <c r="N6642" i="1"/>
  <c r="P6642" i="1"/>
  <c r="N6646" i="1"/>
  <c r="P6646" i="1"/>
  <c r="N6650" i="1"/>
  <c r="P6650" i="1"/>
  <c r="N6654" i="1"/>
  <c r="P6654" i="1"/>
  <c r="N6658" i="1"/>
  <c r="P6658" i="1"/>
  <c r="N6662" i="1"/>
  <c r="P6662" i="1"/>
  <c r="N6666" i="1"/>
  <c r="P6666" i="1"/>
  <c r="N6670" i="1"/>
  <c r="P6670" i="1"/>
  <c r="N6674" i="1"/>
  <c r="P6674" i="1"/>
  <c r="N6678" i="1"/>
  <c r="P6678" i="1"/>
  <c r="N6682" i="1"/>
  <c r="P6682" i="1"/>
  <c r="N6686" i="1"/>
  <c r="P6686" i="1"/>
  <c r="N6690" i="1"/>
  <c r="P6690" i="1"/>
  <c r="N6694" i="1"/>
  <c r="P6694" i="1"/>
  <c r="N6698" i="1"/>
  <c r="P6698" i="1"/>
  <c r="N6702" i="1"/>
  <c r="P6702" i="1"/>
  <c r="N6706" i="1"/>
  <c r="P6706" i="1"/>
  <c r="N6710" i="1"/>
  <c r="P6710" i="1"/>
  <c r="N6714" i="1"/>
  <c r="P6714" i="1"/>
  <c r="N6718" i="1"/>
  <c r="P6718" i="1"/>
  <c r="N6722" i="1"/>
  <c r="P6722" i="1"/>
  <c r="N6726" i="1"/>
  <c r="P6726" i="1"/>
  <c r="N6730" i="1"/>
  <c r="P6730" i="1"/>
  <c r="N6734" i="1"/>
  <c r="P6734" i="1"/>
  <c r="N6738" i="1"/>
  <c r="P6738" i="1"/>
  <c r="N6742" i="1"/>
  <c r="P6742" i="1"/>
  <c r="N6746" i="1"/>
  <c r="P6746" i="1"/>
  <c r="N6750" i="1"/>
  <c r="P6750" i="1"/>
  <c r="N6754" i="1"/>
  <c r="P6754" i="1"/>
  <c r="N6758" i="1"/>
  <c r="P6758" i="1"/>
  <c r="N6762" i="1"/>
  <c r="P6762" i="1"/>
  <c r="N6766" i="1"/>
  <c r="P6766" i="1"/>
  <c r="N6770" i="1"/>
  <c r="P6770" i="1"/>
  <c r="N6774" i="1"/>
  <c r="P6774" i="1"/>
  <c r="N6778" i="1"/>
  <c r="P6778" i="1"/>
  <c r="N6782" i="1"/>
  <c r="P6782" i="1"/>
  <c r="N6786" i="1"/>
  <c r="P6786" i="1"/>
  <c r="N6790" i="1"/>
  <c r="P6790" i="1"/>
  <c r="N6794" i="1"/>
  <c r="P6794" i="1"/>
  <c r="N6798" i="1"/>
  <c r="P6798" i="1"/>
  <c r="N6802" i="1"/>
  <c r="P6802" i="1"/>
  <c r="N6806" i="1"/>
  <c r="P6806" i="1"/>
  <c r="N6810" i="1"/>
  <c r="P6810" i="1"/>
  <c r="N6814" i="1"/>
  <c r="P6814" i="1"/>
  <c r="N6818" i="1"/>
  <c r="P6818" i="1"/>
  <c r="N6822" i="1"/>
  <c r="P6822" i="1"/>
  <c r="N6826" i="1"/>
  <c r="P6826" i="1"/>
  <c r="N6830" i="1"/>
  <c r="P6830" i="1"/>
  <c r="N6834" i="1"/>
  <c r="P6834" i="1"/>
  <c r="N6838" i="1"/>
  <c r="P6838" i="1"/>
  <c r="N6842" i="1"/>
  <c r="P6842" i="1"/>
  <c r="N6846" i="1"/>
  <c r="P6846" i="1"/>
  <c r="N6850" i="1"/>
  <c r="P6850" i="1"/>
  <c r="N6854" i="1"/>
  <c r="P6854" i="1"/>
  <c r="N6858" i="1"/>
  <c r="P6858" i="1"/>
  <c r="N6862" i="1"/>
  <c r="P6862" i="1"/>
  <c r="N6866" i="1"/>
  <c r="P6866" i="1"/>
  <c r="N6870" i="1"/>
  <c r="P6870" i="1"/>
  <c r="N6874" i="1"/>
  <c r="P6874" i="1"/>
  <c r="N6878" i="1"/>
  <c r="P6878" i="1"/>
  <c r="N6882" i="1"/>
  <c r="P6882" i="1"/>
  <c r="N6886" i="1"/>
  <c r="P6886" i="1"/>
  <c r="N6890" i="1"/>
  <c r="P6890" i="1"/>
  <c r="N6894" i="1"/>
  <c r="P6894" i="1"/>
  <c r="N6898" i="1"/>
  <c r="P6898" i="1"/>
  <c r="N6902" i="1"/>
  <c r="P6902" i="1"/>
  <c r="N6906" i="1"/>
  <c r="P6906" i="1"/>
  <c r="N6910" i="1"/>
  <c r="P6910" i="1"/>
  <c r="N6914" i="1"/>
  <c r="P6914" i="1"/>
  <c r="N6918" i="1"/>
  <c r="P6918" i="1"/>
  <c r="N6922" i="1"/>
  <c r="P6922" i="1"/>
  <c r="N6926" i="1"/>
  <c r="P6926" i="1"/>
  <c r="N6930" i="1"/>
  <c r="P6930" i="1"/>
  <c r="N6934" i="1"/>
  <c r="P6934" i="1"/>
  <c r="N6938" i="1"/>
  <c r="P6938" i="1"/>
  <c r="N6942" i="1"/>
  <c r="P6942" i="1"/>
  <c r="N6946" i="1"/>
  <c r="P6946" i="1"/>
  <c r="N6950" i="1"/>
  <c r="P6950" i="1"/>
  <c r="N6954" i="1"/>
  <c r="P6954" i="1"/>
  <c r="N6958" i="1"/>
  <c r="P6958" i="1"/>
  <c r="N6962" i="1"/>
  <c r="P6962" i="1"/>
  <c r="N6966" i="1"/>
  <c r="P6966" i="1"/>
  <c r="N6970" i="1"/>
  <c r="P6970" i="1"/>
  <c r="N6974" i="1"/>
  <c r="P6974" i="1"/>
  <c r="N6978" i="1"/>
  <c r="P6978" i="1"/>
  <c r="N6982" i="1"/>
  <c r="P6982" i="1"/>
  <c r="N6986" i="1"/>
  <c r="P6986" i="1"/>
  <c r="N6990" i="1"/>
  <c r="P6990" i="1"/>
  <c r="N6994" i="1"/>
  <c r="P6994" i="1"/>
  <c r="N6998" i="1"/>
  <c r="P6998" i="1"/>
  <c r="N7002" i="1"/>
  <c r="P7002" i="1"/>
  <c r="N7006" i="1"/>
  <c r="P7006" i="1"/>
  <c r="N7010" i="1"/>
  <c r="P7010" i="1"/>
  <c r="N7014" i="1"/>
  <c r="P7014" i="1"/>
  <c r="N7018" i="1"/>
  <c r="P7018" i="1"/>
  <c r="N7022" i="1"/>
  <c r="P7022" i="1"/>
  <c r="N7026" i="1"/>
  <c r="P7026" i="1"/>
  <c r="N7030" i="1"/>
  <c r="P7030" i="1"/>
  <c r="N7034" i="1"/>
  <c r="P7034" i="1"/>
  <c r="N7038" i="1"/>
  <c r="P7038" i="1"/>
  <c r="N7042" i="1"/>
  <c r="P7042" i="1"/>
  <c r="N7046" i="1"/>
  <c r="P7046" i="1"/>
  <c r="N7050" i="1"/>
  <c r="P7050" i="1"/>
  <c r="N7054" i="1"/>
  <c r="P7054" i="1"/>
  <c r="N7058" i="1"/>
  <c r="P7058" i="1"/>
  <c r="N7062" i="1"/>
  <c r="P7062" i="1"/>
  <c r="N7066" i="1"/>
  <c r="P7066" i="1"/>
  <c r="N7070" i="1"/>
  <c r="P7070" i="1"/>
  <c r="N7074" i="1"/>
  <c r="P7074" i="1"/>
  <c r="N7078" i="1"/>
  <c r="P7078" i="1"/>
  <c r="N7082" i="1"/>
  <c r="P7082" i="1"/>
  <c r="N7086" i="1"/>
  <c r="P7086" i="1"/>
  <c r="N7090" i="1"/>
  <c r="P7090" i="1"/>
  <c r="N7094" i="1"/>
  <c r="P7094" i="1"/>
  <c r="N7098" i="1"/>
  <c r="P7098" i="1"/>
  <c r="N7102" i="1"/>
  <c r="P7102" i="1"/>
  <c r="N7106" i="1"/>
  <c r="P7106" i="1"/>
  <c r="N7110" i="1"/>
  <c r="P7110" i="1"/>
  <c r="N7114" i="1"/>
  <c r="P7114" i="1"/>
  <c r="N7118" i="1"/>
  <c r="P7118" i="1"/>
  <c r="N7122" i="1"/>
  <c r="P7122" i="1"/>
  <c r="N7126" i="1"/>
  <c r="P7126" i="1"/>
  <c r="N7130" i="1"/>
  <c r="P7130" i="1"/>
  <c r="N7134" i="1"/>
  <c r="P7134" i="1"/>
  <c r="N7138" i="1"/>
  <c r="P7138" i="1"/>
  <c r="N7142" i="1"/>
  <c r="P7142" i="1"/>
  <c r="N7146" i="1"/>
  <c r="P7146" i="1"/>
  <c r="N7150" i="1"/>
  <c r="P7150" i="1"/>
  <c r="N7154" i="1"/>
  <c r="P7154" i="1"/>
  <c r="N7158" i="1"/>
  <c r="P7158" i="1"/>
  <c r="N7162" i="1"/>
  <c r="P7162" i="1"/>
  <c r="N7166" i="1"/>
  <c r="P7166" i="1"/>
  <c r="N7170" i="1"/>
  <c r="P7170" i="1"/>
  <c r="N7174" i="1"/>
  <c r="P7174" i="1"/>
  <c r="N7178" i="1"/>
  <c r="P7178" i="1"/>
  <c r="N7182" i="1"/>
  <c r="P7182" i="1"/>
  <c r="N7186" i="1"/>
  <c r="P7186" i="1"/>
  <c r="N7190" i="1"/>
  <c r="P7190" i="1"/>
  <c r="N7194" i="1"/>
  <c r="P7194" i="1"/>
  <c r="N7198" i="1"/>
  <c r="P7198" i="1"/>
  <c r="N7202" i="1"/>
  <c r="P7202" i="1"/>
  <c r="N7206" i="1"/>
  <c r="P7206" i="1"/>
  <c r="N7210" i="1"/>
  <c r="P7210" i="1"/>
  <c r="N7214" i="1"/>
  <c r="P7214" i="1"/>
  <c r="N7218" i="1"/>
  <c r="P7218" i="1"/>
  <c r="N7222" i="1"/>
  <c r="P7222" i="1"/>
  <c r="N7226" i="1"/>
  <c r="P7226" i="1"/>
  <c r="N7230" i="1"/>
  <c r="P7230" i="1"/>
  <c r="N7234" i="1"/>
  <c r="P7234" i="1"/>
  <c r="N7238" i="1"/>
  <c r="P7238" i="1"/>
  <c r="N7242" i="1"/>
  <c r="P7242" i="1"/>
  <c r="N7246" i="1"/>
  <c r="P7246" i="1"/>
  <c r="N7250" i="1"/>
  <c r="P7250" i="1"/>
  <c r="N7254" i="1"/>
  <c r="P7254" i="1"/>
  <c r="N7258" i="1"/>
  <c r="P7258" i="1"/>
  <c r="N7262" i="1"/>
  <c r="P7262" i="1"/>
  <c r="N7266" i="1"/>
  <c r="P7266" i="1"/>
  <c r="N7270" i="1"/>
  <c r="P7270" i="1"/>
  <c r="N7274" i="1"/>
  <c r="P7274" i="1"/>
  <c r="N7278" i="1"/>
  <c r="P7278" i="1"/>
  <c r="N7282" i="1"/>
  <c r="P7282" i="1"/>
  <c r="N7286" i="1"/>
  <c r="P7286" i="1"/>
  <c r="N7290" i="1"/>
  <c r="P7290" i="1"/>
  <c r="N7294" i="1"/>
  <c r="P7294" i="1"/>
  <c r="N7298" i="1"/>
  <c r="P7298" i="1"/>
  <c r="N7302" i="1"/>
  <c r="P7302" i="1"/>
  <c r="N7306" i="1"/>
  <c r="P7306" i="1"/>
  <c r="N7310" i="1"/>
  <c r="P7310" i="1"/>
  <c r="N7314" i="1"/>
  <c r="P7314" i="1"/>
  <c r="N7318" i="1"/>
  <c r="P7318" i="1"/>
  <c r="N7322" i="1"/>
  <c r="P7322" i="1"/>
  <c r="N7326" i="1"/>
  <c r="P7326" i="1"/>
  <c r="N7330" i="1"/>
  <c r="P7330" i="1"/>
  <c r="N7334" i="1"/>
  <c r="P7334" i="1"/>
  <c r="N7338" i="1"/>
  <c r="P7338" i="1"/>
  <c r="N7342" i="1"/>
  <c r="P7342" i="1"/>
  <c r="N7346" i="1"/>
  <c r="P7346" i="1"/>
  <c r="N7350" i="1"/>
  <c r="P7350" i="1"/>
  <c r="N7354" i="1"/>
  <c r="P7354" i="1"/>
  <c r="N7358" i="1"/>
  <c r="P7358" i="1"/>
  <c r="N7362" i="1"/>
  <c r="P7362" i="1"/>
  <c r="N7366" i="1"/>
  <c r="P7366" i="1"/>
  <c r="N7370" i="1"/>
  <c r="P7370" i="1"/>
  <c r="N7374" i="1"/>
  <c r="P7374" i="1"/>
  <c r="N7378" i="1"/>
  <c r="P7378" i="1"/>
  <c r="N7382" i="1"/>
  <c r="P7382" i="1"/>
  <c r="N7386" i="1"/>
  <c r="P7386" i="1"/>
  <c r="N7390" i="1"/>
  <c r="P7390" i="1"/>
  <c r="N7394" i="1"/>
  <c r="P7394" i="1"/>
  <c r="N7398" i="1"/>
  <c r="P7398" i="1"/>
  <c r="N7402" i="1"/>
  <c r="P7402" i="1"/>
  <c r="N7406" i="1"/>
  <c r="P7406" i="1"/>
  <c r="N7410" i="1"/>
  <c r="P7410" i="1"/>
  <c r="N7414" i="1"/>
  <c r="P7414" i="1"/>
  <c r="N7418" i="1"/>
  <c r="P7418" i="1"/>
  <c r="N7422" i="1"/>
  <c r="P7422" i="1"/>
  <c r="N7426" i="1"/>
  <c r="P7426" i="1"/>
  <c r="N7430" i="1"/>
  <c r="P7430" i="1"/>
  <c r="N7434" i="1"/>
  <c r="P7434" i="1"/>
  <c r="N7438" i="1"/>
  <c r="P7438" i="1"/>
  <c r="N7442" i="1"/>
  <c r="P7442" i="1"/>
  <c r="N7446" i="1"/>
  <c r="P7446" i="1"/>
  <c r="N7450" i="1"/>
  <c r="P7450" i="1"/>
  <c r="N7454" i="1"/>
  <c r="P7454" i="1"/>
  <c r="N7458" i="1"/>
  <c r="P7458" i="1"/>
  <c r="N7462" i="1"/>
  <c r="P7462" i="1"/>
  <c r="N7466" i="1"/>
  <c r="P7466" i="1"/>
  <c r="N7470" i="1"/>
  <c r="P7470" i="1"/>
  <c r="N7474" i="1"/>
  <c r="P7474" i="1"/>
  <c r="N7478" i="1"/>
  <c r="P7478" i="1"/>
  <c r="N7482" i="1"/>
  <c r="P7482" i="1"/>
  <c r="N7486" i="1"/>
  <c r="P7486" i="1"/>
  <c r="N7490" i="1"/>
  <c r="P7490" i="1"/>
  <c r="N7494" i="1"/>
  <c r="P7494" i="1"/>
  <c r="N7498" i="1"/>
  <c r="P7498" i="1"/>
  <c r="N7502" i="1"/>
  <c r="P7502" i="1"/>
  <c r="N7506" i="1"/>
  <c r="P7506" i="1"/>
  <c r="N7510" i="1"/>
  <c r="P7510" i="1"/>
  <c r="N7514" i="1"/>
  <c r="P7514" i="1"/>
  <c r="N7518" i="1"/>
  <c r="P7518" i="1"/>
  <c r="N7522" i="1"/>
  <c r="P7522" i="1"/>
  <c r="N7526" i="1"/>
  <c r="P7526" i="1"/>
  <c r="N7530" i="1"/>
  <c r="P7530" i="1"/>
  <c r="N7534" i="1"/>
  <c r="P7534" i="1"/>
  <c r="N7538" i="1"/>
  <c r="P7538" i="1"/>
  <c r="N7542" i="1"/>
  <c r="P7542" i="1"/>
  <c r="N7546" i="1"/>
  <c r="P7546" i="1"/>
  <c r="N7550" i="1"/>
  <c r="P7550" i="1"/>
  <c r="N7554" i="1"/>
  <c r="P7554" i="1"/>
  <c r="N7558" i="1"/>
  <c r="P7558" i="1"/>
  <c r="N7562" i="1"/>
  <c r="P7562" i="1"/>
  <c r="N7566" i="1"/>
  <c r="P7566" i="1"/>
  <c r="N7570" i="1"/>
  <c r="P7570" i="1"/>
  <c r="N7574" i="1"/>
  <c r="P7574" i="1"/>
  <c r="N7578" i="1"/>
  <c r="P7578" i="1"/>
  <c r="N7582" i="1"/>
  <c r="P7582" i="1"/>
  <c r="N7586" i="1"/>
  <c r="P7586" i="1"/>
  <c r="N7590" i="1"/>
  <c r="P7590" i="1"/>
  <c r="N7594" i="1"/>
  <c r="P7594" i="1"/>
  <c r="N7598" i="1"/>
  <c r="P7598" i="1"/>
  <c r="N7602" i="1"/>
  <c r="P7602" i="1"/>
  <c r="N7606" i="1"/>
  <c r="P7606" i="1"/>
  <c r="N7610" i="1"/>
  <c r="P7610" i="1"/>
  <c r="N7614" i="1"/>
  <c r="P7614" i="1"/>
  <c r="N7618" i="1"/>
  <c r="P7618" i="1"/>
  <c r="N7622" i="1"/>
  <c r="P7622" i="1"/>
  <c r="N7626" i="1"/>
  <c r="P7626" i="1"/>
  <c r="N7630" i="1"/>
  <c r="P7630" i="1"/>
  <c r="N7634" i="1"/>
  <c r="P7634" i="1"/>
  <c r="N7638" i="1"/>
  <c r="P7638" i="1"/>
  <c r="N7642" i="1"/>
  <c r="P7642" i="1"/>
  <c r="N7646" i="1"/>
  <c r="P7646" i="1"/>
  <c r="N7650" i="1"/>
  <c r="P7650" i="1"/>
  <c r="N7654" i="1"/>
  <c r="P7654" i="1"/>
  <c r="N7658" i="1"/>
  <c r="P7658" i="1"/>
  <c r="N7662" i="1"/>
  <c r="P7662" i="1"/>
  <c r="N7666" i="1"/>
  <c r="P7666" i="1"/>
  <c r="N7670" i="1"/>
  <c r="P7670" i="1"/>
  <c r="N7674" i="1"/>
  <c r="P7674" i="1"/>
  <c r="N7678" i="1"/>
  <c r="P7678" i="1"/>
  <c r="N7682" i="1"/>
  <c r="P7682" i="1"/>
  <c r="N7686" i="1"/>
  <c r="P7686" i="1"/>
  <c r="N7690" i="1"/>
  <c r="P7690" i="1"/>
  <c r="N7694" i="1"/>
  <c r="P7694" i="1"/>
  <c r="N7698" i="1"/>
  <c r="P7698" i="1"/>
  <c r="N7702" i="1"/>
  <c r="P7702" i="1"/>
  <c r="N7706" i="1"/>
  <c r="P7706" i="1"/>
  <c r="N7710" i="1"/>
  <c r="P7710" i="1"/>
  <c r="N7714" i="1"/>
  <c r="P7714" i="1"/>
  <c r="N7718" i="1"/>
  <c r="P7718" i="1"/>
  <c r="N7722" i="1"/>
  <c r="P7722" i="1"/>
  <c r="N7726" i="1"/>
  <c r="P7726" i="1"/>
  <c r="N7730" i="1"/>
  <c r="P7730" i="1"/>
  <c r="N7734" i="1"/>
  <c r="P7734" i="1"/>
  <c r="N7738" i="1"/>
  <c r="P7738" i="1"/>
  <c r="N7742" i="1"/>
  <c r="P7742" i="1"/>
  <c r="N7746" i="1"/>
  <c r="P7746" i="1"/>
  <c r="N7750" i="1"/>
  <c r="P7750" i="1"/>
  <c r="N7754" i="1"/>
  <c r="P7754" i="1"/>
  <c r="N7758" i="1"/>
  <c r="P7758" i="1"/>
  <c r="N7762" i="1"/>
  <c r="P7762" i="1"/>
  <c r="N7766" i="1"/>
  <c r="P7766" i="1"/>
  <c r="N7770" i="1"/>
  <c r="P7770" i="1"/>
  <c r="N7774" i="1"/>
  <c r="P7774" i="1"/>
  <c r="N7778" i="1"/>
  <c r="P7778" i="1"/>
  <c r="N7782" i="1"/>
  <c r="P7782" i="1"/>
  <c r="N7786" i="1"/>
  <c r="P7786" i="1"/>
  <c r="N7790" i="1"/>
  <c r="P7790" i="1"/>
  <c r="N7794" i="1"/>
  <c r="P7794" i="1"/>
  <c r="N7798" i="1"/>
  <c r="P7798" i="1"/>
  <c r="N7802" i="1"/>
  <c r="P7802" i="1"/>
  <c r="N7806" i="1"/>
  <c r="P7806" i="1"/>
  <c r="N7810" i="1"/>
  <c r="P7810" i="1"/>
  <c r="N7814" i="1"/>
  <c r="P7814" i="1"/>
  <c r="N7818" i="1"/>
  <c r="P7818" i="1"/>
  <c r="N7822" i="1"/>
  <c r="P7822" i="1"/>
  <c r="N7826" i="1"/>
  <c r="P7826" i="1"/>
  <c r="N7830" i="1"/>
  <c r="P7830" i="1"/>
  <c r="N7834" i="1"/>
  <c r="P7834" i="1"/>
  <c r="N7838" i="1"/>
  <c r="P7838" i="1"/>
  <c r="N7842" i="1"/>
  <c r="P7842" i="1"/>
  <c r="N7846" i="1"/>
  <c r="P7846" i="1"/>
  <c r="N7850" i="1"/>
  <c r="P7850" i="1"/>
  <c r="N7854" i="1"/>
  <c r="P7854" i="1"/>
  <c r="N7858" i="1"/>
  <c r="P7858" i="1"/>
  <c r="N7862" i="1"/>
  <c r="P7862" i="1"/>
  <c r="N7866" i="1"/>
  <c r="P7866" i="1"/>
  <c r="N7870" i="1"/>
  <c r="P7870" i="1"/>
  <c r="N7874" i="1"/>
  <c r="P7874" i="1"/>
  <c r="N7878" i="1"/>
  <c r="P7878" i="1"/>
  <c r="N7882" i="1"/>
  <c r="P7882" i="1"/>
  <c r="N7886" i="1"/>
  <c r="P7886" i="1"/>
  <c r="N7890" i="1"/>
  <c r="P7890" i="1"/>
  <c r="N7894" i="1"/>
  <c r="P7894" i="1"/>
  <c r="N7898" i="1"/>
  <c r="P7898" i="1"/>
  <c r="N7902" i="1"/>
  <c r="P7902" i="1"/>
  <c r="N7906" i="1"/>
  <c r="P7906" i="1"/>
  <c r="N7910" i="1"/>
  <c r="P7910" i="1"/>
  <c r="N7914" i="1"/>
  <c r="P7914" i="1"/>
  <c r="N7918" i="1"/>
  <c r="P7918" i="1"/>
  <c r="N7922" i="1"/>
  <c r="P7922" i="1"/>
  <c r="N7926" i="1"/>
  <c r="P7926" i="1"/>
  <c r="N7930" i="1"/>
  <c r="P7930" i="1"/>
  <c r="N7934" i="1"/>
  <c r="P7934" i="1"/>
  <c r="N7938" i="1"/>
  <c r="P7938" i="1"/>
  <c r="N7942" i="1"/>
  <c r="P7942" i="1"/>
  <c r="N7946" i="1"/>
  <c r="P7946" i="1"/>
  <c r="N7950" i="1"/>
  <c r="P7950" i="1"/>
  <c r="N7954" i="1"/>
  <c r="P7954" i="1"/>
  <c r="N7958" i="1"/>
  <c r="P7958" i="1"/>
  <c r="N7962" i="1"/>
  <c r="P7962" i="1"/>
  <c r="N7966" i="1"/>
  <c r="P7966" i="1"/>
  <c r="N7970" i="1"/>
  <c r="P7970" i="1"/>
  <c r="N7974" i="1"/>
  <c r="P7974" i="1"/>
  <c r="N7978" i="1"/>
  <c r="P7978" i="1"/>
  <c r="N7982" i="1"/>
  <c r="P7982" i="1"/>
  <c r="N7986" i="1"/>
  <c r="P7986" i="1"/>
  <c r="N7990" i="1"/>
  <c r="P7990" i="1"/>
  <c r="N7994" i="1"/>
  <c r="P7994" i="1"/>
  <c r="N7998" i="1"/>
  <c r="P7998" i="1"/>
  <c r="N8002" i="1"/>
  <c r="P8002" i="1"/>
  <c r="N8006" i="1"/>
  <c r="P8006" i="1"/>
  <c r="N8010" i="1"/>
  <c r="P8010" i="1"/>
  <c r="N8014" i="1"/>
  <c r="P8014" i="1"/>
  <c r="N8018" i="1"/>
  <c r="P8018" i="1"/>
  <c r="N8022" i="1"/>
  <c r="P8022" i="1"/>
  <c r="N8026" i="1"/>
  <c r="P8026" i="1"/>
  <c r="N8030" i="1"/>
  <c r="P8030" i="1"/>
  <c r="N8034" i="1"/>
  <c r="P8034" i="1"/>
  <c r="N8038" i="1"/>
  <c r="P8038" i="1"/>
  <c r="N8042" i="1"/>
  <c r="P8042" i="1"/>
  <c r="N8046" i="1"/>
  <c r="P8046" i="1"/>
  <c r="N8050" i="1"/>
  <c r="P8050" i="1"/>
  <c r="N8054" i="1"/>
  <c r="P8054" i="1"/>
  <c r="N8058" i="1"/>
  <c r="P8058" i="1"/>
  <c r="N8062" i="1"/>
  <c r="P8062" i="1"/>
  <c r="N8066" i="1"/>
  <c r="P8066" i="1"/>
  <c r="N8070" i="1"/>
  <c r="P8070" i="1"/>
  <c r="N8074" i="1"/>
  <c r="P8074" i="1"/>
  <c r="N8078" i="1"/>
  <c r="P8078" i="1"/>
  <c r="N8082" i="1"/>
  <c r="P8082" i="1"/>
  <c r="N8086" i="1"/>
  <c r="P8086" i="1"/>
  <c r="N8090" i="1"/>
  <c r="P8090" i="1"/>
  <c r="N8094" i="1"/>
  <c r="P8094" i="1"/>
  <c r="N8098" i="1"/>
  <c r="P8098" i="1"/>
  <c r="N8102" i="1"/>
  <c r="P8102" i="1"/>
  <c r="N8106" i="1"/>
  <c r="P8106" i="1"/>
  <c r="N8110" i="1"/>
  <c r="P8110" i="1"/>
  <c r="N8114" i="1"/>
  <c r="P8114" i="1"/>
  <c r="N8118" i="1"/>
  <c r="P8118" i="1"/>
  <c r="N8122" i="1"/>
  <c r="P8122" i="1"/>
  <c r="N8126" i="1"/>
  <c r="P8126" i="1"/>
  <c r="N8130" i="1"/>
  <c r="P8130" i="1"/>
  <c r="N8134" i="1"/>
  <c r="P8134" i="1"/>
  <c r="N8138" i="1"/>
  <c r="P8138" i="1"/>
  <c r="N8142" i="1"/>
  <c r="P8142" i="1"/>
  <c r="N8146" i="1"/>
  <c r="P8146" i="1"/>
  <c r="N8150" i="1"/>
  <c r="P8150" i="1"/>
  <c r="N8154" i="1"/>
  <c r="P8154" i="1"/>
  <c r="N8158" i="1"/>
  <c r="P8158" i="1"/>
  <c r="N8162" i="1"/>
  <c r="P8162" i="1"/>
  <c r="N8166" i="1"/>
  <c r="P8166" i="1"/>
  <c r="N8170" i="1"/>
  <c r="P8170" i="1"/>
  <c r="N8174" i="1"/>
  <c r="P8174" i="1"/>
  <c r="N8178" i="1"/>
  <c r="P8178" i="1"/>
  <c r="N8182" i="1"/>
  <c r="P8182" i="1"/>
  <c r="N8186" i="1"/>
  <c r="P8186" i="1"/>
  <c r="N8190" i="1"/>
  <c r="P8190" i="1"/>
  <c r="N8194" i="1"/>
  <c r="P8194" i="1"/>
  <c r="N8198" i="1"/>
  <c r="P8198" i="1"/>
  <c r="N8202" i="1"/>
  <c r="P8202" i="1"/>
  <c r="N8206" i="1"/>
  <c r="P8206" i="1"/>
  <c r="N8210" i="1"/>
  <c r="P8210" i="1"/>
  <c r="N8214" i="1"/>
  <c r="P8214" i="1"/>
  <c r="N8218" i="1"/>
  <c r="P8218" i="1"/>
  <c r="N8222" i="1"/>
  <c r="P8222" i="1"/>
  <c r="N8226" i="1"/>
  <c r="P8226" i="1"/>
  <c r="N8230" i="1"/>
  <c r="P8230" i="1"/>
  <c r="N8234" i="1"/>
  <c r="P8234" i="1"/>
  <c r="N8238" i="1"/>
  <c r="P8238" i="1"/>
  <c r="N8242" i="1"/>
  <c r="P8242" i="1"/>
  <c r="N8246" i="1"/>
  <c r="P8246" i="1"/>
  <c r="N8250" i="1"/>
  <c r="P8250" i="1"/>
  <c r="N8254" i="1"/>
  <c r="P8254" i="1"/>
  <c r="N8258" i="1"/>
  <c r="P8258" i="1"/>
  <c r="N8262" i="1"/>
  <c r="P8262" i="1"/>
  <c r="N8266" i="1"/>
  <c r="P8266" i="1"/>
  <c r="N8270" i="1"/>
  <c r="P8270" i="1"/>
  <c r="N8274" i="1"/>
  <c r="P8274" i="1"/>
  <c r="N8278" i="1"/>
  <c r="P8278" i="1"/>
  <c r="N8282" i="1"/>
  <c r="P8282" i="1"/>
  <c r="N8286" i="1"/>
  <c r="P8286" i="1"/>
  <c r="N8290" i="1"/>
  <c r="P8290" i="1"/>
  <c r="N8294" i="1"/>
  <c r="P8294" i="1"/>
  <c r="N8298" i="1"/>
  <c r="P8298" i="1"/>
  <c r="N8302" i="1"/>
  <c r="P8302" i="1"/>
  <c r="N8306" i="1"/>
  <c r="P8306" i="1"/>
  <c r="N8310" i="1"/>
  <c r="P8310" i="1"/>
  <c r="N8314" i="1"/>
  <c r="P8314" i="1"/>
  <c r="N8318" i="1"/>
  <c r="P8318" i="1"/>
  <c r="N8322" i="1"/>
  <c r="P8322" i="1"/>
  <c r="N8326" i="1"/>
  <c r="P8326" i="1"/>
  <c r="N8330" i="1"/>
  <c r="P8330" i="1"/>
  <c r="N8334" i="1"/>
  <c r="P8334" i="1"/>
  <c r="N8338" i="1"/>
  <c r="P8338" i="1"/>
  <c r="N8342" i="1"/>
  <c r="P8342" i="1"/>
  <c r="N8346" i="1"/>
  <c r="P8346" i="1"/>
  <c r="N8350" i="1"/>
  <c r="P8350" i="1"/>
  <c r="N8354" i="1"/>
  <c r="P8354" i="1"/>
  <c r="N8358" i="1"/>
  <c r="P8358" i="1"/>
  <c r="N8362" i="1"/>
  <c r="P8362" i="1"/>
  <c r="N8366" i="1"/>
  <c r="P8366" i="1"/>
  <c r="N8370" i="1"/>
  <c r="P8370" i="1"/>
  <c r="N8374" i="1"/>
  <c r="P8374" i="1"/>
  <c r="N8378" i="1"/>
  <c r="P8378" i="1"/>
  <c r="N8382" i="1"/>
  <c r="P8382" i="1"/>
  <c r="N8386" i="1"/>
  <c r="P8386" i="1"/>
  <c r="N8390" i="1"/>
  <c r="P8390" i="1"/>
  <c r="N8394" i="1"/>
  <c r="P8394" i="1"/>
  <c r="N8398" i="1"/>
  <c r="P8398" i="1"/>
  <c r="N8402" i="1"/>
  <c r="P8402" i="1"/>
  <c r="N8406" i="1"/>
  <c r="P8406" i="1"/>
  <c r="N8410" i="1"/>
  <c r="P8410" i="1"/>
  <c r="N8414" i="1"/>
  <c r="P8414" i="1"/>
  <c r="N8418" i="1"/>
  <c r="P8418" i="1"/>
  <c r="N8422" i="1"/>
  <c r="P8422" i="1"/>
  <c r="N8426" i="1"/>
  <c r="P8426" i="1"/>
  <c r="N8430" i="1"/>
  <c r="P8430" i="1"/>
  <c r="N8434" i="1"/>
  <c r="P8434" i="1"/>
  <c r="N8438" i="1"/>
  <c r="P8438" i="1"/>
  <c r="N8442" i="1"/>
  <c r="P8442" i="1"/>
  <c r="N8446" i="1"/>
  <c r="P8446" i="1"/>
  <c r="N8450" i="1"/>
  <c r="P8450" i="1"/>
  <c r="N8454" i="1"/>
  <c r="P8454" i="1"/>
  <c r="N8458" i="1"/>
  <c r="P8458" i="1"/>
  <c r="N8462" i="1"/>
  <c r="P8462" i="1"/>
  <c r="N8466" i="1"/>
  <c r="P8466" i="1"/>
  <c r="N8470" i="1"/>
  <c r="P8470" i="1"/>
  <c r="N8474" i="1"/>
  <c r="P8474" i="1"/>
  <c r="N8478" i="1"/>
  <c r="P8478" i="1"/>
  <c r="N8482" i="1"/>
  <c r="P8482" i="1"/>
  <c r="N8486" i="1"/>
  <c r="P8486" i="1"/>
  <c r="N8490" i="1"/>
  <c r="P8490" i="1"/>
  <c r="N8494" i="1"/>
  <c r="P8494" i="1"/>
  <c r="N8498" i="1"/>
  <c r="P8498" i="1"/>
  <c r="N8502" i="1"/>
  <c r="P8502" i="1"/>
  <c r="N8506" i="1"/>
  <c r="P8506" i="1"/>
  <c r="N8510" i="1"/>
  <c r="P8510" i="1"/>
  <c r="N8514" i="1"/>
  <c r="P8514" i="1"/>
  <c r="N8518" i="1"/>
  <c r="P8518" i="1"/>
  <c r="N8522" i="1"/>
  <c r="P8522" i="1"/>
  <c r="N8526" i="1"/>
  <c r="P8526" i="1"/>
  <c r="N8530" i="1"/>
  <c r="P8530" i="1"/>
  <c r="N8534" i="1"/>
  <c r="P8534" i="1"/>
  <c r="N8538" i="1"/>
  <c r="P8538" i="1"/>
  <c r="N8542" i="1"/>
  <c r="P8542" i="1"/>
  <c r="N8546" i="1"/>
  <c r="P8546" i="1"/>
  <c r="N8550" i="1"/>
  <c r="P8550" i="1"/>
  <c r="N8554" i="1"/>
  <c r="P8554" i="1"/>
  <c r="N8558" i="1"/>
  <c r="P8558" i="1"/>
  <c r="N8562" i="1"/>
  <c r="P8562" i="1"/>
  <c r="N8566" i="1"/>
  <c r="P8566" i="1"/>
  <c r="N8570" i="1"/>
  <c r="P8570" i="1"/>
  <c r="N8574" i="1"/>
  <c r="P8574" i="1"/>
  <c r="N8578" i="1"/>
  <c r="P8578" i="1"/>
  <c r="N8582" i="1"/>
  <c r="P8582" i="1"/>
  <c r="N8586" i="1"/>
  <c r="P8586" i="1"/>
  <c r="N8590" i="1"/>
  <c r="P8590" i="1"/>
  <c r="N8594" i="1"/>
  <c r="P8594" i="1"/>
  <c r="N8598" i="1"/>
  <c r="P8598" i="1"/>
  <c r="N8602" i="1"/>
  <c r="P8602" i="1"/>
  <c r="N8606" i="1"/>
  <c r="P8606" i="1"/>
  <c r="N8610" i="1"/>
  <c r="P8610" i="1"/>
  <c r="N8614" i="1"/>
  <c r="P8614" i="1"/>
  <c r="N8618" i="1"/>
  <c r="P8618" i="1"/>
  <c r="N8622" i="1"/>
  <c r="P8622" i="1"/>
  <c r="N8626" i="1"/>
  <c r="P8626" i="1"/>
  <c r="N8630" i="1"/>
  <c r="P8630" i="1"/>
  <c r="N8634" i="1"/>
  <c r="P8634" i="1"/>
  <c r="N8638" i="1"/>
  <c r="P8638" i="1"/>
  <c r="N8642" i="1"/>
  <c r="P8642" i="1"/>
  <c r="N8646" i="1"/>
  <c r="P8646" i="1"/>
  <c r="N8650" i="1"/>
  <c r="P8650" i="1"/>
  <c r="N8654" i="1"/>
  <c r="P8654" i="1"/>
  <c r="N8658" i="1"/>
  <c r="P8658" i="1"/>
  <c r="N8662" i="1"/>
  <c r="P8662" i="1"/>
  <c r="N8666" i="1"/>
  <c r="P8666" i="1"/>
  <c r="N8670" i="1"/>
  <c r="P8670" i="1"/>
  <c r="N8674" i="1"/>
  <c r="P8674" i="1"/>
  <c r="N8678" i="1"/>
  <c r="P8678" i="1"/>
  <c r="N8682" i="1"/>
  <c r="P8682" i="1"/>
  <c r="N8686" i="1"/>
  <c r="P8686" i="1"/>
  <c r="N8690" i="1"/>
  <c r="P8690" i="1"/>
  <c r="N8694" i="1"/>
  <c r="P8694" i="1"/>
  <c r="N8698" i="1"/>
  <c r="P8698" i="1"/>
  <c r="N8702" i="1"/>
  <c r="P8702" i="1"/>
  <c r="N8706" i="1"/>
  <c r="P8706" i="1"/>
  <c r="N8710" i="1"/>
  <c r="P8710" i="1"/>
  <c r="N8714" i="1"/>
  <c r="P8714" i="1"/>
  <c r="N8718" i="1"/>
  <c r="P8718" i="1"/>
  <c r="N8722" i="1"/>
  <c r="P8722" i="1"/>
  <c r="N8726" i="1"/>
  <c r="P8726" i="1"/>
  <c r="N8730" i="1"/>
  <c r="P8730" i="1"/>
  <c r="N8734" i="1"/>
  <c r="P8734" i="1"/>
  <c r="N8738" i="1"/>
  <c r="P8738" i="1"/>
  <c r="N8742" i="1"/>
  <c r="P8742" i="1"/>
  <c r="N8746" i="1"/>
  <c r="P8746" i="1"/>
  <c r="N8750" i="1"/>
  <c r="P8750" i="1"/>
  <c r="N8754" i="1"/>
  <c r="P8754" i="1"/>
  <c r="N8758" i="1"/>
  <c r="P8758" i="1"/>
  <c r="N2" i="1"/>
  <c r="N10" i="1"/>
  <c r="N18" i="1"/>
  <c r="N26" i="1"/>
  <c r="N34" i="1"/>
  <c r="N42" i="1"/>
  <c r="N50" i="1"/>
  <c r="N58" i="1"/>
  <c r="N66" i="1"/>
  <c r="N74" i="1"/>
  <c r="N82" i="1"/>
  <c r="N90" i="1"/>
  <c r="N98" i="1"/>
  <c r="N106" i="1"/>
  <c r="N114" i="1"/>
  <c r="N122" i="1"/>
  <c r="N130" i="1"/>
  <c r="N138" i="1"/>
  <c r="N146" i="1"/>
  <c r="N154" i="1"/>
  <c r="N162" i="1"/>
  <c r="N170" i="1"/>
  <c r="N178" i="1"/>
  <c r="N186" i="1"/>
  <c r="N194" i="1"/>
  <c r="N202" i="1"/>
  <c r="N210" i="1"/>
  <c r="N218" i="1"/>
  <c r="N226" i="1"/>
  <c r="N234" i="1"/>
  <c r="N242" i="1"/>
  <c r="N250" i="1"/>
  <c r="N258" i="1"/>
  <c r="N266" i="1"/>
  <c r="N274" i="1"/>
  <c r="N282" i="1"/>
  <c r="N290" i="1"/>
  <c r="N298" i="1"/>
  <c r="N306" i="1"/>
  <c r="N314" i="1"/>
  <c r="N322" i="1"/>
  <c r="N330" i="1"/>
  <c r="N338" i="1"/>
  <c r="N346" i="1"/>
  <c r="N354" i="1"/>
  <c r="N362" i="1"/>
  <c r="N370" i="1"/>
  <c r="N378" i="1"/>
  <c r="N386" i="1"/>
  <c r="N394" i="1"/>
  <c r="N402" i="1"/>
  <c r="N410" i="1"/>
  <c r="N418" i="1"/>
  <c r="N426" i="1"/>
  <c r="N434" i="1"/>
  <c r="N442" i="1"/>
  <c r="N450" i="1"/>
  <c r="N458" i="1"/>
  <c r="N466" i="1"/>
  <c r="N474" i="1"/>
  <c r="N482" i="1"/>
  <c r="N490" i="1"/>
  <c r="N498" i="1"/>
  <c r="N506" i="1"/>
  <c r="N514" i="1"/>
  <c r="N522" i="1"/>
  <c r="N530" i="1"/>
  <c r="N538" i="1"/>
  <c r="N546" i="1"/>
  <c r="N554" i="1"/>
  <c r="N562" i="1"/>
  <c r="N570" i="1"/>
  <c r="N578" i="1"/>
  <c r="N586" i="1"/>
  <c r="N594" i="1"/>
  <c r="N602" i="1"/>
  <c r="N610" i="1"/>
  <c r="N618" i="1"/>
  <c r="N626" i="1"/>
  <c r="N634" i="1"/>
  <c r="N642" i="1"/>
  <c r="N650" i="1"/>
  <c r="N658" i="1"/>
  <c r="N666" i="1"/>
  <c r="N674" i="1"/>
  <c r="N682" i="1"/>
  <c r="N690" i="1"/>
  <c r="N698" i="1"/>
  <c r="N706" i="1"/>
  <c r="N714" i="1"/>
  <c r="N722" i="1"/>
  <c r="N734" i="1"/>
  <c r="N750" i="1"/>
  <c r="N766" i="1"/>
  <c r="N782" i="1"/>
  <c r="N798" i="1"/>
  <c r="N814" i="1"/>
  <c r="N830" i="1"/>
  <c r="N846" i="1"/>
  <c r="N862" i="1"/>
  <c r="N878" i="1"/>
  <c r="N894" i="1"/>
  <c r="N910" i="1"/>
  <c r="N965" i="1"/>
  <c r="N1029" i="1"/>
  <c r="N1093" i="1"/>
  <c r="N1157" i="1"/>
  <c r="N1221" i="1"/>
  <c r="N1285" i="1"/>
  <c r="N1349" i="1"/>
  <c r="N1413" i="1"/>
  <c r="N1477" i="1"/>
  <c r="N1541" i="1"/>
  <c r="N1605" i="1"/>
  <c r="N1669" i="1"/>
  <c r="N1733" i="1"/>
  <c r="N1797" i="1"/>
  <c r="N1861" i="1"/>
  <c r="N1925" i="1"/>
  <c r="N1989" i="1"/>
  <c r="N2053" i="1"/>
  <c r="N2117" i="1"/>
  <c r="N2181" i="1"/>
  <c r="N2245" i="1"/>
  <c r="N2309" i="1"/>
  <c r="N2373" i="1"/>
  <c r="N2437" i="1"/>
  <c r="N2501" i="1"/>
  <c r="N2565" i="1"/>
  <c r="N2629" i="1"/>
  <c r="N2693" i="1"/>
  <c r="N2757" i="1"/>
  <c r="N2821" i="1"/>
  <c r="N2885" i="1"/>
  <c r="N2949" i="1"/>
  <c r="N3013" i="1"/>
  <c r="N3109" i="1"/>
  <c r="N3237" i="1"/>
  <c r="N3365" i="1"/>
  <c r="N3493" i="1"/>
  <c r="N3621" i="1"/>
  <c r="N3749" i="1"/>
  <c r="N3877" i="1"/>
  <c r="N4005" i="1"/>
  <c r="N4133" i="1"/>
  <c r="N4261" i="1"/>
  <c r="N4389" i="1"/>
  <c r="N4517" i="1"/>
  <c r="N4645" i="1"/>
  <c r="N4773" i="1"/>
  <c r="P732" i="1"/>
  <c r="N732" i="1"/>
  <c r="P744" i="1"/>
  <c r="N744" i="1"/>
  <c r="P756" i="1"/>
  <c r="N756" i="1"/>
  <c r="P768" i="1"/>
  <c r="N768" i="1"/>
  <c r="P780" i="1"/>
  <c r="N780" i="1"/>
  <c r="P792" i="1"/>
  <c r="N792" i="1"/>
  <c r="P804" i="1"/>
  <c r="N804" i="1"/>
  <c r="P816" i="1"/>
  <c r="N816" i="1"/>
  <c r="P832" i="1"/>
  <c r="N832" i="1"/>
  <c r="P844" i="1"/>
  <c r="N844" i="1"/>
  <c r="P856" i="1"/>
  <c r="N856" i="1"/>
  <c r="P868" i="1"/>
  <c r="N868" i="1"/>
  <c r="P880" i="1"/>
  <c r="N880" i="1"/>
  <c r="P892" i="1"/>
  <c r="N892" i="1"/>
  <c r="P904" i="1"/>
  <c r="N904" i="1"/>
  <c r="P916" i="1"/>
  <c r="N916" i="1"/>
  <c r="P928" i="1"/>
  <c r="N928" i="1"/>
  <c r="P940" i="1"/>
  <c r="N940" i="1"/>
  <c r="P952" i="1"/>
  <c r="N952" i="1"/>
  <c r="P964" i="1"/>
  <c r="N964" i="1"/>
  <c r="P976" i="1"/>
  <c r="N976" i="1"/>
  <c r="P988" i="1"/>
  <c r="N988" i="1"/>
  <c r="P1004" i="1"/>
  <c r="N1004" i="1"/>
  <c r="P1016" i="1"/>
  <c r="N1016" i="1"/>
  <c r="P1028" i="1"/>
  <c r="N1028" i="1"/>
  <c r="P1040" i="1"/>
  <c r="N1040" i="1"/>
  <c r="P1052" i="1"/>
  <c r="N1052" i="1"/>
  <c r="P1064" i="1"/>
  <c r="N1064" i="1"/>
  <c r="P1076" i="1"/>
  <c r="N1076" i="1"/>
  <c r="P1088" i="1"/>
  <c r="N1088" i="1"/>
  <c r="P1100" i="1"/>
  <c r="N1100" i="1"/>
  <c r="P1116" i="1"/>
  <c r="N1116" i="1"/>
  <c r="P1128" i="1"/>
  <c r="N1128" i="1"/>
  <c r="P1144" i="1"/>
  <c r="N1144" i="1"/>
  <c r="P1160" i="1"/>
  <c r="N1160" i="1"/>
  <c r="P1172" i="1"/>
  <c r="N1172" i="1"/>
  <c r="P1184" i="1"/>
  <c r="N1184" i="1"/>
  <c r="P1196" i="1"/>
  <c r="N1196" i="1"/>
  <c r="P1208" i="1"/>
  <c r="N1208" i="1"/>
  <c r="P1220" i="1"/>
  <c r="N1220" i="1"/>
  <c r="P1228" i="1"/>
  <c r="N1228" i="1"/>
  <c r="P1240" i="1"/>
  <c r="N1240" i="1"/>
  <c r="P1252" i="1"/>
  <c r="N1252" i="1"/>
  <c r="P1264" i="1"/>
  <c r="N1264" i="1"/>
  <c r="P1276" i="1"/>
  <c r="N1276" i="1"/>
  <c r="P1288" i="1"/>
  <c r="N1288" i="1"/>
  <c r="P1300" i="1"/>
  <c r="N1300" i="1"/>
  <c r="P1312" i="1"/>
  <c r="N1312" i="1"/>
  <c r="P1324" i="1"/>
  <c r="N1324" i="1"/>
  <c r="P1340" i="1"/>
  <c r="N1340" i="1"/>
  <c r="P1352" i="1"/>
  <c r="N1352" i="1"/>
  <c r="P1364" i="1"/>
  <c r="N1364" i="1"/>
  <c r="P1376" i="1"/>
  <c r="N1376" i="1"/>
  <c r="P1388" i="1"/>
  <c r="N1388" i="1"/>
  <c r="P1400" i="1"/>
  <c r="N1400" i="1"/>
  <c r="P1412" i="1"/>
  <c r="N1412" i="1"/>
  <c r="P1424" i="1"/>
  <c r="N1424" i="1"/>
  <c r="P1436" i="1"/>
  <c r="N1436" i="1"/>
  <c r="P1448" i="1"/>
  <c r="N1448" i="1"/>
  <c r="P1460" i="1"/>
  <c r="N1460" i="1"/>
  <c r="P1472" i="1"/>
  <c r="N1472" i="1"/>
  <c r="P1484" i="1"/>
  <c r="N1484" i="1"/>
  <c r="P1496" i="1"/>
  <c r="N1496" i="1"/>
  <c r="P1508" i="1"/>
  <c r="N1508" i="1"/>
  <c r="P1520" i="1"/>
  <c r="N1520" i="1"/>
  <c r="P1536" i="1"/>
  <c r="N1536" i="1"/>
  <c r="P1548" i="1"/>
  <c r="N1548" i="1"/>
  <c r="P1564" i="1"/>
  <c r="N1564" i="1"/>
  <c r="P1576" i="1"/>
  <c r="N1576" i="1"/>
  <c r="P1588" i="1"/>
  <c r="N1588" i="1"/>
  <c r="P1600" i="1"/>
  <c r="N1600" i="1"/>
  <c r="P1612" i="1"/>
  <c r="N1612" i="1"/>
  <c r="P1624" i="1"/>
  <c r="N1624" i="1"/>
  <c r="P1636" i="1"/>
  <c r="N1636" i="1"/>
  <c r="P1648" i="1"/>
  <c r="N1648" i="1"/>
  <c r="P1660" i="1"/>
  <c r="N1660" i="1"/>
  <c r="P1672" i="1"/>
  <c r="N1672" i="1"/>
  <c r="P1684" i="1"/>
  <c r="N1684" i="1"/>
  <c r="P1696" i="1"/>
  <c r="N1696" i="1"/>
  <c r="P1708" i="1"/>
  <c r="N1708" i="1"/>
  <c r="P1724" i="1"/>
  <c r="N1724" i="1"/>
  <c r="P1736" i="1"/>
  <c r="N1736" i="1"/>
  <c r="P1748" i="1"/>
  <c r="N1748" i="1"/>
  <c r="P1760" i="1"/>
  <c r="N1760" i="1"/>
  <c r="P1772" i="1"/>
  <c r="N1772" i="1"/>
  <c r="P1784" i="1"/>
  <c r="N1784" i="1"/>
  <c r="P1800" i="1"/>
  <c r="N1800" i="1"/>
  <c r="P1812" i="1"/>
  <c r="N1812" i="1"/>
  <c r="P1824" i="1"/>
  <c r="N1824" i="1"/>
  <c r="P1836" i="1"/>
  <c r="N1836" i="1"/>
  <c r="P1848" i="1"/>
  <c r="N1848" i="1"/>
  <c r="P1860" i="1"/>
  <c r="N1860" i="1"/>
  <c r="P1872" i="1"/>
  <c r="N1872" i="1"/>
  <c r="P1884" i="1"/>
  <c r="N1884" i="1"/>
  <c r="P1896" i="1"/>
  <c r="N1896" i="1"/>
  <c r="P1908" i="1"/>
  <c r="N1908" i="1"/>
  <c r="P1920" i="1"/>
  <c r="N1920" i="1"/>
  <c r="P1932" i="1"/>
  <c r="N1932" i="1"/>
  <c r="P1948" i="1"/>
  <c r="N1948" i="1"/>
  <c r="P1964" i="1"/>
  <c r="N1964" i="1"/>
  <c r="P1976" i="1"/>
  <c r="N1976" i="1"/>
  <c r="P1988" i="1"/>
  <c r="N1988" i="1"/>
  <c r="P2000" i="1"/>
  <c r="N2000" i="1"/>
  <c r="P2016" i="1"/>
  <c r="N2016" i="1"/>
  <c r="P2080" i="1"/>
  <c r="N2080" i="1"/>
  <c r="P2516" i="1"/>
  <c r="N2516" i="1"/>
  <c r="P2528" i="1"/>
  <c r="N2528" i="1"/>
  <c r="P2544" i="1"/>
  <c r="N2544" i="1"/>
  <c r="P2556" i="1"/>
  <c r="N2556" i="1"/>
  <c r="P2572" i="1"/>
  <c r="N2572" i="1"/>
  <c r="P2588" i="1"/>
  <c r="N2588" i="1"/>
  <c r="P2604" i="1"/>
  <c r="N2604" i="1"/>
  <c r="P2616" i="1"/>
  <c r="N2616" i="1"/>
  <c r="P2628" i="1"/>
  <c r="N2628" i="1"/>
  <c r="P2640" i="1"/>
  <c r="N2640" i="1"/>
  <c r="P2656" i="1"/>
  <c r="N2656" i="1"/>
  <c r="P2672" i="1"/>
  <c r="N2672" i="1"/>
  <c r="P2684" i="1"/>
  <c r="N2684" i="1"/>
  <c r="P2696" i="1"/>
  <c r="N2696" i="1"/>
  <c r="P2708" i="1"/>
  <c r="N2708" i="1"/>
  <c r="P2728" i="1"/>
  <c r="N2728" i="1"/>
  <c r="P2740" i="1"/>
  <c r="N2740" i="1"/>
  <c r="P2752" i="1"/>
  <c r="N2752" i="1"/>
  <c r="P2768" i="1"/>
  <c r="N2768" i="1"/>
  <c r="P2784" i="1"/>
  <c r="N2784" i="1"/>
  <c r="P2800" i="1"/>
  <c r="N2800" i="1"/>
  <c r="P2812" i="1"/>
  <c r="N2812" i="1"/>
  <c r="P2828" i="1"/>
  <c r="N2828" i="1"/>
  <c r="P2844" i="1"/>
  <c r="N2844" i="1"/>
  <c r="P2860" i="1"/>
  <c r="N2860" i="1"/>
  <c r="P2880" i="1"/>
  <c r="N2880" i="1"/>
  <c r="P2896" i="1"/>
  <c r="N2896" i="1"/>
  <c r="P2912" i="1"/>
  <c r="N2912" i="1"/>
  <c r="P2924" i="1"/>
  <c r="N2924" i="1"/>
  <c r="P2940" i="1"/>
  <c r="N2940" i="1"/>
  <c r="P2956" i="1"/>
  <c r="N2956" i="1"/>
  <c r="P2968" i="1"/>
  <c r="N2968" i="1"/>
  <c r="P2988" i="1"/>
  <c r="N2988" i="1"/>
  <c r="P3000" i="1"/>
  <c r="N3000" i="1"/>
  <c r="P3016" i="1"/>
  <c r="N3016" i="1"/>
  <c r="P3032" i="1"/>
  <c r="N3032" i="1"/>
  <c r="P3048" i="1"/>
  <c r="N3048" i="1"/>
  <c r="P3060" i="1"/>
  <c r="N3060" i="1"/>
  <c r="P3072" i="1"/>
  <c r="N3072" i="1"/>
  <c r="P3084" i="1"/>
  <c r="N3084" i="1"/>
  <c r="P3096" i="1"/>
  <c r="N3096" i="1"/>
  <c r="P3116" i="1"/>
  <c r="N3116" i="1"/>
  <c r="P3128" i="1"/>
  <c r="N3128" i="1"/>
  <c r="P3144" i="1"/>
  <c r="N3144" i="1"/>
  <c r="P3160" i="1"/>
  <c r="N3160" i="1"/>
  <c r="P3172" i="1"/>
  <c r="N3172" i="1"/>
  <c r="P3180" i="1"/>
  <c r="N3180" i="1"/>
  <c r="P3192" i="1"/>
  <c r="N3192" i="1"/>
  <c r="P3204" i="1"/>
  <c r="N3204" i="1"/>
  <c r="P3212" i="1"/>
  <c r="N3212" i="1"/>
  <c r="P3224" i="1"/>
  <c r="N3224" i="1"/>
  <c r="P3240" i="1"/>
  <c r="N3240" i="1"/>
  <c r="P3252" i="1"/>
  <c r="N3252" i="1"/>
  <c r="P3264" i="1"/>
  <c r="N3264" i="1"/>
  <c r="P3276" i="1"/>
  <c r="N3276" i="1"/>
  <c r="P3288" i="1"/>
  <c r="N3288" i="1"/>
  <c r="P3308" i="1"/>
  <c r="N3308" i="1"/>
  <c r="P3320" i="1"/>
  <c r="N3320" i="1"/>
  <c r="P3336" i="1"/>
  <c r="N3336" i="1"/>
  <c r="P3352" i="1"/>
  <c r="N3352" i="1"/>
  <c r="P3364" i="1"/>
  <c r="N3364" i="1"/>
  <c r="P3380" i="1"/>
  <c r="N3380" i="1"/>
  <c r="P3396" i="1"/>
  <c r="N3396" i="1"/>
  <c r="P3412" i="1"/>
  <c r="N3412" i="1"/>
  <c r="P3428" i="1"/>
  <c r="N3428" i="1"/>
  <c r="P3440" i="1"/>
  <c r="N3440" i="1"/>
  <c r="P3452" i="1"/>
  <c r="N3452" i="1"/>
  <c r="P3464" i="1"/>
  <c r="N3464" i="1"/>
  <c r="P3476" i="1"/>
  <c r="N3476" i="1"/>
  <c r="P3488" i="1"/>
  <c r="N3488" i="1"/>
  <c r="P3500" i="1"/>
  <c r="N3500" i="1"/>
  <c r="P3520" i="1"/>
  <c r="N3520" i="1"/>
  <c r="P3532" i="1"/>
  <c r="N3532" i="1"/>
  <c r="P3544" i="1"/>
  <c r="N3544" i="1"/>
  <c r="P3556" i="1"/>
  <c r="N3556" i="1"/>
  <c r="P3568" i="1"/>
  <c r="N3568" i="1"/>
  <c r="P3580" i="1"/>
  <c r="N3580" i="1"/>
  <c r="P3596" i="1"/>
  <c r="N3596" i="1"/>
  <c r="P3612" i="1"/>
  <c r="N3612" i="1"/>
  <c r="P3624" i="1"/>
  <c r="N3624" i="1"/>
  <c r="P3636" i="1"/>
  <c r="N3636" i="1"/>
  <c r="P3648" i="1"/>
  <c r="N3648" i="1"/>
  <c r="P3660" i="1"/>
  <c r="N3660" i="1"/>
  <c r="P3672" i="1"/>
  <c r="N3672" i="1"/>
  <c r="P3684" i="1"/>
  <c r="N3684" i="1"/>
  <c r="P3696" i="1"/>
  <c r="N3696" i="1"/>
  <c r="P3708" i="1"/>
  <c r="N3708" i="1"/>
  <c r="P3720" i="1"/>
  <c r="N3720" i="1"/>
  <c r="P3732" i="1"/>
  <c r="N3732" i="1"/>
  <c r="P3744" i="1"/>
  <c r="N3744" i="1"/>
  <c r="P3760" i="1"/>
  <c r="N3760" i="1"/>
  <c r="P3776" i="1"/>
  <c r="N3776" i="1"/>
  <c r="P3792" i="1"/>
  <c r="N3792" i="1"/>
  <c r="P3808" i="1"/>
  <c r="N3808" i="1"/>
  <c r="P3820" i="1"/>
  <c r="N3820" i="1"/>
  <c r="P3832" i="1"/>
  <c r="N3832" i="1"/>
  <c r="P3844" i="1"/>
  <c r="N3844" i="1"/>
  <c r="P3856" i="1"/>
  <c r="N3856" i="1"/>
  <c r="P3868" i="1"/>
  <c r="N3868" i="1"/>
  <c r="P3880" i="1"/>
  <c r="N3880" i="1"/>
  <c r="P3892" i="1"/>
  <c r="N3892" i="1"/>
  <c r="P3904" i="1"/>
  <c r="N3904" i="1"/>
  <c r="P3916" i="1"/>
  <c r="N3916" i="1"/>
  <c r="P3928" i="1"/>
  <c r="N3928" i="1"/>
  <c r="P3940" i="1"/>
  <c r="N3940" i="1"/>
  <c r="P3952" i="1"/>
  <c r="N3952" i="1"/>
  <c r="P3964" i="1"/>
  <c r="N3964" i="1"/>
  <c r="P3976" i="1"/>
  <c r="N3976" i="1"/>
  <c r="P3988" i="1"/>
  <c r="N3988" i="1"/>
  <c r="P4008" i="1"/>
  <c r="N4008" i="1"/>
  <c r="P4020" i="1"/>
  <c r="N4020" i="1"/>
  <c r="P4032" i="1"/>
  <c r="N4032" i="1"/>
  <c r="P4044" i="1"/>
  <c r="N4044" i="1"/>
  <c r="P4056" i="1"/>
  <c r="N4056" i="1"/>
  <c r="P4064" i="1"/>
  <c r="N4064" i="1"/>
  <c r="P4076" i="1"/>
  <c r="N4076" i="1"/>
  <c r="P4084" i="1"/>
  <c r="N4084" i="1"/>
  <c r="P4092" i="1"/>
  <c r="N4092" i="1"/>
  <c r="P4100" i="1"/>
  <c r="N4100" i="1"/>
  <c r="P4108" i="1"/>
  <c r="N4108" i="1"/>
  <c r="P4116" i="1"/>
  <c r="N4116" i="1"/>
  <c r="P4124" i="1"/>
  <c r="N4124" i="1"/>
  <c r="P4132" i="1"/>
  <c r="N4132" i="1"/>
  <c r="P4140" i="1"/>
  <c r="N4140" i="1"/>
  <c r="P4148" i="1"/>
  <c r="N4148" i="1"/>
  <c r="P4156" i="1"/>
  <c r="N4156" i="1"/>
  <c r="P4164" i="1"/>
  <c r="N4164" i="1"/>
  <c r="P4172" i="1"/>
  <c r="N4172" i="1"/>
  <c r="P4180" i="1"/>
  <c r="N4180" i="1"/>
  <c r="P4188" i="1"/>
  <c r="N4188" i="1"/>
  <c r="P4196" i="1"/>
  <c r="N4196" i="1"/>
  <c r="P4204" i="1"/>
  <c r="N4204" i="1"/>
  <c r="P4212" i="1"/>
  <c r="N4212" i="1"/>
  <c r="P4224" i="1"/>
  <c r="N4224" i="1"/>
  <c r="P4232" i="1"/>
  <c r="N4232" i="1"/>
  <c r="P4240" i="1"/>
  <c r="N4240" i="1"/>
  <c r="P4252" i="1"/>
  <c r="N4252" i="1"/>
  <c r="P4296" i="1"/>
  <c r="N4296" i="1"/>
  <c r="P4320" i="1"/>
  <c r="N4320" i="1"/>
  <c r="P4328" i="1"/>
  <c r="N4328" i="1"/>
  <c r="P4336" i="1"/>
  <c r="N4336" i="1"/>
  <c r="P4344" i="1"/>
  <c r="N4344" i="1"/>
  <c r="P4352" i="1"/>
  <c r="N4352" i="1"/>
  <c r="P4356" i="1"/>
  <c r="N4356" i="1"/>
  <c r="P4364" i="1"/>
  <c r="N4364" i="1"/>
  <c r="P4384" i="1"/>
  <c r="N4384" i="1"/>
  <c r="P4392" i="1"/>
  <c r="N4392" i="1"/>
  <c r="P4412" i="1"/>
  <c r="N4412" i="1"/>
  <c r="P4424" i="1"/>
  <c r="N4424" i="1"/>
  <c r="P4428" i="1"/>
  <c r="N4428" i="1"/>
  <c r="P4436" i="1"/>
  <c r="N4436" i="1"/>
  <c r="P4444" i="1"/>
  <c r="N4444" i="1"/>
  <c r="P4468" i="1"/>
  <c r="N4468" i="1"/>
  <c r="P4496" i="1"/>
  <c r="N4496" i="1"/>
  <c r="P4500" i="1"/>
  <c r="N4500" i="1"/>
  <c r="P4508" i="1"/>
  <c r="N4508" i="1"/>
  <c r="P4516" i="1"/>
  <c r="N4516" i="1"/>
  <c r="P4524" i="1"/>
  <c r="N4524" i="1"/>
  <c r="P4548" i="1"/>
  <c r="N4548" i="1"/>
  <c r="P4572" i="1"/>
  <c r="N4572" i="1"/>
  <c r="P4580" i="1"/>
  <c r="N4580" i="1"/>
  <c r="P4588" i="1"/>
  <c r="N4588" i="1"/>
  <c r="P4596" i="1"/>
  <c r="N4596" i="1"/>
  <c r="P4620" i="1"/>
  <c r="N4620" i="1"/>
  <c r="P4632" i="1"/>
  <c r="N4632" i="1"/>
  <c r="P4668" i="1"/>
  <c r="N4668" i="1"/>
  <c r="P4784" i="1"/>
  <c r="N4784" i="1"/>
  <c r="P4788" i="1"/>
  <c r="N4788" i="1"/>
  <c r="P4796" i="1"/>
  <c r="N4796" i="1"/>
  <c r="P4804" i="1"/>
  <c r="N4804" i="1"/>
  <c r="P4812" i="1"/>
  <c r="N4812" i="1"/>
  <c r="P4820" i="1"/>
  <c r="N4820" i="1"/>
  <c r="P4828" i="1"/>
  <c r="N4828" i="1"/>
  <c r="P4836" i="1"/>
  <c r="N4836" i="1"/>
  <c r="P4844" i="1"/>
  <c r="N4844" i="1"/>
  <c r="P4852" i="1"/>
  <c r="N4852" i="1"/>
  <c r="P4860" i="1"/>
  <c r="N4860" i="1"/>
  <c r="P4868" i="1"/>
  <c r="N4868" i="1"/>
  <c r="P4876" i="1"/>
  <c r="N4876" i="1"/>
  <c r="P4884" i="1"/>
  <c r="N4884" i="1"/>
  <c r="P4892" i="1"/>
  <c r="N4892" i="1"/>
  <c r="P4900" i="1"/>
  <c r="N4900" i="1"/>
  <c r="P4908" i="1"/>
  <c r="N4908" i="1"/>
  <c r="P4912" i="1"/>
  <c r="N4912" i="1"/>
  <c r="P4916" i="1"/>
  <c r="N4916" i="1"/>
  <c r="P4920" i="1"/>
  <c r="N4920" i="1"/>
  <c r="P4924" i="1"/>
  <c r="N4924" i="1"/>
  <c r="P4928" i="1"/>
  <c r="N4928" i="1"/>
  <c r="P4936" i="1"/>
  <c r="N4936" i="1"/>
  <c r="P4944" i="1"/>
  <c r="N4944" i="1"/>
  <c r="P4952" i="1"/>
  <c r="N4952" i="1"/>
  <c r="P4960" i="1"/>
  <c r="N4960" i="1"/>
  <c r="P4968" i="1"/>
  <c r="N4968" i="1"/>
  <c r="P4972" i="1"/>
  <c r="N4972" i="1"/>
  <c r="P4980" i="1"/>
  <c r="N4980" i="1"/>
  <c r="P4988" i="1"/>
  <c r="N4988" i="1"/>
  <c r="P4996" i="1"/>
  <c r="N4996" i="1"/>
  <c r="P5004" i="1"/>
  <c r="N5004" i="1"/>
  <c r="P5012" i="1"/>
  <c r="N5012" i="1"/>
  <c r="P5020" i="1"/>
  <c r="N5020" i="1"/>
  <c r="P5032" i="1"/>
  <c r="N5032" i="1"/>
  <c r="P5040" i="1"/>
  <c r="N5040" i="1"/>
  <c r="P5048" i="1"/>
  <c r="N5048" i="1"/>
  <c r="P5056" i="1"/>
  <c r="N5056" i="1"/>
  <c r="P5064" i="1"/>
  <c r="N5064" i="1"/>
  <c r="P5072" i="1"/>
  <c r="N5072" i="1"/>
  <c r="P5080" i="1"/>
  <c r="N5080" i="1"/>
  <c r="P5088" i="1"/>
  <c r="N5088" i="1"/>
  <c r="P5096" i="1"/>
  <c r="N5096" i="1"/>
  <c r="P5104" i="1"/>
  <c r="N5104" i="1"/>
  <c r="P5112" i="1"/>
  <c r="N5112" i="1"/>
  <c r="P5120" i="1"/>
  <c r="N5120" i="1"/>
  <c r="P5132" i="1"/>
  <c r="N5132" i="1"/>
  <c r="P5144" i="1"/>
  <c r="N5144" i="1"/>
  <c r="P5148" i="1"/>
  <c r="N5148" i="1"/>
  <c r="P5160" i="1"/>
  <c r="N5160" i="1"/>
  <c r="P5168" i="1"/>
  <c r="N5168" i="1"/>
  <c r="P5180" i="1"/>
  <c r="N5180" i="1"/>
  <c r="P5188" i="1"/>
  <c r="N5188" i="1"/>
  <c r="P5200" i="1"/>
  <c r="N5200" i="1"/>
  <c r="P5216" i="1"/>
  <c r="N5216" i="1"/>
  <c r="P5224" i="1"/>
  <c r="N5224" i="1"/>
  <c r="P5236" i="1"/>
  <c r="N5236" i="1"/>
  <c r="P5248" i="1"/>
  <c r="N5248" i="1"/>
  <c r="P5256" i="1"/>
  <c r="N5256" i="1"/>
  <c r="P5272" i="1"/>
  <c r="N5272" i="1"/>
  <c r="P5284" i="1"/>
  <c r="N5284" i="1"/>
  <c r="P5292" i="1"/>
  <c r="N5292" i="1"/>
  <c r="P5304" i="1"/>
  <c r="N5304" i="1"/>
  <c r="P5312" i="1"/>
  <c r="N5312" i="1"/>
  <c r="P5324" i="1"/>
  <c r="N5324" i="1"/>
  <c r="P5336" i="1"/>
  <c r="N5336" i="1"/>
  <c r="P5344" i="1"/>
  <c r="N5344" i="1"/>
  <c r="P5356" i="1"/>
  <c r="N5356" i="1"/>
  <c r="P5368" i="1"/>
  <c r="N5368" i="1"/>
  <c r="P5376" i="1"/>
  <c r="N5376" i="1"/>
  <c r="P5388" i="1"/>
  <c r="N5388" i="1"/>
  <c r="P5396" i="1"/>
  <c r="N5396" i="1"/>
  <c r="P5408" i="1"/>
  <c r="N5408" i="1"/>
  <c r="P5416" i="1"/>
  <c r="N5416" i="1"/>
  <c r="P5428" i="1"/>
  <c r="N5428" i="1"/>
  <c r="P5432" i="1"/>
  <c r="N5432" i="1"/>
  <c r="P5444" i="1"/>
  <c r="N5444" i="1"/>
  <c r="P5452" i="1"/>
  <c r="N5452" i="1"/>
  <c r="P5464" i="1"/>
  <c r="N5464" i="1"/>
  <c r="P5472" i="1"/>
  <c r="N5472" i="1"/>
  <c r="P5480" i="1"/>
  <c r="N5480" i="1"/>
  <c r="P5492" i="1"/>
  <c r="N5492" i="1"/>
  <c r="P5496" i="1"/>
  <c r="N5496" i="1"/>
  <c r="P5504" i="1"/>
  <c r="N5504" i="1"/>
  <c r="P5512" i="1"/>
  <c r="N5512" i="1"/>
  <c r="P5520" i="1"/>
  <c r="N5520" i="1"/>
  <c r="P5524" i="1"/>
  <c r="N5524" i="1"/>
  <c r="P5532" i="1"/>
  <c r="N5532" i="1"/>
  <c r="P5536" i="1"/>
  <c r="N5536" i="1"/>
  <c r="P5540" i="1"/>
  <c r="N5540" i="1"/>
  <c r="P5544" i="1"/>
  <c r="N5544" i="1"/>
  <c r="P5548" i="1"/>
  <c r="N5548" i="1"/>
  <c r="P5552" i="1"/>
  <c r="N5552" i="1"/>
  <c r="P5556" i="1"/>
  <c r="N5556" i="1"/>
  <c r="P5560" i="1"/>
  <c r="N5560" i="1"/>
  <c r="P5564" i="1"/>
  <c r="N5564" i="1"/>
  <c r="P5572" i="1"/>
  <c r="N5572" i="1"/>
  <c r="P5576" i="1"/>
  <c r="N5576" i="1"/>
  <c r="P5580" i="1"/>
  <c r="N5580" i="1"/>
  <c r="P5584" i="1"/>
  <c r="N5584" i="1"/>
  <c r="P5588" i="1"/>
  <c r="N5588" i="1"/>
  <c r="P5592" i="1"/>
  <c r="N5592" i="1"/>
  <c r="P5596" i="1"/>
  <c r="N5596" i="1"/>
  <c r="P5600" i="1"/>
  <c r="N5600" i="1"/>
  <c r="P5604" i="1"/>
  <c r="N5604" i="1"/>
  <c r="P5608" i="1"/>
  <c r="N5608" i="1"/>
  <c r="P5612" i="1"/>
  <c r="N5612" i="1"/>
  <c r="P5616" i="1"/>
  <c r="N5616" i="1"/>
  <c r="P5620" i="1"/>
  <c r="N5620" i="1"/>
  <c r="P5624" i="1"/>
  <c r="N5624" i="1"/>
  <c r="P5628" i="1"/>
  <c r="N5628" i="1"/>
  <c r="P5632" i="1"/>
  <c r="N5632" i="1"/>
  <c r="P5636" i="1"/>
  <c r="N5636" i="1"/>
  <c r="P5640" i="1"/>
  <c r="N5640" i="1"/>
  <c r="P5644" i="1"/>
  <c r="N5644" i="1"/>
  <c r="P5648" i="1"/>
  <c r="N5648" i="1"/>
  <c r="P5652" i="1"/>
  <c r="N5652" i="1"/>
  <c r="P5656" i="1"/>
  <c r="N5656" i="1"/>
  <c r="P5660" i="1"/>
  <c r="N5660" i="1"/>
  <c r="P5664" i="1"/>
  <c r="N5664" i="1"/>
  <c r="P5668" i="1"/>
  <c r="N5668" i="1"/>
  <c r="P5672" i="1"/>
  <c r="N5672" i="1"/>
  <c r="P5676" i="1"/>
  <c r="N5676" i="1"/>
  <c r="P5680" i="1"/>
  <c r="N5680" i="1"/>
  <c r="P5684" i="1"/>
  <c r="N5684" i="1"/>
  <c r="P5688" i="1"/>
  <c r="N5688" i="1"/>
  <c r="N5692" i="1"/>
  <c r="P5692" i="1"/>
  <c r="N5696" i="1"/>
  <c r="P5696" i="1"/>
  <c r="N5700" i="1"/>
  <c r="P5700" i="1"/>
  <c r="N5704" i="1"/>
  <c r="P5704" i="1"/>
  <c r="N5708" i="1"/>
  <c r="P5708" i="1"/>
  <c r="N5712" i="1"/>
  <c r="P5712" i="1"/>
  <c r="N5716" i="1"/>
  <c r="P5716" i="1"/>
  <c r="N5720" i="1"/>
  <c r="P5720" i="1"/>
  <c r="N5724" i="1"/>
  <c r="P5724" i="1"/>
  <c r="N5728" i="1"/>
  <c r="P5728" i="1"/>
  <c r="N5732" i="1"/>
  <c r="P5732" i="1"/>
  <c r="N5736" i="1"/>
  <c r="P5736" i="1"/>
  <c r="N5740" i="1"/>
  <c r="P5740" i="1"/>
  <c r="N5744" i="1"/>
  <c r="P5744" i="1"/>
  <c r="N5748" i="1"/>
  <c r="P5748" i="1"/>
  <c r="N5752" i="1"/>
  <c r="P5752" i="1"/>
  <c r="N5756" i="1"/>
  <c r="P5756" i="1"/>
  <c r="N5760" i="1"/>
  <c r="P5760" i="1"/>
  <c r="N5764" i="1"/>
  <c r="P5764" i="1"/>
  <c r="N5768" i="1"/>
  <c r="P5768" i="1"/>
  <c r="N5772" i="1"/>
  <c r="P5772" i="1"/>
  <c r="N5776" i="1"/>
  <c r="P5776" i="1"/>
  <c r="N5780" i="1"/>
  <c r="P5780" i="1"/>
  <c r="N5784" i="1"/>
  <c r="P5784" i="1"/>
  <c r="N5788" i="1"/>
  <c r="P5788" i="1"/>
  <c r="N5792" i="1"/>
  <c r="P5792" i="1"/>
  <c r="N5796" i="1"/>
  <c r="P5796" i="1"/>
  <c r="N5800" i="1"/>
  <c r="P5800" i="1"/>
  <c r="N5804" i="1"/>
  <c r="P5804" i="1"/>
  <c r="N5808" i="1"/>
  <c r="P5808" i="1"/>
  <c r="N5812" i="1"/>
  <c r="P5812" i="1"/>
  <c r="N5816" i="1"/>
  <c r="P5816" i="1"/>
  <c r="N5820" i="1"/>
  <c r="P5820" i="1"/>
  <c r="N5824" i="1"/>
  <c r="P5824" i="1"/>
  <c r="N5828" i="1"/>
  <c r="P5828" i="1"/>
  <c r="N5832" i="1"/>
  <c r="P5832" i="1"/>
  <c r="N5840" i="1"/>
  <c r="P5840" i="1"/>
  <c r="N5844" i="1"/>
  <c r="P5844" i="1"/>
  <c r="N5848" i="1"/>
  <c r="P5848" i="1"/>
  <c r="N5852" i="1"/>
  <c r="P5852" i="1"/>
  <c r="N5856" i="1"/>
  <c r="P5856" i="1"/>
  <c r="N5860" i="1"/>
  <c r="P5860" i="1"/>
  <c r="N5864" i="1"/>
  <c r="P5864" i="1"/>
  <c r="N5868" i="1"/>
  <c r="P5868" i="1"/>
  <c r="N5872" i="1"/>
  <c r="P5872" i="1"/>
  <c r="N5876" i="1"/>
  <c r="P5876" i="1"/>
  <c r="N5880" i="1"/>
  <c r="P5880" i="1"/>
  <c r="N5884" i="1"/>
  <c r="P5884" i="1"/>
  <c r="N5888" i="1"/>
  <c r="P5888" i="1"/>
  <c r="N5892" i="1"/>
  <c r="P5892" i="1"/>
  <c r="N5896" i="1"/>
  <c r="P5896" i="1"/>
  <c r="N5904" i="1"/>
  <c r="P5904" i="1"/>
  <c r="N5908" i="1"/>
  <c r="P5908" i="1"/>
  <c r="N5916" i="1"/>
  <c r="P5916" i="1"/>
  <c r="N5928" i="1"/>
  <c r="P5928" i="1"/>
  <c r="N5936" i="1"/>
  <c r="P5936" i="1"/>
  <c r="N5944" i="1"/>
  <c r="P5944" i="1"/>
  <c r="N5952" i="1"/>
  <c r="P5952" i="1"/>
  <c r="N5960" i="1"/>
  <c r="P5960" i="1"/>
  <c r="N5968" i="1"/>
  <c r="P5968" i="1"/>
  <c r="N5972" i="1"/>
  <c r="P5972" i="1"/>
  <c r="N5980" i="1"/>
  <c r="P5980" i="1"/>
  <c r="N5988" i="1"/>
  <c r="P5988" i="1"/>
  <c r="N5996" i="1"/>
  <c r="P5996" i="1"/>
  <c r="N6004" i="1"/>
  <c r="P6004" i="1"/>
  <c r="N6012" i="1"/>
  <c r="P6012" i="1"/>
  <c r="N6020" i="1"/>
  <c r="P6020" i="1"/>
  <c r="N6028" i="1"/>
  <c r="P6028" i="1"/>
  <c r="N6036" i="1"/>
  <c r="P6036" i="1"/>
  <c r="N6044" i="1"/>
  <c r="P6044" i="1"/>
  <c r="N6052" i="1"/>
  <c r="P6052" i="1"/>
  <c r="N6060" i="1"/>
  <c r="P6060" i="1"/>
  <c r="N6068" i="1"/>
  <c r="P6068" i="1"/>
  <c r="N6080" i="1"/>
  <c r="P6080" i="1"/>
  <c r="N6084" i="1"/>
  <c r="P6084" i="1"/>
  <c r="N6096" i="1"/>
  <c r="P6096" i="1"/>
  <c r="N6104" i="1"/>
  <c r="P6104" i="1"/>
  <c r="N6112" i="1"/>
  <c r="P6112" i="1"/>
  <c r="N6120" i="1"/>
  <c r="P6120" i="1"/>
  <c r="N6128" i="1"/>
  <c r="P6128" i="1"/>
  <c r="N6136" i="1"/>
  <c r="P6136" i="1"/>
  <c r="N6144" i="1"/>
  <c r="P6144" i="1"/>
  <c r="N6148" i="1"/>
  <c r="P6148" i="1"/>
  <c r="N6156" i="1"/>
  <c r="P6156" i="1"/>
  <c r="N6164" i="1"/>
  <c r="P6164" i="1"/>
  <c r="N6172" i="1"/>
  <c r="P6172" i="1"/>
  <c r="N6180" i="1"/>
  <c r="P6180" i="1"/>
  <c r="N6188" i="1"/>
  <c r="P6188" i="1"/>
  <c r="N6196" i="1"/>
  <c r="P6196" i="1"/>
  <c r="N6208" i="1"/>
  <c r="P6208" i="1"/>
  <c r="N6212" i="1"/>
  <c r="P6212" i="1"/>
  <c r="N6220" i="1"/>
  <c r="P6220" i="1"/>
  <c r="N6228" i="1"/>
  <c r="P6228" i="1"/>
  <c r="N6236" i="1"/>
  <c r="P6236" i="1"/>
  <c r="N6248" i="1"/>
  <c r="P6248" i="1"/>
  <c r="N6252" i="1"/>
  <c r="P6252" i="1"/>
  <c r="N6260" i="1"/>
  <c r="P6260" i="1"/>
  <c r="N6268" i="1"/>
  <c r="P6268" i="1"/>
  <c r="N6276" i="1"/>
  <c r="P6276" i="1"/>
  <c r="N6284" i="1"/>
  <c r="P6284" i="1"/>
  <c r="N6296" i="1"/>
  <c r="P6296" i="1"/>
  <c r="N6304" i="1"/>
  <c r="P6304" i="1"/>
  <c r="N6312" i="1"/>
  <c r="P6312" i="1"/>
  <c r="N6320" i="1"/>
  <c r="P6320" i="1"/>
  <c r="N6328" i="1"/>
  <c r="P6328" i="1"/>
  <c r="N6332" i="1"/>
  <c r="P6332" i="1"/>
  <c r="N6340" i="1"/>
  <c r="P6340" i="1"/>
  <c r="N6348" i="1"/>
  <c r="P6348" i="1"/>
  <c r="N6356" i="1"/>
  <c r="P6356" i="1"/>
  <c r="N6364" i="1"/>
  <c r="P6364" i="1"/>
  <c r="N6372" i="1"/>
  <c r="P6372" i="1"/>
  <c r="N6380" i="1"/>
  <c r="P6380" i="1"/>
  <c r="N6388" i="1"/>
  <c r="P6388" i="1"/>
  <c r="N6396" i="1"/>
  <c r="P6396" i="1"/>
  <c r="N6404" i="1"/>
  <c r="P6404" i="1"/>
  <c r="N6412" i="1"/>
  <c r="P6412" i="1"/>
  <c r="N6420" i="1"/>
  <c r="P6420" i="1"/>
  <c r="N6428" i="1"/>
  <c r="P6428" i="1"/>
  <c r="N6436" i="1"/>
  <c r="P6436" i="1"/>
  <c r="N6444" i="1"/>
  <c r="P6444" i="1"/>
  <c r="N6452" i="1"/>
  <c r="P6452" i="1"/>
  <c r="N6460" i="1"/>
  <c r="P6460" i="1"/>
  <c r="N6468" i="1"/>
  <c r="P6468" i="1"/>
  <c r="N6476" i="1"/>
  <c r="P6476" i="1"/>
  <c r="N6484" i="1"/>
  <c r="P6484" i="1"/>
  <c r="N6492" i="1"/>
  <c r="P6492" i="1"/>
  <c r="N6500" i="1"/>
  <c r="P6500" i="1"/>
  <c r="N6508" i="1"/>
  <c r="P6508" i="1"/>
  <c r="N6516" i="1"/>
  <c r="P6516" i="1"/>
  <c r="N6524" i="1"/>
  <c r="P6524" i="1"/>
  <c r="N6532" i="1"/>
  <c r="P6532" i="1"/>
  <c r="N6544" i="1"/>
  <c r="P6544" i="1"/>
  <c r="N6548" i="1"/>
  <c r="P6548" i="1"/>
  <c r="N6560" i="1"/>
  <c r="P6560" i="1"/>
  <c r="N6564" i="1"/>
  <c r="P6564" i="1"/>
  <c r="N6572" i="1"/>
  <c r="P6572" i="1"/>
  <c r="N6584" i="1"/>
  <c r="P6584" i="1"/>
  <c r="N6592" i="1"/>
  <c r="P6592" i="1"/>
  <c r="N6600" i="1"/>
  <c r="P6600" i="1"/>
  <c r="N6608" i="1"/>
  <c r="P6608" i="1"/>
  <c r="N6616" i="1"/>
  <c r="P6616" i="1"/>
  <c r="N6624" i="1"/>
  <c r="P6624" i="1"/>
  <c r="N6632" i="1"/>
  <c r="P6632" i="1"/>
  <c r="N6640" i="1"/>
  <c r="P6640" i="1"/>
  <c r="N6648" i="1"/>
  <c r="P6648" i="1"/>
  <c r="N6652" i="1"/>
  <c r="P6652" i="1"/>
  <c r="N6660" i="1"/>
  <c r="P6660" i="1"/>
  <c r="N6668" i="1"/>
  <c r="P6668" i="1"/>
  <c r="N6676" i="1"/>
  <c r="P6676" i="1"/>
  <c r="N6684" i="1"/>
  <c r="P6684" i="1"/>
  <c r="N6692" i="1"/>
  <c r="P6692" i="1"/>
  <c r="N6700" i="1"/>
  <c r="P6700" i="1"/>
  <c r="N6708" i="1"/>
  <c r="P6708" i="1"/>
  <c r="N6716" i="1"/>
  <c r="P6716" i="1"/>
  <c r="N6724" i="1"/>
  <c r="P6724" i="1"/>
  <c r="N6732" i="1"/>
  <c r="P6732" i="1"/>
  <c r="N6740" i="1"/>
  <c r="P6740" i="1"/>
  <c r="N6748" i="1"/>
  <c r="P6748" i="1"/>
  <c r="N6756" i="1"/>
  <c r="P6756" i="1"/>
  <c r="N6764" i="1"/>
  <c r="P6764" i="1"/>
  <c r="N6772" i="1"/>
  <c r="P6772" i="1"/>
  <c r="N6780" i="1"/>
  <c r="P6780" i="1"/>
  <c r="N6788" i="1"/>
  <c r="P6788" i="1"/>
  <c r="N6796" i="1"/>
  <c r="P6796" i="1"/>
  <c r="N6804" i="1"/>
  <c r="P6804" i="1"/>
  <c r="N6812" i="1"/>
  <c r="P6812" i="1"/>
  <c r="N6828" i="1"/>
  <c r="P6828" i="1"/>
  <c r="N6836" i="1"/>
  <c r="P6836" i="1"/>
  <c r="N6844" i="1"/>
  <c r="P6844" i="1"/>
  <c r="N6852" i="1"/>
  <c r="P6852" i="1"/>
  <c r="N6864" i="1"/>
  <c r="P6864" i="1"/>
  <c r="N6872" i="1"/>
  <c r="P6872" i="1"/>
  <c r="N6880" i="1"/>
  <c r="P6880" i="1"/>
  <c r="N6888" i="1"/>
  <c r="P6888" i="1"/>
  <c r="N6892" i="1"/>
  <c r="P6892" i="1"/>
  <c r="N6900" i="1"/>
  <c r="P6900" i="1"/>
  <c r="N6908" i="1"/>
  <c r="P6908" i="1"/>
  <c r="N6916" i="1"/>
  <c r="P6916" i="1"/>
  <c r="N6924" i="1"/>
  <c r="P6924" i="1"/>
  <c r="N6932" i="1"/>
  <c r="P6932" i="1"/>
  <c r="N6944" i="1"/>
  <c r="P6944" i="1"/>
  <c r="N6952" i="1"/>
  <c r="P6952" i="1"/>
  <c r="N6960" i="1"/>
  <c r="P6960" i="1"/>
  <c r="N6968" i="1"/>
  <c r="P6968" i="1"/>
  <c r="N6976" i="1"/>
  <c r="P6976" i="1"/>
  <c r="N6984" i="1"/>
  <c r="P6984" i="1"/>
  <c r="N6992" i="1"/>
  <c r="P6992" i="1"/>
  <c r="N7000" i="1"/>
  <c r="P7000" i="1"/>
  <c r="N7008" i="1"/>
  <c r="P7008" i="1"/>
  <c r="N7016" i="1"/>
  <c r="P7016" i="1"/>
  <c r="N7024" i="1"/>
  <c r="P7024" i="1"/>
  <c r="N7032" i="1"/>
  <c r="P7032" i="1"/>
  <c r="N7040" i="1"/>
  <c r="P7040" i="1"/>
  <c r="N7048" i="1"/>
  <c r="P7048" i="1"/>
  <c r="N7056" i="1"/>
  <c r="P7056" i="1"/>
  <c r="N7064" i="1"/>
  <c r="P7064" i="1"/>
  <c r="N7072" i="1"/>
  <c r="P7072" i="1"/>
  <c r="N7080" i="1"/>
  <c r="P7080" i="1"/>
  <c r="N7088" i="1"/>
  <c r="P7088" i="1"/>
  <c r="N7096" i="1"/>
  <c r="P7096" i="1"/>
  <c r="N7100" i="1"/>
  <c r="P7100" i="1"/>
  <c r="N7108" i="1"/>
  <c r="P7108" i="1"/>
  <c r="N7116" i="1"/>
  <c r="P7116" i="1"/>
  <c r="N7124" i="1"/>
  <c r="P7124" i="1"/>
  <c r="N7132" i="1"/>
  <c r="P7132" i="1"/>
  <c r="N7140" i="1"/>
  <c r="P7140" i="1"/>
  <c r="N7148" i="1"/>
  <c r="P7148" i="1"/>
  <c r="N7156" i="1"/>
  <c r="P7156" i="1"/>
  <c r="N7164" i="1"/>
  <c r="P7164" i="1"/>
  <c r="N7172" i="1"/>
  <c r="P7172" i="1"/>
  <c r="N7180" i="1"/>
  <c r="P7180" i="1"/>
  <c r="N7188" i="1"/>
  <c r="P7188" i="1"/>
  <c r="N7196" i="1"/>
  <c r="P7196" i="1"/>
  <c r="N7204" i="1"/>
  <c r="P7204" i="1"/>
  <c r="N7208" i="1"/>
  <c r="P7208" i="1"/>
  <c r="N7216" i="1"/>
  <c r="P7216" i="1"/>
  <c r="N7224" i="1"/>
  <c r="P7224" i="1"/>
  <c r="N7232" i="1"/>
  <c r="P7232" i="1"/>
  <c r="N7240" i="1"/>
  <c r="P7240" i="1"/>
  <c r="N7248" i="1"/>
  <c r="P7248" i="1"/>
  <c r="N7256" i="1"/>
  <c r="P7256" i="1"/>
  <c r="N7264" i="1"/>
  <c r="P7264" i="1"/>
  <c r="N7272" i="1"/>
  <c r="P7272" i="1"/>
  <c r="N7280" i="1"/>
  <c r="P7280" i="1"/>
  <c r="N7288" i="1"/>
  <c r="P7288" i="1"/>
  <c r="N7296" i="1"/>
  <c r="P7296" i="1"/>
  <c r="N7300" i="1"/>
  <c r="P7300" i="1"/>
  <c r="N7312" i="1"/>
  <c r="P7312" i="1"/>
  <c r="N7320" i="1"/>
  <c r="P7320" i="1"/>
  <c r="N7328" i="1"/>
  <c r="P7328" i="1"/>
  <c r="N7336" i="1"/>
  <c r="P7336" i="1"/>
  <c r="N7344" i="1"/>
  <c r="P7344" i="1"/>
  <c r="N7352" i="1"/>
  <c r="P7352" i="1"/>
  <c r="N7360" i="1"/>
  <c r="P7360" i="1"/>
  <c r="N7368" i="1"/>
  <c r="P7368" i="1"/>
  <c r="N7376" i="1"/>
  <c r="P7376" i="1"/>
  <c r="N7384" i="1"/>
  <c r="P7384" i="1"/>
  <c r="N7388" i="1"/>
  <c r="P7388" i="1"/>
  <c r="N7396" i="1"/>
  <c r="P7396" i="1"/>
  <c r="N7408" i="1"/>
  <c r="P7408" i="1"/>
  <c r="N7416" i="1"/>
  <c r="P7416" i="1"/>
  <c r="N7424" i="1"/>
  <c r="P7424" i="1"/>
  <c r="N7432" i="1"/>
  <c r="P7432" i="1"/>
  <c r="N7440" i="1"/>
  <c r="P7440" i="1"/>
  <c r="N7448" i="1"/>
  <c r="P7448" i="1"/>
  <c r="N7456" i="1"/>
  <c r="P7456" i="1"/>
  <c r="N7464" i="1"/>
  <c r="P7464" i="1"/>
  <c r="N7472" i="1"/>
  <c r="P7472" i="1"/>
  <c r="N7484" i="1"/>
  <c r="P7484" i="1"/>
  <c r="P17" i="1"/>
  <c r="N17" i="1"/>
  <c r="P29" i="1"/>
  <c r="N29" i="1"/>
  <c r="P41" i="1"/>
  <c r="N41" i="1"/>
  <c r="P57" i="1"/>
  <c r="N57" i="1"/>
  <c r="P77" i="1"/>
  <c r="N77" i="1"/>
  <c r="P93" i="1"/>
  <c r="N93" i="1"/>
  <c r="P105" i="1"/>
  <c r="N105" i="1"/>
  <c r="P121" i="1"/>
  <c r="N121" i="1"/>
  <c r="P133" i="1"/>
  <c r="N133" i="1"/>
  <c r="P149" i="1"/>
  <c r="N149" i="1"/>
  <c r="P165" i="1"/>
  <c r="N165" i="1"/>
  <c r="P181" i="1"/>
  <c r="N181" i="1"/>
  <c r="P197" i="1"/>
  <c r="N197" i="1"/>
  <c r="P213" i="1"/>
  <c r="N213" i="1"/>
  <c r="P233" i="1"/>
  <c r="N233" i="1"/>
  <c r="P249" i="1"/>
  <c r="N249" i="1"/>
  <c r="P265" i="1"/>
  <c r="N265" i="1"/>
  <c r="P277" i="1"/>
  <c r="N277" i="1"/>
  <c r="P293" i="1"/>
  <c r="N293" i="1"/>
  <c r="P313" i="1"/>
  <c r="N313" i="1"/>
  <c r="P325" i="1"/>
  <c r="N325" i="1"/>
  <c r="P345" i="1"/>
  <c r="N345" i="1"/>
  <c r="P357" i="1"/>
  <c r="N357" i="1"/>
  <c r="P381" i="1"/>
  <c r="N381" i="1"/>
  <c r="P397" i="1"/>
  <c r="N397" i="1"/>
  <c r="P417" i="1"/>
  <c r="N417" i="1"/>
  <c r="P437" i="1"/>
  <c r="N437" i="1"/>
  <c r="P457" i="1"/>
  <c r="N457" i="1"/>
  <c r="P469" i="1"/>
  <c r="N469" i="1"/>
  <c r="P485" i="1"/>
  <c r="N485" i="1"/>
  <c r="P501" i="1"/>
  <c r="N501" i="1"/>
  <c r="P521" i="1"/>
  <c r="N521" i="1"/>
  <c r="P537" i="1"/>
  <c r="N537" i="1"/>
  <c r="P553" i="1"/>
  <c r="N553" i="1"/>
  <c r="P573" i="1"/>
  <c r="N573" i="1"/>
  <c r="P585" i="1"/>
  <c r="N585" i="1"/>
  <c r="P597" i="1"/>
  <c r="N597" i="1"/>
  <c r="P605" i="1"/>
  <c r="N605" i="1"/>
  <c r="P613" i="1"/>
  <c r="N613" i="1"/>
  <c r="P621" i="1"/>
  <c r="N621" i="1"/>
  <c r="P633" i="1"/>
  <c r="N633" i="1"/>
  <c r="P641" i="1"/>
  <c r="N641" i="1"/>
  <c r="P649" i="1"/>
  <c r="N649" i="1"/>
  <c r="P657" i="1"/>
  <c r="N657" i="1"/>
  <c r="P665" i="1"/>
  <c r="N665" i="1"/>
  <c r="P677" i="1"/>
  <c r="N677" i="1"/>
  <c r="P681" i="1"/>
  <c r="N681" i="1"/>
  <c r="P693" i="1"/>
  <c r="N693" i="1"/>
  <c r="P701" i="1"/>
  <c r="N701" i="1"/>
  <c r="P709" i="1"/>
  <c r="N709" i="1"/>
  <c r="P717" i="1"/>
  <c r="N717" i="1"/>
  <c r="P725" i="1"/>
  <c r="N725" i="1"/>
  <c r="P733" i="1"/>
  <c r="N733" i="1"/>
  <c r="P737" i="1"/>
  <c r="N737" i="1"/>
  <c r="P749" i="1"/>
  <c r="N749" i="1"/>
  <c r="P757" i="1"/>
  <c r="N757" i="1"/>
  <c r="P761" i="1"/>
  <c r="N761" i="1"/>
  <c r="P769" i="1"/>
  <c r="N769" i="1"/>
  <c r="P777" i="1"/>
  <c r="N777" i="1"/>
  <c r="P785" i="1"/>
  <c r="N785" i="1"/>
  <c r="P793" i="1"/>
  <c r="N793" i="1"/>
  <c r="P801" i="1"/>
  <c r="N801" i="1"/>
  <c r="P809" i="1"/>
  <c r="N809" i="1"/>
  <c r="P817" i="1"/>
  <c r="N817" i="1"/>
  <c r="P829" i="1"/>
  <c r="N829" i="1"/>
  <c r="P837" i="1"/>
  <c r="N837" i="1"/>
  <c r="P845" i="1"/>
  <c r="N845" i="1"/>
  <c r="P853" i="1"/>
  <c r="N853" i="1"/>
  <c r="P861" i="1"/>
  <c r="N861" i="1"/>
  <c r="P865" i="1"/>
  <c r="N865" i="1"/>
  <c r="P873" i="1"/>
  <c r="N873" i="1"/>
  <c r="P881" i="1"/>
  <c r="N881" i="1"/>
  <c r="P889" i="1"/>
  <c r="N889" i="1"/>
  <c r="P897" i="1"/>
  <c r="N897" i="1"/>
  <c r="P925" i="1"/>
  <c r="N925" i="1"/>
  <c r="P3" i="1"/>
  <c r="N3" i="1"/>
  <c r="P7" i="1"/>
  <c r="N7" i="1"/>
  <c r="P11" i="1"/>
  <c r="N11" i="1"/>
  <c r="P15" i="1"/>
  <c r="N15" i="1"/>
  <c r="P19" i="1"/>
  <c r="N19" i="1"/>
  <c r="P23" i="1"/>
  <c r="N23" i="1"/>
  <c r="P27" i="1"/>
  <c r="N27" i="1"/>
  <c r="P31" i="1"/>
  <c r="N31" i="1"/>
  <c r="P35" i="1"/>
  <c r="N35" i="1"/>
  <c r="P39" i="1"/>
  <c r="N39" i="1"/>
  <c r="P43" i="1"/>
  <c r="N43" i="1"/>
  <c r="P47" i="1"/>
  <c r="N47" i="1"/>
  <c r="P51" i="1"/>
  <c r="N51" i="1"/>
  <c r="P55" i="1"/>
  <c r="N55" i="1"/>
  <c r="P59" i="1"/>
  <c r="N59" i="1"/>
  <c r="P63" i="1"/>
  <c r="N63" i="1"/>
  <c r="P67" i="1"/>
  <c r="N67" i="1"/>
  <c r="P71" i="1"/>
  <c r="N71" i="1"/>
  <c r="P75" i="1"/>
  <c r="N75" i="1"/>
  <c r="P79" i="1"/>
  <c r="N79" i="1"/>
  <c r="P83" i="1"/>
  <c r="N83" i="1"/>
  <c r="P87" i="1"/>
  <c r="N87" i="1"/>
  <c r="P91" i="1"/>
  <c r="N91" i="1"/>
  <c r="P95" i="1"/>
  <c r="N95" i="1"/>
  <c r="P99" i="1"/>
  <c r="N99" i="1"/>
  <c r="P103" i="1"/>
  <c r="N103" i="1"/>
  <c r="P107" i="1"/>
  <c r="N107" i="1"/>
  <c r="P111" i="1"/>
  <c r="N111" i="1"/>
  <c r="P115" i="1"/>
  <c r="N115" i="1"/>
  <c r="P119" i="1"/>
  <c r="N119" i="1"/>
  <c r="P123" i="1"/>
  <c r="N123" i="1"/>
  <c r="P127" i="1"/>
  <c r="N127" i="1"/>
  <c r="P131" i="1"/>
  <c r="N131" i="1"/>
  <c r="P135" i="1"/>
  <c r="N135" i="1"/>
  <c r="P139" i="1"/>
  <c r="N139" i="1"/>
  <c r="P143" i="1"/>
  <c r="N143" i="1"/>
  <c r="P147" i="1"/>
  <c r="N147" i="1"/>
  <c r="P151" i="1"/>
  <c r="N151" i="1"/>
  <c r="P155" i="1"/>
  <c r="N155" i="1"/>
  <c r="P159" i="1"/>
  <c r="N159" i="1"/>
  <c r="P163" i="1"/>
  <c r="N163" i="1"/>
  <c r="P167" i="1"/>
  <c r="N167" i="1"/>
  <c r="P171" i="1"/>
  <c r="N171" i="1"/>
  <c r="P175" i="1"/>
  <c r="N175" i="1"/>
  <c r="P179" i="1"/>
  <c r="N179" i="1"/>
  <c r="P183" i="1"/>
  <c r="N183" i="1"/>
  <c r="P187" i="1"/>
  <c r="N187" i="1"/>
  <c r="P191" i="1"/>
  <c r="N191" i="1"/>
  <c r="P195" i="1"/>
  <c r="N195" i="1"/>
  <c r="P199" i="1"/>
  <c r="N199" i="1"/>
  <c r="P203" i="1"/>
  <c r="N203" i="1"/>
  <c r="P207" i="1"/>
  <c r="N207" i="1"/>
  <c r="P211" i="1"/>
  <c r="N211" i="1"/>
  <c r="P215" i="1"/>
  <c r="N215" i="1"/>
  <c r="P219" i="1"/>
  <c r="N219" i="1"/>
  <c r="P223" i="1"/>
  <c r="N223" i="1"/>
  <c r="P227" i="1"/>
  <c r="N227" i="1"/>
  <c r="P231" i="1"/>
  <c r="N231" i="1"/>
  <c r="P235" i="1"/>
  <c r="N235" i="1"/>
  <c r="P239" i="1"/>
  <c r="N239" i="1"/>
  <c r="P243" i="1"/>
  <c r="N243" i="1"/>
  <c r="P247" i="1"/>
  <c r="N247" i="1"/>
  <c r="P251" i="1"/>
  <c r="N251" i="1"/>
  <c r="P255" i="1"/>
  <c r="N255" i="1"/>
  <c r="P259" i="1"/>
  <c r="N259" i="1"/>
  <c r="P263" i="1"/>
  <c r="N263" i="1"/>
  <c r="P267" i="1"/>
  <c r="N267" i="1"/>
  <c r="P271" i="1"/>
  <c r="N271" i="1"/>
  <c r="P275" i="1"/>
  <c r="N275" i="1"/>
  <c r="P279" i="1"/>
  <c r="N279" i="1"/>
  <c r="P283" i="1"/>
  <c r="N283" i="1"/>
  <c r="P287" i="1"/>
  <c r="N287" i="1"/>
  <c r="P291" i="1"/>
  <c r="N291" i="1"/>
  <c r="P295" i="1"/>
  <c r="N295" i="1"/>
  <c r="P299" i="1"/>
  <c r="N299" i="1"/>
  <c r="P303" i="1"/>
  <c r="N303" i="1"/>
  <c r="P307" i="1"/>
  <c r="N307" i="1"/>
  <c r="P311" i="1"/>
  <c r="N311" i="1"/>
  <c r="P315" i="1"/>
  <c r="N315" i="1"/>
  <c r="P319" i="1"/>
  <c r="N319" i="1"/>
  <c r="P323" i="1"/>
  <c r="N323" i="1"/>
  <c r="P327" i="1"/>
  <c r="N327" i="1"/>
  <c r="P331" i="1"/>
  <c r="N331" i="1"/>
  <c r="P335" i="1"/>
  <c r="N335" i="1"/>
  <c r="P339" i="1"/>
  <c r="N339" i="1"/>
  <c r="P343" i="1"/>
  <c r="N343" i="1"/>
  <c r="P347" i="1"/>
  <c r="N347" i="1"/>
  <c r="P351" i="1"/>
  <c r="N351" i="1"/>
  <c r="P355" i="1"/>
  <c r="N355" i="1"/>
  <c r="P359" i="1"/>
  <c r="N359" i="1"/>
  <c r="P363" i="1"/>
  <c r="N363" i="1"/>
  <c r="P367" i="1"/>
  <c r="N367" i="1"/>
  <c r="P371" i="1"/>
  <c r="N371" i="1"/>
  <c r="P375" i="1"/>
  <c r="N375" i="1"/>
  <c r="P379" i="1"/>
  <c r="N379" i="1"/>
  <c r="P383" i="1"/>
  <c r="N383" i="1"/>
  <c r="P387" i="1"/>
  <c r="N387" i="1"/>
  <c r="P391" i="1"/>
  <c r="N391" i="1"/>
  <c r="P395" i="1"/>
  <c r="N395" i="1"/>
  <c r="P399" i="1"/>
  <c r="N399" i="1"/>
  <c r="P403" i="1"/>
  <c r="N403" i="1"/>
  <c r="P407" i="1"/>
  <c r="N407" i="1"/>
  <c r="P411" i="1"/>
  <c r="N411" i="1"/>
  <c r="P415" i="1"/>
  <c r="N415" i="1"/>
  <c r="P419" i="1"/>
  <c r="N419" i="1"/>
  <c r="P423" i="1"/>
  <c r="N423" i="1"/>
  <c r="P427" i="1"/>
  <c r="N427" i="1"/>
  <c r="P431" i="1"/>
  <c r="N431" i="1"/>
  <c r="P435" i="1"/>
  <c r="N435" i="1"/>
  <c r="P439" i="1"/>
  <c r="N439" i="1"/>
  <c r="P443" i="1"/>
  <c r="N443" i="1"/>
  <c r="P447" i="1"/>
  <c r="N447" i="1"/>
  <c r="P451" i="1"/>
  <c r="N451" i="1"/>
  <c r="P455" i="1"/>
  <c r="N455" i="1"/>
  <c r="P459" i="1"/>
  <c r="N459" i="1"/>
  <c r="P463" i="1"/>
  <c r="N463" i="1"/>
  <c r="P467" i="1"/>
  <c r="N467" i="1"/>
  <c r="P471" i="1"/>
  <c r="N471" i="1"/>
  <c r="P475" i="1"/>
  <c r="N475" i="1"/>
  <c r="P479" i="1"/>
  <c r="N479" i="1"/>
  <c r="P483" i="1"/>
  <c r="N483" i="1"/>
  <c r="P487" i="1"/>
  <c r="N487" i="1"/>
  <c r="P491" i="1"/>
  <c r="N491" i="1"/>
  <c r="P495" i="1"/>
  <c r="N495" i="1"/>
  <c r="P499" i="1"/>
  <c r="N499" i="1"/>
  <c r="P503" i="1"/>
  <c r="N503" i="1"/>
  <c r="P507" i="1"/>
  <c r="N507" i="1"/>
  <c r="P511" i="1"/>
  <c r="N511" i="1"/>
  <c r="P515" i="1"/>
  <c r="N515" i="1"/>
  <c r="P519" i="1"/>
  <c r="N519" i="1"/>
  <c r="P523" i="1"/>
  <c r="N523" i="1"/>
  <c r="P527" i="1"/>
  <c r="N527" i="1"/>
  <c r="P531" i="1"/>
  <c r="N531" i="1"/>
  <c r="P535" i="1"/>
  <c r="N535" i="1"/>
  <c r="P539" i="1"/>
  <c r="N539" i="1"/>
  <c r="P543" i="1"/>
  <c r="N543" i="1"/>
  <c r="P547" i="1"/>
  <c r="N547" i="1"/>
  <c r="P551" i="1"/>
  <c r="N551" i="1"/>
  <c r="P555" i="1"/>
  <c r="N555" i="1"/>
  <c r="P559" i="1"/>
  <c r="N559" i="1"/>
  <c r="P563" i="1"/>
  <c r="N563" i="1"/>
  <c r="P567" i="1"/>
  <c r="N567" i="1"/>
  <c r="P571" i="1"/>
  <c r="N571" i="1"/>
  <c r="P575" i="1"/>
  <c r="N575" i="1"/>
  <c r="P579" i="1"/>
  <c r="N579" i="1"/>
  <c r="P583" i="1"/>
  <c r="N583" i="1"/>
  <c r="P587" i="1"/>
  <c r="N587" i="1"/>
  <c r="P591" i="1"/>
  <c r="N591" i="1"/>
  <c r="P595" i="1"/>
  <c r="N595" i="1"/>
  <c r="P599" i="1"/>
  <c r="N599" i="1"/>
  <c r="P603" i="1"/>
  <c r="N603" i="1"/>
  <c r="P607" i="1"/>
  <c r="N607" i="1"/>
  <c r="P611" i="1"/>
  <c r="N611" i="1"/>
  <c r="P615" i="1"/>
  <c r="N615" i="1"/>
  <c r="P619" i="1"/>
  <c r="N619" i="1"/>
  <c r="P623" i="1"/>
  <c r="N623" i="1"/>
  <c r="P627" i="1"/>
  <c r="N627" i="1"/>
  <c r="P631" i="1"/>
  <c r="N631" i="1"/>
  <c r="P635" i="1"/>
  <c r="N635" i="1"/>
  <c r="P639" i="1"/>
  <c r="N639" i="1"/>
  <c r="P643" i="1"/>
  <c r="N643" i="1"/>
  <c r="P647" i="1"/>
  <c r="N647" i="1"/>
  <c r="P651" i="1"/>
  <c r="N651" i="1"/>
  <c r="P655" i="1"/>
  <c r="N655" i="1"/>
  <c r="P659" i="1"/>
  <c r="N659" i="1"/>
  <c r="P663" i="1"/>
  <c r="N663" i="1"/>
  <c r="P667" i="1"/>
  <c r="N667" i="1"/>
  <c r="P671" i="1"/>
  <c r="N671" i="1"/>
  <c r="P675" i="1"/>
  <c r="N675" i="1"/>
  <c r="P679" i="1"/>
  <c r="N679" i="1"/>
  <c r="P683" i="1"/>
  <c r="N683" i="1"/>
  <c r="P687" i="1"/>
  <c r="N687" i="1"/>
  <c r="P691" i="1"/>
  <c r="N691" i="1"/>
  <c r="P695" i="1"/>
  <c r="N695" i="1"/>
  <c r="P699" i="1"/>
  <c r="N699" i="1"/>
  <c r="P703" i="1"/>
  <c r="N703" i="1"/>
  <c r="P707" i="1"/>
  <c r="N707" i="1"/>
  <c r="P711" i="1"/>
  <c r="N711" i="1"/>
  <c r="P715" i="1"/>
  <c r="N715" i="1"/>
  <c r="P719" i="1"/>
  <c r="N719" i="1"/>
  <c r="P723" i="1"/>
  <c r="N723" i="1"/>
  <c r="P727" i="1"/>
  <c r="N727" i="1"/>
  <c r="P731" i="1"/>
  <c r="N731" i="1"/>
  <c r="P735" i="1"/>
  <c r="N735" i="1"/>
  <c r="P739" i="1"/>
  <c r="N739" i="1"/>
  <c r="P743" i="1"/>
  <c r="N743" i="1"/>
  <c r="P747" i="1"/>
  <c r="N747" i="1"/>
  <c r="P751" i="1"/>
  <c r="N751" i="1"/>
  <c r="P755" i="1"/>
  <c r="N755" i="1"/>
  <c r="P759" i="1"/>
  <c r="N759" i="1"/>
  <c r="P763" i="1"/>
  <c r="N763" i="1"/>
  <c r="P767" i="1"/>
  <c r="N767" i="1"/>
  <c r="P771" i="1"/>
  <c r="N771" i="1"/>
  <c r="P775" i="1"/>
  <c r="N775" i="1"/>
  <c r="P779" i="1"/>
  <c r="N779" i="1"/>
  <c r="P783" i="1"/>
  <c r="N783" i="1"/>
  <c r="P787" i="1"/>
  <c r="N787" i="1"/>
  <c r="P791" i="1"/>
  <c r="N791" i="1"/>
  <c r="P795" i="1"/>
  <c r="N795" i="1"/>
  <c r="P799" i="1"/>
  <c r="N799" i="1"/>
  <c r="P803" i="1"/>
  <c r="N803" i="1"/>
  <c r="P807" i="1"/>
  <c r="N807" i="1"/>
  <c r="P811" i="1"/>
  <c r="N811" i="1"/>
  <c r="P815" i="1"/>
  <c r="N815" i="1"/>
  <c r="P819" i="1"/>
  <c r="N819" i="1"/>
  <c r="P823" i="1"/>
  <c r="N823" i="1"/>
  <c r="P827" i="1"/>
  <c r="N827" i="1"/>
  <c r="P831" i="1"/>
  <c r="N831" i="1"/>
  <c r="P835" i="1"/>
  <c r="N835" i="1"/>
  <c r="P839" i="1"/>
  <c r="N839" i="1"/>
  <c r="P843" i="1"/>
  <c r="N843" i="1"/>
  <c r="P847" i="1"/>
  <c r="N847" i="1"/>
  <c r="P851" i="1"/>
  <c r="N851" i="1"/>
  <c r="P855" i="1"/>
  <c r="N855" i="1"/>
  <c r="P859" i="1"/>
  <c r="N859" i="1"/>
  <c r="P863" i="1"/>
  <c r="N863" i="1"/>
  <c r="P867" i="1"/>
  <c r="N867" i="1"/>
  <c r="P871" i="1"/>
  <c r="N871" i="1"/>
  <c r="P875" i="1"/>
  <c r="N875" i="1"/>
  <c r="P879" i="1"/>
  <c r="N879" i="1"/>
  <c r="P883" i="1"/>
  <c r="N883" i="1"/>
  <c r="P887" i="1"/>
  <c r="N887" i="1"/>
  <c r="P891" i="1"/>
  <c r="N891" i="1"/>
  <c r="P895" i="1"/>
  <c r="N895" i="1"/>
  <c r="P899" i="1"/>
  <c r="N899" i="1"/>
  <c r="P903" i="1"/>
  <c r="N903" i="1"/>
  <c r="P907" i="1"/>
  <c r="N907" i="1"/>
  <c r="P911" i="1"/>
  <c r="N911" i="1"/>
  <c r="P915" i="1"/>
  <c r="N915" i="1"/>
  <c r="P919" i="1"/>
  <c r="N919" i="1"/>
  <c r="P923" i="1"/>
  <c r="N923" i="1"/>
  <c r="P927" i="1"/>
  <c r="N927" i="1"/>
  <c r="P931" i="1"/>
  <c r="N931" i="1"/>
  <c r="P935" i="1"/>
  <c r="N935" i="1"/>
  <c r="P939" i="1"/>
  <c r="N939" i="1"/>
  <c r="P943" i="1"/>
  <c r="N943" i="1"/>
  <c r="P947" i="1"/>
  <c r="N947" i="1"/>
  <c r="P951" i="1"/>
  <c r="N951" i="1"/>
  <c r="P955" i="1"/>
  <c r="N955" i="1"/>
  <c r="P959" i="1"/>
  <c r="N959" i="1"/>
  <c r="P963" i="1"/>
  <c r="N963" i="1"/>
  <c r="P967" i="1"/>
  <c r="N967" i="1"/>
  <c r="P971" i="1"/>
  <c r="N971" i="1"/>
  <c r="P975" i="1"/>
  <c r="N975" i="1"/>
  <c r="P979" i="1"/>
  <c r="N979" i="1"/>
  <c r="P983" i="1"/>
  <c r="N983" i="1"/>
  <c r="P987" i="1"/>
  <c r="N987" i="1"/>
  <c r="P991" i="1"/>
  <c r="N991" i="1"/>
  <c r="P995" i="1"/>
  <c r="N995" i="1"/>
  <c r="P999" i="1"/>
  <c r="N999" i="1"/>
  <c r="P1003" i="1"/>
  <c r="N1003" i="1"/>
  <c r="P1007" i="1"/>
  <c r="N1007" i="1"/>
  <c r="P1011" i="1"/>
  <c r="N1011" i="1"/>
  <c r="P1015" i="1"/>
  <c r="N1015" i="1"/>
  <c r="P1019" i="1"/>
  <c r="N1019" i="1"/>
  <c r="P1023" i="1"/>
  <c r="N1023" i="1"/>
  <c r="P1027" i="1"/>
  <c r="N1027" i="1"/>
  <c r="P1031" i="1"/>
  <c r="N1031" i="1"/>
  <c r="P1035" i="1"/>
  <c r="N1035" i="1"/>
  <c r="P1039" i="1"/>
  <c r="N1039" i="1"/>
  <c r="P1043" i="1"/>
  <c r="N1043" i="1"/>
  <c r="P1047" i="1"/>
  <c r="N1047" i="1"/>
  <c r="P1051" i="1"/>
  <c r="N1051" i="1"/>
  <c r="P1055" i="1"/>
  <c r="N1055" i="1"/>
  <c r="P1059" i="1"/>
  <c r="N1059" i="1"/>
  <c r="P1063" i="1"/>
  <c r="N1063" i="1"/>
  <c r="P1067" i="1"/>
  <c r="N1067" i="1"/>
  <c r="P1071" i="1"/>
  <c r="N1071" i="1"/>
  <c r="P1075" i="1"/>
  <c r="N1075" i="1"/>
  <c r="P1079" i="1"/>
  <c r="N1079" i="1"/>
  <c r="P1083" i="1"/>
  <c r="N1083" i="1"/>
  <c r="P1087" i="1"/>
  <c r="N1087" i="1"/>
  <c r="P1091" i="1"/>
  <c r="N1091" i="1"/>
  <c r="P1095" i="1"/>
  <c r="N1095" i="1"/>
  <c r="P1099" i="1"/>
  <c r="N1099" i="1"/>
  <c r="P1103" i="1"/>
  <c r="N1103" i="1"/>
  <c r="P1107" i="1"/>
  <c r="N1107" i="1"/>
  <c r="P1111" i="1"/>
  <c r="N1111" i="1"/>
  <c r="P1115" i="1"/>
  <c r="N1115" i="1"/>
  <c r="P1119" i="1"/>
  <c r="N1119" i="1"/>
  <c r="P1123" i="1"/>
  <c r="N1123" i="1"/>
  <c r="P1127" i="1"/>
  <c r="N1127" i="1"/>
  <c r="P1131" i="1"/>
  <c r="N1131" i="1"/>
  <c r="P1135" i="1"/>
  <c r="N1135" i="1"/>
  <c r="P1139" i="1"/>
  <c r="N1139" i="1"/>
  <c r="P1143" i="1"/>
  <c r="N1143" i="1"/>
  <c r="P1147" i="1"/>
  <c r="N1147" i="1"/>
  <c r="P1151" i="1"/>
  <c r="N1151" i="1"/>
  <c r="P1155" i="1"/>
  <c r="N1155" i="1"/>
  <c r="P1159" i="1"/>
  <c r="N1159" i="1"/>
  <c r="P1163" i="1"/>
  <c r="N1163" i="1"/>
  <c r="P1167" i="1"/>
  <c r="N1167" i="1"/>
  <c r="P1171" i="1"/>
  <c r="N1171" i="1"/>
  <c r="P1175" i="1"/>
  <c r="N1175" i="1"/>
  <c r="P1179" i="1"/>
  <c r="N1179" i="1"/>
  <c r="P1183" i="1"/>
  <c r="N1183" i="1"/>
  <c r="P1187" i="1"/>
  <c r="N1187" i="1"/>
  <c r="P1191" i="1"/>
  <c r="N1191" i="1"/>
  <c r="P1195" i="1"/>
  <c r="N1195" i="1"/>
  <c r="P1199" i="1"/>
  <c r="N1199" i="1"/>
  <c r="P1203" i="1"/>
  <c r="N1203" i="1"/>
  <c r="P1207" i="1"/>
  <c r="N1207" i="1"/>
  <c r="P1211" i="1"/>
  <c r="N1211" i="1"/>
  <c r="P1215" i="1"/>
  <c r="N1215" i="1"/>
  <c r="P1219" i="1"/>
  <c r="N1219" i="1"/>
  <c r="P1223" i="1"/>
  <c r="N1223" i="1"/>
  <c r="P1227" i="1"/>
  <c r="N1227" i="1"/>
  <c r="P1231" i="1"/>
  <c r="N1231" i="1"/>
  <c r="P1235" i="1"/>
  <c r="N1235" i="1"/>
  <c r="P1239" i="1"/>
  <c r="N1239" i="1"/>
  <c r="P1243" i="1"/>
  <c r="N1243" i="1"/>
  <c r="P1247" i="1"/>
  <c r="N1247" i="1"/>
  <c r="P1251" i="1"/>
  <c r="N1251" i="1"/>
  <c r="P1255" i="1"/>
  <c r="N1255" i="1"/>
  <c r="P1259" i="1"/>
  <c r="N1259" i="1"/>
  <c r="P1263" i="1"/>
  <c r="N1263" i="1"/>
  <c r="P1267" i="1"/>
  <c r="N1267" i="1"/>
  <c r="P1271" i="1"/>
  <c r="N1271" i="1"/>
  <c r="P1275" i="1"/>
  <c r="N1275" i="1"/>
  <c r="P1279" i="1"/>
  <c r="N1279" i="1"/>
  <c r="P1283" i="1"/>
  <c r="N1283" i="1"/>
  <c r="P1287" i="1"/>
  <c r="N1287" i="1"/>
  <c r="P1291" i="1"/>
  <c r="N1291" i="1"/>
  <c r="P1295" i="1"/>
  <c r="N1295" i="1"/>
  <c r="P1299" i="1"/>
  <c r="N1299" i="1"/>
  <c r="P1303" i="1"/>
  <c r="N1303" i="1"/>
  <c r="P1307" i="1"/>
  <c r="N1307" i="1"/>
  <c r="P1311" i="1"/>
  <c r="N1311" i="1"/>
  <c r="P1315" i="1"/>
  <c r="N1315" i="1"/>
  <c r="P1319" i="1"/>
  <c r="N1319" i="1"/>
  <c r="P1323" i="1"/>
  <c r="N1323" i="1"/>
  <c r="P1327" i="1"/>
  <c r="N1327" i="1"/>
  <c r="P1331" i="1"/>
  <c r="N1331" i="1"/>
  <c r="P1335" i="1"/>
  <c r="N1335" i="1"/>
  <c r="P1339" i="1"/>
  <c r="N1339" i="1"/>
  <c r="P1343" i="1"/>
  <c r="N1343" i="1"/>
  <c r="P1347" i="1"/>
  <c r="N1347" i="1"/>
  <c r="P1351" i="1"/>
  <c r="N1351" i="1"/>
  <c r="P1355" i="1"/>
  <c r="N1355" i="1"/>
  <c r="P1359" i="1"/>
  <c r="N1359" i="1"/>
  <c r="P1363" i="1"/>
  <c r="N1363" i="1"/>
  <c r="P1367" i="1"/>
  <c r="N1367" i="1"/>
  <c r="P1371" i="1"/>
  <c r="N1371" i="1"/>
  <c r="P1375" i="1"/>
  <c r="N1375" i="1"/>
  <c r="P1379" i="1"/>
  <c r="N1379" i="1"/>
  <c r="P1383" i="1"/>
  <c r="N1383" i="1"/>
  <c r="P1387" i="1"/>
  <c r="N1387" i="1"/>
  <c r="P1391" i="1"/>
  <c r="N1391" i="1"/>
  <c r="P1395" i="1"/>
  <c r="N1395" i="1"/>
  <c r="P1399" i="1"/>
  <c r="N1399" i="1"/>
  <c r="P1403" i="1"/>
  <c r="N1403" i="1"/>
  <c r="P1407" i="1"/>
  <c r="N1407" i="1"/>
  <c r="P1411" i="1"/>
  <c r="N1411" i="1"/>
  <c r="P1415" i="1"/>
  <c r="N1415" i="1"/>
  <c r="P1419" i="1"/>
  <c r="N1419" i="1"/>
  <c r="P1423" i="1"/>
  <c r="N1423" i="1"/>
  <c r="P1427" i="1"/>
  <c r="N1427" i="1"/>
  <c r="P1431" i="1"/>
  <c r="N1431" i="1"/>
  <c r="P1435" i="1"/>
  <c r="N1435" i="1"/>
  <c r="P1439" i="1"/>
  <c r="N1439" i="1"/>
  <c r="P1443" i="1"/>
  <c r="N1443" i="1"/>
  <c r="P1447" i="1"/>
  <c r="N1447" i="1"/>
  <c r="P1451" i="1"/>
  <c r="N1451" i="1"/>
  <c r="P1455" i="1"/>
  <c r="N1455" i="1"/>
  <c r="P1459" i="1"/>
  <c r="N1459" i="1"/>
  <c r="P1463" i="1"/>
  <c r="N1463" i="1"/>
  <c r="P1467" i="1"/>
  <c r="N1467" i="1"/>
  <c r="P1471" i="1"/>
  <c r="N1471" i="1"/>
  <c r="P1475" i="1"/>
  <c r="N1475" i="1"/>
  <c r="P1479" i="1"/>
  <c r="N1479" i="1"/>
  <c r="P1483" i="1"/>
  <c r="N1483" i="1"/>
  <c r="P1487" i="1"/>
  <c r="N1487" i="1"/>
  <c r="P1491" i="1"/>
  <c r="N1491" i="1"/>
  <c r="P1495" i="1"/>
  <c r="N1495" i="1"/>
  <c r="P1499" i="1"/>
  <c r="N1499" i="1"/>
  <c r="P1503" i="1"/>
  <c r="N1503" i="1"/>
  <c r="P1507" i="1"/>
  <c r="N1507" i="1"/>
  <c r="P1511" i="1"/>
  <c r="N1511" i="1"/>
  <c r="P1515" i="1"/>
  <c r="N1515" i="1"/>
  <c r="P1519" i="1"/>
  <c r="N1519" i="1"/>
  <c r="P1523" i="1"/>
  <c r="N1523" i="1"/>
  <c r="P1527" i="1"/>
  <c r="N1527" i="1"/>
  <c r="P1531" i="1"/>
  <c r="N1531" i="1"/>
  <c r="P1535" i="1"/>
  <c r="N1535" i="1"/>
  <c r="P1539" i="1"/>
  <c r="N1539" i="1"/>
  <c r="P1543" i="1"/>
  <c r="N1543" i="1"/>
  <c r="P1547" i="1"/>
  <c r="N1547" i="1"/>
  <c r="P1551" i="1"/>
  <c r="N1551" i="1"/>
  <c r="P1555" i="1"/>
  <c r="N1555" i="1"/>
  <c r="P1559" i="1"/>
  <c r="N1559" i="1"/>
  <c r="P1563" i="1"/>
  <c r="N1563" i="1"/>
  <c r="P1567" i="1"/>
  <c r="N1567" i="1"/>
  <c r="P1571" i="1"/>
  <c r="N1571" i="1"/>
  <c r="P1575" i="1"/>
  <c r="N1575" i="1"/>
  <c r="P1579" i="1"/>
  <c r="N1579" i="1"/>
  <c r="P1583" i="1"/>
  <c r="N1583" i="1"/>
  <c r="P1587" i="1"/>
  <c r="N1587" i="1"/>
  <c r="P1591" i="1"/>
  <c r="N1591" i="1"/>
  <c r="P1595" i="1"/>
  <c r="N1595" i="1"/>
  <c r="P1599" i="1"/>
  <c r="N1599" i="1"/>
  <c r="P1603" i="1"/>
  <c r="N1603" i="1"/>
  <c r="P1607" i="1"/>
  <c r="N1607" i="1"/>
  <c r="P1611" i="1"/>
  <c r="N1611" i="1"/>
  <c r="P1615" i="1"/>
  <c r="N1615" i="1"/>
  <c r="P1619" i="1"/>
  <c r="N1619" i="1"/>
  <c r="P1623" i="1"/>
  <c r="N1623" i="1"/>
  <c r="P1627" i="1"/>
  <c r="N1627" i="1"/>
  <c r="P1631" i="1"/>
  <c r="N1631" i="1"/>
  <c r="P1635" i="1"/>
  <c r="N1635" i="1"/>
  <c r="P1639" i="1"/>
  <c r="N1639" i="1"/>
  <c r="P1643" i="1"/>
  <c r="N1643" i="1"/>
  <c r="P1647" i="1"/>
  <c r="N1647" i="1"/>
  <c r="P1651" i="1"/>
  <c r="N1651" i="1"/>
  <c r="P1655" i="1"/>
  <c r="N1655" i="1"/>
  <c r="P1659" i="1"/>
  <c r="N1659" i="1"/>
  <c r="P1663" i="1"/>
  <c r="N1663" i="1"/>
  <c r="P1667" i="1"/>
  <c r="N1667" i="1"/>
  <c r="P1671" i="1"/>
  <c r="N1671" i="1"/>
  <c r="P1675" i="1"/>
  <c r="N1675" i="1"/>
  <c r="P1679" i="1"/>
  <c r="N1679" i="1"/>
  <c r="P1683" i="1"/>
  <c r="N1683" i="1"/>
  <c r="P1687" i="1"/>
  <c r="N1687" i="1"/>
  <c r="P1691" i="1"/>
  <c r="N1691" i="1"/>
  <c r="P1695" i="1"/>
  <c r="N1695" i="1"/>
  <c r="P1699" i="1"/>
  <c r="N1699" i="1"/>
  <c r="P1703" i="1"/>
  <c r="N1703" i="1"/>
  <c r="P1707" i="1"/>
  <c r="N1707" i="1"/>
  <c r="P1711" i="1"/>
  <c r="N1711" i="1"/>
  <c r="P1715" i="1"/>
  <c r="N1715" i="1"/>
  <c r="P1719" i="1"/>
  <c r="N1719" i="1"/>
  <c r="P1723" i="1"/>
  <c r="N1723" i="1"/>
  <c r="P1727" i="1"/>
  <c r="N1727" i="1"/>
  <c r="P1731" i="1"/>
  <c r="N1731" i="1"/>
  <c r="P1735" i="1"/>
  <c r="N1735" i="1"/>
  <c r="P1739" i="1"/>
  <c r="N1739" i="1"/>
  <c r="P1743" i="1"/>
  <c r="N1743" i="1"/>
  <c r="P1747" i="1"/>
  <c r="N1747" i="1"/>
  <c r="P1751" i="1"/>
  <c r="N1751" i="1"/>
  <c r="P1755" i="1"/>
  <c r="N1755" i="1"/>
  <c r="P1759" i="1"/>
  <c r="N1759" i="1"/>
  <c r="P1763" i="1"/>
  <c r="N1763" i="1"/>
  <c r="P1767" i="1"/>
  <c r="N1767" i="1"/>
  <c r="P1771" i="1"/>
  <c r="N1771" i="1"/>
  <c r="P1775" i="1"/>
  <c r="N1775" i="1"/>
  <c r="P1779" i="1"/>
  <c r="N1779" i="1"/>
  <c r="P1783" i="1"/>
  <c r="N1783" i="1"/>
  <c r="P1787" i="1"/>
  <c r="N1787" i="1"/>
  <c r="P1791" i="1"/>
  <c r="N1791" i="1"/>
  <c r="P1795" i="1"/>
  <c r="N1795" i="1"/>
  <c r="P1799" i="1"/>
  <c r="N1799" i="1"/>
  <c r="P1803" i="1"/>
  <c r="N1803" i="1"/>
  <c r="P1807" i="1"/>
  <c r="N1807" i="1"/>
  <c r="P1811" i="1"/>
  <c r="N1811" i="1"/>
  <c r="P1815" i="1"/>
  <c r="N1815" i="1"/>
  <c r="P1819" i="1"/>
  <c r="N1819" i="1"/>
  <c r="P1823" i="1"/>
  <c r="N1823" i="1"/>
  <c r="P1827" i="1"/>
  <c r="N1827" i="1"/>
  <c r="P1831" i="1"/>
  <c r="N1831" i="1"/>
  <c r="P1835" i="1"/>
  <c r="N1835" i="1"/>
  <c r="P1839" i="1"/>
  <c r="N1839" i="1"/>
  <c r="P1843" i="1"/>
  <c r="N1843" i="1"/>
  <c r="P1847" i="1"/>
  <c r="N1847" i="1"/>
  <c r="P1851" i="1"/>
  <c r="N1851" i="1"/>
  <c r="P1855" i="1"/>
  <c r="N1855" i="1"/>
  <c r="P1859" i="1"/>
  <c r="N1859" i="1"/>
  <c r="P1863" i="1"/>
  <c r="N1863" i="1"/>
  <c r="P1867" i="1"/>
  <c r="N1867" i="1"/>
  <c r="P1871" i="1"/>
  <c r="N1871" i="1"/>
  <c r="P1875" i="1"/>
  <c r="N1875" i="1"/>
  <c r="P1879" i="1"/>
  <c r="N1879" i="1"/>
  <c r="P1883" i="1"/>
  <c r="N1883" i="1"/>
  <c r="P1887" i="1"/>
  <c r="N1887" i="1"/>
  <c r="P1891" i="1"/>
  <c r="N1891" i="1"/>
  <c r="P1895" i="1"/>
  <c r="N1895" i="1"/>
  <c r="P1899" i="1"/>
  <c r="N1899" i="1"/>
  <c r="P1903" i="1"/>
  <c r="N1903" i="1"/>
  <c r="P1907" i="1"/>
  <c r="N1907" i="1"/>
  <c r="P1911" i="1"/>
  <c r="N1911" i="1"/>
  <c r="P1915" i="1"/>
  <c r="N1915" i="1"/>
  <c r="P1919" i="1"/>
  <c r="N1919" i="1"/>
  <c r="P1923" i="1"/>
  <c r="N1923" i="1"/>
  <c r="P1927" i="1"/>
  <c r="N1927" i="1"/>
  <c r="P1931" i="1"/>
  <c r="N1931" i="1"/>
  <c r="P1935" i="1"/>
  <c r="N1935" i="1"/>
  <c r="P1939" i="1"/>
  <c r="N1939" i="1"/>
  <c r="P1943" i="1"/>
  <c r="N1943" i="1"/>
  <c r="P1947" i="1"/>
  <c r="N1947" i="1"/>
  <c r="P1951" i="1"/>
  <c r="N1951" i="1"/>
  <c r="P1955" i="1"/>
  <c r="N1955" i="1"/>
  <c r="P1959" i="1"/>
  <c r="N1959" i="1"/>
  <c r="P1963" i="1"/>
  <c r="N1963" i="1"/>
  <c r="P1967" i="1"/>
  <c r="N1967" i="1"/>
  <c r="P1971" i="1"/>
  <c r="N1971" i="1"/>
  <c r="P1975" i="1"/>
  <c r="N1975" i="1"/>
  <c r="P1979" i="1"/>
  <c r="N1979" i="1"/>
  <c r="P1983" i="1"/>
  <c r="N1983" i="1"/>
  <c r="P1987" i="1"/>
  <c r="N1987" i="1"/>
  <c r="P1991" i="1"/>
  <c r="N1991" i="1"/>
  <c r="P1995" i="1"/>
  <c r="N1995" i="1"/>
  <c r="P1999" i="1"/>
  <c r="N1999" i="1"/>
  <c r="P2003" i="1"/>
  <c r="N2003" i="1"/>
  <c r="P2007" i="1"/>
  <c r="N2007" i="1"/>
  <c r="P2011" i="1"/>
  <c r="N2011" i="1"/>
  <c r="P2015" i="1"/>
  <c r="N2015" i="1"/>
  <c r="P2019" i="1"/>
  <c r="N2019" i="1"/>
  <c r="P2023" i="1"/>
  <c r="N2023" i="1"/>
  <c r="P2027" i="1"/>
  <c r="N2027" i="1"/>
  <c r="P2031" i="1"/>
  <c r="N2031" i="1"/>
  <c r="P2035" i="1"/>
  <c r="N2035" i="1"/>
  <c r="P2039" i="1"/>
  <c r="N2039" i="1"/>
  <c r="P2043" i="1"/>
  <c r="N2043" i="1"/>
  <c r="P2047" i="1"/>
  <c r="N2047" i="1"/>
  <c r="P2051" i="1"/>
  <c r="N2051" i="1"/>
  <c r="P2055" i="1"/>
  <c r="N2055" i="1"/>
  <c r="P2059" i="1"/>
  <c r="N2059" i="1"/>
  <c r="P2063" i="1"/>
  <c r="N2063" i="1"/>
  <c r="P2067" i="1"/>
  <c r="N2067" i="1"/>
  <c r="P2071" i="1"/>
  <c r="N2071" i="1"/>
  <c r="P2075" i="1"/>
  <c r="N2075" i="1"/>
  <c r="P2079" i="1"/>
  <c r="N2079" i="1"/>
  <c r="P2083" i="1"/>
  <c r="N2083" i="1"/>
  <c r="P2087" i="1"/>
  <c r="N2087" i="1"/>
  <c r="P2091" i="1"/>
  <c r="N2091" i="1"/>
  <c r="P2095" i="1"/>
  <c r="N2095" i="1"/>
  <c r="P2099" i="1"/>
  <c r="N2099" i="1"/>
  <c r="P2103" i="1"/>
  <c r="N2103" i="1"/>
  <c r="P2107" i="1"/>
  <c r="N2107" i="1"/>
  <c r="P2111" i="1"/>
  <c r="N2111" i="1"/>
  <c r="P2115" i="1"/>
  <c r="N2115" i="1"/>
  <c r="P2119" i="1"/>
  <c r="N2119" i="1"/>
  <c r="P2123" i="1"/>
  <c r="N2123" i="1"/>
  <c r="P2127" i="1"/>
  <c r="N2127" i="1"/>
  <c r="P2131" i="1"/>
  <c r="N2131" i="1"/>
  <c r="P2135" i="1"/>
  <c r="N2135" i="1"/>
  <c r="P2139" i="1"/>
  <c r="N2139" i="1"/>
  <c r="P2143" i="1"/>
  <c r="N2143" i="1"/>
  <c r="P2147" i="1"/>
  <c r="N2147" i="1"/>
  <c r="P2151" i="1"/>
  <c r="N2151" i="1"/>
  <c r="P2155" i="1"/>
  <c r="N2155" i="1"/>
  <c r="P2159" i="1"/>
  <c r="N2159" i="1"/>
  <c r="P2163" i="1"/>
  <c r="N2163" i="1"/>
  <c r="P2167" i="1"/>
  <c r="N2167" i="1"/>
  <c r="P2171" i="1"/>
  <c r="N2171" i="1"/>
  <c r="P2175" i="1"/>
  <c r="N2175" i="1"/>
  <c r="P2179" i="1"/>
  <c r="N2179" i="1"/>
  <c r="P2183" i="1"/>
  <c r="N2183" i="1"/>
  <c r="P2187" i="1"/>
  <c r="N2187" i="1"/>
  <c r="P2191" i="1"/>
  <c r="N2191" i="1"/>
  <c r="P2195" i="1"/>
  <c r="N2195" i="1"/>
  <c r="P2199" i="1"/>
  <c r="N2199" i="1"/>
  <c r="P2203" i="1"/>
  <c r="N2203" i="1"/>
  <c r="P2207" i="1"/>
  <c r="N2207" i="1"/>
  <c r="P2211" i="1"/>
  <c r="N2211" i="1"/>
  <c r="P2215" i="1"/>
  <c r="N2215" i="1"/>
  <c r="P2219" i="1"/>
  <c r="N2219" i="1"/>
  <c r="P2223" i="1"/>
  <c r="N2223" i="1"/>
  <c r="P2227" i="1"/>
  <c r="N2227" i="1"/>
  <c r="P2231" i="1"/>
  <c r="N2231" i="1"/>
  <c r="P2235" i="1"/>
  <c r="N2235" i="1"/>
  <c r="P2239" i="1"/>
  <c r="N2239" i="1"/>
  <c r="P2243" i="1"/>
  <c r="N2243" i="1"/>
  <c r="P2247" i="1"/>
  <c r="N2247" i="1"/>
  <c r="P2251" i="1"/>
  <c r="N2251" i="1"/>
  <c r="P2255" i="1"/>
  <c r="N2255" i="1"/>
  <c r="P2259" i="1"/>
  <c r="N2259" i="1"/>
  <c r="P2263" i="1"/>
  <c r="N2263" i="1"/>
  <c r="P2267" i="1"/>
  <c r="N2267" i="1"/>
  <c r="P2271" i="1"/>
  <c r="N2271" i="1"/>
  <c r="P2275" i="1"/>
  <c r="N2275" i="1"/>
  <c r="P2279" i="1"/>
  <c r="N2279" i="1"/>
  <c r="P2283" i="1"/>
  <c r="N2283" i="1"/>
  <c r="P2287" i="1"/>
  <c r="N2287" i="1"/>
  <c r="P2291" i="1"/>
  <c r="N2291" i="1"/>
  <c r="P2295" i="1"/>
  <c r="N2295" i="1"/>
  <c r="P2299" i="1"/>
  <c r="N2299" i="1"/>
  <c r="P2303" i="1"/>
  <c r="N2303" i="1"/>
  <c r="P2307" i="1"/>
  <c r="N2307" i="1"/>
  <c r="P2311" i="1"/>
  <c r="N2311" i="1"/>
  <c r="P2315" i="1"/>
  <c r="N2315" i="1"/>
  <c r="P2319" i="1"/>
  <c r="N2319" i="1"/>
  <c r="P2323" i="1"/>
  <c r="N2323" i="1"/>
  <c r="P2327" i="1"/>
  <c r="N2327" i="1"/>
  <c r="P2331" i="1"/>
  <c r="N2331" i="1"/>
  <c r="P2335" i="1"/>
  <c r="N2335" i="1"/>
  <c r="P2339" i="1"/>
  <c r="N2339" i="1"/>
  <c r="P2343" i="1"/>
  <c r="N2343" i="1"/>
  <c r="P2347" i="1"/>
  <c r="N2347" i="1"/>
  <c r="P2351" i="1"/>
  <c r="N2351" i="1"/>
  <c r="P2355" i="1"/>
  <c r="N2355" i="1"/>
  <c r="P2359" i="1"/>
  <c r="N2359" i="1"/>
  <c r="P2363" i="1"/>
  <c r="N2363" i="1"/>
  <c r="P2367" i="1"/>
  <c r="N2367" i="1"/>
  <c r="P2371" i="1"/>
  <c r="N2371" i="1"/>
  <c r="P2375" i="1"/>
  <c r="N2375" i="1"/>
  <c r="P2379" i="1"/>
  <c r="N2379" i="1"/>
  <c r="P2383" i="1"/>
  <c r="N2383" i="1"/>
  <c r="P2387" i="1"/>
  <c r="N2387" i="1"/>
  <c r="P2391" i="1"/>
  <c r="N2391" i="1"/>
  <c r="P2395" i="1"/>
  <c r="N2395" i="1"/>
  <c r="P2399" i="1"/>
  <c r="N2399" i="1"/>
  <c r="P2403" i="1"/>
  <c r="N2403" i="1"/>
  <c r="P2407" i="1"/>
  <c r="N2407" i="1"/>
  <c r="P2411" i="1"/>
  <c r="N2411" i="1"/>
  <c r="P2415" i="1"/>
  <c r="N2415" i="1"/>
  <c r="P2419" i="1"/>
  <c r="N2419" i="1"/>
  <c r="P2423" i="1"/>
  <c r="N2423" i="1"/>
  <c r="P2427" i="1"/>
  <c r="N2427" i="1"/>
  <c r="P2431" i="1"/>
  <c r="N2431" i="1"/>
  <c r="P2435" i="1"/>
  <c r="N2435" i="1"/>
  <c r="P2439" i="1"/>
  <c r="N2439" i="1"/>
  <c r="P2443" i="1"/>
  <c r="N2443" i="1"/>
  <c r="P2447" i="1"/>
  <c r="N2447" i="1"/>
  <c r="P2451" i="1"/>
  <c r="N2451" i="1"/>
  <c r="P2455" i="1"/>
  <c r="N2455" i="1"/>
  <c r="P2459" i="1"/>
  <c r="N2459" i="1"/>
  <c r="P2463" i="1"/>
  <c r="N2463" i="1"/>
  <c r="P2467" i="1"/>
  <c r="N2467" i="1"/>
  <c r="P2471" i="1"/>
  <c r="N2471" i="1"/>
  <c r="P2475" i="1"/>
  <c r="N2475" i="1"/>
  <c r="P2479" i="1"/>
  <c r="N2479" i="1"/>
  <c r="P2483" i="1"/>
  <c r="N2483" i="1"/>
  <c r="P2487" i="1"/>
  <c r="N2487" i="1"/>
  <c r="P2491" i="1"/>
  <c r="N2491" i="1"/>
  <c r="P2495" i="1"/>
  <c r="N2495" i="1"/>
  <c r="P2499" i="1"/>
  <c r="N2499" i="1"/>
  <c r="P2503" i="1"/>
  <c r="N2503" i="1"/>
  <c r="P2507" i="1"/>
  <c r="N2507" i="1"/>
  <c r="P2511" i="1"/>
  <c r="N2511" i="1"/>
  <c r="P2515" i="1"/>
  <c r="N2515" i="1"/>
  <c r="P2519" i="1"/>
  <c r="N2519" i="1"/>
  <c r="P2523" i="1"/>
  <c r="N2523" i="1"/>
  <c r="P2527" i="1"/>
  <c r="N2527" i="1"/>
  <c r="P2531" i="1"/>
  <c r="N2531" i="1"/>
  <c r="P2535" i="1"/>
  <c r="N2535" i="1"/>
  <c r="P2539" i="1"/>
  <c r="N2539" i="1"/>
  <c r="P2543" i="1"/>
  <c r="N2543" i="1"/>
  <c r="P2547" i="1"/>
  <c r="N2547" i="1"/>
  <c r="P2551" i="1"/>
  <c r="N2551" i="1"/>
  <c r="P2555" i="1"/>
  <c r="N2555" i="1"/>
  <c r="P2559" i="1"/>
  <c r="N2559" i="1"/>
  <c r="P2563" i="1"/>
  <c r="N2563" i="1"/>
  <c r="P2567" i="1"/>
  <c r="N2567" i="1"/>
  <c r="P2571" i="1"/>
  <c r="N2571" i="1"/>
  <c r="P2575" i="1"/>
  <c r="N2575" i="1"/>
  <c r="P2579" i="1"/>
  <c r="N2579" i="1"/>
  <c r="P2583" i="1"/>
  <c r="N2583" i="1"/>
  <c r="P2587" i="1"/>
  <c r="N2587" i="1"/>
  <c r="P2591" i="1"/>
  <c r="N2591" i="1"/>
  <c r="P2595" i="1"/>
  <c r="N2595" i="1"/>
  <c r="P2599" i="1"/>
  <c r="N2599" i="1"/>
  <c r="P2603" i="1"/>
  <c r="N2603" i="1"/>
  <c r="P2607" i="1"/>
  <c r="N2607" i="1"/>
  <c r="P2611" i="1"/>
  <c r="N2611" i="1"/>
  <c r="P2615" i="1"/>
  <c r="N2615" i="1"/>
  <c r="P2619" i="1"/>
  <c r="N2619" i="1"/>
  <c r="P2623" i="1"/>
  <c r="N2623" i="1"/>
  <c r="P2627" i="1"/>
  <c r="N2627" i="1"/>
  <c r="P2631" i="1"/>
  <c r="N2631" i="1"/>
  <c r="P2635" i="1"/>
  <c r="N2635" i="1"/>
  <c r="P2639" i="1"/>
  <c r="N2639" i="1"/>
  <c r="P2643" i="1"/>
  <c r="N2643" i="1"/>
  <c r="P2647" i="1"/>
  <c r="N2647" i="1"/>
  <c r="P2651" i="1"/>
  <c r="N2651" i="1"/>
  <c r="P2655" i="1"/>
  <c r="N2655" i="1"/>
  <c r="P2659" i="1"/>
  <c r="N2659" i="1"/>
  <c r="P2663" i="1"/>
  <c r="N2663" i="1"/>
  <c r="P2667" i="1"/>
  <c r="N2667" i="1"/>
  <c r="P2671" i="1"/>
  <c r="N2671" i="1"/>
  <c r="P2675" i="1"/>
  <c r="N2675" i="1"/>
  <c r="P2679" i="1"/>
  <c r="N2679" i="1"/>
  <c r="P2683" i="1"/>
  <c r="N2683" i="1"/>
  <c r="P2687" i="1"/>
  <c r="N2687" i="1"/>
  <c r="P2691" i="1"/>
  <c r="N2691" i="1"/>
  <c r="P2695" i="1"/>
  <c r="N2695" i="1"/>
  <c r="P2699" i="1"/>
  <c r="N2699" i="1"/>
  <c r="P2703" i="1"/>
  <c r="N2703" i="1"/>
  <c r="P2707" i="1"/>
  <c r="N2707" i="1"/>
  <c r="P2711" i="1"/>
  <c r="N2711" i="1"/>
  <c r="P2715" i="1"/>
  <c r="N2715" i="1"/>
  <c r="P2719" i="1"/>
  <c r="N2719" i="1"/>
  <c r="P2723" i="1"/>
  <c r="N2723" i="1"/>
  <c r="P2727" i="1"/>
  <c r="N2727" i="1"/>
  <c r="P2731" i="1"/>
  <c r="N2731" i="1"/>
  <c r="P2735" i="1"/>
  <c r="N2735" i="1"/>
  <c r="P2739" i="1"/>
  <c r="N2739" i="1"/>
  <c r="P2743" i="1"/>
  <c r="N2743" i="1"/>
  <c r="P2747" i="1"/>
  <c r="N2747" i="1"/>
  <c r="P2751" i="1"/>
  <c r="N2751" i="1"/>
  <c r="P2755" i="1"/>
  <c r="N2755" i="1"/>
  <c r="P2759" i="1"/>
  <c r="N2759" i="1"/>
  <c r="P2763" i="1"/>
  <c r="N2763" i="1"/>
  <c r="P2767" i="1"/>
  <c r="N2767" i="1"/>
  <c r="P2771" i="1"/>
  <c r="N2771" i="1"/>
  <c r="P2775" i="1"/>
  <c r="N2775" i="1"/>
  <c r="P2779" i="1"/>
  <c r="N2779" i="1"/>
  <c r="P2783" i="1"/>
  <c r="N2783" i="1"/>
  <c r="P2787" i="1"/>
  <c r="N2787" i="1"/>
  <c r="P2791" i="1"/>
  <c r="N2791" i="1"/>
  <c r="P2795" i="1"/>
  <c r="N2795" i="1"/>
  <c r="P2799" i="1"/>
  <c r="N2799" i="1"/>
  <c r="P2803" i="1"/>
  <c r="N2803" i="1"/>
  <c r="P2807" i="1"/>
  <c r="N2807" i="1"/>
  <c r="P2811" i="1"/>
  <c r="N2811" i="1"/>
  <c r="P2815" i="1"/>
  <c r="N2815" i="1"/>
  <c r="P2819" i="1"/>
  <c r="N2819" i="1"/>
  <c r="P2823" i="1"/>
  <c r="N2823" i="1"/>
  <c r="P2827" i="1"/>
  <c r="N2827" i="1"/>
  <c r="P2831" i="1"/>
  <c r="N2831" i="1"/>
  <c r="P2835" i="1"/>
  <c r="N2835" i="1"/>
  <c r="P2839" i="1"/>
  <c r="N2839" i="1"/>
  <c r="P2843" i="1"/>
  <c r="N2843" i="1"/>
  <c r="P2847" i="1"/>
  <c r="N2847" i="1"/>
  <c r="P2851" i="1"/>
  <c r="N2851" i="1"/>
  <c r="P2855" i="1"/>
  <c r="N2855" i="1"/>
  <c r="P2859" i="1"/>
  <c r="N2859" i="1"/>
  <c r="P2863" i="1"/>
  <c r="N2863" i="1"/>
  <c r="P2867" i="1"/>
  <c r="N2867" i="1"/>
  <c r="P2871" i="1"/>
  <c r="N2871" i="1"/>
  <c r="P2875" i="1"/>
  <c r="N2875" i="1"/>
  <c r="P2879" i="1"/>
  <c r="N2879" i="1"/>
  <c r="P2883" i="1"/>
  <c r="N2883" i="1"/>
  <c r="P2887" i="1"/>
  <c r="N2887" i="1"/>
  <c r="P2891" i="1"/>
  <c r="N2891" i="1"/>
  <c r="P2895" i="1"/>
  <c r="N2895" i="1"/>
  <c r="P2899" i="1"/>
  <c r="N2899" i="1"/>
  <c r="P2903" i="1"/>
  <c r="N2903" i="1"/>
  <c r="P2907" i="1"/>
  <c r="N2907" i="1"/>
  <c r="P2911" i="1"/>
  <c r="N2911" i="1"/>
  <c r="P2915" i="1"/>
  <c r="N2915" i="1"/>
  <c r="P2919" i="1"/>
  <c r="N2919" i="1"/>
  <c r="P2923" i="1"/>
  <c r="N2923" i="1"/>
  <c r="P2927" i="1"/>
  <c r="N2927" i="1"/>
  <c r="P2931" i="1"/>
  <c r="N2931" i="1"/>
  <c r="P2935" i="1"/>
  <c r="N2935" i="1"/>
  <c r="P2939" i="1"/>
  <c r="N2939" i="1"/>
  <c r="P2943" i="1"/>
  <c r="N2943" i="1"/>
  <c r="P2947" i="1"/>
  <c r="N2947" i="1"/>
  <c r="P2951" i="1"/>
  <c r="N2951" i="1"/>
  <c r="P2955" i="1"/>
  <c r="N2955" i="1"/>
  <c r="P2959" i="1"/>
  <c r="N2959" i="1"/>
  <c r="P2963" i="1"/>
  <c r="N2963" i="1"/>
  <c r="P2967" i="1"/>
  <c r="N2967" i="1"/>
  <c r="P2971" i="1"/>
  <c r="N2971" i="1"/>
  <c r="P2975" i="1"/>
  <c r="N2975" i="1"/>
  <c r="P2979" i="1"/>
  <c r="N2979" i="1"/>
  <c r="P2983" i="1"/>
  <c r="N2983" i="1"/>
  <c r="P2987" i="1"/>
  <c r="N2987" i="1"/>
  <c r="P2991" i="1"/>
  <c r="N2991" i="1"/>
  <c r="P2995" i="1"/>
  <c r="N2995" i="1"/>
  <c r="P2999" i="1"/>
  <c r="N2999" i="1"/>
  <c r="P3003" i="1"/>
  <c r="N3003" i="1"/>
  <c r="P3007" i="1"/>
  <c r="N3007" i="1"/>
  <c r="P3011" i="1"/>
  <c r="N3011" i="1"/>
  <c r="P3015" i="1"/>
  <c r="N3015" i="1"/>
  <c r="P3019" i="1"/>
  <c r="N3019" i="1"/>
  <c r="P3023" i="1"/>
  <c r="N3023" i="1"/>
  <c r="P3027" i="1"/>
  <c r="N3027" i="1"/>
  <c r="P3031" i="1"/>
  <c r="N3031" i="1"/>
  <c r="P3035" i="1"/>
  <c r="N3035" i="1"/>
  <c r="P3039" i="1"/>
  <c r="N3039" i="1"/>
  <c r="P3043" i="1"/>
  <c r="N3043" i="1"/>
  <c r="P3047" i="1"/>
  <c r="N3047" i="1"/>
  <c r="P3051" i="1"/>
  <c r="N3051" i="1"/>
  <c r="P3055" i="1"/>
  <c r="N3055" i="1"/>
  <c r="P3059" i="1"/>
  <c r="N3059" i="1"/>
  <c r="P3063" i="1"/>
  <c r="N3063" i="1"/>
  <c r="P3067" i="1"/>
  <c r="N3067" i="1"/>
  <c r="P3071" i="1"/>
  <c r="N3071" i="1"/>
  <c r="P3075" i="1"/>
  <c r="N3075" i="1"/>
  <c r="P3079" i="1"/>
  <c r="N3079" i="1"/>
  <c r="P3083" i="1"/>
  <c r="N3083" i="1"/>
  <c r="P3087" i="1"/>
  <c r="N3087" i="1"/>
  <c r="P3091" i="1"/>
  <c r="N3091" i="1"/>
  <c r="P3095" i="1"/>
  <c r="N3095" i="1"/>
  <c r="P3099" i="1"/>
  <c r="N3099" i="1"/>
  <c r="P3103" i="1"/>
  <c r="N3103" i="1"/>
  <c r="P3107" i="1"/>
  <c r="N3107" i="1"/>
  <c r="P3111" i="1"/>
  <c r="N3111" i="1"/>
  <c r="P3115" i="1"/>
  <c r="N3115" i="1"/>
  <c r="P3119" i="1"/>
  <c r="N3119" i="1"/>
  <c r="P3123" i="1"/>
  <c r="N3123" i="1"/>
  <c r="P3127" i="1"/>
  <c r="N3127" i="1"/>
  <c r="P3131" i="1"/>
  <c r="N3131" i="1"/>
  <c r="P3135" i="1"/>
  <c r="N3135" i="1"/>
  <c r="P3139" i="1"/>
  <c r="N3139" i="1"/>
  <c r="P3143" i="1"/>
  <c r="N3143" i="1"/>
  <c r="P3147" i="1"/>
  <c r="N3147" i="1"/>
  <c r="P3151" i="1"/>
  <c r="N3151" i="1"/>
  <c r="P3155" i="1"/>
  <c r="N3155" i="1"/>
  <c r="P3159" i="1"/>
  <c r="N3159" i="1"/>
  <c r="P3163" i="1"/>
  <c r="N3163" i="1"/>
  <c r="P3167" i="1"/>
  <c r="N3167" i="1"/>
  <c r="P3171" i="1"/>
  <c r="N3171" i="1"/>
  <c r="P3175" i="1"/>
  <c r="N3175" i="1"/>
  <c r="P3179" i="1"/>
  <c r="N3179" i="1"/>
  <c r="P3183" i="1"/>
  <c r="N3183" i="1"/>
  <c r="P3187" i="1"/>
  <c r="N3187" i="1"/>
  <c r="P3191" i="1"/>
  <c r="N3191" i="1"/>
  <c r="P3195" i="1"/>
  <c r="N3195" i="1"/>
  <c r="P3199" i="1"/>
  <c r="N3199" i="1"/>
  <c r="P3203" i="1"/>
  <c r="N3203" i="1"/>
  <c r="P3207" i="1"/>
  <c r="N3207" i="1"/>
  <c r="P3211" i="1"/>
  <c r="N3211" i="1"/>
  <c r="P3215" i="1"/>
  <c r="N3215" i="1"/>
  <c r="P3219" i="1"/>
  <c r="N3219" i="1"/>
  <c r="P3223" i="1"/>
  <c r="N3223" i="1"/>
  <c r="P3227" i="1"/>
  <c r="N3227" i="1"/>
  <c r="P3231" i="1"/>
  <c r="N3231" i="1"/>
  <c r="P3235" i="1"/>
  <c r="N3235" i="1"/>
  <c r="P3239" i="1"/>
  <c r="N3239" i="1"/>
  <c r="P3243" i="1"/>
  <c r="N3243" i="1"/>
  <c r="P3247" i="1"/>
  <c r="N3247" i="1"/>
  <c r="P3251" i="1"/>
  <c r="N3251" i="1"/>
  <c r="P3255" i="1"/>
  <c r="N3255" i="1"/>
  <c r="P3259" i="1"/>
  <c r="N3259" i="1"/>
  <c r="P3263" i="1"/>
  <c r="N3263" i="1"/>
  <c r="P3267" i="1"/>
  <c r="N3267" i="1"/>
  <c r="P3271" i="1"/>
  <c r="N3271" i="1"/>
  <c r="P3275" i="1"/>
  <c r="N3275" i="1"/>
  <c r="P3279" i="1"/>
  <c r="N3279" i="1"/>
  <c r="P3283" i="1"/>
  <c r="N3283" i="1"/>
  <c r="P3287" i="1"/>
  <c r="N3287" i="1"/>
  <c r="P3291" i="1"/>
  <c r="N3291" i="1"/>
  <c r="P3295" i="1"/>
  <c r="N3295" i="1"/>
  <c r="P3299" i="1"/>
  <c r="N3299" i="1"/>
  <c r="P3303" i="1"/>
  <c r="N3303" i="1"/>
  <c r="P3307" i="1"/>
  <c r="N3307" i="1"/>
  <c r="P3311" i="1"/>
  <c r="N3311" i="1"/>
  <c r="P3315" i="1"/>
  <c r="N3315" i="1"/>
  <c r="P3319" i="1"/>
  <c r="N3319" i="1"/>
  <c r="P3323" i="1"/>
  <c r="N3323" i="1"/>
  <c r="P3327" i="1"/>
  <c r="N3327" i="1"/>
  <c r="P3331" i="1"/>
  <c r="N3331" i="1"/>
  <c r="P3335" i="1"/>
  <c r="N3335" i="1"/>
  <c r="P3339" i="1"/>
  <c r="N3339" i="1"/>
  <c r="P3343" i="1"/>
  <c r="N3343" i="1"/>
  <c r="P3347" i="1"/>
  <c r="N3347" i="1"/>
  <c r="P3351" i="1"/>
  <c r="N3351" i="1"/>
  <c r="P3355" i="1"/>
  <c r="N3355" i="1"/>
  <c r="P3359" i="1"/>
  <c r="N3359" i="1"/>
  <c r="P3363" i="1"/>
  <c r="N3363" i="1"/>
  <c r="P3367" i="1"/>
  <c r="N3367" i="1"/>
  <c r="P3371" i="1"/>
  <c r="N3371" i="1"/>
  <c r="P3375" i="1"/>
  <c r="N3375" i="1"/>
  <c r="P3379" i="1"/>
  <c r="N3379" i="1"/>
  <c r="P3383" i="1"/>
  <c r="N3383" i="1"/>
  <c r="P3387" i="1"/>
  <c r="N3387" i="1"/>
  <c r="P3391" i="1"/>
  <c r="N3391" i="1"/>
  <c r="P3395" i="1"/>
  <c r="N3395" i="1"/>
  <c r="P3399" i="1"/>
  <c r="N3399" i="1"/>
  <c r="P3403" i="1"/>
  <c r="N3403" i="1"/>
  <c r="P3407" i="1"/>
  <c r="N3407" i="1"/>
  <c r="P3411" i="1"/>
  <c r="N3411" i="1"/>
  <c r="P3415" i="1"/>
  <c r="N3415" i="1"/>
  <c r="P3419" i="1"/>
  <c r="N3419" i="1"/>
  <c r="P3423" i="1"/>
  <c r="N3423" i="1"/>
  <c r="P3427" i="1"/>
  <c r="N3427" i="1"/>
  <c r="P3431" i="1"/>
  <c r="N3431" i="1"/>
  <c r="P3435" i="1"/>
  <c r="N3435" i="1"/>
  <c r="P3439" i="1"/>
  <c r="N3439" i="1"/>
  <c r="P3443" i="1"/>
  <c r="N3443" i="1"/>
  <c r="P3447" i="1"/>
  <c r="N3447" i="1"/>
  <c r="P3451" i="1"/>
  <c r="N3451" i="1"/>
  <c r="P3455" i="1"/>
  <c r="N3455" i="1"/>
  <c r="P3459" i="1"/>
  <c r="N3459" i="1"/>
  <c r="P3463" i="1"/>
  <c r="N3463" i="1"/>
  <c r="P3467" i="1"/>
  <c r="N3467" i="1"/>
  <c r="P3471" i="1"/>
  <c r="N3471" i="1"/>
  <c r="P3475" i="1"/>
  <c r="N3475" i="1"/>
  <c r="P3479" i="1"/>
  <c r="N3479" i="1"/>
  <c r="P3483" i="1"/>
  <c r="N3483" i="1"/>
  <c r="P3487" i="1"/>
  <c r="N3487" i="1"/>
  <c r="P3491" i="1"/>
  <c r="N3491" i="1"/>
  <c r="P3495" i="1"/>
  <c r="N3495" i="1"/>
  <c r="P3499" i="1"/>
  <c r="N3499" i="1"/>
  <c r="P3503" i="1"/>
  <c r="N3503" i="1"/>
  <c r="P3507" i="1"/>
  <c r="N3507" i="1"/>
  <c r="P3511" i="1"/>
  <c r="N3511" i="1"/>
  <c r="P3515" i="1"/>
  <c r="N3515" i="1"/>
  <c r="P3519" i="1"/>
  <c r="N3519" i="1"/>
  <c r="P3523" i="1"/>
  <c r="N3523" i="1"/>
  <c r="P3527" i="1"/>
  <c r="N3527" i="1"/>
  <c r="P3531" i="1"/>
  <c r="N3531" i="1"/>
  <c r="P3535" i="1"/>
  <c r="N3535" i="1"/>
  <c r="P3539" i="1"/>
  <c r="N3539" i="1"/>
  <c r="P3543" i="1"/>
  <c r="N3543" i="1"/>
  <c r="P3547" i="1"/>
  <c r="N3547" i="1"/>
  <c r="P3551" i="1"/>
  <c r="N3551" i="1"/>
  <c r="P3555" i="1"/>
  <c r="N3555" i="1"/>
  <c r="P3559" i="1"/>
  <c r="N3559" i="1"/>
  <c r="P3563" i="1"/>
  <c r="N3563" i="1"/>
  <c r="P3567" i="1"/>
  <c r="N3567" i="1"/>
  <c r="P3571" i="1"/>
  <c r="N3571" i="1"/>
  <c r="P3575" i="1"/>
  <c r="N3575" i="1"/>
  <c r="P3579" i="1"/>
  <c r="N3579" i="1"/>
  <c r="P3583" i="1"/>
  <c r="N3583" i="1"/>
  <c r="P3587" i="1"/>
  <c r="N3587" i="1"/>
  <c r="P3591" i="1"/>
  <c r="N3591" i="1"/>
  <c r="P3595" i="1"/>
  <c r="N3595" i="1"/>
  <c r="P3599" i="1"/>
  <c r="N3599" i="1"/>
  <c r="P3603" i="1"/>
  <c r="N3603" i="1"/>
  <c r="P3607" i="1"/>
  <c r="N3607" i="1"/>
  <c r="P3611" i="1"/>
  <c r="N3611" i="1"/>
  <c r="P3615" i="1"/>
  <c r="N3615" i="1"/>
  <c r="P3619" i="1"/>
  <c r="N3619" i="1"/>
  <c r="P3623" i="1"/>
  <c r="N3623" i="1"/>
  <c r="P3627" i="1"/>
  <c r="N3627" i="1"/>
  <c r="P3631" i="1"/>
  <c r="N3631" i="1"/>
  <c r="P3635" i="1"/>
  <c r="N3635" i="1"/>
  <c r="P3639" i="1"/>
  <c r="N3639" i="1"/>
  <c r="P3643" i="1"/>
  <c r="N3643" i="1"/>
  <c r="P3647" i="1"/>
  <c r="N3647" i="1"/>
  <c r="P3651" i="1"/>
  <c r="N3651" i="1"/>
  <c r="P3655" i="1"/>
  <c r="N3655" i="1"/>
  <c r="P3659" i="1"/>
  <c r="N3659" i="1"/>
  <c r="P3663" i="1"/>
  <c r="N3663" i="1"/>
  <c r="P3667" i="1"/>
  <c r="N3667" i="1"/>
  <c r="P3671" i="1"/>
  <c r="N3671" i="1"/>
  <c r="P3675" i="1"/>
  <c r="N3675" i="1"/>
  <c r="P3679" i="1"/>
  <c r="N3679" i="1"/>
  <c r="P3683" i="1"/>
  <c r="N3683" i="1"/>
  <c r="P3687" i="1"/>
  <c r="N3687" i="1"/>
  <c r="P3691" i="1"/>
  <c r="N3691" i="1"/>
  <c r="P3695" i="1"/>
  <c r="N3695" i="1"/>
  <c r="P3699" i="1"/>
  <c r="N3699" i="1"/>
  <c r="P3703" i="1"/>
  <c r="N3703" i="1"/>
  <c r="P3707" i="1"/>
  <c r="N3707" i="1"/>
  <c r="P3711" i="1"/>
  <c r="N3711" i="1"/>
  <c r="P3715" i="1"/>
  <c r="N3715" i="1"/>
  <c r="P3719" i="1"/>
  <c r="N3719" i="1"/>
  <c r="P3723" i="1"/>
  <c r="N3723" i="1"/>
  <c r="P3727" i="1"/>
  <c r="N3727" i="1"/>
  <c r="P3731" i="1"/>
  <c r="N3731" i="1"/>
  <c r="P3735" i="1"/>
  <c r="N3735" i="1"/>
  <c r="P3739" i="1"/>
  <c r="N3739" i="1"/>
  <c r="P3743" i="1"/>
  <c r="N3743" i="1"/>
  <c r="P3747" i="1"/>
  <c r="N3747" i="1"/>
  <c r="P3751" i="1"/>
  <c r="N3751" i="1"/>
  <c r="P3755" i="1"/>
  <c r="N3755" i="1"/>
  <c r="P3759" i="1"/>
  <c r="N3759" i="1"/>
  <c r="P3763" i="1"/>
  <c r="N3763" i="1"/>
  <c r="P3767" i="1"/>
  <c r="N3767" i="1"/>
  <c r="P3771" i="1"/>
  <c r="N3771" i="1"/>
  <c r="P3775" i="1"/>
  <c r="N3775" i="1"/>
  <c r="P3779" i="1"/>
  <c r="N3779" i="1"/>
  <c r="P3783" i="1"/>
  <c r="N3783" i="1"/>
  <c r="P3787" i="1"/>
  <c r="N3787" i="1"/>
  <c r="P3791" i="1"/>
  <c r="N3791" i="1"/>
  <c r="P3795" i="1"/>
  <c r="N3795" i="1"/>
  <c r="P3799" i="1"/>
  <c r="N3799" i="1"/>
  <c r="P3803" i="1"/>
  <c r="N3803" i="1"/>
  <c r="P3807" i="1"/>
  <c r="N3807" i="1"/>
  <c r="P3811" i="1"/>
  <c r="N3811" i="1"/>
  <c r="P3815" i="1"/>
  <c r="N3815" i="1"/>
  <c r="P3819" i="1"/>
  <c r="N3819" i="1"/>
  <c r="P3823" i="1"/>
  <c r="N3823" i="1"/>
  <c r="P3827" i="1"/>
  <c r="N3827" i="1"/>
  <c r="P3831" i="1"/>
  <c r="N3831" i="1"/>
  <c r="P3835" i="1"/>
  <c r="N3835" i="1"/>
  <c r="P3839" i="1"/>
  <c r="N3839" i="1"/>
  <c r="P3843" i="1"/>
  <c r="N3843" i="1"/>
  <c r="P3847" i="1"/>
  <c r="N3847" i="1"/>
  <c r="P3851" i="1"/>
  <c r="N3851" i="1"/>
  <c r="P3855" i="1"/>
  <c r="N3855" i="1"/>
  <c r="P3859" i="1"/>
  <c r="N3859" i="1"/>
  <c r="P3863" i="1"/>
  <c r="N3863" i="1"/>
  <c r="P3867" i="1"/>
  <c r="N3867" i="1"/>
  <c r="P3871" i="1"/>
  <c r="N3871" i="1"/>
  <c r="P3875" i="1"/>
  <c r="N3875" i="1"/>
  <c r="P3879" i="1"/>
  <c r="N3879" i="1"/>
  <c r="P3883" i="1"/>
  <c r="N3883" i="1"/>
  <c r="P3887" i="1"/>
  <c r="N3887" i="1"/>
  <c r="P3891" i="1"/>
  <c r="N3891" i="1"/>
  <c r="P3895" i="1"/>
  <c r="N3895" i="1"/>
  <c r="P3899" i="1"/>
  <c r="N3899" i="1"/>
  <c r="P3903" i="1"/>
  <c r="N3903" i="1"/>
  <c r="P3907" i="1"/>
  <c r="N3907" i="1"/>
  <c r="P3911" i="1"/>
  <c r="N3911" i="1"/>
  <c r="P3915" i="1"/>
  <c r="N3915" i="1"/>
  <c r="P3919" i="1"/>
  <c r="N3919" i="1"/>
  <c r="P3923" i="1"/>
  <c r="N3923" i="1"/>
  <c r="P3927" i="1"/>
  <c r="N3927" i="1"/>
  <c r="P3931" i="1"/>
  <c r="N3931" i="1"/>
  <c r="P3935" i="1"/>
  <c r="N3935" i="1"/>
  <c r="P3939" i="1"/>
  <c r="N3939" i="1"/>
  <c r="P3943" i="1"/>
  <c r="N3943" i="1"/>
  <c r="P3947" i="1"/>
  <c r="N3947" i="1"/>
  <c r="P3951" i="1"/>
  <c r="N3951" i="1"/>
  <c r="P3955" i="1"/>
  <c r="N3955" i="1"/>
  <c r="P3959" i="1"/>
  <c r="N3959" i="1"/>
  <c r="P3963" i="1"/>
  <c r="N3963" i="1"/>
  <c r="P3967" i="1"/>
  <c r="N3967" i="1"/>
  <c r="P3971" i="1"/>
  <c r="N3971" i="1"/>
  <c r="P3975" i="1"/>
  <c r="N3975" i="1"/>
  <c r="P3979" i="1"/>
  <c r="N3979" i="1"/>
  <c r="P3983" i="1"/>
  <c r="N3983" i="1"/>
  <c r="P3987" i="1"/>
  <c r="N3987" i="1"/>
  <c r="P3991" i="1"/>
  <c r="N3991" i="1"/>
  <c r="P3995" i="1"/>
  <c r="N3995" i="1"/>
  <c r="P3999" i="1"/>
  <c r="N3999" i="1"/>
  <c r="P4003" i="1"/>
  <c r="N4003" i="1"/>
  <c r="P4007" i="1"/>
  <c r="N4007" i="1"/>
  <c r="P4011" i="1"/>
  <c r="N4011" i="1"/>
  <c r="P4015" i="1"/>
  <c r="N4015" i="1"/>
  <c r="P4019" i="1"/>
  <c r="N4019" i="1"/>
  <c r="P4023" i="1"/>
  <c r="N4023" i="1"/>
  <c r="P4027" i="1"/>
  <c r="N4027" i="1"/>
  <c r="P4031" i="1"/>
  <c r="N4031" i="1"/>
  <c r="P4035" i="1"/>
  <c r="N4035" i="1"/>
  <c r="P4039" i="1"/>
  <c r="N4039" i="1"/>
  <c r="P4043" i="1"/>
  <c r="N4043" i="1"/>
  <c r="P4047" i="1"/>
  <c r="N4047" i="1"/>
  <c r="P4051" i="1"/>
  <c r="N4051" i="1"/>
  <c r="P4055" i="1"/>
  <c r="N4055" i="1"/>
  <c r="P4059" i="1"/>
  <c r="N4059" i="1"/>
  <c r="P4063" i="1"/>
  <c r="N4063" i="1"/>
  <c r="P4067" i="1"/>
  <c r="N4067" i="1"/>
  <c r="P4071" i="1"/>
  <c r="N4071" i="1"/>
  <c r="P4075" i="1"/>
  <c r="N4075" i="1"/>
  <c r="P4079" i="1"/>
  <c r="N4079" i="1"/>
  <c r="P4083" i="1"/>
  <c r="N4083" i="1"/>
  <c r="P4087" i="1"/>
  <c r="N4087" i="1"/>
  <c r="P4091" i="1"/>
  <c r="N4091" i="1"/>
  <c r="P4095" i="1"/>
  <c r="N4095" i="1"/>
  <c r="P4099" i="1"/>
  <c r="N4099" i="1"/>
  <c r="P4103" i="1"/>
  <c r="N4103" i="1"/>
  <c r="P4107" i="1"/>
  <c r="N4107" i="1"/>
  <c r="P4111" i="1"/>
  <c r="N4111" i="1"/>
  <c r="P4115" i="1"/>
  <c r="N4115" i="1"/>
  <c r="P4119" i="1"/>
  <c r="N4119" i="1"/>
  <c r="P4123" i="1"/>
  <c r="N4123" i="1"/>
  <c r="P4127" i="1"/>
  <c r="N4127" i="1"/>
  <c r="P4131" i="1"/>
  <c r="N4131" i="1"/>
  <c r="P4135" i="1"/>
  <c r="N4135" i="1"/>
  <c r="P4139" i="1"/>
  <c r="N4139" i="1"/>
  <c r="P4143" i="1"/>
  <c r="N4143" i="1"/>
  <c r="P4147" i="1"/>
  <c r="N4147" i="1"/>
  <c r="P4151" i="1"/>
  <c r="N4151" i="1"/>
  <c r="P4155" i="1"/>
  <c r="N4155" i="1"/>
  <c r="P4159" i="1"/>
  <c r="N4159" i="1"/>
  <c r="P4163" i="1"/>
  <c r="N4163" i="1"/>
  <c r="P4167" i="1"/>
  <c r="N4167" i="1"/>
  <c r="P4171" i="1"/>
  <c r="N4171" i="1"/>
  <c r="P4175" i="1"/>
  <c r="N4175" i="1"/>
  <c r="P4179" i="1"/>
  <c r="N4179" i="1"/>
  <c r="P4183" i="1"/>
  <c r="N4183" i="1"/>
  <c r="P4187" i="1"/>
  <c r="N4187" i="1"/>
  <c r="P4191" i="1"/>
  <c r="N4191" i="1"/>
  <c r="P4195" i="1"/>
  <c r="N4195" i="1"/>
  <c r="P4199" i="1"/>
  <c r="N4199" i="1"/>
  <c r="P4203" i="1"/>
  <c r="N4203" i="1"/>
  <c r="P4207" i="1"/>
  <c r="N4207" i="1"/>
  <c r="P4211" i="1"/>
  <c r="N4211" i="1"/>
  <c r="P4215" i="1"/>
  <c r="N4215" i="1"/>
  <c r="P4219" i="1"/>
  <c r="N4219" i="1"/>
  <c r="P4223" i="1"/>
  <c r="N4223" i="1"/>
  <c r="P4227" i="1"/>
  <c r="N4227" i="1"/>
  <c r="P4231" i="1"/>
  <c r="N4231" i="1"/>
  <c r="P4235" i="1"/>
  <c r="N4235" i="1"/>
  <c r="P4239" i="1"/>
  <c r="N4239" i="1"/>
  <c r="P4243" i="1"/>
  <c r="N4243" i="1"/>
  <c r="P4247" i="1"/>
  <c r="N4247" i="1"/>
  <c r="P4251" i="1"/>
  <c r="N4251" i="1"/>
  <c r="P4255" i="1"/>
  <c r="N4255" i="1"/>
  <c r="P4259" i="1"/>
  <c r="N4259" i="1"/>
  <c r="P4263" i="1"/>
  <c r="N4263" i="1"/>
  <c r="P4267" i="1"/>
  <c r="N4267" i="1"/>
  <c r="P4271" i="1"/>
  <c r="N4271" i="1"/>
  <c r="P4275" i="1"/>
  <c r="N4275" i="1"/>
  <c r="P4279" i="1"/>
  <c r="N4279" i="1"/>
  <c r="P4283" i="1"/>
  <c r="N4283" i="1"/>
  <c r="P4287" i="1"/>
  <c r="N4287" i="1"/>
  <c r="P4291" i="1"/>
  <c r="N4291" i="1"/>
  <c r="P4295" i="1"/>
  <c r="N4295" i="1"/>
  <c r="P4299" i="1"/>
  <c r="N4299" i="1"/>
  <c r="P4303" i="1"/>
  <c r="N4303" i="1"/>
  <c r="P4307" i="1"/>
  <c r="N4307" i="1"/>
  <c r="P4311" i="1"/>
  <c r="N4311" i="1"/>
  <c r="P4315" i="1"/>
  <c r="N4315" i="1"/>
  <c r="P4319" i="1"/>
  <c r="N4319" i="1"/>
  <c r="P4323" i="1"/>
  <c r="N4323" i="1"/>
  <c r="P4327" i="1"/>
  <c r="N4327" i="1"/>
  <c r="P4331" i="1"/>
  <c r="N4331" i="1"/>
  <c r="P4335" i="1"/>
  <c r="N4335" i="1"/>
  <c r="P4339" i="1"/>
  <c r="N4339" i="1"/>
  <c r="P4343" i="1"/>
  <c r="N4343" i="1"/>
  <c r="P4347" i="1"/>
  <c r="N4347" i="1"/>
  <c r="P4351" i="1"/>
  <c r="N4351" i="1"/>
  <c r="P4355" i="1"/>
  <c r="N4355" i="1"/>
  <c r="P4359" i="1"/>
  <c r="N4359" i="1"/>
  <c r="P4363" i="1"/>
  <c r="N4363" i="1"/>
  <c r="P4367" i="1"/>
  <c r="N4367" i="1"/>
  <c r="P4371" i="1"/>
  <c r="N4371" i="1"/>
  <c r="P4375" i="1"/>
  <c r="N4375" i="1"/>
  <c r="P4379" i="1"/>
  <c r="N4379" i="1"/>
  <c r="P4383" i="1"/>
  <c r="N4383" i="1"/>
  <c r="P4387" i="1"/>
  <c r="N4387" i="1"/>
  <c r="P4391" i="1"/>
  <c r="N4391" i="1"/>
  <c r="P4395" i="1"/>
  <c r="N4395" i="1"/>
  <c r="P4399" i="1"/>
  <c r="N4399" i="1"/>
  <c r="P4403" i="1"/>
  <c r="N4403" i="1"/>
  <c r="P4407" i="1"/>
  <c r="N4407" i="1"/>
  <c r="P4411" i="1"/>
  <c r="N4411" i="1"/>
  <c r="P4415" i="1"/>
  <c r="N4415" i="1"/>
  <c r="P4419" i="1"/>
  <c r="N4419" i="1"/>
  <c r="P4423" i="1"/>
  <c r="N4423" i="1"/>
  <c r="P4427" i="1"/>
  <c r="N4427" i="1"/>
  <c r="P4431" i="1"/>
  <c r="N4431" i="1"/>
  <c r="P4435" i="1"/>
  <c r="N4435" i="1"/>
  <c r="P4439" i="1"/>
  <c r="N4439" i="1"/>
  <c r="P4443" i="1"/>
  <c r="N4443" i="1"/>
  <c r="P4447" i="1"/>
  <c r="N4447" i="1"/>
  <c r="P4451" i="1"/>
  <c r="N4451" i="1"/>
  <c r="P4455" i="1"/>
  <c r="N4455" i="1"/>
  <c r="P4459" i="1"/>
  <c r="N4459" i="1"/>
  <c r="P4463" i="1"/>
  <c r="N4463" i="1"/>
  <c r="P4467" i="1"/>
  <c r="N4467" i="1"/>
  <c r="P4471" i="1"/>
  <c r="N4471" i="1"/>
  <c r="P4475" i="1"/>
  <c r="N4475" i="1"/>
  <c r="P4479" i="1"/>
  <c r="N4479" i="1"/>
  <c r="P4483" i="1"/>
  <c r="N4483" i="1"/>
  <c r="P4487" i="1"/>
  <c r="N4487" i="1"/>
  <c r="P4491" i="1"/>
  <c r="N4491" i="1"/>
  <c r="P4495" i="1"/>
  <c r="N4495" i="1"/>
  <c r="P4499" i="1"/>
  <c r="N4499" i="1"/>
  <c r="P4503" i="1"/>
  <c r="N4503" i="1"/>
  <c r="P4507" i="1"/>
  <c r="N4507" i="1"/>
  <c r="P4511" i="1"/>
  <c r="N4511" i="1"/>
  <c r="P4515" i="1"/>
  <c r="N4515" i="1"/>
  <c r="P4519" i="1"/>
  <c r="N4519" i="1"/>
  <c r="P4523" i="1"/>
  <c r="N4523" i="1"/>
  <c r="P4527" i="1"/>
  <c r="N4527" i="1"/>
  <c r="P4531" i="1"/>
  <c r="N4531" i="1"/>
  <c r="P4535" i="1"/>
  <c r="N4535" i="1"/>
  <c r="P4539" i="1"/>
  <c r="N4539" i="1"/>
  <c r="P4543" i="1"/>
  <c r="N4543" i="1"/>
  <c r="P4547" i="1"/>
  <c r="N4547" i="1"/>
  <c r="P4551" i="1"/>
  <c r="N4551" i="1"/>
  <c r="P4555" i="1"/>
  <c r="N4555" i="1"/>
  <c r="P4559" i="1"/>
  <c r="N4559" i="1"/>
  <c r="P4563" i="1"/>
  <c r="N4563" i="1"/>
  <c r="P4567" i="1"/>
  <c r="N4567" i="1"/>
  <c r="P4571" i="1"/>
  <c r="N4571" i="1"/>
  <c r="P4575" i="1"/>
  <c r="N4575" i="1"/>
  <c r="P4579" i="1"/>
  <c r="N4579" i="1"/>
  <c r="P4583" i="1"/>
  <c r="N4583" i="1"/>
  <c r="P4587" i="1"/>
  <c r="N4587" i="1"/>
  <c r="P4591" i="1"/>
  <c r="N4591" i="1"/>
  <c r="P4595" i="1"/>
  <c r="N4595" i="1"/>
  <c r="P4599" i="1"/>
  <c r="N4599" i="1"/>
  <c r="P4603" i="1"/>
  <c r="N4603" i="1"/>
  <c r="P4607" i="1"/>
  <c r="N4607" i="1"/>
  <c r="P4611" i="1"/>
  <c r="N4611" i="1"/>
  <c r="P4615" i="1"/>
  <c r="N4615" i="1"/>
  <c r="P4619" i="1"/>
  <c r="N4619" i="1"/>
  <c r="P4623" i="1"/>
  <c r="N4623" i="1"/>
  <c r="P4627" i="1"/>
  <c r="N4627" i="1"/>
  <c r="P4631" i="1"/>
  <c r="N4631" i="1"/>
  <c r="P4635" i="1"/>
  <c r="N4635" i="1"/>
  <c r="P4639" i="1"/>
  <c r="N4639" i="1"/>
  <c r="P4643" i="1"/>
  <c r="N4643" i="1"/>
  <c r="P4647" i="1"/>
  <c r="N4647" i="1"/>
  <c r="P4651" i="1"/>
  <c r="N4651" i="1"/>
  <c r="P4655" i="1"/>
  <c r="N4655" i="1"/>
  <c r="P4659" i="1"/>
  <c r="N4659" i="1"/>
  <c r="P4663" i="1"/>
  <c r="N4663" i="1"/>
  <c r="P4667" i="1"/>
  <c r="N4667" i="1"/>
  <c r="P4671" i="1"/>
  <c r="N4671" i="1"/>
  <c r="P4675" i="1"/>
  <c r="N4675" i="1"/>
  <c r="P4679" i="1"/>
  <c r="N4679" i="1"/>
  <c r="P4683" i="1"/>
  <c r="N4683" i="1"/>
  <c r="P4687" i="1"/>
  <c r="N4687" i="1"/>
  <c r="P4691" i="1"/>
  <c r="N4691" i="1"/>
  <c r="P4695" i="1"/>
  <c r="N4695" i="1"/>
  <c r="P4699" i="1"/>
  <c r="N4699" i="1"/>
  <c r="P4703" i="1"/>
  <c r="N4703" i="1"/>
  <c r="P4707" i="1"/>
  <c r="N4707" i="1"/>
  <c r="P4711" i="1"/>
  <c r="N4711" i="1"/>
  <c r="P4715" i="1"/>
  <c r="N4715" i="1"/>
  <c r="P4719" i="1"/>
  <c r="N4719" i="1"/>
  <c r="P4723" i="1"/>
  <c r="N4723" i="1"/>
  <c r="P4727" i="1"/>
  <c r="N4727" i="1"/>
  <c r="P4731" i="1"/>
  <c r="N4731" i="1"/>
  <c r="P4735" i="1"/>
  <c r="N4735" i="1"/>
  <c r="P4739" i="1"/>
  <c r="N4739" i="1"/>
  <c r="P4743" i="1"/>
  <c r="N4743" i="1"/>
  <c r="P4747" i="1"/>
  <c r="N4747" i="1"/>
  <c r="P4751" i="1"/>
  <c r="N4751" i="1"/>
  <c r="P4755" i="1"/>
  <c r="N4755" i="1"/>
  <c r="P4759" i="1"/>
  <c r="N4759" i="1"/>
  <c r="P4763" i="1"/>
  <c r="N4763" i="1"/>
  <c r="P4767" i="1"/>
  <c r="N4767" i="1"/>
  <c r="P4771" i="1"/>
  <c r="N4771" i="1"/>
  <c r="P4775" i="1"/>
  <c r="N4775" i="1"/>
  <c r="P4779" i="1"/>
  <c r="N4779" i="1"/>
  <c r="P4783" i="1"/>
  <c r="N4783" i="1"/>
  <c r="P4787" i="1"/>
  <c r="N4787" i="1"/>
  <c r="P4791" i="1"/>
  <c r="N4791" i="1"/>
  <c r="P4795" i="1"/>
  <c r="N4795" i="1"/>
  <c r="P4799" i="1"/>
  <c r="N4799" i="1"/>
  <c r="P4803" i="1"/>
  <c r="N4803" i="1"/>
  <c r="P4807" i="1"/>
  <c r="N4807" i="1"/>
  <c r="P4811" i="1"/>
  <c r="N4811" i="1"/>
  <c r="P4815" i="1"/>
  <c r="N4815" i="1"/>
  <c r="P4819" i="1"/>
  <c r="N4819" i="1"/>
  <c r="P4823" i="1"/>
  <c r="N4823" i="1"/>
  <c r="P4827" i="1"/>
  <c r="N4827" i="1"/>
  <c r="P4831" i="1"/>
  <c r="N4831" i="1"/>
  <c r="P4835" i="1"/>
  <c r="N4835" i="1"/>
  <c r="P4839" i="1"/>
  <c r="N4839" i="1"/>
  <c r="P4843" i="1"/>
  <c r="N4843" i="1"/>
  <c r="P4847" i="1"/>
  <c r="N4847" i="1"/>
  <c r="P4851" i="1"/>
  <c r="N4851" i="1"/>
  <c r="P4855" i="1"/>
  <c r="N4855" i="1"/>
  <c r="P4859" i="1"/>
  <c r="N4859" i="1"/>
  <c r="P4863" i="1"/>
  <c r="N4863" i="1"/>
  <c r="P4867" i="1"/>
  <c r="N4867" i="1"/>
  <c r="P4871" i="1"/>
  <c r="N4871" i="1"/>
  <c r="P4875" i="1"/>
  <c r="N4875" i="1"/>
  <c r="P4879" i="1"/>
  <c r="N4879" i="1"/>
  <c r="P4883" i="1"/>
  <c r="N4883" i="1"/>
  <c r="P4887" i="1"/>
  <c r="N4887" i="1"/>
  <c r="P4891" i="1"/>
  <c r="N4891" i="1"/>
  <c r="P4895" i="1"/>
  <c r="N4895" i="1"/>
  <c r="P4899" i="1"/>
  <c r="N4899" i="1"/>
  <c r="P4903" i="1"/>
  <c r="N4903" i="1"/>
  <c r="P4907" i="1"/>
  <c r="N4907" i="1"/>
  <c r="P4911" i="1"/>
  <c r="N4911" i="1"/>
  <c r="P4915" i="1"/>
  <c r="N4915" i="1"/>
  <c r="P4919" i="1"/>
  <c r="N4919" i="1"/>
  <c r="P4923" i="1"/>
  <c r="N4923" i="1"/>
  <c r="P4927" i="1"/>
  <c r="N4927" i="1"/>
  <c r="P4931" i="1"/>
  <c r="N4931" i="1"/>
  <c r="P4935" i="1"/>
  <c r="N4935" i="1"/>
  <c r="P4939" i="1"/>
  <c r="N4939" i="1"/>
  <c r="P4943" i="1"/>
  <c r="N4943" i="1"/>
  <c r="P4947" i="1"/>
  <c r="N4947" i="1"/>
  <c r="P4951" i="1"/>
  <c r="N4951" i="1"/>
  <c r="P4955" i="1"/>
  <c r="N4955" i="1"/>
  <c r="P4959" i="1"/>
  <c r="N4959" i="1"/>
  <c r="P4963" i="1"/>
  <c r="N4963" i="1"/>
  <c r="P4967" i="1"/>
  <c r="N4967" i="1"/>
  <c r="P4971" i="1"/>
  <c r="N4971" i="1"/>
  <c r="P4975" i="1"/>
  <c r="N4975" i="1"/>
  <c r="P4979" i="1"/>
  <c r="N4979" i="1"/>
  <c r="P4983" i="1"/>
  <c r="N4983" i="1"/>
  <c r="P4987" i="1"/>
  <c r="N4987" i="1"/>
  <c r="P4991" i="1"/>
  <c r="N4991" i="1"/>
  <c r="P4995" i="1"/>
  <c r="N4995" i="1"/>
  <c r="P4999" i="1"/>
  <c r="N4999" i="1"/>
  <c r="P5003" i="1"/>
  <c r="N5003" i="1"/>
  <c r="P5007" i="1"/>
  <c r="N5007" i="1"/>
  <c r="P5011" i="1"/>
  <c r="N5011" i="1"/>
  <c r="P5015" i="1"/>
  <c r="N5015" i="1"/>
  <c r="P5019" i="1"/>
  <c r="N5019" i="1"/>
  <c r="P5023" i="1"/>
  <c r="N5023" i="1"/>
  <c r="P5027" i="1"/>
  <c r="N5027" i="1"/>
  <c r="P5031" i="1"/>
  <c r="N5031" i="1"/>
  <c r="P5035" i="1"/>
  <c r="N5035" i="1"/>
  <c r="P5039" i="1"/>
  <c r="N5039" i="1"/>
  <c r="P5043" i="1"/>
  <c r="N5043" i="1"/>
  <c r="P5047" i="1"/>
  <c r="N5047" i="1"/>
  <c r="P5051" i="1"/>
  <c r="N5051" i="1"/>
  <c r="P5055" i="1"/>
  <c r="N5055" i="1"/>
  <c r="P5059" i="1"/>
  <c r="N5059" i="1"/>
  <c r="P5063" i="1"/>
  <c r="N5063" i="1"/>
  <c r="P5067" i="1"/>
  <c r="N5067" i="1"/>
  <c r="P5071" i="1"/>
  <c r="N5071" i="1"/>
  <c r="P5075" i="1"/>
  <c r="N5075" i="1"/>
  <c r="P5079" i="1"/>
  <c r="N5079" i="1"/>
  <c r="P5083" i="1"/>
  <c r="N5083" i="1"/>
  <c r="P5087" i="1"/>
  <c r="N5087" i="1"/>
  <c r="P5091" i="1"/>
  <c r="N5091" i="1"/>
  <c r="P5095" i="1"/>
  <c r="N5095" i="1"/>
  <c r="P5099" i="1"/>
  <c r="N5099" i="1"/>
  <c r="P5103" i="1"/>
  <c r="N5103" i="1"/>
  <c r="P5107" i="1"/>
  <c r="N5107" i="1"/>
  <c r="P5111" i="1"/>
  <c r="N5111" i="1"/>
  <c r="P5115" i="1"/>
  <c r="N5115" i="1"/>
  <c r="P5119" i="1"/>
  <c r="N5119" i="1"/>
  <c r="P5123" i="1"/>
  <c r="N5123" i="1"/>
  <c r="P5127" i="1"/>
  <c r="N5127" i="1"/>
  <c r="P5131" i="1"/>
  <c r="N5131" i="1"/>
  <c r="P5135" i="1"/>
  <c r="N5135" i="1"/>
  <c r="P5139" i="1"/>
  <c r="N5139" i="1"/>
  <c r="P5143" i="1"/>
  <c r="N5143" i="1"/>
  <c r="P5147" i="1"/>
  <c r="N5147" i="1"/>
  <c r="P5151" i="1"/>
  <c r="N5151" i="1"/>
  <c r="P5155" i="1"/>
  <c r="N5155" i="1"/>
  <c r="P5159" i="1"/>
  <c r="N5159" i="1"/>
  <c r="P5163" i="1"/>
  <c r="N5163" i="1"/>
  <c r="P5167" i="1"/>
  <c r="N5167" i="1"/>
  <c r="P5171" i="1"/>
  <c r="N5171" i="1"/>
  <c r="P5175" i="1"/>
  <c r="N5175" i="1"/>
  <c r="P5179" i="1"/>
  <c r="N5179" i="1"/>
  <c r="P5183" i="1"/>
  <c r="N5183" i="1"/>
  <c r="P5187" i="1"/>
  <c r="N5187" i="1"/>
  <c r="P5191" i="1"/>
  <c r="N5191" i="1"/>
  <c r="P5195" i="1"/>
  <c r="N5195" i="1"/>
  <c r="P5199" i="1"/>
  <c r="N5199" i="1"/>
  <c r="P5203" i="1"/>
  <c r="N5203" i="1"/>
  <c r="P5207" i="1"/>
  <c r="N5207" i="1"/>
  <c r="P5211" i="1"/>
  <c r="N5211" i="1"/>
  <c r="P5215" i="1"/>
  <c r="N5215" i="1"/>
  <c r="P5219" i="1"/>
  <c r="N5219" i="1"/>
  <c r="P5223" i="1"/>
  <c r="N5223" i="1"/>
  <c r="P5227" i="1"/>
  <c r="N5227" i="1"/>
  <c r="P5231" i="1"/>
  <c r="N5231" i="1"/>
  <c r="P5235" i="1"/>
  <c r="N5235" i="1"/>
  <c r="P5239" i="1"/>
  <c r="N5239" i="1"/>
  <c r="P5243" i="1"/>
  <c r="N5243" i="1"/>
  <c r="P5247" i="1"/>
  <c r="N5247" i="1"/>
  <c r="P5251" i="1"/>
  <c r="N5251" i="1"/>
  <c r="P5255" i="1"/>
  <c r="N5255" i="1"/>
  <c r="P5259" i="1"/>
  <c r="N5259" i="1"/>
  <c r="P5263" i="1"/>
  <c r="N5263" i="1"/>
  <c r="P5267" i="1"/>
  <c r="N5267" i="1"/>
  <c r="P5271" i="1"/>
  <c r="N5271" i="1"/>
  <c r="P5275" i="1"/>
  <c r="N5275" i="1"/>
  <c r="P5279" i="1"/>
  <c r="N5279" i="1"/>
  <c r="P5283" i="1"/>
  <c r="N5283" i="1"/>
  <c r="P5287" i="1"/>
  <c r="N5287" i="1"/>
  <c r="P5291" i="1"/>
  <c r="N5291" i="1"/>
  <c r="P5295" i="1"/>
  <c r="N5295" i="1"/>
  <c r="P5299" i="1"/>
  <c r="N5299" i="1"/>
  <c r="P5303" i="1"/>
  <c r="N5303" i="1"/>
  <c r="P5307" i="1"/>
  <c r="N5307" i="1"/>
  <c r="P5311" i="1"/>
  <c r="N5311" i="1"/>
  <c r="P5315" i="1"/>
  <c r="N5315" i="1"/>
  <c r="P5319" i="1"/>
  <c r="N5319" i="1"/>
  <c r="P5323" i="1"/>
  <c r="N5323" i="1"/>
  <c r="P5327" i="1"/>
  <c r="N5327" i="1"/>
  <c r="P5331" i="1"/>
  <c r="N5331" i="1"/>
  <c r="P5335" i="1"/>
  <c r="N5335" i="1"/>
  <c r="P5339" i="1"/>
  <c r="N5339" i="1"/>
  <c r="P5343" i="1"/>
  <c r="N5343" i="1"/>
  <c r="P5347" i="1"/>
  <c r="N5347" i="1"/>
  <c r="P5351" i="1"/>
  <c r="N5351" i="1"/>
  <c r="P5355" i="1"/>
  <c r="N5355" i="1"/>
  <c r="P5359" i="1"/>
  <c r="N5359" i="1"/>
  <c r="P5363" i="1"/>
  <c r="N5363" i="1"/>
  <c r="P5367" i="1"/>
  <c r="N5367" i="1"/>
  <c r="P5371" i="1"/>
  <c r="N5371" i="1"/>
  <c r="P5375" i="1"/>
  <c r="N5375" i="1"/>
  <c r="P5379" i="1"/>
  <c r="N5379" i="1"/>
  <c r="P5383" i="1"/>
  <c r="N5383" i="1"/>
  <c r="P5387" i="1"/>
  <c r="N5387" i="1"/>
  <c r="P5391" i="1"/>
  <c r="N5391" i="1"/>
  <c r="P5395" i="1"/>
  <c r="N5395" i="1"/>
  <c r="P5399" i="1"/>
  <c r="N5399" i="1"/>
  <c r="P5403" i="1"/>
  <c r="N5403" i="1"/>
  <c r="P5407" i="1"/>
  <c r="N5407" i="1"/>
  <c r="P5411" i="1"/>
  <c r="N5411" i="1"/>
  <c r="P5415" i="1"/>
  <c r="N5415" i="1"/>
  <c r="P5419" i="1"/>
  <c r="N5419" i="1"/>
  <c r="P5423" i="1"/>
  <c r="N5423" i="1"/>
  <c r="P5427" i="1"/>
  <c r="N5427" i="1"/>
  <c r="P5431" i="1"/>
  <c r="N5431" i="1"/>
  <c r="P5435" i="1"/>
  <c r="N5435" i="1"/>
  <c r="P5439" i="1"/>
  <c r="N5439" i="1"/>
  <c r="P5443" i="1"/>
  <c r="N5443" i="1"/>
  <c r="P5447" i="1"/>
  <c r="N5447" i="1"/>
  <c r="P5451" i="1"/>
  <c r="N5451" i="1"/>
  <c r="P5455" i="1"/>
  <c r="N5455" i="1"/>
  <c r="P5459" i="1"/>
  <c r="N5459" i="1"/>
  <c r="P5463" i="1"/>
  <c r="N5463" i="1"/>
  <c r="P5467" i="1"/>
  <c r="N5467" i="1"/>
  <c r="P5471" i="1"/>
  <c r="N5471" i="1"/>
  <c r="P5475" i="1"/>
  <c r="N5475" i="1"/>
  <c r="P5479" i="1"/>
  <c r="N5479" i="1"/>
  <c r="P5483" i="1"/>
  <c r="N5483" i="1"/>
  <c r="P5487" i="1"/>
  <c r="N5487" i="1"/>
  <c r="P5491" i="1"/>
  <c r="N5491" i="1"/>
  <c r="P5495" i="1"/>
  <c r="N5495" i="1"/>
  <c r="P5499" i="1"/>
  <c r="N5499" i="1"/>
  <c r="P5503" i="1"/>
  <c r="N5503" i="1"/>
  <c r="P5507" i="1"/>
  <c r="N5507" i="1"/>
  <c r="P5511" i="1"/>
  <c r="N5511" i="1"/>
  <c r="P5515" i="1"/>
  <c r="N5515" i="1"/>
  <c r="P5519" i="1"/>
  <c r="N5519" i="1"/>
  <c r="P5523" i="1"/>
  <c r="N5523" i="1"/>
  <c r="P5527" i="1"/>
  <c r="N5527" i="1"/>
  <c r="P5531" i="1"/>
  <c r="N5531" i="1"/>
  <c r="P5535" i="1"/>
  <c r="N5535" i="1"/>
  <c r="P5539" i="1"/>
  <c r="N5539" i="1"/>
  <c r="P5543" i="1"/>
  <c r="N5543" i="1"/>
  <c r="P5547" i="1"/>
  <c r="N5547" i="1"/>
  <c r="P5551" i="1"/>
  <c r="N5551" i="1"/>
  <c r="P5555" i="1"/>
  <c r="N5555" i="1"/>
  <c r="P5559" i="1"/>
  <c r="N5559" i="1"/>
  <c r="P5563" i="1"/>
  <c r="N5563" i="1"/>
  <c r="P5567" i="1"/>
  <c r="N5567" i="1"/>
  <c r="P5571" i="1"/>
  <c r="N5571" i="1"/>
  <c r="P5575" i="1"/>
  <c r="N5575" i="1"/>
  <c r="P5579" i="1"/>
  <c r="N5579" i="1"/>
  <c r="P5583" i="1"/>
  <c r="N5583" i="1"/>
  <c r="P5587" i="1"/>
  <c r="N5587" i="1"/>
  <c r="P5591" i="1"/>
  <c r="N5591" i="1"/>
  <c r="P5595" i="1"/>
  <c r="N5595" i="1"/>
  <c r="P5599" i="1"/>
  <c r="N5599" i="1"/>
  <c r="P5603" i="1"/>
  <c r="N5603" i="1"/>
  <c r="P5607" i="1"/>
  <c r="N5607" i="1"/>
  <c r="P5611" i="1"/>
  <c r="N5611" i="1"/>
  <c r="P5615" i="1"/>
  <c r="N5615" i="1"/>
  <c r="P5619" i="1"/>
  <c r="N5619" i="1"/>
  <c r="P5623" i="1"/>
  <c r="N5623" i="1"/>
  <c r="P5627" i="1"/>
  <c r="N5627" i="1"/>
  <c r="P5631" i="1"/>
  <c r="N5631" i="1"/>
  <c r="P5635" i="1"/>
  <c r="N5635" i="1"/>
  <c r="P5639" i="1"/>
  <c r="N5639" i="1"/>
  <c r="P5643" i="1"/>
  <c r="N5643" i="1"/>
  <c r="P5647" i="1"/>
  <c r="N5647" i="1"/>
  <c r="P5651" i="1"/>
  <c r="N5651" i="1"/>
  <c r="P5655" i="1"/>
  <c r="N5655" i="1"/>
  <c r="P5659" i="1"/>
  <c r="N5659" i="1"/>
  <c r="P5663" i="1"/>
  <c r="N5663" i="1"/>
  <c r="P5667" i="1"/>
  <c r="N5667" i="1"/>
  <c r="P5671" i="1"/>
  <c r="N5671" i="1"/>
  <c r="P5675" i="1"/>
  <c r="N5675" i="1"/>
  <c r="P5679" i="1"/>
  <c r="N5679" i="1"/>
  <c r="P5683" i="1"/>
  <c r="N5683" i="1"/>
  <c r="P5687" i="1"/>
  <c r="N5687" i="1"/>
  <c r="P5691" i="1"/>
  <c r="N5691" i="1"/>
  <c r="P5695" i="1"/>
  <c r="N5695" i="1"/>
  <c r="P5699" i="1"/>
  <c r="N5699" i="1"/>
  <c r="P5703" i="1"/>
  <c r="N5703" i="1"/>
  <c r="P5707" i="1"/>
  <c r="N5707" i="1"/>
  <c r="P5711" i="1"/>
  <c r="N5711" i="1"/>
  <c r="P5715" i="1"/>
  <c r="N5715" i="1"/>
  <c r="P5719" i="1"/>
  <c r="N5719" i="1"/>
  <c r="P5723" i="1"/>
  <c r="N5723" i="1"/>
  <c r="P5727" i="1"/>
  <c r="N5727" i="1"/>
  <c r="P5731" i="1"/>
  <c r="N5731" i="1"/>
  <c r="P5735" i="1"/>
  <c r="N5735" i="1"/>
  <c r="P5739" i="1"/>
  <c r="N5739" i="1"/>
  <c r="P5743" i="1"/>
  <c r="N5743" i="1"/>
  <c r="P5747" i="1"/>
  <c r="N5747" i="1"/>
  <c r="P5751" i="1"/>
  <c r="N5751" i="1"/>
  <c r="P5755" i="1"/>
  <c r="N5755" i="1"/>
  <c r="P5759" i="1"/>
  <c r="N5759" i="1"/>
  <c r="P5763" i="1"/>
  <c r="N5763" i="1"/>
  <c r="P5767" i="1"/>
  <c r="N5767" i="1"/>
  <c r="P5771" i="1"/>
  <c r="N5771" i="1"/>
  <c r="P5775" i="1"/>
  <c r="N5775" i="1"/>
  <c r="P5779" i="1"/>
  <c r="N5779" i="1"/>
  <c r="P5783" i="1"/>
  <c r="N5783" i="1"/>
  <c r="P5787" i="1"/>
  <c r="N5787" i="1"/>
  <c r="P5791" i="1"/>
  <c r="N5791" i="1"/>
  <c r="P5795" i="1"/>
  <c r="N5795" i="1"/>
  <c r="P5799" i="1"/>
  <c r="N5799" i="1"/>
  <c r="P5803" i="1"/>
  <c r="N5803" i="1"/>
  <c r="P5807" i="1"/>
  <c r="N5807" i="1"/>
  <c r="P5811" i="1"/>
  <c r="N5811" i="1"/>
  <c r="P5815" i="1"/>
  <c r="N5815" i="1"/>
  <c r="P5819" i="1"/>
  <c r="N5819" i="1"/>
  <c r="P5823" i="1"/>
  <c r="N5823" i="1"/>
  <c r="P5827" i="1"/>
  <c r="N5827" i="1"/>
  <c r="P5831" i="1"/>
  <c r="N5831" i="1"/>
  <c r="P5835" i="1"/>
  <c r="N5835" i="1"/>
  <c r="P5839" i="1"/>
  <c r="N5839" i="1"/>
  <c r="P5843" i="1"/>
  <c r="N5843" i="1"/>
  <c r="P5847" i="1"/>
  <c r="N5847" i="1"/>
  <c r="P5851" i="1"/>
  <c r="N5851" i="1"/>
  <c r="P5855" i="1"/>
  <c r="N5855" i="1"/>
  <c r="P5859" i="1"/>
  <c r="N5859" i="1"/>
  <c r="P5863" i="1"/>
  <c r="N5863" i="1"/>
  <c r="P5867" i="1"/>
  <c r="N5867" i="1"/>
  <c r="P5871" i="1"/>
  <c r="N5871" i="1"/>
  <c r="P5875" i="1"/>
  <c r="N5875" i="1"/>
  <c r="P5879" i="1"/>
  <c r="N5879" i="1"/>
  <c r="P5883" i="1"/>
  <c r="N5883" i="1"/>
  <c r="P5887" i="1"/>
  <c r="N5887" i="1"/>
  <c r="P5891" i="1"/>
  <c r="N5891" i="1"/>
  <c r="P5895" i="1"/>
  <c r="N5895" i="1"/>
  <c r="P5899" i="1"/>
  <c r="N5899" i="1"/>
  <c r="P5903" i="1"/>
  <c r="N5903" i="1"/>
  <c r="P5907" i="1"/>
  <c r="N5907" i="1"/>
  <c r="P5911" i="1"/>
  <c r="N5911" i="1"/>
  <c r="P5915" i="1"/>
  <c r="N5915" i="1"/>
  <c r="P5919" i="1"/>
  <c r="N5919" i="1"/>
  <c r="P5923" i="1"/>
  <c r="N5923" i="1"/>
  <c r="P5927" i="1"/>
  <c r="N5927" i="1"/>
  <c r="P5931" i="1"/>
  <c r="N5931" i="1"/>
  <c r="P5935" i="1"/>
  <c r="N5935" i="1"/>
  <c r="P5939" i="1"/>
  <c r="N5939" i="1"/>
  <c r="P5943" i="1"/>
  <c r="N5943" i="1"/>
  <c r="P5947" i="1"/>
  <c r="N5947" i="1"/>
  <c r="P5951" i="1"/>
  <c r="N5951" i="1"/>
  <c r="P5955" i="1"/>
  <c r="N5955" i="1"/>
  <c r="P5959" i="1"/>
  <c r="N5959" i="1"/>
  <c r="P5963" i="1"/>
  <c r="N5963" i="1"/>
  <c r="P5967" i="1"/>
  <c r="N5967" i="1"/>
  <c r="P5971" i="1"/>
  <c r="N5971" i="1"/>
  <c r="P5975" i="1"/>
  <c r="N5975" i="1"/>
  <c r="P5979" i="1"/>
  <c r="N5979" i="1"/>
  <c r="P5983" i="1"/>
  <c r="N5983" i="1"/>
  <c r="P5987" i="1"/>
  <c r="N5987" i="1"/>
  <c r="P5991" i="1"/>
  <c r="N5991" i="1"/>
  <c r="P5995" i="1"/>
  <c r="N5995" i="1"/>
  <c r="P5999" i="1"/>
  <c r="N5999" i="1"/>
  <c r="P6003" i="1"/>
  <c r="N6003" i="1"/>
  <c r="P6007" i="1"/>
  <c r="N6007" i="1"/>
  <c r="P6011" i="1"/>
  <c r="N6011" i="1"/>
  <c r="P6015" i="1"/>
  <c r="N6015" i="1"/>
  <c r="P6019" i="1"/>
  <c r="N6019" i="1"/>
  <c r="P6023" i="1"/>
  <c r="N6023" i="1"/>
  <c r="P6027" i="1"/>
  <c r="N6027" i="1"/>
  <c r="P6031" i="1"/>
  <c r="N6031" i="1"/>
  <c r="P6035" i="1"/>
  <c r="N6035" i="1"/>
  <c r="P6039" i="1"/>
  <c r="N6039" i="1"/>
  <c r="P6043" i="1"/>
  <c r="N6043" i="1"/>
  <c r="P6047" i="1"/>
  <c r="N6047" i="1"/>
  <c r="P6051" i="1"/>
  <c r="N6051" i="1"/>
  <c r="P6055" i="1"/>
  <c r="N6055" i="1"/>
  <c r="P6059" i="1"/>
  <c r="N6059" i="1"/>
  <c r="P6063" i="1"/>
  <c r="N6063" i="1"/>
  <c r="P6067" i="1"/>
  <c r="N6067" i="1"/>
  <c r="P6071" i="1"/>
  <c r="N6071" i="1"/>
  <c r="P6075" i="1"/>
  <c r="N6075" i="1"/>
  <c r="P6079" i="1"/>
  <c r="N6079" i="1"/>
  <c r="P6083" i="1"/>
  <c r="N6083" i="1"/>
  <c r="P6087" i="1"/>
  <c r="N6087" i="1"/>
  <c r="P6091" i="1"/>
  <c r="N6091" i="1"/>
  <c r="P6095" i="1"/>
  <c r="N6095" i="1"/>
  <c r="P6099" i="1"/>
  <c r="N6099" i="1"/>
  <c r="P6103" i="1"/>
  <c r="N6103" i="1"/>
  <c r="P6107" i="1"/>
  <c r="N6107" i="1"/>
  <c r="P6111" i="1"/>
  <c r="N6111" i="1"/>
  <c r="P6115" i="1"/>
  <c r="N6115" i="1"/>
  <c r="P6119" i="1"/>
  <c r="N6119" i="1"/>
  <c r="P6123" i="1"/>
  <c r="N6123" i="1"/>
  <c r="P6127" i="1"/>
  <c r="N6127" i="1"/>
  <c r="P6131" i="1"/>
  <c r="N6131" i="1"/>
  <c r="P6135" i="1"/>
  <c r="N6135" i="1"/>
  <c r="P6139" i="1"/>
  <c r="N6139" i="1"/>
  <c r="P6143" i="1"/>
  <c r="N6143" i="1"/>
  <c r="P6147" i="1"/>
  <c r="N6147" i="1"/>
  <c r="P6151" i="1"/>
  <c r="N6151" i="1"/>
  <c r="P6155" i="1"/>
  <c r="N6155" i="1"/>
  <c r="P6159" i="1"/>
  <c r="N6159" i="1"/>
  <c r="P6163" i="1"/>
  <c r="N6163" i="1"/>
  <c r="P6167" i="1"/>
  <c r="N6167" i="1"/>
  <c r="P6171" i="1"/>
  <c r="N6171" i="1"/>
  <c r="P6175" i="1"/>
  <c r="N6175" i="1"/>
  <c r="P6179" i="1"/>
  <c r="N6179" i="1"/>
  <c r="P6183" i="1"/>
  <c r="N6183" i="1"/>
  <c r="P6187" i="1"/>
  <c r="N6187" i="1"/>
  <c r="P6191" i="1"/>
  <c r="N6191" i="1"/>
  <c r="P6195" i="1"/>
  <c r="N6195" i="1"/>
  <c r="P6199" i="1"/>
  <c r="N6199" i="1"/>
  <c r="P6203" i="1"/>
  <c r="N6203" i="1"/>
  <c r="P6207" i="1"/>
  <c r="N6207" i="1"/>
  <c r="P6211" i="1"/>
  <c r="N6211" i="1"/>
  <c r="P6215" i="1"/>
  <c r="N6215" i="1"/>
  <c r="P6219" i="1"/>
  <c r="N6219" i="1"/>
  <c r="P6223" i="1"/>
  <c r="N6223" i="1"/>
  <c r="P6227" i="1"/>
  <c r="N6227" i="1"/>
  <c r="P6231" i="1"/>
  <c r="N6231" i="1"/>
  <c r="P6235" i="1"/>
  <c r="N6235" i="1"/>
  <c r="P6239" i="1"/>
  <c r="N6239" i="1"/>
  <c r="P6243" i="1"/>
  <c r="N6243" i="1"/>
  <c r="P6247" i="1"/>
  <c r="N6247" i="1"/>
  <c r="P6251" i="1"/>
  <c r="N6251" i="1"/>
  <c r="P6255" i="1"/>
  <c r="N6255" i="1"/>
  <c r="P6259" i="1"/>
  <c r="N6259" i="1"/>
  <c r="P6263" i="1"/>
  <c r="N6263" i="1"/>
  <c r="P6267" i="1"/>
  <c r="N6267" i="1"/>
  <c r="P6271" i="1"/>
  <c r="N6271" i="1"/>
  <c r="P6275" i="1"/>
  <c r="N6275" i="1"/>
  <c r="P6279" i="1"/>
  <c r="N6279" i="1"/>
  <c r="P6283" i="1"/>
  <c r="N6283" i="1"/>
  <c r="P6287" i="1"/>
  <c r="N6287" i="1"/>
  <c r="P6291" i="1"/>
  <c r="N6291" i="1"/>
  <c r="P6295" i="1"/>
  <c r="N6295" i="1"/>
  <c r="P6299" i="1"/>
  <c r="N6299" i="1"/>
  <c r="P6303" i="1"/>
  <c r="N6303" i="1"/>
  <c r="P6307" i="1"/>
  <c r="N6307" i="1"/>
  <c r="P6311" i="1"/>
  <c r="N6311" i="1"/>
  <c r="P6315" i="1"/>
  <c r="N6315" i="1"/>
  <c r="P6319" i="1"/>
  <c r="N6319" i="1"/>
  <c r="P6323" i="1"/>
  <c r="N6323" i="1"/>
  <c r="P6327" i="1"/>
  <c r="N6327" i="1"/>
  <c r="P6331" i="1"/>
  <c r="N6331" i="1"/>
  <c r="P6335" i="1"/>
  <c r="N6335" i="1"/>
  <c r="P6339" i="1"/>
  <c r="N6339" i="1"/>
  <c r="P6343" i="1"/>
  <c r="N6343" i="1"/>
  <c r="P6347" i="1"/>
  <c r="N6347" i="1"/>
  <c r="P6351" i="1"/>
  <c r="N6351" i="1"/>
  <c r="P6355" i="1"/>
  <c r="N6355" i="1"/>
  <c r="P6359" i="1"/>
  <c r="N6359" i="1"/>
  <c r="P6363" i="1"/>
  <c r="N6363" i="1"/>
  <c r="P6367" i="1"/>
  <c r="N6367" i="1"/>
  <c r="P6371" i="1"/>
  <c r="N6371" i="1"/>
  <c r="P6375" i="1"/>
  <c r="N6375" i="1"/>
  <c r="P6379" i="1"/>
  <c r="N6379" i="1"/>
  <c r="P6383" i="1"/>
  <c r="N6383" i="1"/>
  <c r="P6387" i="1"/>
  <c r="N6387" i="1"/>
  <c r="P6391" i="1"/>
  <c r="N6391" i="1"/>
  <c r="P6395" i="1"/>
  <c r="N6395" i="1"/>
  <c r="P6399" i="1"/>
  <c r="N6399" i="1"/>
  <c r="P6403" i="1"/>
  <c r="N6403" i="1"/>
  <c r="P6407" i="1"/>
  <c r="N6407" i="1"/>
  <c r="P6411" i="1"/>
  <c r="N6411" i="1"/>
  <c r="P6415" i="1"/>
  <c r="N6415" i="1"/>
  <c r="P6419" i="1"/>
  <c r="N6419" i="1"/>
  <c r="P6423" i="1"/>
  <c r="N6423" i="1"/>
  <c r="P6427" i="1"/>
  <c r="N6427" i="1"/>
  <c r="P6431" i="1"/>
  <c r="N6431" i="1"/>
  <c r="P6435" i="1"/>
  <c r="N6435" i="1"/>
  <c r="P6439" i="1"/>
  <c r="N6439" i="1"/>
  <c r="P6443" i="1"/>
  <c r="N6443" i="1"/>
  <c r="P6447" i="1"/>
  <c r="N6447" i="1"/>
  <c r="P6451" i="1"/>
  <c r="N6451" i="1"/>
  <c r="P6455" i="1"/>
  <c r="N6455" i="1"/>
  <c r="P6459" i="1"/>
  <c r="N6459" i="1"/>
  <c r="P6463" i="1"/>
  <c r="N6463" i="1"/>
  <c r="P6467" i="1"/>
  <c r="N6467" i="1"/>
  <c r="P6471" i="1"/>
  <c r="N6471" i="1"/>
  <c r="P6475" i="1"/>
  <c r="N6475" i="1"/>
  <c r="P6479" i="1"/>
  <c r="N6479" i="1"/>
  <c r="P6483" i="1"/>
  <c r="N6483" i="1"/>
  <c r="P6487" i="1"/>
  <c r="N6487" i="1"/>
  <c r="P6491" i="1"/>
  <c r="N6491" i="1"/>
  <c r="P6495" i="1"/>
  <c r="N6495" i="1"/>
  <c r="P6499" i="1"/>
  <c r="N6499" i="1"/>
  <c r="P6503" i="1"/>
  <c r="N6503" i="1"/>
  <c r="P6507" i="1"/>
  <c r="N6507" i="1"/>
  <c r="P6511" i="1"/>
  <c r="N6511" i="1"/>
  <c r="P6515" i="1"/>
  <c r="N6515" i="1"/>
  <c r="P6519" i="1"/>
  <c r="N6519" i="1"/>
  <c r="P6523" i="1"/>
  <c r="N6523" i="1"/>
  <c r="P6527" i="1"/>
  <c r="N6527" i="1"/>
  <c r="P6531" i="1"/>
  <c r="N6531" i="1"/>
  <c r="P6535" i="1"/>
  <c r="N6535" i="1"/>
  <c r="P6539" i="1"/>
  <c r="N6539" i="1"/>
  <c r="P6543" i="1"/>
  <c r="N6543" i="1"/>
  <c r="P6547" i="1"/>
  <c r="N6547" i="1"/>
  <c r="P6551" i="1"/>
  <c r="N6551" i="1"/>
  <c r="P6555" i="1"/>
  <c r="N6555" i="1"/>
  <c r="P6559" i="1"/>
  <c r="N6559" i="1"/>
  <c r="P6563" i="1"/>
  <c r="N6563" i="1"/>
  <c r="P6567" i="1"/>
  <c r="N6567" i="1"/>
  <c r="P6571" i="1"/>
  <c r="N6571" i="1"/>
  <c r="P6575" i="1"/>
  <c r="N6575" i="1"/>
  <c r="P6579" i="1"/>
  <c r="N6579" i="1"/>
  <c r="P6583" i="1"/>
  <c r="N6583" i="1"/>
  <c r="P6587" i="1"/>
  <c r="N6587" i="1"/>
  <c r="P6591" i="1"/>
  <c r="N6591" i="1"/>
  <c r="P6595" i="1"/>
  <c r="N6595" i="1"/>
  <c r="P6599" i="1"/>
  <c r="N6599" i="1"/>
  <c r="P6603" i="1"/>
  <c r="N6603" i="1"/>
  <c r="P6607" i="1"/>
  <c r="N6607" i="1"/>
  <c r="P6611" i="1"/>
  <c r="N6611" i="1"/>
  <c r="P6615" i="1"/>
  <c r="N6615" i="1"/>
  <c r="P6619" i="1"/>
  <c r="N6619" i="1"/>
  <c r="P6623" i="1"/>
  <c r="N6623" i="1"/>
  <c r="P6627" i="1"/>
  <c r="N6627" i="1"/>
  <c r="P6631" i="1"/>
  <c r="N6631" i="1"/>
  <c r="P6635" i="1"/>
  <c r="N6635" i="1"/>
  <c r="P6639" i="1"/>
  <c r="N6639" i="1"/>
  <c r="P6643" i="1"/>
  <c r="N6643" i="1"/>
  <c r="P6647" i="1"/>
  <c r="N6647" i="1"/>
  <c r="P6651" i="1"/>
  <c r="N6651" i="1"/>
  <c r="P6655" i="1"/>
  <c r="N6655" i="1"/>
  <c r="P6659" i="1"/>
  <c r="N6659" i="1"/>
  <c r="P6663" i="1"/>
  <c r="N6663" i="1"/>
  <c r="P6667" i="1"/>
  <c r="N6667" i="1"/>
  <c r="P6671" i="1"/>
  <c r="N6671" i="1"/>
  <c r="P6675" i="1"/>
  <c r="N6675" i="1"/>
  <c r="P6679" i="1"/>
  <c r="N6679" i="1"/>
  <c r="P6683" i="1"/>
  <c r="N6683" i="1"/>
  <c r="P6687" i="1"/>
  <c r="N6687" i="1"/>
  <c r="P6691" i="1"/>
  <c r="N6691" i="1"/>
  <c r="P6695" i="1"/>
  <c r="N6695" i="1"/>
  <c r="P6699" i="1"/>
  <c r="N6699" i="1"/>
  <c r="P6703" i="1"/>
  <c r="N6703" i="1"/>
  <c r="P6707" i="1"/>
  <c r="N6707" i="1"/>
  <c r="P6711" i="1"/>
  <c r="N6711" i="1"/>
  <c r="P6715" i="1"/>
  <c r="N6715" i="1"/>
  <c r="P6719" i="1"/>
  <c r="N6719" i="1"/>
  <c r="P6723" i="1"/>
  <c r="N6723" i="1"/>
  <c r="P6727" i="1"/>
  <c r="N6727" i="1"/>
  <c r="P6731" i="1"/>
  <c r="N6731" i="1"/>
  <c r="P6735" i="1"/>
  <c r="N6735" i="1"/>
  <c r="P6739" i="1"/>
  <c r="N6739" i="1"/>
  <c r="P6743" i="1"/>
  <c r="N6743" i="1"/>
  <c r="P6747" i="1"/>
  <c r="N6747" i="1"/>
  <c r="P6751" i="1"/>
  <c r="N6751" i="1"/>
  <c r="P6755" i="1"/>
  <c r="N6755" i="1"/>
  <c r="P6759" i="1"/>
  <c r="N6759" i="1"/>
  <c r="P6763" i="1"/>
  <c r="N6763" i="1"/>
  <c r="P6767" i="1"/>
  <c r="N6767" i="1"/>
  <c r="P6771" i="1"/>
  <c r="N6771" i="1"/>
  <c r="P6775" i="1"/>
  <c r="N6775" i="1"/>
  <c r="P6779" i="1"/>
  <c r="N6779" i="1"/>
  <c r="P6783" i="1"/>
  <c r="N6783" i="1"/>
  <c r="P6787" i="1"/>
  <c r="N6787" i="1"/>
  <c r="P6791" i="1"/>
  <c r="N6791" i="1"/>
  <c r="P6795" i="1"/>
  <c r="N6795" i="1"/>
  <c r="P6799" i="1"/>
  <c r="N6799" i="1"/>
  <c r="P6803" i="1"/>
  <c r="N6803" i="1"/>
  <c r="P6807" i="1"/>
  <c r="N6807" i="1"/>
  <c r="P6811" i="1"/>
  <c r="N6811" i="1"/>
  <c r="P6815" i="1"/>
  <c r="N6815" i="1"/>
  <c r="P6819" i="1"/>
  <c r="N6819" i="1"/>
  <c r="P6823" i="1"/>
  <c r="N6823" i="1"/>
  <c r="P6827" i="1"/>
  <c r="N6827" i="1"/>
  <c r="P6831" i="1"/>
  <c r="N6831" i="1"/>
  <c r="P6835" i="1"/>
  <c r="N6835" i="1"/>
  <c r="P6839" i="1"/>
  <c r="N6839" i="1"/>
  <c r="P6843" i="1"/>
  <c r="N6843" i="1"/>
  <c r="P6847" i="1"/>
  <c r="N6847" i="1"/>
  <c r="P6851" i="1"/>
  <c r="N6851" i="1"/>
  <c r="P6855" i="1"/>
  <c r="N6855" i="1"/>
  <c r="P6859" i="1"/>
  <c r="N6859" i="1"/>
  <c r="P6863" i="1"/>
  <c r="N6863" i="1"/>
  <c r="P6867" i="1"/>
  <c r="N6867" i="1"/>
  <c r="P6871" i="1"/>
  <c r="N6871" i="1"/>
  <c r="P6875" i="1"/>
  <c r="N6875" i="1"/>
  <c r="P6879" i="1"/>
  <c r="N6879" i="1"/>
  <c r="P6883" i="1"/>
  <c r="N6883" i="1"/>
  <c r="P6887" i="1"/>
  <c r="N6887" i="1"/>
  <c r="P6891" i="1"/>
  <c r="N6891" i="1"/>
  <c r="P6895" i="1"/>
  <c r="N6895" i="1"/>
  <c r="P6899" i="1"/>
  <c r="N6899" i="1"/>
  <c r="P6903" i="1"/>
  <c r="N6903" i="1"/>
  <c r="P6907" i="1"/>
  <c r="N6907" i="1"/>
  <c r="P6911" i="1"/>
  <c r="N6911" i="1"/>
  <c r="P6915" i="1"/>
  <c r="N6915" i="1"/>
  <c r="P6919" i="1"/>
  <c r="N6919" i="1"/>
  <c r="P6923" i="1"/>
  <c r="N6923" i="1"/>
  <c r="P6927" i="1"/>
  <c r="N6927" i="1"/>
  <c r="P6931" i="1"/>
  <c r="N6931" i="1"/>
  <c r="P6935" i="1"/>
  <c r="N6935" i="1"/>
  <c r="P6939" i="1"/>
  <c r="N6939" i="1"/>
  <c r="P6943" i="1"/>
  <c r="N6943" i="1"/>
  <c r="P6947" i="1"/>
  <c r="N6947" i="1"/>
  <c r="P6951" i="1"/>
  <c r="N6951" i="1"/>
  <c r="P6955" i="1"/>
  <c r="N6955" i="1"/>
  <c r="P6959" i="1"/>
  <c r="N6959" i="1"/>
  <c r="P6963" i="1"/>
  <c r="N6963" i="1"/>
  <c r="P6967" i="1"/>
  <c r="N6967" i="1"/>
  <c r="P6971" i="1"/>
  <c r="N6971" i="1"/>
  <c r="P6975" i="1"/>
  <c r="N6975" i="1"/>
  <c r="P6979" i="1"/>
  <c r="N6979" i="1"/>
  <c r="P6983" i="1"/>
  <c r="N6983" i="1"/>
  <c r="P6987" i="1"/>
  <c r="N6987" i="1"/>
  <c r="P6991" i="1"/>
  <c r="N6991" i="1"/>
  <c r="P6995" i="1"/>
  <c r="N6995" i="1"/>
  <c r="P6999" i="1"/>
  <c r="N6999" i="1"/>
  <c r="P7003" i="1"/>
  <c r="N7003" i="1"/>
  <c r="P7007" i="1"/>
  <c r="N7007" i="1"/>
  <c r="P7011" i="1"/>
  <c r="N7011" i="1"/>
  <c r="P7015" i="1"/>
  <c r="N7015" i="1"/>
  <c r="P7019" i="1"/>
  <c r="N7019" i="1"/>
  <c r="P7023" i="1"/>
  <c r="N7023" i="1"/>
  <c r="P7027" i="1"/>
  <c r="N7027" i="1"/>
  <c r="P7031" i="1"/>
  <c r="N7031" i="1"/>
  <c r="P7035" i="1"/>
  <c r="N7035" i="1"/>
  <c r="P7039" i="1"/>
  <c r="N7039" i="1"/>
  <c r="P7043" i="1"/>
  <c r="N7043" i="1"/>
  <c r="P7047" i="1"/>
  <c r="N7047" i="1"/>
  <c r="P7051" i="1"/>
  <c r="N7051" i="1"/>
  <c r="P7055" i="1"/>
  <c r="N7055" i="1"/>
  <c r="P7059" i="1"/>
  <c r="N7059" i="1"/>
  <c r="P7063" i="1"/>
  <c r="N7063" i="1"/>
  <c r="P7067" i="1"/>
  <c r="N7067" i="1"/>
  <c r="P7071" i="1"/>
  <c r="N7071" i="1"/>
  <c r="P7075" i="1"/>
  <c r="N7075" i="1"/>
  <c r="P7079" i="1"/>
  <c r="N7079" i="1"/>
  <c r="P7083" i="1"/>
  <c r="N7083" i="1"/>
  <c r="P7087" i="1"/>
  <c r="N7087" i="1"/>
  <c r="P7091" i="1"/>
  <c r="N7091" i="1"/>
  <c r="P7095" i="1"/>
  <c r="N7095" i="1"/>
  <c r="P7099" i="1"/>
  <c r="N7099" i="1"/>
  <c r="P7103" i="1"/>
  <c r="N7103" i="1"/>
  <c r="P7107" i="1"/>
  <c r="N7107" i="1"/>
  <c r="P7111" i="1"/>
  <c r="N7111" i="1"/>
  <c r="P7115" i="1"/>
  <c r="N7115" i="1"/>
  <c r="P7119" i="1"/>
  <c r="N7119" i="1"/>
  <c r="P7123" i="1"/>
  <c r="N7123" i="1"/>
  <c r="P7127" i="1"/>
  <c r="N7127" i="1"/>
  <c r="P7131" i="1"/>
  <c r="N7131" i="1"/>
  <c r="P7135" i="1"/>
  <c r="N7135" i="1"/>
  <c r="P7139" i="1"/>
  <c r="N7139" i="1"/>
  <c r="P7143" i="1"/>
  <c r="N7143" i="1"/>
  <c r="P7147" i="1"/>
  <c r="N7147" i="1"/>
  <c r="P7151" i="1"/>
  <c r="N7151" i="1"/>
  <c r="P7155" i="1"/>
  <c r="N7155" i="1"/>
  <c r="P7159" i="1"/>
  <c r="N7159" i="1"/>
  <c r="P7163" i="1"/>
  <c r="N7163" i="1"/>
  <c r="P7167" i="1"/>
  <c r="N7167" i="1"/>
  <c r="P7171" i="1"/>
  <c r="N7171" i="1"/>
  <c r="P7175" i="1"/>
  <c r="N7175" i="1"/>
  <c r="N4" i="1"/>
  <c r="N12" i="1"/>
  <c r="N20" i="1"/>
  <c r="N28" i="1"/>
  <c r="N36" i="1"/>
  <c r="N44" i="1"/>
  <c r="N52" i="1"/>
  <c r="N60" i="1"/>
  <c r="N68" i="1"/>
  <c r="N76" i="1"/>
  <c r="N84" i="1"/>
  <c r="N92" i="1"/>
  <c r="N100" i="1"/>
  <c r="N108" i="1"/>
  <c r="N116" i="1"/>
  <c r="N124" i="1"/>
  <c r="N132" i="1"/>
  <c r="N140" i="1"/>
  <c r="N148" i="1"/>
  <c r="N156" i="1"/>
  <c r="N164" i="1"/>
  <c r="N172" i="1"/>
  <c r="N180" i="1"/>
  <c r="N188" i="1"/>
  <c r="N196" i="1"/>
  <c r="N204" i="1"/>
  <c r="N212" i="1"/>
  <c r="N220" i="1"/>
  <c r="N228" i="1"/>
  <c r="N236" i="1"/>
  <c r="N244" i="1"/>
  <c r="N252" i="1"/>
  <c r="N260" i="1"/>
  <c r="N268" i="1"/>
  <c r="N276" i="1"/>
  <c r="N284" i="1"/>
  <c r="N292" i="1"/>
  <c r="N300" i="1"/>
  <c r="N308" i="1"/>
  <c r="N316" i="1"/>
  <c r="N324" i="1"/>
  <c r="N332" i="1"/>
  <c r="N340" i="1"/>
  <c r="N348" i="1"/>
  <c r="N356" i="1"/>
  <c r="N364" i="1"/>
  <c r="N372" i="1"/>
  <c r="N380" i="1"/>
  <c r="N388" i="1"/>
  <c r="N396" i="1"/>
  <c r="N404" i="1"/>
  <c r="N412" i="1"/>
  <c r="N420" i="1"/>
  <c r="N428" i="1"/>
  <c r="N436" i="1"/>
  <c r="N444" i="1"/>
  <c r="N452" i="1"/>
  <c r="N460" i="1"/>
  <c r="N468" i="1"/>
  <c r="N476" i="1"/>
  <c r="N484" i="1"/>
  <c r="N492" i="1"/>
  <c r="N500" i="1"/>
  <c r="N508" i="1"/>
  <c r="N516" i="1"/>
  <c r="N524" i="1"/>
  <c r="N532" i="1"/>
  <c r="N540" i="1"/>
  <c r="N548" i="1"/>
  <c r="N556" i="1"/>
  <c r="N564" i="1"/>
  <c r="N572" i="1"/>
  <c r="N580" i="1"/>
  <c r="N588" i="1"/>
  <c r="N596" i="1"/>
  <c r="N604" i="1"/>
  <c r="N612" i="1"/>
  <c r="N620" i="1"/>
  <c r="N628" i="1"/>
  <c r="N636" i="1"/>
  <c r="N644" i="1"/>
  <c r="N652" i="1"/>
  <c r="N660" i="1"/>
  <c r="N668" i="1"/>
  <c r="N676" i="1"/>
  <c r="N684" i="1"/>
  <c r="N692" i="1"/>
  <c r="N700" i="1"/>
  <c r="N708" i="1"/>
  <c r="N716" i="1"/>
  <c r="N724" i="1"/>
  <c r="N738" i="1"/>
  <c r="N754" i="1"/>
  <c r="N770" i="1"/>
  <c r="N786" i="1"/>
  <c r="N802" i="1"/>
  <c r="N818" i="1"/>
  <c r="N834" i="1"/>
  <c r="N850" i="1"/>
  <c r="N866" i="1"/>
  <c r="N882" i="1"/>
  <c r="N898" i="1"/>
  <c r="N917" i="1"/>
  <c r="N981" i="1"/>
  <c r="N1045" i="1"/>
  <c r="N1109" i="1"/>
  <c r="N1173" i="1"/>
  <c r="N1237" i="1"/>
  <c r="N1301" i="1"/>
  <c r="N1365" i="1"/>
  <c r="N1429" i="1"/>
  <c r="N1493" i="1"/>
  <c r="N1557" i="1"/>
  <c r="N1621" i="1"/>
  <c r="N1685" i="1"/>
  <c r="N1749" i="1"/>
  <c r="N1813" i="1"/>
  <c r="N1877" i="1"/>
  <c r="N1941" i="1"/>
  <c r="N2005" i="1"/>
  <c r="N2069" i="1"/>
  <c r="N2133" i="1"/>
  <c r="N2197" i="1"/>
  <c r="N2261" i="1"/>
  <c r="N2325" i="1"/>
  <c r="N2389" i="1"/>
  <c r="N2453" i="1"/>
  <c r="N2517" i="1"/>
  <c r="N2581" i="1"/>
  <c r="N2645" i="1"/>
  <c r="N2709" i="1"/>
  <c r="N2773" i="1"/>
  <c r="N2837" i="1"/>
  <c r="N2901" i="1"/>
  <c r="N2965" i="1"/>
  <c r="N3029" i="1"/>
  <c r="N3141" i="1"/>
  <c r="N3269" i="1"/>
  <c r="N3397" i="1"/>
  <c r="N3525" i="1"/>
  <c r="N3653" i="1"/>
  <c r="N3781" i="1"/>
  <c r="N3909" i="1"/>
  <c r="N4037" i="1"/>
  <c r="N4165" i="1"/>
  <c r="N4293" i="1"/>
  <c r="N4421" i="1"/>
  <c r="N4549" i="1"/>
  <c r="N4677" i="1"/>
  <c r="P7492" i="1"/>
  <c r="P7524" i="1"/>
  <c r="P7556" i="1"/>
  <c r="P7588" i="1"/>
  <c r="P7179" i="1"/>
  <c r="N7179" i="1"/>
  <c r="P7183" i="1"/>
  <c r="N7183" i="1"/>
  <c r="P7187" i="1"/>
  <c r="N7187" i="1"/>
  <c r="P7191" i="1"/>
  <c r="N7191" i="1"/>
  <c r="P7195" i="1"/>
  <c r="N7195" i="1"/>
  <c r="P7199" i="1"/>
  <c r="N7199" i="1"/>
  <c r="P7203" i="1"/>
  <c r="N7203" i="1"/>
  <c r="P7207" i="1"/>
  <c r="N7207" i="1"/>
  <c r="P7211" i="1"/>
  <c r="N7211" i="1"/>
  <c r="P7215" i="1"/>
  <c r="N7215" i="1"/>
  <c r="P7219" i="1"/>
  <c r="N7219" i="1"/>
  <c r="P7223" i="1"/>
  <c r="N7223" i="1"/>
  <c r="P7227" i="1"/>
  <c r="N7227" i="1"/>
  <c r="P7231" i="1"/>
  <c r="N7231" i="1"/>
  <c r="P7235" i="1"/>
  <c r="N7235" i="1"/>
  <c r="P7239" i="1"/>
  <c r="N7239" i="1"/>
  <c r="P7243" i="1"/>
  <c r="N7243" i="1"/>
  <c r="P7247" i="1"/>
  <c r="N7247" i="1"/>
  <c r="P7251" i="1"/>
  <c r="N7251" i="1"/>
  <c r="P7255" i="1"/>
  <c r="N7255" i="1"/>
  <c r="P7259" i="1"/>
  <c r="N7259" i="1"/>
  <c r="P7263" i="1"/>
  <c r="N7263" i="1"/>
  <c r="P7267" i="1"/>
  <c r="N7267" i="1"/>
  <c r="P7271" i="1"/>
  <c r="N7271" i="1"/>
  <c r="P7275" i="1"/>
  <c r="N7275" i="1"/>
  <c r="P7279" i="1"/>
  <c r="N7279" i="1"/>
  <c r="P7283" i="1"/>
  <c r="N7283" i="1"/>
  <c r="P7287" i="1"/>
  <c r="N7287" i="1"/>
  <c r="P7291" i="1"/>
  <c r="N7291" i="1"/>
  <c r="P7295" i="1"/>
  <c r="N7295" i="1"/>
  <c r="P7299" i="1"/>
  <c r="N7299" i="1"/>
  <c r="P7303" i="1"/>
  <c r="N7303" i="1"/>
  <c r="P7307" i="1"/>
  <c r="N7307" i="1"/>
  <c r="P7311" i="1"/>
  <c r="N7311" i="1"/>
  <c r="P7315" i="1"/>
  <c r="N7315" i="1"/>
  <c r="P7319" i="1"/>
  <c r="N7319" i="1"/>
  <c r="P7323" i="1"/>
  <c r="N7323" i="1"/>
  <c r="P7327" i="1"/>
  <c r="N7327" i="1"/>
  <c r="P7331" i="1"/>
  <c r="N7331" i="1"/>
  <c r="P7335" i="1"/>
  <c r="N7335" i="1"/>
  <c r="P7339" i="1"/>
  <c r="N7339" i="1"/>
  <c r="P7343" i="1"/>
  <c r="N7343" i="1"/>
  <c r="P7347" i="1"/>
  <c r="N7347" i="1"/>
  <c r="P7351" i="1"/>
  <c r="N7351" i="1"/>
  <c r="P7355" i="1"/>
  <c r="N7355" i="1"/>
  <c r="P7359" i="1"/>
  <c r="N7359" i="1"/>
  <c r="P7363" i="1"/>
  <c r="N7363" i="1"/>
  <c r="P7367" i="1"/>
  <c r="N7367" i="1"/>
  <c r="P7371" i="1"/>
  <c r="N7371" i="1"/>
  <c r="P7375" i="1"/>
  <c r="N7375" i="1"/>
  <c r="P7379" i="1"/>
  <c r="N7379" i="1"/>
  <c r="P7383" i="1"/>
  <c r="N7383" i="1"/>
  <c r="P7387" i="1"/>
  <c r="N7387" i="1"/>
  <c r="P7391" i="1"/>
  <c r="N7391" i="1"/>
  <c r="P7395" i="1"/>
  <c r="N7395" i="1"/>
  <c r="P7399" i="1"/>
  <c r="N7399" i="1"/>
  <c r="P7403" i="1"/>
  <c r="N7403" i="1"/>
  <c r="P7407" i="1"/>
  <c r="N7407" i="1"/>
  <c r="P7411" i="1"/>
  <c r="N7411" i="1"/>
  <c r="P7415" i="1"/>
  <c r="N7415" i="1"/>
  <c r="P7419" i="1"/>
  <c r="N7419" i="1"/>
  <c r="P7423" i="1"/>
  <c r="N7423" i="1"/>
  <c r="P7427" i="1"/>
  <c r="N7427" i="1"/>
  <c r="P7431" i="1"/>
  <c r="N7431" i="1"/>
  <c r="P7435" i="1"/>
  <c r="N7435" i="1"/>
  <c r="P7439" i="1"/>
  <c r="N7439" i="1"/>
  <c r="P7443" i="1"/>
  <c r="N7443" i="1"/>
  <c r="P7447" i="1"/>
  <c r="N7447" i="1"/>
  <c r="P7451" i="1"/>
  <c r="N7451" i="1"/>
  <c r="P7455" i="1"/>
  <c r="N7455" i="1"/>
  <c r="P7459" i="1"/>
  <c r="N7459" i="1"/>
  <c r="P7463" i="1"/>
  <c r="N7463" i="1"/>
  <c r="P7467" i="1"/>
  <c r="N7467" i="1"/>
  <c r="P7471" i="1"/>
  <c r="N7471" i="1"/>
  <c r="P7475" i="1"/>
  <c r="N7475" i="1"/>
  <c r="P7479" i="1"/>
  <c r="N7479" i="1"/>
  <c r="P7483" i="1"/>
  <c r="N7483" i="1"/>
  <c r="P7487" i="1"/>
  <c r="N7487" i="1"/>
  <c r="P7491" i="1"/>
  <c r="N7491" i="1"/>
  <c r="P7495" i="1"/>
  <c r="N7495" i="1"/>
  <c r="P7499" i="1"/>
  <c r="N7499" i="1"/>
  <c r="P7503" i="1"/>
  <c r="N7503" i="1"/>
  <c r="P7507" i="1"/>
  <c r="N7507" i="1"/>
  <c r="P7511" i="1"/>
  <c r="N7511" i="1"/>
  <c r="P7515" i="1"/>
  <c r="N7515" i="1"/>
  <c r="P7519" i="1"/>
  <c r="N7519" i="1"/>
  <c r="P7523" i="1"/>
  <c r="N7523" i="1"/>
  <c r="P7527" i="1"/>
  <c r="N7527" i="1"/>
  <c r="P7531" i="1"/>
  <c r="N7531" i="1"/>
  <c r="P7535" i="1"/>
  <c r="N7535" i="1"/>
  <c r="P7539" i="1"/>
  <c r="N7539" i="1"/>
  <c r="P7543" i="1"/>
  <c r="N7543" i="1"/>
  <c r="P7547" i="1"/>
  <c r="N7547" i="1"/>
  <c r="P7551" i="1"/>
  <c r="N7551" i="1"/>
  <c r="P7555" i="1"/>
  <c r="N7555" i="1"/>
  <c r="P7559" i="1"/>
  <c r="N7559" i="1"/>
  <c r="P7563" i="1"/>
  <c r="N7563" i="1"/>
  <c r="P7567" i="1"/>
  <c r="N7567" i="1"/>
  <c r="P7571" i="1"/>
  <c r="N7571" i="1"/>
  <c r="P7575" i="1"/>
  <c r="N7575" i="1"/>
  <c r="P7579" i="1"/>
  <c r="N7579" i="1"/>
  <c r="P7583" i="1"/>
  <c r="N7583" i="1"/>
  <c r="P7587" i="1"/>
  <c r="N7587" i="1"/>
  <c r="P7591" i="1"/>
  <c r="N7591" i="1"/>
  <c r="P7595" i="1"/>
  <c r="N7595" i="1"/>
  <c r="P7599" i="1"/>
  <c r="N7599" i="1"/>
  <c r="P7603" i="1"/>
  <c r="N7603" i="1"/>
  <c r="P7607" i="1"/>
  <c r="N7607" i="1"/>
  <c r="P7611" i="1"/>
  <c r="N7611" i="1"/>
  <c r="P7615" i="1"/>
  <c r="N7615" i="1"/>
  <c r="P7619" i="1"/>
  <c r="N7619" i="1"/>
  <c r="P7623" i="1"/>
  <c r="N7623" i="1"/>
  <c r="P7627" i="1"/>
  <c r="N7627" i="1"/>
  <c r="P7631" i="1"/>
  <c r="N7631" i="1"/>
  <c r="P7635" i="1"/>
  <c r="N7635" i="1"/>
  <c r="P7639" i="1"/>
  <c r="N7639" i="1"/>
  <c r="P7643" i="1"/>
  <c r="N7643" i="1"/>
  <c r="P7647" i="1"/>
  <c r="N7647" i="1"/>
  <c r="P7651" i="1"/>
  <c r="N7651" i="1"/>
  <c r="P7655" i="1"/>
  <c r="N7655" i="1"/>
  <c r="P7659" i="1"/>
  <c r="N7659" i="1"/>
  <c r="P7663" i="1"/>
  <c r="N7663" i="1"/>
  <c r="P7667" i="1"/>
  <c r="N7667" i="1"/>
  <c r="P7671" i="1"/>
  <c r="N7671" i="1"/>
  <c r="P7675" i="1"/>
  <c r="N7675" i="1"/>
  <c r="P7679" i="1"/>
  <c r="N7679" i="1"/>
  <c r="P7683" i="1"/>
  <c r="N7683" i="1"/>
  <c r="P7687" i="1"/>
  <c r="N7687" i="1"/>
  <c r="P7691" i="1"/>
  <c r="N7691" i="1"/>
  <c r="P7695" i="1"/>
  <c r="N7695" i="1"/>
  <c r="P7699" i="1"/>
  <c r="N7699" i="1"/>
  <c r="P7703" i="1"/>
  <c r="N7703" i="1"/>
  <c r="P7707" i="1"/>
  <c r="N7707" i="1"/>
  <c r="P7711" i="1"/>
  <c r="N7711" i="1"/>
  <c r="P7715" i="1"/>
  <c r="N7715" i="1"/>
  <c r="P7719" i="1"/>
  <c r="N7719" i="1"/>
  <c r="P7723" i="1"/>
  <c r="N7723" i="1"/>
  <c r="P7727" i="1"/>
  <c r="N7727" i="1"/>
  <c r="P7731" i="1"/>
  <c r="N7731" i="1"/>
  <c r="P7735" i="1"/>
  <c r="N7735" i="1"/>
  <c r="P7739" i="1"/>
  <c r="N7739" i="1"/>
  <c r="P7743" i="1"/>
  <c r="N7743" i="1"/>
  <c r="P7747" i="1"/>
  <c r="N7747" i="1"/>
  <c r="P7751" i="1"/>
  <c r="N7751" i="1"/>
  <c r="P7755" i="1"/>
  <c r="N7755" i="1"/>
  <c r="P7759" i="1"/>
  <c r="N7759" i="1"/>
  <c r="P7763" i="1"/>
  <c r="N7763" i="1"/>
  <c r="P7767" i="1"/>
  <c r="N7767" i="1"/>
  <c r="P7771" i="1"/>
  <c r="N7771" i="1"/>
  <c r="P7775" i="1"/>
  <c r="N7775" i="1"/>
  <c r="P7779" i="1"/>
  <c r="N7779" i="1"/>
  <c r="P7783" i="1"/>
  <c r="N7783" i="1"/>
  <c r="P7787" i="1"/>
  <c r="N7787" i="1"/>
  <c r="P7791" i="1"/>
  <c r="N7791" i="1"/>
  <c r="P7795" i="1"/>
  <c r="N7795" i="1"/>
  <c r="P7799" i="1"/>
  <c r="N7799" i="1"/>
  <c r="P7803" i="1"/>
  <c r="N7803" i="1"/>
  <c r="P7807" i="1"/>
  <c r="N7807" i="1"/>
  <c r="P7811" i="1"/>
  <c r="N7811" i="1"/>
  <c r="P7815" i="1"/>
  <c r="N7815" i="1"/>
  <c r="P7819" i="1"/>
  <c r="N7819" i="1"/>
  <c r="P7823" i="1"/>
  <c r="N7823" i="1"/>
  <c r="P7827" i="1"/>
  <c r="N7827" i="1"/>
  <c r="P7831" i="1"/>
  <c r="N7831" i="1"/>
  <c r="P7835" i="1"/>
  <c r="N7835" i="1"/>
  <c r="P7839" i="1"/>
  <c r="N7839" i="1"/>
  <c r="P7843" i="1"/>
  <c r="N7843" i="1"/>
  <c r="P7847" i="1"/>
  <c r="N7847" i="1"/>
  <c r="P7851" i="1"/>
  <c r="N7851" i="1"/>
  <c r="P7855" i="1"/>
  <c r="N7855" i="1"/>
  <c r="P7859" i="1"/>
  <c r="N7859" i="1"/>
  <c r="P7863" i="1"/>
  <c r="N7863" i="1"/>
  <c r="P7867" i="1"/>
  <c r="N7867" i="1"/>
  <c r="P7871" i="1"/>
  <c r="N7871" i="1"/>
  <c r="P7875" i="1"/>
  <c r="N7875" i="1"/>
  <c r="P7879" i="1"/>
  <c r="N7879" i="1"/>
  <c r="P7883" i="1"/>
  <c r="N7883" i="1"/>
  <c r="P7887" i="1"/>
  <c r="N7887" i="1"/>
  <c r="P7891" i="1"/>
  <c r="N7891" i="1"/>
  <c r="P7895" i="1"/>
  <c r="N7895" i="1"/>
  <c r="P7899" i="1"/>
  <c r="N7899" i="1"/>
  <c r="P7903" i="1"/>
  <c r="N7903" i="1"/>
  <c r="P7907" i="1"/>
  <c r="N7907" i="1"/>
  <c r="P7911" i="1"/>
  <c r="N7911" i="1"/>
  <c r="P7915" i="1"/>
  <c r="N7915" i="1"/>
  <c r="P7919" i="1"/>
  <c r="N7919" i="1"/>
  <c r="P7923" i="1"/>
  <c r="N7923" i="1"/>
  <c r="P7927" i="1"/>
  <c r="N7927" i="1"/>
  <c r="P7931" i="1"/>
  <c r="N7931" i="1"/>
  <c r="P7935" i="1"/>
  <c r="N7935" i="1"/>
  <c r="P7939" i="1"/>
  <c r="N7939" i="1"/>
  <c r="P7943" i="1"/>
  <c r="N7943" i="1"/>
  <c r="P7947" i="1"/>
  <c r="N7947" i="1"/>
  <c r="P7951" i="1"/>
  <c r="N7951" i="1"/>
  <c r="P7955" i="1"/>
  <c r="N7955" i="1"/>
  <c r="P7959" i="1"/>
  <c r="N7959" i="1"/>
  <c r="P7963" i="1"/>
  <c r="N7963" i="1"/>
  <c r="P7967" i="1"/>
  <c r="N7967" i="1"/>
  <c r="P7971" i="1"/>
  <c r="N7971" i="1"/>
  <c r="P7975" i="1"/>
  <c r="N7975" i="1"/>
  <c r="P7979" i="1"/>
  <c r="N7979" i="1"/>
  <c r="P7983" i="1"/>
  <c r="N7983" i="1"/>
  <c r="P7987" i="1"/>
  <c r="N7987" i="1"/>
  <c r="P7991" i="1"/>
  <c r="N7991" i="1"/>
  <c r="P7995" i="1"/>
  <c r="N7995" i="1"/>
  <c r="P7999" i="1"/>
  <c r="N7999" i="1"/>
  <c r="P8003" i="1"/>
  <c r="N8003" i="1"/>
  <c r="P8007" i="1"/>
  <c r="N8007" i="1"/>
  <c r="P8011" i="1"/>
  <c r="N8011" i="1"/>
  <c r="P8015" i="1"/>
  <c r="N8015" i="1"/>
  <c r="P8019" i="1"/>
  <c r="N8019" i="1"/>
  <c r="P8023" i="1"/>
  <c r="N8023" i="1"/>
  <c r="P8027" i="1"/>
  <c r="N8027" i="1"/>
  <c r="P8031" i="1"/>
  <c r="N8031" i="1"/>
  <c r="P8035" i="1"/>
  <c r="N8035" i="1"/>
  <c r="P8039" i="1"/>
  <c r="N8039" i="1"/>
  <c r="P8043" i="1"/>
  <c r="N8043" i="1"/>
  <c r="P8047" i="1"/>
  <c r="N8047" i="1"/>
  <c r="P8051" i="1"/>
  <c r="N8051" i="1"/>
  <c r="P8055" i="1"/>
  <c r="N8055" i="1"/>
  <c r="P8059" i="1"/>
  <c r="N8059" i="1"/>
  <c r="P8063" i="1"/>
  <c r="N8063" i="1"/>
  <c r="P8067" i="1"/>
  <c r="N8067" i="1"/>
  <c r="P8071" i="1"/>
  <c r="N8071" i="1"/>
  <c r="P8075" i="1"/>
  <c r="N8075" i="1"/>
  <c r="P8079" i="1"/>
  <c r="N8079" i="1"/>
  <c r="P8083" i="1"/>
  <c r="N8083" i="1"/>
  <c r="P8087" i="1"/>
  <c r="N8087" i="1"/>
  <c r="P8091" i="1"/>
  <c r="N8091" i="1"/>
  <c r="P8095" i="1"/>
  <c r="N8095" i="1"/>
  <c r="P8099" i="1"/>
  <c r="N8099" i="1"/>
  <c r="P8103" i="1"/>
  <c r="N8103" i="1"/>
  <c r="P8107" i="1"/>
  <c r="N8107" i="1"/>
  <c r="P8111" i="1"/>
  <c r="N8111" i="1"/>
  <c r="P8115" i="1"/>
  <c r="N8115" i="1"/>
  <c r="P8119" i="1"/>
  <c r="N8119" i="1"/>
  <c r="P8123" i="1"/>
  <c r="N8123" i="1"/>
  <c r="P8127" i="1"/>
  <c r="N8127" i="1"/>
  <c r="P8131" i="1"/>
  <c r="N8131" i="1"/>
  <c r="P8135" i="1"/>
  <c r="N8135" i="1"/>
  <c r="P8139" i="1"/>
  <c r="N8139" i="1"/>
  <c r="P8143" i="1"/>
  <c r="N8143" i="1"/>
  <c r="P8147" i="1"/>
  <c r="N8147" i="1"/>
  <c r="P8151" i="1"/>
  <c r="N8151" i="1"/>
  <c r="P8155" i="1"/>
  <c r="N8155" i="1"/>
  <c r="P8159" i="1"/>
  <c r="N8159" i="1"/>
  <c r="P8163" i="1"/>
  <c r="N8163" i="1"/>
  <c r="P8167" i="1"/>
  <c r="N8167" i="1"/>
  <c r="P8171" i="1"/>
  <c r="N8171" i="1"/>
  <c r="P8175" i="1"/>
  <c r="N8175" i="1"/>
  <c r="P8179" i="1"/>
  <c r="N8179" i="1"/>
  <c r="P8183" i="1"/>
  <c r="N8183" i="1"/>
  <c r="P8187" i="1"/>
  <c r="N8187" i="1"/>
  <c r="P8191" i="1"/>
  <c r="N8191" i="1"/>
  <c r="P8195" i="1"/>
  <c r="N8195" i="1"/>
  <c r="P8199" i="1"/>
  <c r="N8199" i="1"/>
  <c r="P8203" i="1"/>
  <c r="N8203" i="1"/>
  <c r="P8207" i="1"/>
  <c r="N8207" i="1"/>
  <c r="P8211" i="1"/>
  <c r="N8211" i="1"/>
  <c r="P8215" i="1"/>
  <c r="N8215" i="1"/>
  <c r="P8219" i="1"/>
  <c r="N8219" i="1"/>
  <c r="P8223" i="1"/>
  <c r="N8223" i="1"/>
  <c r="P8227" i="1"/>
  <c r="N8227" i="1"/>
  <c r="P8231" i="1"/>
  <c r="N8231" i="1"/>
  <c r="P8235" i="1"/>
  <c r="N8235" i="1"/>
  <c r="P8239" i="1"/>
  <c r="N8239" i="1"/>
  <c r="P8243" i="1"/>
  <c r="N8243" i="1"/>
  <c r="P8247" i="1"/>
  <c r="N8247" i="1"/>
  <c r="P8251" i="1"/>
  <c r="N8251" i="1"/>
  <c r="P8255" i="1"/>
  <c r="N8255" i="1"/>
  <c r="P8259" i="1"/>
  <c r="N8259" i="1"/>
  <c r="P8263" i="1"/>
  <c r="N8263" i="1"/>
  <c r="P8267" i="1"/>
  <c r="N8267" i="1"/>
  <c r="P8271" i="1"/>
  <c r="N8271" i="1"/>
  <c r="P8275" i="1"/>
  <c r="N8275" i="1"/>
  <c r="P8279" i="1"/>
  <c r="N8279" i="1"/>
  <c r="P8283" i="1"/>
  <c r="N8283" i="1"/>
  <c r="P8287" i="1"/>
  <c r="N8287" i="1"/>
  <c r="P8291" i="1"/>
  <c r="N8291" i="1"/>
  <c r="P8295" i="1"/>
  <c r="N8295" i="1"/>
  <c r="P8299" i="1"/>
  <c r="N8299" i="1"/>
  <c r="P8303" i="1"/>
  <c r="N8303" i="1"/>
  <c r="P8307" i="1"/>
  <c r="N8307" i="1"/>
  <c r="P8311" i="1"/>
  <c r="N8311" i="1"/>
  <c r="P8315" i="1"/>
  <c r="N8315" i="1"/>
  <c r="P8319" i="1"/>
  <c r="N8319" i="1"/>
  <c r="P8323" i="1"/>
  <c r="N8323" i="1"/>
  <c r="P8327" i="1"/>
  <c r="N8327" i="1"/>
  <c r="P8331" i="1"/>
  <c r="N8331" i="1"/>
  <c r="P8335" i="1"/>
  <c r="N8335" i="1"/>
  <c r="P8339" i="1"/>
  <c r="N8339" i="1"/>
  <c r="P8343" i="1"/>
  <c r="N8343" i="1"/>
  <c r="P8347" i="1"/>
  <c r="N8347" i="1"/>
  <c r="P8351" i="1"/>
  <c r="N8351" i="1"/>
  <c r="P8355" i="1"/>
  <c r="N8355" i="1"/>
  <c r="P8359" i="1"/>
  <c r="N8359" i="1"/>
  <c r="P8363" i="1"/>
  <c r="N8363" i="1"/>
  <c r="P8367" i="1"/>
  <c r="N8367" i="1"/>
  <c r="P8371" i="1"/>
  <c r="N8371" i="1"/>
  <c r="P8375" i="1"/>
  <c r="N8375" i="1"/>
  <c r="P8379" i="1"/>
  <c r="N8379" i="1"/>
  <c r="P8383" i="1"/>
  <c r="N8383" i="1"/>
  <c r="P8387" i="1"/>
  <c r="N8387" i="1"/>
  <c r="P8391" i="1"/>
  <c r="N8391" i="1"/>
  <c r="P8395" i="1"/>
  <c r="N8395" i="1"/>
  <c r="P8399" i="1"/>
  <c r="N8399" i="1"/>
  <c r="P8403" i="1"/>
  <c r="N8403" i="1"/>
  <c r="P8407" i="1"/>
  <c r="N8407" i="1"/>
  <c r="P8411" i="1"/>
  <c r="N8411" i="1"/>
  <c r="P8415" i="1"/>
  <c r="N8415" i="1"/>
  <c r="P8419" i="1"/>
  <c r="N8419" i="1"/>
  <c r="P8423" i="1"/>
  <c r="N8423" i="1"/>
  <c r="P8427" i="1"/>
  <c r="N8427" i="1"/>
  <c r="P8431" i="1"/>
  <c r="N8431" i="1"/>
  <c r="P8435" i="1"/>
  <c r="N8435" i="1"/>
  <c r="P8439" i="1"/>
  <c r="N8439" i="1"/>
  <c r="P8443" i="1"/>
  <c r="N8443" i="1"/>
  <c r="P8447" i="1"/>
  <c r="N8447" i="1"/>
  <c r="P8451" i="1"/>
  <c r="N8451" i="1"/>
  <c r="P8455" i="1"/>
  <c r="N8455" i="1"/>
  <c r="P8459" i="1"/>
  <c r="N8459" i="1"/>
  <c r="P8463" i="1"/>
  <c r="N8463" i="1"/>
  <c r="P8467" i="1"/>
  <c r="N8467" i="1"/>
  <c r="P8471" i="1"/>
  <c r="N8471" i="1"/>
  <c r="P8475" i="1"/>
  <c r="N8475" i="1"/>
  <c r="P8479" i="1"/>
  <c r="N8479" i="1"/>
  <c r="P8483" i="1"/>
  <c r="N8483" i="1"/>
  <c r="P8487" i="1"/>
  <c r="N8487" i="1"/>
  <c r="P8491" i="1"/>
  <c r="N8491" i="1"/>
  <c r="P8495" i="1"/>
  <c r="N8495" i="1"/>
  <c r="P8499" i="1"/>
  <c r="N8499" i="1"/>
  <c r="P8503" i="1"/>
  <c r="N8503" i="1"/>
  <c r="P8507" i="1"/>
  <c r="N8507" i="1"/>
  <c r="P8511" i="1"/>
  <c r="N8511" i="1"/>
  <c r="P8515" i="1"/>
  <c r="N8515" i="1"/>
  <c r="P8519" i="1"/>
  <c r="N8519" i="1"/>
  <c r="P8523" i="1"/>
  <c r="N8523" i="1"/>
  <c r="P8527" i="1"/>
  <c r="N8527" i="1"/>
  <c r="P8531" i="1"/>
  <c r="N8531" i="1"/>
  <c r="P8535" i="1"/>
  <c r="N8535" i="1"/>
  <c r="P8539" i="1"/>
  <c r="N8539" i="1"/>
  <c r="P8543" i="1"/>
  <c r="N8543" i="1"/>
  <c r="P8547" i="1"/>
  <c r="N8547" i="1"/>
  <c r="P8551" i="1"/>
  <c r="N8551" i="1"/>
  <c r="P8555" i="1"/>
  <c r="N8555" i="1"/>
  <c r="P8559" i="1"/>
  <c r="N8559" i="1"/>
  <c r="P8563" i="1"/>
  <c r="N8563" i="1"/>
  <c r="P8567" i="1"/>
  <c r="N8567" i="1"/>
  <c r="P8571" i="1"/>
  <c r="N8571" i="1"/>
  <c r="P8575" i="1"/>
  <c r="N8575" i="1"/>
  <c r="P8579" i="1"/>
  <c r="N8579" i="1"/>
  <c r="P8583" i="1"/>
  <c r="N8583" i="1"/>
  <c r="P8587" i="1"/>
  <c r="N8587" i="1"/>
  <c r="P8591" i="1"/>
  <c r="N8591" i="1"/>
  <c r="P8595" i="1"/>
  <c r="N8595" i="1"/>
  <c r="P8599" i="1"/>
  <c r="N8599" i="1"/>
  <c r="P8603" i="1"/>
  <c r="N8603" i="1"/>
  <c r="P8607" i="1"/>
  <c r="N8607" i="1"/>
  <c r="P8611" i="1"/>
  <c r="N8611" i="1"/>
  <c r="P8615" i="1"/>
  <c r="N8615" i="1"/>
  <c r="P8619" i="1"/>
  <c r="N8619" i="1"/>
  <c r="P8623" i="1"/>
  <c r="N8623" i="1"/>
  <c r="P8627" i="1"/>
  <c r="N8627" i="1"/>
  <c r="P8631" i="1"/>
  <c r="N8631" i="1"/>
  <c r="P8635" i="1"/>
  <c r="N8635" i="1"/>
  <c r="P8639" i="1"/>
  <c r="N8639" i="1"/>
  <c r="P8643" i="1"/>
  <c r="N8643" i="1"/>
  <c r="P8647" i="1"/>
  <c r="N8647" i="1"/>
  <c r="P8651" i="1"/>
  <c r="N8651" i="1"/>
  <c r="P8655" i="1"/>
  <c r="N8655" i="1"/>
  <c r="P8659" i="1"/>
  <c r="N8659" i="1"/>
  <c r="P8663" i="1"/>
  <c r="N8663" i="1"/>
  <c r="P8667" i="1"/>
  <c r="N8667" i="1"/>
  <c r="P8671" i="1"/>
  <c r="N8671" i="1"/>
  <c r="P8675" i="1"/>
  <c r="N8675" i="1"/>
  <c r="P8679" i="1"/>
  <c r="N8679" i="1"/>
  <c r="P8683" i="1"/>
  <c r="N8683" i="1"/>
  <c r="P8687" i="1"/>
  <c r="N8687" i="1"/>
  <c r="P8691" i="1"/>
  <c r="N8691" i="1"/>
  <c r="P8695" i="1"/>
  <c r="N8695" i="1"/>
  <c r="P8699" i="1"/>
  <c r="N8699" i="1"/>
  <c r="P8703" i="1"/>
  <c r="N8703" i="1"/>
  <c r="P8707" i="1"/>
  <c r="N8707" i="1"/>
  <c r="P8711" i="1"/>
  <c r="N8711" i="1"/>
  <c r="P8715" i="1"/>
  <c r="N8715" i="1"/>
  <c r="P8719" i="1"/>
  <c r="N8719" i="1"/>
  <c r="P8723" i="1"/>
  <c r="N8723" i="1"/>
  <c r="P8727" i="1"/>
  <c r="N8727" i="1"/>
  <c r="P8731" i="1"/>
  <c r="N8731" i="1"/>
  <c r="P8735" i="1"/>
  <c r="N8735" i="1"/>
  <c r="P8739" i="1"/>
  <c r="N8739" i="1"/>
  <c r="P8743" i="1"/>
  <c r="N8743" i="1"/>
  <c r="P8747" i="1"/>
  <c r="N8747" i="1"/>
  <c r="P8751" i="1"/>
  <c r="N8751" i="1"/>
  <c r="P8755" i="1"/>
  <c r="N8755" i="1"/>
  <c r="P8759" i="1"/>
  <c r="N8759" i="1"/>
  <c r="P7500" i="1"/>
  <c r="P7532" i="1"/>
  <c r="P7564" i="1"/>
  <c r="P7596" i="1"/>
  <c r="P7628" i="1"/>
  <c r="P7660" i="1"/>
  <c r="P8008" i="1"/>
  <c r="P8136" i="1"/>
  <c r="P8264" i="1"/>
  <c r="P8392" i="1"/>
  <c r="P8520" i="1"/>
  <c r="P8648" i="1"/>
  <c r="N7488" i="1"/>
  <c r="P7488" i="1"/>
  <c r="N7496" i="1"/>
  <c r="P7496" i="1"/>
  <c r="N7504" i="1"/>
  <c r="P7504" i="1"/>
  <c r="N7512" i="1"/>
  <c r="P7512" i="1"/>
  <c r="N7520" i="1"/>
  <c r="P7520" i="1"/>
  <c r="N7528" i="1"/>
  <c r="P7528" i="1"/>
  <c r="N7536" i="1"/>
  <c r="P7536" i="1"/>
  <c r="N7544" i="1"/>
  <c r="P7544" i="1"/>
  <c r="N7552" i="1"/>
  <c r="P7552" i="1"/>
  <c r="N7560" i="1"/>
  <c r="P7560" i="1"/>
  <c r="N7568" i="1"/>
  <c r="P7568" i="1"/>
  <c r="N7576" i="1"/>
  <c r="P7576" i="1"/>
  <c r="N7584" i="1"/>
  <c r="P7584" i="1"/>
  <c r="N7592" i="1"/>
  <c r="P7592" i="1"/>
  <c r="N7600" i="1"/>
  <c r="P7600" i="1"/>
  <c r="N7608" i="1"/>
  <c r="P7608" i="1"/>
  <c r="N7616" i="1"/>
  <c r="P7616" i="1"/>
  <c r="N7624" i="1"/>
  <c r="P7624" i="1"/>
  <c r="N7632" i="1"/>
  <c r="P7632" i="1"/>
  <c r="N7640" i="1"/>
  <c r="P7640" i="1"/>
  <c r="N7648" i="1"/>
  <c r="P7648" i="1"/>
  <c r="N7656" i="1"/>
  <c r="P7656" i="1"/>
  <c r="N7664" i="1"/>
  <c r="P7664" i="1"/>
  <c r="N7672" i="1"/>
  <c r="P7672" i="1"/>
  <c r="P7680" i="1"/>
  <c r="N7680" i="1"/>
  <c r="P7684" i="1"/>
  <c r="N7684" i="1"/>
  <c r="P7688" i="1"/>
  <c r="N7688" i="1"/>
  <c r="P7692" i="1"/>
  <c r="N7692" i="1"/>
  <c r="P7696" i="1"/>
  <c r="N7696" i="1"/>
  <c r="P7700" i="1"/>
  <c r="N7700" i="1"/>
  <c r="P7704" i="1"/>
  <c r="N7704" i="1"/>
  <c r="P7708" i="1"/>
  <c r="N7708" i="1"/>
  <c r="P7712" i="1"/>
  <c r="N7712" i="1"/>
  <c r="P7716" i="1"/>
  <c r="N7716" i="1"/>
  <c r="P7720" i="1"/>
  <c r="N7720" i="1"/>
  <c r="P7724" i="1"/>
  <c r="N7724" i="1"/>
  <c r="P7728" i="1"/>
  <c r="N7728" i="1"/>
  <c r="P7732" i="1"/>
  <c r="N7732" i="1"/>
  <c r="P7736" i="1"/>
  <c r="N7736" i="1"/>
  <c r="P7740" i="1"/>
  <c r="N7740" i="1"/>
  <c r="P7744" i="1"/>
  <c r="N7744" i="1"/>
  <c r="P7748" i="1"/>
  <c r="N7748" i="1"/>
  <c r="P7752" i="1"/>
  <c r="N7752" i="1"/>
  <c r="P7756" i="1"/>
  <c r="N7756" i="1"/>
  <c r="P7760" i="1"/>
  <c r="N7760" i="1"/>
  <c r="P7764" i="1"/>
  <c r="N7764" i="1"/>
  <c r="P7768" i="1"/>
  <c r="N7768" i="1"/>
  <c r="P7772" i="1"/>
  <c r="N7772" i="1"/>
  <c r="P7776" i="1"/>
  <c r="N7776" i="1"/>
  <c r="P7780" i="1"/>
  <c r="N7780" i="1"/>
  <c r="P7784" i="1"/>
  <c r="N7784" i="1"/>
  <c r="P7788" i="1"/>
  <c r="N7788" i="1"/>
  <c r="P7792" i="1"/>
  <c r="N7792" i="1"/>
  <c r="P7796" i="1"/>
  <c r="N7796" i="1"/>
  <c r="P7800" i="1"/>
  <c r="N7800" i="1"/>
  <c r="P7804" i="1"/>
  <c r="N7804" i="1"/>
  <c r="P7808" i="1"/>
  <c r="N7808" i="1"/>
  <c r="P7812" i="1"/>
  <c r="N7812" i="1"/>
  <c r="P7816" i="1"/>
  <c r="N7816" i="1"/>
  <c r="P7820" i="1"/>
  <c r="N7820" i="1"/>
  <c r="P7824" i="1"/>
  <c r="N7824" i="1"/>
  <c r="P7828" i="1"/>
  <c r="N7828" i="1"/>
  <c r="P7832" i="1"/>
  <c r="N7832" i="1"/>
  <c r="P7836" i="1"/>
  <c r="N7836" i="1"/>
  <c r="P7840" i="1"/>
  <c r="N7840" i="1"/>
  <c r="P7844" i="1"/>
  <c r="N7844" i="1"/>
  <c r="P7848" i="1"/>
  <c r="N7848" i="1"/>
  <c r="P7852" i="1"/>
  <c r="N7852" i="1"/>
  <c r="P7856" i="1"/>
  <c r="N7856" i="1"/>
  <c r="P7860" i="1"/>
  <c r="N7860" i="1"/>
  <c r="P7864" i="1"/>
  <c r="N7864" i="1"/>
  <c r="P7868" i="1"/>
  <c r="N7868" i="1"/>
  <c r="P7872" i="1"/>
  <c r="N7872" i="1"/>
  <c r="P7876" i="1"/>
  <c r="N7876" i="1"/>
  <c r="P7880" i="1"/>
  <c r="N7880" i="1"/>
  <c r="P7884" i="1"/>
  <c r="N7884" i="1"/>
  <c r="P7888" i="1"/>
  <c r="N7888" i="1"/>
  <c r="P7892" i="1"/>
  <c r="N7892" i="1"/>
  <c r="P7896" i="1"/>
  <c r="N7896" i="1"/>
  <c r="P7900" i="1"/>
  <c r="N7900" i="1"/>
  <c r="P7904" i="1"/>
  <c r="N7904" i="1"/>
  <c r="P7908" i="1"/>
  <c r="N7908" i="1"/>
  <c r="P7912" i="1"/>
  <c r="N7912" i="1"/>
  <c r="P7916" i="1"/>
  <c r="N7916" i="1"/>
  <c r="N7920" i="1"/>
  <c r="P7920" i="1"/>
  <c r="N7924" i="1"/>
  <c r="P7924" i="1"/>
  <c r="N7928" i="1"/>
  <c r="P7928" i="1"/>
  <c r="N7932" i="1"/>
  <c r="P7932" i="1"/>
  <c r="N7936" i="1"/>
  <c r="P7936" i="1"/>
  <c r="N7940" i="1"/>
  <c r="P7940" i="1"/>
  <c r="N7948" i="1"/>
  <c r="P7948" i="1"/>
  <c r="N7952" i="1"/>
  <c r="P7952" i="1"/>
  <c r="N7956" i="1"/>
  <c r="P7956" i="1"/>
  <c r="N7960" i="1"/>
  <c r="P7960" i="1"/>
  <c r="N7964" i="1"/>
  <c r="P7964" i="1"/>
  <c r="N7968" i="1"/>
  <c r="P7968" i="1"/>
  <c r="N7972" i="1"/>
  <c r="P7972" i="1"/>
  <c r="N7980" i="1"/>
  <c r="P7980" i="1"/>
  <c r="N7984" i="1"/>
  <c r="P7984" i="1"/>
  <c r="N7988" i="1"/>
  <c r="P7988" i="1"/>
  <c r="N7992" i="1"/>
  <c r="P7992" i="1"/>
  <c r="N7996" i="1"/>
  <c r="P7996" i="1"/>
  <c r="N8000" i="1"/>
  <c r="P8000" i="1"/>
  <c r="N8004" i="1"/>
  <c r="P8004" i="1"/>
  <c r="N8012" i="1"/>
  <c r="P8012" i="1"/>
  <c r="N8016" i="1"/>
  <c r="P8016" i="1"/>
  <c r="N8020" i="1"/>
  <c r="P8020" i="1"/>
  <c r="N8024" i="1"/>
  <c r="P8024" i="1"/>
  <c r="N8028" i="1"/>
  <c r="P8028" i="1"/>
  <c r="N8032" i="1"/>
  <c r="P8032" i="1"/>
  <c r="N8036" i="1"/>
  <c r="P8036" i="1"/>
  <c r="N8044" i="1"/>
  <c r="P8044" i="1"/>
  <c r="N8048" i="1"/>
  <c r="P8048" i="1"/>
  <c r="N8052" i="1"/>
  <c r="P8052" i="1"/>
  <c r="N8056" i="1"/>
  <c r="P8056" i="1"/>
  <c r="N8060" i="1"/>
  <c r="P8060" i="1"/>
  <c r="N8064" i="1"/>
  <c r="P8064" i="1"/>
  <c r="N8068" i="1"/>
  <c r="P8068" i="1"/>
  <c r="N8076" i="1"/>
  <c r="P8076" i="1"/>
  <c r="N8080" i="1"/>
  <c r="P8080" i="1"/>
  <c r="N8084" i="1"/>
  <c r="P8084" i="1"/>
  <c r="N8088" i="1"/>
  <c r="P8088" i="1"/>
  <c r="N8092" i="1"/>
  <c r="P8092" i="1"/>
  <c r="N8096" i="1"/>
  <c r="P8096" i="1"/>
  <c r="N8100" i="1"/>
  <c r="P8100" i="1"/>
  <c r="N8108" i="1"/>
  <c r="P8108" i="1"/>
  <c r="N8112" i="1"/>
  <c r="P8112" i="1"/>
  <c r="N8116" i="1"/>
  <c r="P8116" i="1"/>
  <c r="N8120" i="1"/>
  <c r="P8120" i="1"/>
  <c r="N8124" i="1"/>
  <c r="P8124" i="1"/>
  <c r="N8128" i="1"/>
  <c r="P8128" i="1"/>
  <c r="N8132" i="1"/>
  <c r="P8132" i="1"/>
  <c r="N8140" i="1"/>
  <c r="P8140" i="1"/>
  <c r="N8144" i="1"/>
  <c r="P8144" i="1"/>
  <c r="N8148" i="1"/>
  <c r="P8148" i="1"/>
  <c r="N8152" i="1"/>
  <c r="P8152" i="1"/>
  <c r="N8156" i="1"/>
  <c r="P8156" i="1"/>
  <c r="N8160" i="1"/>
  <c r="P8160" i="1"/>
  <c r="N8164" i="1"/>
  <c r="P8164" i="1"/>
  <c r="N8172" i="1"/>
  <c r="P8172" i="1"/>
  <c r="N8176" i="1"/>
  <c r="P8176" i="1"/>
  <c r="N8180" i="1"/>
  <c r="P8180" i="1"/>
  <c r="N8184" i="1"/>
  <c r="P8184" i="1"/>
  <c r="N8188" i="1"/>
  <c r="P8188" i="1"/>
  <c r="N8192" i="1"/>
  <c r="P8192" i="1"/>
  <c r="N8196" i="1"/>
  <c r="P8196" i="1"/>
  <c r="N8204" i="1"/>
  <c r="P8204" i="1"/>
  <c r="N8208" i="1"/>
  <c r="P8208" i="1"/>
  <c r="N8212" i="1"/>
  <c r="P8212" i="1"/>
  <c r="N8216" i="1"/>
  <c r="P8216" i="1"/>
  <c r="N8220" i="1"/>
  <c r="P8220" i="1"/>
  <c r="N8224" i="1"/>
  <c r="P8224" i="1"/>
  <c r="N8228" i="1"/>
  <c r="P8228" i="1"/>
  <c r="N8236" i="1"/>
  <c r="P8236" i="1"/>
  <c r="N8240" i="1"/>
  <c r="P8240" i="1"/>
  <c r="N8244" i="1"/>
  <c r="P8244" i="1"/>
  <c r="N8248" i="1"/>
  <c r="P8248" i="1"/>
  <c r="N8252" i="1"/>
  <c r="P8252" i="1"/>
  <c r="N8256" i="1"/>
  <c r="P8256" i="1"/>
  <c r="N8260" i="1"/>
  <c r="P8260" i="1"/>
  <c r="N8268" i="1"/>
  <c r="P8268" i="1"/>
  <c r="N8272" i="1"/>
  <c r="P8272" i="1"/>
  <c r="N8276" i="1"/>
  <c r="P8276" i="1"/>
  <c r="N8280" i="1"/>
  <c r="P8280" i="1"/>
  <c r="N8284" i="1"/>
  <c r="P8284" i="1"/>
  <c r="N8288" i="1"/>
  <c r="P8288" i="1"/>
  <c r="N8292" i="1"/>
  <c r="P8292" i="1"/>
  <c r="N8300" i="1"/>
  <c r="P8300" i="1"/>
  <c r="N8304" i="1"/>
  <c r="P8304" i="1"/>
  <c r="N8308" i="1"/>
  <c r="P8308" i="1"/>
  <c r="N8312" i="1"/>
  <c r="P8312" i="1"/>
  <c r="N8316" i="1"/>
  <c r="P8316" i="1"/>
  <c r="N8320" i="1"/>
  <c r="P8320" i="1"/>
  <c r="N8324" i="1"/>
  <c r="P8324" i="1"/>
  <c r="N8332" i="1"/>
  <c r="P8332" i="1"/>
  <c r="N8336" i="1"/>
  <c r="P8336" i="1"/>
  <c r="N8340" i="1"/>
  <c r="P8340" i="1"/>
  <c r="N8344" i="1"/>
  <c r="P8344" i="1"/>
  <c r="N8348" i="1"/>
  <c r="P8348" i="1"/>
  <c r="N8352" i="1"/>
  <c r="P8352" i="1"/>
  <c r="N8356" i="1"/>
  <c r="P8356" i="1"/>
  <c r="N8364" i="1"/>
  <c r="P8364" i="1"/>
  <c r="N8368" i="1"/>
  <c r="P8368" i="1"/>
  <c r="N8372" i="1"/>
  <c r="P8372" i="1"/>
  <c r="N8376" i="1"/>
  <c r="P8376" i="1"/>
  <c r="N8380" i="1"/>
  <c r="P8380" i="1"/>
  <c r="N8384" i="1"/>
  <c r="P8384" i="1"/>
  <c r="N8388" i="1"/>
  <c r="P8388" i="1"/>
  <c r="N8396" i="1"/>
  <c r="P8396" i="1"/>
  <c r="N8400" i="1"/>
  <c r="P8400" i="1"/>
  <c r="N8404" i="1"/>
  <c r="P8404" i="1"/>
  <c r="N8408" i="1"/>
  <c r="P8408" i="1"/>
  <c r="N8412" i="1"/>
  <c r="P8412" i="1"/>
  <c r="N8416" i="1"/>
  <c r="P8416" i="1"/>
  <c r="N8420" i="1"/>
  <c r="P8420" i="1"/>
  <c r="N8428" i="1"/>
  <c r="P8428" i="1"/>
  <c r="N8432" i="1"/>
  <c r="P8432" i="1"/>
  <c r="N8436" i="1"/>
  <c r="P8436" i="1"/>
  <c r="N8440" i="1"/>
  <c r="P8440" i="1"/>
  <c r="N8444" i="1"/>
  <c r="P8444" i="1"/>
  <c r="N8448" i="1"/>
  <c r="P8448" i="1"/>
  <c r="N8452" i="1"/>
  <c r="P8452" i="1"/>
  <c r="N8460" i="1"/>
  <c r="P8460" i="1"/>
  <c r="N8464" i="1"/>
  <c r="P8464" i="1"/>
  <c r="N8468" i="1"/>
  <c r="P8468" i="1"/>
  <c r="N8472" i="1"/>
  <c r="P8472" i="1"/>
  <c r="N8476" i="1"/>
  <c r="P8476" i="1"/>
  <c r="N8480" i="1"/>
  <c r="P8480" i="1"/>
  <c r="N8484" i="1"/>
  <c r="P8484" i="1"/>
  <c r="N8492" i="1"/>
  <c r="P8492" i="1"/>
  <c r="N8496" i="1"/>
  <c r="P8496" i="1"/>
  <c r="N8500" i="1"/>
  <c r="P8500" i="1"/>
  <c r="N8504" i="1"/>
  <c r="P8504" i="1"/>
  <c r="N8508" i="1"/>
  <c r="P8508" i="1"/>
  <c r="N8512" i="1"/>
  <c r="P8512" i="1"/>
  <c r="N8516" i="1"/>
  <c r="P8516" i="1"/>
  <c r="N8524" i="1"/>
  <c r="P8524" i="1"/>
  <c r="N8528" i="1"/>
  <c r="P8528" i="1"/>
  <c r="N8532" i="1"/>
  <c r="P8532" i="1"/>
  <c r="N8536" i="1"/>
  <c r="P8536" i="1"/>
  <c r="N8540" i="1"/>
  <c r="P8540" i="1"/>
  <c r="N8544" i="1"/>
  <c r="P8544" i="1"/>
  <c r="N8548" i="1"/>
  <c r="P8548" i="1"/>
  <c r="N8556" i="1"/>
  <c r="P8556" i="1"/>
  <c r="N8560" i="1"/>
  <c r="P8560" i="1"/>
  <c r="N8564" i="1"/>
  <c r="P8564" i="1"/>
  <c r="N8568" i="1"/>
  <c r="P8568" i="1"/>
  <c r="N8572" i="1"/>
  <c r="P8572" i="1"/>
  <c r="N8576" i="1"/>
  <c r="P8576" i="1"/>
  <c r="N8580" i="1"/>
  <c r="P8580" i="1"/>
  <c r="N8588" i="1"/>
  <c r="P8588" i="1"/>
  <c r="N8592" i="1"/>
  <c r="P8592" i="1"/>
  <c r="N8596" i="1"/>
  <c r="P8596" i="1"/>
  <c r="N8600" i="1"/>
  <c r="P8600" i="1"/>
  <c r="N8604" i="1"/>
  <c r="P8604" i="1"/>
  <c r="N8608" i="1"/>
  <c r="P8608" i="1"/>
  <c r="N8612" i="1"/>
  <c r="P8612" i="1"/>
  <c r="N8620" i="1"/>
  <c r="P8620" i="1"/>
  <c r="N8624" i="1"/>
  <c r="P8624" i="1"/>
  <c r="N8628" i="1"/>
  <c r="P8628" i="1"/>
  <c r="N8632" i="1"/>
  <c r="P8632" i="1"/>
  <c r="N8636" i="1"/>
  <c r="P8636" i="1"/>
  <c r="N8640" i="1"/>
  <c r="P8640" i="1"/>
  <c r="N8644" i="1"/>
  <c r="P8644" i="1"/>
  <c r="N8652" i="1"/>
  <c r="P8652" i="1"/>
  <c r="N8656" i="1"/>
  <c r="P8656" i="1"/>
  <c r="N8660" i="1"/>
  <c r="P8660" i="1"/>
  <c r="N8664" i="1"/>
  <c r="P8664" i="1"/>
  <c r="N8668" i="1"/>
  <c r="P8668" i="1"/>
  <c r="N8672" i="1"/>
  <c r="P8672" i="1"/>
  <c r="N8676" i="1"/>
  <c r="P8676" i="1"/>
  <c r="N8684" i="1"/>
  <c r="P8684" i="1"/>
  <c r="N8688" i="1"/>
  <c r="P8688" i="1"/>
  <c r="N8692" i="1"/>
  <c r="P8692" i="1"/>
  <c r="N8696" i="1"/>
  <c r="P8696" i="1"/>
  <c r="N8700" i="1"/>
  <c r="P8700" i="1"/>
  <c r="N8704" i="1"/>
  <c r="P8704" i="1"/>
  <c r="N8708" i="1"/>
  <c r="P8708" i="1"/>
  <c r="N8716" i="1"/>
  <c r="P8716" i="1"/>
  <c r="N8720" i="1"/>
  <c r="P8720" i="1"/>
  <c r="N8724" i="1"/>
  <c r="P8724" i="1"/>
  <c r="N8728" i="1"/>
  <c r="P8728" i="1"/>
  <c r="N8732" i="1"/>
  <c r="P8732" i="1"/>
  <c r="N8736" i="1"/>
  <c r="P8736" i="1"/>
  <c r="N8740" i="1"/>
  <c r="P8740" i="1"/>
  <c r="N8748" i="1"/>
  <c r="P8748" i="1"/>
  <c r="N8752" i="1"/>
  <c r="P8752" i="1"/>
  <c r="N8756" i="1"/>
  <c r="P8756" i="1"/>
  <c r="N8760" i="1"/>
  <c r="P8760" i="1"/>
  <c r="P7508" i="1"/>
  <c r="P7540" i="1"/>
  <c r="P7572" i="1"/>
  <c r="P7604" i="1"/>
  <c r="P7636" i="1"/>
  <c r="P7668" i="1"/>
  <c r="P8040" i="1"/>
  <c r="P8168" i="1"/>
  <c r="P8296" i="1"/>
  <c r="P8424" i="1"/>
  <c r="P8552" i="1"/>
  <c r="P8680" i="1"/>
  <c r="P7177" i="1"/>
  <c r="N7177" i="1"/>
  <c r="P7181" i="1"/>
  <c r="N7181" i="1"/>
  <c r="P7185" i="1"/>
  <c r="N7185" i="1"/>
  <c r="P7189" i="1"/>
  <c r="N7189" i="1"/>
  <c r="P7193" i="1"/>
  <c r="N7193" i="1"/>
  <c r="P7197" i="1"/>
  <c r="N7197" i="1"/>
  <c r="P7201" i="1"/>
  <c r="N7201" i="1"/>
  <c r="P7205" i="1"/>
  <c r="N7205" i="1"/>
  <c r="P7209" i="1"/>
  <c r="N7209" i="1"/>
  <c r="P7213" i="1"/>
  <c r="N7213" i="1"/>
  <c r="P7217" i="1"/>
  <c r="N7217" i="1"/>
  <c r="P7221" i="1"/>
  <c r="N7221" i="1"/>
  <c r="P7225" i="1"/>
  <c r="N7225" i="1"/>
  <c r="P7229" i="1"/>
  <c r="N7229" i="1"/>
  <c r="P7233" i="1"/>
  <c r="N7233" i="1"/>
  <c r="P7237" i="1"/>
  <c r="N7237" i="1"/>
  <c r="P7241" i="1"/>
  <c r="N7241" i="1"/>
  <c r="P7245" i="1"/>
  <c r="N7245" i="1"/>
  <c r="P7249" i="1"/>
  <c r="N7249" i="1"/>
  <c r="P7253" i="1"/>
  <c r="N7253" i="1"/>
  <c r="P7257" i="1"/>
  <c r="N7257" i="1"/>
  <c r="P7261" i="1"/>
  <c r="N7261" i="1"/>
  <c r="P7265" i="1"/>
  <c r="N7265" i="1"/>
  <c r="P7269" i="1"/>
  <c r="N7269" i="1"/>
  <c r="P7273" i="1"/>
  <c r="N7273" i="1"/>
  <c r="P7277" i="1"/>
  <c r="N7277" i="1"/>
  <c r="P7281" i="1"/>
  <c r="N7281" i="1"/>
  <c r="P7285" i="1"/>
  <c r="N7285" i="1"/>
  <c r="P7289" i="1"/>
  <c r="N7289" i="1"/>
  <c r="P7293" i="1"/>
  <c r="N7293" i="1"/>
  <c r="P7297" i="1"/>
  <c r="N7297" i="1"/>
  <c r="P7301" i="1"/>
  <c r="N7301" i="1"/>
  <c r="P7305" i="1"/>
  <c r="N7305" i="1"/>
  <c r="P7309" i="1"/>
  <c r="N7309" i="1"/>
  <c r="P7313" i="1"/>
  <c r="N7313" i="1"/>
  <c r="P7317" i="1"/>
  <c r="N7317" i="1"/>
  <c r="P7321" i="1"/>
  <c r="N7321" i="1"/>
  <c r="P7325" i="1"/>
  <c r="N7325" i="1"/>
  <c r="P7329" i="1"/>
  <c r="N7329" i="1"/>
  <c r="P7333" i="1"/>
  <c r="N7333" i="1"/>
  <c r="P7337" i="1"/>
  <c r="N7337" i="1"/>
  <c r="P7341" i="1"/>
  <c r="N7341" i="1"/>
  <c r="P7345" i="1"/>
  <c r="N7345" i="1"/>
  <c r="P7349" i="1"/>
  <c r="N7349" i="1"/>
  <c r="P7353" i="1"/>
  <c r="N7353" i="1"/>
  <c r="P7357" i="1"/>
  <c r="N7357" i="1"/>
  <c r="P7361" i="1"/>
  <c r="N7361" i="1"/>
  <c r="P7365" i="1"/>
  <c r="N7365" i="1"/>
  <c r="P7369" i="1"/>
  <c r="N7369" i="1"/>
  <c r="P7373" i="1"/>
  <c r="N7373" i="1"/>
  <c r="P7377" i="1"/>
  <c r="N7377" i="1"/>
  <c r="P7381" i="1"/>
  <c r="N7381" i="1"/>
  <c r="P7385" i="1"/>
  <c r="N7385" i="1"/>
  <c r="P7389" i="1"/>
  <c r="N7389" i="1"/>
  <c r="P7393" i="1"/>
  <c r="N7393" i="1"/>
  <c r="P7397" i="1"/>
  <c r="N7397" i="1"/>
  <c r="P7401" i="1"/>
  <c r="N7401" i="1"/>
  <c r="P7405" i="1"/>
  <c r="N7405" i="1"/>
  <c r="P7409" i="1"/>
  <c r="N7409" i="1"/>
  <c r="P7413" i="1"/>
  <c r="N7413" i="1"/>
  <c r="P7417" i="1"/>
  <c r="N7417" i="1"/>
  <c r="P7421" i="1"/>
  <c r="N7421" i="1"/>
  <c r="P7425" i="1"/>
  <c r="N7425" i="1"/>
  <c r="P7429" i="1"/>
  <c r="N7429" i="1"/>
  <c r="P7433" i="1"/>
  <c r="N7433" i="1"/>
  <c r="P7437" i="1"/>
  <c r="N7437" i="1"/>
  <c r="P7441" i="1"/>
  <c r="N7441" i="1"/>
  <c r="P7445" i="1"/>
  <c r="N7445" i="1"/>
  <c r="P7449" i="1"/>
  <c r="N7449" i="1"/>
  <c r="P7453" i="1"/>
  <c r="N7453" i="1"/>
  <c r="P7457" i="1"/>
  <c r="N7457" i="1"/>
  <c r="P7461" i="1"/>
  <c r="N7461" i="1"/>
  <c r="P7465" i="1"/>
  <c r="N7465" i="1"/>
  <c r="P7469" i="1"/>
  <c r="N7469" i="1"/>
  <c r="P7473" i="1"/>
  <c r="N7473" i="1"/>
  <c r="P7477" i="1"/>
  <c r="N7477" i="1"/>
  <c r="P7481" i="1"/>
  <c r="N7481" i="1"/>
  <c r="P7485" i="1"/>
  <c r="N7485" i="1"/>
  <c r="P7489" i="1"/>
  <c r="N7489" i="1"/>
  <c r="P7493" i="1"/>
  <c r="N7493" i="1"/>
  <c r="P7497" i="1"/>
  <c r="N7497" i="1"/>
  <c r="P7501" i="1"/>
  <c r="N7501" i="1"/>
  <c r="P7505" i="1"/>
  <c r="N7505" i="1"/>
  <c r="P7509" i="1"/>
  <c r="N7509" i="1"/>
  <c r="P7513" i="1"/>
  <c r="N7513" i="1"/>
  <c r="P7517" i="1"/>
  <c r="N7517" i="1"/>
  <c r="P7521" i="1"/>
  <c r="N7521" i="1"/>
  <c r="P7525" i="1"/>
  <c r="N7525" i="1"/>
  <c r="P7529" i="1"/>
  <c r="N7529" i="1"/>
  <c r="P7533" i="1"/>
  <c r="N7533" i="1"/>
  <c r="P7537" i="1"/>
  <c r="N7537" i="1"/>
  <c r="P7541" i="1"/>
  <c r="N7541" i="1"/>
  <c r="P7545" i="1"/>
  <c r="N7545" i="1"/>
  <c r="P7549" i="1"/>
  <c r="N7549" i="1"/>
  <c r="P7553" i="1"/>
  <c r="N7553" i="1"/>
  <c r="P7557" i="1"/>
  <c r="N7557" i="1"/>
  <c r="P7561" i="1"/>
  <c r="N7561" i="1"/>
  <c r="P7565" i="1"/>
  <c r="N7565" i="1"/>
  <c r="P7569" i="1"/>
  <c r="N7569" i="1"/>
  <c r="P7573" i="1"/>
  <c r="N7573" i="1"/>
  <c r="P7577" i="1"/>
  <c r="N7577" i="1"/>
  <c r="P7581" i="1"/>
  <c r="N7581" i="1"/>
  <c r="P7585" i="1"/>
  <c r="N7585" i="1"/>
  <c r="P7589" i="1"/>
  <c r="N7589" i="1"/>
  <c r="P7593" i="1"/>
  <c r="N7593" i="1"/>
  <c r="P7597" i="1"/>
  <c r="N7597" i="1"/>
  <c r="P7601" i="1"/>
  <c r="N7601" i="1"/>
  <c r="P7605" i="1"/>
  <c r="N7605" i="1"/>
  <c r="P7609" i="1"/>
  <c r="N7609" i="1"/>
  <c r="P7613" i="1"/>
  <c r="N7613" i="1"/>
  <c r="P7617" i="1"/>
  <c r="N7617" i="1"/>
  <c r="P7621" i="1"/>
  <c r="N7621" i="1"/>
  <c r="P7625" i="1"/>
  <c r="N7625" i="1"/>
  <c r="P7629" i="1"/>
  <c r="N7629" i="1"/>
  <c r="P7633" i="1"/>
  <c r="N7633" i="1"/>
  <c r="P7637" i="1"/>
  <c r="N7637" i="1"/>
  <c r="P7641" i="1"/>
  <c r="N7641" i="1"/>
  <c r="P7645" i="1"/>
  <c r="N7645" i="1"/>
  <c r="P7649" i="1"/>
  <c r="N7649" i="1"/>
  <c r="P7653" i="1"/>
  <c r="N7653" i="1"/>
  <c r="P7657" i="1"/>
  <c r="N7657" i="1"/>
  <c r="P7661" i="1"/>
  <c r="N7661" i="1"/>
  <c r="P7665" i="1"/>
  <c r="N7665" i="1"/>
  <c r="P7669" i="1"/>
  <c r="N7669" i="1"/>
  <c r="P7673" i="1"/>
  <c r="N7673" i="1"/>
  <c r="P7677" i="1"/>
  <c r="N7677" i="1"/>
  <c r="P7681" i="1"/>
  <c r="N7681" i="1"/>
  <c r="P7685" i="1"/>
  <c r="N7685" i="1"/>
  <c r="P7689" i="1"/>
  <c r="N7689" i="1"/>
  <c r="P7693" i="1"/>
  <c r="N7693" i="1"/>
  <c r="P7697" i="1"/>
  <c r="N7697" i="1"/>
  <c r="P7701" i="1"/>
  <c r="N7701" i="1"/>
  <c r="P7705" i="1"/>
  <c r="N7705" i="1"/>
  <c r="P7709" i="1"/>
  <c r="N7709" i="1"/>
  <c r="P7713" i="1"/>
  <c r="N7713" i="1"/>
  <c r="P7717" i="1"/>
  <c r="N7717" i="1"/>
  <c r="P7721" i="1"/>
  <c r="N7721" i="1"/>
  <c r="P7725" i="1"/>
  <c r="N7725" i="1"/>
  <c r="P7729" i="1"/>
  <c r="N7729" i="1"/>
  <c r="P7733" i="1"/>
  <c r="N7733" i="1"/>
  <c r="P7737" i="1"/>
  <c r="N7737" i="1"/>
  <c r="P7741" i="1"/>
  <c r="N7741" i="1"/>
  <c r="P7745" i="1"/>
  <c r="N7745" i="1"/>
  <c r="P7749" i="1"/>
  <c r="N7749" i="1"/>
  <c r="P7753" i="1"/>
  <c r="N7753" i="1"/>
  <c r="P7757" i="1"/>
  <c r="N7757" i="1"/>
  <c r="P7761" i="1"/>
  <c r="N7761" i="1"/>
  <c r="P7765" i="1"/>
  <c r="N7765" i="1"/>
  <c r="P7769" i="1"/>
  <c r="N7769" i="1"/>
  <c r="P7773" i="1"/>
  <c r="N7773" i="1"/>
  <c r="P7777" i="1"/>
  <c r="N7777" i="1"/>
  <c r="P7781" i="1"/>
  <c r="N7781" i="1"/>
  <c r="P7785" i="1"/>
  <c r="N7785" i="1"/>
  <c r="P7789" i="1"/>
  <c r="N7789" i="1"/>
  <c r="P7793" i="1"/>
  <c r="N7793" i="1"/>
  <c r="P7797" i="1"/>
  <c r="N7797" i="1"/>
  <c r="P7801" i="1"/>
  <c r="N7801" i="1"/>
  <c r="P7805" i="1"/>
  <c r="N7805" i="1"/>
  <c r="P7809" i="1"/>
  <c r="N7809" i="1"/>
  <c r="P7813" i="1"/>
  <c r="N7813" i="1"/>
  <c r="P7817" i="1"/>
  <c r="N7817" i="1"/>
  <c r="P7821" i="1"/>
  <c r="N7821" i="1"/>
  <c r="P7825" i="1"/>
  <c r="N7825" i="1"/>
  <c r="P7829" i="1"/>
  <c r="N7829" i="1"/>
  <c r="P7833" i="1"/>
  <c r="N7833" i="1"/>
  <c r="P7837" i="1"/>
  <c r="N7837" i="1"/>
  <c r="P7841" i="1"/>
  <c r="N7841" i="1"/>
  <c r="P7845" i="1"/>
  <c r="N7845" i="1"/>
  <c r="P7849" i="1"/>
  <c r="N7849" i="1"/>
  <c r="P7853" i="1"/>
  <c r="N7853" i="1"/>
  <c r="P7857" i="1"/>
  <c r="N7857" i="1"/>
  <c r="P7861" i="1"/>
  <c r="N7861" i="1"/>
  <c r="P7865" i="1"/>
  <c r="N7865" i="1"/>
  <c r="P7869" i="1"/>
  <c r="N7869" i="1"/>
  <c r="P7873" i="1"/>
  <c r="N7873" i="1"/>
  <c r="P7877" i="1"/>
  <c r="N7877" i="1"/>
  <c r="P7881" i="1"/>
  <c r="N7881" i="1"/>
  <c r="P7885" i="1"/>
  <c r="N7885" i="1"/>
  <c r="P7889" i="1"/>
  <c r="N7889" i="1"/>
  <c r="P7893" i="1"/>
  <c r="N7893" i="1"/>
  <c r="P7897" i="1"/>
  <c r="N7897" i="1"/>
  <c r="P7901" i="1"/>
  <c r="N7901" i="1"/>
  <c r="P7905" i="1"/>
  <c r="N7905" i="1"/>
  <c r="P7909" i="1"/>
  <c r="N7909" i="1"/>
  <c r="P7913" i="1"/>
  <c r="N7913" i="1"/>
  <c r="P7917" i="1"/>
  <c r="N7917" i="1"/>
  <c r="P7921" i="1"/>
  <c r="N7921" i="1"/>
  <c r="P7925" i="1"/>
  <c r="N7925" i="1"/>
  <c r="P7929" i="1"/>
  <c r="N7929" i="1"/>
  <c r="P7933" i="1"/>
  <c r="N7933" i="1"/>
  <c r="P7937" i="1"/>
  <c r="N7937" i="1"/>
  <c r="P7941" i="1"/>
  <c r="N7941" i="1"/>
  <c r="P7945" i="1"/>
  <c r="N7945" i="1"/>
  <c r="P7949" i="1"/>
  <c r="N7949" i="1"/>
  <c r="P7953" i="1"/>
  <c r="N7953" i="1"/>
  <c r="P7957" i="1"/>
  <c r="N7957" i="1"/>
  <c r="P7961" i="1"/>
  <c r="N7961" i="1"/>
  <c r="P7965" i="1"/>
  <c r="N7965" i="1"/>
  <c r="P7969" i="1"/>
  <c r="N7969" i="1"/>
  <c r="P7973" i="1"/>
  <c r="N7973" i="1"/>
  <c r="P7977" i="1"/>
  <c r="N7977" i="1"/>
  <c r="P7981" i="1"/>
  <c r="N7981" i="1"/>
  <c r="P7985" i="1"/>
  <c r="N7985" i="1"/>
  <c r="P7989" i="1"/>
  <c r="N7989" i="1"/>
  <c r="P7993" i="1"/>
  <c r="N7993" i="1"/>
  <c r="P7997" i="1"/>
  <c r="N7997" i="1"/>
  <c r="P8001" i="1"/>
  <c r="N8001" i="1"/>
  <c r="P8005" i="1"/>
  <c r="N8005" i="1"/>
  <c r="P8009" i="1"/>
  <c r="N8009" i="1"/>
  <c r="P8013" i="1"/>
  <c r="N8013" i="1"/>
  <c r="P8017" i="1"/>
  <c r="N8017" i="1"/>
  <c r="P8021" i="1"/>
  <c r="N8021" i="1"/>
  <c r="P8025" i="1"/>
  <c r="N8025" i="1"/>
  <c r="P8029" i="1"/>
  <c r="N8029" i="1"/>
  <c r="P8033" i="1"/>
  <c r="N8033" i="1"/>
  <c r="P8037" i="1"/>
  <c r="N8037" i="1"/>
  <c r="P8041" i="1"/>
  <c r="N8041" i="1"/>
  <c r="P8045" i="1"/>
  <c r="N8045" i="1"/>
  <c r="P8049" i="1"/>
  <c r="N8049" i="1"/>
  <c r="P8053" i="1"/>
  <c r="N8053" i="1"/>
  <c r="P8057" i="1"/>
  <c r="N8057" i="1"/>
  <c r="P8061" i="1"/>
  <c r="N8061" i="1"/>
  <c r="P8065" i="1"/>
  <c r="N8065" i="1"/>
  <c r="P8069" i="1"/>
  <c r="N8069" i="1"/>
  <c r="P8073" i="1"/>
  <c r="N8073" i="1"/>
  <c r="P8077" i="1"/>
  <c r="N8077" i="1"/>
  <c r="P8081" i="1"/>
  <c r="N8081" i="1"/>
  <c r="P8085" i="1"/>
  <c r="N8085" i="1"/>
  <c r="P8089" i="1"/>
  <c r="N8089" i="1"/>
  <c r="P8093" i="1"/>
  <c r="N8093" i="1"/>
  <c r="P8097" i="1"/>
  <c r="N8097" i="1"/>
  <c r="P8101" i="1"/>
  <c r="N8101" i="1"/>
  <c r="P8105" i="1"/>
  <c r="N8105" i="1"/>
  <c r="P8109" i="1"/>
  <c r="N8109" i="1"/>
  <c r="P8113" i="1"/>
  <c r="N8113" i="1"/>
  <c r="P8117" i="1"/>
  <c r="N8117" i="1"/>
  <c r="P8121" i="1"/>
  <c r="N8121" i="1"/>
  <c r="P8125" i="1"/>
  <c r="N8125" i="1"/>
  <c r="P8129" i="1"/>
  <c r="N8129" i="1"/>
  <c r="P8133" i="1"/>
  <c r="N8133" i="1"/>
  <c r="P8137" i="1"/>
  <c r="N8137" i="1"/>
  <c r="P8141" i="1"/>
  <c r="N8141" i="1"/>
  <c r="P8145" i="1"/>
  <c r="N8145" i="1"/>
  <c r="P8149" i="1"/>
  <c r="N8149" i="1"/>
  <c r="P8153" i="1"/>
  <c r="N8153" i="1"/>
  <c r="P8157" i="1"/>
  <c r="N8157" i="1"/>
  <c r="P8161" i="1"/>
  <c r="N8161" i="1"/>
  <c r="P8165" i="1"/>
  <c r="N8165" i="1"/>
  <c r="P8169" i="1"/>
  <c r="N8169" i="1"/>
  <c r="P8173" i="1"/>
  <c r="N8173" i="1"/>
  <c r="P8177" i="1"/>
  <c r="N8177" i="1"/>
  <c r="P8181" i="1"/>
  <c r="N8181" i="1"/>
  <c r="P8185" i="1"/>
  <c r="N8185" i="1"/>
  <c r="P8189" i="1"/>
  <c r="N8189" i="1"/>
  <c r="P8193" i="1"/>
  <c r="N8193" i="1"/>
  <c r="P8197" i="1"/>
  <c r="N8197" i="1"/>
  <c r="P8201" i="1"/>
  <c r="N8201" i="1"/>
  <c r="P8205" i="1"/>
  <c r="N8205" i="1"/>
  <c r="P8209" i="1"/>
  <c r="N8209" i="1"/>
  <c r="P8213" i="1"/>
  <c r="N8213" i="1"/>
  <c r="P8217" i="1"/>
  <c r="N8217" i="1"/>
  <c r="P8221" i="1"/>
  <c r="N8221" i="1"/>
  <c r="P8225" i="1"/>
  <c r="N8225" i="1"/>
  <c r="P8229" i="1"/>
  <c r="N8229" i="1"/>
  <c r="P8233" i="1"/>
  <c r="N8233" i="1"/>
  <c r="P8237" i="1"/>
  <c r="N8237" i="1"/>
  <c r="P8241" i="1"/>
  <c r="N8241" i="1"/>
  <c r="P8245" i="1"/>
  <c r="N8245" i="1"/>
  <c r="P8249" i="1"/>
  <c r="N8249" i="1"/>
  <c r="P8253" i="1"/>
  <c r="N8253" i="1"/>
  <c r="P8257" i="1"/>
  <c r="N8257" i="1"/>
  <c r="P8261" i="1"/>
  <c r="N8261" i="1"/>
  <c r="P8265" i="1"/>
  <c r="N8265" i="1"/>
  <c r="P8269" i="1"/>
  <c r="N8269" i="1"/>
  <c r="P8273" i="1"/>
  <c r="N8273" i="1"/>
  <c r="P8277" i="1"/>
  <c r="N8277" i="1"/>
  <c r="P8281" i="1"/>
  <c r="N8281" i="1"/>
  <c r="P8285" i="1"/>
  <c r="N8285" i="1"/>
  <c r="P8289" i="1"/>
  <c r="N8289" i="1"/>
  <c r="P8293" i="1"/>
  <c r="N8293" i="1"/>
  <c r="P8297" i="1"/>
  <c r="N8297" i="1"/>
  <c r="P8301" i="1"/>
  <c r="N8301" i="1"/>
  <c r="P8305" i="1"/>
  <c r="N8305" i="1"/>
  <c r="P8309" i="1"/>
  <c r="N8309" i="1"/>
  <c r="P8313" i="1"/>
  <c r="N8313" i="1"/>
  <c r="P8317" i="1"/>
  <c r="N8317" i="1"/>
  <c r="P8321" i="1"/>
  <c r="N8321" i="1"/>
  <c r="P8325" i="1"/>
  <c r="N8325" i="1"/>
  <c r="P8329" i="1"/>
  <c r="N8329" i="1"/>
  <c r="P8333" i="1"/>
  <c r="N8333" i="1"/>
  <c r="P8337" i="1"/>
  <c r="N8337" i="1"/>
  <c r="P8341" i="1"/>
  <c r="N8341" i="1"/>
  <c r="P8345" i="1"/>
  <c r="N8345" i="1"/>
  <c r="P8349" i="1"/>
  <c r="N8349" i="1"/>
  <c r="P8353" i="1"/>
  <c r="N8353" i="1"/>
  <c r="P8357" i="1"/>
  <c r="N8357" i="1"/>
  <c r="P8361" i="1"/>
  <c r="N8361" i="1"/>
  <c r="P8365" i="1"/>
  <c r="N8365" i="1"/>
  <c r="P8369" i="1"/>
  <c r="N8369" i="1"/>
  <c r="P8373" i="1"/>
  <c r="N8373" i="1"/>
  <c r="P8377" i="1"/>
  <c r="N8377" i="1"/>
  <c r="P8381" i="1"/>
  <c r="N8381" i="1"/>
  <c r="P8385" i="1"/>
  <c r="N8385" i="1"/>
  <c r="P8389" i="1"/>
  <c r="N8389" i="1"/>
  <c r="P8393" i="1"/>
  <c r="N8393" i="1"/>
  <c r="P8397" i="1"/>
  <c r="N8397" i="1"/>
  <c r="P8401" i="1"/>
  <c r="N8401" i="1"/>
  <c r="P8405" i="1"/>
  <c r="N8405" i="1"/>
  <c r="P8409" i="1"/>
  <c r="N8409" i="1"/>
  <c r="P8413" i="1"/>
  <c r="N8413" i="1"/>
  <c r="P8417" i="1"/>
  <c r="N8417" i="1"/>
  <c r="P8421" i="1"/>
  <c r="N8421" i="1"/>
  <c r="P8425" i="1"/>
  <c r="N8425" i="1"/>
  <c r="P8429" i="1"/>
  <c r="N8429" i="1"/>
  <c r="P8433" i="1"/>
  <c r="N8433" i="1"/>
  <c r="P8437" i="1"/>
  <c r="N8437" i="1"/>
  <c r="P8441" i="1"/>
  <c r="N8441" i="1"/>
  <c r="P8445" i="1"/>
  <c r="N8445" i="1"/>
  <c r="P8449" i="1"/>
  <c r="N8449" i="1"/>
  <c r="P8453" i="1"/>
  <c r="N8453" i="1"/>
  <c r="P8457" i="1"/>
  <c r="N8457" i="1"/>
  <c r="P8461" i="1"/>
  <c r="N8461" i="1"/>
  <c r="P8465" i="1"/>
  <c r="N8465" i="1"/>
  <c r="P8469" i="1"/>
  <c r="N8469" i="1"/>
  <c r="P8473" i="1"/>
  <c r="N8473" i="1"/>
  <c r="P8477" i="1"/>
  <c r="N8477" i="1"/>
  <c r="P8481" i="1"/>
  <c r="N8481" i="1"/>
  <c r="P8485" i="1"/>
  <c r="N8485" i="1"/>
  <c r="P8489" i="1"/>
  <c r="N8489" i="1"/>
  <c r="P8493" i="1"/>
  <c r="N8493" i="1"/>
  <c r="P8497" i="1"/>
  <c r="N8497" i="1"/>
  <c r="P8501" i="1"/>
  <c r="N8501" i="1"/>
  <c r="P8505" i="1"/>
  <c r="N8505" i="1"/>
  <c r="P8509" i="1"/>
  <c r="N8509" i="1"/>
  <c r="P8513" i="1"/>
  <c r="N8513" i="1"/>
  <c r="P8517" i="1"/>
  <c r="N8517" i="1"/>
  <c r="P8521" i="1"/>
  <c r="N8521" i="1"/>
  <c r="P8525" i="1"/>
  <c r="N8525" i="1"/>
  <c r="P8529" i="1"/>
  <c r="N8529" i="1"/>
  <c r="P8533" i="1"/>
  <c r="N8533" i="1"/>
  <c r="P8537" i="1"/>
  <c r="N8537" i="1"/>
  <c r="P8541" i="1"/>
  <c r="N8541" i="1"/>
  <c r="P8545" i="1"/>
  <c r="N8545" i="1"/>
  <c r="P8549" i="1"/>
  <c r="N8549" i="1"/>
  <c r="P8553" i="1"/>
  <c r="N8553" i="1"/>
  <c r="P8557" i="1"/>
  <c r="N8557" i="1"/>
  <c r="P8561" i="1"/>
  <c r="N8561" i="1"/>
  <c r="P8565" i="1"/>
  <c r="N8565" i="1"/>
  <c r="P8569" i="1"/>
  <c r="N8569" i="1"/>
  <c r="P8573" i="1"/>
  <c r="N8573" i="1"/>
  <c r="P8577" i="1"/>
  <c r="N8577" i="1"/>
  <c r="P8581" i="1"/>
  <c r="N8581" i="1"/>
  <c r="P8585" i="1"/>
  <c r="N8585" i="1"/>
  <c r="P8589" i="1"/>
  <c r="N8589" i="1"/>
  <c r="P8593" i="1"/>
  <c r="N8593" i="1"/>
  <c r="P8597" i="1"/>
  <c r="N8597" i="1"/>
  <c r="P8601" i="1"/>
  <c r="N8601" i="1"/>
  <c r="P8605" i="1"/>
  <c r="N8605" i="1"/>
  <c r="P8609" i="1"/>
  <c r="N8609" i="1"/>
  <c r="P8613" i="1"/>
  <c r="N8613" i="1"/>
  <c r="P8617" i="1"/>
  <c r="N8617" i="1"/>
  <c r="P8621" i="1"/>
  <c r="N8621" i="1"/>
  <c r="P8625" i="1"/>
  <c r="N8625" i="1"/>
  <c r="P8629" i="1"/>
  <c r="N8629" i="1"/>
  <c r="P8633" i="1"/>
  <c r="N8633" i="1"/>
  <c r="P8637" i="1"/>
  <c r="N8637" i="1"/>
  <c r="P8641" i="1"/>
  <c r="N8641" i="1"/>
  <c r="P8645" i="1"/>
  <c r="N8645" i="1"/>
  <c r="P8649" i="1"/>
  <c r="N8649" i="1"/>
  <c r="P8653" i="1"/>
  <c r="N8653" i="1"/>
  <c r="P8657" i="1"/>
  <c r="N8657" i="1"/>
  <c r="P8661" i="1"/>
  <c r="N8661" i="1"/>
  <c r="P8665" i="1"/>
  <c r="N8665" i="1"/>
  <c r="P8669" i="1"/>
  <c r="N8669" i="1"/>
  <c r="P8673" i="1"/>
  <c r="N8673" i="1"/>
  <c r="P8677" i="1"/>
  <c r="N8677" i="1"/>
  <c r="P8681" i="1"/>
  <c r="N8681" i="1"/>
  <c r="P8685" i="1"/>
  <c r="N8685" i="1"/>
  <c r="P8689" i="1"/>
  <c r="N8689" i="1"/>
  <c r="P8693" i="1"/>
  <c r="N8693" i="1"/>
  <c r="P8697" i="1"/>
  <c r="N8697" i="1"/>
  <c r="P8701" i="1"/>
  <c r="N8701" i="1"/>
  <c r="P8705" i="1"/>
  <c r="N8705" i="1"/>
  <c r="P8709" i="1"/>
  <c r="N8709" i="1"/>
  <c r="P8713" i="1"/>
  <c r="N8713" i="1"/>
  <c r="P8717" i="1"/>
  <c r="N8717" i="1"/>
  <c r="P8721" i="1"/>
  <c r="N8721" i="1"/>
  <c r="P8725" i="1"/>
  <c r="N8725" i="1"/>
  <c r="P8729" i="1"/>
  <c r="N8729" i="1"/>
  <c r="P8733" i="1"/>
  <c r="N8733" i="1"/>
  <c r="P8737" i="1"/>
  <c r="N8737" i="1"/>
  <c r="P8741" i="1"/>
  <c r="N8741" i="1"/>
  <c r="P8745" i="1"/>
  <c r="N8745" i="1"/>
  <c r="P8749" i="1"/>
  <c r="N8749" i="1"/>
  <c r="P8753" i="1"/>
  <c r="N8753" i="1"/>
  <c r="P8757" i="1"/>
  <c r="N8757" i="1"/>
  <c r="P8761" i="1"/>
  <c r="N8761" i="1"/>
  <c r="P7516" i="1"/>
  <c r="P7548" i="1"/>
  <c r="P7580" i="1"/>
  <c r="P7612" i="1"/>
  <c r="P7644" i="1"/>
  <c r="P7676" i="1"/>
  <c r="P7944" i="1"/>
  <c r="P8072" i="1"/>
  <c r="P8200" i="1"/>
  <c r="P8328" i="1"/>
  <c r="P8456" i="1"/>
  <c r="P8584" i="1"/>
  <c r="P8712" i="1"/>
  <c r="G5" i="1"/>
  <c r="G4" i="1"/>
  <c r="G3" i="1"/>
  <c r="G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H2" i="1" l="1"/>
  <c r="W2" i="1" l="1"/>
  <c r="V2" i="1"/>
  <c r="Y7542" i="1" l="1"/>
  <c r="W4" i="1"/>
  <c r="X875" i="1"/>
  <c r="X2155" i="1"/>
  <c r="X687" i="1"/>
  <c r="X2667" i="1"/>
  <c r="X1387" i="1"/>
  <c r="X111" i="1"/>
  <c r="X175" i="1"/>
  <c r="X239" i="1"/>
  <c r="X367" i="1"/>
  <c r="X431" i="1"/>
  <c r="X495" i="1"/>
  <c r="X623" i="1"/>
  <c r="X2411" i="1"/>
  <c r="X2923" i="1"/>
  <c r="X1643" i="1"/>
  <c r="X1131" i="1"/>
  <c r="X1899" i="1"/>
  <c r="X6711" i="1"/>
  <c r="X639" i="1"/>
  <c r="X319" i="1"/>
  <c r="X35" i="1"/>
  <c r="X7783" i="1"/>
  <c r="X6519" i="1"/>
  <c r="X5527" i="1"/>
  <c r="X781" i="1"/>
  <c r="X659" i="1"/>
  <c r="X591" i="1"/>
  <c r="X527" i="1"/>
  <c r="X459" i="1"/>
  <c r="X391" i="1"/>
  <c r="X323" i="1"/>
  <c r="X259" i="1"/>
  <c r="X191" i="1"/>
  <c r="X123" i="1"/>
  <c r="X55" i="1"/>
  <c r="X8757" i="1"/>
  <c r="X8725" i="1"/>
  <c r="X8693" i="1"/>
  <c r="X8661" i="1"/>
  <c r="X8629" i="1"/>
  <c r="X8597" i="1"/>
  <c r="X8565" i="1"/>
  <c r="X8533" i="1"/>
  <c r="X8501" i="1"/>
  <c r="X8469" i="1"/>
  <c r="X8437" i="1"/>
  <c r="X8405" i="1"/>
  <c r="X8373" i="1"/>
  <c r="X8341" i="1"/>
  <c r="X8309" i="1"/>
  <c r="X8277" i="1"/>
  <c r="X8245" i="1"/>
  <c r="X8213" i="1"/>
  <c r="X8181" i="1"/>
  <c r="X8149" i="1"/>
  <c r="X8117" i="1"/>
  <c r="X8085" i="1"/>
  <c r="X8053" i="1"/>
  <c r="X8021" i="1"/>
  <c r="X7989" i="1"/>
  <c r="X7957" i="1"/>
  <c r="X7925" i="1"/>
  <c r="X7893" i="1"/>
  <c r="X7861" i="1"/>
  <c r="X7829" i="1"/>
  <c r="X7797" i="1"/>
  <c r="X7765" i="1"/>
  <c r="X7733" i="1"/>
  <c r="X7701" i="1"/>
  <c r="X7669" i="1"/>
  <c r="X7637" i="1"/>
  <c r="X7605" i="1"/>
  <c r="X7573" i="1"/>
  <c r="X7541" i="1"/>
  <c r="X7509" i="1"/>
  <c r="X7477" i="1"/>
  <c r="X7445" i="1"/>
  <c r="X7413" i="1"/>
  <c r="X7381" i="1"/>
  <c r="X7349" i="1"/>
  <c r="X7317" i="1"/>
  <c r="X7285" i="1"/>
  <c r="X7253" i="1"/>
  <c r="X7221" i="1"/>
  <c r="X7189" i="1"/>
  <c r="X7157" i="1"/>
  <c r="X7125" i="1"/>
  <c r="X7093" i="1"/>
  <c r="X7061" i="1"/>
  <c r="X7029" i="1"/>
  <c r="X6997" i="1"/>
  <c r="X6965" i="1"/>
  <c r="X6933" i="1"/>
  <c r="X6901" i="1"/>
  <c r="X6869" i="1"/>
  <c r="X6837" i="1"/>
  <c r="X6805" i="1"/>
  <c r="X6773" i="1"/>
  <c r="X6741" i="1"/>
  <c r="X6709" i="1"/>
  <c r="X6677" i="1"/>
  <c r="X6645" i="1"/>
  <c r="X6613" i="1"/>
  <c r="X6581" i="1"/>
  <c r="X6549" i="1"/>
  <c r="X6517" i="1"/>
  <c r="X6485" i="1"/>
  <c r="X6453" i="1"/>
  <c r="X6421" i="1"/>
  <c r="X6389" i="1"/>
  <c r="X6357" i="1"/>
  <c r="X6325" i="1"/>
  <c r="X6293" i="1"/>
  <c r="X6261" i="1"/>
  <c r="X6229" i="1"/>
  <c r="X6197" i="1"/>
  <c r="X6165" i="1"/>
  <c r="X6133" i="1"/>
  <c r="X6101" i="1"/>
  <c r="X6069" i="1"/>
  <c r="X6037" i="1"/>
  <c r="X6005" i="1"/>
  <c r="X5973" i="1"/>
  <c r="X5941" i="1"/>
  <c r="X5909" i="1"/>
  <c r="X5877" i="1"/>
  <c r="X5845" i="1"/>
  <c r="X5813" i="1"/>
  <c r="X5781" i="1"/>
  <c r="X5749" i="1"/>
  <c r="X5717" i="1"/>
  <c r="X5685" i="1"/>
  <c r="X5653" i="1"/>
  <c r="X5621" i="1"/>
  <c r="X5589" i="1"/>
  <c r="X5557" i="1"/>
  <c r="X5525" i="1"/>
  <c r="X5493" i="1"/>
  <c r="X5461" i="1"/>
  <c r="X5429" i="1"/>
  <c r="X5397" i="1"/>
  <c r="X5365" i="1"/>
  <c r="X5333" i="1"/>
  <c r="X5301" i="1"/>
  <c r="X5269" i="1"/>
  <c r="X5237" i="1"/>
  <c r="X5205" i="1"/>
  <c r="X5173" i="1"/>
  <c r="X5141" i="1"/>
  <c r="X5109" i="1"/>
  <c r="X5077" i="1"/>
  <c r="X5045" i="1"/>
  <c r="X5013" i="1"/>
  <c r="X4981" i="1"/>
  <c r="X4949" i="1"/>
  <c r="X4917" i="1"/>
  <c r="X4885" i="1"/>
  <c r="X4853" i="1"/>
  <c r="X4821" i="1"/>
  <c r="X4789" i="1"/>
  <c r="X4757" i="1"/>
  <c r="X4725" i="1"/>
  <c r="X4693" i="1"/>
  <c r="X4661" i="1"/>
  <c r="X4629" i="1"/>
  <c r="X4597" i="1"/>
  <c r="X4565" i="1"/>
  <c r="X4533" i="1"/>
  <c r="X4501" i="1"/>
  <c r="X4469" i="1"/>
  <c r="X4437" i="1"/>
  <c r="X4405" i="1"/>
  <c r="X4373" i="1"/>
  <c r="X4341" i="1"/>
  <c r="X4309" i="1"/>
  <c r="X4277" i="1"/>
  <c r="X4245" i="1"/>
  <c r="X4213" i="1"/>
  <c r="X4181" i="1"/>
  <c r="X4149" i="1"/>
  <c r="X4117" i="1"/>
  <c r="X4085" i="1"/>
  <c r="X4053" i="1"/>
  <c r="X4021" i="1"/>
  <c r="X3989" i="1"/>
  <c r="X3957" i="1"/>
  <c r="X3925" i="1"/>
  <c r="X3893" i="1"/>
  <c r="X3861" i="1"/>
  <c r="X3829" i="1"/>
  <c r="X3797" i="1"/>
  <c r="X3765" i="1"/>
  <c r="X3733" i="1"/>
  <c r="X3701" i="1"/>
  <c r="X3669" i="1"/>
  <c r="X3637" i="1"/>
  <c r="X3605" i="1"/>
  <c r="X3573" i="1"/>
  <c r="X3541" i="1"/>
  <c r="X3509" i="1"/>
  <c r="X3477" i="1"/>
  <c r="X3445" i="1"/>
  <c r="X3413" i="1"/>
  <c r="X3381" i="1"/>
  <c r="X3349" i="1"/>
  <c r="X3317" i="1"/>
  <c r="X3285" i="1"/>
  <c r="X3253" i="1"/>
  <c r="X3221" i="1"/>
  <c r="X3189" i="1"/>
  <c r="X3157" i="1"/>
  <c r="X3125" i="1"/>
  <c r="X3093" i="1"/>
  <c r="X3061" i="1"/>
  <c r="X3029" i="1"/>
  <c r="X2997" i="1"/>
  <c r="X2965" i="1"/>
  <c r="X2933" i="1"/>
  <c r="X2901" i="1"/>
  <c r="X2869" i="1"/>
  <c r="X2837" i="1"/>
  <c r="X2805" i="1"/>
  <c r="X2773" i="1"/>
  <c r="X2741" i="1"/>
  <c r="X2709" i="1"/>
  <c r="X2677" i="1"/>
  <c r="X2645" i="1"/>
  <c r="X2613" i="1"/>
  <c r="X2581" i="1"/>
  <c r="X2549" i="1"/>
  <c r="X2517" i="1"/>
  <c r="X2485" i="1"/>
  <c r="X2453" i="1"/>
  <c r="X2421" i="1"/>
  <c r="X2389" i="1"/>
  <c r="X2357" i="1"/>
  <c r="X2325" i="1"/>
  <c r="X2293" i="1"/>
  <c r="X2261" i="1"/>
  <c r="X2229" i="1"/>
  <c r="X2197" i="1"/>
  <c r="X2165" i="1"/>
  <c r="X2133" i="1"/>
  <c r="X2101" i="1"/>
  <c r="X2069" i="1"/>
  <c r="X2037" i="1"/>
  <c r="X2005" i="1"/>
  <c r="X1973" i="1"/>
  <c r="X1941" i="1"/>
  <c r="X1909" i="1"/>
  <c r="X1877" i="1"/>
  <c r="X1845" i="1"/>
  <c r="X1813" i="1"/>
  <c r="X1781" i="1"/>
  <c r="X1749" i="1"/>
  <c r="X1717" i="1"/>
  <c r="X1685" i="1"/>
  <c r="X1653" i="1"/>
  <c r="X1621" i="1"/>
  <c r="X1589" i="1"/>
  <c r="X1557" i="1"/>
  <c r="X1525" i="1"/>
  <c r="X1493" i="1"/>
  <c r="X1461" i="1"/>
  <c r="X1429" i="1"/>
  <c r="X1397" i="1"/>
  <c r="X1365" i="1"/>
  <c r="X1333" i="1"/>
  <c r="X1301" i="1"/>
  <c r="X1269" i="1"/>
  <c r="X1237" i="1"/>
  <c r="X1205" i="1"/>
  <c r="X1173" i="1"/>
  <c r="X1141" i="1"/>
  <c r="X1109" i="1"/>
  <c r="X1077" i="1"/>
  <c r="X1045" i="1"/>
  <c r="X1013" i="1"/>
  <c r="X981" i="1"/>
  <c r="X949" i="1"/>
  <c r="X917" i="1"/>
  <c r="X885" i="1"/>
  <c r="X8694" i="1"/>
  <c r="X8634" i="1"/>
  <c r="X8574" i="1"/>
  <c r="X8514" i="1"/>
  <c r="X8458" i="1"/>
  <c r="X8402" i="1"/>
  <c r="X8354" i="1"/>
  <c r="X8294" i="1"/>
  <c r="X8234" i="1"/>
  <c r="X8174" i="1"/>
  <c r="X8114" i="1"/>
  <c r="X8030" i="1"/>
  <c r="X7926" i="1"/>
  <c r="X7834" i="1"/>
  <c r="X7726" i="1"/>
  <c r="X7630" i="1"/>
  <c r="X6951" i="1"/>
  <c r="X5927" i="1"/>
  <c r="X6967" i="1"/>
  <c r="X655" i="1"/>
  <c r="X335" i="1"/>
  <c r="X19" i="1"/>
  <c r="X8231" i="1"/>
  <c r="X6631" i="1"/>
  <c r="X5607" i="1"/>
  <c r="X8740" i="1"/>
  <c r="X8708" i="1"/>
  <c r="X8676" i="1"/>
  <c r="X8644" i="1"/>
  <c r="X8612" i="1"/>
  <c r="X8580" i="1"/>
  <c r="X8548" i="1"/>
  <c r="X8516" i="1"/>
  <c r="X8484" i="1"/>
  <c r="X8452" i="1"/>
  <c r="X8420" i="1"/>
  <c r="X8388" i="1"/>
  <c r="X8356" i="1"/>
  <c r="X8324" i="1"/>
  <c r="X8292" i="1"/>
  <c r="X8260" i="1"/>
  <c r="X8228" i="1"/>
  <c r="X8196" i="1"/>
  <c r="X8164" i="1"/>
  <c r="X8132" i="1"/>
  <c r="X8100" i="1"/>
  <c r="X8068" i="1"/>
  <c r="X8036" i="1"/>
  <c r="X8004" i="1"/>
  <c r="X7972" i="1"/>
  <c r="X7940" i="1"/>
  <c r="X7908" i="1"/>
  <c r="X7876" i="1"/>
  <c r="X7844" i="1"/>
  <c r="X7812" i="1"/>
  <c r="X7780" i="1"/>
  <c r="X7748" i="1"/>
  <c r="X7716" i="1"/>
  <c r="X7684" i="1"/>
  <c r="X7652" i="1"/>
  <c r="X7620" i="1"/>
  <c r="X7588" i="1"/>
  <c r="X7556" i="1"/>
  <c r="X7524" i="1"/>
  <c r="X7492" i="1"/>
  <c r="X7460" i="1"/>
  <c r="X7428" i="1"/>
  <c r="X7396" i="1"/>
  <c r="X7364" i="1"/>
  <c r="X7332" i="1"/>
  <c r="X7300" i="1"/>
  <c r="X7268" i="1"/>
  <c r="X7236" i="1"/>
  <c r="X7204" i="1"/>
  <c r="X7172" i="1"/>
  <c r="X7140" i="1"/>
  <c r="X7108" i="1"/>
  <c r="X7076" i="1"/>
  <c r="X7044" i="1"/>
  <c r="X7012" i="1"/>
  <c r="X6980" i="1"/>
  <c r="X6948" i="1"/>
  <c r="X6916" i="1"/>
  <c r="X6884" i="1"/>
  <c r="X6852" i="1"/>
  <c r="X6820" i="1"/>
  <c r="X6788" i="1"/>
  <c r="X6756" i="1"/>
  <c r="X6724" i="1"/>
  <c r="X6692" i="1"/>
  <c r="X6660" i="1"/>
  <c r="X6628" i="1"/>
  <c r="X6596" i="1"/>
  <c r="X6564" i="1"/>
  <c r="X6532" i="1"/>
  <c r="X6500" i="1"/>
  <c r="X6468" i="1"/>
  <c r="X6436" i="1"/>
  <c r="X6404" i="1"/>
  <c r="X6372" i="1"/>
  <c r="X6340" i="1"/>
  <c r="X6308" i="1"/>
  <c r="X6276" i="1"/>
  <c r="X6244" i="1"/>
  <c r="X6212" i="1"/>
  <c r="X6180" i="1"/>
  <c r="X6148" i="1"/>
  <c r="X6116" i="1"/>
  <c r="X6084" i="1"/>
  <c r="X6052" i="1"/>
  <c r="X6020" i="1"/>
  <c r="X5988" i="1"/>
  <c r="X5956" i="1"/>
  <c r="X5924" i="1"/>
  <c r="X5892" i="1"/>
  <c r="X5860" i="1"/>
  <c r="X5828" i="1"/>
  <c r="X5796" i="1"/>
  <c r="X5764" i="1"/>
  <c r="X5732" i="1"/>
  <c r="X5700" i="1"/>
  <c r="X5668" i="1"/>
  <c r="X5636" i="1"/>
  <c r="X5604" i="1"/>
  <c r="X5572" i="1"/>
  <c r="X5540" i="1"/>
  <c r="X5508" i="1"/>
  <c r="X5476" i="1"/>
  <c r="X5444" i="1"/>
  <c r="X5412" i="1"/>
  <c r="X5380" i="1"/>
  <c r="X5348" i="1"/>
  <c r="X5316" i="1"/>
  <c r="X5284" i="1"/>
  <c r="X5252" i="1"/>
  <c r="X5220" i="1"/>
  <c r="X5188" i="1"/>
  <c r="X5156" i="1"/>
  <c r="X5124" i="1"/>
  <c r="X5092" i="1"/>
  <c r="X5060" i="1"/>
  <c r="X5028" i="1"/>
  <c r="X4996" i="1"/>
  <c r="X4964" i="1"/>
  <c r="X4932" i="1"/>
  <c r="X4900" i="1"/>
  <c r="X4868" i="1"/>
  <c r="X4836" i="1"/>
  <c r="X4804" i="1"/>
  <c r="X4772" i="1"/>
  <c r="X4740" i="1"/>
  <c r="X4708" i="1"/>
  <c r="X4676" i="1"/>
  <c r="X4644" i="1"/>
  <c r="X4612" i="1"/>
  <c r="X4580" i="1"/>
  <c r="X4548" i="1"/>
  <c r="X4516" i="1"/>
  <c r="X4484" i="1"/>
  <c r="X4452" i="1"/>
  <c r="X4420" i="1"/>
  <c r="X4388" i="1"/>
  <c r="X4356" i="1"/>
  <c r="X4324" i="1"/>
  <c r="X4292" i="1"/>
  <c r="X4260" i="1"/>
  <c r="X4228" i="1"/>
  <c r="X4196" i="1"/>
  <c r="X4164" i="1"/>
  <c r="X4132" i="1"/>
  <c r="X4100" i="1"/>
  <c r="X4068" i="1"/>
  <c r="X4036" i="1"/>
  <c r="X4004" i="1"/>
  <c r="X3972" i="1"/>
  <c r="X3940" i="1"/>
  <c r="X3908" i="1"/>
  <c r="X3876" i="1"/>
  <c r="X3844" i="1"/>
  <c r="X3812" i="1"/>
  <c r="X3780" i="1"/>
  <c r="X3748" i="1"/>
  <c r="X3716" i="1"/>
  <c r="X3684" i="1"/>
  <c r="X3652" i="1"/>
  <c r="X3620" i="1"/>
  <c r="X3588" i="1"/>
  <c r="X3556" i="1"/>
  <c r="X3524" i="1"/>
  <c r="X3492" i="1"/>
  <c r="X3460" i="1"/>
  <c r="X3428" i="1"/>
  <c r="X3396" i="1"/>
  <c r="X3364" i="1"/>
  <c r="X3332" i="1"/>
  <c r="X3300" i="1"/>
  <c r="X3268" i="1"/>
  <c r="X3236" i="1"/>
  <c r="X3204" i="1"/>
  <c r="X3172" i="1"/>
  <c r="X3140" i="1"/>
  <c r="X3108" i="1"/>
  <c r="X3076" i="1"/>
  <c r="X3044" i="1"/>
  <c r="X3012" i="1"/>
  <c r="X2980" i="1"/>
  <c r="X2948" i="1"/>
  <c r="X2916" i="1"/>
  <c r="X2884" i="1"/>
  <c r="X2852" i="1"/>
  <c r="X2820" i="1"/>
  <c r="X2788" i="1"/>
  <c r="X2756" i="1"/>
  <c r="X2724" i="1"/>
  <c r="X2692" i="1"/>
  <c r="X2660" i="1"/>
  <c r="X2628" i="1"/>
  <c r="X2596" i="1"/>
  <c r="X2564" i="1"/>
  <c r="X2532" i="1"/>
  <c r="X2500" i="1"/>
  <c r="X2468" i="1"/>
  <c r="X2436" i="1"/>
  <c r="X2404" i="1"/>
  <c r="X2372" i="1"/>
  <c r="X2340" i="1"/>
  <c r="X2308" i="1"/>
  <c r="X2276" i="1"/>
  <c r="X2244" i="1"/>
  <c r="X2212" i="1"/>
  <c r="X2180" i="1"/>
  <c r="X2148" i="1"/>
  <c r="X2116" i="1"/>
  <c r="X2084" i="1"/>
  <c r="X2052" i="1"/>
  <c r="X2020" i="1"/>
  <c r="X1988" i="1"/>
  <c r="X1956" i="1"/>
  <c r="X1924" i="1"/>
  <c r="X1892" i="1"/>
  <c r="X1860" i="1"/>
  <c r="X1828" i="1"/>
  <c r="X1796" i="1"/>
  <c r="X837" i="1"/>
  <c r="X487" i="1"/>
  <c r="X287" i="1"/>
  <c r="X51" i="1"/>
  <c r="X8295" i="1"/>
  <c r="X6647" i="1"/>
  <c r="X5623" i="1"/>
  <c r="X797" i="1"/>
  <c r="X669" i="1"/>
  <c r="X599" i="1"/>
  <c r="X535" i="1"/>
  <c r="X467" i="1"/>
  <c r="X399" i="1"/>
  <c r="X331" i="1"/>
  <c r="X267" i="1"/>
  <c r="X199" i="1"/>
  <c r="X131" i="1"/>
  <c r="X63" i="1"/>
  <c r="X8761" i="1"/>
  <c r="X8729" i="1"/>
  <c r="X8697" i="1"/>
  <c r="X8665" i="1"/>
  <c r="X8633" i="1"/>
  <c r="X8601" i="1"/>
  <c r="X8569" i="1"/>
  <c r="X8537" i="1"/>
  <c r="X8505" i="1"/>
  <c r="X8473" i="1"/>
  <c r="X8441" i="1"/>
  <c r="X8409" i="1"/>
  <c r="X8377" i="1"/>
  <c r="X8345" i="1"/>
  <c r="X8313" i="1"/>
  <c r="X8281" i="1"/>
  <c r="X8249" i="1"/>
  <c r="X8217" i="1"/>
  <c r="X8185" i="1"/>
  <c r="X8153" i="1"/>
  <c r="X8121" i="1"/>
  <c r="X8089" i="1"/>
  <c r="X8057" i="1"/>
  <c r="X8025" i="1"/>
  <c r="X7993" i="1"/>
  <c r="X7961" i="1"/>
  <c r="X7929" i="1"/>
  <c r="X7897" i="1"/>
  <c r="X7865" i="1"/>
  <c r="X7833" i="1"/>
  <c r="X7801" i="1"/>
  <c r="X7769" i="1"/>
  <c r="X7737" i="1"/>
  <c r="X7705" i="1"/>
  <c r="X7673" i="1"/>
  <c r="X7641" i="1"/>
  <c r="X7609" i="1"/>
  <c r="X7577" i="1"/>
  <c r="X7545" i="1"/>
  <c r="X7513" i="1"/>
  <c r="X7481" i="1"/>
  <c r="X7449" i="1"/>
  <c r="X7417" i="1"/>
  <c r="X7385" i="1"/>
  <c r="X7353" i="1"/>
  <c r="X7321" i="1"/>
  <c r="X7289" i="1"/>
  <c r="X7257" i="1"/>
  <c r="X7225" i="1"/>
  <c r="X7193" i="1"/>
  <c r="X7161" i="1"/>
  <c r="X7129" i="1"/>
  <c r="X7097" i="1"/>
  <c r="X7065" i="1"/>
  <c r="X7033" i="1"/>
  <c r="X7001" i="1"/>
  <c r="X6969" i="1"/>
  <c r="X6937" i="1"/>
  <c r="X6905" i="1"/>
  <c r="X6873" i="1"/>
  <c r="X6841" i="1"/>
  <c r="X6809" i="1"/>
  <c r="X6777" i="1"/>
  <c r="X6745" i="1"/>
  <c r="X6713" i="1"/>
  <c r="X6681" i="1"/>
  <c r="X6649" i="1"/>
  <c r="X6617" i="1"/>
  <c r="X6585" i="1"/>
  <c r="X6553" i="1"/>
  <c r="X6521" i="1"/>
  <c r="X6489" i="1"/>
  <c r="X6457" i="1"/>
  <c r="X6425" i="1"/>
  <c r="X6393" i="1"/>
  <c r="X6361" i="1"/>
  <c r="X6329" i="1"/>
  <c r="X6297" i="1"/>
  <c r="X6265" i="1"/>
  <c r="X6233" i="1"/>
  <c r="X6201" i="1"/>
  <c r="X6169" i="1"/>
  <c r="X6137" i="1"/>
  <c r="X6105" i="1"/>
  <c r="X6073" i="1"/>
  <c r="X6041" i="1"/>
  <c r="X6009" i="1"/>
  <c r="X5977" i="1"/>
  <c r="X5945" i="1"/>
  <c r="X5913" i="1"/>
  <c r="X5881" i="1"/>
  <c r="X5849" i="1"/>
  <c r="X5817" i="1"/>
  <c r="X5785" i="1"/>
  <c r="X5753" i="1"/>
  <c r="X5721" i="1"/>
  <c r="X5689" i="1"/>
  <c r="X5657" i="1"/>
  <c r="X5625" i="1"/>
  <c r="X5593" i="1"/>
  <c r="X5561" i="1"/>
  <c r="X5529" i="1"/>
  <c r="X5497" i="1"/>
  <c r="X5465" i="1"/>
  <c r="X5433" i="1"/>
  <c r="X5401" i="1"/>
  <c r="X5369" i="1"/>
  <c r="X5337" i="1"/>
  <c r="X5305" i="1"/>
  <c r="X5273" i="1"/>
  <c r="X5241" i="1"/>
  <c r="X5209" i="1"/>
  <c r="X5177" i="1"/>
  <c r="X5145" i="1"/>
  <c r="X5113" i="1"/>
  <c r="X5081" i="1"/>
  <c r="X5049" i="1"/>
  <c r="X5017" i="1"/>
  <c r="X4985" i="1"/>
  <c r="X4953" i="1"/>
  <c r="X4921" i="1"/>
  <c r="X4889" i="1"/>
  <c r="X4857" i="1"/>
  <c r="X4825" i="1"/>
  <c r="X4793" i="1"/>
  <c r="X4761" i="1"/>
  <c r="X4729" i="1"/>
  <c r="X4697" i="1"/>
  <c r="X4665" i="1"/>
  <c r="X4633" i="1"/>
  <c r="X4601" i="1"/>
  <c r="X4569" i="1"/>
  <c r="X4537" i="1"/>
  <c r="X4505" i="1"/>
  <c r="X4473" i="1"/>
  <c r="X4441" i="1"/>
  <c r="X4409" i="1"/>
  <c r="X4377" i="1"/>
  <c r="X4345" i="1"/>
  <c r="X4313" i="1"/>
  <c r="X4281" i="1"/>
  <c r="X4249" i="1"/>
  <c r="X4217" i="1"/>
  <c r="X4185" i="1"/>
  <c r="X4153" i="1"/>
  <c r="X4121" i="1"/>
  <c r="X4089" i="1"/>
  <c r="X4057" i="1"/>
  <c r="X4025" i="1"/>
  <c r="X3993" i="1"/>
  <c r="X3961" i="1"/>
  <c r="X3929" i="1"/>
  <c r="X3897" i="1"/>
  <c r="X3865" i="1"/>
  <c r="X3833" i="1"/>
  <c r="X3801" i="1"/>
  <c r="X3769" i="1"/>
  <c r="X3737" i="1"/>
  <c r="X3705" i="1"/>
  <c r="X3673" i="1"/>
  <c r="X3641" i="1"/>
  <c r="X3609" i="1"/>
  <c r="X3577" i="1"/>
  <c r="X3545" i="1"/>
  <c r="X3513" i="1"/>
  <c r="X3481" i="1"/>
  <c r="X3449" i="1"/>
  <c r="X3417" i="1"/>
  <c r="X3385" i="1"/>
  <c r="X3353" i="1"/>
  <c r="X3321" i="1"/>
  <c r="X3289" i="1"/>
  <c r="X3257" i="1"/>
  <c r="X3225" i="1"/>
  <c r="X3193" i="1"/>
  <c r="X3161" i="1"/>
  <c r="X3129" i="1"/>
  <c r="X3097" i="1"/>
  <c r="X3065" i="1"/>
  <c r="X3033" i="1"/>
  <c r="X3001" i="1"/>
  <c r="X2969" i="1"/>
  <c r="X2937" i="1"/>
  <c r="X2905" i="1"/>
  <c r="X2873" i="1"/>
  <c r="X2841" i="1"/>
  <c r="X2809" i="1"/>
  <c r="X2777" i="1"/>
  <c r="X2745" i="1"/>
  <c r="X2713" i="1"/>
  <c r="X2681" i="1"/>
  <c r="X2649" i="1"/>
  <c r="X2617" i="1"/>
  <c r="X2585" i="1"/>
  <c r="X2553" i="1"/>
  <c r="X2521" i="1"/>
  <c r="X2489" i="1"/>
  <c r="X2457" i="1"/>
  <c r="X2425" i="1"/>
  <c r="X2393" i="1"/>
  <c r="X2361" i="1"/>
  <c r="X2329" i="1"/>
  <c r="X2297" i="1"/>
  <c r="X2265" i="1"/>
  <c r="X2233" i="1"/>
  <c r="X2201" i="1"/>
  <c r="X2169" i="1"/>
  <c r="X2137" i="1"/>
  <c r="X2105" i="1"/>
  <c r="X2073" i="1"/>
  <c r="X2041" i="1"/>
  <c r="X2009" i="1"/>
  <c r="X1977" i="1"/>
  <c r="X1945" i="1"/>
  <c r="X1913" i="1"/>
  <c r="X1881" i="1"/>
  <c r="X1849" i="1"/>
  <c r="X1817" i="1"/>
  <c r="X1785" i="1"/>
  <c r="X1753" i="1"/>
  <c r="X1721" i="1"/>
  <c r="X1689" i="1"/>
  <c r="X1657" i="1"/>
  <c r="X1625" i="1"/>
  <c r="X1593" i="1"/>
  <c r="X1561" i="1"/>
  <c r="X1529" i="1"/>
  <c r="X1497" i="1"/>
  <c r="X1465" i="1"/>
  <c r="X1433" i="1"/>
  <c r="X1401" i="1"/>
  <c r="X1369" i="1"/>
  <c r="X1337" i="1"/>
  <c r="X1305" i="1"/>
  <c r="X1273" i="1"/>
  <c r="X1241" i="1"/>
  <c r="X1209" i="1"/>
  <c r="X1177" i="1"/>
  <c r="X1145" i="1"/>
  <c r="X1113" i="1"/>
  <c r="X1081" i="1"/>
  <c r="X1049" i="1"/>
  <c r="X1017" i="1"/>
  <c r="X985" i="1"/>
  <c r="X953" i="1"/>
  <c r="X921" i="1"/>
  <c r="X889" i="1"/>
  <c r="X8698" i="1"/>
  <c r="X8642" i="1"/>
  <c r="X8582" i="1"/>
  <c r="X8522" i="1"/>
  <c r="X8466" i="1"/>
  <c r="X8410" i="1"/>
  <c r="X8362" i="1"/>
  <c r="X8302" i="1"/>
  <c r="X8242" i="1"/>
  <c r="X8182" i="1"/>
  <c r="X8118" i="1"/>
  <c r="X8042" i="1"/>
  <c r="X7938" i="1"/>
  <c r="X7850" i="1"/>
  <c r="X7742" i="1"/>
  <c r="X7642" i="1"/>
  <c r="X7079" i="1"/>
  <c r="X6055" i="1"/>
  <c r="X7535" i="1"/>
  <c r="X603" i="1"/>
  <c r="X371" i="1"/>
  <c r="X135" i="1"/>
  <c r="X6839" i="1"/>
  <c r="X5815" i="1"/>
  <c r="X821" i="1"/>
  <c r="X693" i="1"/>
  <c r="X611" i="1"/>
  <c r="X547" i="1"/>
  <c r="X479" i="1"/>
  <c r="X411" i="1"/>
  <c r="X343" i="1"/>
  <c r="X279" i="1"/>
  <c r="X211" i="1"/>
  <c r="X143" i="1"/>
  <c r="X75" i="1"/>
  <c r="X11" i="1"/>
  <c r="X7271" i="1"/>
  <c r="X6247" i="1"/>
  <c r="X8760" i="1"/>
  <c r="X8728" i="1"/>
  <c r="X8696" i="1"/>
  <c r="X8664" i="1"/>
  <c r="X8632" i="1"/>
  <c r="X8600" i="1"/>
  <c r="X8568" i="1"/>
  <c r="X8536" i="1"/>
  <c r="X8504" i="1"/>
  <c r="X8472" i="1"/>
  <c r="X8440" i="1"/>
  <c r="X8408" i="1"/>
  <c r="X8376" i="1"/>
  <c r="X8344" i="1"/>
  <c r="X8312" i="1"/>
  <c r="X8280" i="1"/>
  <c r="X8248" i="1"/>
  <c r="X8216" i="1"/>
  <c r="X8184" i="1"/>
  <c r="X8152" i="1"/>
  <c r="X8120" i="1"/>
  <c r="X8088" i="1"/>
  <c r="X8056" i="1"/>
  <c r="X8024" i="1"/>
  <c r="X7992" i="1"/>
  <c r="X7960" i="1"/>
  <c r="X7928" i="1"/>
  <c r="X7896" i="1"/>
  <c r="X7864" i="1"/>
  <c r="X7832" i="1"/>
  <c r="X7800" i="1"/>
  <c r="X7768" i="1"/>
  <c r="X7736" i="1"/>
  <c r="X7704" i="1"/>
  <c r="X7672" i="1"/>
  <c r="X7640" i="1"/>
  <c r="X7608" i="1"/>
  <c r="X7576" i="1"/>
  <c r="X7544" i="1"/>
  <c r="X7512" i="1"/>
  <c r="X7480" i="1"/>
  <c r="X7448" i="1"/>
  <c r="X7416" i="1"/>
  <c r="X7384" i="1"/>
  <c r="X7352" i="1"/>
  <c r="X7320" i="1"/>
  <c r="X7288" i="1"/>
  <c r="X7256" i="1"/>
  <c r="X7224" i="1"/>
  <c r="X7192" i="1"/>
  <c r="X7160" i="1"/>
  <c r="X7128" i="1"/>
  <c r="X7096" i="1"/>
  <c r="X7064" i="1"/>
  <c r="X7032" i="1"/>
  <c r="X7000" i="1"/>
  <c r="X6968" i="1"/>
  <c r="X6936" i="1"/>
  <c r="X6904" i="1"/>
  <c r="X6872" i="1"/>
  <c r="X6840" i="1"/>
  <c r="X6808" i="1"/>
  <c r="X6776" i="1"/>
  <c r="X6744" i="1"/>
  <c r="X6712" i="1"/>
  <c r="X6680" i="1"/>
  <c r="X6648" i="1"/>
  <c r="X6616" i="1"/>
  <c r="X6584" i="1"/>
  <c r="X6552" i="1"/>
  <c r="X6520" i="1"/>
  <c r="X6488" i="1"/>
  <c r="X6456" i="1"/>
  <c r="X6424" i="1"/>
  <c r="X6392" i="1"/>
  <c r="X6360" i="1"/>
  <c r="X6328" i="1"/>
  <c r="X6296" i="1"/>
  <c r="X6264" i="1"/>
  <c r="X6232" i="1"/>
  <c r="X6200" i="1"/>
  <c r="X6168" i="1"/>
  <c r="X6136" i="1"/>
  <c r="X6104" i="1"/>
  <c r="X6072" i="1"/>
  <c r="X6040" i="1"/>
  <c r="X6008" i="1"/>
  <c r="X5976" i="1"/>
  <c r="X5944" i="1"/>
  <c r="X5912" i="1"/>
  <c r="X5880" i="1"/>
  <c r="X5848" i="1"/>
  <c r="X5816" i="1"/>
  <c r="X5784" i="1"/>
  <c r="X5752" i="1"/>
  <c r="X5720" i="1"/>
  <c r="X5688" i="1"/>
  <c r="X5656" i="1"/>
  <c r="X5624" i="1"/>
  <c r="X5592" i="1"/>
  <c r="X5560" i="1"/>
  <c r="X5528" i="1"/>
  <c r="X5496" i="1"/>
  <c r="X5464" i="1"/>
  <c r="X5432" i="1"/>
  <c r="X5400" i="1"/>
  <c r="X5368" i="1"/>
  <c r="X5336" i="1"/>
  <c r="X5304" i="1"/>
  <c r="X5272" i="1"/>
  <c r="X5240" i="1"/>
  <c r="X5208" i="1"/>
  <c r="X5176" i="1"/>
  <c r="X5144" i="1"/>
  <c r="X5112" i="1"/>
  <c r="X5080" i="1"/>
  <c r="X5048" i="1"/>
  <c r="X5016" i="1"/>
  <c r="X4984" i="1"/>
  <c r="X4952" i="1"/>
  <c r="X4920" i="1"/>
  <c r="X4888" i="1"/>
  <c r="X4856" i="1"/>
  <c r="X4824" i="1"/>
  <c r="X4792" i="1"/>
  <c r="X4760" i="1"/>
  <c r="X4728" i="1"/>
  <c r="X4696" i="1"/>
  <c r="X4664" i="1"/>
  <c r="X4632" i="1"/>
  <c r="X4600" i="1"/>
  <c r="X4568" i="1"/>
  <c r="X4536" i="1"/>
  <c r="X4504" i="1"/>
  <c r="X4472" i="1"/>
  <c r="X4440" i="1"/>
  <c r="X4408" i="1"/>
  <c r="X4376" i="1"/>
  <c r="X4344" i="1"/>
  <c r="X4312" i="1"/>
  <c r="X4280" i="1"/>
  <c r="X4248" i="1"/>
  <c r="X4216" i="1"/>
  <c r="X4184" i="1"/>
  <c r="X4152" i="1"/>
  <c r="X4120" i="1"/>
  <c r="X4088" i="1"/>
  <c r="X4056" i="1"/>
  <c r="X4024" i="1"/>
  <c r="X3992" i="1"/>
  <c r="X3960" i="1"/>
  <c r="X3928" i="1"/>
  <c r="X3896" i="1"/>
  <c r="X3864" i="1"/>
  <c r="X3832" i="1"/>
  <c r="X3800" i="1"/>
  <c r="X3768" i="1"/>
  <c r="X3736" i="1"/>
  <c r="X3704" i="1"/>
  <c r="X3672" i="1"/>
  <c r="X3640" i="1"/>
  <c r="X3608" i="1"/>
  <c r="X3576" i="1"/>
  <c r="X3544" i="1"/>
  <c r="X3512" i="1"/>
  <c r="X3480" i="1"/>
  <c r="X3448" i="1"/>
  <c r="X3416" i="1"/>
  <c r="X3384" i="1"/>
  <c r="X3352" i="1"/>
  <c r="X3320" i="1"/>
  <c r="X3288" i="1"/>
  <c r="X3256" i="1"/>
  <c r="X3224" i="1"/>
  <c r="X3192" i="1"/>
  <c r="X3160" i="1"/>
  <c r="X3128" i="1"/>
  <c r="X3096" i="1"/>
  <c r="X3064" i="1"/>
  <c r="X3032" i="1"/>
  <c r="X3000" i="1"/>
  <c r="X2968" i="1"/>
  <c r="X2936" i="1"/>
  <c r="X2904" i="1"/>
  <c r="X2872" i="1"/>
  <c r="X2840" i="1"/>
  <c r="X2808" i="1"/>
  <c r="X2776" i="1"/>
  <c r="X2744" i="1"/>
  <c r="X2712" i="1"/>
  <c r="X2680" i="1"/>
  <c r="X2648" i="1"/>
  <c r="X2616" i="1"/>
  <c r="X2584" i="1"/>
  <c r="X2552" i="1"/>
  <c r="X2520" i="1"/>
  <c r="X2488" i="1"/>
  <c r="X2456" i="1"/>
  <c r="X2424" i="1"/>
  <c r="X2392" i="1"/>
  <c r="X2360" i="1"/>
  <c r="X2328" i="1"/>
  <c r="X2296" i="1"/>
  <c r="X2264" i="1"/>
  <c r="X2232" i="1"/>
  <c r="X2200" i="1"/>
  <c r="X2168" i="1"/>
  <c r="X2136" i="1"/>
  <c r="X2104" i="1"/>
  <c r="X2072" i="1"/>
  <c r="X2040" i="1"/>
  <c r="X2008" i="1"/>
  <c r="X1976" i="1"/>
  <c r="X1944" i="1"/>
  <c r="X1912" i="1"/>
  <c r="X1880" i="1"/>
  <c r="X1848" i="1"/>
  <c r="X1816" i="1"/>
  <c r="X6999" i="1"/>
  <c r="X5975" i="1"/>
  <c r="X841" i="1"/>
  <c r="X713" i="1"/>
  <c r="X625" i="1"/>
  <c r="X561" i="1"/>
  <c r="X497" i="1"/>
  <c r="X433" i="1"/>
  <c r="X369" i="1"/>
  <c r="X305" i="1"/>
  <c r="X241" i="1"/>
  <c r="X177" i="1"/>
  <c r="X113" i="1"/>
  <c r="X49" i="1"/>
  <c r="X8751" i="1"/>
  <c r="X8715" i="1"/>
  <c r="X8683" i="1"/>
  <c r="X8647" i="1"/>
  <c r="X8611" i="1"/>
  <c r="X8579" i="1"/>
  <c r="X8543" i="1"/>
  <c r="X8511" i="1"/>
  <c r="X8475" i="1"/>
  <c r="X8443" i="1"/>
  <c r="X8407" i="1"/>
  <c r="X8375" i="1"/>
  <c r="X8339" i="1"/>
  <c r="X8307" i="1"/>
  <c r="X8271" i="1"/>
  <c r="X8239" i="1"/>
  <c r="X8203" i="1"/>
  <c r="X8171" i="1"/>
  <c r="X8135" i="1"/>
  <c r="X8099" i="1"/>
  <c r="X8067" i="1"/>
  <c r="X8031" i="1"/>
  <c r="X7999" i="1"/>
  <c r="X7963" i="1"/>
  <c r="X7931" i="1"/>
  <c r="X7895" i="1"/>
  <c r="X7863" i="1"/>
  <c r="X7827" i="1"/>
  <c r="X7795" i="1"/>
  <c r="X7759" i="1"/>
  <c r="X7727" i="1"/>
  <c r="X7691" i="1"/>
  <c r="X7659" i="1"/>
  <c r="X7623" i="1"/>
  <c r="X7587" i="1"/>
  <c r="X7555" i="1"/>
  <c r="X7519" i="1"/>
  <c r="X7483" i="1"/>
  <c r="X7447" i="1"/>
  <c r="X7407" i="1"/>
  <c r="X7363" i="1"/>
  <c r="X7323" i="1"/>
  <c r="X7279" i="1"/>
  <c r="X7235" i="1"/>
  <c r="X7195" i="1"/>
  <c r="X7151" i="1"/>
  <c r="X7107" i="1"/>
  <c r="X7067" i="1"/>
  <c r="X7023" i="1"/>
  <c r="X6979" i="1"/>
  <c r="X6939" i="1"/>
  <c r="X6895" i="1"/>
  <c r="X6851" i="1"/>
  <c r="X6811" i="1"/>
  <c r="X6767" i="1"/>
  <c r="X6723" i="1"/>
  <c r="X6683" i="1"/>
  <c r="X6639" i="1"/>
  <c r="X6595" i="1"/>
  <c r="X6555" i="1"/>
  <c r="X6511" i="1"/>
  <c r="X6467" i="1"/>
  <c r="X6427" i="1"/>
  <c r="X6383" i="1"/>
  <c r="X6339" i="1"/>
  <c r="X6299" i="1"/>
  <c r="X6255" i="1"/>
  <c r="X6211" i="1"/>
  <c r="X6171" i="1"/>
  <c r="X6127" i="1"/>
  <c r="X6083" i="1"/>
  <c r="X6043" i="1"/>
  <c r="X5999" i="1"/>
  <c r="X5955" i="1"/>
  <c r="X5915" i="1"/>
  <c r="X5871" i="1"/>
  <c r="X5827" i="1"/>
  <c r="X5787" i="1"/>
  <c r="X5743" i="1"/>
  <c r="X5699" i="1"/>
  <c r="X5659" i="1"/>
  <c r="X5615" i="1"/>
  <c r="X5571" i="1"/>
  <c r="X5515" i="1"/>
  <c r="X5451" i="1"/>
  <c r="X5395" i="1"/>
  <c r="X5363" i="1"/>
  <c r="X5331" i="1"/>
  <c r="X5299" i="1"/>
  <c r="X5267" i="1"/>
  <c r="X5235" i="1"/>
  <c r="X5203" i="1"/>
  <c r="X5171" i="1"/>
  <c r="X5139" i="1"/>
  <c r="X5107" i="1"/>
  <c r="X5075" i="1"/>
  <c r="X5043" i="1"/>
  <c r="X5011" i="1"/>
  <c r="X4979" i="1"/>
  <c r="X4947" i="1"/>
  <c r="X4915" i="1"/>
  <c r="X4883" i="1"/>
  <c r="X4851" i="1"/>
  <c r="X4819" i="1"/>
  <c r="X4787" i="1"/>
  <c r="X4755" i="1"/>
  <c r="X4723" i="1"/>
  <c r="X4691" i="1"/>
  <c r="X4659" i="1"/>
  <c r="X4627" i="1"/>
  <c r="X4595" i="1"/>
  <c r="X4563" i="1"/>
  <c r="X4531" i="1"/>
  <c r="X4499" i="1"/>
  <c r="X4467" i="1"/>
  <c r="X4435" i="1"/>
  <c r="X4403" i="1"/>
  <c r="X4371" i="1"/>
  <c r="X4339" i="1"/>
  <c r="X4307" i="1"/>
  <c r="X4275" i="1"/>
  <c r="X4243" i="1"/>
  <c r="X4211" i="1"/>
  <c r="X4179" i="1"/>
  <c r="X4147" i="1"/>
  <c r="X4115" i="1"/>
  <c r="X4083" i="1"/>
  <c r="X4051" i="1"/>
  <c r="X4019" i="1"/>
  <c r="X3987" i="1"/>
  <c r="X3955" i="1"/>
  <c r="X3923" i="1"/>
  <c r="X3891" i="1"/>
  <c r="X3859" i="1"/>
  <c r="X3827" i="1"/>
  <c r="X3795" i="1"/>
  <c r="X3763" i="1"/>
  <c r="X3731" i="1"/>
  <c r="X3699" i="1"/>
  <c r="X3667" i="1"/>
  <c r="X3635" i="1"/>
  <c r="X3603" i="1"/>
  <c r="X3571" i="1"/>
  <c r="X3539" i="1"/>
  <c r="X3507" i="1"/>
  <c r="X3475" i="1"/>
  <c r="X3443" i="1"/>
  <c r="X3411" i="1"/>
  <c r="X3379" i="1"/>
  <c r="X3347" i="1"/>
  <c r="X3315" i="1"/>
  <c r="X3283" i="1"/>
  <c r="X3251" i="1"/>
  <c r="X3219" i="1"/>
  <c r="X3187" i="1"/>
  <c r="X3155" i="1"/>
  <c r="X3123" i="1"/>
  <c r="X3091" i="1"/>
  <c r="X3059" i="1"/>
  <c r="X3027" i="1"/>
  <c r="X2995" i="1"/>
  <c r="X2963" i="1"/>
  <c r="X2931" i="1"/>
  <c r="X2895" i="1"/>
  <c r="X2863" i="1"/>
  <c r="X2831" i="1"/>
  <c r="X2799" i="1"/>
  <c r="X2767" i="1"/>
  <c r="X2735" i="1"/>
  <c r="X2703" i="1"/>
  <c r="X2671" i="1"/>
  <c r="X2635" i="1"/>
  <c r="X2603" i="1"/>
  <c r="X2571" i="1"/>
  <c r="X2539" i="1"/>
  <c r="X2507" i="1"/>
  <c r="X2475" i="1"/>
  <c r="X2443" i="1"/>
  <c r="X2407" i="1"/>
  <c r="X2375" i="1"/>
  <c r="X2343" i="1"/>
  <c r="X2311" i="1"/>
  <c r="X2279" i="1"/>
  <c r="X2247" i="1"/>
  <c r="X2215" i="1"/>
  <c r="X2183" i="1"/>
  <c r="X2147" i="1"/>
  <c r="X2115" i="1"/>
  <c r="X2083" i="1"/>
  <c r="X2051" i="1"/>
  <c r="X2019" i="1"/>
  <c r="X1987" i="1"/>
  <c r="X1955" i="1"/>
  <c r="X1923" i="1"/>
  <c r="X1887" i="1"/>
  <c r="X1855" i="1"/>
  <c r="X1823" i="1"/>
  <c r="X1791" i="1"/>
  <c r="X1759" i="1"/>
  <c r="X1727" i="1"/>
  <c r="X1695" i="1"/>
  <c r="X1663" i="1"/>
  <c r="X1627" i="1"/>
  <c r="X1595" i="1"/>
  <c r="X1563" i="1"/>
  <c r="X1531" i="1"/>
  <c r="X1499" i="1"/>
  <c r="X1467" i="1"/>
  <c r="X1435" i="1"/>
  <c r="X1403" i="1"/>
  <c r="X1367" i="1"/>
  <c r="X1335" i="1"/>
  <c r="X1303" i="1"/>
  <c r="X1271" i="1"/>
  <c r="X1239" i="1"/>
  <c r="X1207" i="1"/>
  <c r="X1175" i="1"/>
  <c r="X1143" i="1"/>
  <c r="X1107" i="1"/>
  <c r="X1075" i="1"/>
  <c r="X1043" i="1"/>
  <c r="X1011" i="1"/>
  <c r="X979" i="1"/>
  <c r="X947" i="1"/>
  <c r="X915" i="1"/>
  <c r="X883" i="1"/>
  <c r="X847" i="1"/>
  <c r="X815" i="1"/>
  <c r="X783" i="1"/>
  <c r="X751" i="1"/>
  <c r="X719" i="1"/>
  <c r="X683" i="1"/>
  <c r="X8718" i="1"/>
  <c r="X7978" i="1"/>
  <c r="X7886" i="1"/>
  <c r="X7794" i="1"/>
  <c r="X7706" i="1"/>
  <c r="X7606" i="1"/>
  <c r="X1756" i="1"/>
  <c r="X1724" i="1"/>
  <c r="X1692" i="1"/>
  <c r="X1660" i="1"/>
  <c r="X1628" i="1"/>
  <c r="X1596" i="1"/>
  <c r="X1564" i="1"/>
  <c r="X1532" i="1"/>
  <c r="X1500" i="1"/>
  <c r="X1468" i="1"/>
  <c r="X1436" i="1"/>
  <c r="X1404" i="1"/>
  <c r="X1372" i="1"/>
  <c r="X1340" i="1"/>
  <c r="X1308" i="1"/>
  <c r="X1276" i="1"/>
  <c r="X1244" i="1"/>
  <c r="X1212" i="1"/>
  <c r="X1180" i="1"/>
  <c r="X1148" i="1"/>
  <c r="X1116" i="1"/>
  <c r="X1084" i="1"/>
  <c r="X1052" i="1"/>
  <c r="X1020" i="1"/>
  <c r="X988" i="1"/>
  <c r="X956" i="1"/>
  <c r="X924" i="1"/>
  <c r="X892" i="1"/>
  <c r="X860" i="1"/>
  <c r="X828" i="1"/>
  <c r="X796" i="1"/>
  <c r="X764" i="1"/>
  <c r="X732" i="1"/>
  <c r="X700" i="1"/>
  <c r="X668" i="1"/>
  <c r="X8682" i="1"/>
  <c r="X8610" i="1"/>
  <c r="X8542" i="1"/>
  <c r="X8470" i="1"/>
  <c r="X8386" i="1"/>
  <c r="X8314" i="1"/>
  <c r="X8246" i="1"/>
  <c r="X8178" i="1"/>
  <c r="X8110" i="1"/>
  <c r="X8046" i="1"/>
  <c r="X7954" i="1"/>
  <c r="X7854" i="1"/>
  <c r="X7754" i="1"/>
  <c r="X7658" i="1"/>
  <c r="X7562" i="1"/>
  <c r="X7191" i="1"/>
  <c r="X6167" i="1"/>
  <c r="X865" i="1"/>
  <c r="X737" i="1"/>
  <c r="X637" i="1"/>
  <c r="X573" i="1"/>
  <c r="X509" i="1"/>
  <c r="X445" i="1"/>
  <c r="X381" i="1"/>
  <c r="X317" i="1"/>
  <c r="X253" i="1"/>
  <c r="X189" i="1"/>
  <c r="X125" i="1"/>
  <c r="X61" i="1"/>
  <c r="X7550" i="1"/>
  <c r="X7518" i="1"/>
  <c r="X7486" i="1"/>
  <c r="X7454" i="1"/>
  <c r="X7422" i="1"/>
  <c r="X7390" i="1"/>
  <c r="X7358" i="1"/>
  <c r="X7326" i="1"/>
  <c r="X7294" i="1"/>
  <c r="X7262" i="1"/>
  <c r="X7230" i="1"/>
  <c r="X7198" i="1"/>
  <c r="X7166" i="1"/>
  <c r="X7134" i="1"/>
  <c r="X7102" i="1"/>
  <c r="X7070" i="1"/>
  <c r="X7038" i="1"/>
  <c r="X7006" i="1"/>
  <c r="X6974" i="1"/>
  <c r="X6942" i="1"/>
  <c r="X6910" i="1"/>
  <c r="X6878" i="1"/>
  <c r="X6846" i="1"/>
  <c r="X6814" i="1"/>
  <c r="X6782" i="1"/>
  <c r="X6750" i="1"/>
  <c r="X6718" i="1"/>
  <c r="X6686" i="1"/>
  <c r="X6654" i="1"/>
  <c r="X6622" i="1"/>
  <c r="X6590" i="1"/>
  <c r="X6558" i="1"/>
  <c r="X4822" i="1"/>
  <c r="X4690" i="1"/>
  <c r="X4570" i="1"/>
  <c r="X4434" i="1"/>
  <c r="X4314" i="1"/>
  <c r="X4186" i="1"/>
  <c r="X4054" i="1"/>
  <c r="X7383" i="1"/>
  <c r="X6359" i="1"/>
  <c r="X5447" i="1"/>
  <c r="X761" i="1"/>
  <c r="X649" i="1"/>
  <c r="X585" i="1"/>
  <c r="X521" i="1"/>
  <c r="X457" i="1"/>
  <c r="X5943" i="1"/>
  <c r="X555" i="1"/>
  <c r="X235" i="1"/>
  <c r="X7287" i="1"/>
  <c r="X6263" i="1"/>
  <c r="X877" i="1"/>
  <c r="X749" i="1"/>
  <c r="X643" i="1"/>
  <c r="X575" i="1"/>
  <c r="X511" i="1"/>
  <c r="X443" i="1"/>
  <c r="X375" i="1"/>
  <c r="X307" i="1"/>
  <c r="X243" i="1"/>
  <c r="X171" i="1"/>
  <c r="X103" i="1"/>
  <c r="X39" i="1"/>
  <c r="X8749" i="1"/>
  <c r="X8717" i="1"/>
  <c r="X8685" i="1"/>
  <c r="X8653" i="1"/>
  <c r="X8621" i="1"/>
  <c r="X8589" i="1"/>
  <c r="X8557" i="1"/>
  <c r="X8525" i="1"/>
  <c r="X8493" i="1"/>
  <c r="X8461" i="1"/>
  <c r="X8429" i="1"/>
  <c r="X8397" i="1"/>
  <c r="X8365" i="1"/>
  <c r="X8333" i="1"/>
  <c r="X8301" i="1"/>
  <c r="X8269" i="1"/>
  <c r="X8237" i="1"/>
  <c r="X8205" i="1"/>
  <c r="X8173" i="1"/>
  <c r="X8141" i="1"/>
  <c r="X8109" i="1"/>
  <c r="X8077" i="1"/>
  <c r="X8045" i="1"/>
  <c r="X8013" i="1"/>
  <c r="X7981" i="1"/>
  <c r="X7949" i="1"/>
  <c r="X7917" i="1"/>
  <c r="X7885" i="1"/>
  <c r="X7853" i="1"/>
  <c r="X7821" i="1"/>
  <c r="X7789" i="1"/>
  <c r="X7757" i="1"/>
  <c r="X7725" i="1"/>
  <c r="X7693" i="1"/>
  <c r="X7661" i="1"/>
  <c r="X7629" i="1"/>
  <c r="X7597" i="1"/>
  <c r="X7565" i="1"/>
  <c r="X7533" i="1"/>
  <c r="X7501" i="1"/>
  <c r="X7469" i="1"/>
  <c r="X7437" i="1"/>
  <c r="X7405" i="1"/>
  <c r="X7373" i="1"/>
  <c r="X7341" i="1"/>
  <c r="X7309" i="1"/>
  <c r="X7277" i="1"/>
  <c r="X7245" i="1"/>
  <c r="X7213" i="1"/>
  <c r="X7181" i="1"/>
  <c r="X7149" i="1"/>
  <c r="X7117" i="1"/>
  <c r="X7085" i="1"/>
  <c r="X7053" i="1"/>
  <c r="X7021" i="1"/>
  <c r="X6989" i="1"/>
  <c r="X6957" i="1"/>
  <c r="X6925" i="1"/>
  <c r="X6893" i="1"/>
  <c r="X6861" i="1"/>
  <c r="X6829" i="1"/>
  <c r="X6797" i="1"/>
  <c r="X6765" i="1"/>
  <c r="X6733" i="1"/>
  <c r="X6701" i="1"/>
  <c r="X6669" i="1"/>
  <c r="X6637" i="1"/>
  <c r="X6605" i="1"/>
  <c r="X6573" i="1"/>
  <c r="X6541" i="1"/>
  <c r="X6509" i="1"/>
  <c r="X6477" i="1"/>
  <c r="X6445" i="1"/>
  <c r="X6413" i="1"/>
  <c r="X6381" i="1"/>
  <c r="X6349" i="1"/>
  <c r="X6317" i="1"/>
  <c r="X6285" i="1"/>
  <c r="X6253" i="1"/>
  <c r="X6221" i="1"/>
  <c r="X6189" i="1"/>
  <c r="X6157" i="1"/>
  <c r="X6125" i="1"/>
  <c r="X6093" i="1"/>
  <c r="X6061" i="1"/>
  <c r="X6029" i="1"/>
  <c r="X5997" i="1"/>
  <c r="X5965" i="1"/>
  <c r="X5933" i="1"/>
  <c r="X5901" i="1"/>
  <c r="X5869" i="1"/>
  <c r="X5837" i="1"/>
  <c r="X5805" i="1"/>
  <c r="X5773" i="1"/>
  <c r="X5741" i="1"/>
  <c r="X5709" i="1"/>
  <c r="X5677" i="1"/>
  <c r="X5645" i="1"/>
  <c r="X5613" i="1"/>
  <c r="X5581" i="1"/>
  <c r="X5549" i="1"/>
  <c r="X5517" i="1"/>
  <c r="X5485" i="1"/>
  <c r="X5453" i="1"/>
  <c r="X5421" i="1"/>
  <c r="X5389" i="1"/>
  <c r="X5357" i="1"/>
  <c r="X5325" i="1"/>
  <c r="X5293" i="1"/>
  <c r="X5261" i="1"/>
  <c r="X5229" i="1"/>
  <c r="X5197" i="1"/>
  <c r="X5165" i="1"/>
  <c r="X5133" i="1"/>
  <c r="X5101" i="1"/>
  <c r="X5069" i="1"/>
  <c r="X5037" i="1"/>
  <c r="X5005" i="1"/>
  <c r="X4973" i="1"/>
  <c r="X4941" i="1"/>
  <c r="X4909" i="1"/>
  <c r="X4877" i="1"/>
  <c r="X4845" i="1"/>
  <c r="X4813" i="1"/>
  <c r="X4781" i="1"/>
  <c r="X4749" i="1"/>
  <c r="X4717" i="1"/>
  <c r="X4685" i="1"/>
  <c r="X4653" i="1"/>
  <c r="X4621" i="1"/>
  <c r="X4589" i="1"/>
  <c r="X4557" i="1"/>
  <c r="X4525" i="1"/>
  <c r="X4493" i="1"/>
  <c r="X4461" i="1"/>
  <c r="X4429" i="1"/>
  <c r="X4397" i="1"/>
  <c r="X4365" i="1"/>
  <c r="X4333" i="1"/>
  <c r="X4301" i="1"/>
  <c r="X4269" i="1"/>
  <c r="X4237" i="1"/>
  <c r="X4205" i="1"/>
  <c r="X4173" i="1"/>
  <c r="X4141" i="1"/>
  <c r="X4109" i="1"/>
  <c r="X4077" i="1"/>
  <c r="X4045" i="1"/>
  <c r="X4013" i="1"/>
  <c r="X3981" i="1"/>
  <c r="X3949" i="1"/>
  <c r="X3917" i="1"/>
  <c r="X3885" i="1"/>
  <c r="X3853" i="1"/>
  <c r="X3821" i="1"/>
  <c r="X3789" i="1"/>
  <c r="X3757" i="1"/>
  <c r="X3725" i="1"/>
  <c r="X3693" i="1"/>
  <c r="X3661" i="1"/>
  <c r="X3629" i="1"/>
  <c r="X3597" i="1"/>
  <c r="X3565" i="1"/>
  <c r="X3533" i="1"/>
  <c r="X3501" i="1"/>
  <c r="X3469" i="1"/>
  <c r="X3437" i="1"/>
  <c r="X3405" i="1"/>
  <c r="X3373" i="1"/>
  <c r="X3341" i="1"/>
  <c r="X3309" i="1"/>
  <c r="X3277" i="1"/>
  <c r="X3245" i="1"/>
  <c r="X3213" i="1"/>
  <c r="X3181" i="1"/>
  <c r="X3149" i="1"/>
  <c r="X3117" i="1"/>
  <c r="X3085" i="1"/>
  <c r="X3053" i="1"/>
  <c r="X3021" i="1"/>
  <c r="X2989" i="1"/>
  <c r="X2957" i="1"/>
  <c r="X2925" i="1"/>
  <c r="X2893" i="1"/>
  <c r="X2861" i="1"/>
  <c r="X2829" i="1"/>
  <c r="X2797" i="1"/>
  <c r="X2765" i="1"/>
  <c r="X2733" i="1"/>
  <c r="X2701" i="1"/>
  <c r="X2669" i="1"/>
  <c r="X2637" i="1"/>
  <c r="X2605" i="1"/>
  <c r="X2573" i="1"/>
  <c r="X2541" i="1"/>
  <c r="X2509" i="1"/>
  <c r="X2477" i="1"/>
  <c r="X2445" i="1"/>
  <c r="X2413" i="1"/>
  <c r="X2381" i="1"/>
  <c r="X2349" i="1"/>
  <c r="X2317" i="1"/>
  <c r="X2285" i="1"/>
  <c r="X2253" i="1"/>
  <c r="X2221" i="1"/>
  <c r="X2189" i="1"/>
  <c r="X2157" i="1"/>
  <c r="X2125" i="1"/>
  <c r="X2093" i="1"/>
  <c r="X2061" i="1"/>
  <c r="X2029" i="1"/>
  <c r="X1997" i="1"/>
  <c r="X1965" i="1"/>
  <c r="X1933" i="1"/>
  <c r="X1901" i="1"/>
  <c r="X1869" i="1"/>
  <c r="X1837" i="1"/>
  <c r="X1805" i="1"/>
  <c r="X1773" i="1"/>
  <c r="X1741" i="1"/>
  <c r="X1709" i="1"/>
  <c r="X1677" i="1"/>
  <c r="X1645" i="1"/>
  <c r="X1613" i="1"/>
  <c r="X1581" i="1"/>
  <c r="X1549" i="1"/>
  <c r="X1517" i="1"/>
  <c r="X1485" i="1"/>
  <c r="X1453" i="1"/>
  <c r="X1421" i="1"/>
  <c r="X1389" i="1"/>
  <c r="X1357" i="1"/>
  <c r="X1325" i="1"/>
  <c r="X1293" i="1"/>
  <c r="X1261" i="1"/>
  <c r="X1229" i="1"/>
  <c r="X1197" i="1"/>
  <c r="X1165" i="1"/>
  <c r="X1133" i="1"/>
  <c r="X1101" i="1"/>
  <c r="X1069" i="1"/>
  <c r="X1037" i="1"/>
  <c r="X1005" i="1"/>
  <c r="X973" i="1"/>
  <c r="X941" i="1"/>
  <c r="X909" i="1"/>
  <c r="X8754" i="1"/>
  <c r="X8678" i="1"/>
  <c r="X8622" i="1"/>
  <c r="X8558" i="1"/>
  <c r="X8502" i="1"/>
  <c r="X8442" i="1"/>
  <c r="X8394" i="1"/>
  <c r="X8342" i="1"/>
  <c r="X8278" i="1"/>
  <c r="X8218" i="1"/>
  <c r="X8158" i="1"/>
  <c r="X8090" i="1"/>
  <c r="X7998" i="1"/>
  <c r="X7902" i="1"/>
  <c r="X7810" i="1"/>
  <c r="X7702" i="1"/>
  <c r="X7610" i="1"/>
  <c r="X8487" i="1"/>
  <c r="X6695" i="1"/>
  <c r="X5671" i="1"/>
  <c r="X5687" i="1"/>
  <c r="X587" i="1"/>
  <c r="X255" i="1"/>
  <c r="X7399" i="1"/>
  <c r="X6375" i="1"/>
  <c r="X5455" i="1"/>
  <c r="X8732" i="1"/>
  <c r="X8700" i="1"/>
  <c r="X8668" i="1"/>
  <c r="X8636" i="1"/>
  <c r="X8604" i="1"/>
  <c r="X8572" i="1"/>
  <c r="X8540" i="1"/>
  <c r="X8508" i="1"/>
  <c r="X8476" i="1"/>
  <c r="X8444" i="1"/>
  <c r="X8412" i="1"/>
  <c r="X8380" i="1"/>
  <c r="X8348" i="1"/>
  <c r="X8316" i="1"/>
  <c r="X8284" i="1"/>
  <c r="X8252" i="1"/>
  <c r="X8220" i="1"/>
  <c r="X8188" i="1"/>
  <c r="X8156" i="1"/>
  <c r="X8124" i="1"/>
  <c r="X8092" i="1"/>
  <c r="X8060" i="1"/>
  <c r="X8028" i="1"/>
  <c r="X7996" i="1"/>
  <c r="X7964" i="1"/>
  <c r="X7932" i="1"/>
  <c r="X7900" i="1"/>
  <c r="X7868" i="1"/>
  <c r="X7836" i="1"/>
  <c r="X7804" i="1"/>
  <c r="X7772" i="1"/>
  <c r="X7740" i="1"/>
  <c r="X7708" i="1"/>
  <c r="X7676" i="1"/>
  <c r="X7644" i="1"/>
  <c r="X7612" i="1"/>
  <c r="X7580" i="1"/>
  <c r="X7548" i="1"/>
  <c r="X7516" i="1"/>
  <c r="X7484" i="1"/>
  <c r="X7452" i="1"/>
  <c r="X7420" i="1"/>
  <c r="X7388" i="1"/>
  <c r="X7356" i="1"/>
  <c r="X7324" i="1"/>
  <c r="X7292" i="1"/>
  <c r="X7260" i="1"/>
  <c r="X7228" i="1"/>
  <c r="X7196" i="1"/>
  <c r="X7164" i="1"/>
  <c r="X7132" i="1"/>
  <c r="X7100" i="1"/>
  <c r="X7068" i="1"/>
  <c r="X7036" i="1"/>
  <c r="X7004" i="1"/>
  <c r="X6972" i="1"/>
  <c r="X6940" i="1"/>
  <c r="X6908" i="1"/>
  <c r="X6876" i="1"/>
  <c r="X6844" i="1"/>
  <c r="X6812" i="1"/>
  <c r="X6780" i="1"/>
  <c r="X6748" i="1"/>
  <c r="X6716" i="1"/>
  <c r="X6684" i="1"/>
  <c r="X6652" i="1"/>
  <c r="X6620" i="1"/>
  <c r="X6588" i="1"/>
  <c r="X6556" i="1"/>
  <c r="X6524" i="1"/>
  <c r="X6492" i="1"/>
  <c r="X6460" i="1"/>
  <c r="X6428" i="1"/>
  <c r="X6396" i="1"/>
  <c r="X6364" i="1"/>
  <c r="X6332" i="1"/>
  <c r="X6300" i="1"/>
  <c r="X6268" i="1"/>
  <c r="X6236" i="1"/>
  <c r="X6204" i="1"/>
  <c r="X6172" i="1"/>
  <c r="X6140" i="1"/>
  <c r="X6108" i="1"/>
  <c r="X6076" i="1"/>
  <c r="X6044" i="1"/>
  <c r="X6012" i="1"/>
  <c r="X5980" i="1"/>
  <c r="X5948" i="1"/>
  <c r="X5916" i="1"/>
  <c r="X5884" i="1"/>
  <c r="X5852" i="1"/>
  <c r="X5820" i="1"/>
  <c r="X5788" i="1"/>
  <c r="X5756" i="1"/>
  <c r="X5724" i="1"/>
  <c r="X5692" i="1"/>
  <c r="X5660" i="1"/>
  <c r="X5628" i="1"/>
  <c r="X5596" i="1"/>
  <c r="X5564" i="1"/>
  <c r="X5532" i="1"/>
  <c r="X5500" i="1"/>
  <c r="X5468" i="1"/>
  <c r="X5436" i="1"/>
  <c r="X5404" i="1"/>
  <c r="X5372" i="1"/>
  <c r="X5340" i="1"/>
  <c r="X5308" i="1"/>
  <c r="X5276" i="1"/>
  <c r="X5244" i="1"/>
  <c r="X5212" i="1"/>
  <c r="X5180" i="1"/>
  <c r="X5148" i="1"/>
  <c r="X5116" i="1"/>
  <c r="X5084" i="1"/>
  <c r="X5052" i="1"/>
  <c r="X5020" i="1"/>
  <c r="X4988" i="1"/>
  <c r="X4956" i="1"/>
  <c r="X4924" i="1"/>
  <c r="X4892" i="1"/>
  <c r="X4860" i="1"/>
  <c r="X4828" i="1"/>
  <c r="X4796" i="1"/>
  <c r="X4764" i="1"/>
  <c r="X4732" i="1"/>
  <c r="X4700" i="1"/>
  <c r="X4668" i="1"/>
  <c r="X4636" i="1"/>
  <c r="X4604" i="1"/>
  <c r="X4572" i="1"/>
  <c r="X4540" i="1"/>
  <c r="X4508" i="1"/>
  <c r="X4476" i="1"/>
  <c r="X4444" i="1"/>
  <c r="X4412" i="1"/>
  <c r="X4380" i="1"/>
  <c r="X4348" i="1"/>
  <c r="X4316" i="1"/>
  <c r="X4284" i="1"/>
  <c r="X4252" i="1"/>
  <c r="X4220" i="1"/>
  <c r="X4188" i="1"/>
  <c r="X4156" i="1"/>
  <c r="X4124" i="1"/>
  <c r="X4092" i="1"/>
  <c r="X4060" i="1"/>
  <c r="X4028" i="1"/>
  <c r="X3996" i="1"/>
  <c r="X3964" i="1"/>
  <c r="X3932" i="1"/>
  <c r="X3900" i="1"/>
  <c r="X3868" i="1"/>
  <c r="X3836" i="1"/>
  <c r="X3804" i="1"/>
  <c r="X3772" i="1"/>
  <c r="X3740" i="1"/>
  <c r="X3708" i="1"/>
  <c r="X3676" i="1"/>
  <c r="X3644" i="1"/>
  <c r="X3612" i="1"/>
  <c r="X3580" i="1"/>
  <c r="X3548" i="1"/>
  <c r="X3516" i="1"/>
  <c r="X3484" i="1"/>
  <c r="X3452" i="1"/>
  <c r="X3420" i="1"/>
  <c r="X3388" i="1"/>
  <c r="X3356" i="1"/>
  <c r="X3324" i="1"/>
  <c r="X3292" i="1"/>
  <c r="X3260" i="1"/>
  <c r="X3228" i="1"/>
  <c r="X3196" i="1"/>
  <c r="X3164" i="1"/>
  <c r="X3132" i="1"/>
  <c r="X3100" i="1"/>
  <c r="X3068" i="1"/>
  <c r="X3036" i="1"/>
  <c r="X3004" i="1"/>
  <c r="X2972" i="1"/>
  <c r="X2940" i="1"/>
  <c r="X2908" i="1"/>
  <c r="X2876" i="1"/>
  <c r="X2844" i="1"/>
  <c r="X2812" i="1"/>
  <c r="X2780" i="1"/>
  <c r="X2748" i="1"/>
  <c r="X2716" i="1"/>
  <c r="X2684" i="1"/>
  <c r="X2652" i="1"/>
  <c r="X2620" i="1"/>
  <c r="X2588" i="1"/>
  <c r="X2556" i="1"/>
  <c r="X2524" i="1"/>
  <c r="X2492" i="1"/>
  <c r="X2460" i="1"/>
  <c r="X2428" i="1"/>
  <c r="X2396" i="1"/>
  <c r="X2364" i="1"/>
  <c r="X2332" i="1"/>
  <c r="X2300" i="1"/>
  <c r="X2268" i="1"/>
  <c r="X2236" i="1"/>
  <c r="X2204" i="1"/>
  <c r="X2172" i="1"/>
  <c r="X2140" i="1"/>
  <c r="X2108" i="1"/>
  <c r="X2076" i="1"/>
  <c r="X2044" i="1"/>
  <c r="X2012" i="1"/>
  <c r="X1980" i="1"/>
  <c r="X1948" i="1"/>
  <c r="X1916" i="1"/>
  <c r="X1884" i="1"/>
  <c r="X1852" i="1"/>
  <c r="X1820" i="1"/>
  <c r="X1788" i="1"/>
  <c r="X709" i="1"/>
  <c r="X439" i="1"/>
  <c r="X219" i="1"/>
  <c r="X7415" i="1"/>
  <c r="X6391" i="1"/>
  <c r="X5463" i="1"/>
  <c r="X765" i="1"/>
  <c r="X651" i="1"/>
  <c r="X583" i="1"/>
  <c r="X519" i="1"/>
  <c r="X451" i="1"/>
  <c r="X383" i="1"/>
  <c r="X315" i="1"/>
  <c r="X251" i="1"/>
  <c r="X183" i="1"/>
  <c r="X115" i="1"/>
  <c r="X47" i="1"/>
  <c r="X8753" i="1"/>
  <c r="X8721" i="1"/>
  <c r="X8689" i="1"/>
  <c r="X8657" i="1"/>
  <c r="X8625" i="1"/>
  <c r="X8593" i="1"/>
  <c r="X8561" i="1"/>
  <c r="X8529" i="1"/>
  <c r="X8497" i="1"/>
  <c r="X8465" i="1"/>
  <c r="X8433" i="1"/>
  <c r="X8401" i="1"/>
  <c r="X8369" i="1"/>
  <c r="X8337" i="1"/>
  <c r="X8305" i="1"/>
  <c r="X8273" i="1"/>
  <c r="X8241" i="1"/>
  <c r="X8209" i="1"/>
  <c r="X8177" i="1"/>
  <c r="X8145" i="1"/>
  <c r="X8113" i="1"/>
  <c r="X8081" i="1"/>
  <c r="X8049" i="1"/>
  <c r="X8017" i="1"/>
  <c r="X7985" i="1"/>
  <c r="X7953" i="1"/>
  <c r="X7921" i="1"/>
  <c r="X7889" i="1"/>
  <c r="X7857" i="1"/>
  <c r="X7825" i="1"/>
  <c r="X7793" i="1"/>
  <c r="X7761" i="1"/>
  <c r="X7729" i="1"/>
  <c r="X7697" i="1"/>
  <c r="X7665" i="1"/>
  <c r="X7633" i="1"/>
  <c r="X7601" i="1"/>
  <c r="X7569" i="1"/>
  <c r="X7537" i="1"/>
  <c r="X7505" i="1"/>
  <c r="X7473" i="1"/>
  <c r="X7441" i="1"/>
  <c r="X7409" i="1"/>
  <c r="X7377" i="1"/>
  <c r="X7345" i="1"/>
  <c r="X7313" i="1"/>
  <c r="X7281" i="1"/>
  <c r="X7249" i="1"/>
  <c r="X7217" i="1"/>
  <c r="X7185" i="1"/>
  <c r="X7153" i="1"/>
  <c r="X7121" i="1"/>
  <c r="X7089" i="1"/>
  <c r="X7057" i="1"/>
  <c r="X7025" i="1"/>
  <c r="X6993" i="1"/>
  <c r="X6961" i="1"/>
  <c r="X6929" i="1"/>
  <c r="X6897" i="1"/>
  <c r="X6865" i="1"/>
  <c r="X6833" i="1"/>
  <c r="X6801" i="1"/>
  <c r="X6769" i="1"/>
  <c r="X6737" i="1"/>
  <c r="X6705" i="1"/>
  <c r="X6673" i="1"/>
  <c r="X6641" i="1"/>
  <c r="X6609" i="1"/>
  <c r="X6577" i="1"/>
  <c r="X6545" i="1"/>
  <c r="X6513" i="1"/>
  <c r="X6481" i="1"/>
  <c r="X6449" i="1"/>
  <c r="X6417" i="1"/>
  <c r="X6385" i="1"/>
  <c r="X6353" i="1"/>
  <c r="X6321" i="1"/>
  <c r="X6289" i="1"/>
  <c r="X6257" i="1"/>
  <c r="X6225" i="1"/>
  <c r="X6193" i="1"/>
  <c r="X6161" i="1"/>
  <c r="X6129" i="1"/>
  <c r="X6097" i="1"/>
  <c r="X6065" i="1"/>
  <c r="X6033" i="1"/>
  <c r="X6001" i="1"/>
  <c r="X5969" i="1"/>
  <c r="X5937" i="1"/>
  <c r="X5905" i="1"/>
  <c r="X5873" i="1"/>
  <c r="X5841" i="1"/>
  <c r="X5809" i="1"/>
  <c r="X5777" i="1"/>
  <c r="X5745" i="1"/>
  <c r="X5713" i="1"/>
  <c r="X5681" i="1"/>
  <c r="X5649" i="1"/>
  <c r="X5617" i="1"/>
  <c r="X5585" i="1"/>
  <c r="X5553" i="1"/>
  <c r="X5521" i="1"/>
  <c r="X5489" i="1"/>
  <c r="X5457" i="1"/>
  <c r="X5425" i="1"/>
  <c r="X5393" i="1"/>
  <c r="X5361" i="1"/>
  <c r="X5329" i="1"/>
  <c r="X5297" i="1"/>
  <c r="X5265" i="1"/>
  <c r="X5233" i="1"/>
  <c r="X5201" i="1"/>
  <c r="X5169" i="1"/>
  <c r="X5137" i="1"/>
  <c r="X5105" i="1"/>
  <c r="X5073" i="1"/>
  <c r="X5041" i="1"/>
  <c r="X5009" i="1"/>
  <c r="X4977" i="1"/>
  <c r="X4945" i="1"/>
  <c r="X4913" i="1"/>
  <c r="X4881" i="1"/>
  <c r="X4849" i="1"/>
  <c r="X4817" i="1"/>
  <c r="X4785" i="1"/>
  <c r="X4753" i="1"/>
  <c r="X4721" i="1"/>
  <c r="X4689" i="1"/>
  <c r="X4657" i="1"/>
  <c r="X4625" i="1"/>
  <c r="X4593" i="1"/>
  <c r="X4561" i="1"/>
  <c r="X4529" i="1"/>
  <c r="X4497" i="1"/>
  <c r="X4465" i="1"/>
  <c r="X4433" i="1"/>
  <c r="X4401" i="1"/>
  <c r="X4369" i="1"/>
  <c r="X4337" i="1"/>
  <c r="X4305" i="1"/>
  <c r="X4273" i="1"/>
  <c r="X4241" i="1"/>
  <c r="X4209" i="1"/>
  <c r="X4177" i="1"/>
  <c r="X4145" i="1"/>
  <c r="X4113" i="1"/>
  <c r="X4081" i="1"/>
  <c r="X4049" i="1"/>
  <c r="X4017" i="1"/>
  <c r="X3985" i="1"/>
  <c r="X3953" i="1"/>
  <c r="X3921" i="1"/>
  <c r="X3889" i="1"/>
  <c r="X3857" i="1"/>
  <c r="X3825" i="1"/>
  <c r="X3793" i="1"/>
  <c r="X3761" i="1"/>
  <c r="X3729" i="1"/>
  <c r="X3697" i="1"/>
  <c r="X3665" i="1"/>
  <c r="X3633" i="1"/>
  <c r="X3601" i="1"/>
  <c r="X3569" i="1"/>
  <c r="X3537" i="1"/>
  <c r="X3505" i="1"/>
  <c r="X3473" i="1"/>
  <c r="X3441" i="1"/>
  <c r="X3409" i="1"/>
  <c r="X3377" i="1"/>
  <c r="X3345" i="1"/>
  <c r="X3313" i="1"/>
  <c r="X3281" i="1"/>
  <c r="X3249" i="1"/>
  <c r="X3217" i="1"/>
  <c r="X3185" i="1"/>
  <c r="X3153" i="1"/>
  <c r="X3121" i="1"/>
  <c r="X3089" i="1"/>
  <c r="X3057" i="1"/>
  <c r="X3025" i="1"/>
  <c r="X2993" i="1"/>
  <c r="X2961" i="1"/>
  <c r="X2929" i="1"/>
  <c r="X2897" i="1"/>
  <c r="X2865" i="1"/>
  <c r="X2833" i="1"/>
  <c r="X2801" i="1"/>
  <c r="X2769" i="1"/>
  <c r="X2737" i="1"/>
  <c r="X2705" i="1"/>
  <c r="X2673" i="1"/>
  <c r="X2641" i="1"/>
  <c r="X2609" i="1"/>
  <c r="X2577" i="1"/>
  <c r="X2545" i="1"/>
  <c r="X2513" i="1"/>
  <c r="X2481" i="1"/>
  <c r="X2449" i="1"/>
  <c r="X2417" i="1"/>
  <c r="X2385" i="1"/>
  <c r="X2353" i="1"/>
  <c r="X2321" i="1"/>
  <c r="X2289" i="1"/>
  <c r="X2257" i="1"/>
  <c r="X2225" i="1"/>
  <c r="X2193" i="1"/>
  <c r="X2161" i="1"/>
  <c r="X2129" i="1"/>
  <c r="X2097" i="1"/>
  <c r="X2065" i="1"/>
  <c r="X2033" i="1"/>
  <c r="X2001" i="1"/>
  <c r="X1969" i="1"/>
  <c r="X1937" i="1"/>
  <c r="X1905" i="1"/>
  <c r="X1873" i="1"/>
  <c r="X1841" i="1"/>
  <c r="X1809" i="1"/>
  <c r="X1777" i="1"/>
  <c r="X1745" i="1"/>
  <c r="X1713" i="1"/>
  <c r="X1681" i="1"/>
  <c r="X1649" i="1"/>
  <c r="X1617" i="1"/>
  <c r="X1585" i="1"/>
  <c r="X1553" i="1"/>
  <c r="X1521" i="1"/>
  <c r="X1489" i="1"/>
  <c r="X1457" i="1"/>
  <c r="X1425" i="1"/>
  <c r="X1393" i="1"/>
  <c r="X1361" i="1"/>
  <c r="X1329" i="1"/>
  <c r="X1297" i="1"/>
  <c r="X1265" i="1"/>
  <c r="X1233" i="1"/>
  <c r="X1201" i="1"/>
  <c r="X1169" i="1"/>
  <c r="X1137" i="1"/>
  <c r="X1105" i="1"/>
  <c r="X1073" i="1"/>
  <c r="X1041" i="1"/>
  <c r="X1009" i="1"/>
  <c r="X977" i="1"/>
  <c r="X945" i="1"/>
  <c r="X913" i="1"/>
  <c r="X881" i="1"/>
  <c r="X8686" i="1"/>
  <c r="X8626" i="1"/>
  <c r="X8566" i="1"/>
  <c r="X8510" i="1"/>
  <c r="X8454" i="1"/>
  <c r="X8398" i="1"/>
  <c r="X8346" i="1"/>
  <c r="X8286" i="1"/>
  <c r="X8226" i="1"/>
  <c r="X8166" i="1"/>
  <c r="X8102" i="1"/>
  <c r="X8018" i="1"/>
  <c r="X7910" i="1"/>
  <c r="X7822" i="1"/>
  <c r="X7714" i="1"/>
  <c r="X7618" i="1"/>
  <c r="X6823" i="1"/>
  <c r="X5799" i="1"/>
  <c r="X6455" i="1"/>
  <c r="X571" i="1"/>
  <c r="X303" i="1"/>
  <c r="X67" i="1"/>
  <c r="X8039" i="1"/>
  <c r="X6583" i="1"/>
  <c r="X5559" i="1"/>
  <c r="X789" i="1"/>
  <c r="X663" i="1"/>
  <c r="X595" i="1"/>
  <c r="X531" i="1"/>
  <c r="X463" i="1"/>
  <c r="X395" i="1"/>
  <c r="X327" i="1"/>
  <c r="X263" i="1"/>
  <c r="X195" i="1"/>
  <c r="X127" i="1"/>
  <c r="X59" i="1"/>
  <c r="X7015" i="1"/>
  <c r="X5991" i="1"/>
  <c r="X8752" i="1"/>
  <c r="X8720" i="1"/>
  <c r="X8688" i="1"/>
  <c r="X8656" i="1"/>
  <c r="X8624" i="1"/>
  <c r="X8592" i="1"/>
  <c r="X8560" i="1"/>
  <c r="X8528" i="1"/>
  <c r="X8496" i="1"/>
  <c r="X8464" i="1"/>
  <c r="X8432" i="1"/>
  <c r="X8400" i="1"/>
  <c r="X8368" i="1"/>
  <c r="X8336" i="1"/>
  <c r="X8304" i="1"/>
  <c r="X8272" i="1"/>
  <c r="X8240" i="1"/>
  <c r="X8208" i="1"/>
  <c r="X8176" i="1"/>
  <c r="X8144" i="1"/>
  <c r="X8112" i="1"/>
  <c r="X8080" i="1"/>
  <c r="X8048" i="1"/>
  <c r="X8016" i="1"/>
  <c r="X7984" i="1"/>
  <c r="X7952" i="1"/>
  <c r="X7920" i="1"/>
  <c r="X7888" i="1"/>
  <c r="X7856" i="1"/>
  <c r="X7824" i="1"/>
  <c r="X7792" i="1"/>
  <c r="X7760" i="1"/>
  <c r="X7728" i="1"/>
  <c r="X7696" i="1"/>
  <c r="X7664" i="1"/>
  <c r="X7632" i="1"/>
  <c r="X7600" i="1"/>
  <c r="X7568" i="1"/>
  <c r="X7536" i="1"/>
  <c r="X7504" i="1"/>
  <c r="X7472" i="1"/>
  <c r="X7440" i="1"/>
  <c r="X7408" i="1"/>
  <c r="X7376" i="1"/>
  <c r="X7344" i="1"/>
  <c r="X7312" i="1"/>
  <c r="X7280" i="1"/>
  <c r="X7248" i="1"/>
  <c r="X7216" i="1"/>
  <c r="X7184" i="1"/>
  <c r="X7152" i="1"/>
  <c r="X7120" i="1"/>
  <c r="X7088" i="1"/>
  <c r="X7056" i="1"/>
  <c r="X7024" i="1"/>
  <c r="X6992" i="1"/>
  <c r="X6960" i="1"/>
  <c r="X6928" i="1"/>
  <c r="X6896" i="1"/>
  <c r="X6864" i="1"/>
  <c r="X6832" i="1"/>
  <c r="X6800" i="1"/>
  <c r="X6768" i="1"/>
  <c r="X6736" i="1"/>
  <c r="X6704" i="1"/>
  <c r="X6672" i="1"/>
  <c r="X6640" i="1"/>
  <c r="X6608" i="1"/>
  <c r="X6576" i="1"/>
  <c r="X6544" i="1"/>
  <c r="X6512" i="1"/>
  <c r="X6480" i="1"/>
  <c r="X6448" i="1"/>
  <c r="X6416" i="1"/>
  <c r="X6384" i="1"/>
  <c r="X6352" i="1"/>
  <c r="X6320" i="1"/>
  <c r="X6288" i="1"/>
  <c r="X6256" i="1"/>
  <c r="X6224" i="1"/>
  <c r="X6192" i="1"/>
  <c r="X6160" i="1"/>
  <c r="X6128" i="1"/>
  <c r="X6096" i="1"/>
  <c r="X6064" i="1"/>
  <c r="X6032" i="1"/>
  <c r="X6000" i="1"/>
  <c r="X5968" i="1"/>
  <c r="X5936" i="1"/>
  <c r="X5904" i="1"/>
  <c r="X5872" i="1"/>
  <c r="X5840" i="1"/>
  <c r="X5808" i="1"/>
  <c r="X5776" i="1"/>
  <c r="X5744" i="1"/>
  <c r="X5712" i="1"/>
  <c r="X5680" i="1"/>
  <c r="X5648" i="1"/>
  <c r="X5616" i="1"/>
  <c r="X5584" i="1"/>
  <c r="X5552" i="1"/>
  <c r="X5520" i="1"/>
  <c r="X5488" i="1"/>
  <c r="X5456" i="1"/>
  <c r="X5424" i="1"/>
  <c r="X5392" i="1"/>
  <c r="X5360" i="1"/>
  <c r="X5328" i="1"/>
  <c r="X5296" i="1"/>
  <c r="X5264" i="1"/>
  <c r="X5232" i="1"/>
  <c r="X5200" i="1"/>
  <c r="X5168" i="1"/>
  <c r="X5136" i="1"/>
  <c r="X5104" i="1"/>
  <c r="X5072" i="1"/>
  <c r="X5040" i="1"/>
  <c r="X5008" i="1"/>
  <c r="X4976" i="1"/>
  <c r="X4944" i="1"/>
  <c r="X4912" i="1"/>
  <c r="X4880" i="1"/>
  <c r="X4848" i="1"/>
  <c r="X4816" i="1"/>
  <c r="X4784" i="1"/>
  <c r="X4752" i="1"/>
  <c r="X4720" i="1"/>
  <c r="X4688" i="1"/>
  <c r="X4656" i="1"/>
  <c r="X4624" i="1"/>
  <c r="X4592" i="1"/>
  <c r="X4560" i="1"/>
  <c r="X4528" i="1"/>
  <c r="X4496" i="1"/>
  <c r="X4464" i="1"/>
  <c r="X4432" i="1"/>
  <c r="X4400" i="1"/>
  <c r="X4368" i="1"/>
  <c r="X4336" i="1"/>
  <c r="X4304" i="1"/>
  <c r="X4272" i="1"/>
  <c r="X4240" i="1"/>
  <c r="X4208" i="1"/>
  <c r="X4176" i="1"/>
  <c r="X4144" i="1"/>
  <c r="X4112" i="1"/>
  <c r="X4080" i="1"/>
  <c r="X4048" i="1"/>
  <c r="X4016" i="1"/>
  <c r="X3984" i="1"/>
  <c r="X3952" i="1"/>
  <c r="X3920" i="1"/>
  <c r="X3888" i="1"/>
  <c r="X3856" i="1"/>
  <c r="X3824" i="1"/>
  <c r="X3792" i="1"/>
  <c r="X3760" i="1"/>
  <c r="X3728" i="1"/>
  <c r="X3696" i="1"/>
  <c r="X3664" i="1"/>
  <c r="X3632" i="1"/>
  <c r="X3600" i="1"/>
  <c r="X3568" i="1"/>
  <c r="X3536" i="1"/>
  <c r="X3504" i="1"/>
  <c r="X3472" i="1"/>
  <c r="X3440" i="1"/>
  <c r="X3408" i="1"/>
  <c r="X3376" i="1"/>
  <c r="X3344" i="1"/>
  <c r="X3312" i="1"/>
  <c r="X3280" i="1"/>
  <c r="X3248" i="1"/>
  <c r="X3216" i="1"/>
  <c r="X3184" i="1"/>
  <c r="X3152" i="1"/>
  <c r="X3120" i="1"/>
  <c r="X3088" i="1"/>
  <c r="X3056" i="1"/>
  <c r="X3024" i="1"/>
  <c r="X2992" i="1"/>
  <c r="X2960" i="1"/>
  <c r="X2928" i="1"/>
  <c r="X2896" i="1"/>
  <c r="X2864" i="1"/>
  <c r="X2832" i="1"/>
  <c r="X2800" i="1"/>
  <c r="X2768" i="1"/>
  <c r="X2736" i="1"/>
  <c r="X2704" i="1"/>
  <c r="X2672" i="1"/>
  <c r="X2640" i="1"/>
  <c r="X2608" i="1"/>
  <c r="X2576" i="1"/>
  <c r="X2544" i="1"/>
  <c r="X2512" i="1"/>
  <c r="X2480" i="1"/>
  <c r="X2448" i="1"/>
  <c r="X2416" i="1"/>
  <c r="X2384" i="1"/>
  <c r="X2352" i="1"/>
  <c r="X2320" i="1"/>
  <c r="X2288" i="1"/>
  <c r="X2256" i="1"/>
  <c r="X2224" i="1"/>
  <c r="X2192" i="1"/>
  <c r="X2160" i="1"/>
  <c r="X2128" i="1"/>
  <c r="X2096" i="1"/>
  <c r="X2064" i="1"/>
  <c r="X2032" i="1"/>
  <c r="X2000" i="1"/>
  <c r="X1968" i="1"/>
  <c r="X1936" i="1"/>
  <c r="X1904" i="1"/>
  <c r="X1872" i="1"/>
  <c r="X1840" i="1"/>
  <c r="X1808" i="1"/>
  <c r="X8679" i="1"/>
  <c r="X6743" i="1"/>
  <c r="X5719" i="1"/>
  <c r="X809" i="1"/>
  <c r="X681" i="1"/>
  <c r="X609" i="1"/>
  <c r="X545" i="1"/>
  <c r="X481" i="1"/>
  <c r="X417" i="1"/>
  <c r="X353" i="1"/>
  <c r="X289" i="1"/>
  <c r="X225" i="1"/>
  <c r="X161" i="1"/>
  <c r="X97" i="1"/>
  <c r="X33" i="1"/>
  <c r="X8739" i="1"/>
  <c r="X8707" i="1"/>
  <c r="X8671" i="1"/>
  <c r="X8639" i="1"/>
  <c r="X8603" i="1"/>
  <c r="X8571" i="1"/>
  <c r="X8535" i="1"/>
  <c r="X8503" i="1"/>
  <c r="X8467" i="1"/>
  <c r="X8435" i="1"/>
  <c r="X8399" i="1"/>
  <c r="X8367" i="1"/>
  <c r="X8331" i="1"/>
  <c r="X8299" i="1"/>
  <c r="X8263" i="1"/>
  <c r="X8227" i="1"/>
  <c r="X8195" i="1"/>
  <c r="X8159" i="1"/>
  <c r="X8127" i="1"/>
  <c r="X8091" i="1"/>
  <c r="X8059" i="1"/>
  <c r="X8023" i="1"/>
  <c r="X7991" i="1"/>
  <c r="X7955" i="1"/>
  <c r="X7923" i="1"/>
  <c r="X7887" i="1"/>
  <c r="X7855" i="1"/>
  <c r="X7819" i="1"/>
  <c r="X7787" i="1"/>
  <c r="X7751" i="1"/>
  <c r="X7715" i="1"/>
  <c r="X7683" i="1"/>
  <c r="X7647" i="1"/>
  <c r="X7615" i="1"/>
  <c r="X7579" i="1"/>
  <c r="X7547" i="1"/>
  <c r="X7511" i="1"/>
  <c r="X7475" i="1"/>
  <c r="X7435" i="1"/>
  <c r="X7395" i="1"/>
  <c r="X7355" i="1"/>
  <c r="X7311" i="1"/>
  <c r="X7267" i="1"/>
  <c r="X7227" i="1"/>
  <c r="X7183" i="1"/>
  <c r="X7139" i="1"/>
  <c r="X7099" i="1"/>
  <c r="X7055" i="1"/>
  <c r="X7011" i="1"/>
  <c r="X6971" i="1"/>
  <c r="X6927" i="1"/>
  <c r="X6883" i="1"/>
  <c r="X6843" i="1"/>
  <c r="X6799" i="1"/>
  <c r="X6755" i="1"/>
  <c r="X6715" i="1"/>
  <c r="X6671" i="1"/>
  <c r="X6627" i="1"/>
  <c r="X6587" i="1"/>
  <c r="X6543" i="1"/>
  <c r="X6499" i="1"/>
  <c r="X6459" i="1"/>
  <c r="X6415" i="1"/>
  <c r="X6371" i="1"/>
  <c r="X6331" i="1"/>
  <c r="X6287" i="1"/>
  <c r="X6243" i="1"/>
  <c r="X6203" i="1"/>
  <c r="X6159" i="1"/>
  <c r="X6115" i="1"/>
  <c r="X6075" i="1"/>
  <c r="X6031" i="1"/>
  <c r="X5987" i="1"/>
  <c r="X5947" i="1"/>
  <c r="X5903" i="1"/>
  <c r="X5859" i="1"/>
  <c r="X5819" i="1"/>
  <c r="X5775" i="1"/>
  <c r="X5731" i="1"/>
  <c r="X5691" i="1"/>
  <c r="X5647" i="1"/>
  <c r="X5603" i="1"/>
  <c r="X5563" i="1"/>
  <c r="X5499" i="1"/>
  <c r="X5435" i="1"/>
  <c r="X5387" i="1"/>
  <c r="X5355" i="1"/>
  <c r="X5323" i="1"/>
  <c r="X5291" i="1"/>
  <c r="X5259" i="1"/>
  <c r="X5227" i="1"/>
  <c r="X5195" i="1"/>
  <c r="X5163" i="1"/>
  <c r="X5131" i="1"/>
  <c r="X5099" i="1"/>
  <c r="X5067" i="1"/>
  <c r="X5035" i="1"/>
  <c r="X5003" i="1"/>
  <c r="X4971" i="1"/>
  <c r="X4939" i="1"/>
  <c r="X4907" i="1"/>
  <c r="X4875" i="1"/>
  <c r="X4843" i="1"/>
  <c r="X4811" i="1"/>
  <c r="X4779" i="1"/>
  <c r="X4747" i="1"/>
  <c r="X4715" i="1"/>
  <c r="X4683" i="1"/>
  <c r="X4651" i="1"/>
  <c r="X4619" i="1"/>
  <c r="X4587" i="1"/>
  <c r="X4555" i="1"/>
  <c r="X4523" i="1"/>
  <c r="X4491" i="1"/>
  <c r="X4459" i="1"/>
  <c r="X4427" i="1"/>
  <c r="X4395" i="1"/>
  <c r="X4363" i="1"/>
  <c r="X4331" i="1"/>
  <c r="X4299" i="1"/>
  <c r="X4267" i="1"/>
  <c r="X4235" i="1"/>
  <c r="X4203" i="1"/>
  <c r="X4171" i="1"/>
  <c r="X4139" i="1"/>
  <c r="X4107" i="1"/>
  <c r="X4075" i="1"/>
  <c r="X4043" i="1"/>
  <c r="X4011" i="1"/>
  <c r="X3979" i="1"/>
  <c r="X3947" i="1"/>
  <c r="X3915" i="1"/>
  <c r="X3883" i="1"/>
  <c r="X3851" i="1"/>
  <c r="X3819" i="1"/>
  <c r="X3787" i="1"/>
  <c r="X3755" i="1"/>
  <c r="X3723" i="1"/>
  <c r="X3691" i="1"/>
  <c r="X3659" i="1"/>
  <c r="X3627" i="1"/>
  <c r="X3595" i="1"/>
  <c r="X3563" i="1"/>
  <c r="X3531" i="1"/>
  <c r="X3499" i="1"/>
  <c r="X3467" i="1"/>
  <c r="X3435" i="1"/>
  <c r="X3403" i="1"/>
  <c r="X3371" i="1"/>
  <c r="X3339" i="1"/>
  <c r="X3307" i="1"/>
  <c r="X3275" i="1"/>
  <c r="X3243" i="1"/>
  <c r="X3211" i="1"/>
  <c r="X3179" i="1"/>
  <c r="X3147" i="1"/>
  <c r="X3115" i="1"/>
  <c r="X3083" i="1"/>
  <c r="X3051" i="1"/>
  <c r="X3019" i="1"/>
  <c r="X2987" i="1"/>
  <c r="X2955" i="1"/>
  <c r="X2919" i="1"/>
  <c r="X2887" i="1"/>
  <c r="X2855" i="1"/>
  <c r="X2823" i="1"/>
  <c r="X2791" i="1"/>
  <c r="X2759" i="1"/>
  <c r="X2727" i="1"/>
  <c r="X2695" i="1"/>
  <c r="X2659" i="1"/>
  <c r="X2627" i="1"/>
  <c r="X2595" i="1"/>
  <c r="X2563" i="1"/>
  <c r="X2531" i="1"/>
  <c r="X2499" i="1"/>
  <c r="X2467" i="1"/>
  <c r="X2435" i="1"/>
  <c r="X2399" i="1"/>
  <c r="X2367" i="1"/>
  <c r="X2335" i="1"/>
  <c r="X2303" i="1"/>
  <c r="X2271" i="1"/>
  <c r="X2239" i="1"/>
  <c r="X2207" i="1"/>
  <c r="X2175" i="1"/>
  <c r="X2139" i="1"/>
  <c r="X2107" i="1"/>
  <c r="X2075" i="1"/>
  <c r="X2043" i="1"/>
  <c r="X2011" i="1"/>
  <c r="X1979" i="1"/>
  <c r="X1947" i="1"/>
  <c r="X1915" i="1"/>
  <c r="X1879" i="1"/>
  <c r="X1847" i="1"/>
  <c r="X1815" i="1"/>
  <c r="X1783" i="1"/>
  <c r="X1751" i="1"/>
  <c r="X1719" i="1"/>
  <c r="X1687" i="1"/>
  <c r="X1655" i="1"/>
  <c r="X1619" i="1"/>
  <c r="X1587" i="1"/>
  <c r="X1555" i="1"/>
  <c r="X1523" i="1"/>
  <c r="X1491" i="1"/>
  <c r="X1459" i="1"/>
  <c r="X1427" i="1"/>
  <c r="X1395" i="1"/>
  <c r="X1359" i="1"/>
  <c r="X1327" i="1"/>
  <c r="X1295" i="1"/>
  <c r="X1263" i="1"/>
  <c r="X1231" i="1"/>
  <c r="X1199" i="1"/>
  <c r="X1167" i="1"/>
  <c r="X1135" i="1"/>
  <c r="X1099" i="1"/>
  <c r="X1067" i="1"/>
  <c r="X1035" i="1"/>
  <c r="X1003" i="1"/>
  <c r="X971" i="1"/>
  <c r="X939" i="1"/>
  <c r="X907" i="1"/>
  <c r="X871" i="1"/>
  <c r="X839" i="1"/>
  <c r="X807" i="1"/>
  <c r="X775" i="1"/>
  <c r="X743" i="1"/>
  <c r="X711" i="1"/>
  <c r="X675" i="1"/>
  <c r="X8050" i="1"/>
  <c r="X7958" i="1"/>
  <c r="X7862" i="1"/>
  <c r="X7774" i="1"/>
  <c r="X7682" i="1"/>
  <c r="X7586" i="1"/>
  <c r="X1780" i="1"/>
  <c r="X1748" i="1"/>
  <c r="X1716" i="1"/>
  <c r="X1684" i="1"/>
  <c r="X1652" i="1"/>
  <c r="X1620" i="1"/>
  <c r="X1588" i="1"/>
  <c r="X1556" i="1"/>
  <c r="X1524" i="1"/>
  <c r="X1492" i="1"/>
  <c r="X1460" i="1"/>
  <c r="X1428" i="1"/>
  <c r="X1396" i="1"/>
  <c r="X1364" i="1"/>
  <c r="X1332" i="1"/>
  <c r="X1300" i="1"/>
  <c r="X1268" i="1"/>
  <c r="X1236" i="1"/>
  <c r="X1204" i="1"/>
  <c r="X1172" i="1"/>
  <c r="X1140" i="1"/>
  <c r="X1108" i="1"/>
  <c r="X1076" i="1"/>
  <c r="X1044" i="1"/>
  <c r="X1012" i="1"/>
  <c r="X980" i="1"/>
  <c r="X948" i="1"/>
  <c r="X916" i="1"/>
  <c r="X884" i="1"/>
  <c r="X852" i="1"/>
  <c r="X820" i="1"/>
  <c r="X788" i="1"/>
  <c r="X756" i="1"/>
  <c r="X724" i="1"/>
  <c r="X692" i="1"/>
  <c r="X8742" i="1"/>
  <c r="X8666" i="1"/>
  <c r="X8594" i="1"/>
  <c r="X8526" i="1"/>
  <c r="X8450" i="1"/>
  <c r="X8366" i="1"/>
  <c r="X8298" i="1"/>
  <c r="X8230" i="1"/>
  <c r="X8162" i="1"/>
  <c r="X8098" i="1"/>
  <c r="X8022" i="1"/>
  <c r="X7930" i="1"/>
  <c r="X7830" i="1"/>
  <c r="X7734" i="1"/>
  <c r="X7634" i="1"/>
  <c r="X6935" i="1"/>
  <c r="X5911" i="1"/>
  <c r="X833" i="1"/>
  <c r="X705" i="1"/>
  <c r="X621" i="1"/>
  <c r="X557" i="1"/>
  <c r="X493" i="1"/>
  <c r="X429" i="1"/>
  <c r="X365" i="1"/>
  <c r="X301" i="1"/>
  <c r="X237" i="1"/>
  <c r="X173" i="1"/>
  <c r="X109" i="1"/>
  <c r="X45" i="1"/>
  <c r="X7542" i="1"/>
  <c r="X7510" i="1"/>
  <c r="X7478" i="1"/>
  <c r="X7446" i="1"/>
  <c r="X7414" i="1"/>
  <c r="X7382" i="1"/>
  <c r="X7350" i="1"/>
  <c r="X7318" i="1"/>
  <c r="X7286" i="1"/>
  <c r="X7254" i="1"/>
  <c r="X7222" i="1"/>
  <c r="X7190" i="1"/>
  <c r="X7158" i="1"/>
  <c r="X7126" i="1"/>
  <c r="X7094" i="1"/>
  <c r="X7062" i="1"/>
  <c r="X7030" i="1"/>
  <c r="X6998" i="1"/>
  <c r="X6966" i="1"/>
  <c r="X6934" i="1"/>
  <c r="X6902" i="1"/>
  <c r="X6870" i="1"/>
  <c r="X6838" i="1"/>
  <c r="X6806" i="1"/>
  <c r="X6774" i="1"/>
  <c r="X6742" i="1"/>
  <c r="X6710" i="1"/>
  <c r="X6678" i="1"/>
  <c r="X6646" i="1"/>
  <c r="X6614" i="1"/>
  <c r="X6582" i="1"/>
  <c r="X6550" i="1"/>
  <c r="X4786" i="1"/>
  <c r="X4670" i="1"/>
  <c r="X4538" i="1"/>
  <c r="X4406" i="1"/>
  <c r="X4286" i="1"/>
  <c r="X4146" i="1"/>
  <c r="X4018" i="1"/>
  <c r="X7127" i="1"/>
  <c r="X6103" i="1"/>
  <c r="X857" i="1"/>
  <c r="X729" i="1"/>
  <c r="X633" i="1"/>
  <c r="X569" i="1"/>
  <c r="X505" i="1"/>
  <c r="X441" i="1"/>
  <c r="X869" i="1"/>
  <c r="X471" i="1"/>
  <c r="X151" i="1"/>
  <c r="X7031" i="1"/>
  <c r="X6007" i="1"/>
  <c r="X845" i="1"/>
  <c r="X717" i="1"/>
  <c r="X627" i="1"/>
  <c r="X559" i="1"/>
  <c r="X491" i="1"/>
  <c r="X423" i="1"/>
  <c r="X355" i="1"/>
  <c r="X291" i="1"/>
  <c r="X223" i="1"/>
  <c r="X155" i="1"/>
  <c r="X87" i="1"/>
  <c r="X23" i="1"/>
  <c r="X8741" i="1"/>
  <c r="X8709" i="1"/>
  <c r="X8677" i="1"/>
  <c r="X8645" i="1"/>
  <c r="X8613" i="1"/>
  <c r="X8581" i="1"/>
  <c r="X8549" i="1"/>
  <c r="X8517" i="1"/>
  <c r="X8485" i="1"/>
  <c r="X8453" i="1"/>
  <c r="X8421" i="1"/>
  <c r="X8389" i="1"/>
  <c r="X8357" i="1"/>
  <c r="X8325" i="1"/>
  <c r="X8293" i="1"/>
  <c r="X8261" i="1"/>
  <c r="X8229" i="1"/>
  <c r="X8197" i="1"/>
  <c r="X8165" i="1"/>
  <c r="X8133" i="1"/>
  <c r="X8101" i="1"/>
  <c r="X8069" i="1"/>
  <c r="X8037" i="1"/>
  <c r="X8005" i="1"/>
  <c r="X7973" i="1"/>
  <c r="X7941" i="1"/>
  <c r="X7909" i="1"/>
  <c r="X7877" i="1"/>
  <c r="X7845" i="1"/>
  <c r="X7813" i="1"/>
  <c r="X7781" i="1"/>
  <c r="X7749" i="1"/>
  <c r="X7717" i="1"/>
  <c r="X7685" i="1"/>
  <c r="X7653" i="1"/>
  <c r="X7621" i="1"/>
  <c r="X7589" i="1"/>
  <c r="X7557" i="1"/>
  <c r="X7525" i="1"/>
  <c r="X7493" i="1"/>
  <c r="X7461" i="1"/>
  <c r="X7429" i="1"/>
  <c r="X7397" i="1"/>
  <c r="X7365" i="1"/>
  <c r="X7333" i="1"/>
  <c r="X7301" i="1"/>
  <c r="X7269" i="1"/>
  <c r="X7237" i="1"/>
  <c r="X7205" i="1"/>
  <c r="X7173" i="1"/>
  <c r="X7141" i="1"/>
  <c r="X7109" i="1"/>
  <c r="X7077" i="1"/>
  <c r="X7045" i="1"/>
  <c r="X7013" i="1"/>
  <c r="X6981" i="1"/>
  <c r="X6949" i="1"/>
  <c r="X6917" i="1"/>
  <c r="X6885" i="1"/>
  <c r="X6853" i="1"/>
  <c r="X6821" i="1"/>
  <c r="X6789" i="1"/>
  <c r="X6757" i="1"/>
  <c r="X6725" i="1"/>
  <c r="X6693" i="1"/>
  <c r="X6661" i="1"/>
  <c r="X6629" i="1"/>
  <c r="X6597" i="1"/>
  <c r="X6565" i="1"/>
  <c r="X6533" i="1"/>
  <c r="X6501" i="1"/>
  <c r="X6469" i="1"/>
  <c r="X6437" i="1"/>
  <c r="X6405" i="1"/>
  <c r="X6373" i="1"/>
  <c r="X6341" i="1"/>
  <c r="X6309" i="1"/>
  <c r="X6277" i="1"/>
  <c r="X6245" i="1"/>
  <c r="X6213" i="1"/>
  <c r="X6181" i="1"/>
  <c r="X6149" i="1"/>
  <c r="X6117" i="1"/>
  <c r="X6085" i="1"/>
  <c r="X6053" i="1"/>
  <c r="X6021" i="1"/>
  <c r="X5989" i="1"/>
  <c r="X5957" i="1"/>
  <c r="X5925" i="1"/>
  <c r="X5893" i="1"/>
  <c r="X5861" i="1"/>
  <c r="X5829" i="1"/>
  <c r="X5797" i="1"/>
  <c r="X5765" i="1"/>
  <c r="X5733" i="1"/>
  <c r="X5701" i="1"/>
  <c r="X5669" i="1"/>
  <c r="X5637" i="1"/>
  <c r="X5605" i="1"/>
  <c r="X5573" i="1"/>
  <c r="X5541" i="1"/>
  <c r="X5509" i="1"/>
  <c r="X5477" i="1"/>
  <c r="X5445" i="1"/>
  <c r="X5413" i="1"/>
  <c r="X5381" i="1"/>
  <c r="X5349" i="1"/>
  <c r="X5317" i="1"/>
  <c r="X5285" i="1"/>
  <c r="X5253" i="1"/>
  <c r="X5221" i="1"/>
  <c r="X5189" i="1"/>
  <c r="X5157" i="1"/>
  <c r="X5125" i="1"/>
  <c r="X5093" i="1"/>
  <c r="X5061" i="1"/>
  <c r="X5029" i="1"/>
  <c r="X4997" i="1"/>
  <c r="X4965" i="1"/>
  <c r="X4933" i="1"/>
  <c r="X4901" i="1"/>
  <c r="X4869" i="1"/>
  <c r="X4837" i="1"/>
  <c r="X4805" i="1"/>
  <c r="X4773" i="1"/>
  <c r="X4741" i="1"/>
  <c r="X4709" i="1"/>
  <c r="X4677" i="1"/>
  <c r="X4645" i="1"/>
  <c r="X4613" i="1"/>
  <c r="X4581" i="1"/>
  <c r="X4549" i="1"/>
  <c r="X4517" i="1"/>
  <c r="X4485" i="1"/>
  <c r="X4453" i="1"/>
  <c r="X4421" i="1"/>
  <c r="X4389" i="1"/>
  <c r="X4357" i="1"/>
  <c r="X4325" i="1"/>
  <c r="X4293" i="1"/>
  <c r="X4261" i="1"/>
  <c r="X4229" i="1"/>
  <c r="X4197" i="1"/>
  <c r="X4165" i="1"/>
  <c r="X4133" i="1"/>
  <c r="X4101" i="1"/>
  <c r="X4069" i="1"/>
  <c r="X4037" i="1"/>
  <c r="X4005" i="1"/>
  <c r="X3973" i="1"/>
  <c r="X3941" i="1"/>
  <c r="X3909" i="1"/>
  <c r="X3877" i="1"/>
  <c r="X3845" i="1"/>
  <c r="X3813" i="1"/>
  <c r="X3781" i="1"/>
  <c r="X3749" i="1"/>
  <c r="X3717" i="1"/>
  <c r="X3685" i="1"/>
  <c r="X3653" i="1"/>
  <c r="X3621" i="1"/>
  <c r="X3589" i="1"/>
  <c r="X3557" i="1"/>
  <c r="X3525" i="1"/>
  <c r="X3493" i="1"/>
  <c r="X3461" i="1"/>
  <c r="X3429" i="1"/>
  <c r="X3397" i="1"/>
  <c r="X3365" i="1"/>
  <c r="X3333" i="1"/>
  <c r="X3301" i="1"/>
  <c r="X3269" i="1"/>
  <c r="X3237" i="1"/>
  <c r="X3205" i="1"/>
  <c r="X3173" i="1"/>
  <c r="X3141" i="1"/>
  <c r="X3109" i="1"/>
  <c r="X3077" i="1"/>
  <c r="X3045" i="1"/>
  <c r="X3013" i="1"/>
  <c r="X2981" i="1"/>
  <c r="X2949" i="1"/>
  <c r="X2917" i="1"/>
  <c r="X2885" i="1"/>
  <c r="X2853" i="1"/>
  <c r="X2821" i="1"/>
  <c r="X2789" i="1"/>
  <c r="X2757" i="1"/>
  <c r="X2725" i="1"/>
  <c r="X2693" i="1"/>
  <c r="X2661" i="1"/>
  <c r="X2629" i="1"/>
  <c r="X2597" i="1"/>
  <c r="X2565" i="1"/>
  <c r="X2533" i="1"/>
  <c r="X2501" i="1"/>
  <c r="X2469" i="1"/>
  <c r="X2437" i="1"/>
  <c r="X2405" i="1"/>
  <c r="X2373" i="1"/>
  <c r="X2341" i="1"/>
  <c r="X2309" i="1"/>
  <c r="X2277" i="1"/>
  <c r="X2245" i="1"/>
  <c r="X2213" i="1"/>
  <c r="X2181" i="1"/>
  <c r="X2149" i="1"/>
  <c r="X2117" i="1"/>
  <c r="X2085" i="1"/>
  <c r="X2053" i="1"/>
  <c r="X2021" i="1"/>
  <c r="X1989" i="1"/>
  <c r="X1957" i="1"/>
  <c r="X1925" i="1"/>
  <c r="X1893" i="1"/>
  <c r="X1861" i="1"/>
  <c r="X1829" i="1"/>
  <c r="X1797" i="1"/>
  <c r="X1765" i="1"/>
  <c r="X1733" i="1"/>
  <c r="X1701" i="1"/>
  <c r="X1669" i="1"/>
  <c r="X1637" i="1"/>
  <c r="X1605" i="1"/>
  <c r="X1573" i="1"/>
  <c r="X1541" i="1"/>
  <c r="X1509" i="1"/>
  <c r="X1477" i="1"/>
  <c r="X1445" i="1"/>
  <c r="X1413" i="1"/>
  <c r="X1381" i="1"/>
  <c r="X1349" i="1"/>
  <c r="X1317" i="1"/>
  <c r="X1285" i="1"/>
  <c r="X1253" i="1"/>
  <c r="X1221" i="1"/>
  <c r="X1189" i="1"/>
  <c r="X1157" i="1"/>
  <c r="X1125" i="1"/>
  <c r="X1093" i="1"/>
  <c r="X1061" i="1"/>
  <c r="X1029" i="1"/>
  <c r="X997" i="1"/>
  <c r="X965" i="1"/>
  <c r="X933" i="1"/>
  <c r="X901" i="1"/>
  <c r="X8730" i="1"/>
  <c r="X8662" i="1"/>
  <c r="X8606" i="1"/>
  <c r="X8546" i="1"/>
  <c r="X8486" i="1"/>
  <c r="X8430" i="1"/>
  <c r="X8382" i="1"/>
  <c r="X8326" i="1"/>
  <c r="X8262" i="1"/>
  <c r="X8202" i="1"/>
  <c r="X8142" i="1"/>
  <c r="X8074" i="1"/>
  <c r="X7974" i="1"/>
  <c r="X7878" i="1"/>
  <c r="X7782" i="1"/>
  <c r="X7678" i="1"/>
  <c r="X7582" i="1"/>
  <c r="X7503" i="1"/>
  <c r="X6439" i="1"/>
  <c r="X5487" i="1"/>
  <c r="X5495" i="1"/>
  <c r="X507" i="1"/>
  <c r="X187" i="1"/>
  <c r="X7143" i="1"/>
  <c r="X6119" i="1"/>
  <c r="X8756" i="1"/>
  <c r="X8724" i="1"/>
  <c r="X8692" i="1"/>
  <c r="X8660" i="1"/>
  <c r="X8628" i="1"/>
  <c r="X8596" i="1"/>
  <c r="X8564" i="1"/>
  <c r="X8532" i="1"/>
  <c r="X8500" i="1"/>
  <c r="X8468" i="1"/>
  <c r="X8436" i="1"/>
  <c r="X8404" i="1"/>
  <c r="X8372" i="1"/>
  <c r="X8340" i="1"/>
  <c r="X8308" i="1"/>
  <c r="X8276" i="1"/>
  <c r="X8244" i="1"/>
  <c r="X8212" i="1"/>
  <c r="X8180" i="1"/>
  <c r="X8148" i="1"/>
  <c r="X8116" i="1"/>
  <c r="X8084" i="1"/>
  <c r="X8052" i="1"/>
  <c r="X8020" i="1"/>
  <c r="X7988" i="1"/>
  <c r="X7956" i="1"/>
  <c r="X7924" i="1"/>
  <c r="X7892" i="1"/>
  <c r="X7860" i="1"/>
  <c r="X7828" i="1"/>
  <c r="X7796" i="1"/>
  <c r="X7764" i="1"/>
  <c r="X7732" i="1"/>
  <c r="X7700" i="1"/>
  <c r="X7668" i="1"/>
  <c r="X7636" i="1"/>
  <c r="X7604" i="1"/>
  <c r="X7572" i="1"/>
  <c r="X7540" i="1"/>
  <c r="X7508" i="1"/>
  <c r="X7476" i="1"/>
  <c r="X7444" i="1"/>
  <c r="X7412" i="1"/>
  <c r="X7380" i="1"/>
  <c r="X7348" i="1"/>
  <c r="X7316" i="1"/>
  <c r="X7284" i="1"/>
  <c r="X7252" i="1"/>
  <c r="X7220" i="1"/>
  <c r="X7188" i="1"/>
  <c r="X7156" i="1"/>
  <c r="X7124" i="1"/>
  <c r="X7092" i="1"/>
  <c r="X7060" i="1"/>
  <c r="X7028" i="1"/>
  <c r="X6996" i="1"/>
  <c r="X6964" i="1"/>
  <c r="X6932" i="1"/>
  <c r="X6900" i="1"/>
  <c r="X6868" i="1"/>
  <c r="X6836" i="1"/>
  <c r="X6804" i="1"/>
  <c r="X6772" i="1"/>
  <c r="X6740" i="1"/>
  <c r="X6708" i="1"/>
  <c r="X6676" i="1"/>
  <c r="X6644" i="1"/>
  <c r="X6612" i="1"/>
  <c r="X6580" i="1"/>
  <c r="X6548" i="1"/>
  <c r="X6516" i="1"/>
  <c r="X6484" i="1"/>
  <c r="X6452" i="1"/>
  <c r="X6420" i="1"/>
  <c r="X6388" i="1"/>
  <c r="X6356" i="1"/>
  <c r="X6324" i="1"/>
  <c r="X6292" i="1"/>
  <c r="X6260" i="1"/>
  <c r="X6228" i="1"/>
  <c r="X6196" i="1"/>
  <c r="X6164" i="1"/>
  <c r="X6132" i="1"/>
  <c r="X6100" i="1"/>
  <c r="X6068" i="1"/>
  <c r="X6036" i="1"/>
  <c r="X6004" i="1"/>
  <c r="X5972" i="1"/>
  <c r="X5940" i="1"/>
  <c r="X5908" i="1"/>
  <c r="X5876" i="1"/>
  <c r="X5844" i="1"/>
  <c r="X5812" i="1"/>
  <c r="X5780" i="1"/>
  <c r="X5748" i="1"/>
  <c r="X5716" i="1"/>
  <c r="X5684" i="1"/>
  <c r="X5652" i="1"/>
  <c r="X5620" i="1"/>
  <c r="X5588" i="1"/>
  <c r="X5556" i="1"/>
  <c r="X5524" i="1"/>
  <c r="X5492" i="1"/>
  <c r="X5460" i="1"/>
  <c r="X5428" i="1"/>
  <c r="X5396" i="1"/>
  <c r="X5364" i="1"/>
  <c r="X5332" i="1"/>
  <c r="X5300" i="1"/>
  <c r="X5268" i="1"/>
  <c r="X5236" i="1"/>
  <c r="X5204" i="1"/>
  <c r="X5172" i="1"/>
  <c r="X5140" i="1"/>
  <c r="X5108" i="1"/>
  <c r="X5076" i="1"/>
  <c r="X5044" i="1"/>
  <c r="X5012" i="1"/>
  <c r="X4980" i="1"/>
  <c r="X4948" i="1"/>
  <c r="X4916" i="1"/>
  <c r="X4884" i="1"/>
  <c r="X4852" i="1"/>
  <c r="X4820" i="1"/>
  <c r="X4788" i="1"/>
  <c r="X4756" i="1"/>
  <c r="X4724" i="1"/>
  <c r="X4692" i="1"/>
  <c r="X4660" i="1"/>
  <c r="X4628" i="1"/>
  <c r="X4596" i="1"/>
  <c r="X4564" i="1"/>
  <c r="X4532" i="1"/>
  <c r="X4500" i="1"/>
  <c r="X4468" i="1"/>
  <c r="X4436" i="1"/>
  <c r="X4404" i="1"/>
  <c r="X4372" i="1"/>
  <c r="X4340" i="1"/>
  <c r="X4308" i="1"/>
  <c r="X4276" i="1"/>
  <c r="X4244" i="1"/>
  <c r="X4212" i="1"/>
  <c r="X4180" i="1"/>
  <c r="X4148" i="1"/>
  <c r="X4116" i="1"/>
  <c r="X4084" i="1"/>
  <c r="X4052" i="1"/>
  <c r="X4020" i="1"/>
  <c r="X3988" i="1"/>
  <c r="X3956" i="1"/>
  <c r="X3924" i="1"/>
  <c r="X3892" i="1"/>
  <c r="X3860" i="1"/>
  <c r="X3828" i="1"/>
  <c r="X3796" i="1"/>
  <c r="X3764" i="1"/>
  <c r="X3732" i="1"/>
  <c r="X3700" i="1"/>
  <c r="X3668" i="1"/>
  <c r="X3636" i="1"/>
  <c r="X3604" i="1"/>
  <c r="X3572" i="1"/>
  <c r="X3540" i="1"/>
  <c r="X3508" i="1"/>
  <c r="X3476" i="1"/>
  <c r="X3444" i="1"/>
  <c r="X3412" i="1"/>
  <c r="X3380" i="1"/>
  <c r="X3348" i="1"/>
  <c r="X3316" i="1"/>
  <c r="X3284" i="1"/>
  <c r="X3252" i="1"/>
  <c r="X3220" i="1"/>
  <c r="X3188" i="1"/>
  <c r="X3156" i="1"/>
  <c r="X3124" i="1"/>
  <c r="X3092" i="1"/>
  <c r="X3060" i="1"/>
  <c r="X3028" i="1"/>
  <c r="X2996" i="1"/>
  <c r="X2964" i="1"/>
  <c r="X2932" i="1"/>
  <c r="X2900" i="1"/>
  <c r="X2868" i="1"/>
  <c r="X2836" i="1"/>
  <c r="X2804" i="1"/>
  <c r="X2772" i="1"/>
  <c r="X2740" i="1"/>
  <c r="X2708" i="1"/>
  <c r="X2676" i="1"/>
  <c r="X2644" i="1"/>
  <c r="X2612" i="1"/>
  <c r="X2580" i="1"/>
  <c r="X2548" i="1"/>
  <c r="X2516" i="1"/>
  <c r="X2484" i="1"/>
  <c r="X2452" i="1"/>
  <c r="X2420" i="1"/>
  <c r="X2388" i="1"/>
  <c r="X2356" i="1"/>
  <c r="X2324" i="1"/>
  <c r="X2292" i="1"/>
  <c r="X2260" i="1"/>
  <c r="X2228" i="1"/>
  <c r="X2196" i="1"/>
  <c r="X2164" i="1"/>
  <c r="X2132" i="1"/>
  <c r="X2100" i="1"/>
  <c r="X2068" i="1"/>
  <c r="X2036" i="1"/>
  <c r="X2004" i="1"/>
  <c r="X1972" i="1"/>
  <c r="X1940" i="1"/>
  <c r="X1908" i="1"/>
  <c r="X1876" i="1"/>
  <c r="X1844" i="1"/>
  <c r="X1812" i="1"/>
  <c r="X7223" i="1"/>
  <c r="X619" i="1"/>
  <c r="X387" i="1"/>
  <c r="X167" i="1"/>
  <c r="X7159" i="1"/>
  <c r="X6135" i="1"/>
  <c r="X861" i="1"/>
  <c r="X733" i="1"/>
  <c r="X635" i="1"/>
  <c r="X567" i="1"/>
  <c r="X503" i="1"/>
  <c r="X435" i="1"/>
  <c r="X363" i="1"/>
  <c r="X299" i="1"/>
  <c r="X231" i="1"/>
  <c r="X163" i="1"/>
  <c r="X95" i="1"/>
  <c r="X31" i="1"/>
  <c r="X8745" i="1"/>
  <c r="X8713" i="1"/>
  <c r="X8681" i="1"/>
  <c r="X8649" i="1"/>
  <c r="X8617" i="1"/>
  <c r="X8585" i="1"/>
  <c r="X8553" i="1"/>
  <c r="X8521" i="1"/>
  <c r="X8489" i="1"/>
  <c r="X8457" i="1"/>
  <c r="X8425" i="1"/>
  <c r="X8393" i="1"/>
  <c r="X8361" i="1"/>
  <c r="X8329" i="1"/>
  <c r="X8297" i="1"/>
  <c r="X8265" i="1"/>
  <c r="X8233" i="1"/>
  <c r="X8201" i="1"/>
  <c r="X8169" i="1"/>
  <c r="X8137" i="1"/>
  <c r="X8105" i="1"/>
  <c r="X8073" i="1"/>
  <c r="X8041" i="1"/>
  <c r="X8009" i="1"/>
  <c r="X7977" i="1"/>
  <c r="X7945" i="1"/>
  <c r="X7913" i="1"/>
  <c r="X7881" i="1"/>
  <c r="X7849" i="1"/>
  <c r="X7817" i="1"/>
  <c r="X7785" i="1"/>
  <c r="X7753" i="1"/>
  <c r="X7721" i="1"/>
  <c r="X7689" i="1"/>
  <c r="X7657" i="1"/>
  <c r="X7625" i="1"/>
  <c r="X7593" i="1"/>
  <c r="X7561" i="1"/>
  <c r="X7529" i="1"/>
  <c r="X7497" i="1"/>
  <c r="X7465" i="1"/>
  <c r="X7433" i="1"/>
  <c r="X7401" i="1"/>
  <c r="X7369" i="1"/>
  <c r="X7337" i="1"/>
  <c r="X7305" i="1"/>
  <c r="X7273" i="1"/>
  <c r="X7241" i="1"/>
  <c r="X7209" i="1"/>
  <c r="X7177" i="1"/>
  <c r="X7145" i="1"/>
  <c r="X7113" i="1"/>
  <c r="X7081" i="1"/>
  <c r="X7049" i="1"/>
  <c r="X7017" i="1"/>
  <c r="X6985" i="1"/>
  <c r="X6953" i="1"/>
  <c r="X6921" i="1"/>
  <c r="X6889" i="1"/>
  <c r="X6857" i="1"/>
  <c r="X6825" i="1"/>
  <c r="X6793" i="1"/>
  <c r="X6761" i="1"/>
  <c r="X6729" i="1"/>
  <c r="X6697" i="1"/>
  <c r="X6665" i="1"/>
  <c r="X6633" i="1"/>
  <c r="X6601" i="1"/>
  <c r="X6569" i="1"/>
  <c r="X6537" i="1"/>
  <c r="X6505" i="1"/>
  <c r="X6473" i="1"/>
  <c r="X6441" i="1"/>
  <c r="X6409" i="1"/>
  <c r="X6377" i="1"/>
  <c r="X6345" i="1"/>
  <c r="X6313" i="1"/>
  <c r="X6281" i="1"/>
  <c r="X6249" i="1"/>
  <c r="X6217" i="1"/>
  <c r="X6185" i="1"/>
  <c r="X6153" i="1"/>
  <c r="X6121" i="1"/>
  <c r="X6089" i="1"/>
  <c r="X6057" i="1"/>
  <c r="X6025" i="1"/>
  <c r="X5993" i="1"/>
  <c r="X5961" i="1"/>
  <c r="X5929" i="1"/>
  <c r="X5897" i="1"/>
  <c r="X5865" i="1"/>
  <c r="X5833" i="1"/>
  <c r="X5801" i="1"/>
  <c r="X5769" i="1"/>
  <c r="X5737" i="1"/>
  <c r="X5705" i="1"/>
  <c r="X5673" i="1"/>
  <c r="X5641" i="1"/>
  <c r="X5609" i="1"/>
  <c r="X5577" i="1"/>
  <c r="X5545" i="1"/>
  <c r="X5513" i="1"/>
  <c r="X5481" i="1"/>
  <c r="X5449" i="1"/>
  <c r="X5417" i="1"/>
  <c r="X5385" i="1"/>
  <c r="X5353" i="1"/>
  <c r="X5321" i="1"/>
  <c r="X5289" i="1"/>
  <c r="X5257" i="1"/>
  <c r="X5225" i="1"/>
  <c r="X5193" i="1"/>
  <c r="X5161" i="1"/>
  <c r="X5129" i="1"/>
  <c r="X5097" i="1"/>
  <c r="X5065" i="1"/>
  <c r="X5033" i="1"/>
  <c r="X5001" i="1"/>
  <c r="X4969" i="1"/>
  <c r="X4937" i="1"/>
  <c r="X4905" i="1"/>
  <c r="X4873" i="1"/>
  <c r="X4841" i="1"/>
  <c r="X4809" i="1"/>
  <c r="X4777" i="1"/>
  <c r="X4745" i="1"/>
  <c r="X4713" i="1"/>
  <c r="X4681" i="1"/>
  <c r="X4649" i="1"/>
  <c r="X4617" i="1"/>
  <c r="X4585" i="1"/>
  <c r="X4553" i="1"/>
  <c r="X4521" i="1"/>
  <c r="X4489" i="1"/>
  <c r="X4457" i="1"/>
  <c r="X4425" i="1"/>
  <c r="X4393" i="1"/>
  <c r="X4361" i="1"/>
  <c r="X4329" i="1"/>
  <c r="X4297" i="1"/>
  <c r="X4265" i="1"/>
  <c r="X4233" i="1"/>
  <c r="X4201" i="1"/>
  <c r="X4169" i="1"/>
  <c r="X4137" i="1"/>
  <c r="X4105" i="1"/>
  <c r="X4073" i="1"/>
  <c r="X4041" i="1"/>
  <c r="X4009" i="1"/>
  <c r="X3977" i="1"/>
  <c r="X3945" i="1"/>
  <c r="X3913" i="1"/>
  <c r="X3881" i="1"/>
  <c r="X3849" i="1"/>
  <c r="X3817" i="1"/>
  <c r="X3785" i="1"/>
  <c r="X3753" i="1"/>
  <c r="X3721" i="1"/>
  <c r="X3689" i="1"/>
  <c r="X3657" i="1"/>
  <c r="X3625" i="1"/>
  <c r="X3593" i="1"/>
  <c r="X3561" i="1"/>
  <c r="X3529" i="1"/>
  <c r="X3497" i="1"/>
  <c r="X3465" i="1"/>
  <c r="X3433" i="1"/>
  <c r="X3401" i="1"/>
  <c r="X3369" i="1"/>
  <c r="X3337" i="1"/>
  <c r="X3305" i="1"/>
  <c r="X3273" i="1"/>
  <c r="X3241" i="1"/>
  <c r="X3209" i="1"/>
  <c r="X3177" i="1"/>
  <c r="X3145" i="1"/>
  <c r="X3113" i="1"/>
  <c r="X3081" i="1"/>
  <c r="X3049" i="1"/>
  <c r="X3017" i="1"/>
  <c r="X2985" i="1"/>
  <c r="X2953" i="1"/>
  <c r="X2921" i="1"/>
  <c r="X2889" i="1"/>
  <c r="X2857" i="1"/>
  <c r="X2825" i="1"/>
  <c r="X2793" i="1"/>
  <c r="X2761" i="1"/>
  <c r="X2729" i="1"/>
  <c r="X2697" i="1"/>
  <c r="X2665" i="1"/>
  <c r="X2633" i="1"/>
  <c r="X2601" i="1"/>
  <c r="X2569" i="1"/>
  <c r="X2537" i="1"/>
  <c r="X2505" i="1"/>
  <c r="X2473" i="1"/>
  <c r="X2441" i="1"/>
  <c r="X2409" i="1"/>
  <c r="X2377" i="1"/>
  <c r="X2345" i="1"/>
  <c r="X2313" i="1"/>
  <c r="X2281" i="1"/>
  <c r="X2249" i="1"/>
  <c r="X2217" i="1"/>
  <c r="X2185" i="1"/>
  <c r="X2153" i="1"/>
  <c r="X2121" i="1"/>
  <c r="X2089" i="1"/>
  <c r="X2057" i="1"/>
  <c r="X2025" i="1"/>
  <c r="X1993" i="1"/>
  <c r="X1961" i="1"/>
  <c r="X1929" i="1"/>
  <c r="X1897" i="1"/>
  <c r="X1865" i="1"/>
  <c r="X1833" i="1"/>
  <c r="X1801" i="1"/>
  <c r="X1769" i="1"/>
  <c r="X1737" i="1"/>
  <c r="X1705" i="1"/>
  <c r="X1673" i="1"/>
  <c r="X1641" i="1"/>
  <c r="X1609" i="1"/>
  <c r="X1577" i="1"/>
  <c r="X1545" i="1"/>
  <c r="X1513" i="1"/>
  <c r="X1481" i="1"/>
  <c r="X1449" i="1"/>
  <c r="X1417" i="1"/>
  <c r="X1385" i="1"/>
  <c r="X1353" i="1"/>
  <c r="X1321" i="1"/>
  <c r="X1289" i="1"/>
  <c r="X1257" i="1"/>
  <c r="X1225" i="1"/>
  <c r="X1193" i="1"/>
  <c r="X1161" i="1"/>
  <c r="X1129" i="1"/>
  <c r="X1097" i="1"/>
  <c r="X1065" i="1"/>
  <c r="X1033" i="1"/>
  <c r="X1001" i="1"/>
  <c r="X969" i="1"/>
  <c r="X937" i="1"/>
  <c r="X905" i="1"/>
  <c r="X8746" i="1"/>
  <c r="X8670" i="1"/>
  <c r="X8614" i="1"/>
  <c r="X8550" i="1"/>
  <c r="X8494" i="1"/>
  <c r="X8438" i="1"/>
  <c r="X8390" i="1"/>
  <c r="X8334" i="1"/>
  <c r="X8274" i="1"/>
  <c r="X8210" i="1"/>
  <c r="X8150" i="1"/>
  <c r="X8082" i="1"/>
  <c r="X7986" i="1"/>
  <c r="X7890" i="1"/>
  <c r="X7798" i="1"/>
  <c r="X7690" i="1"/>
  <c r="X7594" i="1"/>
  <c r="X7975" i="1"/>
  <c r="X6567" i="1"/>
  <c r="X5551" i="1"/>
  <c r="X805" i="1"/>
  <c r="X523" i="1"/>
  <c r="X271" i="1"/>
  <c r="X3" i="1"/>
  <c r="X7351" i="1"/>
  <c r="X6327" i="1"/>
  <c r="X5431" i="1"/>
  <c r="X757" i="1"/>
  <c r="X647" i="1"/>
  <c r="X579" i="1"/>
  <c r="X515" i="1"/>
  <c r="X447" i="1"/>
  <c r="X379" i="1"/>
  <c r="X311" i="1"/>
  <c r="X247" i="1"/>
  <c r="X179" i="1"/>
  <c r="X107" i="1"/>
  <c r="X43" i="1"/>
  <c r="X8743" i="1"/>
  <c r="X6759" i="1"/>
  <c r="X5735" i="1"/>
  <c r="X8744" i="1"/>
  <c r="X8712" i="1"/>
  <c r="X8680" i="1"/>
  <c r="X8648" i="1"/>
  <c r="X8616" i="1"/>
  <c r="X8584" i="1"/>
  <c r="X8552" i="1"/>
  <c r="X8520" i="1"/>
  <c r="X8488" i="1"/>
  <c r="X8456" i="1"/>
  <c r="X8424" i="1"/>
  <c r="X8392" i="1"/>
  <c r="X8360" i="1"/>
  <c r="X8328" i="1"/>
  <c r="X8296" i="1"/>
  <c r="X8264" i="1"/>
  <c r="X8232" i="1"/>
  <c r="X8200" i="1"/>
  <c r="X8168" i="1"/>
  <c r="X8136" i="1"/>
  <c r="X8104" i="1"/>
  <c r="X8072" i="1"/>
  <c r="X8040" i="1"/>
  <c r="X8008" i="1"/>
  <c r="X7976" i="1"/>
  <c r="X7944" i="1"/>
  <c r="X7912" i="1"/>
  <c r="X7880" i="1"/>
  <c r="X7848" i="1"/>
  <c r="X7816" i="1"/>
  <c r="X7784" i="1"/>
  <c r="X7752" i="1"/>
  <c r="X7720" i="1"/>
  <c r="X7688" i="1"/>
  <c r="X7656" i="1"/>
  <c r="X7624" i="1"/>
  <c r="X7592" i="1"/>
  <c r="X7560" i="1"/>
  <c r="X7528" i="1"/>
  <c r="X7496" i="1"/>
  <c r="X7464" i="1"/>
  <c r="X7432" i="1"/>
  <c r="X7400" i="1"/>
  <c r="X7368" i="1"/>
  <c r="X7336" i="1"/>
  <c r="X7304" i="1"/>
  <c r="X7272" i="1"/>
  <c r="X7240" i="1"/>
  <c r="X7208" i="1"/>
  <c r="X7176" i="1"/>
  <c r="X7144" i="1"/>
  <c r="X7112" i="1"/>
  <c r="X7080" i="1"/>
  <c r="X7048" i="1"/>
  <c r="X7016" i="1"/>
  <c r="X6984" i="1"/>
  <c r="X6952" i="1"/>
  <c r="X6920" i="1"/>
  <c r="X6888" i="1"/>
  <c r="X6856" i="1"/>
  <c r="X6824" i="1"/>
  <c r="X6792" i="1"/>
  <c r="X6760" i="1"/>
  <c r="X6728" i="1"/>
  <c r="X6696" i="1"/>
  <c r="X6664" i="1"/>
  <c r="X6632" i="1"/>
  <c r="X6600" i="1"/>
  <c r="X6568" i="1"/>
  <c r="X6536" i="1"/>
  <c r="X6504" i="1"/>
  <c r="X6472" i="1"/>
  <c r="X6440" i="1"/>
  <c r="X6408" i="1"/>
  <c r="X6376" i="1"/>
  <c r="X6344" i="1"/>
  <c r="X6312" i="1"/>
  <c r="X6280" i="1"/>
  <c r="X6248" i="1"/>
  <c r="X6216" i="1"/>
  <c r="X6184" i="1"/>
  <c r="X6152" i="1"/>
  <c r="X6120" i="1"/>
  <c r="X6088" i="1"/>
  <c r="X6056" i="1"/>
  <c r="X6024" i="1"/>
  <c r="X5992" i="1"/>
  <c r="X5960" i="1"/>
  <c r="X5928" i="1"/>
  <c r="X5896" i="1"/>
  <c r="X5864" i="1"/>
  <c r="X5832" i="1"/>
  <c r="X5800" i="1"/>
  <c r="X5768" i="1"/>
  <c r="X5736" i="1"/>
  <c r="X5704" i="1"/>
  <c r="X5672" i="1"/>
  <c r="X5640" i="1"/>
  <c r="X5608" i="1"/>
  <c r="X5576" i="1"/>
  <c r="X5544" i="1"/>
  <c r="X5512" i="1"/>
  <c r="X5480" i="1"/>
  <c r="X5448" i="1"/>
  <c r="X5416" i="1"/>
  <c r="X5384" i="1"/>
  <c r="X5352" i="1"/>
  <c r="X5320" i="1"/>
  <c r="X5288" i="1"/>
  <c r="X5256" i="1"/>
  <c r="X5224" i="1"/>
  <c r="X5192" i="1"/>
  <c r="X5160" i="1"/>
  <c r="X5128" i="1"/>
  <c r="X5096" i="1"/>
  <c r="X5064" i="1"/>
  <c r="X5032" i="1"/>
  <c r="X5000" i="1"/>
  <c r="X4968" i="1"/>
  <c r="X4936" i="1"/>
  <c r="X4904" i="1"/>
  <c r="X4872" i="1"/>
  <c r="X4840" i="1"/>
  <c r="X4808" i="1"/>
  <c r="X4776" i="1"/>
  <c r="X4744" i="1"/>
  <c r="X4712" i="1"/>
  <c r="X4680" i="1"/>
  <c r="X4648" i="1"/>
  <c r="X4616" i="1"/>
  <c r="X4584" i="1"/>
  <c r="X4552" i="1"/>
  <c r="X4520" i="1"/>
  <c r="X4488" i="1"/>
  <c r="X4456" i="1"/>
  <c r="X4424" i="1"/>
  <c r="X4392" i="1"/>
  <c r="X4360" i="1"/>
  <c r="X4328" i="1"/>
  <c r="X4296" i="1"/>
  <c r="X4264" i="1"/>
  <c r="X4232" i="1"/>
  <c r="X4200" i="1"/>
  <c r="X4168" i="1"/>
  <c r="X4136" i="1"/>
  <c r="X4104" i="1"/>
  <c r="X4072" i="1"/>
  <c r="X4040" i="1"/>
  <c r="X4008" i="1"/>
  <c r="X3976" i="1"/>
  <c r="X3944" i="1"/>
  <c r="X3912" i="1"/>
  <c r="X3880" i="1"/>
  <c r="X3848" i="1"/>
  <c r="X3816" i="1"/>
  <c r="X3784" i="1"/>
  <c r="X3752" i="1"/>
  <c r="X3720" i="1"/>
  <c r="X3688" i="1"/>
  <c r="X3656" i="1"/>
  <c r="X3624" i="1"/>
  <c r="X3592" i="1"/>
  <c r="X3560" i="1"/>
  <c r="X3528" i="1"/>
  <c r="X3496" i="1"/>
  <c r="X3464" i="1"/>
  <c r="X3432" i="1"/>
  <c r="X3400" i="1"/>
  <c r="X3368" i="1"/>
  <c r="X3336" i="1"/>
  <c r="X3304" i="1"/>
  <c r="X3272" i="1"/>
  <c r="X3240" i="1"/>
  <c r="X3208" i="1"/>
  <c r="X3176" i="1"/>
  <c r="X3144" i="1"/>
  <c r="X3112" i="1"/>
  <c r="X3080" i="1"/>
  <c r="X3048" i="1"/>
  <c r="X3016" i="1"/>
  <c r="X2984" i="1"/>
  <c r="X2952" i="1"/>
  <c r="X2920" i="1"/>
  <c r="X2888" i="1"/>
  <c r="X2856" i="1"/>
  <c r="X2824" i="1"/>
  <c r="X2792" i="1"/>
  <c r="X2760" i="1"/>
  <c r="X2728" i="1"/>
  <c r="X2696" i="1"/>
  <c r="X2664" i="1"/>
  <c r="X2632" i="1"/>
  <c r="X2600" i="1"/>
  <c r="X2568" i="1"/>
  <c r="X2536" i="1"/>
  <c r="X2504" i="1"/>
  <c r="X2472" i="1"/>
  <c r="X2440" i="1"/>
  <c r="X2408" i="1"/>
  <c r="X2376" i="1"/>
  <c r="X2344" i="1"/>
  <c r="X2312" i="1"/>
  <c r="X2280" i="1"/>
  <c r="X2248" i="1"/>
  <c r="X2216" i="1"/>
  <c r="X2184" i="1"/>
  <c r="X2152" i="1"/>
  <c r="X2120" i="1"/>
  <c r="X2088" i="1"/>
  <c r="X2056" i="1"/>
  <c r="X2024" i="1"/>
  <c r="X1992" i="1"/>
  <c r="X1960" i="1"/>
  <c r="X1928" i="1"/>
  <c r="X1896" i="1"/>
  <c r="X1864" i="1"/>
  <c r="X1832" i="1"/>
  <c r="X1800" i="1"/>
  <c r="X7655" i="1"/>
  <c r="X6487" i="1"/>
  <c r="X5511" i="1"/>
  <c r="X777" i="1"/>
  <c r="X657" i="1"/>
  <c r="X593" i="1"/>
  <c r="X529" i="1"/>
  <c r="X465" i="1"/>
  <c r="X401" i="1"/>
  <c r="X337" i="1"/>
  <c r="X273" i="1"/>
  <c r="X209" i="1"/>
  <c r="X145" i="1"/>
  <c r="X81" i="1"/>
  <c r="X17" i="1"/>
  <c r="X8731" i="1"/>
  <c r="X8699" i="1"/>
  <c r="X8663" i="1"/>
  <c r="X8631" i="1"/>
  <c r="X8595" i="1"/>
  <c r="X8563" i="1"/>
  <c r="X8527" i="1"/>
  <c r="X8495" i="1"/>
  <c r="X8459" i="1"/>
  <c r="X8427" i="1"/>
  <c r="X8391" i="1"/>
  <c r="X8355" i="1"/>
  <c r="X8323" i="1"/>
  <c r="X8287" i="1"/>
  <c r="X8255" i="1"/>
  <c r="X8219" i="1"/>
  <c r="X8187" i="1"/>
  <c r="X8151" i="1"/>
  <c r="X8119" i="1"/>
  <c r="X8083" i="1"/>
  <c r="X8051" i="1"/>
  <c r="X8015" i="1"/>
  <c r="X7983" i="1"/>
  <c r="X7947" i="1"/>
  <c r="X7915" i="1"/>
  <c r="X7879" i="1"/>
  <c r="X7843" i="1"/>
  <c r="X7811" i="1"/>
  <c r="X7775" i="1"/>
  <c r="X7743" i="1"/>
  <c r="X7707" i="1"/>
  <c r="X7675" i="1"/>
  <c r="X7639" i="1"/>
  <c r="X7607" i="1"/>
  <c r="X7571" i="1"/>
  <c r="X7539" i="1"/>
  <c r="X7499" i="1"/>
  <c r="X7463" i="1"/>
  <c r="X7427" i="1"/>
  <c r="X7387" i="1"/>
  <c r="X7343" i="1"/>
  <c r="X7299" i="1"/>
  <c r="X7259" i="1"/>
  <c r="X7215" i="1"/>
  <c r="X7171" i="1"/>
  <c r="X7131" i="1"/>
  <c r="X7087" i="1"/>
  <c r="X7043" i="1"/>
  <c r="X7003" i="1"/>
  <c r="X6959" i="1"/>
  <c r="X6915" i="1"/>
  <c r="X6875" i="1"/>
  <c r="X6831" i="1"/>
  <c r="X6787" i="1"/>
  <c r="X6747" i="1"/>
  <c r="X6703" i="1"/>
  <c r="X6659" i="1"/>
  <c r="X6619" i="1"/>
  <c r="X6575" i="1"/>
  <c r="X6531" i="1"/>
  <c r="X6491" i="1"/>
  <c r="X6447" i="1"/>
  <c r="X6403" i="1"/>
  <c r="X6363" i="1"/>
  <c r="X6319" i="1"/>
  <c r="X6275" i="1"/>
  <c r="X6235" i="1"/>
  <c r="X6191" i="1"/>
  <c r="X6147" i="1"/>
  <c r="X6107" i="1"/>
  <c r="X6063" i="1"/>
  <c r="X6019" i="1"/>
  <c r="X5979" i="1"/>
  <c r="X5935" i="1"/>
  <c r="X5891" i="1"/>
  <c r="X5851" i="1"/>
  <c r="X5807" i="1"/>
  <c r="X5763" i="1"/>
  <c r="X5723" i="1"/>
  <c r="X5679" i="1"/>
  <c r="X5635" i="1"/>
  <c r="X5595" i="1"/>
  <c r="X5547" i="1"/>
  <c r="X5483" i="1"/>
  <c r="X5419" i="1"/>
  <c r="X5379" i="1"/>
  <c r="X5347" i="1"/>
  <c r="X5315" i="1"/>
  <c r="X5283" i="1"/>
  <c r="X5251" i="1"/>
  <c r="X5219" i="1"/>
  <c r="X5187" i="1"/>
  <c r="X5155" i="1"/>
  <c r="X5123" i="1"/>
  <c r="X5091" i="1"/>
  <c r="X5059" i="1"/>
  <c r="X5027" i="1"/>
  <c r="X4995" i="1"/>
  <c r="X4963" i="1"/>
  <c r="X4931" i="1"/>
  <c r="X4899" i="1"/>
  <c r="X4867" i="1"/>
  <c r="X4835" i="1"/>
  <c r="X4803" i="1"/>
  <c r="X4771" i="1"/>
  <c r="X4739" i="1"/>
  <c r="X4707" i="1"/>
  <c r="X4675" i="1"/>
  <c r="X4643" i="1"/>
  <c r="X4611" i="1"/>
  <c r="X4579" i="1"/>
  <c r="X4547" i="1"/>
  <c r="X4515" i="1"/>
  <c r="X4483" i="1"/>
  <c r="X4451" i="1"/>
  <c r="X4419" i="1"/>
  <c r="X4387" i="1"/>
  <c r="X4355" i="1"/>
  <c r="X4323" i="1"/>
  <c r="X4291" i="1"/>
  <c r="X4259" i="1"/>
  <c r="X4227" i="1"/>
  <c r="X4195" i="1"/>
  <c r="X4163" i="1"/>
  <c r="X4131" i="1"/>
  <c r="X4099" i="1"/>
  <c r="X4067" i="1"/>
  <c r="X4035" i="1"/>
  <c r="X4003" i="1"/>
  <c r="X3971" i="1"/>
  <c r="X3939" i="1"/>
  <c r="X3907" i="1"/>
  <c r="X3875" i="1"/>
  <c r="X3843" i="1"/>
  <c r="X3811" i="1"/>
  <c r="X3779" i="1"/>
  <c r="X3747" i="1"/>
  <c r="X3715" i="1"/>
  <c r="X3683" i="1"/>
  <c r="X3651" i="1"/>
  <c r="X3619" i="1"/>
  <c r="X3587" i="1"/>
  <c r="X3555" i="1"/>
  <c r="X3523" i="1"/>
  <c r="X3491" i="1"/>
  <c r="X3459" i="1"/>
  <c r="X3427" i="1"/>
  <c r="X3395" i="1"/>
  <c r="X3363" i="1"/>
  <c r="X3331" i="1"/>
  <c r="X3299" i="1"/>
  <c r="X3267" i="1"/>
  <c r="X3235" i="1"/>
  <c r="X3203" i="1"/>
  <c r="X3171" i="1"/>
  <c r="X3139" i="1"/>
  <c r="X3107" i="1"/>
  <c r="X3075" i="1"/>
  <c r="X3043" i="1"/>
  <c r="X3011" i="1"/>
  <c r="X2979" i="1"/>
  <c r="X2947" i="1"/>
  <c r="X2911" i="1"/>
  <c r="X2879" i="1"/>
  <c r="X2847" i="1"/>
  <c r="X2815" i="1"/>
  <c r="X2783" i="1"/>
  <c r="X2751" i="1"/>
  <c r="X2719" i="1"/>
  <c r="X2687" i="1"/>
  <c r="X2651" i="1"/>
  <c r="X2619" i="1"/>
  <c r="X2587" i="1"/>
  <c r="X2555" i="1"/>
  <c r="X2523" i="1"/>
  <c r="X2491" i="1"/>
  <c r="X2459" i="1"/>
  <c r="X2427" i="1"/>
  <c r="X2391" i="1"/>
  <c r="X2359" i="1"/>
  <c r="X2327" i="1"/>
  <c r="X2295" i="1"/>
  <c r="X2263" i="1"/>
  <c r="X2231" i="1"/>
  <c r="X2199" i="1"/>
  <c r="X2167" i="1"/>
  <c r="X2131" i="1"/>
  <c r="X2099" i="1"/>
  <c r="X2067" i="1"/>
  <c r="X2035" i="1"/>
  <c r="X2003" i="1"/>
  <c r="X1971" i="1"/>
  <c r="X1939" i="1"/>
  <c r="X1907" i="1"/>
  <c r="X1871" i="1"/>
  <c r="X1839" i="1"/>
  <c r="X1807" i="1"/>
  <c r="X1775" i="1"/>
  <c r="X1743" i="1"/>
  <c r="X1711" i="1"/>
  <c r="X1679" i="1"/>
  <c r="X1647" i="1"/>
  <c r="X1611" i="1"/>
  <c r="X1579" i="1"/>
  <c r="X1547" i="1"/>
  <c r="X1515" i="1"/>
  <c r="X1483" i="1"/>
  <c r="X1451" i="1"/>
  <c r="X1419" i="1"/>
  <c r="X1383" i="1"/>
  <c r="X1351" i="1"/>
  <c r="X1319" i="1"/>
  <c r="X1287" i="1"/>
  <c r="X1255" i="1"/>
  <c r="X1223" i="1"/>
  <c r="X1191" i="1"/>
  <c r="X1159" i="1"/>
  <c r="X1123" i="1"/>
  <c r="X1091" i="1"/>
  <c r="X1059" i="1"/>
  <c r="X1027" i="1"/>
  <c r="X995" i="1"/>
  <c r="X963" i="1"/>
  <c r="X931" i="1"/>
  <c r="X899" i="1"/>
  <c r="X863" i="1"/>
  <c r="X831" i="1"/>
  <c r="X799" i="1"/>
  <c r="X767" i="1"/>
  <c r="X735" i="1"/>
  <c r="X703" i="1"/>
  <c r="X667" i="1"/>
  <c r="X8026" i="1"/>
  <c r="X7934" i="1"/>
  <c r="X7838" i="1"/>
  <c r="X7750" i="1"/>
  <c r="X7662" i="1"/>
  <c r="X7566" i="1"/>
  <c r="X1772" i="1"/>
  <c r="X1740" i="1"/>
  <c r="X1708" i="1"/>
  <c r="X1676" i="1"/>
  <c r="X1644" i="1"/>
  <c r="X1612" i="1"/>
  <c r="X1580" i="1"/>
  <c r="X1548" i="1"/>
  <c r="X1516" i="1"/>
  <c r="X1484" i="1"/>
  <c r="X1452" i="1"/>
  <c r="X1420" i="1"/>
  <c r="X1388" i="1"/>
  <c r="X1356" i="1"/>
  <c r="X1324" i="1"/>
  <c r="X1292" i="1"/>
  <c r="X1260" i="1"/>
  <c r="X1228" i="1"/>
  <c r="X1196" i="1"/>
  <c r="X1164" i="1"/>
  <c r="X1132" i="1"/>
  <c r="X1100" i="1"/>
  <c r="X1068" i="1"/>
  <c r="X1036" i="1"/>
  <c r="X1004" i="1"/>
  <c r="X972" i="1"/>
  <c r="X940" i="1"/>
  <c r="X908" i="1"/>
  <c r="X876" i="1"/>
  <c r="X844" i="1"/>
  <c r="X812" i="1"/>
  <c r="X780" i="1"/>
  <c r="X748" i="1"/>
  <c r="X716" i="1"/>
  <c r="X684" i="1"/>
  <c r="X8722" i="1"/>
  <c r="X8646" i="1"/>
  <c r="X8578" i="1"/>
  <c r="X8506" i="1"/>
  <c r="X8434" i="1"/>
  <c r="X8350" i="1"/>
  <c r="X8282" i="1"/>
  <c r="X8214" i="1"/>
  <c r="X8146" i="1"/>
  <c r="X8078" i="1"/>
  <c r="X8006" i="1"/>
  <c r="X7906" i="1"/>
  <c r="X7802" i="1"/>
  <c r="X7710" i="1"/>
  <c r="X7614" i="1"/>
  <c r="X8423" i="1"/>
  <c r="X6679" i="1"/>
  <c r="X5655" i="1"/>
  <c r="X801" i="1"/>
  <c r="X673" i="1"/>
  <c r="X605" i="1"/>
  <c r="X541" i="1"/>
  <c r="X477" i="1"/>
  <c r="X413" i="1"/>
  <c r="X349" i="1"/>
  <c r="X285" i="1"/>
  <c r="X221" i="1"/>
  <c r="X157" i="1"/>
  <c r="X93" i="1"/>
  <c r="X29" i="1"/>
  <c r="X7534" i="1"/>
  <c r="X7502" i="1"/>
  <c r="X7470" i="1"/>
  <c r="X7438" i="1"/>
  <c r="X7406" i="1"/>
  <c r="X7374" i="1"/>
  <c r="X7342" i="1"/>
  <c r="X7310" i="1"/>
  <c r="X7278" i="1"/>
  <c r="X7246" i="1"/>
  <c r="X7214" i="1"/>
  <c r="X7182" i="1"/>
  <c r="X7150" i="1"/>
  <c r="X7118" i="1"/>
  <c r="X7086" i="1"/>
  <c r="X7054" i="1"/>
  <c r="X7022" i="1"/>
  <c r="X6990" i="1"/>
  <c r="X6958" i="1"/>
  <c r="X6926" i="1"/>
  <c r="X6894" i="1"/>
  <c r="X6862" i="1"/>
  <c r="X6830" i="1"/>
  <c r="X6798" i="1"/>
  <c r="X6766" i="1"/>
  <c r="X6734" i="1"/>
  <c r="X6702" i="1"/>
  <c r="X6670" i="1"/>
  <c r="X6638" i="1"/>
  <c r="X6606" i="1"/>
  <c r="X6574" i="1"/>
  <c r="X6542" i="1"/>
  <c r="X4754" i="1"/>
  <c r="X4638" i="1"/>
  <c r="X4510" i="1"/>
  <c r="X4378" i="1"/>
  <c r="X4254" i="1"/>
  <c r="X4122" i="1"/>
  <c r="X6871" i="1"/>
  <c r="X5847" i="1"/>
  <c r="X825" i="1"/>
  <c r="X697" i="1"/>
  <c r="X617" i="1"/>
  <c r="X741" i="1"/>
  <c r="X403" i="1"/>
  <c r="X83" i="1"/>
  <c r="X6775" i="1"/>
  <c r="X5751" i="1"/>
  <c r="X813" i="1"/>
  <c r="X685" i="1"/>
  <c r="X607" i="1"/>
  <c r="X543" i="1"/>
  <c r="X475" i="1"/>
  <c r="X407" i="1"/>
  <c r="X339" i="1"/>
  <c r="X275" i="1"/>
  <c r="X207" i="1"/>
  <c r="X139" i="1"/>
  <c r="X71" i="1"/>
  <c r="X7" i="1"/>
  <c r="X8733" i="1"/>
  <c r="X8701" i="1"/>
  <c r="X8669" i="1"/>
  <c r="X8637" i="1"/>
  <c r="X8605" i="1"/>
  <c r="X8573" i="1"/>
  <c r="X8541" i="1"/>
  <c r="X8509" i="1"/>
  <c r="X8477" i="1"/>
  <c r="X8445" i="1"/>
  <c r="X8413" i="1"/>
  <c r="X8381" i="1"/>
  <c r="X8349" i="1"/>
  <c r="X8317" i="1"/>
  <c r="X8285" i="1"/>
  <c r="X8253" i="1"/>
  <c r="X8221" i="1"/>
  <c r="X8189" i="1"/>
  <c r="X8157" i="1"/>
  <c r="X8125" i="1"/>
  <c r="X8093" i="1"/>
  <c r="X8061" i="1"/>
  <c r="X8029" i="1"/>
  <c r="X7997" i="1"/>
  <c r="X7965" i="1"/>
  <c r="X7933" i="1"/>
  <c r="X7901" i="1"/>
  <c r="X7869" i="1"/>
  <c r="X7837" i="1"/>
  <c r="X7805" i="1"/>
  <c r="X7773" i="1"/>
  <c r="X7741" i="1"/>
  <c r="X7709" i="1"/>
  <c r="X7677" i="1"/>
  <c r="X7645" i="1"/>
  <c r="X7613" i="1"/>
  <c r="X7581" i="1"/>
  <c r="X7549" i="1"/>
  <c r="X7517" i="1"/>
  <c r="X7485" i="1"/>
  <c r="X7453" i="1"/>
  <c r="X7421" i="1"/>
  <c r="X7389" i="1"/>
  <c r="X7357" i="1"/>
  <c r="X7325" i="1"/>
  <c r="X7293" i="1"/>
  <c r="X7261" i="1"/>
  <c r="X7229" i="1"/>
  <c r="X7197" i="1"/>
  <c r="X7165" i="1"/>
  <c r="X7133" i="1"/>
  <c r="X7101" i="1"/>
  <c r="X7069" i="1"/>
  <c r="X7037" i="1"/>
  <c r="X7005" i="1"/>
  <c r="X6973" i="1"/>
  <c r="X6941" i="1"/>
  <c r="X6909" i="1"/>
  <c r="X6877" i="1"/>
  <c r="X6845" i="1"/>
  <c r="X6813" i="1"/>
  <c r="X6781" i="1"/>
  <c r="X6749" i="1"/>
  <c r="X6717" i="1"/>
  <c r="X6685" i="1"/>
  <c r="X6653" i="1"/>
  <c r="X6621" i="1"/>
  <c r="X6589" i="1"/>
  <c r="X6557" i="1"/>
  <c r="X6525" i="1"/>
  <c r="X6493" i="1"/>
  <c r="X6461" i="1"/>
  <c r="X6429" i="1"/>
  <c r="X6397" i="1"/>
  <c r="X6365" i="1"/>
  <c r="X6333" i="1"/>
  <c r="X6301" i="1"/>
  <c r="X6269" i="1"/>
  <c r="X6237" i="1"/>
  <c r="X6205" i="1"/>
  <c r="X6173" i="1"/>
  <c r="X6141" i="1"/>
  <c r="X6109" i="1"/>
  <c r="X6077" i="1"/>
  <c r="X6045" i="1"/>
  <c r="X6013" i="1"/>
  <c r="X5981" i="1"/>
  <c r="X5949" i="1"/>
  <c r="X5917" i="1"/>
  <c r="X5885" i="1"/>
  <c r="X5853" i="1"/>
  <c r="X5821" i="1"/>
  <c r="X5789" i="1"/>
  <c r="X5757" i="1"/>
  <c r="X5725" i="1"/>
  <c r="X5693" i="1"/>
  <c r="X5661" i="1"/>
  <c r="X5629" i="1"/>
  <c r="X5597" i="1"/>
  <c r="X5565" i="1"/>
  <c r="X5533" i="1"/>
  <c r="X5501" i="1"/>
  <c r="X5469" i="1"/>
  <c r="X5437" i="1"/>
  <c r="X5405" i="1"/>
  <c r="X5373" i="1"/>
  <c r="X5341" i="1"/>
  <c r="X5309" i="1"/>
  <c r="X5277" i="1"/>
  <c r="X5245" i="1"/>
  <c r="X5213" i="1"/>
  <c r="X5181" i="1"/>
  <c r="X5149" i="1"/>
  <c r="X5117" i="1"/>
  <c r="X5085" i="1"/>
  <c r="X5053" i="1"/>
  <c r="X5021" i="1"/>
  <c r="X4989" i="1"/>
  <c r="X4957" i="1"/>
  <c r="X4925" i="1"/>
  <c r="X4893" i="1"/>
  <c r="X4861" i="1"/>
  <c r="X4829" i="1"/>
  <c r="X4797" i="1"/>
  <c r="X4765" i="1"/>
  <c r="X4733" i="1"/>
  <c r="X4701" i="1"/>
  <c r="X4669" i="1"/>
  <c r="X4637" i="1"/>
  <c r="X4605" i="1"/>
  <c r="X4573" i="1"/>
  <c r="X4541" i="1"/>
  <c r="X4509" i="1"/>
  <c r="X4477" i="1"/>
  <c r="X4445" i="1"/>
  <c r="X4413" i="1"/>
  <c r="X4381" i="1"/>
  <c r="X4349" i="1"/>
  <c r="X4317" i="1"/>
  <c r="X4285" i="1"/>
  <c r="X4253" i="1"/>
  <c r="X4221" i="1"/>
  <c r="X4189" i="1"/>
  <c r="X4157" i="1"/>
  <c r="X4125" i="1"/>
  <c r="X4093" i="1"/>
  <c r="X4061" i="1"/>
  <c r="X4029" i="1"/>
  <c r="X3997" i="1"/>
  <c r="X3965" i="1"/>
  <c r="X3933" i="1"/>
  <c r="X3901" i="1"/>
  <c r="X3869" i="1"/>
  <c r="X3837" i="1"/>
  <c r="X3805" i="1"/>
  <c r="X3773" i="1"/>
  <c r="X3741" i="1"/>
  <c r="X3709" i="1"/>
  <c r="X3677" i="1"/>
  <c r="X3645" i="1"/>
  <c r="X3613" i="1"/>
  <c r="X3581" i="1"/>
  <c r="X3549" i="1"/>
  <c r="X3517" i="1"/>
  <c r="X3485" i="1"/>
  <c r="X3453" i="1"/>
  <c r="X3421" i="1"/>
  <c r="X3389" i="1"/>
  <c r="X3357" i="1"/>
  <c r="X3325" i="1"/>
  <c r="X3293" i="1"/>
  <c r="X3261" i="1"/>
  <c r="X3229" i="1"/>
  <c r="X3197" i="1"/>
  <c r="X3165" i="1"/>
  <c r="X3133" i="1"/>
  <c r="X3101" i="1"/>
  <c r="X3069" i="1"/>
  <c r="X3037" i="1"/>
  <c r="X3005" i="1"/>
  <c r="X2973" i="1"/>
  <c r="X2941" i="1"/>
  <c r="X2909" i="1"/>
  <c r="X2877" i="1"/>
  <c r="X2845" i="1"/>
  <c r="X2813" i="1"/>
  <c r="X2781" i="1"/>
  <c r="X2749" i="1"/>
  <c r="X2717" i="1"/>
  <c r="X2685" i="1"/>
  <c r="X2653" i="1"/>
  <c r="X2621" i="1"/>
  <c r="X2589" i="1"/>
  <c r="X2557" i="1"/>
  <c r="X2525" i="1"/>
  <c r="X2493" i="1"/>
  <c r="X2461" i="1"/>
  <c r="X2429" i="1"/>
  <c r="X2397" i="1"/>
  <c r="X2365" i="1"/>
  <c r="X2333" i="1"/>
  <c r="X2301" i="1"/>
  <c r="X2269" i="1"/>
  <c r="X2237" i="1"/>
  <c r="X2205" i="1"/>
  <c r="X2173" i="1"/>
  <c r="X2141" i="1"/>
  <c r="X2109" i="1"/>
  <c r="X2077" i="1"/>
  <c r="X2045" i="1"/>
  <c r="X2013" i="1"/>
  <c r="X1981" i="1"/>
  <c r="X1949" i="1"/>
  <c r="X1917" i="1"/>
  <c r="X1885" i="1"/>
  <c r="X1853" i="1"/>
  <c r="X1821" i="1"/>
  <c r="X1789" i="1"/>
  <c r="X1757" i="1"/>
  <c r="X1725" i="1"/>
  <c r="X1693" i="1"/>
  <c r="X1661" i="1"/>
  <c r="X1629" i="1"/>
  <c r="X1597" i="1"/>
  <c r="X1565" i="1"/>
  <c r="X1533" i="1"/>
  <c r="X1501" i="1"/>
  <c r="X1469" i="1"/>
  <c r="X1437" i="1"/>
  <c r="X1405" i="1"/>
  <c r="X1373" i="1"/>
  <c r="X1341" i="1"/>
  <c r="X1309" i="1"/>
  <c r="X1277" i="1"/>
  <c r="X1245" i="1"/>
  <c r="X1213" i="1"/>
  <c r="X1181" i="1"/>
  <c r="X1149" i="1"/>
  <c r="X1117" i="1"/>
  <c r="X1085" i="1"/>
  <c r="X1053" i="1"/>
  <c r="X1021" i="1"/>
  <c r="X989" i="1"/>
  <c r="X957" i="1"/>
  <c r="X925" i="1"/>
  <c r="X893" i="1"/>
  <c r="X8706" i="1"/>
  <c r="X8650" i="1"/>
  <c r="X8590" i="1"/>
  <c r="X8530" i="1"/>
  <c r="X8474" i="1"/>
  <c r="X8418" i="1"/>
  <c r="X8370" i="1"/>
  <c r="X8310" i="1"/>
  <c r="X8250" i="1"/>
  <c r="X8190" i="1"/>
  <c r="X8126" i="1"/>
  <c r="X8058" i="1"/>
  <c r="X7950" i="1"/>
  <c r="X7858" i="1"/>
  <c r="X7758" i="1"/>
  <c r="X7654" i="1"/>
  <c r="X7554" i="1"/>
  <c r="X7207" i="1"/>
  <c r="X6183" i="1"/>
  <c r="X8551" i="1"/>
  <c r="X773" i="1"/>
  <c r="X419" i="1"/>
  <c r="X99" i="1"/>
  <c r="X6887" i="1"/>
  <c r="X5863" i="1"/>
  <c r="X8748" i="1"/>
  <c r="X8716" i="1"/>
  <c r="X8684" i="1"/>
  <c r="X8652" i="1"/>
  <c r="X8620" i="1"/>
  <c r="X8588" i="1"/>
  <c r="X8556" i="1"/>
  <c r="X8524" i="1"/>
  <c r="X8492" i="1"/>
  <c r="X8460" i="1"/>
  <c r="X8428" i="1"/>
  <c r="X8396" i="1"/>
  <c r="X8364" i="1"/>
  <c r="X8332" i="1"/>
  <c r="X8300" i="1"/>
  <c r="X8268" i="1"/>
  <c r="X8236" i="1"/>
  <c r="X8204" i="1"/>
  <c r="X8172" i="1"/>
  <c r="X8140" i="1"/>
  <c r="X8108" i="1"/>
  <c r="X8076" i="1"/>
  <c r="X8044" i="1"/>
  <c r="X8012" i="1"/>
  <c r="X7980" i="1"/>
  <c r="X7948" i="1"/>
  <c r="X7916" i="1"/>
  <c r="X7884" i="1"/>
  <c r="X7852" i="1"/>
  <c r="X7820" i="1"/>
  <c r="X7788" i="1"/>
  <c r="X7756" i="1"/>
  <c r="X7724" i="1"/>
  <c r="X7692" i="1"/>
  <c r="X7660" i="1"/>
  <c r="X7628" i="1"/>
  <c r="X7596" i="1"/>
  <c r="X7564" i="1"/>
  <c r="X7532" i="1"/>
  <c r="X7500" i="1"/>
  <c r="X7468" i="1"/>
  <c r="X7436" i="1"/>
  <c r="X7404" i="1"/>
  <c r="X7372" i="1"/>
  <c r="X7340" i="1"/>
  <c r="X7308" i="1"/>
  <c r="X7276" i="1"/>
  <c r="X7244" i="1"/>
  <c r="X7212" i="1"/>
  <c r="X7180" i="1"/>
  <c r="X7148" i="1"/>
  <c r="X7116" i="1"/>
  <c r="X7084" i="1"/>
  <c r="X7052" i="1"/>
  <c r="X7020" i="1"/>
  <c r="X6988" i="1"/>
  <c r="X6956" i="1"/>
  <c r="X6924" i="1"/>
  <c r="X6892" i="1"/>
  <c r="X6860" i="1"/>
  <c r="X6828" i="1"/>
  <c r="X6796" i="1"/>
  <c r="X6764" i="1"/>
  <c r="X6732" i="1"/>
  <c r="X6700" i="1"/>
  <c r="X6668" i="1"/>
  <c r="X6636" i="1"/>
  <c r="X6604" i="1"/>
  <c r="X6572" i="1"/>
  <c r="X6540" i="1"/>
  <c r="X6508" i="1"/>
  <c r="X6476" i="1"/>
  <c r="X6444" i="1"/>
  <c r="X6412" i="1"/>
  <c r="X6380" i="1"/>
  <c r="X6348" i="1"/>
  <c r="X6316" i="1"/>
  <c r="X6284" i="1"/>
  <c r="X6252" i="1"/>
  <c r="X6220" i="1"/>
  <c r="X6188" i="1"/>
  <c r="X6156" i="1"/>
  <c r="X6124" i="1"/>
  <c r="X6092" i="1"/>
  <c r="X6060" i="1"/>
  <c r="X6028" i="1"/>
  <c r="X5996" i="1"/>
  <c r="X5964" i="1"/>
  <c r="X5932" i="1"/>
  <c r="X5900" i="1"/>
  <c r="X5868" i="1"/>
  <c r="X5836" i="1"/>
  <c r="X5804" i="1"/>
  <c r="X5772" i="1"/>
  <c r="X5740" i="1"/>
  <c r="X5708" i="1"/>
  <c r="X5676" i="1"/>
  <c r="X5644" i="1"/>
  <c r="X5612" i="1"/>
  <c r="X5580" i="1"/>
  <c r="X5548" i="1"/>
  <c r="X5516" i="1"/>
  <c r="X5484" i="1"/>
  <c r="X5452" i="1"/>
  <c r="X5420" i="1"/>
  <c r="X5388" i="1"/>
  <c r="X5356" i="1"/>
  <c r="X5324" i="1"/>
  <c r="X5292" i="1"/>
  <c r="X5260" i="1"/>
  <c r="X5228" i="1"/>
  <c r="X5196" i="1"/>
  <c r="X5164" i="1"/>
  <c r="X5132" i="1"/>
  <c r="X5100" i="1"/>
  <c r="X5068" i="1"/>
  <c r="X5036" i="1"/>
  <c r="X5004" i="1"/>
  <c r="X4972" i="1"/>
  <c r="X4940" i="1"/>
  <c r="X4908" i="1"/>
  <c r="X4876" i="1"/>
  <c r="X4844" i="1"/>
  <c r="X4812" i="1"/>
  <c r="X4780" i="1"/>
  <c r="X4748" i="1"/>
  <c r="X4716" i="1"/>
  <c r="X4684" i="1"/>
  <c r="X4652" i="1"/>
  <c r="X4620" i="1"/>
  <c r="X4588" i="1"/>
  <c r="X4556" i="1"/>
  <c r="X4524" i="1"/>
  <c r="X4492" i="1"/>
  <c r="X4460" i="1"/>
  <c r="X4428" i="1"/>
  <c r="X4396" i="1"/>
  <c r="X4364" i="1"/>
  <c r="X4332" i="1"/>
  <c r="X4300" i="1"/>
  <c r="X4268" i="1"/>
  <c r="X4236" i="1"/>
  <c r="X4204" i="1"/>
  <c r="X4172" i="1"/>
  <c r="X4140" i="1"/>
  <c r="X4108" i="1"/>
  <c r="X4076" i="1"/>
  <c r="X4044" i="1"/>
  <c r="X4012" i="1"/>
  <c r="X3980" i="1"/>
  <c r="X3948" i="1"/>
  <c r="X3916" i="1"/>
  <c r="X3884" i="1"/>
  <c r="X3852" i="1"/>
  <c r="X3820" i="1"/>
  <c r="X3788" i="1"/>
  <c r="X3756" i="1"/>
  <c r="X3724" i="1"/>
  <c r="X3692" i="1"/>
  <c r="X3660" i="1"/>
  <c r="X3628" i="1"/>
  <c r="X3596" i="1"/>
  <c r="X3564" i="1"/>
  <c r="X3532" i="1"/>
  <c r="X3500" i="1"/>
  <c r="X3468" i="1"/>
  <c r="X3436" i="1"/>
  <c r="X3404" i="1"/>
  <c r="X3372" i="1"/>
  <c r="X3340" i="1"/>
  <c r="X3308" i="1"/>
  <c r="X3276" i="1"/>
  <c r="X3244" i="1"/>
  <c r="X3212" i="1"/>
  <c r="X3180" i="1"/>
  <c r="X3148" i="1"/>
  <c r="X3116" i="1"/>
  <c r="X3084" i="1"/>
  <c r="X3052" i="1"/>
  <c r="X3020" i="1"/>
  <c r="X2988" i="1"/>
  <c r="X2956" i="1"/>
  <c r="X2924" i="1"/>
  <c r="X2892" i="1"/>
  <c r="X2860" i="1"/>
  <c r="X2828" i="1"/>
  <c r="X2796" i="1"/>
  <c r="X2764" i="1"/>
  <c r="X2732" i="1"/>
  <c r="X2700" i="1"/>
  <c r="X2668" i="1"/>
  <c r="X2636" i="1"/>
  <c r="X2604" i="1"/>
  <c r="X2572" i="1"/>
  <c r="X2540" i="1"/>
  <c r="X2508" i="1"/>
  <c r="X2476" i="1"/>
  <c r="X2444" i="1"/>
  <c r="X2412" i="1"/>
  <c r="X2380" i="1"/>
  <c r="X2348" i="1"/>
  <c r="X2316" i="1"/>
  <c r="X2284" i="1"/>
  <c r="X2252" i="1"/>
  <c r="X2220" i="1"/>
  <c r="X2188" i="1"/>
  <c r="X2156" i="1"/>
  <c r="X2124" i="1"/>
  <c r="X2092" i="1"/>
  <c r="X2060" i="1"/>
  <c r="X2028" i="1"/>
  <c r="X1996" i="1"/>
  <c r="X1964" i="1"/>
  <c r="X1932" i="1"/>
  <c r="X1900" i="1"/>
  <c r="X1868" i="1"/>
  <c r="X1836" i="1"/>
  <c r="X1804" i="1"/>
  <c r="X6199" i="1"/>
  <c r="X539" i="1"/>
  <c r="X351" i="1"/>
  <c r="X119" i="1"/>
  <c r="X6903" i="1"/>
  <c r="X5879" i="1"/>
  <c r="X829" i="1"/>
  <c r="X701" i="1"/>
  <c r="X615" i="1"/>
  <c r="X551" i="1"/>
  <c r="X483" i="1"/>
  <c r="X415" i="1"/>
  <c r="X347" i="1"/>
  <c r="X283" i="1"/>
  <c r="X215" i="1"/>
  <c r="X147" i="1"/>
  <c r="X79" i="1"/>
  <c r="X15" i="1"/>
  <c r="X8737" i="1"/>
  <c r="X8705" i="1"/>
  <c r="X8673" i="1"/>
  <c r="X8641" i="1"/>
  <c r="X8609" i="1"/>
  <c r="X8577" i="1"/>
  <c r="X8545" i="1"/>
  <c r="X8513" i="1"/>
  <c r="X8481" i="1"/>
  <c r="X8449" i="1"/>
  <c r="X8417" i="1"/>
  <c r="X8385" i="1"/>
  <c r="X8353" i="1"/>
  <c r="X8321" i="1"/>
  <c r="X8289" i="1"/>
  <c r="X8257" i="1"/>
  <c r="X8225" i="1"/>
  <c r="X8193" i="1"/>
  <c r="X8161" i="1"/>
  <c r="X8129" i="1"/>
  <c r="X8097" i="1"/>
  <c r="X8065" i="1"/>
  <c r="X8033" i="1"/>
  <c r="X8001" i="1"/>
  <c r="X7969" i="1"/>
  <c r="X7937" i="1"/>
  <c r="X7905" i="1"/>
  <c r="X7873" i="1"/>
  <c r="X7841" i="1"/>
  <c r="X7809" i="1"/>
  <c r="X7777" i="1"/>
  <c r="X7745" i="1"/>
  <c r="X7713" i="1"/>
  <c r="X7681" i="1"/>
  <c r="X7649" i="1"/>
  <c r="X7617" i="1"/>
  <c r="X7585" i="1"/>
  <c r="X7553" i="1"/>
  <c r="X7521" i="1"/>
  <c r="X7489" i="1"/>
  <c r="X7457" i="1"/>
  <c r="X7425" i="1"/>
  <c r="X7393" i="1"/>
  <c r="X7361" i="1"/>
  <c r="X7329" i="1"/>
  <c r="X7297" i="1"/>
  <c r="X7265" i="1"/>
  <c r="X7233" i="1"/>
  <c r="X7201" i="1"/>
  <c r="X7169" i="1"/>
  <c r="X7137" i="1"/>
  <c r="X7105" i="1"/>
  <c r="X7073" i="1"/>
  <c r="X7041" i="1"/>
  <c r="X7009" i="1"/>
  <c r="X6977" i="1"/>
  <c r="X6945" i="1"/>
  <c r="X6913" i="1"/>
  <c r="X6881" i="1"/>
  <c r="X6849" i="1"/>
  <c r="X6817" i="1"/>
  <c r="X6785" i="1"/>
  <c r="X6753" i="1"/>
  <c r="X6721" i="1"/>
  <c r="X6689" i="1"/>
  <c r="X6657" i="1"/>
  <c r="X6625" i="1"/>
  <c r="X6593" i="1"/>
  <c r="X6561" i="1"/>
  <c r="X6529" i="1"/>
  <c r="X6497" i="1"/>
  <c r="X6465" i="1"/>
  <c r="X6433" i="1"/>
  <c r="X6401" i="1"/>
  <c r="X6369" i="1"/>
  <c r="X6337" i="1"/>
  <c r="X6305" i="1"/>
  <c r="X6273" i="1"/>
  <c r="X6241" i="1"/>
  <c r="X6209" i="1"/>
  <c r="X6177" i="1"/>
  <c r="X6145" i="1"/>
  <c r="X6113" i="1"/>
  <c r="X6081" i="1"/>
  <c r="X6049" i="1"/>
  <c r="X6017" i="1"/>
  <c r="X5985" i="1"/>
  <c r="X5953" i="1"/>
  <c r="X5921" i="1"/>
  <c r="X5889" i="1"/>
  <c r="X5857" i="1"/>
  <c r="X5825" i="1"/>
  <c r="X5793" i="1"/>
  <c r="X5761" i="1"/>
  <c r="X5729" i="1"/>
  <c r="X5697" i="1"/>
  <c r="X5665" i="1"/>
  <c r="X5633" i="1"/>
  <c r="X5601" i="1"/>
  <c r="X5569" i="1"/>
  <c r="X5537" i="1"/>
  <c r="X5505" i="1"/>
  <c r="X5473" i="1"/>
  <c r="X5441" i="1"/>
  <c r="X5409" i="1"/>
  <c r="X5377" i="1"/>
  <c r="X5345" i="1"/>
  <c r="X5313" i="1"/>
  <c r="X5281" i="1"/>
  <c r="X5249" i="1"/>
  <c r="X5217" i="1"/>
  <c r="X5185" i="1"/>
  <c r="X5153" i="1"/>
  <c r="X5121" i="1"/>
  <c r="X5089" i="1"/>
  <c r="X5057" i="1"/>
  <c r="X5025" i="1"/>
  <c r="X4993" i="1"/>
  <c r="X4961" i="1"/>
  <c r="X4929" i="1"/>
  <c r="X4897" i="1"/>
  <c r="X4865" i="1"/>
  <c r="X4833" i="1"/>
  <c r="X4801" i="1"/>
  <c r="X4769" i="1"/>
  <c r="X4737" i="1"/>
  <c r="X4705" i="1"/>
  <c r="X4673" i="1"/>
  <c r="X4641" i="1"/>
  <c r="X4609" i="1"/>
  <c r="X4577" i="1"/>
  <c r="X4545" i="1"/>
  <c r="X4513" i="1"/>
  <c r="X4481" i="1"/>
  <c r="X4449" i="1"/>
  <c r="X4417" i="1"/>
  <c r="X4385" i="1"/>
  <c r="X4353" i="1"/>
  <c r="X4321" i="1"/>
  <c r="X4289" i="1"/>
  <c r="X4257" i="1"/>
  <c r="X4225" i="1"/>
  <c r="X4193" i="1"/>
  <c r="X4161" i="1"/>
  <c r="X4129" i="1"/>
  <c r="X4097" i="1"/>
  <c r="X4065" i="1"/>
  <c r="X4033" i="1"/>
  <c r="X4001" i="1"/>
  <c r="X3969" i="1"/>
  <c r="X3937" i="1"/>
  <c r="X3905" i="1"/>
  <c r="X3873" i="1"/>
  <c r="X3841" i="1"/>
  <c r="X3809" i="1"/>
  <c r="X3777" i="1"/>
  <c r="X3745" i="1"/>
  <c r="X3713" i="1"/>
  <c r="X3681" i="1"/>
  <c r="X3649" i="1"/>
  <c r="X3617" i="1"/>
  <c r="X3585" i="1"/>
  <c r="X3553" i="1"/>
  <c r="X3521" i="1"/>
  <c r="X3489" i="1"/>
  <c r="X3457" i="1"/>
  <c r="X3425" i="1"/>
  <c r="X3393" i="1"/>
  <c r="X3361" i="1"/>
  <c r="X3329" i="1"/>
  <c r="X3297" i="1"/>
  <c r="X3265" i="1"/>
  <c r="X3233" i="1"/>
  <c r="X3201" i="1"/>
  <c r="X3169" i="1"/>
  <c r="X3137" i="1"/>
  <c r="X3105" i="1"/>
  <c r="X3073" i="1"/>
  <c r="X3041" i="1"/>
  <c r="X3009" i="1"/>
  <c r="X2977" i="1"/>
  <c r="X2945" i="1"/>
  <c r="X2913" i="1"/>
  <c r="X2881" i="1"/>
  <c r="X2849" i="1"/>
  <c r="X2817" i="1"/>
  <c r="X2785" i="1"/>
  <c r="X2753" i="1"/>
  <c r="X2721" i="1"/>
  <c r="X2689" i="1"/>
  <c r="X2657" i="1"/>
  <c r="X2625" i="1"/>
  <c r="X2593" i="1"/>
  <c r="X2561" i="1"/>
  <c r="X2529" i="1"/>
  <c r="X2497" i="1"/>
  <c r="X2465" i="1"/>
  <c r="X2433" i="1"/>
  <c r="X2401" i="1"/>
  <c r="X2369" i="1"/>
  <c r="X2337" i="1"/>
  <c r="X2305" i="1"/>
  <c r="X2273" i="1"/>
  <c r="X2241" i="1"/>
  <c r="X2209" i="1"/>
  <c r="X2177" i="1"/>
  <c r="X2145" i="1"/>
  <c r="X2113" i="1"/>
  <c r="X2081" i="1"/>
  <c r="X2049" i="1"/>
  <c r="X2017" i="1"/>
  <c r="X1985" i="1"/>
  <c r="X1953" i="1"/>
  <c r="X1921" i="1"/>
  <c r="X1889" i="1"/>
  <c r="X1857" i="1"/>
  <c r="X1825" i="1"/>
  <c r="X1793" i="1"/>
  <c r="X1761" i="1"/>
  <c r="X1729" i="1"/>
  <c r="X1697" i="1"/>
  <c r="X1665" i="1"/>
  <c r="X1633" i="1"/>
  <c r="X1601" i="1"/>
  <c r="X1569" i="1"/>
  <c r="X1537" i="1"/>
  <c r="X1505" i="1"/>
  <c r="X1473" i="1"/>
  <c r="X1441" i="1"/>
  <c r="X1409" i="1"/>
  <c r="X1377" i="1"/>
  <c r="X1345" i="1"/>
  <c r="X1313" i="1"/>
  <c r="X1281" i="1"/>
  <c r="X1249" i="1"/>
  <c r="X1217" i="1"/>
  <c r="X1185" i="1"/>
  <c r="X1153" i="1"/>
  <c r="X1121" i="1"/>
  <c r="X1089" i="1"/>
  <c r="X1057" i="1"/>
  <c r="X1025" i="1"/>
  <c r="X993" i="1"/>
  <c r="X961" i="1"/>
  <c r="X929" i="1"/>
  <c r="X897" i="1"/>
  <c r="X8714" i="1"/>
  <c r="X8654" i="1"/>
  <c r="X8598" i="1"/>
  <c r="X8538" i="1"/>
  <c r="X8482" i="1"/>
  <c r="X8422" i="1"/>
  <c r="X8378" i="1"/>
  <c r="X8318" i="1"/>
  <c r="X8258" i="1"/>
  <c r="X8198" i="1"/>
  <c r="X8134" i="1"/>
  <c r="X8066" i="1"/>
  <c r="X7962" i="1"/>
  <c r="X7866" i="1"/>
  <c r="X7770" i="1"/>
  <c r="X7666" i="1"/>
  <c r="X7570" i="1"/>
  <c r="X7335" i="1"/>
  <c r="X6311" i="1"/>
  <c r="X5423" i="1"/>
  <c r="X677" i="1"/>
  <c r="X455" i="1"/>
  <c r="X203" i="1"/>
  <c r="X7095" i="1"/>
  <c r="X6071" i="1"/>
  <c r="X853" i="1"/>
  <c r="X725" i="1"/>
  <c r="X631" i="1"/>
  <c r="X563" i="1"/>
  <c r="X499" i="1"/>
  <c r="X427" i="1"/>
  <c r="X359" i="1"/>
  <c r="X295" i="1"/>
  <c r="X227" i="1"/>
  <c r="X159" i="1"/>
  <c r="X91" i="1"/>
  <c r="X27" i="1"/>
  <c r="X7719" i="1"/>
  <c r="X6503" i="1"/>
  <c r="X5519" i="1"/>
  <c r="X8736" i="1"/>
  <c r="X8704" i="1"/>
  <c r="X8672" i="1"/>
  <c r="X8640" i="1"/>
  <c r="X8608" i="1"/>
  <c r="X8576" i="1"/>
  <c r="X8544" i="1"/>
  <c r="X8512" i="1"/>
  <c r="X8480" i="1"/>
  <c r="X8448" i="1"/>
  <c r="X8416" i="1"/>
  <c r="X8384" i="1"/>
  <c r="X8352" i="1"/>
  <c r="X8320" i="1"/>
  <c r="X8288" i="1"/>
  <c r="X8256" i="1"/>
  <c r="X8224" i="1"/>
  <c r="X8192" i="1"/>
  <c r="X8160" i="1"/>
  <c r="X8128" i="1"/>
  <c r="X8096" i="1"/>
  <c r="X8064" i="1"/>
  <c r="X8032" i="1"/>
  <c r="X8000" i="1"/>
  <c r="X7968" i="1"/>
  <c r="X7936" i="1"/>
  <c r="X7904" i="1"/>
  <c r="X7872" i="1"/>
  <c r="X7840" i="1"/>
  <c r="X7808" i="1"/>
  <c r="X7776" i="1"/>
  <c r="X7744" i="1"/>
  <c r="X7712" i="1"/>
  <c r="X7680" i="1"/>
  <c r="X7648" i="1"/>
  <c r="X7616" i="1"/>
  <c r="X7584" i="1"/>
  <c r="X7552" i="1"/>
  <c r="X7520" i="1"/>
  <c r="X7488" i="1"/>
  <c r="X7456" i="1"/>
  <c r="X7424" i="1"/>
  <c r="X7392" i="1"/>
  <c r="X7360" i="1"/>
  <c r="X7328" i="1"/>
  <c r="X7296" i="1"/>
  <c r="X7264" i="1"/>
  <c r="X7232" i="1"/>
  <c r="X7200" i="1"/>
  <c r="X7168" i="1"/>
  <c r="X7136" i="1"/>
  <c r="X7104" i="1"/>
  <c r="X7072" i="1"/>
  <c r="X7040" i="1"/>
  <c r="X7008" i="1"/>
  <c r="X6976" i="1"/>
  <c r="X6944" i="1"/>
  <c r="X6912" i="1"/>
  <c r="X6880" i="1"/>
  <c r="X6848" i="1"/>
  <c r="X6816" i="1"/>
  <c r="X6784" i="1"/>
  <c r="X6752" i="1"/>
  <c r="X6720" i="1"/>
  <c r="X6688" i="1"/>
  <c r="X6656" i="1"/>
  <c r="X6624" i="1"/>
  <c r="X6592" i="1"/>
  <c r="X6560" i="1"/>
  <c r="X6528" i="1"/>
  <c r="X6496" i="1"/>
  <c r="X6464" i="1"/>
  <c r="X6432" i="1"/>
  <c r="X6400" i="1"/>
  <c r="X6368" i="1"/>
  <c r="X6336" i="1"/>
  <c r="X6304" i="1"/>
  <c r="X6272" i="1"/>
  <c r="X6240" i="1"/>
  <c r="X6208" i="1"/>
  <c r="X6176" i="1"/>
  <c r="X6144" i="1"/>
  <c r="X6112" i="1"/>
  <c r="X6080" i="1"/>
  <c r="X6048" i="1"/>
  <c r="X6016" i="1"/>
  <c r="X5984" i="1"/>
  <c r="X5952" i="1"/>
  <c r="X5920" i="1"/>
  <c r="X5888" i="1"/>
  <c r="X5856" i="1"/>
  <c r="X5824" i="1"/>
  <c r="X5792" i="1"/>
  <c r="X5760" i="1"/>
  <c r="X5728" i="1"/>
  <c r="X5696" i="1"/>
  <c r="X5664" i="1"/>
  <c r="X5632" i="1"/>
  <c r="X5600" i="1"/>
  <c r="X5568" i="1"/>
  <c r="X5536" i="1"/>
  <c r="X5504" i="1"/>
  <c r="X5472" i="1"/>
  <c r="X5440" i="1"/>
  <c r="X5408" i="1"/>
  <c r="X5376" i="1"/>
  <c r="X5344" i="1"/>
  <c r="X5312" i="1"/>
  <c r="X5280" i="1"/>
  <c r="X5248" i="1"/>
  <c r="X5216" i="1"/>
  <c r="X5184" i="1"/>
  <c r="X5152" i="1"/>
  <c r="X5120" i="1"/>
  <c r="X5088" i="1"/>
  <c r="X5056" i="1"/>
  <c r="X5024" i="1"/>
  <c r="X4992" i="1"/>
  <c r="X4960" i="1"/>
  <c r="X4928" i="1"/>
  <c r="X4896" i="1"/>
  <c r="X4864" i="1"/>
  <c r="X4832" i="1"/>
  <c r="X4800" i="1"/>
  <c r="X4768" i="1"/>
  <c r="X4736" i="1"/>
  <c r="X4704" i="1"/>
  <c r="X4672" i="1"/>
  <c r="X4640" i="1"/>
  <c r="X4608" i="1"/>
  <c r="X4576" i="1"/>
  <c r="X4544" i="1"/>
  <c r="X4512" i="1"/>
  <c r="X4480" i="1"/>
  <c r="X4448" i="1"/>
  <c r="X4416" i="1"/>
  <c r="X4384" i="1"/>
  <c r="X4352" i="1"/>
  <c r="X4320" i="1"/>
  <c r="X4288" i="1"/>
  <c r="X4256" i="1"/>
  <c r="X4224" i="1"/>
  <c r="X4192" i="1"/>
  <c r="X4160" i="1"/>
  <c r="X4128" i="1"/>
  <c r="X4096" i="1"/>
  <c r="X4064" i="1"/>
  <c r="X4032" i="1"/>
  <c r="X4000" i="1"/>
  <c r="X3968" i="1"/>
  <c r="X3936" i="1"/>
  <c r="X3904" i="1"/>
  <c r="X3872" i="1"/>
  <c r="X3840" i="1"/>
  <c r="X3808" i="1"/>
  <c r="X3776" i="1"/>
  <c r="X3744" i="1"/>
  <c r="X3712" i="1"/>
  <c r="X3680" i="1"/>
  <c r="X3648" i="1"/>
  <c r="X3616" i="1"/>
  <c r="X3584" i="1"/>
  <c r="X3552" i="1"/>
  <c r="X3520" i="1"/>
  <c r="X3488" i="1"/>
  <c r="X3456" i="1"/>
  <c r="X3424" i="1"/>
  <c r="X3392" i="1"/>
  <c r="X3360" i="1"/>
  <c r="X3328" i="1"/>
  <c r="X3296" i="1"/>
  <c r="X3264" i="1"/>
  <c r="X3232" i="1"/>
  <c r="X3200" i="1"/>
  <c r="X3168" i="1"/>
  <c r="X3136" i="1"/>
  <c r="X3104" i="1"/>
  <c r="X3072" i="1"/>
  <c r="X3040" i="1"/>
  <c r="X3008" i="1"/>
  <c r="X2976" i="1"/>
  <c r="X2944" i="1"/>
  <c r="X2912" i="1"/>
  <c r="X2880" i="1"/>
  <c r="X2848" i="1"/>
  <c r="X2816" i="1"/>
  <c r="X2784" i="1"/>
  <c r="X2752" i="1"/>
  <c r="X2720" i="1"/>
  <c r="X2688" i="1"/>
  <c r="X2656" i="1"/>
  <c r="X2624" i="1"/>
  <c r="X2592" i="1"/>
  <c r="X2560" i="1"/>
  <c r="X2528" i="1"/>
  <c r="X2496" i="1"/>
  <c r="X2464" i="1"/>
  <c r="X2432" i="1"/>
  <c r="X2400" i="1"/>
  <c r="X2368" i="1"/>
  <c r="X2336" i="1"/>
  <c r="X2304" i="1"/>
  <c r="X2272" i="1"/>
  <c r="X2240" i="1"/>
  <c r="X2208" i="1"/>
  <c r="X2176" i="1"/>
  <c r="X2144" i="1"/>
  <c r="X2112" i="1"/>
  <c r="X2080" i="1"/>
  <c r="X2048" i="1"/>
  <c r="X2016" i="1"/>
  <c r="X1984" i="1"/>
  <c r="X1952" i="1"/>
  <c r="X1920" i="1"/>
  <c r="X1888" i="1"/>
  <c r="X1856" i="1"/>
  <c r="X1824" i="1"/>
  <c r="X1792" i="1"/>
  <c r="X7255" i="1"/>
  <c r="X6231" i="1"/>
  <c r="X873" i="1"/>
  <c r="X745" i="1"/>
  <c r="X641" i="1"/>
  <c r="X577" i="1"/>
  <c r="X513" i="1"/>
  <c r="X449" i="1"/>
  <c r="X385" i="1"/>
  <c r="X321" i="1"/>
  <c r="X257" i="1"/>
  <c r="X193" i="1"/>
  <c r="X129" i="1"/>
  <c r="X65" i="1"/>
  <c r="X8759" i="1"/>
  <c r="X8723" i="1"/>
  <c r="X8691" i="1"/>
  <c r="X8655" i="1"/>
  <c r="X8623" i="1"/>
  <c r="X8587" i="1"/>
  <c r="X8555" i="1"/>
  <c r="X8519" i="1"/>
  <c r="X8483" i="1"/>
  <c r="X8451" i="1"/>
  <c r="X8415" i="1"/>
  <c r="X8383" i="1"/>
  <c r="X8347" i="1"/>
  <c r="X8315" i="1"/>
  <c r="X8279" i="1"/>
  <c r="X8247" i="1"/>
  <c r="X8211" i="1"/>
  <c r="X8179" i="1"/>
  <c r="X8143" i="1"/>
  <c r="X8111" i="1"/>
  <c r="X8075" i="1"/>
  <c r="X8043" i="1"/>
  <c r="X8007" i="1"/>
  <c r="X7971" i="1"/>
  <c r="X7939" i="1"/>
  <c r="X7903" i="1"/>
  <c r="X7871" i="1"/>
  <c r="X7835" i="1"/>
  <c r="X7803" i="1"/>
  <c r="X7767" i="1"/>
  <c r="X7735" i="1"/>
  <c r="X7699" i="1"/>
  <c r="X7667" i="1"/>
  <c r="X7631" i="1"/>
  <c r="X7599" i="1"/>
  <c r="X7563" i="1"/>
  <c r="X7527" i="1"/>
  <c r="X7491" i="1"/>
  <c r="X7455" i="1"/>
  <c r="X7419" i="1"/>
  <c r="X7375" i="1"/>
  <c r="X7331" i="1"/>
  <c r="X7291" i="1"/>
  <c r="X7247" i="1"/>
  <c r="X7203" i="1"/>
  <c r="X7163" i="1"/>
  <c r="X7119" i="1"/>
  <c r="X7075" i="1"/>
  <c r="X7035" i="1"/>
  <c r="X6991" i="1"/>
  <c r="X6947" i="1"/>
  <c r="X6907" i="1"/>
  <c r="X6863" i="1"/>
  <c r="X6819" i="1"/>
  <c r="X6779" i="1"/>
  <c r="X6735" i="1"/>
  <c r="X6691" i="1"/>
  <c r="X6651" i="1"/>
  <c r="X6607" i="1"/>
  <c r="X6563" i="1"/>
  <c r="X6523" i="1"/>
  <c r="X6479" i="1"/>
  <c r="X6435" i="1"/>
  <c r="X6395" i="1"/>
  <c r="X6351" i="1"/>
  <c r="X6307" i="1"/>
  <c r="X6267" i="1"/>
  <c r="X6223" i="1"/>
  <c r="X6179" i="1"/>
  <c r="X6139" i="1"/>
  <c r="X6095" i="1"/>
  <c r="X6051" i="1"/>
  <c r="X6011" i="1"/>
  <c r="X5967" i="1"/>
  <c r="X5923" i="1"/>
  <c r="X5883" i="1"/>
  <c r="X5839" i="1"/>
  <c r="X5795" i="1"/>
  <c r="X5755" i="1"/>
  <c r="X5711" i="1"/>
  <c r="X5667" i="1"/>
  <c r="X5627" i="1"/>
  <c r="X5583" i="1"/>
  <c r="X5531" i="1"/>
  <c r="X5467" i="1"/>
  <c r="X5403" i="1"/>
  <c r="X5371" i="1"/>
  <c r="X5339" i="1"/>
  <c r="X5307" i="1"/>
  <c r="X5275" i="1"/>
  <c r="X5243" i="1"/>
  <c r="X5211" i="1"/>
  <c r="X5179" i="1"/>
  <c r="X5147" i="1"/>
  <c r="X5115" i="1"/>
  <c r="X5083" i="1"/>
  <c r="X5051" i="1"/>
  <c r="X5019" i="1"/>
  <c r="X4987" i="1"/>
  <c r="X4955" i="1"/>
  <c r="X4923" i="1"/>
  <c r="X4891" i="1"/>
  <c r="X4859" i="1"/>
  <c r="X4827" i="1"/>
  <c r="X4795" i="1"/>
  <c r="X4763" i="1"/>
  <c r="X4731" i="1"/>
  <c r="X4699" i="1"/>
  <c r="X4667" i="1"/>
  <c r="X4635" i="1"/>
  <c r="X4603" i="1"/>
  <c r="X4571" i="1"/>
  <c r="X4539" i="1"/>
  <c r="X4507" i="1"/>
  <c r="X4475" i="1"/>
  <c r="X4443" i="1"/>
  <c r="X4411" i="1"/>
  <c r="X4379" i="1"/>
  <c r="X4347" i="1"/>
  <c r="X4315" i="1"/>
  <c r="X4283" i="1"/>
  <c r="X4251" i="1"/>
  <c r="X4219" i="1"/>
  <c r="X4187" i="1"/>
  <c r="X4155" i="1"/>
  <c r="X4123" i="1"/>
  <c r="X4091" i="1"/>
  <c r="X4059" i="1"/>
  <c r="X4027" i="1"/>
  <c r="X3995" i="1"/>
  <c r="X3963" i="1"/>
  <c r="X3931" i="1"/>
  <c r="X3899" i="1"/>
  <c r="X3867" i="1"/>
  <c r="X3835" i="1"/>
  <c r="X3803" i="1"/>
  <c r="X3771" i="1"/>
  <c r="X3739" i="1"/>
  <c r="X3707" i="1"/>
  <c r="X3675" i="1"/>
  <c r="X3643" i="1"/>
  <c r="X3611" i="1"/>
  <c r="X3579" i="1"/>
  <c r="X3547" i="1"/>
  <c r="X3515" i="1"/>
  <c r="X3483" i="1"/>
  <c r="X3451" i="1"/>
  <c r="X3419" i="1"/>
  <c r="X3387" i="1"/>
  <c r="X3355" i="1"/>
  <c r="X3323" i="1"/>
  <c r="X3291" i="1"/>
  <c r="X3259" i="1"/>
  <c r="X3227" i="1"/>
  <c r="X3195" i="1"/>
  <c r="X3163" i="1"/>
  <c r="X3131" i="1"/>
  <c r="X3099" i="1"/>
  <c r="X3067" i="1"/>
  <c r="X3035" i="1"/>
  <c r="X3003" i="1"/>
  <c r="X2971" i="1"/>
  <c r="X2939" i="1"/>
  <c r="X2903" i="1"/>
  <c r="X2871" i="1"/>
  <c r="X2839" i="1"/>
  <c r="X2807" i="1"/>
  <c r="X2775" i="1"/>
  <c r="X2743" i="1"/>
  <c r="X2711" i="1"/>
  <c r="X2679" i="1"/>
  <c r="X2643" i="1"/>
  <c r="X2611" i="1"/>
  <c r="X2579" i="1"/>
  <c r="X2547" i="1"/>
  <c r="X2515" i="1"/>
  <c r="X2483" i="1"/>
  <c r="X2451" i="1"/>
  <c r="X2419" i="1"/>
  <c r="X2383" i="1"/>
  <c r="X2351" i="1"/>
  <c r="X2319" i="1"/>
  <c r="X2287" i="1"/>
  <c r="X2255" i="1"/>
  <c r="X2223" i="1"/>
  <c r="X2191" i="1"/>
  <c r="X2159" i="1"/>
  <c r="X2123" i="1"/>
  <c r="X2091" i="1"/>
  <c r="X2059" i="1"/>
  <c r="X2027" i="1"/>
  <c r="X1995" i="1"/>
  <c r="X1963" i="1"/>
  <c r="X1931" i="1"/>
  <c r="X1895" i="1"/>
  <c r="X1863" i="1"/>
  <c r="X1831" i="1"/>
  <c r="X1799" i="1"/>
  <c r="X1767" i="1"/>
  <c r="X1735" i="1"/>
  <c r="X1703" i="1"/>
  <c r="X1671" i="1"/>
  <c r="X1635" i="1"/>
  <c r="X1603" i="1"/>
  <c r="X1571" i="1"/>
  <c r="X1539" i="1"/>
  <c r="X1507" i="1"/>
  <c r="X1475" i="1"/>
  <c r="X1443" i="1"/>
  <c r="X1411" i="1"/>
  <c r="X1375" i="1"/>
  <c r="X1343" i="1"/>
  <c r="X1311" i="1"/>
  <c r="X1279" i="1"/>
  <c r="X1247" i="1"/>
  <c r="X1215" i="1"/>
  <c r="X1183" i="1"/>
  <c r="X1151" i="1"/>
  <c r="X1115" i="1"/>
  <c r="X1083" i="1"/>
  <c r="X1051" i="1"/>
  <c r="X1019" i="1"/>
  <c r="X987" i="1"/>
  <c r="X955" i="1"/>
  <c r="X923" i="1"/>
  <c r="X891" i="1"/>
  <c r="X855" i="1"/>
  <c r="X823" i="1"/>
  <c r="X791" i="1"/>
  <c r="X759" i="1"/>
  <c r="X727" i="1"/>
  <c r="X695" i="1"/>
  <c r="X8738" i="1"/>
  <c r="X8002" i="1"/>
  <c r="X7914" i="1"/>
  <c r="X7818" i="1"/>
  <c r="X7730" i="1"/>
  <c r="X7638" i="1"/>
  <c r="X1764" i="1"/>
  <c r="X1732" i="1"/>
  <c r="X1700" i="1"/>
  <c r="X1668" i="1"/>
  <c r="X1636" i="1"/>
  <c r="X1604" i="1"/>
  <c r="X1572" i="1"/>
  <c r="X1540" i="1"/>
  <c r="X1508" i="1"/>
  <c r="X1476" i="1"/>
  <c r="X1444" i="1"/>
  <c r="X1412" i="1"/>
  <c r="X1380" i="1"/>
  <c r="X1348" i="1"/>
  <c r="X1316" i="1"/>
  <c r="X1284" i="1"/>
  <c r="X1252" i="1"/>
  <c r="X1220" i="1"/>
  <c r="X1188" i="1"/>
  <c r="X1156" i="1"/>
  <c r="X1124" i="1"/>
  <c r="X1092" i="1"/>
  <c r="X1060" i="1"/>
  <c r="X1028" i="1"/>
  <c r="X996" i="1"/>
  <c r="X964" i="1"/>
  <c r="X932" i="1"/>
  <c r="X900" i="1"/>
  <c r="X868" i="1"/>
  <c r="X836" i="1"/>
  <c r="X804" i="1"/>
  <c r="X772" i="1"/>
  <c r="X740" i="1"/>
  <c r="X708" i="1"/>
  <c r="X676" i="1"/>
  <c r="X8702" i="1"/>
  <c r="X8630" i="1"/>
  <c r="X8562" i="1"/>
  <c r="X8490" i="1"/>
  <c r="X8414" i="1"/>
  <c r="X8330" i="1"/>
  <c r="X8266" i="1"/>
  <c r="X8194" i="1"/>
  <c r="X8130" i="1"/>
  <c r="X8062" i="1"/>
  <c r="X7982" i="1"/>
  <c r="X7882" i="1"/>
  <c r="X7778" i="1"/>
  <c r="X7686" i="1"/>
  <c r="X7590" i="1"/>
  <c r="X7471" i="1"/>
  <c r="X6423" i="1"/>
  <c r="X5479" i="1"/>
  <c r="X769" i="1"/>
  <c r="X653" i="1"/>
  <c r="X589" i="1"/>
  <c r="X525" i="1"/>
  <c r="X461" i="1"/>
  <c r="X397" i="1"/>
  <c r="X333" i="1"/>
  <c r="X269" i="1"/>
  <c r="X205" i="1"/>
  <c r="X141" i="1"/>
  <c r="X77" i="1"/>
  <c r="X13" i="1"/>
  <c r="X7526" i="1"/>
  <c r="X7494" i="1"/>
  <c r="X7462" i="1"/>
  <c r="X7430" i="1"/>
  <c r="X7398" i="1"/>
  <c r="X7366" i="1"/>
  <c r="X7334" i="1"/>
  <c r="X7302" i="1"/>
  <c r="X7270" i="1"/>
  <c r="X7238" i="1"/>
  <c r="X7206" i="1"/>
  <c r="X7174" i="1"/>
  <c r="X7142" i="1"/>
  <c r="X7110" i="1"/>
  <c r="X7078" i="1"/>
  <c r="X7046" i="1"/>
  <c r="X7014" i="1"/>
  <c r="X6982" i="1"/>
  <c r="X6950" i="1"/>
  <c r="X6918" i="1"/>
  <c r="X6886" i="1"/>
  <c r="X6854" i="1"/>
  <c r="X6822" i="1"/>
  <c r="X6790" i="1"/>
  <c r="X6758" i="1"/>
  <c r="X6726" i="1"/>
  <c r="X6694" i="1"/>
  <c r="X6662" i="1"/>
  <c r="X6630" i="1"/>
  <c r="X6598" i="1"/>
  <c r="X6566" i="1"/>
  <c r="X4890" i="1"/>
  <c r="X4722" i="1"/>
  <c r="X4606" i="1"/>
  <c r="X4474" i="1"/>
  <c r="X4350" i="1"/>
  <c r="X4214" i="1"/>
  <c r="X4086" i="1"/>
  <c r="X8167" i="1"/>
  <c r="X6615" i="1"/>
  <c r="X5591" i="1"/>
  <c r="X793" i="1"/>
  <c r="X665" i="1"/>
  <c r="X601" i="1"/>
  <c r="X208" i="1"/>
  <c r="X464" i="1"/>
  <c r="X6087" i="1"/>
  <c r="X132" i="1"/>
  <c r="X388" i="1"/>
  <c r="X644" i="1"/>
  <c r="X56" i="1"/>
  <c r="X312" i="1"/>
  <c r="X568" i="1"/>
  <c r="X8615" i="1"/>
  <c r="X236" i="1"/>
  <c r="X492" i="1"/>
  <c r="X6535" i="1"/>
  <c r="X78" i="1"/>
  <c r="X206" i="1"/>
  <c r="X326" i="1"/>
  <c r="X454" i="1"/>
  <c r="X578" i="1"/>
  <c r="X706" i="1"/>
  <c r="X838" i="1"/>
  <c r="X966" i="1"/>
  <c r="X1098" i="1"/>
  <c r="X1230" i="1"/>
  <c r="X1366" i="1"/>
  <c r="X1502" i="1"/>
  <c r="X1634" i="1"/>
  <c r="X1774" i="1"/>
  <c r="X1898" i="1"/>
  <c r="X2022" i="1"/>
  <c r="X2150" i="1"/>
  <c r="X2274" i="1"/>
  <c r="X2406" i="1"/>
  <c r="X2534" i="1"/>
  <c r="X2662" i="1"/>
  <c r="X2786" i="1"/>
  <c r="X2922" i="1"/>
  <c r="X3058" i="1"/>
  <c r="X70" i="1"/>
  <c r="X198" i="1"/>
  <c r="X322" i="1"/>
  <c r="X96" i="1"/>
  <c r="X352" i="1"/>
  <c r="X608" i="1"/>
  <c r="X20" i="1"/>
  <c r="X276" i="1"/>
  <c r="X532" i="1"/>
  <c r="X7175" i="1"/>
  <c r="X200" i="1"/>
  <c r="X456" i="1"/>
  <c r="X5959" i="1"/>
  <c r="X124" i="1"/>
  <c r="X380" i="1"/>
  <c r="X636" i="1"/>
  <c r="Y30" i="1"/>
  <c r="Y146" i="1"/>
  <c r="Y274" i="1"/>
  <c r="Y402" i="1"/>
  <c r="Y534" i="1"/>
  <c r="Y662" i="1"/>
  <c r="Y782" i="1"/>
  <c r="Y918" i="1"/>
  <c r="Y1042" i="1"/>
  <c r="Y1182" i="1"/>
  <c r="Y1318" i="1"/>
  <c r="Y1442" i="1"/>
  <c r="Y1586" i="1"/>
  <c r="Y1722" i="1"/>
  <c r="Y1842" i="1"/>
  <c r="Y1970" i="1"/>
  <c r="Y2102" i="1"/>
  <c r="Y2226" i="1"/>
  <c r="Y2350" i="1"/>
  <c r="Y2482" i="1"/>
  <c r="Y2614" i="1"/>
  <c r="Y2738" i="1"/>
  <c r="Y2874" i="1"/>
  <c r="Y3002" i="1"/>
  <c r="Y26" i="1"/>
  <c r="Y158" i="1"/>
  <c r="Y278" i="1"/>
  <c r="X112" i="1"/>
  <c r="X368" i="1"/>
  <c r="X624" i="1"/>
  <c r="X36" i="1"/>
  <c r="X292" i="1"/>
  <c r="X548" i="1"/>
  <c r="X7439" i="1"/>
  <c r="X216" i="1"/>
  <c r="X472" i="1"/>
  <c r="X6215" i="1"/>
  <c r="X140" i="1"/>
  <c r="X396" i="1"/>
  <c r="X652" i="1"/>
  <c r="X30" i="1"/>
  <c r="X146" i="1"/>
  <c r="X274" i="1"/>
  <c r="X402" i="1"/>
  <c r="X534" i="1"/>
  <c r="X662" i="1"/>
  <c r="X782" i="1"/>
  <c r="X918" i="1"/>
  <c r="X1042" i="1"/>
  <c r="X1182" i="1"/>
  <c r="X1318" i="1"/>
  <c r="X1442" i="1"/>
  <c r="X1586" i="1"/>
  <c r="X1722" i="1"/>
  <c r="X1842" i="1"/>
  <c r="X1970" i="1"/>
  <c r="X2102" i="1"/>
  <c r="X2226" i="1"/>
  <c r="X2350" i="1"/>
  <c r="X2482" i="1"/>
  <c r="X2614" i="1"/>
  <c r="X2738" i="1"/>
  <c r="X2874" i="1"/>
  <c r="X3002" i="1"/>
  <c r="X26" i="1"/>
  <c r="X158" i="1"/>
  <c r="X278" i="1"/>
  <c r="X64" i="1"/>
  <c r="X320" i="1"/>
  <c r="X576" i="1"/>
  <c r="Y367" i="1"/>
  <c r="X244" i="1"/>
  <c r="X500" i="1"/>
  <c r="X6663" i="1"/>
  <c r="X168" i="1"/>
  <c r="X424" i="1"/>
  <c r="X5503" i="1"/>
  <c r="X92" i="1"/>
  <c r="X348" i="1"/>
  <c r="X604" i="1"/>
  <c r="Y14" i="1"/>
  <c r="Y130" i="1"/>
  <c r="Y270" i="1"/>
  <c r="Y386" i="1"/>
  <c r="Y518" i="1"/>
  <c r="Y646" i="1"/>
  <c r="Y766" i="1"/>
  <c r="Y898" i="1"/>
  <c r="Y1030" i="1"/>
  <c r="Y1166" i="1"/>
  <c r="Y1298" i="1"/>
  <c r="Y1438" i="1"/>
  <c r="Y1566" i="1"/>
  <c r="Y1706" i="1"/>
  <c r="Y1826" i="1"/>
  <c r="Y1958" i="1"/>
  <c r="Y2082" i="1"/>
  <c r="Y2210" i="1"/>
  <c r="Y2334" i="1"/>
  <c r="Y2466" i="1"/>
  <c r="Y2598" i="1"/>
  <c r="Y2722" i="1"/>
  <c r="Y2854" i="1"/>
  <c r="Y2986" i="1"/>
  <c r="Y10" i="1"/>
  <c r="Y142" i="1"/>
  <c r="Y266" i="1"/>
  <c r="Y398" i="1"/>
  <c r="X514" i="1"/>
  <c r="X642" i="1"/>
  <c r="X786" i="1"/>
  <c r="X914" i="1"/>
  <c r="X1046" i="1"/>
  <c r="X1170" i="1"/>
  <c r="X1302" i="1"/>
  <c r="X1426" i="1"/>
  <c r="X1558" i="1"/>
  <c r="X1678" i="1"/>
  <c r="X1798" i="1"/>
  <c r="X1930" i="1"/>
  <c r="X2050" i="1"/>
  <c r="X2182" i="1"/>
  <c r="X2314" i="1"/>
  <c r="X2454" i="1"/>
  <c r="X2578" i="1"/>
  <c r="X2710" i="1"/>
  <c r="X2834" i="1"/>
  <c r="X2974" i="1"/>
  <c r="X3138" i="1"/>
  <c r="X122" i="1"/>
  <c r="X238" i="1"/>
  <c r="X378" i="1"/>
  <c r="X510" i="1"/>
  <c r="X638" i="1"/>
  <c r="X762" i="1"/>
  <c r="X890" i="1"/>
  <c r="X1018" i="1"/>
  <c r="X1142" i="1"/>
  <c r="X1278" i="1"/>
  <c r="X1394" i="1"/>
  <c r="X1522" i="1"/>
  <c r="X1658" i="1"/>
  <c r="X1786" i="1"/>
  <c r="X1914" i="1"/>
  <c r="X2046" i="1"/>
  <c r="X2174" i="1"/>
  <c r="X2294" i="1"/>
  <c r="X2418" i="1"/>
  <c r="X2538" i="1"/>
  <c r="X2666" i="1"/>
  <c r="X2794" i="1"/>
  <c r="X2918" i="1"/>
  <c r="X3042" i="1"/>
  <c r="X3130" i="1"/>
  <c r="X118" i="1"/>
  <c r="X246" i="1"/>
  <c r="X374" i="1"/>
  <c r="X506" i="1"/>
  <c r="X634" i="1"/>
  <c r="X758" i="1"/>
  <c r="X874" i="1"/>
  <c r="X1002" i="1"/>
  <c r="X1122" i="1"/>
  <c r="X1254" i="1"/>
  <c r="X1374" i="1"/>
  <c r="X1494" i="1"/>
  <c r="X1626" i="1"/>
  <c r="X1754" i="1"/>
  <c r="X1874" i="1"/>
  <c r="X2014" i="1"/>
  <c r="X2138" i="1"/>
  <c r="X2258" i="1"/>
  <c r="X2398" i="1"/>
  <c r="X2526" i="1"/>
  <c r="X2654" i="1"/>
  <c r="X2782" i="1"/>
  <c r="X2910" i="1"/>
  <c r="X3026" i="1"/>
  <c r="X3126" i="1"/>
  <c r="X3250" i="1"/>
  <c r="X3390" i="1"/>
  <c r="X3514" i="1"/>
  <c r="X3642" i="1"/>
  <c r="X3762" i="1"/>
  <c r="X3898" i="1"/>
  <c r="X4026" i="1"/>
  <c r="X4158" i="1"/>
  <c r="X4274" i="1"/>
  <c r="X4414" i="1"/>
  <c r="X4530" i="1"/>
  <c r="X4658" i="1"/>
  <c r="X4790" i="1"/>
  <c r="X4886" i="1"/>
  <c r="X4954" i="1"/>
  <c r="X4994" i="1"/>
  <c r="X5026" i="1"/>
  <c r="X5058" i="1"/>
  <c r="X5090" i="1"/>
  <c r="X5122" i="1"/>
  <c r="X5154" i="1"/>
  <c r="X5186" i="1"/>
  <c r="X5218" i="1"/>
  <c r="X5250" i="1"/>
  <c r="X5282" i="1"/>
  <c r="X5314" i="1"/>
  <c r="X5346" i="1"/>
  <c r="X5378" i="1"/>
  <c r="X5410" i="1"/>
  <c r="X5442" i="1"/>
  <c r="X5474" i="1"/>
  <c r="X5506" i="1"/>
  <c r="X5538" i="1"/>
  <c r="X5570" i="1"/>
  <c r="X5602" i="1"/>
  <c r="X5634" i="1"/>
  <c r="X5674" i="1"/>
  <c r="X5706" i="1"/>
  <c r="X5738" i="1"/>
  <c r="X5770" i="1"/>
  <c r="X5802" i="1"/>
  <c r="X5834" i="1"/>
  <c r="X5866" i="1"/>
  <c r="X5902" i="1"/>
  <c r="X5934" i="1"/>
  <c r="X5966" i="1"/>
  <c r="X5998" i="1"/>
  <c r="X6030" i="1"/>
  <c r="X6062" i="1"/>
  <c r="X6094" i="1"/>
  <c r="X6126" i="1"/>
  <c r="X6158" i="1"/>
  <c r="X6190" i="1"/>
  <c r="X6222" i="1"/>
  <c r="X6254" i="1"/>
  <c r="X6286" i="1"/>
  <c r="X6318" i="1"/>
  <c r="X6350" i="1"/>
  <c r="X6382" i="1"/>
  <c r="X6414" i="1"/>
  <c r="X6446" i="1"/>
  <c r="X6478" i="1"/>
  <c r="X6510" i="1"/>
  <c r="X3158" i="1"/>
  <c r="X3286" i="1"/>
  <c r="X3414" i="1"/>
  <c r="X3542" i="1"/>
  <c r="X3666" i="1"/>
  <c r="X3798" i="1"/>
  <c r="X3930" i="1"/>
  <c r="X4050" i="1"/>
  <c r="X4182" i="1"/>
  <c r="X4310" i="1"/>
  <c r="X4442" i="1"/>
  <c r="X4574" i="1"/>
  <c r="X4702" i="1"/>
  <c r="X4830" i="1"/>
  <c r="X4914" i="1"/>
  <c r="X3150" i="1"/>
  <c r="X3274" i="1"/>
  <c r="X3402" i="1"/>
  <c r="X3534" i="1"/>
  <c r="X3658" i="1"/>
  <c r="X3782" i="1"/>
  <c r="X3918" i="1"/>
  <c r="X4046" i="1"/>
  <c r="X4174" i="1"/>
  <c r="X4298" i="1"/>
  <c r="X4422" i="1"/>
  <c r="X4550" i="1"/>
  <c r="X4674" i="1"/>
  <c r="X4810" i="1"/>
  <c r="X3170" i="1"/>
  <c r="X3310" i="1"/>
  <c r="X3430" i="1"/>
  <c r="X3562" i="1"/>
  <c r="X3694" i="1"/>
  <c r="X3822" i="1"/>
  <c r="X3946" i="1"/>
  <c r="Y406" i="1"/>
  <c r="Y530" i="1"/>
  <c r="Y658" i="1"/>
  <c r="Y802" i="1"/>
  <c r="Y934" i="1"/>
  <c r="Y1066" i="1"/>
  <c r="Y1186" i="1"/>
  <c r="Y1314" i="1"/>
  <c r="Y1446" i="1"/>
  <c r="Y1578" i="1"/>
  <c r="Y1694" i="1"/>
  <c r="Y1814" i="1"/>
  <c r="Y1946" i="1"/>
  <c r="Y2066" i="1"/>
  <c r="Y2198" i="1"/>
  <c r="Y2330" i="1"/>
  <c r="Y2470" i="1"/>
  <c r="Y2594" i="1"/>
  <c r="Y2726" i="1"/>
  <c r="Y2850" i="1"/>
  <c r="Y2990" i="1"/>
  <c r="Y2" i="1"/>
  <c r="Y102" i="1"/>
  <c r="Y222" i="1"/>
  <c r="Y354" i="1"/>
  <c r="Y490" i="1"/>
  <c r="Y626" i="1"/>
  <c r="Y754" i="1"/>
  <c r="Y878" i="1"/>
  <c r="Y1006" i="1"/>
  <c r="Y1126" i="1"/>
  <c r="Y1258" i="1"/>
  <c r="Y1378" i="1"/>
  <c r="Y1514" i="1"/>
  <c r="Y1638" i="1"/>
  <c r="Y1770" i="1"/>
  <c r="Y1902" i="1"/>
  <c r="Y2026" i="1"/>
  <c r="Y2158" i="1"/>
  <c r="Y2278" i="1"/>
  <c r="Y2402" i="1"/>
  <c r="Y2522" i="1"/>
  <c r="Y2642" i="1"/>
  <c r="Y2778" i="1"/>
  <c r="Y2902" i="1"/>
  <c r="Y3030" i="1"/>
  <c r="Y3122" i="1"/>
  <c r="Y98" i="1"/>
  <c r="Y234" i="1"/>
  <c r="Y366" i="1"/>
  <c r="Y494" i="1"/>
  <c r="Y618" i="1"/>
  <c r="Y742" i="1"/>
  <c r="Y862" i="1"/>
  <c r="Y990" i="1"/>
  <c r="Y1110" i="1"/>
  <c r="Y1238" i="1"/>
  <c r="Y1358" i="1"/>
  <c r="Y1482" i="1"/>
  <c r="Y1598" i="1"/>
  <c r="Y1734" i="1"/>
  <c r="Y1858" i="1"/>
  <c r="Y1994" i="1"/>
  <c r="Y2122" i="1"/>
  <c r="Y2250" i="1"/>
  <c r="Y2390" i="1"/>
  <c r="Y2502" i="1"/>
  <c r="Y2634" i="1"/>
  <c r="Y2766" i="1"/>
  <c r="Y2894" i="1"/>
  <c r="Y3014" i="1"/>
  <c r="Y3118" i="1"/>
  <c r="Y3234" i="1"/>
  <c r="Y3374" i="1"/>
  <c r="Y3498" i="1"/>
  <c r="Y3622" i="1"/>
  <c r="Y3750" i="1"/>
  <c r="Y3882" i="1"/>
  <c r="Y4010" i="1"/>
  <c r="Y4138" i="1"/>
  <c r="Y4258" i="1"/>
  <c r="Y4398" i="1"/>
  <c r="Y4514" i="1"/>
  <c r="Y4642" i="1"/>
  <c r="Y4774" i="1"/>
  <c r="Y4878" i="1"/>
  <c r="Y4946" i="1"/>
  <c r="Y4990" i="1"/>
  <c r="Y5022" i="1"/>
  <c r="Y5054" i="1"/>
  <c r="Y5086" i="1"/>
  <c r="Y5118" i="1"/>
  <c r="Y5150" i="1"/>
  <c r="Y5182" i="1"/>
  <c r="Y5214" i="1"/>
  <c r="Y5246" i="1"/>
  <c r="Y5278" i="1"/>
  <c r="Y5310" i="1"/>
  <c r="Y5342" i="1"/>
  <c r="Y5374" i="1"/>
  <c r="Y5406" i="1"/>
  <c r="Y5438" i="1"/>
  <c r="Y5470" i="1"/>
  <c r="Y5502" i="1"/>
  <c r="Y5534" i="1"/>
  <c r="Y5566" i="1"/>
  <c r="Y5598" i="1"/>
  <c r="Y5630" i="1"/>
  <c r="Y5670" i="1"/>
  <c r="Y5702" i="1"/>
  <c r="Y5734" i="1"/>
  <c r="Y5766" i="1"/>
  <c r="Y5798" i="1"/>
  <c r="Y5830" i="1"/>
  <c r="Y5862" i="1"/>
  <c r="Y5898" i="1"/>
  <c r="Y5930" i="1"/>
  <c r="Y5962" i="1"/>
  <c r="Y5994" i="1"/>
  <c r="Y6026" i="1"/>
  <c r="Y6058" i="1"/>
  <c r="Y6090" i="1"/>
  <c r="Y6122" i="1"/>
  <c r="Y6154" i="1"/>
  <c r="Y6186" i="1"/>
  <c r="Y6218" i="1"/>
  <c r="Y6250" i="1"/>
  <c r="Y6282" i="1"/>
  <c r="Y6314" i="1"/>
  <c r="Y6346" i="1"/>
  <c r="Y6378" i="1"/>
  <c r="Y6410" i="1"/>
  <c r="Y6442" i="1"/>
  <c r="Y6474" i="1"/>
  <c r="Y6506" i="1"/>
  <c r="Y6538" i="1"/>
  <c r="Y3270" i="1"/>
  <c r="Y3398" i="1"/>
  <c r="Y3522" i="1"/>
  <c r="Y3650" i="1"/>
  <c r="Y3786" i="1"/>
  <c r="Y3910" i="1"/>
  <c r="Y4034" i="1"/>
  <c r="Y4166" i="1"/>
  <c r="Y4294" i="1"/>
  <c r="Y4426" i="1"/>
  <c r="Y4558" i="1"/>
  <c r="Y4686" i="1"/>
  <c r="Y4814" i="1"/>
  <c r="Y4906" i="1"/>
  <c r="Y5878" i="1"/>
  <c r="Y3262" i="1"/>
  <c r="Y3386" i="1"/>
  <c r="Y3518" i="1"/>
  <c r="Y3638" i="1"/>
  <c r="Y3770" i="1"/>
  <c r="Y3902" i="1"/>
  <c r="Y4030" i="1"/>
  <c r="Y4154" i="1"/>
  <c r="Y4282" i="1"/>
  <c r="Y4402" i="1"/>
  <c r="Y4534" i="1"/>
  <c r="Y4662" i="1"/>
  <c r="Y4794" i="1"/>
  <c r="Y3154" i="1"/>
  <c r="Y3294" i="1"/>
  <c r="Y3410" i="1"/>
  <c r="Y3546" i="1"/>
  <c r="Y3678" i="1"/>
  <c r="Y3806" i="1"/>
  <c r="Y3926" i="1"/>
  <c r="X406" i="1"/>
  <c r="X530" i="1"/>
  <c r="X658" i="1"/>
  <c r="X802" i="1"/>
  <c r="X934" i="1"/>
  <c r="X1066" i="1"/>
  <c r="X1186" i="1"/>
  <c r="X1314" i="1"/>
  <c r="X1446" i="1"/>
  <c r="X1578" i="1"/>
  <c r="X1694" i="1"/>
  <c r="X1814" i="1"/>
  <c r="X1946" i="1"/>
  <c r="X2066" i="1"/>
  <c r="X2198" i="1"/>
  <c r="X2330" i="1"/>
  <c r="X2470" i="1"/>
  <c r="X2594" i="1"/>
  <c r="X2726" i="1"/>
  <c r="X2850" i="1"/>
  <c r="X2990" i="1"/>
  <c r="X2" i="1"/>
  <c r="X138" i="1"/>
  <c r="X262" i="1"/>
  <c r="X390" i="1"/>
  <c r="X522" i="1"/>
  <c r="X654" i="1"/>
  <c r="X778" i="1"/>
  <c r="X906" i="1"/>
  <c r="X1038" i="1"/>
  <c r="X1154" i="1"/>
  <c r="X1290" i="1"/>
  <c r="X1410" i="1"/>
  <c r="X1538" i="1"/>
  <c r="X1674" i="1"/>
  <c r="X1806" i="1"/>
  <c r="X1922" i="1"/>
  <c r="X2062" i="1"/>
  <c r="X2190" i="1"/>
  <c r="X2310" i="1"/>
  <c r="X2438" i="1"/>
  <c r="X2554" i="1"/>
  <c r="X2682" i="1"/>
  <c r="X2814" i="1"/>
  <c r="X2938" i="1"/>
  <c r="X3050" i="1"/>
  <c r="X6" i="1"/>
  <c r="X134" i="1"/>
  <c r="X258" i="1"/>
  <c r="X394" i="1"/>
  <c r="X526" i="1"/>
  <c r="X650" i="1"/>
  <c r="X774" i="1"/>
  <c r="X894" i="1"/>
  <c r="X1022" i="1"/>
  <c r="X1138" i="1"/>
  <c r="X1262" i="1"/>
  <c r="X1386" i="1"/>
  <c r="X1510" i="1"/>
  <c r="X1642" i="1"/>
  <c r="X1766" i="1"/>
  <c r="X1890" i="1"/>
  <c r="X2030" i="1"/>
  <c r="X2154" i="1"/>
  <c r="X2286" i="1"/>
  <c r="X2410" i="1"/>
  <c r="X2542" i="1"/>
  <c r="X2670" i="1"/>
  <c r="X2798" i="1"/>
  <c r="X2926" i="1"/>
  <c r="X3046" i="1"/>
  <c r="X3134" i="1"/>
  <c r="X3266" i="1"/>
  <c r="X3406" i="1"/>
  <c r="X3530" i="1"/>
  <c r="X3654" i="1"/>
  <c r="X3778" i="1"/>
  <c r="X3906" i="1"/>
  <c r="X4042" i="1"/>
  <c r="X4170" i="1"/>
  <c r="X4290" i="1"/>
  <c r="X4430" i="1"/>
  <c r="X4546" i="1"/>
  <c r="X4682" i="1"/>
  <c r="X4802" i="1"/>
  <c r="X4902" i="1"/>
  <c r="X4962" i="1"/>
  <c r="X4998" i="1"/>
  <c r="X5030" i="1"/>
  <c r="X5062" i="1"/>
  <c r="X5094" i="1"/>
  <c r="X5126" i="1"/>
  <c r="X5158" i="1"/>
  <c r="X5190" i="1"/>
  <c r="X5222" i="1"/>
  <c r="X5254" i="1"/>
  <c r="X5286" i="1"/>
  <c r="X5318" i="1"/>
  <c r="X5350" i="1"/>
  <c r="X5382" i="1"/>
  <c r="X5414" i="1"/>
  <c r="X5446" i="1"/>
  <c r="X5478" i="1"/>
  <c r="X5510" i="1"/>
  <c r="X5542" i="1"/>
  <c r="X5574" i="1"/>
  <c r="X5606" i="1"/>
  <c r="X5642" i="1"/>
  <c r="X5678" i="1"/>
  <c r="X5710" i="1"/>
  <c r="X5742" i="1"/>
  <c r="X5774" i="1"/>
  <c r="X5806" i="1"/>
  <c r="X5838" i="1"/>
  <c r="X5870" i="1"/>
  <c r="X5906" i="1"/>
  <c r="X5938" i="1"/>
  <c r="X5970" i="1"/>
  <c r="X6002" i="1"/>
  <c r="X6034" i="1"/>
  <c r="X6066" i="1"/>
  <c r="X6098" i="1"/>
  <c r="X6130" i="1"/>
  <c r="X6162" i="1"/>
  <c r="X6194" i="1"/>
  <c r="X6226" i="1"/>
  <c r="X6258" i="1"/>
  <c r="X6290" i="1"/>
  <c r="X6322" i="1"/>
  <c r="X6354" i="1"/>
  <c r="X6386" i="1"/>
  <c r="X6418" i="1"/>
  <c r="X6450" i="1"/>
  <c r="X6482" i="1"/>
  <c r="X6514" i="1"/>
  <c r="X3174" i="1"/>
  <c r="X3302" i="1"/>
  <c r="X3426" i="1"/>
  <c r="X3558" i="1"/>
  <c r="X3682" i="1"/>
  <c r="X3814" i="1"/>
  <c r="X3938" i="1"/>
  <c r="X4066" i="1"/>
  <c r="X4198" i="1"/>
  <c r="X4326" i="1"/>
  <c r="X4458" i="1"/>
  <c r="X4590" i="1"/>
  <c r="X4718" i="1"/>
  <c r="X4846" i="1"/>
  <c r="X4926" i="1"/>
  <c r="X3166" i="1"/>
  <c r="X3290" i="1"/>
  <c r="X3418" i="1"/>
  <c r="X3550" i="1"/>
  <c r="X3674" i="1"/>
  <c r="X3802" i="1"/>
  <c r="X3934" i="1"/>
  <c r="X4062" i="1"/>
  <c r="X4190" i="1"/>
  <c r="X4306" i="1"/>
  <c r="X4438" i="1"/>
  <c r="X4566" i="1"/>
  <c r="X4694" i="1"/>
  <c r="X4826" i="1"/>
  <c r="X3186" i="1"/>
  <c r="X3314" i="1"/>
  <c r="X3446" i="1"/>
  <c r="X3578" i="1"/>
  <c r="X3710" i="1"/>
  <c r="X3838" i="1"/>
  <c r="X3958" i="1"/>
  <c r="Y482" i="1"/>
  <c r="Y610" i="1"/>
  <c r="Y750" i="1"/>
  <c r="Y886" i="1"/>
  <c r="Y1010" i="1"/>
  <c r="Y1150" i="1"/>
  <c r="Y1270" i="1"/>
  <c r="Y1402" i="1"/>
  <c r="Y1526" i="1"/>
  <c r="Y1646" i="1"/>
  <c r="Y1762" i="1"/>
  <c r="Y1894" i="1"/>
  <c r="Y2018" i="1"/>
  <c r="Y2146" i="1"/>
  <c r="Y2282" i="1"/>
  <c r="Y2414" i="1"/>
  <c r="Y2550" i="1"/>
  <c r="Y2678" i="1"/>
  <c r="Y2806" i="1"/>
  <c r="Y2934" i="1"/>
  <c r="Y3070" i="1"/>
  <c r="Y86" i="1"/>
  <c r="Y214" i="1"/>
  <c r="Y342" i="1"/>
  <c r="Y474" i="1"/>
  <c r="Y606" i="1"/>
  <c r="Y726" i="1"/>
  <c r="Y858" i="1"/>
  <c r="Y986" i="1"/>
  <c r="Y1106" i="1"/>
  <c r="Y1242" i="1"/>
  <c r="Y1362" i="1"/>
  <c r="Y1498" i="1"/>
  <c r="Y1622" i="1"/>
  <c r="Y1750" i="1"/>
  <c r="Y1882" i="1"/>
  <c r="Y2010" i="1"/>
  <c r="Y2142" i="1"/>
  <c r="Y2270" i="1"/>
  <c r="Y2386" i="1"/>
  <c r="Y2510" i="1"/>
  <c r="Y2626" i="1"/>
  <c r="Y2762" i="1"/>
  <c r="Y2886" i="1"/>
  <c r="Y3010" i="1"/>
  <c r="Y3114" i="1"/>
  <c r="Y82" i="1"/>
  <c r="Y218" i="1"/>
  <c r="Y346" i="1"/>
  <c r="Y478" i="1"/>
  <c r="Y602" i="1"/>
  <c r="Y734" i="1"/>
  <c r="Y842" i="1"/>
  <c r="Y974" i="1"/>
  <c r="Y1094" i="1"/>
  <c r="Y1222" i="1"/>
  <c r="Y1342" i="1"/>
  <c r="Y1466" i="1"/>
  <c r="Y1582" i="1"/>
  <c r="Y1718" i="1"/>
  <c r="Y1854" i="1"/>
  <c r="Y1982" i="1"/>
  <c r="Y2106" i="1"/>
  <c r="Y2234" i="1"/>
  <c r="Y2370" i="1"/>
  <c r="Y2490" i="1"/>
  <c r="Y2622" i="1"/>
  <c r="Y2750" i="1"/>
  <c r="Y2878" i="1"/>
  <c r="Y2998" i="1"/>
  <c r="Y3110" i="1"/>
  <c r="Y3218" i="1"/>
  <c r="Y3346" i="1"/>
  <c r="Y3482" i="1"/>
  <c r="Y3606" i="1"/>
  <c r="Y3730" i="1"/>
  <c r="Y3866" i="1"/>
  <c r="Y3994" i="1"/>
  <c r="Y4118" i="1"/>
  <c r="Y4242" i="1"/>
  <c r="Y4374" i="1"/>
  <c r="Y4498" i="1"/>
  <c r="Y4626" i="1"/>
  <c r="Y4758" i="1"/>
  <c r="Y4870" i="1"/>
  <c r="Y4938" i="1"/>
  <c r="Y4986" i="1"/>
  <c r="Y5018" i="1"/>
  <c r="Y5050" i="1"/>
  <c r="Y5082" i="1"/>
  <c r="Y5114" i="1"/>
  <c r="Y5146" i="1"/>
  <c r="Y5178" i="1"/>
  <c r="Y5210" i="1"/>
  <c r="Y5242" i="1"/>
  <c r="Y5274" i="1"/>
  <c r="Y5306" i="1"/>
  <c r="Y5338" i="1"/>
  <c r="Y5370" i="1"/>
  <c r="Y5402" i="1"/>
  <c r="Y5434" i="1"/>
  <c r="Y5466" i="1"/>
  <c r="Y5498" i="1"/>
  <c r="Y5530" i="1"/>
  <c r="Y5562" i="1"/>
  <c r="Y5594" i="1"/>
  <c r="Y5626" i="1"/>
  <c r="Y5666" i="1"/>
  <c r="Y5698" i="1"/>
  <c r="Y5730" i="1"/>
  <c r="Y5762" i="1"/>
  <c r="Y5794" i="1"/>
  <c r="Y5826" i="1"/>
  <c r="Y5858" i="1"/>
  <c r="Y5894" i="1"/>
  <c r="Y5926" i="1"/>
  <c r="Y5958" i="1"/>
  <c r="Y5990" i="1"/>
  <c r="Y6022" i="1"/>
  <c r="Y6054" i="1"/>
  <c r="Y6086" i="1"/>
  <c r="Y6118" i="1"/>
  <c r="Y6150" i="1"/>
  <c r="Y6182" i="1"/>
  <c r="Y6214" i="1"/>
  <c r="Y6246" i="1"/>
  <c r="Y6278" i="1"/>
  <c r="Y6310" i="1"/>
  <c r="Y6342" i="1"/>
  <c r="Y6374" i="1"/>
  <c r="Y6406" i="1"/>
  <c r="Y6438" i="1"/>
  <c r="Y6470" i="1"/>
  <c r="Y6502" i="1"/>
  <c r="Y6534" i="1"/>
  <c r="Y3258" i="1"/>
  <c r="Y3382" i="1"/>
  <c r="Y3506" i="1"/>
  <c r="Y3634" i="1"/>
  <c r="Y3766" i="1"/>
  <c r="Y3890" i="1"/>
  <c r="Y4022" i="1"/>
  <c r="Y4150" i="1"/>
  <c r="Y4278" i="1"/>
  <c r="Y4410" i="1"/>
  <c r="Y4542" i="1"/>
  <c r="Y4666" i="1"/>
  <c r="Y4798" i="1"/>
  <c r="Y4894" i="1"/>
  <c r="Y4982" i="1"/>
  <c r="Y3246" i="1"/>
  <c r="Y3370" i="1"/>
  <c r="Y3502" i="1"/>
  <c r="Y3626" i="1"/>
  <c r="Y3754" i="1"/>
  <c r="Y3886" i="1"/>
  <c r="Y4014" i="1"/>
  <c r="Y4142" i="1"/>
  <c r="Y4266" i="1"/>
  <c r="Y4386" i="1"/>
  <c r="Y4518" i="1"/>
  <c r="Y4646" i="1"/>
  <c r="Y4778" i="1"/>
  <c r="Y3146" i="1"/>
  <c r="Y3278" i="1"/>
  <c r="Y3394" i="1"/>
  <c r="Y3526" i="1"/>
  <c r="Y3662" i="1"/>
  <c r="Y3790" i="1"/>
  <c r="Y3914" i="1"/>
  <c r="X4038" i="1"/>
  <c r="X4162" i="1"/>
  <c r="X4302" i="1"/>
  <c r="X4418" i="1"/>
  <c r="X4554" i="1"/>
  <c r="X4678" i="1"/>
  <c r="X4806" i="1"/>
  <c r="X6554" i="1"/>
  <c r="X6586" i="1"/>
  <c r="X6618" i="1"/>
  <c r="X6650" i="1"/>
  <c r="X6682" i="1"/>
  <c r="X6714" i="1"/>
  <c r="X6746" i="1"/>
  <c r="X6778" i="1"/>
  <c r="X6810" i="1"/>
  <c r="X6842" i="1"/>
  <c r="X6874" i="1"/>
  <c r="X6906" i="1"/>
  <c r="X6938" i="1"/>
  <c r="X6970" i="1"/>
  <c r="X7002" i="1"/>
  <c r="X7034" i="1"/>
  <c r="X7066" i="1"/>
  <c r="X7098" i="1"/>
  <c r="X7130" i="1"/>
  <c r="X7162" i="1"/>
  <c r="X7194" i="1"/>
  <c r="X7226" i="1"/>
  <c r="X7258" i="1"/>
  <c r="X7290" i="1"/>
  <c r="X7322" i="1"/>
  <c r="X7354" i="1"/>
  <c r="X7386" i="1"/>
  <c r="X7418" i="1"/>
  <c r="X7450" i="1"/>
  <c r="X7482" i="1"/>
  <c r="X7514" i="1"/>
  <c r="X7546" i="1"/>
  <c r="Y7626" i="1"/>
  <c r="Y7722" i="1"/>
  <c r="Y7806" i="1"/>
  <c r="Y7898" i="1"/>
  <c r="Y7990" i="1"/>
  <c r="Y8726" i="1"/>
  <c r="Y691" i="1"/>
  <c r="Y723" i="1"/>
  <c r="Y755" i="1"/>
  <c r="Y787" i="1"/>
  <c r="Y819" i="1"/>
  <c r="Y851" i="1"/>
  <c r="Y887" i="1"/>
  <c r="Y919" i="1"/>
  <c r="Y951" i="1"/>
  <c r="Y983" i="1"/>
  <c r="Y1015" i="1"/>
  <c r="Y1047" i="1"/>
  <c r="Y1079" i="1"/>
  <c r="Y1111" i="1"/>
  <c r="Y1147" i="1"/>
  <c r="Y1179" i="1"/>
  <c r="Y1211" i="1"/>
  <c r="Y1243" i="1"/>
  <c r="Y1275" i="1"/>
  <c r="Y1307" i="1"/>
  <c r="Y1339" i="1"/>
  <c r="Y1371" i="1"/>
  <c r="Y1407" i="1"/>
  <c r="Y1439" i="1"/>
  <c r="Y1471" i="1"/>
  <c r="Y1503" i="1"/>
  <c r="Y1535" i="1"/>
  <c r="Y1567" i="1"/>
  <c r="Y1599" i="1"/>
  <c r="Y1631" i="1"/>
  <c r="Y1667" i="1"/>
  <c r="Y1699" i="1"/>
  <c r="Y1731" i="1"/>
  <c r="Y1763" i="1"/>
  <c r="Y1795" i="1"/>
  <c r="Y1827" i="1"/>
  <c r="Y1859" i="1"/>
  <c r="Y1891" i="1"/>
  <c r="Y1927" i="1"/>
  <c r="Y1959" i="1"/>
  <c r="Y1991" i="1"/>
  <c r="Y2023" i="1"/>
  <c r="Y2055" i="1"/>
  <c r="Y2087" i="1"/>
  <c r="Y2119" i="1"/>
  <c r="Y2151" i="1"/>
  <c r="Y2187" i="1"/>
  <c r="Y2219" i="1"/>
  <c r="Y2251" i="1"/>
  <c r="Y2283" i="1"/>
  <c r="Y2315" i="1"/>
  <c r="Y2347" i="1"/>
  <c r="Y2379" i="1"/>
  <c r="Y2415" i="1"/>
  <c r="Y2447" i="1"/>
  <c r="Y2479" i="1"/>
  <c r="Y2511" i="1"/>
  <c r="Y2543" i="1"/>
  <c r="Y2575" i="1"/>
  <c r="Y2607" i="1"/>
  <c r="Y2639" i="1"/>
  <c r="Y2675" i="1"/>
  <c r="Y2707" i="1"/>
  <c r="Y2739" i="1"/>
  <c r="Y2771" i="1"/>
  <c r="Y2803" i="1"/>
  <c r="Y2835" i="1"/>
  <c r="Y2867" i="1"/>
  <c r="Y2899" i="1"/>
  <c r="Y2935" i="1"/>
  <c r="Y2967" i="1"/>
  <c r="Y2999" i="1"/>
  <c r="Y3031" i="1"/>
  <c r="Y3063" i="1"/>
  <c r="Y3095" i="1"/>
  <c r="Y3127" i="1"/>
  <c r="Y3159" i="1"/>
  <c r="Y3191" i="1"/>
  <c r="Y3223" i="1"/>
  <c r="Y3255" i="1"/>
  <c r="Y3287" i="1"/>
  <c r="Y3319" i="1"/>
  <c r="Y3351" i="1"/>
  <c r="Y3383" i="1"/>
  <c r="Y3415" i="1"/>
  <c r="Y3447" i="1"/>
  <c r="Y3479" i="1"/>
  <c r="Y3511" i="1"/>
  <c r="Y3543" i="1"/>
  <c r="Y3575" i="1"/>
  <c r="Y3607" i="1"/>
  <c r="Y3639" i="1"/>
  <c r="Y3671" i="1"/>
  <c r="Y3703" i="1"/>
  <c r="Y3735" i="1"/>
  <c r="Y3767" i="1"/>
  <c r="Y3799" i="1"/>
  <c r="Y3831" i="1"/>
  <c r="Y3863" i="1"/>
  <c r="Y3895" i="1"/>
  <c r="Y3927" i="1"/>
  <c r="Y3959" i="1"/>
  <c r="Y3991" i="1"/>
  <c r="Y4023" i="1"/>
  <c r="Y4055" i="1"/>
  <c r="Y4087" i="1"/>
  <c r="Y4119" i="1"/>
  <c r="Y4151" i="1"/>
  <c r="Y4183" i="1"/>
  <c r="Y4215" i="1"/>
  <c r="Y4247" i="1"/>
  <c r="Y4279" i="1"/>
  <c r="Y4311" i="1"/>
  <c r="Y4343" i="1"/>
  <c r="Y4375" i="1"/>
  <c r="Y4407" i="1"/>
  <c r="Y4439" i="1"/>
  <c r="Y4471" i="1"/>
  <c r="Y4503" i="1"/>
  <c r="Y4535" i="1"/>
  <c r="Y4567" i="1"/>
  <c r="Y4599" i="1"/>
  <c r="Y4631" i="1"/>
  <c r="Y4663" i="1"/>
  <c r="Y4695" i="1"/>
  <c r="Y4727" i="1"/>
  <c r="Y4759" i="1"/>
  <c r="Y4791" i="1"/>
  <c r="Y4823" i="1"/>
  <c r="Y4855" i="1"/>
  <c r="Y4887" i="1"/>
  <c r="Y4919" i="1"/>
  <c r="Y4951" i="1"/>
  <c r="Y4983" i="1"/>
  <c r="Y5015" i="1"/>
  <c r="Y5047" i="1"/>
  <c r="Y5079" i="1"/>
  <c r="Y5111" i="1"/>
  <c r="Y5143" i="1"/>
  <c r="Y5175" i="1"/>
  <c r="Y5207" i="1"/>
  <c r="Y5239" i="1"/>
  <c r="Y5271" i="1"/>
  <c r="Y5303" i="1"/>
  <c r="Y5335" i="1"/>
  <c r="Y5367" i="1"/>
  <c r="Y5399" i="1"/>
  <c r="Y5459" i="1"/>
  <c r="Y5523" i="1"/>
  <c r="Y5579" i="1"/>
  <c r="Y5619" i="1"/>
  <c r="Y5663" i="1"/>
  <c r="Y5707" i="1"/>
  <c r="Y5747" i="1"/>
  <c r="Y5791" i="1"/>
  <c r="Y5835" i="1"/>
  <c r="Y5875" i="1"/>
  <c r="Y5919" i="1"/>
  <c r="Y5963" i="1"/>
  <c r="Y6003" i="1"/>
  <c r="Y6047" i="1"/>
  <c r="Y6091" i="1"/>
  <c r="Y6131" i="1"/>
  <c r="Y6175" i="1"/>
  <c r="Y6219" i="1"/>
  <c r="Y6259" i="1"/>
  <c r="Y6303" i="1"/>
  <c r="Y6347" i="1"/>
  <c r="Y6387" i="1"/>
  <c r="Y6431" i="1"/>
  <c r="Y6475" i="1"/>
  <c r="Y6515" i="1"/>
  <c r="Y6559" i="1"/>
  <c r="Y6603" i="1"/>
  <c r="Y6643" i="1"/>
  <c r="Y6687" i="1"/>
  <c r="Y6731" i="1"/>
  <c r="Y6771" i="1"/>
  <c r="Y6815" i="1"/>
  <c r="Y6859" i="1"/>
  <c r="Y6899" i="1"/>
  <c r="Y6943" i="1"/>
  <c r="Y6987" i="1"/>
  <c r="Y7027" i="1"/>
  <c r="Y7071" i="1"/>
  <c r="Y7115" i="1"/>
  <c r="Y7155" i="1"/>
  <c r="Y7199" i="1"/>
  <c r="Y7243" i="1"/>
  <c r="Y7283" i="1"/>
  <c r="Y7327" i="1"/>
  <c r="Y7371" i="1"/>
  <c r="Y7411" i="1"/>
  <c r="Y7451" i="1"/>
  <c r="Y7487" i="1"/>
  <c r="Y7523" i="1"/>
  <c r="Y7559" i="1"/>
  <c r="Y7595" i="1"/>
  <c r="Y7627" i="1"/>
  <c r="Y7663" i="1"/>
  <c r="Y7695" i="1"/>
  <c r="Y7731" i="1"/>
  <c r="Y7763" i="1"/>
  <c r="Y7799" i="1"/>
  <c r="Y7831" i="1"/>
  <c r="Y7867" i="1"/>
  <c r="Y7899" i="1"/>
  <c r="Y7935" i="1"/>
  <c r="Y7967" i="1"/>
  <c r="Y8003" i="1"/>
  <c r="Y8035" i="1"/>
  <c r="Y8071" i="1"/>
  <c r="Y8107" i="1"/>
  <c r="Y8139" i="1"/>
  <c r="Y8175" i="1"/>
  <c r="Y8207" i="1"/>
  <c r="Y8243" i="1"/>
  <c r="Y8275" i="1"/>
  <c r="Y8311" i="1"/>
  <c r="Y8343" i="1"/>
  <c r="Y8379" i="1"/>
  <c r="Y8411" i="1"/>
  <c r="Y8447" i="1"/>
  <c r="Y8479" i="1"/>
  <c r="Y8515" i="1"/>
  <c r="Y8547" i="1"/>
  <c r="Y8583" i="1"/>
  <c r="Y8619" i="1"/>
  <c r="Y8651" i="1"/>
  <c r="Y8687" i="1"/>
  <c r="Y8719" i="1"/>
  <c r="Y8755" i="1"/>
  <c r="X53" i="1"/>
  <c r="X117" i="1"/>
  <c r="X181" i="1"/>
  <c r="X245" i="1"/>
  <c r="X309" i="1"/>
  <c r="X373" i="1"/>
  <c r="X437" i="1"/>
  <c r="X501" i="1"/>
  <c r="X565" i="1"/>
  <c r="X629" i="1"/>
  <c r="X721" i="1"/>
  <c r="X849" i="1"/>
  <c r="X6039" i="1"/>
  <c r="X7063" i="1"/>
  <c r="Y2667" i="1"/>
  <c r="X7646" i="1"/>
  <c r="X7746" i="1"/>
  <c r="X7842" i="1"/>
  <c r="X7942" i="1"/>
  <c r="X8034" i="1"/>
  <c r="X8106" i="1"/>
  <c r="X8170" i="1"/>
  <c r="X8238" i="1"/>
  <c r="X8306" i="1"/>
  <c r="X8374" i="1"/>
  <c r="X8462" i="1"/>
  <c r="X8534" i="1"/>
  <c r="X8602" i="1"/>
  <c r="X8674" i="1"/>
  <c r="X8750" i="1"/>
  <c r="X696" i="1"/>
  <c r="X728" i="1"/>
  <c r="X760" i="1"/>
  <c r="X792" i="1"/>
  <c r="X824" i="1"/>
  <c r="X856" i="1"/>
  <c r="X888" i="1"/>
  <c r="X920" i="1"/>
  <c r="X952" i="1"/>
  <c r="X984" i="1"/>
  <c r="X1016" i="1"/>
  <c r="X1048" i="1"/>
  <c r="X1080" i="1"/>
  <c r="X1112" i="1"/>
  <c r="X1144" i="1"/>
  <c r="X1176" i="1"/>
  <c r="X1208" i="1"/>
  <c r="X1240" i="1"/>
  <c r="X1272" i="1"/>
  <c r="X1304" i="1"/>
  <c r="X1336" i="1"/>
  <c r="X1368" i="1"/>
  <c r="X1400" i="1"/>
  <c r="X1432" i="1"/>
  <c r="X1464" i="1"/>
  <c r="X1496" i="1"/>
  <c r="X1528" i="1"/>
  <c r="X1560" i="1"/>
  <c r="X1592" i="1"/>
  <c r="X1624" i="1"/>
  <c r="X1656" i="1"/>
  <c r="X1688" i="1"/>
  <c r="X1720" i="1"/>
  <c r="X1752" i="1"/>
  <c r="X1784" i="1"/>
  <c r="Y4146" i="1"/>
  <c r="Y4286" i="1"/>
  <c r="Y4406" i="1"/>
  <c r="Y4538" i="1"/>
  <c r="Y4670" i="1"/>
  <c r="Y4786" i="1"/>
  <c r="Y6550" i="1"/>
  <c r="Y6582" i="1"/>
  <c r="Y6614" i="1"/>
  <c r="Y6646" i="1"/>
  <c r="Y6678" i="1"/>
  <c r="Y6710" i="1"/>
  <c r="Y6742" i="1"/>
  <c r="Y6774" i="1"/>
  <c r="Y6806" i="1"/>
  <c r="Y6838" i="1"/>
  <c r="Y6870" i="1"/>
  <c r="Y6902" i="1"/>
  <c r="Y6934" i="1"/>
  <c r="Y6966" i="1"/>
  <c r="Y6998" i="1"/>
  <c r="Y7030" i="1"/>
  <c r="Y7062" i="1"/>
  <c r="Y7094" i="1"/>
  <c r="Y7126" i="1"/>
  <c r="Y7158" i="1"/>
  <c r="Y7190" i="1"/>
  <c r="Y7222" i="1"/>
  <c r="Y7254" i="1"/>
  <c r="Y7286" i="1"/>
  <c r="Y7318" i="1"/>
  <c r="Y7350" i="1"/>
  <c r="Y7382" i="1"/>
  <c r="Y7414" i="1"/>
  <c r="Y7446" i="1"/>
  <c r="Y7478" i="1"/>
  <c r="Y7510" i="1"/>
  <c r="X7626" i="1"/>
  <c r="X7722" i="1"/>
  <c r="X7806" i="1"/>
  <c r="X7898" i="1"/>
  <c r="X7990" i="1"/>
  <c r="X8726" i="1"/>
  <c r="X691" i="1"/>
  <c r="X723" i="1"/>
  <c r="X755" i="1"/>
  <c r="X787" i="1"/>
  <c r="X819" i="1"/>
  <c r="X851" i="1"/>
  <c r="X887" i="1"/>
  <c r="X919" i="1"/>
  <c r="X951" i="1"/>
  <c r="X983" i="1"/>
  <c r="X1015" i="1"/>
  <c r="X1047" i="1"/>
  <c r="X1079" i="1"/>
  <c r="X1111" i="1"/>
  <c r="X1147" i="1"/>
  <c r="X1179" i="1"/>
  <c r="X1211" i="1"/>
  <c r="X1243" i="1"/>
  <c r="X1275" i="1"/>
  <c r="X1307" i="1"/>
  <c r="X1339" i="1"/>
  <c r="X1371" i="1"/>
  <c r="X1407" i="1"/>
  <c r="X1439" i="1"/>
  <c r="X1471" i="1"/>
  <c r="X1503" i="1"/>
  <c r="X1535" i="1"/>
  <c r="X1567" i="1"/>
  <c r="X1599" i="1"/>
  <c r="X1631" i="1"/>
  <c r="X1667" i="1"/>
  <c r="X1699" i="1"/>
  <c r="X1731" i="1"/>
  <c r="X1763" i="1"/>
  <c r="X1795" i="1"/>
  <c r="X1827" i="1"/>
  <c r="X1859" i="1"/>
  <c r="X1891" i="1"/>
  <c r="X1927" i="1"/>
  <c r="X1959" i="1"/>
  <c r="X1991" i="1"/>
  <c r="X2023" i="1"/>
  <c r="X2055" i="1"/>
  <c r="X2087" i="1"/>
  <c r="X2119" i="1"/>
  <c r="X2151" i="1"/>
  <c r="X2187" i="1"/>
  <c r="X2219" i="1"/>
  <c r="X2251" i="1"/>
  <c r="X2283" i="1"/>
  <c r="X2315" i="1"/>
  <c r="X2347" i="1"/>
  <c r="X2379" i="1"/>
  <c r="X2415" i="1"/>
  <c r="X2447" i="1"/>
  <c r="X2479" i="1"/>
  <c r="X2511" i="1"/>
  <c r="X2543" i="1"/>
  <c r="X2575" i="1"/>
  <c r="X2607" i="1"/>
  <c r="X2639" i="1"/>
  <c r="X2675" i="1"/>
  <c r="X2707" i="1"/>
  <c r="X2739" i="1"/>
  <c r="X2771" i="1"/>
  <c r="X2803" i="1"/>
  <c r="X2835" i="1"/>
  <c r="X2867" i="1"/>
  <c r="X2899" i="1"/>
  <c r="X2935" i="1"/>
  <c r="X2967" i="1"/>
  <c r="X2999" i="1"/>
  <c r="X3031" i="1"/>
  <c r="X3063" i="1"/>
  <c r="X3095" i="1"/>
  <c r="X3127" i="1"/>
  <c r="X3159" i="1"/>
  <c r="X3191" i="1"/>
  <c r="X3223" i="1"/>
  <c r="X3255" i="1"/>
  <c r="X3287" i="1"/>
  <c r="X3319" i="1"/>
  <c r="X3351" i="1"/>
  <c r="X3383" i="1"/>
  <c r="X3415" i="1"/>
  <c r="X3447" i="1"/>
  <c r="X3479" i="1"/>
  <c r="X3511" i="1"/>
  <c r="X3543" i="1"/>
  <c r="X3575" i="1"/>
  <c r="X3607" i="1"/>
  <c r="X3639" i="1"/>
  <c r="X3671" i="1"/>
  <c r="X3703" i="1"/>
  <c r="X3735" i="1"/>
  <c r="X3767" i="1"/>
  <c r="X3799" i="1"/>
  <c r="X3831" i="1"/>
  <c r="X3863" i="1"/>
  <c r="X3895" i="1"/>
  <c r="X3927" i="1"/>
  <c r="X3959" i="1"/>
  <c r="X3991" i="1"/>
  <c r="X4023" i="1"/>
  <c r="X4055" i="1"/>
  <c r="X4087" i="1"/>
  <c r="X4119" i="1"/>
  <c r="X4151" i="1"/>
  <c r="X4183" i="1"/>
  <c r="X4215" i="1"/>
  <c r="X4247" i="1"/>
  <c r="X4279" i="1"/>
  <c r="X4311" i="1"/>
  <c r="X4343" i="1"/>
  <c r="X4375" i="1"/>
  <c r="X4407" i="1"/>
  <c r="X4439" i="1"/>
  <c r="X4471" i="1"/>
  <c r="X4503" i="1"/>
  <c r="X4535" i="1"/>
  <c r="X4567" i="1"/>
  <c r="X4599" i="1"/>
  <c r="X4631" i="1"/>
  <c r="X4663" i="1"/>
  <c r="X4695" i="1"/>
  <c r="X4727" i="1"/>
  <c r="X4759" i="1"/>
  <c r="X4791" i="1"/>
  <c r="X4823" i="1"/>
  <c r="X4855" i="1"/>
  <c r="X4887" i="1"/>
  <c r="X4919" i="1"/>
  <c r="X4951" i="1"/>
  <c r="X4983" i="1"/>
  <c r="X5015" i="1"/>
  <c r="X5047" i="1"/>
  <c r="X5079" i="1"/>
  <c r="X5111" i="1"/>
  <c r="X5143" i="1"/>
  <c r="X5175" i="1"/>
  <c r="X5207" i="1"/>
  <c r="X5239" i="1"/>
  <c r="X5271" i="1"/>
  <c r="X5303" i="1"/>
  <c r="X5335" i="1"/>
  <c r="X5367" i="1"/>
  <c r="X5399" i="1"/>
  <c r="X5459" i="1"/>
  <c r="X5523" i="1"/>
  <c r="X5579" i="1"/>
  <c r="X5619" i="1"/>
  <c r="X5663" i="1"/>
  <c r="X5707" i="1"/>
  <c r="X5747" i="1"/>
  <c r="X5791" i="1"/>
  <c r="X5835" i="1"/>
  <c r="X5875" i="1"/>
  <c r="X5919" i="1"/>
  <c r="X5963" i="1"/>
  <c r="X6003" i="1"/>
  <c r="X6047" i="1"/>
  <c r="X6091" i="1"/>
  <c r="X6131" i="1"/>
  <c r="X6175" i="1"/>
  <c r="X6219" i="1"/>
  <c r="X6259" i="1"/>
  <c r="X6303" i="1"/>
  <c r="X6347" i="1"/>
  <c r="X6387" i="1"/>
  <c r="X6431" i="1"/>
  <c r="X6475" i="1"/>
  <c r="X6515" i="1"/>
  <c r="X6559" i="1"/>
  <c r="X6603" i="1"/>
  <c r="X6643" i="1"/>
  <c r="X6687" i="1"/>
  <c r="X6731" i="1"/>
  <c r="X6771" i="1"/>
  <c r="X6815" i="1"/>
  <c r="X6859" i="1"/>
  <c r="X6899" i="1"/>
  <c r="X6943" i="1"/>
  <c r="X6987" i="1"/>
  <c r="X7027" i="1"/>
  <c r="X7071" i="1"/>
  <c r="X7115" i="1"/>
  <c r="X7155" i="1"/>
  <c r="X7199" i="1"/>
  <c r="X7243" i="1"/>
  <c r="X7283" i="1"/>
  <c r="X7327" i="1"/>
  <c r="X7371" i="1"/>
  <c r="X7411" i="1"/>
  <c r="X7451" i="1"/>
  <c r="X7487" i="1"/>
  <c r="X7523" i="1"/>
  <c r="X7559" i="1"/>
  <c r="X7595" i="1"/>
  <c r="X7627" i="1"/>
  <c r="X7663" i="1"/>
  <c r="X7695" i="1"/>
  <c r="X7731" i="1"/>
  <c r="X7763" i="1"/>
  <c r="X7799" i="1"/>
  <c r="X7831" i="1"/>
  <c r="X7867" i="1"/>
  <c r="X7899" i="1"/>
  <c r="X7935" i="1"/>
  <c r="X7967" i="1"/>
  <c r="X8003" i="1"/>
  <c r="X8035" i="1"/>
  <c r="X8071" i="1"/>
  <c r="X8107" i="1"/>
  <c r="X8139" i="1"/>
  <c r="X8175" i="1"/>
  <c r="X8207" i="1"/>
  <c r="X8243" i="1"/>
  <c r="X8275" i="1"/>
  <c r="X8311" i="1"/>
  <c r="X8343" i="1"/>
  <c r="X8379" i="1"/>
  <c r="X8411" i="1"/>
  <c r="X8447" i="1"/>
  <c r="X8479" i="1"/>
  <c r="X8515" i="1"/>
  <c r="X8547" i="1"/>
  <c r="X8583" i="1"/>
  <c r="X8619" i="1"/>
  <c r="X8651" i="1"/>
  <c r="X8687" i="1"/>
  <c r="X8719" i="1"/>
  <c r="X8755" i="1"/>
  <c r="X57" i="1"/>
  <c r="X121" i="1"/>
  <c r="X185" i="1"/>
  <c r="X249" i="1"/>
  <c r="X313" i="1"/>
  <c r="X377" i="1"/>
  <c r="X473" i="1"/>
  <c r="Y7175" i="1"/>
  <c r="Y7047" i="1"/>
  <c r="Y6919" i="1"/>
  <c r="Y6791" i="1"/>
  <c r="Y6663" i="1"/>
  <c r="Y6535" i="1"/>
  <c r="Y6407" i="1"/>
  <c r="Y6279" i="1"/>
  <c r="Y6151" i="1"/>
  <c r="Y6023" i="1"/>
  <c r="Y5895" i="1"/>
  <c r="Y5767" i="1"/>
  <c r="Y5639" i="1"/>
  <c r="Y5535" i="1"/>
  <c r="Y5471" i="1"/>
  <c r="Y5407" i="1"/>
  <c r="Y87" i="1"/>
  <c r="Y183" i="1"/>
  <c r="Y279" i="1"/>
  <c r="Y380" i="1"/>
  <c r="Y465" i="1"/>
  <c r="Y556" i="1"/>
  <c r="Y641" i="1"/>
  <c r="Y6247" i="1"/>
  <c r="Y7271" i="1"/>
  <c r="Y49" i="1"/>
  <c r="Y140" i="1"/>
  <c r="Y231" i="1"/>
  <c r="Y311" i="1"/>
  <c r="Y407" i="1"/>
  <c r="Y497" i="1"/>
  <c r="Y583" i="1"/>
  <c r="Y673" i="1"/>
  <c r="Y5487" i="1"/>
  <c r="Y6439" i="1"/>
  <c r="Y7719" i="1"/>
  <c r="Y40" i="1"/>
  <c r="Y83" i="1"/>
  <c r="Y120" i="1"/>
  <c r="Y163" i="1"/>
  <c r="Y205" i="1"/>
  <c r="Y248" i="1"/>
  <c r="Y296" i="1"/>
  <c r="Y339" i="1"/>
  <c r="Y424" i="1"/>
  <c r="Y525" i="1"/>
  <c r="Y616" i="1"/>
  <c r="Y833" i="1"/>
  <c r="Y5879" i="1"/>
  <c r="Y6903" i="1"/>
  <c r="Y8551" i="1"/>
  <c r="Y65" i="1"/>
  <c r="Y151" i="1"/>
  <c r="Y241" i="1"/>
  <c r="Y316" i="1"/>
  <c r="Y396" i="1"/>
  <c r="Y481" i="1"/>
  <c r="Y567" i="1"/>
  <c r="Y657" i="1"/>
  <c r="Y861" i="1"/>
  <c r="Y6119" i="1"/>
  <c r="Y7079" i="1"/>
  <c r="Y13" i="1"/>
  <c r="Y56" i="1"/>
  <c r="Y104" i="1"/>
  <c r="Y147" i="1"/>
  <c r="Y189" i="1"/>
  <c r="Y232" i="1"/>
  <c r="Y275" i="1"/>
  <c r="Y312" i="1"/>
  <c r="Y349" i="1"/>
  <c r="Y403" i="1"/>
  <c r="Y456" i="1"/>
  <c r="Y504" i="1"/>
  <c r="Y557" i="1"/>
  <c r="Y605" i="1"/>
  <c r="Y664" i="1"/>
  <c r="Y801" i="1"/>
  <c r="Y5527" i="1"/>
  <c r="Y6199" i="1"/>
  <c r="Y6967" i="1"/>
  <c r="Y8039" i="1"/>
  <c r="Y20" i="1"/>
  <c r="Y41" i="1"/>
  <c r="Y63" i="1"/>
  <c r="Y84" i="1"/>
  <c r="Y105" i="1"/>
  <c r="Y127" i="1"/>
  <c r="Y148" i="1"/>
  <c r="Y169" i="1"/>
  <c r="Y191" i="1"/>
  <c r="Y212" i="1"/>
  <c r="Y233" i="1"/>
  <c r="Y255" i="1"/>
  <c r="Y276" i="1"/>
  <c r="Y297" i="1"/>
  <c r="Y319" i="1"/>
  <c r="Y340" i="1"/>
  <c r="Y361" i="1"/>
  <c r="Y383" i="1"/>
  <c r="Y404" i="1"/>
  <c r="Y425" i="1"/>
  <c r="Y447" i="1"/>
  <c r="Y468" i="1"/>
  <c r="Y489" i="1"/>
  <c r="Y511" i="1"/>
  <c r="Y532" i="1"/>
  <c r="Y553" i="1"/>
  <c r="Y575" i="1"/>
  <c r="Y596" i="1"/>
  <c r="Y617" i="1"/>
  <c r="Y639" i="1"/>
  <c r="Y660" i="1"/>
  <c r="Y709" i="1"/>
  <c r="Y773" i="1"/>
  <c r="Y837" i="1"/>
  <c r="Y7439" i="1"/>
  <c r="Y8359" i="1"/>
  <c r="Y55" i="1"/>
  <c r="Y129" i="1"/>
  <c r="Y199" i="1"/>
  <c r="Y284" i="1"/>
  <c r="Y359" i="1"/>
  <c r="Y433" i="1"/>
  <c r="Y508" i="1"/>
  <c r="Y593" i="1"/>
  <c r="Y6055" i="1"/>
  <c r="Y7143" i="1"/>
  <c r="Y360" i="1"/>
  <c r="Y413" i="1"/>
  <c r="Y477" i="1"/>
  <c r="Y536" i="1"/>
  <c r="Y600" i="1"/>
  <c r="Y653" i="1"/>
  <c r="Y769" i="1"/>
  <c r="Y5463" i="1"/>
  <c r="Y6071" i="1"/>
  <c r="Y6711" i="1"/>
  <c r="Y7415" i="1"/>
  <c r="Y16" i="1"/>
  <c r="Y37" i="1"/>
  <c r="Y59" i="1"/>
  <c r="Y80" i="1"/>
  <c r="Y101" i="1"/>
  <c r="Y123" i="1"/>
  <c r="Y144" i="1"/>
  <c r="Y165" i="1"/>
  <c r="Y187" i="1"/>
  <c r="Y208" i="1"/>
  <c r="Y229" i="1"/>
  <c r="Y251" i="1"/>
  <c r="Y272" i="1"/>
  <c r="Y293" i="1"/>
  <c r="Y315" i="1"/>
  <c r="Y336" i="1"/>
  <c r="Y357" i="1"/>
  <c r="Y379" i="1"/>
  <c r="Y400" i="1"/>
  <c r="Y421" i="1"/>
  <c r="Y443" i="1"/>
  <c r="Y464" i="1"/>
  <c r="Y485" i="1"/>
  <c r="Y507" i="1"/>
  <c r="Y528" i="1"/>
  <c r="Y549" i="1"/>
  <c r="Y571" i="1"/>
  <c r="Y592" i="1"/>
  <c r="Y613" i="1"/>
  <c r="Y635" i="1"/>
  <c r="Y656" i="1"/>
  <c r="Y697" i="1"/>
  <c r="Y761" i="1"/>
  <c r="Y825" i="1"/>
  <c r="Y7319" i="1"/>
  <c r="Y7911" i="1"/>
  <c r="Y7127" i="1"/>
  <c r="Y6999" i="1"/>
  <c r="Y6871" i="1"/>
  <c r="Y6743" i="1"/>
  <c r="Y6615" i="1"/>
  <c r="Y6487" i="1"/>
  <c r="Y6359" i="1"/>
  <c r="Y6231" i="1"/>
  <c r="Y6103" i="1"/>
  <c r="Y5975" i="1"/>
  <c r="Y5847" i="1"/>
  <c r="Y5719" i="1"/>
  <c r="Y5591" i="1"/>
  <c r="Y5511" i="1"/>
  <c r="Y5447" i="1"/>
  <c r="Y12" i="1"/>
  <c r="Y113" i="1"/>
  <c r="Y204" i="1"/>
  <c r="Y305" i="1"/>
  <c r="Y401" i="1"/>
  <c r="Y487" i="1"/>
  <c r="Y577" i="1"/>
  <c r="Y663" i="1"/>
  <c r="Y5455" i="1"/>
  <c r="Y6503" i="1"/>
  <c r="Y7503" i="1"/>
  <c r="Y71" i="1"/>
  <c r="Y161" i="1"/>
  <c r="Y247" i="1"/>
  <c r="Y332" i="1"/>
  <c r="Y428" i="1"/>
  <c r="Y519" i="1"/>
  <c r="Y604" i="1"/>
  <c r="Y749" i="1"/>
  <c r="Y5735" i="1"/>
  <c r="Y6759" i="1"/>
  <c r="Y8743" i="1"/>
  <c r="Y51" i="1"/>
  <c r="Y93" i="1"/>
  <c r="Y131" i="1"/>
  <c r="Y173" i="1"/>
  <c r="Y216" i="1"/>
  <c r="Y259" i="1"/>
  <c r="Y307" i="1"/>
  <c r="Y355" i="1"/>
  <c r="Y451" i="1"/>
  <c r="Y547" i="1"/>
  <c r="Y643" i="1"/>
  <c r="Y877" i="1"/>
  <c r="Y6135" i="1"/>
  <c r="Y7159" i="1"/>
  <c r="Y7" i="1"/>
  <c r="Y81" i="1"/>
  <c r="Y172" i="1"/>
  <c r="Y263" i="1"/>
  <c r="Y337" i="1"/>
  <c r="Y417" i="1"/>
  <c r="Y503" i="1"/>
  <c r="Y588" i="1"/>
  <c r="Y701" i="1"/>
  <c r="Y5423" i="1"/>
  <c r="Y6375" i="1"/>
  <c r="Y7335" i="1"/>
  <c r="Y29" i="1"/>
  <c r="Y67" i="1"/>
  <c r="Y115" i="1"/>
  <c r="Y157" i="1"/>
  <c r="Y200" i="1"/>
  <c r="Y243" i="1"/>
  <c r="Y285" i="1"/>
  <c r="Y323" i="1"/>
  <c r="Y365" i="1"/>
  <c r="Y419" i="1"/>
  <c r="Y467" i="1"/>
  <c r="Y515" i="1"/>
  <c r="Y563" i="1"/>
  <c r="Y621" i="1"/>
  <c r="Y705" i="1"/>
  <c r="Y865" i="1"/>
  <c r="Y5623" i="1"/>
  <c r="Y6327" i="1"/>
  <c r="Y7095" i="1"/>
  <c r="Y4" i="1"/>
  <c r="Y25" i="1"/>
  <c r="Y47" i="1"/>
  <c r="Y68" i="1"/>
  <c r="Y89" i="1"/>
  <c r="Y132" i="1"/>
  <c r="Y153" i="1"/>
  <c r="Y196" i="1"/>
  <c r="Y217" i="1"/>
  <c r="Y260" i="1"/>
  <c r="Y281" i="1"/>
  <c r="Y303" i="1"/>
  <c r="Y324" i="1"/>
  <c r="Y345" i="1"/>
  <c r="Y388" i="1"/>
  <c r="Y409" i="1"/>
  <c r="Y452" i="1"/>
  <c r="Y473" i="1"/>
  <c r="Y516" i="1"/>
  <c r="Y537" i="1"/>
  <c r="Y559" i="1"/>
  <c r="Y580" i="1"/>
  <c r="Y601" i="1"/>
  <c r="Y644" i="1"/>
  <c r="Y665" i="1"/>
  <c r="Y725" i="1"/>
  <c r="Y789" i="1"/>
  <c r="Y853" i="1"/>
  <c r="Y7239" i="1"/>
  <c r="Y7591" i="1"/>
  <c r="Y8615" i="1"/>
  <c r="Y76" i="1"/>
  <c r="Y145" i="1"/>
  <c r="Y220" i="1"/>
  <c r="Y300" i="1"/>
  <c r="Y369" i="1"/>
  <c r="Y455" i="1"/>
  <c r="Y524" i="1"/>
  <c r="Y615" i="1"/>
  <c r="Y717" i="1"/>
  <c r="Y5519" i="1"/>
  <c r="Y6311" i="1"/>
  <c r="Y7399" i="1"/>
  <c r="Y376" i="1"/>
  <c r="Y429" i="1"/>
  <c r="Y488" i="1"/>
  <c r="Y552" i="1"/>
  <c r="Y611" i="1"/>
  <c r="Y659" i="1"/>
  <c r="Y817" i="1"/>
  <c r="Y5559" i="1"/>
  <c r="Y6263" i="1"/>
  <c r="Y6839" i="1"/>
  <c r="Y8295" i="1"/>
  <c r="Y21" i="1"/>
  <c r="Y43" i="1"/>
  <c r="Y64" i="1"/>
  <c r="Y85" i="1"/>
  <c r="Y107" i="1"/>
  <c r="Y128" i="1"/>
  <c r="Y149" i="1"/>
  <c r="Y171" i="1"/>
  <c r="Y192" i="1"/>
  <c r="Y213" i="1"/>
  <c r="Y235" i="1"/>
  <c r="Y256" i="1"/>
  <c r="Y277" i="1"/>
  <c r="Y299" i="1"/>
  <c r="Y320" i="1"/>
  <c r="Y341" i="1"/>
  <c r="Y363" i="1"/>
  <c r="Y384" i="1"/>
  <c r="Y405" i="1"/>
  <c r="Y427" i="1"/>
  <c r="Y448" i="1"/>
  <c r="Y469" i="1"/>
  <c r="Y491" i="1"/>
  <c r="Y512" i="1"/>
  <c r="Y533" i="1"/>
  <c r="Y555" i="1"/>
  <c r="Y576" i="1"/>
  <c r="Y597" i="1"/>
  <c r="Y619" i="1"/>
  <c r="Y640" i="1"/>
  <c r="Y661" i="1"/>
  <c r="Y713" i="1"/>
  <c r="Y777" i="1"/>
  <c r="Y841" i="1"/>
  <c r="Y7383" i="1"/>
  <c r="Y8167" i="1"/>
  <c r="Y7111" i="1"/>
  <c r="Y6983" i="1"/>
  <c r="Y6855" i="1"/>
  <c r="Y6727" i="1"/>
  <c r="Y6599" i="1"/>
  <c r="Y6471" i="1"/>
  <c r="Y6343" i="1"/>
  <c r="Y6215" i="1"/>
  <c r="Y6087" i="1"/>
  <c r="Y5959" i="1"/>
  <c r="Y5831" i="1"/>
  <c r="Y5703" i="1"/>
  <c r="Y5575" i="1"/>
  <c r="Y5503" i="1"/>
  <c r="Y5439" i="1"/>
  <c r="Y39" i="1"/>
  <c r="Y135" i="1"/>
  <c r="Y225" i="1"/>
  <c r="Y327" i="1"/>
  <c r="Y423" i="1"/>
  <c r="Y513" i="1"/>
  <c r="Y599" i="1"/>
  <c r="Y765" i="1"/>
  <c r="Y5671" i="1"/>
  <c r="Y6695" i="1"/>
  <c r="Y8487" i="1"/>
  <c r="Y92" i="1"/>
  <c r="Y188" i="1"/>
  <c r="Y268" i="1"/>
  <c r="Y353" i="1"/>
  <c r="Y449" i="1"/>
  <c r="Y535" i="1"/>
  <c r="Y625" i="1"/>
  <c r="Y813" i="1"/>
  <c r="Y5927" i="1"/>
  <c r="Y6951" i="1"/>
  <c r="Y8" i="1"/>
  <c r="Y61" i="1"/>
  <c r="Y99" i="1"/>
  <c r="Y141" i="1"/>
  <c r="Y184" i="1"/>
  <c r="Y227" i="1"/>
  <c r="Y269" i="1"/>
  <c r="Y317" i="1"/>
  <c r="Y371" i="1"/>
  <c r="Y472" i="1"/>
  <c r="Y573" i="1"/>
  <c r="Y677" i="1"/>
  <c r="Y5495" i="1"/>
  <c r="Y6391" i="1"/>
  <c r="Y7351" i="1"/>
  <c r="Y28" i="1"/>
  <c r="Y103" i="1"/>
  <c r="Y193" i="1"/>
  <c r="Y273" i="1"/>
  <c r="Y364" i="1"/>
  <c r="Y439" i="1"/>
  <c r="Y529" i="1"/>
  <c r="Y609" i="1"/>
  <c r="Y733" i="1"/>
  <c r="Y5551" i="1"/>
  <c r="Y6631" i="1"/>
  <c r="Y7975" i="1"/>
  <c r="Y35" i="1"/>
  <c r="Y77" i="1"/>
  <c r="Y125" i="1"/>
  <c r="Y168" i="1"/>
  <c r="Y211" i="1"/>
  <c r="Y253" i="1"/>
  <c r="Y291" i="1"/>
  <c r="Y333" i="1"/>
  <c r="Y381" i="1"/>
  <c r="Y435" i="1"/>
  <c r="Y483" i="1"/>
  <c r="Y531" i="1"/>
  <c r="Y579" i="1"/>
  <c r="Y632" i="1"/>
  <c r="Y737" i="1"/>
  <c r="Y5751" i="1"/>
  <c r="Y6583" i="1"/>
  <c r="Y7287" i="1"/>
  <c r="Y9" i="1"/>
  <c r="Y31" i="1"/>
  <c r="Y52" i="1"/>
  <c r="Y73" i="1"/>
  <c r="Y95" i="1"/>
  <c r="Y116" i="1"/>
  <c r="Y137" i="1"/>
  <c r="Y159" i="1"/>
  <c r="Y180" i="1"/>
  <c r="Y201" i="1"/>
  <c r="Y223" i="1"/>
  <c r="Y244" i="1"/>
  <c r="Y265" i="1"/>
  <c r="Y287" i="1"/>
  <c r="Y308" i="1"/>
  <c r="Y329" i="1"/>
  <c r="Y351" i="1"/>
  <c r="Y372" i="1"/>
  <c r="Y393" i="1"/>
  <c r="Y415" i="1"/>
  <c r="Y436" i="1"/>
  <c r="Y457" i="1"/>
  <c r="Y479" i="1"/>
  <c r="Y500" i="1"/>
  <c r="Y521" i="1"/>
  <c r="Y543" i="1"/>
  <c r="Y564" i="1"/>
  <c r="Y585" i="1"/>
  <c r="Y607" i="1"/>
  <c r="Y628" i="1"/>
  <c r="Y649" i="1"/>
  <c r="Y681" i="1"/>
  <c r="Y741" i="1"/>
  <c r="Y805" i="1"/>
  <c r="Y869" i="1"/>
  <c r="Y7303" i="1"/>
  <c r="Y7847" i="1"/>
  <c r="Y17" i="1"/>
  <c r="Y97" i="1"/>
  <c r="Y167" i="1"/>
  <c r="Y236" i="1"/>
  <c r="Y321" i="1"/>
  <c r="Y391" i="1"/>
  <c r="Y476" i="1"/>
  <c r="Y545" i="1"/>
  <c r="Y636" i="1"/>
  <c r="Y781" i="1"/>
  <c r="Y5607" i="1"/>
  <c r="Y6567" i="1"/>
  <c r="Y8231" i="1"/>
  <c r="Y387" i="1"/>
  <c r="Y445" i="1"/>
  <c r="Y509" i="1"/>
  <c r="Y568" i="1"/>
  <c r="Y627" i="1"/>
  <c r="Y689" i="1"/>
  <c r="Y849" i="1"/>
  <c r="Y5815" i="1"/>
  <c r="Y6455" i="1"/>
  <c r="Y7031" i="1"/>
  <c r="Y5" i="1"/>
  <c r="Y27" i="1"/>
  <c r="Y48" i="1"/>
  <c r="Y69" i="1"/>
  <c r="Y91" i="1"/>
  <c r="Y112" i="1"/>
  <c r="Y133" i="1"/>
  <c r="Y155" i="1"/>
  <c r="Y176" i="1"/>
  <c r="Y197" i="1"/>
  <c r="Y219" i="1"/>
  <c r="Y240" i="1"/>
  <c r="Y261" i="1"/>
  <c r="Y283" i="1"/>
  <c r="Y304" i="1"/>
  <c r="Y325" i="1"/>
  <c r="Y347" i="1"/>
  <c r="Y368" i="1"/>
  <c r="Y389" i="1"/>
  <c r="Y411" i="1"/>
  <c r="Y432" i="1"/>
  <c r="Y453" i="1"/>
  <c r="Y475" i="1"/>
  <c r="Y496" i="1"/>
  <c r="Y517" i="1"/>
  <c r="Y539" i="1"/>
  <c r="Y560" i="1"/>
  <c r="Y581" i="1"/>
  <c r="Y603" i="1"/>
  <c r="Y624" i="1"/>
  <c r="Y645" i="1"/>
  <c r="Y669" i="1"/>
  <c r="Y729" i="1"/>
  <c r="Y793" i="1"/>
  <c r="Y857" i="1"/>
  <c r="Y7191" i="1"/>
  <c r="Y7471" i="1"/>
  <c r="Y8423" i="1"/>
  <c r="Y7063" i="1"/>
  <c r="Y6935" i="1"/>
  <c r="Y6807" i="1"/>
  <c r="Y6679" i="1"/>
  <c r="Y6551" i="1"/>
  <c r="Y6423" i="1"/>
  <c r="Y6295" i="1"/>
  <c r="Y6167" i="1"/>
  <c r="Y6039" i="1"/>
  <c r="Y5911" i="1"/>
  <c r="Y5783" i="1"/>
  <c r="Y5655" i="1"/>
  <c r="Y5543" i="1"/>
  <c r="Y5479" i="1"/>
  <c r="Y5415" i="1"/>
  <c r="Y60" i="1"/>
  <c r="Y156" i="1"/>
  <c r="Y252" i="1"/>
  <c r="Y348" i="1"/>
  <c r="Y444" i="1"/>
  <c r="Y540" i="1"/>
  <c r="Y620" i="1"/>
  <c r="Y829" i="1"/>
  <c r="Y5991" i="1"/>
  <c r="Y7015" i="1"/>
  <c r="Y23" i="1"/>
  <c r="Y119" i="1"/>
  <c r="Y209" i="1"/>
  <c r="Y289" i="1"/>
  <c r="Y375" i="1"/>
  <c r="Y471" i="1"/>
  <c r="Y561" i="1"/>
  <c r="Y647" i="1"/>
  <c r="Y6183" i="1"/>
  <c r="Y7207" i="1"/>
  <c r="Y24" i="1"/>
  <c r="Y72" i="1"/>
  <c r="Y109" i="1"/>
  <c r="Y152" i="1"/>
  <c r="Y195" i="1"/>
  <c r="Y237" i="1"/>
  <c r="Y280" i="1"/>
  <c r="Y328" i="1"/>
  <c r="Y397" i="1"/>
  <c r="Y499" i="1"/>
  <c r="Y595" i="1"/>
  <c r="Y753" i="1"/>
  <c r="Y5687" i="1"/>
  <c r="Y6647" i="1"/>
  <c r="Y7783" i="1"/>
  <c r="Y44" i="1"/>
  <c r="Y124" i="1"/>
  <c r="Y215" i="1"/>
  <c r="Y295" i="1"/>
  <c r="Y385" i="1"/>
  <c r="Y460" i="1"/>
  <c r="Y551" i="1"/>
  <c r="Y631" i="1"/>
  <c r="Y797" i="1"/>
  <c r="Y5863" i="1"/>
  <c r="Y6823" i="1"/>
  <c r="Y3" i="1"/>
  <c r="Y45" i="1"/>
  <c r="Y88" i="1"/>
  <c r="Y136" i="1"/>
  <c r="Y179" i="1"/>
  <c r="Y221" i="1"/>
  <c r="Y264" i="1"/>
  <c r="Y301" i="1"/>
  <c r="Y344" i="1"/>
  <c r="Y392" i="1"/>
  <c r="Y440" i="1"/>
  <c r="Y493" i="1"/>
  <c r="Y541" i="1"/>
  <c r="Y589" i="1"/>
  <c r="Y648" i="1"/>
  <c r="Y785" i="1"/>
  <c r="Y5431" i="1"/>
  <c r="Y6007" i="1"/>
  <c r="Y6775" i="1"/>
  <c r="Y7535" i="1"/>
  <c r="Y15" i="1"/>
  <c r="Y36" i="1"/>
  <c r="Y57" i="1"/>
  <c r="Y79" i="1"/>
  <c r="Y100" i="1"/>
  <c r="Y121" i="1"/>
  <c r="Y143" i="1"/>
  <c r="Y164" i="1"/>
  <c r="Y185" i="1"/>
  <c r="Y207" i="1"/>
  <c r="Y228" i="1"/>
  <c r="Y249" i="1"/>
  <c r="Y271" i="1"/>
  <c r="Y292" i="1"/>
  <c r="Y313" i="1"/>
  <c r="Y335" i="1"/>
  <c r="Y356" i="1"/>
  <c r="Y377" i="1"/>
  <c r="Y399" i="1"/>
  <c r="Y420" i="1"/>
  <c r="Y441" i="1"/>
  <c r="Y463" i="1"/>
  <c r="Y484" i="1"/>
  <c r="Y505" i="1"/>
  <c r="Y527" i="1"/>
  <c r="Y548" i="1"/>
  <c r="Y569" i="1"/>
  <c r="Y591" i="1"/>
  <c r="Y612" i="1"/>
  <c r="Y633" i="1"/>
  <c r="Y655" i="1"/>
  <c r="Y693" i="1"/>
  <c r="Y757" i="1"/>
  <c r="Y821" i="1"/>
  <c r="Y7367" i="1"/>
  <c r="Y8103" i="1"/>
  <c r="Y33" i="1"/>
  <c r="Y108" i="1"/>
  <c r="Y177" i="1"/>
  <c r="Y257" i="1"/>
  <c r="Y343" i="1"/>
  <c r="Y412" i="1"/>
  <c r="Y492" i="1"/>
  <c r="Y572" i="1"/>
  <c r="Y652" i="1"/>
  <c r="Y845" i="1"/>
  <c r="Y5799" i="1"/>
  <c r="Y6887" i="1"/>
  <c r="Y19" i="1"/>
  <c r="Y408" i="1"/>
  <c r="Y461" i="1"/>
  <c r="Y520" i="1"/>
  <c r="Y584" i="1"/>
  <c r="Y637" i="1"/>
  <c r="Y721" i="1"/>
  <c r="Y5943" i="1"/>
  <c r="Y6519" i="1"/>
  <c r="Y7223" i="1"/>
  <c r="Y11" i="1"/>
  <c r="Y32" i="1"/>
  <c r="Y53" i="1"/>
  <c r="Y75" i="1"/>
  <c r="Y96" i="1"/>
  <c r="Y117" i="1"/>
  <c r="Y139" i="1"/>
  <c r="Y160" i="1"/>
  <c r="Y181" i="1"/>
  <c r="Y203" i="1"/>
  <c r="Y224" i="1"/>
  <c r="Y245" i="1"/>
  <c r="Y267" i="1"/>
  <c r="Y288" i="1"/>
  <c r="Y309" i="1"/>
  <c r="Y331" i="1"/>
  <c r="Y352" i="1"/>
  <c r="Y373" i="1"/>
  <c r="Y395" i="1"/>
  <c r="Y416" i="1"/>
  <c r="Y437" i="1"/>
  <c r="Y459" i="1"/>
  <c r="Y480" i="1"/>
  <c r="Y501" i="1"/>
  <c r="Y523" i="1"/>
  <c r="Y544" i="1"/>
  <c r="Y565" i="1"/>
  <c r="Y587" i="1"/>
  <c r="Y608" i="1"/>
  <c r="Y629" i="1"/>
  <c r="Y651" i="1"/>
  <c r="Y685" i="1"/>
  <c r="Y745" i="1"/>
  <c r="Y809" i="1"/>
  <c r="Y873" i="1"/>
  <c r="Y7255" i="1"/>
  <c r="Y7655" i="1"/>
  <c r="Y8679" i="1"/>
  <c r="Y8669" i="1"/>
  <c r="Y8533" i="1"/>
  <c r="Y8405" i="1"/>
  <c r="Y8277" i="1"/>
  <c r="Y8133" i="1"/>
  <c r="Y8013" i="1"/>
  <c r="Y7877" i="1"/>
  <c r="Y7757" i="1"/>
  <c r="Y7645" i="1"/>
  <c r="Y7557" i="1"/>
  <c r="Y7453" i="1"/>
  <c r="Y7325" i="1"/>
  <c r="Y7189" i="1"/>
  <c r="Y7053" i="1"/>
  <c r="Y6917" i="1"/>
  <c r="Y6797" i="1"/>
  <c r="Y6677" i="1"/>
  <c r="Y6557" i="1"/>
  <c r="Y6437" i="1"/>
  <c r="Y6317" i="1"/>
  <c r="Y6197" i="1"/>
  <c r="Y6077" i="1"/>
  <c r="Y5941" i="1"/>
  <c r="Y5813" i="1"/>
  <c r="Y5669" i="1"/>
  <c r="Y875" i="1"/>
  <c r="Y8752" i="1"/>
  <c r="Y8720" i="1"/>
  <c r="Y8688" i="1"/>
  <c r="Y8656" i="1"/>
  <c r="Y8624" i="1"/>
  <c r="Y8592" i="1"/>
  <c r="Y8560" i="1"/>
  <c r="Y8528" i="1"/>
  <c r="Y8496" i="1"/>
  <c r="Y8464" i="1"/>
  <c r="Y8432" i="1"/>
  <c r="Y8400" i="1"/>
  <c r="Y8368" i="1"/>
  <c r="Y8336" i="1"/>
  <c r="Y8304" i="1"/>
  <c r="Y8272" i="1"/>
  <c r="Y8240" i="1"/>
  <c r="Y8208" i="1"/>
  <c r="Y8176" i="1"/>
  <c r="Y8144" i="1"/>
  <c r="Y8112" i="1"/>
  <c r="Y8080" i="1"/>
  <c r="Y8048" i="1"/>
  <c r="Y8016" i="1"/>
  <c r="Y7984" i="1"/>
  <c r="Y7952" i="1"/>
  <c r="Y7920" i="1"/>
  <c r="Y7888" i="1"/>
  <c r="Y7856" i="1"/>
  <c r="Y7824" i="1"/>
  <c r="Y7792" i="1"/>
  <c r="Y7760" i="1"/>
  <c r="Y7728" i="1"/>
  <c r="Y7696" i="1"/>
  <c r="Y7664" i="1"/>
  <c r="Y7632" i="1"/>
  <c r="Y7600" i="1"/>
  <c r="Y7568" i="1"/>
  <c r="Y7536" i="1"/>
  <c r="Y7504" i="1"/>
  <c r="Y7472" i="1"/>
  <c r="Y7440" i="1"/>
  <c r="Y7408" i="1"/>
  <c r="Y7376" i="1"/>
  <c r="Y7344" i="1"/>
  <c r="Y7312" i="1"/>
  <c r="Y7280" i="1"/>
  <c r="Y7248" i="1"/>
  <c r="Y7216" i="1"/>
  <c r="Y7184" i="1"/>
  <c r="Y7152" i="1"/>
  <c r="Y7120" i="1"/>
  <c r="Y7088" i="1"/>
  <c r="Y7056" i="1"/>
  <c r="Y7024" i="1"/>
  <c r="Y6992" i="1"/>
  <c r="Y6960" i="1"/>
  <c r="Y6928" i="1"/>
  <c r="Y6896" i="1"/>
  <c r="Y6864" i="1"/>
  <c r="Y6832" i="1"/>
  <c r="Y6800" i="1"/>
  <c r="Y6768" i="1"/>
  <c r="Y6736" i="1"/>
  <c r="Y6704" i="1"/>
  <c r="Y6672" i="1"/>
  <c r="Y6640" i="1"/>
  <c r="Y6608" i="1"/>
  <c r="Y6576" i="1"/>
  <c r="Y6544" i="1"/>
  <c r="Y6512" i="1"/>
  <c r="Y6480" i="1"/>
  <c r="Y6448" i="1"/>
  <c r="Y6416" i="1"/>
  <c r="Y6384" i="1"/>
  <c r="Y6352" i="1"/>
  <c r="Y6320" i="1"/>
  <c r="Y6288" i="1"/>
  <c r="Y6256" i="1"/>
  <c r="Y6224" i="1"/>
  <c r="Y6192" i="1"/>
  <c r="Y6160" i="1"/>
  <c r="Y6128" i="1"/>
  <c r="Y6096" i="1"/>
  <c r="Y6064" i="1"/>
  <c r="Y6032" i="1"/>
  <c r="Y6000" i="1"/>
  <c r="Y5968" i="1"/>
  <c r="Y5936" i="1"/>
  <c r="Y5904" i="1"/>
  <c r="Y5872" i="1"/>
  <c r="Y5840" i="1"/>
  <c r="Y5808" i="1"/>
  <c r="Y5776" i="1"/>
  <c r="Y5744" i="1"/>
  <c r="Y5712" i="1"/>
  <c r="Y5680" i="1"/>
  <c r="Y5648" i="1"/>
  <c r="Y5616" i="1"/>
  <c r="Y5584" i="1"/>
  <c r="Y5552" i="1"/>
  <c r="Y5520" i="1"/>
  <c r="Y5488" i="1"/>
  <c r="Y5456" i="1"/>
  <c r="Y5424" i="1"/>
  <c r="Y5392" i="1"/>
  <c r="Y5360" i="1"/>
  <c r="Y5328" i="1"/>
  <c r="Y5296" i="1"/>
  <c r="Y5264" i="1"/>
  <c r="Y5232" i="1"/>
  <c r="Y5200" i="1"/>
  <c r="Y5168" i="1"/>
  <c r="Y5136" i="1"/>
  <c r="Y5104" i="1"/>
  <c r="Y5072" i="1"/>
  <c r="Y5040" i="1"/>
  <c r="Y5008" i="1"/>
  <c r="Y4976" i="1"/>
  <c r="Y4944" i="1"/>
  <c r="Y4912" i="1"/>
  <c r="Y4880" i="1"/>
  <c r="Y4848" i="1"/>
  <c r="Y4816" i="1"/>
  <c r="Y4784" i="1"/>
  <c r="Y4752" i="1"/>
  <c r="Y4720" i="1"/>
  <c r="Y4688" i="1"/>
  <c r="Y4656" i="1"/>
  <c r="Y4624" i="1"/>
  <c r="Y4592" i="1"/>
  <c r="Y4560" i="1"/>
  <c r="Y4528" i="1"/>
  <c r="Y4496" i="1"/>
  <c r="Y4464" i="1"/>
  <c r="Y4432" i="1"/>
  <c r="Y4400" i="1"/>
  <c r="Y4368" i="1"/>
  <c r="Y4336" i="1"/>
  <c r="Y4304" i="1"/>
  <c r="Y4272" i="1"/>
  <c r="Y4240" i="1"/>
  <c r="Y4208" i="1"/>
  <c r="Y4176" i="1"/>
  <c r="Y4144" i="1"/>
  <c r="Y4112" i="1"/>
  <c r="Y4080" i="1"/>
  <c r="Y4048" i="1"/>
  <c r="Y4016" i="1"/>
  <c r="Y3984" i="1"/>
  <c r="Y3952" i="1"/>
  <c r="Y3920" i="1"/>
  <c r="Y3888" i="1"/>
  <c r="Y3856" i="1"/>
  <c r="Y3824" i="1"/>
  <c r="Y3792" i="1"/>
  <c r="Y3760" i="1"/>
  <c r="Y3728" i="1"/>
  <c r="Y3696" i="1"/>
  <c r="Y3664" i="1"/>
  <c r="Y3632" i="1"/>
  <c r="Y3600" i="1"/>
  <c r="Y3568" i="1"/>
  <c r="Y3536" i="1"/>
  <c r="Y3504" i="1"/>
  <c r="Y3472" i="1"/>
  <c r="Y3440" i="1"/>
  <c r="Y3408" i="1"/>
  <c r="Y3376" i="1"/>
  <c r="Y3344" i="1"/>
  <c r="Y3312" i="1"/>
  <c r="Y3280" i="1"/>
  <c r="Y3248" i="1"/>
  <c r="Y3216" i="1"/>
  <c r="Y3184" i="1"/>
  <c r="Y3152" i="1"/>
  <c r="Y3120" i="1"/>
  <c r="Y3088" i="1"/>
  <c r="Y3056" i="1"/>
  <c r="Y3024" i="1"/>
  <c r="Y2992" i="1"/>
  <c r="Y2960" i="1"/>
  <c r="Y2928" i="1"/>
  <c r="Y2896" i="1"/>
  <c r="Y2864" i="1"/>
  <c r="Y2832" i="1"/>
  <c r="Y2800" i="1"/>
  <c r="Y2768" i="1"/>
  <c r="Y2736" i="1"/>
  <c r="Y2704" i="1"/>
  <c r="Y2672" i="1"/>
  <c r="Y2640" i="1"/>
  <c r="Y2608" i="1"/>
  <c r="Y2576" i="1"/>
  <c r="Y2544" i="1"/>
  <c r="Y2512" i="1"/>
  <c r="Y2480" i="1"/>
  <c r="Y2448" i="1"/>
  <c r="Y2416" i="1"/>
  <c r="Y2384" i="1"/>
  <c r="Y2352" i="1"/>
  <c r="Y2320" i="1"/>
  <c r="Y2288" i="1"/>
  <c r="Y2256" i="1"/>
  <c r="Y2224" i="1"/>
  <c r="Y2192" i="1"/>
  <c r="Y2160" i="1"/>
  <c r="Y2128" i="1"/>
  <c r="Y2096" i="1"/>
  <c r="Y2064" i="1"/>
  <c r="Y2032" i="1"/>
  <c r="Y2000" i="1"/>
  <c r="Y1968" i="1"/>
  <c r="Y1936" i="1"/>
  <c r="Y1904" i="1"/>
  <c r="Y1872" i="1"/>
  <c r="Y1840" i="1"/>
  <c r="Y1808" i="1"/>
  <c r="Y8645" i="1"/>
  <c r="Y8509" i="1"/>
  <c r="Y8381" i="1"/>
  <c r="Y8253" i="1"/>
  <c r="Y8109" i="1"/>
  <c r="Y7989" i="1"/>
  <c r="Y7853" i="1"/>
  <c r="Y7717" i="1"/>
  <c r="Y7613" i="1"/>
  <c r="Y7541" i="1"/>
  <c r="Y7461" i="1"/>
  <c r="Y7333" i="1"/>
  <c r="Y7197" i="1"/>
  <c r="Y7061" i="1"/>
  <c r="Y6893" i="1"/>
  <c r="Y6749" i="1"/>
  <c r="Y6621" i="1"/>
  <c r="Y6477" i="1"/>
  <c r="Y6341" i="1"/>
  <c r="Y6205" i="1"/>
  <c r="Y6061" i="1"/>
  <c r="Y5949" i="1"/>
  <c r="Y5821" i="1"/>
  <c r="Y5677" i="1"/>
  <c r="Y5557" i="1"/>
  <c r="Y5509" i="1"/>
  <c r="Y5477" i="1"/>
  <c r="Y5445" i="1"/>
  <c r="Y5413" i="1"/>
  <c r="Y5381" i="1"/>
  <c r="Y5349" i="1"/>
  <c r="Y5317" i="1"/>
  <c r="Y5285" i="1"/>
  <c r="Y5253" i="1"/>
  <c r="Y5221" i="1"/>
  <c r="Y5165" i="1"/>
  <c r="Y5133" i="1"/>
  <c r="Y5101" i="1"/>
  <c r="Y5069" i="1"/>
  <c r="Y5037" i="1"/>
  <c r="Y5005" i="1"/>
  <c r="Y4973" i="1"/>
  <c r="Y4941" i="1"/>
  <c r="Y4909" i="1"/>
  <c r="Y4877" i="1"/>
  <c r="Y4845" i="1"/>
  <c r="Y4813" i="1"/>
  <c r="Y4781" i="1"/>
  <c r="Y4749" i="1"/>
  <c r="Y4717" i="1"/>
  <c r="Y4685" i="1"/>
  <c r="Y4653" i="1"/>
  <c r="Y4621" i="1"/>
  <c r="Y4589" i="1"/>
  <c r="Y4557" i="1"/>
  <c r="Y4525" i="1"/>
  <c r="Y4493" i="1"/>
  <c r="Y4461" i="1"/>
  <c r="Y4429" i="1"/>
  <c r="Y4397" i="1"/>
  <c r="Y4365" i="1"/>
  <c r="Y4333" i="1"/>
  <c r="Y4301" i="1"/>
  <c r="Y4269" i="1"/>
  <c r="Y4237" i="1"/>
  <c r="Y4205" i="1"/>
  <c r="Y4173" i="1"/>
  <c r="Y4141" i="1"/>
  <c r="Y4109" i="1"/>
  <c r="Y4077" i="1"/>
  <c r="Y4045" i="1"/>
  <c r="Y4013" i="1"/>
  <c r="Y3981" i="1"/>
  <c r="Y3949" i="1"/>
  <c r="Y3917" i="1"/>
  <c r="Y3885" i="1"/>
  <c r="Y3853" i="1"/>
  <c r="Y3821" i="1"/>
  <c r="Y3789" i="1"/>
  <c r="Y3757" i="1"/>
  <c r="Y3725" i="1"/>
  <c r="Y3693" i="1"/>
  <c r="Y3661" i="1"/>
  <c r="Y3629" i="1"/>
  <c r="Y3597" i="1"/>
  <c r="Y3565" i="1"/>
  <c r="Y3533" i="1"/>
  <c r="Y3501" i="1"/>
  <c r="Y3469" i="1"/>
  <c r="Y3437" i="1"/>
  <c r="Y3405" i="1"/>
  <c r="Y3373" i="1"/>
  <c r="Y3341" i="1"/>
  <c r="Y3309" i="1"/>
  <c r="Y3277" i="1"/>
  <c r="Y3245" i="1"/>
  <c r="Y3213" i="1"/>
  <c r="Y3181" i="1"/>
  <c r="Y3149" i="1"/>
  <c r="Y3117" i="1"/>
  <c r="Y3085" i="1"/>
  <c r="Y3053" i="1"/>
  <c r="Y3021" i="1"/>
  <c r="Y2989" i="1"/>
  <c r="Y2957" i="1"/>
  <c r="Y2925" i="1"/>
  <c r="Y2893" i="1"/>
  <c r="Y2861" i="1"/>
  <c r="Y2829" i="1"/>
  <c r="Y2797" i="1"/>
  <c r="Y2765" i="1"/>
  <c r="Y2733" i="1"/>
  <c r="Y2701" i="1"/>
  <c r="Y2669" i="1"/>
  <c r="Y2637" i="1"/>
  <c r="Y2605" i="1"/>
  <c r="Y2573" i="1"/>
  <c r="Y2541" i="1"/>
  <c r="Y2509" i="1"/>
  <c r="Y2477" i="1"/>
  <c r="Y2445" i="1"/>
  <c r="Y2413" i="1"/>
  <c r="Y2381" i="1"/>
  <c r="Y2349" i="1"/>
  <c r="Y2317" i="1"/>
  <c r="Y2285" i="1"/>
  <c r="Y2253" i="1"/>
  <c r="Y2221" i="1"/>
  <c r="Y2189" i="1"/>
  <c r="Y2157" i="1"/>
  <c r="Y2125" i="1"/>
  <c r="Y2093" i="1"/>
  <c r="Y2061" i="1"/>
  <c r="Y2029" i="1"/>
  <c r="Y1997" i="1"/>
  <c r="Y1965" i="1"/>
  <c r="Y1933" i="1"/>
  <c r="Y1901" i="1"/>
  <c r="Y1869" i="1"/>
  <c r="Y1837" i="1"/>
  <c r="Y1805" i="1"/>
  <c r="Y1773" i="1"/>
  <c r="Y1741" i="1"/>
  <c r="Y1709" i="1"/>
  <c r="Y1677" i="1"/>
  <c r="Y1645" i="1"/>
  <c r="Y1613" i="1"/>
  <c r="Y1581" i="1"/>
  <c r="Y1549" i="1"/>
  <c r="Y1517" i="1"/>
  <c r="Y1485" i="1"/>
  <c r="Y1453" i="1"/>
  <c r="Y1421" i="1"/>
  <c r="Y1389" i="1"/>
  <c r="Y1357" i="1"/>
  <c r="Y1325" i="1"/>
  <c r="Y1293" i="1"/>
  <c r="Y1261" i="1"/>
  <c r="Y1229" i="1"/>
  <c r="Y1197" i="1"/>
  <c r="Y1165" i="1"/>
  <c r="Y1133" i="1"/>
  <c r="Y1101" i="1"/>
  <c r="Y1069" i="1"/>
  <c r="Y1037" i="1"/>
  <c r="Y1005" i="1"/>
  <c r="Y973" i="1"/>
  <c r="Y941" i="1"/>
  <c r="Y909" i="1"/>
  <c r="Y8754" i="1"/>
  <c r="Y8678" i="1"/>
  <c r="Y8622" i="1"/>
  <c r="Y8558" i="1"/>
  <c r="Y8502" i="1"/>
  <c r="Y8442" i="1"/>
  <c r="Y8394" i="1"/>
  <c r="Y8342" i="1"/>
  <c r="Y8278" i="1"/>
  <c r="Y8218" i="1"/>
  <c r="Y8158" i="1"/>
  <c r="Y8090" i="1"/>
  <c r="Y7998" i="1"/>
  <c r="Y7902" i="1"/>
  <c r="Y7810" i="1"/>
  <c r="Y7702" i="1"/>
  <c r="Y7610" i="1"/>
  <c r="Y8661" i="1"/>
  <c r="Y8525" i="1"/>
  <c r="Y8397" i="1"/>
  <c r="Y8269" i="1"/>
  <c r="Y8157" i="1"/>
  <c r="Y8005" i="1"/>
  <c r="Y7869" i="1"/>
  <c r="Y7741" i="1"/>
  <c r="Y7493" i="1"/>
  <c r="Y7373" i="1"/>
  <c r="Y7237" i="1"/>
  <c r="Y7109" i="1"/>
  <c r="Y6997" i="1"/>
  <c r="Y6869" i="1"/>
  <c r="Y6741" i="1"/>
  <c r="Y6605" i="1"/>
  <c r="Y6485" i="1"/>
  <c r="Y6365" i="1"/>
  <c r="Y6221" i="1"/>
  <c r="Y6093" i="1"/>
  <c r="Y5965" i="1"/>
  <c r="Y5837" i="1"/>
  <c r="Y5725" i="1"/>
  <c r="Y5597" i="1"/>
  <c r="Y2923" i="1"/>
  <c r="Y8756" i="1"/>
  <c r="Y8724" i="1"/>
  <c r="Y8692" i="1"/>
  <c r="Y8660" i="1"/>
  <c r="Y8628" i="1"/>
  <c r="Y8596" i="1"/>
  <c r="Y8564" i="1"/>
  <c r="Y8532" i="1"/>
  <c r="Y8500" i="1"/>
  <c r="Y8468" i="1"/>
  <c r="Y8436" i="1"/>
  <c r="Y8404" i="1"/>
  <c r="Y8372" i="1"/>
  <c r="Y8340" i="1"/>
  <c r="Y8308" i="1"/>
  <c r="Y8276" i="1"/>
  <c r="Y8244" i="1"/>
  <c r="Y8212" i="1"/>
  <c r="Y8180" i="1"/>
  <c r="Y8148" i="1"/>
  <c r="Y8116" i="1"/>
  <c r="Y8084" i="1"/>
  <c r="Y8052" i="1"/>
  <c r="Y8020" i="1"/>
  <c r="Y7988" i="1"/>
  <c r="Y7956" i="1"/>
  <c r="Y7924" i="1"/>
  <c r="Y7892" i="1"/>
  <c r="Y7860" i="1"/>
  <c r="Y7828" i="1"/>
  <c r="Y7796" i="1"/>
  <c r="Y7764" i="1"/>
  <c r="Y7732" i="1"/>
  <c r="Y7700" i="1"/>
  <c r="Y7668" i="1"/>
  <c r="Y7636" i="1"/>
  <c r="Y7604" i="1"/>
  <c r="Y7572" i="1"/>
  <c r="Y7540" i="1"/>
  <c r="Y7508" i="1"/>
  <c r="Y7476" i="1"/>
  <c r="Y7444" i="1"/>
  <c r="Y7412" i="1"/>
  <c r="Y7380" i="1"/>
  <c r="Y7348" i="1"/>
  <c r="Y7316" i="1"/>
  <c r="Y7284" i="1"/>
  <c r="Y7252" i="1"/>
  <c r="Y7220" i="1"/>
  <c r="Y7188" i="1"/>
  <c r="Y7156" i="1"/>
  <c r="Y7124" i="1"/>
  <c r="Y7092" i="1"/>
  <c r="Y7060" i="1"/>
  <c r="Y7028" i="1"/>
  <c r="Y6996" i="1"/>
  <c r="Y6964" i="1"/>
  <c r="Y6932" i="1"/>
  <c r="Y6900" i="1"/>
  <c r="Y6868" i="1"/>
  <c r="Y6836" i="1"/>
  <c r="Y6804" i="1"/>
  <c r="Y6772" i="1"/>
  <c r="Y6740" i="1"/>
  <c r="Y6708" i="1"/>
  <c r="Y6676" i="1"/>
  <c r="Y6644" i="1"/>
  <c r="Y6612" i="1"/>
  <c r="Y6580" i="1"/>
  <c r="Y6548" i="1"/>
  <c r="Y6516" i="1"/>
  <c r="Y6484" i="1"/>
  <c r="Y6452" i="1"/>
  <c r="Y6420" i="1"/>
  <c r="Y6388" i="1"/>
  <c r="Y6356" i="1"/>
  <c r="Y6324" i="1"/>
  <c r="Y6292" i="1"/>
  <c r="Y6260" i="1"/>
  <c r="Y6228" i="1"/>
  <c r="Y6196" i="1"/>
  <c r="Y6164" i="1"/>
  <c r="Y6132" i="1"/>
  <c r="Y6100" i="1"/>
  <c r="Y6068" i="1"/>
  <c r="Y6036" i="1"/>
  <c r="Y6004" i="1"/>
  <c r="Y5972" i="1"/>
  <c r="Y5940" i="1"/>
  <c r="Y5908" i="1"/>
  <c r="Y5876" i="1"/>
  <c r="Y5844" i="1"/>
  <c r="Y5812" i="1"/>
  <c r="Y5780" i="1"/>
  <c r="Y5748" i="1"/>
  <c r="Y5716" i="1"/>
  <c r="Y5684" i="1"/>
  <c r="Y5652" i="1"/>
  <c r="Y5620" i="1"/>
  <c r="Y5588" i="1"/>
  <c r="Y5556" i="1"/>
  <c r="Y5524" i="1"/>
  <c r="Y5492" i="1"/>
  <c r="Y5460" i="1"/>
  <c r="Y5428" i="1"/>
  <c r="Y5396" i="1"/>
  <c r="Y5364" i="1"/>
  <c r="Y5332" i="1"/>
  <c r="Y5300" i="1"/>
  <c r="Y5268" i="1"/>
  <c r="Y5236" i="1"/>
  <c r="Y5204" i="1"/>
  <c r="Y5172" i="1"/>
  <c r="Y5140" i="1"/>
  <c r="Y5108" i="1"/>
  <c r="Y5076" i="1"/>
  <c r="Y5044" i="1"/>
  <c r="Y5012" i="1"/>
  <c r="Y4980" i="1"/>
  <c r="Y4948" i="1"/>
  <c r="Y4916" i="1"/>
  <c r="Y4884" i="1"/>
  <c r="Y4852" i="1"/>
  <c r="Y4820" i="1"/>
  <c r="Y4788" i="1"/>
  <c r="Y4756" i="1"/>
  <c r="Y4724" i="1"/>
  <c r="Y4692" i="1"/>
  <c r="Y4660" i="1"/>
  <c r="Y4628" i="1"/>
  <c r="Y4596" i="1"/>
  <c r="Y4564" i="1"/>
  <c r="Y4532" i="1"/>
  <c r="Y4500" i="1"/>
  <c r="Y4468" i="1"/>
  <c r="Y4436" i="1"/>
  <c r="Y4404" i="1"/>
  <c r="Y4372" i="1"/>
  <c r="Y4340" i="1"/>
  <c r="Y4308" i="1"/>
  <c r="Y4276" i="1"/>
  <c r="Y4244" i="1"/>
  <c r="Y4212" i="1"/>
  <c r="Y4180" i="1"/>
  <c r="Y4148" i="1"/>
  <c r="Y4116" i="1"/>
  <c r="Y4084" i="1"/>
  <c r="Y4052" i="1"/>
  <c r="Y4020" i="1"/>
  <c r="Y3988" i="1"/>
  <c r="Y3956" i="1"/>
  <c r="Y3924" i="1"/>
  <c r="Y3892" i="1"/>
  <c r="Y3860" i="1"/>
  <c r="Y3828" i="1"/>
  <c r="Y3796" i="1"/>
  <c r="Y3764" i="1"/>
  <c r="Y3732" i="1"/>
  <c r="Y3700" i="1"/>
  <c r="Y3668" i="1"/>
  <c r="Y3636" i="1"/>
  <c r="Y3604" i="1"/>
  <c r="Y3572" i="1"/>
  <c r="Y3540" i="1"/>
  <c r="Y3508" i="1"/>
  <c r="Y3476" i="1"/>
  <c r="Y3444" i="1"/>
  <c r="Y3412" i="1"/>
  <c r="Y3380" i="1"/>
  <c r="Y3348" i="1"/>
  <c r="Y3316" i="1"/>
  <c r="Y3284" i="1"/>
  <c r="Y3252" i="1"/>
  <c r="Y3220" i="1"/>
  <c r="Y3188" i="1"/>
  <c r="Y3156" i="1"/>
  <c r="Y3124" i="1"/>
  <c r="Y3092" i="1"/>
  <c r="Y3060" i="1"/>
  <c r="Y3028" i="1"/>
  <c r="Y2996" i="1"/>
  <c r="Y2964" i="1"/>
  <c r="Y2932" i="1"/>
  <c r="Y2900" i="1"/>
  <c r="Y2868" i="1"/>
  <c r="Y2836" i="1"/>
  <c r="Y2804" i="1"/>
  <c r="Y2772" i="1"/>
  <c r="Y2740" i="1"/>
  <c r="Y2708" i="1"/>
  <c r="Y2676" i="1"/>
  <c r="Y2644" i="1"/>
  <c r="Y2612" i="1"/>
  <c r="Y2580" i="1"/>
  <c r="Y2548" i="1"/>
  <c r="Y2516" i="1"/>
  <c r="Y2484" i="1"/>
  <c r="Y2452" i="1"/>
  <c r="Y2420" i="1"/>
  <c r="Y2388" i="1"/>
  <c r="Y2356" i="1"/>
  <c r="Y2324" i="1"/>
  <c r="Y2292" i="1"/>
  <c r="Y2260" i="1"/>
  <c r="Y2228" i="1"/>
  <c r="Y2196" i="1"/>
  <c r="Y2164" i="1"/>
  <c r="Y2132" i="1"/>
  <c r="Y2100" i="1"/>
  <c r="Y2068" i="1"/>
  <c r="Y2036" i="1"/>
  <c r="Y2004" i="1"/>
  <c r="Y1972" i="1"/>
  <c r="Y1940" i="1"/>
  <c r="Y1908" i="1"/>
  <c r="Y1876" i="1"/>
  <c r="Y1844" i="1"/>
  <c r="Y1812" i="1"/>
  <c r="Y8701" i="1"/>
  <c r="Y8565" i="1"/>
  <c r="Y8453" i="1"/>
  <c r="Y8333" i="1"/>
  <c r="Y8205" i="1"/>
  <c r="Y8093" i="1"/>
  <c r="Y7981" i="1"/>
  <c r="Y7861" i="1"/>
  <c r="Y7733" i="1"/>
  <c r="Y7589" i="1"/>
  <c r="Y7381" i="1"/>
  <c r="Y7277" i="1"/>
  <c r="Y7157" i="1"/>
  <c r="Y7037" i="1"/>
  <c r="Y6925" i="1"/>
  <c r="Y6821" i="1"/>
  <c r="Y6693" i="1"/>
  <c r="Y6573" i="1"/>
  <c r="Y6429" i="1"/>
  <c r="Y6293" i="1"/>
  <c r="Y6181" i="1"/>
  <c r="Y6053" i="1"/>
  <c r="Y5925" i="1"/>
  <c r="Y5797" i="1"/>
  <c r="Y5685" i="1"/>
  <c r="Y5589" i="1"/>
  <c r="Y2155" i="1"/>
  <c r="Y8737" i="1"/>
  <c r="Y8705" i="1"/>
  <c r="Y8673" i="1"/>
  <c r="Y8641" i="1"/>
  <c r="Y8609" i="1"/>
  <c r="Y8577" i="1"/>
  <c r="Y8545" i="1"/>
  <c r="Y8513" i="1"/>
  <c r="Y8481" i="1"/>
  <c r="Y8449" i="1"/>
  <c r="Y8417" i="1"/>
  <c r="Y8385" i="1"/>
  <c r="Y8353" i="1"/>
  <c r="Y8321" i="1"/>
  <c r="Y8289" i="1"/>
  <c r="Y8257" i="1"/>
  <c r="Y8225" i="1"/>
  <c r="Y8193" i="1"/>
  <c r="Y8161" i="1"/>
  <c r="Y8129" i="1"/>
  <c r="Y8097" i="1"/>
  <c r="Y8065" i="1"/>
  <c r="Y8033" i="1"/>
  <c r="Y8001" i="1"/>
  <c r="Y7969" i="1"/>
  <c r="Y7937" i="1"/>
  <c r="Y7905" i="1"/>
  <c r="Y7873" i="1"/>
  <c r="Y7841" i="1"/>
  <c r="Y7809" i="1"/>
  <c r="Y7777" i="1"/>
  <c r="Y7745" i="1"/>
  <c r="Y7713" i="1"/>
  <c r="Y7681" i="1"/>
  <c r="Y7649" i="1"/>
  <c r="Y7617" i="1"/>
  <c r="Y7585" i="1"/>
  <c r="Y7553" i="1"/>
  <c r="Y7521" i="1"/>
  <c r="Y7489" i="1"/>
  <c r="Y7457" i="1"/>
  <c r="Y7425" i="1"/>
  <c r="Y7393" i="1"/>
  <c r="Y7361" i="1"/>
  <c r="Y7329" i="1"/>
  <c r="Y7297" i="1"/>
  <c r="Y7265" i="1"/>
  <c r="Y7233" i="1"/>
  <c r="Y7201" i="1"/>
  <c r="Y7169" i="1"/>
  <c r="Y7137" i="1"/>
  <c r="Y7105" i="1"/>
  <c r="Y7073" i="1"/>
  <c r="Y7041" i="1"/>
  <c r="Y7009" i="1"/>
  <c r="Y6977" i="1"/>
  <c r="Y6945" i="1"/>
  <c r="Y6913" i="1"/>
  <c r="Y6881" i="1"/>
  <c r="Y6849" i="1"/>
  <c r="Y6817" i="1"/>
  <c r="Y6785" i="1"/>
  <c r="Y6753" i="1"/>
  <c r="Y6721" i="1"/>
  <c r="Y6689" i="1"/>
  <c r="Y6657" i="1"/>
  <c r="Y6625" i="1"/>
  <c r="Y6593" i="1"/>
  <c r="Y6561" i="1"/>
  <c r="Y6529" i="1"/>
  <c r="Y6497" i="1"/>
  <c r="Y6465" i="1"/>
  <c r="Y6433" i="1"/>
  <c r="Y6401" i="1"/>
  <c r="Y6369" i="1"/>
  <c r="Y6337" i="1"/>
  <c r="Y6305" i="1"/>
  <c r="Y6273" i="1"/>
  <c r="Y6241" i="1"/>
  <c r="Y6209" i="1"/>
  <c r="Y6177" i="1"/>
  <c r="Y6145" i="1"/>
  <c r="Y6113" i="1"/>
  <c r="Y6081" i="1"/>
  <c r="Y6049" i="1"/>
  <c r="Y6017" i="1"/>
  <c r="Y5985" i="1"/>
  <c r="Y5953" i="1"/>
  <c r="Y5921" i="1"/>
  <c r="Y5889" i="1"/>
  <c r="Y5857" i="1"/>
  <c r="Y5825" i="1"/>
  <c r="Y5793" i="1"/>
  <c r="Y5761" i="1"/>
  <c r="Y5729" i="1"/>
  <c r="Y5697" i="1"/>
  <c r="Y5665" i="1"/>
  <c r="Y5633" i="1"/>
  <c r="Y5601" i="1"/>
  <c r="Y5569" i="1"/>
  <c r="Y5537" i="1"/>
  <c r="Y5505" i="1"/>
  <c r="Y5473" i="1"/>
  <c r="Y5441" i="1"/>
  <c r="Y5409" i="1"/>
  <c r="Y5377" i="1"/>
  <c r="Y5345" i="1"/>
  <c r="Y5313" i="1"/>
  <c r="Y5281" i="1"/>
  <c r="Y5249" i="1"/>
  <c r="Y5217" i="1"/>
  <c r="Y5185" i="1"/>
  <c r="Y5153" i="1"/>
  <c r="Y5121" i="1"/>
  <c r="Y5089" i="1"/>
  <c r="Y5057" i="1"/>
  <c r="Y5025" i="1"/>
  <c r="Y4993" i="1"/>
  <c r="Y4961" i="1"/>
  <c r="Y4929" i="1"/>
  <c r="Y4897" i="1"/>
  <c r="Y4865" i="1"/>
  <c r="Y4833" i="1"/>
  <c r="Y4801" i="1"/>
  <c r="Y4769" i="1"/>
  <c r="Y4737" i="1"/>
  <c r="Y4705" i="1"/>
  <c r="Y4673" i="1"/>
  <c r="Y4641" i="1"/>
  <c r="Y4609" i="1"/>
  <c r="Y4577" i="1"/>
  <c r="Y4545" i="1"/>
  <c r="Y4513" i="1"/>
  <c r="Y4481" i="1"/>
  <c r="Y4449" i="1"/>
  <c r="Y4417" i="1"/>
  <c r="Y4385" i="1"/>
  <c r="Y4353" i="1"/>
  <c r="Y4321" i="1"/>
  <c r="Y4289" i="1"/>
  <c r="Y4257" i="1"/>
  <c r="Y4225" i="1"/>
  <c r="Y4193" i="1"/>
  <c r="Y4161" i="1"/>
  <c r="Y4129" i="1"/>
  <c r="Y4097" i="1"/>
  <c r="Y4065" i="1"/>
  <c r="Y4033" i="1"/>
  <c r="Y4001" i="1"/>
  <c r="Y3969" i="1"/>
  <c r="Y3937" i="1"/>
  <c r="Y3905" i="1"/>
  <c r="Y3873" i="1"/>
  <c r="Y3841" i="1"/>
  <c r="Y3809" i="1"/>
  <c r="Y3777" i="1"/>
  <c r="Y3745" i="1"/>
  <c r="Y3713" i="1"/>
  <c r="Y3681" i="1"/>
  <c r="Y3649" i="1"/>
  <c r="Y3617" i="1"/>
  <c r="Y3585" i="1"/>
  <c r="Y3553" i="1"/>
  <c r="Y3521" i="1"/>
  <c r="Y3489" i="1"/>
  <c r="Y3457" i="1"/>
  <c r="Y3425" i="1"/>
  <c r="Y3393" i="1"/>
  <c r="Y3361" i="1"/>
  <c r="Y3329" i="1"/>
  <c r="Y3297" i="1"/>
  <c r="Y3265" i="1"/>
  <c r="Y3233" i="1"/>
  <c r="Y3201" i="1"/>
  <c r="Y3169" i="1"/>
  <c r="Y3137" i="1"/>
  <c r="Y3105" i="1"/>
  <c r="Y3073" i="1"/>
  <c r="Y3041" i="1"/>
  <c r="Y3009" i="1"/>
  <c r="Y2977" i="1"/>
  <c r="Y2945" i="1"/>
  <c r="Y2913" i="1"/>
  <c r="Y2881" i="1"/>
  <c r="Y2849" i="1"/>
  <c r="Y2817" i="1"/>
  <c r="Y2785" i="1"/>
  <c r="Y2753" i="1"/>
  <c r="Y2721" i="1"/>
  <c r="Y2689" i="1"/>
  <c r="Y2657" i="1"/>
  <c r="Y2625" i="1"/>
  <c r="Y2593" i="1"/>
  <c r="Y2561" i="1"/>
  <c r="Y2529" i="1"/>
  <c r="Y2497" i="1"/>
  <c r="Y2465" i="1"/>
  <c r="Y2433" i="1"/>
  <c r="Y2401" i="1"/>
  <c r="Y2369" i="1"/>
  <c r="Y2337" i="1"/>
  <c r="Y2305" i="1"/>
  <c r="Y2273" i="1"/>
  <c r="Y2241" i="1"/>
  <c r="Y2209" i="1"/>
  <c r="Y2177" i="1"/>
  <c r="Y2145" i="1"/>
  <c r="Y2113" i="1"/>
  <c r="Y2081" i="1"/>
  <c r="Y2049" i="1"/>
  <c r="Y2017" i="1"/>
  <c r="Y1985" i="1"/>
  <c r="Y1953" i="1"/>
  <c r="Y1921" i="1"/>
  <c r="Y1889" i="1"/>
  <c r="Y1857" i="1"/>
  <c r="Y1825" i="1"/>
  <c r="Y1793" i="1"/>
  <c r="Y1761" i="1"/>
  <c r="Y1729" i="1"/>
  <c r="Y1697" i="1"/>
  <c r="Y1665" i="1"/>
  <c r="Y1633" i="1"/>
  <c r="Y1601" i="1"/>
  <c r="Y1569" i="1"/>
  <c r="Y1537" i="1"/>
  <c r="Y1505" i="1"/>
  <c r="Y1473" i="1"/>
  <c r="Y1441" i="1"/>
  <c r="Y1409" i="1"/>
  <c r="Y1377" i="1"/>
  <c r="Y1345" i="1"/>
  <c r="Y1313" i="1"/>
  <c r="Y1281" i="1"/>
  <c r="Y1249" i="1"/>
  <c r="Y1217" i="1"/>
  <c r="Y1185" i="1"/>
  <c r="Y1153" i="1"/>
  <c r="Y1121" i="1"/>
  <c r="Y1089" i="1"/>
  <c r="Y1057" i="1"/>
  <c r="Y1025" i="1"/>
  <c r="Y993" i="1"/>
  <c r="Y961" i="1"/>
  <c r="Y929" i="1"/>
  <c r="Y897" i="1"/>
  <c r="Y8714" i="1"/>
  <c r="Y8654" i="1"/>
  <c r="Y8598" i="1"/>
  <c r="Y8538" i="1"/>
  <c r="Y8482" i="1"/>
  <c r="Y8422" i="1"/>
  <c r="Y8378" i="1"/>
  <c r="Y8318" i="1"/>
  <c r="Y8258" i="1"/>
  <c r="Y8198" i="1"/>
  <c r="Y8134" i="1"/>
  <c r="Y8066" i="1"/>
  <c r="Y7962" i="1"/>
  <c r="Y7866" i="1"/>
  <c r="Y7770" i="1"/>
  <c r="Y7666" i="1"/>
  <c r="Y7570" i="1"/>
  <c r="Y1784" i="1"/>
  <c r="Y1752" i="1"/>
  <c r="Y1720" i="1"/>
  <c r="Y1688" i="1"/>
  <c r="Y1656" i="1"/>
  <c r="Y1624" i="1"/>
  <c r="Y1592" i="1"/>
  <c r="Y1560" i="1"/>
  <c r="Y1528" i="1"/>
  <c r="Y1496" i="1"/>
  <c r="Y1464" i="1"/>
  <c r="Y1432" i="1"/>
  <c r="Y1400" i="1"/>
  <c r="Y1368" i="1"/>
  <c r="Y1336" i="1"/>
  <c r="Y1304" i="1"/>
  <c r="Y1272" i="1"/>
  <c r="Y1240" i="1"/>
  <c r="Y1208" i="1"/>
  <c r="Y1176" i="1"/>
  <c r="Y1144" i="1"/>
  <c r="Y1112" i="1"/>
  <c r="Y1080" i="1"/>
  <c r="Y1048" i="1"/>
  <c r="Y1016" i="1"/>
  <c r="Y984" i="1"/>
  <c r="Y952" i="1"/>
  <c r="Y920" i="1"/>
  <c r="Y888" i="1"/>
  <c r="Y856" i="1"/>
  <c r="Y824" i="1"/>
  <c r="Y792" i="1"/>
  <c r="Y760" i="1"/>
  <c r="Y728" i="1"/>
  <c r="Y696" i="1"/>
  <c r="Y8750" i="1"/>
  <c r="Y8674" i="1"/>
  <c r="Y8602" i="1"/>
  <c r="Y8534" i="1"/>
  <c r="Y8462" i="1"/>
  <c r="Y8374" i="1"/>
  <c r="Y8306" i="1"/>
  <c r="Y8238" i="1"/>
  <c r="Y8170" i="1"/>
  <c r="Y8106" i="1"/>
  <c r="Y8034" i="1"/>
  <c r="Y7942" i="1"/>
  <c r="Y7842" i="1"/>
  <c r="Y7746" i="1"/>
  <c r="Y7646" i="1"/>
  <c r="Y1643" i="1"/>
  <c r="Y7546" i="1"/>
  <c r="Y7514" i="1"/>
  <c r="Y7482" i="1"/>
  <c r="Y7450" i="1"/>
  <c r="Y7418" i="1"/>
  <c r="Y7386" i="1"/>
  <c r="Y7354" i="1"/>
  <c r="Y7322" i="1"/>
  <c r="Y7290" i="1"/>
  <c r="Y7258" i="1"/>
  <c r="Y7226" i="1"/>
  <c r="Y7194" i="1"/>
  <c r="Y7162" i="1"/>
  <c r="Y7130" i="1"/>
  <c r="Y7098" i="1"/>
  <c r="Y7066" i="1"/>
  <c r="Y7034" i="1"/>
  <c r="Y7002" i="1"/>
  <c r="Y6970" i="1"/>
  <c r="Y6938" i="1"/>
  <c r="Y6906" i="1"/>
  <c r="Y6874" i="1"/>
  <c r="Y6842" i="1"/>
  <c r="Y6810" i="1"/>
  <c r="Y6778" i="1"/>
  <c r="Y6746" i="1"/>
  <c r="Y6714" i="1"/>
  <c r="Y6682" i="1"/>
  <c r="Y6650" i="1"/>
  <c r="Y6618" i="1"/>
  <c r="Y6586" i="1"/>
  <c r="Y6554" i="1"/>
  <c r="Y4806" i="1"/>
  <c r="Y4678" i="1"/>
  <c r="Y4554" i="1"/>
  <c r="Y4418" i="1"/>
  <c r="Y4302" i="1"/>
  <c r="Y4162" i="1"/>
  <c r="Y4038" i="1"/>
  <c r="Y8759" i="1"/>
  <c r="Y8723" i="1"/>
  <c r="Y8691" i="1"/>
  <c r="Y8655" i="1"/>
  <c r="Y8623" i="1"/>
  <c r="Y8587" i="1"/>
  <c r="Y8555" i="1"/>
  <c r="Y8519" i="1"/>
  <c r="Y8483" i="1"/>
  <c r="Y8451" i="1"/>
  <c r="Y8415" i="1"/>
  <c r="Y8383" i="1"/>
  <c r="Y8347" i="1"/>
  <c r="Y8315" i="1"/>
  <c r="Y8279" i="1"/>
  <c r="Y8247" i="1"/>
  <c r="Y8211" i="1"/>
  <c r="Y8179" i="1"/>
  <c r="Y8143" i="1"/>
  <c r="Y8111" i="1"/>
  <c r="Y8075" i="1"/>
  <c r="Y8043" i="1"/>
  <c r="Y8007" i="1"/>
  <c r="Y7971" i="1"/>
  <c r="Y7939" i="1"/>
  <c r="Y7903" i="1"/>
  <c r="Y7871" i="1"/>
  <c r="Y7835" i="1"/>
  <c r="Y7803" i="1"/>
  <c r="Y7767" i="1"/>
  <c r="Y7735" i="1"/>
  <c r="Y7699" i="1"/>
  <c r="Y7667" i="1"/>
  <c r="Y7631" i="1"/>
  <c r="Y7599" i="1"/>
  <c r="Y7563" i="1"/>
  <c r="Y7527" i="1"/>
  <c r="Y7491" i="1"/>
  <c r="Y7455" i="1"/>
  <c r="Y7419" i="1"/>
  <c r="Y7375" i="1"/>
  <c r="Y7331" i="1"/>
  <c r="Y7291" i="1"/>
  <c r="Y7247" i="1"/>
  <c r="Y7203" i="1"/>
  <c r="Y7163" i="1"/>
  <c r="Y7119" i="1"/>
  <c r="Y7075" i="1"/>
  <c r="Y7035" i="1"/>
  <c r="Y6991" i="1"/>
  <c r="Y6947" i="1"/>
  <c r="Y6907" i="1"/>
  <c r="Y6863" i="1"/>
  <c r="Y6819" i="1"/>
  <c r="Y6779" i="1"/>
  <c r="Y6735" i="1"/>
  <c r="Y6691" i="1"/>
  <c r="Y6651" i="1"/>
  <c r="Y6607" i="1"/>
  <c r="Y6563" i="1"/>
  <c r="Y6523" i="1"/>
  <c r="Y6479" i="1"/>
  <c r="Y6435" i="1"/>
  <c r="Y6395" i="1"/>
  <c r="Y6351" i="1"/>
  <c r="Y6307" i="1"/>
  <c r="Y6267" i="1"/>
  <c r="Y6223" i="1"/>
  <c r="Y6179" i="1"/>
  <c r="Y6139" i="1"/>
  <c r="Y6095" i="1"/>
  <c r="Y6051" i="1"/>
  <c r="Y6011" i="1"/>
  <c r="Y5967" i="1"/>
  <c r="Y5923" i="1"/>
  <c r="Y5883" i="1"/>
  <c r="Y5839" i="1"/>
  <c r="Y5795" i="1"/>
  <c r="Y5755" i="1"/>
  <c r="Y5711" i="1"/>
  <c r="Y5667" i="1"/>
  <c r="Y5627" i="1"/>
  <c r="Y5583" i="1"/>
  <c r="Y5531" i="1"/>
  <c r="Y5467" i="1"/>
  <c r="Y5403" i="1"/>
  <c r="Y5371" i="1"/>
  <c r="Y5339" i="1"/>
  <c r="Y5307" i="1"/>
  <c r="Y5275" i="1"/>
  <c r="Y5243" i="1"/>
  <c r="Y5211" i="1"/>
  <c r="Y5179" i="1"/>
  <c r="Y5147" i="1"/>
  <c r="Y5115" i="1"/>
  <c r="Y5083" i="1"/>
  <c r="Y5051" i="1"/>
  <c r="Y5019" i="1"/>
  <c r="Y4987" i="1"/>
  <c r="Y4955" i="1"/>
  <c r="Y4923" i="1"/>
  <c r="Y4891" i="1"/>
  <c r="Y4859" i="1"/>
  <c r="Y4827" i="1"/>
  <c r="Y4795" i="1"/>
  <c r="Y4763" i="1"/>
  <c r="Y4731" i="1"/>
  <c r="Y4699" i="1"/>
  <c r="Y4667" i="1"/>
  <c r="Y4635" i="1"/>
  <c r="Y4603" i="1"/>
  <c r="Y4571" i="1"/>
  <c r="Y4539" i="1"/>
  <c r="Y4507" i="1"/>
  <c r="Y4475" i="1"/>
  <c r="Y4443" i="1"/>
  <c r="Y4411" i="1"/>
  <c r="Y4379" i="1"/>
  <c r="Y4347" i="1"/>
  <c r="Y4315" i="1"/>
  <c r="Y4283" i="1"/>
  <c r="Y4251" i="1"/>
  <c r="Y4219" i="1"/>
  <c r="Y4187" i="1"/>
  <c r="Y4155" i="1"/>
  <c r="Y4123" i="1"/>
  <c r="Y4091" i="1"/>
  <c r="Y4059" i="1"/>
  <c r="Y4027" i="1"/>
  <c r="Y3995" i="1"/>
  <c r="Y3963" i="1"/>
  <c r="Y3931" i="1"/>
  <c r="Y3899" i="1"/>
  <c r="Y3867" i="1"/>
  <c r="Y3835" i="1"/>
  <c r="Y3803" i="1"/>
  <c r="Y3771" i="1"/>
  <c r="Y3739" i="1"/>
  <c r="Y3707" i="1"/>
  <c r="Y3675" i="1"/>
  <c r="Y3643" i="1"/>
  <c r="Y3611" i="1"/>
  <c r="Y3579" i="1"/>
  <c r="Y3547" i="1"/>
  <c r="Y3515" i="1"/>
  <c r="Y3483" i="1"/>
  <c r="Y3451" i="1"/>
  <c r="Y3419" i="1"/>
  <c r="Y3387" i="1"/>
  <c r="Y3355" i="1"/>
  <c r="Y3323" i="1"/>
  <c r="Y3291" i="1"/>
  <c r="Y3259" i="1"/>
  <c r="Y3227" i="1"/>
  <c r="Y3195" i="1"/>
  <c r="Y3163" i="1"/>
  <c r="Y3131" i="1"/>
  <c r="Y3099" i="1"/>
  <c r="Y3067" i="1"/>
  <c r="Y3035" i="1"/>
  <c r="Y3003" i="1"/>
  <c r="Y2971" i="1"/>
  <c r="Y2939" i="1"/>
  <c r="Y2903" i="1"/>
  <c r="Y2871" i="1"/>
  <c r="Y2839" i="1"/>
  <c r="Y2807" i="1"/>
  <c r="Y2775" i="1"/>
  <c r="Y2743" i="1"/>
  <c r="Y2711" i="1"/>
  <c r="Y2679" i="1"/>
  <c r="Y2643" i="1"/>
  <c r="Y2611" i="1"/>
  <c r="Y2579" i="1"/>
  <c r="Y2547" i="1"/>
  <c r="Y2515" i="1"/>
  <c r="Y2483" i="1"/>
  <c r="Y2451" i="1"/>
  <c r="Y2419" i="1"/>
  <c r="Y2383" i="1"/>
  <c r="Y2351" i="1"/>
  <c r="Y2319" i="1"/>
  <c r="Y2287" i="1"/>
  <c r="Y2255" i="1"/>
  <c r="Y2223" i="1"/>
  <c r="Y2191" i="1"/>
  <c r="Y2159" i="1"/>
  <c r="Y2123" i="1"/>
  <c r="Y2091" i="1"/>
  <c r="Y2059" i="1"/>
  <c r="Y2027" i="1"/>
  <c r="Y1995" i="1"/>
  <c r="Y1963" i="1"/>
  <c r="Y1931" i="1"/>
  <c r="Y1895" i="1"/>
  <c r="Y1863" i="1"/>
  <c r="Y1831" i="1"/>
  <c r="Y1799" i="1"/>
  <c r="Y1767" i="1"/>
  <c r="Y1735" i="1"/>
  <c r="Y1703" i="1"/>
  <c r="Y1671" i="1"/>
  <c r="Y1635" i="1"/>
  <c r="Y1603" i="1"/>
  <c r="Y1571" i="1"/>
  <c r="Y1539" i="1"/>
  <c r="Y1507" i="1"/>
  <c r="Y1475" i="1"/>
  <c r="Y1443" i="1"/>
  <c r="Y1411" i="1"/>
  <c r="Y1375" i="1"/>
  <c r="Y1343" i="1"/>
  <c r="Y1311" i="1"/>
  <c r="Y1279" i="1"/>
  <c r="Y1247" i="1"/>
  <c r="Y1215" i="1"/>
  <c r="Y1183" i="1"/>
  <c r="Y1151" i="1"/>
  <c r="Y1115" i="1"/>
  <c r="Y1083" i="1"/>
  <c r="Y1051" i="1"/>
  <c r="Y1019" i="1"/>
  <c r="Y987" i="1"/>
  <c r="Y955" i="1"/>
  <c r="Y923" i="1"/>
  <c r="Y891" i="1"/>
  <c r="Y855" i="1"/>
  <c r="Y823" i="1"/>
  <c r="Y791" i="1"/>
  <c r="Y759" i="1"/>
  <c r="Y727" i="1"/>
  <c r="Y695" i="1"/>
  <c r="Y8738" i="1"/>
  <c r="Y8002" i="1"/>
  <c r="Y7914" i="1"/>
  <c r="Y7818" i="1"/>
  <c r="Y7730" i="1"/>
  <c r="Y7638" i="1"/>
  <c r="Y1764" i="1"/>
  <c r="Y1732" i="1"/>
  <c r="Y1700" i="1"/>
  <c r="Y1668" i="1"/>
  <c r="Y1636" i="1"/>
  <c r="Y1604" i="1"/>
  <c r="Y1572" i="1"/>
  <c r="Y1540" i="1"/>
  <c r="Y1508" i="1"/>
  <c r="Y1476" i="1"/>
  <c r="Y1444" i="1"/>
  <c r="Y1412" i="1"/>
  <c r="Y1380" i="1"/>
  <c r="Y1348" i="1"/>
  <c r="Y1316" i="1"/>
  <c r="Y1284" i="1"/>
  <c r="Y1252" i="1"/>
  <c r="Y1220" i="1"/>
  <c r="Y1188" i="1"/>
  <c r="Y1156" i="1"/>
  <c r="Y1124" i="1"/>
  <c r="Y1092" i="1"/>
  <c r="Y1060" i="1"/>
  <c r="Y1028" i="1"/>
  <c r="Y996" i="1"/>
  <c r="Y964" i="1"/>
  <c r="Y932" i="1"/>
  <c r="Y900" i="1"/>
  <c r="Y868" i="1"/>
  <c r="Y836" i="1"/>
  <c r="Y804" i="1"/>
  <c r="Y772" i="1"/>
  <c r="Y740" i="1"/>
  <c r="Y708" i="1"/>
  <c r="Y676" i="1"/>
  <c r="Y8702" i="1"/>
  <c r="Y8630" i="1"/>
  <c r="Y8562" i="1"/>
  <c r="Y8490" i="1"/>
  <c r="Y8414" i="1"/>
  <c r="Y8330" i="1"/>
  <c r="Y8266" i="1"/>
  <c r="Y8194" i="1"/>
  <c r="Y8130" i="1"/>
  <c r="Y8062" i="1"/>
  <c r="Y7982" i="1"/>
  <c r="Y7882" i="1"/>
  <c r="Y7778" i="1"/>
  <c r="Y7686" i="1"/>
  <c r="Y7590" i="1"/>
  <c r="Y8749" i="1"/>
  <c r="Y8637" i="1"/>
  <c r="Y8501" i="1"/>
  <c r="Y8373" i="1"/>
  <c r="Y8237" i="1"/>
  <c r="Y8101" i="1"/>
  <c r="Y7973" i="1"/>
  <c r="Y7845" i="1"/>
  <c r="Y7725" i="1"/>
  <c r="Y7621" i="1"/>
  <c r="Y7533" i="1"/>
  <c r="Y7421" i="1"/>
  <c r="Y7285" i="1"/>
  <c r="Y7149" i="1"/>
  <c r="Y7021" i="1"/>
  <c r="Y6885" i="1"/>
  <c r="Y6765" i="1"/>
  <c r="Y6645" i="1"/>
  <c r="Y6525" i="1"/>
  <c r="Y6405" i="1"/>
  <c r="Y6285" i="1"/>
  <c r="Y6165" i="1"/>
  <c r="Y6029" i="1"/>
  <c r="Y5909" i="1"/>
  <c r="Y5773" i="1"/>
  <c r="Y5613" i="1"/>
  <c r="Y8744" i="1"/>
  <c r="Y8712" i="1"/>
  <c r="Y8680" i="1"/>
  <c r="Y8648" i="1"/>
  <c r="Y8616" i="1"/>
  <c r="Y8584" i="1"/>
  <c r="Y8552" i="1"/>
  <c r="Y8520" i="1"/>
  <c r="Y8488" i="1"/>
  <c r="Y8456" i="1"/>
  <c r="Y8424" i="1"/>
  <c r="Y8392" i="1"/>
  <c r="Y8360" i="1"/>
  <c r="Y8328" i="1"/>
  <c r="Y8296" i="1"/>
  <c r="Y8264" i="1"/>
  <c r="Y8232" i="1"/>
  <c r="Y8200" i="1"/>
  <c r="Y8168" i="1"/>
  <c r="Y8136" i="1"/>
  <c r="Y8104" i="1"/>
  <c r="Y8072" i="1"/>
  <c r="Y8040" i="1"/>
  <c r="Y8008" i="1"/>
  <c r="Y7976" i="1"/>
  <c r="Y7944" i="1"/>
  <c r="Y7912" i="1"/>
  <c r="Y7880" i="1"/>
  <c r="Y7848" i="1"/>
  <c r="Y7816" i="1"/>
  <c r="Y7784" i="1"/>
  <c r="Y7752" i="1"/>
  <c r="Y7720" i="1"/>
  <c r="Y7688" i="1"/>
  <c r="Y7656" i="1"/>
  <c r="Y7624" i="1"/>
  <c r="Y7592" i="1"/>
  <c r="Y7560" i="1"/>
  <c r="Y7528" i="1"/>
  <c r="Y7496" i="1"/>
  <c r="Y7464" i="1"/>
  <c r="Y7432" i="1"/>
  <c r="Y7400" i="1"/>
  <c r="Y7368" i="1"/>
  <c r="Y7336" i="1"/>
  <c r="Y7304" i="1"/>
  <c r="Y7272" i="1"/>
  <c r="Y7240" i="1"/>
  <c r="Y7208" i="1"/>
  <c r="Y7176" i="1"/>
  <c r="Y7144" i="1"/>
  <c r="Y7112" i="1"/>
  <c r="Y7080" i="1"/>
  <c r="Y7048" i="1"/>
  <c r="Y7016" i="1"/>
  <c r="Y6984" i="1"/>
  <c r="Y6952" i="1"/>
  <c r="Y6920" i="1"/>
  <c r="Y6888" i="1"/>
  <c r="Y6856" i="1"/>
  <c r="Y6824" i="1"/>
  <c r="Y6792" i="1"/>
  <c r="Y6760" i="1"/>
  <c r="Y6728" i="1"/>
  <c r="Y6696" i="1"/>
  <c r="Y6664" i="1"/>
  <c r="Y6632" i="1"/>
  <c r="Y6600" i="1"/>
  <c r="Y6568" i="1"/>
  <c r="Y6536" i="1"/>
  <c r="Y6504" i="1"/>
  <c r="Y6472" i="1"/>
  <c r="Y6440" i="1"/>
  <c r="Y6408" i="1"/>
  <c r="Y6376" i="1"/>
  <c r="Y6344" i="1"/>
  <c r="Y6312" i="1"/>
  <c r="Y6280" i="1"/>
  <c r="Y6248" i="1"/>
  <c r="Y6216" i="1"/>
  <c r="Y6184" i="1"/>
  <c r="Y6152" i="1"/>
  <c r="Y6120" i="1"/>
  <c r="Y6088" i="1"/>
  <c r="Y6056" i="1"/>
  <c r="Y6024" i="1"/>
  <c r="Y5992" i="1"/>
  <c r="Y5960" i="1"/>
  <c r="Y5928" i="1"/>
  <c r="Y5896" i="1"/>
  <c r="Y5864" i="1"/>
  <c r="Y5832" i="1"/>
  <c r="Y5800" i="1"/>
  <c r="Y5768" i="1"/>
  <c r="Y5736" i="1"/>
  <c r="Y5704" i="1"/>
  <c r="Y5672" i="1"/>
  <c r="Y5640" i="1"/>
  <c r="Y5608" i="1"/>
  <c r="Y5576" i="1"/>
  <c r="Y5544" i="1"/>
  <c r="Y5512" i="1"/>
  <c r="Y5480" i="1"/>
  <c r="Y5448" i="1"/>
  <c r="Y5416" i="1"/>
  <c r="Y5384" i="1"/>
  <c r="Y5352" i="1"/>
  <c r="Y5320" i="1"/>
  <c r="Y5288" i="1"/>
  <c r="Y5256" i="1"/>
  <c r="Y5224" i="1"/>
  <c r="Y5192" i="1"/>
  <c r="Y5160" i="1"/>
  <c r="Y5128" i="1"/>
  <c r="Y5096" i="1"/>
  <c r="Y5064" i="1"/>
  <c r="Y5032" i="1"/>
  <c r="Y5000" i="1"/>
  <c r="Y4968" i="1"/>
  <c r="Y4936" i="1"/>
  <c r="Y4904" i="1"/>
  <c r="Y4872" i="1"/>
  <c r="Y4840" i="1"/>
  <c r="Y4808" i="1"/>
  <c r="Y4776" i="1"/>
  <c r="Y4744" i="1"/>
  <c r="Y4712" i="1"/>
  <c r="Y4680" i="1"/>
  <c r="Y4648" i="1"/>
  <c r="Y4616" i="1"/>
  <c r="Y4584" i="1"/>
  <c r="Y4552" i="1"/>
  <c r="Y4520" i="1"/>
  <c r="Y4488" i="1"/>
  <c r="Y4456" i="1"/>
  <c r="Y4424" i="1"/>
  <c r="Y4392" i="1"/>
  <c r="Y4360" i="1"/>
  <c r="Y4328" i="1"/>
  <c r="Y4296" i="1"/>
  <c r="Y4264" i="1"/>
  <c r="Y4232" i="1"/>
  <c r="Y4200" i="1"/>
  <c r="Y4168" i="1"/>
  <c r="Y4136" i="1"/>
  <c r="Y4104" i="1"/>
  <c r="Y4072" i="1"/>
  <c r="Y4040" i="1"/>
  <c r="Y4008" i="1"/>
  <c r="Y3976" i="1"/>
  <c r="Y3944" i="1"/>
  <c r="Y3912" i="1"/>
  <c r="Y3880" i="1"/>
  <c r="Y3848" i="1"/>
  <c r="Y3816" i="1"/>
  <c r="Y3784" i="1"/>
  <c r="Y3752" i="1"/>
  <c r="Y3720" i="1"/>
  <c r="Y3688" i="1"/>
  <c r="Y3656" i="1"/>
  <c r="Y3624" i="1"/>
  <c r="Y3592" i="1"/>
  <c r="Y3560" i="1"/>
  <c r="Y3528" i="1"/>
  <c r="Y3496" i="1"/>
  <c r="Y3464" i="1"/>
  <c r="Y3432" i="1"/>
  <c r="Y3400" i="1"/>
  <c r="Y3368" i="1"/>
  <c r="Y3336" i="1"/>
  <c r="Y3304" i="1"/>
  <c r="Y3272" i="1"/>
  <c r="Y3240" i="1"/>
  <c r="Y3208" i="1"/>
  <c r="Y3176" i="1"/>
  <c r="Y3144" i="1"/>
  <c r="Y3112" i="1"/>
  <c r="Y3080" i="1"/>
  <c r="Y3048" i="1"/>
  <c r="Y3016" i="1"/>
  <c r="Y2984" i="1"/>
  <c r="Y2952" i="1"/>
  <c r="Y2920" i="1"/>
  <c r="Y2888" i="1"/>
  <c r="Y2856" i="1"/>
  <c r="Y2824" i="1"/>
  <c r="Y2792" i="1"/>
  <c r="Y2760" i="1"/>
  <c r="Y2728" i="1"/>
  <c r="Y2696" i="1"/>
  <c r="Y2664" i="1"/>
  <c r="Y2632" i="1"/>
  <c r="Y2600" i="1"/>
  <c r="Y2568" i="1"/>
  <c r="Y2536" i="1"/>
  <c r="Y2504" i="1"/>
  <c r="Y2472" i="1"/>
  <c r="Y2440" i="1"/>
  <c r="Y2408" i="1"/>
  <c r="Y2376" i="1"/>
  <c r="Y2344" i="1"/>
  <c r="Y2312" i="1"/>
  <c r="Y2280" i="1"/>
  <c r="Y2248" i="1"/>
  <c r="Y2216" i="1"/>
  <c r="Y2184" i="1"/>
  <c r="Y2152" i="1"/>
  <c r="Y2120" i="1"/>
  <c r="Y2088" i="1"/>
  <c r="Y2056" i="1"/>
  <c r="Y2024" i="1"/>
  <c r="Y1992" i="1"/>
  <c r="Y1960" i="1"/>
  <c r="Y1928" i="1"/>
  <c r="Y1896" i="1"/>
  <c r="Y1864" i="1"/>
  <c r="Y1832" i="1"/>
  <c r="Y1800" i="1"/>
  <c r="Y8741" i="1"/>
  <c r="Y8613" i="1"/>
  <c r="Y8477" i="1"/>
  <c r="Y8349" i="1"/>
  <c r="Y8213" i="1"/>
  <c r="Y8077" i="1"/>
  <c r="Y7949" i="1"/>
  <c r="Y7821" i="1"/>
  <c r="Y7685" i="1"/>
  <c r="Y7605" i="1"/>
  <c r="Y7517" i="1"/>
  <c r="Y7429" i="1"/>
  <c r="Y7293" i="1"/>
  <c r="Y7165" i="1"/>
  <c r="Y7013" i="1"/>
  <c r="Y6861" i="1"/>
  <c r="Y6717" i="1"/>
  <c r="Y6589" i="1"/>
  <c r="Y6445" i="1"/>
  <c r="Y6309" i="1"/>
  <c r="Y6173" i="1"/>
  <c r="Y6045" i="1"/>
  <c r="Y5917" i="1"/>
  <c r="Y5781" i="1"/>
  <c r="Y5637" i="1"/>
  <c r="Y5549" i="1"/>
  <c r="Y5501" i="1"/>
  <c r="Y5469" i="1"/>
  <c r="Y5437" i="1"/>
  <c r="Y5405" i="1"/>
  <c r="Y5373" i="1"/>
  <c r="Y5341" i="1"/>
  <c r="Y5309" i="1"/>
  <c r="Y5277" i="1"/>
  <c r="Y5245" i="1"/>
  <c r="Y5213" i="1"/>
  <c r="Y5157" i="1"/>
  <c r="Y5125" i="1"/>
  <c r="Y5093" i="1"/>
  <c r="Y5061" i="1"/>
  <c r="Y5029" i="1"/>
  <c r="Y4997" i="1"/>
  <c r="Y4965" i="1"/>
  <c r="Y4933" i="1"/>
  <c r="Y4901" i="1"/>
  <c r="Y4869" i="1"/>
  <c r="Y4837" i="1"/>
  <c r="Y4805" i="1"/>
  <c r="Y4773" i="1"/>
  <c r="Y4741" i="1"/>
  <c r="Y4709" i="1"/>
  <c r="Y4677" i="1"/>
  <c r="Y4645" i="1"/>
  <c r="Y4613" i="1"/>
  <c r="Y4581" i="1"/>
  <c r="Y4549" i="1"/>
  <c r="Y4517" i="1"/>
  <c r="Y4485" i="1"/>
  <c r="Y4453" i="1"/>
  <c r="Y4421" i="1"/>
  <c r="Y4389" i="1"/>
  <c r="Y4357" i="1"/>
  <c r="Y4325" i="1"/>
  <c r="Y4293" i="1"/>
  <c r="Y4261" i="1"/>
  <c r="Y4229" i="1"/>
  <c r="Y4197" i="1"/>
  <c r="Y4165" i="1"/>
  <c r="Y4133" i="1"/>
  <c r="Y4101" i="1"/>
  <c r="Y4069" i="1"/>
  <c r="Y4037" i="1"/>
  <c r="Y4005" i="1"/>
  <c r="Y3973" i="1"/>
  <c r="Y3941" i="1"/>
  <c r="Y3909" i="1"/>
  <c r="Y3877" i="1"/>
  <c r="Y3845" i="1"/>
  <c r="Y3813" i="1"/>
  <c r="Y3781" i="1"/>
  <c r="Y3749" i="1"/>
  <c r="Y3717" i="1"/>
  <c r="Y3685" i="1"/>
  <c r="Y3653" i="1"/>
  <c r="Y3621" i="1"/>
  <c r="Y3589" i="1"/>
  <c r="Y3557" i="1"/>
  <c r="Y3525" i="1"/>
  <c r="Y3493" i="1"/>
  <c r="Y3461" i="1"/>
  <c r="Y3429" i="1"/>
  <c r="Y3397" i="1"/>
  <c r="Y3365" i="1"/>
  <c r="Y3333" i="1"/>
  <c r="Y3301" i="1"/>
  <c r="Y3269" i="1"/>
  <c r="Y3237" i="1"/>
  <c r="Y3205" i="1"/>
  <c r="Y3173" i="1"/>
  <c r="Y3141" i="1"/>
  <c r="Y3109" i="1"/>
  <c r="Y3077" i="1"/>
  <c r="Y3045" i="1"/>
  <c r="Y3013" i="1"/>
  <c r="Y2981" i="1"/>
  <c r="Y2949" i="1"/>
  <c r="Y2917" i="1"/>
  <c r="Y2885" i="1"/>
  <c r="Y2853" i="1"/>
  <c r="Y2821" i="1"/>
  <c r="Y2789" i="1"/>
  <c r="Y2757" i="1"/>
  <c r="Y2725" i="1"/>
  <c r="Y2693" i="1"/>
  <c r="Y2661" i="1"/>
  <c r="Y2629" i="1"/>
  <c r="Y2597" i="1"/>
  <c r="Y2565" i="1"/>
  <c r="Y2533" i="1"/>
  <c r="Y2501" i="1"/>
  <c r="Y2469" i="1"/>
  <c r="Y2437" i="1"/>
  <c r="Y2405" i="1"/>
  <c r="Y2373" i="1"/>
  <c r="Y2341" i="1"/>
  <c r="Y2309" i="1"/>
  <c r="Y2277" i="1"/>
  <c r="Y2245" i="1"/>
  <c r="Y2213" i="1"/>
  <c r="Y2181" i="1"/>
  <c r="Y2149" i="1"/>
  <c r="Y2117" i="1"/>
  <c r="Y2085" i="1"/>
  <c r="Y2053" i="1"/>
  <c r="Y2021" i="1"/>
  <c r="Y1989" i="1"/>
  <c r="Y1957" i="1"/>
  <c r="Y1925" i="1"/>
  <c r="Y1893" i="1"/>
  <c r="Y1861" i="1"/>
  <c r="Y1829" i="1"/>
  <c r="Y1797" i="1"/>
  <c r="Y1765" i="1"/>
  <c r="Y1733" i="1"/>
  <c r="Y1701" i="1"/>
  <c r="Y1669" i="1"/>
  <c r="Y1637" i="1"/>
  <c r="Y1605" i="1"/>
  <c r="Y1573" i="1"/>
  <c r="Y1541" i="1"/>
  <c r="Y1509" i="1"/>
  <c r="Y1477" i="1"/>
  <c r="Y1445" i="1"/>
  <c r="Y1413" i="1"/>
  <c r="Y1381" i="1"/>
  <c r="Y1349" i="1"/>
  <c r="Y1317" i="1"/>
  <c r="Y1285" i="1"/>
  <c r="Y1253" i="1"/>
  <c r="Y1221" i="1"/>
  <c r="Y1189" i="1"/>
  <c r="Y1157" i="1"/>
  <c r="Y1125" i="1"/>
  <c r="Y1093" i="1"/>
  <c r="Y1061" i="1"/>
  <c r="Y1029" i="1"/>
  <c r="Y997" i="1"/>
  <c r="Y965" i="1"/>
  <c r="Y933" i="1"/>
  <c r="Y901" i="1"/>
  <c r="Y8730" i="1"/>
  <c r="Y8662" i="1"/>
  <c r="Y8606" i="1"/>
  <c r="Y8546" i="1"/>
  <c r="Y8486" i="1"/>
  <c r="Y8430" i="1"/>
  <c r="Y8382" i="1"/>
  <c r="Y8326" i="1"/>
  <c r="Y8262" i="1"/>
  <c r="Y8202" i="1"/>
  <c r="Y8142" i="1"/>
  <c r="Y8074" i="1"/>
  <c r="Y7974" i="1"/>
  <c r="Y7878" i="1"/>
  <c r="Y7782" i="1"/>
  <c r="Y7678" i="1"/>
  <c r="Y7582" i="1"/>
  <c r="Y8757" i="1"/>
  <c r="Y8621" i="1"/>
  <c r="Y8493" i="1"/>
  <c r="Y8357" i="1"/>
  <c r="Y8245" i="1"/>
  <c r="Y8117" i="1"/>
  <c r="Y7965" i="1"/>
  <c r="Y7837" i="1"/>
  <c r="Y7693" i="1"/>
  <c r="Y7469" i="1"/>
  <c r="Y7341" i="1"/>
  <c r="Y7213" i="1"/>
  <c r="Y7077" i="1"/>
  <c r="Y6965" i="1"/>
  <c r="Y6837" i="1"/>
  <c r="Y6709" i="1"/>
  <c r="Y6565" i="1"/>
  <c r="Y6453" i="1"/>
  <c r="Y6325" i="1"/>
  <c r="Y6189" i="1"/>
  <c r="Y6069" i="1"/>
  <c r="Y5933" i="1"/>
  <c r="Y5805" i="1"/>
  <c r="Y5693" i="1"/>
  <c r="Y5581" i="1"/>
  <c r="Y239" i="1"/>
  <c r="Y8748" i="1"/>
  <c r="Y8716" i="1"/>
  <c r="Y8684" i="1"/>
  <c r="Y8652" i="1"/>
  <c r="Y8620" i="1"/>
  <c r="Y8588" i="1"/>
  <c r="Y8556" i="1"/>
  <c r="Y8524" i="1"/>
  <c r="Y8492" i="1"/>
  <c r="Y8460" i="1"/>
  <c r="Y8428" i="1"/>
  <c r="Y8396" i="1"/>
  <c r="Y8364" i="1"/>
  <c r="Y8332" i="1"/>
  <c r="Y8300" i="1"/>
  <c r="Y8268" i="1"/>
  <c r="Y8236" i="1"/>
  <c r="Y8204" i="1"/>
  <c r="Y8172" i="1"/>
  <c r="Y8140" i="1"/>
  <c r="Y8108" i="1"/>
  <c r="Y8076" i="1"/>
  <c r="Y8044" i="1"/>
  <c r="Y8012" i="1"/>
  <c r="Y7980" i="1"/>
  <c r="Y7948" i="1"/>
  <c r="Y7916" i="1"/>
  <c r="Y7884" i="1"/>
  <c r="Y7852" i="1"/>
  <c r="Y7820" i="1"/>
  <c r="Y7788" i="1"/>
  <c r="Y7756" i="1"/>
  <c r="Y7724" i="1"/>
  <c r="Y7692" i="1"/>
  <c r="Y7660" i="1"/>
  <c r="Y7628" i="1"/>
  <c r="Y7596" i="1"/>
  <c r="Y7564" i="1"/>
  <c r="Y7532" i="1"/>
  <c r="Y7500" i="1"/>
  <c r="Y7468" i="1"/>
  <c r="Y7436" i="1"/>
  <c r="Y7404" i="1"/>
  <c r="Y7372" i="1"/>
  <c r="Y7340" i="1"/>
  <c r="Y7308" i="1"/>
  <c r="Y7276" i="1"/>
  <c r="Y7244" i="1"/>
  <c r="Y7212" i="1"/>
  <c r="Y7180" i="1"/>
  <c r="Y7148" i="1"/>
  <c r="Y7116" i="1"/>
  <c r="Y7084" i="1"/>
  <c r="Y7052" i="1"/>
  <c r="Y7020" i="1"/>
  <c r="Y6988" i="1"/>
  <c r="Y6956" i="1"/>
  <c r="Y6924" i="1"/>
  <c r="Y6892" i="1"/>
  <c r="Y6860" i="1"/>
  <c r="Y6828" i="1"/>
  <c r="Y6796" i="1"/>
  <c r="Y6764" i="1"/>
  <c r="Y6732" i="1"/>
  <c r="Y6700" i="1"/>
  <c r="Y6668" i="1"/>
  <c r="Y6636" i="1"/>
  <c r="Y6604" i="1"/>
  <c r="Y6572" i="1"/>
  <c r="Y6540" i="1"/>
  <c r="Y6508" i="1"/>
  <c r="Y6476" i="1"/>
  <c r="Y6444" i="1"/>
  <c r="Y6412" i="1"/>
  <c r="Y6380" i="1"/>
  <c r="Y6348" i="1"/>
  <c r="Y6316" i="1"/>
  <c r="Y6284" i="1"/>
  <c r="Y6252" i="1"/>
  <c r="Y6220" i="1"/>
  <c r="Y6188" i="1"/>
  <c r="Y6156" i="1"/>
  <c r="Y6124" i="1"/>
  <c r="Y6092" i="1"/>
  <c r="Y6060" i="1"/>
  <c r="Y6028" i="1"/>
  <c r="Y5996" i="1"/>
  <c r="Y5964" i="1"/>
  <c r="Y5932" i="1"/>
  <c r="Y5900" i="1"/>
  <c r="Y5868" i="1"/>
  <c r="Y5836" i="1"/>
  <c r="Y5804" i="1"/>
  <c r="Y5772" i="1"/>
  <c r="Y5740" i="1"/>
  <c r="Y5708" i="1"/>
  <c r="Y5676" i="1"/>
  <c r="Y5644" i="1"/>
  <c r="Y5612" i="1"/>
  <c r="Y5580" i="1"/>
  <c r="Y5548" i="1"/>
  <c r="Y5516" i="1"/>
  <c r="Y5484" i="1"/>
  <c r="Y5452" i="1"/>
  <c r="Y5420" i="1"/>
  <c r="Y5388" i="1"/>
  <c r="Y5356" i="1"/>
  <c r="Y5324" i="1"/>
  <c r="Y5292" i="1"/>
  <c r="Y5260" i="1"/>
  <c r="Y5228" i="1"/>
  <c r="Y5196" i="1"/>
  <c r="Y5164" i="1"/>
  <c r="Y5132" i="1"/>
  <c r="Y5100" i="1"/>
  <c r="Y5068" i="1"/>
  <c r="Y5036" i="1"/>
  <c r="Y5004" i="1"/>
  <c r="Y4972" i="1"/>
  <c r="Y4940" i="1"/>
  <c r="Y4908" i="1"/>
  <c r="Y4876" i="1"/>
  <c r="Y4844" i="1"/>
  <c r="Y4812" i="1"/>
  <c r="Y4780" i="1"/>
  <c r="Y4748" i="1"/>
  <c r="Y4716" i="1"/>
  <c r="Y4684" i="1"/>
  <c r="Y4652" i="1"/>
  <c r="Y4620" i="1"/>
  <c r="Y4588" i="1"/>
  <c r="Y4556" i="1"/>
  <c r="Y4524" i="1"/>
  <c r="Y4492" i="1"/>
  <c r="Y4460" i="1"/>
  <c r="Y4428" i="1"/>
  <c r="Y4396" i="1"/>
  <c r="Y4364" i="1"/>
  <c r="Y4332" i="1"/>
  <c r="Y4300" i="1"/>
  <c r="Y4268" i="1"/>
  <c r="Y4236" i="1"/>
  <c r="Y4204" i="1"/>
  <c r="Y4172" i="1"/>
  <c r="Y4140" i="1"/>
  <c r="Y4108" i="1"/>
  <c r="Y4076" i="1"/>
  <c r="Y4044" i="1"/>
  <c r="Y4012" i="1"/>
  <c r="Y3980" i="1"/>
  <c r="Y3948" i="1"/>
  <c r="Y3916" i="1"/>
  <c r="Y3884" i="1"/>
  <c r="Y3852" i="1"/>
  <c r="Y3820" i="1"/>
  <c r="Y3788" i="1"/>
  <c r="Y3756" i="1"/>
  <c r="Y3724" i="1"/>
  <c r="Y3692" i="1"/>
  <c r="Y3660" i="1"/>
  <c r="Y3628" i="1"/>
  <c r="Y3596" i="1"/>
  <c r="Y3564" i="1"/>
  <c r="Y3532" i="1"/>
  <c r="Y3500" i="1"/>
  <c r="Y3468" i="1"/>
  <c r="Y3436" i="1"/>
  <c r="Y3404" i="1"/>
  <c r="Y3372" i="1"/>
  <c r="Y3340" i="1"/>
  <c r="Y3308" i="1"/>
  <c r="Y3276" i="1"/>
  <c r="Y3244" i="1"/>
  <c r="Y3212" i="1"/>
  <c r="Y3180" i="1"/>
  <c r="Y3148" i="1"/>
  <c r="Y3116" i="1"/>
  <c r="Y3084" i="1"/>
  <c r="Y3052" i="1"/>
  <c r="Y3020" i="1"/>
  <c r="Y2988" i="1"/>
  <c r="Y2956" i="1"/>
  <c r="Y2924" i="1"/>
  <c r="Y2892" i="1"/>
  <c r="Y2860" i="1"/>
  <c r="Y2828" i="1"/>
  <c r="Y2796" i="1"/>
  <c r="Y2764" i="1"/>
  <c r="Y2732" i="1"/>
  <c r="Y2700" i="1"/>
  <c r="Y2668" i="1"/>
  <c r="Y2636" i="1"/>
  <c r="Y2604" i="1"/>
  <c r="Y2572" i="1"/>
  <c r="Y2540" i="1"/>
  <c r="Y2508" i="1"/>
  <c r="Y2476" i="1"/>
  <c r="Y2444" i="1"/>
  <c r="Y2412" i="1"/>
  <c r="Y2380" i="1"/>
  <c r="Y2348" i="1"/>
  <c r="Y2316" i="1"/>
  <c r="Y2284" i="1"/>
  <c r="Y2252" i="1"/>
  <c r="Y2220" i="1"/>
  <c r="Y2188" i="1"/>
  <c r="Y2156" i="1"/>
  <c r="Y2124" i="1"/>
  <c r="Y2092" i="1"/>
  <c r="Y2060" i="1"/>
  <c r="Y2028" i="1"/>
  <c r="Y1996" i="1"/>
  <c r="Y1964" i="1"/>
  <c r="Y1932" i="1"/>
  <c r="Y1900" i="1"/>
  <c r="Y1868" i="1"/>
  <c r="Y1836" i="1"/>
  <c r="Y1804" i="1"/>
  <c r="Y8653" i="1"/>
  <c r="Y8549" i="1"/>
  <c r="Y8421" i="1"/>
  <c r="Y8293" i="1"/>
  <c r="Y8181" i="1"/>
  <c r="Y8061" i="1"/>
  <c r="Y7957" i="1"/>
  <c r="Y7829" i="1"/>
  <c r="Y7701" i="1"/>
  <c r="Y7549" i="1"/>
  <c r="Y7349" i="1"/>
  <c r="Y7245" i="1"/>
  <c r="Y7125" i="1"/>
  <c r="Y7005" i="1"/>
  <c r="Y6901" i="1"/>
  <c r="Y6789" i="1"/>
  <c r="Y6661" i="1"/>
  <c r="Y6541" i="1"/>
  <c r="Y6389" i="1"/>
  <c r="Y6269" i="1"/>
  <c r="Y6157" i="1"/>
  <c r="Y6021" i="1"/>
  <c r="Y5893" i="1"/>
  <c r="Y5765" i="1"/>
  <c r="Y5661" i="1"/>
  <c r="Y5565" i="1"/>
  <c r="Y8761" i="1"/>
  <c r="Y8729" i="1"/>
  <c r="Y8697" i="1"/>
  <c r="Y8665" i="1"/>
  <c r="Y8633" i="1"/>
  <c r="Y8601" i="1"/>
  <c r="Y8569" i="1"/>
  <c r="Y8537" i="1"/>
  <c r="Y8505" i="1"/>
  <c r="Y8473" i="1"/>
  <c r="Y8441" i="1"/>
  <c r="Y8409" i="1"/>
  <c r="Y8377" i="1"/>
  <c r="Y8345" i="1"/>
  <c r="Y8313" i="1"/>
  <c r="Y8281" i="1"/>
  <c r="Y8249" i="1"/>
  <c r="Y8217" i="1"/>
  <c r="Y8185" i="1"/>
  <c r="Y8153" i="1"/>
  <c r="Y8121" i="1"/>
  <c r="Y8089" i="1"/>
  <c r="Y8057" i="1"/>
  <c r="Y8025" i="1"/>
  <c r="Y7993" i="1"/>
  <c r="Y7961" i="1"/>
  <c r="Y7929" i="1"/>
  <c r="Y7897" i="1"/>
  <c r="Y7865" i="1"/>
  <c r="Y7833" i="1"/>
  <c r="Y7801" i="1"/>
  <c r="Y7769" i="1"/>
  <c r="Y7737" i="1"/>
  <c r="Y7705" i="1"/>
  <c r="Y7673" i="1"/>
  <c r="Y7641" i="1"/>
  <c r="Y7609" i="1"/>
  <c r="Y7577" i="1"/>
  <c r="Y7545" i="1"/>
  <c r="Y7513" i="1"/>
  <c r="Y7481" i="1"/>
  <c r="Y7449" i="1"/>
  <c r="Y7417" i="1"/>
  <c r="Y7385" i="1"/>
  <c r="Y7353" i="1"/>
  <c r="Y7321" i="1"/>
  <c r="Y7289" i="1"/>
  <c r="Y7257" i="1"/>
  <c r="Y7225" i="1"/>
  <c r="Y7193" i="1"/>
  <c r="Y7161" i="1"/>
  <c r="Y7129" i="1"/>
  <c r="Y7097" i="1"/>
  <c r="Y7065" i="1"/>
  <c r="Y7033" i="1"/>
  <c r="Y7001" i="1"/>
  <c r="Y6969" i="1"/>
  <c r="Y6937" i="1"/>
  <c r="Y6905" i="1"/>
  <c r="Y6873" i="1"/>
  <c r="Y6841" i="1"/>
  <c r="Y6809" i="1"/>
  <c r="Y6777" i="1"/>
  <c r="Y6745" i="1"/>
  <c r="Y6713" i="1"/>
  <c r="Y6681" i="1"/>
  <c r="Y6649" i="1"/>
  <c r="Y6617" i="1"/>
  <c r="Y6585" i="1"/>
  <c r="Y6553" i="1"/>
  <c r="Y6521" i="1"/>
  <c r="Y6489" i="1"/>
  <c r="Y6457" i="1"/>
  <c r="Y6425" i="1"/>
  <c r="Y6393" i="1"/>
  <c r="Y6361" i="1"/>
  <c r="Y6329" i="1"/>
  <c r="Y6297" i="1"/>
  <c r="Y6265" i="1"/>
  <c r="Y6233" i="1"/>
  <c r="Y6201" i="1"/>
  <c r="Y6169" i="1"/>
  <c r="Y6137" i="1"/>
  <c r="Y6105" i="1"/>
  <c r="Y6073" i="1"/>
  <c r="Y6041" i="1"/>
  <c r="Y6009" i="1"/>
  <c r="Y5977" i="1"/>
  <c r="Y5945" i="1"/>
  <c r="Y5913" i="1"/>
  <c r="Y5881" i="1"/>
  <c r="Y5849" i="1"/>
  <c r="Y5817" i="1"/>
  <c r="Y5785" i="1"/>
  <c r="Y5753" i="1"/>
  <c r="Y5721" i="1"/>
  <c r="Y5689" i="1"/>
  <c r="Y5657" i="1"/>
  <c r="Y5625" i="1"/>
  <c r="Y5593" i="1"/>
  <c r="Y5561" i="1"/>
  <c r="Y5529" i="1"/>
  <c r="Y5497" i="1"/>
  <c r="Y5465" i="1"/>
  <c r="Y5433" i="1"/>
  <c r="Y5401" i="1"/>
  <c r="Y5369" i="1"/>
  <c r="Y5337" i="1"/>
  <c r="Y5305" i="1"/>
  <c r="Y5273" i="1"/>
  <c r="Y5241" i="1"/>
  <c r="Y5209" i="1"/>
  <c r="Y5177" i="1"/>
  <c r="Y5145" i="1"/>
  <c r="Y5113" i="1"/>
  <c r="Y5081" i="1"/>
  <c r="Y5049" i="1"/>
  <c r="Y5017" i="1"/>
  <c r="Y4985" i="1"/>
  <c r="Y4953" i="1"/>
  <c r="Y4921" i="1"/>
  <c r="Y4889" i="1"/>
  <c r="Y4857" i="1"/>
  <c r="Y4825" i="1"/>
  <c r="Y4793" i="1"/>
  <c r="Y4761" i="1"/>
  <c r="Y4729" i="1"/>
  <c r="Y4697" i="1"/>
  <c r="Y4665" i="1"/>
  <c r="Y4633" i="1"/>
  <c r="Y4601" i="1"/>
  <c r="Y4569" i="1"/>
  <c r="Y4537" i="1"/>
  <c r="Y4505" i="1"/>
  <c r="Y4473" i="1"/>
  <c r="Y4441" i="1"/>
  <c r="Y4409" i="1"/>
  <c r="Y4377" i="1"/>
  <c r="Y4345" i="1"/>
  <c r="Y4313" i="1"/>
  <c r="Y4281" i="1"/>
  <c r="Y4249" i="1"/>
  <c r="Y4217" i="1"/>
  <c r="Y4185" i="1"/>
  <c r="Y4153" i="1"/>
  <c r="Y4121" i="1"/>
  <c r="Y4089" i="1"/>
  <c r="Y4057" i="1"/>
  <c r="Y4025" i="1"/>
  <c r="Y3993" i="1"/>
  <c r="Y3961" i="1"/>
  <c r="Y3929" i="1"/>
  <c r="Y3897" i="1"/>
  <c r="Y3865" i="1"/>
  <c r="Y3833" i="1"/>
  <c r="Y3801" i="1"/>
  <c r="Y3769" i="1"/>
  <c r="Y3737" i="1"/>
  <c r="Y3705" i="1"/>
  <c r="Y3673" i="1"/>
  <c r="Y3641" i="1"/>
  <c r="Y3609" i="1"/>
  <c r="Y3577" i="1"/>
  <c r="Y3545" i="1"/>
  <c r="Y3513" i="1"/>
  <c r="Y3481" i="1"/>
  <c r="Y3449" i="1"/>
  <c r="Y3417" i="1"/>
  <c r="Y3385" i="1"/>
  <c r="Y3353" i="1"/>
  <c r="Y3321" i="1"/>
  <c r="Y3289" i="1"/>
  <c r="Y3257" i="1"/>
  <c r="Y3225" i="1"/>
  <c r="Y3193" i="1"/>
  <c r="Y3161" i="1"/>
  <c r="Y3129" i="1"/>
  <c r="Y3097" i="1"/>
  <c r="Y3065" i="1"/>
  <c r="Y3033" i="1"/>
  <c r="Y3001" i="1"/>
  <c r="Y2969" i="1"/>
  <c r="Y2937" i="1"/>
  <c r="Y2905" i="1"/>
  <c r="Y2873" i="1"/>
  <c r="Y2841" i="1"/>
  <c r="Y2809" i="1"/>
  <c r="Y2777" i="1"/>
  <c r="Y2745" i="1"/>
  <c r="Y2713" i="1"/>
  <c r="Y2681" i="1"/>
  <c r="Y2649" i="1"/>
  <c r="Y2617" i="1"/>
  <c r="Y2585" i="1"/>
  <c r="Y2553" i="1"/>
  <c r="Y2521" i="1"/>
  <c r="Y2489" i="1"/>
  <c r="Y2457" i="1"/>
  <c r="Y2425" i="1"/>
  <c r="Y2393" i="1"/>
  <c r="Y2361" i="1"/>
  <c r="Y2329" i="1"/>
  <c r="Y2297" i="1"/>
  <c r="Y2265" i="1"/>
  <c r="Y2233" i="1"/>
  <c r="Y2201" i="1"/>
  <c r="Y2169" i="1"/>
  <c r="Y2137" i="1"/>
  <c r="Y2105" i="1"/>
  <c r="Y2073" i="1"/>
  <c r="Y2041" i="1"/>
  <c r="Y2009" i="1"/>
  <c r="Y1977" i="1"/>
  <c r="Y1945" i="1"/>
  <c r="Y1913" i="1"/>
  <c r="Y1881" i="1"/>
  <c r="Y1849" i="1"/>
  <c r="Y1817" i="1"/>
  <c r="Y1785" i="1"/>
  <c r="Y1753" i="1"/>
  <c r="Y1721" i="1"/>
  <c r="Y1689" i="1"/>
  <c r="Y1657" i="1"/>
  <c r="Y1625" i="1"/>
  <c r="Y1593" i="1"/>
  <c r="Y1561" i="1"/>
  <c r="Y1529" i="1"/>
  <c r="Y1497" i="1"/>
  <c r="Y1465" i="1"/>
  <c r="Y1433" i="1"/>
  <c r="Y1401" i="1"/>
  <c r="Y1369" i="1"/>
  <c r="Y1337" i="1"/>
  <c r="Y1305" i="1"/>
  <c r="Y1273" i="1"/>
  <c r="Y1241" i="1"/>
  <c r="Y1209" i="1"/>
  <c r="Y1177" i="1"/>
  <c r="Y1145" i="1"/>
  <c r="Y1113" i="1"/>
  <c r="Y1081" i="1"/>
  <c r="Y1049" i="1"/>
  <c r="Y1017" i="1"/>
  <c r="Y985" i="1"/>
  <c r="Y953" i="1"/>
  <c r="Y921" i="1"/>
  <c r="Y889" i="1"/>
  <c r="Y8698" i="1"/>
  <c r="Y8642" i="1"/>
  <c r="Y8582" i="1"/>
  <c r="Y8522" i="1"/>
  <c r="Y8466" i="1"/>
  <c r="Y8410" i="1"/>
  <c r="Y8362" i="1"/>
  <c r="Y8302" i="1"/>
  <c r="Y8242" i="1"/>
  <c r="Y8182" i="1"/>
  <c r="Y8118" i="1"/>
  <c r="Y8042" i="1"/>
  <c r="Y7938" i="1"/>
  <c r="Y7850" i="1"/>
  <c r="Y7742" i="1"/>
  <c r="Y7642" i="1"/>
  <c r="Y1899" i="1"/>
  <c r="Y1776" i="1"/>
  <c r="Y1744" i="1"/>
  <c r="Y1712" i="1"/>
  <c r="Y1680" i="1"/>
  <c r="Y1648" i="1"/>
  <c r="Y1616" i="1"/>
  <c r="Y1584" i="1"/>
  <c r="Y1552" i="1"/>
  <c r="Y1520" i="1"/>
  <c r="Y1488" i="1"/>
  <c r="Y1456" i="1"/>
  <c r="Y1424" i="1"/>
  <c r="Y1392" i="1"/>
  <c r="Y1360" i="1"/>
  <c r="Y1328" i="1"/>
  <c r="Y1296" i="1"/>
  <c r="Y1264" i="1"/>
  <c r="Y1232" i="1"/>
  <c r="Y1200" i="1"/>
  <c r="Y1168" i="1"/>
  <c r="Y1136" i="1"/>
  <c r="Y1104" i="1"/>
  <c r="Y1072" i="1"/>
  <c r="Y1040" i="1"/>
  <c r="Y1008" i="1"/>
  <c r="Y976" i="1"/>
  <c r="Y944" i="1"/>
  <c r="Y912" i="1"/>
  <c r="Y880" i="1"/>
  <c r="Y848" i="1"/>
  <c r="Y816" i="1"/>
  <c r="Y784" i="1"/>
  <c r="Y752" i="1"/>
  <c r="Y720" i="1"/>
  <c r="Y688" i="1"/>
  <c r="Y8734" i="1"/>
  <c r="Y8658" i="1"/>
  <c r="Y8586" i="1"/>
  <c r="Y8518" i="1"/>
  <c r="Y8446" i="1"/>
  <c r="Y8358" i="1"/>
  <c r="Y8290" i="1"/>
  <c r="Y8222" i="1"/>
  <c r="Y8154" i="1"/>
  <c r="Y8086" i="1"/>
  <c r="Y8010" i="1"/>
  <c r="Y7918" i="1"/>
  <c r="Y7814" i="1"/>
  <c r="Y7718" i="1"/>
  <c r="Y7622" i="1"/>
  <c r="Y7538" i="1"/>
  <c r="Y7506" i="1"/>
  <c r="Y7474" i="1"/>
  <c r="Y7442" i="1"/>
  <c r="Y7410" i="1"/>
  <c r="Y7378" i="1"/>
  <c r="Y7346" i="1"/>
  <c r="Y7314" i="1"/>
  <c r="Y7282" i="1"/>
  <c r="Y7250" i="1"/>
  <c r="Y7218" i="1"/>
  <c r="Y7186" i="1"/>
  <c r="Y7154" i="1"/>
  <c r="Y7122" i="1"/>
  <c r="Y7090" i="1"/>
  <c r="Y7058" i="1"/>
  <c r="Y7026" i="1"/>
  <c r="Y6994" i="1"/>
  <c r="Y6962" i="1"/>
  <c r="Y6930" i="1"/>
  <c r="Y6898" i="1"/>
  <c r="Y6866" i="1"/>
  <c r="Y6834" i="1"/>
  <c r="Y6802" i="1"/>
  <c r="Y6770" i="1"/>
  <c r="Y6738" i="1"/>
  <c r="Y6706" i="1"/>
  <c r="Y6674" i="1"/>
  <c r="Y6642" i="1"/>
  <c r="Y6610" i="1"/>
  <c r="Y6578" i="1"/>
  <c r="Y6546" i="1"/>
  <c r="Y4770" i="1"/>
  <c r="Y4654" i="1"/>
  <c r="Y4522" i="1"/>
  <c r="Y4390" i="1"/>
  <c r="Y4270" i="1"/>
  <c r="Y4130" i="1"/>
  <c r="Y687" i="1"/>
  <c r="Y8751" i="1"/>
  <c r="Y8715" i="1"/>
  <c r="Y8683" i="1"/>
  <c r="Y8647" i="1"/>
  <c r="Y8611" i="1"/>
  <c r="Y8579" i="1"/>
  <c r="Y8543" i="1"/>
  <c r="Y8511" i="1"/>
  <c r="Y8475" i="1"/>
  <c r="Y8443" i="1"/>
  <c r="Y8407" i="1"/>
  <c r="Y8375" i="1"/>
  <c r="Y8339" i="1"/>
  <c r="Y8307" i="1"/>
  <c r="Y8271" i="1"/>
  <c r="Y8239" i="1"/>
  <c r="Y8203" i="1"/>
  <c r="Y8171" i="1"/>
  <c r="Y8135" i="1"/>
  <c r="Y8099" i="1"/>
  <c r="Y8067" i="1"/>
  <c r="Y8031" i="1"/>
  <c r="Y7999" i="1"/>
  <c r="Y7963" i="1"/>
  <c r="Y7931" i="1"/>
  <c r="Y7895" i="1"/>
  <c r="Y7863" i="1"/>
  <c r="Y7827" i="1"/>
  <c r="Y7795" i="1"/>
  <c r="Y7759" i="1"/>
  <c r="Y7727" i="1"/>
  <c r="Y7691" i="1"/>
  <c r="Y7659" i="1"/>
  <c r="Y7623" i="1"/>
  <c r="Y7587" i="1"/>
  <c r="Y7555" i="1"/>
  <c r="Y7519" i="1"/>
  <c r="Y7483" i="1"/>
  <c r="Y7447" i="1"/>
  <c r="Y7407" i="1"/>
  <c r="Y7363" i="1"/>
  <c r="Y7323" i="1"/>
  <c r="Y7279" i="1"/>
  <c r="Y7235" i="1"/>
  <c r="Y7195" i="1"/>
  <c r="Y7151" i="1"/>
  <c r="Y7107" i="1"/>
  <c r="Y7067" i="1"/>
  <c r="Y7023" i="1"/>
  <c r="Y6979" i="1"/>
  <c r="Y6939" i="1"/>
  <c r="Y6895" i="1"/>
  <c r="Y6851" i="1"/>
  <c r="Y6811" i="1"/>
  <c r="Y6767" i="1"/>
  <c r="Y6723" i="1"/>
  <c r="Y6683" i="1"/>
  <c r="Y6639" i="1"/>
  <c r="Y6595" i="1"/>
  <c r="Y6555" i="1"/>
  <c r="Y6511" i="1"/>
  <c r="Y6467" i="1"/>
  <c r="Y6427" i="1"/>
  <c r="Y6383" i="1"/>
  <c r="Y6339" i="1"/>
  <c r="Y6299" i="1"/>
  <c r="Y6255" i="1"/>
  <c r="Y6211" i="1"/>
  <c r="Y6171" i="1"/>
  <c r="Y6127" i="1"/>
  <c r="Y6083" i="1"/>
  <c r="Y6043" i="1"/>
  <c r="Y5999" i="1"/>
  <c r="Y5955" i="1"/>
  <c r="Y5915" i="1"/>
  <c r="Y5871" i="1"/>
  <c r="Y5827" i="1"/>
  <c r="Y5787" i="1"/>
  <c r="Y5743" i="1"/>
  <c r="Y5699" i="1"/>
  <c r="Y5659" i="1"/>
  <c r="Y5615" i="1"/>
  <c r="Y5571" i="1"/>
  <c r="Y5515" i="1"/>
  <c r="Y5451" i="1"/>
  <c r="Y5395" i="1"/>
  <c r="Y5363" i="1"/>
  <c r="Y5331" i="1"/>
  <c r="Y5299" i="1"/>
  <c r="Y5267" i="1"/>
  <c r="Y5235" i="1"/>
  <c r="Y5203" i="1"/>
  <c r="Y5171" i="1"/>
  <c r="Y5139" i="1"/>
  <c r="Y5107" i="1"/>
  <c r="Y5075" i="1"/>
  <c r="Y5043" i="1"/>
  <c r="Y5011" i="1"/>
  <c r="Y4979" i="1"/>
  <c r="Y4947" i="1"/>
  <c r="Y4915" i="1"/>
  <c r="Y4883" i="1"/>
  <c r="Y4851" i="1"/>
  <c r="Y4819" i="1"/>
  <c r="Y4787" i="1"/>
  <c r="Y4755" i="1"/>
  <c r="Y4723" i="1"/>
  <c r="Y4691" i="1"/>
  <c r="Y4659" i="1"/>
  <c r="Y4627" i="1"/>
  <c r="Y4595" i="1"/>
  <c r="Y4563" i="1"/>
  <c r="Y4531" i="1"/>
  <c r="Y4499" i="1"/>
  <c r="Y4467" i="1"/>
  <c r="Y4435" i="1"/>
  <c r="Y4403" i="1"/>
  <c r="Y4371" i="1"/>
  <c r="Y4339" i="1"/>
  <c r="Y4307" i="1"/>
  <c r="Y4275" i="1"/>
  <c r="Y4243" i="1"/>
  <c r="Y4211" i="1"/>
  <c r="Y4179" i="1"/>
  <c r="Y4147" i="1"/>
  <c r="Y4115" i="1"/>
  <c r="Y4083" i="1"/>
  <c r="Y4051" i="1"/>
  <c r="Y4019" i="1"/>
  <c r="Y3987" i="1"/>
  <c r="Y3955" i="1"/>
  <c r="Y3923" i="1"/>
  <c r="Y3891" i="1"/>
  <c r="Y3859" i="1"/>
  <c r="Y3827" i="1"/>
  <c r="Y3795" i="1"/>
  <c r="Y3763" i="1"/>
  <c r="Y3731" i="1"/>
  <c r="Y3699" i="1"/>
  <c r="Y3667" i="1"/>
  <c r="Y3635" i="1"/>
  <c r="Y3603" i="1"/>
  <c r="Y3571" i="1"/>
  <c r="Y3539" i="1"/>
  <c r="Y3507" i="1"/>
  <c r="Y3475" i="1"/>
  <c r="Y3443" i="1"/>
  <c r="Y3411" i="1"/>
  <c r="Y3379" i="1"/>
  <c r="Y3347" i="1"/>
  <c r="Y3315" i="1"/>
  <c r="Y3283" i="1"/>
  <c r="Y3251" i="1"/>
  <c r="Y3219" i="1"/>
  <c r="Y3187" i="1"/>
  <c r="Y3155" i="1"/>
  <c r="Y3123" i="1"/>
  <c r="Y3091" i="1"/>
  <c r="Y3059" i="1"/>
  <c r="Y3027" i="1"/>
  <c r="Y2995" i="1"/>
  <c r="Y2963" i="1"/>
  <c r="Y2931" i="1"/>
  <c r="Y2895" i="1"/>
  <c r="Y2863" i="1"/>
  <c r="Y2831" i="1"/>
  <c r="Y2799" i="1"/>
  <c r="Y2767" i="1"/>
  <c r="Y2735" i="1"/>
  <c r="Y2703" i="1"/>
  <c r="Y2671" i="1"/>
  <c r="Y2635" i="1"/>
  <c r="Y2603" i="1"/>
  <c r="Y2571" i="1"/>
  <c r="Y2539" i="1"/>
  <c r="Y2507" i="1"/>
  <c r="Y2475" i="1"/>
  <c r="Y2443" i="1"/>
  <c r="Y2407" i="1"/>
  <c r="Y2375" i="1"/>
  <c r="Y2343" i="1"/>
  <c r="Y2311" i="1"/>
  <c r="Y2279" i="1"/>
  <c r="Y2247" i="1"/>
  <c r="Y2215" i="1"/>
  <c r="Y2183" i="1"/>
  <c r="Y2147" i="1"/>
  <c r="Y2115" i="1"/>
  <c r="Y2083" i="1"/>
  <c r="Y2051" i="1"/>
  <c r="Y2019" i="1"/>
  <c r="Y1987" i="1"/>
  <c r="Y1955" i="1"/>
  <c r="Y1923" i="1"/>
  <c r="Y1887" i="1"/>
  <c r="Y1855" i="1"/>
  <c r="Y1823" i="1"/>
  <c r="Y1791" i="1"/>
  <c r="Y1759" i="1"/>
  <c r="Y1727" i="1"/>
  <c r="Y1695" i="1"/>
  <c r="Y1663" i="1"/>
  <c r="Y1627" i="1"/>
  <c r="Y1595" i="1"/>
  <c r="Y1563" i="1"/>
  <c r="Y1531" i="1"/>
  <c r="Y1499" i="1"/>
  <c r="Y1467" i="1"/>
  <c r="Y1435" i="1"/>
  <c r="Y1403" i="1"/>
  <c r="Y1367" i="1"/>
  <c r="Y1335" i="1"/>
  <c r="Y1303" i="1"/>
  <c r="Y1271" i="1"/>
  <c r="Y1239" i="1"/>
  <c r="Y1207" i="1"/>
  <c r="Y1175" i="1"/>
  <c r="Y1143" i="1"/>
  <c r="Y1107" i="1"/>
  <c r="Y1075" i="1"/>
  <c r="Y1043" i="1"/>
  <c r="Y1011" i="1"/>
  <c r="Y979" i="1"/>
  <c r="Y947" i="1"/>
  <c r="Y915" i="1"/>
  <c r="Y883" i="1"/>
  <c r="Y847" i="1"/>
  <c r="Y815" i="1"/>
  <c r="Y783" i="1"/>
  <c r="Y751" i="1"/>
  <c r="Y719" i="1"/>
  <c r="Y683" i="1"/>
  <c r="Y8718" i="1"/>
  <c r="Y7978" i="1"/>
  <c r="Y7886" i="1"/>
  <c r="Y7794" i="1"/>
  <c r="Y7706" i="1"/>
  <c r="Y7606" i="1"/>
  <c r="Y1756" i="1"/>
  <c r="Y1724" i="1"/>
  <c r="Y1692" i="1"/>
  <c r="Y1660" i="1"/>
  <c r="Y1628" i="1"/>
  <c r="Y1596" i="1"/>
  <c r="Y1564" i="1"/>
  <c r="Y1532" i="1"/>
  <c r="Y1500" i="1"/>
  <c r="Y1468" i="1"/>
  <c r="Y1436" i="1"/>
  <c r="Y1404" i="1"/>
  <c r="Y1372" i="1"/>
  <c r="Y1340" i="1"/>
  <c r="Y1308" i="1"/>
  <c r="Y1276" i="1"/>
  <c r="Y1244" i="1"/>
  <c r="Y1212" i="1"/>
  <c r="Y1180" i="1"/>
  <c r="Y1148" i="1"/>
  <c r="Y1116" i="1"/>
  <c r="Y1084" i="1"/>
  <c r="Y1052" i="1"/>
  <c r="Y1020" i="1"/>
  <c r="Y988" i="1"/>
  <c r="Y956" i="1"/>
  <c r="Y924" i="1"/>
  <c r="Y892" i="1"/>
  <c r="Y860" i="1"/>
  <c r="Y828" i="1"/>
  <c r="Y796" i="1"/>
  <c r="Y764" i="1"/>
  <c r="Y732" i="1"/>
  <c r="Y700" i="1"/>
  <c r="Y668" i="1"/>
  <c r="Y8682" i="1"/>
  <c r="Y8610" i="1"/>
  <c r="Y8542" i="1"/>
  <c r="Y8470" i="1"/>
  <c r="Y8386" i="1"/>
  <c r="Y8314" i="1"/>
  <c r="Y8246" i="1"/>
  <c r="Y8178" i="1"/>
  <c r="Y8110" i="1"/>
  <c r="Y8046" i="1"/>
  <c r="Y7954" i="1"/>
  <c r="Y7854" i="1"/>
  <c r="Y7754" i="1"/>
  <c r="Y7658" i="1"/>
  <c r="Y7562" i="1"/>
  <c r="Y8725" i="1"/>
  <c r="Y8605" i="1"/>
  <c r="Y8469" i="1"/>
  <c r="Y8341" i="1"/>
  <c r="Y8197" i="1"/>
  <c r="Y8069" i="1"/>
  <c r="Y7941" i="1"/>
  <c r="Y7813" i="1"/>
  <c r="Y7709" i="1"/>
  <c r="Y7597" i="1"/>
  <c r="Y7509" i="1"/>
  <c r="Y7389" i="1"/>
  <c r="Y7253" i="1"/>
  <c r="Y7117" i="1"/>
  <c r="Y6989" i="1"/>
  <c r="Y6853" i="1"/>
  <c r="Y6733" i="1"/>
  <c r="Y6613" i="1"/>
  <c r="Y6493" i="1"/>
  <c r="Y6381" i="1"/>
  <c r="Y6253" i="1"/>
  <c r="Y6133" i="1"/>
  <c r="Y6005" i="1"/>
  <c r="Y5877" i="1"/>
  <c r="Y5741" i="1"/>
  <c r="Y5197" i="1"/>
  <c r="Y8736" i="1"/>
  <c r="Y8704" i="1"/>
  <c r="Y8672" i="1"/>
  <c r="Y8640" i="1"/>
  <c r="Y8608" i="1"/>
  <c r="Y8576" i="1"/>
  <c r="Y8544" i="1"/>
  <c r="Y8512" i="1"/>
  <c r="Y8480" i="1"/>
  <c r="Y8448" i="1"/>
  <c r="Y8416" i="1"/>
  <c r="Y8384" i="1"/>
  <c r="Y8352" i="1"/>
  <c r="Y8320" i="1"/>
  <c r="Y8288" i="1"/>
  <c r="Y8256" i="1"/>
  <c r="Y8224" i="1"/>
  <c r="Y8192" i="1"/>
  <c r="Y8160" i="1"/>
  <c r="Y8128" i="1"/>
  <c r="Y8096" i="1"/>
  <c r="Y8064" i="1"/>
  <c r="Y8032" i="1"/>
  <c r="Y8000" i="1"/>
  <c r="Y7968" i="1"/>
  <c r="Y7936" i="1"/>
  <c r="Y7904" i="1"/>
  <c r="Y7872" i="1"/>
  <c r="Y7840" i="1"/>
  <c r="Y7808" i="1"/>
  <c r="Y7776" i="1"/>
  <c r="Y7744" i="1"/>
  <c r="Y7712" i="1"/>
  <c r="Y7680" i="1"/>
  <c r="Y7648" i="1"/>
  <c r="Y7616" i="1"/>
  <c r="Y7584" i="1"/>
  <c r="Y7552" i="1"/>
  <c r="Y7520" i="1"/>
  <c r="Y7488" i="1"/>
  <c r="Y7456" i="1"/>
  <c r="Y7424" i="1"/>
  <c r="Y7392" i="1"/>
  <c r="Y7360" i="1"/>
  <c r="Y7328" i="1"/>
  <c r="Y7296" i="1"/>
  <c r="Y7264" i="1"/>
  <c r="Y7232" i="1"/>
  <c r="Y7200" i="1"/>
  <c r="Y7168" i="1"/>
  <c r="Y7136" i="1"/>
  <c r="Y7104" i="1"/>
  <c r="Y7072" i="1"/>
  <c r="Y7040" i="1"/>
  <c r="Y7008" i="1"/>
  <c r="Y6976" i="1"/>
  <c r="Y6944" i="1"/>
  <c r="Y6912" i="1"/>
  <c r="Y6880" i="1"/>
  <c r="Y6848" i="1"/>
  <c r="Y6816" i="1"/>
  <c r="Y6784" i="1"/>
  <c r="Y6752" i="1"/>
  <c r="Y6720" i="1"/>
  <c r="Y6688" i="1"/>
  <c r="Y6656" i="1"/>
  <c r="Y6624" i="1"/>
  <c r="Y6592" i="1"/>
  <c r="Y6560" i="1"/>
  <c r="Y6528" i="1"/>
  <c r="Y6496" i="1"/>
  <c r="Y6464" i="1"/>
  <c r="Y6432" i="1"/>
  <c r="Y6400" i="1"/>
  <c r="Y6368" i="1"/>
  <c r="Y6336" i="1"/>
  <c r="Y6304" i="1"/>
  <c r="Y6272" i="1"/>
  <c r="Y6240" i="1"/>
  <c r="Y6208" i="1"/>
  <c r="Y6176" i="1"/>
  <c r="Y6144" i="1"/>
  <c r="Y6112" i="1"/>
  <c r="Y6080" i="1"/>
  <c r="Y6048" i="1"/>
  <c r="Y6016" i="1"/>
  <c r="Y5984" i="1"/>
  <c r="Y5952" i="1"/>
  <c r="Y5920" i="1"/>
  <c r="Y5888" i="1"/>
  <c r="Y5856" i="1"/>
  <c r="Y5824" i="1"/>
  <c r="Y5792" i="1"/>
  <c r="Y5760" i="1"/>
  <c r="Y5728" i="1"/>
  <c r="Y5696" i="1"/>
  <c r="Y5664" i="1"/>
  <c r="Y5632" i="1"/>
  <c r="Y5600" i="1"/>
  <c r="Y5568" i="1"/>
  <c r="Y5536" i="1"/>
  <c r="Y5504" i="1"/>
  <c r="Y5472" i="1"/>
  <c r="Y5440" i="1"/>
  <c r="Y5408" i="1"/>
  <c r="Y5376" i="1"/>
  <c r="Y5344" i="1"/>
  <c r="Y5312" i="1"/>
  <c r="Y5280" i="1"/>
  <c r="Y5248" i="1"/>
  <c r="Y5216" i="1"/>
  <c r="Y5184" i="1"/>
  <c r="Y5152" i="1"/>
  <c r="Y5120" i="1"/>
  <c r="Y5088" i="1"/>
  <c r="Y5056" i="1"/>
  <c r="Y5024" i="1"/>
  <c r="Y4992" i="1"/>
  <c r="Y4960" i="1"/>
  <c r="Y4928" i="1"/>
  <c r="Y4896" i="1"/>
  <c r="Y4864" i="1"/>
  <c r="Y4832" i="1"/>
  <c r="Y4800" i="1"/>
  <c r="Y4768" i="1"/>
  <c r="Y4736" i="1"/>
  <c r="Y4704" i="1"/>
  <c r="Y4672" i="1"/>
  <c r="Y4640" i="1"/>
  <c r="Y4608" i="1"/>
  <c r="Y4576" i="1"/>
  <c r="Y4544" i="1"/>
  <c r="Y4512" i="1"/>
  <c r="Y4480" i="1"/>
  <c r="Y4448" i="1"/>
  <c r="Y4416" i="1"/>
  <c r="Y4384" i="1"/>
  <c r="Y4352" i="1"/>
  <c r="Y4320" i="1"/>
  <c r="Y4288" i="1"/>
  <c r="Y4256" i="1"/>
  <c r="Y4224" i="1"/>
  <c r="Y4192" i="1"/>
  <c r="Y4160" i="1"/>
  <c r="Y4128" i="1"/>
  <c r="Y4096" i="1"/>
  <c r="Y4064" i="1"/>
  <c r="Y4032" i="1"/>
  <c r="Y4000" i="1"/>
  <c r="Y3968" i="1"/>
  <c r="Y3936" i="1"/>
  <c r="Y3904" i="1"/>
  <c r="Y3872" i="1"/>
  <c r="Y3840" i="1"/>
  <c r="Y3808" i="1"/>
  <c r="Y3776" i="1"/>
  <c r="Y3744" i="1"/>
  <c r="Y3712" i="1"/>
  <c r="Y3680" i="1"/>
  <c r="Y3648" i="1"/>
  <c r="Y3616" i="1"/>
  <c r="Y3584" i="1"/>
  <c r="Y3552" i="1"/>
  <c r="Y3520" i="1"/>
  <c r="Y3488" i="1"/>
  <c r="Y3456" i="1"/>
  <c r="Y3424" i="1"/>
  <c r="Y3392" i="1"/>
  <c r="Y3360" i="1"/>
  <c r="Y3328" i="1"/>
  <c r="Y3296" i="1"/>
  <c r="Y3264" i="1"/>
  <c r="Y3232" i="1"/>
  <c r="Y3200" i="1"/>
  <c r="Y3168" i="1"/>
  <c r="Y3136" i="1"/>
  <c r="Y3104" i="1"/>
  <c r="Y3072" i="1"/>
  <c r="Y3040" i="1"/>
  <c r="Y3008" i="1"/>
  <c r="Y2976" i="1"/>
  <c r="Y2944" i="1"/>
  <c r="Y2912" i="1"/>
  <c r="Y2880" i="1"/>
  <c r="Y2848" i="1"/>
  <c r="Y2816" i="1"/>
  <c r="Y2784" i="1"/>
  <c r="Y2752" i="1"/>
  <c r="Y2720" i="1"/>
  <c r="Y2688" i="1"/>
  <c r="Y2656" i="1"/>
  <c r="Y2624" i="1"/>
  <c r="Y2592" i="1"/>
  <c r="Y2560" i="1"/>
  <c r="Y2528" i="1"/>
  <c r="Y2496" i="1"/>
  <c r="Y2464" i="1"/>
  <c r="Y2432" i="1"/>
  <c r="Y2400" i="1"/>
  <c r="Y2368" i="1"/>
  <c r="Y2336" i="1"/>
  <c r="Y2304" i="1"/>
  <c r="Y2272" i="1"/>
  <c r="Y2240" i="1"/>
  <c r="Y2208" i="1"/>
  <c r="Y2176" i="1"/>
  <c r="Y2144" i="1"/>
  <c r="Y2112" i="1"/>
  <c r="Y2080" i="1"/>
  <c r="Y2048" i="1"/>
  <c r="Y2016" i="1"/>
  <c r="Y1984" i="1"/>
  <c r="Y1952" i="1"/>
  <c r="Y1920" i="1"/>
  <c r="Y1888" i="1"/>
  <c r="Y1856" i="1"/>
  <c r="Y1824" i="1"/>
  <c r="Y1792" i="1"/>
  <c r="Y8709" i="1"/>
  <c r="Y8581" i="1"/>
  <c r="Y8445" i="1"/>
  <c r="Y8309" i="1"/>
  <c r="Y8173" i="1"/>
  <c r="Y8053" i="1"/>
  <c r="Y7917" i="1"/>
  <c r="Y7789" i="1"/>
  <c r="Y7661" i="1"/>
  <c r="Y7581" i="1"/>
  <c r="Y7501" i="1"/>
  <c r="Y7397" i="1"/>
  <c r="Y7261" i="1"/>
  <c r="Y7133" i="1"/>
  <c r="Y6973" i="1"/>
  <c r="Y6813" i="1"/>
  <c r="Y6685" i="1"/>
  <c r="Y6549" i="1"/>
  <c r="Y6413" i="1"/>
  <c r="Y6277" i="1"/>
  <c r="Y6141" i="1"/>
  <c r="Y6013" i="1"/>
  <c r="Y5885" i="1"/>
  <c r="Y5749" i="1"/>
  <c r="Y5605" i="1"/>
  <c r="Y5525" i="1"/>
  <c r="Y5493" i="1"/>
  <c r="Y5461" i="1"/>
  <c r="Y5429" i="1"/>
  <c r="Y5397" i="1"/>
  <c r="Y5365" i="1"/>
  <c r="Y5333" i="1"/>
  <c r="Y5301" i="1"/>
  <c r="Y5269" i="1"/>
  <c r="Y5237" i="1"/>
  <c r="Y5205" i="1"/>
  <c r="Y5149" i="1"/>
  <c r="Y5117" i="1"/>
  <c r="Y5085" i="1"/>
  <c r="Y5053" i="1"/>
  <c r="Y5021" i="1"/>
  <c r="Y4989" i="1"/>
  <c r="Y4957" i="1"/>
  <c r="Y4925" i="1"/>
  <c r="Y4893" i="1"/>
  <c r="Y4861" i="1"/>
  <c r="Y4829" i="1"/>
  <c r="Y4797" i="1"/>
  <c r="Y4765" i="1"/>
  <c r="Y4733" i="1"/>
  <c r="Y4701" i="1"/>
  <c r="Y4669" i="1"/>
  <c r="Y4637" i="1"/>
  <c r="Y4605" i="1"/>
  <c r="Y4573" i="1"/>
  <c r="Y4541" i="1"/>
  <c r="Y4509" i="1"/>
  <c r="Y4477" i="1"/>
  <c r="Y4445" i="1"/>
  <c r="Y4413" i="1"/>
  <c r="Y4381" i="1"/>
  <c r="Y4349" i="1"/>
  <c r="Y4317" i="1"/>
  <c r="Y4285" i="1"/>
  <c r="Y4253" i="1"/>
  <c r="Y4221" i="1"/>
  <c r="Y4189" i="1"/>
  <c r="Y4157" i="1"/>
  <c r="Y4125" i="1"/>
  <c r="Y4093" i="1"/>
  <c r="Y4061" i="1"/>
  <c r="Y4029" i="1"/>
  <c r="Y3997" i="1"/>
  <c r="Y3965" i="1"/>
  <c r="Y3933" i="1"/>
  <c r="Y3901" i="1"/>
  <c r="Y3869" i="1"/>
  <c r="Y3837" i="1"/>
  <c r="Y3805" i="1"/>
  <c r="Y3773" i="1"/>
  <c r="Y3741" i="1"/>
  <c r="Y3709" i="1"/>
  <c r="Y3677" i="1"/>
  <c r="Y3645" i="1"/>
  <c r="Y3613" i="1"/>
  <c r="Y3581" i="1"/>
  <c r="Y3549" i="1"/>
  <c r="Y3517" i="1"/>
  <c r="Y3485" i="1"/>
  <c r="Y3453" i="1"/>
  <c r="Y3421" i="1"/>
  <c r="Y3389" i="1"/>
  <c r="Y3357" i="1"/>
  <c r="Y3325" i="1"/>
  <c r="Y3293" i="1"/>
  <c r="Y3261" i="1"/>
  <c r="Y3229" i="1"/>
  <c r="Y3197" i="1"/>
  <c r="Y3165" i="1"/>
  <c r="Y3133" i="1"/>
  <c r="Y3101" i="1"/>
  <c r="Y3069" i="1"/>
  <c r="Y3037" i="1"/>
  <c r="Y3005" i="1"/>
  <c r="Y2973" i="1"/>
  <c r="Y2941" i="1"/>
  <c r="Y2909" i="1"/>
  <c r="Y2877" i="1"/>
  <c r="Y2845" i="1"/>
  <c r="Y2813" i="1"/>
  <c r="Y2781" i="1"/>
  <c r="Y2749" i="1"/>
  <c r="Y2717" i="1"/>
  <c r="Y2685" i="1"/>
  <c r="Y2653" i="1"/>
  <c r="Y2621" i="1"/>
  <c r="Y2589" i="1"/>
  <c r="Y2557" i="1"/>
  <c r="Y2525" i="1"/>
  <c r="Y2493" i="1"/>
  <c r="Y2461" i="1"/>
  <c r="Y2429" i="1"/>
  <c r="Y2397" i="1"/>
  <c r="Y2365" i="1"/>
  <c r="Y2333" i="1"/>
  <c r="Y2301" i="1"/>
  <c r="Y2269" i="1"/>
  <c r="Y2237" i="1"/>
  <c r="Y2205" i="1"/>
  <c r="Y2173" i="1"/>
  <c r="Y2141" i="1"/>
  <c r="Y2109" i="1"/>
  <c r="Y2077" i="1"/>
  <c r="Y2045" i="1"/>
  <c r="Y2013" i="1"/>
  <c r="Y1981" i="1"/>
  <c r="Y1949" i="1"/>
  <c r="Y1917" i="1"/>
  <c r="Y1885" i="1"/>
  <c r="Y1853" i="1"/>
  <c r="Y1821" i="1"/>
  <c r="Y1789" i="1"/>
  <c r="Y1757" i="1"/>
  <c r="Y1725" i="1"/>
  <c r="Y1693" i="1"/>
  <c r="Y1661" i="1"/>
  <c r="Y1629" i="1"/>
  <c r="Y1597" i="1"/>
  <c r="Y1565" i="1"/>
  <c r="Y1533" i="1"/>
  <c r="Y1501" i="1"/>
  <c r="Y1469" i="1"/>
  <c r="Y1437" i="1"/>
  <c r="Y1405" i="1"/>
  <c r="Y1373" i="1"/>
  <c r="Y1341" i="1"/>
  <c r="Y1309" i="1"/>
  <c r="Y1277" i="1"/>
  <c r="Y1245" i="1"/>
  <c r="Y1213" i="1"/>
  <c r="Y1181" i="1"/>
  <c r="Y1149" i="1"/>
  <c r="Y1117" i="1"/>
  <c r="Y1085" i="1"/>
  <c r="Y1053" i="1"/>
  <c r="Y1021" i="1"/>
  <c r="Y989" i="1"/>
  <c r="Y957" i="1"/>
  <c r="Y925" i="1"/>
  <c r="Y893" i="1"/>
  <c r="Y8706" i="1"/>
  <c r="Y8650" i="1"/>
  <c r="Y8590" i="1"/>
  <c r="Y8530" i="1"/>
  <c r="Y8474" i="1"/>
  <c r="Y8418" i="1"/>
  <c r="Y8370" i="1"/>
  <c r="Y8310" i="1"/>
  <c r="Y8250" i="1"/>
  <c r="Y8190" i="1"/>
  <c r="Y8126" i="1"/>
  <c r="Y8058" i="1"/>
  <c r="Y7950" i="1"/>
  <c r="Y7858" i="1"/>
  <c r="Y7758" i="1"/>
  <c r="Y7654" i="1"/>
  <c r="Y7554" i="1"/>
  <c r="Y8717" i="1"/>
  <c r="Y8589" i="1"/>
  <c r="Y8461" i="1"/>
  <c r="Y8325" i="1"/>
  <c r="Y8221" i="1"/>
  <c r="Y8085" i="1"/>
  <c r="Y7933" i="1"/>
  <c r="Y7805" i="1"/>
  <c r="Y7653" i="1"/>
  <c r="Y7437" i="1"/>
  <c r="Y7309" i="1"/>
  <c r="Y7173" i="1"/>
  <c r="Y7045" i="1"/>
  <c r="Y6933" i="1"/>
  <c r="Y6805" i="1"/>
  <c r="Y6669" i="1"/>
  <c r="Y6533" i="1"/>
  <c r="Y6421" i="1"/>
  <c r="Y6301" i="1"/>
  <c r="Y6149" i="1"/>
  <c r="Y6037" i="1"/>
  <c r="Y5901" i="1"/>
  <c r="Y5789" i="1"/>
  <c r="Y5653" i="1"/>
  <c r="Y5541" i="1"/>
  <c r="Y8740" i="1"/>
  <c r="Y8708" i="1"/>
  <c r="Y8676" i="1"/>
  <c r="Y8644" i="1"/>
  <c r="Y8612" i="1"/>
  <c r="Y8580" i="1"/>
  <c r="Y8548" i="1"/>
  <c r="Y8516" i="1"/>
  <c r="Y8484" i="1"/>
  <c r="Y8452" i="1"/>
  <c r="Y8420" i="1"/>
  <c r="Y8388" i="1"/>
  <c r="Y8356" i="1"/>
  <c r="Y8324" i="1"/>
  <c r="Y8292" i="1"/>
  <c r="Y8260" i="1"/>
  <c r="Y8228" i="1"/>
  <c r="Y8196" i="1"/>
  <c r="Y8164" i="1"/>
  <c r="Y8132" i="1"/>
  <c r="Y8100" i="1"/>
  <c r="Y8068" i="1"/>
  <c r="Y8036" i="1"/>
  <c r="Y8004" i="1"/>
  <c r="Y7972" i="1"/>
  <c r="Y7940" i="1"/>
  <c r="Y7908" i="1"/>
  <c r="Y7876" i="1"/>
  <c r="Y7844" i="1"/>
  <c r="Y7812" i="1"/>
  <c r="Y7780" i="1"/>
  <c r="Y7748" i="1"/>
  <c r="Y7716" i="1"/>
  <c r="Y7684" i="1"/>
  <c r="Y7652" i="1"/>
  <c r="Y7620" i="1"/>
  <c r="Y7588" i="1"/>
  <c r="Y7556" i="1"/>
  <c r="Y7524" i="1"/>
  <c r="Y7492" i="1"/>
  <c r="Y7460" i="1"/>
  <c r="Y7428" i="1"/>
  <c r="Y7396" i="1"/>
  <c r="Y7364" i="1"/>
  <c r="Y7332" i="1"/>
  <c r="Y7300" i="1"/>
  <c r="Y7268" i="1"/>
  <c r="Y7236" i="1"/>
  <c r="Y7204" i="1"/>
  <c r="Y7172" i="1"/>
  <c r="Y7140" i="1"/>
  <c r="Y7108" i="1"/>
  <c r="Y7076" i="1"/>
  <c r="Y7044" i="1"/>
  <c r="Y7012" i="1"/>
  <c r="Y6980" i="1"/>
  <c r="Y6948" i="1"/>
  <c r="Y6916" i="1"/>
  <c r="Y6884" i="1"/>
  <c r="Y6852" i="1"/>
  <c r="Y6820" i="1"/>
  <c r="Y6788" i="1"/>
  <c r="Y6756" i="1"/>
  <c r="Y6724" i="1"/>
  <c r="Y6692" i="1"/>
  <c r="Y6660" i="1"/>
  <c r="Y6628" i="1"/>
  <c r="Y6596" i="1"/>
  <c r="Y6564" i="1"/>
  <c r="Y6532" i="1"/>
  <c r="Y6500" i="1"/>
  <c r="Y6468" i="1"/>
  <c r="Y6436" i="1"/>
  <c r="Y6404" i="1"/>
  <c r="Y6372" i="1"/>
  <c r="Y6340" i="1"/>
  <c r="Y6308" i="1"/>
  <c r="Y6276" i="1"/>
  <c r="Y6244" i="1"/>
  <c r="Y6212" i="1"/>
  <c r="Y6180" i="1"/>
  <c r="Y6148" i="1"/>
  <c r="Y6116" i="1"/>
  <c r="Y6084" i="1"/>
  <c r="Y6052" i="1"/>
  <c r="Y6020" i="1"/>
  <c r="Y5988" i="1"/>
  <c r="Y5956" i="1"/>
  <c r="Y5924" i="1"/>
  <c r="Y5892" i="1"/>
  <c r="Y5860" i="1"/>
  <c r="Y5828" i="1"/>
  <c r="Y5796" i="1"/>
  <c r="Y5764" i="1"/>
  <c r="Y5732" i="1"/>
  <c r="Y5700" i="1"/>
  <c r="Y5668" i="1"/>
  <c r="Y5636" i="1"/>
  <c r="Y5604" i="1"/>
  <c r="Y5572" i="1"/>
  <c r="Y5540" i="1"/>
  <c r="Y5508" i="1"/>
  <c r="Y5476" i="1"/>
  <c r="Y5444" i="1"/>
  <c r="Y5412" i="1"/>
  <c r="Y5380" i="1"/>
  <c r="Y5348" i="1"/>
  <c r="Y5316" i="1"/>
  <c r="Y5284" i="1"/>
  <c r="Y5252" i="1"/>
  <c r="Y5220" i="1"/>
  <c r="Y5188" i="1"/>
  <c r="Y5156" i="1"/>
  <c r="Y5124" i="1"/>
  <c r="Y5092" i="1"/>
  <c r="Y5060" i="1"/>
  <c r="Y5028" i="1"/>
  <c r="Y4996" i="1"/>
  <c r="Y4964" i="1"/>
  <c r="Y4932" i="1"/>
  <c r="Y4900" i="1"/>
  <c r="Y4868" i="1"/>
  <c r="Y4836" i="1"/>
  <c r="Y4804" i="1"/>
  <c r="Y4772" i="1"/>
  <c r="Y4740" i="1"/>
  <c r="Y4708" i="1"/>
  <c r="Y4676" i="1"/>
  <c r="Y4644" i="1"/>
  <c r="Y4612" i="1"/>
  <c r="Y4580" i="1"/>
  <c r="Y4548" i="1"/>
  <c r="Y4516" i="1"/>
  <c r="Y4484" i="1"/>
  <c r="Y4452" i="1"/>
  <c r="Y4420" i="1"/>
  <c r="Y4388" i="1"/>
  <c r="Y4356" i="1"/>
  <c r="Y4324" i="1"/>
  <c r="Y4292" i="1"/>
  <c r="Y4260" i="1"/>
  <c r="Y4228" i="1"/>
  <c r="Y4196" i="1"/>
  <c r="Y4164" i="1"/>
  <c r="Y4132" i="1"/>
  <c r="Y4100" i="1"/>
  <c r="Y4068" i="1"/>
  <c r="Y4036" i="1"/>
  <c r="Y4004" i="1"/>
  <c r="Y3972" i="1"/>
  <c r="Y3940" i="1"/>
  <c r="Y3908" i="1"/>
  <c r="Y3876" i="1"/>
  <c r="Y3844" i="1"/>
  <c r="Y3812" i="1"/>
  <c r="Y3780" i="1"/>
  <c r="Y3748" i="1"/>
  <c r="Y3716" i="1"/>
  <c r="Y3684" i="1"/>
  <c r="Y3652" i="1"/>
  <c r="Y3620" i="1"/>
  <c r="Y3588" i="1"/>
  <c r="Y3556" i="1"/>
  <c r="Y3524" i="1"/>
  <c r="Y3492" i="1"/>
  <c r="Y3460" i="1"/>
  <c r="Y3428" i="1"/>
  <c r="Y3396" i="1"/>
  <c r="Y3364" i="1"/>
  <c r="Y3332" i="1"/>
  <c r="Y3300" i="1"/>
  <c r="Y3268" i="1"/>
  <c r="Y3236" i="1"/>
  <c r="Y3204" i="1"/>
  <c r="Y3172" i="1"/>
  <c r="Y3140" i="1"/>
  <c r="Y3108" i="1"/>
  <c r="Y3076" i="1"/>
  <c r="Y3044" i="1"/>
  <c r="Y3012" i="1"/>
  <c r="Y2980" i="1"/>
  <c r="Y2948" i="1"/>
  <c r="Y2916" i="1"/>
  <c r="Y2884" i="1"/>
  <c r="Y2852" i="1"/>
  <c r="Y2820" i="1"/>
  <c r="Y2788" i="1"/>
  <c r="Y2756" i="1"/>
  <c r="Y2724" i="1"/>
  <c r="Y2692" i="1"/>
  <c r="Y2660" i="1"/>
  <c r="Y2628" i="1"/>
  <c r="Y2596" i="1"/>
  <c r="Y2564" i="1"/>
  <c r="Y2532" i="1"/>
  <c r="Y2500" i="1"/>
  <c r="Y2468" i="1"/>
  <c r="Y2436" i="1"/>
  <c r="Y2404" i="1"/>
  <c r="Y2372" i="1"/>
  <c r="Y2340" i="1"/>
  <c r="Y2308" i="1"/>
  <c r="Y2276" i="1"/>
  <c r="Y2244" i="1"/>
  <c r="Y2212" i="1"/>
  <c r="Y2180" i="1"/>
  <c r="Y2148" i="1"/>
  <c r="Y2116" i="1"/>
  <c r="Y2084" i="1"/>
  <c r="Y2052" i="1"/>
  <c r="Y2020" i="1"/>
  <c r="Y1988" i="1"/>
  <c r="Y1956" i="1"/>
  <c r="Y1924" i="1"/>
  <c r="Y1892" i="1"/>
  <c r="Y1860" i="1"/>
  <c r="Y1828" i="1"/>
  <c r="Y1796" i="1"/>
  <c r="Y8629" i="1"/>
  <c r="Y8517" i="1"/>
  <c r="Y8389" i="1"/>
  <c r="Y8261" i="1"/>
  <c r="Y8149" i="1"/>
  <c r="Y8029" i="1"/>
  <c r="Y7925" i="1"/>
  <c r="Y7797" i="1"/>
  <c r="Y7669" i="1"/>
  <c r="Y7445" i="1"/>
  <c r="Y7317" i="1"/>
  <c r="Y7205" i="1"/>
  <c r="Y7101" i="1"/>
  <c r="Y6981" i="1"/>
  <c r="Y6877" i="1"/>
  <c r="Y6757" i="1"/>
  <c r="Y6629" i="1"/>
  <c r="Y6501" i="1"/>
  <c r="Y6357" i="1"/>
  <c r="Y6245" i="1"/>
  <c r="Y6117" i="1"/>
  <c r="Y5989" i="1"/>
  <c r="Y5869" i="1"/>
  <c r="Y5733" i="1"/>
  <c r="Y5645" i="1"/>
  <c r="Y5533" i="1"/>
  <c r="Y8753" i="1"/>
  <c r="Y8721" i="1"/>
  <c r="Y8689" i="1"/>
  <c r="Y8657" i="1"/>
  <c r="Y8625" i="1"/>
  <c r="Y8593" i="1"/>
  <c r="Y8561" i="1"/>
  <c r="Y8529" i="1"/>
  <c r="Y8497" i="1"/>
  <c r="Y8465" i="1"/>
  <c r="Y8433" i="1"/>
  <c r="Y8401" i="1"/>
  <c r="Y8369" i="1"/>
  <c r="Y8337" i="1"/>
  <c r="Y8305" i="1"/>
  <c r="Y8273" i="1"/>
  <c r="Y8241" i="1"/>
  <c r="Y8209" i="1"/>
  <c r="Y8177" i="1"/>
  <c r="Y8145" i="1"/>
  <c r="Y8113" i="1"/>
  <c r="Y8081" i="1"/>
  <c r="Y8049" i="1"/>
  <c r="Y8017" i="1"/>
  <c r="Y7985" i="1"/>
  <c r="Y7953" i="1"/>
  <c r="Y7921" i="1"/>
  <c r="Y7889" i="1"/>
  <c r="Y7857" i="1"/>
  <c r="Y7825" i="1"/>
  <c r="Y7793" i="1"/>
  <c r="Y7761" i="1"/>
  <c r="Y7729" i="1"/>
  <c r="Y7697" i="1"/>
  <c r="Y7665" i="1"/>
  <c r="Y7633" i="1"/>
  <c r="Y7601" i="1"/>
  <c r="Y7569" i="1"/>
  <c r="Y7537" i="1"/>
  <c r="Y7505" i="1"/>
  <c r="Y7473" i="1"/>
  <c r="Y7441" i="1"/>
  <c r="Y7409" i="1"/>
  <c r="Y7377" i="1"/>
  <c r="Y7345" i="1"/>
  <c r="Y7313" i="1"/>
  <c r="Y7281" i="1"/>
  <c r="Y7249" i="1"/>
  <c r="Y7217" i="1"/>
  <c r="Y7185" i="1"/>
  <c r="Y7153" i="1"/>
  <c r="Y7121" i="1"/>
  <c r="Y7089" i="1"/>
  <c r="Y7057" i="1"/>
  <c r="Y7025" i="1"/>
  <c r="Y6993" i="1"/>
  <c r="Y6961" i="1"/>
  <c r="Y6929" i="1"/>
  <c r="Y6897" i="1"/>
  <c r="Y6865" i="1"/>
  <c r="Y6833" i="1"/>
  <c r="Y6801" i="1"/>
  <c r="Y6769" i="1"/>
  <c r="Y6737" i="1"/>
  <c r="Y6705" i="1"/>
  <c r="Y6673" i="1"/>
  <c r="Y6641" i="1"/>
  <c r="Y6609" i="1"/>
  <c r="Y6577" i="1"/>
  <c r="Y6545" i="1"/>
  <c r="Y6513" i="1"/>
  <c r="Y6481" i="1"/>
  <c r="Y6449" i="1"/>
  <c r="Y6417" i="1"/>
  <c r="Y6385" i="1"/>
  <c r="Y6353" i="1"/>
  <c r="Y6321" i="1"/>
  <c r="Y6289" i="1"/>
  <c r="Y6257" i="1"/>
  <c r="Y6225" i="1"/>
  <c r="Y6193" i="1"/>
  <c r="Y6161" i="1"/>
  <c r="Y6129" i="1"/>
  <c r="Y6097" i="1"/>
  <c r="Y6065" i="1"/>
  <c r="Y6033" i="1"/>
  <c r="Y6001" i="1"/>
  <c r="Y5969" i="1"/>
  <c r="Y5937" i="1"/>
  <c r="Y5905" i="1"/>
  <c r="Y5873" i="1"/>
  <c r="Y5841" i="1"/>
  <c r="Y5809" i="1"/>
  <c r="Y5777" i="1"/>
  <c r="Y5745" i="1"/>
  <c r="Y5713" i="1"/>
  <c r="Y5681" i="1"/>
  <c r="Y5649" i="1"/>
  <c r="Y5617" i="1"/>
  <c r="Y5585" i="1"/>
  <c r="Y5553" i="1"/>
  <c r="Y5521" i="1"/>
  <c r="Y5489" i="1"/>
  <c r="Y5457" i="1"/>
  <c r="Y5425" i="1"/>
  <c r="Y5393" i="1"/>
  <c r="Y5361" i="1"/>
  <c r="Y5329" i="1"/>
  <c r="Y5297" i="1"/>
  <c r="Y5265" i="1"/>
  <c r="Y5233" i="1"/>
  <c r="Y5201" i="1"/>
  <c r="Y5169" i="1"/>
  <c r="Y5137" i="1"/>
  <c r="Y5105" i="1"/>
  <c r="Y5073" i="1"/>
  <c r="Y5041" i="1"/>
  <c r="Y5009" i="1"/>
  <c r="Y4977" i="1"/>
  <c r="Y4945" i="1"/>
  <c r="Y4913" i="1"/>
  <c r="Y4881" i="1"/>
  <c r="Y4849" i="1"/>
  <c r="Y4817" i="1"/>
  <c r="Y4785" i="1"/>
  <c r="Y4753" i="1"/>
  <c r="Y4721" i="1"/>
  <c r="Y4689" i="1"/>
  <c r="Y4657" i="1"/>
  <c r="Y4625" i="1"/>
  <c r="Y4593" i="1"/>
  <c r="Y4561" i="1"/>
  <c r="Y4529" i="1"/>
  <c r="Y4497" i="1"/>
  <c r="Y4465" i="1"/>
  <c r="Y4433" i="1"/>
  <c r="Y4401" i="1"/>
  <c r="Y4369" i="1"/>
  <c r="Y4337" i="1"/>
  <c r="Y4305" i="1"/>
  <c r="Y4273" i="1"/>
  <c r="Y4241" i="1"/>
  <c r="Y4209" i="1"/>
  <c r="Y4177" i="1"/>
  <c r="Y4145" i="1"/>
  <c r="Y4113" i="1"/>
  <c r="Y4081" i="1"/>
  <c r="Y4049" i="1"/>
  <c r="Y4017" i="1"/>
  <c r="Y3985" i="1"/>
  <c r="Y3953" i="1"/>
  <c r="Y3921" i="1"/>
  <c r="Y3889" i="1"/>
  <c r="Y3857" i="1"/>
  <c r="Y3825" i="1"/>
  <c r="Y3793" i="1"/>
  <c r="Y3761" i="1"/>
  <c r="Y3729" i="1"/>
  <c r="Y3697" i="1"/>
  <c r="Y3665" i="1"/>
  <c r="Y3633" i="1"/>
  <c r="Y3601" i="1"/>
  <c r="Y3569" i="1"/>
  <c r="Y3537" i="1"/>
  <c r="Y3505" i="1"/>
  <c r="Y3473" i="1"/>
  <c r="Y3441" i="1"/>
  <c r="Y3409" i="1"/>
  <c r="Y3377" i="1"/>
  <c r="Y3345" i="1"/>
  <c r="Y3313" i="1"/>
  <c r="Y3281" i="1"/>
  <c r="Y3249" i="1"/>
  <c r="Y3217" i="1"/>
  <c r="Y3185" i="1"/>
  <c r="Y3153" i="1"/>
  <c r="Y3121" i="1"/>
  <c r="Y3089" i="1"/>
  <c r="Y3057" i="1"/>
  <c r="Y3025" i="1"/>
  <c r="Y2993" i="1"/>
  <c r="Y2961" i="1"/>
  <c r="Y2929" i="1"/>
  <c r="Y2897" i="1"/>
  <c r="Y2865" i="1"/>
  <c r="Y2833" i="1"/>
  <c r="Y2801" i="1"/>
  <c r="Y2769" i="1"/>
  <c r="Y2737" i="1"/>
  <c r="Y2705" i="1"/>
  <c r="Y2673" i="1"/>
  <c r="Y2641" i="1"/>
  <c r="Y2609" i="1"/>
  <c r="Y2577" i="1"/>
  <c r="Y2545" i="1"/>
  <c r="Y2513" i="1"/>
  <c r="Y2481" i="1"/>
  <c r="Y2449" i="1"/>
  <c r="Y2417" i="1"/>
  <c r="Y2385" i="1"/>
  <c r="Y2353" i="1"/>
  <c r="Y2321" i="1"/>
  <c r="Y2289" i="1"/>
  <c r="Y2257" i="1"/>
  <c r="Y2225" i="1"/>
  <c r="Y2193" i="1"/>
  <c r="Y2161" i="1"/>
  <c r="Y2129" i="1"/>
  <c r="Y2097" i="1"/>
  <c r="Y2065" i="1"/>
  <c r="Y2033" i="1"/>
  <c r="Y2001" i="1"/>
  <c r="Y1969" i="1"/>
  <c r="Y1937" i="1"/>
  <c r="Y1905" i="1"/>
  <c r="Y1873" i="1"/>
  <c r="Y1841" i="1"/>
  <c r="Y1809" i="1"/>
  <c r="Y1777" i="1"/>
  <c r="Y1745" i="1"/>
  <c r="Y1713" i="1"/>
  <c r="Y1681" i="1"/>
  <c r="Y1649" i="1"/>
  <c r="Y1617" i="1"/>
  <c r="Y1585" i="1"/>
  <c r="Y1553" i="1"/>
  <c r="Y1521" i="1"/>
  <c r="Y1489" i="1"/>
  <c r="Y1457" i="1"/>
  <c r="Y1425" i="1"/>
  <c r="Y1393" i="1"/>
  <c r="Y1361" i="1"/>
  <c r="Y1329" i="1"/>
  <c r="Y1297" i="1"/>
  <c r="Y1265" i="1"/>
  <c r="Y1233" i="1"/>
  <c r="Y1201" i="1"/>
  <c r="Y1169" i="1"/>
  <c r="Y1137" i="1"/>
  <c r="Y1105" i="1"/>
  <c r="Y1073" i="1"/>
  <c r="Y1041" i="1"/>
  <c r="Y1009" i="1"/>
  <c r="Y977" i="1"/>
  <c r="Y945" i="1"/>
  <c r="Y913" i="1"/>
  <c r="Y881" i="1"/>
  <c r="Y8686" i="1"/>
  <c r="Y8626" i="1"/>
  <c r="Y8566" i="1"/>
  <c r="Y8510" i="1"/>
  <c r="Y8454" i="1"/>
  <c r="Y8398" i="1"/>
  <c r="Y8346" i="1"/>
  <c r="Y8286" i="1"/>
  <c r="Y8226" i="1"/>
  <c r="Y8166" i="1"/>
  <c r="Y8102" i="1"/>
  <c r="Y8018" i="1"/>
  <c r="Y7910" i="1"/>
  <c r="Y7822" i="1"/>
  <c r="Y7714" i="1"/>
  <c r="Y7618" i="1"/>
  <c r="Y1768" i="1"/>
  <c r="Y1736" i="1"/>
  <c r="Y1704" i="1"/>
  <c r="Y1672" i="1"/>
  <c r="Y1640" i="1"/>
  <c r="Y1608" i="1"/>
  <c r="Y1576" i="1"/>
  <c r="Y1544" i="1"/>
  <c r="Y1512" i="1"/>
  <c r="Y1480" i="1"/>
  <c r="Y1448" i="1"/>
  <c r="Y1416" i="1"/>
  <c r="Y1384" i="1"/>
  <c r="Y1352" i="1"/>
  <c r="Y1320" i="1"/>
  <c r="Y1288" i="1"/>
  <c r="Y1256" i="1"/>
  <c r="Y1224" i="1"/>
  <c r="Y1192" i="1"/>
  <c r="Y1160" i="1"/>
  <c r="Y1128" i="1"/>
  <c r="Y1096" i="1"/>
  <c r="Y1064" i="1"/>
  <c r="Y1032" i="1"/>
  <c r="Y1000" i="1"/>
  <c r="Y968" i="1"/>
  <c r="Y936" i="1"/>
  <c r="Y904" i="1"/>
  <c r="Y872" i="1"/>
  <c r="Y840" i="1"/>
  <c r="Y808" i="1"/>
  <c r="Y776" i="1"/>
  <c r="Y744" i="1"/>
  <c r="Y712" i="1"/>
  <c r="Y680" i="1"/>
  <c r="Y8710" i="1"/>
  <c r="Y8638" i="1"/>
  <c r="Y8570" i="1"/>
  <c r="Y8498" i="1"/>
  <c r="Y8426" i="1"/>
  <c r="Y8338" i="1"/>
  <c r="Y8270" i="1"/>
  <c r="Y8206" i="1"/>
  <c r="Y8138" i="1"/>
  <c r="Y8070" i="1"/>
  <c r="Y7994" i="1"/>
  <c r="Y7894" i="1"/>
  <c r="Y7790" i="1"/>
  <c r="Y7698" i="1"/>
  <c r="Y7598" i="1"/>
  <c r="Y7530" i="1"/>
  <c r="Y7498" i="1"/>
  <c r="Y7466" i="1"/>
  <c r="Y7434" i="1"/>
  <c r="Y7402" i="1"/>
  <c r="Y7370" i="1"/>
  <c r="Y7338" i="1"/>
  <c r="Y7306" i="1"/>
  <c r="Y7274" i="1"/>
  <c r="Y7242" i="1"/>
  <c r="Y7210" i="1"/>
  <c r="Y7178" i="1"/>
  <c r="Y7146" i="1"/>
  <c r="Y7114" i="1"/>
  <c r="Y7082" i="1"/>
  <c r="Y7050" i="1"/>
  <c r="Y7018" i="1"/>
  <c r="Y6986" i="1"/>
  <c r="Y6954" i="1"/>
  <c r="Y6922" i="1"/>
  <c r="Y6890" i="1"/>
  <c r="Y6858" i="1"/>
  <c r="Y6826" i="1"/>
  <c r="Y6794" i="1"/>
  <c r="Y6762" i="1"/>
  <c r="Y6730" i="1"/>
  <c r="Y6698" i="1"/>
  <c r="Y6666" i="1"/>
  <c r="Y6634" i="1"/>
  <c r="Y6602" i="1"/>
  <c r="Y6570" i="1"/>
  <c r="Y5638" i="1"/>
  <c r="Y4738" i="1"/>
  <c r="Y4622" i="1"/>
  <c r="Y4494" i="1"/>
  <c r="Y4362" i="1"/>
  <c r="Y4238" i="1"/>
  <c r="Y4106" i="1"/>
  <c r="Y8739" i="1"/>
  <c r="Y8707" i="1"/>
  <c r="Y8671" i="1"/>
  <c r="Y8639" i="1"/>
  <c r="Y8603" i="1"/>
  <c r="Y8571" i="1"/>
  <c r="Y8535" i="1"/>
  <c r="Y8503" i="1"/>
  <c r="Y8467" i="1"/>
  <c r="Y8435" i="1"/>
  <c r="Y8399" i="1"/>
  <c r="Y8367" i="1"/>
  <c r="Y8331" i="1"/>
  <c r="Y8299" i="1"/>
  <c r="Y8263" i="1"/>
  <c r="Y8227" i="1"/>
  <c r="Y8195" i="1"/>
  <c r="Y8159" i="1"/>
  <c r="Y8127" i="1"/>
  <c r="Y8091" i="1"/>
  <c r="Y8059" i="1"/>
  <c r="Y8023" i="1"/>
  <c r="Y7991" i="1"/>
  <c r="Y7955" i="1"/>
  <c r="Y7923" i="1"/>
  <c r="Y7887" i="1"/>
  <c r="Y7855" i="1"/>
  <c r="Y7819" i="1"/>
  <c r="Y7787" i="1"/>
  <c r="Y7751" i="1"/>
  <c r="Y7715" i="1"/>
  <c r="Y7683" i="1"/>
  <c r="Y7647" i="1"/>
  <c r="Y7615" i="1"/>
  <c r="Y7579" i="1"/>
  <c r="Y7547" i="1"/>
  <c r="Y7511" i="1"/>
  <c r="Y7475" i="1"/>
  <c r="Y7435" i="1"/>
  <c r="Y7395" i="1"/>
  <c r="Y7355" i="1"/>
  <c r="Y7311" i="1"/>
  <c r="Y7267" i="1"/>
  <c r="Y7227" i="1"/>
  <c r="Y7183" i="1"/>
  <c r="Y7139" i="1"/>
  <c r="Y7099" i="1"/>
  <c r="Y7055" i="1"/>
  <c r="Y7011" i="1"/>
  <c r="Y6971" i="1"/>
  <c r="Y6927" i="1"/>
  <c r="Y6883" i="1"/>
  <c r="Y6843" i="1"/>
  <c r="Y6799" i="1"/>
  <c r="Y6755" i="1"/>
  <c r="Y6715" i="1"/>
  <c r="Y6671" i="1"/>
  <c r="Y6627" i="1"/>
  <c r="Y6587" i="1"/>
  <c r="Y6543" i="1"/>
  <c r="Y6499" i="1"/>
  <c r="Y6459" i="1"/>
  <c r="Y6415" i="1"/>
  <c r="Y6371" i="1"/>
  <c r="Y6331" i="1"/>
  <c r="Y6287" i="1"/>
  <c r="Y6243" i="1"/>
  <c r="Y6203" i="1"/>
  <c r="Y6159" i="1"/>
  <c r="Y6115" i="1"/>
  <c r="Y6075" i="1"/>
  <c r="Y6031" i="1"/>
  <c r="Y5987" i="1"/>
  <c r="Y5947" i="1"/>
  <c r="Y5903" i="1"/>
  <c r="Y5859" i="1"/>
  <c r="Y5819" i="1"/>
  <c r="Y5775" i="1"/>
  <c r="Y5731" i="1"/>
  <c r="Y5691" i="1"/>
  <c r="Y5647" i="1"/>
  <c r="Y5603" i="1"/>
  <c r="Y5563" i="1"/>
  <c r="Y5499" i="1"/>
  <c r="Y5435" i="1"/>
  <c r="Y5387" i="1"/>
  <c r="Y5355" i="1"/>
  <c r="Y5323" i="1"/>
  <c r="Y5291" i="1"/>
  <c r="Y5259" i="1"/>
  <c r="Y5227" i="1"/>
  <c r="Y5195" i="1"/>
  <c r="Y5163" i="1"/>
  <c r="Y5131" i="1"/>
  <c r="Y5099" i="1"/>
  <c r="Y5067" i="1"/>
  <c r="Y5035" i="1"/>
  <c r="Y5003" i="1"/>
  <c r="Y4971" i="1"/>
  <c r="Y4939" i="1"/>
  <c r="Y4907" i="1"/>
  <c r="Y4875" i="1"/>
  <c r="Y4843" i="1"/>
  <c r="Y4811" i="1"/>
  <c r="Y4779" i="1"/>
  <c r="Y4747" i="1"/>
  <c r="Y4715" i="1"/>
  <c r="Y4683" i="1"/>
  <c r="Y4651" i="1"/>
  <c r="Y4619" i="1"/>
  <c r="Y4587" i="1"/>
  <c r="Y4555" i="1"/>
  <c r="Y4523" i="1"/>
  <c r="Y4491" i="1"/>
  <c r="Y4459" i="1"/>
  <c r="Y4427" i="1"/>
  <c r="Y4395" i="1"/>
  <c r="Y4363" i="1"/>
  <c r="Y4331" i="1"/>
  <c r="Y4299" i="1"/>
  <c r="Y4267" i="1"/>
  <c r="Y4235" i="1"/>
  <c r="Y4203" i="1"/>
  <c r="Y4171" i="1"/>
  <c r="Y4139" i="1"/>
  <c r="Y4107" i="1"/>
  <c r="Y4075" i="1"/>
  <c r="Y4043" i="1"/>
  <c r="Y4011" i="1"/>
  <c r="Y3979" i="1"/>
  <c r="Y3947" i="1"/>
  <c r="Y3915" i="1"/>
  <c r="Y3883" i="1"/>
  <c r="Y3851" i="1"/>
  <c r="Y3819" i="1"/>
  <c r="Y3787" i="1"/>
  <c r="Y3755" i="1"/>
  <c r="Y3723" i="1"/>
  <c r="Y3691" i="1"/>
  <c r="Y3659" i="1"/>
  <c r="Y3627" i="1"/>
  <c r="Y3595" i="1"/>
  <c r="Y3563" i="1"/>
  <c r="Y3531" i="1"/>
  <c r="Y3499" i="1"/>
  <c r="Y3467" i="1"/>
  <c r="Y3435" i="1"/>
  <c r="Y3403" i="1"/>
  <c r="Y3371" i="1"/>
  <c r="Y3339" i="1"/>
  <c r="Y3307" i="1"/>
  <c r="Y3275" i="1"/>
  <c r="Y3243" i="1"/>
  <c r="Y3211" i="1"/>
  <c r="Y3179" i="1"/>
  <c r="Y3147" i="1"/>
  <c r="Y3115" i="1"/>
  <c r="Y3083" i="1"/>
  <c r="Y3051" i="1"/>
  <c r="Y3019" i="1"/>
  <c r="Y2987" i="1"/>
  <c r="Y2955" i="1"/>
  <c r="Y2919" i="1"/>
  <c r="Y2887" i="1"/>
  <c r="Y2855" i="1"/>
  <c r="Y2823" i="1"/>
  <c r="Y2791" i="1"/>
  <c r="Y2759" i="1"/>
  <c r="Y2727" i="1"/>
  <c r="Y2695" i="1"/>
  <c r="Y2659" i="1"/>
  <c r="Y2627" i="1"/>
  <c r="Y2595" i="1"/>
  <c r="Y2563" i="1"/>
  <c r="Y2531" i="1"/>
  <c r="Y2499" i="1"/>
  <c r="Y2467" i="1"/>
  <c r="Y2435" i="1"/>
  <c r="Y2399" i="1"/>
  <c r="Y2367" i="1"/>
  <c r="Y2335" i="1"/>
  <c r="Y2303" i="1"/>
  <c r="Y2271" i="1"/>
  <c r="Y2239" i="1"/>
  <c r="Y2207" i="1"/>
  <c r="Y2175" i="1"/>
  <c r="Y2139" i="1"/>
  <c r="Y2107" i="1"/>
  <c r="Y2075" i="1"/>
  <c r="Y2043" i="1"/>
  <c r="Y2011" i="1"/>
  <c r="Y1979" i="1"/>
  <c r="Y1947" i="1"/>
  <c r="Y1915" i="1"/>
  <c r="Y1879" i="1"/>
  <c r="Y1847" i="1"/>
  <c r="Y1815" i="1"/>
  <c r="Y1783" i="1"/>
  <c r="Y1751" i="1"/>
  <c r="Y1719" i="1"/>
  <c r="Y1687" i="1"/>
  <c r="Y1655" i="1"/>
  <c r="Y1619" i="1"/>
  <c r="Y1587" i="1"/>
  <c r="Y1555" i="1"/>
  <c r="Y1523" i="1"/>
  <c r="Y1491" i="1"/>
  <c r="Y1459" i="1"/>
  <c r="Y1427" i="1"/>
  <c r="Y1395" i="1"/>
  <c r="Y1359" i="1"/>
  <c r="Y1327" i="1"/>
  <c r="Y1295" i="1"/>
  <c r="Y1263" i="1"/>
  <c r="Y1231" i="1"/>
  <c r="Y1199" i="1"/>
  <c r="Y1167" i="1"/>
  <c r="Y1135" i="1"/>
  <c r="Y1099" i="1"/>
  <c r="Y1067" i="1"/>
  <c r="Y1035" i="1"/>
  <c r="Y1003" i="1"/>
  <c r="Y971" i="1"/>
  <c r="Y939" i="1"/>
  <c r="Y907" i="1"/>
  <c r="Y871" i="1"/>
  <c r="Y839" i="1"/>
  <c r="Y807" i="1"/>
  <c r="Y775" i="1"/>
  <c r="Y743" i="1"/>
  <c r="Y711" i="1"/>
  <c r="Y675" i="1"/>
  <c r="Y8050" i="1"/>
  <c r="Y7958" i="1"/>
  <c r="Y7862" i="1"/>
  <c r="Y7774" i="1"/>
  <c r="Y7682" i="1"/>
  <c r="Y7586" i="1"/>
  <c r="Y1780" i="1"/>
  <c r="Y1748" i="1"/>
  <c r="Y1716" i="1"/>
  <c r="Y1684" i="1"/>
  <c r="Y1652" i="1"/>
  <c r="Y1620" i="1"/>
  <c r="Y1588" i="1"/>
  <c r="Y1556" i="1"/>
  <c r="Y1524" i="1"/>
  <c r="Y1492" i="1"/>
  <c r="Y1460" i="1"/>
  <c r="Y1428" i="1"/>
  <c r="Y1396" i="1"/>
  <c r="Y1364" i="1"/>
  <c r="Y1332" i="1"/>
  <c r="Y1300" i="1"/>
  <c r="Y1268" i="1"/>
  <c r="Y1236" i="1"/>
  <c r="Y1204" i="1"/>
  <c r="Y1172" i="1"/>
  <c r="Y1140" i="1"/>
  <c r="Y1108" i="1"/>
  <c r="Y1076" i="1"/>
  <c r="Y1044" i="1"/>
  <c r="Y1012" i="1"/>
  <c r="Y980" i="1"/>
  <c r="Y948" i="1"/>
  <c r="Y916" i="1"/>
  <c r="Y884" i="1"/>
  <c r="Y852" i="1"/>
  <c r="Y820" i="1"/>
  <c r="Y788" i="1"/>
  <c r="Y756" i="1"/>
  <c r="Y724" i="1"/>
  <c r="Y692" i="1"/>
  <c r="Y8742" i="1"/>
  <c r="Y8666" i="1"/>
  <c r="Y8594" i="1"/>
  <c r="Y8526" i="1"/>
  <c r="Y8450" i="1"/>
  <c r="Y8366" i="1"/>
  <c r="Y8298" i="1"/>
  <c r="Y8230" i="1"/>
  <c r="Y8162" i="1"/>
  <c r="Y8098" i="1"/>
  <c r="Y8022" i="1"/>
  <c r="Y7930" i="1"/>
  <c r="Y7830" i="1"/>
  <c r="Y7734" i="1"/>
  <c r="Y7634" i="1"/>
  <c r="Y431" i="1"/>
  <c r="Y8693" i="1"/>
  <c r="Y8573" i="1"/>
  <c r="Y8437" i="1"/>
  <c r="Y8317" i="1"/>
  <c r="Y8165" i="1"/>
  <c r="Y8045" i="1"/>
  <c r="Y7909" i="1"/>
  <c r="Y7781" i="1"/>
  <c r="Y7677" i="1"/>
  <c r="Y7573" i="1"/>
  <c r="Y7477" i="1"/>
  <c r="Y7357" i="1"/>
  <c r="Y7221" i="1"/>
  <c r="Y7085" i="1"/>
  <c r="Y6957" i="1"/>
  <c r="Y6829" i="1"/>
  <c r="Y6701" i="1"/>
  <c r="Y6581" i="1"/>
  <c r="Y6461" i="1"/>
  <c r="Y6349" i="1"/>
  <c r="Y6229" i="1"/>
  <c r="Y6101" i="1"/>
  <c r="Y5973" i="1"/>
  <c r="Y5853" i="1"/>
  <c r="Y5709" i="1"/>
  <c r="Y1131" i="1"/>
  <c r="Y8760" i="1"/>
  <c r="Y8728" i="1"/>
  <c r="Y8696" i="1"/>
  <c r="Y8664" i="1"/>
  <c r="Y8632" i="1"/>
  <c r="Y8600" i="1"/>
  <c r="Y8568" i="1"/>
  <c r="Y8536" i="1"/>
  <c r="Y8504" i="1"/>
  <c r="Y8472" i="1"/>
  <c r="Y8440" i="1"/>
  <c r="Y8408" i="1"/>
  <c r="Y8376" i="1"/>
  <c r="Y8344" i="1"/>
  <c r="Y8312" i="1"/>
  <c r="Y8280" i="1"/>
  <c r="Y8248" i="1"/>
  <c r="Y8216" i="1"/>
  <c r="Y8184" i="1"/>
  <c r="Y8152" i="1"/>
  <c r="Y8120" i="1"/>
  <c r="Y8088" i="1"/>
  <c r="Y8056" i="1"/>
  <c r="Y8024" i="1"/>
  <c r="Y7992" i="1"/>
  <c r="Y7960" i="1"/>
  <c r="Y7928" i="1"/>
  <c r="Y7896" i="1"/>
  <c r="Y7864" i="1"/>
  <c r="Y7832" i="1"/>
  <c r="Y7800" i="1"/>
  <c r="Y7768" i="1"/>
  <c r="Y7736" i="1"/>
  <c r="Y7704" i="1"/>
  <c r="Y7672" i="1"/>
  <c r="Y7640" i="1"/>
  <c r="Y7608" i="1"/>
  <c r="Y7576" i="1"/>
  <c r="Y7544" i="1"/>
  <c r="Y7512" i="1"/>
  <c r="Y7480" i="1"/>
  <c r="Y7448" i="1"/>
  <c r="Y7416" i="1"/>
  <c r="Y7384" i="1"/>
  <c r="Y7352" i="1"/>
  <c r="Y7320" i="1"/>
  <c r="Y7288" i="1"/>
  <c r="Y7256" i="1"/>
  <c r="Y7224" i="1"/>
  <c r="Y7192" i="1"/>
  <c r="Y7160" i="1"/>
  <c r="Y7128" i="1"/>
  <c r="Y7096" i="1"/>
  <c r="Y7064" i="1"/>
  <c r="Y7032" i="1"/>
  <c r="Y7000" i="1"/>
  <c r="Y6968" i="1"/>
  <c r="Y6936" i="1"/>
  <c r="Y6904" i="1"/>
  <c r="Y6872" i="1"/>
  <c r="Y6840" i="1"/>
  <c r="Y6808" i="1"/>
  <c r="Y6776" i="1"/>
  <c r="Y6744" i="1"/>
  <c r="Y6712" i="1"/>
  <c r="Y6680" i="1"/>
  <c r="Y6648" i="1"/>
  <c r="Y6616" i="1"/>
  <c r="Y6584" i="1"/>
  <c r="Y6552" i="1"/>
  <c r="Y6520" i="1"/>
  <c r="Y6488" i="1"/>
  <c r="Y6456" i="1"/>
  <c r="Y6424" i="1"/>
  <c r="Y6392" i="1"/>
  <c r="Y6360" i="1"/>
  <c r="Y6328" i="1"/>
  <c r="Y6296" i="1"/>
  <c r="Y6264" i="1"/>
  <c r="Y6232" i="1"/>
  <c r="Y6200" i="1"/>
  <c r="Y6168" i="1"/>
  <c r="Y6136" i="1"/>
  <c r="Y6104" i="1"/>
  <c r="Y6072" i="1"/>
  <c r="Y6040" i="1"/>
  <c r="Y6008" i="1"/>
  <c r="Y5976" i="1"/>
  <c r="Y5944" i="1"/>
  <c r="Y5912" i="1"/>
  <c r="Y5880" i="1"/>
  <c r="Y5848" i="1"/>
  <c r="Y5816" i="1"/>
  <c r="Y5784" i="1"/>
  <c r="Y5752" i="1"/>
  <c r="Y5720" i="1"/>
  <c r="Y5688" i="1"/>
  <c r="Y5656" i="1"/>
  <c r="Y5624" i="1"/>
  <c r="Y5592" i="1"/>
  <c r="Y5560" i="1"/>
  <c r="Y5528" i="1"/>
  <c r="Y5496" i="1"/>
  <c r="Y5464" i="1"/>
  <c r="Y5432" i="1"/>
  <c r="Y5400" i="1"/>
  <c r="Y5368" i="1"/>
  <c r="Y5336" i="1"/>
  <c r="Y5304" i="1"/>
  <c r="Y5272" i="1"/>
  <c r="Y5240" i="1"/>
  <c r="Y5208" i="1"/>
  <c r="Y5176" i="1"/>
  <c r="Y5144" i="1"/>
  <c r="Y5112" i="1"/>
  <c r="Y5080" i="1"/>
  <c r="Y5048" i="1"/>
  <c r="Y5016" i="1"/>
  <c r="Y4984" i="1"/>
  <c r="Y4952" i="1"/>
  <c r="Y4920" i="1"/>
  <c r="Y4888" i="1"/>
  <c r="Y4856" i="1"/>
  <c r="Y4824" i="1"/>
  <c r="Y4792" i="1"/>
  <c r="Y4760" i="1"/>
  <c r="Y4728" i="1"/>
  <c r="Y4696" i="1"/>
  <c r="Y4664" i="1"/>
  <c r="Y4632" i="1"/>
  <c r="Y4600" i="1"/>
  <c r="Y4568" i="1"/>
  <c r="Y4536" i="1"/>
  <c r="Y4504" i="1"/>
  <c r="Y4472" i="1"/>
  <c r="Y4440" i="1"/>
  <c r="Y4408" i="1"/>
  <c r="Y4376" i="1"/>
  <c r="Y4344" i="1"/>
  <c r="Y4312" i="1"/>
  <c r="Y4280" i="1"/>
  <c r="Y4248" i="1"/>
  <c r="Y4216" i="1"/>
  <c r="Y4184" i="1"/>
  <c r="Y4152" i="1"/>
  <c r="Y4120" i="1"/>
  <c r="Y4088" i="1"/>
  <c r="Y4056" i="1"/>
  <c r="Y4024" i="1"/>
  <c r="Y3992" i="1"/>
  <c r="Y3960" i="1"/>
  <c r="Y3928" i="1"/>
  <c r="Y3896" i="1"/>
  <c r="Y3864" i="1"/>
  <c r="Y3832" i="1"/>
  <c r="Y3800" i="1"/>
  <c r="Y3768" i="1"/>
  <c r="Y3736" i="1"/>
  <c r="Y3704" i="1"/>
  <c r="Y3672" i="1"/>
  <c r="Y3640" i="1"/>
  <c r="Y3608" i="1"/>
  <c r="Y3576" i="1"/>
  <c r="Y3544" i="1"/>
  <c r="Y3512" i="1"/>
  <c r="Y3480" i="1"/>
  <c r="Y3448" i="1"/>
  <c r="Y3416" i="1"/>
  <c r="Y3384" i="1"/>
  <c r="Y3352" i="1"/>
  <c r="Y3320" i="1"/>
  <c r="Y3288" i="1"/>
  <c r="Y3256" i="1"/>
  <c r="Y3224" i="1"/>
  <c r="Y3192" i="1"/>
  <c r="Y3160" i="1"/>
  <c r="Y3128" i="1"/>
  <c r="Y3096" i="1"/>
  <c r="Y3064" i="1"/>
  <c r="Y3032" i="1"/>
  <c r="Y3000" i="1"/>
  <c r="Y2968" i="1"/>
  <c r="Y2936" i="1"/>
  <c r="Y2904" i="1"/>
  <c r="Y2872" i="1"/>
  <c r="Y2840" i="1"/>
  <c r="Y2808" i="1"/>
  <c r="Y2776" i="1"/>
  <c r="Y2744" i="1"/>
  <c r="Y2712" i="1"/>
  <c r="Y2680" i="1"/>
  <c r="Y2648" i="1"/>
  <c r="Y2616" i="1"/>
  <c r="Y2584" i="1"/>
  <c r="Y2552" i="1"/>
  <c r="Y2520" i="1"/>
  <c r="Y2488" i="1"/>
  <c r="Y2456" i="1"/>
  <c r="Y2424" i="1"/>
  <c r="Y2392" i="1"/>
  <c r="Y2360" i="1"/>
  <c r="Y2328" i="1"/>
  <c r="Y2296" i="1"/>
  <c r="Y2264" i="1"/>
  <c r="Y2232" i="1"/>
  <c r="Y2200" i="1"/>
  <c r="Y2168" i="1"/>
  <c r="Y2136" i="1"/>
  <c r="Y2104" i="1"/>
  <c r="Y2072" i="1"/>
  <c r="Y2040" i="1"/>
  <c r="Y2008" i="1"/>
  <c r="Y1976" i="1"/>
  <c r="Y1944" i="1"/>
  <c r="Y1912" i="1"/>
  <c r="Y1880" i="1"/>
  <c r="Y1848" i="1"/>
  <c r="Y1816" i="1"/>
  <c r="Y8677" i="1"/>
  <c r="Y8541" i="1"/>
  <c r="Y8413" i="1"/>
  <c r="Y8285" i="1"/>
  <c r="Y8141" i="1"/>
  <c r="Y8021" i="1"/>
  <c r="Y7885" i="1"/>
  <c r="Y7749" i="1"/>
  <c r="Y7637" i="1"/>
  <c r="Y7565" i="1"/>
  <c r="Y7485" i="1"/>
  <c r="Y7365" i="1"/>
  <c r="Y7229" i="1"/>
  <c r="Y7093" i="1"/>
  <c r="Y6941" i="1"/>
  <c r="Y6781" i="1"/>
  <c r="Y6653" i="1"/>
  <c r="Y6517" i="1"/>
  <c r="Y6373" i="1"/>
  <c r="Y6237" i="1"/>
  <c r="Y6109" i="1"/>
  <c r="Y5981" i="1"/>
  <c r="Y5845" i="1"/>
  <c r="Y5701" i="1"/>
  <c r="Y5573" i="1"/>
  <c r="Y5517" i="1"/>
  <c r="Y5485" i="1"/>
  <c r="Y5453" i="1"/>
  <c r="Y5421" i="1"/>
  <c r="Y5389" i="1"/>
  <c r="Y5357" i="1"/>
  <c r="Y5325" i="1"/>
  <c r="Y5293" i="1"/>
  <c r="Y5261" i="1"/>
  <c r="Y5229" i="1"/>
  <c r="Y5181" i="1"/>
  <c r="Y5141" i="1"/>
  <c r="Y5109" i="1"/>
  <c r="Y5077" i="1"/>
  <c r="Y5045" i="1"/>
  <c r="Y5013" i="1"/>
  <c r="Y4981" i="1"/>
  <c r="Y4949" i="1"/>
  <c r="Y4917" i="1"/>
  <c r="Y4885" i="1"/>
  <c r="Y4853" i="1"/>
  <c r="Y4821" i="1"/>
  <c r="Y4789" i="1"/>
  <c r="Y4757" i="1"/>
  <c r="Y4725" i="1"/>
  <c r="Y4693" i="1"/>
  <c r="Y4661" i="1"/>
  <c r="Y4629" i="1"/>
  <c r="Y4597" i="1"/>
  <c r="Y4565" i="1"/>
  <c r="Y4533" i="1"/>
  <c r="Y4501" i="1"/>
  <c r="Y4469" i="1"/>
  <c r="Y4437" i="1"/>
  <c r="Y4405" i="1"/>
  <c r="Y4373" i="1"/>
  <c r="Y4341" i="1"/>
  <c r="Y4309" i="1"/>
  <c r="Y4277" i="1"/>
  <c r="Y4245" i="1"/>
  <c r="Y4213" i="1"/>
  <c r="Y4181" i="1"/>
  <c r="Y4149" i="1"/>
  <c r="Y4117" i="1"/>
  <c r="Y4085" i="1"/>
  <c r="Y4053" i="1"/>
  <c r="Y4021" i="1"/>
  <c r="Y3989" i="1"/>
  <c r="Y3957" i="1"/>
  <c r="Y3925" i="1"/>
  <c r="Y3893" i="1"/>
  <c r="Y3861" i="1"/>
  <c r="Y3829" i="1"/>
  <c r="Y3797" i="1"/>
  <c r="Y3765" i="1"/>
  <c r="Y3733" i="1"/>
  <c r="Y3701" i="1"/>
  <c r="Y3669" i="1"/>
  <c r="Y3637" i="1"/>
  <c r="Y3605" i="1"/>
  <c r="Y3573" i="1"/>
  <c r="Y3541" i="1"/>
  <c r="Y3509" i="1"/>
  <c r="Y3477" i="1"/>
  <c r="Y3445" i="1"/>
  <c r="Y3413" i="1"/>
  <c r="Y3381" i="1"/>
  <c r="Y3349" i="1"/>
  <c r="Y3317" i="1"/>
  <c r="Y3285" i="1"/>
  <c r="Y3253" i="1"/>
  <c r="Y3221" i="1"/>
  <c r="Y3189" i="1"/>
  <c r="Y3157" i="1"/>
  <c r="Y3125" i="1"/>
  <c r="Y3093" i="1"/>
  <c r="Y3061" i="1"/>
  <c r="Y3029" i="1"/>
  <c r="Y2997" i="1"/>
  <c r="Y2965" i="1"/>
  <c r="Y2933" i="1"/>
  <c r="Y2901" i="1"/>
  <c r="Y2869" i="1"/>
  <c r="Y2837" i="1"/>
  <c r="Y2805" i="1"/>
  <c r="Y2773" i="1"/>
  <c r="Y2741" i="1"/>
  <c r="Y2709" i="1"/>
  <c r="Y2677" i="1"/>
  <c r="Y2645" i="1"/>
  <c r="Y2613" i="1"/>
  <c r="Y2581" i="1"/>
  <c r="Y2549" i="1"/>
  <c r="Y2517" i="1"/>
  <c r="Y2485" i="1"/>
  <c r="Y2453" i="1"/>
  <c r="Y2421" i="1"/>
  <c r="Y2389" i="1"/>
  <c r="Y2357" i="1"/>
  <c r="Y2325" i="1"/>
  <c r="Y2293" i="1"/>
  <c r="Y2261" i="1"/>
  <c r="Y2229" i="1"/>
  <c r="Y2197" i="1"/>
  <c r="Y2165" i="1"/>
  <c r="Y2133" i="1"/>
  <c r="Y2101" i="1"/>
  <c r="Y2069" i="1"/>
  <c r="Y2037" i="1"/>
  <c r="Y2005" i="1"/>
  <c r="Y1973" i="1"/>
  <c r="Y1941" i="1"/>
  <c r="Y1909" i="1"/>
  <c r="Y1877" i="1"/>
  <c r="Y1845" i="1"/>
  <c r="Y1813" i="1"/>
  <c r="Y1781" i="1"/>
  <c r="Y1749" i="1"/>
  <c r="Y1717" i="1"/>
  <c r="Y1685" i="1"/>
  <c r="Y1653" i="1"/>
  <c r="Y1621" i="1"/>
  <c r="Y1589" i="1"/>
  <c r="Y1557" i="1"/>
  <c r="Y1525" i="1"/>
  <c r="Y1493" i="1"/>
  <c r="Y1461" i="1"/>
  <c r="Y1429" i="1"/>
  <c r="Y1397" i="1"/>
  <c r="Y1365" i="1"/>
  <c r="Y1333" i="1"/>
  <c r="Y1301" i="1"/>
  <c r="Y1269" i="1"/>
  <c r="Y1237" i="1"/>
  <c r="Y1205" i="1"/>
  <c r="Y1173" i="1"/>
  <c r="Y1141" i="1"/>
  <c r="Y1109" i="1"/>
  <c r="Y1077" i="1"/>
  <c r="Y1045" i="1"/>
  <c r="Y1013" i="1"/>
  <c r="Y981" i="1"/>
  <c r="Y949" i="1"/>
  <c r="Y917" i="1"/>
  <c r="Y885" i="1"/>
  <c r="Y8694" i="1"/>
  <c r="Y8634" i="1"/>
  <c r="Y8574" i="1"/>
  <c r="Y8514" i="1"/>
  <c r="Y8458" i="1"/>
  <c r="Y8402" i="1"/>
  <c r="Y8354" i="1"/>
  <c r="Y8294" i="1"/>
  <c r="Y8234" i="1"/>
  <c r="Y8174" i="1"/>
  <c r="Y8114" i="1"/>
  <c r="Y8030" i="1"/>
  <c r="Y7926" i="1"/>
  <c r="Y7834" i="1"/>
  <c r="Y7726" i="1"/>
  <c r="Y7630" i="1"/>
  <c r="Y495" i="1"/>
  <c r="Y8685" i="1"/>
  <c r="Y8557" i="1"/>
  <c r="Y8429" i="1"/>
  <c r="Y8301" i="1"/>
  <c r="Y8189" i="1"/>
  <c r="Y8037" i="1"/>
  <c r="Y7901" i="1"/>
  <c r="Y7773" i="1"/>
  <c r="Y7525" i="1"/>
  <c r="Y7405" i="1"/>
  <c r="Y7269" i="1"/>
  <c r="Y7141" i="1"/>
  <c r="Y7029" i="1"/>
  <c r="Y6909" i="1"/>
  <c r="Y6773" i="1"/>
  <c r="Y6637" i="1"/>
  <c r="Y6509" i="1"/>
  <c r="Y6397" i="1"/>
  <c r="Y6261" i="1"/>
  <c r="Y6125" i="1"/>
  <c r="Y5997" i="1"/>
  <c r="Y5861" i="1"/>
  <c r="Y5757" i="1"/>
  <c r="Y5629" i="1"/>
  <c r="Y5173" i="1"/>
  <c r="Y8732" i="1"/>
  <c r="Y8700" i="1"/>
  <c r="Y8668" i="1"/>
  <c r="Y8636" i="1"/>
  <c r="Y8604" i="1"/>
  <c r="Y8572" i="1"/>
  <c r="Y8540" i="1"/>
  <c r="Y8508" i="1"/>
  <c r="Y8476" i="1"/>
  <c r="Y8444" i="1"/>
  <c r="Y8412" i="1"/>
  <c r="Y8380" i="1"/>
  <c r="Y8348" i="1"/>
  <c r="Y8316" i="1"/>
  <c r="Y8284" i="1"/>
  <c r="Y8252" i="1"/>
  <c r="Y8220" i="1"/>
  <c r="Y8188" i="1"/>
  <c r="Y8156" i="1"/>
  <c r="Y8124" i="1"/>
  <c r="Y8092" i="1"/>
  <c r="Y8060" i="1"/>
  <c r="Y8028" i="1"/>
  <c r="Y7996" i="1"/>
  <c r="Y7964" i="1"/>
  <c r="Y7932" i="1"/>
  <c r="Y7900" i="1"/>
  <c r="Y7868" i="1"/>
  <c r="Y7836" i="1"/>
  <c r="Y7804" i="1"/>
  <c r="Y7772" i="1"/>
  <c r="Y7740" i="1"/>
  <c r="Y7708" i="1"/>
  <c r="Y7676" i="1"/>
  <c r="Y7644" i="1"/>
  <c r="Y7612" i="1"/>
  <c r="Y7580" i="1"/>
  <c r="Y7548" i="1"/>
  <c r="Y7516" i="1"/>
  <c r="Y7484" i="1"/>
  <c r="Y7452" i="1"/>
  <c r="Y7420" i="1"/>
  <c r="Y7388" i="1"/>
  <c r="Y7356" i="1"/>
  <c r="Y7324" i="1"/>
  <c r="Y7292" i="1"/>
  <c r="Y7260" i="1"/>
  <c r="Y7228" i="1"/>
  <c r="Y7196" i="1"/>
  <c r="Y7164" i="1"/>
  <c r="Y7132" i="1"/>
  <c r="Y7100" i="1"/>
  <c r="Y7068" i="1"/>
  <c r="Y7036" i="1"/>
  <c r="Y7004" i="1"/>
  <c r="Y6972" i="1"/>
  <c r="Y6940" i="1"/>
  <c r="Y6908" i="1"/>
  <c r="Y6876" i="1"/>
  <c r="Y6844" i="1"/>
  <c r="Y6812" i="1"/>
  <c r="Y6780" i="1"/>
  <c r="Y6748" i="1"/>
  <c r="Y6716" i="1"/>
  <c r="Y6684" i="1"/>
  <c r="Y6652" i="1"/>
  <c r="Y6620" i="1"/>
  <c r="Y6588" i="1"/>
  <c r="Y6556" i="1"/>
  <c r="Y6524" i="1"/>
  <c r="Y6492" i="1"/>
  <c r="Y6460" i="1"/>
  <c r="Y6428" i="1"/>
  <c r="Y6396" i="1"/>
  <c r="Y6364" i="1"/>
  <c r="Y6332" i="1"/>
  <c r="Y6300" i="1"/>
  <c r="Y6268" i="1"/>
  <c r="Y6236" i="1"/>
  <c r="Y6204" i="1"/>
  <c r="Y6172" i="1"/>
  <c r="Y6140" i="1"/>
  <c r="Y6108" i="1"/>
  <c r="Y6076" i="1"/>
  <c r="Y6044" i="1"/>
  <c r="Y6012" i="1"/>
  <c r="Y5980" i="1"/>
  <c r="Y5948" i="1"/>
  <c r="Y5916" i="1"/>
  <c r="Y5884" i="1"/>
  <c r="Y5852" i="1"/>
  <c r="Y5820" i="1"/>
  <c r="Y5788" i="1"/>
  <c r="Y5756" i="1"/>
  <c r="Y5724" i="1"/>
  <c r="Y5692" i="1"/>
  <c r="Y5660" i="1"/>
  <c r="Y5628" i="1"/>
  <c r="Y5596" i="1"/>
  <c r="Y5564" i="1"/>
  <c r="Y5532" i="1"/>
  <c r="Y5500" i="1"/>
  <c r="Y5468" i="1"/>
  <c r="Y5436" i="1"/>
  <c r="Y5404" i="1"/>
  <c r="Y5372" i="1"/>
  <c r="Y5340" i="1"/>
  <c r="Y5308" i="1"/>
  <c r="Y5276" i="1"/>
  <c r="Y5244" i="1"/>
  <c r="Y5212" i="1"/>
  <c r="Y5180" i="1"/>
  <c r="Y5148" i="1"/>
  <c r="Y5116" i="1"/>
  <c r="Y5084" i="1"/>
  <c r="Y5052" i="1"/>
  <c r="Y5020" i="1"/>
  <c r="Y4988" i="1"/>
  <c r="Y4956" i="1"/>
  <c r="Y4924" i="1"/>
  <c r="Y4892" i="1"/>
  <c r="Y4860" i="1"/>
  <c r="Y4828" i="1"/>
  <c r="Y4796" i="1"/>
  <c r="Y4764" i="1"/>
  <c r="Y4732" i="1"/>
  <c r="Y4700" i="1"/>
  <c r="Y4668" i="1"/>
  <c r="Y4636" i="1"/>
  <c r="Y4604" i="1"/>
  <c r="Y4572" i="1"/>
  <c r="Y4540" i="1"/>
  <c r="Y4508" i="1"/>
  <c r="Y4476" i="1"/>
  <c r="Y4444" i="1"/>
  <c r="Y4412" i="1"/>
  <c r="Y4380" i="1"/>
  <c r="Y4348" i="1"/>
  <c r="Y4316" i="1"/>
  <c r="Y4284" i="1"/>
  <c r="Y4252" i="1"/>
  <c r="Y4220" i="1"/>
  <c r="Y4188" i="1"/>
  <c r="Y4156" i="1"/>
  <c r="Y4124" i="1"/>
  <c r="Y4092" i="1"/>
  <c r="Y4060" i="1"/>
  <c r="Y4028" i="1"/>
  <c r="Y3996" i="1"/>
  <c r="Y3964" i="1"/>
  <c r="Y3932" i="1"/>
  <c r="Y3900" i="1"/>
  <c r="Y3868" i="1"/>
  <c r="Y3836" i="1"/>
  <c r="Y3804" i="1"/>
  <c r="Y3772" i="1"/>
  <c r="Y3740" i="1"/>
  <c r="Y3708" i="1"/>
  <c r="Y3676" i="1"/>
  <c r="Y3644" i="1"/>
  <c r="Y3612" i="1"/>
  <c r="Y3580" i="1"/>
  <c r="Y3548" i="1"/>
  <c r="Y3516" i="1"/>
  <c r="Y3484" i="1"/>
  <c r="Y3452" i="1"/>
  <c r="Y3420" i="1"/>
  <c r="Y3388" i="1"/>
  <c r="Y3356" i="1"/>
  <c r="Y3324" i="1"/>
  <c r="Y3292" i="1"/>
  <c r="Y3260" i="1"/>
  <c r="Y3228" i="1"/>
  <c r="Y3196" i="1"/>
  <c r="Y3164" i="1"/>
  <c r="Y3132" i="1"/>
  <c r="Y3100" i="1"/>
  <c r="Y3068" i="1"/>
  <c r="Y3036" i="1"/>
  <c r="Y3004" i="1"/>
  <c r="Y2972" i="1"/>
  <c r="Y2940" i="1"/>
  <c r="Y2908" i="1"/>
  <c r="Y2876" i="1"/>
  <c r="Y2844" i="1"/>
  <c r="Y2812" i="1"/>
  <c r="Y2780" i="1"/>
  <c r="Y2748" i="1"/>
  <c r="Y2716" i="1"/>
  <c r="Y2684" i="1"/>
  <c r="Y2652" i="1"/>
  <c r="Y2620" i="1"/>
  <c r="Y2588" i="1"/>
  <c r="Y2556" i="1"/>
  <c r="Y2524" i="1"/>
  <c r="Y2492" i="1"/>
  <c r="Y2460" i="1"/>
  <c r="Y2428" i="1"/>
  <c r="Y2396" i="1"/>
  <c r="Y2364" i="1"/>
  <c r="Y2332" i="1"/>
  <c r="Y2300" i="1"/>
  <c r="Y2268" i="1"/>
  <c r="Y2236" i="1"/>
  <c r="Y2204" i="1"/>
  <c r="Y2172" i="1"/>
  <c r="Y2140" i="1"/>
  <c r="Y2108" i="1"/>
  <c r="Y2076" i="1"/>
  <c r="Y2044" i="1"/>
  <c r="Y2012" i="1"/>
  <c r="Y1980" i="1"/>
  <c r="Y1948" i="1"/>
  <c r="Y1916" i="1"/>
  <c r="Y1884" i="1"/>
  <c r="Y1852" i="1"/>
  <c r="Y1820" i="1"/>
  <c r="Y1788" i="1"/>
  <c r="Y8733" i="1"/>
  <c r="Y8597" i="1"/>
  <c r="Y8485" i="1"/>
  <c r="Y8365" i="1"/>
  <c r="Y8229" i="1"/>
  <c r="Y8125" i="1"/>
  <c r="Y7997" i="1"/>
  <c r="Y7893" i="1"/>
  <c r="Y7765" i="1"/>
  <c r="Y7629" i="1"/>
  <c r="Y7413" i="1"/>
  <c r="Y7301" i="1"/>
  <c r="Y7181" i="1"/>
  <c r="Y7069" i="1"/>
  <c r="Y6949" i="1"/>
  <c r="Y6845" i="1"/>
  <c r="Y6725" i="1"/>
  <c r="Y6597" i="1"/>
  <c r="Y6469" i="1"/>
  <c r="Y6333" i="1"/>
  <c r="Y6213" i="1"/>
  <c r="Y6085" i="1"/>
  <c r="Y5957" i="1"/>
  <c r="Y5829" i="1"/>
  <c r="Y5717" i="1"/>
  <c r="Y5621" i="1"/>
  <c r="Y5189" i="1"/>
  <c r="Y8745" i="1"/>
  <c r="Y8713" i="1"/>
  <c r="Y8681" i="1"/>
  <c r="Y8649" i="1"/>
  <c r="Y8617" i="1"/>
  <c r="Y8585" i="1"/>
  <c r="Y8553" i="1"/>
  <c r="Y8521" i="1"/>
  <c r="Y8489" i="1"/>
  <c r="Y8457" i="1"/>
  <c r="Y8425" i="1"/>
  <c r="Y8393" i="1"/>
  <c r="Y8361" i="1"/>
  <c r="Y8329" i="1"/>
  <c r="Y8297" i="1"/>
  <c r="Y8265" i="1"/>
  <c r="Y8233" i="1"/>
  <c r="Y8201" i="1"/>
  <c r="Y8169" i="1"/>
  <c r="Y8137" i="1"/>
  <c r="Y8105" i="1"/>
  <c r="Y8073" i="1"/>
  <c r="Y8041" i="1"/>
  <c r="Y8009" i="1"/>
  <c r="Y7977" i="1"/>
  <c r="Y7945" i="1"/>
  <c r="Y7913" i="1"/>
  <c r="Y7881" i="1"/>
  <c r="Y7849" i="1"/>
  <c r="Y7817" i="1"/>
  <c r="Y7785" i="1"/>
  <c r="Y7753" i="1"/>
  <c r="Y7721" i="1"/>
  <c r="Y7689" i="1"/>
  <c r="Y7657" i="1"/>
  <c r="Y7625" i="1"/>
  <c r="Y7593" i="1"/>
  <c r="Y7561" i="1"/>
  <c r="Y7529" i="1"/>
  <c r="Y7497" i="1"/>
  <c r="Y7465" i="1"/>
  <c r="Y7433" i="1"/>
  <c r="Y7401" i="1"/>
  <c r="Y7369" i="1"/>
  <c r="Y7337" i="1"/>
  <c r="Y7305" i="1"/>
  <c r="Y7273" i="1"/>
  <c r="Y7241" i="1"/>
  <c r="Y7209" i="1"/>
  <c r="Y7177" i="1"/>
  <c r="Y7145" i="1"/>
  <c r="Y7113" i="1"/>
  <c r="Y7081" i="1"/>
  <c r="Y7049" i="1"/>
  <c r="Y7017" i="1"/>
  <c r="Y6985" i="1"/>
  <c r="Y6953" i="1"/>
  <c r="Y6921" i="1"/>
  <c r="Y6889" i="1"/>
  <c r="Y6857" i="1"/>
  <c r="Y6825" i="1"/>
  <c r="Y6793" i="1"/>
  <c r="Y6761" i="1"/>
  <c r="Y6729" i="1"/>
  <c r="Y6697" i="1"/>
  <c r="Y6665" i="1"/>
  <c r="Y6633" i="1"/>
  <c r="Y6601" i="1"/>
  <c r="Y6569" i="1"/>
  <c r="Y6537" i="1"/>
  <c r="Y6505" i="1"/>
  <c r="Y6473" i="1"/>
  <c r="Y6441" i="1"/>
  <c r="Y6409" i="1"/>
  <c r="Y6377" i="1"/>
  <c r="Y6345" i="1"/>
  <c r="Y6313" i="1"/>
  <c r="Y6281" i="1"/>
  <c r="Y6249" i="1"/>
  <c r="Y6217" i="1"/>
  <c r="Y6185" i="1"/>
  <c r="Y6153" i="1"/>
  <c r="Y6121" i="1"/>
  <c r="Y6089" i="1"/>
  <c r="Y6057" i="1"/>
  <c r="Y6025" i="1"/>
  <c r="Y5993" i="1"/>
  <c r="Y5961" i="1"/>
  <c r="Y5929" i="1"/>
  <c r="Y5897" i="1"/>
  <c r="Y5865" i="1"/>
  <c r="Y5833" i="1"/>
  <c r="Y5801" i="1"/>
  <c r="Y5769" i="1"/>
  <c r="Y5737" i="1"/>
  <c r="Y5705" i="1"/>
  <c r="Y5673" i="1"/>
  <c r="Y5641" i="1"/>
  <c r="Y5609" i="1"/>
  <c r="Y5577" i="1"/>
  <c r="Y5545" i="1"/>
  <c r="Y5513" i="1"/>
  <c r="Y5481" i="1"/>
  <c r="Y5449" i="1"/>
  <c r="Y5417" i="1"/>
  <c r="Y5385" i="1"/>
  <c r="Y5353" i="1"/>
  <c r="Y5321" i="1"/>
  <c r="Y5289" i="1"/>
  <c r="Y5257" i="1"/>
  <c r="Y5225" i="1"/>
  <c r="Y5193" i="1"/>
  <c r="Y5161" i="1"/>
  <c r="Y5129" i="1"/>
  <c r="Y5097" i="1"/>
  <c r="Y5065" i="1"/>
  <c r="Y5033" i="1"/>
  <c r="Y5001" i="1"/>
  <c r="Y4969" i="1"/>
  <c r="Y4937" i="1"/>
  <c r="Y4905" i="1"/>
  <c r="Y4873" i="1"/>
  <c r="Y4841" i="1"/>
  <c r="Y4809" i="1"/>
  <c r="Y4777" i="1"/>
  <c r="Y4745" i="1"/>
  <c r="Y4713" i="1"/>
  <c r="Y4681" i="1"/>
  <c r="Y4649" i="1"/>
  <c r="Y4617" i="1"/>
  <c r="Y4585" i="1"/>
  <c r="Y4553" i="1"/>
  <c r="Y4521" i="1"/>
  <c r="Y4489" i="1"/>
  <c r="Y4457" i="1"/>
  <c r="Y4425" i="1"/>
  <c r="Y4393" i="1"/>
  <c r="Y4361" i="1"/>
  <c r="Y4329" i="1"/>
  <c r="Y4297" i="1"/>
  <c r="Y4265" i="1"/>
  <c r="Y4233" i="1"/>
  <c r="Y4201" i="1"/>
  <c r="Y4169" i="1"/>
  <c r="Y4137" i="1"/>
  <c r="Y4105" i="1"/>
  <c r="Y4073" i="1"/>
  <c r="Y4041" i="1"/>
  <c r="Y4009" i="1"/>
  <c r="Y3977" i="1"/>
  <c r="Y3945" i="1"/>
  <c r="Y3913" i="1"/>
  <c r="Y3881" i="1"/>
  <c r="Y3849" i="1"/>
  <c r="Y3817" i="1"/>
  <c r="Y3785" i="1"/>
  <c r="Y3753" i="1"/>
  <c r="Y3721" i="1"/>
  <c r="Y3689" i="1"/>
  <c r="Y3657" i="1"/>
  <c r="Y3625" i="1"/>
  <c r="Y3593" i="1"/>
  <c r="Y3561" i="1"/>
  <c r="Y3529" i="1"/>
  <c r="Y3497" i="1"/>
  <c r="Y3465" i="1"/>
  <c r="Y3433" i="1"/>
  <c r="Y3401" i="1"/>
  <c r="Y3369" i="1"/>
  <c r="Y3337" i="1"/>
  <c r="Y3305" i="1"/>
  <c r="Y3273" i="1"/>
  <c r="Y3241" i="1"/>
  <c r="Y3209" i="1"/>
  <c r="Y3177" i="1"/>
  <c r="Y3145" i="1"/>
  <c r="Y3113" i="1"/>
  <c r="Y3081" i="1"/>
  <c r="Y3049" i="1"/>
  <c r="Y3017" i="1"/>
  <c r="Y2985" i="1"/>
  <c r="Y2953" i="1"/>
  <c r="Y2921" i="1"/>
  <c r="Y2889" i="1"/>
  <c r="Y2857" i="1"/>
  <c r="Y2825" i="1"/>
  <c r="Y2793" i="1"/>
  <c r="Y2761" i="1"/>
  <c r="Y2729" i="1"/>
  <c r="Y2697" i="1"/>
  <c r="Y2665" i="1"/>
  <c r="Y2633" i="1"/>
  <c r="Y2601" i="1"/>
  <c r="Y2569" i="1"/>
  <c r="Y2537" i="1"/>
  <c r="Y2505" i="1"/>
  <c r="Y2473" i="1"/>
  <c r="Y2441" i="1"/>
  <c r="Y2409" i="1"/>
  <c r="Y2377" i="1"/>
  <c r="Y2345" i="1"/>
  <c r="Y2313" i="1"/>
  <c r="Y2281" i="1"/>
  <c r="Y2249" i="1"/>
  <c r="Y2217" i="1"/>
  <c r="Y2185" i="1"/>
  <c r="Y2153" i="1"/>
  <c r="Y2121" i="1"/>
  <c r="Y2089" i="1"/>
  <c r="Y2057" i="1"/>
  <c r="Y2025" i="1"/>
  <c r="Y1993" i="1"/>
  <c r="Y1961" i="1"/>
  <c r="Y1929" i="1"/>
  <c r="Y1897" i="1"/>
  <c r="Y1865" i="1"/>
  <c r="Y1833" i="1"/>
  <c r="Y1801" i="1"/>
  <c r="Y1769" i="1"/>
  <c r="Y1737" i="1"/>
  <c r="Y1705" i="1"/>
  <c r="Y1673" i="1"/>
  <c r="Y1641" i="1"/>
  <c r="Y1609" i="1"/>
  <c r="Y1577" i="1"/>
  <c r="Y1545" i="1"/>
  <c r="Y1513" i="1"/>
  <c r="Y1481" i="1"/>
  <c r="Y1449" i="1"/>
  <c r="Y1417" i="1"/>
  <c r="Y1385" i="1"/>
  <c r="Y1353" i="1"/>
  <c r="Y1321" i="1"/>
  <c r="Y1289" i="1"/>
  <c r="Y1257" i="1"/>
  <c r="Y1225" i="1"/>
  <c r="Y1193" i="1"/>
  <c r="Y1161" i="1"/>
  <c r="Y1129" i="1"/>
  <c r="Y1097" i="1"/>
  <c r="Y1065" i="1"/>
  <c r="Y1033" i="1"/>
  <c r="Y1001" i="1"/>
  <c r="Y969" i="1"/>
  <c r="Y937" i="1"/>
  <c r="Y905" i="1"/>
  <c r="Y8746" i="1"/>
  <c r="Y8670" i="1"/>
  <c r="Y8614" i="1"/>
  <c r="Y8550" i="1"/>
  <c r="Y8494" i="1"/>
  <c r="Y8438" i="1"/>
  <c r="Y8390" i="1"/>
  <c r="Y8334" i="1"/>
  <c r="Y8274" i="1"/>
  <c r="Y8210" i="1"/>
  <c r="Y8150" i="1"/>
  <c r="Y8082" i="1"/>
  <c r="Y7986" i="1"/>
  <c r="Y7890" i="1"/>
  <c r="Y7798" i="1"/>
  <c r="Y7690" i="1"/>
  <c r="Y7594" i="1"/>
  <c r="Y1760" i="1"/>
  <c r="Y1728" i="1"/>
  <c r="Y1696" i="1"/>
  <c r="Y1664" i="1"/>
  <c r="Y1632" i="1"/>
  <c r="Y1600" i="1"/>
  <c r="Y1568" i="1"/>
  <c r="Y1536" i="1"/>
  <c r="Y1504" i="1"/>
  <c r="Y1472" i="1"/>
  <c r="Y1440" i="1"/>
  <c r="Y1408" i="1"/>
  <c r="Y1376" i="1"/>
  <c r="Y1344" i="1"/>
  <c r="Y1312" i="1"/>
  <c r="Y1280" i="1"/>
  <c r="Y1248" i="1"/>
  <c r="Y1216" i="1"/>
  <c r="Y1184" i="1"/>
  <c r="Y1152" i="1"/>
  <c r="Y1120" i="1"/>
  <c r="Y1088" i="1"/>
  <c r="Y1056" i="1"/>
  <c r="Y1024" i="1"/>
  <c r="Y992" i="1"/>
  <c r="Y960" i="1"/>
  <c r="Y928" i="1"/>
  <c r="Y896" i="1"/>
  <c r="Y864" i="1"/>
  <c r="Y832" i="1"/>
  <c r="Y800" i="1"/>
  <c r="Y768" i="1"/>
  <c r="Y736" i="1"/>
  <c r="Y704" i="1"/>
  <c r="Y672" i="1"/>
  <c r="Y8690" i="1"/>
  <c r="Y8618" i="1"/>
  <c r="Y8554" i="1"/>
  <c r="Y8478" i="1"/>
  <c r="Y8406" i="1"/>
  <c r="Y8322" i="1"/>
  <c r="Y8254" i="1"/>
  <c r="Y8186" i="1"/>
  <c r="Y8122" i="1"/>
  <c r="Y8054" i="1"/>
  <c r="Y7970" i="1"/>
  <c r="Y7870" i="1"/>
  <c r="Y7766" i="1"/>
  <c r="Y7674" i="1"/>
  <c r="Y7578" i="1"/>
  <c r="Y7558" i="1"/>
  <c r="Y7522" i="1"/>
  <c r="Y7490" i="1"/>
  <c r="Y7458" i="1"/>
  <c r="Y7426" i="1"/>
  <c r="Y7394" i="1"/>
  <c r="Y7362" i="1"/>
  <c r="Y7330" i="1"/>
  <c r="Y7298" i="1"/>
  <c r="Y7266" i="1"/>
  <c r="Y7234" i="1"/>
  <c r="Y7202" i="1"/>
  <c r="Y7170" i="1"/>
  <c r="Y7138" i="1"/>
  <c r="Y7106" i="1"/>
  <c r="Y7074" i="1"/>
  <c r="Y7042" i="1"/>
  <c r="Y7010" i="1"/>
  <c r="Y6978" i="1"/>
  <c r="Y6946" i="1"/>
  <c r="Y6914" i="1"/>
  <c r="Y6882" i="1"/>
  <c r="Y6850" i="1"/>
  <c r="Y6818" i="1"/>
  <c r="Y6786" i="1"/>
  <c r="Y6754" i="1"/>
  <c r="Y6722" i="1"/>
  <c r="Y6690" i="1"/>
  <c r="Y6658" i="1"/>
  <c r="Y6626" i="1"/>
  <c r="Y6594" i="1"/>
  <c r="Y6562" i="1"/>
  <c r="Y4838" i="1"/>
  <c r="Y4706" i="1"/>
  <c r="Y4586" i="1"/>
  <c r="Y4454" i="1"/>
  <c r="Y4330" i="1"/>
  <c r="Y4202" i="1"/>
  <c r="Y4070" i="1"/>
  <c r="Y8731" i="1"/>
  <c r="Y8699" i="1"/>
  <c r="Y8663" i="1"/>
  <c r="Y8631" i="1"/>
  <c r="Y8595" i="1"/>
  <c r="Y8563" i="1"/>
  <c r="Y8527" i="1"/>
  <c r="Y8495" i="1"/>
  <c r="Y8459" i="1"/>
  <c r="Y8427" i="1"/>
  <c r="Y8391" i="1"/>
  <c r="Y8355" i="1"/>
  <c r="Y8323" i="1"/>
  <c r="Y8287" i="1"/>
  <c r="Y8255" i="1"/>
  <c r="Y8219" i="1"/>
  <c r="Y8187" i="1"/>
  <c r="Y8151" i="1"/>
  <c r="Y8119" i="1"/>
  <c r="Y8083" i="1"/>
  <c r="Y8051" i="1"/>
  <c r="Y8015" i="1"/>
  <c r="Y7983" i="1"/>
  <c r="Y7947" i="1"/>
  <c r="Y7915" i="1"/>
  <c r="Y7879" i="1"/>
  <c r="Y7843" i="1"/>
  <c r="Y7811" i="1"/>
  <c r="Y7775" i="1"/>
  <c r="Y7743" i="1"/>
  <c r="Y7707" i="1"/>
  <c r="Y7675" i="1"/>
  <c r="Y7639" i="1"/>
  <c r="Y7607" i="1"/>
  <c r="Y7571" i="1"/>
  <c r="Y7539" i="1"/>
  <c r="Y7499" i="1"/>
  <c r="Y7463" i="1"/>
  <c r="Y7427" i="1"/>
  <c r="Y7387" i="1"/>
  <c r="Y7343" i="1"/>
  <c r="Y7299" i="1"/>
  <c r="Y7259" i="1"/>
  <c r="Y7215" i="1"/>
  <c r="Y7171" i="1"/>
  <c r="Y7131" i="1"/>
  <c r="Y7087" i="1"/>
  <c r="Y7043" i="1"/>
  <c r="Y7003" i="1"/>
  <c r="Y6959" i="1"/>
  <c r="Y6915" i="1"/>
  <c r="Y6875" i="1"/>
  <c r="Y6831" i="1"/>
  <c r="Y6787" i="1"/>
  <c r="Y6747" i="1"/>
  <c r="Y6703" i="1"/>
  <c r="Y6659" i="1"/>
  <c r="Y6619" i="1"/>
  <c r="Y6575" i="1"/>
  <c r="Y6531" i="1"/>
  <c r="Y6491" i="1"/>
  <c r="Y6447" i="1"/>
  <c r="Y6403" i="1"/>
  <c r="Y6363" i="1"/>
  <c r="Y6319" i="1"/>
  <c r="Y6275" i="1"/>
  <c r="Y6235" i="1"/>
  <c r="Y6191" i="1"/>
  <c r="Y6147" i="1"/>
  <c r="Y6107" i="1"/>
  <c r="Y6063" i="1"/>
  <c r="Y6019" i="1"/>
  <c r="Y5979" i="1"/>
  <c r="Y5935" i="1"/>
  <c r="Y5891" i="1"/>
  <c r="Y5851" i="1"/>
  <c r="Y5807" i="1"/>
  <c r="Y5763" i="1"/>
  <c r="Y5723" i="1"/>
  <c r="Y5679" i="1"/>
  <c r="Y5635" i="1"/>
  <c r="Y5595" i="1"/>
  <c r="Y5547" i="1"/>
  <c r="Y5483" i="1"/>
  <c r="Y5419" i="1"/>
  <c r="Y5379" i="1"/>
  <c r="Y5347" i="1"/>
  <c r="Y5315" i="1"/>
  <c r="Y5283" i="1"/>
  <c r="Y5251" i="1"/>
  <c r="Y5219" i="1"/>
  <c r="Y5187" i="1"/>
  <c r="Y5155" i="1"/>
  <c r="Y5123" i="1"/>
  <c r="Y5091" i="1"/>
  <c r="Y5059" i="1"/>
  <c r="Y5027" i="1"/>
  <c r="Y4995" i="1"/>
  <c r="Y4963" i="1"/>
  <c r="Y4931" i="1"/>
  <c r="Y4899" i="1"/>
  <c r="Y4867" i="1"/>
  <c r="Y4835" i="1"/>
  <c r="Y4803" i="1"/>
  <c r="Y4771" i="1"/>
  <c r="Y4739" i="1"/>
  <c r="Y4707" i="1"/>
  <c r="Y4675" i="1"/>
  <c r="Y4643" i="1"/>
  <c r="Y4611" i="1"/>
  <c r="Y4579" i="1"/>
  <c r="Y4547" i="1"/>
  <c r="Y4515" i="1"/>
  <c r="Y4483" i="1"/>
  <c r="Y4451" i="1"/>
  <c r="Y4419" i="1"/>
  <c r="Y4387" i="1"/>
  <c r="Y4355" i="1"/>
  <c r="Y4323" i="1"/>
  <c r="Y4291" i="1"/>
  <c r="Y4259" i="1"/>
  <c r="Y4227" i="1"/>
  <c r="Y4195" i="1"/>
  <c r="Y4163" i="1"/>
  <c r="Y4131" i="1"/>
  <c r="Y4099" i="1"/>
  <c r="Y4067" i="1"/>
  <c r="Y4035" i="1"/>
  <c r="Y4003" i="1"/>
  <c r="Y3971" i="1"/>
  <c r="Y3939" i="1"/>
  <c r="Y3907" i="1"/>
  <c r="Y3875" i="1"/>
  <c r="Y3843" i="1"/>
  <c r="Y3811" i="1"/>
  <c r="Y3779" i="1"/>
  <c r="Y3747" i="1"/>
  <c r="Y3715" i="1"/>
  <c r="Y3683" i="1"/>
  <c r="Y3651" i="1"/>
  <c r="Y3619" i="1"/>
  <c r="Y3587" i="1"/>
  <c r="Y3555" i="1"/>
  <c r="Y3523" i="1"/>
  <c r="Y3491" i="1"/>
  <c r="Y3459" i="1"/>
  <c r="Y3427" i="1"/>
  <c r="Y3395" i="1"/>
  <c r="Y3363" i="1"/>
  <c r="Y3331" i="1"/>
  <c r="Y3299" i="1"/>
  <c r="Y3267" i="1"/>
  <c r="Y3235" i="1"/>
  <c r="Y3203" i="1"/>
  <c r="Y3171" i="1"/>
  <c r="Y3139" i="1"/>
  <c r="Y3107" i="1"/>
  <c r="Y3075" i="1"/>
  <c r="Y3043" i="1"/>
  <c r="Y3011" i="1"/>
  <c r="Y2979" i="1"/>
  <c r="Y2947" i="1"/>
  <c r="Y2911" i="1"/>
  <c r="Y2879" i="1"/>
  <c r="Y2847" i="1"/>
  <c r="Y2815" i="1"/>
  <c r="Y2783" i="1"/>
  <c r="Y2751" i="1"/>
  <c r="Y2719" i="1"/>
  <c r="Y2687" i="1"/>
  <c r="Y2651" i="1"/>
  <c r="Y2619" i="1"/>
  <c r="Y2587" i="1"/>
  <c r="Y2555" i="1"/>
  <c r="Y2523" i="1"/>
  <c r="Y2491" i="1"/>
  <c r="Y2459" i="1"/>
  <c r="Y2427" i="1"/>
  <c r="Y2391" i="1"/>
  <c r="Y2359" i="1"/>
  <c r="Y2327" i="1"/>
  <c r="Y2295" i="1"/>
  <c r="Y2263" i="1"/>
  <c r="Y2231" i="1"/>
  <c r="Y2199" i="1"/>
  <c r="Y2167" i="1"/>
  <c r="Y2131" i="1"/>
  <c r="Y2099" i="1"/>
  <c r="Y2067" i="1"/>
  <c r="Y2035" i="1"/>
  <c r="Y2003" i="1"/>
  <c r="Y1971" i="1"/>
  <c r="Y1939" i="1"/>
  <c r="Y1907" i="1"/>
  <c r="Y1871" i="1"/>
  <c r="Y1839" i="1"/>
  <c r="Y1807" i="1"/>
  <c r="Y1775" i="1"/>
  <c r="Y1743" i="1"/>
  <c r="Y1711" i="1"/>
  <c r="Y1679" i="1"/>
  <c r="Y1647" i="1"/>
  <c r="Y1611" i="1"/>
  <c r="Y1579" i="1"/>
  <c r="Y1547" i="1"/>
  <c r="Y1515" i="1"/>
  <c r="Y1483" i="1"/>
  <c r="Y1451" i="1"/>
  <c r="Y1419" i="1"/>
  <c r="Y1383" i="1"/>
  <c r="Y1351" i="1"/>
  <c r="Y1319" i="1"/>
  <c r="Y1287" i="1"/>
  <c r="Y1255" i="1"/>
  <c r="Y1223" i="1"/>
  <c r="Y1191" i="1"/>
  <c r="Y1159" i="1"/>
  <c r="Y1123" i="1"/>
  <c r="Y1091" i="1"/>
  <c r="Y1059" i="1"/>
  <c r="Y1027" i="1"/>
  <c r="Y995" i="1"/>
  <c r="Y963" i="1"/>
  <c r="Y931" i="1"/>
  <c r="Y899" i="1"/>
  <c r="Y863" i="1"/>
  <c r="Y831" i="1"/>
  <c r="Y799" i="1"/>
  <c r="Y767" i="1"/>
  <c r="Y735" i="1"/>
  <c r="Y703" i="1"/>
  <c r="Y667" i="1"/>
  <c r="Y8026" i="1"/>
  <c r="Y7934" i="1"/>
  <c r="Y7838" i="1"/>
  <c r="Y7750" i="1"/>
  <c r="Y7662" i="1"/>
  <c r="Y7566" i="1"/>
  <c r="Y1772" i="1"/>
  <c r="Y1740" i="1"/>
  <c r="Y1708" i="1"/>
  <c r="Y1676" i="1"/>
  <c r="Y1644" i="1"/>
  <c r="Y1612" i="1"/>
  <c r="Y1580" i="1"/>
  <c r="Y1548" i="1"/>
  <c r="Y1516" i="1"/>
  <c r="Y1484" i="1"/>
  <c r="Y1452" i="1"/>
  <c r="Y1420" i="1"/>
  <c r="Y1388" i="1"/>
  <c r="Y1356" i="1"/>
  <c r="Y1324" i="1"/>
  <c r="Y1292" i="1"/>
  <c r="Y1260" i="1"/>
  <c r="Y1228" i="1"/>
  <c r="Y1196" i="1"/>
  <c r="Y1164" i="1"/>
  <c r="Y1132" i="1"/>
  <c r="Y1100" i="1"/>
  <c r="Y1068" i="1"/>
  <c r="Y1036" i="1"/>
  <c r="Y1004" i="1"/>
  <c r="Y972" i="1"/>
  <c r="Y940" i="1"/>
  <c r="Y908" i="1"/>
  <c r="Y876" i="1"/>
  <c r="Y844" i="1"/>
  <c r="Y812" i="1"/>
  <c r="Y780" i="1"/>
  <c r="Y748" i="1"/>
  <c r="Y716" i="1"/>
  <c r="Y684" i="1"/>
  <c r="Y8722" i="1"/>
  <c r="Y8646" i="1"/>
  <c r="Y8578" i="1"/>
  <c r="Y8506" i="1"/>
  <c r="Y8434" i="1"/>
  <c r="Y8350" i="1"/>
  <c r="Y8282" i="1"/>
  <c r="Y8214" i="1"/>
  <c r="Y8146" i="1"/>
  <c r="Y8078" i="1"/>
  <c r="Y8006" i="1"/>
  <c r="Y7906" i="1"/>
  <c r="Y7802" i="1"/>
  <c r="Y7710" i="1"/>
  <c r="Y7614" i="1"/>
  <c r="Y138" i="1"/>
  <c r="Y262" i="1"/>
  <c r="Y390" i="1"/>
  <c r="Y522" i="1"/>
  <c r="Y654" i="1"/>
  <c r="Y778" i="1"/>
  <c r="Y906" i="1"/>
  <c r="Y1038" i="1"/>
  <c r="Y1154" i="1"/>
  <c r="Y1290" i="1"/>
  <c r="Y1410" i="1"/>
  <c r="Y1538" i="1"/>
  <c r="Y1674" i="1"/>
  <c r="Y1806" i="1"/>
  <c r="Y1922" i="1"/>
  <c r="Y2062" i="1"/>
  <c r="Y2190" i="1"/>
  <c r="Y2310" i="1"/>
  <c r="Y2438" i="1"/>
  <c r="Y2554" i="1"/>
  <c r="Y2682" i="1"/>
  <c r="Y2814" i="1"/>
  <c r="Y2938" i="1"/>
  <c r="Y3050" i="1"/>
  <c r="Y6" i="1"/>
  <c r="Y134" i="1"/>
  <c r="Y258" i="1"/>
  <c r="Y394" i="1"/>
  <c r="Y526" i="1"/>
  <c r="Y650" i="1"/>
  <c r="Y774" i="1"/>
  <c r="Y894" i="1"/>
  <c r="Y1022" i="1"/>
  <c r="Y1138" i="1"/>
  <c r="Y1262" i="1"/>
  <c r="Y1386" i="1"/>
  <c r="Y1510" i="1"/>
  <c r="Y1642" i="1"/>
  <c r="Y1766" i="1"/>
  <c r="Y1890" i="1"/>
  <c r="Y2030" i="1"/>
  <c r="Y2154" i="1"/>
  <c r="Y2286" i="1"/>
  <c r="Y2410" i="1"/>
  <c r="Y2542" i="1"/>
  <c r="Y2670" i="1"/>
  <c r="Y2798" i="1"/>
  <c r="Y2926" i="1"/>
  <c r="Y3046" i="1"/>
  <c r="Y3134" i="1"/>
  <c r="Y3266" i="1"/>
  <c r="Y3406" i="1"/>
  <c r="Y3530" i="1"/>
  <c r="Y3654" i="1"/>
  <c r="Y3778" i="1"/>
  <c r="Y3906" i="1"/>
  <c r="Y4042" i="1"/>
  <c r="Y4170" i="1"/>
  <c r="Y4290" i="1"/>
  <c r="Y4430" i="1"/>
  <c r="Y4546" i="1"/>
  <c r="Y4682" i="1"/>
  <c r="Y4802" i="1"/>
  <c r="Y4902" i="1"/>
  <c r="Y4962" i="1"/>
  <c r="Y4998" i="1"/>
  <c r="Y5030" i="1"/>
  <c r="Y5062" i="1"/>
  <c r="Y5094" i="1"/>
  <c r="Y5126" i="1"/>
  <c r="Y5158" i="1"/>
  <c r="Y5190" i="1"/>
  <c r="Y5222" i="1"/>
  <c r="Y5254" i="1"/>
  <c r="Y5286" i="1"/>
  <c r="Y5318" i="1"/>
  <c r="Y5350" i="1"/>
  <c r="Y5382" i="1"/>
  <c r="Y5414" i="1"/>
  <c r="Y5446" i="1"/>
  <c r="Y5478" i="1"/>
  <c r="Y5510" i="1"/>
  <c r="Y5542" i="1"/>
  <c r="Y5574" i="1"/>
  <c r="Y5606" i="1"/>
  <c r="Y5642" i="1"/>
  <c r="Y5678" i="1"/>
  <c r="Y5710" i="1"/>
  <c r="Y5742" i="1"/>
  <c r="Y5774" i="1"/>
  <c r="Y5806" i="1"/>
  <c r="Y5838" i="1"/>
  <c r="Y5870" i="1"/>
  <c r="Y5906" i="1"/>
  <c r="Y5938" i="1"/>
  <c r="Y5970" i="1"/>
  <c r="Y6002" i="1"/>
  <c r="Y6034" i="1"/>
  <c r="Y6066" i="1"/>
  <c r="Y6098" i="1"/>
  <c r="Y6130" i="1"/>
  <c r="Y6162" i="1"/>
  <c r="Y6194" i="1"/>
  <c r="Y6226" i="1"/>
  <c r="Y6258" i="1"/>
  <c r="Y6290" i="1"/>
  <c r="Y6322" i="1"/>
  <c r="Y6354" i="1"/>
  <c r="Y6386" i="1"/>
  <c r="Y6418" i="1"/>
  <c r="Y6450" i="1"/>
  <c r="Y6482" i="1"/>
  <c r="Y6514" i="1"/>
  <c r="Y3174" i="1"/>
  <c r="Y3302" i="1"/>
  <c r="Y3426" i="1"/>
  <c r="Y3558" i="1"/>
  <c r="Y3682" i="1"/>
  <c r="Y3814" i="1"/>
  <c r="Y3938" i="1"/>
  <c r="Y4066" i="1"/>
  <c r="Y4198" i="1"/>
  <c r="Y4326" i="1"/>
  <c r="Y4458" i="1"/>
  <c r="Y4590" i="1"/>
  <c r="Y4718" i="1"/>
  <c r="Y4846" i="1"/>
  <c r="Y4926" i="1"/>
  <c r="Y3166" i="1"/>
  <c r="Y3290" i="1"/>
  <c r="Y3418" i="1"/>
  <c r="Y3550" i="1"/>
  <c r="Y3674" i="1"/>
  <c r="Y3802" i="1"/>
  <c r="Y3934" i="1"/>
  <c r="Y4062" i="1"/>
  <c r="Y4190" i="1"/>
  <c r="Y4306" i="1"/>
  <c r="Y4438" i="1"/>
  <c r="Y4566" i="1"/>
  <c r="Y4694" i="1"/>
  <c r="Y4826" i="1"/>
  <c r="Y3186" i="1"/>
  <c r="Y3314" i="1"/>
  <c r="Y3446" i="1"/>
  <c r="Y3578" i="1"/>
  <c r="Y3710" i="1"/>
  <c r="Y3838" i="1"/>
  <c r="Y3958" i="1"/>
  <c r="X438" i="1"/>
  <c r="X566" i="1"/>
  <c r="X698" i="1"/>
  <c r="X834" i="1"/>
  <c r="X962" i="1"/>
  <c r="X1102" i="1"/>
  <c r="X1218" i="1"/>
  <c r="X1350" i="1"/>
  <c r="X1478" i="1"/>
  <c r="X1610" i="1"/>
  <c r="X1726" i="1"/>
  <c r="X1850" i="1"/>
  <c r="X1974" i="1"/>
  <c r="X2098" i="1"/>
  <c r="X2230" i="1"/>
  <c r="X2362" i="1"/>
  <c r="X2506" i="1"/>
  <c r="X2630" i="1"/>
  <c r="X2754" i="1"/>
  <c r="X2882" i="1"/>
  <c r="X3022" i="1"/>
  <c r="X34" i="1"/>
  <c r="X166" i="1"/>
  <c r="X302" i="1"/>
  <c r="X426" i="1"/>
  <c r="X558" i="1"/>
  <c r="X686" i="1"/>
  <c r="X814" i="1"/>
  <c r="X938" i="1"/>
  <c r="X1070" i="1"/>
  <c r="X1190" i="1"/>
  <c r="X1322" i="1"/>
  <c r="X1454" i="1"/>
  <c r="X1574" i="1"/>
  <c r="X1702" i="1"/>
  <c r="X1834" i="1"/>
  <c r="X1962" i="1"/>
  <c r="X2094" i="1"/>
  <c r="X2222" i="1"/>
  <c r="X2338" i="1"/>
  <c r="X2462" i="1"/>
  <c r="X2586" i="1"/>
  <c r="X2714" i="1"/>
  <c r="X2842" i="1"/>
  <c r="X2962" i="1"/>
  <c r="X3082" i="1"/>
  <c r="X42" i="1"/>
  <c r="X174" i="1"/>
  <c r="X298" i="1"/>
  <c r="X430" i="1"/>
  <c r="X554" i="1"/>
  <c r="X674" i="1"/>
  <c r="X806" i="1"/>
  <c r="X926" i="1"/>
  <c r="X1050" i="1"/>
  <c r="X1178" i="1"/>
  <c r="X1294" i="1"/>
  <c r="X1418" i="1"/>
  <c r="X1542" i="1"/>
  <c r="X1670" i="1"/>
  <c r="X1802" i="1"/>
  <c r="X1926" i="1"/>
  <c r="X2058" i="1"/>
  <c r="X2186" i="1"/>
  <c r="X2322" i="1"/>
  <c r="X2442" i="1"/>
  <c r="X2574" i="1"/>
  <c r="X2702" i="1"/>
  <c r="X2830" i="1"/>
  <c r="X2950" i="1"/>
  <c r="X3078" i="1"/>
  <c r="X3182" i="1"/>
  <c r="X3306" i="1"/>
  <c r="X3438" i="1"/>
  <c r="X3554" i="1"/>
  <c r="X3686" i="1"/>
  <c r="X3810" i="1"/>
  <c r="X3942" i="1"/>
  <c r="X4074" i="1"/>
  <c r="X4194" i="1"/>
  <c r="X4334" i="1"/>
  <c r="X4462" i="1"/>
  <c r="X4578" i="1"/>
  <c r="X4710" i="1"/>
  <c r="X4834" i="1"/>
  <c r="X4918" i="1"/>
  <c r="X4970" i="1"/>
  <c r="X5006" i="1"/>
  <c r="X5038" i="1"/>
  <c r="X5070" i="1"/>
  <c r="X5102" i="1"/>
  <c r="X5134" i="1"/>
  <c r="X5166" i="1"/>
  <c r="X5198" i="1"/>
  <c r="X5230" i="1"/>
  <c r="X5262" i="1"/>
  <c r="X5294" i="1"/>
  <c r="X5326" i="1"/>
  <c r="X5358" i="1"/>
  <c r="X5390" i="1"/>
  <c r="X5422" i="1"/>
  <c r="X5454" i="1"/>
  <c r="X5486" i="1"/>
  <c r="X5518" i="1"/>
  <c r="X5550" i="1"/>
  <c r="X5582" i="1"/>
  <c r="X5614" i="1"/>
  <c r="X5650" i="1"/>
  <c r="X5686" i="1"/>
  <c r="X5718" i="1"/>
  <c r="X5750" i="1"/>
  <c r="X5782" i="1"/>
  <c r="X5814" i="1"/>
  <c r="X5846" i="1"/>
  <c r="X5882" i="1"/>
  <c r="X5914" i="1"/>
  <c r="X5946" i="1"/>
  <c r="X5978" i="1"/>
  <c r="X6010" i="1"/>
  <c r="X6042" i="1"/>
  <c r="X6074" i="1"/>
  <c r="X6106" i="1"/>
  <c r="X6138" i="1"/>
  <c r="X6170" i="1"/>
  <c r="X6202" i="1"/>
  <c r="X6234" i="1"/>
  <c r="X6266" i="1"/>
  <c r="X6298" i="1"/>
  <c r="X6330" i="1"/>
  <c r="X6362" i="1"/>
  <c r="X6394" i="1"/>
  <c r="X6426" i="1"/>
  <c r="X6458" i="1"/>
  <c r="X6490" i="1"/>
  <c r="X6522" i="1"/>
  <c r="X3202" i="1"/>
  <c r="X3342" i="1"/>
  <c r="X3458" i="1"/>
  <c r="X3586" i="1"/>
  <c r="X3718" i="1"/>
  <c r="X3846" i="1"/>
  <c r="X3974" i="1"/>
  <c r="X4098" i="1"/>
  <c r="X4230" i="1"/>
  <c r="X4366" i="1"/>
  <c r="X4490" i="1"/>
  <c r="X4618" i="1"/>
  <c r="X4750" i="1"/>
  <c r="X4866" i="1"/>
  <c r="X4942" i="1"/>
  <c r="X3198" i="1"/>
  <c r="X3322" i="1"/>
  <c r="X3450" i="1"/>
  <c r="X3582" i="1"/>
  <c r="X3706" i="1"/>
  <c r="X3826" i="1"/>
  <c r="X3966" i="1"/>
  <c r="X4094" i="1"/>
  <c r="X4210" i="1"/>
  <c r="X4338" i="1"/>
  <c r="X4470" i="1"/>
  <c r="X4598" i="1"/>
  <c r="X4730" i="1"/>
  <c r="X4854" i="1"/>
  <c r="X3226" i="1"/>
  <c r="X3350" i="1"/>
  <c r="X3478" i="1"/>
  <c r="X3610" i="1"/>
  <c r="X3742" i="1"/>
  <c r="X3858" i="1"/>
  <c r="X3986" i="1"/>
  <c r="Y514" i="1"/>
  <c r="Y642" i="1"/>
  <c r="Y786" i="1"/>
  <c r="Y914" i="1"/>
  <c r="Y1046" i="1"/>
  <c r="Y1170" i="1"/>
  <c r="Y1302" i="1"/>
  <c r="Y1426" i="1"/>
  <c r="Y1558" i="1"/>
  <c r="Y1678" i="1"/>
  <c r="Y1798" i="1"/>
  <c r="Y1930" i="1"/>
  <c r="Y2050" i="1"/>
  <c r="Y2182" i="1"/>
  <c r="Y2314" i="1"/>
  <c r="Y2454" i="1"/>
  <c r="Y2578" i="1"/>
  <c r="Y2710" i="1"/>
  <c r="Y2834" i="1"/>
  <c r="Y2974" i="1"/>
  <c r="Y3138" i="1"/>
  <c r="Y122" i="1"/>
  <c r="Y238" i="1"/>
  <c r="Y378" i="1"/>
  <c r="Y510" i="1"/>
  <c r="Y638" i="1"/>
  <c r="Y762" i="1"/>
  <c r="Y890" i="1"/>
  <c r="Y1018" i="1"/>
  <c r="Y1142" i="1"/>
  <c r="Y1278" i="1"/>
  <c r="Y1394" i="1"/>
  <c r="Y1522" i="1"/>
  <c r="Y1658" i="1"/>
  <c r="Y1786" i="1"/>
  <c r="Y1914" i="1"/>
  <c r="Y2046" i="1"/>
  <c r="Y2174" i="1"/>
  <c r="Y2294" i="1"/>
  <c r="Y2418" i="1"/>
  <c r="Y2538" i="1"/>
  <c r="Y2666" i="1"/>
  <c r="Y2794" i="1"/>
  <c r="Y2918" i="1"/>
  <c r="Y3042" i="1"/>
  <c r="Y3130" i="1"/>
  <c r="Y118" i="1"/>
  <c r="Y246" i="1"/>
  <c r="Y374" i="1"/>
  <c r="Y506" i="1"/>
  <c r="Y634" i="1"/>
  <c r="Y758" i="1"/>
  <c r="Y874" i="1"/>
  <c r="Y1002" i="1"/>
  <c r="Y1122" i="1"/>
  <c r="Y1254" i="1"/>
  <c r="Y1374" i="1"/>
  <c r="Y1494" i="1"/>
  <c r="Y1626" i="1"/>
  <c r="Y1754" i="1"/>
  <c r="Y1874" i="1"/>
  <c r="Y2014" i="1"/>
  <c r="Y2138" i="1"/>
  <c r="Y2258" i="1"/>
  <c r="Y2398" i="1"/>
  <c r="Y2526" i="1"/>
  <c r="Y2654" i="1"/>
  <c r="Y2782" i="1"/>
  <c r="Y2910" i="1"/>
  <c r="Y3026" i="1"/>
  <c r="Y3126" i="1"/>
  <c r="Y3250" i="1"/>
  <c r="Y3390" i="1"/>
  <c r="Y3514" i="1"/>
  <c r="Y3642" i="1"/>
  <c r="Y3762" i="1"/>
  <c r="Y3898" i="1"/>
  <c r="Y4026" i="1"/>
  <c r="Y4158" i="1"/>
  <c r="Y4274" i="1"/>
  <c r="Y4414" i="1"/>
  <c r="Y4530" i="1"/>
  <c r="Y4658" i="1"/>
  <c r="Y4790" i="1"/>
  <c r="Y4886" i="1"/>
  <c r="Y4954" i="1"/>
  <c r="Y4994" i="1"/>
  <c r="Y5026" i="1"/>
  <c r="Y5058" i="1"/>
  <c r="Y5090" i="1"/>
  <c r="Y5122" i="1"/>
  <c r="Y5154" i="1"/>
  <c r="Y5186" i="1"/>
  <c r="Y5218" i="1"/>
  <c r="Y5250" i="1"/>
  <c r="Y5282" i="1"/>
  <c r="Y5314" i="1"/>
  <c r="Y5346" i="1"/>
  <c r="Y5378" i="1"/>
  <c r="Y5410" i="1"/>
  <c r="Y5442" i="1"/>
  <c r="Y5474" i="1"/>
  <c r="Y5506" i="1"/>
  <c r="Y5538" i="1"/>
  <c r="Y5570" i="1"/>
  <c r="Y5602" i="1"/>
  <c r="Y5634" i="1"/>
  <c r="Y5674" i="1"/>
  <c r="Y5706" i="1"/>
  <c r="Y5738" i="1"/>
  <c r="Y5770" i="1"/>
  <c r="Y5802" i="1"/>
  <c r="Y5834" i="1"/>
  <c r="Y5866" i="1"/>
  <c r="Y5902" i="1"/>
  <c r="Y5934" i="1"/>
  <c r="Y5966" i="1"/>
  <c r="Y5998" i="1"/>
  <c r="Y6030" i="1"/>
  <c r="Y6062" i="1"/>
  <c r="Y6094" i="1"/>
  <c r="Y6126" i="1"/>
  <c r="Y6158" i="1"/>
  <c r="Y6190" i="1"/>
  <c r="Y6222" i="1"/>
  <c r="Y6254" i="1"/>
  <c r="Y6286" i="1"/>
  <c r="Y6318" i="1"/>
  <c r="Y6350" i="1"/>
  <c r="Y6382" i="1"/>
  <c r="Y6414" i="1"/>
  <c r="Y6446" i="1"/>
  <c r="Y6478" i="1"/>
  <c r="Y6510" i="1"/>
  <c r="Y3158" i="1"/>
  <c r="Y3286" i="1"/>
  <c r="Y3414" i="1"/>
  <c r="Y3542" i="1"/>
  <c r="Y3666" i="1"/>
  <c r="Y3798" i="1"/>
  <c r="Y3930" i="1"/>
  <c r="Y4050" i="1"/>
  <c r="Y4182" i="1"/>
  <c r="Y4310" i="1"/>
  <c r="Y4442" i="1"/>
  <c r="Y4574" i="1"/>
  <c r="Y4702" i="1"/>
  <c r="Y4830" i="1"/>
  <c r="Y4914" i="1"/>
  <c r="Y3150" i="1"/>
  <c r="Y3274" i="1"/>
  <c r="Y3402" i="1"/>
  <c r="Y3534" i="1"/>
  <c r="Y3658" i="1"/>
  <c r="Y3782" i="1"/>
  <c r="Y3918" i="1"/>
  <c r="Y4046" i="1"/>
  <c r="Y4174" i="1"/>
  <c r="Y4298" i="1"/>
  <c r="Y4422" i="1"/>
  <c r="Y4550" i="1"/>
  <c r="Y4674" i="1"/>
  <c r="Y4810" i="1"/>
  <c r="Y3170" i="1"/>
  <c r="Y3310" i="1"/>
  <c r="Y3430" i="1"/>
  <c r="Y3562" i="1"/>
  <c r="Y3694" i="1"/>
  <c r="Y3822" i="1"/>
  <c r="Y3946" i="1"/>
  <c r="X4070" i="1"/>
  <c r="X4202" i="1"/>
  <c r="X4330" i="1"/>
  <c r="X4454" i="1"/>
  <c r="X4586" i="1"/>
  <c r="X4706" i="1"/>
  <c r="X4838" i="1"/>
  <c r="X6562" i="1"/>
  <c r="X6594" i="1"/>
  <c r="X6626" i="1"/>
  <c r="X6658" i="1"/>
  <c r="X6690" i="1"/>
  <c r="X6722" i="1"/>
  <c r="X6754" i="1"/>
  <c r="X6786" i="1"/>
  <c r="X6818" i="1"/>
  <c r="X6850" i="1"/>
  <c r="X6882" i="1"/>
  <c r="X6914" i="1"/>
  <c r="X6946" i="1"/>
  <c r="X6978" i="1"/>
  <c r="X7010" i="1"/>
  <c r="X7042" i="1"/>
  <c r="X7074" i="1"/>
  <c r="X7106" i="1"/>
  <c r="X7138" i="1"/>
  <c r="X7170" i="1"/>
  <c r="X7202" i="1"/>
  <c r="X7234" i="1"/>
  <c r="X7266" i="1"/>
  <c r="X7298" i="1"/>
  <c r="X7330" i="1"/>
  <c r="X7362" i="1"/>
  <c r="X7394" i="1"/>
  <c r="X7426" i="1"/>
  <c r="X7458" i="1"/>
  <c r="X7490" i="1"/>
  <c r="X7522" i="1"/>
  <c r="X7558" i="1"/>
  <c r="Y7650" i="1"/>
  <c r="Y7738" i="1"/>
  <c r="Y7826" i="1"/>
  <c r="Y7922" i="1"/>
  <c r="Y8014" i="1"/>
  <c r="Y8758" i="1"/>
  <c r="Y699" i="1"/>
  <c r="Y731" i="1"/>
  <c r="Y763" i="1"/>
  <c r="Y795" i="1"/>
  <c r="Y827" i="1"/>
  <c r="Y859" i="1"/>
  <c r="Y895" i="1"/>
  <c r="Y927" i="1"/>
  <c r="Y959" i="1"/>
  <c r="Y991" i="1"/>
  <c r="Y1023" i="1"/>
  <c r="Y1055" i="1"/>
  <c r="Y1087" i="1"/>
  <c r="Y1119" i="1"/>
  <c r="Y1155" i="1"/>
  <c r="Y1187" i="1"/>
  <c r="Y1219" i="1"/>
  <c r="Y1251" i="1"/>
  <c r="Y1283" i="1"/>
  <c r="Y1315" i="1"/>
  <c r="Y1347" i="1"/>
  <c r="Y1379" i="1"/>
  <c r="Y1415" i="1"/>
  <c r="Y1447" i="1"/>
  <c r="Y1479" i="1"/>
  <c r="Y1511" i="1"/>
  <c r="Y1543" i="1"/>
  <c r="Y1575" i="1"/>
  <c r="Y1607" i="1"/>
  <c r="Y1639" i="1"/>
  <c r="Y1675" i="1"/>
  <c r="Y1707" i="1"/>
  <c r="Y1739" i="1"/>
  <c r="Y1771" i="1"/>
  <c r="Y1803" i="1"/>
  <c r="Y1835" i="1"/>
  <c r="Y1867" i="1"/>
  <c r="Y1903" i="1"/>
  <c r="Y1935" i="1"/>
  <c r="Y1967" i="1"/>
  <c r="Y1999" i="1"/>
  <c r="Y2031" i="1"/>
  <c r="Y2063" i="1"/>
  <c r="Y2095" i="1"/>
  <c r="Y2127" i="1"/>
  <c r="Y2163" i="1"/>
  <c r="Y2195" i="1"/>
  <c r="Y2227" i="1"/>
  <c r="Y2259" i="1"/>
  <c r="Y2291" i="1"/>
  <c r="Y2323" i="1"/>
  <c r="Y2355" i="1"/>
  <c r="Y2387" i="1"/>
  <c r="Y2423" i="1"/>
  <c r="Y2455" i="1"/>
  <c r="Y2487" i="1"/>
  <c r="Y2519" i="1"/>
  <c r="Y2551" i="1"/>
  <c r="Y2583" i="1"/>
  <c r="Y2615" i="1"/>
  <c r="Y2647" i="1"/>
  <c r="Y2683" i="1"/>
  <c r="Y2715" i="1"/>
  <c r="Y2747" i="1"/>
  <c r="Y2779" i="1"/>
  <c r="Y2811" i="1"/>
  <c r="Y2843" i="1"/>
  <c r="Y2875" i="1"/>
  <c r="Y2907" i="1"/>
  <c r="Y2943" i="1"/>
  <c r="Y2975" i="1"/>
  <c r="Y3007" i="1"/>
  <c r="Y3039" i="1"/>
  <c r="Y3071" i="1"/>
  <c r="Y3103" i="1"/>
  <c r="Y3135" i="1"/>
  <c r="Y3167" i="1"/>
  <c r="Y3199" i="1"/>
  <c r="Y3231" i="1"/>
  <c r="Y3263" i="1"/>
  <c r="Y3295" i="1"/>
  <c r="Y3327" i="1"/>
  <c r="Y3359" i="1"/>
  <c r="Y3391" i="1"/>
  <c r="Y3423" i="1"/>
  <c r="Y3455" i="1"/>
  <c r="Y3487" i="1"/>
  <c r="Y3519" i="1"/>
  <c r="Y3551" i="1"/>
  <c r="Y3583" i="1"/>
  <c r="Y3615" i="1"/>
  <c r="Y3647" i="1"/>
  <c r="Y3679" i="1"/>
  <c r="Y3711" i="1"/>
  <c r="Y3743" i="1"/>
  <c r="Y3775" i="1"/>
  <c r="Y3807" i="1"/>
  <c r="Y3839" i="1"/>
  <c r="Y3871" i="1"/>
  <c r="Y3903" i="1"/>
  <c r="Y3935" i="1"/>
  <c r="Y3967" i="1"/>
  <c r="Y3999" i="1"/>
  <c r="Y4031" i="1"/>
  <c r="Y4063" i="1"/>
  <c r="Y4095" i="1"/>
  <c r="Y4127" i="1"/>
  <c r="Y4159" i="1"/>
  <c r="Y4191" i="1"/>
  <c r="Y4223" i="1"/>
  <c r="Y4255" i="1"/>
  <c r="Y4287" i="1"/>
  <c r="Y4319" i="1"/>
  <c r="Y4351" i="1"/>
  <c r="Y4383" i="1"/>
  <c r="Y4415" i="1"/>
  <c r="Y4447" i="1"/>
  <c r="Y4479" i="1"/>
  <c r="Y4511" i="1"/>
  <c r="Y4543" i="1"/>
  <c r="Y4575" i="1"/>
  <c r="Y4607" i="1"/>
  <c r="Y4639" i="1"/>
  <c r="Y4671" i="1"/>
  <c r="Y4703" i="1"/>
  <c r="Y4735" i="1"/>
  <c r="Y4767" i="1"/>
  <c r="Y4799" i="1"/>
  <c r="Y4831" i="1"/>
  <c r="Y4863" i="1"/>
  <c r="Y4895" i="1"/>
  <c r="Y4927" i="1"/>
  <c r="Y4959" i="1"/>
  <c r="Y4991" i="1"/>
  <c r="Y5023" i="1"/>
  <c r="Y5055" i="1"/>
  <c r="Y5087" i="1"/>
  <c r="Y5119" i="1"/>
  <c r="Y5151" i="1"/>
  <c r="Y5183" i="1"/>
  <c r="Y5215" i="1"/>
  <c r="Y5247" i="1"/>
  <c r="Y5279" i="1"/>
  <c r="Y5311" i="1"/>
  <c r="Y5343" i="1"/>
  <c r="Y5375" i="1"/>
  <c r="Y5411" i="1"/>
  <c r="Y5475" i="1"/>
  <c r="Y5539" i="1"/>
  <c r="Y5587" i="1"/>
  <c r="Y5631" i="1"/>
  <c r="Y5675" i="1"/>
  <c r="Y5715" i="1"/>
  <c r="Y5759" i="1"/>
  <c r="Y5803" i="1"/>
  <c r="Y5843" i="1"/>
  <c r="Y5887" i="1"/>
  <c r="Y5931" i="1"/>
  <c r="Y5971" i="1"/>
  <c r="Y6015" i="1"/>
  <c r="Y6059" i="1"/>
  <c r="Y6099" i="1"/>
  <c r="Y6143" i="1"/>
  <c r="Y6187" i="1"/>
  <c r="Y6227" i="1"/>
  <c r="Y6271" i="1"/>
  <c r="Y6315" i="1"/>
  <c r="Y6355" i="1"/>
  <c r="Y6399" i="1"/>
  <c r="Y6443" i="1"/>
  <c r="Y6483" i="1"/>
  <c r="Y6527" i="1"/>
  <c r="Y6571" i="1"/>
  <c r="Y6611" i="1"/>
  <c r="Y6655" i="1"/>
  <c r="Y6699" i="1"/>
  <c r="Y6739" i="1"/>
  <c r="Y6783" i="1"/>
  <c r="Y6827" i="1"/>
  <c r="Y6867" i="1"/>
  <c r="Y6911" i="1"/>
  <c r="Y6955" i="1"/>
  <c r="Y6995" i="1"/>
  <c r="Y7039" i="1"/>
  <c r="Y7083" i="1"/>
  <c r="Y7123" i="1"/>
  <c r="Y7167" i="1"/>
  <c r="Y7211" i="1"/>
  <c r="Y7251" i="1"/>
  <c r="Y7295" i="1"/>
  <c r="Y7339" i="1"/>
  <c r="Y7379" i="1"/>
  <c r="Y7423" i="1"/>
  <c r="Y7459" i="1"/>
  <c r="Y7495" i="1"/>
  <c r="Y7531" i="1"/>
  <c r="Y7567" i="1"/>
  <c r="Y7603" i="1"/>
  <c r="Y7635" i="1"/>
  <c r="Y7671" i="1"/>
  <c r="Y7703" i="1"/>
  <c r="Y7739" i="1"/>
  <c r="Y7771" i="1"/>
  <c r="Y7807" i="1"/>
  <c r="Y7839" i="1"/>
  <c r="Y7875" i="1"/>
  <c r="Y7907" i="1"/>
  <c r="Y7943" i="1"/>
  <c r="Y7979" i="1"/>
  <c r="Y8011" i="1"/>
  <c r="Y8047" i="1"/>
  <c r="Y8079" i="1"/>
  <c r="Y8115" i="1"/>
  <c r="Y8147" i="1"/>
  <c r="Y8183" i="1"/>
  <c r="Y8215" i="1"/>
  <c r="Y8251" i="1"/>
  <c r="Y8283" i="1"/>
  <c r="Y8319" i="1"/>
  <c r="Y8351" i="1"/>
  <c r="Y8387" i="1"/>
  <c r="Y8419" i="1"/>
  <c r="Y8455" i="1"/>
  <c r="Y8491" i="1"/>
  <c r="Y8523" i="1"/>
  <c r="Y8559" i="1"/>
  <c r="Y8591" i="1"/>
  <c r="Y8627" i="1"/>
  <c r="Y8659" i="1"/>
  <c r="Y8695" i="1"/>
  <c r="Y8727" i="1"/>
  <c r="X5" i="1"/>
  <c r="X69" i="1"/>
  <c r="X133" i="1"/>
  <c r="X197" i="1"/>
  <c r="X261" i="1"/>
  <c r="X325" i="1"/>
  <c r="X389" i="1"/>
  <c r="X453" i="1"/>
  <c r="X517" i="1"/>
  <c r="X581" i="1"/>
  <c r="X645" i="1"/>
  <c r="X753" i="1"/>
  <c r="X5415" i="1"/>
  <c r="X6295" i="1"/>
  <c r="X7319" i="1"/>
  <c r="X7578" i="1"/>
  <c r="X7674" i="1"/>
  <c r="X7766" i="1"/>
  <c r="X7870" i="1"/>
  <c r="X7970" i="1"/>
  <c r="X8054" i="1"/>
  <c r="X8122" i="1"/>
  <c r="X8186" i="1"/>
  <c r="X8254" i="1"/>
  <c r="X8322" i="1"/>
  <c r="X8406" i="1"/>
  <c r="X8478" i="1"/>
  <c r="X8554" i="1"/>
  <c r="X8618" i="1"/>
  <c r="X8690" i="1"/>
  <c r="X672" i="1"/>
  <c r="X704" i="1"/>
  <c r="X736" i="1"/>
  <c r="X768" i="1"/>
  <c r="X800" i="1"/>
  <c r="X832" i="1"/>
  <c r="X864" i="1"/>
  <c r="X896" i="1"/>
  <c r="X928" i="1"/>
  <c r="X960" i="1"/>
  <c r="X992" i="1"/>
  <c r="X1024" i="1"/>
  <c r="X1056" i="1"/>
  <c r="X1088" i="1"/>
  <c r="X1120" i="1"/>
  <c r="X1152" i="1"/>
  <c r="X1184" i="1"/>
  <c r="X1216" i="1"/>
  <c r="X1248" i="1"/>
  <c r="X1280" i="1"/>
  <c r="X1312" i="1"/>
  <c r="X1344" i="1"/>
  <c r="X1376" i="1"/>
  <c r="X1408" i="1"/>
  <c r="X1440" i="1"/>
  <c r="X1472" i="1"/>
  <c r="X1504" i="1"/>
  <c r="X1536" i="1"/>
  <c r="X1568" i="1"/>
  <c r="X1600" i="1"/>
  <c r="X1632" i="1"/>
  <c r="X1664" i="1"/>
  <c r="X1696" i="1"/>
  <c r="X1728" i="1"/>
  <c r="X1760" i="1"/>
  <c r="Y4054" i="1"/>
  <c r="Y4186" i="1"/>
  <c r="Y4314" i="1"/>
  <c r="Y4434" i="1"/>
  <c r="Y4570" i="1"/>
  <c r="Y4690" i="1"/>
  <c r="Y4822" i="1"/>
  <c r="Y6558" i="1"/>
  <c r="Y6590" i="1"/>
  <c r="Y6622" i="1"/>
  <c r="Y6654" i="1"/>
  <c r="Y6686" i="1"/>
  <c r="Y6718" i="1"/>
  <c r="Y6750" i="1"/>
  <c r="Y6782" i="1"/>
  <c r="Y6814" i="1"/>
  <c r="Y6846" i="1"/>
  <c r="Y6878" i="1"/>
  <c r="Y6910" i="1"/>
  <c r="Y6942" i="1"/>
  <c r="Y6974" i="1"/>
  <c r="Y7006" i="1"/>
  <c r="Y7038" i="1"/>
  <c r="Y7070" i="1"/>
  <c r="Y7102" i="1"/>
  <c r="Y7134" i="1"/>
  <c r="Y7166" i="1"/>
  <c r="Y7198" i="1"/>
  <c r="Y7230" i="1"/>
  <c r="Y7262" i="1"/>
  <c r="Y7294" i="1"/>
  <c r="Y7326" i="1"/>
  <c r="Y7358" i="1"/>
  <c r="Y7390" i="1"/>
  <c r="Y7422" i="1"/>
  <c r="Y7454" i="1"/>
  <c r="Y7486" i="1"/>
  <c r="Y7518" i="1"/>
  <c r="Y7550" i="1"/>
  <c r="X7650" i="1"/>
  <c r="X7738" i="1"/>
  <c r="X7826" i="1"/>
  <c r="X7922" i="1"/>
  <c r="X8014" i="1"/>
  <c r="X8758" i="1"/>
  <c r="X699" i="1"/>
  <c r="X731" i="1"/>
  <c r="X763" i="1"/>
  <c r="X795" i="1"/>
  <c r="X827" i="1"/>
  <c r="X859" i="1"/>
  <c r="X895" i="1"/>
  <c r="X927" i="1"/>
  <c r="X959" i="1"/>
  <c r="X991" i="1"/>
  <c r="X1023" i="1"/>
  <c r="X1055" i="1"/>
  <c r="X1087" i="1"/>
  <c r="X1119" i="1"/>
  <c r="X1155" i="1"/>
  <c r="X1187" i="1"/>
  <c r="X1219" i="1"/>
  <c r="X1251" i="1"/>
  <c r="X1283" i="1"/>
  <c r="X1315" i="1"/>
  <c r="X1347" i="1"/>
  <c r="X1379" i="1"/>
  <c r="X1415" i="1"/>
  <c r="X1447" i="1"/>
  <c r="X1479" i="1"/>
  <c r="X1511" i="1"/>
  <c r="X1543" i="1"/>
  <c r="X1575" i="1"/>
  <c r="X1607" i="1"/>
  <c r="X1639" i="1"/>
  <c r="X1675" i="1"/>
  <c r="X1707" i="1"/>
  <c r="X1739" i="1"/>
  <c r="X1771" i="1"/>
  <c r="X1803" i="1"/>
  <c r="X1835" i="1"/>
  <c r="X1867" i="1"/>
  <c r="X1903" i="1"/>
  <c r="X1935" i="1"/>
  <c r="X1967" i="1"/>
  <c r="X1999" i="1"/>
  <c r="X2031" i="1"/>
  <c r="X2063" i="1"/>
  <c r="X2095" i="1"/>
  <c r="X2127" i="1"/>
  <c r="X2163" i="1"/>
  <c r="X2195" i="1"/>
  <c r="X2227" i="1"/>
  <c r="X2259" i="1"/>
  <c r="X2291" i="1"/>
  <c r="X2323" i="1"/>
  <c r="X2355" i="1"/>
  <c r="X2387" i="1"/>
  <c r="X2423" i="1"/>
  <c r="X2455" i="1"/>
  <c r="X2487" i="1"/>
  <c r="X2519" i="1"/>
  <c r="X2551" i="1"/>
  <c r="X2583" i="1"/>
  <c r="X2615" i="1"/>
  <c r="X2647" i="1"/>
  <c r="X2683" i="1"/>
  <c r="X2715" i="1"/>
  <c r="X2747" i="1"/>
  <c r="X2779" i="1"/>
  <c r="X2811" i="1"/>
  <c r="X2843" i="1"/>
  <c r="X2875" i="1"/>
  <c r="X2907" i="1"/>
  <c r="X2943" i="1"/>
  <c r="X2975" i="1"/>
  <c r="X3007" i="1"/>
  <c r="X3039" i="1"/>
  <c r="X3071" i="1"/>
  <c r="X3103" i="1"/>
  <c r="X3135" i="1"/>
  <c r="X3167" i="1"/>
  <c r="X3199" i="1"/>
  <c r="X3231" i="1"/>
  <c r="X3263" i="1"/>
  <c r="X3295" i="1"/>
  <c r="X3327" i="1"/>
  <c r="X3359" i="1"/>
  <c r="X3391" i="1"/>
  <c r="X3423" i="1"/>
  <c r="X3455" i="1"/>
  <c r="X3487" i="1"/>
  <c r="X3519" i="1"/>
  <c r="X3551" i="1"/>
  <c r="X3583" i="1"/>
  <c r="X3615" i="1"/>
  <c r="X3647" i="1"/>
  <c r="X3679" i="1"/>
  <c r="X3711" i="1"/>
  <c r="X3743" i="1"/>
  <c r="X3775" i="1"/>
  <c r="X3807" i="1"/>
  <c r="X3839" i="1"/>
  <c r="X3871" i="1"/>
  <c r="X3903" i="1"/>
  <c r="X3935" i="1"/>
  <c r="X3967" i="1"/>
  <c r="X3999" i="1"/>
  <c r="X4031" i="1"/>
  <c r="X4063" i="1"/>
  <c r="X4095" i="1"/>
  <c r="X4127" i="1"/>
  <c r="X4159" i="1"/>
  <c r="X4191" i="1"/>
  <c r="X4223" i="1"/>
  <c r="X4255" i="1"/>
  <c r="X4287" i="1"/>
  <c r="X4319" i="1"/>
  <c r="X4351" i="1"/>
  <c r="X4383" i="1"/>
  <c r="X4415" i="1"/>
  <c r="X4447" i="1"/>
  <c r="X4479" i="1"/>
  <c r="X4511" i="1"/>
  <c r="X4543" i="1"/>
  <c r="X4575" i="1"/>
  <c r="X4607" i="1"/>
  <c r="X4639" i="1"/>
  <c r="X4671" i="1"/>
  <c r="X4703" i="1"/>
  <c r="X4735" i="1"/>
  <c r="X4767" i="1"/>
  <c r="X4799" i="1"/>
  <c r="X4831" i="1"/>
  <c r="X4863" i="1"/>
  <c r="X4895" i="1"/>
  <c r="X4927" i="1"/>
  <c r="X4959" i="1"/>
  <c r="X4991" i="1"/>
  <c r="X5023" i="1"/>
  <c r="X5055" i="1"/>
  <c r="X5087" i="1"/>
  <c r="X5119" i="1"/>
  <c r="X5151" i="1"/>
  <c r="X5183" i="1"/>
  <c r="X5215" i="1"/>
  <c r="X5247" i="1"/>
  <c r="X5279" i="1"/>
  <c r="X5311" i="1"/>
  <c r="X5343" i="1"/>
  <c r="X5375" i="1"/>
  <c r="X5411" i="1"/>
  <c r="X5475" i="1"/>
  <c r="X5539" i="1"/>
  <c r="X5587" i="1"/>
  <c r="X5631" i="1"/>
  <c r="X5675" i="1"/>
  <c r="X5715" i="1"/>
  <c r="X5759" i="1"/>
  <c r="X5803" i="1"/>
  <c r="X5843" i="1"/>
  <c r="X5887" i="1"/>
  <c r="X5931" i="1"/>
  <c r="X5971" i="1"/>
  <c r="X6015" i="1"/>
  <c r="X6059" i="1"/>
  <c r="X6099" i="1"/>
  <c r="X6143" i="1"/>
  <c r="X6187" i="1"/>
  <c r="X6227" i="1"/>
  <c r="X6271" i="1"/>
  <c r="X6315" i="1"/>
  <c r="X6355" i="1"/>
  <c r="X6399" i="1"/>
  <c r="X6443" i="1"/>
  <c r="X6483" i="1"/>
  <c r="X6527" i="1"/>
  <c r="X6571" i="1"/>
  <c r="X6611" i="1"/>
  <c r="X6655" i="1"/>
  <c r="X6699" i="1"/>
  <c r="X6739" i="1"/>
  <c r="X6783" i="1"/>
  <c r="X6827" i="1"/>
  <c r="X6867" i="1"/>
  <c r="X6911" i="1"/>
  <c r="X6955" i="1"/>
  <c r="X6995" i="1"/>
  <c r="X7039" i="1"/>
  <c r="X7083" i="1"/>
  <c r="X7123" i="1"/>
  <c r="X7167" i="1"/>
  <c r="X7211" i="1"/>
  <c r="X7251" i="1"/>
  <c r="X7295" i="1"/>
  <c r="X7339" i="1"/>
  <c r="X7379" i="1"/>
  <c r="X7423" i="1"/>
  <c r="X7459" i="1"/>
  <c r="X7495" i="1"/>
  <c r="X7531" i="1"/>
  <c r="X7567" i="1"/>
  <c r="X7603" i="1"/>
  <c r="X7635" i="1"/>
  <c r="X7671" i="1"/>
  <c r="X7703" i="1"/>
  <c r="X7739" i="1"/>
  <c r="X7771" i="1"/>
  <c r="X7807" i="1"/>
  <c r="X7839" i="1"/>
  <c r="X7875" i="1"/>
  <c r="X7907" i="1"/>
  <c r="X7943" i="1"/>
  <c r="X7979" i="1"/>
  <c r="X8011" i="1"/>
  <c r="X8047" i="1"/>
  <c r="X8079" i="1"/>
  <c r="X8115" i="1"/>
  <c r="X8147" i="1"/>
  <c r="X8183" i="1"/>
  <c r="X8215" i="1"/>
  <c r="X8251" i="1"/>
  <c r="X8283" i="1"/>
  <c r="X8319" i="1"/>
  <c r="X8351" i="1"/>
  <c r="X8387" i="1"/>
  <c r="X8419" i="1"/>
  <c r="X8455" i="1"/>
  <c r="X8491" i="1"/>
  <c r="X8523" i="1"/>
  <c r="X8559" i="1"/>
  <c r="X8591" i="1"/>
  <c r="X8627" i="1"/>
  <c r="X8659" i="1"/>
  <c r="X8695" i="1"/>
  <c r="X8727" i="1"/>
  <c r="X9" i="1"/>
  <c r="X73" i="1"/>
  <c r="X137" i="1"/>
  <c r="X201" i="1"/>
  <c r="X265" i="1"/>
  <c r="X329" i="1"/>
  <c r="X393" i="1"/>
  <c r="X489" i="1"/>
  <c r="X272" i="1"/>
  <c r="X528" i="1"/>
  <c r="X196" i="1"/>
  <c r="X5895" i="1"/>
  <c r="X376" i="1"/>
  <c r="X44" i="1"/>
  <c r="X556" i="1"/>
  <c r="X106" i="1"/>
  <c r="X358" i="1"/>
  <c r="X614" i="1"/>
  <c r="X870" i="1"/>
  <c r="X1130" i="1"/>
  <c r="X1398" i="1"/>
  <c r="X1666" i="1"/>
  <c r="X1934" i="1"/>
  <c r="X2178" i="1"/>
  <c r="X2434" i="1"/>
  <c r="X2818" i="1"/>
  <c r="X3090" i="1"/>
  <c r="X230" i="1"/>
  <c r="X160" i="1"/>
  <c r="X5439" i="1"/>
  <c r="X340" i="1"/>
  <c r="X8" i="1"/>
  <c r="X6983" i="1"/>
  <c r="X444" i="1"/>
  <c r="Y62" i="1"/>
  <c r="Y310" i="1"/>
  <c r="Y562" i="1"/>
  <c r="Y810" i="1"/>
  <c r="Y1074" i="1"/>
  <c r="Y1346" i="1"/>
  <c r="Y1618" i="1"/>
  <c r="Y1886" i="1"/>
  <c r="Y2130" i="1"/>
  <c r="Y2382" i="1"/>
  <c r="Y2650" i="1"/>
  <c r="Y2906" i="1"/>
  <c r="Y58" i="1"/>
  <c r="Y306" i="1"/>
  <c r="X432" i="1"/>
  <c r="X100" i="1"/>
  <c r="X612" i="1"/>
  <c r="X280" i="1"/>
  <c r="X536" i="1"/>
  <c r="X204" i="1"/>
  <c r="X6023" i="1"/>
  <c r="X186" i="1"/>
  <c r="X434" i="1"/>
  <c r="X694" i="1"/>
  <c r="X950" i="1"/>
  <c r="X1214" i="1"/>
  <c r="X1474" i="1"/>
  <c r="X1886" i="1"/>
  <c r="X2130" i="1"/>
  <c r="X2382" i="1"/>
  <c r="X2770" i="1"/>
  <c r="X3034" i="1"/>
  <c r="X178" i="1"/>
  <c r="X128" i="1"/>
  <c r="X640" i="1"/>
  <c r="X308" i="1"/>
  <c r="X564" i="1"/>
  <c r="X232" i="1"/>
  <c r="X488" i="1"/>
  <c r="X156" i="1"/>
  <c r="X5407" i="1"/>
  <c r="Y170" i="1"/>
  <c r="Y418" i="1"/>
  <c r="Y682" i="1"/>
  <c r="Y930" i="1"/>
  <c r="Y1198" i="1"/>
  <c r="Y1462" i="1"/>
  <c r="Y1730" i="1"/>
  <c r="Y1990" i="1"/>
  <c r="Y2242" i="1"/>
  <c r="Y2498" i="1"/>
  <c r="Y2758" i="1"/>
  <c r="Y3018" i="1"/>
  <c r="Y162" i="1"/>
  <c r="X422" i="1"/>
  <c r="X678" i="1"/>
  <c r="X946" i="1"/>
  <c r="X1202" i="1"/>
  <c r="X1458" i="1"/>
  <c r="X1710" i="1"/>
  <c r="X1954" i="1"/>
  <c r="X2214" i="1"/>
  <c r="X2346" i="1"/>
  <c r="X2610" i="1"/>
  <c r="X2866" i="1"/>
  <c r="X18" i="1"/>
  <c r="X286" i="1"/>
  <c r="X542" i="1"/>
  <c r="X798" i="1"/>
  <c r="X1054" i="1"/>
  <c r="X1306" i="1"/>
  <c r="X1562" i="1"/>
  <c r="X1822" i="1"/>
  <c r="X2206" i="1"/>
  <c r="X2446" i="1"/>
  <c r="X2698" i="1"/>
  <c r="X2946" i="1"/>
  <c r="X22" i="1"/>
  <c r="X282" i="1"/>
  <c r="X538" i="1"/>
  <c r="X790" i="1"/>
  <c r="X1034" i="1"/>
  <c r="X1274" i="1"/>
  <c r="X1654" i="1"/>
  <c r="X1782" i="1"/>
  <c r="X2042" i="1"/>
  <c r="X2298" i="1"/>
  <c r="X2558" i="1"/>
  <c r="X2810" i="1"/>
  <c r="X3062" i="1"/>
  <c r="X3282" i="1"/>
  <c r="X3422" i="1"/>
  <c r="X3670" i="1"/>
  <c r="X3922" i="1"/>
  <c r="X4178" i="1"/>
  <c r="X4318" i="1"/>
  <c r="X4562" i="1"/>
  <c r="X4698" i="1"/>
  <c r="X4910" i="1"/>
  <c r="X5002" i="1"/>
  <c r="X5130" i="1"/>
  <c r="X5194" i="1"/>
  <c r="X5258" i="1"/>
  <c r="X5322" i="1"/>
  <c r="X5354" i="1"/>
  <c r="X5418" i="1"/>
  <c r="X5514" i="1"/>
  <c r="X5578" i="1"/>
  <c r="X5646" i="1"/>
  <c r="X5714" i="1"/>
  <c r="X5746" i="1"/>
  <c r="X5810" i="1"/>
  <c r="X5874" i="1"/>
  <c r="X5942" i="1"/>
  <c r="X5974" i="1"/>
  <c r="X6038" i="1"/>
  <c r="X6102" i="1"/>
  <c r="X6166" i="1"/>
  <c r="X6230" i="1"/>
  <c r="X6294" i="1"/>
  <c r="X6390" i="1"/>
  <c r="X6454" i="1"/>
  <c r="X6518" i="1"/>
  <c r="X3326" i="1"/>
  <c r="X3570" i="1"/>
  <c r="X3834" i="1"/>
  <c r="X4082" i="1"/>
  <c r="X4346" i="1"/>
  <c r="X4602" i="1"/>
  <c r="X4934" i="1"/>
  <c r="X3298" i="1"/>
  <c r="X3566" i="1"/>
  <c r="X3690" i="1"/>
  <c r="X3950" i="1"/>
  <c r="X4206" i="1"/>
  <c r="X4450" i="1"/>
  <c r="X4714" i="1"/>
  <c r="X4842" i="1"/>
  <c r="X3330" i="1"/>
  <c r="X3462" i="1"/>
  <c r="X3726" i="1"/>
  <c r="X3970" i="1"/>
  <c r="Y566" i="1"/>
  <c r="Y834" i="1"/>
  <c r="Y1102" i="1"/>
  <c r="Y1350" i="1"/>
  <c r="Y1610" i="1"/>
  <c r="Y1850" i="1"/>
  <c r="Y2098" i="1"/>
  <c r="Y2362" i="1"/>
  <c r="Y2630" i="1"/>
  <c r="Y3022" i="1"/>
  <c r="X80" i="1"/>
  <c r="X336" i="1"/>
  <c r="X592" i="1"/>
  <c r="X4" i="1"/>
  <c r="X260" i="1"/>
  <c r="X516" i="1"/>
  <c r="X6919" i="1"/>
  <c r="X184" i="1"/>
  <c r="X440" i="1"/>
  <c r="X5703" i="1"/>
  <c r="X108" i="1"/>
  <c r="X364" i="1"/>
  <c r="X620" i="1"/>
  <c r="X14" i="1"/>
  <c r="X130" i="1"/>
  <c r="X270" i="1"/>
  <c r="X386" i="1"/>
  <c r="X518" i="1"/>
  <c r="X646" i="1"/>
  <c r="X766" i="1"/>
  <c r="X898" i="1"/>
  <c r="X1030" i="1"/>
  <c r="X1166" i="1"/>
  <c r="X1298" i="1"/>
  <c r="X1438" i="1"/>
  <c r="X1566" i="1"/>
  <c r="X1706" i="1"/>
  <c r="X1826" i="1"/>
  <c r="X1958" i="1"/>
  <c r="X2082" i="1"/>
  <c r="X2210" i="1"/>
  <c r="X2334" i="1"/>
  <c r="X2466" i="1"/>
  <c r="X2598" i="1"/>
  <c r="X2722" i="1"/>
  <c r="X2854" i="1"/>
  <c r="X2986" i="1"/>
  <c r="X10" i="1"/>
  <c r="X142" i="1"/>
  <c r="X266" i="1"/>
  <c r="X398" i="1"/>
  <c r="X224" i="1"/>
  <c r="X480" i="1"/>
  <c r="X6343" i="1"/>
  <c r="X148" i="1"/>
  <c r="X404" i="1"/>
  <c r="X660" i="1"/>
  <c r="X72" i="1"/>
  <c r="X328" i="1"/>
  <c r="X584" i="1"/>
  <c r="Y1387" i="1"/>
  <c r="X252" i="1"/>
  <c r="X508" i="1"/>
  <c r="X6791" i="1"/>
  <c r="Y94" i="1"/>
  <c r="Y226" i="1"/>
  <c r="Y338" i="1"/>
  <c r="Y470" i="1"/>
  <c r="Y594" i="1"/>
  <c r="Y722" i="1"/>
  <c r="Y854" i="1"/>
  <c r="Y982" i="1"/>
  <c r="Y1114" i="1"/>
  <c r="Y1246" i="1"/>
  <c r="Y1382" i="1"/>
  <c r="Y1518" i="1"/>
  <c r="Y1650" i="1"/>
  <c r="Y1790" i="1"/>
  <c r="Y1918" i="1"/>
  <c r="Y2038" i="1"/>
  <c r="Y2162" i="1"/>
  <c r="Y2290" i="1"/>
  <c r="Y2422" i="1"/>
  <c r="Y2546" i="1"/>
  <c r="Y2674" i="1"/>
  <c r="Y2802" i="1"/>
  <c r="Y2930" i="1"/>
  <c r="Y3074" i="1"/>
  <c r="Y90" i="1"/>
  <c r="Y210" i="1"/>
  <c r="Y350" i="1"/>
  <c r="X240" i="1"/>
  <c r="X496" i="1"/>
  <c r="X6599" i="1"/>
  <c r="X164" i="1"/>
  <c r="X420" i="1"/>
  <c r="X5471" i="1"/>
  <c r="X88" i="1"/>
  <c r="X344" i="1"/>
  <c r="X600" i="1"/>
  <c r="X12" i="1"/>
  <c r="X268" i="1"/>
  <c r="X524" i="1"/>
  <c r="X7047" i="1"/>
  <c r="X94" i="1"/>
  <c r="X226" i="1"/>
  <c r="X338" i="1"/>
  <c r="X470" i="1"/>
  <c r="X594" i="1"/>
  <c r="X722" i="1"/>
  <c r="X854" i="1"/>
  <c r="X982" i="1"/>
  <c r="X1114" i="1"/>
  <c r="X1246" i="1"/>
  <c r="X1382" i="1"/>
  <c r="X1518" i="1"/>
  <c r="X1650" i="1"/>
  <c r="X1790" i="1"/>
  <c r="X1918" i="1"/>
  <c r="X2038" i="1"/>
  <c r="X2162" i="1"/>
  <c r="X2290" i="1"/>
  <c r="X2422" i="1"/>
  <c r="X2546" i="1"/>
  <c r="X2674" i="1"/>
  <c r="X2802" i="1"/>
  <c r="X2930" i="1"/>
  <c r="X3074" i="1"/>
  <c r="X90" i="1"/>
  <c r="X210" i="1"/>
  <c r="X350" i="1"/>
  <c r="X192" i="1"/>
  <c r="X448" i="1"/>
  <c r="X5831" i="1"/>
  <c r="X116" i="1"/>
  <c r="X372" i="1"/>
  <c r="X628" i="1"/>
  <c r="X40" i="1"/>
  <c r="X296" i="1"/>
  <c r="X552" i="1"/>
  <c r="X7591" i="1"/>
  <c r="X220" i="1"/>
  <c r="X476" i="1"/>
  <c r="X6279" i="1"/>
  <c r="Y78" i="1"/>
  <c r="Y206" i="1"/>
  <c r="Y326" i="1"/>
  <c r="Y454" i="1"/>
  <c r="Y578" i="1"/>
  <c r="Y706" i="1"/>
  <c r="Y838" i="1"/>
  <c r="Y966" i="1"/>
  <c r="Y1098" i="1"/>
  <c r="Y1230" i="1"/>
  <c r="Y1366" i="1"/>
  <c r="Y1502" i="1"/>
  <c r="Y1634" i="1"/>
  <c r="Y1774" i="1"/>
  <c r="Y1898" i="1"/>
  <c r="Y2022" i="1"/>
  <c r="Y2150" i="1"/>
  <c r="Y2274" i="1"/>
  <c r="Y2406" i="1"/>
  <c r="Y2534" i="1"/>
  <c r="Y2662" i="1"/>
  <c r="Y2786" i="1"/>
  <c r="Y2922" i="1"/>
  <c r="Y3058" i="1"/>
  <c r="Y70" i="1"/>
  <c r="Y198" i="1"/>
  <c r="Y322" i="1"/>
  <c r="X450" i="1"/>
  <c r="X582" i="1"/>
  <c r="X714" i="1"/>
  <c r="X850" i="1"/>
  <c r="X978" i="1"/>
  <c r="X1118" i="1"/>
  <c r="X1234" i="1"/>
  <c r="X1370" i="1"/>
  <c r="X1490" i="1"/>
  <c r="X1614" i="1"/>
  <c r="X1742" i="1"/>
  <c r="X1866" i="1"/>
  <c r="X1986" i="1"/>
  <c r="X2114" i="1"/>
  <c r="X2246" i="1"/>
  <c r="X2378" i="1"/>
  <c r="X2518" i="1"/>
  <c r="X2646" i="1"/>
  <c r="X2774" i="1"/>
  <c r="X2898" i="1"/>
  <c r="X3038" i="1"/>
  <c r="X54" i="1"/>
  <c r="X182" i="1"/>
  <c r="X314" i="1"/>
  <c r="X446" i="1"/>
  <c r="X574" i="1"/>
  <c r="X702" i="1"/>
  <c r="X830" i="1"/>
  <c r="X958" i="1"/>
  <c r="X1078" i="1"/>
  <c r="X1210" i="1"/>
  <c r="X1338" i="1"/>
  <c r="X1470" i="1"/>
  <c r="X1590" i="1"/>
  <c r="X1714" i="1"/>
  <c r="X1846" i="1"/>
  <c r="X1978" i="1"/>
  <c r="X2110" i="1"/>
  <c r="X2238" i="1"/>
  <c r="X2354" i="1"/>
  <c r="X2478" i="1"/>
  <c r="X2606" i="1"/>
  <c r="X2730" i="1"/>
  <c r="X2858" i="1"/>
  <c r="X2978" i="1"/>
  <c r="X3098" i="1"/>
  <c r="X50" i="1"/>
  <c r="X190" i="1"/>
  <c r="X318" i="1"/>
  <c r="X442" i="1"/>
  <c r="X570" i="1"/>
  <c r="X690" i="1"/>
  <c r="X822" i="1"/>
  <c r="X942" i="1"/>
  <c r="X1062" i="1"/>
  <c r="X1194" i="1"/>
  <c r="X1310" i="1"/>
  <c r="X1430" i="1"/>
  <c r="X1554" i="1"/>
  <c r="X1682" i="1"/>
  <c r="X1818" i="1"/>
  <c r="X1950" i="1"/>
  <c r="X2074" i="1"/>
  <c r="X2202" i="1"/>
  <c r="X2342" i="1"/>
  <c r="X2458" i="1"/>
  <c r="X2590" i="1"/>
  <c r="X2718" i="1"/>
  <c r="X2846" i="1"/>
  <c r="X2966" i="1"/>
  <c r="X3086" i="1"/>
  <c r="X3194" i="1"/>
  <c r="X3318" i="1"/>
  <c r="X3454" i="1"/>
  <c r="X3574" i="1"/>
  <c r="X3702" i="1"/>
  <c r="X3830" i="1"/>
  <c r="X3962" i="1"/>
  <c r="X4090" i="1"/>
  <c r="X4222" i="1"/>
  <c r="X4342" i="1"/>
  <c r="X4466" i="1"/>
  <c r="X4594" i="1"/>
  <c r="X4726" i="1"/>
  <c r="X4850" i="1"/>
  <c r="X4922" i="1"/>
  <c r="X4974" i="1"/>
  <c r="X5010" i="1"/>
  <c r="X5042" i="1"/>
  <c r="X5074" i="1"/>
  <c r="X5106" i="1"/>
  <c r="X5138" i="1"/>
  <c r="X5170" i="1"/>
  <c r="X5202" i="1"/>
  <c r="X5234" i="1"/>
  <c r="X5266" i="1"/>
  <c r="X5298" i="1"/>
  <c r="X5330" i="1"/>
  <c r="X5362" i="1"/>
  <c r="X5394" i="1"/>
  <c r="X5426" i="1"/>
  <c r="X5458" i="1"/>
  <c r="X5490" i="1"/>
  <c r="X5522" i="1"/>
  <c r="X5554" i="1"/>
  <c r="X5586" i="1"/>
  <c r="X5618" i="1"/>
  <c r="X5654" i="1"/>
  <c r="X5690" i="1"/>
  <c r="X5722" i="1"/>
  <c r="X5754" i="1"/>
  <c r="X5786" i="1"/>
  <c r="X5818" i="1"/>
  <c r="X5850" i="1"/>
  <c r="X5886" i="1"/>
  <c r="X5918" i="1"/>
  <c r="X5950" i="1"/>
  <c r="X5982" i="1"/>
  <c r="X6014" i="1"/>
  <c r="X6046" i="1"/>
  <c r="X6078" i="1"/>
  <c r="X6110" i="1"/>
  <c r="X6142" i="1"/>
  <c r="X6174" i="1"/>
  <c r="X6206" i="1"/>
  <c r="X6238" i="1"/>
  <c r="X6270" i="1"/>
  <c r="X6302" i="1"/>
  <c r="X6334" i="1"/>
  <c r="X6366" i="1"/>
  <c r="X6398" i="1"/>
  <c r="X6430" i="1"/>
  <c r="X6462" i="1"/>
  <c r="X6494" i="1"/>
  <c r="X6526" i="1"/>
  <c r="X3222" i="1"/>
  <c r="X3358" i="1"/>
  <c r="X3474" i="1"/>
  <c r="X3602" i="1"/>
  <c r="X3734" i="1"/>
  <c r="X3862" i="1"/>
  <c r="X3990" i="1"/>
  <c r="X4114" i="1"/>
  <c r="X4250" i="1"/>
  <c r="X4382" i="1"/>
  <c r="X4506" i="1"/>
  <c r="X4634" i="1"/>
  <c r="X4762" i="1"/>
  <c r="X4874" i="1"/>
  <c r="X4950" i="1"/>
  <c r="X3214" i="1"/>
  <c r="X3338" i="1"/>
  <c r="X3466" i="1"/>
  <c r="X3598" i="1"/>
  <c r="X3722" i="1"/>
  <c r="X3850" i="1"/>
  <c r="X3982" i="1"/>
  <c r="X4110" i="1"/>
  <c r="X4226" i="1"/>
  <c r="X4354" i="1"/>
  <c r="X4486" i="1"/>
  <c r="X4614" i="1"/>
  <c r="X4746" i="1"/>
  <c r="X4898" i="1"/>
  <c r="X3242" i="1"/>
  <c r="X3362" i="1"/>
  <c r="X3494" i="1"/>
  <c r="X3630" i="1"/>
  <c r="X3758" i="1"/>
  <c r="X3878" i="1"/>
  <c r="X4002" i="1"/>
  <c r="Y466" i="1"/>
  <c r="Y598" i="1"/>
  <c r="Y730" i="1"/>
  <c r="Y866" i="1"/>
  <c r="Y994" i="1"/>
  <c r="Y1134" i="1"/>
  <c r="Y1250" i="1"/>
  <c r="Y1390" i="1"/>
  <c r="Y1506" i="1"/>
  <c r="Y1630" i="1"/>
  <c r="Y1746" i="1"/>
  <c r="Y1878" i="1"/>
  <c r="Y2002" i="1"/>
  <c r="Y2134" i="1"/>
  <c r="Y2262" i="1"/>
  <c r="Y2394" i="1"/>
  <c r="Y2530" i="1"/>
  <c r="Y2658" i="1"/>
  <c r="Y2790" i="1"/>
  <c r="Y2914" i="1"/>
  <c r="Y3054" i="1"/>
  <c r="Y34" i="1"/>
  <c r="Y166" i="1"/>
  <c r="Y302" i="1"/>
  <c r="Y426" i="1"/>
  <c r="Y558" i="1"/>
  <c r="Y686" i="1"/>
  <c r="Y814" i="1"/>
  <c r="Y938" i="1"/>
  <c r="Y1070" i="1"/>
  <c r="Y1190" i="1"/>
  <c r="Y1322" i="1"/>
  <c r="Y1454" i="1"/>
  <c r="Y1574" i="1"/>
  <c r="Y1702" i="1"/>
  <c r="Y1834" i="1"/>
  <c r="Y1962" i="1"/>
  <c r="Y2094" i="1"/>
  <c r="Y2222" i="1"/>
  <c r="Y2338" i="1"/>
  <c r="Y2462" i="1"/>
  <c r="Y2586" i="1"/>
  <c r="Y2714" i="1"/>
  <c r="Y2842" i="1"/>
  <c r="Y2962" i="1"/>
  <c r="Y3082" i="1"/>
  <c r="Y42" i="1"/>
  <c r="Y174" i="1"/>
  <c r="Y298" i="1"/>
  <c r="Y430" i="1"/>
  <c r="Y554" i="1"/>
  <c r="Y674" i="1"/>
  <c r="Y806" i="1"/>
  <c r="Y926" i="1"/>
  <c r="Y1050" i="1"/>
  <c r="Y1178" i="1"/>
  <c r="Y1294" i="1"/>
  <c r="Y1418" i="1"/>
  <c r="Y1542" i="1"/>
  <c r="Y1670" i="1"/>
  <c r="Y1802" i="1"/>
  <c r="Y1926" i="1"/>
  <c r="Y2058" i="1"/>
  <c r="Y2186" i="1"/>
  <c r="Y2322" i="1"/>
  <c r="Y2442" i="1"/>
  <c r="Y2574" i="1"/>
  <c r="Y2702" i="1"/>
  <c r="Y2830" i="1"/>
  <c r="Y2950" i="1"/>
  <c r="Y3078" i="1"/>
  <c r="Y3182" i="1"/>
  <c r="Y3306" i="1"/>
  <c r="Y3438" i="1"/>
  <c r="Y3554" i="1"/>
  <c r="Y3686" i="1"/>
  <c r="Y3810" i="1"/>
  <c r="Y3942" i="1"/>
  <c r="Y4074" i="1"/>
  <c r="Y4194" i="1"/>
  <c r="Y4334" i="1"/>
  <c r="Y4462" i="1"/>
  <c r="Y4578" i="1"/>
  <c r="Y4710" i="1"/>
  <c r="Y4834" i="1"/>
  <c r="Y4918" i="1"/>
  <c r="Y4970" i="1"/>
  <c r="Y5006" i="1"/>
  <c r="Y5038" i="1"/>
  <c r="Y5070" i="1"/>
  <c r="Y5102" i="1"/>
  <c r="Y5134" i="1"/>
  <c r="Y5166" i="1"/>
  <c r="Y5198" i="1"/>
  <c r="Y5230" i="1"/>
  <c r="Y5262" i="1"/>
  <c r="Y5294" i="1"/>
  <c r="Y5326" i="1"/>
  <c r="Y5358" i="1"/>
  <c r="Y5390" i="1"/>
  <c r="Y5422" i="1"/>
  <c r="Y5454" i="1"/>
  <c r="Y5486" i="1"/>
  <c r="Y5518" i="1"/>
  <c r="Y5550" i="1"/>
  <c r="Y5582" i="1"/>
  <c r="Y5614" i="1"/>
  <c r="Y5650" i="1"/>
  <c r="Y5686" i="1"/>
  <c r="Y5718" i="1"/>
  <c r="Y5750" i="1"/>
  <c r="Y5782" i="1"/>
  <c r="Y5814" i="1"/>
  <c r="Y5846" i="1"/>
  <c r="Y5882" i="1"/>
  <c r="Y5914" i="1"/>
  <c r="Y5946" i="1"/>
  <c r="Y5978" i="1"/>
  <c r="Y6010" i="1"/>
  <c r="Y6042" i="1"/>
  <c r="Y6074" i="1"/>
  <c r="Y6106" i="1"/>
  <c r="Y6138" i="1"/>
  <c r="Y6170" i="1"/>
  <c r="Y6202" i="1"/>
  <c r="Y6234" i="1"/>
  <c r="Y6266" i="1"/>
  <c r="Y6298" i="1"/>
  <c r="Y6330" i="1"/>
  <c r="Y6362" i="1"/>
  <c r="Y6394" i="1"/>
  <c r="Y6426" i="1"/>
  <c r="Y6458" i="1"/>
  <c r="Y6490" i="1"/>
  <c r="Y6522" i="1"/>
  <c r="Y3202" i="1"/>
  <c r="Y3342" i="1"/>
  <c r="Y3458" i="1"/>
  <c r="Y3586" i="1"/>
  <c r="Y3718" i="1"/>
  <c r="Y3846" i="1"/>
  <c r="Y3974" i="1"/>
  <c r="Y4098" i="1"/>
  <c r="Y4230" i="1"/>
  <c r="Y4366" i="1"/>
  <c r="Y4490" i="1"/>
  <c r="Y4618" i="1"/>
  <c r="Y4750" i="1"/>
  <c r="Y4866" i="1"/>
  <c r="Y4942" i="1"/>
  <c r="Y3198" i="1"/>
  <c r="Y3322" i="1"/>
  <c r="Y3450" i="1"/>
  <c r="Y3582" i="1"/>
  <c r="Y3706" i="1"/>
  <c r="Y3826" i="1"/>
  <c r="Y3966" i="1"/>
  <c r="Y4094" i="1"/>
  <c r="Y4210" i="1"/>
  <c r="Y4338" i="1"/>
  <c r="Y4470" i="1"/>
  <c r="Y4598" i="1"/>
  <c r="Y4730" i="1"/>
  <c r="Y4854" i="1"/>
  <c r="Y3226" i="1"/>
  <c r="Y3350" i="1"/>
  <c r="Y3478" i="1"/>
  <c r="Y3610" i="1"/>
  <c r="Y3742" i="1"/>
  <c r="Y3858" i="1"/>
  <c r="Y3986" i="1"/>
  <c r="X466" i="1"/>
  <c r="X598" i="1"/>
  <c r="X730" i="1"/>
  <c r="X866" i="1"/>
  <c r="X994" i="1"/>
  <c r="X1134" i="1"/>
  <c r="X1250" i="1"/>
  <c r="X1390" i="1"/>
  <c r="X1506" i="1"/>
  <c r="X1630" i="1"/>
  <c r="X1746" i="1"/>
  <c r="X1878" i="1"/>
  <c r="X2002" i="1"/>
  <c r="X2134" i="1"/>
  <c r="X2262" i="1"/>
  <c r="X2394" i="1"/>
  <c r="X2530" i="1"/>
  <c r="X2658" i="1"/>
  <c r="X2790" i="1"/>
  <c r="X2914" i="1"/>
  <c r="X3054" i="1"/>
  <c r="X74" i="1"/>
  <c r="X194" i="1"/>
  <c r="X330" i="1"/>
  <c r="X462" i="1"/>
  <c r="X590" i="1"/>
  <c r="X710" i="1"/>
  <c r="X846" i="1"/>
  <c r="X970" i="1"/>
  <c r="X1090" i="1"/>
  <c r="X1226" i="1"/>
  <c r="X1354" i="1"/>
  <c r="X1486" i="1"/>
  <c r="X1602" i="1"/>
  <c r="X1738" i="1"/>
  <c r="X1862" i="1"/>
  <c r="X1998" i="1"/>
  <c r="X2126" i="1"/>
  <c r="X2254" i="1"/>
  <c r="X2374" i="1"/>
  <c r="X2494" i="1"/>
  <c r="X2618" i="1"/>
  <c r="X2746" i="1"/>
  <c r="X2870" i="1"/>
  <c r="X2994" i="1"/>
  <c r="X3106" i="1"/>
  <c r="X66" i="1"/>
  <c r="X202" i="1"/>
  <c r="X334" i="1"/>
  <c r="X458" i="1"/>
  <c r="X586" i="1"/>
  <c r="X718" i="1"/>
  <c r="X826" i="1"/>
  <c r="X954" i="1"/>
  <c r="X1086" i="1"/>
  <c r="X1206" i="1"/>
  <c r="X1326" i="1"/>
  <c r="X1450" i="1"/>
  <c r="X1570" i="1"/>
  <c r="X1698" i="1"/>
  <c r="X1838" i="1"/>
  <c r="X1966" i="1"/>
  <c r="X2090" i="1"/>
  <c r="X2218" i="1"/>
  <c r="X2358" i="1"/>
  <c r="X2474" i="1"/>
  <c r="X2602" i="1"/>
  <c r="X2734" i="1"/>
  <c r="X2862" i="1"/>
  <c r="X2982" i="1"/>
  <c r="X3102" i="1"/>
  <c r="X3206" i="1"/>
  <c r="X3334" i="1"/>
  <c r="X3470" i="1"/>
  <c r="X3590" i="1"/>
  <c r="X3714" i="1"/>
  <c r="X3842" i="1"/>
  <c r="X3978" i="1"/>
  <c r="X4102" i="1"/>
  <c r="X4234" i="1"/>
  <c r="X4358" i="1"/>
  <c r="X4482" i="1"/>
  <c r="X4610" i="1"/>
  <c r="X4742" i="1"/>
  <c r="X4862" i="1"/>
  <c r="X4930" i="1"/>
  <c r="X4978" i="1"/>
  <c r="X5014" i="1"/>
  <c r="X5046" i="1"/>
  <c r="X5078" i="1"/>
  <c r="X5110" i="1"/>
  <c r="X5142" i="1"/>
  <c r="X5174" i="1"/>
  <c r="X5206" i="1"/>
  <c r="X5238" i="1"/>
  <c r="X5270" i="1"/>
  <c r="X5302" i="1"/>
  <c r="X5334" i="1"/>
  <c r="X5366" i="1"/>
  <c r="X5398" i="1"/>
  <c r="X5430" i="1"/>
  <c r="X5462" i="1"/>
  <c r="X5494" i="1"/>
  <c r="X5526" i="1"/>
  <c r="X5558" i="1"/>
  <c r="X5590" i="1"/>
  <c r="X5622" i="1"/>
  <c r="X5658" i="1"/>
  <c r="X5694" i="1"/>
  <c r="X5726" i="1"/>
  <c r="X5758" i="1"/>
  <c r="X5790" i="1"/>
  <c r="X5822" i="1"/>
  <c r="X5854" i="1"/>
  <c r="X5890" i="1"/>
  <c r="X5922" i="1"/>
  <c r="X5954" i="1"/>
  <c r="X5986" i="1"/>
  <c r="X6018" i="1"/>
  <c r="X6050" i="1"/>
  <c r="X6082" i="1"/>
  <c r="X6114" i="1"/>
  <c r="X6146" i="1"/>
  <c r="X6178" i="1"/>
  <c r="X6210" i="1"/>
  <c r="X6242" i="1"/>
  <c r="X6274" i="1"/>
  <c r="X6306" i="1"/>
  <c r="X6338" i="1"/>
  <c r="X6370" i="1"/>
  <c r="X6402" i="1"/>
  <c r="X6434" i="1"/>
  <c r="X6466" i="1"/>
  <c r="X6498" i="1"/>
  <c r="X6530" i="1"/>
  <c r="X3238" i="1"/>
  <c r="X3366" i="1"/>
  <c r="X3490" i="1"/>
  <c r="X3618" i="1"/>
  <c r="X3746" i="1"/>
  <c r="X3874" i="1"/>
  <c r="X4006" i="1"/>
  <c r="X4134" i="1"/>
  <c r="X4262" i="1"/>
  <c r="X4394" i="1"/>
  <c r="X4526" i="1"/>
  <c r="X4650" i="1"/>
  <c r="X4782" i="1"/>
  <c r="X4882" i="1"/>
  <c r="X4958" i="1"/>
  <c r="X3230" i="1"/>
  <c r="X3354" i="1"/>
  <c r="X3486" i="1"/>
  <c r="X3614" i="1"/>
  <c r="X3738" i="1"/>
  <c r="X3870" i="1"/>
  <c r="X3998" i="1"/>
  <c r="X4126" i="1"/>
  <c r="X4246" i="1"/>
  <c r="X4370" i="1"/>
  <c r="X4502" i="1"/>
  <c r="X4630" i="1"/>
  <c r="X4766" i="1"/>
  <c r="X5662" i="1"/>
  <c r="X3254" i="1"/>
  <c r="X3378" i="1"/>
  <c r="X3510" i="1"/>
  <c r="X3646" i="1"/>
  <c r="X3774" i="1"/>
  <c r="X3894" i="1"/>
  <c r="Y422" i="1"/>
  <c r="Y550" i="1"/>
  <c r="Y678" i="1"/>
  <c r="Y818" i="1"/>
  <c r="Y946" i="1"/>
  <c r="Y1082" i="1"/>
  <c r="Y1202" i="1"/>
  <c r="Y1330" i="1"/>
  <c r="Y1458" i="1"/>
  <c r="Y1594" i="1"/>
  <c r="Y1710" i="1"/>
  <c r="Y1830" i="1"/>
  <c r="Y1954" i="1"/>
  <c r="Y2086" i="1"/>
  <c r="Y2214" i="1"/>
  <c r="Y2346" i="1"/>
  <c r="Y2486" i="1"/>
  <c r="Y2610" i="1"/>
  <c r="Y2742" i="1"/>
  <c r="Y2866" i="1"/>
  <c r="Y3006" i="1"/>
  <c r="Y18" i="1"/>
  <c r="Y154" i="1"/>
  <c r="Y286" i="1"/>
  <c r="Y410" i="1"/>
  <c r="Y542" i="1"/>
  <c r="Y670" i="1"/>
  <c r="Y798" i="1"/>
  <c r="Y922" i="1"/>
  <c r="Y1054" i="1"/>
  <c r="Y1174" i="1"/>
  <c r="Y1306" i="1"/>
  <c r="Y1434" i="1"/>
  <c r="Y1562" i="1"/>
  <c r="Y1690" i="1"/>
  <c r="Y1822" i="1"/>
  <c r="Y1942" i="1"/>
  <c r="Y2078" i="1"/>
  <c r="Y2206" i="1"/>
  <c r="Y2326" i="1"/>
  <c r="Y2446" i="1"/>
  <c r="Y2570" i="1"/>
  <c r="Y2698" i="1"/>
  <c r="Y2826" i="1"/>
  <c r="Y2946" i="1"/>
  <c r="Y3066" i="1"/>
  <c r="Y22" i="1"/>
  <c r="Y150" i="1"/>
  <c r="Y282" i="1"/>
  <c r="Y414" i="1"/>
  <c r="Y538" i="1"/>
  <c r="Y666" i="1"/>
  <c r="Y790" i="1"/>
  <c r="Y910" i="1"/>
  <c r="Y1034" i="1"/>
  <c r="Y1158" i="1"/>
  <c r="Y1274" i="1"/>
  <c r="Y1406" i="1"/>
  <c r="Y1530" i="1"/>
  <c r="Y1654" i="1"/>
  <c r="Y1782" i="1"/>
  <c r="Y1906" i="1"/>
  <c r="Y2042" i="1"/>
  <c r="Y2170" i="1"/>
  <c r="Y2298" i="1"/>
  <c r="Y2426" i="1"/>
  <c r="Y2558" i="1"/>
  <c r="Y2686" i="1"/>
  <c r="Y2810" i="1"/>
  <c r="Y2942" i="1"/>
  <c r="Y3062" i="1"/>
  <c r="Y3162" i="1"/>
  <c r="Y3282" i="1"/>
  <c r="Y3422" i="1"/>
  <c r="Y3538" i="1"/>
  <c r="Y3670" i="1"/>
  <c r="Y3794" i="1"/>
  <c r="Y3922" i="1"/>
  <c r="Y4058" i="1"/>
  <c r="Y4178" i="1"/>
  <c r="Y4318" i="1"/>
  <c r="Y4446" i="1"/>
  <c r="Y4562" i="1"/>
  <c r="Y4698" i="1"/>
  <c r="Y4818" i="1"/>
  <c r="Y4910" i="1"/>
  <c r="Y4966" i="1"/>
  <c r="Y5002" i="1"/>
  <c r="Y5034" i="1"/>
  <c r="Y5066" i="1"/>
  <c r="Y5098" i="1"/>
  <c r="Y5130" i="1"/>
  <c r="Y5162" i="1"/>
  <c r="Y5194" i="1"/>
  <c r="Y5226" i="1"/>
  <c r="Y5258" i="1"/>
  <c r="Y5290" i="1"/>
  <c r="Y5322" i="1"/>
  <c r="Y5354" i="1"/>
  <c r="Y5386" i="1"/>
  <c r="Y5418" i="1"/>
  <c r="Y5450" i="1"/>
  <c r="Y5482" i="1"/>
  <c r="Y5514" i="1"/>
  <c r="Y5546" i="1"/>
  <c r="Y5578" i="1"/>
  <c r="Y5610" i="1"/>
  <c r="Y5646" i="1"/>
  <c r="Y5682" i="1"/>
  <c r="Y5714" i="1"/>
  <c r="Y5746" i="1"/>
  <c r="Y5778" i="1"/>
  <c r="Y5810" i="1"/>
  <c r="Y5842" i="1"/>
  <c r="Y5874" i="1"/>
  <c r="Y5910" i="1"/>
  <c r="Y5942" i="1"/>
  <c r="Y5974" i="1"/>
  <c r="Y6006" i="1"/>
  <c r="Y6038" i="1"/>
  <c r="Y6070" i="1"/>
  <c r="Y6102" i="1"/>
  <c r="Y6134" i="1"/>
  <c r="Y6166" i="1"/>
  <c r="Y6198" i="1"/>
  <c r="Y6230" i="1"/>
  <c r="Y6262" i="1"/>
  <c r="Y6294" i="1"/>
  <c r="Y6326" i="1"/>
  <c r="Y6358" i="1"/>
  <c r="Y6390" i="1"/>
  <c r="Y6422" i="1"/>
  <c r="Y6454" i="1"/>
  <c r="Y6486" i="1"/>
  <c r="Y6518" i="1"/>
  <c r="Y3190" i="1"/>
  <c r="Y3326" i="1"/>
  <c r="Y3442" i="1"/>
  <c r="Y3570" i="1"/>
  <c r="Y3698" i="1"/>
  <c r="Y3834" i="1"/>
  <c r="Y3954" i="1"/>
  <c r="Y4082" i="1"/>
  <c r="Y4218" i="1"/>
  <c r="Y4346" i="1"/>
  <c r="Y4478" i="1"/>
  <c r="Y4602" i="1"/>
  <c r="Y4734" i="1"/>
  <c r="Y4858" i="1"/>
  <c r="Y4934" i="1"/>
  <c r="Y3178" i="1"/>
  <c r="Y3298" i="1"/>
  <c r="Y3434" i="1"/>
  <c r="Y3566" i="1"/>
  <c r="Y3690" i="1"/>
  <c r="Y3818" i="1"/>
  <c r="Y3950" i="1"/>
  <c r="Y4078" i="1"/>
  <c r="Y4206" i="1"/>
  <c r="Y4322" i="1"/>
  <c r="Y4450" i="1"/>
  <c r="Y4582" i="1"/>
  <c r="Y4714" i="1"/>
  <c r="Y4842" i="1"/>
  <c r="Y3210" i="1"/>
  <c r="Y3330" i="1"/>
  <c r="Y3462" i="1"/>
  <c r="Y3594" i="1"/>
  <c r="Y3726" i="1"/>
  <c r="Y3854" i="1"/>
  <c r="Y3970" i="1"/>
  <c r="X4106" i="1"/>
  <c r="X4238" i="1"/>
  <c r="X4362" i="1"/>
  <c r="X4494" i="1"/>
  <c r="X4622" i="1"/>
  <c r="X4738" i="1"/>
  <c r="X5638" i="1"/>
  <c r="X6570" i="1"/>
  <c r="X6602" i="1"/>
  <c r="X6634" i="1"/>
  <c r="X6666" i="1"/>
  <c r="X6698" i="1"/>
  <c r="X6730" i="1"/>
  <c r="X6762" i="1"/>
  <c r="X6794" i="1"/>
  <c r="X6826" i="1"/>
  <c r="X6858" i="1"/>
  <c r="X6890" i="1"/>
  <c r="X6922" i="1"/>
  <c r="X6954" i="1"/>
  <c r="X6986" i="1"/>
  <c r="X7018" i="1"/>
  <c r="X7050" i="1"/>
  <c r="X7082" i="1"/>
  <c r="X7114" i="1"/>
  <c r="X7146" i="1"/>
  <c r="X7178" i="1"/>
  <c r="X7210" i="1"/>
  <c r="X7242" i="1"/>
  <c r="X7274" i="1"/>
  <c r="X7306" i="1"/>
  <c r="X7338" i="1"/>
  <c r="X7370" i="1"/>
  <c r="X7402" i="1"/>
  <c r="X7434" i="1"/>
  <c r="X7466" i="1"/>
  <c r="X7498" i="1"/>
  <c r="X7530" i="1"/>
  <c r="Y7574" i="1"/>
  <c r="Y7670" i="1"/>
  <c r="Y7762" i="1"/>
  <c r="Y7846" i="1"/>
  <c r="Y7946" i="1"/>
  <c r="Y8038" i="1"/>
  <c r="Y671" i="1"/>
  <c r="Y707" i="1"/>
  <c r="Y739" i="1"/>
  <c r="Y771" i="1"/>
  <c r="Y803" i="1"/>
  <c r="Y835" i="1"/>
  <c r="Y867" i="1"/>
  <c r="Y903" i="1"/>
  <c r="Y935" i="1"/>
  <c r="Y967" i="1"/>
  <c r="Y999" i="1"/>
  <c r="Y1031" i="1"/>
  <c r="Y1063" i="1"/>
  <c r="Y1095" i="1"/>
  <c r="Y1127" i="1"/>
  <c r="Y1163" i="1"/>
  <c r="Y1195" i="1"/>
  <c r="Y1227" i="1"/>
  <c r="Y1259" i="1"/>
  <c r="Y1291" i="1"/>
  <c r="Y1323" i="1"/>
  <c r="Y1355" i="1"/>
  <c r="Y1391" i="1"/>
  <c r="Y1423" i="1"/>
  <c r="Y1455" i="1"/>
  <c r="Y1487" i="1"/>
  <c r="Y1519" i="1"/>
  <c r="Y1551" i="1"/>
  <c r="Y1583" i="1"/>
  <c r="Y1615" i="1"/>
  <c r="Y1651" i="1"/>
  <c r="Y1683" i="1"/>
  <c r="Y1715" i="1"/>
  <c r="Y1747" i="1"/>
  <c r="Y1779" i="1"/>
  <c r="Y1811" i="1"/>
  <c r="Y1843" i="1"/>
  <c r="Y1875" i="1"/>
  <c r="Y1911" i="1"/>
  <c r="Y1943" i="1"/>
  <c r="Y1975" i="1"/>
  <c r="Y2007" i="1"/>
  <c r="Y2039" i="1"/>
  <c r="Y2071" i="1"/>
  <c r="Y2103" i="1"/>
  <c r="Y2135" i="1"/>
  <c r="Y2171" i="1"/>
  <c r="Y2203" i="1"/>
  <c r="Y2235" i="1"/>
  <c r="Y2267" i="1"/>
  <c r="Y2299" i="1"/>
  <c r="Y2331" i="1"/>
  <c r="Y2363" i="1"/>
  <c r="Y2395" i="1"/>
  <c r="Y2431" i="1"/>
  <c r="Y2463" i="1"/>
  <c r="Y2495" i="1"/>
  <c r="Y2527" i="1"/>
  <c r="Y2559" i="1"/>
  <c r="Y2591" i="1"/>
  <c r="Y2623" i="1"/>
  <c r="Y2655" i="1"/>
  <c r="Y2691" i="1"/>
  <c r="Y2723" i="1"/>
  <c r="Y2755" i="1"/>
  <c r="Y2787" i="1"/>
  <c r="Y2819" i="1"/>
  <c r="Y2851" i="1"/>
  <c r="Y2883" i="1"/>
  <c r="Y2915" i="1"/>
  <c r="Y2951" i="1"/>
  <c r="Y2983" i="1"/>
  <c r="Y3015" i="1"/>
  <c r="Y3047" i="1"/>
  <c r="Y3079" i="1"/>
  <c r="Y3111" i="1"/>
  <c r="Y3143" i="1"/>
  <c r="Y3175" i="1"/>
  <c r="Y3207" i="1"/>
  <c r="Y3239" i="1"/>
  <c r="Y3271" i="1"/>
  <c r="Y3303" i="1"/>
  <c r="Y3335" i="1"/>
  <c r="Y3367" i="1"/>
  <c r="Y3399" i="1"/>
  <c r="Y3431" i="1"/>
  <c r="Y3463" i="1"/>
  <c r="Y3495" i="1"/>
  <c r="Y3527" i="1"/>
  <c r="Y3559" i="1"/>
  <c r="Y3591" i="1"/>
  <c r="Y3623" i="1"/>
  <c r="Y3655" i="1"/>
  <c r="Y3687" i="1"/>
  <c r="Y3719" i="1"/>
  <c r="Y3751" i="1"/>
  <c r="Y3783" i="1"/>
  <c r="Y3815" i="1"/>
  <c r="Y3847" i="1"/>
  <c r="Y3879" i="1"/>
  <c r="Y3911" i="1"/>
  <c r="Y3943" i="1"/>
  <c r="Y3975" i="1"/>
  <c r="Y4007" i="1"/>
  <c r="Y4039" i="1"/>
  <c r="Y4071" i="1"/>
  <c r="Y4103" i="1"/>
  <c r="Y4135" i="1"/>
  <c r="Y4167" i="1"/>
  <c r="Y4199" i="1"/>
  <c r="Y4231" i="1"/>
  <c r="Y4263" i="1"/>
  <c r="Y4295" i="1"/>
  <c r="Y4327" i="1"/>
  <c r="Y4359" i="1"/>
  <c r="Y4391" i="1"/>
  <c r="Y4423" i="1"/>
  <c r="Y4455" i="1"/>
  <c r="Y4487" i="1"/>
  <c r="Y4519" i="1"/>
  <c r="Y4551" i="1"/>
  <c r="Y4583" i="1"/>
  <c r="Y4615" i="1"/>
  <c r="Y4647" i="1"/>
  <c r="Y4679" i="1"/>
  <c r="Y4711" i="1"/>
  <c r="Y4743" i="1"/>
  <c r="Y4775" i="1"/>
  <c r="Y4807" i="1"/>
  <c r="Y4839" i="1"/>
  <c r="Y4871" i="1"/>
  <c r="Y4903" i="1"/>
  <c r="Y4935" i="1"/>
  <c r="Y4967" i="1"/>
  <c r="Y4999" i="1"/>
  <c r="Y5031" i="1"/>
  <c r="Y5063" i="1"/>
  <c r="Y5095" i="1"/>
  <c r="Y5127" i="1"/>
  <c r="Y5159" i="1"/>
  <c r="Y5191" i="1"/>
  <c r="Y5223" i="1"/>
  <c r="Y5255" i="1"/>
  <c r="Y5287" i="1"/>
  <c r="Y5319" i="1"/>
  <c r="Y5351" i="1"/>
  <c r="Y5383" i="1"/>
  <c r="Y5427" i="1"/>
  <c r="Y5491" i="1"/>
  <c r="Y5555" i="1"/>
  <c r="Y5599" i="1"/>
  <c r="Y5643" i="1"/>
  <c r="Y5683" i="1"/>
  <c r="Y5727" i="1"/>
  <c r="Y5771" i="1"/>
  <c r="Y5811" i="1"/>
  <c r="Y5855" i="1"/>
  <c r="Y5899" i="1"/>
  <c r="Y5939" i="1"/>
  <c r="Y5983" i="1"/>
  <c r="Y6027" i="1"/>
  <c r="Y6067" i="1"/>
  <c r="Y6111" i="1"/>
  <c r="Y6155" i="1"/>
  <c r="Y6195" i="1"/>
  <c r="Y6239" i="1"/>
  <c r="Y6283" i="1"/>
  <c r="Y6323" i="1"/>
  <c r="Y6367" i="1"/>
  <c r="Y6411" i="1"/>
  <c r="Y6451" i="1"/>
  <c r="Y6495" i="1"/>
  <c r="Y6539" i="1"/>
  <c r="Y6579" i="1"/>
  <c r="Y6623" i="1"/>
  <c r="Y6667" i="1"/>
  <c r="Y6707" i="1"/>
  <c r="Y6751" i="1"/>
  <c r="Y6795" i="1"/>
  <c r="Y6835" i="1"/>
  <c r="Y6879" i="1"/>
  <c r="Y6923" i="1"/>
  <c r="Y6963" i="1"/>
  <c r="Y7007" i="1"/>
  <c r="Y7051" i="1"/>
  <c r="Y7091" i="1"/>
  <c r="Y7135" i="1"/>
  <c r="Y7179" i="1"/>
  <c r="Y7219" i="1"/>
  <c r="Y7263" i="1"/>
  <c r="Y7307" i="1"/>
  <c r="Y7347" i="1"/>
  <c r="Y7391" i="1"/>
  <c r="Y7431" i="1"/>
  <c r="Y7467" i="1"/>
  <c r="Y7507" i="1"/>
  <c r="Y7543" i="1"/>
  <c r="Y7575" i="1"/>
  <c r="Y7611" i="1"/>
  <c r="Y7643" i="1"/>
  <c r="Y7679" i="1"/>
  <c r="Y7711" i="1"/>
  <c r="Y7747" i="1"/>
  <c r="Y7779" i="1"/>
  <c r="Y7815" i="1"/>
  <c r="Y7851" i="1"/>
  <c r="Y7883" i="1"/>
  <c r="Y7919" i="1"/>
  <c r="Y7951" i="1"/>
  <c r="Y7987" i="1"/>
  <c r="Y8019" i="1"/>
  <c r="Y8055" i="1"/>
  <c r="Y8087" i="1"/>
  <c r="Y8123" i="1"/>
  <c r="Y8155" i="1"/>
  <c r="Y8191" i="1"/>
  <c r="Y8223" i="1"/>
  <c r="Y8259" i="1"/>
  <c r="Y8291" i="1"/>
  <c r="Y8327" i="1"/>
  <c r="Y8363" i="1"/>
  <c r="Y8395" i="1"/>
  <c r="Y8431" i="1"/>
  <c r="Y8463" i="1"/>
  <c r="Y8499" i="1"/>
  <c r="Y8531" i="1"/>
  <c r="Y8567" i="1"/>
  <c r="Y8599" i="1"/>
  <c r="Y8635" i="1"/>
  <c r="Y8667" i="1"/>
  <c r="Y8703" i="1"/>
  <c r="Y8735" i="1"/>
  <c r="X21" i="1"/>
  <c r="X85" i="1"/>
  <c r="X149" i="1"/>
  <c r="X213" i="1"/>
  <c r="X277" i="1"/>
  <c r="X341" i="1"/>
  <c r="X405" i="1"/>
  <c r="X469" i="1"/>
  <c r="X533" i="1"/>
  <c r="X597" i="1"/>
  <c r="X661" i="1"/>
  <c r="X785" i="1"/>
  <c r="X5543" i="1"/>
  <c r="X6551" i="1"/>
  <c r="X7911" i="1"/>
  <c r="X7598" i="1"/>
  <c r="X7698" i="1"/>
  <c r="X7790" i="1"/>
  <c r="X7894" i="1"/>
  <c r="X7994" i="1"/>
  <c r="X8070" i="1"/>
  <c r="X8138" i="1"/>
  <c r="X8206" i="1"/>
  <c r="X8270" i="1"/>
  <c r="X8338" i="1"/>
  <c r="X8426" i="1"/>
  <c r="X8498" i="1"/>
  <c r="X8570" i="1"/>
  <c r="X8638" i="1"/>
  <c r="X8710" i="1"/>
  <c r="X680" i="1"/>
  <c r="X712" i="1"/>
  <c r="X744" i="1"/>
  <c r="X776" i="1"/>
  <c r="X808" i="1"/>
  <c r="X840" i="1"/>
  <c r="X872" i="1"/>
  <c r="X904" i="1"/>
  <c r="X936" i="1"/>
  <c r="X968" i="1"/>
  <c r="X1000" i="1"/>
  <c r="X1032" i="1"/>
  <c r="X1064" i="1"/>
  <c r="X1096" i="1"/>
  <c r="X1128" i="1"/>
  <c r="X1160" i="1"/>
  <c r="X1192" i="1"/>
  <c r="X1224" i="1"/>
  <c r="X1256" i="1"/>
  <c r="X1288" i="1"/>
  <c r="X1320" i="1"/>
  <c r="X1352" i="1"/>
  <c r="X1384" i="1"/>
  <c r="X1416" i="1"/>
  <c r="X1448" i="1"/>
  <c r="X1480" i="1"/>
  <c r="X1512" i="1"/>
  <c r="X1544" i="1"/>
  <c r="X1576" i="1"/>
  <c r="X1608" i="1"/>
  <c r="X1640" i="1"/>
  <c r="X1672" i="1"/>
  <c r="X1704" i="1"/>
  <c r="X1736" i="1"/>
  <c r="X1768" i="1"/>
  <c r="Y4086" i="1"/>
  <c r="Y4214" i="1"/>
  <c r="Y4350" i="1"/>
  <c r="Y4474" i="1"/>
  <c r="Y4606" i="1"/>
  <c r="Y4722" i="1"/>
  <c r="Y4890" i="1"/>
  <c r="Y6566" i="1"/>
  <c r="Y6598" i="1"/>
  <c r="Y6630" i="1"/>
  <c r="Y6662" i="1"/>
  <c r="Y6694" i="1"/>
  <c r="Y6726" i="1"/>
  <c r="Y6758" i="1"/>
  <c r="Y6790" i="1"/>
  <c r="Y6822" i="1"/>
  <c r="Y6854" i="1"/>
  <c r="Y6886" i="1"/>
  <c r="Y6918" i="1"/>
  <c r="Y6950" i="1"/>
  <c r="Y6982" i="1"/>
  <c r="Y7014" i="1"/>
  <c r="Y7046" i="1"/>
  <c r="Y7078" i="1"/>
  <c r="Y7110" i="1"/>
  <c r="Y7142" i="1"/>
  <c r="Y7174" i="1"/>
  <c r="Y7206" i="1"/>
  <c r="Y7238" i="1"/>
  <c r="Y7270" i="1"/>
  <c r="Y7302" i="1"/>
  <c r="Y7334" i="1"/>
  <c r="Y7366" i="1"/>
  <c r="Y7398" i="1"/>
  <c r="Y7430" i="1"/>
  <c r="Y7462" i="1"/>
  <c r="Y7494" i="1"/>
  <c r="Y7526" i="1"/>
  <c r="X7574" i="1"/>
  <c r="X7670" i="1"/>
  <c r="X7762" i="1"/>
  <c r="X7846" i="1"/>
  <c r="X7946" i="1"/>
  <c r="X8038" i="1"/>
  <c r="X671" i="1"/>
  <c r="X707" i="1"/>
  <c r="X739" i="1"/>
  <c r="X771" i="1"/>
  <c r="X803" i="1"/>
  <c r="X835" i="1"/>
  <c r="X867" i="1"/>
  <c r="X903" i="1"/>
  <c r="X935" i="1"/>
  <c r="X967" i="1"/>
  <c r="X999" i="1"/>
  <c r="X1031" i="1"/>
  <c r="X1063" i="1"/>
  <c r="X1095" i="1"/>
  <c r="X1127" i="1"/>
  <c r="X1163" i="1"/>
  <c r="X1195" i="1"/>
  <c r="X1227" i="1"/>
  <c r="X1259" i="1"/>
  <c r="X1291" i="1"/>
  <c r="X1323" i="1"/>
  <c r="X1355" i="1"/>
  <c r="X1391" i="1"/>
  <c r="X1423" i="1"/>
  <c r="X1455" i="1"/>
  <c r="X1487" i="1"/>
  <c r="X1519" i="1"/>
  <c r="X1551" i="1"/>
  <c r="X1583" i="1"/>
  <c r="X1615" i="1"/>
  <c r="X1651" i="1"/>
  <c r="X1683" i="1"/>
  <c r="X1715" i="1"/>
  <c r="X1747" i="1"/>
  <c r="X1779" i="1"/>
  <c r="X1811" i="1"/>
  <c r="X1843" i="1"/>
  <c r="X1875" i="1"/>
  <c r="X1911" i="1"/>
  <c r="X1943" i="1"/>
  <c r="X1975" i="1"/>
  <c r="X2007" i="1"/>
  <c r="X2039" i="1"/>
  <c r="X2071" i="1"/>
  <c r="X2103" i="1"/>
  <c r="X2135" i="1"/>
  <c r="X2171" i="1"/>
  <c r="X2203" i="1"/>
  <c r="X2235" i="1"/>
  <c r="X2267" i="1"/>
  <c r="X2299" i="1"/>
  <c r="X2331" i="1"/>
  <c r="X2363" i="1"/>
  <c r="X2395" i="1"/>
  <c r="X2431" i="1"/>
  <c r="X2463" i="1"/>
  <c r="X2495" i="1"/>
  <c r="X2527" i="1"/>
  <c r="X2559" i="1"/>
  <c r="X2591" i="1"/>
  <c r="X2623" i="1"/>
  <c r="X2655" i="1"/>
  <c r="X2691" i="1"/>
  <c r="X2723" i="1"/>
  <c r="X2755" i="1"/>
  <c r="X2787" i="1"/>
  <c r="X2819" i="1"/>
  <c r="X2851" i="1"/>
  <c r="X2883" i="1"/>
  <c r="X2915" i="1"/>
  <c r="X2951" i="1"/>
  <c r="X2983" i="1"/>
  <c r="X3015" i="1"/>
  <c r="X3047" i="1"/>
  <c r="X3079" i="1"/>
  <c r="X3111" i="1"/>
  <c r="X3143" i="1"/>
  <c r="X3175" i="1"/>
  <c r="X3207" i="1"/>
  <c r="X3239" i="1"/>
  <c r="X3271" i="1"/>
  <c r="X3303" i="1"/>
  <c r="X3335" i="1"/>
  <c r="X3367" i="1"/>
  <c r="X3399" i="1"/>
  <c r="X3431" i="1"/>
  <c r="X3463" i="1"/>
  <c r="X3495" i="1"/>
  <c r="X3527" i="1"/>
  <c r="X3559" i="1"/>
  <c r="X3591" i="1"/>
  <c r="X3623" i="1"/>
  <c r="X3655" i="1"/>
  <c r="X3687" i="1"/>
  <c r="X3719" i="1"/>
  <c r="X3751" i="1"/>
  <c r="X3783" i="1"/>
  <c r="X3815" i="1"/>
  <c r="X3847" i="1"/>
  <c r="X3879" i="1"/>
  <c r="X3911" i="1"/>
  <c r="X3943" i="1"/>
  <c r="X3975" i="1"/>
  <c r="X4007" i="1"/>
  <c r="X4039" i="1"/>
  <c r="X4071" i="1"/>
  <c r="X4103" i="1"/>
  <c r="X4135" i="1"/>
  <c r="X4167" i="1"/>
  <c r="X4199" i="1"/>
  <c r="X4231" i="1"/>
  <c r="X4263" i="1"/>
  <c r="X4295" i="1"/>
  <c r="X4327" i="1"/>
  <c r="X4359" i="1"/>
  <c r="X4391" i="1"/>
  <c r="X4423" i="1"/>
  <c r="X4455" i="1"/>
  <c r="X4487" i="1"/>
  <c r="X4519" i="1"/>
  <c r="X4551" i="1"/>
  <c r="X4583" i="1"/>
  <c r="X4615" i="1"/>
  <c r="X4647" i="1"/>
  <c r="X4679" i="1"/>
  <c r="X4711" i="1"/>
  <c r="X4743" i="1"/>
  <c r="X4775" i="1"/>
  <c r="X4807" i="1"/>
  <c r="X4839" i="1"/>
  <c r="X4871" i="1"/>
  <c r="X4903" i="1"/>
  <c r="X4935" i="1"/>
  <c r="X4967" i="1"/>
  <c r="X4999" i="1"/>
  <c r="X5031" i="1"/>
  <c r="X5063" i="1"/>
  <c r="X5095" i="1"/>
  <c r="X5127" i="1"/>
  <c r="X5159" i="1"/>
  <c r="X5191" i="1"/>
  <c r="X5223" i="1"/>
  <c r="X5255" i="1"/>
  <c r="X5287" i="1"/>
  <c r="X5319" i="1"/>
  <c r="X5351" i="1"/>
  <c r="X5383" i="1"/>
  <c r="X5427" i="1"/>
  <c r="X5491" i="1"/>
  <c r="X5555" i="1"/>
  <c r="X5599" i="1"/>
  <c r="X5643" i="1"/>
  <c r="X5683" i="1"/>
  <c r="X5727" i="1"/>
  <c r="X5771" i="1"/>
  <c r="X5811" i="1"/>
  <c r="X5855" i="1"/>
  <c r="X5899" i="1"/>
  <c r="X5939" i="1"/>
  <c r="X5983" i="1"/>
  <c r="X6027" i="1"/>
  <c r="X6067" i="1"/>
  <c r="X6111" i="1"/>
  <c r="X6155" i="1"/>
  <c r="X6195" i="1"/>
  <c r="X6239" i="1"/>
  <c r="X6283" i="1"/>
  <c r="X6323" i="1"/>
  <c r="X6367" i="1"/>
  <c r="X6411" i="1"/>
  <c r="X6451" i="1"/>
  <c r="X6495" i="1"/>
  <c r="X6539" i="1"/>
  <c r="X6579" i="1"/>
  <c r="X6623" i="1"/>
  <c r="X6667" i="1"/>
  <c r="X6707" i="1"/>
  <c r="X6751" i="1"/>
  <c r="X6795" i="1"/>
  <c r="X6835" i="1"/>
  <c r="X6879" i="1"/>
  <c r="X6923" i="1"/>
  <c r="X6963" i="1"/>
  <c r="X7007" i="1"/>
  <c r="X7051" i="1"/>
  <c r="X7091" i="1"/>
  <c r="X7135" i="1"/>
  <c r="X7179" i="1"/>
  <c r="X7219" i="1"/>
  <c r="X7263" i="1"/>
  <c r="X7307" i="1"/>
  <c r="X7347" i="1"/>
  <c r="X7391" i="1"/>
  <c r="X7431" i="1"/>
  <c r="X7467" i="1"/>
  <c r="X7507" i="1"/>
  <c r="X7543" i="1"/>
  <c r="X7575" i="1"/>
  <c r="X7611" i="1"/>
  <c r="X7643" i="1"/>
  <c r="X7679" i="1"/>
  <c r="X7711" i="1"/>
  <c r="X7747" i="1"/>
  <c r="X7779" i="1"/>
  <c r="X7815" i="1"/>
  <c r="X7851" i="1"/>
  <c r="X7883" i="1"/>
  <c r="X7919" i="1"/>
  <c r="X7951" i="1"/>
  <c r="X7987" i="1"/>
  <c r="X8019" i="1"/>
  <c r="X8055" i="1"/>
  <c r="X8087" i="1"/>
  <c r="X8123" i="1"/>
  <c r="X8155" i="1"/>
  <c r="X8191" i="1"/>
  <c r="X8223" i="1"/>
  <c r="X8259" i="1"/>
  <c r="X8291" i="1"/>
  <c r="X8327" i="1"/>
  <c r="X8363" i="1"/>
  <c r="X8395" i="1"/>
  <c r="X8431" i="1"/>
  <c r="X8463" i="1"/>
  <c r="X8499" i="1"/>
  <c r="X8531" i="1"/>
  <c r="X8567" i="1"/>
  <c r="X8599" i="1"/>
  <c r="X8635" i="1"/>
  <c r="X8667" i="1"/>
  <c r="X8703" i="1"/>
  <c r="X8735" i="1"/>
  <c r="X25" i="1"/>
  <c r="X89" i="1"/>
  <c r="X153" i="1"/>
  <c r="X217" i="1"/>
  <c r="X281" i="1"/>
  <c r="X345" i="1"/>
  <c r="X409" i="1"/>
  <c r="X537" i="1"/>
  <c r="X16" i="1"/>
  <c r="X7111" i="1"/>
  <c r="X452" i="1"/>
  <c r="X120" i="1"/>
  <c r="X632" i="1"/>
  <c r="X300" i="1"/>
  <c r="X7847" i="1"/>
  <c r="X242" i="1"/>
  <c r="X486" i="1"/>
  <c r="X738" i="1"/>
  <c r="X998" i="1"/>
  <c r="X1266" i="1"/>
  <c r="X1534" i="1"/>
  <c r="X1794" i="1"/>
  <c r="X2054" i="1"/>
  <c r="X2306" i="1"/>
  <c r="X2562" i="1"/>
  <c r="X2690" i="1"/>
  <c r="X2958" i="1"/>
  <c r="X110" i="1"/>
  <c r="X362" i="1"/>
  <c r="X416" i="1"/>
  <c r="X84" i="1"/>
  <c r="X596" i="1"/>
  <c r="X264" i="1"/>
  <c r="X520" i="1"/>
  <c r="X188" i="1"/>
  <c r="X5767" i="1"/>
  <c r="Y186" i="1"/>
  <c r="Y434" i="1"/>
  <c r="Y694" i="1"/>
  <c r="Y950" i="1"/>
  <c r="Y1214" i="1"/>
  <c r="Y1474" i="1"/>
  <c r="Y1758" i="1"/>
  <c r="Y2006" i="1"/>
  <c r="Y2266" i="1"/>
  <c r="Y2514" i="1"/>
  <c r="Y2770" i="1"/>
  <c r="Y3034" i="1"/>
  <c r="Y178" i="1"/>
  <c r="X176" i="1"/>
  <c r="X5575" i="1"/>
  <c r="X356" i="1"/>
  <c r="X24" i="1"/>
  <c r="X7239" i="1"/>
  <c r="X460" i="1"/>
  <c r="X62" i="1"/>
  <c r="X310" i="1"/>
  <c r="X562" i="1"/>
  <c r="X810" i="1"/>
  <c r="X1074" i="1"/>
  <c r="X1346" i="1"/>
  <c r="X1618" i="1"/>
  <c r="X1758" i="1"/>
  <c r="X2006" i="1"/>
  <c r="X2266" i="1"/>
  <c r="X2514" i="1"/>
  <c r="X2650" i="1"/>
  <c r="X2906" i="1"/>
  <c r="X58" i="1"/>
  <c r="X306" i="1"/>
  <c r="X384" i="1"/>
  <c r="X52" i="1"/>
  <c r="X8359" i="1"/>
  <c r="X6471" i="1"/>
  <c r="X412" i="1"/>
  <c r="Y46" i="1"/>
  <c r="Y294" i="1"/>
  <c r="Y546" i="1"/>
  <c r="Y794" i="1"/>
  <c r="Y1058" i="1"/>
  <c r="Y1334" i="1"/>
  <c r="Y1606" i="1"/>
  <c r="Y1870" i="1"/>
  <c r="Y2118" i="1"/>
  <c r="Y2366" i="1"/>
  <c r="Y2638" i="1"/>
  <c r="Y2890" i="1"/>
  <c r="Y38" i="1"/>
  <c r="Y290" i="1"/>
  <c r="X550" i="1"/>
  <c r="X818" i="1"/>
  <c r="X1082" i="1"/>
  <c r="X1330" i="1"/>
  <c r="X1594" i="1"/>
  <c r="X1830" i="1"/>
  <c r="X2086" i="1"/>
  <c r="X2486" i="1"/>
  <c r="X2742" i="1"/>
  <c r="X3006" i="1"/>
  <c r="X154" i="1"/>
  <c r="X410" i="1"/>
  <c r="X670" i="1"/>
  <c r="X922" i="1"/>
  <c r="X1174" i="1"/>
  <c r="X1434" i="1"/>
  <c r="X1690" i="1"/>
  <c r="X1942" i="1"/>
  <c r="X2078" i="1"/>
  <c r="X2326" i="1"/>
  <c r="X2570" i="1"/>
  <c r="X2826" i="1"/>
  <c r="X3066" i="1"/>
  <c r="X150" i="1"/>
  <c r="X414" i="1"/>
  <c r="X666" i="1"/>
  <c r="X910" i="1"/>
  <c r="X1158" i="1"/>
  <c r="X1406" i="1"/>
  <c r="X1530" i="1"/>
  <c r="X1906" i="1"/>
  <c r="X2170" i="1"/>
  <c r="X2426" i="1"/>
  <c r="X2686" i="1"/>
  <c r="X2942" i="1"/>
  <c r="X3162" i="1"/>
  <c r="X3538" i="1"/>
  <c r="X3794" i="1"/>
  <c r="X4058" i="1"/>
  <c r="X4446" i="1"/>
  <c r="X4818" i="1"/>
  <c r="X4966" i="1"/>
  <c r="X5034" i="1"/>
  <c r="X5066" i="1"/>
  <c r="X5098" i="1"/>
  <c r="X5162" i="1"/>
  <c r="X5226" i="1"/>
  <c r="X5290" i="1"/>
  <c r="X5386" i="1"/>
  <c r="X5450" i="1"/>
  <c r="X5482" i="1"/>
  <c r="X5546" i="1"/>
  <c r="X5610" i="1"/>
  <c r="X5682" i="1"/>
  <c r="X5778" i="1"/>
  <c r="X5842" i="1"/>
  <c r="X5910" i="1"/>
  <c r="X6006" i="1"/>
  <c r="X6070" i="1"/>
  <c r="X6134" i="1"/>
  <c r="X6198" i="1"/>
  <c r="X6262" i="1"/>
  <c r="X6326" i="1"/>
  <c r="X6358" i="1"/>
  <c r="X6422" i="1"/>
  <c r="X6486" i="1"/>
  <c r="X3190" i="1"/>
  <c r="X3442" i="1"/>
  <c r="X3698" i="1"/>
  <c r="X3954" i="1"/>
  <c r="X4218" i="1"/>
  <c r="X4478" i="1"/>
  <c r="X4734" i="1"/>
  <c r="X4858" i="1"/>
  <c r="X3178" i="1"/>
  <c r="X3434" i="1"/>
  <c r="X3818" i="1"/>
  <c r="X4078" i="1"/>
  <c r="X4322" i="1"/>
  <c r="X4582" i="1"/>
  <c r="X3210" i="1"/>
  <c r="X3594" i="1"/>
  <c r="X3854" i="1"/>
  <c r="Y438" i="1"/>
  <c r="Y698" i="1"/>
  <c r="Y962" i="1"/>
  <c r="Y1218" i="1"/>
  <c r="Y1478" i="1"/>
  <c r="Y1726" i="1"/>
  <c r="Y1974" i="1"/>
  <c r="Y2230" i="1"/>
  <c r="Y2506" i="1"/>
  <c r="Y2754" i="1"/>
  <c r="Y2882" i="1"/>
  <c r="X144" i="1"/>
  <c r="X400" i="1"/>
  <c r="X656" i="1"/>
  <c r="X68" i="1"/>
  <c r="X324" i="1"/>
  <c r="X580" i="1"/>
  <c r="Y623" i="1"/>
  <c r="X248" i="1"/>
  <c r="X504" i="1"/>
  <c r="X6727" i="1"/>
  <c r="X172" i="1"/>
  <c r="X428" i="1"/>
  <c r="X5535" i="1"/>
  <c r="X46" i="1"/>
  <c r="X170" i="1"/>
  <c r="X294" i="1"/>
  <c r="X418" i="1"/>
  <c r="X546" i="1"/>
  <c r="X682" i="1"/>
  <c r="X794" i="1"/>
  <c r="X930" i="1"/>
  <c r="X1058" i="1"/>
  <c r="X1198" i="1"/>
  <c r="X1334" i="1"/>
  <c r="X1462" i="1"/>
  <c r="X1606" i="1"/>
  <c r="X1730" i="1"/>
  <c r="X1870" i="1"/>
  <c r="X1990" i="1"/>
  <c r="X2118" i="1"/>
  <c r="X2242" i="1"/>
  <c r="X2366" i="1"/>
  <c r="X2498" i="1"/>
  <c r="X2638" i="1"/>
  <c r="X2758" i="1"/>
  <c r="X2890" i="1"/>
  <c r="X3018" i="1"/>
  <c r="X38" i="1"/>
  <c r="X162" i="1"/>
  <c r="X290" i="1"/>
  <c r="X32" i="1"/>
  <c r="X288" i="1"/>
  <c r="X544" i="1"/>
  <c r="X7367" i="1"/>
  <c r="X212" i="1"/>
  <c r="X468" i="1"/>
  <c r="X6151" i="1"/>
  <c r="X136" i="1"/>
  <c r="X392" i="1"/>
  <c r="X648" i="1"/>
  <c r="X60" i="1"/>
  <c r="X316" i="1"/>
  <c r="X572" i="1"/>
  <c r="Y111" i="1"/>
  <c r="Y114" i="1"/>
  <c r="Y254" i="1"/>
  <c r="Y370" i="1"/>
  <c r="Y502" i="1"/>
  <c r="Y630" i="1"/>
  <c r="Y746" i="1"/>
  <c r="Y882" i="1"/>
  <c r="Y1014" i="1"/>
  <c r="Y1146" i="1"/>
  <c r="Y1282" i="1"/>
  <c r="Y1422" i="1"/>
  <c r="Y1550" i="1"/>
  <c r="Y1686" i="1"/>
  <c r="Y1810" i="1"/>
  <c r="Y1938" i="1"/>
  <c r="Y2070" i="1"/>
  <c r="Y2194" i="1"/>
  <c r="Y2318" i="1"/>
  <c r="Y2450" i="1"/>
  <c r="Y2582" i="1"/>
  <c r="Y2706" i="1"/>
  <c r="Y2838" i="1"/>
  <c r="Y2970" i="1"/>
  <c r="Y3142" i="1"/>
  <c r="Y126" i="1"/>
  <c r="Y250" i="1"/>
  <c r="X48" i="1"/>
  <c r="X304" i="1"/>
  <c r="X560" i="1"/>
  <c r="X8103" i="1"/>
  <c r="X228" i="1"/>
  <c r="X484" i="1"/>
  <c r="X6407" i="1"/>
  <c r="X152" i="1"/>
  <c r="X408" i="1"/>
  <c r="X664" i="1"/>
  <c r="X76" i="1"/>
  <c r="X332" i="1"/>
  <c r="X588" i="1"/>
  <c r="Y2411" i="1"/>
  <c r="X114" i="1"/>
  <c r="X254" i="1"/>
  <c r="X370" i="1"/>
  <c r="X502" i="1"/>
  <c r="X630" i="1"/>
  <c r="X746" i="1"/>
  <c r="X882" i="1"/>
  <c r="X1014" i="1"/>
  <c r="X1146" i="1"/>
  <c r="X1282" i="1"/>
  <c r="X1422" i="1"/>
  <c r="X1550" i="1"/>
  <c r="X1686" i="1"/>
  <c r="X1810" i="1"/>
  <c r="X1938" i="1"/>
  <c r="X2070" i="1"/>
  <c r="X2194" i="1"/>
  <c r="X2318" i="1"/>
  <c r="X2450" i="1"/>
  <c r="X2582" i="1"/>
  <c r="X2706" i="1"/>
  <c r="X2838" i="1"/>
  <c r="X2970" i="1"/>
  <c r="X3142" i="1"/>
  <c r="X126" i="1"/>
  <c r="X250" i="1"/>
  <c r="X382" i="1"/>
  <c r="X256" i="1"/>
  <c r="X512" i="1"/>
  <c r="X6855" i="1"/>
  <c r="X180" i="1"/>
  <c r="X436" i="1"/>
  <c r="X5639" i="1"/>
  <c r="X104" i="1"/>
  <c r="X360" i="1"/>
  <c r="X616" i="1"/>
  <c r="X28" i="1"/>
  <c r="X284" i="1"/>
  <c r="X540" i="1"/>
  <c r="X7303" i="1"/>
  <c r="Y106" i="1"/>
  <c r="Y242" i="1"/>
  <c r="Y358" i="1"/>
  <c r="Y486" i="1"/>
  <c r="Y614" i="1"/>
  <c r="Y738" i="1"/>
  <c r="Y870" i="1"/>
  <c r="Y998" i="1"/>
  <c r="Y1130" i="1"/>
  <c r="Y1266" i="1"/>
  <c r="Y1398" i="1"/>
  <c r="Y1534" i="1"/>
  <c r="Y1666" i="1"/>
  <c r="Y1794" i="1"/>
  <c r="Y1934" i="1"/>
  <c r="Y2054" i="1"/>
  <c r="Y2178" i="1"/>
  <c r="Y2306" i="1"/>
  <c r="Y2434" i="1"/>
  <c r="Y2562" i="1"/>
  <c r="Y2690" i="1"/>
  <c r="Y2818" i="1"/>
  <c r="Y2958" i="1"/>
  <c r="Y3090" i="1"/>
  <c r="Y110" i="1"/>
  <c r="Y230" i="1"/>
  <c r="Y362" i="1"/>
  <c r="X482" i="1"/>
  <c r="X610" i="1"/>
  <c r="X750" i="1"/>
  <c r="X886" i="1"/>
  <c r="X1010" i="1"/>
  <c r="X1150" i="1"/>
  <c r="X1270" i="1"/>
  <c r="X1402" i="1"/>
  <c r="X1526" i="1"/>
  <c r="X1646" i="1"/>
  <c r="X1762" i="1"/>
  <c r="X1894" i="1"/>
  <c r="X2018" i="1"/>
  <c r="X2146" i="1"/>
  <c r="X2282" i="1"/>
  <c r="X2414" i="1"/>
  <c r="X2550" i="1"/>
  <c r="X2678" i="1"/>
  <c r="X2806" i="1"/>
  <c r="X2934" i="1"/>
  <c r="X3070" i="1"/>
  <c r="X86" i="1"/>
  <c r="X214" i="1"/>
  <c r="X342" i="1"/>
  <c r="X474" i="1"/>
  <c r="X606" i="1"/>
  <c r="X726" i="1"/>
  <c r="X858" i="1"/>
  <c r="X986" i="1"/>
  <c r="X1106" i="1"/>
  <c r="X1242" i="1"/>
  <c r="X1362" i="1"/>
  <c r="X1498" i="1"/>
  <c r="X1622" i="1"/>
  <c r="X1750" i="1"/>
  <c r="X1882" i="1"/>
  <c r="X2010" i="1"/>
  <c r="X2142" i="1"/>
  <c r="X2270" i="1"/>
  <c r="X2386" i="1"/>
  <c r="X2510" i="1"/>
  <c r="X2626" i="1"/>
  <c r="X2762" i="1"/>
  <c r="X2886" i="1"/>
  <c r="X3010" i="1"/>
  <c r="X3114" i="1"/>
  <c r="X82" i="1"/>
  <c r="X218" i="1"/>
  <c r="X346" i="1"/>
  <c r="X478" i="1"/>
  <c r="X602" i="1"/>
  <c r="X734" i="1"/>
  <c r="X842" i="1"/>
  <c r="X974" i="1"/>
  <c r="X1094" i="1"/>
  <c r="X1222" i="1"/>
  <c r="X1342" i="1"/>
  <c r="X1466" i="1"/>
  <c r="X1582" i="1"/>
  <c r="X1718" i="1"/>
  <c r="X1854" i="1"/>
  <c r="X1982" i="1"/>
  <c r="X2106" i="1"/>
  <c r="X2234" i="1"/>
  <c r="X2370" i="1"/>
  <c r="X2490" i="1"/>
  <c r="X2622" i="1"/>
  <c r="X2750" i="1"/>
  <c r="X2878" i="1"/>
  <c r="X2998" i="1"/>
  <c r="X3110" i="1"/>
  <c r="X3218" i="1"/>
  <c r="X3346" i="1"/>
  <c r="X3482" i="1"/>
  <c r="X3606" i="1"/>
  <c r="X3730" i="1"/>
  <c r="X3866" i="1"/>
  <c r="X3994" i="1"/>
  <c r="X4118" i="1"/>
  <c r="X4242" i="1"/>
  <c r="X4374" i="1"/>
  <c r="X4498" i="1"/>
  <c r="X4626" i="1"/>
  <c r="X4758" i="1"/>
  <c r="X4870" i="1"/>
  <c r="X4938" i="1"/>
  <c r="X4986" i="1"/>
  <c r="X5018" i="1"/>
  <c r="X5050" i="1"/>
  <c r="X5082" i="1"/>
  <c r="X5114" i="1"/>
  <c r="X5146" i="1"/>
  <c r="X5178" i="1"/>
  <c r="X5210" i="1"/>
  <c r="X5242" i="1"/>
  <c r="X5274" i="1"/>
  <c r="X5306" i="1"/>
  <c r="X5338" i="1"/>
  <c r="X5370" i="1"/>
  <c r="X5402" i="1"/>
  <c r="X5434" i="1"/>
  <c r="X5466" i="1"/>
  <c r="X5498" i="1"/>
  <c r="X5530" i="1"/>
  <c r="X5562" i="1"/>
  <c r="X5594" i="1"/>
  <c r="X5626" i="1"/>
  <c r="X5666" i="1"/>
  <c r="X5698" i="1"/>
  <c r="X5730" i="1"/>
  <c r="X5762" i="1"/>
  <c r="X5794" i="1"/>
  <c r="X5826" i="1"/>
  <c r="X5858" i="1"/>
  <c r="X5894" i="1"/>
  <c r="X5926" i="1"/>
  <c r="X5958" i="1"/>
  <c r="X5990" i="1"/>
  <c r="X6022" i="1"/>
  <c r="X6054" i="1"/>
  <c r="X6086" i="1"/>
  <c r="X6118" i="1"/>
  <c r="X6150" i="1"/>
  <c r="X6182" i="1"/>
  <c r="X6214" i="1"/>
  <c r="X6246" i="1"/>
  <c r="X6278" i="1"/>
  <c r="X6310" i="1"/>
  <c r="X6342" i="1"/>
  <c r="X6374" i="1"/>
  <c r="X6406" i="1"/>
  <c r="X6438" i="1"/>
  <c r="X6470" i="1"/>
  <c r="X6502" i="1"/>
  <c r="X6534" i="1"/>
  <c r="X3258" i="1"/>
  <c r="X3382" i="1"/>
  <c r="X3506" i="1"/>
  <c r="X3634" i="1"/>
  <c r="X3766" i="1"/>
  <c r="X3890" i="1"/>
  <c r="X4022" i="1"/>
  <c r="X4150" i="1"/>
  <c r="X4278" i="1"/>
  <c r="X4410" i="1"/>
  <c r="X4542" i="1"/>
  <c r="X4666" i="1"/>
  <c r="X4798" i="1"/>
  <c r="X4894" i="1"/>
  <c r="X4982" i="1"/>
  <c r="X3246" i="1"/>
  <c r="X3370" i="1"/>
  <c r="X3502" i="1"/>
  <c r="X3626" i="1"/>
  <c r="X3754" i="1"/>
  <c r="X3886" i="1"/>
  <c r="X4014" i="1"/>
  <c r="X4142" i="1"/>
  <c r="X4266" i="1"/>
  <c r="X4386" i="1"/>
  <c r="X4518" i="1"/>
  <c r="X4646" i="1"/>
  <c r="X4778" i="1"/>
  <c r="X3146" i="1"/>
  <c r="X3278" i="1"/>
  <c r="X3394" i="1"/>
  <c r="X3526" i="1"/>
  <c r="X3662" i="1"/>
  <c r="X3790" i="1"/>
  <c r="X3914" i="1"/>
  <c r="Y382" i="1"/>
  <c r="Y498" i="1"/>
  <c r="Y622" i="1"/>
  <c r="Y770" i="1"/>
  <c r="Y902" i="1"/>
  <c r="Y1026" i="1"/>
  <c r="Y1162" i="1"/>
  <c r="Y1286" i="1"/>
  <c r="Y1414" i="1"/>
  <c r="Y1546" i="1"/>
  <c r="Y1662" i="1"/>
  <c r="Y1778" i="1"/>
  <c r="Y1910" i="1"/>
  <c r="Y2034" i="1"/>
  <c r="Y2166" i="1"/>
  <c r="Y2302" i="1"/>
  <c r="Y2430" i="1"/>
  <c r="Y2566" i="1"/>
  <c r="Y2694" i="1"/>
  <c r="Y2822" i="1"/>
  <c r="Y2954" i="1"/>
  <c r="Y3094" i="1"/>
  <c r="Y74" i="1"/>
  <c r="Y194" i="1"/>
  <c r="Y330" i="1"/>
  <c r="Y462" i="1"/>
  <c r="Y590" i="1"/>
  <c r="Y710" i="1"/>
  <c r="Y846" i="1"/>
  <c r="Y970" i="1"/>
  <c r="Y1090" i="1"/>
  <c r="Y1226" i="1"/>
  <c r="Y1354" i="1"/>
  <c r="Y1486" i="1"/>
  <c r="Y1602" i="1"/>
  <c r="Y1738" i="1"/>
  <c r="Y1862" i="1"/>
  <c r="Y1998" i="1"/>
  <c r="Y2126" i="1"/>
  <c r="Y2254" i="1"/>
  <c r="Y2374" i="1"/>
  <c r="Y2494" i="1"/>
  <c r="Y2618" i="1"/>
  <c r="Y2746" i="1"/>
  <c r="Y2870" i="1"/>
  <c r="Y2994" i="1"/>
  <c r="Y3106" i="1"/>
  <c r="Y66" i="1"/>
  <c r="Y202" i="1"/>
  <c r="Y334" i="1"/>
  <c r="Y458" i="1"/>
  <c r="Y586" i="1"/>
  <c r="Y718" i="1"/>
  <c r="Y826" i="1"/>
  <c r="Y954" i="1"/>
  <c r="Y1086" i="1"/>
  <c r="Y1206" i="1"/>
  <c r="Y1326" i="1"/>
  <c r="Y1450" i="1"/>
  <c r="Y1570" i="1"/>
  <c r="Y1698" i="1"/>
  <c r="Y1838" i="1"/>
  <c r="Y1966" i="1"/>
  <c r="Y2090" i="1"/>
  <c r="Y2218" i="1"/>
  <c r="Y2358" i="1"/>
  <c r="Y2474" i="1"/>
  <c r="Y2602" i="1"/>
  <c r="Y2734" i="1"/>
  <c r="Y2862" i="1"/>
  <c r="Y2982" i="1"/>
  <c r="Y3102" i="1"/>
  <c r="Y3206" i="1"/>
  <c r="Y3334" i="1"/>
  <c r="Y3470" i="1"/>
  <c r="Y3590" i="1"/>
  <c r="Y3714" i="1"/>
  <c r="Y3842" i="1"/>
  <c r="Y3978" i="1"/>
  <c r="Y4102" i="1"/>
  <c r="Y4234" i="1"/>
  <c r="Y4358" i="1"/>
  <c r="Y4482" i="1"/>
  <c r="Y4610" i="1"/>
  <c r="Y4742" i="1"/>
  <c r="Y4862" i="1"/>
  <c r="Y4930" i="1"/>
  <c r="Y4978" i="1"/>
  <c r="Y5014" i="1"/>
  <c r="Y5046" i="1"/>
  <c r="Y5078" i="1"/>
  <c r="Y5110" i="1"/>
  <c r="Y5142" i="1"/>
  <c r="Y5174" i="1"/>
  <c r="Y5206" i="1"/>
  <c r="Y5238" i="1"/>
  <c r="Y5270" i="1"/>
  <c r="Y5302" i="1"/>
  <c r="Y5334" i="1"/>
  <c r="Y5366" i="1"/>
  <c r="Y5398" i="1"/>
  <c r="Y5430" i="1"/>
  <c r="Y5462" i="1"/>
  <c r="Y5494" i="1"/>
  <c r="Y5526" i="1"/>
  <c r="Y5558" i="1"/>
  <c r="Y5590" i="1"/>
  <c r="Y5622" i="1"/>
  <c r="Y5658" i="1"/>
  <c r="Y5694" i="1"/>
  <c r="Y5726" i="1"/>
  <c r="Y5758" i="1"/>
  <c r="Y5790" i="1"/>
  <c r="Y5822" i="1"/>
  <c r="Y5854" i="1"/>
  <c r="Y5890" i="1"/>
  <c r="Y5922" i="1"/>
  <c r="Y5954" i="1"/>
  <c r="Y5986" i="1"/>
  <c r="Y6018" i="1"/>
  <c r="Y6050" i="1"/>
  <c r="Y6082" i="1"/>
  <c r="Y6114" i="1"/>
  <c r="Y6146" i="1"/>
  <c r="Y6178" i="1"/>
  <c r="Y6210" i="1"/>
  <c r="Y6242" i="1"/>
  <c r="Y6274" i="1"/>
  <c r="Y6306" i="1"/>
  <c r="Y6338" i="1"/>
  <c r="Y6370" i="1"/>
  <c r="Y6402" i="1"/>
  <c r="Y6434" i="1"/>
  <c r="Y6466" i="1"/>
  <c r="Y6498" i="1"/>
  <c r="Y6530" i="1"/>
  <c r="Y3238" i="1"/>
  <c r="Y3366" i="1"/>
  <c r="Y3490" i="1"/>
  <c r="Y3618" i="1"/>
  <c r="Y3746" i="1"/>
  <c r="Y3874" i="1"/>
  <c r="Y4006" i="1"/>
  <c r="Y4134" i="1"/>
  <c r="Y4262" i="1"/>
  <c r="Y4394" i="1"/>
  <c r="Y4526" i="1"/>
  <c r="Y4650" i="1"/>
  <c r="Y4782" i="1"/>
  <c r="Y4882" i="1"/>
  <c r="Y4958" i="1"/>
  <c r="Y3230" i="1"/>
  <c r="Y3354" i="1"/>
  <c r="Y3486" i="1"/>
  <c r="Y3614" i="1"/>
  <c r="Y3738" i="1"/>
  <c r="Y3870" i="1"/>
  <c r="Y3998" i="1"/>
  <c r="Y4126" i="1"/>
  <c r="Y4246" i="1"/>
  <c r="Y4370" i="1"/>
  <c r="Y4502" i="1"/>
  <c r="Y4630" i="1"/>
  <c r="Y4766" i="1"/>
  <c r="Y5662" i="1"/>
  <c r="Y3254" i="1"/>
  <c r="Y3378" i="1"/>
  <c r="Y3510" i="1"/>
  <c r="Y3646" i="1"/>
  <c r="Y3774" i="1"/>
  <c r="Y3894" i="1"/>
  <c r="Y4018" i="1"/>
  <c r="X498" i="1"/>
  <c r="X622" i="1"/>
  <c r="X770" i="1"/>
  <c r="X902" i="1"/>
  <c r="X1026" i="1"/>
  <c r="X1162" i="1"/>
  <c r="X1286" i="1"/>
  <c r="X1414" i="1"/>
  <c r="X1546" i="1"/>
  <c r="X1662" i="1"/>
  <c r="X1778" i="1"/>
  <c r="X1910" i="1"/>
  <c r="X2034" i="1"/>
  <c r="X2166" i="1"/>
  <c r="X2302" i="1"/>
  <c r="X2430" i="1"/>
  <c r="X2566" i="1"/>
  <c r="X2694" i="1"/>
  <c r="X2822" i="1"/>
  <c r="X2954" i="1"/>
  <c r="X3094" i="1"/>
  <c r="X102" i="1"/>
  <c r="X222" i="1"/>
  <c r="X354" i="1"/>
  <c r="X490" i="1"/>
  <c r="X626" i="1"/>
  <c r="X754" i="1"/>
  <c r="X878" i="1"/>
  <c r="X1006" i="1"/>
  <c r="X1126" i="1"/>
  <c r="X1258" i="1"/>
  <c r="X1378" i="1"/>
  <c r="X1514" i="1"/>
  <c r="X1638" i="1"/>
  <c r="X1770" i="1"/>
  <c r="X1902" i="1"/>
  <c r="X2026" i="1"/>
  <c r="X2158" i="1"/>
  <c r="X2278" i="1"/>
  <c r="X2402" i="1"/>
  <c r="X2522" i="1"/>
  <c r="X2642" i="1"/>
  <c r="X2778" i="1"/>
  <c r="X2902" i="1"/>
  <c r="X3030" i="1"/>
  <c r="X3122" i="1"/>
  <c r="X98" i="1"/>
  <c r="X234" i="1"/>
  <c r="X366" i="1"/>
  <c r="X494" i="1"/>
  <c r="X618" i="1"/>
  <c r="X742" i="1"/>
  <c r="X862" i="1"/>
  <c r="X990" i="1"/>
  <c r="X1110" i="1"/>
  <c r="X1238" i="1"/>
  <c r="X1358" i="1"/>
  <c r="X1482" i="1"/>
  <c r="X1598" i="1"/>
  <c r="X1734" i="1"/>
  <c r="X1858" i="1"/>
  <c r="X1994" i="1"/>
  <c r="X2122" i="1"/>
  <c r="X2250" i="1"/>
  <c r="X2390" i="1"/>
  <c r="X2502" i="1"/>
  <c r="X2634" i="1"/>
  <c r="X2766" i="1"/>
  <c r="X2894" i="1"/>
  <c r="X3014" i="1"/>
  <c r="X3118" i="1"/>
  <c r="X3234" i="1"/>
  <c r="X3374" i="1"/>
  <c r="X3498" i="1"/>
  <c r="X3622" i="1"/>
  <c r="X3750" i="1"/>
  <c r="X3882" i="1"/>
  <c r="X4010" i="1"/>
  <c r="X4138" i="1"/>
  <c r="X4258" i="1"/>
  <c r="X4398" i="1"/>
  <c r="X4514" i="1"/>
  <c r="X4642" i="1"/>
  <c r="X4774" i="1"/>
  <c r="X4878" i="1"/>
  <c r="X4946" i="1"/>
  <c r="X4990" i="1"/>
  <c r="X5022" i="1"/>
  <c r="X5054" i="1"/>
  <c r="X5086" i="1"/>
  <c r="X5118" i="1"/>
  <c r="X5150" i="1"/>
  <c r="X5182" i="1"/>
  <c r="X5214" i="1"/>
  <c r="X5246" i="1"/>
  <c r="X5278" i="1"/>
  <c r="X5310" i="1"/>
  <c r="X5342" i="1"/>
  <c r="X5374" i="1"/>
  <c r="X5406" i="1"/>
  <c r="X5438" i="1"/>
  <c r="X5470" i="1"/>
  <c r="X5502" i="1"/>
  <c r="X5534" i="1"/>
  <c r="X5566" i="1"/>
  <c r="X5598" i="1"/>
  <c r="X5630" i="1"/>
  <c r="X5670" i="1"/>
  <c r="X5702" i="1"/>
  <c r="X5734" i="1"/>
  <c r="X5766" i="1"/>
  <c r="X5798" i="1"/>
  <c r="X5830" i="1"/>
  <c r="X5862" i="1"/>
  <c r="X5898" i="1"/>
  <c r="X5930" i="1"/>
  <c r="X5962" i="1"/>
  <c r="X5994" i="1"/>
  <c r="X6026" i="1"/>
  <c r="X6058" i="1"/>
  <c r="X6090" i="1"/>
  <c r="X6122" i="1"/>
  <c r="X6154" i="1"/>
  <c r="X6186" i="1"/>
  <c r="X6218" i="1"/>
  <c r="X6250" i="1"/>
  <c r="X6282" i="1"/>
  <c r="X6314" i="1"/>
  <c r="X6346" i="1"/>
  <c r="X6378" i="1"/>
  <c r="X6410" i="1"/>
  <c r="X6442" i="1"/>
  <c r="X6474" i="1"/>
  <c r="X6506" i="1"/>
  <c r="X6538" i="1"/>
  <c r="X3270" i="1"/>
  <c r="X3398" i="1"/>
  <c r="X3522" i="1"/>
  <c r="X3650" i="1"/>
  <c r="X3786" i="1"/>
  <c r="X3910" i="1"/>
  <c r="X4034" i="1"/>
  <c r="X4166" i="1"/>
  <c r="X4294" i="1"/>
  <c r="X4426" i="1"/>
  <c r="X4558" i="1"/>
  <c r="X4686" i="1"/>
  <c r="X4814" i="1"/>
  <c r="X4906" i="1"/>
  <c r="X5878" i="1"/>
  <c r="X3262" i="1"/>
  <c r="X3386" i="1"/>
  <c r="X3518" i="1"/>
  <c r="X3638" i="1"/>
  <c r="X3770" i="1"/>
  <c r="X3902" i="1"/>
  <c r="X4030" i="1"/>
  <c r="X4154" i="1"/>
  <c r="X4282" i="1"/>
  <c r="X4402" i="1"/>
  <c r="X4534" i="1"/>
  <c r="X4662" i="1"/>
  <c r="X4794" i="1"/>
  <c r="X3154" i="1"/>
  <c r="X3294" i="1"/>
  <c r="X3410" i="1"/>
  <c r="X3546" i="1"/>
  <c r="X3678" i="1"/>
  <c r="X3806" i="1"/>
  <c r="X3926" i="1"/>
  <c r="Y450" i="1"/>
  <c r="Y582" i="1"/>
  <c r="Y714" i="1"/>
  <c r="Y850" i="1"/>
  <c r="Y978" i="1"/>
  <c r="Y1118" i="1"/>
  <c r="Y1234" i="1"/>
  <c r="Y1370" i="1"/>
  <c r="Y1490" i="1"/>
  <c r="Y1614" i="1"/>
  <c r="Y1742" i="1"/>
  <c r="Y1866" i="1"/>
  <c r="Y1986" i="1"/>
  <c r="Y2114" i="1"/>
  <c r="Y2246" i="1"/>
  <c r="Y2378" i="1"/>
  <c r="Y2518" i="1"/>
  <c r="Y2646" i="1"/>
  <c r="Y2774" i="1"/>
  <c r="Y2898" i="1"/>
  <c r="Y3038" i="1"/>
  <c r="Y54" i="1"/>
  <c r="Y182" i="1"/>
  <c r="Y314" i="1"/>
  <c r="Y446" i="1"/>
  <c r="Y574" i="1"/>
  <c r="Y702" i="1"/>
  <c r="Y830" i="1"/>
  <c r="Y958" i="1"/>
  <c r="Y1078" i="1"/>
  <c r="Y1210" i="1"/>
  <c r="Y1338" i="1"/>
  <c r="Y1470" i="1"/>
  <c r="Y1590" i="1"/>
  <c r="Y1714" i="1"/>
  <c r="Y1846" i="1"/>
  <c r="Y1978" i="1"/>
  <c r="Y2110" i="1"/>
  <c r="Y2238" i="1"/>
  <c r="Y2354" i="1"/>
  <c r="Y2478" i="1"/>
  <c r="Y2606" i="1"/>
  <c r="Y2730" i="1"/>
  <c r="Y2858" i="1"/>
  <c r="Y2978" i="1"/>
  <c r="Y3098" i="1"/>
  <c r="Y50" i="1"/>
  <c r="Y190" i="1"/>
  <c r="Y318" i="1"/>
  <c r="Y442" i="1"/>
  <c r="Y570" i="1"/>
  <c r="Y690" i="1"/>
  <c r="Y822" i="1"/>
  <c r="Y942" i="1"/>
  <c r="Y1062" i="1"/>
  <c r="Y1194" i="1"/>
  <c r="Y1310" i="1"/>
  <c r="Y1430" i="1"/>
  <c r="Y1554" i="1"/>
  <c r="Y1682" i="1"/>
  <c r="Y1818" i="1"/>
  <c r="Y1950" i="1"/>
  <c r="Y2074" i="1"/>
  <c r="Y2202" i="1"/>
  <c r="Y2342" i="1"/>
  <c r="Y2458" i="1"/>
  <c r="Y2590" i="1"/>
  <c r="Y2718" i="1"/>
  <c r="Y2846" i="1"/>
  <c r="Y2966" i="1"/>
  <c r="Y3086" i="1"/>
  <c r="Y3194" i="1"/>
  <c r="Y3318" i="1"/>
  <c r="Y3454" i="1"/>
  <c r="Y3574" i="1"/>
  <c r="Y3702" i="1"/>
  <c r="Y3830" i="1"/>
  <c r="Y3962" i="1"/>
  <c r="Y4090" i="1"/>
  <c r="Y4222" i="1"/>
  <c r="Y4342" i="1"/>
  <c r="Y4466" i="1"/>
  <c r="Y4594" i="1"/>
  <c r="Y4726" i="1"/>
  <c r="Y4850" i="1"/>
  <c r="Y4922" i="1"/>
  <c r="Y4974" i="1"/>
  <c r="Y5010" i="1"/>
  <c r="Y5042" i="1"/>
  <c r="Y5074" i="1"/>
  <c r="Y5106" i="1"/>
  <c r="Y5138" i="1"/>
  <c r="Y5170" i="1"/>
  <c r="Y5202" i="1"/>
  <c r="Y5234" i="1"/>
  <c r="Y5266" i="1"/>
  <c r="Y5298" i="1"/>
  <c r="Y5330" i="1"/>
  <c r="Y5362" i="1"/>
  <c r="Y5394" i="1"/>
  <c r="Y5426" i="1"/>
  <c r="Y5458" i="1"/>
  <c r="Y5490" i="1"/>
  <c r="Y5522" i="1"/>
  <c r="Y5554" i="1"/>
  <c r="Y5586" i="1"/>
  <c r="Y5618" i="1"/>
  <c r="Y5654" i="1"/>
  <c r="Y5690" i="1"/>
  <c r="Y5722" i="1"/>
  <c r="Y5754" i="1"/>
  <c r="Y5786" i="1"/>
  <c r="Y5818" i="1"/>
  <c r="Y5850" i="1"/>
  <c r="Y5886" i="1"/>
  <c r="Y5918" i="1"/>
  <c r="Y5950" i="1"/>
  <c r="Y5982" i="1"/>
  <c r="Y6014" i="1"/>
  <c r="Y6046" i="1"/>
  <c r="Y6078" i="1"/>
  <c r="Y6110" i="1"/>
  <c r="Y6142" i="1"/>
  <c r="Y6174" i="1"/>
  <c r="Y6206" i="1"/>
  <c r="Y6238" i="1"/>
  <c r="Y6270" i="1"/>
  <c r="Y6302" i="1"/>
  <c r="Y6334" i="1"/>
  <c r="Y6366" i="1"/>
  <c r="Y6398" i="1"/>
  <c r="Y6430" i="1"/>
  <c r="Y6462" i="1"/>
  <c r="Y6494" i="1"/>
  <c r="Y6526" i="1"/>
  <c r="Y3222" i="1"/>
  <c r="Y3358" i="1"/>
  <c r="Y3474" i="1"/>
  <c r="Y3602" i="1"/>
  <c r="Y3734" i="1"/>
  <c r="Y3862" i="1"/>
  <c r="Y3990" i="1"/>
  <c r="Y4114" i="1"/>
  <c r="Y4250" i="1"/>
  <c r="Y4382" i="1"/>
  <c r="Y4506" i="1"/>
  <c r="Y4634" i="1"/>
  <c r="Y4762" i="1"/>
  <c r="Y4874" i="1"/>
  <c r="Y4950" i="1"/>
  <c r="Y3214" i="1"/>
  <c r="Y3338" i="1"/>
  <c r="Y3466" i="1"/>
  <c r="Y3598" i="1"/>
  <c r="Y3722" i="1"/>
  <c r="Y3850" i="1"/>
  <c r="Y3982" i="1"/>
  <c r="Y4110" i="1"/>
  <c r="Y4226" i="1"/>
  <c r="Y4354" i="1"/>
  <c r="Y4486" i="1"/>
  <c r="Y4614" i="1"/>
  <c r="Y4746" i="1"/>
  <c r="Y4898" i="1"/>
  <c r="Y3242" i="1"/>
  <c r="Y3362" i="1"/>
  <c r="Y3494" i="1"/>
  <c r="Y3630" i="1"/>
  <c r="Y3758" i="1"/>
  <c r="Y3878" i="1"/>
  <c r="Y4002" i="1"/>
  <c r="X4130" i="1"/>
  <c r="X4270" i="1"/>
  <c r="X4390" i="1"/>
  <c r="X4522" i="1"/>
  <c r="X4654" i="1"/>
  <c r="X4770" i="1"/>
  <c r="X6546" i="1"/>
  <c r="X6578" i="1"/>
  <c r="X6610" i="1"/>
  <c r="X6642" i="1"/>
  <c r="X6674" i="1"/>
  <c r="X6706" i="1"/>
  <c r="X6738" i="1"/>
  <c r="X6770" i="1"/>
  <c r="X6802" i="1"/>
  <c r="X6834" i="1"/>
  <c r="X6866" i="1"/>
  <c r="X6898" i="1"/>
  <c r="X6930" i="1"/>
  <c r="X6962" i="1"/>
  <c r="X6994" i="1"/>
  <c r="X7026" i="1"/>
  <c r="X7058" i="1"/>
  <c r="X7090" i="1"/>
  <c r="X7122" i="1"/>
  <c r="X7154" i="1"/>
  <c r="X7186" i="1"/>
  <c r="X7218" i="1"/>
  <c r="X7250" i="1"/>
  <c r="X7282" i="1"/>
  <c r="X7314" i="1"/>
  <c r="X7346" i="1"/>
  <c r="X7378" i="1"/>
  <c r="X7410" i="1"/>
  <c r="X7442" i="1"/>
  <c r="X7474" i="1"/>
  <c r="X7506" i="1"/>
  <c r="X7538" i="1"/>
  <c r="Y7602" i="1"/>
  <c r="Y7694" i="1"/>
  <c r="Y7786" i="1"/>
  <c r="Y7874" i="1"/>
  <c r="Y7966" i="1"/>
  <c r="Y8094" i="1"/>
  <c r="Y679" i="1"/>
  <c r="Y715" i="1"/>
  <c r="Y747" i="1"/>
  <c r="Y779" i="1"/>
  <c r="Y811" i="1"/>
  <c r="Y843" i="1"/>
  <c r="Y879" i="1"/>
  <c r="Y911" i="1"/>
  <c r="Y943" i="1"/>
  <c r="Y975" i="1"/>
  <c r="Y1007" i="1"/>
  <c r="Y1039" i="1"/>
  <c r="Y1071" i="1"/>
  <c r="Y1103" i="1"/>
  <c r="Y1139" i="1"/>
  <c r="Y1171" i="1"/>
  <c r="Y1203" i="1"/>
  <c r="Y1235" i="1"/>
  <c r="Y1267" i="1"/>
  <c r="Y1299" i="1"/>
  <c r="Y1331" i="1"/>
  <c r="Y1363" i="1"/>
  <c r="Y1399" i="1"/>
  <c r="Y1431" i="1"/>
  <c r="Y1463" i="1"/>
  <c r="Y1495" i="1"/>
  <c r="Y1527" i="1"/>
  <c r="Y1559" i="1"/>
  <c r="Y1591" i="1"/>
  <c r="Y1623" i="1"/>
  <c r="Y1659" i="1"/>
  <c r="Y1691" i="1"/>
  <c r="Y1723" i="1"/>
  <c r="Y1755" i="1"/>
  <c r="Y1787" i="1"/>
  <c r="Y1819" i="1"/>
  <c r="Y1851" i="1"/>
  <c r="Y1883" i="1"/>
  <c r="Y1919" i="1"/>
  <c r="Y1951" i="1"/>
  <c r="Y1983" i="1"/>
  <c r="Y2015" i="1"/>
  <c r="Y2047" i="1"/>
  <c r="Y2079" i="1"/>
  <c r="Y2111" i="1"/>
  <c r="Y2143" i="1"/>
  <c r="Y2179" i="1"/>
  <c r="Y2211" i="1"/>
  <c r="Y2243" i="1"/>
  <c r="Y2275" i="1"/>
  <c r="Y2307" i="1"/>
  <c r="Y2339" i="1"/>
  <c r="Y2371" i="1"/>
  <c r="Y2403" i="1"/>
  <c r="Y2439" i="1"/>
  <c r="Y2471" i="1"/>
  <c r="Y2503" i="1"/>
  <c r="Y2535" i="1"/>
  <c r="Y2567" i="1"/>
  <c r="Y2599" i="1"/>
  <c r="Y2631" i="1"/>
  <c r="Y2663" i="1"/>
  <c r="Y2699" i="1"/>
  <c r="Y2731" i="1"/>
  <c r="Y2763" i="1"/>
  <c r="Y2795" i="1"/>
  <c r="Y2827" i="1"/>
  <c r="Y2859" i="1"/>
  <c r="Y2891" i="1"/>
  <c r="Y2927" i="1"/>
  <c r="Y2959" i="1"/>
  <c r="Y2991" i="1"/>
  <c r="Y3023" i="1"/>
  <c r="Y3055" i="1"/>
  <c r="Y3087" i="1"/>
  <c r="Y3119" i="1"/>
  <c r="Y3151" i="1"/>
  <c r="Y3183" i="1"/>
  <c r="Y3215" i="1"/>
  <c r="Y3247" i="1"/>
  <c r="Y3279" i="1"/>
  <c r="Y3311" i="1"/>
  <c r="Y3343" i="1"/>
  <c r="Y3375" i="1"/>
  <c r="Y3407" i="1"/>
  <c r="Y3439" i="1"/>
  <c r="Y3471" i="1"/>
  <c r="Y3503" i="1"/>
  <c r="Y3535" i="1"/>
  <c r="Y3567" i="1"/>
  <c r="Y3599" i="1"/>
  <c r="Y3631" i="1"/>
  <c r="Y3663" i="1"/>
  <c r="Y3695" i="1"/>
  <c r="Y3727" i="1"/>
  <c r="Y3759" i="1"/>
  <c r="Y3791" i="1"/>
  <c r="Y3823" i="1"/>
  <c r="Y3855" i="1"/>
  <c r="Y3887" i="1"/>
  <c r="Y3919" i="1"/>
  <c r="Y3951" i="1"/>
  <c r="Y3983" i="1"/>
  <c r="Y4015" i="1"/>
  <c r="Y4047" i="1"/>
  <c r="Y4079" i="1"/>
  <c r="Y4111" i="1"/>
  <c r="Y4143" i="1"/>
  <c r="Y4175" i="1"/>
  <c r="Y4207" i="1"/>
  <c r="Y4239" i="1"/>
  <c r="Y4271" i="1"/>
  <c r="Y4303" i="1"/>
  <c r="Y4335" i="1"/>
  <c r="Y4367" i="1"/>
  <c r="Y4399" i="1"/>
  <c r="Y4431" i="1"/>
  <c r="Y4463" i="1"/>
  <c r="Y4495" i="1"/>
  <c r="Y4527" i="1"/>
  <c r="Y4559" i="1"/>
  <c r="Y4591" i="1"/>
  <c r="Y4623" i="1"/>
  <c r="Y4655" i="1"/>
  <c r="Y4687" i="1"/>
  <c r="Y4719" i="1"/>
  <c r="Y4751" i="1"/>
  <c r="Y4783" i="1"/>
  <c r="Y4815" i="1"/>
  <c r="Y4847" i="1"/>
  <c r="Y4879" i="1"/>
  <c r="Y4911" i="1"/>
  <c r="Y4943" i="1"/>
  <c r="Y4975" i="1"/>
  <c r="Y5007" i="1"/>
  <c r="Y5039" i="1"/>
  <c r="Y5071" i="1"/>
  <c r="Y5103" i="1"/>
  <c r="Y5135" i="1"/>
  <c r="Y5167" i="1"/>
  <c r="Y5199" i="1"/>
  <c r="Y5231" i="1"/>
  <c r="Y5263" i="1"/>
  <c r="Y5295" i="1"/>
  <c r="Y5327" i="1"/>
  <c r="Y5359" i="1"/>
  <c r="Y5391" i="1"/>
  <c r="Y5443" i="1"/>
  <c r="Y5507" i="1"/>
  <c r="Y5567" i="1"/>
  <c r="Y5611" i="1"/>
  <c r="Y5651" i="1"/>
  <c r="Y5695" i="1"/>
  <c r="Y5739" i="1"/>
  <c r="Y5779" i="1"/>
  <c r="Y5823" i="1"/>
  <c r="Y5867" i="1"/>
  <c r="Y5907" i="1"/>
  <c r="Y5951" i="1"/>
  <c r="Y5995" i="1"/>
  <c r="Y6035" i="1"/>
  <c r="Y6079" i="1"/>
  <c r="Y6123" i="1"/>
  <c r="Y6163" i="1"/>
  <c r="Y6207" i="1"/>
  <c r="Y6251" i="1"/>
  <c r="Y6291" i="1"/>
  <c r="Y6335" i="1"/>
  <c r="Y6379" i="1"/>
  <c r="Y6419" i="1"/>
  <c r="Y6463" i="1"/>
  <c r="Y6507" i="1"/>
  <c r="Y6547" i="1"/>
  <c r="Y6591" i="1"/>
  <c r="Y6635" i="1"/>
  <c r="Y6675" i="1"/>
  <c r="Y6719" i="1"/>
  <c r="Y6763" i="1"/>
  <c r="Y6803" i="1"/>
  <c r="Y6847" i="1"/>
  <c r="Y6891" i="1"/>
  <c r="Y6931" i="1"/>
  <c r="Y6975" i="1"/>
  <c r="Y7019" i="1"/>
  <c r="Y7059" i="1"/>
  <c r="Y7103" i="1"/>
  <c r="Y7147" i="1"/>
  <c r="Y7187" i="1"/>
  <c r="Y7231" i="1"/>
  <c r="Y7275" i="1"/>
  <c r="Y7315" i="1"/>
  <c r="Y7359" i="1"/>
  <c r="Y7403" i="1"/>
  <c r="Y7443" i="1"/>
  <c r="Y7479" i="1"/>
  <c r="Y7515" i="1"/>
  <c r="Y7551" i="1"/>
  <c r="Y7583" i="1"/>
  <c r="Y7619" i="1"/>
  <c r="Y7651" i="1"/>
  <c r="Y7687" i="1"/>
  <c r="Y7723" i="1"/>
  <c r="Y7755" i="1"/>
  <c r="Y7791" i="1"/>
  <c r="Y7823" i="1"/>
  <c r="Y7859" i="1"/>
  <c r="Y7891" i="1"/>
  <c r="Y7927" i="1"/>
  <c r="Y7959" i="1"/>
  <c r="Y7995" i="1"/>
  <c r="Y8027" i="1"/>
  <c r="Y8063" i="1"/>
  <c r="Y8095" i="1"/>
  <c r="Y8131" i="1"/>
  <c r="Y8163" i="1"/>
  <c r="Y8199" i="1"/>
  <c r="Y8235" i="1"/>
  <c r="Y8267" i="1"/>
  <c r="Y8303" i="1"/>
  <c r="Y8335" i="1"/>
  <c r="Y8371" i="1"/>
  <c r="Y8403" i="1"/>
  <c r="Y8439" i="1"/>
  <c r="Y8471" i="1"/>
  <c r="Y8507" i="1"/>
  <c r="Y8539" i="1"/>
  <c r="Y8575" i="1"/>
  <c r="Y8607" i="1"/>
  <c r="Y8643" i="1"/>
  <c r="Y8675" i="1"/>
  <c r="Y8711" i="1"/>
  <c r="Y8747" i="1"/>
  <c r="X37" i="1"/>
  <c r="X101" i="1"/>
  <c r="X165" i="1"/>
  <c r="X229" i="1"/>
  <c r="X293" i="1"/>
  <c r="X357" i="1"/>
  <c r="X421" i="1"/>
  <c r="X485" i="1"/>
  <c r="X549" i="1"/>
  <c r="X613" i="1"/>
  <c r="X689" i="1"/>
  <c r="X817" i="1"/>
  <c r="X5783" i="1"/>
  <c r="X6807" i="1"/>
  <c r="Y175" i="1"/>
  <c r="X7622" i="1"/>
  <c r="X7718" i="1"/>
  <c r="X7814" i="1"/>
  <c r="X7918" i="1"/>
  <c r="X8010" i="1"/>
  <c r="X8086" i="1"/>
  <c r="X8154" i="1"/>
  <c r="X8222" i="1"/>
  <c r="X8290" i="1"/>
  <c r="X8358" i="1"/>
  <c r="X8446" i="1"/>
  <c r="X8518" i="1"/>
  <c r="X8586" i="1"/>
  <c r="X8658" i="1"/>
  <c r="X8734" i="1"/>
  <c r="X688" i="1"/>
  <c r="X720" i="1"/>
  <c r="X752" i="1"/>
  <c r="X784" i="1"/>
  <c r="X816" i="1"/>
  <c r="X848" i="1"/>
  <c r="X880" i="1"/>
  <c r="X912" i="1"/>
  <c r="X944" i="1"/>
  <c r="X976" i="1"/>
  <c r="X1008" i="1"/>
  <c r="X1040" i="1"/>
  <c r="X1072" i="1"/>
  <c r="X1104" i="1"/>
  <c r="X1136" i="1"/>
  <c r="X1168" i="1"/>
  <c r="X1200" i="1"/>
  <c r="X1232" i="1"/>
  <c r="X1264" i="1"/>
  <c r="X1296" i="1"/>
  <c r="X1328" i="1"/>
  <c r="X1360" i="1"/>
  <c r="X1392" i="1"/>
  <c r="X1424" i="1"/>
  <c r="X1456" i="1"/>
  <c r="X1488" i="1"/>
  <c r="X1520" i="1"/>
  <c r="X1552" i="1"/>
  <c r="X1584" i="1"/>
  <c r="X1616" i="1"/>
  <c r="X1648" i="1"/>
  <c r="X1680" i="1"/>
  <c r="X1712" i="1"/>
  <c r="X1744" i="1"/>
  <c r="X1776" i="1"/>
  <c r="Y4122" i="1"/>
  <c r="Y4254" i="1"/>
  <c r="Y4378" i="1"/>
  <c r="Y4510" i="1"/>
  <c r="Y4638" i="1"/>
  <c r="Y4754" i="1"/>
  <c r="Y6542" i="1"/>
  <c r="Y6574" i="1"/>
  <c r="Y6606" i="1"/>
  <c r="Y6638" i="1"/>
  <c r="Y6670" i="1"/>
  <c r="Y6702" i="1"/>
  <c r="Y6734" i="1"/>
  <c r="Y6766" i="1"/>
  <c r="Y6798" i="1"/>
  <c r="Y6830" i="1"/>
  <c r="Y6862" i="1"/>
  <c r="Y6894" i="1"/>
  <c r="Y6926" i="1"/>
  <c r="Y6958" i="1"/>
  <c r="Y6990" i="1"/>
  <c r="Y7022" i="1"/>
  <c r="Y7054" i="1"/>
  <c r="Y7086" i="1"/>
  <c r="Y7118" i="1"/>
  <c r="Y7150" i="1"/>
  <c r="Y7182" i="1"/>
  <c r="Y7214" i="1"/>
  <c r="Y7246" i="1"/>
  <c r="Y7278" i="1"/>
  <c r="Y7310" i="1"/>
  <c r="Y7342" i="1"/>
  <c r="Y7374" i="1"/>
  <c r="Y7406" i="1"/>
  <c r="Y7438" i="1"/>
  <c r="Y7470" i="1"/>
  <c r="Y7502" i="1"/>
  <c r="Y7534" i="1"/>
  <c r="X7602" i="1"/>
  <c r="X7694" i="1"/>
  <c r="X7786" i="1"/>
  <c r="X7874" i="1"/>
  <c r="X7966" i="1"/>
  <c r="X8094" i="1"/>
  <c r="X679" i="1"/>
  <c r="X715" i="1"/>
  <c r="X747" i="1"/>
  <c r="X779" i="1"/>
  <c r="X811" i="1"/>
  <c r="X843" i="1"/>
  <c r="X879" i="1"/>
  <c r="X911" i="1"/>
  <c r="X943" i="1"/>
  <c r="X975" i="1"/>
  <c r="X1007" i="1"/>
  <c r="X1039" i="1"/>
  <c r="X1071" i="1"/>
  <c r="X1103" i="1"/>
  <c r="X1139" i="1"/>
  <c r="X1171" i="1"/>
  <c r="X1203" i="1"/>
  <c r="X1235" i="1"/>
  <c r="X1267" i="1"/>
  <c r="X1299" i="1"/>
  <c r="X1331" i="1"/>
  <c r="X1363" i="1"/>
  <c r="X1399" i="1"/>
  <c r="X1431" i="1"/>
  <c r="X1463" i="1"/>
  <c r="X1495" i="1"/>
  <c r="X1527" i="1"/>
  <c r="X1559" i="1"/>
  <c r="X1591" i="1"/>
  <c r="X1623" i="1"/>
  <c r="X1659" i="1"/>
  <c r="X1691" i="1"/>
  <c r="X1723" i="1"/>
  <c r="X1755" i="1"/>
  <c r="X1787" i="1"/>
  <c r="X1819" i="1"/>
  <c r="X1851" i="1"/>
  <c r="X1883" i="1"/>
  <c r="X1919" i="1"/>
  <c r="X1951" i="1"/>
  <c r="X1983" i="1"/>
  <c r="X2015" i="1"/>
  <c r="X2047" i="1"/>
  <c r="X2079" i="1"/>
  <c r="X2111" i="1"/>
  <c r="X2143" i="1"/>
  <c r="X2179" i="1"/>
  <c r="X2211" i="1"/>
  <c r="X2243" i="1"/>
  <c r="X2275" i="1"/>
  <c r="X2307" i="1"/>
  <c r="X2339" i="1"/>
  <c r="X2371" i="1"/>
  <c r="X2403" i="1"/>
  <c r="X2439" i="1"/>
  <c r="X2471" i="1"/>
  <c r="X2503" i="1"/>
  <c r="X2535" i="1"/>
  <c r="X2567" i="1"/>
  <c r="X2599" i="1"/>
  <c r="X2631" i="1"/>
  <c r="X2663" i="1"/>
  <c r="X2699" i="1"/>
  <c r="X2731" i="1"/>
  <c r="X2763" i="1"/>
  <c r="X2795" i="1"/>
  <c r="X2827" i="1"/>
  <c r="X2859" i="1"/>
  <c r="X2891" i="1"/>
  <c r="X2927" i="1"/>
  <c r="X2959" i="1"/>
  <c r="X2991" i="1"/>
  <c r="X3023" i="1"/>
  <c r="X3055" i="1"/>
  <c r="X3087" i="1"/>
  <c r="X3119" i="1"/>
  <c r="X3151" i="1"/>
  <c r="X3183" i="1"/>
  <c r="X3215" i="1"/>
  <c r="X3247" i="1"/>
  <c r="X3279" i="1"/>
  <c r="X3311" i="1"/>
  <c r="X3343" i="1"/>
  <c r="X3375" i="1"/>
  <c r="X3407" i="1"/>
  <c r="X3439" i="1"/>
  <c r="X3471" i="1"/>
  <c r="X3503" i="1"/>
  <c r="X3535" i="1"/>
  <c r="X3567" i="1"/>
  <c r="X3599" i="1"/>
  <c r="X3631" i="1"/>
  <c r="X3663" i="1"/>
  <c r="X3695" i="1"/>
  <c r="X3727" i="1"/>
  <c r="X3759" i="1"/>
  <c r="X3791" i="1"/>
  <c r="X3823" i="1"/>
  <c r="X3855" i="1"/>
  <c r="X3887" i="1"/>
  <c r="X3919" i="1"/>
  <c r="X3951" i="1"/>
  <c r="X3983" i="1"/>
  <c r="X4015" i="1"/>
  <c r="X4047" i="1"/>
  <c r="X4079" i="1"/>
  <c r="X4111" i="1"/>
  <c r="X4143" i="1"/>
  <c r="X4175" i="1"/>
  <c r="X4207" i="1"/>
  <c r="X4239" i="1"/>
  <c r="X4271" i="1"/>
  <c r="X4303" i="1"/>
  <c r="X4335" i="1"/>
  <c r="X4367" i="1"/>
  <c r="X4399" i="1"/>
  <c r="X4431" i="1"/>
  <c r="X4463" i="1"/>
  <c r="X4495" i="1"/>
  <c r="X4527" i="1"/>
  <c r="X4559" i="1"/>
  <c r="X4591" i="1"/>
  <c r="X4623" i="1"/>
  <c r="X4655" i="1"/>
  <c r="X4687" i="1"/>
  <c r="X4719" i="1"/>
  <c r="X4751" i="1"/>
  <c r="X4783" i="1"/>
  <c r="X4815" i="1"/>
  <c r="X4847" i="1"/>
  <c r="X4879" i="1"/>
  <c r="X4911" i="1"/>
  <c r="X4943" i="1"/>
  <c r="X4975" i="1"/>
  <c r="X5007" i="1"/>
  <c r="X5039" i="1"/>
  <c r="X5071" i="1"/>
  <c r="X5103" i="1"/>
  <c r="X5135" i="1"/>
  <c r="X5167" i="1"/>
  <c r="X5199" i="1"/>
  <c r="X5231" i="1"/>
  <c r="X5263" i="1"/>
  <c r="X5295" i="1"/>
  <c r="X5327" i="1"/>
  <c r="X5359" i="1"/>
  <c r="X5391" i="1"/>
  <c r="X5443" i="1"/>
  <c r="X5507" i="1"/>
  <c r="X5567" i="1"/>
  <c r="X5611" i="1"/>
  <c r="X5651" i="1"/>
  <c r="X5695" i="1"/>
  <c r="X5739" i="1"/>
  <c r="X5779" i="1"/>
  <c r="X5823" i="1"/>
  <c r="X5867" i="1"/>
  <c r="X5907" i="1"/>
  <c r="X5951" i="1"/>
  <c r="X5995" i="1"/>
  <c r="X6035" i="1"/>
  <c r="X6079" i="1"/>
  <c r="X6123" i="1"/>
  <c r="X6163" i="1"/>
  <c r="X6207" i="1"/>
  <c r="X6251" i="1"/>
  <c r="X6291" i="1"/>
  <c r="X6335" i="1"/>
  <c r="X6379" i="1"/>
  <c r="X6419" i="1"/>
  <c r="X6463" i="1"/>
  <c r="X6507" i="1"/>
  <c r="X6547" i="1"/>
  <c r="X6591" i="1"/>
  <c r="X6635" i="1"/>
  <c r="X6675" i="1"/>
  <c r="X6719" i="1"/>
  <c r="X6763" i="1"/>
  <c r="X6803" i="1"/>
  <c r="X6847" i="1"/>
  <c r="X6891" i="1"/>
  <c r="X6931" i="1"/>
  <c r="X6975" i="1"/>
  <c r="X7019" i="1"/>
  <c r="X7059" i="1"/>
  <c r="X7103" i="1"/>
  <c r="X7147" i="1"/>
  <c r="X7187" i="1"/>
  <c r="X7231" i="1"/>
  <c r="X7275" i="1"/>
  <c r="X7315" i="1"/>
  <c r="X7359" i="1"/>
  <c r="X7403" i="1"/>
  <c r="X7443" i="1"/>
  <c r="X7479" i="1"/>
  <c r="X7515" i="1"/>
  <c r="X7551" i="1"/>
  <c r="X7583" i="1"/>
  <c r="X7619" i="1"/>
  <c r="X7651" i="1"/>
  <c r="X7687" i="1"/>
  <c r="X7723" i="1"/>
  <c r="X7755" i="1"/>
  <c r="X7791" i="1"/>
  <c r="X7823" i="1"/>
  <c r="X7859" i="1"/>
  <c r="X7891" i="1"/>
  <c r="X7927" i="1"/>
  <c r="X7959" i="1"/>
  <c r="X7995" i="1"/>
  <c r="X8027" i="1"/>
  <c r="X8063" i="1"/>
  <c r="X8095" i="1"/>
  <c r="X8131" i="1"/>
  <c r="X8163" i="1"/>
  <c r="X8199" i="1"/>
  <c r="X8235" i="1"/>
  <c r="X8267" i="1"/>
  <c r="X8303" i="1"/>
  <c r="X8335" i="1"/>
  <c r="X8371" i="1"/>
  <c r="X8403" i="1"/>
  <c r="X8439" i="1"/>
  <c r="X8471" i="1"/>
  <c r="X8507" i="1"/>
  <c r="X8539" i="1"/>
  <c r="X8575" i="1"/>
  <c r="X8607" i="1"/>
  <c r="X8643" i="1"/>
  <c r="X8675" i="1"/>
  <c r="X8711" i="1"/>
  <c r="X8747" i="1"/>
  <c r="X41" i="1"/>
  <c r="X105" i="1"/>
  <c r="X169" i="1"/>
  <c r="X233" i="1"/>
  <c r="X297" i="1"/>
  <c r="X361" i="1"/>
  <c r="X425" i="1"/>
  <c r="X553" i="1"/>
</calcChain>
</file>

<file path=xl/sharedStrings.xml><?xml version="1.0" encoding="utf-8"?>
<sst xmlns="http://schemas.openxmlformats.org/spreadsheetml/2006/main" count="24" uniqueCount="22">
  <si>
    <t>Date/Time</t>
  </si>
  <si>
    <t>Zone Air Relative Humidity  THERMAL ZONE 1 [%]</t>
  </si>
  <si>
    <t>Zone Mean Air Temperature  THERMAL ZONE 1 [C]</t>
  </si>
  <si>
    <t>closest value</t>
  </si>
  <si>
    <t>Latent W/m²</t>
  </si>
  <si>
    <t>Les gains sont calculés pour une humidité de 70% une première fois. Ils seront recalculés une fois la simulation roulés avec ces nouvelles charges selon les nouvelles HR obtenues</t>
  </si>
  <si>
    <t>area m²</t>
  </si>
  <si>
    <t>Latent W</t>
  </si>
  <si>
    <t>Sensible W</t>
  </si>
  <si>
    <t>Sensible min</t>
  </si>
  <si>
    <t>Latent Max</t>
  </si>
  <si>
    <t>Sensible %</t>
  </si>
  <si>
    <t>Latent %</t>
  </si>
  <si>
    <t>Closest value</t>
  </si>
  <si>
    <t>Sensible W/m²</t>
  </si>
  <si>
    <t>kg water/day</t>
  </si>
  <si>
    <t>Surface Inside Face Absorbed Shortwave Radiation Rate  SURFACE 1 [W]</t>
  </si>
  <si>
    <t>radiation W/m²</t>
  </si>
  <si>
    <t>Day Sensible W/m²</t>
  </si>
  <si>
    <t>Night Sensible W/m²</t>
  </si>
  <si>
    <t>Night Latent W/m²</t>
  </si>
  <si>
    <t>Day Latent W/m²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</si>
</sst>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on%20disque\ETS%20(AK35000)\Maitrise\Modelisation\Serre%20Centre-Sud\tableau_gains_tomat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tement outputs (2)"/>
      <sheetName val="Traitement outputs"/>
      <sheetName val="Sheet1"/>
      <sheetName val="Outputs TRNSYS"/>
    </sheetNames>
    <sheetDataSet>
      <sheetData sheetId="0">
        <row r="33">
          <cell r="B33">
            <v>16</v>
          </cell>
          <cell r="D33">
            <v>18</v>
          </cell>
          <cell r="F33">
            <v>20</v>
          </cell>
          <cell r="H33">
            <v>22</v>
          </cell>
          <cell r="J33">
            <v>24</v>
          </cell>
          <cell r="L33">
            <v>26</v>
          </cell>
          <cell r="N33">
            <v>28</v>
          </cell>
          <cell r="P33">
            <v>30</v>
          </cell>
        </row>
        <row r="34">
          <cell r="A34">
            <v>70</v>
          </cell>
          <cell r="B34">
            <v>-87.65601603539298</v>
          </cell>
          <cell r="D34">
            <v>-132.60751704955501</v>
          </cell>
          <cell r="F34">
            <v>-183.77989640241771</v>
          </cell>
          <cell r="H34">
            <v>-237.95145474030227</v>
          </cell>
          <cell r="J34">
            <v>-289.85023259609778</v>
          </cell>
          <cell r="L34">
            <v>-332.1404588687447</v>
          </cell>
          <cell r="N34">
            <v>-356.11870447159157</v>
          </cell>
          <cell r="P34">
            <v>-354.87415038336604</v>
          </cell>
        </row>
        <row r="35">
          <cell r="A35">
            <v>75</v>
          </cell>
          <cell r="B35">
            <v>-64.728040956522932</v>
          </cell>
          <cell r="D35">
            <v>-103.34133700551209</v>
          </cell>
          <cell r="F35">
            <v>-146.98791093414894</v>
          </cell>
          <cell r="H35">
            <v>-192.29816063275189</v>
          </cell>
          <cell r="J35">
            <v>-233.89857996161891</v>
          </cell>
          <cell r="L35">
            <v>-264.68859682854418</v>
          </cell>
          <cell r="N35">
            <v>-277.52962877287302</v>
          </cell>
          <cell r="P35">
            <v>-269.11459747940847</v>
          </cell>
        </row>
        <row r="36">
          <cell r="A36">
            <v>80</v>
          </cell>
          <cell r="B36">
            <v>-41.010347340819642</v>
          </cell>
          <cell r="D36">
            <v>-72.881263524040136</v>
          </cell>
          <cell r="F36">
            <v>-108.51373999606463</v>
          </cell>
          <cell r="H36">
            <v>-144.5427464699211</v>
          </cell>
          <cell r="J36">
            <v>-175.72117539244485</v>
          </cell>
          <cell r="L36">
            <v>-195.81093689902406</v>
          </cell>
          <cell r="N36">
            <v>-199.91466528501078</v>
          </cell>
          <cell r="P36">
            <v>-187.94475028038369</v>
          </cell>
        </row>
        <row r="37">
          <cell r="A37">
            <v>85</v>
          </cell>
          <cell r="B37">
            <v>-16.452911958581762</v>
          </cell>
          <cell r="D37">
            <v>-41.141068842568473</v>
          </cell>
          <cell r="F37">
            <v>-68.284273262365446</v>
          </cell>
          <cell r="H37">
            <v>-94.673894860076146</v>
          </cell>
          <cell r="J37">
            <v>-115.64584356508668</v>
          </cell>
          <cell r="L37">
            <v>-126.39424879260289</v>
          </cell>
          <cell r="N37">
            <v>-124.4868762117805</v>
          </cell>
          <cell r="P37">
            <v>-111.84377663734534</v>
          </cell>
        </row>
        <row r="38">
          <cell r="A38">
            <v>90</v>
          </cell>
          <cell r="B38">
            <v>9.0046630857913215</v>
          </cell>
          <cell r="D38">
            <v>-8.0308610119900496</v>
          </cell>
          <cell r="F38">
            <v>-26.207221821274182</v>
          </cell>
          <cell r="H38">
            <v>-42.779255898747927</v>
          </cell>
          <cell r="J38">
            <v>-54.147870799949999</v>
          </cell>
          <cell r="L38">
            <v>-57.379122708516256</v>
          </cell>
          <cell r="N38">
            <v>-52.114344538704962</v>
          </cell>
          <cell r="P38">
            <v>-40.818302804593444</v>
          </cell>
        </row>
        <row r="40">
          <cell r="C40">
            <v>16</v>
          </cell>
          <cell r="E40">
            <v>18</v>
          </cell>
          <cell r="G40">
            <v>20</v>
          </cell>
          <cell r="I40">
            <v>22</v>
          </cell>
          <cell r="K40">
            <v>24</v>
          </cell>
          <cell r="M40">
            <v>26</v>
          </cell>
          <cell r="O40">
            <v>28</v>
          </cell>
          <cell r="Q40">
            <v>30</v>
          </cell>
        </row>
        <row r="41">
          <cell r="A41">
            <v>70</v>
          </cell>
          <cell r="C41">
            <v>158.03405896601754</v>
          </cell>
          <cell r="E41">
            <v>202.98564822710691</v>
          </cell>
          <cell r="G41">
            <v>254.15803075879367</v>
          </cell>
          <cell r="I41">
            <v>308.329590329962</v>
          </cell>
          <cell r="K41">
            <v>360.22836590796732</v>
          </cell>
          <cell r="M41">
            <v>402.51858998591712</v>
          </cell>
          <cell r="O41">
            <v>426.49674240325749</v>
          </cell>
          <cell r="Q41">
            <v>425.25225546256246</v>
          </cell>
        </row>
        <row r="42">
          <cell r="A42">
            <v>75</v>
          </cell>
          <cell r="C42">
            <v>135.10622498157937</v>
          </cell>
          <cell r="E42">
            <v>173.71945514191984</v>
          </cell>
          <cell r="G42">
            <v>217.36604524107955</v>
          </cell>
          <cell r="I42">
            <v>262.67627760376558</v>
          </cell>
          <cell r="K42">
            <v>304.27671680846618</v>
          </cell>
          <cell r="M42">
            <v>335.0667176329473</v>
          </cell>
          <cell r="O42">
            <v>347.90773932919086</v>
          </cell>
          <cell r="Q42">
            <v>339.49253331113198</v>
          </cell>
        </row>
        <row r="43">
          <cell r="A43">
            <v>80</v>
          </cell>
          <cell r="C43">
            <v>111.38847412972213</v>
          </cell>
          <cell r="E43">
            <v>143.25939679224464</v>
          </cell>
          <cell r="G43">
            <v>178.89186269689861</v>
          </cell>
          <cell r="I43">
            <v>214.92088243558223</v>
          </cell>
          <cell r="K43">
            <v>246.09931056037948</v>
          </cell>
          <cell r="M43">
            <v>266.18905863907213</v>
          </cell>
          <cell r="O43">
            <v>270.29277396952267</v>
          </cell>
          <cell r="Q43">
            <v>258.32282131692131</v>
          </cell>
        </row>
        <row r="44">
          <cell r="A44">
            <v>85</v>
          </cell>
          <cell r="C44">
            <v>86.831039981637574</v>
          </cell>
          <cell r="E44">
            <v>111.5192027750993</v>
          </cell>
          <cell r="G44">
            <v>138.66240868783018</v>
          </cell>
          <cell r="I44">
            <v>165.05203182790785</v>
          </cell>
          <cell r="K44">
            <v>186.02397598830353</v>
          </cell>
          <cell r="M44">
            <v>196.77236658935109</v>
          </cell>
          <cell r="O44">
            <v>194.8649840669375</v>
          </cell>
          <cell r="Q44">
            <v>182.22187772681403</v>
          </cell>
        </row>
        <row r="45">
          <cell r="A45">
            <v>90</v>
          </cell>
          <cell r="C45">
            <v>61.373595571524611</v>
          </cell>
          <cell r="E45">
            <v>78.409013412832806</v>
          </cell>
          <cell r="G45">
            <v>96.585358084466861</v>
          </cell>
          <cell r="I45">
            <v>113.1573927751794</v>
          </cell>
          <cell r="K45">
            <v>124.5260020188832</v>
          </cell>
          <cell r="M45">
            <v>127.7572251967042</v>
          </cell>
          <cell r="O45">
            <v>122.49245125563671</v>
          </cell>
          <cell r="Q45">
            <v>111.19640517293588</v>
          </cell>
        </row>
        <row r="51">
          <cell r="A51" t="str">
            <v>Humdidité intérieure, %</v>
          </cell>
          <cell r="B51">
            <v>16</v>
          </cell>
          <cell r="D51">
            <v>18</v>
          </cell>
          <cell r="F51">
            <v>20</v>
          </cell>
          <cell r="H51">
            <v>22</v>
          </cell>
          <cell r="J51">
            <v>24</v>
          </cell>
          <cell r="L51">
            <v>26</v>
          </cell>
          <cell r="N51">
            <v>28</v>
          </cell>
          <cell r="P51">
            <v>30</v>
          </cell>
        </row>
        <row r="52">
          <cell r="A52">
            <v>70</v>
          </cell>
          <cell r="B52">
            <v>-27.907128105419115</v>
          </cell>
          <cell r="D52">
            <v>-40.563606676443541</v>
          </cell>
          <cell r="F52">
            <v>-16.864255714989046</v>
          </cell>
          <cell r="H52">
            <v>-79.342574701900858</v>
          </cell>
          <cell r="J52">
            <v>-100.03024221653476</v>
          </cell>
          <cell r="L52">
            <v>-111.85747150446153</v>
          </cell>
          <cell r="N52">
            <v>-108.86365387597921</v>
          </cell>
          <cell r="P52">
            <v>-94.980549012121472</v>
          </cell>
        </row>
        <row r="53">
          <cell r="A53">
            <v>75</v>
          </cell>
          <cell r="B53">
            <v>-23.088535463896275</v>
          </cell>
          <cell r="D53">
            <v>-33.588002835167849</v>
          </cell>
          <cell r="F53">
            <v>-48.053307839071557</v>
          </cell>
          <cell r="H53">
            <v>-65.612297837348862</v>
          </cell>
          <cell r="J53">
            <v>-82.149279618944419</v>
          </cell>
          <cell r="L53">
            <v>-90.674904734937186</v>
          </cell>
          <cell r="N53">
            <v>-87.079701398314995</v>
          </cell>
          <cell r="P53">
            <v>-75.449271139230859</v>
          </cell>
        </row>
        <row r="54">
          <cell r="A54">
            <v>80</v>
          </cell>
          <cell r="B54">
            <v>-18.220495260118071</v>
          </cell>
          <cell r="D54">
            <v>-26.496441071872709</v>
          </cell>
          <cell r="F54">
            <v>-37.88303415609478</v>
          </cell>
          <cell r="H54">
            <v>-51.560289693831358</v>
          </cell>
          <cell r="J54">
            <v>-63.979337105099248</v>
          </cell>
          <cell r="L54">
            <v>-69.562667585180407</v>
          </cell>
          <cell r="N54">
            <v>-65.831191213283077</v>
          </cell>
          <cell r="P54">
            <v>-56.539866260469616</v>
          </cell>
        </row>
        <row r="55">
          <cell r="A55">
            <v>85</v>
          </cell>
          <cell r="B55">
            <v>-13.286818804123675</v>
          </cell>
          <cell r="D55">
            <v>-19.286747185606991</v>
          </cell>
          <cell r="F55">
            <v>-27.489617807468971</v>
          </cell>
          <cell r="H55">
            <v>-37.181302605820392</v>
          </cell>
          <cell r="J55">
            <v>-45.54713166080532</v>
          </cell>
          <cell r="L55">
            <v>-48.577914901854619</v>
          </cell>
          <cell r="N55">
            <v>-45.118064906798587</v>
          </cell>
          <cell r="P55">
            <v>-38.222223615164332</v>
          </cell>
        </row>
        <row r="56">
          <cell r="A56">
            <v>90</v>
          </cell>
          <cell r="B56">
            <v>-8.3015708951781235</v>
          </cell>
          <cell r="D56">
            <v>-11.949406291546284</v>
          </cell>
          <cell r="F56">
            <v>-16.864255714989046</v>
          </cell>
          <cell r="H56">
            <v>-22.472189904005376</v>
          </cell>
          <cell r="J56">
            <v>-26.883827797807676</v>
          </cell>
          <cell r="L56">
            <v>-27.772478319342181</v>
          </cell>
          <cell r="N56">
            <v>-24.950336934972711</v>
          </cell>
          <cell r="P56">
            <v>-20.461375547662424</v>
          </cell>
        </row>
        <row r="58">
          <cell r="A58" t="str">
            <v>Humdidité intérieure, %</v>
          </cell>
          <cell r="C58">
            <v>16</v>
          </cell>
          <cell r="E58">
            <v>18</v>
          </cell>
          <cell r="G58">
            <v>20</v>
          </cell>
          <cell r="I58">
            <v>22</v>
          </cell>
          <cell r="K58">
            <v>24</v>
          </cell>
          <cell r="M58">
            <v>26</v>
          </cell>
          <cell r="O58">
            <v>28</v>
          </cell>
          <cell r="Q58">
            <v>30</v>
          </cell>
        </row>
        <row r="59">
          <cell r="A59">
            <v>70</v>
          </cell>
          <cell r="C59">
            <v>27.907128104236733</v>
          </cell>
          <cell r="E59">
            <v>40.565237508304868</v>
          </cell>
          <cell r="G59">
            <v>16.864787616041994</v>
          </cell>
          <cell r="I59">
            <v>79.34249368302325</v>
          </cell>
          <cell r="K59">
            <v>100.02982552915192</v>
          </cell>
          <cell r="M59">
            <v>111.85630624300819</v>
          </cell>
          <cell r="O59">
            <v>108.86365386124901</v>
          </cell>
          <cell r="Q59">
            <v>94.980548968394046</v>
          </cell>
        </row>
        <row r="60">
          <cell r="A60">
            <v>75</v>
          </cell>
          <cell r="C60">
            <v>23.0923906697106</v>
          </cell>
          <cell r="E60">
            <v>33.589733860894071</v>
          </cell>
          <cell r="G60">
            <v>48.053307814881862</v>
          </cell>
          <cell r="I60">
            <v>65.612182764219909</v>
          </cell>
          <cell r="K60">
            <v>82.148795699713261</v>
          </cell>
          <cell r="M60">
            <v>90.673688740895471</v>
          </cell>
          <cell r="O60">
            <v>87.079701397127636</v>
          </cell>
          <cell r="Q60">
            <v>75.443209319959919</v>
          </cell>
        </row>
        <row r="61">
          <cell r="A61">
            <v>80</v>
          </cell>
          <cell r="C61">
            <v>18.220495254174679</v>
          </cell>
          <cell r="E61">
            <v>26.498279475258325</v>
          </cell>
          <cell r="G61">
            <v>37.883529201241259</v>
          </cell>
          <cell r="I61">
            <v>51.56013327320143</v>
          </cell>
          <cell r="K61">
            <v>63.978783142797546</v>
          </cell>
          <cell r="M61">
            <v>69.561416210282459</v>
          </cell>
          <cell r="O61">
            <v>65.828360191729701</v>
          </cell>
          <cell r="Q61">
            <v>56.534544724783274</v>
          </cell>
        </row>
        <row r="62">
          <cell r="A62">
            <v>85</v>
          </cell>
          <cell r="C62">
            <v>13.291049020860962</v>
          </cell>
          <cell r="E62">
            <v>19.2867471796683</v>
          </cell>
          <cell r="G62">
            <v>27.490132298785124</v>
          </cell>
          <cell r="I62">
            <v>37.181302592758435</v>
          </cell>
          <cell r="K62">
            <v>45.546505329114062</v>
          </cell>
          <cell r="M62">
            <v>48.576630316935862</v>
          </cell>
          <cell r="O62">
            <v>45.118064905616599</v>
          </cell>
          <cell r="Q62">
            <v>38.217449488556682</v>
          </cell>
        </row>
        <row r="63">
          <cell r="A63">
            <v>90</v>
          </cell>
          <cell r="C63">
            <v>8.301807701437534</v>
          </cell>
          <cell r="E63">
            <v>11.951483193639808</v>
          </cell>
          <cell r="G63">
            <v>16.864787616041994</v>
          </cell>
          <cell r="I63">
            <v>22.47192523070791</v>
          </cell>
          <cell r="K63">
            <v>26.883109620336004</v>
          </cell>
          <cell r="M63">
            <v>27.772478305962107</v>
          </cell>
          <cell r="O63">
            <v>24.947789171292044</v>
          </cell>
          <cell r="Q63">
            <v>20.456899221295838</v>
          </cell>
        </row>
      </sheetData>
      <sheetData sheetId="1">
        <row r="33">
          <cell r="B33">
            <v>16</v>
          </cell>
          <cell r="C33">
            <v>16</v>
          </cell>
          <cell r="D33">
            <v>18</v>
          </cell>
          <cell r="E33">
            <v>18</v>
          </cell>
          <cell r="F33">
            <v>20</v>
          </cell>
          <cell r="G33">
            <v>20</v>
          </cell>
          <cell r="H33">
            <v>22</v>
          </cell>
          <cell r="I33">
            <v>22</v>
          </cell>
          <cell r="J33">
            <v>24</v>
          </cell>
          <cell r="K33">
            <v>24</v>
          </cell>
          <cell r="L33">
            <v>26</v>
          </cell>
          <cell r="M33">
            <v>26</v>
          </cell>
          <cell r="N33">
            <v>28</v>
          </cell>
          <cell r="O33">
            <v>28</v>
          </cell>
          <cell r="P33">
            <v>30</v>
          </cell>
          <cell r="Q33">
            <v>30</v>
          </cell>
        </row>
      </sheetData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232DF-0C45-41AD-8849-CD6ADFC4500A}">
  <dimension ref="A1:AD8761"/>
  <sheetViews>
    <sheetView tabSelected="1" workbookViewId="0">
      <selection activeCell="U2" sqref="U2"/>
    </sheetView>
  </sheetViews>
  <sheetFormatPr defaultRowHeight="14.5" x14ac:dyDescent="0.35"/>
  <cols>
    <col min="1" max="1" width="6.6328125" customWidth="1"/>
    <col min="5" max="5" width="8.7265625" customWidth="1"/>
    <col min="26" max="26" width="12.453125" bestFit="1" customWidth="1"/>
    <col min="27" max="27" width="11.81640625" bestFit="1" customWidth="1"/>
  </cols>
  <sheetData>
    <row r="1" spans="1:30" x14ac:dyDescent="0.35">
      <c r="A1" t="s">
        <v>0</v>
      </c>
      <c r="B1" t="s">
        <v>2</v>
      </c>
      <c r="C1" t="s">
        <v>13</v>
      </c>
      <c r="E1" t="s">
        <v>0</v>
      </c>
      <c r="F1" t="s">
        <v>1</v>
      </c>
      <c r="G1" t="s">
        <v>3</v>
      </c>
      <c r="I1" t="s">
        <v>0</v>
      </c>
      <c r="J1" t="s">
        <v>16</v>
      </c>
      <c r="K1" t="s">
        <v>17</v>
      </c>
      <c r="M1" t="s">
        <v>19</v>
      </c>
      <c r="N1" t="s">
        <v>18</v>
      </c>
      <c r="O1" t="s">
        <v>20</v>
      </c>
      <c r="P1" t="s">
        <v>21</v>
      </c>
      <c r="Q1" t="s">
        <v>14</v>
      </c>
      <c r="R1" t="s">
        <v>4</v>
      </c>
      <c r="T1" t="s">
        <v>8</v>
      </c>
      <c r="U1" t="s">
        <v>7</v>
      </c>
      <c r="V1" t="s">
        <v>9</v>
      </c>
      <c r="W1" t="s">
        <v>10</v>
      </c>
      <c r="X1" t="s">
        <v>11</v>
      </c>
      <c r="Y1" t="s">
        <v>12</v>
      </c>
      <c r="AB1" t="s">
        <v>6</v>
      </c>
    </row>
    <row r="2" spans="1:30" x14ac:dyDescent="0.35">
      <c r="A2" s="1">
        <v>34700</v>
      </c>
      <c r="B2">
        <v>16.051600000000001</v>
      </c>
      <c r="C2">
        <f>_xlfn.IFNA(HLOOKUP(B2,'[1]Traitement outputs'!$B$33:$Q$33,1,TRUE),16)</f>
        <v>16</v>
      </c>
      <c r="E2" s="1">
        <v>34700</v>
      </c>
      <c r="F2">
        <v>18.242100000000001</v>
      </c>
      <c r="G2">
        <f t="shared" ref="G2:G66" si="0">ROUND(F2,0)</f>
        <v>18</v>
      </c>
      <c r="H2">
        <f>MAX(G2:G8761)</f>
        <v>67</v>
      </c>
      <c r="I2" s="1">
        <v>34700</v>
      </c>
      <c r="J2">
        <v>0</v>
      </c>
      <c r="K2">
        <f>J2/$AB$2</f>
        <v>0</v>
      </c>
      <c r="L2">
        <f>IF(K2&lt;30,K2,0)</f>
        <v>0</v>
      </c>
      <c r="M2">
        <f>INDEX('[1]Traitement outputs (2)'!$B$51:$Q$56,MATCH(70,'[1]Traitement outputs (2)'!$A$51:$A$56,0),MATCH(C2,'[1]Traitement outputs (2)'!$B$51:$Q$51,0))</f>
        <v>-27.907128105419115</v>
      </c>
      <c r="N2">
        <f>INDEX('[1]Traitement outputs (2)'!$B$34:$Q$38,MATCH(70,'[1]Traitement outputs (2)'!$A$34:$A$38,0),MATCH(C2,'[1]Traitement outputs (2)'!$B$33:$Q$33,0))</f>
        <v>-87.65601603539298</v>
      </c>
      <c r="O2">
        <f>INDEX('[1]Traitement outputs (2)'!$B$58:$Q$63,MATCH(70,'[1]Traitement outputs (2)'!$A$58:$A$63,0),MATCH(C2,'[1]Traitement outputs (2)'!$B$58:$Q$58,0))</f>
        <v>27.907128104236733</v>
      </c>
      <c r="P2">
        <f>INDEX('[1]Traitement outputs (2)'!$B$41:$Q$45,MATCH(70,'[1]Traitement outputs (2)'!$A$41:$A$45,0),MATCH(C2,'[1]Traitement outputs (2)'!$B$40:$Q$40,0))</f>
        <v>158.03405896601754</v>
      </c>
      <c r="Q2">
        <f>IF(K2&lt;30,INDEX('[1]Traitement outputs (2)'!$B$51:$Q$63,MATCH(70,'[1]Traitement outputs (2)'!$A$51:$A$63,0),MATCH(C2,'[1]Traitement outputs (2)'!$B$51:$Q$51,0)),INDEX('[1]Traitement outputs (2)'!$B$34:$Q$38,MATCH(70,'[1]Traitement outputs (2)'!$A$34:$A$38,0),MATCH(C2,'[1]Traitement outputs (2)'!$B$33:$Q$33,0)))</f>
        <v>-27.907128105419115</v>
      </c>
      <c r="R2">
        <f>IF(K2&lt;30,INDEX('[1]Traitement outputs (2)'!$B$58:$Q$63,MATCH(70,'[1]Traitement outputs (2)'!$A$58:$A$63,0),MATCH(C2,'[1]Traitement outputs (2)'!$B$58:$Q$58,0)),INDEX('[1]Traitement outputs (2)'!$B$41:$Q$45,MATCH(70,'[1]Traitement outputs (2)'!$A$41:$A$45,0),MATCH(C2,'[1]Traitement outputs (2)'!$B$40:$Q$40,0)))</f>
        <v>27.907128104236733</v>
      </c>
      <c r="T2">
        <f>Q2*$AB$2</f>
        <v>-3240.8212983285953</v>
      </c>
      <c r="U2">
        <f>R2*$AB$2</f>
        <v>3240.8212981912866</v>
      </c>
      <c r="V2">
        <f>MIN(T2:T8761)</f>
        <v>-41355.637807840561</v>
      </c>
      <c r="W2">
        <f>MAX(U2:U8761)</f>
        <v>49528.554899199407</v>
      </c>
      <c r="X2">
        <f>T2/$V$2</f>
        <v>7.8364679403255921E-2</v>
      </c>
      <c r="Y2">
        <f>U2/$W$2</f>
        <v>6.5433390996103388E-2</v>
      </c>
      <c r="Z2" s="2"/>
      <c r="AA2" s="2"/>
      <c r="AB2">
        <v>116.1288</v>
      </c>
      <c r="AD2" t="s">
        <v>5</v>
      </c>
    </row>
    <row r="3" spans="1:30" x14ac:dyDescent="0.35">
      <c r="A3" s="1">
        <v>34700.041666666664</v>
      </c>
      <c r="B3">
        <v>16.002199999999998</v>
      </c>
      <c r="C3">
        <f>_xlfn.IFNA(HLOOKUP(B3,'[1]Traitement outputs'!$B$33:$Q$33,1,TRUE),16)</f>
        <v>16</v>
      </c>
      <c r="E3" s="1">
        <v>34700.041666666664</v>
      </c>
      <c r="F3">
        <v>20.919599999999999</v>
      </c>
      <c r="G3">
        <f t="shared" si="0"/>
        <v>21</v>
      </c>
      <c r="I3" s="1">
        <v>34700.041666666664</v>
      </c>
      <c r="J3">
        <v>0</v>
      </c>
      <c r="K3">
        <f t="shared" ref="K3:K66" si="1">J3/$AB$2</f>
        <v>0</v>
      </c>
      <c r="M3">
        <f>INDEX('[1]Traitement outputs (2)'!$B$51:$Q$56,MATCH(70,'[1]Traitement outputs (2)'!$A$51:$A$56,0),MATCH(C3,'[1]Traitement outputs (2)'!$B$51:$Q$51,0))</f>
        <v>-27.907128105419115</v>
      </c>
      <c r="N3">
        <f>INDEX('[1]Traitement outputs (2)'!$B$34:$Q$38,MATCH(70,'[1]Traitement outputs (2)'!$A$34:$A$38,0),MATCH(C3,'[1]Traitement outputs (2)'!$B$33:$Q$33,0))</f>
        <v>-87.65601603539298</v>
      </c>
      <c r="O3">
        <f>INDEX('[1]Traitement outputs (2)'!$B$58:$Q$63,MATCH(70,'[1]Traitement outputs (2)'!$A$58:$A$63,0),MATCH(C3,'[1]Traitement outputs (2)'!$B$58:$Q$58,0))</f>
        <v>27.907128104236733</v>
      </c>
      <c r="P3">
        <f>INDEX('[1]Traitement outputs (2)'!$B$41:$Q$45,MATCH(70,'[1]Traitement outputs (2)'!$A$41:$A$45,0),MATCH(C3,'[1]Traitement outputs (2)'!$B$40:$Q$40,0))</f>
        <v>158.03405896601754</v>
      </c>
      <c r="Q3">
        <f>IF(K3&lt;30,INDEX('[1]Traitement outputs (2)'!$B$51:$Q$63,MATCH(70,'[1]Traitement outputs (2)'!$A$51:$A$63,0),MATCH(C3,'[1]Traitement outputs (2)'!$B$51:$Q$51,0)),INDEX('[1]Traitement outputs (2)'!$B$34:$Q$38,MATCH(70,'[1]Traitement outputs (2)'!$A$34:$A$38,0),MATCH(C3,'[1]Traitement outputs (2)'!$B$33:$Q$33,0)))</f>
        <v>-27.907128105419115</v>
      </c>
      <c r="R3">
        <f>IF(K3&lt;30,INDEX('[1]Traitement outputs (2)'!$B$58:$Q$63,MATCH(70,'[1]Traitement outputs (2)'!$A$58:$A$63,0),MATCH(C3,'[1]Traitement outputs (2)'!$B$58:$Q$58,0)),INDEX('[1]Traitement outputs (2)'!$B$41:$Q$45,MATCH(70,'[1]Traitement outputs (2)'!$A$41:$A$45,0),MATCH(C3,'[1]Traitement outputs (2)'!$B$40:$Q$40,0)))</f>
        <v>27.907128104236733</v>
      </c>
      <c r="T3">
        <f t="shared" ref="T3:T66" si="2">Q3*$AB$2</f>
        <v>-3240.8212983285953</v>
      </c>
      <c r="U3">
        <f t="shared" ref="U3:U66" si="3">R3*$AB$2</f>
        <v>3240.8212981912866</v>
      </c>
      <c r="W3" t="s">
        <v>15</v>
      </c>
      <c r="X3">
        <f t="shared" ref="X3:X66" si="4">T3/$V$2</f>
        <v>7.8364679403255921E-2</v>
      </c>
      <c r="Y3">
        <f t="shared" ref="Y3:Y66" si="5">U3/$W$2</f>
        <v>6.5433390996103388E-2</v>
      </c>
    </row>
    <row r="4" spans="1:30" x14ac:dyDescent="0.35">
      <c r="A4" s="1">
        <v>34700.083333333336</v>
      </c>
      <c r="B4">
        <v>16.0001</v>
      </c>
      <c r="C4">
        <f>_xlfn.IFNA(HLOOKUP(B4,'[1]Traitement outputs'!$B$33:$Q$33,1,TRUE),16)</f>
        <v>16</v>
      </c>
      <c r="E4" s="1">
        <v>34700.083333333336</v>
      </c>
      <c r="F4">
        <v>23.85</v>
      </c>
      <c r="G4">
        <f t="shared" si="0"/>
        <v>24</v>
      </c>
      <c r="I4" s="1">
        <v>34700.083333333336</v>
      </c>
      <c r="J4">
        <v>0</v>
      </c>
      <c r="K4">
        <f t="shared" si="1"/>
        <v>0</v>
      </c>
      <c r="M4">
        <f>INDEX('[1]Traitement outputs (2)'!$B$51:$Q$56,MATCH(70,'[1]Traitement outputs (2)'!$A$51:$A$56,0),MATCH(C4,'[1]Traitement outputs (2)'!$B$51:$Q$51,0))</f>
        <v>-27.907128105419115</v>
      </c>
      <c r="N4">
        <f>INDEX('[1]Traitement outputs (2)'!$B$34:$Q$38,MATCH(70,'[1]Traitement outputs (2)'!$A$34:$A$38,0),MATCH(C4,'[1]Traitement outputs (2)'!$B$33:$Q$33,0))</f>
        <v>-87.65601603539298</v>
      </c>
      <c r="O4">
        <f>INDEX('[1]Traitement outputs (2)'!$B$58:$Q$63,MATCH(70,'[1]Traitement outputs (2)'!$A$58:$A$63,0),MATCH(C4,'[1]Traitement outputs (2)'!$B$58:$Q$58,0))</f>
        <v>27.907128104236733</v>
      </c>
      <c r="P4">
        <f>INDEX('[1]Traitement outputs (2)'!$B$41:$Q$45,MATCH(70,'[1]Traitement outputs (2)'!$A$41:$A$45,0),MATCH(C4,'[1]Traitement outputs (2)'!$B$40:$Q$40,0))</f>
        <v>158.03405896601754</v>
      </c>
      <c r="Q4">
        <f>IF(K4&lt;30,INDEX('[1]Traitement outputs (2)'!$B$51:$Q$63,MATCH(70,'[1]Traitement outputs (2)'!$A$51:$A$63,0),MATCH(C4,'[1]Traitement outputs (2)'!$B$51:$Q$51,0)),INDEX('[1]Traitement outputs (2)'!$B$34:$Q$38,MATCH(70,'[1]Traitement outputs (2)'!$A$34:$A$38,0),MATCH(C4,'[1]Traitement outputs (2)'!$B$33:$Q$33,0)))</f>
        <v>-27.907128105419115</v>
      </c>
      <c r="R4">
        <f>IF(K4&lt;30,INDEX('[1]Traitement outputs (2)'!$B$58:$Q$63,MATCH(70,'[1]Traitement outputs (2)'!$A$58:$A$63,0),MATCH(C4,'[1]Traitement outputs (2)'!$B$58:$Q$58,0)),INDEX('[1]Traitement outputs (2)'!$B$41:$Q$45,MATCH(70,'[1]Traitement outputs (2)'!$A$41:$A$45,0),MATCH(C4,'[1]Traitement outputs (2)'!$B$40:$Q$40,0)))</f>
        <v>27.907128104236733</v>
      </c>
      <c r="T4">
        <f t="shared" si="2"/>
        <v>-3240.8212983285953</v>
      </c>
      <c r="U4">
        <f t="shared" si="3"/>
        <v>3240.8212981912866</v>
      </c>
      <c r="W4">
        <f>W2/2437*3.6*16</f>
        <v>1170.6379820245736</v>
      </c>
      <c r="X4">
        <f t="shared" si="4"/>
        <v>7.8364679403255921E-2</v>
      </c>
      <c r="Y4">
        <f t="shared" si="5"/>
        <v>6.5433390996103388E-2</v>
      </c>
    </row>
    <row r="5" spans="1:30" x14ac:dyDescent="0.35">
      <c r="A5" s="1">
        <v>34700.125</v>
      </c>
      <c r="B5">
        <v>16.0001</v>
      </c>
      <c r="C5">
        <f>_xlfn.IFNA(HLOOKUP(B5,'[1]Traitement outputs'!$B$33:$Q$33,1,TRUE),16)</f>
        <v>16</v>
      </c>
      <c r="E5" s="1">
        <v>34700.125</v>
      </c>
      <c r="F5">
        <v>26.279800000000002</v>
      </c>
      <c r="G5">
        <f t="shared" si="0"/>
        <v>26</v>
      </c>
      <c r="I5" s="1">
        <v>34700.125</v>
      </c>
      <c r="J5">
        <v>0</v>
      </c>
      <c r="K5">
        <f t="shared" si="1"/>
        <v>0</v>
      </c>
      <c r="M5">
        <f>INDEX('[1]Traitement outputs (2)'!$B$51:$Q$56,MATCH(70,'[1]Traitement outputs (2)'!$A$51:$A$56,0),MATCH(C5,'[1]Traitement outputs (2)'!$B$51:$Q$51,0))</f>
        <v>-27.907128105419115</v>
      </c>
      <c r="N5">
        <f>INDEX('[1]Traitement outputs (2)'!$B$34:$Q$38,MATCH(70,'[1]Traitement outputs (2)'!$A$34:$A$38,0),MATCH(C5,'[1]Traitement outputs (2)'!$B$33:$Q$33,0))</f>
        <v>-87.65601603539298</v>
      </c>
      <c r="O5">
        <f>INDEX('[1]Traitement outputs (2)'!$B$58:$Q$63,MATCH(70,'[1]Traitement outputs (2)'!$A$58:$A$63,0),MATCH(C5,'[1]Traitement outputs (2)'!$B$58:$Q$58,0))</f>
        <v>27.907128104236733</v>
      </c>
      <c r="P5">
        <f>INDEX('[1]Traitement outputs (2)'!$B$41:$Q$45,MATCH(70,'[1]Traitement outputs (2)'!$A$41:$A$45,0),MATCH(C5,'[1]Traitement outputs (2)'!$B$40:$Q$40,0))</f>
        <v>158.03405896601754</v>
      </c>
      <c r="Q5">
        <f>IF(K5&lt;30,INDEX('[1]Traitement outputs (2)'!$B$51:$Q$63,MATCH(70,'[1]Traitement outputs (2)'!$A$51:$A$63,0),MATCH(C5,'[1]Traitement outputs (2)'!$B$51:$Q$51,0)),INDEX('[1]Traitement outputs (2)'!$B$34:$Q$38,MATCH(70,'[1]Traitement outputs (2)'!$A$34:$A$38,0),MATCH(C5,'[1]Traitement outputs (2)'!$B$33:$Q$33,0)))</f>
        <v>-27.907128105419115</v>
      </c>
      <c r="R5">
        <f>IF(K5&lt;30,INDEX('[1]Traitement outputs (2)'!$B$58:$Q$63,MATCH(70,'[1]Traitement outputs (2)'!$A$58:$A$63,0),MATCH(C5,'[1]Traitement outputs (2)'!$B$58:$Q$58,0)),INDEX('[1]Traitement outputs (2)'!$B$41:$Q$45,MATCH(70,'[1]Traitement outputs (2)'!$A$41:$A$45,0),MATCH(C5,'[1]Traitement outputs (2)'!$B$40:$Q$40,0)))</f>
        <v>27.907128104236733</v>
      </c>
      <c r="T5">
        <f t="shared" si="2"/>
        <v>-3240.8212983285953</v>
      </c>
      <c r="U5">
        <f t="shared" si="3"/>
        <v>3240.8212981912866</v>
      </c>
      <c r="X5">
        <f t="shared" si="4"/>
        <v>7.8364679403255921E-2</v>
      </c>
      <c r="Y5">
        <f t="shared" si="5"/>
        <v>6.5433390996103388E-2</v>
      </c>
    </row>
    <row r="6" spans="1:30" x14ac:dyDescent="0.35">
      <c r="A6" s="1">
        <v>34700.166666666664</v>
      </c>
      <c r="B6">
        <v>16.0002</v>
      </c>
      <c r="C6">
        <f>_xlfn.IFNA(HLOOKUP(B6,'[1]Traitement outputs'!$B$33:$Q$33,1,TRUE),16)</f>
        <v>16</v>
      </c>
      <c r="E6" s="1">
        <v>34700.166666666664</v>
      </c>
      <c r="F6">
        <v>28.1004</v>
      </c>
      <c r="G6">
        <f t="shared" si="0"/>
        <v>28</v>
      </c>
      <c r="I6" s="1">
        <v>34700.166666666664</v>
      </c>
      <c r="J6">
        <v>0</v>
      </c>
      <c r="K6">
        <f t="shared" si="1"/>
        <v>0</v>
      </c>
      <c r="M6">
        <f>INDEX('[1]Traitement outputs (2)'!$B$51:$Q$56,MATCH(70,'[1]Traitement outputs (2)'!$A$51:$A$56,0),MATCH(C6,'[1]Traitement outputs (2)'!$B$51:$Q$51,0))</f>
        <v>-27.907128105419115</v>
      </c>
      <c r="N6">
        <f>INDEX('[1]Traitement outputs (2)'!$B$34:$Q$38,MATCH(70,'[1]Traitement outputs (2)'!$A$34:$A$38,0),MATCH(C6,'[1]Traitement outputs (2)'!$B$33:$Q$33,0))</f>
        <v>-87.65601603539298</v>
      </c>
      <c r="O6">
        <f>INDEX('[1]Traitement outputs (2)'!$B$58:$Q$63,MATCH(70,'[1]Traitement outputs (2)'!$A$58:$A$63,0),MATCH(C6,'[1]Traitement outputs (2)'!$B$58:$Q$58,0))</f>
        <v>27.907128104236733</v>
      </c>
      <c r="P6">
        <f>INDEX('[1]Traitement outputs (2)'!$B$41:$Q$45,MATCH(70,'[1]Traitement outputs (2)'!$A$41:$A$45,0),MATCH(C6,'[1]Traitement outputs (2)'!$B$40:$Q$40,0))</f>
        <v>158.03405896601754</v>
      </c>
      <c r="Q6">
        <f>IF(K6&lt;30,INDEX('[1]Traitement outputs (2)'!$B$51:$Q$63,MATCH(70,'[1]Traitement outputs (2)'!$A$51:$A$63,0),MATCH(C6,'[1]Traitement outputs (2)'!$B$51:$Q$51,0)),INDEX('[1]Traitement outputs (2)'!$B$34:$Q$38,MATCH(70,'[1]Traitement outputs (2)'!$A$34:$A$38,0),MATCH(C6,'[1]Traitement outputs (2)'!$B$33:$Q$33,0)))</f>
        <v>-27.907128105419115</v>
      </c>
      <c r="R6">
        <f>IF(K6&lt;30,INDEX('[1]Traitement outputs (2)'!$B$58:$Q$63,MATCH(70,'[1]Traitement outputs (2)'!$A$58:$A$63,0),MATCH(C6,'[1]Traitement outputs (2)'!$B$58:$Q$58,0)),INDEX('[1]Traitement outputs (2)'!$B$41:$Q$45,MATCH(70,'[1]Traitement outputs (2)'!$A$41:$A$45,0),MATCH(C6,'[1]Traitement outputs (2)'!$B$40:$Q$40,0)))</f>
        <v>27.907128104236733</v>
      </c>
      <c r="T6">
        <f t="shared" si="2"/>
        <v>-3240.8212983285953</v>
      </c>
      <c r="U6">
        <f t="shared" si="3"/>
        <v>3240.8212981912866</v>
      </c>
      <c r="X6">
        <f t="shared" si="4"/>
        <v>7.8364679403255921E-2</v>
      </c>
      <c r="Y6">
        <f t="shared" si="5"/>
        <v>6.5433390996103388E-2</v>
      </c>
    </row>
    <row r="7" spans="1:30" x14ac:dyDescent="0.35">
      <c r="A7" s="1">
        <v>34700.208333333336</v>
      </c>
      <c r="B7">
        <v>19.978300000000001</v>
      </c>
      <c r="C7">
        <f>_xlfn.IFNA(HLOOKUP(B7,'[1]Traitement outputs'!$B$33:$Q$33,1,TRUE),16)</f>
        <v>18</v>
      </c>
      <c r="E7" s="1">
        <v>34700.208333333336</v>
      </c>
      <c r="F7">
        <v>23.260400000000001</v>
      </c>
      <c r="G7">
        <f t="shared" si="0"/>
        <v>23</v>
      </c>
      <c r="I7" s="1">
        <v>34700.208333333336</v>
      </c>
      <c r="J7">
        <v>0</v>
      </c>
      <c r="K7">
        <f t="shared" si="1"/>
        <v>0</v>
      </c>
      <c r="M7">
        <f>INDEX('[1]Traitement outputs (2)'!$B$51:$Q$56,MATCH(70,'[1]Traitement outputs (2)'!$A$51:$A$56,0),MATCH(C7,'[1]Traitement outputs (2)'!$B$51:$Q$51,0))</f>
        <v>-40.563606676443541</v>
      </c>
      <c r="N7">
        <f>INDEX('[1]Traitement outputs (2)'!$B$34:$Q$38,MATCH(70,'[1]Traitement outputs (2)'!$A$34:$A$38,0),MATCH(C7,'[1]Traitement outputs (2)'!$B$33:$Q$33,0))</f>
        <v>-132.60751704955501</v>
      </c>
      <c r="O7">
        <f>INDEX('[1]Traitement outputs (2)'!$B$58:$Q$63,MATCH(70,'[1]Traitement outputs (2)'!$A$58:$A$63,0),MATCH(C7,'[1]Traitement outputs (2)'!$B$58:$Q$58,0))</f>
        <v>40.565237508304868</v>
      </c>
      <c r="P7">
        <f>INDEX('[1]Traitement outputs (2)'!$B$41:$Q$45,MATCH(70,'[1]Traitement outputs (2)'!$A$41:$A$45,0),MATCH(C7,'[1]Traitement outputs (2)'!$B$40:$Q$40,0))</f>
        <v>202.98564822710691</v>
      </c>
      <c r="Q7">
        <f>IF(K7&lt;30,INDEX('[1]Traitement outputs (2)'!$B$51:$Q$63,MATCH(70,'[1]Traitement outputs (2)'!$A$51:$A$63,0),MATCH(C7,'[1]Traitement outputs (2)'!$B$51:$Q$51,0)),INDEX('[1]Traitement outputs (2)'!$B$34:$Q$38,MATCH(70,'[1]Traitement outputs (2)'!$A$34:$A$38,0),MATCH(C7,'[1]Traitement outputs (2)'!$B$33:$Q$33,0)))</f>
        <v>-40.563606676443541</v>
      </c>
      <c r="R7">
        <f>IF(K7&lt;30,INDEX('[1]Traitement outputs (2)'!$B$58:$Q$63,MATCH(70,'[1]Traitement outputs (2)'!$A$58:$A$63,0),MATCH(C7,'[1]Traitement outputs (2)'!$B$58:$Q$58,0)),INDEX('[1]Traitement outputs (2)'!$B$41:$Q$45,MATCH(70,'[1]Traitement outputs (2)'!$A$41:$A$45,0),MATCH(C7,'[1]Traitement outputs (2)'!$B$40:$Q$40,0)))</f>
        <v>40.565237508304868</v>
      </c>
      <c r="T7">
        <f t="shared" si="2"/>
        <v>-4710.6029670073767</v>
      </c>
      <c r="U7">
        <f t="shared" si="3"/>
        <v>4710.7923535544342</v>
      </c>
      <c r="X7">
        <f t="shared" si="4"/>
        <v>0.11390473504229935</v>
      </c>
      <c r="Y7">
        <f t="shared" si="5"/>
        <v>9.5112654975333846E-2</v>
      </c>
    </row>
    <row r="8" spans="1:30" x14ac:dyDescent="0.35">
      <c r="A8" s="1">
        <v>34700.25</v>
      </c>
      <c r="B8">
        <v>20.000399999999999</v>
      </c>
      <c r="C8">
        <f>_xlfn.IFNA(HLOOKUP(B8,'[1]Traitement outputs'!$B$33:$Q$33,1,TRUE),16)</f>
        <v>20</v>
      </c>
      <c r="E8" s="1">
        <v>34700.25</v>
      </c>
      <c r="F8">
        <v>23.734999999999999</v>
      </c>
      <c r="G8">
        <f t="shared" si="0"/>
        <v>24</v>
      </c>
      <c r="I8" s="1">
        <v>34700.25</v>
      </c>
      <c r="J8">
        <v>0</v>
      </c>
      <c r="K8">
        <f t="shared" si="1"/>
        <v>0</v>
      </c>
      <c r="M8">
        <f>INDEX('[1]Traitement outputs (2)'!$B$51:$Q$56,MATCH(70,'[1]Traitement outputs (2)'!$A$51:$A$56,0),MATCH(C8,'[1]Traitement outputs (2)'!$B$51:$Q$51,0))</f>
        <v>-16.864255714989046</v>
      </c>
      <c r="N8">
        <f>INDEX('[1]Traitement outputs (2)'!$B$34:$Q$38,MATCH(70,'[1]Traitement outputs (2)'!$A$34:$A$38,0),MATCH(C8,'[1]Traitement outputs (2)'!$B$33:$Q$33,0))</f>
        <v>-183.77989640241771</v>
      </c>
      <c r="O8">
        <f>INDEX('[1]Traitement outputs (2)'!$B$58:$Q$63,MATCH(70,'[1]Traitement outputs (2)'!$A$58:$A$63,0),MATCH(C8,'[1]Traitement outputs (2)'!$B$58:$Q$58,0))</f>
        <v>16.864787616041994</v>
      </c>
      <c r="P8">
        <f>INDEX('[1]Traitement outputs (2)'!$B$41:$Q$45,MATCH(70,'[1]Traitement outputs (2)'!$A$41:$A$45,0),MATCH(C8,'[1]Traitement outputs (2)'!$B$40:$Q$40,0))</f>
        <v>254.15803075879367</v>
      </c>
      <c r="Q8">
        <f>IF(K8&lt;30,INDEX('[1]Traitement outputs (2)'!$B$51:$Q$63,MATCH(70,'[1]Traitement outputs (2)'!$A$51:$A$63,0),MATCH(C8,'[1]Traitement outputs (2)'!$B$51:$Q$51,0)),INDEX('[1]Traitement outputs (2)'!$B$34:$Q$38,MATCH(70,'[1]Traitement outputs (2)'!$A$34:$A$38,0),MATCH(C8,'[1]Traitement outputs (2)'!$B$33:$Q$33,0)))</f>
        <v>-16.864255714989046</v>
      </c>
      <c r="R8">
        <f>IF(K8&lt;30,INDEX('[1]Traitement outputs (2)'!$B$58:$Q$63,MATCH(70,'[1]Traitement outputs (2)'!$A$58:$A$63,0),MATCH(C8,'[1]Traitement outputs (2)'!$B$58:$Q$58,0)),INDEX('[1]Traitement outputs (2)'!$B$41:$Q$45,MATCH(70,'[1]Traitement outputs (2)'!$A$41:$A$45,0),MATCH(C8,'[1]Traitement outputs (2)'!$B$40:$Q$40,0)))</f>
        <v>16.864787616041994</v>
      </c>
      <c r="T8">
        <f t="shared" si="2"/>
        <v>-1958.42577907482</v>
      </c>
      <c r="U8">
        <f t="shared" si="3"/>
        <v>1958.4875481058175</v>
      </c>
      <c r="X8">
        <f t="shared" si="4"/>
        <v>4.735571455032727E-2</v>
      </c>
      <c r="Y8">
        <f t="shared" si="5"/>
        <v>3.954259420836595E-2</v>
      </c>
    </row>
    <row r="9" spans="1:30" x14ac:dyDescent="0.35">
      <c r="A9" s="1">
        <v>34700.291666666664</v>
      </c>
      <c r="B9">
        <v>20.000399999999999</v>
      </c>
      <c r="C9">
        <f>_xlfn.IFNA(HLOOKUP(B9,'[1]Traitement outputs'!$B$33:$Q$33,1,TRUE),16)</f>
        <v>20</v>
      </c>
      <c r="E9" s="1">
        <v>34700.291666666664</v>
      </c>
      <c r="F9">
        <v>22.997199999999999</v>
      </c>
      <c r="G9">
        <f t="shared" si="0"/>
        <v>23</v>
      </c>
      <c r="I9" s="1">
        <v>34700.291666666664</v>
      </c>
      <c r="J9">
        <v>1334.57</v>
      </c>
      <c r="K9">
        <f t="shared" si="1"/>
        <v>11.492153539862635</v>
      </c>
      <c r="M9">
        <f>INDEX('[1]Traitement outputs (2)'!$B$51:$Q$56,MATCH(70,'[1]Traitement outputs (2)'!$A$51:$A$56,0),MATCH(C9,'[1]Traitement outputs (2)'!$B$51:$Q$51,0))</f>
        <v>-16.864255714989046</v>
      </c>
      <c r="N9">
        <f>INDEX('[1]Traitement outputs (2)'!$B$34:$Q$38,MATCH(70,'[1]Traitement outputs (2)'!$A$34:$A$38,0),MATCH(C9,'[1]Traitement outputs (2)'!$B$33:$Q$33,0))</f>
        <v>-183.77989640241771</v>
      </c>
      <c r="O9">
        <f>INDEX('[1]Traitement outputs (2)'!$B$58:$Q$63,MATCH(70,'[1]Traitement outputs (2)'!$A$58:$A$63,0),MATCH(C9,'[1]Traitement outputs (2)'!$B$58:$Q$58,0))</f>
        <v>16.864787616041994</v>
      </c>
      <c r="P9">
        <f>INDEX('[1]Traitement outputs (2)'!$B$41:$Q$45,MATCH(70,'[1]Traitement outputs (2)'!$A$41:$A$45,0),MATCH(C9,'[1]Traitement outputs (2)'!$B$40:$Q$40,0))</f>
        <v>254.15803075879367</v>
      </c>
      <c r="Q9">
        <f>IF(K9&lt;30,INDEX('[1]Traitement outputs (2)'!$B$51:$Q$63,MATCH(70,'[1]Traitement outputs (2)'!$A$51:$A$63,0),MATCH(C9,'[1]Traitement outputs (2)'!$B$51:$Q$51,0)),INDEX('[1]Traitement outputs (2)'!$B$34:$Q$38,MATCH(70,'[1]Traitement outputs (2)'!$A$34:$A$38,0),MATCH(C9,'[1]Traitement outputs (2)'!$B$33:$Q$33,0)))</f>
        <v>-16.864255714989046</v>
      </c>
      <c r="R9">
        <f>IF(K9&lt;30,INDEX('[1]Traitement outputs (2)'!$B$58:$Q$63,MATCH(70,'[1]Traitement outputs (2)'!$A$58:$A$63,0),MATCH(C9,'[1]Traitement outputs (2)'!$B$58:$Q$58,0)),INDEX('[1]Traitement outputs (2)'!$B$41:$Q$45,MATCH(70,'[1]Traitement outputs (2)'!$A$41:$A$45,0),MATCH(C9,'[1]Traitement outputs (2)'!$B$40:$Q$40,0)))</f>
        <v>16.864787616041994</v>
      </c>
      <c r="T9">
        <f t="shared" si="2"/>
        <v>-1958.42577907482</v>
      </c>
      <c r="U9">
        <f t="shared" si="3"/>
        <v>1958.4875481058175</v>
      </c>
      <c r="X9">
        <f t="shared" si="4"/>
        <v>4.735571455032727E-2</v>
      </c>
      <c r="Y9">
        <f t="shared" si="5"/>
        <v>3.954259420836595E-2</v>
      </c>
    </row>
    <row r="10" spans="1:30" x14ac:dyDescent="0.35">
      <c r="A10" s="1">
        <v>34700.333333333336</v>
      </c>
      <c r="B10">
        <v>20.000299999999999</v>
      </c>
      <c r="C10">
        <f>_xlfn.IFNA(HLOOKUP(B10,'[1]Traitement outputs'!$B$33:$Q$33,1,TRUE),16)</f>
        <v>20</v>
      </c>
      <c r="E10" s="1">
        <v>34700.333333333336</v>
      </c>
      <c r="F10">
        <v>21.639199999999999</v>
      </c>
      <c r="G10">
        <f t="shared" si="0"/>
        <v>22</v>
      </c>
      <c r="I10" s="1">
        <v>34700.333333333336</v>
      </c>
      <c r="J10">
        <v>5974.55</v>
      </c>
      <c r="K10">
        <f t="shared" si="1"/>
        <v>51.447616784122459</v>
      </c>
      <c r="M10">
        <f>INDEX('[1]Traitement outputs (2)'!$B$51:$Q$56,MATCH(70,'[1]Traitement outputs (2)'!$A$51:$A$56,0),MATCH(C10,'[1]Traitement outputs (2)'!$B$51:$Q$51,0))</f>
        <v>-16.864255714989046</v>
      </c>
      <c r="N10">
        <f>INDEX('[1]Traitement outputs (2)'!$B$34:$Q$38,MATCH(70,'[1]Traitement outputs (2)'!$A$34:$A$38,0),MATCH(C10,'[1]Traitement outputs (2)'!$B$33:$Q$33,0))</f>
        <v>-183.77989640241771</v>
      </c>
      <c r="O10">
        <f>INDEX('[1]Traitement outputs (2)'!$B$58:$Q$63,MATCH(70,'[1]Traitement outputs (2)'!$A$58:$A$63,0),MATCH(C10,'[1]Traitement outputs (2)'!$B$58:$Q$58,0))</f>
        <v>16.864787616041994</v>
      </c>
      <c r="P10">
        <f>INDEX('[1]Traitement outputs (2)'!$B$41:$Q$45,MATCH(70,'[1]Traitement outputs (2)'!$A$41:$A$45,0),MATCH(C10,'[1]Traitement outputs (2)'!$B$40:$Q$40,0))</f>
        <v>254.15803075879367</v>
      </c>
      <c r="Q10">
        <f>IF(K10&lt;30,INDEX('[1]Traitement outputs (2)'!$B$51:$Q$63,MATCH(70,'[1]Traitement outputs (2)'!$A$51:$A$63,0),MATCH(C10,'[1]Traitement outputs (2)'!$B$51:$Q$51,0)),INDEX('[1]Traitement outputs (2)'!$B$34:$Q$38,MATCH(70,'[1]Traitement outputs (2)'!$A$34:$A$38,0),MATCH(C10,'[1]Traitement outputs (2)'!$B$33:$Q$33,0)))</f>
        <v>-183.77989640241771</v>
      </c>
      <c r="R10">
        <f>IF(K10&lt;30,INDEX('[1]Traitement outputs (2)'!$B$58:$Q$63,MATCH(70,'[1]Traitement outputs (2)'!$A$58:$A$63,0),MATCH(C10,'[1]Traitement outputs (2)'!$B$58:$Q$58,0)),INDEX('[1]Traitement outputs (2)'!$B$41:$Q$45,MATCH(70,'[1]Traitement outputs (2)'!$A$41:$A$45,0),MATCH(C10,'[1]Traitement outputs (2)'!$B$40:$Q$40,0)))</f>
        <v>254.15803075879367</v>
      </c>
      <c r="T10">
        <f t="shared" si="2"/>
        <v>-21342.138833337085</v>
      </c>
      <c r="U10">
        <f t="shared" si="3"/>
        <v>29515.067122381799</v>
      </c>
      <c r="X10">
        <f t="shared" si="4"/>
        <v>0.51606358805306241</v>
      </c>
      <c r="Y10">
        <f t="shared" si="5"/>
        <v>0.59592021577150611</v>
      </c>
    </row>
    <row r="11" spans="1:30" x14ac:dyDescent="0.35">
      <c r="A11" s="1">
        <v>34700.375</v>
      </c>
      <c r="B11">
        <v>20.0002</v>
      </c>
      <c r="C11">
        <f>_xlfn.IFNA(HLOOKUP(B11,'[1]Traitement outputs'!$B$33:$Q$33,1,TRUE),16)</f>
        <v>20</v>
      </c>
      <c r="E11" s="1">
        <v>34700.375</v>
      </c>
      <c r="F11">
        <v>20.807600000000001</v>
      </c>
      <c r="G11">
        <f t="shared" si="0"/>
        <v>21</v>
      </c>
      <c r="I11" s="1">
        <v>34700.375</v>
      </c>
      <c r="J11">
        <v>5408.44</v>
      </c>
      <c r="K11">
        <f t="shared" si="1"/>
        <v>46.572770923319624</v>
      </c>
      <c r="M11">
        <f>INDEX('[1]Traitement outputs (2)'!$B$51:$Q$56,MATCH(70,'[1]Traitement outputs (2)'!$A$51:$A$56,0),MATCH(C11,'[1]Traitement outputs (2)'!$B$51:$Q$51,0))</f>
        <v>-16.864255714989046</v>
      </c>
      <c r="N11">
        <f>INDEX('[1]Traitement outputs (2)'!$B$34:$Q$38,MATCH(70,'[1]Traitement outputs (2)'!$A$34:$A$38,0),MATCH(C11,'[1]Traitement outputs (2)'!$B$33:$Q$33,0))</f>
        <v>-183.77989640241771</v>
      </c>
      <c r="O11">
        <f>INDEX('[1]Traitement outputs (2)'!$B$58:$Q$63,MATCH(70,'[1]Traitement outputs (2)'!$A$58:$A$63,0),MATCH(C11,'[1]Traitement outputs (2)'!$B$58:$Q$58,0))</f>
        <v>16.864787616041994</v>
      </c>
      <c r="P11">
        <f>INDEX('[1]Traitement outputs (2)'!$B$41:$Q$45,MATCH(70,'[1]Traitement outputs (2)'!$A$41:$A$45,0),MATCH(C11,'[1]Traitement outputs (2)'!$B$40:$Q$40,0))</f>
        <v>254.15803075879367</v>
      </c>
      <c r="Q11">
        <f>IF(K11&lt;30,INDEX('[1]Traitement outputs (2)'!$B$51:$Q$63,MATCH(70,'[1]Traitement outputs (2)'!$A$51:$A$63,0),MATCH(C11,'[1]Traitement outputs (2)'!$B$51:$Q$51,0)),INDEX('[1]Traitement outputs (2)'!$B$34:$Q$38,MATCH(70,'[1]Traitement outputs (2)'!$A$34:$A$38,0),MATCH(C11,'[1]Traitement outputs (2)'!$B$33:$Q$33,0)))</f>
        <v>-183.77989640241771</v>
      </c>
      <c r="R11">
        <f>IF(K11&lt;30,INDEX('[1]Traitement outputs (2)'!$B$58:$Q$63,MATCH(70,'[1]Traitement outputs (2)'!$A$58:$A$63,0),MATCH(C11,'[1]Traitement outputs (2)'!$B$58:$Q$58,0)),INDEX('[1]Traitement outputs (2)'!$B$41:$Q$45,MATCH(70,'[1]Traitement outputs (2)'!$A$41:$A$45,0),MATCH(C11,'[1]Traitement outputs (2)'!$B$40:$Q$40,0)))</f>
        <v>254.15803075879367</v>
      </c>
      <c r="T11">
        <f t="shared" si="2"/>
        <v>-21342.138833337085</v>
      </c>
      <c r="U11">
        <f t="shared" si="3"/>
        <v>29515.067122381799</v>
      </c>
      <c r="X11">
        <f t="shared" si="4"/>
        <v>0.51606358805306241</v>
      </c>
      <c r="Y11">
        <f t="shared" si="5"/>
        <v>0.59592021577150611</v>
      </c>
    </row>
    <row r="12" spans="1:30" x14ac:dyDescent="0.35">
      <c r="A12" s="1">
        <v>34700.416666666664</v>
      </c>
      <c r="B12">
        <v>20.0002</v>
      </c>
      <c r="C12">
        <f>_xlfn.IFNA(HLOOKUP(B12,'[1]Traitement outputs'!$B$33:$Q$33,1,TRUE),16)</f>
        <v>20</v>
      </c>
      <c r="E12" s="1">
        <v>34700.416666666664</v>
      </c>
      <c r="F12">
        <v>20.317900000000002</v>
      </c>
      <c r="G12">
        <f t="shared" si="0"/>
        <v>20</v>
      </c>
      <c r="I12" s="1">
        <v>34700.416666666664</v>
      </c>
      <c r="J12">
        <v>14440.9</v>
      </c>
      <c r="K12">
        <f t="shared" si="1"/>
        <v>124.35244314933074</v>
      </c>
      <c r="M12">
        <f>INDEX('[1]Traitement outputs (2)'!$B$51:$Q$56,MATCH(70,'[1]Traitement outputs (2)'!$A$51:$A$56,0),MATCH(C12,'[1]Traitement outputs (2)'!$B$51:$Q$51,0))</f>
        <v>-16.864255714989046</v>
      </c>
      <c r="N12">
        <f>INDEX('[1]Traitement outputs (2)'!$B$34:$Q$38,MATCH(70,'[1]Traitement outputs (2)'!$A$34:$A$38,0),MATCH(C12,'[1]Traitement outputs (2)'!$B$33:$Q$33,0))</f>
        <v>-183.77989640241771</v>
      </c>
      <c r="O12">
        <f>INDEX('[1]Traitement outputs (2)'!$B$58:$Q$63,MATCH(70,'[1]Traitement outputs (2)'!$A$58:$A$63,0),MATCH(C12,'[1]Traitement outputs (2)'!$B$58:$Q$58,0))</f>
        <v>16.864787616041994</v>
      </c>
      <c r="P12">
        <f>INDEX('[1]Traitement outputs (2)'!$B$41:$Q$45,MATCH(70,'[1]Traitement outputs (2)'!$A$41:$A$45,0),MATCH(C12,'[1]Traitement outputs (2)'!$B$40:$Q$40,0))</f>
        <v>254.15803075879367</v>
      </c>
      <c r="Q12">
        <f>IF(K12&lt;30,INDEX('[1]Traitement outputs (2)'!$B$51:$Q$63,MATCH(70,'[1]Traitement outputs (2)'!$A$51:$A$63,0),MATCH(C12,'[1]Traitement outputs (2)'!$B$51:$Q$51,0)),INDEX('[1]Traitement outputs (2)'!$B$34:$Q$38,MATCH(70,'[1]Traitement outputs (2)'!$A$34:$A$38,0),MATCH(C12,'[1]Traitement outputs (2)'!$B$33:$Q$33,0)))</f>
        <v>-183.77989640241771</v>
      </c>
      <c r="R12">
        <f>IF(K12&lt;30,INDEX('[1]Traitement outputs (2)'!$B$58:$Q$63,MATCH(70,'[1]Traitement outputs (2)'!$A$58:$A$63,0),MATCH(C12,'[1]Traitement outputs (2)'!$B$58:$Q$58,0)),INDEX('[1]Traitement outputs (2)'!$B$41:$Q$45,MATCH(70,'[1]Traitement outputs (2)'!$A$41:$A$45,0),MATCH(C12,'[1]Traitement outputs (2)'!$B$40:$Q$40,0)))</f>
        <v>254.15803075879367</v>
      </c>
      <c r="T12">
        <f t="shared" si="2"/>
        <v>-21342.138833337085</v>
      </c>
      <c r="U12">
        <f t="shared" si="3"/>
        <v>29515.067122381799</v>
      </c>
      <c r="X12">
        <f t="shared" si="4"/>
        <v>0.51606358805306241</v>
      </c>
      <c r="Y12">
        <f t="shared" si="5"/>
        <v>0.59592021577150611</v>
      </c>
    </row>
    <row r="13" spans="1:30" x14ac:dyDescent="0.35">
      <c r="A13" s="1">
        <v>34700.458333333336</v>
      </c>
      <c r="B13">
        <v>20.0002</v>
      </c>
      <c r="C13">
        <f>_xlfn.IFNA(HLOOKUP(B13,'[1]Traitement outputs'!$B$33:$Q$33,1,TRUE),16)</f>
        <v>20</v>
      </c>
      <c r="E13" s="1">
        <v>34700.458333333336</v>
      </c>
      <c r="F13">
        <v>19.892199999999999</v>
      </c>
      <c r="G13">
        <f t="shared" si="0"/>
        <v>20</v>
      </c>
      <c r="I13" s="1">
        <v>34700.458333333336</v>
      </c>
      <c r="J13">
        <v>21491.5</v>
      </c>
      <c r="K13">
        <f t="shared" si="1"/>
        <v>185.06606457657361</v>
      </c>
      <c r="M13">
        <f>INDEX('[1]Traitement outputs (2)'!$B$51:$Q$56,MATCH(70,'[1]Traitement outputs (2)'!$A$51:$A$56,0),MATCH(C13,'[1]Traitement outputs (2)'!$B$51:$Q$51,0))</f>
        <v>-16.864255714989046</v>
      </c>
      <c r="N13">
        <f>INDEX('[1]Traitement outputs (2)'!$B$34:$Q$38,MATCH(70,'[1]Traitement outputs (2)'!$A$34:$A$38,0),MATCH(C13,'[1]Traitement outputs (2)'!$B$33:$Q$33,0))</f>
        <v>-183.77989640241771</v>
      </c>
      <c r="O13">
        <f>INDEX('[1]Traitement outputs (2)'!$B$58:$Q$63,MATCH(70,'[1]Traitement outputs (2)'!$A$58:$A$63,0),MATCH(C13,'[1]Traitement outputs (2)'!$B$58:$Q$58,0))</f>
        <v>16.864787616041994</v>
      </c>
      <c r="P13">
        <f>INDEX('[1]Traitement outputs (2)'!$B$41:$Q$45,MATCH(70,'[1]Traitement outputs (2)'!$A$41:$A$45,0),MATCH(C13,'[1]Traitement outputs (2)'!$B$40:$Q$40,0))</f>
        <v>254.15803075879367</v>
      </c>
      <c r="Q13">
        <f>IF(K13&lt;30,INDEX('[1]Traitement outputs (2)'!$B$51:$Q$63,MATCH(70,'[1]Traitement outputs (2)'!$A$51:$A$63,0),MATCH(C13,'[1]Traitement outputs (2)'!$B$51:$Q$51,0)),INDEX('[1]Traitement outputs (2)'!$B$34:$Q$38,MATCH(70,'[1]Traitement outputs (2)'!$A$34:$A$38,0),MATCH(C13,'[1]Traitement outputs (2)'!$B$33:$Q$33,0)))</f>
        <v>-183.77989640241771</v>
      </c>
      <c r="R13">
        <f>IF(K13&lt;30,INDEX('[1]Traitement outputs (2)'!$B$58:$Q$63,MATCH(70,'[1]Traitement outputs (2)'!$A$58:$A$63,0),MATCH(C13,'[1]Traitement outputs (2)'!$B$58:$Q$58,0)),INDEX('[1]Traitement outputs (2)'!$B$41:$Q$45,MATCH(70,'[1]Traitement outputs (2)'!$A$41:$A$45,0),MATCH(C13,'[1]Traitement outputs (2)'!$B$40:$Q$40,0)))</f>
        <v>254.15803075879367</v>
      </c>
      <c r="T13">
        <f t="shared" si="2"/>
        <v>-21342.138833337085</v>
      </c>
      <c r="U13">
        <f t="shared" si="3"/>
        <v>29515.067122381799</v>
      </c>
      <c r="X13">
        <f t="shared" si="4"/>
        <v>0.51606358805306241</v>
      </c>
      <c r="Y13">
        <f t="shared" si="5"/>
        <v>0.59592021577150611</v>
      </c>
    </row>
    <row r="14" spans="1:30" x14ac:dyDescent="0.35">
      <c r="A14" s="1">
        <v>34700.5</v>
      </c>
      <c r="B14">
        <v>20.0001</v>
      </c>
      <c r="C14">
        <f>_xlfn.IFNA(HLOOKUP(B14,'[1]Traitement outputs'!$B$33:$Q$33,1,TRUE),16)</f>
        <v>20</v>
      </c>
      <c r="E14" s="1">
        <v>34700.5</v>
      </c>
      <c r="F14">
        <v>19.619299999999999</v>
      </c>
      <c r="G14">
        <f t="shared" si="0"/>
        <v>20</v>
      </c>
      <c r="I14" s="1">
        <v>34700.5</v>
      </c>
      <c r="J14">
        <v>12463.1</v>
      </c>
      <c r="K14">
        <f t="shared" si="1"/>
        <v>107.32135353159596</v>
      </c>
      <c r="M14">
        <f>INDEX('[1]Traitement outputs (2)'!$B$51:$Q$56,MATCH(70,'[1]Traitement outputs (2)'!$A$51:$A$56,0),MATCH(C14,'[1]Traitement outputs (2)'!$B$51:$Q$51,0))</f>
        <v>-16.864255714989046</v>
      </c>
      <c r="N14">
        <f>INDEX('[1]Traitement outputs (2)'!$B$34:$Q$38,MATCH(70,'[1]Traitement outputs (2)'!$A$34:$A$38,0),MATCH(C14,'[1]Traitement outputs (2)'!$B$33:$Q$33,0))</f>
        <v>-183.77989640241771</v>
      </c>
      <c r="O14">
        <f>INDEX('[1]Traitement outputs (2)'!$B$58:$Q$63,MATCH(70,'[1]Traitement outputs (2)'!$A$58:$A$63,0),MATCH(C14,'[1]Traitement outputs (2)'!$B$58:$Q$58,0))</f>
        <v>16.864787616041994</v>
      </c>
      <c r="P14">
        <f>INDEX('[1]Traitement outputs (2)'!$B$41:$Q$45,MATCH(70,'[1]Traitement outputs (2)'!$A$41:$A$45,0),MATCH(C14,'[1]Traitement outputs (2)'!$B$40:$Q$40,0))</f>
        <v>254.15803075879367</v>
      </c>
      <c r="Q14">
        <f>IF(K14&lt;30,INDEX('[1]Traitement outputs (2)'!$B$51:$Q$63,MATCH(70,'[1]Traitement outputs (2)'!$A$51:$A$63,0),MATCH(C14,'[1]Traitement outputs (2)'!$B$51:$Q$51,0)),INDEX('[1]Traitement outputs (2)'!$B$34:$Q$38,MATCH(70,'[1]Traitement outputs (2)'!$A$34:$A$38,0),MATCH(C14,'[1]Traitement outputs (2)'!$B$33:$Q$33,0)))</f>
        <v>-183.77989640241771</v>
      </c>
      <c r="R14">
        <f>IF(K14&lt;30,INDEX('[1]Traitement outputs (2)'!$B$58:$Q$63,MATCH(70,'[1]Traitement outputs (2)'!$A$58:$A$63,0),MATCH(C14,'[1]Traitement outputs (2)'!$B$58:$Q$58,0)),INDEX('[1]Traitement outputs (2)'!$B$41:$Q$45,MATCH(70,'[1]Traitement outputs (2)'!$A$41:$A$45,0),MATCH(C14,'[1]Traitement outputs (2)'!$B$40:$Q$40,0)))</f>
        <v>254.15803075879367</v>
      </c>
      <c r="T14">
        <f t="shared" si="2"/>
        <v>-21342.138833337085</v>
      </c>
      <c r="U14">
        <f t="shared" si="3"/>
        <v>29515.067122381799</v>
      </c>
      <c r="X14">
        <f t="shared" si="4"/>
        <v>0.51606358805306241</v>
      </c>
      <c r="Y14">
        <f t="shared" si="5"/>
        <v>0.59592021577150611</v>
      </c>
    </row>
    <row r="15" spans="1:30" x14ac:dyDescent="0.35">
      <c r="A15" s="1">
        <v>34700.541666666664</v>
      </c>
      <c r="B15">
        <v>20.0001</v>
      </c>
      <c r="C15">
        <f>_xlfn.IFNA(HLOOKUP(B15,'[1]Traitement outputs'!$B$33:$Q$33,1,TRUE),16)</f>
        <v>20</v>
      </c>
      <c r="E15" s="1">
        <v>34700.541666666664</v>
      </c>
      <c r="F15">
        <v>19.421500000000002</v>
      </c>
      <c r="G15">
        <f t="shared" si="0"/>
        <v>19</v>
      </c>
      <c r="I15" s="1">
        <v>34700.541666666664</v>
      </c>
      <c r="J15">
        <v>8764.2999999999993</v>
      </c>
      <c r="K15">
        <f t="shared" si="1"/>
        <v>75.470512052135206</v>
      </c>
      <c r="M15">
        <f>INDEX('[1]Traitement outputs (2)'!$B$51:$Q$56,MATCH(70,'[1]Traitement outputs (2)'!$A$51:$A$56,0),MATCH(C15,'[1]Traitement outputs (2)'!$B$51:$Q$51,0))</f>
        <v>-16.864255714989046</v>
      </c>
      <c r="N15">
        <f>INDEX('[1]Traitement outputs (2)'!$B$34:$Q$38,MATCH(70,'[1]Traitement outputs (2)'!$A$34:$A$38,0),MATCH(C15,'[1]Traitement outputs (2)'!$B$33:$Q$33,0))</f>
        <v>-183.77989640241771</v>
      </c>
      <c r="O15">
        <f>INDEX('[1]Traitement outputs (2)'!$B$58:$Q$63,MATCH(70,'[1]Traitement outputs (2)'!$A$58:$A$63,0),MATCH(C15,'[1]Traitement outputs (2)'!$B$58:$Q$58,0))</f>
        <v>16.864787616041994</v>
      </c>
      <c r="P15">
        <f>INDEX('[1]Traitement outputs (2)'!$B$41:$Q$45,MATCH(70,'[1]Traitement outputs (2)'!$A$41:$A$45,0),MATCH(C15,'[1]Traitement outputs (2)'!$B$40:$Q$40,0))</f>
        <v>254.15803075879367</v>
      </c>
      <c r="Q15">
        <f>IF(K15&lt;30,INDEX('[1]Traitement outputs (2)'!$B$51:$Q$63,MATCH(70,'[1]Traitement outputs (2)'!$A$51:$A$63,0),MATCH(C15,'[1]Traitement outputs (2)'!$B$51:$Q$51,0)),INDEX('[1]Traitement outputs (2)'!$B$34:$Q$38,MATCH(70,'[1]Traitement outputs (2)'!$A$34:$A$38,0),MATCH(C15,'[1]Traitement outputs (2)'!$B$33:$Q$33,0)))</f>
        <v>-183.77989640241771</v>
      </c>
      <c r="R15">
        <f>IF(K15&lt;30,INDEX('[1]Traitement outputs (2)'!$B$58:$Q$63,MATCH(70,'[1]Traitement outputs (2)'!$A$58:$A$63,0),MATCH(C15,'[1]Traitement outputs (2)'!$B$58:$Q$58,0)),INDEX('[1]Traitement outputs (2)'!$B$41:$Q$45,MATCH(70,'[1]Traitement outputs (2)'!$A$41:$A$45,0),MATCH(C15,'[1]Traitement outputs (2)'!$B$40:$Q$40,0)))</f>
        <v>254.15803075879367</v>
      </c>
      <c r="T15">
        <f t="shared" si="2"/>
        <v>-21342.138833337085</v>
      </c>
      <c r="U15">
        <f t="shared" si="3"/>
        <v>29515.067122381799</v>
      </c>
      <c r="X15">
        <f t="shared" si="4"/>
        <v>0.51606358805306241</v>
      </c>
      <c r="Y15">
        <f t="shared" si="5"/>
        <v>0.59592021577150611</v>
      </c>
    </row>
    <row r="16" spans="1:30" x14ac:dyDescent="0.35">
      <c r="A16" s="1">
        <v>34700.583333333336</v>
      </c>
      <c r="B16">
        <v>20.0001</v>
      </c>
      <c r="C16">
        <f>_xlfn.IFNA(HLOOKUP(B16,'[1]Traitement outputs'!$B$33:$Q$33,1,TRUE),16)</f>
        <v>20</v>
      </c>
      <c r="E16" s="1">
        <v>34700.583333333336</v>
      </c>
      <c r="F16">
        <v>19.234999999999999</v>
      </c>
      <c r="G16">
        <f t="shared" si="0"/>
        <v>19</v>
      </c>
      <c r="I16" s="1">
        <v>34700.583333333336</v>
      </c>
      <c r="J16">
        <v>5814.41</v>
      </c>
      <c r="K16">
        <f t="shared" si="1"/>
        <v>50.068630692816939</v>
      </c>
      <c r="M16">
        <f>INDEX('[1]Traitement outputs (2)'!$B$51:$Q$56,MATCH(70,'[1]Traitement outputs (2)'!$A$51:$A$56,0),MATCH(C16,'[1]Traitement outputs (2)'!$B$51:$Q$51,0))</f>
        <v>-16.864255714989046</v>
      </c>
      <c r="N16">
        <f>INDEX('[1]Traitement outputs (2)'!$B$34:$Q$38,MATCH(70,'[1]Traitement outputs (2)'!$A$34:$A$38,0),MATCH(C16,'[1]Traitement outputs (2)'!$B$33:$Q$33,0))</f>
        <v>-183.77989640241771</v>
      </c>
      <c r="O16">
        <f>INDEX('[1]Traitement outputs (2)'!$B$58:$Q$63,MATCH(70,'[1]Traitement outputs (2)'!$A$58:$A$63,0),MATCH(C16,'[1]Traitement outputs (2)'!$B$58:$Q$58,0))</f>
        <v>16.864787616041994</v>
      </c>
      <c r="P16">
        <f>INDEX('[1]Traitement outputs (2)'!$B$41:$Q$45,MATCH(70,'[1]Traitement outputs (2)'!$A$41:$A$45,0),MATCH(C16,'[1]Traitement outputs (2)'!$B$40:$Q$40,0))</f>
        <v>254.15803075879367</v>
      </c>
      <c r="Q16">
        <f>IF(K16&lt;30,INDEX('[1]Traitement outputs (2)'!$B$51:$Q$63,MATCH(70,'[1]Traitement outputs (2)'!$A$51:$A$63,0),MATCH(C16,'[1]Traitement outputs (2)'!$B$51:$Q$51,0)),INDEX('[1]Traitement outputs (2)'!$B$34:$Q$38,MATCH(70,'[1]Traitement outputs (2)'!$A$34:$A$38,0),MATCH(C16,'[1]Traitement outputs (2)'!$B$33:$Q$33,0)))</f>
        <v>-183.77989640241771</v>
      </c>
      <c r="R16">
        <f>IF(K16&lt;30,INDEX('[1]Traitement outputs (2)'!$B$58:$Q$63,MATCH(70,'[1]Traitement outputs (2)'!$A$58:$A$63,0),MATCH(C16,'[1]Traitement outputs (2)'!$B$58:$Q$58,0)),INDEX('[1]Traitement outputs (2)'!$B$41:$Q$45,MATCH(70,'[1]Traitement outputs (2)'!$A$41:$A$45,0),MATCH(C16,'[1]Traitement outputs (2)'!$B$40:$Q$40,0)))</f>
        <v>254.15803075879367</v>
      </c>
      <c r="T16">
        <f t="shared" si="2"/>
        <v>-21342.138833337085</v>
      </c>
      <c r="U16">
        <f t="shared" si="3"/>
        <v>29515.067122381799</v>
      </c>
      <c r="X16">
        <f t="shared" si="4"/>
        <v>0.51606358805306241</v>
      </c>
      <c r="Y16">
        <f t="shared" si="5"/>
        <v>0.59592021577150611</v>
      </c>
    </row>
    <row r="17" spans="1:25" x14ac:dyDescent="0.35">
      <c r="A17" s="1">
        <v>34700.625</v>
      </c>
      <c r="B17">
        <v>20.0001</v>
      </c>
      <c r="C17">
        <f>_xlfn.IFNA(HLOOKUP(B17,'[1]Traitement outputs'!$B$33:$Q$33,1,TRUE),16)</f>
        <v>20</v>
      </c>
      <c r="E17" s="1">
        <v>34700.625</v>
      </c>
      <c r="F17">
        <v>19.0319</v>
      </c>
      <c r="G17">
        <f t="shared" si="0"/>
        <v>19</v>
      </c>
      <c r="I17" s="1">
        <v>34700.625</v>
      </c>
      <c r="J17">
        <v>2258.5100000000002</v>
      </c>
      <c r="K17">
        <f t="shared" si="1"/>
        <v>19.448319452194461</v>
      </c>
      <c r="M17">
        <f>INDEX('[1]Traitement outputs (2)'!$B$51:$Q$56,MATCH(70,'[1]Traitement outputs (2)'!$A$51:$A$56,0),MATCH(C17,'[1]Traitement outputs (2)'!$B$51:$Q$51,0))</f>
        <v>-16.864255714989046</v>
      </c>
      <c r="N17">
        <f>INDEX('[1]Traitement outputs (2)'!$B$34:$Q$38,MATCH(70,'[1]Traitement outputs (2)'!$A$34:$A$38,0),MATCH(C17,'[1]Traitement outputs (2)'!$B$33:$Q$33,0))</f>
        <v>-183.77989640241771</v>
      </c>
      <c r="O17">
        <f>INDEX('[1]Traitement outputs (2)'!$B$58:$Q$63,MATCH(70,'[1]Traitement outputs (2)'!$A$58:$A$63,0),MATCH(C17,'[1]Traitement outputs (2)'!$B$58:$Q$58,0))</f>
        <v>16.864787616041994</v>
      </c>
      <c r="P17">
        <f>INDEX('[1]Traitement outputs (2)'!$B$41:$Q$45,MATCH(70,'[1]Traitement outputs (2)'!$A$41:$A$45,0),MATCH(C17,'[1]Traitement outputs (2)'!$B$40:$Q$40,0))</f>
        <v>254.15803075879367</v>
      </c>
      <c r="Q17">
        <f>IF(K17&lt;30,INDEX('[1]Traitement outputs (2)'!$B$51:$Q$63,MATCH(70,'[1]Traitement outputs (2)'!$A$51:$A$63,0),MATCH(C17,'[1]Traitement outputs (2)'!$B$51:$Q$51,0)),INDEX('[1]Traitement outputs (2)'!$B$34:$Q$38,MATCH(70,'[1]Traitement outputs (2)'!$A$34:$A$38,0),MATCH(C17,'[1]Traitement outputs (2)'!$B$33:$Q$33,0)))</f>
        <v>-16.864255714989046</v>
      </c>
      <c r="R17">
        <f>IF(K17&lt;30,INDEX('[1]Traitement outputs (2)'!$B$58:$Q$63,MATCH(70,'[1]Traitement outputs (2)'!$A$58:$A$63,0),MATCH(C17,'[1]Traitement outputs (2)'!$B$58:$Q$58,0)),INDEX('[1]Traitement outputs (2)'!$B$41:$Q$45,MATCH(70,'[1]Traitement outputs (2)'!$A$41:$A$45,0),MATCH(C17,'[1]Traitement outputs (2)'!$B$40:$Q$40,0)))</f>
        <v>16.864787616041994</v>
      </c>
      <c r="T17">
        <f t="shared" si="2"/>
        <v>-1958.42577907482</v>
      </c>
      <c r="U17">
        <f t="shared" si="3"/>
        <v>1958.4875481058175</v>
      </c>
      <c r="X17">
        <f t="shared" si="4"/>
        <v>4.735571455032727E-2</v>
      </c>
      <c r="Y17">
        <f t="shared" si="5"/>
        <v>3.954259420836595E-2</v>
      </c>
    </row>
    <row r="18" spans="1:25" x14ac:dyDescent="0.35">
      <c r="A18" s="1">
        <v>34700.666666666664</v>
      </c>
      <c r="B18">
        <v>20</v>
      </c>
      <c r="C18">
        <f>_xlfn.IFNA(HLOOKUP(B18,'[1]Traitement outputs'!$B$33:$Q$33,1,TRUE),16)</f>
        <v>20</v>
      </c>
      <c r="E18" s="1">
        <v>34700.666666666664</v>
      </c>
      <c r="F18">
        <v>18.5947</v>
      </c>
      <c r="G18">
        <f t="shared" si="0"/>
        <v>19</v>
      </c>
      <c r="I18" s="1">
        <v>34700.666666666664</v>
      </c>
      <c r="J18">
        <v>64.316000000000003</v>
      </c>
      <c r="K18">
        <f t="shared" si="1"/>
        <v>0.55383332988888201</v>
      </c>
      <c r="M18">
        <f>INDEX('[1]Traitement outputs (2)'!$B$51:$Q$56,MATCH(70,'[1]Traitement outputs (2)'!$A$51:$A$56,0),MATCH(C18,'[1]Traitement outputs (2)'!$B$51:$Q$51,0))</f>
        <v>-16.864255714989046</v>
      </c>
      <c r="N18">
        <f>INDEX('[1]Traitement outputs (2)'!$B$34:$Q$38,MATCH(70,'[1]Traitement outputs (2)'!$A$34:$A$38,0),MATCH(C18,'[1]Traitement outputs (2)'!$B$33:$Q$33,0))</f>
        <v>-183.77989640241771</v>
      </c>
      <c r="O18">
        <f>INDEX('[1]Traitement outputs (2)'!$B$58:$Q$63,MATCH(70,'[1]Traitement outputs (2)'!$A$58:$A$63,0),MATCH(C18,'[1]Traitement outputs (2)'!$B$58:$Q$58,0))</f>
        <v>16.864787616041994</v>
      </c>
      <c r="P18">
        <f>INDEX('[1]Traitement outputs (2)'!$B$41:$Q$45,MATCH(70,'[1]Traitement outputs (2)'!$A$41:$A$45,0),MATCH(C18,'[1]Traitement outputs (2)'!$B$40:$Q$40,0))</f>
        <v>254.15803075879367</v>
      </c>
      <c r="Q18">
        <f>IF(K18&lt;30,INDEX('[1]Traitement outputs (2)'!$B$51:$Q$63,MATCH(70,'[1]Traitement outputs (2)'!$A$51:$A$63,0),MATCH(C18,'[1]Traitement outputs (2)'!$B$51:$Q$51,0)),INDEX('[1]Traitement outputs (2)'!$B$34:$Q$38,MATCH(70,'[1]Traitement outputs (2)'!$A$34:$A$38,0),MATCH(C18,'[1]Traitement outputs (2)'!$B$33:$Q$33,0)))</f>
        <v>-16.864255714989046</v>
      </c>
      <c r="R18">
        <f>IF(K18&lt;30,INDEX('[1]Traitement outputs (2)'!$B$58:$Q$63,MATCH(70,'[1]Traitement outputs (2)'!$A$58:$A$63,0),MATCH(C18,'[1]Traitement outputs (2)'!$B$58:$Q$58,0)),INDEX('[1]Traitement outputs (2)'!$B$41:$Q$45,MATCH(70,'[1]Traitement outputs (2)'!$A$41:$A$45,0),MATCH(C18,'[1]Traitement outputs (2)'!$B$40:$Q$40,0)))</f>
        <v>16.864787616041994</v>
      </c>
      <c r="T18">
        <f t="shared" si="2"/>
        <v>-1958.42577907482</v>
      </c>
      <c r="U18">
        <f t="shared" si="3"/>
        <v>1958.4875481058175</v>
      </c>
      <c r="X18">
        <f t="shared" si="4"/>
        <v>4.735571455032727E-2</v>
      </c>
      <c r="Y18">
        <f t="shared" si="5"/>
        <v>3.954259420836595E-2</v>
      </c>
    </row>
    <row r="19" spans="1:25" x14ac:dyDescent="0.35">
      <c r="A19" s="1">
        <v>34700.708333333336</v>
      </c>
      <c r="B19">
        <v>20</v>
      </c>
      <c r="C19">
        <f>_xlfn.IFNA(HLOOKUP(B19,'[1]Traitement outputs'!$B$33:$Q$33,1,TRUE),16)</f>
        <v>20</v>
      </c>
      <c r="E19" s="1">
        <v>34700.708333333336</v>
      </c>
      <c r="F19">
        <v>18.1495</v>
      </c>
      <c r="G19">
        <f t="shared" si="0"/>
        <v>18</v>
      </c>
      <c r="I19" s="1">
        <v>34700.708333333336</v>
      </c>
      <c r="J19">
        <v>0</v>
      </c>
      <c r="K19">
        <f t="shared" si="1"/>
        <v>0</v>
      </c>
      <c r="M19">
        <f>INDEX('[1]Traitement outputs (2)'!$B$51:$Q$56,MATCH(70,'[1]Traitement outputs (2)'!$A$51:$A$56,0),MATCH(C19,'[1]Traitement outputs (2)'!$B$51:$Q$51,0))</f>
        <v>-16.864255714989046</v>
      </c>
      <c r="N19">
        <f>INDEX('[1]Traitement outputs (2)'!$B$34:$Q$38,MATCH(70,'[1]Traitement outputs (2)'!$A$34:$A$38,0),MATCH(C19,'[1]Traitement outputs (2)'!$B$33:$Q$33,0))</f>
        <v>-183.77989640241771</v>
      </c>
      <c r="O19">
        <f>INDEX('[1]Traitement outputs (2)'!$B$58:$Q$63,MATCH(70,'[1]Traitement outputs (2)'!$A$58:$A$63,0),MATCH(C19,'[1]Traitement outputs (2)'!$B$58:$Q$58,0))</f>
        <v>16.864787616041994</v>
      </c>
      <c r="P19">
        <f>INDEX('[1]Traitement outputs (2)'!$B$41:$Q$45,MATCH(70,'[1]Traitement outputs (2)'!$A$41:$A$45,0),MATCH(C19,'[1]Traitement outputs (2)'!$B$40:$Q$40,0))</f>
        <v>254.15803075879367</v>
      </c>
      <c r="Q19">
        <f>IF(K19&lt;30,INDEX('[1]Traitement outputs (2)'!$B$51:$Q$63,MATCH(70,'[1]Traitement outputs (2)'!$A$51:$A$63,0),MATCH(C19,'[1]Traitement outputs (2)'!$B$51:$Q$51,0)),INDEX('[1]Traitement outputs (2)'!$B$34:$Q$38,MATCH(70,'[1]Traitement outputs (2)'!$A$34:$A$38,0),MATCH(C19,'[1]Traitement outputs (2)'!$B$33:$Q$33,0)))</f>
        <v>-16.864255714989046</v>
      </c>
      <c r="R19">
        <f>IF(K19&lt;30,INDEX('[1]Traitement outputs (2)'!$B$58:$Q$63,MATCH(70,'[1]Traitement outputs (2)'!$A$58:$A$63,0),MATCH(C19,'[1]Traitement outputs (2)'!$B$58:$Q$58,0)),INDEX('[1]Traitement outputs (2)'!$B$41:$Q$45,MATCH(70,'[1]Traitement outputs (2)'!$A$41:$A$45,0),MATCH(C19,'[1]Traitement outputs (2)'!$B$40:$Q$40,0)))</f>
        <v>16.864787616041994</v>
      </c>
      <c r="T19">
        <f t="shared" si="2"/>
        <v>-1958.42577907482</v>
      </c>
      <c r="U19">
        <f t="shared" si="3"/>
        <v>1958.4875481058175</v>
      </c>
      <c r="X19">
        <f t="shared" si="4"/>
        <v>4.735571455032727E-2</v>
      </c>
      <c r="Y19">
        <f t="shared" si="5"/>
        <v>3.954259420836595E-2</v>
      </c>
    </row>
    <row r="20" spans="1:25" x14ac:dyDescent="0.35">
      <c r="A20" s="1">
        <v>34700.75</v>
      </c>
      <c r="B20">
        <v>20</v>
      </c>
      <c r="C20">
        <f>_xlfn.IFNA(HLOOKUP(B20,'[1]Traitement outputs'!$B$33:$Q$33,1,TRUE),16)</f>
        <v>20</v>
      </c>
      <c r="E20" s="1">
        <v>34700.75</v>
      </c>
      <c r="F20">
        <v>17.850899999999999</v>
      </c>
      <c r="G20">
        <f t="shared" si="0"/>
        <v>18</v>
      </c>
      <c r="I20" s="1">
        <v>34700.75</v>
      </c>
      <c r="J20">
        <v>0</v>
      </c>
      <c r="K20">
        <f t="shared" si="1"/>
        <v>0</v>
      </c>
      <c r="M20">
        <f>INDEX('[1]Traitement outputs (2)'!$B$51:$Q$56,MATCH(70,'[1]Traitement outputs (2)'!$A$51:$A$56,0),MATCH(C20,'[1]Traitement outputs (2)'!$B$51:$Q$51,0))</f>
        <v>-16.864255714989046</v>
      </c>
      <c r="N20">
        <f>INDEX('[1]Traitement outputs (2)'!$B$34:$Q$38,MATCH(70,'[1]Traitement outputs (2)'!$A$34:$A$38,0),MATCH(C20,'[1]Traitement outputs (2)'!$B$33:$Q$33,0))</f>
        <v>-183.77989640241771</v>
      </c>
      <c r="O20">
        <f>INDEX('[1]Traitement outputs (2)'!$B$58:$Q$63,MATCH(70,'[1]Traitement outputs (2)'!$A$58:$A$63,0),MATCH(C20,'[1]Traitement outputs (2)'!$B$58:$Q$58,0))</f>
        <v>16.864787616041994</v>
      </c>
      <c r="P20">
        <f>INDEX('[1]Traitement outputs (2)'!$B$41:$Q$45,MATCH(70,'[1]Traitement outputs (2)'!$A$41:$A$45,0),MATCH(C20,'[1]Traitement outputs (2)'!$B$40:$Q$40,0))</f>
        <v>254.15803075879367</v>
      </c>
      <c r="Q20">
        <f>IF(K20&lt;30,INDEX('[1]Traitement outputs (2)'!$B$51:$Q$63,MATCH(70,'[1]Traitement outputs (2)'!$A$51:$A$63,0),MATCH(C20,'[1]Traitement outputs (2)'!$B$51:$Q$51,0)),INDEX('[1]Traitement outputs (2)'!$B$34:$Q$38,MATCH(70,'[1]Traitement outputs (2)'!$A$34:$A$38,0),MATCH(C20,'[1]Traitement outputs (2)'!$B$33:$Q$33,0)))</f>
        <v>-16.864255714989046</v>
      </c>
      <c r="R20">
        <f>IF(K20&lt;30,INDEX('[1]Traitement outputs (2)'!$B$58:$Q$63,MATCH(70,'[1]Traitement outputs (2)'!$A$58:$A$63,0),MATCH(C20,'[1]Traitement outputs (2)'!$B$58:$Q$58,0)),INDEX('[1]Traitement outputs (2)'!$B$41:$Q$45,MATCH(70,'[1]Traitement outputs (2)'!$A$41:$A$45,0),MATCH(C20,'[1]Traitement outputs (2)'!$B$40:$Q$40,0)))</f>
        <v>16.864787616041994</v>
      </c>
      <c r="T20">
        <f t="shared" si="2"/>
        <v>-1958.42577907482</v>
      </c>
      <c r="U20">
        <f t="shared" si="3"/>
        <v>1958.4875481058175</v>
      </c>
      <c r="X20">
        <f t="shared" si="4"/>
        <v>4.735571455032727E-2</v>
      </c>
      <c r="Y20">
        <f t="shared" si="5"/>
        <v>3.954259420836595E-2</v>
      </c>
    </row>
    <row r="21" spans="1:25" x14ac:dyDescent="0.35">
      <c r="A21" s="1">
        <v>34700.791666666664</v>
      </c>
      <c r="B21">
        <v>20.064699999999998</v>
      </c>
      <c r="C21">
        <f>_xlfn.IFNA(HLOOKUP(B21,'[1]Traitement outputs'!$B$33:$Q$33,1,TRUE),16)</f>
        <v>20</v>
      </c>
      <c r="E21" s="1">
        <v>34700.791666666664</v>
      </c>
      <c r="F21">
        <v>17.530100000000001</v>
      </c>
      <c r="G21">
        <f t="shared" si="0"/>
        <v>18</v>
      </c>
      <c r="I21" s="1">
        <v>34700.791666666664</v>
      </c>
      <c r="J21">
        <v>0</v>
      </c>
      <c r="K21">
        <f t="shared" si="1"/>
        <v>0</v>
      </c>
      <c r="M21">
        <f>INDEX('[1]Traitement outputs (2)'!$B$51:$Q$56,MATCH(70,'[1]Traitement outputs (2)'!$A$51:$A$56,0),MATCH(C21,'[1]Traitement outputs (2)'!$B$51:$Q$51,0))</f>
        <v>-16.864255714989046</v>
      </c>
      <c r="N21">
        <f>INDEX('[1]Traitement outputs (2)'!$B$34:$Q$38,MATCH(70,'[1]Traitement outputs (2)'!$A$34:$A$38,0),MATCH(C21,'[1]Traitement outputs (2)'!$B$33:$Q$33,0))</f>
        <v>-183.77989640241771</v>
      </c>
      <c r="O21">
        <f>INDEX('[1]Traitement outputs (2)'!$B$58:$Q$63,MATCH(70,'[1]Traitement outputs (2)'!$A$58:$A$63,0),MATCH(C21,'[1]Traitement outputs (2)'!$B$58:$Q$58,0))</f>
        <v>16.864787616041994</v>
      </c>
      <c r="P21">
        <f>INDEX('[1]Traitement outputs (2)'!$B$41:$Q$45,MATCH(70,'[1]Traitement outputs (2)'!$A$41:$A$45,0),MATCH(C21,'[1]Traitement outputs (2)'!$B$40:$Q$40,0))</f>
        <v>254.15803075879367</v>
      </c>
      <c r="Q21">
        <f>IF(K21&lt;30,INDEX('[1]Traitement outputs (2)'!$B$51:$Q$63,MATCH(70,'[1]Traitement outputs (2)'!$A$51:$A$63,0),MATCH(C21,'[1]Traitement outputs (2)'!$B$51:$Q$51,0)),INDEX('[1]Traitement outputs (2)'!$B$34:$Q$38,MATCH(70,'[1]Traitement outputs (2)'!$A$34:$A$38,0),MATCH(C21,'[1]Traitement outputs (2)'!$B$33:$Q$33,0)))</f>
        <v>-16.864255714989046</v>
      </c>
      <c r="R21">
        <f>IF(K21&lt;30,INDEX('[1]Traitement outputs (2)'!$B$58:$Q$63,MATCH(70,'[1]Traitement outputs (2)'!$A$58:$A$63,0),MATCH(C21,'[1]Traitement outputs (2)'!$B$58:$Q$58,0)),INDEX('[1]Traitement outputs (2)'!$B$41:$Q$45,MATCH(70,'[1]Traitement outputs (2)'!$A$41:$A$45,0),MATCH(C21,'[1]Traitement outputs (2)'!$B$40:$Q$40,0)))</f>
        <v>16.864787616041994</v>
      </c>
      <c r="T21">
        <f t="shared" si="2"/>
        <v>-1958.42577907482</v>
      </c>
      <c r="U21">
        <f t="shared" si="3"/>
        <v>1958.4875481058175</v>
      </c>
      <c r="X21">
        <f t="shared" si="4"/>
        <v>4.735571455032727E-2</v>
      </c>
      <c r="Y21">
        <f t="shared" si="5"/>
        <v>3.954259420836595E-2</v>
      </c>
    </row>
    <row r="22" spans="1:25" x14ac:dyDescent="0.35">
      <c r="A22" s="1">
        <v>34700.833333333336</v>
      </c>
      <c r="B22">
        <v>20.077999999999999</v>
      </c>
      <c r="C22">
        <f>_xlfn.IFNA(HLOOKUP(B22,'[1]Traitement outputs'!$B$33:$Q$33,1,TRUE),16)</f>
        <v>20</v>
      </c>
      <c r="E22" s="1">
        <v>34700.833333333336</v>
      </c>
      <c r="F22">
        <v>17.204499999999999</v>
      </c>
      <c r="G22">
        <f t="shared" si="0"/>
        <v>17</v>
      </c>
      <c r="I22" s="1">
        <v>34700.833333333336</v>
      </c>
      <c r="J22">
        <v>0</v>
      </c>
      <c r="K22">
        <f t="shared" si="1"/>
        <v>0</v>
      </c>
      <c r="M22">
        <f>INDEX('[1]Traitement outputs (2)'!$B$51:$Q$56,MATCH(70,'[1]Traitement outputs (2)'!$A$51:$A$56,0),MATCH(C22,'[1]Traitement outputs (2)'!$B$51:$Q$51,0))</f>
        <v>-16.864255714989046</v>
      </c>
      <c r="N22">
        <f>INDEX('[1]Traitement outputs (2)'!$B$34:$Q$38,MATCH(70,'[1]Traitement outputs (2)'!$A$34:$A$38,0),MATCH(C22,'[1]Traitement outputs (2)'!$B$33:$Q$33,0))</f>
        <v>-183.77989640241771</v>
      </c>
      <c r="O22">
        <f>INDEX('[1]Traitement outputs (2)'!$B$58:$Q$63,MATCH(70,'[1]Traitement outputs (2)'!$A$58:$A$63,0),MATCH(C22,'[1]Traitement outputs (2)'!$B$58:$Q$58,0))</f>
        <v>16.864787616041994</v>
      </c>
      <c r="P22">
        <f>INDEX('[1]Traitement outputs (2)'!$B$41:$Q$45,MATCH(70,'[1]Traitement outputs (2)'!$A$41:$A$45,0),MATCH(C22,'[1]Traitement outputs (2)'!$B$40:$Q$40,0))</f>
        <v>254.15803075879367</v>
      </c>
      <c r="Q22">
        <f>IF(K22&lt;30,INDEX('[1]Traitement outputs (2)'!$B$51:$Q$63,MATCH(70,'[1]Traitement outputs (2)'!$A$51:$A$63,0),MATCH(C22,'[1]Traitement outputs (2)'!$B$51:$Q$51,0)),INDEX('[1]Traitement outputs (2)'!$B$34:$Q$38,MATCH(70,'[1]Traitement outputs (2)'!$A$34:$A$38,0),MATCH(C22,'[1]Traitement outputs (2)'!$B$33:$Q$33,0)))</f>
        <v>-16.864255714989046</v>
      </c>
      <c r="R22">
        <f>IF(K22&lt;30,INDEX('[1]Traitement outputs (2)'!$B$58:$Q$63,MATCH(70,'[1]Traitement outputs (2)'!$A$58:$A$63,0),MATCH(C22,'[1]Traitement outputs (2)'!$B$58:$Q$58,0)),INDEX('[1]Traitement outputs (2)'!$B$41:$Q$45,MATCH(70,'[1]Traitement outputs (2)'!$A$41:$A$45,0),MATCH(C22,'[1]Traitement outputs (2)'!$B$40:$Q$40,0)))</f>
        <v>16.864787616041994</v>
      </c>
      <c r="T22">
        <f t="shared" si="2"/>
        <v>-1958.42577907482</v>
      </c>
      <c r="U22">
        <f t="shared" si="3"/>
        <v>1958.4875481058175</v>
      </c>
      <c r="X22">
        <f t="shared" si="4"/>
        <v>4.735571455032727E-2</v>
      </c>
      <c r="Y22">
        <f t="shared" si="5"/>
        <v>3.954259420836595E-2</v>
      </c>
    </row>
    <row r="23" spans="1:25" x14ac:dyDescent="0.35">
      <c r="A23" s="1">
        <v>34700.875</v>
      </c>
      <c r="B23">
        <v>16.1572</v>
      </c>
      <c r="C23">
        <f>_xlfn.IFNA(HLOOKUP(B23,'[1]Traitement outputs'!$B$33:$Q$33,1,TRUE),16)</f>
        <v>16</v>
      </c>
      <c r="E23" s="1">
        <v>34700.875</v>
      </c>
      <c r="F23">
        <v>21.062100000000001</v>
      </c>
      <c r="G23">
        <f t="shared" si="0"/>
        <v>21</v>
      </c>
      <c r="I23" s="1">
        <v>34700.875</v>
      </c>
      <c r="J23">
        <v>0</v>
      </c>
      <c r="K23">
        <f t="shared" si="1"/>
        <v>0</v>
      </c>
      <c r="M23">
        <f>INDEX('[1]Traitement outputs (2)'!$B$51:$Q$56,MATCH(70,'[1]Traitement outputs (2)'!$A$51:$A$56,0),MATCH(C23,'[1]Traitement outputs (2)'!$B$51:$Q$51,0))</f>
        <v>-27.907128105419115</v>
      </c>
      <c r="N23">
        <f>INDEX('[1]Traitement outputs (2)'!$B$34:$Q$38,MATCH(70,'[1]Traitement outputs (2)'!$A$34:$A$38,0),MATCH(C23,'[1]Traitement outputs (2)'!$B$33:$Q$33,0))</f>
        <v>-87.65601603539298</v>
      </c>
      <c r="O23">
        <f>INDEX('[1]Traitement outputs (2)'!$B$58:$Q$63,MATCH(70,'[1]Traitement outputs (2)'!$A$58:$A$63,0),MATCH(C23,'[1]Traitement outputs (2)'!$B$58:$Q$58,0))</f>
        <v>27.907128104236733</v>
      </c>
      <c r="P23">
        <f>INDEX('[1]Traitement outputs (2)'!$B$41:$Q$45,MATCH(70,'[1]Traitement outputs (2)'!$A$41:$A$45,0),MATCH(C23,'[1]Traitement outputs (2)'!$B$40:$Q$40,0))</f>
        <v>158.03405896601754</v>
      </c>
      <c r="Q23">
        <f>IF(K23&lt;30,INDEX('[1]Traitement outputs (2)'!$B$51:$Q$63,MATCH(70,'[1]Traitement outputs (2)'!$A$51:$A$63,0),MATCH(C23,'[1]Traitement outputs (2)'!$B$51:$Q$51,0)),INDEX('[1]Traitement outputs (2)'!$B$34:$Q$38,MATCH(70,'[1]Traitement outputs (2)'!$A$34:$A$38,0),MATCH(C23,'[1]Traitement outputs (2)'!$B$33:$Q$33,0)))</f>
        <v>-27.907128105419115</v>
      </c>
      <c r="R23">
        <f>IF(K23&lt;30,INDEX('[1]Traitement outputs (2)'!$B$58:$Q$63,MATCH(70,'[1]Traitement outputs (2)'!$A$58:$A$63,0),MATCH(C23,'[1]Traitement outputs (2)'!$B$58:$Q$58,0)),INDEX('[1]Traitement outputs (2)'!$B$41:$Q$45,MATCH(70,'[1]Traitement outputs (2)'!$A$41:$A$45,0),MATCH(C23,'[1]Traitement outputs (2)'!$B$40:$Q$40,0)))</f>
        <v>27.907128104236733</v>
      </c>
      <c r="T23">
        <f t="shared" si="2"/>
        <v>-3240.8212983285953</v>
      </c>
      <c r="U23">
        <f t="shared" si="3"/>
        <v>3240.8212981912866</v>
      </c>
      <c r="X23">
        <f t="shared" si="4"/>
        <v>7.8364679403255921E-2</v>
      </c>
      <c r="Y23">
        <f t="shared" si="5"/>
        <v>6.5433390996103388E-2</v>
      </c>
    </row>
    <row r="24" spans="1:25" x14ac:dyDescent="0.35">
      <c r="A24" s="1">
        <v>34700.916666666664</v>
      </c>
      <c r="B24">
        <v>16.078399999999998</v>
      </c>
      <c r="C24">
        <f>_xlfn.IFNA(HLOOKUP(B24,'[1]Traitement outputs'!$B$33:$Q$33,1,TRUE),16)</f>
        <v>16</v>
      </c>
      <c r="E24" s="1">
        <v>34700.916666666664</v>
      </c>
      <c r="F24">
        <v>19.889399999999998</v>
      </c>
      <c r="G24">
        <f t="shared" si="0"/>
        <v>20</v>
      </c>
      <c r="I24" s="1">
        <v>34700.916666666664</v>
      </c>
      <c r="J24">
        <v>0</v>
      </c>
      <c r="K24">
        <f t="shared" si="1"/>
        <v>0</v>
      </c>
      <c r="M24">
        <f>INDEX('[1]Traitement outputs (2)'!$B$51:$Q$56,MATCH(70,'[1]Traitement outputs (2)'!$A$51:$A$56,0),MATCH(C24,'[1]Traitement outputs (2)'!$B$51:$Q$51,0))</f>
        <v>-27.907128105419115</v>
      </c>
      <c r="N24">
        <f>INDEX('[1]Traitement outputs (2)'!$B$34:$Q$38,MATCH(70,'[1]Traitement outputs (2)'!$A$34:$A$38,0),MATCH(C24,'[1]Traitement outputs (2)'!$B$33:$Q$33,0))</f>
        <v>-87.65601603539298</v>
      </c>
      <c r="O24">
        <f>INDEX('[1]Traitement outputs (2)'!$B$58:$Q$63,MATCH(70,'[1]Traitement outputs (2)'!$A$58:$A$63,0),MATCH(C24,'[1]Traitement outputs (2)'!$B$58:$Q$58,0))</f>
        <v>27.907128104236733</v>
      </c>
      <c r="P24">
        <f>INDEX('[1]Traitement outputs (2)'!$B$41:$Q$45,MATCH(70,'[1]Traitement outputs (2)'!$A$41:$A$45,0),MATCH(C24,'[1]Traitement outputs (2)'!$B$40:$Q$40,0))</f>
        <v>158.03405896601754</v>
      </c>
      <c r="Q24">
        <f>IF(K24&lt;30,INDEX('[1]Traitement outputs (2)'!$B$51:$Q$63,MATCH(70,'[1]Traitement outputs (2)'!$A$51:$A$63,0),MATCH(C24,'[1]Traitement outputs (2)'!$B$51:$Q$51,0)),INDEX('[1]Traitement outputs (2)'!$B$34:$Q$38,MATCH(70,'[1]Traitement outputs (2)'!$A$34:$A$38,0),MATCH(C24,'[1]Traitement outputs (2)'!$B$33:$Q$33,0)))</f>
        <v>-27.907128105419115</v>
      </c>
      <c r="R24">
        <f>IF(K24&lt;30,INDEX('[1]Traitement outputs (2)'!$B$58:$Q$63,MATCH(70,'[1]Traitement outputs (2)'!$A$58:$A$63,0),MATCH(C24,'[1]Traitement outputs (2)'!$B$58:$Q$58,0)),INDEX('[1]Traitement outputs (2)'!$B$41:$Q$45,MATCH(70,'[1]Traitement outputs (2)'!$A$41:$A$45,0),MATCH(C24,'[1]Traitement outputs (2)'!$B$40:$Q$40,0)))</f>
        <v>27.907128104236733</v>
      </c>
      <c r="T24">
        <f t="shared" si="2"/>
        <v>-3240.8212983285953</v>
      </c>
      <c r="U24">
        <f t="shared" si="3"/>
        <v>3240.8212981912866</v>
      </c>
      <c r="X24">
        <f t="shared" si="4"/>
        <v>7.8364679403255921E-2</v>
      </c>
      <c r="Y24">
        <f t="shared" si="5"/>
        <v>6.5433390996103388E-2</v>
      </c>
    </row>
    <row r="25" spans="1:25" x14ac:dyDescent="0.35">
      <c r="A25" s="1">
        <v>34700.958333333336</v>
      </c>
      <c r="B25">
        <v>16.077400000000001</v>
      </c>
      <c r="C25">
        <f>_xlfn.IFNA(HLOOKUP(B25,'[1]Traitement outputs'!$B$33:$Q$33,1,TRUE),16)</f>
        <v>16</v>
      </c>
      <c r="E25" s="1">
        <v>34700.958333333336</v>
      </c>
      <c r="F25">
        <v>18.608799999999999</v>
      </c>
      <c r="G25">
        <f t="shared" si="0"/>
        <v>19</v>
      </c>
      <c r="I25" s="1">
        <v>34700.958333333336</v>
      </c>
      <c r="J25">
        <v>0</v>
      </c>
      <c r="K25">
        <f t="shared" si="1"/>
        <v>0</v>
      </c>
      <c r="M25">
        <f>INDEX('[1]Traitement outputs (2)'!$B$51:$Q$56,MATCH(70,'[1]Traitement outputs (2)'!$A$51:$A$56,0),MATCH(C25,'[1]Traitement outputs (2)'!$B$51:$Q$51,0))</f>
        <v>-27.907128105419115</v>
      </c>
      <c r="N25">
        <f>INDEX('[1]Traitement outputs (2)'!$B$34:$Q$38,MATCH(70,'[1]Traitement outputs (2)'!$A$34:$A$38,0),MATCH(C25,'[1]Traitement outputs (2)'!$B$33:$Q$33,0))</f>
        <v>-87.65601603539298</v>
      </c>
      <c r="O25">
        <f>INDEX('[1]Traitement outputs (2)'!$B$58:$Q$63,MATCH(70,'[1]Traitement outputs (2)'!$A$58:$A$63,0),MATCH(C25,'[1]Traitement outputs (2)'!$B$58:$Q$58,0))</f>
        <v>27.907128104236733</v>
      </c>
      <c r="P25">
        <f>INDEX('[1]Traitement outputs (2)'!$B$41:$Q$45,MATCH(70,'[1]Traitement outputs (2)'!$A$41:$A$45,0),MATCH(C25,'[1]Traitement outputs (2)'!$B$40:$Q$40,0))</f>
        <v>158.03405896601754</v>
      </c>
      <c r="Q25">
        <f>IF(K25&lt;30,INDEX('[1]Traitement outputs (2)'!$B$51:$Q$63,MATCH(70,'[1]Traitement outputs (2)'!$A$51:$A$63,0),MATCH(C25,'[1]Traitement outputs (2)'!$B$51:$Q$51,0)),INDEX('[1]Traitement outputs (2)'!$B$34:$Q$38,MATCH(70,'[1]Traitement outputs (2)'!$A$34:$A$38,0),MATCH(C25,'[1]Traitement outputs (2)'!$B$33:$Q$33,0)))</f>
        <v>-27.907128105419115</v>
      </c>
      <c r="R25">
        <f>IF(K25&lt;30,INDEX('[1]Traitement outputs (2)'!$B$58:$Q$63,MATCH(70,'[1]Traitement outputs (2)'!$A$58:$A$63,0),MATCH(C25,'[1]Traitement outputs (2)'!$B$58:$Q$58,0)),INDEX('[1]Traitement outputs (2)'!$B$41:$Q$45,MATCH(70,'[1]Traitement outputs (2)'!$A$41:$A$45,0),MATCH(C25,'[1]Traitement outputs (2)'!$B$40:$Q$40,0)))</f>
        <v>27.907128104236733</v>
      </c>
      <c r="T25">
        <f t="shared" si="2"/>
        <v>-3240.8212983285953</v>
      </c>
      <c r="U25">
        <f t="shared" si="3"/>
        <v>3240.8212981912866</v>
      </c>
      <c r="X25">
        <f t="shared" si="4"/>
        <v>7.8364679403255921E-2</v>
      </c>
      <c r="Y25">
        <f t="shared" si="5"/>
        <v>6.5433390996103388E-2</v>
      </c>
    </row>
    <row r="26" spans="1:25" x14ac:dyDescent="0.35">
      <c r="A26" s="1">
        <v>34701</v>
      </c>
      <c r="B26">
        <v>16.077100000000002</v>
      </c>
      <c r="C26">
        <f>_xlfn.IFNA(HLOOKUP(B26,'[1]Traitement outputs'!$B$33:$Q$33,1,TRUE),16)</f>
        <v>16</v>
      </c>
      <c r="E26" s="1">
        <v>34701</v>
      </c>
      <c r="F26">
        <v>17.441099999999999</v>
      </c>
      <c r="G26">
        <f t="shared" si="0"/>
        <v>17</v>
      </c>
      <c r="I26" s="1">
        <v>34701</v>
      </c>
      <c r="J26">
        <v>0</v>
      </c>
      <c r="K26">
        <f t="shared" si="1"/>
        <v>0</v>
      </c>
      <c r="M26">
        <f>INDEX('[1]Traitement outputs (2)'!$B$51:$Q$56,MATCH(70,'[1]Traitement outputs (2)'!$A$51:$A$56,0),MATCH(C26,'[1]Traitement outputs (2)'!$B$51:$Q$51,0))</f>
        <v>-27.907128105419115</v>
      </c>
      <c r="N26">
        <f>INDEX('[1]Traitement outputs (2)'!$B$34:$Q$38,MATCH(70,'[1]Traitement outputs (2)'!$A$34:$A$38,0),MATCH(C26,'[1]Traitement outputs (2)'!$B$33:$Q$33,0))</f>
        <v>-87.65601603539298</v>
      </c>
      <c r="O26">
        <f>INDEX('[1]Traitement outputs (2)'!$B$58:$Q$63,MATCH(70,'[1]Traitement outputs (2)'!$A$58:$A$63,0),MATCH(C26,'[1]Traitement outputs (2)'!$B$58:$Q$58,0))</f>
        <v>27.907128104236733</v>
      </c>
      <c r="P26">
        <f>INDEX('[1]Traitement outputs (2)'!$B$41:$Q$45,MATCH(70,'[1]Traitement outputs (2)'!$A$41:$A$45,0),MATCH(C26,'[1]Traitement outputs (2)'!$B$40:$Q$40,0))</f>
        <v>158.03405896601754</v>
      </c>
      <c r="Q26">
        <f>IF(K26&lt;30,INDEX('[1]Traitement outputs (2)'!$B$51:$Q$63,MATCH(70,'[1]Traitement outputs (2)'!$A$51:$A$63,0),MATCH(C26,'[1]Traitement outputs (2)'!$B$51:$Q$51,0)),INDEX('[1]Traitement outputs (2)'!$B$34:$Q$38,MATCH(70,'[1]Traitement outputs (2)'!$A$34:$A$38,0),MATCH(C26,'[1]Traitement outputs (2)'!$B$33:$Q$33,0)))</f>
        <v>-27.907128105419115</v>
      </c>
      <c r="R26">
        <f>IF(K26&lt;30,INDEX('[1]Traitement outputs (2)'!$B$58:$Q$63,MATCH(70,'[1]Traitement outputs (2)'!$A$58:$A$63,0),MATCH(C26,'[1]Traitement outputs (2)'!$B$58:$Q$58,0)),INDEX('[1]Traitement outputs (2)'!$B$41:$Q$45,MATCH(70,'[1]Traitement outputs (2)'!$A$41:$A$45,0),MATCH(C26,'[1]Traitement outputs (2)'!$B$40:$Q$40,0)))</f>
        <v>27.907128104236733</v>
      </c>
      <c r="T26">
        <f t="shared" si="2"/>
        <v>-3240.8212983285953</v>
      </c>
      <c r="U26">
        <f t="shared" si="3"/>
        <v>3240.8212981912866</v>
      </c>
      <c r="X26">
        <f t="shared" si="4"/>
        <v>7.8364679403255921E-2</v>
      </c>
      <c r="Y26">
        <f t="shared" si="5"/>
        <v>6.5433390996103388E-2</v>
      </c>
    </row>
    <row r="27" spans="1:25" x14ac:dyDescent="0.35">
      <c r="A27" s="1">
        <v>34701.041666666664</v>
      </c>
      <c r="B27">
        <v>16.077000000000002</v>
      </c>
      <c r="C27">
        <f>_xlfn.IFNA(HLOOKUP(B27,'[1]Traitement outputs'!$B$33:$Q$33,1,TRUE),16)</f>
        <v>16</v>
      </c>
      <c r="E27" s="1">
        <v>34701.041666666664</v>
      </c>
      <c r="F27">
        <v>16.314699999999998</v>
      </c>
      <c r="G27">
        <f t="shared" si="0"/>
        <v>16</v>
      </c>
      <c r="I27" s="1">
        <v>34701.041666666664</v>
      </c>
      <c r="J27">
        <v>0</v>
      </c>
      <c r="K27">
        <f t="shared" si="1"/>
        <v>0</v>
      </c>
      <c r="M27">
        <f>INDEX('[1]Traitement outputs (2)'!$B$51:$Q$56,MATCH(70,'[1]Traitement outputs (2)'!$A$51:$A$56,0),MATCH(C27,'[1]Traitement outputs (2)'!$B$51:$Q$51,0))</f>
        <v>-27.907128105419115</v>
      </c>
      <c r="N27">
        <f>INDEX('[1]Traitement outputs (2)'!$B$34:$Q$38,MATCH(70,'[1]Traitement outputs (2)'!$A$34:$A$38,0),MATCH(C27,'[1]Traitement outputs (2)'!$B$33:$Q$33,0))</f>
        <v>-87.65601603539298</v>
      </c>
      <c r="O27">
        <f>INDEX('[1]Traitement outputs (2)'!$B$58:$Q$63,MATCH(70,'[1]Traitement outputs (2)'!$A$58:$A$63,0),MATCH(C27,'[1]Traitement outputs (2)'!$B$58:$Q$58,0))</f>
        <v>27.907128104236733</v>
      </c>
      <c r="P27">
        <f>INDEX('[1]Traitement outputs (2)'!$B$41:$Q$45,MATCH(70,'[1]Traitement outputs (2)'!$A$41:$A$45,0),MATCH(C27,'[1]Traitement outputs (2)'!$B$40:$Q$40,0))</f>
        <v>158.03405896601754</v>
      </c>
      <c r="Q27">
        <f>IF(K27&lt;30,INDEX('[1]Traitement outputs (2)'!$B$51:$Q$63,MATCH(70,'[1]Traitement outputs (2)'!$A$51:$A$63,0),MATCH(C27,'[1]Traitement outputs (2)'!$B$51:$Q$51,0)),INDEX('[1]Traitement outputs (2)'!$B$34:$Q$38,MATCH(70,'[1]Traitement outputs (2)'!$A$34:$A$38,0),MATCH(C27,'[1]Traitement outputs (2)'!$B$33:$Q$33,0)))</f>
        <v>-27.907128105419115</v>
      </c>
      <c r="R27">
        <f>IF(K27&lt;30,INDEX('[1]Traitement outputs (2)'!$B$58:$Q$63,MATCH(70,'[1]Traitement outputs (2)'!$A$58:$A$63,0),MATCH(C27,'[1]Traitement outputs (2)'!$B$58:$Q$58,0)),INDEX('[1]Traitement outputs (2)'!$B$41:$Q$45,MATCH(70,'[1]Traitement outputs (2)'!$A$41:$A$45,0),MATCH(C27,'[1]Traitement outputs (2)'!$B$40:$Q$40,0)))</f>
        <v>27.907128104236733</v>
      </c>
      <c r="T27">
        <f t="shared" si="2"/>
        <v>-3240.8212983285953</v>
      </c>
      <c r="U27">
        <f t="shared" si="3"/>
        <v>3240.8212981912866</v>
      </c>
      <c r="X27">
        <f t="shared" si="4"/>
        <v>7.8364679403255921E-2</v>
      </c>
      <c r="Y27">
        <f t="shared" si="5"/>
        <v>6.5433390996103388E-2</v>
      </c>
    </row>
    <row r="28" spans="1:25" x14ac:dyDescent="0.35">
      <c r="A28" s="1">
        <v>34701.083333333336</v>
      </c>
      <c r="B28">
        <v>16.076899999999998</v>
      </c>
      <c r="C28">
        <f>_xlfn.IFNA(HLOOKUP(B28,'[1]Traitement outputs'!$B$33:$Q$33,1,TRUE),16)</f>
        <v>16</v>
      </c>
      <c r="E28" s="1">
        <v>34701.083333333336</v>
      </c>
      <c r="F28">
        <v>15.32</v>
      </c>
      <c r="G28">
        <f t="shared" si="0"/>
        <v>15</v>
      </c>
      <c r="I28" s="1">
        <v>34701.083333333336</v>
      </c>
      <c r="J28">
        <v>0</v>
      </c>
      <c r="K28">
        <f t="shared" si="1"/>
        <v>0</v>
      </c>
      <c r="M28">
        <f>INDEX('[1]Traitement outputs (2)'!$B$51:$Q$56,MATCH(70,'[1]Traitement outputs (2)'!$A$51:$A$56,0),MATCH(C28,'[1]Traitement outputs (2)'!$B$51:$Q$51,0))</f>
        <v>-27.907128105419115</v>
      </c>
      <c r="N28">
        <f>INDEX('[1]Traitement outputs (2)'!$B$34:$Q$38,MATCH(70,'[1]Traitement outputs (2)'!$A$34:$A$38,0),MATCH(C28,'[1]Traitement outputs (2)'!$B$33:$Q$33,0))</f>
        <v>-87.65601603539298</v>
      </c>
      <c r="O28">
        <f>INDEX('[1]Traitement outputs (2)'!$B$58:$Q$63,MATCH(70,'[1]Traitement outputs (2)'!$A$58:$A$63,0),MATCH(C28,'[1]Traitement outputs (2)'!$B$58:$Q$58,0))</f>
        <v>27.907128104236733</v>
      </c>
      <c r="P28">
        <f>INDEX('[1]Traitement outputs (2)'!$B$41:$Q$45,MATCH(70,'[1]Traitement outputs (2)'!$A$41:$A$45,0),MATCH(C28,'[1]Traitement outputs (2)'!$B$40:$Q$40,0))</f>
        <v>158.03405896601754</v>
      </c>
      <c r="Q28">
        <f>IF(K28&lt;30,INDEX('[1]Traitement outputs (2)'!$B$51:$Q$63,MATCH(70,'[1]Traitement outputs (2)'!$A$51:$A$63,0),MATCH(C28,'[1]Traitement outputs (2)'!$B$51:$Q$51,0)),INDEX('[1]Traitement outputs (2)'!$B$34:$Q$38,MATCH(70,'[1]Traitement outputs (2)'!$A$34:$A$38,0),MATCH(C28,'[1]Traitement outputs (2)'!$B$33:$Q$33,0)))</f>
        <v>-27.907128105419115</v>
      </c>
      <c r="R28">
        <f>IF(K28&lt;30,INDEX('[1]Traitement outputs (2)'!$B$58:$Q$63,MATCH(70,'[1]Traitement outputs (2)'!$A$58:$A$63,0),MATCH(C28,'[1]Traitement outputs (2)'!$B$58:$Q$58,0)),INDEX('[1]Traitement outputs (2)'!$B$41:$Q$45,MATCH(70,'[1]Traitement outputs (2)'!$A$41:$A$45,0),MATCH(C28,'[1]Traitement outputs (2)'!$B$40:$Q$40,0)))</f>
        <v>27.907128104236733</v>
      </c>
      <c r="T28">
        <f t="shared" si="2"/>
        <v>-3240.8212983285953</v>
      </c>
      <c r="U28">
        <f t="shared" si="3"/>
        <v>3240.8212981912866</v>
      </c>
      <c r="X28">
        <f t="shared" si="4"/>
        <v>7.8364679403255921E-2</v>
      </c>
      <c r="Y28">
        <f t="shared" si="5"/>
        <v>6.5433390996103388E-2</v>
      </c>
    </row>
    <row r="29" spans="1:25" x14ac:dyDescent="0.35">
      <c r="A29" s="1">
        <v>34701.125</v>
      </c>
      <c r="B29">
        <v>16.076799999999999</v>
      </c>
      <c r="C29">
        <f>_xlfn.IFNA(HLOOKUP(B29,'[1]Traitement outputs'!$B$33:$Q$33,1,TRUE),16)</f>
        <v>16</v>
      </c>
      <c r="E29" s="1">
        <v>34701.125</v>
      </c>
      <c r="F29">
        <v>14.4657</v>
      </c>
      <c r="G29">
        <f t="shared" si="0"/>
        <v>14</v>
      </c>
      <c r="I29" s="1">
        <v>34701.125</v>
      </c>
      <c r="J29">
        <v>0</v>
      </c>
      <c r="K29">
        <f t="shared" si="1"/>
        <v>0</v>
      </c>
      <c r="M29">
        <f>INDEX('[1]Traitement outputs (2)'!$B$51:$Q$56,MATCH(70,'[1]Traitement outputs (2)'!$A$51:$A$56,0),MATCH(C29,'[1]Traitement outputs (2)'!$B$51:$Q$51,0))</f>
        <v>-27.907128105419115</v>
      </c>
      <c r="N29">
        <f>INDEX('[1]Traitement outputs (2)'!$B$34:$Q$38,MATCH(70,'[1]Traitement outputs (2)'!$A$34:$A$38,0),MATCH(C29,'[1]Traitement outputs (2)'!$B$33:$Q$33,0))</f>
        <v>-87.65601603539298</v>
      </c>
      <c r="O29">
        <f>INDEX('[1]Traitement outputs (2)'!$B$58:$Q$63,MATCH(70,'[1]Traitement outputs (2)'!$A$58:$A$63,0),MATCH(C29,'[1]Traitement outputs (2)'!$B$58:$Q$58,0))</f>
        <v>27.907128104236733</v>
      </c>
      <c r="P29">
        <f>INDEX('[1]Traitement outputs (2)'!$B$41:$Q$45,MATCH(70,'[1]Traitement outputs (2)'!$A$41:$A$45,0),MATCH(C29,'[1]Traitement outputs (2)'!$B$40:$Q$40,0))</f>
        <v>158.03405896601754</v>
      </c>
      <c r="Q29">
        <f>IF(K29&lt;30,INDEX('[1]Traitement outputs (2)'!$B$51:$Q$63,MATCH(70,'[1]Traitement outputs (2)'!$A$51:$A$63,0),MATCH(C29,'[1]Traitement outputs (2)'!$B$51:$Q$51,0)),INDEX('[1]Traitement outputs (2)'!$B$34:$Q$38,MATCH(70,'[1]Traitement outputs (2)'!$A$34:$A$38,0),MATCH(C29,'[1]Traitement outputs (2)'!$B$33:$Q$33,0)))</f>
        <v>-27.907128105419115</v>
      </c>
      <c r="R29">
        <f>IF(K29&lt;30,INDEX('[1]Traitement outputs (2)'!$B$58:$Q$63,MATCH(70,'[1]Traitement outputs (2)'!$A$58:$A$63,0),MATCH(C29,'[1]Traitement outputs (2)'!$B$58:$Q$58,0)),INDEX('[1]Traitement outputs (2)'!$B$41:$Q$45,MATCH(70,'[1]Traitement outputs (2)'!$A$41:$A$45,0),MATCH(C29,'[1]Traitement outputs (2)'!$B$40:$Q$40,0)))</f>
        <v>27.907128104236733</v>
      </c>
      <c r="T29">
        <f t="shared" si="2"/>
        <v>-3240.8212983285953</v>
      </c>
      <c r="U29">
        <f t="shared" si="3"/>
        <v>3240.8212981912866</v>
      </c>
      <c r="X29">
        <f t="shared" si="4"/>
        <v>7.8364679403255921E-2</v>
      </c>
      <c r="Y29">
        <f t="shared" si="5"/>
        <v>6.5433390996103388E-2</v>
      </c>
    </row>
    <row r="30" spans="1:25" x14ac:dyDescent="0.35">
      <c r="A30" s="1">
        <v>34701.166666666664</v>
      </c>
      <c r="B30">
        <v>16.076799999999999</v>
      </c>
      <c r="C30">
        <f>_xlfn.IFNA(HLOOKUP(B30,'[1]Traitement outputs'!$B$33:$Q$33,1,TRUE),16)</f>
        <v>16</v>
      </c>
      <c r="E30" s="1">
        <v>34701.166666666664</v>
      </c>
      <c r="F30">
        <v>13.724600000000001</v>
      </c>
      <c r="G30">
        <f t="shared" si="0"/>
        <v>14</v>
      </c>
      <c r="I30" s="1">
        <v>34701.166666666664</v>
      </c>
      <c r="J30">
        <v>0</v>
      </c>
      <c r="K30">
        <f t="shared" si="1"/>
        <v>0</v>
      </c>
      <c r="M30">
        <f>INDEX('[1]Traitement outputs (2)'!$B$51:$Q$56,MATCH(70,'[1]Traitement outputs (2)'!$A$51:$A$56,0),MATCH(C30,'[1]Traitement outputs (2)'!$B$51:$Q$51,0))</f>
        <v>-27.907128105419115</v>
      </c>
      <c r="N30">
        <f>INDEX('[1]Traitement outputs (2)'!$B$34:$Q$38,MATCH(70,'[1]Traitement outputs (2)'!$A$34:$A$38,0),MATCH(C30,'[1]Traitement outputs (2)'!$B$33:$Q$33,0))</f>
        <v>-87.65601603539298</v>
      </c>
      <c r="O30">
        <f>INDEX('[1]Traitement outputs (2)'!$B$58:$Q$63,MATCH(70,'[1]Traitement outputs (2)'!$A$58:$A$63,0),MATCH(C30,'[1]Traitement outputs (2)'!$B$58:$Q$58,0))</f>
        <v>27.907128104236733</v>
      </c>
      <c r="P30">
        <f>INDEX('[1]Traitement outputs (2)'!$B$41:$Q$45,MATCH(70,'[1]Traitement outputs (2)'!$A$41:$A$45,0),MATCH(C30,'[1]Traitement outputs (2)'!$B$40:$Q$40,0))</f>
        <v>158.03405896601754</v>
      </c>
      <c r="Q30">
        <f>IF(K30&lt;30,INDEX('[1]Traitement outputs (2)'!$B$51:$Q$63,MATCH(70,'[1]Traitement outputs (2)'!$A$51:$A$63,0),MATCH(C30,'[1]Traitement outputs (2)'!$B$51:$Q$51,0)),INDEX('[1]Traitement outputs (2)'!$B$34:$Q$38,MATCH(70,'[1]Traitement outputs (2)'!$A$34:$A$38,0),MATCH(C30,'[1]Traitement outputs (2)'!$B$33:$Q$33,0)))</f>
        <v>-27.907128105419115</v>
      </c>
      <c r="R30">
        <f>IF(K30&lt;30,INDEX('[1]Traitement outputs (2)'!$B$58:$Q$63,MATCH(70,'[1]Traitement outputs (2)'!$A$58:$A$63,0),MATCH(C30,'[1]Traitement outputs (2)'!$B$58:$Q$58,0)),INDEX('[1]Traitement outputs (2)'!$B$41:$Q$45,MATCH(70,'[1]Traitement outputs (2)'!$A$41:$A$45,0),MATCH(C30,'[1]Traitement outputs (2)'!$B$40:$Q$40,0)))</f>
        <v>27.907128104236733</v>
      </c>
      <c r="T30">
        <f t="shared" si="2"/>
        <v>-3240.8212983285953</v>
      </c>
      <c r="U30">
        <f t="shared" si="3"/>
        <v>3240.8212981912866</v>
      </c>
      <c r="X30">
        <f t="shared" si="4"/>
        <v>7.8364679403255921E-2</v>
      </c>
      <c r="Y30">
        <f t="shared" si="5"/>
        <v>6.5433390996103388E-2</v>
      </c>
    </row>
    <row r="31" spans="1:25" x14ac:dyDescent="0.35">
      <c r="A31" s="1">
        <v>34701.208333333336</v>
      </c>
      <c r="B31">
        <v>20.031400000000001</v>
      </c>
      <c r="C31">
        <f>_xlfn.IFNA(HLOOKUP(B31,'[1]Traitement outputs'!$B$33:$Q$33,1,TRUE),16)</f>
        <v>20</v>
      </c>
      <c r="E31" s="1">
        <v>34701.208333333336</v>
      </c>
      <c r="F31">
        <v>10.011900000000001</v>
      </c>
      <c r="G31">
        <f t="shared" si="0"/>
        <v>10</v>
      </c>
      <c r="I31" s="1">
        <v>34701.208333333336</v>
      </c>
      <c r="J31">
        <v>0</v>
      </c>
      <c r="K31">
        <f t="shared" si="1"/>
        <v>0</v>
      </c>
      <c r="M31">
        <f>INDEX('[1]Traitement outputs (2)'!$B$51:$Q$56,MATCH(70,'[1]Traitement outputs (2)'!$A$51:$A$56,0),MATCH(C31,'[1]Traitement outputs (2)'!$B$51:$Q$51,0))</f>
        <v>-16.864255714989046</v>
      </c>
      <c r="N31">
        <f>INDEX('[1]Traitement outputs (2)'!$B$34:$Q$38,MATCH(70,'[1]Traitement outputs (2)'!$A$34:$A$38,0),MATCH(C31,'[1]Traitement outputs (2)'!$B$33:$Q$33,0))</f>
        <v>-183.77989640241771</v>
      </c>
      <c r="O31">
        <f>INDEX('[1]Traitement outputs (2)'!$B$58:$Q$63,MATCH(70,'[1]Traitement outputs (2)'!$A$58:$A$63,0),MATCH(C31,'[1]Traitement outputs (2)'!$B$58:$Q$58,0))</f>
        <v>16.864787616041994</v>
      </c>
      <c r="P31">
        <f>INDEX('[1]Traitement outputs (2)'!$B$41:$Q$45,MATCH(70,'[1]Traitement outputs (2)'!$A$41:$A$45,0),MATCH(C31,'[1]Traitement outputs (2)'!$B$40:$Q$40,0))</f>
        <v>254.15803075879367</v>
      </c>
      <c r="Q31">
        <f>IF(K31&lt;30,INDEX('[1]Traitement outputs (2)'!$B$51:$Q$63,MATCH(70,'[1]Traitement outputs (2)'!$A$51:$A$63,0),MATCH(C31,'[1]Traitement outputs (2)'!$B$51:$Q$51,0)),INDEX('[1]Traitement outputs (2)'!$B$34:$Q$38,MATCH(70,'[1]Traitement outputs (2)'!$A$34:$A$38,0),MATCH(C31,'[1]Traitement outputs (2)'!$B$33:$Q$33,0)))</f>
        <v>-16.864255714989046</v>
      </c>
      <c r="R31">
        <f>IF(K31&lt;30,INDEX('[1]Traitement outputs (2)'!$B$58:$Q$63,MATCH(70,'[1]Traitement outputs (2)'!$A$58:$A$63,0),MATCH(C31,'[1]Traitement outputs (2)'!$B$58:$Q$58,0)),INDEX('[1]Traitement outputs (2)'!$B$41:$Q$45,MATCH(70,'[1]Traitement outputs (2)'!$A$41:$A$45,0),MATCH(C31,'[1]Traitement outputs (2)'!$B$40:$Q$40,0)))</f>
        <v>16.864787616041994</v>
      </c>
      <c r="T31">
        <f t="shared" si="2"/>
        <v>-1958.42577907482</v>
      </c>
      <c r="U31">
        <f t="shared" si="3"/>
        <v>1958.4875481058175</v>
      </c>
      <c r="X31">
        <f t="shared" si="4"/>
        <v>4.735571455032727E-2</v>
      </c>
      <c r="Y31">
        <f t="shared" si="5"/>
        <v>3.954259420836595E-2</v>
      </c>
    </row>
    <row r="32" spans="1:25" x14ac:dyDescent="0.35">
      <c r="A32" s="1">
        <v>34701.25</v>
      </c>
      <c r="B32">
        <v>20.077100000000002</v>
      </c>
      <c r="C32">
        <f>_xlfn.IFNA(HLOOKUP(B32,'[1]Traitement outputs'!$B$33:$Q$33,1,TRUE),16)</f>
        <v>20</v>
      </c>
      <c r="E32" s="1">
        <v>34701.25</v>
      </c>
      <c r="F32">
        <v>9.7360600000000002</v>
      </c>
      <c r="G32">
        <f t="shared" si="0"/>
        <v>10</v>
      </c>
      <c r="I32" s="1">
        <v>34701.25</v>
      </c>
      <c r="J32">
        <v>0</v>
      </c>
      <c r="K32">
        <f t="shared" si="1"/>
        <v>0</v>
      </c>
      <c r="M32">
        <f>INDEX('[1]Traitement outputs (2)'!$B$51:$Q$56,MATCH(70,'[1]Traitement outputs (2)'!$A$51:$A$56,0),MATCH(C32,'[1]Traitement outputs (2)'!$B$51:$Q$51,0))</f>
        <v>-16.864255714989046</v>
      </c>
      <c r="N32">
        <f>INDEX('[1]Traitement outputs (2)'!$B$34:$Q$38,MATCH(70,'[1]Traitement outputs (2)'!$A$34:$A$38,0),MATCH(C32,'[1]Traitement outputs (2)'!$B$33:$Q$33,0))</f>
        <v>-183.77989640241771</v>
      </c>
      <c r="O32">
        <f>INDEX('[1]Traitement outputs (2)'!$B$58:$Q$63,MATCH(70,'[1]Traitement outputs (2)'!$A$58:$A$63,0),MATCH(C32,'[1]Traitement outputs (2)'!$B$58:$Q$58,0))</f>
        <v>16.864787616041994</v>
      </c>
      <c r="P32">
        <f>INDEX('[1]Traitement outputs (2)'!$B$41:$Q$45,MATCH(70,'[1]Traitement outputs (2)'!$A$41:$A$45,0),MATCH(C32,'[1]Traitement outputs (2)'!$B$40:$Q$40,0))</f>
        <v>254.15803075879367</v>
      </c>
      <c r="Q32">
        <f>IF(K32&lt;30,INDEX('[1]Traitement outputs (2)'!$B$51:$Q$63,MATCH(70,'[1]Traitement outputs (2)'!$A$51:$A$63,0),MATCH(C32,'[1]Traitement outputs (2)'!$B$51:$Q$51,0)),INDEX('[1]Traitement outputs (2)'!$B$34:$Q$38,MATCH(70,'[1]Traitement outputs (2)'!$A$34:$A$38,0),MATCH(C32,'[1]Traitement outputs (2)'!$B$33:$Q$33,0)))</f>
        <v>-16.864255714989046</v>
      </c>
      <c r="R32">
        <f>IF(K32&lt;30,INDEX('[1]Traitement outputs (2)'!$B$58:$Q$63,MATCH(70,'[1]Traitement outputs (2)'!$A$58:$A$63,0),MATCH(C32,'[1]Traitement outputs (2)'!$B$58:$Q$58,0)),INDEX('[1]Traitement outputs (2)'!$B$41:$Q$45,MATCH(70,'[1]Traitement outputs (2)'!$A$41:$A$45,0),MATCH(C32,'[1]Traitement outputs (2)'!$B$40:$Q$40,0)))</f>
        <v>16.864787616041994</v>
      </c>
      <c r="T32">
        <f t="shared" si="2"/>
        <v>-1958.42577907482</v>
      </c>
      <c r="U32">
        <f t="shared" si="3"/>
        <v>1958.4875481058175</v>
      </c>
      <c r="X32">
        <f t="shared" si="4"/>
        <v>4.735571455032727E-2</v>
      </c>
      <c r="Y32">
        <f t="shared" si="5"/>
        <v>3.954259420836595E-2</v>
      </c>
    </row>
    <row r="33" spans="1:25" x14ac:dyDescent="0.35">
      <c r="A33" s="1">
        <v>34701.291666666664</v>
      </c>
      <c r="B33">
        <v>20.0779</v>
      </c>
      <c r="C33">
        <f>_xlfn.IFNA(HLOOKUP(B33,'[1]Traitement outputs'!$B$33:$Q$33,1,TRUE),16)</f>
        <v>20</v>
      </c>
      <c r="E33" s="1">
        <v>34701.291666666664</v>
      </c>
      <c r="F33">
        <v>9.7795699999999997</v>
      </c>
      <c r="G33">
        <f t="shared" si="0"/>
        <v>10</v>
      </c>
      <c r="I33" s="1">
        <v>34701.291666666664</v>
      </c>
      <c r="J33">
        <v>572.24099999999999</v>
      </c>
      <c r="K33">
        <f t="shared" si="1"/>
        <v>4.9276406886147104</v>
      </c>
      <c r="M33">
        <f>INDEX('[1]Traitement outputs (2)'!$B$51:$Q$56,MATCH(70,'[1]Traitement outputs (2)'!$A$51:$A$56,0),MATCH(C33,'[1]Traitement outputs (2)'!$B$51:$Q$51,0))</f>
        <v>-16.864255714989046</v>
      </c>
      <c r="N33">
        <f>INDEX('[1]Traitement outputs (2)'!$B$34:$Q$38,MATCH(70,'[1]Traitement outputs (2)'!$A$34:$A$38,0),MATCH(C33,'[1]Traitement outputs (2)'!$B$33:$Q$33,0))</f>
        <v>-183.77989640241771</v>
      </c>
      <c r="O33">
        <f>INDEX('[1]Traitement outputs (2)'!$B$58:$Q$63,MATCH(70,'[1]Traitement outputs (2)'!$A$58:$A$63,0),MATCH(C33,'[1]Traitement outputs (2)'!$B$58:$Q$58,0))</f>
        <v>16.864787616041994</v>
      </c>
      <c r="P33">
        <f>INDEX('[1]Traitement outputs (2)'!$B$41:$Q$45,MATCH(70,'[1]Traitement outputs (2)'!$A$41:$A$45,0),MATCH(C33,'[1]Traitement outputs (2)'!$B$40:$Q$40,0))</f>
        <v>254.15803075879367</v>
      </c>
      <c r="Q33">
        <f>IF(K33&lt;30,INDEX('[1]Traitement outputs (2)'!$B$51:$Q$63,MATCH(70,'[1]Traitement outputs (2)'!$A$51:$A$63,0),MATCH(C33,'[1]Traitement outputs (2)'!$B$51:$Q$51,0)),INDEX('[1]Traitement outputs (2)'!$B$34:$Q$38,MATCH(70,'[1]Traitement outputs (2)'!$A$34:$A$38,0),MATCH(C33,'[1]Traitement outputs (2)'!$B$33:$Q$33,0)))</f>
        <v>-16.864255714989046</v>
      </c>
      <c r="R33">
        <f>IF(K33&lt;30,INDEX('[1]Traitement outputs (2)'!$B$58:$Q$63,MATCH(70,'[1]Traitement outputs (2)'!$A$58:$A$63,0),MATCH(C33,'[1]Traitement outputs (2)'!$B$58:$Q$58,0)),INDEX('[1]Traitement outputs (2)'!$B$41:$Q$45,MATCH(70,'[1]Traitement outputs (2)'!$A$41:$A$45,0),MATCH(C33,'[1]Traitement outputs (2)'!$B$40:$Q$40,0)))</f>
        <v>16.864787616041994</v>
      </c>
      <c r="T33">
        <f t="shared" si="2"/>
        <v>-1958.42577907482</v>
      </c>
      <c r="U33">
        <f t="shared" si="3"/>
        <v>1958.4875481058175</v>
      </c>
      <c r="X33">
        <f t="shared" si="4"/>
        <v>4.735571455032727E-2</v>
      </c>
      <c r="Y33">
        <f t="shared" si="5"/>
        <v>3.954259420836595E-2</v>
      </c>
    </row>
    <row r="34" spans="1:25" x14ac:dyDescent="0.35">
      <c r="A34" s="1">
        <v>34701.333333333336</v>
      </c>
      <c r="B34">
        <v>20.078800000000001</v>
      </c>
      <c r="C34">
        <f>_xlfn.IFNA(HLOOKUP(B34,'[1]Traitement outputs'!$B$33:$Q$33,1,TRUE),16)</f>
        <v>20</v>
      </c>
      <c r="E34" s="1">
        <v>34701.333333333336</v>
      </c>
      <c r="F34">
        <v>10.257300000000001</v>
      </c>
      <c r="G34">
        <f t="shared" si="0"/>
        <v>10</v>
      </c>
      <c r="I34" s="1">
        <v>34701.333333333336</v>
      </c>
      <c r="J34">
        <v>3585.35</v>
      </c>
      <c r="K34">
        <f t="shared" si="1"/>
        <v>30.873908970040162</v>
      </c>
      <c r="M34">
        <f>INDEX('[1]Traitement outputs (2)'!$B$51:$Q$56,MATCH(70,'[1]Traitement outputs (2)'!$A$51:$A$56,0),MATCH(C34,'[1]Traitement outputs (2)'!$B$51:$Q$51,0))</f>
        <v>-16.864255714989046</v>
      </c>
      <c r="N34">
        <f>INDEX('[1]Traitement outputs (2)'!$B$34:$Q$38,MATCH(70,'[1]Traitement outputs (2)'!$A$34:$A$38,0),MATCH(C34,'[1]Traitement outputs (2)'!$B$33:$Q$33,0))</f>
        <v>-183.77989640241771</v>
      </c>
      <c r="O34">
        <f>INDEX('[1]Traitement outputs (2)'!$B$58:$Q$63,MATCH(70,'[1]Traitement outputs (2)'!$A$58:$A$63,0),MATCH(C34,'[1]Traitement outputs (2)'!$B$58:$Q$58,0))</f>
        <v>16.864787616041994</v>
      </c>
      <c r="P34">
        <f>INDEX('[1]Traitement outputs (2)'!$B$41:$Q$45,MATCH(70,'[1]Traitement outputs (2)'!$A$41:$A$45,0),MATCH(C34,'[1]Traitement outputs (2)'!$B$40:$Q$40,0))</f>
        <v>254.15803075879367</v>
      </c>
      <c r="Q34">
        <f>IF(K34&lt;30,INDEX('[1]Traitement outputs (2)'!$B$51:$Q$63,MATCH(70,'[1]Traitement outputs (2)'!$A$51:$A$63,0),MATCH(C34,'[1]Traitement outputs (2)'!$B$51:$Q$51,0)),INDEX('[1]Traitement outputs (2)'!$B$34:$Q$38,MATCH(70,'[1]Traitement outputs (2)'!$A$34:$A$38,0),MATCH(C34,'[1]Traitement outputs (2)'!$B$33:$Q$33,0)))</f>
        <v>-183.77989640241771</v>
      </c>
      <c r="R34">
        <f>IF(K34&lt;30,INDEX('[1]Traitement outputs (2)'!$B$58:$Q$63,MATCH(70,'[1]Traitement outputs (2)'!$A$58:$A$63,0),MATCH(C34,'[1]Traitement outputs (2)'!$B$58:$Q$58,0)),INDEX('[1]Traitement outputs (2)'!$B$41:$Q$45,MATCH(70,'[1]Traitement outputs (2)'!$A$41:$A$45,0),MATCH(C34,'[1]Traitement outputs (2)'!$B$40:$Q$40,0)))</f>
        <v>254.15803075879367</v>
      </c>
      <c r="T34">
        <f t="shared" si="2"/>
        <v>-21342.138833337085</v>
      </c>
      <c r="U34">
        <f t="shared" si="3"/>
        <v>29515.067122381799</v>
      </c>
      <c r="X34">
        <f t="shared" si="4"/>
        <v>0.51606358805306241</v>
      </c>
      <c r="Y34">
        <f t="shared" si="5"/>
        <v>0.59592021577150611</v>
      </c>
    </row>
    <row r="35" spans="1:25" x14ac:dyDescent="0.35">
      <c r="A35" s="1">
        <v>34701.375</v>
      </c>
      <c r="B35">
        <v>20.0793</v>
      </c>
      <c r="C35">
        <f>_xlfn.IFNA(HLOOKUP(B35,'[1]Traitement outputs'!$B$33:$Q$33,1,TRUE),16)</f>
        <v>20</v>
      </c>
      <c r="E35" s="1">
        <v>34701.375</v>
      </c>
      <c r="F35">
        <v>11.012700000000001</v>
      </c>
      <c r="G35">
        <f t="shared" si="0"/>
        <v>11</v>
      </c>
      <c r="I35" s="1">
        <v>34701.375</v>
      </c>
      <c r="J35">
        <v>5099.0200000000004</v>
      </c>
      <c r="K35">
        <f t="shared" si="1"/>
        <v>43.908315594408968</v>
      </c>
      <c r="M35">
        <f>INDEX('[1]Traitement outputs (2)'!$B$51:$Q$56,MATCH(70,'[1]Traitement outputs (2)'!$A$51:$A$56,0),MATCH(C35,'[1]Traitement outputs (2)'!$B$51:$Q$51,0))</f>
        <v>-16.864255714989046</v>
      </c>
      <c r="N35">
        <f>INDEX('[1]Traitement outputs (2)'!$B$34:$Q$38,MATCH(70,'[1]Traitement outputs (2)'!$A$34:$A$38,0),MATCH(C35,'[1]Traitement outputs (2)'!$B$33:$Q$33,0))</f>
        <v>-183.77989640241771</v>
      </c>
      <c r="O35">
        <f>INDEX('[1]Traitement outputs (2)'!$B$58:$Q$63,MATCH(70,'[1]Traitement outputs (2)'!$A$58:$A$63,0),MATCH(C35,'[1]Traitement outputs (2)'!$B$58:$Q$58,0))</f>
        <v>16.864787616041994</v>
      </c>
      <c r="P35">
        <f>INDEX('[1]Traitement outputs (2)'!$B$41:$Q$45,MATCH(70,'[1]Traitement outputs (2)'!$A$41:$A$45,0),MATCH(C35,'[1]Traitement outputs (2)'!$B$40:$Q$40,0))</f>
        <v>254.15803075879367</v>
      </c>
      <c r="Q35">
        <f>IF(K35&lt;30,INDEX('[1]Traitement outputs (2)'!$B$51:$Q$63,MATCH(70,'[1]Traitement outputs (2)'!$A$51:$A$63,0),MATCH(C35,'[1]Traitement outputs (2)'!$B$51:$Q$51,0)),INDEX('[1]Traitement outputs (2)'!$B$34:$Q$38,MATCH(70,'[1]Traitement outputs (2)'!$A$34:$A$38,0),MATCH(C35,'[1]Traitement outputs (2)'!$B$33:$Q$33,0)))</f>
        <v>-183.77989640241771</v>
      </c>
      <c r="R35">
        <f>IF(K35&lt;30,INDEX('[1]Traitement outputs (2)'!$B$58:$Q$63,MATCH(70,'[1]Traitement outputs (2)'!$A$58:$A$63,0),MATCH(C35,'[1]Traitement outputs (2)'!$B$58:$Q$58,0)),INDEX('[1]Traitement outputs (2)'!$B$41:$Q$45,MATCH(70,'[1]Traitement outputs (2)'!$A$41:$A$45,0),MATCH(C35,'[1]Traitement outputs (2)'!$B$40:$Q$40,0)))</f>
        <v>254.15803075879367</v>
      </c>
      <c r="T35">
        <f t="shared" si="2"/>
        <v>-21342.138833337085</v>
      </c>
      <c r="U35">
        <f t="shared" si="3"/>
        <v>29515.067122381799</v>
      </c>
      <c r="X35">
        <f t="shared" si="4"/>
        <v>0.51606358805306241</v>
      </c>
      <c r="Y35">
        <f t="shared" si="5"/>
        <v>0.59592021577150611</v>
      </c>
    </row>
    <row r="36" spans="1:25" x14ac:dyDescent="0.35">
      <c r="A36" s="1">
        <v>34701.416666666664</v>
      </c>
      <c r="B36">
        <v>20.0806</v>
      </c>
      <c r="C36">
        <f>_xlfn.IFNA(HLOOKUP(B36,'[1]Traitement outputs'!$B$33:$Q$33,1,TRUE),16)</f>
        <v>20</v>
      </c>
      <c r="E36" s="1">
        <v>34701.416666666664</v>
      </c>
      <c r="F36">
        <v>11.7302</v>
      </c>
      <c r="G36">
        <f t="shared" si="0"/>
        <v>12</v>
      </c>
      <c r="I36" s="1">
        <v>34701.416666666664</v>
      </c>
      <c r="J36">
        <v>10634.8</v>
      </c>
      <c r="K36">
        <f t="shared" si="1"/>
        <v>91.577627599699639</v>
      </c>
      <c r="M36">
        <f>INDEX('[1]Traitement outputs (2)'!$B$51:$Q$56,MATCH(70,'[1]Traitement outputs (2)'!$A$51:$A$56,0),MATCH(C36,'[1]Traitement outputs (2)'!$B$51:$Q$51,0))</f>
        <v>-16.864255714989046</v>
      </c>
      <c r="N36">
        <f>INDEX('[1]Traitement outputs (2)'!$B$34:$Q$38,MATCH(70,'[1]Traitement outputs (2)'!$A$34:$A$38,0),MATCH(C36,'[1]Traitement outputs (2)'!$B$33:$Q$33,0))</f>
        <v>-183.77989640241771</v>
      </c>
      <c r="O36">
        <f>INDEX('[1]Traitement outputs (2)'!$B$58:$Q$63,MATCH(70,'[1]Traitement outputs (2)'!$A$58:$A$63,0),MATCH(C36,'[1]Traitement outputs (2)'!$B$58:$Q$58,0))</f>
        <v>16.864787616041994</v>
      </c>
      <c r="P36">
        <f>INDEX('[1]Traitement outputs (2)'!$B$41:$Q$45,MATCH(70,'[1]Traitement outputs (2)'!$A$41:$A$45,0),MATCH(C36,'[1]Traitement outputs (2)'!$B$40:$Q$40,0))</f>
        <v>254.15803075879367</v>
      </c>
      <c r="Q36">
        <f>IF(K36&lt;30,INDEX('[1]Traitement outputs (2)'!$B$51:$Q$63,MATCH(70,'[1]Traitement outputs (2)'!$A$51:$A$63,0),MATCH(C36,'[1]Traitement outputs (2)'!$B$51:$Q$51,0)),INDEX('[1]Traitement outputs (2)'!$B$34:$Q$38,MATCH(70,'[1]Traitement outputs (2)'!$A$34:$A$38,0),MATCH(C36,'[1]Traitement outputs (2)'!$B$33:$Q$33,0)))</f>
        <v>-183.77989640241771</v>
      </c>
      <c r="R36">
        <f>IF(K36&lt;30,INDEX('[1]Traitement outputs (2)'!$B$58:$Q$63,MATCH(70,'[1]Traitement outputs (2)'!$A$58:$A$63,0),MATCH(C36,'[1]Traitement outputs (2)'!$B$58:$Q$58,0)),INDEX('[1]Traitement outputs (2)'!$B$41:$Q$45,MATCH(70,'[1]Traitement outputs (2)'!$A$41:$A$45,0),MATCH(C36,'[1]Traitement outputs (2)'!$B$40:$Q$40,0)))</f>
        <v>254.15803075879367</v>
      </c>
      <c r="T36">
        <f t="shared" si="2"/>
        <v>-21342.138833337085</v>
      </c>
      <c r="U36">
        <f t="shared" si="3"/>
        <v>29515.067122381799</v>
      </c>
      <c r="X36">
        <f t="shared" si="4"/>
        <v>0.51606358805306241</v>
      </c>
      <c r="Y36">
        <f t="shared" si="5"/>
        <v>0.59592021577150611</v>
      </c>
    </row>
    <row r="37" spans="1:25" x14ac:dyDescent="0.35">
      <c r="A37" s="1">
        <v>34701.458333333336</v>
      </c>
      <c r="B37">
        <v>20.082599999999999</v>
      </c>
      <c r="C37">
        <f>_xlfn.IFNA(HLOOKUP(B37,'[1]Traitement outputs'!$B$33:$Q$33,1,TRUE),16)</f>
        <v>20</v>
      </c>
      <c r="E37" s="1">
        <v>34701.458333333336</v>
      </c>
      <c r="F37">
        <v>12.426500000000001</v>
      </c>
      <c r="G37">
        <f t="shared" si="0"/>
        <v>12</v>
      </c>
      <c r="I37" s="1">
        <v>34701.458333333336</v>
      </c>
      <c r="J37">
        <v>13658.2</v>
      </c>
      <c r="K37">
        <f t="shared" si="1"/>
        <v>117.61251300280379</v>
      </c>
      <c r="M37">
        <f>INDEX('[1]Traitement outputs (2)'!$B$51:$Q$56,MATCH(70,'[1]Traitement outputs (2)'!$A$51:$A$56,0),MATCH(C37,'[1]Traitement outputs (2)'!$B$51:$Q$51,0))</f>
        <v>-16.864255714989046</v>
      </c>
      <c r="N37">
        <f>INDEX('[1]Traitement outputs (2)'!$B$34:$Q$38,MATCH(70,'[1]Traitement outputs (2)'!$A$34:$A$38,0),MATCH(C37,'[1]Traitement outputs (2)'!$B$33:$Q$33,0))</f>
        <v>-183.77989640241771</v>
      </c>
      <c r="O37">
        <f>INDEX('[1]Traitement outputs (2)'!$B$58:$Q$63,MATCH(70,'[1]Traitement outputs (2)'!$A$58:$A$63,0),MATCH(C37,'[1]Traitement outputs (2)'!$B$58:$Q$58,0))</f>
        <v>16.864787616041994</v>
      </c>
      <c r="P37">
        <f>INDEX('[1]Traitement outputs (2)'!$B$41:$Q$45,MATCH(70,'[1]Traitement outputs (2)'!$A$41:$A$45,0),MATCH(C37,'[1]Traitement outputs (2)'!$B$40:$Q$40,0))</f>
        <v>254.15803075879367</v>
      </c>
      <c r="Q37">
        <f>IF(K37&lt;30,INDEX('[1]Traitement outputs (2)'!$B$51:$Q$63,MATCH(70,'[1]Traitement outputs (2)'!$A$51:$A$63,0),MATCH(C37,'[1]Traitement outputs (2)'!$B$51:$Q$51,0)),INDEX('[1]Traitement outputs (2)'!$B$34:$Q$38,MATCH(70,'[1]Traitement outputs (2)'!$A$34:$A$38,0),MATCH(C37,'[1]Traitement outputs (2)'!$B$33:$Q$33,0)))</f>
        <v>-183.77989640241771</v>
      </c>
      <c r="R37">
        <f>IF(K37&lt;30,INDEX('[1]Traitement outputs (2)'!$B$58:$Q$63,MATCH(70,'[1]Traitement outputs (2)'!$A$58:$A$63,0),MATCH(C37,'[1]Traitement outputs (2)'!$B$58:$Q$58,0)),INDEX('[1]Traitement outputs (2)'!$B$41:$Q$45,MATCH(70,'[1]Traitement outputs (2)'!$A$41:$A$45,0),MATCH(C37,'[1]Traitement outputs (2)'!$B$40:$Q$40,0)))</f>
        <v>254.15803075879367</v>
      </c>
      <c r="T37">
        <f t="shared" si="2"/>
        <v>-21342.138833337085</v>
      </c>
      <c r="U37">
        <f t="shared" si="3"/>
        <v>29515.067122381799</v>
      </c>
      <c r="X37">
        <f t="shared" si="4"/>
        <v>0.51606358805306241</v>
      </c>
      <c r="Y37">
        <f t="shared" si="5"/>
        <v>0.59592021577150611</v>
      </c>
    </row>
    <row r="38" spans="1:25" x14ac:dyDescent="0.35">
      <c r="A38" s="1">
        <v>34701.5</v>
      </c>
      <c r="B38">
        <v>20.083200000000001</v>
      </c>
      <c r="C38">
        <f>_xlfn.IFNA(HLOOKUP(B38,'[1]Traitement outputs'!$B$33:$Q$33,1,TRUE),16)</f>
        <v>20</v>
      </c>
      <c r="E38" s="1">
        <v>34701.5</v>
      </c>
      <c r="F38">
        <v>12.865600000000001</v>
      </c>
      <c r="G38">
        <f t="shared" si="0"/>
        <v>13</v>
      </c>
      <c r="I38" s="1">
        <v>34701.5</v>
      </c>
      <c r="J38">
        <v>13110.7</v>
      </c>
      <c r="K38">
        <f t="shared" si="1"/>
        <v>112.89792024028493</v>
      </c>
      <c r="M38">
        <f>INDEX('[1]Traitement outputs (2)'!$B$51:$Q$56,MATCH(70,'[1]Traitement outputs (2)'!$A$51:$A$56,0),MATCH(C38,'[1]Traitement outputs (2)'!$B$51:$Q$51,0))</f>
        <v>-16.864255714989046</v>
      </c>
      <c r="N38">
        <f>INDEX('[1]Traitement outputs (2)'!$B$34:$Q$38,MATCH(70,'[1]Traitement outputs (2)'!$A$34:$A$38,0),MATCH(C38,'[1]Traitement outputs (2)'!$B$33:$Q$33,0))</f>
        <v>-183.77989640241771</v>
      </c>
      <c r="O38">
        <f>INDEX('[1]Traitement outputs (2)'!$B$58:$Q$63,MATCH(70,'[1]Traitement outputs (2)'!$A$58:$A$63,0),MATCH(C38,'[1]Traitement outputs (2)'!$B$58:$Q$58,0))</f>
        <v>16.864787616041994</v>
      </c>
      <c r="P38">
        <f>INDEX('[1]Traitement outputs (2)'!$B$41:$Q$45,MATCH(70,'[1]Traitement outputs (2)'!$A$41:$A$45,0),MATCH(C38,'[1]Traitement outputs (2)'!$B$40:$Q$40,0))</f>
        <v>254.15803075879367</v>
      </c>
      <c r="Q38">
        <f>IF(K38&lt;30,INDEX('[1]Traitement outputs (2)'!$B$51:$Q$63,MATCH(70,'[1]Traitement outputs (2)'!$A$51:$A$63,0),MATCH(C38,'[1]Traitement outputs (2)'!$B$51:$Q$51,0)),INDEX('[1]Traitement outputs (2)'!$B$34:$Q$38,MATCH(70,'[1]Traitement outputs (2)'!$A$34:$A$38,0),MATCH(C38,'[1]Traitement outputs (2)'!$B$33:$Q$33,0)))</f>
        <v>-183.77989640241771</v>
      </c>
      <c r="R38">
        <f>IF(K38&lt;30,INDEX('[1]Traitement outputs (2)'!$B$58:$Q$63,MATCH(70,'[1]Traitement outputs (2)'!$A$58:$A$63,0),MATCH(C38,'[1]Traitement outputs (2)'!$B$58:$Q$58,0)),INDEX('[1]Traitement outputs (2)'!$B$41:$Q$45,MATCH(70,'[1]Traitement outputs (2)'!$A$41:$A$45,0),MATCH(C38,'[1]Traitement outputs (2)'!$B$40:$Q$40,0)))</f>
        <v>254.15803075879367</v>
      </c>
      <c r="T38">
        <f t="shared" si="2"/>
        <v>-21342.138833337085</v>
      </c>
      <c r="U38">
        <f t="shared" si="3"/>
        <v>29515.067122381799</v>
      </c>
      <c r="X38">
        <f t="shared" si="4"/>
        <v>0.51606358805306241</v>
      </c>
      <c r="Y38">
        <f t="shared" si="5"/>
        <v>0.59592021577150611</v>
      </c>
    </row>
    <row r="39" spans="1:25" x14ac:dyDescent="0.35">
      <c r="A39" s="1">
        <v>34701.541666666664</v>
      </c>
      <c r="B39">
        <v>20.081399999999999</v>
      </c>
      <c r="C39">
        <f>_xlfn.IFNA(HLOOKUP(B39,'[1]Traitement outputs'!$B$33:$Q$33,1,TRUE),16)</f>
        <v>20</v>
      </c>
      <c r="E39" s="1">
        <v>34701.541666666664</v>
      </c>
      <c r="F39">
        <v>13.3444</v>
      </c>
      <c r="G39">
        <f t="shared" si="0"/>
        <v>13</v>
      </c>
      <c r="I39" s="1">
        <v>34701.541666666664</v>
      </c>
      <c r="J39">
        <v>6238</v>
      </c>
      <c r="K39">
        <f t="shared" si="1"/>
        <v>53.716218543548202</v>
      </c>
      <c r="M39">
        <f>INDEX('[1]Traitement outputs (2)'!$B$51:$Q$56,MATCH(70,'[1]Traitement outputs (2)'!$A$51:$A$56,0),MATCH(C39,'[1]Traitement outputs (2)'!$B$51:$Q$51,0))</f>
        <v>-16.864255714989046</v>
      </c>
      <c r="N39">
        <f>INDEX('[1]Traitement outputs (2)'!$B$34:$Q$38,MATCH(70,'[1]Traitement outputs (2)'!$A$34:$A$38,0),MATCH(C39,'[1]Traitement outputs (2)'!$B$33:$Q$33,0))</f>
        <v>-183.77989640241771</v>
      </c>
      <c r="O39">
        <f>INDEX('[1]Traitement outputs (2)'!$B$58:$Q$63,MATCH(70,'[1]Traitement outputs (2)'!$A$58:$A$63,0),MATCH(C39,'[1]Traitement outputs (2)'!$B$58:$Q$58,0))</f>
        <v>16.864787616041994</v>
      </c>
      <c r="P39">
        <f>INDEX('[1]Traitement outputs (2)'!$B$41:$Q$45,MATCH(70,'[1]Traitement outputs (2)'!$A$41:$A$45,0),MATCH(C39,'[1]Traitement outputs (2)'!$B$40:$Q$40,0))</f>
        <v>254.15803075879367</v>
      </c>
      <c r="Q39">
        <f>IF(K39&lt;30,INDEX('[1]Traitement outputs (2)'!$B$51:$Q$63,MATCH(70,'[1]Traitement outputs (2)'!$A$51:$A$63,0),MATCH(C39,'[1]Traitement outputs (2)'!$B$51:$Q$51,0)),INDEX('[1]Traitement outputs (2)'!$B$34:$Q$38,MATCH(70,'[1]Traitement outputs (2)'!$A$34:$A$38,0),MATCH(C39,'[1]Traitement outputs (2)'!$B$33:$Q$33,0)))</f>
        <v>-183.77989640241771</v>
      </c>
      <c r="R39">
        <f>IF(K39&lt;30,INDEX('[1]Traitement outputs (2)'!$B$58:$Q$63,MATCH(70,'[1]Traitement outputs (2)'!$A$58:$A$63,0),MATCH(C39,'[1]Traitement outputs (2)'!$B$58:$Q$58,0)),INDEX('[1]Traitement outputs (2)'!$B$41:$Q$45,MATCH(70,'[1]Traitement outputs (2)'!$A$41:$A$45,0),MATCH(C39,'[1]Traitement outputs (2)'!$B$40:$Q$40,0)))</f>
        <v>254.15803075879367</v>
      </c>
      <c r="T39">
        <f t="shared" si="2"/>
        <v>-21342.138833337085</v>
      </c>
      <c r="U39">
        <f t="shared" si="3"/>
        <v>29515.067122381799</v>
      </c>
      <c r="X39">
        <f t="shared" si="4"/>
        <v>0.51606358805306241</v>
      </c>
      <c r="Y39">
        <f t="shared" si="5"/>
        <v>0.59592021577150611</v>
      </c>
    </row>
    <row r="40" spans="1:25" x14ac:dyDescent="0.35">
      <c r="A40" s="1">
        <v>34701.583333333336</v>
      </c>
      <c r="B40">
        <v>20.079799999999999</v>
      </c>
      <c r="C40">
        <f>_xlfn.IFNA(HLOOKUP(B40,'[1]Traitement outputs'!$B$33:$Q$33,1,TRUE),16)</f>
        <v>20</v>
      </c>
      <c r="E40" s="1">
        <v>34701.583333333336</v>
      </c>
      <c r="F40">
        <v>14.007899999999999</v>
      </c>
      <c r="G40">
        <f t="shared" si="0"/>
        <v>14</v>
      </c>
      <c r="I40" s="1">
        <v>34701.583333333336</v>
      </c>
      <c r="J40">
        <v>3177.94</v>
      </c>
      <c r="K40">
        <f t="shared" si="1"/>
        <v>27.365649175742796</v>
      </c>
      <c r="M40">
        <f>INDEX('[1]Traitement outputs (2)'!$B$51:$Q$56,MATCH(70,'[1]Traitement outputs (2)'!$A$51:$A$56,0),MATCH(C40,'[1]Traitement outputs (2)'!$B$51:$Q$51,0))</f>
        <v>-16.864255714989046</v>
      </c>
      <c r="N40">
        <f>INDEX('[1]Traitement outputs (2)'!$B$34:$Q$38,MATCH(70,'[1]Traitement outputs (2)'!$A$34:$A$38,0),MATCH(C40,'[1]Traitement outputs (2)'!$B$33:$Q$33,0))</f>
        <v>-183.77989640241771</v>
      </c>
      <c r="O40">
        <f>INDEX('[1]Traitement outputs (2)'!$B$58:$Q$63,MATCH(70,'[1]Traitement outputs (2)'!$A$58:$A$63,0),MATCH(C40,'[1]Traitement outputs (2)'!$B$58:$Q$58,0))</f>
        <v>16.864787616041994</v>
      </c>
      <c r="P40">
        <f>INDEX('[1]Traitement outputs (2)'!$B$41:$Q$45,MATCH(70,'[1]Traitement outputs (2)'!$A$41:$A$45,0),MATCH(C40,'[1]Traitement outputs (2)'!$B$40:$Q$40,0))</f>
        <v>254.15803075879367</v>
      </c>
      <c r="Q40">
        <f>IF(K40&lt;30,INDEX('[1]Traitement outputs (2)'!$B$51:$Q$63,MATCH(70,'[1]Traitement outputs (2)'!$A$51:$A$63,0),MATCH(C40,'[1]Traitement outputs (2)'!$B$51:$Q$51,0)),INDEX('[1]Traitement outputs (2)'!$B$34:$Q$38,MATCH(70,'[1]Traitement outputs (2)'!$A$34:$A$38,0),MATCH(C40,'[1]Traitement outputs (2)'!$B$33:$Q$33,0)))</f>
        <v>-16.864255714989046</v>
      </c>
      <c r="R40">
        <f>IF(K40&lt;30,INDEX('[1]Traitement outputs (2)'!$B$58:$Q$63,MATCH(70,'[1]Traitement outputs (2)'!$A$58:$A$63,0),MATCH(C40,'[1]Traitement outputs (2)'!$B$58:$Q$58,0)),INDEX('[1]Traitement outputs (2)'!$B$41:$Q$45,MATCH(70,'[1]Traitement outputs (2)'!$A$41:$A$45,0),MATCH(C40,'[1]Traitement outputs (2)'!$B$40:$Q$40,0)))</f>
        <v>16.864787616041994</v>
      </c>
      <c r="T40">
        <f t="shared" si="2"/>
        <v>-1958.42577907482</v>
      </c>
      <c r="U40">
        <f t="shared" si="3"/>
        <v>1958.4875481058175</v>
      </c>
      <c r="X40">
        <f t="shared" si="4"/>
        <v>4.735571455032727E-2</v>
      </c>
      <c r="Y40">
        <f t="shared" si="5"/>
        <v>3.954259420836595E-2</v>
      </c>
    </row>
    <row r="41" spans="1:25" x14ac:dyDescent="0.35">
      <c r="A41" s="1">
        <v>34701.625</v>
      </c>
      <c r="B41">
        <v>20.078900000000001</v>
      </c>
      <c r="C41">
        <f>_xlfn.IFNA(HLOOKUP(B41,'[1]Traitement outputs'!$B$33:$Q$33,1,TRUE),16)</f>
        <v>20</v>
      </c>
      <c r="E41" s="1">
        <v>34701.625</v>
      </c>
      <c r="F41">
        <v>14.6768</v>
      </c>
      <c r="G41">
        <f t="shared" si="0"/>
        <v>15</v>
      </c>
      <c r="I41" s="1">
        <v>34701.625</v>
      </c>
      <c r="J41">
        <v>1010.97</v>
      </c>
      <c r="K41">
        <f t="shared" si="1"/>
        <v>8.7055924111848224</v>
      </c>
      <c r="M41">
        <f>INDEX('[1]Traitement outputs (2)'!$B$51:$Q$56,MATCH(70,'[1]Traitement outputs (2)'!$A$51:$A$56,0),MATCH(C41,'[1]Traitement outputs (2)'!$B$51:$Q$51,0))</f>
        <v>-16.864255714989046</v>
      </c>
      <c r="N41">
        <f>INDEX('[1]Traitement outputs (2)'!$B$34:$Q$38,MATCH(70,'[1]Traitement outputs (2)'!$A$34:$A$38,0),MATCH(C41,'[1]Traitement outputs (2)'!$B$33:$Q$33,0))</f>
        <v>-183.77989640241771</v>
      </c>
      <c r="O41">
        <f>INDEX('[1]Traitement outputs (2)'!$B$58:$Q$63,MATCH(70,'[1]Traitement outputs (2)'!$A$58:$A$63,0),MATCH(C41,'[1]Traitement outputs (2)'!$B$58:$Q$58,0))</f>
        <v>16.864787616041994</v>
      </c>
      <c r="P41">
        <f>INDEX('[1]Traitement outputs (2)'!$B$41:$Q$45,MATCH(70,'[1]Traitement outputs (2)'!$A$41:$A$45,0),MATCH(C41,'[1]Traitement outputs (2)'!$B$40:$Q$40,0))</f>
        <v>254.15803075879367</v>
      </c>
      <c r="Q41">
        <f>IF(K41&lt;30,INDEX('[1]Traitement outputs (2)'!$B$51:$Q$63,MATCH(70,'[1]Traitement outputs (2)'!$A$51:$A$63,0),MATCH(C41,'[1]Traitement outputs (2)'!$B$51:$Q$51,0)),INDEX('[1]Traitement outputs (2)'!$B$34:$Q$38,MATCH(70,'[1]Traitement outputs (2)'!$A$34:$A$38,0),MATCH(C41,'[1]Traitement outputs (2)'!$B$33:$Q$33,0)))</f>
        <v>-16.864255714989046</v>
      </c>
      <c r="R41">
        <f>IF(K41&lt;30,INDEX('[1]Traitement outputs (2)'!$B$58:$Q$63,MATCH(70,'[1]Traitement outputs (2)'!$A$58:$A$63,0),MATCH(C41,'[1]Traitement outputs (2)'!$B$58:$Q$58,0)),INDEX('[1]Traitement outputs (2)'!$B$41:$Q$45,MATCH(70,'[1]Traitement outputs (2)'!$A$41:$A$45,0),MATCH(C41,'[1]Traitement outputs (2)'!$B$40:$Q$40,0)))</f>
        <v>16.864787616041994</v>
      </c>
      <c r="T41">
        <f t="shared" si="2"/>
        <v>-1958.42577907482</v>
      </c>
      <c r="U41">
        <f t="shared" si="3"/>
        <v>1958.4875481058175</v>
      </c>
      <c r="X41">
        <f t="shared" si="4"/>
        <v>4.735571455032727E-2</v>
      </c>
      <c r="Y41">
        <f t="shared" si="5"/>
        <v>3.954259420836595E-2</v>
      </c>
    </row>
    <row r="42" spans="1:25" x14ac:dyDescent="0.35">
      <c r="A42" s="1">
        <v>34701.666666666664</v>
      </c>
      <c r="B42">
        <v>20.078499999999998</v>
      </c>
      <c r="C42">
        <f>_xlfn.IFNA(HLOOKUP(B42,'[1]Traitement outputs'!$B$33:$Q$33,1,TRUE),16)</f>
        <v>20</v>
      </c>
      <c r="E42" s="1">
        <v>34701.666666666664</v>
      </c>
      <c r="F42">
        <v>15.3454</v>
      </c>
      <c r="G42">
        <f t="shared" si="0"/>
        <v>15</v>
      </c>
      <c r="I42" s="1">
        <v>34701.666666666664</v>
      </c>
      <c r="J42">
        <v>53.634799999999998</v>
      </c>
      <c r="K42">
        <f t="shared" si="1"/>
        <v>0.46185614593451407</v>
      </c>
      <c r="M42">
        <f>INDEX('[1]Traitement outputs (2)'!$B$51:$Q$56,MATCH(70,'[1]Traitement outputs (2)'!$A$51:$A$56,0),MATCH(C42,'[1]Traitement outputs (2)'!$B$51:$Q$51,0))</f>
        <v>-16.864255714989046</v>
      </c>
      <c r="N42">
        <f>INDEX('[1]Traitement outputs (2)'!$B$34:$Q$38,MATCH(70,'[1]Traitement outputs (2)'!$A$34:$A$38,0),MATCH(C42,'[1]Traitement outputs (2)'!$B$33:$Q$33,0))</f>
        <v>-183.77989640241771</v>
      </c>
      <c r="O42">
        <f>INDEX('[1]Traitement outputs (2)'!$B$58:$Q$63,MATCH(70,'[1]Traitement outputs (2)'!$A$58:$A$63,0),MATCH(C42,'[1]Traitement outputs (2)'!$B$58:$Q$58,0))</f>
        <v>16.864787616041994</v>
      </c>
      <c r="P42">
        <f>INDEX('[1]Traitement outputs (2)'!$B$41:$Q$45,MATCH(70,'[1]Traitement outputs (2)'!$A$41:$A$45,0),MATCH(C42,'[1]Traitement outputs (2)'!$B$40:$Q$40,0))</f>
        <v>254.15803075879367</v>
      </c>
      <c r="Q42">
        <f>IF(K42&lt;30,INDEX('[1]Traitement outputs (2)'!$B$51:$Q$63,MATCH(70,'[1]Traitement outputs (2)'!$A$51:$A$63,0),MATCH(C42,'[1]Traitement outputs (2)'!$B$51:$Q$51,0)),INDEX('[1]Traitement outputs (2)'!$B$34:$Q$38,MATCH(70,'[1]Traitement outputs (2)'!$A$34:$A$38,0),MATCH(C42,'[1]Traitement outputs (2)'!$B$33:$Q$33,0)))</f>
        <v>-16.864255714989046</v>
      </c>
      <c r="R42">
        <f>IF(K42&lt;30,INDEX('[1]Traitement outputs (2)'!$B$58:$Q$63,MATCH(70,'[1]Traitement outputs (2)'!$A$58:$A$63,0),MATCH(C42,'[1]Traitement outputs (2)'!$B$58:$Q$58,0)),INDEX('[1]Traitement outputs (2)'!$B$41:$Q$45,MATCH(70,'[1]Traitement outputs (2)'!$A$41:$A$45,0),MATCH(C42,'[1]Traitement outputs (2)'!$B$40:$Q$40,0)))</f>
        <v>16.864787616041994</v>
      </c>
      <c r="T42">
        <f t="shared" si="2"/>
        <v>-1958.42577907482</v>
      </c>
      <c r="U42">
        <f t="shared" si="3"/>
        <v>1958.4875481058175</v>
      </c>
      <c r="X42">
        <f t="shared" si="4"/>
        <v>4.735571455032727E-2</v>
      </c>
      <c r="Y42">
        <f t="shared" si="5"/>
        <v>3.954259420836595E-2</v>
      </c>
    </row>
    <row r="43" spans="1:25" x14ac:dyDescent="0.35">
      <c r="A43" s="1">
        <v>34701.708333333336</v>
      </c>
      <c r="B43">
        <v>20.078499999999998</v>
      </c>
      <c r="C43">
        <f>_xlfn.IFNA(HLOOKUP(B43,'[1]Traitement outputs'!$B$33:$Q$33,1,TRUE),16)</f>
        <v>20</v>
      </c>
      <c r="E43" s="1">
        <v>34701.708333333336</v>
      </c>
      <c r="F43">
        <v>15.6492</v>
      </c>
      <c r="G43">
        <f t="shared" si="0"/>
        <v>16</v>
      </c>
      <c r="I43" s="1">
        <v>34701.708333333336</v>
      </c>
      <c r="J43">
        <v>0</v>
      </c>
      <c r="K43">
        <f t="shared" si="1"/>
        <v>0</v>
      </c>
      <c r="M43">
        <f>INDEX('[1]Traitement outputs (2)'!$B$51:$Q$56,MATCH(70,'[1]Traitement outputs (2)'!$A$51:$A$56,0),MATCH(C43,'[1]Traitement outputs (2)'!$B$51:$Q$51,0))</f>
        <v>-16.864255714989046</v>
      </c>
      <c r="N43">
        <f>INDEX('[1]Traitement outputs (2)'!$B$34:$Q$38,MATCH(70,'[1]Traitement outputs (2)'!$A$34:$A$38,0),MATCH(C43,'[1]Traitement outputs (2)'!$B$33:$Q$33,0))</f>
        <v>-183.77989640241771</v>
      </c>
      <c r="O43">
        <f>INDEX('[1]Traitement outputs (2)'!$B$58:$Q$63,MATCH(70,'[1]Traitement outputs (2)'!$A$58:$A$63,0),MATCH(C43,'[1]Traitement outputs (2)'!$B$58:$Q$58,0))</f>
        <v>16.864787616041994</v>
      </c>
      <c r="P43">
        <f>INDEX('[1]Traitement outputs (2)'!$B$41:$Q$45,MATCH(70,'[1]Traitement outputs (2)'!$A$41:$A$45,0),MATCH(C43,'[1]Traitement outputs (2)'!$B$40:$Q$40,0))</f>
        <v>254.15803075879367</v>
      </c>
      <c r="Q43">
        <f>IF(K43&lt;30,INDEX('[1]Traitement outputs (2)'!$B$51:$Q$63,MATCH(70,'[1]Traitement outputs (2)'!$A$51:$A$63,0),MATCH(C43,'[1]Traitement outputs (2)'!$B$51:$Q$51,0)),INDEX('[1]Traitement outputs (2)'!$B$34:$Q$38,MATCH(70,'[1]Traitement outputs (2)'!$A$34:$A$38,0),MATCH(C43,'[1]Traitement outputs (2)'!$B$33:$Q$33,0)))</f>
        <v>-16.864255714989046</v>
      </c>
      <c r="R43">
        <f>IF(K43&lt;30,INDEX('[1]Traitement outputs (2)'!$B$58:$Q$63,MATCH(70,'[1]Traitement outputs (2)'!$A$58:$A$63,0),MATCH(C43,'[1]Traitement outputs (2)'!$B$58:$Q$58,0)),INDEX('[1]Traitement outputs (2)'!$B$41:$Q$45,MATCH(70,'[1]Traitement outputs (2)'!$A$41:$A$45,0),MATCH(C43,'[1]Traitement outputs (2)'!$B$40:$Q$40,0)))</f>
        <v>16.864787616041994</v>
      </c>
      <c r="T43">
        <f t="shared" si="2"/>
        <v>-1958.42577907482</v>
      </c>
      <c r="U43">
        <f t="shared" si="3"/>
        <v>1958.4875481058175</v>
      </c>
      <c r="X43">
        <f t="shared" si="4"/>
        <v>4.735571455032727E-2</v>
      </c>
      <c r="Y43">
        <f t="shared" si="5"/>
        <v>3.954259420836595E-2</v>
      </c>
    </row>
    <row r="44" spans="1:25" x14ac:dyDescent="0.35">
      <c r="A44" s="1">
        <v>34701.75</v>
      </c>
      <c r="B44">
        <v>20.078700000000001</v>
      </c>
      <c r="C44">
        <f>_xlfn.IFNA(HLOOKUP(B44,'[1]Traitement outputs'!$B$33:$Q$33,1,TRUE),16)</f>
        <v>20</v>
      </c>
      <c r="E44" s="1">
        <v>34701.75</v>
      </c>
      <c r="F44">
        <v>15.5852</v>
      </c>
      <c r="G44">
        <f t="shared" si="0"/>
        <v>16</v>
      </c>
      <c r="I44" s="1">
        <v>34701.75</v>
      </c>
      <c r="J44">
        <v>0</v>
      </c>
      <c r="K44">
        <f t="shared" si="1"/>
        <v>0</v>
      </c>
      <c r="M44">
        <f>INDEX('[1]Traitement outputs (2)'!$B$51:$Q$56,MATCH(70,'[1]Traitement outputs (2)'!$A$51:$A$56,0),MATCH(C44,'[1]Traitement outputs (2)'!$B$51:$Q$51,0))</f>
        <v>-16.864255714989046</v>
      </c>
      <c r="N44">
        <f>INDEX('[1]Traitement outputs (2)'!$B$34:$Q$38,MATCH(70,'[1]Traitement outputs (2)'!$A$34:$A$38,0),MATCH(C44,'[1]Traitement outputs (2)'!$B$33:$Q$33,0))</f>
        <v>-183.77989640241771</v>
      </c>
      <c r="O44">
        <f>INDEX('[1]Traitement outputs (2)'!$B$58:$Q$63,MATCH(70,'[1]Traitement outputs (2)'!$A$58:$A$63,0),MATCH(C44,'[1]Traitement outputs (2)'!$B$58:$Q$58,0))</f>
        <v>16.864787616041994</v>
      </c>
      <c r="P44">
        <f>INDEX('[1]Traitement outputs (2)'!$B$41:$Q$45,MATCH(70,'[1]Traitement outputs (2)'!$A$41:$A$45,0),MATCH(C44,'[1]Traitement outputs (2)'!$B$40:$Q$40,0))</f>
        <v>254.15803075879367</v>
      </c>
      <c r="Q44">
        <f>IF(K44&lt;30,INDEX('[1]Traitement outputs (2)'!$B$51:$Q$63,MATCH(70,'[1]Traitement outputs (2)'!$A$51:$A$63,0),MATCH(C44,'[1]Traitement outputs (2)'!$B$51:$Q$51,0)),INDEX('[1]Traitement outputs (2)'!$B$34:$Q$38,MATCH(70,'[1]Traitement outputs (2)'!$A$34:$A$38,0),MATCH(C44,'[1]Traitement outputs (2)'!$B$33:$Q$33,0)))</f>
        <v>-16.864255714989046</v>
      </c>
      <c r="R44">
        <f>IF(K44&lt;30,INDEX('[1]Traitement outputs (2)'!$B$58:$Q$63,MATCH(70,'[1]Traitement outputs (2)'!$A$58:$A$63,0),MATCH(C44,'[1]Traitement outputs (2)'!$B$58:$Q$58,0)),INDEX('[1]Traitement outputs (2)'!$B$41:$Q$45,MATCH(70,'[1]Traitement outputs (2)'!$A$41:$A$45,0),MATCH(C44,'[1]Traitement outputs (2)'!$B$40:$Q$40,0)))</f>
        <v>16.864787616041994</v>
      </c>
      <c r="T44">
        <f t="shared" si="2"/>
        <v>-1958.42577907482</v>
      </c>
      <c r="U44">
        <f t="shared" si="3"/>
        <v>1958.4875481058175</v>
      </c>
      <c r="X44">
        <f t="shared" si="4"/>
        <v>4.735571455032727E-2</v>
      </c>
      <c r="Y44">
        <f t="shared" si="5"/>
        <v>3.954259420836595E-2</v>
      </c>
    </row>
    <row r="45" spans="1:25" x14ac:dyDescent="0.35">
      <c r="A45" s="1">
        <v>34701.791666666664</v>
      </c>
      <c r="B45">
        <v>20.078900000000001</v>
      </c>
      <c r="C45">
        <f>_xlfn.IFNA(HLOOKUP(B45,'[1]Traitement outputs'!$B$33:$Q$33,1,TRUE),16)</f>
        <v>20</v>
      </c>
      <c r="E45" s="1">
        <v>34701.791666666664</v>
      </c>
      <c r="F45">
        <v>15.468</v>
      </c>
      <c r="G45">
        <f t="shared" si="0"/>
        <v>15</v>
      </c>
      <c r="I45" s="1">
        <v>34701.791666666664</v>
      </c>
      <c r="J45">
        <v>0</v>
      </c>
      <c r="K45">
        <f t="shared" si="1"/>
        <v>0</v>
      </c>
      <c r="M45">
        <f>INDEX('[1]Traitement outputs (2)'!$B$51:$Q$56,MATCH(70,'[1]Traitement outputs (2)'!$A$51:$A$56,0),MATCH(C45,'[1]Traitement outputs (2)'!$B$51:$Q$51,0))</f>
        <v>-16.864255714989046</v>
      </c>
      <c r="N45">
        <f>INDEX('[1]Traitement outputs (2)'!$B$34:$Q$38,MATCH(70,'[1]Traitement outputs (2)'!$A$34:$A$38,0),MATCH(C45,'[1]Traitement outputs (2)'!$B$33:$Q$33,0))</f>
        <v>-183.77989640241771</v>
      </c>
      <c r="O45">
        <f>INDEX('[1]Traitement outputs (2)'!$B$58:$Q$63,MATCH(70,'[1]Traitement outputs (2)'!$A$58:$A$63,0),MATCH(C45,'[1]Traitement outputs (2)'!$B$58:$Q$58,0))</f>
        <v>16.864787616041994</v>
      </c>
      <c r="P45">
        <f>INDEX('[1]Traitement outputs (2)'!$B$41:$Q$45,MATCH(70,'[1]Traitement outputs (2)'!$A$41:$A$45,0),MATCH(C45,'[1]Traitement outputs (2)'!$B$40:$Q$40,0))</f>
        <v>254.15803075879367</v>
      </c>
      <c r="Q45">
        <f>IF(K45&lt;30,INDEX('[1]Traitement outputs (2)'!$B$51:$Q$63,MATCH(70,'[1]Traitement outputs (2)'!$A$51:$A$63,0),MATCH(C45,'[1]Traitement outputs (2)'!$B$51:$Q$51,0)),INDEX('[1]Traitement outputs (2)'!$B$34:$Q$38,MATCH(70,'[1]Traitement outputs (2)'!$A$34:$A$38,0),MATCH(C45,'[1]Traitement outputs (2)'!$B$33:$Q$33,0)))</f>
        <v>-16.864255714989046</v>
      </c>
      <c r="R45">
        <f>IF(K45&lt;30,INDEX('[1]Traitement outputs (2)'!$B$58:$Q$63,MATCH(70,'[1]Traitement outputs (2)'!$A$58:$A$63,0),MATCH(C45,'[1]Traitement outputs (2)'!$B$58:$Q$58,0)),INDEX('[1]Traitement outputs (2)'!$B$41:$Q$45,MATCH(70,'[1]Traitement outputs (2)'!$A$41:$A$45,0),MATCH(C45,'[1]Traitement outputs (2)'!$B$40:$Q$40,0)))</f>
        <v>16.864787616041994</v>
      </c>
      <c r="T45">
        <f t="shared" si="2"/>
        <v>-1958.42577907482</v>
      </c>
      <c r="U45">
        <f t="shared" si="3"/>
        <v>1958.4875481058175</v>
      </c>
      <c r="X45">
        <f t="shared" si="4"/>
        <v>4.735571455032727E-2</v>
      </c>
      <c r="Y45">
        <f t="shared" si="5"/>
        <v>3.954259420836595E-2</v>
      </c>
    </row>
    <row r="46" spans="1:25" x14ac:dyDescent="0.35">
      <c r="A46" s="1">
        <v>34701.833333333336</v>
      </c>
      <c r="B46">
        <v>20.079000000000001</v>
      </c>
      <c r="C46">
        <f>_xlfn.IFNA(HLOOKUP(B46,'[1]Traitement outputs'!$B$33:$Q$33,1,TRUE),16)</f>
        <v>20</v>
      </c>
      <c r="E46" s="1">
        <v>34701.833333333336</v>
      </c>
      <c r="F46">
        <v>15.3536</v>
      </c>
      <c r="G46">
        <f t="shared" si="0"/>
        <v>15</v>
      </c>
      <c r="I46" s="1">
        <v>34701.833333333336</v>
      </c>
      <c r="J46">
        <v>0</v>
      </c>
      <c r="K46">
        <f t="shared" si="1"/>
        <v>0</v>
      </c>
      <c r="M46">
        <f>INDEX('[1]Traitement outputs (2)'!$B$51:$Q$56,MATCH(70,'[1]Traitement outputs (2)'!$A$51:$A$56,0),MATCH(C46,'[1]Traitement outputs (2)'!$B$51:$Q$51,0))</f>
        <v>-16.864255714989046</v>
      </c>
      <c r="N46">
        <f>INDEX('[1]Traitement outputs (2)'!$B$34:$Q$38,MATCH(70,'[1]Traitement outputs (2)'!$A$34:$A$38,0),MATCH(C46,'[1]Traitement outputs (2)'!$B$33:$Q$33,0))</f>
        <v>-183.77989640241771</v>
      </c>
      <c r="O46">
        <f>INDEX('[1]Traitement outputs (2)'!$B$58:$Q$63,MATCH(70,'[1]Traitement outputs (2)'!$A$58:$A$63,0),MATCH(C46,'[1]Traitement outputs (2)'!$B$58:$Q$58,0))</f>
        <v>16.864787616041994</v>
      </c>
      <c r="P46">
        <f>INDEX('[1]Traitement outputs (2)'!$B$41:$Q$45,MATCH(70,'[1]Traitement outputs (2)'!$A$41:$A$45,0),MATCH(C46,'[1]Traitement outputs (2)'!$B$40:$Q$40,0))</f>
        <v>254.15803075879367</v>
      </c>
      <c r="Q46">
        <f>IF(K46&lt;30,INDEX('[1]Traitement outputs (2)'!$B$51:$Q$63,MATCH(70,'[1]Traitement outputs (2)'!$A$51:$A$63,0),MATCH(C46,'[1]Traitement outputs (2)'!$B$51:$Q$51,0)),INDEX('[1]Traitement outputs (2)'!$B$34:$Q$38,MATCH(70,'[1]Traitement outputs (2)'!$A$34:$A$38,0),MATCH(C46,'[1]Traitement outputs (2)'!$B$33:$Q$33,0)))</f>
        <v>-16.864255714989046</v>
      </c>
      <c r="R46">
        <f>IF(K46&lt;30,INDEX('[1]Traitement outputs (2)'!$B$58:$Q$63,MATCH(70,'[1]Traitement outputs (2)'!$A$58:$A$63,0),MATCH(C46,'[1]Traitement outputs (2)'!$B$58:$Q$58,0)),INDEX('[1]Traitement outputs (2)'!$B$41:$Q$45,MATCH(70,'[1]Traitement outputs (2)'!$A$41:$A$45,0),MATCH(C46,'[1]Traitement outputs (2)'!$B$40:$Q$40,0)))</f>
        <v>16.864787616041994</v>
      </c>
      <c r="T46">
        <f t="shared" si="2"/>
        <v>-1958.42577907482</v>
      </c>
      <c r="U46">
        <f t="shared" si="3"/>
        <v>1958.4875481058175</v>
      </c>
      <c r="X46">
        <f t="shared" si="4"/>
        <v>4.735571455032727E-2</v>
      </c>
      <c r="Y46">
        <f t="shared" si="5"/>
        <v>3.954259420836595E-2</v>
      </c>
    </row>
    <row r="47" spans="1:25" x14ac:dyDescent="0.35">
      <c r="A47" s="1">
        <v>34701.875</v>
      </c>
      <c r="B47">
        <v>16.161200000000001</v>
      </c>
      <c r="C47">
        <f>_xlfn.IFNA(HLOOKUP(B47,'[1]Traitement outputs'!$B$33:$Q$33,1,TRUE),16)</f>
        <v>16</v>
      </c>
      <c r="E47" s="1">
        <v>34701.875</v>
      </c>
      <c r="F47">
        <v>19.5061</v>
      </c>
      <c r="G47">
        <f t="shared" si="0"/>
        <v>20</v>
      </c>
      <c r="I47" s="1">
        <v>34701.875</v>
      </c>
      <c r="J47">
        <v>0</v>
      </c>
      <c r="K47">
        <f t="shared" si="1"/>
        <v>0</v>
      </c>
      <c r="M47">
        <f>INDEX('[1]Traitement outputs (2)'!$B$51:$Q$56,MATCH(70,'[1]Traitement outputs (2)'!$A$51:$A$56,0),MATCH(C47,'[1]Traitement outputs (2)'!$B$51:$Q$51,0))</f>
        <v>-27.907128105419115</v>
      </c>
      <c r="N47">
        <f>INDEX('[1]Traitement outputs (2)'!$B$34:$Q$38,MATCH(70,'[1]Traitement outputs (2)'!$A$34:$A$38,0),MATCH(C47,'[1]Traitement outputs (2)'!$B$33:$Q$33,0))</f>
        <v>-87.65601603539298</v>
      </c>
      <c r="O47">
        <f>INDEX('[1]Traitement outputs (2)'!$B$58:$Q$63,MATCH(70,'[1]Traitement outputs (2)'!$A$58:$A$63,0),MATCH(C47,'[1]Traitement outputs (2)'!$B$58:$Q$58,0))</f>
        <v>27.907128104236733</v>
      </c>
      <c r="P47">
        <f>INDEX('[1]Traitement outputs (2)'!$B$41:$Q$45,MATCH(70,'[1]Traitement outputs (2)'!$A$41:$A$45,0),MATCH(C47,'[1]Traitement outputs (2)'!$B$40:$Q$40,0))</f>
        <v>158.03405896601754</v>
      </c>
      <c r="Q47">
        <f>IF(K47&lt;30,INDEX('[1]Traitement outputs (2)'!$B$51:$Q$63,MATCH(70,'[1]Traitement outputs (2)'!$A$51:$A$63,0),MATCH(C47,'[1]Traitement outputs (2)'!$B$51:$Q$51,0)),INDEX('[1]Traitement outputs (2)'!$B$34:$Q$38,MATCH(70,'[1]Traitement outputs (2)'!$A$34:$A$38,0),MATCH(C47,'[1]Traitement outputs (2)'!$B$33:$Q$33,0)))</f>
        <v>-27.907128105419115</v>
      </c>
      <c r="R47">
        <f>IF(K47&lt;30,INDEX('[1]Traitement outputs (2)'!$B$58:$Q$63,MATCH(70,'[1]Traitement outputs (2)'!$A$58:$A$63,0),MATCH(C47,'[1]Traitement outputs (2)'!$B$58:$Q$58,0)),INDEX('[1]Traitement outputs (2)'!$B$41:$Q$45,MATCH(70,'[1]Traitement outputs (2)'!$A$41:$A$45,0),MATCH(C47,'[1]Traitement outputs (2)'!$B$40:$Q$40,0)))</f>
        <v>27.907128104236733</v>
      </c>
      <c r="T47">
        <f t="shared" si="2"/>
        <v>-3240.8212983285953</v>
      </c>
      <c r="U47">
        <f t="shared" si="3"/>
        <v>3240.8212981912866</v>
      </c>
      <c r="X47">
        <f t="shared" si="4"/>
        <v>7.8364679403255921E-2</v>
      </c>
      <c r="Y47">
        <f t="shared" si="5"/>
        <v>6.5433390996103388E-2</v>
      </c>
    </row>
    <row r="48" spans="1:25" x14ac:dyDescent="0.35">
      <c r="A48" s="1">
        <v>34701.916666666664</v>
      </c>
      <c r="B48">
        <v>16.079699999999999</v>
      </c>
      <c r="C48">
        <f>_xlfn.IFNA(HLOOKUP(B48,'[1]Traitement outputs'!$B$33:$Q$33,1,TRUE),16)</f>
        <v>16</v>
      </c>
      <c r="E48" s="1">
        <v>34701.916666666664</v>
      </c>
      <c r="F48">
        <v>19.492899999999999</v>
      </c>
      <c r="G48">
        <f t="shared" si="0"/>
        <v>19</v>
      </c>
      <c r="I48" s="1">
        <v>34701.916666666664</v>
      </c>
      <c r="J48">
        <v>0</v>
      </c>
      <c r="K48">
        <f t="shared" si="1"/>
        <v>0</v>
      </c>
      <c r="M48">
        <f>INDEX('[1]Traitement outputs (2)'!$B$51:$Q$56,MATCH(70,'[1]Traitement outputs (2)'!$A$51:$A$56,0),MATCH(C48,'[1]Traitement outputs (2)'!$B$51:$Q$51,0))</f>
        <v>-27.907128105419115</v>
      </c>
      <c r="N48">
        <f>INDEX('[1]Traitement outputs (2)'!$B$34:$Q$38,MATCH(70,'[1]Traitement outputs (2)'!$A$34:$A$38,0),MATCH(C48,'[1]Traitement outputs (2)'!$B$33:$Q$33,0))</f>
        <v>-87.65601603539298</v>
      </c>
      <c r="O48">
        <f>INDEX('[1]Traitement outputs (2)'!$B$58:$Q$63,MATCH(70,'[1]Traitement outputs (2)'!$A$58:$A$63,0),MATCH(C48,'[1]Traitement outputs (2)'!$B$58:$Q$58,0))</f>
        <v>27.907128104236733</v>
      </c>
      <c r="P48">
        <f>INDEX('[1]Traitement outputs (2)'!$B$41:$Q$45,MATCH(70,'[1]Traitement outputs (2)'!$A$41:$A$45,0),MATCH(C48,'[1]Traitement outputs (2)'!$B$40:$Q$40,0))</f>
        <v>158.03405896601754</v>
      </c>
      <c r="Q48">
        <f>IF(K48&lt;30,INDEX('[1]Traitement outputs (2)'!$B$51:$Q$63,MATCH(70,'[1]Traitement outputs (2)'!$A$51:$A$63,0),MATCH(C48,'[1]Traitement outputs (2)'!$B$51:$Q$51,0)),INDEX('[1]Traitement outputs (2)'!$B$34:$Q$38,MATCH(70,'[1]Traitement outputs (2)'!$A$34:$A$38,0),MATCH(C48,'[1]Traitement outputs (2)'!$B$33:$Q$33,0)))</f>
        <v>-27.907128105419115</v>
      </c>
      <c r="R48">
        <f>IF(K48&lt;30,INDEX('[1]Traitement outputs (2)'!$B$58:$Q$63,MATCH(70,'[1]Traitement outputs (2)'!$A$58:$A$63,0),MATCH(C48,'[1]Traitement outputs (2)'!$B$58:$Q$58,0)),INDEX('[1]Traitement outputs (2)'!$B$41:$Q$45,MATCH(70,'[1]Traitement outputs (2)'!$A$41:$A$45,0),MATCH(C48,'[1]Traitement outputs (2)'!$B$40:$Q$40,0)))</f>
        <v>27.907128104236733</v>
      </c>
      <c r="T48">
        <f t="shared" si="2"/>
        <v>-3240.8212983285953</v>
      </c>
      <c r="U48">
        <f t="shared" si="3"/>
        <v>3240.8212981912866</v>
      </c>
      <c r="X48">
        <f t="shared" si="4"/>
        <v>7.8364679403255921E-2</v>
      </c>
      <c r="Y48">
        <f t="shared" si="5"/>
        <v>6.5433390996103388E-2</v>
      </c>
    </row>
    <row r="49" spans="1:25" x14ac:dyDescent="0.35">
      <c r="A49" s="1">
        <v>34701.958333333336</v>
      </c>
      <c r="B49">
        <v>16.0791</v>
      </c>
      <c r="C49">
        <f>_xlfn.IFNA(HLOOKUP(B49,'[1]Traitement outputs'!$B$33:$Q$33,1,TRUE),16)</f>
        <v>16</v>
      </c>
      <c r="E49" s="1">
        <v>34701.958333333336</v>
      </c>
      <c r="F49">
        <v>19.6708</v>
      </c>
      <c r="G49">
        <f t="shared" si="0"/>
        <v>20</v>
      </c>
      <c r="I49" s="1">
        <v>34701.958333333336</v>
      </c>
      <c r="J49">
        <v>0</v>
      </c>
      <c r="K49">
        <f t="shared" si="1"/>
        <v>0</v>
      </c>
      <c r="M49">
        <f>INDEX('[1]Traitement outputs (2)'!$B$51:$Q$56,MATCH(70,'[1]Traitement outputs (2)'!$A$51:$A$56,0),MATCH(C49,'[1]Traitement outputs (2)'!$B$51:$Q$51,0))</f>
        <v>-27.907128105419115</v>
      </c>
      <c r="N49">
        <f>INDEX('[1]Traitement outputs (2)'!$B$34:$Q$38,MATCH(70,'[1]Traitement outputs (2)'!$A$34:$A$38,0),MATCH(C49,'[1]Traitement outputs (2)'!$B$33:$Q$33,0))</f>
        <v>-87.65601603539298</v>
      </c>
      <c r="O49">
        <f>INDEX('[1]Traitement outputs (2)'!$B$58:$Q$63,MATCH(70,'[1]Traitement outputs (2)'!$A$58:$A$63,0),MATCH(C49,'[1]Traitement outputs (2)'!$B$58:$Q$58,0))</f>
        <v>27.907128104236733</v>
      </c>
      <c r="P49">
        <f>INDEX('[1]Traitement outputs (2)'!$B$41:$Q$45,MATCH(70,'[1]Traitement outputs (2)'!$A$41:$A$45,0),MATCH(C49,'[1]Traitement outputs (2)'!$B$40:$Q$40,0))</f>
        <v>158.03405896601754</v>
      </c>
      <c r="Q49">
        <f>IF(K49&lt;30,INDEX('[1]Traitement outputs (2)'!$B$51:$Q$63,MATCH(70,'[1]Traitement outputs (2)'!$A$51:$A$63,0),MATCH(C49,'[1]Traitement outputs (2)'!$B$51:$Q$51,0)),INDEX('[1]Traitement outputs (2)'!$B$34:$Q$38,MATCH(70,'[1]Traitement outputs (2)'!$A$34:$A$38,0),MATCH(C49,'[1]Traitement outputs (2)'!$B$33:$Q$33,0)))</f>
        <v>-27.907128105419115</v>
      </c>
      <c r="R49">
        <f>IF(K49&lt;30,INDEX('[1]Traitement outputs (2)'!$B$58:$Q$63,MATCH(70,'[1]Traitement outputs (2)'!$A$58:$A$63,0),MATCH(C49,'[1]Traitement outputs (2)'!$B$58:$Q$58,0)),INDEX('[1]Traitement outputs (2)'!$B$41:$Q$45,MATCH(70,'[1]Traitement outputs (2)'!$A$41:$A$45,0),MATCH(C49,'[1]Traitement outputs (2)'!$B$40:$Q$40,0)))</f>
        <v>27.907128104236733</v>
      </c>
      <c r="T49">
        <f t="shared" si="2"/>
        <v>-3240.8212983285953</v>
      </c>
      <c r="U49">
        <f t="shared" si="3"/>
        <v>3240.8212981912866</v>
      </c>
      <c r="X49">
        <f t="shared" si="4"/>
        <v>7.8364679403255921E-2</v>
      </c>
      <c r="Y49">
        <f t="shared" si="5"/>
        <v>6.5433390996103388E-2</v>
      </c>
    </row>
    <row r="50" spans="1:25" x14ac:dyDescent="0.35">
      <c r="A50" s="1">
        <v>34702</v>
      </c>
      <c r="B50">
        <v>16.079599999999999</v>
      </c>
      <c r="C50">
        <f>_xlfn.IFNA(HLOOKUP(B50,'[1]Traitement outputs'!$B$33:$Q$33,1,TRUE),16)</f>
        <v>16</v>
      </c>
      <c r="E50" s="1">
        <v>34702</v>
      </c>
      <c r="F50">
        <v>20.1785</v>
      </c>
      <c r="G50">
        <f t="shared" si="0"/>
        <v>20</v>
      </c>
      <c r="I50" s="1">
        <v>34702</v>
      </c>
      <c r="J50">
        <v>0</v>
      </c>
      <c r="K50">
        <f t="shared" si="1"/>
        <v>0</v>
      </c>
      <c r="M50">
        <f>INDEX('[1]Traitement outputs (2)'!$B$51:$Q$56,MATCH(70,'[1]Traitement outputs (2)'!$A$51:$A$56,0),MATCH(C50,'[1]Traitement outputs (2)'!$B$51:$Q$51,0))</f>
        <v>-27.907128105419115</v>
      </c>
      <c r="N50">
        <f>INDEX('[1]Traitement outputs (2)'!$B$34:$Q$38,MATCH(70,'[1]Traitement outputs (2)'!$A$34:$A$38,0),MATCH(C50,'[1]Traitement outputs (2)'!$B$33:$Q$33,0))</f>
        <v>-87.65601603539298</v>
      </c>
      <c r="O50">
        <f>INDEX('[1]Traitement outputs (2)'!$B$58:$Q$63,MATCH(70,'[1]Traitement outputs (2)'!$A$58:$A$63,0),MATCH(C50,'[1]Traitement outputs (2)'!$B$58:$Q$58,0))</f>
        <v>27.907128104236733</v>
      </c>
      <c r="P50">
        <f>INDEX('[1]Traitement outputs (2)'!$B$41:$Q$45,MATCH(70,'[1]Traitement outputs (2)'!$A$41:$A$45,0),MATCH(C50,'[1]Traitement outputs (2)'!$B$40:$Q$40,0))</f>
        <v>158.03405896601754</v>
      </c>
      <c r="Q50">
        <f>IF(K50&lt;30,INDEX('[1]Traitement outputs (2)'!$B$51:$Q$63,MATCH(70,'[1]Traitement outputs (2)'!$A$51:$A$63,0),MATCH(C50,'[1]Traitement outputs (2)'!$B$51:$Q$51,0)),INDEX('[1]Traitement outputs (2)'!$B$34:$Q$38,MATCH(70,'[1]Traitement outputs (2)'!$A$34:$A$38,0),MATCH(C50,'[1]Traitement outputs (2)'!$B$33:$Q$33,0)))</f>
        <v>-27.907128105419115</v>
      </c>
      <c r="R50">
        <f>IF(K50&lt;30,INDEX('[1]Traitement outputs (2)'!$B$58:$Q$63,MATCH(70,'[1]Traitement outputs (2)'!$A$58:$A$63,0),MATCH(C50,'[1]Traitement outputs (2)'!$B$58:$Q$58,0)),INDEX('[1]Traitement outputs (2)'!$B$41:$Q$45,MATCH(70,'[1]Traitement outputs (2)'!$A$41:$A$45,0),MATCH(C50,'[1]Traitement outputs (2)'!$B$40:$Q$40,0)))</f>
        <v>27.907128104236733</v>
      </c>
      <c r="T50">
        <f t="shared" si="2"/>
        <v>-3240.8212983285953</v>
      </c>
      <c r="U50">
        <f t="shared" si="3"/>
        <v>3240.8212981912866</v>
      </c>
      <c r="X50">
        <f t="shared" si="4"/>
        <v>7.8364679403255921E-2</v>
      </c>
      <c r="Y50">
        <f t="shared" si="5"/>
        <v>6.5433390996103388E-2</v>
      </c>
    </row>
    <row r="51" spans="1:25" x14ac:dyDescent="0.35">
      <c r="A51" s="1">
        <v>34702.041666666664</v>
      </c>
      <c r="B51">
        <v>16.079799999999999</v>
      </c>
      <c r="C51">
        <f>_xlfn.IFNA(HLOOKUP(B51,'[1]Traitement outputs'!$B$33:$Q$33,1,TRUE),16)</f>
        <v>16</v>
      </c>
      <c r="E51" s="1">
        <v>34702.041666666664</v>
      </c>
      <c r="F51">
        <v>20.6614</v>
      </c>
      <c r="G51">
        <f t="shared" si="0"/>
        <v>21</v>
      </c>
      <c r="I51" s="1">
        <v>34702.041666666664</v>
      </c>
      <c r="J51">
        <v>0</v>
      </c>
      <c r="K51">
        <f t="shared" si="1"/>
        <v>0</v>
      </c>
      <c r="M51">
        <f>INDEX('[1]Traitement outputs (2)'!$B$51:$Q$56,MATCH(70,'[1]Traitement outputs (2)'!$A$51:$A$56,0),MATCH(C51,'[1]Traitement outputs (2)'!$B$51:$Q$51,0))</f>
        <v>-27.907128105419115</v>
      </c>
      <c r="N51">
        <f>INDEX('[1]Traitement outputs (2)'!$B$34:$Q$38,MATCH(70,'[1]Traitement outputs (2)'!$A$34:$A$38,0),MATCH(C51,'[1]Traitement outputs (2)'!$B$33:$Q$33,0))</f>
        <v>-87.65601603539298</v>
      </c>
      <c r="O51">
        <f>INDEX('[1]Traitement outputs (2)'!$B$58:$Q$63,MATCH(70,'[1]Traitement outputs (2)'!$A$58:$A$63,0),MATCH(C51,'[1]Traitement outputs (2)'!$B$58:$Q$58,0))</f>
        <v>27.907128104236733</v>
      </c>
      <c r="P51">
        <f>INDEX('[1]Traitement outputs (2)'!$B$41:$Q$45,MATCH(70,'[1]Traitement outputs (2)'!$A$41:$A$45,0),MATCH(C51,'[1]Traitement outputs (2)'!$B$40:$Q$40,0))</f>
        <v>158.03405896601754</v>
      </c>
      <c r="Q51">
        <f>IF(K51&lt;30,INDEX('[1]Traitement outputs (2)'!$B$51:$Q$63,MATCH(70,'[1]Traitement outputs (2)'!$A$51:$A$63,0),MATCH(C51,'[1]Traitement outputs (2)'!$B$51:$Q$51,0)),INDEX('[1]Traitement outputs (2)'!$B$34:$Q$38,MATCH(70,'[1]Traitement outputs (2)'!$A$34:$A$38,0),MATCH(C51,'[1]Traitement outputs (2)'!$B$33:$Q$33,0)))</f>
        <v>-27.907128105419115</v>
      </c>
      <c r="R51">
        <f>IF(K51&lt;30,INDEX('[1]Traitement outputs (2)'!$B$58:$Q$63,MATCH(70,'[1]Traitement outputs (2)'!$A$58:$A$63,0),MATCH(C51,'[1]Traitement outputs (2)'!$B$58:$Q$58,0)),INDEX('[1]Traitement outputs (2)'!$B$41:$Q$45,MATCH(70,'[1]Traitement outputs (2)'!$A$41:$A$45,0),MATCH(C51,'[1]Traitement outputs (2)'!$B$40:$Q$40,0)))</f>
        <v>27.907128104236733</v>
      </c>
      <c r="T51">
        <f t="shared" si="2"/>
        <v>-3240.8212983285953</v>
      </c>
      <c r="U51">
        <f t="shared" si="3"/>
        <v>3240.8212981912866</v>
      </c>
      <c r="X51">
        <f t="shared" si="4"/>
        <v>7.8364679403255921E-2</v>
      </c>
      <c r="Y51">
        <f t="shared" si="5"/>
        <v>6.5433390996103388E-2</v>
      </c>
    </row>
    <row r="52" spans="1:25" x14ac:dyDescent="0.35">
      <c r="A52" s="1">
        <v>34702.083333333336</v>
      </c>
      <c r="B52">
        <v>16.080200000000001</v>
      </c>
      <c r="C52">
        <f>_xlfn.IFNA(HLOOKUP(B52,'[1]Traitement outputs'!$B$33:$Q$33,1,TRUE),16)</f>
        <v>16</v>
      </c>
      <c r="E52" s="1">
        <v>34702.083333333336</v>
      </c>
      <c r="F52">
        <v>21.083200000000001</v>
      </c>
      <c r="G52">
        <f t="shared" si="0"/>
        <v>21</v>
      </c>
      <c r="I52" s="1">
        <v>34702.083333333336</v>
      </c>
      <c r="J52">
        <v>0</v>
      </c>
      <c r="K52">
        <f t="shared" si="1"/>
        <v>0</v>
      </c>
      <c r="M52">
        <f>INDEX('[1]Traitement outputs (2)'!$B$51:$Q$56,MATCH(70,'[1]Traitement outputs (2)'!$A$51:$A$56,0),MATCH(C52,'[1]Traitement outputs (2)'!$B$51:$Q$51,0))</f>
        <v>-27.907128105419115</v>
      </c>
      <c r="N52">
        <f>INDEX('[1]Traitement outputs (2)'!$B$34:$Q$38,MATCH(70,'[1]Traitement outputs (2)'!$A$34:$A$38,0),MATCH(C52,'[1]Traitement outputs (2)'!$B$33:$Q$33,0))</f>
        <v>-87.65601603539298</v>
      </c>
      <c r="O52">
        <f>INDEX('[1]Traitement outputs (2)'!$B$58:$Q$63,MATCH(70,'[1]Traitement outputs (2)'!$A$58:$A$63,0),MATCH(C52,'[1]Traitement outputs (2)'!$B$58:$Q$58,0))</f>
        <v>27.907128104236733</v>
      </c>
      <c r="P52">
        <f>INDEX('[1]Traitement outputs (2)'!$B$41:$Q$45,MATCH(70,'[1]Traitement outputs (2)'!$A$41:$A$45,0),MATCH(C52,'[1]Traitement outputs (2)'!$B$40:$Q$40,0))</f>
        <v>158.03405896601754</v>
      </c>
      <c r="Q52">
        <f>IF(K52&lt;30,INDEX('[1]Traitement outputs (2)'!$B$51:$Q$63,MATCH(70,'[1]Traitement outputs (2)'!$A$51:$A$63,0),MATCH(C52,'[1]Traitement outputs (2)'!$B$51:$Q$51,0)),INDEX('[1]Traitement outputs (2)'!$B$34:$Q$38,MATCH(70,'[1]Traitement outputs (2)'!$A$34:$A$38,0),MATCH(C52,'[1]Traitement outputs (2)'!$B$33:$Q$33,0)))</f>
        <v>-27.907128105419115</v>
      </c>
      <c r="R52">
        <f>IF(K52&lt;30,INDEX('[1]Traitement outputs (2)'!$B$58:$Q$63,MATCH(70,'[1]Traitement outputs (2)'!$A$58:$A$63,0),MATCH(C52,'[1]Traitement outputs (2)'!$B$58:$Q$58,0)),INDEX('[1]Traitement outputs (2)'!$B$41:$Q$45,MATCH(70,'[1]Traitement outputs (2)'!$A$41:$A$45,0),MATCH(C52,'[1]Traitement outputs (2)'!$B$40:$Q$40,0)))</f>
        <v>27.907128104236733</v>
      </c>
      <c r="T52">
        <f t="shared" si="2"/>
        <v>-3240.8212983285953</v>
      </c>
      <c r="U52">
        <f t="shared" si="3"/>
        <v>3240.8212981912866</v>
      </c>
      <c r="X52">
        <f t="shared" si="4"/>
        <v>7.8364679403255921E-2</v>
      </c>
      <c r="Y52">
        <f t="shared" si="5"/>
        <v>6.5433390996103388E-2</v>
      </c>
    </row>
    <row r="53" spans="1:25" x14ac:dyDescent="0.35">
      <c r="A53" s="1">
        <v>34702.125</v>
      </c>
      <c r="B53">
        <v>16.074100000000001</v>
      </c>
      <c r="C53">
        <f>_xlfn.IFNA(HLOOKUP(B53,'[1]Traitement outputs'!$B$33:$Q$33,1,TRUE),16)</f>
        <v>16</v>
      </c>
      <c r="E53" s="1">
        <v>34702.125</v>
      </c>
      <c r="F53">
        <v>21.477499999999999</v>
      </c>
      <c r="G53">
        <f t="shared" si="0"/>
        <v>21</v>
      </c>
      <c r="I53" s="1">
        <v>34702.125</v>
      </c>
      <c r="J53">
        <v>0</v>
      </c>
      <c r="K53">
        <f t="shared" si="1"/>
        <v>0</v>
      </c>
      <c r="M53">
        <f>INDEX('[1]Traitement outputs (2)'!$B$51:$Q$56,MATCH(70,'[1]Traitement outputs (2)'!$A$51:$A$56,0),MATCH(C53,'[1]Traitement outputs (2)'!$B$51:$Q$51,0))</f>
        <v>-27.907128105419115</v>
      </c>
      <c r="N53">
        <f>INDEX('[1]Traitement outputs (2)'!$B$34:$Q$38,MATCH(70,'[1]Traitement outputs (2)'!$A$34:$A$38,0),MATCH(C53,'[1]Traitement outputs (2)'!$B$33:$Q$33,0))</f>
        <v>-87.65601603539298</v>
      </c>
      <c r="O53">
        <f>INDEX('[1]Traitement outputs (2)'!$B$58:$Q$63,MATCH(70,'[1]Traitement outputs (2)'!$A$58:$A$63,0),MATCH(C53,'[1]Traitement outputs (2)'!$B$58:$Q$58,0))</f>
        <v>27.907128104236733</v>
      </c>
      <c r="P53">
        <f>INDEX('[1]Traitement outputs (2)'!$B$41:$Q$45,MATCH(70,'[1]Traitement outputs (2)'!$A$41:$A$45,0),MATCH(C53,'[1]Traitement outputs (2)'!$B$40:$Q$40,0))</f>
        <v>158.03405896601754</v>
      </c>
      <c r="Q53">
        <f>IF(K53&lt;30,INDEX('[1]Traitement outputs (2)'!$B$51:$Q$63,MATCH(70,'[1]Traitement outputs (2)'!$A$51:$A$63,0),MATCH(C53,'[1]Traitement outputs (2)'!$B$51:$Q$51,0)),INDEX('[1]Traitement outputs (2)'!$B$34:$Q$38,MATCH(70,'[1]Traitement outputs (2)'!$A$34:$A$38,0),MATCH(C53,'[1]Traitement outputs (2)'!$B$33:$Q$33,0)))</f>
        <v>-27.907128105419115</v>
      </c>
      <c r="R53">
        <f>IF(K53&lt;30,INDEX('[1]Traitement outputs (2)'!$B$58:$Q$63,MATCH(70,'[1]Traitement outputs (2)'!$A$58:$A$63,0),MATCH(C53,'[1]Traitement outputs (2)'!$B$58:$Q$58,0)),INDEX('[1]Traitement outputs (2)'!$B$41:$Q$45,MATCH(70,'[1]Traitement outputs (2)'!$A$41:$A$45,0),MATCH(C53,'[1]Traitement outputs (2)'!$B$40:$Q$40,0)))</f>
        <v>27.907128104236733</v>
      </c>
      <c r="T53">
        <f t="shared" si="2"/>
        <v>-3240.8212983285953</v>
      </c>
      <c r="U53">
        <f t="shared" si="3"/>
        <v>3240.8212981912866</v>
      </c>
      <c r="X53">
        <f t="shared" si="4"/>
        <v>7.8364679403255921E-2</v>
      </c>
      <c r="Y53">
        <f t="shared" si="5"/>
        <v>6.5433390996103388E-2</v>
      </c>
    </row>
    <row r="54" spans="1:25" x14ac:dyDescent="0.35">
      <c r="A54" s="1">
        <v>34702.166666666664</v>
      </c>
      <c r="B54">
        <v>16.0076</v>
      </c>
      <c r="C54">
        <f>_xlfn.IFNA(HLOOKUP(B54,'[1]Traitement outputs'!$B$33:$Q$33,1,TRUE),16)</f>
        <v>16</v>
      </c>
      <c r="E54" s="1">
        <v>34702.166666666664</v>
      </c>
      <c r="F54">
        <v>21.540600000000001</v>
      </c>
      <c r="G54">
        <f t="shared" si="0"/>
        <v>22</v>
      </c>
      <c r="I54" s="1">
        <v>34702.166666666664</v>
      </c>
      <c r="J54">
        <v>0</v>
      </c>
      <c r="K54">
        <f t="shared" si="1"/>
        <v>0</v>
      </c>
      <c r="M54">
        <f>INDEX('[1]Traitement outputs (2)'!$B$51:$Q$56,MATCH(70,'[1]Traitement outputs (2)'!$A$51:$A$56,0),MATCH(C54,'[1]Traitement outputs (2)'!$B$51:$Q$51,0))</f>
        <v>-27.907128105419115</v>
      </c>
      <c r="N54">
        <f>INDEX('[1]Traitement outputs (2)'!$B$34:$Q$38,MATCH(70,'[1]Traitement outputs (2)'!$A$34:$A$38,0),MATCH(C54,'[1]Traitement outputs (2)'!$B$33:$Q$33,0))</f>
        <v>-87.65601603539298</v>
      </c>
      <c r="O54">
        <f>INDEX('[1]Traitement outputs (2)'!$B$58:$Q$63,MATCH(70,'[1]Traitement outputs (2)'!$A$58:$A$63,0),MATCH(C54,'[1]Traitement outputs (2)'!$B$58:$Q$58,0))</f>
        <v>27.907128104236733</v>
      </c>
      <c r="P54">
        <f>INDEX('[1]Traitement outputs (2)'!$B$41:$Q$45,MATCH(70,'[1]Traitement outputs (2)'!$A$41:$A$45,0),MATCH(C54,'[1]Traitement outputs (2)'!$B$40:$Q$40,0))</f>
        <v>158.03405896601754</v>
      </c>
      <c r="Q54">
        <f>IF(K54&lt;30,INDEX('[1]Traitement outputs (2)'!$B$51:$Q$63,MATCH(70,'[1]Traitement outputs (2)'!$A$51:$A$63,0),MATCH(C54,'[1]Traitement outputs (2)'!$B$51:$Q$51,0)),INDEX('[1]Traitement outputs (2)'!$B$34:$Q$38,MATCH(70,'[1]Traitement outputs (2)'!$A$34:$A$38,0),MATCH(C54,'[1]Traitement outputs (2)'!$B$33:$Q$33,0)))</f>
        <v>-27.907128105419115</v>
      </c>
      <c r="R54">
        <f>IF(K54&lt;30,INDEX('[1]Traitement outputs (2)'!$B$58:$Q$63,MATCH(70,'[1]Traitement outputs (2)'!$A$58:$A$63,0),MATCH(C54,'[1]Traitement outputs (2)'!$B$58:$Q$58,0)),INDEX('[1]Traitement outputs (2)'!$B$41:$Q$45,MATCH(70,'[1]Traitement outputs (2)'!$A$41:$A$45,0),MATCH(C54,'[1]Traitement outputs (2)'!$B$40:$Q$40,0)))</f>
        <v>27.907128104236733</v>
      </c>
      <c r="T54">
        <f t="shared" si="2"/>
        <v>-3240.8212983285953</v>
      </c>
      <c r="U54">
        <f t="shared" si="3"/>
        <v>3240.8212981912866</v>
      </c>
      <c r="X54">
        <f t="shared" si="4"/>
        <v>7.8364679403255921E-2</v>
      </c>
      <c r="Y54">
        <f t="shared" si="5"/>
        <v>6.5433390996103388E-2</v>
      </c>
    </row>
    <row r="55" spans="1:25" x14ac:dyDescent="0.35">
      <c r="A55" s="1">
        <v>34702.208333333336</v>
      </c>
      <c r="B55">
        <v>19.9757</v>
      </c>
      <c r="C55">
        <f>_xlfn.IFNA(HLOOKUP(B55,'[1]Traitement outputs'!$B$33:$Q$33,1,TRUE),16)</f>
        <v>18</v>
      </c>
      <c r="E55" s="1">
        <v>34702.208333333336</v>
      </c>
      <c r="F55">
        <v>17.357199999999999</v>
      </c>
      <c r="G55">
        <f t="shared" si="0"/>
        <v>17</v>
      </c>
      <c r="I55" s="1">
        <v>34702.208333333336</v>
      </c>
      <c r="J55">
        <v>0</v>
      </c>
      <c r="K55">
        <f t="shared" si="1"/>
        <v>0</v>
      </c>
      <c r="M55">
        <f>INDEX('[1]Traitement outputs (2)'!$B$51:$Q$56,MATCH(70,'[1]Traitement outputs (2)'!$A$51:$A$56,0),MATCH(C55,'[1]Traitement outputs (2)'!$B$51:$Q$51,0))</f>
        <v>-40.563606676443541</v>
      </c>
      <c r="N55">
        <f>INDEX('[1]Traitement outputs (2)'!$B$34:$Q$38,MATCH(70,'[1]Traitement outputs (2)'!$A$34:$A$38,0),MATCH(C55,'[1]Traitement outputs (2)'!$B$33:$Q$33,0))</f>
        <v>-132.60751704955501</v>
      </c>
      <c r="O55">
        <f>INDEX('[1]Traitement outputs (2)'!$B$58:$Q$63,MATCH(70,'[1]Traitement outputs (2)'!$A$58:$A$63,0),MATCH(C55,'[1]Traitement outputs (2)'!$B$58:$Q$58,0))</f>
        <v>40.565237508304868</v>
      </c>
      <c r="P55">
        <f>INDEX('[1]Traitement outputs (2)'!$B$41:$Q$45,MATCH(70,'[1]Traitement outputs (2)'!$A$41:$A$45,0),MATCH(C55,'[1]Traitement outputs (2)'!$B$40:$Q$40,0))</f>
        <v>202.98564822710691</v>
      </c>
      <c r="Q55">
        <f>IF(K55&lt;30,INDEX('[1]Traitement outputs (2)'!$B$51:$Q$63,MATCH(70,'[1]Traitement outputs (2)'!$A$51:$A$63,0),MATCH(C55,'[1]Traitement outputs (2)'!$B$51:$Q$51,0)),INDEX('[1]Traitement outputs (2)'!$B$34:$Q$38,MATCH(70,'[1]Traitement outputs (2)'!$A$34:$A$38,0),MATCH(C55,'[1]Traitement outputs (2)'!$B$33:$Q$33,0)))</f>
        <v>-40.563606676443541</v>
      </c>
      <c r="R55">
        <f>IF(K55&lt;30,INDEX('[1]Traitement outputs (2)'!$B$58:$Q$63,MATCH(70,'[1]Traitement outputs (2)'!$A$58:$A$63,0),MATCH(C55,'[1]Traitement outputs (2)'!$B$58:$Q$58,0)),INDEX('[1]Traitement outputs (2)'!$B$41:$Q$45,MATCH(70,'[1]Traitement outputs (2)'!$A$41:$A$45,0),MATCH(C55,'[1]Traitement outputs (2)'!$B$40:$Q$40,0)))</f>
        <v>40.565237508304868</v>
      </c>
      <c r="T55">
        <f t="shared" si="2"/>
        <v>-4710.6029670073767</v>
      </c>
      <c r="U55">
        <f t="shared" si="3"/>
        <v>4710.7923535544342</v>
      </c>
      <c r="X55">
        <f t="shared" si="4"/>
        <v>0.11390473504229935</v>
      </c>
      <c r="Y55">
        <f t="shared" si="5"/>
        <v>9.5112654975333846E-2</v>
      </c>
    </row>
    <row r="56" spans="1:25" x14ac:dyDescent="0.35">
      <c r="A56" s="1">
        <v>34702.25</v>
      </c>
      <c r="B56">
        <v>20</v>
      </c>
      <c r="C56">
        <f>_xlfn.IFNA(HLOOKUP(B56,'[1]Traitement outputs'!$B$33:$Q$33,1,TRUE),16)</f>
        <v>20</v>
      </c>
      <c r="E56" s="1">
        <v>34702.25</v>
      </c>
      <c r="F56">
        <v>17.8048</v>
      </c>
      <c r="G56">
        <f t="shared" si="0"/>
        <v>18</v>
      </c>
      <c r="I56" s="1">
        <v>34702.25</v>
      </c>
      <c r="J56">
        <v>0</v>
      </c>
      <c r="K56">
        <f t="shared" si="1"/>
        <v>0</v>
      </c>
      <c r="M56">
        <f>INDEX('[1]Traitement outputs (2)'!$B$51:$Q$56,MATCH(70,'[1]Traitement outputs (2)'!$A$51:$A$56,0),MATCH(C56,'[1]Traitement outputs (2)'!$B$51:$Q$51,0))</f>
        <v>-16.864255714989046</v>
      </c>
      <c r="N56">
        <f>INDEX('[1]Traitement outputs (2)'!$B$34:$Q$38,MATCH(70,'[1]Traitement outputs (2)'!$A$34:$A$38,0),MATCH(C56,'[1]Traitement outputs (2)'!$B$33:$Q$33,0))</f>
        <v>-183.77989640241771</v>
      </c>
      <c r="O56">
        <f>INDEX('[1]Traitement outputs (2)'!$B$58:$Q$63,MATCH(70,'[1]Traitement outputs (2)'!$A$58:$A$63,0),MATCH(C56,'[1]Traitement outputs (2)'!$B$58:$Q$58,0))</f>
        <v>16.864787616041994</v>
      </c>
      <c r="P56">
        <f>INDEX('[1]Traitement outputs (2)'!$B$41:$Q$45,MATCH(70,'[1]Traitement outputs (2)'!$A$41:$A$45,0),MATCH(C56,'[1]Traitement outputs (2)'!$B$40:$Q$40,0))</f>
        <v>254.15803075879367</v>
      </c>
      <c r="Q56">
        <f>IF(K56&lt;30,INDEX('[1]Traitement outputs (2)'!$B$51:$Q$63,MATCH(70,'[1]Traitement outputs (2)'!$A$51:$A$63,0),MATCH(C56,'[1]Traitement outputs (2)'!$B$51:$Q$51,0)),INDEX('[1]Traitement outputs (2)'!$B$34:$Q$38,MATCH(70,'[1]Traitement outputs (2)'!$A$34:$A$38,0),MATCH(C56,'[1]Traitement outputs (2)'!$B$33:$Q$33,0)))</f>
        <v>-16.864255714989046</v>
      </c>
      <c r="R56">
        <f>IF(K56&lt;30,INDEX('[1]Traitement outputs (2)'!$B$58:$Q$63,MATCH(70,'[1]Traitement outputs (2)'!$A$58:$A$63,0),MATCH(C56,'[1]Traitement outputs (2)'!$B$58:$Q$58,0)),INDEX('[1]Traitement outputs (2)'!$B$41:$Q$45,MATCH(70,'[1]Traitement outputs (2)'!$A$41:$A$45,0),MATCH(C56,'[1]Traitement outputs (2)'!$B$40:$Q$40,0)))</f>
        <v>16.864787616041994</v>
      </c>
      <c r="T56">
        <f t="shared" si="2"/>
        <v>-1958.42577907482</v>
      </c>
      <c r="U56">
        <f t="shared" si="3"/>
        <v>1958.4875481058175</v>
      </c>
      <c r="X56">
        <f t="shared" si="4"/>
        <v>4.735571455032727E-2</v>
      </c>
      <c r="Y56">
        <f t="shared" si="5"/>
        <v>3.954259420836595E-2</v>
      </c>
    </row>
    <row r="57" spans="1:25" x14ac:dyDescent="0.35">
      <c r="A57" s="1">
        <v>34702.291666666664</v>
      </c>
      <c r="B57">
        <v>20</v>
      </c>
      <c r="C57">
        <f>_xlfn.IFNA(HLOOKUP(B57,'[1]Traitement outputs'!$B$33:$Q$33,1,TRUE),16)</f>
        <v>20</v>
      </c>
      <c r="E57" s="1">
        <v>34702.291666666664</v>
      </c>
      <c r="F57">
        <v>18.148700000000002</v>
      </c>
      <c r="G57">
        <f t="shared" si="0"/>
        <v>18</v>
      </c>
      <c r="I57" s="1">
        <v>34702.291666666664</v>
      </c>
      <c r="J57">
        <v>139.029</v>
      </c>
      <c r="K57">
        <f t="shared" si="1"/>
        <v>1.1971965610597888</v>
      </c>
      <c r="M57">
        <f>INDEX('[1]Traitement outputs (2)'!$B$51:$Q$56,MATCH(70,'[1]Traitement outputs (2)'!$A$51:$A$56,0),MATCH(C57,'[1]Traitement outputs (2)'!$B$51:$Q$51,0))</f>
        <v>-16.864255714989046</v>
      </c>
      <c r="N57">
        <f>INDEX('[1]Traitement outputs (2)'!$B$34:$Q$38,MATCH(70,'[1]Traitement outputs (2)'!$A$34:$A$38,0),MATCH(C57,'[1]Traitement outputs (2)'!$B$33:$Q$33,0))</f>
        <v>-183.77989640241771</v>
      </c>
      <c r="O57">
        <f>INDEX('[1]Traitement outputs (2)'!$B$58:$Q$63,MATCH(70,'[1]Traitement outputs (2)'!$A$58:$A$63,0),MATCH(C57,'[1]Traitement outputs (2)'!$B$58:$Q$58,0))</f>
        <v>16.864787616041994</v>
      </c>
      <c r="P57">
        <f>INDEX('[1]Traitement outputs (2)'!$B$41:$Q$45,MATCH(70,'[1]Traitement outputs (2)'!$A$41:$A$45,0),MATCH(C57,'[1]Traitement outputs (2)'!$B$40:$Q$40,0))</f>
        <v>254.15803075879367</v>
      </c>
      <c r="Q57">
        <f>IF(K57&lt;30,INDEX('[1]Traitement outputs (2)'!$B$51:$Q$63,MATCH(70,'[1]Traitement outputs (2)'!$A$51:$A$63,0),MATCH(C57,'[1]Traitement outputs (2)'!$B$51:$Q$51,0)),INDEX('[1]Traitement outputs (2)'!$B$34:$Q$38,MATCH(70,'[1]Traitement outputs (2)'!$A$34:$A$38,0),MATCH(C57,'[1]Traitement outputs (2)'!$B$33:$Q$33,0)))</f>
        <v>-16.864255714989046</v>
      </c>
      <c r="R57">
        <f>IF(K57&lt;30,INDEX('[1]Traitement outputs (2)'!$B$58:$Q$63,MATCH(70,'[1]Traitement outputs (2)'!$A$58:$A$63,0),MATCH(C57,'[1]Traitement outputs (2)'!$B$58:$Q$58,0)),INDEX('[1]Traitement outputs (2)'!$B$41:$Q$45,MATCH(70,'[1]Traitement outputs (2)'!$A$41:$A$45,0),MATCH(C57,'[1]Traitement outputs (2)'!$B$40:$Q$40,0)))</f>
        <v>16.864787616041994</v>
      </c>
      <c r="T57">
        <f t="shared" si="2"/>
        <v>-1958.42577907482</v>
      </c>
      <c r="U57">
        <f t="shared" si="3"/>
        <v>1958.4875481058175</v>
      </c>
      <c r="X57">
        <f t="shared" si="4"/>
        <v>4.735571455032727E-2</v>
      </c>
      <c r="Y57">
        <f t="shared" si="5"/>
        <v>3.954259420836595E-2</v>
      </c>
    </row>
    <row r="58" spans="1:25" x14ac:dyDescent="0.35">
      <c r="A58" s="1">
        <v>34702.333333333336</v>
      </c>
      <c r="B58">
        <v>20</v>
      </c>
      <c r="C58">
        <f>_xlfn.IFNA(HLOOKUP(B58,'[1]Traitement outputs'!$B$33:$Q$33,1,TRUE),16)</f>
        <v>20</v>
      </c>
      <c r="E58" s="1">
        <v>34702.333333333336</v>
      </c>
      <c r="F58">
        <v>18.874400000000001</v>
      </c>
      <c r="G58">
        <f t="shared" si="0"/>
        <v>19</v>
      </c>
      <c r="I58" s="1">
        <v>34702.333333333336</v>
      </c>
      <c r="J58">
        <v>1005.07</v>
      </c>
      <c r="K58">
        <f t="shared" si="1"/>
        <v>8.6547867540179535</v>
      </c>
      <c r="M58">
        <f>INDEX('[1]Traitement outputs (2)'!$B$51:$Q$56,MATCH(70,'[1]Traitement outputs (2)'!$A$51:$A$56,0),MATCH(C58,'[1]Traitement outputs (2)'!$B$51:$Q$51,0))</f>
        <v>-16.864255714989046</v>
      </c>
      <c r="N58">
        <f>INDEX('[1]Traitement outputs (2)'!$B$34:$Q$38,MATCH(70,'[1]Traitement outputs (2)'!$A$34:$A$38,0),MATCH(C58,'[1]Traitement outputs (2)'!$B$33:$Q$33,0))</f>
        <v>-183.77989640241771</v>
      </c>
      <c r="O58">
        <f>INDEX('[1]Traitement outputs (2)'!$B$58:$Q$63,MATCH(70,'[1]Traitement outputs (2)'!$A$58:$A$63,0),MATCH(C58,'[1]Traitement outputs (2)'!$B$58:$Q$58,0))</f>
        <v>16.864787616041994</v>
      </c>
      <c r="P58">
        <f>INDEX('[1]Traitement outputs (2)'!$B$41:$Q$45,MATCH(70,'[1]Traitement outputs (2)'!$A$41:$A$45,0),MATCH(C58,'[1]Traitement outputs (2)'!$B$40:$Q$40,0))</f>
        <v>254.15803075879367</v>
      </c>
      <c r="Q58">
        <f>IF(K58&lt;30,INDEX('[1]Traitement outputs (2)'!$B$51:$Q$63,MATCH(70,'[1]Traitement outputs (2)'!$A$51:$A$63,0),MATCH(C58,'[1]Traitement outputs (2)'!$B$51:$Q$51,0)),INDEX('[1]Traitement outputs (2)'!$B$34:$Q$38,MATCH(70,'[1]Traitement outputs (2)'!$A$34:$A$38,0),MATCH(C58,'[1]Traitement outputs (2)'!$B$33:$Q$33,0)))</f>
        <v>-16.864255714989046</v>
      </c>
      <c r="R58">
        <f>IF(K58&lt;30,INDEX('[1]Traitement outputs (2)'!$B$58:$Q$63,MATCH(70,'[1]Traitement outputs (2)'!$A$58:$A$63,0),MATCH(C58,'[1]Traitement outputs (2)'!$B$58:$Q$58,0)),INDEX('[1]Traitement outputs (2)'!$B$41:$Q$45,MATCH(70,'[1]Traitement outputs (2)'!$A$41:$A$45,0),MATCH(C58,'[1]Traitement outputs (2)'!$B$40:$Q$40,0)))</f>
        <v>16.864787616041994</v>
      </c>
      <c r="T58">
        <f t="shared" si="2"/>
        <v>-1958.42577907482</v>
      </c>
      <c r="U58">
        <f t="shared" si="3"/>
        <v>1958.4875481058175</v>
      </c>
      <c r="X58">
        <f t="shared" si="4"/>
        <v>4.735571455032727E-2</v>
      </c>
      <c r="Y58">
        <f t="shared" si="5"/>
        <v>3.954259420836595E-2</v>
      </c>
    </row>
    <row r="59" spans="1:25" x14ac:dyDescent="0.35">
      <c r="A59" s="1">
        <v>34702.375</v>
      </c>
      <c r="B59">
        <v>20.0001</v>
      </c>
      <c r="C59">
        <f>_xlfn.IFNA(HLOOKUP(B59,'[1]Traitement outputs'!$B$33:$Q$33,1,TRUE),16)</f>
        <v>20</v>
      </c>
      <c r="E59" s="1">
        <v>34702.375</v>
      </c>
      <c r="F59">
        <v>19.610299999999999</v>
      </c>
      <c r="G59">
        <f t="shared" si="0"/>
        <v>20</v>
      </c>
      <c r="I59" s="1">
        <v>34702.375</v>
      </c>
      <c r="J59">
        <v>1868.57</v>
      </c>
      <c r="K59">
        <f t="shared" si="1"/>
        <v>16.090496069881027</v>
      </c>
      <c r="M59">
        <f>INDEX('[1]Traitement outputs (2)'!$B$51:$Q$56,MATCH(70,'[1]Traitement outputs (2)'!$A$51:$A$56,0),MATCH(C59,'[1]Traitement outputs (2)'!$B$51:$Q$51,0))</f>
        <v>-16.864255714989046</v>
      </c>
      <c r="N59">
        <f>INDEX('[1]Traitement outputs (2)'!$B$34:$Q$38,MATCH(70,'[1]Traitement outputs (2)'!$A$34:$A$38,0),MATCH(C59,'[1]Traitement outputs (2)'!$B$33:$Q$33,0))</f>
        <v>-183.77989640241771</v>
      </c>
      <c r="O59">
        <f>INDEX('[1]Traitement outputs (2)'!$B$58:$Q$63,MATCH(70,'[1]Traitement outputs (2)'!$A$58:$A$63,0),MATCH(C59,'[1]Traitement outputs (2)'!$B$58:$Q$58,0))</f>
        <v>16.864787616041994</v>
      </c>
      <c r="P59">
        <f>INDEX('[1]Traitement outputs (2)'!$B$41:$Q$45,MATCH(70,'[1]Traitement outputs (2)'!$A$41:$A$45,0),MATCH(C59,'[1]Traitement outputs (2)'!$B$40:$Q$40,0))</f>
        <v>254.15803075879367</v>
      </c>
      <c r="Q59">
        <f>IF(K59&lt;30,INDEX('[1]Traitement outputs (2)'!$B$51:$Q$63,MATCH(70,'[1]Traitement outputs (2)'!$A$51:$A$63,0),MATCH(C59,'[1]Traitement outputs (2)'!$B$51:$Q$51,0)),INDEX('[1]Traitement outputs (2)'!$B$34:$Q$38,MATCH(70,'[1]Traitement outputs (2)'!$A$34:$A$38,0),MATCH(C59,'[1]Traitement outputs (2)'!$B$33:$Q$33,0)))</f>
        <v>-16.864255714989046</v>
      </c>
      <c r="R59">
        <f>IF(K59&lt;30,INDEX('[1]Traitement outputs (2)'!$B$58:$Q$63,MATCH(70,'[1]Traitement outputs (2)'!$A$58:$A$63,0),MATCH(C59,'[1]Traitement outputs (2)'!$B$58:$Q$58,0)),INDEX('[1]Traitement outputs (2)'!$B$41:$Q$45,MATCH(70,'[1]Traitement outputs (2)'!$A$41:$A$45,0),MATCH(C59,'[1]Traitement outputs (2)'!$B$40:$Q$40,0)))</f>
        <v>16.864787616041994</v>
      </c>
      <c r="T59">
        <f t="shared" si="2"/>
        <v>-1958.42577907482</v>
      </c>
      <c r="U59">
        <f t="shared" si="3"/>
        <v>1958.4875481058175</v>
      </c>
      <c r="X59">
        <f t="shared" si="4"/>
        <v>4.735571455032727E-2</v>
      </c>
      <c r="Y59">
        <f t="shared" si="5"/>
        <v>3.954259420836595E-2</v>
      </c>
    </row>
    <row r="60" spans="1:25" x14ac:dyDescent="0.35">
      <c r="A60" s="1">
        <v>34702.416666666664</v>
      </c>
      <c r="B60">
        <v>20.0001</v>
      </c>
      <c r="C60">
        <f>_xlfn.IFNA(HLOOKUP(B60,'[1]Traitement outputs'!$B$33:$Q$33,1,TRUE),16)</f>
        <v>20</v>
      </c>
      <c r="E60" s="1">
        <v>34702.416666666664</v>
      </c>
      <c r="F60">
        <v>20.110199999999999</v>
      </c>
      <c r="G60">
        <f t="shared" si="0"/>
        <v>20</v>
      </c>
      <c r="I60" s="1">
        <v>34702.416666666664</v>
      </c>
      <c r="J60">
        <v>3980.15</v>
      </c>
      <c r="K60">
        <f t="shared" si="1"/>
        <v>34.273582436053765</v>
      </c>
      <c r="M60">
        <f>INDEX('[1]Traitement outputs (2)'!$B$51:$Q$56,MATCH(70,'[1]Traitement outputs (2)'!$A$51:$A$56,0),MATCH(C60,'[1]Traitement outputs (2)'!$B$51:$Q$51,0))</f>
        <v>-16.864255714989046</v>
      </c>
      <c r="N60">
        <f>INDEX('[1]Traitement outputs (2)'!$B$34:$Q$38,MATCH(70,'[1]Traitement outputs (2)'!$A$34:$A$38,0),MATCH(C60,'[1]Traitement outputs (2)'!$B$33:$Q$33,0))</f>
        <v>-183.77989640241771</v>
      </c>
      <c r="O60">
        <f>INDEX('[1]Traitement outputs (2)'!$B$58:$Q$63,MATCH(70,'[1]Traitement outputs (2)'!$A$58:$A$63,0),MATCH(C60,'[1]Traitement outputs (2)'!$B$58:$Q$58,0))</f>
        <v>16.864787616041994</v>
      </c>
      <c r="P60">
        <f>INDEX('[1]Traitement outputs (2)'!$B$41:$Q$45,MATCH(70,'[1]Traitement outputs (2)'!$A$41:$A$45,0),MATCH(C60,'[1]Traitement outputs (2)'!$B$40:$Q$40,0))</f>
        <v>254.15803075879367</v>
      </c>
      <c r="Q60">
        <f>IF(K60&lt;30,INDEX('[1]Traitement outputs (2)'!$B$51:$Q$63,MATCH(70,'[1]Traitement outputs (2)'!$A$51:$A$63,0),MATCH(C60,'[1]Traitement outputs (2)'!$B$51:$Q$51,0)),INDEX('[1]Traitement outputs (2)'!$B$34:$Q$38,MATCH(70,'[1]Traitement outputs (2)'!$A$34:$A$38,0),MATCH(C60,'[1]Traitement outputs (2)'!$B$33:$Q$33,0)))</f>
        <v>-183.77989640241771</v>
      </c>
      <c r="R60">
        <f>IF(K60&lt;30,INDEX('[1]Traitement outputs (2)'!$B$58:$Q$63,MATCH(70,'[1]Traitement outputs (2)'!$A$58:$A$63,0),MATCH(C60,'[1]Traitement outputs (2)'!$B$58:$Q$58,0)),INDEX('[1]Traitement outputs (2)'!$B$41:$Q$45,MATCH(70,'[1]Traitement outputs (2)'!$A$41:$A$45,0),MATCH(C60,'[1]Traitement outputs (2)'!$B$40:$Q$40,0)))</f>
        <v>254.15803075879367</v>
      </c>
      <c r="T60">
        <f t="shared" si="2"/>
        <v>-21342.138833337085</v>
      </c>
      <c r="U60">
        <f t="shared" si="3"/>
        <v>29515.067122381799</v>
      </c>
      <c r="X60">
        <f t="shared" si="4"/>
        <v>0.51606358805306241</v>
      </c>
      <c r="Y60">
        <f t="shared" si="5"/>
        <v>0.59592021577150611</v>
      </c>
    </row>
    <row r="61" spans="1:25" x14ac:dyDescent="0.35">
      <c r="A61" s="1">
        <v>34702.458333333336</v>
      </c>
      <c r="B61">
        <v>20.0002</v>
      </c>
      <c r="C61">
        <f>_xlfn.IFNA(HLOOKUP(B61,'[1]Traitement outputs'!$B$33:$Q$33,1,TRUE),16)</f>
        <v>20</v>
      </c>
      <c r="E61" s="1">
        <v>34702.458333333336</v>
      </c>
      <c r="F61">
        <v>20.435199999999998</v>
      </c>
      <c r="G61">
        <f t="shared" si="0"/>
        <v>20</v>
      </c>
      <c r="I61" s="1">
        <v>34702.458333333336</v>
      </c>
      <c r="J61">
        <v>5892.73</v>
      </c>
      <c r="K61">
        <f t="shared" si="1"/>
        <v>50.7430542638863</v>
      </c>
      <c r="M61">
        <f>INDEX('[1]Traitement outputs (2)'!$B$51:$Q$56,MATCH(70,'[1]Traitement outputs (2)'!$A$51:$A$56,0),MATCH(C61,'[1]Traitement outputs (2)'!$B$51:$Q$51,0))</f>
        <v>-16.864255714989046</v>
      </c>
      <c r="N61">
        <f>INDEX('[1]Traitement outputs (2)'!$B$34:$Q$38,MATCH(70,'[1]Traitement outputs (2)'!$A$34:$A$38,0),MATCH(C61,'[1]Traitement outputs (2)'!$B$33:$Q$33,0))</f>
        <v>-183.77989640241771</v>
      </c>
      <c r="O61">
        <f>INDEX('[1]Traitement outputs (2)'!$B$58:$Q$63,MATCH(70,'[1]Traitement outputs (2)'!$A$58:$A$63,0),MATCH(C61,'[1]Traitement outputs (2)'!$B$58:$Q$58,0))</f>
        <v>16.864787616041994</v>
      </c>
      <c r="P61">
        <f>INDEX('[1]Traitement outputs (2)'!$B$41:$Q$45,MATCH(70,'[1]Traitement outputs (2)'!$A$41:$A$45,0),MATCH(C61,'[1]Traitement outputs (2)'!$B$40:$Q$40,0))</f>
        <v>254.15803075879367</v>
      </c>
      <c r="Q61">
        <f>IF(K61&lt;30,INDEX('[1]Traitement outputs (2)'!$B$51:$Q$63,MATCH(70,'[1]Traitement outputs (2)'!$A$51:$A$63,0),MATCH(C61,'[1]Traitement outputs (2)'!$B$51:$Q$51,0)),INDEX('[1]Traitement outputs (2)'!$B$34:$Q$38,MATCH(70,'[1]Traitement outputs (2)'!$A$34:$A$38,0),MATCH(C61,'[1]Traitement outputs (2)'!$B$33:$Q$33,0)))</f>
        <v>-183.77989640241771</v>
      </c>
      <c r="R61">
        <f>IF(K61&lt;30,INDEX('[1]Traitement outputs (2)'!$B$58:$Q$63,MATCH(70,'[1]Traitement outputs (2)'!$A$58:$A$63,0),MATCH(C61,'[1]Traitement outputs (2)'!$B$58:$Q$58,0)),INDEX('[1]Traitement outputs (2)'!$B$41:$Q$45,MATCH(70,'[1]Traitement outputs (2)'!$A$41:$A$45,0),MATCH(C61,'[1]Traitement outputs (2)'!$B$40:$Q$40,0)))</f>
        <v>254.15803075879367</v>
      </c>
      <c r="T61">
        <f t="shared" si="2"/>
        <v>-21342.138833337085</v>
      </c>
      <c r="U61">
        <f t="shared" si="3"/>
        <v>29515.067122381799</v>
      </c>
      <c r="X61">
        <f t="shared" si="4"/>
        <v>0.51606358805306241</v>
      </c>
      <c r="Y61">
        <f t="shared" si="5"/>
        <v>0.59592021577150611</v>
      </c>
    </row>
    <row r="62" spans="1:25" x14ac:dyDescent="0.35">
      <c r="A62" s="1">
        <v>34702.5</v>
      </c>
      <c r="B62">
        <v>20.0002</v>
      </c>
      <c r="C62">
        <f>_xlfn.IFNA(HLOOKUP(B62,'[1]Traitement outputs'!$B$33:$Q$33,1,TRUE),16)</f>
        <v>20</v>
      </c>
      <c r="E62" s="1">
        <v>34702.5</v>
      </c>
      <c r="F62">
        <v>20.450800000000001</v>
      </c>
      <c r="G62">
        <f t="shared" si="0"/>
        <v>20</v>
      </c>
      <c r="I62" s="1">
        <v>34702.5</v>
      </c>
      <c r="J62">
        <v>7065.47</v>
      </c>
      <c r="K62">
        <f t="shared" si="1"/>
        <v>60.841668905560034</v>
      </c>
      <c r="M62">
        <f>INDEX('[1]Traitement outputs (2)'!$B$51:$Q$56,MATCH(70,'[1]Traitement outputs (2)'!$A$51:$A$56,0),MATCH(C62,'[1]Traitement outputs (2)'!$B$51:$Q$51,0))</f>
        <v>-16.864255714989046</v>
      </c>
      <c r="N62">
        <f>INDEX('[1]Traitement outputs (2)'!$B$34:$Q$38,MATCH(70,'[1]Traitement outputs (2)'!$A$34:$A$38,0),MATCH(C62,'[1]Traitement outputs (2)'!$B$33:$Q$33,0))</f>
        <v>-183.77989640241771</v>
      </c>
      <c r="O62">
        <f>INDEX('[1]Traitement outputs (2)'!$B$58:$Q$63,MATCH(70,'[1]Traitement outputs (2)'!$A$58:$A$63,0),MATCH(C62,'[1]Traitement outputs (2)'!$B$58:$Q$58,0))</f>
        <v>16.864787616041994</v>
      </c>
      <c r="P62">
        <f>INDEX('[1]Traitement outputs (2)'!$B$41:$Q$45,MATCH(70,'[1]Traitement outputs (2)'!$A$41:$A$45,0),MATCH(C62,'[1]Traitement outputs (2)'!$B$40:$Q$40,0))</f>
        <v>254.15803075879367</v>
      </c>
      <c r="Q62">
        <f>IF(K62&lt;30,INDEX('[1]Traitement outputs (2)'!$B$51:$Q$63,MATCH(70,'[1]Traitement outputs (2)'!$A$51:$A$63,0),MATCH(C62,'[1]Traitement outputs (2)'!$B$51:$Q$51,0)),INDEX('[1]Traitement outputs (2)'!$B$34:$Q$38,MATCH(70,'[1]Traitement outputs (2)'!$A$34:$A$38,0),MATCH(C62,'[1]Traitement outputs (2)'!$B$33:$Q$33,0)))</f>
        <v>-183.77989640241771</v>
      </c>
      <c r="R62">
        <f>IF(K62&lt;30,INDEX('[1]Traitement outputs (2)'!$B$58:$Q$63,MATCH(70,'[1]Traitement outputs (2)'!$A$58:$A$63,0),MATCH(C62,'[1]Traitement outputs (2)'!$B$58:$Q$58,0)),INDEX('[1]Traitement outputs (2)'!$B$41:$Q$45,MATCH(70,'[1]Traitement outputs (2)'!$A$41:$A$45,0),MATCH(C62,'[1]Traitement outputs (2)'!$B$40:$Q$40,0)))</f>
        <v>254.15803075879367</v>
      </c>
      <c r="T62">
        <f t="shared" si="2"/>
        <v>-21342.138833337085</v>
      </c>
      <c r="U62">
        <f t="shared" si="3"/>
        <v>29515.067122381799</v>
      </c>
      <c r="X62">
        <f t="shared" si="4"/>
        <v>0.51606358805306241</v>
      </c>
      <c r="Y62">
        <f t="shared" si="5"/>
        <v>0.59592021577150611</v>
      </c>
    </row>
    <row r="63" spans="1:25" x14ac:dyDescent="0.35">
      <c r="A63" s="1">
        <v>34702.541666666664</v>
      </c>
      <c r="B63">
        <v>20.0002</v>
      </c>
      <c r="C63">
        <f>_xlfn.IFNA(HLOOKUP(B63,'[1]Traitement outputs'!$B$33:$Q$33,1,TRUE),16)</f>
        <v>20</v>
      </c>
      <c r="E63" s="1">
        <v>34702.541666666664</v>
      </c>
      <c r="F63">
        <v>20.478000000000002</v>
      </c>
      <c r="G63">
        <f t="shared" si="0"/>
        <v>20</v>
      </c>
      <c r="I63" s="1">
        <v>34702.541666666664</v>
      </c>
      <c r="J63">
        <v>5727.83</v>
      </c>
      <c r="K63">
        <f t="shared" si="1"/>
        <v>49.323079201713959</v>
      </c>
      <c r="M63">
        <f>INDEX('[1]Traitement outputs (2)'!$B$51:$Q$56,MATCH(70,'[1]Traitement outputs (2)'!$A$51:$A$56,0),MATCH(C63,'[1]Traitement outputs (2)'!$B$51:$Q$51,0))</f>
        <v>-16.864255714989046</v>
      </c>
      <c r="N63">
        <f>INDEX('[1]Traitement outputs (2)'!$B$34:$Q$38,MATCH(70,'[1]Traitement outputs (2)'!$A$34:$A$38,0),MATCH(C63,'[1]Traitement outputs (2)'!$B$33:$Q$33,0))</f>
        <v>-183.77989640241771</v>
      </c>
      <c r="O63">
        <f>INDEX('[1]Traitement outputs (2)'!$B$58:$Q$63,MATCH(70,'[1]Traitement outputs (2)'!$A$58:$A$63,0),MATCH(C63,'[1]Traitement outputs (2)'!$B$58:$Q$58,0))</f>
        <v>16.864787616041994</v>
      </c>
      <c r="P63">
        <f>INDEX('[1]Traitement outputs (2)'!$B$41:$Q$45,MATCH(70,'[1]Traitement outputs (2)'!$A$41:$A$45,0),MATCH(C63,'[1]Traitement outputs (2)'!$B$40:$Q$40,0))</f>
        <v>254.15803075879367</v>
      </c>
      <c r="Q63">
        <f>IF(K63&lt;30,INDEX('[1]Traitement outputs (2)'!$B$51:$Q$63,MATCH(70,'[1]Traitement outputs (2)'!$A$51:$A$63,0),MATCH(C63,'[1]Traitement outputs (2)'!$B$51:$Q$51,0)),INDEX('[1]Traitement outputs (2)'!$B$34:$Q$38,MATCH(70,'[1]Traitement outputs (2)'!$A$34:$A$38,0),MATCH(C63,'[1]Traitement outputs (2)'!$B$33:$Q$33,0)))</f>
        <v>-183.77989640241771</v>
      </c>
      <c r="R63">
        <f>IF(K63&lt;30,INDEX('[1]Traitement outputs (2)'!$B$58:$Q$63,MATCH(70,'[1]Traitement outputs (2)'!$A$58:$A$63,0),MATCH(C63,'[1]Traitement outputs (2)'!$B$58:$Q$58,0)),INDEX('[1]Traitement outputs (2)'!$B$41:$Q$45,MATCH(70,'[1]Traitement outputs (2)'!$A$41:$A$45,0),MATCH(C63,'[1]Traitement outputs (2)'!$B$40:$Q$40,0)))</f>
        <v>254.15803075879367</v>
      </c>
      <c r="T63">
        <f t="shared" si="2"/>
        <v>-21342.138833337085</v>
      </c>
      <c r="U63">
        <f t="shared" si="3"/>
        <v>29515.067122381799</v>
      </c>
      <c r="X63">
        <f t="shared" si="4"/>
        <v>0.51606358805306241</v>
      </c>
      <c r="Y63">
        <f t="shared" si="5"/>
        <v>0.59592021577150611</v>
      </c>
    </row>
    <row r="64" spans="1:25" x14ac:dyDescent="0.35">
      <c r="A64" s="1">
        <v>34702.583333333336</v>
      </c>
      <c r="B64">
        <v>20.0002</v>
      </c>
      <c r="C64">
        <f>_xlfn.IFNA(HLOOKUP(B64,'[1]Traitement outputs'!$B$33:$Q$33,1,TRUE),16)</f>
        <v>20</v>
      </c>
      <c r="E64" s="1">
        <v>34702.583333333336</v>
      </c>
      <c r="F64">
        <v>20.556999999999999</v>
      </c>
      <c r="G64">
        <f t="shared" si="0"/>
        <v>21</v>
      </c>
      <c r="I64" s="1">
        <v>34702.583333333336</v>
      </c>
      <c r="J64">
        <v>4676.1400000000003</v>
      </c>
      <c r="K64">
        <f t="shared" si="1"/>
        <v>40.266841644794404</v>
      </c>
      <c r="M64">
        <f>INDEX('[1]Traitement outputs (2)'!$B$51:$Q$56,MATCH(70,'[1]Traitement outputs (2)'!$A$51:$A$56,0),MATCH(C64,'[1]Traitement outputs (2)'!$B$51:$Q$51,0))</f>
        <v>-16.864255714989046</v>
      </c>
      <c r="N64">
        <f>INDEX('[1]Traitement outputs (2)'!$B$34:$Q$38,MATCH(70,'[1]Traitement outputs (2)'!$A$34:$A$38,0),MATCH(C64,'[1]Traitement outputs (2)'!$B$33:$Q$33,0))</f>
        <v>-183.77989640241771</v>
      </c>
      <c r="O64">
        <f>INDEX('[1]Traitement outputs (2)'!$B$58:$Q$63,MATCH(70,'[1]Traitement outputs (2)'!$A$58:$A$63,0),MATCH(C64,'[1]Traitement outputs (2)'!$B$58:$Q$58,0))</f>
        <v>16.864787616041994</v>
      </c>
      <c r="P64">
        <f>INDEX('[1]Traitement outputs (2)'!$B$41:$Q$45,MATCH(70,'[1]Traitement outputs (2)'!$A$41:$A$45,0),MATCH(C64,'[1]Traitement outputs (2)'!$B$40:$Q$40,0))</f>
        <v>254.15803075879367</v>
      </c>
      <c r="Q64">
        <f>IF(K64&lt;30,INDEX('[1]Traitement outputs (2)'!$B$51:$Q$63,MATCH(70,'[1]Traitement outputs (2)'!$A$51:$A$63,0),MATCH(C64,'[1]Traitement outputs (2)'!$B$51:$Q$51,0)),INDEX('[1]Traitement outputs (2)'!$B$34:$Q$38,MATCH(70,'[1]Traitement outputs (2)'!$A$34:$A$38,0),MATCH(C64,'[1]Traitement outputs (2)'!$B$33:$Q$33,0)))</f>
        <v>-183.77989640241771</v>
      </c>
      <c r="R64">
        <f>IF(K64&lt;30,INDEX('[1]Traitement outputs (2)'!$B$58:$Q$63,MATCH(70,'[1]Traitement outputs (2)'!$A$58:$A$63,0),MATCH(C64,'[1]Traitement outputs (2)'!$B$58:$Q$58,0)),INDEX('[1]Traitement outputs (2)'!$B$41:$Q$45,MATCH(70,'[1]Traitement outputs (2)'!$A$41:$A$45,0),MATCH(C64,'[1]Traitement outputs (2)'!$B$40:$Q$40,0)))</f>
        <v>254.15803075879367</v>
      </c>
      <c r="T64">
        <f t="shared" si="2"/>
        <v>-21342.138833337085</v>
      </c>
      <c r="U64">
        <f t="shared" si="3"/>
        <v>29515.067122381799</v>
      </c>
      <c r="X64">
        <f t="shared" si="4"/>
        <v>0.51606358805306241</v>
      </c>
      <c r="Y64">
        <f t="shared" si="5"/>
        <v>0.59592021577150611</v>
      </c>
    </row>
    <row r="65" spans="1:25" x14ac:dyDescent="0.35">
      <c r="A65" s="1">
        <v>34702.625</v>
      </c>
      <c r="B65">
        <v>20.0002</v>
      </c>
      <c r="C65">
        <f>_xlfn.IFNA(HLOOKUP(B65,'[1]Traitement outputs'!$B$33:$Q$33,1,TRUE),16)</f>
        <v>20</v>
      </c>
      <c r="E65" s="1">
        <v>34702.625</v>
      </c>
      <c r="F65">
        <v>20.615200000000002</v>
      </c>
      <c r="G65">
        <f t="shared" si="0"/>
        <v>21</v>
      </c>
      <c r="I65" s="1">
        <v>34702.625</v>
      </c>
      <c r="J65">
        <v>867.74400000000003</v>
      </c>
      <c r="K65">
        <f t="shared" si="1"/>
        <v>7.4722549445098894</v>
      </c>
      <c r="M65">
        <f>INDEX('[1]Traitement outputs (2)'!$B$51:$Q$56,MATCH(70,'[1]Traitement outputs (2)'!$A$51:$A$56,0),MATCH(C65,'[1]Traitement outputs (2)'!$B$51:$Q$51,0))</f>
        <v>-16.864255714989046</v>
      </c>
      <c r="N65">
        <f>INDEX('[1]Traitement outputs (2)'!$B$34:$Q$38,MATCH(70,'[1]Traitement outputs (2)'!$A$34:$A$38,0),MATCH(C65,'[1]Traitement outputs (2)'!$B$33:$Q$33,0))</f>
        <v>-183.77989640241771</v>
      </c>
      <c r="O65">
        <f>INDEX('[1]Traitement outputs (2)'!$B$58:$Q$63,MATCH(70,'[1]Traitement outputs (2)'!$A$58:$A$63,0),MATCH(C65,'[1]Traitement outputs (2)'!$B$58:$Q$58,0))</f>
        <v>16.864787616041994</v>
      </c>
      <c r="P65">
        <f>INDEX('[1]Traitement outputs (2)'!$B$41:$Q$45,MATCH(70,'[1]Traitement outputs (2)'!$A$41:$A$45,0),MATCH(C65,'[1]Traitement outputs (2)'!$B$40:$Q$40,0))</f>
        <v>254.15803075879367</v>
      </c>
      <c r="Q65">
        <f>IF(K65&lt;30,INDEX('[1]Traitement outputs (2)'!$B$51:$Q$63,MATCH(70,'[1]Traitement outputs (2)'!$A$51:$A$63,0),MATCH(C65,'[1]Traitement outputs (2)'!$B$51:$Q$51,0)),INDEX('[1]Traitement outputs (2)'!$B$34:$Q$38,MATCH(70,'[1]Traitement outputs (2)'!$A$34:$A$38,0),MATCH(C65,'[1]Traitement outputs (2)'!$B$33:$Q$33,0)))</f>
        <v>-16.864255714989046</v>
      </c>
      <c r="R65">
        <f>IF(K65&lt;30,INDEX('[1]Traitement outputs (2)'!$B$58:$Q$63,MATCH(70,'[1]Traitement outputs (2)'!$A$58:$A$63,0),MATCH(C65,'[1]Traitement outputs (2)'!$B$58:$Q$58,0)),INDEX('[1]Traitement outputs (2)'!$B$41:$Q$45,MATCH(70,'[1]Traitement outputs (2)'!$A$41:$A$45,0),MATCH(C65,'[1]Traitement outputs (2)'!$B$40:$Q$40,0)))</f>
        <v>16.864787616041994</v>
      </c>
      <c r="T65">
        <f t="shared" si="2"/>
        <v>-1958.42577907482</v>
      </c>
      <c r="U65">
        <f t="shared" si="3"/>
        <v>1958.4875481058175</v>
      </c>
      <c r="X65">
        <f t="shared" si="4"/>
        <v>4.735571455032727E-2</v>
      </c>
      <c r="Y65">
        <f t="shared" si="5"/>
        <v>3.954259420836595E-2</v>
      </c>
    </row>
    <row r="66" spans="1:25" x14ac:dyDescent="0.35">
      <c r="A66" s="1">
        <v>34702.666666666664</v>
      </c>
      <c r="B66">
        <v>20.0002</v>
      </c>
      <c r="C66">
        <f>_xlfn.IFNA(HLOOKUP(B66,'[1]Traitement outputs'!$B$33:$Q$33,1,TRUE),16)</f>
        <v>20</v>
      </c>
      <c r="E66" s="1">
        <v>34702.666666666664</v>
      </c>
      <c r="F66">
        <v>20.614899999999999</v>
      </c>
      <c r="G66">
        <f t="shared" si="0"/>
        <v>21</v>
      </c>
      <c r="I66" s="1">
        <v>34702.666666666664</v>
      </c>
      <c r="J66">
        <v>30.570900000000002</v>
      </c>
      <c r="K66">
        <f t="shared" si="1"/>
        <v>0.26324994316655304</v>
      </c>
      <c r="M66">
        <f>INDEX('[1]Traitement outputs (2)'!$B$51:$Q$56,MATCH(70,'[1]Traitement outputs (2)'!$A$51:$A$56,0),MATCH(C66,'[1]Traitement outputs (2)'!$B$51:$Q$51,0))</f>
        <v>-16.864255714989046</v>
      </c>
      <c r="N66">
        <f>INDEX('[1]Traitement outputs (2)'!$B$34:$Q$38,MATCH(70,'[1]Traitement outputs (2)'!$A$34:$A$38,0),MATCH(C66,'[1]Traitement outputs (2)'!$B$33:$Q$33,0))</f>
        <v>-183.77989640241771</v>
      </c>
      <c r="O66">
        <f>INDEX('[1]Traitement outputs (2)'!$B$58:$Q$63,MATCH(70,'[1]Traitement outputs (2)'!$A$58:$A$63,0),MATCH(C66,'[1]Traitement outputs (2)'!$B$58:$Q$58,0))</f>
        <v>16.864787616041994</v>
      </c>
      <c r="P66">
        <f>INDEX('[1]Traitement outputs (2)'!$B$41:$Q$45,MATCH(70,'[1]Traitement outputs (2)'!$A$41:$A$45,0),MATCH(C66,'[1]Traitement outputs (2)'!$B$40:$Q$40,0))</f>
        <v>254.15803075879367</v>
      </c>
      <c r="Q66">
        <f>IF(K66&lt;30,INDEX('[1]Traitement outputs (2)'!$B$51:$Q$63,MATCH(70,'[1]Traitement outputs (2)'!$A$51:$A$63,0),MATCH(C66,'[1]Traitement outputs (2)'!$B$51:$Q$51,0)),INDEX('[1]Traitement outputs (2)'!$B$34:$Q$38,MATCH(70,'[1]Traitement outputs (2)'!$A$34:$A$38,0),MATCH(C66,'[1]Traitement outputs (2)'!$B$33:$Q$33,0)))</f>
        <v>-16.864255714989046</v>
      </c>
      <c r="R66">
        <f>IF(K66&lt;30,INDEX('[1]Traitement outputs (2)'!$B$58:$Q$63,MATCH(70,'[1]Traitement outputs (2)'!$A$58:$A$63,0),MATCH(C66,'[1]Traitement outputs (2)'!$B$58:$Q$58,0)),INDEX('[1]Traitement outputs (2)'!$B$41:$Q$45,MATCH(70,'[1]Traitement outputs (2)'!$A$41:$A$45,0),MATCH(C66,'[1]Traitement outputs (2)'!$B$40:$Q$40,0)))</f>
        <v>16.864787616041994</v>
      </c>
      <c r="T66">
        <f t="shared" si="2"/>
        <v>-1958.42577907482</v>
      </c>
      <c r="U66">
        <f t="shared" si="3"/>
        <v>1958.4875481058175</v>
      </c>
      <c r="X66">
        <f t="shared" si="4"/>
        <v>4.735571455032727E-2</v>
      </c>
      <c r="Y66">
        <f t="shared" si="5"/>
        <v>3.954259420836595E-2</v>
      </c>
    </row>
    <row r="67" spans="1:25" x14ac:dyDescent="0.35">
      <c r="A67" s="1">
        <v>34702.708333333336</v>
      </c>
      <c r="B67">
        <v>20.0002</v>
      </c>
      <c r="C67">
        <f>_xlfn.IFNA(HLOOKUP(B67,'[1]Traitement outputs'!$B$33:$Q$33,1,TRUE),16)</f>
        <v>20</v>
      </c>
      <c r="E67" s="1">
        <v>34702.708333333336</v>
      </c>
      <c r="F67">
        <v>20.312899999999999</v>
      </c>
      <c r="G67">
        <f t="shared" ref="G67:G130" si="6">ROUND(F67,0)</f>
        <v>20</v>
      </c>
      <c r="I67" s="1">
        <v>34702.708333333336</v>
      </c>
      <c r="J67">
        <v>0</v>
      </c>
      <c r="K67">
        <f t="shared" ref="K67:K130" si="7">J67/$AB$2</f>
        <v>0</v>
      </c>
      <c r="M67">
        <f>INDEX('[1]Traitement outputs (2)'!$B$51:$Q$56,MATCH(70,'[1]Traitement outputs (2)'!$A$51:$A$56,0),MATCH(C67,'[1]Traitement outputs (2)'!$B$51:$Q$51,0))</f>
        <v>-16.864255714989046</v>
      </c>
      <c r="N67">
        <f>INDEX('[1]Traitement outputs (2)'!$B$34:$Q$38,MATCH(70,'[1]Traitement outputs (2)'!$A$34:$A$38,0),MATCH(C67,'[1]Traitement outputs (2)'!$B$33:$Q$33,0))</f>
        <v>-183.77989640241771</v>
      </c>
      <c r="O67">
        <f>INDEX('[1]Traitement outputs (2)'!$B$58:$Q$63,MATCH(70,'[1]Traitement outputs (2)'!$A$58:$A$63,0),MATCH(C67,'[1]Traitement outputs (2)'!$B$58:$Q$58,0))</f>
        <v>16.864787616041994</v>
      </c>
      <c r="P67">
        <f>INDEX('[1]Traitement outputs (2)'!$B$41:$Q$45,MATCH(70,'[1]Traitement outputs (2)'!$A$41:$A$45,0),MATCH(C67,'[1]Traitement outputs (2)'!$B$40:$Q$40,0))</f>
        <v>254.15803075879367</v>
      </c>
      <c r="Q67">
        <f>IF(K67&lt;30,INDEX('[1]Traitement outputs (2)'!$B$51:$Q$63,MATCH(70,'[1]Traitement outputs (2)'!$A$51:$A$63,0),MATCH(C67,'[1]Traitement outputs (2)'!$B$51:$Q$51,0)),INDEX('[1]Traitement outputs (2)'!$B$34:$Q$38,MATCH(70,'[1]Traitement outputs (2)'!$A$34:$A$38,0),MATCH(C67,'[1]Traitement outputs (2)'!$B$33:$Q$33,0)))</f>
        <v>-16.864255714989046</v>
      </c>
      <c r="R67">
        <f>IF(K67&lt;30,INDEX('[1]Traitement outputs (2)'!$B$58:$Q$63,MATCH(70,'[1]Traitement outputs (2)'!$A$58:$A$63,0),MATCH(C67,'[1]Traitement outputs (2)'!$B$58:$Q$58,0)),INDEX('[1]Traitement outputs (2)'!$B$41:$Q$45,MATCH(70,'[1]Traitement outputs (2)'!$A$41:$A$45,0),MATCH(C67,'[1]Traitement outputs (2)'!$B$40:$Q$40,0)))</f>
        <v>16.864787616041994</v>
      </c>
      <c r="T67">
        <f t="shared" ref="T67:T130" si="8">Q67*$AB$2</f>
        <v>-1958.42577907482</v>
      </c>
      <c r="U67">
        <f t="shared" ref="U67:U130" si="9">R67*$AB$2</f>
        <v>1958.4875481058175</v>
      </c>
      <c r="X67">
        <f t="shared" ref="X67:X130" si="10">T67/$V$2</f>
        <v>4.735571455032727E-2</v>
      </c>
      <c r="Y67">
        <f t="shared" ref="Y67:Y130" si="11">U67/$W$2</f>
        <v>3.954259420836595E-2</v>
      </c>
    </row>
    <row r="68" spans="1:25" x14ac:dyDescent="0.35">
      <c r="A68" s="1">
        <v>34702.75</v>
      </c>
      <c r="B68">
        <v>20.0001</v>
      </c>
      <c r="C68">
        <f>_xlfn.IFNA(HLOOKUP(B68,'[1]Traitement outputs'!$B$33:$Q$33,1,TRUE),16)</f>
        <v>20</v>
      </c>
      <c r="E68" s="1">
        <v>34702.75</v>
      </c>
      <c r="F68">
        <v>19.833300000000001</v>
      </c>
      <c r="G68">
        <f t="shared" si="6"/>
        <v>20</v>
      </c>
      <c r="I68" s="1">
        <v>34702.75</v>
      </c>
      <c r="J68">
        <v>0</v>
      </c>
      <c r="K68">
        <f t="shared" si="7"/>
        <v>0</v>
      </c>
      <c r="M68">
        <f>INDEX('[1]Traitement outputs (2)'!$B$51:$Q$56,MATCH(70,'[1]Traitement outputs (2)'!$A$51:$A$56,0),MATCH(C68,'[1]Traitement outputs (2)'!$B$51:$Q$51,0))</f>
        <v>-16.864255714989046</v>
      </c>
      <c r="N68">
        <f>INDEX('[1]Traitement outputs (2)'!$B$34:$Q$38,MATCH(70,'[1]Traitement outputs (2)'!$A$34:$A$38,0),MATCH(C68,'[1]Traitement outputs (2)'!$B$33:$Q$33,0))</f>
        <v>-183.77989640241771</v>
      </c>
      <c r="O68">
        <f>INDEX('[1]Traitement outputs (2)'!$B$58:$Q$63,MATCH(70,'[1]Traitement outputs (2)'!$A$58:$A$63,0),MATCH(C68,'[1]Traitement outputs (2)'!$B$58:$Q$58,0))</f>
        <v>16.864787616041994</v>
      </c>
      <c r="P68">
        <f>INDEX('[1]Traitement outputs (2)'!$B$41:$Q$45,MATCH(70,'[1]Traitement outputs (2)'!$A$41:$A$45,0),MATCH(C68,'[1]Traitement outputs (2)'!$B$40:$Q$40,0))</f>
        <v>254.15803075879367</v>
      </c>
      <c r="Q68">
        <f>IF(K68&lt;30,INDEX('[1]Traitement outputs (2)'!$B$51:$Q$63,MATCH(70,'[1]Traitement outputs (2)'!$A$51:$A$63,0),MATCH(C68,'[1]Traitement outputs (2)'!$B$51:$Q$51,0)),INDEX('[1]Traitement outputs (2)'!$B$34:$Q$38,MATCH(70,'[1]Traitement outputs (2)'!$A$34:$A$38,0),MATCH(C68,'[1]Traitement outputs (2)'!$B$33:$Q$33,0)))</f>
        <v>-16.864255714989046</v>
      </c>
      <c r="R68">
        <f>IF(K68&lt;30,INDEX('[1]Traitement outputs (2)'!$B$58:$Q$63,MATCH(70,'[1]Traitement outputs (2)'!$A$58:$A$63,0),MATCH(C68,'[1]Traitement outputs (2)'!$B$58:$Q$58,0)),INDEX('[1]Traitement outputs (2)'!$B$41:$Q$45,MATCH(70,'[1]Traitement outputs (2)'!$A$41:$A$45,0),MATCH(C68,'[1]Traitement outputs (2)'!$B$40:$Q$40,0)))</f>
        <v>16.864787616041994</v>
      </c>
      <c r="T68">
        <f t="shared" si="8"/>
        <v>-1958.42577907482</v>
      </c>
      <c r="U68">
        <f t="shared" si="9"/>
        <v>1958.4875481058175</v>
      </c>
      <c r="X68">
        <f t="shared" si="10"/>
        <v>4.735571455032727E-2</v>
      </c>
      <c r="Y68">
        <f t="shared" si="11"/>
        <v>3.954259420836595E-2</v>
      </c>
    </row>
    <row r="69" spans="1:25" x14ac:dyDescent="0.35">
      <c r="A69" s="1">
        <v>34702.791666666664</v>
      </c>
      <c r="B69">
        <v>20.0001</v>
      </c>
      <c r="C69">
        <f>_xlfn.IFNA(HLOOKUP(B69,'[1]Traitement outputs'!$B$33:$Q$33,1,TRUE),16)</f>
        <v>20</v>
      </c>
      <c r="E69" s="1">
        <v>34702.791666666664</v>
      </c>
      <c r="F69">
        <v>19.4755</v>
      </c>
      <c r="G69">
        <f t="shared" si="6"/>
        <v>19</v>
      </c>
      <c r="I69" s="1">
        <v>34702.791666666664</v>
      </c>
      <c r="J69">
        <v>0</v>
      </c>
      <c r="K69">
        <f t="shared" si="7"/>
        <v>0</v>
      </c>
      <c r="M69">
        <f>INDEX('[1]Traitement outputs (2)'!$B$51:$Q$56,MATCH(70,'[1]Traitement outputs (2)'!$A$51:$A$56,0),MATCH(C69,'[1]Traitement outputs (2)'!$B$51:$Q$51,0))</f>
        <v>-16.864255714989046</v>
      </c>
      <c r="N69">
        <f>INDEX('[1]Traitement outputs (2)'!$B$34:$Q$38,MATCH(70,'[1]Traitement outputs (2)'!$A$34:$A$38,0),MATCH(C69,'[1]Traitement outputs (2)'!$B$33:$Q$33,0))</f>
        <v>-183.77989640241771</v>
      </c>
      <c r="O69">
        <f>INDEX('[1]Traitement outputs (2)'!$B$58:$Q$63,MATCH(70,'[1]Traitement outputs (2)'!$A$58:$A$63,0),MATCH(C69,'[1]Traitement outputs (2)'!$B$58:$Q$58,0))</f>
        <v>16.864787616041994</v>
      </c>
      <c r="P69">
        <f>INDEX('[1]Traitement outputs (2)'!$B$41:$Q$45,MATCH(70,'[1]Traitement outputs (2)'!$A$41:$A$45,0),MATCH(C69,'[1]Traitement outputs (2)'!$B$40:$Q$40,0))</f>
        <v>254.15803075879367</v>
      </c>
      <c r="Q69">
        <f>IF(K69&lt;30,INDEX('[1]Traitement outputs (2)'!$B$51:$Q$63,MATCH(70,'[1]Traitement outputs (2)'!$A$51:$A$63,0),MATCH(C69,'[1]Traitement outputs (2)'!$B$51:$Q$51,0)),INDEX('[1]Traitement outputs (2)'!$B$34:$Q$38,MATCH(70,'[1]Traitement outputs (2)'!$A$34:$A$38,0),MATCH(C69,'[1]Traitement outputs (2)'!$B$33:$Q$33,0)))</f>
        <v>-16.864255714989046</v>
      </c>
      <c r="R69">
        <f>IF(K69&lt;30,INDEX('[1]Traitement outputs (2)'!$B$58:$Q$63,MATCH(70,'[1]Traitement outputs (2)'!$A$58:$A$63,0),MATCH(C69,'[1]Traitement outputs (2)'!$B$58:$Q$58,0)),INDEX('[1]Traitement outputs (2)'!$B$41:$Q$45,MATCH(70,'[1]Traitement outputs (2)'!$A$41:$A$45,0),MATCH(C69,'[1]Traitement outputs (2)'!$B$40:$Q$40,0)))</f>
        <v>16.864787616041994</v>
      </c>
      <c r="T69">
        <f t="shared" si="8"/>
        <v>-1958.42577907482</v>
      </c>
      <c r="U69">
        <f t="shared" si="9"/>
        <v>1958.4875481058175</v>
      </c>
      <c r="X69">
        <f t="shared" si="10"/>
        <v>4.735571455032727E-2</v>
      </c>
      <c r="Y69">
        <f t="shared" si="11"/>
        <v>3.954259420836595E-2</v>
      </c>
    </row>
    <row r="70" spans="1:25" x14ac:dyDescent="0.35">
      <c r="A70" s="1">
        <v>34702.833333333336</v>
      </c>
      <c r="B70">
        <v>20.0001</v>
      </c>
      <c r="C70">
        <f>_xlfn.IFNA(HLOOKUP(B70,'[1]Traitement outputs'!$B$33:$Q$33,1,TRUE),16)</f>
        <v>20</v>
      </c>
      <c r="E70" s="1">
        <v>34702.833333333336</v>
      </c>
      <c r="F70">
        <v>19.1692</v>
      </c>
      <c r="G70">
        <f t="shared" si="6"/>
        <v>19</v>
      </c>
      <c r="I70" s="1">
        <v>34702.833333333336</v>
      </c>
      <c r="J70">
        <v>0</v>
      </c>
      <c r="K70">
        <f t="shared" si="7"/>
        <v>0</v>
      </c>
      <c r="M70">
        <f>INDEX('[1]Traitement outputs (2)'!$B$51:$Q$56,MATCH(70,'[1]Traitement outputs (2)'!$A$51:$A$56,0),MATCH(C70,'[1]Traitement outputs (2)'!$B$51:$Q$51,0))</f>
        <v>-16.864255714989046</v>
      </c>
      <c r="N70">
        <f>INDEX('[1]Traitement outputs (2)'!$B$34:$Q$38,MATCH(70,'[1]Traitement outputs (2)'!$A$34:$A$38,0),MATCH(C70,'[1]Traitement outputs (2)'!$B$33:$Q$33,0))</f>
        <v>-183.77989640241771</v>
      </c>
      <c r="O70">
        <f>INDEX('[1]Traitement outputs (2)'!$B$58:$Q$63,MATCH(70,'[1]Traitement outputs (2)'!$A$58:$A$63,0),MATCH(C70,'[1]Traitement outputs (2)'!$B$58:$Q$58,0))</f>
        <v>16.864787616041994</v>
      </c>
      <c r="P70">
        <f>INDEX('[1]Traitement outputs (2)'!$B$41:$Q$45,MATCH(70,'[1]Traitement outputs (2)'!$A$41:$A$45,0),MATCH(C70,'[1]Traitement outputs (2)'!$B$40:$Q$40,0))</f>
        <v>254.15803075879367</v>
      </c>
      <c r="Q70">
        <f>IF(K70&lt;30,INDEX('[1]Traitement outputs (2)'!$B$51:$Q$63,MATCH(70,'[1]Traitement outputs (2)'!$A$51:$A$63,0),MATCH(C70,'[1]Traitement outputs (2)'!$B$51:$Q$51,0)),INDEX('[1]Traitement outputs (2)'!$B$34:$Q$38,MATCH(70,'[1]Traitement outputs (2)'!$A$34:$A$38,0),MATCH(C70,'[1]Traitement outputs (2)'!$B$33:$Q$33,0)))</f>
        <v>-16.864255714989046</v>
      </c>
      <c r="R70">
        <f>IF(K70&lt;30,INDEX('[1]Traitement outputs (2)'!$B$58:$Q$63,MATCH(70,'[1]Traitement outputs (2)'!$A$58:$A$63,0),MATCH(C70,'[1]Traitement outputs (2)'!$B$58:$Q$58,0)),INDEX('[1]Traitement outputs (2)'!$B$41:$Q$45,MATCH(70,'[1]Traitement outputs (2)'!$A$41:$A$45,0),MATCH(C70,'[1]Traitement outputs (2)'!$B$40:$Q$40,0)))</f>
        <v>16.864787616041994</v>
      </c>
      <c r="T70">
        <f t="shared" si="8"/>
        <v>-1958.42577907482</v>
      </c>
      <c r="U70">
        <f t="shared" si="9"/>
        <v>1958.4875481058175</v>
      </c>
      <c r="X70">
        <f t="shared" si="10"/>
        <v>4.735571455032727E-2</v>
      </c>
      <c r="Y70">
        <f t="shared" si="11"/>
        <v>3.954259420836595E-2</v>
      </c>
    </row>
    <row r="71" spans="1:25" x14ac:dyDescent="0.35">
      <c r="A71" s="1">
        <v>34702.875</v>
      </c>
      <c r="B71">
        <v>16.117100000000001</v>
      </c>
      <c r="C71">
        <f>_xlfn.IFNA(HLOOKUP(B71,'[1]Traitement outputs'!$B$33:$Q$33,1,TRUE),16)</f>
        <v>16</v>
      </c>
      <c r="E71" s="1">
        <v>34702.875</v>
      </c>
      <c r="F71">
        <v>23.568000000000001</v>
      </c>
      <c r="G71">
        <f t="shared" si="6"/>
        <v>24</v>
      </c>
      <c r="I71" s="1">
        <v>34702.875</v>
      </c>
      <c r="J71">
        <v>0</v>
      </c>
      <c r="K71">
        <f t="shared" si="7"/>
        <v>0</v>
      </c>
      <c r="M71">
        <f>INDEX('[1]Traitement outputs (2)'!$B$51:$Q$56,MATCH(70,'[1]Traitement outputs (2)'!$A$51:$A$56,0),MATCH(C71,'[1]Traitement outputs (2)'!$B$51:$Q$51,0))</f>
        <v>-27.907128105419115</v>
      </c>
      <c r="N71">
        <f>INDEX('[1]Traitement outputs (2)'!$B$34:$Q$38,MATCH(70,'[1]Traitement outputs (2)'!$A$34:$A$38,0),MATCH(C71,'[1]Traitement outputs (2)'!$B$33:$Q$33,0))</f>
        <v>-87.65601603539298</v>
      </c>
      <c r="O71">
        <f>INDEX('[1]Traitement outputs (2)'!$B$58:$Q$63,MATCH(70,'[1]Traitement outputs (2)'!$A$58:$A$63,0),MATCH(C71,'[1]Traitement outputs (2)'!$B$58:$Q$58,0))</f>
        <v>27.907128104236733</v>
      </c>
      <c r="P71">
        <f>INDEX('[1]Traitement outputs (2)'!$B$41:$Q$45,MATCH(70,'[1]Traitement outputs (2)'!$A$41:$A$45,0),MATCH(C71,'[1]Traitement outputs (2)'!$B$40:$Q$40,0))</f>
        <v>158.03405896601754</v>
      </c>
      <c r="Q71">
        <f>IF(K71&lt;30,INDEX('[1]Traitement outputs (2)'!$B$51:$Q$63,MATCH(70,'[1]Traitement outputs (2)'!$A$51:$A$63,0),MATCH(C71,'[1]Traitement outputs (2)'!$B$51:$Q$51,0)),INDEX('[1]Traitement outputs (2)'!$B$34:$Q$38,MATCH(70,'[1]Traitement outputs (2)'!$A$34:$A$38,0),MATCH(C71,'[1]Traitement outputs (2)'!$B$33:$Q$33,0)))</f>
        <v>-27.907128105419115</v>
      </c>
      <c r="R71">
        <f>IF(K71&lt;30,INDEX('[1]Traitement outputs (2)'!$B$58:$Q$63,MATCH(70,'[1]Traitement outputs (2)'!$A$58:$A$63,0),MATCH(C71,'[1]Traitement outputs (2)'!$B$58:$Q$58,0)),INDEX('[1]Traitement outputs (2)'!$B$41:$Q$45,MATCH(70,'[1]Traitement outputs (2)'!$A$41:$A$45,0),MATCH(C71,'[1]Traitement outputs (2)'!$B$40:$Q$40,0)))</f>
        <v>27.907128104236733</v>
      </c>
      <c r="T71">
        <f t="shared" si="8"/>
        <v>-3240.8212983285953</v>
      </c>
      <c r="U71">
        <f t="shared" si="9"/>
        <v>3240.8212981912866</v>
      </c>
      <c r="X71">
        <f t="shared" si="10"/>
        <v>7.8364679403255921E-2</v>
      </c>
      <c r="Y71">
        <f t="shared" si="11"/>
        <v>6.5433390996103388E-2</v>
      </c>
    </row>
    <row r="72" spans="1:25" x14ac:dyDescent="0.35">
      <c r="A72" s="1">
        <v>34702.916666666664</v>
      </c>
      <c r="B72">
        <v>16.078700000000001</v>
      </c>
      <c r="C72">
        <f>_xlfn.IFNA(HLOOKUP(B72,'[1]Traitement outputs'!$B$33:$Q$33,1,TRUE),16)</f>
        <v>16</v>
      </c>
      <c r="E72" s="1">
        <v>34702.916666666664</v>
      </c>
      <c r="F72">
        <v>22.927</v>
      </c>
      <c r="G72">
        <f t="shared" si="6"/>
        <v>23</v>
      </c>
      <c r="I72" s="1">
        <v>34702.916666666664</v>
      </c>
      <c r="J72">
        <v>0</v>
      </c>
      <c r="K72">
        <f t="shared" si="7"/>
        <v>0</v>
      </c>
      <c r="M72">
        <f>INDEX('[1]Traitement outputs (2)'!$B$51:$Q$56,MATCH(70,'[1]Traitement outputs (2)'!$A$51:$A$56,0),MATCH(C72,'[1]Traitement outputs (2)'!$B$51:$Q$51,0))</f>
        <v>-27.907128105419115</v>
      </c>
      <c r="N72">
        <f>INDEX('[1]Traitement outputs (2)'!$B$34:$Q$38,MATCH(70,'[1]Traitement outputs (2)'!$A$34:$A$38,0),MATCH(C72,'[1]Traitement outputs (2)'!$B$33:$Q$33,0))</f>
        <v>-87.65601603539298</v>
      </c>
      <c r="O72">
        <f>INDEX('[1]Traitement outputs (2)'!$B$58:$Q$63,MATCH(70,'[1]Traitement outputs (2)'!$A$58:$A$63,0),MATCH(C72,'[1]Traitement outputs (2)'!$B$58:$Q$58,0))</f>
        <v>27.907128104236733</v>
      </c>
      <c r="P72">
        <f>INDEX('[1]Traitement outputs (2)'!$B$41:$Q$45,MATCH(70,'[1]Traitement outputs (2)'!$A$41:$A$45,0),MATCH(C72,'[1]Traitement outputs (2)'!$B$40:$Q$40,0))</f>
        <v>158.03405896601754</v>
      </c>
      <c r="Q72">
        <f>IF(K72&lt;30,INDEX('[1]Traitement outputs (2)'!$B$51:$Q$63,MATCH(70,'[1]Traitement outputs (2)'!$A$51:$A$63,0),MATCH(C72,'[1]Traitement outputs (2)'!$B$51:$Q$51,0)),INDEX('[1]Traitement outputs (2)'!$B$34:$Q$38,MATCH(70,'[1]Traitement outputs (2)'!$A$34:$A$38,0),MATCH(C72,'[1]Traitement outputs (2)'!$B$33:$Q$33,0)))</f>
        <v>-27.907128105419115</v>
      </c>
      <c r="R72">
        <f>IF(K72&lt;30,INDEX('[1]Traitement outputs (2)'!$B$58:$Q$63,MATCH(70,'[1]Traitement outputs (2)'!$A$58:$A$63,0),MATCH(C72,'[1]Traitement outputs (2)'!$B$58:$Q$58,0)),INDEX('[1]Traitement outputs (2)'!$B$41:$Q$45,MATCH(70,'[1]Traitement outputs (2)'!$A$41:$A$45,0),MATCH(C72,'[1]Traitement outputs (2)'!$B$40:$Q$40,0)))</f>
        <v>27.907128104236733</v>
      </c>
      <c r="T72">
        <f t="shared" si="8"/>
        <v>-3240.8212983285953</v>
      </c>
      <c r="U72">
        <f t="shared" si="9"/>
        <v>3240.8212981912866</v>
      </c>
      <c r="X72">
        <f t="shared" si="10"/>
        <v>7.8364679403255921E-2</v>
      </c>
      <c r="Y72">
        <f t="shared" si="11"/>
        <v>6.5433390996103388E-2</v>
      </c>
    </row>
    <row r="73" spans="1:25" x14ac:dyDescent="0.35">
      <c r="A73" s="1">
        <v>34702.958333333336</v>
      </c>
      <c r="B73">
        <v>16.078299999999999</v>
      </c>
      <c r="C73">
        <f>_xlfn.IFNA(HLOOKUP(B73,'[1]Traitement outputs'!$B$33:$Q$33,1,TRUE),16)</f>
        <v>16</v>
      </c>
      <c r="E73" s="1">
        <v>34702.958333333336</v>
      </c>
      <c r="F73">
        <v>21.900099999999998</v>
      </c>
      <c r="G73">
        <f t="shared" si="6"/>
        <v>22</v>
      </c>
      <c r="I73" s="1">
        <v>34702.958333333336</v>
      </c>
      <c r="J73">
        <v>0</v>
      </c>
      <c r="K73">
        <f t="shared" si="7"/>
        <v>0</v>
      </c>
      <c r="M73">
        <f>INDEX('[1]Traitement outputs (2)'!$B$51:$Q$56,MATCH(70,'[1]Traitement outputs (2)'!$A$51:$A$56,0),MATCH(C73,'[1]Traitement outputs (2)'!$B$51:$Q$51,0))</f>
        <v>-27.907128105419115</v>
      </c>
      <c r="N73">
        <f>INDEX('[1]Traitement outputs (2)'!$B$34:$Q$38,MATCH(70,'[1]Traitement outputs (2)'!$A$34:$A$38,0),MATCH(C73,'[1]Traitement outputs (2)'!$B$33:$Q$33,0))</f>
        <v>-87.65601603539298</v>
      </c>
      <c r="O73">
        <f>INDEX('[1]Traitement outputs (2)'!$B$58:$Q$63,MATCH(70,'[1]Traitement outputs (2)'!$A$58:$A$63,0),MATCH(C73,'[1]Traitement outputs (2)'!$B$58:$Q$58,0))</f>
        <v>27.907128104236733</v>
      </c>
      <c r="P73">
        <f>INDEX('[1]Traitement outputs (2)'!$B$41:$Q$45,MATCH(70,'[1]Traitement outputs (2)'!$A$41:$A$45,0),MATCH(C73,'[1]Traitement outputs (2)'!$B$40:$Q$40,0))</f>
        <v>158.03405896601754</v>
      </c>
      <c r="Q73">
        <f>IF(K73&lt;30,INDEX('[1]Traitement outputs (2)'!$B$51:$Q$63,MATCH(70,'[1]Traitement outputs (2)'!$A$51:$A$63,0),MATCH(C73,'[1]Traitement outputs (2)'!$B$51:$Q$51,0)),INDEX('[1]Traitement outputs (2)'!$B$34:$Q$38,MATCH(70,'[1]Traitement outputs (2)'!$A$34:$A$38,0),MATCH(C73,'[1]Traitement outputs (2)'!$B$33:$Q$33,0)))</f>
        <v>-27.907128105419115</v>
      </c>
      <c r="R73">
        <f>IF(K73&lt;30,INDEX('[1]Traitement outputs (2)'!$B$58:$Q$63,MATCH(70,'[1]Traitement outputs (2)'!$A$58:$A$63,0),MATCH(C73,'[1]Traitement outputs (2)'!$B$58:$Q$58,0)),INDEX('[1]Traitement outputs (2)'!$B$41:$Q$45,MATCH(70,'[1]Traitement outputs (2)'!$A$41:$A$45,0),MATCH(C73,'[1]Traitement outputs (2)'!$B$40:$Q$40,0)))</f>
        <v>27.907128104236733</v>
      </c>
      <c r="T73">
        <f t="shared" si="8"/>
        <v>-3240.8212983285953</v>
      </c>
      <c r="U73">
        <f t="shared" si="9"/>
        <v>3240.8212981912866</v>
      </c>
      <c r="X73">
        <f t="shared" si="10"/>
        <v>7.8364679403255921E-2</v>
      </c>
      <c r="Y73">
        <f t="shared" si="11"/>
        <v>6.5433390996103388E-2</v>
      </c>
    </row>
    <row r="74" spans="1:25" x14ac:dyDescent="0.35">
      <c r="A74" s="1">
        <v>34703</v>
      </c>
      <c r="B74">
        <v>16.077500000000001</v>
      </c>
      <c r="C74">
        <f>_xlfn.IFNA(HLOOKUP(B74,'[1]Traitement outputs'!$B$33:$Q$33,1,TRUE),16)</f>
        <v>16</v>
      </c>
      <c r="E74" s="1">
        <v>34703</v>
      </c>
      <c r="F74">
        <v>20.606999999999999</v>
      </c>
      <c r="G74">
        <f t="shared" si="6"/>
        <v>21</v>
      </c>
      <c r="I74" s="1">
        <v>34703</v>
      </c>
      <c r="J74">
        <v>0</v>
      </c>
      <c r="K74">
        <f t="shared" si="7"/>
        <v>0</v>
      </c>
      <c r="M74">
        <f>INDEX('[1]Traitement outputs (2)'!$B$51:$Q$56,MATCH(70,'[1]Traitement outputs (2)'!$A$51:$A$56,0),MATCH(C74,'[1]Traitement outputs (2)'!$B$51:$Q$51,0))</f>
        <v>-27.907128105419115</v>
      </c>
      <c r="N74">
        <f>INDEX('[1]Traitement outputs (2)'!$B$34:$Q$38,MATCH(70,'[1]Traitement outputs (2)'!$A$34:$A$38,0),MATCH(C74,'[1]Traitement outputs (2)'!$B$33:$Q$33,0))</f>
        <v>-87.65601603539298</v>
      </c>
      <c r="O74">
        <f>INDEX('[1]Traitement outputs (2)'!$B$58:$Q$63,MATCH(70,'[1]Traitement outputs (2)'!$A$58:$A$63,0),MATCH(C74,'[1]Traitement outputs (2)'!$B$58:$Q$58,0))</f>
        <v>27.907128104236733</v>
      </c>
      <c r="P74">
        <f>INDEX('[1]Traitement outputs (2)'!$B$41:$Q$45,MATCH(70,'[1]Traitement outputs (2)'!$A$41:$A$45,0),MATCH(C74,'[1]Traitement outputs (2)'!$B$40:$Q$40,0))</f>
        <v>158.03405896601754</v>
      </c>
      <c r="Q74">
        <f>IF(K74&lt;30,INDEX('[1]Traitement outputs (2)'!$B$51:$Q$63,MATCH(70,'[1]Traitement outputs (2)'!$A$51:$A$63,0),MATCH(C74,'[1]Traitement outputs (2)'!$B$51:$Q$51,0)),INDEX('[1]Traitement outputs (2)'!$B$34:$Q$38,MATCH(70,'[1]Traitement outputs (2)'!$A$34:$A$38,0),MATCH(C74,'[1]Traitement outputs (2)'!$B$33:$Q$33,0)))</f>
        <v>-27.907128105419115</v>
      </c>
      <c r="R74">
        <f>IF(K74&lt;30,INDEX('[1]Traitement outputs (2)'!$B$58:$Q$63,MATCH(70,'[1]Traitement outputs (2)'!$A$58:$A$63,0),MATCH(C74,'[1]Traitement outputs (2)'!$B$58:$Q$58,0)),INDEX('[1]Traitement outputs (2)'!$B$41:$Q$45,MATCH(70,'[1]Traitement outputs (2)'!$A$41:$A$45,0),MATCH(C74,'[1]Traitement outputs (2)'!$B$40:$Q$40,0)))</f>
        <v>27.907128104236733</v>
      </c>
      <c r="T74">
        <f t="shared" si="8"/>
        <v>-3240.8212983285953</v>
      </c>
      <c r="U74">
        <f t="shared" si="9"/>
        <v>3240.8212981912866</v>
      </c>
      <c r="X74">
        <f t="shared" si="10"/>
        <v>7.8364679403255921E-2</v>
      </c>
      <c r="Y74">
        <f t="shared" si="11"/>
        <v>6.5433390996103388E-2</v>
      </c>
    </row>
    <row r="75" spans="1:25" x14ac:dyDescent="0.35">
      <c r="A75" s="1">
        <v>34703.041666666664</v>
      </c>
      <c r="B75">
        <v>16.076899999999998</v>
      </c>
      <c r="C75">
        <f>_xlfn.IFNA(HLOOKUP(B75,'[1]Traitement outputs'!$B$33:$Q$33,1,TRUE),16)</f>
        <v>16</v>
      </c>
      <c r="E75" s="1">
        <v>34703.041666666664</v>
      </c>
      <c r="F75">
        <v>19.229900000000001</v>
      </c>
      <c r="G75">
        <f t="shared" si="6"/>
        <v>19</v>
      </c>
      <c r="I75" s="1">
        <v>34703.041666666664</v>
      </c>
      <c r="J75">
        <v>0</v>
      </c>
      <c r="K75">
        <f t="shared" si="7"/>
        <v>0</v>
      </c>
      <c r="M75">
        <f>INDEX('[1]Traitement outputs (2)'!$B$51:$Q$56,MATCH(70,'[1]Traitement outputs (2)'!$A$51:$A$56,0),MATCH(C75,'[1]Traitement outputs (2)'!$B$51:$Q$51,0))</f>
        <v>-27.907128105419115</v>
      </c>
      <c r="N75">
        <f>INDEX('[1]Traitement outputs (2)'!$B$34:$Q$38,MATCH(70,'[1]Traitement outputs (2)'!$A$34:$A$38,0),MATCH(C75,'[1]Traitement outputs (2)'!$B$33:$Q$33,0))</f>
        <v>-87.65601603539298</v>
      </c>
      <c r="O75">
        <f>INDEX('[1]Traitement outputs (2)'!$B$58:$Q$63,MATCH(70,'[1]Traitement outputs (2)'!$A$58:$A$63,0),MATCH(C75,'[1]Traitement outputs (2)'!$B$58:$Q$58,0))</f>
        <v>27.907128104236733</v>
      </c>
      <c r="P75">
        <f>INDEX('[1]Traitement outputs (2)'!$B$41:$Q$45,MATCH(70,'[1]Traitement outputs (2)'!$A$41:$A$45,0),MATCH(C75,'[1]Traitement outputs (2)'!$B$40:$Q$40,0))</f>
        <v>158.03405896601754</v>
      </c>
      <c r="Q75">
        <f>IF(K75&lt;30,INDEX('[1]Traitement outputs (2)'!$B$51:$Q$63,MATCH(70,'[1]Traitement outputs (2)'!$A$51:$A$63,0),MATCH(C75,'[1]Traitement outputs (2)'!$B$51:$Q$51,0)),INDEX('[1]Traitement outputs (2)'!$B$34:$Q$38,MATCH(70,'[1]Traitement outputs (2)'!$A$34:$A$38,0),MATCH(C75,'[1]Traitement outputs (2)'!$B$33:$Q$33,0)))</f>
        <v>-27.907128105419115</v>
      </c>
      <c r="R75">
        <f>IF(K75&lt;30,INDEX('[1]Traitement outputs (2)'!$B$58:$Q$63,MATCH(70,'[1]Traitement outputs (2)'!$A$58:$A$63,0),MATCH(C75,'[1]Traitement outputs (2)'!$B$58:$Q$58,0)),INDEX('[1]Traitement outputs (2)'!$B$41:$Q$45,MATCH(70,'[1]Traitement outputs (2)'!$A$41:$A$45,0),MATCH(C75,'[1]Traitement outputs (2)'!$B$40:$Q$40,0)))</f>
        <v>27.907128104236733</v>
      </c>
      <c r="T75">
        <f t="shared" si="8"/>
        <v>-3240.8212983285953</v>
      </c>
      <c r="U75">
        <f t="shared" si="9"/>
        <v>3240.8212981912866</v>
      </c>
      <c r="X75">
        <f t="shared" si="10"/>
        <v>7.8364679403255921E-2</v>
      </c>
      <c r="Y75">
        <f t="shared" si="11"/>
        <v>6.5433390996103388E-2</v>
      </c>
    </row>
    <row r="76" spans="1:25" x14ac:dyDescent="0.35">
      <c r="A76" s="1">
        <v>34703.083333333336</v>
      </c>
      <c r="B76">
        <v>16.076599999999999</v>
      </c>
      <c r="C76">
        <f>_xlfn.IFNA(HLOOKUP(B76,'[1]Traitement outputs'!$B$33:$Q$33,1,TRUE),16)</f>
        <v>16</v>
      </c>
      <c r="E76" s="1">
        <v>34703.083333333336</v>
      </c>
      <c r="F76">
        <v>17.847999999999999</v>
      </c>
      <c r="G76">
        <f t="shared" si="6"/>
        <v>18</v>
      </c>
      <c r="I76" s="1">
        <v>34703.083333333336</v>
      </c>
      <c r="J76">
        <v>0</v>
      </c>
      <c r="K76">
        <f t="shared" si="7"/>
        <v>0</v>
      </c>
      <c r="M76">
        <f>INDEX('[1]Traitement outputs (2)'!$B$51:$Q$56,MATCH(70,'[1]Traitement outputs (2)'!$A$51:$A$56,0),MATCH(C76,'[1]Traitement outputs (2)'!$B$51:$Q$51,0))</f>
        <v>-27.907128105419115</v>
      </c>
      <c r="N76">
        <f>INDEX('[1]Traitement outputs (2)'!$B$34:$Q$38,MATCH(70,'[1]Traitement outputs (2)'!$A$34:$A$38,0),MATCH(C76,'[1]Traitement outputs (2)'!$B$33:$Q$33,0))</f>
        <v>-87.65601603539298</v>
      </c>
      <c r="O76">
        <f>INDEX('[1]Traitement outputs (2)'!$B$58:$Q$63,MATCH(70,'[1]Traitement outputs (2)'!$A$58:$A$63,0),MATCH(C76,'[1]Traitement outputs (2)'!$B$58:$Q$58,0))</f>
        <v>27.907128104236733</v>
      </c>
      <c r="P76">
        <f>INDEX('[1]Traitement outputs (2)'!$B$41:$Q$45,MATCH(70,'[1]Traitement outputs (2)'!$A$41:$A$45,0),MATCH(C76,'[1]Traitement outputs (2)'!$B$40:$Q$40,0))</f>
        <v>158.03405896601754</v>
      </c>
      <c r="Q76">
        <f>IF(K76&lt;30,INDEX('[1]Traitement outputs (2)'!$B$51:$Q$63,MATCH(70,'[1]Traitement outputs (2)'!$A$51:$A$63,0),MATCH(C76,'[1]Traitement outputs (2)'!$B$51:$Q$51,0)),INDEX('[1]Traitement outputs (2)'!$B$34:$Q$38,MATCH(70,'[1]Traitement outputs (2)'!$A$34:$A$38,0),MATCH(C76,'[1]Traitement outputs (2)'!$B$33:$Q$33,0)))</f>
        <v>-27.907128105419115</v>
      </c>
      <c r="R76">
        <f>IF(K76&lt;30,INDEX('[1]Traitement outputs (2)'!$B$58:$Q$63,MATCH(70,'[1]Traitement outputs (2)'!$A$58:$A$63,0),MATCH(C76,'[1]Traitement outputs (2)'!$B$58:$Q$58,0)),INDEX('[1]Traitement outputs (2)'!$B$41:$Q$45,MATCH(70,'[1]Traitement outputs (2)'!$A$41:$A$45,0),MATCH(C76,'[1]Traitement outputs (2)'!$B$40:$Q$40,0)))</f>
        <v>27.907128104236733</v>
      </c>
      <c r="T76">
        <f t="shared" si="8"/>
        <v>-3240.8212983285953</v>
      </c>
      <c r="U76">
        <f t="shared" si="9"/>
        <v>3240.8212981912866</v>
      </c>
      <c r="X76">
        <f t="shared" si="10"/>
        <v>7.8364679403255921E-2</v>
      </c>
      <c r="Y76">
        <f t="shared" si="11"/>
        <v>6.5433390996103388E-2</v>
      </c>
    </row>
    <row r="77" spans="1:25" x14ac:dyDescent="0.35">
      <c r="A77" s="1">
        <v>34703.125</v>
      </c>
      <c r="B77">
        <v>16.076499999999999</v>
      </c>
      <c r="C77">
        <f>_xlfn.IFNA(HLOOKUP(B77,'[1]Traitement outputs'!$B$33:$Q$33,1,TRUE),16)</f>
        <v>16</v>
      </c>
      <c r="E77" s="1">
        <v>34703.125</v>
      </c>
      <c r="F77">
        <v>16.550999999999998</v>
      </c>
      <c r="G77">
        <f t="shared" si="6"/>
        <v>17</v>
      </c>
      <c r="I77" s="1">
        <v>34703.125</v>
      </c>
      <c r="J77">
        <v>0</v>
      </c>
      <c r="K77">
        <f t="shared" si="7"/>
        <v>0</v>
      </c>
      <c r="M77">
        <f>INDEX('[1]Traitement outputs (2)'!$B$51:$Q$56,MATCH(70,'[1]Traitement outputs (2)'!$A$51:$A$56,0),MATCH(C77,'[1]Traitement outputs (2)'!$B$51:$Q$51,0))</f>
        <v>-27.907128105419115</v>
      </c>
      <c r="N77">
        <f>INDEX('[1]Traitement outputs (2)'!$B$34:$Q$38,MATCH(70,'[1]Traitement outputs (2)'!$A$34:$A$38,0),MATCH(C77,'[1]Traitement outputs (2)'!$B$33:$Q$33,0))</f>
        <v>-87.65601603539298</v>
      </c>
      <c r="O77">
        <f>INDEX('[1]Traitement outputs (2)'!$B$58:$Q$63,MATCH(70,'[1]Traitement outputs (2)'!$A$58:$A$63,0),MATCH(C77,'[1]Traitement outputs (2)'!$B$58:$Q$58,0))</f>
        <v>27.907128104236733</v>
      </c>
      <c r="P77">
        <f>INDEX('[1]Traitement outputs (2)'!$B$41:$Q$45,MATCH(70,'[1]Traitement outputs (2)'!$A$41:$A$45,0),MATCH(C77,'[1]Traitement outputs (2)'!$B$40:$Q$40,0))</f>
        <v>158.03405896601754</v>
      </c>
      <c r="Q77">
        <f>IF(K77&lt;30,INDEX('[1]Traitement outputs (2)'!$B$51:$Q$63,MATCH(70,'[1]Traitement outputs (2)'!$A$51:$A$63,0),MATCH(C77,'[1]Traitement outputs (2)'!$B$51:$Q$51,0)),INDEX('[1]Traitement outputs (2)'!$B$34:$Q$38,MATCH(70,'[1]Traitement outputs (2)'!$A$34:$A$38,0),MATCH(C77,'[1]Traitement outputs (2)'!$B$33:$Q$33,0)))</f>
        <v>-27.907128105419115</v>
      </c>
      <c r="R77">
        <f>IF(K77&lt;30,INDEX('[1]Traitement outputs (2)'!$B$58:$Q$63,MATCH(70,'[1]Traitement outputs (2)'!$A$58:$A$63,0),MATCH(C77,'[1]Traitement outputs (2)'!$B$58:$Q$58,0)),INDEX('[1]Traitement outputs (2)'!$B$41:$Q$45,MATCH(70,'[1]Traitement outputs (2)'!$A$41:$A$45,0),MATCH(C77,'[1]Traitement outputs (2)'!$B$40:$Q$40,0)))</f>
        <v>27.907128104236733</v>
      </c>
      <c r="T77">
        <f t="shared" si="8"/>
        <v>-3240.8212983285953</v>
      </c>
      <c r="U77">
        <f t="shared" si="9"/>
        <v>3240.8212981912866</v>
      </c>
      <c r="X77">
        <f t="shared" si="10"/>
        <v>7.8364679403255921E-2</v>
      </c>
      <c r="Y77">
        <f t="shared" si="11"/>
        <v>6.5433390996103388E-2</v>
      </c>
    </row>
    <row r="78" spans="1:25" x14ac:dyDescent="0.35">
      <c r="A78" s="1">
        <v>34703.166666666664</v>
      </c>
      <c r="B78">
        <v>16.0764</v>
      </c>
      <c r="C78">
        <f>_xlfn.IFNA(HLOOKUP(B78,'[1]Traitement outputs'!$B$33:$Q$33,1,TRUE),16)</f>
        <v>16</v>
      </c>
      <c r="E78" s="1">
        <v>34703.166666666664</v>
      </c>
      <c r="F78">
        <v>15.4442</v>
      </c>
      <c r="G78">
        <f t="shared" si="6"/>
        <v>15</v>
      </c>
      <c r="I78" s="1">
        <v>34703.166666666664</v>
      </c>
      <c r="J78">
        <v>0</v>
      </c>
      <c r="K78">
        <f t="shared" si="7"/>
        <v>0</v>
      </c>
      <c r="M78">
        <f>INDEX('[1]Traitement outputs (2)'!$B$51:$Q$56,MATCH(70,'[1]Traitement outputs (2)'!$A$51:$A$56,0),MATCH(C78,'[1]Traitement outputs (2)'!$B$51:$Q$51,0))</f>
        <v>-27.907128105419115</v>
      </c>
      <c r="N78">
        <f>INDEX('[1]Traitement outputs (2)'!$B$34:$Q$38,MATCH(70,'[1]Traitement outputs (2)'!$A$34:$A$38,0),MATCH(C78,'[1]Traitement outputs (2)'!$B$33:$Q$33,0))</f>
        <v>-87.65601603539298</v>
      </c>
      <c r="O78">
        <f>INDEX('[1]Traitement outputs (2)'!$B$58:$Q$63,MATCH(70,'[1]Traitement outputs (2)'!$A$58:$A$63,0),MATCH(C78,'[1]Traitement outputs (2)'!$B$58:$Q$58,0))</f>
        <v>27.907128104236733</v>
      </c>
      <c r="P78">
        <f>INDEX('[1]Traitement outputs (2)'!$B$41:$Q$45,MATCH(70,'[1]Traitement outputs (2)'!$A$41:$A$45,0),MATCH(C78,'[1]Traitement outputs (2)'!$B$40:$Q$40,0))</f>
        <v>158.03405896601754</v>
      </c>
      <c r="Q78">
        <f>IF(K78&lt;30,INDEX('[1]Traitement outputs (2)'!$B$51:$Q$63,MATCH(70,'[1]Traitement outputs (2)'!$A$51:$A$63,0),MATCH(C78,'[1]Traitement outputs (2)'!$B$51:$Q$51,0)),INDEX('[1]Traitement outputs (2)'!$B$34:$Q$38,MATCH(70,'[1]Traitement outputs (2)'!$A$34:$A$38,0),MATCH(C78,'[1]Traitement outputs (2)'!$B$33:$Q$33,0)))</f>
        <v>-27.907128105419115</v>
      </c>
      <c r="R78">
        <f>IF(K78&lt;30,INDEX('[1]Traitement outputs (2)'!$B$58:$Q$63,MATCH(70,'[1]Traitement outputs (2)'!$A$58:$A$63,0),MATCH(C78,'[1]Traitement outputs (2)'!$B$58:$Q$58,0)),INDEX('[1]Traitement outputs (2)'!$B$41:$Q$45,MATCH(70,'[1]Traitement outputs (2)'!$A$41:$A$45,0),MATCH(C78,'[1]Traitement outputs (2)'!$B$40:$Q$40,0)))</f>
        <v>27.907128104236733</v>
      </c>
      <c r="T78">
        <f t="shared" si="8"/>
        <v>-3240.8212983285953</v>
      </c>
      <c r="U78">
        <f t="shared" si="9"/>
        <v>3240.8212981912866</v>
      </c>
      <c r="X78">
        <f t="shared" si="10"/>
        <v>7.8364679403255921E-2</v>
      </c>
      <c r="Y78">
        <f t="shared" si="11"/>
        <v>6.5433390996103388E-2</v>
      </c>
    </row>
    <row r="79" spans="1:25" x14ac:dyDescent="0.35">
      <c r="A79" s="1">
        <v>34703.208333333336</v>
      </c>
      <c r="B79">
        <v>20.030799999999999</v>
      </c>
      <c r="C79">
        <f>_xlfn.IFNA(HLOOKUP(B79,'[1]Traitement outputs'!$B$33:$Q$33,1,TRUE),16)</f>
        <v>20</v>
      </c>
      <c r="E79" s="1">
        <v>34703.208333333336</v>
      </c>
      <c r="F79">
        <v>11.091799999999999</v>
      </c>
      <c r="G79">
        <f t="shared" si="6"/>
        <v>11</v>
      </c>
      <c r="I79" s="1">
        <v>34703.208333333336</v>
      </c>
      <c r="J79">
        <v>0</v>
      </c>
      <c r="K79">
        <f t="shared" si="7"/>
        <v>0</v>
      </c>
      <c r="M79">
        <f>INDEX('[1]Traitement outputs (2)'!$B$51:$Q$56,MATCH(70,'[1]Traitement outputs (2)'!$A$51:$A$56,0),MATCH(C79,'[1]Traitement outputs (2)'!$B$51:$Q$51,0))</f>
        <v>-16.864255714989046</v>
      </c>
      <c r="N79">
        <f>INDEX('[1]Traitement outputs (2)'!$B$34:$Q$38,MATCH(70,'[1]Traitement outputs (2)'!$A$34:$A$38,0),MATCH(C79,'[1]Traitement outputs (2)'!$B$33:$Q$33,0))</f>
        <v>-183.77989640241771</v>
      </c>
      <c r="O79">
        <f>INDEX('[1]Traitement outputs (2)'!$B$58:$Q$63,MATCH(70,'[1]Traitement outputs (2)'!$A$58:$A$63,0),MATCH(C79,'[1]Traitement outputs (2)'!$B$58:$Q$58,0))</f>
        <v>16.864787616041994</v>
      </c>
      <c r="P79">
        <f>INDEX('[1]Traitement outputs (2)'!$B$41:$Q$45,MATCH(70,'[1]Traitement outputs (2)'!$A$41:$A$45,0),MATCH(C79,'[1]Traitement outputs (2)'!$B$40:$Q$40,0))</f>
        <v>254.15803075879367</v>
      </c>
      <c r="Q79">
        <f>IF(K79&lt;30,INDEX('[1]Traitement outputs (2)'!$B$51:$Q$63,MATCH(70,'[1]Traitement outputs (2)'!$A$51:$A$63,0),MATCH(C79,'[1]Traitement outputs (2)'!$B$51:$Q$51,0)),INDEX('[1]Traitement outputs (2)'!$B$34:$Q$38,MATCH(70,'[1]Traitement outputs (2)'!$A$34:$A$38,0),MATCH(C79,'[1]Traitement outputs (2)'!$B$33:$Q$33,0)))</f>
        <v>-16.864255714989046</v>
      </c>
      <c r="R79">
        <f>IF(K79&lt;30,INDEX('[1]Traitement outputs (2)'!$B$58:$Q$63,MATCH(70,'[1]Traitement outputs (2)'!$A$58:$A$63,0),MATCH(C79,'[1]Traitement outputs (2)'!$B$58:$Q$58,0)),INDEX('[1]Traitement outputs (2)'!$B$41:$Q$45,MATCH(70,'[1]Traitement outputs (2)'!$A$41:$A$45,0),MATCH(C79,'[1]Traitement outputs (2)'!$B$40:$Q$40,0)))</f>
        <v>16.864787616041994</v>
      </c>
      <c r="T79">
        <f t="shared" si="8"/>
        <v>-1958.42577907482</v>
      </c>
      <c r="U79">
        <f t="shared" si="9"/>
        <v>1958.4875481058175</v>
      </c>
      <c r="X79">
        <f t="shared" si="10"/>
        <v>4.735571455032727E-2</v>
      </c>
      <c r="Y79">
        <f t="shared" si="11"/>
        <v>3.954259420836595E-2</v>
      </c>
    </row>
    <row r="80" spans="1:25" x14ac:dyDescent="0.35">
      <c r="A80" s="1">
        <v>34703.25</v>
      </c>
      <c r="B80">
        <v>20.076699999999999</v>
      </c>
      <c r="C80">
        <f>_xlfn.IFNA(HLOOKUP(B80,'[1]Traitement outputs'!$B$33:$Q$33,1,TRUE),16)</f>
        <v>20</v>
      </c>
      <c r="E80" s="1">
        <v>34703.25</v>
      </c>
      <c r="F80">
        <v>10.658200000000001</v>
      </c>
      <c r="G80">
        <f t="shared" si="6"/>
        <v>11</v>
      </c>
      <c r="I80" s="1">
        <v>34703.25</v>
      </c>
      <c r="J80">
        <v>0</v>
      </c>
      <c r="K80">
        <f t="shared" si="7"/>
        <v>0</v>
      </c>
      <c r="M80">
        <f>INDEX('[1]Traitement outputs (2)'!$B$51:$Q$56,MATCH(70,'[1]Traitement outputs (2)'!$A$51:$A$56,0),MATCH(C80,'[1]Traitement outputs (2)'!$B$51:$Q$51,0))</f>
        <v>-16.864255714989046</v>
      </c>
      <c r="N80">
        <f>INDEX('[1]Traitement outputs (2)'!$B$34:$Q$38,MATCH(70,'[1]Traitement outputs (2)'!$A$34:$A$38,0),MATCH(C80,'[1]Traitement outputs (2)'!$B$33:$Q$33,0))</f>
        <v>-183.77989640241771</v>
      </c>
      <c r="O80">
        <f>INDEX('[1]Traitement outputs (2)'!$B$58:$Q$63,MATCH(70,'[1]Traitement outputs (2)'!$A$58:$A$63,0),MATCH(C80,'[1]Traitement outputs (2)'!$B$58:$Q$58,0))</f>
        <v>16.864787616041994</v>
      </c>
      <c r="P80">
        <f>INDEX('[1]Traitement outputs (2)'!$B$41:$Q$45,MATCH(70,'[1]Traitement outputs (2)'!$A$41:$A$45,0),MATCH(C80,'[1]Traitement outputs (2)'!$B$40:$Q$40,0))</f>
        <v>254.15803075879367</v>
      </c>
      <c r="Q80">
        <f>IF(K80&lt;30,INDEX('[1]Traitement outputs (2)'!$B$51:$Q$63,MATCH(70,'[1]Traitement outputs (2)'!$A$51:$A$63,0),MATCH(C80,'[1]Traitement outputs (2)'!$B$51:$Q$51,0)),INDEX('[1]Traitement outputs (2)'!$B$34:$Q$38,MATCH(70,'[1]Traitement outputs (2)'!$A$34:$A$38,0),MATCH(C80,'[1]Traitement outputs (2)'!$B$33:$Q$33,0)))</f>
        <v>-16.864255714989046</v>
      </c>
      <c r="R80">
        <f>IF(K80&lt;30,INDEX('[1]Traitement outputs (2)'!$B$58:$Q$63,MATCH(70,'[1]Traitement outputs (2)'!$A$58:$A$63,0),MATCH(C80,'[1]Traitement outputs (2)'!$B$58:$Q$58,0)),INDEX('[1]Traitement outputs (2)'!$B$41:$Q$45,MATCH(70,'[1]Traitement outputs (2)'!$A$41:$A$45,0),MATCH(C80,'[1]Traitement outputs (2)'!$B$40:$Q$40,0)))</f>
        <v>16.864787616041994</v>
      </c>
      <c r="T80">
        <f t="shared" si="8"/>
        <v>-1958.42577907482</v>
      </c>
      <c r="U80">
        <f t="shared" si="9"/>
        <v>1958.4875481058175</v>
      </c>
      <c r="X80">
        <f t="shared" si="10"/>
        <v>4.735571455032727E-2</v>
      </c>
      <c r="Y80">
        <f t="shared" si="11"/>
        <v>3.954259420836595E-2</v>
      </c>
    </row>
    <row r="81" spans="1:25" x14ac:dyDescent="0.35">
      <c r="A81" s="1">
        <v>34703.291666666664</v>
      </c>
      <c r="B81">
        <v>20.077400000000001</v>
      </c>
      <c r="C81">
        <f>_xlfn.IFNA(HLOOKUP(B81,'[1]Traitement outputs'!$B$33:$Q$33,1,TRUE),16)</f>
        <v>20</v>
      </c>
      <c r="E81" s="1">
        <v>34703.291666666664</v>
      </c>
      <c r="F81">
        <v>10.640599999999999</v>
      </c>
      <c r="G81">
        <f t="shared" si="6"/>
        <v>11</v>
      </c>
      <c r="I81" s="1">
        <v>34703.291666666664</v>
      </c>
      <c r="J81">
        <v>1802.7</v>
      </c>
      <c r="K81">
        <f t="shared" si="7"/>
        <v>15.523281046562094</v>
      </c>
      <c r="M81">
        <f>INDEX('[1]Traitement outputs (2)'!$B$51:$Q$56,MATCH(70,'[1]Traitement outputs (2)'!$A$51:$A$56,0),MATCH(C81,'[1]Traitement outputs (2)'!$B$51:$Q$51,0))</f>
        <v>-16.864255714989046</v>
      </c>
      <c r="N81">
        <f>INDEX('[1]Traitement outputs (2)'!$B$34:$Q$38,MATCH(70,'[1]Traitement outputs (2)'!$A$34:$A$38,0),MATCH(C81,'[1]Traitement outputs (2)'!$B$33:$Q$33,0))</f>
        <v>-183.77989640241771</v>
      </c>
      <c r="O81">
        <f>INDEX('[1]Traitement outputs (2)'!$B$58:$Q$63,MATCH(70,'[1]Traitement outputs (2)'!$A$58:$A$63,0),MATCH(C81,'[1]Traitement outputs (2)'!$B$58:$Q$58,0))</f>
        <v>16.864787616041994</v>
      </c>
      <c r="P81">
        <f>INDEX('[1]Traitement outputs (2)'!$B$41:$Q$45,MATCH(70,'[1]Traitement outputs (2)'!$A$41:$A$45,0),MATCH(C81,'[1]Traitement outputs (2)'!$B$40:$Q$40,0))</f>
        <v>254.15803075879367</v>
      </c>
      <c r="Q81">
        <f>IF(K81&lt;30,INDEX('[1]Traitement outputs (2)'!$B$51:$Q$63,MATCH(70,'[1]Traitement outputs (2)'!$A$51:$A$63,0),MATCH(C81,'[1]Traitement outputs (2)'!$B$51:$Q$51,0)),INDEX('[1]Traitement outputs (2)'!$B$34:$Q$38,MATCH(70,'[1]Traitement outputs (2)'!$A$34:$A$38,0),MATCH(C81,'[1]Traitement outputs (2)'!$B$33:$Q$33,0)))</f>
        <v>-16.864255714989046</v>
      </c>
      <c r="R81">
        <f>IF(K81&lt;30,INDEX('[1]Traitement outputs (2)'!$B$58:$Q$63,MATCH(70,'[1]Traitement outputs (2)'!$A$58:$A$63,0),MATCH(C81,'[1]Traitement outputs (2)'!$B$58:$Q$58,0)),INDEX('[1]Traitement outputs (2)'!$B$41:$Q$45,MATCH(70,'[1]Traitement outputs (2)'!$A$41:$A$45,0),MATCH(C81,'[1]Traitement outputs (2)'!$B$40:$Q$40,0)))</f>
        <v>16.864787616041994</v>
      </c>
      <c r="T81">
        <f t="shared" si="8"/>
        <v>-1958.42577907482</v>
      </c>
      <c r="U81">
        <f t="shared" si="9"/>
        <v>1958.4875481058175</v>
      </c>
      <c r="X81">
        <f t="shared" si="10"/>
        <v>4.735571455032727E-2</v>
      </c>
      <c r="Y81">
        <f t="shared" si="11"/>
        <v>3.954259420836595E-2</v>
      </c>
    </row>
    <row r="82" spans="1:25" x14ac:dyDescent="0.35">
      <c r="A82" s="1">
        <v>34703.333333333336</v>
      </c>
      <c r="B82">
        <v>20.0791</v>
      </c>
      <c r="C82">
        <f>_xlfn.IFNA(HLOOKUP(B82,'[1]Traitement outputs'!$B$33:$Q$33,1,TRUE),16)</f>
        <v>20</v>
      </c>
      <c r="E82" s="1">
        <v>34703.333333333336</v>
      </c>
      <c r="F82">
        <v>11.0595</v>
      </c>
      <c r="G82">
        <f t="shared" si="6"/>
        <v>11</v>
      </c>
      <c r="I82" s="1">
        <v>34703.333333333336</v>
      </c>
      <c r="J82">
        <v>7886.79</v>
      </c>
      <c r="K82">
        <f t="shared" si="7"/>
        <v>67.914160828321656</v>
      </c>
      <c r="M82">
        <f>INDEX('[1]Traitement outputs (2)'!$B$51:$Q$56,MATCH(70,'[1]Traitement outputs (2)'!$A$51:$A$56,0),MATCH(C82,'[1]Traitement outputs (2)'!$B$51:$Q$51,0))</f>
        <v>-16.864255714989046</v>
      </c>
      <c r="N82">
        <f>INDEX('[1]Traitement outputs (2)'!$B$34:$Q$38,MATCH(70,'[1]Traitement outputs (2)'!$A$34:$A$38,0),MATCH(C82,'[1]Traitement outputs (2)'!$B$33:$Q$33,0))</f>
        <v>-183.77989640241771</v>
      </c>
      <c r="O82">
        <f>INDEX('[1]Traitement outputs (2)'!$B$58:$Q$63,MATCH(70,'[1]Traitement outputs (2)'!$A$58:$A$63,0),MATCH(C82,'[1]Traitement outputs (2)'!$B$58:$Q$58,0))</f>
        <v>16.864787616041994</v>
      </c>
      <c r="P82">
        <f>INDEX('[1]Traitement outputs (2)'!$B$41:$Q$45,MATCH(70,'[1]Traitement outputs (2)'!$A$41:$A$45,0),MATCH(C82,'[1]Traitement outputs (2)'!$B$40:$Q$40,0))</f>
        <v>254.15803075879367</v>
      </c>
      <c r="Q82">
        <f>IF(K82&lt;30,INDEX('[1]Traitement outputs (2)'!$B$51:$Q$63,MATCH(70,'[1]Traitement outputs (2)'!$A$51:$A$63,0),MATCH(C82,'[1]Traitement outputs (2)'!$B$51:$Q$51,0)),INDEX('[1]Traitement outputs (2)'!$B$34:$Q$38,MATCH(70,'[1]Traitement outputs (2)'!$A$34:$A$38,0),MATCH(C82,'[1]Traitement outputs (2)'!$B$33:$Q$33,0)))</f>
        <v>-183.77989640241771</v>
      </c>
      <c r="R82">
        <f>IF(K82&lt;30,INDEX('[1]Traitement outputs (2)'!$B$58:$Q$63,MATCH(70,'[1]Traitement outputs (2)'!$A$58:$A$63,0),MATCH(C82,'[1]Traitement outputs (2)'!$B$58:$Q$58,0)),INDEX('[1]Traitement outputs (2)'!$B$41:$Q$45,MATCH(70,'[1]Traitement outputs (2)'!$A$41:$A$45,0),MATCH(C82,'[1]Traitement outputs (2)'!$B$40:$Q$40,0)))</f>
        <v>254.15803075879367</v>
      </c>
      <c r="T82">
        <f t="shared" si="8"/>
        <v>-21342.138833337085</v>
      </c>
      <c r="U82">
        <f t="shared" si="9"/>
        <v>29515.067122381799</v>
      </c>
      <c r="X82">
        <f t="shared" si="10"/>
        <v>0.51606358805306241</v>
      </c>
      <c r="Y82">
        <f t="shared" si="11"/>
        <v>0.59592021577150611</v>
      </c>
    </row>
    <row r="83" spans="1:25" x14ac:dyDescent="0.35">
      <c r="A83" s="1">
        <v>34703.375</v>
      </c>
      <c r="B83">
        <v>20.0794</v>
      </c>
      <c r="C83">
        <f>_xlfn.IFNA(HLOOKUP(B83,'[1]Traitement outputs'!$B$33:$Q$33,1,TRUE),16)</f>
        <v>20</v>
      </c>
      <c r="E83" s="1">
        <v>34703.375</v>
      </c>
      <c r="F83">
        <v>11.7874</v>
      </c>
      <c r="G83">
        <f t="shared" si="6"/>
        <v>12</v>
      </c>
      <c r="I83" s="1">
        <v>34703.375</v>
      </c>
      <c r="J83">
        <v>6476.85</v>
      </c>
      <c r="K83">
        <f t="shared" si="7"/>
        <v>55.772986545973097</v>
      </c>
      <c r="M83">
        <f>INDEX('[1]Traitement outputs (2)'!$B$51:$Q$56,MATCH(70,'[1]Traitement outputs (2)'!$A$51:$A$56,0),MATCH(C83,'[1]Traitement outputs (2)'!$B$51:$Q$51,0))</f>
        <v>-16.864255714989046</v>
      </c>
      <c r="N83">
        <f>INDEX('[1]Traitement outputs (2)'!$B$34:$Q$38,MATCH(70,'[1]Traitement outputs (2)'!$A$34:$A$38,0),MATCH(C83,'[1]Traitement outputs (2)'!$B$33:$Q$33,0))</f>
        <v>-183.77989640241771</v>
      </c>
      <c r="O83">
        <f>INDEX('[1]Traitement outputs (2)'!$B$58:$Q$63,MATCH(70,'[1]Traitement outputs (2)'!$A$58:$A$63,0),MATCH(C83,'[1]Traitement outputs (2)'!$B$58:$Q$58,0))</f>
        <v>16.864787616041994</v>
      </c>
      <c r="P83">
        <f>INDEX('[1]Traitement outputs (2)'!$B$41:$Q$45,MATCH(70,'[1]Traitement outputs (2)'!$A$41:$A$45,0),MATCH(C83,'[1]Traitement outputs (2)'!$B$40:$Q$40,0))</f>
        <v>254.15803075879367</v>
      </c>
      <c r="Q83">
        <f>IF(K83&lt;30,INDEX('[1]Traitement outputs (2)'!$B$51:$Q$63,MATCH(70,'[1]Traitement outputs (2)'!$A$51:$A$63,0),MATCH(C83,'[1]Traitement outputs (2)'!$B$51:$Q$51,0)),INDEX('[1]Traitement outputs (2)'!$B$34:$Q$38,MATCH(70,'[1]Traitement outputs (2)'!$A$34:$A$38,0),MATCH(C83,'[1]Traitement outputs (2)'!$B$33:$Q$33,0)))</f>
        <v>-183.77989640241771</v>
      </c>
      <c r="R83">
        <f>IF(K83&lt;30,INDEX('[1]Traitement outputs (2)'!$B$58:$Q$63,MATCH(70,'[1]Traitement outputs (2)'!$A$58:$A$63,0),MATCH(C83,'[1]Traitement outputs (2)'!$B$58:$Q$58,0)),INDEX('[1]Traitement outputs (2)'!$B$41:$Q$45,MATCH(70,'[1]Traitement outputs (2)'!$A$41:$A$45,0),MATCH(C83,'[1]Traitement outputs (2)'!$B$40:$Q$40,0)))</f>
        <v>254.15803075879367</v>
      </c>
      <c r="T83">
        <f t="shared" si="8"/>
        <v>-21342.138833337085</v>
      </c>
      <c r="U83">
        <f t="shared" si="9"/>
        <v>29515.067122381799</v>
      </c>
      <c r="X83">
        <f t="shared" si="10"/>
        <v>0.51606358805306241</v>
      </c>
      <c r="Y83">
        <f t="shared" si="11"/>
        <v>0.59592021577150611</v>
      </c>
    </row>
    <row r="84" spans="1:25" x14ac:dyDescent="0.35">
      <c r="A84" s="1">
        <v>34703.416666666664</v>
      </c>
      <c r="B84">
        <v>20.082100000000001</v>
      </c>
      <c r="C84">
        <f>_xlfn.IFNA(HLOOKUP(B84,'[1]Traitement outputs'!$B$33:$Q$33,1,TRUE),16)</f>
        <v>20</v>
      </c>
      <c r="E84" s="1">
        <v>34703.416666666664</v>
      </c>
      <c r="F84">
        <v>12.494400000000001</v>
      </c>
      <c r="G84">
        <f t="shared" si="6"/>
        <v>12</v>
      </c>
      <c r="I84" s="1">
        <v>34703.416666666664</v>
      </c>
      <c r="J84">
        <v>17008.400000000001</v>
      </c>
      <c r="K84">
        <f t="shared" si="7"/>
        <v>146.46151514525252</v>
      </c>
      <c r="M84">
        <f>INDEX('[1]Traitement outputs (2)'!$B$51:$Q$56,MATCH(70,'[1]Traitement outputs (2)'!$A$51:$A$56,0),MATCH(C84,'[1]Traitement outputs (2)'!$B$51:$Q$51,0))</f>
        <v>-16.864255714989046</v>
      </c>
      <c r="N84">
        <f>INDEX('[1]Traitement outputs (2)'!$B$34:$Q$38,MATCH(70,'[1]Traitement outputs (2)'!$A$34:$A$38,0),MATCH(C84,'[1]Traitement outputs (2)'!$B$33:$Q$33,0))</f>
        <v>-183.77989640241771</v>
      </c>
      <c r="O84">
        <f>INDEX('[1]Traitement outputs (2)'!$B$58:$Q$63,MATCH(70,'[1]Traitement outputs (2)'!$A$58:$A$63,0),MATCH(C84,'[1]Traitement outputs (2)'!$B$58:$Q$58,0))</f>
        <v>16.864787616041994</v>
      </c>
      <c r="P84">
        <f>INDEX('[1]Traitement outputs (2)'!$B$41:$Q$45,MATCH(70,'[1]Traitement outputs (2)'!$A$41:$A$45,0),MATCH(C84,'[1]Traitement outputs (2)'!$B$40:$Q$40,0))</f>
        <v>254.15803075879367</v>
      </c>
      <c r="Q84">
        <f>IF(K84&lt;30,INDEX('[1]Traitement outputs (2)'!$B$51:$Q$63,MATCH(70,'[1]Traitement outputs (2)'!$A$51:$A$63,0),MATCH(C84,'[1]Traitement outputs (2)'!$B$51:$Q$51,0)),INDEX('[1]Traitement outputs (2)'!$B$34:$Q$38,MATCH(70,'[1]Traitement outputs (2)'!$A$34:$A$38,0),MATCH(C84,'[1]Traitement outputs (2)'!$B$33:$Q$33,0)))</f>
        <v>-183.77989640241771</v>
      </c>
      <c r="R84">
        <f>IF(K84&lt;30,INDEX('[1]Traitement outputs (2)'!$B$58:$Q$63,MATCH(70,'[1]Traitement outputs (2)'!$A$58:$A$63,0),MATCH(C84,'[1]Traitement outputs (2)'!$B$58:$Q$58,0)),INDEX('[1]Traitement outputs (2)'!$B$41:$Q$45,MATCH(70,'[1]Traitement outputs (2)'!$A$41:$A$45,0),MATCH(C84,'[1]Traitement outputs (2)'!$B$40:$Q$40,0)))</f>
        <v>254.15803075879367</v>
      </c>
      <c r="T84">
        <f t="shared" si="8"/>
        <v>-21342.138833337085</v>
      </c>
      <c r="U84">
        <f t="shared" si="9"/>
        <v>29515.067122381799</v>
      </c>
      <c r="X84">
        <f t="shared" si="10"/>
        <v>0.51606358805306241</v>
      </c>
      <c r="Y84">
        <f t="shared" si="11"/>
        <v>0.59592021577150611</v>
      </c>
    </row>
    <row r="85" spans="1:25" x14ac:dyDescent="0.35">
      <c r="A85" s="1">
        <v>34703.458333333336</v>
      </c>
      <c r="B85">
        <v>20.0869</v>
      </c>
      <c r="C85">
        <f>_xlfn.IFNA(HLOOKUP(B85,'[1]Traitement outputs'!$B$33:$Q$33,1,TRUE),16)</f>
        <v>20</v>
      </c>
      <c r="E85" s="1">
        <v>34703.458333333336</v>
      </c>
      <c r="F85">
        <v>13.1913</v>
      </c>
      <c r="G85">
        <f t="shared" si="6"/>
        <v>13</v>
      </c>
      <c r="I85" s="1">
        <v>34703.458333333336</v>
      </c>
      <c r="J85">
        <v>27755.7</v>
      </c>
      <c r="K85">
        <f t="shared" si="7"/>
        <v>239.00789468245605</v>
      </c>
      <c r="M85">
        <f>INDEX('[1]Traitement outputs (2)'!$B$51:$Q$56,MATCH(70,'[1]Traitement outputs (2)'!$A$51:$A$56,0),MATCH(C85,'[1]Traitement outputs (2)'!$B$51:$Q$51,0))</f>
        <v>-16.864255714989046</v>
      </c>
      <c r="N85">
        <f>INDEX('[1]Traitement outputs (2)'!$B$34:$Q$38,MATCH(70,'[1]Traitement outputs (2)'!$A$34:$A$38,0),MATCH(C85,'[1]Traitement outputs (2)'!$B$33:$Q$33,0))</f>
        <v>-183.77989640241771</v>
      </c>
      <c r="O85">
        <f>INDEX('[1]Traitement outputs (2)'!$B$58:$Q$63,MATCH(70,'[1]Traitement outputs (2)'!$A$58:$A$63,0),MATCH(C85,'[1]Traitement outputs (2)'!$B$58:$Q$58,0))</f>
        <v>16.864787616041994</v>
      </c>
      <c r="P85">
        <f>INDEX('[1]Traitement outputs (2)'!$B$41:$Q$45,MATCH(70,'[1]Traitement outputs (2)'!$A$41:$A$45,0),MATCH(C85,'[1]Traitement outputs (2)'!$B$40:$Q$40,0))</f>
        <v>254.15803075879367</v>
      </c>
      <c r="Q85">
        <f>IF(K85&lt;30,INDEX('[1]Traitement outputs (2)'!$B$51:$Q$63,MATCH(70,'[1]Traitement outputs (2)'!$A$51:$A$63,0),MATCH(C85,'[1]Traitement outputs (2)'!$B$51:$Q$51,0)),INDEX('[1]Traitement outputs (2)'!$B$34:$Q$38,MATCH(70,'[1]Traitement outputs (2)'!$A$34:$A$38,0),MATCH(C85,'[1]Traitement outputs (2)'!$B$33:$Q$33,0)))</f>
        <v>-183.77989640241771</v>
      </c>
      <c r="R85">
        <f>IF(K85&lt;30,INDEX('[1]Traitement outputs (2)'!$B$58:$Q$63,MATCH(70,'[1]Traitement outputs (2)'!$A$58:$A$63,0),MATCH(C85,'[1]Traitement outputs (2)'!$B$58:$Q$58,0)),INDEX('[1]Traitement outputs (2)'!$B$41:$Q$45,MATCH(70,'[1]Traitement outputs (2)'!$A$41:$A$45,0),MATCH(C85,'[1]Traitement outputs (2)'!$B$40:$Q$40,0)))</f>
        <v>254.15803075879367</v>
      </c>
      <c r="T85">
        <f t="shared" si="8"/>
        <v>-21342.138833337085</v>
      </c>
      <c r="U85">
        <f t="shared" si="9"/>
        <v>29515.067122381799</v>
      </c>
      <c r="X85">
        <f t="shared" si="10"/>
        <v>0.51606358805306241</v>
      </c>
      <c r="Y85">
        <f t="shared" si="11"/>
        <v>0.59592021577150611</v>
      </c>
    </row>
    <row r="86" spans="1:25" x14ac:dyDescent="0.35">
      <c r="A86" s="1">
        <v>34703.5</v>
      </c>
      <c r="B86">
        <v>20.086300000000001</v>
      </c>
      <c r="C86">
        <f>_xlfn.IFNA(HLOOKUP(B86,'[1]Traitement outputs'!$B$33:$Q$33,1,TRUE),16)</f>
        <v>20</v>
      </c>
      <c r="E86" s="1">
        <v>34703.5</v>
      </c>
      <c r="F86">
        <v>13.622199999999999</v>
      </c>
      <c r="G86">
        <f t="shared" si="6"/>
        <v>14</v>
      </c>
      <c r="I86" s="1">
        <v>34703.5</v>
      </c>
      <c r="J86">
        <v>25834</v>
      </c>
      <c r="K86">
        <f t="shared" si="7"/>
        <v>222.45988936422319</v>
      </c>
      <c r="M86">
        <f>INDEX('[1]Traitement outputs (2)'!$B$51:$Q$56,MATCH(70,'[1]Traitement outputs (2)'!$A$51:$A$56,0),MATCH(C86,'[1]Traitement outputs (2)'!$B$51:$Q$51,0))</f>
        <v>-16.864255714989046</v>
      </c>
      <c r="N86">
        <f>INDEX('[1]Traitement outputs (2)'!$B$34:$Q$38,MATCH(70,'[1]Traitement outputs (2)'!$A$34:$A$38,0),MATCH(C86,'[1]Traitement outputs (2)'!$B$33:$Q$33,0))</f>
        <v>-183.77989640241771</v>
      </c>
      <c r="O86">
        <f>INDEX('[1]Traitement outputs (2)'!$B$58:$Q$63,MATCH(70,'[1]Traitement outputs (2)'!$A$58:$A$63,0),MATCH(C86,'[1]Traitement outputs (2)'!$B$58:$Q$58,0))</f>
        <v>16.864787616041994</v>
      </c>
      <c r="P86">
        <f>INDEX('[1]Traitement outputs (2)'!$B$41:$Q$45,MATCH(70,'[1]Traitement outputs (2)'!$A$41:$A$45,0),MATCH(C86,'[1]Traitement outputs (2)'!$B$40:$Q$40,0))</f>
        <v>254.15803075879367</v>
      </c>
      <c r="Q86">
        <f>IF(K86&lt;30,INDEX('[1]Traitement outputs (2)'!$B$51:$Q$63,MATCH(70,'[1]Traitement outputs (2)'!$A$51:$A$63,0),MATCH(C86,'[1]Traitement outputs (2)'!$B$51:$Q$51,0)),INDEX('[1]Traitement outputs (2)'!$B$34:$Q$38,MATCH(70,'[1]Traitement outputs (2)'!$A$34:$A$38,0),MATCH(C86,'[1]Traitement outputs (2)'!$B$33:$Q$33,0)))</f>
        <v>-183.77989640241771</v>
      </c>
      <c r="R86">
        <f>IF(K86&lt;30,INDEX('[1]Traitement outputs (2)'!$B$58:$Q$63,MATCH(70,'[1]Traitement outputs (2)'!$A$58:$A$63,0),MATCH(C86,'[1]Traitement outputs (2)'!$B$58:$Q$58,0)),INDEX('[1]Traitement outputs (2)'!$B$41:$Q$45,MATCH(70,'[1]Traitement outputs (2)'!$A$41:$A$45,0),MATCH(C86,'[1]Traitement outputs (2)'!$B$40:$Q$40,0)))</f>
        <v>254.15803075879367</v>
      </c>
      <c r="T86">
        <f t="shared" si="8"/>
        <v>-21342.138833337085</v>
      </c>
      <c r="U86">
        <f t="shared" si="9"/>
        <v>29515.067122381799</v>
      </c>
      <c r="X86">
        <f t="shared" si="10"/>
        <v>0.51606358805306241</v>
      </c>
      <c r="Y86">
        <f t="shared" si="11"/>
        <v>0.59592021577150611</v>
      </c>
    </row>
    <row r="87" spans="1:25" x14ac:dyDescent="0.35">
      <c r="A87" s="1">
        <v>34703.541666666664</v>
      </c>
      <c r="B87">
        <v>20.087499999999999</v>
      </c>
      <c r="C87">
        <f>_xlfn.IFNA(HLOOKUP(B87,'[1]Traitement outputs'!$B$33:$Q$33,1,TRUE),16)</f>
        <v>20</v>
      </c>
      <c r="E87" s="1">
        <v>34703.541666666664</v>
      </c>
      <c r="F87">
        <v>14.081</v>
      </c>
      <c r="G87">
        <f t="shared" si="6"/>
        <v>14</v>
      </c>
      <c r="I87" s="1">
        <v>34703.541666666664</v>
      </c>
      <c r="J87">
        <v>17388.400000000001</v>
      </c>
      <c r="K87">
        <f t="shared" si="7"/>
        <v>149.73374391193229</v>
      </c>
      <c r="M87">
        <f>INDEX('[1]Traitement outputs (2)'!$B$51:$Q$56,MATCH(70,'[1]Traitement outputs (2)'!$A$51:$A$56,0),MATCH(C87,'[1]Traitement outputs (2)'!$B$51:$Q$51,0))</f>
        <v>-16.864255714989046</v>
      </c>
      <c r="N87">
        <f>INDEX('[1]Traitement outputs (2)'!$B$34:$Q$38,MATCH(70,'[1]Traitement outputs (2)'!$A$34:$A$38,0),MATCH(C87,'[1]Traitement outputs (2)'!$B$33:$Q$33,0))</f>
        <v>-183.77989640241771</v>
      </c>
      <c r="O87">
        <f>INDEX('[1]Traitement outputs (2)'!$B$58:$Q$63,MATCH(70,'[1]Traitement outputs (2)'!$A$58:$A$63,0),MATCH(C87,'[1]Traitement outputs (2)'!$B$58:$Q$58,0))</f>
        <v>16.864787616041994</v>
      </c>
      <c r="P87">
        <f>INDEX('[1]Traitement outputs (2)'!$B$41:$Q$45,MATCH(70,'[1]Traitement outputs (2)'!$A$41:$A$45,0),MATCH(C87,'[1]Traitement outputs (2)'!$B$40:$Q$40,0))</f>
        <v>254.15803075879367</v>
      </c>
      <c r="Q87">
        <f>IF(K87&lt;30,INDEX('[1]Traitement outputs (2)'!$B$51:$Q$63,MATCH(70,'[1]Traitement outputs (2)'!$A$51:$A$63,0),MATCH(C87,'[1]Traitement outputs (2)'!$B$51:$Q$51,0)),INDEX('[1]Traitement outputs (2)'!$B$34:$Q$38,MATCH(70,'[1]Traitement outputs (2)'!$A$34:$A$38,0),MATCH(C87,'[1]Traitement outputs (2)'!$B$33:$Q$33,0)))</f>
        <v>-183.77989640241771</v>
      </c>
      <c r="R87">
        <f>IF(K87&lt;30,INDEX('[1]Traitement outputs (2)'!$B$58:$Q$63,MATCH(70,'[1]Traitement outputs (2)'!$A$58:$A$63,0),MATCH(C87,'[1]Traitement outputs (2)'!$B$58:$Q$58,0)),INDEX('[1]Traitement outputs (2)'!$B$41:$Q$45,MATCH(70,'[1]Traitement outputs (2)'!$A$41:$A$45,0),MATCH(C87,'[1]Traitement outputs (2)'!$B$40:$Q$40,0)))</f>
        <v>254.15803075879367</v>
      </c>
      <c r="T87">
        <f t="shared" si="8"/>
        <v>-21342.138833337085</v>
      </c>
      <c r="U87">
        <f t="shared" si="9"/>
        <v>29515.067122381799</v>
      </c>
      <c r="X87">
        <f t="shared" si="10"/>
        <v>0.51606358805306241</v>
      </c>
      <c r="Y87">
        <f t="shared" si="11"/>
        <v>0.59592021577150611</v>
      </c>
    </row>
    <row r="88" spans="1:25" x14ac:dyDescent="0.35">
      <c r="A88" s="1">
        <v>34703.583333333336</v>
      </c>
      <c r="B88">
        <v>20.0825</v>
      </c>
      <c r="C88">
        <f>_xlfn.IFNA(HLOOKUP(B88,'[1]Traitement outputs'!$B$33:$Q$33,1,TRUE),16)</f>
        <v>20</v>
      </c>
      <c r="E88" s="1">
        <v>34703.583333333336</v>
      </c>
      <c r="F88">
        <v>14.731</v>
      </c>
      <c r="G88">
        <f t="shared" si="6"/>
        <v>15</v>
      </c>
      <c r="I88" s="1">
        <v>34703.583333333336</v>
      </c>
      <c r="J88">
        <v>6854.14</v>
      </c>
      <c r="K88">
        <f t="shared" si="7"/>
        <v>59.021879154869424</v>
      </c>
      <c r="M88">
        <f>INDEX('[1]Traitement outputs (2)'!$B$51:$Q$56,MATCH(70,'[1]Traitement outputs (2)'!$A$51:$A$56,0),MATCH(C88,'[1]Traitement outputs (2)'!$B$51:$Q$51,0))</f>
        <v>-16.864255714989046</v>
      </c>
      <c r="N88">
        <f>INDEX('[1]Traitement outputs (2)'!$B$34:$Q$38,MATCH(70,'[1]Traitement outputs (2)'!$A$34:$A$38,0),MATCH(C88,'[1]Traitement outputs (2)'!$B$33:$Q$33,0))</f>
        <v>-183.77989640241771</v>
      </c>
      <c r="O88">
        <f>INDEX('[1]Traitement outputs (2)'!$B$58:$Q$63,MATCH(70,'[1]Traitement outputs (2)'!$A$58:$A$63,0),MATCH(C88,'[1]Traitement outputs (2)'!$B$58:$Q$58,0))</f>
        <v>16.864787616041994</v>
      </c>
      <c r="P88">
        <f>INDEX('[1]Traitement outputs (2)'!$B$41:$Q$45,MATCH(70,'[1]Traitement outputs (2)'!$A$41:$A$45,0),MATCH(C88,'[1]Traitement outputs (2)'!$B$40:$Q$40,0))</f>
        <v>254.15803075879367</v>
      </c>
      <c r="Q88">
        <f>IF(K88&lt;30,INDEX('[1]Traitement outputs (2)'!$B$51:$Q$63,MATCH(70,'[1]Traitement outputs (2)'!$A$51:$A$63,0),MATCH(C88,'[1]Traitement outputs (2)'!$B$51:$Q$51,0)),INDEX('[1]Traitement outputs (2)'!$B$34:$Q$38,MATCH(70,'[1]Traitement outputs (2)'!$A$34:$A$38,0),MATCH(C88,'[1]Traitement outputs (2)'!$B$33:$Q$33,0)))</f>
        <v>-183.77989640241771</v>
      </c>
      <c r="R88">
        <f>IF(K88&lt;30,INDEX('[1]Traitement outputs (2)'!$B$58:$Q$63,MATCH(70,'[1]Traitement outputs (2)'!$A$58:$A$63,0),MATCH(C88,'[1]Traitement outputs (2)'!$B$58:$Q$58,0)),INDEX('[1]Traitement outputs (2)'!$B$41:$Q$45,MATCH(70,'[1]Traitement outputs (2)'!$A$41:$A$45,0),MATCH(C88,'[1]Traitement outputs (2)'!$B$40:$Q$40,0)))</f>
        <v>254.15803075879367</v>
      </c>
      <c r="T88">
        <f t="shared" si="8"/>
        <v>-21342.138833337085</v>
      </c>
      <c r="U88">
        <f t="shared" si="9"/>
        <v>29515.067122381799</v>
      </c>
      <c r="X88">
        <f t="shared" si="10"/>
        <v>0.51606358805306241</v>
      </c>
      <c r="Y88">
        <f t="shared" si="11"/>
        <v>0.59592021577150611</v>
      </c>
    </row>
    <row r="89" spans="1:25" x14ac:dyDescent="0.35">
      <c r="A89" s="1">
        <v>34703.625</v>
      </c>
      <c r="B89">
        <v>20.080400000000001</v>
      </c>
      <c r="C89">
        <f>_xlfn.IFNA(HLOOKUP(B89,'[1]Traitement outputs'!$B$33:$Q$33,1,TRUE),16)</f>
        <v>20</v>
      </c>
      <c r="E89" s="1">
        <v>34703.625</v>
      </c>
      <c r="F89">
        <v>15.400499999999999</v>
      </c>
      <c r="G89">
        <f t="shared" si="6"/>
        <v>15</v>
      </c>
      <c r="I89" s="1">
        <v>34703.625</v>
      </c>
      <c r="J89">
        <v>2819.83</v>
      </c>
      <c r="K89">
        <f t="shared" si="7"/>
        <v>24.28191800828046</v>
      </c>
      <c r="M89">
        <f>INDEX('[1]Traitement outputs (2)'!$B$51:$Q$56,MATCH(70,'[1]Traitement outputs (2)'!$A$51:$A$56,0),MATCH(C89,'[1]Traitement outputs (2)'!$B$51:$Q$51,0))</f>
        <v>-16.864255714989046</v>
      </c>
      <c r="N89">
        <f>INDEX('[1]Traitement outputs (2)'!$B$34:$Q$38,MATCH(70,'[1]Traitement outputs (2)'!$A$34:$A$38,0),MATCH(C89,'[1]Traitement outputs (2)'!$B$33:$Q$33,0))</f>
        <v>-183.77989640241771</v>
      </c>
      <c r="O89">
        <f>INDEX('[1]Traitement outputs (2)'!$B$58:$Q$63,MATCH(70,'[1]Traitement outputs (2)'!$A$58:$A$63,0),MATCH(C89,'[1]Traitement outputs (2)'!$B$58:$Q$58,0))</f>
        <v>16.864787616041994</v>
      </c>
      <c r="P89">
        <f>INDEX('[1]Traitement outputs (2)'!$B$41:$Q$45,MATCH(70,'[1]Traitement outputs (2)'!$A$41:$A$45,0),MATCH(C89,'[1]Traitement outputs (2)'!$B$40:$Q$40,0))</f>
        <v>254.15803075879367</v>
      </c>
      <c r="Q89">
        <f>IF(K89&lt;30,INDEX('[1]Traitement outputs (2)'!$B$51:$Q$63,MATCH(70,'[1]Traitement outputs (2)'!$A$51:$A$63,0),MATCH(C89,'[1]Traitement outputs (2)'!$B$51:$Q$51,0)),INDEX('[1]Traitement outputs (2)'!$B$34:$Q$38,MATCH(70,'[1]Traitement outputs (2)'!$A$34:$A$38,0),MATCH(C89,'[1]Traitement outputs (2)'!$B$33:$Q$33,0)))</f>
        <v>-16.864255714989046</v>
      </c>
      <c r="R89">
        <f>IF(K89&lt;30,INDEX('[1]Traitement outputs (2)'!$B$58:$Q$63,MATCH(70,'[1]Traitement outputs (2)'!$A$58:$A$63,0),MATCH(C89,'[1]Traitement outputs (2)'!$B$58:$Q$58,0)),INDEX('[1]Traitement outputs (2)'!$B$41:$Q$45,MATCH(70,'[1]Traitement outputs (2)'!$A$41:$A$45,0),MATCH(C89,'[1]Traitement outputs (2)'!$B$40:$Q$40,0)))</f>
        <v>16.864787616041994</v>
      </c>
      <c r="T89">
        <f t="shared" si="8"/>
        <v>-1958.42577907482</v>
      </c>
      <c r="U89">
        <f t="shared" si="9"/>
        <v>1958.4875481058175</v>
      </c>
      <c r="X89">
        <f t="shared" si="10"/>
        <v>4.735571455032727E-2</v>
      </c>
      <c r="Y89">
        <f t="shared" si="11"/>
        <v>3.954259420836595E-2</v>
      </c>
    </row>
    <row r="90" spans="1:25" x14ac:dyDescent="0.35">
      <c r="A90" s="1">
        <v>34703.666666666664</v>
      </c>
      <c r="B90">
        <v>20.0794</v>
      </c>
      <c r="C90">
        <f>_xlfn.IFNA(HLOOKUP(B90,'[1]Traitement outputs'!$B$33:$Q$33,1,TRUE),16)</f>
        <v>20</v>
      </c>
      <c r="E90" s="1">
        <v>34703.666666666664</v>
      </c>
      <c r="F90">
        <v>16.058700000000002</v>
      </c>
      <c r="G90">
        <f t="shared" si="6"/>
        <v>16</v>
      </c>
      <c r="I90" s="1">
        <v>34703.666666666664</v>
      </c>
      <c r="J90">
        <v>98.124099999999999</v>
      </c>
      <c r="K90">
        <f t="shared" si="7"/>
        <v>0.84495921769621318</v>
      </c>
      <c r="M90">
        <f>INDEX('[1]Traitement outputs (2)'!$B$51:$Q$56,MATCH(70,'[1]Traitement outputs (2)'!$A$51:$A$56,0),MATCH(C90,'[1]Traitement outputs (2)'!$B$51:$Q$51,0))</f>
        <v>-16.864255714989046</v>
      </c>
      <c r="N90">
        <f>INDEX('[1]Traitement outputs (2)'!$B$34:$Q$38,MATCH(70,'[1]Traitement outputs (2)'!$A$34:$A$38,0),MATCH(C90,'[1]Traitement outputs (2)'!$B$33:$Q$33,0))</f>
        <v>-183.77989640241771</v>
      </c>
      <c r="O90">
        <f>INDEX('[1]Traitement outputs (2)'!$B$58:$Q$63,MATCH(70,'[1]Traitement outputs (2)'!$A$58:$A$63,0),MATCH(C90,'[1]Traitement outputs (2)'!$B$58:$Q$58,0))</f>
        <v>16.864787616041994</v>
      </c>
      <c r="P90">
        <f>INDEX('[1]Traitement outputs (2)'!$B$41:$Q$45,MATCH(70,'[1]Traitement outputs (2)'!$A$41:$A$45,0),MATCH(C90,'[1]Traitement outputs (2)'!$B$40:$Q$40,0))</f>
        <v>254.15803075879367</v>
      </c>
      <c r="Q90">
        <f>IF(K90&lt;30,INDEX('[1]Traitement outputs (2)'!$B$51:$Q$63,MATCH(70,'[1]Traitement outputs (2)'!$A$51:$A$63,0),MATCH(C90,'[1]Traitement outputs (2)'!$B$51:$Q$51,0)),INDEX('[1]Traitement outputs (2)'!$B$34:$Q$38,MATCH(70,'[1]Traitement outputs (2)'!$A$34:$A$38,0),MATCH(C90,'[1]Traitement outputs (2)'!$B$33:$Q$33,0)))</f>
        <v>-16.864255714989046</v>
      </c>
      <c r="R90">
        <f>IF(K90&lt;30,INDEX('[1]Traitement outputs (2)'!$B$58:$Q$63,MATCH(70,'[1]Traitement outputs (2)'!$A$58:$A$63,0),MATCH(C90,'[1]Traitement outputs (2)'!$B$58:$Q$58,0)),INDEX('[1]Traitement outputs (2)'!$B$41:$Q$45,MATCH(70,'[1]Traitement outputs (2)'!$A$41:$A$45,0),MATCH(C90,'[1]Traitement outputs (2)'!$B$40:$Q$40,0)))</f>
        <v>16.864787616041994</v>
      </c>
      <c r="T90">
        <f t="shared" si="8"/>
        <v>-1958.42577907482</v>
      </c>
      <c r="U90">
        <f t="shared" si="9"/>
        <v>1958.4875481058175</v>
      </c>
      <c r="X90">
        <f t="shared" si="10"/>
        <v>4.735571455032727E-2</v>
      </c>
      <c r="Y90">
        <f t="shared" si="11"/>
        <v>3.954259420836595E-2</v>
      </c>
    </row>
    <row r="91" spans="1:25" x14ac:dyDescent="0.35">
      <c r="A91" s="1">
        <v>34703.708333333336</v>
      </c>
      <c r="B91">
        <v>20.0794</v>
      </c>
      <c r="C91">
        <f>_xlfn.IFNA(HLOOKUP(B91,'[1]Traitement outputs'!$B$33:$Q$33,1,TRUE),16)</f>
        <v>20</v>
      </c>
      <c r="E91" s="1">
        <v>34703.708333333336</v>
      </c>
      <c r="F91">
        <v>16.3904</v>
      </c>
      <c r="G91">
        <f t="shared" si="6"/>
        <v>16</v>
      </c>
      <c r="I91" s="1">
        <v>34703.708333333336</v>
      </c>
      <c r="J91">
        <v>0</v>
      </c>
      <c r="K91">
        <f t="shared" si="7"/>
        <v>0</v>
      </c>
      <c r="M91">
        <f>INDEX('[1]Traitement outputs (2)'!$B$51:$Q$56,MATCH(70,'[1]Traitement outputs (2)'!$A$51:$A$56,0),MATCH(C91,'[1]Traitement outputs (2)'!$B$51:$Q$51,0))</f>
        <v>-16.864255714989046</v>
      </c>
      <c r="N91">
        <f>INDEX('[1]Traitement outputs (2)'!$B$34:$Q$38,MATCH(70,'[1]Traitement outputs (2)'!$A$34:$A$38,0),MATCH(C91,'[1]Traitement outputs (2)'!$B$33:$Q$33,0))</f>
        <v>-183.77989640241771</v>
      </c>
      <c r="O91">
        <f>INDEX('[1]Traitement outputs (2)'!$B$58:$Q$63,MATCH(70,'[1]Traitement outputs (2)'!$A$58:$A$63,0),MATCH(C91,'[1]Traitement outputs (2)'!$B$58:$Q$58,0))</f>
        <v>16.864787616041994</v>
      </c>
      <c r="P91">
        <f>INDEX('[1]Traitement outputs (2)'!$B$41:$Q$45,MATCH(70,'[1]Traitement outputs (2)'!$A$41:$A$45,0),MATCH(C91,'[1]Traitement outputs (2)'!$B$40:$Q$40,0))</f>
        <v>254.15803075879367</v>
      </c>
      <c r="Q91">
        <f>IF(K91&lt;30,INDEX('[1]Traitement outputs (2)'!$B$51:$Q$63,MATCH(70,'[1]Traitement outputs (2)'!$A$51:$A$63,0),MATCH(C91,'[1]Traitement outputs (2)'!$B$51:$Q$51,0)),INDEX('[1]Traitement outputs (2)'!$B$34:$Q$38,MATCH(70,'[1]Traitement outputs (2)'!$A$34:$A$38,0),MATCH(C91,'[1]Traitement outputs (2)'!$B$33:$Q$33,0)))</f>
        <v>-16.864255714989046</v>
      </c>
      <c r="R91">
        <f>IF(K91&lt;30,INDEX('[1]Traitement outputs (2)'!$B$58:$Q$63,MATCH(70,'[1]Traitement outputs (2)'!$A$58:$A$63,0),MATCH(C91,'[1]Traitement outputs (2)'!$B$58:$Q$58,0)),INDEX('[1]Traitement outputs (2)'!$B$41:$Q$45,MATCH(70,'[1]Traitement outputs (2)'!$A$41:$A$45,0),MATCH(C91,'[1]Traitement outputs (2)'!$B$40:$Q$40,0)))</f>
        <v>16.864787616041994</v>
      </c>
      <c r="T91">
        <f t="shared" si="8"/>
        <v>-1958.42577907482</v>
      </c>
      <c r="U91">
        <f t="shared" si="9"/>
        <v>1958.4875481058175</v>
      </c>
      <c r="X91">
        <f t="shared" si="10"/>
        <v>4.735571455032727E-2</v>
      </c>
      <c r="Y91">
        <f t="shared" si="11"/>
        <v>3.954259420836595E-2</v>
      </c>
    </row>
    <row r="92" spans="1:25" x14ac:dyDescent="0.35">
      <c r="A92" s="1">
        <v>34703.75</v>
      </c>
      <c r="B92">
        <v>20.079499999999999</v>
      </c>
      <c r="C92">
        <f>_xlfn.IFNA(HLOOKUP(B92,'[1]Traitement outputs'!$B$33:$Q$33,1,TRUE),16)</f>
        <v>20</v>
      </c>
      <c r="E92" s="1">
        <v>34703.75</v>
      </c>
      <c r="F92">
        <v>16.361799999999999</v>
      </c>
      <c r="G92">
        <f t="shared" si="6"/>
        <v>16</v>
      </c>
      <c r="I92" s="1">
        <v>34703.75</v>
      </c>
      <c r="J92">
        <v>0</v>
      </c>
      <c r="K92">
        <f t="shared" si="7"/>
        <v>0</v>
      </c>
      <c r="M92">
        <f>INDEX('[1]Traitement outputs (2)'!$B$51:$Q$56,MATCH(70,'[1]Traitement outputs (2)'!$A$51:$A$56,0),MATCH(C92,'[1]Traitement outputs (2)'!$B$51:$Q$51,0))</f>
        <v>-16.864255714989046</v>
      </c>
      <c r="N92">
        <f>INDEX('[1]Traitement outputs (2)'!$B$34:$Q$38,MATCH(70,'[1]Traitement outputs (2)'!$A$34:$A$38,0),MATCH(C92,'[1]Traitement outputs (2)'!$B$33:$Q$33,0))</f>
        <v>-183.77989640241771</v>
      </c>
      <c r="O92">
        <f>INDEX('[1]Traitement outputs (2)'!$B$58:$Q$63,MATCH(70,'[1]Traitement outputs (2)'!$A$58:$A$63,0),MATCH(C92,'[1]Traitement outputs (2)'!$B$58:$Q$58,0))</f>
        <v>16.864787616041994</v>
      </c>
      <c r="P92">
        <f>INDEX('[1]Traitement outputs (2)'!$B$41:$Q$45,MATCH(70,'[1]Traitement outputs (2)'!$A$41:$A$45,0),MATCH(C92,'[1]Traitement outputs (2)'!$B$40:$Q$40,0))</f>
        <v>254.15803075879367</v>
      </c>
      <c r="Q92">
        <f>IF(K92&lt;30,INDEX('[1]Traitement outputs (2)'!$B$51:$Q$63,MATCH(70,'[1]Traitement outputs (2)'!$A$51:$A$63,0),MATCH(C92,'[1]Traitement outputs (2)'!$B$51:$Q$51,0)),INDEX('[1]Traitement outputs (2)'!$B$34:$Q$38,MATCH(70,'[1]Traitement outputs (2)'!$A$34:$A$38,0),MATCH(C92,'[1]Traitement outputs (2)'!$B$33:$Q$33,0)))</f>
        <v>-16.864255714989046</v>
      </c>
      <c r="R92">
        <f>IF(K92&lt;30,INDEX('[1]Traitement outputs (2)'!$B$58:$Q$63,MATCH(70,'[1]Traitement outputs (2)'!$A$58:$A$63,0),MATCH(C92,'[1]Traitement outputs (2)'!$B$58:$Q$58,0)),INDEX('[1]Traitement outputs (2)'!$B$41:$Q$45,MATCH(70,'[1]Traitement outputs (2)'!$A$41:$A$45,0),MATCH(C92,'[1]Traitement outputs (2)'!$B$40:$Q$40,0)))</f>
        <v>16.864787616041994</v>
      </c>
      <c r="T92">
        <f t="shared" si="8"/>
        <v>-1958.42577907482</v>
      </c>
      <c r="U92">
        <f t="shared" si="9"/>
        <v>1958.4875481058175</v>
      </c>
      <c r="X92">
        <f t="shared" si="10"/>
        <v>4.735571455032727E-2</v>
      </c>
      <c r="Y92">
        <f t="shared" si="11"/>
        <v>3.954259420836595E-2</v>
      </c>
    </row>
    <row r="93" spans="1:25" x14ac:dyDescent="0.35">
      <c r="A93" s="1">
        <v>34703.791666666664</v>
      </c>
      <c r="B93">
        <v>20.079699999999999</v>
      </c>
      <c r="C93">
        <f>_xlfn.IFNA(HLOOKUP(B93,'[1]Traitement outputs'!$B$33:$Q$33,1,TRUE),16)</f>
        <v>20</v>
      </c>
      <c r="E93" s="1">
        <v>34703.791666666664</v>
      </c>
      <c r="F93">
        <v>16.2958</v>
      </c>
      <c r="G93">
        <f t="shared" si="6"/>
        <v>16</v>
      </c>
      <c r="I93" s="1">
        <v>34703.791666666664</v>
      </c>
      <c r="J93">
        <v>0</v>
      </c>
      <c r="K93">
        <f t="shared" si="7"/>
        <v>0</v>
      </c>
      <c r="M93">
        <f>INDEX('[1]Traitement outputs (2)'!$B$51:$Q$56,MATCH(70,'[1]Traitement outputs (2)'!$A$51:$A$56,0),MATCH(C93,'[1]Traitement outputs (2)'!$B$51:$Q$51,0))</f>
        <v>-16.864255714989046</v>
      </c>
      <c r="N93">
        <f>INDEX('[1]Traitement outputs (2)'!$B$34:$Q$38,MATCH(70,'[1]Traitement outputs (2)'!$A$34:$A$38,0),MATCH(C93,'[1]Traitement outputs (2)'!$B$33:$Q$33,0))</f>
        <v>-183.77989640241771</v>
      </c>
      <c r="O93">
        <f>INDEX('[1]Traitement outputs (2)'!$B$58:$Q$63,MATCH(70,'[1]Traitement outputs (2)'!$A$58:$A$63,0),MATCH(C93,'[1]Traitement outputs (2)'!$B$58:$Q$58,0))</f>
        <v>16.864787616041994</v>
      </c>
      <c r="P93">
        <f>INDEX('[1]Traitement outputs (2)'!$B$41:$Q$45,MATCH(70,'[1]Traitement outputs (2)'!$A$41:$A$45,0),MATCH(C93,'[1]Traitement outputs (2)'!$B$40:$Q$40,0))</f>
        <v>254.15803075879367</v>
      </c>
      <c r="Q93">
        <f>IF(K93&lt;30,INDEX('[1]Traitement outputs (2)'!$B$51:$Q$63,MATCH(70,'[1]Traitement outputs (2)'!$A$51:$A$63,0),MATCH(C93,'[1]Traitement outputs (2)'!$B$51:$Q$51,0)),INDEX('[1]Traitement outputs (2)'!$B$34:$Q$38,MATCH(70,'[1]Traitement outputs (2)'!$A$34:$A$38,0),MATCH(C93,'[1]Traitement outputs (2)'!$B$33:$Q$33,0)))</f>
        <v>-16.864255714989046</v>
      </c>
      <c r="R93">
        <f>IF(K93&lt;30,INDEX('[1]Traitement outputs (2)'!$B$58:$Q$63,MATCH(70,'[1]Traitement outputs (2)'!$A$58:$A$63,0),MATCH(C93,'[1]Traitement outputs (2)'!$B$58:$Q$58,0)),INDEX('[1]Traitement outputs (2)'!$B$41:$Q$45,MATCH(70,'[1]Traitement outputs (2)'!$A$41:$A$45,0),MATCH(C93,'[1]Traitement outputs (2)'!$B$40:$Q$40,0)))</f>
        <v>16.864787616041994</v>
      </c>
      <c r="T93">
        <f t="shared" si="8"/>
        <v>-1958.42577907482</v>
      </c>
      <c r="U93">
        <f t="shared" si="9"/>
        <v>1958.4875481058175</v>
      </c>
      <c r="X93">
        <f t="shared" si="10"/>
        <v>4.735571455032727E-2</v>
      </c>
      <c r="Y93">
        <f t="shared" si="11"/>
        <v>3.954259420836595E-2</v>
      </c>
    </row>
    <row r="94" spans="1:25" x14ac:dyDescent="0.35">
      <c r="A94" s="1">
        <v>34703.833333333336</v>
      </c>
      <c r="B94">
        <v>20.079599999999999</v>
      </c>
      <c r="C94">
        <f>_xlfn.IFNA(HLOOKUP(B94,'[1]Traitement outputs'!$B$33:$Q$33,1,TRUE),16)</f>
        <v>20</v>
      </c>
      <c r="E94" s="1">
        <v>34703.833333333336</v>
      </c>
      <c r="F94">
        <v>16.228300000000001</v>
      </c>
      <c r="G94">
        <f t="shared" si="6"/>
        <v>16</v>
      </c>
      <c r="I94" s="1">
        <v>34703.833333333336</v>
      </c>
      <c r="J94">
        <v>0</v>
      </c>
      <c r="K94">
        <f t="shared" si="7"/>
        <v>0</v>
      </c>
      <c r="M94">
        <f>INDEX('[1]Traitement outputs (2)'!$B$51:$Q$56,MATCH(70,'[1]Traitement outputs (2)'!$A$51:$A$56,0),MATCH(C94,'[1]Traitement outputs (2)'!$B$51:$Q$51,0))</f>
        <v>-16.864255714989046</v>
      </c>
      <c r="N94">
        <f>INDEX('[1]Traitement outputs (2)'!$B$34:$Q$38,MATCH(70,'[1]Traitement outputs (2)'!$A$34:$A$38,0),MATCH(C94,'[1]Traitement outputs (2)'!$B$33:$Q$33,0))</f>
        <v>-183.77989640241771</v>
      </c>
      <c r="O94">
        <f>INDEX('[1]Traitement outputs (2)'!$B$58:$Q$63,MATCH(70,'[1]Traitement outputs (2)'!$A$58:$A$63,0),MATCH(C94,'[1]Traitement outputs (2)'!$B$58:$Q$58,0))</f>
        <v>16.864787616041994</v>
      </c>
      <c r="P94">
        <f>INDEX('[1]Traitement outputs (2)'!$B$41:$Q$45,MATCH(70,'[1]Traitement outputs (2)'!$A$41:$A$45,0),MATCH(C94,'[1]Traitement outputs (2)'!$B$40:$Q$40,0))</f>
        <v>254.15803075879367</v>
      </c>
      <c r="Q94">
        <f>IF(K94&lt;30,INDEX('[1]Traitement outputs (2)'!$B$51:$Q$63,MATCH(70,'[1]Traitement outputs (2)'!$A$51:$A$63,0),MATCH(C94,'[1]Traitement outputs (2)'!$B$51:$Q$51,0)),INDEX('[1]Traitement outputs (2)'!$B$34:$Q$38,MATCH(70,'[1]Traitement outputs (2)'!$A$34:$A$38,0),MATCH(C94,'[1]Traitement outputs (2)'!$B$33:$Q$33,0)))</f>
        <v>-16.864255714989046</v>
      </c>
      <c r="R94">
        <f>IF(K94&lt;30,INDEX('[1]Traitement outputs (2)'!$B$58:$Q$63,MATCH(70,'[1]Traitement outputs (2)'!$A$58:$A$63,0),MATCH(C94,'[1]Traitement outputs (2)'!$B$58:$Q$58,0)),INDEX('[1]Traitement outputs (2)'!$B$41:$Q$45,MATCH(70,'[1]Traitement outputs (2)'!$A$41:$A$45,0),MATCH(C94,'[1]Traitement outputs (2)'!$B$40:$Q$40,0)))</f>
        <v>16.864787616041994</v>
      </c>
      <c r="T94">
        <f t="shared" si="8"/>
        <v>-1958.42577907482</v>
      </c>
      <c r="U94">
        <f t="shared" si="9"/>
        <v>1958.4875481058175</v>
      </c>
      <c r="X94">
        <f t="shared" si="10"/>
        <v>4.735571455032727E-2</v>
      </c>
      <c r="Y94">
        <f t="shared" si="11"/>
        <v>3.954259420836595E-2</v>
      </c>
    </row>
    <row r="95" spans="1:25" x14ac:dyDescent="0.35">
      <c r="A95" s="1">
        <v>34703.875</v>
      </c>
      <c r="B95">
        <v>16.163599999999999</v>
      </c>
      <c r="C95">
        <f>_xlfn.IFNA(HLOOKUP(B95,'[1]Traitement outputs'!$B$33:$Q$33,1,TRUE),16)</f>
        <v>16</v>
      </c>
      <c r="E95" s="1">
        <v>34703.875</v>
      </c>
      <c r="F95">
        <v>20.6082</v>
      </c>
      <c r="G95">
        <f t="shared" si="6"/>
        <v>21</v>
      </c>
      <c r="I95" s="1">
        <v>34703.875</v>
      </c>
      <c r="J95">
        <v>0</v>
      </c>
      <c r="K95">
        <f t="shared" si="7"/>
        <v>0</v>
      </c>
      <c r="M95">
        <f>INDEX('[1]Traitement outputs (2)'!$B$51:$Q$56,MATCH(70,'[1]Traitement outputs (2)'!$A$51:$A$56,0),MATCH(C95,'[1]Traitement outputs (2)'!$B$51:$Q$51,0))</f>
        <v>-27.907128105419115</v>
      </c>
      <c r="N95">
        <f>INDEX('[1]Traitement outputs (2)'!$B$34:$Q$38,MATCH(70,'[1]Traitement outputs (2)'!$A$34:$A$38,0),MATCH(C95,'[1]Traitement outputs (2)'!$B$33:$Q$33,0))</f>
        <v>-87.65601603539298</v>
      </c>
      <c r="O95">
        <f>INDEX('[1]Traitement outputs (2)'!$B$58:$Q$63,MATCH(70,'[1]Traitement outputs (2)'!$A$58:$A$63,0),MATCH(C95,'[1]Traitement outputs (2)'!$B$58:$Q$58,0))</f>
        <v>27.907128104236733</v>
      </c>
      <c r="P95">
        <f>INDEX('[1]Traitement outputs (2)'!$B$41:$Q$45,MATCH(70,'[1]Traitement outputs (2)'!$A$41:$A$45,0),MATCH(C95,'[1]Traitement outputs (2)'!$B$40:$Q$40,0))</f>
        <v>158.03405896601754</v>
      </c>
      <c r="Q95">
        <f>IF(K95&lt;30,INDEX('[1]Traitement outputs (2)'!$B$51:$Q$63,MATCH(70,'[1]Traitement outputs (2)'!$A$51:$A$63,0),MATCH(C95,'[1]Traitement outputs (2)'!$B$51:$Q$51,0)),INDEX('[1]Traitement outputs (2)'!$B$34:$Q$38,MATCH(70,'[1]Traitement outputs (2)'!$A$34:$A$38,0),MATCH(C95,'[1]Traitement outputs (2)'!$B$33:$Q$33,0)))</f>
        <v>-27.907128105419115</v>
      </c>
      <c r="R95">
        <f>IF(K95&lt;30,INDEX('[1]Traitement outputs (2)'!$B$58:$Q$63,MATCH(70,'[1]Traitement outputs (2)'!$A$58:$A$63,0),MATCH(C95,'[1]Traitement outputs (2)'!$B$58:$Q$58,0)),INDEX('[1]Traitement outputs (2)'!$B$41:$Q$45,MATCH(70,'[1]Traitement outputs (2)'!$A$41:$A$45,0),MATCH(C95,'[1]Traitement outputs (2)'!$B$40:$Q$40,0)))</f>
        <v>27.907128104236733</v>
      </c>
      <c r="T95">
        <f t="shared" si="8"/>
        <v>-3240.8212983285953</v>
      </c>
      <c r="U95">
        <f t="shared" si="9"/>
        <v>3240.8212981912866</v>
      </c>
      <c r="X95">
        <f t="shared" si="10"/>
        <v>7.8364679403255921E-2</v>
      </c>
      <c r="Y95">
        <f t="shared" si="11"/>
        <v>6.5433390996103388E-2</v>
      </c>
    </row>
    <row r="96" spans="1:25" x14ac:dyDescent="0.35">
      <c r="A96" s="1">
        <v>34703.916666666664</v>
      </c>
      <c r="B96">
        <v>16.0794</v>
      </c>
      <c r="C96">
        <f>_xlfn.IFNA(HLOOKUP(B96,'[1]Traitement outputs'!$B$33:$Q$33,1,TRUE),16)</f>
        <v>16</v>
      </c>
      <c r="E96" s="1">
        <v>34703.916666666664</v>
      </c>
      <c r="F96">
        <v>20.284300000000002</v>
      </c>
      <c r="G96">
        <f t="shared" si="6"/>
        <v>20</v>
      </c>
      <c r="I96" s="1">
        <v>34703.916666666664</v>
      </c>
      <c r="J96">
        <v>0</v>
      </c>
      <c r="K96">
        <f t="shared" si="7"/>
        <v>0</v>
      </c>
      <c r="M96">
        <f>INDEX('[1]Traitement outputs (2)'!$B$51:$Q$56,MATCH(70,'[1]Traitement outputs (2)'!$A$51:$A$56,0),MATCH(C96,'[1]Traitement outputs (2)'!$B$51:$Q$51,0))</f>
        <v>-27.907128105419115</v>
      </c>
      <c r="N96">
        <f>INDEX('[1]Traitement outputs (2)'!$B$34:$Q$38,MATCH(70,'[1]Traitement outputs (2)'!$A$34:$A$38,0),MATCH(C96,'[1]Traitement outputs (2)'!$B$33:$Q$33,0))</f>
        <v>-87.65601603539298</v>
      </c>
      <c r="O96">
        <f>INDEX('[1]Traitement outputs (2)'!$B$58:$Q$63,MATCH(70,'[1]Traitement outputs (2)'!$A$58:$A$63,0),MATCH(C96,'[1]Traitement outputs (2)'!$B$58:$Q$58,0))</f>
        <v>27.907128104236733</v>
      </c>
      <c r="P96">
        <f>INDEX('[1]Traitement outputs (2)'!$B$41:$Q$45,MATCH(70,'[1]Traitement outputs (2)'!$A$41:$A$45,0),MATCH(C96,'[1]Traitement outputs (2)'!$B$40:$Q$40,0))</f>
        <v>158.03405896601754</v>
      </c>
      <c r="Q96">
        <f>IF(K96&lt;30,INDEX('[1]Traitement outputs (2)'!$B$51:$Q$63,MATCH(70,'[1]Traitement outputs (2)'!$A$51:$A$63,0),MATCH(C96,'[1]Traitement outputs (2)'!$B$51:$Q$51,0)),INDEX('[1]Traitement outputs (2)'!$B$34:$Q$38,MATCH(70,'[1]Traitement outputs (2)'!$A$34:$A$38,0),MATCH(C96,'[1]Traitement outputs (2)'!$B$33:$Q$33,0)))</f>
        <v>-27.907128105419115</v>
      </c>
      <c r="R96">
        <f>IF(K96&lt;30,INDEX('[1]Traitement outputs (2)'!$B$58:$Q$63,MATCH(70,'[1]Traitement outputs (2)'!$A$58:$A$63,0),MATCH(C96,'[1]Traitement outputs (2)'!$B$58:$Q$58,0)),INDEX('[1]Traitement outputs (2)'!$B$41:$Q$45,MATCH(70,'[1]Traitement outputs (2)'!$A$41:$A$45,0),MATCH(C96,'[1]Traitement outputs (2)'!$B$40:$Q$40,0)))</f>
        <v>27.907128104236733</v>
      </c>
      <c r="T96">
        <f t="shared" si="8"/>
        <v>-3240.8212983285953</v>
      </c>
      <c r="U96">
        <f t="shared" si="9"/>
        <v>3240.8212981912866</v>
      </c>
      <c r="X96">
        <f t="shared" si="10"/>
        <v>7.8364679403255921E-2</v>
      </c>
      <c r="Y96">
        <f t="shared" si="11"/>
        <v>6.5433390996103388E-2</v>
      </c>
    </row>
    <row r="97" spans="1:25" x14ac:dyDescent="0.35">
      <c r="A97" s="1">
        <v>34703.958333333336</v>
      </c>
      <c r="B97">
        <v>16.078800000000001</v>
      </c>
      <c r="C97">
        <f>_xlfn.IFNA(HLOOKUP(B97,'[1]Traitement outputs'!$B$33:$Q$33,1,TRUE),16)</f>
        <v>16</v>
      </c>
      <c r="E97" s="1">
        <v>34703.958333333336</v>
      </c>
      <c r="F97">
        <v>19.873200000000001</v>
      </c>
      <c r="G97">
        <f t="shared" si="6"/>
        <v>20</v>
      </c>
      <c r="I97" s="1">
        <v>34703.958333333336</v>
      </c>
      <c r="J97">
        <v>0</v>
      </c>
      <c r="K97">
        <f t="shared" si="7"/>
        <v>0</v>
      </c>
      <c r="M97">
        <f>INDEX('[1]Traitement outputs (2)'!$B$51:$Q$56,MATCH(70,'[1]Traitement outputs (2)'!$A$51:$A$56,0),MATCH(C97,'[1]Traitement outputs (2)'!$B$51:$Q$51,0))</f>
        <v>-27.907128105419115</v>
      </c>
      <c r="N97">
        <f>INDEX('[1]Traitement outputs (2)'!$B$34:$Q$38,MATCH(70,'[1]Traitement outputs (2)'!$A$34:$A$38,0),MATCH(C97,'[1]Traitement outputs (2)'!$B$33:$Q$33,0))</f>
        <v>-87.65601603539298</v>
      </c>
      <c r="O97">
        <f>INDEX('[1]Traitement outputs (2)'!$B$58:$Q$63,MATCH(70,'[1]Traitement outputs (2)'!$A$58:$A$63,0),MATCH(C97,'[1]Traitement outputs (2)'!$B$58:$Q$58,0))</f>
        <v>27.907128104236733</v>
      </c>
      <c r="P97">
        <f>INDEX('[1]Traitement outputs (2)'!$B$41:$Q$45,MATCH(70,'[1]Traitement outputs (2)'!$A$41:$A$45,0),MATCH(C97,'[1]Traitement outputs (2)'!$B$40:$Q$40,0))</f>
        <v>158.03405896601754</v>
      </c>
      <c r="Q97">
        <f>IF(K97&lt;30,INDEX('[1]Traitement outputs (2)'!$B$51:$Q$63,MATCH(70,'[1]Traitement outputs (2)'!$A$51:$A$63,0),MATCH(C97,'[1]Traitement outputs (2)'!$B$51:$Q$51,0)),INDEX('[1]Traitement outputs (2)'!$B$34:$Q$38,MATCH(70,'[1]Traitement outputs (2)'!$A$34:$A$38,0),MATCH(C97,'[1]Traitement outputs (2)'!$B$33:$Q$33,0)))</f>
        <v>-27.907128105419115</v>
      </c>
      <c r="R97">
        <f>IF(K97&lt;30,INDEX('[1]Traitement outputs (2)'!$B$58:$Q$63,MATCH(70,'[1]Traitement outputs (2)'!$A$58:$A$63,0),MATCH(C97,'[1]Traitement outputs (2)'!$B$58:$Q$58,0)),INDEX('[1]Traitement outputs (2)'!$B$41:$Q$45,MATCH(70,'[1]Traitement outputs (2)'!$A$41:$A$45,0),MATCH(C97,'[1]Traitement outputs (2)'!$B$40:$Q$40,0)))</f>
        <v>27.907128104236733</v>
      </c>
      <c r="T97">
        <f t="shared" si="8"/>
        <v>-3240.8212983285953</v>
      </c>
      <c r="U97">
        <f t="shared" si="9"/>
        <v>3240.8212981912866</v>
      </c>
      <c r="X97">
        <f t="shared" si="10"/>
        <v>7.8364679403255921E-2</v>
      </c>
      <c r="Y97">
        <f t="shared" si="11"/>
        <v>6.5433390996103388E-2</v>
      </c>
    </row>
    <row r="98" spans="1:25" x14ac:dyDescent="0.35">
      <c r="A98" s="1">
        <v>34704</v>
      </c>
      <c r="B98">
        <v>16.079499999999999</v>
      </c>
      <c r="C98">
        <f>_xlfn.IFNA(HLOOKUP(B98,'[1]Traitement outputs'!$B$33:$Q$33,1,TRUE),16)</f>
        <v>16</v>
      </c>
      <c r="E98" s="1">
        <v>34704</v>
      </c>
      <c r="F98">
        <v>20.022400000000001</v>
      </c>
      <c r="G98">
        <f t="shared" si="6"/>
        <v>20</v>
      </c>
      <c r="I98" s="1">
        <v>34704</v>
      </c>
      <c r="J98">
        <v>0</v>
      </c>
      <c r="K98">
        <f t="shared" si="7"/>
        <v>0</v>
      </c>
      <c r="M98">
        <f>INDEX('[1]Traitement outputs (2)'!$B$51:$Q$56,MATCH(70,'[1]Traitement outputs (2)'!$A$51:$A$56,0),MATCH(C98,'[1]Traitement outputs (2)'!$B$51:$Q$51,0))</f>
        <v>-27.907128105419115</v>
      </c>
      <c r="N98">
        <f>INDEX('[1]Traitement outputs (2)'!$B$34:$Q$38,MATCH(70,'[1]Traitement outputs (2)'!$A$34:$A$38,0),MATCH(C98,'[1]Traitement outputs (2)'!$B$33:$Q$33,0))</f>
        <v>-87.65601603539298</v>
      </c>
      <c r="O98">
        <f>INDEX('[1]Traitement outputs (2)'!$B$58:$Q$63,MATCH(70,'[1]Traitement outputs (2)'!$A$58:$A$63,0),MATCH(C98,'[1]Traitement outputs (2)'!$B$58:$Q$58,0))</f>
        <v>27.907128104236733</v>
      </c>
      <c r="P98">
        <f>INDEX('[1]Traitement outputs (2)'!$B$41:$Q$45,MATCH(70,'[1]Traitement outputs (2)'!$A$41:$A$45,0),MATCH(C98,'[1]Traitement outputs (2)'!$B$40:$Q$40,0))</f>
        <v>158.03405896601754</v>
      </c>
      <c r="Q98">
        <f>IF(K98&lt;30,INDEX('[1]Traitement outputs (2)'!$B$51:$Q$63,MATCH(70,'[1]Traitement outputs (2)'!$A$51:$A$63,0),MATCH(C98,'[1]Traitement outputs (2)'!$B$51:$Q$51,0)),INDEX('[1]Traitement outputs (2)'!$B$34:$Q$38,MATCH(70,'[1]Traitement outputs (2)'!$A$34:$A$38,0),MATCH(C98,'[1]Traitement outputs (2)'!$B$33:$Q$33,0)))</f>
        <v>-27.907128105419115</v>
      </c>
      <c r="R98">
        <f>IF(K98&lt;30,INDEX('[1]Traitement outputs (2)'!$B$58:$Q$63,MATCH(70,'[1]Traitement outputs (2)'!$A$58:$A$63,0),MATCH(C98,'[1]Traitement outputs (2)'!$B$58:$Q$58,0)),INDEX('[1]Traitement outputs (2)'!$B$41:$Q$45,MATCH(70,'[1]Traitement outputs (2)'!$A$41:$A$45,0),MATCH(C98,'[1]Traitement outputs (2)'!$B$40:$Q$40,0)))</f>
        <v>27.907128104236733</v>
      </c>
      <c r="T98">
        <f t="shared" si="8"/>
        <v>-3240.8212983285953</v>
      </c>
      <c r="U98">
        <f t="shared" si="9"/>
        <v>3240.8212981912866</v>
      </c>
      <c r="X98">
        <f t="shared" si="10"/>
        <v>7.8364679403255921E-2</v>
      </c>
      <c r="Y98">
        <f t="shared" si="11"/>
        <v>6.5433390996103388E-2</v>
      </c>
    </row>
    <row r="99" spans="1:25" x14ac:dyDescent="0.35">
      <c r="A99" s="1">
        <v>34704.041666666664</v>
      </c>
      <c r="B99">
        <v>16.052600000000002</v>
      </c>
      <c r="C99">
        <f>_xlfn.IFNA(HLOOKUP(B99,'[1]Traitement outputs'!$B$33:$Q$33,1,TRUE),16)</f>
        <v>16</v>
      </c>
      <c r="E99" s="1">
        <v>34704.041666666664</v>
      </c>
      <c r="F99">
        <v>20.371500000000001</v>
      </c>
      <c r="G99">
        <f t="shared" si="6"/>
        <v>20</v>
      </c>
      <c r="I99" s="1">
        <v>34704.041666666664</v>
      </c>
      <c r="J99">
        <v>0</v>
      </c>
      <c r="K99">
        <f t="shared" si="7"/>
        <v>0</v>
      </c>
      <c r="M99">
        <f>INDEX('[1]Traitement outputs (2)'!$B$51:$Q$56,MATCH(70,'[1]Traitement outputs (2)'!$A$51:$A$56,0),MATCH(C99,'[1]Traitement outputs (2)'!$B$51:$Q$51,0))</f>
        <v>-27.907128105419115</v>
      </c>
      <c r="N99">
        <f>INDEX('[1]Traitement outputs (2)'!$B$34:$Q$38,MATCH(70,'[1]Traitement outputs (2)'!$A$34:$A$38,0),MATCH(C99,'[1]Traitement outputs (2)'!$B$33:$Q$33,0))</f>
        <v>-87.65601603539298</v>
      </c>
      <c r="O99">
        <f>INDEX('[1]Traitement outputs (2)'!$B$58:$Q$63,MATCH(70,'[1]Traitement outputs (2)'!$A$58:$A$63,0),MATCH(C99,'[1]Traitement outputs (2)'!$B$58:$Q$58,0))</f>
        <v>27.907128104236733</v>
      </c>
      <c r="P99">
        <f>INDEX('[1]Traitement outputs (2)'!$B$41:$Q$45,MATCH(70,'[1]Traitement outputs (2)'!$A$41:$A$45,0),MATCH(C99,'[1]Traitement outputs (2)'!$B$40:$Q$40,0))</f>
        <v>158.03405896601754</v>
      </c>
      <c r="Q99">
        <f>IF(K99&lt;30,INDEX('[1]Traitement outputs (2)'!$B$51:$Q$63,MATCH(70,'[1]Traitement outputs (2)'!$A$51:$A$63,0),MATCH(C99,'[1]Traitement outputs (2)'!$B$51:$Q$51,0)),INDEX('[1]Traitement outputs (2)'!$B$34:$Q$38,MATCH(70,'[1]Traitement outputs (2)'!$A$34:$A$38,0),MATCH(C99,'[1]Traitement outputs (2)'!$B$33:$Q$33,0)))</f>
        <v>-27.907128105419115</v>
      </c>
      <c r="R99">
        <f>IF(K99&lt;30,INDEX('[1]Traitement outputs (2)'!$B$58:$Q$63,MATCH(70,'[1]Traitement outputs (2)'!$A$58:$A$63,0),MATCH(C99,'[1]Traitement outputs (2)'!$B$58:$Q$58,0)),INDEX('[1]Traitement outputs (2)'!$B$41:$Q$45,MATCH(70,'[1]Traitement outputs (2)'!$A$41:$A$45,0),MATCH(C99,'[1]Traitement outputs (2)'!$B$40:$Q$40,0)))</f>
        <v>27.907128104236733</v>
      </c>
      <c r="T99">
        <f t="shared" si="8"/>
        <v>-3240.8212983285953</v>
      </c>
      <c r="U99">
        <f t="shared" si="9"/>
        <v>3240.8212981912866</v>
      </c>
      <c r="X99">
        <f t="shared" si="10"/>
        <v>7.8364679403255921E-2</v>
      </c>
      <c r="Y99">
        <f t="shared" si="11"/>
        <v>6.5433390996103388E-2</v>
      </c>
    </row>
    <row r="100" spans="1:25" x14ac:dyDescent="0.35">
      <c r="A100" s="1">
        <v>34704.083333333336</v>
      </c>
      <c r="B100">
        <v>16.002099999999999</v>
      </c>
      <c r="C100">
        <f>_xlfn.IFNA(HLOOKUP(B100,'[1]Traitement outputs'!$B$33:$Q$33,1,TRUE),16)</f>
        <v>16</v>
      </c>
      <c r="E100" s="1">
        <v>34704.083333333336</v>
      </c>
      <c r="F100">
        <v>20.405999999999999</v>
      </c>
      <c r="G100">
        <f t="shared" si="6"/>
        <v>20</v>
      </c>
      <c r="I100" s="1">
        <v>34704.083333333336</v>
      </c>
      <c r="J100">
        <v>0</v>
      </c>
      <c r="K100">
        <f t="shared" si="7"/>
        <v>0</v>
      </c>
      <c r="M100">
        <f>INDEX('[1]Traitement outputs (2)'!$B$51:$Q$56,MATCH(70,'[1]Traitement outputs (2)'!$A$51:$A$56,0),MATCH(C100,'[1]Traitement outputs (2)'!$B$51:$Q$51,0))</f>
        <v>-27.907128105419115</v>
      </c>
      <c r="N100">
        <f>INDEX('[1]Traitement outputs (2)'!$B$34:$Q$38,MATCH(70,'[1]Traitement outputs (2)'!$A$34:$A$38,0),MATCH(C100,'[1]Traitement outputs (2)'!$B$33:$Q$33,0))</f>
        <v>-87.65601603539298</v>
      </c>
      <c r="O100">
        <f>INDEX('[1]Traitement outputs (2)'!$B$58:$Q$63,MATCH(70,'[1]Traitement outputs (2)'!$A$58:$A$63,0),MATCH(C100,'[1]Traitement outputs (2)'!$B$58:$Q$58,0))</f>
        <v>27.907128104236733</v>
      </c>
      <c r="P100">
        <f>INDEX('[1]Traitement outputs (2)'!$B$41:$Q$45,MATCH(70,'[1]Traitement outputs (2)'!$A$41:$A$45,0),MATCH(C100,'[1]Traitement outputs (2)'!$B$40:$Q$40,0))</f>
        <v>158.03405896601754</v>
      </c>
      <c r="Q100">
        <f>IF(K100&lt;30,INDEX('[1]Traitement outputs (2)'!$B$51:$Q$63,MATCH(70,'[1]Traitement outputs (2)'!$A$51:$A$63,0),MATCH(C100,'[1]Traitement outputs (2)'!$B$51:$Q$51,0)),INDEX('[1]Traitement outputs (2)'!$B$34:$Q$38,MATCH(70,'[1]Traitement outputs (2)'!$A$34:$A$38,0),MATCH(C100,'[1]Traitement outputs (2)'!$B$33:$Q$33,0)))</f>
        <v>-27.907128105419115</v>
      </c>
      <c r="R100">
        <f>IF(K100&lt;30,INDEX('[1]Traitement outputs (2)'!$B$58:$Q$63,MATCH(70,'[1]Traitement outputs (2)'!$A$58:$A$63,0),MATCH(C100,'[1]Traitement outputs (2)'!$B$58:$Q$58,0)),INDEX('[1]Traitement outputs (2)'!$B$41:$Q$45,MATCH(70,'[1]Traitement outputs (2)'!$A$41:$A$45,0),MATCH(C100,'[1]Traitement outputs (2)'!$B$40:$Q$40,0)))</f>
        <v>27.907128104236733</v>
      </c>
      <c r="T100">
        <f t="shared" si="8"/>
        <v>-3240.8212983285953</v>
      </c>
      <c r="U100">
        <f t="shared" si="9"/>
        <v>3240.8212981912866</v>
      </c>
      <c r="X100">
        <f t="shared" si="10"/>
        <v>7.8364679403255921E-2</v>
      </c>
      <c r="Y100">
        <f t="shared" si="11"/>
        <v>6.5433390996103388E-2</v>
      </c>
    </row>
    <row r="101" spans="1:25" x14ac:dyDescent="0.35">
      <c r="A101" s="1">
        <v>34704.125</v>
      </c>
      <c r="B101">
        <v>16.065799999999999</v>
      </c>
      <c r="C101">
        <f>_xlfn.IFNA(HLOOKUP(B101,'[1]Traitement outputs'!$B$33:$Q$33,1,TRUE),16)</f>
        <v>16</v>
      </c>
      <c r="E101" s="1">
        <v>34704.125</v>
      </c>
      <c r="F101">
        <v>20.482700000000001</v>
      </c>
      <c r="G101">
        <f t="shared" si="6"/>
        <v>20</v>
      </c>
      <c r="I101" s="1">
        <v>34704.125</v>
      </c>
      <c r="J101">
        <v>0</v>
      </c>
      <c r="K101">
        <f t="shared" si="7"/>
        <v>0</v>
      </c>
      <c r="M101">
        <f>INDEX('[1]Traitement outputs (2)'!$B$51:$Q$56,MATCH(70,'[1]Traitement outputs (2)'!$A$51:$A$56,0),MATCH(C101,'[1]Traitement outputs (2)'!$B$51:$Q$51,0))</f>
        <v>-27.907128105419115</v>
      </c>
      <c r="N101">
        <f>INDEX('[1]Traitement outputs (2)'!$B$34:$Q$38,MATCH(70,'[1]Traitement outputs (2)'!$A$34:$A$38,0),MATCH(C101,'[1]Traitement outputs (2)'!$B$33:$Q$33,0))</f>
        <v>-87.65601603539298</v>
      </c>
      <c r="O101">
        <f>INDEX('[1]Traitement outputs (2)'!$B$58:$Q$63,MATCH(70,'[1]Traitement outputs (2)'!$A$58:$A$63,0),MATCH(C101,'[1]Traitement outputs (2)'!$B$58:$Q$58,0))</f>
        <v>27.907128104236733</v>
      </c>
      <c r="P101">
        <f>INDEX('[1]Traitement outputs (2)'!$B$41:$Q$45,MATCH(70,'[1]Traitement outputs (2)'!$A$41:$A$45,0),MATCH(C101,'[1]Traitement outputs (2)'!$B$40:$Q$40,0))</f>
        <v>158.03405896601754</v>
      </c>
      <c r="Q101">
        <f>IF(K101&lt;30,INDEX('[1]Traitement outputs (2)'!$B$51:$Q$63,MATCH(70,'[1]Traitement outputs (2)'!$A$51:$A$63,0),MATCH(C101,'[1]Traitement outputs (2)'!$B$51:$Q$51,0)),INDEX('[1]Traitement outputs (2)'!$B$34:$Q$38,MATCH(70,'[1]Traitement outputs (2)'!$A$34:$A$38,0),MATCH(C101,'[1]Traitement outputs (2)'!$B$33:$Q$33,0)))</f>
        <v>-27.907128105419115</v>
      </c>
      <c r="R101">
        <f>IF(K101&lt;30,INDEX('[1]Traitement outputs (2)'!$B$58:$Q$63,MATCH(70,'[1]Traitement outputs (2)'!$A$58:$A$63,0),MATCH(C101,'[1]Traitement outputs (2)'!$B$58:$Q$58,0)),INDEX('[1]Traitement outputs (2)'!$B$41:$Q$45,MATCH(70,'[1]Traitement outputs (2)'!$A$41:$A$45,0),MATCH(C101,'[1]Traitement outputs (2)'!$B$40:$Q$40,0)))</f>
        <v>27.907128104236733</v>
      </c>
      <c r="T101">
        <f t="shared" si="8"/>
        <v>-3240.8212983285953</v>
      </c>
      <c r="U101">
        <f t="shared" si="9"/>
        <v>3240.8212981912866</v>
      </c>
      <c r="X101">
        <f t="shared" si="10"/>
        <v>7.8364679403255921E-2</v>
      </c>
      <c r="Y101">
        <f t="shared" si="11"/>
        <v>6.5433390996103388E-2</v>
      </c>
    </row>
    <row r="102" spans="1:25" x14ac:dyDescent="0.35">
      <c r="A102" s="1">
        <v>34704.166666666664</v>
      </c>
      <c r="B102">
        <v>16.0794</v>
      </c>
      <c r="C102">
        <f>_xlfn.IFNA(HLOOKUP(B102,'[1]Traitement outputs'!$B$33:$Q$33,1,TRUE),16)</f>
        <v>16</v>
      </c>
      <c r="E102" s="1">
        <v>34704.166666666664</v>
      </c>
      <c r="F102">
        <v>20.358799999999999</v>
      </c>
      <c r="G102">
        <f t="shared" si="6"/>
        <v>20</v>
      </c>
      <c r="I102" s="1">
        <v>34704.166666666664</v>
      </c>
      <c r="J102">
        <v>0</v>
      </c>
      <c r="K102">
        <f t="shared" si="7"/>
        <v>0</v>
      </c>
      <c r="M102">
        <f>INDEX('[1]Traitement outputs (2)'!$B$51:$Q$56,MATCH(70,'[1]Traitement outputs (2)'!$A$51:$A$56,0),MATCH(C102,'[1]Traitement outputs (2)'!$B$51:$Q$51,0))</f>
        <v>-27.907128105419115</v>
      </c>
      <c r="N102">
        <f>INDEX('[1]Traitement outputs (2)'!$B$34:$Q$38,MATCH(70,'[1]Traitement outputs (2)'!$A$34:$A$38,0),MATCH(C102,'[1]Traitement outputs (2)'!$B$33:$Q$33,0))</f>
        <v>-87.65601603539298</v>
      </c>
      <c r="O102">
        <f>INDEX('[1]Traitement outputs (2)'!$B$58:$Q$63,MATCH(70,'[1]Traitement outputs (2)'!$A$58:$A$63,0),MATCH(C102,'[1]Traitement outputs (2)'!$B$58:$Q$58,0))</f>
        <v>27.907128104236733</v>
      </c>
      <c r="P102">
        <f>INDEX('[1]Traitement outputs (2)'!$B$41:$Q$45,MATCH(70,'[1]Traitement outputs (2)'!$A$41:$A$45,0),MATCH(C102,'[1]Traitement outputs (2)'!$B$40:$Q$40,0))</f>
        <v>158.03405896601754</v>
      </c>
      <c r="Q102">
        <f>IF(K102&lt;30,INDEX('[1]Traitement outputs (2)'!$B$51:$Q$63,MATCH(70,'[1]Traitement outputs (2)'!$A$51:$A$63,0),MATCH(C102,'[1]Traitement outputs (2)'!$B$51:$Q$51,0)),INDEX('[1]Traitement outputs (2)'!$B$34:$Q$38,MATCH(70,'[1]Traitement outputs (2)'!$A$34:$A$38,0),MATCH(C102,'[1]Traitement outputs (2)'!$B$33:$Q$33,0)))</f>
        <v>-27.907128105419115</v>
      </c>
      <c r="R102">
        <f>IF(K102&lt;30,INDEX('[1]Traitement outputs (2)'!$B$58:$Q$63,MATCH(70,'[1]Traitement outputs (2)'!$A$58:$A$63,0),MATCH(C102,'[1]Traitement outputs (2)'!$B$58:$Q$58,0)),INDEX('[1]Traitement outputs (2)'!$B$41:$Q$45,MATCH(70,'[1]Traitement outputs (2)'!$A$41:$A$45,0),MATCH(C102,'[1]Traitement outputs (2)'!$B$40:$Q$40,0)))</f>
        <v>27.907128104236733</v>
      </c>
      <c r="T102">
        <f t="shared" si="8"/>
        <v>-3240.8212983285953</v>
      </c>
      <c r="U102">
        <f t="shared" si="9"/>
        <v>3240.8212981912866</v>
      </c>
      <c r="X102">
        <f t="shared" si="10"/>
        <v>7.8364679403255921E-2</v>
      </c>
      <c r="Y102">
        <f t="shared" si="11"/>
        <v>6.5433390996103388E-2</v>
      </c>
    </row>
    <row r="103" spans="1:25" x14ac:dyDescent="0.35">
      <c r="A103" s="1">
        <v>34704.208333333336</v>
      </c>
      <c r="B103">
        <v>20.033999999999999</v>
      </c>
      <c r="C103">
        <f>_xlfn.IFNA(HLOOKUP(B103,'[1]Traitement outputs'!$B$33:$Q$33,1,TRUE),16)</f>
        <v>20</v>
      </c>
      <c r="E103" s="1">
        <v>34704.208333333336</v>
      </c>
      <c r="F103">
        <v>15.9061</v>
      </c>
      <c r="G103">
        <f t="shared" si="6"/>
        <v>16</v>
      </c>
      <c r="I103" s="1">
        <v>34704.208333333336</v>
      </c>
      <c r="J103">
        <v>0</v>
      </c>
      <c r="K103">
        <f t="shared" si="7"/>
        <v>0</v>
      </c>
      <c r="M103">
        <f>INDEX('[1]Traitement outputs (2)'!$B$51:$Q$56,MATCH(70,'[1]Traitement outputs (2)'!$A$51:$A$56,0),MATCH(C103,'[1]Traitement outputs (2)'!$B$51:$Q$51,0))</f>
        <v>-16.864255714989046</v>
      </c>
      <c r="N103">
        <f>INDEX('[1]Traitement outputs (2)'!$B$34:$Q$38,MATCH(70,'[1]Traitement outputs (2)'!$A$34:$A$38,0),MATCH(C103,'[1]Traitement outputs (2)'!$B$33:$Q$33,0))</f>
        <v>-183.77989640241771</v>
      </c>
      <c r="O103">
        <f>INDEX('[1]Traitement outputs (2)'!$B$58:$Q$63,MATCH(70,'[1]Traitement outputs (2)'!$A$58:$A$63,0),MATCH(C103,'[1]Traitement outputs (2)'!$B$58:$Q$58,0))</f>
        <v>16.864787616041994</v>
      </c>
      <c r="P103">
        <f>INDEX('[1]Traitement outputs (2)'!$B$41:$Q$45,MATCH(70,'[1]Traitement outputs (2)'!$A$41:$A$45,0),MATCH(C103,'[1]Traitement outputs (2)'!$B$40:$Q$40,0))</f>
        <v>254.15803075879367</v>
      </c>
      <c r="Q103">
        <f>IF(K103&lt;30,INDEX('[1]Traitement outputs (2)'!$B$51:$Q$63,MATCH(70,'[1]Traitement outputs (2)'!$A$51:$A$63,0),MATCH(C103,'[1]Traitement outputs (2)'!$B$51:$Q$51,0)),INDEX('[1]Traitement outputs (2)'!$B$34:$Q$38,MATCH(70,'[1]Traitement outputs (2)'!$A$34:$A$38,0),MATCH(C103,'[1]Traitement outputs (2)'!$B$33:$Q$33,0)))</f>
        <v>-16.864255714989046</v>
      </c>
      <c r="R103">
        <f>IF(K103&lt;30,INDEX('[1]Traitement outputs (2)'!$B$58:$Q$63,MATCH(70,'[1]Traitement outputs (2)'!$A$58:$A$63,0),MATCH(C103,'[1]Traitement outputs (2)'!$B$58:$Q$58,0)),INDEX('[1]Traitement outputs (2)'!$B$41:$Q$45,MATCH(70,'[1]Traitement outputs (2)'!$A$41:$A$45,0),MATCH(C103,'[1]Traitement outputs (2)'!$B$40:$Q$40,0)))</f>
        <v>16.864787616041994</v>
      </c>
      <c r="T103">
        <f t="shared" si="8"/>
        <v>-1958.42577907482</v>
      </c>
      <c r="U103">
        <f t="shared" si="9"/>
        <v>1958.4875481058175</v>
      </c>
      <c r="X103">
        <f t="shared" si="10"/>
        <v>4.735571455032727E-2</v>
      </c>
      <c r="Y103">
        <f t="shared" si="11"/>
        <v>3.954259420836595E-2</v>
      </c>
    </row>
    <row r="104" spans="1:25" x14ac:dyDescent="0.35">
      <c r="A104" s="1">
        <v>34704.25</v>
      </c>
      <c r="B104">
        <v>20.079699999999999</v>
      </c>
      <c r="C104">
        <f>_xlfn.IFNA(HLOOKUP(B104,'[1]Traitement outputs'!$B$33:$Q$33,1,TRUE),16)</f>
        <v>20</v>
      </c>
      <c r="E104" s="1">
        <v>34704.25</v>
      </c>
      <c r="F104">
        <v>15.932700000000001</v>
      </c>
      <c r="G104">
        <f t="shared" si="6"/>
        <v>16</v>
      </c>
      <c r="I104" s="1">
        <v>34704.25</v>
      </c>
      <c r="J104">
        <v>0</v>
      </c>
      <c r="K104">
        <f t="shared" si="7"/>
        <v>0</v>
      </c>
      <c r="M104">
        <f>INDEX('[1]Traitement outputs (2)'!$B$51:$Q$56,MATCH(70,'[1]Traitement outputs (2)'!$A$51:$A$56,0),MATCH(C104,'[1]Traitement outputs (2)'!$B$51:$Q$51,0))</f>
        <v>-16.864255714989046</v>
      </c>
      <c r="N104">
        <f>INDEX('[1]Traitement outputs (2)'!$B$34:$Q$38,MATCH(70,'[1]Traitement outputs (2)'!$A$34:$A$38,0),MATCH(C104,'[1]Traitement outputs (2)'!$B$33:$Q$33,0))</f>
        <v>-183.77989640241771</v>
      </c>
      <c r="O104">
        <f>INDEX('[1]Traitement outputs (2)'!$B$58:$Q$63,MATCH(70,'[1]Traitement outputs (2)'!$A$58:$A$63,0),MATCH(C104,'[1]Traitement outputs (2)'!$B$58:$Q$58,0))</f>
        <v>16.864787616041994</v>
      </c>
      <c r="P104">
        <f>INDEX('[1]Traitement outputs (2)'!$B$41:$Q$45,MATCH(70,'[1]Traitement outputs (2)'!$A$41:$A$45,0),MATCH(C104,'[1]Traitement outputs (2)'!$B$40:$Q$40,0))</f>
        <v>254.15803075879367</v>
      </c>
      <c r="Q104">
        <f>IF(K104&lt;30,INDEX('[1]Traitement outputs (2)'!$B$51:$Q$63,MATCH(70,'[1]Traitement outputs (2)'!$A$51:$A$63,0),MATCH(C104,'[1]Traitement outputs (2)'!$B$51:$Q$51,0)),INDEX('[1]Traitement outputs (2)'!$B$34:$Q$38,MATCH(70,'[1]Traitement outputs (2)'!$A$34:$A$38,0),MATCH(C104,'[1]Traitement outputs (2)'!$B$33:$Q$33,0)))</f>
        <v>-16.864255714989046</v>
      </c>
      <c r="R104">
        <f>IF(K104&lt;30,INDEX('[1]Traitement outputs (2)'!$B$58:$Q$63,MATCH(70,'[1]Traitement outputs (2)'!$A$58:$A$63,0),MATCH(C104,'[1]Traitement outputs (2)'!$B$58:$Q$58,0)),INDEX('[1]Traitement outputs (2)'!$B$41:$Q$45,MATCH(70,'[1]Traitement outputs (2)'!$A$41:$A$45,0),MATCH(C104,'[1]Traitement outputs (2)'!$B$40:$Q$40,0)))</f>
        <v>16.864787616041994</v>
      </c>
      <c r="T104">
        <f t="shared" si="8"/>
        <v>-1958.42577907482</v>
      </c>
      <c r="U104">
        <f t="shared" si="9"/>
        <v>1958.4875481058175</v>
      </c>
      <c r="X104">
        <f t="shared" si="10"/>
        <v>4.735571455032727E-2</v>
      </c>
      <c r="Y104">
        <f t="shared" si="11"/>
        <v>3.954259420836595E-2</v>
      </c>
    </row>
    <row r="105" spans="1:25" x14ac:dyDescent="0.35">
      <c r="A105" s="1">
        <v>34704.291666666664</v>
      </c>
      <c r="B105">
        <v>20.0806</v>
      </c>
      <c r="C105">
        <f>_xlfn.IFNA(HLOOKUP(B105,'[1]Traitement outputs'!$B$33:$Q$33,1,TRUE),16)</f>
        <v>20</v>
      </c>
      <c r="E105" s="1">
        <v>34704.291666666664</v>
      </c>
      <c r="F105">
        <v>16.125</v>
      </c>
      <c r="G105">
        <f t="shared" si="6"/>
        <v>16</v>
      </c>
      <c r="I105" s="1">
        <v>34704.291666666664</v>
      </c>
      <c r="J105">
        <v>474.50400000000002</v>
      </c>
      <c r="K105">
        <f t="shared" si="7"/>
        <v>4.086014838696344</v>
      </c>
      <c r="M105">
        <f>INDEX('[1]Traitement outputs (2)'!$B$51:$Q$56,MATCH(70,'[1]Traitement outputs (2)'!$A$51:$A$56,0),MATCH(C105,'[1]Traitement outputs (2)'!$B$51:$Q$51,0))</f>
        <v>-16.864255714989046</v>
      </c>
      <c r="N105">
        <f>INDEX('[1]Traitement outputs (2)'!$B$34:$Q$38,MATCH(70,'[1]Traitement outputs (2)'!$A$34:$A$38,0),MATCH(C105,'[1]Traitement outputs (2)'!$B$33:$Q$33,0))</f>
        <v>-183.77989640241771</v>
      </c>
      <c r="O105">
        <f>INDEX('[1]Traitement outputs (2)'!$B$58:$Q$63,MATCH(70,'[1]Traitement outputs (2)'!$A$58:$A$63,0),MATCH(C105,'[1]Traitement outputs (2)'!$B$58:$Q$58,0))</f>
        <v>16.864787616041994</v>
      </c>
      <c r="P105">
        <f>INDEX('[1]Traitement outputs (2)'!$B$41:$Q$45,MATCH(70,'[1]Traitement outputs (2)'!$A$41:$A$45,0),MATCH(C105,'[1]Traitement outputs (2)'!$B$40:$Q$40,0))</f>
        <v>254.15803075879367</v>
      </c>
      <c r="Q105">
        <f>IF(K105&lt;30,INDEX('[1]Traitement outputs (2)'!$B$51:$Q$63,MATCH(70,'[1]Traitement outputs (2)'!$A$51:$A$63,0),MATCH(C105,'[1]Traitement outputs (2)'!$B$51:$Q$51,0)),INDEX('[1]Traitement outputs (2)'!$B$34:$Q$38,MATCH(70,'[1]Traitement outputs (2)'!$A$34:$A$38,0),MATCH(C105,'[1]Traitement outputs (2)'!$B$33:$Q$33,0)))</f>
        <v>-16.864255714989046</v>
      </c>
      <c r="R105">
        <f>IF(K105&lt;30,INDEX('[1]Traitement outputs (2)'!$B$58:$Q$63,MATCH(70,'[1]Traitement outputs (2)'!$A$58:$A$63,0),MATCH(C105,'[1]Traitement outputs (2)'!$B$58:$Q$58,0)),INDEX('[1]Traitement outputs (2)'!$B$41:$Q$45,MATCH(70,'[1]Traitement outputs (2)'!$A$41:$A$45,0),MATCH(C105,'[1]Traitement outputs (2)'!$B$40:$Q$40,0)))</f>
        <v>16.864787616041994</v>
      </c>
      <c r="T105">
        <f t="shared" si="8"/>
        <v>-1958.42577907482</v>
      </c>
      <c r="U105">
        <f t="shared" si="9"/>
        <v>1958.4875481058175</v>
      </c>
      <c r="X105">
        <f t="shared" si="10"/>
        <v>4.735571455032727E-2</v>
      </c>
      <c r="Y105">
        <f t="shared" si="11"/>
        <v>3.954259420836595E-2</v>
      </c>
    </row>
    <row r="106" spans="1:25" x14ac:dyDescent="0.35">
      <c r="A106" s="1">
        <v>34704.333333333336</v>
      </c>
      <c r="B106">
        <v>20.081499999999998</v>
      </c>
      <c r="C106">
        <f>_xlfn.IFNA(HLOOKUP(B106,'[1]Traitement outputs'!$B$33:$Q$33,1,TRUE),16)</f>
        <v>20</v>
      </c>
      <c r="E106" s="1">
        <v>34704.333333333336</v>
      </c>
      <c r="F106">
        <v>16.729900000000001</v>
      </c>
      <c r="G106">
        <f t="shared" si="6"/>
        <v>17</v>
      </c>
      <c r="I106" s="1">
        <v>34704.333333333336</v>
      </c>
      <c r="J106">
        <v>2683.4</v>
      </c>
      <c r="K106">
        <f t="shared" si="7"/>
        <v>23.107101769759097</v>
      </c>
      <c r="M106">
        <f>INDEX('[1]Traitement outputs (2)'!$B$51:$Q$56,MATCH(70,'[1]Traitement outputs (2)'!$A$51:$A$56,0),MATCH(C106,'[1]Traitement outputs (2)'!$B$51:$Q$51,0))</f>
        <v>-16.864255714989046</v>
      </c>
      <c r="N106">
        <f>INDEX('[1]Traitement outputs (2)'!$B$34:$Q$38,MATCH(70,'[1]Traitement outputs (2)'!$A$34:$A$38,0),MATCH(C106,'[1]Traitement outputs (2)'!$B$33:$Q$33,0))</f>
        <v>-183.77989640241771</v>
      </c>
      <c r="O106">
        <f>INDEX('[1]Traitement outputs (2)'!$B$58:$Q$63,MATCH(70,'[1]Traitement outputs (2)'!$A$58:$A$63,0),MATCH(C106,'[1]Traitement outputs (2)'!$B$58:$Q$58,0))</f>
        <v>16.864787616041994</v>
      </c>
      <c r="P106">
        <f>INDEX('[1]Traitement outputs (2)'!$B$41:$Q$45,MATCH(70,'[1]Traitement outputs (2)'!$A$41:$A$45,0),MATCH(C106,'[1]Traitement outputs (2)'!$B$40:$Q$40,0))</f>
        <v>254.15803075879367</v>
      </c>
      <c r="Q106">
        <f>IF(K106&lt;30,INDEX('[1]Traitement outputs (2)'!$B$51:$Q$63,MATCH(70,'[1]Traitement outputs (2)'!$A$51:$A$63,0),MATCH(C106,'[1]Traitement outputs (2)'!$B$51:$Q$51,0)),INDEX('[1]Traitement outputs (2)'!$B$34:$Q$38,MATCH(70,'[1]Traitement outputs (2)'!$A$34:$A$38,0),MATCH(C106,'[1]Traitement outputs (2)'!$B$33:$Q$33,0)))</f>
        <v>-16.864255714989046</v>
      </c>
      <c r="R106">
        <f>IF(K106&lt;30,INDEX('[1]Traitement outputs (2)'!$B$58:$Q$63,MATCH(70,'[1]Traitement outputs (2)'!$A$58:$A$63,0),MATCH(C106,'[1]Traitement outputs (2)'!$B$58:$Q$58,0)),INDEX('[1]Traitement outputs (2)'!$B$41:$Q$45,MATCH(70,'[1]Traitement outputs (2)'!$A$41:$A$45,0),MATCH(C106,'[1]Traitement outputs (2)'!$B$40:$Q$40,0)))</f>
        <v>16.864787616041994</v>
      </c>
      <c r="T106">
        <f t="shared" si="8"/>
        <v>-1958.42577907482</v>
      </c>
      <c r="U106">
        <f t="shared" si="9"/>
        <v>1958.4875481058175</v>
      </c>
      <c r="X106">
        <f t="shared" si="10"/>
        <v>4.735571455032727E-2</v>
      </c>
      <c r="Y106">
        <f t="shared" si="11"/>
        <v>3.954259420836595E-2</v>
      </c>
    </row>
    <row r="107" spans="1:25" x14ac:dyDescent="0.35">
      <c r="A107" s="1">
        <v>34704.375</v>
      </c>
      <c r="B107">
        <v>20.0825</v>
      </c>
      <c r="C107">
        <f>_xlfn.IFNA(HLOOKUP(B107,'[1]Traitement outputs'!$B$33:$Q$33,1,TRUE),16)</f>
        <v>20</v>
      </c>
      <c r="E107" s="1">
        <v>34704.375</v>
      </c>
      <c r="F107">
        <v>17.674199999999999</v>
      </c>
      <c r="G107">
        <f t="shared" si="6"/>
        <v>18</v>
      </c>
      <c r="I107" s="1">
        <v>34704.375</v>
      </c>
      <c r="J107">
        <v>3798.68</v>
      </c>
      <c r="K107">
        <f t="shared" si="7"/>
        <v>32.710920977397507</v>
      </c>
      <c r="M107">
        <f>INDEX('[1]Traitement outputs (2)'!$B$51:$Q$56,MATCH(70,'[1]Traitement outputs (2)'!$A$51:$A$56,0),MATCH(C107,'[1]Traitement outputs (2)'!$B$51:$Q$51,0))</f>
        <v>-16.864255714989046</v>
      </c>
      <c r="N107">
        <f>INDEX('[1]Traitement outputs (2)'!$B$34:$Q$38,MATCH(70,'[1]Traitement outputs (2)'!$A$34:$A$38,0),MATCH(C107,'[1]Traitement outputs (2)'!$B$33:$Q$33,0))</f>
        <v>-183.77989640241771</v>
      </c>
      <c r="O107">
        <f>INDEX('[1]Traitement outputs (2)'!$B$58:$Q$63,MATCH(70,'[1]Traitement outputs (2)'!$A$58:$A$63,0),MATCH(C107,'[1]Traitement outputs (2)'!$B$58:$Q$58,0))</f>
        <v>16.864787616041994</v>
      </c>
      <c r="P107">
        <f>INDEX('[1]Traitement outputs (2)'!$B$41:$Q$45,MATCH(70,'[1]Traitement outputs (2)'!$A$41:$A$45,0),MATCH(C107,'[1]Traitement outputs (2)'!$B$40:$Q$40,0))</f>
        <v>254.15803075879367</v>
      </c>
      <c r="Q107">
        <f>IF(K107&lt;30,INDEX('[1]Traitement outputs (2)'!$B$51:$Q$63,MATCH(70,'[1]Traitement outputs (2)'!$A$51:$A$63,0),MATCH(C107,'[1]Traitement outputs (2)'!$B$51:$Q$51,0)),INDEX('[1]Traitement outputs (2)'!$B$34:$Q$38,MATCH(70,'[1]Traitement outputs (2)'!$A$34:$A$38,0),MATCH(C107,'[1]Traitement outputs (2)'!$B$33:$Q$33,0)))</f>
        <v>-183.77989640241771</v>
      </c>
      <c r="R107">
        <f>IF(K107&lt;30,INDEX('[1]Traitement outputs (2)'!$B$58:$Q$63,MATCH(70,'[1]Traitement outputs (2)'!$A$58:$A$63,0),MATCH(C107,'[1]Traitement outputs (2)'!$B$58:$Q$58,0)),INDEX('[1]Traitement outputs (2)'!$B$41:$Q$45,MATCH(70,'[1]Traitement outputs (2)'!$A$41:$A$45,0),MATCH(C107,'[1]Traitement outputs (2)'!$B$40:$Q$40,0)))</f>
        <v>254.15803075879367</v>
      </c>
      <c r="T107">
        <f t="shared" si="8"/>
        <v>-21342.138833337085</v>
      </c>
      <c r="U107">
        <f t="shared" si="9"/>
        <v>29515.067122381799</v>
      </c>
      <c r="X107">
        <f t="shared" si="10"/>
        <v>0.51606358805306241</v>
      </c>
      <c r="Y107">
        <f t="shared" si="11"/>
        <v>0.59592021577150611</v>
      </c>
    </row>
    <row r="108" spans="1:25" x14ac:dyDescent="0.35">
      <c r="A108" s="1">
        <v>34704.416666666664</v>
      </c>
      <c r="B108">
        <v>20.083200000000001</v>
      </c>
      <c r="C108">
        <f>_xlfn.IFNA(HLOOKUP(B108,'[1]Traitement outputs'!$B$33:$Q$33,1,TRUE),16)</f>
        <v>20</v>
      </c>
      <c r="E108" s="1">
        <v>34704.416666666664</v>
      </c>
      <c r="F108">
        <v>18.6097</v>
      </c>
      <c r="G108">
        <f t="shared" si="6"/>
        <v>19</v>
      </c>
      <c r="I108" s="1">
        <v>34704.416666666664</v>
      </c>
      <c r="J108">
        <v>5593.96</v>
      </c>
      <c r="K108">
        <f t="shared" si="7"/>
        <v>48.170307451726018</v>
      </c>
      <c r="M108">
        <f>INDEX('[1]Traitement outputs (2)'!$B$51:$Q$56,MATCH(70,'[1]Traitement outputs (2)'!$A$51:$A$56,0),MATCH(C108,'[1]Traitement outputs (2)'!$B$51:$Q$51,0))</f>
        <v>-16.864255714989046</v>
      </c>
      <c r="N108">
        <f>INDEX('[1]Traitement outputs (2)'!$B$34:$Q$38,MATCH(70,'[1]Traitement outputs (2)'!$A$34:$A$38,0),MATCH(C108,'[1]Traitement outputs (2)'!$B$33:$Q$33,0))</f>
        <v>-183.77989640241771</v>
      </c>
      <c r="O108">
        <f>INDEX('[1]Traitement outputs (2)'!$B$58:$Q$63,MATCH(70,'[1]Traitement outputs (2)'!$A$58:$A$63,0),MATCH(C108,'[1]Traitement outputs (2)'!$B$58:$Q$58,0))</f>
        <v>16.864787616041994</v>
      </c>
      <c r="P108">
        <f>INDEX('[1]Traitement outputs (2)'!$B$41:$Q$45,MATCH(70,'[1]Traitement outputs (2)'!$A$41:$A$45,0),MATCH(C108,'[1]Traitement outputs (2)'!$B$40:$Q$40,0))</f>
        <v>254.15803075879367</v>
      </c>
      <c r="Q108">
        <f>IF(K108&lt;30,INDEX('[1]Traitement outputs (2)'!$B$51:$Q$63,MATCH(70,'[1]Traitement outputs (2)'!$A$51:$A$63,0),MATCH(C108,'[1]Traitement outputs (2)'!$B$51:$Q$51,0)),INDEX('[1]Traitement outputs (2)'!$B$34:$Q$38,MATCH(70,'[1]Traitement outputs (2)'!$A$34:$A$38,0),MATCH(C108,'[1]Traitement outputs (2)'!$B$33:$Q$33,0)))</f>
        <v>-183.77989640241771</v>
      </c>
      <c r="R108">
        <f>IF(K108&lt;30,INDEX('[1]Traitement outputs (2)'!$B$58:$Q$63,MATCH(70,'[1]Traitement outputs (2)'!$A$58:$A$63,0),MATCH(C108,'[1]Traitement outputs (2)'!$B$58:$Q$58,0)),INDEX('[1]Traitement outputs (2)'!$B$41:$Q$45,MATCH(70,'[1]Traitement outputs (2)'!$A$41:$A$45,0),MATCH(C108,'[1]Traitement outputs (2)'!$B$40:$Q$40,0)))</f>
        <v>254.15803075879367</v>
      </c>
      <c r="T108">
        <f t="shared" si="8"/>
        <v>-21342.138833337085</v>
      </c>
      <c r="U108">
        <f t="shared" si="9"/>
        <v>29515.067122381799</v>
      </c>
      <c r="X108">
        <f t="shared" si="10"/>
        <v>0.51606358805306241</v>
      </c>
      <c r="Y108">
        <f t="shared" si="11"/>
        <v>0.59592021577150611</v>
      </c>
    </row>
    <row r="109" spans="1:25" x14ac:dyDescent="0.35">
      <c r="A109" s="1">
        <v>34704.458333333336</v>
      </c>
      <c r="B109">
        <v>20.084399999999999</v>
      </c>
      <c r="C109">
        <f>_xlfn.IFNA(HLOOKUP(B109,'[1]Traitement outputs'!$B$33:$Q$33,1,TRUE),16)</f>
        <v>20</v>
      </c>
      <c r="E109" s="1">
        <v>34704.458333333336</v>
      </c>
      <c r="F109">
        <v>19.496500000000001</v>
      </c>
      <c r="G109">
        <f t="shared" si="6"/>
        <v>19</v>
      </c>
      <c r="I109" s="1">
        <v>34704.458333333336</v>
      </c>
      <c r="J109">
        <v>8292.16</v>
      </c>
      <c r="K109">
        <f t="shared" si="7"/>
        <v>71.404853920818951</v>
      </c>
      <c r="M109">
        <f>INDEX('[1]Traitement outputs (2)'!$B$51:$Q$56,MATCH(70,'[1]Traitement outputs (2)'!$A$51:$A$56,0),MATCH(C109,'[1]Traitement outputs (2)'!$B$51:$Q$51,0))</f>
        <v>-16.864255714989046</v>
      </c>
      <c r="N109">
        <f>INDEX('[1]Traitement outputs (2)'!$B$34:$Q$38,MATCH(70,'[1]Traitement outputs (2)'!$A$34:$A$38,0),MATCH(C109,'[1]Traitement outputs (2)'!$B$33:$Q$33,0))</f>
        <v>-183.77989640241771</v>
      </c>
      <c r="O109">
        <f>INDEX('[1]Traitement outputs (2)'!$B$58:$Q$63,MATCH(70,'[1]Traitement outputs (2)'!$A$58:$A$63,0),MATCH(C109,'[1]Traitement outputs (2)'!$B$58:$Q$58,0))</f>
        <v>16.864787616041994</v>
      </c>
      <c r="P109">
        <f>INDEX('[1]Traitement outputs (2)'!$B$41:$Q$45,MATCH(70,'[1]Traitement outputs (2)'!$A$41:$A$45,0),MATCH(C109,'[1]Traitement outputs (2)'!$B$40:$Q$40,0))</f>
        <v>254.15803075879367</v>
      </c>
      <c r="Q109">
        <f>IF(K109&lt;30,INDEX('[1]Traitement outputs (2)'!$B$51:$Q$63,MATCH(70,'[1]Traitement outputs (2)'!$A$51:$A$63,0),MATCH(C109,'[1]Traitement outputs (2)'!$B$51:$Q$51,0)),INDEX('[1]Traitement outputs (2)'!$B$34:$Q$38,MATCH(70,'[1]Traitement outputs (2)'!$A$34:$A$38,0),MATCH(C109,'[1]Traitement outputs (2)'!$B$33:$Q$33,0)))</f>
        <v>-183.77989640241771</v>
      </c>
      <c r="R109">
        <f>IF(K109&lt;30,INDEX('[1]Traitement outputs (2)'!$B$58:$Q$63,MATCH(70,'[1]Traitement outputs (2)'!$A$58:$A$63,0),MATCH(C109,'[1]Traitement outputs (2)'!$B$58:$Q$58,0)),INDEX('[1]Traitement outputs (2)'!$B$41:$Q$45,MATCH(70,'[1]Traitement outputs (2)'!$A$41:$A$45,0),MATCH(C109,'[1]Traitement outputs (2)'!$B$40:$Q$40,0)))</f>
        <v>254.15803075879367</v>
      </c>
      <c r="T109">
        <f t="shared" si="8"/>
        <v>-21342.138833337085</v>
      </c>
      <c r="U109">
        <f t="shared" si="9"/>
        <v>29515.067122381799</v>
      </c>
      <c r="X109">
        <f t="shared" si="10"/>
        <v>0.51606358805306241</v>
      </c>
      <c r="Y109">
        <f t="shared" si="11"/>
        <v>0.59592021577150611</v>
      </c>
    </row>
    <row r="110" spans="1:25" x14ac:dyDescent="0.35">
      <c r="A110" s="1">
        <v>34704.5</v>
      </c>
      <c r="B110">
        <v>20.085000000000001</v>
      </c>
      <c r="C110">
        <f>_xlfn.IFNA(HLOOKUP(B110,'[1]Traitement outputs'!$B$33:$Q$33,1,TRUE),16)</f>
        <v>20</v>
      </c>
      <c r="E110" s="1">
        <v>34704.5</v>
      </c>
      <c r="F110">
        <v>20.068100000000001</v>
      </c>
      <c r="G110">
        <f t="shared" si="6"/>
        <v>20</v>
      </c>
      <c r="I110" s="1">
        <v>34704.5</v>
      </c>
      <c r="J110">
        <v>9312.8700000000008</v>
      </c>
      <c r="K110">
        <f t="shared" si="7"/>
        <v>80.194318721970788</v>
      </c>
      <c r="M110">
        <f>INDEX('[1]Traitement outputs (2)'!$B$51:$Q$56,MATCH(70,'[1]Traitement outputs (2)'!$A$51:$A$56,0),MATCH(C110,'[1]Traitement outputs (2)'!$B$51:$Q$51,0))</f>
        <v>-16.864255714989046</v>
      </c>
      <c r="N110">
        <f>INDEX('[1]Traitement outputs (2)'!$B$34:$Q$38,MATCH(70,'[1]Traitement outputs (2)'!$A$34:$A$38,0),MATCH(C110,'[1]Traitement outputs (2)'!$B$33:$Q$33,0))</f>
        <v>-183.77989640241771</v>
      </c>
      <c r="O110">
        <f>INDEX('[1]Traitement outputs (2)'!$B$58:$Q$63,MATCH(70,'[1]Traitement outputs (2)'!$A$58:$A$63,0),MATCH(C110,'[1]Traitement outputs (2)'!$B$58:$Q$58,0))</f>
        <v>16.864787616041994</v>
      </c>
      <c r="P110">
        <f>INDEX('[1]Traitement outputs (2)'!$B$41:$Q$45,MATCH(70,'[1]Traitement outputs (2)'!$A$41:$A$45,0),MATCH(C110,'[1]Traitement outputs (2)'!$B$40:$Q$40,0))</f>
        <v>254.15803075879367</v>
      </c>
      <c r="Q110">
        <f>IF(K110&lt;30,INDEX('[1]Traitement outputs (2)'!$B$51:$Q$63,MATCH(70,'[1]Traitement outputs (2)'!$A$51:$A$63,0),MATCH(C110,'[1]Traitement outputs (2)'!$B$51:$Q$51,0)),INDEX('[1]Traitement outputs (2)'!$B$34:$Q$38,MATCH(70,'[1]Traitement outputs (2)'!$A$34:$A$38,0),MATCH(C110,'[1]Traitement outputs (2)'!$B$33:$Q$33,0)))</f>
        <v>-183.77989640241771</v>
      </c>
      <c r="R110">
        <f>IF(K110&lt;30,INDEX('[1]Traitement outputs (2)'!$B$58:$Q$63,MATCH(70,'[1]Traitement outputs (2)'!$A$58:$A$63,0),MATCH(C110,'[1]Traitement outputs (2)'!$B$58:$Q$58,0)),INDEX('[1]Traitement outputs (2)'!$B$41:$Q$45,MATCH(70,'[1]Traitement outputs (2)'!$A$41:$A$45,0),MATCH(C110,'[1]Traitement outputs (2)'!$B$40:$Q$40,0)))</f>
        <v>254.15803075879367</v>
      </c>
      <c r="T110">
        <f t="shared" si="8"/>
        <v>-21342.138833337085</v>
      </c>
      <c r="U110">
        <f t="shared" si="9"/>
        <v>29515.067122381799</v>
      </c>
      <c r="X110">
        <f t="shared" si="10"/>
        <v>0.51606358805306241</v>
      </c>
      <c r="Y110">
        <f t="shared" si="11"/>
        <v>0.59592021577150611</v>
      </c>
    </row>
    <row r="111" spans="1:25" x14ac:dyDescent="0.35">
      <c r="A111" s="1">
        <v>34704.541666666664</v>
      </c>
      <c r="B111">
        <v>20.0839</v>
      </c>
      <c r="C111">
        <f>_xlfn.IFNA(HLOOKUP(B111,'[1]Traitement outputs'!$B$33:$Q$33,1,TRUE),16)</f>
        <v>20</v>
      </c>
      <c r="E111" s="1">
        <v>34704.541666666664</v>
      </c>
      <c r="F111">
        <v>20.596699999999998</v>
      </c>
      <c r="G111">
        <f t="shared" si="6"/>
        <v>21</v>
      </c>
      <c r="I111" s="1">
        <v>34704.541666666664</v>
      </c>
      <c r="J111">
        <v>7922.18</v>
      </c>
      <c r="K111">
        <f t="shared" si="7"/>
        <v>68.218908660039546</v>
      </c>
      <c r="M111">
        <f>INDEX('[1]Traitement outputs (2)'!$B$51:$Q$56,MATCH(70,'[1]Traitement outputs (2)'!$A$51:$A$56,0),MATCH(C111,'[1]Traitement outputs (2)'!$B$51:$Q$51,0))</f>
        <v>-16.864255714989046</v>
      </c>
      <c r="N111">
        <f>INDEX('[1]Traitement outputs (2)'!$B$34:$Q$38,MATCH(70,'[1]Traitement outputs (2)'!$A$34:$A$38,0),MATCH(C111,'[1]Traitement outputs (2)'!$B$33:$Q$33,0))</f>
        <v>-183.77989640241771</v>
      </c>
      <c r="O111">
        <f>INDEX('[1]Traitement outputs (2)'!$B$58:$Q$63,MATCH(70,'[1]Traitement outputs (2)'!$A$58:$A$63,0),MATCH(C111,'[1]Traitement outputs (2)'!$B$58:$Q$58,0))</f>
        <v>16.864787616041994</v>
      </c>
      <c r="P111">
        <f>INDEX('[1]Traitement outputs (2)'!$B$41:$Q$45,MATCH(70,'[1]Traitement outputs (2)'!$A$41:$A$45,0),MATCH(C111,'[1]Traitement outputs (2)'!$B$40:$Q$40,0))</f>
        <v>254.15803075879367</v>
      </c>
      <c r="Q111">
        <f>IF(K111&lt;30,INDEX('[1]Traitement outputs (2)'!$B$51:$Q$63,MATCH(70,'[1]Traitement outputs (2)'!$A$51:$A$63,0),MATCH(C111,'[1]Traitement outputs (2)'!$B$51:$Q$51,0)),INDEX('[1]Traitement outputs (2)'!$B$34:$Q$38,MATCH(70,'[1]Traitement outputs (2)'!$A$34:$A$38,0),MATCH(C111,'[1]Traitement outputs (2)'!$B$33:$Q$33,0)))</f>
        <v>-183.77989640241771</v>
      </c>
      <c r="R111">
        <f>IF(K111&lt;30,INDEX('[1]Traitement outputs (2)'!$B$58:$Q$63,MATCH(70,'[1]Traitement outputs (2)'!$A$58:$A$63,0),MATCH(C111,'[1]Traitement outputs (2)'!$B$58:$Q$58,0)),INDEX('[1]Traitement outputs (2)'!$B$41:$Q$45,MATCH(70,'[1]Traitement outputs (2)'!$A$41:$A$45,0),MATCH(C111,'[1]Traitement outputs (2)'!$B$40:$Q$40,0)))</f>
        <v>254.15803075879367</v>
      </c>
      <c r="T111">
        <f t="shared" si="8"/>
        <v>-21342.138833337085</v>
      </c>
      <c r="U111">
        <f t="shared" si="9"/>
        <v>29515.067122381799</v>
      </c>
      <c r="X111">
        <f t="shared" si="10"/>
        <v>0.51606358805306241</v>
      </c>
      <c r="Y111">
        <f t="shared" si="11"/>
        <v>0.59592021577150611</v>
      </c>
    </row>
    <row r="112" spans="1:25" x14ac:dyDescent="0.35">
      <c r="A112" s="1">
        <v>34704.583333333336</v>
      </c>
      <c r="B112">
        <v>20.081900000000001</v>
      </c>
      <c r="C112">
        <f>_xlfn.IFNA(HLOOKUP(B112,'[1]Traitement outputs'!$B$33:$Q$33,1,TRUE),16)</f>
        <v>20</v>
      </c>
      <c r="E112" s="1">
        <v>34704.583333333336</v>
      </c>
      <c r="F112">
        <v>21.255800000000001</v>
      </c>
      <c r="G112">
        <f t="shared" si="6"/>
        <v>21</v>
      </c>
      <c r="I112" s="1">
        <v>34704.583333333336</v>
      </c>
      <c r="J112">
        <v>3844.05</v>
      </c>
      <c r="K112">
        <f t="shared" si="7"/>
        <v>33.101607869882407</v>
      </c>
      <c r="M112">
        <f>INDEX('[1]Traitement outputs (2)'!$B$51:$Q$56,MATCH(70,'[1]Traitement outputs (2)'!$A$51:$A$56,0),MATCH(C112,'[1]Traitement outputs (2)'!$B$51:$Q$51,0))</f>
        <v>-16.864255714989046</v>
      </c>
      <c r="N112">
        <f>INDEX('[1]Traitement outputs (2)'!$B$34:$Q$38,MATCH(70,'[1]Traitement outputs (2)'!$A$34:$A$38,0),MATCH(C112,'[1]Traitement outputs (2)'!$B$33:$Q$33,0))</f>
        <v>-183.77989640241771</v>
      </c>
      <c r="O112">
        <f>INDEX('[1]Traitement outputs (2)'!$B$58:$Q$63,MATCH(70,'[1]Traitement outputs (2)'!$A$58:$A$63,0),MATCH(C112,'[1]Traitement outputs (2)'!$B$58:$Q$58,0))</f>
        <v>16.864787616041994</v>
      </c>
      <c r="P112">
        <f>INDEX('[1]Traitement outputs (2)'!$B$41:$Q$45,MATCH(70,'[1]Traitement outputs (2)'!$A$41:$A$45,0),MATCH(C112,'[1]Traitement outputs (2)'!$B$40:$Q$40,0))</f>
        <v>254.15803075879367</v>
      </c>
      <c r="Q112">
        <f>IF(K112&lt;30,INDEX('[1]Traitement outputs (2)'!$B$51:$Q$63,MATCH(70,'[1]Traitement outputs (2)'!$A$51:$A$63,0),MATCH(C112,'[1]Traitement outputs (2)'!$B$51:$Q$51,0)),INDEX('[1]Traitement outputs (2)'!$B$34:$Q$38,MATCH(70,'[1]Traitement outputs (2)'!$A$34:$A$38,0),MATCH(C112,'[1]Traitement outputs (2)'!$B$33:$Q$33,0)))</f>
        <v>-183.77989640241771</v>
      </c>
      <c r="R112">
        <f>IF(K112&lt;30,INDEX('[1]Traitement outputs (2)'!$B$58:$Q$63,MATCH(70,'[1]Traitement outputs (2)'!$A$58:$A$63,0),MATCH(C112,'[1]Traitement outputs (2)'!$B$58:$Q$58,0)),INDEX('[1]Traitement outputs (2)'!$B$41:$Q$45,MATCH(70,'[1]Traitement outputs (2)'!$A$41:$A$45,0),MATCH(C112,'[1]Traitement outputs (2)'!$B$40:$Q$40,0)))</f>
        <v>254.15803075879367</v>
      </c>
      <c r="T112">
        <f t="shared" si="8"/>
        <v>-21342.138833337085</v>
      </c>
      <c r="U112">
        <f t="shared" si="9"/>
        <v>29515.067122381799</v>
      </c>
      <c r="X112">
        <f t="shared" si="10"/>
        <v>0.51606358805306241</v>
      </c>
      <c r="Y112">
        <f t="shared" si="11"/>
        <v>0.59592021577150611</v>
      </c>
    </row>
    <row r="113" spans="1:25" x14ac:dyDescent="0.35">
      <c r="A113" s="1">
        <v>34704.625</v>
      </c>
      <c r="B113">
        <v>20.080400000000001</v>
      </c>
      <c r="C113">
        <f>_xlfn.IFNA(HLOOKUP(B113,'[1]Traitement outputs'!$B$33:$Q$33,1,TRUE),16)</f>
        <v>20</v>
      </c>
      <c r="E113" s="1">
        <v>34704.625</v>
      </c>
      <c r="F113">
        <v>21.854199999999999</v>
      </c>
      <c r="G113">
        <f t="shared" si="6"/>
        <v>22</v>
      </c>
      <c r="I113" s="1">
        <v>34704.625</v>
      </c>
      <c r="J113">
        <v>1372.51</v>
      </c>
      <c r="K113">
        <f t="shared" si="7"/>
        <v>11.81885974883061</v>
      </c>
      <c r="M113">
        <f>INDEX('[1]Traitement outputs (2)'!$B$51:$Q$56,MATCH(70,'[1]Traitement outputs (2)'!$A$51:$A$56,0),MATCH(C113,'[1]Traitement outputs (2)'!$B$51:$Q$51,0))</f>
        <v>-16.864255714989046</v>
      </c>
      <c r="N113">
        <f>INDEX('[1]Traitement outputs (2)'!$B$34:$Q$38,MATCH(70,'[1]Traitement outputs (2)'!$A$34:$A$38,0),MATCH(C113,'[1]Traitement outputs (2)'!$B$33:$Q$33,0))</f>
        <v>-183.77989640241771</v>
      </c>
      <c r="O113">
        <f>INDEX('[1]Traitement outputs (2)'!$B$58:$Q$63,MATCH(70,'[1]Traitement outputs (2)'!$A$58:$A$63,0),MATCH(C113,'[1]Traitement outputs (2)'!$B$58:$Q$58,0))</f>
        <v>16.864787616041994</v>
      </c>
      <c r="P113">
        <f>INDEX('[1]Traitement outputs (2)'!$B$41:$Q$45,MATCH(70,'[1]Traitement outputs (2)'!$A$41:$A$45,0),MATCH(C113,'[1]Traitement outputs (2)'!$B$40:$Q$40,0))</f>
        <v>254.15803075879367</v>
      </c>
      <c r="Q113">
        <f>IF(K113&lt;30,INDEX('[1]Traitement outputs (2)'!$B$51:$Q$63,MATCH(70,'[1]Traitement outputs (2)'!$A$51:$A$63,0),MATCH(C113,'[1]Traitement outputs (2)'!$B$51:$Q$51,0)),INDEX('[1]Traitement outputs (2)'!$B$34:$Q$38,MATCH(70,'[1]Traitement outputs (2)'!$A$34:$A$38,0),MATCH(C113,'[1]Traitement outputs (2)'!$B$33:$Q$33,0)))</f>
        <v>-16.864255714989046</v>
      </c>
      <c r="R113">
        <f>IF(K113&lt;30,INDEX('[1]Traitement outputs (2)'!$B$58:$Q$63,MATCH(70,'[1]Traitement outputs (2)'!$A$58:$A$63,0),MATCH(C113,'[1]Traitement outputs (2)'!$B$58:$Q$58,0)),INDEX('[1]Traitement outputs (2)'!$B$41:$Q$45,MATCH(70,'[1]Traitement outputs (2)'!$A$41:$A$45,0),MATCH(C113,'[1]Traitement outputs (2)'!$B$40:$Q$40,0)))</f>
        <v>16.864787616041994</v>
      </c>
      <c r="T113">
        <f t="shared" si="8"/>
        <v>-1958.42577907482</v>
      </c>
      <c r="U113">
        <f t="shared" si="9"/>
        <v>1958.4875481058175</v>
      </c>
      <c r="X113">
        <f t="shared" si="10"/>
        <v>4.735571455032727E-2</v>
      </c>
      <c r="Y113">
        <f t="shared" si="11"/>
        <v>3.954259420836595E-2</v>
      </c>
    </row>
    <row r="114" spans="1:25" x14ac:dyDescent="0.35">
      <c r="A114" s="1">
        <v>34704.666666666664</v>
      </c>
      <c r="B114">
        <v>20.079599999999999</v>
      </c>
      <c r="C114">
        <f>_xlfn.IFNA(HLOOKUP(B114,'[1]Traitement outputs'!$B$33:$Q$33,1,TRUE),16)</f>
        <v>20</v>
      </c>
      <c r="E114" s="1">
        <v>34704.666666666664</v>
      </c>
      <c r="F114">
        <v>22.4148</v>
      </c>
      <c r="G114">
        <f t="shared" si="6"/>
        <v>22</v>
      </c>
      <c r="I114" s="1">
        <v>34704.666666666664</v>
      </c>
      <c r="J114">
        <v>74.253399999999999</v>
      </c>
      <c r="K114">
        <f t="shared" si="7"/>
        <v>0.63940555658889098</v>
      </c>
      <c r="M114">
        <f>INDEX('[1]Traitement outputs (2)'!$B$51:$Q$56,MATCH(70,'[1]Traitement outputs (2)'!$A$51:$A$56,0),MATCH(C114,'[1]Traitement outputs (2)'!$B$51:$Q$51,0))</f>
        <v>-16.864255714989046</v>
      </c>
      <c r="N114">
        <f>INDEX('[1]Traitement outputs (2)'!$B$34:$Q$38,MATCH(70,'[1]Traitement outputs (2)'!$A$34:$A$38,0),MATCH(C114,'[1]Traitement outputs (2)'!$B$33:$Q$33,0))</f>
        <v>-183.77989640241771</v>
      </c>
      <c r="O114">
        <f>INDEX('[1]Traitement outputs (2)'!$B$58:$Q$63,MATCH(70,'[1]Traitement outputs (2)'!$A$58:$A$63,0),MATCH(C114,'[1]Traitement outputs (2)'!$B$58:$Q$58,0))</f>
        <v>16.864787616041994</v>
      </c>
      <c r="P114">
        <f>INDEX('[1]Traitement outputs (2)'!$B$41:$Q$45,MATCH(70,'[1]Traitement outputs (2)'!$A$41:$A$45,0),MATCH(C114,'[1]Traitement outputs (2)'!$B$40:$Q$40,0))</f>
        <v>254.15803075879367</v>
      </c>
      <c r="Q114">
        <f>IF(K114&lt;30,INDEX('[1]Traitement outputs (2)'!$B$51:$Q$63,MATCH(70,'[1]Traitement outputs (2)'!$A$51:$A$63,0),MATCH(C114,'[1]Traitement outputs (2)'!$B$51:$Q$51,0)),INDEX('[1]Traitement outputs (2)'!$B$34:$Q$38,MATCH(70,'[1]Traitement outputs (2)'!$A$34:$A$38,0),MATCH(C114,'[1]Traitement outputs (2)'!$B$33:$Q$33,0)))</f>
        <v>-16.864255714989046</v>
      </c>
      <c r="R114">
        <f>IF(K114&lt;30,INDEX('[1]Traitement outputs (2)'!$B$58:$Q$63,MATCH(70,'[1]Traitement outputs (2)'!$A$58:$A$63,0),MATCH(C114,'[1]Traitement outputs (2)'!$B$58:$Q$58,0)),INDEX('[1]Traitement outputs (2)'!$B$41:$Q$45,MATCH(70,'[1]Traitement outputs (2)'!$A$41:$A$45,0),MATCH(C114,'[1]Traitement outputs (2)'!$B$40:$Q$40,0)))</f>
        <v>16.864787616041994</v>
      </c>
      <c r="T114">
        <f t="shared" si="8"/>
        <v>-1958.42577907482</v>
      </c>
      <c r="U114">
        <f t="shared" si="9"/>
        <v>1958.4875481058175</v>
      </c>
      <c r="X114">
        <f t="shared" si="10"/>
        <v>4.735571455032727E-2</v>
      </c>
      <c r="Y114">
        <f t="shared" si="11"/>
        <v>3.954259420836595E-2</v>
      </c>
    </row>
    <row r="115" spans="1:25" x14ac:dyDescent="0.35">
      <c r="A115" s="1">
        <v>34704.708333333336</v>
      </c>
      <c r="B115">
        <v>20.0793</v>
      </c>
      <c r="C115">
        <f>_xlfn.IFNA(HLOOKUP(B115,'[1]Traitement outputs'!$B$33:$Q$33,1,TRUE),16)</f>
        <v>20</v>
      </c>
      <c r="E115" s="1">
        <v>34704.708333333336</v>
      </c>
      <c r="F115">
        <v>22.6098</v>
      </c>
      <c r="G115">
        <f t="shared" si="6"/>
        <v>23</v>
      </c>
      <c r="I115" s="1">
        <v>34704.708333333336</v>
      </c>
      <c r="J115">
        <v>0</v>
      </c>
      <c r="K115">
        <f t="shared" si="7"/>
        <v>0</v>
      </c>
      <c r="M115">
        <f>INDEX('[1]Traitement outputs (2)'!$B$51:$Q$56,MATCH(70,'[1]Traitement outputs (2)'!$A$51:$A$56,0),MATCH(C115,'[1]Traitement outputs (2)'!$B$51:$Q$51,0))</f>
        <v>-16.864255714989046</v>
      </c>
      <c r="N115">
        <f>INDEX('[1]Traitement outputs (2)'!$B$34:$Q$38,MATCH(70,'[1]Traitement outputs (2)'!$A$34:$A$38,0),MATCH(C115,'[1]Traitement outputs (2)'!$B$33:$Q$33,0))</f>
        <v>-183.77989640241771</v>
      </c>
      <c r="O115">
        <f>INDEX('[1]Traitement outputs (2)'!$B$58:$Q$63,MATCH(70,'[1]Traitement outputs (2)'!$A$58:$A$63,0),MATCH(C115,'[1]Traitement outputs (2)'!$B$58:$Q$58,0))</f>
        <v>16.864787616041994</v>
      </c>
      <c r="P115">
        <f>INDEX('[1]Traitement outputs (2)'!$B$41:$Q$45,MATCH(70,'[1]Traitement outputs (2)'!$A$41:$A$45,0),MATCH(C115,'[1]Traitement outputs (2)'!$B$40:$Q$40,0))</f>
        <v>254.15803075879367</v>
      </c>
      <c r="Q115">
        <f>IF(K115&lt;30,INDEX('[1]Traitement outputs (2)'!$B$51:$Q$63,MATCH(70,'[1]Traitement outputs (2)'!$A$51:$A$63,0),MATCH(C115,'[1]Traitement outputs (2)'!$B$51:$Q$51,0)),INDEX('[1]Traitement outputs (2)'!$B$34:$Q$38,MATCH(70,'[1]Traitement outputs (2)'!$A$34:$A$38,0),MATCH(C115,'[1]Traitement outputs (2)'!$B$33:$Q$33,0)))</f>
        <v>-16.864255714989046</v>
      </c>
      <c r="R115">
        <f>IF(K115&lt;30,INDEX('[1]Traitement outputs (2)'!$B$58:$Q$63,MATCH(70,'[1]Traitement outputs (2)'!$A$58:$A$63,0),MATCH(C115,'[1]Traitement outputs (2)'!$B$58:$Q$58,0)),INDEX('[1]Traitement outputs (2)'!$B$41:$Q$45,MATCH(70,'[1]Traitement outputs (2)'!$A$41:$A$45,0),MATCH(C115,'[1]Traitement outputs (2)'!$B$40:$Q$40,0)))</f>
        <v>16.864787616041994</v>
      </c>
      <c r="T115">
        <f t="shared" si="8"/>
        <v>-1958.42577907482</v>
      </c>
      <c r="U115">
        <f t="shared" si="9"/>
        <v>1958.4875481058175</v>
      </c>
      <c r="X115">
        <f t="shared" si="10"/>
        <v>4.735571455032727E-2</v>
      </c>
      <c r="Y115">
        <f t="shared" si="11"/>
        <v>3.954259420836595E-2</v>
      </c>
    </row>
    <row r="116" spans="1:25" x14ac:dyDescent="0.35">
      <c r="A116" s="1">
        <v>34704.75</v>
      </c>
      <c r="B116">
        <v>20.0792</v>
      </c>
      <c r="C116">
        <f>_xlfn.IFNA(HLOOKUP(B116,'[1]Traitement outputs'!$B$33:$Q$33,1,TRUE),16)</f>
        <v>20</v>
      </c>
      <c r="E116" s="1">
        <v>34704.75</v>
      </c>
      <c r="F116">
        <v>22.441199999999998</v>
      </c>
      <c r="G116">
        <f t="shared" si="6"/>
        <v>22</v>
      </c>
      <c r="I116" s="1">
        <v>34704.75</v>
      </c>
      <c r="J116">
        <v>0</v>
      </c>
      <c r="K116">
        <f t="shared" si="7"/>
        <v>0</v>
      </c>
      <c r="M116">
        <f>INDEX('[1]Traitement outputs (2)'!$B$51:$Q$56,MATCH(70,'[1]Traitement outputs (2)'!$A$51:$A$56,0),MATCH(C116,'[1]Traitement outputs (2)'!$B$51:$Q$51,0))</f>
        <v>-16.864255714989046</v>
      </c>
      <c r="N116">
        <f>INDEX('[1]Traitement outputs (2)'!$B$34:$Q$38,MATCH(70,'[1]Traitement outputs (2)'!$A$34:$A$38,0),MATCH(C116,'[1]Traitement outputs (2)'!$B$33:$Q$33,0))</f>
        <v>-183.77989640241771</v>
      </c>
      <c r="O116">
        <f>INDEX('[1]Traitement outputs (2)'!$B$58:$Q$63,MATCH(70,'[1]Traitement outputs (2)'!$A$58:$A$63,0),MATCH(C116,'[1]Traitement outputs (2)'!$B$58:$Q$58,0))</f>
        <v>16.864787616041994</v>
      </c>
      <c r="P116">
        <f>INDEX('[1]Traitement outputs (2)'!$B$41:$Q$45,MATCH(70,'[1]Traitement outputs (2)'!$A$41:$A$45,0),MATCH(C116,'[1]Traitement outputs (2)'!$B$40:$Q$40,0))</f>
        <v>254.15803075879367</v>
      </c>
      <c r="Q116">
        <f>IF(K116&lt;30,INDEX('[1]Traitement outputs (2)'!$B$51:$Q$63,MATCH(70,'[1]Traitement outputs (2)'!$A$51:$A$63,0),MATCH(C116,'[1]Traitement outputs (2)'!$B$51:$Q$51,0)),INDEX('[1]Traitement outputs (2)'!$B$34:$Q$38,MATCH(70,'[1]Traitement outputs (2)'!$A$34:$A$38,0),MATCH(C116,'[1]Traitement outputs (2)'!$B$33:$Q$33,0)))</f>
        <v>-16.864255714989046</v>
      </c>
      <c r="R116">
        <f>IF(K116&lt;30,INDEX('[1]Traitement outputs (2)'!$B$58:$Q$63,MATCH(70,'[1]Traitement outputs (2)'!$A$58:$A$63,0),MATCH(C116,'[1]Traitement outputs (2)'!$B$58:$Q$58,0)),INDEX('[1]Traitement outputs (2)'!$B$41:$Q$45,MATCH(70,'[1]Traitement outputs (2)'!$A$41:$A$45,0),MATCH(C116,'[1]Traitement outputs (2)'!$B$40:$Q$40,0)))</f>
        <v>16.864787616041994</v>
      </c>
      <c r="T116">
        <f t="shared" si="8"/>
        <v>-1958.42577907482</v>
      </c>
      <c r="U116">
        <f t="shared" si="9"/>
        <v>1958.4875481058175</v>
      </c>
      <c r="X116">
        <f t="shared" si="10"/>
        <v>4.735571455032727E-2</v>
      </c>
      <c r="Y116">
        <f t="shared" si="11"/>
        <v>3.954259420836595E-2</v>
      </c>
    </row>
    <row r="117" spans="1:25" x14ac:dyDescent="0.35">
      <c r="A117" s="1">
        <v>34704.791666666664</v>
      </c>
      <c r="B117">
        <v>20.0791</v>
      </c>
      <c r="C117">
        <f>_xlfn.IFNA(HLOOKUP(B117,'[1]Traitement outputs'!$B$33:$Q$33,1,TRUE),16)</f>
        <v>20</v>
      </c>
      <c r="E117" s="1">
        <v>34704.791666666664</v>
      </c>
      <c r="F117">
        <v>22.139199999999999</v>
      </c>
      <c r="G117">
        <f t="shared" si="6"/>
        <v>22</v>
      </c>
      <c r="I117" s="1">
        <v>34704.791666666664</v>
      </c>
      <c r="J117">
        <v>0</v>
      </c>
      <c r="K117">
        <f t="shared" si="7"/>
        <v>0</v>
      </c>
      <c r="M117">
        <f>INDEX('[1]Traitement outputs (2)'!$B$51:$Q$56,MATCH(70,'[1]Traitement outputs (2)'!$A$51:$A$56,0),MATCH(C117,'[1]Traitement outputs (2)'!$B$51:$Q$51,0))</f>
        <v>-16.864255714989046</v>
      </c>
      <c r="N117">
        <f>INDEX('[1]Traitement outputs (2)'!$B$34:$Q$38,MATCH(70,'[1]Traitement outputs (2)'!$A$34:$A$38,0),MATCH(C117,'[1]Traitement outputs (2)'!$B$33:$Q$33,0))</f>
        <v>-183.77989640241771</v>
      </c>
      <c r="O117">
        <f>INDEX('[1]Traitement outputs (2)'!$B$58:$Q$63,MATCH(70,'[1]Traitement outputs (2)'!$A$58:$A$63,0),MATCH(C117,'[1]Traitement outputs (2)'!$B$58:$Q$58,0))</f>
        <v>16.864787616041994</v>
      </c>
      <c r="P117">
        <f>INDEX('[1]Traitement outputs (2)'!$B$41:$Q$45,MATCH(70,'[1]Traitement outputs (2)'!$A$41:$A$45,0),MATCH(C117,'[1]Traitement outputs (2)'!$B$40:$Q$40,0))</f>
        <v>254.15803075879367</v>
      </c>
      <c r="Q117">
        <f>IF(K117&lt;30,INDEX('[1]Traitement outputs (2)'!$B$51:$Q$63,MATCH(70,'[1]Traitement outputs (2)'!$A$51:$A$63,0),MATCH(C117,'[1]Traitement outputs (2)'!$B$51:$Q$51,0)),INDEX('[1]Traitement outputs (2)'!$B$34:$Q$38,MATCH(70,'[1]Traitement outputs (2)'!$A$34:$A$38,0),MATCH(C117,'[1]Traitement outputs (2)'!$B$33:$Q$33,0)))</f>
        <v>-16.864255714989046</v>
      </c>
      <c r="R117">
        <f>IF(K117&lt;30,INDEX('[1]Traitement outputs (2)'!$B$58:$Q$63,MATCH(70,'[1]Traitement outputs (2)'!$A$58:$A$63,0),MATCH(C117,'[1]Traitement outputs (2)'!$B$58:$Q$58,0)),INDEX('[1]Traitement outputs (2)'!$B$41:$Q$45,MATCH(70,'[1]Traitement outputs (2)'!$A$41:$A$45,0),MATCH(C117,'[1]Traitement outputs (2)'!$B$40:$Q$40,0)))</f>
        <v>16.864787616041994</v>
      </c>
      <c r="T117">
        <f t="shared" si="8"/>
        <v>-1958.42577907482</v>
      </c>
      <c r="U117">
        <f t="shared" si="9"/>
        <v>1958.4875481058175</v>
      </c>
      <c r="X117">
        <f t="shared" si="10"/>
        <v>4.735571455032727E-2</v>
      </c>
      <c r="Y117">
        <f t="shared" si="11"/>
        <v>3.954259420836595E-2</v>
      </c>
    </row>
    <row r="118" spans="1:25" x14ac:dyDescent="0.35">
      <c r="A118" s="1">
        <v>34704.833333333336</v>
      </c>
      <c r="B118">
        <v>20.0791</v>
      </c>
      <c r="C118">
        <f>_xlfn.IFNA(HLOOKUP(B118,'[1]Traitement outputs'!$B$33:$Q$33,1,TRUE),16)</f>
        <v>20</v>
      </c>
      <c r="E118" s="1">
        <v>34704.833333333336</v>
      </c>
      <c r="F118">
        <v>21.7971</v>
      </c>
      <c r="G118">
        <f t="shared" si="6"/>
        <v>22</v>
      </c>
      <c r="I118" s="1">
        <v>34704.833333333336</v>
      </c>
      <c r="J118">
        <v>0</v>
      </c>
      <c r="K118">
        <f t="shared" si="7"/>
        <v>0</v>
      </c>
      <c r="M118">
        <f>INDEX('[1]Traitement outputs (2)'!$B$51:$Q$56,MATCH(70,'[1]Traitement outputs (2)'!$A$51:$A$56,0),MATCH(C118,'[1]Traitement outputs (2)'!$B$51:$Q$51,0))</f>
        <v>-16.864255714989046</v>
      </c>
      <c r="N118">
        <f>INDEX('[1]Traitement outputs (2)'!$B$34:$Q$38,MATCH(70,'[1]Traitement outputs (2)'!$A$34:$A$38,0),MATCH(C118,'[1]Traitement outputs (2)'!$B$33:$Q$33,0))</f>
        <v>-183.77989640241771</v>
      </c>
      <c r="O118">
        <f>INDEX('[1]Traitement outputs (2)'!$B$58:$Q$63,MATCH(70,'[1]Traitement outputs (2)'!$A$58:$A$63,0),MATCH(C118,'[1]Traitement outputs (2)'!$B$58:$Q$58,0))</f>
        <v>16.864787616041994</v>
      </c>
      <c r="P118">
        <f>INDEX('[1]Traitement outputs (2)'!$B$41:$Q$45,MATCH(70,'[1]Traitement outputs (2)'!$A$41:$A$45,0),MATCH(C118,'[1]Traitement outputs (2)'!$B$40:$Q$40,0))</f>
        <v>254.15803075879367</v>
      </c>
      <c r="Q118">
        <f>IF(K118&lt;30,INDEX('[1]Traitement outputs (2)'!$B$51:$Q$63,MATCH(70,'[1]Traitement outputs (2)'!$A$51:$A$63,0),MATCH(C118,'[1]Traitement outputs (2)'!$B$51:$Q$51,0)),INDEX('[1]Traitement outputs (2)'!$B$34:$Q$38,MATCH(70,'[1]Traitement outputs (2)'!$A$34:$A$38,0),MATCH(C118,'[1]Traitement outputs (2)'!$B$33:$Q$33,0)))</f>
        <v>-16.864255714989046</v>
      </c>
      <c r="R118">
        <f>IF(K118&lt;30,INDEX('[1]Traitement outputs (2)'!$B$58:$Q$63,MATCH(70,'[1]Traitement outputs (2)'!$A$58:$A$63,0),MATCH(C118,'[1]Traitement outputs (2)'!$B$58:$Q$58,0)),INDEX('[1]Traitement outputs (2)'!$B$41:$Q$45,MATCH(70,'[1]Traitement outputs (2)'!$A$41:$A$45,0),MATCH(C118,'[1]Traitement outputs (2)'!$B$40:$Q$40,0)))</f>
        <v>16.864787616041994</v>
      </c>
      <c r="T118">
        <f t="shared" si="8"/>
        <v>-1958.42577907482</v>
      </c>
      <c r="U118">
        <f t="shared" si="9"/>
        <v>1958.4875481058175</v>
      </c>
      <c r="X118">
        <f t="shared" si="10"/>
        <v>4.735571455032727E-2</v>
      </c>
      <c r="Y118">
        <f t="shared" si="11"/>
        <v>3.954259420836595E-2</v>
      </c>
    </row>
    <row r="119" spans="1:25" x14ac:dyDescent="0.35">
      <c r="A119" s="1">
        <v>34704.875</v>
      </c>
      <c r="B119">
        <v>16.159600000000001</v>
      </c>
      <c r="C119">
        <f>_xlfn.IFNA(HLOOKUP(B119,'[1]Traitement outputs'!$B$33:$Q$33,1,TRUE),16)</f>
        <v>16</v>
      </c>
      <c r="E119" s="1">
        <v>34704.875</v>
      </c>
      <c r="F119">
        <v>27.3779</v>
      </c>
      <c r="G119">
        <f t="shared" si="6"/>
        <v>27</v>
      </c>
      <c r="I119" s="1">
        <v>34704.875</v>
      </c>
      <c r="J119">
        <v>0</v>
      </c>
      <c r="K119">
        <f t="shared" si="7"/>
        <v>0</v>
      </c>
      <c r="M119">
        <f>INDEX('[1]Traitement outputs (2)'!$B$51:$Q$56,MATCH(70,'[1]Traitement outputs (2)'!$A$51:$A$56,0),MATCH(C119,'[1]Traitement outputs (2)'!$B$51:$Q$51,0))</f>
        <v>-27.907128105419115</v>
      </c>
      <c r="N119">
        <f>INDEX('[1]Traitement outputs (2)'!$B$34:$Q$38,MATCH(70,'[1]Traitement outputs (2)'!$A$34:$A$38,0),MATCH(C119,'[1]Traitement outputs (2)'!$B$33:$Q$33,0))</f>
        <v>-87.65601603539298</v>
      </c>
      <c r="O119">
        <f>INDEX('[1]Traitement outputs (2)'!$B$58:$Q$63,MATCH(70,'[1]Traitement outputs (2)'!$A$58:$A$63,0),MATCH(C119,'[1]Traitement outputs (2)'!$B$58:$Q$58,0))</f>
        <v>27.907128104236733</v>
      </c>
      <c r="P119">
        <f>INDEX('[1]Traitement outputs (2)'!$B$41:$Q$45,MATCH(70,'[1]Traitement outputs (2)'!$A$41:$A$45,0),MATCH(C119,'[1]Traitement outputs (2)'!$B$40:$Q$40,0))</f>
        <v>158.03405896601754</v>
      </c>
      <c r="Q119">
        <f>IF(K119&lt;30,INDEX('[1]Traitement outputs (2)'!$B$51:$Q$63,MATCH(70,'[1]Traitement outputs (2)'!$A$51:$A$63,0),MATCH(C119,'[1]Traitement outputs (2)'!$B$51:$Q$51,0)),INDEX('[1]Traitement outputs (2)'!$B$34:$Q$38,MATCH(70,'[1]Traitement outputs (2)'!$A$34:$A$38,0),MATCH(C119,'[1]Traitement outputs (2)'!$B$33:$Q$33,0)))</f>
        <v>-27.907128105419115</v>
      </c>
      <c r="R119">
        <f>IF(K119&lt;30,INDEX('[1]Traitement outputs (2)'!$B$58:$Q$63,MATCH(70,'[1]Traitement outputs (2)'!$A$58:$A$63,0),MATCH(C119,'[1]Traitement outputs (2)'!$B$58:$Q$58,0)),INDEX('[1]Traitement outputs (2)'!$B$41:$Q$45,MATCH(70,'[1]Traitement outputs (2)'!$A$41:$A$45,0),MATCH(C119,'[1]Traitement outputs (2)'!$B$40:$Q$40,0)))</f>
        <v>27.907128104236733</v>
      </c>
      <c r="T119">
        <f t="shared" si="8"/>
        <v>-3240.8212983285953</v>
      </c>
      <c r="U119">
        <f t="shared" si="9"/>
        <v>3240.8212981912866</v>
      </c>
      <c r="X119">
        <f t="shared" si="10"/>
        <v>7.8364679403255921E-2</v>
      </c>
      <c r="Y119">
        <f t="shared" si="11"/>
        <v>6.5433390996103388E-2</v>
      </c>
    </row>
    <row r="120" spans="1:25" x14ac:dyDescent="0.35">
      <c r="A120" s="1">
        <v>34704.916666666664</v>
      </c>
      <c r="B120">
        <v>16.079000000000001</v>
      </c>
      <c r="C120">
        <f>_xlfn.IFNA(HLOOKUP(B120,'[1]Traitement outputs'!$B$33:$Q$33,1,TRUE),16)</f>
        <v>16</v>
      </c>
      <c r="E120" s="1">
        <v>34704.916666666664</v>
      </c>
      <c r="F120">
        <v>26.332799999999999</v>
      </c>
      <c r="G120">
        <f t="shared" si="6"/>
        <v>26</v>
      </c>
      <c r="I120" s="1">
        <v>34704.916666666664</v>
      </c>
      <c r="J120">
        <v>0</v>
      </c>
      <c r="K120">
        <f t="shared" si="7"/>
        <v>0</v>
      </c>
      <c r="M120">
        <f>INDEX('[1]Traitement outputs (2)'!$B$51:$Q$56,MATCH(70,'[1]Traitement outputs (2)'!$A$51:$A$56,0),MATCH(C120,'[1]Traitement outputs (2)'!$B$51:$Q$51,0))</f>
        <v>-27.907128105419115</v>
      </c>
      <c r="N120">
        <f>INDEX('[1]Traitement outputs (2)'!$B$34:$Q$38,MATCH(70,'[1]Traitement outputs (2)'!$A$34:$A$38,0),MATCH(C120,'[1]Traitement outputs (2)'!$B$33:$Q$33,0))</f>
        <v>-87.65601603539298</v>
      </c>
      <c r="O120">
        <f>INDEX('[1]Traitement outputs (2)'!$B$58:$Q$63,MATCH(70,'[1]Traitement outputs (2)'!$A$58:$A$63,0),MATCH(C120,'[1]Traitement outputs (2)'!$B$58:$Q$58,0))</f>
        <v>27.907128104236733</v>
      </c>
      <c r="P120">
        <f>INDEX('[1]Traitement outputs (2)'!$B$41:$Q$45,MATCH(70,'[1]Traitement outputs (2)'!$A$41:$A$45,0),MATCH(C120,'[1]Traitement outputs (2)'!$B$40:$Q$40,0))</f>
        <v>158.03405896601754</v>
      </c>
      <c r="Q120">
        <f>IF(K120&lt;30,INDEX('[1]Traitement outputs (2)'!$B$51:$Q$63,MATCH(70,'[1]Traitement outputs (2)'!$A$51:$A$63,0),MATCH(C120,'[1]Traitement outputs (2)'!$B$51:$Q$51,0)),INDEX('[1]Traitement outputs (2)'!$B$34:$Q$38,MATCH(70,'[1]Traitement outputs (2)'!$A$34:$A$38,0),MATCH(C120,'[1]Traitement outputs (2)'!$B$33:$Q$33,0)))</f>
        <v>-27.907128105419115</v>
      </c>
      <c r="R120">
        <f>IF(K120&lt;30,INDEX('[1]Traitement outputs (2)'!$B$58:$Q$63,MATCH(70,'[1]Traitement outputs (2)'!$A$58:$A$63,0),MATCH(C120,'[1]Traitement outputs (2)'!$B$58:$Q$58,0)),INDEX('[1]Traitement outputs (2)'!$B$41:$Q$45,MATCH(70,'[1]Traitement outputs (2)'!$A$41:$A$45,0),MATCH(C120,'[1]Traitement outputs (2)'!$B$40:$Q$40,0)))</f>
        <v>27.907128104236733</v>
      </c>
      <c r="T120">
        <f t="shared" si="8"/>
        <v>-3240.8212983285953</v>
      </c>
      <c r="U120">
        <f t="shared" si="9"/>
        <v>3240.8212981912866</v>
      </c>
      <c r="X120">
        <f t="shared" si="10"/>
        <v>7.8364679403255921E-2</v>
      </c>
      <c r="Y120">
        <f t="shared" si="11"/>
        <v>6.5433390996103388E-2</v>
      </c>
    </row>
    <row r="121" spans="1:25" x14ac:dyDescent="0.35">
      <c r="A121" s="1">
        <v>34704.958333333336</v>
      </c>
      <c r="B121">
        <v>16.077999999999999</v>
      </c>
      <c r="C121">
        <f>_xlfn.IFNA(HLOOKUP(B121,'[1]Traitement outputs'!$B$33:$Q$33,1,TRUE),16)</f>
        <v>16</v>
      </c>
      <c r="E121" s="1">
        <v>34704.958333333336</v>
      </c>
      <c r="F121">
        <v>24.737300000000001</v>
      </c>
      <c r="G121">
        <f t="shared" si="6"/>
        <v>25</v>
      </c>
      <c r="I121" s="1">
        <v>34704.958333333336</v>
      </c>
      <c r="J121">
        <v>0</v>
      </c>
      <c r="K121">
        <f t="shared" si="7"/>
        <v>0</v>
      </c>
      <c r="M121">
        <f>INDEX('[1]Traitement outputs (2)'!$B$51:$Q$56,MATCH(70,'[1]Traitement outputs (2)'!$A$51:$A$56,0),MATCH(C121,'[1]Traitement outputs (2)'!$B$51:$Q$51,0))</f>
        <v>-27.907128105419115</v>
      </c>
      <c r="N121">
        <f>INDEX('[1]Traitement outputs (2)'!$B$34:$Q$38,MATCH(70,'[1]Traitement outputs (2)'!$A$34:$A$38,0),MATCH(C121,'[1]Traitement outputs (2)'!$B$33:$Q$33,0))</f>
        <v>-87.65601603539298</v>
      </c>
      <c r="O121">
        <f>INDEX('[1]Traitement outputs (2)'!$B$58:$Q$63,MATCH(70,'[1]Traitement outputs (2)'!$A$58:$A$63,0),MATCH(C121,'[1]Traitement outputs (2)'!$B$58:$Q$58,0))</f>
        <v>27.907128104236733</v>
      </c>
      <c r="P121">
        <f>INDEX('[1]Traitement outputs (2)'!$B$41:$Q$45,MATCH(70,'[1]Traitement outputs (2)'!$A$41:$A$45,0),MATCH(C121,'[1]Traitement outputs (2)'!$B$40:$Q$40,0))</f>
        <v>158.03405896601754</v>
      </c>
      <c r="Q121">
        <f>IF(K121&lt;30,INDEX('[1]Traitement outputs (2)'!$B$51:$Q$63,MATCH(70,'[1]Traitement outputs (2)'!$A$51:$A$63,0),MATCH(C121,'[1]Traitement outputs (2)'!$B$51:$Q$51,0)),INDEX('[1]Traitement outputs (2)'!$B$34:$Q$38,MATCH(70,'[1]Traitement outputs (2)'!$A$34:$A$38,0),MATCH(C121,'[1]Traitement outputs (2)'!$B$33:$Q$33,0)))</f>
        <v>-27.907128105419115</v>
      </c>
      <c r="R121">
        <f>IF(K121&lt;30,INDEX('[1]Traitement outputs (2)'!$B$58:$Q$63,MATCH(70,'[1]Traitement outputs (2)'!$A$58:$A$63,0),MATCH(C121,'[1]Traitement outputs (2)'!$B$58:$Q$58,0)),INDEX('[1]Traitement outputs (2)'!$B$41:$Q$45,MATCH(70,'[1]Traitement outputs (2)'!$A$41:$A$45,0),MATCH(C121,'[1]Traitement outputs (2)'!$B$40:$Q$40,0)))</f>
        <v>27.907128104236733</v>
      </c>
      <c r="T121">
        <f t="shared" si="8"/>
        <v>-3240.8212983285953</v>
      </c>
      <c r="U121">
        <f t="shared" si="9"/>
        <v>3240.8212981912866</v>
      </c>
      <c r="X121">
        <f t="shared" si="10"/>
        <v>7.8364679403255921E-2</v>
      </c>
      <c r="Y121">
        <f t="shared" si="11"/>
        <v>6.5433390996103388E-2</v>
      </c>
    </row>
    <row r="122" spans="1:25" x14ac:dyDescent="0.35">
      <c r="A122" s="1">
        <v>34705</v>
      </c>
      <c r="B122">
        <v>16.0777</v>
      </c>
      <c r="C122">
        <f>_xlfn.IFNA(HLOOKUP(B122,'[1]Traitement outputs'!$B$33:$Q$33,1,TRUE),16)</f>
        <v>16</v>
      </c>
      <c r="E122" s="1">
        <v>34705</v>
      </c>
      <c r="F122">
        <v>23.290099999999999</v>
      </c>
      <c r="G122">
        <f t="shared" si="6"/>
        <v>23</v>
      </c>
      <c r="I122" s="1">
        <v>34705</v>
      </c>
      <c r="J122">
        <v>0</v>
      </c>
      <c r="K122">
        <f t="shared" si="7"/>
        <v>0</v>
      </c>
      <c r="M122">
        <f>INDEX('[1]Traitement outputs (2)'!$B$51:$Q$56,MATCH(70,'[1]Traitement outputs (2)'!$A$51:$A$56,0),MATCH(C122,'[1]Traitement outputs (2)'!$B$51:$Q$51,0))</f>
        <v>-27.907128105419115</v>
      </c>
      <c r="N122">
        <f>INDEX('[1]Traitement outputs (2)'!$B$34:$Q$38,MATCH(70,'[1]Traitement outputs (2)'!$A$34:$A$38,0),MATCH(C122,'[1]Traitement outputs (2)'!$B$33:$Q$33,0))</f>
        <v>-87.65601603539298</v>
      </c>
      <c r="O122">
        <f>INDEX('[1]Traitement outputs (2)'!$B$58:$Q$63,MATCH(70,'[1]Traitement outputs (2)'!$A$58:$A$63,0),MATCH(C122,'[1]Traitement outputs (2)'!$B$58:$Q$58,0))</f>
        <v>27.907128104236733</v>
      </c>
      <c r="P122">
        <f>INDEX('[1]Traitement outputs (2)'!$B$41:$Q$45,MATCH(70,'[1]Traitement outputs (2)'!$A$41:$A$45,0),MATCH(C122,'[1]Traitement outputs (2)'!$B$40:$Q$40,0))</f>
        <v>158.03405896601754</v>
      </c>
      <c r="Q122">
        <f>IF(K122&lt;30,INDEX('[1]Traitement outputs (2)'!$B$51:$Q$63,MATCH(70,'[1]Traitement outputs (2)'!$A$51:$A$63,0),MATCH(C122,'[1]Traitement outputs (2)'!$B$51:$Q$51,0)),INDEX('[1]Traitement outputs (2)'!$B$34:$Q$38,MATCH(70,'[1]Traitement outputs (2)'!$A$34:$A$38,0),MATCH(C122,'[1]Traitement outputs (2)'!$B$33:$Q$33,0)))</f>
        <v>-27.907128105419115</v>
      </c>
      <c r="R122">
        <f>IF(K122&lt;30,INDEX('[1]Traitement outputs (2)'!$B$58:$Q$63,MATCH(70,'[1]Traitement outputs (2)'!$A$58:$A$63,0),MATCH(C122,'[1]Traitement outputs (2)'!$B$58:$Q$58,0)),INDEX('[1]Traitement outputs (2)'!$B$41:$Q$45,MATCH(70,'[1]Traitement outputs (2)'!$A$41:$A$45,0),MATCH(C122,'[1]Traitement outputs (2)'!$B$40:$Q$40,0)))</f>
        <v>27.907128104236733</v>
      </c>
      <c r="T122">
        <f t="shared" si="8"/>
        <v>-3240.8212983285953</v>
      </c>
      <c r="U122">
        <f t="shared" si="9"/>
        <v>3240.8212981912866</v>
      </c>
      <c r="X122">
        <f t="shared" si="10"/>
        <v>7.8364679403255921E-2</v>
      </c>
      <c r="Y122">
        <f t="shared" si="11"/>
        <v>6.5433390996103388E-2</v>
      </c>
    </row>
    <row r="123" spans="1:25" x14ac:dyDescent="0.35">
      <c r="A123" s="1">
        <v>34705.041666666664</v>
      </c>
      <c r="B123">
        <v>16.077500000000001</v>
      </c>
      <c r="C123">
        <f>_xlfn.IFNA(HLOOKUP(B123,'[1]Traitement outputs'!$B$33:$Q$33,1,TRUE),16)</f>
        <v>16</v>
      </c>
      <c r="E123" s="1">
        <v>34705.041666666664</v>
      </c>
      <c r="F123">
        <v>22.0441</v>
      </c>
      <c r="G123">
        <f t="shared" si="6"/>
        <v>22</v>
      </c>
      <c r="I123" s="1">
        <v>34705.041666666664</v>
      </c>
      <c r="J123">
        <v>0</v>
      </c>
      <c r="K123">
        <f t="shared" si="7"/>
        <v>0</v>
      </c>
      <c r="M123">
        <f>INDEX('[1]Traitement outputs (2)'!$B$51:$Q$56,MATCH(70,'[1]Traitement outputs (2)'!$A$51:$A$56,0),MATCH(C123,'[1]Traitement outputs (2)'!$B$51:$Q$51,0))</f>
        <v>-27.907128105419115</v>
      </c>
      <c r="N123">
        <f>INDEX('[1]Traitement outputs (2)'!$B$34:$Q$38,MATCH(70,'[1]Traitement outputs (2)'!$A$34:$A$38,0),MATCH(C123,'[1]Traitement outputs (2)'!$B$33:$Q$33,0))</f>
        <v>-87.65601603539298</v>
      </c>
      <c r="O123">
        <f>INDEX('[1]Traitement outputs (2)'!$B$58:$Q$63,MATCH(70,'[1]Traitement outputs (2)'!$A$58:$A$63,0),MATCH(C123,'[1]Traitement outputs (2)'!$B$58:$Q$58,0))</f>
        <v>27.907128104236733</v>
      </c>
      <c r="P123">
        <f>INDEX('[1]Traitement outputs (2)'!$B$41:$Q$45,MATCH(70,'[1]Traitement outputs (2)'!$A$41:$A$45,0),MATCH(C123,'[1]Traitement outputs (2)'!$B$40:$Q$40,0))</f>
        <v>158.03405896601754</v>
      </c>
      <c r="Q123">
        <f>IF(K123&lt;30,INDEX('[1]Traitement outputs (2)'!$B$51:$Q$63,MATCH(70,'[1]Traitement outputs (2)'!$A$51:$A$63,0),MATCH(C123,'[1]Traitement outputs (2)'!$B$51:$Q$51,0)),INDEX('[1]Traitement outputs (2)'!$B$34:$Q$38,MATCH(70,'[1]Traitement outputs (2)'!$A$34:$A$38,0),MATCH(C123,'[1]Traitement outputs (2)'!$B$33:$Q$33,0)))</f>
        <v>-27.907128105419115</v>
      </c>
      <c r="R123">
        <f>IF(K123&lt;30,INDEX('[1]Traitement outputs (2)'!$B$58:$Q$63,MATCH(70,'[1]Traitement outputs (2)'!$A$58:$A$63,0),MATCH(C123,'[1]Traitement outputs (2)'!$B$58:$Q$58,0)),INDEX('[1]Traitement outputs (2)'!$B$41:$Q$45,MATCH(70,'[1]Traitement outputs (2)'!$A$41:$A$45,0),MATCH(C123,'[1]Traitement outputs (2)'!$B$40:$Q$40,0)))</f>
        <v>27.907128104236733</v>
      </c>
      <c r="T123">
        <f t="shared" si="8"/>
        <v>-3240.8212983285953</v>
      </c>
      <c r="U123">
        <f t="shared" si="9"/>
        <v>3240.8212981912866</v>
      </c>
      <c r="X123">
        <f t="shared" si="10"/>
        <v>7.8364679403255921E-2</v>
      </c>
      <c r="Y123">
        <f t="shared" si="11"/>
        <v>6.5433390996103388E-2</v>
      </c>
    </row>
    <row r="124" spans="1:25" x14ac:dyDescent="0.35">
      <c r="A124" s="1">
        <v>34705.083333333336</v>
      </c>
      <c r="B124">
        <v>16.077500000000001</v>
      </c>
      <c r="C124">
        <f>_xlfn.IFNA(HLOOKUP(B124,'[1]Traitement outputs'!$B$33:$Q$33,1,TRUE),16)</f>
        <v>16</v>
      </c>
      <c r="E124" s="1">
        <v>34705.083333333336</v>
      </c>
      <c r="F124">
        <v>20.895199999999999</v>
      </c>
      <c r="G124">
        <f t="shared" si="6"/>
        <v>21</v>
      </c>
      <c r="I124" s="1">
        <v>34705.083333333336</v>
      </c>
      <c r="J124">
        <v>0</v>
      </c>
      <c r="K124">
        <f t="shared" si="7"/>
        <v>0</v>
      </c>
      <c r="M124">
        <f>INDEX('[1]Traitement outputs (2)'!$B$51:$Q$56,MATCH(70,'[1]Traitement outputs (2)'!$A$51:$A$56,0),MATCH(C124,'[1]Traitement outputs (2)'!$B$51:$Q$51,0))</f>
        <v>-27.907128105419115</v>
      </c>
      <c r="N124">
        <f>INDEX('[1]Traitement outputs (2)'!$B$34:$Q$38,MATCH(70,'[1]Traitement outputs (2)'!$A$34:$A$38,0),MATCH(C124,'[1]Traitement outputs (2)'!$B$33:$Q$33,0))</f>
        <v>-87.65601603539298</v>
      </c>
      <c r="O124">
        <f>INDEX('[1]Traitement outputs (2)'!$B$58:$Q$63,MATCH(70,'[1]Traitement outputs (2)'!$A$58:$A$63,0),MATCH(C124,'[1]Traitement outputs (2)'!$B$58:$Q$58,0))</f>
        <v>27.907128104236733</v>
      </c>
      <c r="P124">
        <f>INDEX('[1]Traitement outputs (2)'!$B$41:$Q$45,MATCH(70,'[1]Traitement outputs (2)'!$A$41:$A$45,0),MATCH(C124,'[1]Traitement outputs (2)'!$B$40:$Q$40,0))</f>
        <v>158.03405896601754</v>
      </c>
      <c r="Q124">
        <f>IF(K124&lt;30,INDEX('[1]Traitement outputs (2)'!$B$51:$Q$63,MATCH(70,'[1]Traitement outputs (2)'!$A$51:$A$63,0),MATCH(C124,'[1]Traitement outputs (2)'!$B$51:$Q$51,0)),INDEX('[1]Traitement outputs (2)'!$B$34:$Q$38,MATCH(70,'[1]Traitement outputs (2)'!$A$34:$A$38,0),MATCH(C124,'[1]Traitement outputs (2)'!$B$33:$Q$33,0)))</f>
        <v>-27.907128105419115</v>
      </c>
      <c r="R124">
        <f>IF(K124&lt;30,INDEX('[1]Traitement outputs (2)'!$B$58:$Q$63,MATCH(70,'[1]Traitement outputs (2)'!$A$58:$A$63,0),MATCH(C124,'[1]Traitement outputs (2)'!$B$58:$Q$58,0)),INDEX('[1]Traitement outputs (2)'!$B$41:$Q$45,MATCH(70,'[1]Traitement outputs (2)'!$A$41:$A$45,0),MATCH(C124,'[1]Traitement outputs (2)'!$B$40:$Q$40,0)))</f>
        <v>27.907128104236733</v>
      </c>
      <c r="T124">
        <f t="shared" si="8"/>
        <v>-3240.8212983285953</v>
      </c>
      <c r="U124">
        <f t="shared" si="9"/>
        <v>3240.8212981912866</v>
      </c>
      <c r="X124">
        <f t="shared" si="10"/>
        <v>7.8364679403255921E-2</v>
      </c>
      <c r="Y124">
        <f t="shared" si="11"/>
        <v>6.5433390996103388E-2</v>
      </c>
    </row>
    <row r="125" spans="1:25" x14ac:dyDescent="0.35">
      <c r="A125" s="1">
        <v>34705.125</v>
      </c>
      <c r="B125">
        <v>16.077400000000001</v>
      </c>
      <c r="C125">
        <f>_xlfn.IFNA(HLOOKUP(B125,'[1]Traitement outputs'!$B$33:$Q$33,1,TRUE),16)</f>
        <v>16</v>
      </c>
      <c r="E125" s="1">
        <v>34705.125</v>
      </c>
      <c r="F125">
        <v>19.807099999999998</v>
      </c>
      <c r="G125">
        <f t="shared" si="6"/>
        <v>20</v>
      </c>
      <c r="I125" s="1">
        <v>34705.125</v>
      </c>
      <c r="J125">
        <v>0</v>
      </c>
      <c r="K125">
        <f t="shared" si="7"/>
        <v>0</v>
      </c>
      <c r="M125">
        <f>INDEX('[1]Traitement outputs (2)'!$B$51:$Q$56,MATCH(70,'[1]Traitement outputs (2)'!$A$51:$A$56,0),MATCH(C125,'[1]Traitement outputs (2)'!$B$51:$Q$51,0))</f>
        <v>-27.907128105419115</v>
      </c>
      <c r="N125">
        <f>INDEX('[1]Traitement outputs (2)'!$B$34:$Q$38,MATCH(70,'[1]Traitement outputs (2)'!$A$34:$A$38,0),MATCH(C125,'[1]Traitement outputs (2)'!$B$33:$Q$33,0))</f>
        <v>-87.65601603539298</v>
      </c>
      <c r="O125">
        <f>INDEX('[1]Traitement outputs (2)'!$B$58:$Q$63,MATCH(70,'[1]Traitement outputs (2)'!$A$58:$A$63,0),MATCH(C125,'[1]Traitement outputs (2)'!$B$58:$Q$58,0))</f>
        <v>27.907128104236733</v>
      </c>
      <c r="P125">
        <f>INDEX('[1]Traitement outputs (2)'!$B$41:$Q$45,MATCH(70,'[1]Traitement outputs (2)'!$A$41:$A$45,0),MATCH(C125,'[1]Traitement outputs (2)'!$B$40:$Q$40,0))</f>
        <v>158.03405896601754</v>
      </c>
      <c r="Q125">
        <f>IF(K125&lt;30,INDEX('[1]Traitement outputs (2)'!$B$51:$Q$63,MATCH(70,'[1]Traitement outputs (2)'!$A$51:$A$63,0),MATCH(C125,'[1]Traitement outputs (2)'!$B$51:$Q$51,0)),INDEX('[1]Traitement outputs (2)'!$B$34:$Q$38,MATCH(70,'[1]Traitement outputs (2)'!$A$34:$A$38,0),MATCH(C125,'[1]Traitement outputs (2)'!$B$33:$Q$33,0)))</f>
        <v>-27.907128105419115</v>
      </c>
      <c r="R125">
        <f>IF(K125&lt;30,INDEX('[1]Traitement outputs (2)'!$B$58:$Q$63,MATCH(70,'[1]Traitement outputs (2)'!$A$58:$A$63,0),MATCH(C125,'[1]Traitement outputs (2)'!$B$58:$Q$58,0)),INDEX('[1]Traitement outputs (2)'!$B$41:$Q$45,MATCH(70,'[1]Traitement outputs (2)'!$A$41:$A$45,0),MATCH(C125,'[1]Traitement outputs (2)'!$B$40:$Q$40,0)))</f>
        <v>27.907128104236733</v>
      </c>
      <c r="T125">
        <f t="shared" si="8"/>
        <v>-3240.8212983285953</v>
      </c>
      <c r="U125">
        <f t="shared" si="9"/>
        <v>3240.8212981912866</v>
      </c>
      <c r="X125">
        <f t="shared" si="10"/>
        <v>7.8364679403255921E-2</v>
      </c>
      <c r="Y125">
        <f t="shared" si="11"/>
        <v>6.5433390996103388E-2</v>
      </c>
    </row>
    <row r="126" spans="1:25" x14ac:dyDescent="0.35">
      <c r="A126" s="1">
        <v>34705.166666666664</v>
      </c>
      <c r="B126">
        <v>16.077400000000001</v>
      </c>
      <c r="C126">
        <f>_xlfn.IFNA(HLOOKUP(B126,'[1]Traitement outputs'!$B$33:$Q$33,1,TRUE),16)</f>
        <v>16</v>
      </c>
      <c r="E126" s="1">
        <v>34705.166666666664</v>
      </c>
      <c r="F126">
        <v>18.818899999999999</v>
      </c>
      <c r="G126">
        <f t="shared" si="6"/>
        <v>19</v>
      </c>
      <c r="I126" s="1">
        <v>34705.166666666664</v>
      </c>
      <c r="J126">
        <v>0</v>
      </c>
      <c r="K126">
        <f t="shared" si="7"/>
        <v>0</v>
      </c>
      <c r="M126">
        <f>INDEX('[1]Traitement outputs (2)'!$B$51:$Q$56,MATCH(70,'[1]Traitement outputs (2)'!$A$51:$A$56,0),MATCH(C126,'[1]Traitement outputs (2)'!$B$51:$Q$51,0))</f>
        <v>-27.907128105419115</v>
      </c>
      <c r="N126">
        <f>INDEX('[1]Traitement outputs (2)'!$B$34:$Q$38,MATCH(70,'[1]Traitement outputs (2)'!$A$34:$A$38,0),MATCH(C126,'[1]Traitement outputs (2)'!$B$33:$Q$33,0))</f>
        <v>-87.65601603539298</v>
      </c>
      <c r="O126">
        <f>INDEX('[1]Traitement outputs (2)'!$B$58:$Q$63,MATCH(70,'[1]Traitement outputs (2)'!$A$58:$A$63,0),MATCH(C126,'[1]Traitement outputs (2)'!$B$58:$Q$58,0))</f>
        <v>27.907128104236733</v>
      </c>
      <c r="P126">
        <f>INDEX('[1]Traitement outputs (2)'!$B$41:$Q$45,MATCH(70,'[1]Traitement outputs (2)'!$A$41:$A$45,0),MATCH(C126,'[1]Traitement outputs (2)'!$B$40:$Q$40,0))</f>
        <v>158.03405896601754</v>
      </c>
      <c r="Q126">
        <f>IF(K126&lt;30,INDEX('[1]Traitement outputs (2)'!$B$51:$Q$63,MATCH(70,'[1]Traitement outputs (2)'!$A$51:$A$63,0),MATCH(C126,'[1]Traitement outputs (2)'!$B$51:$Q$51,0)),INDEX('[1]Traitement outputs (2)'!$B$34:$Q$38,MATCH(70,'[1]Traitement outputs (2)'!$A$34:$A$38,0),MATCH(C126,'[1]Traitement outputs (2)'!$B$33:$Q$33,0)))</f>
        <v>-27.907128105419115</v>
      </c>
      <c r="R126">
        <f>IF(K126&lt;30,INDEX('[1]Traitement outputs (2)'!$B$58:$Q$63,MATCH(70,'[1]Traitement outputs (2)'!$A$58:$A$63,0),MATCH(C126,'[1]Traitement outputs (2)'!$B$58:$Q$58,0)),INDEX('[1]Traitement outputs (2)'!$B$41:$Q$45,MATCH(70,'[1]Traitement outputs (2)'!$A$41:$A$45,0),MATCH(C126,'[1]Traitement outputs (2)'!$B$40:$Q$40,0)))</f>
        <v>27.907128104236733</v>
      </c>
      <c r="T126">
        <f t="shared" si="8"/>
        <v>-3240.8212983285953</v>
      </c>
      <c r="U126">
        <f t="shared" si="9"/>
        <v>3240.8212981912866</v>
      </c>
      <c r="X126">
        <f t="shared" si="10"/>
        <v>7.8364679403255921E-2</v>
      </c>
      <c r="Y126">
        <f t="shared" si="11"/>
        <v>6.5433390996103388E-2</v>
      </c>
    </row>
    <row r="127" spans="1:25" x14ac:dyDescent="0.35">
      <c r="A127" s="1">
        <v>34705.208333333336</v>
      </c>
      <c r="B127">
        <v>20.031700000000001</v>
      </c>
      <c r="C127">
        <f>_xlfn.IFNA(HLOOKUP(B127,'[1]Traitement outputs'!$B$33:$Q$33,1,TRUE),16)</f>
        <v>20</v>
      </c>
      <c r="E127" s="1">
        <v>34705.208333333336</v>
      </c>
      <c r="F127">
        <v>13.9133</v>
      </c>
      <c r="G127">
        <f t="shared" si="6"/>
        <v>14</v>
      </c>
      <c r="I127" s="1">
        <v>34705.208333333336</v>
      </c>
      <c r="J127">
        <v>0</v>
      </c>
      <c r="K127">
        <f t="shared" si="7"/>
        <v>0</v>
      </c>
      <c r="M127">
        <f>INDEX('[1]Traitement outputs (2)'!$B$51:$Q$56,MATCH(70,'[1]Traitement outputs (2)'!$A$51:$A$56,0),MATCH(C127,'[1]Traitement outputs (2)'!$B$51:$Q$51,0))</f>
        <v>-16.864255714989046</v>
      </c>
      <c r="N127">
        <f>INDEX('[1]Traitement outputs (2)'!$B$34:$Q$38,MATCH(70,'[1]Traitement outputs (2)'!$A$34:$A$38,0),MATCH(C127,'[1]Traitement outputs (2)'!$B$33:$Q$33,0))</f>
        <v>-183.77989640241771</v>
      </c>
      <c r="O127">
        <f>INDEX('[1]Traitement outputs (2)'!$B$58:$Q$63,MATCH(70,'[1]Traitement outputs (2)'!$A$58:$A$63,0),MATCH(C127,'[1]Traitement outputs (2)'!$B$58:$Q$58,0))</f>
        <v>16.864787616041994</v>
      </c>
      <c r="P127">
        <f>INDEX('[1]Traitement outputs (2)'!$B$41:$Q$45,MATCH(70,'[1]Traitement outputs (2)'!$A$41:$A$45,0),MATCH(C127,'[1]Traitement outputs (2)'!$B$40:$Q$40,0))</f>
        <v>254.15803075879367</v>
      </c>
      <c r="Q127">
        <f>IF(K127&lt;30,INDEX('[1]Traitement outputs (2)'!$B$51:$Q$63,MATCH(70,'[1]Traitement outputs (2)'!$A$51:$A$63,0),MATCH(C127,'[1]Traitement outputs (2)'!$B$51:$Q$51,0)),INDEX('[1]Traitement outputs (2)'!$B$34:$Q$38,MATCH(70,'[1]Traitement outputs (2)'!$A$34:$A$38,0),MATCH(C127,'[1]Traitement outputs (2)'!$B$33:$Q$33,0)))</f>
        <v>-16.864255714989046</v>
      </c>
      <c r="R127">
        <f>IF(K127&lt;30,INDEX('[1]Traitement outputs (2)'!$B$58:$Q$63,MATCH(70,'[1]Traitement outputs (2)'!$A$58:$A$63,0),MATCH(C127,'[1]Traitement outputs (2)'!$B$58:$Q$58,0)),INDEX('[1]Traitement outputs (2)'!$B$41:$Q$45,MATCH(70,'[1]Traitement outputs (2)'!$A$41:$A$45,0),MATCH(C127,'[1]Traitement outputs (2)'!$B$40:$Q$40,0)))</f>
        <v>16.864787616041994</v>
      </c>
      <c r="T127">
        <f t="shared" si="8"/>
        <v>-1958.42577907482</v>
      </c>
      <c r="U127">
        <f t="shared" si="9"/>
        <v>1958.4875481058175</v>
      </c>
      <c r="X127">
        <f t="shared" si="10"/>
        <v>4.735571455032727E-2</v>
      </c>
      <c r="Y127">
        <f t="shared" si="11"/>
        <v>3.954259420836595E-2</v>
      </c>
    </row>
    <row r="128" spans="1:25" x14ac:dyDescent="0.35">
      <c r="A128" s="1">
        <v>34705.25</v>
      </c>
      <c r="B128">
        <v>20.0778</v>
      </c>
      <c r="C128">
        <f>_xlfn.IFNA(HLOOKUP(B128,'[1]Traitement outputs'!$B$33:$Q$33,1,TRUE),16)</f>
        <v>20</v>
      </c>
      <c r="E128" s="1">
        <v>34705.25</v>
      </c>
      <c r="F128">
        <v>13.5876</v>
      </c>
      <c r="G128">
        <f t="shared" si="6"/>
        <v>14</v>
      </c>
      <c r="I128" s="1">
        <v>34705.25</v>
      </c>
      <c r="J128">
        <v>0</v>
      </c>
      <c r="K128">
        <f t="shared" si="7"/>
        <v>0</v>
      </c>
      <c r="M128">
        <f>INDEX('[1]Traitement outputs (2)'!$B$51:$Q$56,MATCH(70,'[1]Traitement outputs (2)'!$A$51:$A$56,0),MATCH(C128,'[1]Traitement outputs (2)'!$B$51:$Q$51,0))</f>
        <v>-16.864255714989046</v>
      </c>
      <c r="N128">
        <f>INDEX('[1]Traitement outputs (2)'!$B$34:$Q$38,MATCH(70,'[1]Traitement outputs (2)'!$A$34:$A$38,0),MATCH(C128,'[1]Traitement outputs (2)'!$B$33:$Q$33,0))</f>
        <v>-183.77989640241771</v>
      </c>
      <c r="O128">
        <f>INDEX('[1]Traitement outputs (2)'!$B$58:$Q$63,MATCH(70,'[1]Traitement outputs (2)'!$A$58:$A$63,0),MATCH(C128,'[1]Traitement outputs (2)'!$B$58:$Q$58,0))</f>
        <v>16.864787616041994</v>
      </c>
      <c r="P128">
        <f>INDEX('[1]Traitement outputs (2)'!$B$41:$Q$45,MATCH(70,'[1]Traitement outputs (2)'!$A$41:$A$45,0),MATCH(C128,'[1]Traitement outputs (2)'!$B$40:$Q$40,0))</f>
        <v>254.15803075879367</v>
      </c>
      <c r="Q128">
        <f>IF(K128&lt;30,INDEX('[1]Traitement outputs (2)'!$B$51:$Q$63,MATCH(70,'[1]Traitement outputs (2)'!$A$51:$A$63,0),MATCH(C128,'[1]Traitement outputs (2)'!$B$51:$Q$51,0)),INDEX('[1]Traitement outputs (2)'!$B$34:$Q$38,MATCH(70,'[1]Traitement outputs (2)'!$A$34:$A$38,0),MATCH(C128,'[1]Traitement outputs (2)'!$B$33:$Q$33,0)))</f>
        <v>-16.864255714989046</v>
      </c>
      <c r="R128">
        <f>IF(K128&lt;30,INDEX('[1]Traitement outputs (2)'!$B$58:$Q$63,MATCH(70,'[1]Traitement outputs (2)'!$A$58:$A$63,0),MATCH(C128,'[1]Traitement outputs (2)'!$B$58:$Q$58,0)),INDEX('[1]Traitement outputs (2)'!$B$41:$Q$45,MATCH(70,'[1]Traitement outputs (2)'!$A$41:$A$45,0),MATCH(C128,'[1]Traitement outputs (2)'!$B$40:$Q$40,0)))</f>
        <v>16.864787616041994</v>
      </c>
      <c r="T128">
        <f t="shared" si="8"/>
        <v>-1958.42577907482</v>
      </c>
      <c r="U128">
        <f t="shared" si="9"/>
        <v>1958.4875481058175</v>
      </c>
      <c r="X128">
        <f t="shared" si="10"/>
        <v>4.735571455032727E-2</v>
      </c>
      <c r="Y128">
        <f t="shared" si="11"/>
        <v>3.954259420836595E-2</v>
      </c>
    </row>
    <row r="129" spans="1:25" x14ac:dyDescent="0.35">
      <c r="A129" s="1">
        <v>34705.291666666664</v>
      </c>
      <c r="B129">
        <v>20.078800000000001</v>
      </c>
      <c r="C129">
        <f>_xlfn.IFNA(HLOOKUP(B129,'[1]Traitement outputs'!$B$33:$Q$33,1,TRUE),16)</f>
        <v>20</v>
      </c>
      <c r="E129" s="1">
        <v>34705.291666666664</v>
      </c>
      <c r="F129">
        <v>13.596299999999999</v>
      </c>
      <c r="G129">
        <f t="shared" si="6"/>
        <v>14</v>
      </c>
      <c r="I129" s="1">
        <v>34705.291666666664</v>
      </c>
      <c r="J129">
        <v>1619.27</v>
      </c>
      <c r="K129">
        <f t="shared" si="7"/>
        <v>13.943741776372441</v>
      </c>
      <c r="M129">
        <f>INDEX('[1]Traitement outputs (2)'!$B$51:$Q$56,MATCH(70,'[1]Traitement outputs (2)'!$A$51:$A$56,0),MATCH(C129,'[1]Traitement outputs (2)'!$B$51:$Q$51,0))</f>
        <v>-16.864255714989046</v>
      </c>
      <c r="N129">
        <f>INDEX('[1]Traitement outputs (2)'!$B$34:$Q$38,MATCH(70,'[1]Traitement outputs (2)'!$A$34:$A$38,0),MATCH(C129,'[1]Traitement outputs (2)'!$B$33:$Q$33,0))</f>
        <v>-183.77989640241771</v>
      </c>
      <c r="O129">
        <f>INDEX('[1]Traitement outputs (2)'!$B$58:$Q$63,MATCH(70,'[1]Traitement outputs (2)'!$A$58:$A$63,0),MATCH(C129,'[1]Traitement outputs (2)'!$B$58:$Q$58,0))</f>
        <v>16.864787616041994</v>
      </c>
      <c r="P129">
        <f>INDEX('[1]Traitement outputs (2)'!$B$41:$Q$45,MATCH(70,'[1]Traitement outputs (2)'!$A$41:$A$45,0),MATCH(C129,'[1]Traitement outputs (2)'!$B$40:$Q$40,0))</f>
        <v>254.15803075879367</v>
      </c>
      <c r="Q129">
        <f>IF(K129&lt;30,INDEX('[1]Traitement outputs (2)'!$B$51:$Q$63,MATCH(70,'[1]Traitement outputs (2)'!$A$51:$A$63,0),MATCH(C129,'[1]Traitement outputs (2)'!$B$51:$Q$51,0)),INDEX('[1]Traitement outputs (2)'!$B$34:$Q$38,MATCH(70,'[1]Traitement outputs (2)'!$A$34:$A$38,0),MATCH(C129,'[1]Traitement outputs (2)'!$B$33:$Q$33,0)))</f>
        <v>-16.864255714989046</v>
      </c>
      <c r="R129">
        <f>IF(K129&lt;30,INDEX('[1]Traitement outputs (2)'!$B$58:$Q$63,MATCH(70,'[1]Traitement outputs (2)'!$A$58:$A$63,0),MATCH(C129,'[1]Traitement outputs (2)'!$B$58:$Q$58,0)),INDEX('[1]Traitement outputs (2)'!$B$41:$Q$45,MATCH(70,'[1]Traitement outputs (2)'!$A$41:$A$45,0),MATCH(C129,'[1]Traitement outputs (2)'!$B$40:$Q$40,0)))</f>
        <v>16.864787616041994</v>
      </c>
      <c r="T129">
        <f t="shared" si="8"/>
        <v>-1958.42577907482</v>
      </c>
      <c r="U129">
        <f t="shared" si="9"/>
        <v>1958.4875481058175</v>
      </c>
      <c r="X129">
        <f t="shared" si="10"/>
        <v>4.735571455032727E-2</v>
      </c>
      <c r="Y129">
        <f t="shared" si="11"/>
        <v>3.954259420836595E-2</v>
      </c>
    </row>
    <row r="130" spans="1:25" x14ac:dyDescent="0.35">
      <c r="A130" s="1">
        <v>34705.333333333336</v>
      </c>
      <c r="B130">
        <v>20.0807</v>
      </c>
      <c r="C130">
        <f>_xlfn.IFNA(HLOOKUP(B130,'[1]Traitement outputs'!$B$33:$Q$33,1,TRUE),16)</f>
        <v>20</v>
      </c>
      <c r="E130" s="1">
        <v>34705.333333333336</v>
      </c>
      <c r="F130">
        <v>14.0305</v>
      </c>
      <c r="G130">
        <f t="shared" si="6"/>
        <v>14</v>
      </c>
      <c r="I130" s="1">
        <v>34705.333333333336</v>
      </c>
      <c r="J130">
        <v>7103.9</v>
      </c>
      <c r="K130">
        <f t="shared" si="7"/>
        <v>61.172594567411352</v>
      </c>
      <c r="M130">
        <f>INDEX('[1]Traitement outputs (2)'!$B$51:$Q$56,MATCH(70,'[1]Traitement outputs (2)'!$A$51:$A$56,0),MATCH(C130,'[1]Traitement outputs (2)'!$B$51:$Q$51,0))</f>
        <v>-16.864255714989046</v>
      </c>
      <c r="N130">
        <f>INDEX('[1]Traitement outputs (2)'!$B$34:$Q$38,MATCH(70,'[1]Traitement outputs (2)'!$A$34:$A$38,0),MATCH(C130,'[1]Traitement outputs (2)'!$B$33:$Q$33,0))</f>
        <v>-183.77989640241771</v>
      </c>
      <c r="O130">
        <f>INDEX('[1]Traitement outputs (2)'!$B$58:$Q$63,MATCH(70,'[1]Traitement outputs (2)'!$A$58:$A$63,0),MATCH(C130,'[1]Traitement outputs (2)'!$B$58:$Q$58,0))</f>
        <v>16.864787616041994</v>
      </c>
      <c r="P130">
        <f>INDEX('[1]Traitement outputs (2)'!$B$41:$Q$45,MATCH(70,'[1]Traitement outputs (2)'!$A$41:$A$45,0),MATCH(C130,'[1]Traitement outputs (2)'!$B$40:$Q$40,0))</f>
        <v>254.15803075879367</v>
      </c>
      <c r="Q130">
        <f>IF(K130&lt;30,INDEX('[1]Traitement outputs (2)'!$B$51:$Q$63,MATCH(70,'[1]Traitement outputs (2)'!$A$51:$A$63,0),MATCH(C130,'[1]Traitement outputs (2)'!$B$51:$Q$51,0)),INDEX('[1]Traitement outputs (2)'!$B$34:$Q$38,MATCH(70,'[1]Traitement outputs (2)'!$A$34:$A$38,0),MATCH(C130,'[1]Traitement outputs (2)'!$B$33:$Q$33,0)))</f>
        <v>-183.77989640241771</v>
      </c>
      <c r="R130">
        <f>IF(K130&lt;30,INDEX('[1]Traitement outputs (2)'!$B$58:$Q$63,MATCH(70,'[1]Traitement outputs (2)'!$A$58:$A$63,0),MATCH(C130,'[1]Traitement outputs (2)'!$B$58:$Q$58,0)),INDEX('[1]Traitement outputs (2)'!$B$41:$Q$45,MATCH(70,'[1]Traitement outputs (2)'!$A$41:$A$45,0),MATCH(C130,'[1]Traitement outputs (2)'!$B$40:$Q$40,0)))</f>
        <v>254.15803075879367</v>
      </c>
      <c r="T130">
        <f t="shared" si="8"/>
        <v>-21342.138833337085</v>
      </c>
      <c r="U130">
        <f t="shared" si="9"/>
        <v>29515.067122381799</v>
      </c>
      <c r="X130">
        <f t="shared" si="10"/>
        <v>0.51606358805306241</v>
      </c>
      <c r="Y130">
        <f t="shared" si="11"/>
        <v>0.59592021577150611</v>
      </c>
    </row>
    <row r="131" spans="1:25" x14ac:dyDescent="0.35">
      <c r="A131" s="1">
        <v>34705.375</v>
      </c>
      <c r="B131">
        <v>20.081700000000001</v>
      </c>
      <c r="C131">
        <f>_xlfn.IFNA(HLOOKUP(B131,'[1]Traitement outputs'!$B$33:$Q$33,1,TRUE),16)</f>
        <v>20</v>
      </c>
      <c r="E131" s="1">
        <v>34705.375</v>
      </c>
      <c r="F131">
        <v>14.7536</v>
      </c>
      <c r="G131">
        <f t="shared" ref="G131:G194" si="12">ROUND(F131,0)</f>
        <v>15</v>
      </c>
      <c r="I131" s="1">
        <v>34705.375</v>
      </c>
      <c r="J131">
        <v>6489.69</v>
      </c>
      <c r="K131">
        <f t="shared" ref="K131:K194" si="13">J131/$AB$2</f>
        <v>55.883553433773528</v>
      </c>
      <c r="M131">
        <f>INDEX('[1]Traitement outputs (2)'!$B$51:$Q$56,MATCH(70,'[1]Traitement outputs (2)'!$A$51:$A$56,0),MATCH(C131,'[1]Traitement outputs (2)'!$B$51:$Q$51,0))</f>
        <v>-16.864255714989046</v>
      </c>
      <c r="N131">
        <f>INDEX('[1]Traitement outputs (2)'!$B$34:$Q$38,MATCH(70,'[1]Traitement outputs (2)'!$A$34:$A$38,0),MATCH(C131,'[1]Traitement outputs (2)'!$B$33:$Q$33,0))</f>
        <v>-183.77989640241771</v>
      </c>
      <c r="O131">
        <f>INDEX('[1]Traitement outputs (2)'!$B$58:$Q$63,MATCH(70,'[1]Traitement outputs (2)'!$A$58:$A$63,0),MATCH(C131,'[1]Traitement outputs (2)'!$B$58:$Q$58,0))</f>
        <v>16.864787616041994</v>
      </c>
      <c r="P131">
        <f>INDEX('[1]Traitement outputs (2)'!$B$41:$Q$45,MATCH(70,'[1]Traitement outputs (2)'!$A$41:$A$45,0),MATCH(C131,'[1]Traitement outputs (2)'!$B$40:$Q$40,0))</f>
        <v>254.15803075879367</v>
      </c>
      <c r="Q131">
        <f>IF(K131&lt;30,INDEX('[1]Traitement outputs (2)'!$B$51:$Q$63,MATCH(70,'[1]Traitement outputs (2)'!$A$51:$A$63,0),MATCH(C131,'[1]Traitement outputs (2)'!$B$51:$Q$51,0)),INDEX('[1]Traitement outputs (2)'!$B$34:$Q$38,MATCH(70,'[1]Traitement outputs (2)'!$A$34:$A$38,0),MATCH(C131,'[1]Traitement outputs (2)'!$B$33:$Q$33,0)))</f>
        <v>-183.77989640241771</v>
      </c>
      <c r="R131">
        <f>IF(K131&lt;30,INDEX('[1]Traitement outputs (2)'!$B$58:$Q$63,MATCH(70,'[1]Traitement outputs (2)'!$A$58:$A$63,0),MATCH(C131,'[1]Traitement outputs (2)'!$B$58:$Q$58,0)),INDEX('[1]Traitement outputs (2)'!$B$41:$Q$45,MATCH(70,'[1]Traitement outputs (2)'!$A$41:$A$45,0),MATCH(C131,'[1]Traitement outputs (2)'!$B$40:$Q$40,0)))</f>
        <v>254.15803075879367</v>
      </c>
      <c r="T131">
        <f t="shared" ref="T131:T194" si="14">Q131*$AB$2</f>
        <v>-21342.138833337085</v>
      </c>
      <c r="U131">
        <f t="shared" ref="U131:U194" si="15">R131*$AB$2</f>
        <v>29515.067122381799</v>
      </c>
      <c r="X131">
        <f t="shared" ref="X131:X194" si="16">T131/$V$2</f>
        <v>0.51606358805306241</v>
      </c>
      <c r="Y131">
        <f t="shared" ref="Y131:Y194" si="17">U131/$W$2</f>
        <v>0.59592021577150611</v>
      </c>
    </row>
    <row r="132" spans="1:25" x14ac:dyDescent="0.35">
      <c r="A132" s="1">
        <v>34705.416666666664</v>
      </c>
      <c r="B132">
        <v>20.084299999999999</v>
      </c>
      <c r="C132">
        <f>_xlfn.IFNA(HLOOKUP(B132,'[1]Traitement outputs'!$B$33:$Q$33,1,TRUE),16)</f>
        <v>20</v>
      </c>
      <c r="E132" s="1">
        <v>34705.416666666664</v>
      </c>
      <c r="F132">
        <v>15.465199999999999</v>
      </c>
      <c r="G132">
        <f t="shared" si="12"/>
        <v>15</v>
      </c>
      <c r="I132" s="1">
        <v>34705.416666666664</v>
      </c>
      <c r="J132">
        <v>12790.1</v>
      </c>
      <c r="K132">
        <f t="shared" si="13"/>
        <v>110.13719249660723</v>
      </c>
      <c r="M132">
        <f>INDEX('[1]Traitement outputs (2)'!$B$51:$Q$56,MATCH(70,'[1]Traitement outputs (2)'!$A$51:$A$56,0),MATCH(C132,'[1]Traitement outputs (2)'!$B$51:$Q$51,0))</f>
        <v>-16.864255714989046</v>
      </c>
      <c r="N132">
        <f>INDEX('[1]Traitement outputs (2)'!$B$34:$Q$38,MATCH(70,'[1]Traitement outputs (2)'!$A$34:$A$38,0),MATCH(C132,'[1]Traitement outputs (2)'!$B$33:$Q$33,0))</f>
        <v>-183.77989640241771</v>
      </c>
      <c r="O132">
        <f>INDEX('[1]Traitement outputs (2)'!$B$58:$Q$63,MATCH(70,'[1]Traitement outputs (2)'!$A$58:$A$63,0),MATCH(C132,'[1]Traitement outputs (2)'!$B$58:$Q$58,0))</f>
        <v>16.864787616041994</v>
      </c>
      <c r="P132">
        <f>INDEX('[1]Traitement outputs (2)'!$B$41:$Q$45,MATCH(70,'[1]Traitement outputs (2)'!$A$41:$A$45,0),MATCH(C132,'[1]Traitement outputs (2)'!$B$40:$Q$40,0))</f>
        <v>254.15803075879367</v>
      </c>
      <c r="Q132">
        <f>IF(K132&lt;30,INDEX('[1]Traitement outputs (2)'!$B$51:$Q$63,MATCH(70,'[1]Traitement outputs (2)'!$A$51:$A$63,0),MATCH(C132,'[1]Traitement outputs (2)'!$B$51:$Q$51,0)),INDEX('[1]Traitement outputs (2)'!$B$34:$Q$38,MATCH(70,'[1]Traitement outputs (2)'!$A$34:$A$38,0),MATCH(C132,'[1]Traitement outputs (2)'!$B$33:$Q$33,0)))</f>
        <v>-183.77989640241771</v>
      </c>
      <c r="R132">
        <f>IF(K132&lt;30,INDEX('[1]Traitement outputs (2)'!$B$58:$Q$63,MATCH(70,'[1]Traitement outputs (2)'!$A$58:$A$63,0),MATCH(C132,'[1]Traitement outputs (2)'!$B$58:$Q$58,0)),INDEX('[1]Traitement outputs (2)'!$B$41:$Q$45,MATCH(70,'[1]Traitement outputs (2)'!$A$41:$A$45,0),MATCH(C132,'[1]Traitement outputs (2)'!$B$40:$Q$40,0)))</f>
        <v>254.15803075879367</v>
      </c>
      <c r="T132">
        <f t="shared" si="14"/>
        <v>-21342.138833337085</v>
      </c>
      <c r="U132">
        <f t="shared" si="15"/>
        <v>29515.067122381799</v>
      </c>
      <c r="X132">
        <f t="shared" si="16"/>
        <v>0.51606358805306241</v>
      </c>
      <c r="Y132">
        <f t="shared" si="17"/>
        <v>0.59592021577150611</v>
      </c>
    </row>
    <row r="133" spans="1:25" x14ac:dyDescent="0.35">
      <c r="A133" s="1">
        <v>34705.458333333336</v>
      </c>
      <c r="B133">
        <v>20.085799999999999</v>
      </c>
      <c r="C133">
        <f>_xlfn.IFNA(HLOOKUP(B133,'[1]Traitement outputs'!$B$33:$Q$33,1,TRUE),16)</f>
        <v>20</v>
      </c>
      <c r="E133" s="1">
        <v>34705.458333333336</v>
      </c>
      <c r="F133">
        <v>16.145399999999999</v>
      </c>
      <c r="G133">
        <f t="shared" si="12"/>
        <v>16</v>
      </c>
      <c r="I133" s="1">
        <v>34705.458333333336</v>
      </c>
      <c r="J133">
        <v>11488.5</v>
      </c>
      <c r="K133">
        <f t="shared" si="13"/>
        <v>98.928947857895722</v>
      </c>
      <c r="M133">
        <f>INDEX('[1]Traitement outputs (2)'!$B$51:$Q$56,MATCH(70,'[1]Traitement outputs (2)'!$A$51:$A$56,0),MATCH(C133,'[1]Traitement outputs (2)'!$B$51:$Q$51,0))</f>
        <v>-16.864255714989046</v>
      </c>
      <c r="N133">
        <f>INDEX('[1]Traitement outputs (2)'!$B$34:$Q$38,MATCH(70,'[1]Traitement outputs (2)'!$A$34:$A$38,0),MATCH(C133,'[1]Traitement outputs (2)'!$B$33:$Q$33,0))</f>
        <v>-183.77989640241771</v>
      </c>
      <c r="O133">
        <f>INDEX('[1]Traitement outputs (2)'!$B$58:$Q$63,MATCH(70,'[1]Traitement outputs (2)'!$A$58:$A$63,0),MATCH(C133,'[1]Traitement outputs (2)'!$B$58:$Q$58,0))</f>
        <v>16.864787616041994</v>
      </c>
      <c r="P133">
        <f>INDEX('[1]Traitement outputs (2)'!$B$41:$Q$45,MATCH(70,'[1]Traitement outputs (2)'!$A$41:$A$45,0),MATCH(C133,'[1]Traitement outputs (2)'!$B$40:$Q$40,0))</f>
        <v>254.15803075879367</v>
      </c>
      <c r="Q133">
        <f>IF(K133&lt;30,INDEX('[1]Traitement outputs (2)'!$B$51:$Q$63,MATCH(70,'[1]Traitement outputs (2)'!$A$51:$A$63,0),MATCH(C133,'[1]Traitement outputs (2)'!$B$51:$Q$51,0)),INDEX('[1]Traitement outputs (2)'!$B$34:$Q$38,MATCH(70,'[1]Traitement outputs (2)'!$A$34:$A$38,0),MATCH(C133,'[1]Traitement outputs (2)'!$B$33:$Q$33,0)))</f>
        <v>-183.77989640241771</v>
      </c>
      <c r="R133">
        <f>IF(K133&lt;30,INDEX('[1]Traitement outputs (2)'!$B$58:$Q$63,MATCH(70,'[1]Traitement outputs (2)'!$A$58:$A$63,0),MATCH(C133,'[1]Traitement outputs (2)'!$B$58:$Q$58,0)),INDEX('[1]Traitement outputs (2)'!$B$41:$Q$45,MATCH(70,'[1]Traitement outputs (2)'!$A$41:$A$45,0),MATCH(C133,'[1]Traitement outputs (2)'!$B$40:$Q$40,0)))</f>
        <v>254.15803075879367</v>
      </c>
      <c r="T133">
        <f t="shared" si="14"/>
        <v>-21342.138833337085</v>
      </c>
      <c r="U133">
        <f t="shared" si="15"/>
        <v>29515.067122381799</v>
      </c>
      <c r="X133">
        <f t="shared" si="16"/>
        <v>0.51606358805306241</v>
      </c>
      <c r="Y133">
        <f t="shared" si="17"/>
        <v>0.59592021577150611</v>
      </c>
    </row>
    <row r="134" spans="1:25" x14ac:dyDescent="0.35">
      <c r="A134" s="1">
        <v>34705.5</v>
      </c>
      <c r="B134">
        <v>20.0824</v>
      </c>
      <c r="C134">
        <f>_xlfn.IFNA(HLOOKUP(B134,'[1]Traitement outputs'!$B$33:$Q$33,1,TRUE),16)</f>
        <v>20</v>
      </c>
      <c r="E134" s="1">
        <v>34705.5</v>
      </c>
      <c r="F134">
        <v>16.593299999999999</v>
      </c>
      <c r="G134">
        <f t="shared" si="12"/>
        <v>17</v>
      </c>
      <c r="I134" s="1">
        <v>34705.5</v>
      </c>
      <c r="J134">
        <v>6298.87</v>
      </c>
      <c r="K134">
        <f t="shared" si="13"/>
        <v>54.240377925200292</v>
      </c>
      <c r="M134">
        <f>INDEX('[1]Traitement outputs (2)'!$B$51:$Q$56,MATCH(70,'[1]Traitement outputs (2)'!$A$51:$A$56,0),MATCH(C134,'[1]Traitement outputs (2)'!$B$51:$Q$51,0))</f>
        <v>-16.864255714989046</v>
      </c>
      <c r="N134">
        <f>INDEX('[1]Traitement outputs (2)'!$B$34:$Q$38,MATCH(70,'[1]Traitement outputs (2)'!$A$34:$A$38,0),MATCH(C134,'[1]Traitement outputs (2)'!$B$33:$Q$33,0))</f>
        <v>-183.77989640241771</v>
      </c>
      <c r="O134">
        <f>INDEX('[1]Traitement outputs (2)'!$B$58:$Q$63,MATCH(70,'[1]Traitement outputs (2)'!$A$58:$A$63,0),MATCH(C134,'[1]Traitement outputs (2)'!$B$58:$Q$58,0))</f>
        <v>16.864787616041994</v>
      </c>
      <c r="P134">
        <f>INDEX('[1]Traitement outputs (2)'!$B$41:$Q$45,MATCH(70,'[1]Traitement outputs (2)'!$A$41:$A$45,0),MATCH(C134,'[1]Traitement outputs (2)'!$B$40:$Q$40,0))</f>
        <v>254.15803075879367</v>
      </c>
      <c r="Q134">
        <f>IF(K134&lt;30,INDEX('[1]Traitement outputs (2)'!$B$51:$Q$63,MATCH(70,'[1]Traitement outputs (2)'!$A$51:$A$63,0),MATCH(C134,'[1]Traitement outputs (2)'!$B$51:$Q$51,0)),INDEX('[1]Traitement outputs (2)'!$B$34:$Q$38,MATCH(70,'[1]Traitement outputs (2)'!$A$34:$A$38,0),MATCH(C134,'[1]Traitement outputs (2)'!$B$33:$Q$33,0)))</f>
        <v>-183.77989640241771</v>
      </c>
      <c r="R134">
        <f>IF(K134&lt;30,INDEX('[1]Traitement outputs (2)'!$B$58:$Q$63,MATCH(70,'[1]Traitement outputs (2)'!$A$58:$A$63,0),MATCH(C134,'[1]Traitement outputs (2)'!$B$58:$Q$58,0)),INDEX('[1]Traitement outputs (2)'!$B$41:$Q$45,MATCH(70,'[1]Traitement outputs (2)'!$A$41:$A$45,0),MATCH(C134,'[1]Traitement outputs (2)'!$B$40:$Q$40,0)))</f>
        <v>254.15803075879367</v>
      </c>
      <c r="T134">
        <f t="shared" si="14"/>
        <v>-21342.138833337085</v>
      </c>
      <c r="U134">
        <f t="shared" si="15"/>
        <v>29515.067122381799</v>
      </c>
      <c r="X134">
        <f t="shared" si="16"/>
        <v>0.51606358805306241</v>
      </c>
      <c r="Y134">
        <f t="shared" si="17"/>
        <v>0.59592021577150611</v>
      </c>
    </row>
    <row r="135" spans="1:25" x14ac:dyDescent="0.35">
      <c r="A135" s="1">
        <v>34705.541666666664</v>
      </c>
      <c r="B135">
        <v>20.079899999999999</v>
      </c>
      <c r="C135">
        <f>_xlfn.IFNA(HLOOKUP(B135,'[1]Traitement outputs'!$B$33:$Q$33,1,TRUE),16)</f>
        <v>20</v>
      </c>
      <c r="E135" s="1">
        <v>34705.541666666664</v>
      </c>
      <c r="F135">
        <v>17.111999999999998</v>
      </c>
      <c r="G135">
        <f t="shared" si="12"/>
        <v>17</v>
      </c>
      <c r="I135" s="1">
        <v>34705.541666666664</v>
      </c>
      <c r="J135">
        <v>3852.96</v>
      </c>
      <c r="K135">
        <f t="shared" si="13"/>
        <v>33.178333023332712</v>
      </c>
      <c r="M135">
        <f>INDEX('[1]Traitement outputs (2)'!$B$51:$Q$56,MATCH(70,'[1]Traitement outputs (2)'!$A$51:$A$56,0),MATCH(C135,'[1]Traitement outputs (2)'!$B$51:$Q$51,0))</f>
        <v>-16.864255714989046</v>
      </c>
      <c r="N135">
        <f>INDEX('[1]Traitement outputs (2)'!$B$34:$Q$38,MATCH(70,'[1]Traitement outputs (2)'!$A$34:$A$38,0),MATCH(C135,'[1]Traitement outputs (2)'!$B$33:$Q$33,0))</f>
        <v>-183.77989640241771</v>
      </c>
      <c r="O135">
        <f>INDEX('[1]Traitement outputs (2)'!$B$58:$Q$63,MATCH(70,'[1]Traitement outputs (2)'!$A$58:$A$63,0),MATCH(C135,'[1]Traitement outputs (2)'!$B$58:$Q$58,0))</f>
        <v>16.864787616041994</v>
      </c>
      <c r="P135">
        <f>INDEX('[1]Traitement outputs (2)'!$B$41:$Q$45,MATCH(70,'[1]Traitement outputs (2)'!$A$41:$A$45,0),MATCH(C135,'[1]Traitement outputs (2)'!$B$40:$Q$40,0))</f>
        <v>254.15803075879367</v>
      </c>
      <c r="Q135">
        <f>IF(K135&lt;30,INDEX('[1]Traitement outputs (2)'!$B$51:$Q$63,MATCH(70,'[1]Traitement outputs (2)'!$A$51:$A$63,0),MATCH(C135,'[1]Traitement outputs (2)'!$B$51:$Q$51,0)),INDEX('[1]Traitement outputs (2)'!$B$34:$Q$38,MATCH(70,'[1]Traitement outputs (2)'!$A$34:$A$38,0),MATCH(C135,'[1]Traitement outputs (2)'!$B$33:$Q$33,0)))</f>
        <v>-183.77989640241771</v>
      </c>
      <c r="R135">
        <f>IF(K135&lt;30,INDEX('[1]Traitement outputs (2)'!$B$58:$Q$63,MATCH(70,'[1]Traitement outputs (2)'!$A$58:$A$63,0),MATCH(C135,'[1]Traitement outputs (2)'!$B$58:$Q$58,0)),INDEX('[1]Traitement outputs (2)'!$B$41:$Q$45,MATCH(70,'[1]Traitement outputs (2)'!$A$41:$A$45,0),MATCH(C135,'[1]Traitement outputs (2)'!$B$40:$Q$40,0)))</f>
        <v>254.15803075879367</v>
      </c>
      <c r="T135">
        <f t="shared" si="14"/>
        <v>-21342.138833337085</v>
      </c>
      <c r="U135">
        <f t="shared" si="15"/>
        <v>29515.067122381799</v>
      </c>
      <c r="X135">
        <f t="shared" si="16"/>
        <v>0.51606358805306241</v>
      </c>
      <c r="Y135">
        <f t="shared" si="17"/>
        <v>0.59592021577150611</v>
      </c>
    </row>
    <row r="136" spans="1:25" x14ac:dyDescent="0.35">
      <c r="A136" s="1">
        <v>34705.583333333336</v>
      </c>
      <c r="B136">
        <v>20.079699999999999</v>
      </c>
      <c r="C136">
        <f>_xlfn.IFNA(HLOOKUP(B136,'[1]Traitement outputs'!$B$33:$Q$33,1,TRUE),16)</f>
        <v>20</v>
      </c>
      <c r="E136" s="1">
        <v>34705.583333333336</v>
      </c>
      <c r="F136">
        <v>17.874099999999999</v>
      </c>
      <c r="G136">
        <f t="shared" si="12"/>
        <v>18</v>
      </c>
      <c r="I136" s="1">
        <v>34705.583333333336</v>
      </c>
      <c r="J136">
        <v>2058.21</v>
      </c>
      <c r="K136">
        <f t="shared" si="13"/>
        <v>17.723510447020896</v>
      </c>
      <c r="M136">
        <f>INDEX('[1]Traitement outputs (2)'!$B$51:$Q$56,MATCH(70,'[1]Traitement outputs (2)'!$A$51:$A$56,0),MATCH(C136,'[1]Traitement outputs (2)'!$B$51:$Q$51,0))</f>
        <v>-16.864255714989046</v>
      </c>
      <c r="N136">
        <f>INDEX('[1]Traitement outputs (2)'!$B$34:$Q$38,MATCH(70,'[1]Traitement outputs (2)'!$A$34:$A$38,0),MATCH(C136,'[1]Traitement outputs (2)'!$B$33:$Q$33,0))</f>
        <v>-183.77989640241771</v>
      </c>
      <c r="O136">
        <f>INDEX('[1]Traitement outputs (2)'!$B$58:$Q$63,MATCH(70,'[1]Traitement outputs (2)'!$A$58:$A$63,0),MATCH(C136,'[1]Traitement outputs (2)'!$B$58:$Q$58,0))</f>
        <v>16.864787616041994</v>
      </c>
      <c r="P136">
        <f>INDEX('[1]Traitement outputs (2)'!$B$41:$Q$45,MATCH(70,'[1]Traitement outputs (2)'!$A$41:$A$45,0),MATCH(C136,'[1]Traitement outputs (2)'!$B$40:$Q$40,0))</f>
        <v>254.15803075879367</v>
      </c>
      <c r="Q136">
        <f>IF(K136&lt;30,INDEX('[1]Traitement outputs (2)'!$B$51:$Q$63,MATCH(70,'[1]Traitement outputs (2)'!$A$51:$A$63,0),MATCH(C136,'[1]Traitement outputs (2)'!$B$51:$Q$51,0)),INDEX('[1]Traitement outputs (2)'!$B$34:$Q$38,MATCH(70,'[1]Traitement outputs (2)'!$A$34:$A$38,0),MATCH(C136,'[1]Traitement outputs (2)'!$B$33:$Q$33,0)))</f>
        <v>-16.864255714989046</v>
      </c>
      <c r="R136">
        <f>IF(K136&lt;30,INDEX('[1]Traitement outputs (2)'!$B$58:$Q$63,MATCH(70,'[1]Traitement outputs (2)'!$A$58:$A$63,0),MATCH(C136,'[1]Traitement outputs (2)'!$B$58:$Q$58,0)),INDEX('[1]Traitement outputs (2)'!$B$41:$Q$45,MATCH(70,'[1]Traitement outputs (2)'!$A$41:$A$45,0),MATCH(C136,'[1]Traitement outputs (2)'!$B$40:$Q$40,0)))</f>
        <v>16.864787616041994</v>
      </c>
      <c r="T136">
        <f t="shared" si="14"/>
        <v>-1958.42577907482</v>
      </c>
      <c r="U136">
        <f t="shared" si="15"/>
        <v>1958.4875481058175</v>
      </c>
      <c r="X136">
        <f t="shared" si="16"/>
        <v>4.735571455032727E-2</v>
      </c>
      <c r="Y136">
        <f t="shared" si="17"/>
        <v>3.954259420836595E-2</v>
      </c>
    </row>
    <row r="137" spans="1:25" x14ac:dyDescent="0.35">
      <c r="A137" s="1">
        <v>34705.625</v>
      </c>
      <c r="B137">
        <v>20.079499999999999</v>
      </c>
      <c r="C137">
        <f>_xlfn.IFNA(HLOOKUP(B137,'[1]Traitement outputs'!$B$33:$Q$33,1,TRUE),16)</f>
        <v>20</v>
      </c>
      <c r="E137" s="1">
        <v>34705.625</v>
      </c>
      <c r="F137">
        <v>18.6374</v>
      </c>
      <c r="G137">
        <f t="shared" si="12"/>
        <v>19</v>
      </c>
      <c r="I137" s="1">
        <v>34705.625</v>
      </c>
      <c r="J137">
        <v>796.69</v>
      </c>
      <c r="K137">
        <f t="shared" si="13"/>
        <v>6.8603998319107751</v>
      </c>
      <c r="M137">
        <f>INDEX('[1]Traitement outputs (2)'!$B$51:$Q$56,MATCH(70,'[1]Traitement outputs (2)'!$A$51:$A$56,0),MATCH(C137,'[1]Traitement outputs (2)'!$B$51:$Q$51,0))</f>
        <v>-16.864255714989046</v>
      </c>
      <c r="N137">
        <f>INDEX('[1]Traitement outputs (2)'!$B$34:$Q$38,MATCH(70,'[1]Traitement outputs (2)'!$A$34:$A$38,0),MATCH(C137,'[1]Traitement outputs (2)'!$B$33:$Q$33,0))</f>
        <v>-183.77989640241771</v>
      </c>
      <c r="O137">
        <f>INDEX('[1]Traitement outputs (2)'!$B$58:$Q$63,MATCH(70,'[1]Traitement outputs (2)'!$A$58:$A$63,0),MATCH(C137,'[1]Traitement outputs (2)'!$B$58:$Q$58,0))</f>
        <v>16.864787616041994</v>
      </c>
      <c r="P137">
        <f>INDEX('[1]Traitement outputs (2)'!$B$41:$Q$45,MATCH(70,'[1]Traitement outputs (2)'!$A$41:$A$45,0),MATCH(C137,'[1]Traitement outputs (2)'!$B$40:$Q$40,0))</f>
        <v>254.15803075879367</v>
      </c>
      <c r="Q137">
        <f>IF(K137&lt;30,INDEX('[1]Traitement outputs (2)'!$B$51:$Q$63,MATCH(70,'[1]Traitement outputs (2)'!$A$51:$A$63,0),MATCH(C137,'[1]Traitement outputs (2)'!$B$51:$Q$51,0)),INDEX('[1]Traitement outputs (2)'!$B$34:$Q$38,MATCH(70,'[1]Traitement outputs (2)'!$A$34:$A$38,0),MATCH(C137,'[1]Traitement outputs (2)'!$B$33:$Q$33,0)))</f>
        <v>-16.864255714989046</v>
      </c>
      <c r="R137">
        <f>IF(K137&lt;30,INDEX('[1]Traitement outputs (2)'!$B$58:$Q$63,MATCH(70,'[1]Traitement outputs (2)'!$A$58:$A$63,0),MATCH(C137,'[1]Traitement outputs (2)'!$B$58:$Q$58,0)),INDEX('[1]Traitement outputs (2)'!$B$41:$Q$45,MATCH(70,'[1]Traitement outputs (2)'!$A$41:$A$45,0),MATCH(C137,'[1]Traitement outputs (2)'!$B$40:$Q$40,0)))</f>
        <v>16.864787616041994</v>
      </c>
      <c r="T137">
        <f t="shared" si="14"/>
        <v>-1958.42577907482</v>
      </c>
      <c r="U137">
        <f t="shared" si="15"/>
        <v>1958.4875481058175</v>
      </c>
      <c r="X137">
        <f t="shared" si="16"/>
        <v>4.735571455032727E-2</v>
      </c>
      <c r="Y137">
        <f t="shared" si="17"/>
        <v>3.954259420836595E-2</v>
      </c>
    </row>
    <row r="138" spans="1:25" x14ac:dyDescent="0.35">
      <c r="A138" s="1">
        <v>34705.666666666664</v>
      </c>
      <c r="B138">
        <v>20.079499999999999</v>
      </c>
      <c r="C138">
        <f>_xlfn.IFNA(HLOOKUP(B138,'[1]Traitement outputs'!$B$33:$Q$33,1,TRUE),16)</f>
        <v>20</v>
      </c>
      <c r="E138" s="1">
        <v>34705.666666666664</v>
      </c>
      <c r="F138">
        <v>19.4117</v>
      </c>
      <c r="G138">
        <f t="shared" si="12"/>
        <v>19</v>
      </c>
      <c r="I138" s="1">
        <v>34705.666666666664</v>
      </c>
      <c r="J138">
        <v>68.855900000000005</v>
      </c>
      <c r="K138">
        <f t="shared" si="13"/>
        <v>0.59292699140953842</v>
      </c>
      <c r="M138">
        <f>INDEX('[1]Traitement outputs (2)'!$B$51:$Q$56,MATCH(70,'[1]Traitement outputs (2)'!$A$51:$A$56,0),MATCH(C138,'[1]Traitement outputs (2)'!$B$51:$Q$51,0))</f>
        <v>-16.864255714989046</v>
      </c>
      <c r="N138">
        <f>INDEX('[1]Traitement outputs (2)'!$B$34:$Q$38,MATCH(70,'[1]Traitement outputs (2)'!$A$34:$A$38,0),MATCH(C138,'[1]Traitement outputs (2)'!$B$33:$Q$33,0))</f>
        <v>-183.77989640241771</v>
      </c>
      <c r="O138">
        <f>INDEX('[1]Traitement outputs (2)'!$B$58:$Q$63,MATCH(70,'[1]Traitement outputs (2)'!$A$58:$A$63,0),MATCH(C138,'[1]Traitement outputs (2)'!$B$58:$Q$58,0))</f>
        <v>16.864787616041994</v>
      </c>
      <c r="P138">
        <f>INDEX('[1]Traitement outputs (2)'!$B$41:$Q$45,MATCH(70,'[1]Traitement outputs (2)'!$A$41:$A$45,0),MATCH(C138,'[1]Traitement outputs (2)'!$B$40:$Q$40,0))</f>
        <v>254.15803075879367</v>
      </c>
      <c r="Q138">
        <f>IF(K138&lt;30,INDEX('[1]Traitement outputs (2)'!$B$51:$Q$63,MATCH(70,'[1]Traitement outputs (2)'!$A$51:$A$63,0),MATCH(C138,'[1]Traitement outputs (2)'!$B$51:$Q$51,0)),INDEX('[1]Traitement outputs (2)'!$B$34:$Q$38,MATCH(70,'[1]Traitement outputs (2)'!$A$34:$A$38,0),MATCH(C138,'[1]Traitement outputs (2)'!$B$33:$Q$33,0)))</f>
        <v>-16.864255714989046</v>
      </c>
      <c r="R138">
        <f>IF(K138&lt;30,INDEX('[1]Traitement outputs (2)'!$B$58:$Q$63,MATCH(70,'[1]Traitement outputs (2)'!$A$58:$A$63,0),MATCH(C138,'[1]Traitement outputs (2)'!$B$58:$Q$58,0)),INDEX('[1]Traitement outputs (2)'!$B$41:$Q$45,MATCH(70,'[1]Traitement outputs (2)'!$A$41:$A$45,0),MATCH(C138,'[1]Traitement outputs (2)'!$B$40:$Q$40,0)))</f>
        <v>16.864787616041994</v>
      </c>
      <c r="T138">
        <f t="shared" si="14"/>
        <v>-1958.42577907482</v>
      </c>
      <c r="U138">
        <f t="shared" si="15"/>
        <v>1958.4875481058175</v>
      </c>
      <c r="X138">
        <f t="shared" si="16"/>
        <v>4.735571455032727E-2</v>
      </c>
      <c r="Y138">
        <f t="shared" si="17"/>
        <v>3.954259420836595E-2</v>
      </c>
    </row>
    <row r="139" spans="1:25" x14ac:dyDescent="0.35">
      <c r="A139" s="1">
        <v>34705.708333333336</v>
      </c>
      <c r="B139">
        <v>20.0793</v>
      </c>
      <c r="C139">
        <f>_xlfn.IFNA(HLOOKUP(B139,'[1]Traitement outputs'!$B$33:$Q$33,1,TRUE),16)</f>
        <v>20</v>
      </c>
      <c r="E139" s="1">
        <v>34705.708333333336</v>
      </c>
      <c r="F139">
        <v>19.8523</v>
      </c>
      <c r="G139">
        <f t="shared" si="12"/>
        <v>20</v>
      </c>
      <c r="I139" s="1">
        <v>34705.708333333336</v>
      </c>
      <c r="J139">
        <v>0</v>
      </c>
      <c r="K139">
        <f t="shared" si="13"/>
        <v>0</v>
      </c>
      <c r="M139">
        <f>INDEX('[1]Traitement outputs (2)'!$B$51:$Q$56,MATCH(70,'[1]Traitement outputs (2)'!$A$51:$A$56,0),MATCH(C139,'[1]Traitement outputs (2)'!$B$51:$Q$51,0))</f>
        <v>-16.864255714989046</v>
      </c>
      <c r="N139">
        <f>INDEX('[1]Traitement outputs (2)'!$B$34:$Q$38,MATCH(70,'[1]Traitement outputs (2)'!$A$34:$A$38,0),MATCH(C139,'[1]Traitement outputs (2)'!$B$33:$Q$33,0))</f>
        <v>-183.77989640241771</v>
      </c>
      <c r="O139">
        <f>INDEX('[1]Traitement outputs (2)'!$B$58:$Q$63,MATCH(70,'[1]Traitement outputs (2)'!$A$58:$A$63,0),MATCH(C139,'[1]Traitement outputs (2)'!$B$58:$Q$58,0))</f>
        <v>16.864787616041994</v>
      </c>
      <c r="P139">
        <f>INDEX('[1]Traitement outputs (2)'!$B$41:$Q$45,MATCH(70,'[1]Traitement outputs (2)'!$A$41:$A$45,0),MATCH(C139,'[1]Traitement outputs (2)'!$B$40:$Q$40,0))</f>
        <v>254.15803075879367</v>
      </c>
      <c r="Q139">
        <f>IF(K139&lt;30,INDEX('[1]Traitement outputs (2)'!$B$51:$Q$63,MATCH(70,'[1]Traitement outputs (2)'!$A$51:$A$63,0),MATCH(C139,'[1]Traitement outputs (2)'!$B$51:$Q$51,0)),INDEX('[1]Traitement outputs (2)'!$B$34:$Q$38,MATCH(70,'[1]Traitement outputs (2)'!$A$34:$A$38,0),MATCH(C139,'[1]Traitement outputs (2)'!$B$33:$Q$33,0)))</f>
        <v>-16.864255714989046</v>
      </c>
      <c r="R139">
        <f>IF(K139&lt;30,INDEX('[1]Traitement outputs (2)'!$B$58:$Q$63,MATCH(70,'[1]Traitement outputs (2)'!$A$58:$A$63,0),MATCH(C139,'[1]Traitement outputs (2)'!$B$58:$Q$58,0)),INDEX('[1]Traitement outputs (2)'!$B$41:$Q$45,MATCH(70,'[1]Traitement outputs (2)'!$A$41:$A$45,0),MATCH(C139,'[1]Traitement outputs (2)'!$B$40:$Q$40,0)))</f>
        <v>16.864787616041994</v>
      </c>
      <c r="T139">
        <f t="shared" si="14"/>
        <v>-1958.42577907482</v>
      </c>
      <c r="U139">
        <f t="shared" si="15"/>
        <v>1958.4875481058175</v>
      </c>
      <c r="X139">
        <f t="shared" si="16"/>
        <v>4.735571455032727E-2</v>
      </c>
      <c r="Y139">
        <f t="shared" si="17"/>
        <v>3.954259420836595E-2</v>
      </c>
    </row>
    <row r="140" spans="1:25" x14ac:dyDescent="0.35">
      <c r="A140" s="1">
        <v>34705.75</v>
      </c>
      <c r="B140">
        <v>20.079699999999999</v>
      </c>
      <c r="C140">
        <f>_xlfn.IFNA(HLOOKUP(B140,'[1]Traitement outputs'!$B$33:$Q$33,1,TRUE),16)</f>
        <v>20</v>
      </c>
      <c r="E140" s="1">
        <v>34705.75</v>
      </c>
      <c r="F140">
        <v>19.899000000000001</v>
      </c>
      <c r="G140">
        <f t="shared" si="12"/>
        <v>20</v>
      </c>
      <c r="I140" s="1">
        <v>34705.75</v>
      </c>
      <c r="J140">
        <v>0</v>
      </c>
      <c r="K140">
        <f t="shared" si="13"/>
        <v>0</v>
      </c>
      <c r="M140">
        <f>INDEX('[1]Traitement outputs (2)'!$B$51:$Q$56,MATCH(70,'[1]Traitement outputs (2)'!$A$51:$A$56,0),MATCH(C140,'[1]Traitement outputs (2)'!$B$51:$Q$51,0))</f>
        <v>-16.864255714989046</v>
      </c>
      <c r="N140">
        <f>INDEX('[1]Traitement outputs (2)'!$B$34:$Q$38,MATCH(70,'[1]Traitement outputs (2)'!$A$34:$A$38,0),MATCH(C140,'[1]Traitement outputs (2)'!$B$33:$Q$33,0))</f>
        <v>-183.77989640241771</v>
      </c>
      <c r="O140">
        <f>INDEX('[1]Traitement outputs (2)'!$B$58:$Q$63,MATCH(70,'[1]Traitement outputs (2)'!$A$58:$A$63,0),MATCH(C140,'[1]Traitement outputs (2)'!$B$58:$Q$58,0))</f>
        <v>16.864787616041994</v>
      </c>
      <c r="P140">
        <f>INDEX('[1]Traitement outputs (2)'!$B$41:$Q$45,MATCH(70,'[1]Traitement outputs (2)'!$A$41:$A$45,0),MATCH(C140,'[1]Traitement outputs (2)'!$B$40:$Q$40,0))</f>
        <v>254.15803075879367</v>
      </c>
      <c r="Q140">
        <f>IF(K140&lt;30,INDEX('[1]Traitement outputs (2)'!$B$51:$Q$63,MATCH(70,'[1]Traitement outputs (2)'!$A$51:$A$63,0),MATCH(C140,'[1]Traitement outputs (2)'!$B$51:$Q$51,0)),INDEX('[1]Traitement outputs (2)'!$B$34:$Q$38,MATCH(70,'[1]Traitement outputs (2)'!$A$34:$A$38,0),MATCH(C140,'[1]Traitement outputs (2)'!$B$33:$Q$33,0)))</f>
        <v>-16.864255714989046</v>
      </c>
      <c r="R140">
        <f>IF(K140&lt;30,INDEX('[1]Traitement outputs (2)'!$B$58:$Q$63,MATCH(70,'[1]Traitement outputs (2)'!$A$58:$A$63,0),MATCH(C140,'[1]Traitement outputs (2)'!$B$58:$Q$58,0)),INDEX('[1]Traitement outputs (2)'!$B$41:$Q$45,MATCH(70,'[1]Traitement outputs (2)'!$A$41:$A$45,0),MATCH(C140,'[1]Traitement outputs (2)'!$B$40:$Q$40,0)))</f>
        <v>16.864787616041994</v>
      </c>
      <c r="T140">
        <f t="shared" si="14"/>
        <v>-1958.42577907482</v>
      </c>
      <c r="U140">
        <f t="shared" si="15"/>
        <v>1958.4875481058175</v>
      </c>
      <c r="X140">
        <f t="shared" si="16"/>
        <v>4.735571455032727E-2</v>
      </c>
      <c r="Y140">
        <f t="shared" si="17"/>
        <v>3.954259420836595E-2</v>
      </c>
    </row>
    <row r="141" spans="1:25" x14ac:dyDescent="0.35">
      <c r="A141" s="1">
        <v>34705.791666666664</v>
      </c>
      <c r="B141">
        <v>20.0809</v>
      </c>
      <c r="C141">
        <f>_xlfn.IFNA(HLOOKUP(B141,'[1]Traitement outputs'!$B$33:$Q$33,1,TRUE),16)</f>
        <v>20</v>
      </c>
      <c r="E141" s="1">
        <v>34705.791666666664</v>
      </c>
      <c r="F141">
        <v>19.882300000000001</v>
      </c>
      <c r="G141">
        <f t="shared" si="12"/>
        <v>20</v>
      </c>
      <c r="I141" s="1">
        <v>34705.791666666664</v>
      </c>
      <c r="J141">
        <v>0</v>
      </c>
      <c r="K141">
        <f t="shared" si="13"/>
        <v>0</v>
      </c>
      <c r="M141">
        <f>INDEX('[1]Traitement outputs (2)'!$B$51:$Q$56,MATCH(70,'[1]Traitement outputs (2)'!$A$51:$A$56,0),MATCH(C141,'[1]Traitement outputs (2)'!$B$51:$Q$51,0))</f>
        <v>-16.864255714989046</v>
      </c>
      <c r="N141">
        <f>INDEX('[1]Traitement outputs (2)'!$B$34:$Q$38,MATCH(70,'[1]Traitement outputs (2)'!$A$34:$A$38,0),MATCH(C141,'[1]Traitement outputs (2)'!$B$33:$Q$33,0))</f>
        <v>-183.77989640241771</v>
      </c>
      <c r="O141">
        <f>INDEX('[1]Traitement outputs (2)'!$B$58:$Q$63,MATCH(70,'[1]Traitement outputs (2)'!$A$58:$A$63,0),MATCH(C141,'[1]Traitement outputs (2)'!$B$58:$Q$58,0))</f>
        <v>16.864787616041994</v>
      </c>
      <c r="P141">
        <f>INDEX('[1]Traitement outputs (2)'!$B$41:$Q$45,MATCH(70,'[1]Traitement outputs (2)'!$A$41:$A$45,0),MATCH(C141,'[1]Traitement outputs (2)'!$B$40:$Q$40,0))</f>
        <v>254.15803075879367</v>
      </c>
      <c r="Q141">
        <f>IF(K141&lt;30,INDEX('[1]Traitement outputs (2)'!$B$51:$Q$63,MATCH(70,'[1]Traitement outputs (2)'!$A$51:$A$63,0),MATCH(C141,'[1]Traitement outputs (2)'!$B$51:$Q$51,0)),INDEX('[1]Traitement outputs (2)'!$B$34:$Q$38,MATCH(70,'[1]Traitement outputs (2)'!$A$34:$A$38,0),MATCH(C141,'[1]Traitement outputs (2)'!$B$33:$Q$33,0)))</f>
        <v>-16.864255714989046</v>
      </c>
      <c r="R141">
        <f>IF(K141&lt;30,INDEX('[1]Traitement outputs (2)'!$B$58:$Q$63,MATCH(70,'[1]Traitement outputs (2)'!$A$58:$A$63,0),MATCH(C141,'[1]Traitement outputs (2)'!$B$58:$Q$58,0)),INDEX('[1]Traitement outputs (2)'!$B$41:$Q$45,MATCH(70,'[1]Traitement outputs (2)'!$A$41:$A$45,0),MATCH(C141,'[1]Traitement outputs (2)'!$B$40:$Q$40,0)))</f>
        <v>16.864787616041994</v>
      </c>
      <c r="T141">
        <f t="shared" si="14"/>
        <v>-1958.42577907482</v>
      </c>
      <c r="U141">
        <f t="shared" si="15"/>
        <v>1958.4875481058175</v>
      </c>
      <c r="X141">
        <f t="shared" si="16"/>
        <v>4.735571455032727E-2</v>
      </c>
      <c r="Y141">
        <f t="shared" si="17"/>
        <v>3.954259420836595E-2</v>
      </c>
    </row>
    <row r="142" spans="1:25" x14ac:dyDescent="0.35">
      <c r="A142" s="1">
        <v>34705.833333333336</v>
      </c>
      <c r="B142">
        <v>20.0808</v>
      </c>
      <c r="C142">
        <f>_xlfn.IFNA(HLOOKUP(B142,'[1]Traitement outputs'!$B$33:$Q$33,1,TRUE),16)</f>
        <v>20</v>
      </c>
      <c r="E142" s="1">
        <v>34705.833333333336</v>
      </c>
      <c r="F142">
        <v>19.8811</v>
      </c>
      <c r="G142">
        <f t="shared" si="12"/>
        <v>20</v>
      </c>
      <c r="I142" s="1">
        <v>34705.833333333336</v>
      </c>
      <c r="J142">
        <v>0</v>
      </c>
      <c r="K142">
        <f t="shared" si="13"/>
        <v>0</v>
      </c>
      <c r="M142">
        <f>INDEX('[1]Traitement outputs (2)'!$B$51:$Q$56,MATCH(70,'[1]Traitement outputs (2)'!$A$51:$A$56,0),MATCH(C142,'[1]Traitement outputs (2)'!$B$51:$Q$51,0))</f>
        <v>-16.864255714989046</v>
      </c>
      <c r="N142">
        <f>INDEX('[1]Traitement outputs (2)'!$B$34:$Q$38,MATCH(70,'[1]Traitement outputs (2)'!$A$34:$A$38,0),MATCH(C142,'[1]Traitement outputs (2)'!$B$33:$Q$33,0))</f>
        <v>-183.77989640241771</v>
      </c>
      <c r="O142">
        <f>INDEX('[1]Traitement outputs (2)'!$B$58:$Q$63,MATCH(70,'[1]Traitement outputs (2)'!$A$58:$A$63,0),MATCH(C142,'[1]Traitement outputs (2)'!$B$58:$Q$58,0))</f>
        <v>16.864787616041994</v>
      </c>
      <c r="P142">
        <f>INDEX('[1]Traitement outputs (2)'!$B$41:$Q$45,MATCH(70,'[1]Traitement outputs (2)'!$A$41:$A$45,0),MATCH(C142,'[1]Traitement outputs (2)'!$B$40:$Q$40,0))</f>
        <v>254.15803075879367</v>
      </c>
      <c r="Q142">
        <f>IF(K142&lt;30,INDEX('[1]Traitement outputs (2)'!$B$51:$Q$63,MATCH(70,'[1]Traitement outputs (2)'!$A$51:$A$63,0),MATCH(C142,'[1]Traitement outputs (2)'!$B$51:$Q$51,0)),INDEX('[1]Traitement outputs (2)'!$B$34:$Q$38,MATCH(70,'[1]Traitement outputs (2)'!$A$34:$A$38,0),MATCH(C142,'[1]Traitement outputs (2)'!$B$33:$Q$33,0)))</f>
        <v>-16.864255714989046</v>
      </c>
      <c r="R142">
        <f>IF(K142&lt;30,INDEX('[1]Traitement outputs (2)'!$B$58:$Q$63,MATCH(70,'[1]Traitement outputs (2)'!$A$58:$A$63,0),MATCH(C142,'[1]Traitement outputs (2)'!$B$58:$Q$58,0)),INDEX('[1]Traitement outputs (2)'!$B$41:$Q$45,MATCH(70,'[1]Traitement outputs (2)'!$A$41:$A$45,0),MATCH(C142,'[1]Traitement outputs (2)'!$B$40:$Q$40,0)))</f>
        <v>16.864787616041994</v>
      </c>
      <c r="T142">
        <f t="shared" si="14"/>
        <v>-1958.42577907482</v>
      </c>
      <c r="U142">
        <f t="shared" si="15"/>
        <v>1958.4875481058175</v>
      </c>
      <c r="X142">
        <f t="shared" si="16"/>
        <v>4.735571455032727E-2</v>
      </c>
      <c r="Y142">
        <f t="shared" si="17"/>
        <v>3.954259420836595E-2</v>
      </c>
    </row>
    <row r="143" spans="1:25" x14ac:dyDescent="0.35">
      <c r="A143" s="1">
        <v>34705.875</v>
      </c>
      <c r="B143">
        <v>16.170300000000001</v>
      </c>
      <c r="C143">
        <f>_xlfn.IFNA(HLOOKUP(B143,'[1]Traitement outputs'!$B$33:$Q$33,1,TRUE),16)</f>
        <v>16</v>
      </c>
      <c r="E143" s="1">
        <v>34705.875</v>
      </c>
      <c r="F143">
        <v>25.371099999999998</v>
      </c>
      <c r="G143">
        <f t="shared" si="12"/>
        <v>25</v>
      </c>
      <c r="I143" s="1">
        <v>34705.875</v>
      </c>
      <c r="J143">
        <v>0</v>
      </c>
      <c r="K143">
        <f t="shared" si="13"/>
        <v>0</v>
      </c>
      <c r="M143">
        <f>INDEX('[1]Traitement outputs (2)'!$B$51:$Q$56,MATCH(70,'[1]Traitement outputs (2)'!$A$51:$A$56,0),MATCH(C143,'[1]Traitement outputs (2)'!$B$51:$Q$51,0))</f>
        <v>-27.907128105419115</v>
      </c>
      <c r="N143">
        <f>INDEX('[1]Traitement outputs (2)'!$B$34:$Q$38,MATCH(70,'[1]Traitement outputs (2)'!$A$34:$A$38,0),MATCH(C143,'[1]Traitement outputs (2)'!$B$33:$Q$33,0))</f>
        <v>-87.65601603539298</v>
      </c>
      <c r="O143">
        <f>INDEX('[1]Traitement outputs (2)'!$B$58:$Q$63,MATCH(70,'[1]Traitement outputs (2)'!$A$58:$A$63,0),MATCH(C143,'[1]Traitement outputs (2)'!$B$58:$Q$58,0))</f>
        <v>27.907128104236733</v>
      </c>
      <c r="P143">
        <f>INDEX('[1]Traitement outputs (2)'!$B$41:$Q$45,MATCH(70,'[1]Traitement outputs (2)'!$A$41:$A$45,0),MATCH(C143,'[1]Traitement outputs (2)'!$B$40:$Q$40,0))</f>
        <v>158.03405896601754</v>
      </c>
      <c r="Q143">
        <f>IF(K143&lt;30,INDEX('[1]Traitement outputs (2)'!$B$51:$Q$63,MATCH(70,'[1]Traitement outputs (2)'!$A$51:$A$63,0),MATCH(C143,'[1]Traitement outputs (2)'!$B$51:$Q$51,0)),INDEX('[1]Traitement outputs (2)'!$B$34:$Q$38,MATCH(70,'[1]Traitement outputs (2)'!$A$34:$A$38,0),MATCH(C143,'[1]Traitement outputs (2)'!$B$33:$Q$33,0)))</f>
        <v>-27.907128105419115</v>
      </c>
      <c r="R143">
        <f>IF(K143&lt;30,INDEX('[1]Traitement outputs (2)'!$B$58:$Q$63,MATCH(70,'[1]Traitement outputs (2)'!$A$58:$A$63,0),MATCH(C143,'[1]Traitement outputs (2)'!$B$58:$Q$58,0)),INDEX('[1]Traitement outputs (2)'!$B$41:$Q$45,MATCH(70,'[1]Traitement outputs (2)'!$A$41:$A$45,0),MATCH(C143,'[1]Traitement outputs (2)'!$B$40:$Q$40,0)))</f>
        <v>27.907128104236733</v>
      </c>
      <c r="T143">
        <f t="shared" si="14"/>
        <v>-3240.8212983285953</v>
      </c>
      <c r="U143">
        <f t="shared" si="15"/>
        <v>3240.8212981912866</v>
      </c>
      <c r="X143">
        <f t="shared" si="16"/>
        <v>7.8364679403255921E-2</v>
      </c>
      <c r="Y143">
        <f t="shared" si="17"/>
        <v>6.5433390996103388E-2</v>
      </c>
    </row>
    <row r="144" spans="1:25" x14ac:dyDescent="0.35">
      <c r="A144" s="1">
        <v>34705.916666666664</v>
      </c>
      <c r="B144">
        <v>16.081099999999999</v>
      </c>
      <c r="C144">
        <f>_xlfn.IFNA(HLOOKUP(B144,'[1]Traitement outputs'!$B$33:$Q$33,1,TRUE),16)</f>
        <v>16</v>
      </c>
      <c r="E144" s="1">
        <v>34705.916666666664</v>
      </c>
      <c r="F144">
        <v>25.333300000000001</v>
      </c>
      <c r="G144">
        <f t="shared" si="12"/>
        <v>25</v>
      </c>
      <c r="I144" s="1">
        <v>34705.916666666664</v>
      </c>
      <c r="J144">
        <v>0</v>
      </c>
      <c r="K144">
        <f t="shared" si="13"/>
        <v>0</v>
      </c>
      <c r="M144">
        <f>INDEX('[1]Traitement outputs (2)'!$B$51:$Q$56,MATCH(70,'[1]Traitement outputs (2)'!$A$51:$A$56,0),MATCH(C144,'[1]Traitement outputs (2)'!$B$51:$Q$51,0))</f>
        <v>-27.907128105419115</v>
      </c>
      <c r="N144">
        <f>INDEX('[1]Traitement outputs (2)'!$B$34:$Q$38,MATCH(70,'[1]Traitement outputs (2)'!$A$34:$A$38,0),MATCH(C144,'[1]Traitement outputs (2)'!$B$33:$Q$33,0))</f>
        <v>-87.65601603539298</v>
      </c>
      <c r="O144">
        <f>INDEX('[1]Traitement outputs (2)'!$B$58:$Q$63,MATCH(70,'[1]Traitement outputs (2)'!$A$58:$A$63,0),MATCH(C144,'[1]Traitement outputs (2)'!$B$58:$Q$58,0))</f>
        <v>27.907128104236733</v>
      </c>
      <c r="P144">
        <f>INDEX('[1]Traitement outputs (2)'!$B$41:$Q$45,MATCH(70,'[1]Traitement outputs (2)'!$A$41:$A$45,0),MATCH(C144,'[1]Traitement outputs (2)'!$B$40:$Q$40,0))</f>
        <v>158.03405896601754</v>
      </c>
      <c r="Q144">
        <f>IF(K144&lt;30,INDEX('[1]Traitement outputs (2)'!$B$51:$Q$63,MATCH(70,'[1]Traitement outputs (2)'!$A$51:$A$63,0),MATCH(C144,'[1]Traitement outputs (2)'!$B$51:$Q$51,0)),INDEX('[1]Traitement outputs (2)'!$B$34:$Q$38,MATCH(70,'[1]Traitement outputs (2)'!$A$34:$A$38,0),MATCH(C144,'[1]Traitement outputs (2)'!$B$33:$Q$33,0)))</f>
        <v>-27.907128105419115</v>
      </c>
      <c r="R144">
        <f>IF(K144&lt;30,INDEX('[1]Traitement outputs (2)'!$B$58:$Q$63,MATCH(70,'[1]Traitement outputs (2)'!$A$58:$A$63,0),MATCH(C144,'[1]Traitement outputs (2)'!$B$58:$Q$58,0)),INDEX('[1]Traitement outputs (2)'!$B$41:$Q$45,MATCH(70,'[1]Traitement outputs (2)'!$A$41:$A$45,0),MATCH(C144,'[1]Traitement outputs (2)'!$B$40:$Q$40,0)))</f>
        <v>27.907128104236733</v>
      </c>
      <c r="T144">
        <f t="shared" si="14"/>
        <v>-3240.8212983285953</v>
      </c>
      <c r="U144">
        <f t="shared" si="15"/>
        <v>3240.8212981912866</v>
      </c>
      <c r="X144">
        <f t="shared" si="16"/>
        <v>7.8364679403255921E-2</v>
      </c>
      <c r="Y144">
        <f t="shared" si="17"/>
        <v>6.5433390996103388E-2</v>
      </c>
    </row>
    <row r="145" spans="1:25" x14ac:dyDescent="0.35">
      <c r="A145" s="1">
        <v>34705.958333333336</v>
      </c>
      <c r="B145">
        <v>16.079999999999998</v>
      </c>
      <c r="C145">
        <f>_xlfn.IFNA(HLOOKUP(B145,'[1]Traitement outputs'!$B$33:$Q$33,1,TRUE),16)</f>
        <v>16</v>
      </c>
      <c r="E145" s="1">
        <v>34705.958333333336</v>
      </c>
      <c r="F145">
        <v>25.044799999999999</v>
      </c>
      <c r="G145">
        <f t="shared" si="12"/>
        <v>25</v>
      </c>
      <c r="I145" s="1">
        <v>34705.958333333336</v>
      </c>
      <c r="J145">
        <v>0</v>
      </c>
      <c r="K145">
        <f t="shared" si="13"/>
        <v>0</v>
      </c>
      <c r="M145">
        <f>INDEX('[1]Traitement outputs (2)'!$B$51:$Q$56,MATCH(70,'[1]Traitement outputs (2)'!$A$51:$A$56,0),MATCH(C145,'[1]Traitement outputs (2)'!$B$51:$Q$51,0))</f>
        <v>-27.907128105419115</v>
      </c>
      <c r="N145">
        <f>INDEX('[1]Traitement outputs (2)'!$B$34:$Q$38,MATCH(70,'[1]Traitement outputs (2)'!$A$34:$A$38,0),MATCH(C145,'[1]Traitement outputs (2)'!$B$33:$Q$33,0))</f>
        <v>-87.65601603539298</v>
      </c>
      <c r="O145">
        <f>INDEX('[1]Traitement outputs (2)'!$B$58:$Q$63,MATCH(70,'[1]Traitement outputs (2)'!$A$58:$A$63,0),MATCH(C145,'[1]Traitement outputs (2)'!$B$58:$Q$58,0))</f>
        <v>27.907128104236733</v>
      </c>
      <c r="P145">
        <f>INDEX('[1]Traitement outputs (2)'!$B$41:$Q$45,MATCH(70,'[1]Traitement outputs (2)'!$A$41:$A$45,0),MATCH(C145,'[1]Traitement outputs (2)'!$B$40:$Q$40,0))</f>
        <v>158.03405896601754</v>
      </c>
      <c r="Q145">
        <f>IF(K145&lt;30,INDEX('[1]Traitement outputs (2)'!$B$51:$Q$63,MATCH(70,'[1]Traitement outputs (2)'!$A$51:$A$63,0),MATCH(C145,'[1]Traitement outputs (2)'!$B$51:$Q$51,0)),INDEX('[1]Traitement outputs (2)'!$B$34:$Q$38,MATCH(70,'[1]Traitement outputs (2)'!$A$34:$A$38,0),MATCH(C145,'[1]Traitement outputs (2)'!$B$33:$Q$33,0)))</f>
        <v>-27.907128105419115</v>
      </c>
      <c r="R145">
        <f>IF(K145&lt;30,INDEX('[1]Traitement outputs (2)'!$B$58:$Q$63,MATCH(70,'[1]Traitement outputs (2)'!$A$58:$A$63,0),MATCH(C145,'[1]Traitement outputs (2)'!$B$58:$Q$58,0)),INDEX('[1]Traitement outputs (2)'!$B$41:$Q$45,MATCH(70,'[1]Traitement outputs (2)'!$A$41:$A$45,0),MATCH(C145,'[1]Traitement outputs (2)'!$B$40:$Q$40,0)))</f>
        <v>27.907128104236733</v>
      </c>
      <c r="T145">
        <f t="shared" si="14"/>
        <v>-3240.8212983285953</v>
      </c>
      <c r="U145">
        <f t="shared" si="15"/>
        <v>3240.8212981912866</v>
      </c>
      <c r="X145">
        <f t="shared" si="16"/>
        <v>7.8364679403255921E-2</v>
      </c>
      <c r="Y145">
        <f t="shared" si="17"/>
        <v>6.5433390996103388E-2</v>
      </c>
    </row>
    <row r="146" spans="1:25" x14ac:dyDescent="0.35">
      <c r="A146" s="1">
        <v>34706</v>
      </c>
      <c r="B146">
        <v>16.079999999999998</v>
      </c>
      <c r="C146">
        <f>_xlfn.IFNA(HLOOKUP(B146,'[1]Traitement outputs'!$B$33:$Q$33,1,TRUE),16)</f>
        <v>16</v>
      </c>
      <c r="E146" s="1">
        <v>34706</v>
      </c>
      <c r="F146">
        <v>24.6831</v>
      </c>
      <c r="G146">
        <f t="shared" si="12"/>
        <v>25</v>
      </c>
      <c r="I146" s="1">
        <v>34706</v>
      </c>
      <c r="J146">
        <v>0</v>
      </c>
      <c r="K146">
        <f t="shared" si="13"/>
        <v>0</v>
      </c>
      <c r="M146">
        <f>INDEX('[1]Traitement outputs (2)'!$B$51:$Q$56,MATCH(70,'[1]Traitement outputs (2)'!$A$51:$A$56,0),MATCH(C146,'[1]Traitement outputs (2)'!$B$51:$Q$51,0))</f>
        <v>-27.907128105419115</v>
      </c>
      <c r="N146">
        <f>INDEX('[1]Traitement outputs (2)'!$B$34:$Q$38,MATCH(70,'[1]Traitement outputs (2)'!$A$34:$A$38,0),MATCH(C146,'[1]Traitement outputs (2)'!$B$33:$Q$33,0))</f>
        <v>-87.65601603539298</v>
      </c>
      <c r="O146">
        <f>INDEX('[1]Traitement outputs (2)'!$B$58:$Q$63,MATCH(70,'[1]Traitement outputs (2)'!$A$58:$A$63,0),MATCH(C146,'[1]Traitement outputs (2)'!$B$58:$Q$58,0))</f>
        <v>27.907128104236733</v>
      </c>
      <c r="P146">
        <f>INDEX('[1]Traitement outputs (2)'!$B$41:$Q$45,MATCH(70,'[1]Traitement outputs (2)'!$A$41:$A$45,0),MATCH(C146,'[1]Traitement outputs (2)'!$B$40:$Q$40,0))</f>
        <v>158.03405896601754</v>
      </c>
      <c r="Q146">
        <f>IF(K146&lt;30,INDEX('[1]Traitement outputs (2)'!$B$51:$Q$63,MATCH(70,'[1]Traitement outputs (2)'!$A$51:$A$63,0),MATCH(C146,'[1]Traitement outputs (2)'!$B$51:$Q$51,0)),INDEX('[1]Traitement outputs (2)'!$B$34:$Q$38,MATCH(70,'[1]Traitement outputs (2)'!$A$34:$A$38,0),MATCH(C146,'[1]Traitement outputs (2)'!$B$33:$Q$33,0)))</f>
        <v>-27.907128105419115</v>
      </c>
      <c r="R146">
        <f>IF(K146&lt;30,INDEX('[1]Traitement outputs (2)'!$B$58:$Q$63,MATCH(70,'[1]Traitement outputs (2)'!$A$58:$A$63,0),MATCH(C146,'[1]Traitement outputs (2)'!$B$58:$Q$58,0)),INDEX('[1]Traitement outputs (2)'!$B$41:$Q$45,MATCH(70,'[1]Traitement outputs (2)'!$A$41:$A$45,0),MATCH(C146,'[1]Traitement outputs (2)'!$B$40:$Q$40,0)))</f>
        <v>27.907128104236733</v>
      </c>
      <c r="T146">
        <f t="shared" si="14"/>
        <v>-3240.8212983285953</v>
      </c>
      <c r="U146">
        <f t="shared" si="15"/>
        <v>3240.8212981912866</v>
      </c>
      <c r="X146">
        <f t="shared" si="16"/>
        <v>7.8364679403255921E-2</v>
      </c>
      <c r="Y146">
        <f t="shared" si="17"/>
        <v>6.5433390996103388E-2</v>
      </c>
    </row>
    <row r="147" spans="1:25" x14ac:dyDescent="0.35">
      <c r="A147" s="1">
        <v>34706.041666666664</v>
      </c>
      <c r="B147">
        <v>16.080200000000001</v>
      </c>
      <c r="C147">
        <f>_xlfn.IFNA(HLOOKUP(B147,'[1]Traitement outputs'!$B$33:$Q$33,1,TRUE),16)</f>
        <v>16</v>
      </c>
      <c r="E147" s="1">
        <v>34706.041666666664</v>
      </c>
      <c r="F147">
        <v>24.3171</v>
      </c>
      <c r="G147">
        <f t="shared" si="12"/>
        <v>24</v>
      </c>
      <c r="I147" s="1">
        <v>34706.041666666664</v>
      </c>
      <c r="J147">
        <v>0</v>
      </c>
      <c r="K147">
        <f t="shared" si="13"/>
        <v>0</v>
      </c>
      <c r="M147">
        <f>INDEX('[1]Traitement outputs (2)'!$B$51:$Q$56,MATCH(70,'[1]Traitement outputs (2)'!$A$51:$A$56,0),MATCH(C147,'[1]Traitement outputs (2)'!$B$51:$Q$51,0))</f>
        <v>-27.907128105419115</v>
      </c>
      <c r="N147">
        <f>INDEX('[1]Traitement outputs (2)'!$B$34:$Q$38,MATCH(70,'[1]Traitement outputs (2)'!$A$34:$A$38,0),MATCH(C147,'[1]Traitement outputs (2)'!$B$33:$Q$33,0))</f>
        <v>-87.65601603539298</v>
      </c>
      <c r="O147">
        <f>INDEX('[1]Traitement outputs (2)'!$B$58:$Q$63,MATCH(70,'[1]Traitement outputs (2)'!$A$58:$A$63,0),MATCH(C147,'[1]Traitement outputs (2)'!$B$58:$Q$58,0))</f>
        <v>27.907128104236733</v>
      </c>
      <c r="P147">
        <f>INDEX('[1]Traitement outputs (2)'!$B$41:$Q$45,MATCH(70,'[1]Traitement outputs (2)'!$A$41:$A$45,0),MATCH(C147,'[1]Traitement outputs (2)'!$B$40:$Q$40,0))</f>
        <v>158.03405896601754</v>
      </c>
      <c r="Q147">
        <f>IF(K147&lt;30,INDEX('[1]Traitement outputs (2)'!$B$51:$Q$63,MATCH(70,'[1]Traitement outputs (2)'!$A$51:$A$63,0),MATCH(C147,'[1]Traitement outputs (2)'!$B$51:$Q$51,0)),INDEX('[1]Traitement outputs (2)'!$B$34:$Q$38,MATCH(70,'[1]Traitement outputs (2)'!$A$34:$A$38,0),MATCH(C147,'[1]Traitement outputs (2)'!$B$33:$Q$33,0)))</f>
        <v>-27.907128105419115</v>
      </c>
      <c r="R147">
        <f>IF(K147&lt;30,INDEX('[1]Traitement outputs (2)'!$B$58:$Q$63,MATCH(70,'[1]Traitement outputs (2)'!$A$58:$A$63,0),MATCH(C147,'[1]Traitement outputs (2)'!$B$58:$Q$58,0)),INDEX('[1]Traitement outputs (2)'!$B$41:$Q$45,MATCH(70,'[1]Traitement outputs (2)'!$A$41:$A$45,0),MATCH(C147,'[1]Traitement outputs (2)'!$B$40:$Q$40,0)))</f>
        <v>27.907128104236733</v>
      </c>
      <c r="T147">
        <f t="shared" si="14"/>
        <v>-3240.8212983285953</v>
      </c>
      <c r="U147">
        <f t="shared" si="15"/>
        <v>3240.8212981912866</v>
      </c>
      <c r="X147">
        <f t="shared" si="16"/>
        <v>7.8364679403255921E-2</v>
      </c>
      <c r="Y147">
        <f t="shared" si="17"/>
        <v>6.5433390996103388E-2</v>
      </c>
    </row>
    <row r="148" spans="1:25" x14ac:dyDescent="0.35">
      <c r="A148" s="1">
        <v>34706.083333333336</v>
      </c>
      <c r="B148">
        <v>16.080200000000001</v>
      </c>
      <c r="C148">
        <f>_xlfn.IFNA(HLOOKUP(B148,'[1]Traitement outputs'!$B$33:$Q$33,1,TRUE),16)</f>
        <v>16</v>
      </c>
      <c r="E148" s="1">
        <v>34706.083333333336</v>
      </c>
      <c r="F148">
        <v>23.851500000000001</v>
      </c>
      <c r="G148">
        <f t="shared" si="12"/>
        <v>24</v>
      </c>
      <c r="I148" s="1">
        <v>34706.083333333336</v>
      </c>
      <c r="J148">
        <v>0</v>
      </c>
      <c r="K148">
        <f t="shared" si="13"/>
        <v>0</v>
      </c>
      <c r="M148">
        <f>INDEX('[1]Traitement outputs (2)'!$B$51:$Q$56,MATCH(70,'[1]Traitement outputs (2)'!$A$51:$A$56,0),MATCH(C148,'[1]Traitement outputs (2)'!$B$51:$Q$51,0))</f>
        <v>-27.907128105419115</v>
      </c>
      <c r="N148">
        <f>INDEX('[1]Traitement outputs (2)'!$B$34:$Q$38,MATCH(70,'[1]Traitement outputs (2)'!$A$34:$A$38,0),MATCH(C148,'[1]Traitement outputs (2)'!$B$33:$Q$33,0))</f>
        <v>-87.65601603539298</v>
      </c>
      <c r="O148">
        <f>INDEX('[1]Traitement outputs (2)'!$B$58:$Q$63,MATCH(70,'[1]Traitement outputs (2)'!$A$58:$A$63,0),MATCH(C148,'[1]Traitement outputs (2)'!$B$58:$Q$58,0))</f>
        <v>27.907128104236733</v>
      </c>
      <c r="P148">
        <f>INDEX('[1]Traitement outputs (2)'!$B$41:$Q$45,MATCH(70,'[1]Traitement outputs (2)'!$A$41:$A$45,0),MATCH(C148,'[1]Traitement outputs (2)'!$B$40:$Q$40,0))</f>
        <v>158.03405896601754</v>
      </c>
      <c r="Q148">
        <f>IF(K148&lt;30,INDEX('[1]Traitement outputs (2)'!$B$51:$Q$63,MATCH(70,'[1]Traitement outputs (2)'!$A$51:$A$63,0),MATCH(C148,'[1]Traitement outputs (2)'!$B$51:$Q$51,0)),INDEX('[1]Traitement outputs (2)'!$B$34:$Q$38,MATCH(70,'[1]Traitement outputs (2)'!$A$34:$A$38,0),MATCH(C148,'[1]Traitement outputs (2)'!$B$33:$Q$33,0)))</f>
        <v>-27.907128105419115</v>
      </c>
      <c r="R148">
        <f>IF(K148&lt;30,INDEX('[1]Traitement outputs (2)'!$B$58:$Q$63,MATCH(70,'[1]Traitement outputs (2)'!$A$58:$A$63,0),MATCH(C148,'[1]Traitement outputs (2)'!$B$58:$Q$58,0)),INDEX('[1]Traitement outputs (2)'!$B$41:$Q$45,MATCH(70,'[1]Traitement outputs (2)'!$A$41:$A$45,0),MATCH(C148,'[1]Traitement outputs (2)'!$B$40:$Q$40,0)))</f>
        <v>27.907128104236733</v>
      </c>
      <c r="T148">
        <f t="shared" si="14"/>
        <v>-3240.8212983285953</v>
      </c>
      <c r="U148">
        <f t="shared" si="15"/>
        <v>3240.8212981912866</v>
      </c>
      <c r="X148">
        <f t="shared" si="16"/>
        <v>7.8364679403255921E-2</v>
      </c>
      <c r="Y148">
        <f t="shared" si="17"/>
        <v>6.5433390996103388E-2</v>
      </c>
    </row>
    <row r="149" spans="1:25" x14ac:dyDescent="0.35">
      <c r="A149" s="1">
        <v>34706.125</v>
      </c>
      <c r="B149">
        <v>16.079799999999999</v>
      </c>
      <c r="C149">
        <f>_xlfn.IFNA(HLOOKUP(B149,'[1]Traitement outputs'!$B$33:$Q$33,1,TRUE),16)</f>
        <v>16</v>
      </c>
      <c r="E149" s="1">
        <v>34706.125</v>
      </c>
      <c r="F149">
        <v>23.1876</v>
      </c>
      <c r="G149">
        <f t="shared" si="12"/>
        <v>23</v>
      </c>
      <c r="I149" s="1">
        <v>34706.125</v>
      </c>
      <c r="J149">
        <v>0</v>
      </c>
      <c r="K149">
        <f t="shared" si="13"/>
        <v>0</v>
      </c>
      <c r="M149">
        <f>INDEX('[1]Traitement outputs (2)'!$B$51:$Q$56,MATCH(70,'[1]Traitement outputs (2)'!$A$51:$A$56,0),MATCH(C149,'[1]Traitement outputs (2)'!$B$51:$Q$51,0))</f>
        <v>-27.907128105419115</v>
      </c>
      <c r="N149">
        <f>INDEX('[1]Traitement outputs (2)'!$B$34:$Q$38,MATCH(70,'[1]Traitement outputs (2)'!$A$34:$A$38,0),MATCH(C149,'[1]Traitement outputs (2)'!$B$33:$Q$33,0))</f>
        <v>-87.65601603539298</v>
      </c>
      <c r="O149">
        <f>INDEX('[1]Traitement outputs (2)'!$B$58:$Q$63,MATCH(70,'[1]Traitement outputs (2)'!$A$58:$A$63,0),MATCH(C149,'[1]Traitement outputs (2)'!$B$58:$Q$58,0))</f>
        <v>27.907128104236733</v>
      </c>
      <c r="P149">
        <f>INDEX('[1]Traitement outputs (2)'!$B$41:$Q$45,MATCH(70,'[1]Traitement outputs (2)'!$A$41:$A$45,0),MATCH(C149,'[1]Traitement outputs (2)'!$B$40:$Q$40,0))</f>
        <v>158.03405896601754</v>
      </c>
      <c r="Q149">
        <f>IF(K149&lt;30,INDEX('[1]Traitement outputs (2)'!$B$51:$Q$63,MATCH(70,'[1]Traitement outputs (2)'!$A$51:$A$63,0),MATCH(C149,'[1]Traitement outputs (2)'!$B$51:$Q$51,0)),INDEX('[1]Traitement outputs (2)'!$B$34:$Q$38,MATCH(70,'[1]Traitement outputs (2)'!$A$34:$A$38,0),MATCH(C149,'[1]Traitement outputs (2)'!$B$33:$Q$33,0)))</f>
        <v>-27.907128105419115</v>
      </c>
      <c r="R149">
        <f>IF(K149&lt;30,INDEX('[1]Traitement outputs (2)'!$B$58:$Q$63,MATCH(70,'[1]Traitement outputs (2)'!$A$58:$A$63,0),MATCH(C149,'[1]Traitement outputs (2)'!$B$58:$Q$58,0)),INDEX('[1]Traitement outputs (2)'!$B$41:$Q$45,MATCH(70,'[1]Traitement outputs (2)'!$A$41:$A$45,0),MATCH(C149,'[1]Traitement outputs (2)'!$B$40:$Q$40,0)))</f>
        <v>27.907128104236733</v>
      </c>
      <c r="T149">
        <f t="shared" si="14"/>
        <v>-3240.8212983285953</v>
      </c>
      <c r="U149">
        <f t="shared" si="15"/>
        <v>3240.8212981912866</v>
      </c>
      <c r="X149">
        <f t="shared" si="16"/>
        <v>7.8364679403255921E-2</v>
      </c>
      <c r="Y149">
        <f t="shared" si="17"/>
        <v>6.5433390996103388E-2</v>
      </c>
    </row>
    <row r="150" spans="1:25" x14ac:dyDescent="0.35">
      <c r="A150" s="1">
        <v>34706.166666666664</v>
      </c>
      <c r="B150">
        <v>16.0792</v>
      </c>
      <c r="C150">
        <f>_xlfn.IFNA(HLOOKUP(B150,'[1]Traitement outputs'!$B$33:$Q$33,1,TRUE),16)</f>
        <v>16</v>
      </c>
      <c r="E150" s="1">
        <v>34706.166666666664</v>
      </c>
      <c r="F150">
        <v>22.228000000000002</v>
      </c>
      <c r="G150">
        <f t="shared" si="12"/>
        <v>22</v>
      </c>
      <c r="I150" s="1">
        <v>34706.166666666664</v>
      </c>
      <c r="J150">
        <v>0</v>
      </c>
      <c r="K150">
        <f t="shared" si="13"/>
        <v>0</v>
      </c>
      <c r="M150">
        <f>INDEX('[1]Traitement outputs (2)'!$B$51:$Q$56,MATCH(70,'[1]Traitement outputs (2)'!$A$51:$A$56,0),MATCH(C150,'[1]Traitement outputs (2)'!$B$51:$Q$51,0))</f>
        <v>-27.907128105419115</v>
      </c>
      <c r="N150">
        <f>INDEX('[1]Traitement outputs (2)'!$B$34:$Q$38,MATCH(70,'[1]Traitement outputs (2)'!$A$34:$A$38,0),MATCH(C150,'[1]Traitement outputs (2)'!$B$33:$Q$33,0))</f>
        <v>-87.65601603539298</v>
      </c>
      <c r="O150">
        <f>INDEX('[1]Traitement outputs (2)'!$B$58:$Q$63,MATCH(70,'[1]Traitement outputs (2)'!$A$58:$A$63,0),MATCH(C150,'[1]Traitement outputs (2)'!$B$58:$Q$58,0))</f>
        <v>27.907128104236733</v>
      </c>
      <c r="P150">
        <f>INDEX('[1]Traitement outputs (2)'!$B$41:$Q$45,MATCH(70,'[1]Traitement outputs (2)'!$A$41:$A$45,0),MATCH(C150,'[1]Traitement outputs (2)'!$B$40:$Q$40,0))</f>
        <v>158.03405896601754</v>
      </c>
      <c r="Q150">
        <f>IF(K150&lt;30,INDEX('[1]Traitement outputs (2)'!$B$51:$Q$63,MATCH(70,'[1]Traitement outputs (2)'!$A$51:$A$63,0),MATCH(C150,'[1]Traitement outputs (2)'!$B$51:$Q$51,0)),INDEX('[1]Traitement outputs (2)'!$B$34:$Q$38,MATCH(70,'[1]Traitement outputs (2)'!$A$34:$A$38,0),MATCH(C150,'[1]Traitement outputs (2)'!$B$33:$Q$33,0)))</f>
        <v>-27.907128105419115</v>
      </c>
      <c r="R150">
        <f>IF(K150&lt;30,INDEX('[1]Traitement outputs (2)'!$B$58:$Q$63,MATCH(70,'[1]Traitement outputs (2)'!$A$58:$A$63,0),MATCH(C150,'[1]Traitement outputs (2)'!$B$58:$Q$58,0)),INDEX('[1]Traitement outputs (2)'!$B$41:$Q$45,MATCH(70,'[1]Traitement outputs (2)'!$A$41:$A$45,0),MATCH(C150,'[1]Traitement outputs (2)'!$B$40:$Q$40,0)))</f>
        <v>27.907128104236733</v>
      </c>
      <c r="T150">
        <f t="shared" si="14"/>
        <v>-3240.8212983285953</v>
      </c>
      <c r="U150">
        <f t="shared" si="15"/>
        <v>3240.8212981912866</v>
      </c>
      <c r="X150">
        <f t="shared" si="16"/>
        <v>7.8364679403255921E-2</v>
      </c>
      <c r="Y150">
        <f t="shared" si="17"/>
        <v>6.5433390996103388E-2</v>
      </c>
    </row>
    <row r="151" spans="1:25" x14ac:dyDescent="0.35">
      <c r="A151" s="1">
        <v>34706.208333333336</v>
      </c>
      <c r="B151">
        <v>20.032699999999998</v>
      </c>
      <c r="C151">
        <f>_xlfn.IFNA(HLOOKUP(B151,'[1]Traitement outputs'!$B$33:$Q$33,1,TRUE),16)</f>
        <v>20</v>
      </c>
      <c r="E151" s="1">
        <v>34706.208333333336</v>
      </c>
      <c r="F151">
        <v>16.058800000000002</v>
      </c>
      <c r="G151">
        <f t="shared" si="12"/>
        <v>16</v>
      </c>
      <c r="I151" s="1">
        <v>34706.208333333336</v>
      </c>
      <c r="J151">
        <v>0</v>
      </c>
      <c r="K151">
        <f t="shared" si="13"/>
        <v>0</v>
      </c>
      <c r="M151">
        <f>INDEX('[1]Traitement outputs (2)'!$B$51:$Q$56,MATCH(70,'[1]Traitement outputs (2)'!$A$51:$A$56,0),MATCH(C151,'[1]Traitement outputs (2)'!$B$51:$Q$51,0))</f>
        <v>-16.864255714989046</v>
      </c>
      <c r="N151">
        <f>INDEX('[1]Traitement outputs (2)'!$B$34:$Q$38,MATCH(70,'[1]Traitement outputs (2)'!$A$34:$A$38,0),MATCH(C151,'[1]Traitement outputs (2)'!$B$33:$Q$33,0))</f>
        <v>-183.77989640241771</v>
      </c>
      <c r="O151">
        <f>INDEX('[1]Traitement outputs (2)'!$B$58:$Q$63,MATCH(70,'[1]Traitement outputs (2)'!$A$58:$A$63,0),MATCH(C151,'[1]Traitement outputs (2)'!$B$58:$Q$58,0))</f>
        <v>16.864787616041994</v>
      </c>
      <c r="P151">
        <f>INDEX('[1]Traitement outputs (2)'!$B$41:$Q$45,MATCH(70,'[1]Traitement outputs (2)'!$A$41:$A$45,0),MATCH(C151,'[1]Traitement outputs (2)'!$B$40:$Q$40,0))</f>
        <v>254.15803075879367</v>
      </c>
      <c r="Q151">
        <f>IF(K151&lt;30,INDEX('[1]Traitement outputs (2)'!$B$51:$Q$63,MATCH(70,'[1]Traitement outputs (2)'!$A$51:$A$63,0),MATCH(C151,'[1]Traitement outputs (2)'!$B$51:$Q$51,0)),INDEX('[1]Traitement outputs (2)'!$B$34:$Q$38,MATCH(70,'[1]Traitement outputs (2)'!$A$34:$A$38,0),MATCH(C151,'[1]Traitement outputs (2)'!$B$33:$Q$33,0)))</f>
        <v>-16.864255714989046</v>
      </c>
      <c r="R151">
        <f>IF(K151&lt;30,INDEX('[1]Traitement outputs (2)'!$B$58:$Q$63,MATCH(70,'[1]Traitement outputs (2)'!$A$58:$A$63,0),MATCH(C151,'[1]Traitement outputs (2)'!$B$58:$Q$58,0)),INDEX('[1]Traitement outputs (2)'!$B$41:$Q$45,MATCH(70,'[1]Traitement outputs (2)'!$A$41:$A$45,0),MATCH(C151,'[1]Traitement outputs (2)'!$B$40:$Q$40,0)))</f>
        <v>16.864787616041994</v>
      </c>
      <c r="T151">
        <f t="shared" si="14"/>
        <v>-1958.42577907482</v>
      </c>
      <c r="U151">
        <f t="shared" si="15"/>
        <v>1958.4875481058175</v>
      </c>
      <c r="X151">
        <f t="shared" si="16"/>
        <v>4.735571455032727E-2</v>
      </c>
      <c r="Y151">
        <f t="shared" si="17"/>
        <v>3.954259420836595E-2</v>
      </c>
    </row>
    <row r="152" spans="1:25" x14ac:dyDescent="0.35">
      <c r="A152" s="1">
        <v>34706.25</v>
      </c>
      <c r="B152">
        <v>20.078399999999998</v>
      </c>
      <c r="C152">
        <f>_xlfn.IFNA(HLOOKUP(B152,'[1]Traitement outputs'!$B$33:$Q$33,1,TRUE),16)</f>
        <v>20</v>
      </c>
      <c r="E152" s="1">
        <v>34706.25</v>
      </c>
      <c r="F152">
        <v>15.3964</v>
      </c>
      <c r="G152">
        <f t="shared" si="12"/>
        <v>15</v>
      </c>
      <c r="I152" s="1">
        <v>34706.25</v>
      </c>
      <c r="J152">
        <v>0</v>
      </c>
      <c r="K152">
        <f t="shared" si="13"/>
        <v>0</v>
      </c>
      <c r="M152">
        <f>INDEX('[1]Traitement outputs (2)'!$B$51:$Q$56,MATCH(70,'[1]Traitement outputs (2)'!$A$51:$A$56,0),MATCH(C152,'[1]Traitement outputs (2)'!$B$51:$Q$51,0))</f>
        <v>-16.864255714989046</v>
      </c>
      <c r="N152">
        <f>INDEX('[1]Traitement outputs (2)'!$B$34:$Q$38,MATCH(70,'[1]Traitement outputs (2)'!$A$34:$A$38,0),MATCH(C152,'[1]Traitement outputs (2)'!$B$33:$Q$33,0))</f>
        <v>-183.77989640241771</v>
      </c>
      <c r="O152">
        <f>INDEX('[1]Traitement outputs (2)'!$B$58:$Q$63,MATCH(70,'[1]Traitement outputs (2)'!$A$58:$A$63,0),MATCH(C152,'[1]Traitement outputs (2)'!$B$58:$Q$58,0))</f>
        <v>16.864787616041994</v>
      </c>
      <c r="P152">
        <f>INDEX('[1]Traitement outputs (2)'!$B$41:$Q$45,MATCH(70,'[1]Traitement outputs (2)'!$A$41:$A$45,0),MATCH(C152,'[1]Traitement outputs (2)'!$B$40:$Q$40,0))</f>
        <v>254.15803075879367</v>
      </c>
      <c r="Q152">
        <f>IF(K152&lt;30,INDEX('[1]Traitement outputs (2)'!$B$51:$Q$63,MATCH(70,'[1]Traitement outputs (2)'!$A$51:$A$63,0),MATCH(C152,'[1]Traitement outputs (2)'!$B$51:$Q$51,0)),INDEX('[1]Traitement outputs (2)'!$B$34:$Q$38,MATCH(70,'[1]Traitement outputs (2)'!$A$34:$A$38,0),MATCH(C152,'[1]Traitement outputs (2)'!$B$33:$Q$33,0)))</f>
        <v>-16.864255714989046</v>
      </c>
      <c r="R152">
        <f>IF(K152&lt;30,INDEX('[1]Traitement outputs (2)'!$B$58:$Q$63,MATCH(70,'[1]Traitement outputs (2)'!$A$58:$A$63,0),MATCH(C152,'[1]Traitement outputs (2)'!$B$58:$Q$58,0)),INDEX('[1]Traitement outputs (2)'!$B$41:$Q$45,MATCH(70,'[1]Traitement outputs (2)'!$A$41:$A$45,0),MATCH(C152,'[1]Traitement outputs (2)'!$B$40:$Q$40,0)))</f>
        <v>16.864787616041994</v>
      </c>
      <c r="T152">
        <f t="shared" si="14"/>
        <v>-1958.42577907482</v>
      </c>
      <c r="U152">
        <f t="shared" si="15"/>
        <v>1958.4875481058175</v>
      </c>
      <c r="X152">
        <f t="shared" si="16"/>
        <v>4.735571455032727E-2</v>
      </c>
      <c r="Y152">
        <f t="shared" si="17"/>
        <v>3.954259420836595E-2</v>
      </c>
    </row>
    <row r="153" spans="1:25" x14ac:dyDescent="0.35">
      <c r="A153" s="1">
        <v>34706.291666666664</v>
      </c>
      <c r="B153">
        <v>20.078900000000001</v>
      </c>
      <c r="C153">
        <f>_xlfn.IFNA(HLOOKUP(B153,'[1]Traitement outputs'!$B$33:$Q$33,1,TRUE),16)</f>
        <v>20</v>
      </c>
      <c r="E153" s="1">
        <v>34706.291666666664</v>
      </c>
      <c r="F153">
        <v>15.1975</v>
      </c>
      <c r="G153">
        <f t="shared" si="12"/>
        <v>15</v>
      </c>
      <c r="I153" s="1">
        <v>34706.291666666664</v>
      </c>
      <c r="J153">
        <v>1532.13</v>
      </c>
      <c r="K153">
        <f t="shared" si="13"/>
        <v>13.193368053402775</v>
      </c>
      <c r="M153">
        <f>INDEX('[1]Traitement outputs (2)'!$B$51:$Q$56,MATCH(70,'[1]Traitement outputs (2)'!$A$51:$A$56,0),MATCH(C153,'[1]Traitement outputs (2)'!$B$51:$Q$51,0))</f>
        <v>-16.864255714989046</v>
      </c>
      <c r="N153">
        <f>INDEX('[1]Traitement outputs (2)'!$B$34:$Q$38,MATCH(70,'[1]Traitement outputs (2)'!$A$34:$A$38,0),MATCH(C153,'[1]Traitement outputs (2)'!$B$33:$Q$33,0))</f>
        <v>-183.77989640241771</v>
      </c>
      <c r="O153">
        <f>INDEX('[1]Traitement outputs (2)'!$B$58:$Q$63,MATCH(70,'[1]Traitement outputs (2)'!$A$58:$A$63,0),MATCH(C153,'[1]Traitement outputs (2)'!$B$58:$Q$58,0))</f>
        <v>16.864787616041994</v>
      </c>
      <c r="P153">
        <f>INDEX('[1]Traitement outputs (2)'!$B$41:$Q$45,MATCH(70,'[1]Traitement outputs (2)'!$A$41:$A$45,0),MATCH(C153,'[1]Traitement outputs (2)'!$B$40:$Q$40,0))</f>
        <v>254.15803075879367</v>
      </c>
      <c r="Q153">
        <f>IF(K153&lt;30,INDEX('[1]Traitement outputs (2)'!$B$51:$Q$63,MATCH(70,'[1]Traitement outputs (2)'!$A$51:$A$63,0),MATCH(C153,'[1]Traitement outputs (2)'!$B$51:$Q$51,0)),INDEX('[1]Traitement outputs (2)'!$B$34:$Q$38,MATCH(70,'[1]Traitement outputs (2)'!$A$34:$A$38,0),MATCH(C153,'[1]Traitement outputs (2)'!$B$33:$Q$33,0)))</f>
        <v>-16.864255714989046</v>
      </c>
      <c r="R153">
        <f>IF(K153&lt;30,INDEX('[1]Traitement outputs (2)'!$B$58:$Q$63,MATCH(70,'[1]Traitement outputs (2)'!$A$58:$A$63,0),MATCH(C153,'[1]Traitement outputs (2)'!$B$58:$Q$58,0)),INDEX('[1]Traitement outputs (2)'!$B$41:$Q$45,MATCH(70,'[1]Traitement outputs (2)'!$A$41:$A$45,0),MATCH(C153,'[1]Traitement outputs (2)'!$B$40:$Q$40,0)))</f>
        <v>16.864787616041994</v>
      </c>
      <c r="T153">
        <f t="shared" si="14"/>
        <v>-1958.42577907482</v>
      </c>
      <c r="U153">
        <f t="shared" si="15"/>
        <v>1958.4875481058175</v>
      </c>
      <c r="X153">
        <f t="shared" si="16"/>
        <v>4.735571455032727E-2</v>
      </c>
      <c r="Y153">
        <f t="shared" si="17"/>
        <v>3.954259420836595E-2</v>
      </c>
    </row>
    <row r="154" spans="1:25" x14ac:dyDescent="0.35">
      <c r="A154" s="1">
        <v>34706.333333333336</v>
      </c>
      <c r="B154">
        <v>20.080300000000001</v>
      </c>
      <c r="C154">
        <f>_xlfn.IFNA(HLOOKUP(B154,'[1]Traitement outputs'!$B$33:$Q$33,1,TRUE),16)</f>
        <v>20</v>
      </c>
      <c r="E154" s="1">
        <v>34706.333333333336</v>
      </c>
      <c r="F154">
        <v>15.0954</v>
      </c>
      <c r="G154">
        <f t="shared" si="12"/>
        <v>15</v>
      </c>
      <c r="I154" s="1">
        <v>34706.333333333336</v>
      </c>
      <c r="J154">
        <v>6586.97</v>
      </c>
      <c r="K154">
        <f t="shared" si="13"/>
        <v>56.721243998043555</v>
      </c>
      <c r="M154">
        <f>INDEX('[1]Traitement outputs (2)'!$B$51:$Q$56,MATCH(70,'[1]Traitement outputs (2)'!$A$51:$A$56,0),MATCH(C154,'[1]Traitement outputs (2)'!$B$51:$Q$51,0))</f>
        <v>-16.864255714989046</v>
      </c>
      <c r="N154">
        <f>INDEX('[1]Traitement outputs (2)'!$B$34:$Q$38,MATCH(70,'[1]Traitement outputs (2)'!$A$34:$A$38,0),MATCH(C154,'[1]Traitement outputs (2)'!$B$33:$Q$33,0))</f>
        <v>-183.77989640241771</v>
      </c>
      <c r="O154">
        <f>INDEX('[1]Traitement outputs (2)'!$B$58:$Q$63,MATCH(70,'[1]Traitement outputs (2)'!$A$58:$A$63,0),MATCH(C154,'[1]Traitement outputs (2)'!$B$58:$Q$58,0))</f>
        <v>16.864787616041994</v>
      </c>
      <c r="P154">
        <f>INDEX('[1]Traitement outputs (2)'!$B$41:$Q$45,MATCH(70,'[1]Traitement outputs (2)'!$A$41:$A$45,0),MATCH(C154,'[1]Traitement outputs (2)'!$B$40:$Q$40,0))</f>
        <v>254.15803075879367</v>
      </c>
      <c r="Q154">
        <f>IF(K154&lt;30,INDEX('[1]Traitement outputs (2)'!$B$51:$Q$63,MATCH(70,'[1]Traitement outputs (2)'!$A$51:$A$63,0),MATCH(C154,'[1]Traitement outputs (2)'!$B$51:$Q$51,0)),INDEX('[1]Traitement outputs (2)'!$B$34:$Q$38,MATCH(70,'[1]Traitement outputs (2)'!$A$34:$A$38,0),MATCH(C154,'[1]Traitement outputs (2)'!$B$33:$Q$33,0)))</f>
        <v>-183.77989640241771</v>
      </c>
      <c r="R154">
        <f>IF(K154&lt;30,INDEX('[1]Traitement outputs (2)'!$B$58:$Q$63,MATCH(70,'[1]Traitement outputs (2)'!$A$58:$A$63,0),MATCH(C154,'[1]Traitement outputs (2)'!$B$58:$Q$58,0)),INDEX('[1]Traitement outputs (2)'!$B$41:$Q$45,MATCH(70,'[1]Traitement outputs (2)'!$A$41:$A$45,0),MATCH(C154,'[1]Traitement outputs (2)'!$B$40:$Q$40,0)))</f>
        <v>254.15803075879367</v>
      </c>
      <c r="T154">
        <f t="shared" si="14"/>
        <v>-21342.138833337085</v>
      </c>
      <c r="U154">
        <f t="shared" si="15"/>
        <v>29515.067122381799</v>
      </c>
      <c r="X154">
        <f t="shared" si="16"/>
        <v>0.51606358805306241</v>
      </c>
      <c r="Y154">
        <f t="shared" si="17"/>
        <v>0.59592021577150611</v>
      </c>
    </row>
    <row r="155" spans="1:25" x14ac:dyDescent="0.35">
      <c r="A155" s="1">
        <v>34706.375</v>
      </c>
      <c r="B155">
        <v>20.080500000000001</v>
      </c>
      <c r="C155">
        <f>_xlfn.IFNA(HLOOKUP(B155,'[1]Traitement outputs'!$B$33:$Q$33,1,TRUE),16)</f>
        <v>20</v>
      </c>
      <c r="E155" s="1">
        <v>34706.375</v>
      </c>
      <c r="F155">
        <v>15.089700000000001</v>
      </c>
      <c r="G155">
        <f t="shared" si="12"/>
        <v>15</v>
      </c>
      <c r="I155" s="1">
        <v>34706.375</v>
      </c>
      <c r="J155">
        <v>5470.35</v>
      </c>
      <c r="K155">
        <f t="shared" si="13"/>
        <v>47.105885878438428</v>
      </c>
      <c r="M155">
        <f>INDEX('[1]Traitement outputs (2)'!$B$51:$Q$56,MATCH(70,'[1]Traitement outputs (2)'!$A$51:$A$56,0),MATCH(C155,'[1]Traitement outputs (2)'!$B$51:$Q$51,0))</f>
        <v>-16.864255714989046</v>
      </c>
      <c r="N155">
        <f>INDEX('[1]Traitement outputs (2)'!$B$34:$Q$38,MATCH(70,'[1]Traitement outputs (2)'!$A$34:$A$38,0),MATCH(C155,'[1]Traitement outputs (2)'!$B$33:$Q$33,0))</f>
        <v>-183.77989640241771</v>
      </c>
      <c r="O155">
        <f>INDEX('[1]Traitement outputs (2)'!$B$58:$Q$63,MATCH(70,'[1]Traitement outputs (2)'!$A$58:$A$63,0),MATCH(C155,'[1]Traitement outputs (2)'!$B$58:$Q$58,0))</f>
        <v>16.864787616041994</v>
      </c>
      <c r="P155">
        <f>INDEX('[1]Traitement outputs (2)'!$B$41:$Q$45,MATCH(70,'[1]Traitement outputs (2)'!$A$41:$A$45,0),MATCH(C155,'[1]Traitement outputs (2)'!$B$40:$Q$40,0))</f>
        <v>254.15803075879367</v>
      </c>
      <c r="Q155">
        <f>IF(K155&lt;30,INDEX('[1]Traitement outputs (2)'!$B$51:$Q$63,MATCH(70,'[1]Traitement outputs (2)'!$A$51:$A$63,0),MATCH(C155,'[1]Traitement outputs (2)'!$B$51:$Q$51,0)),INDEX('[1]Traitement outputs (2)'!$B$34:$Q$38,MATCH(70,'[1]Traitement outputs (2)'!$A$34:$A$38,0),MATCH(C155,'[1]Traitement outputs (2)'!$B$33:$Q$33,0)))</f>
        <v>-183.77989640241771</v>
      </c>
      <c r="R155">
        <f>IF(K155&lt;30,INDEX('[1]Traitement outputs (2)'!$B$58:$Q$63,MATCH(70,'[1]Traitement outputs (2)'!$A$58:$A$63,0),MATCH(C155,'[1]Traitement outputs (2)'!$B$58:$Q$58,0)),INDEX('[1]Traitement outputs (2)'!$B$41:$Q$45,MATCH(70,'[1]Traitement outputs (2)'!$A$41:$A$45,0),MATCH(C155,'[1]Traitement outputs (2)'!$B$40:$Q$40,0)))</f>
        <v>254.15803075879367</v>
      </c>
      <c r="T155">
        <f t="shared" si="14"/>
        <v>-21342.138833337085</v>
      </c>
      <c r="U155">
        <f t="shared" si="15"/>
        <v>29515.067122381799</v>
      </c>
      <c r="X155">
        <f t="shared" si="16"/>
        <v>0.51606358805306241</v>
      </c>
      <c r="Y155">
        <f t="shared" si="17"/>
        <v>0.59592021577150611</v>
      </c>
    </row>
    <row r="156" spans="1:25" x14ac:dyDescent="0.35">
      <c r="A156" s="1">
        <v>34706.416666666664</v>
      </c>
      <c r="B156">
        <v>20.081</v>
      </c>
      <c r="C156">
        <f>_xlfn.IFNA(HLOOKUP(B156,'[1]Traitement outputs'!$B$33:$Q$33,1,TRUE),16)</f>
        <v>20</v>
      </c>
      <c r="E156" s="1">
        <v>34706.416666666664</v>
      </c>
      <c r="F156">
        <v>15.065899999999999</v>
      </c>
      <c r="G156">
        <f t="shared" si="12"/>
        <v>15</v>
      </c>
      <c r="I156" s="1">
        <v>34706.416666666664</v>
      </c>
      <c r="J156">
        <v>7692.05</v>
      </c>
      <c r="K156">
        <f t="shared" si="13"/>
        <v>66.237229696681624</v>
      </c>
      <c r="M156">
        <f>INDEX('[1]Traitement outputs (2)'!$B$51:$Q$56,MATCH(70,'[1]Traitement outputs (2)'!$A$51:$A$56,0),MATCH(C156,'[1]Traitement outputs (2)'!$B$51:$Q$51,0))</f>
        <v>-16.864255714989046</v>
      </c>
      <c r="N156">
        <f>INDEX('[1]Traitement outputs (2)'!$B$34:$Q$38,MATCH(70,'[1]Traitement outputs (2)'!$A$34:$A$38,0),MATCH(C156,'[1]Traitement outputs (2)'!$B$33:$Q$33,0))</f>
        <v>-183.77989640241771</v>
      </c>
      <c r="O156">
        <f>INDEX('[1]Traitement outputs (2)'!$B$58:$Q$63,MATCH(70,'[1]Traitement outputs (2)'!$A$58:$A$63,0),MATCH(C156,'[1]Traitement outputs (2)'!$B$58:$Q$58,0))</f>
        <v>16.864787616041994</v>
      </c>
      <c r="P156">
        <f>INDEX('[1]Traitement outputs (2)'!$B$41:$Q$45,MATCH(70,'[1]Traitement outputs (2)'!$A$41:$A$45,0),MATCH(C156,'[1]Traitement outputs (2)'!$B$40:$Q$40,0))</f>
        <v>254.15803075879367</v>
      </c>
      <c r="Q156">
        <f>IF(K156&lt;30,INDEX('[1]Traitement outputs (2)'!$B$51:$Q$63,MATCH(70,'[1]Traitement outputs (2)'!$A$51:$A$63,0),MATCH(C156,'[1]Traitement outputs (2)'!$B$51:$Q$51,0)),INDEX('[1]Traitement outputs (2)'!$B$34:$Q$38,MATCH(70,'[1]Traitement outputs (2)'!$A$34:$A$38,0),MATCH(C156,'[1]Traitement outputs (2)'!$B$33:$Q$33,0)))</f>
        <v>-183.77989640241771</v>
      </c>
      <c r="R156">
        <f>IF(K156&lt;30,INDEX('[1]Traitement outputs (2)'!$B$58:$Q$63,MATCH(70,'[1]Traitement outputs (2)'!$A$58:$A$63,0),MATCH(C156,'[1]Traitement outputs (2)'!$B$58:$Q$58,0)),INDEX('[1]Traitement outputs (2)'!$B$41:$Q$45,MATCH(70,'[1]Traitement outputs (2)'!$A$41:$A$45,0),MATCH(C156,'[1]Traitement outputs (2)'!$B$40:$Q$40,0)))</f>
        <v>254.15803075879367</v>
      </c>
      <c r="T156">
        <f t="shared" si="14"/>
        <v>-21342.138833337085</v>
      </c>
      <c r="U156">
        <f t="shared" si="15"/>
        <v>29515.067122381799</v>
      </c>
      <c r="X156">
        <f t="shared" si="16"/>
        <v>0.51606358805306241</v>
      </c>
      <c r="Y156">
        <f t="shared" si="17"/>
        <v>0.59592021577150611</v>
      </c>
    </row>
    <row r="157" spans="1:25" x14ac:dyDescent="0.35">
      <c r="A157" s="1">
        <v>34706.458333333336</v>
      </c>
      <c r="B157">
        <v>20.0823</v>
      </c>
      <c r="C157">
        <f>_xlfn.IFNA(HLOOKUP(B157,'[1]Traitement outputs'!$B$33:$Q$33,1,TRUE),16)</f>
        <v>20</v>
      </c>
      <c r="E157" s="1">
        <v>34706.458333333336</v>
      </c>
      <c r="F157">
        <v>15.028600000000001</v>
      </c>
      <c r="G157">
        <f t="shared" si="12"/>
        <v>15</v>
      </c>
      <c r="I157" s="1">
        <v>34706.458333333336</v>
      </c>
      <c r="J157">
        <v>10135.6</v>
      </c>
      <c r="K157">
        <f t="shared" si="13"/>
        <v>87.278952335682447</v>
      </c>
      <c r="M157">
        <f>INDEX('[1]Traitement outputs (2)'!$B$51:$Q$56,MATCH(70,'[1]Traitement outputs (2)'!$A$51:$A$56,0),MATCH(C157,'[1]Traitement outputs (2)'!$B$51:$Q$51,0))</f>
        <v>-16.864255714989046</v>
      </c>
      <c r="N157">
        <f>INDEX('[1]Traitement outputs (2)'!$B$34:$Q$38,MATCH(70,'[1]Traitement outputs (2)'!$A$34:$A$38,0),MATCH(C157,'[1]Traitement outputs (2)'!$B$33:$Q$33,0))</f>
        <v>-183.77989640241771</v>
      </c>
      <c r="O157">
        <f>INDEX('[1]Traitement outputs (2)'!$B$58:$Q$63,MATCH(70,'[1]Traitement outputs (2)'!$A$58:$A$63,0),MATCH(C157,'[1]Traitement outputs (2)'!$B$58:$Q$58,0))</f>
        <v>16.864787616041994</v>
      </c>
      <c r="P157">
        <f>INDEX('[1]Traitement outputs (2)'!$B$41:$Q$45,MATCH(70,'[1]Traitement outputs (2)'!$A$41:$A$45,0),MATCH(C157,'[1]Traitement outputs (2)'!$B$40:$Q$40,0))</f>
        <v>254.15803075879367</v>
      </c>
      <c r="Q157">
        <f>IF(K157&lt;30,INDEX('[1]Traitement outputs (2)'!$B$51:$Q$63,MATCH(70,'[1]Traitement outputs (2)'!$A$51:$A$63,0),MATCH(C157,'[1]Traitement outputs (2)'!$B$51:$Q$51,0)),INDEX('[1]Traitement outputs (2)'!$B$34:$Q$38,MATCH(70,'[1]Traitement outputs (2)'!$A$34:$A$38,0),MATCH(C157,'[1]Traitement outputs (2)'!$B$33:$Q$33,0)))</f>
        <v>-183.77989640241771</v>
      </c>
      <c r="R157">
        <f>IF(K157&lt;30,INDEX('[1]Traitement outputs (2)'!$B$58:$Q$63,MATCH(70,'[1]Traitement outputs (2)'!$A$58:$A$63,0),MATCH(C157,'[1]Traitement outputs (2)'!$B$58:$Q$58,0)),INDEX('[1]Traitement outputs (2)'!$B$41:$Q$45,MATCH(70,'[1]Traitement outputs (2)'!$A$41:$A$45,0),MATCH(C157,'[1]Traitement outputs (2)'!$B$40:$Q$40,0)))</f>
        <v>254.15803075879367</v>
      </c>
      <c r="T157">
        <f t="shared" si="14"/>
        <v>-21342.138833337085</v>
      </c>
      <c r="U157">
        <f t="shared" si="15"/>
        <v>29515.067122381799</v>
      </c>
      <c r="X157">
        <f t="shared" si="16"/>
        <v>0.51606358805306241</v>
      </c>
      <c r="Y157">
        <f t="shared" si="17"/>
        <v>0.59592021577150611</v>
      </c>
    </row>
    <row r="158" spans="1:25" x14ac:dyDescent="0.35">
      <c r="A158" s="1">
        <v>34706.5</v>
      </c>
      <c r="B158">
        <v>20.082799999999999</v>
      </c>
      <c r="C158">
        <f>_xlfn.IFNA(HLOOKUP(B158,'[1]Traitement outputs'!$B$33:$Q$33,1,TRUE),16)</f>
        <v>20</v>
      </c>
      <c r="E158" s="1">
        <v>34706.5</v>
      </c>
      <c r="F158">
        <v>14.875299999999999</v>
      </c>
      <c r="G158">
        <f t="shared" si="12"/>
        <v>15</v>
      </c>
      <c r="I158" s="1">
        <v>34706.5</v>
      </c>
      <c r="J158">
        <v>10380.299999999999</v>
      </c>
      <c r="K158">
        <f t="shared" si="13"/>
        <v>89.386095438857538</v>
      </c>
      <c r="M158">
        <f>INDEX('[1]Traitement outputs (2)'!$B$51:$Q$56,MATCH(70,'[1]Traitement outputs (2)'!$A$51:$A$56,0),MATCH(C158,'[1]Traitement outputs (2)'!$B$51:$Q$51,0))</f>
        <v>-16.864255714989046</v>
      </c>
      <c r="N158">
        <f>INDEX('[1]Traitement outputs (2)'!$B$34:$Q$38,MATCH(70,'[1]Traitement outputs (2)'!$A$34:$A$38,0),MATCH(C158,'[1]Traitement outputs (2)'!$B$33:$Q$33,0))</f>
        <v>-183.77989640241771</v>
      </c>
      <c r="O158">
        <f>INDEX('[1]Traitement outputs (2)'!$B$58:$Q$63,MATCH(70,'[1]Traitement outputs (2)'!$A$58:$A$63,0),MATCH(C158,'[1]Traitement outputs (2)'!$B$58:$Q$58,0))</f>
        <v>16.864787616041994</v>
      </c>
      <c r="P158">
        <f>INDEX('[1]Traitement outputs (2)'!$B$41:$Q$45,MATCH(70,'[1]Traitement outputs (2)'!$A$41:$A$45,0),MATCH(C158,'[1]Traitement outputs (2)'!$B$40:$Q$40,0))</f>
        <v>254.15803075879367</v>
      </c>
      <c r="Q158">
        <f>IF(K158&lt;30,INDEX('[1]Traitement outputs (2)'!$B$51:$Q$63,MATCH(70,'[1]Traitement outputs (2)'!$A$51:$A$63,0),MATCH(C158,'[1]Traitement outputs (2)'!$B$51:$Q$51,0)),INDEX('[1]Traitement outputs (2)'!$B$34:$Q$38,MATCH(70,'[1]Traitement outputs (2)'!$A$34:$A$38,0),MATCH(C158,'[1]Traitement outputs (2)'!$B$33:$Q$33,0)))</f>
        <v>-183.77989640241771</v>
      </c>
      <c r="R158">
        <f>IF(K158&lt;30,INDEX('[1]Traitement outputs (2)'!$B$58:$Q$63,MATCH(70,'[1]Traitement outputs (2)'!$A$58:$A$63,0),MATCH(C158,'[1]Traitement outputs (2)'!$B$58:$Q$58,0)),INDEX('[1]Traitement outputs (2)'!$B$41:$Q$45,MATCH(70,'[1]Traitement outputs (2)'!$A$41:$A$45,0),MATCH(C158,'[1]Traitement outputs (2)'!$B$40:$Q$40,0)))</f>
        <v>254.15803075879367</v>
      </c>
      <c r="T158">
        <f t="shared" si="14"/>
        <v>-21342.138833337085</v>
      </c>
      <c r="U158">
        <f t="shared" si="15"/>
        <v>29515.067122381799</v>
      </c>
      <c r="X158">
        <f t="shared" si="16"/>
        <v>0.51606358805306241</v>
      </c>
      <c r="Y158">
        <f t="shared" si="17"/>
        <v>0.59592021577150611</v>
      </c>
    </row>
    <row r="159" spans="1:25" x14ac:dyDescent="0.35">
      <c r="A159" s="1">
        <v>34706.541666666664</v>
      </c>
      <c r="B159">
        <v>20.0824</v>
      </c>
      <c r="C159">
        <f>_xlfn.IFNA(HLOOKUP(B159,'[1]Traitement outputs'!$B$33:$Q$33,1,TRUE),16)</f>
        <v>20</v>
      </c>
      <c r="E159" s="1">
        <v>34706.541666666664</v>
      </c>
      <c r="F159">
        <v>14.6549</v>
      </c>
      <c r="G159">
        <f t="shared" si="12"/>
        <v>15</v>
      </c>
      <c r="I159" s="1">
        <v>34706.541666666664</v>
      </c>
      <c r="J159">
        <v>9886.26</v>
      </c>
      <c r="K159">
        <f t="shared" si="13"/>
        <v>85.131853597040532</v>
      </c>
      <c r="M159">
        <f>INDEX('[1]Traitement outputs (2)'!$B$51:$Q$56,MATCH(70,'[1]Traitement outputs (2)'!$A$51:$A$56,0),MATCH(C159,'[1]Traitement outputs (2)'!$B$51:$Q$51,0))</f>
        <v>-16.864255714989046</v>
      </c>
      <c r="N159">
        <f>INDEX('[1]Traitement outputs (2)'!$B$34:$Q$38,MATCH(70,'[1]Traitement outputs (2)'!$A$34:$A$38,0),MATCH(C159,'[1]Traitement outputs (2)'!$B$33:$Q$33,0))</f>
        <v>-183.77989640241771</v>
      </c>
      <c r="O159">
        <f>INDEX('[1]Traitement outputs (2)'!$B$58:$Q$63,MATCH(70,'[1]Traitement outputs (2)'!$A$58:$A$63,0),MATCH(C159,'[1]Traitement outputs (2)'!$B$58:$Q$58,0))</f>
        <v>16.864787616041994</v>
      </c>
      <c r="P159">
        <f>INDEX('[1]Traitement outputs (2)'!$B$41:$Q$45,MATCH(70,'[1]Traitement outputs (2)'!$A$41:$A$45,0),MATCH(C159,'[1]Traitement outputs (2)'!$B$40:$Q$40,0))</f>
        <v>254.15803075879367</v>
      </c>
      <c r="Q159">
        <f>IF(K159&lt;30,INDEX('[1]Traitement outputs (2)'!$B$51:$Q$63,MATCH(70,'[1]Traitement outputs (2)'!$A$51:$A$63,0),MATCH(C159,'[1]Traitement outputs (2)'!$B$51:$Q$51,0)),INDEX('[1]Traitement outputs (2)'!$B$34:$Q$38,MATCH(70,'[1]Traitement outputs (2)'!$A$34:$A$38,0),MATCH(C159,'[1]Traitement outputs (2)'!$B$33:$Q$33,0)))</f>
        <v>-183.77989640241771</v>
      </c>
      <c r="R159">
        <f>IF(K159&lt;30,INDEX('[1]Traitement outputs (2)'!$B$58:$Q$63,MATCH(70,'[1]Traitement outputs (2)'!$A$58:$A$63,0),MATCH(C159,'[1]Traitement outputs (2)'!$B$58:$Q$58,0)),INDEX('[1]Traitement outputs (2)'!$B$41:$Q$45,MATCH(70,'[1]Traitement outputs (2)'!$A$41:$A$45,0),MATCH(C159,'[1]Traitement outputs (2)'!$B$40:$Q$40,0)))</f>
        <v>254.15803075879367</v>
      </c>
      <c r="T159">
        <f t="shared" si="14"/>
        <v>-21342.138833337085</v>
      </c>
      <c r="U159">
        <f t="shared" si="15"/>
        <v>29515.067122381799</v>
      </c>
      <c r="X159">
        <f t="shared" si="16"/>
        <v>0.51606358805306241</v>
      </c>
      <c r="Y159">
        <f t="shared" si="17"/>
        <v>0.59592021577150611</v>
      </c>
    </row>
    <row r="160" spans="1:25" x14ac:dyDescent="0.35">
      <c r="A160" s="1">
        <v>34706.583333333336</v>
      </c>
      <c r="B160">
        <v>20.0822</v>
      </c>
      <c r="C160">
        <f>_xlfn.IFNA(HLOOKUP(B160,'[1]Traitement outputs'!$B$33:$Q$33,1,TRUE),16)</f>
        <v>20</v>
      </c>
      <c r="E160" s="1">
        <v>34706.583333333336</v>
      </c>
      <c r="F160">
        <v>14.4407</v>
      </c>
      <c r="G160">
        <f t="shared" si="12"/>
        <v>14</v>
      </c>
      <c r="I160" s="1">
        <v>34706.583333333336</v>
      </c>
      <c r="J160">
        <v>11829.8</v>
      </c>
      <c r="K160">
        <f t="shared" si="13"/>
        <v>101.86792595807414</v>
      </c>
      <c r="M160">
        <f>INDEX('[1]Traitement outputs (2)'!$B$51:$Q$56,MATCH(70,'[1]Traitement outputs (2)'!$A$51:$A$56,0),MATCH(C160,'[1]Traitement outputs (2)'!$B$51:$Q$51,0))</f>
        <v>-16.864255714989046</v>
      </c>
      <c r="N160">
        <f>INDEX('[1]Traitement outputs (2)'!$B$34:$Q$38,MATCH(70,'[1]Traitement outputs (2)'!$A$34:$A$38,0),MATCH(C160,'[1]Traitement outputs (2)'!$B$33:$Q$33,0))</f>
        <v>-183.77989640241771</v>
      </c>
      <c r="O160">
        <f>INDEX('[1]Traitement outputs (2)'!$B$58:$Q$63,MATCH(70,'[1]Traitement outputs (2)'!$A$58:$A$63,0),MATCH(C160,'[1]Traitement outputs (2)'!$B$58:$Q$58,0))</f>
        <v>16.864787616041994</v>
      </c>
      <c r="P160">
        <f>INDEX('[1]Traitement outputs (2)'!$B$41:$Q$45,MATCH(70,'[1]Traitement outputs (2)'!$A$41:$A$45,0),MATCH(C160,'[1]Traitement outputs (2)'!$B$40:$Q$40,0))</f>
        <v>254.15803075879367</v>
      </c>
      <c r="Q160">
        <f>IF(K160&lt;30,INDEX('[1]Traitement outputs (2)'!$B$51:$Q$63,MATCH(70,'[1]Traitement outputs (2)'!$A$51:$A$63,0),MATCH(C160,'[1]Traitement outputs (2)'!$B$51:$Q$51,0)),INDEX('[1]Traitement outputs (2)'!$B$34:$Q$38,MATCH(70,'[1]Traitement outputs (2)'!$A$34:$A$38,0),MATCH(C160,'[1]Traitement outputs (2)'!$B$33:$Q$33,0)))</f>
        <v>-183.77989640241771</v>
      </c>
      <c r="R160">
        <f>IF(K160&lt;30,INDEX('[1]Traitement outputs (2)'!$B$58:$Q$63,MATCH(70,'[1]Traitement outputs (2)'!$A$58:$A$63,0),MATCH(C160,'[1]Traitement outputs (2)'!$B$58:$Q$58,0)),INDEX('[1]Traitement outputs (2)'!$B$41:$Q$45,MATCH(70,'[1]Traitement outputs (2)'!$A$41:$A$45,0),MATCH(C160,'[1]Traitement outputs (2)'!$B$40:$Q$40,0)))</f>
        <v>254.15803075879367</v>
      </c>
      <c r="T160">
        <f t="shared" si="14"/>
        <v>-21342.138833337085</v>
      </c>
      <c r="U160">
        <f t="shared" si="15"/>
        <v>29515.067122381799</v>
      </c>
      <c r="X160">
        <f t="shared" si="16"/>
        <v>0.51606358805306241</v>
      </c>
      <c r="Y160">
        <f t="shared" si="17"/>
        <v>0.59592021577150611</v>
      </c>
    </row>
    <row r="161" spans="1:25" x14ac:dyDescent="0.35">
      <c r="A161" s="1">
        <v>34706.625</v>
      </c>
      <c r="B161">
        <v>20.0809</v>
      </c>
      <c r="C161">
        <f>_xlfn.IFNA(HLOOKUP(B161,'[1]Traitement outputs'!$B$33:$Q$33,1,TRUE),16)</f>
        <v>20</v>
      </c>
      <c r="E161" s="1">
        <v>34706.625</v>
      </c>
      <c r="F161">
        <v>14.2194</v>
      </c>
      <c r="G161">
        <f t="shared" si="12"/>
        <v>14</v>
      </c>
      <c r="I161" s="1">
        <v>34706.625</v>
      </c>
      <c r="J161">
        <v>6104.39</v>
      </c>
      <c r="K161">
        <f t="shared" si="13"/>
        <v>52.565685686926933</v>
      </c>
      <c r="M161">
        <f>INDEX('[1]Traitement outputs (2)'!$B$51:$Q$56,MATCH(70,'[1]Traitement outputs (2)'!$A$51:$A$56,0),MATCH(C161,'[1]Traitement outputs (2)'!$B$51:$Q$51,0))</f>
        <v>-16.864255714989046</v>
      </c>
      <c r="N161">
        <f>INDEX('[1]Traitement outputs (2)'!$B$34:$Q$38,MATCH(70,'[1]Traitement outputs (2)'!$A$34:$A$38,0),MATCH(C161,'[1]Traitement outputs (2)'!$B$33:$Q$33,0))</f>
        <v>-183.77989640241771</v>
      </c>
      <c r="O161">
        <f>INDEX('[1]Traitement outputs (2)'!$B$58:$Q$63,MATCH(70,'[1]Traitement outputs (2)'!$A$58:$A$63,0),MATCH(C161,'[1]Traitement outputs (2)'!$B$58:$Q$58,0))</f>
        <v>16.864787616041994</v>
      </c>
      <c r="P161">
        <f>INDEX('[1]Traitement outputs (2)'!$B$41:$Q$45,MATCH(70,'[1]Traitement outputs (2)'!$A$41:$A$45,0),MATCH(C161,'[1]Traitement outputs (2)'!$B$40:$Q$40,0))</f>
        <v>254.15803075879367</v>
      </c>
      <c r="Q161">
        <f>IF(K161&lt;30,INDEX('[1]Traitement outputs (2)'!$B$51:$Q$63,MATCH(70,'[1]Traitement outputs (2)'!$A$51:$A$63,0),MATCH(C161,'[1]Traitement outputs (2)'!$B$51:$Q$51,0)),INDEX('[1]Traitement outputs (2)'!$B$34:$Q$38,MATCH(70,'[1]Traitement outputs (2)'!$A$34:$A$38,0),MATCH(C161,'[1]Traitement outputs (2)'!$B$33:$Q$33,0)))</f>
        <v>-183.77989640241771</v>
      </c>
      <c r="R161">
        <f>IF(K161&lt;30,INDEX('[1]Traitement outputs (2)'!$B$58:$Q$63,MATCH(70,'[1]Traitement outputs (2)'!$A$58:$A$63,0),MATCH(C161,'[1]Traitement outputs (2)'!$B$58:$Q$58,0)),INDEX('[1]Traitement outputs (2)'!$B$41:$Q$45,MATCH(70,'[1]Traitement outputs (2)'!$A$41:$A$45,0),MATCH(C161,'[1]Traitement outputs (2)'!$B$40:$Q$40,0)))</f>
        <v>254.15803075879367</v>
      </c>
      <c r="T161">
        <f t="shared" si="14"/>
        <v>-21342.138833337085</v>
      </c>
      <c r="U161">
        <f t="shared" si="15"/>
        <v>29515.067122381799</v>
      </c>
      <c r="X161">
        <f t="shared" si="16"/>
        <v>0.51606358805306241</v>
      </c>
      <c r="Y161">
        <f t="shared" si="17"/>
        <v>0.59592021577150611</v>
      </c>
    </row>
    <row r="162" spans="1:25" x14ac:dyDescent="0.35">
      <c r="A162" s="1">
        <v>34706.666666666664</v>
      </c>
      <c r="B162">
        <v>20.078600000000002</v>
      </c>
      <c r="C162">
        <f>_xlfn.IFNA(HLOOKUP(B162,'[1]Traitement outputs'!$B$33:$Q$33,1,TRUE),16)</f>
        <v>20</v>
      </c>
      <c r="E162" s="1">
        <v>34706.666666666664</v>
      </c>
      <c r="F162">
        <v>14.0144</v>
      </c>
      <c r="G162">
        <f t="shared" si="12"/>
        <v>14</v>
      </c>
      <c r="I162" s="1">
        <v>34706.666666666664</v>
      </c>
      <c r="J162">
        <v>183.08799999999999</v>
      </c>
      <c r="K162">
        <f t="shared" si="13"/>
        <v>1.5765942642996398</v>
      </c>
      <c r="M162">
        <f>INDEX('[1]Traitement outputs (2)'!$B$51:$Q$56,MATCH(70,'[1]Traitement outputs (2)'!$A$51:$A$56,0),MATCH(C162,'[1]Traitement outputs (2)'!$B$51:$Q$51,0))</f>
        <v>-16.864255714989046</v>
      </c>
      <c r="N162">
        <f>INDEX('[1]Traitement outputs (2)'!$B$34:$Q$38,MATCH(70,'[1]Traitement outputs (2)'!$A$34:$A$38,0),MATCH(C162,'[1]Traitement outputs (2)'!$B$33:$Q$33,0))</f>
        <v>-183.77989640241771</v>
      </c>
      <c r="O162">
        <f>INDEX('[1]Traitement outputs (2)'!$B$58:$Q$63,MATCH(70,'[1]Traitement outputs (2)'!$A$58:$A$63,0),MATCH(C162,'[1]Traitement outputs (2)'!$B$58:$Q$58,0))</f>
        <v>16.864787616041994</v>
      </c>
      <c r="P162">
        <f>INDEX('[1]Traitement outputs (2)'!$B$41:$Q$45,MATCH(70,'[1]Traitement outputs (2)'!$A$41:$A$45,0),MATCH(C162,'[1]Traitement outputs (2)'!$B$40:$Q$40,0))</f>
        <v>254.15803075879367</v>
      </c>
      <c r="Q162">
        <f>IF(K162&lt;30,INDEX('[1]Traitement outputs (2)'!$B$51:$Q$63,MATCH(70,'[1]Traitement outputs (2)'!$A$51:$A$63,0),MATCH(C162,'[1]Traitement outputs (2)'!$B$51:$Q$51,0)),INDEX('[1]Traitement outputs (2)'!$B$34:$Q$38,MATCH(70,'[1]Traitement outputs (2)'!$A$34:$A$38,0),MATCH(C162,'[1]Traitement outputs (2)'!$B$33:$Q$33,0)))</f>
        <v>-16.864255714989046</v>
      </c>
      <c r="R162">
        <f>IF(K162&lt;30,INDEX('[1]Traitement outputs (2)'!$B$58:$Q$63,MATCH(70,'[1]Traitement outputs (2)'!$A$58:$A$63,0),MATCH(C162,'[1]Traitement outputs (2)'!$B$58:$Q$58,0)),INDEX('[1]Traitement outputs (2)'!$B$41:$Q$45,MATCH(70,'[1]Traitement outputs (2)'!$A$41:$A$45,0),MATCH(C162,'[1]Traitement outputs (2)'!$B$40:$Q$40,0)))</f>
        <v>16.864787616041994</v>
      </c>
      <c r="T162">
        <f t="shared" si="14"/>
        <v>-1958.42577907482</v>
      </c>
      <c r="U162">
        <f t="shared" si="15"/>
        <v>1958.4875481058175</v>
      </c>
      <c r="X162">
        <f t="shared" si="16"/>
        <v>4.735571455032727E-2</v>
      </c>
      <c r="Y162">
        <f t="shared" si="17"/>
        <v>3.954259420836595E-2</v>
      </c>
    </row>
    <row r="163" spans="1:25" x14ac:dyDescent="0.35">
      <c r="A163" s="1">
        <v>34706.708333333336</v>
      </c>
      <c r="B163">
        <v>20.078299999999999</v>
      </c>
      <c r="C163">
        <f>_xlfn.IFNA(HLOOKUP(B163,'[1]Traitement outputs'!$B$33:$Q$33,1,TRUE),16)</f>
        <v>20</v>
      </c>
      <c r="E163" s="1">
        <v>34706.708333333336</v>
      </c>
      <c r="F163">
        <v>13.747299999999999</v>
      </c>
      <c r="G163">
        <f t="shared" si="12"/>
        <v>14</v>
      </c>
      <c r="I163" s="1">
        <v>34706.708333333336</v>
      </c>
      <c r="J163">
        <v>0</v>
      </c>
      <c r="K163">
        <f t="shared" si="13"/>
        <v>0</v>
      </c>
      <c r="M163">
        <f>INDEX('[1]Traitement outputs (2)'!$B$51:$Q$56,MATCH(70,'[1]Traitement outputs (2)'!$A$51:$A$56,0),MATCH(C163,'[1]Traitement outputs (2)'!$B$51:$Q$51,0))</f>
        <v>-16.864255714989046</v>
      </c>
      <c r="N163">
        <f>INDEX('[1]Traitement outputs (2)'!$B$34:$Q$38,MATCH(70,'[1]Traitement outputs (2)'!$A$34:$A$38,0),MATCH(C163,'[1]Traitement outputs (2)'!$B$33:$Q$33,0))</f>
        <v>-183.77989640241771</v>
      </c>
      <c r="O163">
        <f>INDEX('[1]Traitement outputs (2)'!$B$58:$Q$63,MATCH(70,'[1]Traitement outputs (2)'!$A$58:$A$63,0),MATCH(C163,'[1]Traitement outputs (2)'!$B$58:$Q$58,0))</f>
        <v>16.864787616041994</v>
      </c>
      <c r="P163">
        <f>INDEX('[1]Traitement outputs (2)'!$B$41:$Q$45,MATCH(70,'[1]Traitement outputs (2)'!$A$41:$A$45,0),MATCH(C163,'[1]Traitement outputs (2)'!$B$40:$Q$40,0))</f>
        <v>254.15803075879367</v>
      </c>
      <c r="Q163">
        <f>IF(K163&lt;30,INDEX('[1]Traitement outputs (2)'!$B$51:$Q$63,MATCH(70,'[1]Traitement outputs (2)'!$A$51:$A$63,0),MATCH(C163,'[1]Traitement outputs (2)'!$B$51:$Q$51,0)),INDEX('[1]Traitement outputs (2)'!$B$34:$Q$38,MATCH(70,'[1]Traitement outputs (2)'!$A$34:$A$38,0),MATCH(C163,'[1]Traitement outputs (2)'!$B$33:$Q$33,0)))</f>
        <v>-16.864255714989046</v>
      </c>
      <c r="R163">
        <f>IF(K163&lt;30,INDEX('[1]Traitement outputs (2)'!$B$58:$Q$63,MATCH(70,'[1]Traitement outputs (2)'!$A$58:$A$63,0),MATCH(C163,'[1]Traitement outputs (2)'!$B$58:$Q$58,0)),INDEX('[1]Traitement outputs (2)'!$B$41:$Q$45,MATCH(70,'[1]Traitement outputs (2)'!$A$41:$A$45,0),MATCH(C163,'[1]Traitement outputs (2)'!$B$40:$Q$40,0)))</f>
        <v>16.864787616041994</v>
      </c>
      <c r="T163">
        <f t="shared" si="14"/>
        <v>-1958.42577907482</v>
      </c>
      <c r="U163">
        <f t="shared" si="15"/>
        <v>1958.4875481058175</v>
      </c>
      <c r="X163">
        <f t="shared" si="16"/>
        <v>4.735571455032727E-2</v>
      </c>
      <c r="Y163">
        <f t="shared" si="17"/>
        <v>3.954259420836595E-2</v>
      </c>
    </row>
    <row r="164" spans="1:25" x14ac:dyDescent="0.35">
      <c r="A164" s="1">
        <v>34706.75</v>
      </c>
      <c r="B164">
        <v>20.076799999999999</v>
      </c>
      <c r="C164">
        <f>_xlfn.IFNA(HLOOKUP(B164,'[1]Traitement outputs'!$B$33:$Q$33,1,TRUE),16)</f>
        <v>20</v>
      </c>
      <c r="E164" s="1">
        <v>34706.75</v>
      </c>
      <c r="F164">
        <v>13.0244</v>
      </c>
      <c r="G164">
        <f t="shared" si="12"/>
        <v>13</v>
      </c>
      <c r="I164" s="1">
        <v>34706.75</v>
      </c>
      <c r="J164">
        <v>0</v>
      </c>
      <c r="K164">
        <f t="shared" si="13"/>
        <v>0</v>
      </c>
      <c r="M164">
        <f>INDEX('[1]Traitement outputs (2)'!$B$51:$Q$56,MATCH(70,'[1]Traitement outputs (2)'!$A$51:$A$56,0),MATCH(C164,'[1]Traitement outputs (2)'!$B$51:$Q$51,0))</f>
        <v>-16.864255714989046</v>
      </c>
      <c r="N164">
        <f>INDEX('[1]Traitement outputs (2)'!$B$34:$Q$38,MATCH(70,'[1]Traitement outputs (2)'!$A$34:$A$38,0),MATCH(C164,'[1]Traitement outputs (2)'!$B$33:$Q$33,0))</f>
        <v>-183.77989640241771</v>
      </c>
      <c r="O164">
        <f>INDEX('[1]Traitement outputs (2)'!$B$58:$Q$63,MATCH(70,'[1]Traitement outputs (2)'!$A$58:$A$63,0),MATCH(C164,'[1]Traitement outputs (2)'!$B$58:$Q$58,0))</f>
        <v>16.864787616041994</v>
      </c>
      <c r="P164">
        <f>INDEX('[1]Traitement outputs (2)'!$B$41:$Q$45,MATCH(70,'[1]Traitement outputs (2)'!$A$41:$A$45,0),MATCH(C164,'[1]Traitement outputs (2)'!$B$40:$Q$40,0))</f>
        <v>254.15803075879367</v>
      </c>
      <c r="Q164">
        <f>IF(K164&lt;30,INDEX('[1]Traitement outputs (2)'!$B$51:$Q$63,MATCH(70,'[1]Traitement outputs (2)'!$A$51:$A$63,0),MATCH(C164,'[1]Traitement outputs (2)'!$B$51:$Q$51,0)),INDEX('[1]Traitement outputs (2)'!$B$34:$Q$38,MATCH(70,'[1]Traitement outputs (2)'!$A$34:$A$38,0),MATCH(C164,'[1]Traitement outputs (2)'!$B$33:$Q$33,0)))</f>
        <v>-16.864255714989046</v>
      </c>
      <c r="R164">
        <f>IF(K164&lt;30,INDEX('[1]Traitement outputs (2)'!$B$58:$Q$63,MATCH(70,'[1]Traitement outputs (2)'!$A$58:$A$63,0),MATCH(C164,'[1]Traitement outputs (2)'!$B$58:$Q$58,0)),INDEX('[1]Traitement outputs (2)'!$B$41:$Q$45,MATCH(70,'[1]Traitement outputs (2)'!$A$41:$A$45,0),MATCH(C164,'[1]Traitement outputs (2)'!$B$40:$Q$40,0)))</f>
        <v>16.864787616041994</v>
      </c>
      <c r="T164">
        <f t="shared" si="14"/>
        <v>-1958.42577907482</v>
      </c>
      <c r="U164">
        <f t="shared" si="15"/>
        <v>1958.4875481058175</v>
      </c>
      <c r="X164">
        <f t="shared" si="16"/>
        <v>4.735571455032727E-2</v>
      </c>
      <c r="Y164">
        <f t="shared" si="17"/>
        <v>3.954259420836595E-2</v>
      </c>
    </row>
    <row r="165" spans="1:25" x14ac:dyDescent="0.35">
      <c r="A165" s="1">
        <v>34706.791666666664</v>
      </c>
      <c r="B165">
        <v>20.076699999999999</v>
      </c>
      <c r="C165">
        <f>_xlfn.IFNA(HLOOKUP(B165,'[1]Traitement outputs'!$B$33:$Q$33,1,TRUE),16)</f>
        <v>20</v>
      </c>
      <c r="E165" s="1">
        <v>34706.791666666664</v>
      </c>
      <c r="F165">
        <v>12.064299999999999</v>
      </c>
      <c r="G165">
        <f t="shared" si="12"/>
        <v>12</v>
      </c>
      <c r="I165" s="1">
        <v>34706.791666666664</v>
      </c>
      <c r="J165">
        <v>0</v>
      </c>
      <c r="K165">
        <f t="shared" si="13"/>
        <v>0</v>
      </c>
      <c r="M165">
        <f>INDEX('[1]Traitement outputs (2)'!$B$51:$Q$56,MATCH(70,'[1]Traitement outputs (2)'!$A$51:$A$56,0),MATCH(C165,'[1]Traitement outputs (2)'!$B$51:$Q$51,0))</f>
        <v>-16.864255714989046</v>
      </c>
      <c r="N165">
        <f>INDEX('[1]Traitement outputs (2)'!$B$34:$Q$38,MATCH(70,'[1]Traitement outputs (2)'!$A$34:$A$38,0),MATCH(C165,'[1]Traitement outputs (2)'!$B$33:$Q$33,0))</f>
        <v>-183.77989640241771</v>
      </c>
      <c r="O165">
        <f>INDEX('[1]Traitement outputs (2)'!$B$58:$Q$63,MATCH(70,'[1]Traitement outputs (2)'!$A$58:$A$63,0),MATCH(C165,'[1]Traitement outputs (2)'!$B$58:$Q$58,0))</f>
        <v>16.864787616041994</v>
      </c>
      <c r="P165">
        <f>INDEX('[1]Traitement outputs (2)'!$B$41:$Q$45,MATCH(70,'[1]Traitement outputs (2)'!$A$41:$A$45,0),MATCH(C165,'[1]Traitement outputs (2)'!$B$40:$Q$40,0))</f>
        <v>254.15803075879367</v>
      </c>
      <c r="Q165">
        <f>IF(K165&lt;30,INDEX('[1]Traitement outputs (2)'!$B$51:$Q$63,MATCH(70,'[1]Traitement outputs (2)'!$A$51:$A$63,0),MATCH(C165,'[1]Traitement outputs (2)'!$B$51:$Q$51,0)),INDEX('[1]Traitement outputs (2)'!$B$34:$Q$38,MATCH(70,'[1]Traitement outputs (2)'!$A$34:$A$38,0),MATCH(C165,'[1]Traitement outputs (2)'!$B$33:$Q$33,0)))</f>
        <v>-16.864255714989046</v>
      </c>
      <c r="R165">
        <f>IF(K165&lt;30,INDEX('[1]Traitement outputs (2)'!$B$58:$Q$63,MATCH(70,'[1]Traitement outputs (2)'!$A$58:$A$63,0),MATCH(C165,'[1]Traitement outputs (2)'!$B$58:$Q$58,0)),INDEX('[1]Traitement outputs (2)'!$B$41:$Q$45,MATCH(70,'[1]Traitement outputs (2)'!$A$41:$A$45,0),MATCH(C165,'[1]Traitement outputs (2)'!$B$40:$Q$40,0)))</f>
        <v>16.864787616041994</v>
      </c>
      <c r="T165">
        <f t="shared" si="14"/>
        <v>-1958.42577907482</v>
      </c>
      <c r="U165">
        <f t="shared" si="15"/>
        <v>1958.4875481058175</v>
      </c>
      <c r="X165">
        <f t="shared" si="16"/>
        <v>4.735571455032727E-2</v>
      </c>
      <c r="Y165">
        <f t="shared" si="17"/>
        <v>3.954259420836595E-2</v>
      </c>
    </row>
    <row r="166" spans="1:25" x14ac:dyDescent="0.35">
      <c r="A166" s="1">
        <v>34706.833333333336</v>
      </c>
      <c r="B166">
        <v>20.076599999999999</v>
      </c>
      <c r="C166">
        <f>_xlfn.IFNA(HLOOKUP(B166,'[1]Traitement outputs'!$B$33:$Q$33,1,TRUE),16)</f>
        <v>20</v>
      </c>
      <c r="E166" s="1">
        <v>34706.833333333336</v>
      </c>
      <c r="F166">
        <v>11.237500000000001</v>
      </c>
      <c r="G166">
        <f t="shared" si="12"/>
        <v>11</v>
      </c>
      <c r="I166" s="1">
        <v>34706.833333333336</v>
      </c>
      <c r="J166">
        <v>0</v>
      </c>
      <c r="K166">
        <f t="shared" si="13"/>
        <v>0</v>
      </c>
      <c r="M166">
        <f>INDEX('[1]Traitement outputs (2)'!$B$51:$Q$56,MATCH(70,'[1]Traitement outputs (2)'!$A$51:$A$56,0),MATCH(C166,'[1]Traitement outputs (2)'!$B$51:$Q$51,0))</f>
        <v>-16.864255714989046</v>
      </c>
      <c r="N166">
        <f>INDEX('[1]Traitement outputs (2)'!$B$34:$Q$38,MATCH(70,'[1]Traitement outputs (2)'!$A$34:$A$38,0),MATCH(C166,'[1]Traitement outputs (2)'!$B$33:$Q$33,0))</f>
        <v>-183.77989640241771</v>
      </c>
      <c r="O166">
        <f>INDEX('[1]Traitement outputs (2)'!$B$58:$Q$63,MATCH(70,'[1]Traitement outputs (2)'!$A$58:$A$63,0),MATCH(C166,'[1]Traitement outputs (2)'!$B$58:$Q$58,0))</f>
        <v>16.864787616041994</v>
      </c>
      <c r="P166">
        <f>INDEX('[1]Traitement outputs (2)'!$B$41:$Q$45,MATCH(70,'[1]Traitement outputs (2)'!$A$41:$A$45,0),MATCH(C166,'[1]Traitement outputs (2)'!$B$40:$Q$40,0))</f>
        <v>254.15803075879367</v>
      </c>
      <c r="Q166">
        <f>IF(K166&lt;30,INDEX('[1]Traitement outputs (2)'!$B$51:$Q$63,MATCH(70,'[1]Traitement outputs (2)'!$A$51:$A$63,0),MATCH(C166,'[1]Traitement outputs (2)'!$B$51:$Q$51,0)),INDEX('[1]Traitement outputs (2)'!$B$34:$Q$38,MATCH(70,'[1]Traitement outputs (2)'!$A$34:$A$38,0),MATCH(C166,'[1]Traitement outputs (2)'!$B$33:$Q$33,0)))</f>
        <v>-16.864255714989046</v>
      </c>
      <c r="R166">
        <f>IF(K166&lt;30,INDEX('[1]Traitement outputs (2)'!$B$58:$Q$63,MATCH(70,'[1]Traitement outputs (2)'!$A$58:$A$63,0),MATCH(C166,'[1]Traitement outputs (2)'!$B$58:$Q$58,0)),INDEX('[1]Traitement outputs (2)'!$B$41:$Q$45,MATCH(70,'[1]Traitement outputs (2)'!$A$41:$A$45,0),MATCH(C166,'[1]Traitement outputs (2)'!$B$40:$Q$40,0)))</f>
        <v>16.864787616041994</v>
      </c>
      <c r="T166">
        <f t="shared" si="14"/>
        <v>-1958.42577907482</v>
      </c>
      <c r="U166">
        <f t="shared" si="15"/>
        <v>1958.4875481058175</v>
      </c>
      <c r="X166">
        <f t="shared" si="16"/>
        <v>4.735571455032727E-2</v>
      </c>
      <c r="Y166">
        <f t="shared" si="17"/>
        <v>3.954259420836595E-2</v>
      </c>
    </row>
    <row r="167" spans="1:25" x14ac:dyDescent="0.35">
      <c r="A167" s="1">
        <v>34706.875</v>
      </c>
      <c r="B167">
        <v>16.143899999999999</v>
      </c>
      <c r="C167">
        <f>_xlfn.IFNA(HLOOKUP(B167,'[1]Traitement outputs'!$B$33:$Q$33,1,TRUE),16)</f>
        <v>16</v>
      </c>
      <c r="E167" s="1">
        <v>34706.875</v>
      </c>
      <c r="F167">
        <v>13.3674</v>
      </c>
      <c r="G167">
        <f t="shared" si="12"/>
        <v>13</v>
      </c>
      <c r="I167" s="1">
        <v>34706.875</v>
      </c>
      <c r="J167">
        <v>0</v>
      </c>
      <c r="K167">
        <f t="shared" si="13"/>
        <v>0</v>
      </c>
      <c r="M167">
        <f>INDEX('[1]Traitement outputs (2)'!$B$51:$Q$56,MATCH(70,'[1]Traitement outputs (2)'!$A$51:$A$56,0),MATCH(C167,'[1]Traitement outputs (2)'!$B$51:$Q$51,0))</f>
        <v>-27.907128105419115</v>
      </c>
      <c r="N167">
        <f>INDEX('[1]Traitement outputs (2)'!$B$34:$Q$38,MATCH(70,'[1]Traitement outputs (2)'!$A$34:$A$38,0),MATCH(C167,'[1]Traitement outputs (2)'!$B$33:$Q$33,0))</f>
        <v>-87.65601603539298</v>
      </c>
      <c r="O167">
        <f>INDEX('[1]Traitement outputs (2)'!$B$58:$Q$63,MATCH(70,'[1]Traitement outputs (2)'!$A$58:$A$63,0),MATCH(C167,'[1]Traitement outputs (2)'!$B$58:$Q$58,0))</f>
        <v>27.907128104236733</v>
      </c>
      <c r="P167">
        <f>INDEX('[1]Traitement outputs (2)'!$B$41:$Q$45,MATCH(70,'[1]Traitement outputs (2)'!$A$41:$A$45,0),MATCH(C167,'[1]Traitement outputs (2)'!$B$40:$Q$40,0))</f>
        <v>158.03405896601754</v>
      </c>
      <c r="Q167">
        <f>IF(K167&lt;30,INDEX('[1]Traitement outputs (2)'!$B$51:$Q$63,MATCH(70,'[1]Traitement outputs (2)'!$A$51:$A$63,0),MATCH(C167,'[1]Traitement outputs (2)'!$B$51:$Q$51,0)),INDEX('[1]Traitement outputs (2)'!$B$34:$Q$38,MATCH(70,'[1]Traitement outputs (2)'!$A$34:$A$38,0),MATCH(C167,'[1]Traitement outputs (2)'!$B$33:$Q$33,0)))</f>
        <v>-27.907128105419115</v>
      </c>
      <c r="R167">
        <f>IF(K167&lt;30,INDEX('[1]Traitement outputs (2)'!$B$58:$Q$63,MATCH(70,'[1]Traitement outputs (2)'!$A$58:$A$63,0),MATCH(C167,'[1]Traitement outputs (2)'!$B$58:$Q$58,0)),INDEX('[1]Traitement outputs (2)'!$B$41:$Q$45,MATCH(70,'[1]Traitement outputs (2)'!$A$41:$A$45,0),MATCH(C167,'[1]Traitement outputs (2)'!$B$40:$Q$40,0)))</f>
        <v>27.907128104236733</v>
      </c>
      <c r="T167">
        <f t="shared" si="14"/>
        <v>-3240.8212983285953</v>
      </c>
      <c r="U167">
        <f t="shared" si="15"/>
        <v>3240.8212981912866</v>
      </c>
      <c r="X167">
        <f t="shared" si="16"/>
        <v>7.8364679403255921E-2</v>
      </c>
      <c r="Y167">
        <f t="shared" si="17"/>
        <v>6.5433390996103388E-2</v>
      </c>
    </row>
    <row r="168" spans="1:25" x14ac:dyDescent="0.35">
      <c r="A168" s="1">
        <v>34706.916666666664</v>
      </c>
      <c r="B168">
        <v>16.077200000000001</v>
      </c>
      <c r="C168">
        <f>_xlfn.IFNA(HLOOKUP(B168,'[1]Traitement outputs'!$B$33:$Q$33,1,TRUE),16)</f>
        <v>16</v>
      </c>
      <c r="E168" s="1">
        <v>34706.916666666664</v>
      </c>
      <c r="F168">
        <v>12.557</v>
      </c>
      <c r="G168">
        <f t="shared" si="12"/>
        <v>13</v>
      </c>
      <c r="I168" s="1">
        <v>34706.916666666664</v>
      </c>
      <c r="J168">
        <v>0</v>
      </c>
      <c r="K168">
        <f t="shared" si="13"/>
        <v>0</v>
      </c>
      <c r="M168">
        <f>INDEX('[1]Traitement outputs (2)'!$B$51:$Q$56,MATCH(70,'[1]Traitement outputs (2)'!$A$51:$A$56,0),MATCH(C168,'[1]Traitement outputs (2)'!$B$51:$Q$51,0))</f>
        <v>-27.907128105419115</v>
      </c>
      <c r="N168">
        <f>INDEX('[1]Traitement outputs (2)'!$B$34:$Q$38,MATCH(70,'[1]Traitement outputs (2)'!$A$34:$A$38,0),MATCH(C168,'[1]Traitement outputs (2)'!$B$33:$Q$33,0))</f>
        <v>-87.65601603539298</v>
      </c>
      <c r="O168">
        <f>INDEX('[1]Traitement outputs (2)'!$B$58:$Q$63,MATCH(70,'[1]Traitement outputs (2)'!$A$58:$A$63,0),MATCH(C168,'[1]Traitement outputs (2)'!$B$58:$Q$58,0))</f>
        <v>27.907128104236733</v>
      </c>
      <c r="P168">
        <f>INDEX('[1]Traitement outputs (2)'!$B$41:$Q$45,MATCH(70,'[1]Traitement outputs (2)'!$A$41:$A$45,0),MATCH(C168,'[1]Traitement outputs (2)'!$B$40:$Q$40,0))</f>
        <v>158.03405896601754</v>
      </c>
      <c r="Q168">
        <f>IF(K168&lt;30,INDEX('[1]Traitement outputs (2)'!$B$51:$Q$63,MATCH(70,'[1]Traitement outputs (2)'!$A$51:$A$63,0),MATCH(C168,'[1]Traitement outputs (2)'!$B$51:$Q$51,0)),INDEX('[1]Traitement outputs (2)'!$B$34:$Q$38,MATCH(70,'[1]Traitement outputs (2)'!$A$34:$A$38,0),MATCH(C168,'[1]Traitement outputs (2)'!$B$33:$Q$33,0)))</f>
        <v>-27.907128105419115</v>
      </c>
      <c r="R168">
        <f>IF(K168&lt;30,INDEX('[1]Traitement outputs (2)'!$B$58:$Q$63,MATCH(70,'[1]Traitement outputs (2)'!$A$58:$A$63,0),MATCH(C168,'[1]Traitement outputs (2)'!$B$58:$Q$58,0)),INDEX('[1]Traitement outputs (2)'!$B$41:$Q$45,MATCH(70,'[1]Traitement outputs (2)'!$A$41:$A$45,0),MATCH(C168,'[1]Traitement outputs (2)'!$B$40:$Q$40,0)))</f>
        <v>27.907128104236733</v>
      </c>
      <c r="T168">
        <f t="shared" si="14"/>
        <v>-3240.8212983285953</v>
      </c>
      <c r="U168">
        <f t="shared" si="15"/>
        <v>3240.8212981912866</v>
      </c>
      <c r="X168">
        <f t="shared" si="16"/>
        <v>7.8364679403255921E-2</v>
      </c>
      <c r="Y168">
        <f t="shared" si="17"/>
        <v>6.5433390996103388E-2</v>
      </c>
    </row>
    <row r="169" spans="1:25" x14ac:dyDescent="0.35">
      <c r="A169" s="1">
        <v>34706.958333333336</v>
      </c>
      <c r="B169">
        <v>16.076699999999999</v>
      </c>
      <c r="C169">
        <f>_xlfn.IFNA(HLOOKUP(B169,'[1]Traitement outputs'!$B$33:$Q$33,1,TRUE),16)</f>
        <v>16</v>
      </c>
      <c r="E169" s="1">
        <v>34706.958333333336</v>
      </c>
      <c r="F169">
        <v>11.7736</v>
      </c>
      <c r="G169">
        <f t="shared" si="12"/>
        <v>12</v>
      </c>
      <c r="I169" s="1">
        <v>34706.958333333336</v>
      </c>
      <c r="J169">
        <v>0</v>
      </c>
      <c r="K169">
        <f t="shared" si="13"/>
        <v>0</v>
      </c>
      <c r="M169">
        <f>INDEX('[1]Traitement outputs (2)'!$B$51:$Q$56,MATCH(70,'[1]Traitement outputs (2)'!$A$51:$A$56,0),MATCH(C169,'[1]Traitement outputs (2)'!$B$51:$Q$51,0))</f>
        <v>-27.907128105419115</v>
      </c>
      <c r="N169">
        <f>INDEX('[1]Traitement outputs (2)'!$B$34:$Q$38,MATCH(70,'[1]Traitement outputs (2)'!$A$34:$A$38,0),MATCH(C169,'[1]Traitement outputs (2)'!$B$33:$Q$33,0))</f>
        <v>-87.65601603539298</v>
      </c>
      <c r="O169">
        <f>INDEX('[1]Traitement outputs (2)'!$B$58:$Q$63,MATCH(70,'[1]Traitement outputs (2)'!$A$58:$A$63,0),MATCH(C169,'[1]Traitement outputs (2)'!$B$58:$Q$58,0))</f>
        <v>27.907128104236733</v>
      </c>
      <c r="P169">
        <f>INDEX('[1]Traitement outputs (2)'!$B$41:$Q$45,MATCH(70,'[1]Traitement outputs (2)'!$A$41:$A$45,0),MATCH(C169,'[1]Traitement outputs (2)'!$B$40:$Q$40,0))</f>
        <v>158.03405896601754</v>
      </c>
      <c r="Q169">
        <f>IF(K169&lt;30,INDEX('[1]Traitement outputs (2)'!$B$51:$Q$63,MATCH(70,'[1]Traitement outputs (2)'!$A$51:$A$63,0),MATCH(C169,'[1]Traitement outputs (2)'!$B$51:$Q$51,0)),INDEX('[1]Traitement outputs (2)'!$B$34:$Q$38,MATCH(70,'[1]Traitement outputs (2)'!$A$34:$A$38,0),MATCH(C169,'[1]Traitement outputs (2)'!$B$33:$Q$33,0)))</f>
        <v>-27.907128105419115</v>
      </c>
      <c r="R169">
        <f>IF(K169&lt;30,INDEX('[1]Traitement outputs (2)'!$B$58:$Q$63,MATCH(70,'[1]Traitement outputs (2)'!$A$58:$A$63,0),MATCH(C169,'[1]Traitement outputs (2)'!$B$58:$Q$58,0)),INDEX('[1]Traitement outputs (2)'!$B$41:$Q$45,MATCH(70,'[1]Traitement outputs (2)'!$A$41:$A$45,0),MATCH(C169,'[1]Traitement outputs (2)'!$B$40:$Q$40,0)))</f>
        <v>27.907128104236733</v>
      </c>
      <c r="T169">
        <f t="shared" si="14"/>
        <v>-3240.8212983285953</v>
      </c>
      <c r="U169">
        <f t="shared" si="15"/>
        <v>3240.8212981912866</v>
      </c>
      <c r="X169">
        <f t="shared" si="16"/>
        <v>7.8364679403255921E-2</v>
      </c>
      <c r="Y169">
        <f t="shared" si="17"/>
        <v>6.5433390996103388E-2</v>
      </c>
    </row>
    <row r="170" spans="1:25" x14ac:dyDescent="0.35">
      <c r="A170" s="1">
        <v>34707</v>
      </c>
      <c r="B170">
        <v>16.076599999999999</v>
      </c>
      <c r="C170">
        <f>_xlfn.IFNA(HLOOKUP(B170,'[1]Traitement outputs'!$B$33:$Q$33,1,TRUE),16)</f>
        <v>16</v>
      </c>
      <c r="E170" s="1">
        <v>34707</v>
      </c>
      <c r="F170">
        <v>11.0846</v>
      </c>
      <c r="G170">
        <f t="shared" si="12"/>
        <v>11</v>
      </c>
      <c r="I170" s="1">
        <v>34707</v>
      </c>
      <c r="J170">
        <v>0</v>
      </c>
      <c r="K170">
        <f t="shared" si="13"/>
        <v>0</v>
      </c>
      <c r="M170">
        <f>INDEX('[1]Traitement outputs (2)'!$B$51:$Q$56,MATCH(70,'[1]Traitement outputs (2)'!$A$51:$A$56,0),MATCH(C170,'[1]Traitement outputs (2)'!$B$51:$Q$51,0))</f>
        <v>-27.907128105419115</v>
      </c>
      <c r="N170">
        <f>INDEX('[1]Traitement outputs (2)'!$B$34:$Q$38,MATCH(70,'[1]Traitement outputs (2)'!$A$34:$A$38,0),MATCH(C170,'[1]Traitement outputs (2)'!$B$33:$Q$33,0))</f>
        <v>-87.65601603539298</v>
      </c>
      <c r="O170">
        <f>INDEX('[1]Traitement outputs (2)'!$B$58:$Q$63,MATCH(70,'[1]Traitement outputs (2)'!$A$58:$A$63,0),MATCH(C170,'[1]Traitement outputs (2)'!$B$58:$Q$58,0))</f>
        <v>27.907128104236733</v>
      </c>
      <c r="P170">
        <f>INDEX('[1]Traitement outputs (2)'!$B$41:$Q$45,MATCH(70,'[1]Traitement outputs (2)'!$A$41:$A$45,0),MATCH(C170,'[1]Traitement outputs (2)'!$B$40:$Q$40,0))</f>
        <v>158.03405896601754</v>
      </c>
      <c r="Q170">
        <f>IF(K170&lt;30,INDEX('[1]Traitement outputs (2)'!$B$51:$Q$63,MATCH(70,'[1]Traitement outputs (2)'!$A$51:$A$63,0),MATCH(C170,'[1]Traitement outputs (2)'!$B$51:$Q$51,0)),INDEX('[1]Traitement outputs (2)'!$B$34:$Q$38,MATCH(70,'[1]Traitement outputs (2)'!$A$34:$A$38,0),MATCH(C170,'[1]Traitement outputs (2)'!$B$33:$Q$33,0)))</f>
        <v>-27.907128105419115</v>
      </c>
      <c r="R170">
        <f>IF(K170&lt;30,INDEX('[1]Traitement outputs (2)'!$B$58:$Q$63,MATCH(70,'[1]Traitement outputs (2)'!$A$58:$A$63,0),MATCH(C170,'[1]Traitement outputs (2)'!$B$58:$Q$58,0)),INDEX('[1]Traitement outputs (2)'!$B$41:$Q$45,MATCH(70,'[1]Traitement outputs (2)'!$A$41:$A$45,0),MATCH(C170,'[1]Traitement outputs (2)'!$B$40:$Q$40,0)))</f>
        <v>27.907128104236733</v>
      </c>
      <c r="T170">
        <f t="shared" si="14"/>
        <v>-3240.8212983285953</v>
      </c>
      <c r="U170">
        <f t="shared" si="15"/>
        <v>3240.8212981912866</v>
      </c>
      <c r="X170">
        <f t="shared" si="16"/>
        <v>7.8364679403255921E-2</v>
      </c>
      <c r="Y170">
        <f t="shared" si="17"/>
        <v>6.5433390996103388E-2</v>
      </c>
    </row>
    <row r="171" spans="1:25" x14ac:dyDescent="0.35">
      <c r="A171" s="1">
        <v>34707.041666666664</v>
      </c>
      <c r="B171">
        <v>16.076599999999999</v>
      </c>
      <c r="C171">
        <f>_xlfn.IFNA(HLOOKUP(B171,'[1]Traitement outputs'!$B$33:$Q$33,1,TRUE),16)</f>
        <v>16</v>
      </c>
      <c r="E171" s="1">
        <v>34707.041666666664</v>
      </c>
      <c r="F171">
        <v>10.5015</v>
      </c>
      <c r="G171">
        <f t="shared" si="12"/>
        <v>11</v>
      </c>
      <c r="I171" s="1">
        <v>34707.041666666664</v>
      </c>
      <c r="J171">
        <v>0</v>
      </c>
      <c r="K171">
        <f t="shared" si="13"/>
        <v>0</v>
      </c>
      <c r="M171">
        <f>INDEX('[1]Traitement outputs (2)'!$B$51:$Q$56,MATCH(70,'[1]Traitement outputs (2)'!$A$51:$A$56,0),MATCH(C171,'[1]Traitement outputs (2)'!$B$51:$Q$51,0))</f>
        <v>-27.907128105419115</v>
      </c>
      <c r="N171">
        <f>INDEX('[1]Traitement outputs (2)'!$B$34:$Q$38,MATCH(70,'[1]Traitement outputs (2)'!$A$34:$A$38,0),MATCH(C171,'[1]Traitement outputs (2)'!$B$33:$Q$33,0))</f>
        <v>-87.65601603539298</v>
      </c>
      <c r="O171">
        <f>INDEX('[1]Traitement outputs (2)'!$B$58:$Q$63,MATCH(70,'[1]Traitement outputs (2)'!$A$58:$A$63,0),MATCH(C171,'[1]Traitement outputs (2)'!$B$58:$Q$58,0))</f>
        <v>27.907128104236733</v>
      </c>
      <c r="P171">
        <f>INDEX('[1]Traitement outputs (2)'!$B$41:$Q$45,MATCH(70,'[1]Traitement outputs (2)'!$A$41:$A$45,0),MATCH(C171,'[1]Traitement outputs (2)'!$B$40:$Q$40,0))</f>
        <v>158.03405896601754</v>
      </c>
      <c r="Q171">
        <f>IF(K171&lt;30,INDEX('[1]Traitement outputs (2)'!$B$51:$Q$63,MATCH(70,'[1]Traitement outputs (2)'!$A$51:$A$63,0),MATCH(C171,'[1]Traitement outputs (2)'!$B$51:$Q$51,0)),INDEX('[1]Traitement outputs (2)'!$B$34:$Q$38,MATCH(70,'[1]Traitement outputs (2)'!$A$34:$A$38,0),MATCH(C171,'[1]Traitement outputs (2)'!$B$33:$Q$33,0)))</f>
        <v>-27.907128105419115</v>
      </c>
      <c r="R171">
        <f>IF(K171&lt;30,INDEX('[1]Traitement outputs (2)'!$B$58:$Q$63,MATCH(70,'[1]Traitement outputs (2)'!$A$58:$A$63,0),MATCH(C171,'[1]Traitement outputs (2)'!$B$58:$Q$58,0)),INDEX('[1]Traitement outputs (2)'!$B$41:$Q$45,MATCH(70,'[1]Traitement outputs (2)'!$A$41:$A$45,0),MATCH(C171,'[1]Traitement outputs (2)'!$B$40:$Q$40,0)))</f>
        <v>27.907128104236733</v>
      </c>
      <c r="T171">
        <f t="shared" si="14"/>
        <v>-3240.8212983285953</v>
      </c>
      <c r="U171">
        <f t="shared" si="15"/>
        <v>3240.8212981912866</v>
      </c>
      <c r="X171">
        <f t="shared" si="16"/>
        <v>7.8364679403255921E-2</v>
      </c>
      <c r="Y171">
        <f t="shared" si="17"/>
        <v>6.5433390996103388E-2</v>
      </c>
    </row>
    <row r="172" spans="1:25" x14ac:dyDescent="0.35">
      <c r="A172" s="1">
        <v>34707.083333333336</v>
      </c>
      <c r="B172">
        <v>16.076599999999999</v>
      </c>
      <c r="C172">
        <f>_xlfn.IFNA(HLOOKUP(B172,'[1]Traitement outputs'!$B$33:$Q$33,1,TRUE),16)</f>
        <v>16</v>
      </c>
      <c r="E172" s="1">
        <v>34707.083333333336</v>
      </c>
      <c r="F172">
        <v>10.0289</v>
      </c>
      <c r="G172">
        <f t="shared" si="12"/>
        <v>10</v>
      </c>
      <c r="I172" s="1">
        <v>34707.083333333336</v>
      </c>
      <c r="J172">
        <v>0</v>
      </c>
      <c r="K172">
        <f t="shared" si="13"/>
        <v>0</v>
      </c>
      <c r="M172">
        <f>INDEX('[1]Traitement outputs (2)'!$B$51:$Q$56,MATCH(70,'[1]Traitement outputs (2)'!$A$51:$A$56,0),MATCH(C172,'[1]Traitement outputs (2)'!$B$51:$Q$51,0))</f>
        <v>-27.907128105419115</v>
      </c>
      <c r="N172">
        <f>INDEX('[1]Traitement outputs (2)'!$B$34:$Q$38,MATCH(70,'[1]Traitement outputs (2)'!$A$34:$A$38,0),MATCH(C172,'[1]Traitement outputs (2)'!$B$33:$Q$33,0))</f>
        <v>-87.65601603539298</v>
      </c>
      <c r="O172">
        <f>INDEX('[1]Traitement outputs (2)'!$B$58:$Q$63,MATCH(70,'[1]Traitement outputs (2)'!$A$58:$A$63,0),MATCH(C172,'[1]Traitement outputs (2)'!$B$58:$Q$58,0))</f>
        <v>27.907128104236733</v>
      </c>
      <c r="P172">
        <f>INDEX('[1]Traitement outputs (2)'!$B$41:$Q$45,MATCH(70,'[1]Traitement outputs (2)'!$A$41:$A$45,0),MATCH(C172,'[1]Traitement outputs (2)'!$B$40:$Q$40,0))</f>
        <v>158.03405896601754</v>
      </c>
      <c r="Q172">
        <f>IF(K172&lt;30,INDEX('[1]Traitement outputs (2)'!$B$51:$Q$63,MATCH(70,'[1]Traitement outputs (2)'!$A$51:$A$63,0),MATCH(C172,'[1]Traitement outputs (2)'!$B$51:$Q$51,0)),INDEX('[1]Traitement outputs (2)'!$B$34:$Q$38,MATCH(70,'[1]Traitement outputs (2)'!$A$34:$A$38,0),MATCH(C172,'[1]Traitement outputs (2)'!$B$33:$Q$33,0)))</f>
        <v>-27.907128105419115</v>
      </c>
      <c r="R172">
        <f>IF(K172&lt;30,INDEX('[1]Traitement outputs (2)'!$B$58:$Q$63,MATCH(70,'[1]Traitement outputs (2)'!$A$58:$A$63,0),MATCH(C172,'[1]Traitement outputs (2)'!$B$58:$Q$58,0)),INDEX('[1]Traitement outputs (2)'!$B$41:$Q$45,MATCH(70,'[1]Traitement outputs (2)'!$A$41:$A$45,0),MATCH(C172,'[1]Traitement outputs (2)'!$B$40:$Q$40,0)))</f>
        <v>27.907128104236733</v>
      </c>
      <c r="T172">
        <f t="shared" si="14"/>
        <v>-3240.8212983285953</v>
      </c>
      <c r="U172">
        <f t="shared" si="15"/>
        <v>3240.8212981912866</v>
      </c>
      <c r="X172">
        <f t="shared" si="16"/>
        <v>7.8364679403255921E-2</v>
      </c>
      <c r="Y172">
        <f t="shared" si="17"/>
        <v>6.5433390996103388E-2</v>
      </c>
    </row>
    <row r="173" spans="1:25" x14ac:dyDescent="0.35">
      <c r="A173" s="1">
        <v>34707.125</v>
      </c>
      <c r="B173">
        <v>16.076699999999999</v>
      </c>
      <c r="C173">
        <f>_xlfn.IFNA(HLOOKUP(B173,'[1]Traitement outputs'!$B$33:$Q$33,1,TRUE),16)</f>
        <v>16</v>
      </c>
      <c r="E173" s="1">
        <v>34707.125</v>
      </c>
      <c r="F173">
        <v>9.6362500000000004</v>
      </c>
      <c r="G173">
        <f t="shared" si="12"/>
        <v>10</v>
      </c>
      <c r="I173" s="1">
        <v>34707.125</v>
      </c>
      <c r="J173">
        <v>0</v>
      </c>
      <c r="K173">
        <f t="shared" si="13"/>
        <v>0</v>
      </c>
      <c r="M173">
        <f>INDEX('[1]Traitement outputs (2)'!$B$51:$Q$56,MATCH(70,'[1]Traitement outputs (2)'!$A$51:$A$56,0),MATCH(C173,'[1]Traitement outputs (2)'!$B$51:$Q$51,0))</f>
        <v>-27.907128105419115</v>
      </c>
      <c r="N173">
        <f>INDEX('[1]Traitement outputs (2)'!$B$34:$Q$38,MATCH(70,'[1]Traitement outputs (2)'!$A$34:$A$38,0),MATCH(C173,'[1]Traitement outputs (2)'!$B$33:$Q$33,0))</f>
        <v>-87.65601603539298</v>
      </c>
      <c r="O173">
        <f>INDEX('[1]Traitement outputs (2)'!$B$58:$Q$63,MATCH(70,'[1]Traitement outputs (2)'!$A$58:$A$63,0),MATCH(C173,'[1]Traitement outputs (2)'!$B$58:$Q$58,0))</f>
        <v>27.907128104236733</v>
      </c>
      <c r="P173">
        <f>INDEX('[1]Traitement outputs (2)'!$B$41:$Q$45,MATCH(70,'[1]Traitement outputs (2)'!$A$41:$A$45,0),MATCH(C173,'[1]Traitement outputs (2)'!$B$40:$Q$40,0))</f>
        <v>158.03405896601754</v>
      </c>
      <c r="Q173">
        <f>IF(K173&lt;30,INDEX('[1]Traitement outputs (2)'!$B$51:$Q$63,MATCH(70,'[1]Traitement outputs (2)'!$A$51:$A$63,0),MATCH(C173,'[1]Traitement outputs (2)'!$B$51:$Q$51,0)),INDEX('[1]Traitement outputs (2)'!$B$34:$Q$38,MATCH(70,'[1]Traitement outputs (2)'!$A$34:$A$38,0),MATCH(C173,'[1]Traitement outputs (2)'!$B$33:$Q$33,0)))</f>
        <v>-27.907128105419115</v>
      </c>
      <c r="R173">
        <f>IF(K173&lt;30,INDEX('[1]Traitement outputs (2)'!$B$58:$Q$63,MATCH(70,'[1]Traitement outputs (2)'!$A$58:$A$63,0),MATCH(C173,'[1]Traitement outputs (2)'!$B$58:$Q$58,0)),INDEX('[1]Traitement outputs (2)'!$B$41:$Q$45,MATCH(70,'[1]Traitement outputs (2)'!$A$41:$A$45,0),MATCH(C173,'[1]Traitement outputs (2)'!$B$40:$Q$40,0)))</f>
        <v>27.907128104236733</v>
      </c>
      <c r="T173">
        <f t="shared" si="14"/>
        <v>-3240.8212983285953</v>
      </c>
      <c r="U173">
        <f t="shared" si="15"/>
        <v>3240.8212981912866</v>
      </c>
      <c r="X173">
        <f t="shared" si="16"/>
        <v>7.8364679403255921E-2</v>
      </c>
      <c r="Y173">
        <f t="shared" si="17"/>
        <v>6.5433390996103388E-2</v>
      </c>
    </row>
    <row r="174" spans="1:25" x14ac:dyDescent="0.35">
      <c r="A174" s="1">
        <v>34707.166666666664</v>
      </c>
      <c r="B174">
        <v>16.076699999999999</v>
      </c>
      <c r="C174">
        <f>_xlfn.IFNA(HLOOKUP(B174,'[1]Traitement outputs'!$B$33:$Q$33,1,TRUE),16)</f>
        <v>16</v>
      </c>
      <c r="E174" s="1">
        <v>34707.166666666664</v>
      </c>
      <c r="F174">
        <v>9.3168600000000001</v>
      </c>
      <c r="G174">
        <f t="shared" si="12"/>
        <v>9</v>
      </c>
      <c r="I174" s="1">
        <v>34707.166666666664</v>
      </c>
      <c r="J174">
        <v>0</v>
      </c>
      <c r="K174">
        <f t="shared" si="13"/>
        <v>0</v>
      </c>
      <c r="M174">
        <f>INDEX('[1]Traitement outputs (2)'!$B$51:$Q$56,MATCH(70,'[1]Traitement outputs (2)'!$A$51:$A$56,0),MATCH(C174,'[1]Traitement outputs (2)'!$B$51:$Q$51,0))</f>
        <v>-27.907128105419115</v>
      </c>
      <c r="N174">
        <f>INDEX('[1]Traitement outputs (2)'!$B$34:$Q$38,MATCH(70,'[1]Traitement outputs (2)'!$A$34:$A$38,0),MATCH(C174,'[1]Traitement outputs (2)'!$B$33:$Q$33,0))</f>
        <v>-87.65601603539298</v>
      </c>
      <c r="O174">
        <f>INDEX('[1]Traitement outputs (2)'!$B$58:$Q$63,MATCH(70,'[1]Traitement outputs (2)'!$A$58:$A$63,0),MATCH(C174,'[1]Traitement outputs (2)'!$B$58:$Q$58,0))</f>
        <v>27.907128104236733</v>
      </c>
      <c r="P174">
        <f>INDEX('[1]Traitement outputs (2)'!$B$41:$Q$45,MATCH(70,'[1]Traitement outputs (2)'!$A$41:$A$45,0),MATCH(C174,'[1]Traitement outputs (2)'!$B$40:$Q$40,0))</f>
        <v>158.03405896601754</v>
      </c>
      <c r="Q174">
        <f>IF(K174&lt;30,INDEX('[1]Traitement outputs (2)'!$B$51:$Q$63,MATCH(70,'[1]Traitement outputs (2)'!$A$51:$A$63,0),MATCH(C174,'[1]Traitement outputs (2)'!$B$51:$Q$51,0)),INDEX('[1]Traitement outputs (2)'!$B$34:$Q$38,MATCH(70,'[1]Traitement outputs (2)'!$A$34:$A$38,0),MATCH(C174,'[1]Traitement outputs (2)'!$B$33:$Q$33,0)))</f>
        <v>-27.907128105419115</v>
      </c>
      <c r="R174">
        <f>IF(K174&lt;30,INDEX('[1]Traitement outputs (2)'!$B$58:$Q$63,MATCH(70,'[1]Traitement outputs (2)'!$A$58:$A$63,0),MATCH(C174,'[1]Traitement outputs (2)'!$B$58:$Q$58,0)),INDEX('[1]Traitement outputs (2)'!$B$41:$Q$45,MATCH(70,'[1]Traitement outputs (2)'!$A$41:$A$45,0),MATCH(C174,'[1]Traitement outputs (2)'!$B$40:$Q$40,0)))</f>
        <v>27.907128104236733</v>
      </c>
      <c r="T174">
        <f t="shared" si="14"/>
        <v>-3240.8212983285953</v>
      </c>
      <c r="U174">
        <f t="shared" si="15"/>
        <v>3240.8212981912866</v>
      </c>
      <c r="X174">
        <f t="shared" si="16"/>
        <v>7.8364679403255921E-2</v>
      </c>
      <c r="Y174">
        <f t="shared" si="17"/>
        <v>6.5433390996103388E-2</v>
      </c>
    </row>
    <row r="175" spans="1:25" x14ac:dyDescent="0.35">
      <c r="A175" s="1">
        <v>34707.208333333336</v>
      </c>
      <c r="B175">
        <v>20.0304</v>
      </c>
      <c r="C175">
        <f>_xlfn.IFNA(HLOOKUP(B175,'[1]Traitement outputs'!$B$33:$Q$33,1,TRUE),16)</f>
        <v>20</v>
      </c>
      <c r="E175" s="1">
        <v>34707.208333333336</v>
      </c>
      <c r="F175">
        <v>6.9722600000000003</v>
      </c>
      <c r="G175">
        <f t="shared" si="12"/>
        <v>7</v>
      </c>
      <c r="I175" s="1">
        <v>34707.208333333336</v>
      </c>
      <c r="J175">
        <v>0</v>
      </c>
      <c r="K175">
        <f t="shared" si="13"/>
        <v>0</v>
      </c>
      <c r="M175">
        <f>INDEX('[1]Traitement outputs (2)'!$B$51:$Q$56,MATCH(70,'[1]Traitement outputs (2)'!$A$51:$A$56,0),MATCH(C175,'[1]Traitement outputs (2)'!$B$51:$Q$51,0))</f>
        <v>-16.864255714989046</v>
      </c>
      <c r="N175">
        <f>INDEX('[1]Traitement outputs (2)'!$B$34:$Q$38,MATCH(70,'[1]Traitement outputs (2)'!$A$34:$A$38,0),MATCH(C175,'[1]Traitement outputs (2)'!$B$33:$Q$33,0))</f>
        <v>-183.77989640241771</v>
      </c>
      <c r="O175">
        <f>INDEX('[1]Traitement outputs (2)'!$B$58:$Q$63,MATCH(70,'[1]Traitement outputs (2)'!$A$58:$A$63,0),MATCH(C175,'[1]Traitement outputs (2)'!$B$58:$Q$58,0))</f>
        <v>16.864787616041994</v>
      </c>
      <c r="P175">
        <f>INDEX('[1]Traitement outputs (2)'!$B$41:$Q$45,MATCH(70,'[1]Traitement outputs (2)'!$A$41:$A$45,0),MATCH(C175,'[1]Traitement outputs (2)'!$B$40:$Q$40,0))</f>
        <v>254.15803075879367</v>
      </c>
      <c r="Q175">
        <f>IF(K175&lt;30,INDEX('[1]Traitement outputs (2)'!$B$51:$Q$63,MATCH(70,'[1]Traitement outputs (2)'!$A$51:$A$63,0),MATCH(C175,'[1]Traitement outputs (2)'!$B$51:$Q$51,0)),INDEX('[1]Traitement outputs (2)'!$B$34:$Q$38,MATCH(70,'[1]Traitement outputs (2)'!$A$34:$A$38,0),MATCH(C175,'[1]Traitement outputs (2)'!$B$33:$Q$33,0)))</f>
        <v>-16.864255714989046</v>
      </c>
      <c r="R175">
        <f>IF(K175&lt;30,INDEX('[1]Traitement outputs (2)'!$B$58:$Q$63,MATCH(70,'[1]Traitement outputs (2)'!$A$58:$A$63,0),MATCH(C175,'[1]Traitement outputs (2)'!$B$58:$Q$58,0)),INDEX('[1]Traitement outputs (2)'!$B$41:$Q$45,MATCH(70,'[1]Traitement outputs (2)'!$A$41:$A$45,0),MATCH(C175,'[1]Traitement outputs (2)'!$B$40:$Q$40,0)))</f>
        <v>16.864787616041994</v>
      </c>
      <c r="T175">
        <f t="shared" si="14"/>
        <v>-1958.42577907482</v>
      </c>
      <c r="U175">
        <f t="shared" si="15"/>
        <v>1958.4875481058175</v>
      </c>
      <c r="X175">
        <f t="shared" si="16"/>
        <v>4.735571455032727E-2</v>
      </c>
      <c r="Y175">
        <f t="shared" si="17"/>
        <v>3.954259420836595E-2</v>
      </c>
    </row>
    <row r="176" spans="1:25" x14ac:dyDescent="0.35">
      <c r="A176" s="1">
        <v>34707.25</v>
      </c>
      <c r="B176">
        <v>20.075500000000002</v>
      </c>
      <c r="C176">
        <f>_xlfn.IFNA(HLOOKUP(B176,'[1]Traitement outputs'!$B$33:$Q$33,1,TRUE),16)</f>
        <v>20</v>
      </c>
      <c r="E176" s="1">
        <v>34707.25</v>
      </c>
      <c r="F176">
        <v>6.7536199999999997</v>
      </c>
      <c r="G176">
        <f t="shared" si="12"/>
        <v>7</v>
      </c>
      <c r="I176" s="1">
        <v>34707.25</v>
      </c>
      <c r="J176">
        <v>0</v>
      </c>
      <c r="K176">
        <f t="shared" si="13"/>
        <v>0</v>
      </c>
      <c r="M176">
        <f>INDEX('[1]Traitement outputs (2)'!$B$51:$Q$56,MATCH(70,'[1]Traitement outputs (2)'!$A$51:$A$56,0),MATCH(C176,'[1]Traitement outputs (2)'!$B$51:$Q$51,0))</f>
        <v>-16.864255714989046</v>
      </c>
      <c r="N176">
        <f>INDEX('[1]Traitement outputs (2)'!$B$34:$Q$38,MATCH(70,'[1]Traitement outputs (2)'!$A$34:$A$38,0),MATCH(C176,'[1]Traitement outputs (2)'!$B$33:$Q$33,0))</f>
        <v>-183.77989640241771</v>
      </c>
      <c r="O176">
        <f>INDEX('[1]Traitement outputs (2)'!$B$58:$Q$63,MATCH(70,'[1]Traitement outputs (2)'!$A$58:$A$63,0),MATCH(C176,'[1]Traitement outputs (2)'!$B$58:$Q$58,0))</f>
        <v>16.864787616041994</v>
      </c>
      <c r="P176">
        <f>INDEX('[1]Traitement outputs (2)'!$B$41:$Q$45,MATCH(70,'[1]Traitement outputs (2)'!$A$41:$A$45,0),MATCH(C176,'[1]Traitement outputs (2)'!$B$40:$Q$40,0))</f>
        <v>254.15803075879367</v>
      </c>
      <c r="Q176">
        <f>IF(K176&lt;30,INDEX('[1]Traitement outputs (2)'!$B$51:$Q$63,MATCH(70,'[1]Traitement outputs (2)'!$A$51:$A$63,0),MATCH(C176,'[1]Traitement outputs (2)'!$B$51:$Q$51,0)),INDEX('[1]Traitement outputs (2)'!$B$34:$Q$38,MATCH(70,'[1]Traitement outputs (2)'!$A$34:$A$38,0),MATCH(C176,'[1]Traitement outputs (2)'!$B$33:$Q$33,0)))</f>
        <v>-16.864255714989046</v>
      </c>
      <c r="R176">
        <f>IF(K176&lt;30,INDEX('[1]Traitement outputs (2)'!$B$58:$Q$63,MATCH(70,'[1]Traitement outputs (2)'!$A$58:$A$63,0),MATCH(C176,'[1]Traitement outputs (2)'!$B$58:$Q$58,0)),INDEX('[1]Traitement outputs (2)'!$B$41:$Q$45,MATCH(70,'[1]Traitement outputs (2)'!$A$41:$A$45,0),MATCH(C176,'[1]Traitement outputs (2)'!$B$40:$Q$40,0)))</f>
        <v>16.864787616041994</v>
      </c>
      <c r="T176">
        <f t="shared" si="14"/>
        <v>-1958.42577907482</v>
      </c>
      <c r="U176">
        <f t="shared" si="15"/>
        <v>1958.4875481058175</v>
      </c>
      <c r="X176">
        <f t="shared" si="16"/>
        <v>4.735571455032727E-2</v>
      </c>
      <c r="Y176">
        <f t="shared" si="17"/>
        <v>3.954259420836595E-2</v>
      </c>
    </row>
    <row r="177" spans="1:25" x14ac:dyDescent="0.35">
      <c r="A177" s="1">
        <v>34707.291666666664</v>
      </c>
      <c r="B177">
        <v>20.076000000000001</v>
      </c>
      <c r="C177">
        <f>_xlfn.IFNA(HLOOKUP(B177,'[1]Traitement outputs'!$B$33:$Q$33,1,TRUE),16)</f>
        <v>20</v>
      </c>
      <c r="E177" s="1">
        <v>34707.291666666664</v>
      </c>
      <c r="F177">
        <v>6.6153000000000004</v>
      </c>
      <c r="G177">
        <f t="shared" si="12"/>
        <v>7</v>
      </c>
      <c r="I177" s="1">
        <v>34707.291666666664</v>
      </c>
      <c r="J177">
        <v>779.51199999999994</v>
      </c>
      <c r="K177">
        <f t="shared" si="13"/>
        <v>6.7124778694001828</v>
      </c>
      <c r="M177">
        <f>INDEX('[1]Traitement outputs (2)'!$B$51:$Q$56,MATCH(70,'[1]Traitement outputs (2)'!$A$51:$A$56,0),MATCH(C177,'[1]Traitement outputs (2)'!$B$51:$Q$51,0))</f>
        <v>-16.864255714989046</v>
      </c>
      <c r="N177">
        <f>INDEX('[1]Traitement outputs (2)'!$B$34:$Q$38,MATCH(70,'[1]Traitement outputs (2)'!$A$34:$A$38,0),MATCH(C177,'[1]Traitement outputs (2)'!$B$33:$Q$33,0))</f>
        <v>-183.77989640241771</v>
      </c>
      <c r="O177">
        <f>INDEX('[1]Traitement outputs (2)'!$B$58:$Q$63,MATCH(70,'[1]Traitement outputs (2)'!$A$58:$A$63,0),MATCH(C177,'[1]Traitement outputs (2)'!$B$58:$Q$58,0))</f>
        <v>16.864787616041994</v>
      </c>
      <c r="P177">
        <f>INDEX('[1]Traitement outputs (2)'!$B$41:$Q$45,MATCH(70,'[1]Traitement outputs (2)'!$A$41:$A$45,0),MATCH(C177,'[1]Traitement outputs (2)'!$B$40:$Q$40,0))</f>
        <v>254.15803075879367</v>
      </c>
      <c r="Q177">
        <f>IF(K177&lt;30,INDEX('[1]Traitement outputs (2)'!$B$51:$Q$63,MATCH(70,'[1]Traitement outputs (2)'!$A$51:$A$63,0),MATCH(C177,'[1]Traitement outputs (2)'!$B$51:$Q$51,0)),INDEX('[1]Traitement outputs (2)'!$B$34:$Q$38,MATCH(70,'[1]Traitement outputs (2)'!$A$34:$A$38,0),MATCH(C177,'[1]Traitement outputs (2)'!$B$33:$Q$33,0)))</f>
        <v>-16.864255714989046</v>
      </c>
      <c r="R177">
        <f>IF(K177&lt;30,INDEX('[1]Traitement outputs (2)'!$B$58:$Q$63,MATCH(70,'[1]Traitement outputs (2)'!$A$58:$A$63,0),MATCH(C177,'[1]Traitement outputs (2)'!$B$58:$Q$58,0)),INDEX('[1]Traitement outputs (2)'!$B$41:$Q$45,MATCH(70,'[1]Traitement outputs (2)'!$A$41:$A$45,0),MATCH(C177,'[1]Traitement outputs (2)'!$B$40:$Q$40,0)))</f>
        <v>16.864787616041994</v>
      </c>
      <c r="T177">
        <f t="shared" si="14"/>
        <v>-1958.42577907482</v>
      </c>
      <c r="U177">
        <f t="shared" si="15"/>
        <v>1958.4875481058175</v>
      </c>
      <c r="X177">
        <f t="shared" si="16"/>
        <v>4.735571455032727E-2</v>
      </c>
      <c r="Y177">
        <f t="shared" si="17"/>
        <v>3.954259420836595E-2</v>
      </c>
    </row>
    <row r="178" spans="1:25" x14ac:dyDescent="0.35">
      <c r="A178" s="1">
        <v>34707.333333333336</v>
      </c>
      <c r="B178">
        <v>20.076699999999999</v>
      </c>
      <c r="C178">
        <f>_xlfn.IFNA(HLOOKUP(B178,'[1]Traitement outputs'!$B$33:$Q$33,1,TRUE),16)</f>
        <v>20</v>
      </c>
      <c r="E178" s="1">
        <v>34707.333333333336</v>
      </c>
      <c r="F178">
        <v>6.4874299999999998</v>
      </c>
      <c r="G178">
        <f t="shared" si="12"/>
        <v>6</v>
      </c>
      <c r="I178" s="1">
        <v>34707.333333333336</v>
      </c>
      <c r="J178">
        <v>3502.08</v>
      </c>
      <c r="K178">
        <f t="shared" si="13"/>
        <v>30.156860313720628</v>
      </c>
      <c r="M178">
        <f>INDEX('[1]Traitement outputs (2)'!$B$51:$Q$56,MATCH(70,'[1]Traitement outputs (2)'!$A$51:$A$56,0),MATCH(C178,'[1]Traitement outputs (2)'!$B$51:$Q$51,0))</f>
        <v>-16.864255714989046</v>
      </c>
      <c r="N178">
        <f>INDEX('[1]Traitement outputs (2)'!$B$34:$Q$38,MATCH(70,'[1]Traitement outputs (2)'!$A$34:$A$38,0),MATCH(C178,'[1]Traitement outputs (2)'!$B$33:$Q$33,0))</f>
        <v>-183.77989640241771</v>
      </c>
      <c r="O178">
        <f>INDEX('[1]Traitement outputs (2)'!$B$58:$Q$63,MATCH(70,'[1]Traitement outputs (2)'!$A$58:$A$63,0),MATCH(C178,'[1]Traitement outputs (2)'!$B$58:$Q$58,0))</f>
        <v>16.864787616041994</v>
      </c>
      <c r="P178">
        <f>INDEX('[1]Traitement outputs (2)'!$B$41:$Q$45,MATCH(70,'[1]Traitement outputs (2)'!$A$41:$A$45,0),MATCH(C178,'[1]Traitement outputs (2)'!$B$40:$Q$40,0))</f>
        <v>254.15803075879367</v>
      </c>
      <c r="Q178">
        <f>IF(K178&lt;30,INDEX('[1]Traitement outputs (2)'!$B$51:$Q$63,MATCH(70,'[1]Traitement outputs (2)'!$A$51:$A$63,0),MATCH(C178,'[1]Traitement outputs (2)'!$B$51:$Q$51,0)),INDEX('[1]Traitement outputs (2)'!$B$34:$Q$38,MATCH(70,'[1]Traitement outputs (2)'!$A$34:$A$38,0),MATCH(C178,'[1]Traitement outputs (2)'!$B$33:$Q$33,0)))</f>
        <v>-183.77989640241771</v>
      </c>
      <c r="R178">
        <f>IF(K178&lt;30,INDEX('[1]Traitement outputs (2)'!$B$58:$Q$63,MATCH(70,'[1]Traitement outputs (2)'!$A$58:$A$63,0),MATCH(C178,'[1]Traitement outputs (2)'!$B$58:$Q$58,0)),INDEX('[1]Traitement outputs (2)'!$B$41:$Q$45,MATCH(70,'[1]Traitement outputs (2)'!$A$41:$A$45,0),MATCH(C178,'[1]Traitement outputs (2)'!$B$40:$Q$40,0)))</f>
        <v>254.15803075879367</v>
      </c>
      <c r="T178">
        <f t="shared" si="14"/>
        <v>-21342.138833337085</v>
      </c>
      <c r="U178">
        <f t="shared" si="15"/>
        <v>29515.067122381799</v>
      </c>
      <c r="X178">
        <f t="shared" si="16"/>
        <v>0.51606358805306241</v>
      </c>
      <c r="Y178">
        <f t="shared" si="17"/>
        <v>0.59592021577150611</v>
      </c>
    </row>
    <row r="179" spans="1:25" x14ac:dyDescent="0.35">
      <c r="A179" s="1">
        <v>34707.375</v>
      </c>
      <c r="B179">
        <v>20.076899999999998</v>
      </c>
      <c r="C179">
        <f>_xlfn.IFNA(HLOOKUP(B179,'[1]Traitement outputs'!$B$33:$Q$33,1,TRUE),16)</f>
        <v>20</v>
      </c>
      <c r="E179" s="1">
        <v>34707.375</v>
      </c>
      <c r="F179">
        <v>6.3509900000000004</v>
      </c>
      <c r="G179">
        <f t="shared" si="12"/>
        <v>6</v>
      </c>
      <c r="I179" s="1">
        <v>34707.375</v>
      </c>
      <c r="J179">
        <v>3865.11</v>
      </c>
      <c r="K179">
        <f t="shared" si="13"/>
        <v>33.282958232583134</v>
      </c>
      <c r="M179">
        <f>INDEX('[1]Traitement outputs (2)'!$B$51:$Q$56,MATCH(70,'[1]Traitement outputs (2)'!$A$51:$A$56,0),MATCH(C179,'[1]Traitement outputs (2)'!$B$51:$Q$51,0))</f>
        <v>-16.864255714989046</v>
      </c>
      <c r="N179">
        <f>INDEX('[1]Traitement outputs (2)'!$B$34:$Q$38,MATCH(70,'[1]Traitement outputs (2)'!$A$34:$A$38,0),MATCH(C179,'[1]Traitement outputs (2)'!$B$33:$Q$33,0))</f>
        <v>-183.77989640241771</v>
      </c>
      <c r="O179">
        <f>INDEX('[1]Traitement outputs (2)'!$B$58:$Q$63,MATCH(70,'[1]Traitement outputs (2)'!$A$58:$A$63,0),MATCH(C179,'[1]Traitement outputs (2)'!$B$58:$Q$58,0))</f>
        <v>16.864787616041994</v>
      </c>
      <c r="P179">
        <f>INDEX('[1]Traitement outputs (2)'!$B$41:$Q$45,MATCH(70,'[1]Traitement outputs (2)'!$A$41:$A$45,0),MATCH(C179,'[1]Traitement outputs (2)'!$B$40:$Q$40,0))</f>
        <v>254.15803075879367</v>
      </c>
      <c r="Q179">
        <f>IF(K179&lt;30,INDEX('[1]Traitement outputs (2)'!$B$51:$Q$63,MATCH(70,'[1]Traitement outputs (2)'!$A$51:$A$63,0),MATCH(C179,'[1]Traitement outputs (2)'!$B$51:$Q$51,0)),INDEX('[1]Traitement outputs (2)'!$B$34:$Q$38,MATCH(70,'[1]Traitement outputs (2)'!$A$34:$A$38,0),MATCH(C179,'[1]Traitement outputs (2)'!$B$33:$Q$33,0)))</f>
        <v>-183.77989640241771</v>
      </c>
      <c r="R179">
        <f>IF(K179&lt;30,INDEX('[1]Traitement outputs (2)'!$B$58:$Q$63,MATCH(70,'[1]Traitement outputs (2)'!$A$58:$A$63,0),MATCH(C179,'[1]Traitement outputs (2)'!$B$58:$Q$58,0)),INDEX('[1]Traitement outputs (2)'!$B$41:$Q$45,MATCH(70,'[1]Traitement outputs (2)'!$A$41:$A$45,0),MATCH(C179,'[1]Traitement outputs (2)'!$B$40:$Q$40,0)))</f>
        <v>254.15803075879367</v>
      </c>
      <c r="T179">
        <f t="shared" si="14"/>
        <v>-21342.138833337085</v>
      </c>
      <c r="U179">
        <f t="shared" si="15"/>
        <v>29515.067122381799</v>
      </c>
      <c r="X179">
        <f t="shared" si="16"/>
        <v>0.51606358805306241</v>
      </c>
      <c r="Y179">
        <f t="shared" si="17"/>
        <v>0.59592021577150611</v>
      </c>
    </row>
    <row r="180" spans="1:25" x14ac:dyDescent="0.35">
      <c r="A180" s="1">
        <v>34707.416666666664</v>
      </c>
      <c r="B180">
        <v>20.078499999999998</v>
      </c>
      <c r="C180">
        <f>_xlfn.IFNA(HLOOKUP(B180,'[1]Traitement outputs'!$B$33:$Q$33,1,TRUE),16)</f>
        <v>20</v>
      </c>
      <c r="E180" s="1">
        <v>34707.416666666664</v>
      </c>
      <c r="F180">
        <v>6.2191299999999998</v>
      </c>
      <c r="G180">
        <f t="shared" si="12"/>
        <v>6</v>
      </c>
      <c r="I180" s="1">
        <v>34707.416666666664</v>
      </c>
      <c r="J180">
        <v>10982.8</v>
      </c>
      <c r="K180">
        <f t="shared" si="13"/>
        <v>94.57430025971162</v>
      </c>
      <c r="M180">
        <f>INDEX('[1]Traitement outputs (2)'!$B$51:$Q$56,MATCH(70,'[1]Traitement outputs (2)'!$A$51:$A$56,0),MATCH(C180,'[1]Traitement outputs (2)'!$B$51:$Q$51,0))</f>
        <v>-16.864255714989046</v>
      </c>
      <c r="N180">
        <f>INDEX('[1]Traitement outputs (2)'!$B$34:$Q$38,MATCH(70,'[1]Traitement outputs (2)'!$A$34:$A$38,0),MATCH(C180,'[1]Traitement outputs (2)'!$B$33:$Q$33,0))</f>
        <v>-183.77989640241771</v>
      </c>
      <c r="O180">
        <f>INDEX('[1]Traitement outputs (2)'!$B$58:$Q$63,MATCH(70,'[1]Traitement outputs (2)'!$A$58:$A$63,0),MATCH(C180,'[1]Traitement outputs (2)'!$B$58:$Q$58,0))</f>
        <v>16.864787616041994</v>
      </c>
      <c r="P180">
        <f>INDEX('[1]Traitement outputs (2)'!$B$41:$Q$45,MATCH(70,'[1]Traitement outputs (2)'!$A$41:$A$45,0),MATCH(C180,'[1]Traitement outputs (2)'!$B$40:$Q$40,0))</f>
        <v>254.15803075879367</v>
      </c>
      <c r="Q180">
        <f>IF(K180&lt;30,INDEX('[1]Traitement outputs (2)'!$B$51:$Q$63,MATCH(70,'[1]Traitement outputs (2)'!$A$51:$A$63,0),MATCH(C180,'[1]Traitement outputs (2)'!$B$51:$Q$51,0)),INDEX('[1]Traitement outputs (2)'!$B$34:$Q$38,MATCH(70,'[1]Traitement outputs (2)'!$A$34:$A$38,0),MATCH(C180,'[1]Traitement outputs (2)'!$B$33:$Q$33,0)))</f>
        <v>-183.77989640241771</v>
      </c>
      <c r="R180">
        <f>IF(K180&lt;30,INDEX('[1]Traitement outputs (2)'!$B$58:$Q$63,MATCH(70,'[1]Traitement outputs (2)'!$A$58:$A$63,0),MATCH(C180,'[1]Traitement outputs (2)'!$B$58:$Q$58,0)),INDEX('[1]Traitement outputs (2)'!$B$41:$Q$45,MATCH(70,'[1]Traitement outputs (2)'!$A$41:$A$45,0),MATCH(C180,'[1]Traitement outputs (2)'!$B$40:$Q$40,0)))</f>
        <v>254.15803075879367</v>
      </c>
      <c r="T180">
        <f t="shared" si="14"/>
        <v>-21342.138833337085</v>
      </c>
      <c r="U180">
        <f t="shared" si="15"/>
        <v>29515.067122381799</v>
      </c>
      <c r="X180">
        <f t="shared" si="16"/>
        <v>0.51606358805306241</v>
      </c>
      <c r="Y180">
        <f t="shared" si="17"/>
        <v>0.59592021577150611</v>
      </c>
    </row>
    <row r="181" spans="1:25" x14ac:dyDescent="0.35">
      <c r="A181" s="1">
        <v>34707.458333333336</v>
      </c>
      <c r="B181">
        <v>20.082699999999999</v>
      </c>
      <c r="C181">
        <f>_xlfn.IFNA(HLOOKUP(B181,'[1]Traitement outputs'!$B$33:$Q$33,1,TRUE),16)</f>
        <v>20</v>
      </c>
      <c r="E181" s="1">
        <v>34707.458333333336</v>
      </c>
      <c r="F181">
        <v>6.0655400000000004</v>
      </c>
      <c r="G181">
        <f t="shared" si="12"/>
        <v>6</v>
      </c>
      <c r="I181" s="1">
        <v>34707.458333333336</v>
      </c>
      <c r="J181">
        <v>19610.599999999999</v>
      </c>
      <c r="K181">
        <f t="shared" si="13"/>
        <v>168.86939329434213</v>
      </c>
      <c r="M181">
        <f>INDEX('[1]Traitement outputs (2)'!$B$51:$Q$56,MATCH(70,'[1]Traitement outputs (2)'!$A$51:$A$56,0),MATCH(C181,'[1]Traitement outputs (2)'!$B$51:$Q$51,0))</f>
        <v>-16.864255714989046</v>
      </c>
      <c r="N181">
        <f>INDEX('[1]Traitement outputs (2)'!$B$34:$Q$38,MATCH(70,'[1]Traitement outputs (2)'!$A$34:$A$38,0),MATCH(C181,'[1]Traitement outputs (2)'!$B$33:$Q$33,0))</f>
        <v>-183.77989640241771</v>
      </c>
      <c r="O181">
        <f>INDEX('[1]Traitement outputs (2)'!$B$58:$Q$63,MATCH(70,'[1]Traitement outputs (2)'!$A$58:$A$63,0),MATCH(C181,'[1]Traitement outputs (2)'!$B$58:$Q$58,0))</f>
        <v>16.864787616041994</v>
      </c>
      <c r="P181">
        <f>INDEX('[1]Traitement outputs (2)'!$B$41:$Q$45,MATCH(70,'[1]Traitement outputs (2)'!$A$41:$A$45,0),MATCH(C181,'[1]Traitement outputs (2)'!$B$40:$Q$40,0))</f>
        <v>254.15803075879367</v>
      </c>
      <c r="Q181">
        <f>IF(K181&lt;30,INDEX('[1]Traitement outputs (2)'!$B$51:$Q$63,MATCH(70,'[1]Traitement outputs (2)'!$A$51:$A$63,0),MATCH(C181,'[1]Traitement outputs (2)'!$B$51:$Q$51,0)),INDEX('[1]Traitement outputs (2)'!$B$34:$Q$38,MATCH(70,'[1]Traitement outputs (2)'!$A$34:$A$38,0),MATCH(C181,'[1]Traitement outputs (2)'!$B$33:$Q$33,0)))</f>
        <v>-183.77989640241771</v>
      </c>
      <c r="R181">
        <f>IF(K181&lt;30,INDEX('[1]Traitement outputs (2)'!$B$58:$Q$63,MATCH(70,'[1]Traitement outputs (2)'!$A$58:$A$63,0),MATCH(C181,'[1]Traitement outputs (2)'!$B$58:$Q$58,0)),INDEX('[1]Traitement outputs (2)'!$B$41:$Q$45,MATCH(70,'[1]Traitement outputs (2)'!$A$41:$A$45,0),MATCH(C181,'[1]Traitement outputs (2)'!$B$40:$Q$40,0)))</f>
        <v>254.15803075879367</v>
      </c>
      <c r="T181">
        <f t="shared" si="14"/>
        <v>-21342.138833337085</v>
      </c>
      <c r="U181">
        <f t="shared" si="15"/>
        <v>29515.067122381799</v>
      </c>
      <c r="X181">
        <f t="shared" si="16"/>
        <v>0.51606358805306241</v>
      </c>
      <c r="Y181">
        <f t="shared" si="17"/>
        <v>0.59592021577150611</v>
      </c>
    </row>
    <row r="182" spans="1:25" x14ac:dyDescent="0.35">
      <c r="A182" s="1">
        <v>34707.5</v>
      </c>
      <c r="B182">
        <v>20.082999999999998</v>
      </c>
      <c r="C182">
        <f>_xlfn.IFNA(HLOOKUP(B182,'[1]Traitement outputs'!$B$33:$Q$33,1,TRUE),16)</f>
        <v>20</v>
      </c>
      <c r="E182" s="1">
        <v>34707.5</v>
      </c>
      <c r="F182">
        <v>5.8665500000000002</v>
      </c>
      <c r="G182">
        <f t="shared" si="12"/>
        <v>6</v>
      </c>
      <c r="I182" s="1">
        <v>34707.5</v>
      </c>
      <c r="J182">
        <v>16875.5</v>
      </c>
      <c r="K182">
        <f t="shared" si="13"/>
        <v>145.31709618974793</v>
      </c>
      <c r="M182">
        <f>INDEX('[1]Traitement outputs (2)'!$B$51:$Q$56,MATCH(70,'[1]Traitement outputs (2)'!$A$51:$A$56,0),MATCH(C182,'[1]Traitement outputs (2)'!$B$51:$Q$51,0))</f>
        <v>-16.864255714989046</v>
      </c>
      <c r="N182">
        <f>INDEX('[1]Traitement outputs (2)'!$B$34:$Q$38,MATCH(70,'[1]Traitement outputs (2)'!$A$34:$A$38,0),MATCH(C182,'[1]Traitement outputs (2)'!$B$33:$Q$33,0))</f>
        <v>-183.77989640241771</v>
      </c>
      <c r="O182">
        <f>INDEX('[1]Traitement outputs (2)'!$B$58:$Q$63,MATCH(70,'[1]Traitement outputs (2)'!$A$58:$A$63,0),MATCH(C182,'[1]Traitement outputs (2)'!$B$58:$Q$58,0))</f>
        <v>16.864787616041994</v>
      </c>
      <c r="P182">
        <f>INDEX('[1]Traitement outputs (2)'!$B$41:$Q$45,MATCH(70,'[1]Traitement outputs (2)'!$A$41:$A$45,0),MATCH(C182,'[1]Traitement outputs (2)'!$B$40:$Q$40,0))</f>
        <v>254.15803075879367</v>
      </c>
      <c r="Q182">
        <f>IF(K182&lt;30,INDEX('[1]Traitement outputs (2)'!$B$51:$Q$63,MATCH(70,'[1]Traitement outputs (2)'!$A$51:$A$63,0),MATCH(C182,'[1]Traitement outputs (2)'!$B$51:$Q$51,0)),INDEX('[1]Traitement outputs (2)'!$B$34:$Q$38,MATCH(70,'[1]Traitement outputs (2)'!$A$34:$A$38,0),MATCH(C182,'[1]Traitement outputs (2)'!$B$33:$Q$33,0)))</f>
        <v>-183.77989640241771</v>
      </c>
      <c r="R182">
        <f>IF(K182&lt;30,INDEX('[1]Traitement outputs (2)'!$B$58:$Q$63,MATCH(70,'[1]Traitement outputs (2)'!$A$58:$A$63,0),MATCH(C182,'[1]Traitement outputs (2)'!$B$58:$Q$58,0)),INDEX('[1]Traitement outputs (2)'!$B$41:$Q$45,MATCH(70,'[1]Traitement outputs (2)'!$A$41:$A$45,0),MATCH(C182,'[1]Traitement outputs (2)'!$B$40:$Q$40,0)))</f>
        <v>254.15803075879367</v>
      </c>
      <c r="T182">
        <f t="shared" si="14"/>
        <v>-21342.138833337085</v>
      </c>
      <c r="U182">
        <f t="shared" si="15"/>
        <v>29515.067122381799</v>
      </c>
      <c r="X182">
        <f t="shared" si="16"/>
        <v>0.51606358805306241</v>
      </c>
      <c r="Y182">
        <f t="shared" si="17"/>
        <v>0.59592021577150611</v>
      </c>
    </row>
    <row r="183" spans="1:25" x14ac:dyDescent="0.35">
      <c r="A183" s="1">
        <v>34707.541666666664</v>
      </c>
      <c r="B183">
        <v>20.080500000000001</v>
      </c>
      <c r="C183">
        <f>_xlfn.IFNA(HLOOKUP(B183,'[1]Traitement outputs'!$B$33:$Q$33,1,TRUE),16)</f>
        <v>20</v>
      </c>
      <c r="E183" s="1">
        <v>34707.541666666664</v>
      </c>
      <c r="F183">
        <v>5.66181</v>
      </c>
      <c r="G183">
        <f t="shared" si="12"/>
        <v>6</v>
      </c>
      <c r="I183" s="1">
        <v>34707.541666666664</v>
      </c>
      <c r="J183">
        <v>12814</v>
      </c>
      <c r="K183">
        <f t="shared" si="13"/>
        <v>110.34299846377471</v>
      </c>
      <c r="M183">
        <f>INDEX('[1]Traitement outputs (2)'!$B$51:$Q$56,MATCH(70,'[1]Traitement outputs (2)'!$A$51:$A$56,0),MATCH(C183,'[1]Traitement outputs (2)'!$B$51:$Q$51,0))</f>
        <v>-16.864255714989046</v>
      </c>
      <c r="N183">
        <f>INDEX('[1]Traitement outputs (2)'!$B$34:$Q$38,MATCH(70,'[1]Traitement outputs (2)'!$A$34:$A$38,0),MATCH(C183,'[1]Traitement outputs (2)'!$B$33:$Q$33,0))</f>
        <v>-183.77989640241771</v>
      </c>
      <c r="O183">
        <f>INDEX('[1]Traitement outputs (2)'!$B$58:$Q$63,MATCH(70,'[1]Traitement outputs (2)'!$A$58:$A$63,0),MATCH(C183,'[1]Traitement outputs (2)'!$B$58:$Q$58,0))</f>
        <v>16.864787616041994</v>
      </c>
      <c r="P183">
        <f>INDEX('[1]Traitement outputs (2)'!$B$41:$Q$45,MATCH(70,'[1]Traitement outputs (2)'!$A$41:$A$45,0),MATCH(C183,'[1]Traitement outputs (2)'!$B$40:$Q$40,0))</f>
        <v>254.15803075879367</v>
      </c>
      <c r="Q183">
        <f>IF(K183&lt;30,INDEX('[1]Traitement outputs (2)'!$B$51:$Q$63,MATCH(70,'[1]Traitement outputs (2)'!$A$51:$A$63,0),MATCH(C183,'[1]Traitement outputs (2)'!$B$51:$Q$51,0)),INDEX('[1]Traitement outputs (2)'!$B$34:$Q$38,MATCH(70,'[1]Traitement outputs (2)'!$A$34:$A$38,0),MATCH(C183,'[1]Traitement outputs (2)'!$B$33:$Q$33,0)))</f>
        <v>-183.77989640241771</v>
      </c>
      <c r="R183">
        <f>IF(K183&lt;30,INDEX('[1]Traitement outputs (2)'!$B$58:$Q$63,MATCH(70,'[1]Traitement outputs (2)'!$A$58:$A$63,0),MATCH(C183,'[1]Traitement outputs (2)'!$B$58:$Q$58,0)),INDEX('[1]Traitement outputs (2)'!$B$41:$Q$45,MATCH(70,'[1]Traitement outputs (2)'!$A$41:$A$45,0),MATCH(C183,'[1]Traitement outputs (2)'!$B$40:$Q$40,0)))</f>
        <v>254.15803075879367</v>
      </c>
      <c r="T183">
        <f t="shared" si="14"/>
        <v>-21342.138833337085</v>
      </c>
      <c r="U183">
        <f t="shared" si="15"/>
        <v>29515.067122381799</v>
      </c>
      <c r="X183">
        <f t="shared" si="16"/>
        <v>0.51606358805306241</v>
      </c>
      <c r="Y183">
        <f t="shared" si="17"/>
        <v>0.59592021577150611</v>
      </c>
    </row>
    <row r="184" spans="1:25" x14ac:dyDescent="0.35">
      <c r="A184" s="1">
        <v>34707.583333333336</v>
      </c>
      <c r="B184">
        <v>20.078800000000001</v>
      </c>
      <c r="C184">
        <f>_xlfn.IFNA(HLOOKUP(B184,'[1]Traitement outputs'!$B$33:$Q$33,1,TRUE),16)</f>
        <v>20</v>
      </c>
      <c r="E184" s="1">
        <v>34707.583333333336</v>
      </c>
      <c r="F184">
        <v>5.51349</v>
      </c>
      <c r="G184">
        <f t="shared" si="12"/>
        <v>6</v>
      </c>
      <c r="I184" s="1">
        <v>34707.583333333336</v>
      </c>
      <c r="J184">
        <v>10799.5</v>
      </c>
      <c r="K184">
        <f t="shared" si="13"/>
        <v>92.995880436205312</v>
      </c>
      <c r="M184">
        <f>INDEX('[1]Traitement outputs (2)'!$B$51:$Q$56,MATCH(70,'[1]Traitement outputs (2)'!$A$51:$A$56,0),MATCH(C184,'[1]Traitement outputs (2)'!$B$51:$Q$51,0))</f>
        <v>-16.864255714989046</v>
      </c>
      <c r="N184">
        <f>INDEX('[1]Traitement outputs (2)'!$B$34:$Q$38,MATCH(70,'[1]Traitement outputs (2)'!$A$34:$A$38,0),MATCH(C184,'[1]Traitement outputs (2)'!$B$33:$Q$33,0))</f>
        <v>-183.77989640241771</v>
      </c>
      <c r="O184">
        <f>INDEX('[1]Traitement outputs (2)'!$B$58:$Q$63,MATCH(70,'[1]Traitement outputs (2)'!$A$58:$A$63,0),MATCH(C184,'[1]Traitement outputs (2)'!$B$58:$Q$58,0))</f>
        <v>16.864787616041994</v>
      </c>
      <c r="P184">
        <f>INDEX('[1]Traitement outputs (2)'!$B$41:$Q$45,MATCH(70,'[1]Traitement outputs (2)'!$A$41:$A$45,0),MATCH(C184,'[1]Traitement outputs (2)'!$B$40:$Q$40,0))</f>
        <v>254.15803075879367</v>
      </c>
      <c r="Q184">
        <f>IF(K184&lt;30,INDEX('[1]Traitement outputs (2)'!$B$51:$Q$63,MATCH(70,'[1]Traitement outputs (2)'!$A$51:$A$63,0),MATCH(C184,'[1]Traitement outputs (2)'!$B$51:$Q$51,0)),INDEX('[1]Traitement outputs (2)'!$B$34:$Q$38,MATCH(70,'[1]Traitement outputs (2)'!$A$34:$A$38,0),MATCH(C184,'[1]Traitement outputs (2)'!$B$33:$Q$33,0)))</f>
        <v>-183.77989640241771</v>
      </c>
      <c r="R184">
        <f>IF(K184&lt;30,INDEX('[1]Traitement outputs (2)'!$B$58:$Q$63,MATCH(70,'[1]Traitement outputs (2)'!$A$58:$A$63,0),MATCH(C184,'[1]Traitement outputs (2)'!$B$58:$Q$58,0)),INDEX('[1]Traitement outputs (2)'!$B$41:$Q$45,MATCH(70,'[1]Traitement outputs (2)'!$A$41:$A$45,0),MATCH(C184,'[1]Traitement outputs (2)'!$B$40:$Q$40,0)))</f>
        <v>254.15803075879367</v>
      </c>
      <c r="T184">
        <f t="shared" si="14"/>
        <v>-21342.138833337085</v>
      </c>
      <c r="U184">
        <f t="shared" si="15"/>
        <v>29515.067122381799</v>
      </c>
      <c r="X184">
        <f t="shared" si="16"/>
        <v>0.51606358805306241</v>
      </c>
      <c r="Y184">
        <f t="shared" si="17"/>
        <v>0.59592021577150611</v>
      </c>
    </row>
    <row r="185" spans="1:25" x14ac:dyDescent="0.35">
      <c r="A185" s="1">
        <v>34707.625</v>
      </c>
      <c r="B185">
        <v>20.077400000000001</v>
      </c>
      <c r="C185">
        <f>_xlfn.IFNA(HLOOKUP(B185,'[1]Traitement outputs'!$B$33:$Q$33,1,TRUE),16)</f>
        <v>20</v>
      </c>
      <c r="E185" s="1">
        <v>34707.625</v>
      </c>
      <c r="F185">
        <v>5.3840000000000003</v>
      </c>
      <c r="G185">
        <f t="shared" si="12"/>
        <v>5</v>
      </c>
      <c r="I185" s="1">
        <v>34707.625</v>
      </c>
      <c r="J185">
        <v>6078.44</v>
      </c>
      <c r="K185">
        <f t="shared" si="13"/>
        <v>52.342226906676032</v>
      </c>
      <c r="M185">
        <f>INDEX('[1]Traitement outputs (2)'!$B$51:$Q$56,MATCH(70,'[1]Traitement outputs (2)'!$A$51:$A$56,0),MATCH(C185,'[1]Traitement outputs (2)'!$B$51:$Q$51,0))</f>
        <v>-16.864255714989046</v>
      </c>
      <c r="N185">
        <f>INDEX('[1]Traitement outputs (2)'!$B$34:$Q$38,MATCH(70,'[1]Traitement outputs (2)'!$A$34:$A$38,0),MATCH(C185,'[1]Traitement outputs (2)'!$B$33:$Q$33,0))</f>
        <v>-183.77989640241771</v>
      </c>
      <c r="O185">
        <f>INDEX('[1]Traitement outputs (2)'!$B$58:$Q$63,MATCH(70,'[1]Traitement outputs (2)'!$A$58:$A$63,0),MATCH(C185,'[1]Traitement outputs (2)'!$B$58:$Q$58,0))</f>
        <v>16.864787616041994</v>
      </c>
      <c r="P185">
        <f>INDEX('[1]Traitement outputs (2)'!$B$41:$Q$45,MATCH(70,'[1]Traitement outputs (2)'!$A$41:$A$45,0),MATCH(C185,'[1]Traitement outputs (2)'!$B$40:$Q$40,0))</f>
        <v>254.15803075879367</v>
      </c>
      <c r="Q185">
        <f>IF(K185&lt;30,INDEX('[1]Traitement outputs (2)'!$B$51:$Q$63,MATCH(70,'[1]Traitement outputs (2)'!$A$51:$A$63,0),MATCH(C185,'[1]Traitement outputs (2)'!$B$51:$Q$51,0)),INDEX('[1]Traitement outputs (2)'!$B$34:$Q$38,MATCH(70,'[1]Traitement outputs (2)'!$A$34:$A$38,0),MATCH(C185,'[1]Traitement outputs (2)'!$B$33:$Q$33,0)))</f>
        <v>-183.77989640241771</v>
      </c>
      <c r="R185">
        <f>IF(K185&lt;30,INDEX('[1]Traitement outputs (2)'!$B$58:$Q$63,MATCH(70,'[1]Traitement outputs (2)'!$A$58:$A$63,0),MATCH(C185,'[1]Traitement outputs (2)'!$B$58:$Q$58,0)),INDEX('[1]Traitement outputs (2)'!$B$41:$Q$45,MATCH(70,'[1]Traitement outputs (2)'!$A$41:$A$45,0),MATCH(C185,'[1]Traitement outputs (2)'!$B$40:$Q$40,0)))</f>
        <v>254.15803075879367</v>
      </c>
      <c r="T185">
        <f t="shared" si="14"/>
        <v>-21342.138833337085</v>
      </c>
      <c r="U185">
        <f t="shared" si="15"/>
        <v>29515.067122381799</v>
      </c>
      <c r="X185">
        <f t="shared" si="16"/>
        <v>0.51606358805306241</v>
      </c>
      <c r="Y185">
        <f t="shared" si="17"/>
        <v>0.59592021577150611</v>
      </c>
    </row>
    <row r="186" spans="1:25" x14ac:dyDescent="0.35">
      <c r="A186" s="1">
        <v>34707.666666666664</v>
      </c>
      <c r="B186">
        <v>20.075700000000001</v>
      </c>
      <c r="C186">
        <f>_xlfn.IFNA(HLOOKUP(B186,'[1]Traitement outputs'!$B$33:$Q$33,1,TRUE),16)</f>
        <v>20</v>
      </c>
      <c r="E186" s="1">
        <v>34707.666666666664</v>
      </c>
      <c r="F186">
        <v>5.3095999999999997</v>
      </c>
      <c r="G186">
        <f t="shared" si="12"/>
        <v>5</v>
      </c>
      <c r="I186" s="1">
        <v>34707.666666666664</v>
      </c>
      <c r="J186">
        <v>230.001</v>
      </c>
      <c r="K186">
        <f t="shared" si="13"/>
        <v>1.9805681278029224</v>
      </c>
      <c r="M186">
        <f>INDEX('[1]Traitement outputs (2)'!$B$51:$Q$56,MATCH(70,'[1]Traitement outputs (2)'!$A$51:$A$56,0),MATCH(C186,'[1]Traitement outputs (2)'!$B$51:$Q$51,0))</f>
        <v>-16.864255714989046</v>
      </c>
      <c r="N186">
        <f>INDEX('[1]Traitement outputs (2)'!$B$34:$Q$38,MATCH(70,'[1]Traitement outputs (2)'!$A$34:$A$38,0),MATCH(C186,'[1]Traitement outputs (2)'!$B$33:$Q$33,0))</f>
        <v>-183.77989640241771</v>
      </c>
      <c r="O186">
        <f>INDEX('[1]Traitement outputs (2)'!$B$58:$Q$63,MATCH(70,'[1]Traitement outputs (2)'!$A$58:$A$63,0),MATCH(C186,'[1]Traitement outputs (2)'!$B$58:$Q$58,0))</f>
        <v>16.864787616041994</v>
      </c>
      <c r="P186">
        <f>INDEX('[1]Traitement outputs (2)'!$B$41:$Q$45,MATCH(70,'[1]Traitement outputs (2)'!$A$41:$A$45,0),MATCH(C186,'[1]Traitement outputs (2)'!$B$40:$Q$40,0))</f>
        <v>254.15803075879367</v>
      </c>
      <c r="Q186">
        <f>IF(K186&lt;30,INDEX('[1]Traitement outputs (2)'!$B$51:$Q$63,MATCH(70,'[1]Traitement outputs (2)'!$A$51:$A$63,0),MATCH(C186,'[1]Traitement outputs (2)'!$B$51:$Q$51,0)),INDEX('[1]Traitement outputs (2)'!$B$34:$Q$38,MATCH(70,'[1]Traitement outputs (2)'!$A$34:$A$38,0),MATCH(C186,'[1]Traitement outputs (2)'!$B$33:$Q$33,0)))</f>
        <v>-16.864255714989046</v>
      </c>
      <c r="R186">
        <f>IF(K186&lt;30,INDEX('[1]Traitement outputs (2)'!$B$58:$Q$63,MATCH(70,'[1]Traitement outputs (2)'!$A$58:$A$63,0),MATCH(C186,'[1]Traitement outputs (2)'!$B$58:$Q$58,0)),INDEX('[1]Traitement outputs (2)'!$B$41:$Q$45,MATCH(70,'[1]Traitement outputs (2)'!$A$41:$A$45,0),MATCH(C186,'[1]Traitement outputs (2)'!$B$40:$Q$40,0)))</f>
        <v>16.864787616041994</v>
      </c>
      <c r="T186">
        <f t="shared" si="14"/>
        <v>-1958.42577907482</v>
      </c>
      <c r="U186">
        <f t="shared" si="15"/>
        <v>1958.4875481058175</v>
      </c>
      <c r="X186">
        <f t="shared" si="16"/>
        <v>4.735571455032727E-2</v>
      </c>
      <c r="Y186">
        <f t="shared" si="17"/>
        <v>3.954259420836595E-2</v>
      </c>
    </row>
    <row r="187" spans="1:25" x14ac:dyDescent="0.35">
      <c r="A187" s="1">
        <v>34707.708333333336</v>
      </c>
      <c r="B187">
        <v>20.075299999999999</v>
      </c>
      <c r="C187">
        <f>_xlfn.IFNA(HLOOKUP(B187,'[1]Traitement outputs'!$B$33:$Q$33,1,TRUE),16)</f>
        <v>20</v>
      </c>
      <c r="E187" s="1">
        <v>34707.708333333336</v>
      </c>
      <c r="F187">
        <v>5.2310699999999999</v>
      </c>
      <c r="G187">
        <f t="shared" si="12"/>
        <v>5</v>
      </c>
      <c r="I187" s="1">
        <v>34707.708333333336</v>
      </c>
      <c r="J187">
        <v>0</v>
      </c>
      <c r="K187">
        <f t="shared" si="13"/>
        <v>0</v>
      </c>
      <c r="M187">
        <f>INDEX('[1]Traitement outputs (2)'!$B$51:$Q$56,MATCH(70,'[1]Traitement outputs (2)'!$A$51:$A$56,0),MATCH(C187,'[1]Traitement outputs (2)'!$B$51:$Q$51,0))</f>
        <v>-16.864255714989046</v>
      </c>
      <c r="N187">
        <f>INDEX('[1]Traitement outputs (2)'!$B$34:$Q$38,MATCH(70,'[1]Traitement outputs (2)'!$A$34:$A$38,0),MATCH(C187,'[1]Traitement outputs (2)'!$B$33:$Q$33,0))</f>
        <v>-183.77989640241771</v>
      </c>
      <c r="O187">
        <f>INDEX('[1]Traitement outputs (2)'!$B$58:$Q$63,MATCH(70,'[1]Traitement outputs (2)'!$A$58:$A$63,0),MATCH(C187,'[1]Traitement outputs (2)'!$B$58:$Q$58,0))</f>
        <v>16.864787616041994</v>
      </c>
      <c r="P187">
        <f>INDEX('[1]Traitement outputs (2)'!$B$41:$Q$45,MATCH(70,'[1]Traitement outputs (2)'!$A$41:$A$45,0),MATCH(C187,'[1]Traitement outputs (2)'!$B$40:$Q$40,0))</f>
        <v>254.15803075879367</v>
      </c>
      <c r="Q187">
        <f>IF(K187&lt;30,INDEX('[1]Traitement outputs (2)'!$B$51:$Q$63,MATCH(70,'[1]Traitement outputs (2)'!$A$51:$A$63,0),MATCH(C187,'[1]Traitement outputs (2)'!$B$51:$Q$51,0)),INDEX('[1]Traitement outputs (2)'!$B$34:$Q$38,MATCH(70,'[1]Traitement outputs (2)'!$A$34:$A$38,0),MATCH(C187,'[1]Traitement outputs (2)'!$B$33:$Q$33,0)))</f>
        <v>-16.864255714989046</v>
      </c>
      <c r="R187">
        <f>IF(K187&lt;30,INDEX('[1]Traitement outputs (2)'!$B$58:$Q$63,MATCH(70,'[1]Traitement outputs (2)'!$A$58:$A$63,0),MATCH(C187,'[1]Traitement outputs (2)'!$B$58:$Q$58,0)),INDEX('[1]Traitement outputs (2)'!$B$41:$Q$45,MATCH(70,'[1]Traitement outputs (2)'!$A$41:$A$45,0),MATCH(C187,'[1]Traitement outputs (2)'!$B$40:$Q$40,0)))</f>
        <v>16.864787616041994</v>
      </c>
      <c r="T187">
        <f t="shared" si="14"/>
        <v>-1958.42577907482</v>
      </c>
      <c r="U187">
        <f t="shared" si="15"/>
        <v>1958.4875481058175</v>
      </c>
      <c r="X187">
        <f t="shared" si="16"/>
        <v>4.735571455032727E-2</v>
      </c>
      <c r="Y187">
        <f t="shared" si="17"/>
        <v>3.954259420836595E-2</v>
      </c>
    </row>
    <row r="188" spans="1:25" x14ac:dyDescent="0.35">
      <c r="A188" s="1">
        <v>34707.75</v>
      </c>
      <c r="B188">
        <v>20.075099999999999</v>
      </c>
      <c r="C188">
        <f>_xlfn.IFNA(HLOOKUP(B188,'[1]Traitement outputs'!$B$33:$Q$33,1,TRUE),16)</f>
        <v>20</v>
      </c>
      <c r="E188" s="1">
        <v>34707.75</v>
      </c>
      <c r="F188">
        <v>5.1171699999999998</v>
      </c>
      <c r="G188">
        <f t="shared" si="12"/>
        <v>5</v>
      </c>
      <c r="I188" s="1">
        <v>34707.75</v>
      </c>
      <c r="J188">
        <v>0</v>
      </c>
      <c r="K188">
        <f t="shared" si="13"/>
        <v>0</v>
      </c>
      <c r="M188">
        <f>INDEX('[1]Traitement outputs (2)'!$B$51:$Q$56,MATCH(70,'[1]Traitement outputs (2)'!$A$51:$A$56,0),MATCH(C188,'[1]Traitement outputs (2)'!$B$51:$Q$51,0))</f>
        <v>-16.864255714989046</v>
      </c>
      <c r="N188">
        <f>INDEX('[1]Traitement outputs (2)'!$B$34:$Q$38,MATCH(70,'[1]Traitement outputs (2)'!$A$34:$A$38,0),MATCH(C188,'[1]Traitement outputs (2)'!$B$33:$Q$33,0))</f>
        <v>-183.77989640241771</v>
      </c>
      <c r="O188">
        <f>INDEX('[1]Traitement outputs (2)'!$B$58:$Q$63,MATCH(70,'[1]Traitement outputs (2)'!$A$58:$A$63,0),MATCH(C188,'[1]Traitement outputs (2)'!$B$58:$Q$58,0))</f>
        <v>16.864787616041994</v>
      </c>
      <c r="P188">
        <f>INDEX('[1]Traitement outputs (2)'!$B$41:$Q$45,MATCH(70,'[1]Traitement outputs (2)'!$A$41:$A$45,0),MATCH(C188,'[1]Traitement outputs (2)'!$B$40:$Q$40,0))</f>
        <v>254.15803075879367</v>
      </c>
      <c r="Q188">
        <f>IF(K188&lt;30,INDEX('[1]Traitement outputs (2)'!$B$51:$Q$63,MATCH(70,'[1]Traitement outputs (2)'!$A$51:$A$63,0),MATCH(C188,'[1]Traitement outputs (2)'!$B$51:$Q$51,0)),INDEX('[1]Traitement outputs (2)'!$B$34:$Q$38,MATCH(70,'[1]Traitement outputs (2)'!$A$34:$A$38,0),MATCH(C188,'[1]Traitement outputs (2)'!$B$33:$Q$33,0)))</f>
        <v>-16.864255714989046</v>
      </c>
      <c r="R188">
        <f>IF(K188&lt;30,INDEX('[1]Traitement outputs (2)'!$B$58:$Q$63,MATCH(70,'[1]Traitement outputs (2)'!$A$58:$A$63,0),MATCH(C188,'[1]Traitement outputs (2)'!$B$58:$Q$58,0)),INDEX('[1]Traitement outputs (2)'!$B$41:$Q$45,MATCH(70,'[1]Traitement outputs (2)'!$A$41:$A$45,0),MATCH(C188,'[1]Traitement outputs (2)'!$B$40:$Q$40,0)))</f>
        <v>16.864787616041994</v>
      </c>
      <c r="T188">
        <f t="shared" si="14"/>
        <v>-1958.42577907482</v>
      </c>
      <c r="U188">
        <f t="shared" si="15"/>
        <v>1958.4875481058175</v>
      </c>
      <c r="X188">
        <f t="shared" si="16"/>
        <v>4.735571455032727E-2</v>
      </c>
      <c r="Y188">
        <f t="shared" si="17"/>
        <v>3.954259420836595E-2</v>
      </c>
    </row>
    <row r="189" spans="1:25" x14ac:dyDescent="0.35">
      <c r="A189" s="1">
        <v>34707.791666666664</v>
      </c>
      <c r="B189">
        <v>20.0749</v>
      </c>
      <c r="C189">
        <f>_xlfn.IFNA(HLOOKUP(B189,'[1]Traitement outputs'!$B$33:$Q$33,1,TRUE),16)</f>
        <v>20</v>
      </c>
      <c r="E189" s="1">
        <v>34707.791666666664</v>
      </c>
      <c r="F189">
        <v>4.9205100000000002</v>
      </c>
      <c r="G189">
        <f t="shared" si="12"/>
        <v>5</v>
      </c>
      <c r="I189" s="1">
        <v>34707.791666666664</v>
      </c>
      <c r="J189">
        <v>0</v>
      </c>
      <c r="K189">
        <f t="shared" si="13"/>
        <v>0</v>
      </c>
      <c r="M189">
        <f>INDEX('[1]Traitement outputs (2)'!$B$51:$Q$56,MATCH(70,'[1]Traitement outputs (2)'!$A$51:$A$56,0),MATCH(C189,'[1]Traitement outputs (2)'!$B$51:$Q$51,0))</f>
        <v>-16.864255714989046</v>
      </c>
      <c r="N189">
        <f>INDEX('[1]Traitement outputs (2)'!$B$34:$Q$38,MATCH(70,'[1]Traitement outputs (2)'!$A$34:$A$38,0),MATCH(C189,'[1]Traitement outputs (2)'!$B$33:$Q$33,0))</f>
        <v>-183.77989640241771</v>
      </c>
      <c r="O189">
        <f>INDEX('[1]Traitement outputs (2)'!$B$58:$Q$63,MATCH(70,'[1]Traitement outputs (2)'!$A$58:$A$63,0),MATCH(C189,'[1]Traitement outputs (2)'!$B$58:$Q$58,0))</f>
        <v>16.864787616041994</v>
      </c>
      <c r="P189">
        <f>INDEX('[1]Traitement outputs (2)'!$B$41:$Q$45,MATCH(70,'[1]Traitement outputs (2)'!$A$41:$A$45,0),MATCH(C189,'[1]Traitement outputs (2)'!$B$40:$Q$40,0))</f>
        <v>254.15803075879367</v>
      </c>
      <c r="Q189">
        <f>IF(K189&lt;30,INDEX('[1]Traitement outputs (2)'!$B$51:$Q$63,MATCH(70,'[1]Traitement outputs (2)'!$A$51:$A$63,0),MATCH(C189,'[1]Traitement outputs (2)'!$B$51:$Q$51,0)),INDEX('[1]Traitement outputs (2)'!$B$34:$Q$38,MATCH(70,'[1]Traitement outputs (2)'!$A$34:$A$38,0),MATCH(C189,'[1]Traitement outputs (2)'!$B$33:$Q$33,0)))</f>
        <v>-16.864255714989046</v>
      </c>
      <c r="R189">
        <f>IF(K189&lt;30,INDEX('[1]Traitement outputs (2)'!$B$58:$Q$63,MATCH(70,'[1]Traitement outputs (2)'!$A$58:$A$63,0),MATCH(C189,'[1]Traitement outputs (2)'!$B$58:$Q$58,0)),INDEX('[1]Traitement outputs (2)'!$B$41:$Q$45,MATCH(70,'[1]Traitement outputs (2)'!$A$41:$A$45,0),MATCH(C189,'[1]Traitement outputs (2)'!$B$40:$Q$40,0)))</f>
        <v>16.864787616041994</v>
      </c>
      <c r="T189">
        <f t="shared" si="14"/>
        <v>-1958.42577907482</v>
      </c>
      <c r="U189">
        <f t="shared" si="15"/>
        <v>1958.4875481058175</v>
      </c>
      <c r="X189">
        <f t="shared" si="16"/>
        <v>4.735571455032727E-2</v>
      </c>
      <c r="Y189">
        <f t="shared" si="17"/>
        <v>3.954259420836595E-2</v>
      </c>
    </row>
    <row r="190" spans="1:25" x14ac:dyDescent="0.35">
      <c r="A190" s="1">
        <v>34707.833333333336</v>
      </c>
      <c r="B190">
        <v>20.0747</v>
      </c>
      <c r="C190">
        <f>_xlfn.IFNA(HLOOKUP(B190,'[1]Traitement outputs'!$B$33:$Q$33,1,TRUE),16)</f>
        <v>20</v>
      </c>
      <c r="E190" s="1">
        <v>34707.833333333336</v>
      </c>
      <c r="F190">
        <v>4.7290099999999997</v>
      </c>
      <c r="G190">
        <f t="shared" si="12"/>
        <v>5</v>
      </c>
      <c r="I190" s="1">
        <v>34707.833333333336</v>
      </c>
      <c r="J190">
        <v>0</v>
      </c>
      <c r="K190">
        <f t="shared" si="13"/>
        <v>0</v>
      </c>
      <c r="M190">
        <f>INDEX('[1]Traitement outputs (2)'!$B$51:$Q$56,MATCH(70,'[1]Traitement outputs (2)'!$A$51:$A$56,0),MATCH(C190,'[1]Traitement outputs (2)'!$B$51:$Q$51,0))</f>
        <v>-16.864255714989046</v>
      </c>
      <c r="N190">
        <f>INDEX('[1]Traitement outputs (2)'!$B$34:$Q$38,MATCH(70,'[1]Traitement outputs (2)'!$A$34:$A$38,0),MATCH(C190,'[1]Traitement outputs (2)'!$B$33:$Q$33,0))</f>
        <v>-183.77989640241771</v>
      </c>
      <c r="O190">
        <f>INDEX('[1]Traitement outputs (2)'!$B$58:$Q$63,MATCH(70,'[1]Traitement outputs (2)'!$A$58:$A$63,0),MATCH(C190,'[1]Traitement outputs (2)'!$B$58:$Q$58,0))</f>
        <v>16.864787616041994</v>
      </c>
      <c r="P190">
        <f>INDEX('[1]Traitement outputs (2)'!$B$41:$Q$45,MATCH(70,'[1]Traitement outputs (2)'!$A$41:$A$45,0),MATCH(C190,'[1]Traitement outputs (2)'!$B$40:$Q$40,0))</f>
        <v>254.15803075879367</v>
      </c>
      <c r="Q190">
        <f>IF(K190&lt;30,INDEX('[1]Traitement outputs (2)'!$B$51:$Q$63,MATCH(70,'[1]Traitement outputs (2)'!$A$51:$A$63,0),MATCH(C190,'[1]Traitement outputs (2)'!$B$51:$Q$51,0)),INDEX('[1]Traitement outputs (2)'!$B$34:$Q$38,MATCH(70,'[1]Traitement outputs (2)'!$A$34:$A$38,0),MATCH(C190,'[1]Traitement outputs (2)'!$B$33:$Q$33,0)))</f>
        <v>-16.864255714989046</v>
      </c>
      <c r="R190">
        <f>IF(K190&lt;30,INDEX('[1]Traitement outputs (2)'!$B$58:$Q$63,MATCH(70,'[1]Traitement outputs (2)'!$A$58:$A$63,0),MATCH(C190,'[1]Traitement outputs (2)'!$B$58:$Q$58,0)),INDEX('[1]Traitement outputs (2)'!$B$41:$Q$45,MATCH(70,'[1]Traitement outputs (2)'!$A$41:$A$45,0),MATCH(C190,'[1]Traitement outputs (2)'!$B$40:$Q$40,0)))</f>
        <v>16.864787616041994</v>
      </c>
      <c r="T190">
        <f t="shared" si="14"/>
        <v>-1958.42577907482</v>
      </c>
      <c r="U190">
        <f t="shared" si="15"/>
        <v>1958.4875481058175</v>
      </c>
      <c r="X190">
        <f t="shared" si="16"/>
        <v>4.735571455032727E-2</v>
      </c>
      <c r="Y190">
        <f t="shared" si="17"/>
        <v>3.954259420836595E-2</v>
      </c>
    </row>
    <row r="191" spans="1:25" x14ac:dyDescent="0.35">
      <c r="A191" s="1">
        <v>34707.875</v>
      </c>
      <c r="B191">
        <v>16.105499999999999</v>
      </c>
      <c r="C191">
        <f>_xlfn.IFNA(HLOOKUP(B191,'[1]Traitement outputs'!$B$33:$Q$33,1,TRUE),16)</f>
        <v>16</v>
      </c>
      <c r="E191" s="1">
        <v>34707.875</v>
      </c>
      <c r="F191">
        <v>5.79678</v>
      </c>
      <c r="G191">
        <f t="shared" si="12"/>
        <v>6</v>
      </c>
      <c r="I191" s="1">
        <v>34707.875</v>
      </c>
      <c r="J191">
        <v>0</v>
      </c>
      <c r="K191">
        <f t="shared" si="13"/>
        <v>0</v>
      </c>
      <c r="M191">
        <f>INDEX('[1]Traitement outputs (2)'!$B$51:$Q$56,MATCH(70,'[1]Traitement outputs (2)'!$A$51:$A$56,0),MATCH(C191,'[1]Traitement outputs (2)'!$B$51:$Q$51,0))</f>
        <v>-27.907128105419115</v>
      </c>
      <c r="N191">
        <f>INDEX('[1]Traitement outputs (2)'!$B$34:$Q$38,MATCH(70,'[1]Traitement outputs (2)'!$A$34:$A$38,0),MATCH(C191,'[1]Traitement outputs (2)'!$B$33:$Q$33,0))</f>
        <v>-87.65601603539298</v>
      </c>
      <c r="O191">
        <f>INDEX('[1]Traitement outputs (2)'!$B$58:$Q$63,MATCH(70,'[1]Traitement outputs (2)'!$A$58:$A$63,0),MATCH(C191,'[1]Traitement outputs (2)'!$B$58:$Q$58,0))</f>
        <v>27.907128104236733</v>
      </c>
      <c r="P191">
        <f>INDEX('[1]Traitement outputs (2)'!$B$41:$Q$45,MATCH(70,'[1]Traitement outputs (2)'!$A$41:$A$45,0),MATCH(C191,'[1]Traitement outputs (2)'!$B$40:$Q$40,0))</f>
        <v>158.03405896601754</v>
      </c>
      <c r="Q191">
        <f>IF(K191&lt;30,INDEX('[1]Traitement outputs (2)'!$B$51:$Q$63,MATCH(70,'[1]Traitement outputs (2)'!$A$51:$A$63,0),MATCH(C191,'[1]Traitement outputs (2)'!$B$51:$Q$51,0)),INDEX('[1]Traitement outputs (2)'!$B$34:$Q$38,MATCH(70,'[1]Traitement outputs (2)'!$A$34:$A$38,0),MATCH(C191,'[1]Traitement outputs (2)'!$B$33:$Q$33,0)))</f>
        <v>-27.907128105419115</v>
      </c>
      <c r="R191">
        <f>IF(K191&lt;30,INDEX('[1]Traitement outputs (2)'!$B$58:$Q$63,MATCH(70,'[1]Traitement outputs (2)'!$A$58:$A$63,0),MATCH(C191,'[1]Traitement outputs (2)'!$B$58:$Q$58,0)),INDEX('[1]Traitement outputs (2)'!$B$41:$Q$45,MATCH(70,'[1]Traitement outputs (2)'!$A$41:$A$45,0),MATCH(C191,'[1]Traitement outputs (2)'!$B$40:$Q$40,0)))</f>
        <v>27.907128104236733</v>
      </c>
      <c r="T191">
        <f t="shared" si="14"/>
        <v>-3240.8212983285953</v>
      </c>
      <c r="U191">
        <f t="shared" si="15"/>
        <v>3240.8212981912866</v>
      </c>
      <c r="X191">
        <f t="shared" si="16"/>
        <v>7.8364679403255921E-2</v>
      </c>
      <c r="Y191">
        <f t="shared" si="17"/>
        <v>6.5433390996103388E-2</v>
      </c>
    </row>
    <row r="192" spans="1:25" x14ac:dyDescent="0.35">
      <c r="A192" s="1">
        <v>34707.916666666664</v>
      </c>
      <c r="B192">
        <v>16.074999999999999</v>
      </c>
      <c r="C192">
        <f>_xlfn.IFNA(HLOOKUP(B192,'[1]Traitement outputs'!$B$33:$Q$33,1,TRUE),16)</f>
        <v>16</v>
      </c>
      <c r="E192" s="1">
        <v>34707.916666666664</v>
      </c>
      <c r="F192">
        <v>5.65517</v>
      </c>
      <c r="G192">
        <f t="shared" si="12"/>
        <v>6</v>
      </c>
      <c r="I192" s="1">
        <v>34707.916666666664</v>
      </c>
      <c r="J192">
        <v>0</v>
      </c>
      <c r="K192">
        <f t="shared" si="13"/>
        <v>0</v>
      </c>
      <c r="M192">
        <f>INDEX('[1]Traitement outputs (2)'!$B$51:$Q$56,MATCH(70,'[1]Traitement outputs (2)'!$A$51:$A$56,0),MATCH(C192,'[1]Traitement outputs (2)'!$B$51:$Q$51,0))</f>
        <v>-27.907128105419115</v>
      </c>
      <c r="N192">
        <f>INDEX('[1]Traitement outputs (2)'!$B$34:$Q$38,MATCH(70,'[1]Traitement outputs (2)'!$A$34:$A$38,0),MATCH(C192,'[1]Traitement outputs (2)'!$B$33:$Q$33,0))</f>
        <v>-87.65601603539298</v>
      </c>
      <c r="O192">
        <f>INDEX('[1]Traitement outputs (2)'!$B$58:$Q$63,MATCH(70,'[1]Traitement outputs (2)'!$A$58:$A$63,0),MATCH(C192,'[1]Traitement outputs (2)'!$B$58:$Q$58,0))</f>
        <v>27.907128104236733</v>
      </c>
      <c r="P192">
        <f>INDEX('[1]Traitement outputs (2)'!$B$41:$Q$45,MATCH(70,'[1]Traitement outputs (2)'!$A$41:$A$45,0),MATCH(C192,'[1]Traitement outputs (2)'!$B$40:$Q$40,0))</f>
        <v>158.03405896601754</v>
      </c>
      <c r="Q192">
        <f>IF(K192&lt;30,INDEX('[1]Traitement outputs (2)'!$B$51:$Q$63,MATCH(70,'[1]Traitement outputs (2)'!$A$51:$A$63,0),MATCH(C192,'[1]Traitement outputs (2)'!$B$51:$Q$51,0)),INDEX('[1]Traitement outputs (2)'!$B$34:$Q$38,MATCH(70,'[1]Traitement outputs (2)'!$A$34:$A$38,0),MATCH(C192,'[1]Traitement outputs (2)'!$B$33:$Q$33,0)))</f>
        <v>-27.907128105419115</v>
      </c>
      <c r="R192">
        <f>IF(K192&lt;30,INDEX('[1]Traitement outputs (2)'!$B$58:$Q$63,MATCH(70,'[1]Traitement outputs (2)'!$A$58:$A$63,0),MATCH(C192,'[1]Traitement outputs (2)'!$B$58:$Q$58,0)),INDEX('[1]Traitement outputs (2)'!$B$41:$Q$45,MATCH(70,'[1]Traitement outputs (2)'!$A$41:$A$45,0),MATCH(C192,'[1]Traitement outputs (2)'!$B$40:$Q$40,0)))</f>
        <v>27.907128104236733</v>
      </c>
      <c r="T192">
        <f t="shared" si="14"/>
        <v>-3240.8212983285953</v>
      </c>
      <c r="U192">
        <f t="shared" si="15"/>
        <v>3240.8212981912866</v>
      </c>
      <c r="X192">
        <f t="shared" si="16"/>
        <v>7.8364679403255921E-2</v>
      </c>
      <c r="Y192">
        <f t="shared" si="17"/>
        <v>6.5433390996103388E-2</v>
      </c>
    </row>
    <row r="193" spans="1:25" x14ac:dyDescent="0.35">
      <c r="A193" s="1">
        <v>34707.958333333336</v>
      </c>
      <c r="B193">
        <v>16.075099999999999</v>
      </c>
      <c r="C193">
        <f>_xlfn.IFNA(HLOOKUP(B193,'[1]Traitement outputs'!$B$33:$Q$33,1,TRUE),16)</f>
        <v>16</v>
      </c>
      <c r="E193" s="1">
        <v>34707.958333333336</v>
      </c>
      <c r="F193">
        <v>5.5184100000000003</v>
      </c>
      <c r="G193">
        <f t="shared" si="12"/>
        <v>6</v>
      </c>
      <c r="I193" s="1">
        <v>34707.958333333336</v>
      </c>
      <c r="J193">
        <v>0</v>
      </c>
      <c r="K193">
        <f t="shared" si="13"/>
        <v>0</v>
      </c>
      <c r="M193">
        <f>INDEX('[1]Traitement outputs (2)'!$B$51:$Q$56,MATCH(70,'[1]Traitement outputs (2)'!$A$51:$A$56,0),MATCH(C193,'[1]Traitement outputs (2)'!$B$51:$Q$51,0))</f>
        <v>-27.907128105419115</v>
      </c>
      <c r="N193">
        <f>INDEX('[1]Traitement outputs (2)'!$B$34:$Q$38,MATCH(70,'[1]Traitement outputs (2)'!$A$34:$A$38,0),MATCH(C193,'[1]Traitement outputs (2)'!$B$33:$Q$33,0))</f>
        <v>-87.65601603539298</v>
      </c>
      <c r="O193">
        <f>INDEX('[1]Traitement outputs (2)'!$B$58:$Q$63,MATCH(70,'[1]Traitement outputs (2)'!$A$58:$A$63,0),MATCH(C193,'[1]Traitement outputs (2)'!$B$58:$Q$58,0))</f>
        <v>27.907128104236733</v>
      </c>
      <c r="P193">
        <f>INDEX('[1]Traitement outputs (2)'!$B$41:$Q$45,MATCH(70,'[1]Traitement outputs (2)'!$A$41:$A$45,0),MATCH(C193,'[1]Traitement outputs (2)'!$B$40:$Q$40,0))</f>
        <v>158.03405896601754</v>
      </c>
      <c r="Q193">
        <f>IF(K193&lt;30,INDEX('[1]Traitement outputs (2)'!$B$51:$Q$63,MATCH(70,'[1]Traitement outputs (2)'!$A$51:$A$63,0),MATCH(C193,'[1]Traitement outputs (2)'!$B$51:$Q$51,0)),INDEX('[1]Traitement outputs (2)'!$B$34:$Q$38,MATCH(70,'[1]Traitement outputs (2)'!$A$34:$A$38,0),MATCH(C193,'[1]Traitement outputs (2)'!$B$33:$Q$33,0)))</f>
        <v>-27.907128105419115</v>
      </c>
      <c r="R193">
        <f>IF(K193&lt;30,INDEX('[1]Traitement outputs (2)'!$B$58:$Q$63,MATCH(70,'[1]Traitement outputs (2)'!$A$58:$A$63,0),MATCH(C193,'[1]Traitement outputs (2)'!$B$58:$Q$58,0)),INDEX('[1]Traitement outputs (2)'!$B$41:$Q$45,MATCH(70,'[1]Traitement outputs (2)'!$A$41:$A$45,0),MATCH(C193,'[1]Traitement outputs (2)'!$B$40:$Q$40,0)))</f>
        <v>27.907128104236733</v>
      </c>
      <c r="T193">
        <f t="shared" si="14"/>
        <v>-3240.8212983285953</v>
      </c>
      <c r="U193">
        <f t="shared" si="15"/>
        <v>3240.8212981912866</v>
      </c>
      <c r="X193">
        <f t="shared" si="16"/>
        <v>7.8364679403255921E-2</v>
      </c>
      <c r="Y193">
        <f t="shared" si="17"/>
        <v>6.5433390996103388E-2</v>
      </c>
    </row>
    <row r="194" spans="1:25" x14ac:dyDescent="0.35">
      <c r="A194" s="1">
        <v>34708</v>
      </c>
      <c r="B194">
        <v>16.074999999999999</v>
      </c>
      <c r="C194">
        <f>_xlfn.IFNA(HLOOKUP(B194,'[1]Traitement outputs'!$B$33:$Q$33,1,TRUE),16)</f>
        <v>16</v>
      </c>
      <c r="E194" s="1">
        <v>34708</v>
      </c>
      <c r="F194">
        <v>5.3802500000000002</v>
      </c>
      <c r="G194">
        <f t="shared" si="12"/>
        <v>5</v>
      </c>
      <c r="I194" s="1">
        <v>34708</v>
      </c>
      <c r="J194">
        <v>0</v>
      </c>
      <c r="K194">
        <f t="shared" si="13"/>
        <v>0</v>
      </c>
      <c r="M194">
        <f>INDEX('[1]Traitement outputs (2)'!$B$51:$Q$56,MATCH(70,'[1]Traitement outputs (2)'!$A$51:$A$56,0),MATCH(C194,'[1]Traitement outputs (2)'!$B$51:$Q$51,0))</f>
        <v>-27.907128105419115</v>
      </c>
      <c r="N194">
        <f>INDEX('[1]Traitement outputs (2)'!$B$34:$Q$38,MATCH(70,'[1]Traitement outputs (2)'!$A$34:$A$38,0),MATCH(C194,'[1]Traitement outputs (2)'!$B$33:$Q$33,0))</f>
        <v>-87.65601603539298</v>
      </c>
      <c r="O194">
        <f>INDEX('[1]Traitement outputs (2)'!$B$58:$Q$63,MATCH(70,'[1]Traitement outputs (2)'!$A$58:$A$63,0),MATCH(C194,'[1]Traitement outputs (2)'!$B$58:$Q$58,0))</f>
        <v>27.907128104236733</v>
      </c>
      <c r="P194">
        <f>INDEX('[1]Traitement outputs (2)'!$B$41:$Q$45,MATCH(70,'[1]Traitement outputs (2)'!$A$41:$A$45,0),MATCH(C194,'[1]Traitement outputs (2)'!$B$40:$Q$40,0))</f>
        <v>158.03405896601754</v>
      </c>
      <c r="Q194">
        <f>IF(K194&lt;30,INDEX('[1]Traitement outputs (2)'!$B$51:$Q$63,MATCH(70,'[1]Traitement outputs (2)'!$A$51:$A$63,0),MATCH(C194,'[1]Traitement outputs (2)'!$B$51:$Q$51,0)),INDEX('[1]Traitement outputs (2)'!$B$34:$Q$38,MATCH(70,'[1]Traitement outputs (2)'!$A$34:$A$38,0),MATCH(C194,'[1]Traitement outputs (2)'!$B$33:$Q$33,0)))</f>
        <v>-27.907128105419115</v>
      </c>
      <c r="R194">
        <f>IF(K194&lt;30,INDEX('[1]Traitement outputs (2)'!$B$58:$Q$63,MATCH(70,'[1]Traitement outputs (2)'!$A$58:$A$63,0),MATCH(C194,'[1]Traitement outputs (2)'!$B$58:$Q$58,0)),INDEX('[1]Traitement outputs (2)'!$B$41:$Q$45,MATCH(70,'[1]Traitement outputs (2)'!$A$41:$A$45,0),MATCH(C194,'[1]Traitement outputs (2)'!$B$40:$Q$40,0)))</f>
        <v>27.907128104236733</v>
      </c>
      <c r="T194">
        <f t="shared" si="14"/>
        <v>-3240.8212983285953</v>
      </c>
      <c r="U194">
        <f t="shared" si="15"/>
        <v>3240.8212981912866</v>
      </c>
      <c r="X194">
        <f t="shared" si="16"/>
        <v>7.8364679403255921E-2</v>
      </c>
      <c r="Y194">
        <f t="shared" si="17"/>
        <v>6.5433390996103388E-2</v>
      </c>
    </row>
    <row r="195" spans="1:25" x14ac:dyDescent="0.35">
      <c r="A195" s="1">
        <v>34708.041666666664</v>
      </c>
      <c r="B195">
        <v>16.0749</v>
      </c>
      <c r="C195">
        <f>_xlfn.IFNA(HLOOKUP(B195,'[1]Traitement outputs'!$B$33:$Q$33,1,TRUE),16)</f>
        <v>16</v>
      </c>
      <c r="E195" s="1">
        <v>34708.041666666664</v>
      </c>
      <c r="F195">
        <v>5.2126200000000003</v>
      </c>
      <c r="G195">
        <f t="shared" ref="G195:G258" si="18">ROUND(F195,0)</f>
        <v>5</v>
      </c>
      <c r="I195" s="1">
        <v>34708.041666666664</v>
      </c>
      <c r="J195">
        <v>0</v>
      </c>
      <c r="K195">
        <f t="shared" ref="K195:K258" si="19">J195/$AB$2</f>
        <v>0</v>
      </c>
      <c r="M195">
        <f>INDEX('[1]Traitement outputs (2)'!$B$51:$Q$56,MATCH(70,'[1]Traitement outputs (2)'!$A$51:$A$56,0),MATCH(C195,'[1]Traitement outputs (2)'!$B$51:$Q$51,0))</f>
        <v>-27.907128105419115</v>
      </c>
      <c r="N195">
        <f>INDEX('[1]Traitement outputs (2)'!$B$34:$Q$38,MATCH(70,'[1]Traitement outputs (2)'!$A$34:$A$38,0),MATCH(C195,'[1]Traitement outputs (2)'!$B$33:$Q$33,0))</f>
        <v>-87.65601603539298</v>
      </c>
      <c r="O195">
        <f>INDEX('[1]Traitement outputs (2)'!$B$58:$Q$63,MATCH(70,'[1]Traitement outputs (2)'!$A$58:$A$63,0),MATCH(C195,'[1]Traitement outputs (2)'!$B$58:$Q$58,0))</f>
        <v>27.907128104236733</v>
      </c>
      <c r="P195">
        <f>INDEX('[1]Traitement outputs (2)'!$B$41:$Q$45,MATCH(70,'[1]Traitement outputs (2)'!$A$41:$A$45,0),MATCH(C195,'[1]Traitement outputs (2)'!$B$40:$Q$40,0))</f>
        <v>158.03405896601754</v>
      </c>
      <c r="Q195">
        <f>IF(K195&lt;30,INDEX('[1]Traitement outputs (2)'!$B$51:$Q$63,MATCH(70,'[1]Traitement outputs (2)'!$A$51:$A$63,0),MATCH(C195,'[1]Traitement outputs (2)'!$B$51:$Q$51,0)),INDEX('[1]Traitement outputs (2)'!$B$34:$Q$38,MATCH(70,'[1]Traitement outputs (2)'!$A$34:$A$38,0),MATCH(C195,'[1]Traitement outputs (2)'!$B$33:$Q$33,0)))</f>
        <v>-27.907128105419115</v>
      </c>
      <c r="R195">
        <f>IF(K195&lt;30,INDEX('[1]Traitement outputs (2)'!$B$58:$Q$63,MATCH(70,'[1]Traitement outputs (2)'!$A$58:$A$63,0),MATCH(C195,'[1]Traitement outputs (2)'!$B$58:$Q$58,0)),INDEX('[1]Traitement outputs (2)'!$B$41:$Q$45,MATCH(70,'[1]Traitement outputs (2)'!$A$41:$A$45,0),MATCH(C195,'[1]Traitement outputs (2)'!$B$40:$Q$40,0)))</f>
        <v>27.907128104236733</v>
      </c>
      <c r="T195">
        <f t="shared" ref="T195:T258" si="20">Q195*$AB$2</f>
        <v>-3240.8212983285953</v>
      </c>
      <c r="U195">
        <f t="shared" ref="U195:U258" si="21">R195*$AB$2</f>
        <v>3240.8212981912866</v>
      </c>
      <c r="X195">
        <f t="shared" ref="X195:X258" si="22">T195/$V$2</f>
        <v>7.8364679403255921E-2</v>
      </c>
      <c r="Y195">
        <f t="shared" ref="Y195:Y258" si="23">U195/$W$2</f>
        <v>6.5433390996103388E-2</v>
      </c>
    </row>
    <row r="196" spans="1:25" x14ac:dyDescent="0.35">
      <c r="A196" s="1">
        <v>34708.083333333336</v>
      </c>
      <c r="B196">
        <v>16.0747</v>
      </c>
      <c r="C196">
        <f>_xlfn.IFNA(HLOOKUP(B196,'[1]Traitement outputs'!$B$33:$Q$33,1,TRUE),16)</f>
        <v>16</v>
      </c>
      <c r="E196" s="1">
        <v>34708.083333333336</v>
      </c>
      <c r="F196">
        <v>5.0267499999999998</v>
      </c>
      <c r="G196">
        <f t="shared" si="18"/>
        <v>5</v>
      </c>
      <c r="I196" s="1">
        <v>34708.083333333336</v>
      </c>
      <c r="J196">
        <v>0</v>
      </c>
      <c r="K196">
        <f t="shared" si="19"/>
        <v>0</v>
      </c>
      <c r="M196">
        <f>INDEX('[1]Traitement outputs (2)'!$B$51:$Q$56,MATCH(70,'[1]Traitement outputs (2)'!$A$51:$A$56,0),MATCH(C196,'[1]Traitement outputs (2)'!$B$51:$Q$51,0))</f>
        <v>-27.907128105419115</v>
      </c>
      <c r="N196">
        <f>INDEX('[1]Traitement outputs (2)'!$B$34:$Q$38,MATCH(70,'[1]Traitement outputs (2)'!$A$34:$A$38,0),MATCH(C196,'[1]Traitement outputs (2)'!$B$33:$Q$33,0))</f>
        <v>-87.65601603539298</v>
      </c>
      <c r="O196">
        <f>INDEX('[1]Traitement outputs (2)'!$B$58:$Q$63,MATCH(70,'[1]Traitement outputs (2)'!$A$58:$A$63,0),MATCH(C196,'[1]Traitement outputs (2)'!$B$58:$Q$58,0))</f>
        <v>27.907128104236733</v>
      </c>
      <c r="P196">
        <f>INDEX('[1]Traitement outputs (2)'!$B$41:$Q$45,MATCH(70,'[1]Traitement outputs (2)'!$A$41:$A$45,0),MATCH(C196,'[1]Traitement outputs (2)'!$B$40:$Q$40,0))</f>
        <v>158.03405896601754</v>
      </c>
      <c r="Q196">
        <f>IF(K196&lt;30,INDEX('[1]Traitement outputs (2)'!$B$51:$Q$63,MATCH(70,'[1]Traitement outputs (2)'!$A$51:$A$63,0),MATCH(C196,'[1]Traitement outputs (2)'!$B$51:$Q$51,0)),INDEX('[1]Traitement outputs (2)'!$B$34:$Q$38,MATCH(70,'[1]Traitement outputs (2)'!$A$34:$A$38,0),MATCH(C196,'[1]Traitement outputs (2)'!$B$33:$Q$33,0)))</f>
        <v>-27.907128105419115</v>
      </c>
      <c r="R196">
        <f>IF(K196&lt;30,INDEX('[1]Traitement outputs (2)'!$B$58:$Q$63,MATCH(70,'[1]Traitement outputs (2)'!$A$58:$A$63,0),MATCH(C196,'[1]Traitement outputs (2)'!$B$58:$Q$58,0)),INDEX('[1]Traitement outputs (2)'!$B$41:$Q$45,MATCH(70,'[1]Traitement outputs (2)'!$A$41:$A$45,0),MATCH(C196,'[1]Traitement outputs (2)'!$B$40:$Q$40,0)))</f>
        <v>27.907128104236733</v>
      </c>
      <c r="T196">
        <f t="shared" si="20"/>
        <v>-3240.8212983285953</v>
      </c>
      <c r="U196">
        <f t="shared" si="21"/>
        <v>3240.8212981912866</v>
      </c>
      <c r="X196">
        <f t="shared" si="22"/>
        <v>7.8364679403255921E-2</v>
      </c>
      <c r="Y196">
        <f t="shared" si="23"/>
        <v>6.5433390996103388E-2</v>
      </c>
    </row>
    <row r="197" spans="1:25" x14ac:dyDescent="0.35">
      <c r="A197" s="1">
        <v>34708.125</v>
      </c>
      <c r="B197">
        <v>16.0746</v>
      </c>
      <c r="C197">
        <f>_xlfn.IFNA(HLOOKUP(B197,'[1]Traitement outputs'!$B$33:$Q$33,1,TRUE),16)</f>
        <v>16</v>
      </c>
      <c r="E197" s="1">
        <v>34708.125</v>
      </c>
      <c r="F197">
        <v>4.8235599999999996</v>
      </c>
      <c r="G197">
        <f t="shared" si="18"/>
        <v>5</v>
      </c>
      <c r="I197" s="1">
        <v>34708.125</v>
      </c>
      <c r="J197">
        <v>0</v>
      </c>
      <c r="K197">
        <f t="shared" si="19"/>
        <v>0</v>
      </c>
      <c r="M197">
        <f>INDEX('[1]Traitement outputs (2)'!$B$51:$Q$56,MATCH(70,'[1]Traitement outputs (2)'!$A$51:$A$56,0),MATCH(C197,'[1]Traitement outputs (2)'!$B$51:$Q$51,0))</f>
        <v>-27.907128105419115</v>
      </c>
      <c r="N197">
        <f>INDEX('[1]Traitement outputs (2)'!$B$34:$Q$38,MATCH(70,'[1]Traitement outputs (2)'!$A$34:$A$38,0),MATCH(C197,'[1]Traitement outputs (2)'!$B$33:$Q$33,0))</f>
        <v>-87.65601603539298</v>
      </c>
      <c r="O197">
        <f>INDEX('[1]Traitement outputs (2)'!$B$58:$Q$63,MATCH(70,'[1]Traitement outputs (2)'!$A$58:$A$63,0),MATCH(C197,'[1]Traitement outputs (2)'!$B$58:$Q$58,0))</f>
        <v>27.907128104236733</v>
      </c>
      <c r="P197">
        <f>INDEX('[1]Traitement outputs (2)'!$B$41:$Q$45,MATCH(70,'[1]Traitement outputs (2)'!$A$41:$A$45,0),MATCH(C197,'[1]Traitement outputs (2)'!$B$40:$Q$40,0))</f>
        <v>158.03405896601754</v>
      </c>
      <c r="Q197">
        <f>IF(K197&lt;30,INDEX('[1]Traitement outputs (2)'!$B$51:$Q$63,MATCH(70,'[1]Traitement outputs (2)'!$A$51:$A$63,0),MATCH(C197,'[1]Traitement outputs (2)'!$B$51:$Q$51,0)),INDEX('[1]Traitement outputs (2)'!$B$34:$Q$38,MATCH(70,'[1]Traitement outputs (2)'!$A$34:$A$38,0),MATCH(C197,'[1]Traitement outputs (2)'!$B$33:$Q$33,0)))</f>
        <v>-27.907128105419115</v>
      </c>
      <c r="R197">
        <f>IF(K197&lt;30,INDEX('[1]Traitement outputs (2)'!$B$58:$Q$63,MATCH(70,'[1]Traitement outputs (2)'!$A$58:$A$63,0),MATCH(C197,'[1]Traitement outputs (2)'!$B$58:$Q$58,0)),INDEX('[1]Traitement outputs (2)'!$B$41:$Q$45,MATCH(70,'[1]Traitement outputs (2)'!$A$41:$A$45,0),MATCH(C197,'[1]Traitement outputs (2)'!$B$40:$Q$40,0)))</f>
        <v>27.907128104236733</v>
      </c>
      <c r="T197">
        <f t="shared" si="20"/>
        <v>-3240.8212983285953</v>
      </c>
      <c r="U197">
        <f t="shared" si="21"/>
        <v>3240.8212981912866</v>
      </c>
      <c r="X197">
        <f t="shared" si="22"/>
        <v>7.8364679403255921E-2</v>
      </c>
      <c r="Y197">
        <f t="shared" si="23"/>
        <v>6.5433390996103388E-2</v>
      </c>
    </row>
    <row r="198" spans="1:25" x14ac:dyDescent="0.35">
      <c r="A198" s="1">
        <v>34708.166666666664</v>
      </c>
      <c r="B198">
        <v>16.0745</v>
      </c>
      <c r="C198">
        <f>_xlfn.IFNA(HLOOKUP(B198,'[1]Traitement outputs'!$B$33:$Q$33,1,TRUE),16)</f>
        <v>16</v>
      </c>
      <c r="E198" s="1">
        <v>34708.166666666664</v>
      </c>
      <c r="F198">
        <v>4.6415899999999999</v>
      </c>
      <c r="G198">
        <f t="shared" si="18"/>
        <v>5</v>
      </c>
      <c r="I198" s="1">
        <v>34708.166666666664</v>
      </c>
      <c r="J198">
        <v>0</v>
      </c>
      <c r="K198">
        <f t="shared" si="19"/>
        <v>0</v>
      </c>
      <c r="M198">
        <f>INDEX('[1]Traitement outputs (2)'!$B$51:$Q$56,MATCH(70,'[1]Traitement outputs (2)'!$A$51:$A$56,0),MATCH(C198,'[1]Traitement outputs (2)'!$B$51:$Q$51,0))</f>
        <v>-27.907128105419115</v>
      </c>
      <c r="N198">
        <f>INDEX('[1]Traitement outputs (2)'!$B$34:$Q$38,MATCH(70,'[1]Traitement outputs (2)'!$A$34:$A$38,0),MATCH(C198,'[1]Traitement outputs (2)'!$B$33:$Q$33,0))</f>
        <v>-87.65601603539298</v>
      </c>
      <c r="O198">
        <f>INDEX('[1]Traitement outputs (2)'!$B$58:$Q$63,MATCH(70,'[1]Traitement outputs (2)'!$A$58:$A$63,0),MATCH(C198,'[1]Traitement outputs (2)'!$B$58:$Q$58,0))</f>
        <v>27.907128104236733</v>
      </c>
      <c r="P198">
        <f>INDEX('[1]Traitement outputs (2)'!$B$41:$Q$45,MATCH(70,'[1]Traitement outputs (2)'!$A$41:$A$45,0),MATCH(C198,'[1]Traitement outputs (2)'!$B$40:$Q$40,0))</f>
        <v>158.03405896601754</v>
      </c>
      <c r="Q198">
        <f>IF(K198&lt;30,INDEX('[1]Traitement outputs (2)'!$B$51:$Q$63,MATCH(70,'[1]Traitement outputs (2)'!$A$51:$A$63,0),MATCH(C198,'[1]Traitement outputs (2)'!$B$51:$Q$51,0)),INDEX('[1]Traitement outputs (2)'!$B$34:$Q$38,MATCH(70,'[1]Traitement outputs (2)'!$A$34:$A$38,0),MATCH(C198,'[1]Traitement outputs (2)'!$B$33:$Q$33,0)))</f>
        <v>-27.907128105419115</v>
      </c>
      <c r="R198">
        <f>IF(K198&lt;30,INDEX('[1]Traitement outputs (2)'!$B$58:$Q$63,MATCH(70,'[1]Traitement outputs (2)'!$A$58:$A$63,0),MATCH(C198,'[1]Traitement outputs (2)'!$B$58:$Q$58,0)),INDEX('[1]Traitement outputs (2)'!$B$41:$Q$45,MATCH(70,'[1]Traitement outputs (2)'!$A$41:$A$45,0),MATCH(C198,'[1]Traitement outputs (2)'!$B$40:$Q$40,0)))</f>
        <v>27.907128104236733</v>
      </c>
      <c r="T198">
        <f t="shared" si="20"/>
        <v>-3240.8212983285953</v>
      </c>
      <c r="U198">
        <f t="shared" si="21"/>
        <v>3240.8212981912866</v>
      </c>
      <c r="X198">
        <f t="shared" si="22"/>
        <v>7.8364679403255921E-2</v>
      </c>
      <c r="Y198">
        <f t="shared" si="23"/>
        <v>6.5433390996103388E-2</v>
      </c>
    </row>
    <row r="199" spans="1:25" x14ac:dyDescent="0.35">
      <c r="A199" s="1">
        <v>34708.208333333336</v>
      </c>
      <c r="B199">
        <v>20.027699999999999</v>
      </c>
      <c r="C199">
        <f>_xlfn.IFNA(HLOOKUP(B199,'[1]Traitement outputs'!$B$33:$Q$33,1,TRUE),16)</f>
        <v>20</v>
      </c>
      <c r="E199" s="1">
        <v>34708.208333333336</v>
      </c>
      <c r="F199">
        <v>3.4704600000000001</v>
      </c>
      <c r="G199">
        <f t="shared" si="18"/>
        <v>3</v>
      </c>
      <c r="I199" s="1">
        <v>34708.208333333336</v>
      </c>
      <c r="J199">
        <v>0</v>
      </c>
      <c r="K199">
        <f t="shared" si="19"/>
        <v>0</v>
      </c>
      <c r="M199">
        <f>INDEX('[1]Traitement outputs (2)'!$B$51:$Q$56,MATCH(70,'[1]Traitement outputs (2)'!$A$51:$A$56,0),MATCH(C199,'[1]Traitement outputs (2)'!$B$51:$Q$51,0))</f>
        <v>-16.864255714989046</v>
      </c>
      <c r="N199">
        <f>INDEX('[1]Traitement outputs (2)'!$B$34:$Q$38,MATCH(70,'[1]Traitement outputs (2)'!$A$34:$A$38,0),MATCH(C199,'[1]Traitement outputs (2)'!$B$33:$Q$33,0))</f>
        <v>-183.77989640241771</v>
      </c>
      <c r="O199">
        <f>INDEX('[1]Traitement outputs (2)'!$B$58:$Q$63,MATCH(70,'[1]Traitement outputs (2)'!$A$58:$A$63,0),MATCH(C199,'[1]Traitement outputs (2)'!$B$58:$Q$58,0))</f>
        <v>16.864787616041994</v>
      </c>
      <c r="P199">
        <f>INDEX('[1]Traitement outputs (2)'!$B$41:$Q$45,MATCH(70,'[1]Traitement outputs (2)'!$A$41:$A$45,0),MATCH(C199,'[1]Traitement outputs (2)'!$B$40:$Q$40,0))</f>
        <v>254.15803075879367</v>
      </c>
      <c r="Q199">
        <f>IF(K199&lt;30,INDEX('[1]Traitement outputs (2)'!$B$51:$Q$63,MATCH(70,'[1]Traitement outputs (2)'!$A$51:$A$63,0),MATCH(C199,'[1]Traitement outputs (2)'!$B$51:$Q$51,0)),INDEX('[1]Traitement outputs (2)'!$B$34:$Q$38,MATCH(70,'[1]Traitement outputs (2)'!$A$34:$A$38,0),MATCH(C199,'[1]Traitement outputs (2)'!$B$33:$Q$33,0)))</f>
        <v>-16.864255714989046</v>
      </c>
      <c r="R199">
        <f>IF(K199&lt;30,INDEX('[1]Traitement outputs (2)'!$B$58:$Q$63,MATCH(70,'[1]Traitement outputs (2)'!$A$58:$A$63,0),MATCH(C199,'[1]Traitement outputs (2)'!$B$58:$Q$58,0)),INDEX('[1]Traitement outputs (2)'!$B$41:$Q$45,MATCH(70,'[1]Traitement outputs (2)'!$A$41:$A$45,0),MATCH(C199,'[1]Traitement outputs (2)'!$B$40:$Q$40,0)))</f>
        <v>16.864787616041994</v>
      </c>
      <c r="T199">
        <f t="shared" si="20"/>
        <v>-1958.42577907482</v>
      </c>
      <c r="U199">
        <f t="shared" si="21"/>
        <v>1958.4875481058175</v>
      </c>
      <c r="X199">
        <f t="shared" si="22"/>
        <v>4.735571455032727E-2</v>
      </c>
      <c r="Y199">
        <f t="shared" si="23"/>
        <v>3.954259420836595E-2</v>
      </c>
    </row>
    <row r="200" spans="1:25" x14ac:dyDescent="0.35">
      <c r="A200" s="1">
        <v>34708.25</v>
      </c>
      <c r="B200">
        <v>20.0749</v>
      </c>
      <c r="C200">
        <f>_xlfn.IFNA(HLOOKUP(B200,'[1]Traitement outputs'!$B$33:$Q$33,1,TRUE),16)</f>
        <v>20</v>
      </c>
      <c r="E200" s="1">
        <v>34708.25</v>
      </c>
      <c r="F200">
        <v>3.4473699999999998</v>
      </c>
      <c r="G200">
        <f t="shared" si="18"/>
        <v>3</v>
      </c>
      <c r="I200" s="1">
        <v>34708.25</v>
      </c>
      <c r="J200">
        <v>0</v>
      </c>
      <c r="K200">
        <f t="shared" si="19"/>
        <v>0</v>
      </c>
      <c r="M200">
        <f>INDEX('[1]Traitement outputs (2)'!$B$51:$Q$56,MATCH(70,'[1]Traitement outputs (2)'!$A$51:$A$56,0),MATCH(C200,'[1]Traitement outputs (2)'!$B$51:$Q$51,0))</f>
        <v>-16.864255714989046</v>
      </c>
      <c r="N200">
        <f>INDEX('[1]Traitement outputs (2)'!$B$34:$Q$38,MATCH(70,'[1]Traitement outputs (2)'!$A$34:$A$38,0),MATCH(C200,'[1]Traitement outputs (2)'!$B$33:$Q$33,0))</f>
        <v>-183.77989640241771</v>
      </c>
      <c r="O200">
        <f>INDEX('[1]Traitement outputs (2)'!$B$58:$Q$63,MATCH(70,'[1]Traitement outputs (2)'!$A$58:$A$63,0),MATCH(C200,'[1]Traitement outputs (2)'!$B$58:$Q$58,0))</f>
        <v>16.864787616041994</v>
      </c>
      <c r="P200">
        <f>INDEX('[1]Traitement outputs (2)'!$B$41:$Q$45,MATCH(70,'[1]Traitement outputs (2)'!$A$41:$A$45,0),MATCH(C200,'[1]Traitement outputs (2)'!$B$40:$Q$40,0))</f>
        <v>254.15803075879367</v>
      </c>
      <c r="Q200">
        <f>IF(K200&lt;30,INDEX('[1]Traitement outputs (2)'!$B$51:$Q$63,MATCH(70,'[1]Traitement outputs (2)'!$A$51:$A$63,0),MATCH(C200,'[1]Traitement outputs (2)'!$B$51:$Q$51,0)),INDEX('[1]Traitement outputs (2)'!$B$34:$Q$38,MATCH(70,'[1]Traitement outputs (2)'!$A$34:$A$38,0),MATCH(C200,'[1]Traitement outputs (2)'!$B$33:$Q$33,0)))</f>
        <v>-16.864255714989046</v>
      </c>
      <c r="R200">
        <f>IF(K200&lt;30,INDEX('[1]Traitement outputs (2)'!$B$58:$Q$63,MATCH(70,'[1]Traitement outputs (2)'!$A$58:$A$63,0),MATCH(C200,'[1]Traitement outputs (2)'!$B$58:$Q$58,0)),INDEX('[1]Traitement outputs (2)'!$B$41:$Q$45,MATCH(70,'[1]Traitement outputs (2)'!$A$41:$A$45,0),MATCH(C200,'[1]Traitement outputs (2)'!$B$40:$Q$40,0)))</f>
        <v>16.864787616041994</v>
      </c>
      <c r="T200">
        <f t="shared" si="20"/>
        <v>-1958.42577907482</v>
      </c>
      <c r="U200">
        <f t="shared" si="21"/>
        <v>1958.4875481058175</v>
      </c>
      <c r="X200">
        <f t="shared" si="22"/>
        <v>4.735571455032727E-2</v>
      </c>
      <c r="Y200">
        <f t="shared" si="23"/>
        <v>3.954259420836595E-2</v>
      </c>
    </row>
    <row r="201" spans="1:25" x14ac:dyDescent="0.35">
      <c r="A201" s="1">
        <v>34708.291666666664</v>
      </c>
      <c r="B201">
        <v>20.075500000000002</v>
      </c>
      <c r="C201">
        <f>_xlfn.IFNA(HLOOKUP(B201,'[1]Traitement outputs'!$B$33:$Q$33,1,TRUE),16)</f>
        <v>20</v>
      </c>
      <c r="E201" s="1">
        <v>34708.291666666664</v>
      </c>
      <c r="F201">
        <v>3.56054</v>
      </c>
      <c r="G201">
        <f t="shared" si="18"/>
        <v>4</v>
      </c>
      <c r="I201" s="1">
        <v>34708.291666666664</v>
      </c>
      <c r="J201">
        <v>2049.96</v>
      </c>
      <c r="K201">
        <f t="shared" si="19"/>
        <v>17.652468638270612</v>
      </c>
      <c r="M201">
        <f>INDEX('[1]Traitement outputs (2)'!$B$51:$Q$56,MATCH(70,'[1]Traitement outputs (2)'!$A$51:$A$56,0),MATCH(C201,'[1]Traitement outputs (2)'!$B$51:$Q$51,0))</f>
        <v>-16.864255714989046</v>
      </c>
      <c r="N201">
        <f>INDEX('[1]Traitement outputs (2)'!$B$34:$Q$38,MATCH(70,'[1]Traitement outputs (2)'!$A$34:$A$38,0),MATCH(C201,'[1]Traitement outputs (2)'!$B$33:$Q$33,0))</f>
        <v>-183.77989640241771</v>
      </c>
      <c r="O201">
        <f>INDEX('[1]Traitement outputs (2)'!$B$58:$Q$63,MATCH(70,'[1]Traitement outputs (2)'!$A$58:$A$63,0),MATCH(C201,'[1]Traitement outputs (2)'!$B$58:$Q$58,0))</f>
        <v>16.864787616041994</v>
      </c>
      <c r="P201">
        <f>INDEX('[1]Traitement outputs (2)'!$B$41:$Q$45,MATCH(70,'[1]Traitement outputs (2)'!$A$41:$A$45,0),MATCH(C201,'[1]Traitement outputs (2)'!$B$40:$Q$40,0))</f>
        <v>254.15803075879367</v>
      </c>
      <c r="Q201">
        <f>IF(K201&lt;30,INDEX('[1]Traitement outputs (2)'!$B$51:$Q$63,MATCH(70,'[1]Traitement outputs (2)'!$A$51:$A$63,0),MATCH(C201,'[1]Traitement outputs (2)'!$B$51:$Q$51,0)),INDEX('[1]Traitement outputs (2)'!$B$34:$Q$38,MATCH(70,'[1]Traitement outputs (2)'!$A$34:$A$38,0),MATCH(C201,'[1]Traitement outputs (2)'!$B$33:$Q$33,0)))</f>
        <v>-16.864255714989046</v>
      </c>
      <c r="R201">
        <f>IF(K201&lt;30,INDEX('[1]Traitement outputs (2)'!$B$58:$Q$63,MATCH(70,'[1]Traitement outputs (2)'!$A$58:$A$63,0),MATCH(C201,'[1]Traitement outputs (2)'!$B$58:$Q$58,0)),INDEX('[1]Traitement outputs (2)'!$B$41:$Q$45,MATCH(70,'[1]Traitement outputs (2)'!$A$41:$A$45,0),MATCH(C201,'[1]Traitement outputs (2)'!$B$40:$Q$40,0)))</f>
        <v>16.864787616041994</v>
      </c>
      <c r="T201">
        <f t="shared" si="20"/>
        <v>-1958.42577907482</v>
      </c>
      <c r="U201">
        <f t="shared" si="21"/>
        <v>1958.4875481058175</v>
      </c>
      <c r="X201">
        <f t="shared" si="22"/>
        <v>4.735571455032727E-2</v>
      </c>
      <c r="Y201">
        <f t="shared" si="23"/>
        <v>3.954259420836595E-2</v>
      </c>
    </row>
    <row r="202" spans="1:25" x14ac:dyDescent="0.35">
      <c r="A202" s="1">
        <v>34708.333333333336</v>
      </c>
      <c r="B202">
        <v>20.077000000000002</v>
      </c>
      <c r="C202">
        <f>_xlfn.IFNA(HLOOKUP(B202,'[1]Traitement outputs'!$B$33:$Q$33,1,TRUE),16)</f>
        <v>20</v>
      </c>
      <c r="E202" s="1">
        <v>34708.333333333336</v>
      </c>
      <c r="F202">
        <v>4.0929500000000001</v>
      </c>
      <c r="G202">
        <f t="shared" si="18"/>
        <v>4</v>
      </c>
      <c r="I202" s="1">
        <v>34708.333333333336</v>
      </c>
      <c r="J202">
        <v>8559.91</v>
      </c>
      <c r="K202">
        <f t="shared" si="19"/>
        <v>73.710483532078172</v>
      </c>
      <c r="M202">
        <f>INDEX('[1]Traitement outputs (2)'!$B$51:$Q$56,MATCH(70,'[1]Traitement outputs (2)'!$A$51:$A$56,0),MATCH(C202,'[1]Traitement outputs (2)'!$B$51:$Q$51,0))</f>
        <v>-16.864255714989046</v>
      </c>
      <c r="N202">
        <f>INDEX('[1]Traitement outputs (2)'!$B$34:$Q$38,MATCH(70,'[1]Traitement outputs (2)'!$A$34:$A$38,0),MATCH(C202,'[1]Traitement outputs (2)'!$B$33:$Q$33,0))</f>
        <v>-183.77989640241771</v>
      </c>
      <c r="O202">
        <f>INDEX('[1]Traitement outputs (2)'!$B$58:$Q$63,MATCH(70,'[1]Traitement outputs (2)'!$A$58:$A$63,0),MATCH(C202,'[1]Traitement outputs (2)'!$B$58:$Q$58,0))</f>
        <v>16.864787616041994</v>
      </c>
      <c r="P202">
        <f>INDEX('[1]Traitement outputs (2)'!$B$41:$Q$45,MATCH(70,'[1]Traitement outputs (2)'!$A$41:$A$45,0),MATCH(C202,'[1]Traitement outputs (2)'!$B$40:$Q$40,0))</f>
        <v>254.15803075879367</v>
      </c>
      <c r="Q202">
        <f>IF(K202&lt;30,INDEX('[1]Traitement outputs (2)'!$B$51:$Q$63,MATCH(70,'[1]Traitement outputs (2)'!$A$51:$A$63,0),MATCH(C202,'[1]Traitement outputs (2)'!$B$51:$Q$51,0)),INDEX('[1]Traitement outputs (2)'!$B$34:$Q$38,MATCH(70,'[1]Traitement outputs (2)'!$A$34:$A$38,0),MATCH(C202,'[1]Traitement outputs (2)'!$B$33:$Q$33,0)))</f>
        <v>-183.77989640241771</v>
      </c>
      <c r="R202">
        <f>IF(K202&lt;30,INDEX('[1]Traitement outputs (2)'!$B$58:$Q$63,MATCH(70,'[1]Traitement outputs (2)'!$A$58:$A$63,0),MATCH(C202,'[1]Traitement outputs (2)'!$B$58:$Q$58,0)),INDEX('[1]Traitement outputs (2)'!$B$41:$Q$45,MATCH(70,'[1]Traitement outputs (2)'!$A$41:$A$45,0),MATCH(C202,'[1]Traitement outputs (2)'!$B$40:$Q$40,0)))</f>
        <v>254.15803075879367</v>
      </c>
      <c r="T202">
        <f t="shared" si="20"/>
        <v>-21342.138833337085</v>
      </c>
      <c r="U202">
        <f t="shared" si="21"/>
        <v>29515.067122381799</v>
      </c>
      <c r="X202">
        <f t="shared" si="22"/>
        <v>0.51606358805306241</v>
      </c>
      <c r="Y202">
        <f t="shared" si="23"/>
        <v>0.59592021577150611</v>
      </c>
    </row>
    <row r="203" spans="1:25" x14ac:dyDescent="0.35">
      <c r="A203" s="1">
        <v>34708.375</v>
      </c>
      <c r="B203">
        <v>20.077100000000002</v>
      </c>
      <c r="C203">
        <f>_xlfn.IFNA(HLOOKUP(B203,'[1]Traitement outputs'!$B$33:$Q$33,1,TRUE),16)</f>
        <v>20</v>
      </c>
      <c r="E203" s="1">
        <v>34708.375</v>
      </c>
      <c r="F203">
        <v>4.9129300000000002</v>
      </c>
      <c r="G203">
        <f t="shared" si="18"/>
        <v>5</v>
      </c>
      <c r="I203" s="1">
        <v>34708.375</v>
      </c>
      <c r="J203">
        <v>6555.21</v>
      </c>
      <c r="K203">
        <f t="shared" si="19"/>
        <v>56.447754562175795</v>
      </c>
      <c r="M203">
        <f>INDEX('[1]Traitement outputs (2)'!$B$51:$Q$56,MATCH(70,'[1]Traitement outputs (2)'!$A$51:$A$56,0),MATCH(C203,'[1]Traitement outputs (2)'!$B$51:$Q$51,0))</f>
        <v>-16.864255714989046</v>
      </c>
      <c r="N203">
        <f>INDEX('[1]Traitement outputs (2)'!$B$34:$Q$38,MATCH(70,'[1]Traitement outputs (2)'!$A$34:$A$38,0),MATCH(C203,'[1]Traitement outputs (2)'!$B$33:$Q$33,0))</f>
        <v>-183.77989640241771</v>
      </c>
      <c r="O203">
        <f>INDEX('[1]Traitement outputs (2)'!$B$58:$Q$63,MATCH(70,'[1]Traitement outputs (2)'!$A$58:$A$63,0),MATCH(C203,'[1]Traitement outputs (2)'!$B$58:$Q$58,0))</f>
        <v>16.864787616041994</v>
      </c>
      <c r="P203">
        <f>INDEX('[1]Traitement outputs (2)'!$B$41:$Q$45,MATCH(70,'[1]Traitement outputs (2)'!$A$41:$A$45,0),MATCH(C203,'[1]Traitement outputs (2)'!$B$40:$Q$40,0))</f>
        <v>254.15803075879367</v>
      </c>
      <c r="Q203">
        <f>IF(K203&lt;30,INDEX('[1]Traitement outputs (2)'!$B$51:$Q$63,MATCH(70,'[1]Traitement outputs (2)'!$A$51:$A$63,0),MATCH(C203,'[1]Traitement outputs (2)'!$B$51:$Q$51,0)),INDEX('[1]Traitement outputs (2)'!$B$34:$Q$38,MATCH(70,'[1]Traitement outputs (2)'!$A$34:$A$38,0),MATCH(C203,'[1]Traitement outputs (2)'!$B$33:$Q$33,0)))</f>
        <v>-183.77989640241771</v>
      </c>
      <c r="R203">
        <f>IF(K203&lt;30,INDEX('[1]Traitement outputs (2)'!$B$58:$Q$63,MATCH(70,'[1]Traitement outputs (2)'!$A$58:$A$63,0),MATCH(C203,'[1]Traitement outputs (2)'!$B$58:$Q$58,0)),INDEX('[1]Traitement outputs (2)'!$B$41:$Q$45,MATCH(70,'[1]Traitement outputs (2)'!$A$41:$A$45,0),MATCH(C203,'[1]Traitement outputs (2)'!$B$40:$Q$40,0)))</f>
        <v>254.15803075879367</v>
      </c>
      <c r="T203">
        <f t="shared" si="20"/>
        <v>-21342.138833337085</v>
      </c>
      <c r="U203">
        <f t="shared" si="21"/>
        <v>29515.067122381799</v>
      </c>
      <c r="X203">
        <f t="shared" si="22"/>
        <v>0.51606358805306241</v>
      </c>
      <c r="Y203">
        <f t="shared" si="23"/>
        <v>0.59592021577150611</v>
      </c>
    </row>
    <row r="204" spans="1:25" x14ac:dyDescent="0.35">
      <c r="A204" s="1">
        <v>34708.416666666664</v>
      </c>
      <c r="B204">
        <v>20.0793</v>
      </c>
      <c r="C204">
        <f>_xlfn.IFNA(HLOOKUP(B204,'[1]Traitement outputs'!$B$33:$Q$33,1,TRUE),16)</f>
        <v>20</v>
      </c>
      <c r="E204" s="1">
        <v>34708.416666666664</v>
      </c>
      <c r="F204">
        <v>5.7040800000000003</v>
      </c>
      <c r="G204">
        <f t="shared" si="18"/>
        <v>6</v>
      </c>
      <c r="I204" s="1">
        <v>34708.416666666664</v>
      </c>
      <c r="J204">
        <v>17184.400000000001</v>
      </c>
      <c r="K204">
        <f t="shared" si="19"/>
        <v>147.97707373192526</v>
      </c>
      <c r="M204">
        <f>INDEX('[1]Traitement outputs (2)'!$B$51:$Q$56,MATCH(70,'[1]Traitement outputs (2)'!$A$51:$A$56,0),MATCH(C204,'[1]Traitement outputs (2)'!$B$51:$Q$51,0))</f>
        <v>-16.864255714989046</v>
      </c>
      <c r="N204">
        <f>INDEX('[1]Traitement outputs (2)'!$B$34:$Q$38,MATCH(70,'[1]Traitement outputs (2)'!$A$34:$A$38,0),MATCH(C204,'[1]Traitement outputs (2)'!$B$33:$Q$33,0))</f>
        <v>-183.77989640241771</v>
      </c>
      <c r="O204">
        <f>INDEX('[1]Traitement outputs (2)'!$B$58:$Q$63,MATCH(70,'[1]Traitement outputs (2)'!$A$58:$A$63,0),MATCH(C204,'[1]Traitement outputs (2)'!$B$58:$Q$58,0))</f>
        <v>16.864787616041994</v>
      </c>
      <c r="P204">
        <f>INDEX('[1]Traitement outputs (2)'!$B$41:$Q$45,MATCH(70,'[1]Traitement outputs (2)'!$A$41:$A$45,0),MATCH(C204,'[1]Traitement outputs (2)'!$B$40:$Q$40,0))</f>
        <v>254.15803075879367</v>
      </c>
      <c r="Q204">
        <f>IF(K204&lt;30,INDEX('[1]Traitement outputs (2)'!$B$51:$Q$63,MATCH(70,'[1]Traitement outputs (2)'!$A$51:$A$63,0),MATCH(C204,'[1]Traitement outputs (2)'!$B$51:$Q$51,0)),INDEX('[1]Traitement outputs (2)'!$B$34:$Q$38,MATCH(70,'[1]Traitement outputs (2)'!$A$34:$A$38,0),MATCH(C204,'[1]Traitement outputs (2)'!$B$33:$Q$33,0)))</f>
        <v>-183.77989640241771</v>
      </c>
      <c r="R204">
        <f>IF(K204&lt;30,INDEX('[1]Traitement outputs (2)'!$B$58:$Q$63,MATCH(70,'[1]Traitement outputs (2)'!$A$58:$A$63,0),MATCH(C204,'[1]Traitement outputs (2)'!$B$58:$Q$58,0)),INDEX('[1]Traitement outputs (2)'!$B$41:$Q$45,MATCH(70,'[1]Traitement outputs (2)'!$A$41:$A$45,0),MATCH(C204,'[1]Traitement outputs (2)'!$B$40:$Q$40,0)))</f>
        <v>254.15803075879367</v>
      </c>
      <c r="T204">
        <f t="shared" si="20"/>
        <v>-21342.138833337085</v>
      </c>
      <c r="U204">
        <f t="shared" si="21"/>
        <v>29515.067122381799</v>
      </c>
      <c r="X204">
        <f t="shared" si="22"/>
        <v>0.51606358805306241</v>
      </c>
      <c r="Y204">
        <f t="shared" si="23"/>
        <v>0.59592021577150611</v>
      </c>
    </row>
    <row r="205" spans="1:25" x14ac:dyDescent="0.35">
      <c r="A205" s="1">
        <v>34708.458333333336</v>
      </c>
      <c r="B205">
        <v>20.084099999999999</v>
      </c>
      <c r="C205">
        <f>_xlfn.IFNA(HLOOKUP(B205,'[1]Traitement outputs'!$B$33:$Q$33,1,TRUE),16)</f>
        <v>20</v>
      </c>
      <c r="E205" s="1">
        <v>34708.458333333336</v>
      </c>
      <c r="F205">
        <v>6.4519500000000001</v>
      </c>
      <c r="G205">
        <f t="shared" si="18"/>
        <v>6</v>
      </c>
      <c r="I205" s="1">
        <v>34708.458333333336</v>
      </c>
      <c r="J205">
        <v>28227.200000000001</v>
      </c>
      <c r="K205">
        <f t="shared" si="19"/>
        <v>243.06804169163894</v>
      </c>
      <c r="M205">
        <f>INDEX('[1]Traitement outputs (2)'!$B$51:$Q$56,MATCH(70,'[1]Traitement outputs (2)'!$A$51:$A$56,0),MATCH(C205,'[1]Traitement outputs (2)'!$B$51:$Q$51,0))</f>
        <v>-16.864255714989046</v>
      </c>
      <c r="N205">
        <f>INDEX('[1]Traitement outputs (2)'!$B$34:$Q$38,MATCH(70,'[1]Traitement outputs (2)'!$A$34:$A$38,0),MATCH(C205,'[1]Traitement outputs (2)'!$B$33:$Q$33,0))</f>
        <v>-183.77989640241771</v>
      </c>
      <c r="O205">
        <f>INDEX('[1]Traitement outputs (2)'!$B$58:$Q$63,MATCH(70,'[1]Traitement outputs (2)'!$A$58:$A$63,0),MATCH(C205,'[1]Traitement outputs (2)'!$B$58:$Q$58,0))</f>
        <v>16.864787616041994</v>
      </c>
      <c r="P205">
        <f>INDEX('[1]Traitement outputs (2)'!$B$41:$Q$45,MATCH(70,'[1]Traitement outputs (2)'!$A$41:$A$45,0),MATCH(C205,'[1]Traitement outputs (2)'!$B$40:$Q$40,0))</f>
        <v>254.15803075879367</v>
      </c>
      <c r="Q205">
        <f>IF(K205&lt;30,INDEX('[1]Traitement outputs (2)'!$B$51:$Q$63,MATCH(70,'[1]Traitement outputs (2)'!$A$51:$A$63,0),MATCH(C205,'[1]Traitement outputs (2)'!$B$51:$Q$51,0)),INDEX('[1]Traitement outputs (2)'!$B$34:$Q$38,MATCH(70,'[1]Traitement outputs (2)'!$A$34:$A$38,0),MATCH(C205,'[1]Traitement outputs (2)'!$B$33:$Q$33,0)))</f>
        <v>-183.77989640241771</v>
      </c>
      <c r="R205">
        <f>IF(K205&lt;30,INDEX('[1]Traitement outputs (2)'!$B$58:$Q$63,MATCH(70,'[1]Traitement outputs (2)'!$A$58:$A$63,0),MATCH(C205,'[1]Traitement outputs (2)'!$B$58:$Q$58,0)),INDEX('[1]Traitement outputs (2)'!$B$41:$Q$45,MATCH(70,'[1]Traitement outputs (2)'!$A$41:$A$45,0),MATCH(C205,'[1]Traitement outputs (2)'!$B$40:$Q$40,0)))</f>
        <v>254.15803075879367</v>
      </c>
      <c r="T205">
        <f t="shared" si="20"/>
        <v>-21342.138833337085</v>
      </c>
      <c r="U205">
        <f t="shared" si="21"/>
        <v>29515.067122381799</v>
      </c>
      <c r="X205">
        <f t="shared" si="22"/>
        <v>0.51606358805306241</v>
      </c>
      <c r="Y205">
        <f t="shared" si="23"/>
        <v>0.59592021577150611</v>
      </c>
    </row>
    <row r="206" spans="1:25" x14ac:dyDescent="0.35">
      <c r="A206" s="1">
        <v>34708.5</v>
      </c>
      <c r="B206">
        <v>20.083200000000001</v>
      </c>
      <c r="C206">
        <f>_xlfn.IFNA(HLOOKUP(B206,'[1]Traitement outputs'!$B$33:$Q$33,1,TRUE),16)</f>
        <v>20</v>
      </c>
      <c r="E206" s="1">
        <v>34708.5</v>
      </c>
      <c r="F206">
        <v>6.9505400000000002</v>
      </c>
      <c r="G206">
        <f t="shared" si="18"/>
        <v>7</v>
      </c>
      <c r="I206" s="1">
        <v>34708.5</v>
      </c>
      <c r="J206">
        <v>27594.2</v>
      </c>
      <c r="K206">
        <f t="shared" si="19"/>
        <v>237.61719745661713</v>
      </c>
      <c r="M206">
        <f>INDEX('[1]Traitement outputs (2)'!$B$51:$Q$56,MATCH(70,'[1]Traitement outputs (2)'!$A$51:$A$56,0),MATCH(C206,'[1]Traitement outputs (2)'!$B$51:$Q$51,0))</f>
        <v>-16.864255714989046</v>
      </c>
      <c r="N206">
        <f>INDEX('[1]Traitement outputs (2)'!$B$34:$Q$38,MATCH(70,'[1]Traitement outputs (2)'!$A$34:$A$38,0),MATCH(C206,'[1]Traitement outputs (2)'!$B$33:$Q$33,0))</f>
        <v>-183.77989640241771</v>
      </c>
      <c r="O206">
        <f>INDEX('[1]Traitement outputs (2)'!$B$58:$Q$63,MATCH(70,'[1]Traitement outputs (2)'!$A$58:$A$63,0),MATCH(C206,'[1]Traitement outputs (2)'!$B$58:$Q$58,0))</f>
        <v>16.864787616041994</v>
      </c>
      <c r="P206">
        <f>INDEX('[1]Traitement outputs (2)'!$B$41:$Q$45,MATCH(70,'[1]Traitement outputs (2)'!$A$41:$A$45,0),MATCH(C206,'[1]Traitement outputs (2)'!$B$40:$Q$40,0))</f>
        <v>254.15803075879367</v>
      </c>
      <c r="Q206">
        <f>IF(K206&lt;30,INDEX('[1]Traitement outputs (2)'!$B$51:$Q$63,MATCH(70,'[1]Traitement outputs (2)'!$A$51:$A$63,0),MATCH(C206,'[1]Traitement outputs (2)'!$B$51:$Q$51,0)),INDEX('[1]Traitement outputs (2)'!$B$34:$Q$38,MATCH(70,'[1]Traitement outputs (2)'!$A$34:$A$38,0),MATCH(C206,'[1]Traitement outputs (2)'!$B$33:$Q$33,0)))</f>
        <v>-183.77989640241771</v>
      </c>
      <c r="R206">
        <f>IF(K206&lt;30,INDEX('[1]Traitement outputs (2)'!$B$58:$Q$63,MATCH(70,'[1]Traitement outputs (2)'!$A$58:$A$63,0),MATCH(C206,'[1]Traitement outputs (2)'!$B$58:$Q$58,0)),INDEX('[1]Traitement outputs (2)'!$B$41:$Q$45,MATCH(70,'[1]Traitement outputs (2)'!$A$41:$A$45,0),MATCH(C206,'[1]Traitement outputs (2)'!$B$40:$Q$40,0)))</f>
        <v>254.15803075879367</v>
      </c>
      <c r="T206">
        <f t="shared" si="20"/>
        <v>-21342.138833337085</v>
      </c>
      <c r="U206">
        <f t="shared" si="21"/>
        <v>29515.067122381799</v>
      </c>
      <c r="X206">
        <f t="shared" si="22"/>
        <v>0.51606358805306241</v>
      </c>
      <c r="Y206">
        <f t="shared" si="23"/>
        <v>0.59592021577150611</v>
      </c>
    </row>
    <row r="207" spans="1:25" x14ac:dyDescent="0.35">
      <c r="A207" s="1">
        <v>34708.541666666664</v>
      </c>
      <c r="B207">
        <v>20.084599999999998</v>
      </c>
      <c r="C207">
        <f>_xlfn.IFNA(HLOOKUP(B207,'[1]Traitement outputs'!$B$33:$Q$33,1,TRUE),16)</f>
        <v>20</v>
      </c>
      <c r="E207" s="1">
        <v>34708.541666666664</v>
      </c>
      <c r="F207">
        <v>7.5046600000000003</v>
      </c>
      <c r="G207">
        <f t="shared" si="18"/>
        <v>8</v>
      </c>
      <c r="I207" s="1">
        <v>34708.541666666664</v>
      </c>
      <c r="J207">
        <v>20704.7</v>
      </c>
      <c r="K207">
        <f t="shared" si="19"/>
        <v>178.29082880387983</v>
      </c>
      <c r="M207">
        <f>INDEX('[1]Traitement outputs (2)'!$B$51:$Q$56,MATCH(70,'[1]Traitement outputs (2)'!$A$51:$A$56,0),MATCH(C207,'[1]Traitement outputs (2)'!$B$51:$Q$51,0))</f>
        <v>-16.864255714989046</v>
      </c>
      <c r="N207">
        <f>INDEX('[1]Traitement outputs (2)'!$B$34:$Q$38,MATCH(70,'[1]Traitement outputs (2)'!$A$34:$A$38,0),MATCH(C207,'[1]Traitement outputs (2)'!$B$33:$Q$33,0))</f>
        <v>-183.77989640241771</v>
      </c>
      <c r="O207">
        <f>INDEX('[1]Traitement outputs (2)'!$B$58:$Q$63,MATCH(70,'[1]Traitement outputs (2)'!$A$58:$A$63,0),MATCH(C207,'[1]Traitement outputs (2)'!$B$58:$Q$58,0))</f>
        <v>16.864787616041994</v>
      </c>
      <c r="P207">
        <f>INDEX('[1]Traitement outputs (2)'!$B$41:$Q$45,MATCH(70,'[1]Traitement outputs (2)'!$A$41:$A$45,0),MATCH(C207,'[1]Traitement outputs (2)'!$B$40:$Q$40,0))</f>
        <v>254.15803075879367</v>
      </c>
      <c r="Q207">
        <f>IF(K207&lt;30,INDEX('[1]Traitement outputs (2)'!$B$51:$Q$63,MATCH(70,'[1]Traitement outputs (2)'!$A$51:$A$63,0),MATCH(C207,'[1]Traitement outputs (2)'!$B$51:$Q$51,0)),INDEX('[1]Traitement outputs (2)'!$B$34:$Q$38,MATCH(70,'[1]Traitement outputs (2)'!$A$34:$A$38,0),MATCH(C207,'[1]Traitement outputs (2)'!$B$33:$Q$33,0)))</f>
        <v>-183.77989640241771</v>
      </c>
      <c r="R207">
        <f>IF(K207&lt;30,INDEX('[1]Traitement outputs (2)'!$B$58:$Q$63,MATCH(70,'[1]Traitement outputs (2)'!$A$58:$A$63,0),MATCH(C207,'[1]Traitement outputs (2)'!$B$58:$Q$58,0)),INDEX('[1]Traitement outputs (2)'!$B$41:$Q$45,MATCH(70,'[1]Traitement outputs (2)'!$A$41:$A$45,0),MATCH(C207,'[1]Traitement outputs (2)'!$B$40:$Q$40,0)))</f>
        <v>254.15803075879367</v>
      </c>
      <c r="T207">
        <f t="shared" si="20"/>
        <v>-21342.138833337085</v>
      </c>
      <c r="U207">
        <f t="shared" si="21"/>
        <v>29515.067122381799</v>
      </c>
      <c r="X207">
        <f t="shared" si="22"/>
        <v>0.51606358805306241</v>
      </c>
      <c r="Y207">
        <f t="shared" si="23"/>
        <v>0.59592021577150611</v>
      </c>
    </row>
    <row r="208" spans="1:25" x14ac:dyDescent="0.35">
      <c r="A208" s="1">
        <v>34708.583333333336</v>
      </c>
      <c r="B208">
        <v>20.081399999999999</v>
      </c>
      <c r="C208">
        <f>_xlfn.IFNA(HLOOKUP(B208,'[1]Traitement outputs'!$B$33:$Q$33,1,TRUE),16)</f>
        <v>20</v>
      </c>
      <c r="E208" s="1">
        <v>34708.583333333336</v>
      </c>
      <c r="F208">
        <v>8.2492699999999992</v>
      </c>
      <c r="G208">
        <f t="shared" si="18"/>
        <v>8</v>
      </c>
      <c r="I208" s="1">
        <v>34708.583333333336</v>
      </c>
      <c r="J208">
        <v>14197.6</v>
      </c>
      <c r="K208">
        <f t="shared" si="19"/>
        <v>122.25735562582237</v>
      </c>
      <c r="M208">
        <f>INDEX('[1]Traitement outputs (2)'!$B$51:$Q$56,MATCH(70,'[1]Traitement outputs (2)'!$A$51:$A$56,0),MATCH(C208,'[1]Traitement outputs (2)'!$B$51:$Q$51,0))</f>
        <v>-16.864255714989046</v>
      </c>
      <c r="N208">
        <f>INDEX('[1]Traitement outputs (2)'!$B$34:$Q$38,MATCH(70,'[1]Traitement outputs (2)'!$A$34:$A$38,0),MATCH(C208,'[1]Traitement outputs (2)'!$B$33:$Q$33,0))</f>
        <v>-183.77989640241771</v>
      </c>
      <c r="O208">
        <f>INDEX('[1]Traitement outputs (2)'!$B$58:$Q$63,MATCH(70,'[1]Traitement outputs (2)'!$A$58:$A$63,0),MATCH(C208,'[1]Traitement outputs (2)'!$B$58:$Q$58,0))</f>
        <v>16.864787616041994</v>
      </c>
      <c r="P208">
        <f>INDEX('[1]Traitement outputs (2)'!$B$41:$Q$45,MATCH(70,'[1]Traitement outputs (2)'!$A$41:$A$45,0),MATCH(C208,'[1]Traitement outputs (2)'!$B$40:$Q$40,0))</f>
        <v>254.15803075879367</v>
      </c>
      <c r="Q208">
        <f>IF(K208&lt;30,INDEX('[1]Traitement outputs (2)'!$B$51:$Q$63,MATCH(70,'[1]Traitement outputs (2)'!$A$51:$A$63,0),MATCH(C208,'[1]Traitement outputs (2)'!$B$51:$Q$51,0)),INDEX('[1]Traitement outputs (2)'!$B$34:$Q$38,MATCH(70,'[1]Traitement outputs (2)'!$A$34:$A$38,0),MATCH(C208,'[1]Traitement outputs (2)'!$B$33:$Q$33,0)))</f>
        <v>-183.77989640241771</v>
      </c>
      <c r="R208">
        <f>IF(K208&lt;30,INDEX('[1]Traitement outputs (2)'!$B$58:$Q$63,MATCH(70,'[1]Traitement outputs (2)'!$A$58:$A$63,0),MATCH(C208,'[1]Traitement outputs (2)'!$B$58:$Q$58,0)),INDEX('[1]Traitement outputs (2)'!$B$41:$Q$45,MATCH(70,'[1]Traitement outputs (2)'!$A$41:$A$45,0),MATCH(C208,'[1]Traitement outputs (2)'!$B$40:$Q$40,0)))</f>
        <v>254.15803075879367</v>
      </c>
      <c r="T208">
        <f t="shared" si="20"/>
        <v>-21342.138833337085</v>
      </c>
      <c r="U208">
        <f t="shared" si="21"/>
        <v>29515.067122381799</v>
      </c>
      <c r="X208">
        <f t="shared" si="22"/>
        <v>0.51606358805306241</v>
      </c>
      <c r="Y208">
        <f t="shared" si="23"/>
        <v>0.59592021577150611</v>
      </c>
    </row>
    <row r="209" spans="1:25" x14ac:dyDescent="0.35">
      <c r="A209" s="1">
        <v>34708.625</v>
      </c>
      <c r="B209">
        <v>20.0792</v>
      </c>
      <c r="C209">
        <f>_xlfn.IFNA(HLOOKUP(B209,'[1]Traitement outputs'!$B$33:$Q$33,1,TRUE),16)</f>
        <v>20</v>
      </c>
      <c r="E209" s="1">
        <v>34708.625</v>
      </c>
      <c r="F209">
        <v>8.9751899999999996</v>
      </c>
      <c r="G209">
        <f t="shared" si="18"/>
        <v>9</v>
      </c>
      <c r="I209" s="1">
        <v>34708.625</v>
      </c>
      <c r="J209">
        <v>6716.88</v>
      </c>
      <c r="K209">
        <f t="shared" si="19"/>
        <v>57.839915679831364</v>
      </c>
      <c r="M209">
        <f>INDEX('[1]Traitement outputs (2)'!$B$51:$Q$56,MATCH(70,'[1]Traitement outputs (2)'!$A$51:$A$56,0),MATCH(C209,'[1]Traitement outputs (2)'!$B$51:$Q$51,0))</f>
        <v>-16.864255714989046</v>
      </c>
      <c r="N209">
        <f>INDEX('[1]Traitement outputs (2)'!$B$34:$Q$38,MATCH(70,'[1]Traitement outputs (2)'!$A$34:$A$38,0),MATCH(C209,'[1]Traitement outputs (2)'!$B$33:$Q$33,0))</f>
        <v>-183.77989640241771</v>
      </c>
      <c r="O209">
        <f>INDEX('[1]Traitement outputs (2)'!$B$58:$Q$63,MATCH(70,'[1]Traitement outputs (2)'!$A$58:$A$63,0),MATCH(C209,'[1]Traitement outputs (2)'!$B$58:$Q$58,0))</f>
        <v>16.864787616041994</v>
      </c>
      <c r="P209">
        <f>INDEX('[1]Traitement outputs (2)'!$B$41:$Q$45,MATCH(70,'[1]Traitement outputs (2)'!$A$41:$A$45,0),MATCH(C209,'[1]Traitement outputs (2)'!$B$40:$Q$40,0))</f>
        <v>254.15803075879367</v>
      </c>
      <c r="Q209">
        <f>IF(K209&lt;30,INDEX('[1]Traitement outputs (2)'!$B$51:$Q$63,MATCH(70,'[1]Traitement outputs (2)'!$A$51:$A$63,0),MATCH(C209,'[1]Traitement outputs (2)'!$B$51:$Q$51,0)),INDEX('[1]Traitement outputs (2)'!$B$34:$Q$38,MATCH(70,'[1]Traitement outputs (2)'!$A$34:$A$38,0),MATCH(C209,'[1]Traitement outputs (2)'!$B$33:$Q$33,0)))</f>
        <v>-183.77989640241771</v>
      </c>
      <c r="R209">
        <f>IF(K209&lt;30,INDEX('[1]Traitement outputs (2)'!$B$58:$Q$63,MATCH(70,'[1]Traitement outputs (2)'!$A$58:$A$63,0),MATCH(C209,'[1]Traitement outputs (2)'!$B$58:$Q$58,0)),INDEX('[1]Traitement outputs (2)'!$B$41:$Q$45,MATCH(70,'[1]Traitement outputs (2)'!$A$41:$A$45,0),MATCH(C209,'[1]Traitement outputs (2)'!$B$40:$Q$40,0)))</f>
        <v>254.15803075879367</v>
      </c>
      <c r="T209">
        <f t="shared" si="20"/>
        <v>-21342.138833337085</v>
      </c>
      <c r="U209">
        <f t="shared" si="21"/>
        <v>29515.067122381799</v>
      </c>
      <c r="X209">
        <f t="shared" si="22"/>
        <v>0.51606358805306241</v>
      </c>
      <c r="Y209">
        <f t="shared" si="23"/>
        <v>0.59592021577150611</v>
      </c>
    </row>
    <row r="210" spans="1:25" x14ac:dyDescent="0.35">
      <c r="A210" s="1">
        <v>34708.666666666664</v>
      </c>
      <c r="B210">
        <v>20.077200000000001</v>
      </c>
      <c r="C210">
        <f>_xlfn.IFNA(HLOOKUP(B210,'[1]Traitement outputs'!$B$33:$Q$33,1,TRUE),16)</f>
        <v>20</v>
      </c>
      <c r="E210" s="1">
        <v>34708.666666666664</v>
      </c>
      <c r="F210">
        <v>9.6718200000000003</v>
      </c>
      <c r="G210">
        <f t="shared" si="18"/>
        <v>10</v>
      </c>
      <c r="I210" s="1">
        <v>34708.666666666664</v>
      </c>
      <c r="J210">
        <v>234.46</v>
      </c>
      <c r="K210">
        <f t="shared" si="19"/>
        <v>2.0189651490414091</v>
      </c>
      <c r="M210">
        <f>INDEX('[1]Traitement outputs (2)'!$B$51:$Q$56,MATCH(70,'[1]Traitement outputs (2)'!$A$51:$A$56,0),MATCH(C210,'[1]Traitement outputs (2)'!$B$51:$Q$51,0))</f>
        <v>-16.864255714989046</v>
      </c>
      <c r="N210">
        <f>INDEX('[1]Traitement outputs (2)'!$B$34:$Q$38,MATCH(70,'[1]Traitement outputs (2)'!$A$34:$A$38,0),MATCH(C210,'[1]Traitement outputs (2)'!$B$33:$Q$33,0))</f>
        <v>-183.77989640241771</v>
      </c>
      <c r="O210">
        <f>INDEX('[1]Traitement outputs (2)'!$B$58:$Q$63,MATCH(70,'[1]Traitement outputs (2)'!$A$58:$A$63,0),MATCH(C210,'[1]Traitement outputs (2)'!$B$58:$Q$58,0))</f>
        <v>16.864787616041994</v>
      </c>
      <c r="P210">
        <f>INDEX('[1]Traitement outputs (2)'!$B$41:$Q$45,MATCH(70,'[1]Traitement outputs (2)'!$A$41:$A$45,0),MATCH(C210,'[1]Traitement outputs (2)'!$B$40:$Q$40,0))</f>
        <v>254.15803075879367</v>
      </c>
      <c r="Q210">
        <f>IF(K210&lt;30,INDEX('[1]Traitement outputs (2)'!$B$51:$Q$63,MATCH(70,'[1]Traitement outputs (2)'!$A$51:$A$63,0),MATCH(C210,'[1]Traitement outputs (2)'!$B$51:$Q$51,0)),INDEX('[1]Traitement outputs (2)'!$B$34:$Q$38,MATCH(70,'[1]Traitement outputs (2)'!$A$34:$A$38,0),MATCH(C210,'[1]Traitement outputs (2)'!$B$33:$Q$33,0)))</f>
        <v>-16.864255714989046</v>
      </c>
      <c r="R210">
        <f>IF(K210&lt;30,INDEX('[1]Traitement outputs (2)'!$B$58:$Q$63,MATCH(70,'[1]Traitement outputs (2)'!$A$58:$A$63,0),MATCH(C210,'[1]Traitement outputs (2)'!$B$58:$Q$58,0)),INDEX('[1]Traitement outputs (2)'!$B$41:$Q$45,MATCH(70,'[1]Traitement outputs (2)'!$A$41:$A$45,0),MATCH(C210,'[1]Traitement outputs (2)'!$B$40:$Q$40,0)))</f>
        <v>16.864787616041994</v>
      </c>
      <c r="T210">
        <f t="shared" si="20"/>
        <v>-1958.42577907482</v>
      </c>
      <c r="U210">
        <f t="shared" si="21"/>
        <v>1958.4875481058175</v>
      </c>
      <c r="X210">
        <f t="shared" si="22"/>
        <v>4.735571455032727E-2</v>
      </c>
      <c r="Y210">
        <f t="shared" si="23"/>
        <v>3.954259420836595E-2</v>
      </c>
    </row>
    <row r="211" spans="1:25" x14ac:dyDescent="0.35">
      <c r="A211" s="1">
        <v>34708.708333333336</v>
      </c>
      <c r="B211">
        <v>20.077000000000002</v>
      </c>
      <c r="C211">
        <f>_xlfn.IFNA(HLOOKUP(B211,'[1]Traitement outputs'!$B$33:$Q$33,1,TRUE),16)</f>
        <v>20</v>
      </c>
      <c r="E211" s="1">
        <v>34708.708333333336</v>
      </c>
      <c r="F211">
        <v>9.9845799999999993</v>
      </c>
      <c r="G211">
        <f t="shared" si="18"/>
        <v>10</v>
      </c>
      <c r="I211" s="1">
        <v>34708.708333333336</v>
      </c>
      <c r="J211">
        <v>0</v>
      </c>
      <c r="K211">
        <f t="shared" si="19"/>
        <v>0</v>
      </c>
      <c r="M211">
        <f>INDEX('[1]Traitement outputs (2)'!$B$51:$Q$56,MATCH(70,'[1]Traitement outputs (2)'!$A$51:$A$56,0),MATCH(C211,'[1]Traitement outputs (2)'!$B$51:$Q$51,0))</f>
        <v>-16.864255714989046</v>
      </c>
      <c r="N211">
        <f>INDEX('[1]Traitement outputs (2)'!$B$34:$Q$38,MATCH(70,'[1]Traitement outputs (2)'!$A$34:$A$38,0),MATCH(C211,'[1]Traitement outputs (2)'!$B$33:$Q$33,0))</f>
        <v>-183.77989640241771</v>
      </c>
      <c r="O211">
        <f>INDEX('[1]Traitement outputs (2)'!$B$58:$Q$63,MATCH(70,'[1]Traitement outputs (2)'!$A$58:$A$63,0),MATCH(C211,'[1]Traitement outputs (2)'!$B$58:$Q$58,0))</f>
        <v>16.864787616041994</v>
      </c>
      <c r="P211">
        <f>INDEX('[1]Traitement outputs (2)'!$B$41:$Q$45,MATCH(70,'[1]Traitement outputs (2)'!$A$41:$A$45,0),MATCH(C211,'[1]Traitement outputs (2)'!$B$40:$Q$40,0))</f>
        <v>254.15803075879367</v>
      </c>
      <c r="Q211">
        <f>IF(K211&lt;30,INDEX('[1]Traitement outputs (2)'!$B$51:$Q$63,MATCH(70,'[1]Traitement outputs (2)'!$A$51:$A$63,0),MATCH(C211,'[1]Traitement outputs (2)'!$B$51:$Q$51,0)),INDEX('[1]Traitement outputs (2)'!$B$34:$Q$38,MATCH(70,'[1]Traitement outputs (2)'!$A$34:$A$38,0),MATCH(C211,'[1]Traitement outputs (2)'!$B$33:$Q$33,0)))</f>
        <v>-16.864255714989046</v>
      </c>
      <c r="R211">
        <f>IF(K211&lt;30,INDEX('[1]Traitement outputs (2)'!$B$58:$Q$63,MATCH(70,'[1]Traitement outputs (2)'!$A$58:$A$63,0),MATCH(C211,'[1]Traitement outputs (2)'!$B$58:$Q$58,0)),INDEX('[1]Traitement outputs (2)'!$B$41:$Q$45,MATCH(70,'[1]Traitement outputs (2)'!$A$41:$A$45,0),MATCH(C211,'[1]Traitement outputs (2)'!$B$40:$Q$40,0)))</f>
        <v>16.864787616041994</v>
      </c>
      <c r="T211">
        <f t="shared" si="20"/>
        <v>-1958.42577907482</v>
      </c>
      <c r="U211">
        <f t="shared" si="21"/>
        <v>1958.4875481058175</v>
      </c>
      <c r="X211">
        <f t="shared" si="22"/>
        <v>4.735571455032727E-2</v>
      </c>
      <c r="Y211">
        <f t="shared" si="23"/>
        <v>3.954259420836595E-2</v>
      </c>
    </row>
    <row r="212" spans="1:25" x14ac:dyDescent="0.35">
      <c r="A212" s="1">
        <v>34708.75</v>
      </c>
      <c r="B212">
        <v>20.077000000000002</v>
      </c>
      <c r="C212">
        <f>_xlfn.IFNA(HLOOKUP(B212,'[1]Traitement outputs'!$B$33:$Q$33,1,TRUE),16)</f>
        <v>20</v>
      </c>
      <c r="E212" s="1">
        <v>34708.75</v>
      </c>
      <c r="F212">
        <v>9.9160199999999996</v>
      </c>
      <c r="G212">
        <f t="shared" si="18"/>
        <v>10</v>
      </c>
      <c r="I212" s="1">
        <v>34708.75</v>
      </c>
      <c r="J212">
        <v>0</v>
      </c>
      <c r="K212">
        <f t="shared" si="19"/>
        <v>0</v>
      </c>
      <c r="M212">
        <f>INDEX('[1]Traitement outputs (2)'!$B$51:$Q$56,MATCH(70,'[1]Traitement outputs (2)'!$A$51:$A$56,0),MATCH(C212,'[1]Traitement outputs (2)'!$B$51:$Q$51,0))</f>
        <v>-16.864255714989046</v>
      </c>
      <c r="N212">
        <f>INDEX('[1]Traitement outputs (2)'!$B$34:$Q$38,MATCH(70,'[1]Traitement outputs (2)'!$A$34:$A$38,0),MATCH(C212,'[1]Traitement outputs (2)'!$B$33:$Q$33,0))</f>
        <v>-183.77989640241771</v>
      </c>
      <c r="O212">
        <f>INDEX('[1]Traitement outputs (2)'!$B$58:$Q$63,MATCH(70,'[1]Traitement outputs (2)'!$A$58:$A$63,0),MATCH(C212,'[1]Traitement outputs (2)'!$B$58:$Q$58,0))</f>
        <v>16.864787616041994</v>
      </c>
      <c r="P212">
        <f>INDEX('[1]Traitement outputs (2)'!$B$41:$Q$45,MATCH(70,'[1]Traitement outputs (2)'!$A$41:$A$45,0),MATCH(C212,'[1]Traitement outputs (2)'!$B$40:$Q$40,0))</f>
        <v>254.15803075879367</v>
      </c>
      <c r="Q212">
        <f>IF(K212&lt;30,INDEX('[1]Traitement outputs (2)'!$B$51:$Q$63,MATCH(70,'[1]Traitement outputs (2)'!$A$51:$A$63,0),MATCH(C212,'[1]Traitement outputs (2)'!$B$51:$Q$51,0)),INDEX('[1]Traitement outputs (2)'!$B$34:$Q$38,MATCH(70,'[1]Traitement outputs (2)'!$A$34:$A$38,0),MATCH(C212,'[1]Traitement outputs (2)'!$B$33:$Q$33,0)))</f>
        <v>-16.864255714989046</v>
      </c>
      <c r="R212">
        <f>IF(K212&lt;30,INDEX('[1]Traitement outputs (2)'!$B$58:$Q$63,MATCH(70,'[1]Traitement outputs (2)'!$A$58:$A$63,0),MATCH(C212,'[1]Traitement outputs (2)'!$B$58:$Q$58,0)),INDEX('[1]Traitement outputs (2)'!$B$41:$Q$45,MATCH(70,'[1]Traitement outputs (2)'!$A$41:$A$45,0),MATCH(C212,'[1]Traitement outputs (2)'!$B$40:$Q$40,0)))</f>
        <v>16.864787616041994</v>
      </c>
      <c r="T212">
        <f t="shared" si="20"/>
        <v>-1958.42577907482</v>
      </c>
      <c r="U212">
        <f t="shared" si="21"/>
        <v>1958.4875481058175</v>
      </c>
      <c r="X212">
        <f t="shared" si="22"/>
        <v>4.735571455032727E-2</v>
      </c>
      <c r="Y212">
        <f t="shared" si="23"/>
        <v>3.954259420836595E-2</v>
      </c>
    </row>
    <row r="213" spans="1:25" x14ac:dyDescent="0.35">
      <c r="A213" s="1">
        <v>34708.791666666664</v>
      </c>
      <c r="B213">
        <v>20.077000000000002</v>
      </c>
      <c r="C213">
        <f>_xlfn.IFNA(HLOOKUP(B213,'[1]Traitement outputs'!$B$33:$Q$33,1,TRUE),16)</f>
        <v>20</v>
      </c>
      <c r="E213" s="1">
        <v>34708.791666666664</v>
      </c>
      <c r="F213">
        <v>9.7737300000000005</v>
      </c>
      <c r="G213">
        <f t="shared" si="18"/>
        <v>10</v>
      </c>
      <c r="I213" s="1">
        <v>34708.791666666664</v>
      </c>
      <c r="J213">
        <v>0</v>
      </c>
      <c r="K213">
        <f t="shared" si="19"/>
        <v>0</v>
      </c>
      <c r="M213">
        <f>INDEX('[1]Traitement outputs (2)'!$B$51:$Q$56,MATCH(70,'[1]Traitement outputs (2)'!$A$51:$A$56,0),MATCH(C213,'[1]Traitement outputs (2)'!$B$51:$Q$51,0))</f>
        <v>-16.864255714989046</v>
      </c>
      <c r="N213">
        <f>INDEX('[1]Traitement outputs (2)'!$B$34:$Q$38,MATCH(70,'[1]Traitement outputs (2)'!$A$34:$A$38,0),MATCH(C213,'[1]Traitement outputs (2)'!$B$33:$Q$33,0))</f>
        <v>-183.77989640241771</v>
      </c>
      <c r="O213">
        <f>INDEX('[1]Traitement outputs (2)'!$B$58:$Q$63,MATCH(70,'[1]Traitement outputs (2)'!$A$58:$A$63,0),MATCH(C213,'[1]Traitement outputs (2)'!$B$58:$Q$58,0))</f>
        <v>16.864787616041994</v>
      </c>
      <c r="P213">
        <f>INDEX('[1]Traitement outputs (2)'!$B$41:$Q$45,MATCH(70,'[1]Traitement outputs (2)'!$A$41:$A$45,0),MATCH(C213,'[1]Traitement outputs (2)'!$B$40:$Q$40,0))</f>
        <v>254.15803075879367</v>
      </c>
      <c r="Q213">
        <f>IF(K213&lt;30,INDEX('[1]Traitement outputs (2)'!$B$51:$Q$63,MATCH(70,'[1]Traitement outputs (2)'!$A$51:$A$63,0),MATCH(C213,'[1]Traitement outputs (2)'!$B$51:$Q$51,0)),INDEX('[1]Traitement outputs (2)'!$B$34:$Q$38,MATCH(70,'[1]Traitement outputs (2)'!$A$34:$A$38,0),MATCH(C213,'[1]Traitement outputs (2)'!$B$33:$Q$33,0)))</f>
        <v>-16.864255714989046</v>
      </c>
      <c r="R213">
        <f>IF(K213&lt;30,INDEX('[1]Traitement outputs (2)'!$B$58:$Q$63,MATCH(70,'[1]Traitement outputs (2)'!$A$58:$A$63,0),MATCH(C213,'[1]Traitement outputs (2)'!$B$58:$Q$58,0)),INDEX('[1]Traitement outputs (2)'!$B$41:$Q$45,MATCH(70,'[1]Traitement outputs (2)'!$A$41:$A$45,0),MATCH(C213,'[1]Traitement outputs (2)'!$B$40:$Q$40,0)))</f>
        <v>16.864787616041994</v>
      </c>
      <c r="T213">
        <f t="shared" si="20"/>
        <v>-1958.42577907482</v>
      </c>
      <c r="U213">
        <f t="shared" si="21"/>
        <v>1958.4875481058175</v>
      </c>
      <c r="X213">
        <f t="shared" si="22"/>
        <v>4.735571455032727E-2</v>
      </c>
      <c r="Y213">
        <f t="shared" si="23"/>
        <v>3.954259420836595E-2</v>
      </c>
    </row>
    <row r="214" spans="1:25" x14ac:dyDescent="0.35">
      <c r="A214" s="1">
        <v>34708.833333333336</v>
      </c>
      <c r="B214">
        <v>20.077000000000002</v>
      </c>
      <c r="C214">
        <f>_xlfn.IFNA(HLOOKUP(B214,'[1]Traitement outputs'!$B$33:$Q$33,1,TRUE),16)</f>
        <v>20</v>
      </c>
      <c r="E214" s="1">
        <v>34708.833333333336</v>
      </c>
      <c r="F214">
        <v>9.6391399999999994</v>
      </c>
      <c r="G214">
        <f t="shared" si="18"/>
        <v>10</v>
      </c>
      <c r="I214" s="1">
        <v>34708.833333333336</v>
      </c>
      <c r="J214">
        <v>0</v>
      </c>
      <c r="K214">
        <f t="shared" si="19"/>
        <v>0</v>
      </c>
      <c r="M214">
        <f>INDEX('[1]Traitement outputs (2)'!$B$51:$Q$56,MATCH(70,'[1]Traitement outputs (2)'!$A$51:$A$56,0),MATCH(C214,'[1]Traitement outputs (2)'!$B$51:$Q$51,0))</f>
        <v>-16.864255714989046</v>
      </c>
      <c r="N214">
        <f>INDEX('[1]Traitement outputs (2)'!$B$34:$Q$38,MATCH(70,'[1]Traitement outputs (2)'!$A$34:$A$38,0),MATCH(C214,'[1]Traitement outputs (2)'!$B$33:$Q$33,0))</f>
        <v>-183.77989640241771</v>
      </c>
      <c r="O214">
        <f>INDEX('[1]Traitement outputs (2)'!$B$58:$Q$63,MATCH(70,'[1]Traitement outputs (2)'!$A$58:$A$63,0),MATCH(C214,'[1]Traitement outputs (2)'!$B$58:$Q$58,0))</f>
        <v>16.864787616041994</v>
      </c>
      <c r="P214">
        <f>INDEX('[1]Traitement outputs (2)'!$B$41:$Q$45,MATCH(70,'[1]Traitement outputs (2)'!$A$41:$A$45,0),MATCH(C214,'[1]Traitement outputs (2)'!$B$40:$Q$40,0))</f>
        <v>254.15803075879367</v>
      </c>
      <c r="Q214">
        <f>IF(K214&lt;30,INDEX('[1]Traitement outputs (2)'!$B$51:$Q$63,MATCH(70,'[1]Traitement outputs (2)'!$A$51:$A$63,0),MATCH(C214,'[1]Traitement outputs (2)'!$B$51:$Q$51,0)),INDEX('[1]Traitement outputs (2)'!$B$34:$Q$38,MATCH(70,'[1]Traitement outputs (2)'!$A$34:$A$38,0),MATCH(C214,'[1]Traitement outputs (2)'!$B$33:$Q$33,0)))</f>
        <v>-16.864255714989046</v>
      </c>
      <c r="R214">
        <f>IF(K214&lt;30,INDEX('[1]Traitement outputs (2)'!$B$58:$Q$63,MATCH(70,'[1]Traitement outputs (2)'!$A$58:$A$63,0),MATCH(C214,'[1]Traitement outputs (2)'!$B$58:$Q$58,0)),INDEX('[1]Traitement outputs (2)'!$B$41:$Q$45,MATCH(70,'[1]Traitement outputs (2)'!$A$41:$A$45,0),MATCH(C214,'[1]Traitement outputs (2)'!$B$40:$Q$40,0)))</f>
        <v>16.864787616041994</v>
      </c>
      <c r="T214">
        <f t="shared" si="20"/>
        <v>-1958.42577907482</v>
      </c>
      <c r="U214">
        <f t="shared" si="21"/>
        <v>1958.4875481058175</v>
      </c>
      <c r="X214">
        <f t="shared" si="22"/>
        <v>4.735571455032727E-2</v>
      </c>
      <c r="Y214">
        <f t="shared" si="23"/>
        <v>3.954259420836595E-2</v>
      </c>
    </row>
    <row r="215" spans="1:25" x14ac:dyDescent="0.35">
      <c r="A215" s="1">
        <v>34708.875</v>
      </c>
      <c r="B215">
        <v>16.150400000000001</v>
      </c>
      <c r="C215">
        <f>_xlfn.IFNA(HLOOKUP(B215,'[1]Traitement outputs'!$B$33:$Q$33,1,TRUE),16)</f>
        <v>16</v>
      </c>
      <c r="E215" s="1">
        <v>34708.875</v>
      </c>
      <c r="F215">
        <v>12.1561</v>
      </c>
      <c r="G215">
        <f t="shared" si="18"/>
        <v>12</v>
      </c>
      <c r="I215" s="1">
        <v>34708.875</v>
      </c>
      <c r="J215">
        <v>0</v>
      </c>
      <c r="K215">
        <f t="shared" si="19"/>
        <v>0</v>
      </c>
      <c r="M215">
        <f>INDEX('[1]Traitement outputs (2)'!$B$51:$Q$56,MATCH(70,'[1]Traitement outputs (2)'!$A$51:$A$56,0),MATCH(C215,'[1]Traitement outputs (2)'!$B$51:$Q$51,0))</f>
        <v>-27.907128105419115</v>
      </c>
      <c r="N215">
        <f>INDEX('[1]Traitement outputs (2)'!$B$34:$Q$38,MATCH(70,'[1]Traitement outputs (2)'!$A$34:$A$38,0),MATCH(C215,'[1]Traitement outputs (2)'!$B$33:$Q$33,0))</f>
        <v>-87.65601603539298</v>
      </c>
      <c r="O215">
        <f>INDEX('[1]Traitement outputs (2)'!$B$58:$Q$63,MATCH(70,'[1]Traitement outputs (2)'!$A$58:$A$63,0),MATCH(C215,'[1]Traitement outputs (2)'!$B$58:$Q$58,0))</f>
        <v>27.907128104236733</v>
      </c>
      <c r="P215">
        <f>INDEX('[1]Traitement outputs (2)'!$B$41:$Q$45,MATCH(70,'[1]Traitement outputs (2)'!$A$41:$A$45,0),MATCH(C215,'[1]Traitement outputs (2)'!$B$40:$Q$40,0))</f>
        <v>158.03405896601754</v>
      </c>
      <c r="Q215">
        <f>IF(K215&lt;30,INDEX('[1]Traitement outputs (2)'!$B$51:$Q$63,MATCH(70,'[1]Traitement outputs (2)'!$A$51:$A$63,0),MATCH(C215,'[1]Traitement outputs (2)'!$B$51:$Q$51,0)),INDEX('[1]Traitement outputs (2)'!$B$34:$Q$38,MATCH(70,'[1]Traitement outputs (2)'!$A$34:$A$38,0),MATCH(C215,'[1]Traitement outputs (2)'!$B$33:$Q$33,0)))</f>
        <v>-27.907128105419115</v>
      </c>
      <c r="R215">
        <f>IF(K215&lt;30,INDEX('[1]Traitement outputs (2)'!$B$58:$Q$63,MATCH(70,'[1]Traitement outputs (2)'!$A$58:$A$63,0),MATCH(C215,'[1]Traitement outputs (2)'!$B$58:$Q$58,0)),INDEX('[1]Traitement outputs (2)'!$B$41:$Q$45,MATCH(70,'[1]Traitement outputs (2)'!$A$41:$A$45,0),MATCH(C215,'[1]Traitement outputs (2)'!$B$40:$Q$40,0)))</f>
        <v>27.907128104236733</v>
      </c>
      <c r="T215">
        <f t="shared" si="20"/>
        <v>-3240.8212983285953</v>
      </c>
      <c r="U215">
        <f t="shared" si="21"/>
        <v>3240.8212981912866</v>
      </c>
      <c r="X215">
        <f t="shared" si="22"/>
        <v>7.8364679403255921E-2</v>
      </c>
      <c r="Y215">
        <f t="shared" si="23"/>
        <v>6.5433390996103388E-2</v>
      </c>
    </row>
    <row r="216" spans="1:25" x14ac:dyDescent="0.35">
      <c r="A216" s="1">
        <v>34708.916666666664</v>
      </c>
      <c r="B216">
        <v>16.077400000000001</v>
      </c>
      <c r="C216">
        <f>_xlfn.IFNA(HLOOKUP(B216,'[1]Traitement outputs'!$B$33:$Q$33,1,TRUE),16)</f>
        <v>16</v>
      </c>
      <c r="E216" s="1">
        <v>34708.916666666664</v>
      </c>
      <c r="F216">
        <v>11.8249</v>
      </c>
      <c r="G216">
        <f t="shared" si="18"/>
        <v>12</v>
      </c>
      <c r="I216" s="1">
        <v>34708.916666666664</v>
      </c>
      <c r="J216">
        <v>0</v>
      </c>
      <c r="K216">
        <f t="shared" si="19"/>
        <v>0</v>
      </c>
      <c r="M216">
        <f>INDEX('[1]Traitement outputs (2)'!$B$51:$Q$56,MATCH(70,'[1]Traitement outputs (2)'!$A$51:$A$56,0),MATCH(C216,'[1]Traitement outputs (2)'!$B$51:$Q$51,0))</f>
        <v>-27.907128105419115</v>
      </c>
      <c r="N216">
        <f>INDEX('[1]Traitement outputs (2)'!$B$34:$Q$38,MATCH(70,'[1]Traitement outputs (2)'!$A$34:$A$38,0),MATCH(C216,'[1]Traitement outputs (2)'!$B$33:$Q$33,0))</f>
        <v>-87.65601603539298</v>
      </c>
      <c r="O216">
        <f>INDEX('[1]Traitement outputs (2)'!$B$58:$Q$63,MATCH(70,'[1]Traitement outputs (2)'!$A$58:$A$63,0),MATCH(C216,'[1]Traitement outputs (2)'!$B$58:$Q$58,0))</f>
        <v>27.907128104236733</v>
      </c>
      <c r="P216">
        <f>INDEX('[1]Traitement outputs (2)'!$B$41:$Q$45,MATCH(70,'[1]Traitement outputs (2)'!$A$41:$A$45,0),MATCH(C216,'[1]Traitement outputs (2)'!$B$40:$Q$40,0))</f>
        <v>158.03405896601754</v>
      </c>
      <c r="Q216">
        <f>IF(K216&lt;30,INDEX('[1]Traitement outputs (2)'!$B$51:$Q$63,MATCH(70,'[1]Traitement outputs (2)'!$A$51:$A$63,0),MATCH(C216,'[1]Traitement outputs (2)'!$B$51:$Q$51,0)),INDEX('[1]Traitement outputs (2)'!$B$34:$Q$38,MATCH(70,'[1]Traitement outputs (2)'!$A$34:$A$38,0),MATCH(C216,'[1]Traitement outputs (2)'!$B$33:$Q$33,0)))</f>
        <v>-27.907128105419115</v>
      </c>
      <c r="R216">
        <f>IF(K216&lt;30,INDEX('[1]Traitement outputs (2)'!$B$58:$Q$63,MATCH(70,'[1]Traitement outputs (2)'!$A$58:$A$63,0),MATCH(C216,'[1]Traitement outputs (2)'!$B$58:$Q$58,0)),INDEX('[1]Traitement outputs (2)'!$B$41:$Q$45,MATCH(70,'[1]Traitement outputs (2)'!$A$41:$A$45,0),MATCH(C216,'[1]Traitement outputs (2)'!$B$40:$Q$40,0)))</f>
        <v>27.907128104236733</v>
      </c>
      <c r="T216">
        <f t="shared" si="20"/>
        <v>-3240.8212983285953</v>
      </c>
      <c r="U216">
        <f t="shared" si="21"/>
        <v>3240.8212981912866</v>
      </c>
      <c r="X216">
        <f t="shared" si="22"/>
        <v>7.8364679403255921E-2</v>
      </c>
      <c r="Y216">
        <f t="shared" si="23"/>
        <v>6.5433390996103388E-2</v>
      </c>
    </row>
    <row r="217" spans="1:25" x14ac:dyDescent="0.35">
      <c r="A217" s="1">
        <v>34708.958333333336</v>
      </c>
      <c r="B217">
        <v>16.076899999999998</v>
      </c>
      <c r="C217">
        <f>_xlfn.IFNA(HLOOKUP(B217,'[1]Traitement outputs'!$B$33:$Q$33,1,TRUE),16)</f>
        <v>16</v>
      </c>
      <c r="E217" s="1">
        <v>34708.958333333336</v>
      </c>
      <c r="F217">
        <v>11.4123</v>
      </c>
      <c r="G217">
        <f t="shared" si="18"/>
        <v>11</v>
      </c>
      <c r="I217" s="1">
        <v>34708.958333333336</v>
      </c>
      <c r="J217">
        <v>0</v>
      </c>
      <c r="K217">
        <f t="shared" si="19"/>
        <v>0</v>
      </c>
      <c r="M217">
        <f>INDEX('[1]Traitement outputs (2)'!$B$51:$Q$56,MATCH(70,'[1]Traitement outputs (2)'!$A$51:$A$56,0),MATCH(C217,'[1]Traitement outputs (2)'!$B$51:$Q$51,0))</f>
        <v>-27.907128105419115</v>
      </c>
      <c r="N217">
        <f>INDEX('[1]Traitement outputs (2)'!$B$34:$Q$38,MATCH(70,'[1]Traitement outputs (2)'!$A$34:$A$38,0),MATCH(C217,'[1]Traitement outputs (2)'!$B$33:$Q$33,0))</f>
        <v>-87.65601603539298</v>
      </c>
      <c r="O217">
        <f>INDEX('[1]Traitement outputs (2)'!$B$58:$Q$63,MATCH(70,'[1]Traitement outputs (2)'!$A$58:$A$63,0),MATCH(C217,'[1]Traitement outputs (2)'!$B$58:$Q$58,0))</f>
        <v>27.907128104236733</v>
      </c>
      <c r="P217">
        <f>INDEX('[1]Traitement outputs (2)'!$B$41:$Q$45,MATCH(70,'[1]Traitement outputs (2)'!$A$41:$A$45,0),MATCH(C217,'[1]Traitement outputs (2)'!$B$40:$Q$40,0))</f>
        <v>158.03405896601754</v>
      </c>
      <c r="Q217">
        <f>IF(K217&lt;30,INDEX('[1]Traitement outputs (2)'!$B$51:$Q$63,MATCH(70,'[1]Traitement outputs (2)'!$A$51:$A$63,0),MATCH(C217,'[1]Traitement outputs (2)'!$B$51:$Q$51,0)),INDEX('[1]Traitement outputs (2)'!$B$34:$Q$38,MATCH(70,'[1]Traitement outputs (2)'!$A$34:$A$38,0),MATCH(C217,'[1]Traitement outputs (2)'!$B$33:$Q$33,0)))</f>
        <v>-27.907128105419115</v>
      </c>
      <c r="R217">
        <f>IF(K217&lt;30,INDEX('[1]Traitement outputs (2)'!$B$58:$Q$63,MATCH(70,'[1]Traitement outputs (2)'!$A$58:$A$63,0),MATCH(C217,'[1]Traitement outputs (2)'!$B$58:$Q$58,0)),INDEX('[1]Traitement outputs (2)'!$B$41:$Q$45,MATCH(70,'[1]Traitement outputs (2)'!$A$41:$A$45,0),MATCH(C217,'[1]Traitement outputs (2)'!$B$40:$Q$40,0)))</f>
        <v>27.907128104236733</v>
      </c>
      <c r="T217">
        <f t="shared" si="20"/>
        <v>-3240.8212983285953</v>
      </c>
      <c r="U217">
        <f t="shared" si="21"/>
        <v>3240.8212981912866</v>
      </c>
      <c r="X217">
        <f t="shared" si="22"/>
        <v>7.8364679403255921E-2</v>
      </c>
      <c r="Y217">
        <f t="shared" si="23"/>
        <v>6.5433390996103388E-2</v>
      </c>
    </row>
    <row r="218" spans="1:25" x14ac:dyDescent="0.35">
      <c r="A218" s="1">
        <v>34709</v>
      </c>
      <c r="B218">
        <v>16.077000000000002</v>
      </c>
      <c r="C218">
        <f>_xlfn.IFNA(HLOOKUP(B218,'[1]Traitement outputs'!$B$33:$Q$33,1,TRUE),16)</f>
        <v>16</v>
      </c>
      <c r="E218" s="1">
        <v>34709</v>
      </c>
      <c r="F218">
        <v>11.0937</v>
      </c>
      <c r="G218">
        <f t="shared" si="18"/>
        <v>11</v>
      </c>
      <c r="I218" s="1">
        <v>34709</v>
      </c>
      <c r="J218">
        <v>0</v>
      </c>
      <c r="K218">
        <f t="shared" si="19"/>
        <v>0</v>
      </c>
      <c r="M218">
        <f>INDEX('[1]Traitement outputs (2)'!$B$51:$Q$56,MATCH(70,'[1]Traitement outputs (2)'!$A$51:$A$56,0),MATCH(C218,'[1]Traitement outputs (2)'!$B$51:$Q$51,0))</f>
        <v>-27.907128105419115</v>
      </c>
      <c r="N218">
        <f>INDEX('[1]Traitement outputs (2)'!$B$34:$Q$38,MATCH(70,'[1]Traitement outputs (2)'!$A$34:$A$38,0),MATCH(C218,'[1]Traitement outputs (2)'!$B$33:$Q$33,0))</f>
        <v>-87.65601603539298</v>
      </c>
      <c r="O218">
        <f>INDEX('[1]Traitement outputs (2)'!$B$58:$Q$63,MATCH(70,'[1]Traitement outputs (2)'!$A$58:$A$63,0),MATCH(C218,'[1]Traitement outputs (2)'!$B$58:$Q$58,0))</f>
        <v>27.907128104236733</v>
      </c>
      <c r="P218">
        <f>INDEX('[1]Traitement outputs (2)'!$B$41:$Q$45,MATCH(70,'[1]Traitement outputs (2)'!$A$41:$A$45,0),MATCH(C218,'[1]Traitement outputs (2)'!$B$40:$Q$40,0))</f>
        <v>158.03405896601754</v>
      </c>
      <c r="Q218">
        <f>IF(K218&lt;30,INDEX('[1]Traitement outputs (2)'!$B$51:$Q$63,MATCH(70,'[1]Traitement outputs (2)'!$A$51:$A$63,0),MATCH(C218,'[1]Traitement outputs (2)'!$B$51:$Q$51,0)),INDEX('[1]Traitement outputs (2)'!$B$34:$Q$38,MATCH(70,'[1]Traitement outputs (2)'!$A$34:$A$38,0),MATCH(C218,'[1]Traitement outputs (2)'!$B$33:$Q$33,0)))</f>
        <v>-27.907128105419115</v>
      </c>
      <c r="R218">
        <f>IF(K218&lt;30,INDEX('[1]Traitement outputs (2)'!$B$58:$Q$63,MATCH(70,'[1]Traitement outputs (2)'!$A$58:$A$63,0),MATCH(C218,'[1]Traitement outputs (2)'!$B$58:$Q$58,0)),INDEX('[1]Traitement outputs (2)'!$B$41:$Q$45,MATCH(70,'[1]Traitement outputs (2)'!$A$41:$A$45,0),MATCH(C218,'[1]Traitement outputs (2)'!$B$40:$Q$40,0)))</f>
        <v>27.907128104236733</v>
      </c>
      <c r="T218">
        <f t="shared" si="20"/>
        <v>-3240.8212983285953</v>
      </c>
      <c r="U218">
        <f t="shared" si="21"/>
        <v>3240.8212981912866</v>
      </c>
      <c r="X218">
        <f t="shared" si="22"/>
        <v>7.8364679403255921E-2</v>
      </c>
      <c r="Y218">
        <f t="shared" si="23"/>
        <v>6.5433390996103388E-2</v>
      </c>
    </row>
    <row r="219" spans="1:25" x14ac:dyDescent="0.35">
      <c r="A219" s="1">
        <v>34709.041666666664</v>
      </c>
      <c r="B219">
        <v>16.077200000000001</v>
      </c>
      <c r="C219">
        <f>_xlfn.IFNA(HLOOKUP(B219,'[1]Traitement outputs'!$B$33:$Q$33,1,TRUE),16)</f>
        <v>16</v>
      </c>
      <c r="E219" s="1">
        <v>34709.041666666664</v>
      </c>
      <c r="F219">
        <v>10.7941</v>
      </c>
      <c r="G219">
        <f t="shared" si="18"/>
        <v>11</v>
      </c>
      <c r="I219" s="1">
        <v>34709.041666666664</v>
      </c>
      <c r="J219">
        <v>0</v>
      </c>
      <c r="K219">
        <f t="shared" si="19"/>
        <v>0</v>
      </c>
      <c r="M219">
        <f>INDEX('[1]Traitement outputs (2)'!$B$51:$Q$56,MATCH(70,'[1]Traitement outputs (2)'!$A$51:$A$56,0),MATCH(C219,'[1]Traitement outputs (2)'!$B$51:$Q$51,0))</f>
        <v>-27.907128105419115</v>
      </c>
      <c r="N219">
        <f>INDEX('[1]Traitement outputs (2)'!$B$34:$Q$38,MATCH(70,'[1]Traitement outputs (2)'!$A$34:$A$38,0),MATCH(C219,'[1]Traitement outputs (2)'!$B$33:$Q$33,0))</f>
        <v>-87.65601603539298</v>
      </c>
      <c r="O219">
        <f>INDEX('[1]Traitement outputs (2)'!$B$58:$Q$63,MATCH(70,'[1]Traitement outputs (2)'!$A$58:$A$63,0),MATCH(C219,'[1]Traitement outputs (2)'!$B$58:$Q$58,0))</f>
        <v>27.907128104236733</v>
      </c>
      <c r="P219">
        <f>INDEX('[1]Traitement outputs (2)'!$B$41:$Q$45,MATCH(70,'[1]Traitement outputs (2)'!$A$41:$A$45,0),MATCH(C219,'[1]Traitement outputs (2)'!$B$40:$Q$40,0))</f>
        <v>158.03405896601754</v>
      </c>
      <c r="Q219">
        <f>IF(K219&lt;30,INDEX('[1]Traitement outputs (2)'!$B$51:$Q$63,MATCH(70,'[1]Traitement outputs (2)'!$A$51:$A$63,0),MATCH(C219,'[1]Traitement outputs (2)'!$B$51:$Q$51,0)),INDEX('[1]Traitement outputs (2)'!$B$34:$Q$38,MATCH(70,'[1]Traitement outputs (2)'!$A$34:$A$38,0),MATCH(C219,'[1]Traitement outputs (2)'!$B$33:$Q$33,0)))</f>
        <v>-27.907128105419115</v>
      </c>
      <c r="R219">
        <f>IF(K219&lt;30,INDEX('[1]Traitement outputs (2)'!$B$58:$Q$63,MATCH(70,'[1]Traitement outputs (2)'!$A$58:$A$63,0),MATCH(C219,'[1]Traitement outputs (2)'!$B$58:$Q$58,0)),INDEX('[1]Traitement outputs (2)'!$B$41:$Q$45,MATCH(70,'[1]Traitement outputs (2)'!$A$41:$A$45,0),MATCH(C219,'[1]Traitement outputs (2)'!$B$40:$Q$40,0)))</f>
        <v>27.907128104236733</v>
      </c>
      <c r="T219">
        <f t="shared" si="20"/>
        <v>-3240.8212983285953</v>
      </c>
      <c r="U219">
        <f t="shared" si="21"/>
        <v>3240.8212981912866</v>
      </c>
      <c r="X219">
        <f t="shared" si="22"/>
        <v>7.8364679403255921E-2</v>
      </c>
      <c r="Y219">
        <f t="shared" si="23"/>
        <v>6.5433390996103388E-2</v>
      </c>
    </row>
    <row r="220" spans="1:25" x14ac:dyDescent="0.35">
      <c r="A220" s="1">
        <v>34709.083333333336</v>
      </c>
      <c r="B220">
        <v>16.077400000000001</v>
      </c>
      <c r="C220">
        <f>_xlfn.IFNA(HLOOKUP(B220,'[1]Traitement outputs'!$B$33:$Q$33,1,TRUE),16)</f>
        <v>16</v>
      </c>
      <c r="E220" s="1">
        <v>34709.083333333336</v>
      </c>
      <c r="F220">
        <v>10.5352</v>
      </c>
      <c r="G220">
        <f t="shared" si="18"/>
        <v>11</v>
      </c>
      <c r="I220" s="1">
        <v>34709.083333333336</v>
      </c>
      <c r="J220">
        <v>0</v>
      </c>
      <c r="K220">
        <f t="shared" si="19"/>
        <v>0</v>
      </c>
      <c r="M220">
        <f>INDEX('[1]Traitement outputs (2)'!$B$51:$Q$56,MATCH(70,'[1]Traitement outputs (2)'!$A$51:$A$56,0),MATCH(C220,'[1]Traitement outputs (2)'!$B$51:$Q$51,0))</f>
        <v>-27.907128105419115</v>
      </c>
      <c r="N220">
        <f>INDEX('[1]Traitement outputs (2)'!$B$34:$Q$38,MATCH(70,'[1]Traitement outputs (2)'!$A$34:$A$38,0),MATCH(C220,'[1]Traitement outputs (2)'!$B$33:$Q$33,0))</f>
        <v>-87.65601603539298</v>
      </c>
      <c r="O220">
        <f>INDEX('[1]Traitement outputs (2)'!$B$58:$Q$63,MATCH(70,'[1]Traitement outputs (2)'!$A$58:$A$63,0),MATCH(C220,'[1]Traitement outputs (2)'!$B$58:$Q$58,0))</f>
        <v>27.907128104236733</v>
      </c>
      <c r="P220">
        <f>INDEX('[1]Traitement outputs (2)'!$B$41:$Q$45,MATCH(70,'[1]Traitement outputs (2)'!$A$41:$A$45,0),MATCH(C220,'[1]Traitement outputs (2)'!$B$40:$Q$40,0))</f>
        <v>158.03405896601754</v>
      </c>
      <c r="Q220">
        <f>IF(K220&lt;30,INDEX('[1]Traitement outputs (2)'!$B$51:$Q$63,MATCH(70,'[1]Traitement outputs (2)'!$A$51:$A$63,0),MATCH(C220,'[1]Traitement outputs (2)'!$B$51:$Q$51,0)),INDEX('[1]Traitement outputs (2)'!$B$34:$Q$38,MATCH(70,'[1]Traitement outputs (2)'!$A$34:$A$38,0),MATCH(C220,'[1]Traitement outputs (2)'!$B$33:$Q$33,0)))</f>
        <v>-27.907128105419115</v>
      </c>
      <c r="R220">
        <f>IF(K220&lt;30,INDEX('[1]Traitement outputs (2)'!$B$58:$Q$63,MATCH(70,'[1]Traitement outputs (2)'!$A$58:$A$63,0),MATCH(C220,'[1]Traitement outputs (2)'!$B$58:$Q$58,0)),INDEX('[1]Traitement outputs (2)'!$B$41:$Q$45,MATCH(70,'[1]Traitement outputs (2)'!$A$41:$A$45,0),MATCH(C220,'[1]Traitement outputs (2)'!$B$40:$Q$40,0)))</f>
        <v>27.907128104236733</v>
      </c>
      <c r="T220">
        <f t="shared" si="20"/>
        <v>-3240.8212983285953</v>
      </c>
      <c r="U220">
        <f t="shared" si="21"/>
        <v>3240.8212981912866</v>
      </c>
      <c r="X220">
        <f t="shared" si="22"/>
        <v>7.8364679403255921E-2</v>
      </c>
      <c r="Y220">
        <f t="shared" si="23"/>
        <v>6.5433390996103388E-2</v>
      </c>
    </row>
    <row r="221" spans="1:25" x14ac:dyDescent="0.35">
      <c r="A221" s="1">
        <v>34709.125</v>
      </c>
      <c r="B221">
        <v>16.0777</v>
      </c>
      <c r="C221">
        <f>_xlfn.IFNA(HLOOKUP(B221,'[1]Traitement outputs'!$B$33:$Q$33,1,TRUE),16)</f>
        <v>16</v>
      </c>
      <c r="E221" s="1">
        <v>34709.125</v>
      </c>
      <c r="F221">
        <v>10.424799999999999</v>
      </c>
      <c r="G221">
        <f t="shared" si="18"/>
        <v>10</v>
      </c>
      <c r="I221" s="1">
        <v>34709.125</v>
      </c>
      <c r="J221">
        <v>0</v>
      </c>
      <c r="K221">
        <f t="shared" si="19"/>
        <v>0</v>
      </c>
      <c r="M221">
        <f>INDEX('[1]Traitement outputs (2)'!$B$51:$Q$56,MATCH(70,'[1]Traitement outputs (2)'!$A$51:$A$56,0),MATCH(C221,'[1]Traitement outputs (2)'!$B$51:$Q$51,0))</f>
        <v>-27.907128105419115</v>
      </c>
      <c r="N221">
        <f>INDEX('[1]Traitement outputs (2)'!$B$34:$Q$38,MATCH(70,'[1]Traitement outputs (2)'!$A$34:$A$38,0),MATCH(C221,'[1]Traitement outputs (2)'!$B$33:$Q$33,0))</f>
        <v>-87.65601603539298</v>
      </c>
      <c r="O221">
        <f>INDEX('[1]Traitement outputs (2)'!$B$58:$Q$63,MATCH(70,'[1]Traitement outputs (2)'!$A$58:$A$63,0),MATCH(C221,'[1]Traitement outputs (2)'!$B$58:$Q$58,0))</f>
        <v>27.907128104236733</v>
      </c>
      <c r="P221">
        <f>INDEX('[1]Traitement outputs (2)'!$B$41:$Q$45,MATCH(70,'[1]Traitement outputs (2)'!$A$41:$A$45,0),MATCH(C221,'[1]Traitement outputs (2)'!$B$40:$Q$40,0))</f>
        <v>158.03405896601754</v>
      </c>
      <c r="Q221">
        <f>IF(K221&lt;30,INDEX('[1]Traitement outputs (2)'!$B$51:$Q$63,MATCH(70,'[1]Traitement outputs (2)'!$A$51:$A$63,0),MATCH(C221,'[1]Traitement outputs (2)'!$B$51:$Q$51,0)),INDEX('[1]Traitement outputs (2)'!$B$34:$Q$38,MATCH(70,'[1]Traitement outputs (2)'!$A$34:$A$38,0),MATCH(C221,'[1]Traitement outputs (2)'!$B$33:$Q$33,0)))</f>
        <v>-27.907128105419115</v>
      </c>
      <c r="R221">
        <f>IF(K221&lt;30,INDEX('[1]Traitement outputs (2)'!$B$58:$Q$63,MATCH(70,'[1]Traitement outputs (2)'!$A$58:$A$63,0),MATCH(C221,'[1]Traitement outputs (2)'!$B$58:$Q$58,0)),INDEX('[1]Traitement outputs (2)'!$B$41:$Q$45,MATCH(70,'[1]Traitement outputs (2)'!$A$41:$A$45,0),MATCH(C221,'[1]Traitement outputs (2)'!$B$40:$Q$40,0)))</f>
        <v>27.907128104236733</v>
      </c>
      <c r="T221">
        <f t="shared" si="20"/>
        <v>-3240.8212983285953</v>
      </c>
      <c r="U221">
        <f t="shared" si="21"/>
        <v>3240.8212981912866</v>
      </c>
      <c r="X221">
        <f t="shared" si="22"/>
        <v>7.8364679403255921E-2</v>
      </c>
      <c r="Y221">
        <f t="shared" si="23"/>
        <v>6.5433390996103388E-2</v>
      </c>
    </row>
    <row r="222" spans="1:25" x14ac:dyDescent="0.35">
      <c r="A222" s="1">
        <v>34709.166666666664</v>
      </c>
      <c r="B222">
        <v>16.077500000000001</v>
      </c>
      <c r="C222">
        <f>_xlfn.IFNA(HLOOKUP(B222,'[1]Traitement outputs'!$B$33:$Q$33,1,TRUE),16)</f>
        <v>16</v>
      </c>
      <c r="E222" s="1">
        <v>34709.166666666664</v>
      </c>
      <c r="F222">
        <v>10.2766</v>
      </c>
      <c r="G222">
        <f t="shared" si="18"/>
        <v>10</v>
      </c>
      <c r="I222" s="1">
        <v>34709.166666666664</v>
      </c>
      <c r="J222">
        <v>0</v>
      </c>
      <c r="K222">
        <f t="shared" si="19"/>
        <v>0</v>
      </c>
      <c r="M222">
        <f>INDEX('[1]Traitement outputs (2)'!$B$51:$Q$56,MATCH(70,'[1]Traitement outputs (2)'!$A$51:$A$56,0),MATCH(C222,'[1]Traitement outputs (2)'!$B$51:$Q$51,0))</f>
        <v>-27.907128105419115</v>
      </c>
      <c r="N222">
        <f>INDEX('[1]Traitement outputs (2)'!$B$34:$Q$38,MATCH(70,'[1]Traitement outputs (2)'!$A$34:$A$38,0),MATCH(C222,'[1]Traitement outputs (2)'!$B$33:$Q$33,0))</f>
        <v>-87.65601603539298</v>
      </c>
      <c r="O222">
        <f>INDEX('[1]Traitement outputs (2)'!$B$58:$Q$63,MATCH(70,'[1]Traitement outputs (2)'!$A$58:$A$63,0),MATCH(C222,'[1]Traitement outputs (2)'!$B$58:$Q$58,0))</f>
        <v>27.907128104236733</v>
      </c>
      <c r="P222">
        <f>INDEX('[1]Traitement outputs (2)'!$B$41:$Q$45,MATCH(70,'[1]Traitement outputs (2)'!$A$41:$A$45,0),MATCH(C222,'[1]Traitement outputs (2)'!$B$40:$Q$40,0))</f>
        <v>158.03405896601754</v>
      </c>
      <c r="Q222">
        <f>IF(K222&lt;30,INDEX('[1]Traitement outputs (2)'!$B$51:$Q$63,MATCH(70,'[1]Traitement outputs (2)'!$A$51:$A$63,0),MATCH(C222,'[1]Traitement outputs (2)'!$B$51:$Q$51,0)),INDEX('[1]Traitement outputs (2)'!$B$34:$Q$38,MATCH(70,'[1]Traitement outputs (2)'!$A$34:$A$38,0),MATCH(C222,'[1]Traitement outputs (2)'!$B$33:$Q$33,0)))</f>
        <v>-27.907128105419115</v>
      </c>
      <c r="R222">
        <f>IF(K222&lt;30,INDEX('[1]Traitement outputs (2)'!$B$58:$Q$63,MATCH(70,'[1]Traitement outputs (2)'!$A$58:$A$63,0),MATCH(C222,'[1]Traitement outputs (2)'!$B$58:$Q$58,0)),INDEX('[1]Traitement outputs (2)'!$B$41:$Q$45,MATCH(70,'[1]Traitement outputs (2)'!$A$41:$A$45,0),MATCH(C222,'[1]Traitement outputs (2)'!$B$40:$Q$40,0)))</f>
        <v>27.907128104236733</v>
      </c>
      <c r="T222">
        <f t="shared" si="20"/>
        <v>-3240.8212983285953</v>
      </c>
      <c r="U222">
        <f t="shared" si="21"/>
        <v>3240.8212981912866</v>
      </c>
      <c r="X222">
        <f t="shared" si="22"/>
        <v>7.8364679403255921E-2</v>
      </c>
      <c r="Y222">
        <f t="shared" si="23"/>
        <v>6.5433390996103388E-2</v>
      </c>
    </row>
    <row r="223" spans="1:25" x14ac:dyDescent="0.35">
      <c r="A223" s="1">
        <v>34709.208333333336</v>
      </c>
      <c r="B223">
        <v>20.031199999999998</v>
      </c>
      <c r="C223">
        <f>_xlfn.IFNA(HLOOKUP(B223,'[1]Traitement outputs'!$B$33:$Q$33,1,TRUE),16)</f>
        <v>20</v>
      </c>
      <c r="E223" s="1">
        <v>34709.208333333336</v>
      </c>
      <c r="F223">
        <v>7.7969799999999996</v>
      </c>
      <c r="G223">
        <f t="shared" si="18"/>
        <v>8</v>
      </c>
      <c r="I223" s="1">
        <v>34709.208333333336</v>
      </c>
      <c r="J223">
        <v>0</v>
      </c>
      <c r="K223">
        <f t="shared" si="19"/>
        <v>0</v>
      </c>
      <c r="M223">
        <f>INDEX('[1]Traitement outputs (2)'!$B$51:$Q$56,MATCH(70,'[1]Traitement outputs (2)'!$A$51:$A$56,0),MATCH(C223,'[1]Traitement outputs (2)'!$B$51:$Q$51,0))</f>
        <v>-16.864255714989046</v>
      </c>
      <c r="N223">
        <f>INDEX('[1]Traitement outputs (2)'!$B$34:$Q$38,MATCH(70,'[1]Traitement outputs (2)'!$A$34:$A$38,0),MATCH(C223,'[1]Traitement outputs (2)'!$B$33:$Q$33,0))</f>
        <v>-183.77989640241771</v>
      </c>
      <c r="O223">
        <f>INDEX('[1]Traitement outputs (2)'!$B$58:$Q$63,MATCH(70,'[1]Traitement outputs (2)'!$A$58:$A$63,0),MATCH(C223,'[1]Traitement outputs (2)'!$B$58:$Q$58,0))</f>
        <v>16.864787616041994</v>
      </c>
      <c r="P223">
        <f>INDEX('[1]Traitement outputs (2)'!$B$41:$Q$45,MATCH(70,'[1]Traitement outputs (2)'!$A$41:$A$45,0),MATCH(C223,'[1]Traitement outputs (2)'!$B$40:$Q$40,0))</f>
        <v>254.15803075879367</v>
      </c>
      <c r="Q223">
        <f>IF(K223&lt;30,INDEX('[1]Traitement outputs (2)'!$B$51:$Q$63,MATCH(70,'[1]Traitement outputs (2)'!$A$51:$A$63,0),MATCH(C223,'[1]Traitement outputs (2)'!$B$51:$Q$51,0)),INDEX('[1]Traitement outputs (2)'!$B$34:$Q$38,MATCH(70,'[1]Traitement outputs (2)'!$A$34:$A$38,0),MATCH(C223,'[1]Traitement outputs (2)'!$B$33:$Q$33,0)))</f>
        <v>-16.864255714989046</v>
      </c>
      <c r="R223">
        <f>IF(K223&lt;30,INDEX('[1]Traitement outputs (2)'!$B$58:$Q$63,MATCH(70,'[1]Traitement outputs (2)'!$A$58:$A$63,0),MATCH(C223,'[1]Traitement outputs (2)'!$B$58:$Q$58,0)),INDEX('[1]Traitement outputs (2)'!$B$41:$Q$45,MATCH(70,'[1]Traitement outputs (2)'!$A$41:$A$45,0),MATCH(C223,'[1]Traitement outputs (2)'!$B$40:$Q$40,0)))</f>
        <v>16.864787616041994</v>
      </c>
      <c r="T223">
        <f t="shared" si="20"/>
        <v>-1958.42577907482</v>
      </c>
      <c r="U223">
        <f t="shared" si="21"/>
        <v>1958.4875481058175</v>
      </c>
      <c r="X223">
        <f t="shared" si="22"/>
        <v>4.735571455032727E-2</v>
      </c>
      <c r="Y223">
        <f t="shared" si="23"/>
        <v>3.954259420836595E-2</v>
      </c>
    </row>
    <row r="224" spans="1:25" x14ac:dyDescent="0.35">
      <c r="A224" s="1">
        <v>34709.25</v>
      </c>
      <c r="B224">
        <v>20.077300000000001</v>
      </c>
      <c r="C224">
        <f>_xlfn.IFNA(HLOOKUP(B224,'[1]Traitement outputs'!$B$33:$Q$33,1,TRUE),16)</f>
        <v>20</v>
      </c>
      <c r="E224" s="1">
        <v>34709.25</v>
      </c>
      <c r="F224">
        <v>7.7288899999999998</v>
      </c>
      <c r="G224">
        <f t="shared" si="18"/>
        <v>8</v>
      </c>
      <c r="I224" s="1">
        <v>34709.25</v>
      </c>
      <c r="J224">
        <v>0</v>
      </c>
      <c r="K224">
        <f t="shared" si="19"/>
        <v>0</v>
      </c>
      <c r="M224">
        <f>INDEX('[1]Traitement outputs (2)'!$B$51:$Q$56,MATCH(70,'[1]Traitement outputs (2)'!$A$51:$A$56,0),MATCH(C224,'[1]Traitement outputs (2)'!$B$51:$Q$51,0))</f>
        <v>-16.864255714989046</v>
      </c>
      <c r="N224">
        <f>INDEX('[1]Traitement outputs (2)'!$B$34:$Q$38,MATCH(70,'[1]Traitement outputs (2)'!$A$34:$A$38,0),MATCH(C224,'[1]Traitement outputs (2)'!$B$33:$Q$33,0))</f>
        <v>-183.77989640241771</v>
      </c>
      <c r="O224">
        <f>INDEX('[1]Traitement outputs (2)'!$B$58:$Q$63,MATCH(70,'[1]Traitement outputs (2)'!$A$58:$A$63,0),MATCH(C224,'[1]Traitement outputs (2)'!$B$58:$Q$58,0))</f>
        <v>16.864787616041994</v>
      </c>
      <c r="P224">
        <f>INDEX('[1]Traitement outputs (2)'!$B$41:$Q$45,MATCH(70,'[1]Traitement outputs (2)'!$A$41:$A$45,0),MATCH(C224,'[1]Traitement outputs (2)'!$B$40:$Q$40,0))</f>
        <v>254.15803075879367</v>
      </c>
      <c r="Q224">
        <f>IF(K224&lt;30,INDEX('[1]Traitement outputs (2)'!$B$51:$Q$63,MATCH(70,'[1]Traitement outputs (2)'!$A$51:$A$63,0),MATCH(C224,'[1]Traitement outputs (2)'!$B$51:$Q$51,0)),INDEX('[1]Traitement outputs (2)'!$B$34:$Q$38,MATCH(70,'[1]Traitement outputs (2)'!$A$34:$A$38,0),MATCH(C224,'[1]Traitement outputs (2)'!$B$33:$Q$33,0)))</f>
        <v>-16.864255714989046</v>
      </c>
      <c r="R224">
        <f>IF(K224&lt;30,INDEX('[1]Traitement outputs (2)'!$B$58:$Q$63,MATCH(70,'[1]Traitement outputs (2)'!$A$58:$A$63,0),MATCH(C224,'[1]Traitement outputs (2)'!$B$58:$Q$58,0)),INDEX('[1]Traitement outputs (2)'!$B$41:$Q$45,MATCH(70,'[1]Traitement outputs (2)'!$A$41:$A$45,0),MATCH(C224,'[1]Traitement outputs (2)'!$B$40:$Q$40,0)))</f>
        <v>16.864787616041994</v>
      </c>
      <c r="T224">
        <f t="shared" si="20"/>
        <v>-1958.42577907482</v>
      </c>
      <c r="U224">
        <f t="shared" si="21"/>
        <v>1958.4875481058175</v>
      </c>
      <c r="X224">
        <f t="shared" si="22"/>
        <v>4.735571455032727E-2</v>
      </c>
      <c r="Y224">
        <f t="shared" si="23"/>
        <v>3.954259420836595E-2</v>
      </c>
    </row>
    <row r="225" spans="1:25" x14ac:dyDescent="0.35">
      <c r="A225" s="1">
        <v>34709.291666666664</v>
      </c>
      <c r="B225">
        <v>20.0779</v>
      </c>
      <c r="C225">
        <f>_xlfn.IFNA(HLOOKUP(B225,'[1]Traitement outputs'!$B$33:$Q$33,1,TRUE),16)</f>
        <v>20</v>
      </c>
      <c r="E225" s="1">
        <v>34709.291666666664</v>
      </c>
      <c r="F225">
        <v>7.8365400000000003</v>
      </c>
      <c r="G225">
        <f t="shared" si="18"/>
        <v>8</v>
      </c>
      <c r="I225" s="1">
        <v>34709.291666666664</v>
      </c>
      <c r="J225">
        <v>321.5</v>
      </c>
      <c r="K225">
        <f t="shared" si="19"/>
        <v>2.7684777591777405</v>
      </c>
      <c r="M225">
        <f>INDEX('[1]Traitement outputs (2)'!$B$51:$Q$56,MATCH(70,'[1]Traitement outputs (2)'!$A$51:$A$56,0),MATCH(C225,'[1]Traitement outputs (2)'!$B$51:$Q$51,0))</f>
        <v>-16.864255714989046</v>
      </c>
      <c r="N225">
        <f>INDEX('[1]Traitement outputs (2)'!$B$34:$Q$38,MATCH(70,'[1]Traitement outputs (2)'!$A$34:$A$38,0),MATCH(C225,'[1]Traitement outputs (2)'!$B$33:$Q$33,0))</f>
        <v>-183.77989640241771</v>
      </c>
      <c r="O225">
        <f>INDEX('[1]Traitement outputs (2)'!$B$58:$Q$63,MATCH(70,'[1]Traitement outputs (2)'!$A$58:$A$63,0),MATCH(C225,'[1]Traitement outputs (2)'!$B$58:$Q$58,0))</f>
        <v>16.864787616041994</v>
      </c>
      <c r="P225">
        <f>INDEX('[1]Traitement outputs (2)'!$B$41:$Q$45,MATCH(70,'[1]Traitement outputs (2)'!$A$41:$A$45,0),MATCH(C225,'[1]Traitement outputs (2)'!$B$40:$Q$40,0))</f>
        <v>254.15803075879367</v>
      </c>
      <c r="Q225">
        <f>IF(K225&lt;30,INDEX('[1]Traitement outputs (2)'!$B$51:$Q$63,MATCH(70,'[1]Traitement outputs (2)'!$A$51:$A$63,0),MATCH(C225,'[1]Traitement outputs (2)'!$B$51:$Q$51,0)),INDEX('[1]Traitement outputs (2)'!$B$34:$Q$38,MATCH(70,'[1]Traitement outputs (2)'!$A$34:$A$38,0),MATCH(C225,'[1]Traitement outputs (2)'!$B$33:$Q$33,0)))</f>
        <v>-16.864255714989046</v>
      </c>
      <c r="R225">
        <f>IF(K225&lt;30,INDEX('[1]Traitement outputs (2)'!$B$58:$Q$63,MATCH(70,'[1]Traitement outputs (2)'!$A$58:$A$63,0),MATCH(C225,'[1]Traitement outputs (2)'!$B$58:$Q$58,0)),INDEX('[1]Traitement outputs (2)'!$B$41:$Q$45,MATCH(70,'[1]Traitement outputs (2)'!$A$41:$A$45,0),MATCH(C225,'[1]Traitement outputs (2)'!$B$40:$Q$40,0)))</f>
        <v>16.864787616041994</v>
      </c>
      <c r="T225">
        <f t="shared" si="20"/>
        <v>-1958.42577907482</v>
      </c>
      <c r="U225">
        <f t="shared" si="21"/>
        <v>1958.4875481058175</v>
      </c>
      <c r="X225">
        <f t="shared" si="22"/>
        <v>4.735571455032727E-2</v>
      </c>
      <c r="Y225">
        <f t="shared" si="23"/>
        <v>3.954259420836595E-2</v>
      </c>
    </row>
    <row r="226" spans="1:25" x14ac:dyDescent="0.35">
      <c r="A226" s="1">
        <v>34709.333333333336</v>
      </c>
      <c r="B226">
        <v>20.078499999999998</v>
      </c>
      <c r="C226">
        <f>_xlfn.IFNA(HLOOKUP(B226,'[1]Traitement outputs'!$B$33:$Q$33,1,TRUE),16)</f>
        <v>20</v>
      </c>
      <c r="E226" s="1">
        <v>34709.333333333336</v>
      </c>
      <c r="F226">
        <v>8.3551300000000008</v>
      </c>
      <c r="G226">
        <f t="shared" si="18"/>
        <v>8</v>
      </c>
      <c r="I226" s="1">
        <v>34709.333333333336</v>
      </c>
      <c r="J226">
        <v>1986.03</v>
      </c>
      <c r="K226">
        <f t="shared" si="19"/>
        <v>17.101959203918408</v>
      </c>
      <c r="M226">
        <f>INDEX('[1]Traitement outputs (2)'!$B$51:$Q$56,MATCH(70,'[1]Traitement outputs (2)'!$A$51:$A$56,0),MATCH(C226,'[1]Traitement outputs (2)'!$B$51:$Q$51,0))</f>
        <v>-16.864255714989046</v>
      </c>
      <c r="N226">
        <f>INDEX('[1]Traitement outputs (2)'!$B$34:$Q$38,MATCH(70,'[1]Traitement outputs (2)'!$A$34:$A$38,0),MATCH(C226,'[1]Traitement outputs (2)'!$B$33:$Q$33,0))</f>
        <v>-183.77989640241771</v>
      </c>
      <c r="O226">
        <f>INDEX('[1]Traitement outputs (2)'!$B$58:$Q$63,MATCH(70,'[1]Traitement outputs (2)'!$A$58:$A$63,0),MATCH(C226,'[1]Traitement outputs (2)'!$B$58:$Q$58,0))</f>
        <v>16.864787616041994</v>
      </c>
      <c r="P226">
        <f>INDEX('[1]Traitement outputs (2)'!$B$41:$Q$45,MATCH(70,'[1]Traitement outputs (2)'!$A$41:$A$45,0),MATCH(C226,'[1]Traitement outputs (2)'!$B$40:$Q$40,0))</f>
        <v>254.15803075879367</v>
      </c>
      <c r="Q226">
        <f>IF(K226&lt;30,INDEX('[1]Traitement outputs (2)'!$B$51:$Q$63,MATCH(70,'[1]Traitement outputs (2)'!$A$51:$A$63,0),MATCH(C226,'[1]Traitement outputs (2)'!$B$51:$Q$51,0)),INDEX('[1]Traitement outputs (2)'!$B$34:$Q$38,MATCH(70,'[1]Traitement outputs (2)'!$A$34:$A$38,0),MATCH(C226,'[1]Traitement outputs (2)'!$B$33:$Q$33,0)))</f>
        <v>-16.864255714989046</v>
      </c>
      <c r="R226">
        <f>IF(K226&lt;30,INDEX('[1]Traitement outputs (2)'!$B$58:$Q$63,MATCH(70,'[1]Traitement outputs (2)'!$A$58:$A$63,0),MATCH(C226,'[1]Traitement outputs (2)'!$B$58:$Q$58,0)),INDEX('[1]Traitement outputs (2)'!$B$41:$Q$45,MATCH(70,'[1]Traitement outputs (2)'!$A$41:$A$45,0),MATCH(C226,'[1]Traitement outputs (2)'!$B$40:$Q$40,0)))</f>
        <v>16.864787616041994</v>
      </c>
      <c r="T226">
        <f t="shared" si="20"/>
        <v>-1958.42577907482</v>
      </c>
      <c r="U226">
        <f t="shared" si="21"/>
        <v>1958.4875481058175</v>
      </c>
      <c r="X226">
        <f t="shared" si="22"/>
        <v>4.735571455032727E-2</v>
      </c>
      <c r="Y226">
        <f t="shared" si="23"/>
        <v>3.954259420836595E-2</v>
      </c>
    </row>
    <row r="227" spans="1:25" x14ac:dyDescent="0.35">
      <c r="A227" s="1">
        <v>34709.375</v>
      </c>
      <c r="B227">
        <v>20.0794</v>
      </c>
      <c r="C227">
        <f>_xlfn.IFNA(HLOOKUP(B227,'[1]Traitement outputs'!$B$33:$Q$33,1,TRUE),16)</f>
        <v>20</v>
      </c>
      <c r="E227" s="1">
        <v>34709.375</v>
      </c>
      <c r="F227">
        <v>9.1598100000000002</v>
      </c>
      <c r="G227">
        <f t="shared" si="18"/>
        <v>9</v>
      </c>
      <c r="I227" s="1">
        <v>34709.375</v>
      </c>
      <c r="J227">
        <v>3876.35</v>
      </c>
      <c r="K227">
        <f t="shared" si="19"/>
        <v>33.379747315050189</v>
      </c>
      <c r="M227">
        <f>INDEX('[1]Traitement outputs (2)'!$B$51:$Q$56,MATCH(70,'[1]Traitement outputs (2)'!$A$51:$A$56,0),MATCH(C227,'[1]Traitement outputs (2)'!$B$51:$Q$51,0))</f>
        <v>-16.864255714989046</v>
      </c>
      <c r="N227">
        <f>INDEX('[1]Traitement outputs (2)'!$B$34:$Q$38,MATCH(70,'[1]Traitement outputs (2)'!$A$34:$A$38,0),MATCH(C227,'[1]Traitement outputs (2)'!$B$33:$Q$33,0))</f>
        <v>-183.77989640241771</v>
      </c>
      <c r="O227">
        <f>INDEX('[1]Traitement outputs (2)'!$B$58:$Q$63,MATCH(70,'[1]Traitement outputs (2)'!$A$58:$A$63,0),MATCH(C227,'[1]Traitement outputs (2)'!$B$58:$Q$58,0))</f>
        <v>16.864787616041994</v>
      </c>
      <c r="P227">
        <f>INDEX('[1]Traitement outputs (2)'!$B$41:$Q$45,MATCH(70,'[1]Traitement outputs (2)'!$A$41:$A$45,0),MATCH(C227,'[1]Traitement outputs (2)'!$B$40:$Q$40,0))</f>
        <v>254.15803075879367</v>
      </c>
      <c r="Q227">
        <f>IF(K227&lt;30,INDEX('[1]Traitement outputs (2)'!$B$51:$Q$63,MATCH(70,'[1]Traitement outputs (2)'!$A$51:$A$63,0),MATCH(C227,'[1]Traitement outputs (2)'!$B$51:$Q$51,0)),INDEX('[1]Traitement outputs (2)'!$B$34:$Q$38,MATCH(70,'[1]Traitement outputs (2)'!$A$34:$A$38,0),MATCH(C227,'[1]Traitement outputs (2)'!$B$33:$Q$33,0)))</f>
        <v>-183.77989640241771</v>
      </c>
      <c r="R227">
        <f>IF(K227&lt;30,INDEX('[1]Traitement outputs (2)'!$B$58:$Q$63,MATCH(70,'[1]Traitement outputs (2)'!$A$58:$A$63,0),MATCH(C227,'[1]Traitement outputs (2)'!$B$58:$Q$58,0)),INDEX('[1]Traitement outputs (2)'!$B$41:$Q$45,MATCH(70,'[1]Traitement outputs (2)'!$A$41:$A$45,0),MATCH(C227,'[1]Traitement outputs (2)'!$B$40:$Q$40,0)))</f>
        <v>254.15803075879367</v>
      </c>
      <c r="T227">
        <f t="shared" si="20"/>
        <v>-21342.138833337085</v>
      </c>
      <c r="U227">
        <f t="shared" si="21"/>
        <v>29515.067122381799</v>
      </c>
      <c r="X227">
        <f t="shared" si="22"/>
        <v>0.51606358805306241</v>
      </c>
      <c r="Y227">
        <f t="shared" si="23"/>
        <v>0.59592021577150611</v>
      </c>
    </row>
    <row r="228" spans="1:25" x14ac:dyDescent="0.35">
      <c r="A228" s="1">
        <v>34709.416666666664</v>
      </c>
      <c r="B228">
        <v>20.080400000000001</v>
      </c>
      <c r="C228">
        <f>_xlfn.IFNA(HLOOKUP(B228,'[1]Traitement outputs'!$B$33:$Q$33,1,TRUE),16)</f>
        <v>20</v>
      </c>
      <c r="E228" s="1">
        <v>34709.416666666664</v>
      </c>
      <c r="F228">
        <v>9.9468899999999998</v>
      </c>
      <c r="G228">
        <f t="shared" si="18"/>
        <v>10</v>
      </c>
      <c r="I228" s="1">
        <v>34709.416666666664</v>
      </c>
      <c r="J228">
        <v>5878.49</v>
      </c>
      <c r="K228">
        <f t="shared" si="19"/>
        <v>50.620431796419147</v>
      </c>
      <c r="M228">
        <f>INDEX('[1]Traitement outputs (2)'!$B$51:$Q$56,MATCH(70,'[1]Traitement outputs (2)'!$A$51:$A$56,0),MATCH(C228,'[1]Traitement outputs (2)'!$B$51:$Q$51,0))</f>
        <v>-16.864255714989046</v>
      </c>
      <c r="N228">
        <f>INDEX('[1]Traitement outputs (2)'!$B$34:$Q$38,MATCH(70,'[1]Traitement outputs (2)'!$A$34:$A$38,0),MATCH(C228,'[1]Traitement outputs (2)'!$B$33:$Q$33,0))</f>
        <v>-183.77989640241771</v>
      </c>
      <c r="O228">
        <f>INDEX('[1]Traitement outputs (2)'!$B$58:$Q$63,MATCH(70,'[1]Traitement outputs (2)'!$A$58:$A$63,0),MATCH(C228,'[1]Traitement outputs (2)'!$B$58:$Q$58,0))</f>
        <v>16.864787616041994</v>
      </c>
      <c r="P228">
        <f>INDEX('[1]Traitement outputs (2)'!$B$41:$Q$45,MATCH(70,'[1]Traitement outputs (2)'!$A$41:$A$45,0),MATCH(C228,'[1]Traitement outputs (2)'!$B$40:$Q$40,0))</f>
        <v>254.15803075879367</v>
      </c>
      <c r="Q228">
        <f>IF(K228&lt;30,INDEX('[1]Traitement outputs (2)'!$B$51:$Q$63,MATCH(70,'[1]Traitement outputs (2)'!$A$51:$A$63,0),MATCH(C228,'[1]Traitement outputs (2)'!$B$51:$Q$51,0)),INDEX('[1]Traitement outputs (2)'!$B$34:$Q$38,MATCH(70,'[1]Traitement outputs (2)'!$A$34:$A$38,0),MATCH(C228,'[1]Traitement outputs (2)'!$B$33:$Q$33,0)))</f>
        <v>-183.77989640241771</v>
      </c>
      <c r="R228">
        <f>IF(K228&lt;30,INDEX('[1]Traitement outputs (2)'!$B$58:$Q$63,MATCH(70,'[1]Traitement outputs (2)'!$A$58:$A$63,0),MATCH(C228,'[1]Traitement outputs (2)'!$B$58:$Q$58,0)),INDEX('[1]Traitement outputs (2)'!$B$41:$Q$45,MATCH(70,'[1]Traitement outputs (2)'!$A$41:$A$45,0),MATCH(C228,'[1]Traitement outputs (2)'!$B$40:$Q$40,0)))</f>
        <v>254.15803075879367</v>
      </c>
      <c r="T228">
        <f t="shared" si="20"/>
        <v>-21342.138833337085</v>
      </c>
      <c r="U228">
        <f t="shared" si="21"/>
        <v>29515.067122381799</v>
      </c>
      <c r="X228">
        <f t="shared" si="22"/>
        <v>0.51606358805306241</v>
      </c>
      <c r="Y228">
        <f t="shared" si="23"/>
        <v>0.59592021577150611</v>
      </c>
    </row>
    <row r="229" spans="1:25" x14ac:dyDescent="0.35">
      <c r="A229" s="1">
        <v>34709.458333333336</v>
      </c>
      <c r="B229">
        <v>20.081399999999999</v>
      </c>
      <c r="C229">
        <f>_xlfn.IFNA(HLOOKUP(B229,'[1]Traitement outputs'!$B$33:$Q$33,1,TRUE),16)</f>
        <v>20</v>
      </c>
      <c r="E229" s="1">
        <v>34709.458333333336</v>
      </c>
      <c r="F229">
        <v>10.713100000000001</v>
      </c>
      <c r="G229">
        <f t="shared" si="18"/>
        <v>11</v>
      </c>
      <c r="I229" s="1">
        <v>34709.458333333336</v>
      </c>
      <c r="J229">
        <v>7237.37</v>
      </c>
      <c r="K229">
        <f t="shared" si="19"/>
        <v>62.321921866065956</v>
      </c>
      <c r="M229">
        <f>INDEX('[1]Traitement outputs (2)'!$B$51:$Q$56,MATCH(70,'[1]Traitement outputs (2)'!$A$51:$A$56,0),MATCH(C229,'[1]Traitement outputs (2)'!$B$51:$Q$51,0))</f>
        <v>-16.864255714989046</v>
      </c>
      <c r="N229">
        <f>INDEX('[1]Traitement outputs (2)'!$B$34:$Q$38,MATCH(70,'[1]Traitement outputs (2)'!$A$34:$A$38,0),MATCH(C229,'[1]Traitement outputs (2)'!$B$33:$Q$33,0))</f>
        <v>-183.77989640241771</v>
      </c>
      <c r="O229">
        <f>INDEX('[1]Traitement outputs (2)'!$B$58:$Q$63,MATCH(70,'[1]Traitement outputs (2)'!$A$58:$A$63,0),MATCH(C229,'[1]Traitement outputs (2)'!$B$58:$Q$58,0))</f>
        <v>16.864787616041994</v>
      </c>
      <c r="P229">
        <f>INDEX('[1]Traitement outputs (2)'!$B$41:$Q$45,MATCH(70,'[1]Traitement outputs (2)'!$A$41:$A$45,0),MATCH(C229,'[1]Traitement outputs (2)'!$B$40:$Q$40,0))</f>
        <v>254.15803075879367</v>
      </c>
      <c r="Q229">
        <f>IF(K229&lt;30,INDEX('[1]Traitement outputs (2)'!$B$51:$Q$63,MATCH(70,'[1]Traitement outputs (2)'!$A$51:$A$63,0),MATCH(C229,'[1]Traitement outputs (2)'!$B$51:$Q$51,0)),INDEX('[1]Traitement outputs (2)'!$B$34:$Q$38,MATCH(70,'[1]Traitement outputs (2)'!$A$34:$A$38,0),MATCH(C229,'[1]Traitement outputs (2)'!$B$33:$Q$33,0)))</f>
        <v>-183.77989640241771</v>
      </c>
      <c r="R229">
        <f>IF(K229&lt;30,INDEX('[1]Traitement outputs (2)'!$B$58:$Q$63,MATCH(70,'[1]Traitement outputs (2)'!$A$58:$A$63,0),MATCH(C229,'[1]Traitement outputs (2)'!$B$58:$Q$58,0)),INDEX('[1]Traitement outputs (2)'!$B$41:$Q$45,MATCH(70,'[1]Traitement outputs (2)'!$A$41:$A$45,0),MATCH(C229,'[1]Traitement outputs (2)'!$B$40:$Q$40,0)))</f>
        <v>254.15803075879367</v>
      </c>
      <c r="T229">
        <f t="shared" si="20"/>
        <v>-21342.138833337085</v>
      </c>
      <c r="U229">
        <f t="shared" si="21"/>
        <v>29515.067122381799</v>
      </c>
      <c r="X229">
        <f t="shared" si="22"/>
        <v>0.51606358805306241</v>
      </c>
      <c r="Y229">
        <f t="shared" si="23"/>
        <v>0.59592021577150611</v>
      </c>
    </row>
    <row r="230" spans="1:25" x14ac:dyDescent="0.35">
      <c r="A230" s="1">
        <v>34709.5</v>
      </c>
      <c r="B230">
        <v>20.081800000000001</v>
      </c>
      <c r="C230">
        <f>_xlfn.IFNA(HLOOKUP(B230,'[1]Traitement outputs'!$B$33:$Q$33,1,TRUE),16)</f>
        <v>20</v>
      </c>
      <c r="E230" s="1">
        <v>34709.5</v>
      </c>
      <c r="F230">
        <v>11.227499999999999</v>
      </c>
      <c r="G230">
        <f t="shared" si="18"/>
        <v>11</v>
      </c>
      <c r="I230" s="1">
        <v>34709.5</v>
      </c>
      <c r="J230">
        <v>7214.47</v>
      </c>
      <c r="K230">
        <f t="shared" si="19"/>
        <v>62.124727027231835</v>
      </c>
      <c r="M230">
        <f>INDEX('[1]Traitement outputs (2)'!$B$51:$Q$56,MATCH(70,'[1]Traitement outputs (2)'!$A$51:$A$56,0),MATCH(C230,'[1]Traitement outputs (2)'!$B$51:$Q$51,0))</f>
        <v>-16.864255714989046</v>
      </c>
      <c r="N230">
        <f>INDEX('[1]Traitement outputs (2)'!$B$34:$Q$38,MATCH(70,'[1]Traitement outputs (2)'!$A$34:$A$38,0),MATCH(C230,'[1]Traitement outputs (2)'!$B$33:$Q$33,0))</f>
        <v>-183.77989640241771</v>
      </c>
      <c r="O230">
        <f>INDEX('[1]Traitement outputs (2)'!$B$58:$Q$63,MATCH(70,'[1]Traitement outputs (2)'!$A$58:$A$63,0),MATCH(C230,'[1]Traitement outputs (2)'!$B$58:$Q$58,0))</f>
        <v>16.864787616041994</v>
      </c>
      <c r="P230">
        <f>INDEX('[1]Traitement outputs (2)'!$B$41:$Q$45,MATCH(70,'[1]Traitement outputs (2)'!$A$41:$A$45,0),MATCH(C230,'[1]Traitement outputs (2)'!$B$40:$Q$40,0))</f>
        <v>254.15803075879367</v>
      </c>
      <c r="Q230">
        <f>IF(K230&lt;30,INDEX('[1]Traitement outputs (2)'!$B$51:$Q$63,MATCH(70,'[1]Traitement outputs (2)'!$A$51:$A$63,0),MATCH(C230,'[1]Traitement outputs (2)'!$B$51:$Q$51,0)),INDEX('[1]Traitement outputs (2)'!$B$34:$Q$38,MATCH(70,'[1]Traitement outputs (2)'!$A$34:$A$38,0),MATCH(C230,'[1]Traitement outputs (2)'!$B$33:$Q$33,0)))</f>
        <v>-183.77989640241771</v>
      </c>
      <c r="R230">
        <f>IF(K230&lt;30,INDEX('[1]Traitement outputs (2)'!$B$58:$Q$63,MATCH(70,'[1]Traitement outputs (2)'!$A$58:$A$63,0),MATCH(C230,'[1]Traitement outputs (2)'!$B$58:$Q$58,0)),INDEX('[1]Traitement outputs (2)'!$B$41:$Q$45,MATCH(70,'[1]Traitement outputs (2)'!$A$41:$A$45,0),MATCH(C230,'[1]Traitement outputs (2)'!$B$40:$Q$40,0)))</f>
        <v>254.15803075879367</v>
      </c>
      <c r="T230">
        <f t="shared" si="20"/>
        <v>-21342.138833337085</v>
      </c>
      <c r="U230">
        <f t="shared" si="21"/>
        <v>29515.067122381799</v>
      </c>
      <c r="X230">
        <f t="shared" si="22"/>
        <v>0.51606358805306241</v>
      </c>
      <c r="Y230">
        <f t="shared" si="23"/>
        <v>0.59592021577150611</v>
      </c>
    </row>
    <row r="231" spans="1:25" x14ac:dyDescent="0.35">
      <c r="A231" s="1">
        <v>34709.541666666664</v>
      </c>
      <c r="B231">
        <v>20.081700000000001</v>
      </c>
      <c r="C231">
        <f>_xlfn.IFNA(HLOOKUP(B231,'[1]Traitement outputs'!$B$33:$Q$33,1,TRUE),16)</f>
        <v>20</v>
      </c>
      <c r="E231" s="1">
        <v>34709.541666666664</v>
      </c>
      <c r="F231">
        <v>11.798299999999999</v>
      </c>
      <c r="G231">
        <f t="shared" si="18"/>
        <v>12</v>
      </c>
      <c r="I231" s="1">
        <v>34709.541666666664</v>
      </c>
      <c r="J231">
        <v>6028.82</v>
      </c>
      <c r="K231">
        <f t="shared" si="19"/>
        <v>51.914942718774327</v>
      </c>
      <c r="M231">
        <f>INDEX('[1]Traitement outputs (2)'!$B$51:$Q$56,MATCH(70,'[1]Traitement outputs (2)'!$A$51:$A$56,0),MATCH(C231,'[1]Traitement outputs (2)'!$B$51:$Q$51,0))</f>
        <v>-16.864255714989046</v>
      </c>
      <c r="N231">
        <f>INDEX('[1]Traitement outputs (2)'!$B$34:$Q$38,MATCH(70,'[1]Traitement outputs (2)'!$A$34:$A$38,0),MATCH(C231,'[1]Traitement outputs (2)'!$B$33:$Q$33,0))</f>
        <v>-183.77989640241771</v>
      </c>
      <c r="O231">
        <f>INDEX('[1]Traitement outputs (2)'!$B$58:$Q$63,MATCH(70,'[1]Traitement outputs (2)'!$A$58:$A$63,0),MATCH(C231,'[1]Traitement outputs (2)'!$B$58:$Q$58,0))</f>
        <v>16.864787616041994</v>
      </c>
      <c r="P231">
        <f>INDEX('[1]Traitement outputs (2)'!$B$41:$Q$45,MATCH(70,'[1]Traitement outputs (2)'!$A$41:$A$45,0),MATCH(C231,'[1]Traitement outputs (2)'!$B$40:$Q$40,0))</f>
        <v>254.15803075879367</v>
      </c>
      <c r="Q231">
        <f>IF(K231&lt;30,INDEX('[1]Traitement outputs (2)'!$B$51:$Q$63,MATCH(70,'[1]Traitement outputs (2)'!$A$51:$A$63,0),MATCH(C231,'[1]Traitement outputs (2)'!$B$51:$Q$51,0)),INDEX('[1]Traitement outputs (2)'!$B$34:$Q$38,MATCH(70,'[1]Traitement outputs (2)'!$A$34:$A$38,0),MATCH(C231,'[1]Traitement outputs (2)'!$B$33:$Q$33,0)))</f>
        <v>-183.77989640241771</v>
      </c>
      <c r="R231">
        <f>IF(K231&lt;30,INDEX('[1]Traitement outputs (2)'!$B$58:$Q$63,MATCH(70,'[1]Traitement outputs (2)'!$A$58:$A$63,0),MATCH(C231,'[1]Traitement outputs (2)'!$B$58:$Q$58,0)),INDEX('[1]Traitement outputs (2)'!$B$41:$Q$45,MATCH(70,'[1]Traitement outputs (2)'!$A$41:$A$45,0),MATCH(C231,'[1]Traitement outputs (2)'!$B$40:$Q$40,0)))</f>
        <v>254.15803075879367</v>
      </c>
      <c r="T231">
        <f t="shared" si="20"/>
        <v>-21342.138833337085</v>
      </c>
      <c r="U231">
        <f t="shared" si="21"/>
        <v>29515.067122381799</v>
      </c>
      <c r="X231">
        <f t="shared" si="22"/>
        <v>0.51606358805306241</v>
      </c>
      <c r="Y231">
        <f t="shared" si="23"/>
        <v>0.59592021577150611</v>
      </c>
    </row>
    <row r="232" spans="1:25" x14ac:dyDescent="0.35">
      <c r="A232" s="1">
        <v>34709.583333333336</v>
      </c>
      <c r="B232">
        <v>20.081299999999999</v>
      </c>
      <c r="C232">
        <f>_xlfn.IFNA(HLOOKUP(B232,'[1]Traitement outputs'!$B$33:$Q$33,1,TRUE),16)</f>
        <v>20</v>
      </c>
      <c r="E232" s="1">
        <v>34709.583333333336</v>
      </c>
      <c r="F232">
        <v>12.5548</v>
      </c>
      <c r="G232">
        <f t="shared" si="18"/>
        <v>13</v>
      </c>
      <c r="I232" s="1">
        <v>34709.583333333336</v>
      </c>
      <c r="J232">
        <v>4038.49</v>
      </c>
      <c r="K232">
        <f t="shared" si="19"/>
        <v>34.775955663022437</v>
      </c>
      <c r="M232">
        <f>INDEX('[1]Traitement outputs (2)'!$B$51:$Q$56,MATCH(70,'[1]Traitement outputs (2)'!$A$51:$A$56,0),MATCH(C232,'[1]Traitement outputs (2)'!$B$51:$Q$51,0))</f>
        <v>-16.864255714989046</v>
      </c>
      <c r="N232">
        <f>INDEX('[1]Traitement outputs (2)'!$B$34:$Q$38,MATCH(70,'[1]Traitement outputs (2)'!$A$34:$A$38,0),MATCH(C232,'[1]Traitement outputs (2)'!$B$33:$Q$33,0))</f>
        <v>-183.77989640241771</v>
      </c>
      <c r="O232">
        <f>INDEX('[1]Traitement outputs (2)'!$B$58:$Q$63,MATCH(70,'[1]Traitement outputs (2)'!$A$58:$A$63,0),MATCH(C232,'[1]Traitement outputs (2)'!$B$58:$Q$58,0))</f>
        <v>16.864787616041994</v>
      </c>
      <c r="P232">
        <f>INDEX('[1]Traitement outputs (2)'!$B$41:$Q$45,MATCH(70,'[1]Traitement outputs (2)'!$A$41:$A$45,0),MATCH(C232,'[1]Traitement outputs (2)'!$B$40:$Q$40,0))</f>
        <v>254.15803075879367</v>
      </c>
      <c r="Q232">
        <f>IF(K232&lt;30,INDEX('[1]Traitement outputs (2)'!$B$51:$Q$63,MATCH(70,'[1]Traitement outputs (2)'!$A$51:$A$63,0),MATCH(C232,'[1]Traitement outputs (2)'!$B$51:$Q$51,0)),INDEX('[1]Traitement outputs (2)'!$B$34:$Q$38,MATCH(70,'[1]Traitement outputs (2)'!$A$34:$A$38,0),MATCH(C232,'[1]Traitement outputs (2)'!$B$33:$Q$33,0)))</f>
        <v>-183.77989640241771</v>
      </c>
      <c r="R232">
        <f>IF(K232&lt;30,INDEX('[1]Traitement outputs (2)'!$B$58:$Q$63,MATCH(70,'[1]Traitement outputs (2)'!$A$58:$A$63,0),MATCH(C232,'[1]Traitement outputs (2)'!$B$58:$Q$58,0)),INDEX('[1]Traitement outputs (2)'!$B$41:$Q$45,MATCH(70,'[1]Traitement outputs (2)'!$A$41:$A$45,0),MATCH(C232,'[1]Traitement outputs (2)'!$B$40:$Q$40,0)))</f>
        <v>254.15803075879367</v>
      </c>
      <c r="T232">
        <f t="shared" si="20"/>
        <v>-21342.138833337085</v>
      </c>
      <c r="U232">
        <f t="shared" si="21"/>
        <v>29515.067122381799</v>
      </c>
      <c r="X232">
        <f t="shared" si="22"/>
        <v>0.51606358805306241</v>
      </c>
      <c r="Y232">
        <f t="shared" si="23"/>
        <v>0.59592021577150611</v>
      </c>
    </row>
    <row r="233" spans="1:25" x14ac:dyDescent="0.35">
      <c r="A233" s="1">
        <v>34709.625</v>
      </c>
      <c r="B233">
        <v>20.080500000000001</v>
      </c>
      <c r="C233">
        <f>_xlfn.IFNA(HLOOKUP(B233,'[1]Traitement outputs'!$B$33:$Q$33,1,TRUE),16)</f>
        <v>20</v>
      </c>
      <c r="E233" s="1">
        <v>34709.625</v>
      </c>
      <c r="F233">
        <v>13.290699999999999</v>
      </c>
      <c r="G233">
        <f t="shared" si="18"/>
        <v>13</v>
      </c>
      <c r="I233" s="1">
        <v>34709.625</v>
      </c>
      <c r="J233">
        <v>1800.62</v>
      </c>
      <c r="K233">
        <f t="shared" si="19"/>
        <v>15.505369899628688</v>
      </c>
      <c r="M233">
        <f>INDEX('[1]Traitement outputs (2)'!$B$51:$Q$56,MATCH(70,'[1]Traitement outputs (2)'!$A$51:$A$56,0),MATCH(C233,'[1]Traitement outputs (2)'!$B$51:$Q$51,0))</f>
        <v>-16.864255714989046</v>
      </c>
      <c r="N233">
        <f>INDEX('[1]Traitement outputs (2)'!$B$34:$Q$38,MATCH(70,'[1]Traitement outputs (2)'!$A$34:$A$38,0),MATCH(C233,'[1]Traitement outputs (2)'!$B$33:$Q$33,0))</f>
        <v>-183.77989640241771</v>
      </c>
      <c r="O233">
        <f>INDEX('[1]Traitement outputs (2)'!$B$58:$Q$63,MATCH(70,'[1]Traitement outputs (2)'!$A$58:$A$63,0),MATCH(C233,'[1]Traitement outputs (2)'!$B$58:$Q$58,0))</f>
        <v>16.864787616041994</v>
      </c>
      <c r="P233">
        <f>INDEX('[1]Traitement outputs (2)'!$B$41:$Q$45,MATCH(70,'[1]Traitement outputs (2)'!$A$41:$A$45,0),MATCH(C233,'[1]Traitement outputs (2)'!$B$40:$Q$40,0))</f>
        <v>254.15803075879367</v>
      </c>
      <c r="Q233">
        <f>IF(K233&lt;30,INDEX('[1]Traitement outputs (2)'!$B$51:$Q$63,MATCH(70,'[1]Traitement outputs (2)'!$A$51:$A$63,0),MATCH(C233,'[1]Traitement outputs (2)'!$B$51:$Q$51,0)),INDEX('[1]Traitement outputs (2)'!$B$34:$Q$38,MATCH(70,'[1]Traitement outputs (2)'!$A$34:$A$38,0),MATCH(C233,'[1]Traitement outputs (2)'!$B$33:$Q$33,0)))</f>
        <v>-16.864255714989046</v>
      </c>
      <c r="R233">
        <f>IF(K233&lt;30,INDEX('[1]Traitement outputs (2)'!$B$58:$Q$63,MATCH(70,'[1]Traitement outputs (2)'!$A$58:$A$63,0),MATCH(C233,'[1]Traitement outputs (2)'!$B$58:$Q$58,0)),INDEX('[1]Traitement outputs (2)'!$B$41:$Q$45,MATCH(70,'[1]Traitement outputs (2)'!$A$41:$A$45,0),MATCH(C233,'[1]Traitement outputs (2)'!$B$40:$Q$40,0)))</f>
        <v>16.864787616041994</v>
      </c>
      <c r="T233">
        <f t="shared" si="20"/>
        <v>-1958.42577907482</v>
      </c>
      <c r="U233">
        <f t="shared" si="21"/>
        <v>1958.4875481058175</v>
      </c>
      <c r="X233">
        <f t="shared" si="22"/>
        <v>4.735571455032727E-2</v>
      </c>
      <c r="Y233">
        <f t="shared" si="23"/>
        <v>3.954259420836595E-2</v>
      </c>
    </row>
    <row r="234" spans="1:25" x14ac:dyDescent="0.35">
      <c r="A234" s="1">
        <v>34709.666666666664</v>
      </c>
      <c r="B234">
        <v>20.079699999999999</v>
      </c>
      <c r="C234">
        <f>_xlfn.IFNA(HLOOKUP(B234,'[1]Traitement outputs'!$B$33:$Q$33,1,TRUE),16)</f>
        <v>20</v>
      </c>
      <c r="E234" s="1">
        <v>34709.666666666664</v>
      </c>
      <c r="F234">
        <v>14.007400000000001</v>
      </c>
      <c r="G234">
        <f t="shared" si="18"/>
        <v>14</v>
      </c>
      <c r="I234" s="1">
        <v>34709.666666666664</v>
      </c>
      <c r="J234">
        <v>151.47</v>
      </c>
      <c r="K234">
        <f t="shared" si="19"/>
        <v>1.3043276086552174</v>
      </c>
      <c r="M234">
        <f>INDEX('[1]Traitement outputs (2)'!$B$51:$Q$56,MATCH(70,'[1]Traitement outputs (2)'!$A$51:$A$56,0),MATCH(C234,'[1]Traitement outputs (2)'!$B$51:$Q$51,0))</f>
        <v>-16.864255714989046</v>
      </c>
      <c r="N234">
        <f>INDEX('[1]Traitement outputs (2)'!$B$34:$Q$38,MATCH(70,'[1]Traitement outputs (2)'!$A$34:$A$38,0),MATCH(C234,'[1]Traitement outputs (2)'!$B$33:$Q$33,0))</f>
        <v>-183.77989640241771</v>
      </c>
      <c r="O234">
        <f>INDEX('[1]Traitement outputs (2)'!$B$58:$Q$63,MATCH(70,'[1]Traitement outputs (2)'!$A$58:$A$63,0),MATCH(C234,'[1]Traitement outputs (2)'!$B$58:$Q$58,0))</f>
        <v>16.864787616041994</v>
      </c>
      <c r="P234">
        <f>INDEX('[1]Traitement outputs (2)'!$B$41:$Q$45,MATCH(70,'[1]Traitement outputs (2)'!$A$41:$A$45,0),MATCH(C234,'[1]Traitement outputs (2)'!$B$40:$Q$40,0))</f>
        <v>254.15803075879367</v>
      </c>
      <c r="Q234">
        <f>IF(K234&lt;30,INDEX('[1]Traitement outputs (2)'!$B$51:$Q$63,MATCH(70,'[1]Traitement outputs (2)'!$A$51:$A$63,0),MATCH(C234,'[1]Traitement outputs (2)'!$B$51:$Q$51,0)),INDEX('[1]Traitement outputs (2)'!$B$34:$Q$38,MATCH(70,'[1]Traitement outputs (2)'!$A$34:$A$38,0),MATCH(C234,'[1]Traitement outputs (2)'!$B$33:$Q$33,0)))</f>
        <v>-16.864255714989046</v>
      </c>
      <c r="R234">
        <f>IF(K234&lt;30,INDEX('[1]Traitement outputs (2)'!$B$58:$Q$63,MATCH(70,'[1]Traitement outputs (2)'!$A$58:$A$63,0),MATCH(C234,'[1]Traitement outputs (2)'!$B$58:$Q$58,0)),INDEX('[1]Traitement outputs (2)'!$B$41:$Q$45,MATCH(70,'[1]Traitement outputs (2)'!$A$41:$A$45,0),MATCH(C234,'[1]Traitement outputs (2)'!$B$40:$Q$40,0)))</f>
        <v>16.864787616041994</v>
      </c>
      <c r="T234">
        <f t="shared" si="20"/>
        <v>-1958.42577907482</v>
      </c>
      <c r="U234">
        <f t="shared" si="21"/>
        <v>1958.4875481058175</v>
      </c>
      <c r="X234">
        <f t="shared" si="22"/>
        <v>4.735571455032727E-2</v>
      </c>
      <c r="Y234">
        <f t="shared" si="23"/>
        <v>3.954259420836595E-2</v>
      </c>
    </row>
    <row r="235" spans="1:25" x14ac:dyDescent="0.35">
      <c r="A235" s="1">
        <v>34709.708333333336</v>
      </c>
      <c r="B235">
        <v>20.0794</v>
      </c>
      <c r="C235">
        <f>_xlfn.IFNA(HLOOKUP(B235,'[1]Traitement outputs'!$B$33:$Q$33,1,TRUE),16)</f>
        <v>20</v>
      </c>
      <c r="E235" s="1">
        <v>34709.708333333336</v>
      </c>
      <c r="F235">
        <v>14.3894</v>
      </c>
      <c r="G235">
        <f t="shared" si="18"/>
        <v>14</v>
      </c>
      <c r="I235" s="1">
        <v>34709.708333333336</v>
      </c>
      <c r="J235">
        <v>0</v>
      </c>
      <c r="K235">
        <f t="shared" si="19"/>
        <v>0</v>
      </c>
      <c r="M235">
        <f>INDEX('[1]Traitement outputs (2)'!$B$51:$Q$56,MATCH(70,'[1]Traitement outputs (2)'!$A$51:$A$56,0),MATCH(C235,'[1]Traitement outputs (2)'!$B$51:$Q$51,0))</f>
        <v>-16.864255714989046</v>
      </c>
      <c r="N235">
        <f>INDEX('[1]Traitement outputs (2)'!$B$34:$Q$38,MATCH(70,'[1]Traitement outputs (2)'!$A$34:$A$38,0),MATCH(C235,'[1]Traitement outputs (2)'!$B$33:$Q$33,0))</f>
        <v>-183.77989640241771</v>
      </c>
      <c r="O235">
        <f>INDEX('[1]Traitement outputs (2)'!$B$58:$Q$63,MATCH(70,'[1]Traitement outputs (2)'!$A$58:$A$63,0),MATCH(C235,'[1]Traitement outputs (2)'!$B$58:$Q$58,0))</f>
        <v>16.864787616041994</v>
      </c>
      <c r="P235">
        <f>INDEX('[1]Traitement outputs (2)'!$B$41:$Q$45,MATCH(70,'[1]Traitement outputs (2)'!$A$41:$A$45,0),MATCH(C235,'[1]Traitement outputs (2)'!$B$40:$Q$40,0))</f>
        <v>254.15803075879367</v>
      </c>
      <c r="Q235">
        <f>IF(K235&lt;30,INDEX('[1]Traitement outputs (2)'!$B$51:$Q$63,MATCH(70,'[1]Traitement outputs (2)'!$A$51:$A$63,0),MATCH(C235,'[1]Traitement outputs (2)'!$B$51:$Q$51,0)),INDEX('[1]Traitement outputs (2)'!$B$34:$Q$38,MATCH(70,'[1]Traitement outputs (2)'!$A$34:$A$38,0),MATCH(C235,'[1]Traitement outputs (2)'!$B$33:$Q$33,0)))</f>
        <v>-16.864255714989046</v>
      </c>
      <c r="R235">
        <f>IF(K235&lt;30,INDEX('[1]Traitement outputs (2)'!$B$58:$Q$63,MATCH(70,'[1]Traitement outputs (2)'!$A$58:$A$63,0),MATCH(C235,'[1]Traitement outputs (2)'!$B$58:$Q$58,0)),INDEX('[1]Traitement outputs (2)'!$B$41:$Q$45,MATCH(70,'[1]Traitement outputs (2)'!$A$41:$A$45,0),MATCH(C235,'[1]Traitement outputs (2)'!$B$40:$Q$40,0)))</f>
        <v>16.864787616041994</v>
      </c>
      <c r="T235">
        <f t="shared" si="20"/>
        <v>-1958.42577907482</v>
      </c>
      <c r="U235">
        <f t="shared" si="21"/>
        <v>1958.4875481058175</v>
      </c>
      <c r="X235">
        <f t="shared" si="22"/>
        <v>4.735571455032727E-2</v>
      </c>
      <c r="Y235">
        <f t="shared" si="23"/>
        <v>3.954259420836595E-2</v>
      </c>
    </row>
    <row r="236" spans="1:25" x14ac:dyDescent="0.35">
      <c r="A236" s="1">
        <v>34709.75</v>
      </c>
      <c r="B236">
        <v>20.0794</v>
      </c>
      <c r="C236">
        <f>_xlfn.IFNA(HLOOKUP(B236,'[1]Traitement outputs'!$B$33:$Q$33,1,TRUE),16)</f>
        <v>20</v>
      </c>
      <c r="E236" s="1">
        <v>34709.75</v>
      </c>
      <c r="F236">
        <v>14.4267</v>
      </c>
      <c r="G236">
        <f t="shared" si="18"/>
        <v>14</v>
      </c>
      <c r="I236" s="1">
        <v>34709.75</v>
      </c>
      <c r="J236">
        <v>0</v>
      </c>
      <c r="K236">
        <f t="shared" si="19"/>
        <v>0</v>
      </c>
      <c r="M236">
        <f>INDEX('[1]Traitement outputs (2)'!$B$51:$Q$56,MATCH(70,'[1]Traitement outputs (2)'!$A$51:$A$56,0),MATCH(C236,'[1]Traitement outputs (2)'!$B$51:$Q$51,0))</f>
        <v>-16.864255714989046</v>
      </c>
      <c r="N236">
        <f>INDEX('[1]Traitement outputs (2)'!$B$34:$Q$38,MATCH(70,'[1]Traitement outputs (2)'!$A$34:$A$38,0),MATCH(C236,'[1]Traitement outputs (2)'!$B$33:$Q$33,0))</f>
        <v>-183.77989640241771</v>
      </c>
      <c r="O236">
        <f>INDEX('[1]Traitement outputs (2)'!$B$58:$Q$63,MATCH(70,'[1]Traitement outputs (2)'!$A$58:$A$63,0),MATCH(C236,'[1]Traitement outputs (2)'!$B$58:$Q$58,0))</f>
        <v>16.864787616041994</v>
      </c>
      <c r="P236">
        <f>INDEX('[1]Traitement outputs (2)'!$B$41:$Q$45,MATCH(70,'[1]Traitement outputs (2)'!$A$41:$A$45,0),MATCH(C236,'[1]Traitement outputs (2)'!$B$40:$Q$40,0))</f>
        <v>254.15803075879367</v>
      </c>
      <c r="Q236">
        <f>IF(K236&lt;30,INDEX('[1]Traitement outputs (2)'!$B$51:$Q$63,MATCH(70,'[1]Traitement outputs (2)'!$A$51:$A$63,0),MATCH(C236,'[1]Traitement outputs (2)'!$B$51:$Q$51,0)),INDEX('[1]Traitement outputs (2)'!$B$34:$Q$38,MATCH(70,'[1]Traitement outputs (2)'!$A$34:$A$38,0),MATCH(C236,'[1]Traitement outputs (2)'!$B$33:$Q$33,0)))</f>
        <v>-16.864255714989046</v>
      </c>
      <c r="R236">
        <f>IF(K236&lt;30,INDEX('[1]Traitement outputs (2)'!$B$58:$Q$63,MATCH(70,'[1]Traitement outputs (2)'!$A$58:$A$63,0),MATCH(C236,'[1]Traitement outputs (2)'!$B$58:$Q$58,0)),INDEX('[1]Traitement outputs (2)'!$B$41:$Q$45,MATCH(70,'[1]Traitement outputs (2)'!$A$41:$A$45,0),MATCH(C236,'[1]Traitement outputs (2)'!$B$40:$Q$40,0)))</f>
        <v>16.864787616041994</v>
      </c>
      <c r="T236">
        <f t="shared" si="20"/>
        <v>-1958.42577907482</v>
      </c>
      <c r="U236">
        <f t="shared" si="21"/>
        <v>1958.4875481058175</v>
      </c>
      <c r="X236">
        <f t="shared" si="22"/>
        <v>4.735571455032727E-2</v>
      </c>
      <c r="Y236">
        <f t="shared" si="23"/>
        <v>3.954259420836595E-2</v>
      </c>
    </row>
    <row r="237" spans="1:25" x14ac:dyDescent="0.35">
      <c r="A237" s="1">
        <v>34709.791666666664</v>
      </c>
      <c r="B237">
        <v>20.079499999999999</v>
      </c>
      <c r="C237">
        <f>_xlfn.IFNA(HLOOKUP(B237,'[1]Traitement outputs'!$B$33:$Q$33,1,TRUE),16)</f>
        <v>20</v>
      </c>
      <c r="E237" s="1">
        <v>34709.791666666664</v>
      </c>
      <c r="F237">
        <v>14.385999999999999</v>
      </c>
      <c r="G237">
        <f t="shared" si="18"/>
        <v>14</v>
      </c>
      <c r="I237" s="1">
        <v>34709.791666666664</v>
      </c>
      <c r="J237">
        <v>0</v>
      </c>
      <c r="K237">
        <f t="shared" si="19"/>
        <v>0</v>
      </c>
      <c r="M237">
        <f>INDEX('[1]Traitement outputs (2)'!$B$51:$Q$56,MATCH(70,'[1]Traitement outputs (2)'!$A$51:$A$56,0),MATCH(C237,'[1]Traitement outputs (2)'!$B$51:$Q$51,0))</f>
        <v>-16.864255714989046</v>
      </c>
      <c r="N237">
        <f>INDEX('[1]Traitement outputs (2)'!$B$34:$Q$38,MATCH(70,'[1]Traitement outputs (2)'!$A$34:$A$38,0),MATCH(C237,'[1]Traitement outputs (2)'!$B$33:$Q$33,0))</f>
        <v>-183.77989640241771</v>
      </c>
      <c r="O237">
        <f>INDEX('[1]Traitement outputs (2)'!$B$58:$Q$63,MATCH(70,'[1]Traitement outputs (2)'!$A$58:$A$63,0),MATCH(C237,'[1]Traitement outputs (2)'!$B$58:$Q$58,0))</f>
        <v>16.864787616041994</v>
      </c>
      <c r="P237">
        <f>INDEX('[1]Traitement outputs (2)'!$B$41:$Q$45,MATCH(70,'[1]Traitement outputs (2)'!$A$41:$A$45,0),MATCH(C237,'[1]Traitement outputs (2)'!$B$40:$Q$40,0))</f>
        <v>254.15803075879367</v>
      </c>
      <c r="Q237">
        <f>IF(K237&lt;30,INDEX('[1]Traitement outputs (2)'!$B$51:$Q$63,MATCH(70,'[1]Traitement outputs (2)'!$A$51:$A$63,0),MATCH(C237,'[1]Traitement outputs (2)'!$B$51:$Q$51,0)),INDEX('[1]Traitement outputs (2)'!$B$34:$Q$38,MATCH(70,'[1]Traitement outputs (2)'!$A$34:$A$38,0),MATCH(C237,'[1]Traitement outputs (2)'!$B$33:$Q$33,0)))</f>
        <v>-16.864255714989046</v>
      </c>
      <c r="R237">
        <f>IF(K237&lt;30,INDEX('[1]Traitement outputs (2)'!$B$58:$Q$63,MATCH(70,'[1]Traitement outputs (2)'!$A$58:$A$63,0),MATCH(C237,'[1]Traitement outputs (2)'!$B$58:$Q$58,0)),INDEX('[1]Traitement outputs (2)'!$B$41:$Q$45,MATCH(70,'[1]Traitement outputs (2)'!$A$41:$A$45,0),MATCH(C237,'[1]Traitement outputs (2)'!$B$40:$Q$40,0)))</f>
        <v>16.864787616041994</v>
      </c>
      <c r="T237">
        <f t="shared" si="20"/>
        <v>-1958.42577907482</v>
      </c>
      <c r="U237">
        <f t="shared" si="21"/>
        <v>1958.4875481058175</v>
      </c>
      <c r="X237">
        <f t="shared" si="22"/>
        <v>4.735571455032727E-2</v>
      </c>
      <c r="Y237">
        <f t="shared" si="23"/>
        <v>3.954259420836595E-2</v>
      </c>
    </row>
    <row r="238" spans="1:25" x14ac:dyDescent="0.35">
      <c r="A238" s="1">
        <v>34709.833333333336</v>
      </c>
      <c r="B238">
        <v>20.080100000000002</v>
      </c>
      <c r="C238">
        <f>_xlfn.IFNA(HLOOKUP(B238,'[1]Traitement outputs'!$B$33:$Q$33,1,TRUE),16)</f>
        <v>20</v>
      </c>
      <c r="E238" s="1">
        <v>34709.833333333336</v>
      </c>
      <c r="F238">
        <v>14.3514</v>
      </c>
      <c r="G238">
        <f t="shared" si="18"/>
        <v>14</v>
      </c>
      <c r="I238" s="1">
        <v>34709.833333333336</v>
      </c>
      <c r="J238">
        <v>0</v>
      </c>
      <c r="K238">
        <f t="shared" si="19"/>
        <v>0</v>
      </c>
      <c r="M238">
        <f>INDEX('[1]Traitement outputs (2)'!$B$51:$Q$56,MATCH(70,'[1]Traitement outputs (2)'!$A$51:$A$56,0),MATCH(C238,'[1]Traitement outputs (2)'!$B$51:$Q$51,0))</f>
        <v>-16.864255714989046</v>
      </c>
      <c r="N238">
        <f>INDEX('[1]Traitement outputs (2)'!$B$34:$Q$38,MATCH(70,'[1]Traitement outputs (2)'!$A$34:$A$38,0),MATCH(C238,'[1]Traitement outputs (2)'!$B$33:$Q$33,0))</f>
        <v>-183.77989640241771</v>
      </c>
      <c r="O238">
        <f>INDEX('[1]Traitement outputs (2)'!$B$58:$Q$63,MATCH(70,'[1]Traitement outputs (2)'!$A$58:$A$63,0),MATCH(C238,'[1]Traitement outputs (2)'!$B$58:$Q$58,0))</f>
        <v>16.864787616041994</v>
      </c>
      <c r="P238">
        <f>INDEX('[1]Traitement outputs (2)'!$B$41:$Q$45,MATCH(70,'[1]Traitement outputs (2)'!$A$41:$A$45,0),MATCH(C238,'[1]Traitement outputs (2)'!$B$40:$Q$40,0))</f>
        <v>254.15803075879367</v>
      </c>
      <c r="Q238">
        <f>IF(K238&lt;30,INDEX('[1]Traitement outputs (2)'!$B$51:$Q$63,MATCH(70,'[1]Traitement outputs (2)'!$A$51:$A$63,0),MATCH(C238,'[1]Traitement outputs (2)'!$B$51:$Q$51,0)),INDEX('[1]Traitement outputs (2)'!$B$34:$Q$38,MATCH(70,'[1]Traitement outputs (2)'!$A$34:$A$38,0),MATCH(C238,'[1]Traitement outputs (2)'!$B$33:$Q$33,0)))</f>
        <v>-16.864255714989046</v>
      </c>
      <c r="R238">
        <f>IF(K238&lt;30,INDEX('[1]Traitement outputs (2)'!$B$58:$Q$63,MATCH(70,'[1]Traitement outputs (2)'!$A$58:$A$63,0),MATCH(C238,'[1]Traitement outputs (2)'!$B$58:$Q$58,0)),INDEX('[1]Traitement outputs (2)'!$B$41:$Q$45,MATCH(70,'[1]Traitement outputs (2)'!$A$41:$A$45,0),MATCH(C238,'[1]Traitement outputs (2)'!$B$40:$Q$40,0)))</f>
        <v>16.864787616041994</v>
      </c>
      <c r="T238">
        <f t="shared" si="20"/>
        <v>-1958.42577907482</v>
      </c>
      <c r="U238">
        <f t="shared" si="21"/>
        <v>1958.4875481058175</v>
      </c>
      <c r="X238">
        <f t="shared" si="22"/>
        <v>4.735571455032727E-2</v>
      </c>
      <c r="Y238">
        <f t="shared" si="23"/>
        <v>3.954259420836595E-2</v>
      </c>
    </row>
    <row r="239" spans="1:25" x14ac:dyDescent="0.35">
      <c r="A239" s="1">
        <v>34709.875</v>
      </c>
      <c r="B239">
        <v>16.166399999999999</v>
      </c>
      <c r="C239">
        <f>_xlfn.IFNA(HLOOKUP(B239,'[1]Traitement outputs'!$B$33:$Q$33,1,TRUE),16)</f>
        <v>16</v>
      </c>
      <c r="E239" s="1">
        <v>34709.875</v>
      </c>
      <c r="F239">
        <v>18.347000000000001</v>
      </c>
      <c r="G239">
        <f t="shared" si="18"/>
        <v>18</v>
      </c>
      <c r="I239" s="1">
        <v>34709.875</v>
      </c>
      <c r="J239">
        <v>0</v>
      </c>
      <c r="K239">
        <f t="shared" si="19"/>
        <v>0</v>
      </c>
      <c r="M239">
        <f>INDEX('[1]Traitement outputs (2)'!$B$51:$Q$56,MATCH(70,'[1]Traitement outputs (2)'!$A$51:$A$56,0),MATCH(C239,'[1]Traitement outputs (2)'!$B$51:$Q$51,0))</f>
        <v>-27.907128105419115</v>
      </c>
      <c r="N239">
        <f>INDEX('[1]Traitement outputs (2)'!$B$34:$Q$38,MATCH(70,'[1]Traitement outputs (2)'!$A$34:$A$38,0),MATCH(C239,'[1]Traitement outputs (2)'!$B$33:$Q$33,0))</f>
        <v>-87.65601603539298</v>
      </c>
      <c r="O239">
        <f>INDEX('[1]Traitement outputs (2)'!$B$58:$Q$63,MATCH(70,'[1]Traitement outputs (2)'!$A$58:$A$63,0),MATCH(C239,'[1]Traitement outputs (2)'!$B$58:$Q$58,0))</f>
        <v>27.907128104236733</v>
      </c>
      <c r="P239">
        <f>INDEX('[1]Traitement outputs (2)'!$B$41:$Q$45,MATCH(70,'[1]Traitement outputs (2)'!$A$41:$A$45,0),MATCH(C239,'[1]Traitement outputs (2)'!$B$40:$Q$40,0))</f>
        <v>158.03405896601754</v>
      </c>
      <c r="Q239">
        <f>IF(K239&lt;30,INDEX('[1]Traitement outputs (2)'!$B$51:$Q$63,MATCH(70,'[1]Traitement outputs (2)'!$A$51:$A$63,0),MATCH(C239,'[1]Traitement outputs (2)'!$B$51:$Q$51,0)),INDEX('[1]Traitement outputs (2)'!$B$34:$Q$38,MATCH(70,'[1]Traitement outputs (2)'!$A$34:$A$38,0),MATCH(C239,'[1]Traitement outputs (2)'!$B$33:$Q$33,0)))</f>
        <v>-27.907128105419115</v>
      </c>
      <c r="R239">
        <f>IF(K239&lt;30,INDEX('[1]Traitement outputs (2)'!$B$58:$Q$63,MATCH(70,'[1]Traitement outputs (2)'!$A$58:$A$63,0),MATCH(C239,'[1]Traitement outputs (2)'!$B$58:$Q$58,0)),INDEX('[1]Traitement outputs (2)'!$B$41:$Q$45,MATCH(70,'[1]Traitement outputs (2)'!$A$41:$A$45,0),MATCH(C239,'[1]Traitement outputs (2)'!$B$40:$Q$40,0)))</f>
        <v>27.907128104236733</v>
      </c>
      <c r="T239">
        <f t="shared" si="20"/>
        <v>-3240.8212983285953</v>
      </c>
      <c r="U239">
        <f t="shared" si="21"/>
        <v>3240.8212981912866</v>
      </c>
      <c r="X239">
        <f t="shared" si="22"/>
        <v>7.8364679403255921E-2</v>
      </c>
      <c r="Y239">
        <f t="shared" si="23"/>
        <v>6.5433390996103388E-2</v>
      </c>
    </row>
    <row r="240" spans="1:25" x14ac:dyDescent="0.35">
      <c r="A240" s="1">
        <v>34709.916666666664</v>
      </c>
      <c r="B240">
        <v>16.074400000000001</v>
      </c>
      <c r="C240">
        <f>_xlfn.IFNA(HLOOKUP(B240,'[1]Traitement outputs'!$B$33:$Q$33,1,TRUE),16)</f>
        <v>16</v>
      </c>
      <c r="E240" s="1">
        <v>34709.916666666664</v>
      </c>
      <c r="F240">
        <v>18.5426</v>
      </c>
      <c r="G240">
        <f t="shared" si="18"/>
        <v>19</v>
      </c>
      <c r="I240" s="1">
        <v>34709.916666666664</v>
      </c>
      <c r="J240">
        <v>0</v>
      </c>
      <c r="K240">
        <f t="shared" si="19"/>
        <v>0</v>
      </c>
      <c r="M240">
        <f>INDEX('[1]Traitement outputs (2)'!$B$51:$Q$56,MATCH(70,'[1]Traitement outputs (2)'!$A$51:$A$56,0),MATCH(C240,'[1]Traitement outputs (2)'!$B$51:$Q$51,0))</f>
        <v>-27.907128105419115</v>
      </c>
      <c r="N240">
        <f>INDEX('[1]Traitement outputs (2)'!$B$34:$Q$38,MATCH(70,'[1]Traitement outputs (2)'!$A$34:$A$38,0),MATCH(C240,'[1]Traitement outputs (2)'!$B$33:$Q$33,0))</f>
        <v>-87.65601603539298</v>
      </c>
      <c r="O240">
        <f>INDEX('[1]Traitement outputs (2)'!$B$58:$Q$63,MATCH(70,'[1]Traitement outputs (2)'!$A$58:$A$63,0),MATCH(C240,'[1]Traitement outputs (2)'!$B$58:$Q$58,0))</f>
        <v>27.907128104236733</v>
      </c>
      <c r="P240">
        <f>INDEX('[1]Traitement outputs (2)'!$B$41:$Q$45,MATCH(70,'[1]Traitement outputs (2)'!$A$41:$A$45,0),MATCH(C240,'[1]Traitement outputs (2)'!$B$40:$Q$40,0))</f>
        <v>158.03405896601754</v>
      </c>
      <c r="Q240">
        <f>IF(K240&lt;30,INDEX('[1]Traitement outputs (2)'!$B$51:$Q$63,MATCH(70,'[1]Traitement outputs (2)'!$A$51:$A$63,0),MATCH(C240,'[1]Traitement outputs (2)'!$B$51:$Q$51,0)),INDEX('[1]Traitement outputs (2)'!$B$34:$Q$38,MATCH(70,'[1]Traitement outputs (2)'!$A$34:$A$38,0),MATCH(C240,'[1]Traitement outputs (2)'!$B$33:$Q$33,0)))</f>
        <v>-27.907128105419115</v>
      </c>
      <c r="R240">
        <f>IF(K240&lt;30,INDEX('[1]Traitement outputs (2)'!$B$58:$Q$63,MATCH(70,'[1]Traitement outputs (2)'!$A$58:$A$63,0),MATCH(C240,'[1]Traitement outputs (2)'!$B$58:$Q$58,0)),INDEX('[1]Traitement outputs (2)'!$B$41:$Q$45,MATCH(70,'[1]Traitement outputs (2)'!$A$41:$A$45,0),MATCH(C240,'[1]Traitement outputs (2)'!$B$40:$Q$40,0)))</f>
        <v>27.907128104236733</v>
      </c>
      <c r="T240">
        <f t="shared" si="20"/>
        <v>-3240.8212983285953</v>
      </c>
      <c r="U240">
        <f t="shared" si="21"/>
        <v>3240.8212981912866</v>
      </c>
      <c r="X240">
        <f t="shared" si="22"/>
        <v>7.8364679403255921E-2</v>
      </c>
      <c r="Y240">
        <f t="shared" si="23"/>
        <v>6.5433390996103388E-2</v>
      </c>
    </row>
    <row r="241" spans="1:25" x14ac:dyDescent="0.35">
      <c r="A241" s="1">
        <v>34709.958333333336</v>
      </c>
      <c r="B241">
        <v>16.079499999999999</v>
      </c>
      <c r="C241">
        <f>_xlfn.IFNA(HLOOKUP(B241,'[1]Traitement outputs'!$B$33:$Q$33,1,TRUE),16)</f>
        <v>16</v>
      </c>
      <c r="E241" s="1">
        <v>34709.958333333336</v>
      </c>
      <c r="F241">
        <v>18.5763</v>
      </c>
      <c r="G241">
        <f t="shared" si="18"/>
        <v>19</v>
      </c>
      <c r="I241" s="1">
        <v>34709.958333333336</v>
      </c>
      <c r="J241">
        <v>0</v>
      </c>
      <c r="K241">
        <f t="shared" si="19"/>
        <v>0</v>
      </c>
      <c r="M241">
        <f>INDEX('[1]Traitement outputs (2)'!$B$51:$Q$56,MATCH(70,'[1]Traitement outputs (2)'!$A$51:$A$56,0),MATCH(C241,'[1]Traitement outputs (2)'!$B$51:$Q$51,0))</f>
        <v>-27.907128105419115</v>
      </c>
      <c r="N241">
        <f>INDEX('[1]Traitement outputs (2)'!$B$34:$Q$38,MATCH(70,'[1]Traitement outputs (2)'!$A$34:$A$38,0),MATCH(C241,'[1]Traitement outputs (2)'!$B$33:$Q$33,0))</f>
        <v>-87.65601603539298</v>
      </c>
      <c r="O241">
        <f>INDEX('[1]Traitement outputs (2)'!$B$58:$Q$63,MATCH(70,'[1]Traitement outputs (2)'!$A$58:$A$63,0),MATCH(C241,'[1]Traitement outputs (2)'!$B$58:$Q$58,0))</f>
        <v>27.907128104236733</v>
      </c>
      <c r="P241">
        <f>INDEX('[1]Traitement outputs (2)'!$B$41:$Q$45,MATCH(70,'[1]Traitement outputs (2)'!$A$41:$A$45,0),MATCH(C241,'[1]Traitement outputs (2)'!$B$40:$Q$40,0))</f>
        <v>158.03405896601754</v>
      </c>
      <c r="Q241">
        <f>IF(K241&lt;30,INDEX('[1]Traitement outputs (2)'!$B$51:$Q$63,MATCH(70,'[1]Traitement outputs (2)'!$A$51:$A$63,0),MATCH(C241,'[1]Traitement outputs (2)'!$B$51:$Q$51,0)),INDEX('[1]Traitement outputs (2)'!$B$34:$Q$38,MATCH(70,'[1]Traitement outputs (2)'!$A$34:$A$38,0),MATCH(C241,'[1]Traitement outputs (2)'!$B$33:$Q$33,0)))</f>
        <v>-27.907128105419115</v>
      </c>
      <c r="R241">
        <f>IF(K241&lt;30,INDEX('[1]Traitement outputs (2)'!$B$58:$Q$63,MATCH(70,'[1]Traitement outputs (2)'!$A$58:$A$63,0),MATCH(C241,'[1]Traitement outputs (2)'!$B$58:$Q$58,0)),INDEX('[1]Traitement outputs (2)'!$B$41:$Q$45,MATCH(70,'[1]Traitement outputs (2)'!$A$41:$A$45,0),MATCH(C241,'[1]Traitement outputs (2)'!$B$40:$Q$40,0)))</f>
        <v>27.907128104236733</v>
      </c>
      <c r="T241">
        <f t="shared" si="20"/>
        <v>-3240.8212983285953</v>
      </c>
      <c r="U241">
        <f t="shared" si="21"/>
        <v>3240.8212981912866</v>
      </c>
      <c r="X241">
        <f t="shared" si="22"/>
        <v>7.8364679403255921E-2</v>
      </c>
      <c r="Y241">
        <f t="shared" si="23"/>
        <v>6.5433390996103388E-2</v>
      </c>
    </row>
    <row r="242" spans="1:25" x14ac:dyDescent="0.35">
      <c r="A242" s="1">
        <v>34710</v>
      </c>
      <c r="B242">
        <v>16.0793</v>
      </c>
      <c r="C242">
        <f>_xlfn.IFNA(HLOOKUP(B242,'[1]Traitement outputs'!$B$33:$Q$33,1,TRUE),16)</f>
        <v>16</v>
      </c>
      <c r="E242" s="1">
        <v>34710</v>
      </c>
      <c r="F242">
        <v>18.246400000000001</v>
      </c>
      <c r="G242">
        <f t="shared" si="18"/>
        <v>18</v>
      </c>
      <c r="I242" s="1">
        <v>34710</v>
      </c>
      <c r="J242">
        <v>0</v>
      </c>
      <c r="K242">
        <f t="shared" si="19"/>
        <v>0</v>
      </c>
      <c r="M242">
        <f>INDEX('[1]Traitement outputs (2)'!$B$51:$Q$56,MATCH(70,'[1]Traitement outputs (2)'!$A$51:$A$56,0),MATCH(C242,'[1]Traitement outputs (2)'!$B$51:$Q$51,0))</f>
        <v>-27.907128105419115</v>
      </c>
      <c r="N242">
        <f>INDEX('[1]Traitement outputs (2)'!$B$34:$Q$38,MATCH(70,'[1]Traitement outputs (2)'!$A$34:$A$38,0),MATCH(C242,'[1]Traitement outputs (2)'!$B$33:$Q$33,0))</f>
        <v>-87.65601603539298</v>
      </c>
      <c r="O242">
        <f>INDEX('[1]Traitement outputs (2)'!$B$58:$Q$63,MATCH(70,'[1]Traitement outputs (2)'!$A$58:$A$63,0),MATCH(C242,'[1]Traitement outputs (2)'!$B$58:$Q$58,0))</f>
        <v>27.907128104236733</v>
      </c>
      <c r="P242">
        <f>INDEX('[1]Traitement outputs (2)'!$B$41:$Q$45,MATCH(70,'[1]Traitement outputs (2)'!$A$41:$A$45,0),MATCH(C242,'[1]Traitement outputs (2)'!$B$40:$Q$40,0))</f>
        <v>158.03405896601754</v>
      </c>
      <c r="Q242">
        <f>IF(K242&lt;30,INDEX('[1]Traitement outputs (2)'!$B$51:$Q$63,MATCH(70,'[1]Traitement outputs (2)'!$A$51:$A$63,0),MATCH(C242,'[1]Traitement outputs (2)'!$B$51:$Q$51,0)),INDEX('[1]Traitement outputs (2)'!$B$34:$Q$38,MATCH(70,'[1]Traitement outputs (2)'!$A$34:$A$38,0),MATCH(C242,'[1]Traitement outputs (2)'!$B$33:$Q$33,0)))</f>
        <v>-27.907128105419115</v>
      </c>
      <c r="R242">
        <f>IF(K242&lt;30,INDEX('[1]Traitement outputs (2)'!$B$58:$Q$63,MATCH(70,'[1]Traitement outputs (2)'!$A$58:$A$63,0),MATCH(C242,'[1]Traitement outputs (2)'!$B$58:$Q$58,0)),INDEX('[1]Traitement outputs (2)'!$B$41:$Q$45,MATCH(70,'[1]Traitement outputs (2)'!$A$41:$A$45,0),MATCH(C242,'[1]Traitement outputs (2)'!$B$40:$Q$40,0)))</f>
        <v>27.907128104236733</v>
      </c>
      <c r="T242">
        <f t="shared" si="20"/>
        <v>-3240.8212983285953</v>
      </c>
      <c r="U242">
        <f t="shared" si="21"/>
        <v>3240.8212981912866</v>
      </c>
      <c r="X242">
        <f t="shared" si="22"/>
        <v>7.8364679403255921E-2</v>
      </c>
      <c r="Y242">
        <f t="shared" si="23"/>
        <v>6.5433390996103388E-2</v>
      </c>
    </row>
    <row r="243" spans="1:25" x14ac:dyDescent="0.35">
      <c r="A243" s="1">
        <v>34710.041666666664</v>
      </c>
      <c r="B243">
        <v>16.078800000000001</v>
      </c>
      <c r="C243">
        <f>_xlfn.IFNA(HLOOKUP(B243,'[1]Traitement outputs'!$B$33:$Q$33,1,TRUE),16)</f>
        <v>16</v>
      </c>
      <c r="E243" s="1">
        <v>34710.041666666664</v>
      </c>
      <c r="F243">
        <v>17.560099999999998</v>
      </c>
      <c r="G243">
        <f t="shared" si="18"/>
        <v>18</v>
      </c>
      <c r="I243" s="1">
        <v>34710.041666666664</v>
      </c>
      <c r="J243">
        <v>0</v>
      </c>
      <c r="K243">
        <f t="shared" si="19"/>
        <v>0</v>
      </c>
      <c r="M243">
        <f>INDEX('[1]Traitement outputs (2)'!$B$51:$Q$56,MATCH(70,'[1]Traitement outputs (2)'!$A$51:$A$56,0),MATCH(C243,'[1]Traitement outputs (2)'!$B$51:$Q$51,0))</f>
        <v>-27.907128105419115</v>
      </c>
      <c r="N243">
        <f>INDEX('[1]Traitement outputs (2)'!$B$34:$Q$38,MATCH(70,'[1]Traitement outputs (2)'!$A$34:$A$38,0),MATCH(C243,'[1]Traitement outputs (2)'!$B$33:$Q$33,0))</f>
        <v>-87.65601603539298</v>
      </c>
      <c r="O243">
        <f>INDEX('[1]Traitement outputs (2)'!$B$58:$Q$63,MATCH(70,'[1]Traitement outputs (2)'!$A$58:$A$63,0),MATCH(C243,'[1]Traitement outputs (2)'!$B$58:$Q$58,0))</f>
        <v>27.907128104236733</v>
      </c>
      <c r="P243">
        <f>INDEX('[1]Traitement outputs (2)'!$B$41:$Q$45,MATCH(70,'[1]Traitement outputs (2)'!$A$41:$A$45,0),MATCH(C243,'[1]Traitement outputs (2)'!$B$40:$Q$40,0))</f>
        <v>158.03405896601754</v>
      </c>
      <c r="Q243">
        <f>IF(K243&lt;30,INDEX('[1]Traitement outputs (2)'!$B$51:$Q$63,MATCH(70,'[1]Traitement outputs (2)'!$A$51:$A$63,0),MATCH(C243,'[1]Traitement outputs (2)'!$B$51:$Q$51,0)),INDEX('[1]Traitement outputs (2)'!$B$34:$Q$38,MATCH(70,'[1]Traitement outputs (2)'!$A$34:$A$38,0),MATCH(C243,'[1]Traitement outputs (2)'!$B$33:$Q$33,0)))</f>
        <v>-27.907128105419115</v>
      </c>
      <c r="R243">
        <f>IF(K243&lt;30,INDEX('[1]Traitement outputs (2)'!$B$58:$Q$63,MATCH(70,'[1]Traitement outputs (2)'!$A$58:$A$63,0),MATCH(C243,'[1]Traitement outputs (2)'!$B$58:$Q$58,0)),INDEX('[1]Traitement outputs (2)'!$B$41:$Q$45,MATCH(70,'[1]Traitement outputs (2)'!$A$41:$A$45,0),MATCH(C243,'[1]Traitement outputs (2)'!$B$40:$Q$40,0)))</f>
        <v>27.907128104236733</v>
      </c>
      <c r="T243">
        <f t="shared" si="20"/>
        <v>-3240.8212983285953</v>
      </c>
      <c r="U243">
        <f t="shared" si="21"/>
        <v>3240.8212981912866</v>
      </c>
      <c r="X243">
        <f t="shared" si="22"/>
        <v>7.8364679403255921E-2</v>
      </c>
      <c r="Y243">
        <f t="shared" si="23"/>
        <v>6.5433390996103388E-2</v>
      </c>
    </row>
    <row r="244" spans="1:25" x14ac:dyDescent="0.35">
      <c r="A244" s="1">
        <v>34710.083333333336</v>
      </c>
      <c r="B244">
        <v>16.078499999999998</v>
      </c>
      <c r="C244">
        <f>_xlfn.IFNA(HLOOKUP(B244,'[1]Traitement outputs'!$B$33:$Q$33,1,TRUE),16)</f>
        <v>16</v>
      </c>
      <c r="E244" s="1">
        <v>34710.083333333336</v>
      </c>
      <c r="F244">
        <v>16.776700000000002</v>
      </c>
      <c r="G244">
        <f t="shared" si="18"/>
        <v>17</v>
      </c>
      <c r="I244" s="1">
        <v>34710.083333333336</v>
      </c>
      <c r="J244">
        <v>0</v>
      </c>
      <c r="K244">
        <f t="shared" si="19"/>
        <v>0</v>
      </c>
      <c r="M244">
        <f>INDEX('[1]Traitement outputs (2)'!$B$51:$Q$56,MATCH(70,'[1]Traitement outputs (2)'!$A$51:$A$56,0),MATCH(C244,'[1]Traitement outputs (2)'!$B$51:$Q$51,0))</f>
        <v>-27.907128105419115</v>
      </c>
      <c r="N244">
        <f>INDEX('[1]Traitement outputs (2)'!$B$34:$Q$38,MATCH(70,'[1]Traitement outputs (2)'!$A$34:$A$38,0),MATCH(C244,'[1]Traitement outputs (2)'!$B$33:$Q$33,0))</f>
        <v>-87.65601603539298</v>
      </c>
      <c r="O244">
        <f>INDEX('[1]Traitement outputs (2)'!$B$58:$Q$63,MATCH(70,'[1]Traitement outputs (2)'!$A$58:$A$63,0),MATCH(C244,'[1]Traitement outputs (2)'!$B$58:$Q$58,0))</f>
        <v>27.907128104236733</v>
      </c>
      <c r="P244">
        <f>INDEX('[1]Traitement outputs (2)'!$B$41:$Q$45,MATCH(70,'[1]Traitement outputs (2)'!$A$41:$A$45,0),MATCH(C244,'[1]Traitement outputs (2)'!$B$40:$Q$40,0))</f>
        <v>158.03405896601754</v>
      </c>
      <c r="Q244">
        <f>IF(K244&lt;30,INDEX('[1]Traitement outputs (2)'!$B$51:$Q$63,MATCH(70,'[1]Traitement outputs (2)'!$A$51:$A$63,0),MATCH(C244,'[1]Traitement outputs (2)'!$B$51:$Q$51,0)),INDEX('[1]Traitement outputs (2)'!$B$34:$Q$38,MATCH(70,'[1]Traitement outputs (2)'!$A$34:$A$38,0),MATCH(C244,'[1]Traitement outputs (2)'!$B$33:$Q$33,0)))</f>
        <v>-27.907128105419115</v>
      </c>
      <c r="R244">
        <f>IF(K244&lt;30,INDEX('[1]Traitement outputs (2)'!$B$58:$Q$63,MATCH(70,'[1]Traitement outputs (2)'!$A$58:$A$63,0),MATCH(C244,'[1]Traitement outputs (2)'!$B$58:$Q$58,0)),INDEX('[1]Traitement outputs (2)'!$B$41:$Q$45,MATCH(70,'[1]Traitement outputs (2)'!$A$41:$A$45,0),MATCH(C244,'[1]Traitement outputs (2)'!$B$40:$Q$40,0)))</f>
        <v>27.907128104236733</v>
      </c>
      <c r="T244">
        <f t="shared" si="20"/>
        <v>-3240.8212983285953</v>
      </c>
      <c r="U244">
        <f t="shared" si="21"/>
        <v>3240.8212981912866</v>
      </c>
      <c r="X244">
        <f t="shared" si="22"/>
        <v>7.8364679403255921E-2</v>
      </c>
      <c r="Y244">
        <f t="shared" si="23"/>
        <v>6.5433390996103388E-2</v>
      </c>
    </row>
    <row r="245" spans="1:25" x14ac:dyDescent="0.35">
      <c r="A245" s="1">
        <v>34710.125</v>
      </c>
      <c r="B245">
        <v>16.078299999999999</v>
      </c>
      <c r="C245">
        <f>_xlfn.IFNA(HLOOKUP(B245,'[1]Traitement outputs'!$B$33:$Q$33,1,TRUE),16)</f>
        <v>16</v>
      </c>
      <c r="E245" s="1">
        <v>34710.125</v>
      </c>
      <c r="F245">
        <v>16.0715</v>
      </c>
      <c r="G245">
        <f t="shared" si="18"/>
        <v>16</v>
      </c>
      <c r="I245" s="1">
        <v>34710.125</v>
      </c>
      <c r="J245">
        <v>0</v>
      </c>
      <c r="K245">
        <f t="shared" si="19"/>
        <v>0</v>
      </c>
      <c r="M245">
        <f>INDEX('[1]Traitement outputs (2)'!$B$51:$Q$56,MATCH(70,'[1]Traitement outputs (2)'!$A$51:$A$56,0),MATCH(C245,'[1]Traitement outputs (2)'!$B$51:$Q$51,0))</f>
        <v>-27.907128105419115</v>
      </c>
      <c r="N245">
        <f>INDEX('[1]Traitement outputs (2)'!$B$34:$Q$38,MATCH(70,'[1]Traitement outputs (2)'!$A$34:$A$38,0),MATCH(C245,'[1]Traitement outputs (2)'!$B$33:$Q$33,0))</f>
        <v>-87.65601603539298</v>
      </c>
      <c r="O245">
        <f>INDEX('[1]Traitement outputs (2)'!$B$58:$Q$63,MATCH(70,'[1]Traitement outputs (2)'!$A$58:$A$63,0),MATCH(C245,'[1]Traitement outputs (2)'!$B$58:$Q$58,0))</f>
        <v>27.907128104236733</v>
      </c>
      <c r="P245">
        <f>INDEX('[1]Traitement outputs (2)'!$B$41:$Q$45,MATCH(70,'[1]Traitement outputs (2)'!$A$41:$A$45,0),MATCH(C245,'[1]Traitement outputs (2)'!$B$40:$Q$40,0))</f>
        <v>158.03405896601754</v>
      </c>
      <c r="Q245">
        <f>IF(K245&lt;30,INDEX('[1]Traitement outputs (2)'!$B$51:$Q$63,MATCH(70,'[1]Traitement outputs (2)'!$A$51:$A$63,0),MATCH(C245,'[1]Traitement outputs (2)'!$B$51:$Q$51,0)),INDEX('[1]Traitement outputs (2)'!$B$34:$Q$38,MATCH(70,'[1]Traitement outputs (2)'!$A$34:$A$38,0),MATCH(C245,'[1]Traitement outputs (2)'!$B$33:$Q$33,0)))</f>
        <v>-27.907128105419115</v>
      </c>
      <c r="R245">
        <f>IF(K245&lt;30,INDEX('[1]Traitement outputs (2)'!$B$58:$Q$63,MATCH(70,'[1]Traitement outputs (2)'!$A$58:$A$63,0),MATCH(C245,'[1]Traitement outputs (2)'!$B$58:$Q$58,0)),INDEX('[1]Traitement outputs (2)'!$B$41:$Q$45,MATCH(70,'[1]Traitement outputs (2)'!$A$41:$A$45,0),MATCH(C245,'[1]Traitement outputs (2)'!$B$40:$Q$40,0)))</f>
        <v>27.907128104236733</v>
      </c>
      <c r="T245">
        <f t="shared" si="20"/>
        <v>-3240.8212983285953</v>
      </c>
      <c r="U245">
        <f t="shared" si="21"/>
        <v>3240.8212981912866</v>
      </c>
      <c r="X245">
        <f t="shared" si="22"/>
        <v>7.8364679403255921E-2</v>
      </c>
      <c r="Y245">
        <f t="shared" si="23"/>
        <v>6.5433390996103388E-2</v>
      </c>
    </row>
    <row r="246" spans="1:25" x14ac:dyDescent="0.35">
      <c r="A246" s="1">
        <v>34710.166666666664</v>
      </c>
      <c r="B246">
        <v>16.078099999999999</v>
      </c>
      <c r="C246">
        <f>_xlfn.IFNA(HLOOKUP(B246,'[1]Traitement outputs'!$B$33:$Q$33,1,TRUE),16)</f>
        <v>16</v>
      </c>
      <c r="E246" s="1">
        <v>34710.166666666664</v>
      </c>
      <c r="F246">
        <v>15.388</v>
      </c>
      <c r="G246">
        <f t="shared" si="18"/>
        <v>15</v>
      </c>
      <c r="I246" s="1">
        <v>34710.166666666664</v>
      </c>
      <c r="J246">
        <v>0</v>
      </c>
      <c r="K246">
        <f t="shared" si="19"/>
        <v>0</v>
      </c>
      <c r="M246">
        <f>INDEX('[1]Traitement outputs (2)'!$B$51:$Q$56,MATCH(70,'[1]Traitement outputs (2)'!$A$51:$A$56,0),MATCH(C246,'[1]Traitement outputs (2)'!$B$51:$Q$51,0))</f>
        <v>-27.907128105419115</v>
      </c>
      <c r="N246">
        <f>INDEX('[1]Traitement outputs (2)'!$B$34:$Q$38,MATCH(70,'[1]Traitement outputs (2)'!$A$34:$A$38,0),MATCH(C246,'[1]Traitement outputs (2)'!$B$33:$Q$33,0))</f>
        <v>-87.65601603539298</v>
      </c>
      <c r="O246">
        <f>INDEX('[1]Traitement outputs (2)'!$B$58:$Q$63,MATCH(70,'[1]Traitement outputs (2)'!$A$58:$A$63,0),MATCH(C246,'[1]Traitement outputs (2)'!$B$58:$Q$58,0))</f>
        <v>27.907128104236733</v>
      </c>
      <c r="P246">
        <f>INDEX('[1]Traitement outputs (2)'!$B$41:$Q$45,MATCH(70,'[1]Traitement outputs (2)'!$A$41:$A$45,0),MATCH(C246,'[1]Traitement outputs (2)'!$B$40:$Q$40,0))</f>
        <v>158.03405896601754</v>
      </c>
      <c r="Q246">
        <f>IF(K246&lt;30,INDEX('[1]Traitement outputs (2)'!$B$51:$Q$63,MATCH(70,'[1]Traitement outputs (2)'!$A$51:$A$63,0),MATCH(C246,'[1]Traitement outputs (2)'!$B$51:$Q$51,0)),INDEX('[1]Traitement outputs (2)'!$B$34:$Q$38,MATCH(70,'[1]Traitement outputs (2)'!$A$34:$A$38,0),MATCH(C246,'[1]Traitement outputs (2)'!$B$33:$Q$33,0)))</f>
        <v>-27.907128105419115</v>
      </c>
      <c r="R246">
        <f>IF(K246&lt;30,INDEX('[1]Traitement outputs (2)'!$B$58:$Q$63,MATCH(70,'[1]Traitement outputs (2)'!$A$58:$A$63,0),MATCH(C246,'[1]Traitement outputs (2)'!$B$58:$Q$58,0)),INDEX('[1]Traitement outputs (2)'!$B$41:$Q$45,MATCH(70,'[1]Traitement outputs (2)'!$A$41:$A$45,0),MATCH(C246,'[1]Traitement outputs (2)'!$B$40:$Q$40,0)))</f>
        <v>27.907128104236733</v>
      </c>
      <c r="T246">
        <f t="shared" si="20"/>
        <v>-3240.8212983285953</v>
      </c>
      <c r="U246">
        <f t="shared" si="21"/>
        <v>3240.8212981912866</v>
      </c>
      <c r="X246">
        <f t="shared" si="22"/>
        <v>7.8364679403255921E-2</v>
      </c>
      <c r="Y246">
        <f t="shared" si="23"/>
        <v>6.5433390996103388E-2</v>
      </c>
    </row>
    <row r="247" spans="1:25" x14ac:dyDescent="0.35">
      <c r="A247" s="1">
        <v>34710.208333333336</v>
      </c>
      <c r="B247">
        <v>20.0322</v>
      </c>
      <c r="C247">
        <f>_xlfn.IFNA(HLOOKUP(B247,'[1]Traitement outputs'!$B$33:$Q$33,1,TRUE),16)</f>
        <v>20</v>
      </c>
      <c r="E247" s="1">
        <v>34710.208333333336</v>
      </c>
      <c r="F247">
        <v>11.4438</v>
      </c>
      <c r="G247">
        <f t="shared" si="18"/>
        <v>11</v>
      </c>
      <c r="I247" s="1">
        <v>34710.208333333336</v>
      </c>
      <c r="J247">
        <v>0</v>
      </c>
      <c r="K247">
        <f t="shared" si="19"/>
        <v>0</v>
      </c>
      <c r="M247">
        <f>INDEX('[1]Traitement outputs (2)'!$B$51:$Q$56,MATCH(70,'[1]Traitement outputs (2)'!$A$51:$A$56,0),MATCH(C247,'[1]Traitement outputs (2)'!$B$51:$Q$51,0))</f>
        <v>-16.864255714989046</v>
      </c>
      <c r="N247">
        <f>INDEX('[1]Traitement outputs (2)'!$B$34:$Q$38,MATCH(70,'[1]Traitement outputs (2)'!$A$34:$A$38,0),MATCH(C247,'[1]Traitement outputs (2)'!$B$33:$Q$33,0))</f>
        <v>-183.77989640241771</v>
      </c>
      <c r="O247">
        <f>INDEX('[1]Traitement outputs (2)'!$B$58:$Q$63,MATCH(70,'[1]Traitement outputs (2)'!$A$58:$A$63,0),MATCH(C247,'[1]Traitement outputs (2)'!$B$58:$Q$58,0))</f>
        <v>16.864787616041994</v>
      </c>
      <c r="P247">
        <f>INDEX('[1]Traitement outputs (2)'!$B$41:$Q$45,MATCH(70,'[1]Traitement outputs (2)'!$A$41:$A$45,0),MATCH(C247,'[1]Traitement outputs (2)'!$B$40:$Q$40,0))</f>
        <v>254.15803075879367</v>
      </c>
      <c r="Q247">
        <f>IF(K247&lt;30,INDEX('[1]Traitement outputs (2)'!$B$51:$Q$63,MATCH(70,'[1]Traitement outputs (2)'!$A$51:$A$63,0),MATCH(C247,'[1]Traitement outputs (2)'!$B$51:$Q$51,0)),INDEX('[1]Traitement outputs (2)'!$B$34:$Q$38,MATCH(70,'[1]Traitement outputs (2)'!$A$34:$A$38,0),MATCH(C247,'[1]Traitement outputs (2)'!$B$33:$Q$33,0)))</f>
        <v>-16.864255714989046</v>
      </c>
      <c r="R247">
        <f>IF(K247&lt;30,INDEX('[1]Traitement outputs (2)'!$B$58:$Q$63,MATCH(70,'[1]Traitement outputs (2)'!$A$58:$A$63,0),MATCH(C247,'[1]Traitement outputs (2)'!$B$58:$Q$58,0)),INDEX('[1]Traitement outputs (2)'!$B$41:$Q$45,MATCH(70,'[1]Traitement outputs (2)'!$A$41:$A$45,0),MATCH(C247,'[1]Traitement outputs (2)'!$B$40:$Q$40,0)))</f>
        <v>16.864787616041994</v>
      </c>
      <c r="T247">
        <f t="shared" si="20"/>
        <v>-1958.42577907482</v>
      </c>
      <c r="U247">
        <f t="shared" si="21"/>
        <v>1958.4875481058175</v>
      </c>
      <c r="X247">
        <f t="shared" si="22"/>
        <v>4.735571455032727E-2</v>
      </c>
      <c r="Y247">
        <f t="shared" si="23"/>
        <v>3.954259420836595E-2</v>
      </c>
    </row>
    <row r="248" spans="1:25" x14ac:dyDescent="0.35">
      <c r="A248" s="1">
        <v>34710.25</v>
      </c>
      <c r="B248">
        <v>20.078099999999999</v>
      </c>
      <c r="C248">
        <f>_xlfn.IFNA(HLOOKUP(B248,'[1]Traitement outputs'!$B$33:$Q$33,1,TRUE),16)</f>
        <v>20</v>
      </c>
      <c r="E248" s="1">
        <v>34710.25</v>
      </c>
      <c r="F248">
        <v>11.204599999999999</v>
      </c>
      <c r="G248">
        <f t="shared" si="18"/>
        <v>11</v>
      </c>
      <c r="I248" s="1">
        <v>34710.25</v>
      </c>
      <c r="J248">
        <v>0</v>
      </c>
      <c r="K248">
        <f t="shared" si="19"/>
        <v>0</v>
      </c>
      <c r="M248">
        <f>INDEX('[1]Traitement outputs (2)'!$B$51:$Q$56,MATCH(70,'[1]Traitement outputs (2)'!$A$51:$A$56,0),MATCH(C248,'[1]Traitement outputs (2)'!$B$51:$Q$51,0))</f>
        <v>-16.864255714989046</v>
      </c>
      <c r="N248">
        <f>INDEX('[1]Traitement outputs (2)'!$B$34:$Q$38,MATCH(70,'[1]Traitement outputs (2)'!$A$34:$A$38,0),MATCH(C248,'[1]Traitement outputs (2)'!$B$33:$Q$33,0))</f>
        <v>-183.77989640241771</v>
      </c>
      <c r="O248">
        <f>INDEX('[1]Traitement outputs (2)'!$B$58:$Q$63,MATCH(70,'[1]Traitement outputs (2)'!$A$58:$A$63,0),MATCH(C248,'[1]Traitement outputs (2)'!$B$58:$Q$58,0))</f>
        <v>16.864787616041994</v>
      </c>
      <c r="P248">
        <f>INDEX('[1]Traitement outputs (2)'!$B$41:$Q$45,MATCH(70,'[1]Traitement outputs (2)'!$A$41:$A$45,0),MATCH(C248,'[1]Traitement outputs (2)'!$B$40:$Q$40,0))</f>
        <v>254.15803075879367</v>
      </c>
      <c r="Q248">
        <f>IF(K248&lt;30,INDEX('[1]Traitement outputs (2)'!$B$51:$Q$63,MATCH(70,'[1]Traitement outputs (2)'!$A$51:$A$63,0),MATCH(C248,'[1]Traitement outputs (2)'!$B$51:$Q$51,0)),INDEX('[1]Traitement outputs (2)'!$B$34:$Q$38,MATCH(70,'[1]Traitement outputs (2)'!$A$34:$A$38,0),MATCH(C248,'[1]Traitement outputs (2)'!$B$33:$Q$33,0)))</f>
        <v>-16.864255714989046</v>
      </c>
      <c r="R248">
        <f>IF(K248&lt;30,INDEX('[1]Traitement outputs (2)'!$B$58:$Q$63,MATCH(70,'[1]Traitement outputs (2)'!$A$58:$A$63,0),MATCH(C248,'[1]Traitement outputs (2)'!$B$58:$Q$58,0)),INDEX('[1]Traitement outputs (2)'!$B$41:$Q$45,MATCH(70,'[1]Traitement outputs (2)'!$A$41:$A$45,0),MATCH(C248,'[1]Traitement outputs (2)'!$B$40:$Q$40,0)))</f>
        <v>16.864787616041994</v>
      </c>
      <c r="T248">
        <f t="shared" si="20"/>
        <v>-1958.42577907482</v>
      </c>
      <c r="U248">
        <f t="shared" si="21"/>
        <v>1958.4875481058175</v>
      </c>
      <c r="X248">
        <f t="shared" si="22"/>
        <v>4.735571455032727E-2</v>
      </c>
      <c r="Y248">
        <f t="shared" si="23"/>
        <v>3.954259420836595E-2</v>
      </c>
    </row>
    <row r="249" spans="1:25" x14ac:dyDescent="0.35">
      <c r="A249" s="1">
        <v>34710.291666666664</v>
      </c>
      <c r="B249">
        <v>20.078700000000001</v>
      </c>
      <c r="C249">
        <f>_xlfn.IFNA(HLOOKUP(B249,'[1]Traitement outputs'!$B$33:$Q$33,1,TRUE),16)</f>
        <v>20</v>
      </c>
      <c r="E249" s="1">
        <v>34710.291666666664</v>
      </c>
      <c r="F249">
        <v>11.240600000000001</v>
      </c>
      <c r="G249">
        <f t="shared" si="18"/>
        <v>11</v>
      </c>
      <c r="I249" s="1">
        <v>34710.291666666664</v>
      </c>
      <c r="J249">
        <v>754.59500000000003</v>
      </c>
      <c r="K249">
        <f t="shared" si="19"/>
        <v>6.4979143847176584</v>
      </c>
      <c r="M249">
        <f>INDEX('[1]Traitement outputs (2)'!$B$51:$Q$56,MATCH(70,'[1]Traitement outputs (2)'!$A$51:$A$56,0),MATCH(C249,'[1]Traitement outputs (2)'!$B$51:$Q$51,0))</f>
        <v>-16.864255714989046</v>
      </c>
      <c r="N249">
        <f>INDEX('[1]Traitement outputs (2)'!$B$34:$Q$38,MATCH(70,'[1]Traitement outputs (2)'!$A$34:$A$38,0),MATCH(C249,'[1]Traitement outputs (2)'!$B$33:$Q$33,0))</f>
        <v>-183.77989640241771</v>
      </c>
      <c r="O249">
        <f>INDEX('[1]Traitement outputs (2)'!$B$58:$Q$63,MATCH(70,'[1]Traitement outputs (2)'!$A$58:$A$63,0),MATCH(C249,'[1]Traitement outputs (2)'!$B$58:$Q$58,0))</f>
        <v>16.864787616041994</v>
      </c>
      <c r="P249">
        <f>INDEX('[1]Traitement outputs (2)'!$B$41:$Q$45,MATCH(70,'[1]Traitement outputs (2)'!$A$41:$A$45,0),MATCH(C249,'[1]Traitement outputs (2)'!$B$40:$Q$40,0))</f>
        <v>254.15803075879367</v>
      </c>
      <c r="Q249">
        <f>IF(K249&lt;30,INDEX('[1]Traitement outputs (2)'!$B$51:$Q$63,MATCH(70,'[1]Traitement outputs (2)'!$A$51:$A$63,0),MATCH(C249,'[1]Traitement outputs (2)'!$B$51:$Q$51,0)),INDEX('[1]Traitement outputs (2)'!$B$34:$Q$38,MATCH(70,'[1]Traitement outputs (2)'!$A$34:$A$38,0),MATCH(C249,'[1]Traitement outputs (2)'!$B$33:$Q$33,0)))</f>
        <v>-16.864255714989046</v>
      </c>
      <c r="R249">
        <f>IF(K249&lt;30,INDEX('[1]Traitement outputs (2)'!$B$58:$Q$63,MATCH(70,'[1]Traitement outputs (2)'!$A$58:$A$63,0),MATCH(C249,'[1]Traitement outputs (2)'!$B$58:$Q$58,0)),INDEX('[1]Traitement outputs (2)'!$B$41:$Q$45,MATCH(70,'[1]Traitement outputs (2)'!$A$41:$A$45,0),MATCH(C249,'[1]Traitement outputs (2)'!$B$40:$Q$40,0)))</f>
        <v>16.864787616041994</v>
      </c>
      <c r="T249">
        <f t="shared" si="20"/>
        <v>-1958.42577907482</v>
      </c>
      <c r="U249">
        <f t="shared" si="21"/>
        <v>1958.4875481058175</v>
      </c>
      <c r="X249">
        <f t="shared" si="22"/>
        <v>4.735571455032727E-2</v>
      </c>
      <c r="Y249">
        <f t="shared" si="23"/>
        <v>3.954259420836595E-2</v>
      </c>
    </row>
    <row r="250" spans="1:25" x14ac:dyDescent="0.35">
      <c r="A250" s="1">
        <v>34710.333333333336</v>
      </c>
      <c r="B250">
        <v>20.0791</v>
      </c>
      <c r="C250">
        <f>_xlfn.IFNA(HLOOKUP(B250,'[1]Traitement outputs'!$B$33:$Q$33,1,TRUE),16)</f>
        <v>20</v>
      </c>
      <c r="E250" s="1">
        <v>34710.333333333336</v>
      </c>
      <c r="F250">
        <v>11.663</v>
      </c>
      <c r="G250">
        <f t="shared" si="18"/>
        <v>12</v>
      </c>
      <c r="I250" s="1">
        <v>34710.333333333336</v>
      </c>
      <c r="J250">
        <v>3294.32</v>
      </c>
      <c r="K250">
        <f t="shared" si="19"/>
        <v>28.36781229118014</v>
      </c>
      <c r="M250">
        <f>INDEX('[1]Traitement outputs (2)'!$B$51:$Q$56,MATCH(70,'[1]Traitement outputs (2)'!$A$51:$A$56,0),MATCH(C250,'[1]Traitement outputs (2)'!$B$51:$Q$51,0))</f>
        <v>-16.864255714989046</v>
      </c>
      <c r="N250">
        <f>INDEX('[1]Traitement outputs (2)'!$B$34:$Q$38,MATCH(70,'[1]Traitement outputs (2)'!$A$34:$A$38,0),MATCH(C250,'[1]Traitement outputs (2)'!$B$33:$Q$33,0))</f>
        <v>-183.77989640241771</v>
      </c>
      <c r="O250">
        <f>INDEX('[1]Traitement outputs (2)'!$B$58:$Q$63,MATCH(70,'[1]Traitement outputs (2)'!$A$58:$A$63,0),MATCH(C250,'[1]Traitement outputs (2)'!$B$58:$Q$58,0))</f>
        <v>16.864787616041994</v>
      </c>
      <c r="P250">
        <f>INDEX('[1]Traitement outputs (2)'!$B$41:$Q$45,MATCH(70,'[1]Traitement outputs (2)'!$A$41:$A$45,0),MATCH(C250,'[1]Traitement outputs (2)'!$B$40:$Q$40,0))</f>
        <v>254.15803075879367</v>
      </c>
      <c r="Q250">
        <f>IF(K250&lt;30,INDEX('[1]Traitement outputs (2)'!$B$51:$Q$63,MATCH(70,'[1]Traitement outputs (2)'!$A$51:$A$63,0),MATCH(C250,'[1]Traitement outputs (2)'!$B$51:$Q$51,0)),INDEX('[1]Traitement outputs (2)'!$B$34:$Q$38,MATCH(70,'[1]Traitement outputs (2)'!$A$34:$A$38,0),MATCH(C250,'[1]Traitement outputs (2)'!$B$33:$Q$33,0)))</f>
        <v>-16.864255714989046</v>
      </c>
      <c r="R250">
        <f>IF(K250&lt;30,INDEX('[1]Traitement outputs (2)'!$B$58:$Q$63,MATCH(70,'[1]Traitement outputs (2)'!$A$58:$A$63,0),MATCH(C250,'[1]Traitement outputs (2)'!$B$58:$Q$58,0)),INDEX('[1]Traitement outputs (2)'!$B$41:$Q$45,MATCH(70,'[1]Traitement outputs (2)'!$A$41:$A$45,0),MATCH(C250,'[1]Traitement outputs (2)'!$B$40:$Q$40,0)))</f>
        <v>16.864787616041994</v>
      </c>
      <c r="T250">
        <f t="shared" si="20"/>
        <v>-1958.42577907482</v>
      </c>
      <c r="U250">
        <f t="shared" si="21"/>
        <v>1958.4875481058175</v>
      </c>
      <c r="X250">
        <f t="shared" si="22"/>
        <v>4.735571455032727E-2</v>
      </c>
      <c r="Y250">
        <f t="shared" si="23"/>
        <v>3.954259420836595E-2</v>
      </c>
    </row>
    <row r="251" spans="1:25" x14ac:dyDescent="0.35">
      <c r="A251" s="1">
        <v>34710.375</v>
      </c>
      <c r="B251">
        <v>20.079000000000001</v>
      </c>
      <c r="C251">
        <f>_xlfn.IFNA(HLOOKUP(B251,'[1]Traitement outputs'!$B$33:$Q$33,1,TRUE),16)</f>
        <v>20</v>
      </c>
      <c r="E251" s="1">
        <v>34710.375</v>
      </c>
      <c r="F251">
        <v>12.3269</v>
      </c>
      <c r="G251">
        <f t="shared" si="18"/>
        <v>12</v>
      </c>
      <c r="I251" s="1">
        <v>34710.375</v>
      </c>
      <c r="J251">
        <v>3839.28</v>
      </c>
      <c r="K251">
        <f t="shared" si="19"/>
        <v>33.060532787732242</v>
      </c>
      <c r="M251">
        <f>INDEX('[1]Traitement outputs (2)'!$B$51:$Q$56,MATCH(70,'[1]Traitement outputs (2)'!$A$51:$A$56,0),MATCH(C251,'[1]Traitement outputs (2)'!$B$51:$Q$51,0))</f>
        <v>-16.864255714989046</v>
      </c>
      <c r="N251">
        <f>INDEX('[1]Traitement outputs (2)'!$B$34:$Q$38,MATCH(70,'[1]Traitement outputs (2)'!$A$34:$A$38,0),MATCH(C251,'[1]Traitement outputs (2)'!$B$33:$Q$33,0))</f>
        <v>-183.77989640241771</v>
      </c>
      <c r="O251">
        <f>INDEX('[1]Traitement outputs (2)'!$B$58:$Q$63,MATCH(70,'[1]Traitement outputs (2)'!$A$58:$A$63,0),MATCH(C251,'[1]Traitement outputs (2)'!$B$58:$Q$58,0))</f>
        <v>16.864787616041994</v>
      </c>
      <c r="P251">
        <f>INDEX('[1]Traitement outputs (2)'!$B$41:$Q$45,MATCH(70,'[1]Traitement outputs (2)'!$A$41:$A$45,0),MATCH(C251,'[1]Traitement outputs (2)'!$B$40:$Q$40,0))</f>
        <v>254.15803075879367</v>
      </c>
      <c r="Q251">
        <f>IF(K251&lt;30,INDEX('[1]Traitement outputs (2)'!$B$51:$Q$63,MATCH(70,'[1]Traitement outputs (2)'!$A$51:$A$63,0),MATCH(C251,'[1]Traitement outputs (2)'!$B$51:$Q$51,0)),INDEX('[1]Traitement outputs (2)'!$B$34:$Q$38,MATCH(70,'[1]Traitement outputs (2)'!$A$34:$A$38,0),MATCH(C251,'[1]Traitement outputs (2)'!$B$33:$Q$33,0)))</f>
        <v>-183.77989640241771</v>
      </c>
      <c r="R251">
        <f>IF(K251&lt;30,INDEX('[1]Traitement outputs (2)'!$B$58:$Q$63,MATCH(70,'[1]Traitement outputs (2)'!$A$58:$A$63,0),MATCH(C251,'[1]Traitement outputs (2)'!$B$58:$Q$58,0)),INDEX('[1]Traitement outputs (2)'!$B$41:$Q$45,MATCH(70,'[1]Traitement outputs (2)'!$A$41:$A$45,0),MATCH(C251,'[1]Traitement outputs (2)'!$B$40:$Q$40,0)))</f>
        <v>254.15803075879367</v>
      </c>
      <c r="T251">
        <f t="shared" si="20"/>
        <v>-21342.138833337085</v>
      </c>
      <c r="U251">
        <f t="shared" si="21"/>
        <v>29515.067122381799</v>
      </c>
      <c r="X251">
        <f t="shared" si="22"/>
        <v>0.51606358805306241</v>
      </c>
      <c r="Y251">
        <f t="shared" si="23"/>
        <v>0.59592021577150611</v>
      </c>
    </row>
    <row r="252" spans="1:25" x14ac:dyDescent="0.35">
      <c r="A252" s="1">
        <v>34710.416666666664</v>
      </c>
      <c r="B252">
        <v>20.078900000000001</v>
      </c>
      <c r="C252">
        <f>_xlfn.IFNA(HLOOKUP(B252,'[1]Traitement outputs'!$B$33:$Q$33,1,TRUE),16)</f>
        <v>20</v>
      </c>
      <c r="E252" s="1">
        <v>34710.416666666664</v>
      </c>
      <c r="F252">
        <v>12.9412</v>
      </c>
      <c r="G252">
        <f t="shared" si="18"/>
        <v>13</v>
      </c>
      <c r="I252" s="1">
        <v>34710.416666666664</v>
      </c>
      <c r="J252">
        <v>5024.6400000000003</v>
      </c>
      <c r="K252">
        <f t="shared" si="19"/>
        <v>43.267819868973078</v>
      </c>
      <c r="M252">
        <f>INDEX('[1]Traitement outputs (2)'!$B$51:$Q$56,MATCH(70,'[1]Traitement outputs (2)'!$A$51:$A$56,0),MATCH(C252,'[1]Traitement outputs (2)'!$B$51:$Q$51,0))</f>
        <v>-16.864255714989046</v>
      </c>
      <c r="N252">
        <f>INDEX('[1]Traitement outputs (2)'!$B$34:$Q$38,MATCH(70,'[1]Traitement outputs (2)'!$A$34:$A$38,0),MATCH(C252,'[1]Traitement outputs (2)'!$B$33:$Q$33,0))</f>
        <v>-183.77989640241771</v>
      </c>
      <c r="O252">
        <f>INDEX('[1]Traitement outputs (2)'!$B$58:$Q$63,MATCH(70,'[1]Traitement outputs (2)'!$A$58:$A$63,0),MATCH(C252,'[1]Traitement outputs (2)'!$B$58:$Q$58,0))</f>
        <v>16.864787616041994</v>
      </c>
      <c r="P252">
        <f>INDEX('[1]Traitement outputs (2)'!$B$41:$Q$45,MATCH(70,'[1]Traitement outputs (2)'!$A$41:$A$45,0),MATCH(C252,'[1]Traitement outputs (2)'!$B$40:$Q$40,0))</f>
        <v>254.15803075879367</v>
      </c>
      <c r="Q252">
        <f>IF(K252&lt;30,INDEX('[1]Traitement outputs (2)'!$B$51:$Q$63,MATCH(70,'[1]Traitement outputs (2)'!$A$51:$A$63,0),MATCH(C252,'[1]Traitement outputs (2)'!$B$51:$Q$51,0)),INDEX('[1]Traitement outputs (2)'!$B$34:$Q$38,MATCH(70,'[1]Traitement outputs (2)'!$A$34:$A$38,0),MATCH(C252,'[1]Traitement outputs (2)'!$B$33:$Q$33,0)))</f>
        <v>-183.77989640241771</v>
      </c>
      <c r="R252">
        <f>IF(K252&lt;30,INDEX('[1]Traitement outputs (2)'!$B$58:$Q$63,MATCH(70,'[1]Traitement outputs (2)'!$A$58:$A$63,0),MATCH(C252,'[1]Traitement outputs (2)'!$B$58:$Q$58,0)),INDEX('[1]Traitement outputs (2)'!$B$41:$Q$45,MATCH(70,'[1]Traitement outputs (2)'!$A$41:$A$45,0),MATCH(C252,'[1]Traitement outputs (2)'!$B$40:$Q$40,0)))</f>
        <v>254.15803075879367</v>
      </c>
      <c r="T252">
        <f t="shared" si="20"/>
        <v>-21342.138833337085</v>
      </c>
      <c r="U252">
        <f t="shared" si="21"/>
        <v>29515.067122381799</v>
      </c>
      <c r="X252">
        <f t="shared" si="22"/>
        <v>0.51606358805306241</v>
      </c>
      <c r="Y252">
        <f t="shared" si="23"/>
        <v>0.59592021577150611</v>
      </c>
    </row>
    <row r="253" spans="1:25" x14ac:dyDescent="0.35">
      <c r="A253" s="1">
        <v>34710.458333333336</v>
      </c>
      <c r="B253">
        <v>20.0794</v>
      </c>
      <c r="C253">
        <f>_xlfn.IFNA(HLOOKUP(B253,'[1]Traitement outputs'!$B$33:$Q$33,1,TRUE),16)</f>
        <v>20</v>
      </c>
      <c r="E253" s="1">
        <v>34710.458333333336</v>
      </c>
      <c r="F253">
        <v>13.513199999999999</v>
      </c>
      <c r="G253">
        <f t="shared" si="18"/>
        <v>14</v>
      </c>
      <c r="I253" s="1">
        <v>34710.458333333336</v>
      </c>
      <c r="J253">
        <v>7581.44</v>
      </c>
      <c r="K253">
        <f t="shared" si="19"/>
        <v>65.284752791727797</v>
      </c>
      <c r="M253">
        <f>INDEX('[1]Traitement outputs (2)'!$B$51:$Q$56,MATCH(70,'[1]Traitement outputs (2)'!$A$51:$A$56,0),MATCH(C253,'[1]Traitement outputs (2)'!$B$51:$Q$51,0))</f>
        <v>-16.864255714989046</v>
      </c>
      <c r="N253">
        <f>INDEX('[1]Traitement outputs (2)'!$B$34:$Q$38,MATCH(70,'[1]Traitement outputs (2)'!$A$34:$A$38,0),MATCH(C253,'[1]Traitement outputs (2)'!$B$33:$Q$33,0))</f>
        <v>-183.77989640241771</v>
      </c>
      <c r="O253">
        <f>INDEX('[1]Traitement outputs (2)'!$B$58:$Q$63,MATCH(70,'[1]Traitement outputs (2)'!$A$58:$A$63,0),MATCH(C253,'[1]Traitement outputs (2)'!$B$58:$Q$58,0))</f>
        <v>16.864787616041994</v>
      </c>
      <c r="P253">
        <f>INDEX('[1]Traitement outputs (2)'!$B$41:$Q$45,MATCH(70,'[1]Traitement outputs (2)'!$A$41:$A$45,0),MATCH(C253,'[1]Traitement outputs (2)'!$B$40:$Q$40,0))</f>
        <v>254.15803075879367</v>
      </c>
      <c r="Q253">
        <f>IF(K253&lt;30,INDEX('[1]Traitement outputs (2)'!$B$51:$Q$63,MATCH(70,'[1]Traitement outputs (2)'!$A$51:$A$63,0),MATCH(C253,'[1]Traitement outputs (2)'!$B$51:$Q$51,0)),INDEX('[1]Traitement outputs (2)'!$B$34:$Q$38,MATCH(70,'[1]Traitement outputs (2)'!$A$34:$A$38,0),MATCH(C253,'[1]Traitement outputs (2)'!$B$33:$Q$33,0)))</f>
        <v>-183.77989640241771</v>
      </c>
      <c r="R253">
        <f>IF(K253&lt;30,INDEX('[1]Traitement outputs (2)'!$B$58:$Q$63,MATCH(70,'[1]Traitement outputs (2)'!$A$58:$A$63,0),MATCH(C253,'[1]Traitement outputs (2)'!$B$58:$Q$58,0)),INDEX('[1]Traitement outputs (2)'!$B$41:$Q$45,MATCH(70,'[1]Traitement outputs (2)'!$A$41:$A$45,0),MATCH(C253,'[1]Traitement outputs (2)'!$B$40:$Q$40,0)))</f>
        <v>254.15803075879367</v>
      </c>
      <c r="T253">
        <f t="shared" si="20"/>
        <v>-21342.138833337085</v>
      </c>
      <c r="U253">
        <f t="shared" si="21"/>
        <v>29515.067122381799</v>
      </c>
      <c r="X253">
        <f t="shared" si="22"/>
        <v>0.51606358805306241</v>
      </c>
      <c r="Y253">
        <f t="shared" si="23"/>
        <v>0.59592021577150611</v>
      </c>
    </row>
    <row r="254" spans="1:25" x14ac:dyDescent="0.35">
      <c r="A254" s="1">
        <v>34710.5</v>
      </c>
      <c r="B254">
        <v>20.080200000000001</v>
      </c>
      <c r="C254">
        <f>_xlfn.IFNA(HLOOKUP(B254,'[1]Traitement outputs'!$B$33:$Q$33,1,TRUE),16)</f>
        <v>20</v>
      </c>
      <c r="E254" s="1">
        <v>34710.5</v>
      </c>
      <c r="F254">
        <v>13.824199999999999</v>
      </c>
      <c r="G254">
        <f t="shared" si="18"/>
        <v>14</v>
      </c>
      <c r="I254" s="1">
        <v>34710.5</v>
      </c>
      <c r="J254">
        <v>10188.5</v>
      </c>
      <c r="K254">
        <f t="shared" si="19"/>
        <v>87.734481024517606</v>
      </c>
      <c r="M254">
        <f>INDEX('[1]Traitement outputs (2)'!$B$51:$Q$56,MATCH(70,'[1]Traitement outputs (2)'!$A$51:$A$56,0),MATCH(C254,'[1]Traitement outputs (2)'!$B$51:$Q$51,0))</f>
        <v>-16.864255714989046</v>
      </c>
      <c r="N254">
        <f>INDEX('[1]Traitement outputs (2)'!$B$34:$Q$38,MATCH(70,'[1]Traitement outputs (2)'!$A$34:$A$38,0),MATCH(C254,'[1]Traitement outputs (2)'!$B$33:$Q$33,0))</f>
        <v>-183.77989640241771</v>
      </c>
      <c r="O254">
        <f>INDEX('[1]Traitement outputs (2)'!$B$58:$Q$63,MATCH(70,'[1]Traitement outputs (2)'!$A$58:$A$63,0),MATCH(C254,'[1]Traitement outputs (2)'!$B$58:$Q$58,0))</f>
        <v>16.864787616041994</v>
      </c>
      <c r="P254">
        <f>INDEX('[1]Traitement outputs (2)'!$B$41:$Q$45,MATCH(70,'[1]Traitement outputs (2)'!$A$41:$A$45,0),MATCH(C254,'[1]Traitement outputs (2)'!$B$40:$Q$40,0))</f>
        <v>254.15803075879367</v>
      </c>
      <c r="Q254">
        <f>IF(K254&lt;30,INDEX('[1]Traitement outputs (2)'!$B$51:$Q$63,MATCH(70,'[1]Traitement outputs (2)'!$A$51:$A$63,0),MATCH(C254,'[1]Traitement outputs (2)'!$B$51:$Q$51,0)),INDEX('[1]Traitement outputs (2)'!$B$34:$Q$38,MATCH(70,'[1]Traitement outputs (2)'!$A$34:$A$38,0),MATCH(C254,'[1]Traitement outputs (2)'!$B$33:$Q$33,0)))</f>
        <v>-183.77989640241771</v>
      </c>
      <c r="R254">
        <f>IF(K254&lt;30,INDEX('[1]Traitement outputs (2)'!$B$58:$Q$63,MATCH(70,'[1]Traitement outputs (2)'!$A$58:$A$63,0),MATCH(C254,'[1]Traitement outputs (2)'!$B$58:$Q$58,0)),INDEX('[1]Traitement outputs (2)'!$B$41:$Q$45,MATCH(70,'[1]Traitement outputs (2)'!$A$41:$A$45,0),MATCH(C254,'[1]Traitement outputs (2)'!$B$40:$Q$40,0)))</f>
        <v>254.15803075879367</v>
      </c>
      <c r="T254">
        <f t="shared" si="20"/>
        <v>-21342.138833337085</v>
      </c>
      <c r="U254">
        <f t="shared" si="21"/>
        <v>29515.067122381799</v>
      </c>
      <c r="X254">
        <f t="shared" si="22"/>
        <v>0.51606358805306241</v>
      </c>
      <c r="Y254">
        <f t="shared" si="23"/>
        <v>0.59592021577150611</v>
      </c>
    </row>
    <row r="255" spans="1:25" x14ac:dyDescent="0.35">
      <c r="A255" s="1">
        <v>34710.541666666664</v>
      </c>
      <c r="B255">
        <v>20.0792</v>
      </c>
      <c r="C255">
        <f>_xlfn.IFNA(HLOOKUP(B255,'[1]Traitement outputs'!$B$33:$Q$33,1,TRUE),16)</f>
        <v>20</v>
      </c>
      <c r="E255" s="1">
        <v>34710.541666666664</v>
      </c>
      <c r="F255">
        <v>14.1731</v>
      </c>
      <c r="G255">
        <f t="shared" si="18"/>
        <v>14</v>
      </c>
      <c r="I255" s="1">
        <v>34710.541666666664</v>
      </c>
      <c r="J255">
        <v>6574.01</v>
      </c>
      <c r="K255">
        <f t="shared" si="19"/>
        <v>56.609643774843107</v>
      </c>
      <c r="M255">
        <f>INDEX('[1]Traitement outputs (2)'!$B$51:$Q$56,MATCH(70,'[1]Traitement outputs (2)'!$A$51:$A$56,0),MATCH(C255,'[1]Traitement outputs (2)'!$B$51:$Q$51,0))</f>
        <v>-16.864255714989046</v>
      </c>
      <c r="N255">
        <f>INDEX('[1]Traitement outputs (2)'!$B$34:$Q$38,MATCH(70,'[1]Traitement outputs (2)'!$A$34:$A$38,0),MATCH(C255,'[1]Traitement outputs (2)'!$B$33:$Q$33,0))</f>
        <v>-183.77989640241771</v>
      </c>
      <c r="O255">
        <f>INDEX('[1]Traitement outputs (2)'!$B$58:$Q$63,MATCH(70,'[1]Traitement outputs (2)'!$A$58:$A$63,0),MATCH(C255,'[1]Traitement outputs (2)'!$B$58:$Q$58,0))</f>
        <v>16.864787616041994</v>
      </c>
      <c r="P255">
        <f>INDEX('[1]Traitement outputs (2)'!$B$41:$Q$45,MATCH(70,'[1]Traitement outputs (2)'!$A$41:$A$45,0),MATCH(C255,'[1]Traitement outputs (2)'!$B$40:$Q$40,0))</f>
        <v>254.15803075879367</v>
      </c>
      <c r="Q255">
        <f>IF(K255&lt;30,INDEX('[1]Traitement outputs (2)'!$B$51:$Q$63,MATCH(70,'[1]Traitement outputs (2)'!$A$51:$A$63,0),MATCH(C255,'[1]Traitement outputs (2)'!$B$51:$Q$51,0)),INDEX('[1]Traitement outputs (2)'!$B$34:$Q$38,MATCH(70,'[1]Traitement outputs (2)'!$A$34:$A$38,0),MATCH(C255,'[1]Traitement outputs (2)'!$B$33:$Q$33,0)))</f>
        <v>-183.77989640241771</v>
      </c>
      <c r="R255">
        <f>IF(K255&lt;30,INDEX('[1]Traitement outputs (2)'!$B$58:$Q$63,MATCH(70,'[1]Traitement outputs (2)'!$A$58:$A$63,0),MATCH(C255,'[1]Traitement outputs (2)'!$B$58:$Q$58,0)),INDEX('[1]Traitement outputs (2)'!$B$41:$Q$45,MATCH(70,'[1]Traitement outputs (2)'!$A$41:$A$45,0),MATCH(C255,'[1]Traitement outputs (2)'!$B$40:$Q$40,0)))</f>
        <v>254.15803075879367</v>
      </c>
      <c r="T255">
        <f t="shared" si="20"/>
        <v>-21342.138833337085</v>
      </c>
      <c r="U255">
        <f t="shared" si="21"/>
        <v>29515.067122381799</v>
      </c>
      <c r="X255">
        <f t="shared" si="22"/>
        <v>0.51606358805306241</v>
      </c>
      <c r="Y255">
        <f t="shared" si="23"/>
        <v>0.59592021577150611</v>
      </c>
    </row>
    <row r="256" spans="1:25" x14ac:dyDescent="0.35">
      <c r="A256" s="1">
        <v>34710.583333333336</v>
      </c>
      <c r="B256">
        <v>20.079499999999999</v>
      </c>
      <c r="C256">
        <f>_xlfn.IFNA(HLOOKUP(B256,'[1]Traitement outputs'!$B$33:$Q$33,1,TRUE),16)</f>
        <v>20</v>
      </c>
      <c r="E256" s="1">
        <v>34710.583333333336</v>
      </c>
      <c r="F256">
        <v>14.684799999999999</v>
      </c>
      <c r="G256">
        <f t="shared" si="18"/>
        <v>15</v>
      </c>
      <c r="I256" s="1">
        <v>34710.583333333336</v>
      </c>
      <c r="J256">
        <v>11847.6</v>
      </c>
      <c r="K256">
        <f t="shared" si="19"/>
        <v>102.02120404240809</v>
      </c>
      <c r="M256">
        <f>INDEX('[1]Traitement outputs (2)'!$B$51:$Q$56,MATCH(70,'[1]Traitement outputs (2)'!$A$51:$A$56,0),MATCH(C256,'[1]Traitement outputs (2)'!$B$51:$Q$51,0))</f>
        <v>-16.864255714989046</v>
      </c>
      <c r="N256">
        <f>INDEX('[1]Traitement outputs (2)'!$B$34:$Q$38,MATCH(70,'[1]Traitement outputs (2)'!$A$34:$A$38,0),MATCH(C256,'[1]Traitement outputs (2)'!$B$33:$Q$33,0))</f>
        <v>-183.77989640241771</v>
      </c>
      <c r="O256">
        <f>INDEX('[1]Traitement outputs (2)'!$B$58:$Q$63,MATCH(70,'[1]Traitement outputs (2)'!$A$58:$A$63,0),MATCH(C256,'[1]Traitement outputs (2)'!$B$58:$Q$58,0))</f>
        <v>16.864787616041994</v>
      </c>
      <c r="P256">
        <f>INDEX('[1]Traitement outputs (2)'!$B$41:$Q$45,MATCH(70,'[1]Traitement outputs (2)'!$A$41:$A$45,0),MATCH(C256,'[1]Traitement outputs (2)'!$B$40:$Q$40,0))</f>
        <v>254.15803075879367</v>
      </c>
      <c r="Q256">
        <f>IF(K256&lt;30,INDEX('[1]Traitement outputs (2)'!$B$51:$Q$63,MATCH(70,'[1]Traitement outputs (2)'!$A$51:$A$63,0),MATCH(C256,'[1]Traitement outputs (2)'!$B$51:$Q$51,0)),INDEX('[1]Traitement outputs (2)'!$B$34:$Q$38,MATCH(70,'[1]Traitement outputs (2)'!$A$34:$A$38,0),MATCH(C256,'[1]Traitement outputs (2)'!$B$33:$Q$33,0)))</f>
        <v>-183.77989640241771</v>
      </c>
      <c r="R256">
        <f>IF(K256&lt;30,INDEX('[1]Traitement outputs (2)'!$B$58:$Q$63,MATCH(70,'[1]Traitement outputs (2)'!$A$58:$A$63,0),MATCH(C256,'[1]Traitement outputs (2)'!$B$58:$Q$58,0)),INDEX('[1]Traitement outputs (2)'!$B$41:$Q$45,MATCH(70,'[1]Traitement outputs (2)'!$A$41:$A$45,0),MATCH(C256,'[1]Traitement outputs (2)'!$B$40:$Q$40,0)))</f>
        <v>254.15803075879367</v>
      </c>
      <c r="T256">
        <f t="shared" si="20"/>
        <v>-21342.138833337085</v>
      </c>
      <c r="U256">
        <f t="shared" si="21"/>
        <v>29515.067122381799</v>
      </c>
      <c r="X256">
        <f t="shared" si="22"/>
        <v>0.51606358805306241</v>
      </c>
      <c r="Y256">
        <f t="shared" si="23"/>
        <v>0.59592021577150611</v>
      </c>
    </row>
    <row r="257" spans="1:25" x14ac:dyDescent="0.35">
      <c r="A257" s="1">
        <v>34710.625</v>
      </c>
      <c r="B257">
        <v>20.078700000000001</v>
      </c>
      <c r="C257">
        <f>_xlfn.IFNA(HLOOKUP(B257,'[1]Traitement outputs'!$B$33:$Q$33,1,TRUE),16)</f>
        <v>20</v>
      </c>
      <c r="E257" s="1">
        <v>34710.625</v>
      </c>
      <c r="F257">
        <v>15.168799999999999</v>
      </c>
      <c r="G257">
        <f t="shared" si="18"/>
        <v>15</v>
      </c>
      <c r="I257" s="1">
        <v>34710.625</v>
      </c>
      <c r="J257">
        <v>6447.19</v>
      </c>
      <c r="K257">
        <f t="shared" si="19"/>
        <v>55.5175804796054</v>
      </c>
      <c r="M257">
        <f>INDEX('[1]Traitement outputs (2)'!$B$51:$Q$56,MATCH(70,'[1]Traitement outputs (2)'!$A$51:$A$56,0),MATCH(C257,'[1]Traitement outputs (2)'!$B$51:$Q$51,0))</f>
        <v>-16.864255714989046</v>
      </c>
      <c r="N257">
        <f>INDEX('[1]Traitement outputs (2)'!$B$34:$Q$38,MATCH(70,'[1]Traitement outputs (2)'!$A$34:$A$38,0),MATCH(C257,'[1]Traitement outputs (2)'!$B$33:$Q$33,0))</f>
        <v>-183.77989640241771</v>
      </c>
      <c r="O257">
        <f>INDEX('[1]Traitement outputs (2)'!$B$58:$Q$63,MATCH(70,'[1]Traitement outputs (2)'!$A$58:$A$63,0),MATCH(C257,'[1]Traitement outputs (2)'!$B$58:$Q$58,0))</f>
        <v>16.864787616041994</v>
      </c>
      <c r="P257">
        <f>INDEX('[1]Traitement outputs (2)'!$B$41:$Q$45,MATCH(70,'[1]Traitement outputs (2)'!$A$41:$A$45,0),MATCH(C257,'[1]Traitement outputs (2)'!$B$40:$Q$40,0))</f>
        <v>254.15803075879367</v>
      </c>
      <c r="Q257">
        <f>IF(K257&lt;30,INDEX('[1]Traitement outputs (2)'!$B$51:$Q$63,MATCH(70,'[1]Traitement outputs (2)'!$A$51:$A$63,0),MATCH(C257,'[1]Traitement outputs (2)'!$B$51:$Q$51,0)),INDEX('[1]Traitement outputs (2)'!$B$34:$Q$38,MATCH(70,'[1]Traitement outputs (2)'!$A$34:$A$38,0),MATCH(C257,'[1]Traitement outputs (2)'!$B$33:$Q$33,0)))</f>
        <v>-183.77989640241771</v>
      </c>
      <c r="R257">
        <f>IF(K257&lt;30,INDEX('[1]Traitement outputs (2)'!$B$58:$Q$63,MATCH(70,'[1]Traitement outputs (2)'!$A$58:$A$63,0),MATCH(C257,'[1]Traitement outputs (2)'!$B$58:$Q$58,0)),INDEX('[1]Traitement outputs (2)'!$B$41:$Q$45,MATCH(70,'[1]Traitement outputs (2)'!$A$41:$A$45,0),MATCH(C257,'[1]Traitement outputs (2)'!$B$40:$Q$40,0)))</f>
        <v>254.15803075879367</v>
      </c>
      <c r="T257">
        <f t="shared" si="20"/>
        <v>-21342.138833337085</v>
      </c>
      <c r="U257">
        <f t="shared" si="21"/>
        <v>29515.067122381799</v>
      </c>
      <c r="X257">
        <f t="shared" si="22"/>
        <v>0.51606358805306241</v>
      </c>
      <c r="Y257">
        <f t="shared" si="23"/>
        <v>0.59592021577150611</v>
      </c>
    </row>
    <row r="258" spans="1:25" x14ac:dyDescent="0.35">
      <c r="A258" s="1">
        <v>34710.666666666664</v>
      </c>
      <c r="B258">
        <v>20.076899999999998</v>
      </c>
      <c r="C258">
        <f>_xlfn.IFNA(HLOOKUP(B258,'[1]Traitement outputs'!$B$33:$Q$33,1,TRUE),16)</f>
        <v>20</v>
      </c>
      <c r="E258" s="1">
        <v>34710.666666666664</v>
      </c>
      <c r="F258">
        <v>15.637600000000001</v>
      </c>
      <c r="G258">
        <f t="shared" si="18"/>
        <v>16</v>
      </c>
      <c r="I258" s="1">
        <v>34710.666666666664</v>
      </c>
      <c r="J258">
        <v>203.505</v>
      </c>
      <c r="K258">
        <f t="shared" si="19"/>
        <v>1.7524076714820096</v>
      </c>
      <c r="M258">
        <f>INDEX('[1]Traitement outputs (2)'!$B$51:$Q$56,MATCH(70,'[1]Traitement outputs (2)'!$A$51:$A$56,0),MATCH(C258,'[1]Traitement outputs (2)'!$B$51:$Q$51,0))</f>
        <v>-16.864255714989046</v>
      </c>
      <c r="N258">
        <f>INDEX('[1]Traitement outputs (2)'!$B$34:$Q$38,MATCH(70,'[1]Traitement outputs (2)'!$A$34:$A$38,0),MATCH(C258,'[1]Traitement outputs (2)'!$B$33:$Q$33,0))</f>
        <v>-183.77989640241771</v>
      </c>
      <c r="O258">
        <f>INDEX('[1]Traitement outputs (2)'!$B$58:$Q$63,MATCH(70,'[1]Traitement outputs (2)'!$A$58:$A$63,0),MATCH(C258,'[1]Traitement outputs (2)'!$B$58:$Q$58,0))</f>
        <v>16.864787616041994</v>
      </c>
      <c r="P258">
        <f>INDEX('[1]Traitement outputs (2)'!$B$41:$Q$45,MATCH(70,'[1]Traitement outputs (2)'!$A$41:$A$45,0),MATCH(C258,'[1]Traitement outputs (2)'!$B$40:$Q$40,0))</f>
        <v>254.15803075879367</v>
      </c>
      <c r="Q258">
        <f>IF(K258&lt;30,INDEX('[1]Traitement outputs (2)'!$B$51:$Q$63,MATCH(70,'[1]Traitement outputs (2)'!$A$51:$A$63,0),MATCH(C258,'[1]Traitement outputs (2)'!$B$51:$Q$51,0)),INDEX('[1]Traitement outputs (2)'!$B$34:$Q$38,MATCH(70,'[1]Traitement outputs (2)'!$A$34:$A$38,0),MATCH(C258,'[1]Traitement outputs (2)'!$B$33:$Q$33,0)))</f>
        <v>-16.864255714989046</v>
      </c>
      <c r="R258">
        <f>IF(K258&lt;30,INDEX('[1]Traitement outputs (2)'!$B$58:$Q$63,MATCH(70,'[1]Traitement outputs (2)'!$A$58:$A$63,0),MATCH(C258,'[1]Traitement outputs (2)'!$B$58:$Q$58,0)),INDEX('[1]Traitement outputs (2)'!$B$41:$Q$45,MATCH(70,'[1]Traitement outputs (2)'!$A$41:$A$45,0),MATCH(C258,'[1]Traitement outputs (2)'!$B$40:$Q$40,0)))</f>
        <v>16.864787616041994</v>
      </c>
      <c r="T258">
        <f t="shared" si="20"/>
        <v>-1958.42577907482</v>
      </c>
      <c r="U258">
        <f t="shared" si="21"/>
        <v>1958.4875481058175</v>
      </c>
      <c r="X258">
        <f t="shared" si="22"/>
        <v>4.735571455032727E-2</v>
      </c>
      <c r="Y258">
        <f t="shared" si="23"/>
        <v>3.954259420836595E-2</v>
      </c>
    </row>
    <row r="259" spans="1:25" x14ac:dyDescent="0.35">
      <c r="A259" s="1">
        <v>34710.708333333336</v>
      </c>
      <c r="B259">
        <v>20.0764</v>
      </c>
      <c r="C259">
        <f>_xlfn.IFNA(HLOOKUP(B259,'[1]Traitement outputs'!$B$33:$Q$33,1,TRUE),16)</f>
        <v>20</v>
      </c>
      <c r="E259" s="1">
        <v>34710.708333333336</v>
      </c>
      <c r="F259">
        <v>15.762600000000001</v>
      </c>
      <c r="G259">
        <f t="shared" ref="G259:G322" si="24">ROUND(F259,0)</f>
        <v>16</v>
      </c>
      <c r="I259" s="1">
        <v>34710.708333333336</v>
      </c>
      <c r="J259">
        <v>0</v>
      </c>
      <c r="K259">
        <f t="shared" ref="K259:K322" si="25">J259/$AB$2</f>
        <v>0</v>
      </c>
      <c r="M259">
        <f>INDEX('[1]Traitement outputs (2)'!$B$51:$Q$56,MATCH(70,'[1]Traitement outputs (2)'!$A$51:$A$56,0),MATCH(C259,'[1]Traitement outputs (2)'!$B$51:$Q$51,0))</f>
        <v>-16.864255714989046</v>
      </c>
      <c r="N259">
        <f>INDEX('[1]Traitement outputs (2)'!$B$34:$Q$38,MATCH(70,'[1]Traitement outputs (2)'!$A$34:$A$38,0),MATCH(C259,'[1]Traitement outputs (2)'!$B$33:$Q$33,0))</f>
        <v>-183.77989640241771</v>
      </c>
      <c r="O259">
        <f>INDEX('[1]Traitement outputs (2)'!$B$58:$Q$63,MATCH(70,'[1]Traitement outputs (2)'!$A$58:$A$63,0),MATCH(C259,'[1]Traitement outputs (2)'!$B$58:$Q$58,0))</f>
        <v>16.864787616041994</v>
      </c>
      <c r="P259">
        <f>INDEX('[1]Traitement outputs (2)'!$B$41:$Q$45,MATCH(70,'[1]Traitement outputs (2)'!$A$41:$A$45,0),MATCH(C259,'[1]Traitement outputs (2)'!$B$40:$Q$40,0))</f>
        <v>254.15803075879367</v>
      </c>
      <c r="Q259">
        <f>IF(K259&lt;30,INDEX('[1]Traitement outputs (2)'!$B$51:$Q$63,MATCH(70,'[1]Traitement outputs (2)'!$A$51:$A$63,0),MATCH(C259,'[1]Traitement outputs (2)'!$B$51:$Q$51,0)),INDEX('[1]Traitement outputs (2)'!$B$34:$Q$38,MATCH(70,'[1]Traitement outputs (2)'!$A$34:$A$38,0),MATCH(C259,'[1]Traitement outputs (2)'!$B$33:$Q$33,0)))</f>
        <v>-16.864255714989046</v>
      </c>
      <c r="R259">
        <f>IF(K259&lt;30,INDEX('[1]Traitement outputs (2)'!$B$58:$Q$63,MATCH(70,'[1]Traitement outputs (2)'!$A$58:$A$63,0),MATCH(C259,'[1]Traitement outputs (2)'!$B$58:$Q$58,0)),INDEX('[1]Traitement outputs (2)'!$B$41:$Q$45,MATCH(70,'[1]Traitement outputs (2)'!$A$41:$A$45,0),MATCH(C259,'[1]Traitement outputs (2)'!$B$40:$Q$40,0)))</f>
        <v>16.864787616041994</v>
      </c>
      <c r="T259">
        <f t="shared" ref="T259:T322" si="26">Q259*$AB$2</f>
        <v>-1958.42577907482</v>
      </c>
      <c r="U259">
        <f t="shared" ref="U259:U322" si="27">R259*$AB$2</f>
        <v>1958.4875481058175</v>
      </c>
      <c r="X259">
        <f t="shared" ref="X259:X322" si="28">T259/$V$2</f>
        <v>4.735571455032727E-2</v>
      </c>
      <c r="Y259">
        <f t="shared" ref="Y259:Y322" si="29">U259/$W$2</f>
        <v>3.954259420836595E-2</v>
      </c>
    </row>
    <row r="260" spans="1:25" x14ac:dyDescent="0.35">
      <c r="A260" s="1">
        <v>34710.75</v>
      </c>
      <c r="B260">
        <v>20.0762</v>
      </c>
      <c r="C260">
        <f>_xlfn.IFNA(HLOOKUP(B260,'[1]Traitement outputs'!$B$33:$Q$33,1,TRUE),16)</f>
        <v>20</v>
      </c>
      <c r="E260" s="1">
        <v>34710.75</v>
      </c>
      <c r="F260">
        <v>15.5075</v>
      </c>
      <c r="G260">
        <f t="shared" si="24"/>
        <v>16</v>
      </c>
      <c r="I260" s="1">
        <v>34710.75</v>
      </c>
      <c r="J260">
        <v>0</v>
      </c>
      <c r="K260">
        <f t="shared" si="25"/>
        <v>0</v>
      </c>
      <c r="M260">
        <f>INDEX('[1]Traitement outputs (2)'!$B$51:$Q$56,MATCH(70,'[1]Traitement outputs (2)'!$A$51:$A$56,0),MATCH(C260,'[1]Traitement outputs (2)'!$B$51:$Q$51,0))</f>
        <v>-16.864255714989046</v>
      </c>
      <c r="N260">
        <f>INDEX('[1]Traitement outputs (2)'!$B$34:$Q$38,MATCH(70,'[1]Traitement outputs (2)'!$A$34:$A$38,0),MATCH(C260,'[1]Traitement outputs (2)'!$B$33:$Q$33,0))</f>
        <v>-183.77989640241771</v>
      </c>
      <c r="O260">
        <f>INDEX('[1]Traitement outputs (2)'!$B$58:$Q$63,MATCH(70,'[1]Traitement outputs (2)'!$A$58:$A$63,0),MATCH(C260,'[1]Traitement outputs (2)'!$B$58:$Q$58,0))</f>
        <v>16.864787616041994</v>
      </c>
      <c r="P260">
        <f>INDEX('[1]Traitement outputs (2)'!$B$41:$Q$45,MATCH(70,'[1]Traitement outputs (2)'!$A$41:$A$45,0),MATCH(C260,'[1]Traitement outputs (2)'!$B$40:$Q$40,0))</f>
        <v>254.15803075879367</v>
      </c>
      <c r="Q260">
        <f>IF(K260&lt;30,INDEX('[1]Traitement outputs (2)'!$B$51:$Q$63,MATCH(70,'[1]Traitement outputs (2)'!$A$51:$A$63,0),MATCH(C260,'[1]Traitement outputs (2)'!$B$51:$Q$51,0)),INDEX('[1]Traitement outputs (2)'!$B$34:$Q$38,MATCH(70,'[1]Traitement outputs (2)'!$A$34:$A$38,0),MATCH(C260,'[1]Traitement outputs (2)'!$B$33:$Q$33,0)))</f>
        <v>-16.864255714989046</v>
      </c>
      <c r="R260">
        <f>IF(K260&lt;30,INDEX('[1]Traitement outputs (2)'!$B$58:$Q$63,MATCH(70,'[1]Traitement outputs (2)'!$A$58:$A$63,0),MATCH(C260,'[1]Traitement outputs (2)'!$B$58:$Q$58,0)),INDEX('[1]Traitement outputs (2)'!$B$41:$Q$45,MATCH(70,'[1]Traitement outputs (2)'!$A$41:$A$45,0),MATCH(C260,'[1]Traitement outputs (2)'!$B$40:$Q$40,0)))</f>
        <v>16.864787616041994</v>
      </c>
      <c r="T260">
        <f t="shared" si="26"/>
        <v>-1958.42577907482</v>
      </c>
      <c r="U260">
        <f t="shared" si="27"/>
        <v>1958.4875481058175</v>
      </c>
      <c r="X260">
        <f t="shared" si="28"/>
        <v>4.735571455032727E-2</v>
      </c>
      <c r="Y260">
        <f t="shared" si="29"/>
        <v>3.954259420836595E-2</v>
      </c>
    </row>
    <row r="261" spans="1:25" x14ac:dyDescent="0.35">
      <c r="A261" s="1">
        <v>34710.791666666664</v>
      </c>
      <c r="B261">
        <v>20.076000000000001</v>
      </c>
      <c r="C261">
        <f>_xlfn.IFNA(HLOOKUP(B261,'[1]Traitement outputs'!$B$33:$Q$33,1,TRUE),16)</f>
        <v>20</v>
      </c>
      <c r="E261" s="1">
        <v>34710.791666666664</v>
      </c>
      <c r="F261">
        <v>15.1569</v>
      </c>
      <c r="G261">
        <f t="shared" si="24"/>
        <v>15</v>
      </c>
      <c r="I261" s="1">
        <v>34710.791666666664</v>
      </c>
      <c r="J261">
        <v>0</v>
      </c>
      <c r="K261">
        <f t="shared" si="25"/>
        <v>0</v>
      </c>
      <c r="M261">
        <f>INDEX('[1]Traitement outputs (2)'!$B$51:$Q$56,MATCH(70,'[1]Traitement outputs (2)'!$A$51:$A$56,0),MATCH(C261,'[1]Traitement outputs (2)'!$B$51:$Q$51,0))</f>
        <v>-16.864255714989046</v>
      </c>
      <c r="N261">
        <f>INDEX('[1]Traitement outputs (2)'!$B$34:$Q$38,MATCH(70,'[1]Traitement outputs (2)'!$A$34:$A$38,0),MATCH(C261,'[1]Traitement outputs (2)'!$B$33:$Q$33,0))</f>
        <v>-183.77989640241771</v>
      </c>
      <c r="O261">
        <f>INDEX('[1]Traitement outputs (2)'!$B$58:$Q$63,MATCH(70,'[1]Traitement outputs (2)'!$A$58:$A$63,0),MATCH(C261,'[1]Traitement outputs (2)'!$B$58:$Q$58,0))</f>
        <v>16.864787616041994</v>
      </c>
      <c r="P261">
        <f>INDEX('[1]Traitement outputs (2)'!$B$41:$Q$45,MATCH(70,'[1]Traitement outputs (2)'!$A$41:$A$45,0),MATCH(C261,'[1]Traitement outputs (2)'!$B$40:$Q$40,0))</f>
        <v>254.15803075879367</v>
      </c>
      <c r="Q261">
        <f>IF(K261&lt;30,INDEX('[1]Traitement outputs (2)'!$B$51:$Q$63,MATCH(70,'[1]Traitement outputs (2)'!$A$51:$A$63,0),MATCH(C261,'[1]Traitement outputs (2)'!$B$51:$Q$51,0)),INDEX('[1]Traitement outputs (2)'!$B$34:$Q$38,MATCH(70,'[1]Traitement outputs (2)'!$A$34:$A$38,0),MATCH(C261,'[1]Traitement outputs (2)'!$B$33:$Q$33,0)))</f>
        <v>-16.864255714989046</v>
      </c>
      <c r="R261">
        <f>IF(K261&lt;30,INDEX('[1]Traitement outputs (2)'!$B$58:$Q$63,MATCH(70,'[1]Traitement outputs (2)'!$A$58:$A$63,0),MATCH(C261,'[1]Traitement outputs (2)'!$B$58:$Q$58,0)),INDEX('[1]Traitement outputs (2)'!$B$41:$Q$45,MATCH(70,'[1]Traitement outputs (2)'!$A$41:$A$45,0),MATCH(C261,'[1]Traitement outputs (2)'!$B$40:$Q$40,0)))</f>
        <v>16.864787616041994</v>
      </c>
      <c r="T261">
        <f t="shared" si="26"/>
        <v>-1958.42577907482</v>
      </c>
      <c r="U261">
        <f t="shared" si="27"/>
        <v>1958.4875481058175</v>
      </c>
      <c r="X261">
        <f t="shared" si="28"/>
        <v>4.735571455032727E-2</v>
      </c>
      <c r="Y261">
        <f t="shared" si="29"/>
        <v>3.954259420836595E-2</v>
      </c>
    </row>
    <row r="262" spans="1:25" x14ac:dyDescent="0.35">
      <c r="A262" s="1">
        <v>34710.833333333336</v>
      </c>
      <c r="B262">
        <v>20.075900000000001</v>
      </c>
      <c r="C262">
        <f>_xlfn.IFNA(HLOOKUP(B262,'[1]Traitement outputs'!$B$33:$Q$33,1,TRUE),16)</f>
        <v>20</v>
      </c>
      <c r="E262" s="1">
        <v>34710.833333333336</v>
      </c>
      <c r="F262">
        <v>14.777799999999999</v>
      </c>
      <c r="G262">
        <f t="shared" si="24"/>
        <v>15</v>
      </c>
      <c r="I262" s="1">
        <v>34710.833333333336</v>
      </c>
      <c r="J262">
        <v>0</v>
      </c>
      <c r="K262">
        <f t="shared" si="25"/>
        <v>0</v>
      </c>
      <c r="M262">
        <f>INDEX('[1]Traitement outputs (2)'!$B$51:$Q$56,MATCH(70,'[1]Traitement outputs (2)'!$A$51:$A$56,0),MATCH(C262,'[1]Traitement outputs (2)'!$B$51:$Q$51,0))</f>
        <v>-16.864255714989046</v>
      </c>
      <c r="N262">
        <f>INDEX('[1]Traitement outputs (2)'!$B$34:$Q$38,MATCH(70,'[1]Traitement outputs (2)'!$A$34:$A$38,0),MATCH(C262,'[1]Traitement outputs (2)'!$B$33:$Q$33,0))</f>
        <v>-183.77989640241771</v>
      </c>
      <c r="O262">
        <f>INDEX('[1]Traitement outputs (2)'!$B$58:$Q$63,MATCH(70,'[1]Traitement outputs (2)'!$A$58:$A$63,0),MATCH(C262,'[1]Traitement outputs (2)'!$B$58:$Q$58,0))</f>
        <v>16.864787616041994</v>
      </c>
      <c r="P262">
        <f>INDEX('[1]Traitement outputs (2)'!$B$41:$Q$45,MATCH(70,'[1]Traitement outputs (2)'!$A$41:$A$45,0),MATCH(C262,'[1]Traitement outputs (2)'!$B$40:$Q$40,0))</f>
        <v>254.15803075879367</v>
      </c>
      <c r="Q262">
        <f>IF(K262&lt;30,INDEX('[1]Traitement outputs (2)'!$B$51:$Q$63,MATCH(70,'[1]Traitement outputs (2)'!$A$51:$A$63,0),MATCH(C262,'[1]Traitement outputs (2)'!$B$51:$Q$51,0)),INDEX('[1]Traitement outputs (2)'!$B$34:$Q$38,MATCH(70,'[1]Traitement outputs (2)'!$A$34:$A$38,0),MATCH(C262,'[1]Traitement outputs (2)'!$B$33:$Q$33,0)))</f>
        <v>-16.864255714989046</v>
      </c>
      <c r="R262">
        <f>IF(K262&lt;30,INDEX('[1]Traitement outputs (2)'!$B$58:$Q$63,MATCH(70,'[1]Traitement outputs (2)'!$A$58:$A$63,0),MATCH(C262,'[1]Traitement outputs (2)'!$B$58:$Q$58,0)),INDEX('[1]Traitement outputs (2)'!$B$41:$Q$45,MATCH(70,'[1]Traitement outputs (2)'!$A$41:$A$45,0),MATCH(C262,'[1]Traitement outputs (2)'!$B$40:$Q$40,0)))</f>
        <v>16.864787616041994</v>
      </c>
      <c r="T262">
        <f t="shared" si="26"/>
        <v>-1958.42577907482</v>
      </c>
      <c r="U262">
        <f t="shared" si="27"/>
        <v>1958.4875481058175</v>
      </c>
      <c r="X262">
        <f t="shared" si="28"/>
        <v>4.735571455032727E-2</v>
      </c>
      <c r="Y262">
        <f t="shared" si="29"/>
        <v>3.954259420836595E-2</v>
      </c>
    </row>
    <row r="263" spans="1:25" x14ac:dyDescent="0.35">
      <c r="A263" s="1">
        <v>34710.875</v>
      </c>
      <c r="B263">
        <v>16.110199999999999</v>
      </c>
      <c r="C263">
        <f>_xlfn.IFNA(HLOOKUP(B263,'[1]Traitement outputs'!$B$33:$Q$33,1,TRUE),16)</f>
        <v>16</v>
      </c>
      <c r="E263" s="1">
        <v>34710.875</v>
      </c>
      <c r="F263">
        <v>18.332000000000001</v>
      </c>
      <c r="G263">
        <f t="shared" si="24"/>
        <v>18</v>
      </c>
      <c r="I263" s="1">
        <v>34710.875</v>
      </c>
      <c r="J263">
        <v>0</v>
      </c>
      <c r="K263">
        <f t="shared" si="25"/>
        <v>0</v>
      </c>
      <c r="M263">
        <f>INDEX('[1]Traitement outputs (2)'!$B$51:$Q$56,MATCH(70,'[1]Traitement outputs (2)'!$A$51:$A$56,0),MATCH(C263,'[1]Traitement outputs (2)'!$B$51:$Q$51,0))</f>
        <v>-27.907128105419115</v>
      </c>
      <c r="N263">
        <f>INDEX('[1]Traitement outputs (2)'!$B$34:$Q$38,MATCH(70,'[1]Traitement outputs (2)'!$A$34:$A$38,0),MATCH(C263,'[1]Traitement outputs (2)'!$B$33:$Q$33,0))</f>
        <v>-87.65601603539298</v>
      </c>
      <c r="O263">
        <f>INDEX('[1]Traitement outputs (2)'!$B$58:$Q$63,MATCH(70,'[1]Traitement outputs (2)'!$A$58:$A$63,0),MATCH(C263,'[1]Traitement outputs (2)'!$B$58:$Q$58,0))</f>
        <v>27.907128104236733</v>
      </c>
      <c r="P263">
        <f>INDEX('[1]Traitement outputs (2)'!$B$41:$Q$45,MATCH(70,'[1]Traitement outputs (2)'!$A$41:$A$45,0),MATCH(C263,'[1]Traitement outputs (2)'!$B$40:$Q$40,0))</f>
        <v>158.03405896601754</v>
      </c>
      <c r="Q263">
        <f>IF(K263&lt;30,INDEX('[1]Traitement outputs (2)'!$B$51:$Q$63,MATCH(70,'[1]Traitement outputs (2)'!$A$51:$A$63,0),MATCH(C263,'[1]Traitement outputs (2)'!$B$51:$Q$51,0)),INDEX('[1]Traitement outputs (2)'!$B$34:$Q$38,MATCH(70,'[1]Traitement outputs (2)'!$A$34:$A$38,0),MATCH(C263,'[1]Traitement outputs (2)'!$B$33:$Q$33,0)))</f>
        <v>-27.907128105419115</v>
      </c>
      <c r="R263">
        <f>IF(K263&lt;30,INDEX('[1]Traitement outputs (2)'!$B$58:$Q$63,MATCH(70,'[1]Traitement outputs (2)'!$A$58:$A$63,0),MATCH(C263,'[1]Traitement outputs (2)'!$B$58:$Q$58,0)),INDEX('[1]Traitement outputs (2)'!$B$41:$Q$45,MATCH(70,'[1]Traitement outputs (2)'!$A$41:$A$45,0),MATCH(C263,'[1]Traitement outputs (2)'!$B$40:$Q$40,0)))</f>
        <v>27.907128104236733</v>
      </c>
      <c r="T263">
        <f t="shared" si="26"/>
        <v>-3240.8212983285953</v>
      </c>
      <c r="U263">
        <f t="shared" si="27"/>
        <v>3240.8212981912866</v>
      </c>
      <c r="X263">
        <f t="shared" si="28"/>
        <v>7.8364679403255921E-2</v>
      </c>
      <c r="Y263">
        <f t="shared" si="29"/>
        <v>6.5433390996103388E-2</v>
      </c>
    </row>
    <row r="264" spans="1:25" x14ac:dyDescent="0.35">
      <c r="A264" s="1">
        <v>34710.916666666664</v>
      </c>
      <c r="B264">
        <v>16.074400000000001</v>
      </c>
      <c r="C264">
        <f>_xlfn.IFNA(HLOOKUP(B264,'[1]Traitement outputs'!$B$33:$Q$33,1,TRUE),16)</f>
        <v>16</v>
      </c>
      <c r="E264" s="1">
        <v>34710.916666666664</v>
      </c>
      <c r="F264">
        <v>16.9588</v>
      </c>
      <c r="G264">
        <f t="shared" si="24"/>
        <v>17</v>
      </c>
      <c r="I264" s="1">
        <v>34710.916666666664</v>
      </c>
      <c r="J264">
        <v>0</v>
      </c>
      <c r="K264">
        <f t="shared" si="25"/>
        <v>0</v>
      </c>
      <c r="M264">
        <f>INDEX('[1]Traitement outputs (2)'!$B$51:$Q$56,MATCH(70,'[1]Traitement outputs (2)'!$A$51:$A$56,0),MATCH(C264,'[1]Traitement outputs (2)'!$B$51:$Q$51,0))</f>
        <v>-27.907128105419115</v>
      </c>
      <c r="N264">
        <f>INDEX('[1]Traitement outputs (2)'!$B$34:$Q$38,MATCH(70,'[1]Traitement outputs (2)'!$A$34:$A$38,0),MATCH(C264,'[1]Traitement outputs (2)'!$B$33:$Q$33,0))</f>
        <v>-87.65601603539298</v>
      </c>
      <c r="O264">
        <f>INDEX('[1]Traitement outputs (2)'!$B$58:$Q$63,MATCH(70,'[1]Traitement outputs (2)'!$A$58:$A$63,0),MATCH(C264,'[1]Traitement outputs (2)'!$B$58:$Q$58,0))</f>
        <v>27.907128104236733</v>
      </c>
      <c r="P264">
        <f>INDEX('[1]Traitement outputs (2)'!$B$41:$Q$45,MATCH(70,'[1]Traitement outputs (2)'!$A$41:$A$45,0),MATCH(C264,'[1]Traitement outputs (2)'!$B$40:$Q$40,0))</f>
        <v>158.03405896601754</v>
      </c>
      <c r="Q264">
        <f>IF(K264&lt;30,INDEX('[1]Traitement outputs (2)'!$B$51:$Q$63,MATCH(70,'[1]Traitement outputs (2)'!$A$51:$A$63,0),MATCH(C264,'[1]Traitement outputs (2)'!$B$51:$Q$51,0)),INDEX('[1]Traitement outputs (2)'!$B$34:$Q$38,MATCH(70,'[1]Traitement outputs (2)'!$A$34:$A$38,0),MATCH(C264,'[1]Traitement outputs (2)'!$B$33:$Q$33,0)))</f>
        <v>-27.907128105419115</v>
      </c>
      <c r="R264">
        <f>IF(K264&lt;30,INDEX('[1]Traitement outputs (2)'!$B$58:$Q$63,MATCH(70,'[1]Traitement outputs (2)'!$A$58:$A$63,0),MATCH(C264,'[1]Traitement outputs (2)'!$B$58:$Q$58,0)),INDEX('[1]Traitement outputs (2)'!$B$41:$Q$45,MATCH(70,'[1]Traitement outputs (2)'!$A$41:$A$45,0),MATCH(C264,'[1]Traitement outputs (2)'!$B$40:$Q$40,0)))</f>
        <v>27.907128104236733</v>
      </c>
      <c r="T264">
        <f t="shared" si="26"/>
        <v>-3240.8212983285953</v>
      </c>
      <c r="U264">
        <f t="shared" si="27"/>
        <v>3240.8212981912866</v>
      </c>
      <c r="X264">
        <f t="shared" si="28"/>
        <v>7.8364679403255921E-2</v>
      </c>
      <c r="Y264">
        <f t="shared" si="29"/>
        <v>6.5433390996103388E-2</v>
      </c>
    </row>
    <row r="265" spans="1:25" x14ac:dyDescent="0.35">
      <c r="A265" s="1">
        <v>34710.958333333336</v>
      </c>
      <c r="B265">
        <v>16.074200000000001</v>
      </c>
      <c r="C265">
        <f>_xlfn.IFNA(HLOOKUP(B265,'[1]Traitement outputs'!$B$33:$Q$33,1,TRUE),16)</f>
        <v>16</v>
      </c>
      <c r="E265" s="1">
        <v>34710.958333333336</v>
      </c>
      <c r="F265">
        <v>15.0542</v>
      </c>
      <c r="G265">
        <f t="shared" si="24"/>
        <v>15</v>
      </c>
      <c r="I265" s="1">
        <v>34710.958333333336</v>
      </c>
      <c r="J265">
        <v>0</v>
      </c>
      <c r="K265">
        <f t="shared" si="25"/>
        <v>0</v>
      </c>
      <c r="M265">
        <f>INDEX('[1]Traitement outputs (2)'!$B$51:$Q$56,MATCH(70,'[1]Traitement outputs (2)'!$A$51:$A$56,0),MATCH(C265,'[1]Traitement outputs (2)'!$B$51:$Q$51,0))</f>
        <v>-27.907128105419115</v>
      </c>
      <c r="N265">
        <f>INDEX('[1]Traitement outputs (2)'!$B$34:$Q$38,MATCH(70,'[1]Traitement outputs (2)'!$A$34:$A$38,0),MATCH(C265,'[1]Traitement outputs (2)'!$B$33:$Q$33,0))</f>
        <v>-87.65601603539298</v>
      </c>
      <c r="O265">
        <f>INDEX('[1]Traitement outputs (2)'!$B$58:$Q$63,MATCH(70,'[1]Traitement outputs (2)'!$A$58:$A$63,0),MATCH(C265,'[1]Traitement outputs (2)'!$B$58:$Q$58,0))</f>
        <v>27.907128104236733</v>
      </c>
      <c r="P265">
        <f>INDEX('[1]Traitement outputs (2)'!$B$41:$Q$45,MATCH(70,'[1]Traitement outputs (2)'!$A$41:$A$45,0),MATCH(C265,'[1]Traitement outputs (2)'!$B$40:$Q$40,0))</f>
        <v>158.03405896601754</v>
      </c>
      <c r="Q265">
        <f>IF(K265&lt;30,INDEX('[1]Traitement outputs (2)'!$B$51:$Q$63,MATCH(70,'[1]Traitement outputs (2)'!$A$51:$A$63,0),MATCH(C265,'[1]Traitement outputs (2)'!$B$51:$Q$51,0)),INDEX('[1]Traitement outputs (2)'!$B$34:$Q$38,MATCH(70,'[1]Traitement outputs (2)'!$A$34:$A$38,0),MATCH(C265,'[1]Traitement outputs (2)'!$B$33:$Q$33,0)))</f>
        <v>-27.907128105419115</v>
      </c>
      <c r="R265">
        <f>IF(K265&lt;30,INDEX('[1]Traitement outputs (2)'!$B$58:$Q$63,MATCH(70,'[1]Traitement outputs (2)'!$A$58:$A$63,0),MATCH(C265,'[1]Traitement outputs (2)'!$B$58:$Q$58,0)),INDEX('[1]Traitement outputs (2)'!$B$41:$Q$45,MATCH(70,'[1]Traitement outputs (2)'!$A$41:$A$45,0),MATCH(C265,'[1]Traitement outputs (2)'!$B$40:$Q$40,0)))</f>
        <v>27.907128104236733</v>
      </c>
      <c r="T265">
        <f t="shared" si="26"/>
        <v>-3240.8212983285953</v>
      </c>
      <c r="U265">
        <f t="shared" si="27"/>
        <v>3240.8212981912866</v>
      </c>
      <c r="X265">
        <f t="shared" si="28"/>
        <v>7.8364679403255921E-2</v>
      </c>
      <c r="Y265">
        <f t="shared" si="29"/>
        <v>6.5433390996103388E-2</v>
      </c>
    </row>
    <row r="266" spans="1:25" x14ac:dyDescent="0.35">
      <c r="A266" s="1">
        <v>34711</v>
      </c>
      <c r="B266">
        <v>16.074000000000002</v>
      </c>
      <c r="C266">
        <f>_xlfn.IFNA(HLOOKUP(B266,'[1]Traitement outputs'!$B$33:$Q$33,1,TRUE),16)</f>
        <v>16</v>
      </c>
      <c r="E266" s="1">
        <v>34711</v>
      </c>
      <c r="F266">
        <v>13.3871</v>
      </c>
      <c r="G266">
        <f t="shared" si="24"/>
        <v>13</v>
      </c>
      <c r="I266" s="1">
        <v>34711</v>
      </c>
      <c r="J266">
        <v>0</v>
      </c>
      <c r="K266">
        <f t="shared" si="25"/>
        <v>0</v>
      </c>
      <c r="M266">
        <f>INDEX('[1]Traitement outputs (2)'!$B$51:$Q$56,MATCH(70,'[1]Traitement outputs (2)'!$A$51:$A$56,0),MATCH(C266,'[1]Traitement outputs (2)'!$B$51:$Q$51,0))</f>
        <v>-27.907128105419115</v>
      </c>
      <c r="N266">
        <f>INDEX('[1]Traitement outputs (2)'!$B$34:$Q$38,MATCH(70,'[1]Traitement outputs (2)'!$A$34:$A$38,0),MATCH(C266,'[1]Traitement outputs (2)'!$B$33:$Q$33,0))</f>
        <v>-87.65601603539298</v>
      </c>
      <c r="O266">
        <f>INDEX('[1]Traitement outputs (2)'!$B$58:$Q$63,MATCH(70,'[1]Traitement outputs (2)'!$A$58:$A$63,0),MATCH(C266,'[1]Traitement outputs (2)'!$B$58:$Q$58,0))</f>
        <v>27.907128104236733</v>
      </c>
      <c r="P266">
        <f>INDEX('[1]Traitement outputs (2)'!$B$41:$Q$45,MATCH(70,'[1]Traitement outputs (2)'!$A$41:$A$45,0),MATCH(C266,'[1]Traitement outputs (2)'!$B$40:$Q$40,0))</f>
        <v>158.03405896601754</v>
      </c>
      <c r="Q266">
        <f>IF(K266&lt;30,INDEX('[1]Traitement outputs (2)'!$B$51:$Q$63,MATCH(70,'[1]Traitement outputs (2)'!$A$51:$A$63,0),MATCH(C266,'[1]Traitement outputs (2)'!$B$51:$Q$51,0)),INDEX('[1]Traitement outputs (2)'!$B$34:$Q$38,MATCH(70,'[1]Traitement outputs (2)'!$A$34:$A$38,0),MATCH(C266,'[1]Traitement outputs (2)'!$B$33:$Q$33,0)))</f>
        <v>-27.907128105419115</v>
      </c>
      <c r="R266">
        <f>IF(K266&lt;30,INDEX('[1]Traitement outputs (2)'!$B$58:$Q$63,MATCH(70,'[1]Traitement outputs (2)'!$A$58:$A$63,0),MATCH(C266,'[1]Traitement outputs (2)'!$B$58:$Q$58,0)),INDEX('[1]Traitement outputs (2)'!$B$41:$Q$45,MATCH(70,'[1]Traitement outputs (2)'!$A$41:$A$45,0),MATCH(C266,'[1]Traitement outputs (2)'!$B$40:$Q$40,0)))</f>
        <v>27.907128104236733</v>
      </c>
      <c r="T266">
        <f t="shared" si="26"/>
        <v>-3240.8212983285953</v>
      </c>
      <c r="U266">
        <f t="shared" si="27"/>
        <v>3240.8212981912866</v>
      </c>
      <c r="X266">
        <f t="shared" si="28"/>
        <v>7.8364679403255921E-2</v>
      </c>
      <c r="Y266">
        <f t="shared" si="29"/>
        <v>6.5433390996103388E-2</v>
      </c>
    </row>
    <row r="267" spans="1:25" x14ac:dyDescent="0.35">
      <c r="A267" s="1">
        <v>34711.041666666664</v>
      </c>
      <c r="B267">
        <v>16.074000000000002</v>
      </c>
      <c r="C267">
        <f>_xlfn.IFNA(HLOOKUP(B267,'[1]Traitement outputs'!$B$33:$Q$33,1,TRUE),16)</f>
        <v>16</v>
      </c>
      <c r="E267" s="1">
        <v>34711.041666666664</v>
      </c>
      <c r="F267">
        <v>11.9361</v>
      </c>
      <c r="G267">
        <f t="shared" si="24"/>
        <v>12</v>
      </c>
      <c r="I267" s="1">
        <v>34711.041666666664</v>
      </c>
      <c r="J267">
        <v>0</v>
      </c>
      <c r="K267">
        <f t="shared" si="25"/>
        <v>0</v>
      </c>
      <c r="M267">
        <f>INDEX('[1]Traitement outputs (2)'!$B$51:$Q$56,MATCH(70,'[1]Traitement outputs (2)'!$A$51:$A$56,0),MATCH(C267,'[1]Traitement outputs (2)'!$B$51:$Q$51,0))</f>
        <v>-27.907128105419115</v>
      </c>
      <c r="N267">
        <f>INDEX('[1]Traitement outputs (2)'!$B$34:$Q$38,MATCH(70,'[1]Traitement outputs (2)'!$A$34:$A$38,0),MATCH(C267,'[1]Traitement outputs (2)'!$B$33:$Q$33,0))</f>
        <v>-87.65601603539298</v>
      </c>
      <c r="O267">
        <f>INDEX('[1]Traitement outputs (2)'!$B$58:$Q$63,MATCH(70,'[1]Traitement outputs (2)'!$A$58:$A$63,0),MATCH(C267,'[1]Traitement outputs (2)'!$B$58:$Q$58,0))</f>
        <v>27.907128104236733</v>
      </c>
      <c r="P267">
        <f>INDEX('[1]Traitement outputs (2)'!$B$41:$Q$45,MATCH(70,'[1]Traitement outputs (2)'!$A$41:$A$45,0),MATCH(C267,'[1]Traitement outputs (2)'!$B$40:$Q$40,0))</f>
        <v>158.03405896601754</v>
      </c>
      <c r="Q267">
        <f>IF(K267&lt;30,INDEX('[1]Traitement outputs (2)'!$B$51:$Q$63,MATCH(70,'[1]Traitement outputs (2)'!$A$51:$A$63,0),MATCH(C267,'[1]Traitement outputs (2)'!$B$51:$Q$51,0)),INDEX('[1]Traitement outputs (2)'!$B$34:$Q$38,MATCH(70,'[1]Traitement outputs (2)'!$A$34:$A$38,0),MATCH(C267,'[1]Traitement outputs (2)'!$B$33:$Q$33,0)))</f>
        <v>-27.907128105419115</v>
      </c>
      <c r="R267">
        <f>IF(K267&lt;30,INDEX('[1]Traitement outputs (2)'!$B$58:$Q$63,MATCH(70,'[1]Traitement outputs (2)'!$A$58:$A$63,0),MATCH(C267,'[1]Traitement outputs (2)'!$B$58:$Q$58,0)),INDEX('[1]Traitement outputs (2)'!$B$41:$Q$45,MATCH(70,'[1]Traitement outputs (2)'!$A$41:$A$45,0),MATCH(C267,'[1]Traitement outputs (2)'!$B$40:$Q$40,0)))</f>
        <v>27.907128104236733</v>
      </c>
      <c r="T267">
        <f t="shared" si="26"/>
        <v>-3240.8212983285953</v>
      </c>
      <c r="U267">
        <f t="shared" si="27"/>
        <v>3240.8212981912866</v>
      </c>
      <c r="X267">
        <f t="shared" si="28"/>
        <v>7.8364679403255921E-2</v>
      </c>
      <c r="Y267">
        <f t="shared" si="29"/>
        <v>6.5433390996103388E-2</v>
      </c>
    </row>
    <row r="268" spans="1:25" x14ac:dyDescent="0.35">
      <c r="A268" s="1">
        <v>34711.083333333336</v>
      </c>
      <c r="B268">
        <v>16.073899999999998</v>
      </c>
      <c r="C268">
        <f>_xlfn.IFNA(HLOOKUP(B268,'[1]Traitement outputs'!$B$33:$Q$33,1,TRUE),16)</f>
        <v>16</v>
      </c>
      <c r="E268" s="1">
        <v>34711.083333333336</v>
      </c>
      <c r="F268">
        <v>10.6829</v>
      </c>
      <c r="G268">
        <f t="shared" si="24"/>
        <v>11</v>
      </c>
      <c r="I268" s="1">
        <v>34711.083333333336</v>
      </c>
      <c r="J268">
        <v>0</v>
      </c>
      <c r="K268">
        <f t="shared" si="25"/>
        <v>0</v>
      </c>
      <c r="M268">
        <f>INDEX('[1]Traitement outputs (2)'!$B$51:$Q$56,MATCH(70,'[1]Traitement outputs (2)'!$A$51:$A$56,0),MATCH(C268,'[1]Traitement outputs (2)'!$B$51:$Q$51,0))</f>
        <v>-27.907128105419115</v>
      </c>
      <c r="N268">
        <f>INDEX('[1]Traitement outputs (2)'!$B$34:$Q$38,MATCH(70,'[1]Traitement outputs (2)'!$A$34:$A$38,0),MATCH(C268,'[1]Traitement outputs (2)'!$B$33:$Q$33,0))</f>
        <v>-87.65601603539298</v>
      </c>
      <c r="O268">
        <f>INDEX('[1]Traitement outputs (2)'!$B$58:$Q$63,MATCH(70,'[1]Traitement outputs (2)'!$A$58:$A$63,0),MATCH(C268,'[1]Traitement outputs (2)'!$B$58:$Q$58,0))</f>
        <v>27.907128104236733</v>
      </c>
      <c r="P268">
        <f>INDEX('[1]Traitement outputs (2)'!$B$41:$Q$45,MATCH(70,'[1]Traitement outputs (2)'!$A$41:$A$45,0),MATCH(C268,'[1]Traitement outputs (2)'!$B$40:$Q$40,0))</f>
        <v>158.03405896601754</v>
      </c>
      <c r="Q268">
        <f>IF(K268&lt;30,INDEX('[1]Traitement outputs (2)'!$B$51:$Q$63,MATCH(70,'[1]Traitement outputs (2)'!$A$51:$A$63,0),MATCH(C268,'[1]Traitement outputs (2)'!$B$51:$Q$51,0)),INDEX('[1]Traitement outputs (2)'!$B$34:$Q$38,MATCH(70,'[1]Traitement outputs (2)'!$A$34:$A$38,0),MATCH(C268,'[1]Traitement outputs (2)'!$B$33:$Q$33,0)))</f>
        <v>-27.907128105419115</v>
      </c>
      <c r="R268">
        <f>IF(K268&lt;30,INDEX('[1]Traitement outputs (2)'!$B$58:$Q$63,MATCH(70,'[1]Traitement outputs (2)'!$A$58:$A$63,0),MATCH(C268,'[1]Traitement outputs (2)'!$B$58:$Q$58,0)),INDEX('[1]Traitement outputs (2)'!$B$41:$Q$45,MATCH(70,'[1]Traitement outputs (2)'!$A$41:$A$45,0),MATCH(C268,'[1]Traitement outputs (2)'!$B$40:$Q$40,0)))</f>
        <v>27.907128104236733</v>
      </c>
      <c r="T268">
        <f t="shared" si="26"/>
        <v>-3240.8212983285953</v>
      </c>
      <c r="U268">
        <f t="shared" si="27"/>
        <v>3240.8212981912866</v>
      </c>
      <c r="X268">
        <f t="shared" si="28"/>
        <v>7.8364679403255921E-2</v>
      </c>
      <c r="Y268">
        <f t="shared" si="29"/>
        <v>6.5433390996103388E-2</v>
      </c>
    </row>
    <row r="269" spans="1:25" x14ac:dyDescent="0.35">
      <c r="A269" s="1">
        <v>34711.125</v>
      </c>
      <c r="B269">
        <v>16.073799999999999</v>
      </c>
      <c r="C269">
        <f>_xlfn.IFNA(HLOOKUP(B269,'[1]Traitement outputs'!$B$33:$Q$33,1,TRUE),16)</f>
        <v>16</v>
      </c>
      <c r="E269" s="1">
        <v>34711.125</v>
      </c>
      <c r="F269">
        <v>9.5996400000000008</v>
      </c>
      <c r="G269">
        <f t="shared" si="24"/>
        <v>10</v>
      </c>
      <c r="I269" s="1">
        <v>34711.125</v>
      </c>
      <c r="J269">
        <v>0</v>
      </c>
      <c r="K269">
        <f t="shared" si="25"/>
        <v>0</v>
      </c>
      <c r="M269">
        <f>INDEX('[1]Traitement outputs (2)'!$B$51:$Q$56,MATCH(70,'[1]Traitement outputs (2)'!$A$51:$A$56,0),MATCH(C269,'[1]Traitement outputs (2)'!$B$51:$Q$51,0))</f>
        <v>-27.907128105419115</v>
      </c>
      <c r="N269">
        <f>INDEX('[1]Traitement outputs (2)'!$B$34:$Q$38,MATCH(70,'[1]Traitement outputs (2)'!$A$34:$A$38,0),MATCH(C269,'[1]Traitement outputs (2)'!$B$33:$Q$33,0))</f>
        <v>-87.65601603539298</v>
      </c>
      <c r="O269">
        <f>INDEX('[1]Traitement outputs (2)'!$B$58:$Q$63,MATCH(70,'[1]Traitement outputs (2)'!$A$58:$A$63,0),MATCH(C269,'[1]Traitement outputs (2)'!$B$58:$Q$58,0))</f>
        <v>27.907128104236733</v>
      </c>
      <c r="P269">
        <f>INDEX('[1]Traitement outputs (2)'!$B$41:$Q$45,MATCH(70,'[1]Traitement outputs (2)'!$A$41:$A$45,0),MATCH(C269,'[1]Traitement outputs (2)'!$B$40:$Q$40,0))</f>
        <v>158.03405896601754</v>
      </c>
      <c r="Q269">
        <f>IF(K269&lt;30,INDEX('[1]Traitement outputs (2)'!$B$51:$Q$63,MATCH(70,'[1]Traitement outputs (2)'!$A$51:$A$63,0),MATCH(C269,'[1]Traitement outputs (2)'!$B$51:$Q$51,0)),INDEX('[1]Traitement outputs (2)'!$B$34:$Q$38,MATCH(70,'[1]Traitement outputs (2)'!$A$34:$A$38,0),MATCH(C269,'[1]Traitement outputs (2)'!$B$33:$Q$33,0)))</f>
        <v>-27.907128105419115</v>
      </c>
      <c r="R269">
        <f>IF(K269&lt;30,INDEX('[1]Traitement outputs (2)'!$B$58:$Q$63,MATCH(70,'[1]Traitement outputs (2)'!$A$58:$A$63,0),MATCH(C269,'[1]Traitement outputs (2)'!$B$58:$Q$58,0)),INDEX('[1]Traitement outputs (2)'!$B$41:$Q$45,MATCH(70,'[1]Traitement outputs (2)'!$A$41:$A$45,0),MATCH(C269,'[1]Traitement outputs (2)'!$B$40:$Q$40,0)))</f>
        <v>27.907128104236733</v>
      </c>
      <c r="T269">
        <f t="shared" si="26"/>
        <v>-3240.8212983285953</v>
      </c>
      <c r="U269">
        <f t="shared" si="27"/>
        <v>3240.8212981912866</v>
      </c>
      <c r="X269">
        <f t="shared" si="28"/>
        <v>7.8364679403255921E-2</v>
      </c>
      <c r="Y269">
        <f t="shared" si="29"/>
        <v>6.5433390996103388E-2</v>
      </c>
    </row>
    <row r="270" spans="1:25" x14ac:dyDescent="0.35">
      <c r="A270" s="1">
        <v>34711.166666666664</v>
      </c>
      <c r="B270">
        <v>16.073699999999999</v>
      </c>
      <c r="C270">
        <f>_xlfn.IFNA(HLOOKUP(B270,'[1]Traitement outputs'!$B$33:$Q$33,1,TRUE),16)</f>
        <v>16</v>
      </c>
      <c r="E270" s="1">
        <v>34711.166666666664</v>
      </c>
      <c r="F270">
        <v>8.6609499999999997</v>
      </c>
      <c r="G270">
        <f t="shared" si="24"/>
        <v>9</v>
      </c>
      <c r="I270" s="1">
        <v>34711.166666666664</v>
      </c>
      <c r="J270">
        <v>0</v>
      </c>
      <c r="K270">
        <f t="shared" si="25"/>
        <v>0</v>
      </c>
      <c r="M270">
        <f>INDEX('[1]Traitement outputs (2)'!$B$51:$Q$56,MATCH(70,'[1]Traitement outputs (2)'!$A$51:$A$56,0),MATCH(C270,'[1]Traitement outputs (2)'!$B$51:$Q$51,0))</f>
        <v>-27.907128105419115</v>
      </c>
      <c r="N270">
        <f>INDEX('[1]Traitement outputs (2)'!$B$34:$Q$38,MATCH(70,'[1]Traitement outputs (2)'!$A$34:$A$38,0),MATCH(C270,'[1]Traitement outputs (2)'!$B$33:$Q$33,0))</f>
        <v>-87.65601603539298</v>
      </c>
      <c r="O270">
        <f>INDEX('[1]Traitement outputs (2)'!$B$58:$Q$63,MATCH(70,'[1]Traitement outputs (2)'!$A$58:$A$63,0),MATCH(C270,'[1]Traitement outputs (2)'!$B$58:$Q$58,0))</f>
        <v>27.907128104236733</v>
      </c>
      <c r="P270">
        <f>INDEX('[1]Traitement outputs (2)'!$B$41:$Q$45,MATCH(70,'[1]Traitement outputs (2)'!$A$41:$A$45,0),MATCH(C270,'[1]Traitement outputs (2)'!$B$40:$Q$40,0))</f>
        <v>158.03405896601754</v>
      </c>
      <c r="Q270">
        <f>IF(K270&lt;30,INDEX('[1]Traitement outputs (2)'!$B$51:$Q$63,MATCH(70,'[1]Traitement outputs (2)'!$A$51:$A$63,0),MATCH(C270,'[1]Traitement outputs (2)'!$B$51:$Q$51,0)),INDEX('[1]Traitement outputs (2)'!$B$34:$Q$38,MATCH(70,'[1]Traitement outputs (2)'!$A$34:$A$38,0),MATCH(C270,'[1]Traitement outputs (2)'!$B$33:$Q$33,0)))</f>
        <v>-27.907128105419115</v>
      </c>
      <c r="R270">
        <f>IF(K270&lt;30,INDEX('[1]Traitement outputs (2)'!$B$58:$Q$63,MATCH(70,'[1]Traitement outputs (2)'!$A$58:$A$63,0),MATCH(C270,'[1]Traitement outputs (2)'!$B$58:$Q$58,0)),INDEX('[1]Traitement outputs (2)'!$B$41:$Q$45,MATCH(70,'[1]Traitement outputs (2)'!$A$41:$A$45,0),MATCH(C270,'[1]Traitement outputs (2)'!$B$40:$Q$40,0)))</f>
        <v>27.907128104236733</v>
      </c>
      <c r="T270">
        <f t="shared" si="26"/>
        <v>-3240.8212983285953</v>
      </c>
      <c r="U270">
        <f t="shared" si="27"/>
        <v>3240.8212981912866</v>
      </c>
      <c r="X270">
        <f t="shared" si="28"/>
        <v>7.8364679403255921E-2</v>
      </c>
      <c r="Y270">
        <f t="shared" si="29"/>
        <v>6.5433390996103388E-2</v>
      </c>
    </row>
    <row r="271" spans="1:25" x14ac:dyDescent="0.35">
      <c r="A271" s="1">
        <v>34711.208333333336</v>
      </c>
      <c r="B271">
        <v>20.026900000000001</v>
      </c>
      <c r="C271">
        <f>_xlfn.IFNA(HLOOKUP(B271,'[1]Traitement outputs'!$B$33:$Q$33,1,TRUE),16)</f>
        <v>20</v>
      </c>
      <c r="E271" s="1">
        <v>34711.208333333336</v>
      </c>
      <c r="F271">
        <v>5.9763500000000001</v>
      </c>
      <c r="G271">
        <f t="shared" si="24"/>
        <v>6</v>
      </c>
      <c r="I271" s="1">
        <v>34711.208333333336</v>
      </c>
      <c r="J271">
        <v>0</v>
      </c>
      <c r="K271">
        <f t="shared" si="25"/>
        <v>0</v>
      </c>
      <c r="M271">
        <f>INDEX('[1]Traitement outputs (2)'!$B$51:$Q$56,MATCH(70,'[1]Traitement outputs (2)'!$A$51:$A$56,0),MATCH(C271,'[1]Traitement outputs (2)'!$B$51:$Q$51,0))</f>
        <v>-16.864255714989046</v>
      </c>
      <c r="N271">
        <f>INDEX('[1]Traitement outputs (2)'!$B$34:$Q$38,MATCH(70,'[1]Traitement outputs (2)'!$A$34:$A$38,0),MATCH(C271,'[1]Traitement outputs (2)'!$B$33:$Q$33,0))</f>
        <v>-183.77989640241771</v>
      </c>
      <c r="O271">
        <f>INDEX('[1]Traitement outputs (2)'!$B$58:$Q$63,MATCH(70,'[1]Traitement outputs (2)'!$A$58:$A$63,0),MATCH(C271,'[1]Traitement outputs (2)'!$B$58:$Q$58,0))</f>
        <v>16.864787616041994</v>
      </c>
      <c r="P271">
        <f>INDEX('[1]Traitement outputs (2)'!$B$41:$Q$45,MATCH(70,'[1]Traitement outputs (2)'!$A$41:$A$45,0),MATCH(C271,'[1]Traitement outputs (2)'!$B$40:$Q$40,0))</f>
        <v>254.15803075879367</v>
      </c>
      <c r="Q271">
        <f>IF(K271&lt;30,INDEX('[1]Traitement outputs (2)'!$B$51:$Q$63,MATCH(70,'[1]Traitement outputs (2)'!$A$51:$A$63,0),MATCH(C271,'[1]Traitement outputs (2)'!$B$51:$Q$51,0)),INDEX('[1]Traitement outputs (2)'!$B$34:$Q$38,MATCH(70,'[1]Traitement outputs (2)'!$A$34:$A$38,0),MATCH(C271,'[1]Traitement outputs (2)'!$B$33:$Q$33,0)))</f>
        <v>-16.864255714989046</v>
      </c>
      <c r="R271">
        <f>IF(K271&lt;30,INDEX('[1]Traitement outputs (2)'!$B$58:$Q$63,MATCH(70,'[1]Traitement outputs (2)'!$A$58:$A$63,0),MATCH(C271,'[1]Traitement outputs (2)'!$B$58:$Q$58,0)),INDEX('[1]Traitement outputs (2)'!$B$41:$Q$45,MATCH(70,'[1]Traitement outputs (2)'!$A$41:$A$45,0),MATCH(C271,'[1]Traitement outputs (2)'!$B$40:$Q$40,0)))</f>
        <v>16.864787616041994</v>
      </c>
      <c r="T271">
        <f t="shared" si="26"/>
        <v>-1958.42577907482</v>
      </c>
      <c r="U271">
        <f t="shared" si="27"/>
        <v>1958.4875481058175</v>
      </c>
      <c r="X271">
        <f t="shared" si="28"/>
        <v>4.735571455032727E-2</v>
      </c>
      <c r="Y271">
        <f t="shared" si="29"/>
        <v>3.954259420836595E-2</v>
      </c>
    </row>
    <row r="272" spans="1:25" x14ac:dyDescent="0.35">
      <c r="A272" s="1">
        <v>34711.25</v>
      </c>
      <c r="B272">
        <v>20.074400000000001</v>
      </c>
      <c r="C272">
        <f>_xlfn.IFNA(HLOOKUP(B272,'[1]Traitement outputs'!$B$33:$Q$33,1,TRUE),16)</f>
        <v>20</v>
      </c>
      <c r="E272" s="1">
        <v>34711.25</v>
      </c>
      <c r="F272">
        <v>5.665</v>
      </c>
      <c r="G272">
        <f t="shared" si="24"/>
        <v>6</v>
      </c>
      <c r="I272" s="1">
        <v>34711.25</v>
      </c>
      <c r="J272">
        <v>0</v>
      </c>
      <c r="K272">
        <f t="shared" si="25"/>
        <v>0</v>
      </c>
      <c r="M272">
        <f>INDEX('[1]Traitement outputs (2)'!$B$51:$Q$56,MATCH(70,'[1]Traitement outputs (2)'!$A$51:$A$56,0),MATCH(C272,'[1]Traitement outputs (2)'!$B$51:$Q$51,0))</f>
        <v>-16.864255714989046</v>
      </c>
      <c r="N272">
        <f>INDEX('[1]Traitement outputs (2)'!$B$34:$Q$38,MATCH(70,'[1]Traitement outputs (2)'!$A$34:$A$38,0),MATCH(C272,'[1]Traitement outputs (2)'!$B$33:$Q$33,0))</f>
        <v>-183.77989640241771</v>
      </c>
      <c r="O272">
        <f>INDEX('[1]Traitement outputs (2)'!$B$58:$Q$63,MATCH(70,'[1]Traitement outputs (2)'!$A$58:$A$63,0),MATCH(C272,'[1]Traitement outputs (2)'!$B$58:$Q$58,0))</f>
        <v>16.864787616041994</v>
      </c>
      <c r="P272">
        <f>INDEX('[1]Traitement outputs (2)'!$B$41:$Q$45,MATCH(70,'[1]Traitement outputs (2)'!$A$41:$A$45,0),MATCH(C272,'[1]Traitement outputs (2)'!$B$40:$Q$40,0))</f>
        <v>254.15803075879367</v>
      </c>
      <c r="Q272">
        <f>IF(K272&lt;30,INDEX('[1]Traitement outputs (2)'!$B$51:$Q$63,MATCH(70,'[1]Traitement outputs (2)'!$A$51:$A$63,0),MATCH(C272,'[1]Traitement outputs (2)'!$B$51:$Q$51,0)),INDEX('[1]Traitement outputs (2)'!$B$34:$Q$38,MATCH(70,'[1]Traitement outputs (2)'!$A$34:$A$38,0),MATCH(C272,'[1]Traitement outputs (2)'!$B$33:$Q$33,0)))</f>
        <v>-16.864255714989046</v>
      </c>
      <c r="R272">
        <f>IF(K272&lt;30,INDEX('[1]Traitement outputs (2)'!$B$58:$Q$63,MATCH(70,'[1]Traitement outputs (2)'!$A$58:$A$63,0),MATCH(C272,'[1]Traitement outputs (2)'!$B$58:$Q$58,0)),INDEX('[1]Traitement outputs (2)'!$B$41:$Q$45,MATCH(70,'[1]Traitement outputs (2)'!$A$41:$A$45,0),MATCH(C272,'[1]Traitement outputs (2)'!$B$40:$Q$40,0)))</f>
        <v>16.864787616041994</v>
      </c>
      <c r="T272">
        <f t="shared" si="26"/>
        <v>-1958.42577907482</v>
      </c>
      <c r="U272">
        <f t="shared" si="27"/>
        <v>1958.4875481058175</v>
      </c>
      <c r="X272">
        <f t="shared" si="28"/>
        <v>4.735571455032727E-2</v>
      </c>
      <c r="Y272">
        <f t="shared" si="29"/>
        <v>3.954259420836595E-2</v>
      </c>
    </row>
    <row r="273" spans="1:25" x14ac:dyDescent="0.35">
      <c r="A273" s="1">
        <v>34711.291666666664</v>
      </c>
      <c r="B273">
        <v>20.075199999999999</v>
      </c>
      <c r="C273">
        <f>_xlfn.IFNA(HLOOKUP(B273,'[1]Traitement outputs'!$B$33:$Q$33,1,TRUE),16)</f>
        <v>20</v>
      </c>
      <c r="E273" s="1">
        <v>34711.291666666664</v>
      </c>
      <c r="F273">
        <v>5.6762899999999998</v>
      </c>
      <c r="G273">
        <f t="shared" si="24"/>
        <v>6</v>
      </c>
      <c r="I273" s="1">
        <v>34711.291666666664</v>
      </c>
      <c r="J273">
        <v>2524.1799999999998</v>
      </c>
      <c r="K273">
        <f t="shared" si="25"/>
        <v>21.736037916520278</v>
      </c>
      <c r="M273">
        <f>INDEX('[1]Traitement outputs (2)'!$B$51:$Q$56,MATCH(70,'[1]Traitement outputs (2)'!$A$51:$A$56,0),MATCH(C273,'[1]Traitement outputs (2)'!$B$51:$Q$51,0))</f>
        <v>-16.864255714989046</v>
      </c>
      <c r="N273">
        <f>INDEX('[1]Traitement outputs (2)'!$B$34:$Q$38,MATCH(70,'[1]Traitement outputs (2)'!$A$34:$A$38,0),MATCH(C273,'[1]Traitement outputs (2)'!$B$33:$Q$33,0))</f>
        <v>-183.77989640241771</v>
      </c>
      <c r="O273">
        <f>INDEX('[1]Traitement outputs (2)'!$B$58:$Q$63,MATCH(70,'[1]Traitement outputs (2)'!$A$58:$A$63,0),MATCH(C273,'[1]Traitement outputs (2)'!$B$58:$Q$58,0))</f>
        <v>16.864787616041994</v>
      </c>
      <c r="P273">
        <f>INDEX('[1]Traitement outputs (2)'!$B$41:$Q$45,MATCH(70,'[1]Traitement outputs (2)'!$A$41:$A$45,0),MATCH(C273,'[1]Traitement outputs (2)'!$B$40:$Q$40,0))</f>
        <v>254.15803075879367</v>
      </c>
      <c r="Q273">
        <f>IF(K273&lt;30,INDEX('[1]Traitement outputs (2)'!$B$51:$Q$63,MATCH(70,'[1]Traitement outputs (2)'!$A$51:$A$63,0),MATCH(C273,'[1]Traitement outputs (2)'!$B$51:$Q$51,0)),INDEX('[1]Traitement outputs (2)'!$B$34:$Q$38,MATCH(70,'[1]Traitement outputs (2)'!$A$34:$A$38,0),MATCH(C273,'[1]Traitement outputs (2)'!$B$33:$Q$33,0)))</f>
        <v>-16.864255714989046</v>
      </c>
      <c r="R273">
        <f>IF(K273&lt;30,INDEX('[1]Traitement outputs (2)'!$B$58:$Q$63,MATCH(70,'[1]Traitement outputs (2)'!$A$58:$A$63,0),MATCH(C273,'[1]Traitement outputs (2)'!$B$58:$Q$58,0)),INDEX('[1]Traitement outputs (2)'!$B$41:$Q$45,MATCH(70,'[1]Traitement outputs (2)'!$A$41:$A$45,0),MATCH(C273,'[1]Traitement outputs (2)'!$B$40:$Q$40,0)))</f>
        <v>16.864787616041994</v>
      </c>
      <c r="T273">
        <f t="shared" si="26"/>
        <v>-1958.42577907482</v>
      </c>
      <c r="U273">
        <f t="shared" si="27"/>
        <v>1958.4875481058175</v>
      </c>
      <c r="X273">
        <f t="shared" si="28"/>
        <v>4.735571455032727E-2</v>
      </c>
      <c r="Y273">
        <f t="shared" si="29"/>
        <v>3.954259420836595E-2</v>
      </c>
    </row>
    <row r="274" spans="1:25" x14ac:dyDescent="0.35">
      <c r="A274" s="1">
        <v>34711.333333333336</v>
      </c>
      <c r="B274">
        <v>20.076499999999999</v>
      </c>
      <c r="C274">
        <f>_xlfn.IFNA(HLOOKUP(B274,'[1]Traitement outputs'!$B$33:$Q$33,1,TRUE),16)</f>
        <v>20</v>
      </c>
      <c r="E274" s="1">
        <v>34711.333333333336</v>
      </c>
      <c r="F274">
        <v>6.1135999999999999</v>
      </c>
      <c r="G274">
        <f t="shared" si="24"/>
        <v>6</v>
      </c>
      <c r="I274" s="1">
        <v>34711.333333333336</v>
      </c>
      <c r="J274">
        <v>8580.24</v>
      </c>
      <c r="K274">
        <f t="shared" si="25"/>
        <v>73.885547771095545</v>
      </c>
      <c r="M274">
        <f>INDEX('[1]Traitement outputs (2)'!$B$51:$Q$56,MATCH(70,'[1]Traitement outputs (2)'!$A$51:$A$56,0),MATCH(C274,'[1]Traitement outputs (2)'!$B$51:$Q$51,0))</f>
        <v>-16.864255714989046</v>
      </c>
      <c r="N274">
        <f>INDEX('[1]Traitement outputs (2)'!$B$34:$Q$38,MATCH(70,'[1]Traitement outputs (2)'!$A$34:$A$38,0),MATCH(C274,'[1]Traitement outputs (2)'!$B$33:$Q$33,0))</f>
        <v>-183.77989640241771</v>
      </c>
      <c r="O274">
        <f>INDEX('[1]Traitement outputs (2)'!$B$58:$Q$63,MATCH(70,'[1]Traitement outputs (2)'!$A$58:$A$63,0),MATCH(C274,'[1]Traitement outputs (2)'!$B$58:$Q$58,0))</f>
        <v>16.864787616041994</v>
      </c>
      <c r="P274">
        <f>INDEX('[1]Traitement outputs (2)'!$B$41:$Q$45,MATCH(70,'[1]Traitement outputs (2)'!$A$41:$A$45,0),MATCH(C274,'[1]Traitement outputs (2)'!$B$40:$Q$40,0))</f>
        <v>254.15803075879367</v>
      </c>
      <c r="Q274">
        <f>IF(K274&lt;30,INDEX('[1]Traitement outputs (2)'!$B$51:$Q$63,MATCH(70,'[1]Traitement outputs (2)'!$A$51:$A$63,0),MATCH(C274,'[1]Traitement outputs (2)'!$B$51:$Q$51,0)),INDEX('[1]Traitement outputs (2)'!$B$34:$Q$38,MATCH(70,'[1]Traitement outputs (2)'!$A$34:$A$38,0),MATCH(C274,'[1]Traitement outputs (2)'!$B$33:$Q$33,0)))</f>
        <v>-183.77989640241771</v>
      </c>
      <c r="R274">
        <f>IF(K274&lt;30,INDEX('[1]Traitement outputs (2)'!$B$58:$Q$63,MATCH(70,'[1]Traitement outputs (2)'!$A$58:$A$63,0),MATCH(C274,'[1]Traitement outputs (2)'!$B$58:$Q$58,0)),INDEX('[1]Traitement outputs (2)'!$B$41:$Q$45,MATCH(70,'[1]Traitement outputs (2)'!$A$41:$A$45,0),MATCH(C274,'[1]Traitement outputs (2)'!$B$40:$Q$40,0)))</f>
        <v>254.15803075879367</v>
      </c>
      <c r="T274">
        <f t="shared" si="26"/>
        <v>-21342.138833337085</v>
      </c>
      <c r="U274">
        <f t="shared" si="27"/>
        <v>29515.067122381799</v>
      </c>
      <c r="X274">
        <f t="shared" si="28"/>
        <v>0.51606358805306241</v>
      </c>
      <c r="Y274">
        <f t="shared" si="29"/>
        <v>0.59592021577150611</v>
      </c>
    </row>
    <row r="275" spans="1:25" x14ac:dyDescent="0.35">
      <c r="A275" s="1">
        <v>34711.375</v>
      </c>
      <c r="B275">
        <v>20.0764</v>
      </c>
      <c r="C275">
        <f>_xlfn.IFNA(HLOOKUP(B275,'[1]Traitement outputs'!$B$33:$Q$33,1,TRUE),16)</f>
        <v>20</v>
      </c>
      <c r="E275" s="1">
        <v>34711.375</v>
      </c>
      <c r="F275">
        <v>6.8323</v>
      </c>
      <c r="G275">
        <f t="shared" si="24"/>
        <v>7</v>
      </c>
      <c r="I275" s="1">
        <v>34711.375</v>
      </c>
      <c r="J275">
        <v>6513.01</v>
      </c>
      <c r="K275">
        <f t="shared" si="25"/>
        <v>56.084364946507677</v>
      </c>
      <c r="M275">
        <f>INDEX('[1]Traitement outputs (2)'!$B$51:$Q$56,MATCH(70,'[1]Traitement outputs (2)'!$A$51:$A$56,0),MATCH(C275,'[1]Traitement outputs (2)'!$B$51:$Q$51,0))</f>
        <v>-16.864255714989046</v>
      </c>
      <c r="N275">
        <f>INDEX('[1]Traitement outputs (2)'!$B$34:$Q$38,MATCH(70,'[1]Traitement outputs (2)'!$A$34:$A$38,0),MATCH(C275,'[1]Traitement outputs (2)'!$B$33:$Q$33,0))</f>
        <v>-183.77989640241771</v>
      </c>
      <c r="O275">
        <f>INDEX('[1]Traitement outputs (2)'!$B$58:$Q$63,MATCH(70,'[1]Traitement outputs (2)'!$A$58:$A$63,0),MATCH(C275,'[1]Traitement outputs (2)'!$B$58:$Q$58,0))</f>
        <v>16.864787616041994</v>
      </c>
      <c r="P275">
        <f>INDEX('[1]Traitement outputs (2)'!$B$41:$Q$45,MATCH(70,'[1]Traitement outputs (2)'!$A$41:$A$45,0),MATCH(C275,'[1]Traitement outputs (2)'!$B$40:$Q$40,0))</f>
        <v>254.15803075879367</v>
      </c>
      <c r="Q275">
        <f>IF(K275&lt;30,INDEX('[1]Traitement outputs (2)'!$B$51:$Q$63,MATCH(70,'[1]Traitement outputs (2)'!$A$51:$A$63,0),MATCH(C275,'[1]Traitement outputs (2)'!$B$51:$Q$51,0)),INDEX('[1]Traitement outputs (2)'!$B$34:$Q$38,MATCH(70,'[1]Traitement outputs (2)'!$A$34:$A$38,0),MATCH(C275,'[1]Traitement outputs (2)'!$B$33:$Q$33,0)))</f>
        <v>-183.77989640241771</v>
      </c>
      <c r="R275">
        <f>IF(K275&lt;30,INDEX('[1]Traitement outputs (2)'!$B$58:$Q$63,MATCH(70,'[1]Traitement outputs (2)'!$A$58:$A$63,0),MATCH(C275,'[1]Traitement outputs (2)'!$B$58:$Q$58,0)),INDEX('[1]Traitement outputs (2)'!$B$41:$Q$45,MATCH(70,'[1]Traitement outputs (2)'!$A$41:$A$45,0),MATCH(C275,'[1]Traitement outputs (2)'!$B$40:$Q$40,0)))</f>
        <v>254.15803075879367</v>
      </c>
      <c r="T275">
        <f t="shared" si="26"/>
        <v>-21342.138833337085</v>
      </c>
      <c r="U275">
        <f t="shared" si="27"/>
        <v>29515.067122381799</v>
      </c>
      <c r="X275">
        <f t="shared" si="28"/>
        <v>0.51606358805306241</v>
      </c>
      <c r="Y275">
        <f t="shared" si="29"/>
        <v>0.59592021577150611</v>
      </c>
    </row>
    <row r="276" spans="1:25" x14ac:dyDescent="0.35">
      <c r="A276" s="1">
        <v>34711.416666666664</v>
      </c>
      <c r="B276">
        <v>20.078299999999999</v>
      </c>
      <c r="C276">
        <f>_xlfn.IFNA(HLOOKUP(B276,'[1]Traitement outputs'!$B$33:$Q$33,1,TRUE),16)</f>
        <v>20</v>
      </c>
      <c r="E276" s="1">
        <v>34711.416666666664</v>
      </c>
      <c r="F276">
        <v>7.5217700000000001</v>
      </c>
      <c r="G276">
        <f t="shared" si="24"/>
        <v>8</v>
      </c>
      <c r="I276" s="1">
        <v>34711.416666666664</v>
      </c>
      <c r="J276">
        <v>17074.7</v>
      </c>
      <c r="K276">
        <f t="shared" si="25"/>
        <v>147.03243295375481</v>
      </c>
      <c r="M276">
        <f>INDEX('[1]Traitement outputs (2)'!$B$51:$Q$56,MATCH(70,'[1]Traitement outputs (2)'!$A$51:$A$56,0),MATCH(C276,'[1]Traitement outputs (2)'!$B$51:$Q$51,0))</f>
        <v>-16.864255714989046</v>
      </c>
      <c r="N276">
        <f>INDEX('[1]Traitement outputs (2)'!$B$34:$Q$38,MATCH(70,'[1]Traitement outputs (2)'!$A$34:$A$38,0),MATCH(C276,'[1]Traitement outputs (2)'!$B$33:$Q$33,0))</f>
        <v>-183.77989640241771</v>
      </c>
      <c r="O276">
        <f>INDEX('[1]Traitement outputs (2)'!$B$58:$Q$63,MATCH(70,'[1]Traitement outputs (2)'!$A$58:$A$63,0),MATCH(C276,'[1]Traitement outputs (2)'!$B$58:$Q$58,0))</f>
        <v>16.864787616041994</v>
      </c>
      <c r="P276">
        <f>INDEX('[1]Traitement outputs (2)'!$B$41:$Q$45,MATCH(70,'[1]Traitement outputs (2)'!$A$41:$A$45,0),MATCH(C276,'[1]Traitement outputs (2)'!$B$40:$Q$40,0))</f>
        <v>254.15803075879367</v>
      </c>
      <c r="Q276">
        <f>IF(K276&lt;30,INDEX('[1]Traitement outputs (2)'!$B$51:$Q$63,MATCH(70,'[1]Traitement outputs (2)'!$A$51:$A$63,0),MATCH(C276,'[1]Traitement outputs (2)'!$B$51:$Q$51,0)),INDEX('[1]Traitement outputs (2)'!$B$34:$Q$38,MATCH(70,'[1]Traitement outputs (2)'!$A$34:$A$38,0),MATCH(C276,'[1]Traitement outputs (2)'!$B$33:$Q$33,0)))</f>
        <v>-183.77989640241771</v>
      </c>
      <c r="R276">
        <f>IF(K276&lt;30,INDEX('[1]Traitement outputs (2)'!$B$58:$Q$63,MATCH(70,'[1]Traitement outputs (2)'!$A$58:$A$63,0),MATCH(C276,'[1]Traitement outputs (2)'!$B$58:$Q$58,0)),INDEX('[1]Traitement outputs (2)'!$B$41:$Q$45,MATCH(70,'[1]Traitement outputs (2)'!$A$41:$A$45,0),MATCH(C276,'[1]Traitement outputs (2)'!$B$40:$Q$40,0)))</f>
        <v>254.15803075879367</v>
      </c>
      <c r="T276">
        <f t="shared" si="26"/>
        <v>-21342.138833337085</v>
      </c>
      <c r="U276">
        <f t="shared" si="27"/>
        <v>29515.067122381799</v>
      </c>
      <c r="X276">
        <f t="shared" si="28"/>
        <v>0.51606358805306241</v>
      </c>
      <c r="Y276">
        <f t="shared" si="29"/>
        <v>0.59592021577150611</v>
      </c>
    </row>
    <row r="277" spans="1:25" x14ac:dyDescent="0.35">
      <c r="A277" s="1">
        <v>34711.458333333336</v>
      </c>
      <c r="B277">
        <v>20.083100000000002</v>
      </c>
      <c r="C277">
        <f>_xlfn.IFNA(HLOOKUP(B277,'[1]Traitement outputs'!$B$33:$Q$33,1,TRUE),16)</f>
        <v>20</v>
      </c>
      <c r="E277" s="1">
        <v>34711.458333333336</v>
      </c>
      <c r="F277">
        <v>8.1886200000000002</v>
      </c>
      <c r="G277">
        <f t="shared" si="24"/>
        <v>8</v>
      </c>
      <c r="I277" s="1">
        <v>34711.458333333336</v>
      </c>
      <c r="J277">
        <v>27629.599999999999</v>
      </c>
      <c r="K277">
        <f t="shared" si="25"/>
        <v>237.92203139961833</v>
      </c>
      <c r="M277">
        <f>INDEX('[1]Traitement outputs (2)'!$B$51:$Q$56,MATCH(70,'[1]Traitement outputs (2)'!$A$51:$A$56,0),MATCH(C277,'[1]Traitement outputs (2)'!$B$51:$Q$51,0))</f>
        <v>-16.864255714989046</v>
      </c>
      <c r="N277">
        <f>INDEX('[1]Traitement outputs (2)'!$B$34:$Q$38,MATCH(70,'[1]Traitement outputs (2)'!$A$34:$A$38,0),MATCH(C277,'[1]Traitement outputs (2)'!$B$33:$Q$33,0))</f>
        <v>-183.77989640241771</v>
      </c>
      <c r="O277">
        <f>INDEX('[1]Traitement outputs (2)'!$B$58:$Q$63,MATCH(70,'[1]Traitement outputs (2)'!$A$58:$A$63,0),MATCH(C277,'[1]Traitement outputs (2)'!$B$58:$Q$58,0))</f>
        <v>16.864787616041994</v>
      </c>
      <c r="P277">
        <f>INDEX('[1]Traitement outputs (2)'!$B$41:$Q$45,MATCH(70,'[1]Traitement outputs (2)'!$A$41:$A$45,0),MATCH(C277,'[1]Traitement outputs (2)'!$B$40:$Q$40,0))</f>
        <v>254.15803075879367</v>
      </c>
      <c r="Q277">
        <f>IF(K277&lt;30,INDEX('[1]Traitement outputs (2)'!$B$51:$Q$63,MATCH(70,'[1]Traitement outputs (2)'!$A$51:$A$63,0),MATCH(C277,'[1]Traitement outputs (2)'!$B$51:$Q$51,0)),INDEX('[1]Traitement outputs (2)'!$B$34:$Q$38,MATCH(70,'[1]Traitement outputs (2)'!$A$34:$A$38,0),MATCH(C277,'[1]Traitement outputs (2)'!$B$33:$Q$33,0)))</f>
        <v>-183.77989640241771</v>
      </c>
      <c r="R277">
        <f>IF(K277&lt;30,INDEX('[1]Traitement outputs (2)'!$B$58:$Q$63,MATCH(70,'[1]Traitement outputs (2)'!$A$58:$A$63,0),MATCH(C277,'[1]Traitement outputs (2)'!$B$58:$Q$58,0)),INDEX('[1]Traitement outputs (2)'!$B$41:$Q$45,MATCH(70,'[1]Traitement outputs (2)'!$A$41:$A$45,0),MATCH(C277,'[1]Traitement outputs (2)'!$B$40:$Q$40,0)))</f>
        <v>254.15803075879367</v>
      </c>
      <c r="T277">
        <f t="shared" si="26"/>
        <v>-21342.138833337085</v>
      </c>
      <c r="U277">
        <f t="shared" si="27"/>
        <v>29515.067122381799</v>
      </c>
      <c r="X277">
        <f t="shared" si="28"/>
        <v>0.51606358805306241</v>
      </c>
      <c r="Y277">
        <f t="shared" si="29"/>
        <v>0.59592021577150611</v>
      </c>
    </row>
    <row r="278" spans="1:25" x14ac:dyDescent="0.35">
      <c r="A278" s="1">
        <v>34711.5</v>
      </c>
      <c r="B278">
        <v>20.0839</v>
      </c>
      <c r="C278">
        <f>_xlfn.IFNA(HLOOKUP(B278,'[1]Traitement outputs'!$B$33:$Q$33,1,TRUE),16)</f>
        <v>20</v>
      </c>
      <c r="E278" s="1">
        <v>34711.5</v>
      </c>
      <c r="F278">
        <v>8.60243</v>
      </c>
      <c r="G278">
        <f t="shared" si="24"/>
        <v>9</v>
      </c>
      <c r="I278" s="1">
        <v>34711.5</v>
      </c>
      <c r="J278">
        <v>25849.5</v>
      </c>
      <c r="K278">
        <f t="shared" si="25"/>
        <v>222.59336185339038</v>
      </c>
      <c r="M278">
        <f>INDEX('[1]Traitement outputs (2)'!$B$51:$Q$56,MATCH(70,'[1]Traitement outputs (2)'!$A$51:$A$56,0),MATCH(C278,'[1]Traitement outputs (2)'!$B$51:$Q$51,0))</f>
        <v>-16.864255714989046</v>
      </c>
      <c r="N278">
        <f>INDEX('[1]Traitement outputs (2)'!$B$34:$Q$38,MATCH(70,'[1]Traitement outputs (2)'!$A$34:$A$38,0),MATCH(C278,'[1]Traitement outputs (2)'!$B$33:$Q$33,0))</f>
        <v>-183.77989640241771</v>
      </c>
      <c r="O278">
        <f>INDEX('[1]Traitement outputs (2)'!$B$58:$Q$63,MATCH(70,'[1]Traitement outputs (2)'!$A$58:$A$63,0),MATCH(C278,'[1]Traitement outputs (2)'!$B$58:$Q$58,0))</f>
        <v>16.864787616041994</v>
      </c>
      <c r="P278">
        <f>INDEX('[1]Traitement outputs (2)'!$B$41:$Q$45,MATCH(70,'[1]Traitement outputs (2)'!$A$41:$A$45,0),MATCH(C278,'[1]Traitement outputs (2)'!$B$40:$Q$40,0))</f>
        <v>254.15803075879367</v>
      </c>
      <c r="Q278">
        <f>IF(K278&lt;30,INDEX('[1]Traitement outputs (2)'!$B$51:$Q$63,MATCH(70,'[1]Traitement outputs (2)'!$A$51:$A$63,0),MATCH(C278,'[1]Traitement outputs (2)'!$B$51:$Q$51,0)),INDEX('[1]Traitement outputs (2)'!$B$34:$Q$38,MATCH(70,'[1]Traitement outputs (2)'!$A$34:$A$38,0),MATCH(C278,'[1]Traitement outputs (2)'!$B$33:$Q$33,0)))</f>
        <v>-183.77989640241771</v>
      </c>
      <c r="R278">
        <f>IF(K278&lt;30,INDEX('[1]Traitement outputs (2)'!$B$58:$Q$63,MATCH(70,'[1]Traitement outputs (2)'!$A$58:$A$63,0),MATCH(C278,'[1]Traitement outputs (2)'!$B$58:$Q$58,0)),INDEX('[1]Traitement outputs (2)'!$B$41:$Q$45,MATCH(70,'[1]Traitement outputs (2)'!$A$41:$A$45,0),MATCH(C278,'[1]Traitement outputs (2)'!$B$40:$Q$40,0)))</f>
        <v>254.15803075879367</v>
      </c>
      <c r="T278">
        <f t="shared" si="26"/>
        <v>-21342.138833337085</v>
      </c>
      <c r="U278">
        <f t="shared" si="27"/>
        <v>29515.067122381799</v>
      </c>
      <c r="X278">
        <f t="shared" si="28"/>
        <v>0.51606358805306241</v>
      </c>
      <c r="Y278">
        <f t="shared" si="29"/>
        <v>0.59592021577150611</v>
      </c>
    </row>
    <row r="279" spans="1:25" x14ac:dyDescent="0.35">
      <c r="A279" s="1">
        <v>34711.541666666664</v>
      </c>
      <c r="B279">
        <v>20.081900000000001</v>
      </c>
      <c r="C279">
        <f>_xlfn.IFNA(HLOOKUP(B279,'[1]Traitement outputs'!$B$33:$Q$33,1,TRUE),16)</f>
        <v>20</v>
      </c>
      <c r="E279" s="1">
        <v>34711.541666666664</v>
      </c>
      <c r="F279">
        <v>9.0706399999999991</v>
      </c>
      <c r="G279">
        <f t="shared" si="24"/>
        <v>9</v>
      </c>
      <c r="I279" s="1">
        <v>34711.541666666664</v>
      </c>
      <c r="J279">
        <v>19500.900000000001</v>
      </c>
      <c r="K279">
        <f t="shared" si="25"/>
        <v>167.92475251617171</v>
      </c>
      <c r="M279">
        <f>INDEX('[1]Traitement outputs (2)'!$B$51:$Q$56,MATCH(70,'[1]Traitement outputs (2)'!$A$51:$A$56,0),MATCH(C279,'[1]Traitement outputs (2)'!$B$51:$Q$51,0))</f>
        <v>-16.864255714989046</v>
      </c>
      <c r="N279">
        <f>INDEX('[1]Traitement outputs (2)'!$B$34:$Q$38,MATCH(70,'[1]Traitement outputs (2)'!$A$34:$A$38,0),MATCH(C279,'[1]Traitement outputs (2)'!$B$33:$Q$33,0))</f>
        <v>-183.77989640241771</v>
      </c>
      <c r="O279">
        <f>INDEX('[1]Traitement outputs (2)'!$B$58:$Q$63,MATCH(70,'[1]Traitement outputs (2)'!$A$58:$A$63,0),MATCH(C279,'[1]Traitement outputs (2)'!$B$58:$Q$58,0))</f>
        <v>16.864787616041994</v>
      </c>
      <c r="P279">
        <f>INDEX('[1]Traitement outputs (2)'!$B$41:$Q$45,MATCH(70,'[1]Traitement outputs (2)'!$A$41:$A$45,0),MATCH(C279,'[1]Traitement outputs (2)'!$B$40:$Q$40,0))</f>
        <v>254.15803075879367</v>
      </c>
      <c r="Q279">
        <f>IF(K279&lt;30,INDEX('[1]Traitement outputs (2)'!$B$51:$Q$63,MATCH(70,'[1]Traitement outputs (2)'!$A$51:$A$63,0),MATCH(C279,'[1]Traitement outputs (2)'!$B$51:$Q$51,0)),INDEX('[1]Traitement outputs (2)'!$B$34:$Q$38,MATCH(70,'[1]Traitement outputs (2)'!$A$34:$A$38,0),MATCH(C279,'[1]Traitement outputs (2)'!$B$33:$Q$33,0)))</f>
        <v>-183.77989640241771</v>
      </c>
      <c r="R279">
        <f>IF(K279&lt;30,INDEX('[1]Traitement outputs (2)'!$B$58:$Q$63,MATCH(70,'[1]Traitement outputs (2)'!$A$58:$A$63,0),MATCH(C279,'[1]Traitement outputs (2)'!$B$58:$Q$58,0)),INDEX('[1]Traitement outputs (2)'!$B$41:$Q$45,MATCH(70,'[1]Traitement outputs (2)'!$A$41:$A$45,0),MATCH(C279,'[1]Traitement outputs (2)'!$B$40:$Q$40,0)))</f>
        <v>254.15803075879367</v>
      </c>
      <c r="T279">
        <f t="shared" si="26"/>
        <v>-21342.138833337085</v>
      </c>
      <c r="U279">
        <f t="shared" si="27"/>
        <v>29515.067122381799</v>
      </c>
      <c r="X279">
        <f t="shared" si="28"/>
        <v>0.51606358805306241</v>
      </c>
      <c r="Y279">
        <f t="shared" si="29"/>
        <v>0.59592021577150611</v>
      </c>
    </row>
    <row r="280" spans="1:25" x14ac:dyDescent="0.35">
      <c r="A280" s="1">
        <v>34711.583333333336</v>
      </c>
      <c r="B280">
        <v>20.0791</v>
      </c>
      <c r="C280">
        <f>_xlfn.IFNA(HLOOKUP(B280,'[1]Traitement outputs'!$B$33:$Q$33,1,TRUE),16)</f>
        <v>20</v>
      </c>
      <c r="E280" s="1">
        <v>34711.583333333336</v>
      </c>
      <c r="F280">
        <v>9.70627</v>
      </c>
      <c r="G280">
        <f t="shared" si="24"/>
        <v>10</v>
      </c>
      <c r="I280" s="1">
        <v>34711.583333333336</v>
      </c>
      <c r="J280">
        <v>13869.8</v>
      </c>
      <c r="K280">
        <f t="shared" si="25"/>
        <v>119.4346277581444</v>
      </c>
      <c r="M280">
        <f>INDEX('[1]Traitement outputs (2)'!$B$51:$Q$56,MATCH(70,'[1]Traitement outputs (2)'!$A$51:$A$56,0),MATCH(C280,'[1]Traitement outputs (2)'!$B$51:$Q$51,0))</f>
        <v>-16.864255714989046</v>
      </c>
      <c r="N280">
        <f>INDEX('[1]Traitement outputs (2)'!$B$34:$Q$38,MATCH(70,'[1]Traitement outputs (2)'!$A$34:$A$38,0),MATCH(C280,'[1]Traitement outputs (2)'!$B$33:$Q$33,0))</f>
        <v>-183.77989640241771</v>
      </c>
      <c r="O280">
        <f>INDEX('[1]Traitement outputs (2)'!$B$58:$Q$63,MATCH(70,'[1]Traitement outputs (2)'!$A$58:$A$63,0),MATCH(C280,'[1]Traitement outputs (2)'!$B$58:$Q$58,0))</f>
        <v>16.864787616041994</v>
      </c>
      <c r="P280">
        <f>INDEX('[1]Traitement outputs (2)'!$B$41:$Q$45,MATCH(70,'[1]Traitement outputs (2)'!$A$41:$A$45,0),MATCH(C280,'[1]Traitement outputs (2)'!$B$40:$Q$40,0))</f>
        <v>254.15803075879367</v>
      </c>
      <c r="Q280">
        <f>IF(K280&lt;30,INDEX('[1]Traitement outputs (2)'!$B$51:$Q$63,MATCH(70,'[1]Traitement outputs (2)'!$A$51:$A$63,0),MATCH(C280,'[1]Traitement outputs (2)'!$B$51:$Q$51,0)),INDEX('[1]Traitement outputs (2)'!$B$34:$Q$38,MATCH(70,'[1]Traitement outputs (2)'!$A$34:$A$38,0),MATCH(C280,'[1]Traitement outputs (2)'!$B$33:$Q$33,0)))</f>
        <v>-183.77989640241771</v>
      </c>
      <c r="R280">
        <f>IF(K280&lt;30,INDEX('[1]Traitement outputs (2)'!$B$58:$Q$63,MATCH(70,'[1]Traitement outputs (2)'!$A$58:$A$63,0),MATCH(C280,'[1]Traitement outputs (2)'!$B$58:$Q$58,0)),INDEX('[1]Traitement outputs (2)'!$B$41:$Q$45,MATCH(70,'[1]Traitement outputs (2)'!$A$41:$A$45,0),MATCH(C280,'[1]Traitement outputs (2)'!$B$40:$Q$40,0)))</f>
        <v>254.15803075879367</v>
      </c>
      <c r="T280">
        <f t="shared" si="26"/>
        <v>-21342.138833337085</v>
      </c>
      <c r="U280">
        <f t="shared" si="27"/>
        <v>29515.067122381799</v>
      </c>
      <c r="X280">
        <f t="shared" si="28"/>
        <v>0.51606358805306241</v>
      </c>
      <c r="Y280">
        <f t="shared" si="29"/>
        <v>0.59592021577150611</v>
      </c>
    </row>
    <row r="281" spans="1:25" x14ac:dyDescent="0.35">
      <c r="A281" s="1">
        <v>34711.625</v>
      </c>
      <c r="B281">
        <v>20.0777</v>
      </c>
      <c r="C281">
        <f>_xlfn.IFNA(HLOOKUP(B281,'[1]Traitement outputs'!$B$33:$Q$33,1,TRUE),16)</f>
        <v>20</v>
      </c>
      <c r="E281" s="1">
        <v>34711.625</v>
      </c>
      <c r="F281">
        <v>10.325699999999999</v>
      </c>
      <c r="G281">
        <f t="shared" si="24"/>
        <v>10</v>
      </c>
      <c r="I281" s="1">
        <v>34711.625</v>
      </c>
      <c r="J281">
        <v>6873.24</v>
      </c>
      <c r="K281">
        <f t="shared" si="25"/>
        <v>59.186351706036746</v>
      </c>
      <c r="M281">
        <f>INDEX('[1]Traitement outputs (2)'!$B$51:$Q$56,MATCH(70,'[1]Traitement outputs (2)'!$A$51:$A$56,0),MATCH(C281,'[1]Traitement outputs (2)'!$B$51:$Q$51,0))</f>
        <v>-16.864255714989046</v>
      </c>
      <c r="N281">
        <f>INDEX('[1]Traitement outputs (2)'!$B$34:$Q$38,MATCH(70,'[1]Traitement outputs (2)'!$A$34:$A$38,0),MATCH(C281,'[1]Traitement outputs (2)'!$B$33:$Q$33,0))</f>
        <v>-183.77989640241771</v>
      </c>
      <c r="O281">
        <f>INDEX('[1]Traitement outputs (2)'!$B$58:$Q$63,MATCH(70,'[1]Traitement outputs (2)'!$A$58:$A$63,0),MATCH(C281,'[1]Traitement outputs (2)'!$B$58:$Q$58,0))</f>
        <v>16.864787616041994</v>
      </c>
      <c r="P281">
        <f>INDEX('[1]Traitement outputs (2)'!$B$41:$Q$45,MATCH(70,'[1]Traitement outputs (2)'!$A$41:$A$45,0),MATCH(C281,'[1]Traitement outputs (2)'!$B$40:$Q$40,0))</f>
        <v>254.15803075879367</v>
      </c>
      <c r="Q281">
        <f>IF(K281&lt;30,INDEX('[1]Traitement outputs (2)'!$B$51:$Q$63,MATCH(70,'[1]Traitement outputs (2)'!$A$51:$A$63,0),MATCH(C281,'[1]Traitement outputs (2)'!$B$51:$Q$51,0)),INDEX('[1]Traitement outputs (2)'!$B$34:$Q$38,MATCH(70,'[1]Traitement outputs (2)'!$A$34:$A$38,0),MATCH(C281,'[1]Traitement outputs (2)'!$B$33:$Q$33,0)))</f>
        <v>-183.77989640241771</v>
      </c>
      <c r="R281">
        <f>IF(K281&lt;30,INDEX('[1]Traitement outputs (2)'!$B$58:$Q$63,MATCH(70,'[1]Traitement outputs (2)'!$A$58:$A$63,0),MATCH(C281,'[1]Traitement outputs (2)'!$B$58:$Q$58,0)),INDEX('[1]Traitement outputs (2)'!$B$41:$Q$45,MATCH(70,'[1]Traitement outputs (2)'!$A$41:$A$45,0),MATCH(C281,'[1]Traitement outputs (2)'!$B$40:$Q$40,0)))</f>
        <v>254.15803075879367</v>
      </c>
      <c r="T281">
        <f t="shared" si="26"/>
        <v>-21342.138833337085</v>
      </c>
      <c r="U281">
        <f t="shared" si="27"/>
        <v>29515.067122381799</v>
      </c>
      <c r="X281">
        <f t="shared" si="28"/>
        <v>0.51606358805306241</v>
      </c>
      <c r="Y281">
        <f t="shared" si="29"/>
        <v>0.59592021577150611</v>
      </c>
    </row>
    <row r="282" spans="1:25" x14ac:dyDescent="0.35">
      <c r="A282" s="1">
        <v>34711.666666666664</v>
      </c>
      <c r="B282">
        <v>20.076000000000001</v>
      </c>
      <c r="C282">
        <f>_xlfn.IFNA(HLOOKUP(B282,'[1]Traitement outputs'!$B$33:$Q$33,1,TRUE),16)</f>
        <v>20</v>
      </c>
      <c r="E282" s="1">
        <v>34711.666666666664</v>
      </c>
      <c r="F282">
        <v>10.9345</v>
      </c>
      <c r="G282">
        <f t="shared" si="24"/>
        <v>11</v>
      </c>
      <c r="I282" s="1">
        <v>34711.666666666664</v>
      </c>
      <c r="J282">
        <v>194.81399999999999</v>
      </c>
      <c r="K282">
        <f t="shared" si="25"/>
        <v>1.6775683551367102</v>
      </c>
      <c r="M282">
        <f>INDEX('[1]Traitement outputs (2)'!$B$51:$Q$56,MATCH(70,'[1]Traitement outputs (2)'!$A$51:$A$56,0),MATCH(C282,'[1]Traitement outputs (2)'!$B$51:$Q$51,0))</f>
        <v>-16.864255714989046</v>
      </c>
      <c r="N282">
        <f>INDEX('[1]Traitement outputs (2)'!$B$34:$Q$38,MATCH(70,'[1]Traitement outputs (2)'!$A$34:$A$38,0),MATCH(C282,'[1]Traitement outputs (2)'!$B$33:$Q$33,0))</f>
        <v>-183.77989640241771</v>
      </c>
      <c r="O282">
        <f>INDEX('[1]Traitement outputs (2)'!$B$58:$Q$63,MATCH(70,'[1]Traitement outputs (2)'!$A$58:$A$63,0),MATCH(C282,'[1]Traitement outputs (2)'!$B$58:$Q$58,0))</f>
        <v>16.864787616041994</v>
      </c>
      <c r="P282">
        <f>INDEX('[1]Traitement outputs (2)'!$B$41:$Q$45,MATCH(70,'[1]Traitement outputs (2)'!$A$41:$A$45,0),MATCH(C282,'[1]Traitement outputs (2)'!$B$40:$Q$40,0))</f>
        <v>254.15803075879367</v>
      </c>
      <c r="Q282">
        <f>IF(K282&lt;30,INDEX('[1]Traitement outputs (2)'!$B$51:$Q$63,MATCH(70,'[1]Traitement outputs (2)'!$A$51:$A$63,0),MATCH(C282,'[1]Traitement outputs (2)'!$B$51:$Q$51,0)),INDEX('[1]Traitement outputs (2)'!$B$34:$Q$38,MATCH(70,'[1]Traitement outputs (2)'!$A$34:$A$38,0),MATCH(C282,'[1]Traitement outputs (2)'!$B$33:$Q$33,0)))</f>
        <v>-16.864255714989046</v>
      </c>
      <c r="R282">
        <f>IF(K282&lt;30,INDEX('[1]Traitement outputs (2)'!$B$58:$Q$63,MATCH(70,'[1]Traitement outputs (2)'!$A$58:$A$63,0),MATCH(C282,'[1]Traitement outputs (2)'!$B$58:$Q$58,0)),INDEX('[1]Traitement outputs (2)'!$B$41:$Q$45,MATCH(70,'[1]Traitement outputs (2)'!$A$41:$A$45,0),MATCH(C282,'[1]Traitement outputs (2)'!$B$40:$Q$40,0)))</f>
        <v>16.864787616041994</v>
      </c>
      <c r="T282">
        <f t="shared" si="26"/>
        <v>-1958.42577907482</v>
      </c>
      <c r="U282">
        <f t="shared" si="27"/>
        <v>1958.4875481058175</v>
      </c>
      <c r="X282">
        <f t="shared" si="28"/>
        <v>4.735571455032727E-2</v>
      </c>
      <c r="Y282">
        <f t="shared" si="29"/>
        <v>3.954259420836595E-2</v>
      </c>
    </row>
    <row r="283" spans="1:25" x14ac:dyDescent="0.35">
      <c r="A283" s="1">
        <v>34711.708333333336</v>
      </c>
      <c r="B283">
        <v>20.075600000000001</v>
      </c>
      <c r="C283">
        <f>_xlfn.IFNA(HLOOKUP(B283,'[1]Traitement outputs'!$B$33:$Q$33,1,TRUE),16)</f>
        <v>20</v>
      </c>
      <c r="E283" s="1">
        <v>34711.708333333336</v>
      </c>
      <c r="F283">
        <v>11.1899</v>
      </c>
      <c r="G283">
        <f t="shared" si="24"/>
        <v>11</v>
      </c>
      <c r="I283" s="1">
        <v>34711.708333333336</v>
      </c>
      <c r="J283">
        <v>0</v>
      </c>
      <c r="K283">
        <f t="shared" si="25"/>
        <v>0</v>
      </c>
      <c r="M283">
        <f>INDEX('[1]Traitement outputs (2)'!$B$51:$Q$56,MATCH(70,'[1]Traitement outputs (2)'!$A$51:$A$56,0),MATCH(C283,'[1]Traitement outputs (2)'!$B$51:$Q$51,0))</f>
        <v>-16.864255714989046</v>
      </c>
      <c r="N283">
        <f>INDEX('[1]Traitement outputs (2)'!$B$34:$Q$38,MATCH(70,'[1]Traitement outputs (2)'!$A$34:$A$38,0),MATCH(C283,'[1]Traitement outputs (2)'!$B$33:$Q$33,0))</f>
        <v>-183.77989640241771</v>
      </c>
      <c r="O283">
        <f>INDEX('[1]Traitement outputs (2)'!$B$58:$Q$63,MATCH(70,'[1]Traitement outputs (2)'!$A$58:$A$63,0),MATCH(C283,'[1]Traitement outputs (2)'!$B$58:$Q$58,0))</f>
        <v>16.864787616041994</v>
      </c>
      <c r="P283">
        <f>INDEX('[1]Traitement outputs (2)'!$B$41:$Q$45,MATCH(70,'[1]Traitement outputs (2)'!$A$41:$A$45,0),MATCH(C283,'[1]Traitement outputs (2)'!$B$40:$Q$40,0))</f>
        <v>254.15803075879367</v>
      </c>
      <c r="Q283">
        <f>IF(K283&lt;30,INDEX('[1]Traitement outputs (2)'!$B$51:$Q$63,MATCH(70,'[1]Traitement outputs (2)'!$A$51:$A$63,0),MATCH(C283,'[1]Traitement outputs (2)'!$B$51:$Q$51,0)),INDEX('[1]Traitement outputs (2)'!$B$34:$Q$38,MATCH(70,'[1]Traitement outputs (2)'!$A$34:$A$38,0),MATCH(C283,'[1]Traitement outputs (2)'!$B$33:$Q$33,0)))</f>
        <v>-16.864255714989046</v>
      </c>
      <c r="R283">
        <f>IF(K283&lt;30,INDEX('[1]Traitement outputs (2)'!$B$58:$Q$63,MATCH(70,'[1]Traitement outputs (2)'!$A$58:$A$63,0),MATCH(C283,'[1]Traitement outputs (2)'!$B$58:$Q$58,0)),INDEX('[1]Traitement outputs (2)'!$B$41:$Q$45,MATCH(70,'[1]Traitement outputs (2)'!$A$41:$A$45,0),MATCH(C283,'[1]Traitement outputs (2)'!$B$40:$Q$40,0)))</f>
        <v>16.864787616041994</v>
      </c>
      <c r="T283">
        <f t="shared" si="26"/>
        <v>-1958.42577907482</v>
      </c>
      <c r="U283">
        <f t="shared" si="27"/>
        <v>1958.4875481058175</v>
      </c>
      <c r="X283">
        <f t="shared" si="28"/>
        <v>4.735571455032727E-2</v>
      </c>
      <c r="Y283">
        <f t="shared" si="29"/>
        <v>3.954259420836595E-2</v>
      </c>
    </row>
    <row r="284" spans="1:25" x14ac:dyDescent="0.35">
      <c r="A284" s="1">
        <v>34711.75</v>
      </c>
      <c r="B284">
        <v>20.075600000000001</v>
      </c>
      <c r="C284">
        <f>_xlfn.IFNA(HLOOKUP(B284,'[1]Traitement outputs'!$B$33:$Q$33,1,TRUE),16)</f>
        <v>20</v>
      </c>
      <c r="E284" s="1">
        <v>34711.75</v>
      </c>
      <c r="F284">
        <v>11.0741</v>
      </c>
      <c r="G284">
        <f t="shared" si="24"/>
        <v>11</v>
      </c>
      <c r="I284" s="1">
        <v>34711.75</v>
      </c>
      <c r="J284">
        <v>0</v>
      </c>
      <c r="K284">
        <f t="shared" si="25"/>
        <v>0</v>
      </c>
      <c r="M284">
        <f>INDEX('[1]Traitement outputs (2)'!$B$51:$Q$56,MATCH(70,'[1]Traitement outputs (2)'!$A$51:$A$56,0),MATCH(C284,'[1]Traitement outputs (2)'!$B$51:$Q$51,0))</f>
        <v>-16.864255714989046</v>
      </c>
      <c r="N284">
        <f>INDEX('[1]Traitement outputs (2)'!$B$34:$Q$38,MATCH(70,'[1]Traitement outputs (2)'!$A$34:$A$38,0),MATCH(C284,'[1]Traitement outputs (2)'!$B$33:$Q$33,0))</f>
        <v>-183.77989640241771</v>
      </c>
      <c r="O284">
        <f>INDEX('[1]Traitement outputs (2)'!$B$58:$Q$63,MATCH(70,'[1]Traitement outputs (2)'!$A$58:$A$63,0),MATCH(C284,'[1]Traitement outputs (2)'!$B$58:$Q$58,0))</f>
        <v>16.864787616041994</v>
      </c>
      <c r="P284">
        <f>INDEX('[1]Traitement outputs (2)'!$B$41:$Q$45,MATCH(70,'[1]Traitement outputs (2)'!$A$41:$A$45,0),MATCH(C284,'[1]Traitement outputs (2)'!$B$40:$Q$40,0))</f>
        <v>254.15803075879367</v>
      </c>
      <c r="Q284">
        <f>IF(K284&lt;30,INDEX('[1]Traitement outputs (2)'!$B$51:$Q$63,MATCH(70,'[1]Traitement outputs (2)'!$A$51:$A$63,0),MATCH(C284,'[1]Traitement outputs (2)'!$B$51:$Q$51,0)),INDEX('[1]Traitement outputs (2)'!$B$34:$Q$38,MATCH(70,'[1]Traitement outputs (2)'!$A$34:$A$38,0),MATCH(C284,'[1]Traitement outputs (2)'!$B$33:$Q$33,0)))</f>
        <v>-16.864255714989046</v>
      </c>
      <c r="R284">
        <f>IF(K284&lt;30,INDEX('[1]Traitement outputs (2)'!$B$58:$Q$63,MATCH(70,'[1]Traitement outputs (2)'!$A$58:$A$63,0),MATCH(C284,'[1]Traitement outputs (2)'!$B$58:$Q$58,0)),INDEX('[1]Traitement outputs (2)'!$B$41:$Q$45,MATCH(70,'[1]Traitement outputs (2)'!$A$41:$A$45,0),MATCH(C284,'[1]Traitement outputs (2)'!$B$40:$Q$40,0)))</f>
        <v>16.864787616041994</v>
      </c>
      <c r="T284">
        <f t="shared" si="26"/>
        <v>-1958.42577907482</v>
      </c>
      <c r="U284">
        <f t="shared" si="27"/>
        <v>1958.4875481058175</v>
      </c>
      <c r="X284">
        <f t="shared" si="28"/>
        <v>4.735571455032727E-2</v>
      </c>
      <c r="Y284">
        <f t="shared" si="29"/>
        <v>3.954259420836595E-2</v>
      </c>
    </row>
    <row r="285" spans="1:25" x14ac:dyDescent="0.35">
      <c r="A285" s="1">
        <v>34711.791666666664</v>
      </c>
      <c r="B285">
        <v>20.075700000000001</v>
      </c>
      <c r="C285">
        <f>_xlfn.IFNA(HLOOKUP(B285,'[1]Traitement outputs'!$B$33:$Q$33,1,TRUE),16)</f>
        <v>20</v>
      </c>
      <c r="E285" s="1">
        <v>34711.791666666664</v>
      </c>
      <c r="F285">
        <v>10.883100000000001</v>
      </c>
      <c r="G285">
        <f t="shared" si="24"/>
        <v>11</v>
      </c>
      <c r="I285" s="1">
        <v>34711.791666666664</v>
      </c>
      <c r="J285">
        <v>0</v>
      </c>
      <c r="K285">
        <f t="shared" si="25"/>
        <v>0</v>
      </c>
      <c r="M285">
        <f>INDEX('[1]Traitement outputs (2)'!$B$51:$Q$56,MATCH(70,'[1]Traitement outputs (2)'!$A$51:$A$56,0),MATCH(C285,'[1]Traitement outputs (2)'!$B$51:$Q$51,0))</f>
        <v>-16.864255714989046</v>
      </c>
      <c r="N285">
        <f>INDEX('[1]Traitement outputs (2)'!$B$34:$Q$38,MATCH(70,'[1]Traitement outputs (2)'!$A$34:$A$38,0),MATCH(C285,'[1]Traitement outputs (2)'!$B$33:$Q$33,0))</f>
        <v>-183.77989640241771</v>
      </c>
      <c r="O285">
        <f>INDEX('[1]Traitement outputs (2)'!$B$58:$Q$63,MATCH(70,'[1]Traitement outputs (2)'!$A$58:$A$63,0),MATCH(C285,'[1]Traitement outputs (2)'!$B$58:$Q$58,0))</f>
        <v>16.864787616041994</v>
      </c>
      <c r="P285">
        <f>INDEX('[1]Traitement outputs (2)'!$B$41:$Q$45,MATCH(70,'[1]Traitement outputs (2)'!$A$41:$A$45,0),MATCH(C285,'[1]Traitement outputs (2)'!$B$40:$Q$40,0))</f>
        <v>254.15803075879367</v>
      </c>
      <c r="Q285">
        <f>IF(K285&lt;30,INDEX('[1]Traitement outputs (2)'!$B$51:$Q$63,MATCH(70,'[1]Traitement outputs (2)'!$A$51:$A$63,0),MATCH(C285,'[1]Traitement outputs (2)'!$B$51:$Q$51,0)),INDEX('[1]Traitement outputs (2)'!$B$34:$Q$38,MATCH(70,'[1]Traitement outputs (2)'!$A$34:$A$38,0),MATCH(C285,'[1]Traitement outputs (2)'!$B$33:$Q$33,0)))</f>
        <v>-16.864255714989046</v>
      </c>
      <c r="R285">
        <f>IF(K285&lt;30,INDEX('[1]Traitement outputs (2)'!$B$58:$Q$63,MATCH(70,'[1]Traitement outputs (2)'!$A$58:$A$63,0),MATCH(C285,'[1]Traitement outputs (2)'!$B$58:$Q$58,0)),INDEX('[1]Traitement outputs (2)'!$B$41:$Q$45,MATCH(70,'[1]Traitement outputs (2)'!$A$41:$A$45,0),MATCH(C285,'[1]Traitement outputs (2)'!$B$40:$Q$40,0)))</f>
        <v>16.864787616041994</v>
      </c>
      <c r="T285">
        <f t="shared" si="26"/>
        <v>-1958.42577907482</v>
      </c>
      <c r="U285">
        <f t="shared" si="27"/>
        <v>1958.4875481058175</v>
      </c>
      <c r="X285">
        <f t="shared" si="28"/>
        <v>4.735571455032727E-2</v>
      </c>
      <c r="Y285">
        <f t="shared" si="29"/>
        <v>3.954259420836595E-2</v>
      </c>
    </row>
    <row r="286" spans="1:25" x14ac:dyDescent="0.35">
      <c r="A286" s="1">
        <v>34711.833333333336</v>
      </c>
      <c r="B286">
        <v>20.075800000000001</v>
      </c>
      <c r="C286">
        <f>_xlfn.IFNA(HLOOKUP(B286,'[1]Traitement outputs'!$B$33:$Q$33,1,TRUE),16)</f>
        <v>20</v>
      </c>
      <c r="E286" s="1">
        <v>34711.833333333336</v>
      </c>
      <c r="F286">
        <v>10.679</v>
      </c>
      <c r="G286">
        <f t="shared" si="24"/>
        <v>11</v>
      </c>
      <c r="I286" s="1">
        <v>34711.833333333336</v>
      </c>
      <c r="J286">
        <v>0</v>
      </c>
      <c r="K286">
        <f t="shared" si="25"/>
        <v>0</v>
      </c>
      <c r="M286">
        <f>INDEX('[1]Traitement outputs (2)'!$B$51:$Q$56,MATCH(70,'[1]Traitement outputs (2)'!$A$51:$A$56,0),MATCH(C286,'[1]Traitement outputs (2)'!$B$51:$Q$51,0))</f>
        <v>-16.864255714989046</v>
      </c>
      <c r="N286">
        <f>INDEX('[1]Traitement outputs (2)'!$B$34:$Q$38,MATCH(70,'[1]Traitement outputs (2)'!$A$34:$A$38,0),MATCH(C286,'[1]Traitement outputs (2)'!$B$33:$Q$33,0))</f>
        <v>-183.77989640241771</v>
      </c>
      <c r="O286">
        <f>INDEX('[1]Traitement outputs (2)'!$B$58:$Q$63,MATCH(70,'[1]Traitement outputs (2)'!$A$58:$A$63,0),MATCH(C286,'[1]Traitement outputs (2)'!$B$58:$Q$58,0))</f>
        <v>16.864787616041994</v>
      </c>
      <c r="P286">
        <f>INDEX('[1]Traitement outputs (2)'!$B$41:$Q$45,MATCH(70,'[1]Traitement outputs (2)'!$A$41:$A$45,0),MATCH(C286,'[1]Traitement outputs (2)'!$B$40:$Q$40,0))</f>
        <v>254.15803075879367</v>
      </c>
      <c r="Q286">
        <f>IF(K286&lt;30,INDEX('[1]Traitement outputs (2)'!$B$51:$Q$63,MATCH(70,'[1]Traitement outputs (2)'!$A$51:$A$63,0),MATCH(C286,'[1]Traitement outputs (2)'!$B$51:$Q$51,0)),INDEX('[1]Traitement outputs (2)'!$B$34:$Q$38,MATCH(70,'[1]Traitement outputs (2)'!$A$34:$A$38,0),MATCH(C286,'[1]Traitement outputs (2)'!$B$33:$Q$33,0)))</f>
        <v>-16.864255714989046</v>
      </c>
      <c r="R286">
        <f>IF(K286&lt;30,INDEX('[1]Traitement outputs (2)'!$B$58:$Q$63,MATCH(70,'[1]Traitement outputs (2)'!$A$58:$A$63,0),MATCH(C286,'[1]Traitement outputs (2)'!$B$58:$Q$58,0)),INDEX('[1]Traitement outputs (2)'!$B$41:$Q$45,MATCH(70,'[1]Traitement outputs (2)'!$A$41:$A$45,0),MATCH(C286,'[1]Traitement outputs (2)'!$B$40:$Q$40,0)))</f>
        <v>16.864787616041994</v>
      </c>
      <c r="T286">
        <f t="shared" si="26"/>
        <v>-1958.42577907482</v>
      </c>
      <c r="U286">
        <f t="shared" si="27"/>
        <v>1958.4875481058175</v>
      </c>
      <c r="X286">
        <f t="shared" si="28"/>
        <v>4.735571455032727E-2</v>
      </c>
      <c r="Y286">
        <f t="shared" si="29"/>
        <v>3.954259420836595E-2</v>
      </c>
    </row>
    <row r="287" spans="1:25" x14ac:dyDescent="0.35">
      <c r="A287" s="1">
        <v>34711.875</v>
      </c>
      <c r="B287">
        <v>16.137599999999999</v>
      </c>
      <c r="C287">
        <f>_xlfn.IFNA(HLOOKUP(B287,'[1]Traitement outputs'!$B$33:$Q$33,1,TRUE),16)</f>
        <v>16</v>
      </c>
      <c r="E287" s="1">
        <v>34711.875</v>
      </c>
      <c r="F287">
        <v>13.3675</v>
      </c>
      <c r="G287">
        <f t="shared" si="24"/>
        <v>13</v>
      </c>
      <c r="I287" s="1">
        <v>34711.875</v>
      </c>
      <c r="J287">
        <v>0</v>
      </c>
      <c r="K287">
        <f t="shared" si="25"/>
        <v>0</v>
      </c>
      <c r="M287">
        <f>INDEX('[1]Traitement outputs (2)'!$B$51:$Q$56,MATCH(70,'[1]Traitement outputs (2)'!$A$51:$A$56,0),MATCH(C287,'[1]Traitement outputs (2)'!$B$51:$Q$51,0))</f>
        <v>-27.907128105419115</v>
      </c>
      <c r="N287">
        <f>INDEX('[1]Traitement outputs (2)'!$B$34:$Q$38,MATCH(70,'[1]Traitement outputs (2)'!$A$34:$A$38,0),MATCH(C287,'[1]Traitement outputs (2)'!$B$33:$Q$33,0))</f>
        <v>-87.65601603539298</v>
      </c>
      <c r="O287">
        <f>INDEX('[1]Traitement outputs (2)'!$B$58:$Q$63,MATCH(70,'[1]Traitement outputs (2)'!$A$58:$A$63,0),MATCH(C287,'[1]Traitement outputs (2)'!$B$58:$Q$58,0))</f>
        <v>27.907128104236733</v>
      </c>
      <c r="P287">
        <f>INDEX('[1]Traitement outputs (2)'!$B$41:$Q$45,MATCH(70,'[1]Traitement outputs (2)'!$A$41:$A$45,0),MATCH(C287,'[1]Traitement outputs (2)'!$B$40:$Q$40,0))</f>
        <v>158.03405896601754</v>
      </c>
      <c r="Q287">
        <f>IF(K287&lt;30,INDEX('[1]Traitement outputs (2)'!$B$51:$Q$63,MATCH(70,'[1]Traitement outputs (2)'!$A$51:$A$63,0),MATCH(C287,'[1]Traitement outputs (2)'!$B$51:$Q$51,0)),INDEX('[1]Traitement outputs (2)'!$B$34:$Q$38,MATCH(70,'[1]Traitement outputs (2)'!$A$34:$A$38,0),MATCH(C287,'[1]Traitement outputs (2)'!$B$33:$Q$33,0)))</f>
        <v>-27.907128105419115</v>
      </c>
      <c r="R287">
        <f>IF(K287&lt;30,INDEX('[1]Traitement outputs (2)'!$B$58:$Q$63,MATCH(70,'[1]Traitement outputs (2)'!$A$58:$A$63,0),MATCH(C287,'[1]Traitement outputs (2)'!$B$58:$Q$58,0)),INDEX('[1]Traitement outputs (2)'!$B$41:$Q$45,MATCH(70,'[1]Traitement outputs (2)'!$A$41:$A$45,0),MATCH(C287,'[1]Traitement outputs (2)'!$B$40:$Q$40,0)))</f>
        <v>27.907128104236733</v>
      </c>
      <c r="T287">
        <f t="shared" si="26"/>
        <v>-3240.8212983285953</v>
      </c>
      <c r="U287">
        <f t="shared" si="27"/>
        <v>3240.8212981912866</v>
      </c>
      <c r="X287">
        <f t="shared" si="28"/>
        <v>7.8364679403255921E-2</v>
      </c>
      <c r="Y287">
        <f t="shared" si="29"/>
        <v>6.5433390996103388E-2</v>
      </c>
    </row>
    <row r="288" spans="1:25" x14ac:dyDescent="0.35">
      <c r="A288" s="1">
        <v>34711.916666666664</v>
      </c>
      <c r="B288">
        <v>16.075500000000002</v>
      </c>
      <c r="C288">
        <f>_xlfn.IFNA(HLOOKUP(B288,'[1]Traitement outputs'!$B$33:$Q$33,1,TRUE),16)</f>
        <v>16</v>
      </c>
      <c r="E288" s="1">
        <v>34711.916666666664</v>
      </c>
      <c r="F288">
        <v>12.631399999999999</v>
      </c>
      <c r="G288">
        <f t="shared" si="24"/>
        <v>13</v>
      </c>
      <c r="I288" s="1">
        <v>34711.916666666664</v>
      </c>
      <c r="J288">
        <v>0</v>
      </c>
      <c r="K288">
        <f t="shared" si="25"/>
        <v>0</v>
      </c>
      <c r="M288">
        <f>INDEX('[1]Traitement outputs (2)'!$B$51:$Q$56,MATCH(70,'[1]Traitement outputs (2)'!$A$51:$A$56,0),MATCH(C288,'[1]Traitement outputs (2)'!$B$51:$Q$51,0))</f>
        <v>-27.907128105419115</v>
      </c>
      <c r="N288">
        <f>INDEX('[1]Traitement outputs (2)'!$B$34:$Q$38,MATCH(70,'[1]Traitement outputs (2)'!$A$34:$A$38,0),MATCH(C288,'[1]Traitement outputs (2)'!$B$33:$Q$33,0))</f>
        <v>-87.65601603539298</v>
      </c>
      <c r="O288">
        <f>INDEX('[1]Traitement outputs (2)'!$B$58:$Q$63,MATCH(70,'[1]Traitement outputs (2)'!$A$58:$A$63,0),MATCH(C288,'[1]Traitement outputs (2)'!$B$58:$Q$58,0))</f>
        <v>27.907128104236733</v>
      </c>
      <c r="P288">
        <f>INDEX('[1]Traitement outputs (2)'!$B$41:$Q$45,MATCH(70,'[1]Traitement outputs (2)'!$A$41:$A$45,0),MATCH(C288,'[1]Traitement outputs (2)'!$B$40:$Q$40,0))</f>
        <v>158.03405896601754</v>
      </c>
      <c r="Q288">
        <f>IF(K288&lt;30,INDEX('[1]Traitement outputs (2)'!$B$51:$Q$63,MATCH(70,'[1]Traitement outputs (2)'!$A$51:$A$63,0),MATCH(C288,'[1]Traitement outputs (2)'!$B$51:$Q$51,0)),INDEX('[1]Traitement outputs (2)'!$B$34:$Q$38,MATCH(70,'[1]Traitement outputs (2)'!$A$34:$A$38,0),MATCH(C288,'[1]Traitement outputs (2)'!$B$33:$Q$33,0)))</f>
        <v>-27.907128105419115</v>
      </c>
      <c r="R288">
        <f>IF(K288&lt;30,INDEX('[1]Traitement outputs (2)'!$B$58:$Q$63,MATCH(70,'[1]Traitement outputs (2)'!$A$58:$A$63,0),MATCH(C288,'[1]Traitement outputs (2)'!$B$58:$Q$58,0)),INDEX('[1]Traitement outputs (2)'!$B$41:$Q$45,MATCH(70,'[1]Traitement outputs (2)'!$A$41:$A$45,0),MATCH(C288,'[1]Traitement outputs (2)'!$B$40:$Q$40,0)))</f>
        <v>27.907128104236733</v>
      </c>
      <c r="T288">
        <f t="shared" si="26"/>
        <v>-3240.8212983285953</v>
      </c>
      <c r="U288">
        <f t="shared" si="27"/>
        <v>3240.8212981912866</v>
      </c>
      <c r="X288">
        <f t="shared" si="28"/>
        <v>7.8364679403255921E-2</v>
      </c>
      <c r="Y288">
        <f t="shared" si="29"/>
        <v>6.5433390996103388E-2</v>
      </c>
    </row>
    <row r="289" spans="1:25" x14ac:dyDescent="0.35">
      <c r="A289" s="1">
        <v>34711.958333333336</v>
      </c>
      <c r="B289">
        <v>16.0748</v>
      </c>
      <c r="C289">
        <f>_xlfn.IFNA(HLOOKUP(B289,'[1]Traitement outputs'!$B$33:$Q$33,1,TRUE),16)</f>
        <v>16</v>
      </c>
      <c r="E289" s="1">
        <v>34711.958333333336</v>
      </c>
      <c r="F289">
        <v>11.566000000000001</v>
      </c>
      <c r="G289">
        <f t="shared" si="24"/>
        <v>12</v>
      </c>
      <c r="I289" s="1">
        <v>34711.958333333336</v>
      </c>
      <c r="J289">
        <v>0</v>
      </c>
      <c r="K289">
        <f t="shared" si="25"/>
        <v>0</v>
      </c>
      <c r="M289">
        <f>INDEX('[1]Traitement outputs (2)'!$B$51:$Q$56,MATCH(70,'[1]Traitement outputs (2)'!$A$51:$A$56,0),MATCH(C289,'[1]Traitement outputs (2)'!$B$51:$Q$51,0))</f>
        <v>-27.907128105419115</v>
      </c>
      <c r="N289">
        <f>INDEX('[1]Traitement outputs (2)'!$B$34:$Q$38,MATCH(70,'[1]Traitement outputs (2)'!$A$34:$A$38,0),MATCH(C289,'[1]Traitement outputs (2)'!$B$33:$Q$33,0))</f>
        <v>-87.65601603539298</v>
      </c>
      <c r="O289">
        <f>INDEX('[1]Traitement outputs (2)'!$B$58:$Q$63,MATCH(70,'[1]Traitement outputs (2)'!$A$58:$A$63,0),MATCH(C289,'[1]Traitement outputs (2)'!$B$58:$Q$58,0))</f>
        <v>27.907128104236733</v>
      </c>
      <c r="P289">
        <f>INDEX('[1]Traitement outputs (2)'!$B$41:$Q$45,MATCH(70,'[1]Traitement outputs (2)'!$A$41:$A$45,0),MATCH(C289,'[1]Traitement outputs (2)'!$B$40:$Q$40,0))</f>
        <v>158.03405896601754</v>
      </c>
      <c r="Q289">
        <f>IF(K289&lt;30,INDEX('[1]Traitement outputs (2)'!$B$51:$Q$63,MATCH(70,'[1]Traitement outputs (2)'!$A$51:$A$63,0),MATCH(C289,'[1]Traitement outputs (2)'!$B$51:$Q$51,0)),INDEX('[1]Traitement outputs (2)'!$B$34:$Q$38,MATCH(70,'[1]Traitement outputs (2)'!$A$34:$A$38,0),MATCH(C289,'[1]Traitement outputs (2)'!$B$33:$Q$33,0)))</f>
        <v>-27.907128105419115</v>
      </c>
      <c r="R289">
        <f>IF(K289&lt;30,INDEX('[1]Traitement outputs (2)'!$B$58:$Q$63,MATCH(70,'[1]Traitement outputs (2)'!$A$58:$A$63,0),MATCH(C289,'[1]Traitement outputs (2)'!$B$58:$Q$58,0)),INDEX('[1]Traitement outputs (2)'!$B$41:$Q$45,MATCH(70,'[1]Traitement outputs (2)'!$A$41:$A$45,0),MATCH(C289,'[1]Traitement outputs (2)'!$B$40:$Q$40,0)))</f>
        <v>27.907128104236733</v>
      </c>
      <c r="T289">
        <f t="shared" si="26"/>
        <v>-3240.8212983285953</v>
      </c>
      <c r="U289">
        <f t="shared" si="27"/>
        <v>3240.8212981912866</v>
      </c>
      <c r="X289">
        <f t="shared" si="28"/>
        <v>7.8364679403255921E-2</v>
      </c>
      <c r="Y289">
        <f t="shared" si="29"/>
        <v>6.5433390996103388E-2</v>
      </c>
    </row>
    <row r="290" spans="1:25" x14ac:dyDescent="0.35">
      <c r="A290" s="1">
        <v>34712</v>
      </c>
      <c r="B290">
        <v>16.0748</v>
      </c>
      <c r="C290">
        <f>_xlfn.IFNA(HLOOKUP(B290,'[1]Traitement outputs'!$B$33:$Q$33,1,TRUE),16)</f>
        <v>16</v>
      </c>
      <c r="E290" s="1">
        <v>34712</v>
      </c>
      <c r="F290">
        <v>10.632099999999999</v>
      </c>
      <c r="G290">
        <f t="shared" si="24"/>
        <v>11</v>
      </c>
      <c r="I290" s="1">
        <v>34712</v>
      </c>
      <c r="J290">
        <v>0</v>
      </c>
      <c r="K290">
        <f t="shared" si="25"/>
        <v>0</v>
      </c>
      <c r="M290">
        <f>INDEX('[1]Traitement outputs (2)'!$B$51:$Q$56,MATCH(70,'[1]Traitement outputs (2)'!$A$51:$A$56,0),MATCH(C290,'[1]Traitement outputs (2)'!$B$51:$Q$51,0))</f>
        <v>-27.907128105419115</v>
      </c>
      <c r="N290">
        <f>INDEX('[1]Traitement outputs (2)'!$B$34:$Q$38,MATCH(70,'[1]Traitement outputs (2)'!$A$34:$A$38,0),MATCH(C290,'[1]Traitement outputs (2)'!$B$33:$Q$33,0))</f>
        <v>-87.65601603539298</v>
      </c>
      <c r="O290">
        <f>INDEX('[1]Traitement outputs (2)'!$B$58:$Q$63,MATCH(70,'[1]Traitement outputs (2)'!$A$58:$A$63,0),MATCH(C290,'[1]Traitement outputs (2)'!$B$58:$Q$58,0))</f>
        <v>27.907128104236733</v>
      </c>
      <c r="P290">
        <f>INDEX('[1]Traitement outputs (2)'!$B$41:$Q$45,MATCH(70,'[1]Traitement outputs (2)'!$A$41:$A$45,0),MATCH(C290,'[1]Traitement outputs (2)'!$B$40:$Q$40,0))</f>
        <v>158.03405896601754</v>
      </c>
      <c r="Q290">
        <f>IF(K290&lt;30,INDEX('[1]Traitement outputs (2)'!$B$51:$Q$63,MATCH(70,'[1]Traitement outputs (2)'!$A$51:$A$63,0),MATCH(C290,'[1]Traitement outputs (2)'!$B$51:$Q$51,0)),INDEX('[1]Traitement outputs (2)'!$B$34:$Q$38,MATCH(70,'[1]Traitement outputs (2)'!$A$34:$A$38,0),MATCH(C290,'[1]Traitement outputs (2)'!$B$33:$Q$33,0)))</f>
        <v>-27.907128105419115</v>
      </c>
      <c r="R290">
        <f>IF(K290&lt;30,INDEX('[1]Traitement outputs (2)'!$B$58:$Q$63,MATCH(70,'[1]Traitement outputs (2)'!$A$58:$A$63,0),MATCH(C290,'[1]Traitement outputs (2)'!$B$58:$Q$58,0)),INDEX('[1]Traitement outputs (2)'!$B$41:$Q$45,MATCH(70,'[1]Traitement outputs (2)'!$A$41:$A$45,0),MATCH(C290,'[1]Traitement outputs (2)'!$B$40:$Q$40,0)))</f>
        <v>27.907128104236733</v>
      </c>
      <c r="T290">
        <f t="shared" si="26"/>
        <v>-3240.8212983285953</v>
      </c>
      <c r="U290">
        <f t="shared" si="27"/>
        <v>3240.8212981912866</v>
      </c>
      <c r="X290">
        <f t="shared" si="28"/>
        <v>7.8364679403255921E-2</v>
      </c>
      <c r="Y290">
        <f t="shared" si="29"/>
        <v>6.5433390996103388E-2</v>
      </c>
    </row>
    <row r="291" spans="1:25" x14ac:dyDescent="0.35">
      <c r="A291" s="1">
        <v>34712.041666666664</v>
      </c>
      <c r="B291">
        <v>16.0749</v>
      </c>
      <c r="C291">
        <f>_xlfn.IFNA(HLOOKUP(B291,'[1]Traitement outputs'!$B$33:$Q$33,1,TRUE),16)</f>
        <v>16</v>
      </c>
      <c r="E291" s="1">
        <v>34712.041666666664</v>
      </c>
      <c r="F291">
        <v>9.8224699999999991</v>
      </c>
      <c r="G291">
        <f t="shared" si="24"/>
        <v>10</v>
      </c>
      <c r="I291" s="1">
        <v>34712.041666666664</v>
      </c>
      <c r="J291">
        <v>0</v>
      </c>
      <c r="K291">
        <f t="shared" si="25"/>
        <v>0</v>
      </c>
      <c r="M291">
        <f>INDEX('[1]Traitement outputs (2)'!$B$51:$Q$56,MATCH(70,'[1]Traitement outputs (2)'!$A$51:$A$56,0),MATCH(C291,'[1]Traitement outputs (2)'!$B$51:$Q$51,0))</f>
        <v>-27.907128105419115</v>
      </c>
      <c r="N291">
        <f>INDEX('[1]Traitement outputs (2)'!$B$34:$Q$38,MATCH(70,'[1]Traitement outputs (2)'!$A$34:$A$38,0),MATCH(C291,'[1]Traitement outputs (2)'!$B$33:$Q$33,0))</f>
        <v>-87.65601603539298</v>
      </c>
      <c r="O291">
        <f>INDEX('[1]Traitement outputs (2)'!$B$58:$Q$63,MATCH(70,'[1]Traitement outputs (2)'!$A$58:$A$63,0),MATCH(C291,'[1]Traitement outputs (2)'!$B$58:$Q$58,0))</f>
        <v>27.907128104236733</v>
      </c>
      <c r="P291">
        <f>INDEX('[1]Traitement outputs (2)'!$B$41:$Q$45,MATCH(70,'[1]Traitement outputs (2)'!$A$41:$A$45,0),MATCH(C291,'[1]Traitement outputs (2)'!$B$40:$Q$40,0))</f>
        <v>158.03405896601754</v>
      </c>
      <c r="Q291">
        <f>IF(K291&lt;30,INDEX('[1]Traitement outputs (2)'!$B$51:$Q$63,MATCH(70,'[1]Traitement outputs (2)'!$A$51:$A$63,0),MATCH(C291,'[1]Traitement outputs (2)'!$B$51:$Q$51,0)),INDEX('[1]Traitement outputs (2)'!$B$34:$Q$38,MATCH(70,'[1]Traitement outputs (2)'!$A$34:$A$38,0),MATCH(C291,'[1]Traitement outputs (2)'!$B$33:$Q$33,0)))</f>
        <v>-27.907128105419115</v>
      </c>
      <c r="R291">
        <f>IF(K291&lt;30,INDEX('[1]Traitement outputs (2)'!$B$58:$Q$63,MATCH(70,'[1]Traitement outputs (2)'!$A$58:$A$63,0),MATCH(C291,'[1]Traitement outputs (2)'!$B$58:$Q$58,0)),INDEX('[1]Traitement outputs (2)'!$B$41:$Q$45,MATCH(70,'[1]Traitement outputs (2)'!$A$41:$A$45,0),MATCH(C291,'[1]Traitement outputs (2)'!$B$40:$Q$40,0)))</f>
        <v>27.907128104236733</v>
      </c>
      <c r="T291">
        <f t="shared" si="26"/>
        <v>-3240.8212983285953</v>
      </c>
      <c r="U291">
        <f t="shared" si="27"/>
        <v>3240.8212981912866</v>
      </c>
      <c r="X291">
        <f t="shared" si="28"/>
        <v>7.8364679403255921E-2</v>
      </c>
      <c r="Y291">
        <f t="shared" si="29"/>
        <v>6.5433390996103388E-2</v>
      </c>
    </row>
    <row r="292" spans="1:25" x14ac:dyDescent="0.35">
      <c r="A292" s="1">
        <v>34712.083333333336</v>
      </c>
      <c r="B292">
        <v>16.074999999999999</v>
      </c>
      <c r="C292">
        <f>_xlfn.IFNA(HLOOKUP(B292,'[1]Traitement outputs'!$B$33:$Q$33,1,TRUE),16)</f>
        <v>16</v>
      </c>
      <c r="E292" s="1">
        <v>34712.083333333336</v>
      </c>
      <c r="F292">
        <v>9.1129200000000008</v>
      </c>
      <c r="G292">
        <f t="shared" si="24"/>
        <v>9</v>
      </c>
      <c r="I292" s="1">
        <v>34712.083333333336</v>
      </c>
      <c r="J292">
        <v>0</v>
      </c>
      <c r="K292">
        <f t="shared" si="25"/>
        <v>0</v>
      </c>
      <c r="M292">
        <f>INDEX('[1]Traitement outputs (2)'!$B$51:$Q$56,MATCH(70,'[1]Traitement outputs (2)'!$A$51:$A$56,0),MATCH(C292,'[1]Traitement outputs (2)'!$B$51:$Q$51,0))</f>
        <v>-27.907128105419115</v>
      </c>
      <c r="N292">
        <f>INDEX('[1]Traitement outputs (2)'!$B$34:$Q$38,MATCH(70,'[1]Traitement outputs (2)'!$A$34:$A$38,0),MATCH(C292,'[1]Traitement outputs (2)'!$B$33:$Q$33,0))</f>
        <v>-87.65601603539298</v>
      </c>
      <c r="O292">
        <f>INDEX('[1]Traitement outputs (2)'!$B$58:$Q$63,MATCH(70,'[1]Traitement outputs (2)'!$A$58:$A$63,0),MATCH(C292,'[1]Traitement outputs (2)'!$B$58:$Q$58,0))</f>
        <v>27.907128104236733</v>
      </c>
      <c r="P292">
        <f>INDEX('[1]Traitement outputs (2)'!$B$41:$Q$45,MATCH(70,'[1]Traitement outputs (2)'!$A$41:$A$45,0),MATCH(C292,'[1]Traitement outputs (2)'!$B$40:$Q$40,0))</f>
        <v>158.03405896601754</v>
      </c>
      <c r="Q292">
        <f>IF(K292&lt;30,INDEX('[1]Traitement outputs (2)'!$B$51:$Q$63,MATCH(70,'[1]Traitement outputs (2)'!$A$51:$A$63,0),MATCH(C292,'[1]Traitement outputs (2)'!$B$51:$Q$51,0)),INDEX('[1]Traitement outputs (2)'!$B$34:$Q$38,MATCH(70,'[1]Traitement outputs (2)'!$A$34:$A$38,0),MATCH(C292,'[1]Traitement outputs (2)'!$B$33:$Q$33,0)))</f>
        <v>-27.907128105419115</v>
      </c>
      <c r="R292">
        <f>IF(K292&lt;30,INDEX('[1]Traitement outputs (2)'!$B$58:$Q$63,MATCH(70,'[1]Traitement outputs (2)'!$A$58:$A$63,0),MATCH(C292,'[1]Traitement outputs (2)'!$B$58:$Q$58,0)),INDEX('[1]Traitement outputs (2)'!$B$41:$Q$45,MATCH(70,'[1]Traitement outputs (2)'!$A$41:$A$45,0),MATCH(C292,'[1]Traitement outputs (2)'!$B$40:$Q$40,0)))</f>
        <v>27.907128104236733</v>
      </c>
      <c r="T292">
        <f t="shared" si="26"/>
        <v>-3240.8212983285953</v>
      </c>
      <c r="U292">
        <f t="shared" si="27"/>
        <v>3240.8212981912866</v>
      </c>
      <c r="X292">
        <f t="shared" si="28"/>
        <v>7.8364679403255921E-2</v>
      </c>
      <c r="Y292">
        <f t="shared" si="29"/>
        <v>6.5433390996103388E-2</v>
      </c>
    </row>
    <row r="293" spans="1:25" x14ac:dyDescent="0.35">
      <c r="A293" s="1">
        <v>34712.125</v>
      </c>
      <c r="B293">
        <v>16.0749</v>
      </c>
      <c r="C293">
        <f>_xlfn.IFNA(HLOOKUP(B293,'[1]Traitement outputs'!$B$33:$Q$33,1,TRUE),16)</f>
        <v>16</v>
      </c>
      <c r="E293" s="1">
        <v>34712.125</v>
      </c>
      <c r="F293">
        <v>8.5050600000000003</v>
      </c>
      <c r="G293">
        <f t="shared" si="24"/>
        <v>9</v>
      </c>
      <c r="I293" s="1">
        <v>34712.125</v>
      </c>
      <c r="J293">
        <v>0</v>
      </c>
      <c r="K293">
        <f t="shared" si="25"/>
        <v>0</v>
      </c>
      <c r="M293">
        <f>INDEX('[1]Traitement outputs (2)'!$B$51:$Q$56,MATCH(70,'[1]Traitement outputs (2)'!$A$51:$A$56,0),MATCH(C293,'[1]Traitement outputs (2)'!$B$51:$Q$51,0))</f>
        <v>-27.907128105419115</v>
      </c>
      <c r="N293">
        <f>INDEX('[1]Traitement outputs (2)'!$B$34:$Q$38,MATCH(70,'[1]Traitement outputs (2)'!$A$34:$A$38,0),MATCH(C293,'[1]Traitement outputs (2)'!$B$33:$Q$33,0))</f>
        <v>-87.65601603539298</v>
      </c>
      <c r="O293">
        <f>INDEX('[1]Traitement outputs (2)'!$B$58:$Q$63,MATCH(70,'[1]Traitement outputs (2)'!$A$58:$A$63,0),MATCH(C293,'[1]Traitement outputs (2)'!$B$58:$Q$58,0))</f>
        <v>27.907128104236733</v>
      </c>
      <c r="P293">
        <f>INDEX('[1]Traitement outputs (2)'!$B$41:$Q$45,MATCH(70,'[1]Traitement outputs (2)'!$A$41:$A$45,0),MATCH(C293,'[1]Traitement outputs (2)'!$B$40:$Q$40,0))</f>
        <v>158.03405896601754</v>
      </c>
      <c r="Q293">
        <f>IF(K293&lt;30,INDEX('[1]Traitement outputs (2)'!$B$51:$Q$63,MATCH(70,'[1]Traitement outputs (2)'!$A$51:$A$63,0),MATCH(C293,'[1]Traitement outputs (2)'!$B$51:$Q$51,0)),INDEX('[1]Traitement outputs (2)'!$B$34:$Q$38,MATCH(70,'[1]Traitement outputs (2)'!$A$34:$A$38,0),MATCH(C293,'[1]Traitement outputs (2)'!$B$33:$Q$33,0)))</f>
        <v>-27.907128105419115</v>
      </c>
      <c r="R293">
        <f>IF(K293&lt;30,INDEX('[1]Traitement outputs (2)'!$B$58:$Q$63,MATCH(70,'[1]Traitement outputs (2)'!$A$58:$A$63,0),MATCH(C293,'[1]Traitement outputs (2)'!$B$58:$Q$58,0)),INDEX('[1]Traitement outputs (2)'!$B$41:$Q$45,MATCH(70,'[1]Traitement outputs (2)'!$A$41:$A$45,0),MATCH(C293,'[1]Traitement outputs (2)'!$B$40:$Q$40,0)))</f>
        <v>27.907128104236733</v>
      </c>
      <c r="T293">
        <f t="shared" si="26"/>
        <v>-3240.8212983285953</v>
      </c>
      <c r="U293">
        <f t="shared" si="27"/>
        <v>3240.8212981912866</v>
      </c>
      <c r="X293">
        <f t="shared" si="28"/>
        <v>7.8364679403255921E-2</v>
      </c>
      <c r="Y293">
        <f t="shared" si="29"/>
        <v>6.5433390996103388E-2</v>
      </c>
    </row>
    <row r="294" spans="1:25" x14ac:dyDescent="0.35">
      <c r="A294" s="1">
        <v>34712.166666666664</v>
      </c>
      <c r="B294">
        <v>16.074999999999999</v>
      </c>
      <c r="C294">
        <f>_xlfn.IFNA(HLOOKUP(B294,'[1]Traitement outputs'!$B$33:$Q$33,1,TRUE),16)</f>
        <v>16</v>
      </c>
      <c r="E294" s="1">
        <v>34712.166666666664</v>
      </c>
      <c r="F294">
        <v>7.9524600000000003</v>
      </c>
      <c r="G294">
        <f t="shared" si="24"/>
        <v>8</v>
      </c>
      <c r="I294" s="1">
        <v>34712.166666666664</v>
      </c>
      <c r="J294">
        <v>0</v>
      </c>
      <c r="K294">
        <f t="shared" si="25"/>
        <v>0</v>
      </c>
      <c r="M294">
        <f>INDEX('[1]Traitement outputs (2)'!$B$51:$Q$56,MATCH(70,'[1]Traitement outputs (2)'!$A$51:$A$56,0),MATCH(C294,'[1]Traitement outputs (2)'!$B$51:$Q$51,0))</f>
        <v>-27.907128105419115</v>
      </c>
      <c r="N294">
        <f>INDEX('[1]Traitement outputs (2)'!$B$34:$Q$38,MATCH(70,'[1]Traitement outputs (2)'!$A$34:$A$38,0),MATCH(C294,'[1]Traitement outputs (2)'!$B$33:$Q$33,0))</f>
        <v>-87.65601603539298</v>
      </c>
      <c r="O294">
        <f>INDEX('[1]Traitement outputs (2)'!$B$58:$Q$63,MATCH(70,'[1]Traitement outputs (2)'!$A$58:$A$63,0),MATCH(C294,'[1]Traitement outputs (2)'!$B$58:$Q$58,0))</f>
        <v>27.907128104236733</v>
      </c>
      <c r="P294">
        <f>INDEX('[1]Traitement outputs (2)'!$B$41:$Q$45,MATCH(70,'[1]Traitement outputs (2)'!$A$41:$A$45,0),MATCH(C294,'[1]Traitement outputs (2)'!$B$40:$Q$40,0))</f>
        <v>158.03405896601754</v>
      </c>
      <c r="Q294">
        <f>IF(K294&lt;30,INDEX('[1]Traitement outputs (2)'!$B$51:$Q$63,MATCH(70,'[1]Traitement outputs (2)'!$A$51:$A$63,0),MATCH(C294,'[1]Traitement outputs (2)'!$B$51:$Q$51,0)),INDEX('[1]Traitement outputs (2)'!$B$34:$Q$38,MATCH(70,'[1]Traitement outputs (2)'!$A$34:$A$38,0),MATCH(C294,'[1]Traitement outputs (2)'!$B$33:$Q$33,0)))</f>
        <v>-27.907128105419115</v>
      </c>
      <c r="R294">
        <f>IF(K294&lt;30,INDEX('[1]Traitement outputs (2)'!$B$58:$Q$63,MATCH(70,'[1]Traitement outputs (2)'!$A$58:$A$63,0),MATCH(C294,'[1]Traitement outputs (2)'!$B$58:$Q$58,0)),INDEX('[1]Traitement outputs (2)'!$B$41:$Q$45,MATCH(70,'[1]Traitement outputs (2)'!$A$41:$A$45,0),MATCH(C294,'[1]Traitement outputs (2)'!$B$40:$Q$40,0)))</f>
        <v>27.907128104236733</v>
      </c>
      <c r="T294">
        <f t="shared" si="26"/>
        <v>-3240.8212983285953</v>
      </c>
      <c r="U294">
        <f t="shared" si="27"/>
        <v>3240.8212981912866</v>
      </c>
      <c r="X294">
        <f t="shared" si="28"/>
        <v>7.8364679403255921E-2</v>
      </c>
      <c r="Y294">
        <f t="shared" si="29"/>
        <v>6.5433390996103388E-2</v>
      </c>
    </row>
    <row r="295" spans="1:25" x14ac:dyDescent="0.35">
      <c r="A295" s="1">
        <v>34712.208333333336</v>
      </c>
      <c r="B295">
        <v>20.028700000000001</v>
      </c>
      <c r="C295">
        <f>_xlfn.IFNA(HLOOKUP(B295,'[1]Traitement outputs'!$B$33:$Q$33,1,TRUE),16)</f>
        <v>20</v>
      </c>
      <c r="E295" s="1">
        <v>34712.208333333336</v>
      </c>
      <c r="F295">
        <v>5.7251500000000002</v>
      </c>
      <c r="G295">
        <f t="shared" si="24"/>
        <v>6</v>
      </c>
      <c r="I295" s="1">
        <v>34712.208333333336</v>
      </c>
      <c r="J295">
        <v>0</v>
      </c>
      <c r="K295">
        <f t="shared" si="25"/>
        <v>0</v>
      </c>
      <c r="M295">
        <f>INDEX('[1]Traitement outputs (2)'!$B$51:$Q$56,MATCH(70,'[1]Traitement outputs (2)'!$A$51:$A$56,0),MATCH(C295,'[1]Traitement outputs (2)'!$B$51:$Q$51,0))</f>
        <v>-16.864255714989046</v>
      </c>
      <c r="N295">
        <f>INDEX('[1]Traitement outputs (2)'!$B$34:$Q$38,MATCH(70,'[1]Traitement outputs (2)'!$A$34:$A$38,0),MATCH(C295,'[1]Traitement outputs (2)'!$B$33:$Q$33,0))</f>
        <v>-183.77989640241771</v>
      </c>
      <c r="O295">
        <f>INDEX('[1]Traitement outputs (2)'!$B$58:$Q$63,MATCH(70,'[1]Traitement outputs (2)'!$A$58:$A$63,0),MATCH(C295,'[1]Traitement outputs (2)'!$B$58:$Q$58,0))</f>
        <v>16.864787616041994</v>
      </c>
      <c r="P295">
        <f>INDEX('[1]Traitement outputs (2)'!$B$41:$Q$45,MATCH(70,'[1]Traitement outputs (2)'!$A$41:$A$45,0),MATCH(C295,'[1]Traitement outputs (2)'!$B$40:$Q$40,0))</f>
        <v>254.15803075879367</v>
      </c>
      <c r="Q295">
        <f>IF(K295&lt;30,INDEX('[1]Traitement outputs (2)'!$B$51:$Q$63,MATCH(70,'[1]Traitement outputs (2)'!$A$51:$A$63,0),MATCH(C295,'[1]Traitement outputs (2)'!$B$51:$Q$51,0)),INDEX('[1]Traitement outputs (2)'!$B$34:$Q$38,MATCH(70,'[1]Traitement outputs (2)'!$A$34:$A$38,0),MATCH(C295,'[1]Traitement outputs (2)'!$B$33:$Q$33,0)))</f>
        <v>-16.864255714989046</v>
      </c>
      <c r="R295">
        <f>IF(K295&lt;30,INDEX('[1]Traitement outputs (2)'!$B$58:$Q$63,MATCH(70,'[1]Traitement outputs (2)'!$A$58:$A$63,0),MATCH(C295,'[1]Traitement outputs (2)'!$B$58:$Q$58,0)),INDEX('[1]Traitement outputs (2)'!$B$41:$Q$45,MATCH(70,'[1]Traitement outputs (2)'!$A$41:$A$45,0),MATCH(C295,'[1]Traitement outputs (2)'!$B$40:$Q$40,0)))</f>
        <v>16.864787616041994</v>
      </c>
      <c r="T295">
        <f t="shared" si="26"/>
        <v>-1958.42577907482</v>
      </c>
      <c r="U295">
        <f t="shared" si="27"/>
        <v>1958.4875481058175</v>
      </c>
      <c r="X295">
        <f t="shared" si="28"/>
        <v>4.735571455032727E-2</v>
      </c>
      <c r="Y295">
        <f t="shared" si="29"/>
        <v>3.954259420836595E-2</v>
      </c>
    </row>
    <row r="296" spans="1:25" x14ac:dyDescent="0.35">
      <c r="A296" s="1">
        <v>34712.25</v>
      </c>
      <c r="B296">
        <v>20.075600000000001</v>
      </c>
      <c r="C296">
        <f>_xlfn.IFNA(HLOOKUP(B296,'[1]Traitement outputs'!$B$33:$Q$33,1,TRUE),16)</f>
        <v>20</v>
      </c>
      <c r="E296" s="1">
        <v>34712.25</v>
      </c>
      <c r="F296">
        <v>5.5486700000000004</v>
      </c>
      <c r="G296">
        <f t="shared" si="24"/>
        <v>6</v>
      </c>
      <c r="I296" s="1">
        <v>34712.25</v>
      </c>
      <c r="J296">
        <v>0</v>
      </c>
      <c r="K296">
        <f t="shared" si="25"/>
        <v>0</v>
      </c>
      <c r="M296">
        <f>INDEX('[1]Traitement outputs (2)'!$B$51:$Q$56,MATCH(70,'[1]Traitement outputs (2)'!$A$51:$A$56,0),MATCH(C296,'[1]Traitement outputs (2)'!$B$51:$Q$51,0))</f>
        <v>-16.864255714989046</v>
      </c>
      <c r="N296">
        <f>INDEX('[1]Traitement outputs (2)'!$B$34:$Q$38,MATCH(70,'[1]Traitement outputs (2)'!$A$34:$A$38,0),MATCH(C296,'[1]Traitement outputs (2)'!$B$33:$Q$33,0))</f>
        <v>-183.77989640241771</v>
      </c>
      <c r="O296">
        <f>INDEX('[1]Traitement outputs (2)'!$B$58:$Q$63,MATCH(70,'[1]Traitement outputs (2)'!$A$58:$A$63,0),MATCH(C296,'[1]Traitement outputs (2)'!$B$58:$Q$58,0))</f>
        <v>16.864787616041994</v>
      </c>
      <c r="P296">
        <f>INDEX('[1]Traitement outputs (2)'!$B$41:$Q$45,MATCH(70,'[1]Traitement outputs (2)'!$A$41:$A$45,0),MATCH(C296,'[1]Traitement outputs (2)'!$B$40:$Q$40,0))</f>
        <v>254.15803075879367</v>
      </c>
      <c r="Q296">
        <f>IF(K296&lt;30,INDEX('[1]Traitement outputs (2)'!$B$51:$Q$63,MATCH(70,'[1]Traitement outputs (2)'!$A$51:$A$63,0),MATCH(C296,'[1]Traitement outputs (2)'!$B$51:$Q$51,0)),INDEX('[1]Traitement outputs (2)'!$B$34:$Q$38,MATCH(70,'[1]Traitement outputs (2)'!$A$34:$A$38,0),MATCH(C296,'[1]Traitement outputs (2)'!$B$33:$Q$33,0)))</f>
        <v>-16.864255714989046</v>
      </c>
      <c r="R296">
        <f>IF(K296&lt;30,INDEX('[1]Traitement outputs (2)'!$B$58:$Q$63,MATCH(70,'[1]Traitement outputs (2)'!$A$58:$A$63,0),MATCH(C296,'[1]Traitement outputs (2)'!$B$58:$Q$58,0)),INDEX('[1]Traitement outputs (2)'!$B$41:$Q$45,MATCH(70,'[1]Traitement outputs (2)'!$A$41:$A$45,0),MATCH(C296,'[1]Traitement outputs (2)'!$B$40:$Q$40,0)))</f>
        <v>16.864787616041994</v>
      </c>
      <c r="T296">
        <f t="shared" si="26"/>
        <v>-1958.42577907482</v>
      </c>
      <c r="U296">
        <f t="shared" si="27"/>
        <v>1958.4875481058175</v>
      </c>
      <c r="X296">
        <f t="shared" si="28"/>
        <v>4.735571455032727E-2</v>
      </c>
      <c r="Y296">
        <f t="shared" si="29"/>
        <v>3.954259420836595E-2</v>
      </c>
    </row>
    <row r="297" spans="1:25" x14ac:dyDescent="0.35">
      <c r="A297" s="1">
        <v>34712.291666666664</v>
      </c>
      <c r="B297">
        <v>20.076499999999999</v>
      </c>
      <c r="C297">
        <f>_xlfn.IFNA(HLOOKUP(B297,'[1]Traitement outputs'!$B$33:$Q$33,1,TRUE),16)</f>
        <v>20</v>
      </c>
      <c r="E297" s="1">
        <v>34712.291666666664</v>
      </c>
      <c r="F297">
        <v>5.6103100000000001</v>
      </c>
      <c r="G297">
        <f t="shared" si="24"/>
        <v>6</v>
      </c>
      <c r="I297" s="1">
        <v>34712.291666666664</v>
      </c>
      <c r="J297">
        <v>2013.77</v>
      </c>
      <c r="K297">
        <f t="shared" si="25"/>
        <v>17.340831903886031</v>
      </c>
      <c r="M297">
        <f>INDEX('[1]Traitement outputs (2)'!$B$51:$Q$56,MATCH(70,'[1]Traitement outputs (2)'!$A$51:$A$56,0),MATCH(C297,'[1]Traitement outputs (2)'!$B$51:$Q$51,0))</f>
        <v>-16.864255714989046</v>
      </c>
      <c r="N297">
        <f>INDEX('[1]Traitement outputs (2)'!$B$34:$Q$38,MATCH(70,'[1]Traitement outputs (2)'!$A$34:$A$38,0),MATCH(C297,'[1]Traitement outputs (2)'!$B$33:$Q$33,0))</f>
        <v>-183.77989640241771</v>
      </c>
      <c r="O297">
        <f>INDEX('[1]Traitement outputs (2)'!$B$58:$Q$63,MATCH(70,'[1]Traitement outputs (2)'!$A$58:$A$63,0),MATCH(C297,'[1]Traitement outputs (2)'!$B$58:$Q$58,0))</f>
        <v>16.864787616041994</v>
      </c>
      <c r="P297">
        <f>INDEX('[1]Traitement outputs (2)'!$B$41:$Q$45,MATCH(70,'[1]Traitement outputs (2)'!$A$41:$A$45,0),MATCH(C297,'[1]Traitement outputs (2)'!$B$40:$Q$40,0))</f>
        <v>254.15803075879367</v>
      </c>
      <c r="Q297">
        <f>IF(K297&lt;30,INDEX('[1]Traitement outputs (2)'!$B$51:$Q$63,MATCH(70,'[1]Traitement outputs (2)'!$A$51:$A$63,0),MATCH(C297,'[1]Traitement outputs (2)'!$B$51:$Q$51,0)),INDEX('[1]Traitement outputs (2)'!$B$34:$Q$38,MATCH(70,'[1]Traitement outputs (2)'!$A$34:$A$38,0),MATCH(C297,'[1]Traitement outputs (2)'!$B$33:$Q$33,0)))</f>
        <v>-16.864255714989046</v>
      </c>
      <c r="R297">
        <f>IF(K297&lt;30,INDEX('[1]Traitement outputs (2)'!$B$58:$Q$63,MATCH(70,'[1]Traitement outputs (2)'!$A$58:$A$63,0),MATCH(C297,'[1]Traitement outputs (2)'!$B$58:$Q$58,0)),INDEX('[1]Traitement outputs (2)'!$B$41:$Q$45,MATCH(70,'[1]Traitement outputs (2)'!$A$41:$A$45,0),MATCH(C297,'[1]Traitement outputs (2)'!$B$40:$Q$40,0)))</f>
        <v>16.864787616041994</v>
      </c>
      <c r="T297">
        <f t="shared" si="26"/>
        <v>-1958.42577907482</v>
      </c>
      <c r="U297">
        <f t="shared" si="27"/>
        <v>1958.4875481058175</v>
      </c>
      <c r="X297">
        <f t="shared" si="28"/>
        <v>4.735571455032727E-2</v>
      </c>
      <c r="Y297">
        <f t="shared" si="29"/>
        <v>3.954259420836595E-2</v>
      </c>
    </row>
    <row r="298" spans="1:25" x14ac:dyDescent="0.35">
      <c r="A298" s="1">
        <v>34712.333333333336</v>
      </c>
      <c r="B298">
        <v>20.078399999999998</v>
      </c>
      <c r="C298">
        <f>_xlfn.IFNA(HLOOKUP(B298,'[1]Traitement outputs'!$B$33:$Q$33,1,TRUE),16)</f>
        <v>20</v>
      </c>
      <c r="E298" s="1">
        <v>34712.333333333336</v>
      </c>
      <c r="F298">
        <v>6.1132200000000001</v>
      </c>
      <c r="G298">
        <f t="shared" si="24"/>
        <v>6</v>
      </c>
      <c r="I298" s="1">
        <v>34712.333333333336</v>
      </c>
      <c r="J298">
        <v>7183.76</v>
      </c>
      <c r="K298">
        <f t="shared" si="25"/>
        <v>61.860279276114113</v>
      </c>
      <c r="M298">
        <f>INDEX('[1]Traitement outputs (2)'!$B$51:$Q$56,MATCH(70,'[1]Traitement outputs (2)'!$A$51:$A$56,0),MATCH(C298,'[1]Traitement outputs (2)'!$B$51:$Q$51,0))</f>
        <v>-16.864255714989046</v>
      </c>
      <c r="N298">
        <f>INDEX('[1]Traitement outputs (2)'!$B$34:$Q$38,MATCH(70,'[1]Traitement outputs (2)'!$A$34:$A$38,0),MATCH(C298,'[1]Traitement outputs (2)'!$B$33:$Q$33,0))</f>
        <v>-183.77989640241771</v>
      </c>
      <c r="O298">
        <f>INDEX('[1]Traitement outputs (2)'!$B$58:$Q$63,MATCH(70,'[1]Traitement outputs (2)'!$A$58:$A$63,0),MATCH(C298,'[1]Traitement outputs (2)'!$B$58:$Q$58,0))</f>
        <v>16.864787616041994</v>
      </c>
      <c r="P298">
        <f>INDEX('[1]Traitement outputs (2)'!$B$41:$Q$45,MATCH(70,'[1]Traitement outputs (2)'!$A$41:$A$45,0),MATCH(C298,'[1]Traitement outputs (2)'!$B$40:$Q$40,0))</f>
        <v>254.15803075879367</v>
      </c>
      <c r="Q298">
        <f>IF(K298&lt;30,INDEX('[1]Traitement outputs (2)'!$B$51:$Q$63,MATCH(70,'[1]Traitement outputs (2)'!$A$51:$A$63,0),MATCH(C298,'[1]Traitement outputs (2)'!$B$51:$Q$51,0)),INDEX('[1]Traitement outputs (2)'!$B$34:$Q$38,MATCH(70,'[1]Traitement outputs (2)'!$A$34:$A$38,0),MATCH(C298,'[1]Traitement outputs (2)'!$B$33:$Q$33,0)))</f>
        <v>-183.77989640241771</v>
      </c>
      <c r="R298">
        <f>IF(K298&lt;30,INDEX('[1]Traitement outputs (2)'!$B$58:$Q$63,MATCH(70,'[1]Traitement outputs (2)'!$A$58:$A$63,0),MATCH(C298,'[1]Traitement outputs (2)'!$B$58:$Q$58,0)),INDEX('[1]Traitement outputs (2)'!$B$41:$Q$45,MATCH(70,'[1]Traitement outputs (2)'!$A$41:$A$45,0),MATCH(C298,'[1]Traitement outputs (2)'!$B$40:$Q$40,0)))</f>
        <v>254.15803075879367</v>
      </c>
      <c r="T298">
        <f t="shared" si="26"/>
        <v>-21342.138833337085</v>
      </c>
      <c r="U298">
        <f t="shared" si="27"/>
        <v>29515.067122381799</v>
      </c>
      <c r="X298">
        <f t="shared" si="28"/>
        <v>0.51606358805306241</v>
      </c>
      <c r="Y298">
        <f t="shared" si="29"/>
        <v>0.59592021577150611</v>
      </c>
    </row>
    <row r="299" spans="1:25" x14ac:dyDescent="0.35">
      <c r="A299" s="1">
        <v>34712.375</v>
      </c>
      <c r="B299">
        <v>20.079000000000001</v>
      </c>
      <c r="C299">
        <f>_xlfn.IFNA(HLOOKUP(B299,'[1]Traitement outputs'!$B$33:$Q$33,1,TRUE),16)</f>
        <v>20</v>
      </c>
      <c r="E299" s="1">
        <v>34712.375</v>
      </c>
      <c r="F299">
        <v>6.90341</v>
      </c>
      <c r="G299">
        <f t="shared" si="24"/>
        <v>7</v>
      </c>
      <c r="I299" s="1">
        <v>34712.375</v>
      </c>
      <c r="J299">
        <v>6795.69</v>
      </c>
      <c r="K299">
        <f t="shared" si="25"/>
        <v>58.518558703784073</v>
      </c>
      <c r="M299">
        <f>INDEX('[1]Traitement outputs (2)'!$B$51:$Q$56,MATCH(70,'[1]Traitement outputs (2)'!$A$51:$A$56,0),MATCH(C299,'[1]Traitement outputs (2)'!$B$51:$Q$51,0))</f>
        <v>-16.864255714989046</v>
      </c>
      <c r="N299">
        <f>INDEX('[1]Traitement outputs (2)'!$B$34:$Q$38,MATCH(70,'[1]Traitement outputs (2)'!$A$34:$A$38,0),MATCH(C299,'[1]Traitement outputs (2)'!$B$33:$Q$33,0))</f>
        <v>-183.77989640241771</v>
      </c>
      <c r="O299">
        <f>INDEX('[1]Traitement outputs (2)'!$B$58:$Q$63,MATCH(70,'[1]Traitement outputs (2)'!$A$58:$A$63,0),MATCH(C299,'[1]Traitement outputs (2)'!$B$58:$Q$58,0))</f>
        <v>16.864787616041994</v>
      </c>
      <c r="P299">
        <f>INDEX('[1]Traitement outputs (2)'!$B$41:$Q$45,MATCH(70,'[1]Traitement outputs (2)'!$A$41:$A$45,0),MATCH(C299,'[1]Traitement outputs (2)'!$B$40:$Q$40,0))</f>
        <v>254.15803075879367</v>
      </c>
      <c r="Q299">
        <f>IF(K299&lt;30,INDEX('[1]Traitement outputs (2)'!$B$51:$Q$63,MATCH(70,'[1]Traitement outputs (2)'!$A$51:$A$63,0),MATCH(C299,'[1]Traitement outputs (2)'!$B$51:$Q$51,0)),INDEX('[1]Traitement outputs (2)'!$B$34:$Q$38,MATCH(70,'[1]Traitement outputs (2)'!$A$34:$A$38,0),MATCH(C299,'[1]Traitement outputs (2)'!$B$33:$Q$33,0)))</f>
        <v>-183.77989640241771</v>
      </c>
      <c r="R299">
        <f>IF(K299&lt;30,INDEX('[1]Traitement outputs (2)'!$B$58:$Q$63,MATCH(70,'[1]Traitement outputs (2)'!$A$58:$A$63,0),MATCH(C299,'[1]Traitement outputs (2)'!$B$58:$Q$58,0)),INDEX('[1]Traitement outputs (2)'!$B$41:$Q$45,MATCH(70,'[1]Traitement outputs (2)'!$A$41:$A$45,0),MATCH(C299,'[1]Traitement outputs (2)'!$B$40:$Q$40,0)))</f>
        <v>254.15803075879367</v>
      </c>
      <c r="T299">
        <f t="shared" si="26"/>
        <v>-21342.138833337085</v>
      </c>
      <c r="U299">
        <f t="shared" si="27"/>
        <v>29515.067122381799</v>
      </c>
      <c r="X299">
        <f t="shared" si="28"/>
        <v>0.51606358805306241</v>
      </c>
      <c r="Y299">
        <f t="shared" si="29"/>
        <v>0.59592021577150611</v>
      </c>
    </row>
    <row r="300" spans="1:25" x14ac:dyDescent="0.35">
      <c r="A300" s="1">
        <v>34712.416666666664</v>
      </c>
      <c r="B300">
        <v>20.081600000000002</v>
      </c>
      <c r="C300">
        <f>_xlfn.IFNA(HLOOKUP(B300,'[1]Traitement outputs'!$B$33:$Q$33,1,TRUE),16)</f>
        <v>20</v>
      </c>
      <c r="E300" s="1">
        <v>34712.416666666664</v>
      </c>
      <c r="F300">
        <v>7.6725199999999996</v>
      </c>
      <c r="G300">
        <f t="shared" si="24"/>
        <v>8</v>
      </c>
      <c r="I300" s="1">
        <v>34712.416666666664</v>
      </c>
      <c r="J300">
        <v>13912.7</v>
      </c>
      <c r="K300">
        <f t="shared" si="25"/>
        <v>119.8040451636459</v>
      </c>
      <c r="M300">
        <f>INDEX('[1]Traitement outputs (2)'!$B$51:$Q$56,MATCH(70,'[1]Traitement outputs (2)'!$A$51:$A$56,0),MATCH(C300,'[1]Traitement outputs (2)'!$B$51:$Q$51,0))</f>
        <v>-16.864255714989046</v>
      </c>
      <c r="N300">
        <f>INDEX('[1]Traitement outputs (2)'!$B$34:$Q$38,MATCH(70,'[1]Traitement outputs (2)'!$A$34:$A$38,0),MATCH(C300,'[1]Traitement outputs (2)'!$B$33:$Q$33,0))</f>
        <v>-183.77989640241771</v>
      </c>
      <c r="O300">
        <f>INDEX('[1]Traitement outputs (2)'!$B$58:$Q$63,MATCH(70,'[1]Traitement outputs (2)'!$A$58:$A$63,0),MATCH(C300,'[1]Traitement outputs (2)'!$B$58:$Q$58,0))</f>
        <v>16.864787616041994</v>
      </c>
      <c r="P300">
        <f>INDEX('[1]Traitement outputs (2)'!$B$41:$Q$45,MATCH(70,'[1]Traitement outputs (2)'!$A$41:$A$45,0),MATCH(C300,'[1]Traitement outputs (2)'!$B$40:$Q$40,0))</f>
        <v>254.15803075879367</v>
      </c>
      <c r="Q300">
        <f>IF(K300&lt;30,INDEX('[1]Traitement outputs (2)'!$B$51:$Q$63,MATCH(70,'[1]Traitement outputs (2)'!$A$51:$A$63,0),MATCH(C300,'[1]Traitement outputs (2)'!$B$51:$Q$51,0)),INDEX('[1]Traitement outputs (2)'!$B$34:$Q$38,MATCH(70,'[1]Traitement outputs (2)'!$A$34:$A$38,0),MATCH(C300,'[1]Traitement outputs (2)'!$B$33:$Q$33,0)))</f>
        <v>-183.77989640241771</v>
      </c>
      <c r="R300">
        <f>IF(K300&lt;30,INDEX('[1]Traitement outputs (2)'!$B$58:$Q$63,MATCH(70,'[1]Traitement outputs (2)'!$A$58:$A$63,0),MATCH(C300,'[1]Traitement outputs (2)'!$B$58:$Q$58,0)),INDEX('[1]Traitement outputs (2)'!$B$41:$Q$45,MATCH(70,'[1]Traitement outputs (2)'!$A$41:$A$45,0),MATCH(C300,'[1]Traitement outputs (2)'!$B$40:$Q$40,0)))</f>
        <v>254.15803075879367</v>
      </c>
      <c r="T300">
        <f t="shared" si="26"/>
        <v>-21342.138833337085</v>
      </c>
      <c r="U300">
        <f t="shared" si="27"/>
        <v>29515.067122381799</v>
      </c>
      <c r="X300">
        <f t="shared" si="28"/>
        <v>0.51606358805306241</v>
      </c>
      <c r="Y300">
        <f t="shared" si="29"/>
        <v>0.59592021577150611</v>
      </c>
    </row>
    <row r="301" spans="1:25" x14ac:dyDescent="0.35">
      <c r="A301" s="1">
        <v>34712.458333333336</v>
      </c>
      <c r="B301">
        <v>20.0868</v>
      </c>
      <c r="C301">
        <f>_xlfn.IFNA(HLOOKUP(B301,'[1]Traitement outputs'!$B$33:$Q$33,1,TRUE),16)</f>
        <v>20</v>
      </c>
      <c r="E301" s="1">
        <v>34712.458333333336</v>
      </c>
      <c r="F301">
        <v>8.4127399999999994</v>
      </c>
      <c r="G301">
        <f t="shared" si="24"/>
        <v>8</v>
      </c>
      <c r="I301" s="1">
        <v>34712.458333333336</v>
      </c>
      <c r="J301">
        <v>21297.1</v>
      </c>
      <c r="K301">
        <f t="shared" si="25"/>
        <v>183.39206122856689</v>
      </c>
      <c r="M301">
        <f>INDEX('[1]Traitement outputs (2)'!$B$51:$Q$56,MATCH(70,'[1]Traitement outputs (2)'!$A$51:$A$56,0),MATCH(C301,'[1]Traitement outputs (2)'!$B$51:$Q$51,0))</f>
        <v>-16.864255714989046</v>
      </c>
      <c r="N301">
        <f>INDEX('[1]Traitement outputs (2)'!$B$34:$Q$38,MATCH(70,'[1]Traitement outputs (2)'!$A$34:$A$38,0),MATCH(C301,'[1]Traitement outputs (2)'!$B$33:$Q$33,0))</f>
        <v>-183.77989640241771</v>
      </c>
      <c r="O301">
        <f>INDEX('[1]Traitement outputs (2)'!$B$58:$Q$63,MATCH(70,'[1]Traitement outputs (2)'!$A$58:$A$63,0),MATCH(C301,'[1]Traitement outputs (2)'!$B$58:$Q$58,0))</f>
        <v>16.864787616041994</v>
      </c>
      <c r="P301">
        <f>INDEX('[1]Traitement outputs (2)'!$B$41:$Q$45,MATCH(70,'[1]Traitement outputs (2)'!$A$41:$A$45,0),MATCH(C301,'[1]Traitement outputs (2)'!$B$40:$Q$40,0))</f>
        <v>254.15803075879367</v>
      </c>
      <c r="Q301">
        <f>IF(K301&lt;30,INDEX('[1]Traitement outputs (2)'!$B$51:$Q$63,MATCH(70,'[1]Traitement outputs (2)'!$A$51:$A$63,0),MATCH(C301,'[1]Traitement outputs (2)'!$B$51:$Q$51,0)),INDEX('[1]Traitement outputs (2)'!$B$34:$Q$38,MATCH(70,'[1]Traitement outputs (2)'!$A$34:$A$38,0),MATCH(C301,'[1]Traitement outputs (2)'!$B$33:$Q$33,0)))</f>
        <v>-183.77989640241771</v>
      </c>
      <c r="R301">
        <f>IF(K301&lt;30,INDEX('[1]Traitement outputs (2)'!$B$58:$Q$63,MATCH(70,'[1]Traitement outputs (2)'!$A$58:$A$63,0),MATCH(C301,'[1]Traitement outputs (2)'!$B$58:$Q$58,0)),INDEX('[1]Traitement outputs (2)'!$B$41:$Q$45,MATCH(70,'[1]Traitement outputs (2)'!$A$41:$A$45,0),MATCH(C301,'[1]Traitement outputs (2)'!$B$40:$Q$40,0)))</f>
        <v>254.15803075879367</v>
      </c>
      <c r="T301">
        <f t="shared" si="26"/>
        <v>-21342.138833337085</v>
      </c>
      <c r="U301">
        <f t="shared" si="27"/>
        <v>29515.067122381799</v>
      </c>
      <c r="X301">
        <f t="shared" si="28"/>
        <v>0.51606358805306241</v>
      </c>
      <c r="Y301">
        <f t="shared" si="29"/>
        <v>0.59592021577150611</v>
      </c>
    </row>
    <row r="302" spans="1:25" x14ac:dyDescent="0.35">
      <c r="A302" s="1">
        <v>34712.5</v>
      </c>
      <c r="B302">
        <v>20.087499999999999</v>
      </c>
      <c r="C302">
        <f>_xlfn.IFNA(HLOOKUP(B302,'[1]Traitement outputs'!$B$33:$Q$33,1,TRUE),16)</f>
        <v>20</v>
      </c>
      <c r="E302" s="1">
        <v>34712.5</v>
      </c>
      <c r="F302">
        <v>8.8943999999999992</v>
      </c>
      <c r="G302">
        <f t="shared" si="24"/>
        <v>9</v>
      </c>
      <c r="I302" s="1">
        <v>34712.5</v>
      </c>
      <c r="J302">
        <v>19050.099999999999</v>
      </c>
      <c r="K302">
        <f t="shared" si="25"/>
        <v>164.04285586348951</v>
      </c>
      <c r="M302">
        <f>INDEX('[1]Traitement outputs (2)'!$B$51:$Q$56,MATCH(70,'[1]Traitement outputs (2)'!$A$51:$A$56,0),MATCH(C302,'[1]Traitement outputs (2)'!$B$51:$Q$51,0))</f>
        <v>-16.864255714989046</v>
      </c>
      <c r="N302">
        <f>INDEX('[1]Traitement outputs (2)'!$B$34:$Q$38,MATCH(70,'[1]Traitement outputs (2)'!$A$34:$A$38,0),MATCH(C302,'[1]Traitement outputs (2)'!$B$33:$Q$33,0))</f>
        <v>-183.77989640241771</v>
      </c>
      <c r="O302">
        <f>INDEX('[1]Traitement outputs (2)'!$B$58:$Q$63,MATCH(70,'[1]Traitement outputs (2)'!$A$58:$A$63,0),MATCH(C302,'[1]Traitement outputs (2)'!$B$58:$Q$58,0))</f>
        <v>16.864787616041994</v>
      </c>
      <c r="P302">
        <f>INDEX('[1]Traitement outputs (2)'!$B$41:$Q$45,MATCH(70,'[1]Traitement outputs (2)'!$A$41:$A$45,0),MATCH(C302,'[1]Traitement outputs (2)'!$B$40:$Q$40,0))</f>
        <v>254.15803075879367</v>
      </c>
      <c r="Q302">
        <f>IF(K302&lt;30,INDEX('[1]Traitement outputs (2)'!$B$51:$Q$63,MATCH(70,'[1]Traitement outputs (2)'!$A$51:$A$63,0),MATCH(C302,'[1]Traitement outputs (2)'!$B$51:$Q$51,0)),INDEX('[1]Traitement outputs (2)'!$B$34:$Q$38,MATCH(70,'[1]Traitement outputs (2)'!$A$34:$A$38,0),MATCH(C302,'[1]Traitement outputs (2)'!$B$33:$Q$33,0)))</f>
        <v>-183.77989640241771</v>
      </c>
      <c r="R302">
        <f>IF(K302&lt;30,INDEX('[1]Traitement outputs (2)'!$B$58:$Q$63,MATCH(70,'[1]Traitement outputs (2)'!$A$58:$A$63,0),MATCH(C302,'[1]Traitement outputs (2)'!$B$58:$Q$58,0)),INDEX('[1]Traitement outputs (2)'!$B$41:$Q$45,MATCH(70,'[1]Traitement outputs (2)'!$A$41:$A$45,0),MATCH(C302,'[1]Traitement outputs (2)'!$B$40:$Q$40,0)))</f>
        <v>254.15803075879367</v>
      </c>
      <c r="T302">
        <f t="shared" si="26"/>
        <v>-21342.138833337085</v>
      </c>
      <c r="U302">
        <f t="shared" si="27"/>
        <v>29515.067122381799</v>
      </c>
      <c r="X302">
        <f t="shared" si="28"/>
        <v>0.51606358805306241</v>
      </c>
      <c r="Y302">
        <f t="shared" si="29"/>
        <v>0.59592021577150611</v>
      </c>
    </row>
    <row r="303" spans="1:25" x14ac:dyDescent="0.35">
      <c r="A303" s="1">
        <v>34712.541666666664</v>
      </c>
      <c r="B303">
        <v>20.083600000000001</v>
      </c>
      <c r="C303">
        <f>_xlfn.IFNA(HLOOKUP(B303,'[1]Traitement outputs'!$B$33:$Q$33,1,TRUE),16)</f>
        <v>20</v>
      </c>
      <c r="E303" s="1">
        <v>34712.541666666664</v>
      </c>
      <c r="F303">
        <v>9.4200800000000005</v>
      </c>
      <c r="G303">
        <f t="shared" si="24"/>
        <v>9</v>
      </c>
      <c r="I303" s="1">
        <v>34712.541666666664</v>
      </c>
      <c r="J303">
        <v>11173.7</v>
      </c>
      <c r="K303">
        <f t="shared" si="25"/>
        <v>96.218164658551544</v>
      </c>
      <c r="M303">
        <f>INDEX('[1]Traitement outputs (2)'!$B$51:$Q$56,MATCH(70,'[1]Traitement outputs (2)'!$A$51:$A$56,0),MATCH(C303,'[1]Traitement outputs (2)'!$B$51:$Q$51,0))</f>
        <v>-16.864255714989046</v>
      </c>
      <c r="N303">
        <f>INDEX('[1]Traitement outputs (2)'!$B$34:$Q$38,MATCH(70,'[1]Traitement outputs (2)'!$A$34:$A$38,0),MATCH(C303,'[1]Traitement outputs (2)'!$B$33:$Q$33,0))</f>
        <v>-183.77989640241771</v>
      </c>
      <c r="O303">
        <f>INDEX('[1]Traitement outputs (2)'!$B$58:$Q$63,MATCH(70,'[1]Traitement outputs (2)'!$A$58:$A$63,0),MATCH(C303,'[1]Traitement outputs (2)'!$B$58:$Q$58,0))</f>
        <v>16.864787616041994</v>
      </c>
      <c r="P303">
        <f>INDEX('[1]Traitement outputs (2)'!$B$41:$Q$45,MATCH(70,'[1]Traitement outputs (2)'!$A$41:$A$45,0),MATCH(C303,'[1]Traitement outputs (2)'!$B$40:$Q$40,0))</f>
        <v>254.15803075879367</v>
      </c>
      <c r="Q303">
        <f>IF(K303&lt;30,INDEX('[1]Traitement outputs (2)'!$B$51:$Q$63,MATCH(70,'[1]Traitement outputs (2)'!$A$51:$A$63,0),MATCH(C303,'[1]Traitement outputs (2)'!$B$51:$Q$51,0)),INDEX('[1]Traitement outputs (2)'!$B$34:$Q$38,MATCH(70,'[1]Traitement outputs (2)'!$A$34:$A$38,0),MATCH(C303,'[1]Traitement outputs (2)'!$B$33:$Q$33,0)))</f>
        <v>-183.77989640241771</v>
      </c>
      <c r="R303">
        <f>IF(K303&lt;30,INDEX('[1]Traitement outputs (2)'!$B$58:$Q$63,MATCH(70,'[1]Traitement outputs (2)'!$A$58:$A$63,0),MATCH(C303,'[1]Traitement outputs (2)'!$B$58:$Q$58,0)),INDEX('[1]Traitement outputs (2)'!$B$41:$Q$45,MATCH(70,'[1]Traitement outputs (2)'!$A$41:$A$45,0),MATCH(C303,'[1]Traitement outputs (2)'!$B$40:$Q$40,0)))</f>
        <v>254.15803075879367</v>
      </c>
      <c r="T303">
        <f t="shared" si="26"/>
        <v>-21342.138833337085</v>
      </c>
      <c r="U303">
        <f t="shared" si="27"/>
        <v>29515.067122381799</v>
      </c>
      <c r="X303">
        <f t="shared" si="28"/>
        <v>0.51606358805306241</v>
      </c>
      <c r="Y303">
        <f t="shared" si="29"/>
        <v>0.59592021577150611</v>
      </c>
    </row>
    <row r="304" spans="1:25" x14ac:dyDescent="0.35">
      <c r="A304" s="1">
        <v>34712.583333333336</v>
      </c>
      <c r="B304">
        <v>20.0806</v>
      </c>
      <c r="C304">
        <f>_xlfn.IFNA(HLOOKUP(B304,'[1]Traitement outputs'!$B$33:$Q$33,1,TRUE),16)</f>
        <v>20</v>
      </c>
      <c r="E304" s="1">
        <v>34712.583333333336</v>
      </c>
      <c r="F304">
        <v>10.1152</v>
      </c>
      <c r="G304">
        <f t="shared" si="24"/>
        <v>10</v>
      </c>
      <c r="I304" s="1">
        <v>34712.583333333336</v>
      </c>
      <c r="J304">
        <v>5984.98</v>
      </c>
      <c r="K304">
        <f t="shared" si="25"/>
        <v>51.537430852639481</v>
      </c>
      <c r="M304">
        <f>INDEX('[1]Traitement outputs (2)'!$B$51:$Q$56,MATCH(70,'[1]Traitement outputs (2)'!$A$51:$A$56,0),MATCH(C304,'[1]Traitement outputs (2)'!$B$51:$Q$51,0))</f>
        <v>-16.864255714989046</v>
      </c>
      <c r="N304">
        <f>INDEX('[1]Traitement outputs (2)'!$B$34:$Q$38,MATCH(70,'[1]Traitement outputs (2)'!$A$34:$A$38,0),MATCH(C304,'[1]Traitement outputs (2)'!$B$33:$Q$33,0))</f>
        <v>-183.77989640241771</v>
      </c>
      <c r="O304">
        <f>INDEX('[1]Traitement outputs (2)'!$B$58:$Q$63,MATCH(70,'[1]Traitement outputs (2)'!$A$58:$A$63,0),MATCH(C304,'[1]Traitement outputs (2)'!$B$58:$Q$58,0))</f>
        <v>16.864787616041994</v>
      </c>
      <c r="P304">
        <f>INDEX('[1]Traitement outputs (2)'!$B$41:$Q$45,MATCH(70,'[1]Traitement outputs (2)'!$A$41:$A$45,0),MATCH(C304,'[1]Traitement outputs (2)'!$B$40:$Q$40,0))</f>
        <v>254.15803075879367</v>
      </c>
      <c r="Q304">
        <f>IF(K304&lt;30,INDEX('[1]Traitement outputs (2)'!$B$51:$Q$63,MATCH(70,'[1]Traitement outputs (2)'!$A$51:$A$63,0),MATCH(C304,'[1]Traitement outputs (2)'!$B$51:$Q$51,0)),INDEX('[1]Traitement outputs (2)'!$B$34:$Q$38,MATCH(70,'[1]Traitement outputs (2)'!$A$34:$A$38,0),MATCH(C304,'[1]Traitement outputs (2)'!$B$33:$Q$33,0)))</f>
        <v>-183.77989640241771</v>
      </c>
      <c r="R304">
        <f>IF(K304&lt;30,INDEX('[1]Traitement outputs (2)'!$B$58:$Q$63,MATCH(70,'[1]Traitement outputs (2)'!$A$58:$A$63,0),MATCH(C304,'[1]Traitement outputs (2)'!$B$58:$Q$58,0)),INDEX('[1]Traitement outputs (2)'!$B$41:$Q$45,MATCH(70,'[1]Traitement outputs (2)'!$A$41:$A$45,0),MATCH(C304,'[1]Traitement outputs (2)'!$B$40:$Q$40,0)))</f>
        <v>254.15803075879367</v>
      </c>
      <c r="T304">
        <f t="shared" si="26"/>
        <v>-21342.138833337085</v>
      </c>
      <c r="U304">
        <f t="shared" si="27"/>
        <v>29515.067122381799</v>
      </c>
      <c r="X304">
        <f t="shared" si="28"/>
        <v>0.51606358805306241</v>
      </c>
      <c r="Y304">
        <f t="shared" si="29"/>
        <v>0.59592021577150611</v>
      </c>
    </row>
    <row r="305" spans="1:25" x14ac:dyDescent="0.35">
      <c r="A305" s="1">
        <v>34712.625</v>
      </c>
      <c r="B305">
        <v>20.078700000000001</v>
      </c>
      <c r="C305">
        <f>_xlfn.IFNA(HLOOKUP(B305,'[1]Traitement outputs'!$B$33:$Q$33,1,TRUE),16)</f>
        <v>20</v>
      </c>
      <c r="E305" s="1">
        <v>34712.625</v>
      </c>
      <c r="F305">
        <v>10.7836</v>
      </c>
      <c r="G305">
        <f t="shared" si="24"/>
        <v>11</v>
      </c>
      <c r="I305" s="1">
        <v>34712.625</v>
      </c>
      <c r="J305">
        <v>2772.96</v>
      </c>
      <c r="K305">
        <f t="shared" si="25"/>
        <v>23.878314423295514</v>
      </c>
      <c r="M305">
        <f>INDEX('[1]Traitement outputs (2)'!$B$51:$Q$56,MATCH(70,'[1]Traitement outputs (2)'!$A$51:$A$56,0),MATCH(C305,'[1]Traitement outputs (2)'!$B$51:$Q$51,0))</f>
        <v>-16.864255714989046</v>
      </c>
      <c r="N305">
        <f>INDEX('[1]Traitement outputs (2)'!$B$34:$Q$38,MATCH(70,'[1]Traitement outputs (2)'!$A$34:$A$38,0),MATCH(C305,'[1]Traitement outputs (2)'!$B$33:$Q$33,0))</f>
        <v>-183.77989640241771</v>
      </c>
      <c r="O305">
        <f>INDEX('[1]Traitement outputs (2)'!$B$58:$Q$63,MATCH(70,'[1]Traitement outputs (2)'!$A$58:$A$63,0),MATCH(C305,'[1]Traitement outputs (2)'!$B$58:$Q$58,0))</f>
        <v>16.864787616041994</v>
      </c>
      <c r="P305">
        <f>INDEX('[1]Traitement outputs (2)'!$B$41:$Q$45,MATCH(70,'[1]Traitement outputs (2)'!$A$41:$A$45,0),MATCH(C305,'[1]Traitement outputs (2)'!$B$40:$Q$40,0))</f>
        <v>254.15803075879367</v>
      </c>
      <c r="Q305">
        <f>IF(K305&lt;30,INDEX('[1]Traitement outputs (2)'!$B$51:$Q$63,MATCH(70,'[1]Traitement outputs (2)'!$A$51:$A$63,0),MATCH(C305,'[1]Traitement outputs (2)'!$B$51:$Q$51,0)),INDEX('[1]Traitement outputs (2)'!$B$34:$Q$38,MATCH(70,'[1]Traitement outputs (2)'!$A$34:$A$38,0),MATCH(C305,'[1]Traitement outputs (2)'!$B$33:$Q$33,0)))</f>
        <v>-16.864255714989046</v>
      </c>
      <c r="R305">
        <f>IF(K305&lt;30,INDEX('[1]Traitement outputs (2)'!$B$58:$Q$63,MATCH(70,'[1]Traitement outputs (2)'!$A$58:$A$63,0),MATCH(C305,'[1]Traitement outputs (2)'!$B$58:$Q$58,0)),INDEX('[1]Traitement outputs (2)'!$B$41:$Q$45,MATCH(70,'[1]Traitement outputs (2)'!$A$41:$A$45,0),MATCH(C305,'[1]Traitement outputs (2)'!$B$40:$Q$40,0)))</f>
        <v>16.864787616041994</v>
      </c>
      <c r="T305">
        <f t="shared" si="26"/>
        <v>-1958.42577907482</v>
      </c>
      <c r="U305">
        <f t="shared" si="27"/>
        <v>1958.4875481058175</v>
      </c>
      <c r="X305">
        <f t="shared" si="28"/>
        <v>4.735571455032727E-2</v>
      </c>
      <c r="Y305">
        <f t="shared" si="29"/>
        <v>3.954259420836595E-2</v>
      </c>
    </row>
    <row r="306" spans="1:25" x14ac:dyDescent="0.35">
      <c r="A306" s="1">
        <v>34712.666666666664</v>
      </c>
      <c r="B306">
        <v>20.077500000000001</v>
      </c>
      <c r="C306">
        <f>_xlfn.IFNA(HLOOKUP(B306,'[1]Traitement outputs'!$B$33:$Q$33,1,TRUE),16)</f>
        <v>20</v>
      </c>
      <c r="E306" s="1">
        <v>34712.666666666664</v>
      </c>
      <c r="F306">
        <v>11.4085</v>
      </c>
      <c r="G306">
        <f t="shared" si="24"/>
        <v>11</v>
      </c>
      <c r="I306" s="1">
        <v>34712.666666666664</v>
      </c>
      <c r="J306">
        <v>226.417</v>
      </c>
      <c r="K306">
        <f t="shared" si="25"/>
        <v>1.9497058438561321</v>
      </c>
      <c r="M306">
        <f>INDEX('[1]Traitement outputs (2)'!$B$51:$Q$56,MATCH(70,'[1]Traitement outputs (2)'!$A$51:$A$56,0),MATCH(C306,'[1]Traitement outputs (2)'!$B$51:$Q$51,0))</f>
        <v>-16.864255714989046</v>
      </c>
      <c r="N306">
        <f>INDEX('[1]Traitement outputs (2)'!$B$34:$Q$38,MATCH(70,'[1]Traitement outputs (2)'!$A$34:$A$38,0),MATCH(C306,'[1]Traitement outputs (2)'!$B$33:$Q$33,0))</f>
        <v>-183.77989640241771</v>
      </c>
      <c r="O306">
        <f>INDEX('[1]Traitement outputs (2)'!$B$58:$Q$63,MATCH(70,'[1]Traitement outputs (2)'!$A$58:$A$63,0),MATCH(C306,'[1]Traitement outputs (2)'!$B$58:$Q$58,0))</f>
        <v>16.864787616041994</v>
      </c>
      <c r="P306">
        <f>INDEX('[1]Traitement outputs (2)'!$B$41:$Q$45,MATCH(70,'[1]Traitement outputs (2)'!$A$41:$A$45,0),MATCH(C306,'[1]Traitement outputs (2)'!$B$40:$Q$40,0))</f>
        <v>254.15803075879367</v>
      </c>
      <c r="Q306">
        <f>IF(K306&lt;30,INDEX('[1]Traitement outputs (2)'!$B$51:$Q$63,MATCH(70,'[1]Traitement outputs (2)'!$A$51:$A$63,0),MATCH(C306,'[1]Traitement outputs (2)'!$B$51:$Q$51,0)),INDEX('[1]Traitement outputs (2)'!$B$34:$Q$38,MATCH(70,'[1]Traitement outputs (2)'!$A$34:$A$38,0),MATCH(C306,'[1]Traitement outputs (2)'!$B$33:$Q$33,0)))</f>
        <v>-16.864255714989046</v>
      </c>
      <c r="R306">
        <f>IF(K306&lt;30,INDEX('[1]Traitement outputs (2)'!$B$58:$Q$63,MATCH(70,'[1]Traitement outputs (2)'!$A$58:$A$63,0),MATCH(C306,'[1]Traitement outputs (2)'!$B$58:$Q$58,0)),INDEX('[1]Traitement outputs (2)'!$B$41:$Q$45,MATCH(70,'[1]Traitement outputs (2)'!$A$41:$A$45,0),MATCH(C306,'[1]Traitement outputs (2)'!$B$40:$Q$40,0)))</f>
        <v>16.864787616041994</v>
      </c>
      <c r="T306">
        <f t="shared" si="26"/>
        <v>-1958.42577907482</v>
      </c>
      <c r="U306">
        <f t="shared" si="27"/>
        <v>1958.4875481058175</v>
      </c>
      <c r="X306">
        <f t="shared" si="28"/>
        <v>4.735571455032727E-2</v>
      </c>
      <c r="Y306">
        <f t="shared" si="29"/>
        <v>3.954259420836595E-2</v>
      </c>
    </row>
    <row r="307" spans="1:25" x14ac:dyDescent="0.35">
      <c r="A307" s="1">
        <v>34712.708333333336</v>
      </c>
      <c r="B307">
        <v>20.077200000000001</v>
      </c>
      <c r="C307">
        <f>_xlfn.IFNA(HLOOKUP(B307,'[1]Traitement outputs'!$B$33:$Q$33,1,TRUE),16)</f>
        <v>20</v>
      </c>
      <c r="E307" s="1">
        <v>34712.708333333336</v>
      </c>
      <c r="F307">
        <v>11.662599999999999</v>
      </c>
      <c r="G307">
        <f t="shared" si="24"/>
        <v>12</v>
      </c>
      <c r="I307" s="1">
        <v>34712.708333333336</v>
      </c>
      <c r="J307">
        <v>0</v>
      </c>
      <c r="K307">
        <f t="shared" si="25"/>
        <v>0</v>
      </c>
      <c r="M307">
        <f>INDEX('[1]Traitement outputs (2)'!$B$51:$Q$56,MATCH(70,'[1]Traitement outputs (2)'!$A$51:$A$56,0),MATCH(C307,'[1]Traitement outputs (2)'!$B$51:$Q$51,0))</f>
        <v>-16.864255714989046</v>
      </c>
      <c r="N307">
        <f>INDEX('[1]Traitement outputs (2)'!$B$34:$Q$38,MATCH(70,'[1]Traitement outputs (2)'!$A$34:$A$38,0),MATCH(C307,'[1]Traitement outputs (2)'!$B$33:$Q$33,0))</f>
        <v>-183.77989640241771</v>
      </c>
      <c r="O307">
        <f>INDEX('[1]Traitement outputs (2)'!$B$58:$Q$63,MATCH(70,'[1]Traitement outputs (2)'!$A$58:$A$63,0),MATCH(C307,'[1]Traitement outputs (2)'!$B$58:$Q$58,0))</f>
        <v>16.864787616041994</v>
      </c>
      <c r="P307">
        <f>INDEX('[1]Traitement outputs (2)'!$B$41:$Q$45,MATCH(70,'[1]Traitement outputs (2)'!$A$41:$A$45,0),MATCH(C307,'[1]Traitement outputs (2)'!$B$40:$Q$40,0))</f>
        <v>254.15803075879367</v>
      </c>
      <c r="Q307">
        <f>IF(K307&lt;30,INDEX('[1]Traitement outputs (2)'!$B$51:$Q$63,MATCH(70,'[1]Traitement outputs (2)'!$A$51:$A$63,0),MATCH(C307,'[1]Traitement outputs (2)'!$B$51:$Q$51,0)),INDEX('[1]Traitement outputs (2)'!$B$34:$Q$38,MATCH(70,'[1]Traitement outputs (2)'!$A$34:$A$38,0),MATCH(C307,'[1]Traitement outputs (2)'!$B$33:$Q$33,0)))</f>
        <v>-16.864255714989046</v>
      </c>
      <c r="R307">
        <f>IF(K307&lt;30,INDEX('[1]Traitement outputs (2)'!$B$58:$Q$63,MATCH(70,'[1]Traitement outputs (2)'!$A$58:$A$63,0),MATCH(C307,'[1]Traitement outputs (2)'!$B$58:$Q$58,0)),INDEX('[1]Traitement outputs (2)'!$B$41:$Q$45,MATCH(70,'[1]Traitement outputs (2)'!$A$41:$A$45,0),MATCH(C307,'[1]Traitement outputs (2)'!$B$40:$Q$40,0)))</f>
        <v>16.864787616041994</v>
      </c>
      <c r="T307">
        <f t="shared" si="26"/>
        <v>-1958.42577907482</v>
      </c>
      <c r="U307">
        <f t="shared" si="27"/>
        <v>1958.4875481058175</v>
      </c>
      <c r="X307">
        <f t="shared" si="28"/>
        <v>4.735571455032727E-2</v>
      </c>
      <c r="Y307">
        <f t="shared" si="29"/>
        <v>3.954259420836595E-2</v>
      </c>
    </row>
    <row r="308" spans="1:25" x14ac:dyDescent="0.35">
      <c r="A308" s="1">
        <v>34712.75</v>
      </c>
      <c r="B308">
        <v>20.077400000000001</v>
      </c>
      <c r="C308">
        <f>_xlfn.IFNA(HLOOKUP(B308,'[1]Traitement outputs'!$B$33:$Q$33,1,TRUE),16)</f>
        <v>20</v>
      </c>
      <c r="E308" s="1">
        <v>34712.75</v>
      </c>
      <c r="F308">
        <v>11.5642</v>
      </c>
      <c r="G308">
        <f t="shared" si="24"/>
        <v>12</v>
      </c>
      <c r="I308" s="1">
        <v>34712.75</v>
      </c>
      <c r="J308">
        <v>0</v>
      </c>
      <c r="K308">
        <f t="shared" si="25"/>
        <v>0</v>
      </c>
      <c r="M308">
        <f>INDEX('[1]Traitement outputs (2)'!$B$51:$Q$56,MATCH(70,'[1]Traitement outputs (2)'!$A$51:$A$56,0),MATCH(C308,'[1]Traitement outputs (2)'!$B$51:$Q$51,0))</f>
        <v>-16.864255714989046</v>
      </c>
      <c r="N308">
        <f>INDEX('[1]Traitement outputs (2)'!$B$34:$Q$38,MATCH(70,'[1]Traitement outputs (2)'!$A$34:$A$38,0),MATCH(C308,'[1]Traitement outputs (2)'!$B$33:$Q$33,0))</f>
        <v>-183.77989640241771</v>
      </c>
      <c r="O308">
        <f>INDEX('[1]Traitement outputs (2)'!$B$58:$Q$63,MATCH(70,'[1]Traitement outputs (2)'!$A$58:$A$63,0),MATCH(C308,'[1]Traitement outputs (2)'!$B$58:$Q$58,0))</f>
        <v>16.864787616041994</v>
      </c>
      <c r="P308">
        <f>INDEX('[1]Traitement outputs (2)'!$B$41:$Q$45,MATCH(70,'[1]Traitement outputs (2)'!$A$41:$A$45,0),MATCH(C308,'[1]Traitement outputs (2)'!$B$40:$Q$40,0))</f>
        <v>254.15803075879367</v>
      </c>
      <c r="Q308">
        <f>IF(K308&lt;30,INDEX('[1]Traitement outputs (2)'!$B$51:$Q$63,MATCH(70,'[1]Traitement outputs (2)'!$A$51:$A$63,0),MATCH(C308,'[1]Traitement outputs (2)'!$B$51:$Q$51,0)),INDEX('[1]Traitement outputs (2)'!$B$34:$Q$38,MATCH(70,'[1]Traitement outputs (2)'!$A$34:$A$38,0),MATCH(C308,'[1]Traitement outputs (2)'!$B$33:$Q$33,0)))</f>
        <v>-16.864255714989046</v>
      </c>
      <c r="R308">
        <f>IF(K308&lt;30,INDEX('[1]Traitement outputs (2)'!$B$58:$Q$63,MATCH(70,'[1]Traitement outputs (2)'!$A$58:$A$63,0),MATCH(C308,'[1]Traitement outputs (2)'!$B$58:$Q$58,0)),INDEX('[1]Traitement outputs (2)'!$B$41:$Q$45,MATCH(70,'[1]Traitement outputs (2)'!$A$41:$A$45,0),MATCH(C308,'[1]Traitement outputs (2)'!$B$40:$Q$40,0)))</f>
        <v>16.864787616041994</v>
      </c>
      <c r="T308">
        <f t="shared" si="26"/>
        <v>-1958.42577907482</v>
      </c>
      <c r="U308">
        <f t="shared" si="27"/>
        <v>1958.4875481058175</v>
      </c>
      <c r="X308">
        <f t="shared" si="28"/>
        <v>4.735571455032727E-2</v>
      </c>
      <c r="Y308">
        <f t="shared" si="29"/>
        <v>3.954259420836595E-2</v>
      </c>
    </row>
    <row r="309" spans="1:25" x14ac:dyDescent="0.35">
      <c r="A309" s="1">
        <v>34712.791666666664</v>
      </c>
      <c r="B309">
        <v>20.077500000000001</v>
      </c>
      <c r="C309">
        <f>_xlfn.IFNA(HLOOKUP(B309,'[1]Traitement outputs'!$B$33:$Q$33,1,TRUE),16)</f>
        <v>20</v>
      </c>
      <c r="E309" s="1">
        <v>34712.791666666664</v>
      </c>
      <c r="F309">
        <v>11.4068</v>
      </c>
      <c r="G309">
        <f t="shared" si="24"/>
        <v>11</v>
      </c>
      <c r="I309" s="1">
        <v>34712.791666666664</v>
      </c>
      <c r="J309">
        <v>0</v>
      </c>
      <c r="K309">
        <f t="shared" si="25"/>
        <v>0</v>
      </c>
      <c r="M309">
        <f>INDEX('[1]Traitement outputs (2)'!$B$51:$Q$56,MATCH(70,'[1]Traitement outputs (2)'!$A$51:$A$56,0),MATCH(C309,'[1]Traitement outputs (2)'!$B$51:$Q$51,0))</f>
        <v>-16.864255714989046</v>
      </c>
      <c r="N309">
        <f>INDEX('[1]Traitement outputs (2)'!$B$34:$Q$38,MATCH(70,'[1]Traitement outputs (2)'!$A$34:$A$38,0),MATCH(C309,'[1]Traitement outputs (2)'!$B$33:$Q$33,0))</f>
        <v>-183.77989640241771</v>
      </c>
      <c r="O309">
        <f>INDEX('[1]Traitement outputs (2)'!$B$58:$Q$63,MATCH(70,'[1]Traitement outputs (2)'!$A$58:$A$63,0),MATCH(C309,'[1]Traitement outputs (2)'!$B$58:$Q$58,0))</f>
        <v>16.864787616041994</v>
      </c>
      <c r="P309">
        <f>INDEX('[1]Traitement outputs (2)'!$B$41:$Q$45,MATCH(70,'[1]Traitement outputs (2)'!$A$41:$A$45,0),MATCH(C309,'[1]Traitement outputs (2)'!$B$40:$Q$40,0))</f>
        <v>254.15803075879367</v>
      </c>
      <c r="Q309">
        <f>IF(K309&lt;30,INDEX('[1]Traitement outputs (2)'!$B$51:$Q$63,MATCH(70,'[1]Traitement outputs (2)'!$A$51:$A$63,0),MATCH(C309,'[1]Traitement outputs (2)'!$B$51:$Q$51,0)),INDEX('[1]Traitement outputs (2)'!$B$34:$Q$38,MATCH(70,'[1]Traitement outputs (2)'!$A$34:$A$38,0),MATCH(C309,'[1]Traitement outputs (2)'!$B$33:$Q$33,0)))</f>
        <v>-16.864255714989046</v>
      </c>
      <c r="R309">
        <f>IF(K309&lt;30,INDEX('[1]Traitement outputs (2)'!$B$58:$Q$63,MATCH(70,'[1]Traitement outputs (2)'!$A$58:$A$63,0),MATCH(C309,'[1]Traitement outputs (2)'!$B$58:$Q$58,0)),INDEX('[1]Traitement outputs (2)'!$B$41:$Q$45,MATCH(70,'[1]Traitement outputs (2)'!$A$41:$A$45,0),MATCH(C309,'[1]Traitement outputs (2)'!$B$40:$Q$40,0)))</f>
        <v>16.864787616041994</v>
      </c>
      <c r="T309">
        <f t="shared" si="26"/>
        <v>-1958.42577907482</v>
      </c>
      <c r="U309">
        <f t="shared" si="27"/>
        <v>1958.4875481058175</v>
      </c>
      <c r="X309">
        <f t="shared" si="28"/>
        <v>4.735571455032727E-2</v>
      </c>
      <c r="Y309">
        <f t="shared" si="29"/>
        <v>3.954259420836595E-2</v>
      </c>
    </row>
    <row r="310" spans="1:25" x14ac:dyDescent="0.35">
      <c r="A310" s="1">
        <v>34712.833333333336</v>
      </c>
      <c r="B310">
        <v>20.0776</v>
      </c>
      <c r="C310">
        <f>_xlfn.IFNA(HLOOKUP(B310,'[1]Traitement outputs'!$B$33:$Q$33,1,TRUE),16)</f>
        <v>20</v>
      </c>
      <c r="E310" s="1">
        <v>34712.833333333336</v>
      </c>
      <c r="F310">
        <v>11.233599999999999</v>
      </c>
      <c r="G310">
        <f t="shared" si="24"/>
        <v>11</v>
      </c>
      <c r="I310" s="1">
        <v>34712.833333333336</v>
      </c>
      <c r="J310">
        <v>0</v>
      </c>
      <c r="K310">
        <f t="shared" si="25"/>
        <v>0</v>
      </c>
      <c r="M310">
        <f>INDEX('[1]Traitement outputs (2)'!$B$51:$Q$56,MATCH(70,'[1]Traitement outputs (2)'!$A$51:$A$56,0),MATCH(C310,'[1]Traitement outputs (2)'!$B$51:$Q$51,0))</f>
        <v>-16.864255714989046</v>
      </c>
      <c r="N310">
        <f>INDEX('[1]Traitement outputs (2)'!$B$34:$Q$38,MATCH(70,'[1]Traitement outputs (2)'!$A$34:$A$38,0),MATCH(C310,'[1]Traitement outputs (2)'!$B$33:$Q$33,0))</f>
        <v>-183.77989640241771</v>
      </c>
      <c r="O310">
        <f>INDEX('[1]Traitement outputs (2)'!$B$58:$Q$63,MATCH(70,'[1]Traitement outputs (2)'!$A$58:$A$63,0),MATCH(C310,'[1]Traitement outputs (2)'!$B$58:$Q$58,0))</f>
        <v>16.864787616041994</v>
      </c>
      <c r="P310">
        <f>INDEX('[1]Traitement outputs (2)'!$B$41:$Q$45,MATCH(70,'[1]Traitement outputs (2)'!$A$41:$A$45,0),MATCH(C310,'[1]Traitement outputs (2)'!$B$40:$Q$40,0))</f>
        <v>254.15803075879367</v>
      </c>
      <c r="Q310">
        <f>IF(K310&lt;30,INDEX('[1]Traitement outputs (2)'!$B$51:$Q$63,MATCH(70,'[1]Traitement outputs (2)'!$A$51:$A$63,0),MATCH(C310,'[1]Traitement outputs (2)'!$B$51:$Q$51,0)),INDEX('[1]Traitement outputs (2)'!$B$34:$Q$38,MATCH(70,'[1]Traitement outputs (2)'!$A$34:$A$38,0),MATCH(C310,'[1]Traitement outputs (2)'!$B$33:$Q$33,0)))</f>
        <v>-16.864255714989046</v>
      </c>
      <c r="R310">
        <f>IF(K310&lt;30,INDEX('[1]Traitement outputs (2)'!$B$58:$Q$63,MATCH(70,'[1]Traitement outputs (2)'!$A$58:$A$63,0),MATCH(C310,'[1]Traitement outputs (2)'!$B$58:$Q$58,0)),INDEX('[1]Traitement outputs (2)'!$B$41:$Q$45,MATCH(70,'[1]Traitement outputs (2)'!$A$41:$A$45,0),MATCH(C310,'[1]Traitement outputs (2)'!$B$40:$Q$40,0)))</f>
        <v>16.864787616041994</v>
      </c>
      <c r="T310">
        <f t="shared" si="26"/>
        <v>-1958.42577907482</v>
      </c>
      <c r="U310">
        <f t="shared" si="27"/>
        <v>1958.4875481058175</v>
      </c>
      <c r="X310">
        <f t="shared" si="28"/>
        <v>4.735571455032727E-2</v>
      </c>
      <c r="Y310">
        <f t="shared" si="29"/>
        <v>3.954259420836595E-2</v>
      </c>
    </row>
    <row r="311" spans="1:25" x14ac:dyDescent="0.35">
      <c r="A311" s="1">
        <v>34712.875</v>
      </c>
      <c r="B311">
        <v>16.145600000000002</v>
      </c>
      <c r="C311">
        <f>_xlfn.IFNA(HLOOKUP(B311,'[1]Traitement outputs'!$B$33:$Q$33,1,TRUE),16)</f>
        <v>16</v>
      </c>
      <c r="E311" s="1">
        <v>34712.875</v>
      </c>
      <c r="F311">
        <v>14.1242</v>
      </c>
      <c r="G311">
        <f t="shared" si="24"/>
        <v>14</v>
      </c>
      <c r="I311" s="1">
        <v>34712.875</v>
      </c>
      <c r="J311">
        <v>0</v>
      </c>
      <c r="K311">
        <f t="shared" si="25"/>
        <v>0</v>
      </c>
      <c r="M311">
        <f>INDEX('[1]Traitement outputs (2)'!$B$51:$Q$56,MATCH(70,'[1]Traitement outputs (2)'!$A$51:$A$56,0),MATCH(C311,'[1]Traitement outputs (2)'!$B$51:$Q$51,0))</f>
        <v>-27.907128105419115</v>
      </c>
      <c r="N311">
        <f>INDEX('[1]Traitement outputs (2)'!$B$34:$Q$38,MATCH(70,'[1]Traitement outputs (2)'!$A$34:$A$38,0),MATCH(C311,'[1]Traitement outputs (2)'!$B$33:$Q$33,0))</f>
        <v>-87.65601603539298</v>
      </c>
      <c r="O311">
        <f>INDEX('[1]Traitement outputs (2)'!$B$58:$Q$63,MATCH(70,'[1]Traitement outputs (2)'!$A$58:$A$63,0),MATCH(C311,'[1]Traitement outputs (2)'!$B$58:$Q$58,0))</f>
        <v>27.907128104236733</v>
      </c>
      <c r="P311">
        <f>INDEX('[1]Traitement outputs (2)'!$B$41:$Q$45,MATCH(70,'[1]Traitement outputs (2)'!$A$41:$A$45,0),MATCH(C311,'[1]Traitement outputs (2)'!$B$40:$Q$40,0))</f>
        <v>158.03405896601754</v>
      </c>
      <c r="Q311">
        <f>IF(K311&lt;30,INDEX('[1]Traitement outputs (2)'!$B$51:$Q$63,MATCH(70,'[1]Traitement outputs (2)'!$A$51:$A$63,0),MATCH(C311,'[1]Traitement outputs (2)'!$B$51:$Q$51,0)),INDEX('[1]Traitement outputs (2)'!$B$34:$Q$38,MATCH(70,'[1]Traitement outputs (2)'!$A$34:$A$38,0),MATCH(C311,'[1]Traitement outputs (2)'!$B$33:$Q$33,0)))</f>
        <v>-27.907128105419115</v>
      </c>
      <c r="R311">
        <f>IF(K311&lt;30,INDEX('[1]Traitement outputs (2)'!$B$58:$Q$63,MATCH(70,'[1]Traitement outputs (2)'!$A$58:$A$63,0),MATCH(C311,'[1]Traitement outputs (2)'!$B$58:$Q$58,0)),INDEX('[1]Traitement outputs (2)'!$B$41:$Q$45,MATCH(70,'[1]Traitement outputs (2)'!$A$41:$A$45,0),MATCH(C311,'[1]Traitement outputs (2)'!$B$40:$Q$40,0)))</f>
        <v>27.907128104236733</v>
      </c>
      <c r="T311">
        <f t="shared" si="26"/>
        <v>-3240.8212983285953</v>
      </c>
      <c r="U311">
        <f t="shared" si="27"/>
        <v>3240.8212981912866</v>
      </c>
      <c r="X311">
        <f t="shared" si="28"/>
        <v>7.8364679403255921E-2</v>
      </c>
      <c r="Y311">
        <f t="shared" si="29"/>
        <v>6.5433390996103388E-2</v>
      </c>
    </row>
    <row r="312" spans="1:25" x14ac:dyDescent="0.35">
      <c r="A312" s="1">
        <v>34712.916666666664</v>
      </c>
      <c r="B312">
        <v>16.077200000000001</v>
      </c>
      <c r="C312">
        <f>_xlfn.IFNA(HLOOKUP(B312,'[1]Traitement outputs'!$B$33:$Q$33,1,TRUE),16)</f>
        <v>16</v>
      </c>
      <c r="E312" s="1">
        <v>34712.916666666664</v>
      </c>
      <c r="F312">
        <v>13.5618</v>
      </c>
      <c r="G312">
        <f t="shared" si="24"/>
        <v>14</v>
      </c>
      <c r="I312" s="1">
        <v>34712.916666666664</v>
      </c>
      <c r="J312">
        <v>0</v>
      </c>
      <c r="K312">
        <f t="shared" si="25"/>
        <v>0</v>
      </c>
      <c r="M312">
        <f>INDEX('[1]Traitement outputs (2)'!$B$51:$Q$56,MATCH(70,'[1]Traitement outputs (2)'!$A$51:$A$56,0),MATCH(C312,'[1]Traitement outputs (2)'!$B$51:$Q$51,0))</f>
        <v>-27.907128105419115</v>
      </c>
      <c r="N312">
        <f>INDEX('[1]Traitement outputs (2)'!$B$34:$Q$38,MATCH(70,'[1]Traitement outputs (2)'!$A$34:$A$38,0),MATCH(C312,'[1]Traitement outputs (2)'!$B$33:$Q$33,0))</f>
        <v>-87.65601603539298</v>
      </c>
      <c r="O312">
        <f>INDEX('[1]Traitement outputs (2)'!$B$58:$Q$63,MATCH(70,'[1]Traitement outputs (2)'!$A$58:$A$63,0),MATCH(C312,'[1]Traitement outputs (2)'!$B$58:$Q$58,0))</f>
        <v>27.907128104236733</v>
      </c>
      <c r="P312">
        <f>INDEX('[1]Traitement outputs (2)'!$B$41:$Q$45,MATCH(70,'[1]Traitement outputs (2)'!$A$41:$A$45,0),MATCH(C312,'[1]Traitement outputs (2)'!$B$40:$Q$40,0))</f>
        <v>158.03405896601754</v>
      </c>
      <c r="Q312">
        <f>IF(K312&lt;30,INDEX('[1]Traitement outputs (2)'!$B$51:$Q$63,MATCH(70,'[1]Traitement outputs (2)'!$A$51:$A$63,0),MATCH(C312,'[1]Traitement outputs (2)'!$B$51:$Q$51,0)),INDEX('[1]Traitement outputs (2)'!$B$34:$Q$38,MATCH(70,'[1]Traitement outputs (2)'!$A$34:$A$38,0),MATCH(C312,'[1]Traitement outputs (2)'!$B$33:$Q$33,0)))</f>
        <v>-27.907128105419115</v>
      </c>
      <c r="R312">
        <f>IF(K312&lt;30,INDEX('[1]Traitement outputs (2)'!$B$58:$Q$63,MATCH(70,'[1]Traitement outputs (2)'!$A$58:$A$63,0),MATCH(C312,'[1]Traitement outputs (2)'!$B$58:$Q$58,0)),INDEX('[1]Traitement outputs (2)'!$B$41:$Q$45,MATCH(70,'[1]Traitement outputs (2)'!$A$41:$A$45,0),MATCH(C312,'[1]Traitement outputs (2)'!$B$40:$Q$40,0)))</f>
        <v>27.907128104236733</v>
      </c>
      <c r="T312">
        <f t="shared" si="26"/>
        <v>-3240.8212983285953</v>
      </c>
      <c r="U312">
        <f t="shared" si="27"/>
        <v>3240.8212981912866</v>
      </c>
      <c r="X312">
        <f t="shared" si="28"/>
        <v>7.8364679403255921E-2</v>
      </c>
      <c r="Y312">
        <f t="shared" si="29"/>
        <v>6.5433390996103388E-2</v>
      </c>
    </row>
    <row r="313" spans="1:25" x14ac:dyDescent="0.35">
      <c r="A313" s="1">
        <v>34712.958333333336</v>
      </c>
      <c r="B313">
        <v>16.076799999999999</v>
      </c>
      <c r="C313">
        <f>_xlfn.IFNA(HLOOKUP(B313,'[1]Traitement outputs'!$B$33:$Q$33,1,TRUE),16)</f>
        <v>16</v>
      </c>
      <c r="E313" s="1">
        <v>34712.958333333336</v>
      </c>
      <c r="F313">
        <v>12.757199999999999</v>
      </c>
      <c r="G313">
        <f t="shared" si="24"/>
        <v>13</v>
      </c>
      <c r="I313" s="1">
        <v>34712.958333333336</v>
      </c>
      <c r="J313">
        <v>0</v>
      </c>
      <c r="K313">
        <f t="shared" si="25"/>
        <v>0</v>
      </c>
      <c r="M313">
        <f>INDEX('[1]Traitement outputs (2)'!$B$51:$Q$56,MATCH(70,'[1]Traitement outputs (2)'!$A$51:$A$56,0),MATCH(C313,'[1]Traitement outputs (2)'!$B$51:$Q$51,0))</f>
        <v>-27.907128105419115</v>
      </c>
      <c r="N313">
        <f>INDEX('[1]Traitement outputs (2)'!$B$34:$Q$38,MATCH(70,'[1]Traitement outputs (2)'!$A$34:$A$38,0),MATCH(C313,'[1]Traitement outputs (2)'!$B$33:$Q$33,0))</f>
        <v>-87.65601603539298</v>
      </c>
      <c r="O313">
        <f>INDEX('[1]Traitement outputs (2)'!$B$58:$Q$63,MATCH(70,'[1]Traitement outputs (2)'!$A$58:$A$63,0),MATCH(C313,'[1]Traitement outputs (2)'!$B$58:$Q$58,0))</f>
        <v>27.907128104236733</v>
      </c>
      <c r="P313">
        <f>INDEX('[1]Traitement outputs (2)'!$B$41:$Q$45,MATCH(70,'[1]Traitement outputs (2)'!$A$41:$A$45,0),MATCH(C313,'[1]Traitement outputs (2)'!$B$40:$Q$40,0))</f>
        <v>158.03405896601754</v>
      </c>
      <c r="Q313">
        <f>IF(K313&lt;30,INDEX('[1]Traitement outputs (2)'!$B$51:$Q$63,MATCH(70,'[1]Traitement outputs (2)'!$A$51:$A$63,0),MATCH(C313,'[1]Traitement outputs (2)'!$B$51:$Q$51,0)),INDEX('[1]Traitement outputs (2)'!$B$34:$Q$38,MATCH(70,'[1]Traitement outputs (2)'!$A$34:$A$38,0),MATCH(C313,'[1]Traitement outputs (2)'!$B$33:$Q$33,0)))</f>
        <v>-27.907128105419115</v>
      </c>
      <c r="R313">
        <f>IF(K313&lt;30,INDEX('[1]Traitement outputs (2)'!$B$58:$Q$63,MATCH(70,'[1]Traitement outputs (2)'!$A$58:$A$63,0),MATCH(C313,'[1]Traitement outputs (2)'!$B$58:$Q$58,0)),INDEX('[1]Traitement outputs (2)'!$B$41:$Q$45,MATCH(70,'[1]Traitement outputs (2)'!$A$41:$A$45,0),MATCH(C313,'[1]Traitement outputs (2)'!$B$40:$Q$40,0)))</f>
        <v>27.907128104236733</v>
      </c>
      <c r="T313">
        <f t="shared" si="26"/>
        <v>-3240.8212983285953</v>
      </c>
      <c r="U313">
        <f t="shared" si="27"/>
        <v>3240.8212981912866</v>
      </c>
      <c r="X313">
        <f t="shared" si="28"/>
        <v>7.8364679403255921E-2</v>
      </c>
      <c r="Y313">
        <f t="shared" si="29"/>
        <v>6.5433390996103388E-2</v>
      </c>
    </row>
    <row r="314" spans="1:25" x14ac:dyDescent="0.35">
      <c r="A314" s="1">
        <v>34713</v>
      </c>
      <c r="B314">
        <v>16.076799999999999</v>
      </c>
      <c r="C314">
        <f>_xlfn.IFNA(HLOOKUP(B314,'[1]Traitement outputs'!$B$33:$Q$33,1,TRUE),16)</f>
        <v>16</v>
      </c>
      <c r="E314" s="1">
        <v>34713</v>
      </c>
      <c r="F314">
        <v>12.0365</v>
      </c>
      <c r="G314">
        <f t="shared" si="24"/>
        <v>12</v>
      </c>
      <c r="I314" s="1">
        <v>34713</v>
      </c>
      <c r="J314">
        <v>0</v>
      </c>
      <c r="K314">
        <f t="shared" si="25"/>
        <v>0</v>
      </c>
      <c r="M314">
        <f>INDEX('[1]Traitement outputs (2)'!$B$51:$Q$56,MATCH(70,'[1]Traitement outputs (2)'!$A$51:$A$56,0),MATCH(C314,'[1]Traitement outputs (2)'!$B$51:$Q$51,0))</f>
        <v>-27.907128105419115</v>
      </c>
      <c r="N314">
        <f>INDEX('[1]Traitement outputs (2)'!$B$34:$Q$38,MATCH(70,'[1]Traitement outputs (2)'!$A$34:$A$38,0),MATCH(C314,'[1]Traitement outputs (2)'!$B$33:$Q$33,0))</f>
        <v>-87.65601603539298</v>
      </c>
      <c r="O314">
        <f>INDEX('[1]Traitement outputs (2)'!$B$58:$Q$63,MATCH(70,'[1]Traitement outputs (2)'!$A$58:$A$63,0),MATCH(C314,'[1]Traitement outputs (2)'!$B$58:$Q$58,0))</f>
        <v>27.907128104236733</v>
      </c>
      <c r="P314">
        <f>INDEX('[1]Traitement outputs (2)'!$B$41:$Q$45,MATCH(70,'[1]Traitement outputs (2)'!$A$41:$A$45,0),MATCH(C314,'[1]Traitement outputs (2)'!$B$40:$Q$40,0))</f>
        <v>158.03405896601754</v>
      </c>
      <c r="Q314">
        <f>IF(K314&lt;30,INDEX('[1]Traitement outputs (2)'!$B$51:$Q$63,MATCH(70,'[1]Traitement outputs (2)'!$A$51:$A$63,0),MATCH(C314,'[1]Traitement outputs (2)'!$B$51:$Q$51,0)),INDEX('[1]Traitement outputs (2)'!$B$34:$Q$38,MATCH(70,'[1]Traitement outputs (2)'!$A$34:$A$38,0),MATCH(C314,'[1]Traitement outputs (2)'!$B$33:$Q$33,0)))</f>
        <v>-27.907128105419115</v>
      </c>
      <c r="R314">
        <f>IF(K314&lt;30,INDEX('[1]Traitement outputs (2)'!$B$58:$Q$63,MATCH(70,'[1]Traitement outputs (2)'!$A$58:$A$63,0),MATCH(C314,'[1]Traitement outputs (2)'!$B$58:$Q$58,0)),INDEX('[1]Traitement outputs (2)'!$B$41:$Q$45,MATCH(70,'[1]Traitement outputs (2)'!$A$41:$A$45,0),MATCH(C314,'[1]Traitement outputs (2)'!$B$40:$Q$40,0)))</f>
        <v>27.907128104236733</v>
      </c>
      <c r="T314">
        <f t="shared" si="26"/>
        <v>-3240.8212983285953</v>
      </c>
      <c r="U314">
        <f t="shared" si="27"/>
        <v>3240.8212981912866</v>
      </c>
      <c r="X314">
        <f t="shared" si="28"/>
        <v>7.8364679403255921E-2</v>
      </c>
      <c r="Y314">
        <f t="shared" si="29"/>
        <v>6.5433390996103388E-2</v>
      </c>
    </row>
    <row r="315" spans="1:25" x14ac:dyDescent="0.35">
      <c r="A315" s="1">
        <v>34713.041666666664</v>
      </c>
      <c r="B315">
        <v>16.076799999999999</v>
      </c>
      <c r="C315">
        <f>_xlfn.IFNA(HLOOKUP(B315,'[1]Traitement outputs'!$B$33:$Q$33,1,TRUE),16)</f>
        <v>16</v>
      </c>
      <c r="E315" s="1">
        <v>34713.041666666664</v>
      </c>
      <c r="F315">
        <v>11.365399999999999</v>
      </c>
      <c r="G315">
        <f t="shared" si="24"/>
        <v>11</v>
      </c>
      <c r="I315" s="1">
        <v>34713.041666666664</v>
      </c>
      <c r="J315">
        <v>0</v>
      </c>
      <c r="K315">
        <f t="shared" si="25"/>
        <v>0</v>
      </c>
      <c r="M315">
        <f>INDEX('[1]Traitement outputs (2)'!$B$51:$Q$56,MATCH(70,'[1]Traitement outputs (2)'!$A$51:$A$56,0),MATCH(C315,'[1]Traitement outputs (2)'!$B$51:$Q$51,0))</f>
        <v>-27.907128105419115</v>
      </c>
      <c r="N315">
        <f>INDEX('[1]Traitement outputs (2)'!$B$34:$Q$38,MATCH(70,'[1]Traitement outputs (2)'!$A$34:$A$38,0),MATCH(C315,'[1]Traitement outputs (2)'!$B$33:$Q$33,0))</f>
        <v>-87.65601603539298</v>
      </c>
      <c r="O315">
        <f>INDEX('[1]Traitement outputs (2)'!$B$58:$Q$63,MATCH(70,'[1]Traitement outputs (2)'!$A$58:$A$63,0),MATCH(C315,'[1]Traitement outputs (2)'!$B$58:$Q$58,0))</f>
        <v>27.907128104236733</v>
      </c>
      <c r="P315">
        <f>INDEX('[1]Traitement outputs (2)'!$B$41:$Q$45,MATCH(70,'[1]Traitement outputs (2)'!$A$41:$A$45,0),MATCH(C315,'[1]Traitement outputs (2)'!$B$40:$Q$40,0))</f>
        <v>158.03405896601754</v>
      </c>
      <c r="Q315">
        <f>IF(K315&lt;30,INDEX('[1]Traitement outputs (2)'!$B$51:$Q$63,MATCH(70,'[1]Traitement outputs (2)'!$A$51:$A$63,0),MATCH(C315,'[1]Traitement outputs (2)'!$B$51:$Q$51,0)),INDEX('[1]Traitement outputs (2)'!$B$34:$Q$38,MATCH(70,'[1]Traitement outputs (2)'!$A$34:$A$38,0),MATCH(C315,'[1]Traitement outputs (2)'!$B$33:$Q$33,0)))</f>
        <v>-27.907128105419115</v>
      </c>
      <c r="R315">
        <f>IF(K315&lt;30,INDEX('[1]Traitement outputs (2)'!$B$58:$Q$63,MATCH(70,'[1]Traitement outputs (2)'!$A$58:$A$63,0),MATCH(C315,'[1]Traitement outputs (2)'!$B$58:$Q$58,0)),INDEX('[1]Traitement outputs (2)'!$B$41:$Q$45,MATCH(70,'[1]Traitement outputs (2)'!$A$41:$A$45,0),MATCH(C315,'[1]Traitement outputs (2)'!$B$40:$Q$40,0)))</f>
        <v>27.907128104236733</v>
      </c>
      <c r="T315">
        <f t="shared" si="26"/>
        <v>-3240.8212983285953</v>
      </c>
      <c r="U315">
        <f t="shared" si="27"/>
        <v>3240.8212981912866</v>
      </c>
      <c r="X315">
        <f t="shared" si="28"/>
        <v>7.8364679403255921E-2</v>
      </c>
      <c r="Y315">
        <f t="shared" si="29"/>
        <v>6.5433390996103388E-2</v>
      </c>
    </row>
    <row r="316" spans="1:25" x14ac:dyDescent="0.35">
      <c r="A316" s="1">
        <v>34713.083333333336</v>
      </c>
      <c r="B316">
        <v>16.076899999999998</v>
      </c>
      <c r="C316">
        <f>_xlfn.IFNA(HLOOKUP(B316,'[1]Traitement outputs'!$B$33:$Q$33,1,TRUE),16)</f>
        <v>16</v>
      </c>
      <c r="E316" s="1">
        <v>34713.083333333336</v>
      </c>
      <c r="F316">
        <v>10.7944</v>
      </c>
      <c r="G316">
        <f t="shared" si="24"/>
        <v>11</v>
      </c>
      <c r="I316" s="1">
        <v>34713.083333333336</v>
      </c>
      <c r="J316">
        <v>0</v>
      </c>
      <c r="K316">
        <f t="shared" si="25"/>
        <v>0</v>
      </c>
      <c r="M316">
        <f>INDEX('[1]Traitement outputs (2)'!$B$51:$Q$56,MATCH(70,'[1]Traitement outputs (2)'!$A$51:$A$56,0),MATCH(C316,'[1]Traitement outputs (2)'!$B$51:$Q$51,0))</f>
        <v>-27.907128105419115</v>
      </c>
      <c r="N316">
        <f>INDEX('[1]Traitement outputs (2)'!$B$34:$Q$38,MATCH(70,'[1]Traitement outputs (2)'!$A$34:$A$38,0),MATCH(C316,'[1]Traitement outputs (2)'!$B$33:$Q$33,0))</f>
        <v>-87.65601603539298</v>
      </c>
      <c r="O316">
        <f>INDEX('[1]Traitement outputs (2)'!$B$58:$Q$63,MATCH(70,'[1]Traitement outputs (2)'!$A$58:$A$63,0),MATCH(C316,'[1]Traitement outputs (2)'!$B$58:$Q$58,0))</f>
        <v>27.907128104236733</v>
      </c>
      <c r="P316">
        <f>INDEX('[1]Traitement outputs (2)'!$B$41:$Q$45,MATCH(70,'[1]Traitement outputs (2)'!$A$41:$A$45,0),MATCH(C316,'[1]Traitement outputs (2)'!$B$40:$Q$40,0))</f>
        <v>158.03405896601754</v>
      </c>
      <c r="Q316">
        <f>IF(K316&lt;30,INDEX('[1]Traitement outputs (2)'!$B$51:$Q$63,MATCH(70,'[1]Traitement outputs (2)'!$A$51:$A$63,0),MATCH(C316,'[1]Traitement outputs (2)'!$B$51:$Q$51,0)),INDEX('[1]Traitement outputs (2)'!$B$34:$Q$38,MATCH(70,'[1]Traitement outputs (2)'!$A$34:$A$38,0),MATCH(C316,'[1]Traitement outputs (2)'!$B$33:$Q$33,0)))</f>
        <v>-27.907128105419115</v>
      </c>
      <c r="R316">
        <f>IF(K316&lt;30,INDEX('[1]Traitement outputs (2)'!$B$58:$Q$63,MATCH(70,'[1]Traitement outputs (2)'!$A$58:$A$63,0),MATCH(C316,'[1]Traitement outputs (2)'!$B$58:$Q$58,0)),INDEX('[1]Traitement outputs (2)'!$B$41:$Q$45,MATCH(70,'[1]Traitement outputs (2)'!$A$41:$A$45,0),MATCH(C316,'[1]Traitement outputs (2)'!$B$40:$Q$40,0)))</f>
        <v>27.907128104236733</v>
      </c>
      <c r="T316">
        <f t="shared" si="26"/>
        <v>-3240.8212983285953</v>
      </c>
      <c r="U316">
        <f t="shared" si="27"/>
        <v>3240.8212981912866</v>
      </c>
      <c r="X316">
        <f t="shared" si="28"/>
        <v>7.8364679403255921E-2</v>
      </c>
      <c r="Y316">
        <f t="shared" si="29"/>
        <v>6.5433390996103388E-2</v>
      </c>
    </row>
    <row r="317" spans="1:25" x14ac:dyDescent="0.35">
      <c r="A317" s="1">
        <v>34713.125</v>
      </c>
      <c r="B317">
        <v>16.077100000000002</v>
      </c>
      <c r="C317">
        <f>_xlfn.IFNA(HLOOKUP(B317,'[1]Traitement outputs'!$B$33:$Q$33,1,TRUE),16)</f>
        <v>16</v>
      </c>
      <c r="E317" s="1">
        <v>34713.125</v>
      </c>
      <c r="F317">
        <v>10.347899999999999</v>
      </c>
      <c r="G317">
        <f t="shared" si="24"/>
        <v>10</v>
      </c>
      <c r="I317" s="1">
        <v>34713.125</v>
      </c>
      <c r="J317">
        <v>0</v>
      </c>
      <c r="K317">
        <f t="shared" si="25"/>
        <v>0</v>
      </c>
      <c r="M317">
        <f>INDEX('[1]Traitement outputs (2)'!$B$51:$Q$56,MATCH(70,'[1]Traitement outputs (2)'!$A$51:$A$56,0),MATCH(C317,'[1]Traitement outputs (2)'!$B$51:$Q$51,0))</f>
        <v>-27.907128105419115</v>
      </c>
      <c r="N317">
        <f>INDEX('[1]Traitement outputs (2)'!$B$34:$Q$38,MATCH(70,'[1]Traitement outputs (2)'!$A$34:$A$38,0),MATCH(C317,'[1]Traitement outputs (2)'!$B$33:$Q$33,0))</f>
        <v>-87.65601603539298</v>
      </c>
      <c r="O317">
        <f>INDEX('[1]Traitement outputs (2)'!$B$58:$Q$63,MATCH(70,'[1]Traitement outputs (2)'!$A$58:$A$63,0),MATCH(C317,'[1]Traitement outputs (2)'!$B$58:$Q$58,0))</f>
        <v>27.907128104236733</v>
      </c>
      <c r="P317">
        <f>INDEX('[1]Traitement outputs (2)'!$B$41:$Q$45,MATCH(70,'[1]Traitement outputs (2)'!$A$41:$A$45,0),MATCH(C317,'[1]Traitement outputs (2)'!$B$40:$Q$40,0))</f>
        <v>158.03405896601754</v>
      </c>
      <c r="Q317">
        <f>IF(K317&lt;30,INDEX('[1]Traitement outputs (2)'!$B$51:$Q$63,MATCH(70,'[1]Traitement outputs (2)'!$A$51:$A$63,0),MATCH(C317,'[1]Traitement outputs (2)'!$B$51:$Q$51,0)),INDEX('[1]Traitement outputs (2)'!$B$34:$Q$38,MATCH(70,'[1]Traitement outputs (2)'!$A$34:$A$38,0),MATCH(C317,'[1]Traitement outputs (2)'!$B$33:$Q$33,0)))</f>
        <v>-27.907128105419115</v>
      </c>
      <c r="R317">
        <f>IF(K317&lt;30,INDEX('[1]Traitement outputs (2)'!$B$58:$Q$63,MATCH(70,'[1]Traitement outputs (2)'!$A$58:$A$63,0),MATCH(C317,'[1]Traitement outputs (2)'!$B$58:$Q$58,0)),INDEX('[1]Traitement outputs (2)'!$B$41:$Q$45,MATCH(70,'[1]Traitement outputs (2)'!$A$41:$A$45,0),MATCH(C317,'[1]Traitement outputs (2)'!$B$40:$Q$40,0)))</f>
        <v>27.907128104236733</v>
      </c>
      <c r="T317">
        <f t="shared" si="26"/>
        <v>-3240.8212983285953</v>
      </c>
      <c r="U317">
        <f t="shared" si="27"/>
        <v>3240.8212981912866</v>
      </c>
      <c r="X317">
        <f t="shared" si="28"/>
        <v>7.8364679403255921E-2</v>
      </c>
      <c r="Y317">
        <f t="shared" si="29"/>
        <v>6.5433390996103388E-2</v>
      </c>
    </row>
    <row r="318" spans="1:25" x14ac:dyDescent="0.35">
      <c r="A318" s="1">
        <v>34713.166666666664</v>
      </c>
      <c r="B318">
        <v>16.077200000000001</v>
      </c>
      <c r="C318">
        <f>_xlfn.IFNA(HLOOKUP(B318,'[1]Traitement outputs'!$B$33:$Q$33,1,TRUE),16)</f>
        <v>16</v>
      </c>
      <c r="E318" s="1">
        <v>34713.166666666664</v>
      </c>
      <c r="F318">
        <v>9.9884500000000003</v>
      </c>
      <c r="G318">
        <f t="shared" si="24"/>
        <v>10</v>
      </c>
      <c r="I318" s="1">
        <v>34713.166666666664</v>
      </c>
      <c r="J318">
        <v>0</v>
      </c>
      <c r="K318">
        <f t="shared" si="25"/>
        <v>0</v>
      </c>
      <c r="M318">
        <f>INDEX('[1]Traitement outputs (2)'!$B$51:$Q$56,MATCH(70,'[1]Traitement outputs (2)'!$A$51:$A$56,0),MATCH(C318,'[1]Traitement outputs (2)'!$B$51:$Q$51,0))</f>
        <v>-27.907128105419115</v>
      </c>
      <c r="N318">
        <f>INDEX('[1]Traitement outputs (2)'!$B$34:$Q$38,MATCH(70,'[1]Traitement outputs (2)'!$A$34:$A$38,0),MATCH(C318,'[1]Traitement outputs (2)'!$B$33:$Q$33,0))</f>
        <v>-87.65601603539298</v>
      </c>
      <c r="O318">
        <f>INDEX('[1]Traitement outputs (2)'!$B$58:$Q$63,MATCH(70,'[1]Traitement outputs (2)'!$A$58:$A$63,0),MATCH(C318,'[1]Traitement outputs (2)'!$B$58:$Q$58,0))</f>
        <v>27.907128104236733</v>
      </c>
      <c r="P318">
        <f>INDEX('[1]Traitement outputs (2)'!$B$41:$Q$45,MATCH(70,'[1]Traitement outputs (2)'!$A$41:$A$45,0),MATCH(C318,'[1]Traitement outputs (2)'!$B$40:$Q$40,0))</f>
        <v>158.03405896601754</v>
      </c>
      <c r="Q318">
        <f>IF(K318&lt;30,INDEX('[1]Traitement outputs (2)'!$B$51:$Q$63,MATCH(70,'[1]Traitement outputs (2)'!$A$51:$A$63,0),MATCH(C318,'[1]Traitement outputs (2)'!$B$51:$Q$51,0)),INDEX('[1]Traitement outputs (2)'!$B$34:$Q$38,MATCH(70,'[1]Traitement outputs (2)'!$A$34:$A$38,0),MATCH(C318,'[1]Traitement outputs (2)'!$B$33:$Q$33,0)))</f>
        <v>-27.907128105419115</v>
      </c>
      <c r="R318">
        <f>IF(K318&lt;30,INDEX('[1]Traitement outputs (2)'!$B$58:$Q$63,MATCH(70,'[1]Traitement outputs (2)'!$A$58:$A$63,0),MATCH(C318,'[1]Traitement outputs (2)'!$B$58:$Q$58,0)),INDEX('[1]Traitement outputs (2)'!$B$41:$Q$45,MATCH(70,'[1]Traitement outputs (2)'!$A$41:$A$45,0),MATCH(C318,'[1]Traitement outputs (2)'!$B$40:$Q$40,0)))</f>
        <v>27.907128104236733</v>
      </c>
      <c r="T318">
        <f t="shared" si="26"/>
        <v>-3240.8212983285953</v>
      </c>
      <c r="U318">
        <f t="shared" si="27"/>
        <v>3240.8212981912866</v>
      </c>
      <c r="X318">
        <f t="shared" si="28"/>
        <v>7.8364679403255921E-2</v>
      </c>
      <c r="Y318">
        <f t="shared" si="29"/>
        <v>6.5433390996103388E-2</v>
      </c>
    </row>
    <row r="319" spans="1:25" x14ac:dyDescent="0.35">
      <c r="A319" s="1">
        <v>34713.208333333336</v>
      </c>
      <c r="B319">
        <v>20.030799999999999</v>
      </c>
      <c r="C319">
        <f>_xlfn.IFNA(HLOOKUP(B319,'[1]Traitement outputs'!$B$33:$Q$33,1,TRUE),16)</f>
        <v>20</v>
      </c>
      <c r="E319" s="1">
        <v>34713.208333333336</v>
      </c>
      <c r="F319">
        <v>7.4925800000000002</v>
      </c>
      <c r="G319">
        <f t="shared" si="24"/>
        <v>7</v>
      </c>
      <c r="I319" s="1">
        <v>34713.208333333336</v>
      </c>
      <c r="J319">
        <v>0</v>
      </c>
      <c r="K319">
        <f t="shared" si="25"/>
        <v>0</v>
      </c>
      <c r="M319">
        <f>INDEX('[1]Traitement outputs (2)'!$B$51:$Q$56,MATCH(70,'[1]Traitement outputs (2)'!$A$51:$A$56,0),MATCH(C319,'[1]Traitement outputs (2)'!$B$51:$Q$51,0))</f>
        <v>-16.864255714989046</v>
      </c>
      <c r="N319">
        <f>INDEX('[1]Traitement outputs (2)'!$B$34:$Q$38,MATCH(70,'[1]Traitement outputs (2)'!$A$34:$A$38,0),MATCH(C319,'[1]Traitement outputs (2)'!$B$33:$Q$33,0))</f>
        <v>-183.77989640241771</v>
      </c>
      <c r="O319">
        <f>INDEX('[1]Traitement outputs (2)'!$B$58:$Q$63,MATCH(70,'[1]Traitement outputs (2)'!$A$58:$A$63,0),MATCH(C319,'[1]Traitement outputs (2)'!$B$58:$Q$58,0))</f>
        <v>16.864787616041994</v>
      </c>
      <c r="P319">
        <f>INDEX('[1]Traitement outputs (2)'!$B$41:$Q$45,MATCH(70,'[1]Traitement outputs (2)'!$A$41:$A$45,0),MATCH(C319,'[1]Traitement outputs (2)'!$B$40:$Q$40,0))</f>
        <v>254.15803075879367</v>
      </c>
      <c r="Q319">
        <f>IF(K319&lt;30,INDEX('[1]Traitement outputs (2)'!$B$51:$Q$63,MATCH(70,'[1]Traitement outputs (2)'!$A$51:$A$63,0),MATCH(C319,'[1]Traitement outputs (2)'!$B$51:$Q$51,0)),INDEX('[1]Traitement outputs (2)'!$B$34:$Q$38,MATCH(70,'[1]Traitement outputs (2)'!$A$34:$A$38,0),MATCH(C319,'[1]Traitement outputs (2)'!$B$33:$Q$33,0)))</f>
        <v>-16.864255714989046</v>
      </c>
      <c r="R319">
        <f>IF(K319&lt;30,INDEX('[1]Traitement outputs (2)'!$B$58:$Q$63,MATCH(70,'[1]Traitement outputs (2)'!$A$58:$A$63,0),MATCH(C319,'[1]Traitement outputs (2)'!$B$58:$Q$58,0)),INDEX('[1]Traitement outputs (2)'!$B$41:$Q$45,MATCH(70,'[1]Traitement outputs (2)'!$A$41:$A$45,0),MATCH(C319,'[1]Traitement outputs (2)'!$B$40:$Q$40,0)))</f>
        <v>16.864787616041994</v>
      </c>
      <c r="T319">
        <f t="shared" si="26"/>
        <v>-1958.42577907482</v>
      </c>
      <c r="U319">
        <f t="shared" si="27"/>
        <v>1958.4875481058175</v>
      </c>
      <c r="X319">
        <f t="shared" si="28"/>
        <v>4.735571455032727E-2</v>
      </c>
      <c r="Y319">
        <f t="shared" si="29"/>
        <v>3.954259420836595E-2</v>
      </c>
    </row>
    <row r="320" spans="1:25" x14ac:dyDescent="0.35">
      <c r="A320" s="1">
        <v>34713.25</v>
      </c>
      <c r="B320">
        <v>20.077100000000002</v>
      </c>
      <c r="C320">
        <f>_xlfn.IFNA(HLOOKUP(B320,'[1]Traitement outputs'!$B$33:$Q$33,1,TRUE),16)</f>
        <v>20</v>
      </c>
      <c r="E320" s="1">
        <v>34713.25</v>
      </c>
      <c r="F320">
        <v>7.4169400000000003</v>
      </c>
      <c r="G320">
        <f t="shared" si="24"/>
        <v>7</v>
      </c>
      <c r="I320" s="1">
        <v>34713.25</v>
      </c>
      <c r="J320">
        <v>0</v>
      </c>
      <c r="K320">
        <f t="shared" si="25"/>
        <v>0</v>
      </c>
      <c r="M320">
        <f>INDEX('[1]Traitement outputs (2)'!$B$51:$Q$56,MATCH(70,'[1]Traitement outputs (2)'!$A$51:$A$56,0),MATCH(C320,'[1]Traitement outputs (2)'!$B$51:$Q$51,0))</f>
        <v>-16.864255714989046</v>
      </c>
      <c r="N320">
        <f>INDEX('[1]Traitement outputs (2)'!$B$34:$Q$38,MATCH(70,'[1]Traitement outputs (2)'!$A$34:$A$38,0),MATCH(C320,'[1]Traitement outputs (2)'!$B$33:$Q$33,0))</f>
        <v>-183.77989640241771</v>
      </c>
      <c r="O320">
        <f>INDEX('[1]Traitement outputs (2)'!$B$58:$Q$63,MATCH(70,'[1]Traitement outputs (2)'!$A$58:$A$63,0),MATCH(C320,'[1]Traitement outputs (2)'!$B$58:$Q$58,0))</f>
        <v>16.864787616041994</v>
      </c>
      <c r="P320">
        <f>INDEX('[1]Traitement outputs (2)'!$B$41:$Q$45,MATCH(70,'[1]Traitement outputs (2)'!$A$41:$A$45,0),MATCH(C320,'[1]Traitement outputs (2)'!$B$40:$Q$40,0))</f>
        <v>254.15803075879367</v>
      </c>
      <c r="Q320">
        <f>IF(K320&lt;30,INDEX('[1]Traitement outputs (2)'!$B$51:$Q$63,MATCH(70,'[1]Traitement outputs (2)'!$A$51:$A$63,0),MATCH(C320,'[1]Traitement outputs (2)'!$B$51:$Q$51,0)),INDEX('[1]Traitement outputs (2)'!$B$34:$Q$38,MATCH(70,'[1]Traitement outputs (2)'!$A$34:$A$38,0),MATCH(C320,'[1]Traitement outputs (2)'!$B$33:$Q$33,0)))</f>
        <v>-16.864255714989046</v>
      </c>
      <c r="R320">
        <f>IF(K320&lt;30,INDEX('[1]Traitement outputs (2)'!$B$58:$Q$63,MATCH(70,'[1]Traitement outputs (2)'!$A$58:$A$63,0),MATCH(C320,'[1]Traitement outputs (2)'!$B$58:$Q$58,0)),INDEX('[1]Traitement outputs (2)'!$B$41:$Q$45,MATCH(70,'[1]Traitement outputs (2)'!$A$41:$A$45,0),MATCH(C320,'[1]Traitement outputs (2)'!$B$40:$Q$40,0)))</f>
        <v>16.864787616041994</v>
      </c>
      <c r="T320">
        <f t="shared" si="26"/>
        <v>-1958.42577907482</v>
      </c>
      <c r="U320">
        <f t="shared" si="27"/>
        <v>1958.4875481058175</v>
      </c>
      <c r="X320">
        <f t="shared" si="28"/>
        <v>4.735571455032727E-2</v>
      </c>
      <c r="Y320">
        <f t="shared" si="29"/>
        <v>3.954259420836595E-2</v>
      </c>
    </row>
    <row r="321" spans="1:25" x14ac:dyDescent="0.35">
      <c r="A321" s="1">
        <v>34713.291666666664</v>
      </c>
      <c r="B321">
        <v>20.0777</v>
      </c>
      <c r="C321">
        <f>_xlfn.IFNA(HLOOKUP(B321,'[1]Traitement outputs'!$B$33:$Q$33,1,TRUE),16)</f>
        <v>20</v>
      </c>
      <c r="E321" s="1">
        <v>34713.291666666664</v>
      </c>
      <c r="F321">
        <v>7.4623799999999996</v>
      </c>
      <c r="G321">
        <f t="shared" si="24"/>
        <v>7</v>
      </c>
      <c r="I321" s="1">
        <v>34713.291666666664</v>
      </c>
      <c r="J321">
        <v>339.91</v>
      </c>
      <c r="K321">
        <f t="shared" si="25"/>
        <v>2.9270086317950414</v>
      </c>
      <c r="M321">
        <f>INDEX('[1]Traitement outputs (2)'!$B$51:$Q$56,MATCH(70,'[1]Traitement outputs (2)'!$A$51:$A$56,0),MATCH(C321,'[1]Traitement outputs (2)'!$B$51:$Q$51,0))</f>
        <v>-16.864255714989046</v>
      </c>
      <c r="N321">
        <f>INDEX('[1]Traitement outputs (2)'!$B$34:$Q$38,MATCH(70,'[1]Traitement outputs (2)'!$A$34:$A$38,0),MATCH(C321,'[1]Traitement outputs (2)'!$B$33:$Q$33,0))</f>
        <v>-183.77989640241771</v>
      </c>
      <c r="O321">
        <f>INDEX('[1]Traitement outputs (2)'!$B$58:$Q$63,MATCH(70,'[1]Traitement outputs (2)'!$A$58:$A$63,0),MATCH(C321,'[1]Traitement outputs (2)'!$B$58:$Q$58,0))</f>
        <v>16.864787616041994</v>
      </c>
      <c r="P321">
        <f>INDEX('[1]Traitement outputs (2)'!$B$41:$Q$45,MATCH(70,'[1]Traitement outputs (2)'!$A$41:$A$45,0),MATCH(C321,'[1]Traitement outputs (2)'!$B$40:$Q$40,0))</f>
        <v>254.15803075879367</v>
      </c>
      <c r="Q321">
        <f>IF(K321&lt;30,INDEX('[1]Traitement outputs (2)'!$B$51:$Q$63,MATCH(70,'[1]Traitement outputs (2)'!$A$51:$A$63,0),MATCH(C321,'[1]Traitement outputs (2)'!$B$51:$Q$51,0)),INDEX('[1]Traitement outputs (2)'!$B$34:$Q$38,MATCH(70,'[1]Traitement outputs (2)'!$A$34:$A$38,0),MATCH(C321,'[1]Traitement outputs (2)'!$B$33:$Q$33,0)))</f>
        <v>-16.864255714989046</v>
      </c>
      <c r="R321">
        <f>IF(K321&lt;30,INDEX('[1]Traitement outputs (2)'!$B$58:$Q$63,MATCH(70,'[1]Traitement outputs (2)'!$A$58:$A$63,0),MATCH(C321,'[1]Traitement outputs (2)'!$B$58:$Q$58,0)),INDEX('[1]Traitement outputs (2)'!$B$41:$Q$45,MATCH(70,'[1]Traitement outputs (2)'!$A$41:$A$45,0),MATCH(C321,'[1]Traitement outputs (2)'!$B$40:$Q$40,0)))</f>
        <v>16.864787616041994</v>
      </c>
      <c r="T321">
        <f t="shared" si="26"/>
        <v>-1958.42577907482</v>
      </c>
      <c r="U321">
        <f t="shared" si="27"/>
        <v>1958.4875481058175</v>
      </c>
      <c r="X321">
        <f t="shared" si="28"/>
        <v>4.735571455032727E-2</v>
      </c>
      <c r="Y321">
        <f t="shared" si="29"/>
        <v>3.954259420836595E-2</v>
      </c>
    </row>
    <row r="322" spans="1:25" x14ac:dyDescent="0.35">
      <c r="A322" s="1">
        <v>34713.333333333336</v>
      </c>
      <c r="B322">
        <v>20.078099999999999</v>
      </c>
      <c r="C322">
        <f>_xlfn.IFNA(HLOOKUP(B322,'[1]Traitement outputs'!$B$33:$Q$33,1,TRUE),16)</f>
        <v>20</v>
      </c>
      <c r="E322" s="1">
        <v>34713.333333333336</v>
      </c>
      <c r="F322">
        <v>7.6063900000000002</v>
      </c>
      <c r="G322">
        <f t="shared" si="24"/>
        <v>8</v>
      </c>
      <c r="I322" s="1">
        <v>34713.333333333336</v>
      </c>
      <c r="J322">
        <v>2918.52</v>
      </c>
      <c r="K322">
        <f t="shared" si="25"/>
        <v>25.131750263500528</v>
      </c>
      <c r="M322">
        <f>INDEX('[1]Traitement outputs (2)'!$B$51:$Q$56,MATCH(70,'[1]Traitement outputs (2)'!$A$51:$A$56,0),MATCH(C322,'[1]Traitement outputs (2)'!$B$51:$Q$51,0))</f>
        <v>-16.864255714989046</v>
      </c>
      <c r="N322">
        <f>INDEX('[1]Traitement outputs (2)'!$B$34:$Q$38,MATCH(70,'[1]Traitement outputs (2)'!$A$34:$A$38,0),MATCH(C322,'[1]Traitement outputs (2)'!$B$33:$Q$33,0))</f>
        <v>-183.77989640241771</v>
      </c>
      <c r="O322">
        <f>INDEX('[1]Traitement outputs (2)'!$B$58:$Q$63,MATCH(70,'[1]Traitement outputs (2)'!$A$58:$A$63,0),MATCH(C322,'[1]Traitement outputs (2)'!$B$58:$Q$58,0))</f>
        <v>16.864787616041994</v>
      </c>
      <c r="P322">
        <f>INDEX('[1]Traitement outputs (2)'!$B$41:$Q$45,MATCH(70,'[1]Traitement outputs (2)'!$A$41:$A$45,0),MATCH(C322,'[1]Traitement outputs (2)'!$B$40:$Q$40,0))</f>
        <v>254.15803075879367</v>
      </c>
      <c r="Q322">
        <f>IF(K322&lt;30,INDEX('[1]Traitement outputs (2)'!$B$51:$Q$63,MATCH(70,'[1]Traitement outputs (2)'!$A$51:$A$63,0),MATCH(C322,'[1]Traitement outputs (2)'!$B$51:$Q$51,0)),INDEX('[1]Traitement outputs (2)'!$B$34:$Q$38,MATCH(70,'[1]Traitement outputs (2)'!$A$34:$A$38,0),MATCH(C322,'[1]Traitement outputs (2)'!$B$33:$Q$33,0)))</f>
        <v>-16.864255714989046</v>
      </c>
      <c r="R322">
        <f>IF(K322&lt;30,INDEX('[1]Traitement outputs (2)'!$B$58:$Q$63,MATCH(70,'[1]Traitement outputs (2)'!$A$58:$A$63,0),MATCH(C322,'[1]Traitement outputs (2)'!$B$58:$Q$58,0)),INDEX('[1]Traitement outputs (2)'!$B$41:$Q$45,MATCH(70,'[1]Traitement outputs (2)'!$A$41:$A$45,0),MATCH(C322,'[1]Traitement outputs (2)'!$B$40:$Q$40,0)))</f>
        <v>16.864787616041994</v>
      </c>
      <c r="T322">
        <f t="shared" si="26"/>
        <v>-1958.42577907482</v>
      </c>
      <c r="U322">
        <f t="shared" si="27"/>
        <v>1958.4875481058175</v>
      </c>
      <c r="X322">
        <f t="shared" si="28"/>
        <v>4.735571455032727E-2</v>
      </c>
      <c r="Y322">
        <f t="shared" si="29"/>
        <v>3.954259420836595E-2</v>
      </c>
    </row>
    <row r="323" spans="1:25" x14ac:dyDescent="0.35">
      <c r="A323" s="1">
        <v>34713.375</v>
      </c>
      <c r="B323">
        <v>20.0791</v>
      </c>
      <c r="C323">
        <f>_xlfn.IFNA(HLOOKUP(B323,'[1]Traitement outputs'!$B$33:$Q$33,1,TRUE),16)</f>
        <v>20</v>
      </c>
      <c r="E323" s="1">
        <v>34713.375</v>
      </c>
      <c r="F323">
        <v>7.8228799999999996</v>
      </c>
      <c r="G323">
        <f t="shared" ref="G323:G386" si="30">ROUND(F323,0)</f>
        <v>8</v>
      </c>
      <c r="I323" s="1">
        <v>34713.375</v>
      </c>
      <c r="J323">
        <v>6014.84</v>
      </c>
      <c r="K323">
        <f t="shared" ref="K323:K386" si="31">J323/$AB$2</f>
        <v>51.794559144673848</v>
      </c>
      <c r="M323">
        <f>INDEX('[1]Traitement outputs (2)'!$B$51:$Q$56,MATCH(70,'[1]Traitement outputs (2)'!$A$51:$A$56,0),MATCH(C323,'[1]Traitement outputs (2)'!$B$51:$Q$51,0))</f>
        <v>-16.864255714989046</v>
      </c>
      <c r="N323">
        <f>INDEX('[1]Traitement outputs (2)'!$B$34:$Q$38,MATCH(70,'[1]Traitement outputs (2)'!$A$34:$A$38,0),MATCH(C323,'[1]Traitement outputs (2)'!$B$33:$Q$33,0))</f>
        <v>-183.77989640241771</v>
      </c>
      <c r="O323">
        <f>INDEX('[1]Traitement outputs (2)'!$B$58:$Q$63,MATCH(70,'[1]Traitement outputs (2)'!$A$58:$A$63,0),MATCH(C323,'[1]Traitement outputs (2)'!$B$58:$Q$58,0))</f>
        <v>16.864787616041994</v>
      </c>
      <c r="P323">
        <f>INDEX('[1]Traitement outputs (2)'!$B$41:$Q$45,MATCH(70,'[1]Traitement outputs (2)'!$A$41:$A$45,0),MATCH(C323,'[1]Traitement outputs (2)'!$B$40:$Q$40,0))</f>
        <v>254.15803075879367</v>
      </c>
      <c r="Q323">
        <f>IF(K323&lt;30,INDEX('[1]Traitement outputs (2)'!$B$51:$Q$63,MATCH(70,'[1]Traitement outputs (2)'!$A$51:$A$63,0),MATCH(C323,'[1]Traitement outputs (2)'!$B$51:$Q$51,0)),INDEX('[1]Traitement outputs (2)'!$B$34:$Q$38,MATCH(70,'[1]Traitement outputs (2)'!$A$34:$A$38,0),MATCH(C323,'[1]Traitement outputs (2)'!$B$33:$Q$33,0)))</f>
        <v>-183.77989640241771</v>
      </c>
      <c r="R323">
        <f>IF(K323&lt;30,INDEX('[1]Traitement outputs (2)'!$B$58:$Q$63,MATCH(70,'[1]Traitement outputs (2)'!$A$58:$A$63,0),MATCH(C323,'[1]Traitement outputs (2)'!$B$58:$Q$58,0)),INDEX('[1]Traitement outputs (2)'!$B$41:$Q$45,MATCH(70,'[1]Traitement outputs (2)'!$A$41:$A$45,0),MATCH(C323,'[1]Traitement outputs (2)'!$B$40:$Q$40,0)))</f>
        <v>254.15803075879367</v>
      </c>
      <c r="T323">
        <f t="shared" ref="T323:T386" si="32">Q323*$AB$2</f>
        <v>-21342.138833337085</v>
      </c>
      <c r="U323">
        <f t="shared" ref="U323:U386" si="33">R323*$AB$2</f>
        <v>29515.067122381799</v>
      </c>
      <c r="X323">
        <f t="shared" ref="X323:X386" si="34">T323/$V$2</f>
        <v>0.51606358805306241</v>
      </c>
      <c r="Y323">
        <f t="shared" ref="Y323:Y386" si="35">U323/$W$2</f>
        <v>0.59592021577150611</v>
      </c>
    </row>
    <row r="324" spans="1:25" x14ac:dyDescent="0.35">
      <c r="A324" s="1">
        <v>34713.416666666664</v>
      </c>
      <c r="B324">
        <v>20.081900000000001</v>
      </c>
      <c r="C324">
        <f>_xlfn.IFNA(HLOOKUP(B324,'[1]Traitement outputs'!$B$33:$Q$33,1,TRUE),16)</f>
        <v>20</v>
      </c>
      <c r="E324" s="1">
        <v>34713.416666666664</v>
      </c>
      <c r="F324">
        <v>8.0288699999999995</v>
      </c>
      <c r="G324">
        <f t="shared" si="30"/>
        <v>8</v>
      </c>
      <c r="I324" s="1">
        <v>34713.416666666664</v>
      </c>
      <c r="J324">
        <v>17643.400000000001</v>
      </c>
      <c r="K324">
        <f t="shared" si="31"/>
        <v>151.92958163694107</v>
      </c>
      <c r="M324">
        <f>INDEX('[1]Traitement outputs (2)'!$B$51:$Q$56,MATCH(70,'[1]Traitement outputs (2)'!$A$51:$A$56,0),MATCH(C324,'[1]Traitement outputs (2)'!$B$51:$Q$51,0))</f>
        <v>-16.864255714989046</v>
      </c>
      <c r="N324">
        <f>INDEX('[1]Traitement outputs (2)'!$B$34:$Q$38,MATCH(70,'[1]Traitement outputs (2)'!$A$34:$A$38,0),MATCH(C324,'[1]Traitement outputs (2)'!$B$33:$Q$33,0))</f>
        <v>-183.77989640241771</v>
      </c>
      <c r="O324">
        <f>INDEX('[1]Traitement outputs (2)'!$B$58:$Q$63,MATCH(70,'[1]Traitement outputs (2)'!$A$58:$A$63,0),MATCH(C324,'[1]Traitement outputs (2)'!$B$58:$Q$58,0))</f>
        <v>16.864787616041994</v>
      </c>
      <c r="P324">
        <f>INDEX('[1]Traitement outputs (2)'!$B$41:$Q$45,MATCH(70,'[1]Traitement outputs (2)'!$A$41:$A$45,0),MATCH(C324,'[1]Traitement outputs (2)'!$B$40:$Q$40,0))</f>
        <v>254.15803075879367</v>
      </c>
      <c r="Q324">
        <f>IF(K324&lt;30,INDEX('[1]Traitement outputs (2)'!$B$51:$Q$63,MATCH(70,'[1]Traitement outputs (2)'!$A$51:$A$63,0),MATCH(C324,'[1]Traitement outputs (2)'!$B$51:$Q$51,0)),INDEX('[1]Traitement outputs (2)'!$B$34:$Q$38,MATCH(70,'[1]Traitement outputs (2)'!$A$34:$A$38,0),MATCH(C324,'[1]Traitement outputs (2)'!$B$33:$Q$33,0)))</f>
        <v>-183.77989640241771</v>
      </c>
      <c r="R324">
        <f>IF(K324&lt;30,INDEX('[1]Traitement outputs (2)'!$B$58:$Q$63,MATCH(70,'[1]Traitement outputs (2)'!$A$58:$A$63,0),MATCH(C324,'[1]Traitement outputs (2)'!$B$58:$Q$58,0)),INDEX('[1]Traitement outputs (2)'!$B$41:$Q$45,MATCH(70,'[1]Traitement outputs (2)'!$A$41:$A$45,0),MATCH(C324,'[1]Traitement outputs (2)'!$B$40:$Q$40,0)))</f>
        <v>254.15803075879367</v>
      </c>
      <c r="T324">
        <f t="shared" si="32"/>
        <v>-21342.138833337085</v>
      </c>
      <c r="U324">
        <f t="shared" si="33"/>
        <v>29515.067122381799</v>
      </c>
      <c r="X324">
        <f t="shared" si="34"/>
        <v>0.51606358805306241</v>
      </c>
      <c r="Y324">
        <f t="shared" si="35"/>
        <v>0.59592021577150611</v>
      </c>
    </row>
    <row r="325" spans="1:25" x14ac:dyDescent="0.35">
      <c r="A325" s="1">
        <v>34713.458333333336</v>
      </c>
      <c r="B325">
        <v>20.086400000000001</v>
      </c>
      <c r="C325">
        <f>_xlfn.IFNA(HLOOKUP(B325,'[1]Traitement outputs'!$B$33:$Q$33,1,TRUE),16)</f>
        <v>20</v>
      </c>
      <c r="E325" s="1">
        <v>34713.458333333336</v>
      </c>
      <c r="F325">
        <v>8.2334800000000001</v>
      </c>
      <c r="G325">
        <f t="shared" si="30"/>
        <v>8</v>
      </c>
      <c r="I325" s="1">
        <v>34713.458333333336</v>
      </c>
      <c r="J325">
        <v>27925.200000000001</v>
      </c>
      <c r="K325">
        <f t="shared" si="31"/>
        <v>240.46748093496188</v>
      </c>
      <c r="M325">
        <f>INDEX('[1]Traitement outputs (2)'!$B$51:$Q$56,MATCH(70,'[1]Traitement outputs (2)'!$A$51:$A$56,0),MATCH(C325,'[1]Traitement outputs (2)'!$B$51:$Q$51,0))</f>
        <v>-16.864255714989046</v>
      </c>
      <c r="N325">
        <f>INDEX('[1]Traitement outputs (2)'!$B$34:$Q$38,MATCH(70,'[1]Traitement outputs (2)'!$A$34:$A$38,0),MATCH(C325,'[1]Traitement outputs (2)'!$B$33:$Q$33,0))</f>
        <v>-183.77989640241771</v>
      </c>
      <c r="O325">
        <f>INDEX('[1]Traitement outputs (2)'!$B$58:$Q$63,MATCH(70,'[1]Traitement outputs (2)'!$A$58:$A$63,0),MATCH(C325,'[1]Traitement outputs (2)'!$B$58:$Q$58,0))</f>
        <v>16.864787616041994</v>
      </c>
      <c r="P325">
        <f>INDEX('[1]Traitement outputs (2)'!$B$41:$Q$45,MATCH(70,'[1]Traitement outputs (2)'!$A$41:$A$45,0),MATCH(C325,'[1]Traitement outputs (2)'!$B$40:$Q$40,0))</f>
        <v>254.15803075879367</v>
      </c>
      <c r="Q325">
        <f>IF(K325&lt;30,INDEX('[1]Traitement outputs (2)'!$B$51:$Q$63,MATCH(70,'[1]Traitement outputs (2)'!$A$51:$A$63,0),MATCH(C325,'[1]Traitement outputs (2)'!$B$51:$Q$51,0)),INDEX('[1]Traitement outputs (2)'!$B$34:$Q$38,MATCH(70,'[1]Traitement outputs (2)'!$A$34:$A$38,0),MATCH(C325,'[1]Traitement outputs (2)'!$B$33:$Q$33,0)))</f>
        <v>-183.77989640241771</v>
      </c>
      <c r="R325">
        <f>IF(K325&lt;30,INDEX('[1]Traitement outputs (2)'!$B$58:$Q$63,MATCH(70,'[1]Traitement outputs (2)'!$A$58:$A$63,0),MATCH(C325,'[1]Traitement outputs (2)'!$B$58:$Q$58,0)),INDEX('[1]Traitement outputs (2)'!$B$41:$Q$45,MATCH(70,'[1]Traitement outputs (2)'!$A$41:$A$45,0),MATCH(C325,'[1]Traitement outputs (2)'!$B$40:$Q$40,0)))</f>
        <v>254.15803075879367</v>
      </c>
      <c r="T325">
        <f t="shared" si="32"/>
        <v>-21342.138833337085</v>
      </c>
      <c r="U325">
        <f t="shared" si="33"/>
        <v>29515.067122381799</v>
      </c>
      <c r="X325">
        <f t="shared" si="34"/>
        <v>0.51606358805306241</v>
      </c>
      <c r="Y325">
        <f t="shared" si="35"/>
        <v>0.59592021577150611</v>
      </c>
    </row>
    <row r="326" spans="1:25" x14ac:dyDescent="0.35">
      <c r="A326" s="1">
        <v>34713.5</v>
      </c>
      <c r="B326">
        <v>20.086400000000001</v>
      </c>
      <c r="C326">
        <f>_xlfn.IFNA(HLOOKUP(B326,'[1]Traitement outputs'!$B$33:$Q$33,1,TRUE),16)</f>
        <v>20</v>
      </c>
      <c r="E326" s="1">
        <v>34713.5</v>
      </c>
      <c r="F326">
        <v>8.3520199999999996</v>
      </c>
      <c r="G326">
        <f t="shared" si="30"/>
        <v>8</v>
      </c>
      <c r="I326" s="1">
        <v>34713.5</v>
      </c>
      <c r="J326">
        <v>26101.9</v>
      </c>
      <c r="K326">
        <f t="shared" si="31"/>
        <v>224.76681064473243</v>
      </c>
      <c r="M326">
        <f>INDEX('[1]Traitement outputs (2)'!$B$51:$Q$56,MATCH(70,'[1]Traitement outputs (2)'!$A$51:$A$56,0),MATCH(C326,'[1]Traitement outputs (2)'!$B$51:$Q$51,0))</f>
        <v>-16.864255714989046</v>
      </c>
      <c r="N326">
        <f>INDEX('[1]Traitement outputs (2)'!$B$34:$Q$38,MATCH(70,'[1]Traitement outputs (2)'!$A$34:$A$38,0),MATCH(C326,'[1]Traitement outputs (2)'!$B$33:$Q$33,0))</f>
        <v>-183.77989640241771</v>
      </c>
      <c r="O326">
        <f>INDEX('[1]Traitement outputs (2)'!$B$58:$Q$63,MATCH(70,'[1]Traitement outputs (2)'!$A$58:$A$63,0),MATCH(C326,'[1]Traitement outputs (2)'!$B$58:$Q$58,0))</f>
        <v>16.864787616041994</v>
      </c>
      <c r="P326">
        <f>INDEX('[1]Traitement outputs (2)'!$B$41:$Q$45,MATCH(70,'[1]Traitement outputs (2)'!$A$41:$A$45,0),MATCH(C326,'[1]Traitement outputs (2)'!$B$40:$Q$40,0))</f>
        <v>254.15803075879367</v>
      </c>
      <c r="Q326">
        <f>IF(K326&lt;30,INDEX('[1]Traitement outputs (2)'!$B$51:$Q$63,MATCH(70,'[1]Traitement outputs (2)'!$A$51:$A$63,0),MATCH(C326,'[1]Traitement outputs (2)'!$B$51:$Q$51,0)),INDEX('[1]Traitement outputs (2)'!$B$34:$Q$38,MATCH(70,'[1]Traitement outputs (2)'!$A$34:$A$38,0),MATCH(C326,'[1]Traitement outputs (2)'!$B$33:$Q$33,0)))</f>
        <v>-183.77989640241771</v>
      </c>
      <c r="R326">
        <f>IF(K326&lt;30,INDEX('[1]Traitement outputs (2)'!$B$58:$Q$63,MATCH(70,'[1]Traitement outputs (2)'!$A$58:$A$63,0),MATCH(C326,'[1]Traitement outputs (2)'!$B$58:$Q$58,0)),INDEX('[1]Traitement outputs (2)'!$B$41:$Q$45,MATCH(70,'[1]Traitement outputs (2)'!$A$41:$A$45,0),MATCH(C326,'[1]Traitement outputs (2)'!$B$40:$Q$40,0)))</f>
        <v>254.15803075879367</v>
      </c>
      <c r="T326">
        <f t="shared" si="32"/>
        <v>-21342.138833337085</v>
      </c>
      <c r="U326">
        <f t="shared" si="33"/>
        <v>29515.067122381799</v>
      </c>
      <c r="X326">
        <f t="shared" si="34"/>
        <v>0.51606358805306241</v>
      </c>
      <c r="Y326">
        <f t="shared" si="35"/>
        <v>0.59592021577150611</v>
      </c>
    </row>
    <row r="327" spans="1:25" x14ac:dyDescent="0.35">
      <c r="A327" s="1">
        <v>34713.541666666664</v>
      </c>
      <c r="B327">
        <v>20.087599999999998</v>
      </c>
      <c r="C327">
        <f>_xlfn.IFNA(HLOOKUP(B327,'[1]Traitement outputs'!$B$33:$Q$33,1,TRUE),16)</f>
        <v>20</v>
      </c>
      <c r="E327" s="1">
        <v>34713.541666666664</v>
      </c>
      <c r="F327">
        <v>8.3820800000000002</v>
      </c>
      <c r="G327">
        <f t="shared" si="30"/>
        <v>8</v>
      </c>
      <c r="I327" s="1">
        <v>34713.541666666664</v>
      </c>
      <c r="J327">
        <v>19691.5</v>
      </c>
      <c r="K327">
        <f t="shared" si="31"/>
        <v>169.56603357651159</v>
      </c>
      <c r="M327">
        <f>INDEX('[1]Traitement outputs (2)'!$B$51:$Q$56,MATCH(70,'[1]Traitement outputs (2)'!$A$51:$A$56,0),MATCH(C327,'[1]Traitement outputs (2)'!$B$51:$Q$51,0))</f>
        <v>-16.864255714989046</v>
      </c>
      <c r="N327">
        <f>INDEX('[1]Traitement outputs (2)'!$B$34:$Q$38,MATCH(70,'[1]Traitement outputs (2)'!$A$34:$A$38,0),MATCH(C327,'[1]Traitement outputs (2)'!$B$33:$Q$33,0))</f>
        <v>-183.77989640241771</v>
      </c>
      <c r="O327">
        <f>INDEX('[1]Traitement outputs (2)'!$B$58:$Q$63,MATCH(70,'[1]Traitement outputs (2)'!$A$58:$A$63,0),MATCH(C327,'[1]Traitement outputs (2)'!$B$58:$Q$58,0))</f>
        <v>16.864787616041994</v>
      </c>
      <c r="P327">
        <f>INDEX('[1]Traitement outputs (2)'!$B$41:$Q$45,MATCH(70,'[1]Traitement outputs (2)'!$A$41:$A$45,0),MATCH(C327,'[1]Traitement outputs (2)'!$B$40:$Q$40,0))</f>
        <v>254.15803075879367</v>
      </c>
      <c r="Q327">
        <f>IF(K327&lt;30,INDEX('[1]Traitement outputs (2)'!$B$51:$Q$63,MATCH(70,'[1]Traitement outputs (2)'!$A$51:$A$63,0),MATCH(C327,'[1]Traitement outputs (2)'!$B$51:$Q$51,0)),INDEX('[1]Traitement outputs (2)'!$B$34:$Q$38,MATCH(70,'[1]Traitement outputs (2)'!$A$34:$A$38,0),MATCH(C327,'[1]Traitement outputs (2)'!$B$33:$Q$33,0)))</f>
        <v>-183.77989640241771</v>
      </c>
      <c r="R327">
        <f>IF(K327&lt;30,INDEX('[1]Traitement outputs (2)'!$B$58:$Q$63,MATCH(70,'[1]Traitement outputs (2)'!$A$58:$A$63,0),MATCH(C327,'[1]Traitement outputs (2)'!$B$58:$Q$58,0)),INDEX('[1]Traitement outputs (2)'!$B$41:$Q$45,MATCH(70,'[1]Traitement outputs (2)'!$A$41:$A$45,0),MATCH(C327,'[1]Traitement outputs (2)'!$B$40:$Q$40,0)))</f>
        <v>254.15803075879367</v>
      </c>
      <c r="T327">
        <f t="shared" si="32"/>
        <v>-21342.138833337085</v>
      </c>
      <c r="U327">
        <f t="shared" si="33"/>
        <v>29515.067122381799</v>
      </c>
      <c r="X327">
        <f t="shared" si="34"/>
        <v>0.51606358805306241</v>
      </c>
      <c r="Y327">
        <f t="shared" si="35"/>
        <v>0.59592021577150611</v>
      </c>
    </row>
    <row r="328" spans="1:25" x14ac:dyDescent="0.35">
      <c r="A328" s="1">
        <v>34713.583333333336</v>
      </c>
      <c r="B328">
        <v>20.0838</v>
      </c>
      <c r="C328">
        <f>_xlfn.IFNA(HLOOKUP(B328,'[1]Traitement outputs'!$B$33:$Q$33,1,TRUE),16)</f>
        <v>20</v>
      </c>
      <c r="E328" s="1">
        <v>34713.583333333336</v>
      </c>
      <c r="F328">
        <v>8.4487699999999997</v>
      </c>
      <c r="G328">
        <f t="shared" si="30"/>
        <v>8</v>
      </c>
      <c r="I328" s="1">
        <v>34713.583333333336</v>
      </c>
      <c r="J328">
        <v>13893.3</v>
      </c>
      <c r="K328">
        <f t="shared" si="31"/>
        <v>119.63698927397854</v>
      </c>
      <c r="M328">
        <f>INDEX('[1]Traitement outputs (2)'!$B$51:$Q$56,MATCH(70,'[1]Traitement outputs (2)'!$A$51:$A$56,0),MATCH(C328,'[1]Traitement outputs (2)'!$B$51:$Q$51,0))</f>
        <v>-16.864255714989046</v>
      </c>
      <c r="N328">
        <f>INDEX('[1]Traitement outputs (2)'!$B$34:$Q$38,MATCH(70,'[1]Traitement outputs (2)'!$A$34:$A$38,0),MATCH(C328,'[1]Traitement outputs (2)'!$B$33:$Q$33,0))</f>
        <v>-183.77989640241771</v>
      </c>
      <c r="O328">
        <f>INDEX('[1]Traitement outputs (2)'!$B$58:$Q$63,MATCH(70,'[1]Traitement outputs (2)'!$A$58:$A$63,0),MATCH(C328,'[1]Traitement outputs (2)'!$B$58:$Q$58,0))</f>
        <v>16.864787616041994</v>
      </c>
      <c r="P328">
        <f>INDEX('[1]Traitement outputs (2)'!$B$41:$Q$45,MATCH(70,'[1]Traitement outputs (2)'!$A$41:$A$45,0),MATCH(C328,'[1]Traitement outputs (2)'!$B$40:$Q$40,0))</f>
        <v>254.15803075879367</v>
      </c>
      <c r="Q328">
        <f>IF(K328&lt;30,INDEX('[1]Traitement outputs (2)'!$B$51:$Q$63,MATCH(70,'[1]Traitement outputs (2)'!$A$51:$A$63,0),MATCH(C328,'[1]Traitement outputs (2)'!$B$51:$Q$51,0)),INDEX('[1]Traitement outputs (2)'!$B$34:$Q$38,MATCH(70,'[1]Traitement outputs (2)'!$A$34:$A$38,0),MATCH(C328,'[1]Traitement outputs (2)'!$B$33:$Q$33,0)))</f>
        <v>-183.77989640241771</v>
      </c>
      <c r="R328">
        <f>IF(K328&lt;30,INDEX('[1]Traitement outputs (2)'!$B$58:$Q$63,MATCH(70,'[1]Traitement outputs (2)'!$A$58:$A$63,0),MATCH(C328,'[1]Traitement outputs (2)'!$B$58:$Q$58,0)),INDEX('[1]Traitement outputs (2)'!$B$41:$Q$45,MATCH(70,'[1]Traitement outputs (2)'!$A$41:$A$45,0),MATCH(C328,'[1]Traitement outputs (2)'!$B$40:$Q$40,0)))</f>
        <v>254.15803075879367</v>
      </c>
      <c r="T328">
        <f t="shared" si="32"/>
        <v>-21342.138833337085</v>
      </c>
      <c r="U328">
        <f t="shared" si="33"/>
        <v>29515.067122381799</v>
      </c>
      <c r="X328">
        <f t="shared" si="34"/>
        <v>0.51606358805306241</v>
      </c>
      <c r="Y328">
        <f t="shared" si="35"/>
        <v>0.59592021577150611</v>
      </c>
    </row>
    <row r="329" spans="1:25" x14ac:dyDescent="0.35">
      <c r="A329" s="1">
        <v>34713.625</v>
      </c>
      <c r="B329">
        <v>20.081399999999999</v>
      </c>
      <c r="C329">
        <f>_xlfn.IFNA(HLOOKUP(B329,'[1]Traitement outputs'!$B$33:$Q$33,1,TRUE),16)</f>
        <v>20</v>
      </c>
      <c r="E329" s="1">
        <v>34713.625</v>
      </c>
      <c r="F329">
        <v>8.5224499999999992</v>
      </c>
      <c r="G329">
        <f t="shared" si="30"/>
        <v>9</v>
      </c>
      <c r="I329" s="1">
        <v>34713.625</v>
      </c>
      <c r="J329">
        <v>6962.02</v>
      </c>
      <c r="K329">
        <f t="shared" si="31"/>
        <v>59.950847679473142</v>
      </c>
      <c r="M329">
        <f>INDEX('[1]Traitement outputs (2)'!$B$51:$Q$56,MATCH(70,'[1]Traitement outputs (2)'!$A$51:$A$56,0),MATCH(C329,'[1]Traitement outputs (2)'!$B$51:$Q$51,0))</f>
        <v>-16.864255714989046</v>
      </c>
      <c r="N329">
        <f>INDEX('[1]Traitement outputs (2)'!$B$34:$Q$38,MATCH(70,'[1]Traitement outputs (2)'!$A$34:$A$38,0),MATCH(C329,'[1]Traitement outputs (2)'!$B$33:$Q$33,0))</f>
        <v>-183.77989640241771</v>
      </c>
      <c r="O329">
        <f>INDEX('[1]Traitement outputs (2)'!$B$58:$Q$63,MATCH(70,'[1]Traitement outputs (2)'!$A$58:$A$63,0),MATCH(C329,'[1]Traitement outputs (2)'!$B$58:$Q$58,0))</f>
        <v>16.864787616041994</v>
      </c>
      <c r="P329">
        <f>INDEX('[1]Traitement outputs (2)'!$B$41:$Q$45,MATCH(70,'[1]Traitement outputs (2)'!$A$41:$A$45,0),MATCH(C329,'[1]Traitement outputs (2)'!$B$40:$Q$40,0))</f>
        <v>254.15803075879367</v>
      </c>
      <c r="Q329">
        <f>IF(K329&lt;30,INDEX('[1]Traitement outputs (2)'!$B$51:$Q$63,MATCH(70,'[1]Traitement outputs (2)'!$A$51:$A$63,0),MATCH(C329,'[1]Traitement outputs (2)'!$B$51:$Q$51,0)),INDEX('[1]Traitement outputs (2)'!$B$34:$Q$38,MATCH(70,'[1]Traitement outputs (2)'!$A$34:$A$38,0),MATCH(C329,'[1]Traitement outputs (2)'!$B$33:$Q$33,0)))</f>
        <v>-183.77989640241771</v>
      </c>
      <c r="R329">
        <f>IF(K329&lt;30,INDEX('[1]Traitement outputs (2)'!$B$58:$Q$63,MATCH(70,'[1]Traitement outputs (2)'!$A$58:$A$63,0),MATCH(C329,'[1]Traitement outputs (2)'!$B$58:$Q$58,0)),INDEX('[1]Traitement outputs (2)'!$B$41:$Q$45,MATCH(70,'[1]Traitement outputs (2)'!$A$41:$A$45,0),MATCH(C329,'[1]Traitement outputs (2)'!$B$40:$Q$40,0)))</f>
        <v>254.15803075879367</v>
      </c>
      <c r="T329">
        <f t="shared" si="32"/>
        <v>-21342.138833337085</v>
      </c>
      <c r="U329">
        <f t="shared" si="33"/>
        <v>29515.067122381799</v>
      </c>
      <c r="X329">
        <f t="shared" si="34"/>
        <v>0.51606358805306241</v>
      </c>
      <c r="Y329">
        <f t="shared" si="35"/>
        <v>0.59592021577150611</v>
      </c>
    </row>
    <row r="330" spans="1:25" x14ac:dyDescent="0.35">
      <c r="A330" s="1">
        <v>34713.666666666664</v>
      </c>
      <c r="B330">
        <v>20.0791</v>
      </c>
      <c r="C330">
        <f>_xlfn.IFNA(HLOOKUP(B330,'[1]Traitement outputs'!$B$33:$Q$33,1,TRUE),16)</f>
        <v>20</v>
      </c>
      <c r="E330" s="1">
        <v>34713.666666666664</v>
      </c>
      <c r="F330">
        <v>8.5967699999999994</v>
      </c>
      <c r="G330">
        <f t="shared" si="30"/>
        <v>9</v>
      </c>
      <c r="I330" s="1">
        <v>34713.666666666664</v>
      </c>
      <c r="J330">
        <v>207.85</v>
      </c>
      <c r="K330">
        <f t="shared" si="31"/>
        <v>1.7898230240904927</v>
      </c>
      <c r="M330">
        <f>INDEX('[1]Traitement outputs (2)'!$B$51:$Q$56,MATCH(70,'[1]Traitement outputs (2)'!$A$51:$A$56,0),MATCH(C330,'[1]Traitement outputs (2)'!$B$51:$Q$51,0))</f>
        <v>-16.864255714989046</v>
      </c>
      <c r="N330">
        <f>INDEX('[1]Traitement outputs (2)'!$B$34:$Q$38,MATCH(70,'[1]Traitement outputs (2)'!$A$34:$A$38,0),MATCH(C330,'[1]Traitement outputs (2)'!$B$33:$Q$33,0))</f>
        <v>-183.77989640241771</v>
      </c>
      <c r="O330">
        <f>INDEX('[1]Traitement outputs (2)'!$B$58:$Q$63,MATCH(70,'[1]Traitement outputs (2)'!$A$58:$A$63,0),MATCH(C330,'[1]Traitement outputs (2)'!$B$58:$Q$58,0))</f>
        <v>16.864787616041994</v>
      </c>
      <c r="P330">
        <f>INDEX('[1]Traitement outputs (2)'!$B$41:$Q$45,MATCH(70,'[1]Traitement outputs (2)'!$A$41:$A$45,0),MATCH(C330,'[1]Traitement outputs (2)'!$B$40:$Q$40,0))</f>
        <v>254.15803075879367</v>
      </c>
      <c r="Q330">
        <f>IF(K330&lt;30,INDEX('[1]Traitement outputs (2)'!$B$51:$Q$63,MATCH(70,'[1]Traitement outputs (2)'!$A$51:$A$63,0),MATCH(C330,'[1]Traitement outputs (2)'!$B$51:$Q$51,0)),INDEX('[1]Traitement outputs (2)'!$B$34:$Q$38,MATCH(70,'[1]Traitement outputs (2)'!$A$34:$A$38,0),MATCH(C330,'[1]Traitement outputs (2)'!$B$33:$Q$33,0)))</f>
        <v>-16.864255714989046</v>
      </c>
      <c r="R330">
        <f>IF(K330&lt;30,INDEX('[1]Traitement outputs (2)'!$B$58:$Q$63,MATCH(70,'[1]Traitement outputs (2)'!$A$58:$A$63,0),MATCH(C330,'[1]Traitement outputs (2)'!$B$58:$Q$58,0)),INDEX('[1]Traitement outputs (2)'!$B$41:$Q$45,MATCH(70,'[1]Traitement outputs (2)'!$A$41:$A$45,0),MATCH(C330,'[1]Traitement outputs (2)'!$B$40:$Q$40,0)))</f>
        <v>16.864787616041994</v>
      </c>
      <c r="T330">
        <f t="shared" si="32"/>
        <v>-1958.42577907482</v>
      </c>
      <c r="U330">
        <f t="shared" si="33"/>
        <v>1958.4875481058175</v>
      </c>
      <c r="X330">
        <f t="shared" si="34"/>
        <v>4.735571455032727E-2</v>
      </c>
      <c r="Y330">
        <f t="shared" si="35"/>
        <v>3.954259420836595E-2</v>
      </c>
    </row>
    <row r="331" spans="1:25" x14ac:dyDescent="0.35">
      <c r="A331" s="1">
        <v>34713.708333333336</v>
      </c>
      <c r="B331">
        <v>20.078499999999998</v>
      </c>
      <c r="C331">
        <f>_xlfn.IFNA(HLOOKUP(B331,'[1]Traitement outputs'!$B$33:$Q$33,1,TRUE),16)</f>
        <v>20</v>
      </c>
      <c r="E331" s="1">
        <v>34713.708333333336</v>
      </c>
      <c r="F331">
        <v>8.6006499999999999</v>
      </c>
      <c r="G331">
        <f t="shared" si="30"/>
        <v>9</v>
      </c>
      <c r="I331" s="1">
        <v>34713.708333333336</v>
      </c>
      <c r="J331">
        <v>0</v>
      </c>
      <c r="K331">
        <f t="shared" si="31"/>
        <v>0</v>
      </c>
      <c r="M331">
        <f>INDEX('[1]Traitement outputs (2)'!$B$51:$Q$56,MATCH(70,'[1]Traitement outputs (2)'!$A$51:$A$56,0),MATCH(C331,'[1]Traitement outputs (2)'!$B$51:$Q$51,0))</f>
        <v>-16.864255714989046</v>
      </c>
      <c r="N331">
        <f>INDEX('[1]Traitement outputs (2)'!$B$34:$Q$38,MATCH(70,'[1]Traitement outputs (2)'!$A$34:$A$38,0),MATCH(C331,'[1]Traitement outputs (2)'!$B$33:$Q$33,0))</f>
        <v>-183.77989640241771</v>
      </c>
      <c r="O331">
        <f>INDEX('[1]Traitement outputs (2)'!$B$58:$Q$63,MATCH(70,'[1]Traitement outputs (2)'!$A$58:$A$63,0),MATCH(C331,'[1]Traitement outputs (2)'!$B$58:$Q$58,0))</f>
        <v>16.864787616041994</v>
      </c>
      <c r="P331">
        <f>INDEX('[1]Traitement outputs (2)'!$B$41:$Q$45,MATCH(70,'[1]Traitement outputs (2)'!$A$41:$A$45,0),MATCH(C331,'[1]Traitement outputs (2)'!$B$40:$Q$40,0))</f>
        <v>254.15803075879367</v>
      </c>
      <c r="Q331">
        <f>IF(K331&lt;30,INDEX('[1]Traitement outputs (2)'!$B$51:$Q$63,MATCH(70,'[1]Traitement outputs (2)'!$A$51:$A$63,0),MATCH(C331,'[1]Traitement outputs (2)'!$B$51:$Q$51,0)),INDEX('[1]Traitement outputs (2)'!$B$34:$Q$38,MATCH(70,'[1]Traitement outputs (2)'!$A$34:$A$38,0),MATCH(C331,'[1]Traitement outputs (2)'!$B$33:$Q$33,0)))</f>
        <v>-16.864255714989046</v>
      </c>
      <c r="R331">
        <f>IF(K331&lt;30,INDEX('[1]Traitement outputs (2)'!$B$58:$Q$63,MATCH(70,'[1]Traitement outputs (2)'!$A$58:$A$63,0),MATCH(C331,'[1]Traitement outputs (2)'!$B$58:$Q$58,0)),INDEX('[1]Traitement outputs (2)'!$B$41:$Q$45,MATCH(70,'[1]Traitement outputs (2)'!$A$41:$A$45,0),MATCH(C331,'[1]Traitement outputs (2)'!$B$40:$Q$40,0)))</f>
        <v>16.864787616041994</v>
      </c>
      <c r="T331">
        <f t="shared" si="32"/>
        <v>-1958.42577907482</v>
      </c>
      <c r="U331">
        <f t="shared" si="33"/>
        <v>1958.4875481058175</v>
      </c>
      <c r="X331">
        <f t="shared" si="34"/>
        <v>4.735571455032727E-2</v>
      </c>
      <c r="Y331">
        <f t="shared" si="35"/>
        <v>3.954259420836595E-2</v>
      </c>
    </row>
    <row r="332" spans="1:25" x14ac:dyDescent="0.35">
      <c r="A332" s="1">
        <v>34713.75</v>
      </c>
      <c r="B332">
        <v>20.076899999999998</v>
      </c>
      <c r="C332">
        <f>_xlfn.IFNA(HLOOKUP(B332,'[1]Traitement outputs'!$B$33:$Q$33,1,TRUE),16)</f>
        <v>20</v>
      </c>
      <c r="E332" s="1">
        <v>34713.75</v>
      </c>
      <c r="F332">
        <v>8.4680199999999992</v>
      </c>
      <c r="G332">
        <f t="shared" si="30"/>
        <v>8</v>
      </c>
      <c r="I332" s="1">
        <v>34713.75</v>
      </c>
      <c r="J332">
        <v>0</v>
      </c>
      <c r="K332">
        <f t="shared" si="31"/>
        <v>0</v>
      </c>
      <c r="M332">
        <f>INDEX('[1]Traitement outputs (2)'!$B$51:$Q$56,MATCH(70,'[1]Traitement outputs (2)'!$A$51:$A$56,0),MATCH(C332,'[1]Traitement outputs (2)'!$B$51:$Q$51,0))</f>
        <v>-16.864255714989046</v>
      </c>
      <c r="N332">
        <f>INDEX('[1]Traitement outputs (2)'!$B$34:$Q$38,MATCH(70,'[1]Traitement outputs (2)'!$A$34:$A$38,0),MATCH(C332,'[1]Traitement outputs (2)'!$B$33:$Q$33,0))</f>
        <v>-183.77989640241771</v>
      </c>
      <c r="O332">
        <f>INDEX('[1]Traitement outputs (2)'!$B$58:$Q$63,MATCH(70,'[1]Traitement outputs (2)'!$A$58:$A$63,0),MATCH(C332,'[1]Traitement outputs (2)'!$B$58:$Q$58,0))</f>
        <v>16.864787616041994</v>
      </c>
      <c r="P332">
        <f>INDEX('[1]Traitement outputs (2)'!$B$41:$Q$45,MATCH(70,'[1]Traitement outputs (2)'!$A$41:$A$45,0),MATCH(C332,'[1]Traitement outputs (2)'!$B$40:$Q$40,0))</f>
        <v>254.15803075879367</v>
      </c>
      <c r="Q332">
        <f>IF(K332&lt;30,INDEX('[1]Traitement outputs (2)'!$B$51:$Q$63,MATCH(70,'[1]Traitement outputs (2)'!$A$51:$A$63,0),MATCH(C332,'[1]Traitement outputs (2)'!$B$51:$Q$51,0)),INDEX('[1]Traitement outputs (2)'!$B$34:$Q$38,MATCH(70,'[1]Traitement outputs (2)'!$A$34:$A$38,0),MATCH(C332,'[1]Traitement outputs (2)'!$B$33:$Q$33,0)))</f>
        <v>-16.864255714989046</v>
      </c>
      <c r="R332">
        <f>IF(K332&lt;30,INDEX('[1]Traitement outputs (2)'!$B$58:$Q$63,MATCH(70,'[1]Traitement outputs (2)'!$A$58:$A$63,0),MATCH(C332,'[1]Traitement outputs (2)'!$B$58:$Q$58,0)),INDEX('[1]Traitement outputs (2)'!$B$41:$Q$45,MATCH(70,'[1]Traitement outputs (2)'!$A$41:$A$45,0),MATCH(C332,'[1]Traitement outputs (2)'!$B$40:$Q$40,0)))</f>
        <v>16.864787616041994</v>
      </c>
      <c r="T332">
        <f t="shared" si="32"/>
        <v>-1958.42577907482</v>
      </c>
      <c r="U332">
        <f t="shared" si="33"/>
        <v>1958.4875481058175</v>
      </c>
      <c r="X332">
        <f t="shared" si="34"/>
        <v>4.735571455032727E-2</v>
      </c>
      <c r="Y332">
        <f t="shared" si="35"/>
        <v>3.954259420836595E-2</v>
      </c>
    </row>
    <row r="333" spans="1:25" x14ac:dyDescent="0.35">
      <c r="A333" s="1">
        <v>34713.791666666664</v>
      </c>
      <c r="B333">
        <v>20.076799999999999</v>
      </c>
      <c r="C333">
        <f>_xlfn.IFNA(HLOOKUP(B333,'[1]Traitement outputs'!$B$33:$Q$33,1,TRUE),16)</f>
        <v>20</v>
      </c>
      <c r="E333" s="1">
        <v>34713.791666666664</v>
      </c>
      <c r="F333">
        <v>8.2694799999999997</v>
      </c>
      <c r="G333">
        <f t="shared" si="30"/>
        <v>8</v>
      </c>
      <c r="I333" s="1">
        <v>34713.791666666664</v>
      </c>
      <c r="J333">
        <v>0</v>
      </c>
      <c r="K333">
        <f t="shared" si="31"/>
        <v>0</v>
      </c>
      <c r="M333">
        <f>INDEX('[1]Traitement outputs (2)'!$B$51:$Q$56,MATCH(70,'[1]Traitement outputs (2)'!$A$51:$A$56,0),MATCH(C333,'[1]Traitement outputs (2)'!$B$51:$Q$51,0))</f>
        <v>-16.864255714989046</v>
      </c>
      <c r="N333">
        <f>INDEX('[1]Traitement outputs (2)'!$B$34:$Q$38,MATCH(70,'[1]Traitement outputs (2)'!$A$34:$A$38,0),MATCH(C333,'[1]Traitement outputs (2)'!$B$33:$Q$33,0))</f>
        <v>-183.77989640241771</v>
      </c>
      <c r="O333">
        <f>INDEX('[1]Traitement outputs (2)'!$B$58:$Q$63,MATCH(70,'[1]Traitement outputs (2)'!$A$58:$A$63,0),MATCH(C333,'[1]Traitement outputs (2)'!$B$58:$Q$58,0))</f>
        <v>16.864787616041994</v>
      </c>
      <c r="P333">
        <f>INDEX('[1]Traitement outputs (2)'!$B$41:$Q$45,MATCH(70,'[1]Traitement outputs (2)'!$A$41:$A$45,0),MATCH(C333,'[1]Traitement outputs (2)'!$B$40:$Q$40,0))</f>
        <v>254.15803075879367</v>
      </c>
      <c r="Q333">
        <f>IF(K333&lt;30,INDEX('[1]Traitement outputs (2)'!$B$51:$Q$63,MATCH(70,'[1]Traitement outputs (2)'!$A$51:$A$63,0),MATCH(C333,'[1]Traitement outputs (2)'!$B$51:$Q$51,0)),INDEX('[1]Traitement outputs (2)'!$B$34:$Q$38,MATCH(70,'[1]Traitement outputs (2)'!$A$34:$A$38,0),MATCH(C333,'[1]Traitement outputs (2)'!$B$33:$Q$33,0)))</f>
        <v>-16.864255714989046</v>
      </c>
      <c r="R333">
        <f>IF(K333&lt;30,INDEX('[1]Traitement outputs (2)'!$B$58:$Q$63,MATCH(70,'[1]Traitement outputs (2)'!$A$58:$A$63,0),MATCH(C333,'[1]Traitement outputs (2)'!$B$58:$Q$58,0)),INDEX('[1]Traitement outputs (2)'!$B$41:$Q$45,MATCH(70,'[1]Traitement outputs (2)'!$A$41:$A$45,0),MATCH(C333,'[1]Traitement outputs (2)'!$B$40:$Q$40,0)))</f>
        <v>16.864787616041994</v>
      </c>
      <c r="T333">
        <f t="shared" si="32"/>
        <v>-1958.42577907482</v>
      </c>
      <c r="U333">
        <f t="shared" si="33"/>
        <v>1958.4875481058175</v>
      </c>
      <c r="X333">
        <f t="shared" si="34"/>
        <v>4.735571455032727E-2</v>
      </c>
      <c r="Y333">
        <f t="shared" si="35"/>
        <v>3.954259420836595E-2</v>
      </c>
    </row>
    <row r="334" spans="1:25" x14ac:dyDescent="0.35">
      <c r="A334" s="1">
        <v>34713.833333333336</v>
      </c>
      <c r="B334">
        <v>20.077200000000001</v>
      </c>
      <c r="C334">
        <f>_xlfn.IFNA(HLOOKUP(B334,'[1]Traitement outputs'!$B$33:$Q$33,1,TRUE),16)</f>
        <v>20</v>
      </c>
      <c r="E334" s="1">
        <v>34713.833333333336</v>
      </c>
      <c r="F334">
        <v>8.2015999999999991</v>
      </c>
      <c r="G334">
        <f t="shared" si="30"/>
        <v>8</v>
      </c>
      <c r="I334" s="1">
        <v>34713.833333333336</v>
      </c>
      <c r="J334">
        <v>0</v>
      </c>
      <c r="K334">
        <f t="shared" si="31"/>
        <v>0</v>
      </c>
      <c r="M334">
        <f>INDEX('[1]Traitement outputs (2)'!$B$51:$Q$56,MATCH(70,'[1]Traitement outputs (2)'!$A$51:$A$56,0),MATCH(C334,'[1]Traitement outputs (2)'!$B$51:$Q$51,0))</f>
        <v>-16.864255714989046</v>
      </c>
      <c r="N334">
        <f>INDEX('[1]Traitement outputs (2)'!$B$34:$Q$38,MATCH(70,'[1]Traitement outputs (2)'!$A$34:$A$38,0),MATCH(C334,'[1]Traitement outputs (2)'!$B$33:$Q$33,0))</f>
        <v>-183.77989640241771</v>
      </c>
      <c r="O334">
        <f>INDEX('[1]Traitement outputs (2)'!$B$58:$Q$63,MATCH(70,'[1]Traitement outputs (2)'!$A$58:$A$63,0),MATCH(C334,'[1]Traitement outputs (2)'!$B$58:$Q$58,0))</f>
        <v>16.864787616041994</v>
      </c>
      <c r="P334">
        <f>INDEX('[1]Traitement outputs (2)'!$B$41:$Q$45,MATCH(70,'[1]Traitement outputs (2)'!$A$41:$A$45,0),MATCH(C334,'[1]Traitement outputs (2)'!$B$40:$Q$40,0))</f>
        <v>254.15803075879367</v>
      </c>
      <c r="Q334">
        <f>IF(K334&lt;30,INDEX('[1]Traitement outputs (2)'!$B$51:$Q$63,MATCH(70,'[1]Traitement outputs (2)'!$A$51:$A$63,0),MATCH(C334,'[1]Traitement outputs (2)'!$B$51:$Q$51,0)),INDEX('[1]Traitement outputs (2)'!$B$34:$Q$38,MATCH(70,'[1]Traitement outputs (2)'!$A$34:$A$38,0),MATCH(C334,'[1]Traitement outputs (2)'!$B$33:$Q$33,0)))</f>
        <v>-16.864255714989046</v>
      </c>
      <c r="R334">
        <f>IF(K334&lt;30,INDEX('[1]Traitement outputs (2)'!$B$58:$Q$63,MATCH(70,'[1]Traitement outputs (2)'!$A$58:$A$63,0),MATCH(C334,'[1]Traitement outputs (2)'!$B$58:$Q$58,0)),INDEX('[1]Traitement outputs (2)'!$B$41:$Q$45,MATCH(70,'[1]Traitement outputs (2)'!$A$41:$A$45,0),MATCH(C334,'[1]Traitement outputs (2)'!$B$40:$Q$40,0)))</f>
        <v>16.864787616041994</v>
      </c>
      <c r="T334">
        <f t="shared" si="32"/>
        <v>-1958.42577907482</v>
      </c>
      <c r="U334">
        <f t="shared" si="33"/>
        <v>1958.4875481058175</v>
      </c>
      <c r="X334">
        <f t="shared" si="34"/>
        <v>4.735571455032727E-2</v>
      </c>
      <c r="Y334">
        <f t="shared" si="35"/>
        <v>3.954259420836595E-2</v>
      </c>
    </row>
    <row r="335" spans="1:25" x14ac:dyDescent="0.35">
      <c r="A335" s="1">
        <v>34713.875</v>
      </c>
      <c r="B335">
        <v>16.1553</v>
      </c>
      <c r="C335">
        <f>_xlfn.IFNA(HLOOKUP(B335,'[1]Traitement outputs'!$B$33:$Q$33,1,TRUE),16)</f>
        <v>16</v>
      </c>
      <c r="E335" s="1">
        <v>34713.875</v>
      </c>
      <c r="F335">
        <v>10.4819</v>
      </c>
      <c r="G335">
        <f t="shared" si="30"/>
        <v>10</v>
      </c>
      <c r="I335" s="1">
        <v>34713.875</v>
      </c>
      <c r="J335">
        <v>0</v>
      </c>
      <c r="K335">
        <f t="shared" si="31"/>
        <v>0</v>
      </c>
      <c r="M335">
        <f>INDEX('[1]Traitement outputs (2)'!$B$51:$Q$56,MATCH(70,'[1]Traitement outputs (2)'!$A$51:$A$56,0),MATCH(C335,'[1]Traitement outputs (2)'!$B$51:$Q$51,0))</f>
        <v>-27.907128105419115</v>
      </c>
      <c r="N335">
        <f>INDEX('[1]Traitement outputs (2)'!$B$34:$Q$38,MATCH(70,'[1]Traitement outputs (2)'!$A$34:$A$38,0),MATCH(C335,'[1]Traitement outputs (2)'!$B$33:$Q$33,0))</f>
        <v>-87.65601603539298</v>
      </c>
      <c r="O335">
        <f>INDEX('[1]Traitement outputs (2)'!$B$58:$Q$63,MATCH(70,'[1]Traitement outputs (2)'!$A$58:$A$63,0),MATCH(C335,'[1]Traitement outputs (2)'!$B$58:$Q$58,0))</f>
        <v>27.907128104236733</v>
      </c>
      <c r="P335">
        <f>INDEX('[1]Traitement outputs (2)'!$B$41:$Q$45,MATCH(70,'[1]Traitement outputs (2)'!$A$41:$A$45,0),MATCH(C335,'[1]Traitement outputs (2)'!$B$40:$Q$40,0))</f>
        <v>158.03405896601754</v>
      </c>
      <c r="Q335">
        <f>IF(K335&lt;30,INDEX('[1]Traitement outputs (2)'!$B$51:$Q$63,MATCH(70,'[1]Traitement outputs (2)'!$A$51:$A$63,0),MATCH(C335,'[1]Traitement outputs (2)'!$B$51:$Q$51,0)),INDEX('[1]Traitement outputs (2)'!$B$34:$Q$38,MATCH(70,'[1]Traitement outputs (2)'!$A$34:$A$38,0),MATCH(C335,'[1]Traitement outputs (2)'!$B$33:$Q$33,0)))</f>
        <v>-27.907128105419115</v>
      </c>
      <c r="R335">
        <f>IF(K335&lt;30,INDEX('[1]Traitement outputs (2)'!$B$58:$Q$63,MATCH(70,'[1]Traitement outputs (2)'!$A$58:$A$63,0),MATCH(C335,'[1]Traitement outputs (2)'!$B$58:$Q$58,0)),INDEX('[1]Traitement outputs (2)'!$B$41:$Q$45,MATCH(70,'[1]Traitement outputs (2)'!$A$41:$A$45,0),MATCH(C335,'[1]Traitement outputs (2)'!$B$40:$Q$40,0)))</f>
        <v>27.907128104236733</v>
      </c>
      <c r="T335">
        <f t="shared" si="32"/>
        <v>-3240.8212983285953</v>
      </c>
      <c r="U335">
        <f t="shared" si="33"/>
        <v>3240.8212981912866</v>
      </c>
      <c r="X335">
        <f t="shared" si="34"/>
        <v>7.8364679403255921E-2</v>
      </c>
      <c r="Y335">
        <f t="shared" si="35"/>
        <v>6.5433390996103388E-2</v>
      </c>
    </row>
    <row r="336" spans="1:25" x14ac:dyDescent="0.35">
      <c r="A336" s="1">
        <v>34713.916666666664</v>
      </c>
      <c r="B336">
        <v>16.079000000000001</v>
      </c>
      <c r="C336">
        <f>_xlfn.IFNA(HLOOKUP(B336,'[1]Traitement outputs'!$B$33:$Q$33,1,TRUE),16)</f>
        <v>16</v>
      </c>
      <c r="E336" s="1">
        <v>34713.916666666664</v>
      </c>
      <c r="F336">
        <v>10.5473</v>
      </c>
      <c r="G336">
        <f t="shared" si="30"/>
        <v>11</v>
      </c>
      <c r="I336" s="1">
        <v>34713.916666666664</v>
      </c>
      <c r="J336">
        <v>0</v>
      </c>
      <c r="K336">
        <f t="shared" si="31"/>
        <v>0</v>
      </c>
      <c r="M336">
        <f>INDEX('[1]Traitement outputs (2)'!$B$51:$Q$56,MATCH(70,'[1]Traitement outputs (2)'!$A$51:$A$56,0),MATCH(C336,'[1]Traitement outputs (2)'!$B$51:$Q$51,0))</f>
        <v>-27.907128105419115</v>
      </c>
      <c r="N336">
        <f>INDEX('[1]Traitement outputs (2)'!$B$34:$Q$38,MATCH(70,'[1]Traitement outputs (2)'!$A$34:$A$38,0),MATCH(C336,'[1]Traitement outputs (2)'!$B$33:$Q$33,0))</f>
        <v>-87.65601603539298</v>
      </c>
      <c r="O336">
        <f>INDEX('[1]Traitement outputs (2)'!$B$58:$Q$63,MATCH(70,'[1]Traitement outputs (2)'!$A$58:$A$63,0),MATCH(C336,'[1]Traitement outputs (2)'!$B$58:$Q$58,0))</f>
        <v>27.907128104236733</v>
      </c>
      <c r="P336">
        <f>INDEX('[1]Traitement outputs (2)'!$B$41:$Q$45,MATCH(70,'[1]Traitement outputs (2)'!$A$41:$A$45,0),MATCH(C336,'[1]Traitement outputs (2)'!$B$40:$Q$40,0))</f>
        <v>158.03405896601754</v>
      </c>
      <c r="Q336">
        <f>IF(K336&lt;30,INDEX('[1]Traitement outputs (2)'!$B$51:$Q$63,MATCH(70,'[1]Traitement outputs (2)'!$A$51:$A$63,0),MATCH(C336,'[1]Traitement outputs (2)'!$B$51:$Q$51,0)),INDEX('[1]Traitement outputs (2)'!$B$34:$Q$38,MATCH(70,'[1]Traitement outputs (2)'!$A$34:$A$38,0),MATCH(C336,'[1]Traitement outputs (2)'!$B$33:$Q$33,0)))</f>
        <v>-27.907128105419115</v>
      </c>
      <c r="R336">
        <f>IF(K336&lt;30,INDEX('[1]Traitement outputs (2)'!$B$58:$Q$63,MATCH(70,'[1]Traitement outputs (2)'!$A$58:$A$63,0),MATCH(C336,'[1]Traitement outputs (2)'!$B$58:$Q$58,0)),INDEX('[1]Traitement outputs (2)'!$B$41:$Q$45,MATCH(70,'[1]Traitement outputs (2)'!$A$41:$A$45,0),MATCH(C336,'[1]Traitement outputs (2)'!$B$40:$Q$40,0)))</f>
        <v>27.907128104236733</v>
      </c>
      <c r="T336">
        <f t="shared" si="32"/>
        <v>-3240.8212983285953</v>
      </c>
      <c r="U336">
        <f t="shared" si="33"/>
        <v>3240.8212981912866</v>
      </c>
      <c r="X336">
        <f t="shared" si="34"/>
        <v>7.8364679403255921E-2</v>
      </c>
      <c r="Y336">
        <f t="shared" si="35"/>
        <v>6.5433390996103388E-2</v>
      </c>
    </row>
    <row r="337" spans="1:25" x14ac:dyDescent="0.35">
      <c r="A337" s="1">
        <v>34713.958333333336</v>
      </c>
      <c r="B337">
        <v>16.078700000000001</v>
      </c>
      <c r="C337">
        <f>_xlfn.IFNA(HLOOKUP(B337,'[1]Traitement outputs'!$B$33:$Q$33,1,TRUE),16)</f>
        <v>16</v>
      </c>
      <c r="E337" s="1">
        <v>34713.958333333336</v>
      </c>
      <c r="F337">
        <v>10.652900000000001</v>
      </c>
      <c r="G337">
        <f t="shared" si="30"/>
        <v>11</v>
      </c>
      <c r="I337" s="1">
        <v>34713.958333333336</v>
      </c>
      <c r="J337">
        <v>0</v>
      </c>
      <c r="K337">
        <f t="shared" si="31"/>
        <v>0</v>
      </c>
      <c r="M337">
        <f>INDEX('[1]Traitement outputs (2)'!$B$51:$Q$56,MATCH(70,'[1]Traitement outputs (2)'!$A$51:$A$56,0),MATCH(C337,'[1]Traitement outputs (2)'!$B$51:$Q$51,0))</f>
        <v>-27.907128105419115</v>
      </c>
      <c r="N337">
        <f>INDEX('[1]Traitement outputs (2)'!$B$34:$Q$38,MATCH(70,'[1]Traitement outputs (2)'!$A$34:$A$38,0),MATCH(C337,'[1]Traitement outputs (2)'!$B$33:$Q$33,0))</f>
        <v>-87.65601603539298</v>
      </c>
      <c r="O337">
        <f>INDEX('[1]Traitement outputs (2)'!$B$58:$Q$63,MATCH(70,'[1]Traitement outputs (2)'!$A$58:$A$63,0),MATCH(C337,'[1]Traitement outputs (2)'!$B$58:$Q$58,0))</f>
        <v>27.907128104236733</v>
      </c>
      <c r="P337">
        <f>INDEX('[1]Traitement outputs (2)'!$B$41:$Q$45,MATCH(70,'[1]Traitement outputs (2)'!$A$41:$A$45,0),MATCH(C337,'[1]Traitement outputs (2)'!$B$40:$Q$40,0))</f>
        <v>158.03405896601754</v>
      </c>
      <c r="Q337">
        <f>IF(K337&lt;30,INDEX('[1]Traitement outputs (2)'!$B$51:$Q$63,MATCH(70,'[1]Traitement outputs (2)'!$A$51:$A$63,0),MATCH(C337,'[1]Traitement outputs (2)'!$B$51:$Q$51,0)),INDEX('[1]Traitement outputs (2)'!$B$34:$Q$38,MATCH(70,'[1]Traitement outputs (2)'!$A$34:$A$38,0),MATCH(C337,'[1]Traitement outputs (2)'!$B$33:$Q$33,0)))</f>
        <v>-27.907128105419115</v>
      </c>
      <c r="R337">
        <f>IF(K337&lt;30,INDEX('[1]Traitement outputs (2)'!$B$58:$Q$63,MATCH(70,'[1]Traitement outputs (2)'!$A$58:$A$63,0),MATCH(C337,'[1]Traitement outputs (2)'!$B$58:$Q$58,0)),INDEX('[1]Traitement outputs (2)'!$B$41:$Q$45,MATCH(70,'[1]Traitement outputs (2)'!$A$41:$A$45,0),MATCH(C337,'[1]Traitement outputs (2)'!$B$40:$Q$40,0)))</f>
        <v>27.907128104236733</v>
      </c>
      <c r="T337">
        <f t="shared" si="32"/>
        <v>-3240.8212983285953</v>
      </c>
      <c r="U337">
        <f t="shared" si="33"/>
        <v>3240.8212981912866</v>
      </c>
      <c r="X337">
        <f t="shared" si="34"/>
        <v>7.8364679403255921E-2</v>
      </c>
      <c r="Y337">
        <f t="shared" si="35"/>
        <v>6.5433390996103388E-2</v>
      </c>
    </row>
    <row r="338" spans="1:25" x14ac:dyDescent="0.35">
      <c r="A338" s="1">
        <v>34714</v>
      </c>
      <c r="B338">
        <v>16.078499999999998</v>
      </c>
      <c r="C338">
        <f>_xlfn.IFNA(HLOOKUP(B338,'[1]Traitement outputs'!$B$33:$Q$33,1,TRUE),16)</f>
        <v>16</v>
      </c>
      <c r="E338" s="1">
        <v>34714</v>
      </c>
      <c r="F338">
        <v>10.8675</v>
      </c>
      <c r="G338">
        <f t="shared" si="30"/>
        <v>11</v>
      </c>
      <c r="I338" s="1">
        <v>34714</v>
      </c>
      <c r="J338">
        <v>0</v>
      </c>
      <c r="K338">
        <f t="shared" si="31"/>
        <v>0</v>
      </c>
      <c r="M338">
        <f>INDEX('[1]Traitement outputs (2)'!$B$51:$Q$56,MATCH(70,'[1]Traitement outputs (2)'!$A$51:$A$56,0),MATCH(C338,'[1]Traitement outputs (2)'!$B$51:$Q$51,0))</f>
        <v>-27.907128105419115</v>
      </c>
      <c r="N338">
        <f>INDEX('[1]Traitement outputs (2)'!$B$34:$Q$38,MATCH(70,'[1]Traitement outputs (2)'!$A$34:$A$38,0),MATCH(C338,'[1]Traitement outputs (2)'!$B$33:$Q$33,0))</f>
        <v>-87.65601603539298</v>
      </c>
      <c r="O338">
        <f>INDEX('[1]Traitement outputs (2)'!$B$58:$Q$63,MATCH(70,'[1]Traitement outputs (2)'!$A$58:$A$63,0),MATCH(C338,'[1]Traitement outputs (2)'!$B$58:$Q$58,0))</f>
        <v>27.907128104236733</v>
      </c>
      <c r="P338">
        <f>INDEX('[1]Traitement outputs (2)'!$B$41:$Q$45,MATCH(70,'[1]Traitement outputs (2)'!$A$41:$A$45,0),MATCH(C338,'[1]Traitement outputs (2)'!$B$40:$Q$40,0))</f>
        <v>158.03405896601754</v>
      </c>
      <c r="Q338">
        <f>IF(K338&lt;30,INDEX('[1]Traitement outputs (2)'!$B$51:$Q$63,MATCH(70,'[1]Traitement outputs (2)'!$A$51:$A$63,0),MATCH(C338,'[1]Traitement outputs (2)'!$B$51:$Q$51,0)),INDEX('[1]Traitement outputs (2)'!$B$34:$Q$38,MATCH(70,'[1]Traitement outputs (2)'!$A$34:$A$38,0),MATCH(C338,'[1]Traitement outputs (2)'!$B$33:$Q$33,0)))</f>
        <v>-27.907128105419115</v>
      </c>
      <c r="R338">
        <f>IF(K338&lt;30,INDEX('[1]Traitement outputs (2)'!$B$58:$Q$63,MATCH(70,'[1]Traitement outputs (2)'!$A$58:$A$63,0),MATCH(C338,'[1]Traitement outputs (2)'!$B$58:$Q$58,0)),INDEX('[1]Traitement outputs (2)'!$B$41:$Q$45,MATCH(70,'[1]Traitement outputs (2)'!$A$41:$A$45,0),MATCH(C338,'[1]Traitement outputs (2)'!$B$40:$Q$40,0)))</f>
        <v>27.907128104236733</v>
      </c>
      <c r="T338">
        <f t="shared" si="32"/>
        <v>-3240.8212983285953</v>
      </c>
      <c r="U338">
        <f t="shared" si="33"/>
        <v>3240.8212981912866</v>
      </c>
      <c r="X338">
        <f t="shared" si="34"/>
        <v>7.8364679403255921E-2</v>
      </c>
      <c r="Y338">
        <f t="shared" si="35"/>
        <v>6.5433390996103388E-2</v>
      </c>
    </row>
    <row r="339" spans="1:25" x14ac:dyDescent="0.35">
      <c r="A339" s="1">
        <v>34714.041666666664</v>
      </c>
      <c r="B339">
        <v>16.077999999999999</v>
      </c>
      <c r="C339">
        <f>_xlfn.IFNA(HLOOKUP(B339,'[1]Traitement outputs'!$B$33:$Q$33,1,TRUE),16)</f>
        <v>16</v>
      </c>
      <c r="E339" s="1">
        <v>34714.041666666664</v>
      </c>
      <c r="F339">
        <v>11.0663</v>
      </c>
      <c r="G339">
        <f t="shared" si="30"/>
        <v>11</v>
      </c>
      <c r="I339" s="1">
        <v>34714.041666666664</v>
      </c>
      <c r="J339">
        <v>0</v>
      </c>
      <c r="K339">
        <f t="shared" si="31"/>
        <v>0</v>
      </c>
      <c r="M339">
        <f>INDEX('[1]Traitement outputs (2)'!$B$51:$Q$56,MATCH(70,'[1]Traitement outputs (2)'!$A$51:$A$56,0),MATCH(C339,'[1]Traitement outputs (2)'!$B$51:$Q$51,0))</f>
        <v>-27.907128105419115</v>
      </c>
      <c r="N339">
        <f>INDEX('[1]Traitement outputs (2)'!$B$34:$Q$38,MATCH(70,'[1]Traitement outputs (2)'!$A$34:$A$38,0),MATCH(C339,'[1]Traitement outputs (2)'!$B$33:$Q$33,0))</f>
        <v>-87.65601603539298</v>
      </c>
      <c r="O339">
        <f>INDEX('[1]Traitement outputs (2)'!$B$58:$Q$63,MATCH(70,'[1]Traitement outputs (2)'!$A$58:$A$63,0),MATCH(C339,'[1]Traitement outputs (2)'!$B$58:$Q$58,0))</f>
        <v>27.907128104236733</v>
      </c>
      <c r="P339">
        <f>INDEX('[1]Traitement outputs (2)'!$B$41:$Q$45,MATCH(70,'[1]Traitement outputs (2)'!$A$41:$A$45,0),MATCH(C339,'[1]Traitement outputs (2)'!$B$40:$Q$40,0))</f>
        <v>158.03405896601754</v>
      </c>
      <c r="Q339">
        <f>IF(K339&lt;30,INDEX('[1]Traitement outputs (2)'!$B$51:$Q$63,MATCH(70,'[1]Traitement outputs (2)'!$A$51:$A$63,0),MATCH(C339,'[1]Traitement outputs (2)'!$B$51:$Q$51,0)),INDEX('[1]Traitement outputs (2)'!$B$34:$Q$38,MATCH(70,'[1]Traitement outputs (2)'!$A$34:$A$38,0),MATCH(C339,'[1]Traitement outputs (2)'!$B$33:$Q$33,0)))</f>
        <v>-27.907128105419115</v>
      </c>
      <c r="R339">
        <f>IF(K339&lt;30,INDEX('[1]Traitement outputs (2)'!$B$58:$Q$63,MATCH(70,'[1]Traitement outputs (2)'!$A$58:$A$63,0),MATCH(C339,'[1]Traitement outputs (2)'!$B$58:$Q$58,0)),INDEX('[1]Traitement outputs (2)'!$B$41:$Q$45,MATCH(70,'[1]Traitement outputs (2)'!$A$41:$A$45,0),MATCH(C339,'[1]Traitement outputs (2)'!$B$40:$Q$40,0)))</f>
        <v>27.907128104236733</v>
      </c>
      <c r="T339">
        <f t="shared" si="32"/>
        <v>-3240.8212983285953</v>
      </c>
      <c r="U339">
        <f t="shared" si="33"/>
        <v>3240.8212981912866</v>
      </c>
      <c r="X339">
        <f t="shared" si="34"/>
        <v>7.8364679403255921E-2</v>
      </c>
      <c r="Y339">
        <f t="shared" si="35"/>
        <v>6.5433390996103388E-2</v>
      </c>
    </row>
    <row r="340" spans="1:25" x14ac:dyDescent="0.35">
      <c r="A340" s="1">
        <v>34714.083333333336</v>
      </c>
      <c r="B340">
        <v>16.0776</v>
      </c>
      <c r="C340">
        <f>_xlfn.IFNA(HLOOKUP(B340,'[1]Traitement outputs'!$B$33:$Q$33,1,TRUE),16)</f>
        <v>16</v>
      </c>
      <c r="E340" s="1">
        <v>34714.083333333336</v>
      </c>
      <c r="F340">
        <v>11.079599999999999</v>
      </c>
      <c r="G340">
        <f t="shared" si="30"/>
        <v>11</v>
      </c>
      <c r="I340" s="1">
        <v>34714.083333333336</v>
      </c>
      <c r="J340">
        <v>0</v>
      </c>
      <c r="K340">
        <f t="shared" si="31"/>
        <v>0</v>
      </c>
      <c r="M340">
        <f>INDEX('[1]Traitement outputs (2)'!$B$51:$Q$56,MATCH(70,'[1]Traitement outputs (2)'!$A$51:$A$56,0),MATCH(C340,'[1]Traitement outputs (2)'!$B$51:$Q$51,0))</f>
        <v>-27.907128105419115</v>
      </c>
      <c r="N340">
        <f>INDEX('[1]Traitement outputs (2)'!$B$34:$Q$38,MATCH(70,'[1]Traitement outputs (2)'!$A$34:$A$38,0),MATCH(C340,'[1]Traitement outputs (2)'!$B$33:$Q$33,0))</f>
        <v>-87.65601603539298</v>
      </c>
      <c r="O340">
        <f>INDEX('[1]Traitement outputs (2)'!$B$58:$Q$63,MATCH(70,'[1]Traitement outputs (2)'!$A$58:$A$63,0),MATCH(C340,'[1]Traitement outputs (2)'!$B$58:$Q$58,0))</f>
        <v>27.907128104236733</v>
      </c>
      <c r="P340">
        <f>INDEX('[1]Traitement outputs (2)'!$B$41:$Q$45,MATCH(70,'[1]Traitement outputs (2)'!$A$41:$A$45,0),MATCH(C340,'[1]Traitement outputs (2)'!$B$40:$Q$40,0))</f>
        <v>158.03405896601754</v>
      </c>
      <c r="Q340">
        <f>IF(K340&lt;30,INDEX('[1]Traitement outputs (2)'!$B$51:$Q$63,MATCH(70,'[1]Traitement outputs (2)'!$A$51:$A$63,0),MATCH(C340,'[1]Traitement outputs (2)'!$B$51:$Q$51,0)),INDEX('[1]Traitement outputs (2)'!$B$34:$Q$38,MATCH(70,'[1]Traitement outputs (2)'!$A$34:$A$38,0),MATCH(C340,'[1]Traitement outputs (2)'!$B$33:$Q$33,0)))</f>
        <v>-27.907128105419115</v>
      </c>
      <c r="R340">
        <f>IF(K340&lt;30,INDEX('[1]Traitement outputs (2)'!$B$58:$Q$63,MATCH(70,'[1]Traitement outputs (2)'!$A$58:$A$63,0),MATCH(C340,'[1]Traitement outputs (2)'!$B$58:$Q$58,0)),INDEX('[1]Traitement outputs (2)'!$B$41:$Q$45,MATCH(70,'[1]Traitement outputs (2)'!$A$41:$A$45,0),MATCH(C340,'[1]Traitement outputs (2)'!$B$40:$Q$40,0)))</f>
        <v>27.907128104236733</v>
      </c>
      <c r="T340">
        <f t="shared" si="32"/>
        <v>-3240.8212983285953</v>
      </c>
      <c r="U340">
        <f t="shared" si="33"/>
        <v>3240.8212981912866</v>
      </c>
      <c r="X340">
        <f t="shared" si="34"/>
        <v>7.8364679403255921E-2</v>
      </c>
      <c r="Y340">
        <f t="shared" si="35"/>
        <v>6.5433390996103388E-2</v>
      </c>
    </row>
    <row r="341" spans="1:25" x14ac:dyDescent="0.35">
      <c r="A341" s="1">
        <v>34714.125</v>
      </c>
      <c r="B341">
        <v>16.077500000000001</v>
      </c>
      <c r="C341">
        <f>_xlfn.IFNA(HLOOKUP(B341,'[1]Traitement outputs'!$B$33:$Q$33,1,TRUE),16)</f>
        <v>16</v>
      </c>
      <c r="E341" s="1">
        <v>34714.125</v>
      </c>
      <c r="F341">
        <v>11.017799999999999</v>
      </c>
      <c r="G341">
        <f t="shared" si="30"/>
        <v>11</v>
      </c>
      <c r="I341" s="1">
        <v>34714.125</v>
      </c>
      <c r="J341">
        <v>0</v>
      </c>
      <c r="K341">
        <f t="shared" si="31"/>
        <v>0</v>
      </c>
      <c r="M341">
        <f>INDEX('[1]Traitement outputs (2)'!$B$51:$Q$56,MATCH(70,'[1]Traitement outputs (2)'!$A$51:$A$56,0),MATCH(C341,'[1]Traitement outputs (2)'!$B$51:$Q$51,0))</f>
        <v>-27.907128105419115</v>
      </c>
      <c r="N341">
        <f>INDEX('[1]Traitement outputs (2)'!$B$34:$Q$38,MATCH(70,'[1]Traitement outputs (2)'!$A$34:$A$38,0),MATCH(C341,'[1]Traitement outputs (2)'!$B$33:$Q$33,0))</f>
        <v>-87.65601603539298</v>
      </c>
      <c r="O341">
        <f>INDEX('[1]Traitement outputs (2)'!$B$58:$Q$63,MATCH(70,'[1]Traitement outputs (2)'!$A$58:$A$63,0),MATCH(C341,'[1]Traitement outputs (2)'!$B$58:$Q$58,0))</f>
        <v>27.907128104236733</v>
      </c>
      <c r="P341">
        <f>INDEX('[1]Traitement outputs (2)'!$B$41:$Q$45,MATCH(70,'[1]Traitement outputs (2)'!$A$41:$A$45,0),MATCH(C341,'[1]Traitement outputs (2)'!$B$40:$Q$40,0))</f>
        <v>158.03405896601754</v>
      </c>
      <c r="Q341">
        <f>IF(K341&lt;30,INDEX('[1]Traitement outputs (2)'!$B$51:$Q$63,MATCH(70,'[1]Traitement outputs (2)'!$A$51:$A$63,0),MATCH(C341,'[1]Traitement outputs (2)'!$B$51:$Q$51,0)),INDEX('[1]Traitement outputs (2)'!$B$34:$Q$38,MATCH(70,'[1]Traitement outputs (2)'!$A$34:$A$38,0),MATCH(C341,'[1]Traitement outputs (2)'!$B$33:$Q$33,0)))</f>
        <v>-27.907128105419115</v>
      </c>
      <c r="R341">
        <f>IF(K341&lt;30,INDEX('[1]Traitement outputs (2)'!$B$58:$Q$63,MATCH(70,'[1]Traitement outputs (2)'!$A$58:$A$63,0),MATCH(C341,'[1]Traitement outputs (2)'!$B$58:$Q$58,0)),INDEX('[1]Traitement outputs (2)'!$B$41:$Q$45,MATCH(70,'[1]Traitement outputs (2)'!$A$41:$A$45,0),MATCH(C341,'[1]Traitement outputs (2)'!$B$40:$Q$40,0)))</f>
        <v>27.907128104236733</v>
      </c>
      <c r="T341">
        <f t="shared" si="32"/>
        <v>-3240.8212983285953</v>
      </c>
      <c r="U341">
        <f t="shared" si="33"/>
        <v>3240.8212981912866</v>
      </c>
      <c r="X341">
        <f t="shared" si="34"/>
        <v>7.8364679403255921E-2</v>
      </c>
      <c r="Y341">
        <f t="shared" si="35"/>
        <v>6.5433390996103388E-2</v>
      </c>
    </row>
    <row r="342" spans="1:25" x14ac:dyDescent="0.35">
      <c r="A342" s="1">
        <v>34714.166666666664</v>
      </c>
      <c r="B342">
        <v>16.077200000000001</v>
      </c>
      <c r="C342">
        <f>_xlfn.IFNA(HLOOKUP(B342,'[1]Traitement outputs'!$B$33:$Q$33,1,TRUE),16)</f>
        <v>16</v>
      </c>
      <c r="E342" s="1">
        <v>34714.166666666664</v>
      </c>
      <c r="F342">
        <v>10.9053</v>
      </c>
      <c r="G342">
        <f t="shared" si="30"/>
        <v>11</v>
      </c>
      <c r="I342" s="1">
        <v>34714.166666666664</v>
      </c>
      <c r="J342">
        <v>0</v>
      </c>
      <c r="K342">
        <f t="shared" si="31"/>
        <v>0</v>
      </c>
      <c r="M342">
        <f>INDEX('[1]Traitement outputs (2)'!$B$51:$Q$56,MATCH(70,'[1]Traitement outputs (2)'!$A$51:$A$56,0),MATCH(C342,'[1]Traitement outputs (2)'!$B$51:$Q$51,0))</f>
        <v>-27.907128105419115</v>
      </c>
      <c r="N342">
        <f>INDEX('[1]Traitement outputs (2)'!$B$34:$Q$38,MATCH(70,'[1]Traitement outputs (2)'!$A$34:$A$38,0),MATCH(C342,'[1]Traitement outputs (2)'!$B$33:$Q$33,0))</f>
        <v>-87.65601603539298</v>
      </c>
      <c r="O342">
        <f>INDEX('[1]Traitement outputs (2)'!$B$58:$Q$63,MATCH(70,'[1]Traitement outputs (2)'!$A$58:$A$63,0),MATCH(C342,'[1]Traitement outputs (2)'!$B$58:$Q$58,0))</f>
        <v>27.907128104236733</v>
      </c>
      <c r="P342">
        <f>INDEX('[1]Traitement outputs (2)'!$B$41:$Q$45,MATCH(70,'[1]Traitement outputs (2)'!$A$41:$A$45,0),MATCH(C342,'[1]Traitement outputs (2)'!$B$40:$Q$40,0))</f>
        <v>158.03405896601754</v>
      </c>
      <c r="Q342">
        <f>IF(K342&lt;30,INDEX('[1]Traitement outputs (2)'!$B$51:$Q$63,MATCH(70,'[1]Traitement outputs (2)'!$A$51:$A$63,0),MATCH(C342,'[1]Traitement outputs (2)'!$B$51:$Q$51,0)),INDEX('[1]Traitement outputs (2)'!$B$34:$Q$38,MATCH(70,'[1]Traitement outputs (2)'!$A$34:$A$38,0),MATCH(C342,'[1]Traitement outputs (2)'!$B$33:$Q$33,0)))</f>
        <v>-27.907128105419115</v>
      </c>
      <c r="R342">
        <f>IF(K342&lt;30,INDEX('[1]Traitement outputs (2)'!$B$58:$Q$63,MATCH(70,'[1]Traitement outputs (2)'!$A$58:$A$63,0),MATCH(C342,'[1]Traitement outputs (2)'!$B$58:$Q$58,0)),INDEX('[1]Traitement outputs (2)'!$B$41:$Q$45,MATCH(70,'[1]Traitement outputs (2)'!$A$41:$A$45,0),MATCH(C342,'[1]Traitement outputs (2)'!$B$40:$Q$40,0)))</f>
        <v>27.907128104236733</v>
      </c>
      <c r="T342">
        <f t="shared" si="32"/>
        <v>-3240.8212983285953</v>
      </c>
      <c r="U342">
        <f t="shared" si="33"/>
        <v>3240.8212981912866</v>
      </c>
      <c r="X342">
        <f t="shared" si="34"/>
        <v>7.8364679403255921E-2</v>
      </c>
      <c r="Y342">
        <f t="shared" si="35"/>
        <v>6.5433390996103388E-2</v>
      </c>
    </row>
    <row r="343" spans="1:25" x14ac:dyDescent="0.35">
      <c r="A343" s="1">
        <v>34714.208333333336</v>
      </c>
      <c r="B343">
        <v>20.030799999999999</v>
      </c>
      <c r="C343">
        <f>_xlfn.IFNA(HLOOKUP(B343,'[1]Traitement outputs'!$B$33:$Q$33,1,TRUE),16)</f>
        <v>20</v>
      </c>
      <c r="E343" s="1">
        <v>34714.208333333336</v>
      </c>
      <c r="F343">
        <v>8.2370199999999993</v>
      </c>
      <c r="G343">
        <f t="shared" si="30"/>
        <v>8</v>
      </c>
      <c r="I343" s="1">
        <v>34714.208333333336</v>
      </c>
      <c r="J343">
        <v>0</v>
      </c>
      <c r="K343">
        <f t="shared" si="31"/>
        <v>0</v>
      </c>
      <c r="M343">
        <f>INDEX('[1]Traitement outputs (2)'!$B$51:$Q$56,MATCH(70,'[1]Traitement outputs (2)'!$A$51:$A$56,0),MATCH(C343,'[1]Traitement outputs (2)'!$B$51:$Q$51,0))</f>
        <v>-16.864255714989046</v>
      </c>
      <c r="N343">
        <f>INDEX('[1]Traitement outputs (2)'!$B$34:$Q$38,MATCH(70,'[1]Traitement outputs (2)'!$A$34:$A$38,0),MATCH(C343,'[1]Traitement outputs (2)'!$B$33:$Q$33,0))</f>
        <v>-183.77989640241771</v>
      </c>
      <c r="O343">
        <f>INDEX('[1]Traitement outputs (2)'!$B$58:$Q$63,MATCH(70,'[1]Traitement outputs (2)'!$A$58:$A$63,0),MATCH(C343,'[1]Traitement outputs (2)'!$B$58:$Q$58,0))</f>
        <v>16.864787616041994</v>
      </c>
      <c r="P343">
        <f>INDEX('[1]Traitement outputs (2)'!$B$41:$Q$45,MATCH(70,'[1]Traitement outputs (2)'!$A$41:$A$45,0),MATCH(C343,'[1]Traitement outputs (2)'!$B$40:$Q$40,0))</f>
        <v>254.15803075879367</v>
      </c>
      <c r="Q343">
        <f>IF(K343&lt;30,INDEX('[1]Traitement outputs (2)'!$B$51:$Q$63,MATCH(70,'[1]Traitement outputs (2)'!$A$51:$A$63,0),MATCH(C343,'[1]Traitement outputs (2)'!$B$51:$Q$51,0)),INDEX('[1]Traitement outputs (2)'!$B$34:$Q$38,MATCH(70,'[1]Traitement outputs (2)'!$A$34:$A$38,0),MATCH(C343,'[1]Traitement outputs (2)'!$B$33:$Q$33,0)))</f>
        <v>-16.864255714989046</v>
      </c>
      <c r="R343">
        <f>IF(K343&lt;30,INDEX('[1]Traitement outputs (2)'!$B$58:$Q$63,MATCH(70,'[1]Traitement outputs (2)'!$A$58:$A$63,0),MATCH(C343,'[1]Traitement outputs (2)'!$B$58:$Q$58,0)),INDEX('[1]Traitement outputs (2)'!$B$41:$Q$45,MATCH(70,'[1]Traitement outputs (2)'!$A$41:$A$45,0),MATCH(C343,'[1]Traitement outputs (2)'!$B$40:$Q$40,0)))</f>
        <v>16.864787616041994</v>
      </c>
      <c r="T343">
        <f t="shared" si="32"/>
        <v>-1958.42577907482</v>
      </c>
      <c r="U343">
        <f t="shared" si="33"/>
        <v>1958.4875481058175</v>
      </c>
      <c r="X343">
        <f t="shared" si="34"/>
        <v>4.735571455032727E-2</v>
      </c>
      <c r="Y343">
        <f t="shared" si="35"/>
        <v>3.954259420836595E-2</v>
      </c>
    </row>
    <row r="344" spans="1:25" x14ac:dyDescent="0.35">
      <c r="A344" s="1">
        <v>34714.25</v>
      </c>
      <c r="B344">
        <v>20.075299999999999</v>
      </c>
      <c r="C344">
        <f>_xlfn.IFNA(HLOOKUP(B344,'[1]Traitement outputs'!$B$33:$Q$33,1,TRUE),16)</f>
        <v>20</v>
      </c>
      <c r="E344" s="1">
        <v>34714.25</v>
      </c>
      <c r="F344">
        <v>7.8910200000000001</v>
      </c>
      <c r="G344">
        <f t="shared" si="30"/>
        <v>8</v>
      </c>
      <c r="I344" s="1">
        <v>34714.25</v>
      </c>
      <c r="J344">
        <v>0</v>
      </c>
      <c r="K344">
        <f t="shared" si="31"/>
        <v>0</v>
      </c>
      <c r="M344">
        <f>INDEX('[1]Traitement outputs (2)'!$B$51:$Q$56,MATCH(70,'[1]Traitement outputs (2)'!$A$51:$A$56,0),MATCH(C344,'[1]Traitement outputs (2)'!$B$51:$Q$51,0))</f>
        <v>-16.864255714989046</v>
      </c>
      <c r="N344">
        <f>INDEX('[1]Traitement outputs (2)'!$B$34:$Q$38,MATCH(70,'[1]Traitement outputs (2)'!$A$34:$A$38,0),MATCH(C344,'[1]Traitement outputs (2)'!$B$33:$Q$33,0))</f>
        <v>-183.77989640241771</v>
      </c>
      <c r="O344">
        <f>INDEX('[1]Traitement outputs (2)'!$B$58:$Q$63,MATCH(70,'[1]Traitement outputs (2)'!$A$58:$A$63,0),MATCH(C344,'[1]Traitement outputs (2)'!$B$58:$Q$58,0))</f>
        <v>16.864787616041994</v>
      </c>
      <c r="P344">
        <f>INDEX('[1]Traitement outputs (2)'!$B$41:$Q$45,MATCH(70,'[1]Traitement outputs (2)'!$A$41:$A$45,0),MATCH(C344,'[1]Traitement outputs (2)'!$B$40:$Q$40,0))</f>
        <v>254.15803075879367</v>
      </c>
      <c r="Q344">
        <f>IF(K344&lt;30,INDEX('[1]Traitement outputs (2)'!$B$51:$Q$63,MATCH(70,'[1]Traitement outputs (2)'!$A$51:$A$63,0),MATCH(C344,'[1]Traitement outputs (2)'!$B$51:$Q$51,0)),INDEX('[1]Traitement outputs (2)'!$B$34:$Q$38,MATCH(70,'[1]Traitement outputs (2)'!$A$34:$A$38,0),MATCH(C344,'[1]Traitement outputs (2)'!$B$33:$Q$33,0)))</f>
        <v>-16.864255714989046</v>
      </c>
      <c r="R344">
        <f>IF(K344&lt;30,INDEX('[1]Traitement outputs (2)'!$B$58:$Q$63,MATCH(70,'[1]Traitement outputs (2)'!$A$58:$A$63,0),MATCH(C344,'[1]Traitement outputs (2)'!$B$58:$Q$58,0)),INDEX('[1]Traitement outputs (2)'!$B$41:$Q$45,MATCH(70,'[1]Traitement outputs (2)'!$A$41:$A$45,0),MATCH(C344,'[1]Traitement outputs (2)'!$B$40:$Q$40,0)))</f>
        <v>16.864787616041994</v>
      </c>
      <c r="T344">
        <f t="shared" si="32"/>
        <v>-1958.42577907482</v>
      </c>
      <c r="U344">
        <f t="shared" si="33"/>
        <v>1958.4875481058175</v>
      </c>
      <c r="X344">
        <f t="shared" si="34"/>
        <v>4.735571455032727E-2</v>
      </c>
      <c r="Y344">
        <f t="shared" si="35"/>
        <v>3.954259420836595E-2</v>
      </c>
    </row>
    <row r="345" spans="1:25" x14ac:dyDescent="0.35">
      <c r="A345" s="1">
        <v>34714.291666666664</v>
      </c>
      <c r="B345">
        <v>20.075500000000002</v>
      </c>
      <c r="C345">
        <f>_xlfn.IFNA(HLOOKUP(B345,'[1]Traitement outputs'!$B$33:$Q$33,1,TRUE),16)</f>
        <v>20</v>
      </c>
      <c r="E345" s="1">
        <v>34714.291666666664</v>
      </c>
      <c r="F345">
        <v>7.5422799999999999</v>
      </c>
      <c r="G345">
        <f t="shared" si="30"/>
        <v>8</v>
      </c>
      <c r="I345" s="1">
        <v>34714.291666666664</v>
      </c>
      <c r="J345">
        <v>2565.25</v>
      </c>
      <c r="K345">
        <f t="shared" si="31"/>
        <v>22.089696957171693</v>
      </c>
      <c r="M345">
        <f>INDEX('[1]Traitement outputs (2)'!$B$51:$Q$56,MATCH(70,'[1]Traitement outputs (2)'!$A$51:$A$56,0),MATCH(C345,'[1]Traitement outputs (2)'!$B$51:$Q$51,0))</f>
        <v>-16.864255714989046</v>
      </c>
      <c r="N345">
        <f>INDEX('[1]Traitement outputs (2)'!$B$34:$Q$38,MATCH(70,'[1]Traitement outputs (2)'!$A$34:$A$38,0),MATCH(C345,'[1]Traitement outputs (2)'!$B$33:$Q$33,0))</f>
        <v>-183.77989640241771</v>
      </c>
      <c r="O345">
        <f>INDEX('[1]Traitement outputs (2)'!$B$58:$Q$63,MATCH(70,'[1]Traitement outputs (2)'!$A$58:$A$63,0),MATCH(C345,'[1]Traitement outputs (2)'!$B$58:$Q$58,0))</f>
        <v>16.864787616041994</v>
      </c>
      <c r="P345">
        <f>INDEX('[1]Traitement outputs (2)'!$B$41:$Q$45,MATCH(70,'[1]Traitement outputs (2)'!$A$41:$A$45,0),MATCH(C345,'[1]Traitement outputs (2)'!$B$40:$Q$40,0))</f>
        <v>254.15803075879367</v>
      </c>
      <c r="Q345">
        <f>IF(K345&lt;30,INDEX('[1]Traitement outputs (2)'!$B$51:$Q$63,MATCH(70,'[1]Traitement outputs (2)'!$A$51:$A$63,0),MATCH(C345,'[1]Traitement outputs (2)'!$B$51:$Q$51,0)),INDEX('[1]Traitement outputs (2)'!$B$34:$Q$38,MATCH(70,'[1]Traitement outputs (2)'!$A$34:$A$38,0),MATCH(C345,'[1]Traitement outputs (2)'!$B$33:$Q$33,0)))</f>
        <v>-16.864255714989046</v>
      </c>
      <c r="R345">
        <f>IF(K345&lt;30,INDEX('[1]Traitement outputs (2)'!$B$58:$Q$63,MATCH(70,'[1]Traitement outputs (2)'!$A$58:$A$63,0),MATCH(C345,'[1]Traitement outputs (2)'!$B$58:$Q$58,0)),INDEX('[1]Traitement outputs (2)'!$B$41:$Q$45,MATCH(70,'[1]Traitement outputs (2)'!$A$41:$A$45,0),MATCH(C345,'[1]Traitement outputs (2)'!$B$40:$Q$40,0)))</f>
        <v>16.864787616041994</v>
      </c>
      <c r="T345">
        <f t="shared" si="32"/>
        <v>-1958.42577907482</v>
      </c>
      <c r="U345">
        <f t="shared" si="33"/>
        <v>1958.4875481058175</v>
      </c>
      <c r="X345">
        <f t="shared" si="34"/>
        <v>4.735571455032727E-2</v>
      </c>
      <c r="Y345">
        <f t="shared" si="35"/>
        <v>3.954259420836595E-2</v>
      </c>
    </row>
    <row r="346" spans="1:25" x14ac:dyDescent="0.35">
      <c r="A346" s="1">
        <v>34714.333333333336</v>
      </c>
      <c r="B346">
        <v>20.076599999999999</v>
      </c>
      <c r="C346">
        <f>_xlfn.IFNA(HLOOKUP(B346,'[1]Traitement outputs'!$B$33:$Q$33,1,TRUE),16)</f>
        <v>20</v>
      </c>
      <c r="E346" s="1">
        <v>34714.333333333336</v>
      </c>
      <c r="F346">
        <v>7.1492800000000001</v>
      </c>
      <c r="G346">
        <f t="shared" si="30"/>
        <v>7</v>
      </c>
      <c r="I346" s="1">
        <v>34714.333333333336</v>
      </c>
      <c r="J346">
        <v>8647.2099999999991</v>
      </c>
      <c r="K346">
        <f t="shared" si="31"/>
        <v>74.462235035581173</v>
      </c>
      <c r="M346">
        <f>INDEX('[1]Traitement outputs (2)'!$B$51:$Q$56,MATCH(70,'[1]Traitement outputs (2)'!$A$51:$A$56,0),MATCH(C346,'[1]Traitement outputs (2)'!$B$51:$Q$51,0))</f>
        <v>-16.864255714989046</v>
      </c>
      <c r="N346">
        <f>INDEX('[1]Traitement outputs (2)'!$B$34:$Q$38,MATCH(70,'[1]Traitement outputs (2)'!$A$34:$A$38,0),MATCH(C346,'[1]Traitement outputs (2)'!$B$33:$Q$33,0))</f>
        <v>-183.77989640241771</v>
      </c>
      <c r="O346">
        <f>INDEX('[1]Traitement outputs (2)'!$B$58:$Q$63,MATCH(70,'[1]Traitement outputs (2)'!$A$58:$A$63,0),MATCH(C346,'[1]Traitement outputs (2)'!$B$58:$Q$58,0))</f>
        <v>16.864787616041994</v>
      </c>
      <c r="P346">
        <f>INDEX('[1]Traitement outputs (2)'!$B$41:$Q$45,MATCH(70,'[1]Traitement outputs (2)'!$A$41:$A$45,0),MATCH(C346,'[1]Traitement outputs (2)'!$B$40:$Q$40,0))</f>
        <v>254.15803075879367</v>
      </c>
      <c r="Q346">
        <f>IF(K346&lt;30,INDEX('[1]Traitement outputs (2)'!$B$51:$Q$63,MATCH(70,'[1]Traitement outputs (2)'!$A$51:$A$63,0),MATCH(C346,'[1]Traitement outputs (2)'!$B$51:$Q$51,0)),INDEX('[1]Traitement outputs (2)'!$B$34:$Q$38,MATCH(70,'[1]Traitement outputs (2)'!$A$34:$A$38,0),MATCH(C346,'[1]Traitement outputs (2)'!$B$33:$Q$33,0)))</f>
        <v>-183.77989640241771</v>
      </c>
      <c r="R346">
        <f>IF(K346&lt;30,INDEX('[1]Traitement outputs (2)'!$B$58:$Q$63,MATCH(70,'[1]Traitement outputs (2)'!$A$58:$A$63,0),MATCH(C346,'[1]Traitement outputs (2)'!$B$58:$Q$58,0)),INDEX('[1]Traitement outputs (2)'!$B$41:$Q$45,MATCH(70,'[1]Traitement outputs (2)'!$A$41:$A$45,0),MATCH(C346,'[1]Traitement outputs (2)'!$B$40:$Q$40,0)))</f>
        <v>254.15803075879367</v>
      </c>
      <c r="T346">
        <f t="shared" si="32"/>
        <v>-21342.138833337085</v>
      </c>
      <c r="U346">
        <f t="shared" si="33"/>
        <v>29515.067122381799</v>
      </c>
      <c r="X346">
        <f t="shared" si="34"/>
        <v>0.51606358805306241</v>
      </c>
      <c r="Y346">
        <f t="shared" si="35"/>
        <v>0.59592021577150611</v>
      </c>
    </row>
    <row r="347" spans="1:25" x14ac:dyDescent="0.35">
      <c r="A347" s="1">
        <v>34714.375</v>
      </c>
      <c r="B347">
        <v>20.0763</v>
      </c>
      <c r="C347">
        <f>_xlfn.IFNA(HLOOKUP(B347,'[1]Traitement outputs'!$B$33:$Q$33,1,TRUE),16)</f>
        <v>20</v>
      </c>
      <c r="E347" s="1">
        <v>34714.375</v>
      </c>
      <c r="F347">
        <v>6.7383600000000001</v>
      </c>
      <c r="G347">
        <f t="shared" si="30"/>
        <v>7</v>
      </c>
      <c r="I347" s="1">
        <v>34714.375</v>
      </c>
      <c r="J347">
        <v>6640.51</v>
      </c>
      <c r="K347">
        <f t="shared" si="31"/>
        <v>57.182283809012063</v>
      </c>
      <c r="M347">
        <f>INDEX('[1]Traitement outputs (2)'!$B$51:$Q$56,MATCH(70,'[1]Traitement outputs (2)'!$A$51:$A$56,0),MATCH(C347,'[1]Traitement outputs (2)'!$B$51:$Q$51,0))</f>
        <v>-16.864255714989046</v>
      </c>
      <c r="N347">
        <f>INDEX('[1]Traitement outputs (2)'!$B$34:$Q$38,MATCH(70,'[1]Traitement outputs (2)'!$A$34:$A$38,0),MATCH(C347,'[1]Traitement outputs (2)'!$B$33:$Q$33,0))</f>
        <v>-183.77989640241771</v>
      </c>
      <c r="O347">
        <f>INDEX('[1]Traitement outputs (2)'!$B$58:$Q$63,MATCH(70,'[1]Traitement outputs (2)'!$A$58:$A$63,0),MATCH(C347,'[1]Traitement outputs (2)'!$B$58:$Q$58,0))</f>
        <v>16.864787616041994</v>
      </c>
      <c r="P347">
        <f>INDEX('[1]Traitement outputs (2)'!$B$41:$Q$45,MATCH(70,'[1]Traitement outputs (2)'!$A$41:$A$45,0),MATCH(C347,'[1]Traitement outputs (2)'!$B$40:$Q$40,0))</f>
        <v>254.15803075879367</v>
      </c>
      <c r="Q347">
        <f>IF(K347&lt;30,INDEX('[1]Traitement outputs (2)'!$B$51:$Q$63,MATCH(70,'[1]Traitement outputs (2)'!$A$51:$A$63,0),MATCH(C347,'[1]Traitement outputs (2)'!$B$51:$Q$51,0)),INDEX('[1]Traitement outputs (2)'!$B$34:$Q$38,MATCH(70,'[1]Traitement outputs (2)'!$A$34:$A$38,0),MATCH(C347,'[1]Traitement outputs (2)'!$B$33:$Q$33,0)))</f>
        <v>-183.77989640241771</v>
      </c>
      <c r="R347">
        <f>IF(K347&lt;30,INDEX('[1]Traitement outputs (2)'!$B$58:$Q$63,MATCH(70,'[1]Traitement outputs (2)'!$A$58:$A$63,0),MATCH(C347,'[1]Traitement outputs (2)'!$B$58:$Q$58,0)),INDEX('[1]Traitement outputs (2)'!$B$41:$Q$45,MATCH(70,'[1]Traitement outputs (2)'!$A$41:$A$45,0),MATCH(C347,'[1]Traitement outputs (2)'!$B$40:$Q$40,0)))</f>
        <v>254.15803075879367</v>
      </c>
      <c r="T347">
        <f t="shared" si="32"/>
        <v>-21342.138833337085</v>
      </c>
      <c r="U347">
        <f t="shared" si="33"/>
        <v>29515.067122381799</v>
      </c>
      <c r="X347">
        <f t="shared" si="34"/>
        <v>0.51606358805306241</v>
      </c>
      <c r="Y347">
        <f t="shared" si="35"/>
        <v>0.59592021577150611</v>
      </c>
    </row>
    <row r="348" spans="1:25" x14ac:dyDescent="0.35">
      <c r="A348" s="1">
        <v>34714.416666666664</v>
      </c>
      <c r="B348">
        <v>20.078199999999999</v>
      </c>
      <c r="C348">
        <f>_xlfn.IFNA(HLOOKUP(B348,'[1]Traitement outputs'!$B$33:$Q$33,1,TRUE),16)</f>
        <v>20</v>
      </c>
      <c r="E348" s="1">
        <v>34714.416666666664</v>
      </c>
      <c r="F348">
        <v>6.35154</v>
      </c>
      <c r="G348">
        <f t="shared" si="30"/>
        <v>6</v>
      </c>
      <c r="I348" s="1">
        <v>34714.416666666664</v>
      </c>
      <c r="J348">
        <v>17227.3</v>
      </c>
      <c r="K348">
        <f t="shared" si="31"/>
        <v>148.34649113742671</v>
      </c>
      <c r="M348">
        <f>INDEX('[1]Traitement outputs (2)'!$B$51:$Q$56,MATCH(70,'[1]Traitement outputs (2)'!$A$51:$A$56,0),MATCH(C348,'[1]Traitement outputs (2)'!$B$51:$Q$51,0))</f>
        <v>-16.864255714989046</v>
      </c>
      <c r="N348">
        <f>INDEX('[1]Traitement outputs (2)'!$B$34:$Q$38,MATCH(70,'[1]Traitement outputs (2)'!$A$34:$A$38,0),MATCH(C348,'[1]Traitement outputs (2)'!$B$33:$Q$33,0))</f>
        <v>-183.77989640241771</v>
      </c>
      <c r="O348">
        <f>INDEX('[1]Traitement outputs (2)'!$B$58:$Q$63,MATCH(70,'[1]Traitement outputs (2)'!$A$58:$A$63,0),MATCH(C348,'[1]Traitement outputs (2)'!$B$58:$Q$58,0))</f>
        <v>16.864787616041994</v>
      </c>
      <c r="P348">
        <f>INDEX('[1]Traitement outputs (2)'!$B$41:$Q$45,MATCH(70,'[1]Traitement outputs (2)'!$A$41:$A$45,0),MATCH(C348,'[1]Traitement outputs (2)'!$B$40:$Q$40,0))</f>
        <v>254.15803075879367</v>
      </c>
      <c r="Q348">
        <f>IF(K348&lt;30,INDEX('[1]Traitement outputs (2)'!$B$51:$Q$63,MATCH(70,'[1]Traitement outputs (2)'!$A$51:$A$63,0),MATCH(C348,'[1]Traitement outputs (2)'!$B$51:$Q$51,0)),INDEX('[1]Traitement outputs (2)'!$B$34:$Q$38,MATCH(70,'[1]Traitement outputs (2)'!$A$34:$A$38,0),MATCH(C348,'[1]Traitement outputs (2)'!$B$33:$Q$33,0)))</f>
        <v>-183.77989640241771</v>
      </c>
      <c r="R348">
        <f>IF(K348&lt;30,INDEX('[1]Traitement outputs (2)'!$B$58:$Q$63,MATCH(70,'[1]Traitement outputs (2)'!$A$58:$A$63,0),MATCH(C348,'[1]Traitement outputs (2)'!$B$58:$Q$58,0)),INDEX('[1]Traitement outputs (2)'!$B$41:$Q$45,MATCH(70,'[1]Traitement outputs (2)'!$A$41:$A$45,0),MATCH(C348,'[1]Traitement outputs (2)'!$B$40:$Q$40,0)))</f>
        <v>254.15803075879367</v>
      </c>
      <c r="T348">
        <f t="shared" si="32"/>
        <v>-21342.138833337085</v>
      </c>
      <c r="U348">
        <f t="shared" si="33"/>
        <v>29515.067122381799</v>
      </c>
      <c r="X348">
        <f t="shared" si="34"/>
        <v>0.51606358805306241</v>
      </c>
      <c r="Y348">
        <f t="shared" si="35"/>
        <v>0.59592021577150611</v>
      </c>
    </row>
    <row r="349" spans="1:25" x14ac:dyDescent="0.35">
      <c r="A349" s="1">
        <v>34714.458333333336</v>
      </c>
      <c r="B349">
        <v>20.0824</v>
      </c>
      <c r="C349">
        <f>_xlfn.IFNA(HLOOKUP(B349,'[1]Traitement outputs'!$B$33:$Q$33,1,TRUE),16)</f>
        <v>20</v>
      </c>
      <c r="E349" s="1">
        <v>34714.458333333336</v>
      </c>
      <c r="F349">
        <v>6.0135100000000001</v>
      </c>
      <c r="G349">
        <f t="shared" si="30"/>
        <v>6</v>
      </c>
      <c r="I349" s="1">
        <v>34714.458333333336</v>
      </c>
      <c r="J349">
        <v>28016.5</v>
      </c>
      <c r="K349">
        <f t="shared" si="31"/>
        <v>241.25367695179835</v>
      </c>
      <c r="M349">
        <f>INDEX('[1]Traitement outputs (2)'!$B$51:$Q$56,MATCH(70,'[1]Traitement outputs (2)'!$A$51:$A$56,0),MATCH(C349,'[1]Traitement outputs (2)'!$B$51:$Q$51,0))</f>
        <v>-16.864255714989046</v>
      </c>
      <c r="N349">
        <f>INDEX('[1]Traitement outputs (2)'!$B$34:$Q$38,MATCH(70,'[1]Traitement outputs (2)'!$A$34:$A$38,0),MATCH(C349,'[1]Traitement outputs (2)'!$B$33:$Q$33,0))</f>
        <v>-183.77989640241771</v>
      </c>
      <c r="O349">
        <f>INDEX('[1]Traitement outputs (2)'!$B$58:$Q$63,MATCH(70,'[1]Traitement outputs (2)'!$A$58:$A$63,0),MATCH(C349,'[1]Traitement outputs (2)'!$B$58:$Q$58,0))</f>
        <v>16.864787616041994</v>
      </c>
      <c r="P349">
        <f>INDEX('[1]Traitement outputs (2)'!$B$41:$Q$45,MATCH(70,'[1]Traitement outputs (2)'!$A$41:$A$45,0),MATCH(C349,'[1]Traitement outputs (2)'!$B$40:$Q$40,0))</f>
        <v>254.15803075879367</v>
      </c>
      <c r="Q349">
        <f>IF(K349&lt;30,INDEX('[1]Traitement outputs (2)'!$B$51:$Q$63,MATCH(70,'[1]Traitement outputs (2)'!$A$51:$A$63,0),MATCH(C349,'[1]Traitement outputs (2)'!$B$51:$Q$51,0)),INDEX('[1]Traitement outputs (2)'!$B$34:$Q$38,MATCH(70,'[1]Traitement outputs (2)'!$A$34:$A$38,0),MATCH(C349,'[1]Traitement outputs (2)'!$B$33:$Q$33,0)))</f>
        <v>-183.77989640241771</v>
      </c>
      <c r="R349">
        <f>IF(K349&lt;30,INDEX('[1]Traitement outputs (2)'!$B$58:$Q$63,MATCH(70,'[1]Traitement outputs (2)'!$A$58:$A$63,0),MATCH(C349,'[1]Traitement outputs (2)'!$B$58:$Q$58,0)),INDEX('[1]Traitement outputs (2)'!$B$41:$Q$45,MATCH(70,'[1]Traitement outputs (2)'!$A$41:$A$45,0),MATCH(C349,'[1]Traitement outputs (2)'!$B$40:$Q$40,0)))</f>
        <v>254.15803075879367</v>
      </c>
      <c r="T349">
        <f t="shared" si="32"/>
        <v>-21342.138833337085</v>
      </c>
      <c r="U349">
        <f t="shared" si="33"/>
        <v>29515.067122381799</v>
      </c>
      <c r="X349">
        <f t="shared" si="34"/>
        <v>0.51606358805306241</v>
      </c>
      <c r="Y349">
        <f t="shared" si="35"/>
        <v>0.59592021577150611</v>
      </c>
    </row>
    <row r="350" spans="1:25" x14ac:dyDescent="0.35">
      <c r="A350" s="1">
        <v>34714.5</v>
      </c>
      <c r="B350">
        <v>20.081900000000001</v>
      </c>
      <c r="C350">
        <f>_xlfn.IFNA(HLOOKUP(B350,'[1]Traitement outputs'!$B$33:$Q$33,1,TRUE),16)</f>
        <v>20</v>
      </c>
      <c r="E350" s="1">
        <v>34714.5</v>
      </c>
      <c r="F350">
        <v>5.6620900000000001</v>
      </c>
      <c r="G350">
        <f t="shared" si="30"/>
        <v>6</v>
      </c>
      <c r="I350" s="1">
        <v>34714.5</v>
      </c>
      <c r="J350">
        <v>27076</v>
      </c>
      <c r="K350">
        <f t="shared" si="31"/>
        <v>233.15491075426596</v>
      </c>
      <c r="M350">
        <f>INDEX('[1]Traitement outputs (2)'!$B$51:$Q$56,MATCH(70,'[1]Traitement outputs (2)'!$A$51:$A$56,0),MATCH(C350,'[1]Traitement outputs (2)'!$B$51:$Q$51,0))</f>
        <v>-16.864255714989046</v>
      </c>
      <c r="N350">
        <f>INDEX('[1]Traitement outputs (2)'!$B$34:$Q$38,MATCH(70,'[1]Traitement outputs (2)'!$A$34:$A$38,0),MATCH(C350,'[1]Traitement outputs (2)'!$B$33:$Q$33,0))</f>
        <v>-183.77989640241771</v>
      </c>
      <c r="O350">
        <f>INDEX('[1]Traitement outputs (2)'!$B$58:$Q$63,MATCH(70,'[1]Traitement outputs (2)'!$A$58:$A$63,0),MATCH(C350,'[1]Traitement outputs (2)'!$B$58:$Q$58,0))</f>
        <v>16.864787616041994</v>
      </c>
      <c r="P350">
        <f>INDEX('[1]Traitement outputs (2)'!$B$41:$Q$45,MATCH(70,'[1]Traitement outputs (2)'!$A$41:$A$45,0),MATCH(C350,'[1]Traitement outputs (2)'!$B$40:$Q$40,0))</f>
        <v>254.15803075879367</v>
      </c>
      <c r="Q350">
        <f>IF(K350&lt;30,INDEX('[1]Traitement outputs (2)'!$B$51:$Q$63,MATCH(70,'[1]Traitement outputs (2)'!$A$51:$A$63,0),MATCH(C350,'[1]Traitement outputs (2)'!$B$51:$Q$51,0)),INDEX('[1]Traitement outputs (2)'!$B$34:$Q$38,MATCH(70,'[1]Traitement outputs (2)'!$A$34:$A$38,0),MATCH(C350,'[1]Traitement outputs (2)'!$B$33:$Q$33,0)))</f>
        <v>-183.77989640241771</v>
      </c>
      <c r="R350">
        <f>IF(K350&lt;30,INDEX('[1]Traitement outputs (2)'!$B$58:$Q$63,MATCH(70,'[1]Traitement outputs (2)'!$A$58:$A$63,0),MATCH(C350,'[1]Traitement outputs (2)'!$B$58:$Q$58,0)),INDEX('[1]Traitement outputs (2)'!$B$41:$Q$45,MATCH(70,'[1]Traitement outputs (2)'!$A$41:$A$45,0),MATCH(C350,'[1]Traitement outputs (2)'!$B$40:$Q$40,0)))</f>
        <v>254.15803075879367</v>
      </c>
      <c r="T350">
        <f t="shared" si="32"/>
        <v>-21342.138833337085</v>
      </c>
      <c r="U350">
        <f t="shared" si="33"/>
        <v>29515.067122381799</v>
      </c>
      <c r="X350">
        <f t="shared" si="34"/>
        <v>0.51606358805306241</v>
      </c>
      <c r="Y350">
        <f t="shared" si="35"/>
        <v>0.59592021577150611</v>
      </c>
    </row>
    <row r="351" spans="1:25" x14ac:dyDescent="0.35">
      <c r="A351" s="1">
        <v>34714.541666666664</v>
      </c>
      <c r="B351">
        <v>20.081499999999998</v>
      </c>
      <c r="C351">
        <f>_xlfn.IFNA(HLOOKUP(B351,'[1]Traitement outputs'!$B$33:$Q$33,1,TRUE),16)</f>
        <v>20</v>
      </c>
      <c r="E351" s="1">
        <v>34714.541666666664</v>
      </c>
      <c r="F351">
        <v>5.3681900000000002</v>
      </c>
      <c r="G351">
        <f t="shared" si="30"/>
        <v>5</v>
      </c>
      <c r="I351" s="1">
        <v>34714.541666666664</v>
      </c>
      <c r="J351">
        <v>20887.099999999999</v>
      </c>
      <c r="K351">
        <f t="shared" si="31"/>
        <v>179.86149861188611</v>
      </c>
      <c r="M351">
        <f>INDEX('[1]Traitement outputs (2)'!$B$51:$Q$56,MATCH(70,'[1]Traitement outputs (2)'!$A$51:$A$56,0),MATCH(C351,'[1]Traitement outputs (2)'!$B$51:$Q$51,0))</f>
        <v>-16.864255714989046</v>
      </c>
      <c r="N351">
        <f>INDEX('[1]Traitement outputs (2)'!$B$34:$Q$38,MATCH(70,'[1]Traitement outputs (2)'!$A$34:$A$38,0),MATCH(C351,'[1]Traitement outputs (2)'!$B$33:$Q$33,0))</f>
        <v>-183.77989640241771</v>
      </c>
      <c r="O351">
        <f>INDEX('[1]Traitement outputs (2)'!$B$58:$Q$63,MATCH(70,'[1]Traitement outputs (2)'!$A$58:$A$63,0),MATCH(C351,'[1]Traitement outputs (2)'!$B$58:$Q$58,0))</f>
        <v>16.864787616041994</v>
      </c>
      <c r="P351">
        <f>INDEX('[1]Traitement outputs (2)'!$B$41:$Q$45,MATCH(70,'[1]Traitement outputs (2)'!$A$41:$A$45,0),MATCH(C351,'[1]Traitement outputs (2)'!$B$40:$Q$40,0))</f>
        <v>254.15803075879367</v>
      </c>
      <c r="Q351">
        <f>IF(K351&lt;30,INDEX('[1]Traitement outputs (2)'!$B$51:$Q$63,MATCH(70,'[1]Traitement outputs (2)'!$A$51:$A$63,0),MATCH(C351,'[1]Traitement outputs (2)'!$B$51:$Q$51,0)),INDEX('[1]Traitement outputs (2)'!$B$34:$Q$38,MATCH(70,'[1]Traitement outputs (2)'!$A$34:$A$38,0),MATCH(C351,'[1]Traitement outputs (2)'!$B$33:$Q$33,0)))</f>
        <v>-183.77989640241771</v>
      </c>
      <c r="R351">
        <f>IF(K351&lt;30,INDEX('[1]Traitement outputs (2)'!$B$58:$Q$63,MATCH(70,'[1]Traitement outputs (2)'!$A$58:$A$63,0),MATCH(C351,'[1]Traitement outputs (2)'!$B$58:$Q$58,0)),INDEX('[1]Traitement outputs (2)'!$B$41:$Q$45,MATCH(70,'[1]Traitement outputs (2)'!$A$41:$A$45,0),MATCH(C351,'[1]Traitement outputs (2)'!$B$40:$Q$40,0)))</f>
        <v>254.15803075879367</v>
      </c>
      <c r="T351">
        <f t="shared" si="32"/>
        <v>-21342.138833337085</v>
      </c>
      <c r="U351">
        <f t="shared" si="33"/>
        <v>29515.067122381799</v>
      </c>
      <c r="X351">
        <f t="shared" si="34"/>
        <v>0.51606358805306241</v>
      </c>
      <c r="Y351">
        <f t="shared" si="35"/>
        <v>0.59592021577150611</v>
      </c>
    </row>
    <row r="352" spans="1:25" x14ac:dyDescent="0.35">
      <c r="A352" s="1">
        <v>34714.583333333336</v>
      </c>
      <c r="B352">
        <v>20.078600000000002</v>
      </c>
      <c r="C352">
        <f>_xlfn.IFNA(HLOOKUP(B352,'[1]Traitement outputs'!$B$33:$Q$33,1,TRUE),16)</f>
        <v>20</v>
      </c>
      <c r="E352" s="1">
        <v>34714.583333333336</v>
      </c>
      <c r="F352">
        <v>5.0896100000000004</v>
      </c>
      <c r="G352">
        <f t="shared" si="30"/>
        <v>5</v>
      </c>
      <c r="I352" s="1">
        <v>34714.583333333336</v>
      </c>
      <c r="J352">
        <v>15045</v>
      </c>
      <c r="K352">
        <f t="shared" si="31"/>
        <v>129.55442577551821</v>
      </c>
      <c r="M352">
        <f>INDEX('[1]Traitement outputs (2)'!$B$51:$Q$56,MATCH(70,'[1]Traitement outputs (2)'!$A$51:$A$56,0),MATCH(C352,'[1]Traitement outputs (2)'!$B$51:$Q$51,0))</f>
        <v>-16.864255714989046</v>
      </c>
      <c r="N352">
        <f>INDEX('[1]Traitement outputs (2)'!$B$34:$Q$38,MATCH(70,'[1]Traitement outputs (2)'!$A$34:$A$38,0),MATCH(C352,'[1]Traitement outputs (2)'!$B$33:$Q$33,0))</f>
        <v>-183.77989640241771</v>
      </c>
      <c r="O352">
        <f>INDEX('[1]Traitement outputs (2)'!$B$58:$Q$63,MATCH(70,'[1]Traitement outputs (2)'!$A$58:$A$63,0),MATCH(C352,'[1]Traitement outputs (2)'!$B$58:$Q$58,0))</f>
        <v>16.864787616041994</v>
      </c>
      <c r="P352">
        <f>INDEX('[1]Traitement outputs (2)'!$B$41:$Q$45,MATCH(70,'[1]Traitement outputs (2)'!$A$41:$A$45,0),MATCH(C352,'[1]Traitement outputs (2)'!$B$40:$Q$40,0))</f>
        <v>254.15803075879367</v>
      </c>
      <c r="Q352">
        <f>IF(K352&lt;30,INDEX('[1]Traitement outputs (2)'!$B$51:$Q$63,MATCH(70,'[1]Traitement outputs (2)'!$A$51:$A$63,0),MATCH(C352,'[1]Traitement outputs (2)'!$B$51:$Q$51,0)),INDEX('[1]Traitement outputs (2)'!$B$34:$Q$38,MATCH(70,'[1]Traitement outputs (2)'!$A$34:$A$38,0),MATCH(C352,'[1]Traitement outputs (2)'!$B$33:$Q$33,0)))</f>
        <v>-183.77989640241771</v>
      </c>
      <c r="R352">
        <f>IF(K352&lt;30,INDEX('[1]Traitement outputs (2)'!$B$58:$Q$63,MATCH(70,'[1]Traitement outputs (2)'!$A$58:$A$63,0),MATCH(C352,'[1]Traitement outputs (2)'!$B$58:$Q$58,0)),INDEX('[1]Traitement outputs (2)'!$B$41:$Q$45,MATCH(70,'[1]Traitement outputs (2)'!$A$41:$A$45,0),MATCH(C352,'[1]Traitement outputs (2)'!$B$40:$Q$40,0)))</f>
        <v>254.15803075879367</v>
      </c>
      <c r="T352">
        <f t="shared" si="32"/>
        <v>-21342.138833337085</v>
      </c>
      <c r="U352">
        <f t="shared" si="33"/>
        <v>29515.067122381799</v>
      </c>
      <c r="X352">
        <f t="shared" si="34"/>
        <v>0.51606358805306241</v>
      </c>
      <c r="Y352">
        <f t="shared" si="35"/>
        <v>0.59592021577150611</v>
      </c>
    </row>
    <row r="353" spans="1:25" x14ac:dyDescent="0.35">
      <c r="A353" s="1">
        <v>34714.625</v>
      </c>
      <c r="B353">
        <v>20.076799999999999</v>
      </c>
      <c r="C353">
        <f>_xlfn.IFNA(HLOOKUP(B353,'[1]Traitement outputs'!$B$33:$Q$33,1,TRUE),16)</f>
        <v>20</v>
      </c>
      <c r="E353" s="1">
        <v>34714.625</v>
      </c>
      <c r="F353">
        <v>4.9145000000000003</v>
      </c>
      <c r="G353">
        <f t="shared" si="30"/>
        <v>5</v>
      </c>
      <c r="I353" s="1">
        <v>34714.625</v>
      </c>
      <c r="J353">
        <v>7546.73</v>
      </c>
      <c r="K353">
        <f t="shared" si="31"/>
        <v>64.985860527276614</v>
      </c>
      <c r="M353">
        <f>INDEX('[1]Traitement outputs (2)'!$B$51:$Q$56,MATCH(70,'[1]Traitement outputs (2)'!$A$51:$A$56,0),MATCH(C353,'[1]Traitement outputs (2)'!$B$51:$Q$51,0))</f>
        <v>-16.864255714989046</v>
      </c>
      <c r="N353">
        <f>INDEX('[1]Traitement outputs (2)'!$B$34:$Q$38,MATCH(70,'[1]Traitement outputs (2)'!$A$34:$A$38,0),MATCH(C353,'[1]Traitement outputs (2)'!$B$33:$Q$33,0))</f>
        <v>-183.77989640241771</v>
      </c>
      <c r="O353">
        <f>INDEX('[1]Traitement outputs (2)'!$B$58:$Q$63,MATCH(70,'[1]Traitement outputs (2)'!$A$58:$A$63,0),MATCH(C353,'[1]Traitement outputs (2)'!$B$58:$Q$58,0))</f>
        <v>16.864787616041994</v>
      </c>
      <c r="P353">
        <f>INDEX('[1]Traitement outputs (2)'!$B$41:$Q$45,MATCH(70,'[1]Traitement outputs (2)'!$A$41:$A$45,0),MATCH(C353,'[1]Traitement outputs (2)'!$B$40:$Q$40,0))</f>
        <v>254.15803075879367</v>
      </c>
      <c r="Q353">
        <f>IF(K353&lt;30,INDEX('[1]Traitement outputs (2)'!$B$51:$Q$63,MATCH(70,'[1]Traitement outputs (2)'!$A$51:$A$63,0),MATCH(C353,'[1]Traitement outputs (2)'!$B$51:$Q$51,0)),INDEX('[1]Traitement outputs (2)'!$B$34:$Q$38,MATCH(70,'[1]Traitement outputs (2)'!$A$34:$A$38,0),MATCH(C353,'[1]Traitement outputs (2)'!$B$33:$Q$33,0)))</f>
        <v>-183.77989640241771</v>
      </c>
      <c r="R353">
        <f>IF(K353&lt;30,INDEX('[1]Traitement outputs (2)'!$B$58:$Q$63,MATCH(70,'[1]Traitement outputs (2)'!$A$58:$A$63,0),MATCH(C353,'[1]Traitement outputs (2)'!$B$58:$Q$58,0)),INDEX('[1]Traitement outputs (2)'!$B$41:$Q$45,MATCH(70,'[1]Traitement outputs (2)'!$A$41:$A$45,0),MATCH(C353,'[1]Traitement outputs (2)'!$B$40:$Q$40,0)))</f>
        <v>254.15803075879367</v>
      </c>
      <c r="T353">
        <f t="shared" si="32"/>
        <v>-21342.138833337085</v>
      </c>
      <c r="U353">
        <f t="shared" si="33"/>
        <v>29515.067122381799</v>
      </c>
      <c r="X353">
        <f t="shared" si="34"/>
        <v>0.51606358805306241</v>
      </c>
      <c r="Y353">
        <f t="shared" si="35"/>
        <v>0.59592021577150611</v>
      </c>
    </row>
    <row r="354" spans="1:25" x14ac:dyDescent="0.35">
      <c r="A354" s="1">
        <v>34714.666666666664</v>
      </c>
      <c r="B354">
        <v>20.0747</v>
      </c>
      <c r="C354">
        <f>_xlfn.IFNA(HLOOKUP(B354,'[1]Traitement outputs'!$B$33:$Q$33,1,TRUE),16)</f>
        <v>20</v>
      </c>
      <c r="E354" s="1">
        <v>34714.666666666664</v>
      </c>
      <c r="F354">
        <v>4.6957800000000001</v>
      </c>
      <c r="G354">
        <f t="shared" si="30"/>
        <v>5</v>
      </c>
      <c r="I354" s="1">
        <v>34714.666666666664</v>
      </c>
      <c r="J354">
        <v>215.56399999999999</v>
      </c>
      <c r="K354">
        <f t="shared" si="31"/>
        <v>1.8562492680540916</v>
      </c>
      <c r="M354">
        <f>INDEX('[1]Traitement outputs (2)'!$B$51:$Q$56,MATCH(70,'[1]Traitement outputs (2)'!$A$51:$A$56,0),MATCH(C354,'[1]Traitement outputs (2)'!$B$51:$Q$51,0))</f>
        <v>-16.864255714989046</v>
      </c>
      <c r="N354">
        <f>INDEX('[1]Traitement outputs (2)'!$B$34:$Q$38,MATCH(70,'[1]Traitement outputs (2)'!$A$34:$A$38,0),MATCH(C354,'[1]Traitement outputs (2)'!$B$33:$Q$33,0))</f>
        <v>-183.77989640241771</v>
      </c>
      <c r="O354">
        <f>INDEX('[1]Traitement outputs (2)'!$B$58:$Q$63,MATCH(70,'[1]Traitement outputs (2)'!$A$58:$A$63,0),MATCH(C354,'[1]Traitement outputs (2)'!$B$58:$Q$58,0))</f>
        <v>16.864787616041994</v>
      </c>
      <c r="P354">
        <f>INDEX('[1]Traitement outputs (2)'!$B$41:$Q$45,MATCH(70,'[1]Traitement outputs (2)'!$A$41:$A$45,0),MATCH(C354,'[1]Traitement outputs (2)'!$B$40:$Q$40,0))</f>
        <v>254.15803075879367</v>
      </c>
      <c r="Q354">
        <f>IF(K354&lt;30,INDEX('[1]Traitement outputs (2)'!$B$51:$Q$63,MATCH(70,'[1]Traitement outputs (2)'!$A$51:$A$63,0),MATCH(C354,'[1]Traitement outputs (2)'!$B$51:$Q$51,0)),INDEX('[1]Traitement outputs (2)'!$B$34:$Q$38,MATCH(70,'[1]Traitement outputs (2)'!$A$34:$A$38,0),MATCH(C354,'[1]Traitement outputs (2)'!$B$33:$Q$33,0)))</f>
        <v>-16.864255714989046</v>
      </c>
      <c r="R354">
        <f>IF(K354&lt;30,INDEX('[1]Traitement outputs (2)'!$B$58:$Q$63,MATCH(70,'[1]Traitement outputs (2)'!$A$58:$A$63,0),MATCH(C354,'[1]Traitement outputs (2)'!$B$58:$Q$58,0)),INDEX('[1]Traitement outputs (2)'!$B$41:$Q$45,MATCH(70,'[1]Traitement outputs (2)'!$A$41:$A$45,0),MATCH(C354,'[1]Traitement outputs (2)'!$B$40:$Q$40,0)))</f>
        <v>16.864787616041994</v>
      </c>
      <c r="T354">
        <f t="shared" si="32"/>
        <v>-1958.42577907482</v>
      </c>
      <c r="U354">
        <f t="shared" si="33"/>
        <v>1958.4875481058175</v>
      </c>
      <c r="X354">
        <f t="shared" si="34"/>
        <v>4.735571455032727E-2</v>
      </c>
      <c r="Y354">
        <f t="shared" si="35"/>
        <v>3.954259420836595E-2</v>
      </c>
    </row>
    <row r="355" spans="1:25" x14ac:dyDescent="0.35">
      <c r="A355" s="1">
        <v>34714.708333333336</v>
      </c>
      <c r="B355">
        <v>20.074200000000001</v>
      </c>
      <c r="C355">
        <f>_xlfn.IFNA(HLOOKUP(B355,'[1]Traitement outputs'!$B$33:$Q$33,1,TRUE),16)</f>
        <v>20</v>
      </c>
      <c r="E355" s="1">
        <v>34714.708333333336</v>
      </c>
      <c r="F355">
        <v>4.3525799999999997</v>
      </c>
      <c r="G355">
        <f t="shared" si="30"/>
        <v>4</v>
      </c>
      <c r="I355" s="1">
        <v>34714.708333333336</v>
      </c>
      <c r="J355">
        <v>0</v>
      </c>
      <c r="K355">
        <f t="shared" si="31"/>
        <v>0</v>
      </c>
      <c r="M355">
        <f>INDEX('[1]Traitement outputs (2)'!$B$51:$Q$56,MATCH(70,'[1]Traitement outputs (2)'!$A$51:$A$56,0),MATCH(C355,'[1]Traitement outputs (2)'!$B$51:$Q$51,0))</f>
        <v>-16.864255714989046</v>
      </c>
      <c r="N355">
        <f>INDEX('[1]Traitement outputs (2)'!$B$34:$Q$38,MATCH(70,'[1]Traitement outputs (2)'!$A$34:$A$38,0),MATCH(C355,'[1]Traitement outputs (2)'!$B$33:$Q$33,0))</f>
        <v>-183.77989640241771</v>
      </c>
      <c r="O355">
        <f>INDEX('[1]Traitement outputs (2)'!$B$58:$Q$63,MATCH(70,'[1]Traitement outputs (2)'!$A$58:$A$63,0),MATCH(C355,'[1]Traitement outputs (2)'!$B$58:$Q$58,0))</f>
        <v>16.864787616041994</v>
      </c>
      <c r="P355">
        <f>INDEX('[1]Traitement outputs (2)'!$B$41:$Q$45,MATCH(70,'[1]Traitement outputs (2)'!$A$41:$A$45,0),MATCH(C355,'[1]Traitement outputs (2)'!$B$40:$Q$40,0))</f>
        <v>254.15803075879367</v>
      </c>
      <c r="Q355">
        <f>IF(K355&lt;30,INDEX('[1]Traitement outputs (2)'!$B$51:$Q$63,MATCH(70,'[1]Traitement outputs (2)'!$A$51:$A$63,0),MATCH(C355,'[1]Traitement outputs (2)'!$B$51:$Q$51,0)),INDEX('[1]Traitement outputs (2)'!$B$34:$Q$38,MATCH(70,'[1]Traitement outputs (2)'!$A$34:$A$38,0),MATCH(C355,'[1]Traitement outputs (2)'!$B$33:$Q$33,0)))</f>
        <v>-16.864255714989046</v>
      </c>
      <c r="R355">
        <f>IF(K355&lt;30,INDEX('[1]Traitement outputs (2)'!$B$58:$Q$63,MATCH(70,'[1]Traitement outputs (2)'!$A$58:$A$63,0),MATCH(C355,'[1]Traitement outputs (2)'!$B$58:$Q$58,0)),INDEX('[1]Traitement outputs (2)'!$B$41:$Q$45,MATCH(70,'[1]Traitement outputs (2)'!$A$41:$A$45,0),MATCH(C355,'[1]Traitement outputs (2)'!$B$40:$Q$40,0)))</f>
        <v>16.864787616041994</v>
      </c>
      <c r="T355">
        <f t="shared" si="32"/>
        <v>-1958.42577907482</v>
      </c>
      <c r="U355">
        <f t="shared" si="33"/>
        <v>1958.4875481058175</v>
      </c>
      <c r="X355">
        <f t="shared" si="34"/>
        <v>4.735571455032727E-2</v>
      </c>
      <c r="Y355">
        <f t="shared" si="35"/>
        <v>3.954259420836595E-2</v>
      </c>
    </row>
    <row r="356" spans="1:25" x14ac:dyDescent="0.35">
      <c r="A356" s="1">
        <v>34714.75</v>
      </c>
      <c r="B356">
        <v>20.074100000000001</v>
      </c>
      <c r="C356">
        <f>_xlfn.IFNA(HLOOKUP(B356,'[1]Traitement outputs'!$B$33:$Q$33,1,TRUE),16)</f>
        <v>20</v>
      </c>
      <c r="E356" s="1">
        <v>34714.75</v>
      </c>
      <c r="F356">
        <v>4.0395700000000003</v>
      </c>
      <c r="G356">
        <f t="shared" si="30"/>
        <v>4</v>
      </c>
      <c r="I356" s="1">
        <v>34714.75</v>
      </c>
      <c r="J356">
        <v>0</v>
      </c>
      <c r="K356">
        <f t="shared" si="31"/>
        <v>0</v>
      </c>
      <c r="M356">
        <f>INDEX('[1]Traitement outputs (2)'!$B$51:$Q$56,MATCH(70,'[1]Traitement outputs (2)'!$A$51:$A$56,0),MATCH(C356,'[1]Traitement outputs (2)'!$B$51:$Q$51,0))</f>
        <v>-16.864255714989046</v>
      </c>
      <c r="N356">
        <f>INDEX('[1]Traitement outputs (2)'!$B$34:$Q$38,MATCH(70,'[1]Traitement outputs (2)'!$A$34:$A$38,0),MATCH(C356,'[1]Traitement outputs (2)'!$B$33:$Q$33,0))</f>
        <v>-183.77989640241771</v>
      </c>
      <c r="O356">
        <f>INDEX('[1]Traitement outputs (2)'!$B$58:$Q$63,MATCH(70,'[1]Traitement outputs (2)'!$A$58:$A$63,0),MATCH(C356,'[1]Traitement outputs (2)'!$B$58:$Q$58,0))</f>
        <v>16.864787616041994</v>
      </c>
      <c r="P356">
        <f>INDEX('[1]Traitement outputs (2)'!$B$41:$Q$45,MATCH(70,'[1]Traitement outputs (2)'!$A$41:$A$45,0),MATCH(C356,'[1]Traitement outputs (2)'!$B$40:$Q$40,0))</f>
        <v>254.15803075879367</v>
      </c>
      <c r="Q356">
        <f>IF(K356&lt;30,INDEX('[1]Traitement outputs (2)'!$B$51:$Q$63,MATCH(70,'[1]Traitement outputs (2)'!$A$51:$A$63,0),MATCH(C356,'[1]Traitement outputs (2)'!$B$51:$Q$51,0)),INDEX('[1]Traitement outputs (2)'!$B$34:$Q$38,MATCH(70,'[1]Traitement outputs (2)'!$A$34:$A$38,0),MATCH(C356,'[1]Traitement outputs (2)'!$B$33:$Q$33,0)))</f>
        <v>-16.864255714989046</v>
      </c>
      <c r="R356">
        <f>IF(K356&lt;30,INDEX('[1]Traitement outputs (2)'!$B$58:$Q$63,MATCH(70,'[1]Traitement outputs (2)'!$A$58:$A$63,0),MATCH(C356,'[1]Traitement outputs (2)'!$B$58:$Q$58,0)),INDEX('[1]Traitement outputs (2)'!$B$41:$Q$45,MATCH(70,'[1]Traitement outputs (2)'!$A$41:$A$45,0),MATCH(C356,'[1]Traitement outputs (2)'!$B$40:$Q$40,0)))</f>
        <v>16.864787616041994</v>
      </c>
      <c r="T356">
        <f t="shared" si="32"/>
        <v>-1958.42577907482</v>
      </c>
      <c r="U356">
        <f t="shared" si="33"/>
        <v>1958.4875481058175</v>
      </c>
      <c r="X356">
        <f t="shared" si="34"/>
        <v>4.735571455032727E-2</v>
      </c>
      <c r="Y356">
        <f t="shared" si="35"/>
        <v>3.954259420836595E-2</v>
      </c>
    </row>
    <row r="357" spans="1:25" x14ac:dyDescent="0.35">
      <c r="A357" s="1">
        <v>34714.791666666664</v>
      </c>
      <c r="B357">
        <v>20.074000000000002</v>
      </c>
      <c r="C357">
        <f>_xlfn.IFNA(HLOOKUP(B357,'[1]Traitement outputs'!$B$33:$Q$33,1,TRUE),16)</f>
        <v>20</v>
      </c>
      <c r="E357" s="1">
        <v>34714.791666666664</v>
      </c>
      <c r="F357">
        <v>3.7791100000000002</v>
      </c>
      <c r="G357">
        <f t="shared" si="30"/>
        <v>4</v>
      </c>
      <c r="I357" s="1">
        <v>34714.791666666664</v>
      </c>
      <c r="J357">
        <v>0</v>
      </c>
      <c r="K357">
        <f t="shared" si="31"/>
        <v>0</v>
      </c>
      <c r="M357">
        <f>INDEX('[1]Traitement outputs (2)'!$B$51:$Q$56,MATCH(70,'[1]Traitement outputs (2)'!$A$51:$A$56,0),MATCH(C357,'[1]Traitement outputs (2)'!$B$51:$Q$51,0))</f>
        <v>-16.864255714989046</v>
      </c>
      <c r="N357">
        <f>INDEX('[1]Traitement outputs (2)'!$B$34:$Q$38,MATCH(70,'[1]Traitement outputs (2)'!$A$34:$A$38,0),MATCH(C357,'[1]Traitement outputs (2)'!$B$33:$Q$33,0))</f>
        <v>-183.77989640241771</v>
      </c>
      <c r="O357">
        <f>INDEX('[1]Traitement outputs (2)'!$B$58:$Q$63,MATCH(70,'[1]Traitement outputs (2)'!$A$58:$A$63,0),MATCH(C357,'[1]Traitement outputs (2)'!$B$58:$Q$58,0))</f>
        <v>16.864787616041994</v>
      </c>
      <c r="P357">
        <f>INDEX('[1]Traitement outputs (2)'!$B$41:$Q$45,MATCH(70,'[1]Traitement outputs (2)'!$A$41:$A$45,0),MATCH(C357,'[1]Traitement outputs (2)'!$B$40:$Q$40,0))</f>
        <v>254.15803075879367</v>
      </c>
      <c r="Q357">
        <f>IF(K357&lt;30,INDEX('[1]Traitement outputs (2)'!$B$51:$Q$63,MATCH(70,'[1]Traitement outputs (2)'!$A$51:$A$63,0),MATCH(C357,'[1]Traitement outputs (2)'!$B$51:$Q$51,0)),INDEX('[1]Traitement outputs (2)'!$B$34:$Q$38,MATCH(70,'[1]Traitement outputs (2)'!$A$34:$A$38,0),MATCH(C357,'[1]Traitement outputs (2)'!$B$33:$Q$33,0)))</f>
        <v>-16.864255714989046</v>
      </c>
      <c r="R357">
        <f>IF(K357&lt;30,INDEX('[1]Traitement outputs (2)'!$B$58:$Q$63,MATCH(70,'[1]Traitement outputs (2)'!$A$58:$A$63,0),MATCH(C357,'[1]Traitement outputs (2)'!$B$58:$Q$58,0)),INDEX('[1]Traitement outputs (2)'!$B$41:$Q$45,MATCH(70,'[1]Traitement outputs (2)'!$A$41:$A$45,0),MATCH(C357,'[1]Traitement outputs (2)'!$B$40:$Q$40,0)))</f>
        <v>16.864787616041994</v>
      </c>
      <c r="T357">
        <f t="shared" si="32"/>
        <v>-1958.42577907482</v>
      </c>
      <c r="U357">
        <f t="shared" si="33"/>
        <v>1958.4875481058175</v>
      </c>
      <c r="X357">
        <f t="shared" si="34"/>
        <v>4.735571455032727E-2</v>
      </c>
      <c r="Y357">
        <f t="shared" si="35"/>
        <v>3.954259420836595E-2</v>
      </c>
    </row>
    <row r="358" spans="1:25" x14ac:dyDescent="0.35">
      <c r="A358" s="1">
        <v>34714.833333333336</v>
      </c>
      <c r="B358">
        <v>20.074000000000002</v>
      </c>
      <c r="C358">
        <f>_xlfn.IFNA(HLOOKUP(B358,'[1]Traitement outputs'!$B$33:$Q$33,1,TRUE),16)</f>
        <v>20</v>
      </c>
      <c r="E358" s="1">
        <v>34714.833333333336</v>
      </c>
      <c r="F358">
        <v>3.54894</v>
      </c>
      <c r="G358">
        <f t="shared" si="30"/>
        <v>4</v>
      </c>
      <c r="I358" s="1">
        <v>34714.833333333336</v>
      </c>
      <c r="J358">
        <v>0</v>
      </c>
      <c r="K358">
        <f t="shared" si="31"/>
        <v>0</v>
      </c>
      <c r="M358">
        <f>INDEX('[1]Traitement outputs (2)'!$B$51:$Q$56,MATCH(70,'[1]Traitement outputs (2)'!$A$51:$A$56,0),MATCH(C358,'[1]Traitement outputs (2)'!$B$51:$Q$51,0))</f>
        <v>-16.864255714989046</v>
      </c>
      <c r="N358">
        <f>INDEX('[1]Traitement outputs (2)'!$B$34:$Q$38,MATCH(70,'[1]Traitement outputs (2)'!$A$34:$A$38,0),MATCH(C358,'[1]Traitement outputs (2)'!$B$33:$Q$33,0))</f>
        <v>-183.77989640241771</v>
      </c>
      <c r="O358">
        <f>INDEX('[1]Traitement outputs (2)'!$B$58:$Q$63,MATCH(70,'[1]Traitement outputs (2)'!$A$58:$A$63,0),MATCH(C358,'[1]Traitement outputs (2)'!$B$58:$Q$58,0))</f>
        <v>16.864787616041994</v>
      </c>
      <c r="P358">
        <f>INDEX('[1]Traitement outputs (2)'!$B$41:$Q$45,MATCH(70,'[1]Traitement outputs (2)'!$A$41:$A$45,0),MATCH(C358,'[1]Traitement outputs (2)'!$B$40:$Q$40,0))</f>
        <v>254.15803075879367</v>
      </c>
      <c r="Q358">
        <f>IF(K358&lt;30,INDEX('[1]Traitement outputs (2)'!$B$51:$Q$63,MATCH(70,'[1]Traitement outputs (2)'!$A$51:$A$63,0),MATCH(C358,'[1]Traitement outputs (2)'!$B$51:$Q$51,0)),INDEX('[1]Traitement outputs (2)'!$B$34:$Q$38,MATCH(70,'[1]Traitement outputs (2)'!$A$34:$A$38,0),MATCH(C358,'[1]Traitement outputs (2)'!$B$33:$Q$33,0)))</f>
        <v>-16.864255714989046</v>
      </c>
      <c r="R358">
        <f>IF(K358&lt;30,INDEX('[1]Traitement outputs (2)'!$B$58:$Q$63,MATCH(70,'[1]Traitement outputs (2)'!$A$58:$A$63,0),MATCH(C358,'[1]Traitement outputs (2)'!$B$58:$Q$58,0)),INDEX('[1]Traitement outputs (2)'!$B$41:$Q$45,MATCH(70,'[1]Traitement outputs (2)'!$A$41:$A$45,0),MATCH(C358,'[1]Traitement outputs (2)'!$B$40:$Q$40,0)))</f>
        <v>16.864787616041994</v>
      </c>
      <c r="T358">
        <f t="shared" si="32"/>
        <v>-1958.42577907482</v>
      </c>
      <c r="U358">
        <f t="shared" si="33"/>
        <v>1958.4875481058175</v>
      </c>
      <c r="X358">
        <f t="shared" si="34"/>
        <v>4.735571455032727E-2</v>
      </c>
      <c r="Y358">
        <f t="shared" si="35"/>
        <v>3.954259420836595E-2</v>
      </c>
    </row>
    <row r="359" spans="1:25" x14ac:dyDescent="0.35">
      <c r="A359" s="1">
        <v>34714.875</v>
      </c>
      <c r="B359">
        <v>16.099900000000002</v>
      </c>
      <c r="C359">
        <f>_xlfn.IFNA(HLOOKUP(B359,'[1]Traitement outputs'!$B$33:$Q$33,1,TRUE),16)</f>
        <v>16</v>
      </c>
      <c r="E359" s="1">
        <v>34714.875</v>
      </c>
      <c r="F359">
        <v>4.2322499999999996</v>
      </c>
      <c r="G359">
        <f t="shared" si="30"/>
        <v>4</v>
      </c>
      <c r="I359" s="1">
        <v>34714.875</v>
      </c>
      <c r="J359">
        <v>0</v>
      </c>
      <c r="K359">
        <f t="shared" si="31"/>
        <v>0</v>
      </c>
      <c r="M359">
        <f>INDEX('[1]Traitement outputs (2)'!$B$51:$Q$56,MATCH(70,'[1]Traitement outputs (2)'!$A$51:$A$56,0),MATCH(C359,'[1]Traitement outputs (2)'!$B$51:$Q$51,0))</f>
        <v>-27.907128105419115</v>
      </c>
      <c r="N359">
        <f>INDEX('[1]Traitement outputs (2)'!$B$34:$Q$38,MATCH(70,'[1]Traitement outputs (2)'!$A$34:$A$38,0),MATCH(C359,'[1]Traitement outputs (2)'!$B$33:$Q$33,0))</f>
        <v>-87.65601603539298</v>
      </c>
      <c r="O359">
        <f>INDEX('[1]Traitement outputs (2)'!$B$58:$Q$63,MATCH(70,'[1]Traitement outputs (2)'!$A$58:$A$63,0),MATCH(C359,'[1]Traitement outputs (2)'!$B$58:$Q$58,0))</f>
        <v>27.907128104236733</v>
      </c>
      <c r="P359">
        <f>INDEX('[1]Traitement outputs (2)'!$B$41:$Q$45,MATCH(70,'[1]Traitement outputs (2)'!$A$41:$A$45,0),MATCH(C359,'[1]Traitement outputs (2)'!$B$40:$Q$40,0))</f>
        <v>158.03405896601754</v>
      </c>
      <c r="Q359">
        <f>IF(K359&lt;30,INDEX('[1]Traitement outputs (2)'!$B$51:$Q$63,MATCH(70,'[1]Traitement outputs (2)'!$A$51:$A$63,0),MATCH(C359,'[1]Traitement outputs (2)'!$B$51:$Q$51,0)),INDEX('[1]Traitement outputs (2)'!$B$34:$Q$38,MATCH(70,'[1]Traitement outputs (2)'!$A$34:$A$38,0),MATCH(C359,'[1]Traitement outputs (2)'!$B$33:$Q$33,0)))</f>
        <v>-27.907128105419115</v>
      </c>
      <c r="R359">
        <f>IF(K359&lt;30,INDEX('[1]Traitement outputs (2)'!$B$58:$Q$63,MATCH(70,'[1]Traitement outputs (2)'!$A$58:$A$63,0),MATCH(C359,'[1]Traitement outputs (2)'!$B$58:$Q$58,0)),INDEX('[1]Traitement outputs (2)'!$B$41:$Q$45,MATCH(70,'[1]Traitement outputs (2)'!$A$41:$A$45,0),MATCH(C359,'[1]Traitement outputs (2)'!$B$40:$Q$40,0)))</f>
        <v>27.907128104236733</v>
      </c>
      <c r="T359">
        <f t="shared" si="32"/>
        <v>-3240.8212983285953</v>
      </c>
      <c r="U359">
        <f t="shared" si="33"/>
        <v>3240.8212981912866</v>
      </c>
      <c r="X359">
        <f t="shared" si="34"/>
        <v>7.8364679403255921E-2</v>
      </c>
      <c r="Y359">
        <f t="shared" si="35"/>
        <v>6.5433390996103388E-2</v>
      </c>
    </row>
    <row r="360" spans="1:25" x14ac:dyDescent="0.35">
      <c r="A360" s="1">
        <v>34714.916666666664</v>
      </c>
      <c r="B360">
        <v>16.074300000000001</v>
      </c>
      <c r="C360">
        <f>_xlfn.IFNA(HLOOKUP(B360,'[1]Traitement outputs'!$B$33:$Q$33,1,TRUE),16)</f>
        <v>16</v>
      </c>
      <c r="E360" s="1">
        <v>34714.916666666664</v>
      </c>
      <c r="F360">
        <v>4.0124599999999999</v>
      </c>
      <c r="G360">
        <f t="shared" si="30"/>
        <v>4</v>
      </c>
      <c r="I360" s="1">
        <v>34714.916666666664</v>
      </c>
      <c r="J360">
        <v>0</v>
      </c>
      <c r="K360">
        <f t="shared" si="31"/>
        <v>0</v>
      </c>
      <c r="M360">
        <f>INDEX('[1]Traitement outputs (2)'!$B$51:$Q$56,MATCH(70,'[1]Traitement outputs (2)'!$A$51:$A$56,0),MATCH(C360,'[1]Traitement outputs (2)'!$B$51:$Q$51,0))</f>
        <v>-27.907128105419115</v>
      </c>
      <c r="N360">
        <f>INDEX('[1]Traitement outputs (2)'!$B$34:$Q$38,MATCH(70,'[1]Traitement outputs (2)'!$A$34:$A$38,0),MATCH(C360,'[1]Traitement outputs (2)'!$B$33:$Q$33,0))</f>
        <v>-87.65601603539298</v>
      </c>
      <c r="O360">
        <f>INDEX('[1]Traitement outputs (2)'!$B$58:$Q$63,MATCH(70,'[1]Traitement outputs (2)'!$A$58:$A$63,0),MATCH(C360,'[1]Traitement outputs (2)'!$B$58:$Q$58,0))</f>
        <v>27.907128104236733</v>
      </c>
      <c r="P360">
        <f>INDEX('[1]Traitement outputs (2)'!$B$41:$Q$45,MATCH(70,'[1]Traitement outputs (2)'!$A$41:$A$45,0),MATCH(C360,'[1]Traitement outputs (2)'!$B$40:$Q$40,0))</f>
        <v>158.03405896601754</v>
      </c>
      <c r="Q360">
        <f>IF(K360&lt;30,INDEX('[1]Traitement outputs (2)'!$B$51:$Q$63,MATCH(70,'[1]Traitement outputs (2)'!$A$51:$A$63,0),MATCH(C360,'[1]Traitement outputs (2)'!$B$51:$Q$51,0)),INDEX('[1]Traitement outputs (2)'!$B$34:$Q$38,MATCH(70,'[1]Traitement outputs (2)'!$A$34:$A$38,0),MATCH(C360,'[1]Traitement outputs (2)'!$B$33:$Q$33,0)))</f>
        <v>-27.907128105419115</v>
      </c>
      <c r="R360">
        <f>IF(K360&lt;30,INDEX('[1]Traitement outputs (2)'!$B$58:$Q$63,MATCH(70,'[1]Traitement outputs (2)'!$A$58:$A$63,0),MATCH(C360,'[1]Traitement outputs (2)'!$B$58:$Q$58,0)),INDEX('[1]Traitement outputs (2)'!$B$41:$Q$45,MATCH(70,'[1]Traitement outputs (2)'!$A$41:$A$45,0),MATCH(C360,'[1]Traitement outputs (2)'!$B$40:$Q$40,0)))</f>
        <v>27.907128104236733</v>
      </c>
      <c r="T360">
        <f t="shared" si="32"/>
        <v>-3240.8212983285953</v>
      </c>
      <c r="U360">
        <f t="shared" si="33"/>
        <v>3240.8212981912866</v>
      </c>
      <c r="X360">
        <f t="shared" si="34"/>
        <v>7.8364679403255921E-2</v>
      </c>
      <c r="Y360">
        <f t="shared" si="35"/>
        <v>6.5433390996103388E-2</v>
      </c>
    </row>
    <row r="361" spans="1:25" x14ac:dyDescent="0.35">
      <c r="A361" s="1">
        <v>34714.958333333336</v>
      </c>
      <c r="B361">
        <v>16.0745</v>
      </c>
      <c r="C361">
        <f>_xlfn.IFNA(HLOOKUP(B361,'[1]Traitement outputs'!$B$33:$Q$33,1,TRUE),16)</f>
        <v>16</v>
      </c>
      <c r="E361" s="1">
        <v>34714.958333333336</v>
      </c>
      <c r="F361">
        <v>3.7927399999999998</v>
      </c>
      <c r="G361">
        <f t="shared" si="30"/>
        <v>4</v>
      </c>
      <c r="I361" s="1">
        <v>34714.958333333336</v>
      </c>
      <c r="J361">
        <v>0</v>
      </c>
      <c r="K361">
        <f t="shared" si="31"/>
        <v>0</v>
      </c>
      <c r="M361">
        <f>INDEX('[1]Traitement outputs (2)'!$B$51:$Q$56,MATCH(70,'[1]Traitement outputs (2)'!$A$51:$A$56,0),MATCH(C361,'[1]Traitement outputs (2)'!$B$51:$Q$51,0))</f>
        <v>-27.907128105419115</v>
      </c>
      <c r="N361">
        <f>INDEX('[1]Traitement outputs (2)'!$B$34:$Q$38,MATCH(70,'[1]Traitement outputs (2)'!$A$34:$A$38,0),MATCH(C361,'[1]Traitement outputs (2)'!$B$33:$Q$33,0))</f>
        <v>-87.65601603539298</v>
      </c>
      <c r="O361">
        <f>INDEX('[1]Traitement outputs (2)'!$B$58:$Q$63,MATCH(70,'[1]Traitement outputs (2)'!$A$58:$A$63,0),MATCH(C361,'[1]Traitement outputs (2)'!$B$58:$Q$58,0))</f>
        <v>27.907128104236733</v>
      </c>
      <c r="P361">
        <f>INDEX('[1]Traitement outputs (2)'!$B$41:$Q$45,MATCH(70,'[1]Traitement outputs (2)'!$A$41:$A$45,0),MATCH(C361,'[1]Traitement outputs (2)'!$B$40:$Q$40,0))</f>
        <v>158.03405896601754</v>
      </c>
      <c r="Q361">
        <f>IF(K361&lt;30,INDEX('[1]Traitement outputs (2)'!$B$51:$Q$63,MATCH(70,'[1]Traitement outputs (2)'!$A$51:$A$63,0),MATCH(C361,'[1]Traitement outputs (2)'!$B$51:$Q$51,0)),INDEX('[1]Traitement outputs (2)'!$B$34:$Q$38,MATCH(70,'[1]Traitement outputs (2)'!$A$34:$A$38,0),MATCH(C361,'[1]Traitement outputs (2)'!$B$33:$Q$33,0)))</f>
        <v>-27.907128105419115</v>
      </c>
      <c r="R361">
        <f>IF(K361&lt;30,INDEX('[1]Traitement outputs (2)'!$B$58:$Q$63,MATCH(70,'[1]Traitement outputs (2)'!$A$58:$A$63,0),MATCH(C361,'[1]Traitement outputs (2)'!$B$58:$Q$58,0)),INDEX('[1]Traitement outputs (2)'!$B$41:$Q$45,MATCH(70,'[1]Traitement outputs (2)'!$A$41:$A$45,0),MATCH(C361,'[1]Traitement outputs (2)'!$B$40:$Q$40,0)))</f>
        <v>27.907128104236733</v>
      </c>
      <c r="T361">
        <f t="shared" si="32"/>
        <v>-3240.8212983285953</v>
      </c>
      <c r="U361">
        <f t="shared" si="33"/>
        <v>3240.8212981912866</v>
      </c>
      <c r="X361">
        <f t="shared" si="34"/>
        <v>7.8364679403255921E-2</v>
      </c>
      <c r="Y361">
        <f t="shared" si="35"/>
        <v>6.5433390996103388E-2</v>
      </c>
    </row>
    <row r="362" spans="1:25" x14ac:dyDescent="0.35">
      <c r="A362" s="1">
        <v>34715</v>
      </c>
      <c r="B362">
        <v>16.0745</v>
      </c>
      <c r="C362">
        <f>_xlfn.IFNA(HLOOKUP(B362,'[1]Traitement outputs'!$B$33:$Q$33,1,TRUE),16)</f>
        <v>16</v>
      </c>
      <c r="E362" s="1">
        <v>34715</v>
      </c>
      <c r="F362">
        <v>3.6134400000000002</v>
      </c>
      <c r="G362">
        <f t="shared" si="30"/>
        <v>4</v>
      </c>
      <c r="I362" s="1">
        <v>34715</v>
      </c>
      <c r="J362">
        <v>0</v>
      </c>
      <c r="K362">
        <f t="shared" si="31"/>
        <v>0</v>
      </c>
      <c r="M362">
        <f>INDEX('[1]Traitement outputs (2)'!$B$51:$Q$56,MATCH(70,'[1]Traitement outputs (2)'!$A$51:$A$56,0),MATCH(C362,'[1]Traitement outputs (2)'!$B$51:$Q$51,0))</f>
        <v>-27.907128105419115</v>
      </c>
      <c r="N362">
        <f>INDEX('[1]Traitement outputs (2)'!$B$34:$Q$38,MATCH(70,'[1]Traitement outputs (2)'!$A$34:$A$38,0),MATCH(C362,'[1]Traitement outputs (2)'!$B$33:$Q$33,0))</f>
        <v>-87.65601603539298</v>
      </c>
      <c r="O362">
        <f>INDEX('[1]Traitement outputs (2)'!$B$58:$Q$63,MATCH(70,'[1]Traitement outputs (2)'!$A$58:$A$63,0),MATCH(C362,'[1]Traitement outputs (2)'!$B$58:$Q$58,0))</f>
        <v>27.907128104236733</v>
      </c>
      <c r="P362">
        <f>INDEX('[1]Traitement outputs (2)'!$B$41:$Q$45,MATCH(70,'[1]Traitement outputs (2)'!$A$41:$A$45,0),MATCH(C362,'[1]Traitement outputs (2)'!$B$40:$Q$40,0))</f>
        <v>158.03405896601754</v>
      </c>
      <c r="Q362">
        <f>IF(K362&lt;30,INDEX('[1]Traitement outputs (2)'!$B$51:$Q$63,MATCH(70,'[1]Traitement outputs (2)'!$A$51:$A$63,0),MATCH(C362,'[1]Traitement outputs (2)'!$B$51:$Q$51,0)),INDEX('[1]Traitement outputs (2)'!$B$34:$Q$38,MATCH(70,'[1]Traitement outputs (2)'!$A$34:$A$38,0),MATCH(C362,'[1]Traitement outputs (2)'!$B$33:$Q$33,0)))</f>
        <v>-27.907128105419115</v>
      </c>
      <c r="R362">
        <f>IF(K362&lt;30,INDEX('[1]Traitement outputs (2)'!$B$58:$Q$63,MATCH(70,'[1]Traitement outputs (2)'!$A$58:$A$63,0),MATCH(C362,'[1]Traitement outputs (2)'!$B$58:$Q$58,0)),INDEX('[1]Traitement outputs (2)'!$B$41:$Q$45,MATCH(70,'[1]Traitement outputs (2)'!$A$41:$A$45,0),MATCH(C362,'[1]Traitement outputs (2)'!$B$40:$Q$40,0)))</f>
        <v>27.907128104236733</v>
      </c>
      <c r="T362">
        <f t="shared" si="32"/>
        <v>-3240.8212983285953</v>
      </c>
      <c r="U362">
        <f t="shared" si="33"/>
        <v>3240.8212981912866</v>
      </c>
      <c r="X362">
        <f t="shared" si="34"/>
        <v>7.8364679403255921E-2</v>
      </c>
      <c r="Y362">
        <f t="shared" si="35"/>
        <v>6.5433390996103388E-2</v>
      </c>
    </row>
    <row r="363" spans="1:25" x14ac:dyDescent="0.35">
      <c r="A363" s="1">
        <v>34715.041666666664</v>
      </c>
      <c r="B363">
        <v>16.0746</v>
      </c>
      <c r="C363">
        <f>_xlfn.IFNA(HLOOKUP(B363,'[1]Traitement outputs'!$B$33:$Q$33,1,TRUE),16)</f>
        <v>16</v>
      </c>
      <c r="E363" s="1">
        <v>34715.041666666664</v>
      </c>
      <c r="F363">
        <v>3.4656799999999999</v>
      </c>
      <c r="G363">
        <f t="shared" si="30"/>
        <v>3</v>
      </c>
      <c r="I363" s="1">
        <v>34715.041666666664</v>
      </c>
      <c r="J363">
        <v>0</v>
      </c>
      <c r="K363">
        <f t="shared" si="31"/>
        <v>0</v>
      </c>
      <c r="M363">
        <f>INDEX('[1]Traitement outputs (2)'!$B$51:$Q$56,MATCH(70,'[1]Traitement outputs (2)'!$A$51:$A$56,0),MATCH(C363,'[1]Traitement outputs (2)'!$B$51:$Q$51,0))</f>
        <v>-27.907128105419115</v>
      </c>
      <c r="N363">
        <f>INDEX('[1]Traitement outputs (2)'!$B$34:$Q$38,MATCH(70,'[1]Traitement outputs (2)'!$A$34:$A$38,0),MATCH(C363,'[1]Traitement outputs (2)'!$B$33:$Q$33,0))</f>
        <v>-87.65601603539298</v>
      </c>
      <c r="O363">
        <f>INDEX('[1]Traitement outputs (2)'!$B$58:$Q$63,MATCH(70,'[1]Traitement outputs (2)'!$A$58:$A$63,0),MATCH(C363,'[1]Traitement outputs (2)'!$B$58:$Q$58,0))</f>
        <v>27.907128104236733</v>
      </c>
      <c r="P363">
        <f>INDEX('[1]Traitement outputs (2)'!$B$41:$Q$45,MATCH(70,'[1]Traitement outputs (2)'!$A$41:$A$45,0),MATCH(C363,'[1]Traitement outputs (2)'!$B$40:$Q$40,0))</f>
        <v>158.03405896601754</v>
      </c>
      <c r="Q363">
        <f>IF(K363&lt;30,INDEX('[1]Traitement outputs (2)'!$B$51:$Q$63,MATCH(70,'[1]Traitement outputs (2)'!$A$51:$A$63,0),MATCH(C363,'[1]Traitement outputs (2)'!$B$51:$Q$51,0)),INDEX('[1]Traitement outputs (2)'!$B$34:$Q$38,MATCH(70,'[1]Traitement outputs (2)'!$A$34:$A$38,0),MATCH(C363,'[1]Traitement outputs (2)'!$B$33:$Q$33,0)))</f>
        <v>-27.907128105419115</v>
      </c>
      <c r="R363">
        <f>IF(K363&lt;30,INDEX('[1]Traitement outputs (2)'!$B$58:$Q$63,MATCH(70,'[1]Traitement outputs (2)'!$A$58:$A$63,0),MATCH(C363,'[1]Traitement outputs (2)'!$B$58:$Q$58,0)),INDEX('[1]Traitement outputs (2)'!$B$41:$Q$45,MATCH(70,'[1]Traitement outputs (2)'!$A$41:$A$45,0),MATCH(C363,'[1]Traitement outputs (2)'!$B$40:$Q$40,0)))</f>
        <v>27.907128104236733</v>
      </c>
      <c r="T363">
        <f t="shared" si="32"/>
        <v>-3240.8212983285953</v>
      </c>
      <c r="U363">
        <f t="shared" si="33"/>
        <v>3240.8212981912866</v>
      </c>
      <c r="X363">
        <f t="shared" si="34"/>
        <v>7.8364679403255921E-2</v>
      </c>
      <c r="Y363">
        <f t="shared" si="35"/>
        <v>6.5433390996103388E-2</v>
      </c>
    </row>
    <row r="364" spans="1:25" x14ac:dyDescent="0.35">
      <c r="A364" s="1">
        <v>34715.083333333336</v>
      </c>
      <c r="B364">
        <v>16.0747</v>
      </c>
      <c r="C364">
        <f>_xlfn.IFNA(HLOOKUP(B364,'[1]Traitement outputs'!$B$33:$Q$33,1,TRUE),16)</f>
        <v>16</v>
      </c>
      <c r="E364" s="1">
        <v>34715.083333333336</v>
      </c>
      <c r="F364">
        <v>3.3443000000000001</v>
      </c>
      <c r="G364">
        <f t="shared" si="30"/>
        <v>3</v>
      </c>
      <c r="I364" s="1">
        <v>34715.083333333336</v>
      </c>
      <c r="J364">
        <v>0</v>
      </c>
      <c r="K364">
        <f t="shared" si="31"/>
        <v>0</v>
      </c>
      <c r="M364">
        <f>INDEX('[1]Traitement outputs (2)'!$B$51:$Q$56,MATCH(70,'[1]Traitement outputs (2)'!$A$51:$A$56,0),MATCH(C364,'[1]Traitement outputs (2)'!$B$51:$Q$51,0))</f>
        <v>-27.907128105419115</v>
      </c>
      <c r="N364">
        <f>INDEX('[1]Traitement outputs (2)'!$B$34:$Q$38,MATCH(70,'[1]Traitement outputs (2)'!$A$34:$A$38,0),MATCH(C364,'[1]Traitement outputs (2)'!$B$33:$Q$33,0))</f>
        <v>-87.65601603539298</v>
      </c>
      <c r="O364">
        <f>INDEX('[1]Traitement outputs (2)'!$B$58:$Q$63,MATCH(70,'[1]Traitement outputs (2)'!$A$58:$A$63,0),MATCH(C364,'[1]Traitement outputs (2)'!$B$58:$Q$58,0))</f>
        <v>27.907128104236733</v>
      </c>
      <c r="P364">
        <f>INDEX('[1]Traitement outputs (2)'!$B$41:$Q$45,MATCH(70,'[1]Traitement outputs (2)'!$A$41:$A$45,0),MATCH(C364,'[1]Traitement outputs (2)'!$B$40:$Q$40,0))</f>
        <v>158.03405896601754</v>
      </c>
      <c r="Q364">
        <f>IF(K364&lt;30,INDEX('[1]Traitement outputs (2)'!$B$51:$Q$63,MATCH(70,'[1]Traitement outputs (2)'!$A$51:$A$63,0),MATCH(C364,'[1]Traitement outputs (2)'!$B$51:$Q$51,0)),INDEX('[1]Traitement outputs (2)'!$B$34:$Q$38,MATCH(70,'[1]Traitement outputs (2)'!$A$34:$A$38,0),MATCH(C364,'[1]Traitement outputs (2)'!$B$33:$Q$33,0)))</f>
        <v>-27.907128105419115</v>
      </c>
      <c r="R364">
        <f>IF(K364&lt;30,INDEX('[1]Traitement outputs (2)'!$B$58:$Q$63,MATCH(70,'[1]Traitement outputs (2)'!$A$58:$A$63,0),MATCH(C364,'[1]Traitement outputs (2)'!$B$58:$Q$58,0)),INDEX('[1]Traitement outputs (2)'!$B$41:$Q$45,MATCH(70,'[1]Traitement outputs (2)'!$A$41:$A$45,0),MATCH(C364,'[1]Traitement outputs (2)'!$B$40:$Q$40,0)))</f>
        <v>27.907128104236733</v>
      </c>
      <c r="T364">
        <f t="shared" si="32"/>
        <v>-3240.8212983285953</v>
      </c>
      <c r="U364">
        <f t="shared" si="33"/>
        <v>3240.8212981912866</v>
      </c>
      <c r="X364">
        <f t="shared" si="34"/>
        <v>7.8364679403255921E-2</v>
      </c>
      <c r="Y364">
        <f t="shared" si="35"/>
        <v>6.5433390996103388E-2</v>
      </c>
    </row>
    <row r="365" spans="1:25" x14ac:dyDescent="0.35">
      <c r="A365" s="1">
        <v>34715.125</v>
      </c>
      <c r="B365">
        <v>16.0748</v>
      </c>
      <c r="C365">
        <f>_xlfn.IFNA(HLOOKUP(B365,'[1]Traitement outputs'!$B$33:$Q$33,1,TRUE),16)</f>
        <v>16</v>
      </c>
      <c r="E365" s="1">
        <v>34715.125</v>
      </c>
      <c r="F365">
        <v>3.2914599999999998</v>
      </c>
      <c r="G365">
        <f t="shared" si="30"/>
        <v>3</v>
      </c>
      <c r="I365" s="1">
        <v>34715.125</v>
      </c>
      <c r="J365">
        <v>0</v>
      </c>
      <c r="K365">
        <f t="shared" si="31"/>
        <v>0</v>
      </c>
      <c r="M365">
        <f>INDEX('[1]Traitement outputs (2)'!$B$51:$Q$56,MATCH(70,'[1]Traitement outputs (2)'!$A$51:$A$56,0),MATCH(C365,'[1]Traitement outputs (2)'!$B$51:$Q$51,0))</f>
        <v>-27.907128105419115</v>
      </c>
      <c r="N365">
        <f>INDEX('[1]Traitement outputs (2)'!$B$34:$Q$38,MATCH(70,'[1]Traitement outputs (2)'!$A$34:$A$38,0),MATCH(C365,'[1]Traitement outputs (2)'!$B$33:$Q$33,0))</f>
        <v>-87.65601603539298</v>
      </c>
      <c r="O365">
        <f>INDEX('[1]Traitement outputs (2)'!$B$58:$Q$63,MATCH(70,'[1]Traitement outputs (2)'!$A$58:$A$63,0),MATCH(C365,'[1]Traitement outputs (2)'!$B$58:$Q$58,0))</f>
        <v>27.907128104236733</v>
      </c>
      <c r="P365">
        <f>INDEX('[1]Traitement outputs (2)'!$B$41:$Q$45,MATCH(70,'[1]Traitement outputs (2)'!$A$41:$A$45,0),MATCH(C365,'[1]Traitement outputs (2)'!$B$40:$Q$40,0))</f>
        <v>158.03405896601754</v>
      </c>
      <c r="Q365">
        <f>IF(K365&lt;30,INDEX('[1]Traitement outputs (2)'!$B$51:$Q$63,MATCH(70,'[1]Traitement outputs (2)'!$A$51:$A$63,0),MATCH(C365,'[1]Traitement outputs (2)'!$B$51:$Q$51,0)),INDEX('[1]Traitement outputs (2)'!$B$34:$Q$38,MATCH(70,'[1]Traitement outputs (2)'!$A$34:$A$38,0),MATCH(C365,'[1]Traitement outputs (2)'!$B$33:$Q$33,0)))</f>
        <v>-27.907128105419115</v>
      </c>
      <c r="R365">
        <f>IF(K365&lt;30,INDEX('[1]Traitement outputs (2)'!$B$58:$Q$63,MATCH(70,'[1]Traitement outputs (2)'!$A$58:$A$63,0),MATCH(C365,'[1]Traitement outputs (2)'!$B$58:$Q$58,0)),INDEX('[1]Traitement outputs (2)'!$B$41:$Q$45,MATCH(70,'[1]Traitement outputs (2)'!$A$41:$A$45,0),MATCH(C365,'[1]Traitement outputs (2)'!$B$40:$Q$40,0)))</f>
        <v>27.907128104236733</v>
      </c>
      <c r="T365">
        <f t="shared" si="32"/>
        <v>-3240.8212983285953</v>
      </c>
      <c r="U365">
        <f t="shared" si="33"/>
        <v>3240.8212981912866</v>
      </c>
      <c r="X365">
        <f t="shared" si="34"/>
        <v>7.8364679403255921E-2</v>
      </c>
      <c r="Y365">
        <f t="shared" si="35"/>
        <v>6.5433390996103388E-2</v>
      </c>
    </row>
    <row r="366" spans="1:25" x14ac:dyDescent="0.35">
      <c r="A366" s="1">
        <v>34715.166666666664</v>
      </c>
      <c r="B366">
        <v>16.0748</v>
      </c>
      <c r="C366">
        <f>_xlfn.IFNA(HLOOKUP(B366,'[1]Traitement outputs'!$B$33:$Q$33,1,TRUE),16)</f>
        <v>16</v>
      </c>
      <c r="E366" s="1">
        <v>34715.166666666664</v>
      </c>
      <c r="F366">
        <v>3.28762</v>
      </c>
      <c r="G366">
        <f t="shared" si="30"/>
        <v>3</v>
      </c>
      <c r="I366" s="1">
        <v>34715.166666666664</v>
      </c>
      <c r="J366">
        <v>0</v>
      </c>
      <c r="K366">
        <f t="shared" si="31"/>
        <v>0</v>
      </c>
      <c r="M366">
        <f>INDEX('[1]Traitement outputs (2)'!$B$51:$Q$56,MATCH(70,'[1]Traitement outputs (2)'!$A$51:$A$56,0),MATCH(C366,'[1]Traitement outputs (2)'!$B$51:$Q$51,0))</f>
        <v>-27.907128105419115</v>
      </c>
      <c r="N366">
        <f>INDEX('[1]Traitement outputs (2)'!$B$34:$Q$38,MATCH(70,'[1]Traitement outputs (2)'!$A$34:$A$38,0),MATCH(C366,'[1]Traitement outputs (2)'!$B$33:$Q$33,0))</f>
        <v>-87.65601603539298</v>
      </c>
      <c r="O366">
        <f>INDEX('[1]Traitement outputs (2)'!$B$58:$Q$63,MATCH(70,'[1]Traitement outputs (2)'!$A$58:$A$63,0),MATCH(C366,'[1]Traitement outputs (2)'!$B$58:$Q$58,0))</f>
        <v>27.907128104236733</v>
      </c>
      <c r="P366">
        <f>INDEX('[1]Traitement outputs (2)'!$B$41:$Q$45,MATCH(70,'[1]Traitement outputs (2)'!$A$41:$A$45,0),MATCH(C366,'[1]Traitement outputs (2)'!$B$40:$Q$40,0))</f>
        <v>158.03405896601754</v>
      </c>
      <c r="Q366">
        <f>IF(K366&lt;30,INDEX('[1]Traitement outputs (2)'!$B$51:$Q$63,MATCH(70,'[1]Traitement outputs (2)'!$A$51:$A$63,0),MATCH(C366,'[1]Traitement outputs (2)'!$B$51:$Q$51,0)),INDEX('[1]Traitement outputs (2)'!$B$34:$Q$38,MATCH(70,'[1]Traitement outputs (2)'!$A$34:$A$38,0),MATCH(C366,'[1]Traitement outputs (2)'!$B$33:$Q$33,0)))</f>
        <v>-27.907128105419115</v>
      </c>
      <c r="R366">
        <f>IF(K366&lt;30,INDEX('[1]Traitement outputs (2)'!$B$58:$Q$63,MATCH(70,'[1]Traitement outputs (2)'!$A$58:$A$63,0),MATCH(C366,'[1]Traitement outputs (2)'!$B$58:$Q$58,0)),INDEX('[1]Traitement outputs (2)'!$B$41:$Q$45,MATCH(70,'[1]Traitement outputs (2)'!$A$41:$A$45,0),MATCH(C366,'[1]Traitement outputs (2)'!$B$40:$Q$40,0)))</f>
        <v>27.907128104236733</v>
      </c>
      <c r="T366">
        <f t="shared" si="32"/>
        <v>-3240.8212983285953</v>
      </c>
      <c r="U366">
        <f t="shared" si="33"/>
        <v>3240.8212981912866</v>
      </c>
      <c r="X366">
        <f t="shared" si="34"/>
        <v>7.8364679403255921E-2</v>
      </c>
      <c r="Y366">
        <f t="shared" si="35"/>
        <v>6.5433390996103388E-2</v>
      </c>
    </row>
    <row r="367" spans="1:25" x14ac:dyDescent="0.35">
      <c r="A367" s="1">
        <v>34715.208333333336</v>
      </c>
      <c r="B367">
        <v>20.027999999999999</v>
      </c>
      <c r="C367">
        <f>_xlfn.IFNA(HLOOKUP(B367,'[1]Traitement outputs'!$B$33:$Q$33,1,TRUE),16)</f>
        <v>20</v>
      </c>
      <c r="E367" s="1">
        <v>34715.208333333336</v>
      </c>
      <c r="F367">
        <v>2.5963799999999999</v>
      </c>
      <c r="G367">
        <f t="shared" si="30"/>
        <v>3</v>
      </c>
      <c r="I367" s="1">
        <v>34715.208333333336</v>
      </c>
      <c r="J367">
        <v>0</v>
      </c>
      <c r="K367">
        <f t="shared" si="31"/>
        <v>0</v>
      </c>
      <c r="M367">
        <f>INDEX('[1]Traitement outputs (2)'!$B$51:$Q$56,MATCH(70,'[1]Traitement outputs (2)'!$A$51:$A$56,0),MATCH(C367,'[1]Traitement outputs (2)'!$B$51:$Q$51,0))</f>
        <v>-16.864255714989046</v>
      </c>
      <c r="N367">
        <f>INDEX('[1]Traitement outputs (2)'!$B$34:$Q$38,MATCH(70,'[1]Traitement outputs (2)'!$A$34:$A$38,0),MATCH(C367,'[1]Traitement outputs (2)'!$B$33:$Q$33,0))</f>
        <v>-183.77989640241771</v>
      </c>
      <c r="O367">
        <f>INDEX('[1]Traitement outputs (2)'!$B$58:$Q$63,MATCH(70,'[1]Traitement outputs (2)'!$A$58:$A$63,0),MATCH(C367,'[1]Traitement outputs (2)'!$B$58:$Q$58,0))</f>
        <v>16.864787616041994</v>
      </c>
      <c r="P367">
        <f>INDEX('[1]Traitement outputs (2)'!$B$41:$Q$45,MATCH(70,'[1]Traitement outputs (2)'!$A$41:$A$45,0),MATCH(C367,'[1]Traitement outputs (2)'!$B$40:$Q$40,0))</f>
        <v>254.15803075879367</v>
      </c>
      <c r="Q367">
        <f>IF(K367&lt;30,INDEX('[1]Traitement outputs (2)'!$B$51:$Q$63,MATCH(70,'[1]Traitement outputs (2)'!$A$51:$A$63,0),MATCH(C367,'[1]Traitement outputs (2)'!$B$51:$Q$51,0)),INDEX('[1]Traitement outputs (2)'!$B$34:$Q$38,MATCH(70,'[1]Traitement outputs (2)'!$A$34:$A$38,0),MATCH(C367,'[1]Traitement outputs (2)'!$B$33:$Q$33,0)))</f>
        <v>-16.864255714989046</v>
      </c>
      <c r="R367">
        <f>IF(K367&lt;30,INDEX('[1]Traitement outputs (2)'!$B$58:$Q$63,MATCH(70,'[1]Traitement outputs (2)'!$A$58:$A$63,0),MATCH(C367,'[1]Traitement outputs (2)'!$B$58:$Q$58,0)),INDEX('[1]Traitement outputs (2)'!$B$41:$Q$45,MATCH(70,'[1]Traitement outputs (2)'!$A$41:$A$45,0),MATCH(C367,'[1]Traitement outputs (2)'!$B$40:$Q$40,0)))</f>
        <v>16.864787616041994</v>
      </c>
      <c r="T367">
        <f t="shared" si="32"/>
        <v>-1958.42577907482</v>
      </c>
      <c r="U367">
        <f t="shared" si="33"/>
        <v>1958.4875481058175</v>
      </c>
      <c r="X367">
        <f t="shared" si="34"/>
        <v>4.735571455032727E-2</v>
      </c>
      <c r="Y367">
        <f t="shared" si="35"/>
        <v>3.954259420836595E-2</v>
      </c>
    </row>
    <row r="368" spans="1:25" x14ac:dyDescent="0.35">
      <c r="A368" s="1">
        <v>34715.25</v>
      </c>
      <c r="B368">
        <v>20.075700000000001</v>
      </c>
      <c r="C368">
        <f>_xlfn.IFNA(HLOOKUP(B368,'[1]Traitement outputs'!$B$33:$Q$33,1,TRUE),16)</f>
        <v>20</v>
      </c>
      <c r="E368" s="1">
        <v>34715.25</v>
      </c>
      <c r="F368">
        <v>2.6684800000000002</v>
      </c>
      <c r="G368">
        <f t="shared" si="30"/>
        <v>3</v>
      </c>
      <c r="I368" s="1">
        <v>34715.25</v>
      </c>
      <c r="J368">
        <v>0</v>
      </c>
      <c r="K368">
        <f t="shared" si="31"/>
        <v>0</v>
      </c>
      <c r="M368">
        <f>INDEX('[1]Traitement outputs (2)'!$B$51:$Q$56,MATCH(70,'[1]Traitement outputs (2)'!$A$51:$A$56,0),MATCH(C368,'[1]Traitement outputs (2)'!$B$51:$Q$51,0))</f>
        <v>-16.864255714989046</v>
      </c>
      <c r="N368">
        <f>INDEX('[1]Traitement outputs (2)'!$B$34:$Q$38,MATCH(70,'[1]Traitement outputs (2)'!$A$34:$A$38,0),MATCH(C368,'[1]Traitement outputs (2)'!$B$33:$Q$33,0))</f>
        <v>-183.77989640241771</v>
      </c>
      <c r="O368">
        <f>INDEX('[1]Traitement outputs (2)'!$B$58:$Q$63,MATCH(70,'[1]Traitement outputs (2)'!$A$58:$A$63,0),MATCH(C368,'[1]Traitement outputs (2)'!$B$58:$Q$58,0))</f>
        <v>16.864787616041994</v>
      </c>
      <c r="P368">
        <f>INDEX('[1]Traitement outputs (2)'!$B$41:$Q$45,MATCH(70,'[1]Traitement outputs (2)'!$A$41:$A$45,0),MATCH(C368,'[1]Traitement outputs (2)'!$B$40:$Q$40,0))</f>
        <v>254.15803075879367</v>
      </c>
      <c r="Q368">
        <f>IF(K368&lt;30,INDEX('[1]Traitement outputs (2)'!$B$51:$Q$63,MATCH(70,'[1]Traitement outputs (2)'!$A$51:$A$63,0),MATCH(C368,'[1]Traitement outputs (2)'!$B$51:$Q$51,0)),INDEX('[1]Traitement outputs (2)'!$B$34:$Q$38,MATCH(70,'[1]Traitement outputs (2)'!$A$34:$A$38,0),MATCH(C368,'[1]Traitement outputs (2)'!$B$33:$Q$33,0)))</f>
        <v>-16.864255714989046</v>
      </c>
      <c r="R368">
        <f>IF(K368&lt;30,INDEX('[1]Traitement outputs (2)'!$B$58:$Q$63,MATCH(70,'[1]Traitement outputs (2)'!$A$58:$A$63,0),MATCH(C368,'[1]Traitement outputs (2)'!$B$58:$Q$58,0)),INDEX('[1]Traitement outputs (2)'!$B$41:$Q$45,MATCH(70,'[1]Traitement outputs (2)'!$A$41:$A$45,0),MATCH(C368,'[1]Traitement outputs (2)'!$B$40:$Q$40,0)))</f>
        <v>16.864787616041994</v>
      </c>
      <c r="T368">
        <f t="shared" si="32"/>
        <v>-1958.42577907482</v>
      </c>
      <c r="U368">
        <f t="shared" si="33"/>
        <v>1958.4875481058175</v>
      </c>
      <c r="X368">
        <f t="shared" si="34"/>
        <v>4.735571455032727E-2</v>
      </c>
      <c r="Y368">
        <f t="shared" si="35"/>
        <v>3.954259420836595E-2</v>
      </c>
    </row>
    <row r="369" spans="1:25" x14ac:dyDescent="0.35">
      <c r="A369" s="1">
        <v>34715.291666666664</v>
      </c>
      <c r="B369">
        <v>20.0763</v>
      </c>
      <c r="C369">
        <f>_xlfn.IFNA(HLOOKUP(B369,'[1]Traitement outputs'!$B$33:$Q$33,1,TRUE),16)</f>
        <v>20</v>
      </c>
      <c r="E369" s="1">
        <v>34715.291666666664</v>
      </c>
      <c r="F369">
        <v>2.8149299999999999</v>
      </c>
      <c r="G369">
        <f t="shared" si="30"/>
        <v>3</v>
      </c>
      <c r="I369" s="1">
        <v>34715.291666666664</v>
      </c>
      <c r="J369">
        <v>361.19600000000003</v>
      </c>
      <c r="K369">
        <f t="shared" si="31"/>
        <v>3.1103051094991083</v>
      </c>
      <c r="M369">
        <f>INDEX('[1]Traitement outputs (2)'!$B$51:$Q$56,MATCH(70,'[1]Traitement outputs (2)'!$A$51:$A$56,0),MATCH(C369,'[1]Traitement outputs (2)'!$B$51:$Q$51,0))</f>
        <v>-16.864255714989046</v>
      </c>
      <c r="N369">
        <f>INDEX('[1]Traitement outputs (2)'!$B$34:$Q$38,MATCH(70,'[1]Traitement outputs (2)'!$A$34:$A$38,0),MATCH(C369,'[1]Traitement outputs (2)'!$B$33:$Q$33,0))</f>
        <v>-183.77989640241771</v>
      </c>
      <c r="O369">
        <f>INDEX('[1]Traitement outputs (2)'!$B$58:$Q$63,MATCH(70,'[1]Traitement outputs (2)'!$A$58:$A$63,0),MATCH(C369,'[1]Traitement outputs (2)'!$B$58:$Q$58,0))</f>
        <v>16.864787616041994</v>
      </c>
      <c r="P369">
        <f>INDEX('[1]Traitement outputs (2)'!$B$41:$Q$45,MATCH(70,'[1]Traitement outputs (2)'!$A$41:$A$45,0),MATCH(C369,'[1]Traitement outputs (2)'!$B$40:$Q$40,0))</f>
        <v>254.15803075879367</v>
      </c>
      <c r="Q369">
        <f>IF(K369&lt;30,INDEX('[1]Traitement outputs (2)'!$B$51:$Q$63,MATCH(70,'[1]Traitement outputs (2)'!$A$51:$A$63,0),MATCH(C369,'[1]Traitement outputs (2)'!$B$51:$Q$51,0)),INDEX('[1]Traitement outputs (2)'!$B$34:$Q$38,MATCH(70,'[1]Traitement outputs (2)'!$A$34:$A$38,0),MATCH(C369,'[1]Traitement outputs (2)'!$B$33:$Q$33,0)))</f>
        <v>-16.864255714989046</v>
      </c>
      <c r="R369">
        <f>IF(K369&lt;30,INDEX('[1]Traitement outputs (2)'!$B$58:$Q$63,MATCH(70,'[1]Traitement outputs (2)'!$A$58:$A$63,0),MATCH(C369,'[1]Traitement outputs (2)'!$B$58:$Q$58,0)),INDEX('[1]Traitement outputs (2)'!$B$41:$Q$45,MATCH(70,'[1]Traitement outputs (2)'!$A$41:$A$45,0),MATCH(C369,'[1]Traitement outputs (2)'!$B$40:$Q$40,0)))</f>
        <v>16.864787616041994</v>
      </c>
      <c r="T369">
        <f t="shared" si="32"/>
        <v>-1958.42577907482</v>
      </c>
      <c r="U369">
        <f t="shared" si="33"/>
        <v>1958.4875481058175</v>
      </c>
      <c r="X369">
        <f t="shared" si="34"/>
        <v>4.735571455032727E-2</v>
      </c>
      <c r="Y369">
        <f t="shared" si="35"/>
        <v>3.954259420836595E-2</v>
      </c>
    </row>
    <row r="370" spans="1:25" x14ac:dyDescent="0.35">
      <c r="A370" s="1">
        <v>34715.333333333336</v>
      </c>
      <c r="B370">
        <v>20.077000000000002</v>
      </c>
      <c r="C370">
        <f>_xlfn.IFNA(HLOOKUP(B370,'[1]Traitement outputs'!$B$33:$Q$33,1,TRUE),16)</f>
        <v>20</v>
      </c>
      <c r="E370" s="1">
        <v>34715.333333333336</v>
      </c>
      <c r="F370">
        <v>3.3858899999999998</v>
      </c>
      <c r="G370">
        <f t="shared" si="30"/>
        <v>3</v>
      </c>
      <c r="I370" s="1">
        <v>34715.333333333336</v>
      </c>
      <c r="J370">
        <v>2201.5700000000002</v>
      </c>
      <c r="K370">
        <f t="shared" si="31"/>
        <v>18.958001804892501</v>
      </c>
      <c r="M370">
        <f>INDEX('[1]Traitement outputs (2)'!$B$51:$Q$56,MATCH(70,'[1]Traitement outputs (2)'!$A$51:$A$56,0),MATCH(C370,'[1]Traitement outputs (2)'!$B$51:$Q$51,0))</f>
        <v>-16.864255714989046</v>
      </c>
      <c r="N370">
        <f>INDEX('[1]Traitement outputs (2)'!$B$34:$Q$38,MATCH(70,'[1]Traitement outputs (2)'!$A$34:$A$38,0),MATCH(C370,'[1]Traitement outputs (2)'!$B$33:$Q$33,0))</f>
        <v>-183.77989640241771</v>
      </c>
      <c r="O370">
        <f>INDEX('[1]Traitement outputs (2)'!$B$58:$Q$63,MATCH(70,'[1]Traitement outputs (2)'!$A$58:$A$63,0),MATCH(C370,'[1]Traitement outputs (2)'!$B$58:$Q$58,0))</f>
        <v>16.864787616041994</v>
      </c>
      <c r="P370">
        <f>INDEX('[1]Traitement outputs (2)'!$B$41:$Q$45,MATCH(70,'[1]Traitement outputs (2)'!$A$41:$A$45,0),MATCH(C370,'[1]Traitement outputs (2)'!$B$40:$Q$40,0))</f>
        <v>254.15803075879367</v>
      </c>
      <c r="Q370">
        <f>IF(K370&lt;30,INDEX('[1]Traitement outputs (2)'!$B$51:$Q$63,MATCH(70,'[1]Traitement outputs (2)'!$A$51:$A$63,0),MATCH(C370,'[1]Traitement outputs (2)'!$B$51:$Q$51,0)),INDEX('[1]Traitement outputs (2)'!$B$34:$Q$38,MATCH(70,'[1]Traitement outputs (2)'!$A$34:$A$38,0),MATCH(C370,'[1]Traitement outputs (2)'!$B$33:$Q$33,0)))</f>
        <v>-16.864255714989046</v>
      </c>
      <c r="R370">
        <f>IF(K370&lt;30,INDEX('[1]Traitement outputs (2)'!$B$58:$Q$63,MATCH(70,'[1]Traitement outputs (2)'!$A$58:$A$63,0),MATCH(C370,'[1]Traitement outputs (2)'!$B$58:$Q$58,0)),INDEX('[1]Traitement outputs (2)'!$B$41:$Q$45,MATCH(70,'[1]Traitement outputs (2)'!$A$41:$A$45,0),MATCH(C370,'[1]Traitement outputs (2)'!$B$40:$Q$40,0)))</f>
        <v>16.864787616041994</v>
      </c>
      <c r="T370">
        <f t="shared" si="32"/>
        <v>-1958.42577907482</v>
      </c>
      <c r="U370">
        <f t="shared" si="33"/>
        <v>1958.4875481058175</v>
      </c>
      <c r="X370">
        <f t="shared" si="34"/>
        <v>4.735571455032727E-2</v>
      </c>
      <c r="Y370">
        <f t="shared" si="35"/>
        <v>3.954259420836595E-2</v>
      </c>
    </row>
    <row r="371" spans="1:25" x14ac:dyDescent="0.35">
      <c r="A371" s="1">
        <v>34715.375</v>
      </c>
      <c r="B371">
        <v>20.0779</v>
      </c>
      <c r="C371">
        <f>_xlfn.IFNA(HLOOKUP(B371,'[1]Traitement outputs'!$B$33:$Q$33,1,TRUE),16)</f>
        <v>20</v>
      </c>
      <c r="E371" s="1">
        <v>34715.375</v>
      </c>
      <c r="F371">
        <v>4.2391199999999998</v>
      </c>
      <c r="G371">
        <f t="shared" si="30"/>
        <v>4</v>
      </c>
      <c r="I371" s="1">
        <v>34715.375</v>
      </c>
      <c r="J371">
        <v>4159.59</v>
      </c>
      <c r="K371">
        <f t="shared" si="31"/>
        <v>35.818763304193276</v>
      </c>
      <c r="M371">
        <f>INDEX('[1]Traitement outputs (2)'!$B$51:$Q$56,MATCH(70,'[1]Traitement outputs (2)'!$A$51:$A$56,0),MATCH(C371,'[1]Traitement outputs (2)'!$B$51:$Q$51,0))</f>
        <v>-16.864255714989046</v>
      </c>
      <c r="N371">
        <f>INDEX('[1]Traitement outputs (2)'!$B$34:$Q$38,MATCH(70,'[1]Traitement outputs (2)'!$A$34:$A$38,0),MATCH(C371,'[1]Traitement outputs (2)'!$B$33:$Q$33,0))</f>
        <v>-183.77989640241771</v>
      </c>
      <c r="O371">
        <f>INDEX('[1]Traitement outputs (2)'!$B$58:$Q$63,MATCH(70,'[1]Traitement outputs (2)'!$A$58:$A$63,0),MATCH(C371,'[1]Traitement outputs (2)'!$B$58:$Q$58,0))</f>
        <v>16.864787616041994</v>
      </c>
      <c r="P371">
        <f>INDEX('[1]Traitement outputs (2)'!$B$41:$Q$45,MATCH(70,'[1]Traitement outputs (2)'!$A$41:$A$45,0),MATCH(C371,'[1]Traitement outputs (2)'!$B$40:$Q$40,0))</f>
        <v>254.15803075879367</v>
      </c>
      <c r="Q371">
        <f>IF(K371&lt;30,INDEX('[1]Traitement outputs (2)'!$B$51:$Q$63,MATCH(70,'[1]Traitement outputs (2)'!$A$51:$A$63,0),MATCH(C371,'[1]Traitement outputs (2)'!$B$51:$Q$51,0)),INDEX('[1]Traitement outputs (2)'!$B$34:$Q$38,MATCH(70,'[1]Traitement outputs (2)'!$A$34:$A$38,0),MATCH(C371,'[1]Traitement outputs (2)'!$B$33:$Q$33,0)))</f>
        <v>-183.77989640241771</v>
      </c>
      <c r="R371">
        <f>IF(K371&lt;30,INDEX('[1]Traitement outputs (2)'!$B$58:$Q$63,MATCH(70,'[1]Traitement outputs (2)'!$A$58:$A$63,0),MATCH(C371,'[1]Traitement outputs (2)'!$B$58:$Q$58,0)),INDEX('[1]Traitement outputs (2)'!$B$41:$Q$45,MATCH(70,'[1]Traitement outputs (2)'!$A$41:$A$45,0),MATCH(C371,'[1]Traitement outputs (2)'!$B$40:$Q$40,0)))</f>
        <v>254.15803075879367</v>
      </c>
      <c r="T371">
        <f t="shared" si="32"/>
        <v>-21342.138833337085</v>
      </c>
      <c r="U371">
        <f t="shared" si="33"/>
        <v>29515.067122381799</v>
      </c>
      <c r="X371">
        <f t="shared" si="34"/>
        <v>0.51606358805306241</v>
      </c>
      <c r="Y371">
        <f t="shared" si="35"/>
        <v>0.59592021577150611</v>
      </c>
    </row>
    <row r="372" spans="1:25" x14ac:dyDescent="0.35">
      <c r="A372" s="1">
        <v>34715.416666666664</v>
      </c>
      <c r="B372">
        <v>20.0791</v>
      </c>
      <c r="C372">
        <f>_xlfn.IFNA(HLOOKUP(B372,'[1]Traitement outputs'!$B$33:$Q$33,1,TRUE),16)</f>
        <v>20</v>
      </c>
      <c r="E372" s="1">
        <v>34715.416666666664</v>
      </c>
      <c r="F372">
        <v>5.0765099999999999</v>
      </c>
      <c r="G372">
        <f t="shared" si="30"/>
        <v>5</v>
      </c>
      <c r="I372" s="1">
        <v>34715.416666666664</v>
      </c>
      <c r="J372">
        <v>7514.65</v>
      </c>
      <c r="K372">
        <f t="shared" si="31"/>
        <v>64.709615530342177</v>
      </c>
      <c r="M372">
        <f>INDEX('[1]Traitement outputs (2)'!$B$51:$Q$56,MATCH(70,'[1]Traitement outputs (2)'!$A$51:$A$56,0),MATCH(C372,'[1]Traitement outputs (2)'!$B$51:$Q$51,0))</f>
        <v>-16.864255714989046</v>
      </c>
      <c r="N372">
        <f>INDEX('[1]Traitement outputs (2)'!$B$34:$Q$38,MATCH(70,'[1]Traitement outputs (2)'!$A$34:$A$38,0),MATCH(C372,'[1]Traitement outputs (2)'!$B$33:$Q$33,0))</f>
        <v>-183.77989640241771</v>
      </c>
      <c r="O372">
        <f>INDEX('[1]Traitement outputs (2)'!$B$58:$Q$63,MATCH(70,'[1]Traitement outputs (2)'!$A$58:$A$63,0),MATCH(C372,'[1]Traitement outputs (2)'!$B$58:$Q$58,0))</f>
        <v>16.864787616041994</v>
      </c>
      <c r="P372">
        <f>INDEX('[1]Traitement outputs (2)'!$B$41:$Q$45,MATCH(70,'[1]Traitement outputs (2)'!$A$41:$A$45,0),MATCH(C372,'[1]Traitement outputs (2)'!$B$40:$Q$40,0))</f>
        <v>254.15803075879367</v>
      </c>
      <c r="Q372">
        <f>IF(K372&lt;30,INDEX('[1]Traitement outputs (2)'!$B$51:$Q$63,MATCH(70,'[1]Traitement outputs (2)'!$A$51:$A$63,0),MATCH(C372,'[1]Traitement outputs (2)'!$B$51:$Q$51,0)),INDEX('[1]Traitement outputs (2)'!$B$34:$Q$38,MATCH(70,'[1]Traitement outputs (2)'!$A$34:$A$38,0),MATCH(C372,'[1]Traitement outputs (2)'!$B$33:$Q$33,0)))</f>
        <v>-183.77989640241771</v>
      </c>
      <c r="R372">
        <f>IF(K372&lt;30,INDEX('[1]Traitement outputs (2)'!$B$58:$Q$63,MATCH(70,'[1]Traitement outputs (2)'!$A$58:$A$63,0),MATCH(C372,'[1]Traitement outputs (2)'!$B$58:$Q$58,0)),INDEX('[1]Traitement outputs (2)'!$B$41:$Q$45,MATCH(70,'[1]Traitement outputs (2)'!$A$41:$A$45,0),MATCH(C372,'[1]Traitement outputs (2)'!$B$40:$Q$40,0)))</f>
        <v>254.15803075879367</v>
      </c>
      <c r="T372">
        <f t="shared" si="32"/>
        <v>-21342.138833337085</v>
      </c>
      <c r="U372">
        <f t="shared" si="33"/>
        <v>29515.067122381799</v>
      </c>
      <c r="X372">
        <f t="shared" si="34"/>
        <v>0.51606358805306241</v>
      </c>
      <c r="Y372">
        <f t="shared" si="35"/>
        <v>0.59592021577150611</v>
      </c>
    </row>
    <row r="373" spans="1:25" x14ac:dyDescent="0.35">
      <c r="A373" s="1">
        <v>34715.458333333336</v>
      </c>
      <c r="B373">
        <v>20.0808</v>
      </c>
      <c r="C373">
        <f>_xlfn.IFNA(HLOOKUP(B373,'[1]Traitement outputs'!$B$33:$Q$33,1,TRUE),16)</f>
        <v>20</v>
      </c>
      <c r="E373" s="1">
        <v>34715.458333333336</v>
      </c>
      <c r="F373">
        <v>5.8978400000000004</v>
      </c>
      <c r="G373">
        <f t="shared" si="30"/>
        <v>6</v>
      </c>
      <c r="I373" s="1">
        <v>34715.458333333336</v>
      </c>
      <c r="J373">
        <v>12423.6</v>
      </c>
      <c r="K373">
        <f t="shared" si="31"/>
        <v>106.98121396242793</v>
      </c>
      <c r="M373">
        <f>INDEX('[1]Traitement outputs (2)'!$B$51:$Q$56,MATCH(70,'[1]Traitement outputs (2)'!$A$51:$A$56,0),MATCH(C373,'[1]Traitement outputs (2)'!$B$51:$Q$51,0))</f>
        <v>-16.864255714989046</v>
      </c>
      <c r="N373">
        <f>INDEX('[1]Traitement outputs (2)'!$B$34:$Q$38,MATCH(70,'[1]Traitement outputs (2)'!$A$34:$A$38,0),MATCH(C373,'[1]Traitement outputs (2)'!$B$33:$Q$33,0))</f>
        <v>-183.77989640241771</v>
      </c>
      <c r="O373">
        <f>INDEX('[1]Traitement outputs (2)'!$B$58:$Q$63,MATCH(70,'[1]Traitement outputs (2)'!$A$58:$A$63,0),MATCH(C373,'[1]Traitement outputs (2)'!$B$58:$Q$58,0))</f>
        <v>16.864787616041994</v>
      </c>
      <c r="P373">
        <f>INDEX('[1]Traitement outputs (2)'!$B$41:$Q$45,MATCH(70,'[1]Traitement outputs (2)'!$A$41:$A$45,0),MATCH(C373,'[1]Traitement outputs (2)'!$B$40:$Q$40,0))</f>
        <v>254.15803075879367</v>
      </c>
      <c r="Q373">
        <f>IF(K373&lt;30,INDEX('[1]Traitement outputs (2)'!$B$51:$Q$63,MATCH(70,'[1]Traitement outputs (2)'!$A$51:$A$63,0),MATCH(C373,'[1]Traitement outputs (2)'!$B$51:$Q$51,0)),INDEX('[1]Traitement outputs (2)'!$B$34:$Q$38,MATCH(70,'[1]Traitement outputs (2)'!$A$34:$A$38,0),MATCH(C373,'[1]Traitement outputs (2)'!$B$33:$Q$33,0)))</f>
        <v>-183.77989640241771</v>
      </c>
      <c r="R373">
        <f>IF(K373&lt;30,INDEX('[1]Traitement outputs (2)'!$B$58:$Q$63,MATCH(70,'[1]Traitement outputs (2)'!$A$58:$A$63,0),MATCH(C373,'[1]Traitement outputs (2)'!$B$58:$Q$58,0)),INDEX('[1]Traitement outputs (2)'!$B$41:$Q$45,MATCH(70,'[1]Traitement outputs (2)'!$A$41:$A$45,0),MATCH(C373,'[1]Traitement outputs (2)'!$B$40:$Q$40,0)))</f>
        <v>254.15803075879367</v>
      </c>
      <c r="T373">
        <f t="shared" si="32"/>
        <v>-21342.138833337085</v>
      </c>
      <c r="U373">
        <f t="shared" si="33"/>
        <v>29515.067122381799</v>
      </c>
      <c r="X373">
        <f t="shared" si="34"/>
        <v>0.51606358805306241</v>
      </c>
      <c r="Y373">
        <f t="shared" si="35"/>
        <v>0.59592021577150611</v>
      </c>
    </row>
    <row r="374" spans="1:25" x14ac:dyDescent="0.35">
      <c r="A374" s="1">
        <v>34715.5</v>
      </c>
      <c r="B374">
        <v>20.0823</v>
      </c>
      <c r="C374">
        <f>_xlfn.IFNA(HLOOKUP(B374,'[1]Traitement outputs'!$B$33:$Q$33,1,TRUE),16)</f>
        <v>20</v>
      </c>
      <c r="E374" s="1">
        <v>34715.5</v>
      </c>
      <c r="F374">
        <v>6.4736900000000004</v>
      </c>
      <c r="G374">
        <f t="shared" si="30"/>
        <v>6</v>
      </c>
      <c r="I374" s="1">
        <v>34715.5</v>
      </c>
      <c r="J374">
        <v>14979.3</v>
      </c>
      <c r="K374">
        <f t="shared" si="31"/>
        <v>128.98867464401596</v>
      </c>
      <c r="M374">
        <f>INDEX('[1]Traitement outputs (2)'!$B$51:$Q$56,MATCH(70,'[1]Traitement outputs (2)'!$A$51:$A$56,0),MATCH(C374,'[1]Traitement outputs (2)'!$B$51:$Q$51,0))</f>
        <v>-16.864255714989046</v>
      </c>
      <c r="N374">
        <f>INDEX('[1]Traitement outputs (2)'!$B$34:$Q$38,MATCH(70,'[1]Traitement outputs (2)'!$A$34:$A$38,0),MATCH(C374,'[1]Traitement outputs (2)'!$B$33:$Q$33,0))</f>
        <v>-183.77989640241771</v>
      </c>
      <c r="O374">
        <f>INDEX('[1]Traitement outputs (2)'!$B$58:$Q$63,MATCH(70,'[1]Traitement outputs (2)'!$A$58:$A$63,0),MATCH(C374,'[1]Traitement outputs (2)'!$B$58:$Q$58,0))</f>
        <v>16.864787616041994</v>
      </c>
      <c r="P374">
        <f>INDEX('[1]Traitement outputs (2)'!$B$41:$Q$45,MATCH(70,'[1]Traitement outputs (2)'!$A$41:$A$45,0),MATCH(C374,'[1]Traitement outputs (2)'!$B$40:$Q$40,0))</f>
        <v>254.15803075879367</v>
      </c>
      <c r="Q374">
        <f>IF(K374&lt;30,INDEX('[1]Traitement outputs (2)'!$B$51:$Q$63,MATCH(70,'[1]Traitement outputs (2)'!$A$51:$A$63,0),MATCH(C374,'[1]Traitement outputs (2)'!$B$51:$Q$51,0)),INDEX('[1]Traitement outputs (2)'!$B$34:$Q$38,MATCH(70,'[1]Traitement outputs (2)'!$A$34:$A$38,0),MATCH(C374,'[1]Traitement outputs (2)'!$B$33:$Q$33,0)))</f>
        <v>-183.77989640241771</v>
      </c>
      <c r="R374">
        <f>IF(K374&lt;30,INDEX('[1]Traitement outputs (2)'!$B$58:$Q$63,MATCH(70,'[1]Traitement outputs (2)'!$A$58:$A$63,0),MATCH(C374,'[1]Traitement outputs (2)'!$B$58:$Q$58,0)),INDEX('[1]Traitement outputs (2)'!$B$41:$Q$45,MATCH(70,'[1]Traitement outputs (2)'!$A$41:$A$45,0),MATCH(C374,'[1]Traitement outputs (2)'!$B$40:$Q$40,0)))</f>
        <v>254.15803075879367</v>
      </c>
      <c r="T374">
        <f t="shared" si="32"/>
        <v>-21342.138833337085</v>
      </c>
      <c r="U374">
        <f t="shared" si="33"/>
        <v>29515.067122381799</v>
      </c>
      <c r="X374">
        <f t="shared" si="34"/>
        <v>0.51606358805306241</v>
      </c>
      <c r="Y374">
        <f t="shared" si="35"/>
        <v>0.59592021577150611</v>
      </c>
    </row>
    <row r="375" spans="1:25" x14ac:dyDescent="0.35">
      <c r="A375" s="1">
        <v>34715.541666666664</v>
      </c>
      <c r="B375">
        <v>20.081499999999998</v>
      </c>
      <c r="C375">
        <f>_xlfn.IFNA(HLOOKUP(B375,'[1]Traitement outputs'!$B$33:$Q$33,1,TRUE),16)</f>
        <v>20</v>
      </c>
      <c r="E375" s="1">
        <v>34715.541666666664</v>
      </c>
      <c r="F375">
        <v>7.0920199999999998</v>
      </c>
      <c r="G375">
        <f t="shared" si="30"/>
        <v>7</v>
      </c>
      <c r="I375" s="1">
        <v>34715.541666666664</v>
      </c>
      <c r="J375">
        <v>11815.3</v>
      </c>
      <c r="K375">
        <f t="shared" si="31"/>
        <v>101.74306459724031</v>
      </c>
      <c r="M375">
        <f>INDEX('[1]Traitement outputs (2)'!$B$51:$Q$56,MATCH(70,'[1]Traitement outputs (2)'!$A$51:$A$56,0),MATCH(C375,'[1]Traitement outputs (2)'!$B$51:$Q$51,0))</f>
        <v>-16.864255714989046</v>
      </c>
      <c r="N375">
        <f>INDEX('[1]Traitement outputs (2)'!$B$34:$Q$38,MATCH(70,'[1]Traitement outputs (2)'!$A$34:$A$38,0),MATCH(C375,'[1]Traitement outputs (2)'!$B$33:$Q$33,0))</f>
        <v>-183.77989640241771</v>
      </c>
      <c r="O375">
        <f>INDEX('[1]Traitement outputs (2)'!$B$58:$Q$63,MATCH(70,'[1]Traitement outputs (2)'!$A$58:$A$63,0),MATCH(C375,'[1]Traitement outputs (2)'!$B$58:$Q$58,0))</f>
        <v>16.864787616041994</v>
      </c>
      <c r="P375">
        <f>INDEX('[1]Traitement outputs (2)'!$B$41:$Q$45,MATCH(70,'[1]Traitement outputs (2)'!$A$41:$A$45,0),MATCH(C375,'[1]Traitement outputs (2)'!$B$40:$Q$40,0))</f>
        <v>254.15803075879367</v>
      </c>
      <c r="Q375">
        <f>IF(K375&lt;30,INDEX('[1]Traitement outputs (2)'!$B$51:$Q$63,MATCH(70,'[1]Traitement outputs (2)'!$A$51:$A$63,0),MATCH(C375,'[1]Traitement outputs (2)'!$B$51:$Q$51,0)),INDEX('[1]Traitement outputs (2)'!$B$34:$Q$38,MATCH(70,'[1]Traitement outputs (2)'!$A$34:$A$38,0),MATCH(C375,'[1]Traitement outputs (2)'!$B$33:$Q$33,0)))</f>
        <v>-183.77989640241771</v>
      </c>
      <c r="R375">
        <f>IF(K375&lt;30,INDEX('[1]Traitement outputs (2)'!$B$58:$Q$63,MATCH(70,'[1]Traitement outputs (2)'!$A$58:$A$63,0),MATCH(C375,'[1]Traitement outputs (2)'!$B$58:$Q$58,0)),INDEX('[1]Traitement outputs (2)'!$B$41:$Q$45,MATCH(70,'[1]Traitement outputs (2)'!$A$41:$A$45,0),MATCH(C375,'[1]Traitement outputs (2)'!$B$40:$Q$40,0)))</f>
        <v>254.15803075879367</v>
      </c>
      <c r="T375">
        <f t="shared" si="32"/>
        <v>-21342.138833337085</v>
      </c>
      <c r="U375">
        <f t="shared" si="33"/>
        <v>29515.067122381799</v>
      </c>
      <c r="X375">
        <f t="shared" si="34"/>
        <v>0.51606358805306241</v>
      </c>
      <c r="Y375">
        <f t="shared" si="35"/>
        <v>0.59592021577150611</v>
      </c>
    </row>
    <row r="376" spans="1:25" x14ac:dyDescent="0.35">
      <c r="A376" s="1">
        <v>34715.583333333336</v>
      </c>
      <c r="B376">
        <v>20.081099999999999</v>
      </c>
      <c r="C376">
        <f>_xlfn.IFNA(HLOOKUP(B376,'[1]Traitement outputs'!$B$33:$Q$33,1,TRUE),16)</f>
        <v>20</v>
      </c>
      <c r="E376" s="1">
        <v>34715.583333333336</v>
      </c>
      <c r="F376">
        <v>7.8861999999999997</v>
      </c>
      <c r="G376">
        <f t="shared" si="30"/>
        <v>8</v>
      </c>
      <c r="I376" s="1">
        <v>34715.583333333336</v>
      </c>
      <c r="J376">
        <v>12903.8</v>
      </c>
      <c r="K376">
        <f t="shared" si="31"/>
        <v>111.11627778811113</v>
      </c>
      <c r="M376">
        <f>INDEX('[1]Traitement outputs (2)'!$B$51:$Q$56,MATCH(70,'[1]Traitement outputs (2)'!$A$51:$A$56,0),MATCH(C376,'[1]Traitement outputs (2)'!$B$51:$Q$51,0))</f>
        <v>-16.864255714989046</v>
      </c>
      <c r="N376">
        <f>INDEX('[1]Traitement outputs (2)'!$B$34:$Q$38,MATCH(70,'[1]Traitement outputs (2)'!$A$34:$A$38,0),MATCH(C376,'[1]Traitement outputs (2)'!$B$33:$Q$33,0))</f>
        <v>-183.77989640241771</v>
      </c>
      <c r="O376">
        <f>INDEX('[1]Traitement outputs (2)'!$B$58:$Q$63,MATCH(70,'[1]Traitement outputs (2)'!$A$58:$A$63,0),MATCH(C376,'[1]Traitement outputs (2)'!$B$58:$Q$58,0))</f>
        <v>16.864787616041994</v>
      </c>
      <c r="P376">
        <f>INDEX('[1]Traitement outputs (2)'!$B$41:$Q$45,MATCH(70,'[1]Traitement outputs (2)'!$A$41:$A$45,0),MATCH(C376,'[1]Traitement outputs (2)'!$B$40:$Q$40,0))</f>
        <v>254.15803075879367</v>
      </c>
      <c r="Q376">
        <f>IF(K376&lt;30,INDEX('[1]Traitement outputs (2)'!$B$51:$Q$63,MATCH(70,'[1]Traitement outputs (2)'!$A$51:$A$63,0),MATCH(C376,'[1]Traitement outputs (2)'!$B$51:$Q$51,0)),INDEX('[1]Traitement outputs (2)'!$B$34:$Q$38,MATCH(70,'[1]Traitement outputs (2)'!$A$34:$A$38,0),MATCH(C376,'[1]Traitement outputs (2)'!$B$33:$Q$33,0)))</f>
        <v>-183.77989640241771</v>
      </c>
      <c r="R376">
        <f>IF(K376&lt;30,INDEX('[1]Traitement outputs (2)'!$B$58:$Q$63,MATCH(70,'[1]Traitement outputs (2)'!$A$58:$A$63,0),MATCH(C376,'[1]Traitement outputs (2)'!$B$58:$Q$58,0)),INDEX('[1]Traitement outputs (2)'!$B$41:$Q$45,MATCH(70,'[1]Traitement outputs (2)'!$A$41:$A$45,0),MATCH(C376,'[1]Traitement outputs (2)'!$B$40:$Q$40,0)))</f>
        <v>254.15803075879367</v>
      </c>
      <c r="T376">
        <f t="shared" si="32"/>
        <v>-21342.138833337085</v>
      </c>
      <c r="U376">
        <f t="shared" si="33"/>
        <v>29515.067122381799</v>
      </c>
      <c r="X376">
        <f t="shared" si="34"/>
        <v>0.51606358805306241</v>
      </c>
      <c r="Y376">
        <f t="shared" si="35"/>
        <v>0.59592021577150611</v>
      </c>
    </row>
    <row r="377" spans="1:25" x14ac:dyDescent="0.35">
      <c r="A377" s="1">
        <v>34715.625</v>
      </c>
      <c r="B377">
        <v>20.079899999999999</v>
      </c>
      <c r="C377">
        <f>_xlfn.IFNA(HLOOKUP(B377,'[1]Traitement outputs'!$B$33:$Q$33,1,TRUE),16)</f>
        <v>20</v>
      </c>
      <c r="E377" s="1">
        <v>34715.625</v>
      </c>
      <c r="F377">
        <v>8.6588100000000008</v>
      </c>
      <c r="G377">
        <f t="shared" si="30"/>
        <v>9</v>
      </c>
      <c r="I377" s="1">
        <v>34715.625</v>
      </c>
      <c r="J377">
        <v>7170.61</v>
      </c>
      <c r="K377">
        <f t="shared" si="31"/>
        <v>61.747042938530321</v>
      </c>
      <c r="M377">
        <f>INDEX('[1]Traitement outputs (2)'!$B$51:$Q$56,MATCH(70,'[1]Traitement outputs (2)'!$A$51:$A$56,0),MATCH(C377,'[1]Traitement outputs (2)'!$B$51:$Q$51,0))</f>
        <v>-16.864255714989046</v>
      </c>
      <c r="N377">
        <f>INDEX('[1]Traitement outputs (2)'!$B$34:$Q$38,MATCH(70,'[1]Traitement outputs (2)'!$A$34:$A$38,0),MATCH(C377,'[1]Traitement outputs (2)'!$B$33:$Q$33,0))</f>
        <v>-183.77989640241771</v>
      </c>
      <c r="O377">
        <f>INDEX('[1]Traitement outputs (2)'!$B$58:$Q$63,MATCH(70,'[1]Traitement outputs (2)'!$A$58:$A$63,0),MATCH(C377,'[1]Traitement outputs (2)'!$B$58:$Q$58,0))</f>
        <v>16.864787616041994</v>
      </c>
      <c r="P377">
        <f>INDEX('[1]Traitement outputs (2)'!$B$41:$Q$45,MATCH(70,'[1]Traitement outputs (2)'!$A$41:$A$45,0),MATCH(C377,'[1]Traitement outputs (2)'!$B$40:$Q$40,0))</f>
        <v>254.15803075879367</v>
      </c>
      <c r="Q377">
        <f>IF(K377&lt;30,INDEX('[1]Traitement outputs (2)'!$B$51:$Q$63,MATCH(70,'[1]Traitement outputs (2)'!$A$51:$A$63,0),MATCH(C377,'[1]Traitement outputs (2)'!$B$51:$Q$51,0)),INDEX('[1]Traitement outputs (2)'!$B$34:$Q$38,MATCH(70,'[1]Traitement outputs (2)'!$A$34:$A$38,0),MATCH(C377,'[1]Traitement outputs (2)'!$B$33:$Q$33,0)))</f>
        <v>-183.77989640241771</v>
      </c>
      <c r="R377">
        <f>IF(K377&lt;30,INDEX('[1]Traitement outputs (2)'!$B$58:$Q$63,MATCH(70,'[1]Traitement outputs (2)'!$A$58:$A$63,0),MATCH(C377,'[1]Traitement outputs (2)'!$B$58:$Q$58,0)),INDEX('[1]Traitement outputs (2)'!$B$41:$Q$45,MATCH(70,'[1]Traitement outputs (2)'!$A$41:$A$45,0),MATCH(C377,'[1]Traitement outputs (2)'!$B$40:$Q$40,0)))</f>
        <v>254.15803075879367</v>
      </c>
      <c r="T377">
        <f t="shared" si="32"/>
        <v>-21342.138833337085</v>
      </c>
      <c r="U377">
        <f t="shared" si="33"/>
        <v>29515.067122381799</v>
      </c>
      <c r="X377">
        <f t="shared" si="34"/>
        <v>0.51606358805306241</v>
      </c>
      <c r="Y377">
        <f t="shared" si="35"/>
        <v>0.59592021577150611</v>
      </c>
    </row>
    <row r="378" spans="1:25" x14ac:dyDescent="0.35">
      <c r="A378" s="1">
        <v>34715.666666666664</v>
      </c>
      <c r="B378">
        <v>20.0778</v>
      </c>
      <c r="C378">
        <f>_xlfn.IFNA(HLOOKUP(B378,'[1]Traitement outputs'!$B$33:$Q$33,1,TRUE),16)</f>
        <v>20</v>
      </c>
      <c r="E378" s="1">
        <v>34715.666666666664</v>
      </c>
      <c r="F378">
        <v>9.3908000000000005</v>
      </c>
      <c r="G378">
        <f t="shared" si="30"/>
        <v>9</v>
      </c>
      <c r="I378" s="1">
        <v>34715.666666666664</v>
      </c>
      <c r="J378">
        <v>353.56900000000002</v>
      </c>
      <c r="K378">
        <f t="shared" si="31"/>
        <v>3.044628033700512</v>
      </c>
      <c r="M378">
        <f>INDEX('[1]Traitement outputs (2)'!$B$51:$Q$56,MATCH(70,'[1]Traitement outputs (2)'!$A$51:$A$56,0),MATCH(C378,'[1]Traitement outputs (2)'!$B$51:$Q$51,0))</f>
        <v>-16.864255714989046</v>
      </c>
      <c r="N378">
        <f>INDEX('[1]Traitement outputs (2)'!$B$34:$Q$38,MATCH(70,'[1]Traitement outputs (2)'!$A$34:$A$38,0),MATCH(C378,'[1]Traitement outputs (2)'!$B$33:$Q$33,0))</f>
        <v>-183.77989640241771</v>
      </c>
      <c r="O378">
        <f>INDEX('[1]Traitement outputs (2)'!$B$58:$Q$63,MATCH(70,'[1]Traitement outputs (2)'!$A$58:$A$63,0),MATCH(C378,'[1]Traitement outputs (2)'!$B$58:$Q$58,0))</f>
        <v>16.864787616041994</v>
      </c>
      <c r="P378">
        <f>INDEX('[1]Traitement outputs (2)'!$B$41:$Q$45,MATCH(70,'[1]Traitement outputs (2)'!$A$41:$A$45,0),MATCH(C378,'[1]Traitement outputs (2)'!$B$40:$Q$40,0))</f>
        <v>254.15803075879367</v>
      </c>
      <c r="Q378">
        <f>IF(K378&lt;30,INDEX('[1]Traitement outputs (2)'!$B$51:$Q$63,MATCH(70,'[1]Traitement outputs (2)'!$A$51:$A$63,0),MATCH(C378,'[1]Traitement outputs (2)'!$B$51:$Q$51,0)),INDEX('[1]Traitement outputs (2)'!$B$34:$Q$38,MATCH(70,'[1]Traitement outputs (2)'!$A$34:$A$38,0),MATCH(C378,'[1]Traitement outputs (2)'!$B$33:$Q$33,0)))</f>
        <v>-16.864255714989046</v>
      </c>
      <c r="R378">
        <f>IF(K378&lt;30,INDEX('[1]Traitement outputs (2)'!$B$58:$Q$63,MATCH(70,'[1]Traitement outputs (2)'!$A$58:$A$63,0),MATCH(C378,'[1]Traitement outputs (2)'!$B$58:$Q$58,0)),INDEX('[1]Traitement outputs (2)'!$B$41:$Q$45,MATCH(70,'[1]Traitement outputs (2)'!$A$41:$A$45,0),MATCH(C378,'[1]Traitement outputs (2)'!$B$40:$Q$40,0)))</f>
        <v>16.864787616041994</v>
      </c>
      <c r="T378">
        <f t="shared" si="32"/>
        <v>-1958.42577907482</v>
      </c>
      <c r="U378">
        <f t="shared" si="33"/>
        <v>1958.4875481058175</v>
      </c>
      <c r="X378">
        <f t="shared" si="34"/>
        <v>4.735571455032727E-2</v>
      </c>
      <c r="Y378">
        <f t="shared" si="35"/>
        <v>3.954259420836595E-2</v>
      </c>
    </row>
    <row r="379" spans="1:25" x14ac:dyDescent="0.35">
      <c r="A379" s="1">
        <v>34715.708333333336</v>
      </c>
      <c r="B379">
        <v>20.077300000000001</v>
      </c>
      <c r="C379">
        <f>_xlfn.IFNA(HLOOKUP(B379,'[1]Traitement outputs'!$B$33:$Q$33,1,TRUE),16)</f>
        <v>20</v>
      </c>
      <c r="E379" s="1">
        <v>34715.708333333336</v>
      </c>
      <c r="F379">
        <v>9.77529</v>
      </c>
      <c r="G379">
        <f t="shared" si="30"/>
        <v>10</v>
      </c>
      <c r="I379" s="1">
        <v>34715.708333333336</v>
      </c>
      <c r="J379">
        <v>0</v>
      </c>
      <c r="K379">
        <f t="shared" si="31"/>
        <v>0</v>
      </c>
      <c r="M379">
        <f>INDEX('[1]Traitement outputs (2)'!$B$51:$Q$56,MATCH(70,'[1]Traitement outputs (2)'!$A$51:$A$56,0),MATCH(C379,'[1]Traitement outputs (2)'!$B$51:$Q$51,0))</f>
        <v>-16.864255714989046</v>
      </c>
      <c r="N379">
        <f>INDEX('[1]Traitement outputs (2)'!$B$34:$Q$38,MATCH(70,'[1]Traitement outputs (2)'!$A$34:$A$38,0),MATCH(C379,'[1]Traitement outputs (2)'!$B$33:$Q$33,0))</f>
        <v>-183.77989640241771</v>
      </c>
      <c r="O379">
        <f>INDEX('[1]Traitement outputs (2)'!$B$58:$Q$63,MATCH(70,'[1]Traitement outputs (2)'!$A$58:$A$63,0),MATCH(C379,'[1]Traitement outputs (2)'!$B$58:$Q$58,0))</f>
        <v>16.864787616041994</v>
      </c>
      <c r="P379">
        <f>INDEX('[1]Traitement outputs (2)'!$B$41:$Q$45,MATCH(70,'[1]Traitement outputs (2)'!$A$41:$A$45,0),MATCH(C379,'[1]Traitement outputs (2)'!$B$40:$Q$40,0))</f>
        <v>254.15803075879367</v>
      </c>
      <c r="Q379">
        <f>IF(K379&lt;30,INDEX('[1]Traitement outputs (2)'!$B$51:$Q$63,MATCH(70,'[1]Traitement outputs (2)'!$A$51:$A$63,0),MATCH(C379,'[1]Traitement outputs (2)'!$B$51:$Q$51,0)),INDEX('[1]Traitement outputs (2)'!$B$34:$Q$38,MATCH(70,'[1]Traitement outputs (2)'!$A$34:$A$38,0),MATCH(C379,'[1]Traitement outputs (2)'!$B$33:$Q$33,0)))</f>
        <v>-16.864255714989046</v>
      </c>
      <c r="R379">
        <f>IF(K379&lt;30,INDEX('[1]Traitement outputs (2)'!$B$58:$Q$63,MATCH(70,'[1]Traitement outputs (2)'!$A$58:$A$63,0),MATCH(C379,'[1]Traitement outputs (2)'!$B$58:$Q$58,0)),INDEX('[1]Traitement outputs (2)'!$B$41:$Q$45,MATCH(70,'[1]Traitement outputs (2)'!$A$41:$A$45,0),MATCH(C379,'[1]Traitement outputs (2)'!$B$40:$Q$40,0)))</f>
        <v>16.864787616041994</v>
      </c>
      <c r="T379">
        <f t="shared" si="32"/>
        <v>-1958.42577907482</v>
      </c>
      <c r="U379">
        <f t="shared" si="33"/>
        <v>1958.4875481058175</v>
      </c>
      <c r="X379">
        <f t="shared" si="34"/>
        <v>4.735571455032727E-2</v>
      </c>
      <c r="Y379">
        <f t="shared" si="35"/>
        <v>3.954259420836595E-2</v>
      </c>
    </row>
    <row r="380" spans="1:25" x14ac:dyDescent="0.35">
      <c r="A380" s="1">
        <v>34715.75</v>
      </c>
      <c r="B380">
        <v>20.077400000000001</v>
      </c>
      <c r="C380">
        <f>_xlfn.IFNA(HLOOKUP(B380,'[1]Traitement outputs'!$B$33:$Q$33,1,TRUE),16)</f>
        <v>20</v>
      </c>
      <c r="E380" s="1">
        <v>34715.75</v>
      </c>
      <c r="F380">
        <v>9.7849699999999995</v>
      </c>
      <c r="G380">
        <f t="shared" si="30"/>
        <v>10</v>
      </c>
      <c r="I380" s="1">
        <v>34715.75</v>
      </c>
      <c r="J380">
        <v>0</v>
      </c>
      <c r="K380">
        <f t="shared" si="31"/>
        <v>0</v>
      </c>
      <c r="M380">
        <f>INDEX('[1]Traitement outputs (2)'!$B$51:$Q$56,MATCH(70,'[1]Traitement outputs (2)'!$A$51:$A$56,0),MATCH(C380,'[1]Traitement outputs (2)'!$B$51:$Q$51,0))</f>
        <v>-16.864255714989046</v>
      </c>
      <c r="N380">
        <f>INDEX('[1]Traitement outputs (2)'!$B$34:$Q$38,MATCH(70,'[1]Traitement outputs (2)'!$A$34:$A$38,0),MATCH(C380,'[1]Traitement outputs (2)'!$B$33:$Q$33,0))</f>
        <v>-183.77989640241771</v>
      </c>
      <c r="O380">
        <f>INDEX('[1]Traitement outputs (2)'!$B$58:$Q$63,MATCH(70,'[1]Traitement outputs (2)'!$A$58:$A$63,0),MATCH(C380,'[1]Traitement outputs (2)'!$B$58:$Q$58,0))</f>
        <v>16.864787616041994</v>
      </c>
      <c r="P380">
        <f>INDEX('[1]Traitement outputs (2)'!$B$41:$Q$45,MATCH(70,'[1]Traitement outputs (2)'!$A$41:$A$45,0),MATCH(C380,'[1]Traitement outputs (2)'!$B$40:$Q$40,0))</f>
        <v>254.15803075879367</v>
      </c>
      <c r="Q380">
        <f>IF(K380&lt;30,INDEX('[1]Traitement outputs (2)'!$B$51:$Q$63,MATCH(70,'[1]Traitement outputs (2)'!$A$51:$A$63,0),MATCH(C380,'[1]Traitement outputs (2)'!$B$51:$Q$51,0)),INDEX('[1]Traitement outputs (2)'!$B$34:$Q$38,MATCH(70,'[1]Traitement outputs (2)'!$A$34:$A$38,0),MATCH(C380,'[1]Traitement outputs (2)'!$B$33:$Q$33,0)))</f>
        <v>-16.864255714989046</v>
      </c>
      <c r="R380">
        <f>IF(K380&lt;30,INDEX('[1]Traitement outputs (2)'!$B$58:$Q$63,MATCH(70,'[1]Traitement outputs (2)'!$A$58:$A$63,0),MATCH(C380,'[1]Traitement outputs (2)'!$B$58:$Q$58,0)),INDEX('[1]Traitement outputs (2)'!$B$41:$Q$45,MATCH(70,'[1]Traitement outputs (2)'!$A$41:$A$45,0),MATCH(C380,'[1]Traitement outputs (2)'!$B$40:$Q$40,0)))</f>
        <v>16.864787616041994</v>
      </c>
      <c r="T380">
        <f t="shared" si="32"/>
        <v>-1958.42577907482</v>
      </c>
      <c r="U380">
        <f t="shared" si="33"/>
        <v>1958.4875481058175</v>
      </c>
      <c r="X380">
        <f t="shared" si="34"/>
        <v>4.735571455032727E-2</v>
      </c>
      <c r="Y380">
        <f t="shared" si="35"/>
        <v>3.954259420836595E-2</v>
      </c>
    </row>
    <row r="381" spans="1:25" x14ac:dyDescent="0.35">
      <c r="A381" s="1">
        <v>34715.791666666664</v>
      </c>
      <c r="B381">
        <v>20.077500000000001</v>
      </c>
      <c r="C381">
        <f>_xlfn.IFNA(HLOOKUP(B381,'[1]Traitement outputs'!$B$33:$Q$33,1,TRUE),16)</f>
        <v>20</v>
      </c>
      <c r="E381" s="1">
        <v>34715.791666666664</v>
      </c>
      <c r="F381">
        <v>9.7223900000000008</v>
      </c>
      <c r="G381">
        <f t="shared" si="30"/>
        <v>10</v>
      </c>
      <c r="I381" s="1">
        <v>34715.791666666664</v>
      </c>
      <c r="J381">
        <v>0</v>
      </c>
      <c r="K381">
        <f t="shared" si="31"/>
        <v>0</v>
      </c>
      <c r="M381">
        <f>INDEX('[1]Traitement outputs (2)'!$B$51:$Q$56,MATCH(70,'[1]Traitement outputs (2)'!$A$51:$A$56,0),MATCH(C381,'[1]Traitement outputs (2)'!$B$51:$Q$51,0))</f>
        <v>-16.864255714989046</v>
      </c>
      <c r="N381">
        <f>INDEX('[1]Traitement outputs (2)'!$B$34:$Q$38,MATCH(70,'[1]Traitement outputs (2)'!$A$34:$A$38,0),MATCH(C381,'[1]Traitement outputs (2)'!$B$33:$Q$33,0))</f>
        <v>-183.77989640241771</v>
      </c>
      <c r="O381">
        <f>INDEX('[1]Traitement outputs (2)'!$B$58:$Q$63,MATCH(70,'[1]Traitement outputs (2)'!$A$58:$A$63,0),MATCH(C381,'[1]Traitement outputs (2)'!$B$58:$Q$58,0))</f>
        <v>16.864787616041994</v>
      </c>
      <c r="P381">
        <f>INDEX('[1]Traitement outputs (2)'!$B$41:$Q$45,MATCH(70,'[1]Traitement outputs (2)'!$A$41:$A$45,0),MATCH(C381,'[1]Traitement outputs (2)'!$B$40:$Q$40,0))</f>
        <v>254.15803075879367</v>
      </c>
      <c r="Q381">
        <f>IF(K381&lt;30,INDEX('[1]Traitement outputs (2)'!$B$51:$Q$63,MATCH(70,'[1]Traitement outputs (2)'!$A$51:$A$63,0),MATCH(C381,'[1]Traitement outputs (2)'!$B$51:$Q$51,0)),INDEX('[1]Traitement outputs (2)'!$B$34:$Q$38,MATCH(70,'[1]Traitement outputs (2)'!$A$34:$A$38,0),MATCH(C381,'[1]Traitement outputs (2)'!$B$33:$Q$33,0)))</f>
        <v>-16.864255714989046</v>
      </c>
      <c r="R381">
        <f>IF(K381&lt;30,INDEX('[1]Traitement outputs (2)'!$B$58:$Q$63,MATCH(70,'[1]Traitement outputs (2)'!$A$58:$A$63,0),MATCH(C381,'[1]Traitement outputs (2)'!$B$58:$Q$58,0)),INDEX('[1]Traitement outputs (2)'!$B$41:$Q$45,MATCH(70,'[1]Traitement outputs (2)'!$A$41:$A$45,0),MATCH(C381,'[1]Traitement outputs (2)'!$B$40:$Q$40,0)))</f>
        <v>16.864787616041994</v>
      </c>
      <c r="T381">
        <f t="shared" si="32"/>
        <v>-1958.42577907482</v>
      </c>
      <c r="U381">
        <f t="shared" si="33"/>
        <v>1958.4875481058175</v>
      </c>
      <c r="X381">
        <f t="shared" si="34"/>
        <v>4.735571455032727E-2</v>
      </c>
      <c r="Y381">
        <f t="shared" si="35"/>
        <v>3.954259420836595E-2</v>
      </c>
    </row>
    <row r="382" spans="1:25" x14ac:dyDescent="0.35">
      <c r="A382" s="1">
        <v>34715.833333333336</v>
      </c>
      <c r="B382">
        <v>20.077500000000001</v>
      </c>
      <c r="C382">
        <f>_xlfn.IFNA(HLOOKUP(B382,'[1]Traitement outputs'!$B$33:$Q$33,1,TRUE),16)</f>
        <v>20</v>
      </c>
      <c r="E382" s="1">
        <v>34715.833333333336</v>
      </c>
      <c r="F382">
        <v>9.6445299999999996</v>
      </c>
      <c r="G382">
        <f t="shared" si="30"/>
        <v>10</v>
      </c>
      <c r="I382" s="1">
        <v>34715.833333333336</v>
      </c>
      <c r="J382">
        <v>0</v>
      </c>
      <c r="K382">
        <f t="shared" si="31"/>
        <v>0</v>
      </c>
      <c r="M382">
        <f>INDEX('[1]Traitement outputs (2)'!$B$51:$Q$56,MATCH(70,'[1]Traitement outputs (2)'!$A$51:$A$56,0),MATCH(C382,'[1]Traitement outputs (2)'!$B$51:$Q$51,0))</f>
        <v>-16.864255714989046</v>
      </c>
      <c r="N382">
        <f>INDEX('[1]Traitement outputs (2)'!$B$34:$Q$38,MATCH(70,'[1]Traitement outputs (2)'!$A$34:$A$38,0),MATCH(C382,'[1]Traitement outputs (2)'!$B$33:$Q$33,0))</f>
        <v>-183.77989640241771</v>
      </c>
      <c r="O382">
        <f>INDEX('[1]Traitement outputs (2)'!$B$58:$Q$63,MATCH(70,'[1]Traitement outputs (2)'!$A$58:$A$63,0),MATCH(C382,'[1]Traitement outputs (2)'!$B$58:$Q$58,0))</f>
        <v>16.864787616041994</v>
      </c>
      <c r="P382">
        <f>INDEX('[1]Traitement outputs (2)'!$B$41:$Q$45,MATCH(70,'[1]Traitement outputs (2)'!$A$41:$A$45,0),MATCH(C382,'[1]Traitement outputs (2)'!$B$40:$Q$40,0))</f>
        <v>254.15803075879367</v>
      </c>
      <c r="Q382">
        <f>IF(K382&lt;30,INDEX('[1]Traitement outputs (2)'!$B$51:$Q$63,MATCH(70,'[1]Traitement outputs (2)'!$A$51:$A$63,0),MATCH(C382,'[1]Traitement outputs (2)'!$B$51:$Q$51,0)),INDEX('[1]Traitement outputs (2)'!$B$34:$Q$38,MATCH(70,'[1]Traitement outputs (2)'!$A$34:$A$38,0),MATCH(C382,'[1]Traitement outputs (2)'!$B$33:$Q$33,0)))</f>
        <v>-16.864255714989046</v>
      </c>
      <c r="R382">
        <f>IF(K382&lt;30,INDEX('[1]Traitement outputs (2)'!$B$58:$Q$63,MATCH(70,'[1]Traitement outputs (2)'!$A$58:$A$63,0),MATCH(C382,'[1]Traitement outputs (2)'!$B$58:$Q$58,0)),INDEX('[1]Traitement outputs (2)'!$B$41:$Q$45,MATCH(70,'[1]Traitement outputs (2)'!$A$41:$A$45,0),MATCH(C382,'[1]Traitement outputs (2)'!$B$40:$Q$40,0)))</f>
        <v>16.864787616041994</v>
      </c>
      <c r="T382">
        <f t="shared" si="32"/>
        <v>-1958.42577907482</v>
      </c>
      <c r="U382">
        <f t="shared" si="33"/>
        <v>1958.4875481058175</v>
      </c>
      <c r="X382">
        <f t="shared" si="34"/>
        <v>4.735571455032727E-2</v>
      </c>
      <c r="Y382">
        <f t="shared" si="35"/>
        <v>3.954259420836595E-2</v>
      </c>
    </row>
    <row r="383" spans="1:25" x14ac:dyDescent="0.35">
      <c r="A383" s="1">
        <v>34715.875</v>
      </c>
      <c r="B383">
        <v>16.1462</v>
      </c>
      <c r="C383">
        <f>_xlfn.IFNA(HLOOKUP(B383,'[1]Traitement outputs'!$B$33:$Q$33,1,TRUE),16)</f>
        <v>16</v>
      </c>
      <c r="E383" s="1">
        <v>34715.875</v>
      </c>
      <c r="F383">
        <v>12.211</v>
      </c>
      <c r="G383">
        <f t="shared" si="30"/>
        <v>12</v>
      </c>
      <c r="I383" s="1">
        <v>34715.875</v>
      </c>
      <c r="J383">
        <v>0</v>
      </c>
      <c r="K383">
        <f t="shared" si="31"/>
        <v>0</v>
      </c>
      <c r="M383">
        <f>INDEX('[1]Traitement outputs (2)'!$B$51:$Q$56,MATCH(70,'[1]Traitement outputs (2)'!$A$51:$A$56,0),MATCH(C383,'[1]Traitement outputs (2)'!$B$51:$Q$51,0))</f>
        <v>-27.907128105419115</v>
      </c>
      <c r="N383">
        <f>INDEX('[1]Traitement outputs (2)'!$B$34:$Q$38,MATCH(70,'[1]Traitement outputs (2)'!$A$34:$A$38,0),MATCH(C383,'[1]Traitement outputs (2)'!$B$33:$Q$33,0))</f>
        <v>-87.65601603539298</v>
      </c>
      <c r="O383">
        <f>INDEX('[1]Traitement outputs (2)'!$B$58:$Q$63,MATCH(70,'[1]Traitement outputs (2)'!$A$58:$A$63,0),MATCH(C383,'[1]Traitement outputs (2)'!$B$58:$Q$58,0))</f>
        <v>27.907128104236733</v>
      </c>
      <c r="P383">
        <f>INDEX('[1]Traitement outputs (2)'!$B$41:$Q$45,MATCH(70,'[1]Traitement outputs (2)'!$A$41:$A$45,0),MATCH(C383,'[1]Traitement outputs (2)'!$B$40:$Q$40,0))</f>
        <v>158.03405896601754</v>
      </c>
      <c r="Q383">
        <f>IF(K383&lt;30,INDEX('[1]Traitement outputs (2)'!$B$51:$Q$63,MATCH(70,'[1]Traitement outputs (2)'!$A$51:$A$63,0),MATCH(C383,'[1]Traitement outputs (2)'!$B$51:$Q$51,0)),INDEX('[1]Traitement outputs (2)'!$B$34:$Q$38,MATCH(70,'[1]Traitement outputs (2)'!$A$34:$A$38,0),MATCH(C383,'[1]Traitement outputs (2)'!$B$33:$Q$33,0)))</f>
        <v>-27.907128105419115</v>
      </c>
      <c r="R383">
        <f>IF(K383&lt;30,INDEX('[1]Traitement outputs (2)'!$B$58:$Q$63,MATCH(70,'[1]Traitement outputs (2)'!$A$58:$A$63,0),MATCH(C383,'[1]Traitement outputs (2)'!$B$58:$Q$58,0)),INDEX('[1]Traitement outputs (2)'!$B$41:$Q$45,MATCH(70,'[1]Traitement outputs (2)'!$A$41:$A$45,0),MATCH(C383,'[1]Traitement outputs (2)'!$B$40:$Q$40,0)))</f>
        <v>27.907128104236733</v>
      </c>
      <c r="T383">
        <f t="shared" si="32"/>
        <v>-3240.8212983285953</v>
      </c>
      <c r="U383">
        <f t="shared" si="33"/>
        <v>3240.8212981912866</v>
      </c>
      <c r="X383">
        <f t="shared" si="34"/>
        <v>7.8364679403255921E-2</v>
      </c>
      <c r="Y383">
        <f t="shared" si="35"/>
        <v>6.5433390996103388E-2</v>
      </c>
    </row>
    <row r="384" spans="1:25" x14ac:dyDescent="0.35">
      <c r="A384" s="1">
        <v>34715.916666666664</v>
      </c>
      <c r="B384">
        <v>16.0778</v>
      </c>
      <c r="C384">
        <f>_xlfn.IFNA(HLOOKUP(B384,'[1]Traitement outputs'!$B$33:$Q$33,1,TRUE),16)</f>
        <v>16</v>
      </c>
      <c r="E384" s="1">
        <v>34715.916666666664</v>
      </c>
      <c r="F384">
        <v>11.9184</v>
      </c>
      <c r="G384">
        <f t="shared" si="30"/>
        <v>12</v>
      </c>
      <c r="I384" s="1">
        <v>34715.916666666664</v>
      </c>
      <c r="J384">
        <v>0</v>
      </c>
      <c r="K384">
        <f t="shared" si="31"/>
        <v>0</v>
      </c>
      <c r="M384">
        <f>INDEX('[1]Traitement outputs (2)'!$B$51:$Q$56,MATCH(70,'[1]Traitement outputs (2)'!$A$51:$A$56,0),MATCH(C384,'[1]Traitement outputs (2)'!$B$51:$Q$51,0))</f>
        <v>-27.907128105419115</v>
      </c>
      <c r="N384">
        <f>INDEX('[1]Traitement outputs (2)'!$B$34:$Q$38,MATCH(70,'[1]Traitement outputs (2)'!$A$34:$A$38,0),MATCH(C384,'[1]Traitement outputs (2)'!$B$33:$Q$33,0))</f>
        <v>-87.65601603539298</v>
      </c>
      <c r="O384">
        <f>INDEX('[1]Traitement outputs (2)'!$B$58:$Q$63,MATCH(70,'[1]Traitement outputs (2)'!$A$58:$A$63,0),MATCH(C384,'[1]Traitement outputs (2)'!$B$58:$Q$58,0))</f>
        <v>27.907128104236733</v>
      </c>
      <c r="P384">
        <f>INDEX('[1]Traitement outputs (2)'!$B$41:$Q$45,MATCH(70,'[1]Traitement outputs (2)'!$A$41:$A$45,0),MATCH(C384,'[1]Traitement outputs (2)'!$B$40:$Q$40,0))</f>
        <v>158.03405896601754</v>
      </c>
      <c r="Q384">
        <f>IF(K384&lt;30,INDEX('[1]Traitement outputs (2)'!$B$51:$Q$63,MATCH(70,'[1]Traitement outputs (2)'!$A$51:$A$63,0),MATCH(C384,'[1]Traitement outputs (2)'!$B$51:$Q$51,0)),INDEX('[1]Traitement outputs (2)'!$B$34:$Q$38,MATCH(70,'[1]Traitement outputs (2)'!$A$34:$A$38,0),MATCH(C384,'[1]Traitement outputs (2)'!$B$33:$Q$33,0)))</f>
        <v>-27.907128105419115</v>
      </c>
      <c r="R384">
        <f>IF(K384&lt;30,INDEX('[1]Traitement outputs (2)'!$B$58:$Q$63,MATCH(70,'[1]Traitement outputs (2)'!$A$58:$A$63,0),MATCH(C384,'[1]Traitement outputs (2)'!$B$58:$Q$58,0)),INDEX('[1]Traitement outputs (2)'!$B$41:$Q$45,MATCH(70,'[1]Traitement outputs (2)'!$A$41:$A$45,0),MATCH(C384,'[1]Traitement outputs (2)'!$B$40:$Q$40,0)))</f>
        <v>27.907128104236733</v>
      </c>
      <c r="T384">
        <f t="shared" si="32"/>
        <v>-3240.8212983285953</v>
      </c>
      <c r="U384">
        <f t="shared" si="33"/>
        <v>3240.8212981912866</v>
      </c>
      <c r="X384">
        <f t="shared" si="34"/>
        <v>7.8364679403255921E-2</v>
      </c>
      <c r="Y384">
        <f t="shared" si="35"/>
        <v>6.5433390996103388E-2</v>
      </c>
    </row>
    <row r="385" spans="1:25" x14ac:dyDescent="0.35">
      <c r="A385" s="1">
        <v>34715.958333333336</v>
      </c>
      <c r="B385">
        <v>16.077300000000001</v>
      </c>
      <c r="C385">
        <f>_xlfn.IFNA(HLOOKUP(B385,'[1]Traitement outputs'!$B$33:$Q$33,1,TRUE),16)</f>
        <v>16</v>
      </c>
      <c r="E385" s="1">
        <v>34715.958333333336</v>
      </c>
      <c r="F385">
        <v>11.546200000000001</v>
      </c>
      <c r="G385">
        <f t="shared" si="30"/>
        <v>12</v>
      </c>
      <c r="I385" s="1">
        <v>34715.958333333336</v>
      </c>
      <c r="J385">
        <v>0</v>
      </c>
      <c r="K385">
        <f t="shared" si="31"/>
        <v>0</v>
      </c>
      <c r="M385">
        <f>INDEX('[1]Traitement outputs (2)'!$B$51:$Q$56,MATCH(70,'[1]Traitement outputs (2)'!$A$51:$A$56,0),MATCH(C385,'[1]Traitement outputs (2)'!$B$51:$Q$51,0))</f>
        <v>-27.907128105419115</v>
      </c>
      <c r="N385">
        <f>INDEX('[1]Traitement outputs (2)'!$B$34:$Q$38,MATCH(70,'[1]Traitement outputs (2)'!$A$34:$A$38,0),MATCH(C385,'[1]Traitement outputs (2)'!$B$33:$Q$33,0))</f>
        <v>-87.65601603539298</v>
      </c>
      <c r="O385">
        <f>INDEX('[1]Traitement outputs (2)'!$B$58:$Q$63,MATCH(70,'[1]Traitement outputs (2)'!$A$58:$A$63,0),MATCH(C385,'[1]Traitement outputs (2)'!$B$58:$Q$58,0))</f>
        <v>27.907128104236733</v>
      </c>
      <c r="P385">
        <f>INDEX('[1]Traitement outputs (2)'!$B$41:$Q$45,MATCH(70,'[1]Traitement outputs (2)'!$A$41:$A$45,0),MATCH(C385,'[1]Traitement outputs (2)'!$B$40:$Q$40,0))</f>
        <v>158.03405896601754</v>
      </c>
      <c r="Q385">
        <f>IF(K385&lt;30,INDEX('[1]Traitement outputs (2)'!$B$51:$Q$63,MATCH(70,'[1]Traitement outputs (2)'!$A$51:$A$63,0),MATCH(C385,'[1]Traitement outputs (2)'!$B$51:$Q$51,0)),INDEX('[1]Traitement outputs (2)'!$B$34:$Q$38,MATCH(70,'[1]Traitement outputs (2)'!$A$34:$A$38,0),MATCH(C385,'[1]Traitement outputs (2)'!$B$33:$Q$33,0)))</f>
        <v>-27.907128105419115</v>
      </c>
      <c r="R385">
        <f>IF(K385&lt;30,INDEX('[1]Traitement outputs (2)'!$B$58:$Q$63,MATCH(70,'[1]Traitement outputs (2)'!$A$58:$A$63,0),MATCH(C385,'[1]Traitement outputs (2)'!$B$58:$Q$58,0)),INDEX('[1]Traitement outputs (2)'!$B$41:$Q$45,MATCH(70,'[1]Traitement outputs (2)'!$A$41:$A$45,0),MATCH(C385,'[1]Traitement outputs (2)'!$B$40:$Q$40,0)))</f>
        <v>27.907128104236733</v>
      </c>
      <c r="T385">
        <f t="shared" si="32"/>
        <v>-3240.8212983285953</v>
      </c>
      <c r="U385">
        <f t="shared" si="33"/>
        <v>3240.8212981912866</v>
      </c>
      <c r="X385">
        <f t="shared" si="34"/>
        <v>7.8364679403255921E-2</v>
      </c>
      <c r="Y385">
        <f t="shared" si="35"/>
        <v>6.5433390996103388E-2</v>
      </c>
    </row>
    <row r="386" spans="1:25" x14ac:dyDescent="0.35">
      <c r="A386" s="1">
        <v>34716</v>
      </c>
      <c r="B386">
        <v>16.077300000000001</v>
      </c>
      <c r="C386">
        <f>_xlfn.IFNA(HLOOKUP(B386,'[1]Traitement outputs'!$B$33:$Q$33,1,TRUE),16)</f>
        <v>16</v>
      </c>
      <c r="E386" s="1">
        <v>34716</v>
      </c>
      <c r="F386">
        <v>11.2409</v>
      </c>
      <c r="G386">
        <f t="shared" si="30"/>
        <v>11</v>
      </c>
      <c r="I386" s="1">
        <v>34716</v>
      </c>
      <c r="J386">
        <v>0</v>
      </c>
      <c r="K386">
        <f t="shared" si="31"/>
        <v>0</v>
      </c>
      <c r="M386">
        <f>INDEX('[1]Traitement outputs (2)'!$B$51:$Q$56,MATCH(70,'[1]Traitement outputs (2)'!$A$51:$A$56,0),MATCH(C386,'[1]Traitement outputs (2)'!$B$51:$Q$51,0))</f>
        <v>-27.907128105419115</v>
      </c>
      <c r="N386">
        <f>INDEX('[1]Traitement outputs (2)'!$B$34:$Q$38,MATCH(70,'[1]Traitement outputs (2)'!$A$34:$A$38,0),MATCH(C386,'[1]Traitement outputs (2)'!$B$33:$Q$33,0))</f>
        <v>-87.65601603539298</v>
      </c>
      <c r="O386">
        <f>INDEX('[1]Traitement outputs (2)'!$B$58:$Q$63,MATCH(70,'[1]Traitement outputs (2)'!$A$58:$A$63,0),MATCH(C386,'[1]Traitement outputs (2)'!$B$58:$Q$58,0))</f>
        <v>27.907128104236733</v>
      </c>
      <c r="P386">
        <f>INDEX('[1]Traitement outputs (2)'!$B$41:$Q$45,MATCH(70,'[1]Traitement outputs (2)'!$A$41:$A$45,0),MATCH(C386,'[1]Traitement outputs (2)'!$B$40:$Q$40,0))</f>
        <v>158.03405896601754</v>
      </c>
      <c r="Q386">
        <f>IF(K386&lt;30,INDEX('[1]Traitement outputs (2)'!$B$51:$Q$63,MATCH(70,'[1]Traitement outputs (2)'!$A$51:$A$63,0),MATCH(C386,'[1]Traitement outputs (2)'!$B$51:$Q$51,0)),INDEX('[1]Traitement outputs (2)'!$B$34:$Q$38,MATCH(70,'[1]Traitement outputs (2)'!$A$34:$A$38,0),MATCH(C386,'[1]Traitement outputs (2)'!$B$33:$Q$33,0)))</f>
        <v>-27.907128105419115</v>
      </c>
      <c r="R386">
        <f>IF(K386&lt;30,INDEX('[1]Traitement outputs (2)'!$B$58:$Q$63,MATCH(70,'[1]Traitement outputs (2)'!$A$58:$A$63,0),MATCH(C386,'[1]Traitement outputs (2)'!$B$58:$Q$58,0)),INDEX('[1]Traitement outputs (2)'!$B$41:$Q$45,MATCH(70,'[1]Traitement outputs (2)'!$A$41:$A$45,0),MATCH(C386,'[1]Traitement outputs (2)'!$B$40:$Q$40,0)))</f>
        <v>27.907128104236733</v>
      </c>
      <c r="T386">
        <f t="shared" si="32"/>
        <v>-3240.8212983285953</v>
      </c>
      <c r="U386">
        <f t="shared" si="33"/>
        <v>3240.8212981912866</v>
      </c>
      <c r="X386">
        <f t="shared" si="34"/>
        <v>7.8364679403255921E-2</v>
      </c>
      <c r="Y386">
        <f t="shared" si="35"/>
        <v>6.5433390996103388E-2</v>
      </c>
    </row>
    <row r="387" spans="1:25" x14ac:dyDescent="0.35">
      <c r="A387" s="1">
        <v>34716.041666666664</v>
      </c>
      <c r="B387">
        <v>16.077400000000001</v>
      </c>
      <c r="C387">
        <f>_xlfn.IFNA(HLOOKUP(B387,'[1]Traitement outputs'!$B$33:$Q$33,1,TRUE),16)</f>
        <v>16</v>
      </c>
      <c r="E387" s="1">
        <v>34716.041666666664</v>
      </c>
      <c r="F387">
        <v>11.028600000000001</v>
      </c>
      <c r="G387">
        <f t="shared" ref="G387:G450" si="36">ROUND(F387,0)</f>
        <v>11</v>
      </c>
      <c r="I387" s="1">
        <v>34716.041666666664</v>
      </c>
      <c r="J387">
        <v>0</v>
      </c>
      <c r="K387">
        <f t="shared" ref="K387:K450" si="37">J387/$AB$2</f>
        <v>0</v>
      </c>
      <c r="M387">
        <f>INDEX('[1]Traitement outputs (2)'!$B$51:$Q$56,MATCH(70,'[1]Traitement outputs (2)'!$A$51:$A$56,0),MATCH(C387,'[1]Traitement outputs (2)'!$B$51:$Q$51,0))</f>
        <v>-27.907128105419115</v>
      </c>
      <c r="N387">
        <f>INDEX('[1]Traitement outputs (2)'!$B$34:$Q$38,MATCH(70,'[1]Traitement outputs (2)'!$A$34:$A$38,0),MATCH(C387,'[1]Traitement outputs (2)'!$B$33:$Q$33,0))</f>
        <v>-87.65601603539298</v>
      </c>
      <c r="O387">
        <f>INDEX('[1]Traitement outputs (2)'!$B$58:$Q$63,MATCH(70,'[1]Traitement outputs (2)'!$A$58:$A$63,0),MATCH(C387,'[1]Traitement outputs (2)'!$B$58:$Q$58,0))</f>
        <v>27.907128104236733</v>
      </c>
      <c r="P387">
        <f>INDEX('[1]Traitement outputs (2)'!$B$41:$Q$45,MATCH(70,'[1]Traitement outputs (2)'!$A$41:$A$45,0),MATCH(C387,'[1]Traitement outputs (2)'!$B$40:$Q$40,0))</f>
        <v>158.03405896601754</v>
      </c>
      <c r="Q387">
        <f>IF(K387&lt;30,INDEX('[1]Traitement outputs (2)'!$B$51:$Q$63,MATCH(70,'[1]Traitement outputs (2)'!$A$51:$A$63,0),MATCH(C387,'[1]Traitement outputs (2)'!$B$51:$Q$51,0)),INDEX('[1]Traitement outputs (2)'!$B$34:$Q$38,MATCH(70,'[1]Traitement outputs (2)'!$A$34:$A$38,0),MATCH(C387,'[1]Traitement outputs (2)'!$B$33:$Q$33,0)))</f>
        <v>-27.907128105419115</v>
      </c>
      <c r="R387">
        <f>IF(K387&lt;30,INDEX('[1]Traitement outputs (2)'!$B$58:$Q$63,MATCH(70,'[1]Traitement outputs (2)'!$A$58:$A$63,0),MATCH(C387,'[1]Traitement outputs (2)'!$B$58:$Q$58,0)),INDEX('[1]Traitement outputs (2)'!$B$41:$Q$45,MATCH(70,'[1]Traitement outputs (2)'!$A$41:$A$45,0),MATCH(C387,'[1]Traitement outputs (2)'!$B$40:$Q$40,0)))</f>
        <v>27.907128104236733</v>
      </c>
      <c r="T387">
        <f t="shared" ref="T387:T450" si="38">Q387*$AB$2</f>
        <v>-3240.8212983285953</v>
      </c>
      <c r="U387">
        <f t="shared" ref="U387:U450" si="39">R387*$AB$2</f>
        <v>3240.8212981912866</v>
      </c>
      <c r="X387">
        <f t="shared" ref="X387:X450" si="40">T387/$V$2</f>
        <v>7.8364679403255921E-2</v>
      </c>
      <c r="Y387">
        <f t="shared" ref="Y387:Y450" si="41">U387/$W$2</f>
        <v>6.5433390996103388E-2</v>
      </c>
    </row>
    <row r="388" spans="1:25" x14ac:dyDescent="0.35">
      <c r="A388" s="1">
        <v>34716.083333333336</v>
      </c>
      <c r="B388">
        <v>16.077400000000001</v>
      </c>
      <c r="C388">
        <f>_xlfn.IFNA(HLOOKUP(B388,'[1]Traitement outputs'!$B$33:$Q$33,1,TRUE),16)</f>
        <v>16</v>
      </c>
      <c r="E388" s="1">
        <v>34716.083333333336</v>
      </c>
      <c r="F388">
        <v>10.9057</v>
      </c>
      <c r="G388">
        <f t="shared" si="36"/>
        <v>11</v>
      </c>
      <c r="I388" s="1">
        <v>34716.083333333336</v>
      </c>
      <c r="J388">
        <v>0</v>
      </c>
      <c r="K388">
        <f t="shared" si="37"/>
        <v>0</v>
      </c>
      <c r="M388">
        <f>INDEX('[1]Traitement outputs (2)'!$B$51:$Q$56,MATCH(70,'[1]Traitement outputs (2)'!$A$51:$A$56,0),MATCH(C388,'[1]Traitement outputs (2)'!$B$51:$Q$51,0))</f>
        <v>-27.907128105419115</v>
      </c>
      <c r="N388">
        <f>INDEX('[1]Traitement outputs (2)'!$B$34:$Q$38,MATCH(70,'[1]Traitement outputs (2)'!$A$34:$A$38,0),MATCH(C388,'[1]Traitement outputs (2)'!$B$33:$Q$33,0))</f>
        <v>-87.65601603539298</v>
      </c>
      <c r="O388">
        <f>INDEX('[1]Traitement outputs (2)'!$B$58:$Q$63,MATCH(70,'[1]Traitement outputs (2)'!$A$58:$A$63,0),MATCH(C388,'[1]Traitement outputs (2)'!$B$58:$Q$58,0))</f>
        <v>27.907128104236733</v>
      </c>
      <c r="P388">
        <f>INDEX('[1]Traitement outputs (2)'!$B$41:$Q$45,MATCH(70,'[1]Traitement outputs (2)'!$A$41:$A$45,0),MATCH(C388,'[1]Traitement outputs (2)'!$B$40:$Q$40,0))</f>
        <v>158.03405896601754</v>
      </c>
      <c r="Q388">
        <f>IF(K388&lt;30,INDEX('[1]Traitement outputs (2)'!$B$51:$Q$63,MATCH(70,'[1]Traitement outputs (2)'!$A$51:$A$63,0),MATCH(C388,'[1]Traitement outputs (2)'!$B$51:$Q$51,0)),INDEX('[1]Traitement outputs (2)'!$B$34:$Q$38,MATCH(70,'[1]Traitement outputs (2)'!$A$34:$A$38,0),MATCH(C388,'[1]Traitement outputs (2)'!$B$33:$Q$33,0)))</f>
        <v>-27.907128105419115</v>
      </c>
      <c r="R388">
        <f>IF(K388&lt;30,INDEX('[1]Traitement outputs (2)'!$B$58:$Q$63,MATCH(70,'[1]Traitement outputs (2)'!$A$58:$A$63,0),MATCH(C388,'[1]Traitement outputs (2)'!$B$58:$Q$58,0)),INDEX('[1]Traitement outputs (2)'!$B$41:$Q$45,MATCH(70,'[1]Traitement outputs (2)'!$A$41:$A$45,0),MATCH(C388,'[1]Traitement outputs (2)'!$B$40:$Q$40,0)))</f>
        <v>27.907128104236733</v>
      </c>
      <c r="T388">
        <f t="shared" si="38"/>
        <v>-3240.8212983285953</v>
      </c>
      <c r="U388">
        <f t="shared" si="39"/>
        <v>3240.8212981912866</v>
      </c>
      <c r="X388">
        <f t="shared" si="40"/>
        <v>7.8364679403255921E-2</v>
      </c>
      <c r="Y388">
        <f t="shared" si="41"/>
        <v>6.5433390996103388E-2</v>
      </c>
    </row>
    <row r="389" spans="1:25" x14ac:dyDescent="0.35">
      <c r="A389" s="1">
        <v>34716.125</v>
      </c>
      <c r="B389">
        <v>16.077500000000001</v>
      </c>
      <c r="C389">
        <f>_xlfn.IFNA(HLOOKUP(B389,'[1]Traitement outputs'!$B$33:$Q$33,1,TRUE),16)</f>
        <v>16</v>
      </c>
      <c r="E389" s="1">
        <v>34716.125</v>
      </c>
      <c r="F389">
        <v>10.8484</v>
      </c>
      <c r="G389">
        <f t="shared" si="36"/>
        <v>11</v>
      </c>
      <c r="I389" s="1">
        <v>34716.125</v>
      </c>
      <c r="J389">
        <v>0</v>
      </c>
      <c r="K389">
        <f t="shared" si="37"/>
        <v>0</v>
      </c>
      <c r="M389">
        <f>INDEX('[1]Traitement outputs (2)'!$B$51:$Q$56,MATCH(70,'[1]Traitement outputs (2)'!$A$51:$A$56,0),MATCH(C389,'[1]Traitement outputs (2)'!$B$51:$Q$51,0))</f>
        <v>-27.907128105419115</v>
      </c>
      <c r="N389">
        <f>INDEX('[1]Traitement outputs (2)'!$B$34:$Q$38,MATCH(70,'[1]Traitement outputs (2)'!$A$34:$A$38,0),MATCH(C389,'[1]Traitement outputs (2)'!$B$33:$Q$33,0))</f>
        <v>-87.65601603539298</v>
      </c>
      <c r="O389">
        <f>INDEX('[1]Traitement outputs (2)'!$B$58:$Q$63,MATCH(70,'[1]Traitement outputs (2)'!$A$58:$A$63,0),MATCH(C389,'[1]Traitement outputs (2)'!$B$58:$Q$58,0))</f>
        <v>27.907128104236733</v>
      </c>
      <c r="P389">
        <f>INDEX('[1]Traitement outputs (2)'!$B$41:$Q$45,MATCH(70,'[1]Traitement outputs (2)'!$A$41:$A$45,0),MATCH(C389,'[1]Traitement outputs (2)'!$B$40:$Q$40,0))</f>
        <v>158.03405896601754</v>
      </c>
      <c r="Q389">
        <f>IF(K389&lt;30,INDEX('[1]Traitement outputs (2)'!$B$51:$Q$63,MATCH(70,'[1]Traitement outputs (2)'!$A$51:$A$63,0),MATCH(C389,'[1]Traitement outputs (2)'!$B$51:$Q$51,0)),INDEX('[1]Traitement outputs (2)'!$B$34:$Q$38,MATCH(70,'[1]Traitement outputs (2)'!$A$34:$A$38,0),MATCH(C389,'[1]Traitement outputs (2)'!$B$33:$Q$33,0)))</f>
        <v>-27.907128105419115</v>
      </c>
      <c r="R389">
        <f>IF(K389&lt;30,INDEX('[1]Traitement outputs (2)'!$B$58:$Q$63,MATCH(70,'[1]Traitement outputs (2)'!$A$58:$A$63,0),MATCH(C389,'[1]Traitement outputs (2)'!$B$58:$Q$58,0)),INDEX('[1]Traitement outputs (2)'!$B$41:$Q$45,MATCH(70,'[1]Traitement outputs (2)'!$A$41:$A$45,0),MATCH(C389,'[1]Traitement outputs (2)'!$B$40:$Q$40,0)))</f>
        <v>27.907128104236733</v>
      </c>
      <c r="T389">
        <f t="shared" si="38"/>
        <v>-3240.8212983285953</v>
      </c>
      <c r="U389">
        <f t="shared" si="39"/>
        <v>3240.8212981912866</v>
      </c>
      <c r="X389">
        <f t="shared" si="40"/>
        <v>7.8364679403255921E-2</v>
      </c>
      <c r="Y389">
        <f t="shared" si="41"/>
        <v>6.5433390996103388E-2</v>
      </c>
    </row>
    <row r="390" spans="1:25" x14ac:dyDescent="0.35">
      <c r="A390" s="1">
        <v>34716.166666666664</v>
      </c>
      <c r="B390">
        <v>16.077500000000001</v>
      </c>
      <c r="C390">
        <f>_xlfn.IFNA(HLOOKUP(B390,'[1]Traitement outputs'!$B$33:$Q$33,1,TRUE),16)</f>
        <v>16</v>
      </c>
      <c r="E390" s="1">
        <v>34716.166666666664</v>
      </c>
      <c r="F390">
        <v>10.825699999999999</v>
      </c>
      <c r="G390">
        <f t="shared" si="36"/>
        <v>11</v>
      </c>
      <c r="I390" s="1">
        <v>34716.166666666664</v>
      </c>
      <c r="J390">
        <v>0</v>
      </c>
      <c r="K390">
        <f t="shared" si="37"/>
        <v>0</v>
      </c>
      <c r="M390">
        <f>INDEX('[1]Traitement outputs (2)'!$B$51:$Q$56,MATCH(70,'[1]Traitement outputs (2)'!$A$51:$A$56,0),MATCH(C390,'[1]Traitement outputs (2)'!$B$51:$Q$51,0))</f>
        <v>-27.907128105419115</v>
      </c>
      <c r="N390">
        <f>INDEX('[1]Traitement outputs (2)'!$B$34:$Q$38,MATCH(70,'[1]Traitement outputs (2)'!$A$34:$A$38,0),MATCH(C390,'[1]Traitement outputs (2)'!$B$33:$Q$33,0))</f>
        <v>-87.65601603539298</v>
      </c>
      <c r="O390">
        <f>INDEX('[1]Traitement outputs (2)'!$B$58:$Q$63,MATCH(70,'[1]Traitement outputs (2)'!$A$58:$A$63,0),MATCH(C390,'[1]Traitement outputs (2)'!$B$58:$Q$58,0))</f>
        <v>27.907128104236733</v>
      </c>
      <c r="P390">
        <f>INDEX('[1]Traitement outputs (2)'!$B$41:$Q$45,MATCH(70,'[1]Traitement outputs (2)'!$A$41:$A$45,0),MATCH(C390,'[1]Traitement outputs (2)'!$B$40:$Q$40,0))</f>
        <v>158.03405896601754</v>
      </c>
      <c r="Q390">
        <f>IF(K390&lt;30,INDEX('[1]Traitement outputs (2)'!$B$51:$Q$63,MATCH(70,'[1]Traitement outputs (2)'!$A$51:$A$63,0),MATCH(C390,'[1]Traitement outputs (2)'!$B$51:$Q$51,0)),INDEX('[1]Traitement outputs (2)'!$B$34:$Q$38,MATCH(70,'[1]Traitement outputs (2)'!$A$34:$A$38,0),MATCH(C390,'[1]Traitement outputs (2)'!$B$33:$Q$33,0)))</f>
        <v>-27.907128105419115</v>
      </c>
      <c r="R390">
        <f>IF(K390&lt;30,INDEX('[1]Traitement outputs (2)'!$B$58:$Q$63,MATCH(70,'[1]Traitement outputs (2)'!$A$58:$A$63,0),MATCH(C390,'[1]Traitement outputs (2)'!$B$58:$Q$58,0)),INDEX('[1]Traitement outputs (2)'!$B$41:$Q$45,MATCH(70,'[1]Traitement outputs (2)'!$A$41:$A$45,0),MATCH(C390,'[1]Traitement outputs (2)'!$B$40:$Q$40,0)))</f>
        <v>27.907128104236733</v>
      </c>
      <c r="T390">
        <f t="shared" si="38"/>
        <v>-3240.8212983285953</v>
      </c>
      <c r="U390">
        <f t="shared" si="39"/>
        <v>3240.8212981912866</v>
      </c>
      <c r="X390">
        <f t="shared" si="40"/>
        <v>7.8364679403255921E-2</v>
      </c>
      <c r="Y390">
        <f t="shared" si="41"/>
        <v>6.5433390996103388E-2</v>
      </c>
    </row>
    <row r="391" spans="1:25" x14ac:dyDescent="0.35">
      <c r="A391" s="1">
        <v>34716.208333333336</v>
      </c>
      <c r="B391">
        <v>20.031700000000001</v>
      </c>
      <c r="C391">
        <f>_xlfn.IFNA(HLOOKUP(B391,'[1]Traitement outputs'!$B$33:$Q$33,1,TRUE),16)</f>
        <v>20</v>
      </c>
      <c r="E391" s="1">
        <v>34716.208333333336</v>
      </c>
      <c r="F391">
        <v>8.4899699999999996</v>
      </c>
      <c r="G391">
        <f t="shared" si="36"/>
        <v>8</v>
      </c>
      <c r="I391" s="1">
        <v>34716.208333333336</v>
      </c>
      <c r="J391">
        <v>0</v>
      </c>
      <c r="K391">
        <f t="shared" si="37"/>
        <v>0</v>
      </c>
      <c r="M391">
        <f>INDEX('[1]Traitement outputs (2)'!$B$51:$Q$56,MATCH(70,'[1]Traitement outputs (2)'!$A$51:$A$56,0),MATCH(C391,'[1]Traitement outputs (2)'!$B$51:$Q$51,0))</f>
        <v>-16.864255714989046</v>
      </c>
      <c r="N391">
        <f>INDEX('[1]Traitement outputs (2)'!$B$34:$Q$38,MATCH(70,'[1]Traitement outputs (2)'!$A$34:$A$38,0),MATCH(C391,'[1]Traitement outputs (2)'!$B$33:$Q$33,0))</f>
        <v>-183.77989640241771</v>
      </c>
      <c r="O391">
        <f>INDEX('[1]Traitement outputs (2)'!$B$58:$Q$63,MATCH(70,'[1]Traitement outputs (2)'!$A$58:$A$63,0),MATCH(C391,'[1]Traitement outputs (2)'!$B$58:$Q$58,0))</f>
        <v>16.864787616041994</v>
      </c>
      <c r="P391">
        <f>INDEX('[1]Traitement outputs (2)'!$B$41:$Q$45,MATCH(70,'[1]Traitement outputs (2)'!$A$41:$A$45,0),MATCH(C391,'[1]Traitement outputs (2)'!$B$40:$Q$40,0))</f>
        <v>254.15803075879367</v>
      </c>
      <c r="Q391">
        <f>IF(K391&lt;30,INDEX('[1]Traitement outputs (2)'!$B$51:$Q$63,MATCH(70,'[1]Traitement outputs (2)'!$A$51:$A$63,0),MATCH(C391,'[1]Traitement outputs (2)'!$B$51:$Q$51,0)),INDEX('[1]Traitement outputs (2)'!$B$34:$Q$38,MATCH(70,'[1]Traitement outputs (2)'!$A$34:$A$38,0),MATCH(C391,'[1]Traitement outputs (2)'!$B$33:$Q$33,0)))</f>
        <v>-16.864255714989046</v>
      </c>
      <c r="R391">
        <f>IF(K391&lt;30,INDEX('[1]Traitement outputs (2)'!$B$58:$Q$63,MATCH(70,'[1]Traitement outputs (2)'!$A$58:$A$63,0),MATCH(C391,'[1]Traitement outputs (2)'!$B$58:$Q$58,0)),INDEX('[1]Traitement outputs (2)'!$B$41:$Q$45,MATCH(70,'[1]Traitement outputs (2)'!$A$41:$A$45,0),MATCH(C391,'[1]Traitement outputs (2)'!$B$40:$Q$40,0)))</f>
        <v>16.864787616041994</v>
      </c>
      <c r="T391">
        <f t="shared" si="38"/>
        <v>-1958.42577907482</v>
      </c>
      <c r="U391">
        <f t="shared" si="39"/>
        <v>1958.4875481058175</v>
      </c>
      <c r="X391">
        <f t="shared" si="40"/>
        <v>4.735571455032727E-2</v>
      </c>
      <c r="Y391">
        <f t="shared" si="41"/>
        <v>3.954259420836595E-2</v>
      </c>
    </row>
    <row r="392" spans="1:25" x14ac:dyDescent="0.35">
      <c r="A392" s="1">
        <v>34716.25</v>
      </c>
      <c r="B392">
        <v>20.077999999999999</v>
      </c>
      <c r="C392">
        <f>_xlfn.IFNA(HLOOKUP(B392,'[1]Traitement outputs'!$B$33:$Q$33,1,TRUE),16)</f>
        <v>20</v>
      </c>
      <c r="E392" s="1">
        <v>34716.25</v>
      </c>
      <c r="F392">
        <v>8.5657200000000007</v>
      </c>
      <c r="G392">
        <f t="shared" si="36"/>
        <v>9</v>
      </c>
      <c r="I392" s="1">
        <v>34716.25</v>
      </c>
      <c r="J392">
        <v>0</v>
      </c>
      <c r="K392">
        <f t="shared" si="37"/>
        <v>0</v>
      </c>
      <c r="M392">
        <f>INDEX('[1]Traitement outputs (2)'!$B$51:$Q$56,MATCH(70,'[1]Traitement outputs (2)'!$A$51:$A$56,0),MATCH(C392,'[1]Traitement outputs (2)'!$B$51:$Q$51,0))</f>
        <v>-16.864255714989046</v>
      </c>
      <c r="N392">
        <f>INDEX('[1]Traitement outputs (2)'!$B$34:$Q$38,MATCH(70,'[1]Traitement outputs (2)'!$A$34:$A$38,0),MATCH(C392,'[1]Traitement outputs (2)'!$B$33:$Q$33,0))</f>
        <v>-183.77989640241771</v>
      </c>
      <c r="O392">
        <f>INDEX('[1]Traitement outputs (2)'!$B$58:$Q$63,MATCH(70,'[1]Traitement outputs (2)'!$A$58:$A$63,0),MATCH(C392,'[1]Traitement outputs (2)'!$B$58:$Q$58,0))</f>
        <v>16.864787616041994</v>
      </c>
      <c r="P392">
        <f>INDEX('[1]Traitement outputs (2)'!$B$41:$Q$45,MATCH(70,'[1]Traitement outputs (2)'!$A$41:$A$45,0),MATCH(C392,'[1]Traitement outputs (2)'!$B$40:$Q$40,0))</f>
        <v>254.15803075879367</v>
      </c>
      <c r="Q392">
        <f>IF(K392&lt;30,INDEX('[1]Traitement outputs (2)'!$B$51:$Q$63,MATCH(70,'[1]Traitement outputs (2)'!$A$51:$A$63,0),MATCH(C392,'[1]Traitement outputs (2)'!$B$51:$Q$51,0)),INDEX('[1]Traitement outputs (2)'!$B$34:$Q$38,MATCH(70,'[1]Traitement outputs (2)'!$A$34:$A$38,0),MATCH(C392,'[1]Traitement outputs (2)'!$B$33:$Q$33,0)))</f>
        <v>-16.864255714989046</v>
      </c>
      <c r="R392">
        <f>IF(K392&lt;30,INDEX('[1]Traitement outputs (2)'!$B$58:$Q$63,MATCH(70,'[1]Traitement outputs (2)'!$A$58:$A$63,0),MATCH(C392,'[1]Traitement outputs (2)'!$B$58:$Q$58,0)),INDEX('[1]Traitement outputs (2)'!$B$41:$Q$45,MATCH(70,'[1]Traitement outputs (2)'!$A$41:$A$45,0),MATCH(C392,'[1]Traitement outputs (2)'!$B$40:$Q$40,0)))</f>
        <v>16.864787616041994</v>
      </c>
      <c r="T392">
        <f t="shared" si="38"/>
        <v>-1958.42577907482</v>
      </c>
      <c r="U392">
        <f t="shared" si="39"/>
        <v>1958.4875481058175</v>
      </c>
      <c r="X392">
        <f t="shared" si="40"/>
        <v>4.735571455032727E-2</v>
      </c>
      <c r="Y392">
        <f t="shared" si="41"/>
        <v>3.954259420836595E-2</v>
      </c>
    </row>
    <row r="393" spans="1:25" x14ac:dyDescent="0.35">
      <c r="A393" s="1">
        <v>34716.291666666664</v>
      </c>
      <c r="B393">
        <v>20.078600000000002</v>
      </c>
      <c r="C393">
        <f>_xlfn.IFNA(HLOOKUP(B393,'[1]Traitement outputs'!$B$33:$Q$33,1,TRUE),16)</f>
        <v>20</v>
      </c>
      <c r="E393" s="1">
        <v>34716.291666666664</v>
      </c>
      <c r="F393">
        <v>8.7316000000000003</v>
      </c>
      <c r="G393">
        <f t="shared" si="36"/>
        <v>9</v>
      </c>
      <c r="I393" s="1">
        <v>34716.291666666664</v>
      </c>
      <c r="J393">
        <v>609.50199999999995</v>
      </c>
      <c r="K393">
        <f t="shared" si="37"/>
        <v>5.2484999414443267</v>
      </c>
      <c r="M393">
        <f>INDEX('[1]Traitement outputs (2)'!$B$51:$Q$56,MATCH(70,'[1]Traitement outputs (2)'!$A$51:$A$56,0),MATCH(C393,'[1]Traitement outputs (2)'!$B$51:$Q$51,0))</f>
        <v>-16.864255714989046</v>
      </c>
      <c r="N393">
        <f>INDEX('[1]Traitement outputs (2)'!$B$34:$Q$38,MATCH(70,'[1]Traitement outputs (2)'!$A$34:$A$38,0),MATCH(C393,'[1]Traitement outputs (2)'!$B$33:$Q$33,0))</f>
        <v>-183.77989640241771</v>
      </c>
      <c r="O393">
        <f>INDEX('[1]Traitement outputs (2)'!$B$58:$Q$63,MATCH(70,'[1]Traitement outputs (2)'!$A$58:$A$63,0),MATCH(C393,'[1]Traitement outputs (2)'!$B$58:$Q$58,0))</f>
        <v>16.864787616041994</v>
      </c>
      <c r="P393">
        <f>INDEX('[1]Traitement outputs (2)'!$B$41:$Q$45,MATCH(70,'[1]Traitement outputs (2)'!$A$41:$A$45,0),MATCH(C393,'[1]Traitement outputs (2)'!$B$40:$Q$40,0))</f>
        <v>254.15803075879367</v>
      </c>
      <c r="Q393">
        <f>IF(K393&lt;30,INDEX('[1]Traitement outputs (2)'!$B$51:$Q$63,MATCH(70,'[1]Traitement outputs (2)'!$A$51:$A$63,0),MATCH(C393,'[1]Traitement outputs (2)'!$B$51:$Q$51,0)),INDEX('[1]Traitement outputs (2)'!$B$34:$Q$38,MATCH(70,'[1]Traitement outputs (2)'!$A$34:$A$38,0),MATCH(C393,'[1]Traitement outputs (2)'!$B$33:$Q$33,0)))</f>
        <v>-16.864255714989046</v>
      </c>
      <c r="R393">
        <f>IF(K393&lt;30,INDEX('[1]Traitement outputs (2)'!$B$58:$Q$63,MATCH(70,'[1]Traitement outputs (2)'!$A$58:$A$63,0),MATCH(C393,'[1]Traitement outputs (2)'!$B$58:$Q$58,0)),INDEX('[1]Traitement outputs (2)'!$B$41:$Q$45,MATCH(70,'[1]Traitement outputs (2)'!$A$41:$A$45,0),MATCH(C393,'[1]Traitement outputs (2)'!$B$40:$Q$40,0)))</f>
        <v>16.864787616041994</v>
      </c>
      <c r="T393">
        <f t="shared" si="38"/>
        <v>-1958.42577907482</v>
      </c>
      <c r="U393">
        <f t="shared" si="39"/>
        <v>1958.4875481058175</v>
      </c>
      <c r="X393">
        <f t="shared" si="40"/>
        <v>4.735571455032727E-2</v>
      </c>
      <c r="Y393">
        <f t="shared" si="41"/>
        <v>3.954259420836595E-2</v>
      </c>
    </row>
    <row r="394" spans="1:25" x14ac:dyDescent="0.35">
      <c r="A394" s="1">
        <v>34716.333333333336</v>
      </c>
      <c r="B394">
        <v>20.0793</v>
      </c>
      <c r="C394">
        <f>_xlfn.IFNA(HLOOKUP(B394,'[1]Traitement outputs'!$B$33:$Q$33,1,TRUE),16)</f>
        <v>20</v>
      </c>
      <c r="E394" s="1">
        <v>34716.333333333336</v>
      </c>
      <c r="F394">
        <v>9.2985500000000005</v>
      </c>
      <c r="G394">
        <f t="shared" si="36"/>
        <v>9</v>
      </c>
      <c r="I394" s="1">
        <v>34716.333333333336</v>
      </c>
      <c r="J394">
        <v>3322.19</v>
      </c>
      <c r="K394">
        <f t="shared" si="37"/>
        <v>28.607804437831099</v>
      </c>
      <c r="M394">
        <f>INDEX('[1]Traitement outputs (2)'!$B$51:$Q$56,MATCH(70,'[1]Traitement outputs (2)'!$A$51:$A$56,0),MATCH(C394,'[1]Traitement outputs (2)'!$B$51:$Q$51,0))</f>
        <v>-16.864255714989046</v>
      </c>
      <c r="N394">
        <f>INDEX('[1]Traitement outputs (2)'!$B$34:$Q$38,MATCH(70,'[1]Traitement outputs (2)'!$A$34:$A$38,0),MATCH(C394,'[1]Traitement outputs (2)'!$B$33:$Q$33,0))</f>
        <v>-183.77989640241771</v>
      </c>
      <c r="O394">
        <f>INDEX('[1]Traitement outputs (2)'!$B$58:$Q$63,MATCH(70,'[1]Traitement outputs (2)'!$A$58:$A$63,0),MATCH(C394,'[1]Traitement outputs (2)'!$B$58:$Q$58,0))</f>
        <v>16.864787616041994</v>
      </c>
      <c r="P394">
        <f>INDEX('[1]Traitement outputs (2)'!$B$41:$Q$45,MATCH(70,'[1]Traitement outputs (2)'!$A$41:$A$45,0),MATCH(C394,'[1]Traitement outputs (2)'!$B$40:$Q$40,0))</f>
        <v>254.15803075879367</v>
      </c>
      <c r="Q394">
        <f>IF(K394&lt;30,INDEX('[1]Traitement outputs (2)'!$B$51:$Q$63,MATCH(70,'[1]Traitement outputs (2)'!$A$51:$A$63,0),MATCH(C394,'[1]Traitement outputs (2)'!$B$51:$Q$51,0)),INDEX('[1]Traitement outputs (2)'!$B$34:$Q$38,MATCH(70,'[1]Traitement outputs (2)'!$A$34:$A$38,0),MATCH(C394,'[1]Traitement outputs (2)'!$B$33:$Q$33,0)))</f>
        <v>-16.864255714989046</v>
      </c>
      <c r="R394">
        <f>IF(K394&lt;30,INDEX('[1]Traitement outputs (2)'!$B$58:$Q$63,MATCH(70,'[1]Traitement outputs (2)'!$A$58:$A$63,0),MATCH(C394,'[1]Traitement outputs (2)'!$B$58:$Q$58,0)),INDEX('[1]Traitement outputs (2)'!$B$41:$Q$45,MATCH(70,'[1]Traitement outputs (2)'!$A$41:$A$45,0),MATCH(C394,'[1]Traitement outputs (2)'!$B$40:$Q$40,0)))</f>
        <v>16.864787616041994</v>
      </c>
      <c r="T394">
        <f t="shared" si="38"/>
        <v>-1958.42577907482</v>
      </c>
      <c r="U394">
        <f t="shared" si="39"/>
        <v>1958.4875481058175</v>
      </c>
      <c r="X394">
        <f t="shared" si="40"/>
        <v>4.735571455032727E-2</v>
      </c>
      <c r="Y394">
        <f t="shared" si="41"/>
        <v>3.954259420836595E-2</v>
      </c>
    </row>
    <row r="395" spans="1:25" x14ac:dyDescent="0.35">
      <c r="A395" s="1">
        <v>34716.375</v>
      </c>
      <c r="B395">
        <v>20.080500000000001</v>
      </c>
      <c r="C395">
        <f>_xlfn.IFNA(HLOOKUP(B395,'[1]Traitement outputs'!$B$33:$Q$33,1,TRUE),16)</f>
        <v>20</v>
      </c>
      <c r="E395" s="1">
        <v>34716.375</v>
      </c>
      <c r="F395">
        <v>10.150700000000001</v>
      </c>
      <c r="G395">
        <f t="shared" si="36"/>
        <v>10</v>
      </c>
      <c r="I395" s="1">
        <v>34716.375</v>
      </c>
      <c r="J395">
        <v>5595.17</v>
      </c>
      <c r="K395">
        <f t="shared" si="37"/>
        <v>48.180726917009387</v>
      </c>
      <c r="M395">
        <f>INDEX('[1]Traitement outputs (2)'!$B$51:$Q$56,MATCH(70,'[1]Traitement outputs (2)'!$A$51:$A$56,0),MATCH(C395,'[1]Traitement outputs (2)'!$B$51:$Q$51,0))</f>
        <v>-16.864255714989046</v>
      </c>
      <c r="N395">
        <f>INDEX('[1]Traitement outputs (2)'!$B$34:$Q$38,MATCH(70,'[1]Traitement outputs (2)'!$A$34:$A$38,0),MATCH(C395,'[1]Traitement outputs (2)'!$B$33:$Q$33,0))</f>
        <v>-183.77989640241771</v>
      </c>
      <c r="O395">
        <f>INDEX('[1]Traitement outputs (2)'!$B$58:$Q$63,MATCH(70,'[1]Traitement outputs (2)'!$A$58:$A$63,0),MATCH(C395,'[1]Traitement outputs (2)'!$B$58:$Q$58,0))</f>
        <v>16.864787616041994</v>
      </c>
      <c r="P395">
        <f>INDEX('[1]Traitement outputs (2)'!$B$41:$Q$45,MATCH(70,'[1]Traitement outputs (2)'!$A$41:$A$45,0),MATCH(C395,'[1]Traitement outputs (2)'!$B$40:$Q$40,0))</f>
        <v>254.15803075879367</v>
      </c>
      <c r="Q395">
        <f>IF(K395&lt;30,INDEX('[1]Traitement outputs (2)'!$B$51:$Q$63,MATCH(70,'[1]Traitement outputs (2)'!$A$51:$A$63,0),MATCH(C395,'[1]Traitement outputs (2)'!$B$51:$Q$51,0)),INDEX('[1]Traitement outputs (2)'!$B$34:$Q$38,MATCH(70,'[1]Traitement outputs (2)'!$A$34:$A$38,0),MATCH(C395,'[1]Traitement outputs (2)'!$B$33:$Q$33,0)))</f>
        <v>-183.77989640241771</v>
      </c>
      <c r="R395">
        <f>IF(K395&lt;30,INDEX('[1]Traitement outputs (2)'!$B$58:$Q$63,MATCH(70,'[1]Traitement outputs (2)'!$A$58:$A$63,0),MATCH(C395,'[1]Traitement outputs (2)'!$B$58:$Q$58,0)),INDEX('[1]Traitement outputs (2)'!$B$41:$Q$45,MATCH(70,'[1]Traitement outputs (2)'!$A$41:$A$45,0),MATCH(C395,'[1]Traitement outputs (2)'!$B$40:$Q$40,0)))</f>
        <v>254.15803075879367</v>
      </c>
      <c r="T395">
        <f t="shared" si="38"/>
        <v>-21342.138833337085</v>
      </c>
      <c r="U395">
        <f t="shared" si="39"/>
        <v>29515.067122381799</v>
      </c>
      <c r="X395">
        <f t="shared" si="40"/>
        <v>0.51606358805306241</v>
      </c>
      <c r="Y395">
        <f t="shared" si="41"/>
        <v>0.59592021577150611</v>
      </c>
    </row>
    <row r="396" spans="1:25" x14ac:dyDescent="0.35">
      <c r="A396" s="1">
        <v>34716.416666666664</v>
      </c>
      <c r="B396">
        <v>20.081499999999998</v>
      </c>
      <c r="C396">
        <f>_xlfn.IFNA(HLOOKUP(B396,'[1]Traitement outputs'!$B$33:$Q$33,1,TRUE),16)</f>
        <v>20</v>
      </c>
      <c r="E396" s="1">
        <v>34716.416666666664</v>
      </c>
      <c r="F396">
        <v>10.980499999999999</v>
      </c>
      <c r="G396">
        <f t="shared" si="36"/>
        <v>11</v>
      </c>
      <c r="I396" s="1">
        <v>34716.416666666664</v>
      </c>
      <c r="J396">
        <v>7223.41</v>
      </c>
      <c r="K396">
        <f t="shared" si="37"/>
        <v>62.201710514532138</v>
      </c>
      <c r="M396">
        <f>INDEX('[1]Traitement outputs (2)'!$B$51:$Q$56,MATCH(70,'[1]Traitement outputs (2)'!$A$51:$A$56,0),MATCH(C396,'[1]Traitement outputs (2)'!$B$51:$Q$51,0))</f>
        <v>-16.864255714989046</v>
      </c>
      <c r="N396">
        <f>INDEX('[1]Traitement outputs (2)'!$B$34:$Q$38,MATCH(70,'[1]Traitement outputs (2)'!$A$34:$A$38,0),MATCH(C396,'[1]Traitement outputs (2)'!$B$33:$Q$33,0))</f>
        <v>-183.77989640241771</v>
      </c>
      <c r="O396">
        <f>INDEX('[1]Traitement outputs (2)'!$B$58:$Q$63,MATCH(70,'[1]Traitement outputs (2)'!$A$58:$A$63,0),MATCH(C396,'[1]Traitement outputs (2)'!$B$58:$Q$58,0))</f>
        <v>16.864787616041994</v>
      </c>
      <c r="P396">
        <f>INDEX('[1]Traitement outputs (2)'!$B$41:$Q$45,MATCH(70,'[1]Traitement outputs (2)'!$A$41:$A$45,0),MATCH(C396,'[1]Traitement outputs (2)'!$B$40:$Q$40,0))</f>
        <v>254.15803075879367</v>
      </c>
      <c r="Q396">
        <f>IF(K396&lt;30,INDEX('[1]Traitement outputs (2)'!$B$51:$Q$63,MATCH(70,'[1]Traitement outputs (2)'!$A$51:$A$63,0),MATCH(C396,'[1]Traitement outputs (2)'!$B$51:$Q$51,0)),INDEX('[1]Traitement outputs (2)'!$B$34:$Q$38,MATCH(70,'[1]Traitement outputs (2)'!$A$34:$A$38,0),MATCH(C396,'[1]Traitement outputs (2)'!$B$33:$Q$33,0)))</f>
        <v>-183.77989640241771</v>
      </c>
      <c r="R396">
        <f>IF(K396&lt;30,INDEX('[1]Traitement outputs (2)'!$B$58:$Q$63,MATCH(70,'[1]Traitement outputs (2)'!$A$58:$A$63,0),MATCH(C396,'[1]Traitement outputs (2)'!$B$58:$Q$58,0)),INDEX('[1]Traitement outputs (2)'!$B$41:$Q$45,MATCH(70,'[1]Traitement outputs (2)'!$A$41:$A$45,0),MATCH(C396,'[1]Traitement outputs (2)'!$B$40:$Q$40,0)))</f>
        <v>254.15803075879367</v>
      </c>
      <c r="T396">
        <f t="shared" si="38"/>
        <v>-21342.138833337085</v>
      </c>
      <c r="U396">
        <f t="shared" si="39"/>
        <v>29515.067122381799</v>
      </c>
      <c r="X396">
        <f t="shared" si="40"/>
        <v>0.51606358805306241</v>
      </c>
      <c r="Y396">
        <f t="shared" si="41"/>
        <v>0.59592021577150611</v>
      </c>
    </row>
    <row r="397" spans="1:25" x14ac:dyDescent="0.35">
      <c r="A397" s="1">
        <v>34716.458333333336</v>
      </c>
      <c r="B397">
        <v>20.083100000000002</v>
      </c>
      <c r="C397">
        <f>_xlfn.IFNA(HLOOKUP(B397,'[1]Traitement outputs'!$B$33:$Q$33,1,TRUE),16)</f>
        <v>20</v>
      </c>
      <c r="E397" s="1">
        <v>34716.458333333336</v>
      </c>
      <c r="F397">
        <v>11.789199999999999</v>
      </c>
      <c r="G397">
        <f t="shared" si="36"/>
        <v>12</v>
      </c>
      <c r="I397" s="1">
        <v>34716.458333333336</v>
      </c>
      <c r="J397">
        <v>10178.9</v>
      </c>
      <c r="K397">
        <f t="shared" si="37"/>
        <v>87.651814192517278</v>
      </c>
      <c r="M397">
        <f>INDEX('[1]Traitement outputs (2)'!$B$51:$Q$56,MATCH(70,'[1]Traitement outputs (2)'!$A$51:$A$56,0),MATCH(C397,'[1]Traitement outputs (2)'!$B$51:$Q$51,0))</f>
        <v>-16.864255714989046</v>
      </c>
      <c r="N397">
        <f>INDEX('[1]Traitement outputs (2)'!$B$34:$Q$38,MATCH(70,'[1]Traitement outputs (2)'!$A$34:$A$38,0),MATCH(C397,'[1]Traitement outputs (2)'!$B$33:$Q$33,0))</f>
        <v>-183.77989640241771</v>
      </c>
      <c r="O397">
        <f>INDEX('[1]Traitement outputs (2)'!$B$58:$Q$63,MATCH(70,'[1]Traitement outputs (2)'!$A$58:$A$63,0),MATCH(C397,'[1]Traitement outputs (2)'!$B$58:$Q$58,0))</f>
        <v>16.864787616041994</v>
      </c>
      <c r="P397">
        <f>INDEX('[1]Traitement outputs (2)'!$B$41:$Q$45,MATCH(70,'[1]Traitement outputs (2)'!$A$41:$A$45,0),MATCH(C397,'[1]Traitement outputs (2)'!$B$40:$Q$40,0))</f>
        <v>254.15803075879367</v>
      </c>
      <c r="Q397">
        <f>IF(K397&lt;30,INDEX('[1]Traitement outputs (2)'!$B$51:$Q$63,MATCH(70,'[1]Traitement outputs (2)'!$A$51:$A$63,0),MATCH(C397,'[1]Traitement outputs (2)'!$B$51:$Q$51,0)),INDEX('[1]Traitement outputs (2)'!$B$34:$Q$38,MATCH(70,'[1]Traitement outputs (2)'!$A$34:$A$38,0),MATCH(C397,'[1]Traitement outputs (2)'!$B$33:$Q$33,0)))</f>
        <v>-183.77989640241771</v>
      </c>
      <c r="R397">
        <f>IF(K397&lt;30,INDEX('[1]Traitement outputs (2)'!$B$58:$Q$63,MATCH(70,'[1]Traitement outputs (2)'!$A$58:$A$63,0),MATCH(C397,'[1]Traitement outputs (2)'!$B$58:$Q$58,0)),INDEX('[1]Traitement outputs (2)'!$B$41:$Q$45,MATCH(70,'[1]Traitement outputs (2)'!$A$41:$A$45,0),MATCH(C397,'[1]Traitement outputs (2)'!$B$40:$Q$40,0)))</f>
        <v>254.15803075879367</v>
      </c>
      <c r="T397">
        <f t="shared" si="38"/>
        <v>-21342.138833337085</v>
      </c>
      <c r="U397">
        <f t="shared" si="39"/>
        <v>29515.067122381799</v>
      </c>
      <c r="X397">
        <f t="shared" si="40"/>
        <v>0.51606358805306241</v>
      </c>
      <c r="Y397">
        <f t="shared" si="41"/>
        <v>0.59592021577150611</v>
      </c>
    </row>
    <row r="398" spans="1:25" x14ac:dyDescent="0.35">
      <c r="A398" s="1">
        <v>34716.5</v>
      </c>
      <c r="B398">
        <v>20.084099999999999</v>
      </c>
      <c r="C398">
        <f>_xlfn.IFNA(HLOOKUP(B398,'[1]Traitement outputs'!$B$33:$Q$33,1,TRUE),16)</f>
        <v>20</v>
      </c>
      <c r="E398" s="1">
        <v>34716.5</v>
      </c>
      <c r="F398">
        <v>12.371600000000001</v>
      </c>
      <c r="G398">
        <f t="shared" si="36"/>
        <v>12</v>
      </c>
      <c r="I398" s="1">
        <v>34716.5</v>
      </c>
      <c r="J398">
        <v>10094.299999999999</v>
      </c>
      <c r="K398">
        <f t="shared" si="37"/>
        <v>86.923312735514358</v>
      </c>
      <c r="M398">
        <f>INDEX('[1]Traitement outputs (2)'!$B$51:$Q$56,MATCH(70,'[1]Traitement outputs (2)'!$A$51:$A$56,0),MATCH(C398,'[1]Traitement outputs (2)'!$B$51:$Q$51,0))</f>
        <v>-16.864255714989046</v>
      </c>
      <c r="N398">
        <f>INDEX('[1]Traitement outputs (2)'!$B$34:$Q$38,MATCH(70,'[1]Traitement outputs (2)'!$A$34:$A$38,0),MATCH(C398,'[1]Traitement outputs (2)'!$B$33:$Q$33,0))</f>
        <v>-183.77989640241771</v>
      </c>
      <c r="O398">
        <f>INDEX('[1]Traitement outputs (2)'!$B$58:$Q$63,MATCH(70,'[1]Traitement outputs (2)'!$A$58:$A$63,0),MATCH(C398,'[1]Traitement outputs (2)'!$B$58:$Q$58,0))</f>
        <v>16.864787616041994</v>
      </c>
      <c r="P398">
        <f>INDEX('[1]Traitement outputs (2)'!$B$41:$Q$45,MATCH(70,'[1]Traitement outputs (2)'!$A$41:$A$45,0),MATCH(C398,'[1]Traitement outputs (2)'!$B$40:$Q$40,0))</f>
        <v>254.15803075879367</v>
      </c>
      <c r="Q398">
        <f>IF(K398&lt;30,INDEX('[1]Traitement outputs (2)'!$B$51:$Q$63,MATCH(70,'[1]Traitement outputs (2)'!$A$51:$A$63,0),MATCH(C398,'[1]Traitement outputs (2)'!$B$51:$Q$51,0)),INDEX('[1]Traitement outputs (2)'!$B$34:$Q$38,MATCH(70,'[1]Traitement outputs (2)'!$A$34:$A$38,0),MATCH(C398,'[1]Traitement outputs (2)'!$B$33:$Q$33,0)))</f>
        <v>-183.77989640241771</v>
      </c>
      <c r="R398">
        <f>IF(K398&lt;30,INDEX('[1]Traitement outputs (2)'!$B$58:$Q$63,MATCH(70,'[1]Traitement outputs (2)'!$A$58:$A$63,0),MATCH(C398,'[1]Traitement outputs (2)'!$B$58:$Q$58,0)),INDEX('[1]Traitement outputs (2)'!$B$41:$Q$45,MATCH(70,'[1]Traitement outputs (2)'!$A$41:$A$45,0),MATCH(C398,'[1]Traitement outputs (2)'!$B$40:$Q$40,0)))</f>
        <v>254.15803075879367</v>
      </c>
      <c r="T398">
        <f t="shared" si="38"/>
        <v>-21342.138833337085</v>
      </c>
      <c r="U398">
        <f t="shared" si="39"/>
        <v>29515.067122381799</v>
      </c>
      <c r="X398">
        <f t="shared" si="40"/>
        <v>0.51606358805306241</v>
      </c>
      <c r="Y398">
        <f t="shared" si="41"/>
        <v>0.59592021577150611</v>
      </c>
    </row>
    <row r="399" spans="1:25" x14ac:dyDescent="0.35">
      <c r="A399" s="1">
        <v>34716.541666666664</v>
      </c>
      <c r="B399">
        <v>20.0837</v>
      </c>
      <c r="C399">
        <f>_xlfn.IFNA(HLOOKUP(B399,'[1]Traitement outputs'!$B$33:$Q$33,1,TRUE),16)</f>
        <v>20</v>
      </c>
      <c r="E399" s="1">
        <v>34716.541666666664</v>
      </c>
      <c r="F399">
        <v>12.9938</v>
      </c>
      <c r="G399">
        <f t="shared" si="36"/>
        <v>13</v>
      </c>
      <c r="I399" s="1">
        <v>34716.541666666664</v>
      </c>
      <c r="J399">
        <v>8578.2099999999991</v>
      </c>
      <c r="K399">
        <f t="shared" si="37"/>
        <v>73.868067180578805</v>
      </c>
      <c r="M399">
        <f>INDEX('[1]Traitement outputs (2)'!$B$51:$Q$56,MATCH(70,'[1]Traitement outputs (2)'!$A$51:$A$56,0),MATCH(C399,'[1]Traitement outputs (2)'!$B$51:$Q$51,0))</f>
        <v>-16.864255714989046</v>
      </c>
      <c r="N399">
        <f>INDEX('[1]Traitement outputs (2)'!$B$34:$Q$38,MATCH(70,'[1]Traitement outputs (2)'!$A$34:$A$38,0),MATCH(C399,'[1]Traitement outputs (2)'!$B$33:$Q$33,0))</f>
        <v>-183.77989640241771</v>
      </c>
      <c r="O399">
        <f>INDEX('[1]Traitement outputs (2)'!$B$58:$Q$63,MATCH(70,'[1]Traitement outputs (2)'!$A$58:$A$63,0),MATCH(C399,'[1]Traitement outputs (2)'!$B$58:$Q$58,0))</f>
        <v>16.864787616041994</v>
      </c>
      <c r="P399">
        <f>INDEX('[1]Traitement outputs (2)'!$B$41:$Q$45,MATCH(70,'[1]Traitement outputs (2)'!$A$41:$A$45,0),MATCH(C399,'[1]Traitement outputs (2)'!$B$40:$Q$40,0))</f>
        <v>254.15803075879367</v>
      </c>
      <c r="Q399">
        <f>IF(K399&lt;30,INDEX('[1]Traitement outputs (2)'!$B$51:$Q$63,MATCH(70,'[1]Traitement outputs (2)'!$A$51:$A$63,0),MATCH(C399,'[1]Traitement outputs (2)'!$B$51:$Q$51,0)),INDEX('[1]Traitement outputs (2)'!$B$34:$Q$38,MATCH(70,'[1]Traitement outputs (2)'!$A$34:$A$38,0),MATCH(C399,'[1]Traitement outputs (2)'!$B$33:$Q$33,0)))</f>
        <v>-183.77989640241771</v>
      </c>
      <c r="R399">
        <f>IF(K399&lt;30,INDEX('[1]Traitement outputs (2)'!$B$58:$Q$63,MATCH(70,'[1]Traitement outputs (2)'!$A$58:$A$63,0),MATCH(C399,'[1]Traitement outputs (2)'!$B$58:$Q$58,0)),INDEX('[1]Traitement outputs (2)'!$B$41:$Q$45,MATCH(70,'[1]Traitement outputs (2)'!$A$41:$A$45,0),MATCH(C399,'[1]Traitement outputs (2)'!$B$40:$Q$40,0)))</f>
        <v>254.15803075879367</v>
      </c>
      <c r="T399">
        <f t="shared" si="38"/>
        <v>-21342.138833337085</v>
      </c>
      <c r="U399">
        <f t="shared" si="39"/>
        <v>29515.067122381799</v>
      </c>
      <c r="X399">
        <f t="shared" si="40"/>
        <v>0.51606358805306241</v>
      </c>
      <c r="Y399">
        <f t="shared" si="41"/>
        <v>0.59592021577150611</v>
      </c>
    </row>
    <row r="400" spans="1:25" x14ac:dyDescent="0.35">
      <c r="A400" s="1">
        <v>34716.583333333336</v>
      </c>
      <c r="B400">
        <v>20.082599999999999</v>
      </c>
      <c r="C400">
        <f>_xlfn.IFNA(HLOOKUP(B400,'[1]Traitement outputs'!$B$33:$Q$33,1,TRUE),16)</f>
        <v>20</v>
      </c>
      <c r="E400" s="1">
        <v>34716.583333333336</v>
      </c>
      <c r="F400">
        <v>13.7913</v>
      </c>
      <c r="G400">
        <f t="shared" si="36"/>
        <v>14</v>
      </c>
      <c r="I400" s="1">
        <v>34716.583333333336</v>
      </c>
      <c r="J400">
        <v>7141.65</v>
      </c>
      <c r="K400">
        <f t="shared" si="37"/>
        <v>61.497664661995991</v>
      </c>
      <c r="M400">
        <f>INDEX('[1]Traitement outputs (2)'!$B$51:$Q$56,MATCH(70,'[1]Traitement outputs (2)'!$A$51:$A$56,0),MATCH(C400,'[1]Traitement outputs (2)'!$B$51:$Q$51,0))</f>
        <v>-16.864255714989046</v>
      </c>
      <c r="N400">
        <f>INDEX('[1]Traitement outputs (2)'!$B$34:$Q$38,MATCH(70,'[1]Traitement outputs (2)'!$A$34:$A$38,0),MATCH(C400,'[1]Traitement outputs (2)'!$B$33:$Q$33,0))</f>
        <v>-183.77989640241771</v>
      </c>
      <c r="O400">
        <f>INDEX('[1]Traitement outputs (2)'!$B$58:$Q$63,MATCH(70,'[1]Traitement outputs (2)'!$A$58:$A$63,0),MATCH(C400,'[1]Traitement outputs (2)'!$B$58:$Q$58,0))</f>
        <v>16.864787616041994</v>
      </c>
      <c r="P400">
        <f>INDEX('[1]Traitement outputs (2)'!$B$41:$Q$45,MATCH(70,'[1]Traitement outputs (2)'!$A$41:$A$45,0),MATCH(C400,'[1]Traitement outputs (2)'!$B$40:$Q$40,0))</f>
        <v>254.15803075879367</v>
      </c>
      <c r="Q400">
        <f>IF(K400&lt;30,INDEX('[1]Traitement outputs (2)'!$B$51:$Q$63,MATCH(70,'[1]Traitement outputs (2)'!$A$51:$A$63,0),MATCH(C400,'[1]Traitement outputs (2)'!$B$51:$Q$51,0)),INDEX('[1]Traitement outputs (2)'!$B$34:$Q$38,MATCH(70,'[1]Traitement outputs (2)'!$A$34:$A$38,0),MATCH(C400,'[1]Traitement outputs (2)'!$B$33:$Q$33,0)))</f>
        <v>-183.77989640241771</v>
      </c>
      <c r="R400">
        <f>IF(K400&lt;30,INDEX('[1]Traitement outputs (2)'!$B$58:$Q$63,MATCH(70,'[1]Traitement outputs (2)'!$A$58:$A$63,0),MATCH(C400,'[1]Traitement outputs (2)'!$B$58:$Q$58,0)),INDEX('[1]Traitement outputs (2)'!$B$41:$Q$45,MATCH(70,'[1]Traitement outputs (2)'!$A$41:$A$45,0),MATCH(C400,'[1]Traitement outputs (2)'!$B$40:$Q$40,0)))</f>
        <v>254.15803075879367</v>
      </c>
      <c r="T400">
        <f t="shared" si="38"/>
        <v>-21342.138833337085</v>
      </c>
      <c r="U400">
        <f t="shared" si="39"/>
        <v>29515.067122381799</v>
      </c>
      <c r="X400">
        <f t="shared" si="40"/>
        <v>0.51606358805306241</v>
      </c>
      <c r="Y400">
        <f t="shared" si="41"/>
        <v>0.59592021577150611</v>
      </c>
    </row>
    <row r="401" spans="1:25" x14ac:dyDescent="0.35">
      <c r="A401" s="1">
        <v>34716.625</v>
      </c>
      <c r="B401">
        <v>20.081299999999999</v>
      </c>
      <c r="C401">
        <f>_xlfn.IFNA(HLOOKUP(B401,'[1]Traitement outputs'!$B$33:$Q$33,1,TRUE),16)</f>
        <v>20</v>
      </c>
      <c r="E401" s="1">
        <v>34716.625</v>
      </c>
      <c r="F401">
        <v>14.548999999999999</v>
      </c>
      <c r="G401">
        <f t="shared" si="36"/>
        <v>15</v>
      </c>
      <c r="I401" s="1">
        <v>34716.625</v>
      </c>
      <c r="J401">
        <v>4098.8</v>
      </c>
      <c r="K401">
        <f t="shared" si="37"/>
        <v>35.295292812807851</v>
      </c>
      <c r="M401">
        <f>INDEX('[1]Traitement outputs (2)'!$B$51:$Q$56,MATCH(70,'[1]Traitement outputs (2)'!$A$51:$A$56,0),MATCH(C401,'[1]Traitement outputs (2)'!$B$51:$Q$51,0))</f>
        <v>-16.864255714989046</v>
      </c>
      <c r="N401">
        <f>INDEX('[1]Traitement outputs (2)'!$B$34:$Q$38,MATCH(70,'[1]Traitement outputs (2)'!$A$34:$A$38,0),MATCH(C401,'[1]Traitement outputs (2)'!$B$33:$Q$33,0))</f>
        <v>-183.77989640241771</v>
      </c>
      <c r="O401">
        <f>INDEX('[1]Traitement outputs (2)'!$B$58:$Q$63,MATCH(70,'[1]Traitement outputs (2)'!$A$58:$A$63,0),MATCH(C401,'[1]Traitement outputs (2)'!$B$58:$Q$58,0))</f>
        <v>16.864787616041994</v>
      </c>
      <c r="P401">
        <f>INDEX('[1]Traitement outputs (2)'!$B$41:$Q$45,MATCH(70,'[1]Traitement outputs (2)'!$A$41:$A$45,0),MATCH(C401,'[1]Traitement outputs (2)'!$B$40:$Q$40,0))</f>
        <v>254.15803075879367</v>
      </c>
      <c r="Q401">
        <f>IF(K401&lt;30,INDEX('[1]Traitement outputs (2)'!$B$51:$Q$63,MATCH(70,'[1]Traitement outputs (2)'!$A$51:$A$63,0),MATCH(C401,'[1]Traitement outputs (2)'!$B$51:$Q$51,0)),INDEX('[1]Traitement outputs (2)'!$B$34:$Q$38,MATCH(70,'[1]Traitement outputs (2)'!$A$34:$A$38,0),MATCH(C401,'[1]Traitement outputs (2)'!$B$33:$Q$33,0)))</f>
        <v>-183.77989640241771</v>
      </c>
      <c r="R401">
        <f>IF(K401&lt;30,INDEX('[1]Traitement outputs (2)'!$B$58:$Q$63,MATCH(70,'[1]Traitement outputs (2)'!$A$58:$A$63,0),MATCH(C401,'[1]Traitement outputs (2)'!$B$58:$Q$58,0)),INDEX('[1]Traitement outputs (2)'!$B$41:$Q$45,MATCH(70,'[1]Traitement outputs (2)'!$A$41:$A$45,0),MATCH(C401,'[1]Traitement outputs (2)'!$B$40:$Q$40,0)))</f>
        <v>254.15803075879367</v>
      </c>
      <c r="T401">
        <f t="shared" si="38"/>
        <v>-21342.138833337085</v>
      </c>
      <c r="U401">
        <f t="shared" si="39"/>
        <v>29515.067122381799</v>
      </c>
      <c r="X401">
        <f t="shared" si="40"/>
        <v>0.51606358805306241</v>
      </c>
      <c r="Y401">
        <f t="shared" si="41"/>
        <v>0.59592021577150611</v>
      </c>
    </row>
    <row r="402" spans="1:25" x14ac:dyDescent="0.35">
      <c r="A402" s="1">
        <v>34716.666666666664</v>
      </c>
      <c r="B402">
        <v>20.079899999999999</v>
      </c>
      <c r="C402">
        <f>_xlfn.IFNA(HLOOKUP(B402,'[1]Traitement outputs'!$B$33:$Q$33,1,TRUE),16)</f>
        <v>20</v>
      </c>
      <c r="E402" s="1">
        <v>34716.666666666664</v>
      </c>
      <c r="F402">
        <v>15.290100000000001</v>
      </c>
      <c r="G402">
        <f t="shared" si="36"/>
        <v>15</v>
      </c>
      <c r="I402" s="1">
        <v>34716.666666666664</v>
      </c>
      <c r="J402">
        <v>319.91899999999998</v>
      </c>
      <c r="K402">
        <f t="shared" si="37"/>
        <v>2.7548635652826858</v>
      </c>
      <c r="M402">
        <f>INDEX('[1]Traitement outputs (2)'!$B$51:$Q$56,MATCH(70,'[1]Traitement outputs (2)'!$A$51:$A$56,0),MATCH(C402,'[1]Traitement outputs (2)'!$B$51:$Q$51,0))</f>
        <v>-16.864255714989046</v>
      </c>
      <c r="N402">
        <f>INDEX('[1]Traitement outputs (2)'!$B$34:$Q$38,MATCH(70,'[1]Traitement outputs (2)'!$A$34:$A$38,0),MATCH(C402,'[1]Traitement outputs (2)'!$B$33:$Q$33,0))</f>
        <v>-183.77989640241771</v>
      </c>
      <c r="O402">
        <f>INDEX('[1]Traitement outputs (2)'!$B$58:$Q$63,MATCH(70,'[1]Traitement outputs (2)'!$A$58:$A$63,0),MATCH(C402,'[1]Traitement outputs (2)'!$B$58:$Q$58,0))</f>
        <v>16.864787616041994</v>
      </c>
      <c r="P402">
        <f>INDEX('[1]Traitement outputs (2)'!$B$41:$Q$45,MATCH(70,'[1]Traitement outputs (2)'!$A$41:$A$45,0),MATCH(C402,'[1]Traitement outputs (2)'!$B$40:$Q$40,0))</f>
        <v>254.15803075879367</v>
      </c>
      <c r="Q402">
        <f>IF(K402&lt;30,INDEX('[1]Traitement outputs (2)'!$B$51:$Q$63,MATCH(70,'[1]Traitement outputs (2)'!$A$51:$A$63,0),MATCH(C402,'[1]Traitement outputs (2)'!$B$51:$Q$51,0)),INDEX('[1]Traitement outputs (2)'!$B$34:$Q$38,MATCH(70,'[1]Traitement outputs (2)'!$A$34:$A$38,0),MATCH(C402,'[1]Traitement outputs (2)'!$B$33:$Q$33,0)))</f>
        <v>-16.864255714989046</v>
      </c>
      <c r="R402">
        <f>IF(K402&lt;30,INDEX('[1]Traitement outputs (2)'!$B$58:$Q$63,MATCH(70,'[1]Traitement outputs (2)'!$A$58:$A$63,0),MATCH(C402,'[1]Traitement outputs (2)'!$B$58:$Q$58,0)),INDEX('[1]Traitement outputs (2)'!$B$41:$Q$45,MATCH(70,'[1]Traitement outputs (2)'!$A$41:$A$45,0),MATCH(C402,'[1]Traitement outputs (2)'!$B$40:$Q$40,0)))</f>
        <v>16.864787616041994</v>
      </c>
      <c r="T402">
        <f t="shared" si="38"/>
        <v>-1958.42577907482</v>
      </c>
      <c r="U402">
        <f t="shared" si="39"/>
        <v>1958.4875481058175</v>
      </c>
      <c r="X402">
        <f t="shared" si="40"/>
        <v>4.735571455032727E-2</v>
      </c>
      <c r="Y402">
        <f t="shared" si="41"/>
        <v>3.954259420836595E-2</v>
      </c>
    </row>
    <row r="403" spans="1:25" x14ac:dyDescent="0.35">
      <c r="A403" s="1">
        <v>34716.708333333336</v>
      </c>
      <c r="B403">
        <v>20.079499999999999</v>
      </c>
      <c r="C403">
        <f>_xlfn.IFNA(HLOOKUP(B403,'[1]Traitement outputs'!$B$33:$Q$33,1,TRUE),16)</f>
        <v>20</v>
      </c>
      <c r="E403" s="1">
        <v>34716.708333333336</v>
      </c>
      <c r="F403">
        <v>15.6898</v>
      </c>
      <c r="G403">
        <f t="shared" si="36"/>
        <v>16</v>
      </c>
      <c r="I403" s="1">
        <v>34716.708333333336</v>
      </c>
      <c r="J403">
        <v>0</v>
      </c>
      <c r="K403">
        <f t="shared" si="37"/>
        <v>0</v>
      </c>
      <c r="M403">
        <f>INDEX('[1]Traitement outputs (2)'!$B$51:$Q$56,MATCH(70,'[1]Traitement outputs (2)'!$A$51:$A$56,0),MATCH(C403,'[1]Traitement outputs (2)'!$B$51:$Q$51,0))</f>
        <v>-16.864255714989046</v>
      </c>
      <c r="N403">
        <f>INDEX('[1]Traitement outputs (2)'!$B$34:$Q$38,MATCH(70,'[1]Traitement outputs (2)'!$A$34:$A$38,0),MATCH(C403,'[1]Traitement outputs (2)'!$B$33:$Q$33,0))</f>
        <v>-183.77989640241771</v>
      </c>
      <c r="O403">
        <f>INDEX('[1]Traitement outputs (2)'!$B$58:$Q$63,MATCH(70,'[1]Traitement outputs (2)'!$A$58:$A$63,0),MATCH(C403,'[1]Traitement outputs (2)'!$B$58:$Q$58,0))</f>
        <v>16.864787616041994</v>
      </c>
      <c r="P403">
        <f>INDEX('[1]Traitement outputs (2)'!$B$41:$Q$45,MATCH(70,'[1]Traitement outputs (2)'!$A$41:$A$45,0),MATCH(C403,'[1]Traitement outputs (2)'!$B$40:$Q$40,0))</f>
        <v>254.15803075879367</v>
      </c>
      <c r="Q403">
        <f>IF(K403&lt;30,INDEX('[1]Traitement outputs (2)'!$B$51:$Q$63,MATCH(70,'[1]Traitement outputs (2)'!$A$51:$A$63,0),MATCH(C403,'[1]Traitement outputs (2)'!$B$51:$Q$51,0)),INDEX('[1]Traitement outputs (2)'!$B$34:$Q$38,MATCH(70,'[1]Traitement outputs (2)'!$A$34:$A$38,0),MATCH(C403,'[1]Traitement outputs (2)'!$B$33:$Q$33,0)))</f>
        <v>-16.864255714989046</v>
      </c>
      <c r="R403">
        <f>IF(K403&lt;30,INDEX('[1]Traitement outputs (2)'!$B$58:$Q$63,MATCH(70,'[1]Traitement outputs (2)'!$A$58:$A$63,0),MATCH(C403,'[1]Traitement outputs (2)'!$B$58:$Q$58,0)),INDEX('[1]Traitement outputs (2)'!$B$41:$Q$45,MATCH(70,'[1]Traitement outputs (2)'!$A$41:$A$45,0),MATCH(C403,'[1]Traitement outputs (2)'!$B$40:$Q$40,0)))</f>
        <v>16.864787616041994</v>
      </c>
      <c r="T403">
        <f t="shared" si="38"/>
        <v>-1958.42577907482</v>
      </c>
      <c r="U403">
        <f t="shared" si="39"/>
        <v>1958.4875481058175</v>
      </c>
      <c r="X403">
        <f t="shared" si="40"/>
        <v>4.735571455032727E-2</v>
      </c>
      <c r="Y403">
        <f t="shared" si="41"/>
        <v>3.954259420836595E-2</v>
      </c>
    </row>
    <row r="404" spans="1:25" x14ac:dyDescent="0.35">
      <c r="A404" s="1">
        <v>34716.75</v>
      </c>
      <c r="B404">
        <v>20.079499999999999</v>
      </c>
      <c r="C404">
        <f>_xlfn.IFNA(HLOOKUP(B404,'[1]Traitement outputs'!$B$33:$Q$33,1,TRUE),16)</f>
        <v>20</v>
      </c>
      <c r="E404" s="1">
        <v>34716.75</v>
      </c>
      <c r="F404">
        <v>15.715299999999999</v>
      </c>
      <c r="G404">
        <f t="shared" si="36"/>
        <v>16</v>
      </c>
      <c r="I404" s="1">
        <v>34716.75</v>
      </c>
      <c r="J404">
        <v>0</v>
      </c>
      <c r="K404">
        <f t="shared" si="37"/>
        <v>0</v>
      </c>
      <c r="M404">
        <f>INDEX('[1]Traitement outputs (2)'!$B$51:$Q$56,MATCH(70,'[1]Traitement outputs (2)'!$A$51:$A$56,0),MATCH(C404,'[1]Traitement outputs (2)'!$B$51:$Q$51,0))</f>
        <v>-16.864255714989046</v>
      </c>
      <c r="N404">
        <f>INDEX('[1]Traitement outputs (2)'!$B$34:$Q$38,MATCH(70,'[1]Traitement outputs (2)'!$A$34:$A$38,0),MATCH(C404,'[1]Traitement outputs (2)'!$B$33:$Q$33,0))</f>
        <v>-183.77989640241771</v>
      </c>
      <c r="O404">
        <f>INDEX('[1]Traitement outputs (2)'!$B$58:$Q$63,MATCH(70,'[1]Traitement outputs (2)'!$A$58:$A$63,0),MATCH(C404,'[1]Traitement outputs (2)'!$B$58:$Q$58,0))</f>
        <v>16.864787616041994</v>
      </c>
      <c r="P404">
        <f>INDEX('[1]Traitement outputs (2)'!$B$41:$Q$45,MATCH(70,'[1]Traitement outputs (2)'!$A$41:$A$45,0),MATCH(C404,'[1]Traitement outputs (2)'!$B$40:$Q$40,0))</f>
        <v>254.15803075879367</v>
      </c>
      <c r="Q404">
        <f>IF(K404&lt;30,INDEX('[1]Traitement outputs (2)'!$B$51:$Q$63,MATCH(70,'[1]Traitement outputs (2)'!$A$51:$A$63,0),MATCH(C404,'[1]Traitement outputs (2)'!$B$51:$Q$51,0)),INDEX('[1]Traitement outputs (2)'!$B$34:$Q$38,MATCH(70,'[1]Traitement outputs (2)'!$A$34:$A$38,0),MATCH(C404,'[1]Traitement outputs (2)'!$B$33:$Q$33,0)))</f>
        <v>-16.864255714989046</v>
      </c>
      <c r="R404">
        <f>IF(K404&lt;30,INDEX('[1]Traitement outputs (2)'!$B$58:$Q$63,MATCH(70,'[1]Traitement outputs (2)'!$A$58:$A$63,0),MATCH(C404,'[1]Traitement outputs (2)'!$B$58:$Q$58,0)),INDEX('[1]Traitement outputs (2)'!$B$41:$Q$45,MATCH(70,'[1]Traitement outputs (2)'!$A$41:$A$45,0),MATCH(C404,'[1]Traitement outputs (2)'!$B$40:$Q$40,0)))</f>
        <v>16.864787616041994</v>
      </c>
      <c r="T404">
        <f t="shared" si="38"/>
        <v>-1958.42577907482</v>
      </c>
      <c r="U404">
        <f t="shared" si="39"/>
        <v>1958.4875481058175</v>
      </c>
      <c r="X404">
        <f t="shared" si="40"/>
        <v>4.735571455032727E-2</v>
      </c>
      <c r="Y404">
        <f t="shared" si="41"/>
        <v>3.954259420836595E-2</v>
      </c>
    </row>
    <row r="405" spans="1:25" x14ac:dyDescent="0.35">
      <c r="A405" s="1">
        <v>34716.791666666664</v>
      </c>
      <c r="B405">
        <v>20.079499999999999</v>
      </c>
      <c r="C405">
        <f>_xlfn.IFNA(HLOOKUP(B405,'[1]Traitement outputs'!$B$33:$Q$33,1,TRUE),16)</f>
        <v>20</v>
      </c>
      <c r="E405" s="1">
        <v>34716.791666666664</v>
      </c>
      <c r="F405">
        <v>15.6465</v>
      </c>
      <c r="G405">
        <f t="shared" si="36"/>
        <v>16</v>
      </c>
      <c r="I405" s="1">
        <v>34716.791666666664</v>
      </c>
      <c r="J405">
        <v>0</v>
      </c>
      <c r="K405">
        <f t="shared" si="37"/>
        <v>0</v>
      </c>
      <c r="M405">
        <f>INDEX('[1]Traitement outputs (2)'!$B$51:$Q$56,MATCH(70,'[1]Traitement outputs (2)'!$A$51:$A$56,0),MATCH(C405,'[1]Traitement outputs (2)'!$B$51:$Q$51,0))</f>
        <v>-16.864255714989046</v>
      </c>
      <c r="N405">
        <f>INDEX('[1]Traitement outputs (2)'!$B$34:$Q$38,MATCH(70,'[1]Traitement outputs (2)'!$A$34:$A$38,0),MATCH(C405,'[1]Traitement outputs (2)'!$B$33:$Q$33,0))</f>
        <v>-183.77989640241771</v>
      </c>
      <c r="O405">
        <f>INDEX('[1]Traitement outputs (2)'!$B$58:$Q$63,MATCH(70,'[1]Traitement outputs (2)'!$A$58:$A$63,0),MATCH(C405,'[1]Traitement outputs (2)'!$B$58:$Q$58,0))</f>
        <v>16.864787616041994</v>
      </c>
      <c r="P405">
        <f>INDEX('[1]Traitement outputs (2)'!$B$41:$Q$45,MATCH(70,'[1]Traitement outputs (2)'!$A$41:$A$45,0),MATCH(C405,'[1]Traitement outputs (2)'!$B$40:$Q$40,0))</f>
        <v>254.15803075879367</v>
      </c>
      <c r="Q405">
        <f>IF(K405&lt;30,INDEX('[1]Traitement outputs (2)'!$B$51:$Q$63,MATCH(70,'[1]Traitement outputs (2)'!$A$51:$A$63,0),MATCH(C405,'[1]Traitement outputs (2)'!$B$51:$Q$51,0)),INDEX('[1]Traitement outputs (2)'!$B$34:$Q$38,MATCH(70,'[1]Traitement outputs (2)'!$A$34:$A$38,0),MATCH(C405,'[1]Traitement outputs (2)'!$B$33:$Q$33,0)))</f>
        <v>-16.864255714989046</v>
      </c>
      <c r="R405">
        <f>IF(K405&lt;30,INDEX('[1]Traitement outputs (2)'!$B$58:$Q$63,MATCH(70,'[1]Traitement outputs (2)'!$A$58:$A$63,0),MATCH(C405,'[1]Traitement outputs (2)'!$B$58:$Q$58,0)),INDEX('[1]Traitement outputs (2)'!$B$41:$Q$45,MATCH(70,'[1]Traitement outputs (2)'!$A$41:$A$45,0),MATCH(C405,'[1]Traitement outputs (2)'!$B$40:$Q$40,0)))</f>
        <v>16.864787616041994</v>
      </c>
      <c r="T405">
        <f t="shared" si="38"/>
        <v>-1958.42577907482</v>
      </c>
      <c r="U405">
        <f t="shared" si="39"/>
        <v>1958.4875481058175</v>
      </c>
      <c r="X405">
        <f t="shared" si="40"/>
        <v>4.735571455032727E-2</v>
      </c>
      <c r="Y405">
        <f t="shared" si="41"/>
        <v>3.954259420836595E-2</v>
      </c>
    </row>
    <row r="406" spans="1:25" x14ac:dyDescent="0.35">
      <c r="A406" s="1">
        <v>34716.833333333336</v>
      </c>
      <c r="B406">
        <v>20.0794</v>
      </c>
      <c r="C406">
        <f>_xlfn.IFNA(HLOOKUP(B406,'[1]Traitement outputs'!$B$33:$Q$33,1,TRUE),16)</f>
        <v>20</v>
      </c>
      <c r="E406" s="1">
        <v>34716.833333333336</v>
      </c>
      <c r="F406">
        <v>15.5794</v>
      </c>
      <c r="G406">
        <f t="shared" si="36"/>
        <v>16</v>
      </c>
      <c r="I406" s="1">
        <v>34716.833333333336</v>
      </c>
      <c r="J406">
        <v>0</v>
      </c>
      <c r="K406">
        <f t="shared" si="37"/>
        <v>0</v>
      </c>
      <c r="M406">
        <f>INDEX('[1]Traitement outputs (2)'!$B$51:$Q$56,MATCH(70,'[1]Traitement outputs (2)'!$A$51:$A$56,0),MATCH(C406,'[1]Traitement outputs (2)'!$B$51:$Q$51,0))</f>
        <v>-16.864255714989046</v>
      </c>
      <c r="N406">
        <f>INDEX('[1]Traitement outputs (2)'!$B$34:$Q$38,MATCH(70,'[1]Traitement outputs (2)'!$A$34:$A$38,0),MATCH(C406,'[1]Traitement outputs (2)'!$B$33:$Q$33,0))</f>
        <v>-183.77989640241771</v>
      </c>
      <c r="O406">
        <f>INDEX('[1]Traitement outputs (2)'!$B$58:$Q$63,MATCH(70,'[1]Traitement outputs (2)'!$A$58:$A$63,0),MATCH(C406,'[1]Traitement outputs (2)'!$B$58:$Q$58,0))</f>
        <v>16.864787616041994</v>
      </c>
      <c r="P406">
        <f>INDEX('[1]Traitement outputs (2)'!$B$41:$Q$45,MATCH(70,'[1]Traitement outputs (2)'!$A$41:$A$45,0),MATCH(C406,'[1]Traitement outputs (2)'!$B$40:$Q$40,0))</f>
        <v>254.15803075879367</v>
      </c>
      <c r="Q406">
        <f>IF(K406&lt;30,INDEX('[1]Traitement outputs (2)'!$B$51:$Q$63,MATCH(70,'[1]Traitement outputs (2)'!$A$51:$A$63,0),MATCH(C406,'[1]Traitement outputs (2)'!$B$51:$Q$51,0)),INDEX('[1]Traitement outputs (2)'!$B$34:$Q$38,MATCH(70,'[1]Traitement outputs (2)'!$A$34:$A$38,0),MATCH(C406,'[1]Traitement outputs (2)'!$B$33:$Q$33,0)))</f>
        <v>-16.864255714989046</v>
      </c>
      <c r="R406">
        <f>IF(K406&lt;30,INDEX('[1]Traitement outputs (2)'!$B$58:$Q$63,MATCH(70,'[1]Traitement outputs (2)'!$A$58:$A$63,0),MATCH(C406,'[1]Traitement outputs (2)'!$B$58:$Q$58,0)),INDEX('[1]Traitement outputs (2)'!$B$41:$Q$45,MATCH(70,'[1]Traitement outputs (2)'!$A$41:$A$45,0),MATCH(C406,'[1]Traitement outputs (2)'!$B$40:$Q$40,0)))</f>
        <v>16.864787616041994</v>
      </c>
      <c r="T406">
        <f t="shared" si="38"/>
        <v>-1958.42577907482</v>
      </c>
      <c r="U406">
        <f t="shared" si="39"/>
        <v>1958.4875481058175</v>
      </c>
      <c r="X406">
        <f t="shared" si="40"/>
        <v>4.735571455032727E-2</v>
      </c>
      <c r="Y406">
        <f t="shared" si="41"/>
        <v>3.954259420836595E-2</v>
      </c>
    </row>
    <row r="407" spans="1:25" x14ac:dyDescent="0.35">
      <c r="A407" s="1">
        <v>34716.875</v>
      </c>
      <c r="B407">
        <v>16.164899999999999</v>
      </c>
      <c r="C407">
        <f>_xlfn.IFNA(HLOOKUP(B407,'[1]Traitement outputs'!$B$33:$Q$33,1,TRUE),16)</f>
        <v>16</v>
      </c>
      <c r="E407" s="1">
        <v>34716.875</v>
      </c>
      <c r="F407">
        <v>19.798999999999999</v>
      </c>
      <c r="G407">
        <f t="shared" si="36"/>
        <v>20</v>
      </c>
      <c r="I407" s="1">
        <v>34716.875</v>
      </c>
      <c r="J407">
        <v>0</v>
      </c>
      <c r="K407">
        <f t="shared" si="37"/>
        <v>0</v>
      </c>
      <c r="M407">
        <f>INDEX('[1]Traitement outputs (2)'!$B$51:$Q$56,MATCH(70,'[1]Traitement outputs (2)'!$A$51:$A$56,0),MATCH(C407,'[1]Traitement outputs (2)'!$B$51:$Q$51,0))</f>
        <v>-27.907128105419115</v>
      </c>
      <c r="N407">
        <f>INDEX('[1]Traitement outputs (2)'!$B$34:$Q$38,MATCH(70,'[1]Traitement outputs (2)'!$A$34:$A$38,0),MATCH(C407,'[1]Traitement outputs (2)'!$B$33:$Q$33,0))</f>
        <v>-87.65601603539298</v>
      </c>
      <c r="O407">
        <f>INDEX('[1]Traitement outputs (2)'!$B$58:$Q$63,MATCH(70,'[1]Traitement outputs (2)'!$A$58:$A$63,0),MATCH(C407,'[1]Traitement outputs (2)'!$B$58:$Q$58,0))</f>
        <v>27.907128104236733</v>
      </c>
      <c r="P407">
        <f>INDEX('[1]Traitement outputs (2)'!$B$41:$Q$45,MATCH(70,'[1]Traitement outputs (2)'!$A$41:$A$45,0),MATCH(C407,'[1]Traitement outputs (2)'!$B$40:$Q$40,0))</f>
        <v>158.03405896601754</v>
      </c>
      <c r="Q407">
        <f>IF(K407&lt;30,INDEX('[1]Traitement outputs (2)'!$B$51:$Q$63,MATCH(70,'[1]Traitement outputs (2)'!$A$51:$A$63,0),MATCH(C407,'[1]Traitement outputs (2)'!$B$51:$Q$51,0)),INDEX('[1]Traitement outputs (2)'!$B$34:$Q$38,MATCH(70,'[1]Traitement outputs (2)'!$A$34:$A$38,0),MATCH(C407,'[1]Traitement outputs (2)'!$B$33:$Q$33,0)))</f>
        <v>-27.907128105419115</v>
      </c>
      <c r="R407">
        <f>IF(K407&lt;30,INDEX('[1]Traitement outputs (2)'!$B$58:$Q$63,MATCH(70,'[1]Traitement outputs (2)'!$A$58:$A$63,0),MATCH(C407,'[1]Traitement outputs (2)'!$B$58:$Q$58,0)),INDEX('[1]Traitement outputs (2)'!$B$41:$Q$45,MATCH(70,'[1]Traitement outputs (2)'!$A$41:$A$45,0),MATCH(C407,'[1]Traitement outputs (2)'!$B$40:$Q$40,0)))</f>
        <v>27.907128104236733</v>
      </c>
      <c r="T407">
        <f t="shared" si="38"/>
        <v>-3240.8212983285953</v>
      </c>
      <c r="U407">
        <f t="shared" si="39"/>
        <v>3240.8212981912866</v>
      </c>
      <c r="X407">
        <f t="shared" si="40"/>
        <v>7.8364679403255921E-2</v>
      </c>
      <c r="Y407">
        <f t="shared" si="41"/>
        <v>6.5433390996103388E-2</v>
      </c>
    </row>
    <row r="408" spans="1:25" x14ac:dyDescent="0.35">
      <c r="A408" s="1">
        <v>34716.916666666664</v>
      </c>
      <c r="B408">
        <v>16.079499999999999</v>
      </c>
      <c r="C408">
        <f>_xlfn.IFNA(HLOOKUP(B408,'[1]Traitement outputs'!$B$33:$Q$33,1,TRUE),16)</f>
        <v>16</v>
      </c>
      <c r="E408" s="1">
        <v>34716.916666666664</v>
      </c>
      <c r="F408">
        <v>19.551600000000001</v>
      </c>
      <c r="G408">
        <f t="shared" si="36"/>
        <v>20</v>
      </c>
      <c r="I408" s="1">
        <v>34716.916666666664</v>
      </c>
      <c r="J408">
        <v>0</v>
      </c>
      <c r="K408">
        <f t="shared" si="37"/>
        <v>0</v>
      </c>
      <c r="M408">
        <f>INDEX('[1]Traitement outputs (2)'!$B$51:$Q$56,MATCH(70,'[1]Traitement outputs (2)'!$A$51:$A$56,0),MATCH(C408,'[1]Traitement outputs (2)'!$B$51:$Q$51,0))</f>
        <v>-27.907128105419115</v>
      </c>
      <c r="N408">
        <f>INDEX('[1]Traitement outputs (2)'!$B$34:$Q$38,MATCH(70,'[1]Traitement outputs (2)'!$A$34:$A$38,0),MATCH(C408,'[1]Traitement outputs (2)'!$B$33:$Q$33,0))</f>
        <v>-87.65601603539298</v>
      </c>
      <c r="O408">
        <f>INDEX('[1]Traitement outputs (2)'!$B$58:$Q$63,MATCH(70,'[1]Traitement outputs (2)'!$A$58:$A$63,0),MATCH(C408,'[1]Traitement outputs (2)'!$B$58:$Q$58,0))</f>
        <v>27.907128104236733</v>
      </c>
      <c r="P408">
        <f>INDEX('[1]Traitement outputs (2)'!$B$41:$Q$45,MATCH(70,'[1]Traitement outputs (2)'!$A$41:$A$45,0),MATCH(C408,'[1]Traitement outputs (2)'!$B$40:$Q$40,0))</f>
        <v>158.03405896601754</v>
      </c>
      <c r="Q408">
        <f>IF(K408&lt;30,INDEX('[1]Traitement outputs (2)'!$B$51:$Q$63,MATCH(70,'[1]Traitement outputs (2)'!$A$51:$A$63,0),MATCH(C408,'[1]Traitement outputs (2)'!$B$51:$Q$51,0)),INDEX('[1]Traitement outputs (2)'!$B$34:$Q$38,MATCH(70,'[1]Traitement outputs (2)'!$A$34:$A$38,0),MATCH(C408,'[1]Traitement outputs (2)'!$B$33:$Q$33,0)))</f>
        <v>-27.907128105419115</v>
      </c>
      <c r="R408">
        <f>IF(K408&lt;30,INDEX('[1]Traitement outputs (2)'!$B$58:$Q$63,MATCH(70,'[1]Traitement outputs (2)'!$A$58:$A$63,0),MATCH(C408,'[1]Traitement outputs (2)'!$B$58:$Q$58,0)),INDEX('[1]Traitement outputs (2)'!$B$41:$Q$45,MATCH(70,'[1]Traitement outputs (2)'!$A$41:$A$45,0),MATCH(C408,'[1]Traitement outputs (2)'!$B$40:$Q$40,0)))</f>
        <v>27.907128104236733</v>
      </c>
      <c r="T408">
        <f t="shared" si="38"/>
        <v>-3240.8212983285953</v>
      </c>
      <c r="U408">
        <f t="shared" si="39"/>
        <v>3240.8212981912866</v>
      </c>
      <c r="X408">
        <f t="shared" si="40"/>
        <v>7.8364679403255921E-2</v>
      </c>
      <c r="Y408">
        <f t="shared" si="41"/>
        <v>6.5433390996103388E-2</v>
      </c>
    </row>
    <row r="409" spans="1:25" x14ac:dyDescent="0.35">
      <c r="A409" s="1">
        <v>34716.958333333336</v>
      </c>
      <c r="B409">
        <v>16.078700000000001</v>
      </c>
      <c r="C409">
        <f>_xlfn.IFNA(HLOOKUP(B409,'[1]Traitement outputs'!$B$33:$Q$33,1,TRUE),16)</f>
        <v>16</v>
      </c>
      <c r="E409" s="1">
        <v>34716.958333333336</v>
      </c>
      <c r="F409">
        <v>19.101800000000001</v>
      </c>
      <c r="G409">
        <f t="shared" si="36"/>
        <v>19</v>
      </c>
      <c r="I409" s="1">
        <v>34716.958333333336</v>
      </c>
      <c r="J409">
        <v>0</v>
      </c>
      <c r="K409">
        <f t="shared" si="37"/>
        <v>0</v>
      </c>
      <c r="M409">
        <f>INDEX('[1]Traitement outputs (2)'!$B$51:$Q$56,MATCH(70,'[1]Traitement outputs (2)'!$A$51:$A$56,0),MATCH(C409,'[1]Traitement outputs (2)'!$B$51:$Q$51,0))</f>
        <v>-27.907128105419115</v>
      </c>
      <c r="N409">
        <f>INDEX('[1]Traitement outputs (2)'!$B$34:$Q$38,MATCH(70,'[1]Traitement outputs (2)'!$A$34:$A$38,0),MATCH(C409,'[1]Traitement outputs (2)'!$B$33:$Q$33,0))</f>
        <v>-87.65601603539298</v>
      </c>
      <c r="O409">
        <f>INDEX('[1]Traitement outputs (2)'!$B$58:$Q$63,MATCH(70,'[1]Traitement outputs (2)'!$A$58:$A$63,0),MATCH(C409,'[1]Traitement outputs (2)'!$B$58:$Q$58,0))</f>
        <v>27.907128104236733</v>
      </c>
      <c r="P409">
        <f>INDEX('[1]Traitement outputs (2)'!$B$41:$Q$45,MATCH(70,'[1]Traitement outputs (2)'!$A$41:$A$45,0),MATCH(C409,'[1]Traitement outputs (2)'!$B$40:$Q$40,0))</f>
        <v>158.03405896601754</v>
      </c>
      <c r="Q409">
        <f>IF(K409&lt;30,INDEX('[1]Traitement outputs (2)'!$B$51:$Q$63,MATCH(70,'[1]Traitement outputs (2)'!$A$51:$A$63,0),MATCH(C409,'[1]Traitement outputs (2)'!$B$51:$Q$51,0)),INDEX('[1]Traitement outputs (2)'!$B$34:$Q$38,MATCH(70,'[1]Traitement outputs (2)'!$A$34:$A$38,0),MATCH(C409,'[1]Traitement outputs (2)'!$B$33:$Q$33,0)))</f>
        <v>-27.907128105419115</v>
      </c>
      <c r="R409">
        <f>IF(K409&lt;30,INDEX('[1]Traitement outputs (2)'!$B$58:$Q$63,MATCH(70,'[1]Traitement outputs (2)'!$A$58:$A$63,0),MATCH(C409,'[1]Traitement outputs (2)'!$B$58:$Q$58,0)),INDEX('[1]Traitement outputs (2)'!$B$41:$Q$45,MATCH(70,'[1]Traitement outputs (2)'!$A$41:$A$45,0),MATCH(C409,'[1]Traitement outputs (2)'!$B$40:$Q$40,0)))</f>
        <v>27.907128104236733</v>
      </c>
      <c r="T409">
        <f t="shared" si="38"/>
        <v>-3240.8212983285953</v>
      </c>
      <c r="U409">
        <f t="shared" si="39"/>
        <v>3240.8212981912866</v>
      </c>
      <c r="X409">
        <f t="shared" si="40"/>
        <v>7.8364679403255921E-2</v>
      </c>
      <c r="Y409">
        <f t="shared" si="41"/>
        <v>6.5433390996103388E-2</v>
      </c>
    </row>
    <row r="410" spans="1:25" x14ac:dyDescent="0.35">
      <c r="A410" s="1">
        <v>34717</v>
      </c>
      <c r="B410">
        <v>16.078700000000001</v>
      </c>
      <c r="C410">
        <f>_xlfn.IFNA(HLOOKUP(B410,'[1]Traitement outputs'!$B$33:$Q$33,1,TRUE),16)</f>
        <v>16</v>
      </c>
      <c r="E410" s="1">
        <v>34717</v>
      </c>
      <c r="F410">
        <v>18.724799999999998</v>
      </c>
      <c r="G410">
        <f t="shared" si="36"/>
        <v>19</v>
      </c>
      <c r="I410" s="1">
        <v>34717</v>
      </c>
      <c r="J410">
        <v>0</v>
      </c>
      <c r="K410">
        <f t="shared" si="37"/>
        <v>0</v>
      </c>
      <c r="M410">
        <f>INDEX('[1]Traitement outputs (2)'!$B$51:$Q$56,MATCH(70,'[1]Traitement outputs (2)'!$A$51:$A$56,0),MATCH(C410,'[1]Traitement outputs (2)'!$B$51:$Q$51,0))</f>
        <v>-27.907128105419115</v>
      </c>
      <c r="N410">
        <f>INDEX('[1]Traitement outputs (2)'!$B$34:$Q$38,MATCH(70,'[1]Traitement outputs (2)'!$A$34:$A$38,0),MATCH(C410,'[1]Traitement outputs (2)'!$B$33:$Q$33,0))</f>
        <v>-87.65601603539298</v>
      </c>
      <c r="O410">
        <f>INDEX('[1]Traitement outputs (2)'!$B$58:$Q$63,MATCH(70,'[1]Traitement outputs (2)'!$A$58:$A$63,0),MATCH(C410,'[1]Traitement outputs (2)'!$B$58:$Q$58,0))</f>
        <v>27.907128104236733</v>
      </c>
      <c r="P410">
        <f>INDEX('[1]Traitement outputs (2)'!$B$41:$Q$45,MATCH(70,'[1]Traitement outputs (2)'!$A$41:$A$45,0),MATCH(C410,'[1]Traitement outputs (2)'!$B$40:$Q$40,0))</f>
        <v>158.03405896601754</v>
      </c>
      <c r="Q410">
        <f>IF(K410&lt;30,INDEX('[1]Traitement outputs (2)'!$B$51:$Q$63,MATCH(70,'[1]Traitement outputs (2)'!$A$51:$A$63,0),MATCH(C410,'[1]Traitement outputs (2)'!$B$51:$Q$51,0)),INDEX('[1]Traitement outputs (2)'!$B$34:$Q$38,MATCH(70,'[1]Traitement outputs (2)'!$A$34:$A$38,0),MATCH(C410,'[1]Traitement outputs (2)'!$B$33:$Q$33,0)))</f>
        <v>-27.907128105419115</v>
      </c>
      <c r="R410">
        <f>IF(K410&lt;30,INDEX('[1]Traitement outputs (2)'!$B$58:$Q$63,MATCH(70,'[1]Traitement outputs (2)'!$A$58:$A$63,0),MATCH(C410,'[1]Traitement outputs (2)'!$B$58:$Q$58,0)),INDEX('[1]Traitement outputs (2)'!$B$41:$Q$45,MATCH(70,'[1]Traitement outputs (2)'!$A$41:$A$45,0),MATCH(C410,'[1]Traitement outputs (2)'!$B$40:$Q$40,0)))</f>
        <v>27.907128104236733</v>
      </c>
      <c r="T410">
        <f t="shared" si="38"/>
        <v>-3240.8212983285953</v>
      </c>
      <c r="U410">
        <f t="shared" si="39"/>
        <v>3240.8212981912866</v>
      </c>
      <c r="X410">
        <f t="shared" si="40"/>
        <v>7.8364679403255921E-2</v>
      </c>
      <c r="Y410">
        <f t="shared" si="41"/>
        <v>6.5433390996103388E-2</v>
      </c>
    </row>
    <row r="411" spans="1:25" x14ac:dyDescent="0.35">
      <c r="A411" s="1">
        <v>34717.041666666664</v>
      </c>
      <c r="B411">
        <v>16.078800000000001</v>
      </c>
      <c r="C411">
        <f>_xlfn.IFNA(HLOOKUP(B411,'[1]Traitement outputs'!$B$33:$Q$33,1,TRUE),16)</f>
        <v>16</v>
      </c>
      <c r="E411" s="1">
        <v>34717.041666666664</v>
      </c>
      <c r="F411">
        <v>18.270299999999999</v>
      </c>
      <c r="G411">
        <f t="shared" si="36"/>
        <v>18</v>
      </c>
      <c r="I411" s="1">
        <v>34717.041666666664</v>
      </c>
      <c r="J411">
        <v>0</v>
      </c>
      <c r="K411">
        <f t="shared" si="37"/>
        <v>0</v>
      </c>
      <c r="M411">
        <f>INDEX('[1]Traitement outputs (2)'!$B$51:$Q$56,MATCH(70,'[1]Traitement outputs (2)'!$A$51:$A$56,0),MATCH(C411,'[1]Traitement outputs (2)'!$B$51:$Q$51,0))</f>
        <v>-27.907128105419115</v>
      </c>
      <c r="N411">
        <f>INDEX('[1]Traitement outputs (2)'!$B$34:$Q$38,MATCH(70,'[1]Traitement outputs (2)'!$A$34:$A$38,0),MATCH(C411,'[1]Traitement outputs (2)'!$B$33:$Q$33,0))</f>
        <v>-87.65601603539298</v>
      </c>
      <c r="O411">
        <f>INDEX('[1]Traitement outputs (2)'!$B$58:$Q$63,MATCH(70,'[1]Traitement outputs (2)'!$A$58:$A$63,0),MATCH(C411,'[1]Traitement outputs (2)'!$B$58:$Q$58,0))</f>
        <v>27.907128104236733</v>
      </c>
      <c r="P411">
        <f>INDEX('[1]Traitement outputs (2)'!$B$41:$Q$45,MATCH(70,'[1]Traitement outputs (2)'!$A$41:$A$45,0),MATCH(C411,'[1]Traitement outputs (2)'!$B$40:$Q$40,0))</f>
        <v>158.03405896601754</v>
      </c>
      <c r="Q411">
        <f>IF(K411&lt;30,INDEX('[1]Traitement outputs (2)'!$B$51:$Q$63,MATCH(70,'[1]Traitement outputs (2)'!$A$51:$A$63,0),MATCH(C411,'[1]Traitement outputs (2)'!$B$51:$Q$51,0)),INDEX('[1]Traitement outputs (2)'!$B$34:$Q$38,MATCH(70,'[1]Traitement outputs (2)'!$A$34:$A$38,0),MATCH(C411,'[1]Traitement outputs (2)'!$B$33:$Q$33,0)))</f>
        <v>-27.907128105419115</v>
      </c>
      <c r="R411">
        <f>IF(K411&lt;30,INDEX('[1]Traitement outputs (2)'!$B$58:$Q$63,MATCH(70,'[1]Traitement outputs (2)'!$A$58:$A$63,0),MATCH(C411,'[1]Traitement outputs (2)'!$B$58:$Q$58,0)),INDEX('[1]Traitement outputs (2)'!$B$41:$Q$45,MATCH(70,'[1]Traitement outputs (2)'!$A$41:$A$45,0),MATCH(C411,'[1]Traitement outputs (2)'!$B$40:$Q$40,0)))</f>
        <v>27.907128104236733</v>
      </c>
      <c r="T411">
        <f t="shared" si="38"/>
        <v>-3240.8212983285953</v>
      </c>
      <c r="U411">
        <f t="shared" si="39"/>
        <v>3240.8212981912866</v>
      </c>
      <c r="X411">
        <f t="shared" si="40"/>
        <v>7.8364679403255921E-2</v>
      </c>
      <c r="Y411">
        <f t="shared" si="41"/>
        <v>6.5433390996103388E-2</v>
      </c>
    </row>
    <row r="412" spans="1:25" x14ac:dyDescent="0.35">
      <c r="A412" s="1">
        <v>34717.083333333336</v>
      </c>
      <c r="B412">
        <v>16.078800000000001</v>
      </c>
      <c r="C412">
        <f>_xlfn.IFNA(HLOOKUP(B412,'[1]Traitement outputs'!$B$33:$Q$33,1,TRUE),16)</f>
        <v>16</v>
      </c>
      <c r="E412" s="1">
        <v>34717.083333333336</v>
      </c>
      <c r="F412">
        <v>17.874199999999998</v>
      </c>
      <c r="G412">
        <f t="shared" si="36"/>
        <v>18</v>
      </c>
      <c r="I412" s="1">
        <v>34717.083333333336</v>
      </c>
      <c r="J412">
        <v>0</v>
      </c>
      <c r="K412">
        <f t="shared" si="37"/>
        <v>0</v>
      </c>
      <c r="M412">
        <f>INDEX('[1]Traitement outputs (2)'!$B$51:$Q$56,MATCH(70,'[1]Traitement outputs (2)'!$A$51:$A$56,0),MATCH(C412,'[1]Traitement outputs (2)'!$B$51:$Q$51,0))</f>
        <v>-27.907128105419115</v>
      </c>
      <c r="N412">
        <f>INDEX('[1]Traitement outputs (2)'!$B$34:$Q$38,MATCH(70,'[1]Traitement outputs (2)'!$A$34:$A$38,0),MATCH(C412,'[1]Traitement outputs (2)'!$B$33:$Q$33,0))</f>
        <v>-87.65601603539298</v>
      </c>
      <c r="O412">
        <f>INDEX('[1]Traitement outputs (2)'!$B$58:$Q$63,MATCH(70,'[1]Traitement outputs (2)'!$A$58:$A$63,0),MATCH(C412,'[1]Traitement outputs (2)'!$B$58:$Q$58,0))</f>
        <v>27.907128104236733</v>
      </c>
      <c r="P412">
        <f>INDEX('[1]Traitement outputs (2)'!$B$41:$Q$45,MATCH(70,'[1]Traitement outputs (2)'!$A$41:$A$45,0),MATCH(C412,'[1]Traitement outputs (2)'!$B$40:$Q$40,0))</f>
        <v>158.03405896601754</v>
      </c>
      <c r="Q412">
        <f>IF(K412&lt;30,INDEX('[1]Traitement outputs (2)'!$B$51:$Q$63,MATCH(70,'[1]Traitement outputs (2)'!$A$51:$A$63,0),MATCH(C412,'[1]Traitement outputs (2)'!$B$51:$Q$51,0)),INDEX('[1]Traitement outputs (2)'!$B$34:$Q$38,MATCH(70,'[1]Traitement outputs (2)'!$A$34:$A$38,0),MATCH(C412,'[1]Traitement outputs (2)'!$B$33:$Q$33,0)))</f>
        <v>-27.907128105419115</v>
      </c>
      <c r="R412">
        <f>IF(K412&lt;30,INDEX('[1]Traitement outputs (2)'!$B$58:$Q$63,MATCH(70,'[1]Traitement outputs (2)'!$A$58:$A$63,0),MATCH(C412,'[1]Traitement outputs (2)'!$B$58:$Q$58,0)),INDEX('[1]Traitement outputs (2)'!$B$41:$Q$45,MATCH(70,'[1]Traitement outputs (2)'!$A$41:$A$45,0),MATCH(C412,'[1]Traitement outputs (2)'!$B$40:$Q$40,0)))</f>
        <v>27.907128104236733</v>
      </c>
      <c r="T412">
        <f t="shared" si="38"/>
        <v>-3240.8212983285953</v>
      </c>
      <c r="U412">
        <f t="shared" si="39"/>
        <v>3240.8212981912866</v>
      </c>
      <c r="X412">
        <f t="shared" si="40"/>
        <v>7.8364679403255921E-2</v>
      </c>
      <c r="Y412">
        <f t="shared" si="41"/>
        <v>6.5433390996103388E-2</v>
      </c>
    </row>
    <row r="413" spans="1:25" x14ac:dyDescent="0.35">
      <c r="A413" s="1">
        <v>34717.125</v>
      </c>
      <c r="B413">
        <v>16.078800000000001</v>
      </c>
      <c r="C413">
        <f>_xlfn.IFNA(HLOOKUP(B413,'[1]Traitement outputs'!$B$33:$Q$33,1,TRUE),16)</f>
        <v>16</v>
      </c>
      <c r="E413" s="1">
        <v>34717.125</v>
      </c>
      <c r="F413">
        <v>17.573399999999999</v>
      </c>
      <c r="G413">
        <f t="shared" si="36"/>
        <v>18</v>
      </c>
      <c r="I413" s="1">
        <v>34717.125</v>
      </c>
      <c r="J413">
        <v>0</v>
      </c>
      <c r="K413">
        <f t="shared" si="37"/>
        <v>0</v>
      </c>
      <c r="M413">
        <f>INDEX('[1]Traitement outputs (2)'!$B$51:$Q$56,MATCH(70,'[1]Traitement outputs (2)'!$A$51:$A$56,0),MATCH(C413,'[1]Traitement outputs (2)'!$B$51:$Q$51,0))</f>
        <v>-27.907128105419115</v>
      </c>
      <c r="N413">
        <f>INDEX('[1]Traitement outputs (2)'!$B$34:$Q$38,MATCH(70,'[1]Traitement outputs (2)'!$A$34:$A$38,0),MATCH(C413,'[1]Traitement outputs (2)'!$B$33:$Q$33,0))</f>
        <v>-87.65601603539298</v>
      </c>
      <c r="O413">
        <f>INDEX('[1]Traitement outputs (2)'!$B$58:$Q$63,MATCH(70,'[1]Traitement outputs (2)'!$A$58:$A$63,0),MATCH(C413,'[1]Traitement outputs (2)'!$B$58:$Q$58,0))</f>
        <v>27.907128104236733</v>
      </c>
      <c r="P413">
        <f>INDEX('[1]Traitement outputs (2)'!$B$41:$Q$45,MATCH(70,'[1]Traitement outputs (2)'!$A$41:$A$45,0),MATCH(C413,'[1]Traitement outputs (2)'!$B$40:$Q$40,0))</f>
        <v>158.03405896601754</v>
      </c>
      <c r="Q413">
        <f>IF(K413&lt;30,INDEX('[1]Traitement outputs (2)'!$B$51:$Q$63,MATCH(70,'[1]Traitement outputs (2)'!$A$51:$A$63,0),MATCH(C413,'[1]Traitement outputs (2)'!$B$51:$Q$51,0)),INDEX('[1]Traitement outputs (2)'!$B$34:$Q$38,MATCH(70,'[1]Traitement outputs (2)'!$A$34:$A$38,0),MATCH(C413,'[1]Traitement outputs (2)'!$B$33:$Q$33,0)))</f>
        <v>-27.907128105419115</v>
      </c>
      <c r="R413">
        <f>IF(K413&lt;30,INDEX('[1]Traitement outputs (2)'!$B$58:$Q$63,MATCH(70,'[1]Traitement outputs (2)'!$A$58:$A$63,0),MATCH(C413,'[1]Traitement outputs (2)'!$B$58:$Q$58,0)),INDEX('[1]Traitement outputs (2)'!$B$41:$Q$45,MATCH(70,'[1]Traitement outputs (2)'!$A$41:$A$45,0),MATCH(C413,'[1]Traitement outputs (2)'!$B$40:$Q$40,0)))</f>
        <v>27.907128104236733</v>
      </c>
      <c r="T413">
        <f t="shared" si="38"/>
        <v>-3240.8212983285953</v>
      </c>
      <c r="U413">
        <f t="shared" si="39"/>
        <v>3240.8212981912866</v>
      </c>
      <c r="X413">
        <f t="shared" si="40"/>
        <v>7.8364679403255921E-2</v>
      </c>
      <c r="Y413">
        <f t="shared" si="41"/>
        <v>6.5433390996103388E-2</v>
      </c>
    </row>
    <row r="414" spans="1:25" x14ac:dyDescent="0.35">
      <c r="A414" s="1">
        <v>34717.166666666664</v>
      </c>
      <c r="B414">
        <v>16.078800000000001</v>
      </c>
      <c r="C414">
        <f>_xlfn.IFNA(HLOOKUP(B414,'[1]Traitement outputs'!$B$33:$Q$33,1,TRUE),16)</f>
        <v>16</v>
      </c>
      <c r="E414" s="1">
        <v>34717.166666666664</v>
      </c>
      <c r="F414">
        <v>17.319400000000002</v>
      </c>
      <c r="G414">
        <f t="shared" si="36"/>
        <v>17</v>
      </c>
      <c r="I414" s="1">
        <v>34717.166666666664</v>
      </c>
      <c r="J414">
        <v>0</v>
      </c>
      <c r="K414">
        <f t="shared" si="37"/>
        <v>0</v>
      </c>
      <c r="M414">
        <f>INDEX('[1]Traitement outputs (2)'!$B$51:$Q$56,MATCH(70,'[1]Traitement outputs (2)'!$A$51:$A$56,0),MATCH(C414,'[1]Traitement outputs (2)'!$B$51:$Q$51,0))</f>
        <v>-27.907128105419115</v>
      </c>
      <c r="N414">
        <f>INDEX('[1]Traitement outputs (2)'!$B$34:$Q$38,MATCH(70,'[1]Traitement outputs (2)'!$A$34:$A$38,0),MATCH(C414,'[1]Traitement outputs (2)'!$B$33:$Q$33,0))</f>
        <v>-87.65601603539298</v>
      </c>
      <c r="O414">
        <f>INDEX('[1]Traitement outputs (2)'!$B$58:$Q$63,MATCH(70,'[1]Traitement outputs (2)'!$A$58:$A$63,0),MATCH(C414,'[1]Traitement outputs (2)'!$B$58:$Q$58,0))</f>
        <v>27.907128104236733</v>
      </c>
      <c r="P414">
        <f>INDEX('[1]Traitement outputs (2)'!$B$41:$Q$45,MATCH(70,'[1]Traitement outputs (2)'!$A$41:$A$45,0),MATCH(C414,'[1]Traitement outputs (2)'!$B$40:$Q$40,0))</f>
        <v>158.03405896601754</v>
      </c>
      <c r="Q414">
        <f>IF(K414&lt;30,INDEX('[1]Traitement outputs (2)'!$B$51:$Q$63,MATCH(70,'[1]Traitement outputs (2)'!$A$51:$A$63,0),MATCH(C414,'[1]Traitement outputs (2)'!$B$51:$Q$51,0)),INDEX('[1]Traitement outputs (2)'!$B$34:$Q$38,MATCH(70,'[1]Traitement outputs (2)'!$A$34:$A$38,0),MATCH(C414,'[1]Traitement outputs (2)'!$B$33:$Q$33,0)))</f>
        <v>-27.907128105419115</v>
      </c>
      <c r="R414">
        <f>IF(K414&lt;30,INDEX('[1]Traitement outputs (2)'!$B$58:$Q$63,MATCH(70,'[1]Traitement outputs (2)'!$A$58:$A$63,0),MATCH(C414,'[1]Traitement outputs (2)'!$B$58:$Q$58,0)),INDEX('[1]Traitement outputs (2)'!$B$41:$Q$45,MATCH(70,'[1]Traitement outputs (2)'!$A$41:$A$45,0),MATCH(C414,'[1]Traitement outputs (2)'!$B$40:$Q$40,0)))</f>
        <v>27.907128104236733</v>
      </c>
      <c r="T414">
        <f t="shared" si="38"/>
        <v>-3240.8212983285953</v>
      </c>
      <c r="U414">
        <f t="shared" si="39"/>
        <v>3240.8212981912866</v>
      </c>
      <c r="X414">
        <f t="shared" si="40"/>
        <v>7.8364679403255921E-2</v>
      </c>
      <c r="Y414">
        <f t="shared" si="41"/>
        <v>6.5433390996103388E-2</v>
      </c>
    </row>
    <row r="415" spans="1:25" x14ac:dyDescent="0.35">
      <c r="A415" s="1">
        <v>34717.208333333336</v>
      </c>
      <c r="B415">
        <v>20.033100000000001</v>
      </c>
      <c r="C415">
        <f>_xlfn.IFNA(HLOOKUP(B415,'[1]Traitement outputs'!$B$33:$Q$33,1,TRUE),16)</f>
        <v>20</v>
      </c>
      <c r="E415" s="1">
        <v>34717.208333333336</v>
      </c>
      <c r="F415">
        <v>13.275</v>
      </c>
      <c r="G415">
        <f t="shared" si="36"/>
        <v>13</v>
      </c>
      <c r="I415" s="1">
        <v>34717.208333333336</v>
      </c>
      <c r="J415">
        <v>0</v>
      </c>
      <c r="K415">
        <f t="shared" si="37"/>
        <v>0</v>
      </c>
      <c r="M415">
        <f>INDEX('[1]Traitement outputs (2)'!$B$51:$Q$56,MATCH(70,'[1]Traitement outputs (2)'!$A$51:$A$56,0),MATCH(C415,'[1]Traitement outputs (2)'!$B$51:$Q$51,0))</f>
        <v>-16.864255714989046</v>
      </c>
      <c r="N415">
        <f>INDEX('[1]Traitement outputs (2)'!$B$34:$Q$38,MATCH(70,'[1]Traitement outputs (2)'!$A$34:$A$38,0),MATCH(C415,'[1]Traitement outputs (2)'!$B$33:$Q$33,0))</f>
        <v>-183.77989640241771</v>
      </c>
      <c r="O415">
        <f>INDEX('[1]Traitement outputs (2)'!$B$58:$Q$63,MATCH(70,'[1]Traitement outputs (2)'!$A$58:$A$63,0),MATCH(C415,'[1]Traitement outputs (2)'!$B$58:$Q$58,0))</f>
        <v>16.864787616041994</v>
      </c>
      <c r="P415">
        <f>INDEX('[1]Traitement outputs (2)'!$B$41:$Q$45,MATCH(70,'[1]Traitement outputs (2)'!$A$41:$A$45,0),MATCH(C415,'[1]Traitement outputs (2)'!$B$40:$Q$40,0))</f>
        <v>254.15803075879367</v>
      </c>
      <c r="Q415">
        <f>IF(K415&lt;30,INDEX('[1]Traitement outputs (2)'!$B$51:$Q$63,MATCH(70,'[1]Traitement outputs (2)'!$A$51:$A$63,0),MATCH(C415,'[1]Traitement outputs (2)'!$B$51:$Q$51,0)),INDEX('[1]Traitement outputs (2)'!$B$34:$Q$38,MATCH(70,'[1]Traitement outputs (2)'!$A$34:$A$38,0),MATCH(C415,'[1]Traitement outputs (2)'!$B$33:$Q$33,0)))</f>
        <v>-16.864255714989046</v>
      </c>
      <c r="R415">
        <f>IF(K415&lt;30,INDEX('[1]Traitement outputs (2)'!$B$58:$Q$63,MATCH(70,'[1]Traitement outputs (2)'!$A$58:$A$63,0),MATCH(C415,'[1]Traitement outputs (2)'!$B$58:$Q$58,0)),INDEX('[1]Traitement outputs (2)'!$B$41:$Q$45,MATCH(70,'[1]Traitement outputs (2)'!$A$41:$A$45,0),MATCH(C415,'[1]Traitement outputs (2)'!$B$40:$Q$40,0)))</f>
        <v>16.864787616041994</v>
      </c>
      <c r="T415">
        <f t="shared" si="38"/>
        <v>-1958.42577907482</v>
      </c>
      <c r="U415">
        <f t="shared" si="39"/>
        <v>1958.4875481058175</v>
      </c>
      <c r="X415">
        <f t="shared" si="40"/>
        <v>4.735571455032727E-2</v>
      </c>
      <c r="Y415">
        <f t="shared" si="41"/>
        <v>3.954259420836595E-2</v>
      </c>
    </row>
    <row r="416" spans="1:25" x14ac:dyDescent="0.35">
      <c r="A416" s="1">
        <v>34717.25</v>
      </c>
      <c r="B416">
        <v>20.078499999999998</v>
      </c>
      <c r="C416">
        <f>_xlfn.IFNA(HLOOKUP(B416,'[1]Traitement outputs'!$B$33:$Q$33,1,TRUE),16)</f>
        <v>20</v>
      </c>
      <c r="E416" s="1">
        <v>34717.25</v>
      </c>
      <c r="F416">
        <v>13.155900000000001</v>
      </c>
      <c r="G416">
        <f t="shared" si="36"/>
        <v>13</v>
      </c>
      <c r="I416" s="1">
        <v>34717.25</v>
      </c>
      <c r="J416">
        <v>0</v>
      </c>
      <c r="K416">
        <f t="shared" si="37"/>
        <v>0</v>
      </c>
      <c r="M416">
        <f>INDEX('[1]Traitement outputs (2)'!$B$51:$Q$56,MATCH(70,'[1]Traitement outputs (2)'!$A$51:$A$56,0),MATCH(C416,'[1]Traitement outputs (2)'!$B$51:$Q$51,0))</f>
        <v>-16.864255714989046</v>
      </c>
      <c r="N416">
        <f>INDEX('[1]Traitement outputs (2)'!$B$34:$Q$38,MATCH(70,'[1]Traitement outputs (2)'!$A$34:$A$38,0),MATCH(C416,'[1]Traitement outputs (2)'!$B$33:$Q$33,0))</f>
        <v>-183.77989640241771</v>
      </c>
      <c r="O416">
        <f>INDEX('[1]Traitement outputs (2)'!$B$58:$Q$63,MATCH(70,'[1]Traitement outputs (2)'!$A$58:$A$63,0),MATCH(C416,'[1]Traitement outputs (2)'!$B$58:$Q$58,0))</f>
        <v>16.864787616041994</v>
      </c>
      <c r="P416">
        <f>INDEX('[1]Traitement outputs (2)'!$B$41:$Q$45,MATCH(70,'[1]Traitement outputs (2)'!$A$41:$A$45,0),MATCH(C416,'[1]Traitement outputs (2)'!$B$40:$Q$40,0))</f>
        <v>254.15803075879367</v>
      </c>
      <c r="Q416">
        <f>IF(K416&lt;30,INDEX('[1]Traitement outputs (2)'!$B$51:$Q$63,MATCH(70,'[1]Traitement outputs (2)'!$A$51:$A$63,0),MATCH(C416,'[1]Traitement outputs (2)'!$B$51:$Q$51,0)),INDEX('[1]Traitement outputs (2)'!$B$34:$Q$38,MATCH(70,'[1]Traitement outputs (2)'!$A$34:$A$38,0),MATCH(C416,'[1]Traitement outputs (2)'!$B$33:$Q$33,0)))</f>
        <v>-16.864255714989046</v>
      </c>
      <c r="R416">
        <f>IF(K416&lt;30,INDEX('[1]Traitement outputs (2)'!$B$58:$Q$63,MATCH(70,'[1]Traitement outputs (2)'!$A$58:$A$63,0),MATCH(C416,'[1]Traitement outputs (2)'!$B$58:$Q$58,0)),INDEX('[1]Traitement outputs (2)'!$B$41:$Q$45,MATCH(70,'[1]Traitement outputs (2)'!$A$41:$A$45,0),MATCH(C416,'[1]Traitement outputs (2)'!$B$40:$Q$40,0)))</f>
        <v>16.864787616041994</v>
      </c>
      <c r="T416">
        <f t="shared" si="38"/>
        <v>-1958.42577907482</v>
      </c>
      <c r="U416">
        <f t="shared" si="39"/>
        <v>1958.4875481058175</v>
      </c>
      <c r="X416">
        <f t="shared" si="40"/>
        <v>4.735571455032727E-2</v>
      </c>
      <c r="Y416">
        <f t="shared" si="41"/>
        <v>3.954259420836595E-2</v>
      </c>
    </row>
    <row r="417" spans="1:25" x14ac:dyDescent="0.35">
      <c r="A417" s="1">
        <v>34717.291666666664</v>
      </c>
      <c r="B417">
        <v>20.0791</v>
      </c>
      <c r="C417">
        <f>_xlfn.IFNA(HLOOKUP(B417,'[1]Traitement outputs'!$B$33:$Q$33,1,TRUE),16)</f>
        <v>20</v>
      </c>
      <c r="E417" s="1">
        <v>34717.291666666664</v>
      </c>
      <c r="F417">
        <v>13.2059</v>
      </c>
      <c r="G417">
        <f t="shared" si="36"/>
        <v>13</v>
      </c>
      <c r="I417" s="1">
        <v>34717.291666666664</v>
      </c>
      <c r="J417">
        <v>1165.44</v>
      </c>
      <c r="K417">
        <f t="shared" si="37"/>
        <v>10.035753404840143</v>
      </c>
      <c r="M417">
        <f>INDEX('[1]Traitement outputs (2)'!$B$51:$Q$56,MATCH(70,'[1]Traitement outputs (2)'!$A$51:$A$56,0),MATCH(C417,'[1]Traitement outputs (2)'!$B$51:$Q$51,0))</f>
        <v>-16.864255714989046</v>
      </c>
      <c r="N417">
        <f>INDEX('[1]Traitement outputs (2)'!$B$34:$Q$38,MATCH(70,'[1]Traitement outputs (2)'!$A$34:$A$38,0),MATCH(C417,'[1]Traitement outputs (2)'!$B$33:$Q$33,0))</f>
        <v>-183.77989640241771</v>
      </c>
      <c r="O417">
        <f>INDEX('[1]Traitement outputs (2)'!$B$58:$Q$63,MATCH(70,'[1]Traitement outputs (2)'!$A$58:$A$63,0),MATCH(C417,'[1]Traitement outputs (2)'!$B$58:$Q$58,0))</f>
        <v>16.864787616041994</v>
      </c>
      <c r="P417">
        <f>INDEX('[1]Traitement outputs (2)'!$B$41:$Q$45,MATCH(70,'[1]Traitement outputs (2)'!$A$41:$A$45,0),MATCH(C417,'[1]Traitement outputs (2)'!$B$40:$Q$40,0))</f>
        <v>254.15803075879367</v>
      </c>
      <c r="Q417">
        <f>IF(K417&lt;30,INDEX('[1]Traitement outputs (2)'!$B$51:$Q$63,MATCH(70,'[1]Traitement outputs (2)'!$A$51:$A$63,0),MATCH(C417,'[1]Traitement outputs (2)'!$B$51:$Q$51,0)),INDEX('[1]Traitement outputs (2)'!$B$34:$Q$38,MATCH(70,'[1]Traitement outputs (2)'!$A$34:$A$38,0),MATCH(C417,'[1]Traitement outputs (2)'!$B$33:$Q$33,0)))</f>
        <v>-16.864255714989046</v>
      </c>
      <c r="R417">
        <f>IF(K417&lt;30,INDEX('[1]Traitement outputs (2)'!$B$58:$Q$63,MATCH(70,'[1]Traitement outputs (2)'!$A$58:$A$63,0),MATCH(C417,'[1]Traitement outputs (2)'!$B$58:$Q$58,0)),INDEX('[1]Traitement outputs (2)'!$B$41:$Q$45,MATCH(70,'[1]Traitement outputs (2)'!$A$41:$A$45,0),MATCH(C417,'[1]Traitement outputs (2)'!$B$40:$Q$40,0)))</f>
        <v>16.864787616041994</v>
      </c>
      <c r="T417">
        <f t="shared" si="38"/>
        <v>-1958.42577907482</v>
      </c>
      <c r="U417">
        <f t="shared" si="39"/>
        <v>1958.4875481058175</v>
      </c>
      <c r="X417">
        <f t="shared" si="40"/>
        <v>4.735571455032727E-2</v>
      </c>
      <c r="Y417">
        <f t="shared" si="41"/>
        <v>3.954259420836595E-2</v>
      </c>
    </row>
    <row r="418" spans="1:25" x14ac:dyDescent="0.35">
      <c r="A418" s="1">
        <v>34717.333333333336</v>
      </c>
      <c r="B418">
        <v>20.080300000000001</v>
      </c>
      <c r="C418">
        <f>_xlfn.IFNA(HLOOKUP(B418,'[1]Traitement outputs'!$B$33:$Q$33,1,TRUE),16)</f>
        <v>20</v>
      </c>
      <c r="E418" s="1">
        <v>34717.333333333336</v>
      </c>
      <c r="F418">
        <v>13.6714</v>
      </c>
      <c r="G418">
        <f t="shared" si="36"/>
        <v>14</v>
      </c>
      <c r="I418" s="1">
        <v>34717.333333333336</v>
      </c>
      <c r="J418">
        <v>4459.09</v>
      </c>
      <c r="K418">
        <f t="shared" si="37"/>
        <v>38.397796240036925</v>
      </c>
      <c r="M418">
        <f>INDEX('[1]Traitement outputs (2)'!$B$51:$Q$56,MATCH(70,'[1]Traitement outputs (2)'!$A$51:$A$56,0),MATCH(C418,'[1]Traitement outputs (2)'!$B$51:$Q$51,0))</f>
        <v>-16.864255714989046</v>
      </c>
      <c r="N418">
        <f>INDEX('[1]Traitement outputs (2)'!$B$34:$Q$38,MATCH(70,'[1]Traitement outputs (2)'!$A$34:$A$38,0),MATCH(C418,'[1]Traitement outputs (2)'!$B$33:$Q$33,0))</f>
        <v>-183.77989640241771</v>
      </c>
      <c r="O418">
        <f>INDEX('[1]Traitement outputs (2)'!$B$58:$Q$63,MATCH(70,'[1]Traitement outputs (2)'!$A$58:$A$63,0),MATCH(C418,'[1]Traitement outputs (2)'!$B$58:$Q$58,0))</f>
        <v>16.864787616041994</v>
      </c>
      <c r="P418">
        <f>INDEX('[1]Traitement outputs (2)'!$B$41:$Q$45,MATCH(70,'[1]Traitement outputs (2)'!$A$41:$A$45,0),MATCH(C418,'[1]Traitement outputs (2)'!$B$40:$Q$40,0))</f>
        <v>254.15803075879367</v>
      </c>
      <c r="Q418">
        <f>IF(K418&lt;30,INDEX('[1]Traitement outputs (2)'!$B$51:$Q$63,MATCH(70,'[1]Traitement outputs (2)'!$A$51:$A$63,0),MATCH(C418,'[1]Traitement outputs (2)'!$B$51:$Q$51,0)),INDEX('[1]Traitement outputs (2)'!$B$34:$Q$38,MATCH(70,'[1]Traitement outputs (2)'!$A$34:$A$38,0),MATCH(C418,'[1]Traitement outputs (2)'!$B$33:$Q$33,0)))</f>
        <v>-183.77989640241771</v>
      </c>
      <c r="R418">
        <f>IF(K418&lt;30,INDEX('[1]Traitement outputs (2)'!$B$58:$Q$63,MATCH(70,'[1]Traitement outputs (2)'!$A$58:$A$63,0),MATCH(C418,'[1]Traitement outputs (2)'!$B$58:$Q$58,0)),INDEX('[1]Traitement outputs (2)'!$B$41:$Q$45,MATCH(70,'[1]Traitement outputs (2)'!$A$41:$A$45,0),MATCH(C418,'[1]Traitement outputs (2)'!$B$40:$Q$40,0)))</f>
        <v>254.15803075879367</v>
      </c>
      <c r="T418">
        <f t="shared" si="38"/>
        <v>-21342.138833337085</v>
      </c>
      <c r="U418">
        <f t="shared" si="39"/>
        <v>29515.067122381799</v>
      </c>
      <c r="X418">
        <f t="shared" si="40"/>
        <v>0.51606358805306241</v>
      </c>
      <c r="Y418">
        <f t="shared" si="41"/>
        <v>0.59592021577150611</v>
      </c>
    </row>
    <row r="419" spans="1:25" x14ac:dyDescent="0.35">
      <c r="A419" s="1">
        <v>34717.375</v>
      </c>
      <c r="B419">
        <v>20.081</v>
      </c>
      <c r="C419">
        <f>_xlfn.IFNA(HLOOKUP(B419,'[1]Traitement outputs'!$B$33:$Q$33,1,TRUE),16)</f>
        <v>20</v>
      </c>
      <c r="E419" s="1">
        <v>34717.375</v>
      </c>
      <c r="F419">
        <v>14.437900000000001</v>
      </c>
      <c r="G419">
        <f t="shared" si="36"/>
        <v>14</v>
      </c>
      <c r="I419" s="1">
        <v>34717.375</v>
      </c>
      <c r="J419">
        <v>4841.12</v>
      </c>
      <c r="K419">
        <f t="shared" si="37"/>
        <v>41.687505597233418</v>
      </c>
      <c r="M419">
        <f>INDEX('[1]Traitement outputs (2)'!$B$51:$Q$56,MATCH(70,'[1]Traitement outputs (2)'!$A$51:$A$56,0),MATCH(C419,'[1]Traitement outputs (2)'!$B$51:$Q$51,0))</f>
        <v>-16.864255714989046</v>
      </c>
      <c r="N419">
        <f>INDEX('[1]Traitement outputs (2)'!$B$34:$Q$38,MATCH(70,'[1]Traitement outputs (2)'!$A$34:$A$38,0),MATCH(C419,'[1]Traitement outputs (2)'!$B$33:$Q$33,0))</f>
        <v>-183.77989640241771</v>
      </c>
      <c r="O419">
        <f>INDEX('[1]Traitement outputs (2)'!$B$58:$Q$63,MATCH(70,'[1]Traitement outputs (2)'!$A$58:$A$63,0),MATCH(C419,'[1]Traitement outputs (2)'!$B$58:$Q$58,0))</f>
        <v>16.864787616041994</v>
      </c>
      <c r="P419">
        <f>INDEX('[1]Traitement outputs (2)'!$B$41:$Q$45,MATCH(70,'[1]Traitement outputs (2)'!$A$41:$A$45,0),MATCH(C419,'[1]Traitement outputs (2)'!$B$40:$Q$40,0))</f>
        <v>254.15803075879367</v>
      </c>
      <c r="Q419">
        <f>IF(K419&lt;30,INDEX('[1]Traitement outputs (2)'!$B$51:$Q$63,MATCH(70,'[1]Traitement outputs (2)'!$A$51:$A$63,0),MATCH(C419,'[1]Traitement outputs (2)'!$B$51:$Q$51,0)),INDEX('[1]Traitement outputs (2)'!$B$34:$Q$38,MATCH(70,'[1]Traitement outputs (2)'!$A$34:$A$38,0),MATCH(C419,'[1]Traitement outputs (2)'!$B$33:$Q$33,0)))</f>
        <v>-183.77989640241771</v>
      </c>
      <c r="R419">
        <f>IF(K419&lt;30,INDEX('[1]Traitement outputs (2)'!$B$58:$Q$63,MATCH(70,'[1]Traitement outputs (2)'!$A$58:$A$63,0),MATCH(C419,'[1]Traitement outputs (2)'!$B$58:$Q$58,0)),INDEX('[1]Traitement outputs (2)'!$B$41:$Q$45,MATCH(70,'[1]Traitement outputs (2)'!$A$41:$A$45,0),MATCH(C419,'[1]Traitement outputs (2)'!$B$40:$Q$40,0)))</f>
        <v>254.15803075879367</v>
      </c>
      <c r="T419">
        <f t="shared" si="38"/>
        <v>-21342.138833337085</v>
      </c>
      <c r="U419">
        <f t="shared" si="39"/>
        <v>29515.067122381799</v>
      </c>
      <c r="X419">
        <f t="shared" si="40"/>
        <v>0.51606358805306241</v>
      </c>
      <c r="Y419">
        <f t="shared" si="41"/>
        <v>0.59592021577150611</v>
      </c>
    </row>
    <row r="420" spans="1:25" x14ac:dyDescent="0.35">
      <c r="A420" s="1">
        <v>34717.416666666664</v>
      </c>
      <c r="B420">
        <v>20.0822</v>
      </c>
      <c r="C420">
        <f>_xlfn.IFNA(HLOOKUP(B420,'[1]Traitement outputs'!$B$33:$Q$33,1,TRUE),16)</f>
        <v>20</v>
      </c>
      <c r="E420" s="1">
        <v>34717.416666666664</v>
      </c>
      <c r="F420">
        <v>15.1845</v>
      </c>
      <c r="G420">
        <f t="shared" si="36"/>
        <v>15</v>
      </c>
      <c r="I420" s="1">
        <v>34717.416666666664</v>
      </c>
      <c r="J420">
        <v>7486.17</v>
      </c>
      <c r="K420">
        <f t="shared" si="37"/>
        <v>64.464370595407857</v>
      </c>
      <c r="M420">
        <f>INDEX('[1]Traitement outputs (2)'!$B$51:$Q$56,MATCH(70,'[1]Traitement outputs (2)'!$A$51:$A$56,0),MATCH(C420,'[1]Traitement outputs (2)'!$B$51:$Q$51,0))</f>
        <v>-16.864255714989046</v>
      </c>
      <c r="N420">
        <f>INDEX('[1]Traitement outputs (2)'!$B$34:$Q$38,MATCH(70,'[1]Traitement outputs (2)'!$A$34:$A$38,0),MATCH(C420,'[1]Traitement outputs (2)'!$B$33:$Q$33,0))</f>
        <v>-183.77989640241771</v>
      </c>
      <c r="O420">
        <f>INDEX('[1]Traitement outputs (2)'!$B$58:$Q$63,MATCH(70,'[1]Traitement outputs (2)'!$A$58:$A$63,0),MATCH(C420,'[1]Traitement outputs (2)'!$B$58:$Q$58,0))</f>
        <v>16.864787616041994</v>
      </c>
      <c r="P420">
        <f>INDEX('[1]Traitement outputs (2)'!$B$41:$Q$45,MATCH(70,'[1]Traitement outputs (2)'!$A$41:$A$45,0),MATCH(C420,'[1]Traitement outputs (2)'!$B$40:$Q$40,0))</f>
        <v>254.15803075879367</v>
      </c>
      <c r="Q420">
        <f>IF(K420&lt;30,INDEX('[1]Traitement outputs (2)'!$B$51:$Q$63,MATCH(70,'[1]Traitement outputs (2)'!$A$51:$A$63,0),MATCH(C420,'[1]Traitement outputs (2)'!$B$51:$Q$51,0)),INDEX('[1]Traitement outputs (2)'!$B$34:$Q$38,MATCH(70,'[1]Traitement outputs (2)'!$A$34:$A$38,0),MATCH(C420,'[1]Traitement outputs (2)'!$B$33:$Q$33,0)))</f>
        <v>-183.77989640241771</v>
      </c>
      <c r="R420">
        <f>IF(K420&lt;30,INDEX('[1]Traitement outputs (2)'!$B$58:$Q$63,MATCH(70,'[1]Traitement outputs (2)'!$A$58:$A$63,0),MATCH(C420,'[1]Traitement outputs (2)'!$B$58:$Q$58,0)),INDEX('[1]Traitement outputs (2)'!$B$41:$Q$45,MATCH(70,'[1]Traitement outputs (2)'!$A$41:$A$45,0),MATCH(C420,'[1]Traitement outputs (2)'!$B$40:$Q$40,0)))</f>
        <v>254.15803075879367</v>
      </c>
      <c r="T420">
        <f t="shared" si="38"/>
        <v>-21342.138833337085</v>
      </c>
      <c r="U420">
        <f t="shared" si="39"/>
        <v>29515.067122381799</v>
      </c>
      <c r="X420">
        <f t="shared" si="40"/>
        <v>0.51606358805306241</v>
      </c>
      <c r="Y420">
        <f t="shared" si="41"/>
        <v>0.59592021577150611</v>
      </c>
    </row>
    <row r="421" spans="1:25" x14ac:dyDescent="0.35">
      <c r="A421" s="1">
        <v>34717.458333333336</v>
      </c>
      <c r="B421">
        <v>20.083500000000001</v>
      </c>
      <c r="C421">
        <f>_xlfn.IFNA(HLOOKUP(B421,'[1]Traitement outputs'!$B$33:$Q$33,1,TRUE),16)</f>
        <v>20</v>
      </c>
      <c r="E421" s="1">
        <v>34717.458333333336</v>
      </c>
      <c r="F421">
        <v>15.897500000000001</v>
      </c>
      <c r="G421">
        <f t="shared" si="36"/>
        <v>16</v>
      </c>
      <c r="I421" s="1">
        <v>34717.458333333336</v>
      </c>
      <c r="J421">
        <v>9648.44</v>
      </c>
      <c r="K421">
        <f t="shared" si="37"/>
        <v>83.083955056799013</v>
      </c>
      <c r="M421">
        <f>INDEX('[1]Traitement outputs (2)'!$B$51:$Q$56,MATCH(70,'[1]Traitement outputs (2)'!$A$51:$A$56,0),MATCH(C421,'[1]Traitement outputs (2)'!$B$51:$Q$51,0))</f>
        <v>-16.864255714989046</v>
      </c>
      <c r="N421">
        <f>INDEX('[1]Traitement outputs (2)'!$B$34:$Q$38,MATCH(70,'[1]Traitement outputs (2)'!$A$34:$A$38,0),MATCH(C421,'[1]Traitement outputs (2)'!$B$33:$Q$33,0))</f>
        <v>-183.77989640241771</v>
      </c>
      <c r="O421">
        <f>INDEX('[1]Traitement outputs (2)'!$B$58:$Q$63,MATCH(70,'[1]Traitement outputs (2)'!$A$58:$A$63,0),MATCH(C421,'[1]Traitement outputs (2)'!$B$58:$Q$58,0))</f>
        <v>16.864787616041994</v>
      </c>
      <c r="P421">
        <f>INDEX('[1]Traitement outputs (2)'!$B$41:$Q$45,MATCH(70,'[1]Traitement outputs (2)'!$A$41:$A$45,0),MATCH(C421,'[1]Traitement outputs (2)'!$B$40:$Q$40,0))</f>
        <v>254.15803075879367</v>
      </c>
      <c r="Q421">
        <f>IF(K421&lt;30,INDEX('[1]Traitement outputs (2)'!$B$51:$Q$63,MATCH(70,'[1]Traitement outputs (2)'!$A$51:$A$63,0),MATCH(C421,'[1]Traitement outputs (2)'!$B$51:$Q$51,0)),INDEX('[1]Traitement outputs (2)'!$B$34:$Q$38,MATCH(70,'[1]Traitement outputs (2)'!$A$34:$A$38,0),MATCH(C421,'[1]Traitement outputs (2)'!$B$33:$Q$33,0)))</f>
        <v>-183.77989640241771</v>
      </c>
      <c r="R421">
        <f>IF(K421&lt;30,INDEX('[1]Traitement outputs (2)'!$B$58:$Q$63,MATCH(70,'[1]Traitement outputs (2)'!$A$58:$A$63,0),MATCH(C421,'[1]Traitement outputs (2)'!$B$58:$Q$58,0)),INDEX('[1]Traitement outputs (2)'!$B$41:$Q$45,MATCH(70,'[1]Traitement outputs (2)'!$A$41:$A$45,0),MATCH(C421,'[1]Traitement outputs (2)'!$B$40:$Q$40,0)))</f>
        <v>254.15803075879367</v>
      </c>
      <c r="T421">
        <f t="shared" si="38"/>
        <v>-21342.138833337085</v>
      </c>
      <c r="U421">
        <f t="shared" si="39"/>
        <v>29515.067122381799</v>
      </c>
      <c r="X421">
        <f t="shared" si="40"/>
        <v>0.51606358805306241</v>
      </c>
      <c r="Y421">
        <f t="shared" si="41"/>
        <v>0.59592021577150611</v>
      </c>
    </row>
    <row r="422" spans="1:25" x14ac:dyDescent="0.35">
      <c r="A422" s="1">
        <v>34717.5</v>
      </c>
      <c r="B422">
        <v>20.084700000000002</v>
      </c>
      <c r="C422">
        <f>_xlfn.IFNA(HLOOKUP(B422,'[1]Traitement outputs'!$B$33:$Q$33,1,TRUE),16)</f>
        <v>20</v>
      </c>
      <c r="E422" s="1">
        <v>34717.5</v>
      </c>
      <c r="F422">
        <v>16.369700000000002</v>
      </c>
      <c r="G422">
        <f t="shared" si="36"/>
        <v>16</v>
      </c>
      <c r="I422" s="1">
        <v>34717.5</v>
      </c>
      <c r="J422">
        <v>11082.6</v>
      </c>
      <c r="K422">
        <f t="shared" si="37"/>
        <v>95.433690867381742</v>
      </c>
      <c r="M422">
        <f>INDEX('[1]Traitement outputs (2)'!$B$51:$Q$56,MATCH(70,'[1]Traitement outputs (2)'!$A$51:$A$56,0),MATCH(C422,'[1]Traitement outputs (2)'!$B$51:$Q$51,0))</f>
        <v>-16.864255714989046</v>
      </c>
      <c r="N422">
        <f>INDEX('[1]Traitement outputs (2)'!$B$34:$Q$38,MATCH(70,'[1]Traitement outputs (2)'!$A$34:$A$38,0),MATCH(C422,'[1]Traitement outputs (2)'!$B$33:$Q$33,0))</f>
        <v>-183.77989640241771</v>
      </c>
      <c r="O422">
        <f>INDEX('[1]Traitement outputs (2)'!$B$58:$Q$63,MATCH(70,'[1]Traitement outputs (2)'!$A$58:$A$63,0),MATCH(C422,'[1]Traitement outputs (2)'!$B$58:$Q$58,0))</f>
        <v>16.864787616041994</v>
      </c>
      <c r="P422">
        <f>INDEX('[1]Traitement outputs (2)'!$B$41:$Q$45,MATCH(70,'[1]Traitement outputs (2)'!$A$41:$A$45,0),MATCH(C422,'[1]Traitement outputs (2)'!$B$40:$Q$40,0))</f>
        <v>254.15803075879367</v>
      </c>
      <c r="Q422">
        <f>IF(K422&lt;30,INDEX('[1]Traitement outputs (2)'!$B$51:$Q$63,MATCH(70,'[1]Traitement outputs (2)'!$A$51:$A$63,0),MATCH(C422,'[1]Traitement outputs (2)'!$B$51:$Q$51,0)),INDEX('[1]Traitement outputs (2)'!$B$34:$Q$38,MATCH(70,'[1]Traitement outputs (2)'!$A$34:$A$38,0),MATCH(C422,'[1]Traitement outputs (2)'!$B$33:$Q$33,0)))</f>
        <v>-183.77989640241771</v>
      </c>
      <c r="R422">
        <f>IF(K422&lt;30,INDEX('[1]Traitement outputs (2)'!$B$58:$Q$63,MATCH(70,'[1]Traitement outputs (2)'!$A$58:$A$63,0),MATCH(C422,'[1]Traitement outputs (2)'!$B$58:$Q$58,0)),INDEX('[1]Traitement outputs (2)'!$B$41:$Q$45,MATCH(70,'[1]Traitement outputs (2)'!$A$41:$A$45,0),MATCH(C422,'[1]Traitement outputs (2)'!$B$40:$Q$40,0)))</f>
        <v>254.15803075879367</v>
      </c>
      <c r="T422">
        <f t="shared" si="38"/>
        <v>-21342.138833337085</v>
      </c>
      <c r="U422">
        <f t="shared" si="39"/>
        <v>29515.067122381799</v>
      </c>
      <c r="X422">
        <f t="shared" si="40"/>
        <v>0.51606358805306241</v>
      </c>
      <c r="Y422">
        <f t="shared" si="41"/>
        <v>0.59592021577150611</v>
      </c>
    </row>
    <row r="423" spans="1:25" x14ac:dyDescent="0.35">
      <c r="A423" s="1">
        <v>34717.541666666664</v>
      </c>
      <c r="B423">
        <v>20.083600000000001</v>
      </c>
      <c r="C423">
        <f>_xlfn.IFNA(HLOOKUP(B423,'[1]Traitement outputs'!$B$33:$Q$33,1,TRUE),16)</f>
        <v>20</v>
      </c>
      <c r="E423" s="1">
        <v>34717.541666666664</v>
      </c>
      <c r="F423">
        <v>16.8735</v>
      </c>
      <c r="G423">
        <f t="shared" si="36"/>
        <v>17</v>
      </c>
      <c r="I423" s="1">
        <v>34717.541666666664</v>
      </c>
      <c r="J423">
        <v>7731.32</v>
      </c>
      <c r="K423">
        <f t="shared" si="37"/>
        <v>66.575388706332973</v>
      </c>
      <c r="M423">
        <f>INDEX('[1]Traitement outputs (2)'!$B$51:$Q$56,MATCH(70,'[1]Traitement outputs (2)'!$A$51:$A$56,0),MATCH(C423,'[1]Traitement outputs (2)'!$B$51:$Q$51,0))</f>
        <v>-16.864255714989046</v>
      </c>
      <c r="N423">
        <f>INDEX('[1]Traitement outputs (2)'!$B$34:$Q$38,MATCH(70,'[1]Traitement outputs (2)'!$A$34:$A$38,0),MATCH(C423,'[1]Traitement outputs (2)'!$B$33:$Q$33,0))</f>
        <v>-183.77989640241771</v>
      </c>
      <c r="O423">
        <f>INDEX('[1]Traitement outputs (2)'!$B$58:$Q$63,MATCH(70,'[1]Traitement outputs (2)'!$A$58:$A$63,0),MATCH(C423,'[1]Traitement outputs (2)'!$B$58:$Q$58,0))</f>
        <v>16.864787616041994</v>
      </c>
      <c r="P423">
        <f>INDEX('[1]Traitement outputs (2)'!$B$41:$Q$45,MATCH(70,'[1]Traitement outputs (2)'!$A$41:$A$45,0),MATCH(C423,'[1]Traitement outputs (2)'!$B$40:$Q$40,0))</f>
        <v>254.15803075879367</v>
      </c>
      <c r="Q423">
        <f>IF(K423&lt;30,INDEX('[1]Traitement outputs (2)'!$B$51:$Q$63,MATCH(70,'[1]Traitement outputs (2)'!$A$51:$A$63,0),MATCH(C423,'[1]Traitement outputs (2)'!$B$51:$Q$51,0)),INDEX('[1]Traitement outputs (2)'!$B$34:$Q$38,MATCH(70,'[1]Traitement outputs (2)'!$A$34:$A$38,0),MATCH(C423,'[1]Traitement outputs (2)'!$B$33:$Q$33,0)))</f>
        <v>-183.77989640241771</v>
      </c>
      <c r="R423">
        <f>IF(K423&lt;30,INDEX('[1]Traitement outputs (2)'!$B$58:$Q$63,MATCH(70,'[1]Traitement outputs (2)'!$A$58:$A$63,0),MATCH(C423,'[1]Traitement outputs (2)'!$B$58:$Q$58,0)),INDEX('[1]Traitement outputs (2)'!$B$41:$Q$45,MATCH(70,'[1]Traitement outputs (2)'!$A$41:$A$45,0),MATCH(C423,'[1]Traitement outputs (2)'!$B$40:$Q$40,0)))</f>
        <v>254.15803075879367</v>
      </c>
      <c r="T423">
        <f t="shared" si="38"/>
        <v>-21342.138833337085</v>
      </c>
      <c r="U423">
        <f t="shared" si="39"/>
        <v>29515.067122381799</v>
      </c>
      <c r="X423">
        <f t="shared" si="40"/>
        <v>0.51606358805306241</v>
      </c>
      <c r="Y423">
        <f t="shared" si="41"/>
        <v>0.59592021577150611</v>
      </c>
    </row>
    <row r="424" spans="1:25" x14ac:dyDescent="0.35">
      <c r="A424" s="1">
        <v>34717.583333333336</v>
      </c>
      <c r="B424">
        <v>20.0822</v>
      </c>
      <c r="C424">
        <f>_xlfn.IFNA(HLOOKUP(B424,'[1]Traitement outputs'!$B$33:$Q$33,1,TRUE),16)</f>
        <v>20</v>
      </c>
      <c r="E424" s="1">
        <v>34717.583333333336</v>
      </c>
      <c r="F424">
        <v>17.533000000000001</v>
      </c>
      <c r="G424">
        <f t="shared" si="36"/>
        <v>18</v>
      </c>
      <c r="I424" s="1">
        <v>34717.583333333336</v>
      </c>
      <c r="J424">
        <v>5349</v>
      </c>
      <c r="K424">
        <f t="shared" si="37"/>
        <v>46.060925455184247</v>
      </c>
      <c r="M424">
        <f>INDEX('[1]Traitement outputs (2)'!$B$51:$Q$56,MATCH(70,'[1]Traitement outputs (2)'!$A$51:$A$56,0),MATCH(C424,'[1]Traitement outputs (2)'!$B$51:$Q$51,0))</f>
        <v>-16.864255714989046</v>
      </c>
      <c r="N424">
        <f>INDEX('[1]Traitement outputs (2)'!$B$34:$Q$38,MATCH(70,'[1]Traitement outputs (2)'!$A$34:$A$38,0),MATCH(C424,'[1]Traitement outputs (2)'!$B$33:$Q$33,0))</f>
        <v>-183.77989640241771</v>
      </c>
      <c r="O424">
        <f>INDEX('[1]Traitement outputs (2)'!$B$58:$Q$63,MATCH(70,'[1]Traitement outputs (2)'!$A$58:$A$63,0),MATCH(C424,'[1]Traitement outputs (2)'!$B$58:$Q$58,0))</f>
        <v>16.864787616041994</v>
      </c>
      <c r="P424">
        <f>INDEX('[1]Traitement outputs (2)'!$B$41:$Q$45,MATCH(70,'[1]Traitement outputs (2)'!$A$41:$A$45,0),MATCH(C424,'[1]Traitement outputs (2)'!$B$40:$Q$40,0))</f>
        <v>254.15803075879367</v>
      </c>
      <c r="Q424">
        <f>IF(K424&lt;30,INDEX('[1]Traitement outputs (2)'!$B$51:$Q$63,MATCH(70,'[1]Traitement outputs (2)'!$A$51:$A$63,0),MATCH(C424,'[1]Traitement outputs (2)'!$B$51:$Q$51,0)),INDEX('[1]Traitement outputs (2)'!$B$34:$Q$38,MATCH(70,'[1]Traitement outputs (2)'!$A$34:$A$38,0),MATCH(C424,'[1]Traitement outputs (2)'!$B$33:$Q$33,0)))</f>
        <v>-183.77989640241771</v>
      </c>
      <c r="R424">
        <f>IF(K424&lt;30,INDEX('[1]Traitement outputs (2)'!$B$58:$Q$63,MATCH(70,'[1]Traitement outputs (2)'!$A$58:$A$63,0),MATCH(C424,'[1]Traitement outputs (2)'!$B$58:$Q$58,0)),INDEX('[1]Traitement outputs (2)'!$B$41:$Q$45,MATCH(70,'[1]Traitement outputs (2)'!$A$41:$A$45,0),MATCH(C424,'[1]Traitement outputs (2)'!$B$40:$Q$40,0)))</f>
        <v>254.15803075879367</v>
      </c>
      <c r="T424">
        <f t="shared" si="38"/>
        <v>-21342.138833337085</v>
      </c>
      <c r="U424">
        <f t="shared" si="39"/>
        <v>29515.067122381799</v>
      </c>
      <c r="X424">
        <f t="shared" si="40"/>
        <v>0.51606358805306241</v>
      </c>
      <c r="Y424">
        <f t="shared" si="41"/>
        <v>0.59592021577150611</v>
      </c>
    </row>
    <row r="425" spans="1:25" x14ac:dyDescent="0.35">
      <c r="A425" s="1">
        <v>34717.625</v>
      </c>
      <c r="B425">
        <v>20.081299999999999</v>
      </c>
      <c r="C425">
        <f>_xlfn.IFNA(HLOOKUP(B425,'[1]Traitement outputs'!$B$33:$Q$33,1,TRUE),16)</f>
        <v>20</v>
      </c>
      <c r="E425" s="1">
        <v>34717.625</v>
      </c>
      <c r="F425">
        <v>18.185199999999998</v>
      </c>
      <c r="G425">
        <f t="shared" si="36"/>
        <v>18</v>
      </c>
      <c r="I425" s="1">
        <v>34717.625</v>
      </c>
      <c r="J425">
        <v>3171.82</v>
      </c>
      <c r="K425">
        <f t="shared" si="37"/>
        <v>27.312949070342587</v>
      </c>
      <c r="M425">
        <f>INDEX('[1]Traitement outputs (2)'!$B$51:$Q$56,MATCH(70,'[1]Traitement outputs (2)'!$A$51:$A$56,0),MATCH(C425,'[1]Traitement outputs (2)'!$B$51:$Q$51,0))</f>
        <v>-16.864255714989046</v>
      </c>
      <c r="N425">
        <f>INDEX('[1]Traitement outputs (2)'!$B$34:$Q$38,MATCH(70,'[1]Traitement outputs (2)'!$A$34:$A$38,0),MATCH(C425,'[1]Traitement outputs (2)'!$B$33:$Q$33,0))</f>
        <v>-183.77989640241771</v>
      </c>
      <c r="O425">
        <f>INDEX('[1]Traitement outputs (2)'!$B$58:$Q$63,MATCH(70,'[1]Traitement outputs (2)'!$A$58:$A$63,0),MATCH(C425,'[1]Traitement outputs (2)'!$B$58:$Q$58,0))</f>
        <v>16.864787616041994</v>
      </c>
      <c r="P425">
        <f>INDEX('[1]Traitement outputs (2)'!$B$41:$Q$45,MATCH(70,'[1]Traitement outputs (2)'!$A$41:$A$45,0),MATCH(C425,'[1]Traitement outputs (2)'!$B$40:$Q$40,0))</f>
        <v>254.15803075879367</v>
      </c>
      <c r="Q425">
        <f>IF(K425&lt;30,INDEX('[1]Traitement outputs (2)'!$B$51:$Q$63,MATCH(70,'[1]Traitement outputs (2)'!$A$51:$A$63,0),MATCH(C425,'[1]Traitement outputs (2)'!$B$51:$Q$51,0)),INDEX('[1]Traitement outputs (2)'!$B$34:$Q$38,MATCH(70,'[1]Traitement outputs (2)'!$A$34:$A$38,0),MATCH(C425,'[1]Traitement outputs (2)'!$B$33:$Q$33,0)))</f>
        <v>-16.864255714989046</v>
      </c>
      <c r="R425">
        <f>IF(K425&lt;30,INDEX('[1]Traitement outputs (2)'!$B$58:$Q$63,MATCH(70,'[1]Traitement outputs (2)'!$A$58:$A$63,0),MATCH(C425,'[1]Traitement outputs (2)'!$B$58:$Q$58,0)),INDEX('[1]Traitement outputs (2)'!$B$41:$Q$45,MATCH(70,'[1]Traitement outputs (2)'!$A$41:$A$45,0),MATCH(C425,'[1]Traitement outputs (2)'!$B$40:$Q$40,0)))</f>
        <v>16.864787616041994</v>
      </c>
      <c r="T425">
        <f t="shared" si="38"/>
        <v>-1958.42577907482</v>
      </c>
      <c r="U425">
        <f t="shared" si="39"/>
        <v>1958.4875481058175</v>
      </c>
      <c r="X425">
        <f t="shared" si="40"/>
        <v>4.735571455032727E-2</v>
      </c>
      <c r="Y425">
        <f t="shared" si="41"/>
        <v>3.954259420836595E-2</v>
      </c>
    </row>
    <row r="426" spans="1:25" x14ac:dyDescent="0.35">
      <c r="A426" s="1">
        <v>34717.666666666664</v>
      </c>
      <c r="B426">
        <v>20.080100000000002</v>
      </c>
      <c r="C426">
        <f>_xlfn.IFNA(HLOOKUP(B426,'[1]Traitement outputs'!$B$33:$Q$33,1,TRUE),16)</f>
        <v>20</v>
      </c>
      <c r="E426" s="1">
        <v>34717.666666666664</v>
      </c>
      <c r="F426">
        <v>18.830100000000002</v>
      </c>
      <c r="G426">
        <f t="shared" si="36"/>
        <v>19</v>
      </c>
      <c r="I426" s="1">
        <v>34717.666666666664</v>
      </c>
      <c r="J426">
        <v>315.75900000000001</v>
      </c>
      <c r="K426">
        <f t="shared" si="37"/>
        <v>2.7190412714158763</v>
      </c>
      <c r="M426">
        <f>INDEX('[1]Traitement outputs (2)'!$B$51:$Q$56,MATCH(70,'[1]Traitement outputs (2)'!$A$51:$A$56,0),MATCH(C426,'[1]Traitement outputs (2)'!$B$51:$Q$51,0))</f>
        <v>-16.864255714989046</v>
      </c>
      <c r="N426">
        <f>INDEX('[1]Traitement outputs (2)'!$B$34:$Q$38,MATCH(70,'[1]Traitement outputs (2)'!$A$34:$A$38,0),MATCH(C426,'[1]Traitement outputs (2)'!$B$33:$Q$33,0))</f>
        <v>-183.77989640241771</v>
      </c>
      <c r="O426">
        <f>INDEX('[1]Traitement outputs (2)'!$B$58:$Q$63,MATCH(70,'[1]Traitement outputs (2)'!$A$58:$A$63,0),MATCH(C426,'[1]Traitement outputs (2)'!$B$58:$Q$58,0))</f>
        <v>16.864787616041994</v>
      </c>
      <c r="P426">
        <f>INDEX('[1]Traitement outputs (2)'!$B$41:$Q$45,MATCH(70,'[1]Traitement outputs (2)'!$A$41:$A$45,0),MATCH(C426,'[1]Traitement outputs (2)'!$B$40:$Q$40,0))</f>
        <v>254.15803075879367</v>
      </c>
      <c r="Q426">
        <f>IF(K426&lt;30,INDEX('[1]Traitement outputs (2)'!$B$51:$Q$63,MATCH(70,'[1]Traitement outputs (2)'!$A$51:$A$63,0),MATCH(C426,'[1]Traitement outputs (2)'!$B$51:$Q$51,0)),INDEX('[1]Traitement outputs (2)'!$B$34:$Q$38,MATCH(70,'[1]Traitement outputs (2)'!$A$34:$A$38,0),MATCH(C426,'[1]Traitement outputs (2)'!$B$33:$Q$33,0)))</f>
        <v>-16.864255714989046</v>
      </c>
      <c r="R426">
        <f>IF(K426&lt;30,INDEX('[1]Traitement outputs (2)'!$B$58:$Q$63,MATCH(70,'[1]Traitement outputs (2)'!$A$58:$A$63,0),MATCH(C426,'[1]Traitement outputs (2)'!$B$58:$Q$58,0)),INDEX('[1]Traitement outputs (2)'!$B$41:$Q$45,MATCH(70,'[1]Traitement outputs (2)'!$A$41:$A$45,0),MATCH(C426,'[1]Traitement outputs (2)'!$B$40:$Q$40,0)))</f>
        <v>16.864787616041994</v>
      </c>
      <c r="T426">
        <f t="shared" si="38"/>
        <v>-1958.42577907482</v>
      </c>
      <c r="U426">
        <f t="shared" si="39"/>
        <v>1958.4875481058175</v>
      </c>
      <c r="X426">
        <f t="shared" si="40"/>
        <v>4.735571455032727E-2</v>
      </c>
      <c r="Y426">
        <f t="shared" si="41"/>
        <v>3.954259420836595E-2</v>
      </c>
    </row>
    <row r="427" spans="1:25" x14ac:dyDescent="0.35">
      <c r="A427" s="1">
        <v>34717.708333333336</v>
      </c>
      <c r="B427">
        <v>20.079699999999999</v>
      </c>
      <c r="C427">
        <f>_xlfn.IFNA(HLOOKUP(B427,'[1]Traitement outputs'!$B$33:$Q$33,1,TRUE),16)</f>
        <v>20</v>
      </c>
      <c r="E427" s="1">
        <v>34717.708333333336</v>
      </c>
      <c r="F427">
        <v>19.127300000000002</v>
      </c>
      <c r="G427">
        <f t="shared" si="36"/>
        <v>19</v>
      </c>
      <c r="I427" s="1">
        <v>34717.708333333336</v>
      </c>
      <c r="J427">
        <v>0</v>
      </c>
      <c r="K427">
        <f t="shared" si="37"/>
        <v>0</v>
      </c>
      <c r="M427">
        <f>INDEX('[1]Traitement outputs (2)'!$B$51:$Q$56,MATCH(70,'[1]Traitement outputs (2)'!$A$51:$A$56,0),MATCH(C427,'[1]Traitement outputs (2)'!$B$51:$Q$51,0))</f>
        <v>-16.864255714989046</v>
      </c>
      <c r="N427">
        <f>INDEX('[1]Traitement outputs (2)'!$B$34:$Q$38,MATCH(70,'[1]Traitement outputs (2)'!$A$34:$A$38,0),MATCH(C427,'[1]Traitement outputs (2)'!$B$33:$Q$33,0))</f>
        <v>-183.77989640241771</v>
      </c>
      <c r="O427">
        <f>INDEX('[1]Traitement outputs (2)'!$B$58:$Q$63,MATCH(70,'[1]Traitement outputs (2)'!$A$58:$A$63,0),MATCH(C427,'[1]Traitement outputs (2)'!$B$58:$Q$58,0))</f>
        <v>16.864787616041994</v>
      </c>
      <c r="P427">
        <f>INDEX('[1]Traitement outputs (2)'!$B$41:$Q$45,MATCH(70,'[1]Traitement outputs (2)'!$A$41:$A$45,0),MATCH(C427,'[1]Traitement outputs (2)'!$B$40:$Q$40,0))</f>
        <v>254.15803075879367</v>
      </c>
      <c r="Q427">
        <f>IF(K427&lt;30,INDEX('[1]Traitement outputs (2)'!$B$51:$Q$63,MATCH(70,'[1]Traitement outputs (2)'!$A$51:$A$63,0),MATCH(C427,'[1]Traitement outputs (2)'!$B$51:$Q$51,0)),INDEX('[1]Traitement outputs (2)'!$B$34:$Q$38,MATCH(70,'[1]Traitement outputs (2)'!$A$34:$A$38,0),MATCH(C427,'[1]Traitement outputs (2)'!$B$33:$Q$33,0)))</f>
        <v>-16.864255714989046</v>
      </c>
      <c r="R427">
        <f>IF(K427&lt;30,INDEX('[1]Traitement outputs (2)'!$B$58:$Q$63,MATCH(70,'[1]Traitement outputs (2)'!$A$58:$A$63,0),MATCH(C427,'[1]Traitement outputs (2)'!$B$58:$Q$58,0)),INDEX('[1]Traitement outputs (2)'!$B$41:$Q$45,MATCH(70,'[1]Traitement outputs (2)'!$A$41:$A$45,0),MATCH(C427,'[1]Traitement outputs (2)'!$B$40:$Q$40,0)))</f>
        <v>16.864787616041994</v>
      </c>
      <c r="T427">
        <f t="shared" si="38"/>
        <v>-1958.42577907482</v>
      </c>
      <c r="U427">
        <f t="shared" si="39"/>
        <v>1958.4875481058175</v>
      </c>
      <c r="X427">
        <f t="shared" si="40"/>
        <v>4.735571455032727E-2</v>
      </c>
      <c r="Y427">
        <f t="shared" si="41"/>
        <v>3.954259420836595E-2</v>
      </c>
    </row>
    <row r="428" spans="1:25" x14ac:dyDescent="0.35">
      <c r="A428" s="1">
        <v>34717.75</v>
      </c>
      <c r="B428">
        <v>20.079799999999999</v>
      </c>
      <c r="C428">
        <f>_xlfn.IFNA(HLOOKUP(B428,'[1]Traitement outputs'!$B$33:$Q$33,1,TRUE),16)</f>
        <v>20</v>
      </c>
      <c r="E428" s="1">
        <v>34717.75</v>
      </c>
      <c r="F428">
        <v>19.064399999999999</v>
      </c>
      <c r="G428">
        <f t="shared" si="36"/>
        <v>19</v>
      </c>
      <c r="I428" s="1">
        <v>34717.75</v>
      </c>
      <c r="J428">
        <v>0</v>
      </c>
      <c r="K428">
        <f t="shared" si="37"/>
        <v>0</v>
      </c>
      <c r="M428">
        <f>INDEX('[1]Traitement outputs (2)'!$B$51:$Q$56,MATCH(70,'[1]Traitement outputs (2)'!$A$51:$A$56,0),MATCH(C428,'[1]Traitement outputs (2)'!$B$51:$Q$51,0))</f>
        <v>-16.864255714989046</v>
      </c>
      <c r="N428">
        <f>INDEX('[1]Traitement outputs (2)'!$B$34:$Q$38,MATCH(70,'[1]Traitement outputs (2)'!$A$34:$A$38,0),MATCH(C428,'[1]Traitement outputs (2)'!$B$33:$Q$33,0))</f>
        <v>-183.77989640241771</v>
      </c>
      <c r="O428">
        <f>INDEX('[1]Traitement outputs (2)'!$B$58:$Q$63,MATCH(70,'[1]Traitement outputs (2)'!$A$58:$A$63,0),MATCH(C428,'[1]Traitement outputs (2)'!$B$58:$Q$58,0))</f>
        <v>16.864787616041994</v>
      </c>
      <c r="P428">
        <f>INDEX('[1]Traitement outputs (2)'!$B$41:$Q$45,MATCH(70,'[1]Traitement outputs (2)'!$A$41:$A$45,0),MATCH(C428,'[1]Traitement outputs (2)'!$B$40:$Q$40,0))</f>
        <v>254.15803075879367</v>
      </c>
      <c r="Q428">
        <f>IF(K428&lt;30,INDEX('[1]Traitement outputs (2)'!$B$51:$Q$63,MATCH(70,'[1]Traitement outputs (2)'!$A$51:$A$63,0),MATCH(C428,'[1]Traitement outputs (2)'!$B$51:$Q$51,0)),INDEX('[1]Traitement outputs (2)'!$B$34:$Q$38,MATCH(70,'[1]Traitement outputs (2)'!$A$34:$A$38,0),MATCH(C428,'[1]Traitement outputs (2)'!$B$33:$Q$33,0)))</f>
        <v>-16.864255714989046</v>
      </c>
      <c r="R428">
        <f>IF(K428&lt;30,INDEX('[1]Traitement outputs (2)'!$B$58:$Q$63,MATCH(70,'[1]Traitement outputs (2)'!$A$58:$A$63,0),MATCH(C428,'[1]Traitement outputs (2)'!$B$58:$Q$58,0)),INDEX('[1]Traitement outputs (2)'!$B$41:$Q$45,MATCH(70,'[1]Traitement outputs (2)'!$A$41:$A$45,0),MATCH(C428,'[1]Traitement outputs (2)'!$B$40:$Q$40,0)))</f>
        <v>16.864787616041994</v>
      </c>
      <c r="T428">
        <f t="shared" si="38"/>
        <v>-1958.42577907482</v>
      </c>
      <c r="U428">
        <f t="shared" si="39"/>
        <v>1958.4875481058175</v>
      </c>
      <c r="X428">
        <f t="shared" si="40"/>
        <v>4.735571455032727E-2</v>
      </c>
      <c r="Y428">
        <f t="shared" si="41"/>
        <v>3.954259420836595E-2</v>
      </c>
    </row>
    <row r="429" spans="1:25" x14ac:dyDescent="0.35">
      <c r="A429" s="1">
        <v>34717.791666666664</v>
      </c>
      <c r="B429">
        <v>20.079699999999999</v>
      </c>
      <c r="C429">
        <f>_xlfn.IFNA(HLOOKUP(B429,'[1]Traitement outputs'!$B$33:$Q$33,1,TRUE),16)</f>
        <v>20</v>
      </c>
      <c r="E429" s="1">
        <v>34717.791666666664</v>
      </c>
      <c r="F429">
        <v>18.9375</v>
      </c>
      <c r="G429">
        <f t="shared" si="36"/>
        <v>19</v>
      </c>
      <c r="I429" s="1">
        <v>34717.791666666664</v>
      </c>
      <c r="J429">
        <v>0</v>
      </c>
      <c r="K429">
        <f t="shared" si="37"/>
        <v>0</v>
      </c>
      <c r="M429">
        <f>INDEX('[1]Traitement outputs (2)'!$B$51:$Q$56,MATCH(70,'[1]Traitement outputs (2)'!$A$51:$A$56,0),MATCH(C429,'[1]Traitement outputs (2)'!$B$51:$Q$51,0))</f>
        <v>-16.864255714989046</v>
      </c>
      <c r="N429">
        <f>INDEX('[1]Traitement outputs (2)'!$B$34:$Q$38,MATCH(70,'[1]Traitement outputs (2)'!$A$34:$A$38,0),MATCH(C429,'[1]Traitement outputs (2)'!$B$33:$Q$33,0))</f>
        <v>-183.77989640241771</v>
      </c>
      <c r="O429">
        <f>INDEX('[1]Traitement outputs (2)'!$B$58:$Q$63,MATCH(70,'[1]Traitement outputs (2)'!$A$58:$A$63,0),MATCH(C429,'[1]Traitement outputs (2)'!$B$58:$Q$58,0))</f>
        <v>16.864787616041994</v>
      </c>
      <c r="P429">
        <f>INDEX('[1]Traitement outputs (2)'!$B$41:$Q$45,MATCH(70,'[1]Traitement outputs (2)'!$A$41:$A$45,0),MATCH(C429,'[1]Traitement outputs (2)'!$B$40:$Q$40,0))</f>
        <v>254.15803075879367</v>
      </c>
      <c r="Q429">
        <f>IF(K429&lt;30,INDEX('[1]Traitement outputs (2)'!$B$51:$Q$63,MATCH(70,'[1]Traitement outputs (2)'!$A$51:$A$63,0),MATCH(C429,'[1]Traitement outputs (2)'!$B$51:$Q$51,0)),INDEX('[1]Traitement outputs (2)'!$B$34:$Q$38,MATCH(70,'[1]Traitement outputs (2)'!$A$34:$A$38,0),MATCH(C429,'[1]Traitement outputs (2)'!$B$33:$Q$33,0)))</f>
        <v>-16.864255714989046</v>
      </c>
      <c r="R429">
        <f>IF(K429&lt;30,INDEX('[1]Traitement outputs (2)'!$B$58:$Q$63,MATCH(70,'[1]Traitement outputs (2)'!$A$58:$A$63,0),MATCH(C429,'[1]Traitement outputs (2)'!$B$58:$Q$58,0)),INDEX('[1]Traitement outputs (2)'!$B$41:$Q$45,MATCH(70,'[1]Traitement outputs (2)'!$A$41:$A$45,0),MATCH(C429,'[1]Traitement outputs (2)'!$B$40:$Q$40,0)))</f>
        <v>16.864787616041994</v>
      </c>
      <c r="T429">
        <f t="shared" si="38"/>
        <v>-1958.42577907482</v>
      </c>
      <c r="U429">
        <f t="shared" si="39"/>
        <v>1958.4875481058175</v>
      </c>
      <c r="X429">
        <f t="shared" si="40"/>
        <v>4.735571455032727E-2</v>
      </c>
      <c r="Y429">
        <f t="shared" si="41"/>
        <v>3.954259420836595E-2</v>
      </c>
    </row>
    <row r="430" spans="1:25" x14ac:dyDescent="0.35">
      <c r="A430" s="1">
        <v>34717.833333333336</v>
      </c>
      <c r="B430">
        <v>20.079699999999999</v>
      </c>
      <c r="C430">
        <f>_xlfn.IFNA(HLOOKUP(B430,'[1]Traitement outputs'!$B$33:$Q$33,1,TRUE),16)</f>
        <v>20</v>
      </c>
      <c r="E430" s="1">
        <v>34717.833333333336</v>
      </c>
      <c r="F430">
        <v>18.798200000000001</v>
      </c>
      <c r="G430">
        <f t="shared" si="36"/>
        <v>19</v>
      </c>
      <c r="I430" s="1">
        <v>34717.833333333336</v>
      </c>
      <c r="J430">
        <v>0</v>
      </c>
      <c r="K430">
        <f t="shared" si="37"/>
        <v>0</v>
      </c>
      <c r="M430">
        <f>INDEX('[1]Traitement outputs (2)'!$B$51:$Q$56,MATCH(70,'[1]Traitement outputs (2)'!$A$51:$A$56,0),MATCH(C430,'[1]Traitement outputs (2)'!$B$51:$Q$51,0))</f>
        <v>-16.864255714989046</v>
      </c>
      <c r="N430">
        <f>INDEX('[1]Traitement outputs (2)'!$B$34:$Q$38,MATCH(70,'[1]Traitement outputs (2)'!$A$34:$A$38,0),MATCH(C430,'[1]Traitement outputs (2)'!$B$33:$Q$33,0))</f>
        <v>-183.77989640241771</v>
      </c>
      <c r="O430">
        <f>INDEX('[1]Traitement outputs (2)'!$B$58:$Q$63,MATCH(70,'[1]Traitement outputs (2)'!$A$58:$A$63,0),MATCH(C430,'[1]Traitement outputs (2)'!$B$58:$Q$58,0))</f>
        <v>16.864787616041994</v>
      </c>
      <c r="P430">
        <f>INDEX('[1]Traitement outputs (2)'!$B$41:$Q$45,MATCH(70,'[1]Traitement outputs (2)'!$A$41:$A$45,0),MATCH(C430,'[1]Traitement outputs (2)'!$B$40:$Q$40,0))</f>
        <v>254.15803075879367</v>
      </c>
      <c r="Q430">
        <f>IF(K430&lt;30,INDEX('[1]Traitement outputs (2)'!$B$51:$Q$63,MATCH(70,'[1]Traitement outputs (2)'!$A$51:$A$63,0),MATCH(C430,'[1]Traitement outputs (2)'!$B$51:$Q$51,0)),INDEX('[1]Traitement outputs (2)'!$B$34:$Q$38,MATCH(70,'[1]Traitement outputs (2)'!$A$34:$A$38,0),MATCH(C430,'[1]Traitement outputs (2)'!$B$33:$Q$33,0)))</f>
        <v>-16.864255714989046</v>
      </c>
      <c r="R430">
        <f>IF(K430&lt;30,INDEX('[1]Traitement outputs (2)'!$B$58:$Q$63,MATCH(70,'[1]Traitement outputs (2)'!$A$58:$A$63,0),MATCH(C430,'[1]Traitement outputs (2)'!$B$58:$Q$58,0)),INDEX('[1]Traitement outputs (2)'!$B$41:$Q$45,MATCH(70,'[1]Traitement outputs (2)'!$A$41:$A$45,0),MATCH(C430,'[1]Traitement outputs (2)'!$B$40:$Q$40,0)))</f>
        <v>16.864787616041994</v>
      </c>
      <c r="T430">
        <f t="shared" si="38"/>
        <v>-1958.42577907482</v>
      </c>
      <c r="U430">
        <f t="shared" si="39"/>
        <v>1958.4875481058175</v>
      </c>
      <c r="X430">
        <f t="shared" si="40"/>
        <v>4.735571455032727E-2</v>
      </c>
      <c r="Y430">
        <f t="shared" si="41"/>
        <v>3.954259420836595E-2</v>
      </c>
    </row>
    <row r="431" spans="1:25" x14ac:dyDescent="0.35">
      <c r="A431" s="1">
        <v>34717.875</v>
      </c>
      <c r="B431">
        <v>16.157900000000001</v>
      </c>
      <c r="C431">
        <f>_xlfn.IFNA(HLOOKUP(B431,'[1]Traitement outputs'!$B$33:$Q$33,1,TRUE),16)</f>
        <v>16</v>
      </c>
      <c r="E431" s="1">
        <v>34717.875</v>
      </c>
      <c r="F431">
        <v>23.834800000000001</v>
      </c>
      <c r="G431">
        <f t="shared" si="36"/>
        <v>24</v>
      </c>
      <c r="I431" s="1">
        <v>34717.875</v>
      </c>
      <c r="J431">
        <v>0</v>
      </c>
      <c r="K431">
        <f t="shared" si="37"/>
        <v>0</v>
      </c>
      <c r="M431">
        <f>INDEX('[1]Traitement outputs (2)'!$B$51:$Q$56,MATCH(70,'[1]Traitement outputs (2)'!$A$51:$A$56,0),MATCH(C431,'[1]Traitement outputs (2)'!$B$51:$Q$51,0))</f>
        <v>-27.907128105419115</v>
      </c>
      <c r="N431">
        <f>INDEX('[1]Traitement outputs (2)'!$B$34:$Q$38,MATCH(70,'[1]Traitement outputs (2)'!$A$34:$A$38,0),MATCH(C431,'[1]Traitement outputs (2)'!$B$33:$Q$33,0))</f>
        <v>-87.65601603539298</v>
      </c>
      <c r="O431">
        <f>INDEX('[1]Traitement outputs (2)'!$B$58:$Q$63,MATCH(70,'[1]Traitement outputs (2)'!$A$58:$A$63,0),MATCH(C431,'[1]Traitement outputs (2)'!$B$58:$Q$58,0))</f>
        <v>27.907128104236733</v>
      </c>
      <c r="P431">
        <f>INDEX('[1]Traitement outputs (2)'!$B$41:$Q$45,MATCH(70,'[1]Traitement outputs (2)'!$A$41:$A$45,0),MATCH(C431,'[1]Traitement outputs (2)'!$B$40:$Q$40,0))</f>
        <v>158.03405896601754</v>
      </c>
      <c r="Q431">
        <f>IF(K431&lt;30,INDEX('[1]Traitement outputs (2)'!$B$51:$Q$63,MATCH(70,'[1]Traitement outputs (2)'!$A$51:$A$63,0),MATCH(C431,'[1]Traitement outputs (2)'!$B$51:$Q$51,0)),INDEX('[1]Traitement outputs (2)'!$B$34:$Q$38,MATCH(70,'[1]Traitement outputs (2)'!$A$34:$A$38,0),MATCH(C431,'[1]Traitement outputs (2)'!$B$33:$Q$33,0)))</f>
        <v>-27.907128105419115</v>
      </c>
      <c r="R431">
        <f>IF(K431&lt;30,INDEX('[1]Traitement outputs (2)'!$B$58:$Q$63,MATCH(70,'[1]Traitement outputs (2)'!$A$58:$A$63,0),MATCH(C431,'[1]Traitement outputs (2)'!$B$58:$Q$58,0)),INDEX('[1]Traitement outputs (2)'!$B$41:$Q$45,MATCH(70,'[1]Traitement outputs (2)'!$A$41:$A$45,0),MATCH(C431,'[1]Traitement outputs (2)'!$B$40:$Q$40,0)))</f>
        <v>27.907128104236733</v>
      </c>
      <c r="T431">
        <f t="shared" si="38"/>
        <v>-3240.8212983285953</v>
      </c>
      <c r="U431">
        <f t="shared" si="39"/>
        <v>3240.8212981912866</v>
      </c>
      <c r="X431">
        <f t="shared" si="40"/>
        <v>7.8364679403255921E-2</v>
      </c>
      <c r="Y431">
        <f t="shared" si="41"/>
        <v>6.5433390996103388E-2</v>
      </c>
    </row>
    <row r="432" spans="1:25" x14ac:dyDescent="0.35">
      <c r="A432" s="1">
        <v>34717.916666666664</v>
      </c>
      <c r="B432">
        <v>16.079899999999999</v>
      </c>
      <c r="C432">
        <f>_xlfn.IFNA(HLOOKUP(B432,'[1]Traitement outputs'!$B$33:$Q$33,1,TRUE),16)</f>
        <v>16</v>
      </c>
      <c r="E432" s="1">
        <v>34717.916666666664</v>
      </c>
      <c r="F432">
        <v>23.3218</v>
      </c>
      <c r="G432">
        <f t="shared" si="36"/>
        <v>23</v>
      </c>
      <c r="I432" s="1">
        <v>34717.916666666664</v>
      </c>
      <c r="J432">
        <v>0</v>
      </c>
      <c r="K432">
        <f t="shared" si="37"/>
        <v>0</v>
      </c>
      <c r="M432">
        <f>INDEX('[1]Traitement outputs (2)'!$B$51:$Q$56,MATCH(70,'[1]Traitement outputs (2)'!$A$51:$A$56,0),MATCH(C432,'[1]Traitement outputs (2)'!$B$51:$Q$51,0))</f>
        <v>-27.907128105419115</v>
      </c>
      <c r="N432">
        <f>INDEX('[1]Traitement outputs (2)'!$B$34:$Q$38,MATCH(70,'[1]Traitement outputs (2)'!$A$34:$A$38,0),MATCH(C432,'[1]Traitement outputs (2)'!$B$33:$Q$33,0))</f>
        <v>-87.65601603539298</v>
      </c>
      <c r="O432">
        <f>INDEX('[1]Traitement outputs (2)'!$B$58:$Q$63,MATCH(70,'[1]Traitement outputs (2)'!$A$58:$A$63,0),MATCH(C432,'[1]Traitement outputs (2)'!$B$58:$Q$58,0))</f>
        <v>27.907128104236733</v>
      </c>
      <c r="P432">
        <f>INDEX('[1]Traitement outputs (2)'!$B$41:$Q$45,MATCH(70,'[1]Traitement outputs (2)'!$A$41:$A$45,0),MATCH(C432,'[1]Traitement outputs (2)'!$B$40:$Q$40,0))</f>
        <v>158.03405896601754</v>
      </c>
      <c r="Q432">
        <f>IF(K432&lt;30,INDEX('[1]Traitement outputs (2)'!$B$51:$Q$63,MATCH(70,'[1]Traitement outputs (2)'!$A$51:$A$63,0),MATCH(C432,'[1]Traitement outputs (2)'!$B$51:$Q$51,0)),INDEX('[1]Traitement outputs (2)'!$B$34:$Q$38,MATCH(70,'[1]Traitement outputs (2)'!$A$34:$A$38,0),MATCH(C432,'[1]Traitement outputs (2)'!$B$33:$Q$33,0)))</f>
        <v>-27.907128105419115</v>
      </c>
      <c r="R432">
        <f>IF(K432&lt;30,INDEX('[1]Traitement outputs (2)'!$B$58:$Q$63,MATCH(70,'[1]Traitement outputs (2)'!$A$58:$A$63,0),MATCH(C432,'[1]Traitement outputs (2)'!$B$58:$Q$58,0)),INDEX('[1]Traitement outputs (2)'!$B$41:$Q$45,MATCH(70,'[1]Traitement outputs (2)'!$A$41:$A$45,0),MATCH(C432,'[1]Traitement outputs (2)'!$B$40:$Q$40,0)))</f>
        <v>27.907128104236733</v>
      </c>
      <c r="T432">
        <f t="shared" si="38"/>
        <v>-3240.8212983285953</v>
      </c>
      <c r="U432">
        <f t="shared" si="39"/>
        <v>3240.8212981912866</v>
      </c>
      <c r="X432">
        <f t="shared" si="40"/>
        <v>7.8364679403255921E-2</v>
      </c>
      <c r="Y432">
        <f t="shared" si="41"/>
        <v>6.5433390996103388E-2</v>
      </c>
    </row>
    <row r="433" spans="1:25" x14ac:dyDescent="0.35">
      <c r="A433" s="1">
        <v>34717.958333333336</v>
      </c>
      <c r="B433">
        <v>16.0791</v>
      </c>
      <c r="C433">
        <f>_xlfn.IFNA(HLOOKUP(B433,'[1]Traitement outputs'!$B$33:$Q$33,1,TRUE),16)</f>
        <v>16</v>
      </c>
      <c r="E433" s="1">
        <v>34717.958333333336</v>
      </c>
      <c r="F433">
        <v>22.502300000000002</v>
      </c>
      <c r="G433">
        <f t="shared" si="36"/>
        <v>23</v>
      </c>
      <c r="I433" s="1">
        <v>34717.958333333336</v>
      </c>
      <c r="J433">
        <v>0</v>
      </c>
      <c r="K433">
        <f t="shared" si="37"/>
        <v>0</v>
      </c>
      <c r="M433">
        <f>INDEX('[1]Traitement outputs (2)'!$B$51:$Q$56,MATCH(70,'[1]Traitement outputs (2)'!$A$51:$A$56,0),MATCH(C433,'[1]Traitement outputs (2)'!$B$51:$Q$51,0))</f>
        <v>-27.907128105419115</v>
      </c>
      <c r="N433">
        <f>INDEX('[1]Traitement outputs (2)'!$B$34:$Q$38,MATCH(70,'[1]Traitement outputs (2)'!$A$34:$A$38,0),MATCH(C433,'[1]Traitement outputs (2)'!$B$33:$Q$33,0))</f>
        <v>-87.65601603539298</v>
      </c>
      <c r="O433">
        <f>INDEX('[1]Traitement outputs (2)'!$B$58:$Q$63,MATCH(70,'[1]Traitement outputs (2)'!$A$58:$A$63,0),MATCH(C433,'[1]Traitement outputs (2)'!$B$58:$Q$58,0))</f>
        <v>27.907128104236733</v>
      </c>
      <c r="P433">
        <f>INDEX('[1]Traitement outputs (2)'!$B$41:$Q$45,MATCH(70,'[1]Traitement outputs (2)'!$A$41:$A$45,0),MATCH(C433,'[1]Traitement outputs (2)'!$B$40:$Q$40,0))</f>
        <v>158.03405896601754</v>
      </c>
      <c r="Q433">
        <f>IF(K433&lt;30,INDEX('[1]Traitement outputs (2)'!$B$51:$Q$63,MATCH(70,'[1]Traitement outputs (2)'!$A$51:$A$63,0),MATCH(C433,'[1]Traitement outputs (2)'!$B$51:$Q$51,0)),INDEX('[1]Traitement outputs (2)'!$B$34:$Q$38,MATCH(70,'[1]Traitement outputs (2)'!$A$34:$A$38,0),MATCH(C433,'[1]Traitement outputs (2)'!$B$33:$Q$33,0)))</f>
        <v>-27.907128105419115</v>
      </c>
      <c r="R433">
        <f>IF(K433&lt;30,INDEX('[1]Traitement outputs (2)'!$B$58:$Q$63,MATCH(70,'[1]Traitement outputs (2)'!$A$58:$A$63,0),MATCH(C433,'[1]Traitement outputs (2)'!$B$58:$Q$58,0)),INDEX('[1]Traitement outputs (2)'!$B$41:$Q$45,MATCH(70,'[1]Traitement outputs (2)'!$A$41:$A$45,0),MATCH(C433,'[1]Traitement outputs (2)'!$B$40:$Q$40,0)))</f>
        <v>27.907128104236733</v>
      </c>
      <c r="T433">
        <f t="shared" si="38"/>
        <v>-3240.8212983285953</v>
      </c>
      <c r="U433">
        <f t="shared" si="39"/>
        <v>3240.8212981912866</v>
      </c>
      <c r="X433">
        <f t="shared" si="40"/>
        <v>7.8364679403255921E-2</v>
      </c>
      <c r="Y433">
        <f t="shared" si="41"/>
        <v>6.5433390996103388E-2</v>
      </c>
    </row>
    <row r="434" spans="1:25" x14ac:dyDescent="0.35">
      <c r="A434" s="1">
        <v>34718</v>
      </c>
      <c r="B434">
        <v>16.0791</v>
      </c>
      <c r="C434">
        <f>_xlfn.IFNA(HLOOKUP(B434,'[1]Traitement outputs'!$B$33:$Q$33,1,TRUE),16)</f>
        <v>16</v>
      </c>
      <c r="E434" s="1">
        <v>34718</v>
      </c>
      <c r="F434">
        <v>21.8369</v>
      </c>
      <c r="G434">
        <f t="shared" si="36"/>
        <v>22</v>
      </c>
      <c r="I434" s="1">
        <v>34718</v>
      </c>
      <c r="J434">
        <v>0</v>
      </c>
      <c r="K434">
        <f t="shared" si="37"/>
        <v>0</v>
      </c>
      <c r="M434">
        <f>INDEX('[1]Traitement outputs (2)'!$B$51:$Q$56,MATCH(70,'[1]Traitement outputs (2)'!$A$51:$A$56,0),MATCH(C434,'[1]Traitement outputs (2)'!$B$51:$Q$51,0))</f>
        <v>-27.907128105419115</v>
      </c>
      <c r="N434">
        <f>INDEX('[1]Traitement outputs (2)'!$B$34:$Q$38,MATCH(70,'[1]Traitement outputs (2)'!$A$34:$A$38,0),MATCH(C434,'[1]Traitement outputs (2)'!$B$33:$Q$33,0))</f>
        <v>-87.65601603539298</v>
      </c>
      <c r="O434">
        <f>INDEX('[1]Traitement outputs (2)'!$B$58:$Q$63,MATCH(70,'[1]Traitement outputs (2)'!$A$58:$A$63,0),MATCH(C434,'[1]Traitement outputs (2)'!$B$58:$Q$58,0))</f>
        <v>27.907128104236733</v>
      </c>
      <c r="P434">
        <f>INDEX('[1]Traitement outputs (2)'!$B$41:$Q$45,MATCH(70,'[1]Traitement outputs (2)'!$A$41:$A$45,0),MATCH(C434,'[1]Traitement outputs (2)'!$B$40:$Q$40,0))</f>
        <v>158.03405896601754</v>
      </c>
      <c r="Q434">
        <f>IF(K434&lt;30,INDEX('[1]Traitement outputs (2)'!$B$51:$Q$63,MATCH(70,'[1]Traitement outputs (2)'!$A$51:$A$63,0),MATCH(C434,'[1]Traitement outputs (2)'!$B$51:$Q$51,0)),INDEX('[1]Traitement outputs (2)'!$B$34:$Q$38,MATCH(70,'[1]Traitement outputs (2)'!$A$34:$A$38,0),MATCH(C434,'[1]Traitement outputs (2)'!$B$33:$Q$33,0)))</f>
        <v>-27.907128105419115</v>
      </c>
      <c r="R434">
        <f>IF(K434&lt;30,INDEX('[1]Traitement outputs (2)'!$B$58:$Q$63,MATCH(70,'[1]Traitement outputs (2)'!$A$58:$A$63,0),MATCH(C434,'[1]Traitement outputs (2)'!$B$58:$Q$58,0)),INDEX('[1]Traitement outputs (2)'!$B$41:$Q$45,MATCH(70,'[1]Traitement outputs (2)'!$A$41:$A$45,0),MATCH(C434,'[1]Traitement outputs (2)'!$B$40:$Q$40,0)))</f>
        <v>27.907128104236733</v>
      </c>
      <c r="T434">
        <f t="shared" si="38"/>
        <v>-3240.8212983285953</v>
      </c>
      <c r="U434">
        <f t="shared" si="39"/>
        <v>3240.8212981912866</v>
      </c>
      <c r="X434">
        <f t="shared" si="40"/>
        <v>7.8364679403255921E-2</v>
      </c>
      <c r="Y434">
        <f t="shared" si="41"/>
        <v>6.5433390996103388E-2</v>
      </c>
    </row>
    <row r="435" spans="1:25" x14ac:dyDescent="0.35">
      <c r="A435" s="1">
        <v>34718.041666666664</v>
      </c>
      <c r="B435">
        <v>16.0791</v>
      </c>
      <c r="C435">
        <f>_xlfn.IFNA(HLOOKUP(B435,'[1]Traitement outputs'!$B$33:$Q$33,1,TRUE),16)</f>
        <v>16</v>
      </c>
      <c r="E435" s="1">
        <v>34718.041666666664</v>
      </c>
      <c r="F435">
        <v>21.2849</v>
      </c>
      <c r="G435">
        <f t="shared" si="36"/>
        <v>21</v>
      </c>
      <c r="I435" s="1">
        <v>34718.041666666664</v>
      </c>
      <c r="J435">
        <v>0</v>
      </c>
      <c r="K435">
        <f t="shared" si="37"/>
        <v>0</v>
      </c>
      <c r="M435">
        <f>INDEX('[1]Traitement outputs (2)'!$B$51:$Q$56,MATCH(70,'[1]Traitement outputs (2)'!$A$51:$A$56,0),MATCH(C435,'[1]Traitement outputs (2)'!$B$51:$Q$51,0))</f>
        <v>-27.907128105419115</v>
      </c>
      <c r="N435">
        <f>INDEX('[1]Traitement outputs (2)'!$B$34:$Q$38,MATCH(70,'[1]Traitement outputs (2)'!$A$34:$A$38,0),MATCH(C435,'[1]Traitement outputs (2)'!$B$33:$Q$33,0))</f>
        <v>-87.65601603539298</v>
      </c>
      <c r="O435">
        <f>INDEX('[1]Traitement outputs (2)'!$B$58:$Q$63,MATCH(70,'[1]Traitement outputs (2)'!$A$58:$A$63,0),MATCH(C435,'[1]Traitement outputs (2)'!$B$58:$Q$58,0))</f>
        <v>27.907128104236733</v>
      </c>
      <c r="P435">
        <f>INDEX('[1]Traitement outputs (2)'!$B$41:$Q$45,MATCH(70,'[1]Traitement outputs (2)'!$A$41:$A$45,0),MATCH(C435,'[1]Traitement outputs (2)'!$B$40:$Q$40,0))</f>
        <v>158.03405896601754</v>
      </c>
      <c r="Q435">
        <f>IF(K435&lt;30,INDEX('[1]Traitement outputs (2)'!$B$51:$Q$63,MATCH(70,'[1]Traitement outputs (2)'!$A$51:$A$63,0),MATCH(C435,'[1]Traitement outputs (2)'!$B$51:$Q$51,0)),INDEX('[1]Traitement outputs (2)'!$B$34:$Q$38,MATCH(70,'[1]Traitement outputs (2)'!$A$34:$A$38,0),MATCH(C435,'[1]Traitement outputs (2)'!$B$33:$Q$33,0)))</f>
        <v>-27.907128105419115</v>
      </c>
      <c r="R435">
        <f>IF(K435&lt;30,INDEX('[1]Traitement outputs (2)'!$B$58:$Q$63,MATCH(70,'[1]Traitement outputs (2)'!$A$58:$A$63,0),MATCH(C435,'[1]Traitement outputs (2)'!$B$58:$Q$58,0)),INDEX('[1]Traitement outputs (2)'!$B$41:$Q$45,MATCH(70,'[1]Traitement outputs (2)'!$A$41:$A$45,0),MATCH(C435,'[1]Traitement outputs (2)'!$B$40:$Q$40,0)))</f>
        <v>27.907128104236733</v>
      </c>
      <c r="T435">
        <f t="shared" si="38"/>
        <v>-3240.8212983285953</v>
      </c>
      <c r="U435">
        <f t="shared" si="39"/>
        <v>3240.8212981912866</v>
      </c>
      <c r="X435">
        <f t="shared" si="40"/>
        <v>7.8364679403255921E-2</v>
      </c>
      <c r="Y435">
        <f t="shared" si="41"/>
        <v>6.5433390996103388E-2</v>
      </c>
    </row>
    <row r="436" spans="1:25" x14ac:dyDescent="0.35">
      <c r="A436" s="1">
        <v>34718.083333333336</v>
      </c>
      <c r="B436">
        <v>16.0791</v>
      </c>
      <c r="C436">
        <f>_xlfn.IFNA(HLOOKUP(B436,'[1]Traitement outputs'!$B$33:$Q$33,1,TRUE),16)</f>
        <v>16</v>
      </c>
      <c r="E436" s="1">
        <v>34718.083333333336</v>
      </c>
      <c r="F436">
        <v>20.8748</v>
      </c>
      <c r="G436">
        <f t="shared" si="36"/>
        <v>21</v>
      </c>
      <c r="I436" s="1">
        <v>34718.083333333336</v>
      </c>
      <c r="J436">
        <v>0</v>
      </c>
      <c r="K436">
        <f t="shared" si="37"/>
        <v>0</v>
      </c>
      <c r="M436">
        <f>INDEX('[1]Traitement outputs (2)'!$B$51:$Q$56,MATCH(70,'[1]Traitement outputs (2)'!$A$51:$A$56,0),MATCH(C436,'[1]Traitement outputs (2)'!$B$51:$Q$51,0))</f>
        <v>-27.907128105419115</v>
      </c>
      <c r="N436">
        <f>INDEX('[1]Traitement outputs (2)'!$B$34:$Q$38,MATCH(70,'[1]Traitement outputs (2)'!$A$34:$A$38,0),MATCH(C436,'[1]Traitement outputs (2)'!$B$33:$Q$33,0))</f>
        <v>-87.65601603539298</v>
      </c>
      <c r="O436">
        <f>INDEX('[1]Traitement outputs (2)'!$B$58:$Q$63,MATCH(70,'[1]Traitement outputs (2)'!$A$58:$A$63,0),MATCH(C436,'[1]Traitement outputs (2)'!$B$58:$Q$58,0))</f>
        <v>27.907128104236733</v>
      </c>
      <c r="P436">
        <f>INDEX('[1]Traitement outputs (2)'!$B$41:$Q$45,MATCH(70,'[1]Traitement outputs (2)'!$A$41:$A$45,0),MATCH(C436,'[1]Traitement outputs (2)'!$B$40:$Q$40,0))</f>
        <v>158.03405896601754</v>
      </c>
      <c r="Q436">
        <f>IF(K436&lt;30,INDEX('[1]Traitement outputs (2)'!$B$51:$Q$63,MATCH(70,'[1]Traitement outputs (2)'!$A$51:$A$63,0),MATCH(C436,'[1]Traitement outputs (2)'!$B$51:$Q$51,0)),INDEX('[1]Traitement outputs (2)'!$B$34:$Q$38,MATCH(70,'[1]Traitement outputs (2)'!$A$34:$A$38,0),MATCH(C436,'[1]Traitement outputs (2)'!$B$33:$Q$33,0)))</f>
        <v>-27.907128105419115</v>
      </c>
      <c r="R436">
        <f>IF(K436&lt;30,INDEX('[1]Traitement outputs (2)'!$B$58:$Q$63,MATCH(70,'[1]Traitement outputs (2)'!$A$58:$A$63,0),MATCH(C436,'[1]Traitement outputs (2)'!$B$58:$Q$58,0)),INDEX('[1]Traitement outputs (2)'!$B$41:$Q$45,MATCH(70,'[1]Traitement outputs (2)'!$A$41:$A$45,0),MATCH(C436,'[1]Traitement outputs (2)'!$B$40:$Q$40,0)))</f>
        <v>27.907128104236733</v>
      </c>
      <c r="T436">
        <f t="shared" si="38"/>
        <v>-3240.8212983285953</v>
      </c>
      <c r="U436">
        <f t="shared" si="39"/>
        <v>3240.8212981912866</v>
      </c>
      <c r="X436">
        <f t="shared" si="40"/>
        <v>7.8364679403255921E-2</v>
      </c>
      <c r="Y436">
        <f t="shared" si="41"/>
        <v>6.5433390996103388E-2</v>
      </c>
    </row>
    <row r="437" spans="1:25" x14ac:dyDescent="0.35">
      <c r="A437" s="1">
        <v>34718.125</v>
      </c>
      <c r="B437">
        <v>16.0791</v>
      </c>
      <c r="C437">
        <f>_xlfn.IFNA(HLOOKUP(B437,'[1]Traitement outputs'!$B$33:$Q$33,1,TRUE),16)</f>
        <v>16</v>
      </c>
      <c r="E437" s="1">
        <v>34718.125</v>
      </c>
      <c r="F437">
        <v>20.5273</v>
      </c>
      <c r="G437">
        <f t="shared" si="36"/>
        <v>21</v>
      </c>
      <c r="I437" s="1">
        <v>34718.125</v>
      </c>
      <c r="J437">
        <v>0</v>
      </c>
      <c r="K437">
        <f t="shared" si="37"/>
        <v>0</v>
      </c>
      <c r="M437">
        <f>INDEX('[1]Traitement outputs (2)'!$B$51:$Q$56,MATCH(70,'[1]Traitement outputs (2)'!$A$51:$A$56,0),MATCH(C437,'[1]Traitement outputs (2)'!$B$51:$Q$51,0))</f>
        <v>-27.907128105419115</v>
      </c>
      <c r="N437">
        <f>INDEX('[1]Traitement outputs (2)'!$B$34:$Q$38,MATCH(70,'[1]Traitement outputs (2)'!$A$34:$A$38,0),MATCH(C437,'[1]Traitement outputs (2)'!$B$33:$Q$33,0))</f>
        <v>-87.65601603539298</v>
      </c>
      <c r="O437">
        <f>INDEX('[1]Traitement outputs (2)'!$B$58:$Q$63,MATCH(70,'[1]Traitement outputs (2)'!$A$58:$A$63,0),MATCH(C437,'[1]Traitement outputs (2)'!$B$58:$Q$58,0))</f>
        <v>27.907128104236733</v>
      </c>
      <c r="P437">
        <f>INDEX('[1]Traitement outputs (2)'!$B$41:$Q$45,MATCH(70,'[1]Traitement outputs (2)'!$A$41:$A$45,0),MATCH(C437,'[1]Traitement outputs (2)'!$B$40:$Q$40,0))</f>
        <v>158.03405896601754</v>
      </c>
      <c r="Q437">
        <f>IF(K437&lt;30,INDEX('[1]Traitement outputs (2)'!$B$51:$Q$63,MATCH(70,'[1]Traitement outputs (2)'!$A$51:$A$63,0),MATCH(C437,'[1]Traitement outputs (2)'!$B$51:$Q$51,0)),INDEX('[1]Traitement outputs (2)'!$B$34:$Q$38,MATCH(70,'[1]Traitement outputs (2)'!$A$34:$A$38,0),MATCH(C437,'[1]Traitement outputs (2)'!$B$33:$Q$33,0)))</f>
        <v>-27.907128105419115</v>
      </c>
      <c r="R437">
        <f>IF(K437&lt;30,INDEX('[1]Traitement outputs (2)'!$B$58:$Q$63,MATCH(70,'[1]Traitement outputs (2)'!$A$58:$A$63,0),MATCH(C437,'[1]Traitement outputs (2)'!$B$58:$Q$58,0)),INDEX('[1]Traitement outputs (2)'!$B$41:$Q$45,MATCH(70,'[1]Traitement outputs (2)'!$A$41:$A$45,0),MATCH(C437,'[1]Traitement outputs (2)'!$B$40:$Q$40,0)))</f>
        <v>27.907128104236733</v>
      </c>
      <c r="T437">
        <f t="shared" si="38"/>
        <v>-3240.8212983285953</v>
      </c>
      <c r="U437">
        <f t="shared" si="39"/>
        <v>3240.8212981912866</v>
      </c>
      <c r="X437">
        <f t="shared" si="40"/>
        <v>7.8364679403255921E-2</v>
      </c>
      <c r="Y437">
        <f t="shared" si="41"/>
        <v>6.5433390996103388E-2</v>
      </c>
    </row>
    <row r="438" spans="1:25" x14ac:dyDescent="0.35">
      <c r="A438" s="1">
        <v>34718.166666666664</v>
      </c>
      <c r="B438">
        <v>16.0791</v>
      </c>
      <c r="C438">
        <f>_xlfn.IFNA(HLOOKUP(B438,'[1]Traitement outputs'!$B$33:$Q$33,1,TRUE),16)</f>
        <v>16</v>
      </c>
      <c r="E438" s="1">
        <v>34718.166666666664</v>
      </c>
      <c r="F438">
        <v>20.225100000000001</v>
      </c>
      <c r="G438">
        <f t="shared" si="36"/>
        <v>20</v>
      </c>
      <c r="I438" s="1">
        <v>34718.166666666664</v>
      </c>
      <c r="J438">
        <v>0</v>
      </c>
      <c r="K438">
        <f t="shared" si="37"/>
        <v>0</v>
      </c>
      <c r="M438">
        <f>INDEX('[1]Traitement outputs (2)'!$B$51:$Q$56,MATCH(70,'[1]Traitement outputs (2)'!$A$51:$A$56,0),MATCH(C438,'[1]Traitement outputs (2)'!$B$51:$Q$51,0))</f>
        <v>-27.907128105419115</v>
      </c>
      <c r="N438">
        <f>INDEX('[1]Traitement outputs (2)'!$B$34:$Q$38,MATCH(70,'[1]Traitement outputs (2)'!$A$34:$A$38,0),MATCH(C438,'[1]Traitement outputs (2)'!$B$33:$Q$33,0))</f>
        <v>-87.65601603539298</v>
      </c>
      <c r="O438">
        <f>INDEX('[1]Traitement outputs (2)'!$B$58:$Q$63,MATCH(70,'[1]Traitement outputs (2)'!$A$58:$A$63,0),MATCH(C438,'[1]Traitement outputs (2)'!$B$58:$Q$58,0))</f>
        <v>27.907128104236733</v>
      </c>
      <c r="P438">
        <f>INDEX('[1]Traitement outputs (2)'!$B$41:$Q$45,MATCH(70,'[1]Traitement outputs (2)'!$A$41:$A$45,0),MATCH(C438,'[1]Traitement outputs (2)'!$B$40:$Q$40,0))</f>
        <v>158.03405896601754</v>
      </c>
      <c r="Q438">
        <f>IF(K438&lt;30,INDEX('[1]Traitement outputs (2)'!$B$51:$Q$63,MATCH(70,'[1]Traitement outputs (2)'!$A$51:$A$63,0),MATCH(C438,'[1]Traitement outputs (2)'!$B$51:$Q$51,0)),INDEX('[1]Traitement outputs (2)'!$B$34:$Q$38,MATCH(70,'[1]Traitement outputs (2)'!$A$34:$A$38,0),MATCH(C438,'[1]Traitement outputs (2)'!$B$33:$Q$33,0)))</f>
        <v>-27.907128105419115</v>
      </c>
      <c r="R438">
        <f>IF(K438&lt;30,INDEX('[1]Traitement outputs (2)'!$B$58:$Q$63,MATCH(70,'[1]Traitement outputs (2)'!$A$58:$A$63,0),MATCH(C438,'[1]Traitement outputs (2)'!$B$58:$Q$58,0)),INDEX('[1]Traitement outputs (2)'!$B$41:$Q$45,MATCH(70,'[1]Traitement outputs (2)'!$A$41:$A$45,0),MATCH(C438,'[1]Traitement outputs (2)'!$B$40:$Q$40,0)))</f>
        <v>27.907128104236733</v>
      </c>
      <c r="T438">
        <f t="shared" si="38"/>
        <v>-3240.8212983285953</v>
      </c>
      <c r="U438">
        <f t="shared" si="39"/>
        <v>3240.8212981912866</v>
      </c>
      <c r="X438">
        <f t="shared" si="40"/>
        <v>7.8364679403255921E-2</v>
      </c>
      <c r="Y438">
        <f t="shared" si="41"/>
        <v>6.5433390996103388E-2</v>
      </c>
    </row>
    <row r="439" spans="1:25" x14ac:dyDescent="0.35">
      <c r="A439" s="1">
        <v>34718.208333333336</v>
      </c>
      <c r="B439">
        <v>20.0335</v>
      </c>
      <c r="C439">
        <f>_xlfn.IFNA(HLOOKUP(B439,'[1]Traitement outputs'!$B$33:$Q$33,1,TRUE),16)</f>
        <v>20</v>
      </c>
      <c r="E439" s="1">
        <v>34718.208333333336</v>
      </c>
      <c r="F439">
        <v>15.5213</v>
      </c>
      <c r="G439">
        <f t="shared" si="36"/>
        <v>16</v>
      </c>
      <c r="I439" s="1">
        <v>34718.208333333336</v>
      </c>
      <c r="J439">
        <v>0</v>
      </c>
      <c r="K439">
        <f t="shared" si="37"/>
        <v>0</v>
      </c>
      <c r="M439">
        <f>INDEX('[1]Traitement outputs (2)'!$B$51:$Q$56,MATCH(70,'[1]Traitement outputs (2)'!$A$51:$A$56,0),MATCH(C439,'[1]Traitement outputs (2)'!$B$51:$Q$51,0))</f>
        <v>-16.864255714989046</v>
      </c>
      <c r="N439">
        <f>INDEX('[1]Traitement outputs (2)'!$B$34:$Q$38,MATCH(70,'[1]Traitement outputs (2)'!$A$34:$A$38,0),MATCH(C439,'[1]Traitement outputs (2)'!$B$33:$Q$33,0))</f>
        <v>-183.77989640241771</v>
      </c>
      <c r="O439">
        <f>INDEX('[1]Traitement outputs (2)'!$B$58:$Q$63,MATCH(70,'[1]Traitement outputs (2)'!$A$58:$A$63,0),MATCH(C439,'[1]Traitement outputs (2)'!$B$58:$Q$58,0))</f>
        <v>16.864787616041994</v>
      </c>
      <c r="P439">
        <f>INDEX('[1]Traitement outputs (2)'!$B$41:$Q$45,MATCH(70,'[1]Traitement outputs (2)'!$A$41:$A$45,0),MATCH(C439,'[1]Traitement outputs (2)'!$B$40:$Q$40,0))</f>
        <v>254.15803075879367</v>
      </c>
      <c r="Q439">
        <f>IF(K439&lt;30,INDEX('[1]Traitement outputs (2)'!$B$51:$Q$63,MATCH(70,'[1]Traitement outputs (2)'!$A$51:$A$63,0),MATCH(C439,'[1]Traitement outputs (2)'!$B$51:$Q$51,0)),INDEX('[1]Traitement outputs (2)'!$B$34:$Q$38,MATCH(70,'[1]Traitement outputs (2)'!$A$34:$A$38,0),MATCH(C439,'[1]Traitement outputs (2)'!$B$33:$Q$33,0)))</f>
        <v>-16.864255714989046</v>
      </c>
      <c r="R439">
        <f>IF(K439&lt;30,INDEX('[1]Traitement outputs (2)'!$B$58:$Q$63,MATCH(70,'[1]Traitement outputs (2)'!$A$58:$A$63,0),MATCH(C439,'[1]Traitement outputs (2)'!$B$58:$Q$58,0)),INDEX('[1]Traitement outputs (2)'!$B$41:$Q$45,MATCH(70,'[1]Traitement outputs (2)'!$A$41:$A$45,0),MATCH(C439,'[1]Traitement outputs (2)'!$B$40:$Q$40,0)))</f>
        <v>16.864787616041994</v>
      </c>
      <c r="T439">
        <f t="shared" si="38"/>
        <v>-1958.42577907482</v>
      </c>
      <c r="U439">
        <f t="shared" si="39"/>
        <v>1958.4875481058175</v>
      </c>
      <c r="X439">
        <f t="shared" si="40"/>
        <v>4.735571455032727E-2</v>
      </c>
      <c r="Y439">
        <f t="shared" si="41"/>
        <v>3.954259420836595E-2</v>
      </c>
    </row>
    <row r="440" spans="1:25" x14ac:dyDescent="0.35">
      <c r="A440" s="1">
        <v>34718.25</v>
      </c>
      <c r="B440">
        <v>20.0791</v>
      </c>
      <c r="C440">
        <f>_xlfn.IFNA(HLOOKUP(B440,'[1]Traitement outputs'!$B$33:$Q$33,1,TRUE),16)</f>
        <v>20</v>
      </c>
      <c r="E440" s="1">
        <v>34718.25</v>
      </c>
      <c r="F440">
        <v>15.4162</v>
      </c>
      <c r="G440">
        <f t="shared" si="36"/>
        <v>15</v>
      </c>
      <c r="I440" s="1">
        <v>34718.25</v>
      </c>
      <c r="J440">
        <v>0</v>
      </c>
      <c r="K440">
        <f t="shared" si="37"/>
        <v>0</v>
      </c>
      <c r="M440">
        <f>INDEX('[1]Traitement outputs (2)'!$B$51:$Q$56,MATCH(70,'[1]Traitement outputs (2)'!$A$51:$A$56,0),MATCH(C440,'[1]Traitement outputs (2)'!$B$51:$Q$51,0))</f>
        <v>-16.864255714989046</v>
      </c>
      <c r="N440">
        <f>INDEX('[1]Traitement outputs (2)'!$B$34:$Q$38,MATCH(70,'[1]Traitement outputs (2)'!$A$34:$A$38,0),MATCH(C440,'[1]Traitement outputs (2)'!$B$33:$Q$33,0))</f>
        <v>-183.77989640241771</v>
      </c>
      <c r="O440">
        <f>INDEX('[1]Traitement outputs (2)'!$B$58:$Q$63,MATCH(70,'[1]Traitement outputs (2)'!$A$58:$A$63,0),MATCH(C440,'[1]Traitement outputs (2)'!$B$58:$Q$58,0))</f>
        <v>16.864787616041994</v>
      </c>
      <c r="P440">
        <f>INDEX('[1]Traitement outputs (2)'!$B$41:$Q$45,MATCH(70,'[1]Traitement outputs (2)'!$A$41:$A$45,0),MATCH(C440,'[1]Traitement outputs (2)'!$B$40:$Q$40,0))</f>
        <v>254.15803075879367</v>
      </c>
      <c r="Q440">
        <f>IF(K440&lt;30,INDEX('[1]Traitement outputs (2)'!$B$51:$Q$63,MATCH(70,'[1]Traitement outputs (2)'!$A$51:$A$63,0),MATCH(C440,'[1]Traitement outputs (2)'!$B$51:$Q$51,0)),INDEX('[1]Traitement outputs (2)'!$B$34:$Q$38,MATCH(70,'[1]Traitement outputs (2)'!$A$34:$A$38,0),MATCH(C440,'[1]Traitement outputs (2)'!$B$33:$Q$33,0)))</f>
        <v>-16.864255714989046</v>
      </c>
      <c r="R440">
        <f>IF(K440&lt;30,INDEX('[1]Traitement outputs (2)'!$B$58:$Q$63,MATCH(70,'[1]Traitement outputs (2)'!$A$58:$A$63,0),MATCH(C440,'[1]Traitement outputs (2)'!$B$58:$Q$58,0)),INDEX('[1]Traitement outputs (2)'!$B$41:$Q$45,MATCH(70,'[1]Traitement outputs (2)'!$A$41:$A$45,0),MATCH(C440,'[1]Traitement outputs (2)'!$B$40:$Q$40,0)))</f>
        <v>16.864787616041994</v>
      </c>
      <c r="T440">
        <f t="shared" si="38"/>
        <v>-1958.42577907482</v>
      </c>
      <c r="U440">
        <f t="shared" si="39"/>
        <v>1958.4875481058175</v>
      </c>
      <c r="X440">
        <f t="shared" si="40"/>
        <v>4.735571455032727E-2</v>
      </c>
      <c r="Y440">
        <f t="shared" si="41"/>
        <v>3.954259420836595E-2</v>
      </c>
    </row>
    <row r="441" spans="1:25" x14ac:dyDescent="0.35">
      <c r="A441" s="1">
        <v>34718.291666666664</v>
      </c>
      <c r="B441">
        <v>20.079799999999999</v>
      </c>
      <c r="C441">
        <f>_xlfn.IFNA(HLOOKUP(B441,'[1]Traitement outputs'!$B$33:$Q$33,1,TRUE),16)</f>
        <v>20</v>
      </c>
      <c r="E441" s="1">
        <v>34718.291666666664</v>
      </c>
      <c r="F441">
        <v>15.501799999999999</v>
      </c>
      <c r="G441">
        <f t="shared" si="36"/>
        <v>16</v>
      </c>
      <c r="I441" s="1">
        <v>34718.291666666664</v>
      </c>
      <c r="J441">
        <v>248.26599999999999</v>
      </c>
      <c r="K441">
        <f t="shared" si="37"/>
        <v>2.1378503868118846</v>
      </c>
      <c r="M441">
        <f>INDEX('[1]Traitement outputs (2)'!$B$51:$Q$56,MATCH(70,'[1]Traitement outputs (2)'!$A$51:$A$56,0),MATCH(C441,'[1]Traitement outputs (2)'!$B$51:$Q$51,0))</f>
        <v>-16.864255714989046</v>
      </c>
      <c r="N441">
        <f>INDEX('[1]Traitement outputs (2)'!$B$34:$Q$38,MATCH(70,'[1]Traitement outputs (2)'!$A$34:$A$38,0),MATCH(C441,'[1]Traitement outputs (2)'!$B$33:$Q$33,0))</f>
        <v>-183.77989640241771</v>
      </c>
      <c r="O441">
        <f>INDEX('[1]Traitement outputs (2)'!$B$58:$Q$63,MATCH(70,'[1]Traitement outputs (2)'!$A$58:$A$63,0),MATCH(C441,'[1]Traitement outputs (2)'!$B$58:$Q$58,0))</f>
        <v>16.864787616041994</v>
      </c>
      <c r="P441">
        <f>INDEX('[1]Traitement outputs (2)'!$B$41:$Q$45,MATCH(70,'[1]Traitement outputs (2)'!$A$41:$A$45,0),MATCH(C441,'[1]Traitement outputs (2)'!$B$40:$Q$40,0))</f>
        <v>254.15803075879367</v>
      </c>
      <c r="Q441">
        <f>IF(K441&lt;30,INDEX('[1]Traitement outputs (2)'!$B$51:$Q$63,MATCH(70,'[1]Traitement outputs (2)'!$A$51:$A$63,0),MATCH(C441,'[1]Traitement outputs (2)'!$B$51:$Q$51,0)),INDEX('[1]Traitement outputs (2)'!$B$34:$Q$38,MATCH(70,'[1]Traitement outputs (2)'!$A$34:$A$38,0),MATCH(C441,'[1]Traitement outputs (2)'!$B$33:$Q$33,0)))</f>
        <v>-16.864255714989046</v>
      </c>
      <c r="R441">
        <f>IF(K441&lt;30,INDEX('[1]Traitement outputs (2)'!$B$58:$Q$63,MATCH(70,'[1]Traitement outputs (2)'!$A$58:$A$63,0),MATCH(C441,'[1]Traitement outputs (2)'!$B$58:$Q$58,0)),INDEX('[1]Traitement outputs (2)'!$B$41:$Q$45,MATCH(70,'[1]Traitement outputs (2)'!$A$41:$A$45,0),MATCH(C441,'[1]Traitement outputs (2)'!$B$40:$Q$40,0)))</f>
        <v>16.864787616041994</v>
      </c>
      <c r="T441">
        <f t="shared" si="38"/>
        <v>-1958.42577907482</v>
      </c>
      <c r="U441">
        <f t="shared" si="39"/>
        <v>1958.4875481058175</v>
      </c>
      <c r="X441">
        <f t="shared" si="40"/>
        <v>4.735571455032727E-2</v>
      </c>
      <c r="Y441">
        <f t="shared" si="41"/>
        <v>3.954259420836595E-2</v>
      </c>
    </row>
    <row r="442" spans="1:25" x14ac:dyDescent="0.35">
      <c r="A442" s="1">
        <v>34718.333333333336</v>
      </c>
      <c r="B442">
        <v>20.080500000000001</v>
      </c>
      <c r="C442">
        <f>_xlfn.IFNA(HLOOKUP(B442,'[1]Traitement outputs'!$B$33:$Q$33,1,TRUE),16)</f>
        <v>20</v>
      </c>
      <c r="E442" s="1">
        <v>34718.333333333336</v>
      </c>
      <c r="F442">
        <v>16.018999999999998</v>
      </c>
      <c r="G442">
        <f t="shared" si="36"/>
        <v>16</v>
      </c>
      <c r="I442" s="1">
        <v>34718.333333333336</v>
      </c>
      <c r="J442">
        <v>1583.93</v>
      </c>
      <c r="K442">
        <f t="shared" si="37"/>
        <v>13.639424501071225</v>
      </c>
      <c r="M442">
        <f>INDEX('[1]Traitement outputs (2)'!$B$51:$Q$56,MATCH(70,'[1]Traitement outputs (2)'!$A$51:$A$56,0),MATCH(C442,'[1]Traitement outputs (2)'!$B$51:$Q$51,0))</f>
        <v>-16.864255714989046</v>
      </c>
      <c r="N442">
        <f>INDEX('[1]Traitement outputs (2)'!$B$34:$Q$38,MATCH(70,'[1]Traitement outputs (2)'!$A$34:$A$38,0),MATCH(C442,'[1]Traitement outputs (2)'!$B$33:$Q$33,0))</f>
        <v>-183.77989640241771</v>
      </c>
      <c r="O442">
        <f>INDEX('[1]Traitement outputs (2)'!$B$58:$Q$63,MATCH(70,'[1]Traitement outputs (2)'!$A$58:$A$63,0),MATCH(C442,'[1]Traitement outputs (2)'!$B$58:$Q$58,0))</f>
        <v>16.864787616041994</v>
      </c>
      <c r="P442">
        <f>INDEX('[1]Traitement outputs (2)'!$B$41:$Q$45,MATCH(70,'[1]Traitement outputs (2)'!$A$41:$A$45,0),MATCH(C442,'[1]Traitement outputs (2)'!$B$40:$Q$40,0))</f>
        <v>254.15803075879367</v>
      </c>
      <c r="Q442">
        <f>IF(K442&lt;30,INDEX('[1]Traitement outputs (2)'!$B$51:$Q$63,MATCH(70,'[1]Traitement outputs (2)'!$A$51:$A$63,0),MATCH(C442,'[1]Traitement outputs (2)'!$B$51:$Q$51,0)),INDEX('[1]Traitement outputs (2)'!$B$34:$Q$38,MATCH(70,'[1]Traitement outputs (2)'!$A$34:$A$38,0),MATCH(C442,'[1]Traitement outputs (2)'!$B$33:$Q$33,0)))</f>
        <v>-16.864255714989046</v>
      </c>
      <c r="R442">
        <f>IF(K442&lt;30,INDEX('[1]Traitement outputs (2)'!$B$58:$Q$63,MATCH(70,'[1]Traitement outputs (2)'!$A$58:$A$63,0),MATCH(C442,'[1]Traitement outputs (2)'!$B$58:$Q$58,0)),INDEX('[1]Traitement outputs (2)'!$B$41:$Q$45,MATCH(70,'[1]Traitement outputs (2)'!$A$41:$A$45,0),MATCH(C442,'[1]Traitement outputs (2)'!$B$40:$Q$40,0)))</f>
        <v>16.864787616041994</v>
      </c>
      <c r="T442">
        <f t="shared" si="38"/>
        <v>-1958.42577907482</v>
      </c>
      <c r="U442">
        <f t="shared" si="39"/>
        <v>1958.4875481058175</v>
      </c>
      <c r="X442">
        <f t="shared" si="40"/>
        <v>4.735571455032727E-2</v>
      </c>
      <c r="Y442">
        <f t="shared" si="41"/>
        <v>3.954259420836595E-2</v>
      </c>
    </row>
    <row r="443" spans="1:25" x14ac:dyDescent="0.35">
      <c r="A443" s="1">
        <v>34718.375</v>
      </c>
      <c r="B443">
        <v>20.081299999999999</v>
      </c>
      <c r="C443">
        <f>_xlfn.IFNA(HLOOKUP(B443,'[1]Traitement outputs'!$B$33:$Q$33,1,TRUE),16)</f>
        <v>20</v>
      </c>
      <c r="E443" s="1">
        <v>34718.375</v>
      </c>
      <c r="F443">
        <v>16.824300000000001</v>
      </c>
      <c r="G443">
        <f t="shared" si="36"/>
        <v>17</v>
      </c>
      <c r="I443" s="1">
        <v>34718.375</v>
      </c>
      <c r="J443">
        <v>2919.7</v>
      </c>
      <c r="K443">
        <f t="shared" si="37"/>
        <v>25.141911394933899</v>
      </c>
      <c r="M443">
        <f>INDEX('[1]Traitement outputs (2)'!$B$51:$Q$56,MATCH(70,'[1]Traitement outputs (2)'!$A$51:$A$56,0),MATCH(C443,'[1]Traitement outputs (2)'!$B$51:$Q$51,0))</f>
        <v>-16.864255714989046</v>
      </c>
      <c r="N443">
        <f>INDEX('[1]Traitement outputs (2)'!$B$34:$Q$38,MATCH(70,'[1]Traitement outputs (2)'!$A$34:$A$38,0),MATCH(C443,'[1]Traitement outputs (2)'!$B$33:$Q$33,0))</f>
        <v>-183.77989640241771</v>
      </c>
      <c r="O443">
        <f>INDEX('[1]Traitement outputs (2)'!$B$58:$Q$63,MATCH(70,'[1]Traitement outputs (2)'!$A$58:$A$63,0),MATCH(C443,'[1]Traitement outputs (2)'!$B$58:$Q$58,0))</f>
        <v>16.864787616041994</v>
      </c>
      <c r="P443">
        <f>INDEX('[1]Traitement outputs (2)'!$B$41:$Q$45,MATCH(70,'[1]Traitement outputs (2)'!$A$41:$A$45,0),MATCH(C443,'[1]Traitement outputs (2)'!$B$40:$Q$40,0))</f>
        <v>254.15803075879367</v>
      </c>
      <c r="Q443">
        <f>IF(K443&lt;30,INDEX('[1]Traitement outputs (2)'!$B$51:$Q$63,MATCH(70,'[1]Traitement outputs (2)'!$A$51:$A$63,0),MATCH(C443,'[1]Traitement outputs (2)'!$B$51:$Q$51,0)),INDEX('[1]Traitement outputs (2)'!$B$34:$Q$38,MATCH(70,'[1]Traitement outputs (2)'!$A$34:$A$38,0),MATCH(C443,'[1]Traitement outputs (2)'!$B$33:$Q$33,0)))</f>
        <v>-16.864255714989046</v>
      </c>
      <c r="R443">
        <f>IF(K443&lt;30,INDEX('[1]Traitement outputs (2)'!$B$58:$Q$63,MATCH(70,'[1]Traitement outputs (2)'!$A$58:$A$63,0),MATCH(C443,'[1]Traitement outputs (2)'!$B$58:$Q$58,0)),INDEX('[1]Traitement outputs (2)'!$B$41:$Q$45,MATCH(70,'[1]Traitement outputs (2)'!$A$41:$A$45,0),MATCH(C443,'[1]Traitement outputs (2)'!$B$40:$Q$40,0)))</f>
        <v>16.864787616041994</v>
      </c>
      <c r="T443">
        <f t="shared" si="38"/>
        <v>-1958.42577907482</v>
      </c>
      <c r="U443">
        <f t="shared" si="39"/>
        <v>1958.4875481058175</v>
      </c>
      <c r="X443">
        <f t="shared" si="40"/>
        <v>4.735571455032727E-2</v>
      </c>
      <c r="Y443">
        <f t="shared" si="41"/>
        <v>3.954259420836595E-2</v>
      </c>
    </row>
    <row r="444" spans="1:25" x14ac:dyDescent="0.35">
      <c r="A444" s="1">
        <v>34718.416666666664</v>
      </c>
      <c r="B444">
        <v>20.0822</v>
      </c>
      <c r="C444">
        <f>_xlfn.IFNA(HLOOKUP(B444,'[1]Traitement outputs'!$B$33:$Q$33,1,TRUE),16)</f>
        <v>20</v>
      </c>
      <c r="E444" s="1">
        <v>34718.416666666664</v>
      </c>
      <c r="F444">
        <v>17.634499999999999</v>
      </c>
      <c r="G444">
        <f t="shared" si="36"/>
        <v>18</v>
      </c>
      <c r="I444" s="1">
        <v>34718.416666666664</v>
      </c>
      <c r="J444">
        <v>4241.51</v>
      </c>
      <c r="K444">
        <f t="shared" si="37"/>
        <v>36.524186937262769</v>
      </c>
      <c r="M444">
        <f>INDEX('[1]Traitement outputs (2)'!$B$51:$Q$56,MATCH(70,'[1]Traitement outputs (2)'!$A$51:$A$56,0),MATCH(C444,'[1]Traitement outputs (2)'!$B$51:$Q$51,0))</f>
        <v>-16.864255714989046</v>
      </c>
      <c r="N444">
        <f>INDEX('[1]Traitement outputs (2)'!$B$34:$Q$38,MATCH(70,'[1]Traitement outputs (2)'!$A$34:$A$38,0),MATCH(C444,'[1]Traitement outputs (2)'!$B$33:$Q$33,0))</f>
        <v>-183.77989640241771</v>
      </c>
      <c r="O444">
        <f>INDEX('[1]Traitement outputs (2)'!$B$58:$Q$63,MATCH(70,'[1]Traitement outputs (2)'!$A$58:$A$63,0),MATCH(C444,'[1]Traitement outputs (2)'!$B$58:$Q$58,0))</f>
        <v>16.864787616041994</v>
      </c>
      <c r="P444">
        <f>INDEX('[1]Traitement outputs (2)'!$B$41:$Q$45,MATCH(70,'[1]Traitement outputs (2)'!$A$41:$A$45,0),MATCH(C444,'[1]Traitement outputs (2)'!$B$40:$Q$40,0))</f>
        <v>254.15803075879367</v>
      </c>
      <c r="Q444">
        <f>IF(K444&lt;30,INDEX('[1]Traitement outputs (2)'!$B$51:$Q$63,MATCH(70,'[1]Traitement outputs (2)'!$A$51:$A$63,0),MATCH(C444,'[1]Traitement outputs (2)'!$B$51:$Q$51,0)),INDEX('[1]Traitement outputs (2)'!$B$34:$Q$38,MATCH(70,'[1]Traitement outputs (2)'!$A$34:$A$38,0),MATCH(C444,'[1]Traitement outputs (2)'!$B$33:$Q$33,0)))</f>
        <v>-183.77989640241771</v>
      </c>
      <c r="R444">
        <f>IF(K444&lt;30,INDEX('[1]Traitement outputs (2)'!$B$58:$Q$63,MATCH(70,'[1]Traitement outputs (2)'!$A$58:$A$63,0),MATCH(C444,'[1]Traitement outputs (2)'!$B$58:$Q$58,0)),INDEX('[1]Traitement outputs (2)'!$B$41:$Q$45,MATCH(70,'[1]Traitement outputs (2)'!$A$41:$A$45,0),MATCH(C444,'[1]Traitement outputs (2)'!$B$40:$Q$40,0)))</f>
        <v>254.15803075879367</v>
      </c>
      <c r="T444">
        <f t="shared" si="38"/>
        <v>-21342.138833337085</v>
      </c>
      <c r="U444">
        <f t="shared" si="39"/>
        <v>29515.067122381799</v>
      </c>
      <c r="X444">
        <f t="shared" si="40"/>
        <v>0.51606358805306241</v>
      </c>
      <c r="Y444">
        <f t="shared" si="41"/>
        <v>0.59592021577150611</v>
      </c>
    </row>
    <row r="445" spans="1:25" x14ac:dyDescent="0.35">
      <c r="A445" s="1">
        <v>34718.458333333336</v>
      </c>
      <c r="B445">
        <v>20.082999999999998</v>
      </c>
      <c r="C445">
        <f>_xlfn.IFNA(HLOOKUP(B445,'[1]Traitement outputs'!$B$33:$Q$33,1,TRUE),16)</f>
        <v>20</v>
      </c>
      <c r="E445" s="1">
        <v>34718.458333333336</v>
      </c>
      <c r="F445">
        <v>18.437100000000001</v>
      </c>
      <c r="G445">
        <f t="shared" si="36"/>
        <v>18</v>
      </c>
      <c r="I445" s="1">
        <v>34718.458333333336</v>
      </c>
      <c r="J445">
        <v>5474.32</v>
      </c>
      <c r="K445">
        <f t="shared" si="37"/>
        <v>47.140072057921891</v>
      </c>
      <c r="M445">
        <f>INDEX('[1]Traitement outputs (2)'!$B$51:$Q$56,MATCH(70,'[1]Traitement outputs (2)'!$A$51:$A$56,0),MATCH(C445,'[1]Traitement outputs (2)'!$B$51:$Q$51,0))</f>
        <v>-16.864255714989046</v>
      </c>
      <c r="N445">
        <f>INDEX('[1]Traitement outputs (2)'!$B$34:$Q$38,MATCH(70,'[1]Traitement outputs (2)'!$A$34:$A$38,0),MATCH(C445,'[1]Traitement outputs (2)'!$B$33:$Q$33,0))</f>
        <v>-183.77989640241771</v>
      </c>
      <c r="O445">
        <f>INDEX('[1]Traitement outputs (2)'!$B$58:$Q$63,MATCH(70,'[1]Traitement outputs (2)'!$A$58:$A$63,0),MATCH(C445,'[1]Traitement outputs (2)'!$B$58:$Q$58,0))</f>
        <v>16.864787616041994</v>
      </c>
      <c r="P445">
        <f>INDEX('[1]Traitement outputs (2)'!$B$41:$Q$45,MATCH(70,'[1]Traitement outputs (2)'!$A$41:$A$45,0),MATCH(C445,'[1]Traitement outputs (2)'!$B$40:$Q$40,0))</f>
        <v>254.15803075879367</v>
      </c>
      <c r="Q445">
        <f>IF(K445&lt;30,INDEX('[1]Traitement outputs (2)'!$B$51:$Q$63,MATCH(70,'[1]Traitement outputs (2)'!$A$51:$A$63,0),MATCH(C445,'[1]Traitement outputs (2)'!$B$51:$Q$51,0)),INDEX('[1]Traitement outputs (2)'!$B$34:$Q$38,MATCH(70,'[1]Traitement outputs (2)'!$A$34:$A$38,0),MATCH(C445,'[1]Traitement outputs (2)'!$B$33:$Q$33,0)))</f>
        <v>-183.77989640241771</v>
      </c>
      <c r="R445">
        <f>IF(K445&lt;30,INDEX('[1]Traitement outputs (2)'!$B$58:$Q$63,MATCH(70,'[1]Traitement outputs (2)'!$A$58:$A$63,0),MATCH(C445,'[1]Traitement outputs (2)'!$B$58:$Q$58,0)),INDEX('[1]Traitement outputs (2)'!$B$41:$Q$45,MATCH(70,'[1]Traitement outputs (2)'!$A$41:$A$45,0),MATCH(C445,'[1]Traitement outputs (2)'!$B$40:$Q$40,0)))</f>
        <v>254.15803075879367</v>
      </c>
      <c r="T445">
        <f t="shared" si="38"/>
        <v>-21342.138833337085</v>
      </c>
      <c r="U445">
        <f t="shared" si="39"/>
        <v>29515.067122381799</v>
      </c>
      <c r="X445">
        <f t="shared" si="40"/>
        <v>0.51606358805306241</v>
      </c>
      <c r="Y445">
        <f t="shared" si="41"/>
        <v>0.59592021577150611</v>
      </c>
    </row>
    <row r="446" spans="1:25" x14ac:dyDescent="0.35">
      <c r="A446" s="1">
        <v>34718.5</v>
      </c>
      <c r="B446">
        <v>20.084299999999999</v>
      </c>
      <c r="C446">
        <f>_xlfn.IFNA(HLOOKUP(B446,'[1]Traitement outputs'!$B$33:$Q$33,1,TRUE),16)</f>
        <v>20</v>
      </c>
      <c r="E446" s="1">
        <v>34718.5</v>
      </c>
      <c r="F446">
        <v>18.9908</v>
      </c>
      <c r="G446">
        <f t="shared" si="36"/>
        <v>19</v>
      </c>
      <c r="I446" s="1">
        <v>34718.5</v>
      </c>
      <c r="J446">
        <v>6452.92</v>
      </c>
      <c r="K446">
        <f t="shared" si="37"/>
        <v>55.566922244955606</v>
      </c>
      <c r="M446">
        <f>INDEX('[1]Traitement outputs (2)'!$B$51:$Q$56,MATCH(70,'[1]Traitement outputs (2)'!$A$51:$A$56,0),MATCH(C446,'[1]Traitement outputs (2)'!$B$51:$Q$51,0))</f>
        <v>-16.864255714989046</v>
      </c>
      <c r="N446">
        <f>INDEX('[1]Traitement outputs (2)'!$B$34:$Q$38,MATCH(70,'[1]Traitement outputs (2)'!$A$34:$A$38,0),MATCH(C446,'[1]Traitement outputs (2)'!$B$33:$Q$33,0))</f>
        <v>-183.77989640241771</v>
      </c>
      <c r="O446">
        <f>INDEX('[1]Traitement outputs (2)'!$B$58:$Q$63,MATCH(70,'[1]Traitement outputs (2)'!$A$58:$A$63,0),MATCH(C446,'[1]Traitement outputs (2)'!$B$58:$Q$58,0))</f>
        <v>16.864787616041994</v>
      </c>
      <c r="P446">
        <f>INDEX('[1]Traitement outputs (2)'!$B$41:$Q$45,MATCH(70,'[1]Traitement outputs (2)'!$A$41:$A$45,0),MATCH(C446,'[1]Traitement outputs (2)'!$B$40:$Q$40,0))</f>
        <v>254.15803075879367</v>
      </c>
      <c r="Q446">
        <f>IF(K446&lt;30,INDEX('[1]Traitement outputs (2)'!$B$51:$Q$63,MATCH(70,'[1]Traitement outputs (2)'!$A$51:$A$63,0),MATCH(C446,'[1]Traitement outputs (2)'!$B$51:$Q$51,0)),INDEX('[1]Traitement outputs (2)'!$B$34:$Q$38,MATCH(70,'[1]Traitement outputs (2)'!$A$34:$A$38,0),MATCH(C446,'[1]Traitement outputs (2)'!$B$33:$Q$33,0)))</f>
        <v>-183.77989640241771</v>
      </c>
      <c r="R446">
        <f>IF(K446&lt;30,INDEX('[1]Traitement outputs (2)'!$B$58:$Q$63,MATCH(70,'[1]Traitement outputs (2)'!$A$58:$A$63,0),MATCH(C446,'[1]Traitement outputs (2)'!$B$58:$Q$58,0)),INDEX('[1]Traitement outputs (2)'!$B$41:$Q$45,MATCH(70,'[1]Traitement outputs (2)'!$A$41:$A$45,0),MATCH(C446,'[1]Traitement outputs (2)'!$B$40:$Q$40,0)))</f>
        <v>254.15803075879367</v>
      </c>
      <c r="T446">
        <f t="shared" si="38"/>
        <v>-21342.138833337085</v>
      </c>
      <c r="U446">
        <f t="shared" si="39"/>
        <v>29515.067122381799</v>
      </c>
      <c r="X446">
        <f t="shared" si="40"/>
        <v>0.51606358805306241</v>
      </c>
      <c r="Y446">
        <f t="shared" si="41"/>
        <v>0.59592021577150611</v>
      </c>
    </row>
    <row r="447" spans="1:25" x14ac:dyDescent="0.35">
      <c r="A447" s="1">
        <v>34718.541666666664</v>
      </c>
      <c r="B447">
        <v>20.083500000000001</v>
      </c>
      <c r="C447">
        <f>_xlfn.IFNA(HLOOKUP(B447,'[1]Traitement outputs'!$B$33:$Q$33,1,TRUE),16)</f>
        <v>20</v>
      </c>
      <c r="E447" s="1">
        <v>34718.541666666664</v>
      </c>
      <c r="F447">
        <v>19.601800000000001</v>
      </c>
      <c r="G447">
        <f t="shared" si="36"/>
        <v>20</v>
      </c>
      <c r="I447" s="1">
        <v>34718.541666666664</v>
      </c>
      <c r="J447">
        <v>4186.6400000000003</v>
      </c>
      <c r="K447">
        <f t="shared" si="37"/>
        <v>36.051694325610875</v>
      </c>
      <c r="M447">
        <f>INDEX('[1]Traitement outputs (2)'!$B$51:$Q$56,MATCH(70,'[1]Traitement outputs (2)'!$A$51:$A$56,0),MATCH(C447,'[1]Traitement outputs (2)'!$B$51:$Q$51,0))</f>
        <v>-16.864255714989046</v>
      </c>
      <c r="N447">
        <f>INDEX('[1]Traitement outputs (2)'!$B$34:$Q$38,MATCH(70,'[1]Traitement outputs (2)'!$A$34:$A$38,0),MATCH(C447,'[1]Traitement outputs (2)'!$B$33:$Q$33,0))</f>
        <v>-183.77989640241771</v>
      </c>
      <c r="O447">
        <f>INDEX('[1]Traitement outputs (2)'!$B$58:$Q$63,MATCH(70,'[1]Traitement outputs (2)'!$A$58:$A$63,0),MATCH(C447,'[1]Traitement outputs (2)'!$B$58:$Q$58,0))</f>
        <v>16.864787616041994</v>
      </c>
      <c r="P447">
        <f>INDEX('[1]Traitement outputs (2)'!$B$41:$Q$45,MATCH(70,'[1]Traitement outputs (2)'!$A$41:$A$45,0),MATCH(C447,'[1]Traitement outputs (2)'!$B$40:$Q$40,0))</f>
        <v>254.15803075879367</v>
      </c>
      <c r="Q447">
        <f>IF(K447&lt;30,INDEX('[1]Traitement outputs (2)'!$B$51:$Q$63,MATCH(70,'[1]Traitement outputs (2)'!$A$51:$A$63,0),MATCH(C447,'[1]Traitement outputs (2)'!$B$51:$Q$51,0)),INDEX('[1]Traitement outputs (2)'!$B$34:$Q$38,MATCH(70,'[1]Traitement outputs (2)'!$A$34:$A$38,0),MATCH(C447,'[1]Traitement outputs (2)'!$B$33:$Q$33,0)))</f>
        <v>-183.77989640241771</v>
      </c>
      <c r="R447">
        <f>IF(K447&lt;30,INDEX('[1]Traitement outputs (2)'!$B$58:$Q$63,MATCH(70,'[1]Traitement outputs (2)'!$A$58:$A$63,0),MATCH(C447,'[1]Traitement outputs (2)'!$B$58:$Q$58,0)),INDEX('[1]Traitement outputs (2)'!$B$41:$Q$45,MATCH(70,'[1]Traitement outputs (2)'!$A$41:$A$45,0),MATCH(C447,'[1]Traitement outputs (2)'!$B$40:$Q$40,0)))</f>
        <v>254.15803075879367</v>
      </c>
      <c r="T447">
        <f t="shared" si="38"/>
        <v>-21342.138833337085</v>
      </c>
      <c r="U447">
        <f t="shared" si="39"/>
        <v>29515.067122381799</v>
      </c>
      <c r="X447">
        <f t="shared" si="40"/>
        <v>0.51606358805306241</v>
      </c>
      <c r="Y447">
        <f t="shared" si="41"/>
        <v>0.59592021577150611</v>
      </c>
    </row>
    <row r="448" spans="1:25" x14ac:dyDescent="0.35">
      <c r="A448" s="1">
        <v>34718.583333333336</v>
      </c>
      <c r="B448">
        <v>20.083100000000002</v>
      </c>
      <c r="C448">
        <f>_xlfn.IFNA(HLOOKUP(B448,'[1]Traitement outputs'!$B$33:$Q$33,1,TRUE),16)</f>
        <v>20</v>
      </c>
      <c r="E448" s="1">
        <v>34718.583333333336</v>
      </c>
      <c r="F448">
        <v>20.401700000000002</v>
      </c>
      <c r="G448">
        <f t="shared" si="36"/>
        <v>20</v>
      </c>
      <c r="I448" s="1">
        <v>34718.583333333336</v>
      </c>
      <c r="J448">
        <v>4003.14</v>
      </c>
      <c r="K448">
        <f t="shared" si="37"/>
        <v>34.471552276437883</v>
      </c>
      <c r="M448">
        <f>INDEX('[1]Traitement outputs (2)'!$B$51:$Q$56,MATCH(70,'[1]Traitement outputs (2)'!$A$51:$A$56,0),MATCH(C448,'[1]Traitement outputs (2)'!$B$51:$Q$51,0))</f>
        <v>-16.864255714989046</v>
      </c>
      <c r="N448">
        <f>INDEX('[1]Traitement outputs (2)'!$B$34:$Q$38,MATCH(70,'[1]Traitement outputs (2)'!$A$34:$A$38,0),MATCH(C448,'[1]Traitement outputs (2)'!$B$33:$Q$33,0))</f>
        <v>-183.77989640241771</v>
      </c>
      <c r="O448">
        <f>INDEX('[1]Traitement outputs (2)'!$B$58:$Q$63,MATCH(70,'[1]Traitement outputs (2)'!$A$58:$A$63,0),MATCH(C448,'[1]Traitement outputs (2)'!$B$58:$Q$58,0))</f>
        <v>16.864787616041994</v>
      </c>
      <c r="P448">
        <f>INDEX('[1]Traitement outputs (2)'!$B$41:$Q$45,MATCH(70,'[1]Traitement outputs (2)'!$A$41:$A$45,0),MATCH(C448,'[1]Traitement outputs (2)'!$B$40:$Q$40,0))</f>
        <v>254.15803075879367</v>
      </c>
      <c r="Q448">
        <f>IF(K448&lt;30,INDEX('[1]Traitement outputs (2)'!$B$51:$Q$63,MATCH(70,'[1]Traitement outputs (2)'!$A$51:$A$63,0),MATCH(C448,'[1]Traitement outputs (2)'!$B$51:$Q$51,0)),INDEX('[1]Traitement outputs (2)'!$B$34:$Q$38,MATCH(70,'[1]Traitement outputs (2)'!$A$34:$A$38,0),MATCH(C448,'[1]Traitement outputs (2)'!$B$33:$Q$33,0)))</f>
        <v>-183.77989640241771</v>
      </c>
      <c r="R448">
        <f>IF(K448&lt;30,INDEX('[1]Traitement outputs (2)'!$B$58:$Q$63,MATCH(70,'[1]Traitement outputs (2)'!$A$58:$A$63,0),MATCH(C448,'[1]Traitement outputs (2)'!$B$58:$Q$58,0)),INDEX('[1]Traitement outputs (2)'!$B$41:$Q$45,MATCH(70,'[1]Traitement outputs (2)'!$A$41:$A$45,0),MATCH(C448,'[1]Traitement outputs (2)'!$B$40:$Q$40,0)))</f>
        <v>254.15803075879367</v>
      </c>
      <c r="T448">
        <f t="shared" si="38"/>
        <v>-21342.138833337085</v>
      </c>
      <c r="U448">
        <f t="shared" si="39"/>
        <v>29515.067122381799</v>
      </c>
      <c r="X448">
        <f t="shared" si="40"/>
        <v>0.51606358805306241</v>
      </c>
      <c r="Y448">
        <f t="shared" si="41"/>
        <v>0.59592021577150611</v>
      </c>
    </row>
    <row r="449" spans="1:25" x14ac:dyDescent="0.35">
      <c r="A449" s="1">
        <v>34718.625</v>
      </c>
      <c r="B449">
        <v>20.0824</v>
      </c>
      <c r="C449">
        <f>_xlfn.IFNA(HLOOKUP(B449,'[1]Traitement outputs'!$B$33:$Q$33,1,TRUE),16)</f>
        <v>20</v>
      </c>
      <c r="E449" s="1">
        <v>34718.625</v>
      </c>
      <c r="F449">
        <v>21.2196</v>
      </c>
      <c r="G449">
        <f t="shared" si="36"/>
        <v>21</v>
      </c>
      <c r="I449" s="1">
        <v>34718.625</v>
      </c>
      <c r="J449">
        <v>2011.97</v>
      </c>
      <c r="K449">
        <f t="shared" si="37"/>
        <v>17.325331872885968</v>
      </c>
      <c r="M449">
        <f>INDEX('[1]Traitement outputs (2)'!$B$51:$Q$56,MATCH(70,'[1]Traitement outputs (2)'!$A$51:$A$56,0),MATCH(C449,'[1]Traitement outputs (2)'!$B$51:$Q$51,0))</f>
        <v>-16.864255714989046</v>
      </c>
      <c r="N449">
        <f>INDEX('[1]Traitement outputs (2)'!$B$34:$Q$38,MATCH(70,'[1]Traitement outputs (2)'!$A$34:$A$38,0),MATCH(C449,'[1]Traitement outputs (2)'!$B$33:$Q$33,0))</f>
        <v>-183.77989640241771</v>
      </c>
      <c r="O449">
        <f>INDEX('[1]Traitement outputs (2)'!$B$58:$Q$63,MATCH(70,'[1]Traitement outputs (2)'!$A$58:$A$63,0),MATCH(C449,'[1]Traitement outputs (2)'!$B$58:$Q$58,0))</f>
        <v>16.864787616041994</v>
      </c>
      <c r="P449">
        <f>INDEX('[1]Traitement outputs (2)'!$B$41:$Q$45,MATCH(70,'[1]Traitement outputs (2)'!$A$41:$A$45,0),MATCH(C449,'[1]Traitement outputs (2)'!$B$40:$Q$40,0))</f>
        <v>254.15803075879367</v>
      </c>
      <c r="Q449">
        <f>IF(K449&lt;30,INDEX('[1]Traitement outputs (2)'!$B$51:$Q$63,MATCH(70,'[1]Traitement outputs (2)'!$A$51:$A$63,0),MATCH(C449,'[1]Traitement outputs (2)'!$B$51:$Q$51,0)),INDEX('[1]Traitement outputs (2)'!$B$34:$Q$38,MATCH(70,'[1]Traitement outputs (2)'!$A$34:$A$38,0),MATCH(C449,'[1]Traitement outputs (2)'!$B$33:$Q$33,0)))</f>
        <v>-16.864255714989046</v>
      </c>
      <c r="R449">
        <f>IF(K449&lt;30,INDEX('[1]Traitement outputs (2)'!$B$58:$Q$63,MATCH(70,'[1]Traitement outputs (2)'!$A$58:$A$63,0),MATCH(C449,'[1]Traitement outputs (2)'!$B$58:$Q$58,0)),INDEX('[1]Traitement outputs (2)'!$B$41:$Q$45,MATCH(70,'[1]Traitement outputs (2)'!$A$41:$A$45,0),MATCH(C449,'[1]Traitement outputs (2)'!$B$40:$Q$40,0)))</f>
        <v>16.864787616041994</v>
      </c>
      <c r="T449">
        <f t="shared" si="38"/>
        <v>-1958.42577907482</v>
      </c>
      <c r="U449">
        <f t="shared" si="39"/>
        <v>1958.4875481058175</v>
      </c>
      <c r="X449">
        <f t="shared" si="40"/>
        <v>4.735571455032727E-2</v>
      </c>
      <c r="Y449">
        <f t="shared" si="41"/>
        <v>3.954259420836595E-2</v>
      </c>
    </row>
    <row r="450" spans="1:25" x14ac:dyDescent="0.35">
      <c r="A450" s="1">
        <v>34718.666666666664</v>
      </c>
      <c r="B450">
        <v>20.081399999999999</v>
      </c>
      <c r="C450">
        <f>_xlfn.IFNA(HLOOKUP(B450,'[1]Traitement outputs'!$B$33:$Q$33,1,TRUE),16)</f>
        <v>20</v>
      </c>
      <c r="E450" s="1">
        <v>34718.666666666664</v>
      </c>
      <c r="F450">
        <v>21.990300000000001</v>
      </c>
      <c r="G450">
        <f t="shared" si="36"/>
        <v>22</v>
      </c>
      <c r="I450" s="1">
        <v>34718.666666666664</v>
      </c>
      <c r="J450">
        <v>258.017</v>
      </c>
      <c r="K450">
        <f t="shared" si="37"/>
        <v>2.2218174991905539</v>
      </c>
      <c r="M450">
        <f>INDEX('[1]Traitement outputs (2)'!$B$51:$Q$56,MATCH(70,'[1]Traitement outputs (2)'!$A$51:$A$56,0),MATCH(C450,'[1]Traitement outputs (2)'!$B$51:$Q$51,0))</f>
        <v>-16.864255714989046</v>
      </c>
      <c r="N450">
        <f>INDEX('[1]Traitement outputs (2)'!$B$34:$Q$38,MATCH(70,'[1]Traitement outputs (2)'!$A$34:$A$38,0),MATCH(C450,'[1]Traitement outputs (2)'!$B$33:$Q$33,0))</f>
        <v>-183.77989640241771</v>
      </c>
      <c r="O450">
        <f>INDEX('[1]Traitement outputs (2)'!$B$58:$Q$63,MATCH(70,'[1]Traitement outputs (2)'!$A$58:$A$63,0),MATCH(C450,'[1]Traitement outputs (2)'!$B$58:$Q$58,0))</f>
        <v>16.864787616041994</v>
      </c>
      <c r="P450">
        <f>INDEX('[1]Traitement outputs (2)'!$B$41:$Q$45,MATCH(70,'[1]Traitement outputs (2)'!$A$41:$A$45,0),MATCH(C450,'[1]Traitement outputs (2)'!$B$40:$Q$40,0))</f>
        <v>254.15803075879367</v>
      </c>
      <c r="Q450">
        <f>IF(K450&lt;30,INDEX('[1]Traitement outputs (2)'!$B$51:$Q$63,MATCH(70,'[1]Traitement outputs (2)'!$A$51:$A$63,0),MATCH(C450,'[1]Traitement outputs (2)'!$B$51:$Q$51,0)),INDEX('[1]Traitement outputs (2)'!$B$34:$Q$38,MATCH(70,'[1]Traitement outputs (2)'!$A$34:$A$38,0),MATCH(C450,'[1]Traitement outputs (2)'!$B$33:$Q$33,0)))</f>
        <v>-16.864255714989046</v>
      </c>
      <c r="R450">
        <f>IF(K450&lt;30,INDEX('[1]Traitement outputs (2)'!$B$58:$Q$63,MATCH(70,'[1]Traitement outputs (2)'!$A$58:$A$63,0),MATCH(C450,'[1]Traitement outputs (2)'!$B$58:$Q$58,0)),INDEX('[1]Traitement outputs (2)'!$B$41:$Q$45,MATCH(70,'[1]Traitement outputs (2)'!$A$41:$A$45,0),MATCH(C450,'[1]Traitement outputs (2)'!$B$40:$Q$40,0)))</f>
        <v>16.864787616041994</v>
      </c>
      <c r="T450">
        <f t="shared" si="38"/>
        <v>-1958.42577907482</v>
      </c>
      <c r="U450">
        <f t="shared" si="39"/>
        <v>1958.4875481058175</v>
      </c>
      <c r="X450">
        <f t="shared" si="40"/>
        <v>4.735571455032727E-2</v>
      </c>
      <c r="Y450">
        <f t="shared" si="41"/>
        <v>3.954259420836595E-2</v>
      </c>
    </row>
    <row r="451" spans="1:25" x14ac:dyDescent="0.35">
      <c r="A451" s="1">
        <v>34718.708333333336</v>
      </c>
      <c r="B451">
        <v>20.081099999999999</v>
      </c>
      <c r="C451">
        <f>_xlfn.IFNA(HLOOKUP(B451,'[1]Traitement outputs'!$B$33:$Q$33,1,TRUE),16)</f>
        <v>20</v>
      </c>
      <c r="E451" s="1">
        <v>34718.708333333336</v>
      </c>
      <c r="F451">
        <v>22.415700000000001</v>
      </c>
      <c r="G451">
        <f t="shared" ref="G451:G514" si="42">ROUND(F451,0)</f>
        <v>22</v>
      </c>
      <c r="I451" s="1">
        <v>34718.708333333336</v>
      </c>
      <c r="J451">
        <v>0</v>
      </c>
      <c r="K451">
        <f t="shared" ref="K451:K514" si="43">J451/$AB$2</f>
        <v>0</v>
      </c>
      <c r="M451">
        <f>INDEX('[1]Traitement outputs (2)'!$B$51:$Q$56,MATCH(70,'[1]Traitement outputs (2)'!$A$51:$A$56,0),MATCH(C451,'[1]Traitement outputs (2)'!$B$51:$Q$51,0))</f>
        <v>-16.864255714989046</v>
      </c>
      <c r="N451">
        <f>INDEX('[1]Traitement outputs (2)'!$B$34:$Q$38,MATCH(70,'[1]Traitement outputs (2)'!$A$34:$A$38,0),MATCH(C451,'[1]Traitement outputs (2)'!$B$33:$Q$33,0))</f>
        <v>-183.77989640241771</v>
      </c>
      <c r="O451">
        <f>INDEX('[1]Traitement outputs (2)'!$B$58:$Q$63,MATCH(70,'[1]Traitement outputs (2)'!$A$58:$A$63,0),MATCH(C451,'[1]Traitement outputs (2)'!$B$58:$Q$58,0))</f>
        <v>16.864787616041994</v>
      </c>
      <c r="P451">
        <f>INDEX('[1]Traitement outputs (2)'!$B$41:$Q$45,MATCH(70,'[1]Traitement outputs (2)'!$A$41:$A$45,0),MATCH(C451,'[1]Traitement outputs (2)'!$B$40:$Q$40,0))</f>
        <v>254.15803075879367</v>
      </c>
      <c r="Q451">
        <f>IF(K451&lt;30,INDEX('[1]Traitement outputs (2)'!$B$51:$Q$63,MATCH(70,'[1]Traitement outputs (2)'!$A$51:$A$63,0),MATCH(C451,'[1]Traitement outputs (2)'!$B$51:$Q$51,0)),INDEX('[1]Traitement outputs (2)'!$B$34:$Q$38,MATCH(70,'[1]Traitement outputs (2)'!$A$34:$A$38,0),MATCH(C451,'[1]Traitement outputs (2)'!$B$33:$Q$33,0)))</f>
        <v>-16.864255714989046</v>
      </c>
      <c r="R451">
        <f>IF(K451&lt;30,INDEX('[1]Traitement outputs (2)'!$B$58:$Q$63,MATCH(70,'[1]Traitement outputs (2)'!$A$58:$A$63,0),MATCH(C451,'[1]Traitement outputs (2)'!$B$58:$Q$58,0)),INDEX('[1]Traitement outputs (2)'!$B$41:$Q$45,MATCH(70,'[1]Traitement outputs (2)'!$A$41:$A$45,0),MATCH(C451,'[1]Traitement outputs (2)'!$B$40:$Q$40,0)))</f>
        <v>16.864787616041994</v>
      </c>
      <c r="T451">
        <f t="shared" ref="T451:T514" si="44">Q451*$AB$2</f>
        <v>-1958.42577907482</v>
      </c>
      <c r="U451">
        <f t="shared" ref="U451:U514" si="45">R451*$AB$2</f>
        <v>1958.4875481058175</v>
      </c>
      <c r="X451">
        <f t="shared" ref="X451:X514" si="46">T451/$V$2</f>
        <v>4.735571455032727E-2</v>
      </c>
      <c r="Y451">
        <f t="shared" ref="Y451:Y514" si="47">U451/$W$2</f>
        <v>3.954259420836595E-2</v>
      </c>
    </row>
    <row r="452" spans="1:25" x14ac:dyDescent="0.35">
      <c r="A452" s="1">
        <v>34718.75</v>
      </c>
      <c r="B452">
        <v>20.0808</v>
      </c>
      <c r="C452">
        <f>_xlfn.IFNA(HLOOKUP(B452,'[1]Traitement outputs'!$B$33:$Q$33,1,TRUE),16)</f>
        <v>20</v>
      </c>
      <c r="E452" s="1">
        <v>34718.75</v>
      </c>
      <c r="F452">
        <v>22.466899999999999</v>
      </c>
      <c r="G452">
        <f t="shared" si="42"/>
        <v>22</v>
      </c>
      <c r="I452" s="1">
        <v>34718.75</v>
      </c>
      <c r="J452">
        <v>0</v>
      </c>
      <c r="K452">
        <f t="shared" si="43"/>
        <v>0</v>
      </c>
      <c r="M452">
        <f>INDEX('[1]Traitement outputs (2)'!$B$51:$Q$56,MATCH(70,'[1]Traitement outputs (2)'!$A$51:$A$56,0),MATCH(C452,'[1]Traitement outputs (2)'!$B$51:$Q$51,0))</f>
        <v>-16.864255714989046</v>
      </c>
      <c r="N452">
        <f>INDEX('[1]Traitement outputs (2)'!$B$34:$Q$38,MATCH(70,'[1]Traitement outputs (2)'!$A$34:$A$38,0),MATCH(C452,'[1]Traitement outputs (2)'!$B$33:$Q$33,0))</f>
        <v>-183.77989640241771</v>
      </c>
      <c r="O452">
        <f>INDEX('[1]Traitement outputs (2)'!$B$58:$Q$63,MATCH(70,'[1]Traitement outputs (2)'!$A$58:$A$63,0),MATCH(C452,'[1]Traitement outputs (2)'!$B$58:$Q$58,0))</f>
        <v>16.864787616041994</v>
      </c>
      <c r="P452">
        <f>INDEX('[1]Traitement outputs (2)'!$B$41:$Q$45,MATCH(70,'[1]Traitement outputs (2)'!$A$41:$A$45,0),MATCH(C452,'[1]Traitement outputs (2)'!$B$40:$Q$40,0))</f>
        <v>254.15803075879367</v>
      </c>
      <c r="Q452">
        <f>IF(K452&lt;30,INDEX('[1]Traitement outputs (2)'!$B$51:$Q$63,MATCH(70,'[1]Traitement outputs (2)'!$A$51:$A$63,0),MATCH(C452,'[1]Traitement outputs (2)'!$B$51:$Q$51,0)),INDEX('[1]Traitement outputs (2)'!$B$34:$Q$38,MATCH(70,'[1]Traitement outputs (2)'!$A$34:$A$38,0),MATCH(C452,'[1]Traitement outputs (2)'!$B$33:$Q$33,0)))</f>
        <v>-16.864255714989046</v>
      </c>
      <c r="R452">
        <f>IF(K452&lt;30,INDEX('[1]Traitement outputs (2)'!$B$58:$Q$63,MATCH(70,'[1]Traitement outputs (2)'!$A$58:$A$63,0),MATCH(C452,'[1]Traitement outputs (2)'!$B$58:$Q$58,0)),INDEX('[1]Traitement outputs (2)'!$B$41:$Q$45,MATCH(70,'[1]Traitement outputs (2)'!$A$41:$A$45,0),MATCH(C452,'[1]Traitement outputs (2)'!$B$40:$Q$40,0)))</f>
        <v>16.864787616041994</v>
      </c>
      <c r="T452">
        <f t="shared" si="44"/>
        <v>-1958.42577907482</v>
      </c>
      <c r="U452">
        <f t="shared" si="45"/>
        <v>1958.4875481058175</v>
      </c>
      <c r="X452">
        <f t="shared" si="46"/>
        <v>4.735571455032727E-2</v>
      </c>
      <c r="Y452">
        <f t="shared" si="47"/>
        <v>3.954259420836595E-2</v>
      </c>
    </row>
    <row r="453" spans="1:25" x14ac:dyDescent="0.35">
      <c r="A453" s="1">
        <v>34718.791666666664</v>
      </c>
      <c r="B453">
        <v>20.0807</v>
      </c>
      <c r="C453">
        <f>_xlfn.IFNA(HLOOKUP(B453,'[1]Traitement outputs'!$B$33:$Q$33,1,TRUE),16)</f>
        <v>20</v>
      </c>
      <c r="E453" s="1">
        <v>34718.791666666664</v>
      </c>
      <c r="F453">
        <v>22.422799999999999</v>
      </c>
      <c r="G453">
        <f t="shared" si="42"/>
        <v>22</v>
      </c>
      <c r="I453" s="1">
        <v>34718.791666666664</v>
      </c>
      <c r="J453">
        <v>0</v>
      </c>
      <c r="K453">
        <f t="shared" si="43"/>
        <v>0</v>
      </c>
      <c r="M453">
        <f>INDEX('[1]Traitement outputs (2)'!$B$51:$Q$56,MATCH(70,'[1]Traitement outputs (2)'!$A$51:$A$56,0),MATCH(C453,'[1]Traitement outputs (2)'!$B$51:$Q$51,0))</f>
        <v>-16.864255714989046</v>
      </c>
      <c r="N453">
        <f>INDEX('[1]Traitement outputs (2)'!$B$34:$Q$38,MATCH(70,'[1]Traitement outputs (2)'!$A$34:$A$38,0),MATCH(C453,'[1]Traitement outputs (2)'!$B$33:$Q$33,0))</f>
        <v>-183.77989640241771</v>
      </c>
      <c r="O453">
        <f>INDEX('[1]Traitement outputs (2)'!$B$58:$Q$63,MATCH(70,'[1]Traitement outputs (2)'!$A$58:$A$63,0),MATCH(C453,'[1]Traitement outputs (2)'!$B$58:$Q$58,0))</f>
        <v>16.864787616041994</v>
      </c>
      <c r="P453">
        <f>INDEX('[1]Traitement outputs (2)'!$B$41:$Q$45,MATCH(70,'[1]Traitement outputs (2)'!$A$41:$A$45,0),MATCH(C453,'[1]Traitement outputs (2)'!$B$40:$Q$40,0))</f>
        <v>254.15803075879367</v>
      </c>
      <c r="Q453">
        <f>IF(K453&lt;30,INDEX('[1]Traitement outputs (2)'!$B$51:$Q$63,MATCH(70,'[1]Traitement outputs (2)'!$A$51:$A$63,0),MATCH(C453,'[1]Traitement outputs (2)'!$B$51:$Q$51,0)),INDEX('[1]Traitement outputs (2)'!$B$34:$Q$38,MATCH(70,'[1]Traitement outputs (2)'!$A$34:$A$38,0),MATCH(C453,'[1]Traitement outputs (2)'!$B$33:$Q$33,0)))</f>
        <v>-16.864255714989046</v>
      </c>
      <c r="R453">
        <f>IF(K453&lt;30,INDEX('[1]Traitement outputs (2)'!$B$58:$Q$63,MATCH(70,'[1]Traitement outputs (2)'!$A$58:$A$63,0),MATCH(C453,'[1]Traitement outputs (2)'!$B$58:$Q$58,0)),INDEX('[1]Traitement outputs (2)'!$B$41:$Q$45,MATCH(70,'[1]Traitement outputs (2)'!$A$41:$A$45,0),MATCH(C453,'[1]Traitement outputs (2)'!$B$40:$Q$40,0)))</f>
        <v>16.864787616041994</v>
      </c>
      <c r="T453">
        <f t="shared" si="44"/>
        <v>-1958.42577907482</v>
      </c>
      <c r="U453">
        <f t="shared" si="45"/>
        <v>1958.4875481058175</v>
      </c>
      <c r="X453">
        <f t="shared" si="46"/>
        <v>4.735571455032727E-2</v>
      </c>
      <c r="Y453">
        <f t="shared" si="47"/>
        <v>3.954259420836595E-2</v>
      </c>
    </row>
    <row r="454" spans="1:25" x14ac:dyDescent="0.35">
      <c r="A454" s="1">
        <v>34718.833333333336</v>
      </c>
      <c r="B454">
        <v>20.0808</v>
      </c>
      <c r="C454">
        <f>_xlfn.IFNA(HLOOKUP(B454,'[1]Traitement outputs'!$B$33:$Q$33,1,TRUE),16)</f>
        <v>20</v>
      </c>
      <c r="E454" s="1">
        <v>34718.833333333336</v>
      </c>
      <c r="F454">
        <v>22.354600000000001</v>
      </c>
      <c r="G454">
        <f t="shared" si="42"/>
        <v>22</v>
      </c>
      <c r="I454" s="1">
        <v>34718.833333333336</v>
      </c>
      <c r="J454">
        <v>0</v>
      </c>
      <c r="K454">
        <f t="shared" si="43"/>
        <v>0</v>
      </c>
      <c r="M454">
        <f>INDEX('[1]Traitement outputs (2)'!$B$51:$Q$56,MATCH(70,'[1]Traitement outputs (2)'!$A$51:$A$56,0),MATCH(C454,'[1]Traitement outputs (2)'!$B$51:$Q$51,0))</f>
        <v>-16.864255714989046</v>
      </c>
      <c r="N454">
        <f>INDEX('[1]Traitement outputs (2)'!$B$34:$Q$38,MATCH(70,'[1]Traitement outputs (2)'!$A$34:$A$38,0),MATCH(C454,'[1]Traitement outputs (2)'!$B$33:$Q$33,0))</f>
        <v>-183.77989640241771</v>
      </c>
      <c r="O454">
        <f>INDEX('[1]Traitement outputs (2)'!$B$58:$Q$63,MATCH(70,'[1]Traitement outputs (2)'!$A$58:$A$63,0),MATCH(C454,'[1]Traitement outputs (2)'!$B$58:$Q$58,0))</f>
        <v>16.864787616041994</v>
      </c>
      <c r="P454">
        <f>INDEX('[1]Traitement outputs (2)'!$B$41:$Q$45,MATCH(70,'[1]Traitement outputs (2)'!$A$41:$A$45,0),MATCH(C454,'[1]Traitement outputs (2)'!$B$40:$Q$40,0))</f>
        <v>254.15803075879367</v>
      </c>
      <c r="Q454">
        <f>IF(K454&lt;30,INDEX('[1]Traitement outputs (2)'!$B$51:$Q$63,MATCH(70,'[1]Traitement outputs (2)'!$A$51:$A$63,0),MATCH(C454,'[1]Traitement outputs (2)'!$B$51:$Q$51,0)),INDEX('[1]Traitement outputs (2)'!$B$34:$Q$38,MATCH(70,'[1]Traitement outputs (2)'!$A$34:$A$38,0),MATCH(C454,'[1]Traitement outputs (2)'!$B$33:$Q$33,0)))</f>
        <v>-16.864255714989046</v>
      </c>
      <c r="R454">
        <f>IF(K454&lt;30,INDEX('[1]Traitement outputs (2)'!$B$58:$Q$63,MATCH(70,'[1]Traitement outputs (2)'!$A$58:$A$63,0),MATCH(C454,'[1]Traitement outputs (2)'!$B$58:$Q$58,0)),INDEX('[1]Traitement outputs (2)'!$B$41:$Q$45,MATCH(70,'[1]Traitement outputs (2)'!$A$41:$A$45,0),MATCH(C454,'[1]Traitement outputs (2)'!$B$40:$Q$40,0)))</f>
        <v>16.864787616041994</v>
      </c>
      <c r="T454">
        <f t="shared" si="44"/>
        <v>-1958.42577907482</v>
      </c>
      <c r="U454">
        <f t="shared" si="45"/>
        <v>1958.4875481058175</v>
      </c>
      <c r="X454">
        <f t="shared" si="46"/>
        <v>4.735571455032727E-2</v>
      </c>
      <c r="Y454">
        <f t="shared" si="47"/>
        <v>3.954259420836595E-2</v>
      </c>
    </row>
    <row r="455" spans="1:25" x14ac:dyDescent="0.35">
      <c r="A455" s="1">
        <v>34718.875</v>
      </c>
      <c r="B455">
        <v>16.193999999999999</v>
      </c>
      <c r="C455">
        <f>_xlfn.IFNA(HLOOKUP(B455,'[1]Traitement outputs'!$B$33:$Q$33,1,TRUE),16)</f>
        <v>16</v>
      </c>
      <c r="E455" s="1">
        <v>34718.875</v>
      </c>
      <c r="F455">
        <v>28.45</v>
      </c>
      <c r="G455">
        <f t="shared" si="42"/>
        <v>28</v>
      </c>
      <c r="I455" s="1">
        <v>34718.875</v>
      </c>
      <c r="J455">
        <v>0</v>
      </c>
      <c r="K455">
        <f t="shared" si="43"/>
        <v>0</v>
      </c>
      <c r="M455">
        <f>INDEX('[1]Traitement outputs (2)'!$B$51:$Q$56,MATCH(70,'[1]Traitement outputs (2)'!$A$51:$A$56,0),MATCH(C455,'[1]Traitement outputs (2)'!$B$51:$Q$51,0))</f>
        <v>-27.907128105419115</v>
      </c>
      <c r="N455">
        <f>INDEX('[1]Traitement outputs (2)'!$B$34:$Q$38,MATCH(70,'[1]Traitement outputs (2)'!$A$34:$A$38,0),MATCH(C455,'[1]Traitement outputs (2)'!$B$33:$Q$33,0))</f>
        <v>-87.65601603539298</v>
      </c>
      <c r="O455">
        <f>INDEX('[1]Traitement outputs (2)'!$B$58:$Q$63,MATCH(70,'[1]Traitement outputs (2)'!$A$58:$A$63,0),MATCH(C455,'[1]Traitement outputs (2)'!$B$58:$Q$58,0))</f>
        <v>27.907128104236733</v>
      </c>
      <c r="P455">
        <f>INDEX('[1]Traitement outputs (2)'!$B$41:$Q$45,MATCH(70,'[1]Traitement outputs (2)'!$A$41:$A$45,0),MATCH(C455,'[1]Traitement outputs (2)'!$B$40:$Q$40,0))</f>
        <v>158.03405896601754</v>
      </c>
      <c r="Q455">
        <f>IF(K455&lt;30,INDEX('[1]Traitement outputs (2)'!$B$51:$Q$63,MATCH(70,'[1]Traitement outputs (2)'!$A$51:$A$63,0),MATCH(C455,'[1]Traitement outputs (2)'!$B$51:$Q$51,0)),INDEX('[1]Traitement outputs (2)'!$B$34:$Q$38,MATCH(70,'[1]Traitement outputs (2)'!$A$34:$A$38,0),MATCH(C455,'[1]Traitement outputs (2)'!$B$33:$Q$33,0)))</f>
        <v>-27.907128105419115</v>
      </c>
      <c r="R455">
        <f>IF(K455&lt;30,INDEX('[1]Traitement outputs (2)'!$B$58:$Q$63,MATCH(70,'[1]Traitement outputs (2)'!$A$58:$A$63,0),MATCH(C455,'[1]Traitement outputs (2)'!$B$58:$Q$58,0)),INDEX('[1]Traitement outputs (2)'!$B$41:$Q$45,MATCH(70,'[1]Traitement outputs (2)'!$A$41:$A$45,0),MATCH(C455,'[1]Traitement outputs (2)'!$B$40:$Q$40,0)))</f>
        <v>27.907128104236733</v>
      </c>
      <c r="T455">
        <f t="shared" si="44"/>
        <v>-3240.8212983285953</v>
      </c>
      <c r="U455">
        <f t="shared" si="45"/>
        <v>3240.8212981912866</v>
      </c>
      <c r="X455">
        <f t="shared" si="46"/>
        <v>7.8364679403255921E-2</v>
      </c>
      <c r="Y455">
        <f t="shared" si="47"/>
        <v>6.5433390996103388E-2</v>
      </c>
    </row>
    <row r="456" spans="1:25" x14ac:dyDescent="0.35">
      <c r="A456" s="1">
        <v>34718.916666666664</v>
      </c>
      <c r="B456">
        <v>16.081499999999998</v>
      </c>
      <c r="C456">
        <f>_xlfn.IFNA(HLOOKUP(B456,'[1]Traitement outputs'!$B$33:$Q$33,1,TRUE),16)</f>
        <v>16</v>
      </c>
      <c r="E456" s="1">
        <v>34718.916666666664</v>
      </c>
      <c r="F456">
        <v>28.356400000000001</v>
      </c>
      <c r="G456">
        <f t="shared" si="42"/>
        <v>28</v>
      </c>
      <c r="I456" s="1">
        <v>34718.916666666664</v>
      </c>
      <c r="J456">
        <v>0</v>
      </c>
      <c r="K456">
        <f t="shared" si="43"/>
        <v>0</v>
      </c>
      <c r="M456">
        <f>INDEX('[1]Traitement outputs (2)'!$B$51:$Q$56,MATCH(70,'[1]Traitement outputs (2)'!$A$51:$A$56,0),MATCH(C456,'[1]Traitement outputs (2)'!$B$51:$Q$51,0))</f>
        <v>-27.907128105419115</v>
      </c>
      <c r="N456">
        <f>INDEX('[1]Traitement outputs (2)'!$B$34:$Q$38,MATCH(70,'[1]Traitement outputs (2)'!$A$34:$A$38,0),MATCH(C456,'[1]Traitement outputs (2)'!$B$33:$Q$33,0))</f>
        <v>-87.65601603539298</v>
      </c>
      <c r="O456">
        <f>INDEX('[1]Traitement outputs (2)'!$B$58:$Q$63,MATCH(70,'[1]Traitement outputs (2)'!$A$58:$A$63,0),MATCH(C456,'[1]Traitement outputs (2)'!$B$58:$Q$58,0))</f>
        <v>27.907128104236733</v>
      </c>
      <c r="P456">
        <f>INDEX('[1]Traitement outputs (2)'!$B$41:$Q$45,MATCH(70,'[1]Traitement outputs (2)'!$A$41:$A$45,0),MATCH(C456,'[1]Traitement outputs (2)'!$B$40:$Q$40,0))</f>
        <v>158.03405896601754</v>
      </c>
      <c r="Q456">
        <f>IF(K456&lt;30,INDEX('[1]Traitement outputs (2)'!$B$51:$Q$63,MATCH(70,'[1]Traitement outputs (2)'!$A$51:$A$63,0),MATCH(C456,'[1]Traitement outputs (2)'!$B$51:$Q$51,0)),INDEX('[1]Traitement outputs (2)'!$B$34:$Q$38,MATCH(70,'[1]Traitement outputs (2)'!$A$34:$A$38,0),MATCH(C456,'[1]Traitement outputs (2)'!$B$33:$Q$33,0)))</f>
        <v>-27.907128105419115</v>
      </c>
      <c r="R456">
        <f>IF(K456&lt;30,INDEX('[1]Traitement outputs (2)'!$B$58:$Q$63,MATCH(70,'[1]Traitement outputs (2)'!$A$58:$A$63,0),MATCH(C456,'[1]Traitement outputs (2)'!$B$58:$Q$58,0)),INDEX('[1]Traitement outputs (2)'!$B$41:$Q$45,MATCH(70,'[1]Traitement outputs (2)'!$A$41:$A$45,0),MATCH(C456,'[1]Traitement outputs (2)'!$B$40:$Q$40,0)))</f>
        <v>27.907128104236733</v>
      </c>
      <c r="T456">
        <f t="shared" si="44"/>
        <v>-3240.8212983285953</v>
      </c>
      <c r="U456">
        <f t="shared" si="45"/>
        <v>3240.8212981912866</v>
      </c>
      <c r="X456">
        <f t="shared" si="46"/>
        <v>7.8364679403255921E-2</v>
      </c>
      <c r="Y456">
        <f t="shared" si="47"/>
        <v>6.5433390996103388E-2</v>
      </c>
    </row>
    <row r="457" spans="1:25" x14ac:dyDescent="0.35">
      <c r="A457" s="1">
        <v>34718.958333333336</v>
      </c>
      <c r="B457">
        <v>16.080100000000002</v>
      </c>
      <c r="C457">
        <f>_xlfn.IFNA(HLOOKUP(B457,'[1]Traitement outputs'!$B$33:$Q$33,1,TRUE),16)</f>
        <v>16</v>
      </c>
      <c r="E457" s="1">
        <v>34718.958333333336</v>
      </c>
      <c r="F457">
        <v>27.883900000000001</v>
      </c>
      <c r="G457">
        <f t="shared" si="42"/>
        <v>28</v>
      </c>
      <c r="I457" s="1">
        <v>34718.958333333336</v>
      </c>
      <c r="J457">
        <v>0</v>
      </c>
      <c r="K457">
        <f t="shared" si="43"/>
        <v>0</v>
      </c>
      <c r="M457">
        <f>INDEX('[1]Traitement outputs (2)'!$B$51:$Q$56,MATCH(70,'[1]Traitement outputs (2)'!$A$51:$A$56,0),MATCH(C457,'[1]Traitement outputs (2)'!$B$51:$Q$51,0))</f>
        <v>-27.907128105419115</v>
      </c>
      <c r="N457">
        <f>INDEX('[1]Traitement outputs (2)'!$B$34:$Q$38,MATCH(70,'[1]Traitement outputs (2)'!$A$34:$A$38,0),MATCH(C457,'[1]Traitement outputs (2)'!$B$33:$Q$33,0))</f>
        <v>-87.65601603539298</v>
      </c>
      <c r="O457">
        <f>INDEX('[1]Traitement outputs (2)'!$B$58:$Q$63,MATCH(70,'[1]Traitement outputs (2)'!$A$58:$A$63,0),MATCH(C457,'[1]Traitement outputs (2)'!$B$58:$Q$58,0))</f>
        <v>27.907128104236733</v>
      </c>
      <c r="P457">
        <f>INDEX('[1]Traitement outputs (2)'!$B$41:$Q$45,MATCH(70,'[1]Traitement outputs (2)'!$A$41:$A$45,0),MATCH(C457,'[1]Traitement outputs (2)'!$B$40:$Q$40,0))</f>
        <v>158.03405896601754</v>
      </c>
      <c r="Q457">
        <f>IF(K457&lt;30,INDEX('[1]Traitement outputs (2)'!$B$51:$Q$63,MATCH(70,'[1]Traitement outputs (2)'!$A$51:$A$63,0),MATCH(C457,'[1]Traitement outputs (2)'!$B$51:$Q$51,0)),INDEX('[1]Traitement outputs (2)'!$B$34:$Q$38,MATCH(70,'[1]Traitement outputs (2)'!$A$34:$A$38,0),MATCH(C457,'[1]Traitement outputs (2)'!$B$33:$Q$33,0)))</f>
        <v>-27.907128105419115</v>
      </c>
      <c r="R457">
        <f>IF(K457&lt;30,INDEX('[1]Traitement outputs (2)'!$B$58:$Q$63,MATCH(70,'[1]Traitement outputs (2)'!$A$58:$A$63,0),MATCH(C457,'[1]Traitement outputs (2)'!$B$58:$Q$58,0)),INDEX('[1]Traitement outputs (2)'!$B$41:$Q$45,MATCH(70,'[1]Traitement outputs (2)'!$A$41:$A$45,0),MATCH(C457,'[1]Traitement outputs (2)'!$B$40:$Q$40,0)))</f>
        <v>27.907128104236733</v>
      </c>
      <c r="T457">
        <f t="shared" si="44"/>
        <v>-3240.8212983285953</v>
      </c>
      <c r="U457">
        <f t="shared" si="45"/>
        <v>3240.8212981912866</v>
      </c>
      <c r="X457">
        <f t="shared" si="46"/>
        <v>7.8364679403255921E-2</v>
      </c>
      <c r="Y457">
        <f t="shared" si="47"/>
        <v>6.5433390996103388E-2</v>
      </c>
    </row>
    <row r="458" spans="1:25" x14ac:dyDescent="0.35">
      <c r="A458" s="1">
        <v>34719</v>
      </c>
      <c r="B458">
        <v>16.080200000000001</v>
      </c>
      <c r="C458">
        <f>_xlfn.IFNA(HLOOKUP(B458,'[1]Traitement outputs'!$B$33:$Q$33,1,TRUE),16)</f>
        <v>16</v>
      </c>
      <c r="E458" s="1">
        <v>34719</v>
      </c>
      <c r="F458">
        <v>27.4648</v>
      </c>
      <c r="G458">
        <f t="shared" si="42"/>
        <v>27</v>
      </c>
      <c r="I458" s="1">
        <v>34719</v>
      </c>
      <c r="J458">
        <v>0</v>
      </c>
      <c r="K458">
        <f t="shared" si="43"/>
        <v>0</v>
      </c>
      <c r="M458">
        <f>INDEX('[1]Traitement outputs (2)'!$B$51:$Q$56,MATCH(70,'[1]Traitement outputs (2)'!$A$51:$A$56,0),MATCH(C458,'[1]Traitement outputs (2)'!$B$51:$Q$51,0))</f>
        <v>-27.907128105419115</v>
      </c>
      <c r="N458">
        <f>INDEX('[1]Traitement outputs (2)'!$B$34:$Q$38,MATCH(70,'[1]Traitement outputs (2)'!$A$34:$A$38,0),MATCH(C458,'[1]Traitement outputs (2)'!$B$33:$Q$33,0))</f>
        <v>-87.65601603539298</v>
      </c>
      <c r="O458">
        <f>INDEX('[1]Traitement outputs (2)'!$B$58:$Q$63,MATCH(70,'[1]Traitement outputs (2)'!$A$58:$A$63,0),MATCH(C458,'[1]Traitement outputs (2)'!$B$58:$Q$58,0))</f>
        <v>27.907128104236733</v>
      </c>
      <c r="P458">
        <f>INDEX('[1]Traitement outputs (2)'!$B$41:$Q$45,MATCH(70,'[1]Traitement outputs (2)'!$A$41:$A$45,0),MATCH(C458,'[1]Traitement outputs (2)'!$B$40:$Q$40,0))</f>
        <v>158.03405896601754</v>
      </c>
      <c r="Q458">
        <f>IF(K458&lt;30,INDEX('[1]Traitement outputs (2)'!$B$51:$Q$63,MATCH(70,'[1]Traitement outputs (2)'!$A$51:$A$63,0),MATCH(C458,'[1]Traitement outputs (2)'!$B$51:$Q$51,0)),INDEX('[1]Traitement outputs (2)'!$B$34:$Q$38,MATCH(70,'[1]Traitement outputs (2)'!$A$34:$A$38,0),MATCH(C458,'[1]Traitement outputs (2)'!$B$33:$Q$33,0)))</f>
        <v>-27.907128105419115</v>
      </c>
      <c r="R458">
        <f>IF(K458&lt;30,INDEX('[1]Traitement outputs (2)'!$B$58:$Q$63,MATCH(70,'[1]Traitement outputs (2)'!$A$58:$A$63,0),MATCH(C458,'[1]Traitement outputs (2)'!$B$58:$Q$58,0)),INDEX('[1]Traitement outputs (2)'!$B$41:$Q$45,MATCH(70,'[1]Traitement outputs (2)'!$A$41:$A$45,0),MATCH(C458,'[1]Traitement outputs (2)'!$B$40:$Q$40,0)))</f>
        <v>27.907128104236733</v>
      </c>
      <c r="T458">
        <f t="shared" si="44"/>
        <v>-3240.8212983285953</v>
      </c>
      <c r="U458">
        <f t="shared" si="45"/>
        <v>3240.8212981912866</v>
      </c>
      <c r="X458">
        <f t="shared" si="46"/>
        <v>7.8364679403255921E-2</v>
      </c>
      <c r="Y458">
        <f t="shared" si="47"/>
        <v>6.5433390996103388E-2</v>
      </c>
    </row>
    <row r="459" spans="1:25" x14ac:dyDescent="0.35">
      <c r="A459" s="1">
        <v>34719.041666666664</v>
      </c>
      <c r="B459">
        <v>16.080300000000001</v>
      </c>
      <c r="C459">
        <f>_xlfn.IFNA(HLOOKUP(B459,'[1]Traitement outputs'!$B$33:$Q$33,1,TRUE),16)</f>
        <v>16</v>
      </c>
      <c r="E459" s="1">
        <v>34719.041666666664</v>
      </c>
      <c r="F459">
        <v>27.176100000000002</v>
      </c>
      <c r="G459">
        <f t="shared" si="42"/>
        <v>27</v>
      </c>
      <c r="I459" s="1">
        <v>34719.041666666664</v>
      </c>
      <c r="J459">
        <v>0</v>
      </c>
      <c r="K459">
        <f t="shared" si="43"/>
        <v>0</v>
      </c>
      <c r="M459">
        <f>INDEX('[1]Traitement outputs (2)'!$B$51:$Q$56,MATCH(70,'[1]Traitement outputs (2)'!$A$51:$A$56,0),MATCH(C459,'[1]Traitement outputs (2)'!$B$51:$Q$51,0))</f>
        <v>-27.907128105419115</v>
      </c>
      <c r="N459">
        <f>INDEX('[1]Traitement outputs (2)'!$B$34:$Q$38,MATCH(70,'[1]Traitement outputs (2)'!$A$34:$A$38,0),MATCH(C459,'[1]Traitement outputs (2)'!$B$33:$Q$33,0))</f>
        <v>-87.65601603539298</v>
      </c>
      <c r="O459">
        <f>INDEX('[1]Traitement outputs (2)'!$B$58:$Q$63,MATCH(70,'[1]Traitement outputs (2)'!$A$58:$A$63,0),MATCH(C459,'[1]Traitement outputs (2)'!$B$58:$Q$58,0))</f>
        <v>27.907128104236733</v>
      </c>
      <c r="P459">
        <f>INDEX('[1]Traitement outputs (2)'!$B$41:$Q$45,MATCH(70,'[1]Traitement outputs (2)'!$A$41:$A$45,0),MATCH(C459,'[1]Traitement outputs (2)'!$B$40:$Q$40,0))</f>
        <v>158.03405896601754</v>
      </c>
      <c r="Q459">
        <f>IF(K459&lt;30,INDEX('[1]Traitement outputs (2)'!$B$51:$Q$63,MATCH(70,'[1]Traitement outputs (2)'!$A$51:$A$63,0),MATCH(C459,'[1]Traitement outputs (2)'!$B$51:$Q$51,0)),INDEX('[1]Traitement outputs (2)'!$B$34:$Q$38,MATCH(70,'[1]Traitement outputs (2)'!$A$34:$A$38,0),MATCH(C459,'[1]Traitement outputs (2)'!$B$33:$Q$33,0)))</f>
        <v>-27.907128105419115</v>
      </c>
      <c r="R459">
        <f>IF(K459&lt;30,INDEX('[1]Traitement outputs (2)'!$B$58:$Q$63,MATCH(70,'[1]Traitement outputs (2)'!$A$58:$A$63,0),MATCH(C459,'[1]Traitement outputs (2)'!$B$58:$Q$58,0)),INDEX('[1]Traitement outputs (2)'!$B$41:$Q$45,MATCH(70,'[1]Traitement outputs (2)'!$A$41:$A$45,0),MATCH(C459,'[1]Traitement outputs (2)'!$B$40:$Q$40,0)))</f>
        <v>27.907128104236733</v>
      </c>
      <c r="T459">
        <f t="shared" si="44"/>
        <v>-3240.8212983285953</v>
      </c>
      <c r="U459">
        <f t="shared" si="45"/>
        <v>3240.8212981912866</v>
      </c>
      <c r="X459">
        <f t="shared" si="46"/>
        <v>7.8364679403255921E-2</v>
      </c>
      <c r="Y459">
        <f t="shared" si="47"/>
        <v>6.5433390996103388E-2</v>
      </c>
    </row>
    <row r="460" spans="1:25" x14ac:dyDescent="0.35">
      <c r="A460" s="1">
        <v>34719.083333333336</v>
      </c>
      <c r="B460">
        <v>16.080300000000001</v>
      </c>
      <c r="C460">
        <f>_xlfn.IFNA(HLOOKUP(B460,'[1]Traitement outputs'!$B$33:$Q$33,1,TRUE),16)</f>
        <v>16</v>
      </c>
      <c r="E460" s="1">
        <v>34719.083333333336</v>
      </c>
      <c r="F460">
        <v>26.9436</v>
      </c>
      <c r="G460">
        <f t="shared" si="42"/>
        <v>27</v>
      </c>
      <c r="I460" s="1">
        <v>34719.083333333336</v>
      </c>
      <c r="J460">
        <v>0</v>
      </c>
      <c r="K460">
        <f t="shared" si="43"/>
        <v>0</v>
      </c>
      <c r="M460">
        <f>INDEX('[1]Traitement outputs (2)'!$B$51:$Q$56,MATCH(70,'[1]Traitement outputs (2)'!$A$51:$A$56,0),MATCH(C460,'[1]Traitement outputs (2)'!$B$51:$Q$51,0))</f>
        <v>-27.907128105419115</v>
      </c>
      <c r="N460">
        <f>INDEX('[1]Traitement outputs (2)'!$B$34:$Q$38,MATCH(70,'[1]Traitement outputs (2)'!$A$34:$A$38,0),MATCH(C460,'[1]Traitement outputs (2)'!$B$33:$Q$33,0))</f>
        <v>-87.65601603539298</v>
      </c>
      <c r="O460">
        <f>INDEX('[1]Traitement outputs (2)'!$B$58:$Q$63,MATCH(70,'[1]Traitement outputs (2)'!$A$58:$A$63,0),MATCH(C460,'[1]Traitement outputs (2)'!$B$58:$Q$58,0))</f>
        <v>27.907128104236733</v>
      </c>
      <c r="P460">
        <f>INDEX('[1]Traitement outputs (2)'!$B$41:$Q$45,MATCH(70,'[1]Traitement outputs (2)'!$A$41:$A$45,0),MATCH(C460,'[1]Traitement outputs (2)'!$B$40:$Q$40,0))</f>
        <v>158.03405896601754</v>
      </c>
      <c r="Q460">
        <f>IF(K460&lt;30,INDEX('[1]Traitement outputs (2)'!$B$51:$Q$63,MATCH(70,'[1]Traitement outputs (2)'!$A$51:$A$63,0),MATCH(C460,'[1]Traitement outputs (2)'!$B$51:$Q$51,0)),INDEX('[1]Traitement outputs (2)'!$B$34:$Q$38,MATCH(70,'[1]Traitement outputs (2)'!$A$34:$A$38,0),MATCH(C460,'[1]Traitement outputs (2)'!$B$33:$Q$33,0)))</f>
        <v>-27.907128105419115</v>
      </c>
      <c r="R460">
        <f>IF(K460&lt;30,INDEX('[1]Traitement outputs (2)'!$B$58:$Q$63,MATCH(70,'[1]Traitement outputs (2)'!$A$58:$A$63,0),MATCH(C460,'[1]Traitement outputs (2)'!$B$58:$Q$58,0)),INDEX('[1]Traitement outputs (2)'!$B$41:$Q$45,MATCH(70,'[1]Traitement outputs (2)'!$A$41:$A$45,0),MATCH(C460,'[1]Traitement outputs (2)'!$B$40:$Q$40,0)))</f>
        <v>27.907128104236733</v>
      </c>
      <c r="T460">
        <f t="shared" si="44"/>
        <v>-3240.8212983285953</v>
      </c>
      <c r="U460">
        <f t="shared" si="45"/>
        <v>3240.8212981912866</v>
      </c>
      <c r="X460">
        <f t="shared" si="46"/>
        <v>7.8364679403255921E-2</v>
      </c>
      <c r="Y460">
        <f t="shared" si="47"/>
        <v>6.5433390996103388E-2</v>
      </c>
    </row>
    <row r="461" spans="1:25" x14ac:dyDescent="0.35">
      <c r="A461" s="1">
        <v>34719.125</v>
      </c>
      <c r="B461">
        <v>16.080300000000001</v>
      </c>
      <c r="C461">
        <f>_xlfn.IFNA(HLOOKUP(B461,'[1]Traitement outputs'!$B$33:$Q$33,1,TRUE),16)</f>
        <v>16</v>
      </c>
      <c r="E461" s="1">
        <v>34719.125</v>
      </c>
      <c r="F461">
        <v>26.737300000000001</v>
      </c>
      <c r="G461">
        <f t="shared" si="42"/>
        <v>27</v>
      </c>
      <c r="I461" s="1">
        <v>34719.125</v>
      </c>
      <c r="J461">
        <v>0</v>
      </c>
      <c r="K461">
        <f t="shared" si="43"/>
        <v>0</v>
      </c>
      <c r="M461">
        <f>INDEX('[1]Traitement outputs (2)'!$B$51:$Q$56,MATCH(70,'[1]Traitement outputs (2)'!$A$51:$A$56,0),MATCH(C461,'[1]Traitement outputs (2)'!$B$51:$Q$51,0))</f>
        <v>-27.907128105419115</v>
      </c>
      <c r="N461">
        <f>INDEX('[1]Traitement outputs (2)'!$B$34:$Q$38,MATCH(70,'[1]Traitement outputs (2)'!$A$34:$A$38,0),MATCH(C461,'[1]Traitement outputs (2)'!$B$33:$Q$33,0))</f>
        <v>-87.65601603539298</v>
      </c>
      <c r="O461">
        <f>INDEX('[1]Traitement outputs (2)'!$B$58:$Q$63,MATCH(70,'[1]Traitement outputs (2)'!$A$58:$A$63,0),MATCH(C461,'[1]Traitement outputs (2)'!$B$58:$Q$58,0))</f>
        <v>27.907128104236733</v>
      </c>
      <c r="P461">
        <f>INDEX('[1]Traitement outputs (2)'!$B$41:$Q$45,MATCH(70,'[1]Traitement outputs (2)'!$A$41:$A$45,0),MATCH(C461,'[1]Traitement outputs (2)'!$B$40:$Q$40,0))</f>
        <v>158.03405896601754</v>
      </c>
      <c r="Q461">
        <f>IF(K461&lt;30,INDEX('[1]Traitement outputs (2)'!$B$51:$Q$63,MATCH(70,'[1]Traitement outputs (2)'!$A$51:$A$63,0),MATCH(C461,'[1]Traitement outputs (2)'!$B$51:$Q$51,0)),INDEX('[1]Traitement outputs (2)'!$B$34:$Q$38,MATCH(70,'[1]Traitement outputs (2)'!$A$34:$A$38,0),MATCH(C461,'[1]Traitement outputs (2)'!$B$33:$Q$33,0)))</f>
        <v>-27.907128105419115</v>
      </c>
      <c r="R461">
        <f>IF(K461&lt;30,INDEX('[1]Traitement outputs (2)'!$B$58:$Q$63,MATCH(70,'[1]Traitement outputs (2)'!$A$58:$A$63,0),MATCH(C461,'[1]Traitement outputs (2)'!$B$58:$Q$58,0)),INDEX('[1]Traitement outputs (2)'!$B$41:$Q$45,MATCH(70,'[1]Traitement outputs (2)'!$A$41:$A$45,0),MATCH(C461,'[1]Traitement outputs (2)'!$B$40:$Q$40,0)))</f>
        <v>27.907128104236733</v>
      </c>
      <c r="T461">
        <f t="shared" si="44"/>
        <v>-3240.8212983285953</v>
      </c>
      <c r="U461">
        <f t="shared" si="45"/>
        <v>3240.8212981912866</v>
      </c>
      <c r="X461">
        <f t="shared" si="46"/>
        <v>7.8364679403255921E-2</v>
      </c>
      <c r="Y461">
        <f t="shared" si="47"/>
        <v>6.5433390996103388E-2</v>
      </c>
    </row>
    <row r="462" spans="1:25" x14ac:dyDescent="0.35">
      <c r="A462" s="1">
        <v>34719.166666666664</v>
      </c>
      <c r="B462">
        <v>16.080400000000001</v>
      </c>
      <c r="C462">
        <f>_xlfn.IFNA(HLOOKUP(B462,'[1]Traitement outputs'!$B$33:$Q$33,1,TRUE),16)</f>
        <v>16</v>
      </c>
      <c r="E462" s="1">
        <v>34719.166666666664</v>
      </c>
      <c r="F462">
        <v>26.637599999999999</v>
      </c>
      <c r="G462">
        <f t="shared" si="42"/>
        <v>27</v>
      </c>
      <c r="I462" s="1">
        <v>34719.166666666664</v>
      </c>
      <c r="J462">
        <v>0</v>
      </c>
      <c r="K462">
        <f t="shared" si="43"/>
        <v>0</v>
      </c>
      <c r="M462">
        <f>INDEX('[1]Traitement outputs (2)'!$B$51:$Q$56,MATCH(70,'[1]Traitement outputs (2)'!$A$51:$A$56,0),MATCH(C462,'[1]Traitement outputs (2)'!$B$51:$Q$51,0))</f>
        <v>-27.907128105419115</v>
      </c>
      <c r="N462">
        <f>INDEX('[1]Traitement outputs (2)'!$B$34:$Q$38,MATCH(70,'[1]Traitement outputs (2)'!$A$34:$A$38,0),MATCH(C462,'[1]Traitement outputs (2)'!$B$33:$Q$33,0))</f>
        <v>-87.65601603539298</v>
      </c>
      <c r="O462">
        <f>INDEX('[1]Traitement outputs (2)'!$B$58:$Q$63,MATCH(70,'[1]Traitement outputs (2)'!$A$58:$A$63,0),MATCH(C462,'[1]Traitement outputs (2)'!$B$58:$Q$58,0))</f>
        <v>27.907128104236733</v>
      </c>
      <c r="P462">
        <f>INDEX('[1]Traitement outputs (2)'!$B$41:$Q$45,MATCH(70,'[1]Traitement outputs (2)'!$A$41:$A$45,0),MATCH(C462,'[1]Traitement outputs (2)'!$B$40:$Q$40,0))</f>
        <v>158.03405896601754</v>
      </c>
      <c r="Q462">
        <f>IF(K462&lt;30,INDEX('[1]Traitement outputs (2)'!$B$51:$Q$63,MATCH(70,'[1]Traitement outputs (2)'!$A$51:$A$63,0),MATCH(C462,'[1]Traitement outputs (2)'!$B$51:$Q$51,0)),INDEX('[1]Traitement outputs (2)'!$B$34:$Q$38,MATCH(70,'[1]Traitement outputs (2)'!$A$34:$A$38,0),MATCH(C462,'[1]Traitement outputs (2)'!$B$33:$Q$33,0)))</f>
        <v>-27.907128105419115</v>
      </c>
      <c r="R462">
        <f>IF(K462&lt;30,INDEX('[1]Traitement outputs (2)'!$B$58:$Q$63,MATCH(70,'[1]Traitement outputs (2)'!$A$58:$A$63,0),MATCH(C462,'[1]Traitement outputs (2)'!$B$58:$Q$58,0)),INDEX('[1]Traitement outputs (2)'!$B$41:$Q$45,MATCH(70,'[1]Traitement outputs (2)'!$A$41:$A$45,0),MATCH(C462,'[1]Traitement outputs (2)'!$B$40:$Q$40,0)))</f>
        <v>27.907128104236733</v>
      </c>
      <c r="T462">
        <f t="shared" si="44"/>
        <v>-3240.8212983285953</v>
      </c>
      <c r="U462">
        <f t="shared" si="45"/>
        <v>3240.8212981912866</v>
      </c>
      <c r="X462">
        <f t="shared" si="46"/>
        <v>7.8364679403255921E-2</v>
      </c>
      <c r="Y462">
        <f t="shared" si="47"/>
        <v>6.5433390996103388E-2</v>
      </c>
    </row>
    <row r="463" spans="1:25" x14ac:dyDescent="0.35">
      <c r="A463" s="1">
        <v>34719.208333333336</v>
      </c>
      <c r="B463">
        <v>20.034300000000002</v>
      </c>
      <c r="C463">
        <f>_xlfn.IFNA(HLOOKUP(B463,'[1]Traitement outputs'!$B$33:$Q$33,1,TRUE),16)</f>
        <v>20</v>
      </c>
      <c r="E463" s="1">
        <v>34719.208333333336</v>
      </c>
      <c r="F463">
        <v>20.864699999999999</v>
      </c>
      <c r="G463">
        <f t="shared" si="42"/>
        <v>21</v>
      </c>
      <c r="I463" s="1">
        <v>34719.208333333336</v>
      </c>
      <c r="J463">
        <v>0</v>
      </c>
      <c r="K463">
        <f t="shared" si="43"/>
        <v>0</v>
      </c>
      <c r="M463">
        <f>INDEX('[1]Traitement outputs (2)'!$B$51:$Q$56,MATCH(70,'[1]Traitement outputs (2)'!$A$51:$A$56,0),MATCH(C463,'[1]Traitement outputs (2)'!$B$51:$Q$51,0))</f>
        <v>-16.864255714989046</v>
      </c>
      <c r="N463">
        <f>INDEX('[1]Traitement outputs (2)'!$B$34:$Q$38,MATCH(70,'[1]Traitement outputs (2)'!$A$34:$A$38,0),MATCH(C463,'[1]Traitement outputs (2)'!$B$33:$Q$33,0))</f>
        <v>-183.77989640241771</v>
      </c>
      <c r="O463">
        <f>INDEX('[1]Traitement outputs (2)'!$B$58:$Q$63,MATCH(70,'[1]Traitement outputs (2)'!$A$58:$A$63,0),MATCH(C463,'[1]Traitement outputs (2)'!$B$58:$Q$58,0))</f>
        <v>16.864787616041994</v>
      </c>
      <c r="P463">
        <f>INDEX('[1]Traitement outputs (2)'!$B$41:$Q$45,MATCH(70,'[1]Traitement outputs (2)'!$A$41:$A$45,0),MATCH(C463,'[1]Traitement outputs (2)'!$B$40:$Q$40,0))</f>
        <v>254.15803075879367</v>
      </c>
      <c r="Q463">
        <f>IF(K463&lt;30,INDEX('[1]Traitement outputs (2)'!$B$51:$Q$63,MATCH(70,'[1]Traitement outputs (2)'!$A$51:$A$63,0),MATCH(C463,'[1]Traitement outputs (2)'!$B$51:$Q$51,0)),INDEX('[1]Traitement outputs (2)'!$B$34:$Q$38,MATCH(70,'[1]Traitement outputs (2)'!$A$34:$A$38,0),MATCH(C463,'[1]Traitement outputs (2)'!$B$33:$Q$33,0)))</f>
        <v>-16.864255714989046</v>
      </c>
      <c r="R463">
        <f>IF(K463&lt;30,INDEX('[1]Traitement outputs (2)'!$B$58:$Q$63,MATCH(70,'[1]Traitement outputs (2)'!$A$58:$A$63,0),MATCH(C463,'[1]Traitement outputs (2)'!$B$58:$Q$58,0)),INDEX('[1]Traitement outputs (2)'!$B$41:$Q$45,MATCH(70,'[1]Traitement outputs (2)'!$A$41:$A$45,0),MATCH(C463,'[1]Traitement outputs (2)'!$B$40:$Q$40,0)))</f>
        <v>16.864787616041994</v>
      </c>
      <c r="T463">
        <f t="shared" si="44"/>
        <v>-1958.42577907482</v>
      </c>
      <c r="U463">
        <f t="shared" si="45"/>
        <v>1958.4875481058175</v>
      </c>
      <c r="X463">
        <f t="shared" si="46"/>
        <v>4.735571455032727E-2</v>
      </c>
      <c r="Y463">
        <f t="shared" si="47"/>
        <v>3.954259420836595E-2</v>
      </c>
    </row>
    <row r="464" spans="1:25" x14ac:dyDescent="0.35">
      <c r="A464" s="1">
        <v>34719.25</v>
      </c>
      <c r="B464">
        <v>20.080300000000001</v>
      </c>
      <c r="C464">
        <f>_xlfn.IFNA(HLOOKUP(B464,'[1]Traitement outputs'!$B$33:$Q$33,1,TRUE),16)</f>
        <v>20</v>
      </c>
      <c r="E464" s="1">
        <v>34719.25</v>
      </c>
      <c r="F464">
        <v>20.878900000000002</v>
      </c>
      <c r="G464">
        <f t="shared" si="42"/>
        <v>21</v>
      </c>
      <c r="I464" s="1">
        <v>34719.25</v>
      </c>
      <c r="J464">
        <v>0</v>
      </c>
      <c r="K464">
        <f t="shared" si="43"/>
        <v>0</v>
      </c>
      <c r="M464">
        <f>INDEX('[1]Traitement outputs (2)'!$B$51:$Q$56,MATCH(70,'[1]Traitement outputs (2)'!$A$51:$A$56,0),MATCH(C464,'[1]Traitement outputs (2)'!$B$51:$Q$51,0))</f>
        <v>-16.864255714989046</v>
      </c>
      <c r="N464">
        <f>INDEX('[1]Traitement outputs (2)'!$B$34:$Q$38,MATCH(70,'[1]Traitement outputs (2)'!$A$34:$A$38,0),MATCH(C464,'[1]Traitement outputs (2)'!$B$33:$Q$33,0))</f>
        <v>-183.77989640241771</v>
      </c>
      <c r="O464">
        <f>INDEX('[1]Traitement outputs (2)'!$B$58:$Q$63,MATCH(70,'[1]Traitement outputs (2)'!$A$58:$A$63,0),MATCH(C464,'[1]Traitement outputs (2)'!$B$58:$Q$58,0))</f>
        <v>16.864787616041994</v>
      </c>
      <c r="P464">
        <f>INDEX('[1]Traitement outputs (2)'!$B$41:$Q$45,MATCH(70,'[1]Traitement outputs (2)'!$A$41:$A$45,0),MATCH(C464,'[1]Traitement outputs (2)'!$B$40:$Q$40,0))</f>
        <v>254.15803075879367</v>
      </c>
      <c r="Q464">
        <f>IF(K464&lt;30,INDEX('[1]Traitement outputs (2)'!$B$51:$Q$63,MATCH(70,'[1]Traitement outputs (2)'!$A$51:$A$63,0),MATCH(C464,'[1]Traitement outputs (2)'!$B$51:$Q$51,0)),INDEX('[1]Traitement outputs (2)'!$B$34:$Q$38,MATCH(70,'[1]Traitement outputs (2)'!$A$34:$A$38,0),MATCH(C464,'[1]Traitement outputs (2)'!$B$33:$Q$33,0)))</f>
        <v>-16.864255714989046</v>
      </c>
      <c r="R464">
        <f>IF(K464&lt;30,INDEX('[1]Traitement outputs (2)'!$B$58:$Q$63,MATCH(70,'[1]Traitement outputs (2)'!$A$58:$A$63,0),MATCH(C464,'[1]Traitement outputs (2)'!$B$58:$Q$58,0)),INDEX('[1]Traitement outputs (2)'!$B$41:$Q$45,MATCH(70,'[1]Traitement outputs (2)'!$A$41:$A$45,0),MATCH(C464,'[1]Traitement outputs (2)'!$B$40:$Q$40,0)))</f>
        <v>16.864787616041994</v>
      </c>
      <c r="T464">
        <f t="shared" si="44"/>
        <v>-1958.42577907482</v>
      </c>
      <c r="U464">
        <f t="shared" si="45"/>
        <v>1958.4875481058175</v>
      </c>
      <c r="X464">
        <f t="shared" si="46"/>
        <v>4.735571455032727E-2</v>
      </c>
      <c r="Y464">
        <f t="shared" si="47"/>
        <v>3.954259420836595E-2</v>
      </c>
    </row>
    <row r="465" spans="1:25" x14ac:dyDescent="0.35">
      <c r="A465" s="1">
        <v>34719.291666666664</v>
      </c>
      <c r="B465">
        <v>20.081099999999999</v>
      </c>
      <c r="C465">
        <f>_xlfn.IFNA(HLOOKUP(B465,'[1]Traitement outputs'!$B$33:$Q$33,1,TRUE),16)</f>
        <v>20</v>
      </c>
      <c r="E465" s="1">
        <v>34719.291666666664</v>
      </c>
      <c r="F465">
        <v>21.040500000000002</v>
      </c>
      <c r="G465">
        <f t="shared" si="42"/>
        <v>21</v>
      </c>
      <c r="I465" s="1">
        <v>34719.291666666664</v>
      </c>
      <c r="J465">
        <v>189.61699999999999</v>
      </c>
      <c r="K465">
        <f t="shared" si="43"/>
        <v>1.6328163211881979</v>
      </c>
      <c r="M465">
        <f>INDEX('[1]Traitement outputs (2)'!$B$51:$Q$56,MATCH(70,'[1]Traitement outputs (2)'!$A$51:$A$56,0),MATCH(C465,'[1]Traitement outputs (2)'!$B$51:$Q$51,0))</f>
        <v>-16.864255714989046</v>
      </c>
      <c r="N465">
        <f>INDEX('[1]Traitement outputs (2)'!$B$34:$Q$38,MATCH(70,'[1]Traitement outputs (2)'!$A$34:$A$38,0),MATCH(C465,'[1]Traitement outputs (2)'!$B$33:$Q$33,0))</f>
        <v>-183.77989640241771</v>
      </c>
      <c r="O465">
        <f>INDEX('[1]Traitement outputs (2)'!$B$58:$Q$63,MATCH(70,'[1]Traitement outputs (2)'!$A$58:$A$63,0),MATCH(C465,'[1]Traitement outputs (2)'!$B$58:$Q$58,0))</f>
        <v>16.864787616041994</v>
      </c>
      <c r="P465">
        <f>INDEX('[1]Traitement outputs (2)'!$B$41:$Q$45,MATCH(70,'[1]Traitement outputs (2)'!$A$41:$A$45,0),MATCH(C465,'[1]Traitement outputs (2)'!$B$40:$Q$40,0))</f>
        <v>254.15803075879367</v>
      </c>
      <c r="Q465">
        <f>IF(K465&lt;30,INDEX('[1]Traitement outputs (2)'!$B$51:$Q$63,MATCH(70,'[1]Traitement outputs (2)'!$A$51:$A$63,0),MATCH(C465,'[1]Traitement outputs (2)'!$B$51:$Q$51,0)),INDEX('[1]Traitement outputs (2)'!$B$34:$Q$38,MATCH(70,'[1]Traitement outputs (2)'!$A$34:$A$38,0),MATCH(C465,'[1]Traitement outputs (2)'!$B$33:$Q$33,0)))</f>
        <v>-16.864255714989046</v>
      </c>
      <c r="R465">
        <f>IF(K465&lt;30,INDEX('[1]Traitement outputs (2)'!$B$58:$Q$63,MATCH(70,'[1]Traitement outputs (2)'!$A$58:$A$63,0),MATCH(C465,'[1]Traitement outputs (2)'!$B$58:$Q$58,0)),INDEX('[1]Traitement outputs (2)'!$B$41:$Q$45,MATCH(70,'[1]Traitement outputs (2)'!$A$41:$A$45,0),MATCH(C465,'[1]Traitement outputs (2)'!$B$40:$Q$40,0)))</f>
        <v>16.864787616041994</v>
      </c>
      <c r="T465">
        <f t="shared" si="44"/>
        <v>-1958.42577907482</v>
      </c>
      <c r="U465">
        <f t="shared" si="45"/>
        <v>1958.4875481058175</v>
      </c>
      <c r="X465">
        <f t="shared" si="46"/>
        <v>4.735571455032727E-2</v>
      </c>
      <c r="Y465">
        <f t="shared" si="47"/>
        <v>3.954259420836595E-2</v>
      </c>
    </row>
    <row r="466" spans="1:25" x14ac:dyDescent="0.35">
      <c r="A466" s="1">
        <v>34719.333333333336</v>
      </c>
      <c r="B466">
        <v>20.081399999999999</v>
      </c>
      <c r="C466">
        <f>_xlfn.IFNA(HLOOKUP(B466,'[1]Traitement outputs'!$B$33:$Q$33,1,TRUE),16)</f>
        <v>20</v>
      </c>
      <c r="E466" s="1">
        <v>34719.333333333336</v>
      </c>
      <c r="F466">
        <v>21.569600000000001</v>
      </c>
      <c r="G466">
        <f t="shared" si="42"/>
        <v>22</v>
      </c>
      <c r="I466" s="1">
        <v>34719.333333333336</v>
      </c>
      <c r="J466">
        <v>1325.24</v>
      </c>
      <c r="K466">
        <f t="shared" si="43"/>
        <v>11.411811712512314</v>
      </c>
      <c r="M466">
        <f>INDEX('[1]Traitement outputs (2)'!$B$51:$Q$56,MATCH(70,'[1]Traitement outputs (2)'!$A$51:$A$56,0),MATCH(C466,'[1]Traitement outputs (2)'!$B$51:$Q$51,0))</f>
        <v>-16.864255714989046</v>
      </c>
      <c r="N466">
        <f>INDEX('[1]Traitement outputs (2)'!$B$34:$Q$38,MATCH(70,'[1]Traitement outputs (2)'!$A$34:$A$38,0),MATCH(C466,'[1]Traitement outputs (2)'!$B$33:$Q$33,0))</f>
        <v>-183.77989640241771</v>
      </c>
      <c r="O466">
        <f>INDEX('[1]Traitement outputs (2)'!$B$58:$Q$63,MATCH(70,'[1]Traitement outputs (2)'!$A$58:$A$63,0),MATCH(C466,'[1]Traitement outputs (2)'!$B$58:$Q$58,0))</f>
        <v>16.864787616041994</v>
      </c>
      <c r="P466">
        <f>INDEX('[1]Traitement outputs (2)'!$B$41:$Q$45,MATCH(70,'[1]Traitement outputs (2)'!$A$41:$A$45,0),MATCH(C466,'[1]Traitement outputs (2)'!$B$40:$Q$40,0))</f>
        <v>254.15803075879367</v>
      </c>
      <c r="Q466">
        <f>IF(K466&lt;30,INDEX('[1]Traitement outputs (2)'!$B$51:$Q$63,MATCH(70,'[1]Traitement outputs (2)'!$A$51:$A$63,0),MATCH(C466,'[1]Traitement outputs (2)'!$B$51:$Q$51,0)),INDEX('[1]Traitement outputs (2)'!$B$34:$Q$38,MATCH(70,'[1]Traitement outputs (2)'!$A$34:$A$38,0),MATCH(C466,'[1]Traitement outputs (2)'!$B$33:$Q$33,0)))</f>
        <v>-16.864255714989046</v>
      </c>
      <c r="R466">
        <f>IF(K466&lt;30,INDEX('[1]Traitement outputs (2)'!$B$58:$Q$63,MATCH(70,'[1]Traitement outputs (2)'!$A$58:$A$63,0),MATCH(C466,'[1]Traitement outputs (2)'!$B$58:$Q$58,0)),INDEX('[1]Traitement outputs (2)'!$B$41:$Q$45,MATCH(70,'[1]Traitement outputs (2)'!$A$41:$A$45,0),MATCH(C466,'[1]Traitement outputs (2)'!$B$40:$Q$40,0)))</f>
        <v>16.864787616041994</v>
      </c>
      <c r="T466">
        <f t="shared" si="44"/>
        <v>-1958.42577907482</v>
      </c>
      <c r="U466">
        <f t="shared" si="45"/>
        <v>1958.4875481058175</v>
      </c>
      <c r="X466">
        <f t="shared" si="46"/>
        <v>4.735571455032727E-2</v>
      </c>
      <c r="Y466">
        <f t="shared" si="47"/>
        <v>3.954259420836595E-2</v>
      </c>
    </row>
    <row r="467" spans="1:25" x14ac:dyDescent="0.35">
      <c r="A467" s="1">
        <v>34719.375</v>
      </c>
      <c r="B467">
        <v>20.0822</v>
      </c>
      <c r="C467">
        <f>_xlfn.IFNA(HLOOKUP(B467,'[1]Traitement outputs'!$B$33:$Q$33,1,TRUE),16)</f>
        <v>20</v>
      </c>
      <c r="E467" s="1">
        <v>34719.375</v>
      </c>
      <c r="F467">
        <v>22.3459</v>
      </c>
      <c r="G467">
        <f t="shared" si="42"/>
        <v>22</v>
      </c>
      <c r="I467" s="1">
        <v>34719.375</v>
      </c>
      <c r="J467">
        <v>2779.53</v>
      </c>
      <c r="K467">
        <f t="shared" si="43"/>
        <v>23.934889536445741</v>
      </c>
      <c r="M467">
        <f>INDEX('[1]Traitement outputs (2)'!$B$51:$Q$56,MATCH(70,'[1]Traitement outputs (2)'!$A$51:$A$56,0),MATCH(C467,'[1]Traitement outputs (2)'!$B$51:$Q$51,0))</f>
        <v>-16.864255714989046</v>
      </c>
      <c r="N467">
        <f>INDEX('[1]Traitement outputs (2)'!$B$34:$Q$38,MATCH(70,'[1]Traitement outputs (2)'!$A$34:$A$38,0),MATCH(C467,'[1]Traitement outputs (2)'!$B$33:$Q$33,0))</f>
        <v>-183.77989640241771</v>
      </c>
      <c r="O467">
        <f>INDEX('[1]Traitement outputs (2)'!$B$58:$Q$63,MATCH(70,'[1]Traitement outputs (2)'!$A$58:$A$63,0),MATCH(C467,'[1]Traitement outputs (2)'!$B$58:$Q$58,0))</f>
        <v>16.864787616041994</v>
      </c>
      <c r="P467">
        <f>INDEX('[1]Traitement outputs (2)'!$B$41:$Q$45,MATCH(70,'[1]Traitement outputs (2)'!$A$41:$A$45,0),MATCH(C467,'[1]Traitement outputs (2)'!$B$40:$Q$40,0))</f>
        <v>254.15803075879367</v>
      </c>
      <c r="Q467">
        <f>IF(K467&lt;30,INDEX('[1]Traitement outputs (2)'!$B$51:$Q$63,MATCH(70,'[1]Traitement outputs (2)'!$A$51:$A$63,0),MATCH(C467,'[1]Traitement outputs (2)'!$B$51:$Q$51,0)),INDEX('[1]Traitement outputs (2)'!$B$34:$Q$38,MATCH(70,'[1]Traitement outputs (2)'!$A$34:$A$38,0),MATCH(C467,'[1]Traitement outputs (2)'!$B$33:$Q$33,0)))</f>
        <v>-16.864255714989046</v>
      </c>
      <c r="R467">
        <f>IF(K467&lt;30,INDEX('[1]Traitement outputs (2)'!$B$58:$Q$63,MATCH(70,'[1]Traitement outputs (2)'!$A$58:$A$63,0),MATCH(C467,'[1]Traitement outputs (2)'!$B$58:$Q$58,0)),INDEX('[1]Traitement outputs (2)'!$B$41:$Q$45,MATCH(70,'[1]Traitement outputs (2)'!$A$41:$A$45,0),MATCH(C467,'[1]Traitement outputs (2)'!$B$40:$Q$40,0)))</f>
        <v>16.864787616041994</v>
      </c>
      <c r="T467">
        <f t="shared" si="44"/>
        <v>-1958.42577907482</v>
      </c>
      <c r="U467">
        <f t="shared" si="45"/>
        <v>1958.4875481058175</v>
      </c>
      <c r="X467">
        <f t="shared" si="46"/>
        <v>4.735571455032727E-2</v>
      </c>
      <c r="Y467">
        <f t="shared" si="47"/>
        <v>3.954259420836595E-2</v>
      </c>
    </row>
    <row r="468" spans="1:25" x14ac:dyDescent="0.35">
      <c r="A468" s="1">
        <v>34719.416666666664</v>
      </c>
      <c r="B468">
        <v>20.082899999999999</v>
      </c>
      <c r="C468">
        <f>_xlfn.IFNA(HLOOKUP(B468,'[1]Traitement outputs'!$B$33:$Q$33,1,TRUE),16)</f>
        <v>20</v>
      </c>
      <c r="E468" s="1">
        <v>34719.416666666664</v>
      </c>
      <c r="F468">
        <v>23.106999999999999</v>
      </c>
      <c r="G468">
        <f t="shared" si="42"/>
        <v>23</v>
      </c>
      <c r="I468" s="1">
        <v>34719.416666666664</v>
      </c>
      <c r="J468">
        <v>3749.18</v>
      </c>
      <c r="K468">
        <f t="shared" si="43"/>
        <v>32.284670124895804</v>
      </c>
      <c r="M468">
        <f>INDEX('[1]Traitement outputs (2)'!$B$51:$Q$56,MATCH(70,'[1]Traitement outputs (2)'!$A$51:$A$56,0),MATCH(C468,'[1]Traitement outputs (2)'!$B$51:$Q$51,0))</f>
        <v>-16.864255714989046</v>
      </c>
      <c r="N468">
        <f>INDEX('[1]Traitement outputs (2)'!$B$34:$Q$38,MATCH(70,'[1]Traitement outputs (2)'!$A$34:$A$38,0),MATCH(C468,'[1]Traitement outputs (2)'!$B$33:$Q$33,0))</f>
        <v>-183.77989640241771</v>
      </c>
      <c r="O468">
        <f>INDEX('[1]Traitement outputs (2)'!$B$58:$Q$63,MATCH(70,'[1]Traitement outputs (2)'!$A$58:$A$63,0),MATCH(C468,'[1]Traitement outputs (2)'!$B$58:$Q$58,0))</f>
        <v>16.864787616041994</v>
      </c>
      <c r="P468">
        <f>INDEX('[1]Traitement outputs (2)'!$B$41:$Q$45,MATCH(70,'[1]Traitement outputs (2)'!$A$41:$A$45,0),MATCH(C468,'[1]Traitement outputs (2)'!$B$40:$Q$40,0))</f>
        <v>254.15803075879367</v>
      </c>
      <c r="Q468">
        <f>IF(K468&lt;30,INDEX('[1]Traitement outputs (2)'!$B$51:$Q$63,MATCH(70,'[1]Traitement outputs (2)'!$A$51:$A$63,0),MATCH(C468,'[1]Traitement outputs (2)'!$B$51:$Q$51,0)),INDEX('[1]Traitement outputs (2)'!$B$34:$Q$38,MATCH(70,'[1]Traitement outputs (2)'!$A$34:$A$38,0),MATCH(C468,'[1]Traitement outputs (2)'!$B$33:$Q$33,0)))</f>
        <v>-183.77989640241771</v>
      </c>
      <c r="R468">
        <f>IF(K468&lt;30,INDEX('[1]Traitement outputs (2)'!$B$58:$Q$63,MATCH(70,'[1]Traitement outputs (2)'!$A$58:$A$63,0),MATCH(C468,'[1]Traitement outputs (2)'!$B$58:$Q$58,0)),INDEX('[1]Traitement outputs (2)'!$B$41:$Q$45,MATCH(70,'[1]Traitement outputs (2)'!$A$41:$A$45,0),MATCH(C468,'[1]Traitement outputs (2)'!$B$40:$Q$40,0)))</f>
        <v>254.15803075879367</v>
      </c>
      <c r="T468">
        <f t="shared" si="44"/>
        <v>-21342.138833337085</v>
      </c>
      <c r="U468">
        <f t="shared" si="45"/>
        <v>29515.067122381799</v>
      </c>
      <c r="X468">
        <f t="shared" si="46"/>
        <v>0.51606358805306241</v>
      </c>
      <c r="Y468">
        <f t="shared" si="47"/>
        <v>0.59592021577150611</v>
      </c>
    </row>
    <row r="469" spans="1:25" x14ac:dyDescent="0.35">
      <c r="A469" s="1">
        <v>34719.458333333336</v>
      </c>
      <c r="B469">
        <v>20.083400000000001</v>
      </c>
      <c r="C469">
        <f>_xlfn.IFNA(HLOOKUP(B469,'[1]Traitement outputs'!$B$33:$Q$33,1,TRUE),16)</f>
        <v>20</v>
      </c>
      <c r="E469" s="1">
        <v>34719.458333333336</v>
      </c>
      <c r="F469">
        <v>23.881900000000002</v>
      </c>
      <c r="G469">
        <f t="shared" si="42"/>
        <v>24</v>
      </c>
      <c r="I469" s="1">
        <v>34719.458333333336</v>
      </c>
      <c r="J469">
        <v>4068.39</v>
      </c>
      <c r="K469">
        <f t="shared" si="43"/>
        <v>35.033428400190132</v>
      </c>
      <c r="M469">
        <f>INDEX('[1]Traitement outputs (2)'!$B$51:$Q$56,MATCH(70,'[1]Traitement outputs (2)'!$A$51:$A$56,0),MATCH(C469,'[1]Traitement outputs (2)'!$B$51:$Q$51,0))</f>
        <v>-16.864255714989046</v>
      </c>
      <c r="N469">
        <f>INDEX('[1]Traitement outputs (2)'!$B$34:$Q$38,MATCH(70,'[1]Traitement outputs (2)'!$A$34:$A$38,0),MATCH(C469,'[1]Traitement outputs (2)'!$B$33:$Q$33,0))</f>
        <v>-183.77989640241771</v>
      </c>
      <c r="O469">
        <f>INDEX('[1]Traitement outputs (2)'!$B$58:$Q$63,MATCH(70,'[1]Traitement outputs (2)'!$A$58:$A$63,0),MATCH(C469,'[1]Traitement outputs (2)'!$B$58:$Q$58,0))</f>
        <v>16.864787616041994</v>
      </c>
      <c r="P469">
        <f>INDEX('[1]Traitement outputs (2)'!$B$41:$Q$45,MATCH(70,'[1]Traitement outputs (2)'!$A$41:$A$45,0),MATCH(C469,'[1]Traitement outputs (2)'!$B$40:$Q$40,0))</f>
        <v>254.15803075879367</v>
      </c>
      <c r="Q469">
        <f>IF(K469&lt;30,INDEX('[1]Traitement outputs (2)'!$B$51:$Q$63,MATCH(70,'[1]Traitement outputs (2)'!$A$51:$A$63,0),MATCH(C469,'[1]Traitement outputs (2)'!$B$51:$Q$51,0)),INDEX('[1]Traitement outputs (2)'!$B$34:$Q$38,MATCH(70,'[1]Traitement outputs (2)'!$A$34:$A$38,0),MATCH(C469,'[1]Traitement outputs (2)'!$B$33:$Q$33,0)))</f>
        <v>-183.77989640241771</v>
      </c>
      <c r="R469">
        <f>IF(K469&lt;30,INDEX('[1]Traitement outputs (2)'!$B$58:$Q$63,MATCH(70,'[1]Traitement outputs (2)'!$A$58:$A$63,0),MATCH(C469,'[1]Traitement outputs (2)'!$B$58:$Q$58,0)),INDEX('[1]Traitement outputs (2)'!$B$41:$Q$45,MATCH(70,'[1]Traitement outputs (2)'!$A$41:$A$45,0),MATCH(C469,'[1]Traitement outputs (2)'!$B$40:$Q$40,0)))</f>
        <v>254.15803075879367</v>
      </c>
      <c r="T469">
        <f t="shared" si="44"/>
        <v>-21342.138833337085</v>
      </c>
      <c r="U469">
        <f t="shared" si="45"/>
        <v>29515.067122381799</v>
      </c>
      <c r="X469">
        <f t="shared" si="46"/>
        <v>0.51606358805306241</v>
      </c>
      <c r="Y469">
        <f t="shared" si="47"/>
        <v>0.59592021577150611</v>
      </c>
    </row>
    <row r="470" spans="1:25" x14ac:dyDescent="0.35">
      <c r="A470" s="1">
        <v>34719.5</v>
      </c>
      <c r="B470">
        <v>20.083100000000002</v>
      </c>
      <c r="C470">
        <f>_xlfn.IFNA(HLOOKUP(B470,'[1]Traitement outputs'!$B$33:$Q$33,1,TRUE),16)</f>
        <v>20</v>
      </c>
      <c r="E470" s="1">
        <v>34719.5</v>
      </c>
      <c r="F470">
        <v>24.422899999999998</v>
      </c>
      <c r="G470">
        <f t="shared" si="42"/>
        <v>24</v>
      </c>
      <c r="I470" s="1">
        <v>34719.5</v>
      </c>
      <c r="J470">
        <v>3236.14</v>
      </c>
      <c r="K470">
        <f t="shared" si="43"/>
        <v>27.8668168447448</v>
      </c>
      <c r="M470">
        <f>INDEX('[1]Traitement outputs (2)'!$B$51:$Q$56,MATCH(70,'[1]Traitement outputs (2)'!$A$51:$A$56,0),MATCH(C470,'[1]Traitement outputs (2)'!$B$51:$Q$51,0))</f>
        <v>-16.864255714989046</v>
      </c>
      <c r="N470">
        <f>INDEX('[1]Traitement outputs (2)'!$B$34:$Q$38,MATCH(70,'[1]Traitement outputs (2)'!$A$34:$A$38,0),MATCH(C470,'[1]Traitement outputs (2)'!$B$33:$Q$33,0))</f>
        <v>-183.77989640241771</v>
      </c>
      <c r="O470">
        <f>INDEX('[1]Traitement outputs (2)'!$B$58:$Q$63,MATCH(70,'[1]Traitement outputs (2)'!$A$58:$A$63,0),MATCH(C470,'[1]Traitement outputs (2)'!$B$58:$Q$58,0))</f>
        <v>16.864787616041994</v>
      </c>
      <c r="P470">
        <f>INDEX('[1]Traitement outputs (2)'!$B$41:$Q$45,MATCH(70,'[1]Traitement outputs (2)'!$A$41:$A$45,0),MATCH(C470,'[1]Traitement outputs (2)'!$B$40:$Q$40,0))</f>
        <v>254.15803075879367</v>
      </c>
      <c r="Q470">
        <f>IF(K470&lt;30,INDEX('[1]Traitement outputs (2)'!$B$51:$Q$63,MATCH(70,'[1]Traitement outputs (2)'!$A$51:$A$63,0),MATCH(C470,'[1]Traitement outputs (2)'!$B$51:$Q$51,0)),INDEX('[1]Traitement outputs (2)'!$B$34:$Q$38,MATCH(70,'[1]Traitement outputs (2)'!$A$34:$A$38,0),MATCH(C470,'[1]Traitement outputs (2)'!$B$33:$Q$33,0)))</f>
        <v>-16.864255714989046</v>
      </c>
      <c r="R470">
        <f>IF(K470&lt;30,INDEX('[1]Traitement outputs (2)'!$B$58:$Q$63,MATCH(70,'[1]Traitement outputs (2)'!$A$58:$A$63,0),MATCH(C470,'[1]Traitement outputs (2)'!$B$58:$Q$58,0)),INDEX('[1]Traitement outputs (2)'!$B$41:$Q$45,MATCH(70,'[1]Traitement outputs (2)'!$A$41:$A$45,0),MATCH(C470,'[1]Traitement outputs (2)'!$B$40:$Q$40,0)))</f>
        <v>16.864787616041994</v>
      </c>
      <c r="T470">
        <f t="shared" si="44"/>
        <v>-1958.42577907482</v>
      </c>
      <c r="U470">
        <f t="shared" si="45"/>
        <v>1958.4875481058175</v>
      </c>
      <c r="X470">
        <f t="shared" si="46"/>
        <v>4.735571455032727E-2</v>
      </c>
      <c r="Y470">
        <f t="shared" si="47"/>
        <v>3.954259420836595E-2</v>
      </c>
    </row>
    <row r="471" spans="1:25" x14ac:dyDescent="0.35">
      <c r="A471" s="1">
        <v>34719.541666666664</v>
      </c>
      <c r="B471">
        <v>20.083300000000001</v>
      </c>
      <c r="C471">
        <f>_xlfn.IFNA(HLOOKUP(B471,'[1]Traitement outputs'!$B$33:$Q$33,1,TRUE),16)</f>
        <v>20</v>
      </c>
      <c r="E471" s="1">
        <v>34719.541666666664</v>
      </c>
      <c r="F471">
        <v>25.0122</v>
      </c>
      <c r="G471">
        <f t="shared" si="42"/>
        <v>25</v>
      </c>
      <c r="I471" s="1">
        <v>34719.541666666664</v>
      </c>
      <c r="J471">
        <v>3634.47</v>
      </c>
      <c r="K471">
        <f t="shared" si="43"/>
        <v>31.296887593775185</v>
      </c>
      <c r="M471">
        <f>INDEX('[1]Traitement outputs (2)'!$B$51:$Q$56,MATCH(70,'[1]Traitement outputs (2)'!$A$51:$A$56,0),MATCH(C471,'[1]Traitement outputs (2)'!$B$51:$Q$51,0))</f>
        <v>-16.864255714989046</v>
      </c>
      <c r="N471">
        <f>INDEX('[1]Traitement outputs (2)'!$B$34:$Q$38,MATCH(70,'[1]Traitement outputs (2)'!$A$34:$A$38,0),MATCH(C471,'[1]Traitement outputs (2)'!$B$33:$Q$33,0))</f>
        <v>-183.77989640241771</v>
      </c>
      <c r="O471">
        <f>INDEX('[1]Traitement outputs (2)'!$B$58:$Q$63,MATCH(70,'[1]Traitement outputs (2)'!$A$58:$A$63,0),MATCH(C471,'[1]Traitement outputs (2)'!$B$58:$Q$58,0))</f>
        <v>16.864787616041994</v>
      </c>
      <c r="P471">
        <f>INDEX('[1]Traitement outputs (2)'!$B$41:$Q$45,MATCH(70,'[1]Traitement outputs (2)'!$A$41:$A$45,0),MATCH(C471,'[1]Traitement outputs (2)'!$B$40:$Q$40,0))</f>
        <v>254.15803075879367</v>
      </c>
      <c r="Q471">
        <f>IF(K471&lt;30,INDEX('[1]Traitement outputs (2)'!$B$51:$Q$63,MATCH(70,'[1]Traitement outputs (2)'!$A$51:$A$63,0),MATCH(C471,'[1]Traitement outputs (2)'!$B$51:$Q$51,0)),INDEX('[1]Traitement outputs (2)'!$B$34:$Q$38,MATCH(70,'[1]Traitement outputs (2)'!$A$34:$A$38,0),MATCH(C471,'[1]Traitement outputs (2)'!$B$33:$Q$33,0)))</f>
        <v>-183.77989640241771</v>
      </c>
      <c r="R471">
        <f>IF(K471&lt;30,INDEX('[1]Traitement outputs (2)'!$B$58:$Q$63,MATCH(70,'[1]Traitement outputs (2)'!$A$58:$A$63,0),MATCH(C471,'[1]Traitement outputs (2)'!$B$58:$Q$58,0)),INDEX('[1]Traitement outputs (2)'!$B$41:$Q$45,MATCH(70,'[1]Traitement outputs (2)'!$A$41:$A$45,0),MATCH(C471,'[1]Traitement outputs (2)'!$B$40:$Q$40,0)))</f>
        <v>254.15803075879367</v>
      </c>
      <c r="T471">
        <f t="shared" si="44"/>
        <v>-21342.138833337085</v>
      </c>
      <c r="U471">
        <f t="shared" si="45"/>
        <v>29515.067122381799</v>
      </c>
      <c r="X471">
        <f t="shared" si="46"/>
        <v>0.51606358805306241</v>
      </c>
      <c r="Y471">
        <f t="shared" si="47"/>
        <v>0.59592021577150611</v>
      </c>
    </row>
    <row r="472" spans="1:25" x14ac:dyDescent="0.35">
      <c r="A472" s="1">
        <v>34719.583333333336</v>
      </c>
      <c r="B472">
        <v>20.082699999999999</v>
      </c>
      <c r="C472">
        <f>_xlfn.IFNA(HLOOKUP(B472,'[1]Traitement outputs'!$B$33:$Q$33,1,TRUE),16)</f>
        <v>20</v>
      </c>
      <c r="E472" s="1">
        <v>34719.583333333336</v>
      </c>
      <c r="F472">
        <v>25.778700000000001</v>
      </c>
      <c r="G472">
        <f t="shared" si="42"/>
        <v>26</v>
      </c>
      <c r="I472" s="1">
        <v>34719.583333333336</v>
      </c>
      <c r="J472">
        <v>2643.73</v>
      </c>
      <c r="K472">
        <f t="shared" si="43"/>
        <v>22.765498308774397</v>
      </c>
      <c r="M472">
        <f>INDEX('[1]Traitement outputs (2)'!$B$51:$Q$56,MATCH(70,'[1]Traitement outputs (2)'!$A$51:$A$56,0),MATCH(C472,'[1]Traitement outputs (2)'!$B$51:$Q$51,0))</f>
        <v>-16.864255714989046</v>
      </c>
      <c r="N472">
        <f>INDEX('[1]Traitement outputs (2)'!$B$34:$Q$38,MATCH(70,'[1]Traitement outputs (2)'!$A$34:$A$38,0),MATCH(C472,'[1]Traitement outputs (2)'!$B$33:$Q$33,0))</f>
        <v>-183.77989640241771</v>
      </c>
      <c r="O472">
        <f>INDEX('[1]Traitement outputs (2)'!$B$58:$Q$63,MATCH(70,'[1]Traitement outputs (2)'!$A$58:$A$63,0),MATCH(C472,'[1]Traitement outputs (2)'!$B$58:$Q$58,0))</f>
        <v>16.864787616041994</v>
      </c>
      <c r="P472">
        <f>INDEX('[1]Traitement outputs (2)'!$B$41:$Q$45,MATCH(70,'[1]Traitement outputs (2)'!$A$41:$A$45,0),MATCH(C472,'[1]Traitement outputs (2)'!$B$40:$Q$40,0))</f>
        <v>254.15803075879367</v>
      </c>
      <c r="Q472">
        <f>IF(K472&lt;30,INDEX('[1]Traitement outputs (2)'!$B$51:$Q$63,MATCH(70,'[1]Traitement outputs (2)'!$A$51:$A$63,0),MATCH(C472,'[1]Traitement outputs (2)'!$B$51:$Q$51,0)),INDEX('[1]Traitement outputs (2)'!$B$34:$Q$38,MATCH(70,'[1]Traitement outputs (2)'!$A$34:$A$38,0),MATCH(C472,'[1]Traitement outputs (2)'!$B$33:$Q$33,0)))</f>
        <v>-16.864255714989046</v>
      </c>
      <c r="R472">
        <f>IF(K472&lt;30,INDEX('[1]Traitement outputs (2)'!$B$58:$Q$63,MATCH(70,'[1]Traitement outputs (2)'!$A$58:$A$63,0),MATCH(C472,'[1]Traitement outputs (2)'!$B$58:$Q$58,0)),INDEX('[1]Traitement outputs (2)'!$B$41:$Q$45,MATCH(70,'[1]Traitement outputs (2)'!$A$41:$A$45,0),MATCH(C472,'[1]Traitement outputs (2)'!$B$40:$Q$40,0)))</f>
        <v>16.864787616041994</v>
      </c>
      <c r="T472">
        <f t="shared" si="44"/>
        <v>-1958.42577907482</v>
      </c>
      <c r="U472">
        <f t="shared" si="45"/>
        <v>1958.4875481058175</v>
      </c>
      <c r="X472">
        <f t="shared" si="46"/>
        <v>4.735571455032727E-2</v>
      </c>
      <c r="Y472">
        <f t="shared" si="47"/>
        <v>3.954259420836595E-2</v>
      </c>
    </row>
    <row r="473" spans="1:25" x14ac:dyDescent="0.35">
      <c r="A473" s="1">
        <v>34719.625</v>
      </c>
      <c r="B473">
        <v>20.082000000000001</v>
      </c>
      <c r="C473">
        <f>_xlfn.IFNA(HLOOKUP(B473,'[1]Traitement outputs'!$B$33:$Q$33,1,TRUE),16)</f>
        <v>20</v>
      </c>
      <c r="E473" s="1">
        <v>34719.625</v>
      </c>
      <c r="F473">
        <v>26.5153</v>
      </c>
      <c r="G473">
        <f t="shared" si="42"/>
        <v>27</v>
      </c>
      <c r="I473" s="1">
        <v>34719.625</v>
      </c>
      <c r="J473">
        <v>1891.88</v>
      </c>
      <c r="K473">
        <f t="shared" si="43"/>
        <v>16.291221471331834</v>
      </c>
      <c r="M473">
        <f>INDEX('[1]Traitement outputs (2)'!$B$51:$Q$56,MATCH(70,'[1]Traitement outputs (2)'!$A$51:$A$56,0),MATCH(C473,'[1]Traitement outputs (2)'!$B$51:$Q$51,0))</f>
        <v>-16.864255714989046</v>
      </c>
      <c r="N473">
        <f>INDEX('[1]Traitement outputs (2)'!$B$34:$Q$38,MATCH(70,'[1]Traitement outputs (2)'!$A$34:$A$38,0),MATCH(C473,'[1]Traitement outputs (2)'!$B$33:$Q$33,0))</f>
        <v>-183.77989640241771</v>
      </c>
      <c r="O473">
        <f>INDEX('[1]Traitement outputs (2)'!$B$58:$Q$63,MATCH(70,'[1]Traitement outputs (2)'!$A$58:$A$63,0),MATCH(C473,'[1]Traitement outputs (2)'!$B$58:$Q$58,0))</f>
        <v>16.864787616041994</v>
      </c>
      <c r="P473">
        <f>INDEX('[1]Traitement outputs (2)'!$B$41:$Q$45,MATCH(70,'[1]Traitement outputs (2)'!$A$41:$A$45,0),MATCH(C473,'[1]Traitement outputs (2)'!$B$40:$Q$40,0))</f>
        <v>254.15803075879367</v>
      </c>
      <c r="Q473">
        <f>IF(K473&lt;30,INDEX('[1]Traitement outputs (2)'!$B$51:$Q$63,MATCH(70,'[1]Traitement outputs (2)'!$A$51:$A$63,0),MATCH(C473,'[1]Traitement outputs (2)'!$B$51:$Q$51,0)),INDEX('[1]Traitement outputs (2)'!$B$34:$Q$38,MATCH(70,'[1]Traitement outputs (2)'!$A$34:$A$38,0),MATCH(C473,'[1]Traitement outputs (2)'!$B$33:$Q$33,0)))</f>
        <v>-16.864255714989046</v>
      </c>
      <c r="R473">
        <f>IF(K473&lt;30,INDEX('[1]Traitement outputs (2)'!$B$58:$Q$63,MATCH(70,'[1]Traitement outputs (2)'!$A$58:$A$63,0),MATCH(C473,'[1]Traitement outputs (2)'!$B$58:$Q$58,0)),INDEX('[1]Traitement outputs (2)'!$B$41:$Q$45,MATCH(70,'[1]Traitement outputs (2)'!$A$41:$A$45,0),MATCH(C473,'[1]Traitement outputs (2)'!$B$40:$Q$40,0)))</f>
        <v>16.864787616041994</v>
      </c>
      <c r="T473">
        <f t="shared" si="44"/>
        <v>-1958.42577907482</v>
      </c>
      <c r="U473">
        <f t="shared" si="45"/>
        <v>1958.4875481058175</v>
      </c>
      <c r="X473">
        <f t="shared" si="46"/>
        <v>4.735571455032727E-2</v>
      </c>
      <c r="Y473">
        <f t="shared" si="47"/>
        <v>3.954259420836595E-2</v>
      </c>
    </row>
    <row r="474" spans="1:25" x14ac:dyDescent="0.35">
      <c r="A474" s="1">
        <v>34719.666666666664</v>
      </c>
      <c r="B474">
        <v>20.081299999999999</v>
      </c>
      <c r="C474">
        <f>_xlfn.IFNA(HLOOKUP(B474,'[1]Traitement outputs'!$B$33:$Q$33,1,TRUE),16)</f>
        <v>20</v>
      </c>
      <c r="E474" s="1">
        <v>34719.666666666664</v>
      </c>
      <c r="F474">
        <v>27.2483</v>
      </c>
      <c r="G474">
        <f t="shared" si="42"/>
        <v>27</v>
      </c>
      <c r="I474" s="1">
        <v>34719.666666666664</v>
      </c>
      <c r="J474">
        <v>215.32900000000001</v>
      </c>
      <c r="K474">
        <f t="shared" si="43"/>
        <v>1.8542256528957504</v>
      </c>
      <c r="M474">
        <f>INDEX('[1]Traitement outputs (2)'!$B$51:$Q$56,MATCH(70,'[1]Traitement outputs (2)'!$A$51:$A$56,0),MATCH(C474,'[1]Traitement outputs (2)'!$B$51:$Q$51,0))</f>
        <v>-16.864255714989046</v>
      </c>
      <c r="N474">
        <f>INDEX('[1]Traitement outputs (2)'!$B$34:$Q$38,MATCH(70,'[1]Traitement outputs (2)'!$A$34:$A$38,0),MATCH(C474,'[1]Traitement outputs (2)'!$B$33:$Q$33,0))</f>
        <v>-183.77989640241771</v>
      </c>
      <c r="O474">
        <f>INDEX('[1]Traitement outputs (2)'!$B$58:$Q$63,MATCH(70,'[1]Traitement outputs (2)'!$A$58:$A$63,0),MATCH(C474,'[1]Traitement outputs (2)'!$B$58:$Q$58,0))</f>
        <v>16.864787616041994</v>
      </c>
      <c r="P474">
        <f>INDEX('[1]Traitement outputs (2)'!$B$41:$Q$45,MATCH(70,'[1]Traitement outputs (2)'!$A$41:$A$45,0),MATCH(C474,'[1]Traitement outputs (2)'!$B$40:$Q$40,0))</f>
        <v>254.15803075879367</v>
      </c>
      <c r="Q474">
        <f>IF(K474&lt;30,INDEX('[1]Traitement outputs (2)'!$B$51:$Q$63,MATCH(70,'[1]Traitement outputs (2)'!$A$51:$A$63,0),MATCH(C474,'[1]Traitement outputs (2)'!$B$51:$Q$51,0)),INDEX('[1]Traitement outputs (2)'!$B$34:$Q$38,MATCH(70,'[1]Traitement outputs (2)'!$A$34:$A$38,0),MATCH(C474,'[1]Traitement outputs (2)'!$B$33:$Q$33,0)))</f>
        <v>-16.864255714989046</v>
      </c>
      <c r="R474">
        <f>IF(K474&lt;30,INDEX('[1]Traitement outputs (2)'!$B$58:$Q$63,MATCH(70,'[1]Traitement outputs (2)'!$A$58:$A$63,0),MATCH(C474,'[1]Traitement outputs (2)'!$B$58:$Q$58,0)),INDEX('[1]Traitement outputs (2)'!$B$41:$Q$45,MATCH(70,'[1]Traitement outputs (2)'!$A$41:$A$45,0),MATCH(C474,'[1]Traitement outputs (2)'!$B$40:$Q$40,0)))</f>
        <v>16.864787616041994</v>
      </c>
      <c r="T474">
        <f t="shared" si="44"/>
        <v>-1958.42577907482</v>
      </c>
      <c r="U474">
        <f t="shared" si="45"/>
        <v>1958.4875481058175</v>
      </c>
      <c r="X474">
        <f t="shared" si="46"/>
        <v>4.735571455032727E-2</v>
      </c>
      <c r="Y474">
        <f t="shared" si="47"/>
        <v>3.954259420836595E-2</v>
      </c>
    </row>
    <row r="475" spans="1:25" x14ac:dyDescent="0.35">
      <c r="A475" s="1">
        <v>34719.708333333336</v>
      </c>
      <c r="B475">
        <v>20.0809</v>
      </c>
      <c r="C475">
        <f>_xlfn.IFNA(HLOOKUP(B475,'[1]Traitement outputs'!$B$33:$Q$33,1,TRUE),16)</f>
        <v>20</v>
      </c>
      <c r="E475" s="1">
        <v>34719.708333333336</v>
      </c>
      <c r="F475">
        <v>27.623899999999999</v>
      </c>
      <c r="G475">
        <f t="shared" si="42"/>
        <v>28</v>
      </c>
      <c r="I475" s="1">
        <v>34719.708333333336</v>
      </c>
      <c r="J475">
        <v>0</v>
      </c>
      <c r="K475">
        <f t="shared" si="43"/>
        <v>0</v>
      </c>
      <c r="M475">
        <f>INDEX('[1]Traitement outputs (2)'!$B$51:$Q$56,MATCH(70,'[1]Traitement outputs (2)'!$A$51:$A$56,0),MATCH(C475,'[1]Traitement outputs (2)'!$B$51:$Q$51,0))</f>
        <v>-16.864255714989046</v>
      </c>
      <c r="N475">
        <f>INDEX('[1]Traitement outputs (2)'!$B$34:$Q$38,MATCH(70,'[1]Traitement outputs (2)'!$A$34:$A$38,0),MATCH(C475,'[1]Traitement outputs (2)'!$B$33:$Q$33,0))</f>
        <v>-183.77989640241771</v>
      </c>
      <c r="O475">
        <f>INDEX('[1]Traitement outputs (2)'!$B$58:$Q$63,MATCH(70,'[1]Traitement outputs (2)'!$A$58:$A$63,0),MATCH(C475,'[1]Traitement outputs (2)'!$B$58:$Q$58,0))</f>
        <v>16.864787616041994</v>
      </c>
      <c r="P475">
        <f>INDEX('[1]Traitement outputs (2)'!$B$41:$Q$45,MATCH(70,'[1]Traitement outputs (2)'!$A$41:$A$45,0),MATCH(C475,'[1]Traitement outputs (2)'!$B$40:$Q$40,0))</f>
        <v>254.15803075879367</v>
      </c>
      <c r="Q475">
        <f>IF(K475&lt;30,INDEX('[1]Traitement outputs (2)'!$B$51:$Q$63,MATCH(70,'[1]Traitement outputs (2)'!$A$51:$A$63,0),MATCH(C475,'[1]Traitement outputs (2)'!$B$51:$Q$51,0)),INDEX('[1]Traitement outputs (2)'!$B$34:$Q$38,MATCH(70,'[1]Traitement outputs (2)'!$A$34:$A$38,0),MATCH(C475,'[1]Traitement outputs (2)'!$B$33:$Q$33,0)))</f>
        <v>-16.864255714989046</v>
      </c>
      <c r="R475">
        <f>IF(K475&lt;30,INDEX('[1]Traitement outputs (2)'!$B$58:$Q$63,MATCH(70,'[1]Traitement outputs (2)'!$A$58:$A$63,0),MATCH(C475,'[1]Traitement outputs (2)'!$B$58:$Q$58,0)),INDEX('[1]Traitement outputs (2)'!$B$41:$Q$45,MATCH(70,'[1]Traitement outputs (2)'!$A$41:$A$45,0),MATCH(C475,'[1]Traitement outputs (2)'!$B$40:$Q$40,0)))</f>
        <v>16.864787616041994</v>
      </c>
      <c r="T475">
        <f t="shared" si="44"/>
        <v>-1958.42577907482</v>
      </c>
      <c r="U475">
        <f t="shared" si="45"/>
        <v>1958.4875481058175</v>
      </c>
      <c r="X475">
        <f t="shared" si="46"/>
        <v>4.735571455032727E-2</v>
      </c>
      <c r="Y475">
        <f t="shared" si="47"/>
        <v>3.954259420836595E-2</v>
      </c>
    </row>
    <row r="476" spans="1:25" x14ac:dyDescent="0.35">
      <c r="A476" s="1">
        <v>34719.75</v>
      </c>
      <c r="B476">
        <v>20.0809</v>
      </c>
      <c r="C476">
        <f>_xlfn.IFNA(HLOOKUP(B476,'[1]Traitement outputs'!$B$33:$Q$33,1,TRUE),16)</f>
        <v>20</v>
      </c>
      <c r="E476" s="1">
        <v>34719.75</v>
      </c>
      <c r="F476">
        <v>27.622900000000001</v>
      </c>
      <c r="G476">
        <f t="shared" si="42"/>
        <v>28</v>
      </c>
      <c r="I476" s="1">
        <v>34719.75</v>
      </c>
      <c r="J476">
        <v>0</v>
      </c>
      <c r="K476">
        <f t="shared" si="43"/>
        <v>0</v>
      </c>
      <c r="M476">
        <f>INDEX('[1]Traitement outputs (2)'!$B$51:$Q$56,MATCH(70,'[1]Traitement outputs (2)'!$A$51:$A$56,0),MATCH(C476,'[1]Traitement outputs (2)'!$B$51:$Q$51,0))</f>
        <v>-16.864255714989046</v>
      </c>
      <c r="N476">
        <f>INDEX('[1]Traitement outputs (2)'!$B$34:$Q$38,MATCH(70,'[1]Traitement outputs (2)'!$A$34:$A$38,0),MATCH(C476,'[1]Traitement outputs (2)'!$B$33:$Q$33,0))</f>
        <v>-183.77989640241771</v>
      </c>
      <c r="O476">
        <f>INDEX('[1]Traitement outputs (2)'!$B$58:$Q$63,MATCH(70,'[1]Traitement outputs (2)'!$A$58:$A$63,0),MATCH(C476,'[1]Traitement outputs (2)'!$B$58:$Q$58,0))</f>
        <v>16.864787616041994</v>
      </c>
      <c r="P476">
        <f>INDEX('[1]Traitement outputs (2)'!$B$41:$Q$45,MATCH(70,'[1]Traitement outputs (2)'!$A$41:$A$45,0),MATCH(C476,'[1]Traitement outputs (2)'!$B$40:$Q$40,0))</f>
        <v>254.15803075879367</v>
      </c>
      <c r="Q476">
        <f>IF(K476&lt;30,INDEX('[1]Traitement outputs (2)'!$B$51:$Q$63,MATCH(70,'[1]Traitement outputs (2)'!$A$51:$A$63,0),MATCH(C476,'[1]Traitement outputs (2)'!$B$51:$Q$51,0)),INDEX('[1]Traitement outputs (2)'!$B$34:$Q$38,MATCH(70,'[1]Traitement outputs (2)'!$A$34:$A$38,0),MATCH(C476,'[1]Traitement outputs (2)'!$B$33:$Q$33,0)))</f>
        <v>-16.864255714989046</v>
      </c>
      <c r="R476">
        <f>IF(K476&lt;30,INDEX('[1]Traitement outputs (2)'!$B$58:$Q$63,MATCH(70,'[1]Traitement outputs (2)'!$A$58:$A$63,0),MATCH(C476,'[1]Traitement outputs (2)'!$B$58:$Q$58,0)),INDEX('[1]Traitement outputs (2)'!$B$41:$Q$45,MATCH(70,'[1]Traitement outputs (2)'!$A$41:$A$45,0),MATCH(C476,'[1]Traitement outputs (2)'!$B$40:$Q$40,0)))</f>
        <v>16.864787616041994</v>
      </c>
      <c r="T476">
        <f t="shared" si="44"/>
        <v>-1958.42577907482</v>
      </c>
      <c r="U476">
        <f t="shared" si="45"/>
        <v>1958.4875481058175</v>
      </c>
      <c r="X476">
        <f t="shared" si="46"/>
        <v>4.735571455032727E-2</v>
      </c>
      <c r="Y476">
        <f t="shared" si="47"/>
        <v>3.954259420836595E-2</v>
      </c>
    </row>
    <row r="477" spans="1:25" x14ac:dyDescent="0.35">
      <c r="A477" s="1">
        <v>34719.791666666664</v>
      </c>
      <c r="B477">
        <v>20.0808</v>
      </c>
      <c r="C477">
        <f>_xlfn.IFNA(HLOOKUP(B477,'[1]Traitement outputs'!$B$33:$Q$33,1,TRUE),16)</f>
        <v>20</v>
      </c>
      <c r="E477" s="1">
        <v>34719.791666666664</v>
      </c>
      <c r="F477">
        <v>27.5181</v>
      </c>
      <c r="G477">
        <f t="shared" si="42"/>
        <v>28</v>
      </c>
      <c r="I477" s="1">
        <v>34719.791666666664</v>
      </c>
      <c r="J477">
        <v>0</v>
      </c>
      <c r="K477">
        <f t="shared" si="43"/>
        <v>0</v>
      </c>
      <c r="M477">
        <f>INDEX('[1]Traitement outputs (2)'!$B$51:$Q$56,MATCH(70,'[1]Traitement outputs (2)'!$A$51:$A$56,0),MATCH(C477,'[1]Traitement outputs (2)'!$B$51:$Q$51,0))</f>
        <v>-16.864255714989046</v>
      </c>
      <c r="N477">
        <f>INDEX('[1]Traitement outputs (2)'!$B$34:$Q$38,MATCH(70,'[1]Traitement outputs (2)'!$A$34:$A$38,0),MATCH(C477,'[1]Traitement outputs (2)'!$B$33:$Q$33,0))</f>
        <v>-183.77989640241771</v>
      </c>
      <c r="O477">
        <f>INDEX('[1]Traitement outputs (2)'!$B$58:$Q$63,MATCH(70,'[1]Traitement outputs (2)'!$A$58:$A$63,0),MATCH(C477,'[1]Traitement outputs (2)'!$B$58:$Q$58,0))</f>
        <v>16.864787616041994</v>
      </c>
      <c r="P477">
        <f>INDEX('[1]Traitement outputs (2)'!$B$41:$Q$45,MATCH(70,'[1]Traitement outputs (2)'!$A$41:$A$45,0),MATCH(C477,'[1]Traitement outputs (2)'!$B$40:$Q$40,0))</f>
        <v>254.15803075879367</v>
      </c>
      <c r="Q477">
        <f>IF(K477&lt;30,INDEX('[1]Traitement outputs (2)'!$B$51:$Q$63,MATCH(70,'[1]Traitement outputs (2)'!$A$51:$A$63,0),MATCH(C477,'[1]Traitement outputs (2)'!$B$51:$Q$51,0)),INDEX('[1]Traitement outputs (2)'!$B$34:$Q$38,MATCH(70,'[1]Traitement outputs (2)'!$A$34:$A$38,0),MATCH(C477,'[1]Traitement outputs (2)'!$B$33:$Q$33,0)))</f>
        <v>-16.864255714989046</v>
      </c>
      <c r="R477">
        <f>IF(K477&lt;30,INDEX('[1]Traitement outputs (2)'!$B$58:$Q$63,MATCH(70,'[1]Traitement outputs (2)'!$A$58:$A$63,0),MATCH(C477,'[1]Traitement outputs (2)'!$B$58:$Q$58,0)),INDEX('[1]Traitement outputs (2)'!$B$41:$Q$45,MATCH(70,'[1]Traitement outputs (2)'!$A$41:$A$45,0),MATCH(C477,'[1]Traitement outputs (2)'!$B$40:$Q$40,0)))</f>
        <v>16.864787616041994</v>
      </c>
      <c r="T477">
        <f t="shared" si="44"/>
        <v>-1958.42577907482</v>
      </c>
      <c r="U477">
        <f t="shared" si="45"/>
        <v>1958.4875481058175</v>
      </c>
      <c r="X477">
        <f t="shared" si="46"/>
        <v>4.735571455032727E-2</v>
      </c>
      <c r="Y477">
        <f t="shared" si="47"/>
        <v>3.954259420836595E-2</v>
      </c>
    </row>
    <row r="478" spans="1:25" x14ac:dyDescent="0.35">
      <c r="A478" s="1">
        <v>34719.833333333336</v>
      </c>
      <c r="B478">
        <v>20.0809</v>
      </c>
      <c r="C478">
        <f>_xlfn.IFNA(HLOOKUP(B478,'[1]Traitement outputs'!$B$33:$Q$33,1,TRUE),16)</f>
        <v>20</v>
      </c>
      <c r="E478" s="1">
        <v>34719.833333333336</v>
      </c>
      <c r="F478">
        <v>27.381599999999999</v>
      </c>
      <c r="G478">
        <f t="shared" si="42"/>
        <v>27</v>
      </c>
      <c r="I478" s="1">
        <v>34719.833333333336</v>
      </c>
      <c r="J478">
        <v>0</v>
      </c>
      <c r="K478">
        <f t="shared" si="43"/>
        <v>0</v>
      </c>
      <c r="M478">
        <f>INDEX('[1]Traitement outputs (2)'!$B$51:$Q$56,MATCH(70,'[1]Traitement outputs (2)'!$A$51:$A$56,0),MATCH(C478,'[1]Traitement outputs (2)'!$B$51:$Q$51,0))</f>
        <v>-16.864255714989046</v>
      </c>
      <c r="N478">
        <f>INDEX('[1]Traitement outputs (2)'!$B$34:$Q$38,MATCH(70,'[1]Traitement outputs (2)'!$A$34:$A$38,0),MATCH(C478,'[1]Traitement outputs (2)'!$B$33:$Q$33,0))</f>
        <v>-183.77989640241771</v>
      </c>
      <c r="O478">
        <f>INDEX('[1]Traitement outputs (2)'!$B$58:$Q$63,MATCH(70,'[1]Traitement outputs (2)'!$A$58:$A$63,0),MATCH(C478,'[1]Traitement outputs (2)'!$B$58:$Q$58,0))</f>
        <v>16.864787616041994</v>
      </c>
      <c r="P478">
        <f>INDEX('[1]Traitement outputs (2)'!$B$41:$Q$45,MATCH(70,'[1]Traitement outputs (2)'!$A$41:$A$45,0),MATCH(C478,'[1]Traitement outputs (2)'!$B$40:$Q$40,0))</f>
        <v>254.15803075879367</v>
      </c>
      <c r="Q478">
        <f>IF(K478&lt;30,INDEX('[1]Traitement outputs (2)'!$B$51:$Q$63,MATCH(70,'[1]Traitement outputs (2)'!$A$51:$A$63,0),MATCH(C478,'[1]Traitement outputs (2)'!$B$51:$Q$51,0)),INDEX('[1]Traitement outputs (2)'!$B$34:$Q$38,MATCH(70,'[1]Traitement outputs (2)'!$A$34:$A$38,0),MATCH(C478,'[1]Traitement outputs (2)'!$B$33:$Q$33,0)))</f>
        <v>-16.864255714989046</v>
      </c>
      <c r="R478">
        <f>IF(K478&lt;30,INDEX('[1]Traitement outputs (2)'!$B$58:$Q$63,MATCH(70,'[1]Traitement outputs (2)'!$A$58:$A$63,0),MATCH(C478,'[1]Traitement outputs (2)'!$B$58:$Q$58,0)),INDEX('[1]Traitement outputs (2)'!$B$41:$Q$45,MATCH(70,'[1]Traitement outputs (2)'!$A$41:$A$45,0),MATCH(C478,'[1]Traitement outputs (2)'!$B$40:$Q$40,0)))</f>
        <v>16.864787616041994</v>
      </c>
      <c r="T478">
        <f t="shared" si="44"/>
        <v>-1958.42577907482</v>
      </c>
      <c r="U478">
        <f t="shared" si="45"/>
        <v>1958.4875481058175</v>
      </c>
      <c r="X478">
        <f t="shared" si="46"/>
        <v>4.735571455032727E-2</v>
      </c>
      <c r="Y478">
        <f t="shared" si="47"/>
        <v>3.954259420836595E-2</v>
      </c>
    </row>
    <row r="479" spans="1:25" x14ac:dyDescent="0.35">
      <c r="A479" s="1">
        <v>34719.875</v>
      </c>
      <c r="B479">
        <v>16.204699999999999</v>
      </c>
      <c r="C479">
        <f>_xlfn.IFNA(HLOOKUP(B479,'[1]Traitement outputs'!$B$33:$Q$33,1,TRUE),16)</f>
        <v>16</v>
      </c>
      <c r="E479" s="1">
        <v>34719.875</v>
      </c>
      <c r="F479">
        <v>34.7166</v>
      </c>
      <c r="G479">
        <f t="shared" si="42"/>
        <v>35</v>
      </c>
      <c r="I479" s="1">
        <v>34719.875</v>
      </c>
      <c r="J479">
        <v>0</v>
      </c>
      <c r="K479">
        <f t="shared" si="43"/>
        <v>0</v>
      </c>
      <c r="M479">
        <f>INDEX('[1]Traitement outputs (2)'!$B$51:$Q$56,MATCH(70,'[1]Traitement outputs (2)'!$A$51:$A$56,0),MATCH(C479,'[1]Traitement outputs (2)'!$B$51:$Q$51,0))</f>
        <v>-27.907128105419115</v>
      </c>
      <c r="N479">
        <f>INDEX('[1]Traitement outputs (2)'!$B$34:$Q$38,MATCH(70,'[1]Traitement outputs (2)'!$A$34:$A$38,0),MATCH(C479,'[1]Traitement outputs (2)'!$B$33:$Q$33,0))</f>
        <v>-87.65601603539298</v>
      </c>
      <c r="O479">
        <f>INDEX('[1]Traitement outputs (2)'!$B$58:$Q$63,MATCH(70,'[1]Traitement outputs (2)'!$A$58:$A$63,0),MATCH(C479,'[1]Traitement outputs (2)'!$B$58:$Q$58,0))</f>
        <v>27.907128104236733</v>
      </c>
      <c r="P479">
        <f>INDEX('[1]Traitement outputs (2)'!$B$41:$Q$45,MATCH(70,'[1]Traitement outputs (2)'!$A$41:$A$45,0),MATCH(C479,'[1]Traitement outputs (2)'!$B$40:$Q$40,0))</f>
        <v>158.03405896601754</v>
      </c>
      <c r="Q479">
        <f>IF(K479&lt;30,INDEX('[1]Traitement outputs (2)'!$B$51:$Q$63,MATCH(70,'[1]Traitement outputs (2)'!$A$51:$A$63,0),MATCH(C479,'[1]Traitement outputs (2)'!$B$51:$Q$51,0)),INDEX('[1]Traitement outputs (2)'!$B$34:$Q$38,MATCH(70,'[1]Traitement outputs (2)'!$A$34:$A$38,0),MATCH(C479,'[1]Traitement outputs (2)'!$B$33:$Q$33,0)))</f>
        <v>-27.907128105419115</v>
      </c>
      <c r="R479">
        <f>IF(K479&lt;30,INDEX('[1]Traitement outputs (2)'!$B$58:$Q$63,MATCH(70,'[1]Traitement outputs (2)'!$A$58:$A$63,0),MATCH(C479,'[1]Traitement outputs (2)'!$B$58:$Q$58,0)),INDEX('[1]Traitement outputs (2)'!$B$41:$Q$45,MATCH(70,'[1]Traitement outputs (2)'!$A$41:$A$45,0),MATCH(C479,'[1]Traitement outputs (2)'!$B$40:$Q$40,0)))</f>
        <v>27.907128104236733</v>
      </c>
      <c r="T479">
        <f t="shared" si="44"/>
        <v>-3240.8212983285953</v>
      </c>
      <c r="U479">
        <f t="shared" si="45"/>
        <v>3240.8212981912866</v>
      </c>
      <c r="X479">
        <f t="shared" si="46"/>
        <v>7.8364679403255921E-2</v>
      </c>
      <c r="Y479">
        <f t="shared" si="47"/>
        <v>6.5433390996103388E-2</v>
      </c>
    </row>
    <row r="480" spans="1:25" x14ac:dyDescent="0.35">
      <c r="A480" s="1">
        <v>34719.916666666664</v>
      </c>
      <c r="B480">
        <v>16.081600000000002</v>
      </c>
      <c r="C480">
        <f>_xlfn.IFNA(HLOOKUP(B480,'[1]Traitement outputs'!$B$33:$Q$33,1,TRUE),16)</f>
        <v>16</v>
      </c>
      <c r="E480" s="1">
        <v>34719.916666666664</v>
      </c>
      <c r="F480">
        <v>34.415399999999998</v>
      </c>
      <c r="G480">
        <f t="shared" si="42"/>
        <v>34</v>
      </c>
      <c r="I480" s="1">
        <v>34719.916666666664</v>
      </c>
      <c r="J480">
        <v>0</v>
      </c>
      <c r="K480">
        <f t="shared" si="43"/>
        <v>0</v>
      </c>
      <c r="M480">
        <f>INDEX('[1]Traitement outputs (2)'!$B$51:$Q$56,MATCH(70,'[1]Traitement outputs (2)'!$A$51:$A$56,0),MATCH(C480,'[1]Traitement outputs (2)'!$B$51:$Q$51,0))</f>
        <v>-27.907128105419115</v>
      </c>
      <c r="N480">
        <f>INDEX('[1]Traitement outputs (2)'!$B$34:$Q$38,MATCH(70,'[1]Traitement outputs (2)'!$A$34:$A$38,0),MATCH(C480,'[1]Traitement outputs (2)'!$B$33:$Q$33,0))</f>
        <v>-87.65601603539298</v>
      </c>
      <c r="O480">
        <f>INDEX('[1]Traitement outputs (2)'!$B$58:$Q$63,MATCH(70,'[1]Traitement outputs (2)'!$A$58:$A$63,0),MATCH(C480,'[1]Traitement outputs (2)'!$B$58:$Q$58,0))</f>
        <v>27.907128104236733</v>
      </c>
      <c r="P480">
        <f>INDEX('[1]Traitement outputs (2)'!$B$41:$Q$45,MATCH(70,'[1]Traitement outputs (2)'!$A$41:$A$45,0),MATCH(C480,'[1]Traitement outputs (2)'!$B$40:$Q$40,0))</f>
        <v>158.03405896601754</v>
      </c>
      <c r="Q480">
        <f>IF(K480&lt;30,INDEX('[1]Traitement outputs (2)'!$B$51:$Q$63,MATCH(70,'[1]Traitement outputs (2)'!$A$51:$A$63,0),MATCH(C480,'[1]Traitement outputs (2)'!$B$51:$Q$51,0)),INDEX('[1]Traitement outputs (2)'!$B$34:$Q$38,MATCH(70,'[1]Traitement outputs (2)'!$A$34:$A$38,0),MATCH(C480,'[1]Traitement outputs (2)'!$B$33:$Q$33,0)))</f>
        <v>-27.907128105419115</v>
      </c>
      <c r="R480">
        <f>IF(K480&lt;30,INDEX('[1]Traitement outputs (2)'!$B$58:$Q$63,MATCH(70,'[1]Traitement outputs (2)'!$A$58:$A$63,0),MATCH(C480,'[1]Traitement outputs (2)'!$B$58:$Q$58,0)),INDEX('[1]Traitement outputs (2)'!$B$41:$Q$45,MATCH(70,'[1]Traitement outputs (2)'!$A$41:$A$45,0),MATCH(C480,'[1]Traitement outputs (2)'!$B$40:$Q$40,0)))</f>
        <v>27.907128104236733</v>
      </c>
      <c r="T480">
        <f t="shared" si="44"/>
        <v>-3240.8212983285953</v>
      </c>
      <c r="U480">
        <f t="shared" si="45"/>
        <v>3240.8212981912866</v>
      </c>
      <c r="X480">
        <f t="shared" si="46"/>
        <v>7.8364679403255921E-2</v>
      </c>
      <c r="Y480">
        <f t="shared" si="47"/>
        <v>6.5433390996103388E-2</v>
      </c>
    </row>
    <row r="481" spans="1:25" x14ac:dyDescent="0.35">
      <c r="A481" s="1">
        <v>34719.958333333336</v>
      </c>
      <c r="B481">
        <v>16.080200000000001</v>
      </c>
      <c r="C481">
        <f>_xlfn.IFNA(HLOOKUP(B481,'[1]Traitement outputs'!$B$33:$Q$33,1,TRUE),16)</f>
        <v>16</v>
      </c>
      <c r="E481" s="1">
        <v>34719.958333333336</v>
      </c>
      <c r="F481">
        <v>33.700600000000001</v>
      </c>
      <c r="G481">
        <f t="shared" si="42"/>
        <v>34</v>
      </c>
      <c r="I481" s="1">
        <v>34719.958333333336</v>
      </c>
      <c r="J481">
        <v>0</v>
      </c>
      <c r="K481">
        <f t="shared" si="43"/>
        <v>0</v>
      </c>
      <c r="M481">
        <f>INDEX('[1]Traitement outputs (2)'!$B$51:$Q$56,MATCH(70,'[1]Traitement outputs (2)'!$A$51:$A$56,0),MATCH(C481,'[1]Traitement outputs (2)'!$B$51:$Q$51,0))</f>
        <v>-27.907128105419115</v>
      </c>
      <c r="N481">
        <f>INDEX('[1]Traitement outputs (2)'!$B$34:$Q$38,MATCH(70,'[1]Traitement outputs (2)'!$A$34:$A$38,0),MATCH(C481,'[1]Traitement outputs (2)'!$B$33:$Q$33,0))</f>
        <v>-87.65601603539298</v>
      </c>
      <c r="O481">
        <f>INDEX('[1]Traitement outputs (2)'!$B$58:$Q$63,MATCH(70,'[1]Traitement outputs (2)'!$A$58:$A$63,0),MATCH(C481,'[1]Traitement outputs (2)'!$B$58:$Q$58,0))</f>
        <v>27.907128104236733</v>
      </c>
      <c r="P481">
        <f>INDEX('[1]Traitement outputs (2)'!$B$41:$Q$45,MATCH(70,'[1]Traitement outputs (2)'!$A$41:$A$45,0),MATCH(C481,'[1]Traitement outputs (2)'!$B$40:$Q$40,0))</f>
        <v>158.03405896601754</v>
      </c>
      <c r="Q481">
        <f>IF(K481&lt;30,INDEX('[1]Traitement outputs (2)'!$B$51:$Q$63,MATCH(70,'[1]Traitement outputs (2)'!$A$51:$A$63,0),MATCH(C481,'[1]Traitement outputs (2)'!$B$51:$Q$51,0)),INDEX('[1]Traitement outputs (2)'!$B$34:$Q$38,MATCH(70,'[1]Traitement outputs (2)'!$A$34:$A$38,0),MATCH(C481,'[1]Traitement outputs (2)'!$B$33:$Q$33,0)))</f>
        <v>-27.907128105419115</v>
      </c>
      <c r="R481">
        <f>IF(K481&lt;30,INDEX('[1]Traitement outputs (2)'!$B$58:$Q$63,MATCH(70,'[1]Traitement outputs (2)'!$A$58:$A$63,0),MATCH(C481,'[1]Traitement outputs (2)'!$B$58:$Q$58,0)),INDEX('[1]Traitement outputs (2)'!$B$41:$Q$45,MATCH(70,'[1]Traitement outputs (2)'!$A$41:$A$45,0),MATCH(C481,'[1]Traitement outputs (2)'!$B$40:$Q$40,0)))</f>
        <v>27.907128104236733</v>
      </c>
      <c r="T481">
        <f t="shared" si="44"/>
        <v>-3240.8212983285953</v>
      </c>
      <c r="U481">
        <f t="shared" si="45"/>
        <v>3240.8212981912866</v>
      </c>
      <c r="X481">
        <f t="shared" si="46"/>
        <v>7.8364679403255921E-2</v>
      </c>
      <c r="Y481">
        <f t="shared" si="47"/>
        <v>6.5433390996103388E-2</v>
      </c>
    </row>
    <row r="482" spans="1:25" x14ac:dyDescent="0.35">
      <c r="A482" s="1">
        <v>34720</v>
      </c>
      <c r="B482">
        <v>16.080100000000002</v>
      </c>
      <c r="C482">
        <f>_xlfn.IFNA(HLOOKUP(B482,'[1]Traitement outputs'!$B$33:$Q$33,1,TRUE),16)</f>
        <v>16</v>
      </c>
      <c r="E482" s="1">
        <v>34720</v>
      </c>
      <c r="F482">
        <v>32.926099999999998</v>
      </c>
      <c r="G482">
        <f t="shared" si="42"/>
        <v>33</v>
      </c>
      <c r="I482" s="1">
        <v>34720</v>
      </c>
      <c r="J482">
        <v>0</v>
      </c>
      <c r="K482">
        <f t="shared" si="43"/>
        <v>0</v>
      </c>
      <c r="M482">
        <f>INDEX('[1]Traitement outputs (2)'!$B$51:$Q$56,MATCH(70,'[1]Traitement outputs (2)'!$A$51:$A$56,0),MATCH(C482,'[1]Traitement outputs (2)'!$B$51:$Q$51,0))</f>
        <v>-27.907128105419115</v>
      </c>
      <c r="N482">
        <f>INDEX('[1]Traitement outputs (2)'!$B$34:$Q$38,MATCH(70,'[1]Traitement outputs (2)'!$A$34:$A$38,0),MATCH(C482,'[1]Traitement outputs (2)'!$B$33:$Q$33,0))</f>
        <v>-87.65601603539298</v>
      </c>
      <c r="O482">
        <f>INDEX('[1]Traitement outputs (2)'!$B$58:$Q$63,MATCH(70,'[1]Traitement outputs (2)'!$A$58:$A$63,0),MATCH(C482,'[1]Traitement outputs (2)'!$B$58:$Q$58,0))</f>
        <v>27.907128104236733</v>
      </c>
      <c r="P482">
        <f>INDEX('[1]Traitement outputs (2)'!$B$41:$Q$45,MATCH(70,'[1]Traitement outputs (2)'!$A$41:$A$45,0),MATCH(C482,'[1]Traitement outputs (2)'!$B$40:$Q$40,0))</f>
        <v>158.03405896601754</v>
      </c>
      <c r="Q482">
        <f>IF(K482&lt;30,INDEX('[1]Traitement outputs (2)'!$B$51:$Q$63,MATCH(70,'[1]Traitement outputs (2)'!$A$51:$A$63,0),MATCH(C482,'[1]Traitement outputs (2)'!$B$51:$Q$51,0)),INDEX('[1]Traitement outputs (2)'!$B$34:$Q$38,MATCH(70,'[1]Traitement outputs (2)'!$A$34:$A$38,0),MATCH(C482,'[1]Traitement outputs (2)'!$B$33:$Q$33,0)))</f>
        <v>-27.907128105419115</v>
      </c>
      <c r="R482">
        <f>IF(K482&lt;30,INDEX('[1]Traitement outputs (2)'!$B$58:$Q$63,MATCH(70,'[1]Traitement outputs (2)'!$A$58:$A$63,0),MATCH(C482,'[1]Traitement outputs (2)'!$B$58:$Q$58,0)),INDEX('[1]Traitement outputs (2)'!$B$41:$Q$45,MATCH(70,'[1]Traitement outputs (2)'!$A$41:$A$45,0),MATCH(C482,'[1]Traitement outputs (2)'!$B$40:$Q$40,0)))</f>
        <v>27.907128104236733</v>
      </c>
      <c r="T482">
        <f t="shared" si="44"/>
        <v>-3240.8212983285953</v>
      </c>
      <c r="U482">
        <f t="shared" si="45"/>
        <v>3240.8212981912866</v>
      </c>
      <c r="X482">
        <f t="shared" si="46"/>
        <v>7.8364679403255921E-2</v>
      </c>
      <c r="Y482">
        <f t="shared" si="47"/>
        <v>6.5433390996103388E-2</v>
      </c>
    </row>
    <row r="483" spans="1:25" x14ac:dyDescent="0.35">
      <c r="A483" s="1">
        <v>34720.041666666664</v>
      </c>
      <c r="B483">
        <v>16.079999999999998</v>
      </c>
      <c r="C483">
        <f>_xlfn.IFNA(HLOOKUP(B483,'[1]Traitement outputs'!$B$33:$Q$33,1,TRUE),16)</f>
        <v>16</v>
      </c>
      <c r="E483" s="1">
        <v>34720.041666666664</v>
      </c>
      <c r="F483">
        <v>32.160400000000003</v>
      </c>
      <c r="G483">
        <f t="shared" si="42"/>
        <v>32</v>
      </c>
      <c r="I483" s="1">
        <v>34720.041666666664</v>
      </c>
      <c r="J483">
        <v>0</v>
      </c>
      <c r="K483">
        <f t="shared" si="43"/>
        <v>0</v>
      </c>
      <c r="M483">
        <f>INDEX('[1]Traitement outputs (2)'!$B$51:$Q$56,MATCH(70,'[1]Traitement outputs (2)'!$A$51:$A$56,0),MATCH(C483,'[1]Traitement outputs (2)'!$B$51:$Q$51,0))</f>
        <v>-27.907128105419115</v>
      </c>
      <c r="N483">
        <f>INDEX('[1]Traitement outputs (2)'!$B$34:$Q$38,MATCH(70,'[1]Traitement outputs (2)'!$A$34:$A$38,0),MATCH(C483,'[1]Traitement outputs (2)'!$B$33:$Q$33,0))</f>
        <v>-87.65601603539298</v>
      </c>
      <c r="O483">
        <f>INDEX('[1]Traitement outputs (2)'!$B$58:$Q$63,MATCH(70,'[1]Traitement outputs (2)'!$A$58:$A$63,0),MATCH(C483,'[1]Traitement outputs (2)'!$B$58:$Q$58,0))</f>
        <v>27.907128104236733</v>
      </c>
      <c r="P483">
        <f>INDEX('[1]Traitement outputs (2)'!$B$41:$Q$45,MATCH(70,'[1]Traitement outputs (2)'!$A$41:$A$45,0),MATCH(C483,'[1]Traitement outputs (2)'!$B$40:$Q$40,0))</f>
        <v>158.03405896601754</v>
      </c>
      <c r="Q483">
        <f>IF(K483&lt;30,INDEX('[1]Traitement outputs (2)'!$B$51:$Q$63,MATCH(70,'[1]Traitement outputs (2)'!$A$51:$A$63,0),MATCH(C483,'[1]Traitement outputs (2)'!$B$51:$Q$51,0)),INDEX('[1]Traitement outputs (2)'!$B$34:$Q$38,MATCH(70,'[1]Traitement outputs (2)'!$A$34:$A$38,0),MATCH(C483,'[1]Traitement outputs (2)'!$B$33:$Q$33,0)))</f>
        <v>-27.907128105419115</v>
      </c>
      <c r="R483">
        <f>IF(K483&lt;30,INDEX('[1]Traitement outputs (2)'!$B$58:$Q$63,MATCH(70,'[1]Traitement outputs (2)'!$A$58:$A$63,0),MATCH(C483,'[1]Traitement outputs (2)'!$B$58:$Q$58,0)),INDEX('[1]Traitement outputs (2)'!$B$41:$Q$45,MATCH(70,'[1]Traitement outputs (2)'!$A$41:$A$45,0),MATCH(C483,'[1]Traitement outputs (2)'!$B$40:$Q$40,0)))</f>
        <v>27.907128104236733</v>
      </c>
      <c r="T483">
        <f t="shared" si="44"/>
        <v>-3240.8212983285953</v>
      </c>
      <c r="U483">
        <f t="shared" si="45"/>
        <v>3240.8212981912866</v>
      </c>
      <c r="X483">
        <f t="shared" si="46"/>
        <v>7.8364679403255921E-2</v>
      </c>
      <c r="Y483">
        <f t="shared" si="47"/>
        <v>6.5433390996103388E-2</v>
      </c>
    </row>
    <row r="484" spans="1:25" x14ac:dyDescent="0.35">
      <c r="A484" s="1">
        <v>34720.083333333336</v>
      </c>
      <c r="B484">
        <v>16.079999999999998</v>
      </c>
      <c r="C484">
        <f>_xlfn.IFNA(HLOOKUP(B484,'[1]Traitement outputs'!$B$33:$Q$33,1,TRUE),16)</f>
        <v>16</v>
      </c>
      <c r="E484" s="1">
        <v>34720.083333333336</v>
      </c>
      <c r="F484">
        <v>31.597899999999999</v>
      </c>
      <c r="G484">
        <f t="shared" si="42"/>
        <v>32</v>
      </c>
      <c r="I484" s="1">
        <v>34720.083333333336</v>
      </c>
      <c r="J484">
        <v>0</v>
      </c>
      <c r="K484">
        <f t="shared" si="43"/>
        <v>0</v>
      </c>
      <c r="M484">
        <f>INDEX('[1]Traitement outputs (2)'!$B$51:$Q$56,MATCH(70,'[1]Traitement outputs (2)'!$A$51:$A$56,0),MATCH(C484,'[1]Traitement outputs (2)'!$B$51:$Q$51,0))</f>
        <v>-27.907128105419115</v>
      </c>
      <c r="N484">
        <f>INDEX('[1]Traitement outputs (2)'!$B$34:$Q$38,MATCH(70,'[1]Traitement outputs (2)'!$A$34:$A$38,0),MATCH(C484,'[1]Traitement outputs (2)'!$B$33:$Q$33,0))</f>
        <v>-87.65601603539298</v>
      </c>
      <c r="O484">
        <f>INDEX('[1]Traitement outputs (2)'!$B$58:$Q$63,MATCH(70,'[1]Traitement outputs (2)'!$A$58:$A$63,0),MATCH(C484,'[1]Traitement outputs (2)'!$B$58:$Q$58,0))</f>
        <v>27.907128104236733</v>
      </c>
      <c r="P484">
        <f>INDEX('[1]Traitement outputs (2)'!$B$41:$Q$45,MATCH(70,'[1]Traitement outputs (2)'!$A$41:$A$45,0),MATCH(C484,'[1]Traitement outputs (2)'!$B$40:$Q$40,0))</f>
        <v>158.03405896601754</v>
      </c>
      <c r="Q484">
        <f>IF(K484&lt;30,INDEX('[1]Traitement outputs (2)'!$B$51:$Q$63,MATCH(70,'[1]Traitement outputs (2)'!$A$51:$A$63,0),MATCH(C484,'[1]Traitement outputs (2)'!$B$51:$Q$51,0)),INDEX('[1]Traitement outputs (2)'!$B$34:$Q$38,MATCH(70,'[1]Traitement outputs (2)'!$A$34:$A$38,0),MATCH(C484,'[1]Traitement outputs (2)'!$B$33:$Q$33,0)))</f>
        <v>-27.907128105419115</v>
      </c>
      <c r="R484">
        <f>IF(K484&lt;30,INDEX('[1]Traitement outputs (2)'!$B$58:$Q$63,MATCH(70,'[1]Traitement outputs (2)'!$A$58:$A$63,0),MATCH(C484,'[1]Traitement outputs (2)'!$B$58:$Q$58,0)),INDEX('[1]Traitement outputs (2)'!$B$41:$Q$45,MATCH(70,'[1]Traitement outputs (2)'!$A$41:$A$45,0),MATCH(C484,'[1]Traitement outputs (2)'!$B$40:$Q$40,0)))</f>
        <v>27.907128104236733</v>
      </c>
      <c r="T484">
        <f t="shared" si="44"/>
        <v>-3240.8212983285953</v>
      </c>
      <c r="U484">
        <f t="shared" si="45"/>
        <v>3240.8212981912866</v>
      </c>
      <c r="X484">
        <f t="shared" si="46"/>
        <v>7.8364679403255921E-2</v>
      </c>
      <c r="Y484">
        <f t="shared" si="47"/>
        <v>6.5433390996103388E-2</v>
      </c>
    </row>
    <row r="485" spans="1:25" x14ac:dyDescent="0.35">
      <c r="A485" s="1">
        <v>34720.125</v>
      </c>
      <c r="B485">
        <v>16.079899999999999</v>
      </c>
      <c r="C485">
        <f>_xlfn.IFNA(HLOOKUP(B485,'[1]Traitement outputs'!$B$33:$Q$33,1,TRUE),16)</f>
        <v>16</v>
      </c>
      <c r="E485" s="1">
        <v>34720.125</v>
      </c>
      <c r="F485">
        <v>31.041799999999999</v>
      </c>
      <c r="G485">
        <f t="shared" si="42"/>
        <v>31</v>
      </c>
      <c r="I485" s="1">
        <v>34720.125</v>
      </c>
      <c r="J485">
        <v>0</v>
      </c>
      <c r="K485">
        <f t="shared" si="43"/>
        <v>0</v>
      </c>
      <c r="M485">
        <f>INDEX('[1]Traitement outputs (2)'!$B$51:$Q$56,MATCH(70,'[1]Traitement outputs (2)'!$A$51:$A$56,0),MATCH(C485,'[1]Traitement outputs (2)'!$B$51:$Q$51,0))</f>
        <v>-27.907128105419115</v>
      </c>
      <c r="N485">
        <f>INDEX('[1]Traitement outputs (2)'!$B$34:$Q$38,MATCH(70,'[1]Traitement outputs (2)'!$A$34:$A$38,0),MATCH(C485,'[1]Traitement outputs (2)'!$B$33:$Q$33,0))</f>
        <v>-87.65601603539298</v>
      </c>
      <c r="O485">
        <f>INDEX('[1]Traitement outputs (2)'!$B$58:$Q$63,MATCH(70,'[1]Traitement outputs (2)'!$A$58:$A$63,0),MATCH(C485,'[1]Traitement outputs (2)'!$B$58:$Q$58,0))</f>
        <v>27.907128104236733</v>
      </c>
      <c r="P485">
        <f>INDEX('[1]Traitement outputs (2)'!$B$41:$Q$45,MATCH(70,'[1]Traitement outputs (2)'!$A$41:$A$45,0),MATCH(C485,'[1]Traitement outputs (2)'!$B$40:$Q$40,0))</f>
        <v>158.03405896601754</v>
      </c>
      <c r="Q485">
        <f>IF(K485&lt;30,INDEX('[1]Traitement outputs (2)'!$B$51:$Q$63,MATCH(70,'[1]Traitement outputs (2)'!$A$51:$A$63,0),MATCH(C485,'[1]Traitement outputs (2)'!$B$51:$Q$51,0)),INDEX('[1]Traitement outputs (2)'!$B$34:$Q$38,MATCH(70,'[1]Traitement outputs (2)'!$A$34:$A$38,0),MATCH(C485,'[1]Traitement outputs (2)'!$B$33:$Q$33,0)))</f>
        <v>-27.907128105419115</v>
      </c>
      <c r="R485">
        <f>IF(K485&lt;30,INDEX('[1]Traitement outputs (2)'!$B$58:$Q$63,MATCH(70,'[1]Traitement outputs (2)'!$A$58:$A$63,0),MATCH(C485,'[1]Traitement outputs (2)'!$B$58:$Q$58,0)),INDEX('[1]Traitement outputs (2)'!$B$41:$Q$45,MATCH(70,'[1]Traitement outputs (2)'!$A$41:$A$45,0),MATCH(C485,'[1]Traitement outputs (2)'!$B$40:$Q$40,0)))</f>
        <v>27.907128104236733</v>
      </c>
      <c r="T485">
        <f t="shared" si="44"/>
        <v>-3240.8212983285953</v>
      </c>
      <c r="U485">
        <f t="shared" si="45"/>
        <v>3240.8212981912866</v>
      </c>
      <c r="X485">
        <f t="shared" si="46"/>
        <v>7.8364679403255921E-2</v>
      </c>
      <c r="Y485">
        <f t="shared" si="47"/>
        <v>6.5433390996103388E-2</v>
      </c>
    </row>
    <row r="486" spans="1:25" x14ac:dyDescent="0.35">
      <c r="A486" s="1">
        <v>34720.166666666664</v>
      </c>
      <c r="B486">
        <v>16.079699999999999</v>
      </c>
      <c r="C486">
        <f>_xlfn.IFNA(HLOOKUP(B486,'[1]Traitement outputs'!$B$33:$Q$33,1,TRUE),16)</f>
        <v>16</v>
      </c>
      <c r="E486" s="1">
        <v>34720.166666666664</v>
      </c>
      <c r="F486">
        <v>30.3491</v>
      </c>
      <c r="G486">
        <f t="shared" si="42"/>
        <v>30</v>
      </c>
      <c r="I486" s="1">
        <v>34720.166666666664</v>
      </c>
      <c r="J486">
        <v>0</v>
      </c>
      <c r="K486">
        <f t="shared" si="43"/>
        <v>0</v>
      </c>
      <c r="M486">
        <f>INDEX('[1]Traitement outputs (2)'!$B$51:$Q$56,MATCH(70,'[1]Traitement outputs (2)'!$A$51:$A$56,0),MATCH(C486,'[1]Traitement outputs (2)'!$B$51:$Q$51,0))</f>
        <v>-27.907128105419115</v>
      </c>
      <c r="N486">
        <f>INDEX('[1]Traitement outputs (2)'!$B$34:$Q$38,MATCH(70,'[1]Traitement outputs (2)'!$A$34:$A$38,0),MATCH(C486,'[1]Traitement outputs (2)'!$B$33:$Q$33,0))</f>
        <v>-87.65601603539298</v>
      </c>
      <c r="O486">
        <f>INDEX('[1]Traitement outputs (2)'!$B$58:$Q$63,MATCH(70,'[1]Traitement outputs (2)'!$A$58:$A$63,0),MATCH(C486,'[1]Traitement outputs (2)'!$B$58:$Q$58,0))</f>
        <v>27.907128104236733</v>
      </c>
      <c r="P486">
        <f>INDEX('[1]Traitement outputs (2)'!$B$41:$Q$45,MATCH(70,'[1]Traitement outputs (2)'!$A$41:$A$45,0),MATCH(C486,'[1]Traitement outputs (2)'!$B$40:$Q$40,0))</f>
        <v>158.03405896601754</v>
      </c>
      <c r="Q486">
        <f>IF(K486&lt;30,INDEX('[1]Traitement outputs (2)'!$B$51:$Q$63,MATCH(70,'[1]Traitement outputs (2)'!$A$51:$A$63,0),MATCH(C486,'[1]Traitement outputs (2)'!$B$51:$Q$51,0)),INDEX('[1]Traitement outputs (2)'!$B$34:$Q$38,MATCH(70,'[1]Traitement outputs (2)'!$A$34:$A$38,0),MATCH(C486,'[1]Traitement outputs (2)'!$B$33:$Q$33,0)))</f>
        <v>-27.907128105419115</v>
      </c>
      <c r="R486">
        <f>IF(K486&lt;30,INDEX('[1]Traitement outputs (2)'!$B$58:$Q$63,MATCH(70,'[1]Traitement outputs (2)'!$A$58:$A$63,0),MATCH(C486,'[1]Traitement outputs (2)'!$B$58:$Q$58,0)),INDEX('[1]Traitement outputs (2)'!$B$41:$Q$45,MATCH(70,'[1]Traitement outputs (2)'!$A$41:$A$45,0),MATCH(C486,'[1]Traitement outputs (2)'!$B$40:$Q$40,0)))</f>
        <v>27.907128104236733</v>
      </c>
      <c r="T486">
        <f t="shared" si="44"/>
        <v>-3240.8212983285953</v>
      </c>
      <c r="U486">
        <f t="shared" si="45"/>
        <v>3240.8212981912866</v>
      </c>
      <c r="X486">
        <f t="shared" si="46"/>
        <v>7.8364679403255921E-2</v>
      </c>
      <c r="Y486">
        <f t="shared" si="47"/>
        <v>6.5433390996103388E-2</v>
      </c>
    </row>
    <row r="487" spans="1:25" x14ac:dyDescent="0.35">
      <c r="A487" s="1">
        <v>34720.208333333336</v>
      </c>
      <c r="B487">
        <v>20.033999999999999</v>
      </c>
      <c r="C487">
        <f>_xlfn.IFNA(HLOOKUP(B487,'[1]Traitement outputs'!$B$33:$Q$33,1,TRUE),16)</f>
        <v>20</v>
      </c>
      <c r="E487" s="1">
        <v>34720.208333333336</v>
      </c>
      <c r="F487">
        <v>23.023599999999998</v>
      </c>
      <c r="G487">
        <f t="shared" si="42"/>
        <v>23</v>
      </c>
      <c r="I487" s="1">
        <v>34720.208333333336</v>
      </c>
      <c r="J487">
        <v>0</v>
      </c>
      <c r="K487">
        <f t="shared" si="43"/>
        <v>0</v>
      </c>
      <c r="M487">
        <f>INDEX('[1]Traitement outputs (2)'!$B$51:$Q$56,MATCH(70,'[1]Traitement outputs (2)'!$A$51:$A$56,0),MATCH(C487,'[1]Traitement outputs (2)'!$B$51:$Q$51,0))</f>
        <v>-16.864255714989046</v>
      </c>
      <c r="N487">
        <f>INDEX('[1]Traitement outputs (2)'!$B$34:$Q$38,MATCH(70,'[1]Traitement outputs (2)'!$A$34:$A$38,0),MATCH(C487,'[1]Traitement outputs (2)'!$B$33:$Q$33,0))</f>
        <v>-183.77989640241771</v>
      </c>
      <c r="O487">
        <f>INDEX('[1]Traitement outputs (2)'!$B$58:$Q$63,MATCH(70,'[1]Traitement outputs (2)'!$A$58:$A$63,0),MATCH(C487,'[1]Traitement outputs (2)'!$B$58:$Q$58,0))</f>
        <v>16.864787616041994</v>
      </c>
      <c r="P487">
        <f>INDEX('[1]Traitement outputs (2)'!$B$41:$Q$45,MATCH(70,'[1]Traitement outputs (2)'!$A$41:$A$45,0),MATCH(C487,'[1]Traitement outputs (2)'!$B$40:$Q$40,0))</f>
        <v>254.15803075879367</v>
      </c>
      <c r="Q487">
        <f>IF(K487&lt;30,INDEX('[1]Traitement outputs (2)'!$B$51:$Q$63,MATCH(70,'[1]Traitement outputs (2)'!$A$51:$A$63,0),MATCH(C487,'[1]Traitement outputs (2)'!$B$51:$Q$51,0)),INDEX('[1]Traitement outputs (2)'!$B$34:$Q$38,MATCH(70,'[1]Traitement outputs (2)'!$A$34:$A$38,0),MATCH(C487,'[1]Traitement outputs (2)'!$B$33:$Q$33,0)))</f>
        <v>-16.864255714989046</v>
      </c>
      <c r="R487">
        <f>IF(K487&lt;30,INDEX('[1]Traitement outputs (2)'!$B$58:$Q$63,MATCH(70,'[1]Traitement outputs (2)'!$A$58:$A$63,0),MATCH(C487,'[1]Traitement outputs (2)'!$B$58:$Q$58,0)),INDEX('[1]Traitement outputs (2)'!$B$41:$Q$45,MATCH(70,'[1]Traitement outputs (2)'!$A$41:$A$45,0),MATCH(C487,'[1]Traitement outputs (2)'!$B$40:$Q$40,0)))</f>
        <v>16.864787616041994</v>
      </c>
      <c r="T487">
        <f t="shared" si="44"/>
        <v>-1958.42577907482</v>
      </c>
      <c r="U487">
        <f t="shared" si="45"/>
        <v>1958.4875481058175</v>
      </c>
      <c r="X487">
        <f t="shared" si="46"/>
        <v>4.735571455032727E-2</v>
      </c>
      <c r="Y487">
        <f t="shared" si="47"/>
        <v>3.954259420836595E-2</v>
      </c>
    </row>
    <row r="488" spans="1:25" x14ac:dyDescent="0.35">
      <c r="A488" s="1">
        <v>34720.25</v>
      </c>
      <c r="B488">
        <v>20.079499999999999</v>
      </c>
      <c r="C488">
        <f>_xlfn.IFNA(HLOOKUP(B488,'[1]Traitement outputs'!$B$33:$Q$33,1,TRUE),16)</f>
        <v>20</v>
      </c>
      <c r="E488" s="1">
        <v>34720.25</v>
      </c>
      <c r="F488">
        <v>22.683900000000001</v>
      </c>
      <c r="G488">
        <f t="shared" si="42"/>
        <v>23</v>
      </c>
      <c r="I488" s="1">
        <v>34720.25</v>
      </c>
      <c r="J488">
        <v>0</v>
      </c>
      <c r="K488">
        <f t="shared" si="43"/>
        <v>0</v>
      </c>
      <c r="M488">
        <f>INDEX('[1]Traitement outputs (2)'!$B$51:$Q$56,MATCH(70,'[1]Traitement outputs (2)'!$A$51:$A$56,0),MATCH(C488,'[1]Traitement outputs (2)'!$B$51:$Q$51,0))</f>
        <v>-16.864255714989046</v>
      </c>
      <c r="N488">
        <f>INDEX('[1]Traitement outputs (2)'!$B$34:$Q$38,MATCH(70,'[1]Traitement outputs (2)'!$A$34:$A$38,0),MATCH(C488,'[1]Traitement outputs (2)'!$B$33:$Q$33,0))</f>
        <v>-183.77989640241771</v>
      </c>
      <c r="O488">
        <f>INDEX('[1]Traitement outputs (2)'!$B$58:$Q$63,MATCH(70,'[1]Traitement outputs (2)'!$A$58:$A$63,0),MATCH(C488,'[1]Traitement outputs (2)'!$B$58:$Q$58,0))</f>
        <v>16.864787616041994</v>
      </c>
      <c r="P488">
        <f>INDEX('[1]Traitement outputs (2)'!$B$41:$Q$45,MATCH(70,'[1]Traitement outputs (2)'!$A$41:$A$45,0),MATCH(C488,'[1]Traitement outputs (2)'!$B$40:$Q$40,0))</f>
        <v>254.15803075879367</v>
      </c>
      <c r="Q488">
        <f>IF(K488&lt;30,INDEX('[1]Traitement outputs (2)'!$B$51:$Q$63,MATCH(70,'[1]Traitement outputs (2)'!$A$51:$A$63,0),MATCH(C488,'[1]Traitement outputs (2)'!$B$51:$Q$51,0)),INDEX('[1]Traitement outputs (2)'!$B$34:$Q$38,MATCH(70,'[1]Traitement outputs (2)'!$A$34:$A$38,0),MATCH(C488,'[1]Traitement outputs (2)'!$B$33:$Q$33,0)))</f>
        <v>-16.864255714989046</v>
      </c>
      <c r="R488">
        <f>IF(K488&lt;30,INDEX('[1]Traitement outputs (2)'!$B$58:$Q$63,MATCH(70,'[1]Traitement outputs (2)'!$A$58:$A$63,0),MATCH(C488,'[1]Traitement outputs (2)'!$B$58:$Q$58,0)),INDEX('[1]Traitement outputs (2)'!$B$41:$Q$45,MATCH(70,'[1]Traitement outputs (2)'!$A$41:$A$45,0),MATCH(C488,'[1]Traitement outputs (2)'!$B$40:$Q$40,0)))</f>
        <v>16.864787616041994</v>
      </c>
      <c r="T488">
        <f t="shared" si="44"/>
        <v>-1958.42577907482</v>
      </c>
      <c r="U488">
        <f t="shared" si="45"/>
        <v>1958.4875481058175</v>
      </c>
      <c r="X488">
        <f t="shared" si="46"/>
        <v>4.735571455032727E-2</v>
      </c>
      <c r="Y488">
        <f t="shared" si="47"/>
        <v>3.954259420836595E-2</v>
      </c>
    </row>
    <row r="489" spans="1:25" x14ac:dyDescent="0.35">
      <c r="A489" s="1">
        <v>34720.291666666664</v>
      </c>
      <c r="B489">
        <v>20.079899999999999</v>
      </c>
      <c r="C489">
        <f>_xlfn.IFNA(HLOOKUP(B489,'[1]Traitement outputs'!$B$33:$Q$33,1,TRUE),16)</f>
        <v>20</v>
      </c>
      <c r="E489" s="1">
        <v>34720.291666666664</v>
      </c>
      <c r="F489">
        <v>22.617699999999999</v>
      </c>
      <c r="G489">
        <f t="shared" si="42"/>
        <v>23</v>
      </c>
      <c r="I489" s="1">
        <v>34720.291666666664</v>
      </c>
      <c r="J489">
        <v>1881.79</v>
      </c>
      <c r="K489">
        <f t="shared" si="43"/>
        <v>16.204335186448152</v>
      </c>
      <c r="M489">
        <f>INDEX('[1]Traitement outputs (2)'!$B$51:$Q$56,MATCH(70,'[1]Traitement outputs (2)'!$A$51:$A$56,0),MATCH(C489,'[1]Traitement outputs (2)'!$B$51:$Q$51,0))</f>
        <v>-16.864255714989046</v>
      </c>
      <c r="N489">
        <f>INDEX('[1]Traitement outputs (2)'!$B$34:$Q$38,MATCH(70,'[1]Traitement outputs (2)'!$A$34:$A$38,0),MATCH(C489,'[1]Traitement outputs (2)'!$B$33:$Q$33,0))</f>
        <v>-183.77989640241771</v>
      </c>
      <c r="O489">
        <f>INDEX('[1]Traitement outputs (2)'!$B$58:$Q$63,MATCH(70,'[1]Traitement outputs (2)'!$A$58:$A$63,0),MATCH(C489,'[1]Traitement outputs (2)'!$B$58:$Q$58,0))</f>
        <v>16.864787616041994</v>
      </c>
      <c r="P489">
        <f>INDEX('[1]Traitement outputs (2)'!$B$41:$Q$45,MATCH(70,'[1]Traitement outputs (2)'!$A$41:$A$45,0),MATCH(C489,'[1]Traitement outputs (2)'!$B$40:$Q$40,0))</f>
        <v>254.15803075879367</v>
      </c>
      <c r="Q489">
        <f>IF(K489&lt;30,INDEX('[1]Traitement outputs (2)'!$B$51:$Q$63,MATCH(70,'[1]Traitement outputs (2)'!$A$51:$A$63,0),MATCH(C489,'[1]Traitement outputs (2)'!$B$51:$Q$51,0)),INDEX('[1]Traitement outputs (2)'!$B$34:$Q$38,MATCH(70,'[1]Traitement outputs (2)'!$A$34:$A$38,0),MATCH(C489,'[1]Traitement outputs (2)'!$B$33:$Q$33,0)))</f>
        <v>-16.864255714989046</v>
      </c>
      <c r="R489">
        <f>IF(K489&lt;30,INDEX('[1]Traitement outputs (2)'!$B$58:$Q$63,MATCH(70,'[1]Traitement outputs (2)'!$A$58:$A$63,0),MATCH(C489,'[1]Traitement outputs (2)'!$B$58:$Q$58,0)),INDEX('[1]Traitement outputs (2)'!$B$41:$Q$45,MATCH(70,'[1]Traitement outputs (2)'!$A$41:$A$45,0),MATCH(C489,'[1]Traitement outputs (2)'!$B$40:$Q$40,0)))</f>
        <v>16.864787616041994</v>
      </c>
      <c r="T489">
        <f t="shared" si="44"/>
        <v>-1958.42577907482</v>
      </c>
      <c r="U489">
        <f t="shared" si="45"/>
        <v>1958.4875481058175</v>
      </c>
      <c r="X489">
        <f t="shared" si="46"/>
        <v>4.735571455032727E-2</v>
      </c>
      <c r="Y489">
        <f t="shared" si="47"/>
        <v>3.954259420836595E-2</v>
      </c>
    </row>
    <row r="490" spans="1:25" x14ac:dyDescent="0.35">
      <c r="A490" s="1">
        <v>34720.333333333336</v>
      </c>
      <c r="B490">
        <v>20.081700000000001</v>
      </c>
      <c r="C490">
        <f>_xlfn.IFNA(HLOOKUP(B490,'[1]Traitement outputs'!$B$33:$Q$33,1,TRUE),16)</f>
        <v>20</v>
      </c>
      <c r="E490" s="1">
        <v>34720.333333333336</v>
      </c>
      <c r="F490">
        <v>22.5944</v>
      </c>
      <c r="G490">
        <f t="shared" si="42"/>
        <v>23</v>
      </c>
      <c r="I490" s="1">
        <v>34720.333333333336</v>
      </c>
      <c r="J490">
        <v>8445.93</v>
      </c>
      <c r="K490">
        <f t="shared" si="43"/>
        <v>72.728987124640923</v>
      </c>
      <c r="M490">
        <f>INDEX('[1]Traitement outputs (2)'!$B$51:$Q$56,MATCH(70,'[1]Traitement outputs (2)'!$A$51:$A$56,0),MATCH(C490,'[1]Traitement outputs (2)'!$B$51:$Q$51,0))</f>
        <v>-16.864255714989046</v>
      </c>
      <c r="N490">
        <f>INDEX('[1]Traitement outputs (2)'!$B$34:$Q$38,MATCH(70,'[1]Traitement outputs (2)'!$A$34:$A$38,0),MATCH(C490,'[1]Traitement outputs (2)'!$B$33:$Q$33,0))</f>
        <v>-183.77989640241771</v>
      </c>
      <c r="O490">
        <f>INDEX('[1]Traitement outputs (2)'!$B$58:$Q$63,MATCH(70,'[1]Traitement outputs (2)'!$A$58:$A$63,0),MATCH(C490,'[1]Traitement outputs (2)'!$B$58:$Q$58,0))</f>
        <v>16.864787616041994</v>
      </c>
      <c r="P490">
        <f>INDEX('[1]Traitement outputs (2)'!$B$41:$Q$45,MATCH(70,'[1]Traitement outputs (2)'!$A$41:$A$45,0),MATCH(C490,'[1]Traitement outputs (2)'!$B$40:$Q$40,0))</f>
        <v>254.15803075879367</v>
      </c>
      <c r="Q490">
        <f>IF(K490&lt;30,INDEX('[1]Traitement outputs (2)'!$B$51:$Q$63,MATCH(70,'[1]Traitement outputs (2)'!$A$51:$A$63,0),MATCH(C490,'[1]Traitement outputs (2)'!$B$51:$Q$51,0)),INDEX('[1]Traitement outputs (2)'!$B$34:$Q$38,MATCH(70,'[1]Traitement outputs (2)'!$A$34:$A$38,0),MATCH(C490,'[1]Traitement outputs (2)'!$B$33:$Q$33,0)))</f>
        <v>-183.77989640241771</v>
      </c>
      <c r="R490">
        <f>IF(K490&lt;30,INDEX('[1]Traitement outputs (2)'!$B$58:$Q$63,MATCH(70,'[1]Traitement outputs (2)'!$A$58:$A$63,0),MATCH(C490,'[1]Traitement outputs (2)'!$B$58:$Q$58,0)),INDEX('[1]Traitement outputs (2)'!$B$41:$Q$45,MATCH(70,'[1]Traitement outputs (2)'!$A$41:$A$45,0),MATCH(C490,'[1]Traitement outputs (2)'!$B$40:$Q$40,0)))</f>
        <v>254.15803075879367</v>
      </c>
      <c r="T490">
        <f t="shared" si="44"/>
        <v>-21342.138833337085</v>
      </c>
      <c r="U490">
        <f t="shared" si="45"/>
        <v>29515.067122381799</v>
      </c>
      <c r="X490">
        <f t="shared" si="46"/>
        <v>0.51606358805306241</v>
      </c>
      <c r="Y490">
        <f t="shared" si="47"/>
        <v>0.59592021577150611</v>
      </c>
    </row>
    <row r="491" spans="1:25" x14ac:dyDescent="0.35">
      <c r="A491" s="1">
        <v>34720.375</v>
      </c>
      <c r="B491">
        <v>20.082999999999998</v>
      </c>
      <c r="C491">
        <f>_xlfn.IFNA(HLOOKUP(B491,'[1]Traitement outputs'!$B$33:$Q$33,1,TRUE),16)</f>
        <v>20</v>
      </c>
      <c r="E491" s="1">
        <v>34720.375</v>
      </c>
      <c r="F491">
        <v>22.6646</v>
      </c>
      <c r="G491">
        <f t="shared" si="42"/>
        <v>23</v>
      </c>
      <c r="I491" s="1">
        <v>34720.375</v>
      </c>
      <c r="J491">
        <v>8900.77</v>
      </c>
      <c r="K491">
        <f t="shared" si="43"/>
        <v>76.645672735789915</v>
      </c>
      <c r="M491">
        <f>INDEX('[1]Traitement outputs (2)'!$B$51:$Q$56,MATCH(70,'[1]Traitement outputs (2)'!$A$51:$A$56,0),MATCH(C491,'[1]Traitement outputs (2)'!$B$51:$Q$51,0))</f>
        <v>-16.864255714989046</v>
      </c>
      <c r="N491">
        <f>INDEX('[1]Traitement outputs (2)'!$B$34:$Q$38,MATCH(70,'[1]Traitement outputs (2)'!$A$34:$A$38,0),MATCH(C491,'[1]Traitement outputs (2)'!$B$33:$Q$33,0))</f>
        <v>-183.77989640241771</v>
      </c>
      <c r="O491">
        <f>INDEX('[1]Traitement outputs (2)'!$B$58:$Q$63,MATCH(70,'[1]Traitement outputs (2)'!$A$58:$A$63,0),MATCH(C491,'[1]Traitement outputs (2)'!$B$58:$Q$58,0))</f>
        <v>16.864787616041994</v>
      </c>
      <c r="P491">
        <f>INDEX('[1]Traitement outputs (2)'!$B$41:$Q$45,MATCH(70,'[1]Traitement outputs (2)'!$A$41:$A$45,0),MATCH(C491,'[1]Traitement outputs (2)'!$B$40:$Q$40,0))</f>
        <v>254.15803075879367</v>
      </c>
      <c r="Q491">
        <f>IF(K491&lt;30,INDEX('[1]Traitement outputs (2)'!$B$51:$Q$63,MATCH(70,'[1]Traitement outputs (2)'!$A$51:$A$63,0),MATCH(C491,'[1]Traitement outputs (2)'!$B$51:$Q$51,0)),INDEX('[1]Traitement outputs (2)'!$B$34:$Q$38,MATCH(70,'[1]Traitement outputs (2)'!$A$34:$A$38,0),MATCH(C491,'[1]Traitement outputs (2)'!$B$33:$Q$33,0)))</f>
        <v>-183.77989640241771</v>
      </c>
      <c r="R491">
        <f>IF(K491&lt;30,INDEX('[1]Traitement outputs (2)'!$B$58:$Q$63,MATCH(70,'[1]Traitement outputs (2)'!$A$58:$A$63,0),MATCH(C491,'[1]Traitement outputs (2)'!$B$58:$Q$58,0)),INDEX('[1]Traitement outputs (2)'!$B$41:$Q$45,MATCH(70,'[1]Traitement outputs (2)'!$A$41:$A$45,0),MATCH(C491,'[1]Traitement outputs (2)'!$B$40:$Q$40,0)))</f>
        <v>254.15803075879367</v>
      </c>
      <c r="T491">
        <f t="shared" si="44"/>
        <v>-21342.138833337085</v>
      </c>
      <c r="U491">
        <f t="shared" si="45"/>
        <v>29515.067122381799</v>
      </c>
      <c r="X491">
        <f t="shared" si="46"/>
        <v>0.51606358805306241</v>
      </c>
      <c r="Y491">
        <f t="shared" si="47"/>
        <v>0.59592021577150611</v>
      </c>
    </row>
    <row r="492" spans="1:25" x14ac:dyDescent="0.35">
      <c r="A492" s="1">
        <v>34720.416666666664</v>
      </c>
      <c r="B492">
        <v>20.088699999999999</v>
      </c>
      <c r="C492">
        <f>_xlfn.IFNA(HLOOKUP(B492,'[1]Traitement outputs'!$B$33:$Q$33,1,TRUE),16)</f>
        <v>20</v>
      </c>
      <c r="E492" s="1">
        <v>34720.416666666664</v>
      </c>
      <c r="F492">
        <v>22.7119</v>
      </c>
      <c r="G492">
        <f t="shared" si="42"/>
        <v>23</v>
      </c>
      <c r="I492" s="1">
        <v>34720.416666666664</v>
      </c>
      <c r="J492">
        <v>19939.2</v>
      </c>
      <c r="K492">
        <f t="shared" si="43"/>
        <v>171.6990100646868</v>
      </c>
      <c r="M492">
        <f>INDEX('[1]Traitement outputs (2)'!$B$51:$Q$56,MATCH(70,'[1]Traitement outputs (2)'!$A$51:$A$56,0),MATCH(C492,'[1]Traitement outputs (2)'!$B$51:$Q$51,0))</f>
        <v>-16.864255714989046</v>
      </c>
      <c r="N492">
        <f>INDEX('[1]Traitement outputs (2)'!$B$34:$Q$38,MATCH(70,'[1]Traitement outputs (2)'!$A$34:$A$38,0),MATCH(C492,'[1]Traitement outputs (2)'!$B$33:$Q$33,0))</f>
        <v>-183.77989640241771</v>
      </c>
      <c r="O492">
        <f>INDEX('[1]Traitement outputs (2)'!$B$58:$Q$63,MATCH(70,'[1]Traitement outputs (2)'!$A$58:$A$63,0),MATCH(C492,'[1]Traitement outputs (2)'!$B$58:$Q$58,0))</f>
        <v>16.864787616041994</v>
      </c>
      <c r="P492">
        <f>INDEX('[1]Traitement outputs (2)'!$B$41:$Q$45,MATCH(70,'[1]Traitement outputs (2)'!$A$41:$A$45,0),MATCH(C492,'[1]Traitement outputs (2)'!$B$40:$Q$40,0))</f>
        <v>254.15803075879367</v>
      </c>
      <c r="Q492">
        <f>IF(K492&lt;30,INDEX('[1]Traitement outputs (2)'!$B$51:$Q$63,MATCH(70,'[1]Traitement outputs (2)'!$A$51:$A$63,0),MATCH(C492,'[1]Traitement outputs (2)'!$B$51:$Q$51,0)),INDEX('[1]Traitement outputs (2)'!$B$34:$Q$38,MATCH(70,'[1]Traitement outputs (2)'!$A$34:$A$38,0),MATCH(C492,'[1]Traitement outputs (2)'!$B$33:$Q$33,0)))</f>
        <v>-183.77989640241771</v>
      </c>
      <c r="R492">
        <f>IF(K492&lt;30,INDEX('[1]Traitement outputs (2)'!$B$58:$Q$63,MATCH(70,'[1]Traitement outputs (2)'!$A$58:$A$63,0),MATCH(C492,'[1]Traitement outputs (2)'!$B$58:$Q$58,0)),INDEX('[1]Traitement outputs (2)'!$B$41:$Q$45,MATCH(70,'[1]Traitement outputs (2)'!$A$41:$A$45,0),MATCH(C492,'[1]Traitement outputs (2)'!$B$40:$Q$40,0)))</f>
        <v>254.15803075879367</v>
      </c>
      <c r="T492">
        <f t="shared" si="44"/>
        <v>-21342.138833337085</v>
      </c>
      <c r="U492">
        <f t="shared" si="45"/>
        <v>29515.067122381799</v>
      </c>
      <c r="X492">
        <f t="shared" si="46"/>
        <v>0.51606358805306241</v>
      </c>
      <c r="Y492">
        <f t="shared" si="47"/>
        <v>0.59592021577150611</v>
      </c>
    </row>
    <row r="493" spans="1:25" x14ac:dyDescent="0.35">
      <c r="A493" s="1">
        <v>34720.458333333336</v>
      </c>
      <c r="B493">
        <v>20.104299999999999</v>
      </c>
      <c r="C493">
        <f>_xlfn.IFNA(HLOOKUP(B493,'[1]Traitement outputs'!$B$33:$Q$33,1,TRUE),16)</f>
        <v>20</v>
      </c>
      <c r="E493" s="1">
        <v>34720.458333333336</v>
      </c>
      <c r="F493">
        <v>22.7484</v>
      </c>
      <c r="G493">
        <f t="shared" si="42"/>
        <v>23</v>
      </c>
      <c r="I493" s="1">
        <v>34720.458333333336</v>
      </c>
      <c r="J493">
        <v>30043.7</v>
      </c>
      <c r="K493">
        <f t="shared" si="43"/>
        <v>258.71015630920152</v>
      </c>
      <c r="M493">
        <f>INDEX('[1]Traitement outputs (2)'!$B$51:$Q$56,MATCH(70,'[1]Traitement outputs (2)'!$A$51:$A$56,0),MATCH(C493,'[1]Traitement outputs (2)'!$B$51:$Q$51,0))</f>
        <v>-16.864255714989046</v>
      </c>
      <c r="N493">
        <f>INDEX('[1]Traitement outputs (2)'!$B$34:$Q$38,MATCH(70,'[1]Traitement outputs (2)'!$A$34:$A$38,0),MATCH(C493,'[1]Traitement outputs (2)'!$B$33:$Q$33,0))</f>
        <v>-183.77989640241771</v>
      </c>
      <c r="O493">
        <f>INDEX('[1]Traitement outputs (2)'!$B$58:$Q$63,MATCH(70,'[1]Traitement outputs (2)'!$A$58:$A$63,0),MATCH(C493,'[1]Traitement outputs (2)'!$B$58:$Q$58,0))</f>
        <v>16.864787616041994</v>
      </c>
      <c r="P493">
        <f>INDEX('[1]Traitement outputs (2)'!$B$41:$Q$45,MATCH(70,'[1]Traitement outputs (2)'!$A$41:$A$45,0),MATCH(C493,'[1]Traitement outputs (2)'!$B$40:$Q$40,0))</f>
        <v>254.15803075879367</v>
      </c>
      <c r="Q493">
        <f>IF(K493&lt;30,INDEX('[1]Traitement outputs (2)'!$B$51:$Q$63,MATCH(70,'[1]Traitement outputs (2)'!$A$51:$A$63,0),MATCH(C493,'[1]Traitement outputs (2)'!$B$51:$Q$51,0)),INDEX('[1]Traitement outputs (2)'!$B$34:$Q$38,MATCH(70,'[1]Traitement outputs (2)'!$A$34:$A$38,0),MATCH(C493,'[1]Traitement outputs (2)'!$B$33:$Q$33,0)))</f>
        <v>-183.77989640241771</v>
      </c>
      <c r="R493">
        <f>IF(K493&lt;30,INDEX('[1]Traitement outputs (2)'!$B$58:$Q$63,MATCH(70,'[1]Traitement outputs (2)'!$A$58:$A$63,0),MATCH(C493,'[1]Traitement outputs (2)'!$B$58:$Q$58,0)),INDEX('[1]Traitement outputs (2)'!$B$41:$Q$45,MATCH(70,'[1]Traitement outputs (2)'!$A$41:$A$45,0),MATCH(C493,'[1]Traitement outputs (2)'!$B$40:$Q$40,0)))</f>
        <v>254.15803075879367</v>
      </c>
      <c r="T493">
        <f t="shared" si="44"/>
        <v>-21342.138833337085</v>
      </c>
      <c r="U493">
        <f t="shared" si="45"/>
        <v>29515.067122381799</v>
      </c>
      <c r="X493">
        <f t="shared" si="46"/>
        <v>0.51606358805306241</v>
      </c>
      <c r="Y493">
        <f t="shared" si="47"/>
        <v>0.59592021577150611</v>
      </c>
    </row>
    <row r="494" spans="1:25" x14ac:dyDescent="0.35">
      <c r="A494" s="1">
        <v>34720.5</v>
      </c>
      <c r="B494">
        <v>20.105499999999999</v>
      </c>
      <c r="C494">
        <f>_xlfn.IFNA(HLOOKUP(B494,'[1]Traitement outputs'!$B$33:$Q$33,1,TRUE),16)</f>
        <v>20</v>
      </c>
      <c r="E494" s="1">
        <v>34720.5</v>
      </c>
      <c r="F494">
        <v>22.6694</v>
      </c>
      <c r="G494">
        <f t="shared" si="42"/>
        <v>23</v>
      </c>
      <c r="I494" s="1">
        <v>34720.5</v>
      </c>
      <c r="J494">
        <v>25967.8</v>
      </c>
      <c r="K494">
        <f t="shared" si="43"/>
        <v>223.61205833522777</v>
      </c>
      <c r="M494">
        <f>INDEX('[1]Traitement outputs (2)'!$B$51:$Q$56,MATCH(70,'[1]Traitement outputs (2)'!$A$51:$A$56,0),MATCH(C494,'[1]Traitement outputs (2)'!$B$51:$Q$51,0))</f>
        <v>-16.864255714989046</v>
      </c>
      <c r="N494">
        <f>INDEX('[1]Traitement outputs (2)'!$B$34:$Q$38,MATCH(70,'[1]Traitement outputs (2)'!$A$34:$A$38,0),MATCH(C494,'[1]Traitement outputs (2)'!$B$33:$Q$33,0))</f>
        <v>-183.77989640241771</v>
      </c>
      <c r="O494">
        <f>INDEX('[1]Traitement outputs (2)'!$B$58:$Q$63,MATCH(70,'[1]Traitement outputs (2)'!$A$58:$A$63,0),MATCH(C494,'[1]Traitement outputs (2)'!$B$58:$Q$58,0))</f>
        <v>16.864787616041994</v>
      </c>
      <c r="P494">
        <f>INDEX('[1]Traitement outputs (2)'!$B$41:$Q$45,MATCH(70,'[1]Traitement outputs (2)'!$A$41:$A$45,0),MATCH(C494,'[1]Traitement outputs (2)'!$B$40:$Q$40,0))</f>
        <v>254.15803075879367</v>
      </c>
      <c r="Q494">
        <f>IF(K494&lt;30,INDEX('[1]Traitement outputs (2)'!$B$51:$Q$63,MATCH(70,'[1]Traitement outputs (2)'!$A$51:$A$63,0),MATCH(C494,'[1]Traitement outputs (2)'!$B$51:$Q$51,0)),INDEX('[1]Traitement outputs (2)'!$B$34:$Q$38,MATCH(70,'[1]Traitement outputs (2)'!$A$34:$A$38,0),MATCH(C494,'[1]Traitement outputs (2)'!$B$33:$Q$33,0)))</f>
        <v>-183.77989640241771</v>
      </c>
      <c r="R494">
        <f>IF(K494&lt;30,INDEX('[1]Traitement outputs (2)'!$B$58:$Q$63,MATCH(70,'[1]Traitement outputs (2)'!$A$58:$A$63,0),MATCH(C494,'[1]Traitement outputs (2)'!$B$58:$Q$58,0)),INDEX('[1]Traitement outputs (2)'!$B$41:$Q$45,MATCH(70,'[1]Traitement outputs (2)'!$A$41:$A$45,0),MATCH(C494,'[1]Traitement outputs (2)'!$B$40:$Q$40,0)))</f>
        <v>254.15803075879367</v>
      </c>
      <c r="T494">
        <f t="shared" si="44"/>
        <v>-21342.138833337085</v>
      </c>
      <c r="U494">
        <f t="shared" si="45"/>
        <v>29515.067122381799</v>
      </c>
      <c r="X494">
        <f t="shared" si="46"/>
        <v>0.51606358805306241</v>
      </c>
      <c r="Y494">
        <f t="shared" si="47"/>
        <v>0.59592021577150611</v>
      </c>
    </row>
    <row r="495" spans="1:25" x14ac:dyDescent="0.35">
      <c r="A495" s="1">
        <v>34720.541666666664</v>
      </c>
      <c r="B495">
        <v>20.0123</v>
      </c>
      <c r="C495">
        <f>_xlfn.IFNA(HLOOKUP(B495,'[1]Traitement outputs'!$B$33:$Q$33,1,TRUE),16)</f>
        <v>20</v>
      </c>
      <c r="E495" s="1">
        <v>34720.541666666664</v>
      </c>
      <c r="F495">
        <v>21.814499999999999</v>
      </c>
      <c r="G495">
        <f t="shared" si="42"/>
        <v>22</v>
      </c>
      <c r="I495" s="1">
        <v>34720.541666666664</v>
      </c>
      <c r="J495">
        <v>17263.5</v>
      </c>
      <c r="K495">
        <f t="shared" si="43"/>
        <v>148.65821398309464</v>
      </c>
      <c r="M495">
        <f>INDEX('[1]Traitement outputs (2)'!$B$51:$Q$56,MATCH(70,'[1]Traitement outputs (2)'!$A$51:$A$56,0),MATCH(C495,'[1]Traitement outputs (2)'!$B$51:$Q$51,0))</f>
        <v>-16.864255714989046</v>
      </c>
      <c r="N495">
        <f>INDEX('[1]Traitement outputs (2)'!$B$34:$Q$38,MATCH(70,'[1]Traitement outputs (2)'!$A$34:$A$38,0),MATCH(C495,'[1]Traitement outputs (2)'!$B$33:$Q$33,0))</f>
        <v>-183.77989640241771</v>
      </c>
      <c r="O495">
        <f>INDEX('[1]Traitement outputs (2)'!$B$58:$Q$63,MATCH(70,'[1]Traitement outputs (2)'!$A$58:$A$63,0),MATCH(C495,'[1]Traitement outputs (2)'!$B$58:$Q$58,0))</f>
        <v>16.864787616041994</v>
      </c>
      <c r="P495">
        <f>INDEX('[1]Traitement outputs (2)'!$B$41:$Q$45,MATCH(70,'[1]Traitement outputs (2)'!$A$41:$A$45,0),MATCH(C495,'[1]Traitement outputs (2)'!$B$40:$Q$40,0))</f>
        <v>254.15803075879367</v>
      </c>
      <c r="Q495">
        <f>IF(K495&lt;30,INDEX('[1]Traitement outputs (2)'!$B$51:$Q$63,MATCH(70,'[1]Traitement outputs (2)'!$A$51:$A$63,0),MATCH(C495,'[1]Traitement outputs (2)'!$B$51:$Q$51,0)),INDEX('[1]Traitement outputs (2)'!$B$34:$Q$38,MATCH(70,'[1]Traitement outputs (2)'!$A$34:$A$38,0),MATCH(C495,'[1]Traitement outputs (2)'!$B$33:$Q$33,0)))</f>
        <v>-183.77989640241771</v>
      </c>
      <c r="R495">
        <f>IF(K495&lt;30,INDEX('[1]Traitement outputs (2)'!$B$58:$Q$63,MATCH(70,'[1]Traitement outputs (2)'!$A$58:$A$63,0),MATCH(C495,'[1]Traitement outputs (2)'!$B$58:$Q$58,0)),INDEX('[1]Traitement outputs (2)'!$B$41:$Q$45,MATCH(70,'[1]Traitement outputs (2)'!$A$41:$A$45,0),MATCH(C495,'[1]Traitement outputs (2)'!$B$40:$Q$40,0)))</f>
        <v>254.15803075879367</v>
      </c>
      <c r="T495">
        <f t="shared" si="44"/>
        <v>-21342.138833337085</v>
      </c>
      <c r="U495">
        <f t="shared" si="45"/>
        <v>29515.067122381799</v>
      </c>
      <c r="X495">
        <f t="shared" si="46"/>
        <v>0.51606358805306241</v>
      </c>
      <c r="Y495">
        <f t="shared" si="47"/>
        <v>0.59592021577150611</v>
      </c>
    </row>
    <row r="496" spans="1:25" x14ac:dyDescent="0.35">
      <c r="A496" s="1">
        <v>34720.583333333336</v>
      </c>
      <c r="B496">
        <v>20.000599999999999</v>
      </c>
      <c r="C496">
        <f>_xlfn.IFNA(HLOOKUP(B496,'[1]Traitement outputs'!$B$33:$Q$33,1,TRUE),16)</f>
        <v>20</v>
      </c>
      <c r="E496" s="1">
        <v>34720.583333333336</v>
      </c>
      <c r="F496">
        <v>20.828199999999999</v>
      </c>
      <c r="G496">
        <f t="shared" si="42"/>
        <v>21</v>
      </c>
      <c r="I496" s="1">
        <v>34720.583333333336</v>
      </c>
      <c r="J496">
        <v>11002.8</v>
      </c>
      <c r="K496">
        <f t="shared" si="43"/>
        <v>94.746522826378978</v>
      </c>
      <c r="M496">
        <f>INDEX('[1]Traitement outputs (2)'!$B$51:$Q$56,MATCH(70,'[1]Traitement outputs (2)'!$A$51:$A$56,0),MATCH(C496,'[1]Traitement outputs (2)'!$B$51:$Q$51,0))</f>
        <v>-16.864255714989046</v>
      </c>
      <c r="N496">
        <f>INDEX('[1]Traitement outputs (2)'!$B$34:$Q$38,MATCH(70,'[1]Traitement outputs (2)'!$A$34:$A$38,0),MATCH(C496,'[1]Traitement outputs (2)'!$B$33:$Q$33,0))</f>
        <v>-183.77989640241771</v>
      </c>
      <c r="O496">
        <f>INDEX('[1]Traitement outputs (2)'!$B$58:$Q$63,MATCH(70,'[1]Traitement outputs (2)'!$A$58:$A$63,0),MATCH(C496,'[1]Traitement outputs (2)'!$B$58:$Q$58,0))</f>
        <v>16.864787616041994</v>
      </c>
      <c r="P496">
        <f>INDEX('[1]Traitement outputs (2)'!$B$41:$Q$45,MATCH(70,'[1]Traitement outputs (2)'!$A$41:$A$45,0),MATCH(C496,'[1]Traitement outputs (2)'!$B$40:$Q$40,0))</f>
        <v>254.15803075879367</v>
      </c>
      <c r="Q496">
        <f>IF(K496&lt;30,INDEX('[1]Traitement outputs (2)'!$B$51:$Q$63,MATCH(70,'[1]Traitement outputs (2)'!$A$51:$A$63,0),MATCH(C496,'[1]Traitement outputs (2)'!$B$51:$Q$51,0)),INDEX('[1]Traitement outputs (2)'!$B$34:$Q$38,MATCH(70,'[1]Traitement outputs (2)'!$A$34:$A$38,0),MATCH(C496,'[1]Traitement outputs (2)'!$B$33:$Q$33,0)))</f>
        <v>-183.77989640241771</v>
      </c>
      <c r="R496">
        <f>IF(K496&lt;30,INDEX('[1]Traitement outputs (2)'!$B$58:$Q$63,MATCH(70,'[1]Traitement outputs (2)'!$A$58:$A$63,0),MATCH(C496,'[1]Traitement outputs (2)'!$B$58:$Q$58,0)),INDEX('[1]Traitement outputs (2)'!$B$41:$Q$45,MATCH(70,'[1]Traitement outputs (2)'!$A$41:$A$45,0),MATCH(C496,'[1]Traitement outputs (2)'!$B$40:$Q$40,0)))</f>
        <v>254.15803075879367</v>
      </c>
      <c r="T496">
        <f t="shared" si="44"/>
        <v>-21342.138833337085</v>
      </c>
      <c r="U496">
        <f t="shared" si="45"/>
        <v>29515.067122381799</v>
      </c>
      <c r="X496">
        <f t="shared" si="46"/>
        <v>0.51606358805306241</v>
      </c>
      <c r="Y496">
        <f t="shared" si="47"/>
        <v>0.59592021577150611</v>
      </c>
    </row>
    <row r="497" spans="1:25" x14ac:dyDescent="0.35">
      <c r="A497" s="1">
        <v>34720.625</v>
      </c>
      <c r="B497">
        <v>20.0685</v>
      </c>
      <c r="C497">
        <f>_xlfn.IFNA(HLOOKUP(B497,'[1]Traitement outputs'!$B$33:$Q$33,1,TRUE),16)</f>
        <v>20</v>
      </c>
      <c r="E497" s="1">
        <v>34720.625</v>
      </c>
      <c r="F497">
        <v>20.378799999999998</v>
      </c>
      <c r="G497">
        <f t="shared" si="42"/>
        <v>20</v>
      </c>
      <c r="I497" s="1">
        <v>34720.625</v>
      </c>
      <c r="J497">
        <v>6670.01</v>
      </c>
      <c r="K497">
        <f t="shared" si="43"/>
        <v>57.436312094846414</v>
      </c>
      <c r="M497">
        <f>INDEX('[1]Traitement outputs (2)'!$B$51:$Q$56,MATCH(70,'[1]Traitement outputs (2)'!$A$51:$A$56,0),MATCH(C497,'[1]Traitement outputs (2)'!$B$51:$Q$51,0))</f>
        <v>-16.864255714989046</v>
      </c>
      <c r="N497">
        <f>INDEX('[1]Traitement outputs (2)'!$B$34:$Q$38,MATCH(70,'[1]Traitement outputs (2)'!$A$34:$A$38,0),MATCH(C497,'[1]Traitement outputs (2)'!$B$33:$Q$33,0))</f>
        <v>-183.77989640241771</v>
      </c>
      <c r="O497">
        <f>INDEX('[1]Traitement outputs (2)'!$B$58:$Q$63,MATCH(70,'[1]Traitement outputs (2)'!$A$58:$A$63,0),MATCH(C497,'[1]Traitement outputs (2)'!$B$58:$Q$58,0))</f>
        <v>16.864787616041994</v>
      </c>
      <c r="P497">
        <f>INDEX('[1]Traitement outputs (2)'!$B$41:$Q$45,MATCH(70,'[1]Traitement outputs (2)'!$A$41:$A$45,0),MATCH(C497,'[1]Traitement outputs (2)'!$B$40:$Q$40,0))</f>
        <v>254.15803075879367</v>
      </c>
      <c r="Q497">
        <f>IF(K497&lt;30,INDEX('[1]Traitement outputs (2)'!$B$51:$Q$63,MATCH(70,'[1]Traitement outputs (2)'!$A$51:$A$63,0),MATCH(C497,'[1]Traitement outputs (2)'!$B$51:$Q$51,0)),INDEX('[1]Traitement outputs (2)'!$B$34:$Q$38,MATCH(70,'[1]Traitement outputs (2)'!$A$34:$A$38,0),MATCH(C497,'[1]Traitement outputs (2)'!$B$33:$Q$33,0)))</f>
        <v>-183.77989640241771</v>
      </c>
      <c r="R497">
        <f>IF(K497&lt;30,INDEX('[1]Traitement outputs (2)'!$B$58:$Q$63,MATCH(70,'[1]Traitement outputs (2)'!$A$58:$A$63,0),MATCH(C497,'[1]Traitement outputs (2)'!$B$58:$Q$58,0)),INDEX('[1]Traitement outputs (2)'!$B$41:$Q$45,MATCH(70,'[1]Traitement outputs (2)'!$A$41:$A$45,0),MATCH(C497,'[1]Traitement outputs (2)'!$B$40:$Q$40,0)))</f>
        <v>254.15803075879367</v>
      </c>
      <c r="T497">
        <f t="shared" si="44"/>
        <v>-21342.138833337085</v>
      </c>
      <c r="U497">
        <f t="shared" si="45"/>
        <v>29515.067122381799</v>
      </c>
      <c r="X497">
        <f t="shared" si="46"/>
        <v>0.51606358805306241</v>
      </c>
      <c r="Y497">
        <f t="shared" si="47"/>
        <v>0.59592021577150611</v>
      </c>
    </row>
    <row r="498" spans="1:25" x14ac:dyDescent="0.35">
      <c r="A498" s="1">
        <v>34720.666666666664</v>
      </c>
      <c r="B498">
        <v>20.081099999999999</v>
      </c>
      <c r="C498">
        <f>_xlfn.IFNA(HLOOKUP(B498,'[1]Traitement outputs'!$B$33:$Q$33,1,TRUE),16)</f>
        <v>20</v>
      </c>
      <c r="E498" s="1">
        <v>34720.666666666664</v>
      </c>
      <c r="F498">
        <v>20.347100000000001</v>
      </c>
      <c r="G498">
        <f t="shared" si="42"/>
        <v>20</v>
      </c>
      <c r="I498" s="1">
        <v>34720.666666666664</v>
      </c>
      <c r="J498">
        <v>825.65300000000002</v>
      </c>
      <c r="K498">
        <f t="shared" si="43"/>
        <v>7.1098039418301058</v>
      </c>
      <c r="M498">
        <f>INDEX('[1]Traitement outputs (2)'!$B$51:$Q$56,MATCH(70,'[1]Traitement outputs (2)'!$A$51:$A$56,0),MATCH(C498,'[1]Traitement outputs (2)'!$B$51:$Q$51,0))</f>
        <v>-16.864255714989046</v>
      </c>
      <c r="N498">
        <f>INDEX('[1]Traitement outputs (2)'!$B$34:$Q$38,MATCH(70,'[1]Traitement outputs (2)'!$A$34:$A$38,0),MATCH(C498,'[1]Traitement outputs (2)'!$B$33:$Q$33,0))</f>
        <v>-183.77989640241771</v>
      </c>
      <c r="O498">
        <f>INDEX('[1]Traitement outputs (2)'!$B$58:$Q$63,MATCH(70,'[1]Traitement outputs (2)'!$A$58:$A$63,0),MATCH(C498,'[1]Traitement outputs (2)'!$B$58:$Q$58,0))</f>
        <v>16.864787616041994</v>
      </c>
      <c r="P498">
        <f>INDEX('[1]Traitement outputs (2)'!$B$41:$Q$45,MATCH(70,'[1]Traitement outputs (2)'!$A$41:$A$45,0),MATCH(C498,'[1]Traitement outputs (2)'!$B$40:$Q$40,0))</f>
        <v>254.15803075879367</v>
      </c>
      <c r="Q498">
        <f>IF(K498&lt;30,INDEX('[1]Traitement outputs (2)'!$B$51:$Q$63,MATCH(70,'[1]Traitement outputs (2)'!$A$51:$A$63,0),MATCH(C498,'[1]Traitement outputs (2)'!$B$51:$Q$51,0)),INDEX('[1]Traitement outputs (2)'!$B$34:$Q$38,MATCH(70,'[1]Traitement outputs (2)'!$A$34:$A$38,0),MATCH(C498,'[1]Traitement outputs (2)'!$B$33:$Q$33,0)))</f>
        <v>-16.864255714989046</v>
      </c>
      <c r="R498">
        <f>IF(K498&lt;30,INDEX('[1]Traitement outputs (2)'!$B$58:$Q$63,MATCH(70,'[1]Traitement outputs (2)'!$A$58:$A$63,0),MATCH(C498,'[1]Traitement outputs (2)'!$B$58:$Q$58,0)),INDEX('[1]Traitement outputs (2)'!$B$41:$Q$45,MATCH(70,'[1]Traitement outputs (2)'!$A$41:$A$45,0),MATCH(C498,'[1]Traitement outputs (2)'!$B$40:$Q$40,0)))</f>
        <v>16.864787616041994</v>
      </c>
      <c r="T498">
        <f t="shared" si="44"/>
        <v>-1958.42577907482</v>
      </c>
      <c r="U498">
        <f t="shared" si="45"/>
        <v>1958.4875481058175</v>
      </c>
      <c r="X498">
        <f t="shared" si="46"/>
        <v>4.735571455032727E-2</v>
      </c>
      <c r="Y498">
        <f t="shared" si="47"/>
        <v>3.954259420836595E-2</v>
      </c>
    </row>
    <row r="499" spans="1:25" x14ac:dyDescent="0.35">
      <c r="A499" s="1">
        <v>34720.708333333336</v>
      </c>
      <c r="B499">
        <v>20.080400000000001</v>
      </c>
      <c r="C499">
        <f>_xlfn.IFNA(HLOOKUP(B499,'[1]Traitement outputs'!$B$33:$Q$33,1,TRUE),16)</f>
        <v>20</v>
      </c>
      <c r="E499" s="1">
        <v>34720.708333333336</v>
      </c>
      <c r="F499">
        <v>20.289000000000001</v>
      </c>
      <c r="G499">
        <f t="shared" si="42"/>
        <v>20</v>
      </c>
      <c r="I499" s="1">
        <v>34720.708333333336</v>
      </c>
      <c r="J499">
        <v>0</v>
      </c>
      <c r="K499">
        <f t="shared" si="43"/>
        <v>0</v>
      </c>
      <c r="M499">
        <f>INDEX('[1]Traitement outputs (2)'!$B$51:$Q$56,MATCH(70,'[1]Traitement outputs (2)'!$A$51:$A$56,0),MATCH(C499,'[1]Traitement outputs (2)'!$B$51:$Q$51,0))</f>
        <v>-16.864255714989046</v>
      </c>
      <c r="N499">
        <f>INDEX('[1]Traitement outputs (2)'!$B$34:$Q$38,MATCH(70,'[1]Traitement outputs (2)'!$A$34:$A$38,0),MATCH(C499,'[1]Traitement outputs (2)'!$B$33:$Q$33,0))</f>
        <v>-183.77989640241771</v>
      </c>
      <c r="O499">
        <f>INDEX('[1]Traitement outputs (2)'!$B$58:$Q$63,MATCH(70,'[1]Traitement outputs (2)'!$A$58:$A$63,0),MATCH(C499,'[1]Traitement outputs (2)'!$B$58:$Q$58,0))</f>
        <v>16.864787616041994</v>
      </c>
      <c r="P499">
        <f>INDEX('[1]Traitement outputs (2)'!$B$41:$Q$45,MATCH(70,'[1]Traitement outputs (2)'!$A$41:$A$45,0),MATCH(C499,'[1]Traitement outputs (2)'!$B$40:$Q$40,0))</f>
        <v>254.15803075879367</v>
      </c>
      <c r="Q499">
        <f>IF(K499&lt;30,INDEX('[1]Traitement outputs (2)'!$B$51:$Q$63,MATCH(70,'[1]Traitement outputs (2)'!$A$51:$A$63,0),MATCH(C499,'[1]Traitement outputs (2)'!$B$51:$Q$51,0)),INDEX('[1]Traitement outputs (2)'!$B$34:$Q$38,MATCH(70,'[1]Traitement outputs (2)'!$A$34:$A$38,0),MATCH(C499,'[1]Traitement outputs (2)'!$B$33:$Q$33,0)))</f>
        <v>-16.864255714989046</v>
      </c>
      <c r="R499">
        <f>IF(K499&lt;30,INDEX('[1]Traitement outputs (2)'!$B$58:$Q$63,MATCH(70,'[1]Traitement outputs (2)'!$A$58:$A$63,0),MATCH(C499,'[1]Traitement outputs (2)'!$B$58:$Q$58,0)),INDEX('[1]Traitement outputs (2)'!$B$41:$Q$45,MATCH(70,'[1]Traitement outputs (2)'!$A$41:$A$45,0),MATCH(C499,'[1]Traitement outputs (2)'!$B$40:$Q$40,0)))</f>
        <v>16.864787616041994</v>
      </c>
      <c r="T499">
        <f t="shared" si="44"/>
        <v>-1958.42577907482</v>
      </c>
      <c r="U499">
        <f t="shared" si="45"/>
        <v>1958.4875481058175</v>
      </c>
      <c r="X499">
        <f t="shared" si="46"/>
        <v>4.735571455032727E-2</v>
      </c>
      <c r="Y499">
        <f t="shared" si="47"/>
        <v>3.954259420836595E-2</v>
      </c>
    </row>
    <row r="500" spans="1:25" x14ac:dyDescent="0.35">
      <c r="A500" s="1">
        <v>34720.75</v>
      </c>
      <c r="B500">
        <v>20.078700000000001</v>
      </c>
      <c r="C500">
        <f>_xlfn.IFNA(HLOOKUP(B500,'[1]Traitement outputs'!$B$33:$Q$33,1,TRUE),16)</f>
        <v>20</v>
      </c>
      <c r="E500" s="1">
        <v>34720.75</v>
      </c>
      <c r="F500">
        <v>20.064399999999999</v>
      </c>
      <c r="G500">
        <f t="shared" si="42"/>
        <v>20</v>
      </c>
      <c r="I500" s="1">
        <v>34720.75</v>
      </c>
      <c r="J500">
        <v>0</v>
      </c>
      <c r="K500">
        <f t="shared" si="43"/>
        <v>0</v>
      </c>
      <c r="M500">
        <f>INDEX('[1]Traitement outputs (2)'!$B$51:$Q$56,MATCH(70,'[1]Traitement outputs (2)'!$A$51:$A$56,0),MATCH(C500,'[1]Traitement outputs (2)'!$B$51:$Q$51,0))</f>
        <v>-16.864255714989046</v>
      </c>
      <c r="N500">
        <f>INDEX('[1]Traitement outputs (2)'!$B$34:$Q$38,MATCH(70,'[1]Traitement outputs (2)'!$A$34:$A$38,0),MATCH(C500,'[1]Traitement outputs (2)'!$B$33:$Q$33,0))</f>
        <v>-183.77989640241771</v>
      </c>
      <c r="O500">
        <f>INDEX('[1]Traitement outputs (2)'!$B$58:$Q$63,MATCH(70,'[1]Traitement outputs (2)'!$A$58:$A$63,0),MATCH(C500,'[1]Traitement outputs (2)'!$B$58:$Q$58,0))</f>
        <v>16.864787616041994</v>
      </c>
      <c r="P500">
        <f>INDEX('[1]Traitement outputs (2)'!$B$41:$Q$45,MATCH(70,'[1]Traitement outputs (2)'!$A$41:$A$45,0),MATCH(C500,'[1]Traitement outputs (2)'!$B$40:$Q$40,0))</f>
        <v>254.15803075879367</v>
      </c>
      <c r="Q500">
        <f>IF(K500&lt;30,INDEX('[1]Traitement outputs (2)'!$B$51:$Q$63,MATCH(70,'[1]Traitement outputs (2)'!$A$51:$A$63,0),MATCH(C500,'[1]Traitement outputs (2)'!$B$51:$Q$51,0)),INDEX('[1]Traitement outputs (2)'!$B$34:$Q$38,MATCH(70,'[1]Traitement outputs (2)'!$A$34:$A$38,0),MATCH(C500,'[1]Traitement outputs (2)'!$B$33:$Q$33,0)))</f>
        <v>-16.864255714989046</v>
      </c>
      <c r="R500">
        <f>IF(K500&lt;30,INDEX('[1]Traitement outputs (2)'!$B$58:$Q$63,MATCH(70,'[1]Traitement outputs (2)'!$A$58:$A$63,0),MATCH(C500,'[1]Traitement outputs (2)'!$B$58:$Q$58,0)),INDEX('[1]Traitement outputs (2)'!$B$41:$Q$45,MATCH(70,'[1]Traitement outputs (2)'!$A$41:$A$45,0),MATCH(C500,'[1]Traitement outputs (2)'!$B$40:$Q$40,0)))</f>
        <v>16.864787616041994</v>
      </c>
      <c r="T500">
        <f t="shared" si="44"/>
        <v>-1958.42577907482</v>
      </c>
      <c r="U500">
        <f t="shared" si="45"/>
        <v>1958.4875481058175</v>
      </c>
      <c r="X500">
        <f t="shared" si="46"/>
        <v>4.735571455032727E-2</v>
      </c>
      <c r="Y500">
        <f t="shared" si="47"/>
        <v>3.954259420836595E-2</v>
      </c>
    </row>
    <row r="501" spans="1:25" x14ac:dyDescent="0.35">
      <c r="A501" s="1">
        <v>34720.791666666664</v>
      </c>
      <c r="B501">
        <v>20.078399999999998</v>
      </c>
      <c r="C501">
        <f>_xlfn.IFNA(HLOOKUP(B501,'[1]Traitement outputs'!$B$33:$Q$33,1,TRUE),16)</f>
        <v>20</v>
      </c>
      <c r="E501" s="1">
        <v>34720.791666666664</v>
      </c>
      <c r="F501">
        <v>19.727499999999999</v>
      </c>
      <c r="G501">
        <f t="shared" si="42"/>
        <v>20</v>
      </c>
      <c r="I501" s="1">
        <v>34720.791666666664</v>
      </c>
      <c r="J501">
        <v>0</v>
      </c>
      <c r="K501">
        <f t="shared" si="43"/>
        <v>0</v>
      </c>
      <c r="M501">
        <f>INDEX('[1]Traitement outputs (2)'!$B$51:$Q$56,MATCH(70,'[1]Traitement outputs (2)'!$A$51:$A$56,0),MATCH(C501,'[1]Traitement outputs (2)'!$B$51:$Q$51,0))</f>
        <v>-16.864255714989046</v>
      </c>
      <c r="N501">
        <f>INDEX('[1]Traitement outputs (2)'!$B$34:$Q$38,MATCH(70,'[1]Traitement outputs (2)'!$A$34:$A$38,0),MATCH(C501,'[1]Traitement outputs (2)'!$B$33:$Q$33,0))</f>
        <v>-183.77989640241771</v>
      </c>
      <c r="O501">
        <f>INDEX('[1]Traitement outputs (2)'!$B$58:$Q$63,MATCH(70,'[1]Traitement outputs (2)'!$A$58:$A$63,0),MATCH(C501,'[1]Traitement outputs (2)'!$B$58:$Q$58,0))</f>
        <v>16.864787616041994</v>
      </c>
      <c r="P501">
        <f>INDEX('[1]Traitement outputs (2)'!$B$41:$Q$45,MATCH(70,'[1]Traitement outputs (2)'!$A$41:$A$45,0),MATCH(C501,'[1]Traitement outputs (2)'!$B$40:$Q$40,0))</f>
        <v>254.15803075879367</v>
      </c>
      <c r="Q501">
        <f>IF(K501&lt;30,INDEX('[1]Traitement outputs (2)'!$B$51:$Q$63,MATCH(70,'[1]Traitement outputs (2)'!$A$51:$A$63,0),MATCH(C501,'[1]Traitement outputs (2)'!$B$51:$Q$51,0)),INDEX('[1]Traitement outputs (2)'!$B$34:$Q$38,MATCH(70,'[1]Traitement outputs (2)'!$A$34:$A$38,0),MATCH(C501,'[1]Traitement outputs (2)'!$B$33:$Q$33,0)))</f>
        <v>-16.864255714989046</v>
      </c>
      <c r="R501">
        <f>IF(K501&lt;30,INDEX('[1]Traitement outputs (2)'!$B$58:$Q$63,MATCH(70,'[1]Traitement outputs (2)'!$A$58:$A$63,0),MATCH(C501,'[1]Traitement outputs (2)'!$B$58:$Q$58,0)),INDEX('[1]Traitement outputs (2)'!$B$41:$Q$45,MATCH(70,'[1]Traitement outputs (2)'!$A$41:$A$45,0),MATCH(C501,'[1]Traitement outputs (2)'!$B$40:$Q$40,0)))</f>
        <v>16.864787616041994</v>
      </c>
      <c r="T501">
        <f t="shared" si="44"/>
        <v>-1958.42577907482</v>
      </c>
      <c r="U501">
        <f t="shared" si="45"/>
        <v>1958.4875481058175</v>
      </c>
      <c r="X501">
        <f t="shared" si="46"/>
        <v>4.735571455032727E-2</v>
      </c>
      <c r="Y501">
        <f t="shared" si="47"/>
        <v>3.954259420836595E-2</v>
      </c>
    </row>
    <row r="502" spans="1:25" x14ac:dyDescent="0.35">
      <c r="A502" s="1">
        <v>34720.833333333336</v>
      </c>
      <c r="B502">
        <v>20.078299999999999</v>
      </c>
      <c r="C502">
        <f>_xlfn.IFNA(HLOOKUP(B502,'[1]Traitement outputs'!$B$33:$Q$33,1,TRUE),16)</f>
        <v>20</v>
      </c>
      <c r="E502" s="1">
        <v>34720.833333333336</v>
      </c>
      <c r="F502">
        <v>19.5183</v>
      </c>
      <c r="G502">
        <f t="shared" si="42"/>
        <v>20</v>
      </c>
      <c r="I502" s="1">
        <v>34720.833333333336</v>
      </c>
      <c r="J502">
        <v>0</v>
      </c>
      <c r="K502">
        <f t="shared" si="43"/>
        <v>0</v>
      </c>
      <c r="M502">
        <f>INDEX('[1]Traitement outputs (2)'!$B$51:$Q$56,MATCH(70,'[1]Traitement outputs (2)'!$A$51:$A$56,0),MATCH(C502,'[1]Traitement outputs (2)'!$B$51:$Q$51,0))</f>
        <v>-16.864255714989046</v>
      </c>
      <c r="N502">
        <f>INDEX('[1]Traitement outputs (2)'!$B$34:$Q$38,MATCH(70,'[1]Traitement outputs (2)'!$A$34:$A$38,0),MATCH(C502,'[1]Traitement outputs (2)'!$B$33:$Q$33,0))</f>
        <v>-183.77989640241771</v>
      </c>
      <c r="O502">
        <f>INDEX('[1]Traitement outputs (2)'!$B$58:$Q$63,MATCH(70,'[1]Traitement outputs (2)'!$A$58:$A$63,0),MATCH(C502,'[1]Traitement outputs (2)'!$B$58:$Q$58,0))</f>
        <v>16.864787616041994</v>
      </c>
      <c r="P502">
        <f>INDEX('[1]Traitement outputs (2)'!$B$41:$Q$45,MATCH(70,'[1]Traitement outputs (2)'!$A$41:$A$45,0),MATCH(C502,'[1]Traitement outputs (2)'!$B$40:$Q$40,0))</f>
        <v>254.15803075879367</v>
      </c>
      <c r="Q502">
        <f>IF(K502&lt;30,INDEX('[1]Traitement outputs (2)'!$B$51:$Q$63,MATCH(70,'[1]Traitement outputs (2)'!$A$51:$A$63,0),MATCH(C502,'[1]Traitement outputs (2)'!$B$51:$Q$51,0)),INDEX('[1]Traitement outputs (2)'!$B$34:$Q$38,MATCH(70,'[1]Traitement outputs (2)'!$A$34:$A$38,0),MATCH(C502,'[1]Traitement outputs (2)'!$B$33:$Q$33,0)))</f>
        <v>-16.864255714989046</v>
      </c>
      <c r="R502">
        <f>IF(K502&lt;30,INDEX('[1]Traitement outputs (2)'!$B$58:$Q$63,MATCH(70,'[1]Traitement outputs (2)'!$A$58:$A$63,0),MATCH(C502,'[1]Traitement outputs (2)'!$B$58:$Q$58,0)),INDEX('[1]Traitement outputs (2)'!$B$41:$Q$45,MATCH(70,'[1]Traitement outputs (2)'!$A$41:$A$45,0),MATCH(C502,'[1]Traitement outputs (2)'!$B$40:$Q$40,0)))</f>
        <v>16.864787616041994</v>
      </c>
      <c r="T502">
        <f t="shared" si="44"/>
        <v>-1958.42577907482</v>
      </c>
      <c r="U502">
        <f t="shared" si="45"/>
        <v>1958.4875481058175</v>
      </c>
      <c r="X502">
        <f t="shared" si="46"/>
        <v>4.735571455032727E-2</v>
      </c>
      <c r="Y502">
        <f t="shared" si="47"/>
        <v>3.954259420836595E-2</v>
      </c>
    </row>
    <row r="503" spans="1:25" x14ac:dyDescent="0.35">
      <c r="A503" s="1">
        <v>34720.875</v>
      </c>
      <c r="B503">
        <v>16.171399999999998</v>
      </c>
      <c r="C503">
        <f>_xlfn.IFNA(HLOOKUP(B503,'[1]Traitement outputs'!$B$33:$Q$33,1,TRUE),16)</f>
        <v>16</v>
      </c>
      <c r="E503" s="1">
        <v>34720.875</v>
      </c>
      <c r="F503">
        <v>24.8567</v>
      </c>
      <c r="G503">
        <f t="shared" si="42"/>
        <v>25</v>
      </c>
      <c r="I503" s="1">
        <v>34720.875</v>
      </c>
      <c r="J503">
        <v>0</v>
      </c>
      <c r="K503">
        <f t="shared" si="43"/>
        <v>0</v>
      </c>
      <c r="M503">
        <f>INDEX('[1]Traitement outputs (2)'!$B$51:$Q$56,MATCH(70,'[1]Traitement outputs (2)'!$A$51:$A$56,0),MATCH(C503,'[1]Traitement outputs (2)'!$B$51:$Q$51,0))</f>
        <v>-27.907128105419115</v>
      </c>
      <c r="N503">
        <f>INDEX('[1]Traitement outputs (2)'!$B$34:$Q$38,MATCH(70,'[1]Traitement outputs (2)'!$A$34:$A$38,0),MATCH(C503,'[1]Traitement outputs (2)'!$B$33:$Q$33,0))</f>
        <v>-87.65601603539298</v>
      </c>
      <c r="O503">
        <f>INDEX('[1]Traitement outputs (2)'!$B$58:$Q$63,MATCH(70,'[1]Traitement outputs (2)'!$A$58:$A$63,0),MATCH(C503,'[1]Traitement outputs (2)'!$B$58:$Q$58,0))</f>
        <v>27.907128104236733</v>
      </c>
      <c r="P503">
        <f>INDEX('[1]Traitement outputs (2)'!$B$41:$Q$45,MATCH(70,'[1]Traitement outputs (2)'!$A$41:$A$45,0),MATCH(C503,'[1]Traitement outputs (2)'!$B$40:$Q$40,0))</f>
        <v>158.03405896601754</v>
      </c>
      <c r="Q503">
        <f>IF(K503&lt;30,INDEX('[1]Traitement outputs (2)'!$B$51:$Q$63,MATCH(70,'[1]Traitement outputs (2)'!$A$51:$A$63,0),MATCH(C503,'[1]Traitement outputs (2)'!$B$51:$Q$51,0)),INDEX('[1]Traitement outputs (2)'!$B$34:$Q$38,MATCH(70,'[1]Traitement outputs (2)'!$A$34:$A$38,0),MATCH(C503,'[1]Traitement outputs (2)'!$B$33:$Q$33,0)))</f>
        <v>-27.907128105419115</v>
      </c>
      <c r="R503">
        <f>IF(K503&lt;30,INDEX('[1]Traitement outputs (2)'!$B$58:$Q$63,MATCH(70,'[1]Traitement outputs (2)'!$A$58:$A$63,0),MATCH(C503,'[1]Traitement outputs (2)'!$B$58:$Q$58,0)),INDEX('[1]Traitement outputs (2)'!$B$41:$Q$45,MATCH(70,'[1]Traitement outputs (2)'!$A$41:$A$45,0),MATCH(C503,'[1]Traitement outputs (2)'!$B$40:$Q$40,0)))</f>
        <v>27.907128104236733</v>
      </c>
      <c r="T503">
        <f t="shared" si="44"/>
        <v>-3240.8212983285953</v>
      </c>
      <c r="U503">
        <f t="shared" si="45"/>
        <v>3240.8212981912866</v>
      </c>
      <c r="X503">
        <f t="shared" si="46"/>
        <v>7.8364679403255921E-2</v>
      </c>
      <c r="Y503">
        <f t="shared" si="47"/>
        <v>6.5433390996103388E-2</v>
      </c>
    </row>
    <row r="504" spans="1:25" x14ac:dyDescent="0.35">
      <c r="A504" s="1">
        <v>34720.916666666664</v>
      </c>
      <c r="B504">
        <v>16.080100000000002</v>
      </c>
      <c r="C504">
        <f>_xlfn.IFNA(HLOOKUP(B504,'[1]Traitement outputs'!$B$33:$Q$33,1,TRUE),16)</f>
        <v>16</v>
      </c>
      <c r="E504" s="1">
        <v>34720.916666666664</v>
      </c>
      <c r="F504">
        <v>25.025400000000001</v>
      </c>
      <c r="G504">
        <f t="shared" si="42"/>
        <v>25</v>
      </c>
      <c r="I504" s="1">
        <v>34720.916666666664</v>
      </c>
      <c r="J504">
        <v>0</v>
      </c>
      <c r="K504">
        <f t="shared" si="43"/>
        <v>0</v>
      </c>
      <c r="M504">
        <f>INDEX('[1]Traitement outputs (2)'!$B$51:$Q$56,MATCH(70,'[1]Traitement outputs (2)'!$A$51:$A$56,0),MATCH(C504,'[1]Traitement outputs (2)'!$B$51:$Q$51,0))</f>
        <v>-27.907128105419115</v>
      </c>
      <c r="N504">
        <f>INDEX('[1]Traitement outputs (2)'!$B$34:$Q$38,MATCH(70,'[1]Traitement outputs (2)'!$A$34:$A$38,0),MATCH(C504,'[1]Traitement outputs (2)'!$B$33:$Q$33,0))</f>
        <v>-87.65601603539298</v>
      </c>
      <c r="O504">
        <f>INDEX('[1]Traitement outputs (2)'!$B$58:$Q$63,MATCH(70,'[1]Traitement outputs (2)'!$A$58:$A$63,0),MATCH(C504,'[1]Traitement outputs (2)'!$B$58:$Q$58,0))</f>
        <v>27.907128104236733</v>
      </c>
      <c r="P504">
        <f>INDEX('[1]Traitement outputs (2)'!$B$41:$Q$45,MATCH(70,'[1]Traitement outputs (2)'!$A$41:$A$45,0),MATCH(C504,'[1]Traitement outputs (2)'!$B$40:$Q$40,0))</f>
        <v>158.03405896601754</v>
      </c>
      <c r="Q504">
        <f>IF(K504&lt;30,INDEX('[1]Traitement outputs (2)'!$B$51:$Q$63,MATCH(70,'[1]Traitement outputs (2)'!$A$51:$A$63,0),MATCH(C504,'[1]Traitement outputs (2)'!$B$51:$Q$51,0)),INDEX('[1]Traitement outputs (2)'!$B$34:$Q$38,MATCH(70,'[1]Traitement outputs (2)'!$A$34:$A$38,0),MATCH(C504,'[1]Traitement outputs (2)'!$B$33:$Q$33,0)))</f>
        <v>-27.907128105419115</v>
      </c>
      <c r="R504">
        <f>IF(K504&lt;30,INDEX('[1]Traitement outputs (2)'!$B$58:$Q$63,MATCH(70,'[1]Traitement outputs (2)'!$A$58:$A$63,0),MATCH(C504,'[1]Traitement outputs (2)'!$B$58:$Q$58,0)),INDEX('[1]Traitement outputs (2)'!$B$41:$Q$45,MATCH(70,'[1]Traitement outputs (2)'!$A$41:$A$45,0),MATCH(C504,'[1]Traitement outputs (2)'!$B$40:$Q$40,0)))</f>
        <v>27.907128104236733</v>
      </c>
      <c r="T504">
        <f t="shared" si="44"/>
        <v>-3240.8212983285953</v>
      </c>
      <c r="U504">
        <f t="shared" si="45"/>
        <v>3240.8212981912866</v>
      </c>
      <c r="X504">
        <f t="shared" si="46"/>
        <v>7.8364679403255921E-2</v>
      </c>
      <c r="Y504">
        <f t="shared" si="47"/>
        <v>6.5433390996103388E-2</v>
      </c>
    </row>
    <row r="505" spans="1:25" x14ac:dyDescent="0.35">
      <c r="A505" s="1">
        <v>34720.958333333336</v>
      </c>
      <c r="B505">
        <v>16.0794</v>
      </c>
      <c r="C505">
        <f>_xlfn.IFNA(HLOOKUP(B505,'[1]Traitement outputs'!$B$33:$Q$33,1,TRUE),16)</f>
        <v>16</v>
      </c>
      <c r="E505" s="1">
        <v>34720.958333333336</v>
      </c>
      <c r="F505">
        <v>24.986599999999999</v>
      </c>
      <c r="G505">
        <f t="shared" si="42"/>
        <v>25</v>
      </c>
      <c r="I505" s="1">
        <v>34720.958333333336</v>
      </c>
      <c r="J505">
        <v>0</v>
      </c>
      <c r="K505">
        <f t="shared" si="43"/>
        <v>0</v>
      </c>
      <c r="M505">
        <f>INDEX('[1]Traitement outputs (2)'!$B$51:$Q$56,MATCH(70,'[1]Traitement outputs (2)'!$A$51:$A$56,0),MATCH(C505,'[1]Traitement outputs (2)'!$B$51:$Q$51,0))</f>
        <v>-27.907128105419115</v>
      </c>
      <c r="N505">
        <f>INDEX('[1]Traitement outputs (2)'!$B$34:$Q$38,MATCH(70,'[1]Traitement outputs (2)'!$A$34:$A$38,0),MATCH(C505,'[1]Traitement outputs (2)'!$B$33:$Q$33,0))</f>
        <v>-87.65601603539298</v>
      </c>
      <c r="O505">
        <f>INDEX('[1]Traitement outputs (2)'!$B$58:$Q$63,MATCH(70,'[1]Traitement outputs (2)'!$A$58:$A$63,0),MATCH(C505,'[1]Traitement outputs (2)'!$B$58:$Q$58,0))</f>
        <v>27.907128104236733</v>
      </c>
      <c r="P505">
        <f>INDEX('[1]Traitement outputs (2)'!$B$41:$Q$45,MATCH(70,'[1]Traitement outputs (2)'!$A$41:$A$45,0),MATCH(C505,'[1]Traitement outputs (2)'!$B$40:$Q$40,0))</f>
        <v>158.03405896601754</v>
      </c>
      <c r="Q505">
        <f>IF(K505&lt;30,INDEX('[1]Traitement outputs (2)'!$B$51:$Q$63,MATCH(70,'[1]Traitement outputs (2)'!$A$51:$A$63,0),MATCH(C505,'[1]Traitement outputs (2)'!$B$51:$Q$51,0)),INDEX('[1]Traitement outputs (2)'!$B$34:$Q$38,MATCH(70,'[1]Traitement outputs (2)'!$A$34:$A$38,0),MATCH(C505,'[1]Traitement outputs (2)'!$B$33:$Q$33,0)))</f>
        <v>-27.907128105419115</v>
      </c>
      <c r="R505">
        <f>IF(K505&lt;30,INDEX('[1]Traitement outputs (2)'!$B$58:$Q$63,MATCH(70,'[1]Traitement outputs (2)'!$A$58:$A$63,0),MATCH(C505,'[1]Traitement outputs (2)'!$B$58:$Q$58,0)),INDEX('[1]Traitement outputs (2)'!$B$41:$Q$45,MATCH(70,'[1]Traitement outputs (2)'!$A$41:$A$45,0),MATCH(C505,'[1]Traitement outputs (2)'!$B$40:$Q$40,0)))</f>
        <v>27.907128104236733</v>
      </c>
      <c r="T505">
        <f t="shared" si="44"/>
        <v>-3240.8212983285953</v>
      </c>
      <c r="U505">
        <f t="shared" si="45"/>
        <v>3240.8212981912866</v>
      </c>
      <c r="X505">
        <f t="shared" si="46"/>
        <v>7.8364679403255921E-2</v>
      </c>
      <c r="Y505">
        <f t="shared" si="47"/>
        <v>6.5433390996103388E-2</v>
      </c>
    </row>
    <row r="506" spans="1:25" x14ac:dyDescent="0.35">
      <c r="A506" s="1">
        <v>34721</v>
      </c>
      <c r="B506">
        <v>16.0792</v>
      </c>
      <c r="C506">
        <f>_xlfn.IFNA(HLOOKUP(B506,'[1]Traitement outputs'!$B$33:$Q$33,1,TRUE),16)</f>
        <v>16</v>
      </c>
      <c r="E506" s="1">
        <v>34721</v>
      </c>
      <c r="F506">
        <v>24.7529</v>
      </c>
      <c r="G506">
        <f t="shared" si="42"/>
        <v>25</v>
      </c>
      <c r="I506" s="1">
        <v>34721</v>
      </c>
      <c r="J506">
        <v>0</v>
      </c>
      <c r="K506">
        <f t="shared" si="43"/>
        <v>0</v>
      </c>
      <c r="M506">
        <f>INDEX('[1]Traitement outputs (2)'!$B$51:$Q$56,MATCH(70,'[1]Traitement outputs (2)'!$A$51:$A$56,0),MATCH(C506,'[1]Traitement outputs (2)'!$B$51:$Q$51,0))</f>
        <v>-27.907128105419115</v>
      </c>
      <c r="N506">
        <f>INDEX('[1]Traitement outputs (2)'!$B$34:$Q$38,MATCH(70,'[1]Traitement outputs (2)'!$A$34:$A$38,0),MATCH(C506,'[1]Traitement outputs (2)'!$B$33:$Q$33,0))</f>
        <v>-87.65601603539298</v>
      </c>
      <c r="O506">
        <f>INDEX('[1]Traitement outputs (2)'!$B$58:$Q$63,MATCH(70,'[1]Traitement outputs (2)'!$A$58:$A$63,0),MATCH(C506,'[1]Traitement outputs (2)'!$B$58:$Q$58,0))</f>
        <v>27.907128104236733</v>
      </c>
      <c r="P506">
        <f>INDEX('[1]Traitement outputs (2)'!$B$41:$Q$45,MATCH(70,'[1]Traitement outputs (2)'!$A$41:$A$45,0),MATCH(C506,'[1]Traitement outputs (2)'!$B$40:$Q$40,0))</f>
        <v>158.03405896601754</v>
      </c>
      <c r="Q506">
        <f>IF(K506&lt;30,INDEX('[1]Traitement outputs (2)'!$B$51:$Q$63,MATCH(70,'[1]Traitement outputs (2)'!$A$51:$A$63,0),MATCH(C506,'[1]Traitement outputs (2)'!$B$51:$Q$51,0)),INDEX('[1]Traitement outputs (2)'!$B$34:$Q$38,MATCH(70,'[1]Traitement outputs (2)'!$A$34:$A$38,0),MATCH(C506,'[1]Traitement outputs (2)'!$B$33:$Q$33,0)))</f>
        <v>-27.907128105419115</v>
      </c>
      <c r="R506">
        <f>IF(K506&lt;30,INDEX('[1]Traitement outputs (2)'!$B$58:$Q$63,MATCH(70,'[1]Traitement outputs (2)'!$A$58:$A$63,0),MATCH(C506,'[1]Traitement outputs (2)'!$B$58:$Q$58,0)),INDEX('[1]Traitement outputs (2)'!$B$41:$Q$45,MATCH(70,'[1]Traitement outputs (2)'!$A$41:$A$45,0),MATCH(C506,'[1]Traitement outputs (2)'!$B$40:$Q$40,0)))</f>
        <v>27.907128104236733</v>
      </c>
      <c r="T506">
        <f t="shared" si="44"/>
        <v>-3240.8212983285953</v>
      </c>
      <c r="U506">
        <f t="shared" si="45"/>
        <v>3240.8212981912866</v>
      </c>
      <c r="X506">
        <f t="shared" si="46"/>
        <v>7.8364679403255921E-2</v>
      </c>
      <c r="Y506">
        <f t="shared" si="47"/>
        <v>6.5433390996103388E-2</v>
      </c>
    </row>
    <row r="507" spans="1:25" x14ac:dyDescent="0.35">
      <c r="A507" s="1">
        <v>34721.041666666664</v>
      </c>
      <c r="B507">
        <v>16.0792</v>
      </c>
      <c r="C507">
        <f>_xlfn.IFNA(HLOOKUP(B507,'[1]Traitement outputs'!$B$33:$Q$33,1,TRUE),16)</f>
        <v>16</v>
      </c>
      <c r="E507" s="1">
        <v>34721.041666666664</v>
      </c>
      <c r="F507">
        <v>24.5686</v>
      </c>
      <c r="G507">
        <f t="shared" si="42"/>
        <v>25</v>
      </c>
      <c r="I507" s="1">
        <v>34721.041666666664</v>
      </c>
      <c r="J507">
        <v>0</v>
      </c>
      <c r="K507">
        <f t="shared" si="43"/>
        <v>0</v>
      </c>
      <c r="M507">
        <f>INDEX('[1]Traitement outputs (2)'!$B$51:$Q$56,MATCH(70,'[1]Traitement outputs (2)'!$A$51:$A$56,0),MATCH(C507,'[1]Traitement outputs (2)'!$B$51:$Q$51,0))</f>
        <v>-27.907128105419115</v>
      </c>
      <c r="N507">
        <f>INDEX('[1]Traitement outputs (2)'!$B$34:$Q$38,MATCH(70,'[1]Traitement outputs (2)'!$A$34:$A$38,0),MATCH(C507,'[1]Traitement outputs (2)'!$B$33:$Q$33,0))</f>
        <v>-87.65601603539298</v>
      </c>
      <c r="O507">
        <f>INDEX('[1]Traitement outputs (2)'!$B$58:$Q$63,MATCH(70,'[1]Traitement outputs (2)'!$A$58:$A$63,0),MATCH(C507,'[1]Traitement outputs (2)'!$B$58:$Q$58,0))</f>
        <v>27.907128104236733</v>
      </c>
      <c r="P507">
        <f>INDEX('[1]Traitement outputs (2)'!$B$41:$Q$45,MATCH(70,'[1]Traitement outputs (2)'!$A$41:$A$45,0),MATCH(C507,'[1]Traitement outputs (2)'!$B$40:$Q$40,0))</f>
        <v>158.03405896601754</v>
      </c>
      <c r="Q507">
        <f>IF(K507&lt;30,INDEX('[1]Traitement outputs (2)'!$B$51:$Q$63,MATCH(70,'[1]Traitement outputs (2)'!$A$51:$A$63,0),MATCH(C507,'[1]Traitement outputs (2)'!$B$51:$Q$51,0)),INDEX('[1]Traitement outputs (2)'!$B$34:$Q$38,MATCH(70,'[1]Traitement outputs (2)'!$A$34:$A$38,0),MATCH(C507,'[1]Traitement outputs (2)'!$B$33:$Q$33,0)))</f>
        <v>-27.907128105419115</v>
      </c>
      <c r="R507">
        <f>IF(K507&lt;30,INDEX('[1]Traitement outputs (2)'!$B$58:$Q$63,MATCH(70,'[1]Traitement outputs (2)'!$A$58:$A$63,0),MATCH(C507,'[1]Traitement outputs (2)'!$B$58:$Q$58,0)),INDEX('[1]Traitement outputs (2)'!$B$41:$Q$45,MATCH(70,'[1]Traitement outputs (2)'!$A$41:$A$45,0),MATCH(C507,'[1]Traitement outputs (2)'!$B$40:$Q$40,0)))</f>
        <v>27.907128104236733</v>
      </c>
      <c r="T507">
        <f t="shared" si="44"/>
        <v>-3240.8212983285953</v>
      </c>
      <c r="U507">
        <f t="shared" si="45"/>
        <v>3240.8212981912866</v>
      </c>
      <c r="X507">
        <f t="shared" si="46"/>
        <v>7.8364679403255921E-2</v>
      </c>
      <c r="Y507">
        <f t="shared" si="47"/>
        <v>6.5433390996103388E-2</v>
      </c>
    </row>
    <row r="508" spans="1:25" x14ac:dyDescent="0.35">
      <c r="A508" s="1">
        <v>34721.083333333336</v>
      </c>
      <c r="B508">
        <v>16.079000000000001</v>
      </c>
      <c r="C508">
        <f>_xlfn.IFNA(HLOOKUP(B508,'[1]Traitement outputs'!$B$33:$Q$33,1,TRUE),16)</f>
        <v>16</v>
      </c>
      <c r="E508" s="1">
        <v>34721.083333333336</v>
      </c>
      <c r="F508">
        <v>24.471</v>
      </c>
      <c r="G508">
        <f t="shared" si="42"/>
        <v>24</v>
      </c>
      <c r="I508" s="1">
        <v>34721.083333333336</v>
      </c>
      <c r="J508">
        <v>0</v>
      </c>
      <c r="K508">
        <f t="shared" si="43"/>
        <v>0</v>
      </c>
      <c r="M508">
        <f>INDEX('[1]Traitement outputs (2)'!$B$51:$Q$56,MATCH(70,'[1]Traitement outputs (2)'!$A$51:$A$56,0),MATCH(C508,'[1]Traitement outputs (2)'!$B$51:$Q$51,0))</f>
        <v>-27.907128105419115</v>
      </c>
      <c r="N508">
        <f>INDEX('[1]Traitement outputs (2)'!$B$34:$Q$38,MATCH(70,'[1]Traitement outputs (2)'!$A$34:$A$38,0),MATCH(C508,'[1]Traitement outputs (2)'!$B$33:$Q$33,0))</f>
        <v>-87.65601603539298</v>
      </c>
      <c r="O508">
        <f>INDEX('[1]Traitement outputs (2)'!$B$58:$Q$63,MATCH(70,'[1]Traitement outputs (2)'!$A$58:$A$63,0),MATCH(C508,'[1]Traitement outputs (2)'!$B$58:$Q$58,0))</f>
        <v>27.907128104236733</v>
      </c>
      <c r="P508">
        <f>INDEX('[1]Traitement outputs (2)'!$B$41:$Q$45,MATCH(70,'[1]Traitement outputs (2)'!$A$41:$A$45,0),MATCH(C508,'[1]Traitement outputs (2)'!$B$40:$Q$40,0))</f>
        <v>158.03405896601754</v>
      </c>
      <c r="Q508">
        <f>IF(K508&lt;30,INDEX('[1]Traitement outputs (2)'!$B$51:$Q$63,MATCH(70,'[1]Traitement outputs (2)'!$A$51:$A$63,0),MATCH(C508,'[1]Traitement outputs (2)'!$B$51:$Q$51,0)),INDEX('[1]Traitement outputs (2)'!$B$34:$Q$38,MATCH(70,'[1]Traitement outputs (2)'!$A$34:$A$38,0),MATCH(C508,'[1]Traitement outputs (2)'!$B$33:$Q$33,0)))</f>
        <v>-27.907128105419115</v>
      </c>
      <c r="R508">
        <f>IF(K508&lt;30,INDEX('[1]Traitement outputs (2)'!$B$58:$Q$63,MATCH(70,'[1]Traitement outputs (2)'!$A$58:$A$63,0),MATCH(C508,'[1]Traitement outputs (2)'!$B$58:$Q$58,0)),INDEX('[1]Traitement outputs (2)'!$B$41:$Q$45,MATCH(70,'[1]Traitement outputs (2)'!$A$41:$A$45,0),MATCH(C508,'[1]Traitement outputs (2)'!$B$40:$Q$40,0)))</f>
        <v>27.907128104236733</v>
      </c>
      <c r="T508">
        <f t="shared" si="44"/>
        <v>-3240.8212983285953</v>
      </c>
      <c r="U508">
        <f t="shared" si="45"/>
        <v>3240.8212981912866</v>
      </c>
      <c r="X508">
        <f t="shared" si="46"/>
        <v>7.8364679403255921E-2</v>
      </c>
      <c r="Y508">
        <f t="shared" si="47"/>
        <v>6.5433390996103388E-2</v>
      </c>
    </row>
    <row r="509" spans="1:25" x14ac:dyDescent="0.35">
      <c r="A509" s="1">
        <v>34721.125</v>
      </c>
      <c r="B509">
        <v>16.078800000000001</v>
      </c>
      <c r="C509">
        <f>_xlfn.IFNA(HLOOKUP(B509,'[1]Traitement outputs'!$B$33:$Q$33,1,TRUE),16)</f>
        <v>16</v>
      </c>
      <c r="E509" s="1">
        <v>34721.125</v>
      </c>
      <c r="F509">
        <v>24.272400000000001</v>
      </c>
      <c r="G509">
        <f t="shared" si="42"/>
        <v>24</v>
      </c>
      <c r="I509" s="1">
        <v>34721.125</v>
      </c>
      <c r="J509">
        <v>0</v>
      </c>
      <c r="K509">
        <f t="shared" si="43"/>
        <v>0</v>
      </c>
      <c r="M509">
        <f>INDEX('[1]Traitement outputs (2)'!$B$51:$Q$56,MATCH(70,'[1]Traitement outputs (2)'!$A$51:$A$56,0),MATCH(C509,'[1]Traitement outputs (2)'!$B$51:$Q$51,0))</f>
        <v>-27.907128105419115</v>
      </c>
      <c r="N509">
        <f>INDEX('[1]Traitement outputs (2)'!$B$34:$Q$38,MATCH(70,'[1]Traitement outputs (2)'!$A$34:$A$38,0),MATCH(C509,'[1]Traitement outputs (2)'!$B$33:$Q$33,0))</f>
        <v>-87.65601603539298</v>
      </c>
      <c r="O509">
        <f>INDEX('[1]Traitement outputs (2)'!$B$58:$Q$63,MATCH(70,'[1]Traitement outputs (2)'!$A$58:$A$63,0),MATCH(C509,'[1]Traitement outputs (2)'!$B$58:$Q$58,0))</f>
        <v>27.907128104236733</v>
      </c>
      <c r="P509">
        <f>INDEX('[1]Traitement outputs (2)'!$B$41:$Q$45,MATCH(70,'[1]Traitement outputs (2)'!$A$41:$A$45,0),MATCH(C509,'[1]Traitement outputs (2)'!$B$40:$Q$40,0))</f>
        <v>158.03405896601754</v>
      </c>
      <c r="Q509">
        <f>IF(K509&lt;30,INDEX('[1]Traitement outputs (2)'!$B$51:$Q$63,MATCH(70,'[1]Traitement outputs (2)'!$A$51:$A$63,0),MATCH(C509,'[1]Traitement outputs (2)'!$B$51:$Q$51,0)),INDEX('[1]Traitement outputs (2)'!$B$34:$Q$38,MATCH(70,'[1]Traitement outputs (2)'!$A$34:$A$38,0),MATCH(C509,'[1]Traitement outputs (2)'!$B$33:$Q$33,0)))</f>
        <v>-27.907128105419115</v>
      </c>
      <c r="R509">
        <f>IF(K509&lt;30,INDEX('[1]Traitement outputs (2)'!$B$58:$Q$63,MATCH(70,'[1]Traitement outputs (2)'!$A$58:$A$63,0),MATCH(C509,'[1]Traitement outputs (2)'!$B$58:$Q$58,0)),INDEX('[1]Traitement outputs (2)'!$B$41:$Q$45,MATCH(70,'[1]Traitement outputs (2)'!$A$41:$A$45,0),MATCH(C509,'[1]Traitement outputs (2)'!$B$40:$Q$40,0)))</f>
        <v>27.907128104236733</v>
      </c>
      <c r="T509">
        <f t="shared" si="44"/>
        <v>-3240.8212983285953</v>
      </c>
      <c r="U509">
        <f t="shared" si="45"/>
        <v>3240.8212981912866</v>
      </c>
      <c r="X509">
        <f t="shared" si="46"/>
        <v>7.8364679403255921E-2</v>
      </c>
      <c r="Y509">
        <f t="shared" si="47"/>
        <v>6.5433390996103388E-2</v>
      </c>
    </row>
    <row r="510" spans="1:25" x14ac:dyDescent="0.35">
      <c r="A510" s="1">
        <v>34721.166666666664</v>
      </c>
      <c r="B510">
        <v>16.078700000000001</v>
      </c>
      <c r="C510">
        <f>_xlfn.IFNA(HLOOKUP(B510,'[1]Traitement outputs'!$B$33:$Q$33,1,TRUE),16)</f>
        <v>16</v>
      </c>
      <c r="E510" s="1">
        <v>34721.166666666664</v>
      </c>
      <c r="F510">
        <v>24.035799999999998</v>
      </c>
      <c r="G510">
        <f t="shared" si="42"/>
        <v>24</v>
      </c>
      <c r="I510" s="1">
        <v>34721.166666666664</v>
      </c>
      <c r="J510">
        <v>0</v>
      </c>
      <c r="K510">
        <f t="shared" si="43"/>
        <v>0</v>
      </c>
      <c r="M510">
        <f>INDEX('[1]Traitement outputs (2)'!$B$51:$Q$56,MATCH(70,'[1]Traitement outputs (2)'!$A$51:$A$56,0),MATCH(C510,'[1]Traitement outputs (2)'!$B$51:$Q$51,0))</f>
        <v>-27.907128105419115</v>
      </c>
      <c r="N510">
        <f>INDEX('[1]Traitement outputs (2)'!$B$34:$Q$38,MATCH(70,'[1]Traitement outputs (2)'!$A$34:$A$38,0),MATCH(C510,'[1]Traitement outputs (2)'!$B$33:$Q$33,0))</f>
        <v>-87.65601603539298</v>
      </c>
      <c r="O510">
        <f>INDEX('[1]Traitement outputs (2)'!$B$58:$Q$63,MATCH(70,'[1]Traitement outputs (2)'!$A$58:$A$63,0),MATCH(C510,'[1]Traitement outputs (2)'!$B$58:$Q$58,0))</f>
        <v>27.907128104236733</v>
      </c>
      <c r="P510">
        <f>INDEX('[1]Traitement outputs (2)'!$B$41:$Q$45,MATCH(70,'[1]Traitement outputs (2)'!$A$41:$A$45,0),MATCH(C510,'[1]Traitement outputs (2)'!$B$40:$Q$40,0))</f>
        <v>158.03405896601754</v>
      </c>
      <c r="Q510">
        <f>IF(K510&lt;30,INDEX('[1]Traitement outputs (2)'!$B$51:$Q$63,MATCH(70,'[1]Traitement outputs (2)'!$A$51:$A$63,0),MATCH(C510,'[1]Traitement outputs (2)'!$B$51:$Q$51,0)),INDEX('[1]Traitement outputs (2)'!$B$34:$Q$38,MATCH(70,'[1]Traitement outputs (2)'!$A$34:$A$38,0),MATCH(C510,'[1]Traitement outputs (2)'!$B$33:$Q$33,0)))</f>
        <v>-27.907128105419115</v>
      </c>
      <c r="R510">
        <f>IF(K510&lt;30,INDEX('[1]Traitement outputs (2)'!$B$58:$Q$63,MATCH(70,'[1]Traitement outputs (2)'!$A$58:$A$63,0),MATCH(C510,'[1]Traitement outputs (2)'!$B$58:$Q$58,0)),INDEX('[1]Traitement outputs (2)'!$B$41:$Q$45,MATCH(70,'[1]Traitement outputs (2)'!$A$41:$A$45,0),MATCH(C510,'[1]Traitement outputs (2)'!$B$40:$Q$40,0)))</f>
        <v>27.907128104236733</v>
      </c>
      <c r="T510">
        <f t="shared" si="44"/>
        <v>-3240.8212983285953</v>
      </c>
      <c r="U510">
        <f t="shared" si="45"/>
        <v>3240.8212981912866</v>
      </c>
      <c r="X510">
        <f t="shared" si="46"/>
        <v>7.8364679403255921E-2</v>
      </c>
      <c r="Y510">
        <f t="shared" si="47"/>
        <v>6.5433390996103388E-2</v>
      </c>
    </row>
    <row r="511" spans="1:25" x14ac:dyDescent="0.35">
      <c r="A511" s="1">
        <v>34721.208333333336</v>
      </c>
      <c r="B511">
        <v>20.0337</v>
      </c>
      <c r="C511">
        <f>_xlfn.IFNA(HLOOKUP(B511,'[1]Traitement outputs'!$B$33:$Q$33,1,TRUE),16)</f>
        <v>20</v>
      </c>
      <c r="E511" s="1">
        <v>34721.208333333336</v>
      </c>
      <c r="F511">
        <v>18.629899999999999</v>
      </c>
      <c r="G511">
        <f t="shared" si="42"/>
        <v>19</v>
      </c>
      <c r="I511" s="1">
        <v>34721.208333333336</v>
      </c>
      <c r="J511">
        <v>0</v>
      </c>
      <c r="K511">
        <f t="shared" si="43"/>
        <v>0</v>
      </c>
      <c r="M511">
        <f>INDEX('[1]Traitement outputs (2)'!$B$51:$Q$56,MATCH(70,'[1]Traitement outputs (2)'!$A$51:$A$56,0),MATCH(C511,'[1]Traitement outputs (2)'!$B$51:$Q$51,0))</f>
        <v>-16.864255714989046</v>
      </c>
      <c r="N511">
        <f>INDEX('[1]Traitement outputs (2)'!$B$34:$Q$38,MATCH(70,'[1]Traitement outputs (2)'!$A$34:$A$38,0),MATCH(C511,'[1]Traitement outputs (2)'!$B$33:$Q$33,0))</f>
        <v>-183.77989640241771</v>
      </c>
      <c r="O511">
        <f>INDEX('[1]Traitement outputs (2)'!$B$58:$Q$63,MATCH(70,'[1]Traitement outputs (2)'!$A$58:$A$63,0),MATCH(C511,'[1]Traitement outputs (2)'!$B$58:$Q$58,0))</f>
        <v>16.864787616041994</v>
      </c>
      <c r="P511">
        <f>INDEX('[1]Traitement outputs (2)'!$B$41:$Q$45,MATCH(70,'[1]Traitement outputs (2)'!$A$41:$A$45,0),MATCH(C511,'[1]Traitement outputs (2)'!$B$40:$Q$40,0))</f>
        <v>254.15803075879367</v>
      </c>
      <c r="Q511">
        <f>IF(K511&lt;30,INDEX('[1]Traitement outputs (2)'!$B$51:$Q$63,MATCH(70,'[1]Traitement outputs (2)'!$A$51:$A$63,0),MATCH(C511,'[1]Traitement outputs (2)'!$B$51:$Q$51,0)),INDEX('[1]Traitement outputs (2)'!$B$34:$Q$38,MATCH(70,'[1]Traitement outputs (2)'!$A$34:$A$38,0),MATCH(C511,'[1]Traitement outputs (2)'!$B$33:$Q$33,0)))</f>
        <v>-16.864255714989046</v>
      </c>
      <c r="R511">
        <f>IF(K511&lt;30,INDEX('[1]Traitement outputs (2)'!$B$58:$Q$63,MATCH(70,'[1]Traitement outputs (2)'!$A$58:$A$63,0),MATCH(C511,'[1]Traitement outputs (2)'!$B$58:$Q$58,0)),INDEX('[1]Traitement outputs (2)'!$B$41:$Q$45,MATCH(70,'[1]Traitement outputs (2)'!$A$41:$A$45,0),MATCH(C511,'[1]Traitement outputs (2)'!$B$40:$Q$40,0)))</f>
        <v>16.864787616041994</v>
      </c>
      <c r="T511">
        <f t="shared" si="44"/>
        <v>-1958.42577907482</v>
      </c>
      <c r="U511">
        <f t="shared" si="45"/>
        <v>1958.4875481058175</v>
      </c>
      <c r="X511">
        <f t="shared" si="46"/>
        <v>4.735571455032727E-2</v>
      </c>
      <c r="Y511">
        <f t="shared" si="47"/>
        <v>3.954259420836595E-2</v>
      </c>
    </row>
    <row r="512" spans="1:25" x14ac:dyDescent="0.35">
      <c r="A512" s="1">
        <v>34721.25</v>
      </c>
      <c r="B512">
        <v>20.077400000000001</v>
      </c>
      <c r="C512">
        <f>_xlfn.IFNA(HLOOKUP(B512,'[1]Traitement outputs'!$B$33:$Q$33,1,TRUE),16)</f>
        <v>20</v>
      </c>
      <c r="E512" s="1">
        <v>34721.25</v>
      </c>
      <c r="F512">
        <v>18.442799999999998</v>
      </c>
      <c r="G512">
        <f t="shared" si="42"/>
        <v>18</v>
      </c>
      <c r="I512" s="1">
        <v>34721.25</v>
      </c>
      <c r="J512">
        <v>0</v>
      </c>
      <c r="K512">
        <f t="shared" si="43"/>
        <v>0</v>
      </c>
      <c r="M512">
        <f>INDEX('[1]Traitement outputs (2)'!$B$51:$Q$56,MATCH(70,'[1]Traitement outputs (2)'!$A$51:$A$56,0),MATCH(C512,'[1]Traitement outputs (2)'!$B$51:$Q$51,0))</f>
        <v>-16.864255714989046</v>
      </c>
      <c r="N512">
        <f>INDEX('[1]Traitement outputs (2)'!$B$34:$Q$38,MATCH(70,'[1]Traitement outputs (2)'!$A$34:$A$38,0),MATCH(C512,'[1]Traitement outputs (2)'!$B$33:$Q$33,0))</f>
        <v>-183.77989640241771</v>
      </c>
      <c r="O512">
        <f>INDEX('[1]Traitement outputs (2)'!$B$58:$Q$63,MATCH(70,'[1]Traitement outputs (2)'!$A$58:$A$63,0),MATCH(C512,'[1]Traitement outputs (2)'!$B$58:$Q$58,0))</f>
        <v>16.864787616041994</v>
      </c>
      <c r="P512">
        <f>INDEX('[1]Traitement outputs (2)'!$B$41:$Q$45,MATCH(70,'[1]Traitement outputs (2)'!$A$41:$A$45,0),MATCH(C512,'[1]Traitement outputs (2)'!$B$40:$Q$40,0))</f>
        <v>254.15803075879367</v>
      </c>
      <c r="Q512">
        <f>IF(K512&lt;30,INDEX('[1]Traitement outputs (2)'!$B$51:$Q$63,MATCH(70,'[1]Traitement outputs (2)'!$A$51:$A$63,0),MATCH(C512,'[1]Traitement outputs (2)'!$B$51:$Q$51,0)),INDEX('[1]Traitement outputs (2)'!$B$34:$Q$38,MATCH(70,'[1]Traitement outputs (2)'!$A$34:$A$38,0),MATCH(C512,'[1]Traitement outputs (2)'!$B$33:$Q$33,0)))</f>
        <v>-16.864255714989046</v>
      </c>
      <c r="R512">
        <f>IF(K512&lt;30,INDEX('[1]Traitement outputs (2)'!$B$58:$Q$63,MATCH(70,'[1]Traitement outputs (2)'!$A$58:$A$63,0),MATCH(C512,'[1]Traitement outputs (2)'!$B$58:$Q$58,0)),INDEX('[1]Traitement outputs (2)'!$B$41:$Q$45,MATCH(70,'[1]Traitement outputs (2)'!$A$41:$A$45,0),MATCH(C512,'[1]Traitement outputs (2)'!$B$40:$Q$40,0)))</f>
        <v>16.864787616041994</v>
      </c>
      <c r="T512">
        <f t="shared" si="44"/>
        <v>-1958.42577907482</v>
      </c>
      <c r="U512">
        <f t="shared" si="45"/>
        <v>1958.4875481058175</v>
      </c>
      <c r="X512">
        <f t="shared" si="46"/>
        <v>4.735571455032727E-2</v>
      </c>
      <c r="Y512">
        <f t="shared" si="47"/>
        <v>3.954259420836595E-2</v>
      </c>
    </row>
    <row r="513" spans="1:25" x14ac:dyDescent="0.35">
      <c r="A513" s="1">
        <v>34721.291666666664</v>
      </c>
      <c r="B513">
        <v>20.0777</v>
      </c>
      <c r="C513">
        <f>_xlfn.IFNA(HLOOKUP(B513,'[1]Traitement outputs'!$B$33:$Q$33,1,TRUE),16)</f>
        <v>20</v>
      </c>
      <c r="E513" s="1">
        <v>34721.291666666664</v>
      </c>
      <c r="F513">
        <v>18.175999999999998</v>
      </c>
      <c r="G513">
        <f t="shared" si="42"/>
        <v>18</v>
      </c>
      <c r="I513" s="1">
        <v>34721.291666666664</v>
      </c>
      <c r="J513">
        <v>172.226</v>
      </c>
      <c r="K513">
        <f t="shared" si="43"/>
        <v>1.4830601883425989</v>
      </c>
      <c r="M513">
        <f>INDEX('[1]Traitement outputs (2)'!$B$51:$Q$56,MATCH(70,'[1]Traitement outputs (2)'!$A$51:$A$56,0),MATCH(C513,'[1]Traitement outputs (2)'!$B$51:$Q$51,0))</f>
        <v>-16.864255714989046</v>
      </c>
      <c r="N513">
        <f>INDEX('[1]Traitement outputs (2)'!$B$34:$Q$38,MATCH(70,'[1]Traitement outputs (2)'!$A$34:$A$38,0),MATCH(C513,'[1]Traitement outputs (2)'!$B$33:$Q$33,0))</f>
        <v>-183.77989640241771</v>
      </c>
      <c r="O513">
        <f>INDEX('[1]Traitement outputs (2)'!$B$58:$Q$63,MATCH(70,'[1]Traitement outputs (2)'!$A$58:$A$63,0),MATCH(C513,'[1]Traitement outputs (2)'!$B$58:$Q$58,0))</f>
        <v>16.864787616041994</v>
      </c>
      <c r="P513">
        <f>INDEX('[1]Traitement outputs (2)'!$B$41:$Q$45,MATCH(70,'[1]Traitement outputs (2)'!$A$41:$A$45,0),MATCH(C513,'[1]Traitement outputs (2)'!$B$40:$Q$40,0))</f>
        <v>254.15803075879367</v>
      </c>
      <c r="Q513">
        <f>IF(K513&lt;30,INDEX('[1]Traitement outputs (2)'!$B$51:$Q$63,MATCH(70,'[1]Traitement outputs (2)'!$A$51:$A$63,0),MATCH(C513,'[1]Traitement outputs (2)'!$B$51:$Q$51,0)),INDEX('[1]Traitement outputs (2)'!$B$34:$Q$38,MATCH(70,'[1]Traitement outputs (2)'!$A$34:$A$38,0),MATCH(C513,'[1]Traitement outputs (2)'!$B$33:$Q$33,0)))</f>
        <v>-16.864255714989046</v>
      </c>
      <c r="R513">
        <f>IF(K513&lt;30,INDEX('[1]Traitement outputs (2)'!$B$58:$Q$63,MATCH(70,'[1]Traitement outputs (2)'!$A$58:$A$63,0),MATCH(C513,'[1]Traitement outputs (2)'!$B$58:$Q$58,0)),INDEX('[1]Traitement outputs (2)'!$B$41:$Q$45,MATCH(70,'[1]Traitement outputs (2)'!$A$41:$A$45,0),MATCH(C513,'[1]Traitement outputs (2)'!$B$40:$Q$40,0)))</f>
        <v>16.864787616041994</v>
      </c>
      <c r="T513">
        <f t="shared" si="44"/>
        <v>-1958.42577907482</v>
      </c>
      <c r="U513">
        <f t="shared" si="45"/>
        <v>1958.4875481058175</v>
      </c>
      <c r="X513">
        <f t="shared" si="46"/>
        <v>4.735571455032727E-2</v>
      </c>
      <c r="Y513">
        <f t="shared" si="47"/>
        <v>3.954259420836595E-2</v>
      </c>
    </row>
    <row r="514" spans="1:25" x14ac:dyDescent="0.35">
      <c r="A514" s="1">
        <v>34721.333333333336</v>
      </c>
      <c r="B514">
        <v>20.078099999999999</v>
      </c>
      <c r="C514">
        <f>_xlfn.IFNA(HLOOKUP(B514,'[1]Traitement outputs'!$B$33:$Q$33,1,TRUE),16)</f>
        <v>20</v>
      </c>
      <c r="E514" s="1">
        <v>34721.333333333336</v>
      </c>
      <c r="F514">
        <v>17.926300000000001</v>
      </c>
      <c r="G514">
        <f t="shared" si="42"/>
        <v>18</v>
      </c>
      <c r="I514" s="1">
        <v>34721.333333333336</v>
      </c>
      <c r="J514">
        <v>1191.74</v>
      </c>
      <c r="K514">
        <f t="shared" si="43"/>
        <v>10.262226080007716</v>
      </c>
      <c r="M514">
        <f>INDEX('[1]Traitement outputs (2)'!$B$51:$Q$56,MATCH(70,'[1]Traitement outputs (2)'!$A$51:$A$56,0),MATCH(C514,'[1]Traitement outputs (2)'!$B$51:$Q$51,0))</f>
        <v>-16.864255714989046</v>
      </c>
      <c r="N514">
        <f>INDEX('[1]Traitement outputs (2)'!$B$34:$Q$38,MATCH(70,'[1]Traitement outputs (2)'!$A$34:$A$38,0),MATCH(C514,'[1]Traitement outputs (2)'!$B$33:$Q$33,0))</f>
        <v>-183.77989640241771</v>
      </c>
      <c r="O514">
        <f>INDEX('[1]Traitement outputs (2)'!$B$58:$Q$63,MATCH(70,'[1]Traitement outputs (2)'!$A$58:$A$63,0),MATCH(C514,'[1]Traitement outputs (2)'!$B$58:$Q$58,0))</f>
        <v>16.864787616041994</v>
      </c>
      <c r="P514">
        <f>INDEX('[1]Traitement outputs (2)'!$B$41:$Q$45,MATCH(70,'[1]Traitement outputs (2)'!$A$41:$A$45,0),MATCH(C514,'[1]Traitement outputs (2)'!$B$40:$Q$40,0))</f>
        <v>254.15803075879367</v>
      </c>
      <c r="Q514">
        <f>IF(K514&lt;30,INDEX('[1]Traitement outputs (2)'!$B$51:$Q$63,MATCH(70,'[1]Traitement outputs (2)'!$A$51:$A$63,0),MATCH(C514,'[1]Traitement outputs (2)'!$B$51:$Q$51,0)),INDEX('[1]Traitement outputs (2)'!$B$34:$Q$38,MATCH(70,'[1]Traitement outputs (2)'!$A$34:$A$38,0),MATCH(C514,'[1]Traitement outputs (2)'!$B$33:$Q$33,0)))</f>
        <v>-16.864255714989046</v>
      </c>
      <c r="R514">
        <f>IF(K514&lt;30,INDEX('[1]Traitement outputs (2)'!$B$58:$Q$63,MATCH(70,'[1]Traitement outputs (2)'!$A$58:$A$63,0),MATCH(C514,'[1]Traitement outputs (2)'!$B$58:$Q$58,0)),INDEX('[1]Traitement outputs (2)'!$B$41:$Q$45,MATCH(70,'[1]Traitement outputs (2)'!$A$41:$A$45,0),MATCH(C514,'[1]Traitement outputs (2)'!$B$40:$Q$40,0)))</f>
        <v>16.864787616041994</v>
      </c>
      <c r="T514">
        <f t="shared" si="44"/>
        <v>-1958.42577907482</v>
      </c>
      <c r="U514">
        <f t="shared" si="45"/>
        <v>1958.4875481058175</v>
      </c>
      <c r="X514">
        <f t="shared" si="46"/>
        <v>4.735571455032727E-2</v>
      </c>
      <c r="Y514">
        <f t="shared" si="47"/>
        <v>3.954259420836595E-2</v>
      </c>
    </row>
    <row r="515" spans="1:25" x14ac:dyDescent="0.35">
      <c r="A515" s="1">
        <v>34721.375</v>
      </c>
      <c r="B515">
        <v>20.078700000000001</v>
      </c>
      <c r="C515">
        <f>_xlfn.IFNA(HLOOKUP(B515,'[1]Traitement outputs'!$B$33:$Q$33,1,TRUE),16)</f>
        <v>20</v>
      </c>
      <c r="E515" s="1">
        <v>34721.375</v>
      </c>
      <c r="F515">
        <v>17.729600000000001</v>
      </c>
      <c r="G515">
        <f t="shared" ref="G515:G578" si="48">ROUND(F515,0)</f>
        <v>18</v>
      </c>
      <c r="I515" s="1">
        <v>34721.375</v>
      </c>
      <c r="J515">
        <v>2234.37</v>
      </c>
      <c r="K515">
        <f t="shared" ref="K515:K578" si="49">J515/$AB$2</f>
        <v>19.24044681422696</v>
      </c>
      <c r="M515">
        <f>INDEX('[1]Traitement outputs (2)'!$B$51:$Q$56,MATCH(70,'[1]Traitement outputs (2)'!$A$51:$A$56,0),MATCH(C515,'[1]Traitement outputs (2)'!$B$51:$Q$51,0))</f>
        <v>-16.864255714989046</v>
      </c>
      <c r="N515">
        <f>INDEX('[1]Traitement outputs (2)'!$B$34:$Q$38,MATCH(70,'[1]Traitement outputs (2)'!$A$34:$A$38,0),MATCH(C515,'[1]Traitement outputs (2)'!$B$33:$Q$33,0))</f>
        <v>-183.77989640241771</v>
      </c>
      <c r="O515">
        <f>INDEX('[1]Traitement outputs (2)'!$B$58:$Q$63,MATCH(70,'[1]Traitement outputs (2)'!$A$58:$A$63,0),MATCH(C515,'[1]Traitement outputs (2)'!$B$58:$Q$58,0))</f>
        <v>16.864787616041994</v>
      </c>
      <c r="P515">
        <f>INDEX('[1]Traitement outputs (2)'!$B$41:$Q$45,MATCH(70,'[1]Traitement outputs (2)'!$A$41:$A$45,0),MATCH(C515,'[1]Traitement outputs (2)'!$B$40:$Q$40,0))</f>
        <v>254.15803075879367</v>
      </c>
      <c r="Q515">
        <f>IF(K515&lt;30,INDEX('[1]Traitement outputs (2)'!$B$51:$Q$63,MATCH(70,'[1]Traitement outputs (2)'!$A$51:$A$63,0),MATCH(C515,'[1]Traitement outputs (2)'!$B$51:$Q$51,0)),INDEX('[1]Traitement outputs (2)'!$B$34:$Q$38,MATCH(70,'[1]Traitement outputs (2)'!$A$34:$A$38,0),MATCH(C515,'[1]Traitement outputs (2)'!$B$33:$Q$33,0)))</f>
        <v>-16.864255714989046</v>
      </c>
      <c r="R515">
        <f>IF(K515&lt;30,INDEX('[1]Traitement outputs (2)'!$B$58:$Q$63,MATCH(70,'[1]Traitement outputs (2)'!$A$58:$A$63,0),MATCH(C515,'[1]Traitement outputs (2)'!$B$58:$Q$58,0)),INDEX('[1]Traitement outputs (2)'!$B$41:$Q$45,MATCH(70,'[1]Traitement outputs (2)'!$A$41:$A$45,0),MATCH(C515,'[1]Traitement outputs (2)'!$B$40:$Q$40,0)))</f>
        <v>16.864787616041994</v>
      </c>
      <c r="T515">
        <f t="shared" ref="T515:T578" si="50">Q515*$AB$2</f>
        <v>-1958.42577907482</v>
      </c>
      <c r="U515">
        <f t="shared" ref="U515:U578" si="51">R515*$AB$2</f>
        <v>1958.4875481058175</v>
      </c>
      <c r="X515">
        <f t="shared" ref="X515:X578" si="52">T515/$V$2</f>
        <v>4.735571455032727E-2</v>
      </c>
      <c r="Y515">
        <f t="shared" ref="Y515:Y578" si="53">U515/$W$2</f>
        <v>3.954259420836595E-2</v>
      </c>
    </row>
    <row r="516" spans="1:25" x14ac:dyDescent="0.35">
      <c r="A516" s="1">
        <v>34721.416666666664</v>
      </c>
      <c r="B516">
        <v>20.078900000000001</v>
      </c>
      <c r="C516">
        <f>_xlfn.IFNA(HLOOKUP(B516,'[1]Traitement outputs'!$B$33:$Q$33,1,TRUE),16)</f>
        <v>20</v>
      </c>
      <c r="E516" s="1">
        <v>34721.416666666664</v>
      </c>
      <c r="F516">
        <v>17.597799999999999</v>
      </c>
      <c r="G516">
        <f t="shared" si="48"/>
        <v>18</v>
      </c>
      <c r="I516" s="1">
        <v>34721.416666666664</v>
      </c>
      <c r="J516">
        <v>2294.5100000000002</v>
      </c>
      <c r="K516">
        <f t="shared" si="49"/>
        <v>19.758320072195701</v>
      </c>
      <c r="M516">
        <f>INDEX('[1]Traitement outputs (2)'!$B$51:$Q$56,MATCH(70,'[1]Traitement outputs (2)'!$A$51:$A$56,0),MATCH(C516,'[1]Traitement outputs (2)'!$B$51:$Q$51,0))</f>
        <v>-16.864255714989046</v>
      </c>
      <c r="N516">
        <f>INDEX('[1]Traitement outputs (2)'!$B$34:$Q$38,MATCH(70,'[1]Traitement outputs (2)'!$A$34:$A$38,0),MATCH(C516,'[1]Traitement outputs (2)'!$B$33:$Q$33,0))</f>
        <v>-183.77989640241771</v>
      </c>
      <c r="O516">
        <f>INDEX('[1]Traitement outputs (2)'!$B$58:$Q$63,MATCH(70,'[1]Traitement outputs (2)'!$A$58:$A$63,0),MATCH(C516,'[1]Traitement outputs (2)'!$B$58:$Q$58,0))</f>
        <v>16.864787616041994</v>
      </c>
      <c r="P516">
        <f>INDEX('[1]Traitement outputs (2)'!$B$41:$Q$45,MATCH(70,'[1]Traitement outputs (2)'!$A$41:$A$45,0),MATCH(C516,'[1]Traitement outputs (2)'!$B$40:$Q$40,0))</f>
        <v>254.15803075879367</v>
      </c>
      <c r="Q516">
        <f>IF(K516&lt;30,INDEX('[1]Traitement outputs (2)'!$B$51:$Q$63,MATCH(70,'[1]Traitement outputs (2)'!$A$51:$A$63,0),MATCH(C516,'[1]Traitement outputs (2)'!$B$51:$Q$51,0)),INDEX('[1]Traitement outputs (2)'!$B$34:$Q$38,MATCH(70,'[1]Traitement outputs (2)'!$A$34:$A$38,0),MATCH(C516,'[1]Traitement outputs (2)'!$B$33:$Q$33,0)))</f>
        <v>-16.864255714989046</v>
      </c>
      <c r="R516">
        <f>IF(K516&lt;30,INDEX('[1]Traitement outputs (2)'!$B$58:$Q$63,MATCH(70,'[1]Traitement outputs (2)'!$A$58:$A$63,0),MATCH(C516,'[1]Traitement outputs (2)'!$B$58:$Q$58,0)),INDEX('[1]Traitement outputs (2)'!$B$41:$Q$45,MATCH(70,'[1]Traitement outputs (2)'!$A$41:$A$45,0),MATCH(C516,'[1]Traitement outputs (2)'!$B$40:$Q$40,0)))</f>
        <v>16.864787616041994</v>
      </c>
      <c r="T516">
        <f t="shared" si="50"/>
        <v>-1958.42577907482</v>
      </c>
      <c r="U516">
        <f t="shared" si="51"/>
        <v>1958.4875481058175</v>
      </c>
      <c r="X516">
        <f t="shared" si="52"/>
        <v>4.735571455032727E-2</v>
      </c>
      <c r="Y516">
        <f t="shared" si="53"/>
        <v>3.954259420836595E-2</v>
      </c>
    </row>
    <row r="517" spans="1:25" x14ac:dyDescent="0.35">
      <c r="A517" s="1">
        <v>34721.458333333336</v>
      </c>
      <c r="B517">
        <v>20.080100000000002</v>
      </c>
      <c r="C517">
        <f>_xlfn.IFNA(HLOOKUP(B517,'[1]Traitement outputs'!$B$33:$Q$33,1,TRUE),16)</f>
        <v>20</v>
      </c>
      <c r="E517" s="1">
        <v>34721.458333333336</v>
      </c>
      <c r="F517">
        <v>17.440999999999999</v>
      </c>
      <c r="G517">
        <f t="shared" si="48"/>
        <v>17</v>
      </c>
      <c r="I517" s="1">
        <v>34721.458333333336</v>
      </c>
      <c r="J517">
        <v>4223.1400000000003</v>
      </c>
      <c r="K517">
        <f t="shared" si="49"/>
        <v>36.3660005097788</v>
      </c>
      <c r="M517">
        <f>INDEX('[1]Traitement outputs (2)'!$B$51:$Q$56,MATCH(70,'[1]Traitement outputs (2)'!$A$51:$A$56,0),MATCH(C517,'[1]Traitement outputs (2)'!$B$51:$Q$51,0))</f>
        <v>-16.864255714989046</v>
      </c>
      <c r="N517">
        <f>INDEX('[1]Traitement outputs (2)'!$B$34:$Q$38,MATCH(70,'[1]Traitement outputs (2)'!$A$34:$A$38,0),MATCH(C517,'[1]Traitement outputs (2)'!$B$33:$Q$33,0))</f>
        <v>-183.77989640241771</v>
      </c>
      <c r="O517">
        <f>INDEX('[1]Traitement outputs (2)'!$B$58:$Q$63,MATCH(70,'[1]Traitement outputs (2)'!$A$58:$A$63,0),MATCH(C517,'[1]Traitement outputs (2)'!$B$58:$Q$58,0))</f>
        <v>16.864787616041994</v>
      </c>
      <c r="P517">
        <f>INDEX('[1]Traitement outputs (2)'!$B$41:$Q$45,MATCH(70,'[1]Traitement outputs (2)'!$A$41:$A$45,0),MATCH(C517,'[1]Traitement outputs (2)'!$B$40:$Q$40,0))</f>
        <v>254.15803075879367</v>
      </c>
      <c r="Q517">
        <f>IF(K517&lt;30,INDEX('[1]Traitement outputs (2)'!$B$51:$Q$63,MATCH(70,'[1]Traitement outputs (2)'!$A$51:$A$63,0),MATCH(C517,'[1]Traitement outputs (2)'!$B$51:$Q$51,0)),INDEX('[1]Traitement outputs (2)'!$B$34:$Q$38,MATCH(70,'[1]Traitement outputs (2)'!$A$34:$A$38,0),MATCH(C517,'[1]Traitement outputs (2)'!$B$33:$Q$33,0)))</f>
        <v>-183.77989640241771</v>
      </c>
      <c r="R517">
        <f>IF(K517&lt;30,INDEX('[1]Traitement outputs (2)'!$B$58:$Q$63,MATCH(70,'[1]Traitement outputs (2)'!$A$58:$A$63,0),MATCH(C517,'[1]Traitement outputs (2)'!$B$58:$Q$58,0)),INDEX('[1]Traitement outputs (2)'!$B$41:$Q$45,MATCH(70,'[1]Traitement outputs (2)'!$A$41:$A$45,0),MATCH(C517,'[1]Traitement outputs (2)'!$B$40:$Q$40,0)))</f>
        <v>254.15803075879367</v>
      </c>
      <c r="T517">
        <f t="shared" si="50"/>
        <v>-21342.138833337085</v>
      </c>
      <c r="U517">
        <f t="shared" si="51"/>
        <v>29515.067122381799</v>
      </c>
      <c r="X517">
        <f t="shared" si="52"/>
        <v>0.51606358805306241</v>
      </c>
      <c r="Y517">
        <f t="shared" si="53"/>
        <v>0.59592021577150611</v>
      </c>
    </row>
    <row r="518" spans="1:25" x14ac:dyDescent="0.35">
      <c r="A518" s="1">
        <v>34721.5</v>
      </c>
      <c r="B518">
        <v>20.080200000000001</v>
      </c>
      <c r="C518">
        <f>_xlfn.IFNA(HLOOKUP(B518,'[1]Traitement outputs'!$B$33:$Q$33,1,TRUE),16)</f>
        <v>20</v>
      </c>
      <c r="E518" s="1">
        <v>34721.5</v>
      </c>
      <c r="F518">
        <v>17.375599999999999</v>
      </c>
      <c r="G518">
        <f t="shared" si="48"/>
        <v>17</v>
      </c>
      <c r="I518" s="1">
        <v>34721.5</v>
      </c>
      <c r="J518">
        <v>3459.2</v>
      </c>
      <c r="K518">
        <f t="shared" si="49"/>
        <v>29.787615130785817</v>
      </c>
      <c r="M518">
        <f>INDEX('[1]Traitement outputs (2)'!$B$51:$Q$56,MATCH(70,'[1]Traitement outputs (2)'!$A$51:$A$56,0),MATCH(C518,'[1]Traitement outputs (2)'!$B$51:$Q$51,0))</f>
        <v>-16.864255714989046</v>
      </c>
      <c r="N518">
        <f>INDEX('[1]Traitement outputs (2)'!$B$34:$Q$38,MATCH(70,'[1]Traitement outputs (2)'!$A$34:$A$38,0),MATCH(C518,'[1]Traitement outputs (2)'!$B$33:$Q$33,0))</f>
        <v>-183.77989640241771</v>
      </c>
      <c r="O518">
        <f>INDEX('[1]Traitement outputs (2)'!$B$58:$Q$63,MATCH(70,'[1]Traitement outputs (2)'!$A$58:$A$63,0),MATCH(C518,'[1]Traitement outputs (2)'!$B$58:$Q$58,0))</f>
        <v>16.864787616041994</v>
      </c>
      <c r="P518">
        <f>INDEX('[1]Traitement outputs (2)'!$B$41:$Q$45,MATCH(70,'[1]Traitement outputs (2)'!$A$41:$A$45,0),MATCH(C518,'[1]Traitement outputs (2)'!$B$40:$Q$40,0))</f>
        <v>254.15803075879367</v>
      </c>
      <c r="Q518">
        <f>IF(K518&lt;30,INDEX('[1]Traitement outputs (2)'!$B$51:$Q$63,MATCH(70,'[1]Traitement outputs (2)'!$A$51:$A$63,0),MATCH(C518,'[1]Traitement outputs (2)'!$B$51:$Q$51,0)),INDEX('[1]Traitement outputs (2)'!$B$34:$Q$38,MATCH(70,'[1]Traitement outputs (2)'!$A$34:$A$38,0),MATCH(C518,'[1]Traitement outputs (2)'!$B$33:$Q$33,0)))</f>
        <v>-16.864255714989046</v>
      </c>
      <c r="R518">
        <f>IF(K518&lt;30,INDEX('[1]Traitement outputs (2)'!$B$58:$Q$63,MATCH(70,'[1]Traitement outputs (2)'!$A$58:$A$63,0),MATCH(C518,'[1]Traitement outputs (2)'!$B$58:$Q$58,0)),INDEX('[1]Traitement outputs (2)'!$B$41:$Q$45,MATCH(70,'[1]Traitement outputs (2)'!$A$41:$A$45,0),MATCH(C518,'[1]Traitement outputs (2)'!$B$40:$Q$40,0)))</f>
        <v>16.864787616041994</v>
      </c>
      <c r="T518">
        <f t="shared" si="50"/>
        <v>-1958.42577907482</v>
      </c>
      <c r="U518">
        <f t="shared" si="51"/>
        <v>1958.4875481058175</v>
      </c>
      <c r="X518">
        <f t="shared" si="52"/>
        <v>4.735571455032727E-2</v>
      </c>
      <c r="Y518">
        <f t="shared" si="53"/>
        <v>3.954259420836595E-2</v>
      </c>
    </row>
    <row r="519" spans="1:25" x14ac:dyDescent="0.35">
      <c r="A519" s="1">
        <v>34721.541666666664</v>
      </c>
      <c r="B519">
        <v>20.079999999999998</v>
      </c>
      <c r="C519">
        <f>_xlfn.IFNA(HLOOKUP(B519,'[1]Traitement outputs'!$B$33:$Q$33,1,TRUE),16)</f>
        <v>20</v>
      </c>
      <c r="E519" s="1">
        <v>34721.541666666664</v>
      </c>
      <c r="F519">
        <v>17.334800000000001</v>
      </c>
      <c r="G519">
        <f t="shared" si="48"/>
        <v>17</v>
      </c>
      <c r="I519" s="1">
        <v>34721.541666666664</v>
      </c>
      <c r="J519">
        <v>2949.86</v>
      </c>
      <c r="K519">
        <f t="shared" si="49"/>
        <v>25.401623025468275</v>
      </c>
      <c r="M519">
        <f>INDEX('[1]Traitement outputs (2)'!$B$51:$Q$56,MATCH(70,'[1]Traitement outputs (2)'!$A$51:$A$56,0),MATCH(C519,'[1]Traitement outputs (2)'!$B$51:$Q$51,0))</f>
        <v>-16.864255714989046</v>
      </c>
      <c r="N519">
        <f>INDEX('[1]Traitement outputs (2)'!$B$34:$Q$38,MATCH(70,'[1]Traitement outputs (2)'!$A$34:$A$38,0),MATCH(C519,'[1]Traitement outputs (2)'!$B$33:$Q$33,0))</f>
        <v>-183.77989640241771</v>
      </c>
      <c r="O519">
        <f>INDEX('[1]Traitement outputs (2)'!$B$58:$Q$63,MATCH(70,'[1]Traitement outputs (2)'!$A$58:$A$63,0),MATCH(C519,'[1]Traitement outputs (2)'!$B$58:$Q$58,0))</f>
        <v>16.864787616041994</v>
      </c>
      <c r="P519">
        <f>INDEX('[1]Traitement outputs (2)'!$B$41:$Q$45,MATCH(70,'[1]Traitement outputs (2)'!$A$41:$A$45,0),MATCH(C519,'[1]Traitement outputs (2)'!$B$40:$Q$40,0))</f>
        <v>254.15803075879367</v>
      </c>
      <c r="Q519">
        <f>IF(K519&lt;30,INDEX('[1]Traitement outputs (2)'!$B$51:$Q$63,MATCH(70,'[1]Traitement outputs (2)'!$A$51:$A$63,0),MATCH(C519,'[1]Traitement outputs (2)'!$B$51:$Q$51,0)),INDEX('[1]Traitement outputs (2)'!$B$34:$Q$38,MATCH(70,'[1]Traitement outputs (2)'!$A$34:$A$38,0),MATCH(C519,'[1]Traitement outputs (2)'!$B$33:$Q$33,0)))</f>
        <v>-16.864255714989046</v>
      </c>
      <c r="R519">
        <f>IF(K519&lt;30,INDEX('[1]Traitement outputs (2)'!$B$58:$Q$63,MATCH(70,'[1]Traitement outputs (2)'!$A$58:$A$63,0),MATCH(C519,'[1]Traitement outputs (2)'!$B$58:$Q$58,0)),INDEX('[1]Traitement outputs (2)'!$B$41:$Q$45,MATCH(70,'[1]Traitement outputs (2)'!$A$41:$A$45,0),MATCH(C519,'[1]Traitement outputs (2)'!$B$40:$Q$40,0)))</f>
        <v>16.864787616041994</v>
      </c>
      <c r="T519">
        <f t="shared" si="50"/>
        <v>-1958.42577907482</v>
      </c>
      <c r="U519">
        <f t="shared" si="51"/>
        <v>1958.4875481058175</v>
      </c>
      <c r="X519">
        <f t="shared" si="52"/>
        <v>4.735571455032727E-2</v>
      </c>
      <c r="Y519">
        <f t="shared" si="53"/>
        <v>3.954259420836595E-2</v>
      </c>
    </row>
    <row r="520" spans="1:25" x14ac:dyDescent="0.35">
      <c r="A520" s="1">
        <v>34721.583333333336</v>
      </c>
      <c r="B520">
        <v>20.0809</v>
      </c>
      <c r="C520">
        <f>_xlfn.IFNA(HLOOKUP(B520,'[1]Traitement outputs'!$B$33:$Q$33,1,TRUE),16)</f>
        <v>20</v>
      </c>
      <c r="E520" s="1">
        <v>34721.583333333336</v>
      </c>
      <c r="F520">
        <v>17.269400000000001</v>
      </c>
      <c r="G520">
        <f t="shared" si="48"/>
        <v>17</v>
      </c>
      <c r="I520" s="1">
        <v>34721.583333333336</v>
      </c>
      <c r="J520">
        <v>4442.59</v>
      </c>
      <c r="K520">
        <f t="shared" si="49"/>
        <v>38.255712622536358</v>
      </c>
      <c r="M520">
        <f>INDEX('[1]Traitement outputs (2)'!$B$51:$Q$56,MATCH(70,'[1]Traitement outputs (2)'!$A$51:$A$56,0),MATCH(C520,'[1]Traitement outputs (2)'!$B$51:$Q$51,0))</f>
        <v>-16.864255714989046</v>
      </c>
      <c r="N520">
        <f>INDEX('[1]Traitement outputs (2)'!$B$34:$Q$38,MATCH(70,'[1]Traitement outputs (2)'!$A$34:$A$38,0),MATCH(C520,'[1]Traitement outputs (2)'!$B$33:$Q$33,0))</f>
        <v>-183.77989640241771</v>
      </c>
      <c r="O520">
        <f>INDEX('[1]Traitement outputs (2)'!$B$58:$Q$63,MATCH(70,'[1]Traitement outputs (2)'!$A$58:$A$63,0),MATCH(C520,'[1]Traitement outputs (2)'!$B$58:$Q$58,0))</f>
        <v>16.864787616041994</v>
      </c>
      <c r="P520">
        <f>INDEX('[1]Traitement outputs (2)'!$B$41:$Q$45,MATCH(70,'[1]Traitement outputs (2)'!$A$41:$A$45,0),MATCH(C520,'[1]Traitement outputs (2)'!$B$40:$Q$40,0))</f>
        <v>254.15803075879367</v>
      </c>
      <c r="Q520">
        <f>IF(K520&lt;30,INDEX('[1]Traitement outputs (2)'!$B$51:$Q$63,MATCH(70,'[1]Traitement outputs (2)'!$A$51:$A$63,0),MATCH(C520,'[1]Traitement outputs (2)'!$B$51:$Q$51,0)),INDEX('[1]Traitement outputs (2)'!$B$34:$Q$38,MATCH(70,'[1]Traitement outputs (2)'!$A$34:$A$38,0),MATCH(C520,'[1]Traitement outputs (2)'!$B$33:$Q$33,0)))</f>
        <v>-183.77989640241771</v>
      </c>
      <c r="R520">
        <f>IF(K520&lt;30,INDEX('[1]Traitement outputs (2)'!$B$58:$Q$63,MATCH(70,'[1]Traitement outputs (2)'!$A$58:$A$63,0),MATCH(C520,'[1]Traitement outputs (2)'!$B$58:$Q$58,0)),INDEX('[1]Traitement outputs (2)'!$B$41:$Q$45,MATCH(70,'[1]Traitement outputs (2)'!$A$41:$A$45,0),MATCH(C520,'[1]Traitement outputs (2)'!$B$40:$Q$40,0)))</f>
        <v>254.15803075879367</v>
      </c>
      <c r="T520">
        <f t="shared" si="50"/>
        <v>-21342.138833337085</v>
      </c>
      <c r="U520">
        <f t="shared" si="51"/>
        <v>29515.067122381799</v>
      </c>
      <c r="X520">
        <f t="shared" si="52"/>
        <v>0.51606358805306241</v>
      </c>
      <c r="Y520">
        <f t="shared" si="53"/>
        <v>0.59592021577150611</v>
      </c>
    </row>
    <row r="521" spans="1:25" x14ac:dyDescent="0.35">
      <c r="A521" s="1">
        <v>34721.625</v>
      </c>
      <c r="B521">
        <v>20.079999999999998</v>
      </c>
      <c r="C521">
        <f>_xlfn.IFNA(HLOOKUP(B521,'[1]Traitement outputs'!$B$33:$Q$33,1,TRUE),16)</f>
        <v>20</v>
      </c>
      <c r="E521" s="1">
        <v>34721.625</v>
      </c>
      <c r="F521">
        <v>17.102499999999999</v>
      </c>
      <c r="G521">
        <f t="shared" si="48"/>
        <v>17</v>
      </c>
      <c r="I521" s="1">
        <v>34721.625</v>
      </c>
      <c r="J521">
        <v>2447.4699999999998</v>
      </c>
      <c r="K521">
        <f t="shared" si="49"/>
        <v>21.075478262067634</v>
      </c>
      <c r="M521">
        <f>INDEX('[1]Traitement outputs (2)'!$B$51:$Q$56,MATCH(70,'[1]Traitement outputs (2)'!$A$51:$A$56,0),MATCH(C521,'[1]Traitement outputs (2)'!$B$51:$Q$51,0))</f>
        <v>-16.864255714989046</v>
      </c>
      <c r="N521">
        <f>INDEX('[1]Traitement outputs (2)'!$B$34:$Q$38,MATCH(70,'[1]Traitement outputs (2)'!$A$34:$A$38,0),MATCH(C521,'[1]Traitement outputs (2)'!$B$33:$Q$33,0))</f>
        <v>-183.77989640241771</v>
      </c>
      <c r="O521">
        <f>INDEX('[1]Traitement outputs (2)'!$B$58:$Q$63,MATCH(70,'[1]Traitement outputs (2)'!$A$58:$A$63,0),MATCH(C521,'[1]Traitement outputs (2)'!$B$58:$Q$58,0))</f>
        <v>16.864787616041994</v>
      </c>
      <c r="P521">
        <f>INDEX('[1]Traitement outputs (2)'!$B$41:$Q$45,MATCH(70,'[1]Traitement outputs (2)'!$A$41:$A$45,0),MATCH(C521,'[1]Traitement outputs (2)'!$B$40:$Q$40,0))</f>
        <v>254.15803075879367</v>
      </c>
      <c r="Q521">
        <f>IF(K521&lt;30,INDEX('[1]Traitement outputs (2)'!$B$51:$Q$63,MATCH(70,'[1]Traitement outputs (2)'!$A$51:$A$63,0),MATCH(C521,'[1]Traitement outputs (2)'!$B$51:$Q$51,0)),INDEX('[1]Traitement outputs (2)'!$B$34:$Q$38,MATCH(70,'[1]Traitement outputs (2)'!$A$34:$A$38,0),MATCH(C521,'[1]Traitement outputs (2)'!$B$33:$Q$33,0)))</f>
        <v>-16.864255714989046</v>
      </c>
      <c r="R521">
        <f>IF(K521&lt;30,INDEX('[1]Traitement outputs (2)'!$B$58:$Q$63,MATCH(70,'[1]Traitement outputs (2)'!$A$58:$A$63,0),MATCH(C521,'[1]Traitement outputs (2)'!$B$58:$Q$58,0)),INDEX('[1]Traitement outputs (2)'!$B$41:$Q$45,MATCH(70,'[1]Traitement outputs (2)'!$A$41:$A$45,0),MATCH(C521,'[1]Traitement outputs (2)'!$B$40:$Q$40,0)))</f>
        <v>16.864787616041994</v>
      </c>
      <c r="T521">
        <f t="shared" si="50"/>
        <v>-1958.42577907482</v>
      </c>
      <c r="U521">
        <f t="shared" si="51"/>
        <v>1958.4875481058175</v>
      </c>
      <c r="X521">
        <f t="shared" si="52"/>
        <v>4.735571455032727E-2</v>
      </c>
      <c r="Y521">
        <f t="shared" si="53"/>
        <v>3.954259420836595E-2</v>
      </c>
    </row>
    <row r="522" spans="1:25" x14ac:dyDescent="0.35">
      <c r="A522" s="1">
        <v>34721.666666666664</v>
      </c>
      <c r="B522">
        <v>20.078800000000001</v>
      </c>
      <c r="C522">
        <f>_xlfn.IFNA(HLOOKUP(B522,'[1]Traitement outputs'!$B$33:$Q$33,1,TRUE),16)</f>
        <v>20</v>
      </c>
      <c r="E522" s="1">
        <v>34721.666666666664</v>
      </c>
      <c r="F522">
        <v>16.874700000000001</v>
      </c>
      <c r="G522">
        <f t="shared" si="48"/>
        <v>17</v>
      </c>
      <c r="I522" s="1">
        <v>34721.666666666664</v>
      </c>
      <c r="J522">
        <v>391.05099999999999</v>
      </c>
      <c r="K522">
        <f t="shared" si="49"/>
        <v>3.3673903458918026</v>
      </c>
      <c r="M522">
        <f>INDEX('[1]Traitement outputs (2)'!$B$51:$Q$56,MATCH(70,'[1]Traitement outputs (2)'!$A$51:$A$56,0),MATCH(C522,'[1]Traitement outputs (2)'!$B$51:$Q$51,0))</f>
        <v>-16.864255714989046</v>
      </c>
      <c r="N522">
        <f>INDEX('[1]Traitement outputs (2)'!$B$34:$Q$38,MATCH(70,'[1]Traitement outputs (2)'!$A$34:$A$38,0),MATCH(C522,'[1]Traitement outputs (2)'!$B$33:$Q$33,0))</f>
        <v>-183.77989640241771</v>
      </c>
      <c r="O522">
        <f>INDEX('[1]Traitement outputs (2)'!$B$58:$Q$63,MATCH(70,'[1]Traitement outputs (2)'!$A$58:$A$63,0),MATCH(C522,'[1]Traitement outputs (2)'!$B$58:$Q$58,0))</f>
        <v>16.864787616041994</v>
      </c>
      <c r="P522">
        <f>INDEX('[1]Traitement outputs (2)'!$B$41:$Q$45,MATCH(70,'[1]Traitement outputs (2)'!$A$41:$A$45,0),MATCH(C522,'[1]Traitement outputs (2)'!$B$40:$Q$40,0))</f>
        <v>254.15803075879367</v>
      </c>
      <c r="Q522">
        <f>IF(K522&lt;30,INDEX('[1]Traitement outputs (2)'!$B$51:$Q$63,MATCH(70,'[1]Traitement outputs (2)'!$A$51:$A$63,0),MATCH(C522,'[1]Traitement outputs (2)'!$B$51:$Q$51,0)),INDEX('[1]Traitement outputs (2)'!$B$34:$Q$38,MATCH(70,'[1]Traitement outputs (2)'!$A$34:$A$38,0),MATCH(C522,'[1]Traitement outputs (2)'!$B$33:$Q$33,0)))</f>
        <v>-16.864255714989046</v>
      </c>
      <c r="R522">
        <f>IF(K522&lt;30,INDEX('[1]Traitement outputs (2)'!$B$58:$Q$63,MATCH(70,'[1]Traitement outputs (2)'!$A$58:$A$63,0),MATCH(C522,'[1]Traitement outputs (2)'!$B$58:$Q$58,0)),INDEX('[1]Traitement outputs (2)'!$B$41:$Q$45,MATCH(70,'[1]Traitement outputs (2)'!$A$41:$A$45,0),MATCH(C522,'[1]Traitement outputs (2)'!$B$40:$Q$40,0)))</f>
        <v>16.864787616041994</v>
      </c>
      <c r="T522">
        <f t="shared" si="50"/>
        <v>-1958.42577907482</v>
      </c>
      <c r="U522">
        <f t="shared" si="51"/>
        <v>1958.4875481058175</v>
      </c>
      <c r="X522">
        <f t="shared" si="52"/>
        <v>4.735571455032727E-2</v>
      </c>
      <c r="Y522">
        <f t="shared" si="53"/>
        <v>3.954259420836595E-2</v>
      </c>
    </row>
    <row r="523" spans="1:25" x14ac:dyDescent="0.35">
      <c r="A523" s="1">
        <v>34721.708333333336</v>
      </c>
      <c r="B523">
        <v>20.078299999999999</v>
      </c>
      <c r="C523">
        <f>_xlfn.IFNA(HLOOKUP(B523,'[1]Traitement outputs'!$B$33:$Q$33,1,TRUE),16)</f>
        <v>20</v>
      </c>
      <c r="E523" s="1">
        <v>34721.708333333336</v>
      </c>
      <c r="F523">
        <v>16.75</v>
      </c>
      <c r="G523">
        <f t="shared" si="48"/>
        <v>17</v>
      </c>
      <c r="I523" s="1">
        <v>34721.708333333336</v>
      </c>
      <c r="J523">
        <v>0</v>
      </c>
      <c r="K523">
        <f t="shared" si="49"/>
        <v>0</v>
      </c>
      <c r="M523">
        <f>INDEX('[1]Traitement outputs (2)'!$B$51:$Q$56,MATCH(70,'[1]Traitement outputs (2)'!$A$51:$A$56,0),MATCH(C523,'[1]Traitement outputs (2)'!$B$51:$Q$51,0))</f>
        <v>-16.864255714989046</v>
      </c>
      <c r="N523">
        <f>INDEX('[1]Traitement outputs (2)'!$B$34:$Q$38,MATCH(70,'[1]Traitement outputs (2)'!$A$34:$A$38,0),MATCH(C523,'[1]Traitement outputs (2)'!$B$33:$Q$33,0))</f>
        <v>-183.77989640241771</v>
      </c>
      <c r="O523">
        <f>INDEX('[1]Traitement outputs (2)'!$B$58:$Q$63,MATCH(70,'[1]Traitement outputs (2)'!$A$58:$A$63,0),MATCH(C523,'[1]Traitement outputs (2)'!$B$58:$Q$58,0))</f>
        <v>16.864787616041994</v>
      </c>
      <c r="P523">
        <f>INDEX('[1]Traitement outputs (2)'!$B$41:$Q$45,MATCH(70,'[1]Traitement outputs (2)'!$A$41:$A$45,0),MATCH(C523,'[1]Traitement outputs (2)'!$B$40:$Q$40,0))</f>
        <v>254.15803075879367</v>
      </c>
      <c r="Q523">
        <f>IF(K523&lt;30,INDEX('[1]Traitement outputs (2)'!$B$51:$Q$63,MATCH(70,'[1]Traitement outputs (2)'!$A$51:$A$63,0),MATCH(C523,'[1]Traitement outputs (2)'!$B$51:$Q$51,0)),INDEX('[1]Traitement outputs (2)'!$B$34:$Q$38,MATCH(70,'[1]Traitement outputs (2)'!$A$34:$A$38,0),MATCH(C523,'[1]Traitement outputs (2)'!$B$33:$Q$33,0)))</f>
        <v>-16.864255714989046</v>
      </c>
      <c r="R523">
        <f>IF(K523&lt;30,INDEX('[1]Traitement outputs (2)'!$B$58:$Q$63,MATCH(70,'[1]Traitement outputs (2)'!$A$58:$A$63,0),MATCH(C523,'[1]Traitement outputs (2)'!$B$58:$Q$58,0)),INDEX('[1]Traitement outputs (2)'!$B$41:$Q$45,MATCH(70,'[1]Traitement outputs (2)'!$A$41:$A$45,0),MATCH(C523,'[1]Traitement outputs (2)'!$B$40:$Q$40,0)))</f>
        <v>16.864787616041994</v>
      </c>
      <c r="T523">
        <f t="shared" si="50"/>
        <v>-1958.42577907482</v>
      </c>
      <c r="U523">
        <f t="shared" si="51"/>
        <v>1958.4875481058175</v>
      </c>
      <c r="X523">
        <f t="shared" si="52"/>
        <v>4.735571455032727E-2</v>
      </c>
      <c r="Y523">
        <f t="shared" si="53"/>
        <v>3.954259420836595E-2</v>
      </c>
    </row>
    <row r="524" spans="1:25" x14ac:dyDescent="0.35">
      <c r="A524" s="1">
        <v>34721.75</v>
      </c>
      <c r="B524">
        <v>20.078099999999999</v>
      </c>
      <c r="C524">
        <f>_xlfn.IFNA(HLOOKUP(B524,'[1]Traitement outputs'!$B$33:$Q$33,1,TRUE),16)</f>
        <v>20</v>
      </c>
      <c r="E524" s="1">
        <v>34721.75</v>
      </c>
      <c r="F524">
        <v>16.6234</v>
      </c>
      <c r="G524">
        <f t="shared" si="48"/>
        <v>17</v>
      </c>
      <c r="I524" s="1">
        <v>34721.75</v>
      </c>
      <c r="J524">
        <v>0</v>
      </c>
      <c r="K524">
        <f t="shared" si="49"/>
        <v>0</v>
      </c>
      <c r="M524">
        <f>INDEX('[1]Traitement outputs (2)'!$B$51:$Q$56,MATCH(70,'[1]Traitement outputs (2)'!$A$51:$A$56,0),MATCH(C524,'[1]Traitement outputs (2)'!$B$51:$Q$51,0))</f>
        <v>-16.864255714989046</v>
      </c>
      <c r="N524">
        <f>INDEX('[1]Traitement outputs (2)'!$B$34:$Q$38,MATCH(70,'[1]Traitement outputs (2)'!$A$34:$A$38,0),MATCH(C524,'[1]Traitement outputs (2)'!$B$33:$Q$33,0))</f>
        <v>-183.77989640241771</v>
      </c>
      <c r="O524">
        <f>INDEX('[1]Traitement outputs (2)'!$B$58:$Q$63,MATCH(70,'[1]Traitement outputs (2)'!$A$58:$A$63,0),MATCH(C524,'[1]Traitement outputs (2)'!$B$58:$Q$58,0))</f>
        <v>16.864787616041994</v>
      </c>
      <c r="P524">
        <f>INDEX('[1]Traitement outputs (2)'!$B$41:$Q$45,MATCH(70,'[1]Traitement outputs (2)'!$A$41:$A$45,0),MATCH(C524,'[1]Traitement outputs (2)'!$B$40:$Q$40,0))</f>
        <v>254.15803075879367</v>
      </c>
      <c r="Q524">
        <f>IF(K524&lt;30,INDEX('[1]Traitement outputs (2)'!$B$51:$Q$63,MATCH(70,'[1]Traitement outputs (2)'!$A$51:$A$63,0),MATCH(C524,'[1]Traitement outputs (2)'!$B$51:$Q$51,0)),INDEX('[1]Traitement outputs (2)'!$B$34:$Q$38,MATCH(70,'[1]Traitement outputs (2)'!$A$34:$A$38,0),MATCH(C524,'[1]Traitement outputs (2)'!$B$33:$Q$33,0)))</f>
        <v>-16.864255714989046</v>
      </c>
      <c r="R524">
        <f>IF(K524&lt;30,INDEX('[1]Traitement outputs (2)'!$B$58:$Q$63,MATCH(70,'[1]Traitement outputs (2)'!$A$58:$A$63,0),MATCH(C524,'[1]Traitement outputs (2)'!$B$58:$Q$58,0)),INDEX('[1]Traitement outputs (2)'!$B$41:$Q$45,MATCH(70,'[1]Traitement outputs (2)'!$A$41:$A$45,0),MATCH(C524,'[1]Traitement outputs (2)'!$B$40:$Q$40,0)))</f>
        <v>16.864787616041994</v>
      </c>
      <c r="T524">
        <f t="shared" si="50"/>
        <v>-1958.42577907482</v>
      </c>
      <c r="U524">
        <f t="shared" si="51"/>
        <v>1958.4875481058175</v>
      </c>
      <c r="X524">
        <f t="shared" si="52"/>
        <v>4.735571455032727E-2</v>
      </c>
      <c r="Y524">
        <f t="shared" si="53"/>
        <v>3.954259420836595E-2</v>
      </c>
    </row>
    <row r="525" spans="1:25" x14ac:dyDescent="0.35">
      <c r="A525" s="1">
        <v>34721.791666666664</v>
      </c>
      <c r="B525">
        <v>20.0779</v>
      </c>
      <c r="C525">
        <f>_xlfn.IFNA(HLOOKUP(B525,'[1]Traitement outputs'!$B$33:$Q$33,1,TRUE),16)</f>
        <v>20</v>
      </c>
      <c r="E525" s="1">
        <v>34721.791666666664</v>
      </c>
      <c r="F525">
        <v>16.529599999999999</v>
      </c>
      <c r="G525">
        <f t="shared" si="48"/>
        <v>17</v>
      </c>
      <c r="I525" s="1">
        <v>34721.791666666664</v>
      </c>
      <c r="J525">
        <v>0</v>
      </c>
      <c r="K525">
        <f t="shared" si="49"/>
        <v>0</v>
      </c>
      <c r="M525">
        <f>INDEX('[1]Traitement outputs (2)'!$B$51:$Q$56,MATCH(70,'[1]Traitement outputs (2)'!$A$51:$A$56,0),MATCH(C525,'[1]Traitement outputs (2)'!$B$51:$Q$51,0))</f>
        <v>-16.864255714989046</v>
      </c>
      <c r="N525">
        <f>INDEX('[1]Traitement outputs (2)'!$B$34:$Q$38,MATCH(70,'[1]Traitement outputs (2)'!$A$34:$A$38,0),MATCH(C525,'[1]Traitement outputs (2)'!$B$33:$Q$33,0))</f>
        <v>-183.77989640241771</v>
      </c>
      <c r="O525">
        <f>INDEX('[1]Traitement outputs (2)'!$B$58:$Q$63,MATCH(70,'[1]Traitement outputs (2)'!$A$58:$A$63,0),MATCH(C525,'[1]Traitement outputs (2)'!$B$58:$Q$58,0))</f>
        <v>16.864787616041994</v>
      </c>
      <c r="P525">
        <f>INDEX('[1]Traitement outputs (2)'!$B$41:$Q$45,MATCH(70,'[1]Traitement outputs (2)'!$A$41:$A$45,0),MATCH(C525,'[1]Traitement outputs (2)'!$B$40:$Q$40,0))</f>
        <v>254.15803075879367</v>
      </c>
      <c r="Q525">
        <f>IF(K525&lt;30,INDEX('[1]Traitement outputs (2)'!$B$51:$Q$63,MATCH(70,'[1]Traitement outputs (2)'!$A$51:$A$63,0),MATCH(C525,'[1]Traitement outputs (2)'!$B$51:$Q$51,0)),INDEX('[1]Traitement outputs (2)'!$B$34:$Q$38,MATCH(70,'[1]Traitement outputs (2)'!$A$34:$A$38,0),MATCH(C525,'[1]Traitement outputs (2)'!$B$33:$Q$33,0)))</f>
        <v>-16.864255714989046</v>
      </c>
      <c r="R525">
        <f>IF(K525&lt;30,INDEX('[1]Traitement outputs (2)'!$B$58:$Q$63,MATCH(70,'[1]Traitement outputs (2)'!$A$58:$A$63,0),MATCH(C525,'[1]Traitement outputs (2)'!$B$58:$Q$58,0)),INDEX('[1]Traitement outputs (2)'!$B$41:$Q$45,MATCH(70,'[1]Traitement outputs (2)'!$A$41:$A$45,0),MATCH(C525,'[1]Traitement outputs (2)'!$B$40:$Q$40,0)))</f>
        <v>16.864787616041994</v>
      </c>
      <c r="T525">
        <f t="shared" si="50"/>
        <v>-1958.42577907482</v>
      </c>
      <c r="U525">
        <f t="shared" si="51"/>
        <v>1958.4875481058175</v>
      </c>
      <c r="X525">
        <f t="shared" si="52"/>
        <v>4.735571455032727E-2</v>
      </c>
      <c r="Y525">
        <f t="shared" si="53"/>
        <v>3.954259420836595E-2</v>
      </c>
    </row>
    <row r="526" spans="1:25" x14ac:dyDescent="0.35">
      <c r="A526" s="1">
        <v>34721.833333333336</v>
      </c>
      <c r="B526">
        <v>20.0777</v>
      </c>
      <c r="C526">
        <f>_xlfn.IFNA(HLOOKUP(B526,'[1]Traitement outputs'!$B$33:$Q$33,1,TRUE),16)</f>
        <v>20</v>
      </c>
      <c r="E526" s="1">
        <v>34721.833333333336</v>
      </c>
      <c r="F526">
        <v>16.375499999999999</v>
      </c>
      <c r="G526">
        <f t="shared" si="48"/>
        <v>16</v>
      </c>
      <c r="I526" s="1">
        <v>34721.833333333336</v>
      </c>
      <c r="J526">
        <v>0</v>
      </c>
      <c r="K526">
        <f t="shared" si="49"/>
        <v>0</v>
      </c>
      <c r="M526">
        <f>INDEX('[1]Traitement outputs (2)'!$B$51:$Q$56,MATCH(70,'[1]Traitement outputs (2)'!$A$51:$A$56,0),MATCH(C526,'[1]Traitement outputs (2)'!$B$51:$Q$51,0))</f>
        <v>-16.864255714989046</v>
      </c>
      <c r="N526">
        <f>INDEX('[1]Traitement outputs (2)'!$B$34:$Q$38,MATCH(70,'[1]Traitement outputs (2)'!$A$34:$A$38,0),MATCH(C526,'[1]Traitement outputs (2)'!$B$33:$Q$33,0))</f>
        <v>-183.77989640241771</v>
      </c>
      <c r="O526">
        <f>INDEX('[1]Traitement outputs (2)'!$B$58:$Q$63,MATCH(70,'[1]Traitement outputs (2)'!$A$58:$A$63,0),MATCH(C526,'[1]Traitement outputs (2)'!$B$58:$Q$58,0))</f>
        <v>16.864787616041994</v>
      </c>
      <c r="P526">
        <f>INDEX('[1]Traitement outputs (2)'!$B$41:$Q$45,MATCH(70,'[1]Traitement outputs (2)'!$A$41:$A$45,0),MATCH(C526,'[1]Traitement outputs (2)'!$B$40:$Q$40,0))</f>
        <v>254.15803075879367</v>
      </c>
      <c r="Q526">
        <f>IF(K526&lt;30,INDEX('[1]Traitement outputs (2)'!$B$51:$Q$63,MATCH(70,'[1]Traitement outputs (2)'!$A$51:$A$63,0),MATCH(C526,'[1]Traitement outputs (2)'!$B$51:$Q$51,0)),INDEX('[1]Traitement outputs (2)'!$B$34:$Q$38,MATCH(70,'[1]Traitement outputs (2)'!$A$34:$A$38,0),MATCH(C526,'[1]Traitement outputs (2)'!$B$33:$Q$33,0)))</f>
        <v>-16.864255714989046</v>
      </c>
      <c r="R526">
        <f>IF(K526&lt;30,INDEX('[1]Traitement outputs (2)'!$B$58:$Q$63,MATCH(70,'[1]Traitement outputs (2)'!$A$58:$A$63,0),MATCH(C526,'[1]Traitement outputs (2)'!$B$58:$Q$58,0)),INDEX('[1]Traitement outputs (2)'!$B$41:$Q$45,MATCH(70,'[1]Traitement outputs (2)'!$A$41:$A$45,0),MATCH(C526,'[1]Traitement outputs (2)'!$B$40:$Q$40,0)))</f>
        <v>16.864787616041994</v>
      </c>
      <c r="T526">
        <f t="shared" si="50"/>
        <v>-1958.42577907482</v>
      </c>
      <c r="U526">
        <f t="shared" si="51"/>
        <v>1958.4875481058175</v>
      </c>
      <c r="X526">
        <f t="shared" si="52"/>
        <v>4.735571455032727E-2</v>
      </c>
      <c r="Y526">
        <f t="shared" si="53"/>
        <v>3.954259420836595E-2</v>
      </c>
    </row>
    <row r="527" spans="1:25" x14ac:dyDescent="0.35">
      <c r="A527" s="1">
        <v>34721.875</v>
      </c>
      <c r="B527">
        <v>16.162500000000001</v>
      </c>
      <c r="C527">
        <f>_xlfn.IFNA(HLOOKUP(B527,'[1]Traitement outputs'!$B$33:$Q$33,1,TRUE),16)</f>
        <v>16</v>
      </c>
      <c r="E527" s="1">
        <v>34721.875</v>
      </c>
      <c r="F527">
        <v>20.665600000000001</v>
      </c>
      <c r="G527">
        <f t="shared" si="48"/>
        <v>21</v>
      </c>
      <c r="I527" s="1">
        <v>34721.875</v>
      </c>
      <c r="J527">
        <v>0</v>
      </c>
      <c r="K527">
        <f t="shared" si="49"/>
        <v>0</v>
      </c>
      <c r="M527">
        <f>INDEX('[1]Traitement outputs (2)'!$B$51:$Q$56,MATCH(70,'[1]Traitement outputs (2)'!$A$51:$A$56,0),MATCH(C527,'[1]Traitement outputs (2)'!$B$51:$Q$51,0))</f>
        <v>-27.907128105419115</v>
      </c>
      <c r="N527">
        <f>INDEX('[1]Traitement outputs (2)'!$B$34:$Q$38,MATCH(70,'[1]Traitement outputs (2)'!$A$34:$A$38,0),MATCH(C527,'[1]Traitement outputs (2)'!$B$33:$Q$33,0))</f>
        <v>-87.65601603539298</v>
      </c>
      <c r="O527">
        <f>INDEX('[1]Traitement outputs (2)'!$B$58:$Q$63,MATCH(70,'[1]Traitement outputs (2)'!$A$58:$A$63,0),MATCH(C527,'[1]Traitement outputs (2)'!$B$58:$Q$58,0))</f>
        <v>27.907128104236733</v>
      </c>
      <c r="P527">
        <f>INDEX('[1]Traitement outputs (2)'!$B$41:$Q$45,MATCH(70,'[1]Traitement outputs (2)'!$A$41:$A$45,0),MATCH(C527,'[1]Traitement outputs (2)'!$B$40:$Q$40,0))</f>
        <v>158.03405896601754</v>
      </c>
      <c r="Q527">
        <f>IF(K527&lt;30,INDEX('[1]Traitement outputs (2)'!$B$51:$Q$63,MATCH(70,'[1]Traitement outputs (2)'!$A$51:$A$63,0),MATCH(C527,'[1]Traitement outputs (2)'!$B$51:$Q$51,0)),INDEX('[1]Traitement outputs (2)'!$B$34:$Q$38,MATCH(70,'[1]Traitement outputs (2)'!$A$34:$A$38,0),MATCH(C527,'[1]Traitement outputs (2)'!$B$33:$Q$33,0)))</f>
        <v>-27.907128105419115</v>
      </c>
      <c r="R527">
        <f>IF(K527&lt;30,INDEX('[1]Traitement outputs (2)'!$B$58:$Q$63,MATCH(70,'[1]Traitement outputs (2)'!$A$58:$A$63,0),MATCH(C527,'[1]Traitement outputs (2)'!$B$58:$Q$58,0)),INDEX('[1]Traitement outputs (2)'!$B$41:$Q$45,MATCH(70,'[1]Traitement outputs (2)'!$A$41:$A$45,0),MATCH(C527,'[1]Traitement outputs (2)'!$B$40:$Q$40,0)))</f>
        <v>27.907128104236733</v>
      </c>
      <c r="T527">
        <f t="shared" si="50"/>
        <v>-3240.8212983285953</v>
      </c>
      <c r="U527">
        <f t="shared" si="51"/>
        <v>3240.8212981912866</v>
      </c>
      <c r="X527">
        <f t="shared" si="52"/>
        <v>7.8364679403255921E-2</v>
      </c>
      <c r="Y527">
        <f t="shared" si="53"/>
        <v>6.5433390996103388E-2</v>
      </c>
    </row>
    <row r="528" spans="1:25" x14ac:dyDescent="0.35">
      <c r="A528" s="1">
        <v>34721.916666666664</v>
      </c>
      <c r="B528">
        <v>16.0792</v>
      </c>
      <c r="C528">
        <f>_xlfn.IFNA(HLOOKUP(B528,'[1]Traitement outputs'!$B$33:$Q$33,1,TRUE),16)</f>
        <v>16</v>
      </c>
      <c r="E528" s="1">
        <v>34721.916666666664</v>
      </c>
      <c r="F528">
        <v>20.574100000000001</v>
      </c>
      <c r="G528">
        <f t="shared" si="48"/>
        <v>21</v>
      </c>
      <c r="I528" s="1">
        <v>34721.916666666664</v>
      </c>
      <c r="J528">
        <v>0</v>
      </c>
      <c r="K528">
        <f t="shared" si="49"/>
        <v>0</v>
      </c>
      <c r="M528">
        <f>INDEX('[1]Traitement outputs (2)'!$B$51:$Q$56,MATCH(70,'[1]Traitement outputs (2)'!$A$51:$A$56,0),MATCH(C528,'[1]Traitement outputs (2)'!$B$51:$Q$51,0))</f>
        <v>-27.907128105419115</v>
      </c>
      <c r="N528">
        <f>INDEX('[1]Traitement outputs (2)'!$B$34:$Q$38,MATCH(70,'[1]Traitement outputs (2)'!$A$34:$A$38,0),MATCH(C528,'[1]Traitement outputs (2)'!$B$33:$Q$33,0))</f>
        <v>-87.65601603539298</v>
      </c>
      <c r="O528">
        <f>INDEX('[1]Traitement outputs (2)'!$B$58:$Q$63,MATCH(70,'[1]Traitement outputs (2)'!$A$58:$A$63,0),MATCH(C528,'[1]Traitement outputs (2)'!$B$58:$Q$58,0))</f>
        <v>27.907128104236733</v>
      </c>
      <c r="P528">
        <f>INDEX('[1]Traitement outputs (2)'!$B$41:$Q$45,MATCH(70,'[1]Traitement outputs (2)'!$A$41:$A$45,0),MATCH(C528,'[1]Traitement outputs (2)'!$B$40:$Q$40,0))</f>
        <v>158.03405896601754</v>
      </c>
      <c r="Q528">
        <f>IF(K528&lt;30,INDEX('[1]Traitement outputs (2)'!$B$51:$Q$63,MATCH(70,'[1]Traitement outputs (2)'!$A$51:$A$63,0),MATCH(C528,'[1]Traitement outputs (2)'!$B$51:$Q$51,0)),INDEX('[1]Traitement outputs (2)'!$B$34:$Q$38,MATCH(70,'[1]Traitement outputs (2)'!$A$34:$A$38,0),MATCH(C528,'[1]Traitement outputs (2)'!$B$33:$Q$33,0)))</f>
        <v>-27.907128105419115</v>
      </c>
      <c r="R528">
        <f>IF(K528&lt;30,INDEX('[1]Traitement outputs (2)'!$B$58:$Q$63,MATCH(70,'[1]Traitement outputs (2)'!$A$58:$A$63,0),MATCH(C528,'[1]Traitement outputs (2)'!$B$58:$Q$58,0)),INDEX('[1]Traitement outputs (2)'!$B$41:$Q$45,MATCH(70,'[1]Traitement outputs (2)'!$A$41:$A$45,0),MATCH(C528,'[1]Traitement outputs (2)'!$B$40:$Q$40,0)))</f>
        <v>27.907128104236733</v>
      </c>
      <c r="T528">
        <f t="shared" si="50"/>
        <v>-3240.8212983285953</v>
      </c>
      <c r="U528">
        <f t="shared" si="51"/>
        <v>3240.8212981912866</v>
      </c>
      <c r="X528">
        <f t="shared" si="52"/>
        <v>7.8364679403255921E-2</v>
      </c>
      <c r="Y528">
        <f t="shared" si="53"/>
        <v>6.5433390996103388E-2</v>
      </c>
    </row>
    <row r="529" spans="1:25" x14ac:dyDescent="0.35">
      <c r="A529" s="1">
        <v>34721.958333333336</v>
      </c>
      <c r="B529">
        <v>16.078700000000001</v>
      </c>
      <c r="C529">
        <f>_xlfn.IFNA(HLOOKUP(B529,'[1]Traitement outputs'!$B$33:$Q$33,1,TRUE),16)</f>
        <v>16</v>
      </c>
      <c r="E529" s="1">
        <v>34721.958333333336</v>
      </c>
      <c r="F529">
        <v>20.481000000000002</v>
      </c>
      <c r="G529">
        <f t="shared" si="48"/>
        <v>20</v>
      </c>
      <c r="I529" s="1">
        <v>34721.958333333336</v>
      </c>
      <c r="J529">
        <v>0</v>
      </c>
      <c r="K529">
        <f t="shared" si="49"/>
        <v>0</v>
      </c>
      <c r="M529">
        <f>INDEX('[1]Traitement outputs (2)'!$B$51:$Q$56,MATCH(70,'[1]Traitement outputs (2)'!$A$51:$A$56,0),MATCH(C529,'[1]Traitement outputs (2)'!$B$51:$Q$51,0))</f>
        <v>-27.907128105419115</v>
      </c>
      <c r="N529">
        <f>INDEX('[1]Traitement outputs (2)'!$B$34:$Q$38,MATCH(70,'[1]Traitement outputs (2)'!$A$34:$A$38,0),MATCH(C529,'[1]Traitement outputs (2)'!$B$33:$Q$33,0))</f>
        <v>-87.65601603539298</v>
      </c>
      <c r="O529">
        <f>INDEX('[1]Traitement outputs (2)'!$B$58:$Q$63,MATCH(70,'[1]Traitement outputs (2)'!$A$58:$A$63,0),MATCH(C529,'[1]Traitement outputs (2)'!$B$58:$Q$58,0))</f>
        <v>27.907128104236733</v>
      </c>
      <c r="P529">
        <f>INDEX('[1]Traitement outputs (2)'!$B$41:$Q$45,MATCH(70,'[1]Traitement outputs (2)'!$A$41:$A$45,0),MATCH(C529,'[1]Traitement outputs (2)'!$B$40:$Q$40,0))</f>
        <v>158.03405896601754</v>
      </c>
      <c r="Q529">
        <f>IF(K529&lt;30,INDEX('[1]Traitement outputs (2)'!$B$51:$Q$63,MATCH(70,'[1]Traitement outputs (2)'!$A$51:$A$63,0),MATCH(C529,'[1]Traitement outputs (2)'!$B$51:$Q$51,0)),INDEX('[1]Traitement outputs (2)'!$B$34:$Q$38,MATCH(70,'[1]Traitement outputs (2)'!$A$34:$A$38,0),MATCH(C529,'[1]Traitement outputs (2)'!$B$33:$Q$33,0)))</f>
        <v>-27.907128105419115</v>
      </c>
      <c r="R529">
        <f>IF(K529&lt;30,INDEX('[1]Traitement outputs (2)'!$B$58:$Q$63,MATCH(70,'[1]Traitement outputs (2)'!$A$58:$A$63,0),MATCH(C529,'[1]Traitement outputs (2)'!$B$58:$Q$58,0)),INDEX('[1]Traitement outputs (2)'!$B$41:$Q$45,MATCH(70,'[1]Traitement outputs (2)'!$A$41:$A$45,0),MATCH(C529,'[1]Traitement outputs (2)'!$B$40:$Q$40,0)))</f>
        <v>27.907128104236733</v>
      </c>
      <c r="T529">
        <f t="shared" si="50"/>
        <v>-3240.8212983285953</v>
      </c>
      <c r="U529">
        <f t="shared" si="51"/>
        <v>3240.8212981912866</v>
      </c>
      <c r="X529">
        <f t="shared" si="52"/>
        <v>7.8364679403255921E-2</v>
      </c>
      <c r="Y529">
        <f t="shared" si="53"/>
        <v>6.5433390996103388E-2</v>
      </c>
    </row>
    <row r="530" spans="1:25" x14ac:dyDescent="0.35">
      <c r="A530" s="1">
        <v>34722</v>
      </c>
      <c r="B530">
        <v>16.078600000000002</v>
      </c>
      <c r="C530">
        <f>_xlfn.IFNA(HLOOKUP(B530,'[1]Traitement outputs'!$B$33:$Q$33,1,TRUE),16)</f>
        <v>16</v>
      </c>
      <c r="E530" s="1">
        <v>34722</v>
      </c>
      <c r="F530">
        <v>20.3551</v>
      </c>
      <c r="G530">
        <f t="shared" si="48"/>
        <v>20</v>
      </c>
      <c r="I530" s="1">
        <v>34722</v>
      </c>
      <c r="J530">
        <v>0</v>
      </c>
      <c r="K530">
        <f t="shared" si="49"/>
        <v>0</v>
      </c>
      <c r="M530">
        <f>INDEX('[1]Traitement outputs (2)'!$B$51:$Q$56,MATCH(70,'[1]Traitement outputs (2)'!$A$51:$A$56,0),MATCH(C530,'[1]Traitement outputs (2)'!$B$51:$Q$51,0))</f>
        <v>-27.907128105419115</v>
      </c>
      <c r="N530">
        <f>INDEX('[1]Traitement outputs (2)'!$B$34:$Q$38,MATCH(70,'[1]Traitement outputs (2)'!$A$34:$A$38,0),MATCH(C530,'[1]Traitement outputs (2)'!$B$33:$Q$33,0))</f>
        <v>-87.65601603539298</v>
      </c>
      <c r="O530">
        <f>INDEX('[1]Traitement outputs (2)'!$B$58:$Q$63,MATCH(70,'[1]Traitement outputs (2)'!$A$58:$A$63,0),MATCH(C530,'[1]Traitement outputs (2)'!$B$58:$Q$58,0))</f>
        <v>27.907128104236733</v>
      </c>
      <c r="P530">
        <f>INDEX('[1]Traitement outputs (2)'!$B$41:$Q$45,MATCH(70,'[1]Traitement outputs (2)'!$A$41:$A$45,0),MATCH(C530,'[1]Traitement outputs (2)'!$B$40:$Q$40,0))</f>
        <v>158.03405896601754</v>
      </c>
      <c r="Q530">
        <f>IF(K530&lt;30,INDEX('[1]Traitement outputs (2)'!$B$51:$Q$63,MATCH(70,'[1]Traitement outputs (2)'!$A$51:$A$63,0),MATCH(C530,'[1]Traitement outputs (2)'!$B$51:$Q$51,0)),INDEX('[1]Traitement outputs (2)'!$B$34:$Q$38,MATCH(70,'[1]Traitement outputs (2)'!$A$34:$A$38,0),MATCH(C530,'[1]Traitement outputs (2)'!$B$33:$Q$33,0)))</f>
        <v>-27.907128105419115</v>
      </c>
      <c r="R530">
        <f>IF(K530&lt;30,INDEX('[1]Traitement outputs (2)'!$B$58:$Q$63,MATCH(70,'[1]Traitement outputs (2)'!$A$58:$A$63,0),MATCH(C530,'[1]Traitement outputs (2)'!$B$58:$Q$58,0)),INDEX('[1]Traitement outputs (2)'!$B$41:$Q$45,MATCH(70,'[1]Traitement outputs (2)'!$A$41:$A$45,0),MATCH(C530,'[1]Traitement outputs (2)'!$B$40:$Q$40,0)))</f>
        <v>27.907128104236733</v>
      </c>
      <c r="T530">
        <f t="shared" si="50"/>
        <v>-3240.8212983285953</v>
      </c>
      <c r="U530">
        <f t="shared" si="51"/>
        <v>3240.8212981912866</v>
      </c>
      <c r="X530">
        <f t="shared" si="52"/>
        <v>7.8364679403255921E-2</v>
      </c>
      <c r="Y530">
        <f t="shared" si="53"/>
        <v>6.5433390996103388E-2</v>
      </c>
    </row>
    <row r="531" spans="1:25" x14ac:dyDescent="0.35">
      <c r="A531" s="1">
        <v>34722.041666666664</v>
      </c>
      <c r="B531">
        <v>16.078600000000002</v>
      </c>
      <c r="C531">
        <f>_xlfn.IFNA(HLOOKUP(B531,'[1]Traitement outputs'!$B$33:$Q$33,1,TRUE),16)</f>
        <v>16</v>
      </c>
      <c r="E531" s="1">
        <v>34722.041666666664</v>
      </c>
      <c r="F531">
        <v>20.117899999999999</v>
      </c>
      <c r="G531">
        <f t="shared" si="48"/>
        <v>20</v>
      </c>
      <c r="I531" s="1">
        <v>34722.041666666664</v>
      </c>
      <c r="J531">
        <v>0</v>
      </c>
      <c r="K531">
        <f t="shared" si="49"/>
        <v>0</v>
      </c>
      <c r="M531">
        <f>INDEX('[1]Traitement outputs (2)'!$B$51:$Q$56,MATCH(70,'[1]Traitement outputs (2)'!$A$51:$A$56,0),MATCH(C531,'[1]Traitement outputs (2)'!$B$51:$Q$51,0))</f>
        <v>-27.907128105419115</v>
      </c>
      <c r="N531">
        <f>INDEX('[1]Traitement outputs (2)'!$B$34:$Q$38,MATCH(70,'[1]Traitement outputs (2)'!$A$34:$A$38,0),MATCH(C531,'[1]Traitement outputs (2)'!$B$33:$Q$33,0))</f>
        <v>-87.65601603539298</v>
      </c>
      <c r="O531">
        <f>INDEX('[1]Traitement outputs (2)'!$B$58:$Q$63,MATCH(70,'[1]Traitement outputs (2)'!$A$58:$A$63,0),MATCH(C531,'[1]Traitement outputs (2)'!$B$58:$Q$58,0))</f>
        <v>27.907128104236733</v>
      </c>
      <c r="P531">
        <f>INDEX('[1]Traitement outputs (2)'!$B$41:$Q$45,MATCH(70,'[1]Traitement outputs (2)'!$A$41:$A$45,0),MATCH(C531,'[1]Traitement outputs (2)'!$B$40:$Q$40,0))</f>
        <v>158.03405896601754</v>
      </c>
      <c r="Q531">
        <f>IF(K531&lt;30,INDEX('[1]Traitement outputs (2)'!$B$51:$Q$63,MATCH(70,'[1]Traitement outputs (2)'!$A$51:$A$63,0),MATCH(C531,'[1]Traitement outputs (2)'!$B$51:$Q$51,0)),INDEX('[1]Traitement outputs (2)'!$B$34:$Q$38,MATCH(70,'[1]Traitement outputs (2)'!$A$34:$A$38,0),MATCH(C531,'[1]Traitement outputs (2)'!$B$33:$Q$33,0)))</f>
        <v>-27.907128105419115</v>
      </c>
      <c r="R531">
        <f>IF(K531&lt;30,INDEX('[1]Traitement outputs (2)'!$B$58:$Q$63,MATCH(70,'[1]Traitement outputs (2)'!$A$58:$A$63,0),MATCH(C531,'[1]Traitement outputs (2)'!$B$58:$Q$58,0)),INDEX('[1]Traitement outputs (2)'!$B$41:$Q$45,MATCH(70,'[1]Traitement outputs (2)'!$A$41:$A$45,0),MATCH(C531,'[1]Traitement outputs (2)'!$B$40:$Q$40,0)))</f>
        <v>27.907128104236733</v>
      </c>
      <c r="T531">
        <f t="shared" si="50"/>
        <v>-3240.8212983285953</v>
      </c>
      <c r="U531">
        <f t="shared" si="51"/>
        <v>3240.8212981912866</v>
      </c>
      <c r="X531">
        <f t="shared" si="52"/>
        <v>7.8364679403255921E-2</v>
      </c>
      <c r="Y531">
        <f t="shared" si="53"/>
        <v>6.5433390996103388E-2</v>
      </c>
    </row>
    <row r="532" spans="1:25" x14ac:dyDescent="0.35">
      <c r="A532" s="1">
        <v>34722.083333333336</v>
      </c>
      <c r="B532">
        <v>16.078600000000002</v>
      </c>
      <c r="C532">
        <f>_xlfn.IFNA(HLOOKUP(B532,'[1]Traitement outputs'!$B$33:$Q$33,1,TRUE),16)</f>
        <v>16</v>
      </c>
      <c r="E532" s="1">
        <v>34722.083333333336</v>
      </c>
      <c r="F532">
        <v>19.7896</v>
      </c>
      <c r="G532">
        <f t="shared" si="48"/>
        <v>20</v>
      </c>
      <c r="I532" s="1">
        <v>34722.083333333336</v>
      </c>
      <c r="J532">
        <v>0</v>
      </c>
      <c r="K532">
        <f t="shared" si="49"/>
        <v>0</v>
      </c>
      <c r="M532">
        <f>INDEX('[1]Traitement outputs (2)'!$B$51:$Q$56,MATCH(70,'[1]Traitement outputs (2)'!$A$51:$A$56,0),MATCH(C532,'[1]Traitement outputs (2)'!$B$51:$Q$51,0))</f>
        <v>-27.907128105419115</v>
      </c>
      <c r="N532">
        <f>INDEX('[1]Traitement outputs (2)'!$B$34:$Q$38,MATCH(70,'[1]Traitement outputs (2)'!$A$34:$A$38,0),MATCH(C532,'[1]Traitement outputs (2)'!$B$33:$Q$33,0))</f>
        <v>-87.65601603539298</v>
      </c>
      <c r="O532">
        <f>INDEX('[1]Traitement outputs (2)'!$B$58:$Q$63,MATCH(70,'[1]Traitement outputs (2)'!$A$58:$A$63,0),MATCH(C532,'[1]Traitement outputs (2)'!$B$58:$Q$58,0))</f>
        <v>27.907128104236733</v>
      </c>
      <c r="P532">
        <f>INDEX('[1]Traitement outputs (2)'!$B$41:$Q$45,MATCH(70,'[1]Traitement outputs (2)'!$A$41:$A$45,0),MATCH(C532,'[1]Traitement outputs (2)'!$B$40:$Q$40,0))</f>
        <v>158.03405896601754</v>
      </c>
      <c r="Q532">
        <f>IF(K532&lt;30,INDEX('[1]Traitement outputs (2)'!$B$51:$Q$63,MATCH(70,'[1]Traitement outputs (2)'!$A$51:$A$63,0),MATCH(C532,'[1]Traitement outputs (2)'!$B$51:$Q$51,0)),INDEX('[1]Traitement outputs (2)'!$B$34:$Q$38,MATCH(70,'[1]Traitement outputs (2)'!$A$34:$A$38,0),MATCH(C532,'[1]Traitement outputs (2)'!$B$33:$Q$33,0)))</f>
        <v>-27.907128105419115</v>
      </c>
      <c r="R532">
        <f>IF(K532&lt;30,INDEX('[1]Traitement outputs (2)'!$B$58:$Q$63,MATCH(70,'[1]Traitement outputs (2)'!$A$58:$A$63,0),MATCH(C532,'[1]Traitement outputs (2)'!$B$58:$Q$58,0)),INDEX('[1]Traitement outputs (2)'!$B$41:$Q$45,MATCH(70,'[1]Traitement outputs (2)'!$A$41:$A$45,0),MATCH(C532,'[1]Traitement outputs (2)'!$B$40:$Q$40,0)))</f>
        <v>27.907128104236733</v>
      </c>
      <c r="T532">
        <f t="shared" si="50"/>
        <v>-3240.8212983285953</v>
      </c>
      <c r="U532">
        <f t="shared" si="51"/>
        <v>3240.8212981912866</v>
      </c>
      <c r="X532">
        <f t="shared" si="52"/>
        <v>7.8364679403255921E-2</v>
      </c>
      <c r="Y532">
        <f t="shared" si="53"/>
        <v>6.5433390996103388E-2</v>
      </c>
    </row>
    <row r="533" spans="1:25" x14ac:dyDescent="0.35">
      <c r="A533" s="1">
        <v>34722.125</v>
      </c>
      <c r="B533">
        <v>16.078700000000001</v>
      </c>
      <c r="C533">
        <f>_xlfn.IFNA(HLOOKUP(B533,'[1]Traitement outputs'!$B$33:$Q$33,1,TRUE),16)</f>
        <v>16</v>
      </c>
      <c r="E533" s="1">
        <v>34722.125</v>
      </c>
      <c r="F533">
        <v>19.490500000000001</v>
      </c>
      <c r="G533">
        <f t="shared" si="48"/>
        <v>19</v>
      </c>
      <c r="I533" s="1">
        <v>34722.125</v>
      </c>
      <c r="J533">
        <v>0</v>
      </c>
      <c r="K533">
        <f t="shared" si="49"/>
        <v>0</v>
      </c>
      <c r="M533">
        <f>INDEX('[1]Traitement outputs (2)'!$B$51:$Q$56,MATCH(70,'[1]Traitement outputs (2)'!$A$51:$A$56,0),MATCH(C533,'[1]Traitement outputs (2)'!$B$51:$Q$51,0))</f>
        <v>-27.907128105419115</v>
      </c>
      <c r="N533">
        <f>INDEX('[1]Traitement outputs (2)'!$B$34:$Q$38,MATCH(70,'[1]Traitement outputs (2)'!$A$34:$A$38,0),MATCH(C533,'[1]Traitement outputs (2)'!$B$33:$Q$33,0))</f>
        <v>-87.65601603539298</v>
      </c>
      <c r="O533">
        <f>INDEX('[1]Traitement outputs (2)'!$B$58:$Q$63,MATCH(70,'[1]Traitement outputs (2)'!$A$58:$A$63,0),MATCH(C533,'[1]Traitement outputs (2)'!$B$58:$Q$58,0))</f>
        <v>27.907128104236733</v>
      </c>
      <c r="P533">
        <f>INDEX('[1]Traitement outputs (2)'!$B$41:$Q$45,MATCH(70,'[1]Traitement outputs (2)'!$A$41:$A$45,0),MATCH(C533,'[1]Traitement outputs (2)'!$B$40:$Q$40,0))</f>
        <v>158.03405896601754</v>
      </c>
      <c r="Q533">
        <f>IF(K533&lt;30,INDEX('[1]Traitement outputs (2)'!$B$51:$Q$63,MATCH(70,'[1]Traitement outputs (2)'!$A$51:$A$63,0),MATCH(C533,'[1]Traitement outputs (2)'!$B$51:$Q$51,0)),INDEX('[1]Traitement outputs (2)'!$B$34:$Q$38,MATCH(70,'[1]Traitement outputs (2)'!$A$34:$A$38,0),MATCH(C533,'[1]Traitement outputs (2)'!$B$33:$Q$33,0)))</f>
        <v>-27.907128105419115</v>
      </c>
      <c r="R533">
        <f>IF(K533&lt;30,INDEX('[1]Traitement outputs (2)'!$B$58:$Q$63,MATCH(70,'[1]Traitement outputs (2)'!$A$58:$A$63,0),MATCH(C533,'[1]Traitement outputs (2)'!$B$58:$Q$58,0)),INDEX('[1]Traitement outputs (2)'!$B$41:$Q$45,MATCH(70,'[1]Traitement outputs (2)'!$A$41:$A$45,0),MATCH(C533,'[1]Traitement outputs (2)'!$B$40:$Q$40,0)))</f>
        <v>27.907128104236733</v>
      </c>
      <c r="T533">
        <f t="shared" si="50"/>
        <v>-3240.8212983285953</v>
      </c>
      <c r="U533">
        <f t="shared" si="51"/>
        <v>3240.8212981912866</v>
      </c>
      <c r="X533">
        <f t="shared" si="52"/>
        <v>7.8364679403255921E-2</v>
      </c>
      <c r="Y533">
        <f t="shared" si="53"/>
        <v>6.5433390996103388E-2</v>
      </c>
    </row>
    <row r="534" spans="1:25" x14ac:dyDescent="0.35">
      <c r="A534" s="1">
        <v>34722.166666666664</v>
      </c>
      <c r="B534">
        <v>16.0791</v>
      </c>
      <c r="C534">
        <f>_xlfn.IFNA(HLOOKUP(B534,'[1]Traitement outputs'!$B$33:$Q$33,1,TRUE),16)</f>
        <v>16</v>
      </c>
      <c r="E534" s="1">
        <v>34722.166666666664</v>
      </c>
      <c r="F534">
        <v>19.129300000000001</v>
      </c>
      <c r="G534">
        <f t="shared" si="48"/>
        <v>19</v>
      </c>
      <c r="I534" s="1">
        <v>34722.166666666664</v>
      </c>
      <c r="J534">
        <v>0</v>
      </c>
      <c r="K534">
        <f t="shared" si="49"/>
        <v>0</v>
      </c>
      <c r="M534">
        <f>INDEX('[1]Traitement outputs (2)'!$B$51:$Q$56,MATCH(70,'[1]Traitement outputs (2)'!$A$51:$A$56,0),MATCH(C534,'[1]Traitement outputs (2)'!$B$51:$Q$51,0))</f>
        <v>-27.907128105419115</v>
      </c>
      <c r="N534">
        <f>INDEX('[1]Traitement outputs (2)'!$B$34:$Q$38,MATCH(70,'[1]Traitement outputs (2)'!$A$34:$A$38,0),MATCH(C534,'[1]Traitement outputs (2)'!$B$33:$Q$33,0))</f>
        <v>-87.65601603539298</v>
      </c>
      <c r="O534">
        <f>INDEX('[1]Traitement outputs (2)'!$B$58:$Q$63,MATCH(70,'[1]Traitement outputs (2)'!$A$58:$A$63,0),MATCH(C534,'[1]Traitement outputs (2)'!$B$58:$Q$58,0))</f>
        <v>27.907128104236733</v>
      </c>
      <c r="P534">
        <f>INDEX('[1]Traitement outputs (2)'!$B$41:$Q$45,MATCH(70,'[1]Traitement outputs (2)'!$A$41:$A$45,0),MATCH(C534,'[1]Traitement outputs (2)'!$B$40:$Q$40,0))</f>
        <v>158.03405896601754</v>
      </c>
      <c r="Q534">
        <f>IF(K534&lt;30,INDEX('[1]Traitement outputs (2)'!$B$51:$Q$63,MATCH(70,'[1]Traitement outputs (2)'!$A$51:$A$63,0),MATCH(C534,'[1]Traitement outputs (2)'!$B$51:$Q$51,0)),INDEX('[1]Traitement outputs (2)'!$B$34:$Q$38,MATCH(70,'[1]Traitement outputs (2)'!$A$34:$A$38,0),MATCH(C534,'[1]Traitement outputs (2)'!$B$33:$Q$33,0)))</f>
        <v>-27.907128105419115</v>
      </c>
      <c r="R534">
        <f>IF(K534&lt;30,INDEX('[1]Traitement outputs (2)'!$B$58:$Q$63,MATCH(70,'[1]Traitement outputs (2)'!$A$58:$A$63,0),MATCH(C534,'[1]Traitement outputs (2)'!$B$58:$Q$58,0)),INDEX('[1]Traitement outputs (2)'!$B$41:$Q$45,MATCH(70,'[1]Traitement outputs (2)'!$A$41:$A$45,0),MATCH(C534,'[1]Traitement outputs (2)'!$B$40:$Q$40,0)))</f>
        <v>27.907128104236733</v>
      </c>
      <c r="T534">
        <f t="shared" si="50"/>
        <v>-3240.8212983285953</v>
      </c>
      <c r="U534">
        <f t="shared" si="51"/>
        <v>3240.8212981912866</v>
      </c>
      <c r="X534">
        <f t="shared" si="52"/>
        <v>7.8364679403255921E-2</v>
      </c>
      <c r="Y534">
        <f t="shared" si="53"/>
        <v>6.5433390996103388E-2</v>
      </c>
    </row>
    <row r="535" spans="1:25" x14ac:dyDescent="0.35">
      <c r="A535" s="1">
        <v>34722.208333333336</v>
      </c>
      <c r="B535">
        <v>20.033899999999999</v>
      </c>
      <c r="C535">
        <f>_xlfn.IFNA(HLOOKUP(B535,'[1]Traitement outputs'!$B$33:$Q$33,1,TRUE),16)</f>
        <v>20</v>
      </c>
      <c r="E535" s="1">
        <v>34722.208333333336</v>
      </c>
      <c r="F535">
        <v>14.7043</v>
      </c>
      <c r="G535">
        <f t="shared" si="48"/>
        <v>15</v>
      </c>
      <c r="I535" s="1">
        <v>34722.208333333336</v>
      </c>
      <c r="J535">
        <v>0</v>
      </c>
      <c r="K535">
        <f t="shared" si="49"/>
        <v>0</v>
      </c>
      <c r="M535">
        <f>INDEX('[1]Traitement outputs (2)'!$B$51:$Q$56,MATCH(70,'[1]Traitement outputs (2)'!$A$51:$A$56,0),MATCH(C535,'[1]Traitement outputs (2)'!$B$51:$Q$51,0))</f>
        <v>-16.864255714989046</v>
      </c>
      <c r="N535">
        <f>INDEX('[1]Traitement outputs (2)'!$B$34:$Q$38,MATCH(70,'[1]Traitement outputs (2)'!$A$34:$A$38,0),MATCH(C535,'[1]Traitement outputs (2)'!$B$33:$Q$33,0))</f>
        <v>-183.77989640241771</v>
      </c>
      <c r="O535">
        <f>INDEX('[1]Traitement outputs (2)'!$B$58:$Q$63,MATCH(70,'[1]Traitement outputs (2)'!$A$58:$A$63,0),MATCH(C535,'[1]Traitement outputs (2)'!$B$58:$Q$58,0))</f>
        <v>16.864787616041994</v>
      </c>
      <c r="P535">
        <f>INDEX('[1]Traitement outputs (2)'!$B$41:$Q$45,MATCH(70,'[1]Traitement outputs (2)'!$A$41:$A$45,0),MATCH(C535,'[1]Traitement outputs (2)'!$B$40:$Q$40,0))</f>
        <v>254.15803075879367</v>
      </c>
      <c r="Q535">
        <f>IF(K535&lt;30,INDEX('[1]Traitement outputs (2)'!$B$51:$Q$63,MATCH(70,'[1]Traitement outputs (2)'!$A$51:$A$63,0),MATCH(C535,'[1]Traitement outputs (2)'!$B$51:$Q$51,0)),INDEX('[1]Traitement outputs (2)'!$B$34:$Q$38,MATCH(70,'[1]Traitement outputs (2)'!$A$34:$A$38,0),MATCH(C535,'[1]Traitement outputs (2)'!$B$33:$Q$33,0)))</f>
        <v>-16.864255714989046</v>
      </c>
      <c r="R535">
        <f>IF(K535&lt;30,INDEX('[1]Traitement outputs (2)'!$B$58:$Q$63,MATCH(70,'[1]Traitement outputs (2)'!$A$58:$A$63,0),MATCH(C535,'[1]Traitement outputs (2)'!$B$58:$Q$58,0)),INDEX('[1]Traitement outputs (2)'!$B$41:$Q$45,MATCH(70,'[1]Traitement outputs (2)'!$A$41:$A$45,0),MATCH(C535,'[1]Traitement outputs (2)'!$B$40:$Q$40,0)))</f>
        <v>16.864787616041994</v>
      </c>
      <c r="T535">
        <f t="shared" si="50"/>
        <v>-1958.42577907482</v>
      </c>
      <c r="U535">
        <f t="shared" si="51"/>
        <v>1958.4875481058175</v>
      </c>
      <c r="X535">
        <f t="shared" si="52"/>
        <v>4.735571455032727E-2</v>
      </c>
      <c r="Y535">
        <f t="shared" si="53"/>
        <v>3.954259420836595E-2</v>
      </c>
    </row>
    <row r="536" spans="1:25" x14ac:dyDescent="0.35">
      <c r="A536" s="1">
        <v>34722.25</v>
      </c>
      <c r="B536">
        <v>20.079499999999999</v>
      </c>
      <c r="C536">
        <f>_xlfn.IFNA(HLOOKUP(B536,'[1]Traitement outputs'!$B$33:$Q$33,1,TRUE),16)</f>
        <v>20</v>
      </c>
      <c r="E536" s="1">
        <v>34722.25</v>
      </c>
      <c r="F536">
        <v>14.646699999999999</v>
      </c>
      <c r="G536">
        <f t="shared" si="48"/>
        <v>15</v>
      </c>
      <c r="I536" s="1">
        <v>34722.25</v>
      </c>
      <c r="J536">
        <v>0</v>
      </c>
      <c r="K536">
        <f t="shared" si="49"/>
        <v>0</v>
      </c>
      <c r="M536">
        <f>INDEX('[1]Traitement outputs (2)'!$B$51:$Q$56,MATCH(70,'[1]Traitement outputs (2)'!$A$51:$A$56,0),MATCH(C536,'[1]Traitement outputs (2)'!$B$51:$Q$51,0))</f>
        <v>-16.864255714989046</v>
      </c>
      <c r="N536">
        <f>INDEX('[1]Traitement outputs (2)'!$B$34:$Q$38,MATCH(70,'[1]Traitement outputs (2)'!$A$34:$A$38,0),MATCH(C536,'[1]Traitement outputs (2)'!$B$33:$Q$33,0))</f>
        <v>-183.77989640241771</v>
      </c>
      <c r="O536">
        <f>INDEX('[1]Traitement outputs (2)'!$B$58:$Q$63,MATCH(70,'[1]Traitement outputs (2)'!$A$58:$A$63,0),MATCH(C536,'[1]Traitement outputs (2)'!$B$58:$Q$58,0))</f>
        <v>16.864787616041994</v>
      </c>
      <c r="P536">
        <f>INDEX('[1]Traitement outputs (2)'!$B$41:$Q$45,MATCH(70,'[1]Traitement outputs (2)'!$A$41:$A$45,0),MATCH(C536,'[1]Traitement outputs (2)'!$B$40:$Q$40,0))</f>
        <v>254.15803075879367</v>
      </c>
      <c r="Q536">
        <f>IF(K536&lt;30,INDEX('[1]Traitement outputs (2)'!$B$51:$Q$63,MATCH(70,'[1]Traitement outputs (2)'!$A$51:$A$63,0),MATCH(C536,'[1]Traitement outputs (2)'!$B$51:$Q$51,0)),INDEX('[1]Traitement outputs (2)'!$B$34:$Q$38,MATCH(70,'[1]Traitement outputs (2)'!$A$34:$A$38,0),MATCH(C536,'[1]Traitement outputs (2)'!$B$33:$Q$33,0)))</f>
        <v>-16.864255714989046</v>
      </c>
      <c r="R536">
        <f>IF(K536&lt;30,INDEX('[1]Traitement outputs (2)'!$B$58:$Q$63,MATCH(70,'[1]Traitement outputs (2)'!$A$58:$A$63,0),MATCH(C536,'[1]Traitement outputs (2)'!$B$58:$Q$58,0)),INDEX('[1]Traitement outputs (2)'!$B$41:$Q$45,MATCH(70,'[1]Traitement outputs (2)'!$A$41:$A$45,0),MATCH(C536,'[1]Traitement outputs (2)'!$B$40:$Q$40,0)))</f>
        <v>16.864787616041994</v>
      </c>
      <c r="T536">
        <f t="shared" si="50"/>
        <v>-1958.42577907482</v>
      </c>
      <c r="U536">
        <f t="shared" si="51"/>
        <v>1958.4875481058175</v>
      </c>
      <c r="X536">
        <f t="shared" si="52"/>
        <v>4.735571455032727E-2</v>
      </c>
      <c r="Y536">
        <f t="shared" si="53"/>
        <v>3.954259420836595E-2</v>
      </c>
    </row>
    <row r="537" spans="1:25" x14ac:dyDescent="0.35">
      <c r="A537" s="1">
        <v>34722.291666666664</v>
      </c>
      <c r="B537">
        <v>20.080300000000001</v>
      </c>
      <c r="C537">
        <f>_xlfn.IFNA(HLOOKUP(B537,'[1]Traitement outputs'!$B$33:$Q$33,1,TRUE),16)</f>
        <v>20</v>
      </c>
      <c r="E537" s="1">
        <v>34722.291666666664</v>
      </c>
      <c r="F537">
        <v>14.731299999999999</v>
      </c>
      <c r="G537">
        <f t="shared" si="48"/>
        <v>15</v>
      </c>
      <c r="I537" s="1">
        <v>34722.291666666664</v>
      </c>
      <c r="J537">
        <v>588.02599999999995</v>
      </c>
      <c r="K537">
        <f t="shared" si="49"/>
        <v>5.0635673493569202</v>
      </c>
      <c r="M537">
        <f>INDEX('[1]Traitement outputs (2)'!$B$51:$Q$56,MATCH(70,'[1]Traitement outputs (2)'!$A$51:$A$56,0),MATCH(C537,'[1]Traitement outputs (2)'!$B$51:$Q$51,0))</f>
        <v>-16.864255714989046</v>
      </c>
      <c r="N537">
        <f>INDEX('[1]Traitement outputs (2)'!$B$34:$Q$38,MATCH(70,'[1]Traitement outputs (2)'!$A$34:$A$38,0),MATCH(C537,'[1]Traitement outputs (2)'!$B$33:$Q$33,0))</f>
        <v>-183.77989640241771</v>
      </c>
      <c r="O537">
        <f>INDEX('[1]Traitement outputs (2)'!$B$58:$Q$63,MATCH(70,'[1]Traitement outputs (2)'!$A$58:$A$63,0),MATCH(C537,'[1]Traitement outputs (2)'!$B$58:$Q$58,0))</f>
        <v>16.864787616041994</v>
      </c>
      <c r="P537">
        <f>INDEX('[1]Traitement outputs (2)'!$B$41:$Q$45,MATCH(70,'[1]Traitement outputs (2)'!$A$41:$A$45,0),MATCH(C537,'[1]Traitement outputs (2)'!$B$40:$Q$40,0))</f>
        <v>254.15803075879367</v>
      </c>
      <c r="Q537">
        <f>IF(K537&lt;30,INDEX('[1]Traitement outputs (2)'!$B$51:$Q$63,MATCH(70,'[1]Traitement outputs (2)'!$A$51:$A$63,0),MATCH(C537,'[1]Traitement outputs (2)'!$B$51:$Q$51,0)),INDEX('[1]Traitement outputs (2)'!$B$34:$Q$38,MATCH(70,'[1]Traitement outputs (2)'!$A$34:$A$38,0),MATCH(C537,'[1]Traitement outputs (2)'!$B$33:$Q$33,0)))</f>
        <v>-16.864255714989046</v>
      </c>
      <c r="R537">
        <f>IF(K537&lt;30,INDEX('[1]Traitement outputs (2)'!$B$58:$Q$63,MATCH(70,'[1]Traitement outputs (2)'!$A$58:$A$63,0),MATCH(C537,'[1]Traitement outputs (2)'!$B$58:$Q$58,0)),INDEX('[1]Traitement outputs (2)'!$B$41:$Q$45,MATCH(70,'[1]Traitement outputs (2)'!$A$41:$A$45,0),MATCH(C537,'[1]Traitement outputs (2)'!$B$40:$Q$40,0)))</f>
        <v>16.864787616041994</v>
      </c>
      <c r="T537">
        <f t="shared" si="50"/>
        <v>-1958.42577907482</v>
      </c>
      <c r="U537">
        <f t="shared" si="51"/>
        <v>1958.4875481058175</v>
      </c>
      <c r="X537">
        <f t="shared" si="52"/>
        <v>4.735571455032727E-2</v>
      </c>
      <c r="Y537">
        <f t="shared" si="53"/>
        <v>3.954259420836595E-2</v>
      </c>
    </row>
    <row r="538" spans="1:25" x14ac:dyDescent="0.35">
      <c r="A538" s="1">
        <v>34722.333333333336</v>
      </c>
      <c r="B538">
        <v>20.081399999999999</v>
      </c>
      <c r="C538">
        <f>_xlfn.IFNA(HLOOKUP(B538,'[1]Traitement outputs'!$B$33:$Q$33,1,TRUE),16)</f>
        <v>20</v>
      </c>
      <c r="E538" s="1">
        <v>34722.333333333336</v>
      </c>
      <c r="F538">
        <v>15.223599999999999</v>
      </c>
      <c r="G538">
        <f t="shared" si="48"/>
        <v>15</v>
      </c>
      <c r="I538" s="1">
        <v>34722.333333333336</v>
      </c>
      <c r="J538">
        <v>3199.75</v>
      </c>
      <c r="K538">
        <f t="shared" si="49"/>
        <v>27.553457884693547</v>
      </c>
      <c r="M538">
        <f>INDEX('[1]Traitement outputs (2)'!$B$51:$Q$56,MATCH(70,'[1]Traitement outputs (2)'!$A$51:$A$56,0),MATCH(C538,'[1]Traitement outputs (2)'!$B$51:$Q$51,0))</f>
        <v>-16.864255714989046</v>
      </c>
      <c r="N538">
        <f>INDEX('[1]Traitement outputs (2)'!$B$34:$Q$38,MATCH(70,'[1]Traitement outputs (2)'!$A$34:$A$38,0),MATCH(C538,'[1]Traitement outputs (2)'!$B$33:$Q$33,0))</f>
        <v>-183.77989640241771</v>
      </c>
      <c r="O538">
        <f>INDEX('[1]Traitement outputs (2)'!$B$58:$Q$63,MATCH(70,'[1]Traitement outputs (2)'!$A$58:$A$63,0),MATCH(C538,'[1]Traitement outputs (2)'!$B$58:$Q$58,0))</f>
        <v>16.864787616041994</v>
      </c>
      <c r="P538">
        <f>INDEX('[1]Traitement outputs (2)'!$B$41:$Q$45,MATCH(70,'[1]Traitement outputs (2)'!$A$41:$A$45,0),MATCH(C538,'[1]Traitement outputs (2)'!$B$40:$Q$40,0))</f>
        <v>254.15803075879367</v>
      </c>
      <c r="Q538">
        <f>IF(K538&lt;30,INDEX('[1]Traitement outputs (2)'!$B$51:$Q$63,MATCH(70,'[1]Traitement outputs (2)'!$A$51:$A$63,0),MATCH(C538,'[1]Traitement outputs (2)'!$B$51:$Q$51,0)),INDEX('[1]Traitement outputs (2)'!$B$34:$Q$38,MATCH(70,'[1]Traitement outputs (2)'!$A$34:$A$38,0),MATCH(C538,'[1]Traitement outputs (2)'!$B$33:$Q$33,0)))</f>
        <v>-16.864255714989046</v>
      </c>
      <c r="R538">
        <f>IF(K538&lt;30,INDEX('[1]Traitement outputs (2)'!$B$58:$Q$63,MATCH(70,'[1]Traitement outputs (2)'!$A$58:$A$63,0),MATCH(C538,'[1]Traitement outputs (2)'!$B$58:$Q$58,0)),INDEX('[1]Traitement outputs (2)'!$B$41:$Q$45,MATCH(70,'[1]Traitement outputs (2)'!$A$41:$A$45,0),MATCH(C538,'[1]Traitement outputs (2)'!$B$40:$Q$40,0)))</f>
        <v>16.864787616041994</v>
      </c>
      <c r="T538">
        <f t="shared" si="50"/>
        <v>-1958.42577907482</v>
      </c>
      <c r="U538">
        <f t="shared" si="51"/>
        <v>1958.4875481058175</v>
      </c>
      <c r="X538">
        <f t="shared" si="52"/>
        <v>4.735571455032727E-2</v>
      </c>
      <c r="Y538">
        <f t="shared" si="53"/>
        <v>3.954259420836595E-2</v>
      </c>
    </row>
    <row r="539" spans="1:25" x14ac:dyDescent="0.35">
      <c r="A539" s="1">
        <v>34722.375</v>
      </c>
      <c r="B539">
        <v>20.0823</v>
      </c>
      <c r="C539">
        <f>_xlfn.IFNA(HLOOKUP(B539,'[1]Traitement outputs'!$B$33:$Q$33,1,TRUE),16)</f>
        <v>20</v>
      </c>
      <c r="E539" s="1">
        <v>34722.375</v>
      </c>
      <c r="F539">
        <v>15.9938</v>
      </c>
      <c r="G539">
        <f t="shared" si="48"/>
        <v>16</v>
      </c>
      <c r="I539" s="1">
        <v>34722.375</v>
      </c>
      <c r="J539">
        <v>4647.29</v>
      </c>
      <c r="K539">
        <f t="shared" si="49"/>
        <v>40.018410592376739</v>
      </c>
      <c r="M539">
        <f>INDEX('[1]Traitement outputs (2)'!$B$51:$Q$56,MATCH(70,'[1]Traitement outputs (2)'!$A$51:$A$56,0),MATCH(C539,'[1]Traitement outputs (2)'!$B$51:$Q$51,0))</f>
        <v>-16.864255714989046</v>
      </c>
      <c r="N539">
        <f>INDEX('[1]Traitement outputs (2)'!$B$34:$Q$38,MATCH(70,'[1]Traitement outputs (2)'!$A$34:$A$38,0),MATCH(C539,'[1]Traitement outputs (2)'!$B$33:$Q$33,0))</f>
        <v>-183.77989640241771</v>
      </c>
      <c r="O539">
        <f>INDEX('[1]Traitement outputs (2)'!$B$58:$Q$63,MATCH(70,'[1]Traitement outputs (2)'!$A$58:$A$63,0),MATCH(C539,'[1]Traitement outputs (2)'!$B$58:$Q$58,0))</f>
        <v>16.864787616041994</v>
      </c>
      <c r="P539">
        <f>INDEX('[1]Traitement outputs (2)'!$B$41:$Q$45,MATCH(70,'[1]Traitement outputs (2)'!$A$41:$A$45,0),MATCH(C539,'[1]Traitement outputs (2)'!$B$40:$Q$40,0))</f>
        <v>254.15803075879367</v>
      </c>
      <c r="Q539">
        <f>IF(K539&lt;30,INDEX('[1]Traitement outputs (2)'!$B$51:$Q$63,MATCH(70,'[1]Traitement outputs (2)'!$A$51:$A$63,0),MATCH(C539,'[1]Traitement outputs (2)'!$B$51:$Q$51,0)),INDEX('[1]Traitement outputs (2)'!$B$34:$Q$38,MATCH(70,'[1]Traitement outputs (2)'!$A$34:$A$38,0),MATCH(C539,'[1]Traitement outputs (2)'!$B$33:$Q$33,0)))</f>
        <v>-183.77989640241771</v>
      </c>
      <c r="R539">
        <f>IF(K539&lt;30,INDEX('[1]Traitement outputs (2)'!$B$58:$Q$63,MATCH(70,'[1]Traitement outputs (2)'!$A$58:$A$63,0),MATCH(C539,'[1]Traitement outputs (2)'!$B$58:$Q$58,0)),INDEX('[1]Traitement outputs (2)'!$B$41:$Q$45,MATCH(70,'[1]Traitement outputs (2)'!$A$41:$A$45,0),MATCH(C539,'[1]Traitement outputs (2)'!$B$40:$Q$40,0)))</f>
        <v>254.15803075879367</v>
      </c>
      <c r="T539">
        <f t="shared" si="50"/>
        <v>-21342.138833337085</v>
      </c>
      <c r="U539">
        <f t="shared" si="51"/>
        <v>29515.067122381799</v>
      </c>
      <c r="X539">
        <f t="shared" si="52"/>
        <v>0.51606358805306241</v>
      </c>
      <c r="Y539">
        <f t="shared" si="53"/>
        <v>0.59592021577150611</v>
      </c>
    </row>
    <row r="540" spans="1:25" x14ac:dyDescent="0.35">
      <c r="A540" s="1">
        <v>34722.416666666664</v>
      </c>
      <c r="B540">
        <v>20.0825</v>
      </c>
      <c r="C540">
        <f>_xlfn.IFNA(HLOOKUP(B540,'[1]Traitement outputs'!$B$33:$Q$33,1,TRUE),16)</f>
        <v>20</v>
      </c>
      <c r="E540" s="1">
        <v>34722.416666666664</v>
      </c>
      <c r="F540">
        <v>16.7712</v>
      </c>
      <c r="G540">
        <f t="shared" si="48"/>
        <v>17</v>
      </c>
      <c r="I540" s="1">
        <v>34722.416666666664</v>
      </c>
      <c r="J540">
        <v>4812.5600000000004</v>
      </c>
      <c r="K540">
        <f t="shared" si="49"/>
        <v>41.441571772032439</v>
      </c>
      <c r="M540">
        <f>INDEX('[1]Traitement outputs (2)'!$B$51:$Q$56,MATCH(70,'[1]Traitement outputs (2)'!$A$51:$A$56,0),MATCH(C540,'[1]Traitement outputs (2)'!$B$51:$Q$51,0))</f>
        <v>-16.864255714989046</v>
      </c>
      <c r="N540">
        <f>INDEX('[1]Traitement outputs (2)'!$B$34:$Q$38,MATCH(70,'[1]Traitement outputs (2)'!$A$34:$A$38,0),MATCH(C540,'[1]Traitement outputs (2)'!$B$33:$Q$33,0))</f>
        <v>-183.77989640241771</v>
      </c>
      <c r="O540">
        <f>INDEX('[1]Traitement outputs (2)'!$B$58:$Q$63,MATCH(70,'[1]Traitement outputs (2)'!$A$58:$A$63,0),MATCH(C540,'[1]Traitement outputs (2)'!$B$58:$Q$58,0))</f>
        <v>16.864787616041994</v>
      </c>
      <c r="P540">
        <f>INDEX('[1]Traitement outputs (2)'!$B$41:$Q$45,MATCH(70,'[1]Traitement outputs (2)'!$A$41:$A$45,0),MATCH(C540,'[1]Traitement outputs (2)'!$B$40:$Q$40,0))</f>
        <v>254.15803075879367</v>
      </c>
      <c r="Q540">
        <f>IF(K540&lt;30,INDEX('[1]Traitement outputs (2)'!$B$51:$Q$63,MATCH(70,'[1]Traitement outputs (2)'!$A$51:$A$63,0),MATCH(C540,'[1]Traitement outputs (2)'!$B$51:$Q$51,0)),INDEX('[1]Traitement outputs (2)'!$B$34:$Q$38,MATCH(70,'[1]Traitement outputs (2)'!$A$34:$A$38,0),MATCH(C540,'[1]Traitement outputs (2)'!$B$33:$Q$33,0)))</f>
        <v>-183.77989640241771</v>
      </c>
      <c r="R540">
        <f>IF(K540&lt;30,INDEX('[1]Traitement outputs (2)'!$B$58:$Q$63,MATCH(70,'[1]Traitement outputs (2)'!$A$58:$A$63,0),MATCH(C540,'[1]Traitement outputs (2)'!$B$58:$Q$58,0)),INDEX('[1]Traitement outputs (2)'!$B$41:$Q$45,MATCH(70,'[1]Traitement outputs (2)'!$A$41:$A$45,0),MATCH(C540,'[1]Traitement outputs (2)'!$B$40:$Q$40,0)))</f>
        <v>254.15803075879367</v>
      </c>
      <c r="T540">
        <f t="shared" si="50"/>
        <v>-21342.138833337085</v>
      </c>
      <c r="U540">
        <f t="shared" si="51"/>
        <v>29515.067122381799</v>
      </c>
      <c r="X540">
        <f t="shared" si="52"/>
        <v>0.51606358805306241</v>
      </c>
      <c r="Y540">
        <f t="shared" si="53"/>
        <v>0.59592021577150611</v>
      </c>
    </row>
    <row r="541" spans="1:25" x14ac:dyDescent="0.35">
      <c r="A541" s="1">
        <v>34722.458333333336</v>
      </c>
      <c r="B541">
        <v>20.0822</v>
      </c>
      <c r="C541">
        <f>_xlfn.IFNA(HLOOKUP(B541,'[1]Traitement outputs'!$B$33:$Q$33,1,TRUE),16)</f>
        <v>20</v>
      </c>
      <c r="E541" s="1">
        <v>34722.458333333336</v>
      </c>
      <c r="F541">
        <v>17.563600000000001</v>
      </c>
      <c r="G541">
        <f t="shared" si="48"/>
        <v>18</v>
      </c>
      <c r="I541" s="1">
        <v>34722.458333333336</v>
      </c>
      <c r="J541">
        <v>4260.58</v>
      </c>
      <c r="K541">
        <f t="shared" si="49"/>
        <v>36.688401154580085</v>
      </c>
      <c r="M541">
        <f>INDEX('[1]Traitement outputs (2)'!$B$51:$Q$56,MATCH(70,'[1]Traitement outputs (2)'!$A$51:$A$56,0),MATCH(C541,'[1]Traitement outputs (2)'!$B$51:$Q$51,0))</f>
        <v>-16.864255714989046</v>
      </c>
      <c r="N541">
        <f>INDEX('[1]Traitement outputs (2)'!$B$34:$Q$38,MATCH(70,'[1]Traitement outputs (2)'!$A$34:$A$38,0),MATCH(C541,'[1]Traitement outputs (2)'!$B$33:$Q$33,0))</f>
        <v>-183.77989640241771</v>
      </c>
      <c r="O541">
        <f>INDEX('[1]Traitement outputs (2)'!$B$58:$Q$63,MATCH(70,'[1]Traitement outputs (2)'!$A$58:$A$63,0),MATCH(C541,'[1]Traitement outputs (2)'!$B$58:$Q$58,0))</f>
        <v>16.864787616041994</v>
      </c>
      <c r="P541">
        <f>INDEX('[1]Traitement outputs (2)'!$B$41:$Q$45,MATCH(70,'[1]Traitement outputs (2)'!$A$41:$A$45,0),MATCH(C541,'[1]Traitement outputs (2)'!$B$40:$Q$40,0))</f>
        <v>254.15803075879367</v>
      </c>
      <c r="Q541">
        <f>IF(K541&lt;30,INDEX('[1]Traitement outputs (2)'!$B$51:$Q$63,MATCH(70,'[1]Traitement outputs (2)'!$A$51:$A$63,0),MATCH(C541,'[1]Traitement outputs (2)'!$B$51:$Q$51,0)),INDEX('[1]Traitement outputs (2)'!$B$34:$Q$38,MATCH(70,'[1]Traitement outputs (2)'!$A$34:$A$38,0),MATCH(C541,'[1]Traitement outputs (2)'!$B$33:$Q$33,0)))</f>
        <v>-183.77989640241771</v>
      </c>
      <c r="R541">
        <f>IF(K541&lt;30,INDEX('[1]Traitement outputs (2)'!$B$58:$Q$63,MATCH(70,'[1]Traitement outputs (2)'!$A$58:$A$63,0),MATCH(C541,'[1]Traitement outputs (2)'!$B$58:$Q$58,0)),INDEX('[1]Traitement outputs (2)'!$B$41:$Q$45,MATCH(70,'[1]Traitement outputs (2)'!$A$41:$A$45,0),MATCH(C541,'[1]Traitement outputs (2)'!$B$40:$Q$40,0)))</f>
        <v>254.15803075879367</v>
      </c>
      <c r="T541">
        <f t="shared" si="50"/>
        <v>-21342.138833337085</v>
      </c>
      <c r="U541">
        <f t="shared" si="51"/>
        <v>29515.067122381799</v>
      </c>
      <c r="X541">
        <f t="shared" si="52"/>
        <v>0.51606358805306241</v>
      </c>
      <c r="Y541">
        <f t="shared" si="53"/>
        <v>0.59592021577150611</v>
      </c>
    </row>
    <row r="542" spans="1:25" x14ac:dyDescent="0.35">
      <c r="A542" s="1">
        <v>34722.5</v>
      </c>
      <c r="B542">
        <v>20.082100000000001</v>
      </c>
      <c r="C542">
        <f>_xlfn.IFNA(HLOOKUP(B542,'[1]Traitement outputs'!$B$33:$Q$33,1,TRUE),16)</f>
        <v>20</v>
      </c>
      <c r="E542" s="1">
        <v>34722.5</v>
      </c>
      <c r="F542">
        <v>18.1221</v>
      </c>
      <c r="G542">
        <f t="shared" si="48"/>
        <v>18</v>
      </c>
      <c r="I542" s="1">
        <v>34722.5</v>
      </c>
      <c r="J542">
        <v>4164.3100000000004</v>
      </c>
      <c r="K542">
        <f t="shared" si="49"/>
        <v>35.859407829926774</v>
      </c>
      <c r="M542">
        <f>INDEX('[1]Traitement outputs (2)'!$B$51:$Q$56,MATCH(70,'[1]Traitement outputs (2)'!$A$51:$A$56,0),MATCH(C542,'[1]Traitement outputs (2)'!$B$51:$Q$51,0))</f>
        <v>-16.864255714989046</v>
      </c>
      <c r="N542">
        <f>INDEX('[1]Traitement outputs (2)'!$B$34:$Q$38,MATCH(70,'[1]Traitement outputs (2)'!$A$34:$A$38,0),MATCH(C542,'[1]Traitement outputs (2)'!$B$33:$Q$33,0))</f>
        <v>-183.77989640241771</v>
      </c>
      <c r="O542">
        <f>INDEX('[1]Traitement outputs (2)'!$B$58:$Q$63,MATCH(70,'[1]Traitement outputs (2)'!$A$58:$A$63,0),MATCH(C542,'[1]Traitement outputs (2)'!$B$58:$Q$58,0))</f>
        <v>16.864787616041994</v>
      </c>
      <c r="P542">
        <f>INDEX('[1]Traitement outputs (2)'!$B$41:$Q$45,MATCH(70,'[1]Traitement outputs (2)'!$A$41:$A$45,0),MATCH(C542,'[1]Traitement outputs (2)'!$B$40:$Q$40,0))</f>
        <v>254.15803075879367</v>
      </c>
      <c r="Q542">
        <f>IF(K542&lt;30,INDEX('[1]Traitement outputs (2)'!$B$51:$Q$63,MATCH(70,'[1]Traitement outputs (2)'!$A$51:$A$63,0),MATCH(C542,'[1]Traitement outputs (2)'!$B$51:$Q$51,0)),INDEX('[1]Traitement outputs (2)'!$B$34:$Q$38,MATCH(70,'[1]Traitement outputs (2)'!$A$34:$A$38,0),MATCH(C542,'[1]Traitement outputs (2)'!$B$33:$Q$33,0)))</f>
        <v>-183.77989640241771</v>
      </c>
      <c r="R542">
        <f>IF(K542&lt;30,INDEX('[1]Traitement outputs (2)'!$B$58:$Q$63,MATCH(70,'[1]Traitement outputs (2)'!$A$58:$A$63,0),MATCH(C542,'[1]Traitement outputs (2)'!$B$58:$Q$58,0)),INDEX('[1]Traitement outputs (2)'!$B$41:$Q$45,MATCH(70,'[1]Traitement outputs (2)'!$A$41:$A$45,0),MATCH(C542,'[1]Traitement outputs (2)'!$B$40:$Q$40,0)))</f>
        <v>254.15803075879367</v>
      </c>
      <c r="T542">
        <f t="shared" si="50"/>
        <v>-21342.138833337085</v>
      </c>
      <c r="U542">
        <f t="shared" si="51"/>
        <v>29515.067122381799</v>
      </c>
      <c r="X542">
        <f t="shared" si="52"/>
        <v>0.51606358805306241</v>
      </c>
      <c r="Y542">
        <f t="shared" si="53"/>
        <v>0.59592021577150611</v>
      </c>
    </row>
    <row r="543" spans="1:25" x14ac:dyDescent="0.35">
      <c r="A543" s="1">
        <v>34722.541666666664</v>
      </c>
      <c r="B543">
        <v>20.082000000000001</v>
      </c>
      <c r="C543">
        <f>_xlfn.IFNA(HLOOKUP(B543,'[1]Traitement outputs'!$B$33:$Q$33,1,TRUE),16)</f>
        <v>20</v>
      </c>
      <c r="E543" s="1">
        <v>34722.541666666664</v>
      </c>
      <c r="F543">
        <v>18.709099999999999</v>
      </c>
      <c r="G543">
        <f t="shared" si="48"/>
        <v>19</v>
      </c>
      <c r="I543" s="1">
        <v>34722.541666666664</v>
      </c>
      <c r="J543">
        <v>3689.92</v>
      </c>
      <c r="K543">
        <f t="shared" si="49"/>
        <v>31.774374659860431</v>
      </c>
      <c r="M543">
        <f>INDEX('[1]Traitement outputs (2)'!$B$51:$Q$56,MATCH(70,'[1]Traitement outputs (2)'!$A$51:$A$56,0),MATCH(C543,'[1]Traitement outputs (2)'!$B$51:$Q$51,0))</f>
        <v>-16.864255714989046</v>
      </c>
      <c r="N543">
        <f>INDEX('[1]Traitement outputs (2)'!$B$34:$Q$38,MATCH(70,'[1]Traitement outputs (2)'!$A$34:$A$38,0),MATCH(C543,'[1]Traitement outputs (2)'!$B$33:$Q$33,0))</f>
        <v>-183.77989640241771</v>
      </c>
      <c r="O543">
        <f>INDEX('[1]Traitement outputs (2)'!$B$58:$Q$63,MATCH(70,'[1]Traitement outputs (2)'!$A$58:$A$63,0),MATCH(C543,'[1]Traitement outputs (2)'!$B$58:$Q$58,0))</f>
        <v>16.864787616041994</v>
      </c>
      <c r="P543">
        <f>INDEX('[1]Traitement outputs (2)'!$B$41:$Q$45,MATCH(70,'[1]Traitement outputs (2)'!$A$41:$A$45,0),MATCH(C543,'[1]Traitement outputs (2)'!$B$40:$Q$40,0))</f>
        <v>254.15803075879367</v>
      </c>
      <c r="Q543">
        <f>IF(K543&lt;30,INDEX('[1]Traitement outputs (2)'!$B$51:$Q$63,MATCH(70,'[1]Traitement outputs (2)'!$A$51:$A$63,0),MATCH(C543,'[1]Traitement outputs (2)'!$B$51:$Q$51,0)),INDEX('[1]Traitement outputs (2)'!$B$34:$Q$38,MATCH(70,'[1]Traitement outputs (2)'!$A$34:$A$38,0),MATCH(C543,'[1]Traitement outputs (2)'!$B$33:$Q$33,0)))</f>
        <v>-183.77989640241771</v>
      </c>
      <c r="R543">
        <f>IF(K543&lt;30,INDEX('[1]Traitement outputs (2)'!$B$58:$Q$63,MATCH(70,'[1]Traitement outputs (2)'!$A$58:$A$63,0),MATCH(C543,'[1]Traitement outputs (2)'!$B$58:$Q$58,0)),INDEX('[1]Traitement outputs (2)'!$B$41:$Q$45,MATCH(70,'[1]Traitement outputs (2)'!$A$41:$A$45,0),MATCH(C543,'[1]Traitement outputs (2)'!$B$40:$Q$40,0)))</f>
        <v>254.15803075879367</v>
      </c>
      <c r="T543">
        <f t="shared" si="50"/>
        <v>-21342.138833337085</v>
      </c>
      <c r="U543">
        <f t="shared" si="51"/>
        <v>29515.067122381799</v>
      </c>
      <c r="X543">
        <f t="shared" si="52"/>
        <v>0.51606358805306241</v>
      </c>
      <c r="Y543">
        <f t="shared" si="53"/>
        <v>0.59592021577150611</v>
      </c>
    </row>
    <row r="544" spans="1:25" x14ac:dyDescent="0.35">
      <c r="A544" s="1">
        <v>34722.583333333336</v>
      </c>
      <c r="B544">
        <v>20.081800000000001</v>
      </c>
      <c r="C544">
        <f>_xlfn.IFNA(HLOOKUP(B544,'[1]Traitement outputs'!$B$33:$Q$33,1,TRUE),16)</f>
        <v>20</v>
      </c>
      <c r="E544" s="1">
        <v>34722.583333333336</v>
      </c>
      <c r="F544">
        <v>19.4985</v>
      </c>
      <c r="G544">
        <f t="shared" si="48"/>
        <v>19</v>
      </c>
      <c r="I544" s="1">
        <v>34722.583333333336</v>
      </c>
      <c r="J544">
        <v>2766.66</v>
      </c>
      <c r="K544">
        <f t="shared" si="49"/>
        <v>23.824064314795294</v>
      </c>
      <c r="M544">
        <f>INDEX('[1]Traitement outputs (2)'!$B$51:$Q$56,MATCH(70,'[1]Traitement outputs (2)'!$A$51:$A$56,0),MATCH(C544,'[1]Traitement outputs (2)'!$B$51:$Q$51,0))</f>
        <v>-16.864255714989046</v>
      </c>
      <c r="N544">
        <f>INDEX('[1]Traitement outputs (2)'!$B$34:$Q$38,MATCH(70,'[1]Traitement outputs (2)'!$A$34:$A$38,0),MATCH(C544,'[1]Traitement outputs (2)'!$B$33:$Q$33,0))</f>
        <v>-183.77989640241771</v>
      </c>
      <c r="O544">
        <f>INDEX('[1]Traitement outputs (2)'!$B$58:$Q$63,MATCH(70,'[1]Traitement outputs (2)'!$A$58:$A$63,0),MATCH(C544,'[1]Traitement outputs (2)'!$B$58:$Q$58,0))</f>
        <v>16.864787616041994</v>
      </c>
      <c r="P544">
        <f>INDEX('[1]Traitement outputs (2)'!$B$41:$Q$45,MATCH(70,'[1]Traitement outputs (2)'!$A$41:$A$45,0),MATCH(C544,'[1]Traitement outputs (2)'!$B$40:$Q$40,0))</f>
        <v>254.15803075879367</v>
      </c>
      <c r="Q544">
        <f>IF(K544&lt;30,INDEX('[1]Traitement outputs (2)'!$B$51:$Q$63,MATCH(70,'[1]Traitement outputs (2)'!$A$51:$A$63,0),MATCH(C544,'[1]Traitement outputs (2)'!$B$51:$Q$51,0)),INDEX('[1]Traitement outputs (2)'!$B$34:$Q$38,MATCH(70,'[1]Traitement outputs (2)'!$A$34:$A$38,0),MATCH(C544,'[1]Traitement outputs (2)'!$B$33:$Q$33,0)))</f>
        <v>-16.864255714989046</v>
      </c>
      <c r="R544">
        <f>IF(K544&lt;30,INDEX('[1]Traitement outputs (2)'!$B$58:$Q$63,MATCH(70,'[1]Traitement outputs (2)'!$A$58:$A$63,0),MATCH(C544,'[1]Traitement outputs (2)'!$B$58:$Q$58,0)),INDEX('[1]Traitement outputs (2)'!$B$41:$Q$45,MATCH(70,'[1]Traitement outputs (2)'!$A$41:$A$45,0),MATCH(C544,'[1]Traitement outputs (2)'!$B$40:$Q$40,0)))</f>
        <v>16.864787616041994</v>
      </c>
      <c r="T544">
        <f t="shared" si="50"/>
        <v>-1958.42577907482</v>
      </c>
      <c r="U544">
        <f t="shared" si="51"/>
        <v>1958.4875481058175</v>
      </c>
      <c r="X544">
        <f t="shared" si="52"/>
        <v>4.735571455032727E-2</v>
      </c>
      <c r="Y544">
        <f t="shared" si="53"/>
        <v>3.954259420836595E-2</v>
      </c>
    </row>
    <row r="545" spans="1:25" x14ac:dyDescent="0.35">
      <c r="A545" s="1">
        <v>34722.625</v>
      </c>
      <c r="B545">
        <v>20.081099999999999</v>
      </c>
      <c r="C545">
        <f>_xlfn.IFNA(HLOOKUP(B545,'[1]Traitement outputs'!$B$33:$Q$33,1,TRUE),16)</f>
        <v>20</v>
      </c>
      <c r="E545" s="1">
        <v>34722.625</v>
      </c>
      <c r="F545">
        <v>20.2744</v>
      </c>
      <c r="G545">
        <f t="shared" si="48"/>
        <v>20</v>
      </c>
      <c r="I545" s="1">
        <v>34722.625</v>
      </c>
      <c r="J545">
        <v>1535.59</v>
      </c>
      <c r="K545">
        <f t="shared" si="49"/>
        <v>13.223162557436225</v>
      </c>
      <c r="M545">
        <f>INDEX('[1]Traitement outputs (2)'!$B$51:$Q$56,MATCH(70,'[1]Traitement outputs (2)'!$A$51:$A$56,0),MATCH(C545,'[1]Traitement outputs (2)'!$B$51:$Q$51,0))</f>
        <v>-16.864255714989046</v>
      </c>
      <c r="N545">
        <f>INDEX('[1]Traitement outputs (2)'!$B$34:$Q$38,MATCH(70,'[1]Traitement outputs (2)'!$A$34:$A$38,0),MATCH(C545,'[1]Traitement outputs (2)'!$B$33:$Q$33,0))</f>
        <v>-183.77989640241771</v>
      </c>
      <c r="O545">
        <f>INDEX('[1]Traitement outputs (2)'!$B$58:$Q$63,MATCH(70,'[1]Traitement outputs (2)'!$A$58:$A$63,0),MATCH(C545,'[1]Traitement outputs (2)'!$B$58:$Q$58,0))</f>
        <v>16.864787616041994</v>
      </c>
      <c r="P545">
        <f>INDEX('[1]Traitement outputs (2)'!$B$41:$Q$45,MATCH(70,'[1]Traitement outputs (2)'!$A$41:$A$45,0),MATCH(C545,'[1]Traitement outputs (2)'!$B$40:$Q$40,0))</f>
        <v>254.15803075879367</v>
      </c>
      <c r="Q545">
        <f>IF(K545&lt;30,INDEX('[1]Traitement outputs (2)'!$B$51:$Q$63,MATCH(70,'[1]Traitement outputs (2)'!$A$51:$A$63,0),MATCH(C545,'[1]Traitement outputs (2)'!$B$51:$Q$51,0)),INDEX('[1]Traitement outputs (2)'!$B$34:$Q$38,MATCH(70,'[1]Traitement outputs (2)'!$A$34:$A$38,0),MATCH(C545,'[1]Traitement outputs (2)'!$B$33:$Q$33,0)))</f>
        <v>-16.864255714989046</v>
      </c>
      <c r="R545">
        <f>IF(K545&lt;30,INDEX('[1]Traitement outputs (2)'!$B$58:$Q$63,MATCH(70,'[1]Traitement outputs (2)'!$A$58:$A$63,0),MATCH(C545,'[1]Traitement outputs (2)'!$B$58:$Q$58,0)),INDEX('[1]Traitement outputs (2)'!$B$41:$Q$45,MATCH(70,'[1]Traitement outputs (2)'!$A$41:$A$45,0),MATCH(C545,'[1]Traitement outputs (2)'!$B$40:$Q$40,0)))</f>
        <v>16.864787616041994</v>
      </c>
      <c r="T545">
        <f t="shared" si="50"/>
        <v>-1958.42577907482</v>
      </c>
      <c r="U545">
        <f t="shared" si="51"/>
        <v>1958.4875481058175</v>
      </c>
      <c r="X545">
        <f t="shared" si="52"/>
        <v>4.735571455032727E-2</v>
      </c>
      <c r="Y545">
        <f t="shared" si="53"/>
        <v>3.954259420836595E-2</v>
      </c>
    </row>
    <row r="546" spans="1:25" x14ac:dyDescent="0.35">
      <c r="A546" s="1">
        <v>34722.666666666664</v>
      </c>
      <c r="B546">
        <v>20.080500000000001</v>
      </c>
      <c r="C546">
        <f>_xlfn.IFNA(HLOOKUP(B546,'[1]Traitement outputs'!$B$33:$Q$33,1,TRUE),16)</f>
        <v>20</v>
      </c>
      <c r="E546" s="1">
        <v>34722.666666666664</v>
      </c>
      <c r="F546">
        <v>20.984200000000001</v>
      </c>
      <c r="G546">
        <f t="shared" si="48"/>
        <v>21</v>
      </c>
      <c r="I546" s="1">
        <v>34722.666666666664</v>
      </c>
      <c r="J546">
        <v>252.80699999999999</v>
      </c>
      <c r="K546">
        <f t="shared" si="49"/>
        <v>2.1769535205737078</v>
      </c>
      <c r="M546">
        <f>INDEX('[1]Traitement outputs (2)'!$B$51:$Q$56,MATCH(70,'[1]Traitement outputs (2)'!$A$51:$A$56,0),MATCH(C546,'[1]Traitement outputs (2)'!$B$51:$Q$51,0))</f>
        <v>-16.864255714989046</v>
      </c>
      <c r="N546">
        <f>INDEX('[1]Traitement outputs (2)'!$B$34:$Q$38,MATCH(70,'[1]Traitement outputs (2)'!$A$34:$A$38,0),MATCH(C546,'[1]Traitement outputs (2)'!$B$33:$Q$33,0))</f>
        <v>-183.77989640241771</v>
      </c>
      <c r="O546">
        <f>INDEX('[1]Traitement outputs (2)'!$B$58:$Q$63,MATCH(70,'[1]Traitement outputs (2)'!$A$58:$A$63,0),MATCH(C546,'[1]Traitement outputs (2)'!$B$58:$Q$58,0))</f>
        <v>16.864787616041994</v>
      </c>
      <c r="P546">
        <f>INDEX('[1]Traitement outputs (2)'!$B$41:$Q$45,MATCH(70,'[1]Traitement outputs (2)'!$A$41:$A$45,0),MATCH(C546,'[1]Traitement outputs (2)'!$B$40:$Q$40,0))</f>
        <v>254.15803075879367</v>
      </c>
      <c r="Q546">
        <f>IF(K546&lt;30,INDEX('[1]Traitement outputs (2)'!$B$51:$Q$63,MATCH(70,'[1]Traitement outputs (2)'!$A$51:$A$63,0),MATCH(C546,'[1]Traitement outputs (2)'!$B$51:$Q$51,0)),INDEX('[1]Traitement outputs (2)'!$B$34:$Q$38,MATCH(70,'[1]Traitement outputs (2)'!$A$34:$A$38,0),MATCH(C546,'[1]Traitement outputs (2)'!$B$33:$Q$33,0)))</f>
        <v>-16.864255714989046</v>
      </c>
      <c r="R546">
        <f>IF(K546&lt;30,INDEX('[1]Traitement outputs (2)'!$B$58:$Q$63,MATCH(70,'[1]Traitement outputs (2)'!$A$58:$A$63,0),MATCH(C546,'[1]Traitement outputs (2)'!$B$58:$Q$58,0)),INDEX('[1]Traitement outputs (2)'!$B$41:$Q$45,MATCH(70,'[1]Traitement outputs (2)'!$A$41:$A$45,0),MATCH(C546,'[1]Traitement outputs (2)'!$B$40:$Q$40,0)))</f>
        <v>16.864787616041994</v>
      </c>
      <c r="T546">
        <f t="shared" si="50"/>
        <v>-1958.42577907482</v>
      </c>
      <c r="U546">
        <f t="shared" si="51"/>
        <v>1958.4875481058175</v>
      </c>
      <c r="X546">
        <f t="shared" si="52"/>
        <v>4.735571455032727E-2</v>
      </c>
      <c r="Y546">
        <f t="shared" si="53"/>
        <v>3.954259420836595E-2</v>
      </c>
    </row>
    <row r="547" spans="1:25" x14ac:dyDescent="0.35">
      <c r="A547" s="1">
        <v>34722.708333333336</v>
      </c>
      <c r="B547">
        <v>20.080400000000001</v>
      </c>
      <c r="C547">
        <f>_xlfn.IFNA(HLOOKUP(B547,'[1]Traitement outputs'!$B$33:$Q$33,1,TRUE),16)</f>
        <v>20</v>
      </c>
      <c r="E547" s="1">
        <v>34722.708333333336</v>
      </c>
      <c r="F547">
        <v>21.349299999999999</v>
      </c>
      <c r="G547">
        <f t="shared" si="48"/>
        <v>21</v>
      </c>
      <c r="I547" s="1">
        <v>34722.708333333336</v>
      </c>
      <c r="J547">
        <v>0</v>
      </c>
      <c r="K547">
        <f t="shared" si="49"/>
        <v>0</v>
      </c>
      <c r="M547">
        <f>INDEX('[1]Traitement outputs (2)'!$B$51:$Q$56,MATCH(70,'[1]Traitement outputs (2)'!$A$51:$A$56,0),MATCH(C547,'[1]Traitement outputs (2)'!$B$51:$Q$51,0))</f>
        <v>-16.864255714989046</v>
      </c>
      <c r="N547">
        <f>INDEX('[1]Traitement outputs (2)'!$B$34:$Q$38,MATCH(70,'[1]Traitement outputs (2)'!$A$34:$A$38,0),MATCH(C547,'[1]Traitement outputs (2)'!$B$33:$Q$33,0))</f>
        <v>-183.77989640241771</v>
      </c>
      <c r="O547">
        <f>INDEX('[1]Traitement outputs (2)'!$B$58:$Q$63,MATCH(70,'[1]Traitement outputs (2)'!$A$58:$A$63,0),MATCH(C547,'[1]Traitement outputs (2)'!$B$58:$Q$58,0))</f>
        <v>16.864787616041994</v>
      </c>
      <c r="P547">
        <f>INDEX('[1]Traitement outputs (2)'!$B$41:$Q$45,MATCH(70,'[1]Traitement outputs (2)'!$A$41:$A$45,0),MATCH(C547,'[1]Traitement outputs (2)'!$B$40:$Q$40,0))</f>
        <v>254.15803075879367</v>
      </c>
      <c r="Q547">
        <f>IF(K547&lt;30,INDEX('[1]Traitement outputs (2)'!$B$51:$Q$63,MATCH(70,'[1]Traitement outputs (2)'!$A$51:$A$63,0),MATCH(C547,'[1]Traitement outputs (2)'!$B$51:$Q$51,0)),INDEX('[1]Traitement outputs (2)'!$B$34:$Q$38,MATCH(70,'[1]Traitement outputs (2)'!$A$34:$A$38,0),MATCH(C547,'[1]Traitement outputs (2)'!$B$33:$Q$33,0)))</f>
        <v>-16.864255714989046</v>
      </c>
      <c r="R547">
        <f>IF(K547&lt;30,INDEX('[1]Traitement outputs (2)'!$B$58:$Q$63,MATCH(70,'[1]Traitement outputs (2)'!$A$58:$A$63,0),MATCH(C547,'[1]Traitement outputs (2)'!$B$58:$Q$58,0)),INDEX('[1]Traitement outputs (2)'!$B$41:$Q$45,MATCH(70,'[1]Traitement outputs (2)'!$A$41:$A$45,0),MATCH(C547,'[1]Traitement outputs (2)'!$B$40:$Q$40,0)))</f>
        <v>16.864787616041994</v>
      </c>
      <c r="T547">
        <f t="shared" si="50"/>
        <v>-1958.42577907482</v>
      </c>
      <c r="U547">
        <f t="shared" si="51"/>
        <v>1958.4875481058175</v>
      </c>
      <c r="X547">
        <f t="shared" si="52"/>
        <v>4.735571455032727E-2</v>
      </c>
      <c r="Y547">
        <f t="shared" si="53"/>
        <v>3.954259420836595E-2</v>
      </c>
    </row>
    <row r="548" spans="1:25" x14ac:dyDescent="0.35">
      <c r="A548" s="1">
        <v>34722.75</v>
      </c>
      <c r="B548">
        <v>20.080400000000001</v>
      </c>
      <c r="C548">
        <f>_xlfn.IFNA(HLOOKUP(B548,'[1]Traitement outputs'!$B$33:$Q$33,1,TRUE),16)</f>
        <v>20</v>
      </c>
      <c r="E548" s="1">
        <v>34722.75</v>
      </c>
      <c r="F548">
        <v>21.390799999999999</v>
      </c>
      <c r="G548">
        <f t="shared" si="48"/>
        <v>21</v>
      </c>
      <c r="I548" s="1">
        <v>34722.75</v>
      </c>
      <c r="J548">
        <v>0</v>
      </c>
      <c r="K548">
        <f t="shared" si="49"/>
        <v>0</v>
      </c>
      <c r="M548">
        <f>INDEX('[1]Traitement outputs (2)'!$B$51:$Q$56,MATCH(70,'[1]Traitement outputs (2)'!$A$51:$A$56,0),MATCH(C548,'[1]Traitement outputs (2)'!$B$51:$Q$51,0))</f>
        <v>-16.864255714989046</v>
      </c>
      <c r="N548">
        <f>INDEX('[1]Traitement outputs (2)'!$B$34:$Q$38,MATCH(70,'[1]Traitement outputs (2)'!$A$34:$A$38,0),MATCH(C548,'[1]Traitement outputs (2)'!$B$33:$Q$33,0))</f>
        <v>-183.77989640241771</v>
      </c>
      <c r="O548">
        <f>INDEX('[1]Traitement outputs (2)'!$B$58:$Q$63,MATCH(70,'[1]Traitement outputs (2)'!$A$58:$A$63,0),MATCH(C548,'[1]Traitement outputs (2)'!$B$58:$Q$58,0))</f>
        <v>16.864787616041994</v>
      </c>
      <c r="P548">
        <f>INDEX('[1]Traitement outputs (2)'!$B$41:$Q$45,MATCH(70,'[1]Traitement outputs (2)'!$A$41:$A$45,0),MATCH(C548,'[1]Traitement outputs (2)'!$B$40:$Q$40,0))</f>
        <v>254.15803075879367</v>
      </c>
      <c r="Q548">
        <f>IF(K548&lt;30,INDEX('[1]Traitement outputs (2)'!$B$51:$Q$63,MATCH(70,'[1]Traitement outputs (2)'!$A$51:$A$63,0),MATCH(C548,'[1]Traitement outputs (2)'!$B$51:$Q$51,0)),INDEX('[1]Traitement outputs (2)'!$B$34:$Q$38,MATCH(70,'[1]Traitement outputs (2)'!$A$34:$A$38,0),MATCH(C548,'[1]Traitement outputs (2)'!$B$33:$Q$33,0)))</f>
        <v>-16.864255714989046</v>
      </c>
      <c r="R548">
        <f>IF(K548&lt;30,INDEX('[1]Traitement outputs (2)'!$B$58:$Q$63,MATCH(70,'[1]Traitement outputs (2)'!$A$58:$A$63,0),MATCH(C548,'[1]Traitement outputs (2)'!$B$58:$Q$58,0)),INDEX('[1]Traitement outputs (2)'!$B$41:$Q$45,MATCH(70,'[1]Traitement outputs (2)'!$A$41:$A$45,0),MATCH(C548,'[1]Traitement outputs (2)'!$B$40:$Q$40,0)))</f>
        <v>16.864787616041994</v>
      </c>
      <c r="T548">
        <f t="shared" si="50"/>
        <v>-1958.42577907482</v>
      </c>
      <c r="U548">
        <f t="shared" si="51"/>
        <v>1958.4875481058175</v>
      </c>
      <c r="X548">
        <f t="shared" si="52"/>
        <v>4.735571455032727E-2</v>
      </c>
      <c r="Y548">
        <f t="shared" si="53"/>
        <v>3.954259420836595E-2</v>
      </c>
    </row>
    <row r="549" spans="1:25" x14ac:dyDescent="0.35">
      <c r="A549" s="1">
        <v>34722.791666666664</v>
      </c>
      <c r="B549">
        <v>20.080200000000001</v>
      </c>
      <c r="C549">
        <f>_xlfn.IFNA(HLOOKUP(B549,'[1]Traitement outputs'!$B$33:$Q$33,1,TRUE),16)</f>
        <v>20</v>
      </c>
      <c r="E549" s="1">
        <v>34722.791666666664</v>
      </c>
      <c r="F549">
        <v>21.337800000000001</v>
      </c>
      <c r="G549">
        <f t="shared" si="48"/>
        <v>21</v>
      </c>
      <c r="I549" s="1">
        <v>34722.791666666664</v>
      </c>
      <c r="J549">
        <v>0</v>
      </c>
      <c r="K549">
        <f t="shared" si="49"/>
        <v>0</v>
      </c>
      <c r="M549">
        <f>INDEX('[1]Traitement outputs (2)'!$B$51:$Q$56,MATCH(70,'[1]Traitement outputs (2)'!$A$51:$A$56,0),MATCH(C549,'[1]Traitement outputs (2)'!$B$51:$Q$51,0))</f>
        <v>-16.864255714989046</v>
      </c>
      <c r="N549">
        <f>INDEX('[1]Traitement outputs (2)'!$B$34:$Q$38,MATCH(70,'[1]Traitement outputs (2)'!$A$34:$A$38,0),MATCH(C549,'[1]Traitement outputs (2)'!$B$33:$Q$33,0))</f>
        <v>-183.77989640241771</v>
      </c>
      <c r="O549">
        <f>INDEX('[1]Traitement outputs (2)'!$B$58:$Q$63,MATCH(70,'[1]Traitement outputs (2)'!$A$58:$A$63,0),MATCH(C549,'[1]Traitement outputs (2)'!$B$58:$Q$58,0))</f>
        <v>16.864787616041994</v>
      </c>
      <c r="P549">
        <f>INDEX('[1]Traitement outputs (2)'!$B$41:$Q$45,MATCH(70,'[1]Traitement outputs (2)'!$A$41:$A$45,0),MATCH(C549,'[1]Traitement outputs (2)'!$B$40:$Q$40,0))</f>
        <v>254.15803075879367</v>
      </c>
      <c r="Q549">
        <f>IF(K549&lt;30,INDEX('[1]Traitement outputs (2)'!$B$51:$Q$63,MATCH(70,'[1]Traitement outputs (2)'!$A$51:$A$63,0),MATCH(C549,'[1]Traitement outputs (2)'!$B$51:$Q$51,0)),INDEX('[1]Traitement outputs (2)'!$B$34:$Q$38,MATCH(70,'[1]Traitement outputs (2)'!$A$34:$A$38,0),MATCH(C549,'[1]Traitement outputs (2)'!$B$33:$Q$33,0)))</f>
        <v>-16.864255714989046</v>
      </c>
      <c r="R549">
        <f>IF(K549&lt;30,INDEX('[1]Traitement outputs (2)'!$B$58:$Q$63,MATCH(70,'[1]Traitement outputs (2)'!$A$58:$A$63,0),MATCH(C549,'[1]Traitement outputs (2)'!$B$58:$Q$58,0)),INDEX('[1]Traitement outputs (2)'!$B$41:$Q$45,MATCH(70,'[1]Traitement outputs (2)'!$A$41:$A$45,0),MATCH(C549,'[1]Traitement outputs (2)'!$B$40:$Q$40,0)))</f>
        <v>16.864787616041994</v>
      </c>
      <c r="T549">
        <f t="shared" si="50"/>
        <v>-1958.42577907482</v>
      </c>
      <c r="U549">
        <f t="shared" si="51"/>
        <v>1958.4875481058175</v>
      </c>
      <c r="X549">
        <f t="shared" si="52"/>
        <v>4.735571455032727E-2</v>
      </c>
      <c r="Y549">
        <f t="shared" si="53"/>
        <v>3.954259420836595E-2</v>
      </c>
    </row>
    <row r="550" spans="1:25" x14ac:dyDescent="0.35">
      <c r="A550" s="1">
        <v>34722.833333333336</v>
      </c>
      <c r="B550">
        <v>20.080200000000001</v>
      </c>
      <c r="C550">
        <f>_xlfn.IFNA(HLOOKUP(B550,'[1]Traitement outputs'!$B$33:$Q$33,1,TRUE),16)</f>
        <v>20</v>
      </c>
      <c r="E550" s="1">
        <v>34722.833333333336</v>
      </c>
      <c r="F550">
        <v>21.2334</v>
      </c>
      <c r="G550">
        <f t="shared" si="48"/>
        <v>21</v>
      </c>
      <c r="I550" s="1">
        <v>34722.833333333336</v>
      </c>
      <c r="J550">
        <v>0</v>
      </c>
      <c r="K550">
        <f t="shared" si="49"/>
        <v>0</v>
      </c>
      <c r="M550">
        <f>INDEX('[1]Traitement outputs (2)'!$B$51:$Q$56,MATCH(70,'[1]Traitement outputs (2)'!$A$51:$A$56,0),MATCH(C550,'[1]Traitement outputs (2)'!$B$51:$Q$51,0))</f>
        <v>-16.864255714989046</v>
      </c>
      <c r="N550">
        <f>INDEX('[1]Traitement outputs (2)'!$B$34:$Q$38,MATCH(70,'[1]Traitement outputs (2)'!$A$34:$A$38,0),MATCH(C550,'[1]Traitement outputs (2)'!$B$33:$Q$33,0))</f>
        <v>-183.77989640241771</v>
      </c>
      <c r="O550">
        <f>INDEX('[1]Traitement outputs (2)'!$B$58:$Q$63,MATCH(70,'[1]Traitement outputs (2)'!$A$58:$A$63,0),MATCH(C550,'[1]Traitement outputs (2)'!$B$58:$Q$58,0))</f>
        <v>16.864787616041994</v>
      </c>
      <c r="P550">
        <f>INDEX('[1]Traitement outputs (2)'!$B$41:$Q$45,MATCH(70,'[1]Traitement outputs (2)'!$A$41:$A$45,0),MATCH(C550,'[1]Traitement outputs (2)'!$B$40:$Q$40,0))</f>
        <v>254.15803075879367</v>
      </c>
      <c r="Q550">
        <f>IF(K550&lt;30,INDEX('[1]Traitement outputs (2)'!$B$51:$Q$63,MATCH(70,'[1]Traitement outputs (2)'!$A$51:$A$63,0),MATCH(C550,'[1]Traitement outputs (2)'!$B$51:$Q$51,0)),INDEX('[1]Traitement outputs (2)'!$B$34:$Q$38,MATCH(70,'[1]Traitement outputs (2)'!$A$34:$A$38,0),MATCH(C550,'[1]Traitement outputs (2)'!$B$33:$Q$33,0)))</f>
        <v>-16.864255714989046</v>
      </c>
      <c r="R550">
        <f>IF(K550&lt;30,INDEX('[1]Traitement outputs (2)'!$B$58:$Q$63,MATCH(70,'[1]Traitement outputs (2)'!$A$58:$A$63,0),MATCH(C550,'[1]Traitement outputs (2)'!$B$58:$Q$58,0)),INDEX('[1]Traitement outputs (2)'!$B$41:$Q$45,MATCH(70,'[1]Traitement outputs (2)'!$A$41:$A$45,0),MATCH(C550,'[1]Traitement outputs (2)'!$B$40:$Q$40,0)))</f>
        <v>16.864787616041994</v>
      </c>
      <c r="T550">
        <f t="shared" si="50"/>
        <v>-1958.42577907482</v>
      </c>
      <c r="U550">
        <f t="shared" si="51"/>
        <v>1958.4875481058175</v>
      </c>
      <c r="X550">
        <f t="shared" si="52"/>
        <v>4.735571455032727E-2</v>
      </c>
      <c r="Y550">
        <f t="shared" si="53"/>
        <v>3.954259420836595E-2</v>
      </c>
    </row>
    <row r="551" spans="1:25" x14ac:dyDescent="0.35">
      <c r="A551" s="1">
        <v>34722.875</v>
      </c>
      <c r="B551">
        <v>16.165199999999999</v>
      </c>
      <c r="C551">
        <f>_xlfn.IFNA(HLOOKUP(B551,'[1]Traitement outputs'!$B$33:$Q$33,1,TRUE),16)</f>
        <v>16</v>
      </c>
      <c r="E551" s="1">
        <v>34722.875</v>
      </c>
      <c r="F551">
        <v>26.964500000000001</v>
      </c>
      <c r="G551">
        <f t="shared" si="48"/>
        <v>27</v>
      </c>
      <c r="I551" s="1">
        <v>34722.875</v>
      </c>
      <c r="J551">
        <v>0</v>
      </c>
      <c r="K551">
        <f t="shared" si="49"/>
        <v>0</v>
      </c>
      <c r="M551">
        <f>INDEX('[1]Traitement outputs (2)'!$B$51:$Q$56,MATCH(70,'[1]Traitement outputs (2)'!$A$51:$A$56,0),MATCH(C551,'[1]Traitement outputs (2)'!$B$51:$Q$51,0))</f>
        <v>-27.907128105419115</v>
      </c>
      <c r="N551">
        <f>INDEX('[1]Traitement outputs (2)'!$B$34:$Q$38,MATCH(70,'[1]Traitement outputs (2)'!$A$34:$A$38,0),MATCH(C551,'[1]Traitement outputs (2)'!$B$33:$Q$33,0))</f>
        <v>-87.65601603539298</v>
      </c>
      <c r="O551">
        <f>INDEX('[1]Traitement outputs (2)'!$B$58:$Q$63,MATCH(70,'[1]Traitement outputs (2)'!$A$58:$A$63,0),MATCH(C551,'[1]Traitement outputs (2)'!$B$58:$Q$58,0))</f>
        <v>27.907128104236733</v>
      </c>
      <c r="P551">
        <f>INDEX('[1]Traitement outputs (2)'!$B$41:$Q$45,MATCH(70,'[1]Traitement outputs (2)'!$A$41:$A$45,0),MATCH(C551,'[1]Traitement outputs (2)'!$B$40:$Q$40,0))</f>
        <v>158.03405896601754</v>
      </c>
      <c r="Q551">
        <f>IF(K551&lt;30,INDEX('[1]Traitement outputs (2)'!$B$51:$Q$63,MATCH(70,'[1]Traitement outputs (2)'!$A$51:$A$63,0),MATCH(C551,'[1]Traitement outputs (2)'!$B$51:$Q$51,0)),INDEX('[1]Traitement outputs (2)'!$B$34:$Q$38,MATCH(70,'[1]Traitement outputs (2)'!$A$34:$A$38,0),MATCH(C551,'[1]Traitement outputs (2)'!$B$33:$Q$33,0)))</f>
        <v>-27.907128105419115</v>
      </c>
      <c r="R551">
        <f>IF(K551&lt;30,INDEX('[1]Traitement outputs (2)'!$B$58:$Q$63,MATCH(70,'[1]Traitement outputs (2)'!$A$58:$A$63,0),MATCH(C551,'[1]Traitement outputs (2)'!$B$58:$Q$58,0)),INDEX('[1]Traitement outputs (2)'!$B$41:$Q$45,MATCH(70,'[1]Traitement outputs (2)'!$A$41:$A$45,0),MATCH(C551,'[1]Traitement outputs (2)'!$B$40:$Q$40,0)))</f>
        <v>27.907128104236733</v>
      </c>
      <c r="T551">
        <f t="shared" si="50"/>
        <v>-3240.8212983285953</v>
      </c>
      <c r="U551">
        <f t="shared" si="51"/>
        <v>3240.8212981912866</v>
      </c>
      <c r="X551">
        <f t="shared" si="52"/>
        <v>7.8364679403255921E-2</v>
      </c>
      <c r="Y551">
        <f t="shared" si="53"/>
        <v>6.5433390996103388E-2</v>
      </c>
    </row>
    <row r="552" spans="1:25" x14ac:dyDescent="0.35">
      <c r="A552" s="1">
        <v>34722.916666666664</v>
      </c>
      <c r="B552">
        <v>16.0806</v>
      </c>
      <c r="C552">
        <f>_xlfn.IFNA(HLOOKUP(B552,'[1]Traitement outputs'!$B$33:$Q$33,1,TRUE),16)</f>
        <v>16</v>
      </c>
      <c r="E552" s="1">
        <v>34722.916666666664</v>
      </c>
      <c r="F552">
        <v>26.613499999999998</v>
      </c>
      <c r="G552">
        <f t="shared" si="48"/>
        <v>27</v>
      </c>
      <c r="I552" s="1">
        <v>34722.916666666664</v>
      </c>
      <c r="J552">
        <v>0</v>
      </c>
      <c r="K552">
        <f t="shared" si="49"/>
        <v>0</v>
      </c>
      <c r="M552">
        <f>INDEX('[1]Traitement outputs (2)'!$B$51:$Q$56,MATCH(70,'[1]Traitement outputs (2)'!$A$51:$A$56,0),MATCH(C552,'[1]Traitement outputs (2)'!$B$51:$Q$51,0))</f>
        <v>-27.907128105419115</v>
      </c>
      <c r="N552">
        <f>INDEX('[1]Traitement outputs (2)'!$B$34:$Q$38,MATCH(70,'[1]Traitement outputs (2)'!$A$34:$A$38,0),MATCH(C552,'[1]Traitement outputs (2)'!$B$33:$Q$33,0))</f>
        <v>-87.65601603539298</v>
      </c>
      <c r="O552">
        <f>INDEX('[1]Traitement outputs (2)'!$B$58:$Q$63,MATCH(70,'[1]Traitement outputs (2)'!$A$58:$A$63,0),MATCH(C552,'[1]Traitement outputs (2)'!$B$58:$Q$58,0))</f>
        <v>27.907128104236733</v>
      </c>
      <c r="P552">
        <f>INDEX('[1]Traitement outputs (2)'!$B$41:$Q$45,MATCH(70,'[1]Traitement outputs (2)'!$A$41:$A$45,0),MATCH(C552,'[1]Traitement outputs (2)'!$B$40:$Q$40,0))</f>
        <v>158.03405896601754</v>
      </c>
      <c r="Q552">
        <f>IF(K552&lt;30,INDEX('[1]Traitement outputs (2)'!$B$51:$Q$63,MATCH(70,'[1]Traitement outputs (2)'!$A$51:$A$63,0),MATCH(C552,'[1]Traitement outputs (2)'!$B$51:$Q$51,0)),INDEX('[1]Traitement outputs (2)'!$B$34:$Q$38,MATCH(70,'[1]Traitement outputs (2)'!$A$34:$A$38,0),MATCH(C552,'[1]Traitement outputs (2)'!$B$33:$Q$33,0)))</f>
        <v>-27.907128105419115</v>
      </c>
      <c r="R552">
        <f>IF(K552&lt;30,INDEX('[1]Traitement outputs (2)'!$B$58:$Q$63,MATCH(70,'[1]Traitement outputs (2)'!$A$58:$A$63,0),MATCH(C552,'[1]Traitement outputs (2)'!$B$58:$Q$58,0)),INDEX('[1]Traitement outputs (2)'!$B$41:$Q$45,MATCH(70,'[1]Traitement outputs (2)'!$A$41:$A$45,0),MATCH(C552,'[1]Traitement outputs (2)'!$B$40:$Q$40,0)))</f>
        <v>27.907128104236733</v>
      </c>
      <c r="T552">
        <f t="shared" si="50"/>
        <v>-3240.8212983285953</v>
      </c>
      <c r="U552">
        <f t="shared" si="51"/>
        <v>3240.8212981912866</v>
      </c>
      <c r="X552">
        <f t="shared" si="52"/>
        <v>7.8364679403255921E-2</v>
      </c>
      <c r="Y552">
        <f t="shared" si="53"/>
        <v>6.5433390996103388E-2</v>
      </c>
    </row>
    <row r="553" spans="1:25" x14ac:dyDescent="0.35">
      <c r="A553" s="1">
        <v>34722.958333333336</v>
      </c>
      <c r="B553">
        <v>16.079799999999999</v>
      </c>
      <c r="C553">
        <f>_xlfn.IFNA(HLOOKUP(B553,'[1]Traitement outputs'!$B$33:$Q$33,1,TRUE),16)</f>
        <v>16</v>
      </c>
      <c r="E553" s="1">
        <v>34722.958333333336</v>
      </c>
      <c r="F553">
        <v>26.031400000000001</v>
      </c>
      <c r="G553">
        <f t="shared" si="48"/>
        <v>26</v>
      </c>
      <c r="I553" s="1">
        <v>34722.958333333336</v>
      </c>
      <c r="J553">
        <v>0</v>
      </c>
      <c r="K553">
        <f t="shared" si="49"/>
        <v>0</v>
      </c>
      <c r="M553">
        <f>INDEX('[1]Traitement outputs (2)'!$B$51:$Q$56,MATCH(70,'[1]Traitement outputs (2)'!$A$51:$A$56,0),MATCH(C553,'[1]Traitement outputs (2)'!$B$51:$Q$51,0))</f>
        <v>-27.907128105419115</v>
      </c>
      <c r="N553">
        <f>INDEX('[1]Traitement outputs (2)'!$B$34:$Q$38,MATCH(70,'[1]Traitement outputs (2)'!$A$34:$A$38,0),MATCH(C553,'[1]Traitement outputs (2)'!$B$33:$Q$33,0))</f>
        <v>-87.65601603539298</v>
      </c>
      <c r="O553">
        <f>INDEX('[1]Traitement outputs (2)'!$B$58:$Q$63,MATCH(70,'[1]Traitement outputs (2)'!$A$58:$A$63,0),MATCH(C553,'[1]Traitement outputs (2)'!$B$58:$Q$58,0))</f>
        <v>27.907128104236733</v>
      </c>
      <c r="P553">
        <f>INDEX('[1]Traitement outputs (2)'!$B$41:$Q$45,MATCH(70,'[1]Traitement outputs (2)'!$A$41:$A$45,0),MATCH(C553,'[1]Traitement outputs (2)'!$B$40:$Q$40,0))</f>
        <v>158.03405896601754</v>
      </c>
      <c r="Q553">
        <f>IF(K553&lt;30,INDEX('[1]Traitement outputs (2)'!$B$51:$Q$63,MATCH(70,'[1]Traitement outputs (2)'!$A$51:$A$63,0),MATCH(C553,'[1]Traitement outputs (2)'!$B$51:$Q$51,0)),INDEX('[1]Traitement outputs (2)'!$B$34:$Q$38,MATCH(70,'[1]Traitement outputs (2)'!$A$34:$A$38,0),MATCH(C553,'[1]Traitement outputs (2)'!$B$33:$Q$33,0)))</f>
        <v>-27.907128105419115</v>
      </c>
      <c r="R553">
        <f>IF(K553&lt;30,INDEX('[1]Traitement outputs (2)'!$B$58:$Q$63,MATCH(70,'[1]Traitement outputs (2)'!$A$58:$A$63,0),MATCH(C553,'[1]Traitement outputs (2)'!$B$58:$Q$58,0)),INDEX('[1]Traitement outputs (2)'!$B$41:$Q$45,MATCH(70,'[1]Traitement outputs (2)'!$A$41:$A$45,0),MATCH(C553,'[1]Traitement outputs (2)'!$B$40:$Q$40,0)))</f>
        <v>27.907128104236733</v>
      </c>
      <c r="T553">
        <f t="shared" si="50"/>
        <v>-3240.8212983285953</v>
      </c>
      <c r="U553">
        <f t="shared" si="51"/>
        <v>3240.8212981912866</v>
      </c>
      <c r="X553">
        <f t="shared" si="52"/>
        <v>7.8364679403255921E-2</v>
      </c>
      <c r="Y553">
        <f t="shared" si="53"/>
        <v>6.5433390996103388E-2</v>
      </c>
    </row>
    <row r="554" spans="1:25" x14ac:dyDescent="0.35">
      <c r="A554" s="1">
        <v>34723</v>
      </c>
      <c r="B554">
        <v>16.079999999999998</v>
      </c>
      <c r="C554">
        <f>_xlfn.IFNA(HLOOKUP(B554,'[1]Traitement outputs'!$B$33:$Q$33,1,TRUE),16)</f>
        <v>16</v>
      </c>
      <c r="E554" s="1">
        <v>34723</v>
      </c>
      <c r="F554">
        <v>25.591100000000001</v>
      </c>
      <c r="G554">
        <f t="shared" si="48"/>
        <v>26</v>
      </c>
      <c r="I554" s="1">
        <v>34723</v>
      </c>
      <c r="J554">
        <v>0</v>
      </c>
      <c r="K554">
        <f t="shared" si="49"/>
        <v>0</v>
      </c>
      <c r="M554">
        <f>INDEX('[1]Traitement outputs (2)'!$B$51:$Q$56,MATCH(70,'[1]Traitement outputs (2)'!$A$51:$A$56,0),MATCH(C554,'[1]Traitement outputs (2)'!$B$51:$Q$51,0))</f>
        <v>-27.907128105419115</v>
      </c>
      <c r="N554">
        <f>INDEX('[1]Traitement outputs (2)'!$B$34:$Q$38,MATCH(70,'[1]Traitement outputs (2)'!$A$34:$A$38,0),MATCH(C554,'[1]Traitement outputs (2)'!$B$33:$Q$33,0))</f>
        <v>-87.65601603539298</v>
      </c>
      <c r="O554">
        <f>INDEX('[1]Traitement outputs (2)'!$B$58:$Q$63,MATCH(70,'[1]Traitement outputs (2)'!$A$58:$A$63,0),MATCH(C554,'[1]Traitement outputs (2)'!$B$58:$Q$58,0))</f>
        <v>27.907128104236733</v>
      </c>
      <c r="P554">
        <f>INDEX('[1]Traitement outputs (2)'!$B$41:$Q$45,MATCH(70,'[1]Traitement outputs (2)'!$A$41:$A$45,0),MATCH(C554,'[1]Traitement outputs (2)'!$B$40:$Q$40,0))</f>
        <v>158.03405896601754</v>
      </c>
      <c r="Q554">
        <f>IF(K554&lt;30,INDEX('[1]Traitement outputs (2)'!$B$51:$Q$63,MATCH(70,'[1]Traitement outputs (2)'!$A$51:$A$63,0),MATCH(C554,'[1]Traitement outputs (2)'!$B$51:$Q$51,0)),INDEX('[1]Traitement outputs (2)'!$B$34:$Q$38,MATCH(70,'[1]Traitement outputs (2)'!$A$34:$A$38,0),MATCH(C554,'[1]Traitement outputs (2)'!$B$33:$Q$33,0)))</f>
        <v>-27.907128105419115</v>
      </c>
      <c r="R554">
        <f>IF(K554&lt;30,INDEX('[1]Traitement outputs (2)'!$B$58:$Q$63,MATCH(70,'[1]Traitement outputs (2)'!$A$58:$A$63,0),MATCH(C554,'[1]Traitement outputs (2)'!$B$58:$Q$58,0)),INDEX('[1]Traitement outputs (2)'!$B$41:$Q$45,MATCH(70,'[1]Traitement outputs (2)'!$A$41:$A$45,0),MATCH(C554,'[1]Traitement outputs (2)'!$B$40:$Q$40,0)))</f>
        <v>27.907128104236733</v>
      </c>
      <c r="T554">
        <f t="shared" si="50"/>
        <v>-3240.8212983285953</v>
      </c>
      <c r="U554">
        <f t="shared" si="51"/>
        <v>3240.8212981912866</v>
      </c>
      <c r="X554">
        <f t="shared" si="52"/>
        <v>7.8364679403255921E-2</v>
      </c>
      <c r="Y554">
        <f t="shared" si="53"/>
        <v>6.5433390996103388E-2</v>
      </c>
    </row>
    <row r="555" spans="1:25" x14ac:dyDescent="0.35">
      <c r="A555" s="1">
        <v>34723.041666666664</v>
      </c>
      <c r="B555">
        <v>16.080200000000001</v>
      </c>
      <c r="C555">
        <f>_xlfn.IFNA(HLOOKUP(B555,'[1]Traitement outputs'!$B$33:$Q$33,1,TRUE),16)</f>
        <v>16</v>
      </c>
      <c r="E555" s="1">
        <v>34723.041666666664</v>
      </c>
      <c r="F555">
        <v>25.386600000000001</v>
      </c>
      <c r="G555">
        <f t="shared" si="48"/>
        <v>25</v>
      </c>
      <c r="I555" s="1">
        <v>34723.041666666664</v>
      </c>
      <c r="J555">
        <v>0</v>
      </c>
      <c r="K555">
        <f t="shared" si="49"/>
        <v>0</v>
      </c>
      <c r="M555">
        <f>INDEX('[1]Traitement outputs (2)'!$B$51:$Q$56,MATCH(70,'[1]Traitement outputs (2)'!$A$51:$A$56,0),MATCH(C555,'[1]Traitement outputs (2)'!$B$51:$Q$51,0))</f>
        <v>-27.907128105419115</v>
      </c>
      <c r="N555">
        <f>INDEX('[1]Traitement outputs (2)'!$B$34:$Q$38,MATCH(70,'[1]Traitement outputs (2)'!$A$34:$A$38,0),MATCH(C555,'[1]Traitement outputs (2)'!$B$33:$Q$33,0))</f>
        <v>-87.65601603539298</v>
      </c>
      <c r="O555">
        <f>INDEX('[1]Traitement outputs (2)'!$B$58:$Q$63,MATCH(70,'[1]Traitement outputs (2)'!$A$58:$A$63,0),MATCH(C555,'[1]Traitement outputs (2)'!$B$58:$Q$58,0))</f>
        <v>27.907128104236733</v>
      </c>
      <c r="P555">
        <f>INDEX('[1]Traitement outputs (2)'!$B$41:$Q$45,MATCH(70,'[1]Traitement outputs (2)'!$A$41:$A$45,0),MATCH(C555,'[1]Traitement outputs (2)'!$B$40:$Q$40,0))</f>
        <v>158.03405896601754</v>
      </c>
      <c r="Q555">
        <f>IF(K555&lt;30,INDEX('[1]Traitement outputs (2)'!$B$51:$Q$63,MATCH(70,'[1]Traitement outputs (2)'!$A$51:$A$63,0),MATCH(C555,'[1]Traitement outputs (2)'!$B$51:$Q$51,0)),INDEX('[1]Traitement outputs (2)'!$B$34:$Q$38,MATCH(70,'[1]Traitement outputs (2)'!$A$34:$A$38,0),MATCH(C555,'[1]Traitement outputs (2)'!$B$33:$Q$33,0)))</f>
        <v>-27.907128105419115</v>
      </c>
      <c r="R555">
        <f>IF(K555&lt;30,INDEX('[1]Traitement outputs (2)'!$B$58:$Q$63,MATCH(70,'[1]Traitement outputs (2)'!$A$58:$A$63,0),MATCH(C555,'[1]Traitement outputs (2)'!$B$58:$Q$58,0)),INDEX('[1]Traitement outputs (2)'!$B$41:$Q$45,MATCH(70,'[1]Traitement outputs (2)'!$A$41:$A$45,0),MATCH(C555,'[1]Traitement outputs (2)'!$B$40:$Q$40,0)))</f>
        <v>27.907128104236733</v>
      </c>
      <c r="T555">
        <f t="shared" si="50"/>
        <v>-3240.8212983285953</v>
      </c>
      <c r="U555">
        <f t="shared" si="51"/>
        <v>3240.8212981912866</v>
      </c>
      <c r="X555">
        <f t="shared" si="52"/>
        <v>7.8364679403255921E-2</v>
      </c>
      <c r="Y555">
        <f t="shared" si="53"/>
        <v>6.5433390996103388E-2</v>
      </c>
    </row>
    <row r="556" spans="1:25" x14ac:dyDescent="0.35">
      <c r="A556" s="1">
        <v>34723.083333333336</v>
      </c>
      <c r="B556">
        <v>16.080300000000001</v>
      </c>
      <c r="C556">
        <f>_xlfn.IFNA(HLOOKUP(B556,'[1]Traitement outputs'!$B$33:$Q$33,1,TRUE),16)</f>
        <v>16</v>
      </c>
      <c r="E556" s="1">
        <v>34723.083333333336</v>
      </c>
      <c r="F556">
        <v>25.276399999999999</v>
      </c>
      <c r="G556">
        <f t="shared" si="48"/>
        <v>25</v>
      </c>
      <c r="I556" s="1">
        <v>34723.083333333336</v>
      </c>
      <c r="J556">
        <v>0</v>
      </c>
      <c r="K556">
        <f t="shared" si="49"/>
        <v>0</v>
      </c>
      <c r="M556">
        <f>INDEX('[1]Traitement outputs (2)'!$B$51:$Q$56,MATCH(70,'[1]Traitement outputs (2)'!$A$51:$A$56,0),MATCH(C556,'[1]Traitement outputs (2)'!$B$51:$Q$51,0))</f>
        <v>-27.907128105419115</v>
      </c>
      <c r="N556">
        <f>INDEX('[1]Traitement outputs (2)'!$B$34:$Q$38,MATCH(70,'[1]Traitement outputs (2)'!$A$34:$A$38,0),MATCH(C556,'[1]Traitement outputs (2)'!$B$33:$Q$33,0))</f>
        <v>-87.65601603539298</v>
      </c>
      <c r="O556">
        <f>INDEX('[1]Traitement outputs (2)'!$B$58:$Q$63,MATCH(70,'[1]Traitement outputs (2)'!$A$58:$A$63,0),MATCH(C556,'[1]Traitement outputs (2)'!$B$58:$Q$58,0))</f>
        <v>27.907128104236733</v>
      </c>
      <c r="P556">
        <f>INDEX('[1]Traitement outputs (2)'!$B$41:$Q$45,MATCH(70,'[1]Traitement outputs (2)'!$A$41:$A$45,0),MATCH(C556,'[1]Traitement outputs (2)'!$B$40:$Q$40,0))</f>
        <v>158.03405896601754</v>
      </c>
      <c r="Q556">
        <f>IF(K556&lt;30,INDEX('[1]Traitement outputs (2)'!$B$51:$Q$63,MATCH(70,'[1]Traitement outputs (2)'!$A$51:$A$63,0),MATCH(C556,'[1]Traitement outputs (2)'!$B$51:$Q$51,0)),INDEX('[1]Traitement outputs (2)'!$B$34:$Q$38,MATCH(70,'[1]Traitement outputs (2)'!$A$34:$A$38,0),MATCH(C556,'[1]Traitement outputs (2)'!$B$33:$Q$33,0)))</f>
        <v>-27.907128105419115</v>
      </c>
      <c r="R556">
        <f>IF(K556&lt;30,INDEX('[1]Traitement outputs (2)'!$B$58:$Q$63,MATCH(70,'[1]Traitement outputs (2)'!$A$58:$A$63,0),MATCH(C556,'[1]Traitement outputs (2)'!$B$58:$Q$58,0)),INDEX('[1]Traitement outputs (2)'!$B$41:$Q$45,MATCH(70,'[1]Traitement outputs (2)'!$A$41:$A$45,0),MATCH(C556,'[1]Traitement outputs (2)'!$B$40:$Q$40,0)))</f>
        <v>27.907128104236733</v>
      </c>
      <c r="T556">
        <f t="shared" si="50"/>
        <v>-3240.8212983285953</v>
      </c>
      <c r="U556">
        <f t="shared" si="51"/>
        <v>3240.8212981912866</v>
      </c>
      <c r="X556">
        <f t="shared" si="52"/>
        <v>7.8364679403255921E-2</v>
      </c>
      <c r="Y556">
        <f t="shared" si="53"/>
        <v>6.5433390996103388E-2</v>
      </c>
    </row>
    <row r="557" spans="1:25" x14ac:dyDescent="0.35">
      <c r="A557" s="1">
        <v>34723.125</v>
      </c>
      <c r="B557">
        <v>16.080500000000001</v>
      </c>
      <c r="C557">
        <f>_xlfn.IFNA(HLOOKUP(B557,'[1]Traitement outputs'!$B$33:$Q$33,1,TRUE),16)</f>
        <v>16</v>
      </c>
      <c r="E557" s="1">
        <v>34723.125</v>
      </c>
      <c r="F557">
        <v>25.316700000000001</v>
      </c>
      <c r="G557">
        <f t="shared" si="48"/>
        <v>25</v>
      </c>
      <c r="I557" s="1">
        <v>34723.125</v>
      </c>
      <c r="J557">
        <v>0</v>
      </c>
      <c r="K557">
        <f t="shared" si="49"/>
        <v>0</v>
      </c>
      <c r="M557">
        <f>INDEX('[1]Traitement outputs (2)'!$B$51:$Q$56,MATCH(70,'[1]Traitement outputs (2)'!$A$51:$A$56,0),MATCH(C557,'[1]Traitement outputs (2)'!$B$51:$Q$51,0))</f>
        <v>-27.907128105419115</v>
      </c>
      <c r="N557">
        <f>INDEX('[1]Traitement outputs (2)'!$B$34:$Q$38,MATCH(70,'[1]Traitement outputs (2)'!$A$34:$A$38,0),MATCH(C557,'[1]Traitement outputs (2)'!$B$33:$Q$33,0))</f>
        <v>-87.65601603539298</v>
      </c>
      <c r="O557">
        <f>INDEX('[1]Traitement outputs (2)'!$B$58:$Q$63,MATCH(70,'[1]Traitement outputs (2)'!$A$58:$A$63,0),MATCH(C557,'[1]Traitement outputs (2)'!$B$58:$Q$58,0))</f>
        <v>27.907128104236733</v>
      </c>
      <c r="P557">
        <f>INDEX('[1]Traitement outputs (2)'!$B$41:$Q$45,MATCH(70,'[1]Traitement outputs (2)'!$A$41:$A$45,0),MATCH(C557,'[1]Traitement outputs (2)'!$B$40:$Q$40,0))</f>
        <v>158.03405896601754</v>
      </c>
      <c r="Q557">
        <f>IF(K557&lt;30,INDEX('[1]Traitement outputs (2)'!$B$51:$Q$63,MATCH(70,'[1]Traitement outputs (2)'!$A$51:$A$63,0),MATCH(C557,'[1]Traitement outputs (2)'!$B$51:$Q$51,0)),INDEX('[1]Traitement outputs (2)'!$B$34:$Q$38,MATCH(70,'[1]Traitement outputs (2)'!$A$34:$A$38,0),MATCH(C557,'[1]Traitement outputs (2)'!$B$33:$Q$33,0)))</f>
        <v>-27.907128105419115</v>
      </c>
      <c r="R557">
        <f>IF(K557&lt;30,INDEX('[1]Traitement outputs (2)'!$B$58:$Q$63,MATCH(70,'[1]Traitement outputs (2)'!$A$58:$A$63,0),MATCH(C557,'[1]Traitement outputs (2)'!$B$58:$Q$58,0)),INDEX('[1]Traitement outputs (2)'!$B$41:$Q$45,MATCH(70,'[1]Traitement outputs (2)'!$A$41:$A$45,0),MATCH(C557,'[1]Traitement outputs (2)'!$B$40:$Q$40,0)))</f>
        <v>27.907128104236733</v>
      </c>
      <c r="T557">
        <f t="shared" si="50"/>
        <v>-3240.8212983285953</v>
      </c>
      <c r="U557">
        <f t="shared" si="51"/>
        <v>3240.8212981912866</v>
      </c>
      <c r="X557">
        <f t="shared" si="52"/>
        <v>7.8364679403255921E-2</v>
      </c>
      <c r="Y557">
        <f t="shared" si="53"/>
        <v>6.5433390996103388E-2</v>
      </c>
    </row>
    <row r="558" spans="1:25" x14ac:dyDescent="0.35">
      <c r="A558" s="1">
        <v>34723.166666666664</v>
      </c>
      <c r="B558">
        <v>16.0806</v>
      </c>
      <c r="C558">
        <f>_xlfn.IFNA(HLOOKUP(B558,'[1]Traitement outputs'!$B$33:$Q$33,1,TRUE),16)</f>
        <v>16</v>
      </c>
      <c r="E558" s="1">
        <v>34723.166666666664</v>
      </c>
      <c r="F558">
        <v>25.464400000000001</v>
      </c>
      <c r="G558">
        <f t="shared" si="48"/>
        <v>25</v>
      </c>
      <c r="I558" s="1">
        <v>34723.166666666664</v>
      </c>
      <c r="J558">
        <v>0</v>
      </c>
      <c r="K558">
        <f t="shared" si="49"/>
        <v>0</v>
      </c>
      <c r="M558">
        <f>INDEX('[1]Traitement outputs (2)'!$B$51:$Q$56,MATCH(70,'[1]Traitement outputs (2)'!$A$51:$A$56,0),MATCH(C558,'[1]Traitement outputs (2)'!$B$51:$Q$51,0))</f>
        <v>-27.907128105419115</v>
      </c>
      <c r="N558">
        <f>INDEX('[1]Traitement outputs (2)'!$B$34:$Q$38,MATCH(70,'[1]Traitement outputs (2)'!$A$34:$A$38,0),MATCH(C558,'[1]Traitement outputs (2)'!$B$33:$Q$33,0))</f>
        <v>-87.65601603539298</v>
      </c>
      <c r="O558">
        <f>INDEX('[1]Traitement outputs (2)'!$B$58:$Q$63,MATCH(70,'[1]Traitement outputs (2)'!$A$58:$A$63,0),MATCH(C558,'[1]Traitement outputs (2)'!$B$58:$Q$58,0))</f>
        <v>27.907128104236733</v>
      </c>
      <c r="P558">
        <f>INDEX('[1]Traitement outputs (2)'!$B$41:$Q$45,MATCH(70,'[1]Traitement outputs (2)'!$A$41:$A$45,0),MATCH(C558,'[1]Traitement outputs (2)'!$B$40:$Q$40,0))</f>
        <v>158.03405896601754</v>
      </c>
      <c r="Q558">
        <f>IF(K558&lt;30,INDEX('[1]Traitement outputs (2)'!$B$51:$Q$63,MATCH(70,'[1]Traitement outputs (2)'!$A$51:$A$63,0),MATCH(C558,'[1]Traitement outputs (2)'!$B$51:$Q$51,0)),INDEX('[1]Traitement outputs (2)'!$B$34:$Q$38,MATCH(70,'[1]Traitement outputs (2)'!$A$34:$A$38,0),MATCH(C558,'[1]Traitement outputs (2)'!$B$33:$Q$33,0)))</f>
        <v>-27.907128105419115</v>
      </c>
      <c r="R558">
        <f>IF(K558&lt;30,INDEX('[1]Traitement outputs (2)'!$B$58:$Q$63,MATCH(70,'[1]Traitement outputs (2)'!$A$58:$A$63,0),MATCH(C558,'[1]Traitement outputs (2)'!$B$58:$Q$58,0)),INDEX('[1]Traitement outputs (2)'!$B$41:$Q$45,MATCH(70,'[1]Traitement outputs (2)'!$A$41:$A$45,0),MATCH(C558,'[1]Traitement outputs (2)'!$B$40:$Q$40,0)))</f>
        <v>27.907128104236733</v>
      </c>
      <c r="T558">
        <f t="shared" si="50"/>
        <v>-3240.8212983285953</v>
      </c>
      <c r="U558">
        <f t="shared" si="51"/>
        <v>3240.8212981912866</v>
      </c>
      <c r="X558">
        <f t="shared" si="52"/>
        <v>7.8364679403255921E-2</v>
      </c>
      <c r="Y558">
        <f t="shared" si="53"/>
        <v>6.5433390996103388E-2</v>
      </c>
    </row>
    <row r="559" spans="1:25" x14ac:dyDescent="0.35">
      <c r="A559" s="1">
        <v>34723.208333333336</v>
      </c>
      <c r="B559">
        <v>20.034300000000002</v>
      </c>
      <c r="C559">
        <f>_xlfn.IFNA(HLOOKUP(B559,'[1]Traitement outputs'!$B$33:$Q$33,1,TRUE),16)</f>
        <v>20</v>
      </c>
      <c r="E559" s="1">
        <v>34723.208333333336</v>
      </c>
      <c r="F559">
        <v>19.998899999999999</v>
      </c>
      <c r="G559">
        <f t="shared" si="48"/>
        <v>20</v>
      </c>
      <c r="I559" s="1">
        <v>34723.208333333336</v>
      </c>
      <c r="J559">
        <v>0</v>
      </c>
      <c r="K559">
        <f t="shared" si="49"/>
        <v>0</v>
      </c>
      <c r="M559">
        <f>INDEX('[1]Traitement outputs (2)'!$B$51:$Q$56,MATCH(70,'[1]Traitement outputs (2)'!$A$51:$A$56,0),MATCH(C559,'[1]Traitement outputs (2)'!$B$51:$Q$51,0))</f>
        <v>-16.864255714989046</v>
      </c>
      <c r="N559">
        <f>INDEX('[1]Traitement outputs (2)'!$B$34:$Q$38,MATCH(70,'[1]Traitement outputs (2)'!$A$34:$A$38,0),MATCH(C559,'[1]Traitement outputs (2)'!$B$33:$Q$33,0))</f>
        <v>-183.77989640241771</v>
      </c>
      <c r="O559">
        <f>INDEX('[1]Traitement outputs (2)'!$B$58:$Q$63,MATCH(70,'[1]Traitement outputs (2)'!$A$58:$A$63,0),MATCH(C559,'[1]Traitement outputs (2)'!$B$58:$Q$58,0))</f>
        <v>16.864787616041994</v>
      </c>
      <c r="P559">
        <f>INDEX('[1]Traitement outputs (2)'!$B$41:$Q$45,MATCH(70,'[1]Traitement outputs (2)'!$A$41:$A$45,0),MATCH(C559,'[1]Traitement outputs (2)'!$B$40:$Q$40,0))</f>
        <v>254.15803075879367</v>
      </c>
      <c r="Q559">
        <f>IF(K559&lt;30,INDEX('[1]Traitement outputs (2)'!$B$51:$Q$63,MATCH(70,'[1]Traitement outputs (2)'!$A$51:$A$63,0),MATCH(C559,'[1]Traitement outputs (2)'!$B$51:$Q$51,0)),INDEX('[1]Traitement outputs (2)'!$B$34:$Q$38,MATCH(70,'[1]Traitement outputs (2)'!$A$34:$A$38,0),MATCH(C559,'[1]Traitement outputs (2)'!$B$33:$Q$33,0)))</f>
        <v>-16.864255714989046</v>
      </c>
      <c r="R559">
        <f>IF(K559&lt;30,INDEX('[1]Traitement outputs (2)'!$B$58:$Q$63,MATCH(70,'[1]Traitement outputs (2)'!$A$58:$A$63,0),MATCH(C559,'[1]Traitement outputs (2)'!$B$58:$Q$58,0)),INDEX('[1]Traitement outputs (2)'!$B$41:$Q$45,MATCH(70,'[1]Traitement outputs (2)'!$A$41:$A$45,0),MATCH(C559,'[1]Traitement outputs (2)'!$B$40:$Q$40,0)))</f>
        <v>16.864787616041994</v>
      </c>
      <c r="T559">
        <f t="shared" si="50"/>
        <v>-1958.42577907482</v>
      </c>
      <c r="U559">
        <f t="shared" si="51"/>
        <v>1958.4875481058175</v>
      </c>
      <c r="X559">
        <f t="shared" si="52"/>
        <v>4.735571455032727E-2</v>
      </c>
      <c r="Y559">
        <f t="shared" si="53"/>
        <v>3.954259420836595E-2</v>
      </c>
    </row>
    <row r="560" spans="1:25" x14ac:dyDescent="0.35">
      <c r="A560" s="1">
        <v>34723.25</v>
      </c>
      <c r="B560">
        <v>20.0806</v>
      </c>
      <c r="C560">
        <f>_xlfn.IFNA(HLOOKUP(B560,'[1]Traitement outputs'!$B$33:$Q$33,1,TRUE),16)</f>
        <v>20</v>
      </c>
      <c r="E560" s="1">
        <v>34723.25</v>
      </c>
      <c r="F560">
        <v>20.062200000000001</v>
      </c>
      <c r="G560">
        <f t="shared" si="48"/>
        <v>20</v>
      </c>
      <c r="I560" s="1">
        <v>34723.25</v>
      </c>
      <c r="J560">
        <v>0</v>
      </c>
      <c r="K560">
        <f t="shared" si="49"/>
        <v>0</v>
      </c>
      <c r="M560">
        <f>INDEX('[1]Traitement outputs (2)'!$B$51:$Q$56,MATCH(70,'[1]Traitement outputs (2)'!$A$51:$A$56,0),MATCH(C560,'[1]Traitement outputs (2)'!$B$51:$Q$51,0))</f>
        <v>-16.864255714989046</v>
      </c>
      <c r="N560">
        <f>INDEX('[1]Traitement outputs (2)'!$B$34:$Q$38,MATCH(70,'[1]Traitement outputs (2)'!$A$34:$A$38,0),MATCH(C560,'[1]Traitement outputs (2)'!$B$33:$Q$33,0))</f>
        <v>-183.77989640241771</v>
      </c>
      <c r="O560">
        <f>INDEX('[1]Traitement outputs (2)'!$B$58:$Q$63,MATCH(70,'[1]Traitement outputs (2)'!$A$58:$A$63,0),MATCH(C560,'[1]Traitement outputs (2)'!$B$58:$Q$58,0))</f>
        <v>16.864787616041994</v>
      </c>
      <c r="P560">
        <f>INDEX('[1]Traitement outputs (2)'!$B$41:$Q$45,MATCH(70,'[1]Traitement outputs (2)'!$A$41:$A$45,0),MATCH(C560,'[1]Traitement outputs (2)'!$B$40:$Q$40,0))</f>
        <v>254.15803075879367</v>
      </c>
      <c r="Q560">
        <f>IF(K560&lt;30,INDEX('[1]Traitement outputs (2)'!$B$51:$Q$63,MATCH(70,'[1]Traitement outputs (2)'!$A$51:$A$63,0),MATCH(C560,'[1]Traitement outputs (2)'!$B$51:$Q$51,0)),INDEX('[1]Traitement outputs (2)'!$B$34:$Q$38,MATCH(70,'[1]Traitement outputs (2)'!$A$34:$A$38,0),MATCH(C560,'[1]Traitement outputs (2)'!$B$33:$Q$33,0)))</f>
        <v>-16.864255714989046</v>
      </c>
      <c r="R560">
        <f>IF(K560&lt;30,INDEX('[1]Traitement outputs (2)'!$B$58:$Q$63,MATCH(70,'[1]Traitement outputs (2)'!$A$58:$A$63,0),MATCH(C560,'[1]Traitement outputs (2)'!$B$58:$Q$58,0)),INDEX('[1]Traitement outputs (2)'!$B$41:$Q$45,MATCH(70,'[1]Traitement outputs (2)'!$A$41:$A$45,0),MATCH(C560,'[1]Traitement outputs (2)'!$B$40:$Q$40,0)))</f>
        <v>16.864787616041994</v>
      </c>
      <c r="T560">
        <f t="shared" si="50"/>
        <v>-1958.42577907482</v>
      </c>
      <c r="U560">
        <f t="shared" si="51"/>
        <v>1958.4875481058175</v>
      </c>
      <c r="X560">
        <f t="shared" si="52"/>
        <v>4.735571455032727E-2</v>
      </c>
      <c r="Y560">
        <f t="shared" si="53"/>
        <v>3.954259420836595E-2</v>
      </c>
    </row>
    <row r="561" spans="1:25" x14ac:dyDescent="0.35">
      <c r="A561" s="1">
        <v>34723.291666666664</v>
      </c>
      <c r="B561">
        <v>20.081299999999999</v>
      </c>
      <c r="C561">
        <f>_xlfn.IFNA(HLOOKUP(B561,'[1]Traitement outputs'!$B$33:$Q$33,1,TRUE),16)</f>
        <v>20</v>
      </c>
      <c r="E561" s="1">
        <v>34723.291666666664</v>
      </c>
      <c r="F561">
        <v>20.234999999999999</v>
      </c>
      <c r="G561">
        <f t="shared" si="48"/>
        <v>20</v>
      </c>
      <c r="I561" s="1">
        <v>34723.291666666664</v>
      </c>
      <c r="J561">
        <v>229.98500000000001</v>
      </c>
      <c r="K561">
        <f t="shared" si="49"/>
        <v>1.9804303497495885</v>
      </c>
      <c r="M561">
        <f>INDEX('[1]Traitement outputs (2)'!$B$51:$Q$56,MATCH(70,'[1]Traitement outputs (2)'!$A$51:$A$56,0),MATCH(C561,'[1]Traitement outputs (2)'!$B$51:$Q$51,0))</f>
        <v>-16.864255714989046</v>
      </c>
      <c r="N561">
        <f>INDEX('[1]Traitement outputs (2)'!$B$34:$Q$38,MATCH(70,'[1]Traitement outputs (2)'!$A$34:$A$38,0),MATCH(C561,'[1]Traitement outputs (2)'!$B$33:$Q$33,0))</f>
        <v>-183.77989640241771</v>
      </c>
      <c r="O561">
        <f>INDEX('[1]Traitement outputs (2)'!$B$58:$Q$63,MATCH(70,'[1]Traitement outputs (2)'!$A$58:$A$63,0),MATCH(C561,'[1]Traitement outputs (2)'!$B$58:$Q$58,0))</f>
        <v>16.864787616041994</v>
      </c>
      <c r="P561">
        <f>INDEX('[1]Traitement outputs (2)'!$B$41:$Q$45,MATCH(70,'[1]Traitement outputs (2)'!$A$41:$A$45,0),MATCH(C561,'[1]Traitement outputs (2)'!$B$40:$Q$40,0))</f>
        <v>254.15803075879367</v>
      </c>
      <c r="Q561">
        <f>IF(K561&lt;30,INDEX('[1]Traitement outputs (2)'!$B$51:$Q$63,MATCH(70,'[1]Traitement outputs (2)'!$A$51:$A$63,0),MATCH(C561,'[1]Traitement outputs (2)'!$B$51:$Q$51,0)),INDEX('[1]Traitement outputs (2)'!$B$34:$Q$38,MATCH(70,'[1]Traitement outputs (2)'!$A$34:$A$38,0),MATCH(C561,'[1]Traitement outputs (2)'!$B$33:$Q$33,0)))</f>
        <v>-16.864255714989046</v>
      </c>
      <c r="R561">
        <f>IF(K561&lt;30,INDEX('[1]Traitement outputs (2)'!$B$58:$Q$63,MATCH(70,'[1]Traitement outputs (2)'!$A$58:$A$63,0),MATCH(C561,'[1]Traitement outputs (2)'!$B$58:$Q$58,0)),INDEX('[1]Traitement outputs (2)'!$B$41:$Q$45,MATCH(70,'[1]Traitement outputs (2)'!$A$41:$A$45,0),MATCH(C561,'[1]Traitement outputs (2)'!$B$40:$Q$40,0)))</f>
        <v>16.864787616041994</v>
      </c>
      <c r="T561">
        <f t="shared" si="50"/>
        <v>-1958.42577907482</v>
      </c>
      <c r="U561">
        <f t="shared" si="51"/>
        <v>1958.4875481058175</v>
      </c>
      <c r="X561">
        <f t="shared" si="52"/>
        <v>4.735571455032727E-2</v>
      </c>
      <c r="Y561">
        <f t="shared" si="53"/>
        <v>3.954259420836595E-2</v>
      </c>
    </row>
    <row r="562" spans="1:25" x14ac:dyDescent="0.35">
      <c r="A562" s="1">
        <v>34723.333333333336</v>
      </c>
      <c r="B562">
        <v>20.081800000000001</v>
      </c>
      <c r="C562">
        <f>_xlfn.IFNA(HLOOKUP(B562,'[1]Traitement outputs'!$B$33:$Q$33,1,TRUE),16)</f>
        <v>20</v>
      </c>
      <c r="E562" s="1">
        <v>34723.333333333336</v>
      </c>
      <c r="F562">
        <v>20.799700000000001</v>
      </c>
      <c r="G562">
        <f t="shared" si="48"/>
        <v>21</v>
      </c>
      <c r="I562" s="1">
        <v>34723.333333333336</v>
      </c>
      <c r="J562">
        <v>1556.28</v>
      </c>
      <c r="K562">
        <f t="shared" si="49"/>
        <v>13.401326802653605</v>
      </c>
      <c r="M562">
        <f>INDEX('[1]Traitement outputs (2)'!$B$51:$Q$56,MATCH(70,'[1]Traitement outputs (2)'!$A$51:$A$56,0),MATCH(C562,'[1]Traitement outputs (2)'!$B$51:$Q$51,0))</f>
        <v>-16.864255714989046</v>
      </c>
      <c r="N562">
        <f>INDEX('[1]Traitement outputs (2)'!$B$34:$Q$38,MATCH(70,'[1]Traitement outputs (2)'!$A$34:$A$38,0),MATCH(C562,'[1]Traitement outputs (2)'!$B$33:$Q$33,0))</f>
        <v>-183.77989640241771</v>
      </c>
      <c r="O562">
        <f>INDEX('[1]Traitement outputs (2)'!$B$58:$Q$63,MATCH(70,'[1]Traitement outputs (2)'!$A$58:$A$63,0),MATCH(C562,'[1]Traitement outputs (2)'!$B$58:$Q$58,0))</f>
        <v>16.864787616041994</v>
      </c>
      <c r="P562">
        <f>INDEX('[1]Traitement outputs (2)'!$B$41:$Q$45,MATCH(70,'[1]Traitement outputs (2)'!$A$41:$A$45,0),MATCH(C562,'[1]Traitement outputs (2)'!$B$40:$Q$40,0))</f>
        <v>254.15803075879367</v>
      </c>
      <c r="Q562">
        <f>IF(K562&lt;30,INDEX('[1]Traitement outputs (2)'!$B$51:$Q$63,MATCH(70,'[1]Traitement outputs (2)'!$A$51:$A$63,0),MATCH(C562,'[1]Traitement outputs (2)'!$B$51:$Q$51,0)),INDEX('[1]Traitement outputs (2)'!$B$34:$Q$38,MATCH(70,'[1]Traitement outputs (2)'!$A$34:$A$38,0),MATCH(C562,'[1]Traitement outputs (2)'!$B$33:$Q$33,0)))</f>
        <v>-16.864255714989046</v>
      </c>
      <c r="R562">
        <f>IF(K562&lt;30,INDEX('[1]Traitement outputs (2)'!$B$58:$Q$63,MATCH(70,'[1]Traitement outputs (2)'!$A$58:$A$63,0),MATCH(C562,'[1]Traitement outputs (2)'!$B$58:$Q$58,0)),INDEX('[1]Traitement outputs (2)'!$B$41:$Q$45,MATCH(70,'[1]Traitement outputs (2)'!$A$41:$A$45,0),MATCH(C562,'[1]Traitement outputs (2)'!$B$40:$Q$40,0)))</f>
        <v>16.864787616041994</v>
      </c>
      <c r="T562">
        <f t="shared" si="50"/>
        <v>-1958.42577907482</v>
      </c>
      <c r="U562">
        <f t="shared" si="51"/>
        <v>1958.4875481058175</v>
      </c>
      <c r="X562">
        <f t="shared" si="52"/>
        <v>4.735571455032727E-2</v>
      </c>
      <c r="Y562">
        <f t="shared" si="53"/>
        <v>3.954259420836595E-2</v>
      </c>
    </row>
    <row r="563" spans="1:25" x14ac:dyDescent="0.35">
      <c r="A563" s="1">
        <v>34723.375</v>
      </c>
      <c r="B563">
        <v>20.082699999999999</v>
      </c>
      <c r="C563">
        <f>_xlfn.IFNA(HLOOKUP(B563,'[1]Traitement outputs'!$B$33:$Q$33,1,TRUE),16)</f>
        <v>20</v>
      </c>
      <c r="E563" s="1">
        <v>34723.375</v>
      </c>
      <c r="F563">
        <v>21.627199999999998</v>
      </c>
      <c r="G563">
        <f t="shared" si="48"/>
        <v>22</v>
      </c>
      <c r="I563" s="1">
        <v>34723.375</v>
      </c>
      <c r="J563">
        <v>2968.15</v>
      </c>
      <c r="K563">
        <f t="shared" si="49"/>
        <v>25.559120562685571</v>
      </c>
      <c r="M563">
        <f>INDEX('[1]Traitement outputs (2)'!$B$51:$Q$56,MATCH(70,'[1]Traitement outputs (2)'!$A$51:$A$56,0),MATCH(C563,'[1]Traitement outputs (2)'!$B$51:$Q$51,0))</f>
        <v>-16.864255714989046</v>
      </c>
      <c r="N563">
        <f>INDEX('[1]Traitement outputs (2)'!$B$34:$Q$38,MATCH(70,'[1]Traitement outputs (2)'!$A$34:$A$38,0),MATCH(C563,'[1]Traitement outputs (2)'!$B$33:$Q$33,0))</f>
        <v>-183.77989640241771</v>
      </c>
      <c r="O563">
        <f>INDEX('[1]Traitement outputs (2)'!$B$58:$Q$63,MATCH(70,'[1]Traitement outputs (2)'!$A$58:$A$63,0),MATCH(C563,'[1]Traitement outputs (2)'!$B$58:$Q$58,0))</f>
        <v>16.864787616041994</v>
      </c>
      <c r="P563">
        <f>INDEX('[1]Traitement outputs (2)'!$B$41:$Q$45,MATCH(70,'[1]Traitement outputs (2)'!$A$41:$A$45,0),MATCH(C563,'[1]Traitement outputs (2)'!$B$40:$Q$40,0))</f>
        <v>254.15803075879367</v>
      </c>
      <c r="Q563">
        <f>IF(K563&lt;30,INDEX('[1]Traitement outputs (2)'!$B$51:$Q$63,MATCH(70,'[1]Traitement outputs (2)'!$A$51:$A$63,0),MATCH(C563,'[1]Traitement outputs (2)'!$B$51:$Q$51,0)),INDEX('[1]Traitement outputs (2)'!$B$34:$Q$38,MATCH(70,'[1]Traitement outputs (2)'!$A$34:$A$38,0),MATCH(C563,'[1]Traitement outputs (2)'!$B$33:$Q$33,0)))</f>
        <v>-16.864255714989046</v>
      </c>
      <c r="R563">
        <f>IF(K563&lt;30,INDEX('[1]Traitement outputs (2)'!$B$58:$Q$63,MATCH(70,'[1]Traitement outputs (2)'!$A$58:$A$63,0),MATCH(C563,'[1]Traitement outputs (2)'!$B$58:$Q$58,0)),INDEX('[1]Traitement outputs (2)'!$B$41:$Q$45,MATCH(70,'[1]Traitement outputs (2)'!$A$41:$A$45,0),MATCH(C563,'[1]Traitement outputs (2)'!$B$40:$Q$40,0)))</f>
        <v>16.864787616041994</v>
      </c>
      <c r="T563">
        <f t="shared" si="50"/>
        <v>-1958.42577907482</v>
      </c>
      <c r="U563">
        <f t="shared" si="51"/>
        <v>1958.4875481058175</v>
      </c>
      <c r="X563">
        <f t="shared" si="52"/>
        <v>4.735571455032727E-2</v>
      </c>
      <c r="Y563">
        <f t="shared" si="53"/>
        <v>3.954259420836595E-2</v>
      </c>
    </row>
    <row r="564" spans="1:25" x14ac:dyDescent="0.35">
      <c r="A564" s="1">
        <v>34723.416666666664</v>
      </c>
      <c r="B564">
        <v>20.083100000000002</v>
      </c>
      <c r="C564">
        <f>_xlfn.IFNA(HLOOKUP(B564,'[1]Traitement outputs'!$B$33:$Q$33,1,TRUE),16)</f>
        <v>20</v>
      </c>
      <c r="E564" s="1">
        <v>34723.416666666664</v>
      </c>
      <c r="F564">
        <v>22.4237</v>
      </c>
      <c r="G564">
        <f t="shared" si="48"/>
        <v>22</v>
      </c>
      <c r="I564" s="1">
        <v>34723.416666666664</v>
      </c>
      <c r="J564">
        <v>3647.1</v>
      </c>
      <c r="K564">
        <f t="shared" si="49"/>
        <v>31.405646144625621</v>
      </c>
      <c r="M564">
        <f>INDEX('[1]Traitement outputs (2)'!$B$51:$Q$56,MATCH(70,'[1]Traitement outputs (2)'!$A$51:$A$56,0),MATCH(C564,'[1]Traitement outputs (2)'!$B$51:$Q$51,0))</f>
        <v>-16.864255714989046</v>
      </c>
      <c r="N564">
        <f>INDEX('[1]Traitement outputs (2)'!$B$34:$Q$38,MATCH(70,'[1]Traitement outputs (2)'!$A$34:$A$38,0),MATCH(C564,'[1]Traitement outputs (2)'!$B$33:$Q$33,0))</f>
        <v>-183.77989640241771</v>
      </c>
      <c r="O564">
        <f>INDEX('[1]Traitement outputs (2)'!$B$58:$Q$63,MATCH(70,'[1]Traitement outputs (2)'!$A$58:$A$63,0),MATCH(C564,'[1]Traitement outputs (2)'!$B$58:$Q$58,0))</f>
        <v>16.864787616041994</v>
      </c>
      <c r="P564">
        <f>INDEX('[1]Traitement outputs (2)'!$B$41:$Q$45,MATCH(70,'[1]Traitement outputs (2)'!$A$41:$A$45,0),MATCH(C564,'[1]Traitement outputs (2)'!$B$40:$Q$40,0))</f>
        <v>254.15803075879367</v>
      </c>
      <c r="Q564">
        <f>IF(K564&lt;30,INDEX('[1]Traitement outputs (2)'!$B$51:$Q$63,MATCH(70,'[1]Traitement outputs (2)'!$A$51:$A$63,0),MATCH(C564,'[1]Traitement outputs (2)'!$B$51:$Q$51,0)),INDEX('[1]Traitement outputs (2)'!$B$34:$Q$38,MATCH(70,'[1]Traitement outputs (2)'!$A$34:$A$38,0),MATCH(C564,'[1]Traitement outputs (2)'!$B$33:$Q$33,0)))</f>
        <v>-183.77989640241771</v>
      </c>
      <c r="R564">
        <f>IF(K564&lt;30,INDEX('[1]Traitement outputs (2)'!$B$58:$Q$63,MATCH(70,'[1]Traitement outputs (2)'!$A$58:$A$63,0),MATCH(C564,'[1]Traitement outputs (2)'!$B$58:$Q$58,0)),INDEX('[1]Traitement outputs (2)'!$B$41:$Q$45,MATCH(70,'[1]Traitement outputs (2)'!$A$41:$A$45,0),MATCH(C564,'[1]Traitement outputs (2)'!$B$40:$Q$40,0)))</f>
        <v>254.15803075879367</v>
      </c>
      <c r="T564">
        <f t="shared" si="50"/>
        <v>-21342.138833337085</v>
      </c>
      <c r="U564">
        <f t="shared" si="51"/>
        <v>29515.067122381799</v>
      </c>
      <c r="X564">
        <f t="shared" si="52"/>
        <v>0.51606358805306241</v>
      </c>
      <c r="Y564">
        <f t="shared" si="53"/>
        <v>0.59592021577150611</v>
      </c>
    </row>
    <row r="565" spans="1:25" x14ac:dyDescent="0.35">
      <c r="A565" s="1">
        <v>34723.458333333336</v>
      </c>
      <c r="B565">
        <v>20.083600000000001</v>
      </c>
      <c r="C565">
        <f>_xlfn.IFNA(HLOOKUP(B565,'[1]Traitement outputs'!$B$33:$Q$33,1,TRUE),16)</f>
        <v>20</v>
      </c>
      <c r="E565" s="1">
        <v>34723.458333333336</v>
      </c>
      <c r="F565">
        <v>23.2026</v>
      </c>
      <c r="G565">
        <f t="shared" si="48"/>
        <v>23</v>
      </c>
      <c r="I565" s="1">
        <v>34723.458333333336</v>
      </c>
      <c r="J565">
        <v>3924.97</v>
      </c>
      <c r="K565">
        <f t="shared" si="49"/>
        <v>33.798420374618523</v>
      </c>
      <c r="M565">
        <f>INDEX('[1]Traitement outputs (2)'!$B$51:$Q$56,MATCH(70,'[1]Traitement outputs (2)'!$A$51:$A$56,0),MATCH(C565,'[1]Traitement outputs (2)'!$B$51:$Q$51,0))</f>
        <v>-16.864255714989046</v>
      </c>
      <c r="N565">
        <f>INDEX('[1]Traitement outputs (2)'!$B$34:$Q$38,MATCH(70,'[1]Traitement outputs (2)'!$A$34:$A$38,0),MATCH(C565,'[1]Traitement outputs (2)'!$B$33:$Q$33,0))</f>
        <v>-183.77989640241771</v>
      </c>
      <c r="O565">
        <f>INDEX('[1]Traitement outputs (2)'!$B$58:$Q$63,MATCH(70,'[1]Traitement outputs (2)'!$A$58:$A$63,0),MATCH(C565,'[1]Traitement outputs (2)'!$B$58:$Q$58,0))</f>
        <v>16.864787616041994</v>
      </c>
      <c r="P565">
        <f>INDEX('[1]Traitement outputs (2)'!$B$41:$Q$45,MATCH(70,'[1]Traitement outputs (2)'!$A$41:$A$45,0),MATCH(C565,'[1]Traitement outputs (2)'!$B$40:$Q$40,0))</f>
        <v>254.15803075879367</v>
      </c>
      <c r="Q565">
        <f>IF(K565&lt;30,INDEX('[1]Traitement outputs (2)'!$B$51:$Q$63,MATCH(70,'[1]Traitement outputs (2)'!$A$51:$A$63,0),MATCH(C565,'[1]Traitement outputs (2)'!$B$51:$Q$51,0)),INDEX('[1]Traitement outputs (2)'!$B$34:$Q$38,MATCH(70,'[1]Traitement outputs (2)'!$A$34:$A$38,0),MATCH(C565,'[1]Traitement outputs (2)'!$B$33:$Q$33,0)))</f>
        <v>-183.77989640241771</v>
      </c>
      <c r="R565">
        <f>IF(K565&lt;30,INDEX('[1]Traitement outputs (2)'!$B$58:$Q$63,MATCH(70,'[1]Traitement outputs (2)'!$A$58:$A$63,0),MATCH(C565,'[1]Traitement outputs (2)'!$B$58:$Q$58,0)),INDEX('[1]Traitement outputs (2)'!$B$41:$Q$45,MATCH(70,'[1]Traitement outputs (2)'!$A$41:$A$45,0),MATCH(C565,'[1]Traitement outputs (2)'!$B$40:$Q$40,0)))</f>
        <v>254.15803075879367</v>
      </c>
      <c r="T565">
        <f t="shared" si="50"/>
        <v>-21342.138833337085</v>
      </c>
      <c r="U565">
        <f t="shared" si="51"/>
        <v>29515.067122381799</v>
      </c>
      <c r="X565">
        <f t="shared" si="52"/>
        <v>0.51606358805306241</v>
      </c>
      <c r="Y565">
        <f t="shared" si="53"/>
        <v>0.59592021577150611</v>
      </c>
    </row>
    <row r="566" spans="1:25" x14ac:dyDescent="0.35">
      <c r="A566" s="1">
        <v>34723.5</v>
      </c>
      <c r="B566">
        <v>20.083500000000001</v>
      </c>
      <c r="C566">
        <f>_xlfn.IFNA(HLOOKUP(B566,'[1]Traitement outputs'!$B$33:$Q$33,1,TRUE),16)</f>
        <v>20</v>
      </c>
      <c r="E566" s="1">
        <v>34723.5</v>
      </c>
      <c r="F566">
        <v>23.770600000000002</v>
      </c>
      <c r="G566">
        <f t="shared" si="48"/>
        <v>24</v>
      </c>
      <c r="I566" s="1">
        <v>34723.5</v>
      </c>
      <c r="J566">
        <v>3257.41</v>
      </c>
      <c r="K566">
        <f t="shared" si="49"/>
        <v>28.049975544395533</v>
      </c>
      <c r="M566">
        <f>INDEX('[1]Traitement outputs (2)'!$B$51:$Q$56,MATCH(70,'[1]Traitement outputs (2)'!$A$51:$A$56,0),MATCH(C566,'[1]Traitement outputs (2)'!$B$51:$Q$51,0))</f>
        <v>-16.864255714989046</v>
      </c>
      <c r="N566">
        <f>INDEX('[1]Traitement outputs (2)'!$B$34:$Q$38,MATCH(70,'[1]Traitement outputs (2)'!$A$34:$A$38,0),MATCH(C566,'[1]Traitement outputs (2)'!$B$33:$Q$33,0))</f>
        <v>-183.77989640241771</v>
      </c>
      <c r="O566">
        <f>INDEX('[1]Traitement outputs (2)'!$B$58:$Q$63,MATCH(70,'[1]Traitement outputs (2)'!$A$58:$A$63,0),MATCH(C566,'[1]Traitement outputs (2)'!$B$58:$Q$58,0))</f>
        <v>16.864787616041994</v>
      </c>
      <c r="P566">
        <f>INDEX('[1]Traitement outputs (2)'!$B$41:$Q$45,MATCH(70,'[1]Traitement outputs (2)'!$A$41:$A$45,0),MATCH(C566,'[1]Traitement outputs (2)'!$B$40:$Q$40,0))</f>
        <v>254.15803075879367</v>
      </c>
      <c r="Q566">
        <f>IF(K566&lt;30,INDEX('[1]Traitement outputs (2)'!$B$51:$Q$63,MATCH(70,'[1]Traitement outputs (2)'!$A$51:$A$63,0),MATCH(C566,'[1]Traitement outputs (2)'!$B$51:$Q$51,0)),INDEX('[1]Traitement outputs (2)'!$B$34:$Q$38,MATCH(70,'[1]Traitement outputs (2)'!$A$34:$A$38,0),MATCH(C566,'[1]Traitement outputs (2)'!$B$33:$Q$33,0)))</f>
        <v>-16.864255714989046</v>
      </c>
      <c r="R566">
        <f>IF(K566&lt;30,INDEX('[1]Traitement outputs (2)'!$B$58:$Q$63,MATCH(70,'[1]Traitement outputs (2)'!$A$58:$A$63,0),MATCH(C566,'[1]Traitement outputs (2)'!$B$58:$Q$58,0)),INDEX('[1]Traitement outputs (2)'!$B$41:$Q$45,MATCH(70,'[1]Traitement outputs (2)'!$A$41:$A$45,0),MATCH(C566,'[1]Traitement outputs (2)'!$B$40:$Q$40,0)))</f>
        <v>16.864787616041994</v>
      </c>
      <c r="T566">
        <f t="shared" si="50"/>
        <v>-1958.42577907482</v>
      </c>
      <c r="U566">
        <f t="shared" si="51"/>
        <v>1958.4875481058175</v>
      </c>
      <c r="X566">
        <f t="shared" si="52"/>
        <v>4.735571455032727E-2</v>
      </c>
      <c r="Y566">
        <f t="shared" si="53"/>
        <v>3.954259420836595E-2</v>
      </c>
    </row>
    <row r="567" spans="1:25" x14ac:dyDescent="0.35">
      <c r="A567" s="1">
        <v>34723.541666666664</v>
      </c>
      <c r="B567">
        <v>20.082999999999998</v>
      </c>
      <c r="C567">
        <f>_xlfn.IFNA(HLOOKUP(B567,'[1]Traitement outputs'!$B$33:$Q$33,1,TRUE),16)</f>
        <v>20</v>
      </c>
      <c r="E567" s="1">
        <v>34723.541666666664</v>
      </c>
      <c r="F567">
        <v>24.3856</v>
      </c>
      <c r="G567">
        <f t="shared" si="48"/>
        <v>24</v>
      </c>
      <c r="I567" s="1">
        <v>34723.541666666664</v>
      </c>
      <c r="J567">
        <v>2548.37</v>
      </c>
      <c r="K567">
        <f t="shared" si="49"/>
        <v>21.944341110904443</v>
      </c>
      <c r="M567">
        <f>INDEX('[1]Traitement outputs (2)'!$B$51:$Q$56,MATCH(70,'[1]Traitement outputs (2)'!$A$51:$A$56,0),MATCH(C567,'[1]Traitement outputs (2)'!$B$51:$Q$51,0))</f>
        <v>-16.864255714989046</v>
      </c>
      <c r="N567">
        <f>INDEX('[1]Traitement outputs (2)'!$B$34:$Q$38,MATCH(70,'[1]Traitement outputs (2)'!$A$34:$A$38,0),MATCH(C567,'[1]Traitement outputs (2)'!$B$33:$Q$33,0))</f>
        <v>-183.77989640241771</v>
      </c>
      <c r="O567">
        <f>INDEX('[1]Traitement outputs (2)'!$B$58:$Q$63,MATCH(70,'[1]Traitement outputs (2)'!$A$58:$A$63,0),MATCH(C567,'[1]Traitement outputs (2)'!$B$58:$Q$58,0))</f>
        <v>16.864787616041994</v>
      </c>
      <c r="P567">
        <f>INDEX('[1]Traitement outputs (2)'!$B$41:$Q$45,MATCH(70,'[1]Traitement outputs (2)'!$A$41:$A$45,0),MATCH(C567,'[1]Traitement outputs (2)'!$B$40:$Q$40,0))</f>
        <v>254.15803075879367</v>
      </c>
      <c r="Q567">
        <f>IF(K567&lt;30,INDEX('[1]Traitement outputs (2)'!$B$51:$Q$63,MATCH(70,'[1]Traitement outputs (2)'!$A$51:$A$63,0),MATCH(C567,'[1]Traitement outputs (2)'!$B$51:$Q$51,0)),INDEX('[1]Traitement outputs (2)'!$B$34:$Q$38,MATCH(70,'[1]Traitement outputs (2)'!$A$34:$A$38,0),MATCH(C567,'[1]Traitement outputs (2)'!$B$33:$Q$33,0)))</f>
        <v>-16.864255714989046</v>
      </c>
      <c r="R567">
        <f>IF(K567&lt;30,INDEX('[1]Traitement outputs (2)'!$B$58:$Q$63,MATCH(70,'[1]Traitement outputs (2)'!$A$58:$A$63,0),MATCH(C567,'[1]Traitement outputs (2)'!$B$58:$Q$58,0)),INDEX('[1]Traitement outputs (2)'!$B$41:$Q$45,MATCH(70,'[1]Traitement outputs (2)'!$A$41:$A$45,0),MATCH(C567,'[1]Traitement outputs (2)'!$B$40:$Q$40,0)))</f>
        <v>16.864787616041994</v>
      </c>
      <c r="T567">
        <f t="shared" si="50"/>
        <v>-1958.42577907482</v>
      </c>
      <c r="U567">
        <f t="shared" si="51"/>
        <v>1958.4875481058175</v>
      </c>
      <c r="X567">
        <f t="shared" si="52"/>
        <v>4.735571455032727E-2</v>
      </c>
      <c r="Y567">
        <f t="shared" si="53"/>
        <v>3.954259420836595E-2</v>
      </c>
    </row>
    <row r="568" spans="1:25" x14ac:dyDescent="0.35">
      <c r="A568" s="1">
        <v>34723.583333333336</v>
      </c>
      <c r="B568">
        <v>20.082000000000001</v>
      </c>
      <c r="C568">
        <f>_xlfn.IFNA(HLOOKUP(B568,'[1]Traitement outputs'!$B$33:$Q$33,1,TRUE),16)</f>
        <v>20</v>
      </c>
      <c r="E568" s="1">
        <v>34723.583333333336</v>
      </c>
      <c r="F568">
        <v>25.163</v>
      </c>
      <c r="G568">
        <f t="shared" si="48"/>
        <v>25</v>
      </c>
      <c r="I568" s="1">
        <v>34723.583333333336</v>
      </c>
      <c r="J568">
        <v>1259.9100000000001</v>
      </c>
      <c r="K568">
        <f t="shared" si="49"/>
        <v>10.849246698493397</v>
      </c>
      <c r="M568">
        <f>INDEX('[1]Traitement outputs (2)'!$B$51:$Q$56,MATCH(70,'[1]Traitement outputs (2)'!$A$51:$A$56,0),MATCH(C568,'[1]Traitement outputs (2)'!$B$51:$Q$51,0))</f>
        <v>-16.864255714989046</v>
      </c>
      <c r="N568">
        <f>INDEX('[1]Traitement outputs (2)'!$B$34:$Q$38,MATCH(70,'[1]Traitement outputs (2)'!$A$34:$A$38,0),MATCH(C568,'[1]Traitement outputs (2)'!$B$33:$Q$33,0))</f>
        <v>-183.77989640241771</v>
      </c>
      <c r="O568">
        <f>INDEX('[1]Traitement outputs (2)'!$B$58:$Q$63,MATCH(70,'[1]Traitement outputs (2)'!$A$58:$A$63,0),MATCH(C568,'[1]Traitement outputs (2)'!$B$58:$Q$58,0))</f>
        <v>16.864787616041994</v>
      </c>
      <c r="P568">
        <f>INDEX('[1]Traitement outputs (2)'!$B$41:$Q$45,MATCH(70,'[1]Traitement outputs (2)'!$A$41:$A$45,0),MATCH(C568,'[1]Traitement outputs (2)'!$B$40:$Q$40,0))</f>
        <v>254.15803075879367</v>
      </c>
      <c r="Q568">
        <f>IF(K568&lt;30,INDEX('[1]Traitement outputs (2)'!$B$51:$Q$63,MATCH(70,'[1]Traitement outputs (2)'!$A$51:$A$63,0),MATCH(C568,'[1]Traitement outputs (2)'!$B$51:$Q$51,0)),INDEX('[1]Traitement outputs (2)'!$B$34:$Q$38,MATCH(70,'[1]Traitement outputs (2)'!$A$34:$A$38,0),MATCH(C568,'[1]Traitement outputs (2)'!$B$33:$Q$33,0)))</f>
        <v>-16.864255714989046</v>
      </c>
      <c r="R568">
        <f>IF(K568&lt;30,INDEX('[1]Traitement outputs (2)'!$B$58:$Q$63,MATCH(70,'[1]Traitement outputs (2)'!$A$58:$A$63,0),MATCH(C568,'[1]Traitement outputs (2)'!$B$58:$Q$58,0)),INDEX('[1]Traitement outputs (2)'!$B$41:$Q$45,MATCH(70,'[1]Traitement outputs (2)'!$A$41:$A$45,0),MATCH(C568,'[1]Traitement outputs (2)'!$B$40:$Q$40,0)))</f>
        <v>16.864787616041994</v>
      </c>
      <c r="T568">
        <f t="shared" si="50"/>
        <v>-1958.42577907482</v>
      </c>
      <c r="U568">
        <f t="shared" si="51"/>
        <v>1958.4875481058175</v>
      </c>
      <c r="X568">
        <f t="shared" si="52"/>
        <v>4.735571455032727E-2</v>
      </c>
      <c r="Y568">
        <f t="shared" si="53"/>
        <v>3.954259420836595E-2</v>
      </c>
    </row>
    <row r="569" spans="1:25" x14ac:dyDescent="0.35">
      <c r="A569" s="1">
        <v>34723.625</v>
      </c>
      <c r="B569">
        <v>20.081399999999999</v>
      </c>
      <c r="C569">
        <f>_xlfn.IFNA(HLOOKUP(B569,'[1]Traitement outputs'!$B$33:$Q$33,1,TRUE),16)</f>
        <v>20</v>
      </c>
      <c r="E569" s="1">
        <v>34723.625</v>
      </c>
      <c r="F569">
        <v>25.905799999999999</v>
      </c>
      <c r="G569">
        <f t="shared" si="48"/>
        <v>26</v>
      </c>
      <c r="I569" s="1">
        <v>34723.625</v>
      </c>
      <c r="J569">
        <v>815.73800000000006</v>
      </c>
      <c r="K569">
        <f t="shared" si="49"/>
        <v>7.0244246044047651</v>
      </c>
      <c r="M569">
        <f>INDEX('[1]Traitement outputs (2)'!$B$51:$Q$56,MATCH(70,'[1]Traitement outputs (2)'!$A$51:$A$56,0),MATCH(C569,'[1]Traitement outputs (2)'!$B$51:$Q$51,0))</f>
        <v>-16.864255714989046</v>
      </c>
      <c r="N569">
        <f>INDEX('[1]Traitement outputs (2)'!$B$34:$Q$38,MATCH(70,'[1]Traitement outputs (2)'!$A$34:$A$38,0),MATCH(C569,'[1]Traitement outputs (2)'!$B$33:$Q$33,0))</f>
        <v>-183.77989640241771</v>
      </c>
      <c r="O569">
        <f>INDEX('[1]Traitement outputs (2)'!$B$58:$Q$63,MATCH(70,'[1]Traitement outputs (2)'!$A$58:$A$63,0),MATCH(C569,'[1]Traitement outputs (2)'!$B$58:$Q$58,0))</f>
        <v>16.864787616041994</v>
      </c>
      <c r="P569">
        <f>INDEX('[1]Traitement outputs (2)'!$B$41:$Q$45,MATCH(70,'[1]Traitement outputs (2)'!$A$41:$A$45,0),MATCH(C569,'[1]Traitement outputs (2)'!$B$40:$Q$40,0))</f>
        <v>254.15803075879367</v>
      </c>
      <c r="Q569">
        <f>IF(K569&lt;30,INDEX('[1]Traitement outputs (2)'!$B$51:$Q$63,MATCH(70,'[1]Traitement outputs (2)'!$A$51:$A$63,0),MATCH(C569,'[1]Traitement outputs (2)'!$B$51:$Q$51,0)),INDEX('[1]Traitement outputs (2)'!$B$34:$Q$38,MATCH(70,'[1]Traitement outputs (2)'!$A$34:$A$38,0),MATCH(C569,'[1]Traitement outputs (2)'!$B$33:$Q$33,0)))</f>
        <v>-16.864255714989046</v>
      </c>
      <c r="R569">
        <f>IF(K569&lt;30,INDEX('[1]Traitement outputs (2)'!$B$58:$Q$63,MATCH(70,'[1]Traitement outputs (2)'!$A$58:$A$63,0),MATCH(C569,'[1]Traitement outputs (2)'!$B$58:$Q$58,0)),INDEX('[1]Traitement outputs (2)'!$B$41:$Q$45,MATCH(70,'[1]Traitement outputs (2)'!$A$41:$A$45,0),MATCH(C569,'[1]Traitement outputs (2)'!$B$40:$Q$40,0)))</f>
        <v>16.864787616041994</v>
      </c>
      <c r="T569">
        <f t="shared" si="50"/>
        <v>-1958.42577907482</v>
      </c>
      <c r="U569">
        <f t="shared" si="51"/>
        <v>1958.4875481058175</v>
      </c>
      <c r="X569">
        <f t="shared" si="52"/>
        <v>4.735571455032727E-2</v>
      </c>
      <c r="Y569">
        <f t="shared" si="53"/>
        <v>3.954259420836595E-2</v>
      </c>
    </row>
    <row r="570" spans="1:25" x14ac:dyDescent="0.35">
      <c r="A570" s="1">
        <v>34723.666666666664</v>
      </c>
      <c r="B570">
        <v>20.0808</v>
      </c>
      <c r="C570">
        <f>_xlfn.IFNA(HLOOKUP(B570,'[1]Traitement outputs'!$B$33:$Q$33,1,TRUE),16)</f>
        <v>20</v>
      </c>
      <c r="E570" s="1">
        <v>34723.666666666664</v>
      </c>
      <c r="F570">
        <v>26.5928</v>
      </c>
      <c r="G570">
        <f t="shared" si="48"/>
        <v>27</v>
      </c>
      <c r="I570" s="1">
        <v>34723.666666666664</v>
      </c>
      <c r="J570">
        <v>227.667</v>
      </c>
      <c r="K570">
        <f t="shared" si="49"/>
        <v>1.960469754272842</v>
      </c>
      <c r="M570">
        <f>INDEX('[1]Traitement outputs (2)'!$B$51:$Q$56,MATCH(70,'[1]Traitement outputs (2)'!$A$51:$A$56,0),MATCH(C570,'[1]Traitement outputs (2)'!$B$51:$Q$51,0))</f>
        <v>-16.864255714989046</v>
      </c>
      <c r="N570">
        <f>INDEX('[1]Traitement outputs (2)'!$B$34:$Q$38,MATCH(70,'[1]Traitement outputs (2)'!$A$34:$A$38,0),MATCH(C570,'[1]Traitement outputs (2)'!$B$33:$Q$33,0))</f>
        <v>-183.77989640241771</v>
      </c>
      <c r="O570">
        <f>INDEX('[1]Traitement outputs (2)'!$B$58:$Q$63,MATCH(70,'[1]Traitement outputs (2)'!$A$58:$A$63,0),MATCH(C570,'[1]Traitement outputs (2)'!$B$58:$Q$58,0))</f>
        <v>16.864787616041994</v>
      </c>
      <c r="P570">
        <f>INDEX('[1]Traitement outputs (2)'!$B$41:$Q$45,MATCH(70,'[1]Traitement outputs (2)'!$A$41:$A$45,0),MATCH(C570,'[1]Traitement outputs (2)'!$B$40:$Q$40,0))</f>
        <v>254.15803075879367</v>
      </c>
      <c r="Q570">
        <f>IF(K570&lt;30,INDEX('[1]Traitement outputs (2)'!$B$51:$Q$63,MATCH(70,'[1]Traitement outputs (2)'!$A$51:$A$63,0),MATCH(C570,'[1]Traitement outputs (2)'!$B$51:$Q$51,0)),INDEX('[1]Traitement outputs (2)'!$B$34:$Q$38,MATCH(70,'[1]Traitement outputs (2)'!$A$34:$A$38,0),MATCH(C570,'[1]Traitement outputs (2)'!$B$33:$Q$33,0)))</f>
        <v>-16.864255714989046</v>
      </c>
      <c r="R570">
        <f>IF(K570&lt;30,INDEX('[1]Traitement outputs (2)'!$B$58:$Q$63,MATCH(70,'[1]Traitement outputs (2)'!$A$58:$A$63,0),MATCH(C570,'[1]Traitement outputs (2)'!$B$58:$Q$58,0)),INDEX('[1]Traitement outputs (2)'!$B$41:$Q$45,MATCH(70,'[1]Traitement outputs (2)'!$A$41:$A$45,0),MATCH(C570,'[1]Traitement outputs (2)'!$B$40:$Q$40,0)))</f>
        <v>16.864787616041994</v>
      </c>
      <c r="T570">
        <f t="shared" si="50"/>
        <v>-1958.42577907482</v>
      </c>
      <c r="U570">
        <f t="shared" si="51"/>
        <v>1958.4875481058175</v>
      </c>
      <c r="X570">
        <f t="shared" si="52"/>
        <v>4.735571455032727E-2</v>
      </c>
      <c r="Y570">
        <f t="shared" si="53"/>
        <v>3.954259420836595E-2</v>
      </c>
    </row>
    <row r="571" spans="1:25" x14ac:dyDescent="0.35">
      <c r="A571" s="1">
        <v>34723.708333333336</v>
      </c>
      <c r="B571">
        <v>20.080200000000001</v>
      </c>
      <c r="C571">
        <f>_xlfn.IFNA(HLOOKUP(B571,'[1]Traitement outputs'!$B$33:$Q$33,1,TRUE),16)</f>
        <v>20</v>
      </c>
      <c r="E571" s="1">
        <v>34723.708333333336</v>
      </c>
      <c r="F571">
        <v>26.856999999999999</v>
      </c>
      <c r="G571">
        <f t="shared" si="48"/>
        <v>27</v>
      </c>
      <c r="I571" s="1">
        <v>34723.708333333336</v>
      </c>
      <c r="J571">
        <v>0</v>
      </c>
      <c r="K571">
        <f t="shared" si="49"/>
        <v>0</v>
      </c>
      <c r="M571">
        <f>INDEX('[1]Traitement outputs (2)'!$B$51:$Q$56,MATCH(70,'[1]Traitement outputs (2)'!$A$51:$A$56,0),MATCH(C571,'[1]Traitement outputs (2)'!$B$51:$Q$51,0))</f>
        <v>-16.864255714989046</v>
      </c>
      <c r="N571">
        <f>INDEX('[1]Traitement outputs (2)'!$B$34:$Q$38,MATCH(70,'[1]Traitement outputs (2)'!$A$34:$A$38,0),MATCH(C571,'[1]Traitement outputs (2)'!$B$33:$Q$33,0))</f>
        <v>-183.77989640241771</v>
      </c>
      <c r="O571">
        <f>INDEX('[1]Traitement outputs (2)'!$B$58:$Q$63,MATCH(70,'[1]Traitement outputs (2)'!$A$58:$A$63,0),MATCH(C571,'[1]Traitement outputs (2)'!$B$58:$Q$58,0))</f>
        <v>16.864787616041994</v>
      </c>
      <c r="P571">
        <f>INDEX('[1]Traitement outputs (2)'!$B$41:$Q$45,MATCH(70,'[1]Traitement outputs (2)'!$A$41:$A$45,0),MATCH(C571,'[1]Traitement outputs (2)'!$B$40:$Q$40,0))</f>
        <v>254.15803075879367</v>
      </c>
      <c r="Q571">
        <f>IF(K571&lt;30,INDEX('[1]Traitement outputs (2)'!$B$51:$Q$63,MATCH(70,'[1]Traitement outputs (2)'!$A$51:$A$63,0),MATCH(C571,'[1]Traitement outputs (2)'!$B$51:$Q$51,0)),INDEX('[1]Traitement outputs (2)'!$B$34:$Q$38,MATCH(70,'[1]Traitement outputs (2)'!$A$34:$A$38,0),MATCH(C571,'[1]Traitement outputs (2)'!$B$33:$Q$33,0)))</f>
        <v>-16.864255714989046</v>
      </c>
      <c r="R571">
        <f>IF(K571&lt;30,INDEX('[1]Traitement outputs (2)'!$B$58:$Q$63,MATCH(70,'[1]Traitement outputs (2)'!$A$58:$A$63,0),MATCH(C571,'[1]Traitement outputs (2)'!$B$58:$Q$58,0)),INDEX('[1]Traitement outputs (2)'!$B$41:$Q$45,MATCH(70,'[1]Traitement outputs (2)'!$A$41:$A$45,0),MATCH(C571,'[1]Traitement outputs (2)'!$B$40:$Q$40,0)))</f>
        <v>16.864787616041994</v>
      </c>
      <c r="T571">
        <f t="shared" si="50"/>
        <v>-1958.42577907482</v>
      </c>
      <c r="U571">
        <f t="shared" si="51"/>
        <v>1958.4875481058175</v>
      </c>
      <c r="X571">
        <f t="shared" si="52"/>
        <v>4.735571455032727E-2</v>
      </c>
      <c r="Y571">
        <f t="shared" si="53"/>
        <v>3.954259420836595E-2</v>
      </c>
    </row>
    <row r="572" spans="1:25" x14ac:dyDescent="0.35">
      <c r="A572" s="1">
        <v>34723.75</v>
      </c>
      <c r="B572">
        <v>20.079699999999999</v>
      </c>
      <c r="C572">
        <f>_xlfn.IFNA(HLOOKUP(B572,'[1]Traitement outputs'!$B$33:$Q$33,1,TRUE),16)</f>
        <v>20</v>
      </c>
      <c r="E572" s="1">
        <v>34723.75</v>
      </c>
      <c r="F572">
        <v>26.6495</v>
      </c>
      <c r="G572">
        <f t="shared" si="48"/>
        <v>27</v>
      </c>
      <c r="I572" s="1">
        <v>34723.75</v>
      </c>
      <c r="J572">
        <v>0</v>
      </c>
      <c r="K572">
        <f t="shared" si="49"/>
        <v>0</v>
      </c>
      <c r="M572">
        <f>INDEX('[1]Traitement outputs (2)'!$B$51:$Q$56,MATCH(70,'[1]Traitement outputs (2)'!$A$51:$A$56,0),MATCH(C572,'[1]Traitement outputs (2)'!$B$51:$Q$51,0))</f>
        <v>-16.864255714989046</v>
      </c>
      <c r="N572">
        <f>INDEX('[1]Traitement outputs (2)'!$B$34:$Q$38,MATCH(70,'[1]Traitement outputs (2)'!$A$34:$A$38,0),MATCH(C572,'[1]Traitement outputs (2)'!$B$33:$Q$33,0))</f>
        <v>-183.77989640241771</v>
      </c>
      <c r="O572">
        <f>INDEX('[1]Traitement outputs (2)'!$B$58:$Q$63,MATCH(70,'[1]Traitement outputs (2)'!$A$58:$A$63,0),MATCH(C572,'[1]Traitement outputs (2)'!$B$58:$Q$58,0))</f>
        <v>16.864787616041994</v>
      </c>
      <c r="P572">
        <f>INDEX('[1]Traitement outputs (2)'!$B$41:$Q$45,MATCH(70,'[1]Traitement outputs (2)'!$A$41:$A$45,0),MATCH(C572,'[1]Traitement outputs (2)'!$B$40:$Q$40,0))</f>
        <v>254.15803075879367</v>
      </c>
      <c r="Q572">
        <f>IF(K572&lt;30,INDEX('[1]Traitement outputs (2)'!$B$51:$Q$63,MATCH(70,'[1]Traitement outputs (2)'!$A$51:$A$63,0),MATCH(C572,'[1]Traitement outputs (2)'!$B$51:$Q$51,0)),INDEX('[1]Traitement outputs (2)'!$B$34:$Q$38,MATCH(70,'[1]Traitement outputs (2)'!$A$34:$A$38,0),MATCH(C572,'[1]Traitement outputs (2)'!$B$33:$Q$33,0)))</f>
        <v>-16.864255714989046</v>
      </c>
      <c r="R572">
        <f>IF(K572&lt;30,INDEX('[1]Traitement outputs (2)'!$B$58:$Q$63,MATCH(70,'[1]Traitement outputs (2)'!$A$58:$A$63,0),MATCH(C572,'[1]Traitement outputs (2)'!$B$58:$Q$58,0)),INDEX('[1]Traitement outputs (2)'!$B$41:$Q$45,MATCH(70,'[1]Traitement outputs (2)'!$A$41:$A$45,0),MATCH(C572,'[1]Traitement outputs (2)'!$B$40:$Q$40,0)))</f>
        <v>16.864787616041994</v>
      </c>
      <c r="T572">
        <f t="shared" si="50"/>
        <v>-1958.42577907482</v>
      </c>
      <c r="U572">
        <f t="shared" si="51"/>
        <v>1958.4875481058175</v>
      </c>
      <c r="X572">
        <f t="shared" si="52"/>
        <v>4.735571455032727E-2</v>
      </c>
      <c r="Y572">
        <f t="shared" si="53"/>
        <v>3.954259420836595E-2</v>
      </c>
    </row>
    <row r="573" spans="1:25" x14ac:dyDescent="0.35">
      <c r="A573" s="1">
        <v>34723.791666666664</v>
      </c>
      <c r="B573">
        <v>20.0793</v>
      </c>
      <c r="C573">
        <f>_xlfn.IFNA(HLOOKUP(B573,'[1]Traitement outputs'!$B$33:$Q$33,1,TRUE),16)</f>
        <v>20</v>
      </c>
      <c r="E573" s="1">
        <v>34723.791666666664</v>
      </c>
      <c r="F573">
        <v>26.284099999999999</v>
      </c>
      <c r="G573">
        <f t="shared" si="48"/>
        <v>26</v>
      </c>
      <c r="I573" s="1">
        <v>34723.791666666664</v>
      </c>
      <c r="J573">
        <v>0</v>
      </c>
      <c r="K573">
        <f t="shared" si="49"/>
        <v>0</v>
      </c>
      <c r="M573">
        <f>INDEX('[1]Traitement outputs (2)'!$B$51:$Q$56,MATCH(70,'[1]Traitement outputs (2)'!$A$51:$A$56,0),MATCH(C573,'[1]Traitement outputs (2)'!$B$51:$Q$51,0))</f>
        <v>-16.864255714989046</v>
      </c>
      <c r="N573">
        <f>INDEX('[1]Traitement outputs (2)'!$B$34:$Q$38,MATCH(70,'[1]Traitement outputs (2)'!$A$34:$A$38,0),MATCH(C573,'[1]Traitement outputs (2)'!$B$33:$Q$33,0))</f>
        <v>-183.77989640241771</v>
      </c>
      <c r="O573">
        <f>INDEX('[1]Traitement outputs (2)'!$B$58:$Q$63,MATCH(70,'[1]Traitement outputs (2)'!$A$58:$A$63,0),MATCH(C573,'[1]Traitement outputs (2)'!$B$58:$Q$58,0))</f>
        <v>16.864787616041994</v>
      </c>
      <c r="P573">
        <f>INDEX('[1]Traitement outputs (2)'!$B$41:$Q$45,MATCH(70,'[1]Traitement outputs (2)'!$A$41:$A$45,0),MATCH(C573,'[1]Traitement outputs (2)'!$B$40:$Q$40,0))</f>
        <v>254.15803075879367</v>
      </c>
      <c r="Q573">
        <f>IF(K573&lt;30,INDEX('[1]Traitement outputs (2)'!$B$51:$Q$63,MATCH(70,'[1]Traitement outputs (2)'!$A$51:$A$63,0),MATCH(C573,'[1]Traitement outputs (2)'!$B$51:$Q$51,0)),INDEX('[1]Traitement outputs (2)'!$B$34:$Q$38,MATCH(70,'[1]Traitement outputs (2)'!$A$34:$A$38,0),MATCH(C573,'[1]Traitement outputs (2)'!$B$33:$Q$33,0)))</f>
        <v>-16.864255714989046</v>
      </c>
      <c r="R573">
        <f>IF(K573&lt;30,INDEX('[1]Traitement outputs (2)'!$B$58:$Q$63,MATCH(70,'[1]Traitement outputs (2)'!$A$58:$A$63,0),MATCH(C573,'[1]Traitement outputs (2)'!$B$58:$Q$58,0)),INDEX('[1]Traitement outputs (2)'!$B$41:$Q$45,MATCH(70,'[1]Traitement outputs (2)'!$A$41:$A$45,0),MATCH(C573,'[1]Traitement outputs (2)'!$B$40:$Q$40,0)))</f>
        <v>16.864787616041994</v>
      </c>
      <c r="T573">
        <f t="shared" si="50"/>
        <v>-1958.42577907482</v>
      </c>
      <c r="U573">
        <f t="shared" si="51"/>
        <v>1958.4875481058175</v>
      </c>
      <c r="X573">
        <f t="shared" si="52"/>
        <v>4.735571455032727E-2</v>
      </c>
      <c r="Y573">
        <f t="shared" si="53"/>
        <v>3.954259420836595E-2</v>
      </c>
    </row>
    <row r="574" spans="1:25" x14ac:dyDescent="0.35">
      <c r="A574" s="1">
        <v>34723.833333333336</v>
      </c>
      <c r="B574">
        <v>20.079000000000001</v>
      </c>
      <c r="C574">
        <f>_xlfn.IFNA(HLOOKUP(B574,'[1]Traitement outputs'!$B$33:$Q$33,1,TRUE),16)</f>
        <v>20</v>
      </c>
      <c r="E574" s="1">
        <v>34723.833333333336</v>
      </c>
      <c r="F574">
        <v>25.847300000000001</v>
      </c>
      <c r="G574">
        <f t="shared" si="48"/>
        <v>26</v>
      </c>
      <c r="I574" s="1">
        <v>34723.833333333336</v>
      </c>
      <c r="J574">
        <v>0</v>
      </c>
      <c r="K574">
        <f t="shared" si="49"/>
        <v>0</v>
      </c>
      <c r="M574">
        <f>INDEX('[1]Traitement outputs (2)'!$B$51:$Q$56,MATCH(70,'[1]Traitement outputs (2)'!$A$51:$A$56,0),MATCH(C574,'[1]Traitement outputs (2)'!$B$51:$Q$51,0))</f>
        <v>-16.864255714989046</v>
      </c>
      <c r="N574">
        <f>INDEX('[1]Traitement outputs (2)'!$B$34:$Q$38,MATCH(70,'[1]Traitement outputs (2)'!$A$34:$A$38,0),MATCH(C574,'[1]Traitement outputs (2)'!$B$33:$Q$33,0))</f>
        <v>-183.77989640241771</v>
      </c>
      <c r="O574">
        <f>INDEX('[1]Traitement outputs (2)'!$B$58:$Q$63,MATCH(70,'[1]Traitement outputs (2)'!$A$58:$A$63,0),MATCH(C574,'[1]Traitement outputs (2)'!$B$58:$Q$58,0))</f>
        <v>16.864787616041994</v>
      </c>
      <c r="P574">
        <f>INDEX('[1]Traitement outputs (2)'!$B$41:$Q$45,MATCH(70,'[1]Traitement outputs (2)'!$A$41:$A$45,0),MATCH(C574,'[1]Traitement outputs (2)'!$B$40:$Q$40,0))</f>
        <v>254.15803075879367</v>
      </c>
      <c r="Q574">
        <f>IF(K574&lt;30,INDEX('[1]Traitement outputs (2)'!$B$51:$Q$63,MATCH(70,'[1]Traitement outputs (2)'!$A$51:$A$63,0),MATCH(C574,'[1]Traitement outputs (2)'!$B$51:$Q$51,0)),INDEX('[1]Traitement outputs (2)'!$B$34:$Q$38,MATCH(70,'[1]Traitement outputs (2)'!$A$34:$A$38,0),MATCH(C574,'[1]Traitement outputs (2)'!$B$33:$Q$33,0)))</f>
        <v>-16.864255714989046</v>
      </c>
      <c r="R574">
        <f>IF(K574&lt;30,INDEX('[1]Traitement outputs (2)'!$B$58:$Q$63,MATCH(70,'[1]Traitement outputs (2)'!$A$58:$A$63,0),MATCH(C574,'[1]Traitement outputs (2)'!$B$58:$Q$58,0)),INDEX('[1]Traitement outputs (2)'!$B$41:$Q$45,MATCH(70,'[1]Traitement outputs (2)'!$A$41:$A$45,0),MATCH(C574,'[1]Traitement outputs (2)'!$B$40:$Q$40,0)))</f>
        <v>16.864787616041994</v>
      </c>
      <c r="T574">
        <f t="shared" si="50"/>
        <v>-1958.42577907482</v>
      </c>
      <c r="U574">
        <f t="shared" si="51"/>
        <v>1958.4875481058175</v>
      </c>
      <c r="X574">
        <f t="shared" si="52"/>
        <v>4.735571455032727E-2</v>
      </c>
      <c r="Y574">
        <f t="shared" si="53"/>
        <v>3.954259420836595E-2</v>
      </c>
    </row>
    <row r="575" spans="1:25" x14ac:dyDescent="0.35">
      <c r="A575" s="1">
        <v>34723.875</v>
      </c>
      <c r="B575">
        <v>16.165700000000001</v>
      </c>
      <c r="C575">
        <f>_xlfn.IFNA(HLOOKUP(B575,'[1]Traitement outputs'!$B$33:$Q$33,1,TRUE),16)</f>
        <v>16</v>
      </c>
      <c r="E575" s="1">
        <v>34723.875</v>
      </c>
      <c r="F575">
        <v>32.389899999999997</v>
      </c>
      <c r="G575">
        <f t="shared" si="48"/>
        <v>32</v>
      </c>
      <c r="I575" s="1">
        <v>34723.875</v>
      </c>
      <c r="J575">
        <v>0</v>
      </c>
      <c r="K575">
        <f t="shared" si="49"/>
        <v>0</v>
      </c>
      <c r="M575">
        <f>INDEX('[1]Traitement outputs (2)'!$B$51:$Q$56,MATCH(70,'[1]Traitement outputs (2)'!$A$51:$A$56,0),MATCH(C575,'[1]Traitement outputs (2)'!$B$51:$Q$51,0))</f>
        <v>-27.907128105419115</v>
      </c>
      <c r="N575">
        <f>INDEX('[1]Traitement outputs (2)'!$B$34:$Q$38,MATCH(70,'[1]Traitement outputs (2)'!$A$34:$A$38,0),MATCH(C575,'[1]Traitement outputs (2)'!$B$33:$Q$33,0))</f>
        <v>-87.65601603539298</v>
      </c>
      <c r="O575">
        <f>INDEX('[1]Traitement outputs (2)'!$B$58:$Q$63,MATCH(70,'[1]Traitement outputs (2)'!$A$58:$A$63,0),MATCH(C575,'[1]Traitement outputs (2)'!$B$58:$Q$58,0))</f>
        <v>27.907128104236733</v>
      </c>
      <c r="P575">
        <f>INDEX('[1]Traitement outputs (2)'!$B$41:$Q$45,MATCH(70,'[1]Traitement outputs (2)'!$A$41:$A$45,0),MATCH(C575,'[1]Traitement outputs (2)'!$B$40:$Q$40,0))</f>
        <v>158.03405896601754</v>
      </c>
      <c r="Q575">
        <f>IF(K575&lt;30,INDEX('[1]Traitement outputs (2)'!$B$51:$Q$63,MATCH(70,'[1]Traitement outputs (2)'!$A$51:$A$63,0),MATCH(C575,'[1]Traitement outputs (2)'!$B$51:$Q$51,0)),INDEX('[1]Traitement outputs (2)'!$B$34:$Q$38,MATCH(70,'[1]Traitement outputs (2)'!$A$34:$A$38,0),MATCH(C575,'[1]Traitement outputs (2)'!$B$33:$Q$33,0)))</f>
        <v>-27.907128105419115</v>
      </c>
      <c r="R575">
        <f>IF(K575&lt;30,INDEX('[1]Traitement outputs (2)'!$B$58:$Q$63,MATCH(70,'[1]Traitement outputs (2)'!$A$58:$A$63,0),MATCH(C575,'[1]Traitement outputs (2)'!$B$58:$Q$58,0)),INDEX('[1]Traitement outputs (2)'!$B$41:$Q$45,MATCH(70,'[1]Traitement outputs (2)'!$A$41:$A$45,0),MATCH(C575,'[1]Traitement outputs (2)'!$B$40:$Q$40,0)))</f>
        <v>27.907128104236733</v>
      </c>
      <c r="T575">
        <f t="shared" si="50"/>
        <v>-3240.8212983285953</v>
      </c>
      <c r="U575">
        <f t="shared" si="51"/>
        <v>3240.8212981912866</v>
      </c>
      <c r="X575">
        <f t="shared" si="52"/>
        <v>7.8364679403255921E-2</v>
      </c>
      <c r="Y575">
        <f t="shared" si="53"/>
        <v>6.5433390996103388E-2</v>
      </c>
    </row>
    <row r="576" spans="1:25" x14ac:dyDescent="0.35">
      <c r="A576" s="1">
        <v>34723.916666666664</v>
      </c>
      <c r="B576">
        <v>16.078499999999998</v>
      </c>
      <c r="C576">
        <f>_xlfn.IFNA(HLOOKUP(B576,'[1]Traitement outputs'!$B$33:$Q$33,1,TRUE),16)</f>
        <v>16</v>
      </c>
      <c r="E576" s="1">
        <v>34723.916666666664</v>
      </c>
      <c r="F576">
        <v>30.802099999999999</v>
      </c>
      <c r="G576">
        <f t="shared" si="48"/>
        <v>31</v>
      </c>
      <c r="I576" s="1">
        <v>34723.916666666664</v>
      </c>
      <c r="J576">
        <v>0</v>
      </c>
      <c r="K576">
        <f t="shared" si="49"/>
        <v>0</v>
      </c>
      <c r="M576">
        <f>INDEX('[1]Traitement outputs (2)'!$B$51:$Q$56,MATCH(70,'[1]Traitement outputs (2)'!$A$51:$A$56,0),MATCH(C576,'[1]Traitement outputs (2)'!$B$51:$Q$51,0))</f>
        <v>-27.907128105419115</v>
      </c>
      <c r="N576">
        <f>INDEX('[1]Traitement outputs (2)'!$B$34:$Q$38,MATCH(70,'[1]Traitement outputs (2)'!$A$34:$A$38,0),MATCH(C576,'[1]Traitement outputs (2)'!$B$33:$Q$33,0))</f>
        <v>-87.65601603539298</v>
      </c>
      <c r="O576">
        <f>INDEX('[1]Traitement outputs (2)'!$B$58:$Q$63,MATCH(70,'[1]Traitement outputs (2)'!$A$58:$A$63,0),MATCH(C576,'[1]Traitement outputs (2)'!$B$58:$Q$58,0))</f>
        <v>27.907128104236733</v>
      </c>
      <c r="P576">
        <f>INDEX('[1]Traitement outputs (2)'!$B$41:$Q$45,MATCH(70,'[1]Traitement outputs (2)'!$A$41:$A$45,0),MATCH(C576,'[1]Traitement outputs (2)'!$B$40:$Q$40,0))</f>
        <v>158.03405896601754</v>
      </c>
      <c r="Q576">
        <f>IF(K576&lt;30,INDEX('[1]Traitement outputs (2)'!$B$51:$Q$63,MATCH(70,'[1]Traitement outputs (2)'!$A$51:$A$63,0),MATCH(C576,'[1]Traitement outputs (2)'!$B$51:$Q$51,0)),INDEX('[1]Traitement outputs (2)'!$B$34:$Q$38,MATCH(70,'[1]Traitement outputs (2)'!$A$34:$A$38,0),MATCH(C576,'[1]Traitement outputs (2)'!$B$33:$Q$33,0)))</f>
        <v>-27.907128105419115</v>
      </c>
      <c r="R576">
        <f>IF(K576&lt;30,INDEX('[1]Traitement outputs (2)'!$B$58:$Q$63,MATCH(70,'[1]Traitement outputs (2)'!$A$58:$A$63,0),MATCH(C576,'[1]Traitement outputs (2)'!$B$58:$Q$58,0)),INDEX('[1]Traitement outputs (2)'!$B$41:$Q$45,MATCH(70,'[1]Traitement outputs (2)'!$A$41:$A$45,0),MATCH(C576,'[1]Traitement outputs (2)'!$B$40:$Q$40,0)))</f>
        <v>27.907128104236733</v>
      </c>
      <c r="T576">
        <f t="shared" si="50"/>
        <v>-3240.8212983285953</v>
      </c>
      <c r="U576">
        <f t="shared" si="51"/>
        <v>3240.8212981912866</v>
      </c>
      <c r="X576">
        <f t="shared" si="52"/>
        <v>7.8364679403255921E-2</v>
      </c>
      <c r="Y576">
        <f t="shared" si="53"/>
        <v>6.5433390996103388E-2</v>
      </c>
    </row>
    <row r="577" spans="1:25" x14ac:dyDescent="0.35">
      <c r="A577" s="1">
        <v>34723.958333333336</v>
      </c>
      <c r="B577">
        <v>16.077300000000001</v>
      </c>
      <c r="C577">
        <f>_xlfn.IFNA(HLOOKUP(B577,'[1]Traitement outputs'!$B$33:$Q$33,1,TRUE),16)</f>
        <v>16</v>
      </c>
      <c r="E577" s="1">
        <v>34723.958333333336</v>
      </c>
      <c r="F577">
        <v>28.2209</v>
      </c>
      <c r="G577">
        <f t="shared" si="48"/>
        <v>28</v>
      </c>
      <c r="I577" s="1">
        <v>34723.958333333336</v>
      </c>
      <c r="J577">
        <v>0</v>
      </c>
      <c r="K577">
        <f t="shared" si="49"/>
        <v>0</v>
      </c>
      <c r="M577">
        <f>INDEX('[1]Traitement outputs (2)'!$B$51:$Q$56,MATCH(70,'[1]Traitement outputs (2)'!$A$51:$A$56,0),MATCH(C577,'[1]Traitement outputs (2)'!$B$51:$Q$51,0))</f>
        <v>-27.907128105419115</v>
      </c>
      <c r="N577">
        <f>INDEX('[1]Traitement outputs (2)'!$B$34:$Q$38,MATCH(70,'[1]Traitement outputs (2)'!$A$34:$A$38,0),MATCH(C577,'[1]Traitement outputs (2)'!$B$33:$Q$33,0))</f>
        <v>-87.65601603539298</v>
      </c>
      <c r="O577">
        <f>INDEX('[1]Traitement outputs (2)'!$B$58:$Q$63,MATCH(70,'[1]Traitement outputs (2)'!$A$58:$A$63,0),MATCH(C577,'[1]Traitement outputs (2)'!$B$58:$Q$58,0))</f>
        <v>27.907128104236733</v>
      </c>
      <c r="P577">
        <f>INDEX('[1]Traitement outputs (2)'!$B$41:$Q$45,MATCH(70,'[1]Traitement outputs (2)'!$A$41:$A$45,0),MATCH(C577,'[1]Traitement outputs (2)'!$B$40:$Q$40,0))</f>
        <v>158.03405896601754</v>
      </c>
      <c r="Q577">
        <f>IF(K577&lt;30,INDEX('[1]Traitement outputs (2)'!$B$51:$Q$63,MATCH(70,'[1]Traitement outputs (2)'!$A$51:$A$63,0),MATCH(C577,'[1]Traitement outputs (2)'!$B$51:$Q$51,0)),INDEX('[1]Traitement outputs (2)'!$B$34:$Q$38,MATCH(70,'[1]Traitement outputs (2)'!$A$34:$A$38,0),MATCH(C577,'[1]Traitement outputs (2)'!$B$33:$Q$33,0)))</f>
        <v>-27.907128105419115</v>
      </c>
      <c r="R577">
        <f>IF(K577&lt;30,INDEX('[1]Traitement outputs (2)'!$B$58:$Q$63,MATCH(70,'[1]Traitement outputs (2)'!$A$58:$A$63,0),MATCH(C577,'[1]Traitement outputs (2)'!$B$58:$Q$58,0)),INDEX('[1]Traitement outputs (2)'!$B$41:$Q$45,MATCH(70,'[1]Traitement outputs (2)'!$A$41:$A$45,0),MATCH(C577,'[1]Traitement outputs (2)'!$B$40:$Q$40,0)))</f>
        <v>27.907128104236733</v>
      </c>
      <c r="T577">
        <f t="shared" si="50"/>
        <v>-3240.8212983285953</v>
      </c>
      <c r="U577">
        <f t="shared" si="51"/>
        <v>3240.8212981912866</v>
      </c>
      <c r="X577">
        <f t="shared" si="52"/>
        <v>7.8364679403255921E-2</v>
      </c>
      <c r="Y577">
        <f t="shared" si="53"/>
        <v>6.5433390996103388E-2</v>
      </c>
    </row>
    <row r="578" spans="1:25" x14ac:dyDescent="0.35">
      <c r="A578" s="1">
        <v>34724</v>
      </c>
      <c r="B578">
        <v>16.077100000000002</v>
      </c>
      <c r="C578">
        <f>_xlfn.IFNA(HLOOKUP(B578,'[1]Traitement outputs'!$B$33:$Q$33,1,TRUE),16)</f>
        <v>16</v>
      </c>
      <c r="E578" s="1">
        <v>34724</v>
      </c>
      <c r="F578">
        <v>25.837800000000001</v>
      </c>
      <c r="G578">
        <f t="shared" si="48"/>
        <v>26</v>
      </c>
      <c r="I578" s="1">
        <v>34724</v>
      </c>
      <c r="J578">
        <v>0</v>
      </c>
      <c r="K578">
        <f t="shared" si="49"/>
        <v>0</v>
      </c>
      <c r="M578">
        <f>INDEX('[1]Traitement outputs (2)'!$B$51:$Q$56,MATCH(70,'[1]Traitement outputs (2)'!$A$51:$A$56,0),MATCH(C578,'[1]Traitement outputs (2)'!$B$51:$Q$51,0))</f>
        <v>-27.907128105419115</v>
      </c>
      <c r="N578">
        <f>INDEX('[1]Traitement outputs (2)'!$B$34:$Q$38,MATCH(70,'[1]Traitement outputs (2)'!$A$34:$A$38,0),MATCH(C578,'[1]Traitement outputs (2)'!$B$33:$Q$33,0))</f>
        <v>-87.65601603539298</v>
      </c>
      <c r="O578">
        <f>INDEX('[1]Traitement outputs (2)'!$B$58:$Q$63,MATCH(70,'[1]Traitement outputs (2)'!$A$58:$A$63,0),MATCH(C578,'[1]Traitement outputs (2)'!$B$58:$Q$58,0))</f>
        <v>27.907128104236733</v>
      </c>
      <c r="P578">
        <f>INDEX('[1]Traitement outputs (2)'!$B$41:$Q$45,MATCH(70,'[1]Traitement outputs (2)'!$A$41:$A$45,0),MATCH(C578,'[1]Traitement outputs (2)'!$B$40:$Q$40,0))</f>
        <v>158.03405896601754</v>
      </c>
      <c r="Q578">
        <f>IF(K578&lt;30,INDEX('[1]Traitement outputs (2)'!$B$51:$Q$63,MATCH(70,'[1]Traitement outputs (2)'!$A$51:$A$63,0),MATCH(C578,'[1]Traitement outputs (2)'!$B$51:$Q$51,0)),INDEX('[1]Traitement outputs (2)'!$B$34:$Q$38,MATCH(70,'[1]Traitement outputs (2)'!$A$34:$A$38,0),MATCH(C578,'[1]Traitement outputs (2)'!$B$33:$Q$33,0)))</f>
        <v>-27.907128105419115</v>
      </c>
      <c r="R578">
        <f>IF(K578&lt;30,INDEX('[1]Traitement outputs (2)'!$B$58:$Q$63,MATCH(70,'[1]Traitement outputs (2)'!$A$58:$A$63,0),MATCH(C578,'[1]Traitement outputs (2)'!$B$58:$Q$58,0)),INDEX('[1]Traitement outputs (2)'!$B$41:$Q$45,MATCH(70,'[1]Traitement outputs (2)'!$A$41:$A$45,0),MATCH(C578,'[1]Traitement outputs (2)'!$B$40:$Q$40,0)))</f>
        <v>27.907128104236733</v>
      </c>
      <c r="T578">
        <f t="shared" si="50"/>
        <v>-3240.8212983285953</v>
      </c>
      <c r="U578">
        <f t="shared" si="51"/>
        <v>3240.8212981912866</v>
      </c>
      <c r="X578">
        <f t="shared" si="52"/>
        <v>7.8364679403255921E-2</v>
      </c>
      <c r="Y578">
        <f t="shared" si="53"/>
        <v>6.5433390996103388E-2</v>
      </c>
    </row>
    <row r="579" spans="1:25" x14ac:dyDescent="0.35">
      <c r="A579" s="1">
        <v>34724.041666666664</v>
      </c>
      <c r="B579">
        <v>16.076699999999999</v>
      </c>
      <c r="C579">
        <f>_xlfn.IFNA(HLOOKUP(B579,'[1]Traitement outputs'!$B$33:$Q$33,1,TRUE),16)</f>
        <v>16</v>
      </c>
      <c r="E579" s="1">
        <v>34724.041666666664</v>
      </c>
      <c r="F579">
        <v>23.648299999999999</v>
      </c>
      <c r="G579">
        <f t="shared" ref="G579:G642" si="54">ROUND(F579,0)</f>
        <v>24</v>
      </c>
      <c r="I579" s="1">
        <v>34724.041666666664</v>
      </c>
      <c r="J579">
        <v>0</v>
      </c>
      <c r="K579">
        <f t="shared" ref="K579:K642" si="55">J579/$AB$2</f>
        <v>0</v>
      </c>
      <c r="M579">
        <f>INDEX('[1]Traitement outputs (2)'!$B$51:$Q$56,MATCH(70,'[1]Traitement outputs (2)'!$A$51:$A$56,0),MATCH(C579,'[1]Traitement outputs (2)'!$B$51:$Q$51,0))</f>
        <v>-27.907128105419115</v>
      </c>
      <c r="N579">
        <f>INDEX('[1]Traitement outputs (2)'!$B$34:$Q$38,MATCH(70,'[1]Traitement outputs (2)'!$A$34:$A$38,0),MATCH(C579,'[1]Traitement outputs (2)'!$B$33:$Q$33,0))</f>
        <v>-87.65601603539298</v>
      </c>
      <c r="O579">
        <f>INDEX('[1]Traitement outputs (2)'!$B$58:$Q$63,MATCH(70,'[1]Traitement outputs (2)'!$A$58:$A$63,0),MATCH(C579,'[1]Traitement outputs (2)'!$B$58:$Q$58,0))</f>
        <v>27.907128104236733</v>
      </c>
      <c r="P579">
        <f>INDEX('[1]Traitement outputs (2)'!$B$41:$Q$45,MATCH(70,'[1]Traitement outputs (2)'!$A$41:$A$45,0),MATCH(C579,'[1]Traitement outputs (2)'!$B$40:$Q$40,0))</f>
        <v>158.03405896601754</v>
      </c>
      <c r="Q579">
        <f>IF(K579&lt;30,INDEX('[1]Traitement outputs (2)'!$B$51:$Q$63,MATCH(70,'[1]Traitement outputs (2)'!$A$51:$A$63,0),MATCH(C579,'[1]Traitement outputs (2)'!$B$51:$Q$51,0)),INDEX('[1]Traitement outputs (2)'!$B$34:$Q$38,MATCH(70,'[1]Traitement outputs (2)'!$A$34:$A$38,0),MATCH(C579,'[1]Traitement outputs (2)'!$B$33:$Q$33,0)))</f>
        <v>-27.907128105419115</v>
      </c>
      <c r="R579">
        <f>IF(K579&lt;30,INDEX('[1]Traitement outputs (2)'!$B$58:$Q$63,MATCH(70,'[1]Traitement outputs (2)'!$A$58:$A$63,0),MATCH(C579,'[1]Traitement outputs (2)'!$B$58:$Q$58,0)),INDEX('[1]Traitement outputs (2)'!$B$41:$Q$45,MATCH(70,'[1]Traitement outputs (2)'!$A$41:$A$45,0),MATCH(C579,'[1]Traitement outputs (2)'!$B$40:$Q$40,0)))</f>
        <v>27.907128104236733</v>
      </c>
      <c r="T579">
        <f t="shared" ref="T579:T642" si="56">Q579*$AB$2</f>
        <v>-3240.8212983285953</v>
      </c>
      <c r="U579">
        <f t="shared" ref="U579:U642" si="57">R579*$AB$2</f>
        <v>3240.8212981912866</v>
      </c>
      <c r="X579">
        <f t="shared" ref="X579:X642" si="58">T579/$V$2</f>
        <v>7.8364679403255921E-2</v>
      </c>
      <c r="Y579">
        <f t="shared" ref="Y579:Y642" si="59">U579/$W$2</f>
        <v>6.5433390996103388E-2</v>
      </c>
    </row>
    <row r="580" spans="1:25" x14ac:dyDescent="0.35">
      <c r="A580" s="1">
        <v>34724.083333333336</v>
      </c>
      <c r="B580">
        <v>16.0762</v>
      </c>
      <c r="C580">
        <f>_xlfn.IFNA(HLOOKUP(B580,'[1]Traitement outputs'!$B$33:$Q$33,1,TRUE),16)</f>
        <v>16</v>
      </c>
      <c r="E580" s="1">
        <v>34724.083333333336</v>
      </c>
      <c r="F580">
        <v>21.635200000000001</v>
      </c>
      <c r="G580">
        <f t="shared" si="54"/>
        <v>22</v>
      </c>
      <c r="I580" s="1">
        <v>34724.083333333336</v>
      </c>
      <c r="J580">
        <v>0</v>
      </c>
      <c r="K580">
        <f t="shared" si="55"/>
        <v>0</v>
      </c>
      <c r="M580">
        <f>INDEX('[1]Traitement outputs (2)'!$B$51:$Q$56,MATCH(70,'[1]Traitement outputs (2)'!$A$51:$A$56,0),MATCH(C580,'[1]Traitement outputs (2)'!$B$51:$Q$51,0))</f>
        <v>-27.907128105419115</v>
      </c>
      <c r="N580">
        <f>INDEX('[1]Traitement outputs (2)'!$B$34:$Q$38,MATCH(70,'[1]Traitement outputs (2)'!$A$34:$A$38,0),MATCH(C580,'[1]Traitement outputs (2)'!$B$33:$Q$33,0))</f>
        <v>-87.65601603539298</v>
      </c>
      <c r="O580">
        <f>INDEX('[1]Traitement outputs (2)'!$B$58:$Q$63,MATCH(70,'[1]Traitement outputs (2)'!$A$58:$A$63,0),MATCH(C580,'[1]Traitement outputs (2)'!$B$58:$Q$58,0))</f>
        <v>27.907128104236733</v>
      </c>
      <c r="P580">
        <f>INDEX('[1]Traitement outputs (2)'!$B$41:$Q$45,MATCH(70,'[1]Traitement outputs (2)'!$A$41:$A$45,0),MATCH(C580,'[1]Traitement outputs (2)'!$B$40:$Q$40,0))</f>
        <v>158.03405896601754</v>
      </c>
      <c r="Q580">
        <f>IF(K580&lt;30,INDEX('[1]Traitement outputs (2)'!$B$51:$Q$63,MATCH(70,'[1]Traitement outputs (2)'!$A$51:$A$63,0),MATCH(C580,'[1]Traitement outputs (2)'!$B$51:$Q$51,0)),INDEX('[1]Traitement outputs (2)'!$B$34:$Q$38,MATCH(70,'[1]Traitement outputs (2)'!$A$34:$A$38,0),MATCH(C580,'[1]Traitement outputs (2)'!$B$33:$Q$33,0)))</f>
        <v>-27.907128105419115</v>
      </c>
      <c r="R580">
        <f>IF(K580&lt;30,INDEX('[1]Traitement outputs (2)'!$B$58:$Q$63,MATCH(70,'[1]Traitement outputs (2)'!$A$58:$A$63,0),MATCH(C580,'[1]Traitement outputs (2)'!$B$58:$Q$58,0)),INDEX('[1]Traitement outputs (2)'!$B$41:$Q$45,MATCH(70,'[1]Traitement outputs (2)'!$A$41:$A$45,0),MATCH(C580,'[1]Traitement outputs (2)'!$B$40:$Q$40,0)))</f>
        <v>27.907128104236733</v>
      </c>
      <c r="T580">
        <f t="shared" si="56"/>
        <v>-3240.8212983285953</v>
      </c>
      <c r="U580">
        <f t="shared" si="57"/>
        <v>3240.8212981912866</v>
      </c>
      <c r="X580">
        <f t="shared" si="58"/>
        <v>7.8364679403255921E-2</v>
      </c>
      <c r="Y580">
        <f t="shared" si="59"/>
        <v>6.5433390996103388E-2</v>
      </c>
    </row>
    <row r="581" spans="1:25" x14ac:dyDescent="0.35">
      <c r="A581" s="1">
        <v>34724.125</v>
      </c>
      <c r="B581">
        <v>16.075700000000001</v>
      </c>
      <c r="C581">
        <f>_xlfn.IFNA(HLOOKUP(B581,'[1]Traitement outputs'!$B$33:$Q$33,1,TRUE),16)</f>
        <v>16</v>
      </c>
      <c r="E581" s="1">
        <v>34724.125</v>
      </c>
      <c r="F581">
        <v>19.638200000000001</v>
      </c>
      <c r="G581">
        <f t="shared" si="54"/>
        <v>20</v>
      </c>
      <c r="I581" s="1">
        <v>34724.125</v>
      </c>
      <c r="J581">
        <v>0</v>
      </c>
      <c r="K581">
        <f t="shared" si="55"/>
        <v>0</v>
      </c>
      <c r="M581">
        <f>INDEX('[1]Traitement outputs (2)'!$B$51:$Q$56,MATCH(70,'[1]Traitement outputs (2)'!$A$51:$A$56,0),MATCH(C581,'[1]Traitement outputs (2)'!$B$51:$Q$51,0))</f>
        <v>-27.907128105419115</v>
      </c>
      <c r="N581">
        <f>INDEX('[1]Traitement outputs (2)'!$B$34:$Q$38,MATCH(70,'[1]Traitement outputs (2)'!$A$34:$A$38,0),MATCH(C581,'[1]Traitement outputs (2)'!$B$33:$Q$33,0))</f>
        <v>-87.65601603539298</v>
      </c>
      <c r="O581">
        <f>INDEX('[1]Traitement outputs (2)'!$B$58:$Q$63,MATCH(70,'[1]Traitement outputs (2)'!$A$58:$A$63,0),MATCH(C581,'[1]Traitement outputs (2)'!$B$58:$Q$58,0))</f>
        <v>27.907128104236733</v>
      </c>
      <c r="P581">
        <f>INDEX('[1]Traitement outputs (2)'!$B$41:$Q$45,MATCH(70,'[1]Traitement outputs (2)'!$A$41:$A$45,0),MATCH(C581,'[1]Traitement outputs (2)'!$B$40:$Q$40,0))</f>
        <v>158.03405896601754</v>
      </c>
      <c r="Q581">
        <f>IF(K581&lt;30,INDEX('[1]Traitement outputs (2)'!$B$51:$Q$63,MATCH(70,'[1]Traitement outputs (2)'!$A$51:$A$63,0),MATCH(C581,'[1]Traitement outputs (2)'!$B$51:$Q$51,0)),INDEX('[1]Traitement outputs (2)'!$B$34:$Q$38,MATCH(70,'[1]Traitement outputs (2)'!$A$34:$A$38,0),MATCH(C581,'[1]Traitement outputs (2)'!$B$33:$Q$33,0)))</f>
        <v>-27.907128105419115</v>
      </c>
      <c r="R581">
        <f>IF(K581&lt;30,INDEX('[1]Traitement outputs (2)'!$B$58:$Q$63,MATCH(70,'[1]Traitement outputs (2)'!$A$58:$A$63,0),MATCH(C581,'[1]Traitement outputs (2)'!$B$58:$Q$58,0)),INDEX('[1]Traitement outputs (2)'!$B$41:$Q$45,MATCH(70,'[1]Traitement outputs (2)'!$A$41:$A$45,0),MATCH(C581,'[1]Traitement outputs (2)'!$B$40:$Q$40,0)))</f>
        <v>27.907128104236733</v>
      </c>
      <c r="T581">
        <f t="shared" si="56"/>
        <v>-3240.8212983285953</v>
      </c>
      <c r="U581">
        <f t="shared" si="57"/>
        <v>3240.8212981912866</v>
      </c>
      <c r="X581">
        <f t="shared" si="58"/>
        <v>7.8364679403255921E-2</v>
      </c>
      <c r="Y581">
        <f t="shared" si="59"/>
        <v>6.5433390996103388E-2</v>
      </c>
    </row>
    <row r="582" spans="1:25" x14ac:dyDescent="0.35">
      <c r="A582" s="1">
        <v>34724.166666666664</v>
      </c>
      <c r="B582">
        <v>16.075299999999999</v>
      </c>
      <c r="C582">
        <f>_xlfn.IFNA(HLOOKUP(B582,'[1]Traitement outputs'!$B$33:$Q$33,1,TRUE),16)</f>
        <v>16</v>
      </c>
      <c r="E582" s="1">
        <v>34724.166666666664</v>
      </c>
      <c r="F582">
        <v>17.783000000000001</v>
      </c>
      <c r="G582">
        <f t="shared" si="54"/>
        <v>18</v>
      </c>
      <c r="I582" s="1">
        <v>34724.166666666664</v>
      </c>
      <c r="J582">
        <v>0</v>
      </c>
      <c r="K582">
        <f t="shared" si="55"/>
        <v>0</v>
      </c>
      <c r="M582">
        <f>INDEX('[1]Traitement outputs (2)'!$B$51:$Q$56,MATCH(70,'[1]Traitement outputs (2)'!$A$51:$A$56,0),MATCH(C582,'[1]Traitement outputs (2)'!$B$51:$Q$51,0))</f>
        <v>-27.907128105419115</v>
      </c>
      <c r="N582">
        <f>INDEX('[1]Traitement outputs (2)'!$B$34:$Q$38,MATCH(70,'[1]Traitement outputs (2)'!$A$34:$A$38,0),MATCH(C582,'[1]Traitement outputs (2)'!$B$33:$Q$33,0))</f>
        <v>-87.65601603539298</v>
      </c>
      <c r="O582">
        <f>INDEX('[1]Traitement outputs (2)'!$B$58:$Q$63,MATCH(70,'[1]Traitement outputs (2)'!$A$58:$A$63,0),MATCH(C582,'[1]Traitement outputs (2)'!$B$58:$Q$58,0))</f>
        <v>27.907128104236733</v>
      </c>
      <c r="P582">
        <f>INDEX('[1]Traitement outputs (2)'!$B$41:$Q$45,MATCH(70,'[1]Traitement outputs (2)'!$A$41:$A$45,0),MATCH(C582,'[1]Traitement outputs (2)'!$B$40:$Q$40,0))</f>
        <v>158.03405896601754</v>
      </c>
      <c r="Q582">
        <f>IF(K582&lt;30,INDEX('[1]Traitement outputs (2)'!$B$51:$Q$63,MATCH(70,'[1]Traitement outputs (2)'!$A$51:$A$63,0),MATCH(C582,'[1]Traitement outputs (2)'!$B$51:$Q$51,0)),INDEX('[1]Traitement outputs (2)'!$B$34:$Q$38,MATCH(70,'[1]Traitement outputs (2)'!$A$34:$A$38,0),MATCH(C582,'[1]Traitement outputs (2)'!$B$33:$Q$33,0)))</f>
        <v>-27.907128105419115</v>
      </c>
      <c r="R582">
        <f>IF(K582&lt;30,INDEX('[1]Traitement outputs (2)'!$B$58:$Q$63,MATCH(70,'[1]Traitement outputs (2)'!$A$58:$A$63,0),MATCH(C582,'[1]Traitement outputs (2)'!$B$58:$Q$58,0)),INDEX('[1]Traitement outputs (2)'!$B$41:$Q$45,MATCH(70,'[1]Traitement outputs (2)'!$A$41:$A$45,0),MATCH(C582,'[1]Traitement outputs (2)'!$B$40:$Q$40,0)))</f>
        <v>27.907128104236733</v>
      </c>
      <c r="T582">
        <f t="shared" si="56"/>
        <v>-3240.8212983285953</v>
      </c>
      <c r="U582">
        <f t="shared" si="57"/>
        <v>3240.8212981912866</v>
      </c>
      <c r="X582">
        <f t="shared" si="58"/>
        <v>7.8364679403255921E-2</v>
      </c>
      <c r="Y582">
        <f t="shared" si="59"/>
        <v>6.5433390996103388E-2</v>
      </c>
    </row>
    <row r="583" spans="1:25" x14ac:dyDescent="0.35">
      <c r="A583" s="1">
        <v>34724.208333333336</v>
      </c>
      <c r="B583">
        <v>20.028500000000001</v>
      </c>
      <c r="C583">
        <f>_xlfn.IFNA(HLOOKUP(B583,'[1]Traitement outputs'!$B$33:$Q$33,1,TRUE),16)</f>
        <v>20</v>
      </c>
      <c r="E583" s="1">
        <v>34724.208333333336</v>
      </c>
      <c r="F583">
        <v>12.2418</v>
      </c>
      <c r="G583">
        <f t="shared" si="54"/>
        <v>12</v>
      </c>
      <c r="I583" s="1">
        <v>34724.208333333336</v>
      </c>
      <c r="J583">
        <v>0</v>
      </c>
      <c r="K583">
        <f t="shared" si="55"/>
        <v>0</v>
      </c>
      <c r="M583">
        <f>INDEX('[1]Traitement outputs (2)'!$B$51:$Q$56,MATCH(70,'[1]Traitement outputs (2)'!$A$51:$A$56,0),MATCH(C583,'[1]Traitement outputs (2)'!$B$51:$Q$51,0))</f>
        <v>-16.864255714989046</v>
      </c>
      <c r="N583">
        <f>INDEX('[1]Traitement outputs (2)'!$B$34:$Q$38,MATCH(70,'[1]Traitement outputs (2)'!$A$34:$A$38,0),MATCH(C583,'[1]Traitement outputs (2)'!$B$33:$Q$33,0))</f>
        <v>-183.77989640241771</v>
      </c>
      <c r="O583">
        <f>INDEX('[1]Traitement outputs (2)'!$B$58:$Q$63,MATCH(70,'[1]Traitement outputs (2)'!$A$58:$A$63,0),MATCH(C583,'[1]Traitement outputs (2)'!$B$58:$Q$58,0))</f>
        <v>16.864787616041994</v>
      </c>
      <c r="P583">
        <f>INDEX('[1]Traitement outputs (2)'!$B$41:$Q$45,MATCH(70,'[1]Traitement outputs (2)'!$A$41:$A$45,0),MATCH(C583,'[1]Traitement outputs (2)'!$B$40:$Q$40,0))</f>
        <v>254.15803075879367</v>
      </c>
      <c r="Q583">
        <f>IF(K583&lt;30,INDEX('[1]Traitement outputs (2)'!$B$51:$Q$63,MATCH(70,'[1]Traitement outputs (2)'!$A$51:$A$63,0),MATCH(C583,'[1]Traitement outputs (2)'!$B$51:$Q$51,0)),INDEX('[1]Traitement outputs (2)'!$B$34:$Q$38,MATCH(70,'[1]Traitement outputs (2)'!$A$34:$A$38,0),MATCH(C583,'[1]Traitement outputs (2)'!$B$33:$Q$33,0)))</f>
        <v>-16.864255714989046</v>
      </c>
      <c r="R583">
        <f>IF(K583&lt;30,INDEX('[1]Traitement outputs (2)'!$B$58:$Q$63,MATCH(70,'[1]Traitement outputs (2)'!$A$58:$A$63,0),MATCH(C583,'[1]Traitement outputs (2)'!$B$58:$Q$58,0)),INDEX('[1]Traitement outputs (2)'!$B$41:$Q$45,MATCH(70,'[1]Traitement outputs (2)'!$A$41:$A$45,0),MATCH(C583,'[1]Traitement outputs (2)'!$B$40:$Q$40,0)))</f>
        <v>16.864787616041994</v>
      </c>
      <c r="T583">
        <f t="shared" si="56"/>
        <v>-1958.42577907482</v>
      </c>
      <c r="U583">
        <f t="shared" si="57"/>
        <v>1958.4875481058175</v>
      </c>
      <c r="X583">
        <f t="shared" si="58"/>
        <v>4.735571455032727E-2</v>
      </c>
      <c r="Y583">
        <f t="shared" si="59"/>
        <v>3.954259420836595E-2</v>
      </c>
    </row>
    <row r="584" spans="1:25" x14ac:dyDescent="0.35">
      <c r="A584" s="1">
        <v>34724.25</v>
      </c>
      <c r="B584">
        <v>20.075199999999999</v>
      </c>
      <c r="C584">
        <f>_xlfn.IFNA(HLOOKUP(B584,'[1]Traitement outputs'!$B$33:$Q$33,1,TRUE),16)</f>
        <v>20</v>
      </c>
      <c r="E584" s="1">
        <v>34724.25</v>
      </c>
      <c r="F584">
        <v>11.5457</v>
      </c>
      <c r="G584">
        <f t="shared" si="54"/>
        <v>12</v>
      </c>
      <c r="I584" s="1">
        <v>34724.25</v>
      </c>
      <c r="J584">
        <v>0</v>
      </c>
      <c r="K584">
        <f t="shared" si="55"/>
        <v>0</v>
      </c>
      <c r="M584">
        <f>INDEX('[1]Traitement outputs (2)'!$B$51:$Q$56,MATCH(70,'[1]Traitement outputs (2)'!$A$51:$A$56,0),MATCH(C584,'[1]Traitement outputs (2)'!$B$51:$Q$51,0))</f>
        <v>-16.864255714989046</v>
      </c>
      <c r="N584">
        <f>INDEX('[1]Traitement outputs (2)'!$B$34:$Q$38,MATCH(70,'[1]Traitement outputs (2)'!$A$34:$A$38,0),MATCH(C584,'[1]Traitement outputs (2)'!$B$33:$Q$33,0))</f>
        <v>-183.77989640241771</v>
      </c>
      <c r="O584">
        <f>INDEX('[1]Traitement outputs (2)'!$B$58:$Q$63,MATCH(70,'[1]Traitement outputs (2)'!$A$58:$A$63,0),MATCH(C584,'[1]Traitement outputs (2)'!$B$58:$Q$58,0))</f>
        <v>16.864787616041994</v>
      </c>
      <c r="P584">
        <f>INDEX('[1]Traitement outputs (2)'!$B$41:$Q$45,MATCH(70,'[1]Traitement outputs (2)'!$A$41:$A$45,0),MATCH(C584,'[1]Traitement outputs (2)'!$B$40:$Q$40,0))</f>
        <v>254.15803075879367</v>
      </c>
      <c r="Q584">
        <f>IF(K584&lt;30,INDEX('[1]Traitement outputs (2)'!$B$51:$Q$63,MATCH(70,'[1]Traitement outputs (2)'!$A$51:$A$63,0),MATCH(C584,'[1]Traitement outputs (2)'!$B$51:$Q$51,0)),INDEX('[1]Traitement outputs (2)'!$B$34:$Q$38,MATCH(70,'[1]Traitement outputs (2)'!$A$34:$A$38,0),MATCH(C584,'[1]Traitement outputs (2)'!$B$33:$Q$33,0)))</f>
        <v>-16.864255714989046</v>
      </c>
      <c r="R584">
        <f>IF(K584&lt;30,INDEX('[1]Traitement outputs (2)'!$B$58:$Q$63,MATCH(70,'[1]Traitement outputs (2)'!$A$58:$A$63,0),MATCH(C584,'[1]Traitement outputs (2)'!$B$58:$Q$58,0)),INDEX('[1]Traitement outputs (2)'!$B$41:$Q$45,MATCH(70,'[1]Traitement outputs (2)'!$A$41:$A$45,0),MATCH(C584,'[1]Traitement outputs (2)'!$B$40:$Q$40,0)))</f>
        <v>16.864787616041994</v>
      </c>
      <c r="T584">
        <f t="shared" si="56"/>
        <v>-1958.42577907482</v>
      </c>
      <c r="U584">
        <f t="shared" si="57"/>
        <v>1958.4875481058175</v>
      </c>
      <c r="X584">
        <f t="shared" si="58"/>
        <v>4.735571455032727E-2</v>
      </c>
      <c r="Y584">
        <f t="shared" si="59"/>
        <v>3.954259420836595E-2</v>
      </c>
    </row>
    <row r="585" spans="1:25" x14ac:dyDescent="0.35">
      <c r="A585" s="1">
        <v>34724.291666666664</v>
      </c>
      <c r="B585">
        <v>20.076000000000001</v>
      </c>
      <c r="C585">
        <f>_xlfn.IFNA(HLOOKUP(B585,'[1]Traitement outputs'!$B$33:$Q$33,1,TRUE),16)</f>
        <v>20</v>
      </c>
      <c r="E585" s="1">
        <v>34724.291666666664</v>
      </c>
      <c r="F585">
        <v>11.411300000000001</v>
      </c>
      <c r="G585">
        <f t="shared" si="54"/>
        <v>11</v>
      </c>
      <c r="I585" s="1">
        <v>34724.291666666664</v>
      </c>
      <c r="J585">
        <v>3116.64</v>
      </c>
      <c r="K585">
        <f t="shared" si="55"/>
        <v>26.837787008907352</v>
      </c>
      <c r="M585">
        <f>INDEX('[1]Traitement outputs (2)'!$B$51:$Q$56,MATCH(70,'[1]Traitement outputs (2)'!$A$51:$A$56,0),MATCH(C585,'[1]Traitement outputs (2)'!$B$51:$Q$51,0))</f>
        <v>-16.864255714989046</v>
      </c>
      <c r="N585">
        <f>INDEX('[1]Traitement outputs (2)'!$B$34:$Q$38,MATCH(70,'[1]Traitement outputs (2)'!$A$34:$A$38,0),MATCH(C585,'[1]Traitement outputs (2)'!$B$33:$Q$33,0))</f>
        <v>-183.77989640241771</v>
      </c>
      <c r="O585">
        <f>INDEX('[1]Traitement outputs (2)'!$B$58:$Q$63,MATCH(70,'[1]Traitement outputs (2)'!$A$58:$A$63,0),MATCH(C585,'[1]Traitement outputs (2)'!$B$58:$Q$58,0))</f>
        <v>16.864787616041994</v>
      </c>
      <c r="P585">
        <f>INDEX('[1]Traitement outputs (2)'!$B$41:$Q$45,MATCH(70,'[1]Traitement outputs (2)'!$A$41:$A$45,0),MATCH(C585,'[1]Traitement outputs (2)'!$B$40:$Q$40,0))</f>
        <v>254.15803075879367</v>
      </c>
      <c r="Q585">
        <f>IF(K585&lt;30,INDEX('[1]Traitement outputs (2)'!$B$51:$Q$63,MATCH(70,'[1]Traitement outputs (2)'!$A$51:$A$63,0),MATCH(C585,'[1]Traitement outputs (2)'!$B$51:$Q$51,0)),INDEX('[1]Traitement outputs (2)'!$B$34:$Q$38,MATCH(70,'[1]Traitement outputs (2)'!$A$34:$A$38,0),MATCH(C585,'[1]Traitement outputs (2)'!$B$33:$Q$33,0)))</f>
        <v>-16.864255714989046</v>
      </c>
      <c r="R585">
        <f>IF(K585&lt;30,INDEX('[1]Traitement outputs (2)'!$B$58:$Q$63,MATCH(70,'[1]Traitement outputs (2)'!$A$58:$A$63,0),MATCH(C585,'[1]Traitement outputs (2)'!$B$58:$Q$58,0)),INDEX('[1]Traitement outputs (2)'!$B$41:$Q$45,MATCH(70,'[1]Traitement outputs (2)'!$A$41:$A$45,0),MATCH(C585,'[1]Traitement outputs (2)'!$B$40:$Q$40,0)))</f>
        <v>16.864787616041994</v>
      </c>
      <c r="T585">
        <f t="shared" si="56"/>
        <v>-1958.42577907482</v>
      </c>
      <c r="U585">
        <f t="shared" si="57"/>
        <v>1958.4875481058175</v>
      </c>
      <c r="X585">
        <f t="shared" si="58"/>
        <v>4.735571455032727E-2</v>
      </c>
      <c r="Y585">
        <f t="shared" si="59"/>
        <v>3.954259420836595E-2</v>
      </c>
    </row>
    <row r="586" spans="1:25" x14ac:dyDescent="0.35">
      <c r="A586" s="1">
        <v>34724.333333333336</v>
      </c>
      <c r="B586">
        <v>20.078199999999999</v>
      </c>
      <c r="C586">
        <f>_xlfn.IFNA(HLOOKUP(B586,'[1]Traitement outputs'!$B$33:$Q$33,1,TRUE),16)</f>
        <v>20</v>
      </c>
      <c r="E586" s="1">
        <v>34724.333333333336</v>
      </c>
      <c r="F586">
        <v>11.692</v>
      </c>
      <c r="G586">
        <f t="shared" si="54"/>
        <v>12</v>
      </c>
      <c r="I586" s="1">
        <v>34724.333333333336</v>
      </c>
      <c r="J586">
        <v>11621.2</v>
      </c>
      <c r="K586">
        <f t="shared" si="55"/>
        <v>100.07164458773363</v>
      </c>
      <c r="M586">
        <f>INDEX('[1]Traitement outputs (2)'!$B$51:$Q$56,MATCH(70,'[1]Traitement outputs (2)'!$A$51:$A$56,0),MATCH(C586,'[1]Traitement outputs (2)'!$B$51:$Q$51,0))</f>
        <v>-16.864255714989046</v>
      </c>
      <c r="N586">
        <f>INDEX('[1]Traitement outputs (2)'!$B$34:$Q$38,MATCH(70,'[1]Traitement outputs (2)'!$A$34:$A$38,0),MATCH(C586,'[1]Traitement outputs (2)'!$B$33:$Q$33,0))</f>
        <v>-183.77989640241771</v>
      </c>
      <c r="O586">
        <f>INDEX('[1]Traitement outputs (2)'!$B$58:$Q$63,MATCH(70,'[1]Traitement outputs (2)'!$A$58:$A$63,0),MATCH(C586,'[1]Traitement outputs (2)'!$B$58:$Q$58,0))</f>
        <v>16.864787616041994</v>
      </c>
      <c r="P586">
        <f>INDEX('[1]Traitement outputs (2)'!$B$41:$Q$45,MATCH(70,'[1]Traitement outputs (2)'!$A$41:$A$45,0),MATCH(C586,'[1]Traitement outputs (2)'!$B$40:$Q$40,0))</f>
        <v>254.15803075879367</v>
      </c>
      <c r="Q586">
        <f>IF(K586&lt;30,INDEX('[1]Traitement outputs (2)'!$B$51:$Q$63,MATCH(70,'[1]Traitement outputs (2)'!$A$51:$A$63,0),MATCH(C586,'[1]Traitement outputs (2)'!$B$51:$Q$51,0)),INDEX('[1]Traitement outputs (2)'!$B$34:$Q$38,MATCH(70,'[1]Traitement outputs (2)'!$A$34:$A$38,0),MATCH(C586,'[1]Traitement outputs (2)'!$B$33:$Q$33,0)))</f>
        <v>-183.77989640241771</v>
      </c>
      <c r="R586">
        <f>IF(K586&lt;30,INDEX('[1]Traitement outputs (2)'!$B$58:$Q$63,MATCH(70,'[1]Traitement outputs (2)'!$A$58:$A$63,0),MATCH(C586,'[1]Traitement outputs (2)'!$B$58:$Q$58,0)),INDEX('[1]Traitement outputs (2)'!$B$41:$Q$45,MATCH(70,'[1]Traitement outputs (2)'!$A$41:$A$45,0),MATCH(C586,'[1]Traitement outputs (2)'!$B$40:$Q$40,0)))</f>
        <v>254.15803075879367</v>
      </c>
      <c r="T586">
        <f t="shared" si="56"/>
        <v>-21342.138833337085</v>
      </c>
      <c r="U586">
        <f t="shared" si="57"/>
        <v>29515.067122381799</v>
      </c>
      <c r="X586">
        <f t="shared" si="58"/>
        <v>0.51606358805306241</v>
      </c>
      <c r="Y586">
        <f t="shared" si="59"/>
        <v>0.59592021577150611</v>
      </c>
    </row>
    <row r="587" spans="1:25" x14ac:dyDescent="0.35">
      <c r="A587" s="1">
        <v>34724.375</v>
      </c>
      <c r="B587">
        <v>20.078900000000001</v>
      </c>
      <c r="C587">
        <f>_xlfn.IFNA(HLOOKUP(B587,'[1]Traitement outputs'!$B$33:$Q$33,1,TRUE),16)</f>
        <v>20</v>
      </c>
      <c r="E587" s="1">
        <v>34724.375</v>
      </c>
      <c r="F587">
        <v>12.269</v>
      </c>
      <c r="G587">
        <f t="shared" si="54"/>
        <v>12</v>
      </c>
      <c r="I587" s="1">
        <v>34724.375</v>
      </c>
      <c r="J587">
        <v>10116.6</v>
      </c>
      <c r="K587">
        <f t="shared" si="55"/>
        <v>87.11534089734846</v>
      </c>
      <c r="M587">
        <f>INDEX('[1]Traitement outputs (2)'!$B$51:$Q$56,MATCH(70,'[1]Traitement outputs (2)'!$A$51:$A$56,0),MATCH(C587,'[1]Traitement outputs (2)'!$B$51:$Q$51,0))</f>
        <v>-16.864255714989046</v>
      </c>
      <c r="N587">
        <f>INDEX('[1]Traitement outputs (2)'!$B$34:$Q$38,MATCH(70,'[1]Traitement outputs (2)'!$A$34:$A$38,0),MATCH(C587,'[1]Traitement outputs (2)'!$B$33:$Q$33,0))</f>
        <v>-183.77989640241771</v>
      </c>
      <c r="O587">
        <f>INDEX('[1]Traitement outputs (2)'!$B$58:$Q$63,MATCH(70,'[1]Traitement outputs (2)'!$A$58:$A$63,0),MATCH(C587,'[1]Traitement outputs (2)'!$B$58:$Q$58,0))</f>
        <v>16.864787616041994</v>
      </c>
      <c r="P587">
        <f>INDEX('[1]Traitement outputs (2)'!$B$41:$Q$45,MATCH(70,'[1]Traitement outputs (2)'!$A$41:$A$45,0),MATCH(C587,'[1]Traitement outputs (2)'!$B$40:$Q$40,0))</f>
        <v>254.15803075879367</v>
      </c>
      <c r="Q587">
        <f>IF(K587&lt;30,INDEX('[1]Traitement outputs (2)'!$B$51:$Q$63,MATCH(70,'[1]Traitement outputs (2)'!$A$51:$A$63,0),MATCH(C587,'[1]Traitement outputs (2)'!$B$51:$Q$51,0)),INDEX('[1]Traitement outputs (2)'!$B$34:$Q$38,MATCH(70,'[1]Traitement outputs (2)'!$A$34:$A$38,0),MATCH(C587,'[1]Traitement outputs (2)'!$B$33:$Q$33,0)))</f>
        <v>-183.77989640241771</v>
      </c>
      <c r="R587">
        <f>IF(K587&lt;30,INDEX('[1]Traitement outputs (2)'!$B$58:$Q$63,MATCH(70,'[1]Traitement outputs (2)'!$A$58:$A$63,0),MATCH(C587,'[1]Traitement outputs (2)'!$B$58:$Q$58,0)),INDEX('[1]Traitement outputs (2)'!$B$41:$Q$45,MATCH(70,'[1]Traitement outputs (2)'!$A$41:$A$45,0),MATCH(C587,'[1]Traitement outputs (2)'!$B$40:$Q$40,0)))</f>
        <v>254.15803075879367</v>
      </c>
      <c r="T587">
        <f t="shared" si="56"/>
        <v>-21342.138833337085</v>
      </c>
      <c r="U587">
        <f t="shared" si="57"/>
        <v>29515.067122381799</v>
      </c>
      <c r="X587">
        <f t="shared" si="58"/>
        <v>0.51606358805306241</v>
      </c>
      <c r="Y587">
        <f t="shared" si="59"/>
        <v>0.59592021577150611</v>
      </c>
    </row>
    <row r="588" spans="1:25" x14ac:dyDescent="0.35">
      <c r="A588" s="1">
        <v>34724.416666666664</v>
      </c>
      <c r="B588">
        <v>20.0825</v>
      </c>
      <c r="C588">
        <f>_xlfn.IFNA(HLOOKUP(B588,'[1]Traitement outputs'!$B$33:$Q$33,1,TRUE),16)</f>
        <v>20</v>
      </c>
      <c r="E588" s="1">
        <v>34724.416666666664</v>
      </c>
      <c r="F588">
        <v>12.824999999999999</v>
      </c>
      <c r="G588">
        <f t="shared" si="54"/>
        <v>13</v>
      </c>
      <c r="I588" s="1">
        <v>34724.416666666664</v>
      </c>
      <c r="J588">
        <v>21594.6</v>
      </c>
      <c r="K588">
        <f t="shared" si="55"/>
        <v>185.9538719077438</v>
      </c>
      <c r="M588">
        <f>INDEX('[1]Traitement outputs (2)'!$B$51:$Q$56,MATCH(70,'[1]Traitement outputs (2)'!$A$51:$A$56,0),MATCH(C588,'[1]Traitement outputs (2)'!$B$51:$Q$51,0))</f>
        <v>-16.864255714989046</v>
      </c>
      <c r="N588">
        <f>INDEX('[1]Traitement outputs (2)'!$B$34:$Q$38,MATCH(70,'[1]Traitement outputs (2)'!$A$34:$A$38,0),MATCH(C588,'[1]Traitement outputs (2)'!$B$33:$Q$33,0))</f>
        <v>-183.77989640241771</v>
      </c>
      <c r="O588">
        <f>INDEX('[1]Traitement outputs (2)'!$B$58:$Q$63,MATCH(70,'[1]Traitement outputs (2)'!$A$58:$A$63,0),MATCH(C588,'[1]Traitement outputs (2)'!$B$58:$Q$58,0))</f>
        <v>16.864787616041994</v>
      </c>
      <c r="P588">
        <f>INDEX('[1]Traitement outputs (2)'!$B$41:$Q$45,MATCH(70,'[1]Traitement outputs (2)'!$A$41:$A$45,0),MATCH(C588,'[1]Traitement outputs (2)'!$B$40:$Q$40,0))</f>
        <v>254.15803075879367</v>
      </c>
      <c r="Q588">
        <f>IF(K588&lt;30,INDEX('[1]Traitement outputs (2)'!$B$51:$Q$63,MATCH(70,'[1]Traitement outputs (2)'!$A$51:$A$63,0),MATCH(C588,'[1]Traitement outputs (2)'!$B$51:$Q$51,0)),INDEX('[1]Traitement outputs (2)'!$B$34:$Q$38,MATCH(70,'[1]Traitement outputs (2)'!$A$34:$A$38,0),MATCH(C588,'[1]Traitement outputs (2)'!$B$33:$Q$33,0)))</f>
        <v>-183.77989640241771</v>
      </c>
      <c r="R588">
        <f>IF(K588&lt;30,INDEX('[1]Traitement outputs (2)'!$B$58:$Q$63,MATCH(70,'[1]Traitement outputs (2)'!$A$58:$A$63,0),MATCH(C588,'[1]Traitement outputs (2)'!$B$58:$Q$58,0)),INDEX('[1]Traitement outputs (2)'!$B$41:$Q$45,MATCH(70,'[1]Traitement outputs (2)'!$A$41:$A$45,0),MATCH(C588,'[1]Traitement outputs (2)'!$B$40:$Q$40,0)))</f>
        <v>254.15803075879367</v>
      </c>
      <c r="T588">
        <f t="shared" si="56"/>
        <v>-21342.138833337085</v>
      </c>
      <c r="U588">
        <f t="shared" si="57"/>
        <v>29515.067122381799</v>
      </c>
      <c r="X588">
        <f t="shared" si="58"/>
        <v>0.51606358805306241</v>
      </c>
      <c r="Y588">
        <f t="shared" si="59"/>
        <v>0.59592021577150611</v>
      </c>
    </row>
    <row r="589" spans="1:25" x14ac:dyDescent="0.35">
      <c r="A589" s="1">
        <v>34724.458333333336</v>
      </c>
      <c r="B589">
        <v>20.083400000000001</v>
      </c>
      <c r="C589">
        <f>_xlfn.IFNA(HLOOKUP(B589,'[1]Traitement outputs'!$B$33:$Q$33,1,TRUE),16)</f>
        <v>20</v>
      </c>
      <c r="E589" s="1">
        <v>34724.458333333336</v>
      </c>
      <c r="F589">
        <v>13.378399999999999</v>
      </c>
      <c r="G589">
        <f t="shared" si="54"/>
        <v>13</v>
      </c>
      <c r="I589" s="1">
        <v>34724.458333333336</v>
      </c>
      <c r="J589">
        <v>32041.9</v>
      </c>
      <c r="K589">
        <f t="shared" si="55"/>
        <v>275.916912944937</v>
      </c>
      <c r="M589">
        <f>INDEX('[1]Traitement outputs (2)'!$B$51:$Q$56,MATCH(70,'[1]Traitement outputs (2)'!$A$51:$A$56,0),MATCH(C589,'[1]Traitement outputs (2)'!$B$51:$Q$51,0))</f>
        <v>-16.864255714989046</v>
      </c>
      <c r="N589">
        <f>INDEX('[1]Traitement outputs (2)'!$B$34:$Q$38,MATCH(70,'[1]Traitement outputs (2)'!$A$34:$A$38,0),MATCH(C589,'[1]Traitement outputs (2)'!$B$33:$Q$33,0))</f>
        <v>-183.77989640241771</v>
      </c>
      <c r="O589">
        <f>INDEX('[1]Traitement outputs (2)'!$B$58:$Q$63,MATCH(70,'[1]Traitement outputs (2)'!$A$58:$A$63,0),MATCH(C589,'[1]Traitement outputs (2)'!$B$58:$Q$58,0))</f>
        <v>16.864787616041994</v>
      </c>
      <c r="P589">
        <f>INDEX('[1]Traitement outputs (2)'!$B$41:$Q$45,MATCH(70,'[1]Traitement outputs (2)'!$A$41:$A$45,0),MATCH(C589,'[1]Traitement outputs (2)'!$B$40:$Q$40,0))</f>
        <v>254.15803075879367</v>
      </c>
      <c r="Q589">
        <f>IF(K589&lt;30,INDEX('[1]Traitement outputs (2)'!$B$51:$Q$63,MATCH(70,'[1]Traitement outputs (2)'!$A$51:$A$63,0),MATCH(C589,'[1]Traitement outputs (2)'!$B$51:$Q$51,0)),INDEX('[1]Traitement outputs (2)'!$B$34:$Q$38,MATCH(70,'[1]Traitement outputs (2)'!$A$34:$A$38,0),MATCH(C589,'[1]Traitement outputs (2)'!$B$33:$Q$33,0)))</f>
        <v>-183.77989640241771</v>
      </c>
      <c r="R589">
        <f>IF(K589&lt;30,INDEX('[1]Traitement outputs (2)'!$B$58:$Q$63,MATCH(70,'[1]Traitement outputs (2)'!$A$58:$A$63,0),MATCH(C589,'[1]Traitement outputs (2)'!$B$58:$Q$58,0)),INDEX('[1]Traitement outputs (2)'!$B$41:$Q$45,MATCH(70,'[1]Traitement outputs (2)'!$A$41:$A$45,0),MATCH(C589,'[1]Traitement outputs (2)'!$B$40:$Q$40,0)))</f>
        <v>254.15803075879367</v>
      </c>
      <c r="T589">
        <f t="shared" si="56"/>
        <v>-21342.138833337085</v>
      </c>
      <c r="U589">
        <f t="shared" si="57"/>
        <v>29515.067122381799</v>
      </c>
      <c r="X589">
        <f t="shared" si="58"/>
        <v>0.51606358805306241</v>
      </c>
      <c r="Y589">
        <f t="shared" si="59"/>
        <v>0.59592021577150611</v>
      </c>
    </row>
    <row r="590" spans="1:25" x14ac:dyDescent="0.35">
      <c r="A590" s="1">
        <v>34724.5</v>
      </c>
      <c r="B590">
        <v>20.0822</v>
      </c>
      <c r="C590">
        <f>_xlfn.IFNA(HLOOKUP(B590,'[1]Traitement outputs'!$B$33:$Q$33,1,TRUE),16)</f>
        <v>20</v>
      </c>
      <c r="E590" s="1">
        <v>34724.5</v>
      </c>
      <c r="F590">
        <v>13.6859</v>
      </c>
      <c r="G590">
        <f t="shared" si="54"/>
        <v>14</v>
      </c>
      <c r="I590" s="1">
        <v>34724.5</v>
      </c>
      <c r="J590">
        <v>29757.4</v>
      </c>
      <c r="K590">
        <f t="shared" si="55"/>
        <v>256.24479026735833</v>
      </c>
      <c r="M590">
        <f>INDEX('[1]Traitement outputs (2)'!$B$51:$Q$56,MATCH(70,'[1]Traitement outputs (2)'!$A$51:$A$56,0),MATCH(C590,'[1]Traitement outputs (2)'!$B$51:$Q$51,0))</f>
        <v>-16.864255714989046</v>
      </c>
      <c r="N590">
        <f>INDEX('[1]Traitement outputs (2)'!$B$34:$Q$38,MATCH(70,'[1]Traitement outputs (2)'!$A$34:$A$38,0),MATCH(C590,'[1]Traitement outputs (2)'!$B$33:$Q$33,0))</f>
        <v>-183.77989640241771</v>
      </c>
      <c r="O590">
        <f>INDEX('[1]Traitement outputs (2)'!$B$58:$Q$63,MATCH(70,'[1]Traitement outputs (2)'!$A$58:$A$63,0),MATCH(C590,'[1]Traitement outputs (2)'!$B$58:$Q$58,0))</f>
        <v>16.864787616041994</v>
      </c>
      <c r="P590">
        <f>INDEX('[1]Traitement outputs (2)'!$B$41:$Q$45,MATCH(70,'[1]Traitement outputs (2)'!$A$41:$A$45,0),MATCH(C590,'[1]Traitement outputs (2)'!$B$40:$Q$40,0))</f>
        <v>254.15803075879367</v>
      </c>
      <c r="Q590">
        <f>IF(K590&lt;30,INDEX('[1]Traitement outputs (2)'!$B$51:$Q$63,MATCH(70,'[1]Traitement outputs (2)'!$A$51:$A$63,0),MATCH(C590,'[1]Traitement outputs (2)'!$B$51:$Q$51,0)),INDEX('[1]Traitement outputs (2)'!$B$34:$Q$38,MATCH(70,'[1]Traitement outputs (2)'!$A$34:$A$38,0),MATCH(C590,'[1]Traitement outputs (2)'!$B$33:$Q$33,0)))</f>
        <v>-183.77989640241771</v>
      </c>
      <c r="R590">
        <f>IF(K590&lt;30,INDEX('[1]Traitement outputs (2)'!$B$58:$Q$63,MATCH(70,'[1]Traitement outputs (2)'!$A$58:$A$63,0),MATCH(C590,'[1]Traitement outputs (2)'!$B$58:$Q$58,0)),INDEX('[1]Traitement outputs (2)'!$B$41:$Q$45,MATCH(70,'[1]Traitement outputs (2)'!$A$41:$A$45,0),MATCH(C590,'[1]Traitement outputs (2)'!$B$40:$Q$40,0)))</f>
        <v>254.15803075879367</v>
      </c>
      <c r="T590">
        <f t="shared" si="56"/>
        <v>-21342.138833337085</v>
      </c>
      <c r="U590">
        <f t="shared" si="57"/>
        <v>29515.067122381799</v>
      </c>
      <c r="X590">
        <f t="shared" si="58"/>
        <v>0.51606358805306241</v>
      </c>
      <c r="Y590">
        <f t="shared" si="59"/>
        <v>0.59592021577150611</v>
      </c>
    </row>
    <row r="591" spans="1:25" x14ac:dyDescent="0.35">
      <c r="A591" s="1">
        <v>34724.541666666664</v>
      </c>
      <c r="B591">
        <v>20.085599999999999</v>
      </c>
      <c r="C591">
        <f>_xlfn.IFNA(HLOOKUP(B591,'[1]Traitement outputs'!$B$33:$Q$33,1,TRUE),16)</f>
        <v>20</v>
      </c>
      <c r="E591" s="1">
        <v>34724.541666666664</v>
      </c>
      <c r="F591">
        <v>14.0314</v>
      </c>
      <c r="G591">
        <f t="shared" si="54"/>
        <v>14</v>
      </c>
      <c r="I591" s="1">
        <v>34724.541666666664</v>
      </c>
      <c r="J591">
        <v>23829.200000000001</v>
      </c>
      <c r="K591">
        <f t="shared" si="55"/>
        <v>205.19629928148746</v>
      </c>
      <c r="M591">
        <f>INDEX('[1]Traitement outputs (2)'!$B$51:$Q$56,MATCH(70,'[1]Traitement outputs (2)'!$A$51:$A$56,0),MATCH(C591,'[1]Traitement outputs (2)'!$B$51:$Q$51,0))</f>
        <v>-16.864255714989046</v>
      </c>
      <c r="N591">
        <f>INDEX('[1]Traitement outputs (2)'!$B$34:$Q$38,MATCH(70,'[1]Traitement outputs (2)'!$A$34:$A$38,0),MATCH(C591,'[1]Traitement outputs (2)'!$B$33:$Q$33,0))</f>
        <v>-183.77989640241771</v>
      </c>
      <c r="O591">
        <f>INDEX('[1]Traitement outputs (2)'!$B$58:$Q$63,MATCH(70,'[1]Traitement outputs (2)'!$A$58:$A$63,0),MATCH(C591,'[1]Traitement outputs (2)'!$B$58:$Q$58,0))</f>
        <v>16.864787616041994</v>
      </c>
      <c r="P591">
        <f>INDEX('[1]Traitement outputs (2)'!$B$41:$Q$45,MATCH(70,'[1]Traitement outputs (2)'!$A$41:$A$45,0),MATCH(C591,'[1]Traitement outputs (2)'!$B$40:$Q$40,0))</f>
        <v>254.15803075879367</v>
      </c>
      <c r="Q591">
        <f>IF(K591&lt;30,INDEX('[1]Traitement outputs (2)'!$B$51:$Q$63,MATCH(70,'[1]Traitement outputs (2)'!$A$51:$A$63,0),MATCH(C591,'[1]Traitement outputs (2)'!$B$51:$Q$51,0)),INDEX('[1]Traitement outputs (2)'!$B$34:$Q$38,MATCH(70,'[1]Traitement outputs (2)'!$A$34:$A$38,0),MATCH(C591,'[1]Traitement outputs (2)'!$B$33:$Q$33,0)))</f>
        <v>-183.77989640241771</v>
      </c>
      <c r="R591">
        <f>IF(K591&lt;30,INDEX('[1]Traitement outputs (2)'!$B$58:$Q$63,MATCH(70,'[1]Traitement outputs (2)'!$A$58:$A$63,0),MATCH(C591,'[1]Traitement outputs (2)'!$B$58:$Q$58,0)),INDEX('[1]Traitement outputs (2)'!$B$41:$Q$45,MATCH(70,'[1]Traitement outputs (2)'!$A$41:$A$45,0),MATCH(C591,'[1]Traitement outputs (2)'!$B$40:$Q$40,0)))</f>
        <v>254.15803075879367</v>
      </c>
      <c r="T591">
        <f t="shared" si="56"/>
        <v>-21342.138833337085</v>
      </c>
      <c r="U591">
        <f t="shared" si="57"/>
        <v>29515.067122381799</v>
      </c>
      <c r="X591">
        <f t="shared" si="58"/>
        <v>0.51606358805306241</v>
      </c>
      <c r="Y591">
        <f t="shared" si="59"/>
        <v>0.59592021577150611</v>
      </c>
    </row>
    <row r="592" spans="1:25" x14ac:dyDescent="0.35">
      <c r="A592" s="1">
        <v>34724.583333333336</v>
      </c>
      <c r="B592">
        <v>20.083100000000002</v>
      </c>
      <c r="C592">
        <f>_xlfn.IFNA(HLOOKUP(B592,'[1]Traitement outputs'!$B$33:$Q$33,1,TRUE),16)</f>
        <v>20</v>
      </c>
      <c r="E592" s="1">
        <v>34724.583333333336</v>
      </c>
      <c r="F592">
        <v>14.5754</v>
      </c>
      <c r="G592">
        <f t="shared" si="54"/>
        <v>15</v>
      </c>
      <c r="I592" s="1">
        <v>34724.583333333336</v>
      </c>
      <c r="J592">
        <v>18168.7</v>
      </c>
      <c r="K592">
        <f t="shared" si="55"/>
        <v>156.45300735045916</v>
      </c>
      <c r="M592">
        <f>INDEX('[1]Traitement outputs (2)'!$B$51:$Q$56,MATCH(70,'[1]Traitement outputs (2)'!$A$51:$A$56,0),MATCH(C592,'[1]Traitement outputs (2)'!$B$51:$Q$51,0))</f>
        <v>-16.864255714989046</v>
      </c>
      <c r="N592">
        <f>INDEX('[1]Traitement outputs (2)'!$B$34:$Q$38,MATCH(70,'[1]Traitement outputs (2)'!$A$34:$A$38,0),MATCH(C592,'[1]Traitement outputs (2)'!$B$33:$Q$33,0))</f>
        <v>-183.77989640241771</v>
      </c>
      <c r="O592">
        <f>INDEX('[1]Traitement outputs (2)'!$B$58:$Q$63,MATCH(70,'[1]Traitement outputs (2)'!$A$58:$A$63,0),MATCH(C592,'[1]Traitement outputs (2)'!$B$58:$Q$58,0))</f>
        <v>16.864787616041994</v>
      </c>
      <c r="P592">
        <f>INDEX('[1]Traitement outputs (2)'!$B$41:$Q$45,MATCH(70,'[1]Traitement outputs (2)'!$A$41:$A$45,0),MATCH(C592,'[1]Traitement outputs (2)'!$B$40:$Q$40,0))</f>
        <v>254.15803075879367</v>
      </c>
      <c r="Q592">
        <f>IF(K592&lt;30,INDEX('[1]Traitement outputs (2)'!$B$51:$Q$63,MATCH(70,'[1]Traitement outputs (2)'!$A$51:$A$63,0),MATCH(C592,'[1]Traitement outputs (2)'!$B$51:$Q$51,0)),INDEX('[1]Traitement outputs (2)'!$B$34:$Q$38,MATCH(70,'[1]Traitement outputs (2)'!$A$34:$A$38,0),MATCH(C592,'[1]Traitement outputs (2)'!$B$33:$Q$33,0)))</f>
        <v>-183.77989640241771</v>
      </c>
      <c r="R592">
        <f>IF(K592&lt;30,INDEX('[1]Traitement outputs (2)'!$B$58:$Q$63,MATCH(70,'[1]Traitement outputs (2)'!$A$58:$A$63,0),MATCH(C592,'[1]Traitement outputs (2)'!$B$58:$Q$58,0)),INDEX('[1]Traitement outputs (2)'!$B$41:$Q$45,MATCH(70,'[1]Traitement outputs (2)'!$A$41:$A$45,0),MATCH(C592,'[1]Traitement outputs (2)'!$B$40:$Q$40,0)))</f>
        <v>254.15803075879367</v>
      </c>
      <c r="T592">
        <f t="shared" si="56"/>
        <v>-21342.138833337085</v>
      </c>
      <c r="U592">
        <f t="shared" si="57"/>
        <v>29515.067122381799</v>
      </c>
      <c r="X592">
        <f t="shared" si="58"/>
        <v>0.51606358805306241</v>
      </c>
      <c r="Y592">
        <f t="shared" si="59"/>
        <v>0.59592021577150611</v>
      </c>
    </row>
    <row r="593" spans="1:25" x14ac:dyDescent="0.35">
      <c r="A593" s="1">
        <v>34724.625</v>
      </c>
      <c r="B593">
        <v>20.080400000000001</v>
      </c>
      <c r="C593">
        <f>_xlfn.IFNA(HLOOKUP(B593,'[1]Traitement outputs'!$B$33:$Q$33,1,TRUE),16)</f>
        <v>20</v>
      </c>
      <c r="E593" s="1">
        <v>34724.625</v>
      </c>
      <c r="F593">
        <v>15.098599999999999</v>
      </c>
      <c r="G593">
        <f t="shared" si="54"/>
        <v>15</v>
      </c>
      <c r="I593" s="1">
        <v>34724.625</v>
      </c>
      <c r="J593">
        <v>12620.3</v>
      </c>
      <c r="K593">
        <f t="shared" si="55"/>
        <v>108.67502290560137</v>
      </c>
      <c r="M593">
        <f>INDEX('[1]Traitement outputs (2)'!$B$51:$Q$56,MATCH(70,'[1]Traitement outputs (2)'!$A$51:$A$56,0),MATCH(C593,'[1]Traitement outputs (2)'!$B$51:$Q$51,0))</f>
        <v>-16.864255714989046</v>
      </c>
      <c r="N593">
        <f>INDEX('[1]Traitement outputs (2)'!$B$34:$Q$38,MATCH(70,'[1]Traitement outputs (2)'!$A$34:$A$38,0),MATCH(C593,'[1]Traitement outputs (2)'!$B$33:$Q$33,0))</f>
        <v>-183.77989640241771</v>
      </c>
      <c r="O593">
        <f>INDEX('[1]Traitement outputs (2)'!$B$58:$Q$63,MATCH(70,'[1]Traitement outputs (2)'!$A$58:$A$63,0),MATCH(C593,'[1]Traitement outputs (2)'!$B$58:$Q$58,0))</f>
        <v>16.864787616041994</v>
      </c>
      <c r="P593">
        <f>INDEX('[1]Traitement outputs (2)'!$B$41:$Q$45,MATCH(70,'[1]Traitement outputs (2)'!$A$41:$A$45,0),MATCH(C593,'[1]Traitement outputs (2)'!$B$40:$Q$40,0))</f>
        <v>254.15803075879367</v>
      </c>
      <c r="Q593">
        <f>IF(K593&lt;30,INDEX('[1]Traitement outputs (2)'!$B$51:$Q$63,MATCH(70,'[1]Traitement outputs (2)'!$A$51:$A$63,0),MATCH(C593,'[1]Traitement outputs (2)'!$B$51:$Q$51,0)),INDEX('[1]Traitement outputs (2)'!$B$34:$Q$38,MATCH(70,'[1]Traitement outputs (2)'!$A$34:$A$38,0),MATCH(C593,'[1]Traitement outputs (2)'!$B$33:$Q$33,0)))</f>
        <v>-183.77989640241771</v>
      </c>
      <c r="R593">
        <f>IF(K593&lt;30,INDEX('[1]Traitement outputs (2)'!$B$58:$Q$63,MATCH(70,'[1]Traitement outputs (2)'!$A$58:$A$63,0),MATCH(C593,'[1]Traitement outputs (2)'!$B$58:$Q$58,0)),INDEX('[1]Traitement outputs (2)'!$B$41:$Q$45,MATCH(70,'[1]Traitement outputs (2)'!$A$41:$A$45,0),MATCH(C593,'[1]Traitement outputs (2)'!$B$40:$Q$40,0)))</f>
        <v>254.15803075879367</v>
      </c>
      <c r="T593">
        <f t="shared" si="56"/>
        <v>-21342.138833337085</v>
      </c>
      <c r="U593">
        <f t="shared" si="57"/>
        <v>29515.067122381799</v>
      </c>
      <c r="X593">
        <f t="shared" si="58"/>
        <v>0.51606358805306241</v>
      </c>
      <c r="Y593">
        <f t="shared" si="59"/>
        <v>0.59592021577150611</v>
      </c>
    </row>
    <row r="594" spans="1:25" x14ac:dyDescent="0.35">
      <c r="A594" s="1">
        <v>34724.666666666664</v>
      </c>
      <c r="B594">
        <v>20.077400000000001</v>
      </c>
      <c r="C594">
        <f>_xlfn.IFNA(HLOOKUP(B594,'[1]Traitement outputs'!$B$33:$Q$33,1,TRUE),16)</f>
        <v>20</v>
      </c>
      <c r="E594" s="1">
        <v>34724.666666666664</v>
      </c>
      <c r="F594">
        <v>15.5892</v>
      </c>
      <c r="G594">
        <f t="shared" si="54"/>
        <v>16</v>
      </c>
      <c r="I594" s="1">
        <v>34724.666666666664</v>
      </c>
      <c r="J594">
        <v>2038.36</v>
      </c>
      <c r="K594">
        <f t="shared" si="55"/>
        <v>17.552579549603543</v>
      </c>
      <c r="M594">
        <f>INDEX('[1]Traitement outputs (2)'!$B$51:$Q$56,MATCH(70,'[1]Traitement outputs (2)'!$A$51:$A$56,0),MATCH(C594,'[1]Traitement outputs (2)'!$B$51:$Q$51,0))</f>
        <v>-16.864255714989046</v>
      </c>
      <c r="N594">
        <f>INDEX('[1]Traitement outputs (2)'!$B$34:$Q$38,MATCH(70,'[1]Traitement outputs (2)'!$A$34:$A$38,0),MATCH(C594,'[1]Traitement outputs (2)'!$B$33:$Q$33,0))</f>
        <v>-183.77989640241771</v>
      </c>
      <c r="O594">
        <f>INDEX('[1]Traitement outputs (2)'!$B$58:$Q$63,MATCH(70,'[1]Traitement outputs (2)'!$A$58:$A$63,0),MATCH(C594,'[1]Traitement outputs (2)'!$B$58:$Q$58,0))</f>
        <v>16.864787616041994</v>
      </c>
      <c r="P594">
        <f>INDEX('[1]Traitement outputs (2)'!$B$41:$Q$45,MATCH(70,'[1]Traitement outputs (2)'!$A$41:$A$45,0),MATCH(C594,'[1]Traitement outputs (2)'!$B$40:$Q$40,0))</f>
        <v>254.15803075879367</v>
      </c>
      <c r="Q594">
        <f>IF(K594&lt;30,INDEX('[1]Traitement outputs (2)'!$B$51:$Q$63,MATCH(70,'[1]Traitement outputs (2)'!$A$51:$A$63,0),MATCH(C594,'[1]Traitement outputs (2)'!$B$51:$Q$51,0)),INDEX('[1]Traitement outputs (2)'!$B$34:$Q$38,MATCH(70,'[1]Traitement outputs (2)'!$A$34:$A$38,0),MATCH(C594,'[1]Traitement outputs (2)'!$B$33:$Q$33,0)))</f>
        <v>-16.864255714989046</v>
      </c>
      <c r="R594">
        <f>IF(K594&lt;30,INDEX('[1]Traitement outputs (2)'!$B$58:$Q$63,MATCH(70,'[1]Traitement outputs (2)'!$A$58:$A$63,0),MATCH(C594,'[1]Traitement outputs (2)'!$B$58:$Q$58,0)),INDEX('[1]Traitement outputs (2)'!$B$41:$Q$45,MATCH(70,'[1]Traitement outputs (2)'!$A$41:$A$45,0),MATCH(C594,'[1]Traitement outputs (2)'!$B$40:$Q$40,0)))</f>
        <v>16.864787616041994</v>
      </c>
      <c r="T594">
        <f t="shared" si="56"/>
        <v>-1958.42577907482</v>
      </c>
      <c r="U594">
        <f t="shared" si="57"/>
        <v>1958.4875481058175</v>
      </c>
      <c r="X594">
        <f t="shared" si="58"/>
        <v>4.735571455032727E-2</v>
      </c>
      <c r="Y594">
        <f t="shared" si="59"/>
        <v>3.954259420836595E-2</v>
      </c>
    </row>
    <row r="595" spans="1:25" x14ac:dyDescent="0.35">
      <c r="A595" s="1">
        <v>34724.708333333336</v>
      </c>
      <c r="B595">
        <v>20.075900000000001</v>
      </c>
      <c r="C595">
        <f>_xlfn.IFNA(HLOOKUP(B595,'[1]Traitement outputs'!$B$33:$Q$33,1,TRUE),16)</f>
        <v>20</v>
      </c>
      <c r="E595" s="1">
        <v>34724.708333333336</v>
      </c>
      <c r="F595">
        <v>15.6843</v>
      </c>
      <c r="G595">
        <f t="shared" si="54"/>
        <v>16</v>
      </c>
      <c r="I595" s="1">
        <v>34724.708333333336</v>
      </c>
      <c r="J595">
        <v>0</v>
      </c>
      <c r="K595">
        <f t="shared" si="55"/>
        <v>0</v>
      </c>
      <c r="M595">
        <f>INDEX('[1]Traitement outputs (2)'!$B$51:$Q$56,MATCH(70,'[1]Traitement outputs (2)'!$A$51:$A$56,0),MATCH(C595,'[1]Traitement outputs (2)'!$B$51:$Q$51,0))</f>
        <v>-16.864255714989046</v>
      </c>
      <c r="N595">
        <f>INDEX('[1]Traitement outputs (2)'!$B$34:$Q$38,MATCH(70,'[1]Traitement outputs (2)'!$A$34:$A$38,0),MATCH(C595,'[1]Traitement outputs (2)'!$B$33:$Q$33,0))</f>
        <v>-183.77989640241771</v>
      </c>
      <c r="O595">
        <f>INDEX('[1]Traitement outputs (2)'!$B$58:$Q$63,MATCH(70,'[1]Traitement outputs (2)'!$A$58:$A$63,0),MATCH(C595,'[1]Traitement outputs (2)'!$B$58:$Q$58,0))</f>
        <v>16.864787616041994</v>
      </c>
      <c r="P595">
        <f>INDEX('[1]Traitement outputs (2)'!$B$41:$Q$45,MATCH(70,'[1]Traitement outputs (2)'!$A$41:$A$45,0),MATCH(C595,'[1]Traitement outputs (2)'!$B$40:$Q$40,0))</f>
        <v>254.15803075879367</v>
      </c>
      <c r="Q595">
        <f>IF(K595&lt;30,INDEX('[1]Traitement outputs (2)'!$B$51:$Q$63,MATCH(70,'[1]Traitement outputs (2)'!$A$51:$A$63,0),MATCH(C595,'[1]Traitement outputs (2)'!$B$51:$Q$51,0)),INDEX('[1]Traitement outputs (2)'!$B$34:$Q$38,MATCH(70,'[1]Traitement outputs (2)'!$A$34:$A$38,0),MATCH(C595,'[1]Traitement outputs (2)'!$B$33:$Q$33,0)))</f>
        <v>-16.864255714989046</v>
      </c>
      <c r="R595">
        <f>IF(K595&lt;30,INDEX('[1]Traitement outputs (2)'!$B$58:$Q$63,MATCH(70,'[1]Traitement outputs (2)'!$A$58:$A$63,0),MATCH(C595,'[1]Traitement outputs (2)'!$B$58:$Q$58,0)),INDEX('[1]Traitement outputs (2)'!$B$41:$Q$45,MATCH(70,'[1]Traitement outputs (2)'!$A$41:$A$45,0),MATCH(C595,'[1]Traitement outputs (2)'!$B$40:$Q$40,0)))</f>
        <v>16.864787616041994</v>
      </c>
      <c r="T595">
        <f t="shared" si="56"/>
        <v>-1958.42577907482</v>
      </c>
      <c r="U595">
        <f t="shared" si="57"/>
        <v>1958.4875481058175</v>
      </c>
      <c r="X595">
        <f t="shared" si="58"/>
        <v>4.735571455032727E-2</v>
      </c>
      <c r="Y595">
        <f t="shared" si="59"/>
        <v>3.954259420836595E-2</v>
      </c>
    </row>
    <row r="596" spans="1:25" x14ac:dyDescent="0.35">
      <c r="A596" s="1">
        <v>34724.75</v>
      </c>
      <c r="B596">
        <v>20.075600000000001</v>
      </c>
      <c r="C596">
        <f>_xlfn.IFNA(HLOOKUP(B596,'[1]Traitement outputs'!$B$33:$Q$33,1,TRUE),16)</f>
        <v>20</v>
      </c>
      <c r="E596" s="1">
        <v>34724.75</v>
      </c>
      <c r="F596">
        <v>15.403600000000001</v>
      </c>
      <c r="G596">
        <f t="shared" si="54"/>
        <v>15</v>
      </c>
      <c r="I596" s="1">
        <v>34724.75</v>
      </c>
      <c r="J596">
        <v>0</v>
      </c>
      <c r="K596">
        <f t="shared" si="55"/>
        <v>0</v>
      </c>
      <c r="M596">
        <f>INDEX('[1]Traitement outputs (2)'!$B$51:$Q$56,MATCH(70,'[1]Traitement outputs (2)'!$A$51:$A$56,0),MATCH(C596,'[1]Traitement outputs (2)'!$B$51:$Q$51,0))</f>
        <v>-16.864255714989046</v>
      </c>
      <c r="N596">
        <f>INDEX('[1]Traitement outputs (2)'!$B$34:$Q$38,MATCH(70,'[1]Traitement outputs (2)'!$A$34:$A$38,0),MATCH(C596,'[1]Traitement outputs (2)'!$B$33:$Q$33,0))</f>
        <v>-183.77989640241771</v>
      </c>
      <c r="O596">
        <f>INDEX('[1]Traitement outputs (2)'!$B$58:$Q$63,MATCH(70,'[1]Traitement outputs (2)'!$A$58:$A$63,0),MATCH(C596,'[1]Traitement outputs (2)'!$B$58:$Q$58,0))</f>
        <v>16.864787616041994</v>
      </c>
      <c r="P596">
        <f>INDEX('[1]Traitement outputs (2)'!$B$41:$Q$45,MATCH(70,'[1]Traitement outputs (2)'!$A$41:$A$45,0),MATCH(C596,'[1]Traitement outputs (2)'!$B$40:$Q$40,0))</f>
        <v>254.15803075879367</v>
      </c>
      <c r="Q596">
        <f>IF(K596&lt;30,INDEX('[1]Traitement outputs (2)'!$B$51:$Q$63,MATCH(70,'[1]Traitement outputs (2)'!$A$51:$A$63,0),MATCH(C596,'[1]Traitement outputs (2)'!$B$51:$Q$51,0)),INDEX('[1]Traitement outputs (2)'!$B$34:$Q$38,MATCH(70,'[1]Traitement outputs (2)'!$A$34:$A$38,0),MATCH(C596,'[1]Traitement outputs (2)'!$B$33:$Q$33,0)))</f>
        <v>-16.864255714989046</v>
      </c>
      <c r="R596">
        <f>IF(K596&lt;30,INDEX('[1]Traitement outputs (2)'!$B$58:$Q$63,MATCH(70,'[1]Traitement outputs (2)'!$A$58:$A$63,0),MATCH(C596,'[1]Traitement outputs (2)'!$B$58:$Q$58,0)),INDEX('[1]Traitement outputs (2)'!$B$41:$Q$45,MATCH(70,'[1]Traitement outputs (2)'!$A$41:$A$45,0),MATCH(C596,'[1]Traitement outputs (2)'!$B$40:$Q$40,0)))</f>
        <v>16.864787616041994</v>
      </c>
      <c r="T596">
        <f t="shared" si="56"/>
        <v>-1958.42577907482</v>
      </c>
      <c r="U596">
        <f t="shared" si="57"/>
        <v>1958.4875481058175</v>
      </c>
      <c r="X596">
        <f t="shared" si="58"/>
        <v>4.735571455032727E-2</v>
      </c>
      <c r="Y596">
        <f t="shared" si="59"/>
        <v>3.954259420836595E-2</v>
      </c>
    </row>
    <row r="597" spans="1:25" x14ac:dyDescent="0.35">
      <c r="A597" s="1">
        <v>34724.791666666664</v>
      </c>
      <c r="B597">
        <v>20.075500000000002</v>
      </c>
      <c r="C597">
        <f>_xlfn.IFNA(HLOOKUP(B597,'[1]Traitement outputs'!$B$33:$Q$33,1,TRUE),16)</f>
        <v>20</v>
      </c>
      <c r="E597" s="1">
        <v>34724.791666666664</v>
      </c>
      <c r="F597">
        <v>15.0548</v>
      </c>
      <c r="G597">
        <f t="shared" si="54"/>
        <v>15</v>
      </c>
      <c r="I597" s="1">
        <v>34724.791666666664</v>
      </c>
      <c r="J597">
        <v>0</v>
      </c>
      <c r="K597">
        <f t="shared" si="55"/>
        <v>0</v>
      </c>
      <c r="M597">
        <f>INDEX('[1]Traitement outputs (2)'!$B$51:$Q$56,MATCH(70,'[1]Traitement outputs (2)'!$A$51:$A$56,0),MATCH(C597,'[1]Traitement outputs (2)'!$B$51:$Q$51,0))</f>
        <v>-16.864255714989046</v>
      </c>
      <c r="N597">
        <f>INDEX('[1]Traitement outputs (2)'!$B$34:$Q$38,MATCH(70,'[1]Traitement outputs (2)'!$A$34:$A$38,0),MATCH(C597,'[1]Traitement outputs (2)'!$B$33:$Q$33,0))</f>
        <v>-183.77989640241771</v>
      </c>
      <c r="O597">
        <f>INDEX('[1]Traitement outputs (2)'!$B$58:$Q$63,MATCH(70,'[1]Traitement outputs (2)'!$A$58:$A$63,0),MATCH(C597,'[1]Traitement outputs (2)'!$B$58:$Q$58,0))</f>
        <v>16.864787616041994</v>
      </c>
      <c r="P597">
        <f>INDEX('[1]Traitement outputs (2)'!$B$41:$Q$45,MATCH(70,'[1]Traitement outputs (2)'!$A$41:$A$45,0),MATCH(C597,'[1]Traitement outputs (2)'!$B$40:$Q$40,0))</f>
        <v>254.15803075879367</v>
      </c>
      <c r="Q597">
        <f>IF(K597&lt;30,INDEX('[1]Traitement outputs (2)'!$B$51:$Q$63,MATCH(70,'[1]Traitement outputs (2)'!$A$51:$A$63,0),MATCH(C597,'[1]Traitement outputs (2)'!$B$51:$Q$51,0)),INDEX('[1]Traitement outputs (2)'!$B$34:$Q$38,MATCH(70,'[1]Traitement outputs (2)'!$A$34:$A$38,0),MATCH(C597,'[1]Traitement outputs (2)'!$B$33:$Q$33,0)))</f>
        <v>-16.864255714989046</v>
      </c>
      <c r="R597">
        <f>IF(K597&lt;30,INDEX('[1]Traitement outputs (2)'!$B$58:$Q$63,MATCH(70,'[1]Traitement outputs (2)'!$A$58:$A$63,0),MATCH(C597,'[1]Traitement outputs (2)'!$B$58:$Q$58,0)),INDEX('[1]Traitement outputs (2)'!$B$41:$Q$45,MATCH(70,'[1]Traitement outputs (2)'!$A$41:$A$45,0),MATCH(C597,'[1]Traitement outputs (2)'!$B$40:$Q$40,0)))</f>
        <v>16.864787616041994</v>
      </c>
      <c r="T597">
        <f t="shared" si="56"/>
        <v>-1958.42577907482</v>
      </c>
      <c r="U597">
        <f t="shared" si="57"/>
        <v>1958.4875481058175</v>
      </c>
      <c r="X597">
        <f t="shared" si="58"/>
        <v>4.735571455032727E-2</v>
      </c>
      <c r="Y597">
        <f t="shared" si="59"/>
        <v>3.954259420836595E-2</v>
      </c>
    </row>
    <row r="598" spans="1:25" x14ac:dyDescent="0.35">
      <c r="A598" s="1">
        <v>34724.833333333336</v>
      </c>
      <c r="B598">
        <v>20.075600000000001</v>
      </c>
      <c r="C598">
        <f>_xlfn.IFNA(HLOOKUP(B598,'[1]Traitement outputs'!$B$33:$Q$33,1,TRUE),16)</f>
        <v>20</v>
      </c>
      <c r="E598" s="1">
        <v>34724.833333333336</v>
      </c>
      <c r="F598">
        <v>14.6835</v>
      </c>
      <c r="G598">
        <f t="shared" si="54"/>
        <v>15</v>
      </c>
      <c r="I598" s="1">
        <v>34724.833333333336</v>
      </c>
      <c r="J598">
        <v>0</v>
      </c>
      <c r="K598">
        <f t="shared" si="55"/>
        <v>0</v>
      </c>
      <c r="M598">
        <f>INDEX('[1]Traitement outputs (2)'!$B$51:$Q$56,MATCH(70,'[1]Traitement outputs (2)'!$A$51:$A$56,0),MATCH(C598,'[1]Traitement outputs (2)'!$B$51:$Q$51,0))</f>
        <v>-16.864255714989046</v>
      </c>
      <c r="N598">
        <f>INDEX('[1]Traitement outputs (2)'!$B$34:$Q$38,MATCH(70,'[1]Traitement outputs (2)'!$A$34:$A$38,0),MATCH(C598,'[1]Traitement outputs (2)'!$B$33:$Q$33,0))</f>
        <v>-183.77989640241771</v>
      </c>
      <c r="O598">
        <f>INDEX('[1]Traitement outputs (2)'!$B$58:$Q$63,MATCH(70,'[1]Traitement outputs (2)'!$A$58:$A$63,0),MATCH(C598,'[1]Traitement outputs (2)'!$B$58:$Q$58,0))</f>
        <v>16.864787616041994</v>
      </c>
      <c r="P598">
        <f>INDEX('[1]Traitement outputs (2)'!$B$41:$Q$45,MATCH(70,'[1]Traitement outputs (2)'!$A$41:$A$45,0),MATCH(C598,'[1]Traitement outputs (2)'!$B$40:$Q$40,0))</f>
        <v>254.15803075879367</v>
      </c>
      <c r="Q598">
        <f>IF(K598&lt;30,INDEX('[1]Traitement outputs (2)'!$B$51:$Q$63,MATCH(70,'[1]Traitement outputs (2)'!$A$51:$A$63,0),MATCH(C598,'[1]Traitement outputs (2)'!$B$51:$Q$51,0)),INDEX('[1]Traitement outputs (2)'!$B$34:$Q$38,MATCH(70,'[1]Traitement outputs (2)'!$A$34:$A$38,0),MATCH(C598,'[1]Traitement outputs (2)'!$B$33:$Q$33,0)))</f>
        <v>-16.864255714989046</v>
      </c>
      <c r="R598">
        <f>IF(K598&lt;30,INDEX('[1]Traitement outputs (2)'!$B$58:$Q$63,MATCH(70,'[1]Traitement outputs (2)'!$A$58:$A$63,0),MATCH(C598,'[1]Traitement outputs (2)'!$B$58:$Q$58,0)),INDEX('[1]Traitement outputs (2)'!$B$41:$Q$45,MATCH(70,'[1]Traitement outputs (2)'!$A$41:$A$45,0),MATCH(C598,'[1]Traitement outputs (2)'!$B$40:$Q$40,0)))</f>
        <v>16.864787616041994</v>
      </c>
      <c r="T598">
        <f t="shared" si="56"/>
        <v>-1958.42577907482</v>
      </c>
      <c r="U598">
        <f t="shared" si="57"/>
        <v>1958.4875481058175</v>
      </c>
      <c r="X598">
        <f t="shared" si="58"/>
        <v>4.735571455032727E-2</v>
      </c>
      <c r="Y598">
        <f t="shared" si="59"/>
        <v>3.954259420836595E-2</v>
      </c>
    </row>
    <row r="599" spans="1:25" x14ac:dyDescent="0.35">
      <c r="A599" s="1">
        <v>34724.875</v>
      </c>
      <c r="B599">
        <v>16.135999999999999</v>
      </c>
      <c r="C599">
        <f>_xlfn.IFNA(HLOOKUP(B599,'[1]Traitement outputs'!$B$33:$Q$33,1,TRUE),16)</f>
        <v>16</v>
      </c>
      <c r="E599" s="1">
        <v>34724.875</v>
      </c>
      <c r="F599">
        <v>18.232500000000002</v>
      </c>
      <c r="G599">
        <f t="shared" si="54"/>
        <v>18</v>
      </c>
      <c r="I599" s="1">
        <v>34724.875</v>
      </c>
      <c r="J599">
        <v>0</v>
      </c>
      <c r="K599">
        <f t="shared" si="55"/>
        <v>0</v>
      </c>
      <c r="M599">
        <f>INDEX('[1]Traitement outputs (2)'!$B$51:$Q$56,MATCH(70,'[1]Traitement outputs (2)'!$A$51:$A$56,0),MATCH(C599,'[1]Traitement outputs (2)'!$B$51:$Q$51,0))</f>
        <v>-27.907128105419115</v>
      </c>
      <c r="N599">
        <f>INDEX('[1]Traitement outputs (2)'!$B$34:$Q$38,MATCH(70,'[1]Traitement outputs (2)'!$A$34:$A$38,0),MATCH(C599,'[1]Traitement outputs (2)'!$B$33:$Q$33,0))</f>
        <v>-87.65601603539298</v>
      </c>
      <c r="O599">
        <f>INDEX('[1]Traitement outputs (2)'!$B$58:$Q$63,MATCH(70,'[1]Traitement outputs (2)'!$A$58:$A$63,0),MATCH(C599,'[1]Traitement outputs (2)'!$B$58:$Q$58,0))</f>
        <v>27.907128104236733</v>
      </c>
      <c r="P599">
        <f>INDEX('[1]Traitement outputs (2)'!$B$41:$Q$45,MATCH(70,'[1]Traitement outputs (2)'!$A$41:$A$45,0),MATCH(C599,'[1]Traitement outputs (2)'!$B$40:$Q$40,0))</f>
        <v>158.03405896601754</v>
      </c>
      <c r="Q599">
        <f>IF(K599&lt;30,INDEX('[1]Traitement outputs (2)'!$B$51:$Q$63,MATCH(70,'[1]Traitement outputs (2)'!$A$51:$A$63,0),MATCH(C599,'[1]Traitement outputs (2)'!$B$51:$Q$51,0)),INDEX('[1]Traitement outputs (2)'!$B$34:$Q$38,MATCH(70,'[1]Traitement outputs (2)'!$A$34:$A$38,0),MATCH(C599,'[1]Traitement outputs (2)'!$B$33:$Q$33,0)))</f>
        <v>-27.907128105419115</v>
      </c>
      <c r="R599">
        <f>IF(K599&lt;30,INDEX('[1]Traitement outputs (2)'!$B$58:$Q$63,MATCH(70,'[1]Traitement outputs (2)'!$A$58:$A$63,0),MATCH(C599,'[1]Traitement outputs (2)'!$B$58:$Q$58,0)),INDEX('[1]Traitement outputs (2)'!$B$41:$Q$45,MATCH(70,'[1]Traitement outputs (2)'!$A$41:$A$45,0),MATCH(C599,'[1]Traitement outputs (2)'!$B$40:$Q$40,0)))</f>
        <v>27.907128104236733</v>
      </c>
      <c r="T599">
        <f t="shared" si="56"/>
        <v>-3240.8212983285953</v>
      </c>
      <c r="U599">
        <f t="shared" si="57"/>
        <v>3240.8212981912866</v>
      </c>
      <c r="X599">
        <f t="shared" si="58"/>
        <v>7.8364679403255921E-2</v>
      </c>
      <c r="Y599">
        <f t="shared" si="59"/>
        <v>6.5433390996103388E-2</v>
      </c>
    </row>
    <row r="600" spans="1:25" x14ac:dyDescent="0.35">
      <c r="A600" s="1">
        <v>34724.916666666664</v>
      </c>
      <c r="B600">
        <v>16.0749</v>
      </c>
      <c r="C600">
        <f>_xlfn.IFNA(HLOOKUP(B600,'[1]Traitement outputs'!$B$33:$Q$33,1,TRUE),16)</f>
        <v>16</v>
      </c>
      <c r="E600" s="1">
        <v>34724.916666666664</v>
      </c>
      <c r="F600">
        <v>16.903099999999998</v>
      </c>
      <c r="G600">
        <f t="shared" si="54"/>
        <v>17</v>
      </c>
      <c r="I600" s="1">
        <v>34724.916666666664</v>
      </c>
      <c r="J600">
        <v>0</v>
      </c>
      <c r="K600">
        <f t="shared" si="55"/>
        <v>0</v>
      </c>
      <c r="M600">
        <f>INDEX('[1]Traitement outputs (2)'!$B$51:$Q$56,MATCH(70,'[1]Traitement outputs (2)'!$A$51:$A$56,0),MATCH(C600,'[1]Traitement outputs (2)'!$B$51:$Q$51,0))</f>
        <v>-27.907128105419115</v>
      </c>
      <c r="N600">
        <f>INDEX('[1]Traitement outputs (2)'!$B$34:$Q$38,MATCH(70,'[1]Traitement outputs (2)'!$A$34:$A$38,0),MATCH(C600,'[1]Traitement outputs (2)'!$B$33:$Q$33,0))</f>
        <v>-87.65601603539298</v>
      </c>
      <c r="O600">
        <f>INDEX('[1]Traitement outputs (2)'!$B$58:$Q$63,MATCH(70,'[1]Traitement outputs (2)'!$A$58:$A$63,0),MATCH(C600,'[1]Traitement outputs (2)'!$B$58:$Q$58,0))</f>
        <v>27.907128104236733</v>
      </c>
      <c r="P600">
        <f>INDEX('[1]Traitement outputs (2)'!$B$41:$Q$45,MATCH(70,'[1]Traitement outputs (2)'!$A$41:$A$45,0),MATCH(C600,'[1]Traitement outputs (2)'!$B$40:$Q$40,0))</f>
        <v>158.03405896601754</v>
      </c>
      <c r="Q600">
        <f>IF(K600&lt;30,INDEX('[1]Traitement outputs (2)'!$B$51:$Q$63,MATCH(70,'[1]Traitement outputs (2)'!$A$51:$A$63,0),MATCH(C600,'[1]Traitement outputs (2)'!$B$51:$Q$51,0)),INDEX('[1]Traitement outputs (2)'!$B$34:$Q$38,MATCH(70,'[1]Traitement outputs (2)'!$A$34:$A$38,0),MATCH(C600,'[1]Traitement outputs (2)'!$B$33:$Q$33,0)))</f>
        <v>-27.907128105419115</v>
      </c>
      <c r="R600">
        <f>IF(K600&lt;30,INDEX('[1]Traitement outputs (2)'!$B$58:$Q$63,MATCH(70,'[1]Traitement outputs (2)'!$A$58:$A$63,0),MATCH(C600,'[1]Traitement outputs (2)'!$B$58:$Q$58,0)),INDEX('[1]Traitement outputs (2)'!$B$41:$Q$45,MATCH(70,'[1]Traitement outputs (2)'!$A$41:$A$45,0),MATCH(C600,'[1]Traitement outputs (2)'!$B$40:$Q$40,0)))</f>
        <v>27.907128104236733</v>
      </c>
      <c r="T600">
        <f t="shared" si="56"/>
        <v>-3240.8212983285953</v>
      </c>
      <c r="U600">
        <f t="shared" si="57"/>
        <v>3240.8212981912866</v>
      </c>
      <c r="X600">
        <f t="shared" si="58"/>
        <v>7.8364679403255921E-2</v>
      </c>
      <c r="Y600">
        <f t="shared" si="59"/>
        <v>6.5433390996103388E-2</v>
      </c>
    </row>
    <row r="601" spans="1:25" x14ac:dyDescent="0.35">
      <c r="A601" s="1">
        <v>34724.958333333336</v>
      </c>
      <c r="B601">
        <v>16.074300000000001</v>
      </c>
      <c r="C601">
        <f>_xlfn.IFNA(HLOOKUP(B601,'[1]Traitement outputs'!$B$33:$Q$33,1,TRUE),16)</f>
        <v>16</v>
      </c>
      <c r="E601" s="1">
        <v>34724.958333333336</v>
      </c>
      <c r="F601">
        <v>15.0604</v>
      </c>
      <c r="G601">
        <f t="shared" si="54"/>
        <v>15</v>
      </c>
      <c r="I601" s="1">
        <v>34724.958333333336</v>
      </c>
      <c r="J601">
        <v>0</v>
      </c>
      <c r="K601">
        <f t="shared" si="55"/>
        <v>0</v>
      </c>
      <c r="M601">
        <f>INDEX('[1]Traitement outputs (2)'!$B$51:$Q$56,MATCH(70,'[1]Traitement outputs (2)'!$A$51:$A$56,0),MATCH(C601,'[1]Traitement outputs (2)'!$B$51:$Q$51,0))</f>
        <v>-27.907128105419115</v>
      </c>
      <c r="N601">
        <f>INDEX('[1]Traitement outputs (2)'!$B$34:$Q$38,MATCH(70,'[1]Traitement outputs (2)'!$A$34:$A$38,0),MATCH(C601,'[1]Traitement outputs (2)'!$B$33:$Q$33,0))</f>
        <v>-87.65601603539298</v>
      </c>
      <c r="O601">
        <f>INDEX('[1]Traitement outputs (2)'!$B$58:$Q$63,MATCH(70,'[1]Traitement outputs (2)'!$A$58:$A$63,0),MATCH(C601,'[1]Traitement outputs (2)'!$B$58:$Q$58,0))</f>
        <v>27.907128104236733</v>
      </c>
      <c r="P601">
        <f>INDEX('[1]Traitement outputs (2)'!$B$41:$Q$45,MATCH(70,'[1]Traitement outputs (2)'!$A$41:$A$45,0),MATCH(C601,'[1]Traitement outputs (2)'!$B$40:$Q$40,0))</f>
        <v>158.03405896601754</v>
      </c>
      <c r="Q601">
        <f>IF(K601&lt;30,INDEX('[1]Traitement outputs (2)'!$B$51:$Q$63,MATCH(70,'[1]Traitement outputs (2)'!$A$51:$A$63,0),MATCH(C601,'[1]Traitement outputs (2)'!$B$51:$Q$51,0)),INDEX('[1]Traitement outputs (2)'!$B$34:$Q$38,MATCH(70,'[1]Traitement outputs (2)'!$A$34:$A$38,0),MATCH(C601,'[1]Traitement outputs (2)'!$B$33:$Q$33,0)))</f>
        <v>-27.907128105419115</v>
      </c>
      <c r="R601">
        <f>IF(K601&lt;30,INDEX('[1]Traitement outputs (2)'!$B$58:$Q$63,MATCH(70,'[1]Traitement outputs (2)'!$A$58:$A$63,0),MATCH(C601,'[1]Traitement outputs (2)'!$B$58:$Q$58,0)),INDEX('[1]Traitement outputs (2)'!$B$41:$Q$45,MATCH(70,'[1]Traitement outputs (2)'!$A$41:$A$45,0),MATCH(C601,'[1]Traitement outputs (2)'!$B$40:$Q$40,0)))</f>
        <v>27.907128104236733</v>
      </c>
      <c r="T601">
        <f t="shared" si="56"/>
        <v>-3240.8212983285953</v>
      </c>
      <c r="U601">
        <f t="shared" si="57"/>
        <v>3240.8212981912866</v>
      </c>
      <c r="X601">
        <f t="shared" si="58"/>
        <v>7.8364679403255921E-2</v>
      </c>
      <c r="Y601">
        <f t="shared" si="59"/>
        <v>6.5433390996103388E-2</v>
      </c>
    </row>
    <row r="602" spans="1:25" x14ac:dyDescent="0.35">
      <c r="A602" s="1">
        <v>34725</v>
      </c>
      <c r="B602">
        <v>16.074200000000001</v>
      </c>
      <c r="C602">
        <f>_xlfn.IFNA(HLOOKUP(B602,'[1]Traitement outputs'!$B$33:$Q$33,1,TRUE),16)</f>
        <v>16</v>
      </c>
      <c r="E602" s="1">
        <v>34725</v>
      </c>
      <c r="F602">
        <v>13.4274</v>
      </c>
      <c r="G602">
        <f t="shared" si="54"/>
        <v>13</v>
      </c>
      <c r="I602" s="1">
        <v>34725</v>
      </c>
      <c r="J602">
        <v>0</v>
      </c>
      <c r="K602">
        <f t="shared" si="55"/>
        <v>0</v>
      </c>
      <c r="M602">
        <f>INDEX('[1]Traitement outputs (2)'!$B$51:$Q$56,MATCH(70,'[1]Traitement outputs (2)'!$A$51:$A$56,0),MATCH(C602,'[1]Traitement outputs (2)'!$B$51:$Q$51,0))</f>
        <v>-27.907128105419115</v>
      </c>
      <c r="N602">
        <f>INDEX('[1]Traitement outputs (2)'!$B$34:$Q$38,MATCH(70,'[1]Traitement outputs (2)'!$A$34:$A$38,0),MATCH(C602,'[1]Traitement outputs (2)'!$B$33:$Q$33,0))</f>
        <v>-87.65601603539298</v>
      </c>
      <c r="O602">
        <f>INDEX('[1]Traitement outputs (2)'!$B$58:$Q$63,MATCH(70,'[1]Traitement outputs (2)'!$A$58:$A$63,0),MATCH(C602,'[1]Traitement outputs (2)'!$B$58:$Q$58,0))</f>
        <v>27.907128104236733</v>
      </c>
      <c r="P602">
        <f>INDEX('[1]Traitement outputs (2)'!$B$41:$Q$45,MATCH(70,'[1]Traitement outputs (2)'!$A$41:$A$45,0),MATCH(C602,'[1]Traitement outputs (2)'!$B$40:$Q$40,0))</f>
        <v>158.03405896601754</v>
      </c>
      <c r="Q602">
        <f>IF(K602&lt;30,INDEX('[1]Traitement outputs (2)'!$B$51:$Q$63,MATCH(70,'[1]Traitement outputs (2)'!$A$51:$A$63,0),MATCH(C602,'[1]Traitement outputs (2)'!$B$51:$Q$51,0)),INDEX('[1]Traitement outputs (2)'!$B$34:$Q$38,MATCH(70,'[1]Traitement outputs (2)'!$A$34:$A$38,0),MATCH(C602,'[1]Traitement outputs (2)'!$B$33:$Q$33,0)))</f>
        <v>-27.907128105419115</v>
      </c>
      <c r="R602">
        <f>IF(K602&lt;30,INDEX('[1]Traitement outputs (2)'!$B$58:$Q$63,MATCH(70,'[1]Traitement outputs (2)'!$A$58:$A$63,0),MATCH(C602,'[1]Traitement outputs (2)'!$B$58:$Q$58,0)),INDEX('[1]Traitement outputs (2)'!$B$41:$Q$45,MATCH(70,'[1]Traitement outputs (2)'!$A$41:$A$45,0),MATCH(C602,'[1]Traitement outputs (2)'!$B$40:$Q$40,0)))</f>
        <v>27.907128104236733</v>
      </c>
      <c r="T602">
        <f t="shared" si="56"/>
        <v>-3240.8212983285953</v>
      </c>
      <c r="U602">
        <f t="shared" si="57"/>
        <v>3240.8212981912866</v>
      </c>
      <c r="X602">
        <f t="shared" si="58"/>
        <v>7.8364679403255921E-2</v>
      </c>
      <c r="Y602">
        <f t="shared" si="59"/>
        <v>6.5433390996103388E-2</v>
      </c>
    </row>
    <row r="603" spans="1:25" x14ac:dyDescent="0.35">
      <c r="A603" s="1">
        <v>34725.041666666664</v>
      </c>
      <c r="B603">
        <v>16.074100000000001</v>
      </c>
      <c r="C603">
        <f>_xlfn.IFNA(HLOOKUP(B603,'[1]Traitement outputs'!$B$33:$Q$33,1,TRUE),16)</f>
        <v>16</v>
      </c>
      <c r="E603" s="1">
        <v>34725.041666666664</v>
      </c>
      <c r="F603">
        <v>12.005100000000001</v>
      </c>
      <c r="G603">
        <f t="shared" si="54"/>
        <v>12</v>
      </c>
      <c r="I603" s="1">
        <v>34725.041666666664</v>
      </c>
      <c r="J603">
        <v>0</v>
      </c>
      <c r="K603">
        <f t="shared" si="55"/>
        <v>0</v>
      </c>
      <c r="M603">
        <f>INDEX('[1]Traitement outputs (2)'!$B$51:$Q$56,MATCH(70,'[1]Traitement outputs (2)'!$A$51:$A$56,0),MATCH(C603,'[1]Traitement outputs (2)'!$B$51:$Q$51,0))</f>
        <v>-27.907128105419115</v>
      </c>
      <c r="N603">
        <f>INDEX('[1]Traitement outputs (2)'!$B$34:$Q$38,MATCH(70,'[1]Traitement outputs (2)'!$A$34:$A$38,0),MATCH(C603,'[1]Traitement outputs (2)'!$B$33:$Q$33,0))</f>
        <v>-87.65601603539298</v>
      </c>
      <c r="O603">
        <f>INDEX('[1]Traitement outputs (2)'!$B$58:$Q$63,MATCH(70,'[1]Traitement outputs (2)'!$A$58:$A$63,0),MATCH(C603,'[1]Traitement outputs (2)'!$B$58:$Q$58,0))</f>
        <v>27.907128104236733</v>
      </c>
      <c r="P603">
        <f>INDEX('[1]Traitement outputs (2)'!$B$41:$Q$45,MATCH(70,'[1]Traitement outputs (2)'!$A$41:$A$45,0),MATCH(C603,'[1]Traitement outputs (2)'!$B$40:$Q$40,0))</f>
        <v>158.03405896601754</v>
      </c>
      <c r="Q603">
        <f>IF(K603&lt;30,INDEX('[1]Traitement outputs (2)'!$B$51:$Q$63,MATCH(70,'[1]Traitement outputs (2)'!$A$51:$A$63,0),MATCH(C603,'[1]Traitement outputs (2)'!$B$51:$Q$51,0)),INDEX('[1]Traitement outputs (2)'!$B$34:$Q$38,MATCH(70,'[1]Traitement outputs (2)'!$A$34:$A$38,0),MATCH(C603,'[1]Traitement outputs (2)'!$B$33:$Q$33,0)))</f>
        <v>-27.907128105419115</v>
      </c>
      <c r="R603">
        <f>IF(K603&lt;30,INDEX('[1]Traitement outputs (2)'!$B$58:$Q$63,MATCH(70,'[1]Traitement outputs (2)'!$A$58:$A$63,0),MATCH(C603,'[1]Traitement outputs (2)'!$B$58:$Q$58,0)),INDEX('[1]Traitement outputs (2)'!$B$41:$Q$45,MATCH(70,'[1]Traitement outputs (2)'!$A$41:$A$45,0),MATCH(C603,'[1]Traitement outputs (2)'!$B$40:$Q$40,0)))</f>
        <v>27.907128104236733</v>
      </c>
      <c r="T603">
        <f t="shared" si="56"/>
        <v>-3240.8212983285953</v>
      </c>
      <c r="U603">
        <f t="shared" si="57"/>
        <v>3240.8212981912866</v>
      </c>
      <c r="X603">
        <f t="shared" si="58"/>
        <v>7.8364679403255921E-2</v>
      </c>
      <c r="Y603">
        <f t="shared" si="59"/>
        <v>6.5433390996103388E-2</v>
      </c>
    </row>
    <row r="604" spans="1:25" x14ac:dyDescent="0.35">
      <c r="A604" s="1">
        <v>34725.083333333336</v>
      </c>
      <c r="B604">
        <v>16.074000000000002</v>
      </c>
      <c r="C604">
        <f>_xlfn.IFNA(HLOOKUP(B604,'[1]Traitement outputs'!$B$33:$Q$33,1,TRUE),16)</f>
        <v>16</v>
      </c>
      <c r="E604" s="1">
        <v>34725.083333333336</v>
      </c>
      <c r="F604">
        <v>10.75</v>
      </c>
      <c r="G604">
        <f t="shared" si="54"/>
        <v>11</v>
      </c>
      <c r="I604" s="1">
        <v>34725.083333333336</v>
      </c>
      <c r="J604">
        <v>0</v>
      </c>
      <c r="K604">
        <f t="shared" si="55"/>
        <v>0</v>
      </c>
      <c r="M604">
        <f>INDEX('[1]Traitement outputs (2)'!$B$51:$Q$56,MATCH(70,'[1]Traitement outputs (2)'!$A$51:$A$56,0),MATCH(C604,'[1]Traitement outputs (2)'!$B$51:$Q$51,0))</f>
        <v>-27.907128105419115</v>
      </c>
      <c r="N604">
        <f>INDEX('[1]Traitement outputs (2)'!$B$34:$Q$38,MATCH(70,'[1]Traitement outputs (2)'!$A$34:$A$38,0),MATCH(C604,'[1]Traitement outputs (2)'!$B$33:$Q$33,0))</f>
        <v>-87.65601603539298</v>
      </c>
      <c r="O604">
        <f>INDEX('[1]Traitement outputs (2)'!$B$58:$Q$63,MATCH(70,'[1]Traitement outputs (2)'!$A$58:$A$63,0),MATCH(C604,'[1]Traitement outputs (2)'!$B$58:$Q$58,0))</f>
        <v>27.907128104236733</v>
      </c>
      <c r="P604">
        <f>INDEX('[1]Traitement outputs (2)'!$B$41:$Q$45,MATCH(70,'[1]Traitement outputs (2)'!$A$41:$A$45,0),MATCH(C604,'[1]Traitement outputs (2)'!$B$40:$Q$40,0))</f>
        <v>158.03405896601754</v>
      </c>
      <c r="Q604">
        <f>IF(K604&lt;30,INDEX('[1]Traitement outputs (2)'!$B$51:$Q$63,MATCH(70,'[1]Traitement outputs (2)'!$A$51:$A$63,0),MATCH(C604,'[1]Traitement outputs (2)'!$B$51:$Q$51,0)),INDEX('[1]Traitement outputs (2)'!$B$34:$Q$38,MATCH(70,'[1]Traitement outputs (2)'!$A$34:$A$38,0),MATCH(C604,'[1]Traitement outputs (2)'!$B$33:$Q$33,0)))</f>
        <v>-27.907128105419115</v>
      </c>
      <c r="R604">
        <f>IF(K604&lt;30,INDEX('[1]Traitement outputs (2)'!$B$58:$Q$63,MATCH(70,'[1]Traitement outputs (2)'!$A$58:$A$63,0),MATCH(C604,'[1]Traitement outputs (2)'!$B$58:$Q$58,0)),INDEX('[1]Traitement outputs (2)'!$B$41:$Q$45,MATCH(70,'[1]Traitement outputs (2)'!$A$41:$A$45,0),MATCH(C604,'[1]Traitement outputs (2)'!$B$40:$Q$40,0)))</f>
        <v>27.907128104236733</v>
      </c>
      <c r="T604">
        <f t="shared" si="56"/>
        <v>-3240.8212983285953</v>
      </c>
      <c r="U604">
        <f t="shared" si="57"/>
        <v>3240.8212981912866</v>
      </c>
      <c r="X604">
        <f t="shared" si="58"/>
        <v>7.8364679403255921E-2</v>
      </c>
      <c r="Y604">
        <f t="shared" si="59"/>
        <v>6.5433390996103388E-2</v>
      </c>
    </row>
    <row r="605" spans="1:25" x14ac:dyDescent="0.35">
      <c r="A605" s="1">
        <v>34725.125</v>
      </c>
      <c r="B605">
        <v>16.073799999999999</v>
      </c>
      <c r="C605">
        <f>_xlfn.IFNA(HLOOKUP(B605,'[1]Traitement outputs'!$B$33:$Q$33,1,TRUE),16)</f>
        <v>16</v>
      </c>
      <c r="E605" s="1">
        <v>34725.125</v>
      </c>
      <c r="F605">
        <v>9.6233799999999992</v>
      </c>
      <c r="G605">
        <f t="shared" si="54"/>
        <v>10</v>
      </c>
      <c r="I605" s="1">
        <v>34725.125</v>
      </c>
      <c r="J605">
        <v>0</v>
      </c>
      <c r="K605">
        <f t="shared" si="55"/>
        <v>0</v>
      </c>
      <c r="M605">
        <f>INDEX('[1]Traitement outputs (2)'!$B$51:$Q$56,MATCH(70,'[1]Traitement outputs (2)'!$A$51:$A$56,0),MATCH(C605,'[1]Traitement outputs (2)'!$B$51:$Q$51,0))</f>
        <v>-27.907128105419115</v>
      </c>
      <c r="N605">
        <f>INDEX('[1]Traitement outputs (2)'!$B$34:$Q$38,MATCH(70,'[1]Traitement outputs (2)'!$A$34:$A$38,0),MATCH(C605,'[1]Traitement outputs (2)'!$B$33:$Q$33,0))</f>
        <v>-87.65601603539298</v>
      </c>
      <c r="O605">
        <f>INDEX('[1]Traitement outputs (2)'!$B$58:$Q$63,MATCH(70,'[1]Traitement outputs (2)'!$A$58:$A$63,0),MATCH(C605,'[1]Traitement outputs (2)'!$B$58:$Q$58,0))</f>
        <v>27.907128104236733</v>
      </c>
      <c r="P605">
        <f>INDEX('[1]Traitement outputs (2)'!$B$41:$Q$45,MATCH(70,'[1]Traitement outputs (2)'!$A$41:$A$45,0),MATCH(C605,'[1]Traitement outputs (2)'!$B$40:$Q$40,0))</f>
        <v>158.03405896601754</v>
      </c>
      <c r="Q605">
        <f>IF(K605&lt;30,INDEX('[1]Traitement outputs (2)'!$B$51:$Q$63,MATCH(70,'[1]Traitement outputs (2)'!$A$51:$A$63,0),MATCH(C605,'[1]Traitement outputs (2)'!$B$51:$Q$51,0)),INDEX('[1]Traitement outputs (2)'!$B$34:$Q$38,MATCH(70,'[1]Traitement outputs (2)'!$A$34:$A$38,0),MATCH(C605,'[1]Traitement outputs (2)'!$B$33:$Q$33,0)))</f>
        <v>-27.907128105419115</v>
      </c>
      <c r="R605">
        <f>IF(K605&lt;30,INDEX('[1]Traitement outputs (2)'!$B$58:$Q$63,MATCH(70,'[1]Traitement outputs (2)'!$A$58:$A$63,0),MATCH(C605,'[1]Traitement outputs (2)'!$B$58:$Q$58,0)),INDEX('[1]Traitement outputs (2)'!$B$41:$Q$45,MATCH(70,'[1]Traitement outputs (2)'!$A$41:$A$45,0),MATCH(C605,'[1]Traitement outputs (2)'!$B$40:$Q$40,0)))</f>
        <v>27.907128104236733</v>
      </c>
      <c r="T605">
        <f t="shared" si="56"/>
        <v>-3240.8212983285953</v>
      </c>
      <c r="U605">
        <f t="shared" si="57"/>
        <v>3240.8212981912866</v>
      </c>
      <c r="X605">
        <f t="shared" si="58"/>
        <v>7.8364679403255921E-2</v>
      </c>
      <c r="Y605">
        <f t="shared" si="59"/>
        <v>6.5433390996103388E-2</v>
      </c>
    </row>
    <row r="606" spans="1:25" x14ac:dyDescent="0.35">
      <c r="A606" s="1">
        <v>34725.166666666664</v>
      </c>
      <c r="B606">
        <v>16.073799999999999</v>
      </c>
      <c r="C606">
        <f>_xlfn.IFNA(HLOOKUP(B606,'[1]Traitement outputs'!$B$33:$Q$33,1,TRUE),16)</f>
        <v>16</v>
      </c>
      <c r="E606" s="1">
        <v>34725.166666666664</v>
      </c>
      <c r="F606">
        <v>8.63992</v>
      </c>
      <c r="G606">
        <f t="shared" si="54"/>
        <v>9</v>
      </c>
      <c r="I606" s="1">
        <v>34725.166666666664</v>
      </c>
      <c r="J606">
        <v>0</v>
      </c>
      <c r="K606">
        <f t="shared" si="55"/>
        <v>0</v>
      </c>
      <c r="M606">
        <f>INDEX('[1]Traitement outputs (2)'!$B$51:$Q$56,MATCH(70,'[1]Traitement outputs (2)'!$A$51:$A$56,0),MATCH(C606,'[1]Traitement outputs (2)'!$B$51:$Q$51,0))</f>
        <v>-27.907128105419115</v>
      </c>
      <c r="N606">
        <f>INDEX('[1]Traitement outputs (2)'!$B$34:$Q$38,MATCH(70,'[1]Traitement outputs (2)'!$A$34:$A$38,0),MATCH(C606,'[1]Traitement outputs (2)'!$B$33:$Q$33,0))</f>
        <v>-87.65601603539298</v>
      </c>
      <c r="O606">
        <f>INDEX('[1]Traitement outputs (2)'!$B$58:$Q$63,MATCH(70,'[1]Traitement outputs (2)'!$A$58:$A$63,0),MATCH(C606,'[1]Traitement outputs (2)'!$B$58:$Q$58,0))</f>
        <v>27.907128104236733</v>
      </c>
      <c r="P606">
        <f>INDEX('[1]Traitement outputs (2)'!$B$41:$Q$45,MATCH(70,'[1]Traitement outputs (2)'!$A$41:$A$45,0),MATCH(C606,'[1]Traitement outputs (2)'!$B$40:$Q$40,0))</f>
        <v>158.03405896601754</v>
      </c>
      <c r="Q606">
        <f>IF(K606&lt;30,INDEX('[1]Traitement outputs (2)'!$B$51:$Q$63,MATCH(70,'[1]Traitement outputs (2)'!$A$51:$A$63,0),MATCH(C606,'[1]Traitement outputs (2)'!$B$51:$Q$51,0)),INDEX('[1]Traitement outputs (2)'!$B$34:$Q$38,MATCH(70,'[1]Traitement outputs (2)'!$A$34:$A$38,0),MATCH(C606,'[1]Traitement outputs (2)'!$B$33:$Q$33,0)))</f>
        <v>-27.907128105419115</v>
      </c>
      <c r="R606">
        <f>IF(K606&lt;30,INDEX('[1]Traitement outputs (2)'!$B$58:$Q$63,MATCH(70,'[1]Traitement outputs (2)'!$A$58:$A$63,0),MATCH(C606,'[1]Traitement outputs (2)'!$B$58:$Q$58,0)),INDEX('[1]Traitement outputs (2)'!$B$41:$Q$45,MATCH(70,'[1]Traitement outputs (2)'!$A$41:$A$45,0),MATCH(C606,'[1]Traitement outputs (2)'!$B$40:$Q$40,0)))</f>
        <v>27.907128104236733</v>
      </c>
      <c r="T606">
        <f t="shared" si="56"/>
        <v>-3240.8212983285953</v>
      </c>
      <c r="U606">
        <f t="shared" si="57"/>
        <v>3240.8212981912866</v>
      </c>
      <c r="X606">
        <f t="shared" si="58"/>
        <v>7.8364679403255921E-2</v>
      </c>
      <c r="Y606">
        <f t="shared" si="59"/>
        <v>6.5433390996103388E-2</v>
      </c>
    </row>
    <row r="607" spans="1:25" x14ac:dyDescent="0.35">
      <c r="A607" s="1">
        <v>34725.208333333336</v>
      </c>
      <c r="B607">
        <v>20.027000000000001</v>
      </c>
      <c r="C607">
        <f>_xlfn.IFNA(HLOOKUP(B607,'[1]Traitement outputs'!$B$33:$Q$33,1,TRUE),16)</f>
        <v>20</v>
      </c>
      <c r="E607" s="1">
        <v>34725.208333333336</v>
      </c>
      <c r="F607">
        <v>5.9094600000000002</v>
      </c>
      <c r="G607">
        <f t="shared" si="54"/>
        <v>6</v>
      </c>
      <c r="I607" s="1">
        <v>34725.208333333336</v>
      </c>
      <c r="J607">
        <v>0</v>
      </c>
      <c r="K607">
        <f t="shared" si="55"/>
        <v>0</v>
      </c>
      <c r="M607">
        <f>INDEX('[1]Traitement outputs (2)'!$B$51:$Q$56,MATCH(70,'[1]Traitement outputs (2)'!$A$51:$A$56,0),MATCH(C607,'[1]Traitement outputs (2)'!$B$51:$Q$51,0))</f>
        <v>-16.864255714989046</v>
      </c>
      <c r="N607">
        <f>INDEX('[1]Traitement outputs (2)'!$B$34:$Q$38,MATCH(70,'[1]Traitement outputs (2)'!$A$34:$A$38,0),MATCH(C607,'[1]Traitement outputs (2)'!$B$33:$Q$33,0))</f>
        <v>-183.77989640241771</v>
      </c>
      <c r="O607">
        <f>INDEX('[1]Traitement outputs (2)'!$B$58:$Q$63,MATCH(70,'[1]Traitement outputs (2)'!$A$58:$A$63,0),MATCH(C607,'[1]Traitement outputs (2)'!$B$58:$Q$58,0))</f>
        <v>16.864787616041994</v>
      </c>
      <c r="P607">
        <f>INDEX('[1]Traitement outputs (2)'!$B$41:$Q$45,MATCH(70,'[1]Traitement outputs (2)'!$A$41:$A$45,0),MATCH(C607,'[1]Traitement outputs (2)'!$B$40:$Q$40,0))</f>
        <v>254.15803075879367</v>
      </c>
      <c r="Q607">
        <f>IF(K607&lt;30,INDEX('[1]Traitement outputs (2)'!$B$51:$Q$63,MATCH(70,'[1]Traitement outputs (2)'!$A$51:$A$63,0),MATCH(C607,'[1]Traitement outputs (2)'!$B$51:$Q$51,0)),INDEX('[1]Traitement outputs (2)'!$B$34:$Q$38,MATCH(70,'[1]Traitement outputs (2)'!$A$34:$A$38,0),MATCH(C607,'[1]Traitement outputs (2)'!$B$33:$Q$33,0)))</f>
        <v>-16.864255714989046</v>
      </c>
      <c r="R607">
        <f>IF(K607&lt;30,INDEX('[1]Traitement outputs (2)'!$B$58:$Q$63,MATCH(70,'[1]Traitement outputs (2)'!$A$58:$A$63,0),MATCH(C607,'[1]Traitement outputs (2)'!$B$58:$Q$58,0)),INDEX('[1]Traitement outputs (2)'!$B$41:$Q$45,MATCH(70,'[1]Traitement outputs (2)'!$A$41:$A$45,0),MATCH(C607,'[1]Traitement outputs (2)'!$B$40:$Q$40,0)))</f>
        <v>16.864787616041994</v>
      </c>
      <c r="T607">
        <f t="shared" si="56"/>
        <v>-1958.42577907482</v>
      </c>
      <c r="U607">
        <f t="shared" si="57"/>
        <v>1958.4875481058175</v>
      </c>
      <c r="X607">
        <f t="shared" si="58"/>
        <v>4.735571455032727E-2</v>
      </c>
      <c r="Y607">
        <f t="shared" si="59"/>
        <v>3.954259420836595E-2</v>
      </c>
    </row>
    <row r="608" spans="1:25" x14ac:dyDescent="0.35">
      <c r="A608" s="1">
        <v>34725.25</v>
      </c>
      <c r="B608">
        <v>20.074200000000001</v>
      </c>
      <c r="C608">
        <f>_xlfn.IFNA(HLOOKUP(B608,'[1]Traitement outputs'!$B$33:$Q$33,1,TRUE),16)</f>
        <v>20</v>
      </c>
      <c r="E608" s="1">
        <v>34725.25</v>
      </c>
      <c r="F608">
        <v>5.5785499999999999</v>
      </c>
      <c r="G608">
        <f t="shared" si="54"/>
        <v>6</v>
      </c>
      <c r="I608" s="1">
        <v>34725.25</v>
      </c>
      <c r="J608">
        <v>0</v>
      </c>
      <c r="K608">
        <f t="shared" si="55"/>
        <v>0</v>
      </c>
      <c r="M608">
        <f>INDEX('[1]Traitement outputs (2)'!$B$51:$Q$56,MATCH(70,'[1]Traitement outputs (2)'!$A$51:$A$56,0),MATCH(C608,'[1]Traitement outputs (2)'!$B$51:$Q$51,0))</f>
        <v>-16.864255714989046</v>
      </c>
      <c r="N608">
        <f>INDEX('[1]Traitement outputs (2)'!$B$34:$Q$38,MATCH(70,'[1]Traitement outputs (2)'!$A$34:$A$38,0),MATCH(C608,'[1]Traitement outputs (2)'!$B$33:$Q$33,0))</f>
        <v>-183.77989640241771</v>
      </c>
      <c r="O608">
        <f>INDEX('[1]Traitement outputs (2)'!$B$58:$Q$63,MATCH(70,'[1]Traitement outputs (2)'!$A$58:$A$63,0),MATCH(C608,'[1]Traitement outputs (2)'!$B$58:$Q$58,0))</f>
        <v>16.864787616041994</v>
      </c>
      <c r="P608">
        <f>INDEX('[1]Traitement outputs (2)'!$B$41:$Q$45,MATCH(70,'[1]Traitement outputs (2)'!$A$41:$A$45,0),MATCH(C608,'[1]Traitement outputs (2)'!$B$40:$Q$40,0))</f>
        <v>254.15803075879367</v>
      </c>
      <c r="Q608">
        <f>IF(K608&lt;30,INDEX('[1]Traitement outputs (2)'!$B$51:$Q$63,MATCH(70,'[1]Traitement outputs (2)'!$A$51:$A$63,0),MATCH(C608,'[1]Traitement outputs (2)'!$B$51:$Q$51,0)),INDEX('[1]Traitement outputs (2)'!$B$34:$Q$38,MATCH(70,'[1]Traitement outputs (2)'!$A$34:$A$38,0),MATCH(C608,'[1]Traitement outputs (2)'!$B$33:$Q$33,0)))</f>
        <v>-16.864255714989046</v>
      </c>
      <c r="R608">
        <f>IF(K608&lt;30,INDEX('[1]Traitement outputs (2)'!$B$58:$Q$63,MATCH(70,'[1]Traitement outputs (2)'!$A$58:$A$63,0),MATCH(C608,'[1]Traitement outputs (2)'!$B$58:$Q$58,0)),INDEX('[1]Traitement outputs (2)'!$B$41:$Q$45,MATCH(70,'[1]Traitement outputs (2)'!$A$41:$A$45,0),MATCH(C608,'[1]Traitement outputs (2)'!$B$40:$Q$40,0)))</f>
        <v>16.864787616041994</v>
      </c>
      <c r="T608">
        <f t="shared" si="56"/>
        <v>-1958.42577907482</v>
      </c>
      <c r="U608">
        <f t="shared" si="57"/>
        <v>1958.4875481058175</v>
      </c>
      <c r="X608">
        <f t="shared" si="58"/>
        <v>4.735571455032727E-2</v>
      </c>
      <c r="Y608">
        <f t="shared" si="59"/>
        <v>3.954259420836595E-2</v>
      </c>
    </row>
    <row r="609" spans="1:25" x14ac:dyDescent="0.35">
      <c r="A609" s="1">
        <v>34725.291666666664</v>
      </c>
      <c r="B609">
        <v>20.075299999999999</v>
      </c>
      <c r="C609">
        <f>_xlfn.IFNA(HLOOKUP(B609,'[1]Traitement outputs'!$B$33:$Q$33,1,TRUE),16)</f>
        <v>20</v>
      </c>
      <c r="E609" s="1">
        <v>34725.291666666664</v>
      </c>
      <c r="F609">
        <v>5.5880599999999996</v>
      </c>
      <c r="G609">
        <f t="shared" si="54"/>
        <v>6</v>
      </c>
      <c r="I609" s="1">
        <v>34725.291666666664</v>
      </c>
      <c r="J609">
        <v>3144.72</v>
      </c>
      <c r="K609">
        <f t="shared" si="55"/>
        <v>27.079587492508317</v>
      </c>
      <c r="M609">
        <f>INDEX('[1]Traitement outputs (2)'!$B$51:$Q$56,MATCH(70,'[1]Traitement outputs (2)'!$A$51:$A$56,0),MATCH(C609,'[1]Traitement outputs (2)'!$B$51:$Q$51,0))</f>
        <v>-16.864255714989046</v>
      </c>
      <c r="N609">
        <f>INDEX('[1]Traitement outputs (2)'!$B$34:$Q$38,MATCH(70,'[1]Traitement outputs (2)'!$A$34:$A$38,0),MATCH(C609,'[1]Traitement outputs (2)'!$B$33:$Q$33,0))</f>
        <v>-183.77989640241771</v>
      </c>
      <c r="O609">
        <f>INDEX('[1]Traitement outputs (2)'!$B$58:$Q$63,MATCH(70,'[1]Traitement outputs (2)'!$A$58:$A$63,0),MATCH(C609,'[1]Traitement outputs (2)'!$B$58:$Q$58,0))</f>
        <v>16.864787616041994</v>
      </c>
      <c r="P609">
        <f>INDEX('[1]Traitement outputs (2)'!$B$41:$Q$45,MATCH(70,'[1]Traitement outputs (2)'!$A$41:$A$45,0),MATCH(C609,'[1]Traitement outputs (2)'!$B$40:$Q$40,0))</f>
        <v>254.15803075879367</v>
      </c>
      <c r="Q609">
        <f>IF(K609&lt;30,INDEX('[1]Traitement outputs (2)'!$B$51:$Q$63,MATCH(70,'[1]Traitement outputs (2)'!$A$51:$A$63,0),MATCH(C609,'[1]Traitement outputs (2)'!$B$51:$Q$51,0)),INDEX('[1]Traitement outputs (2)'!$B$34:$Q$38,MATCH(70,'[1]Traitement outputs (2)'!$A$34:$A$38,0),MATCH(C609,'[1]Traitement outputs (2)'!$B$33:$Q$33,0)))</f>
        <v>-16.864255714989046</v>
      </c>
      <c r="R609">
        <f>IF(K609&lt;30,INDEX('[1]Traitement outputs (2)'!$B$58:$Q$63,MATCH(70,'[1]Traitement outputs (2)'!$A$58:$A$63,0),MATCH(C609,'[1]Traitement outputs (2)'!$B$58:$Q$58,0)),INDEX('[1]Traitement outputs (2)'!$B$41:$Q$45,MATCH(70,'[1]Traitement outputs (2)'!$A$41:$A$45,0),MATCH(C609,'[1]Traitement outputs (2)'!$B$40:$Q$40,0)))</f>
        <v>16.864787616041994</v>
      </c>
      <c r="T609">
        <f t="shared" si="56"/>
        <v>-1958.42577907482</v>
      </c>
      <c r="U609">
        <f t="shared" si="57"/>
        <v>1958.4875481058175</v>
      </c>
      <c r="X609">
        <f t="shared" si="58"/>
        <v>4.735571455032727E-2</v>
      </c>
      <c r="Y609">
        <f t="shared" si="59"/>
        <v>3.954259420836595E-2</v>
      </c>
    </row>
    <row r="610" spans="1:25" x14ac:dyDescent="0.35">
      <c r="A610" s="1">
        <v>34725.333333333336</v>
      </c>
      <c r="B610">
        <v>20.077500000000001</v>
      </c>
      <c r="C610">
        <f>_xlfn.IFNA(HLOOKUP(B610,'[1]Traitement outputs'!$B$33:$Q$33,1,TRUE),16)</f>
        <v>20</v>
      </c>
      <c r="E610" s="1">
        <v>34725.333333333336</v>
      </c>
      <c r="F610">
        <v>6.0305099999999996</v>
      </c>
      <c r="G610">
        <f t="shared" si="54"/>
        <v>6</v>
      </c>
      <c r="I610" s="1">
        <v>34725.333333333336</v>
      </c>
      <c r="J610">
        <v>11422.8</v>
      </c>
      <c r="K610">
        <f t="shared" si="55"/>
        <v>98.363196726393454</v>
      </c>
      <c r="M610">
        <f>INDEX('[1]Traitement outputs (2)'!$B$51:$Q$56,MATCH(70,'[1]Traitement outputs (2)'!$A$51:$A$56,0),MATCH(C610,'[1]Traitement outputs (2)'!$B$51:$Q$51,0))</f>
        <v>-16.864255714989046</v>
      </c>
      <c r="N610">
        <f>INDEX('[1]Traitement outputs (2)'!$B$34:$Q$38,MATCH(70,'[1]Traitement outputs (2)'!$A$34:$A$38,0),MATCH(C610,'[1]Traitement outputs (2)'!$B$33:$Q$33,0))</f>
        <v>-183.77989640241771</v>
      </c>
      <c r="O610">
        <f>INDEX('[1]Traitement outputs (2)'!$B$58:$Q$63,MATCH(70,'[1]Traitement outputs (2)'!$A$58:$A$63,0),MATCH(C610,'[1]Traitement outputs (2)'!$B$58:$Q$58,0))</f>
        <v>16.864787616041994</v>
      </c>
      <c r="P610">
        <f>INDEX('[1]Traitement outputs (2)'!$B$41:$Q$45,MATCH(70,'[1]Traitement outputs (2)'!$A$41:$A$45,0),MATCH(C610,'[1]Traitement outputs (2)'!$B$40:$Q$40,0))</f>
        <v>254.15803075879367</v>
      </c>
      <c r="Q610">
        <f>IF(K610&lt;30,INDEX('[1]Traitement outputs (2)'!$B$51:$Q$63,MATCH(70,'[1]Traitement outputs (2)'!$A$51:$A$63,0),MATCH(C610,'[1]Traitement outputs (2)'!$B$51:$Q$51,0)),INDEX('[1]Traitement outputs (2)'!$B$34:$Q$38,MATCH(70,'[1]Traitement outputs (2)'!$A$34:$A$38,0),MATCH(C610,'[1]Traitement outputs (2)'!$B$33:$Q$33,0)))</f>
        <v>-183.77989640241771</v>
      </c>
      <c r="R610">
        <f>IF(K610&lt;30,INDEX('[1]Traitement outputs (2)'!$B$58:$Q$63,MATCH(70,'[1]Traitement outputs (2)'!$A$58:$A$63,0),MATCH(C610,'[1]Traitement outputs (2)'!$B$58:$Q$58,0)),INDEX('[1]Traitement outputs (2)'!$B$41:$Q$45,MATCH(70,'[1]Traitement outputs (2)'!$A$41:$A$45,0),MATCH(C610,'[1]Traitement outputs (2)'!$B$40:$Q$40,0)))</f>
        <v>254.15803075879367</v>
      </c>
      <c r="T610">
        <f t="shared" si="56"/>
        <v>-21342.138833337085</v>
      </c>
      <c r="U610">
        <f t="shared" si="57"/>
        <v>29515.067122381799</v>
      </c>
      <c r="X610">
        <f t="shared" si="58"/>
        <v>0.51606358805306241</v>
      </c>
      <c r="Y610">
        <f t="shared" si="59"/>
        <v>0.59592021577150611</v>
      </c>
    </row>
    <row r="611" spans="1:25" x14ac:dyDescent="0.35">
      <c r="A611" s="1">
        <v>34725.375</v>
      </c>
      <c r="B611">
        <v>20.078199999999999</v>
      </c>
      <c r="C611">
        <f>_xlfn.IFNA(HLOOKUP(B611,'[1]Traitement outputs'!$B$33:$Q$33,1,TRUE),16)</f>
        <v>20</v>
      </c>
      <c r="E611" s="1">
        <v>34725.375</v>
      </c>
      <c r="F611">
        <v>6.7674399999999997</v>
      </c>
      <c r="G611">
        <f t="shared" si="54"/>
        <v>7</v>
      </c>
      <c r="I611" s="1">
        <v>34725.375</v>
      </c>
      <c r="J611">
        <v>9653.1299999999992</v>
      </c>
      <c r="K611">
        <f t="shared" si="55"/>
        <v>83.124341248682498</v>
      </c>
      <c r="M611">
        <f>INDEX('[1]Traitement outputs (2)'!$B$51:$Q$56,MATCH(70,'[1]Traitement outputs (2)'!$A$51:$A$56,0),MATCH(C611,'[1]Traitement outputs (2)'!$B$51:$Q$51,0))</f>
        <v>-16.864255714989046</v>
      </c>
      <c r="N611">
        <f>INDEX('[1]Traitement outputs (2)'!$B$34:$Q$38,MATCH(70,'[1]Traitement outputs (2)'!$A$34:$A$38,0),MATCH(C611,'[1]Traitement outputs (2)'!$B$33:$Q$33,0))</f>
        <v>-183.77989640241771</v>
      </c>
      <c r="O611">
        <f>INDEX('[1]Traitement outputs (2)'!$B$58:$Q$63,MATCH(70,'[1]Traitement outputs (2)'!$A$58:$A$63,0),MATCH(C611,'[1]Traitement outputs (2)'!$B$58:$Q$58,0))</f>
        <v>16.864787616041994</v>
      </c>
      <c r="P611">
        <f>INDEX('[1]Traitement outputs (2)'!$B$41:$Q$45,MATCH(70,'[1]Traitement outputs (2)'!$A$41:$A$45,0),MATCH(C611,'[1]Traitement outputs (2)'!$B$40:$Q$40,0))</f>
        <v>254.15803075879367</v>
      </c>
      <c r="Q611">
        <f>IF(K611&lt;30,INDEX('[1]Traitement outputs (2)'!$B$51:$Q$63,MATCH(70,'[1]Traitement outputs (2)'!$A$51:$A$63,0),MATCH(C611,'[1]Traitement outputs (2)'!$B$51:$Q$51,0)),INDEX('[1]Traitement outputs (2)'!$B$34:$Q$38,MATCH(70,'[1]Traitement outputs (2)'!$A$34:$A$38,0),MATCH(C611,'[1]Traitement outputs (2)'!$B$33:$Q$33,0)))</f>
        <v>-183.77989640241771</v>
      </c>
      <c r="R611">
        <f>IF(K611&lt;30,INDEX('[1]Traitement outputs (2)'!$B$58:$Q$63,MATCH(70,'[1]Traitement outputs (2)'!$A$58:$A$63,0),MATCH(C611,'[1]Traitement outputs (2)'!$B$58:$Q$58,0)),INDEX('[1]Traitement outputs (2)'!$B$41:$Q$45,MATCH(70,'[1]Traitement outputs (2)'!$A$41:$A$45,0),MATCH(C611,'[1]Traitement outputs (2)'!$B$40:$Q$40,0)))</f>
        <v>254.15803075879367</v>
      </c>
      <c r="T611">
        <f t="shared" si="56"/>
        <v>-21342.138833337085</v>
      </c>
      <c r="U611">
        <f t="shared" si="57"/>
        <v>29515.067122381799</v>
      </c>
      <c r="X611">
        <f t="shared" si="58"/>
        <v>0.51606358805306241</v>
      </c>
      <c r="Y611">
        <f t="shared" si="59"/>
        <v>0.59592021577150611</v>
      </c>
    </row>
    <row r="612" spans="1:25" x14ac:dyDescent="0.35">
      <c r="A612" s="1">
        <v>34725.416666666664</v>
      </c>
      <c r="B612">
        <v>20.0825</v>
      </c>
      <c r="C612">
        <f>_xlfn.IFNA(HLOOKUP(B612,'[1]Traitement outputs'!$B$33:$Q$33,1,TRUE),16)</f>
        <v>20</v>
      </c>
      <c r="E612" s="1">
        <v>34725.416666666664</v>
      </c>
      <c r="F612">
        <v>7.4888899999999996</v>
      </c>
      <c r="G612">
        <f t="shared" si="54"/>
        <v>7</v>
      </c>
      <c r="I612" s="1">
        <v>34725.416666666664</v>
      </c>
      <c r="J612">
        <v>21605</v>
      </c>
      <c r="K612">
        <f t="shared" si="55"/>
        <v>186.04342764241085</v>
      </c>
      <c r="M612">
        <f>INDEX('[1]Traitement outputs (2)'!$B$51:$Q$56,MATCH(70,'[1]Traitement outputs (2)'!$A$51:$A$56,0),MATCH(C612,'[1]Traitement outputs (2)'!$B$51:$Q$51,0))</f>
        <v>-16.864255714989046</v>
      </c>
      <c r="N612">
        <f>INDEX('[1]Traitement outputs (2)'!$B$34:$Q$38,MATCH(70,'[1]Traitement outputs (2)'!$A$34:$A$38,0),MATCH(C612,'[1]Traitement outputs (2)'!$B$33:$Q$33,0))</f>
        <v>-183.77989640241771</v>
      </c>
      <c r="O612">
        <f>INDEX('[1]Traitement outputs (2)'!$B$58:$Q$63,MATCH(70,'[1]Traitement outputs (2)'!$A$58:$A$63,0),MATCH(C612,'[1]Traitement outputs (2)'!$B$58:$Q$58,0))</f>
        <v>16.864787616041994</v>
      </c>
      <c r="P612">
        <f>INDEX('[1]Traitement outputs (2)'!$B$41:$Q$45,MATCH(70,'[1]Traitement outputs (2)'!$A$41:$A$45,0),MATCH(C612,'[1]Traitement outputs (2)'!$B$40:$Q$40,0))</f>
        <v>254.15803075879367</v>
      </c>
      <c r="Q612">
        <f>IF(K612&lt;30,INDEX('[1]Traitement outputs (2)'!$B$51:$Q$63,MATCH(70,'[1]Traitement outputs (2)'!$A$51:$A$63,0),MATCH(C612,'[1]Traitement outputs (2)'!$B$51:$Q$51,0)),INDEX('[1]Traitement outputs (2)'!$B$34:$Q$38,MATCH(70,'[1]Traitement outputs (2)'!$A$34:$A$38,0),MATCH(C612,'[1]Traitement outputs (2)'!$B$33:$Q$33,0)))</f>
        <v>-183.77989640241771</v>
      </c>
      <c r="R612">
        <f>IF(K612&lt;30,INDEX('[1]Traitement outputs (2)'!$B$58:$Q$63,MATCH(70,'[1]Traitement outputs (2)'!$A$58:$A$63,0),MATCH(C612,'[1]Traitement outputs (2)'!$B$58:$Q$58,0)),INDEX('[1]Traitement outputs (2)'!$B$41:$Q$45,MATCH(70,'[1]Traitement outputs (2)'!$A$41:$A$45,0),MATCH(C612,'[1]Traitement outputs (2)'!$B$40:$Q$40,0)))</f>
        <v>254.15803075879367</v>
      </c>
      <c r="T612">
        <f t="shared" si="56"/>
        <v>-21342.138833337085</v>
      </c>
      <c r="U612">
        <f t="shared" si="57"/>
        <v>29515.067122381799</v>
      </c>
      <c r="X612">
        <f t="shared" si="58"/>
        <v>0.51606358805306241</v>
      </c>
      <c r="Y612">
        <f t="shared" si="59"/>
        <v>0.59592021577150611</v>
      </c>
    </row>
    <row r="613" spans="1:25" x14ac:dyDescent="0.35">
      <c r="A613" s="1">
        <v>34725.458333333336</v>
      </c>
      <c r="B613">
        <v>20.083600000000001</v>
      </c>
      <c r="C613">
        <f>_xlfn.IFNA(HLOOKUP(B613,'[1]Traitement outputs'!$B$33:$Q$33,1,TRUE),16)</f>
        <v>20</v>
      </c>
      <c r="E613" s="1">
        <v>34725.458333333336</v>
      </c>
      <c r="F613">
        <v>8.1894299999999998</v>
      </c>
      <c r="G613">
        <f t="shared" si="54"/>
        <v>8</v>
      </c>
      <c r="I613" s="1">
        <v>34725.458333333336</v>
      </c>
      <c r="J613">
        <v>32096.400000000001</v>
      </c>
      <c r="K613">
        <f t="shared" si="55"/>
        <v>276.38621943910556</v>
      </c>
      <c r="M613">
        <f>INDEX('[1]Traitement outputs (2)'!$B$51:$Q$56,MATCH(70,'[1]Traitement outputs (2)'!$A$51:$A$56,0),MATCH(C613,'[1]Traitement outputs (2)'!$B$51:$Q$51,0))</f>
        <v>-16.864255714989046</v>
      </c>
      <c r="N613">
        <f>INDEX('[1]Traitement outputs (2)'!$B$34:$Q$38,MATCH(70,'[1]Traitement outputs (2)'!$A$34:$A$38,0),MATCH(C613,'[1]Traitement outputs (2)'!$B$33:$Q$33,0))</f>
        <v>-183.77989640241771</v>
      </c>
      <c r="O613">
        <f>INDEX('[1]Traitement outputs (2)'!$B$58:$Q$63,MATCH(70,'[1]Traitement outputs (2)'!$A$58:$A$63,0),MATCH(C613,'[1]Traitement outputs (2)'!$B$58:$Q$58,0))</f>
        <v>16.864787616041994</v>
      </c>
      <c r="P613">
        <f>INDEX('[1]Traitement outputs (2)'!$B$41:$Q$45,MATCH(70,'[1]Traitement outputs (2)'!$A$41:$A$45,0),MATCH(C613,'[1]Traitement outputs (2)'!$B$40:$Q$40,0))</f>
        <v>254.15803075879367</v>
      </c>
      <c r="Q613">
        <f>IF(K613&lt;30,INDEX('[1]Traitement outputs (2)'!$B$51:$Q$63,MATCH(70,'[1]Traitement outputs (2)'!$A$51:$A$63,0),MATCH(C613,'[1]Traitement outputs (2)'!$B$51:$Q$51,0)),INDEX('[1]Traitement outputs (2)'!$B$34:$Q$38,MATCH(70,'[1]Traitement outputs (2)'!$A$34:$A$38,0),MATCH(C613,'[1]Traitement outputs (2)'!$B$33:$Q$33,0)))</f>
        <v>-183.77989640241771</v>
      </c>
      <c r="R613">
        <f>IF(K613&lt;30,INDEX('[1]Traitement outputs (2)'!$B$58:$Q$63,MATCH(70,'[1]Traitement outputs (2)'!$A$58:$A$63,0),MATCH(C613,'[1]Traitement outputs (2)'!$B$58:$Q$58,0)),INDEX('[1]Traitement outputs (2)'!$B$41:$Q$45,MATCH(70,'[1]Traitement outputs (2)'!$A$41:$A$45,0),MATCH(C613,'[1]Traitement outputs (2)'!$B$40:$Q$40,0)))</f>
        <v>254.15803075879367</v>
      </c>
      <c r="T613">
        <f t="shared" si="56"/>
        <v>-21342.138833337085</v>
      </c>
      <c r="U613">
        <f t="shared" si="57"/>
        <v>29515.067122381799</v>
      </c>
      <c r="X613">
        <f t="shared" si="58"/>
        <v>0.51606358805306241</v>
      </c>
      <c r="Y613">
        <f t="shared" si="59"/>
        <v>0.59592021577150611</v>
      </c>
    </row>
    <row r="614" spans="1:25" x14ac:dyDescent="0.35">
      <c r="A614" s="1">
        <v>34725.5</v>
      </c>
      <c r="B614">
        <v>20.081900000000001</v>
      </c>
      <c r="C614">
        <f>_xlfn.IFNA(HLOOKUP(B614,'[1]Traitement outputs'!$B$33:$Q$33,1,TRUE),16)</f>
        <v>20</v>
      </c>
      <c r="E614" s="1">
        <v>34725.5</v>
      </c>
      <c r="F614">
        <v>8.6506500000000006</v>
      </c>
      <c r="G614">
        <f t="shared" si="54"/>
        <v>9</v>
      </c>
      <c r="I614" s="1">
        <v>34725.5</v>
      </c>
      <c r="J614">
        <v>31003.7</v>
      </c>
      <c r="K614">
        <f t="shared" si="55"/>
        <v>266.97683950923459</v>
      </c>
      <c r="M614">
        <f>INDEX('[1]Traitement outputs (2)'!$B$51:$Q$56,MATCH(70,'[1]Traitement outputs (2)'!$A$51:$A$56,0),MATCH(C614,'[1]Traitement outputs (2)'!$B$51:$Q$51,0))</f>
        <v>-16.864255714989046</v>
      </c>
      <c r="N614">
        <f>INDEX('[1]Traitement outputs (2)'!$B$34:$Q$38,MATCH(70,'[1]Traitement outputs (2)'!$A$34:$A$38,0),MATCH(C614,'[1]Traitement outputs (2)'!$B$33:$Q$33,0))</f>
        <v>-183.77989640241771</v>
      </c>
      <c r="O614">
        <f>INDEX('[1]Traitement outputs (2)'!$B$58:$Q$63,MATCH(70,'[1]Traitement outputs (2)'!$A$58:$A$63,0),MATCH(C614,'[1]Traitement outputs (2)'!$B$58:$Q$58,0))</f>
        <v>16.864787616041994</v>
      </c>
      <c r="P614">
        <f>INDEX('[1]Traitement outputs (2)'!$B$41:$Q$45,MATCH(70,'[1]Traitement outputs (2)'!$A$41:$A$45,0),MATCH(C614,'[1]Traitement outputs (2)'!$B$40:$Q$40,0))</f>
        <v>254.15803075879367</v>
      </c>
      <c r="Q614">
        <f>IF(K614&lt;30,INDEX('[1]Traitement outputs (2)'!$B$51:$Q$63,MATCH(70,'[1]Traitement outputs (2)'!$A$51:$A$63,0),MATCH(C614,'[1]Traitement outputs (2)'!$B$51:$Q$51,0)),INDEX('[1]Traitement outputs (2)'!$B$34:$Q$38,MATCH(70,'[1]Traitement outputs (2)'!$A$34:$A$38,0),MATCH(C614,'[1]Traitement outputs (2)'!$B$33:$Q$33,0)))</f>
        <v>-183.77989640241771</v>
      </c>
      <c r="R614">
        <f>IF(K614&lt;30,INDEX('[1]Traitement outputs (2)'!$B$58:$Q$63,MATCH(70,'[1]Traitement outputs (2)'!$A$58:$A$63,0),MATCH(C614,'[1]Traitement outputs (2)'!$B$58:$Q$58,0)),INDEX('[1]Traitement outputs (2)'!$B$41:$Q$45,MATCH(70,'[1]Traitement outputs (2)'!$A$41:$A$45,0),MATCH(C614,'[1]Traitement outputs (2)'!$B$40:$Q$40,0)))</f>
        <v>254.15803075879367</v>
      </c>
      <c r="T614">
        <f t="shared" si="56"/>
        <v>-21342.138833337085</v>
      </c>
      <c r="U614">
        <f t="shared" si="57"/>
        <v>29515.067122381799</v>
      </c>
      <c r="X614">
        <f t="shared" si="58"/>
        <v>0.51606358805306241</v>
      </c>
      <c r="Y614">
        <f t="shared" si="59"/>
        <v>0.59592021577150611</v>
      </c>
    </row>
    <row r="615" spans="1:25" x14ac:dyDescent="0.35">
      <c r="A615" s="1">
        <v>34725.541666666664</v>
      </c>
      <c r="B615">
        <v>20.085000000000001</v>
      </c>
      <c r="C615">
        <f>_xlfn.IFNA(HLOOKUP(B615,'[1]Traitement outputs'!$B$33:$Q$33,1,TRUE),16)</f>
        <v>20</v>
      </c>
      <c r="E615" s="1">
        <v>34725.541666666664</v>
      </c>
      <c r="F615">
        <v>9.1417000000000002</v>
      </c>
      <c r="G615">
        <f t="shared" si="54"/>
        <v>9</v>
      </c>
      <c r="I615" s="1">
        <v>34725.541666666664</v>
      </c>
      <c r="J615">
        <v>24685.3</v>
      </c>
      <c r="K615">
        <f t="shared" si="55"/>
        <v>212.5682862476836</v>
      </c>
      <c r="M615">
        <f>INDEX('[1]Traitement outputs (2)'!$B$51:$Q$56,MATCH(70,'[1]Traitement outputs (2)'!$A$51:$A$56,0),MATCH(C615,'[1]Traitement outputs (2)'!$B$51:$Q$51,0))</f>
        <v>-16.864255714989046</v>
      </c>
      <c r="N615">
        <f>INDEX('[1]Traitement outputs (2)'!$B$34:$Q$38,MATCH(70,'[1]Traitement outputs (2)'!$A$34:$A$38,0),MATCH(C615,'[1]Traitement outputs (2)'!$B$33:$Q$33,0))</f>
        <v>-183.77989640241771</v>
      </c>
      <c r="O615">
        <f>INDEX('[1]Traitement outputs (2)'!$B$58:$Q$63,MATCH(70,'[1]Traitement outputs (2)'!$A$58:$A$63,0),MATCH(C615,'[1]Traitement outputs (2)'!$B$58:$Q$58,0))</f>
        <v>16.864787616041994</v>
      </c>
      <c r="P615">
        <f>INDEX('[1]Traitement outputs (2)'!$B$41:$Q$45,MATCH(70,'[1]Traitement outputs (2)'!$A$41:$A$45,0),MATCH(C615,'[1]Traitement outputs (2)'!$B$40:$Q$40,0))</f>
        <v>254.15803075879367</v>
      </c>
      <c r="Q615">
        <f>IF(K615&lt;30,INDEX('[1]Traitement outputs (2)'!$B$51:$Q$63,MATCH(70,'[1]Traitement outputs (2)'!$A$51:$A$63,0),MATCH(C615,'[1]Traitement outputs (2)'!$B$51:$Q$51,0)),INDEX('[1]Traitement outputs (2)'!$B$34:$Q$38,MATCH(70,'[1]Traitement outputs (2)'!$A$34:$A$38,0),MATCH(C615,'[1]Traitement outputs (2)'!$B$33:$Q$33,0)))</f>
        <v>-183.77989640241771</v>
      </c>
      <c r="R615">
        <f>IF(K615&lt;30,INDEX('[1]Traitement outputs (2)'!$B$58:$Q$63,MATCH(70,'[1]Traitement outputs (2)'!$A$58:$A$63,0),MATCH(C615,'[1]Traitement outputs (2)'!$B$58:$Q$58,0)),INDEX('[1]Traitement outputs (2)'!$B$41:$Q$45,MATCH(70,'[1]Traitement outputs (2)'!$A$41:$A$45,0),MATCH(C615,'[1]Traitement outputs (2)'!$B$40:$Q$40,0)))</f>
        <v>254.15803075879367</v>
      </c>
      <c r="T615">
        <f t="shared" si="56"/>
        <v>-21342.138833337085</v>
      </c>
      <c r="U615">
        <f t="shared" si="57"/>
        <v>29515.067122381799</v>
      </c>
      <c r="X615">
        <f t="shared" si="58"/>
        <v>0.51606358805306241</v>
      </c>
      <c r="Y615">
        <f t="shared" si="59"/>
        <v>0.59592021577150611</v>
      </c>
    </row>
    <row r="616" spans="1:25" x14ac:dyDescent="0.35">
      <c r="A616" s="1">
        <v>34725.583333333336</v>
      </c>
      <c r="B616">
        <v>20.084</v>
      </c>
      <c r="C616">
        <f>_xlfn.IFNA(HLOOKUP(B616,'[1]Traitement outputs'!$B$33:$Q$33,1,TRUE),16)</f>
        <v>20</v>
      </c>
      <c r="E616" s="1">
        <v>34725.583333333336</v>
      </c>
      <c r="F616">
        <v>9.79589</v>
      </c>
      <c r="G616">
        <f t="shared" si="54"/>
        <v>10</v>
      </c>
      <c r="I616" s="1">
        <v>34725.583333333336</v>
      </c>
      <c r="J616">
        <v>18256</v>
      </c>
      <c r="K616">
        <f t="shared" si="55"/>
        <v>157.20475885396215</v>
      </c>
      <c r="M616">
        <f>INDEX('[1]Traitement outputs (2)'!$B$51:$Q$56,MATCH(70,'[1]Traitement outputs (2)'!$A$51:$A$56,0),MATCH(C616,'[1]Traitement outputs (2)'!$B$51:$Q$51,0))</f>
        <v>-16.864255714989046</v>
      </c>
      <c r="N616">
        <f>INDEX('[1]Traitement outputs (2)'!$B$34:$Q$38,MATCH(70,'[1]Traitement outputs (2)'!$A$34:$A$38,0),MATCH(C616,'[1]Traitement outputs (2)'!$B$33:$Q$33,0))</f>
        <v>-183.77989640241771</v>
      </c>
      <c r="O616">
        <f>INDEX('[1]Traitement outputs (2)'!$B$58:$Q$63,MATCH(70,'[1]Traitement outputs (2)'!$A$58:$A$63,0),MATCH(C616,'[1]Traitement outputs (2)'!$B$58:$Q$58,0))</f>
        <v>16.864787616041994</v>
      </c>
      <c r="P616">
        <f>INDEX('[1]Traitement outputs (2)'!$B$41:$Q$45,MATCH(70,'[1]Traitement outputs (2)'!$A$41:$A$45,0),MATCH(C616,'[1]Traitement outputs (2)'!$B$40:$Q$40,0))</f>
        <v>254.15803075879367</v>
      </c>
      <c r="Q616">
        <f>IF(K616&lt;30,INDEX('[1]Traitement outputs (2)'!$B$51:$Q$63,MATCH(70,'[1]Traitement outputs (2)'!$A$51:$A$63,0),MATCH(C616,'[1]Traitement outputs (2)'!$B$51:$Q$51,0)),INDEX('[1]Traitement outputs (2)'!$B$34:$Q$38,MATCH(70,'[1]Traitement outputs (2)'!$A$34:$A$38,0),MATCH(C616,'[1]Traitement outputs (2)'!$B$33:$Q$33,0)))</f>
        <v>-183.77989640241771</v>
      </c>
      <c r="R616">
        <f>IF(K616&lt;30,INDEX('[1]Traitement outputs (2)'!$B$58:$Q$63,MATCH(70,'[1]Traitement outputs (2)'!$A$58:$A$63,0),MATCH(C616,'[1]Traitement outputs (2)'!$B$58:$Q$58,0)),INDEX('[1]Traitement outputs (2)'!$B$41:$Q$45,MATCH(70,'[1]Traitement outputs (2)'!$A$41:$A$45,0),MATCH(C616,'[1]Traitement outputs (2)'!$B$40:$Q$40,0)))</f>
        <v>254.15803075879367</v>
      </c>
      <c r="T616">
        <f t="shared" si="56"/>
        <v>-21342.138833337085</v>
      </c>
      <c r="U616">
        <f t="shared" si="57"/>
        <v>29515.067122381799</v>
      </c>
      <c r="X616">
        <f t="shared" si="58"/>
        <v>0.51606358805306241</v>
      </c>
      <c r="Y616">
        <f t="shared" si="59"/>
        <v>0.59592021577150611</v>
      </c>
    </row>
    <row r="617" spans="1:25" x14ac:dyDescent="0.35">
      <c r="A617" s="1">
        <v>34725.625</v>
      </c>
      <c r="B617">
        <v>20.081199999999999</v>
      </c>
      <c r="C617">
        <f>_xlfn.IFNA(HLOOKUP(B617,'[1]Traitement outputs'!$B$33:$Q$33,1,TRUE),16)</f>
        <v>20</v>
      </c>
      <c r="E617" s="1">
        <v>34725.625</v>
      </c>
      <c r="F617">
        <v>10.4306</v>
      </c>
      <c r="G617">
        <f t="shared" si="54"/>
        <v>10</v>
      </c>
      <c r="I617" s="1">
        <v>34725.625</v>
      </c>
      <c r="J617">
        <v>12058.6</v>
      </c>
      <c r="K617">
        <f t="shared" si="55"/>
        <v>103.83815212074869</v>
      </c>
      <c r="M617">
        <f>INDEX('[1]Traitement outputs (2)'!$B$51:$Q$56,MATCH(70,'[1]Traitement outputs (2)'!$A$51:$A$56,0),MATCH(C617,'[1]Traitement outputs (2)'!$B$51:$Q$51,0))</f>
        <v>-16.864255714989046</v>
      </c>
      <c r="N617">
        <f>INDEX('[1]Traitement outputs (2)'!$B$34:$Q$38,MATCH(70,'[1]Traitement outputs (2)'!$A$34:$A$38,0),MATCH(C617,'[1]Traitement outputs (2)'!$B$33:$Q$33,0))</f>
        <v>-183.77989640241771</v>
      </c>
      <c r="O617">
        <f>INDEX('[1]Traitement outputs (2)'!$B$58:$Q$63,MATCH(70,'[1]Traitement outputs (2)'!$A$58:$A$63,0),MATCH(C617,'[1]Traitement outputs (2)'!$B$58:$Q$58,0))</f>
        <v>16.864787616041994</v>
      </c>
      <c r="P617">
        <f>INDEX('[1]Traitement outputs (2)'!$B$41:$Q$45,MATCH(70,'[1]Traitement outputs (2)'!$A$41:$A$45,0),MATCH(C617,'[1]Traitement outputs (2)'!$B$40:$Q$40,0))</f>
        <v>254.15803075879367</v>
      </c>
      <c r="Q617">
        <f>IF(K617&lt;30,INDEX('[1]Traitement outputs (2)'!$B$51:$Q$63,MATCH(70,'[1]Traitement outputs (2)'!$A$51:$A$63,0),MATCH(C617,'[1]Traitement outputs (2)'!$B$51:$Q$51,0)),INDEX('[1]Traitement outputs (2)'!$B$34:$Q$38,MATCH(70,'[1]Traitement outputs (2)'!$A$34:$A$38,0),MATCH(C617,'[1]Traitement outputs (2)'!$B$33:$Q$33,0)))</f>
        <v>-183.77989640241771</v>
      </c>
      <c r="R617">
        <f>IF(K617&lt;30,INDEX('[1]Traitement outputs (2)'!$B$58:$Q$63,MATCH(70,'[1]Traitement outputs (2)'!$A$58:$A$63,0),MATCH(C617,'[1]Traitement outputs (2)'!$B$58:$Q$58,0)),INDEX('[1]Traitement outputs (2)'!$B$41:$Q$45,MATCH(70,'[1]Traitement outputs (2)'!$A$41:$A$45,0),MATCH(C617,'[1]Traitement outputs (2)'!$B$40:$Q$40,0)))</f>
        <v>254.15803075879367</v>
      </c>
      <c r="T617">
        <f t="shared" si="56"/>
        <v>-21342.138833337085</v>
      </c>
      <c r="U617">
        <f t="shared" si="57"/>
        <v>29515.067122381799</v>
      </c>
      <c r="X617">
        <f t="shared" si="58"/>
        <v>0.51606358805306241</v>
      </c>
      <c r="Y617">
        <f t="shared" si="59"/>
        <v>0.59592021577150611</v>
      </c>
    </row>
    <row r="618" spans="1:25" x14ac:dyDescent="0.35">
      <c r="A618" s="1">
        <v>34725.666666666664</v>
      </c>
      <c r="B618">
        <v>20.077999999999999</v>
      </c>
      <c r="C618">
        <f>_xlfn.IFNA(HLOOKUP(B618,'[1]Traitement outputs'!$B$33:$Q$33,1,TRUE),16)</f>
        <v>20</v>
      </c>
      <c r="E618" s="1">
        <v>34725.666666666664</v>
      </c>
      <c r="F618">
        <v>11.045</v>
      </c>
      <c r="G618">
        <f t="shared" si="54"/>
        <v>11</v>
      </c>
      <c r="I618" s="1">
        <v>34725.666666666664</v>
      </c>
      <c r="J618">
        <v>2049.6799999999998</v>
      </c>
      <c r="K618">
        <f t="shared" si="55"/>
        <v>17.650057522337267</v>
      </c>
      <c r="M618">
        <f>INDEX('[1]Traitement outputs (2)'!$B$51:$Q$56,MATCH(70,'[1]Traitement outputs (2)'!$A$51:$A$56,0),MATCH(C618,'[1]Traitement outputs (2)'!$B$51:$Q$51,0))</f>
        <v>-16.864255714989046</v>
      </c>
      <c r="N618">
        <f>INDEX('[1]Traitement outputs (2)'!$B$34:$Q$38,MATCH(70,'[1]Traitement outputs (2)'!$A$34:$A$38,0),MATCH(C618,'[1]Traitement outputs (2)'!$B$33:$Q$33,0))</f>
        <v>-183.77989640241771</v>
      </c>
      <c r="O618">
        <f>INDEX('[1]Traitement outputs (2)'!$B$58:$Q$63,MATCH(70,'[1]Traitement outputs (2)'!$A$58:$A$63,0),MATCH(C618,'[1]Traitement outputs (2)'!$B$58:$Q$58,0))</f>
        <v>16.864787616041994</v>
      </c>
      <c r="P618">
        <f>INDEX('[1]Traitement outputs (2)'!$B$41:$Q$45,MATCH(70,'[1]Traitement outputs (2)'!$A$41:$A$45,0),MATCH(C618,'[1]Traitement outputs (2)'!$B$40:$Q$40,0))</f>
        <v>254.15803075879367</v>
      </c>
      <c r="Q618">
        <f>IF(K618&lt;30,INDEX('[1]Traitement outputs (2)'!$B$51:$Q$63,MATCH(70,'[1]Traitement outputs (2)'!$A$51:$A$63,0),MATCH(C618,'[1]Traitement outputs (2)'!$B$51:$Q$51,0)),INDEX('[1]Traitement outputs (2)'!$B$34:$Q$38,MATCH(70,'[1]Traitement outputs (2)'!$A$34:$A$38,0),MATCH(C618,'[1]Traitement outputs (2)'!$B$33:$Q$33,0)))</f>
        <v>-16.864255714989046</v>
      </c>
      <c r="R618">
        <f>IF(K618&lt;30,INDEX('[1]Traitement outputs (2)'!$B$58:$Q$63,MATCH(70,'[1]Traitement outputs (2)'!$A$58:$A$63,0),MATCH(C618,'[1]Traitement outputs (2)'!$B$58:$Q$58,0)),INDEX('[1]Traitement outputs (2)'!$B$41:$Q$45,MATCH(70,'[1]Traitement outputs (2)'!$A$41:$A$45,0),MATCH(C618,'[1]Traitement outputs (2)'!$B$40:$Q$40,0)))</f>
        <v>16.864787616041994</v>
      </c>
      <c r="T618">
        <f t="shared" si="56"/>
        <v>-1958.42577907482</v>
      </c>
      <c r="U618">
        <f t="shared" si="57"/>
        <v>1958.4875481058175</v>
      </c>
      <c r="X618">
        <f t="shared" si="58"/>
        <v>4.735571455032727E-2</v>
      </c>
      <c r="Y618">
        <f t="shared" si="59"/>
        <v>3.954259420836595E-2</v>
      </c>
    </row>
    <row r="619" spans="1:25" x14ac:dyDescent="0.35">
      <c r="A619" s="1">
        <v>34725.708333333336</v>
      </c>
      <c r="B619">
        <v>20.076499999999999</v>
      </c>
      <c r="C619">
        <f>_xlfn.IFNA(HLOOKUP(B619,'[1]Traitement outputs'!$B$33:$Q$33,1,TRUE),16)</f>
        <v>20</v>
      </c>
      <c r="E619" s="1">
        <v>34725.708333333336</v>
      </c>
      <c r="F619">
        <v>11.294499999999999</v>
      </c>
      <c r="G619">
        <f t="shared" si="54"/>
        <v>11</v>
      </c>
      <c r="I619" s="1">
        <v>34725.708333333336</v>
      </c>
      <c r="J619">
        <v>0</v>
      </c>
      <c r="K619">
        <f t="shared" si="55"/>
        <v>0</v>
      </c>
      <c r="M619">
        <f>INDEX('[1]Traitement outputs (2)'!$B$51:$Q$56,MATCH(70,'[1]Traitement outputs (2)'!$A$51:$A$56,0),MATCH(C619,'[1]Traitement outputs (2)'!$B$51:$Q$51,0))</f>
        <v>-16.864255714989046</v>
      </c>
      <c r="N619">
        <f>INDEX('[1]Traitement outputs (2)'!$B$34:$Q$38,MATCH(70,'[1]Traitement outputs (2)'!$A$34:$A$38,0),MATCH(C619,'[1]Traitement outputs (2)'!$B$33:$Q$33,0))</f>
        <v>-183.77989640241771</v>
      </c>
      <c r="O619">
        <f>INDEX('[1]Traitement outputs (2)'!$B$58:$Q$63,MATCH(70,'[1]Traitement outputs (2)'!$A$58:$A$63,0),MATCH(C619,'[1]Traitement outputs (2)'!$B$58:$Q$58,0))</f>
        <v>16.864787616041994</v>
      </c>
      <c r="P619">
        <f>INDEX('[1]Traitement outputs (2)'!$B$41:$Q$45,MATCH(70,'[1]Traitement outputs (2)'!$A$41:$A$45,0),MATCH(C619,'[1]Traitement outputs (2)'!$B$40:$Q$40,0))</f>
        <v>254.15803075879367</v>
      </c>
      <c r="Q619">
        <f>IF(K619&lt;30,INDEX('[1]Traitement outputs (2)'!$B$51:$Q$63,MATCH(70,'[1]Traitement outputs (2)'!$A$51:$A$63,0),MATCH(C619,'[1]Traitement outputs (2)'!$B$51:$Q$51,0)),INDEX('[1]Traitement outputs (2)'!$B$34:$Q$38,MATCH(70,'[1]Traitement outputs (2)'!$A$34:$A$38,0),MATCH(C619,'[1]Traitement outputs (2)'!$B$33:$Q$33,0)))</f>
        <v>-16.864255714989046</v>
      </c>
      <c r="R619">
        <f>IF(K619&lt;30,INDEX('[1]Traitement outputs (2)'!$B$58:$Q$63,MATCH(70,'[1]Traitement outputs (2)'!$A$58:$A$63,0),MATCH(C619,'[1]Traitement outputs (2)'!$B$58:$Q$58,0)),INDEX('[1]Traitement outputs (2)'!$B$41:$Q$45,MATCH(70,'[1]Traitement outputs (2)'!$A$41:$A$45,0),MATCH(C619,'[1]Traitement outputs (2)'!$B$40:$Q$40,0)))</f>
        <v>16.864787616041994</v>
      </c>
      <c r="T619">
        <f t="shared" si="56"/>
        <v>-1958.42577907482</v>
      </c>
      <c r="U619">
        <f t="shared" si="57"/>
        <v>1958.4875481058175</v>
      </c>
      <c r="X619">
        <f t="shared" si="58"/>
        <v>4.735571455032727E-2</v>
      </c>
      <c r="Y619">
        <f t="shared" si="59"/>
        <v>3.954259420836595E-2</v>
      </c>
    </row>
    <row r="620" spans="1:25" x14ac:dyDescent="0.35">
      <c r="A620" s="1">
        <v>34725.75</v>
      </c>
      <c r="B620">
        <v>20.0764</v>
      </c>
      <c r="C620">
        <f>_xlfn.IFNA(HLOOKUP(B620,'[1]Traitement outputs'!$B$33:$Q$33,1,TRUE),16)</f>
        <v>20</v>
      </c>
      <c r="E620" s="1">
        <v>34725.75</v>
      </c>
      <c r="F620">
        <v>11.1554</v>
      </c>
      <c r="G620">
        <f t="shared" si="54"/>
        <v>11</v>
      </c>
      <c r="I620" s="1">
        <v>34725.75</v>
      </c>
      <c r="J620">
        <v>0</v>
      </c>
      <c r="K620">
        <f t="shared" si="55"/>
        <v>0</v>
      </c>
      <c r="M620">
        <f>INDEX('[1]Traitement outputs (2)'!$B$51:$Q$56,MATCH(70,'[1]Traitement outputs (2)'!$A$51:$A$56,0),MATCH(C620,'[1]Traitement outputs (2)'!$B$51:$Q$51,0))</f>
        <v>-16.864255714989046</v>
      </c>
      <c r="N620">
        <f>INDEX('[1]Traitement outputs (2)'!$B$34:$Q$38,MATCH(70,'[1]Traitement outputs (2)'!$A$34:$A$38,0),MATCH(C620,'[1]Traitement outputs (2)'!$B$33:$Q$33,0))</f>
        <v>-183.77989640241771</v>
      </c>
      <c r="O620">
        <f>INDEX('[1]Traitement outputs (2)'!$B$58:$Q$63,MATCH(70,'[1]Traitement outputs (2)'!$A$58:$A$63,0),MATCH(C620,'[1]Traitement outputs (2)'!$B$58:$Q$58,0))</f>
        <v>16.864787616041994</v>
      </c>
      <c r="P620">
        <f>INDEX('[1]Traitement outputs (2)'!$B$41:$Q$45,MATCH(70,'[1]Traitement outputs (2)'!$A$41:$A$45,0),MATCH(C620,'[1]Traitement outputs (2)'!$B$40:$Q$40,0))</f>
        <v>254.15803075879367</v>
      </c>
      <c r="Q620">
        <f>IF(K620&lt;30,INDEX('[1]Traitement outputs (2)'!$B$51:$Q$63,MATCH(70,'[1]Traitement outputs (2)'!$A$51:$A$63,0),MATCH(C620,'[1]Traitement outputs (2)'!$B$51:$Q$51,0)),INDEX('[1]Traitement outputs (2)'!$B$34:$Q$38,MATCH(70,'[1]Traitement outputs (2)'!$A$34:$A$38,0),MATCH(C620,'[1]Traitement outputs (2)'!$B$33:$Q$33,0)))</f>
        <v>-16.864255714989046</v>
      </c>
      <c r="R620">
        <f>IF(K620&lt;30,INDEX('[1]Traitement outputs (2)'!$B$58:$Q$63,MATCH(70,'[1]Traitement outputs (2)'!$A$58:$A$63,0),MATCH(C620,'[1]Traitement outputs (2)'!$B$58:$Q$58,0)),INDEX('[1]Traitement outputs (2)'!$B$41:$Q$45,MATCH(70,'[1]Traitement outputs (2)'!$A$41:$A$45,0),MATCH(C620,'[1]Traitement outputs (2)'!$B$40:$Q$40,0)))</f>
        <v>16.864787616041994</v>
      </c>
      <c r="T620">
        <f t="shared" si="56"/>
        <v>-1958.42577907482</v>
      </c>
      <c r="U620">
        <f t="shared" si="57"/>
        <v>1958.4875481058175</v>
      </c>
      <c r="X620">
        <f t="shared" si="58"/>
        <v>4.735571455032727E-2</v>
      </c>
      <c r="Y620">
        <f t="shared" si="59"/>
        <v>3.954259420836595E-2</v>
      </c>
    </row>
    <row r="621" spans="1:25" x14ac:dyDescent="0.35">
      <c r="A621" s="1">
        <v>34725.791666666664</v>
      </c>
      <c r="B621">
        <v>20.0763</v>
      </c>
      <c r="C621">
        <f>_xlfn.IFNA(HLOOKUP(B621,'[1]Traitement outputs'!$B$33:$Q$33,1,TRUE),16)</f>
        <v>20</v>
      </c>
      <c r="E621" s="1">
        <v>34725.791666666664</v>
      </c>
      <c r="F621">
        <v>10.938499999999999</v>
      </c>
      <c r="G621">
        <f t="shared" si="54"/>
        <v>11</v>
      </c>
      <c r="I621" s="1">
        <v>34725.791666666664</v>
      </c>
      <c r="J621">
        <v>0</v>
      </c>
      <c r="K621">
        <f t="shared" si="55"/>
        <v>0</v>
      </c>
      <c r="M621">
        <f>INDEX('[1]Traitement outputs (2)'!$B$51:$Q$56,MATCH(70,'[1]Traitement outputs (2)'!$A$51:$A$56,0),MATCH(C621,'[1]Traitement outputs (2)'!$B$51:$Q$51,0))</f>
        <v>-16.864255714989046</v>
      </c>
      <c r="N621">
        <f>INDEX('[1]Traitement outputs (2)'!$B$34:$Q$38,MATCH(70,'[1]Traitement outputs (2)'!$A$34:$A$38,0),MATCH(C621,'[1]Traitement outputs (2)'!$B$33:$Q$33,0))</f>
        <v>-183.77989640241771</v>
      </c>
      <c r="O621">
        <f>INDEX('[1]Traitement outputs (2)'!$B$58:$Q$63,MATCH(70,'[1]Traitement outputs (2)'!$A$58:$A$63,0),MATCH(C621,'[1]Traitement outputs (2)'!$B$58:$Q$58,0))</f>
        <v>16.864787616041994</v>
      </c>
      <c r="P621">
        <f>INDEX('[1]Traitement outputs (2)'!$B$41:$Q$45,MATCH(70,'[1]Traitement outputs (2)'!$A$41:$A$45,0),MATCH(C621,'[1]Traitement outputs (2)'!$B$40:$Q$40,0))</f>
        <v>254.15803075879367</v>
      </c>
      <c r="Q621">
        <f>IF(K621&lt;30,INDEX('[1]Traitement outputs (2)'!$B$51:$Q$63,MATCH(70,'[1]Traitement outputs (2)'!$A$51:$A$63,0),MATCH(C621,'[1]Traitement outputs (2)'!$B$51:$Q$51,0)),INDEX('[1]Traitement outputs (2)'!$B$34:$Q$38,MATCH(70,'[1]Traitement outputs (2)'!$A$34:$A$38,0),MATCH(C621,'[1]Traitement outputs (2)'!$B$33:$Q$33,0)))</f>
        <v>-16.864255714989046</v>
      </c>
      <c r="R621">
        <f>IF(K621&lt;30,INDEX('[1]Traitement outputs (2)'!$B$58:$Q$63,MATCH(70,'[1]Traitement outputs (2)'!$A$58:$A$63,0),MATCH(C621,'[1]Traitement outputs (2)'!$B$58:$Q$58,0)),INDEX('[1]Traitement outputs (2)'!$B$41:$Q$45,MATCH(70,'[1]Traitement outputs (2)'!$A$41:$A$45,0),MATCH(C621,'[1]Traitement outputs (2)'!$B$40:$Q$40,0)))</f>
        <v>16.864787616041994</v>
      </c>
      <c r="T621">
        <f t="shared" si="56"/>
        <v>-1958.42577907482</v>
      </c>
      <c r="U621">
        <f t="shared" si="57"/>
        <v>1958.4875481058175</v>
      </c>
      <c r="X621">
        <f t="shared" si="58"/>
        <v>4.735571455032727E-2</v>
      </c>
      <c r="Y621">
        <f t="shared" si="59"/>
        <v>3.954259420836595E-2</v>
      </c>
    </row>
    <row r="622" spans="1:25" x14ac:dyDescent="0.35">
      <c r="A622" s="1">
        <v>34725.833333333336</v>
      </c>
      <c r="B622">
        <v>20.0762</v>
      </c>
      <c r="C622">
        <f>_xlfn.IFNA(HLOOKUP(B622,'[1]Traitement outputs'!$B$33:$Q$33,1,TRUE),16)</f>
        <v>20</v>
      </c>
      <c r="E622" s="1">
        <v>34725.833333333336</v>
      </c>
      <c r="F622">
        <v>10.709099999999999</v>
      </c>
      <c r="G622">
        <f t="shared" si="54"/>
        <v>11</v>
      </c>
      <c r="I622" s="1">
        <v>34725.833333333336</v>
      </c>
      <c r="J622">
        <v>0</v>
      </c>
      <c r="K622">
        <f t="shared" si="55"/>
        <v>0</v>
      </c>
      <c r="M622">
        <f>INDEX('[1]Traitement outputs (2)'!$B$51:$Q$56,MATCH(70,'[1]Traitement outputs (2)'!$A$51:$A$56,0),MATCH(C622,'[1]Traitement outputs (2)'!$B$51:$Q$51,0))</f>
        <v>-16.864255714989046</v>
      </c>
      <c r="N622">
        <f>INDEX('[1]Traitement outputs (2)'!$B$34:$Q$38,MATCH(70,'[1]Traitement outputs (2)'!$A$34:$A$38,0),MATCH(C622,'[1]Traitement outputs (2)'!$B$33:$Q$33,0))</f>
        <v>-183.77989640241771</v>
      </c>
      <c r="O622">
        <f>INDEX('[1]Traitement outputs (2)'!$B$58:$Q$63,MATCH(70,'[1]Traitement outputs (2)'!$A$58:$A$63,0),MATCH(C622,'[1]Traitement outputs (2)'!$B$58:$Q$58,0))</f>
        <v>16.864787616041994</v>
      </c>
      <c r="P622">
        <f>INDEX('[1]Traitement outputs (2)'!$B$41:$Q$45,MATCH(70,'[1]Traitement outputs (2)'!$A$41:$A$45,0),MATCH(C622,'[1]Traitement outputs (2)'!$B$40:$Q$40,0))</f>
        <v>254.15803075879367</v>
      </c>
      <c r="Q622">
        <f>IF(K622&lt;30,INDEX('[1]Traitement outputs (2)'!$B$51:$Q$63,MATCH(70,'[1]Traitement outputs (2)'!$A$51:$A$63,0),MATCH(C622,'[1]Traitement outputs (2)'!$B$51:$Q$51,0)),INDEX('[1]Traitement outputs (2)'!$B$34:$Q$38,MATCH(70,'[1]Traitement outputs (2)'!$A$34:$A$38,0),MATCH(C622,'[1]Traitement outputs (2)'!$B$33:$Q$33,0)))</f>
        <v>-16.864255714989046</v>
      </c>
      <c r="R622">
        <f>IF(K622&lt;30,INDEX('[1]Traitement outputs (2)'!$B$58:$Q$63,MATCH(70,'[1]Traitement outputs (2)'!$A$58:$A$63,0),MATCH(C622,'[1]Traitement outputs (2)'!$B$58:$Q$58,0)),INDEX('[1]Traitement outputs (2)'!$B$41:$Q$45,MATCH(70,'[1]Traitement outputs (2)'!$A$41:$A$45,0),MATCH(C622,'[1]Traitement outputs (2)'!$B$40:$Q$40,0)))</f>
        <v>16.864787616041994</v>
      </c>
      <c r="T622">
        <f t="shared" si="56"/>
        <v>-1958.42577907482</v>
      </c>
      <c r="U622">
        <f t="shared" si="57"/>
        <v>1958.4875481058175</v>
      </c>
      <c r="X622">
        <f t="shared" si="58"/>
        <v>4.735571455032727E-2</v>
      </c>
      <c r="Y622">
        <f t="shared" si="59"/>
        <v>3.954259420836595E-2</v>
      </c>
    </row>
    <row r="623" spans="1:25" x14ac:dyDescent="0.35">
      <c r="A623" s="1">
        <v>34725.875</v>
      </c>
      <c r="B623">
        <v>16.111499999999999</v>
      </c>
      <c r="C623">
        <f>_xlfn.IFNA(HLOOKUP(B623,'[1]Traitement outputs'!$B$33:$Q$33,1,TRUE),16)</f>
        <v>16</v>
      </c>
      <c r="E623" s="1">
        <v>34725.875</v>
      </c>
      <c r="F623">
        <v>13.321999999999999</v>
      </c>
      <c r="G623">
        <f t="shared" si="54"/>
        <v>13</v>
      </c>
      <c r="I623" s="1">
        <v>34725.875</v>
      </c>
      <c r="J623">
        <v>0</v>
      </c>
      <c r="K623">
        <f t="shared" si="55"/>
        <v>0</v>
      </c>
      <c r="M623">
        <f>INDEX('[1]Traitement outputs (2)'!$B$51:$Q$56,MATCH(70,'[1]Traitement outputs (2)'!$A$51:$A$56,0),MATCH(C623,'[1]Traitement outputs (2)'!$B$51:$Q$51,0))</f>
        <v>-27.907128105419115</v>
      </c>
      <c r="N623">
        <f>INDEX('[1]Traitement outputs (2)'!$B$34:$Q$38,MATCH(70,'[1]Traitement outputs (2)'!$A$34:$A$38,0),MATCH(C623,'[1]Traitement outputs (2)'!$B$33:$Q$33,0))</f>
        <v>-87.65601603539298</v>
      </c>
      <c r="O623">
        <f>INDEX('[1]Traitement outputs (2)'!$B$58:$Q$63,MATCH(70,'[1]Traitement outputs (2)'!$A$58:$A$63,0),MATCH(C623,'[1]Traitement outputs (2)'!$B$58:$Q$58,0))</f>
        <v>27.907128104236733</v>
      </c>
      <c r="P623">
        <f>INDEX('[1]Traitement outputs (2)'!$B$41:$Q$45,MATCH(70,'[1]Traitement outputs (2)'!$A$41:$A$45,0),MATCH(C623,'[1]Traitement outputs (2)'!$B$40:$Q$40,0))</f>
        <v>158.03405896601754</v>
      </c>
      <c r="Q623">
        <f>IF(K623&lt;30,INDEX('[1]Traitement outputs (2)'!$B$51:$Q$63,MATCH(70,'[1]Traitement outputs (2)'!$A$51:$A$63,0),MATCH(C623,'[1]Traitement outputs (2)'!$B$51:$Q$51,0)),INDEX('[1]Traitement outputs (2)'!$B$34:$Q$38,MATCH(70,'[1]Traitement outputs (2)'!$A$34:$A$38,0),MATCH(C623,'[1]Traitement outputs (2)'!$B$33:$Q$33,0)))</f>
        <v>-27.907128105419115</v>
      </c>
      <c r="R623">
        <f>IF(K623&lt;30,INDEX('[1]Traitement outputs (2)'!$B$58:$Q$63,MATCH(70,'[1]Traitement outputs (2)'!$A$58:$A$63,0),MATCH(C623,'[1]Traitement outputs (2)'!$B$58:$Q$58,0)),INDEX('[1]Traitement outputs (2)'!$B$41:$Q$45,MATCH(70,'[1]Traitement outputs (2)'!$A$41:$A$45,0),MATCH(C623,'[1]Traitement outputs (2)'!$B$40:$Q$40,0)))</f>
        <v>27.907128104236733</v>
      </c>
      <c r="T623">
        <f t="shared" si="56"/>
        <v>-3240.8212983285953</v>
      </c>
      <c r="U623">
        <f t="shared" si="57"/>
        <v>3240.8212981912866</v>
      </c>
      <c r="X623">
        <f t="shared" si="58"/>
        <v>7.8364679403255921E-2</v>
      </c>
      <c r="Y623">
        <f t="shared" si="59"/>
        <v>6.5433390996103388E-2</v>
      </c>
    </row>
    <row r="624" spans="1:25" x14ac:dyDescent="0.35">
      <c r="A624" s="1">
        <v>34725.916666666664</v>
      </c>
      <c r="B624">
        <v>16.074400000000001</v>
      </c>
      <c r="C624">
        <f>_xlfn.IFNA(HLOOKUP(B624,'[1]Traitement outputs'!$B$33:$Q$33,1,TRUE),16)</f>
        <v>16</v>
      </c>
      <c r="E624" s="1">
        <v>34725.916666666664</v>
      </c>
      <c r="F624">
        <v>12.3881</v>
      </c>
      <c r="G624">
        <f t="shared" si="54"/>
        <v>12</v>
      </c>
      <c r="I624" s="1">
        <v>34725.916666666664</v>
      </c>
      <c r="J624">
        <v>0</v>
      </c>
      <c r="K624">
        <f t="shared" si="55"/>
        <v>0</v>
      </c>
      <c r="M624">
        <f>INDEX('[1]Traitement outputs (2)'!$B$51:$Q$56,MATCH(70,'[1]Traitement outputs (2)'!$A$51:$A$56,0),MATCH(C624,'[1]Traitement outputs (2)'!$B$51:$Q$51,0))</f>
        <v>-27.907128105419115</v>
      </c>
      <c r="N624">
        <f>INDEX('[1]Traitement outputs (2)'!$B$34:$Q$38,MATCH(70,'[1]Traitement outputs (2)'!$A$34:$A$38,0),MATCH(C624,'[1]Traitement outputs (2)'!$B$33:$Q$33,0))</f>
        <v>-87.65601603539298</v>
      </c>
      <c r="O624">
        <f>INDEX('[1]Traitement outputs (2)'!$B$58:$Q$63,MATCH(70,'[1]Traitement outputs (2)'!$A$58:$A$63,0),MATCH(C624,'[1]Traitement outputs (2)'!$B$58:$Q$58,0))</f>
        <v>27.907128104236733</v>
      </c>
      <c r="P624">
        <f>INDEX('[1]Traitement outputs (2)'!$B$41:$Q$45,MATCH(70,'[1]Traitement outputs (2)'!$A$41:$A$45,0),MATCH(C624,'[1]Traitement outputs (2)'!$B$40:$Q$40,0))</f>
        <v>158.03405896601754</v>
      </c>
      <c r="Q624">
        <f>IF(K624&lt;30,INDEX('[1]Traitement outputs (2)'!$B$51:$Q$63,MATCH(70,'[1]Traitement outputs (2)'!$A$51:$A$63,0),MATCH(C624,'[1]Traitement outputs (2)'!$B$51:$Q$51,0)),INDEX('[1]Traitement outputs (2)'!$B$34:$Q$38,MATCH(70,'[1]Traitement outputs (2)'!$A$34:$A$38,0),MATCH(C624,'[1]Traitement outputs (2)'!$B$33:$Q$33,0)))</f>
        <v>-27.907128105419115</v>
      </c>
      <c r="R624">
        <f>IF(K624&lt;30,INDEX('[1]Traitement outputs (2)'!$B$58:$Q$63,MATCH(70,'[1]Traitement outputs (2)'!$A$58:$A$63,0),MATCH(C624,'[1]Traitement outputs (2)'!$B$58:$Q$58,0)),INDEX('[1]Traitement outputs (2)'!$B$41:$Q$45,MATCH(70,'[1]Traitement outputs (2)'!$A$41:$A$45,0),MATCH(C624,'[1]Traitement outputs (2)'!$B$40:$Q$40,0)))</f>
        <v>27.907128104236733</v>
      </c>
      <c r="T624">
        <f t="shared" si="56"/>
        <v>-3240.8212983285953</v>
      </c>
      <c r="U624">
        <f t="shared" si="57"/>
        <v>3240.8212981912866</v>
      </c>
      <c r="X624">
        <f t="shared" si="58"/>
        <v>7.8364679403255921E-2</v>
      </c>
      <c r="Y624">
        <f t="shared" si="59"/>
        <v>6.5433390996103388E-2</v>
      </c>
    </row>
    <row r="625" spans="1:25" x14ac:dyDescent="0.35">
      <c r="A625" s="1">
        <v>34725.958333333336</v>
      </c>
      <c r="B625">
        <v>16.0746</v>
      </c>
      <c r="C625">
        <f>_xlfn.IFNA(HLOOKUP(B625,'[1]Traitement outputs'!$B$33:$Q$33,1,TRUE),16)</f>
        <v>16</v>
      </c>
      <c r="E625" s="1">
        <v>34725.958333333336</v>
      </c>
      <c r="F625">
        <v>11.151199999999999</v>
      </c>
      <c r="G625">
        <f t="shared" si="54"/>
        <v>11</v>
      </c>
      <c r="I625" s="1">
        <v>34725.958333333336</v>
      </c>
      <c r="J625">
        <v>0</v>
      </c>
      <c r="K625">
        <f t="shared" si="55"/>
        <v>0</v>
      </c>
      <c r="M625">
        <f>INDEX('[1]Traitement outputs (2)'!$B$51:$Q$56,MATCH(70,'[1]Traitement outputs (2)'!$A$51:$A$56,0),MATCH(C625,'[1]Traitement outputs (2)'!$B$51:$Q$51,0))</f>
        <v>-27.907128105419115</v>
      </c>
      <c r="N625">
        <f>INDEX('[1]Traitement outputs (2)'!$B$34:$Q$38,MATCH(70,'[1]Traitement outputs (2)'!$A$34:$A$38,0),MATCH(C625,'[1]Traitement outputs (2)'!$B$33:$Q$33,0))</f>
        <v>-87.65601603539298</v>
      </c>
      <c r="O625">
        <f>INDEX('[1]Traitement outputs (2)'!$B$58:$Q$63,MATCH(70,'[1]Traitement outputs (2)'!$A$58:$A$63,0),MATCH(C625,'[1]Traitement outputs (2)'!$B$58:$Q$58,0))</f>
        <v>27.907128104236733</v>
      </c>
      <c r="P625">
        <f>INDEX('[1]Traitement outputs (2)'!$B$41:$Q$45,MATCH(70,'[1]Traitement outputs (2)'!$A$41:$A$45,0),MATCH(C625,'[1]Traitement outputs (2)'!$B$40:$Q$40,0))</f>
        <v>158.03405896601754</v>
      </c>
      <c r="Q625">
        <f>IF(K625&lt;30,INDEX('[1]Traitement outputs (2)'!$B$51:$Q$63,MATCH(70,'[1]Traitement outputs (2)'!$A$51:$A$63,0),MATCH(C625,'[1]Traitement outputs (2)'!$B$51:$Q$51,0)),INDEX('[1]Traitement outputs (2)'!$B$34:$Q$38,MATCH(70,'[1]Traitement outputs (2)'!$A$34:$A$38,0),MATCH(C625,'[1]Traitement outputs (2)'!$B$33:$Q$33,0)))</f>
        <v>-27.907128105419115</v>
      </c>
      <c r="R625">
        <f>IF(K625&lt;30,INDEX('[1]Traitement outputs (2)'!$B$58:$Q$63,MATCH(70,'[1]Traitement outputs (2)'!$A$58:$A$63,0),MATCH(C625,'[1]Traitement outputs (2)'!$B$58:$Q$58,0)),INDEX('[1]Traitement outputs (2)'!$B$41:$Q$45,MATCH(70,'[1]Traitement outputs (2)'!$A$41:$A$45,0),MATCH(C625,'[1]Traitement outputs (2)'!$B$40:$Q$40,0)))</f>
        <v>27.907128104236733</v>
      </c>
      <c r="T625">
        <f t="shared" si="56"/>
        <v>-3240.8212983285953</v>
      </c>
      <c r="U625">
        <f t="shared" si="57"/>
        <v>3240.8212981912866</v>
      </c>
      <c r="X625">
        <f t="shared" si="58"/>
        <v>7.8364679403255921E-2</v>
      </c>
      <c r="Y625">
        <f t="shared" si="59"/>
        <v>6.5433390996103388E-2</v>
      </c>
    </row>
    <row r="626" spans="1:25" x14ac:dyDescent="0.35">
      <c r="A626" s="1">
        <v>34726</v>
      </c>
      <c r="B626">
        <v>16.0745</v>
      </c>
      <c r="C626">
        <f>_xlfn.IFNA(HLOOKUP(B626,'[1]Traitement outputs'!$B$33:$Q$33,1,TRUE),16)</f>
        <v>16</v>
      </c>
      <c r="E626" s="1">
        <v>34726</v>
      </c>
      <c r="F626">
        <v>10.0359</v>
      </c>
      <c r="G626">
        <f t="shared" si="54"/>
        <v>10</v>
      </c>
      <c r="I626" s="1">
        <v>34726</v>
      </c>
      <c r="J626">
        <v>0</v>
      </c>
      <c r="K626">
        <f t="shared" si="55"/>
        <v>0</v>
      </c>
      <c r="M626">
        <f>INDEX('[1]Traitement outputs (2)'!$B$51:$Q$56,MATCH(70,'[1]Traitement outputs (2)'!$A$51:$A$56,0),MATCH(C626,'[1]Traitement outputs (2)'!$B$51:$Q$51,0))</f>
        <v>-27.907128105419115</v>
      </c>
      <c r="N626">
        <f>INDEX('[1]Traitement outputs (2)'!$B$34:$Q$38,MATCH(70,'[1]Traitement outputs (2)'!$A$34:$A$38,0),MATCH(C626,'[1]Traitement outputs (2)'!$B$33:$Q$33,0))</f>
        <v>-87.65601603539298</v>
      </c>
      <c r="O626">
        <f>INDEX('[1]Traitement outputs (2)'!$B$58:$Q$63,MATCH(70,'[1]Traitement outputs (2)'!$A$58:$A$63,0),MATCH(C626,'[1]Traitement outputs (2)'!$B$58:$Q$58,0))</f>
        <v>27.907128104236733</v>
      </c>
      <c r="P626">
        <f>INDEX('[1]Traitement outputs (2)'!$B$41:$Q$45,MATCH(70,'[1]Traitement outputs (2)'!$A$41:$A$45,0),MATCH(C626,'[1]Traitement outputs (2)'!$B$40:$Q$40,0))</f>
        <v>158.03405896601754</v>
      </c>
      <c r="Q626">
        <f>IF(K626&lt;30,INDEX('[1]Traitement outputs (2)'!$B$51:$Q$63,MATCH(70,'[1]Traitement outputs (2)'!$A$51:$A$63,0),MATCH(C626,'[1]Traitement outputs (2)'!$B$51:$Q$51,0)),INDEX('[1]Traitement outputs (2)'!$B$34:$Q$38,MATCH(70,'[1]Traitement outputs (2)'!$A$34:$A$38,0),MATCH(C626,'[1]Traitement outputs (2)'!$B$33:$Q$33,0)))</f>
        <v>-27.907128105419115</v>
      </c>
      <c r="R626">
        <f>IF(K626&lt;30,INDEX('[1]Traitement outputs (2)'!$B$58:$Q$63,MATCH(70,'[1]Traitement outputs (2)'!$A$58:$A$63,0),MATCH(C626,'[1]Traitement outputs (2)'!$B$58:$Q$58,0)),INDEX('[1]Traitement outputs (2)'!$B$41:$Q$45,MATCH(70,'[1]Traitement outputs (2)'!$A$41:$A$45,0),MATCH(C626,'[1]Traitement outputs (2)'!$B$40:$Q$40,0)))</f>
        <v>27.907128104236733</v>
      </c>
      <c r="T626">
        <f t="shared" si="56"/>
        <v>-3240.8212983285953</v>
      </c>
      <c r="U626">
        <f t="shared" si="57"/>
        <v>3240.8212981912866</v>
      </c>
      <c r="X626">
        <f t="shared" si="58"/>
        <v>7.8364679403255921E-2</v>
      </c>
      <c r="Y626">
        <f t="shared" si="59"/>
        <v>6.5433390996103388E-2</v>
      </c>
    </row>
    <row r="627" spans="1:25" x14ac:dyDescent="0.35">
      <c r="A627" s="1">
        <v>34726.041666666664</v>
      </c>
      <c r="B627">
        <v>16.074400000000001</v>
      </c>
      <c r="C627">
        <f>_xlfn.IFNA(HLOOKUP(B627,'[1]Traitement outputs'!$B$33:$Q$33,1,TRUE),16)</f>
        <v>16</v>
      </c>
      <c r="E627" s="1">
        <v>34726.041666666664</v>
      </c>
      <c r="F627">
        <v>9.0599299999999996</v>
      </c>
      <c r="G627">
        <f t="shared" si="54"/>
        <v>9</v>
      </c>
      <c r="I627" s="1">
        <v>34726.041666666664</v>
      </c>
      <c r="J627">
        <v>0</v>
      </c>
      <c r="K627">
        <f t="shared" si="55"/>
        <v>0</v>
      </c>
      <c r="M627">
        <f>INDEX('[1]Traitement outputs (2)'!$B$51:$Q$56,MATCH(70,'[1]Traitement outputs (2)'!$A$51:$A$56,0),MATCH(C627,'[1]Traitement outputs (2)'!$B$51:$Q$51,0))</f>
        <v>-27.907128105419115</v>
      </c>
      <c r="N627">
        <f>INDEX('[1]Traitement outputs (2)'!$B$34:$Q$38,MATCH(70,'[1]Traitement outputs (2)'!$A$34:$A$38,0),MATCH(C627,'[1]Traitement outputs (2)'!$B$33:$Q$33,0))</f>
        <v>-87.65601603539298</v>
      </c>
      <c r="O627">
        <f>INDEX('[1]Traitement outputs (2)'!$B$58:$Q$63,MATCH(70,'[1]Traitement outputs (2)'!$A$58:$A$63,0),MATCH(C627,'[1]Traitement outputs (2)'!$B$58:$Q$58,0))</f>
        <v>27.907128104236733</v>
      </c>
      <c r="P627">
        <f>INDEX('[1]Traitement outputs (2)'!$B$41:$Q$45,MATCH(70,'[1]Traitement outputs (2)'!$A$41:$A$45,0),MATCH(C627,'[1]Traitement outputs (2)'!$B$40:$Q$40,0))</f>
        <v>158.03405896601754</v>
      </c>
      <c r="Q627">
        <f>IF(K627&lt;30,INDEX('[1]Traitement outputs (2)'!$B$51:$Q$63,MATCH(70,'[1]Traitement outputs (2)'!$A$51:$A$63,0),MATCH(C627,'[1]Traitement outputs (2)'!$B$51:$Q$51,0)),INDEX('[1]Traitement outputs (2)'!$B$34:$Q$38,MATCH(70,'[1]Traitement outputs (2)'!$A$34:$A$38,0),MATCH(C627,'[1]Traitement outputs (2)'!$B$33:$Q$33,0)))</f>
        <v>-27.907128105419115</v>
      </c>
      <c r="R627">
        <f>IF(K627&lt;30,INDEX('[1]Traitement outputs (2)'!$B$58:$Q$63,MATCH(70,'[1]Traitement outputs (2)'!$A$58:$A$63,0),MATCH(C627,'[1]Traitement outputs (2)'!$B$58:$Q$58,0)),INDEX('[1]Traitement outputs (2)'!$B$41:$Q$45,MATCH(70,'[1]Traitement outputs (2)'!$A$41:$A$45,0),MATCH(C627,'[1]Traitement outputs (2)'!$B$40:$Q$40,0)))</f>
        <v>27.907128104236733</v>
      </c>
      <c r="T627">
        <f t="shared" si="56"/>
        <v>-3240.8212983285953</v>
      </c>
      <c r="U627">
        <f t="shared" si="57"/>
        <v>3240.8212981912866</v>
      </c>
      <c r="X627">
        <f t="shared" si="58"/>
        <v>7.8364679403255921E-2</v>
      </c>
      <c r="Y627">
        <f t="shared" si="59"/>
        <v>6.5433390996103388E-2</v>
      </c>
    </row>
    <row r="628" spans="1:25" x14ac:dyDescent="0.35">
      <c r="A628" s="1">
        <v>34726.083333333336</v>
      </c>
      <c r="B628">
        <v>16.0746</v>
      </c>
      <c r="C628">
        <f>_xlfn.IFNA(HLOOKUP(B628,'[1]Traitement outputs'!$B$33:$Q$33,1,TRUE),16)</f>
        <v>16</v>
      </c>
      <c r="E628" s="1">
        <v>34726.083333333336</v>
      </c>
      <c r="F628">
        <v>8.2190799999999999</v>
      </c>
      <c r="G628">
        <f t="shared" si="54"/>
        <v>8</v>
      </c>
      <c r="I628" s="1">
        <v>34726.083333333336</v>
      </c>
      <c r="J628">
        <v>0</v>
      </c>
      <c r="K628">
        <f t="shared" si="55"/>
        <v>0</v>
      </c>
      <c r="M628">
        <f>INDEX('[1]Traitement outputs (2)'!$B$51:$Q$56,MATCH(70,'[1]Traitement outputs (2)'!$A$51:$A$56,0),MATCH(C628,'[1]Traitement outputs (2)'!$B$51:$Q$51,0))</f>
        <v>-27.907128105419115</v>
      </c>
      <c r="N628">
        <f>INDEX('[1]Traitement outputs (2)'!$B$34:$Q$38,MATCH(70,'[1]Traitement outputs (2)'!$A$34:$A$38,0),MATCH(C628,'[1]Traitement outputs (2)'!$B$33:$Q$33,0))</f>
        <v>-87.65601603539298</v>
      </c>
      <c r="O628">
        <f>INDEX('[1]Traitement outputs (2)'!$B$58:$Q$63,MATCH(70,'[1]Traitement outputs (2)'!$A$58:$A$63,0),MATCH(C628,'[1]Traitement outputs (2)'!$B$58:$Q$58,0))</f>
        <v>27.907128104236733</v>
      </c>
      <c r="P628">
        <f>INDEX('[1]Traitement outputs (2)'!$B$41:$Q$45,MATCH(70,'[1]Traitement outputs (2)'!$A$41:$A$45,0),MATCH(C628,'[1]Traitement outputs (2)'!$B$40:$Q$40,0))</f>
        <v>158.03405896601754</v>
      </c>
      <c r="Q628">
        <f>IF(K628&lt;30,INDEX('[1]Traitement outputs (2)'!$B$51:$Q$63,MATCH(70,'[1]Traitement outputs (2)'!$A$51:$A$63,0),MATCH(C628,'[1]Traitement outputs (2)'!$B$51:$Q$51,0)),INDEX('[1]Traitement outputs (2)'!$B$34:$Q$38,MATCH(70,'[1]Traitement outputs (2)'!$A$34:$A$38,0),MATCH(C628,'[1]Traitement outputs (2)'!$B$33:$Q$33,0)))</f>
        <v>-27.907128105419115</v>
      </c>
      <c r="R628">
        <f>IF(K628&lt;30,INDEX('[1]Traitement outputs (2)'!$B$58:$Q$63,MATCH(70,'[1]Traitement outputs (2)'!$A$58:$A$63,0),MATCH(C628,'[1]Traitement outputs (2)'!$B$58:$Q$58,0)),INDEX('[1]Traitement outputs (2)'!$B$41:$Q$45,MATCH(70,'[1]Traitement outputs (2)'!$A$41:$A$45,0),MATCH(C628,'[1]Traitement outputs (2)'!$B$40:$Q$40,0)))</f>
        <v>27.907128104236733</v>
      </c>
      <c r="T628">
        <f t="shared" si="56"/>
        <v>-3240.8212983285953</v>
      </c>
      <c r="U628">
        <f t="shared" si="57"/>
        <v>3240.8212981912866</v>
      </c>
      <c r="X628">
        <f t="shared" si="58"/>
        <v>7.8364679403255921E-2</v>
      </c>
      <c r="Y628">
        <f t="shared" si="59"/>
        <v>6.5433390996103388E-2</v>
      </c>
    </row>
    <row r="629" spans="1:25" x14ac:dyDescent="0.35">
      <c r="A629" s="1">
        <v>34726.125</v>
      </c>
      <c r="B629">
        <v>16.0748</v>
      </c>
      <c r="C629">
        <f>_xlfn.IFNA(HLOOKUP(B629,'[1]Traitement outputs'!$B$33:$Q$33,1,TRUE),16)</f>
        <v>16</v>
      </c>
      <c r="E629" s="1">
        <v>34726.125</v>
      </c>
      <c r="F629">
        <v>7.5235200000000004</v>
      </c>
      <c r="G629">
        <f t="shared" si="54"/>
        <v>8</v>
      </c>
      <c r="I629" s="1">
        <v>34726.125</v>
      </c>
      <c r="J629">
        <v>0</v>
      </c>
      <c r="K629">
        <f t="shared" si="55"/>
        <v>0</v>
      </c>
      <c r="M629">
        <f>INDEX('[1]Traitement outputs (2)'!$B$51:$Q$56,MATCH(70,'[1]Traitement outputs (2)'!$A$51:$A$56,0),MATCH(C629,'[1]Traitement outputs (2)'!$B$51:$Q$51,0))</f>
        <v>-27.907128105419115</v>
      </c>
      <c r="N629">
        <f>INDEX('[1]Traitement outputs (2)'!$B$34:$Q$38,MATCH(70,'[1]Traitement outputs (2)'!$A$34:$A$38,0),MATCH(C629,'[1]Traitement outputs (2)'!$B$33:$Q$33,0))</f>
        <v>-87.65601603539298</v>
      </c>
      <c r="O629">
        <f>INDEX('[1]Traitement outputs (2)'!$B$58:$Q$63,MATCH(70,'[1]Traitement outputs (2)'!$A$58:$A$63,0),MATCH(C629,'[1]Traitement outputs (2)'!$B$58:$Q$58,0))</f>
        <v>27.907128104236733</v>
      </c>
      <c r="P629">
        <f>INDEX('[1]Traitement outputs (2)'!$B$41:$Q$45,MATCH(70,'[1]Traitement outputs (2)'!$A$41:$A$45,0),MATCH(C629,'[1]Traitement outputs (2)'!$B$40:$Q$40,0))</f>
        <v>158.03405896601754</v>
      </c>
      <c r="Q629">
        <f>IF(K629&lt;30,INDEX('[1]Traitement outputs (2)'!$B$51:$Q$63,MATCH(70,'[1]Traitement outputs (2)'!$A$51:$A$63,0),MATCH(C629,'[1]Traitement outputs (2)'!$B$51:$Q$51,0)),INDEX('[1]Traitement outputs (2)'!$B$34:$Q$38,MATCH(70,'[1]Traitement outputs (2)'!$A$34:$A$38,0),MATCH(C629,'[1]Traitement outputs (2)'!$B$33:$Q$33,0)))</f>
        <v>-27.907128105419115</v>
      </c>
      <c r="R629">
        <f>IF(K629&lt;30,INDEX('[1]Traitement outputs (2)'!$B$58:$Q$63,MATCH(70,'[1]Traitement outputs (2)'!$A$58:$A$63,0),MATCH(C629,'[1]Traitement outputs (2)'!$B$58:$Q$58,0)),INDEX('[1]Traitement outputs (2)'!$B$41:$Q$45,MATCH(70,'[1]Traitement outputs (2)'!$A$41:$A$45,0),MATCH(C629,'[1]Traitement outputs (2)'!$B$40:$Q$40,0)))</f>
        <v>27.907128104236733</v>
      </c>
      <c r="T629">
        <f t="shared" si="56"/>
        <v>-3240.8212983285953</v>
      </c>
      <c r="U629">
        <f t="shared" si="57"/>
        <v>3240.8212981912866</v>
      </c>
      <c r="X629">
        <f t="shared" si="58"/>
        <v>7.8364679403255921E-2</v>
      </c>
      <c r="Y629">
        <f t="shared" si="59"/>
        <v>6.5433390996103388E-2</v>
      </c>
    </row>
    <row r="630" spans="1:25" x14ac:dyDescent="0.35">
      <c r="A630" s="1">
        <v>34726.166666666664</v>
      </c>
      <c r="B630">
        <v>16.0747</v>
      </c>
      <c r="C630">
        <f>_xlfn.IFNA(HLOOKUP(B630,'[1]Traitement outputs'!$B$33:$Q$33,1,TRUE),16)</f>
        <v>16</v>
      </c>
      <c r="E630" s="1">
        <v>34726.166666666664</v>
      </c>
      <c r="F630">
        <v>6.9279599999999997</v>
      </c>
      <c r="G630">
        <f t="shared" si="54"/>
        <v>7</v>
      </c>
      <c r="I630" s="1">
        <v>34726.166666666664</v>
      </c>
      <c r="J630">
        <v>0</v>
      </c>
      <c r="K630">
        <f t="shared" si="55"/>
        <v>0</v>
      </c>
      <c r="M630">
        <f>INDEX('[1]Traitement outputs (2)'!$B$51:$Q$56,MATCH(70,'[1]Traitement outputs (2)'!$A$51:$A$56,0),MATCH(C630,'[1]Traitement outputs (2)'!$B$51:$Q$51,0))</f>
        <v>-27.907128105419115</v>
      </c>
      <c r="N630">
        <f>INDEX('[1]Traitement outputs (2)'!$B$34:$Q$38,MATCH(70,'[1]Traitement outputs (2)'!$A$34:$A$38,0),MATCH(C630,'[1]Traitement outputs (2)'!$B$33:$Q$33,0))</f>
        <v>-87.65601603539298</v>
      </c>
      <c r="O630">
        <f>INDEX('[1]Traitement outputs (2)'!$B$58:$Q$63,MATCH(70,'[1]Traitement outputs (2)'!$A$58:$A$63,0),MATCH(C630,'[1]Traitement outputs (2)'!$B$58:$Q$58,0))</f>
        <v>27.907128104236733</v>
      </c>
      <c r="P630">
        <f>INDEX('[1]Traitement outputs (2)'!$B$41:$Q$45,MATCH(70,'[1]Traitement outputs (2)'!$A$41:$A$45,0),MATCH(C630,'[1]Traitement outputs (2)'!$B$40:$Q$40,0))</f>
        <v>158.03405896601754</v>
      </c>
      <c r="Q630">
        <f>IF(K630&lt;30,INDEX('[1]Traitement outputs (2)'!$B$51:$Q$63,MATCH(70,'[1]Traitement outputs (2)'!$A$51:$A$63,0),MATCH(C630,'[1]Traitement outputs (2)'!$B$51:$Q$51,0)),INDEX('[1]Traitement outputs (2)'!$B$34:$Q$38,MATCH(70,'[1]Traitement outputs (2)'!$A$34:$A$38,0),MATCH(C630,'[1]Traitement outputs (2)'!$B$33:$Q$33,0)))</f>
        <v>-27.907128105419115</v>
      </c>
      <c r="R630">
        <f>IF(K630&lt;30,INDEX('[1]Traitement outputs (2)'!$B$58:$Q$63,MATCH(70,'[1]Traitement outputs (2)'!$A$58:$A$63,0),MATCH(C630,'[1]Traitement outputs (2)'!$B$58:$Q$58,0)),INDEX('[1]Traitement outputs (2)'!$B$41:$Q$45,MATCH(70,'[1]Traitement outputs (2)'!$A$41:$A$45,0),MATCH(C630,'[1]Traitement outputs (2)'!$B$40:$Q$40,0)))</f>
        <v>27.907128104236733</v>
      </c>
      <c r="T630">
        <f t="shared" si="56"/>
        <v>-3240.8212983285953</v>
      </c>
      <c r="U630">
        <f t="shared" si="57"/>
        <v>3240.8212981912866</v>
      </c>
      <c r="X630">
        <f t="shared" si="58"/>
        <v>7.8364679403255921E-2</v>
      </c>
      <c r="Y630">
        <f t="shared" si="59"/>
        <v>6.5433390996103388E-2</v>
      </c>
    </row>
    <row r="631" spans="1:25" x14ac:dyDescent="0.35">
      <c r="A631" s="1">
        <v>34726.208333333336</v>
      </c>
      <c r="B631">
        <v>20.0275</v>
      </c>
      <c r="C631">
        <f>_xlfn.IFNA(HLOOKUP(B631,'[1]Traitement outputs'!$B$33:$Q$33,1,TRUE),16)</f>
        <v>20</v>
      </c>
      <c r="E631" s="1">
        <v>34726.208333333336</v>
      </c>
      <c r="F631">
        <v>4.9108099999999997</v>
      </c>
      <c r="G631">
        <f t="shared" si="54"/>
        <v>5</v>
      </c>
      <c r="I631" s="1">
        <v>34726.208333333336</v>
      </c>
      <c r="J631">
        <v>0</v>
      </c>
      <c r="K631">
        <f t="shared" si="55"/>
        <v>0</v>
      </c>
      <c r="M631">
        <f>INDEX('[1]Traitement outputs (2)'!$B$51:$Q$56,MATCH(70,'[1]Traitement outputs (2)'!$A$51:$A$56,0),MATCH(C631,'[1]Traitement outputs (2)'!$B$51:$Q$51,0))</f>
        <v>-16.864255714989046</v>
      </c>
      <c r="N631">
        <f>INDEX('[1]Traitement outputs (2)'!$B$34:$Q$38,MATCH(70,'[1]Traitement outputs (2)'!$A$34:$A$38,0),MATCH(C631,'[1]Traitement outputs (2)'!$B$33:$Q$33,0))</f>
        <v>-183.77989640241771</v>
      </c>
      <c r="O631">
        <f>INDEX('[1]Traitement outputs (2)'!$B$58:$Q$63,MATCH(70,'[1]Traitement outputs (2)'!$A$58:$A$63,0),MATCH(C631,'[1]Traitement outputs (2)'!$B$58:$Q$58,0))</f>
        <v>16.864787616041994</v>
      </c>
      <c r="P631">
        <f>INDEX('[1]Traitement outputs (2)'!$B$41:$Q$45,MATCH(70,'[1]Traitement outputs (2)'!$A$41:$A$45,0),MATCH(C631,'[1]Traitement outputs (2)'!$B$40:$Q$40,0))</f>
        <v>254.15803075879367</v>
      </c>
      <c r="Q631">
        <f>IF(K631&lt;30,INDEX('[1]Traitement outputs (2)'!$B$51:$Q$63,MATCH(70,'[1]Traitement outputs (2)'!$A$51:$A$63,0),MATCH(C631,'[1]Traitement outputs (2)'!$B$51:$Q$51,0)),INDEX('[1]Traitement outputs (2)'!$B$34:$Q$38,MATCH(70,'[1]Traitement outputs (2)'!$A$34:$A$38,0),MATCH(C631,'[1]Traitement outputs (2)'!$B$33:$Q$33,0)))</f>
        <v>-16.864255714989046</v>
      </c>
      <c r="R631">
        <f>IF(K631&lt;30,INDEX('[1]Traitement outputs (2)'!$B$58:$Q$63,MATCH(70,'[1]Traitement outputs (2)'!$A$58:$A$63,0),MATCH(C631,'[1]Traitement outputs (2)'!$B$58:$Q$58,0)),INDEX('[1]Traitement outputs (2)'!$B$41:$Q$45,MATCH(70,'[1]Traitement outputs (2)'!$A$41:$A$45,0),MATCH(C631,'[1]Traitement outputs (2)'!$B$40:$Q$40,0)))</f>
        <v>16.864787616041994</v>
      </c>
      <c r="T631">
        <f t="shared" si="56"/>
        <v>-1958.42577907482</v>
      </c>
      <c r="U631">
        <f t="shared" si="57"/>
        <v>1958.4875481058175</v>
      </c>
      <c r="X631">
        <f t="shared" si="58"/>
        <v>4.735571455032727E-2</v>
      </c>
      <c r="Y631">
        <f t="shared" si="59"/>
        <v>3.954259420836595E-2</v>
      </c>
    </row>
    <row r="632" spans="1:25" x14ac:dyDescent="0.35">
      <c r="A632" s="1">
        <v>34726.25</v>
      </c>
      <c r="B632">
        <v>20.075299999999999</v>
      </c>
      <c r="C632">
        <f>_xlfn.IFNA(HLOOKUP(B632,'[1]Traitement outputs'!$B$33:$Q$33,1,TRUE),16)</f>
        <v>20</v>
      </c>
      <c r="E632" s="1">
        <v>34726.25</v>
      </c>
      <c r="F632">
        <v>4.7300899999999997</v>
      </c>
      <c r="G632">
        <f t="shared" si="54"/>
        <v>5</v>
      </c>
      <c r="I632" s="1">
        <v>34726.25</v>
      </c>
      <c r="J632">
        <v>0</v>
      </c>
      <c r="K632">
        <f t="shared" si="55"/>
        <v>0</v>
      </c>
      <c r="M632">
        <f>INDEX('[1]Traitement outputs (2)'!$B$51:$Q$56,MATCH(70,'[1]Traitement outputs (2)'!$A$51:$A$56,0),MATCH(C632,'[1]Traitement outputs (2)'!$B$51:$Q$51,0))</f>
        <v>-16.864255714989046</v>
      </c>
      <c r="N632">
        <f>INDEX('[1]Traitement outputs (2)'!$B$34:$Q$38,MATCH(70,'[1]Traitement outputs (2)'!$A$34:$A$38,0),MATCH(C632,'[1]Traitement outputs (2)'!$B$33:$Q$33,0))</f>
        <v>-183.77989640241771</v>
      </c>
      <c r="O632">
        <f>INDEX('[1]Traitement outputs (2)'!$B$58:$Q$63,MATCH(70,'[1]Traitement outputs (2)'!$A$58:$A$63,0),MATCH(C632,'[1]Traitement outputs (2)'!$B$58:$Q$58,0))</f>
        <v>16.864787616041994</v>
      </c>
      <c r="P632">
        <f>INDEX('[1]Traitement outputs (2)'!$B$41:$Q$45,MATCH(70,'[1]Traitement outputs (2)'!$A$41:$A$45,0),MATCH(C632,'[1]Traitement outputs (2)'!$B$40:$Q$40,0))</f>
        <v>254.15803075879367</v>
      </c>
      <c r="Q632">
        <f>IF(K632&lt;30,INDEX('[1]Traitement outputs (2)'!$B$51:$Q$63,MATCH(70,'[1]Traitement outputs (2)'!$A$51:$A$63,0),MATCH(C632,'[1]Traitement outputs (2)'!$B$51:$Q$51,0)),INDEX('[1]Traitement outputs (2)'!$B$34:$Q$38,MATCH(70,'[1]Traitement outputs (2)'!$A$34:$A$38,0),MATCH(C632,'[1]Traitement outputs (2)'!$B$33:$Q$33,0)))</f>
        <v>-16.864255714989046</v>
      </c>
      <c r="R632">
        <f>IF(K632&lt;30,INDEX('[1]Traitement outputs (2)'!$B$58:$Q$63,MATCH(70,'[1]Traitement outputs (2)'!$A$58:$A$63,0),MATCH(C632,'[1]Traitement outputs (2)'!$B$58:$Q$58,0)),INDEX('[1]Traitement outputs (2)'!$B$41:$Q$45,MATCH(70,'[1]Traitement outputs (2)'!$A$41:$A$45,0),MATCH(C632,'[1]Traitement outputs (2)'!$B$40:$Q$40,0)))</f>
        <v>16.864787616041994</v>
      </c>
      <c r="T632">
        <f t="shared" si="56"/>
        <v>-1958.42577907482</v>
      </c>
      <c r="U632">
        <f t="shared" si="57"/>
        <v>1958.4875481058175</v>
      </c>
      <c r="X632">
        <f t="shared" si="58"/>
        <v>4.735571455032727E-2</v>
      </c>
      <c r="Y632">
        <f t="shared" si="59"/>
        <v>3.954259420836595E-2</v>
      </c>
    </row>
    <row r="633" spans="1:25" x14ac:dyDescent="0.35">
      <c r="A633" s="1">
        <v>34726.291666666664</v>
      </c>
      <c r="B633">
        <v>20.076599999999999</v>
      </c>
      <c r="C633">
        <f>_xlfn.IFNA(HLOOKUP(B633,'[1]Traitement outputs'!$B$33:$Q$33,1,TRUE),16)</f>
        <v>20</v>
      </c>
      <c r="E633" s="1">
        <v>34726.291666666664</v>
      </c>
      <c r="F633">
        <v>4.80002</v>
      </c>
      <c r="G633">
        <f t="shared" si="54"/>
        <v>5</v>
      </c>
      <c r="I633" s="1">
        <v>34726.291666666664</v>
      </c>
      <c r="J633">
        <v>3198.24</v>
      </c>
      <c r="K633">
        <f t="shared" si="55"/>
        <v>27.54045508091016</v>
      </c>
      <c r="M633">
        <f>INDEX('[1]Traitement outputs (2)'!$B$51:$Q$56,MATCH(70,'[1]Traitement outputs (2)'!$A$51:$A$56,0),MATCH(C633,'[1]Traitement outputs (2)'!$B$51:$Q$51,0))</f>
        <v>-16.864255714989046</v>
      </c>
      <c r="N633">
        <f>INDEX('[1]Traitement outputs (2)'!$B$34:$Q$38,MATCH(70,'[1]Traitement outputs (2)'!$A$34:$A$38,0),MATCH(C633,'[1]Traitement outputs (2)'!$B$33:$Q$33,0))</f>
        <v>-183.77989640241771</v>
      </c>
      <c r="O633">
        <f>INDEX('[1]Traitement outputs (2)'!$B$58:$Q$63,MATCH(70,'[1]Traitement outputs (2)'!$A$58:$A$63,0),MATCH(C633,'[1]Traitement outputs (2)'!$B$58:$Q$58,0))</f>
        <v>16.864787616041994</v>
      </c>
      <c r="P633">
        <f>INDEX('[1]Traitement outputs (2)'!$B$41:$Q$45,MATCH(70,'[1]Traitement outputs (2)'!$A$41:$A$45,0),MATCH(C633,'[1]Traitement outputs (2)'!$B$40:$Q$40,0))</f>
        <v>254.15803075879367</v>
      </c>
      <c r="Q633">
        <f>IF(K633&lt;30,INDEX('[1]Traitement outputs (2)'!$B$51:$Q$63,MATCH(70,'[1]Traitement outputs (2)'!$A$51:$A$63,0),MATCH(C633,'[1]Traitement outputs (2)'!$B$51:$Q$51,0)),INDEX('[1]Traitement outputs (2)'!$B$34:$Q$38,MATCH(70,'[1]Traitement outputs (2)'!$A$34:$A$38,0),MATCH(C633,'[1]Traitement outputs (2)'!$B$33:$Q$33,0)))</f>
        <v>-16.864255714989046</v>
      </c>
      <c r="R633">
        <f>IF(K633&lt;30,INDEX('[1]Traitement outputs (2)'!$B$58:$Q$63,MATCH(70,'[1]Traitement outputs (2)'!$A$58:$A$63,0),MATCH(C633,'[1]Traitement outputs (2)'!$B$58:$Q$58,0)),INDEX('[1]Traitement outputs (2)'!$B$41:$Q$45,MATCH(70,'[1]Traitement outputs (2)'!$A$41:$A$45,0),MATCH(C633,'[1]Traitement outputs (2)'!$B$40:$Q$40,0)))</f>
        <v>16.864787616041994</v>
      </c>
      <c r="T633">
        <f t="shared" si="56"/>
        <v>-1958.42577907482</v>
      </c>
      <c r="U633">
        <f t="shared" si="57"/>
        <v>1958.4875481058175</v>
      </c>
      <c r="X633">
        <f t="shared" si="58"/>
        <v>4.735571455032727E-2</v>
      </c>
      <c r="Y633">
        <f t="shared" si="59"/>
        <v>3.954259420836595E-2</v>
      </c>
    </row>
    <row r="634" spans="1:25" x14ac:dyDescent="0.35">
      <c r="A634" s="1">
        <v>34726.333333333336</v>
      </c>
      <c r="B634">
        <v>20.078800000000001</v>
      </c>
      <c r="C634">
        <f>_xlfn.IFNA(HLOOKUP(B634,'[1]Traitement outputs'!$B$33:$Q$33,1,TRUE),16)</f>
        <v>20</v>
      </c>
      <c r="E634" s="1">
        <v>34726.333333333336</v>
      </c>
      <c r="F634">
        <v>5.3053499999999998</v>
      </c>
      <c r="G634">
        <f t="shared" si="54"/>
        <v>5</v>
      </c>
      <c r="I634" s="1">
        <v>34726.333333333336</v>
      </c>
      <c r="J634">
        <v>10030</v>
      </c>
      <c r="K634">
        <f t="shared" si="55"/>
        <v>86.369617183678812</v>
      </c>
      <c r="M634">
        <f>INDEX('[1]Traitement outputs (2)'!$B$51:$Q$56,MATCH(70,'[1]Traitement outputs (2)'!$A$51:$A$56,0),MATCH(C634,'[1]Traitement outputs (2)'!$B$51:$Q$51,0))</f>
        <v>-16.864255714989046</v>
      </c>
      <c r="N634">
        <f>INDEX('[1]Traitement outputs (2)'!$B$34:$Q$38,MATCH(70,'[1]Traitement outputs (2)'!$A$34:$A$38,0),MATCH(C634,'[1]Traitement outputs (2)'!$B$33:$Q$33,0))</f>
        <v>-183.77989640241771</v>
      </c>
      <c r="O634">
        <f>INDEX('[1]Traitement outputs (2)'!$B$58:$Q$63,MATCH(70,'[1]Traitement outputs (2)'!$A$58:$A$63,0),MATCH(C634,'[1]Traitement outputs (2)'!$B$58:$Q$58,0))</f>
        <v>16.864787616041994</v>
      </c>
      <c r="P634">
        <f>INDEX('[1]Traitement outputs (2)'!$B$41:$Q$45,MATCH(70,'[1]Traitement outputs (2)'!$A$41:$A$45,0),MATCH(C634,'[1]Traitement outputs (2)'!$B$40:$Q$40,0))</f>
        <v>254.15803075879367</v>
      </c>
      <c r="Q634">
        <f>IF(K634&lt;30,INDEX('[1]Traitement outputs (2)'!$B$51:$Q$63,MATCH(70,'[1]Traitement outputs (2)'!$A$51:$A$63,0),MATCH(C634,'[1]Traitement outputs (2)'!$B$51:$Q$51,0)),INDEX('[1]Traitement outputs (2)'!$B$34:$Q$38,MATCH(70,'[1]Traitement outputs (2)'!$A$34:$A$38,0),MATCH(C634,'[1]Traitement outputs (2)'!$B$33:$Q$33,0)))</f>
        <v>-183.77989640241771</v>
      </c>
      <c r="R634">
        <f>IF(K634&lt;30,INDEX('[1]Traitement outputs (2)'!$B$58:$Q$63,MATCH(70,'[1]Traitement outputs (2)'!$A$58:$A$63,0),MATCH(C634,'[1]Traitement outputs (2)'!$B$58:$Q$58,0)),INDEX('[1]Traitement outputs (2)'!$B$41:$Q$45,MATCH(70,'[1]Traitement outputs (2)'!$A$41:$A$45,0),MATCH(C634,'[1]Traitement outputs (2)'!$B$40:$Q$40,0)))</f>
        <v>254.15803075879367</v>
      </c>
      <c r="T634">
        <f t="shared" si="56"/>
        <v>-21342.138833337085</v>
      </c>
      <c r="U634">
        <f t="shared" si="57"/>
        <v>29515.067122381799</v>
      </c>
      <c r="X634">
        <f t="shared" si="58"/>
        <v>0.51606358805306241</v>
      </c>
      <c r="Y634">
        <f t="shared" si="59"/>
        <v>0.59592021577150611</v>
      </c>
    </row>
    <row r="635" spans="1:25" x14ac:dyDescent="0.35">
      <c r="A635" s="1">
        <v>34726.375</v>
      </c>
      <c r="B635">
        <v>20.079499999999999</v>
      </c>
      <c r="C635">
        <f>_xlfn.IFNA(HLOOKUP(B635,'[1]Traitement outputs'!$B$33:$Q$33,1,TRUE),16)</f>
        <v>20</v>
      </c>
      <c r="E635" s="1">
        <v>34726.375</v>
      </c>
      <c r="F635">
        <v>6.0841900000000004</v>
      </c>
      <c r="G635">
        <f t="shared" si="54"/>
        <v>6</v>
      </c>
      <c r="I635" s="1">
        <v>34726.375</v>
      </c>
      <c r="J635">
        <v>10037.4</v>
      </c>
      <c r="K635">
        <f t="shared" si="55"/>
        <v>86.43333953334573</v>
      </c>
      <c r="M635">
        <f>INDEX('[1]Traitement outputs (2)'!$B$51:$Q$56,MATCH(70,'[1]Traitement outputs (2)'!$A$51:$A$56,0),MATCH(C635,'[1]Traitement outputs (2)'!$B$51:$Q$51,0))</f>
        <v>-16.864255714989046</v>
      </c>
      <c r="N635">
        <f>INDEX('[1]Traitement outputs (2)'!$B$34:$Q$38,MATCH(70,'[1]Traitement outputs (2)'!$A$34:$A$38,0),MATCH(C635,'[1]Traitement outputs (2)'!$B$33:$Q$33,0))</f>
        <v>-183.77989640241771</v>
      </c>
      <c r="O635">
        <f>INDEX('[1]Traitement outputs (2)'!$B$58:$Q$63,MATCH(70,'[1]Traitement outputs (2)'!$A$58:$A$63,0),MATCH(C635,'[1]Traitement outputs (2)'!$B$58:$Q$58,0))</f>
        <v>16.864787616041994</v>
      </c>
      <c r="P635">
        <f>INDEX('[1]Traitement outputs (2)'!$B$41:$Q$45,MATCH(70,'[1]Traitement outputs (2)'!$A$41:$A$45,0),MATCH(C635,'[1]Traitement outputs (2)'!$B$40:$Q$40,0))</f>
        <v>254.15803075879367</v>
      </c>
      <c r="Q635">
        <f>IF(K635&lt;30,INDEX('[1]Traitement outputs (2)'!$B$51:$Q$63,MATCH(70,'[1]Traitement outputs (2)'!$A$51:$A$63,0),MATCH(C635,'[1]Traitement outputs (2)'!$B$51:$Q$51,0)),INDEX('[1]Traitement outputs (2)'!$B$34:$Q$38,MATCH(70,'[1]Traitement outputs (2)'!$A$34:$A$38,0),MATCH(C635,'[1]Traitement outputs (2)'!$B$33:$Q$33,0)))</f>
        <v>-183.77989640241771</v>
      </c>
      <c r="R635">
        <f>IF(K635&lt;30,INDEX('[1]Traitement outputs (2)'!$B$58:$Q$63,MATCH(70,'[1]Traitement outputs (2)'!$A$58:$A$63,0),MATCH(C635,'[1]Traitement outputs (2)'!$B$58:$Q$58,0)),INDEX('[1]Traitement outputs (2)'!$B$41:$Q$45,MATCH(70,'[1]Traitement outputs (2)'!$A$41:$A$45,0),MATCH(C635,'[1]Traitement outputs (2)'!$B$40:$Q$40,0)))</f>
        <v>254.15803075879367</v>
      </c>
      <c r="T635">
        <f t="shared" si="56"/>
        <v>-21342.138833337085</v>
      </c>
      <c r="U635">
        <f t="shared" si="57"/>
        <v>29515.067122381799</v>
      </c>
      <c r="X635">
        <f t="shared" si="58"/>
        <v>0.51606358805306241</v>
      </c>
      <c r="Y635">
        <f t="shared" si="59"/>
        <v>0.59592021577150611</v>
      </c>
    </row>
    <row r="636" spans="1:25" x14ac:dyDescent="0.35">
      <c r="A636" s="1">
        <v>34726.416666666664</v>
      </c>
      <c r="B636">
        <v>20.083400000000001</v>
      </c>
      <c r="C636">
        <f>_xlfn.IFNA(HLOOKUP(B636,'[1]Traitement outputs'!$B$33:$Q$33,1,TRUE),16)</f>
        <v>20</v>
      </c>
      <c r="E636" s="1">
        <v>34726.416666666664</v>
      </c>
      <c r="F636">
        <v>6.8349799999999998</v>
      </c>
      <c r="G636">
        <f t="shared" si="54"/>
        <v>7</v>
      </c>
      <c r="I636" s="1">
        <v>34726.416666666664</v>
      </c>
      <c r="J636">
        <v>22087.200000000001</v>
      </c>
      <c r="K636">
        <f t="shared" si="55"/>
        <v>190.19571372476079</v>
      </c>
      <c r="M636">
        <f>INDEX('[1]Traitement outputs (2)'!$B$51:$Q$56,MATCH(70,'[1]Traitement outputs (2)'!$A$51:$A$56,0),MATCH(C636,'[1]Traitement outputs (2)'!$B$51:$Q$51,0))</f>
        <v>-16.864255714989046</v>
      </c>
      <c r="N636">
        <f>INDEX('[1]Traitement outputs (2)'!$B$34:$Q$38,MATCH(70,'[1]Traitement outputs (2)'!$A$34:$A$38,0),MATCH(C636,'[1]Traitement outputs (2)'!$B$33:$Q$33,0))</f>
        <v>-183.77989640241771</v>
      </c>
      <c r="O636">
        <f>INDEX('[1]Traitement outputs (2)'!$B$58:$Q$63,MATCH(70,'[1]Traitement outputs (2)'!$A$58:$A$63,0),MATCH(C636,'[1]Traitement outputs (2)'!$B$58:$Q$58,0))</f>
        <v>16.864787616041994</v>
      </c>
      <c r="P636">
        <f>INDEX('[1]Traitement outputs (2)'!$B$41:$Q$45,MATCH(70,'[1]Traitement outputs (2)'!$A$41:$A$45,0),MATCH(C636,'[1]Traitement outputs (2)'!$B$40:$Q$40,0))</f>
        <v>254.15803075879367</v>
      </c>
      <c r="Q636">
        <f>IF(K636&lt;30,INDEX('[1]Traitement outputs (2)'!$B$51:$Q$63,MATCH(70,'[1]Traitement outputs (2)'!$A$51:$A$63,0),MATCH(C636,'[1]Traitement outputs (2)'!$B$51:$Q$51,0)),INDEX('[1]Traitement outputs (2)'!$B$34:$Q$38,MATCH(70,'[1]Traitement outputs (2)'!$A$34:$A$38,0),MATCH(C636,'[1]Traitement outputs (2)'!$B$33:$Q$33,0)))</f>
        <v>-183.77989640241771</v>
      </c>
      <c r="R636">
        <f>IF(K636&lt;30,INDEX('[1]Traitement outputs (2)'!$B$58:$Q$63,MATCH(70,'[1]Traitement outputs (2)'!$A$58:$A$63,0),MATCH(C636,'[1]Traitement outputs (2)'!$B$58:$Q$58,0)),INDEX('[1]Traitement outputs (2)'!$B$41:$Q$45,MATCH(70,'[1]Traitement outputs (2)'!$A$41:$A$45,0),MATCH(C636,'[1]Traitement outputs (2)'!$B$40:$Q$40,0)))</f>
        <v>254.15803075879367</v>
      </c>
      <c r="T636">
        <f t="shared" si="56"/>
        <v>-21342.138833337085</v>
      </c>
      <c r="U636">
        <f t="shared" si="57"/>
        <v>29515.067122381799</v>
      </c>
      <c r="X636">
        <f t="shared" si="58"/>
        <v>0.51606358805306241</v>
      </c>
      <c r="Y636">
        <f t="shared" si="59"/>
        <v>0.59592021577150611</v>
      </c>
    </row>
    <row r="637" spans="1:25" x14ac:dyDescent="0.35">
      <c r="A637" s="1">
        <v>34726.458333333336</v>
      </c>
      <c r="B637">
        <v>20.084099999999999</v>
      </c>
      <c r="C637">
        <f>_xlfn.IFNA(HLOOKUP(B637,'[1]Traitement outputs'!$B$33:$Q$33,1,TRUE),16)</f>
        <v>20</v>
      </c>
      <c r="E637" s="1">
        <v>34726.458333333336</v>
      </c>
      <c r="F637">
        <v>7.5495400000000004</v>
      </c>
      <c r="G637">
        <f t="shared" si="54"/>
        <v>8</v>
      </c>
      <c r="I637" s="1">
        <v>34726.458333333336</v>
      </c>
      <c r="J637">
        <v>33622.400000000001</v>
      </c>
      <c r="K637">
        <f t="shared" si="55"/>
        <v>289.52680127582477</v>
      </c>
      <c r="M637">
        <f>INDEX('[1]Traitement outputs (2)'!$B$51:$Q$56,MATCH(70,'[1]Traitement outputs (2)'!$A$51:$A$56,0),MATCH(C637,'[1]Traitement outputs (2)'!$B$51:$Q$51,0))</f>
        <v>-16.864255714989046</v>
      </c>
      <c r="N637">
        <f>INDEX('[1]Traitement outputs (2)'!$B$34:$Q$38,MATCH(70,'[1]Traitement outputs (2)'!$A$34:$A$38,0),MATCH(C637,'[1]Traitement outputs (2)'!$B$33:$Q$33,0))</f>
        <v>-183.77989640241771</v>
      </c>
      <c r="O637">
        <f>INDEX('[1]Traitement outputs (2)'!$B$58:$Q$63,MATCH(70,'[1]Traitement outputs (2)'!$A$58:$A$63,0),MATCH(C637,'[1]Traitement outputs (2)'!$B$58:$Q$58,0))</f>
        <v>16.864787616041994</v>
      </c>
      <c r="P637">
        <f>INDEX('[1]Traitement outputs (2)'!$B$41:$Q$45,MATCH(70,'[1]Traitement outputs (2)'!$A$41:$A$45,0),MATCH(C637,'[1]Traitement outputs (2)'!$B$40:$Q$40,0))</f>
        <v>254.15803075879367</v>
      </c>
      <c r="Q637">
        <f>IF(K637&lt;30,INDEX('[1]Traitement outputs (2)'!$B$51:$Q$63,MATCH(70,'[1]Traitement outputs (2)'!$A$51:$A$63,0),MATCH(C637,'[1]Traitement outputs (2)'!$B$51:$Q$51,0)),INDEX('[1]Traitement outputs (2)'!$B$34:$Q$38,MATCH(70,'[1]Traitement outputs (2)'!$A$34:$A$38,0),MATCH(C637,'[1]Traitement outputs (2)'!$B$33:$Q$33,0)))</f>
        <v>-183.77989640241771</v>
      </c>
      <c r="R637">
        <f>IF(K637&lt;30,INDEX('[1]Traitement outputs (2)'!$B$58:$Q$63,MATCH(70,'[1]Traitement outputs (2)'!$A$58:$A$63,0),MATCH(C637,'[1]Traitement outputs (2)'!$B$58:$Q$58,0)),INDEX('[1]Traitement outputs (2)'!$B$41:$Q$45,MATCH(70,'[1]Traitement outputs (2)'!$A$41:$A$45,0),MATCH(C637,'[1]Traitement outputs (2)'!$B$40:$Q$40,0)))</f>
        <v>254.15803075879367</v>
      </c>
      <c r="T637">
        <f t="shared" si="56"/>
        <v>-21342.138833337085</v>
      </c>
      <c r="U637">
        <f t="shared" si="57"/>
        <v>29515.067122381799</v>
      </c>
      <c r="X637">
        <f t="shared" si="58"/>
        <v>0.51606358805306241</v>
      </c>
      <c r="Y637">
        <f t="shared" si="59"/>
        <v>0.59592021577150611</v>
      </c>
    </row>
    <row r="638" spans="1:25" x14ac:dyDescent="0.35">
      <c r="A638" s="1">
        <v>34726.5</v>
      </c>
      <c r="B638">
        <v>20.0837</v>
      </c>
      <c r="C638">
        <f>_xlfn.IFNA(HLOOKUP(B638,'[1]Traitement outputs'!$B$33:$Q$33,1,TRUE),16)</f>
        <v>20</v>
      </c>
      <c r="E638" s="1">
        <v>34726.5</v>
      </c>
      <c r="F638">
        <v>8.0230800000000002</v>
      </c>
      <c r="G638">
        <f t="shared" si="54"/>
        <v>8</v>
      </c>
      <c r="I638" s="1">
        <v>34726.5</v>
      </c>
      <c r="J638">
        <v>29089</v>
      </c>
      <c r="K638">
        <f t="shared" si="55"/>
        <v>250.48911208933529</v>
      </c>
      <c r="M638">
        <f>INDEX('[1]Traitement outputs (2)'!$B$51:$Q$56,MATCH(70,'[1]Traitement outputs (2)'!$A$51:$A$56,0),MATCH(C638,'[1]Traitement outputs (2)'!$B$51:$Q$51,0))</f>
        <v>-16.864255714989046</v>
      </c>
      <c r="N638">
        <f>INDEX('[1]Traitement outputs (2)'!$B$34:$Q$38,MATCH(70,'[1]Traitement outputs (2)'!$A$34:$A$38,0),MATCH(C638,'[1]Traitement outputs (2)'!$B$33:$Q$33,0))</f>
        <v>-183.77989640241771</v>
      </c>
      <c r="O638">
        <f>INDEX('[1]Traitement outputs (2)'!$B$58:$Q$63,MATCH(70,'[1]Traitement outputs (2)'!$A$58:$A$63,0),MATCH(C638,'[1]Traitement outputs (2)'!$B$58:$Q$58,0))</f>
        <v>16.864787616041994</v>
      </c>
      <c r="P638">
        <f>INDEX('[1]Traitement outputs (2)'!$B$41:$Q$45,MATCH(70,'[1]Traitement outputs (2)'!$A$41:$A$45,0),MATCH(C638,'[1]Traitement outputs (2)'!$B$40:$Q$40,0))</f>
        <v>254.15803075879367</v>
      </c>
      <c r="Q638">
        <f>IF(K638&lt;30,INDEX('[1]Traitement outputs (2)'!$B$51:$Q$63,MATCH(70,'[1]Traitement outputs (2)'!$A$51:$A$63,0),MATCH(C638,'[1]Traitement outputs (2)'!$B$51:$Q$51,0)),INDEX('[1]Traitement outputs (2)'!$B$34:$Q$38,MATCH(70,'[1]Traitement outputs (2)'!$A$34:$A$38,0),MATCH(C638,'[1]Traitement outputs (2)'!$B$33:$Q$33,0)))</f>
        <v>-183.77989640241771</v>
      </c>
      <c r="R638">
        <f>IF(K638&lt;30,INDEX('[1]Traitement outputs (2)'!$B$58:$Q$63,MATCH(70,'[1]Traitement outputs (2)'!$A$58:$A$63,0),MATCH(C638,'[1]Traitement outputs (2)'!$B$58:$Q$58,0)),INDEX('[1]Traitement outputs (2)'!$B$41:$Q$45,MATCH(70,'[1]Traitement outputs (2)'!$A$41:$A$45,0),MATCH(C638,'[1]Traitement outputs (2)'!$B$40:$Q$40,0)))</f>
        <v>254.15803075879367</v>
      </c>
      <c r="T638">
        <f t="shared" si="56"/>
        <v>-21342.138833337085</v>
      </c>
      <c r="U638">
        <f t="shared" si="57"/>
        <v>29515.067122381799</v>
      </c>
      <c r="X638">
        <f t="shared" si="58"/>
        <v>0.51606358805306241</v>
      </c>
      <c r="Y638">
        <f t="shared" si="59"/>
        <v>0.59592021577150611</v>
      </c>
    </row>
    <row r="639" spans="1:25" x14ac:dyDescent="0.35">
      <c r="A639" s="1">
        <v>34726.541666666664</v>
      </c>
      <c r="B639">
        <v>20.088000000000001</v>
      </c>
      <c r="C639">
        <f>_xlfn.IFNA(HLOOKUP(B639,'[1]Traitement outputs'!$B$33:$Q$33,1,TRUE),16)</f>
        <v>20</v>
      </c>
      <c r="E639" s="1">
        <v>34726.541666666664</v>
      </c>
      <c r="F639">
        <v>8.5510300000000008</v>
      </c>
      <c r="G639">
        <f t="shared" si="54"/>
        <v>9</v>
      </c>
      <c r="I639" s="1">
        <v>34726.541666666664</v>
      </c>
      <c r="J639">
        <v>19558.8</v>
      </c>
      <c r="K639">
        <f t="shared" si="55"/>
        <v>168.42333684667369</v>
      </c>
      <c r="M639">
        <f>INDEX('[1]Traitement outputs (2)'!$B$51:$Q$56,MATCH(70,'[1]Traitement outputs (2)'!$A$51:$A$56,0),MATCH(C639,'[1]Traitement outputs (2)'!$B$51:$Q$51,0))</f>
        <v>-16.864255714989046</v>
      </c>
      <c r="N639">
        <f>INDEX('[1]Traitement outputs (2)'!$B$34:$Q$38,MATCH(70,'[1]Traitement outputs (2)'!$A$34:$A$38,0),MATCH(C639,'[1]Traitement outputs (2)'!$B$33:$Q$33,0))</f>
        <v>-183.77989640241771</v>
      </c>
      <c r="O639">
        <f>INDEX('[1]Traitement outputs (2)'!$B$58:$Q$63,MATCH(70,'[1]Traitement outputs (2)'!$A$58:$A$63,0),MATCH(C639,'[1]Traitement outputs (2)'!$B$58:$Q$58,0))</f>
        <v>16.864787616041994</v>
      </c>
      <c r="P639">
        <f>INDEX('[1]Traitement outputs (2)'!$B$41:$Q$45,MATCH(70,'[1]Traitement outputs (2)'!$A$41:$A$45,0),MATCH(C639,'[1]Traitement outputs (2)'!$B$40:$Q$40,0))</f>
        <v>254.15803075879367</v>
      </c>
      <c r="Q639">
        <f>IF(K639&lt;30,INDEX('[1]Traitement outputs (2)'!$B$51:$Q$63,MATCH(70,'[1]Traitement outputs (2)'!$A$51:$A$63,0),MATCH(C639,'[1]Traitement outputs (2)'!$B$51:$Q$51,0)),INDEX('[1]Traitement outputs (2)'!$B$34:$Q$38,MATCH(70,'[1]Traitement outputs (2)'!$A$34:$A$38,0),MATCH(C639,'[1]Traitement outputs (2)'!$B$33:$Q$33,0)))</f>
        <v>-183.77989640241771</v>
      </c>
      <c r="R639">
        <f>IF(K639&lt;30,INDEX('[1]Traitement outputs (2)'!$B$58:$Q$63,MATCH(70,'[1]Traitement outputs (2)'!$A$58:$A$63,0),MATCH(C639,'[1]Traitement outputs (2)'!$B$58:$Q$58,0)),INDEX('[1]Traitement outputs (2)'!$B$41:$Q$45,MATCH(70,'[1]Traitement outputs (2)'!$A$41:$A$45,0),MATCH(C639,'[1]Traitement outputs (2)'!$B$40:$Q$40,0)))</f>
        <v>254.15803075879367</v>
      </c>
      <c r="T639">
        <f t="shared" si="56"/>
        <v>-21342.138833337085</v>
      </c>
      <c r="U639">
        <f t="shared" si="57"/>
        <v>29515.067122381799</v>
      </c>
      <c r="X639">
        <f t="shared" si="58"/>
        <v>0.51606358805306241</v>
      </c>
      <c r="Y639">
        <f t="shared" si="59"/>
        <v>0.59592021577150611</v>
      </c>
    </row>
    <row r="640" spans="1:25" x14ac:dyDescent="0.35">
      <c r="A640" s="1">
        <v>34726.583333333336</v>
      </c>
      <c r="B640">
        <v>20.084399999999999</v>
      </c>
      <c r="C640">
        <f>_xlfn.IFNA(HLOOKUP(B640,'[1]Traitement outputs'!$B$33:$Q$33,1,TRUE),16)</f>
        <v>20</v>
      </c>
      <c r="E640" s="1">
        <v>34726.583333333336</v>
      </c>
      <c r="F640">
        <v>9.2551500000000004</v>
      </c>
      <c r="G640">
        <f t="shared" si="54"/>
        <v>9</v>
      </c>
      <c r="I640" s="1">
        <v>34726.583333333336</v>
      </c>
      <c r="J640">
        <v>11489.2</v>
      </c>
      <c r="K640">
        <f t="shared" si="55"/>
        <v>98.934975647729075</v>
      </c>
      <c r="M640">
        <f>INDEX('[1]Traitement outputs (2)'!$B$51:$Q$56,MATCH(70,'[1]Traitement outputs (2)'!$A$51:$A$56,0),MATCH(C640,'[1]Traitement outputs (2)'!$B$51:$Q$51,0))</f>
        <v>-16.864255714989046</v>
      </c>
      <c r="N640">
        <f>INDEX('[1]Traitement outputs (2)'!$B$34:$Q$38,MATCH(70,'[1]Traitement outputs (2)'!$A$34:$A$38,0),MATCH(C640,'[1]Traitement outputs (2)'!$B$33:$Q$33,0))</f>
        <v>-183.77989640241771</v>
      </c>
      <c r="O640">
        <f>INDEX('[1]Traitement outputs (2)'!$B$58:$Q$63,MATCH(70,'[1]Traitement outputs (2)'!$A$58:$A$63,0),MATCH(C640,'[1]Traitement outputs (2)'!$B$58:$Q$58,0))</f>
        <v>16.864787616041994</v>
      </c>
      <c r="P640">
        <f>INDEX('[1]Traitement outputs (2)'!$B$41:$Q$45,MATCH(70,'[1]Traitement outputs (2)'!$A$41:$A$45,0),MATCH(C640,'[1]Traitement outputs (2)'!$B$40:$Q$40,0))</f>
        <v>254.15803075879367</v>
      </c>
      <c r="Q640">
        <f>IF(K640&lt;30,INDEX('[1]Traitement outputs (2)'!$B$51:$Q$63,MATCH(70,'[1]Traitement outputs (2)'!$A$51:$A$63,0),MATCH(C640,'[1]Traitement outputs (2)'!$B$51:$Q$51,0)),INDEX('[1]Traitement outputs (2)'!$B$34:$Q$38,MATCH(70,'[1]Traitement outputs (2)'!$A$34:$A$38,0),MATCH(C640,'[1]Traitement outputs (2)'!$B$33:$Q$33,0)))</f>
        <v>-183.77989640241771</v>
      </c>
      <c r="R640">
        <f>IF(K640&lt;30,INDEX('[1]Traitement outputs (2)'!$B$58:$Q$63,MATCH(70,'[1]Traitement outputs (2)'!$A$58:$A$63,0),MATCH(C640,'[1]Traitement outputs (2)'!$B$58:$Q$58,0)),INDEX('[1]Traitement outputs (2)'!$B$41:$Q$45,MATCH(70,'[1]Traitement outputs (2)'!$A$41:$A$45,0),MATCH(C640,'[1]Traitement outputs (2)'!$B$40:$Q$40,0)))</f>
        <v>254.15803075879367</v>
      </c>
      <c r="T640">
        <f t="shared" si="56"/>
        <v>-21342.138833337085</v>
      </c>
      <c r="U640">
        <f t="shared" si="57"/>
        <v>29515.067122381799</v>
      </c>
      <c r="X640">
        <f t="shared" si="58"/>
        <v>0.51606358805306241</v>
      </c>
      <c r="Y640">
        <f t="shared" si="59"/>
        <v>0.59592021577150611</v>
      </c>
    </row>
    <row r="641" spans="1:25" x14ac:dyDescent="0.35">
      <c r="A641" s="1">
        <v>34726.625</v>
      </c>
      <c r="B641">
        <v>20.081099999999999</v>
      </c>
      <c r="C641">
        <f>_xlfn.IFNA(HLOOKUP(B641,'[1]Traitement outputs'!$B$33:$Q$33,1,TRUE),16)</f>
        <v>20</v>
      </c>
      <c r="E641" s="1">
        <v>34726.625</v>
      </c>
      <c r="F641">
        <v>9.9328900000000004</v>
      </c>
      <c r="G641">
        <f t="shared" si="54"/>
        <v>10</v>
      </c>
      <c r="I641" s="1">
        <v>34726.625</v>
      </c>
      <c r="J641">
        <v>4341.18</v>
      </c>
      <c r="K641">
        <f t="shared" si="55"/>
        <v>37.382458098249536</v>
      </c>
      <c r="M641">
        <f>INDEX('[1]Traitement outputs (2)'!$B$51:$Q$56,MATCH(70,'[1]Traitement outputs (2)'!$A$51:$A$56,0),MATCH(C641,'[1]Traitement outputs (2)'!$B$51:$Q$51,0))</f>
        <v>-16.864255714989046</v>
      </c>
      <c r="N641">
        <f>INDEX('[1]Traitement outputs (2)'!$B$34:$Q$38,MATCH(70,'[1]Traitement outputs (2)'!$A$34:$A$38,0),MATCH(C641,'[1]Traitement outputs (2)'!$B$33:$Q$33,0))</f>
        <v>-183.77989640241771</v>
      </c>
      <c r="O641">
        <f>INDEX('[1]Traitement outputs (2)'!$B$58:$Q$63,MATCH(70,'[1]Traitement outputs (2)'!$A$58:$A$63,0),MATCH(C641,'[1]Traitement outputs (2)'!$B$58:$Q$58,0))</f>
        <v>16.864787616041994</v>
      </c>
      <c r="P641">
        <f>INDEX('[1]Traitement outputs (2)'!$B$41:$Q$45,MATCH(70,'[1]Traitement outputs (2)'!$A$41:$A$45,0),MATCH(C641,'[1]Traitement outputs (2)'!$B$40:$Q$40,0))</f>
        <v>254.15803075879367</v>
      </c>
      <c r="Q641">
        <f>IF(K641&lt;30,INDEX('[1]Traitement outputs (2)'!$B$51:$Q$63,MATCH(70,'[1]Traitement outputs (2)'!$A$51:$A$63,0),MATCH(C641,'[1]Traitement outputs (2)'!$B$51:$Q$51,0)),INDEX('[1]Traitement outputs (2)'!$B$34:$Q$38,MATCH(70,'[1]Traitement outputs (2)'!$A$34:$A$38,0),MATCH(C641,'[1]Traitement outputs (2)'!$B$33:$Q$33,0)))</f>
        <v>-183.77989640241771</v>
      </c>
      <c r="R641">
        <f>IF(K641&lt;30,INDEX('[1]Traitement outputs (2)'!$B$58:$Q$63,MATCH(70,'[1]Traitement outputs (2)'!$A$58:$A$63,0),MATCH(C641,'[1]Traitement outputs (2)'!$B$58:$Q$58,0)),INDEX('[1]Traitement outputs (2)'!$B$41:$Q$45,MATCH(70,'[1]Traitement outputs (2)'!$A$41:$A$45,0),MATCH(C641,'[1]Traitement outputs (2)'!$B$40:$Q$40,0)))</f>
        <v>254.15803075879367</v>
      </c>
      <c r="T641">
        <f t="shared" si="56"/>
        <v>-21342.138833337085</v>
      </c>
      <c r="U641">
        <f t="shared" si="57"/>
        <v>29515.067122381799</v>
      </c>
      <c r="X641">
        <f t="shared" si="58"/>
        <v>0.51606358805306241</v>
      </c>
      <c r="Y641">
        <f t="shared" si="59"/>
        <v>0.59592021577150611</v>
      </c>
    </row>
    <row r="642" spans="1:25" x14ac:dyDescent="0.35">
      <c r="A642" s="1">
        <v>34726.666666666664</v>
      </c>
      <c r="B642">
        <v>20.0793</v>
      </c>
      <c r="C642">
        <f>_xlfn.IFNA(HLOOKUP(B642,'[1]Traitement outputs'!$B$33:$Q$33,1,TRUE),16)</f>
        <v>20</v>
      </c>
      <c r="E642" s="1">
        <v>34726.666666666664</v>
      </c>
      <c r="F642">
        <v>10.597099999999999</v>
      </c>
      <c r="G642">
        <f t="shared" si="54"/>
        <v>11</v>
      </c>
      <c r="I642" s="1">
        <v>34726.666666666664</v>
      </c>
      <c r="J642">
        <v>612.82799999999997</v>
      </c>
      <c r="K642">
        <f t="shared" si="55"/>
        <v>5.2771405542811083</v>
      </c>
      <c r="M642">
        <f>INDEX('[1]Traitement outputs (2)'!$B$51:$Q$56,MATCH(70,'[1]Traitement outputs (2)'!$A$51:$A$56,0),MATCH(C642,'[1]Traitement outputs (2)'!$B$51:$Q$51,0))</f>
        <v>-16.864255714989046</v>
      </c>
      <c r="N642">
        <f>INDEX('[1]Traitement outputs (2)'!$B$34:$Q$38,MATCH(70,'[1]Traitement outputs (2)'!$A$34:$A$38,0),MATCH(C642,'[1]Traitement outputs (2)'!$B$33:$Q$33,0))</f>
        <v>-183.77989640241771</v>
      </c>
      <c r="O642">
        <f>INDEX('[1]Traitement outputs (2)'!$B$58:$Q$63,MATCH(70,'[1]Traitement outputs (2)'!$A$58:$A$63,0),MATCH(C642,'[1]Traitement outputs (2)'!$B$58:$Q$58,0))</f>
        <v>16.864787616041994</v>
      </c>
      <c r="P642">
        <f>INDEX('[1]Traitement outputs (2)'!$B$41:$Q$45,MATCH(70,'[1]Traitement outputs (2)'!$A$41:$A$45,0),MATCH(C642,'[1]Traitement outputs (2)'!$B$40:$Q$40,0))</f>
        <v>254.15803075879367</v>
      </c>
      <c r="Q642">
        <f>IF(K642&lt;30,INDEX('[1]Traitement outputs (2)'!$B$51:$Q$63,MATCH(70,'[1]Traitement outputs (2)'!$A$51:$A$63,0),MATCH(C642,'[1]Traitement outputs (2)'!$B$51:$Q$51,0)),INDEX('[1]Traitement outputs (2)'!$B$34:$Q$38,MATCH(70,'[1]Traitement outputs (2)'!$A$34:$A$38,0),MATCH(C642,'[1]Traitement outputs (2)'!$B$33:$Q$33,0)))</f>
        <v>-16.864255714989046</v>
      </c>
      <c r="R642">
        <f>IF(K642&lt;30,INDEX('[1]Traitement outputs (2)'!$B$58:$Q$63,MATCH(70,'[1]Traitement outputs (2)'!$A$58:$A$63,0),MATCH(C642,'[1]Traitement outputs (2)'!$B$58:$Q$58,0)),INDEX('[1]Traitement outputs (2)'!$B$41:$Q$45,MATCH(70,'[1]Traitement outputs (2)'!$A$41:$A$45,0),MATCH(C642,'[1]Traitement outputs (2)'!$B$40:$Q$40,0)))</f>
        <v>16.864787616041994</v>
      </c>
      <c r="T642">
        <f t="shared" si="56"/>
        <v>-1958.42577907482</v>
      </c>
      <c r="U642">
        <f t="shared" si="57"/>
        <v>1958.4875481058175</v>
      </c>
      <c r="X642">
        <f t="shared" si="58"/>
        <v>4.735571455032727E-2</v>
      </c>
      <c r="Y642">
        <f t="shared" si="59"/>
        <v>3.954259420836595E-2</v>
      </c>
    </row>
    <row r="643" spans="1:25" x14ac:dyDescent="0.35">
      <c r="A643" s="1">
        <v>34726.708333333336</v>
      </c>
      <c r="B643">
        <v>20.078700000000001</v>
      </c>
      <c r="C643">
        <f>_xlfn.IFNA(HLOOKUP(B643,'[1]Traitement outputs'!$B$33:$Q$33,1,TRUE),16)</f>
        <v>20</v>
      </c>
      <c r="E643" s="1">
        <v>34726.708333333336</v>
      </c>
      <c r="F643">
        <v>10.9213</v>
      </c>
      <c r="G643">
        <f t="shared" ref="G643:G706" si="60">ROUND(F643,0)</f>
        <v>11</v>
      </c>
      <c r="I643" s="1">
        <v>34726.708333333336</v>
      </c>
      <c r="J643">
        <v>0</v>
      </c>
      <c r="K643">
        <f t="shared" ref="K643:K706" si="61">J643/$AB$2</f>
        <v>0</v>
      </c>
      <c r="M643">
        <f>INDEX('[1]Traitement outputs (2)'!$B$51:$Q$56,MATCH(70,'[1]Traitement outputs (2)'!$A$51:$A$56,0),MATCH(C643,'[1]Traitement outputs (2)'!$B$51:$Q$51,0))</f>
        <v>-16.864255714989046</v>
      </c>
      <c r="N643">
        <f>INDEX('[1]Traitement outputs (2)'!$B$34:$Q$38,MATCH(70,'[1]Traitement outputs (2)'!$A$34:$A$38,0),MATCH(C643,'[1]Traitement outputs (2)'!$B$33:$Q$33,0))</f>
        <v>-183.77989640241771</v>
      </c>
      <c r="O643">
        <f>INDEX('[1]Traitement outputs (2)'!$B$58:$Q$63,MATCH(70,'[1]Traitement outputs (2)'!$A$58:$A$63,0),MATCH(C643,'[1]Traitement outputs (2)'!$B$58:$Q$58,0))</f>
        <v>16.864787616041994</v>
      </c>
      <c r="P643">
        <f>INDEX('[1]Traitement outputs (2)'!$B$41:$Q$45,MATCH(70,'[1]Traitement outputs (2)'!$A$41:$A$45,0),MATCH(C643,'[1]Traitement outputs (2)'!$B$40:$Q$40,0))</f>
        <v>254.15803075879367</v>
      </c>
      <c r="Q643">
        <f>IF(K643&lt;30,INDEX('[1]Traitement outputs (2)'!$B$51:$Q$63,MATCH(70,'[1]Traitement outputs (2)'!$A$51:$A$63,0),MATCH(C643,'[1]Traitement outputs (2)'!$B$51:$Q$51,0)),INDEX('[1]Traitement outputs (2)'!$B$34:$Q$38,MATCH(70,'[1]Traitement outputs (2)'!$A$34:$A$38,0),MATCH(C643,'[1]Traitement outputs (2)'!$B$33:$Q$33,0)))</f>
        <v>-16.864255714989046</v>
      </c>
      <c r="R643">
        <f>IF(K643&lt;30,INDEX('[1]Traitement outputs (2)'!$B$58:$Q$63,MATCH(70,'[1]Traitement outputs (2)'!$A$58:$A$63,0),MATCH(C643,'[1]Traitement outputs (2)'!$B$58:$Q$58,0)),INDEX('[1]Traitement outputs (2)'!$B$41:$Q$45,MATCH(70,'[1]Traitement outputs (2)'!$A$41:$A$45,0),MATCH(C643,'[1]Traitement outputs (2)'!$B$40:$Q$40,0)))</f>
        <v>16.864787616041994</v>
      </c>
      <c r="T643">
        <f t="shared" ref="T643:T706" si="62">Q643*$AB$2</f>
        <v>-1958.42577907482</v>
      </c>
      <c r="U643">
        <f t="shared" ref="U643:U706" si="63">R643*$AB$2</f>
        <v>1958.4875481058175</v>
      </c>
      <c r="X643">
        <f t="shared" ref="X643:X706" si="64">T643/$V$2</f>
        <v>4.735571455032727E-2</v>
      </c>
      <c r="Y643">
        <f t="shared" ref="Y643:Y706" si="65">U643/$W$2</f>
        <v>3.954259420836595E-2</v>
      </c>
    </row>
    <row r="644" spans="1:25" x14ac:dyDescent="0.35">
      <c r="A644" s="1">
        <v>34726.75</v>
      </c>
      <c r="B644">
        <v>20.078800000000001</v>
      </c>
      <c r="C644">
        <f>_xlfn.IFNA(HLOOKUP(B644,'[1]Traitement outputs'!$B$33:$Q$33,1,TRUE),16)</f>
        <v>20</v>
      </c>
      <c r="E644" s="1">
        <v>34726.75</v>
      </c>
      <c r="F644">
        <v>10.892899999999999</v>
      </c>
      <c r="G644">
        <f t="shared" si="60"/>
        <v>11</v>
      </c>
      <c r="I644" s="1">
        <v>34726.75</v>
      </c>
      <c r="J644">
        <v>0</v>
      </c>
      <c r="K644">
        <f t="shared" si="61"/>
        <v>0</v>
      </c>
      <c r="M644">
        <f>INDEX('[1]Traitement outputs (2)'!$B$51:$Q$56,MATCH(70,'[1]Traitement outputs (2)'!$A$51:$A$56,0),MATCH(C644,'[1]Traitement outputs (2)'!$B$51:$Q$51,0))</f>
        <v>-16.864255714989046</v>
      </c>
      <c r="N644">
        <f>INDEX('[1]Traitement outputs (2)'!$B$34:$Q$38,MATCH(70,'[1]Traitement outputs (2)'!$A$34:$A$38,0),MATCH(C644,'[1]Traitement outputs (2)'!$B$33:$Q$33,0))</f>
        <v>-183.77989640241771</v>
      </c>
      <c r="O644">
        <f>INDEX('[1]Traitement outputs (2)'!$B$58:$Q$63,MATCH(70,'[1]Traitement outputs (2)'!$A$58:$A$63,0),MATCH(C644,'[1]Traitement outputs (2)'!$B$58:$Q$58,0))</f>
        <v>16.864787616041994</v>
      </c>
      <c r="P644">
        <f>INDEX('[1]Traitement outputs (2)'!$B$41:$Q$45,MATCH(70,'[1]Traitement outputs (2)'!$A$41:$A$45,0),MATCH(C644,'[1]Traitement outputs (2)'!$B$40:$Q$40,0))</f>
        <v>254.15803075879367</v>
      </c>
      <c r="Q644">
        <f>IF(K644&lt;30,INDEX('[1]Traitement outputs (2)'!$B$51:$Q$63,MATCH(70,'[1]Traitement outputs (2)'!$A$51:$A$63,0),MATCH(C644,'[1]Traitement outputs (2)'!$B$51:$Q$51,0)),INDEX('[1]Traitement outputs (2)'!$B$34:$Q$38,MATCH(70,'[1]Traitement outputs (2)'!$A$34:$A$38,0),MATCH(C644,'[1]Traitement outputs (2)'!$B$33:$Q$33,0)))</f>
        <v>-16.864255714989046</v>
      </c>
      <c r="R644">
        <f>IF(K644&lt;30,INDEX('[1]Traitement outputs (2)'!$B$58:$Q$63,MATCH(70,'[1]Traitement outputs (2)'!$A$58:$A$63,0),MATCH(C644,'[1]Traitement outputs (2)'!$B$58:$Q$58,0)),INDEX('[1]Traitement outputs (2)'!$B$41:$Q$45,MATCH(70,'[1]Traitement outputs (2)'!$A$41:$A$45,0),MATCH(C644,'[1]Traitement outputs (2)'!$B$40:$Q$40,0)))</f>
        <v>16.864787616041994</v>
      </c>
      <c r="T644">
        <f t="shared" si="62"/>
        <v>-1958.42577907482</v>
      </c>
      <c r="U644">
        <f t="shared" si="63"/>
        <v>1958.4875481058175</v>
      </c>
      <c r="X644">
        <f t="shared" si="64"/>
        <v>4.735571455032727E-2</v>
      </c>
      <c r="Y644">
        <f t="shared" si="65"/>
        <v>3.954259420836595E-2</v>
      </c>
    </row>
    <row r="645" spans="1:25" x14ac:dyDescent="0.35">
      <c r="A645" s="1">
        <v>34726.791666666664</v>
      </c>
      <c r="B645">
        <v>20.078800000000001</v>
      </c>
      <c r="C645">
        <f>_xlfn.IFNA(HLOOKUP(B645,'[1]Traitement outputs'!$B$33:$Q$33,1,TRUE),16)</f>
        <v>20</v>
      </c>
      <c r="E645" s="1">
        <v>34726.791666666664</v>
      </c>
      <c r="F645">
        <v>10.797499999999999</v>
      </c>
      <c r="G645">
        <f t="shared" si="60"/>
        <v>11</v>
      </c>
      <c r="I645" s="1">
        <v>34726.791666666664</v>
      </c>
      <c r="J645">
        <v>0</v>
      </c>
      <c r="K645">
        <f t="shared" si="61"/>
        <v>0</v>
      </c>
      <c r="M645">
        <f>INDEX('[1]Traitement outputs (2)'!$B$51:$Q$56,MATCH(70,'[1]Traitement outputs (2)'!$A$51:$A$56,0),MATCH(C645,'[1]Traitement outputs (2)'!$B$51:$Q$51,0))</f>
        <v>-16.864255714989046</v>
      </c>
      <c r="N645">
        <f>INDEX('[1]Traitement outputs (2)'!$B$34:$Q$38,MATCH(70,'[1]Traitement outputs (2)'!$A$34:$A$38,0),MATCH(C645,'[1]Traitement outputs (2)'!$B$33:$Q$33,0))</f>
        <v>-183.77989640241771</v>
      </c>
      <c r="O645">
        <f>INDEX('[1]Traitement outputs (2)'!$B$58:$Q$63,MATCH(70,'[1]Traitement outputs (2)'!$A$58:$A$63,0),MATCH(C645,'[1]Traitement outputs (2)'!$B$58:$Q$58,0))</f>
        <v>16.864787616041994</v>
      </c>
      <c r="P645">
        <f>INDEX('[1]Traitement outputs (2)'!$B$41:$Q$45,MATCH(70,'[1]Traitement outputs (2)'!$A$41:$A$45,0),MATCH(C645,'[1]Traitement outputs (2)'!$B$40:$Q$40,0))</f>
        <v>254.15803075879367</v>
      </c>
      <c r="Q645">
        <f>IF(K645&lt;30,INDEX('[1]Traitement outputs (2)'!$B$51:$Q$63,MATCH(70,'[1]Traitement outputs (2)'!$A$51:$A$63,0),MATCH(C645,'[1]Traitement outputs (2)'!$B$51:$Q$51,0)),INDEX('[1]Traitement outputs (2)'!$B$34:$Q$38,MATCH(70,'[1]Traitement outputs (2)'!$A$34:$A$38,0),MATCH(C645,'[1]Traitement outputs (2)'!$B$33:$Q$33,0)))</f>
        <v>-16.864255714989046</v>
      </c>
      <c r="R645">
        <f>IF(K645&lt;30,INDEX('[1]Traitement outputs (2)'!$B$58:$Q$63,MATCH(70,'[1]Traitement outputs (2)'!$A$58:$A$63,0),MATCH(C645,'[1]Traitement outputs (2)'!$B$58:$Q$58,0)),INDEX('[1]Traitement outputs (2)'!$B$41:$Q$45,MATCH(70,'[1]Traitement outputs (2)'!$A$41:$A$45,0),MATCH(C645,'[1]Traitement outputs (2)'!$B$40:$Q$40,0)))</f>
        <v>16.864787616041994</v>
      </c>
      <c r="T645">
        <f t="shared" si="62"/>
        <v>-1958.42577907482</v>
      </c>
      <c r="U645">
        <f t="shared" si="63"/>
        <v>1958.4875481058175</v>
      </c>
      <c r="X645">
        <f t="shared" si="64"/>
        <v>4.735571455032727E-2</v>
      </c>
      <c r="Y645">
        <f t="shared" si="65"/>
        <v>3.954259420836595E-2</v>
      </c>
    </row>
    <row r="646" spans="1:25" x14ac:dyDescent="0.35">
      <c r="A646" s="1">
        <v>34726.833333333336</v>
      </c>
      <c r="B646">
        <v>20.078700000000001</v>
      </c>
      <c r="C646">
        <f>_xlfn.IFNA(HLOOKUP(B646,'[1]Traitement outputs'!$B$33:$Q$33,1,TRUE),16)</f>
        <v>20</v>
      </c>
      <c r="E646" s="1">
        <v>34726.833333333336</v>
      </c>
      <c r="F646">
        <v>10.666600000000001</v>
      </c>
      <c r="G646">
        <f t="shared" si="60"/>
        <v>11</v>
      </c>
      <c r="I646" s="1">
        <v>34726.833333333336</v>
      </c>
      <c r="J646">
        <v>0</v>
      </c>
      <c r="K646">
        <f t="shared" si="61"/>
        <v>0</v>
      </c>
      <c r="M646">
        <f>INDEX('[1]Traitement outputs (2)'!$B$51:$Q$56,MATCH(70,'[1]Traitement outputs (2)'!$A$51:$A$56,0),MATCH(C646,'[1]Traitement outputs (2)'!$B$51:$Q$51,0))</f>
        <v>-16.864255714989046</v>
      </c>
      <c r="N646">
        <f>INDEX('[1]Traitement outputs (2)'!$B$34:$Q$38,MATCH(70,'[1]Traitement outputs (2)'!$A$34:$A$38,0),MATCH(C646,'[1]Traitement outputs (2)'!$B$33:$Q$33,0))</f>
        <v>-183.77989640241771</v>
      </c>
      <c r="O646">
        <f>INDEX('[1]Traitement outputs (2)'!$B$58:$Q$63,MATCH(70,'[1]Traitement outputs (2)'!$A$58:$A$63,0),MATCH(C646,'[1]Traitement outputs (2)'!$B$58:$Q$58,0))</f>
        <v>16.864787616041994</v>
      </c>
      <c r="P646">
        <f>INDEX('[1]Traitement outputs (2)'!$B$41:$Q$45,MATCH(70,'[1]Traitement outputs (2)'!$A$41:$A$45,0),MATCH(C646,'[1]Traitement outputs (2)'!$B$40:$Q$40,0))</f>
        <v>254.15803075879367</v>
      </c>
      <c r="Q646">
        <f>IF(K646&lt;30,INDEX('[1]Traitement outputs (2)'!$B$51:$Q$63,MATCH(70,'[1]Traitement outputs (2)'!$A$51:$A$63,0),MATCH(C646,'[1]Traitement outputs (2)'!$B$51:$Q$51,0)),INDEX('[1]Traitement outputs (2)'!$B$34:$Q$38,MATCH(70,'[1]Traitement outputs (2)'!$A$34:$A$38,0),MATCH(C646,'[1]Traitement outputs (2)'!$B$33:$Q$33,0)))</f>
        <v>-16.864255714989046</v>
      </c>
      <c r="R646">
        <f>IF(K646&lt;30,INDEX('[1]Traitement outputs (2)'!$B$58:$Q$63,MATCH(70,'[1]Traitement outputs (2)'!$A$58:$A$63,0),MATCH(C646,'[1]Traitement outputs (2)'!$B$58:$Q$58,0)),INDEX('[1]Traitement outputs (2)'!$B$41:$Q$45,MATCH(70,'[1]Traitement outputs (2)'!$A$41:$A$45,0),MATCH(C646,'[1]Traitement outputs (2)'!$B$40:$Q$40,0)))</f>
        <v>16.864787616041994</v>
      </c>
      <c r="T646">
        <f t="shared" si="62"/>
        <v>-1958.42577907482</v>
      </c>
      <c r="U646">
        <f t="shared" si="63"/>
        <v>1958.4875481058175</v>
      </c>
      <c r="X646">
        <f t="shared" si="64"/>
        <v>4.735571455032727E-2</v>
      </c>
      <c r="Y646">
        <f t="shared" si="65"/>
        <v>3.954259420836595E-2</v>
      </c>
    </row>
    <row r="647" spans="1:25" x14ac:dyDescent="0.35">
      <c r="A647" s="1">
        <v>34726.875</v>
      </c>
      <c r="B647">
        <v>16.1494</v>
      </c>
      <c r="C647">
        <f>_xlfn.IFNA(HLOOKUP(B647,'[1]Traitement outputs'!$B$33:$Q$33,1,TRUE),16)</f>
        <v>16</v>
      </c>
      <c r="E647" s="1">
        <v>34726.875</v>
      </c>
      <c r="F647">
        <v>13.4396</v>
      </c>
      <c r="G647">
        <f t="shared" si="60"/>
        <v>13</v>
      </c>
      <c r="I647" s="1">
        <v>34726.875</v>
      </c>
      <c r="J647">
        <v>0</v>
      </c>
      <c r="K647">
        <f t="shared" si="61"/>
        <v>0</v>
      </c>
      <c r="M647">
        <f>INDEX('[1]Traitement outputs (2)'!$B$51:$Q$56,MATCH(70,'[1]Traitement outputs (2)'!$A$51:$A$56,0),MATCH(C647,'[1]Traitement outputs (2)'!$B$51:$Q$51,0))</f>
        <v>-27.907128105419115</v>
      </c>
      <c r="N647">
        <f>INDEX('[1]Traitement outputs (2)'!$B$34:$Q$38,MATCH(70,'[1]Traitement outputs (2)'!$A$34:$A$38,0),MATCH(C647,'[1]Traitement outputs (2)'!$B$33:$Q$33,0))</f>
        <v>-87.65601603539298</v>
      </c>
      <c r="O647">
        <f>INDEX('[1]Traitement outputs (2)'!$B$58:$Q$63,MATCH(70,'[1]Traitement outputs (2)'!$A$58:$A$63,0),MATCH(C647,'[1]Traitement outputs (2)'!$B$58:$Q$58,0))</f>
        <v>27.907128104236733</v>
      </c>
      <c r="P647">
        <f>INDEX('[1]Traitement outputs (2)'!$B$41:$Q$45,MATCH(70,'[1]Traitement outputs (2)'!$A$41:$A$45,0),MATCH(C647,'[1]Traitement outputs (2)'!$B$40:$Q$40,0))</f>
        <v>158.03405896601754</v>
      </c>
      <c r="Q647">
        <f>IF(K647&lt;30,INDEX('[1]Traitement outputs (2)'!$B$51:$Q$63,MATCH(70,'[1]Traitement outputs (2)'!$A$51:$A$63,0),MATCH(C647,'[1]Traitement outputs (2)'!$B$51:$Q$51,0)),INDEX('[1]Traitement outputs (2)'!$B$34:$Q$38,MATCH(70,'[1]Traitement outputs (2)'!$A$34:$A$38,0),MATCH(C647,'[1]Traitement outputs (2)'!$B$33:$Q$33,0)))</f>
        <v>-27.907128105419115</v>
      </c>
      <c r="R647">
        <f>IF(K647&lt;30,INDEX('[1]Traitement outputs (2)'!$B$58:$Q$63,MATCH(70,'[1]Traitement outputs (2)'!$A$58:$A$63,0),MATCH(C647,'[1]Traitement outputs (2)'!$B$58:$Q$58,0)),INDEX('[1]Traitement outputs (2)'!$B$41:$Q$45,MATCH(70,'[1]Traitement outputs (2)'!$A$41:$A$45,0),MATCH(C647,'[1]Traitement outputs (2)'!$B$40:$Q$40,0)))</f>
        <v>27.907128104236733</v>
      </c>
      <c r="T647">
        <f t="shared" si="62"/>
        <v>-3240.8212983285953</v>
      </c>
      <c r="U647">
        <f t="shared" si="63"/>
        <v>3240.8212981912866</v>
      </c>
      <c r="X647">
        <f t="shared" si="64"/>
        <v>7.8364679403255921E-2</v>
      </c>
      <c r="Y647">
        <f t="shared" si="65"/>
        <v>6.5433390996103388E-2</v>
      </c>
    </row>
    <row r="648" spans="1:25" x14ac:dyDescent="0.35">
      <c r="A648" s="1">
        <v>34726.916666666664</v>
      </c>
      <c r="B648">
        <v>16.0777</v>
      </c>
      <c r="C648">
        <f>_xlfn.IFNA(HLOOKUP(B648,'[1]Traitement outputs'!$B$33:$Q$33,1,TRUE),16)</f>
        <v>16</v>
      </c>
      <c r="E648" s="1">
        <v>34726.916666666664</v>
      </c>
      <c r="F648">
        <v>12.877599999999999</v>
      </c>
      <c r="G648">
        <f t="shared" si="60"/>
        <v>13</v>
      </c>
      <c r="I648" s="1">
        <v>34726.916666666664</v>
      </c>
      <c r="J648">
        <v>0</v>
      </c>
      <c r="K648">
        <f t="shared" si="61"/>
        <v>0</v>
      </c>
      <c r="M648">
        <f>INDEX('[1]Traitement outputs (2)'!$B$51:$Q$56,MATCH(70,'[1]Traitement outputs (2)'!$A$51:$A$56,0),MATCH(C648,'[1]Traitement outputs (2)'!$B$51:$Q$51,0))</f>
        <v>-27.907128105419115</v>
      </c>
      <c r="N648">
        <f>INDEX('[1]Traitement outputs (2)'!$B$34:$Q$38,MATCH(70,'[1]Traitement outputs (2)'!$A$34:$A$38,0),MATCH(C648,'[1]Traitement outputs (2)'!$B$33:$Q$33,0))</f>
        <v>-87.65601603539298</v>
      </c>
      <c r="O648">
        <f>INDEX('[1]Traitement outputs (2)'!$B$58:$Q$63,MATCH(70,'[1]Traitement outputs (2)'!$A$58:$A$63,0),MATCH(C648,'[1]Traitement outputs (2)'!$B$58:$Q$58,0))</f>
        <v>27.907128104236733</v>
      </c>
      <c r="P648">
        <f>INDEX('[1]Traitement outputs (2)'!$B$41:$Q$45,MATCH(70,'[1]Traitement outputs (2)'!$A$41:$A$45,0),MATCH(C648,'[1]Traitement outputs (2)'!$B$40:$Q$40,0))</f>
        <v>158.03405896601754</v>
      </c>
      <c r="Q648">
        <f>IF(K648&lt;30,INDEX('[1]Traitement outputs (2)'!$B$51:$Q$63,MATCH(70,'[1]Traitement outputs (2)'!$A$51:$A$63,0),MATCH(C648,'[1]Traitement outputs (2)'!$B$51:$Q$51,0)),INDEX('[1]Traitement outputs (2)'!$B$34:$Q$38,MATCH(70,'[1]Traitement outputs (2)'!$A$34:$A$38,0),MATCH(C648,'[1]Traitement outputs (2)'!$B$33:$Q$33,0)))</f>
        <v>-27.907128105419115</v>
      </c>
      <c r="R648">
        <f>IF(K648&lt;30,INDEX('[1]Traitement outputs (2)'!$B$58:$Q$63,MATCH(70,'[1]Traitement outputs (2)'!$A$58:$A$63,0),MATCH(C648,'[1]Traitement outputs (2)'!$B$58:$Q$58,0)),INDEX('[1]Traitement outputs (2)'!$B$41:$Q$45,MATCH(70,'[1]Traitement outputs (2)'!$A$41:$A$45,0),MATCH(C648,'[1]Traitement outputs (2)'!$B$40:$Q$40,0)))</f>
        <v>27.907128104236733</v>
      </c>
      <c r="T648">
        <f t="shared" si="62"/>
        <v>-3240.8212983285953</v>
      </c>
      <c r="U648">
        <f t="shared" si="63"/>
        <v>3240.8212981912866</v>
      </c>
      <c r="X648">
        <f t="shared" si="64"/>
        <v>7.8364679403255921E-2</v>
      </c>
      <c r="Y648">
        <f t="shared" si="65"/>
        <v>6.5433390996103388E-2</v>
      </c>
    </row>
    <row r="649" spans="1:25" x14ac:dyDescent="0.35">
      <c r="A649" s="1">
        <v>34726.958333333336</v>
      </c>
      <c r="B649">
        <v>16.076699999999999</v>
      </c>
      <c r="C649">
        <f>_xlfn.IFNA(HLOOKUP(B649,'[1]Traitement outputs'!$B$33:$Q$33,1,TRUE),16)</f>
        <v>16</v>
      </c>
      <c r="E649" s="1">
        <v>34726.958333333336</v>
      </c>
      <c r="F649">
        <v>12.0343</v>
      </c>
      <c r="G649">
        <f t="shared" si="60"/>
        <v>12</v>
      </c>
      <c r="I649" s="1">
        <v>34726.958333333336</v>
      </c>
      <c r="J649">
        <v>0</v>
      </c>
      <c r="K649">
        <f t="shared" si="61"/>
        <v>0</v>
      </c>
      <c r="M649">
        <f>INDEX('[1]Traitement outputs (2)'!$B$51:$Q$56,MATCH(70,'[1]Traitement outputs (2)'!$A$51:$A$56,0),MATCH(C649,'[1]Traitement outputs (2)'!$B$51:$Q$51,0))</f>
        <v>-27.907128105419115</v>
      </c>
      <c r="N649">
        <f>INDEX('[1]Traitement outputs (2)'!$B$34:$Q$38,MATCH(70,'[1]Traitement outputs (2)'!$A$34:$A$38,0),MATCH(C649,'[1]Traitement outputs (2)'!$B$33:$Q$33,0))</f>
        <v>-87.65601603539298</v>
      </c>
      <c r="O649">
        <f>INDEX('[1]Traitement outputs (2)'!$B$58:$Q$63,MATCH(70,'[1]Traitement outputs (2)'!$A$58:$A$63,0),MATCH(C649,'[1]Traitement outputs (2)'!$B$58:$Q$58,0))</f>
        <v>27.907128104236733</v>
      </c>
      <c r="P649">
        <f>INDEX('[1]Traitement outputs (2)'!$B$41:$Q$45,MATCH(70,'[1]Traitement outputs (2)'!$A$41:$A$45,0),MATCH(C649,'[1]Traitement outputs (2)'!$B$40:$Q$40,0))</f>
        <v>158.03405896601754</v>
      </c>
      <c r="Q649">
        <f>IF(K649&lt;30,INDEX('[1]Traitement outputs (2)'!$B$51:$Q$63,MATCH(70,'[1]Traitement outputs (2)'!$A$51:$A$63,0),MATCH(C649,'[1]Traitement outputs (2)'!$B$51:$Q$51,0)),INDEX('[1]Traitement outputs (2)'!$B$34:$Q$38,MATCH(70,'[1]Traitement outputs (2)'!$A$34:$A$38,0),MATCH(C649,'[1]Traitement outputs (2)'!$B$33:$Q$33,0)))</f>
        <v>-27.907128105419115</v>
      </c>
      <c r="R649">
        <f>IF(K649&lt;30,INDEX('[1]Traitement outputs (2)'!$B$58:$Q$63,MATCH(70,'[1]Traitement outputs (2)'!$A$58:$A$63,0),MATCH(C649,'[1]Traitement outputs (2)'!$B$58:$Q$58,0)),INDEX('[1]Traitement outputs (2)'!$B$41:$Q$45,MATCH(70,'[1]Traitement outputs (2)'!$A$41:$A$45,0),MATCH(C649,'[1]Traitement outputs (2)'!$B$40:$Q$40,0)))</f>
        <v>27.907128104236733</v>
      </c>
      <c r="T649">
        <f t="shared" si="62"/>
        <v>-3240.8212983285953</v>
      </c>
      <c r="U649">
        <f t="shared" si="63"/>
        <v>3240.8212981912866</v>
      </c>
      <c r="X649">
        <f t="shared" si="64"/>
        <v>7.8364679403255921E-2</v>
      </c>
      <c r="Y649">
        <f t="shared" si="65"/>
        <v>6.5433390996103388E-2</v>
      </c>
    </row>
    <row r="650" spans="1:25" x14ac:dyDescent="0.35">
      <c r="A650" s="1">
        <v>34727</v>
      </c>
      <c r="B650">
        <v>16.076499999999999</v>
      </c>
      <c r="C650">
        <f>_xlfn.IFNA(HLOOKUP(B650,'[1]Traitement outputs'!$B$33:$Q$33,1,TRUE),16)</f>
        <v>16</v>
      </c>
      <c r="E650" s="1">
        <v>34727</v>
      </c>
      <c r="F650">
        <v>11.2768</v>
      </c>
      <c r="G650">
        <f t="shared" si="60"/>
        <v>11</v>
      </c>
      <c r="I650" s="1">
        <v>34727</v>
      </c>
      <c r="J650">
        <v>0</v>
      </c>
      <c r="K650">
        <f t="shared" si="61"/>
        <v>0</v>
      </c>
      <c r="M650">
        <f>INDEX('[1]Traitement outputs (2)'!$B$51:$Q$56,MATCH(70,'[1]Traitement outputs (2)'!$A$51:$A$56,0),MATCH(C650,'[1]Traitement outputs (2)'!$B$51:$Q$51,0))</f>
        <v>-27.907128105419115</v>
      </c>
      <c r="N650">
        <f>INDEX('[1]Traitement outputs (2)'!$B$34:$Q$38,MATCH(70,'[1]Traitement outputs (2)'!$A$34:$A$38,0),MATCH(C650,'[1]Traitement outputs (2)'!$B$33:$Q$33,0))</f>
        <v>-87.65601603539298</v>
      </c>
      <c r="O650">
        <f>INDEX('[1]Traitement outputs (2)'!$B$58:$Q$63,MATCH(70,'[1]Traitement outputs (2)'!$A$58:$A$63,0),MATCH(C650,'[1]Traitement outputs (2)'!$B$58:$Q$58,0))</f>
        <v>27.907128104236733</v>
      </c>
      <c r="P650">
        <f>INDEX('[1]Traitement outputs (2)'!$B$41:$Q$45,MATCH(70,'[1]Traitement outputs (2)'!$A$41:$A$45,0),MATCH(C650,'[1]Traitement outputs (2)'!$B$40:$Q$40,0))</f>
        <v>158.03405896601754</v>
      </c>
      <c r="Q650">
        <f>IF(K650&lt;30,INDEX('[1]Traitement outputs (2)'!$B$51:$Q$63,MATCH(70,'[1]Traitement outputs (2)'!$A$51:$A$63,0),MATCH(C650,'[1]Traitement outputs (2)'!$B$51:$Q$51,0)),INDEX('[1]Traitement outputs (2)'!$B$34:$Q$38,MATCH(70,'[1]Traitement outputs (2)'!$A$34:$A$38,0),MATCH(C650,'[1]Traitement outputs (2)'!$B$33:$Q$33,0)))</f>
        <v>-27.907128105419115</v>
      </c>
      <c r="R650">
        <f>IF(K650&lt;30,INDEX('[1]Traitement outputs (2)'!$B$58:$Q$63,MATCH(70,'[1]Traitement outputs (2)'!$A$58:$A$63,0),MATCH(C650,'[1]Traitement outputs (2)'!$B$58:$Q$58,0)),INDEX('[1]Traitement outputs (2)'!$B$41:$Q$45,MATCH(70,'[1]Traitement outputs (2)'!$A$41:$A$45,0),MATCH(C650,'[1]Traitement outputs (2)'!$B$40:$Q$40,0)))</f>
        <v>27.907128104236733</v>
      </c>
      <c r="T650">
        <f t="shared" si="62"/>
        <v>-3240.8212983285953</v>
      </c>
      <c r="U650">
        <f t="shared" si="63"/>
        <v>3240.8212981912866</v>
      </c>
      <c r="X650">
        <f t="shared" si="64"/>
        <v>7.8364679403255921E-2</v>
      </c>
      <c r="Y650">
        <f t="shared" si="65"/>
        <v>6.5433390996103388E-2</v>
      </c>
    </row>
    <row r="651" spans="1:25" x14ac:dyDescent="0.35">
      <c r="A651" s="1">
        <v>34727.041666666664</v>
      </c>
      <c r="B651">
        <v>16.0762</v>
      </c>
      <c r="C651">
        <f>_xlfn.IFNA(HLOOKUP(B651,'[1]Traitement outputs'!$B$33:$Q$33,1,TRUE),16)</f>
        <v>16</v>
      </c>
      <c r="E651" s="1">
        <v>34727.041666666664</v>
      </c>
      <c r="F651">
        <v>10.557700000000001</v>
      </c>
      <c r="G651">
        <f t="shared" si="60"/>
        <v>11</v>
      </c>
      <c r="I651" s="1">
        <v>34727.041666666664</v>
      </c>
      <c r="J651">
        <v>0</v>
      </c>
      <c r="K651">
        <f t="shared" si="61"/>
        <v>0</v>
      </c>
      <c r="M651">
        <f>INDEX('[1]Traitement outputs (2)'!$B$51:$Q$56,MATCH(70,'[1]Traitement outputs (2)'!$A$51:$A$56,0),MATCH(C651,'[1]Traitement outputs (2)'!$B$51:$Q$51,0))</f>
        <v>-27.907128105419115</v>
      </c>
      <c r="N651">
        <f>INDEX('[1]Traitement outputs (2)'!$B$34:$Q$38,MATCH(70,'[1]Traitement outputs (2)'!$A$34:$A$38,0),MATCH(C651,'[1]Traitement outputs (2)'!$B$33:$Q$33,0))</f>
        <v>-87.65601603539298</v>
      </c>
      <c r="O651">
        <f>INDEX('[1]Traitement outputs (2)'!$B$58:$Q$63,MATCH(70,'[1]Traitement outputs (2)'!$A$58:$A$63,0),MATCH(C651,'[1]Traitement outputs (2)'!$B$58:$Q$58,0))</f>
        <v>27.907128104236733</v>
      </c>
      <c r="P651">
        <f>INDEX('[1]Traitement outputs (2)'!$B$41:$Q$45,MATCH(70,'[1]Traitement outputs (2)'!$A$41:$A$45,0),MATCH(C651,'[1]Traitement outputs (2)'!$B$40:$Q$40,0))</f>
        <v>158.03405896601754</v>
      </c>
      <c r="Q651">
        <f>IF(K651&lt;30,INDEX('[1]Traitement outputs (2)'!$B$51:$Q$63,MATCH(70,'[1]Traitement outputs (2)'!$A$51:$A$63,0),MATCH(C651,'[1]Traitement outputs (2)'!$B$51:$Q$51,0)),INDEX('[1]Traitement outputs (2)'!$B$34:$Q$38,MATCH(70,'[1]Traitement outputs (2)'!$A$34:$A$38,0),MATCH(C651,'[1]Traitement outputs (2)'!$B$33:$Q$33,0)))</f>
        <v>-27.907128105419115</v>
      </c>
      <c r="R651">
        <f>IF(K651&lt;30,INDEX('[1]Traitement outputs (2)'!$B$58:$Q$63,MATCH(70,'[1]Traitement outputs (2)'!$A$58:$A$63,0),MATCH(C651,'[1]Traitement outputs (2)'!$B$58:$Q$58,0)),INDEX('[1]Traitement outputs (2)'!$B$41:$Q$45,MATCH(70,'[1]Traitement outputs (2)'!$A$41:$A$45,0),MATCH(C651,'[1]Traitement outputs (2)'!$B$40:$Q$40,0)))</f>
        <v>27.907128104236733</v>
      </c>
      <c r="T651">
        <f t="shared" si="62"/>
        <v>-3240.8212983285953</v>
      </c>
      <c r="U651">
        <f t="shared" si="63"/>
        <v>3240.8212981912866</v>
      </c>
      <c r="X651">
        <f t="shared" si="64"/>
        <v>7.8364679403255921E-2</v>
      </c>
      <c r="Y651">
        <f t="shared" si="65"/>
        <v>6.5433390996103388E-2</v>
      </c>
    </row>
    <row r="652" spans="1:25" x14ac:dyDescent="0.35">
      <c r="A652" s="1">
        <v>34727.083333333336</v>
      </c>
      <c r="B652">
        <v>16.076000000000001</v>
      </c>
      <c r="C652">
        <f>_xlfn.IFNA(HLOOKUP(B652,'[1]Traitement outputs'!$B$33:$Q$33,1,TRUE),16)</f>
        <v>16</v>
      </c>
      <c r="E652" s="1">
        <v>34727.083333333336</v>
      </c>
      <c r="F652">
        <v>9.8694600000000001</v>
      </c>
      <c r="G652">
        <f t="shared" si="60"/>
        <v>10</v>
      </c>
      <c r="I652" s="1">
        <v>34727.083333333336</v>
      </c>
      <c r="J652">
        <v>0</v>
      </c>
      <c r="K652">
        <f t="shared" si="61"/>
        <v>0</v>
      </c>
      <c r="M652">
        <f>INDEX('[1]Traitement outputs (2)'!$B$51:$Q$56,MATCH(70,'[1]Traitement outputs (2)'!$A$51:$A$56,0),MATCH(C652,'[1]Traitement outputs (2)'!$B$51:$Q$51,0))</f>
        <v>-27.907128105419115</v>
      </c>
      <c r="N652">
        <f>INDEX('[1]Traitement outputs (2)'!$B$34:$Q$38,MATCH(70,'[1]Traitement outputs (2)'!$A$34:$A$38,0),MATCH(C652,'[1]Traitement outputs (2)'!$B$33:$Q$33,0))</f>
        <v>-87.65601603539298</v>
      </c>
      <c r="O652">
        <f>INDEX('[1]Traitement outputs (2)'!$B$58:$Q$63,MATCH(70,'[1]Traitement outputs (2)'!$A$58:$A$63,0),MATCH(C652,'[1]Traitement outputs (2)'!$B$58:$Q$58,0))</f>
        <v>27.907128104236733</v>
      </c>
      <c r="P652">
        <f>INDEX('[1]Traitement outputs (2)'!$B$41:$Q$45,MATCH(70,'[1]Traitement outputs (2)'!$A$41:$A$45,0),MATCH(C652,'[1]Traitement outputs (2)'!$B$40:$Q$40,0))</f>
        <v>158.03405896601754</v>
      </c>
      <c r="Q652">
        <f>IF(K652&lt;30,INDEX('[1]Traitement outputs (2)'!$B$51:$Q$63,MATCH(70,'[1]Traitement outputs (2)'!$A$51:$A$63,0),MATCH(C652,'[1]Traitement outputs (2)'!$B$51:$Q$51,0)),INDEX('[1]Traitement outputs (2)'!$B$34:$Q$38,MATCH(70,'[1]Traitement outputs (2)'!$A$34:$A$38,0),MATCH(C652,'[1]Traitement outputs (2)'!$B$33:$Q$33,0)))</f>
        <v>-27.907128105419115</v>
      </c>
      <c r="R652">
        <f>IF(K652&lt;30,INDEX('[1]Traitement outputs (2)'!$B$58:$Q$63,MATCH(70,'[1]Traitement outputs (2)'!$A$58:$A$63,0),MATCH(C652,'[1]Traitement outputs (2)'!$B$58:$Q$58,0)),INDEX('[1]Traitement outputs (2)'!$B$41:$Q$45,MATCH(70,'[1]Traitement outputs (2)'!$A$41:$A$45,0),MATCH(C652,'[1]Traitement outputs (2)'!$B$40:$Q$40,0)))</f>
        <v>27.907128104236733</v>
      </c>
      <c r="T652">
        <f t="shared" si="62"/>
        <v>-3240.8212983285953</v>
      </c>
      <c r="U652">
        <f t="shared" si="63"/>
        <v>3240.8212981912866</v>
      </c>
      <c r="X652">
        <f t="shared" si="64"/>
        <v>7.8364679403255921E-2</v>
      </c>
      <c r="Y652">
        <f t="shared" si="65"/>
        <v>6.5433390996103388E-2</v>
      </c>
    </row>
    <row r="653" spans="1:25" x14ac:dyDescent="0.35">
      <c r="A653" s="1">
        <v>34727.125</v>
      </c>
      <c r="B653">
        <v>16.076000000000001</v>
      </c>
      <c r="C653">
        <f>_xlfn.IFNA(HLOOKUP(B653,'[1]Traitement outputs'!$B$33:$Q$33,1,TRUE),16)</f>
        <v>16</v>
      </c>
      <c r="E653" s="1">
        <v>34727.125</v>
      </c>
      <c r="F653">
        <v>9.2631800000000002</v>
      </c>
      <c r="G653">
        <f t="shared" si="60"/>
        <v>9</v>
      </c>
      <c r="I653" s="1">
        <v>34727.125</v>
      </c>
      <c r="J653">
        <v>0</v>
      </c>
      <c r="K653">
        <f t="shared" si="61"/>
        <v>0</v>
      </c>
      <c r="M653">
        <f>INDEX('[1]Traitement outputs (2)'!$B$51:$Q$56,MATCH(70,'[1]Traitement outputs (2)'!$A$51:$A$56,0),MATCH(C653,'[1]Traitement outputs (2)'!$B$51:$Q$51,0))</f>
        <v>-27.907128105419115</v>
      </c>
      <c r="N653">
        <f>INDEX('[1]Traitement outputs (2)'!$B$34:$Q$38,MATCH(70,'[1]Traitement outputs (2)'!$A$34:$A$38,0),MATCH(C653,'[1]Traitement outputs (2)'!$B$33:$Q$33,0))</f>
        <v>-87.65601603539298</v>
      </c>
      <c r="O653">
        <f>INDEX('[1]Traitement outputs (2)'!$B$58:$Q$63,MATCH(70,'[1]Traitement outputs (2)'!$A$58:$A$63,0),MATCH(C653,'[1]Traitement outputs (2)'!$B$58:$Q$58,0))</f>
        <v>27.907128104236733</v>
      </c>
      <c r="P653">
        <f>INDEX('[1]Traitement outputs (2)'!$B$41:$Q$45,MATCH(70,'[1]Traitement outputs (2)'!$A$41:$A$45,0),MATCH(C653,'[1]Traitement outputs (2)'!$B$40:$Q$40,0))</f>
        <v>158.03405896601754</v>
      </c>
      <c r="Q653">
        <f>IF(K653&lt;30,INDEX('[1]Traitement outputs (2)'!$B$51:$Q$63,MATCH(70,'[1]Traitement outputs (2)'!$A$51:$A$63,0),MATCH(C653,'[1]Traitement outputs (2)'!$B$51:$Q$51,0)),INDEX('[1]Traitement outputs (2)'!$B$34:$Q$38,MATCH(70,'[1]Traitement outputs (2)'!$A$34:$A$38,0),MATCH(C653,'[1]Traitement outputs (2)'!$B$33:$Q$33,0)))</f>
        <v>-27.907128105419115</v>
      </c>
      <c r="R653">
        <f>IF(K653&lt;30,INDEX('[1]Traitement outputs (2)'!$B$58:$Q$63,MATCH(70,'[1]Traitement outputs (2)'!$A$58:$A$63,0),MATCH(C653,'[1]Traitement outputs (2)'!$B$58:$Q$58,0)),INDEX('[1]Traitement outputs (2)'!$B$41:$Q$45,MATCH(70,'[1]Traitement outputs (2)'!$A$41:$A$45,0),MATCH(C653,'[1]Traitement outputs (2)'!$B$40:$Q$40,0)))</f>
        <v>27.907128104236733</v>
      </c>
      <c r="T653">
        <f t="shared" si="62"/>
        <v>-3240.8212983285953</v>
      </c>
      <c r="U653">
        <f t="shared" si="63"/>
        <v>3240.8212981912866</v>
      </c>
      <c r="X653">
        <f t="shared" si="64"/>
        <v>7.8364679403255921E-2</v>
      </c>
      <c r="Y653">
        <f t="shared" si="65"/>
        <v>6.5433390996103388E-2</v>
      </c>
    </row>
    <row r="654" spans="1:25" x14ac:dyDescent="0.35">
      <c r="A654" s="1">
        <v>34727.166666666664</v>
      </c>
      <c r="B654">
        <v>16.076000000000001</v>
      </c>
      <c r="C654">
        <f>_xlfn.IFNA(HLOOKUP(B654,'[1]Traitement outputs'!$B$33:$Q$33,1,TRUE),16)</f>
        <v>16</v>
      </c>
      <c r="E654" s="1">
        <v>34727.166666666664</v>
      </c>
      <c r="F654">
        <v>8.74099</v>
      </c>
      <c r="G654">
        <f t="shared" si="60"/>
        <v>9</v>
      </c>
      <c r="I654" s="1">
        <v>34727.166666666664</v>
      </c>
      <c r="J654">
        <v>0</v>
      </c>
      <c r="K654">
        <f t="shared" si="61"/>
        <v>0</v>
      </c>
      <c r="M654">
        <f>INDEX('[1]Traitement outputs (2)'!$B$51:$Q$56,MATCH(70,'[1]Traitement outputs (2)'!$A$51:$A$56,0),MATCH(C654,'[1]Traitement outputs (2)'!$B$51:$Q$51,0))</f>
        <v>-27.907128105419115</v>
      </c>
      <c r="N654">
        <f>INDEX('[1]Traitement outputs (2)'!$B$34:$Q$38,MATCH(70,'[1]Traitement outputs (2)'!$A$34:$A$38,0),MATCH(C654,'[1]Traitement outputs (2)'!$B$33:$Q$33,0))</f>
        <v>-87.65601603539298</v>
      </c>
      <c r="O654">
        <f>INDEX('[1]Traitement outputs (2)'!$B$58:$Q$63,MATCH(70,'[1]Traitement outputs (2)'!$A$58:$A$63,0),MATCH(C654,'[1]Traitement outputs (2)'!$B$58:$Q$58,0))</f>
        <v>27.907128104236733</v>
      </c>
      <c r="P654">
        <f>INDEX('[1]Traitement outputs (2)'!$B$41:$Q$45,MATCH(70,'[1]Traitement outputs (2)'!$A$41:$A$45,0),MATCH(C654,'[1]Traitement outputs (2)'!$B$40:$Q$40,0))</f>
        <v>158.03405896601754</v>
      </c>
      <c r="Q654">
        <f>IF(K654&lt;30,INDEX('[1]Traitement outputs (2)'!$B$51:$Q$63,MATCH(70,'[1]Traitement outputs (2)'!$A$51:$A$63,0),MATCH(C654,'[1]Traitement outputs (2)'!$B$51:$Q$51,0)),INDEX('[1]Traitement outputs (2)'!$B$34:$Q$38,MATCH(70,'[1]Traitement outputs (2)'!$A$34:$A$38,0),MATCH(C654,'[1]Traitement outputs (2)'!$B$33:$Q$33,0)))</f>
        <v>-27.907128105419115</v>
      </c>
      <c r="R654">
        <f>IF(K654&lt;30,INDEX('[1]Traitement outputs (2)'!$B$58:$Q$63,MATCH(70,'[1]Traitement outputs (2)'!$A$58:$A$63,0),MATCH(C654,'[1]Traitement outputs (2)'!$B$58:$Q$58,0)),INDEX('[1]Traitement outputs (2)'!$B$41:$Q$45,MATCH(70,'[1]Traitement outputs (2)'!$A$41:$A$45,0),MATCH(C654,'[1]Traitement outputs (2)'!$B$40:$Q$40,0)))</f>
        <v>27.907128104236733</v>
      </c>
      <c r="T654">
        <f t="shared" si="62"/>
        <v>-3240.8212983285953</v>
      </c>
      <c r="U654">
        <f t="shared" si="63"/>
        <v>3240.8212981912866</v>
      </c>
      <c r="X654">
        <f t="shared" si="64"/>
        <v>7.8364679403255921E-2</v>
      </c>
      <c r="Y654">
        <f t="shared" si="65"/>
        <v>6.5433390996103388E-2</v>
      </c>
    </row>
    <row r="655" spans="1:25" x14ac:dyDescent="0.35">
      <c r="A655" s="1">
        <v>34727.208333333336</v>
      </c>
      <c r="B655">
        <v>20.0289</v>
      </c>
      <c r="C655">
        <f>_xlfn.IFNA(HLOOKUP(B655,'[1]Traitement outputs'!$B$33:$Q$33,1,TRUE),16)</f>
        <v>20</v>
      </c>
      <c r="E655" s="1">
        <v>34727.208333333336</v>
      </c>
      <c r="F655">
        <v>6.3737199999999996</v>
      </c>
      <c r="G655">
        <f t="shared" si="60"/>
        <v>6</v>
      </c>
      <c r="I655" s="1">
        <v>34727.208333333336</v>
      </c>
      <c r="J655">
        <v>0</v>
      </c>
      <c r="K655">
        <f t="shared" si="61"/>
        <v>0</v>
      </c>
      <c r="M655">
        <f>INDEX('[1]Traitement outputs (2)'!$B$51:$Q$56,MATCH(70,'[1]Traitement outputs (2)'!$A$51:$A$56,0),MATCH(C655,'[1]Traitement outputs (2)'!$B$51:$Q$51,0))</f>
        <v>-16.864255714989046</v>
      </c>
      <c r="N655">
        <f>INDEX('[1]Traitement outputs (2)'!$B$34:$Q$38,MATCH(70,'[1]Traitement outputs (2)'!$A$34:$A$38,0),MATCH(C655,'[1]Traitement outputs (2)'!$B$33:$Q$33,0))</f>
        <v>-183.77989640241771</v>
      </c>
      <c r="O655">
        <f>INDEX('[1]Traitement outputs (2)'!$B$58:$Q$63,MATCH(70,'[1]Traitement outputs (2)'!$A$58:$A$63,0),MATCH(C655,'[1]Traitement outputs (2)'!$B$58:$Q$58,0))</f>
        <v>16.864787616041994</v>
      </c>
      <c r="P655">
        <f>INDEX('[1]Traitement outputs (2)'!$B$41:$Q$45,MATCH(70,'[1]Traitement outputs (2)'!$A$41:$A$45,0),MATCH(C655,'[1]Traitement outputs (2)'!$B$40:$Q$40,0))</f>
        <v>254.15803075879367</v>
      </c>
      <c r="Q655">
        <f>IF(K655&lt;30,INDEX('[1]Traitement outputs (2)'!$B$51:$Q$63,MATCH(70,'[1]Traitement outputs (2)'!$A$51:$A$63,0),MATCH(C655,'[1]Traitement outputs (2)'!$B$51:$Q$51,0)),INDEX('[1]Traitement outputs (2)'!$B$34:$Q$38,MATCH(70,'[1]Traitement outputs (2)'!$A$34:$A$38,0),MATCH(C655,'[1]Traitement outputs (2)'!$B$33:$Q$33,0)))</f>
        <v>-16.864255714989046</v>
      </c>
      <c r="R655">
        <f>IF(K655&lt;30,INDEX('[1]Traitement outputs (2)'!$B$58:$Q$63,MATCH(70,'[1]Traitement outputs (2)'!$A$58:$A$63,0),MATCH(C655,'[1]Traitement outputs (2)'!$B$58:$Q$58,0)),INDEX('[1]Traitement outputs (2)'!$B$41:$Q$45,MATCH(70,'[1]Traitement outputs (2)'!$A$41:$A$45,0),MATCH(C655,'[1]Traitement outputs (2)'!$B$40:$Q$40,0)))</f>
        <v>16.864787616041994</v>
      </c>
      <c r="T655">
        <f t="shared" si="62"/>
        <v>-1958.42577907482</v>
      </c>
      <c r="U655">
        <f t="shared" si="63"/>
        <v>1958.4875481058175</v>
      </c>
      <c r="X655">
        <f t="shared" si="64"/>
        <v>4.735571455032727E-2</v>
      </c>
      <c r="Y655">
        <f t="shared" si="65"/>
        <v>3.954259420836595E-2</v>
      </c>
    </row>
    <row r="656" spans="1:25" x14ac:dyDescent="0.35">
      <c r="A656" s="1">
        <v>34727.25</v>
      </c>
      <c r="B656">
        <v>20.0761</v>
      </c>
      <c r="C656">
        <f>_xlfn.IFNA(HLOOKUP(B656,'[1]Traitement outputs'!$B$33:$Q$33,1,TRUE),16)</f>
        <v>20</v>
      </c>
      <c r="E656" s="1">
        <v>34727.25</v>
      </c>
      <c r="F656">
        <v>6.20282</v>
      </c>
      <c r="G656">
        <f t="shared" si="60"/>
        <v>6</v>
      </c>
      <c r="I656" s="1">
        <v>34727.25</v>
      </c>
      <c r="J656">
        <v>0</v>
      </c>
      <c r="K656">
        <f t="shared" si="61"/>
        <v>0</v>
      </c>
      <c r="M656">
        <f>INDEX('[1]Traitement outputs (2)'!$B$51:$Q$56,MATCH(70,'[1]Traitement outputs (2)'!$A$51:$A$56,0),MATCH(C656,'[1]Traitement outputs (2)'!$B$51:$Q$51,0))</f>
        <v>-16.864255714989046</v>
      </c>
      <c r="N656">
        <f>INDEX('[1]Traitement outputs (2)'!$B$34:$Q$38,MATCH(70,'[1]Traitement outputs (2)'!$A$34:$A$38,0),MATCH(C656,'[1]Traitement outputs (2)'!$B$33:$Q$33,0))</f>
        <v>-183.77989640241771</v>
      </c>
      <c r="O656">
        <f>INDEX('[1]Traitement outputs (2)'!$B$58:$Q$63,MATCH(70,'[1]Traitement outputs (2)'!$A$58:$A$63,0),MATCH(C656,'[1]Traitement outputs (2)'!$B$58:$Q$58,0))</f>
        <v>16.864787616041994</v>
      </c>
      <c r="P656">
        <f>INDEX('[1]Traitement outputs (2)'!$B$41:$Q$45,MATCH(70,'[1]Traitement outputs (2)'!$A$41:$A$45,0),MATCH(C656,'[1]Traitement outputs (2)'!$B$40:$Q$40,0))</f>
        <v>254.15803075879367</v>
      </c>
      <c r="Q656">
        <f>IF(K656&lt;30,INDEX('[1]Traitement outputs (2)'!$B$51:$Q$63,MATCH(70,'[1]Traitement outputs (2)'!$A$51:$A$63,0),MATCH(C656,'[1]Traitement outputs (2)'!$B$51:$Q$51,0)),INDEX('[1]Traitement outputs (2)'!$B$34:$Q$38,MATCH(70,'[1]Traitement outputs (2)'!$A$34:$A$38,0),MATCH(C656,'[1]Traitement outputs (2)'!$B$33:$Q$33,0)))</f>
        <v>-16.864255714989046</v>
      </c>
      <c r="R656">
        <f>IF(K656&lt;30,INDEX('[1]Traitement outputs (2)'!$B$58:$Q$63,MATCH(70,'[1]Traitement outputs (2)'!$A$58:$A$63,0),MATCH(C656,'[1]Traitement outputs (2)'!$B$58:$Q$58,0)),INDEX('[1]Traitement outputs (2)'!$B$41:$Q$45,MATCH(70,'[1]Traitement outputs (2)'!$A$41:$A$45,0),MATCH(C656,'[1]Traitement outputs (2)'!$B$40:$Q$40,0)))</f>
        <v>16.864787616041994</v>
      </c>
      <c r="T656">
        <f t="shared" si="62"/>
        <v>-1958.42577907482</v>
      </c>
      <c r="U656">
        <f t="shared" si="63"/>
        <v>1958.4875481058175</v>
      </c>
      <c r="X656">
        <f t="shared" si="64"/>
        <v>4.735571455032727E-2</v>
      </c>
      <c r="Y656">
        <f t="shared" si="65"/>
        <v>3.954259420836595E-2</v>
      </c>
    </row>
    <row r="657" spans="1:25" x14ac:dyDescent="0.35">
      <c r="A657" s="1">
        <v>34727.291666666664</v>
      </c>
      <c r="B657">
        <v>20.077100000000002</v>
      </c>
      <c r="C657">
        <f>_xlfn.IFNA(HLOOKUP(B657,'[1]Traitement outputs'!$B$33:$Q$33,1,TRUE),16)</f>
        <v>20</v>
      </c>
      <c r="E657" s="1">
        <v>34727.291666666664</v>
      </c>
      <c r="F657">
        <v>6.2061400000000004</v>
      </c>
      <c r="G657">
        <f t="shared" si="60"/>
        <v>6</v>
      </c>
      <c r="I657" s="1">
        <v>34727.291666666664</v>
      </c>
      <c r="J657">
        <v>3817.51</v>
      </c>
      <c r="K657">
        <f t="shared" si="61"/>
        <v>32.873068523914831</v>
      </c>
      <c r="M657">
        <f>INDEX('[1]Traitement outputs (2)'!$B$51:$Q$56,MATCH(70,'[1]Traitement outputs (2)'!$A$51:$A$56,0),MATCH(C657,'[1]Traitement outputs (2)'!$B$51:$Q$51,0))</f>
        <v>-16.864255714989046</v>
      </c>
      <c r="N657">
        <f>INDEX('[1]Traitement outputs (2)'!$B$34:$Q$38,MATCH(70,'[1]Traitement outputs (2)'!$A$34:$A$38,0),MATCH(C657,'[1]Traitement outputs (2)'!$B$33:$Q$33,0))</f>
        <v>-183.77989640241771</v>
      </c>
      <c r="O657">
        <f>INDEX('[1]Traitement outputs (2)'!$B$58:$Q$63,MATCH(70,'[1]Traitement outputs (2)'!$A$58:$A$63,0),MATCH(C657,'[1]Traitement outputs (2)'!$B$58:$Q$58,0))</f>
        <v>16.864787616041994</v>
      </c>
      <c r="P657">
        <f>INDEX('[1]Traitement outputs (2)'!$B$41:$Q$45,MATCH(70,'[1]Traitement outputs (2)'!$A$41:$A$45,0),MATCH(C657,'[1]Traitement outputs (2)'!$B$40:$Q$40,0))</f>
        <v>254.15803075879367</v>
      </c>
      <c r="Q657">
        <f>IF(K657&lt;30,INDEX('[1]Traitement outputs (2)'!$B$51:$Q$63,MATCH(70,'[1]Traitement outputs (2)'!$A$51:$A$63,0),MATCH(C657,'[1]Traitement outputs (2)'!$B$51:$Q$51,0)),INDEX('[1]Traitement outputs (2)'!$B$34:$Q$38,MATCH(70,'[1]Traitement outputs (2)'!$A$34:$A$38,0),MATCH(C657,'[1]Traitement outputs (2)'!$B$33:$Q$33,0)))</f>
        <v>-183.77989640241771</v>
      </c>
      <c r="R657">
        <f>IF(K657&lt;30,INDEX('[1]Traitement outputs (2)'!$B$58:$Q$63,MATCH(70,'[1]Traitement outputs (2)'!$A$58:$A$63,0),MATCH(C657,'[1]Traitement outputs (2)'!$B$58:$Q$58,0)),INDEX('[1]Traitement outputs (2)'!$B$41:$Q$45,MATCH(70,'[1]Traitement outputs (2)'!$A$41:$A$45,0),MATCH(C657,'[1]Traitement outputs (2)'!$B$40:$Q$40,0)))</f>
        <v>254.15803075879367</v>
      </c>
      <c r="T657">
        <f t="shared" si="62"/>
        <v>-21342.138833337085</v>
      </c>
      <c r="U657">
        <f t="shared" si="63"/>
        <v>29515.067122381799</v>
      </c>
      <c r="X657">
        <f t="shared" si="64"/>
        <v>0.51606358805306241</v>
      </c>
      <c r="Y657">
        <f t="shared" si="65"/>
        <v>0.59592021577150611</v>
      </c>
    </row>
    <row r="658" spans="1:25" x14ac:dyDescent="0.35">
      <c r="A658" s="1">
        <v>34727.333333333336</v>
      </c>
      <c r="B658">
        <v>20.0794</v>
      </c>
      <c r="C658">
        <f>_xlfn.IFNA(HLOOKUP(B658,'[1]Traitement outputs'!$B$33:$Q$33,1,TRUE),16)</f>
        <v>20</v>
      </c>
      <c r="E658" s="1">
        <v>34727.333333333336</v>
      </c>
      <c r="F658">
        <v>6.3051399999999997</v>
      </c>
      <c r="G658">
        <f t="shared" si="60"/>
        <v>6</v>
      </c>
      <c r="I658" s="1">
        <v>34727.333333333336</v>
      </c>
      <c r="J658">
        <v>11688.7</v>
      </c>
      <c r="K658">
        <f t="shared" si="61"/>
        <v>100.65289575023596</v>
      </c>
      <c r="M658">
        <f>INDEX('[1]Traitement outputs (2)'!$B$51:$Q$56,MATCH(70,'[1]Traitement outputs (2)'!$A$51:$A$56,0),MATCH(C658,'[1]Traitement outputs (2)'!$B$51:$Q$51,0))</f>
        <v>-16.864255714989046</v>
      </c>
      <c r="N658">
        <f>INDEX('[1]Traitement outputs (2)'!$B$34:$Q$38,MATCH(70,'[1]Traitement outputs (2)'!$A$34:$A$38,0),MATCH(C658,'[1]Traitement outputs (2)'!$B$33:$Q$33,0))</f>
        <v>-183.77989640241771</v>
      </c>
      <c r="O658">
        <f>INDEX('[1]Traitement outputs (2)'!$B$58:$Q$63,MATCH(70,'[1]Traitement outputs (2)'!$A$58:$A$63,0),MATCH(C658,'[1]Traitement outputs (2)'!$B$58:$Q$58,0))</f>
        <v>16.864787616041994</v>
      </c>
      <c r="P658">
        <f>INDEX('[1]Traitement outputs (2)'!$B$41:$Q$45,MATCH(70,'[1]Traitement outputs (2)'!$A$41:$A$45,0),MATCH(C658,'[1]Traitement outputs (2)'!$B$40:$Q$40,0))</f>
        <v>254.15803075879367</v>
      </c>
      <c r="Q658">
        <f>IF(K658&lt;30,INDEX('[1]Traitement outputs (2)'!$B$51:$Q$63,MATCH(70,'[1]Traitement outputs (2)'!$A$51:$A$63,0),MATCH(C658,'[1]Traitement outputs (2)'!$B$51:$Q$51,0)),INDEX('[1]Traitement outputs (2)'!$B$34:$Q$38,MATCH(70,'[1]Traitement outputs (2)'!$A$34:$A$38,0),MATCH(C658,'[1]Traitement outputs (2)'!$B$33:$Q$33,0)))</f>
        <v>-183.77989640241771</v>
      </c>
      <c r="R658">
        <f>IF(K658&lt;30,INDEX('[1]Traitement outputs (2)'!$B$58:$Q$63,MATCH(70,'[1]Traitement outputs (2)'!$A$58:$A$63,0),MATCH(C658,'[1]Traitement outputs (2)'!$B$58:$Q$58,0)),INDEX('[1]Traitement outputs (2)'!$B$41:$Q$45,MATCH(70,'[1]Traitement outputs (2)'!$A$41:$A$45,0),MATCH(C658,'[1]Traitement outputs (2)'!$B$40:$Q$40,0)))</f>
        <v>254.15803075879367</v>
      </c>
      <c r="T658">
        <f t="shared" si="62"/>
        <v>-21342.138833337085</v>
      </c>
      <c r="U658">
        <f t="shared" si="63"/>
        <v>29515.067122381799</v>
      </c>
      <c r="X658">
        <f t="shared" si="64"/>
        <v>0.51606358805306241</v>
      </c>
      <c r="Y658">
        <f t="shared" si="65"/>
        <v>0.59592021577150611</v>
      </c>
    </row>
    <row r="659" spans="1:25" x14ac:dyDescent="0.35">
      <c r="A659" s="1">
        <v>34727.375</v>
      </c>
      <c r="B659">
        <v>20.080300000000001</v>
      </c>
      <c r="C659">
        <f>_xlfn.IFNA(HLOOKUP(B659,'[1]Traitement outputs'!$B$33:$Q$33,1,TRUE),16)</f>
        <v>20</v>
      </c>
      <c r="E659" s="1">
        <v>34727.375</v>
      </c>
      <c r="F659">
        <v>6.4810600000000003</v>
      </c>
      <c r="G659">
        <f t="shared" si="60"/>
        <v>6</v>
      </c>
      <c r="I659" s="1">
        <v>34727.375</v>
      </c>
      <c r="J659">
        <v>11384.5</v>
      </c>
      <c r="K659">
        <f t="shared" si="61"/>
        <v>98.033390511225463</v>
      </c>
      <c r="M659">
        <f>INDEX('[1]Traitement outputs (2)'!$B$51:$Q$56,MATCH(70,'[1]Traitement outputs (2)'!$A$51:$A$56,0),MATCH(C659,'[1]Traitement outputs (2)'!$B$51:$Q$51,0))</f>
        <v>-16.864255714989046</v>
      </c>
      <c r="N659">
        <f>INDEX('[1]Traitement outputs (2)'!$B$34:$Q$38,MATCH(70,'[1]Traitement outputs (2)'!$A$34:$A$38,0),MATCH(C659,'[1]Traitement outputs (2)'!$B$33:$Q$33,0))</f>
        <v>-183.77989640241771</v>
      </c>
      <c r="O659">
        <f>INDEX('[1]Traitement outputs (2)'!$B$58:$Q$63,MATCH(70,'[1]Traitement outputs (2)'!$A$58:$A$63,0),MATCH(C659,'[1]Traitement outputs (2)'!$B$58:$Q$58,0))</f>
        <v>16.864787616041994</v>
      </c>
      <c r="P659">
        <f>INDEX('[1]Traitement outputs (2)'!$B$41:$Q$45,MATCH(70,'[1]Traitement outputs (2)'!$A$41:$A$45,0),MATCH(C659,'[1]Traitement outputs (2)'!$B$40:$Q$40,0))</f>
        <v>254.15803075879367</v>
      </c>
      <c r="Q659">
        <f>IF(K659&lt;30,INDEX('[1]Traitement outputs (2)'!$B$51:$Q$63,MATCH(70,'[1]Traitement outputs (2)'!$A$51:$A$63,0),MATCH(C659,'[1]Traitement outputs (2)'!$B$51:$Q$51,0)),INDEX('[1]Traitement outputs (2)'!$B$34:$Q$38,MATCH(70,'[1]Traitement outputs (2)'!$A$34:$A$38,0),MATCH(C659,'[1]Traitement outputs (2)'!$B$33:$Q$33,0)))</f>
        <v>-183.77989640241771</v>
      </c>
      <c r="R659">
        <f>IF(K659&lt;30,INDEX('[1]Traitement outputs (2)'!$B$58:$Q$63,MATCH(70,'[1]Traitement outputs (2)'!$A$58:$A$63,0),MATCH(C659,'[1]Traitement outputs (2)'!$B$58:$Q$58,0)),INDEX('[1]Traitement outputs (2)'!$B$41:$Q$45,MATCH(70,'[1]Traitement outputs (2)'!$A$41:$A$45,0),MATCH(C659,'[1]Traitement outputs (2)'!$B$40:$Q$40,0)))</f>
        <v>254.15803075879367</v>
      </c>
      <c r="T659">
        <f t="shared" si="62"/>
        <v>-21342.138833337085</v>
      </c>
      <c r="U659">
        <f t="shared" si="63"/>
        <v>29515.067122381799</v>
      </c>
      <c r="X659">
        <f t="shared" si="64"/>
        <v>0.51606358805306241</v>
      </c>
      <c r="Y659">
        <f t="shared" si="65"/>
        <v>0.59592021577150611</v>
      </c>
    </row>
    <row r="660" spans="1:25" x14ac:dyDescent="0.35">
      <c r="A660" s="1">
        <v>34727.416666666664</v>
      </c>
      <c r="B660">
        <v>20.083600000000001</v>
      </c>
      <c r="C660">
        <f>_xlfn.IFNA(HLOOKUP(B660,'[1]Traitement outputs'!$B$33:$Q$33,1,TRUE),16)</f>
        <v>20</v>
      </c>
      <c r="E660" s="1">
        <v>34727.416666666664</v>
      </c>
      <c r="F660">
        <v>6.6554799999999998</v>
      </c>
      <c r="G660">
        <f t="shared" si="60"/>
        <v>7</v>
      </c>
      <c r="I660" s="1">
        <v>34727.416666666664</v>
      </c>
      <c r="J660">
        <v>20251.2</v>
      </c>
      <c r="K660">
        <f t="shared" si="61"/>
        <v>174.38568210469757</v>
      </c>
      <c r="M660">
        <f>INDEX('[1]Traitement outputs (2)'!$B$51:$Q$56,MATCH(70,'[1]Traitement outputs (2)'!$A$51:$A$56,0),MATCH(C660,'[1]Traitement outputs (2)'!$B$51:$Q$51,0))</f>
        <v>-16.864255714989046</v>
      </c>
      <c r="N660">
        <f>INDEX('[1]Traitement outputs (2)'!$B$34:$Q$38,MATCH(70,'[1]Traitement outputs (2)'!$A$34:$A$38,0),MATCH(C660,'[1]Traitement outputs (2)'!$B$33:$Q$33,0))</f>
        <v>-183.77989640241771</v>
      </c>
      <c r="O660">
        <f>INDEX('[1]Traitement outputs (2)'!$B$58:$Q$63,MATCH(70,'[1]Traitement outputs (2)'!$A$58:$A$63,0),MATCH(C660,'[1]Traitement outputs (2)'!$B$58:$Q$58,0))</f>
        <v>16.864787616041994</v>
      </c>
      <c r="P660">
        <f>INDEX('[1]Traitement outputs (2)'!$B$41:$Q$45,MATCH(70,'[1]Traitement outputs (2)'!$A$41:$A$45,0),MATCH(C660,'[1]Traitement outputs (2)'!$B$40:$Q$40,0))</f>
        <v>254.15803075879367</v>
      </c>
      <c r="Q660">
        <f>IF(K660&lt;30,INDEX('[1]Traitement outputs (2)'!$B$51:$Q$63,MATCH(70,'[1]Traitement outputs (2)'!$A$51:$A$63,0),MATCH(C660,'[1]Traitement outputs (2)'!$B$51:$Q$51,0)),INDEX('[1]Traitement outputs (2)'!$B$34:$Q$38,MATCH(70,'[1]Traitement outputs (2)'!$A$34:$A$38,0),MATCH(C660,'[1]Traitement outputs (2)'!$B$33:$Q$33,0)))</f>
        <v>-183.77989640241771</v>
      </c>
      <c r="R660">
        <f>IF(K660&lt;30,INDEX('[1]Traitement outputs (2)'!$B$58:$Q$63,MATCH(70,'[1]Traitement outputs (2)'!$A$58:$A$63,0),MATCH(C660,'[1]Traitement outputs (2)'!$B$58:$Q$58,0)),INDEX('[1]Traitement outputs (2)'!$B$41:$Q$45,MATCH(70,'[1]Traitement outputs (2)'!$A$41:$A$45,0),MATCH(C660,'[1]Traitement outputs (2)'!$B$40:$Q$40,0)))</f>
        <v>254.15803075879367</v>
      </c>
      <c r="T660">
        <f t="shared" si="62"/>
        <v>-21342.138833337085</v>
      </c>
      <c r="U660">
        <f t="shared" si="63"/>
        <v>29515.067122381799</v>
      </c>
      <c r="X660">
        <f t="shared" si="64"/>
        <v>0.51606358805306241</v>
      </c>
      <c r="Y660">
        <f t="shared" si="65"/>
        <v>0.59592021577150611</v>
      </c>
    </row>
    <row r="661" spans="1:25" x14ac:dyDescent="0.35">
      <c r="A661" s="1">
        <v>34727.458333333336</v>
      </c>
      <c r="B661">
        <v>20.086600000000001</v>
      </c>
      <c r="C661">
        <f>_xlfn.IFNA(HLOOKUP(B661,'[1]Traitement outputs'!$B$33:$Q$33,1,TRUE),16)</f>
        <v>20</v>
      </c>
      <c r="E661" s="1">
        <v>34727.458333333336</v>
      </c>
      <c r="F661">
        <v>6.82247</v>
      </c>
      <c r="G661">
        <f t="shared" si="60"/>
        <v>7</v>
      </c>
      <c r="I661" s="1">
        <v>34727.458333333336</v>
      </c>
      <c r="J661">
        <v>28267.4</v>
      </c>
      <c r="K661">
        <f t="shared" si="61"/>
        <v>243.41420905064035</v>
      </c>
      <c r="M661">
        <f>INDEX('[1]Traitement outputs (2)'!$B$51:$Q$56,MATCH(70,'[1]Traitement outputs (2)'!$A$51:$A$56,0),MATCH(C661,'[1]Traitement outputs (2)'!$B$51:$Q$51,0))</f>
        <v>-16.864255714989046</v>
      </c>
      <c r="N661">
        <f>INDEX('[1]Traitement outputs (2)'!$B$34:$Q$38,MATCH(70,'[1]Traitement outputs (2)'!$A$34:$A$38,0),MATCH(C661,'[1]Traitement outputs (2)'!$B$33:$Q$33,0))</f>
        <v>-183.77989640241771</v>
      </c>
      <c r="O661">
        <f>INDEX('[1]Traitement outputs (2)'!$B$58:$Q$63,MATCH(70,'[1]Traitement outputs (2)'!$A$58:$A$63,0),MATCH(C661,'[1]Traitement outputs (2)'!$B$58:$Q$58,0))</f>
        <v>16.864787616041994</v>
      </c>
      <c r="P661">
        <f>INDEX('[1]Traitement outputs (2)'!$B$41:$Q$45,MATCH(70,'[1]Traitement outputs (2)'!$A$41:$A$45,0),MATCH(C661,'[1]Traitement outputs (2)'!$B$40:$Q$40,0))</f>
        <v>254.15803075879367</v>
      </c>
      <c r="Q661">
        <f>IF(K661&lt;30,INDEX('[1]Traitement outputs (2)'!$B$51:$Q$63,MATCH(70,'[1]Traitement outputs (2)'!$A$51:$A$63,0),MATCH(C661,'[1]Traitement outputs (2)'!$B$51:$Q$51,0)),INDEX('[1]Traitement outputs (2)'!$B$34:$Q$38,MATCH(70,'[1]Traitement outputs (2)'!$A$34:$A$38,0),MATCH(C661,'[1]Traitement outputs (2)'!$B$33:$Q$33,0)))</f>
        <v>-183.77989640241771</v>
      </c>
      <c r="R661">
        <f>IF(K661&lt;30,INDEX('[1]Traitement outputs (2)'!$B$58:$Q$63,MATCH(70,'[1]Traitement outputs (2)'!$A$58:$A$63,0),MATCH(C661,'[1]Traitement outputs (2)'!$B$58:$Q$58,0)),INDEX('[1]Traitement outputs (2)'!$B$41:$Q$45,MATCH(70,'[1]Traitement outputs (2)'!$A$41:$A$45,0),MATCH(C661,'[1]Traitement outputs (2)'!$B$40:$Q$40,0)))</f>
        <v>254.15803075879367</v>
      </c>
      <c r="T661">
        <f t="shared" si="62"/>
        <v>-21342.138833337085</v>
      </c>
      <c r="U661">
        <f t="shared" si="63"/>
        <v>29515.067122381799</v>
      </c>
      <c r="X661">
        <f t="shared" si="64"/>
        <v>0.51606358805306241</v>
      </c>
      <c r="Y661">
        <f t="shared" si="65"/>
        <v>0.59592021577150611</v>
      </c>
    </row>
    <row r="662" spans="1:25" x14ac:dyDescent="0.35">
      <c r="A662" s="1">
        <v>34727.5</v>
      </c>
      <c r="B662">
        <v>20.0869</v>
      </c>
      <c r="C662">
        <f>_xlfn.IFNA(HLOOKUP(B662,'[1]Traitement outputs'!$B$33:$Q$33,1,TRUE),16)</f>
        <v>20</v>
      </c>
      <c r="E662" s="1">
        <v>34727.5</v>
      </c>
      <c r="F662">
        <v>6.8906099999999997</v>
      </c>
      <c r="G662">
        <f t="shared" si="60"/>
        <v>7</v>
      </c>
      <c r="I662" s="1">
        <v>34727.5</v>
      </c>
      <c r="J662">
        <v>25942.9</v>
      </c>
      <c r="K662">
        <f t="shared" si="61"/>
        <v>223.39764123972694</v>
      </c>
      <c r="M662">
        <f>INDEX('[1]Traitement outputs (2)'!$B$51:$Q$56,MATCH(70,'[1]Traitement outputs (2)'!$A$51:$A$56,0),MATCH(C662,'[1]Traitement outputs (2)'!$B$51:$Q$51,0))</f>
        <v>-16.864255714989046</v>
      </c>
      <c r="N662">
        <f>INDEX('[1]Traitement outputs (2)'!$B$34:$Q$38,MATCH(70,'[1]Traitement outputs (2)'!$A$34:$A$38,0),MATCH(C662,'[1]Traitement outputs (2)'!$B$33:$Q$33,0))</f>
        <v>-183.77989640241771</v>
      </c>
      <c r="O662">
        <f>INDEX('[1]Traitement outputs (2)'!$B$58:$Q$63,MATCH(70,'[1]Traitement outputs (2)'!$A$58:$A$63,0),MATCH(C662,'[1]Traitement outputs (2)'!$B$58:$Q$58,0))</f>
        <v>16.864787616041994</v>
      </c>
      <c r="P662">
        <f>INDEX('[1]Traitement outputs (2)'!$B$41:$Q$45,MATCH(70,'[1]Traitement outputs (2)'!$A$41:$A$45,0),MATCH(C662,'[1]Traitement outputs (2)'!$B$40:$Q$40,0))</f>
        <v>254.15803075879367</v>
      </c>
      <c r="Q662">
        <f>IF(K662&lt;30,INDEX('[1]Traitement outputs (2)'!$B$51:$Q$63,MATCH(70,'[1]Traitement outputs (2)'!$A$51:$A$63,0),MATCH(C662,'[1]Traitement outputs (2)'!$B$51:$Q$51,0)),INDEX('[1]Traitement outputs (2)'!$B$34:$Q$38,MATCH(70,'[1]Traitement outputs (2)'!$A$34:$A$38,0),MATCH(C662,'[1]Traitement outputs (2)'!$B$33:$Q$33,0)))</f>
        <v>-183.77989640241771</v>
      </c>
      <c r="R662">
        <f>IF(K662&lt;30,INDEX('[1]Traitement outputs (2)'!$B$58:$Q$63,MATCH(70,'[1]Traitement outputs (2)'!$A$58:$A$63,0),MATCH(C662,'[1]Traitement outputs (2)'!$B$58:$Q$58,0)),INDEX('[1]Traitement outputs (2)'!$B$41:$Q$45,MATCH(70,'[1]Traitement outputs (2)'!$A$41:$A$45,0),MATCH(C662,'[1]Traitement outputs (2)'!$B$40:$Q$40,0)))</f>
        <v>254.15803075879367</v>
      </c>
      <c r="T662">
        <f t="shared" si="62"/>
        <v>-21342.138833337085</v>
      </c>
      <c r="U662">
        <f t="shared" si="63"/>
        <v>29515.067122381799</v>
      </c>
      <c r="X662">
        <f t="shared" si="64"/>
        <v>0.51606358805306241</v>
      </c>
      <c r="Y662">
        <f t="shared" si="65"/>
        <v>0.59592021577150611</v>
      </c>
    </row>
    <row r="663" spans="1:25" x14ac:dyDescent="0.35">
      <c r="A663" s="1">
        <v>34727.541666666664</v>
      </c>
      <c r="B663">
        <v>20.086500000000001</v>
      </c>
      <c r="C663">
        <f>_xlfn.IFNA(HLOOKUP(B663,'[1]Traitement outputs'!$B$33:$Q$33,1,TRUE),16)</f>
        <v>20</v>
      </c>
      <c r="E663" s="1">
        <v>34727.541666666664</v>
      </c>
      <c r="F663">
        <v>6.8809100000000001</v>
      </c>
      <c r="G663">
        <f t="shared" si="60"/>
        <v>7</v>
      </c>
      <c r="I663" s="1">
        <v>34727.541666666664</v>
      </c>
      <c r="J663">
        <v>21325.3</v>
      </c>
      <c r="K663">
        <f t="shared" si="61"/>
        <v>183.63489504756788</v>
      </c>
      <c r="M663">
        <f>INDEX('[1]Traitement outputs (2)'!$B$51:$Q$56,MATCH(70,'[1]Traitement outputs (2)'!$A$51:$A$56,0),MATCH(C663,'[1]Traitement outputs (2)'!$B$51:$Q$51,0))</f>
        <v>-16.864255714989046</v>
      </c>
      <c r="N663">
        <f>INDEX('[1]Traitement outputs (2)'!$B$34:$Q$38,MATCH(70,'[1]Traitement outputs (2)'!$A$34:$A$38,0),MATCH(C663,'[1]Traitement outputs (2)'!$B$33:$Q$33,0))</f>
        <v>-183.77989640241771</v>
      </c>
      <c r="O663">
        <f>INDEX('[1]Traitement outputs (2)'!$B$58:$Q$63,MATCH(70,'[1]Traitement outputs (2)'!$A$58:$A$63,0),MATCH(C663,'[1]Traitement outputs (2)'!$B$58:$Q$58,0))</f>
        <v>16.864787616041994</v>
      </c>
      <c r="P663">
        <f>INDEX('[1]Traitement outputs (2)'!$B$41:$Q$45,MATCH(70,'[1]Traitement outputs (2)'!$A$41:$A$45,0),MATCH(C663,'[1]Traitement outputs (2)'!$B$40:$Q$40,0))</f>
        <v>254.15803075879367</v>
      </c>
      <c r="Q663">
        <f>IF(K663&lt;30,INDEX('[1]Traitement outputs (2)'!$B$51:$Q$63,MATCH(70,'[1]Traitement outputs (2)'!$A$51:$A$63,0),MATCH(C663,'[1]Traitement outputs (2)'!$B$51:$Q$51,0)),INDEX('[1]Traitement outputs (2)'!$B$34:$Q$38,MATCH(70,'[1]Traitement outputs (2)'!$A$34:$A$38,0),MATCH(C663,'[1]Traitement outputs (2)'!$B$33:$Q$33,0)))</f>
        <v>-183.77989640241771</v>
      </c>
      <c r="R663">
        <f>IF(K663&lt;30,INDEX('[1]Traitement outputs (2)'!$B$58:$Q$63,MATCH(70,'[1]Traitement outputs (2)'!$A$58:$A$63,0),MATCH(C663,'[1]Traitement outputs (2)'!$B$58:$Q$58,0)),INDEX('[1]Traitement outputs (2)'!$B$41:$Q$45,MATCH(70,'[1]Traitement outputs (2)'!$A$41:$A$45,0),MATCH(C663,'[1]Traitement outputs (2)'!$B$40:$Q$40,0)))</f>
        <v>254.15803075879367</v>
      </c>
      <c r="T663">
        <f t="shared" si="62"/>
        <v>-21342.138833337085</v>
      </c>
      <c r="U663">
        <f t="shared" si="63"/>
        <v>29515.067122381799</v>
      </c>
      <c r="X663">
        <f t="shared" si="64"/>
        <v>0.51606358805306241</v>
      </c>
      <c r="Y663">
        <f t="shared" si="65"/>
        <v>0.59592021577150611</v>
      </c>
    </row>
    <row r="664" spans="1:25" x14ac:dyDescent="0.35">
      <c r="A664" s="1">
        <v>34727.583333333336</v>
      </c>
      <c r="B664">
        <v>20.0825</v>
      </c>
      <c r="C664">
        <f>_xlfn.IFNA(HLOOKUP(B664,'[1]Traitement outputs'!$B$33:$Q$33,1,TRUE),16)</f>
        <v>20</v>
      </c>
      <c r="E664" s="1">
        <v>34727.583333333336</v>
      </c>
      <c r="F664">
        <v>6.8706500000000004</v>
      </c>
      <c r="G664">
        <f t="shared" si="60"/>
        <v>7</v>
      </c>
      <c r="I664" s="1">
        <v>34727.583333333336</v>
      </c>
      <c r="J664">
        <v>13942.2</v>
      </c>
      <c r="K664">
        <f t="shared" si="61"/>
        <v>120.05807344948025</v>
      </c>
      <c r="M664">
        <f>INDEX('[1]Traitement outputs (2)'!$B$51:$Q$56,MATCH(70,'[1]Traitement outputs (2)'!$A$51:$A$56,0),MATCH(C664,'[1]Traitement outputs (2)'!$B$51:$Q$51,0))</f>
        <v>-16.864255714989046</v>
      </c>
      <c r="N664">
        <f>INDEX('[1]Traitement outputs (2)'!$B$34:$Q$38,MATCH(70,'[1]Traitement outputs (2)'!$A$34:$A$38,0),MATCH(C664,'[1]Traitement outputs (2)'!$B$33:$Q$33,0))</f>
        <v>-183.77989640241771</v>
      </c>
      <c r="O664">
        <f>INDEX('[1]Traitement outputs (2)'!$B$58:$Q$63,MATCH(70,'[1]Traitement outputs (2)'!$A$58:$A$63,0),MATCH(C664,'[1]Traitement outputs (2)'!$B$58:$Q$58,0))</f>
        <v>16.864787616041994</v>
      </c>
      <c r="P664">
        <f>INDEX('[1]Traitement outputs (2)'!$B$41:$Q$45,MATCH(70,'[1]Traitement outputs (2)'!$A$41:$A$45,0),MATCH(C664,'[1]Traitement outputs (2)'!$B$40:$Q$40,0))</f>
        <v>254.15803075879367</v>
      </c>
      <c r="Q664">
        <f>IF(K664&lt;30,INDEX('[1]Traitement outputs (2)'!$B$51:$Q$63,MATCH(70,'[1]Traitement outputs (2)'!$A$51:$A$63,0),MATCH(C664,'[1]Traitement outputs (2)'!$B$51:$Q$51,0)),INDEX('[1]Traitement outputs (2)'!$B$34:$Q$38,MATCH(70,'[1]Traitement outputs (2)'!$A$34:$A$38,0),MATCH(C664,'[1]Traitement outputs (2)'!$B$33:$Q$33,0)))</f>
        <v>-183.77989640241771</v>
      </c>
      <c r="R664">
        <f>IF(K664&lt;30,INDEX('[1]Traitement outputs (2)'!$B$58:$Q$63,MATCH(70,'[1]Traitement outputs (2)'!$A$58:$A$63,0),MATCH(C664,'[1]Traitement outputs (2)'!$B$58:$Q$58,0)),INDEX('[1]Traitement outputs (2)'!$B$41:$Q$45,MATCH(70,'[1]Traitement outputs (2)'!$A$41:$A$45,0),MATCH(C664,'[1]Traitement outputs (2)'!$B$40:$Q$40,0)))</f>
        <v>254.15803075879367</v>
      </c>
      <c r="T664">
        <f t="shared" si="62"/>
        <v>-21342.138833337085</v>
      </c>
      <c r="U664">
        <f t="shared" si="63"/>
        <v>29515.067122381799</v>
      </c>
      <c r="X664">
        <f t="shared" si="64"/>
        <v>0.51606358805306241</v>
      </c>
      <c r="Y664">
        <f t="shared" si="65"/>
        <v>0.59592021577150611</v>
      </c>
    </row>
    <row r="665" spans="1:25" x14ac:dyDescent="0.35">
      <c r="A665" s="1">
        <v>34727.625</v>
      </c>
      <c r="B665">
        <v>20.079499999999999</v>
      </c>
      <c r="C665">
        <f>_xlfn.IFNA(HLOOKUP(B665,'[1]Traitement outputs'!$B$33:$Q$33,1,TRUE),16)</f>
        <v>20</v>
      </c>
      <c r="E665" s="1">
        <v>34727.625</v>
      </c>
      <c r="F665">
        <v>6.8608900000000004</v>
      </c>
      <c r="G665">
        <f t="shared" si="60"/>
        <v>7</v>
      </c>
      <c r="I665" s="1">
        <v>34727.625</v>
      </c>
      <c r="J665">
        <v>6750.27</v>
      </c>
      <c r="K665">
        <f t="shared" si="61"/>
        <v>58.127441254882513</v>
      </c>
      <c r="M665">
        <f>INDEX('[1]Traitement outputs (2)'!$B$51:$Q$56,MATCH(70,'[1]Traitement outputs (2)'!$A$51:$A$56,0),MATCH(C665,'[1]Traitement outputs (2)'!$B$51:$Q$51,0))</f>
        <v>-16.864255714989046</v>
      </c>
      <c r="N665">
        <f>INDEX('[1]Traitement outputs (2)'!$B$34:$Q$38,MATCH(70,'[1]Traitement outputs (2)'!$A$34:$A$38,0),MATCH(C665,'[1]Traitement outputs (2)'!$B$33:$Q$33,0))</f>
        <v>-183.77989640241771</v>
      </c>
      <c r="O665">
        <f>INDEX('[1]Traitement outputs (2)'!$B$58:$Q$63,MATCH(70,'[1]Traitement outputs (2)'!$A$58:$A$63,0),MATCH(C665,'[1]Traitement outputs (2)'!$B$58:$Q$58,0))</f>
        <v>16.864787616041994</v>
      </c>
      <c r="P665">
        <f>INDEX('[1]Traitement outputs (2)'!$B$41:$Q$45,MATCH(70,'[1]Traitement outputs (2)'!$A$41:$A$45,0),MATCH(C665,'[1]Traitement outputs (2)'!$B$40:$Q$40,0))</f>
        <v>254.15803075879367</v>
      </c>
      <c r="Q665">
        <f>IF(K665&lt;30,INDEX('[1]Traitement outputs (2)'!$B$51:$Q$63,MATCH(70,'[1]Traitement outputs (2)'!$A$51:$A$63,0),MATCH(C665,'[1]Traitement outputs (2)'!$B$51:$Q$51,0)),INDEX('[1]Traitement outputs (2)'!$B$34:$Q$38,MATCH(70,'[1]Traitement outputs (2)'!$A$34:$A$38,0),MATCH(C665,'[1]Traitement outputs (2)'!$B$33:$Q$33,0)))</f>
        <v>-183.77989640241771</v>
      </c>
      <c r="R665">
        <f>IF(K665&lt;30,INDEX('[1]Traitement outputs (2)'!$B$58:$Q$63,MATCH(70,'[1]Traitement outputs (2)'!$A$58:$A$63,0),MATCH(C665,'[1]Traitement outputs (2)'!$B$58:$Q$58,0)),INDEX('[1]Traitement outputs (2)'!$B$41:$Q$45,MATCH(70,'[1]Traitement outputs (2)'!$A$41:$A$45,0),MATCH(C665,'[1]Traitement outputs (2)'!$B$40:$Q$40,0)))</f>
        <v>254.15803075879367</v>
      </c>
      <c r="T665">
        <f t="shared" si="62"/>
        <v>-21342.138833337085</v>
      </c>
      <c r="U665">
        <f t="shared" si="63"/>
        <v>29515.067122381799</v>
      </c>
      <c r="X665">
        <f t="shared" si="64"/>
        <v>0.51606358805306241</v>
      </c>
      <c r="Y665">
        <f t="shared" si="65"/>
        <v>0.59592021577150611</v>
      </c>
    </row>
    <row r="666" spans="1:25" x14ac:dyDescent="0.35">
      <c r="A666" s="1">
        <v>34727.666666666664</v>
      </c>
      <c r="B666">
        <v>20.077400000000001</v>
      </c>
      <c r="C666">
        <f>_xlfn.IFNA(HLOOKUP(B666,'[1]Traitement outputs'!$B$33:$Q$33,1,TRUE),16)</f>
        <v>20</v>
      </c>
      <c r="E666" s="1">
        <v>34727.666666666664</v>
      </c>
      <c r="F666">
        <v>6.8523800000000001</v>
      </c>
      <c r="G666">
        <f t="shared" si="60"/>
        <v>7</v>
      </c>
      <c r="I666" s="1">
        <v>34727.666666666664</v>
      </c>
      <c r="J666">
        <v>1009.92</v>
      </c>
      <c r="K666">
        <f t="shared" si="61"/>
        <v>8.6965507264347863</v>
      </c>
      <c r="M666">
        <f>INDEX('[1]Traitement outputs (2)'!$B$51:$Q$56,MATCH(70,'[1]Traitement outputs (2)'!$A$51:$A$56,0),MATCH(C666,'[1]Traitement outputs (2)'!$B$51:$Q$51,0))</f>
        <v>-16.864255714989046</v>
      </c>
      <c r="N666">
        <f>INDEX('[1]Traitement outputs (2)'!$B$34:$Q$38,MATCH(70,'[1]Traitement outputs (2)'!$A$34:$A$38,0),MATCH(C666,'[1]Traitement outputs (2)'!$B$33:$Q$33,0))</f>
        <v>-183.77989640241771</v>
      </c>
      <c r="O666">
        <f>INDEX('[1]Traitement outputs (2)'!$B$58:$Q$63,MATCH(70,'[1]Traitement outputs (2)'!$A$58:$A$63,0),MATCH(C666,'[1]Traitement outputs (2)'!$B$58:$Q$58,0))</f>
        <v>16.864787616041994</v>
      </c>
      <c r="P666">
        <f>INDEX('[1]Traitement outputs (2)'!$B$41:$Q$45,MATCH(70,'[1]Traitement outputs (2)'!$A$41:$A$45,0),MATCH(C666,'[1]Traitement outputs (2)'!$B$40:$Q$40,0))</f>
        <v>254.15803075879367</v>
      </c>
      <c r="Q666">
        <f>IF(K666&lt;30,INDEX('[1]Traitement outputs (2)'!$B$51:$Q$63,MATCH(70,'[1]Traitement outputs (2)'!$A$51:$A$63,0),MATCH(C666,'[1]Traitement outputs (2)'!$B$51:$Q$51,0)),INDEX('[1]Traitement outputs (2)'!$B$34:$Q$38,MATCH(70,'[1]Traitement outputs (2)'!$A$34:$A$38,0),MATCH(C666,'[1]Traitement outputs (2)'!$B$33:$Q$33,0)))</f>
        <v>-16.864255714989046</v>
      </c>
      <c r="R666">
        <f>IF(K666&lt;30,INDEX('[1]Traitement outputs (2)'!$B$58:$Q$63,MATCH(70,'[1]Traitement outputs (2)'!$A$58:$A$63,0),MATCH(C666,'[1]Traitement outputs (2)'!$B$58:$Q$58,0)),INDEX('[1]Traitement outputs (2)'!$B$41:$Q$45,MATCH(70,'[1]Traitement outputs (2)'!$A$41:$A$45,0),MATCH(C666,'[1]Traitement outputs (2)'!$B$40:$Q$40,0)))</f>
        <v>16.864787616041994</v>
      </c>
      <c r="T666">
        <f t="shared" si="62"/>
        <v>-1958.42577907482</v>
      </c>
      <c r="U666">
        <f t="shared" si="63"/>
        <v>1958.4875481058175</v>
      </c>
      <c r="X666">
        <f t="shared" si="64"/>
        <v>4.735571455032727E-2</v>
      </c>
      <c r="Y666">
        <f t="shared" si="65"/>
        <v>3.954259420836595E-2</v>
      </c>
    </row>
    <row r="667" spans="1:25" x14ac:dyDescent="0.35">
      <c r="A667" s="1">
        <v>34727.708333333336</v>
      </c>
      <c r="B667">
        <v>20.076599999999999</v>
      </c>
      <c r="C667">
        <f>_xlfn.IFNA(HLOOKUP(B667,'[1]Traitement outputs'!$B$33:$Q$33,1,TRUE),16)</f>
        <v>20</v>
      </c>
      <c r="E667" s="1">
        <v>34727.708333333336</v>
      </c>
      <c r="F667">
        <v>6.7873799999999997</v>
      </c>
      <c r="G667">
        <f t="shared" si="60"/>
        <v>7</v>
      </c>
      <c r="I667" s="1">
        <v>34727.708333333336</v>
      </c>
      <c r="J667">
        <v>0</v>
      </c>
      <c r="K667">
        <f t="shared" si="61"/>
        <v>0</v>
      </c>
      <c r="M667">
        <f>INDEX('[1]Traitement outputs (2)'!$B$51:$Q$56,MATCH(70,'[1]Traitement outputs (2)'!$A$51:$A$56,0),MATCH(C667,'[1]Traitement outputs (2)'!$B$51:$Q$51,0))</f>
        <v>-16.864255714989046</v>
      </c>
      <c r="N667">
        <f>INDEX('[1]Traitement outputs (2)'!$B$34:$Q$38,MATCH(70,'[1]Traitement outputs (2)'!$A$34:$A$38,0),MATCH(C667,'[1]Traitement outputs (2)'!$B$33:$Q$33,0))</f>
        <v>-183.77989640241771</v>
      </c>
      <c r="O667">
        <f>INDEX('[1]Traitement outputs (2)'!$B$58:$Q$63,MATCH(70,'[1]Traitement outputs (2)'!$A$58:$A$63,0),MATCH(C667,'[1]Traitement outputs (2)'!$B$58:$Q$58,0))</f>
        <v>16.864787616041994</v>
      </c>
      <c r="P667">
        <f>INDEX('[1]Traitement outputs (2)'!$B$41:$Q$45,MATCH(70,'[1]Traitement outputs (2)'!$A$41:$A$45,0),MATCH(C667,'[1]Traitement outputs (2)'!$B$40:$Q$40,0))</f>
        <v>254.15803075879367</v>
      </c>
      <c r="Q667">
        <f>IF(K667&lt;30,INDEX('[1]Traitement outputs (2)'!$B$51:$Q$63,MATCH(70,'[1]Traitement outputs (2)'!$A$51:$A$63,0),MATCH(C667,'[1]Traitement outputs (2)'!$B$51:$Q$51,0)),INDEX('[1]Traitement outputs (2)'!$B$34:$Q$38,MATCH(70,'[1]Traitement outputs (2)'!$A$34:$A$38,0),MATCH(C667,'[1]Traitement outputs (2)'!$B$33:$Q$33,0)))</f>
        <v>-16.864255714989046</v>
      </c>
      <c r="R667">
        <f>IF(K667&lt;30,INDEX('[1]Traitement outputs (2)'!$B$58:$Q$63,MATCH(70,'[1]Traitement outputs (2)'!$A$58:$A$63,0),MATCH(C667,'[1]Traitement outputs (2)'!$B$58:$Q$58,0)),INDEX('[1]Traitement outputs (2)'!$B$41:$Q$45,MATCH(70,'[1]Traitement outputs (2)'!$A$41:$A$45,0),MATCH(C667,'[1]Traitement outputs (2)'!$B$40:$Q$40,0)))</f>
        <v>16.864787616041994</v>
      </c>
      <c r="T667">
        <f t="shared" si="62"/>
        <v>-1958.42577907482</v>
      </c>
      <c r="U667">
        <f t="shared" si="63"/>
        <v>1958.4875481058175</v>
      </c>
      <c r="X667">
        <f t="shared" si="64"/>
        <v>4.735571455032727E-2</v>
      </c>
      <c r="Y667">
        <f t="shared" si="65"/>
        <v>3.954259420836595E-2</v>
      </c>
    </row>
    <row r="668" spans="1:25" x14ac:dyDescent="0.35">
      <c r="A668" s="1">
        <v>34727.75</v>
      </c>
      <c r="B668">
        <v>20.075199999999999</v>
      </c>
      <c r="C668">
        <f>_xlfn.IFNA(HLOOKUP(B668,'[1]Traitement outputs'!$B$33:$Q$33,1,TRUE),16)</f>
        <v>20</v>
      </c>
      <c r="E668" s="1">
        <v>34727.75</v>
      </c>
      <c r="F668">
        <v>6.51464</v>
      </c>
      <c r="G668">
        <f t="shared" si="60"/>
        <v>7</v>
      </c>
      <c r="I668" s="1">
        <v>34727.75</v>
      </c>
      <c r="J668">
        <v>0</v>
      </c>
      <c r="K668">
        <f t="shared" si="61"/>
        <v>0</v>
      </c>
      <c r="M668">
        <f>INDEX('[1]Traitement outputs (2)'!$B$51:$Q$56,MATCH(70,'[1]Traitement outputs (2)'!$A$51:$A$56,0),MATCH(C668,'[1]Traitement outputs (2)'!$B$51:$Q$51,0))</f>
        <v>-16.864255714989046</v>
      </c>
      <c r="N668">
        <f>INDEX('[1]Traitement outputs (2)'!$B$34:$Q$38,MATCH(70,'[1]Traitement outputs (2)'!$A$34:$A$38,0),MATCH(C668,'[1]Traitement outputs (2)'!$B$33:$Q$33,0))</f>
        <v>-183.77989640241771</v>
      </c>
      <c r="O668">
        <f>INDEX('[1]Traitement outputs (2)'!$B$58:$Q$63,MATCH(70,'[1]Traitement outputs (2)'!$A$58:$A$63,0),MATCH(C668,'[1]Traitement outputs (2)'!$B$58:$Q$58,0))</f>
        <v>16.864787616041994</v>
      </c>
      <c r="P668">
        <f>INDEX('[1]Traitement outputs (2)'!$B$41:$Q$45,MATCH(70,'[1]Traitement outputs (2)'!$A$41:$A$45,0),MATCH(C668,'[1]Traitement outputs (2)'!$B$40:$Q$40,0))</f>
        <v>254.15803075879367</v>
      </c>
      <c r="Q668">
        <f>IF(K668&lt;30,INDEX('[1]Traitement outputs (2)'!$B$51:$Q$63,MATCH(70,'[1]Traitement outputs (2)'!$A$51:$A$63,0),MATCH(C668,'[1]Traitement outputs (2)'!$B$51:$Q$51,0)),INDEX('[1]Traitement outputs (2)'!$B$34:$Q$38,MATCH(70,'[1]Traitement outputs (2)'!$A$34:$A$38,0),MATCH(C668,'[1]Traitement outputs (2)'!$B$33:$Q$33,0)))</f>
        <v>-16.864255714989046</v>
      </c>
      <c r="R668">
        <f>IF(K668&lt;30,INDEX('[1]Traitement outputs (2)'!$B$58:$Q$63,MATCH(70,'[1]Traitement outputs (2)'!$A$58:$A$63,0),MATCH(C668,'[1]Traitement outputs (2)'!$B$58:$Q$58,0)),INDEX('[1]Traitement outputs (2)'!$B$41:$Q$45,MATCH(70,'[1]Traitement outputs (2)'!$A$41:$A$45,0),MATCH(C668,'[1]Traitement outputs (2)'!$B$40:$Q$40,0)))</f>
        <v>16.864787616041994</v>
      </c>
      <c r="T668">
        <f t="shared" si="62"/>
        <v>-1958.42577907482</v>
      </c>
      <c r="U668">
        <f t="shared" si="63"/>
        <v>1958.4875481058175</v>
      </c>
      <c r="X668">
        <f t="shared" si="64"/>
        <v>4.735571455032727E-2</v>
      </c>
      <c r="Y668">
        <f t="shared" si="65"/>
        <v>3.954259420836595E-2</v>
      </c>
    </row>
    <row r="669" spans="1:25" x14ac:dyDescent="0.35">
      <c r="A669" s="1">
        <v>34727.791666666664</v>
      </c>
      <c r="B669">
        <v>20.074999999999999</v>
      </c>
      <c r="C669">
        <f>_xlfn.IFNA(HLOOKUP(B669,'[1]Traitement outputs'!$B$33:$Q$33,1,TRUE),16)</f>
        <v>20</v>
      </c>
      <c r="E669" s="1">
        <v>34727.791666666664</v>
      </c>
      <c r="F669">
        <v>6.1829299999999998</v>
      </c>
      <c r="G669">
        <f t="shared" si="60"/>
        <v>6</v>
      </c>
      <c r="I669" s="1">
        <v>34727.791666666664</v>
      </c>
      <c r="J669">
        <v>0</v>
      </c>
      <c r="K669">
        <f t="shared" si="61"/>
        <v>0</v>
      </c>
      <c r="M669">
        <f>INDEX('[1]Traitement outputs (2)'!$B$51:$Q$56,MATCH(70,'[1]Traitement outputs (2)'!$A$51:$A$56,0),MATCH(C669,'[1]Traitement outputs (2)'!$B$51:$Q$51,0))</f>
        <v>-16.864255714989046</v>
      </c>
      <c r="N669">
        <f>INDEX('[1]Traitement outputs (2)'!$B$34:$Q$38,MATCH(70,'[1]Traitement outputs (2)'!$A$34:$A$38,0),MATCH(C669,'[1]Traitement outputs (2)'!$B$33:$Q$33,0))</f>
        <v>-183.77989640241771</v>
      </c>
      <c r="O669">
        <f>INDEX('[1]Traitement outputs (2)'!$B$58:$Q$63,MATCH(70,'[1]Traitement outputs (2)'!$A$58:$A$63,0),MATCH(C669,'[1]Traitement outputs (2)'!$B$58:$Q$58,0))</f>
        <v>16.864787616041994</v>
      </c>
      <c r="P669">
        <f>INDEX('[1]Traitement outputs (2)'!$B$41:$Q$45,MATCH(70,'[1]Traitement outputs (2)'!$A$41:$A$45,0),MATCH(C669,'[1]Traitement outputs (2)'!$B$40:$Q$40,0))</f>
        <v>254.15803075879367</v>
      </c>
      <c r="Q669">
        <f>IF(K669&lt;30,INDEX('[1]Traitement outputs (2)'!$B$51:$Q$63,MATCH(70,'[1]Traitement outputs (2)'!$A$51:$A$63,0),MATCH(C669,'[1]Traitement outputs (2)'!$B$51:$Q$51,0)),INDEX('[1]Traitement outputs (2)'!$B$34:$Q$38,MATCH(70,'[1]Traitement outputs (2)'!$A$34:$A$38,0),MATCH(C669,'[1]Traitement outputs (2)'!$B$33:$Q$33,0)))</f>
        <v>-16.864255714989046</v>
      </c>
      <c r="R669">
        <f>IF(K669&lt;30,INDEX('[1]Traitement outputs (2)'!$B$58:$Q$63,MATCH(70,'[1]Traitement outputs (2)'!$A$58:$A$63,0),MATCH(C669,'[1]Traitement outputs (2)'!$B$58:$Q$58,0)),INDEX('[1]Traitement outputs (2)'!$B$41:$Q$45,MATCH(70,'[1]Traitement outputs (2)'!$A$41:$A$45,0),MATCH(C669,'[1]Traitement outputs (2)'!$B$40:$Q$40,0)))</f>
        <v>16.864787616041994</v>
      </c>
      <c r="T669">
        <f t="shared" si="62"/>
        <v>-1958.42577907482</v>
      </c>
      <c r="U669">
        <f t="shared" si="63"/>
        <v>1958.4875481058175</v>
      </c>
      <c r="X669">
        <f t="shared" si="64"/>
        <v>4.735571455032727E-2</v>
      </c>
      <c r="Y669">
        <f t="shared" si="65"/>
        <v>3.954259420836595E-2</v>
      </c>
    </row>
    <row r="670" spans="1:25" x14ac:dyDescent="0.35">
      <c r="A670" s="1">
        <v>34727.833333333336</v>
      </c>
      <c r="B670">
        <v>20.0749</v>
      </c>
      <c r="C670">
        <f>_xlfn.IFNA(HLOOKUP(B670,'[1]Traitement outputs'!$B$33:$Q$33,1,TRUE),16)</f>
        <v>20</v>
      </c>
      <c r="E670" s="1">
        <v>34727.833333333336</v>
      </c>
      <c r="F670">
        <v>5.9018300000000004</v>
      </c>
      <c r="G670">
        <f t="shared" si="60"/>
        <v>6</v>
      </c>
      <c r="I670" s="1">
        <v>34727.833333333336</v>
      </c>
      <c r="J670">
        <v>0</v>
      </c>
      <c r="K670">
        <f t="shared" si="61"/>
        <v>0</v>
      </c>
      <c r="M670">
        <f>INDEX('[1]Traitement outputs (2)'!$B$51:$Q$56,MATCH(70,'[1]Traitement outputs (2)'!$A$51:$A$56,0),MATCH(C670,'[1]Traitement outputs (2)'!$B$51:$Q$51,0))</f>
        <v>-16.864255714989046</v>
      </c>
      <c r="N670">
        <f>INDEX('[1]Traitement outputs (2)'!$B$34:$Q$38,MATCH(70,'[1]Traitement outputs (2)'!$A$34:$A$38,0),MATCH(C670,'[1]Traitement outputs (2)'!$B$33:$Q$33,0))</f>
        <v>-183.77989640241771</v>
      </c>
      <c r="O670">
        <f>INDEX('[1]Traitement outputs (2)'!$B$58:$Q$63,MATCH(70,'[1]Traitement outputs (2)'!$A$58:$A$63,0),MATCH(C670,'[1]Traitement outputs (2)'!$B$58:$Q$58,0))</f>
        <v>16.864787616041994</v>
      </c>
      <c r="P670">
        <f>INDEX('[1]Traitement outputs (2)'!$B$41:$Q$45,MATCH(70,'[1]Traitement outputs (2)'!$A$41:$A$45,0),MATCH(C670,'[1]Traitement outputs (2)'!$B$40:$Q$40,0))</f>
        <v>254.15803075879367</v>
      </c>
      <c r="Q670">
        <f>IF(K670&lt;30,INDEX('[1]Traitement outputs (2)'!$B$51:$Q$63,MATCH(70,'[1]Traitement outputs (2)'!$A$51:$A$63,0),MATCH(C670,'[1]Traitement outputs (2)'!$B$51:$Q$51,0)),INDEX('[1]Traitement outputs (2)'!$B$34:$Q$38,MATCH(70,'[1]Traitement outputs (2)'!$A$34:$A$38,0),MATCH(C670,'[1]Traitement outputs (2)'!$B$33:$Q$33,0)))</f>
        <v>-16.864255714989046</v>
      </c>
      <c r="R670">
        <f>IF(K670&lt;30,INDEX('[1]Traitement outputs (2)'!$B$58:$Q$63,MATCH(70,'[1]Traitement outputs (2)'!$A$58:$A$63,0),MATCH(C670,'[1]Traitement outputs (2)'!$B$58:$Q$58,0)),INDEX('[1]Traitement outputs (2)'!$B$41:$Q$45,MATCH(70,'[1]Traitement outputs (2)'!$A$41:$A$45,0),MATCH(C670,'[1]Traitement outputs (2)'!$B$40:$Q$40,0)))</f>
        <v>16.864787616041994</v>
      </c>
      <c r="T670">
        <f t="shared" si="62"/>
        <v>-1958.42577907482</v>
      </c>
      <c r="U670">
        <f t="shared" si="63"/>
        <v>1958.4875481058175</v>
      </c>
      <c r="X670">
        <f t="shared" si="64"/>
        <v>4.735571455032727E-2</v>
      </c>
      <c r="Y670">
        <f t="shared" si="65"/>
        <v>3.954259420836595E-2</v>
      </c>
    </row>
    <row r="671" spans="1:25" x14ac:dyDescent="0.35">
      <c r="A671" s="1">
        <v>34727.875</v>
      </c>
      <c r="B671">
        <v>16.104700000000001</v>
      </c>
      <c r="C671">
        <f>_xlfn.IFNA(HLOOKUP(B671,'[1]Traitement outputs'!$B$33:$Q$33,1,TRUE),16)</f>
        <v>16</v>
      </c>
      <c r="E671" s="1">
        <v>34727.875</v>
      </c>
      <c r="F671">
        <v>7.2355999999999998</v>
      </c>
      <c r="G671">
        <f t="shared" si="60"/>
        <v>7</v>
      </c>
      <c r="I671" s="1">
        <v>34727.875</v>
      </c>
      <c r="J671">
        <v>0</v>
      </c>
      <c r="K671">
        <f t="shared" si="61"/>
        <v>0</v>
      </c>
      <c r="M671">
        <f>INDEX('[1]Traitement outputs (2)'!$B$51:$Q$56,MATCH(70,'[1]Traitement outputs (2)'!$A$51:$A$56,0),MATCH(C671,'[1]Traitement outputs (2)'!$B$51:$Q$51,0))</f>
        <v>-27.907128105419115</v>
      </c>
      <c r="N671">
        <f>INDEX('[1]Traitement outputs (2)'!$B$34:$Q$38,MATCH(70,'[1]Traitement outputs (2)'!$A$34:$A$38,0),MATCH(C671,'[1]Traitement outputs (2)'!$B$33:$Q$33,0))</f>
        <v>-87.65601603539298</v>
      </c>
      <c r="O671">
        <f>INDEX('[1]Traitement outputs (2)'!$B$58:$Q$63,MATCH(70,'[1]Traitement outputs (2)'!$A$58:$A$63,0),MATCH(C671,'[1]Traitement outputs (2)'!$B$58:$Q$58,0))</f>
        <v>27.907128104236733</v>
      </c>
      <c r="P671">
        <f>INDEX('[1]Traitement outputs (2)'!$B$41:$Q$45,MATCH(70,'[1]Traitement outputs (2)'!$A$41:$A$45,0),MATCH(C671,'[1]Traitement outputs (2)'!$B$40:$Q$40,0))</f>
        <v>158.03405896601754</v>
      </c>
      <c r="Q671">
        <f>IF(K671&lt;30,INDEX('[1]Traitement outputs (2)'!$B$51:$Q$63,MATCH(70,'[1]Traitement outputs (2)'!$A$51:$A$63,0),MATCH(C671,'[1]Traitement outputs (2)'!$B$51:$Q$51,0)),INDEX('[1]Traitement outputs (2)'!$B$34:$Q$38,MATCH(70,'[1]Traitement outputs (2)'!$A$34:$A$38,0),MATCH(C671,'[1]Traitement outputs (2)'!$B$33:$Q$33,0)))</f>
        <v>-27.907128105419115</v>
      </c>
      <c r="R671">
        <f>IF(K671&lt;30,INDEX('[1]Traitement outputs (2)'!$B$58:$Q$63,MATCH(70,'[1]Traitement outputs (2)'!$A$58:$A$63,0),MATCH(C671,'[1]Traitement outputs (2)'!$B$58:$Q$58,0)),INDEX('[1]Traitement outputs (2)'!$B$41:$Q$45,MATCH(70,'[1]Traitement outputs (2)'!$A$41:$A$45,0),MATCH(C671,'[1]Traitement outputs (2)'!$B$40:$Q$40,0)))</f>
        <v>27.907128104236733</v>
      </c>
      <c r="T671">
        <f t="shared" si="62"/>
        <v>-3240.8212983285953</v>
      </c>
      <c r="U671">
        <f t="shared" si="63"/>
        <v>3240.8212981912866</v>
      </c>
      <c r="X671">
        <f t="shared" si="64"/>
        <v>7.8364679403255921E-2</v>
      </c>
      <c r="Y671">
        <f t="shared" si="65"/>
        <v>6.5433390996103388E-2</v>
      </c>
    </row>
    <row r="672" spans="1:25" x14ac:dyDescent="0.35">
      <c r="A672" s="1">
        <v>34727.916666666664</v>
      </c>
      <c r="B672">
        <v>16.075299999999999</v>
      </c>
      <c r="C672">
        <f>_xlfn.IFNA(HLOOKUP(B672,'[1]Traitement outputs'!$B$33:$Q$33,1,TRUE),16)</f>
        <v>16</v>
      </c>
      <c r="E672" s="1">
        <v>34727.916666666664</v>
      </c>
      <c r="F672">
        <v>6.9845300000000003</v>
      </c>
      <c r="G672">
        <f t="shared" si="60"/>
        <v>7</v>
      </c>
      <c r="I672" s="1">
        <v>34727.916666666664</v>
      </c>
      <c r="J672">
        <v>0</v>
      </c>
      <c r="K672">
        <f t="shared" si="61"/>
        <v>0</v>
      </c>
      <c r="M672">
        <f>INDEX('[1]Traitement outputs (2)'!$B$51:$Q$56,MATCH(70,'[1]Traitement outputs (2)'!$A$51:$A$56,0),MATCH(C672,'[1]Traitement outputs (2)'!$B$51:$Q$51,0))</f>
        <v>-27.907128105419115</v>
      </c>
      <c r="N672">
        <f>INDEX('[1]Traitement outputs (2)'!$B$34:$Q$38,MATCH(70,'[1]Traitement outputs (2)'!$A$34:$A$38,0),MATCH(C672,'[1]Traitement outputs (2)'!$B$33:$Q$33,0))</f>
        <v>-87.65601603539298</v>
      </c>
      <c r="O672">
        <f>INDEX('[1]Traitement outputs (2)'!$B$58:$Q$63,MATCH(70,'[1]Traitement outputs (2)'!$A$58:$A$63,0),MATCH(C672,'[1]Traitement outputs (2)'!$B$58:$Q$58,0))</f>
        <v>27.907128104236733</v>
      </c>
      <c r="P672">
        <f>INDEX('[1]Traitement outputs (2)'!$B$41:$Q$45,MATCH(70,'[1]Traitement outputs (2)'!$A$41:$A$45,0),MATCH(C672,'[1]Traitement outputs (2)'!$B$40:$Q$40,0))</f>
        <v>158.03405896601754</v>
      </c>
      <c r="Q672">
        <f>IF(K672&lt;30,INDEX('[1]Traitement outputs (2)'!$B$51:$Q$63,MATCH(70,'[1]Traitement outputs (2)'!$A$51:$A$63,0),MATCH(C672,'[1]Traitement outputs (2)'!$B$51:$Q$51,0)),INDEX('[1]Traitement outputs (2)'!$B$34:$Q$38,MATCH(70,'[1]Traitement outputs (2)'!$A$34:$A$38,0),MATCH(C672,'[1]Traitement outputs (2)'!$B$33:$Q$33,0)))</f>
        <v>-27.907128105419115</v>
      </c>
      <c r="R672">
        <f>IF(K672&lt;30,INDEX('[1]Traitement outputs (2)'!$B$58:$Q$63,MATCH(70,'[1]Traitement outputs (2)'!$A$58:$A$63,0),MATCH(C672,'[1]Traitement outputs (2)'!$B$58:$Q$58,0)),INDEX('[1]Traitement outputs (2)'!$B$41:$Q$45,MATCH(70,'[1]Traitement outputs (2)'!$A$41:$A$45,0),MATCH(C672,'[1]Traitement outputs (2)'!$B$40:$Q$40,0)))</f>
        <v>27.907128104236733</v>
      </c>
      <c r="T672">
        <f t="shared" si="62"/>
        <v>-3240.8212983285953</v>
      </c>
      <c r="U672">
        <f t="shared" si="63"/>
        <v>3240.8212981912866</v>
      </c>
      <c r="X672">
        <f t="shared" si="64"/>
        <v>7.8364679403255921E-2</v>
      </c>
      <c r="Y672">
        <f t="shared" si="65"/>
        <v>6.5433390996103388E-2</v>
      </c>
    </row>
    <row r="673" spans="1:25" x14ac:dyDescent="0.35">
      <c r="A673" s="1">
        <v>34727.958333333336</v>
      </c>
      <c r="B673">
        <v>16.075600000000001</v>
      </c>
      <c r="C673">
        <f>_xlfn.IFNA(HLOOKUP(B673,'[1]Traitement outputs'!$B$33:$Q$33,1,TRUE),16)</f>
        <v>16</v>
      </c>
      <c r="E673" s="1">
        <v>34727.958333333336</v>
      </c>
      <c r="F673">
        <v>6.75183</v>
      </c>
      <c r="G673">
        <f t="shared" si="60"/>
        <v>7</v>
      </c>
      <c r="I673" s="1">
        <v>34727.958333333336</v>
      </c>
      <c r="J673">
        <v>0</v>
      </c>
      <c r="K673">
        <f t="shared" si="61"/>
        <v>0</v>
      </c>
      <c r="M673">
        <f>INDEX('[1]Traitement outputs (2)'!$B$51:$Q$56,MATCH(70,'[1]Traitement outputs (2)'!$A$51:$A$56,0),MATCH(C673,'[1]Traitement outputs (2)'!$B$51:$Q$51,0))</f>
        <v>-27.907128105419115</v>
      </c>
      <c r="N673">
        <f>INDEX('[1]Traitement outputs (2)'!$B$34:$Q$38,MATCH(70,'[1]Traitement outputs (2)'!$A$34:$A$38,0),MATCH(C673,'[1]Traitement outputs (2)'!$B$33:$Q$33,0))</f>
        <v>-87.65601603539298</v>
      </c>
      <c r="O673">
        <f>INDEX('[1]Traitement outputs (2)'!$B$58:$Q$63,MATCH(70,'[1]Traitement outputs (2)'!$A$58:$A$63,0),MATCH(C673,'[1]Traitement outputs (2)'!$B$58:$Q$58,0))</f>
        <v>27.907128104236733</v>
      </c>
      <c r="P673">
        <f>INDEX('[1]Traitement outputs (2)'!$B$41:$Q$45,MATCH(70,'[1]Traitement outputs (2)'!$A$41:$A$45,0),MATCH(C673,'[1]Traitement outputs (2)'!$B$40:$Q$40,0))</f>
        <v>158.03405896601754</v>
      </c>
      <c r="Q673">
        <f>IF(K673&lt;30,INDEX('[1]Traitement outputs (2)'!$B$51:$Q$63,MATCH(70,'[1]Traitement outputs (2)'!$A$51:$A$63,0),MATCH(C673,'[1]Traitement outputs (2)'!$B$51:$Q$51,0)),INDEX('[1]Traitement outputs (2)'!$B$34:$Q$38,MATCH(70,'[1]Traitement outputs (2)'!$A$34:$A$38,0),MATCH(C673,'[1]Traitement outputs (2)'!$B$33:$Q$33,0)))</f>
        <v>-27.907128105419115</v>
      </c>
      <c r="R673">
        <f>IF(K673&lt;30,INDEX('[1]Traitement outputs (2)'!$B$58:$Q$63,MATCH(70,'[1]Traitement outputs (2)'!$A$58:$A$63,0),MATCH(C673,'[1]Traitement outputs (2)'!$B$58:$Q$58,0)),INDEX('[1]Traitement outputs (2)'!$B$41:$Q$45,MATCH(70,'[1]Traitement outputs (2)'!$A$41:$A$45,0),MATCH(C673,'[1]Traitement outputs (2)'!$B$40:$Q$40,0)))</f>
        <v>27.907128104236733</v>
      </c>
      <c r="T673">
        <f t="shared" si="62"/>
        <v>-3240.8212983285953</v>
      </c>
      <c r="U673">
        <f t="shared" si="63"/>
        <v>3240.8212981912866</v>
      </c>
      <c r="X673">
        <f t="shared" si="64"/>
        <v>7.8364679403255921E-2</v>
      </c>
      <c r="Y673">
        <f t="shared" si="65"/>
        <v>6.5433390996103388E-2</v>
      </c>
    </row>
    <row r="674" spans="1:25" x14ac:dyDescent="0.35">
      <c r="A674" s="1">
        <v>34728</v>
      </c>
      <c r="B674">
        <v>16.075299999999999</v>
      </c>
      <c r="C674">
        <f>_xlfn.IFNA(HLOOKUP(B674,'[1]Traitement outputs'!$B$33:$Q$33,1,TRUE),16)</f>
        <v>16</v>
      </c>
      <c r="E674" s="1">
        <v>34728</v>
      </c>
      <c r="F674">
        <v>6.5209599999999996</v>
      </c>
      <c r="G674">
        <f t="shared" si="60"/>
        <v>7</v>
      </c>
      <c r="I674" s="1">
        <v>34728</v>
      </c>
      <c r="J674">
        <v>0</v>
      </c>
      <c r="K674">
        <f t="shared" si="61"/>
        <v>0</v>
      </c>
      <c r="M674">
        <f>INDEX('[1]Traitement outputs (2)'!$B$51:$Q$56,MATCH(70,'[1]Traitement outputs (2)'!$A$51:$A$56,0),MATCH(C674,'[1]Traitement outputs (2)'!$B$51:$Q$51,0))</f>
        <v>-27.907128105419115</v>
      </c>
      <c r="N674">
        <f>INDEX('[1]Traitement outputs (2)'!$B$34:$Q$38,MATCH(70,'[1]Traitement outputs (2)'!$A$34:$A$38,0),MATCH(C674,'[1]Traitement outputs (2)'!$B$33:$Q$33,0))</f>
        <v>-87.65601603539298</v>
      </c>
      <c r="O674">
        <f>INDEX('[1]Traitement outputs (2)'!$B$58:$Q$63,MATCH(70,'[1]Traitement outputs (2)'!$A$58:$A$63,0),MATCH(C674,'[1]Traitement outputs (2)'!$B$58:$Q$58,0))</f>
        <v>27.907128104236733</v>
      </c>
      <c r="P674">
        <f>INDEX('[1]Traitement outputs (2)'!$B$41:$Q$45,MATCH(70,'[1]Traitement outputs (2)'!$A$41:$A$45,0),MATCH(C674,'[1]Traitement outputs (2)'!$B$40:$Q$40,0))</f>
        <v>158.03405896601754</v>
      </c>
      <c r="Q674">
        <f>IF(K674&lt;30,INDEX('[1]Traitement outputs (2)'!$B$51:$Q$63,MATCH(70,'[1]Traitement outputs (2)'!$A$51:$A$63,0),MATCH(C674,'[1]Traitement outputs (2)'!$B$51:$Q$51,0)),INDEX('[1]Traitement outputs (2)'!$B$34:$Q$38,MATCH(70,'[1]Traitement outputs (2)'!$A$34:$A$38,0),MATCH(C674,'[1]Traitement outputs (2)'!$B$33:$Q$33,0)))</f>
        <v>-27.907128105419115</v>
      </c>
      <c r="R674">
        <f>IF(K674&lt;30,INDEX('[1]Traitement outputs (2)'!$B$58:$Q$63,MATCH(70,'[1]Traitement outputs (2)'!$A$58:$A$63,0),MATCH(C674,'[1]Traitement outputs (2)'!$B$58:$Q$58,0)),INDEX('[1]Traitement outputs (2)'!$B$41:$Q$45,MATCH(70,'[1]Traitement outputs (2)'!$A$41:$A$45,0),MATCH(C674,'[1]Traitement outputs (2)'!$B$40:$Q$40,0)))</f>
        <v>27.907128104236733</v>
      </c>
      <c r="T674">
        <f t="shared" si="62"/>
        <v>-3240.8212983285953</v>
      </c>
      <c r="U674">
        <f t="shared" si="63"/>
        <v>3240.8212981912866</v>
      </c>
      <c r="X674">
        <f t="shared" si="64"/>
        <v>7.8364679403255921E-2</v>
      </c>
      <c r="Y674">
        <f t="shared" si="65"/>
        <v>6.5433390996103388E-2</v>
      </c>
    </row>
    <row r="675" spans="1:25" x14ac:dyDescent="0.35">
      <c r="A675" s="1">
        <v>34728.041666666664</v>
      </c>
      <c r="B675">
        <v>16.075299999999999</v>
      </c>
      <c r="C675">
        <f>_xlfn.IFNA(HLOOKUP(B675,'[1]Traitement outputs'!$B$33:$Q$33,1,TRUE),16)</f>
        <v>16</v>
      </c>
      <c r="E675" s="1">
        <v>34728.041666666664</v>
      </c>
      <c r="F675">
        <v>6.2927400000000002</v>
      </c>
      <c r="G675">
        <f t="shared" si="60"/>
        <v>6</v>
      </c>
      <c r="I675" s="1">
        <v>34728.041666666664</v>
      </c>
      <c r="J675">
        <v>0</v>
      </c>
      <c r="K675">
        <f t="shared" si="61"/>
        <v>0</v>
      </c>
      <c r="M675">
        <f>INDEX('[1]Traitement outputs (2)'!$B$51:$Q$56,MATCH(70,'[1]Traitement outputs (2)'!$A$51:$A$56,0),MATCH(C675,'[1]Traitement outputs (2)'!$B$51:$Q$51,0))</f>
        <v>-27.907128105419115</v>
      </c>
      <c r="N675">
        <f>INDEX('[1]Traitement outputs (2)'!$B$34:$Q$38,MATCH(70,'[1]Traitement outputs (2)'!$A$34:$A$38,0),MATCH(C675,'[1]Traitement outputs (2)'!$B$33:$Q$33,0))</f>
        <v>-87.65601603539298</v>
      </c>
      <c r="O675">
        <f>INDEX('[1]Traitement outputs (2)'!$B$58:$Q$63,MATCH(70,'[1]Traitement outputs (2)'!$A$58:$A$63,0),MATCH(C675,'[1]Traitement outputs (2)'!$B$58:$Q$58,0))</f>
        <v>27.907128104236733</v>
      </c>
      <c r="P675">
        <f>INDEX('[1]Traitement outputs (2)'!$B$41:$Q$45,MATCH(70,'[1]Traitement outputs (2)'!$A$41:$A$45,0),MATCH(C675,'[1]Traitement outputs (2)'!$B$40:$Q$40,0))</f>
        <v>158.03405896601754</v>
      </c>
      <c r="Q675">
        <f>IF(K675&lt;30,INDEX('[1]Traitement outputs (2)'!$B$51:$Q$63,MATCH(70,'[1]Traitement outputs (2)'!$A$51:$A$63,0),MATCH(C675,'[1]Traitement outputs (2)'!$B$51:$Q$51,0)),INDEX('[1]Traitement outputs (2)'!$B$34:$Q$38,MATCH(70,'[1]Traitement outputs (2)'!$A$34:$A$38,0),MATCH(C675,'[1]Traitement outputs (2)'!$B$33:$Q$33,0)))</f>
        <v>-27.907128105419115</v>
      </c>
      <c r="R675">
        <f>IF(K675&lt;30,INDEX('[1]Traitement outputs (2)'!$B$58:$Q$63,MATCH(70,'[1]Traitement outputs (2)'!$A$58:$A$63,0),MATCH(C675,'[1]Traitement outputs (2)'!$B$58:$Q$58,0)),INDEX('[1]Traitement outputs (2)'!$B$41:$Q$45,MATCH(70,'[1]Traitement outputs (2)'!$A$41:$A$45,0),MATCH(C675,'[1]Traitement outputs (2)'!$B$40:$Q$40,0)))</f>
        <v>27.907128104236733</v>
      </c>
      <c r="T675">
        <f t="shared" si="62"/>
        <v>-3240.8212983285953</v>
      </c>
      <c r="U675">
        <f t="shared" si="63"/>
        <v>3240.8212981912866</v>
      </c>
      <c r="X675">
        <f t="shared" si="64"/>
        <v>7.8364679403255921E-2</v>
      </c>
      <c r="Y675">
        <f t="shared" si="65"/>
        <v>6.5433390996103388E-2</v>
      </c>
    </row>
    <row r="676" spans="1:25" x14ac:dyDescent="0.35">
      <c r="A676" s="1">
        <v>34728.083333333336</v>
      </c>
      <c r="B676">
        <v>16.075299999999999</v>
      </c>
      <c r="C676">
        <f>_xlfn.IFNA(HLOOKUP(B676,'[1]Traitement outputs'!$B$33:$Q$33,1,TRUE),16)</f>
        <v>16</v>
      </c>
      <c r="E676" s="1">
        <v>34728.083333333336</v>
      </c>
      <c r="F676">
        <v>6.0908100000000003</v>
      </c>
      <c r="G676">
        <f t="shared" si="60"/>
        <v>6</v>
      </c>
      <c r="I676" s="1">
        <v>34728.083333333336</v>
      </c>
      <c r="J676">
        <v>0</v>
      </c>
      <c r="K676">
        <f t="shared" si="61"/>
        <v>0</v>
      </c>
      <c r="M676">
        <f>INDEX('[1]Traitement outputs (2)'!$B$51:$Q$56,MATCH(70,'[1]Traitement outputs (2)'!$A$51:$A$56,0),MATCH(C676,'[1]Traitement outputs (2)'!$B$51:$Q$51,0))</f>
        <v>-27.907128105419115</v>
      </c>
      <c r="N676">
        <f>INDEX('[1]Traitement outputs (2)'!$B$34:$Q$38,MATCH(70,'[1]Traitement outputs (2)'!$A$34:$A$38,0),MATCH(C676,'[1]Traitement outputs (2)'!$B$33:$Q$33,0))</f>
        <v>-87.65601603539298</v>
      </c>
      <c r="O676">
        <f>INDEX('[1]Traitement outputs (2)'!$B$58:$Q$63,MATCH(70,'[1]Traitement outputs (2)'!$A$58:$A$63,0),MATCH(C676,'[1]Traitement outputs (2)'!$B$58:$Q$58,0))</f>
        <v>27.907128104236733</v>
      </c>
      <c r="P676">
        <f>INDEX('[1]Traitement outputs (2)'!$B$41:$Q$45,MATCH(70,'[1]Traitement outputs (2)'!$A$41:$A$45,0),MATCH(C676,'[1]Traitement outputs (2)'!$B$40:$Q$40,0))</f>
        <v>158.03405896601754</v>
      </c>
      <c r="Q676">
        <f>IF(K676&lt;30,INDEX('[1]Traitement outputs (2)'!$B$51:$Q$63,MATCH(70,'[1]Traitement outputs (2)'!$A$51:$A$63,0),MATCH(C676,'[1]Traitement outputs (2)'!$B$51:$Q$51,0)),INDEX('[1]Traitement outputs (2)'!$B$34:$Q$38,MATCH(70,'[1]Traitement outputs (2)'!$A$34:$A$38,0),MATCH(C676,'[1]Traitement outputs (2)'!$B$33:$Q$33,0)))</f>
        <v>-27.907128105419115</v>
      </c>
      <c r="R676">
        <f>IF(K676&lt;30,INDEX('[1]Traitement outputs (2)'!$B$58:$Q$63,MATCH(70,'[1]Traitement outputs (2)'!$A$58:$A$63,0),MATCH(C676,'[1]Traitement outputs (2)'!$B$58:$Q$58,0)),INDEX('[1]Traitement outputs (2)'!$B$41:$Q$45,MATCH(70,'[1]Traitement outputs (2)'!$A$41:$A$45,0),MATCH(C676,'[1]Traitement outputs (2)'!$B$40:$Q$40,0)))</f>
        <v>27.907128104236733</v>
      </c>
      <c r="T676">
        <f t="shared" si="62"/>
        <v>-3240.8212983285953</v>
      </c>
      <c r="U676">
        <f t="shared" si="63"/>
        <v>3240.8212981912866</v>
      </c>
      <c r="X676">
        <f t="shared" si="64"/>
        <v>7.8364679403255921E-2</v>
      </c>
      <c r="Y676">
        <f t="shared" si="65"/>
        <v>6.5433390996103388E-2</v>
      </c>
    </row>
    <row r="677" spans="1:25" x14ac:dyDescent="0.35">
      <c r="A677" s="1">
        <v>34728.125</v>
      </c>
      <c r="B677">
        <v>16.075199999999999</v>
      </c>
      <c r="C677">
        <f>_xlfn.IFNA(HLOOKUP(B677,'[1]Traitement outputs'!$B$33:$Q$33,1,TRUE),16)</f>
        <v>16</v>
      </c>
      <c r="E677" s="1">
        <v>34728.125</v>
      </c>
      <c r="F677">
        <v>5.9003199999999998</v>
      </c>
      <c r="G677">
        <f t="shared" si="60"/>
        <v>6</v>
      </c>
      <c r="I677" s="1">
        <v>34728.125</v>
      </c>
      <c r="J677">
        <v>0</v>
      </c>
      <c r="K677">
        <f t="shared" si="61"/>
        <v>0</v>
      </c>
      <c r="M677">
        <f>INDEX('[1]Traitement outputs (2)'!$B$51:$Q$56,MATCH(70,'[1]Traitement outputs (2)'!$A$51:$A$56,0),MATCH(C677,'[1]Traitement outputs (2)'!$B$51:$Q$51,0))</f>
        <v>-27.907128105419115</v>
      </c>
      <c r="N677">
        <f>INDEX('[1]Traitement outputs (2)'!$B$34:$Q$38,MATCH(70,'[1]Traitement outputs (2)'!$A$34:$A$38,0),MATCH(C677,'[1]Traitement outputs (2)'!$B$33:$Q$33,0))</f>
        <v>-87.65601603539298</v>
      </c>
      <c r="O677">
        <f>INDEX('[1]Traitement outputs (2)'!$B$58:$Q$63,MATCH(70,'[1]Traitement outputs (2)'!$A$58:$A$63,0),MATCH(C677,'[1]Traitement outputs (2)'!$B$58:$Q$58,0))</f>
        <v>27.907128104236733</v>
      </c>
      <c r="P677">
        <f>INDEX('[1]Traitement outputs (2)'!$B$41:$Q$45,MATCH(70,'[1]Traitement outputs (2)'!$A$41:$A$45,0),MATCH(C677,'[1]Traitement outputs (2)'!$B$40:$Q$40,0))</f>
        <v>158.03405896601754</v>
      </c>
      <c r="Q677">
        <f>IF(K677&lt;30,INDEX('[1]Traitement outputs (2)'!$B$51:$Q$63,MATCH(70,'[1]Traitement outputs (2)'!$A$51:$A$63,0),MATCH(C677,'[1]Traitement outputs (2)'!$B$51:$Q$51,0)),INDEX('[1]Traitement outputs (2)'!$B$34:$Q$38,MATCH(70,'[1]Traitement outputs (2)'!$A$34:$A$38,0),MATCH(C677,'[1]Traitement outputs (2)'!$B$33:$Q$33,0)))</f>
        <v>-27.907128105419115</v>
      </c>
      <c r="R677">
        <f>IF(K677&lt;30,INDEX('[1]Traitement outputs (2)'!$B$58:$Q$63,MATCH(70,'[1]Traitement outputs (2)'!$A$58:$A$63,0),MATCH(C677,'[1]Traitement outputs (2)'!$B$58:$Q$58,0)),INDEX('[1]Traitement outputs (2)'!$B$41:$Q$45,MATCH(70,'[1]Traitement outputs (2)'!$A$41:$A$45,0),MATCH(C677,'[1]Traitement outputs (2)'!$B$40:$Q$40,0)))</f>
        <v>27.907128104236733</v>
      </c>
      <c r="T677">
        <f t="shared" si="62"/>
        <v>-3240.8212983285953</v>
      </c>
      <c r="U677">
        <f t="shared" si="63"/>
        <v>3240.8212981912866</v>
      </c>
      <c r="X677">
        <f t="shared" si="64"/>
        <v>7.8364679403255921E-2</v>
      </c>
      <c r="Y677">
        <f t="shared" si="65"/>
        <v>6.5433390996103388E-2</v>
      </c>
    </row>
    <row r="678" spans="1:25" x14ac:dyDescent="0.35">
      <c r="A678" s="1">
        <v>34728.166666666664</v>
      </c>
      <c r="B678">
        <v>16.074999999999999</v>
      </c>
      <c r="C678">
        <f>_xlfn.IFNA(HLOOKUP(B678,'[1]Traitement outputs'!$B$33:$Q$33,1,TRUE),16)</f>
        <v>16</v>
      </c>
      <c r="E678" s="1">
        <v>34728.166666666664</v>
      </c>
      <c r="F678">
        <v>5.6967699999999999</v>
      </c>
      <c r="G678">
        <f t="shared" si="60"/>
        <v>6</v>
      </c>
      <c r="I678" s="1">
        <v>34728.166666666664</v>
      </c>
      <c r="J678">
        <v>0</v>
      </c>
      <c r="K678">
        <f t="shared" si="61"/>
        <v>0</v>
      </c>
      <c r="M678">
        <f>INDEX('[1]Traitement outputs (2)'!$B$51:$Q$56,MATCH(70,'[1]Traitement outputs (2)'!$A$51:$A$56,0),MATCH(C678,'[1]Traitement outputs (2)'!$B$51:$Q$51,0))</f>
        <v>-27.907128105419115</v>
      </c>
      <c r="N678">
        <f>INDEX('[1]Traitement outputs (2)'!$B$34:$Q$38,MATCH(70,'[1]Traitement outputs (2)'!$A$34:$A$38,0),MATCH(C678,'[1]Traitement outputs (2)'!$B$33:$Q$33,0))</f>
        <v>-87.65601603539298</v>
      </c>
      <c r="O678">
        <f>INDEX('[1]Traitement outputs (2)'!$B$58:$Q$63,MATCH(70,'[1]Traitement outputs (2)'!$A$58:$A$63,0),MATCH(C678,'[1]Traitement outputs (2)'!$B$58:$Q$58,0))</f>
        <v>27.907128104236733</v>
      </c>
      <c r="P678">
        <f>INDEX('[1]Traitement outputs (2)'!$B$41:$Q$45,MATCH(70,'[1]Traitement outputs (2)'!$A$41:$A$45,0),MATCH(C678,'[1]Traitement outputs (2)'!$B$40:$Q$40,0))</f>
        <v>158.03405896601754</v>
      </c>
      <c r="Q678">
        <f>IF(K678&lt;30,INDEX('[1]Traitement outputs (2)'!$B$51:$Q$63,MATCH(70,'[1]Traitement outputs (2)'!$A$51:$A$63,0),MATCH(C678,'[1]Traitement outputs (2)'!$B$51:$Q$51,0)),INDEX('[1]Traitement outputs (2)'!$B$34:$Q$38,MATCH(70,'[1]Traitement outputs (2)'!$A$34:$A$38,0),MATCH(C678,'[1]Traitement outputs (2)'!$B$33:$Q$33,0)))</f>
        <v>-27.907128105419115</v>
      </c>
      <c r="R678">
        <f>IF(K678&lt;30,INDEX('[1]Traitement outputs (2)'!$B$58:$Q$63,MATCH(70,'[1]Traitement outputs (2)'!$A$58:$A$63,0),MATCH(C678,'[1]Traitement outputs (2)'!$B$58:$Q$58,0)),INDEX('[1]Traitement outputs (2)'!$B$41:$Q$45,MATCH(70,'[1]Traitement outputs (2)'!$A$41:$A$45,0),MATCH(C678,'[1]Traitement outputs (2)'!$B$40:$Q$40,0)))</f>
        <v>27.907128104236733</v>
      </c>
      <c r="T678">
        <f t="shared" si="62"/>
        <v>-3240.8212983285953</v>
      </c>
      <c r="U678">
        <f t="shared" si="63"/>
        <v>3240.8212981912866</v>
      </c>
      <c r="X678">
        <f t="shared" si="64"/>
        <v>7.8364679403255921E-2</v>
      </c>
      <c r="Y678">
        <f t="shared" si="65"/>
        <v>6.5433390996103388E-2</v>
      </c>
    </row>
    <row r="679" spans="1:25" x14ac:dyDescent="0.35">
      <c r="A679" s="1">
        <v>34728.208333333336</v>
      </c>
      <c r="B679">
        <v>20.027799999999999</v>
      </c>
      <c r="C679">
        <f>_xlfn.IFNA(HLOOKUP(B679,'[1]Traitement outputs'!$B$33:$Q$33,1,TRUE),16)</f>
        <v>20</v>
      </c>
      <c r="E679" s="1">
        <v>34728.208333333336</v>
      </c>
      <c r="F679">
        <v>4.2637900000000002</v>
      </c>
      <c r="G679">
        <f t="shared" si="60"/>
        <v>4</v>
      </c>
      <c r="I679" s="1">
        <v>34728.208333333336</v>
      </c>
      <c r="J679">
        <v>0</v>
      </c>
      <c r="K679">
        <f t="shared" si="61"/>
        <v>0</v>
      </c>
      <c r="M679">
        <f>INDEX('[1]Traitement outputs (2)'!$B$51:$Q$56,MATCH(70,'[1]Traitement outputs (2)'!$A$51:$A$56,0),MATCH(C679,'[1]Traitement outputs (2)'!$B$51:$Q$51,0))</f>
        <v>-16.864255714989046</v>
      </c>
      <c r="N679">
        <f>INDEX('[1]Traitement outputs (2)'!$B$34:$Q$38,MATCH(70,'[1]Traitement outputs (2)'!$A$34:$A$38,0),MATCH(C679,'[1]Traitement outputs (2)'!$B$33:$Q$33,0))</f>
        <v>-183.77989640241771</v>
      </c>
      <c r="O679">
        <f>INDEX('[1]Traitement outputs (2)'!$B$58:$Q$63,MATCH(70,'[1]Traitement outputs (2)'!$A$58:$A$63,0),MATCH(C679,'[1]Traitement outputs (2)'!$B$58:$Q$58,0))</f>
        <v>16.864787616041994</v>
      </c>
      <c r="P679">
        <f>INDEX('[1]Traitement outputs (2)'!$B$41:$Q$45,MATCH(70,'[1]Traitement outputs (2)'!$A$41:$A$45,0),MATCH(C679,'[1]Traitement outputs (2)'!$B$40:$Q$40,0))</f>
        <v>254.15803075879367</v>
      </c>
      <c r="Q679">
        <f>IF(K679&lt;30,INDEX('[1]Traitement outputs (2)'!$B$51:$Q$63,MATCH(70,'[1]Traitement outputs (2)'!$A$51:$A$63,0),MATCH(C679,'[1]Traitement outputs (2)'!$B$51:$Q$51,0)),INDEX('[1]Traitement outputs (2)'!$B$34:$Q$38,MATCH(70,'[1]Traitement outputs (2)'!$A$34:$A$38,0),MATCH(C679,'[1]Traitement outputs (2)'!$B$33:$Q$33,0)))</f>
        <v>-16.864255714989046</v>
      </c>
      <c r="R679">
        <f>IF(K679&lt;30,INDEX('[1]Traitement outputs (2)'!$B$58:$Q$63,MATCH(70,'[1]Traitement outputs (2)'!$A$58:$A$63,0),MATCH(C679,'[1]Traitement outputs (2)'!$B$58:$Q$58,0)),INDEX('[1]Traitement outputs (2)'!$B$41:$Q$45,MATCH(70,'[1]Traitement outputs (2)'!$A$41:$A$45,0),MATCH(C679,'[1]Traitement outputs (2)'!$B$40:$Q$40,0)))</f>
        <v>16.864787616041994</v>
      </c>
      <c r="T679">
        <f t="shared" si="62"/>
        <v>-1958.42577907482</v>
      </c>
      <c r="U679">
        <f t="shared" si="63"/>
        <v>1958.4875481058175</v>
      </c>
      <c r="X679">
        <f t="shared" si="64"/>
        <v>4.735571455032727E-2</v>
      </c>
      <c r="Y679">
        <f t="shared" si="65"/>
        <v>3.954259420836595E-2</v>
      </c>
    </row>
    <row r="680" spans="1:25" x14ac:dyDescent="0.35">
      <c r="A680" s="1">
        <v>34728.25</v>
      </c>
      <c r="B680">
        <v>20.074000000000002</v>
      </c>
      <c r="C680">
        <f>_xlfn.IFNA(HLOOKUP(B680,'[1]Traitement outputs'!$B$33:$Q$33,1,TRUE),16)</f>
        <v>20</v>
      </c>
      <c r="E680" s="1">
        <v>34728.25</v>
      </c>
      <c r="F680">
        <v>4.1143799999999997</v>
      </c>
      <c r="G680">
        <f t="shared" si="60"/>
        <v>4</v>
      </c>
      <c r="I680" s="1">
        <v>34728.25</v>
      </c>
      <c r="J680">
        <v>0</v>
      </c>
      <c r="K680">
        <f t="shared" si="61"/>
        <v>0</v>
      </c>
      <c r="M680">
        <f>INDEX('[1]Traitement outputs (2)'!$B$51:$Q$56,MATCH(70,'[1]Traitement outputs (2)'!$A$51:$A$56,0),MATCH(C680,'[1]Traitement outputs (2)'!$B$51:$Q$51,0))</f>
        <v>-16.864255714989046</v>
      </c>
      <c r="N680">
        <f>INDEX('[1]Traitement outputs (2)'!$B$34:$Q$38,MATCH(70,'[1]Traitement outputs (2)'!$A$34:$A$38,0),MATCH(C680,'[1]Traitement outputs (2)'!$B$33:$Q$33,0))</f>
        <v>-183.77989640241771</v>
      </c>
      <c r="O680">
        <f>INDEX('[1]Traitement outputs (2)'!$B$58:$Q$63,MATCH(70,'[1]Traitement outputs (2)'!$A$58:$A$63,0),MATCH(C680,'[1]Traitement outputs (2)'!$B$58:$Q$58,0))</f>
        <v>16.864787616041994</v>
      </c>
      <c r="P680">
        <f>INDEX('[1]Traitement outputs (2)'!$B$41:$Q$45,MATCH(70,'[1]Traitement outputs (2)'!$A$41:$A$45,0),MATCH(C680,'[1]Traitement outputs (2)'!$B$40:$Q$40,0))</f>
        <v>254.15803075879367</v>
      </c>
      <c r="Q680">
        <f>IF(K680&lt;30,INDEX('[1]Traitement outputs (2)'!$B$51:$Q$63,MATCH(70,'[1]Traitement outputs (2)'!$A$51:$A$63,0),MATCH(C680,'[1]Traitement outputs (2)'!$B$51:$Q$51,0)),INDEX('[1]Traitement outputs (2)'!$B$34:$Q$38,MATCH(70,'[1]Traitement outputs (2)'!$A$34:$A$38,0),MATCH(C680,'[1]Traitement outputs (2)'!$B$33:$Q$33,0)))</f>
        <v>-16.864255714989046</v>
      </c>
      <c r="R680">
        <f>IF(K680&lt;30,INDEX('[1]Traitement outputs (2)'!$B$58:$Q$63,MATCH(70,'[1]Traitement outputs (2)'!$A$58:$A$63,0),MATCH(C680,'[1]Traitement outputs (2)'!$B$58:$Q$58,0)),INDEX('[1]Traitement outputs (2)'!$B$41:$Q$45,MATCH(70,'[1]Traitement outputs (2)'!$A$41:$A$45,0),MATCH(C680,'[1]Traitement outputs (2)'!$B$40:$Q$40,0)))</f>
        <v>16.864787616041994</v>
      </c>
      <c r="T680">
        <f t="shared" si="62"/>
        <v>-1958.42577907482</v>
      </c>
      <c r="U680">
        <f t="shared" si="63"/>
        <v>1958.4875481058175</v>
      </c>
      <c r="X680">
        <f t="shared" si="64"/>
        <v>4.735571455032727E-2</v>
      </c>
      <c r="Y680">
        <f t="shared" si="65"/>
        <v>3.954259420836595E-2</v>
      </c>
    </row>
    <row r="681" spans="1:25" x14ac:dyDescent="0.35">
      <c r="A681" s="1">
        <v>34728.291666666664</v>
      </c>
      <c r="B681">
        <v>20.074400000000001</v>
      </c>
      <c r="C681">
        <f>_xlfn.IFNA(HLOOKUP(B681,'[1]Traitement outputs'!$B$33:$Q$33,1,TRUE),16)</f>
        <v>20</v>
      </c>
      <c r="E681" s="1">
        <v>34728.291666666664</v>
      </c>
      <c r="F681">
        <v>3.97085</v>
      </c>
      <c r="G681">
        <f t="shared" si="60"/>
        <v>4</v>
      </c>
      <c r="I681" s="1">
        <v>34728.291666666664</v>
      </c>
      <c r="J681">
        <v>2115.7800000000002</v>
      </c>
      <c r="K681">
        <f t="shared" si="61"/>
        <v>18.219253105172879</v>
      </c>
      <c r="M681">
        <f>INDEX('[1]Traitement outputs (2)'!$B$51:$Q$56,MATCH(70,'[1]Traitement outputs (2)'!$A$51:$A$56,0),MATCH(C681,'[1]Traitement outputs (2)'!$B$51:$Q$51,0))</f>
        <v>-16.864255714989046</v>
      </c>
      <c r="N681">
        <f>INDEX('[1]Traitement outputs (2)'!$B$34:$Q$38,MATCH(70,'[1]Traitement outputs (2)'!$A$34:$A$38,0),MATCH(C681,'[1]Traitement outputs (2)'!$B$33:$Q$33,0))</f>
        <v>-183.77989640241771</v>
      </c>
      <c r="O681">
        <f>INDEX('[1]Traitement outputs (2)'!$B$58:$Q$63,MATCH(70,'[1]Traitement outputs (2)'!$A$58:$A$63,0),MATCH(C681,'[1]Traitement outputs (2)'!$B$58:$Q$58,0))</f>
        <v>16.864787616041994</v>
      </c>
      <c r="P681">
        <f>INDEX('[1]Traitement outputs (2)'!$B$41:$Q$45,MATCH(70,'[1]Traitement outputs (2)'!$A$41:$A$45,0),MATCH(C681,'[1]Traitement outputs (2)'!$B$40:$Q$40,0))</f>
        <v>254.15803075879367</v>
      </c>
      <c r="Q681">
        <f>IF(K681&lt;30,INDEX('[1]Traitement outputs (2)'!$B$51:$Q$63,MATCH(70,'[1]Traitement outputs (2)'!$A$51:$A$63,0),MATCH(C681,'[1]Traitement outputs (2)'!$B$51:$Q$51,0)),INDEX('[1]Traitement outputs (2)'!$B$34:$Q$38,MATCH(70,'[1]Traitement outputs (2)'!$A$34:$A$38,0),MATCH(C681,'[1]Traitement outputs (2)'!$B$33:$Q$33,0)))</f>
        <v>-16.864255714989046</v>
      </c>
      <c r="R681">
        <f>IF(K681&lt;30,INDEX('[1]Traitement outputs (2)'!$B$58:$Q$63,MATCH(70,'[1]Traitement outputs (2)'!$A$58:$A$63,0),MATCH(C681,'[1]Traitement outputs (2)'!$B$58:$Q$58,0)),INDEX('[1]Traitement outputs (2)'!$B$41:$Q$45,MATCH(70,'[1]Traitement outputs (2)'!$A$41:$A$45,0),MATCH(C681,'[1]Traitement outputs (2)'!$B$40:$Q$40,0)))</f>
        <v>16.864787616041994</v>
      </c>
      <c r="T681">
        <f t="shared" si="62"/>
        <v>-1958.42577907482</v>
      </c>
      <c r="U681">
        <f t="shared" si="63"/>
        <v>1958.4875481058175</v>
      </c>
      <c r="X681">
        <f t="shared" si="64"/>
        <v>4.735571455032727E-2</v>
      </c>
      <c r="Y681">
        <f t="shared" si="65"/>
        <v>3.954259420836595E-2</v>
      </c>
    </row>
    <row r="682" spans="1:25" x14ac:dyDescent="0.35">
      <c r="A682" s="1">
        <v>34728.333333333336</v>
      </c>
      <c r="B682">
        <v>20.075399999999998</v>
      </c>
      <c r="C682">
        <f>_xlfn.IFNA(HLOOKUP(B682,'[1]Traitement outputs'!$B$33:$Q$33,1,TRUE),16)</f>
        <v>20</v>
      </c>
      <c r="E682" s="1">
        <v>34728.333333333336</v>
      </c>
      <c r="F682">
        <v>3.8403800000000001</v>
      </c>
      <c r="G682">
        <f t="shared" si="60"/>
        <v>4</v>
      </c>
      <c r="I682" s="1">
        <v>34728.333333333336</v>
      </c>
      <c r="J682">
        <v>6010.6</v>
      </c>
      <c r="K682">
        <f t="shared" si="61"/>
        <v>51.758047960540367</v>
      </c>
      <c r="M682">
        <f>INDEX('[1]Traitement outputs (2)'!$B$51:$Q$56,MATCH(70,'[1]Traitement outputs (2)'!$A$51:$A$56,0),MATCH(C682,'[1]Traitement outputs (2)'!$B$51:$Q$51,0))</f>
        <v>-16.864255714989046</v>
      </c>
      <c r="N682">
        <f>INDEX('[1]Traitement outputs (2)'!$B$34:$Q$38,MATCH(70,'[1]Traitement outputs (2)'!$A$34:$A$38,0),MATCH(C682,'[1]Traitement outputs (2)'!$B$33:$Q$33,0))</f>
        <v>-183.77989640241771</v>
      </c>
      <c r="O682">
        <f>INDEX('[1]Traitement outputs (2)'!$B$58:$Q$63,MATCH(70,'[1]Traitement outputs (2)'!$A$58:$A$63,0),MATCH(C682,'[1]Traitement outputs (2)'!$B$58:$Q$58,0))</f>
        <v>16.864787616041994</v>
      </c>
      <c r="P682">
        <f>INDEX('[1]Traitement outputs (2)'!$B$41:$Q$45,MATCH(70,'[1]Traitement outputs (2)'!$A$41:$A$45,0),MATCH(C682,'[1]Traitement outputs (2)'!$B$40:$Q$40,0))</f>
        <v>254.15803075879367</v>
      </c>
      <c r="Q682">
        <f>IF(K682&lt;30,INDEX('[1]Traitement outputs (2)'!$B$51:$Q$63,MATCH(70,'[1]Traitement outputs (2)'!$A$51:$A$63,0),MATCH(C682,'[1]Traitement outputs (2)'!$B$51:$Q$51,0)),INDEX('[1]Traitement outputs (2)'!$B$34:$Q$38,MATCH(70,'[1]Traitement outputs (2)'!$A$34:$A$38,0),MATCH(C682,'[1]Traitement outputs (2)'!$B$33:$Q$33,0)))</f>
        <v>-183.77989640241771</v>
      </c>
      <c r="R682">
        <f>IF(K682&lt;30,INDEX('[1]Traitement outputs (2)'!$B$58:$Q$63,MATCH(70,'[1]Traitement outputs (2)'!$A$58:$A$63,0),MATCH(C682,'[1]Traitement outputs (2)'!$B$58:$Q$58,0)),INDEX('[1]Traitement outputs (2)'!$B$41:$Q$45,MATCH(70,'[1]Traitement outputs (2)'!$A$41:$A$45,0),MATCH(C682,'[1]Traitement outputs (2)'!$B$40:$Q$40,0)))</f>
        <v>254.15803075879367</v>
      </c>
      <c r="T682">
        <f t="shared" si="62"/>
        <v>-21342.138833337085</v>
      </c>
      <c r="U682">
        <f t="shared" si="63"/>
        <v>29515.067122381799</v>
      </c>
      <c r="X682">
        <f t="shared" si="64"/>
        <v>0.51606358805306241</v>
      </c>
      <c r="Y682">
        <f t="shared" si="65"/>
        <v>0.59592021577150611</v>
      </c>
    </row>
    <row r="683" spans="1:25" x14ac:dyDescent="0.35">
      <c r="A683" s="1">
        <v>34728.375</v>
      </c>
      <c r="B683">
        <v>20.075900000000001</v>
      </c>
      <c r="C683">
        <f>_xlfn.IFNA(HLOOKUP(B683,'[1]Traitement outputs'!$B$33:$Q$33,1,TRUE),16)</f>
        <v>20</v>
      </c>
      <c r="E683" s="1">
        <v>34728.375</v>
      </c>
      <c r="F683">
        <v>3.7312099999999999</v>
      </c>
      <c r="G683">
        <f t="shared" si="60"/>
        <v>4</v>
      </c>
      <c r="I683" s="1">
        <v>34728.375</v>
      </c>
      <c r="J683">
        <v>6373.25</v>
      </c>
      <c r="K683">
        <f t="shared" si="61"/>
        <v>54.88087365063619</v>
      </c>
      <c r="M683">
        <f>INDEX('[1]Traitement outputs (2)'!$B$51:$Q$56,MATCH(70,'[1]Traitement outputs (2)'!$A$51:$A$56,0),MATCH(C683,'[1]Traitement outputs (2)'!$B$51:$Q$51,0))</f>
        <v>-16.864255714989046</v>
      </c>
      <c r="N683">
        <f>INDEX('[1]Traitement outputs (2)'!$B$34:$Q$38,MATCH(70,'[1]Traitement outputs (2)'!$A$34:$A$38,0),MATCH(C683,'[1]Traitement outputs (2)'!$B$33:$Q$33,0))</f>
        <v>-183.77989640241771</v>
      </c>
      <c r="O683">
        <f>INDEX('[1]Traitement outputs (2)'!$B$58:$Q$63,MATCH(70,'[1]Traitement outputs (2)'!$A$58:$A$63,0),MATCH(C683,'[1]Traitement outputs (2)'!$B$58:$Q$58,0))</f>
        <v>16.864787616041994</v>
      </c>
      <c r="P683">
        <f>INDEX('[1]Traitement outputs (2)'!$B$41:$Q$45,MATCH(70,'[1]Traitement outputs (2)'!$A$41:$A$45,0),MATCH(C683,'[1]Traitement outputs (2)'!$B$40:$Q$40,0))</f>
        <v>254.15803075879367</v>
      </c>
      <c r="Q683">
        <f>IF(K683&lt;30,INDEX('[1]Traitement outputs (2)'!$B$51:$Q$63,MATCH(70,'[1]Traitement outputs (2)'!$A$51:$A$63,0),MATCH(C683,'[1]Traitement outputs (2)'!$B$51:$Q$51,0)),INDEX('[1]Traitement outputs (2)'!$B$34:$Q$38,MATCH(70,'[1]Traitement outputs (2)'!$A$34:$A$38,0),MATCH(C683,'[1]Traitement outputs (2)'!$B$33:$Q$33,0)))</f>
        <v>-183.77989640241771</v>
      </c>
      <c r="R683">
        <f>IF(K683&lt;30,INDEX('[1]Traitement outputs (2)'!$B$58:$Q$63,MATCH(70,'[1]Traitement outputs (2)'!$A$58:$A$63,0),MATCH(C683,'[1]Traitement outputs (2)'!$B$58:$Q$58,0)),INDEX('[1]Traitement outputs (2)'!$B$41:$Q$45,MATCH(70,'[1]Traitement outputs (2)'!$A$41:$A$45,0),MATCH(C683,'[1]Traitement outputs (2)'!$B$40:$Q$40,0)))</f>
        <v>254.15803075879367</v>
      </c>
      <c r="T683">
        <f t="shared" si="62"/>
        <v>-21342.138833337085</v>
      </c>
      <c r="U683">
        <f t="shared" si="63"/>
        <v>29515.067122381799</v>
      </c>
      <c r="X683">
        <f t="shared" si="64"/>
        <v>0.51606358805306241</v>
      </c>
      <c r="Y683">
        <f t="shared" si="65"/>
        <v>0.59592021577150611</v>
      </c>
    </row>
    <row r="684" spans="1:25" x14ac:dyDescent="0.35">
      <c r="A684" s="1">
        <v>34728.416666666664</v>
      </c>
      <c r="B684">
        <v>20.077100000000002</v>
      </c>
      <c r="C684">
        <f>_xlfn.IFNA(HLOOKUP(B684,'[1]Traitement outputs'!$B$33:$Q$33,1,TRUE),16)</f>
        <v>20</v>
      </c>
      <c r="E684" s="1">
        <v>34728.416666666664</v>
      </c>
      <c r="F684">
        <v>3.6354500000000001</v>
      </c>
      <c r="G684">
        <f t="shared" si="60"/>
        <v>4</v>
      </c>
      <c r="I684" s="1">
        <v>34728.416666666664</v>
      </c>
      <c r="J684">
        <v>11254.5</v>
      </c>
      <c r="K684">
        <f t="shared" si="61"/>
        <v>96.913943827887664</v>
      </c>
      <c r="M684">
        <f>INDEX('[1]Traitement outputs (2)'!$B$51:$Q$56,MATCH(70,'[1]Traitement outputs (2)'!$A$51:$A$56,0),MATCH(C684,'[1]Traitement outputs (2)'!$B$51:$Q$51,0))</f>
        <v>-16.864255714989046</v>
      </c>
      <c r="N684">
        <f>INDEX('[1]Traitement outputs (2)'!$B$34:$Q$38,MATCH(70,'[1]Traitement outputs (2)'!$A$34:$A$38,0),MATCH(C684,'[1]Traitement outputs (2)'!$B$33:$Q$33,0))</f>
        <v>-183.77989640241771</v>
      </c>
      <c r="O684">
        <f>INDEX('[1]Traitement outputs (2)'!$B$58:$Q$63,MATCH(70,'[1]Traitement outputs (2)'!$A$58:$A$63,0),MATCH(C684,'[1]Traitement outputs (2)'!$B$58:$Q$58,0))</f>
        <v>16.864787616041994</v>
      </c>
      <c r="P684">
        <f>INDEX('[1]Traitement outputs (2)'!$B$41:$Q$45,MATCH(70,'[1]Traitement outputs (2)'!$A$41:$A$45,0),MATCH(C684,'[1]Traitement outputs (2)'!$B$40:$Q$40,0))</f>
        <v>254.15803075879367</v>
      </c>
      <c r="Q684">
        <f>IF(K684&lt;30,INDEX('[1]Traitement outputs (2)'!$B$51:$Q$63,MATCH(70,'[1]Traitement outputs (2)'!$A$51:$A$63,0),MATCH(C684,'[1]Traitement outputs (2)'!$B$51:$Q$51,0)),INDEX('[1]Traitement outputs (2)'!$B$34:$Q$38,MATCH(70,'[1]Traitement outputs (2)'!$A$34:$A$38,0),MATCH(C684,'[1]Traitement outputs (2)'!$B$33:$Q$33,0)))</f>
        <v>-183.77989640241771</v>
      </c>
      <c r="R684">
        <f>IF(K684&lt;30,INDEX('[1]Traitement outputs (2)'!$B$58:$Q$63,MATCH(70,'[1]Traitement outputs (2)'!$A$58:$A$63,0),MATCH(C684,'[1]Traitement outputs (2)'!$B$58:$Q$58,0)),INDEX('[1]Traitement outputs (2)'!$B$41:$Q$45,MATCH(70,'[1]Traitement outputs (2)'!$A$41:$A$45,0),MATCH(C684,'[1]Traitement outputs (2)'!$B$40:$Q$40,0)))</f>
        <v>254.15803075879367</v>
      </c>
      <c r="T684">
        <f t="shared" si="62"/>
        <v>-21342.138833337085</v>
      </c>
      <c r="U684">
        <f t="shared" si="63"/>
        <v>29515.067122381799</v>
      </c>
      <c r="X684">
        <f t="shared" si="64"/>
        <v>0.51606358805306241</v>
      </c>
      <c r="Y684">
        <f t="shared" si="65"/>
        <v>0.59592021577150611</v>
      </c>
    </row>
    <row r="685" spans="1:25" x14ac:dyDescent="0.35">
      <c r="A685" s="1">
        <v>34728.458333333336</v>
      </c>
      <c r="B685">
        <v>20.079499999999999</v>
      </c>
      <c r="C685">
        <f>_xlfn.IFNA(HLOOKUP(B685,'[1]Traitement outputs'!$B$33:$Q$33,1,TRUE),16)</f>
        <v>20</v>
      </c>
      <c r="E685" s="1">
        <v>34728.458333333336</v>
      </c>
      <c r="F685">
        <v>3.5678899999999998</v>
      </c>
      <c r="G685">
        <f t="shared" si="60"/>
        <v>4</v>
      </c>
      <c r="I685" s="1">
        <v>34728.458333333336</v>
      </c>
      <c r="J685">
        <v>18301.599999999999</v>
      </c>
      <c r="K685">
        <f t="shared" si="61"/>
        <v>157.59742630596372</v>
      </c>
      <c r="M685">
        <f>INDEX('[1]Traitement outputs (2)'!$B$51:$Q$56,MATCH(70,'[1]Traitement outputs (2)'!$A$51:$A$56,0),MATCH(C685,'[1]Traitement outputs (2)'!$B$51:$Q$51,0))</f>
        <v>-16.864255714989046</v>
      </c>
      <c r="N685">
        <f>INDEX('[1]Traitement outputs (2)'!$B$34:$Q$38,MATCH(70,'[1]Traitement outputs (2)'!$A$34:$A$38,0),MATCH(C685,'[1]Traitement outputs (2)'!$B$33:$Q$33,0))</f>
        <v>-183.77989640241771</v>
      </c>
      <c r="O685">
        <f>INDEX('[1]Traitement outputs (2)'!$B$58:$Q$63,MATCH(70,'[1]Traitement outputs (2)'!$A$58:$A$63,0),MATCH(C685,'[1]Traitement outputs (2)'!$B$58:$Q$58,0))</f>
        <v>16.864787616041994</v>
      </c>
      <c r="P685">
        <f>INDEX('[1]Traitement outputs (2)'!$B$41:$Q$45,MATCH(70,'[1]Traitement outputs (2)'!$A$41:$A$45,0),MATCH(C685,'[1]Traitement outputs (2)'!$B$40:$Q$40,0))</f>
        <v>254.15803075879367</v>
      </c>
      <c r="Q685">
        <f>IF(K685&lt;30,INDEX('[1]Traitement outputs (2)'!$B$51:$Q$63,MATCH(70,'[1]Traitement outputs (2)'!$A$51:$A$63,0),MATCH(C685,'[1]Traitement outputs (2)'!$B$51:$Q$51,0)),INDEX('[1]Traitement outputs (2)'!$B$34:$Q$38,MATCH(70,'[1]Traitement outputs (2)'!$A$34:$A$38,0),MATCH(C685,'[1]Traitement outputs (2)'!$B$33:$Q$33,0)))</f>
        <v>-183.77989640241771</v>
      </c>
      <c r="R685">
        <f>IF(K685&lt;30,INDEX('[1]Traitement outputs (2)'!$B$58:$Q$63,MATCH(70,'[1]Traitement outputs (2)'!$A$58:$A$63,0),MATCH(C685,'[1]Traitement outputs (2)'!$B$58:$Q$58,0)),INDEX('[1]Traitement outputs (2)'!$B$41:$Q$45,MATCH(70,'[1]Traitement outputs (2)'!$A$41:$A$45,0),MATCH(C685,'[1]Traitement outputs (2)'!$B$40:$Q$40,0)))</f>
        <v>254.15803075879367</v>
      </c>
      <c r="T685">
        <f t="shared" si="62"/>
        <v>-21342.138833337085</v>
      </c>
      <c r="U685">
        <f t="shared" si="63"/>
        <v>29515.067122381799</v>
      </c>
      <c r="X685">
        <f t="shared" si="64"/>
        <v>0.51606358805306241</v>
      </c>
      <c r="Y685">
        <f t="shared" si="65"/>
        <v>0.59592021577150611</v>
      </c>
    </row>
    <row r="686" spans="1:25" x14ac:dyDescent="0.35">
      <c r="A686" s="1">
        <v>34728.5</v>
      </c>
      <c r="B686">
        <v>20.081600000000002</v>
      </c>
      <c r="C686">
        <f>_xlfn.IFNA(HLOOKUP(B686,'[1]Traitement outputs'!$B$33:$Q$33,1,TRUE),16)</f>
        <v>20</v>
      </c>
      <c r="E686" s="1">
        <v>34728.5</v>
      </c>
      <c r="F686">
        <v>3.5565600000000002</v>
      </c>
      <c r="G686">
        <f t="shared" si="60"/>
        <v>4</v>
      </c>
      <c r="I686" s="1">
        <v>34728.5</v>
      </c>
      <c r="J686">
        <v>22049.8</v>
      </c>
      <c r="K686">
        <f t="shared" si="61"/>
        <v>189.87365752509282</v>
      </c>
      <c r="M686">
        <f>INDEX('[1]Traitement outputs (2)'!$B$51:$Q$56,MATCH(70,'[1]Traitement outputs (2)'!$A$51:$A$56,0),MATCH(C686,'[1]Traitement outputs (2)'!$B$51:$Q$51,0))</f>
        <v>-16.864255714989046</v>
      </c>
      <c r="N686">
        <f>INDEX('[1]Traitement outputs (2)'!$B$34:$Q$38,MATCH(70,'[1]Traitement outputs (2)'!$A$34:$A$38,0),MATCH(C686,'[1]Traitement outputs (2)'!$B$33:$Q$33,0))</f>
        <v>-183.77989640241771</v>
      </c>
      <c r="O686">
        <f>INDEX('[1]Traitement outputs (2)'!$B$58:$Q$63,MATCH(70,'[1]Traitement outputs (2)'!$A$58:$A$63,0),MATCH(C686,'[1]Traitement outputs (2)'!$B$58:$Q$58,0))</f>
        <v>16.864787616041994</v>
      </c>
      <c r="P686">
        <f>INDEX('[1]Traitement outputs (2)'!$B$41:$Q$45,MATCH(70,'[1]Traitement outputs (2)'!$A$41:$A$45,0),MATCH(C686,'[1]Traitement outputs (2)'!$B$40:$Q$40,0))</f>
        <v>254.15803075879367</v>
      </c>
      <c r="Q686">
        <f>IF(K686&lt;30,INDEX('[1]Traitement outputs (2)'!$B$51:$Q$63,MATCH(70,'[1]Traitement outputs (2)'!$A$51:$A$63,0),MATCH(C686,'[1]Traitement outputs (2)'!$B$51:$Q$51,0)),INDEX('[1]Traitement outputs (2)'!$B$34:$Q$38,MATCH(70,'[1]Traitement outputs (2)'!$A$34:$A$38,0),MATCH(C686,'[1]Traitement outputs (2)'!$B$33:$Q$33,0)))</f>
        <v>-183.77989640241771</v>
      </c>
      <c r="R686">
        <f>IF(K686&lt;30,INDEX('[1]Traitement outputs (2)'!$B$58:$Q$63,MATCH(70,'[1]Traitement outputs (2)'!$A$58:$A$63,0),MATCH(C686,'[1]Traitement outputs (2)'!$B$58:$Q$58,0)),INDEX('[1]Traitement outputs (2)'!$B$41:$Q$45,MATCH(70,'[1]Traitement outputs (2)'!$A$41:$A$45,0),MATCH(C686,'[1]Traitement outputs (2)'!$B$40:$Q$40,0)))</f>
        <v>254.15803075879367</v>
      </c>
      <c r="T686">
        <f t="shared" si="62"/>
        <v>-21342.138833337085</v>
      </c>
      <c r="U686">
        <f t="shared" si="63"/>
        <v>29515.067122381799</v>
      </c>
      <c r="X686">
        <f t="shared" si="64"/>
        <v>0.51606358805306241</v>
      </c>
      <c r="Y686">
        <f t="shared" si="65"/>
        <v>0.59592021577150611</v>
      </c>
    </row>
    <row r="687" spans="1:25" x14ac:dyDescent="0.35">
      <c r="A687" s="1">
        <v>34728.541666666664</v>
      </c>
      <c r="B687">
        <v>20.0824</v>
      </c>
      <c r="C687">
        <f>_xlfn.IFNA(HLOOKUP(B687,'[1]Traitement outputs'!$B$33:$Q$33,1,TRUE),16)</f>
        <v>20</v>
      </c>
      <c r="E687" s="1">
        <v>34728.541666666664</v>
      </c>
      <c r="F687">
        <v>3.56047</v>
      </c>
      <c r="G687">
        <f t="shared" si="60"/>
        <v>4</v>
      </c>
      <c r="I687" s="1">
        <v>34728.541666666664</v>
      </c>
      <c r="J687">
        <v>21832.7</v>
      </c>
      <c r="K687">
        <f t="shared" si="61"/>
        <v>188.00418156391871</v>
      </c>
      <c r="M687">
        <f>INDEX('[1]Traitement outputs (2)'!$B$51:$Q$56,MATCH(70,'[1]Traitement outputs (2)'!$A$51:$A$56,0),MATCH(C687,'[1]Traitement outputs (2)'!$B$51:$Q$51,0))</f>
        <v>-16.864255714989046</v>
      </c>
      <c r="N687">
        <f>INDEX('[1]Traitement outputs (2)'!$B$34:$Q$38,MATCH(70,'[1]Traitement outputs (2)'!$A$34:$A$38,0),MATCH(C687,'[1]Traitement outputs (2)'!$B$33:$Q$33,0))</f>
        <v>-183.77989640241771</v>
      </c>
      <c r="O687">
        <f>INDEX('[1]Traitement outputs (2)'!$B$58:$Q$63,MATCH(70,'[1]Traitement outputs (2)'!$A$58:$A$63,0),MATCH(C687,'[1]Traitement outputs (2)'!$B$58:$Q$58,0))</f>
        <v>16.864787616041994</v>
      </c>
      <c r="P687">
        <f>INDEX('[1]Traitement outputs (2)'!$B$41:$Q$45,MATCH(70,'[1]Traitement outputs (2)'!$A$41:$A$45,0),MATCH(C687,'[1]Traitement outputs (2)'!$B$40:$Q$40,0))</f>
        <v>254.15803075879367</v>
      </c>
      <c r="Q687">
        <f>IF(K687&lt;30,INDEX('[1]Traitement outputs (2)'!$B$51:$Q$63,MATCH(70,'[1]Traitement outputs (2)'!$A$51:$A$63,0),MATCH(C687,'[1]Traitement outputs (2)'!$B$51:$Q$51,0)),INDEX('[1]Traitement outputs (2)'!$B$34:$Q$38,MATCH(70,'[1]Traitement outputs (2)'!$A$34:$A$38,0),MATCH(C687,'[1]Traitement outputs (2)'!$B$33:$Q$33,0)))</f>
        <v>-183.77989640241771</v>
      </c>
      <c r="R687">
        <f>IF(K687&lt;30,INDEX('[1]Traitement outputs (2)'!$B$58:$Q$63,MATCH(70,'[1]Traitement outputs (2)'!$A$58:$A$63,0),MATCH(C687,'[1]Traitement outputs (2)'!$B$58:$Q$58,0)),INDEX('[1]Traitement outputs (2)'!$B$41:$Q$45,MATCH(70,'[1]Traitement outputs (2)'!$A$41:$A$45,0),MATCH(C687,'[1]Traitement outputs (2)'!$B$40:$Q$40,0)))</f>
        <v>254.15803075879367</v>
      </c>
      <c r="T687">
        <f t="shared" si="62"/>
        <v>-21342.138833337085</v>
      </c>
      <c r="U687">
        <f t="shared" si="63"/>
        <v>29515.067122381799</v>
      </c>
      <c r="X687">
        <f t="shared" si="64"/>
        <v>0.51606358805306241</v>
      </c>
      <c r="Y687">
        <f t="shared" si="65"/>
        <v>0.59592021577150611</v>
      </c>
    </row>
    <row r="688" spans="1:25" x14ac:dyDescent="0.35">
      <c r="A688" s="1">
        <v>34728.583333333336</v>
      </c>
      <c r="B688">
        <v>20.080400000000001</v>
      </c>
      <c r="C688">
        <f>_xlfn.IFNA(HLOOKUP(B688,'[1]Traitement outputs'!$B$33:$Q$33,1,TRUE),16)</f>
        <v>20</v>
      </c>
      <c r="E688" s="1">
        <v>34728.583333333336</v>
      </c>
      <c r="F688">
        <v>3.6020699999999999</v>
      </c>
      <c r="G688">
        <f t="shared" si="60"/>
        <v>4</v>
      </c>
      <c r="I688" s="1">
        <v>34728.583333333336</v>
      </c>
      <c r="J688">
        <v>17130</v>
      </c>
      <c r="K688">
        <f t="shared" si="61"/>
        <v>147.50862835059004</v>
      </c>
      <c r="M688">
        <f>INDEX('[1]Traitement outputs (2)'!$B$51:$Q$56,MATCH(70,'[1]Traitement outputs (2)'!$A$51:$A$56,0),MATCH(C688,'[1]Traitement outputs (2)'!$B$51:$Q$51,0))</f>
        <v>-16.864255714989046</v>
      </c>
      <c r="N688">
        <f>INDEX('[1]Traitement outputs (2)'!$B$34:$Q$38,MATCH(70,'[1]Traitement outputs (2)'!$A$34:$A$38,0),MATCH(C688,'[1]Traitement outputs (2)'!$B$33:$Q$33,0))</f>
        <v>-183.77989640241771</v>
      </c>
      <c r="O688">
        <f>INDEX('[1]Traitement outputs (2)'!$B$58:$Q$63,MATCH(70,'[1]Traitement outputs (2)'!$A$58:$A$63,0),MATCH(C688,'[1]Traitement outputs (2)'!$B$58:$Q$58,0))</f>
        <v>16.864787616041994</v>
      </c>
      <c r="P688">
        <f>INDEX('[1]Traitement outputs (2)'!$B$41:$Q$45,MATCH(70,'[1]Traitement outputs (2)'!$A$41:$A$45,0),MATCH(C688,'[1]Traitement outputs (2)'!$B$40:$Q$40,0))</f>
        <v>254.15803075879367</v>
      </c>
      <c r="Q688">
        <f>IF(K688&lt;30,INDEX('[1]Traitement outputs (2)'!$B$51:$Q$63,MATCH(70,'[1]Traitement outputs (2)'!$A$51:$A$63,0),MATCH(C688,'[1]Traitement outputs (2)'!$B$51:$Q$51,0)),INDEX('[1]Traitement outputs (2)'!$B$34:$Q$38,MATCH(70,'[1]Traitement outputs (2)'!$A$34:$A$38,0),MATCH(C688,'[1]Traitement outputs (2)'!$B$33:$Q$33,0)))</f>
        <v>-183.77989640241771</v>
      </c>
      <c r="R688">
        <f>IF(K688&lt;30,INDEX('[1]Traitement outputs (2)'!$B$58:$Q$63,MATCH(70,'[1]Traitement outputs (2)'!$A$58:$A$63,0),MATCH(C688,'[1]Traitement outputs (2)'!$B$58:$Q$58,0)),INDEX('[1]Traitement outputs (2)'!$B$41:$Q$45,MATCH(70,'[1]Traitement outputs (2)'!$A$41:$A$45,0),MATCH(C688,'[1]Traitement outputs (2)'!$B$40:$Q$40,0)))</f>
        <v>254.15803075879367</v>
      </c>
      <c r="T688">
        <f t="shared" si="62"/>
        <v>-21342.138833337085</v>
      </c>
      <c r="U688">
        <f t="shared" si="63"/>
        <v>29515.067122381799</v>
      </c>
      <c r="X688">
        <f t="shared" si="64"/>
        <v>0.51606358805306241</v>
      </c>
      <c r="Y688">
        <f t="shared" si="65"/>
        <v>0.59592021577150611</v>
      </c>
    </row>
    <row r="689" spans="1:25" x14ac:dyDescent="0.35">
      <c r="A689" s="1">
        <v>34728.625</v>
      </c>
      <c r="B689">
        <v>20.078800000000001</v>
      </c>
      <c r="C689">
        <f>_xlfn.IFNA(HLOOKUP(B689,'[1]Traitement outputs'!$B$33:$Q$33,1,TRUE),16)</f>
        <v>20</v>
      </c>
      <c r="E689" s="1">
        <v>34728.625</v>
      </c>
      <c r="F689">
        <v>3.69665</v>
      </c>
      <c r="G689">
        <f t="shared" si="60"/>
        <v>4</v>
      </c>
      <c r="I689" s="1">
        <v>34728.625</v>
      </c>
      <c r="J689">
        <v>13333.8</v>
      </c>
      <c r="K689">
        <f t="shared" si="61"/>
        <v>114.81906297145927</v>
      </c>
      <c r="M689">
        <f>INDEX('[1]Traitement outputs (2)'!$B$51:$Q$56,MATCH(70,'[1]Traitement outputs (2)'!$A$51:$A$56,0),MATCH(C689,'[1]Traitement outputs (2)'!$B$51:$Q$51,0))</f>
        <v>-16.864255714989046</v>
      </c>
      <c r="N689">
        <f>INDEX('[1]Traitement outputs (2)'!$B$34:$Q$38,MATCH(70,'[1]Traitement outputs (2)'!$A$34:$A$38,0),MATCH(C689,'[1]Traitement outputs (2)'!$B$33:$Q$33,0))</f>
        <v>-183.77989640241771</v>
      </c>
      <c r="O689">
        <f>INDEX('[1]Traitement outputs (2)'!$B$58:$Q$63,MATCH(70,'[1]Traitement outputs (2)'!$A$58:$A$63,0),MATCH(C689,'[1]Traitement outputs (2)'!$B$58:$Q$58,0))</f>
        <v>16.864787616041994</v>
      </c>
      <c r="P689">
        <f>INDEX('[1]Traitement outputs (2)'!$B$41:$Q$45,MATCH(70,'[1]Traitement outputs (2)'!$A$41:$A$45,0),MATCH(C689,'[1]Traitement outputs (2)'!$B$40:$Q$40,0))</f>
        <v>254.15803075879367</v>
      </c>
      <c r="Q689">
        <f>IF(K689&lt;30,INDEX('[1]Traitement outputs (2)'!$B$51:$Q$63,MATCH(70,'[1]Traitement outputs (2)'!$A$51:$A$63,0),MATCH(C689,'[1]Traitement outputs (2)'!$B$51:$Q$51,0)),INDEX('[1]Traitement outputs (2)'!$B$34:$Q$38,MATCH(70,'[1]Traitement outputs (2)'!$A$34:$A$38,0),MATCH(C689,'[1]Traitement outputs (2)'!$B$33:$Q$33,0)))</f>
        <v>-183.77989640241771</v>
      </c>
      <c r="R689">
        <f>IF(K689&lt;30,INDEX('[1]Traitement outputs (2)'!$B$58:$Q$63,MATCH(70,'[1]Traitement outputs (2)'!$A$58:$A$63,0),MATCH(C689,'[1]Traitement outputs (2)'!$B$58:$Q$58,0)),INDEX('[1]Traitement outputs (2)'!$B$41:$Q$45,MATCH(70,'[1]Traitement outputs (2)'!$A$41:$A$45,0),MATCH(C689,'[1]Traitement outputs (2)'!$B$40:$Q$40,0)))</f>
        <v>254.15803075879367</v>
      </c>
      <c r="T689">
        <f t="shared" si="62"/>
        <v>-21342.138833337085</v>
      </c>
      <c r="U689">
        <f t="shared" si="63"/>
        <v>29515.067122381799</v>
      </c>
      <c r="X689">
        <f t="shared" si="64"/>
        <v>0.51606358805306241</v>
      </c>
      <c r="Y689">
        <f t="shared" si="65"/>
        <v>0.59592021577150611</v>
      </c>
    </row>
    <row r="690" spans="1:25" x14ac:dyDescent="0.35">
      <c r="A690" s="1">
        <v>34728.666666666664</v>
      </c>
      <c r="B690">
        <v>20.076499999999999</v>
      </c>
      <c r="C690">
        <f>_xlfn.IFNA(HLOOKUP(B690,'[1]Traitement outputs'!$B$33:$Q$33,1,TRUE),16)</f>
        <v>20</v>
      </c>
      <c r="E690" s="1">
        <v>34728.666666666664</v>
      </c>
      <c r="F690">
        <v>3.7880400000000001</v>
      </c>
      <c r="G690">
        <f t="shared" si="60"/>
        <v>4</v>
      </c>
      <c r="I690" s="1">
        <v>34728.666666666664</v>
      </c>
      <c r="J690">
        <v>2796.22</v>
      </c>
      <c r="K690">
        <f t="shared" si="61"/>
        <v>24.078609268329647</v>
      </c>
      <c r="M690">
        <f>INDEX('[1]Traitement outputs (2)'!$B$51:$Q$56,MATCH(70,'[1]Traitement outputs (2)'!$A$51:$A$56,0),MATCH(C690,'[1]Traitement outputs (2)'!$B$51:$Q$51,0))</f>
        <v>-16.864255714989046</v>
      </c>
      <c r="N690">
        <f>INDEX('[1]Traitement outputs (2)'!$B$34:$Q$38,MATCH(70,'[1]Traitement outputs (2)'!$A$34:$A$38,0),MATCH(C690,'[1]Traitement outputs (2)'!$B$33:$Q$33,0))</f>
        <v>-183.77989640241771</v>
      </c>
      <c r="O690">
        <f>INDEX('[1]Traitement outputs (2)'!$B$58:$Q$63,MATCH(70,'[1]Traitement outputs (2)'!$A$58:$A$63,0),MATCH(C690,'[1]Traitement outputs (2)'!$B$58:$Q$58,0))</f>
        <v>16.864787616041994</v>
      </c>
      <c r="P690">
        <f>INDEX('[1]Traitement outputs (2)'!$B$41:$Q$45,MATCH(70,'[1]Traitement outputs (2)'!$A$41:$A$45,0),MATCH(C690,'[1]Traitement outputs (2)'!$B$40:$Q$40,0))</f>
        <v>254.15803075879367</v>
      </c>
      <c r="Q690">
        <f>IF(K690&lt;30,INDEX('[1]Traitement outputs (2)'!$B$51:$Q$63,MATCH(70,'[1]Traitement outputs (2)'!$A$51:$A$63,0),MATCH(C690,'[1]Traitement outputs (2)'!$B$51:$Q$51,0)),INDEX('[1]Traitement outputs (2)'!$B$34:$Q$38,MATCH(70,'[1]Traitement outputs (2)'!$A$34:$A$38,0),MATCH(C690,'[1]Traitement outputs (2)'!$B$33:$Q$33,0)))</f>
        <v>-16.864255714989046</v>
      </c>
      <c r="R690">
        <f>IF(K690&lt;30,INDEX('[1]Traitement outputs (2)'!$B$58:$Q$63,MATCH(70,'[1]Traitement outputs (2)'!$A$58:$A$63,0),MATCH(C690,'[1]Traitement outputs (2)'!$B$58:$Q$58,0)),INDEX('[1]Traitement outputs (2)'!$B$41:$Q$45,MATCH(70,'[1]Traitement outputs (2)'!$A$41:$A$45,0),MATCH(C690,'[1]Traitement outputs (2)'!$B$40:$Q$40,0)))</f>
        <v>16.864787616041994</v>
      </c>
      <c r="T690">
        <f t="shared" si="62"/>
        <v>-1958.42577907482</v>
      </c>
      <c r="U690">
        <f t="shared" si="63"/>
        <v>1958.4875481058175</v>
      </c>
      <c r="X690">
        <f t="shared" si="64"/>
        <v>4.735571455032727E-2</v>
      </c>
      <c r="Y690">
        <f t="shared" si="65"/>
        <v>3.954259420836595E-2</v>
      </c>
    </row>
    <row r="691" spans="1:25" x14ac:dyDescent="0.35">
      <c r="A691" s="1">
        <v>34728.708333333336</v>
      </c>
      <c r="B691">
        <v>20.075399999999998</v>
      </c>
      <c r="C691">
        <f>_xlfn.IFNA(HLOOKUP(B691,'[1]Traitement outputs'!$B$33:$Q$33,1,TRUE),16)</f>
        <v>20</v>
      </c>
      <c r="E691" s="1">
        <v>34728.708333333336</v>
      </c>
      <c r="F691">
        <v>3.85934</v>
      </c>
      <c r="G691">
        <f t="shared" si="60"/>
        <v>4</v>
      </c>
      <c r="I691" s="1">
        <v>34728.708333333336</v>
      </c>
      <c r="J691">
        <v>0</v>
      </c>
      <c r="K691">
        <f t="shared" si="61"/>
        <v>0</v>
      </c>
      <c r="M691">
        <f>INDEX('[1]Traitement outputs (2)'!$B$51:$Q$56,MATCH(70,'[1]Traitement outputs (2)'!$A$51:$A$56,0),MATCH(C691,'[1]Traitement outputs (2)'!$B$51:$Q$51,0))</f>
        <v>-16.864255714989046</v>
      </c>
      <c r="N691">
        <f>INDEX('[1]Traitement outputs (2)'!$B$34:$Q$38,MATCH(70,'[1]Traitement outputs (2)'!$A$34:$A$38,0),MATCH(C691,'[1]Traitement outputs (2)'!$B$33:$Q$33,0))</f>
        <v>-183.77989640241771</v>
      </c>
      <c r="O691">
        <f>INDEX('[1]Traitement outputs (2)'!$B$58:$Q$63,MATCH(70,'[1]Traitement outputs (2)'!$A$58:$A$63,0),MATCH(C691,'[1]Traitement outputs (2)'!$B$58:$Q$58,0))</f>
        <v>16.864787616041994</v>
      </c>
      <c r="P691">
        <f>INDEX('[1]Traitement outputs (2)'!$B$41:$Q$45,MATCH(70,'[1]Traitement outputs (2)'!$A$41:$A$45,0),MATCH(C691,'[1]Traitement outputs (2)'!$B$40:$Q$40,0))</f>
        <v>254.15803075879367</v>
      </c>
      <c r="Q691">
        <f>IF(K691&lt;30,INDEX('[1]Traitement outputs (2)'!$B$51:$Q$63,MATCH(70,'[1]Traitement outputs (2)'!$A$51:$A$63,0),MATCH(C691,'[1]Traitement outputs (2)'!$B$51:$Q$51,0)),INDEX('[1]Traitement outputs (2)'!$B$34:$Q$38,MATCH(70,'[1]Traitement outputs (2)'!$A$34:$A$38,0),MATCH(C691,'[1]Traitement outputs (2)'!$B$33:$Q$33,0)))</f>
        <v>-16.864255714989046</v>
      </c>
      <c r="R691">
        <f>IF(K691&lt;30,INDEX('[1]Traitement outputs (2)'!$B$58:$Q$63,MATCH(70,'[1]Traitement outputs (2)'!$A$58:$A$63,0),MATCH(C691,'[1]Traitement outputs (2)'!$B$58:$Q$58,0)),INDEX('[1]Traitement outputs (2)'!$B$41:$Q$45,MATCH(70,'[1]Traitement outputs (2)'!$A$41:$A$45,0),MATCH(C691,'[1]Traitement outputs (2)'!$B$40:$Q$40,0)))</f>
        <v>16.864787616041994</v>
      </c>
      <c r="T691">
        <f t="shared" si="62"/>
        <v>-1958.42577907482</v>
      </c>
      <c r="U691">
        <f t="shared" si="63"/>
        <v>1958.4875481058175</v>
      </c>
      <c r="X691">
        <f t="shared" si="64"/>
        <v>4.735571455032727E-2</v>
      </c>
      <c r="Y691">
        <f t="shared" si="65"/>
        <v>3.954259420836595E-2</v>
      </c>
    </row>
    <row r="692" spans="1:25" x14ac:dyDescent="0.35">
      <c r="A692" s="1">
        <v>34728.75</v>
      </c>
      <c r="B692">
        <v>20.075399999999998</v>
      </c>
      <c r="C692">
        <f>_xlfn.IFNA(HLOOKUP(B692,'[1]Traitement outputs'!$B$33:$Q$33,1,TRUE),16)</f>
        <v>20</v>
      </c>
      <c r="E692" s="1">
        <v>34728.75</v>
      </c>
      <c r="F692">
        <v>3.8930600000000002</v>
      </c>
      <c r="G692">
        <f t="shared" si="60"/>
        <v>4</v>
      </c>
      <c r="I692" s="1">
        <v>34728.75</v>
      </c>
      <c r="J692">
        <v>0</v>
      </c>
      <c r="K692">
        <f t="shared" si="61"/>
        <v>0</v>
      </c>
      <c r="M692">
        <f>INDEX('[1]Traitement outputs (2)'!$B$51:$Q$56,MATCH(70,'[1]Traitement outputs (2)'!$A$51:$A$56,0),MATCH(C692,'[1]Traitement outputs (2)'!$B$51:$Q$51,0))</f>
        <v>-16.864255714989046</v>
      </c>
      <c r="N692">
        <f>INDEX('[1]Traitement outputs (2)'!$B$34:$Q$38,MATCH(70,'[1]Traitement outputs (2)'!$A$34:$A$38,0),MATCH(C692,'[1]Traitement outputs (2)'!$B$33:$Q$33,0))</f>
        <v>-183.77989640241771</v>
      </c>
      <c r="O692">
        <f>INDEX('[1]Traitement outputs (2)'!$B$58:$Q$63,MATCH(70,'[1]Traitement outputs (2)'!$A$58:$A$63,0),MATCH(C692,'[1]Traitement outputs (2)'!$B$58:$Q$58,0))</f>
        <v>16.864787616041994</v>
      </c>
      <c r="P692">
        <f>INDEX('[1]Traitement outputs (2)'!$B$41:$Q$45,MATCH(70,'[1]Traitement outputs (2)'!$A$41:$A$45,0),MATCH(C692,'[1]Traitement outputs (2)'!$B$40:$Q$40,0))</f>
        <v>254.15803075879367</v>
      </c>
      <c r="Q692">
        <f>IF(K692&lt;30,INDEX('[1]Traitement outputs (2)'!$B$51:$Q$63,MATCH(70,'[1]Traitement outputs (2)'!$A$51:$A$63,0),MATCH(C692,'[1]Traitement outputs (2)'!$B$51:$Q$51,0)),INDEX('[1]Traitement outputs (2)'!$B$34:$Q$38,MATCH(70,'[1]Traitement outputs (2)'!$A$34:$A$38,0),MATCH(C692,'[1]Traitement outputs (2)'!$B$33:$Q$33,0)))</f>
        <v>-16.864255714989046</v>
      </c>
      <c r="R692">
        <f>IF(K692&lt;30,INDEX('[1]Traitement outputs (2)'!$B$58:$Q$63,MATCH(70,'[1]Traitement outputs (2)'!$A$58:$A$63,0),MATCH(C692,'[1]Traitement outputs (2)'!$B$58:$Q$58,0)),INDEX('[1]Traitement outputs (2)'!$B$41:$Q$45,MATCH(70,'[1]Traitement outputs (2)'!$A$41:$A$45,0),MATCH(C692,'[1]Traitement outputs (2)'!$B$40:$Q$40,0)))</f>
        <v>16.864787616041994</v>
      </c>
      <c r="T692">
        <f t="shared" si="62"/>
        <v>-1958.42577907482</v>
      </c>
      <c r="U692">
        <f t="shared" si="63"/>
        <v>1958.4875481058175</v>
      </c>
      <c r="X692">
        <f t="shared" si="64"/>
        <v>4.735571455032727E-2</v>
      </c>
      <c r="Y692">
        <f t="shared" si="65"/>
        <v>3.954259420836595E-2</v>
      </c>
    </row>
    <row r="693" spans="1:25" x14ac:dyDescent="0.35">
      <c r="A693" s="1">
        <v>34728.791666666664</v>
      </c>
      <c r="B693">
        <v>20.075299999999999</v>
      </c>
      <c r="C693">
        <f>_xlfn.IFNA(HLOOKUP(B693,'[1]Traitement outputs'!$B$33:$Q$33,1,TRUE),16)</f>
        <v>20</v>
      </c>
      <c r="E693" s="1">
        <v>34728.791666666664</v>
      </c>
      <c r="F693">
        <v>3.8975399999999998</v>
      </c>
      <c r="G693">
        <f t="shared" si="60"/>
        <v>4</v>
      </c>
      <c r="I693" s="1">
        <v>34728.791666666664</v>
      </c>
      <c r="J693">
        <v>0</v>
      </c>
      <c r="K693">
        <f t="shared" si="61"/>
        <v>0</v>
      </c>
      <c r="M693">
        <f>INDEX('[1]Traitement outputs (2)'!$B$51:$Q$56,MATCH(70,'[1]Traitement outputs (2)'!$A$51:$A$56,0),MATCH(C693,'[1]Traitement outputs (2)'!$B$51:$Q$51,0))</f>
        <v>-16.864255714989046</v>
      </c>
      <c r="N693">
        <f>INDEX('[1]Traitement outputs (2)'!$B$34:$Q$38,MATCH(70,'[1]Traitement outputs (2)'!$A$34:$A$38,0),MATCH(C693,'[1]Traitement outputs (2)'!$B$33:$Q$33,0))</f>
        <v>-183.77989640241771</v>
      </c>
      <c r="O693">
        <f>INDEX('[1]Traitement outputs (2)'!$B$58:$Q$63,MATCH(70,'[1]Traitement outputs (2)'!$A$58:$A$63,0),MATCH(C693,'[1]Traitement outputs (2)'!$B$58:$Q$58,0))</f>
        <v>16.864787616041994</v>
      </c>
      <c r="P693">
        <f>INDEX('[1]Traitement outputs (2)'!$B$41:$Q$45,MATCH(70,'[1]Traitement outputs (2)'!$A$41:$A$45,0),MATCH(C693,'[1]Traitement outputs (2)'!$B$40:$Q$40,0))</f>
        <v>254.15803075879367</v>
      </c>
      <c r="Q693">
        <f>IF(K693&lt;30,INDEX('[1]Traitement outputs (2)'!$B$51:$Q$63,MATCH(70,'[1]Traitement outputs (2)'!$A$51:$A$63,0),MATCH(C693,'[1]Traitement outputs (2)'!$B$51:$Q$51,0)),INDEX('[1]Traitement outputs (2)'!$B$34:$Q$38,MATCH(70,'[1]Traitement outputs (2)'!$A$34:$A$38,0),MATCH(C693,'[1]Traitement outputs (2)'!$B$33:$Q$33,0)))</f>
        <v>-16.864255714989046</v>
      </c>
      <c r="R693">
        <f>IF(K693&lt;30,INDEX('[1]Traitement outputs (2)'!$B$58:$Q$63,MATCH(70,'[1]Traitement outputs (2)'!$A$58:$A$63,0),MATCH(C693,'[1]Traitement outputs (2)'!$B$58:$Q$58,0)),INDEX('[1]Traitement outputs (2)'!$B$41:$Q$45,MATCH(70,'[1]Traitement outputs (2)'!$A$41:$A$45,0),MATCH(C693,'[1]Traitement outputs (2)'!$B$40:$Q$40,0)))</f>
        <v>16.864787616041994</v>
      </c>
      <c r="T693">
        <f t="shared" si="62"/>
        <v>-1958.42577907482</v>
      </c>
      <c r="U693">
        <f t="shared" si="63"/>
        <v>1958.4875481058175</v>
      </c>
      <c r="X693">
        <f t="shared" si="64"/>
        <v>4.735571455032727E-2</v>
      </c>
      <c r="Y693">
        <f t="shared" si="65"/>
        <v>3.954259420836595E-2</v>
      </c>
    </row>
    <row r="694" spans="1:25" x14ac:dyDescent="0.35">
      <c r="A694" s="1">
        <v>34728.833333333336</v>
      </c>
      <c r="B694">
        <v>20.075500000000002</v>
      </c>
      <c r="C694">
        <f>_xlfn.IFNA(HLOOKUP(B694,'[1]Traitement outputs'!$B$33:$Q$33,1,TRUE),16)</f>
        <v>20</v>
      </c>
      <c r="E694" s="1">
        <v>34728.833333333336</v>
      </c>
      <c r="F694">
        <v>3.8767499999999999</v>
      </c>
      <c r="G694">
        <f t="shared" si="60"/>
        <v>4</v>
      </c>
      <c r="I694" s="1">
        <v>34728.833333333336</v>
      </c>
      <c r="J694">
        <v>0</v>
      </c>
      <c r="K694">
        <f t="shared" si="61"/>
        <v>0</v>
      </c>
      <c r="M694">
        <f>INDEX('[1]Traitement outputs (2)'!$B$51:$Q$56,MATCH(70,'[1]Traitement outputs (2)'!$A$51:$A$56,0),MATCH(C694,'[1]Traitement outputs (2)'!$B$51:$Q$51,0))</f>
        <v>-16.864255714989046</v>
      </c>
      <c r="N694">
        <f>INDEX('[1]Traitement outputs (2)'!$B$34:$Q$38,MATCH(70,'[1]Traitement outputs (2)'!$A$34:$A$38,0),MATCH(C694,'[1]Traitement outputs (2)'!$B$33:$Q$33,0))</f>
        <v>-183.77989640241771</v>
      </c>
      <c r="O694">
        <f>INDEX('[1]Traitement outputs (2)'!$B$58:$Q$63,MATCH(70,'[1]Traitement outputs (2)'!$A$58:$A$63,0),MATCH(C694,'[1]Traitement outputs (2)'!$B$58:$Q$58,0))</f>
        <v>16.864787616041994</v>
      </c>
      <c r="P694">
        <f>INDEX('[1]Traitement outputs (2)'!$B$41:$Q$45,MATCH(70,'[1]Traitement outputs (2)'!$A$41:$A$45,0),MATCH(C694,'[1]Traitement outputs (2)'!$B$40:$Q$40,0))</f>
        <v>254.15803075879367</v>
      </c>
      <c r="Q694">
        <f>IF(K694&lt;30,INDEX('[1]Traitement outputs (2)'!$B$51:$Q$63,MATCH(70,'[1]Traitement outputs (2)'!$A$51:$A$63,0),MATCH(C694,'[1]Traitement outputs (2)'!$B$51:$Q$51,0)),INDEX('[1]Traitement outputs (2)'!$B$34:$Q$38,MATCH(70,'[1]Traitement outputs (2)'!$A$34:$A$38,0),MATCH(C694,'[1]Traitement outputs (2)'!$B$33:$Q$33,0)))</f>
        <v>-16.864255714989046</v>
      </c>
      <c r="R694">
        <f>IF(K694&lt;30,INDEX('[1]Traitement outputs (2)'!$B$58:$Q$63,MATCH(70,'[1]Traitement outputs (2)'!$A$58:$A$63,0),MATCH(C694,'[1]Traitement outputs (2)'!$B$58:$Q$58,0)),INDEX('[1]Traitement outputs (2)'!$B$41:$Q$45,MATCH(70,'[1]Traitement outputs (2)'!$A$41:$A$45,0),MATCH(C694,'[1]Traitement outputs (2)'!$B$40:$Q$40,0)))</f>
        <v>16.864787616041994</v>
      </c>
      <c r="T694">
        <f t="shared" si="62"/>
        <v>-1958.42577907482</v>
      </c>
      <c r="U694">
        <f t="shared" si="63"/>
        <v>1958.4875481058175</v>
      </c>
      <c r="X694">
        <f t="shared" si="64"/>
        <v>4.735571455032727E-2</v>
      </c>
      <c r="Y694">
        <f t="shared" si="65"/>
        <v>3.954259420836595E-2</v>
      </c>
    </row>
    <row r="695" spans="1:25" x14ac:dyDescent="0.35">
      <c r="A695" s="1">
        <v>34728.875</v>
      </c>
      <c r="B695">
        <v>16.110700000000001</v>
      </c>
      <c r="C695">
        <f>_xlfn.IFNA(HLOOKUP(B695,'[1]Traitement outputs'!$B$33:$Q$33,1,TRUE),16)</f>
        <v>16</v>
      </c>
      <c r="E695" s="1">
        <v>34728.875</v>
      </c>
      <c r="F695">
        <v>4.9330699999999998</v>
      </c>
      <c r="G695">
        <f t="shared" si="60"/>
        <v>5</v>
      </c>
      <c r="I695" s="1">
        <v>34728.875</v>
      </c>
      <c r="J695">
        <v>0</v>
      </c>
      <c r="K695">
        <f t="shared" si="61"/>
        <v>0</v>
      </c>
      <c r="M695">
        <f>INDEX('[1]Traitement outputs (2)'!$B$51:$Q$56,MATCH(70,'[1]Traitement outputs (2)'!$A$51:$A$56,0),MATCH(C695,'[1]Traitement outputs (2)'!$B$51:$Q$51,0))</f>
        <v>-27.907128105419115</v>
      </c>
      <c r="N695">
        <f>INDEX('[1]Traitement outputs (2)'!$B$34:$Q$38,MATCH(70,'[1]Traitement outputs (2)'!$A$34:$A$38,0),MATCH(C695,'[1]Traitement outputs (2)'!$B$33:$Q$33,0))</f>
        <v>-87.65601603539298</v>
      </c>
      <c r="O695">
        <f>INDEX('[1]Traitement outputs (2)'!$B$58:$Q$63,MATCH(70,'[1]Traitement outputs (2)'!$A$58:$A$63,0),MATCH(C695,'[1]Traitement outputs (2)'!$B$58:$Q$58,0))</f>
        <v>27.907128104236733</v>
      </c>
      <c r="P695">
        <f>INDEX('[1]Traitement outputs (2)'!$B$41:$Q$45,MATCH(70,'[1]Traitement outputs (2)'!$A$41:$A$45,0),MATCH(C695,'[1]Traitement outputs (2)'!$B$40:$Q$40,0))</f>
        <v>158.03405896601754</v>
      </c>
      <c r="Q695">
        <f>IF(K695&lt;30,INDEX('[1]Traitement outputs (2)'!$B$51:$Q$63,MATCH(70,'[1]Traitement outputs (2)'!$A$51:$A$63,0),MATCH(C695,'[1]Traitement outputs (2)'!$B$51:$Q$51,0)),INDEX('[1]Traitement outputs (2)'!$B$34:$Q$38,MATCH(70,'[1]Traitement outputs (2)'!$A$34:$A$38,0),MATCH(C695,'[1]Traitement outputs (2)'!$B$33:$Q$33,0)))</f>
        <v>-27.907128105419115</v>
      </c>
      <c r="R695">
        <f>IF(K695&lt;30,INDEX('[1]Traitement outputs (2)'!$B$58:$Q$63,MATCH(70,'[1]Traitement outputs (2)'!$A$58:$A$63,0),MATCH(C695,'[1]Traitement outputs (2)'!$B$58:$Q$58,0)),INDEX('[1]Traitement outputs (2)'!$B$41:$Q$45,MATCH(70,'[1]Traitement outputs (2)'!$A$41:$A$45,0),MATCH(C695,'[1]Traitement outputs (2)'!$B$40:$Q$40,0)))</f>
        <v>27.907128104236733</v>
      </c>
      <c r="T695">
        <f t="shared" si="62"/>
        <v>-3240.8212983285953</v>
      </c>
      <c r="U695">
        <f t="shared" si="63"/>
        <v>3240.8212981912866</v>
      </c>
      <c r="X695">
        <f t="shared" si="64"/>
        <v>7.8364679403255921E-2</v>
      </c>
      <c r="Y695">
        <f t="shared" si="65"/>
        <v>6.5433390996103388E-2</v>
      </c>
    </row>
    <row r="696" spans="1:25" x14ac:dyDescent="0.35">
      <c r="A696" s="1">
        <v>34728.916666666664</v>
      </c>
      <c r="B696">
        <v>16.075800000000001</v>
      </c>
      <c r="C696">
        <f>_xlfn.IFNA(HLOOKUP(B696,'[1]Traitement outputs'!$B$33:$Q$33,1,TRUE),16)</f>
        <v>16</v>
      </c>
      <c r="E696" s="1">
        <v>34728.916666666664</v>
      </c>
      <c r="F696">
        <v>4.8975900000000001</v>
      </c>
      <c r="G696">
        <f t="shared" si="60"/>
        <v>5</v>
      </c>
      <c r="I696" s="1">
        <v>34728.916666666664</v>
      </c>
      <c r="J696">
        <v>0</v>
      </c>
      <c r="K696">
        <f t="shared" si="61"/>
        <v>0</v>
      </c>
      <c r="M696">
        <f>INDEX('[1]Traitement outputs (2)'!$B$51:$Q$56,MATCH(70,'[1]Traitement outputs (2)'!$A$51:$A$56,0),MATCH(C696,'[1]Traitement outputs (2)'!$B$51:$Q$51,0))</f>
        <v>-27.907128105419115</v>
      </c>
      <c r="N696">
        <f>INDEX('[1]Traitement outputs (2)'!$B$34:$Q$38,MATCH(70,'[1]Traitement outputs (2)'!$A$34:$A$38,0),MATCH(C696,'[1]Traitement outputs (2)'!$B$33:$Q$33,0))</f>
        <v>-87.65601603539298</v>
      </c>
      <c r="O696">
        <f>INDEX('[1]Traitement outputs (2)'!$B$58:$Q$63,MATCH(70,'[1]Traitement outputs (2)'!$A$58:$A$63,0),MATCH(C696,'[1]Traitement outputs (2)'!$B$58:$Q$58,0))</f>
        <v>27.907128104236733</v>
      </c>
      <c r="P696">
        <f>INDEX('[1]Traitement outputs (2)'!$B$41:$Q$45,MATCH(70,'[1]Traitement outputs (2)'!$A$41:$A$45,0),MATCH(C696,'[1]Traitement outputs (2)'!$B$40:$Q$40,0))</f>
        <v>158.03405896601754</v>
      </c>
      <c r="Q696">
        <f>IF(K696&lt;30,INDEX('[1]Traitement outputs (2)'!$B$51:$Q$63,MATCH(70,'[1]Traitement outputs (2)'!$A$51:$A$63,0),MATCH(C696,'[1]Traitement outputs (2)'!$B$51:$Q$51,0)),INDEX('[1]Traitement outputs (2)'!$B$34:$Q$38,MATCH(70,'[1]Traitement outputs (2)'!$A$34:$A$38,0),MATCH(C696,'[1]Traitement outputs (2)'!$B$33:$Q$33,0)))</f>
        <v>-27.907128105419115</v>
      </c>
      <c r="R696">
        <f>IF(K696&lt;30,INDEX('[1]Traitement outputs (2)'!$B$58:$Q$63,MATCH(70,'[1]Traitement outputs (2)'!$A$58:$A$63,0),MATCH(C696,'[1]Traitement outputs (2)'!$B$58:$Q$58,0)),INDEX('[1]Traitement outputs (2)'!$B$41:$Q$45,MATCH(70,'[1]Traitement outputs (2)'!$A$41:$A$45,0),MATCH(C696,'[1]Traitement outputs (2)'!$B$40:$Q$40,0)))</f>
        <v>27.907128104236733</v>
      </c>
      <c r="T696">
        <f t="shared" si="62"/>
        <v>-3240.8212983285953</v>
      </c>
      <c r="U696">
        <f t="shared" si="63"/>
        <v>3240.8212981912866</v>
      </c>
      <c r="X696">
        <f t="shared" si="64"/>
        <v>7.8364679403255921E-2</v>
      </c>
      <c r="Y696">
        <f t="shared" si="65"/>
        <v>6.5433390996103388E-2</v>
      </c>
    </row>
    <row r="697" spans="1:25" x14ac:dyDescent="0.35">
      <c r="A697" s="1">
        <v>34728.958333333336</v>
      </c>
      <c r="B697">
        <v>16.0762</v>
      </c>
      <c r="C697">
        <f>_xlfn.IFNA(HLOOKUP(B697,'[1]Traitement outputs'!$B$33:$Q$33,1,TRUE),16)</f>
        <v>16</v>
      </c>
      <c r="E697" s="1">
        <v>34728.958333333336</v>
      </c>
      <c r="F697">
        <v>4.8575499999999998</v>
      </c>
      <c r="G697">
        <f t="shared" si="60"/>
        <v>5</v>
      </c>
      <c r="I697" s="1">
        <v>34728.958333333336</v>
      </c>
      <c r="J697">
        <v>0</v>
      </c>
      <c r="K697">
        <f t="shared" si="61"/>
        <v>0</v>
      </c>
      <c r="M697">
        <f>INDEX('[1]Traitement outputs (2)'!$B$51:$Q$56,MATCH(70,'[1]Traitement outputs (2)'!$A$51:$A$56,0),MATCH(C697,'[1]Traitement outputs (2)'!$B$51:$Q$51,0))</f>
        <v>-27.907128105419115</v>
      </c>
      <c r="N697">
        <f>INDEX('[1]Traitement outputs (2)'!$B$34:$Q$38,MATCH(70,'[1]Traitement outputs (2)'!$A$34:$A$38,0),MATCH(C697,'[1]Traitement outputs (2)'!$B$33:$Q$33,0))</f>
        <v>-87.65601603539298</v>
      </c>
      <c r="O697">
        <f>INDEX('[1]Traitement outputs (2)'!$B$58:$Q$63,MATCH(70,'[1]Traitement outputs (2)'!$A$58:$A$63,0),MATCH(C697,'[1]Traitement outputs (2)'!$B$58:$Q$58,0))</f>
        <v>27.907128104236733</v>
      </c>
      <c r="P697">
        <f>INDEX('[1]Traitement outputs (2)'!$B$41:$Q$45,MATCH(70,'[1]Traitement outputs (2)'!$A$41:$A$45,0),MATCH(C697,'[1]Traitement outputs (2)'!$B$40:$Q$40,0))</f>
        <v>158.03405896601754</v>
      </c>
      <c r="Q697">
        <f>IF(K697&lt;30,INDEX('[1]Traitement outputs (2)'!$B$51:$Q$63,MATCH(70,'[1]Traitement outputs (2)'!$A$51:$A$63,0),MATCH(C697,'[1]Traitement outputs (2)'!$B$51:$Q$51,0)),INDEX('[1]Traitement outputs (2)'!$B$34:$Q$38,MATCH(70,'[1]Traitement outputs (2)'!$A$34:$A$38,0),MATCH(C697,'[1]Traitement outputs (2)'!$B$33:$Q$33,0)))</f>
        <v>-27.907128105419115</v>
      </c>
      <c r="R697">
        <f>IF(K697&lt;30,INDEX('[1]Traitement outputs (2)'!$B$58:$Q$63,MATCH(70,'[1]Traitement outputs (2)'!$A$58:$A$63,0),MATCH(C697,'[1]Traitement outputs (2)'!$B$58:$Q$58,0)),INDEX('[1]Traitement outputs (2)'!$B$41:$Q$45,MATCH(70,'[1]Traitement outputs (2)'!$A$41:$A$45,0),MATCH(C697,'[1]Traitement outputs (2)'!$B$40:$Q$40,0)))</f>
        <v>27.907128104236733</v>
      </c>
      <c r="T697">
        <f t="shared" si="62"/>
        <v>-3240.8212983285953</v>
      </c>
      <c r="U697">
        <f t="shared" si="63"/>
        <v>3240.8212981912866</v>
      </c>
      <c r="X697">
        <f t="shared" si="64"/>
        <v>7.8364679403255921E-2</v>
      </c>
      <c r="Y697">
        <f t="shared" si="65"/>
        <v>6.5433390996103388E-2</v>
      </c>
    </row>
    <row r="698" spans="1:25" x14ac:dyDescent="0.35">
      <c r="A698" s="1">
        <v>34729</v>
      </c>
      <c r="B698">
        <v>16.0763</v>
      </c>
      <c r="C698">
        <f>_xlfn.IFNA(HLOOKUP(B698,'[1]Traitement outputs'!$B$33:$Q$33,1,TRUE),16)</f>
        <v>16</v>
      </c>
      <c r="E698" s="1">
        <v>34729</v>
      </c>
      <c r="F698">
        <v>4.8514299999999997</v>
      </c>
      <c r="G698">
        <f t="shared" si="60"/>
        <v>5</v>
      </c>
      <c r="I698" s="1">
        <v>34729</v>
      </c>
      <c r="J698">
        <v>0</v>
      </c>
      <c r="K698">
        <f t="shared" si="61"/>
        <v>0</v>
      </c>
      <c r="M698">
        <f>INDEX('[1]Traitement outputs (2)'!$B$51:$Q$56,MATCH(70,'[1]Traitement outputs (2)'!$A$51:$A$56,0),MATCH(C698,'[1]Traitement outputs (2)'!$B$51:$Q$51,0))</f>
        <v>-27.907128105419115</v>
      </c>
      <c r="N698">
        <f>INDEX('[1]Traitement outputs (2)'!$B$34:$Q$38,MATCH(70,'[1]Traitement outputs (2)'!$A$34:$A$38,0),MATCH(C698,'[1]Traitement outputs (2)'!$B$33:$Q$33,0))</f>
        <v>-87.65601603539298</v>
      </c>
      <c r="O698">
        <f>INDEX('[1]Traitement outputs (2)'!$B$58:$Q$63,MATCH(70,'[1]Traitement outputs (2)'!$A$58:$A$63,0),MATCH(C698,'[1]Traitement outputs (2)'!$B$58:$Q$58,0))</f>
        <v>27.907128104236733</v>
      </c>
      <c r="P698">
        <f>INDEX('[1]Traitement outputs (2)'!$B$41:$Q$45,MATCH(70,'[1]Traitement outputs (2)'!$A$41:$A$45,0),MATCH(C698,'[1]Traitement outputs (2)'!$B$40:$Q$40,0))</f>
        <v>158.03405896601754</v>
      </c>
      <c r="Q698">
        <f>IF(K698&lt;30,INDEX('[1]Traitement outputs (2)'!$B$51:$Q$63,MATCH(70,'[1]Traitement outputs (2)'!$A$51:$A$63,0),MATCH(C698,'[1]Traitement outputs (2)'!$B$51:$Q$51,0)),INDEX('[1]Traitement outputs (2)'!$B$34:$Q$38,MATCH(70,'[1]Traitement outputs (2)'!$A$34:$A$38,0),MATCH(C698,'[1]Traitement outputs (2)'!$B$33:$Q$33,0)))</f>
        <v>-27.907128105419115</v>
      </c>
      <c r="R698">
        <f>IF(K698&lt;30,INDEX('[1]Traitement outputs (2)'!$B$58:$Q$63,MATCH(70,'[1]Traitement outputs (2)'!$A$58:$A$63,0),MATCH(C698,'[1]Traitement outputs (2)'!$B$58:$Q$58,0)),INDEX('[1]Traitement outputs (2)'!$B$41:$Q$45,MATCH(70,'[1]Traitement outputs (2)'!$A$41:$A$45,0),MATCH(C698,'[1]Traitement outputs (2)'!$B$40:$Q$40,0)))</f>
        <v>27.907128104236733</v>
      </c>
      <c r="T698">
        <f t="shared" si="62"/>
        <v>-3240.8212983285953</v>
      </c>
      <c r="U698">
        <f t="shared" si="63"/>
        <v>3240.8212981912866</v>
      </c>
      <c r="X698">
        <f t="shared" si="64"/>
        <v>7.8364679403255921E-2</v>
      </c>
      <c r="Y698">
        <f t="shared" si="65"/>
        <v>6.5433390996103388E-2</v>
      </c>
    </row>
    <row r="699" spans="1:25" x14ac:dyDescent="0.35">
      <c r="A699" s="1">
        <v>34729.041666666664</v>
      </c>
      <c r="B699">
        <v>16.0763</v>
      </c>
      <c r="C699">
        <f>_xlfn.IFNA(HLOOKUP(B699,'[1]Traitement outputs'!$B$33:$Q$33,1,TRUE),16)</f>
        <v>16</v>
      </c>
      <c r="E699" s="1">
        <v>34729.041666666664</v>
      </c>
      <c r="F699">
        <v>4.8671899999999999</v>
      </c>
      <c r="G699">
        <f t="shared" si="60"/>
        <v>5</v>
      </c>
      <c r="I699" s="1">
        <v>34729.041666666664</v>
      </c>
      <c r="J699">
        <v>0</v>
      </c>
      <c r="K699">
        <f t="shared" si="61"/>
        <v>0</v>
      </c>
      <c r="M699">
        <f>INDEX('[1]Traitement outputs (2)'!$B$51:$Q$56,MATCH(70,'[1]Traitement outputs (2)'!$A$51:$A$56,0),MATCH(C699,'[1]Traitement outputs (2)'!$B$51:$Q$51,0))</f>
        <v>-27.907128105419115</v>
      </c>
      <c r="N699">
        <f>INDEX('[1]Traitement outputs (2)'!$B$34:$Q$38,MATCH(70,'[1]Traitement outputs (2)'!$A$34:$A$38,0),MATCH(C699,'[1]Traitement outputs (2)'!$B$33:$Q$33,0))</f>
        <v>-87.65601603539298</v>
      </c>
      <c r="O699">
        <f>INDEX('[1]Traitement outputs (2)'!$B$58:$Q$63,MATCH(70,'[1]Traitement outputs (2)'!$A$58:$A$63,0),MATCH(C699,'[1]Traitement outputs (2)'!$B$58:$Q$58,0))</f>
        <v>27.907128104236733</v>
      </c>
      <c r="P699">
        <f>INDEX('[1]Traitement outputs (2)'!$B$41:$Q$45,MATCH(70,'[1]Traitement outputs (2)'!$A$41:$A$45,0),MATCH(C699,'[1]Traitement outputs (2)'!$B$40:$Q$40,0))</f>
        <v>158.03405896601754</v>
      </c>
      <c r="Q699">
        <f>IF(K699&lt;30,INDEX('[1]Traitement outputs (2)'!$B$51:$Q$63,MATCH(70,'[1]Traitement outputs (2)'!$A$51:$A$63,0),MATCH(C699,'[1]Traitement outputs (2)'!$B$51:$Q$51,0)),INDEX('[1]Traitement outputs (2)'!$B$34:$Q$38,MATCH(70,'[1]Traitement outputs (2)'!$A$34:$A$38,0),MATCH(C699,'[1]Traitement outputs (2)'!$B$33:$Q$33,0)))</f>
        <v>-27.907128105419115</v>
      </c>
      <c r="R699">
        <f>IF(K699&lt;30,INDEX('[1]Traitement outputs (2)'!$B$58:$Q$63,MATCH(70,'[1]Traitement outputs (2)'!$A$58:$A$63,0),MATCH(C699,'[1]Traitement outputs (2)'!$B$58:$Q$58,0)),INDEX('[1]Traitement outputs (2)'!$B$41:$Q$45,MATCH(70,'[1]Traitement outputs (2)'!$A$41:$A$45,0),MATCH(C699,'[1]Traitement outputs (2)'!$B$40:$Q$40,0)))</f>
        <v>27.907128104236733</v>
      </c>
      <c r="T699">
        <f t="shared" si="62"/>
        <v>-3240.8212983285953</v>
      </c>
      <c r="U699">
        <f t="shared" si="63"/>
        <v>3240.8212981912866</v>
      </c>
      <c r="X699">
        <f t="shared" si="64"/>
        <v>7.8364679403255921E-2</v>
      </c>
      <c r="Y699">
        <f t="shared" si="65"/>
        <v>6.5433390996103388E-2</v>
      </c>
    </row>
    <row r="700" spans="1:25" x14ac:dyDescent="0.35">
      <c r="A700" s="1">
        <v>34729.083333333336</v>
      </c>
      <c r="B700">
        <v>16.076000000000001</v>
      </c>
      <c r="C700">
        <f>_xlfn.IFNA(HLOOKUP(B700,'[1]Traitement outputs'!$B$33:$Q$33,1,TRUE),16)</f>
        <v>16</v>
      </c>
      <c r="E700" s="1">
        <v>34729.083333333336</v>
      </c>
      <c r="F700">
        <v>4.8588199999999997</v>
      </c>
      <c r="G700">
        <f t="shared" si="60"/>
        <v>5</v>
      </c>
      <c r="I700" s="1">
        <v>34729.083333333336</v>
      </c>
      <c r="J700">
        <v>0</v>
      </c>
      <c r="K700">
        <f t="shared" si="61"/>
        <v>0</v>
      </c>
      <c r="M700">
        <f>INDEX('[1]Traitement outputs (2)'!$B$51:$Q$56,MATCH(70,'[1]Traitement outputs (2)'!$A$51:$A$56,0),MATCH(C700,'[1]Traitement outputs (2)'!$B$51:$Q$51,0))</f>
        <v>-27.907128105419115</v>
      </c>
      <c r="N700">
        <f>INDEX('[1]Traitement outputs (2)'!$B$34:$Q$38,MATCH(70,'[1]Traitement outputs (2)'!$A$34:$A$38,0),MATCH(C700,'[1]Traitement outputs (2)'!$B$33:$Q$33,0))</f>
        <v>-87.65601603539298</v>
      </c>
      <c r="O700">
        <f>INDEX('[1]Traitement outputs (2)'!$B$58:$Q$63,MATCH(70,'[1]Traitement outputs (2)'!$A$58:$A$63,0),MATCH(C700,'[1]Traitement outputs (2)'!$B$58:$Q$58,0))</f>
        <v>27.907128104236733</v>
      </c>
      <c r="P700">
        <f>INDEX('[1]Traitement outputs (2)'!$B$41:$Q$45,MATCH(70,'[1]Traitement outputs (2)'!$A$41:$A$45,0),MATCH(C700,'[1]Traitement outputs (2)'!$B$40:$Q$40,0))</f>
        <v>158.03405896601754</v>
      </c>
      <c r="Q700">
        <f>IF(K700&lt;30,INDEX('[1]Traitement outputs (2)'!$B$51:$Q$63,MATCH(70,'[1]Traitement outputs (2)'!$A$51:$A$63,0),MATCH(C700,'[1]Traitement outputs (2)'!$B$51:$Q$51,0)),INDEX('[1]Traitement outputs (2)'!$B$34:$Q$38,MATCH(70,'[1]Traitement outputs (2)'!$A$34:$A$38,0),MATCH(C700,'[1]Traitement outputs (2)'!$B$33:$Q$33,0)))</f>
        <v>-27.907128105419115</v>
      </c>
      <c r="R700">
        <f>IF(K700&lt;30,INDEX('[1]Traitement outputs (2)'!$B$58:$Q$63,MATCH(70,'[1]Traitement outputs (2)'!$A$58:$A$63,0),MATCH(C700,'[1]Traitement outputs (2)'!$B$58:$Q$58,0)),INDEX('[1]Traitement outputs (2)'!$B$41:$Q$45,MATCH(70,'[1]Traitement outputs (2)'!$A$41:$A$45,0),MATCH(C700,'[1]Traitement outputs (2)'!$B$40:$Q$40,0)))</f>
        <v>27.907128104236733</v>
      </c>
      <c r="T700">
        <f t="shared" si="62"/>
        <v>-3240.8212983285953</v>
      </c>
      <c r="U700">
        <f t="shared" si="63"/>
        <v>3240.8212981912866</v>
      </c>
      <c r="X700">
        <f t="shared" si="64"/>
        <v>7.8364679403255921E-2</v>
      </c>
      <c r="Y700">
        <f t="shared" si="65"/>
        <v>6.5433390996103388E-2</v>
      </c>
    </row>
    <row r="701" spans="1:25" x14ac:dyDescent="0.35">
      <c r="A701" s="1">
        <v>34729.125</v>
      </c>
      <c r="B701">
        <v>16.075900000000001</v>
      </c>
      <c r="C701">
        <f>_xlfn.IFNA(HLOOKUP(B701,'[1]Traitement outputs'!$B$33:$Q$33,1,TRUE),16)</f>
        <v>16</v>
      </c>
      <c r="E701" s="1">
        <v>34729.125</v>
      </c>
      <c r="F701">
        <v>4.8575999999999997</v>
      </c>
      <c r="G701">
        <f t="shared" si="60"/>
        <v>5</v>
      </c>
      <c r="I701" s="1">
        <v>34729.125</v>
      </c>
      <c r="J701">
        <v>0</v>
      </c>
      <c r="K701">
        <f t="shared" si="61"/>
        <v>0</v>
      </c>
      <c r="M701">
        <f>INDEX('[1]Traitement outputs (2)'!$B$51:$Q$56,MATCH(70,'[1]Traitement outputs (2)'!$A$51:$A$56,0),MATCH(C701,'[1]Traitement outputs (2)'!$B$51:$Q$51,0))</f>
        <v>-27.907128105419115</v>
      </c>
      <c r="N701">
        <f>INDEX('[1]Traitement outputs (2)'!$B$34:$Q$38,MATCH(70,'[1]Traitement outputs (2)'!$A$34:$A$38,0),MATCH(C701,'[1]Traitement outputs (2)'!$B$33:$Q$33,0))</f>
        <v>-87.65601603539298</v>
      </c>
      <c r="O701">
        <f>INDEX('[1]Traitement outputs (2)'!$B$58:$Q$63,MATCH(70,'[1]Traitement outputs (2)'!$A$58:$A$63,0),MATCH(C701,'[1]Traitement outputs (2)'!$B$58:$Q$58,0))</f>
        <v>27.907128104236733</v>
      </c>
      <c r="P701">
        <f>INDEX('[1]Traitement outputs (2)'!$B$41:$Q$45,MATCH(70,'[1]Traitement outputs (2)'!$A$41:$A$45,0),MATCH(C701,'[1]Traitement outputs (2)'!$B$40:$Q$40,0))</f>
        <v>158.03405896601754</v>
      </c>
      <c r="Q701">
        <f>IF(K701&lt;30,INDEX('[1]Traitement outputs (2)'!$B$51:$Q$63,MATCH(70,'[1]Traitement outputs (2)'!$A$51:$A$63,0),MATCH(C701,'[1]Traitement outputs (2)'!$B$51:$Q$51,0)),INDEX('[1]Traitement outputs (2)'!$B$34:$Q$38,MATCH(70,'[1]Traitement outputs (2)'!$A$34:$A$38,0),MATCH(C701,'[1]Traitement outputs (2)'!$B$33:$Q$33,0)))</f>
        <v>-27.907128105419115</v>
      </c>
      <c r="R701">
        <f>IF(K701&lt;30,INDEX('[1]Traitement outputs (2)'!$B$58:$Q$63,MATCH(70,'[1]Traitement outputs (2)'!$A$58:$A$63,0),MATCH(C701,'[1]Traitement outputs (2)'!$B$58:$Q$58,0)),INDEX('[1]Traitement outputs (2)'!$B$41:$Q$45,MATCH(70,'[1]Traitement outputs (2)'!$A$41:$A$45,0),MATCH(C701,'[1]Traitement outputs (2)'!$B$40:$Q$40,0)))</f>
        <v>27.907128104236733</v>
      </c>
      <c r="T701">
        <f t="shared" si="62"/>
        <v>-3240.8212983285953</v>
      </c>
      <c r="U701">
        <f t="shared" si="63"/>
        <v>3240.8212981912866</v>
      </c>
      <c r="X701">
        <f t="shared" si="64"/>
        <v>7.8364679403255921E-2</v>
      </c>
      <c r="Y701">
        <f t="shared" si="65"/>
        <v>6.5433390996103388E-2</v>
      </c>
    </row>
    <row r="702" spans="1:25" x14ac:dyDescent="0.35">
      <c r="A702" s="1">
        <v>34729.166666666664</v>
      </c>
      <c r="B702">
        <v>16.076000000000001</v>
      </c>
      <c r="C702">
        <f>_xlfn.IFNA(HLOOKUP(B702,'[1]Traitement outputs'!$B$33:$Q$33,1,TRUE),16)</f>
        <v>16</v>
      </c>
      <c r="E702" s="1">
        <v>34729.166666666664</v>
      </c>
      <c r="F702">
        <v>4.8901700000000003</v>
      </c>
      <c r="G702">
        <f t="shared" si="60"/>
        <v>5</v>
      </c>
      <c r="I702" s="1">
        <v>34729.166666666664</v>
      </c>
      <c r="J702">
        <v>0</v>
      </c>
      <c r="K702">
        <f t="shared" si="61"/>
        <v>0</v>
      </c>
      <c r="M702">
        <f>INDEX('[1]Traitement outputs (2)'!$B$51:$Q$56,MATCH(70,'[1]Traitement outputs (2)'!$A$51:$A$56,0),MATCH(C702,'[1]Traitement outputs (2)'!$B$51:$Q$51,0))</f>
        <v>-27.907128105419115</v>
      </c>
      <c r="N702">
        <f>INDEX('[1]Traitement outputs (2)'!$B$34:$Q$38,MATCH(70,'[1]Traitement outputs (2)'!$A$34:$A$38,0),MATCH(C702,'[1]Traitement outputs (2)'!$B$33:$Q$33,0))</f>
        <v>-87.65601603539298</v>
      </c>
      <c r="O702">
        <f>INDEX('[1]Traitement outputs (2)'!$B$58:$Q$63,MATCH(70,'[1]Traitement outputs (2)'!$A$58:$A$63,0),MATCH(C702,'[1]Traitement outputs (2)'!$B$58:$Q$58,0))</f>
        <v>27.907128104236733</v>
      </c>
      <c r="P702">
        <f>INDEX('[1]Traitement outputs (2)'!$B$41:$Q$45,MATCH(70,'[1]Traitement outputs (2)'!$A$41:$A$45,0),MATCH(C702,'[1]Traitement outputs (2)'!$B$40:$Q$40,0))</f>
        <v>158.03405896601754</v>
      </c>
      <c r="Q702">
        <f>IF(K702&lt;30,INDEX('[1]Traitement outputs (2)'!$B$51:$Q$63,MATCH(70,'[1]Traitement outputs (2)'!$A$51:$A$63,0),MATCH(C702,'[1]Traitement outputs (2)'!$B$51:$Q$51,0)),INDEX('[1]Traitement outputs (2)'!$B$34:$Q$38,MATCH(70,'[1]Traitement outputs (2)'!$A$34:$A$38,0),MATCH(C702,'[1]Traitement outputs (2)'!$B$33:$Q$33,0)))</f>
        <v>-27.907128105419115</v>
      </c>
      <c r="R702">
        <f>IF(K702&lt;30,INDEX('[1]Traitement outputs (2)'!$B$58:$Q$63,MATCH(70,'[1]Traitement outputs (2)'!$A$58:$A$63,0),MATCH(C702,'[1]Traitement outputs (2)'!$B$58:$Q$58,0)),INDEX('[1]Traitement outputs (2)'!$B$41:$Q$45,MATCH(70,'[1]Traitement outputs (2)'!$A$41:$A$45,0),MATCH(C702,'[1]Traitement outputs (2)'!$B$40:$Q$40,0)))</f>
        <v>27.907128104236733</v>
      </c>
      <c r="T702">
        <f t="shared" si="62"/>
        <v>-3240.8212983285953</v>
      </c>
      <c r="U702">
        <f t="shared" si="63"/>
        <v>3240.8212981912866</v>
      </c>
      <c r="X702">
        <f t="shared" si="64"/>
        <v>7.8364679403255921E-2</v>
      </c>
      <c r="Y702">
        <f t="shared" si="65"/>
        <v>6.5433390996103388E-2</v>
      </c>
    </row>
    <row r="703" spans="1:25" x14ac:dyDescent="0.35">
      <c r="A703" s="1">
        <v>34729.208333333336</v>
      </c>
      <c r="B703">
        <v>20.029399999999999</v>
      </c>
      <c r="C703">
        <f>_xlfn.IFNA(HLOOKUP(B703,'[1]Traitement outputs'!$B$33:$Q$33,1,TRUE),16)</f>
        <v>20</v>
      </c>
      <c r="E703" s="1">
        <v>34729.208333333336</v>
      </c>
      <c r="F703">
        <v>3.86097</v>
      </c>
      <c r="G703">
        <f t="shared" si="60"/>
        <v>4</v>
      </c>
      <c r="I703" s="1">
        <v>34729.208333333336</v>
      </c>
      <c r="J703">
        <v>0</v>
      </c>
      <c r="K703">
        <f t="shared" si="61"/>
        <v>0</v>
      </c>
      <c r="M703">
        <f>INDEX('[1]Traitement outputs (2)'!$B$51:$Q$56,MATCH(70,'[1]Traitement outputs (2)'!$A$51:$A$56,0),MATCH(C703,'[1]Traitement outputs (2)'!$B$51:$Q$51,0))</f>
        <v>-16.864255714989046</v>
      </c>
      <c r="N703">
        <f>INDEX('[1]Traitement outputs (2)'!$B$34:$Q$38,MATCH(70,'[1]Traitement outputs (2)'!$A$34:$A$38,0),MATCH(C703,'[1]Traitement outputs (2)'!$B$33:$Q$33,0))</f>
        <v>-183.77989640241771</v>
      </c>
      <c r="O703">
        <f>INDEX('[1]Traitement outputs (2)'!$B$58:$Q$63,MATCH(70,'[1]Traitement outputs (2)'!$A$58:$A$63,0),MATCH(C703,'[1]Traitement outputs (2)'!$B$58:$Q$58,0))</f>
        <v>16.864787616041994</v>
      </c>
      <c r="P703">
        <f>INDEX('[1]Traitement outputs (2)'!$B$41:$Q$45,MATCH(70,'[1]Traitement outputs (2)'!$A$41:$A$45,0),MATCH(C703,'[1]Traitement outputs (2)'!$B$40:$Q$40,0))</f>
        <v>254.15803075879367</v>
      </c>
      <c r="Q703">
        <f>IF(K703&lt;30,INDEX('[1]Traitement outputs (2)'!$B$51:$Q$63,MATCH(70,'[1]Traitement outputs (2)'!$A$51:$A$63,0),MATCH(C703,'[1]Traitement outputs (2)'!$B$51:$Q$51,0)),INDEX('[1]Traitement outputs (2)'!$B$34:$Q$38,MATCH(70,'[1]Traitement outputs (2)'!$A$34:$A$38,0),MATCH(C703,'[1]Traitement outputs (2)'!$B$33:$Q$33,0)))</f>
        <v>-16.864255714989046</v>
      </c>
      <c r="R703">
        <f>IF(K703&lt;30,INDEX('[1]Traitement outputs (2)'!$B$58:$Q$63,MATCH(70,'[1]Traitement outputs (2)'!$A$58:$A$63,0),MATCH(C703,'[1]Traitement outputs (2)'!$B$58:$Q$58,0)),INDEX('[1]Traitement outputs (2)'!$B$41:$Q$45,MATCH(70,'[1]Traitement outputs (2)'!$A$41:$A$45,0),MATCH(C703,'[1]Traitement outputs (2)'!$B$40:$Q$40,0)))</f>
        <v>16.864787616041994</v>
      </c>
      <c r="T703">
        <f t="shared" si="62"/>
        <v>-1958.42577907482</v>
      </c>
      <c r="U703">
        <f t="shared" si="63"/>
        <v>1958.4875481058175</v>
      </c>
      <c r="X703">
        <f t="shared" si="64"/>
        <v>4.735571455032727E-2</v>
      </c>
      <c r="Y703">
        <f t="shared" si="65"/>
        <v>3.954259420836595E-2</v>
      </c>
    </row>
    <row r="704" spans="1:25" x14ac:dyDescent="0.35">
      <c r="A704" s="1">
        <v>34729.25</v>
      </c>
      <c r="B704">
        <v>20.076699999999999</v>
      </c>
      <c r="C704">
        <f>_xlfn.IFNA(HLOOKUP(B704,'[1]Traitement outputs'!$B$33:$Q$33,1,TRUE),16)</f>
        <v>20</v>
      </c>
      <c r="E704" s="1">
        <v>34729.25</v>
      </c>
      <c r="F704">
        <v>3.92171</v>
      </c>
      <c r="G704">
        <f t="shared" si="60"/>
        <v>4</v>
      </c>
      <c r="I704" s="1">
        <v>34729.25</v>
      </c>
      <c r="J704">
        <v>0</v>
      </c>
      <c r="K704">
        <f t="shared" si="61"/>
        <v>0</v>
      </c>
      <c r="M704">
        <f>INDEX('[1]Traitement outputs (2)'!$B$51:$Q$56,MATCH(70,'[1]Traitement outputs (2)'!$A$51:$A$56,0),MATCH(C704,'[1]Traitement outputs (2)'!$B$51:$Q$51,0))</f>
        <v>-16.864255714989046</v>
      </c>
      <c r="N704">
        <f>INDEX('[1]Traitement outputs (2)'!$B$34:$Q$38,MATCH(70,'[1]Traitement outputs (2)'!$A$34:$A$38,0),MATCH(C704,'[1]Traitement outputs (2)'!$B$33:$Q$33,0))</f>
        <v>-183.77989640241771</v>
      </c>
      <c r="O704">
        <f>INDEX('[1]Traitement outputs (2)'!$B$58:$Q$63,MATCH(70,'[1]Traitement outputs (2)'!$A$58:$A$63,0),MATCH(C704,'[1]Traitement outputs (2)'!$B$58:$Q$58,0))</f>
        <v>16.864787616041994</v>
      </c>
      <c r="P704">
        <f>INDEX('[1]Traitement outputs (2)'!$B$41:$Q$45,MATCH(70,'[1]Traitement outputs (2)'!$A$41:$A$45,0),MATCH(C704,'[1]Traitement outputs (2)'!$B$40:$Q$40,0))</f>
        <v>254.15803075879367</v>
      </c>
      <c r="Q704">
        <f>IF(K704&lt;30,INDEX('[1]Traitement outputs (2)'!$B$51:$Q$63,MATCH(70,'[1]Traitement outputs (2)'!$A$51:$A$63,0),MATCH(C704,'[1]Traitement outputs (2)'!$B$51:$Q$51,0)),INDEX('[1]Traitement outputs (2)'!$B$34:$Q$38,MATCH(70,'[1]Traitement outputs (2)'!$A$34:$A$38,0),MATCH(C704,'[1]Traitement outputs (2)'!$B$33:$Q$33,0)))</f>
        <v>-16.864255714989046</v>
      </c>
      <c r="R704">
        <f>IF(K704&lt;30,INDEX('[1]Traitement outputs (2)'!$B$58:$Q$63,MATCH(70,'[1]Traitement outputs (2)'!$A$58:$A$63,0),MATCH(C704,'[1]Traitement outputs (2)'!$B$58:$Q$58,0)),INDEX('[1]Traitement outputs (2)'!$B$41:$Q$45,MATCH(70,'[1]Traitement outputs (2)'!$A$41:$A$45,0),MATCH(C704,'[1]Traitement outputs (2)'!$B$40:$Q$40,0)))</f>
        <v>16.864787616041994</v>
      </c>
      <c r="T704">
        <f t="shared" si="62"/>
        <v>-1958.42577907482</v>
      </c>
      <c r="U704">
        <f t="shared" si="63"/>
        <v>1958.4875481058175</v>
      </c>
      <c r="X704">
        <f t="shared" si="64"/>
        <v>4.735571455032727E-2</v>
      </c>
      <c r="Y704">
        <f t="shared" si="65"/>
        <v>3.954259420836595E-2</v>
      </c>
    </row>
    <row r="705" spans="1:25" x14ac:dyDescent="0.35">
      <c r="A705" s="1">
        <v>34729.291666666664</v>
      </c>
      <c r="B705">
        <v>20.077500000000001</v>
      </c>
      <c r="C705">
        <f>_xlfn.IFNA(HLOOKUP(B705,'[1]Traitement outputs'!$B$33:$Q$33,1,TRUE),16)</f>
        <v>20</v>
      </c>
      <c r="E705" s="1">
        <v>34729.291666666664</v>
      </c>
      <c r="F705">
        <v>4.0782100000000003</v>
      </c>
      <c r="G705">
        <f t="shared" si="60"/>
        <v>4</v>
      </c>
      <c r="I705" s="1">
        <v>34729.291666666664</v>
      </c>
      <c r="J705">
        <v>305.56700000000001</v>
      </c>
      <c r="K705">
        <f t="shared" si="61"/>
        <v>2.6312766514421919</v>
      </c>
      <c r="M705">
        <f>INDEX('[1]Traitement outputs (2)'!$B$51:$Q$56,MATCH(70,'[1]Traitement outputs (2)'!$A$51:$A$56,0),MATCH(C705,'[1]Traitement outputs (2)'!$B$51:$Q$51,0))</f>
        <v>-16.864255714989046</v>
      </c>
      <c r="N705">
        <f>INDEX('[1]Traitement outputs (2)'!$B$34:$Q$38,MATCH(70,'[1]Traitement outputs (2)'!$A$34:$A$38,0),MATCH(C705,'[1]Traitement outputs (2)'!$B$33:$Q$33,0))</f>
        <v>-183.77989640241771</v>
      </c>
      <c r="O705">
        <f>INDEX('[1]Traitement outputs (2)'!$B$58:$Q$63,MATCH(70,'[1]Traitement outputs (2)'!$A$58:$A$63,0),MATCH(C705,'[1]Traitement outputs (2)'!$B$58:$Q$58,0))</f>
        <v>16.864787616041994</v>
      </c>
      <c r="P705">
        <f>INDEX('[1]Traitement outputs (2)'!$B$41:$Q$45,MATCH(70,'[1]Traitement outputs (2)'!$A$41:$A$45,0),MATCH(C705,'[1]Traitement outputs (2)'!$B$40:$Q$40,0))</f>
        <v>254.15803075879367</v>
      </c>
      <c r="Q705">
        <f>IF(K705&lt;30,INDEX('[1]Traitement outputs (2)'!$B$51:$Q$63,MATCH(70,'[1]Traitement outputs (2)'!$A$51:$A$63,0),MATCH(C705,'[1]Traitement outputs (2)'!$B$51:$Q$51,0)),INDEX('[1]Traitement outputs (2)'!$B$34:$Q$38,MATCH(70,'[1]Traitement outputs (2)'!$A$34:$A$38,0),MATCH(C705,'[1]Traitement outputs (2)'!$B$33:$Q$33,0)))</f>
        <v>-16.864255714989046</v>
      </c>
      <c r="R705">
        <f>IF(K705&lt;30,INDEX('[1]Traitement outputs (2)'!$B$58:$Q$63,MATCH(70,'[1]Traitement outputs (2)'!$A$58:$A$63,0),MATCH(C705,'[1]Traitement outputs (2)'!$B$58:$Q$58,0)),INDEX('[1]Traitement outputs (2)'!$B$41:$Q$45,MATCH(70,'[1]Traitement outputs (2)'!$A$41:$A$45,0),MATCH(C705,'[1]Traitement outputs (2)'!$B$40:$Q$40,0)))</f>
        <v>16.864787616041994</v>
      </c>
      <c r="T705">
        <f t="shared" si="62"/>
        <v>-1958.42577907482</v>
      </c>
      <c r="U705">
        <f t="shared" si="63"/>
        <v>1958.4875481058175</v>
      </c>
      <c r="X705">
        <f t="shared" si="64"/>
        <v>4.735571455032727E-2</v>
      </c>
      <c r="Y705">
        <f t="shared" si="65"/>
        <v>3.954259420836595E-2</v>
      </c>
    </row>
    <row r="706" spans="1:25" x14ac:dyDescent="0.35">
      <c r="A706" s="1">
        <v>34729.333333333336</v>
      </c>
      <c r="B706">
        <v>20.077999999999999</v>
      </c>
      <c r="C706">
        <f>_xlfn.IFNA(HLOOKUP(B706,'[1]Traitement outputs'!$B$33:$Q$33,1,TRUE),16)</f>
        <v>20</v>
      </c>
      <c r="E706" s="1">
        <v>34729.333333333336</v>
      </c>
      <c r="F706">
        <v>4.6518800000000002</v>
      </c>
      <c r="G706">
        <f t="shared" si="60"/>
        <v>5</v>
      </c>
      <c r="I706" s="1">
        <v>34729.333333333336</v>
      </c>
      <c r="J706">
        <v>1527.24</v>
      </c>
      <c r="K706">
        <f t="shared" si="61"/>
        <v>13.151259635852606</v>
      </c>
      <c r="M706">
        <f>INDEX('[1]Traitement outputs (2)'!$B$51:$Q$56,MATCH(70,'[1]Traitement outputs (2)'!$A$51:$A$56,0),MATCH(C706,'[1]Traitement outputs (2)'!$B$51:$Q$51,0))</f>
        <v>-16.864255714989046</v>
      </c>
      <c r="N706">
        <f>INDEX('[1]Traitement outputs (2)'!$B$34:$Q$38,MATCH(70,'[1]Traitement outputs (2)'!$A$34:$A$38,0),MATCH(C706,'[1]Traitement outputs (2)'!$B$33:$Q$33,0))</f>
        <v>-183.77989640241771</v>
      </c>
      <c r="O706">
        <f>INDEX('[1]Traitement outputs (2)'!$B$58:$Q$63,MATCH(70,'[1]Traitement outputs (2)'!$A$58:$A$63,0),MATCH(C706,'[1]Traitement outputs (2)'!$B$58:$Q$58,0))</f>
        <v>16.864787616041994</v>
      </c>
      <c r="P706">
        <f>INDEX('[1]Traitement outputs (2)'!$B$41:$Q$45,MATCH(70,'[1]Traitement outputs (2)'!$A$41:$A$45,0),MATCH(C706,'[1]Traitement outputs (2)'!$B$40:$Q$40,0))</f>
        <v>254.15803075879367</v>
      </c>
      <c r="Q706">
        <f>IF(K706&lt;30,INDEX('[1]Traitement outputs (2)'!$B$51:$Q$63,MATCH(70,'[1]Traitement outputs (2)'!$A$51:$A$63,0),MATCH(C706,'[1]Traitement outputs (2)'!$B$51:$Q$51,0)),INDEX('[1]Traitement outputs (2)'!$B$34:$Q$38,MATCH(70,'[1]Traitement outputs (2)'!$A$34:$A$38,0),MATCH(C706,'[1]Traitement outputs (2)'!$B$33:$Q$33,0)))</f>
        <v>-16.864255714989046</v>
      </c>
      <c r="R706">
        <f>IF(K706&lt;30,INDEX('[1]Traitement outputs (2)'!$B$58:$Q$63,MATCH(70,'[1]Traitement outputs (2)'!$A$58:$A$63,0),MATCH(C706,'[1]Traitement outputs (2)'!$B$58:$Q$58,0)),INDEX('[1]Traitement outputs (2)'!$B$41:$Q$45,MATCH(70,'[1]Traitement outputs (2)'!$A$41:$A$45,0),MATCH(C706,'[1]Traitement outputs (2)'!$B$40:$Q$40,0)))</f>
        <v>16.864787616041994</v>
      </c>
      <c r="T706">
        <f t="shared" si="62"/>
        <v>-1958.42577907482</v>
      </c>
      <c r="U706">
        <f t="shared" si="63"/>
        <v>1958.4875481058175</v>
      </c>
      <c r="X706">
        <f t="shared" si="64"/>
        <v>4.735571455032727E-2</v>
      </c>
      <c r="Y706">
        <f t="shared" si="65"/>
        <v>3.954259420836595E-2</v>
      </c>
    </row>
    <row r="707" spans="1:25" x14ac:dyDescent="0.35">
      <c r="A707" s="1">
        <v>34729.375</v>
      </c>
      <c r="B707">
        <v>20.078399999999998</v>
      </c>
      <c r="C707">
        <f>_xlfn.IFNA(HLOOKUP(B707,'[1]Traitement outputs'!$B$33:$Q$33,1,TRUE),16)</f>
        <v>20</v>
      </c>
      <c r="E707" s="1">
        <v>34729.375</v>
      </c>
      <c r="F707">
        <v>5.5107299999999997</v>
      </c>
      <c r="G707">
        <f t="shared" ref="G707:G770" si="66">ROUND(F707,0)</f>
        <v>6</v>
      </c>
      <c r="I707" s="1">
        <v>34729.375</v>
      </c>
      <c r="J707">
        <v>1838.53</v>
      </c>
      <c r="K707">
        <f t="shared" ref="K707:K770" si="67">J707/$AB$2</f>
        <v>15.831817774746661</v>
      </c>
      <c r="M707">
        <f>INDEX('[1]Traitement outputs (2)'!$B$51:$Q$56,MATCH(70,'[1]Traitement outputs (2)'!$A$51:$A$56,0),MATCH(C707,'[1]Traitement outputs (2)'!$B$51:$Q$51,0))</f>
        <v>-16.864255714989046</v>
      </c>
      <c r="N707">
        <f>INDEX('[1]Traitement outputs (2)'!$B$34:$Q$38,MATCH(70,'[1]Traitement outputs (2)'!$A$34:$A$38,0),MATCH(C707,'[1]Traitement outputs (2)'!$B$33:$Q$33,0))</f>
        <v>-183.77989640241771</v>
      </c>
      <c r="O707">
        <f>INDEX('[1]Traitement outputs (2)'!$B$58:$Q$63,MATCH(70,'[1]Traitement outputs (2)'!$A$58:$A$63,0),MATCH(C707,'[1]Traitement outputs (2)'!$B$58:$Q$58,0))</f>
        <v>16.864787616041994</v>
      </c>
      <c r="P707">
        <f>INDEX('[1]Traitement outputs (2)'!$B$41:$Q$45,MATCH(70,'[1]Traitement outputs (2)'!$A$41:$A$45,0),MATCH(C707,'[1]Traitement outputs (2)'!$B$40:$Q$40,0))</f>
        <v>254.15803075879367</v>
      </c>
      <c r="Q707">
        <f>IF(K707&lt;30,INDEX('[1]Traitement outputs (2)'!$B$51:$Q$63,MATCH(70,'[1]Traitement outputs (2)'!$A$51:$A$63,0),MATCH(C707,'[1]Traitement outputs (2)'!$B$51:$Q$51,0)),INDEX('[1]Traitement outputs (2)'!$B$34:$Q$38,MATCH(70,'[1]Traitement outputs (2)'!$A$34:$A$38,0),MATCH(C707,'[1]Traitement outputs (2)'!$B$33:$Q$33,0)))</f>
        <v>-16.864255714989046</v>
      </c>
      <c r="R707">
        <f>IF(K707&lt;30,INDEX('[1]Traitement outputs (2)'!$B$58:$Q$63,MATCH(70,'[1]Traitement outputs (2)'!$A$58:$A$63,0),MATCH(C707,'[1]Traitement outputs (2)'!$B$58:$Q$58,0)),INDEX('[1]Traitement outputs (2)'!$B$41:$Q$45,MATCH(70,'[1]Traitement outputs (2)'!$A$41:$A$45,0),MATCH(C707,'[1]Traitement outputs (2)'!$B$40:$Q$40,0)))</f>
        <v>16.864787616041994</v>
      </c>
      <c r="T707">
        <f t="shared" ref="T707:T770" si="68">Q707*$AB$2</f>
        <v>-1958.42577907482</v>
      </c>
      <c r="U707">
        <f t="shared" ref="U707:U770" si="69">R707*$AB$2</f>
        <v>1958.4875481058175</v>
      </c>
      <c r="X707">
        <f t="shared" ref="X707:X770" si="70">T707/$V$2</f>
        <v>4.735571455032727E-2</v>
      </c>
      <c r="Y707">
        <f t="shared" ref="Y707:Y770" si="71">U707/$W$2</f>
        <v>3.954259420836595E-2</v>
      </c>
    </row>
    <row r="708" spans="1:25" x14ac:dyDescent="0.35">
      <c r="A708" s="1">
        <v>34729.416666666664</v>
      </c>
      <c r="B708">
        <v>20.0792</v>
      </c>
      <c r="C708">
        <f>_xlfn.IFNA(HLOOKUP(B708,'[1]Traitement outputs'!$B$33:$Q$33,1,TRUE),16)</f>
        <v>20</v>
      </c>
      <c r="E708" s="1">
        <v>34729.416666666664</v>
      </c>
      <c r="F708">
        <v>6.3623599999999998</v>
      </c>
      <c r="G708">
        <f t="shared" si="66"/>
        <v>6</v>
      </c>
      <c r="I708" s="1">
        <v>34729.416666666664</v>
      </c>
      <c r="J708">
        <v>2613.06</v>
      </c>
      <c r="K708">
        <f t="shared" si="67"/>
        <v>22.501395002790005</v>
      </c>
      <c r="M708">
        <f>INDEX('[1]Traitement outputs (2)'!$B$51:$Q$56,MATCH(70,'[1]Traitement outputs (2)'!$A$51:$A$56,0),MATCH(C708,'[1]Traitement outputs (2)'!$B$51:$Q$51,0))</f>
        <v>-16.864255714989046</v>
      </c>
      <c r="N708">
        <f>INDEX('[1]Traitement outputs (2)'!$B$34:$Q$38,MATCH(70,'[1]Traitement outputs (2)'!$A$34:$A$38,0),MATCH(C708,'[1]Traitement outputs (2)'!$B$33:$Q$33,0))</f>
        <v>-183.77989640241771</v>
      </c>
      <c r="O708">
        <f>INDEX('[1]Traitement outputs (2)'!$B$58:$Q$63,MATCH(70,'[1]Traitement outputs (2)'!$A$58:$A$63,0),MATCH(C708,'[1]Traitement outputs (2)'!$B$58:$Q$58,0))</f>
        <v>16.864787616041994</v>
      </c>
      <c r="P708">
        <f>INDEX('[1]Traitement outputs (2)'!$B$41:$Q$45,MATCH(70,'[1]Traitement outputs (2)'!$A$41:$A$45,0),MATCH(C708,'[1]Traitement outputs (2)'!$B$40:$Q$40,0))</f>
        <v>254.15803075879367</v>
      </c>
      <c r="Q708">
        <f>IF(K708&lt;30,INDEX('[1]Traitement outputs (2)'!$B$51:$Q$63,MATCH(70,'[1]Traitement outputs (2)'!$A$51:$A$63,0),MATCH(C708,'[1]Traitement outputs (2)'!$B$51:$Q$51,0)),INDEX('[1]Traitement outputs (2)'!$B$34:$Q$38,MATCH(70,'[1]Traitement outputs (2)'!$A$34:$A$38,0),MATCH(C708,'[1]Traitement outputs (2)'!$B$33:$Q$33,0)))</f>
        <v>-16.864255714989046</v>
      </c>
      <c r="R708">
        <f>IF(K708&lt;30,INDEX('[1]Traitement outputs (2)'!$B$58:$Q$63,MATCH(70,'[1]Traitement outputs (2)'!$A$58:$A$63,0),MATCH(C708,'[1]Traitement outputs (2)'!$B$58:$Q$58,0)),INDEX('[1]Traitement outputs (2)'!$B$41:$Q$45,MATCH(70,'[1]Traitement outputs (2)'!$A$41:$A$45,0),MATCH(C708,'[1]Traitement outputs (2)'!$B$40:$Q$40,0)))</f>
        <v>16.864787616041994</v>
      </c>
      <c r="T708">
        <f t="shared" si="68"/>
        <v>-1958.42577907482</v>
      </c>
      <c r="U708">
        <f t="shared" si="69"/>
        <v>1958.4875481058175</v>
      </c>
      <c r="X708">
        <f t="shared" si="70"/>
        <v>4.735571455032727E-2</v>
      </c>
      <c r="Y708">
        <f t="shared" si="71"/>
        <v>3.954259420836595E-2</v>
      </c>
    </row>
    <row r="709" spans="1:25" x14ac:dyDescent="0.35">
      <c r="A709" s="1">
        <v>34729.458333333336</v>
      </c>
      <c r="B709">
        <v>20.080400000000001</v>
      </c>
      <c r="C709">
        <f>_xlfn.IFNA(HLOOKUP(B709,'[1]Traitement outputs'!$B$33:$Q$33,1,TRUE),16)</f>
        <v>20</v>
      </c>
      <c r="E709" s="1">
        <v>34729.458333333336</v>
      </c>
      <c r="F709">
        <v>7.2211600000000002</v>
      </c>
      <c r="G709">
        <f t="shared" si="66"/>
        <v>7</v>
      </c>
      <c r="I709" s="1">
        <v>34729.458333333336</v>
      </c>
      <c r="J709">
        <v>4350.54</v>
      </c>
      <c r="K709">
        <f t="shared" si="67"/>
        <v>37.463058259449852</v>
      </c>
      <c r="M709">
        <f>INDEX('[1]Traitement outputs (2)'!$B$51:$Q$56,MATCH(70,'[1]Traitement outputs (2)'!$A$51:$A$56,0),MATCH(C709,'[1]Traitement outputs (2)'!$B$51:$Q$51,0))</f>
        <v>-16.864255714989046</v>
      </c>
      <c r="N709">
        <f>INDEX('[1]Traitement outputs (2)'!$B$34:$Q$38,MATCH(70,'[1]Traitement outputs (2)'!$A$34:$A$38,0),MATCH(C709,'[1]Traitement outputs (2)'!$B$33:$Q$33,0))</f>
        <v>-183.77989640241771</v>
      </c>
      <c r="O709">
        <f>INDEX('[1]Traitement outputs (2)'!$B$58:$Q$63,MATCH(70,'[1]Traitement outputs (2)'!$A$58:$A$63,0),MATCH(C709,'[1]Traitement outputs (2)'!$B$58:$Q$58,0))</f>
        <v>16.864787616041994</v>
      </c>
      <c r="P709">
        <f>INDEX('[1]Traitement outputs (2)'!$B$41:$Q$45,MATCH(70,'[1]Traitement outputs (2)'!$A$41:$A$45,0),MATCH(C709,'[1]Traitement outputs (2)'!$B$40:$Q$40,0))</f>
        <v>254.15803075879367</v>
      </c>
      <c r="Q709">
        <f>IF(K709&lt;30,INDEX('[1]Traitement outputs (2)'!$B$51:$Q$63,MATCH(70,'[1]Traitement outputs (2)'!$A$51:$A$63,0),MATCH(C709,'[1]Traitement outputs (2)'!$B$51:$Q$51,0)),INDEX('[1]Traitement outputs (2)'!$B$34:$Q$38,MATCH(70,'[1]Traitement outputs (2)'!$A$34:$A$38,0),MATCH(C709,'[1]Traitement outputs (2)'!$B$33:$Q$33,0)))</f>
        <v>-183.77989640241771</v>
      </c>
      <c r="R709">
        <f>IF(K709&lt;30,INDEX('[1]Traitement outputs (2)'!$B$58:$Q$63,MATCH(70,'[1]Traitement outputs (2)'!$A$58:$A$63,0),MATCH(C709,'[1]Traitement outputs (2)'!$B$58:$Q$58,0)),INDEX('[1]Traitement outputs (2)'!$B$41:$Q$45,MATCH(70,'[1]Traitement outputs (2)'!$A$41:$A$45,0),MATCH(C709,'[1]Traitement outputs (2)'!$B$40:$Q$40,0)))</f>
        <v>254.15803075879367</v>
      </c>
      <c r="T709">
        <f t="shared" si="68"/>
        <v>-21342.138833337085</v>
      </c>
      <c r="U709">
        <f t="shared" si="69"/>
        <v>29515.067122381799</v>
      </c>
      <c r="X709">
        <f t="shared" si="70"/>
        <v>0.51606358805306241</v>
      </c>
      <c r="Y709">
        <f t="shared" si="71"/>
        <v>0.59592021577150611</v>
      </c>
    </row>
    <row r="710" spans="1:25" x14ac:dyDescent="0.35">
      <c r="A710" s="1">
        <v>34729.5</v>
      </c>
      <c r="B710">
        <v>20.081399999999999</v>
      </c>
      <c r="C710">
        <f>_xlfn.IFNA(HLOOKUP(B710,'[1]Traitement outputs'!$B$33:$Q$33,1,TRUE),16)</f>
        <v>20</v>
      </c>
      <c r="E710" s="1">
        <v>34729.5</v>
      </c>
      <c r="F710">
        <v>7.8860000000000001</v>
      </c>
      <c r="G710">
        <f t="shared" si="66"/>
        <v>8</v>
      </c>
      <c r="I710" s="1">
        <v>34729.5</v>
      </c>
      <c r="J710">
        <v>4312.3</v>
      </c>
      <c r="K710">
        <f t="shared" si="67"/>
        <v>37.133768711981872</v>
      </c>
      <c r="M710">
        <f>INDEX('[1]Traitement outputs (2)'!$B$51:$Q$56,MATCH(70,'[1]Traitement outputs (2)'!$A$51:$A$56,0),MATCH(C710,'[1]Traitement outputs (2)'!$B$51:$Q$51,0))</f>
        <v>-16.864255714989046</v>
      </c>
      <c r="N710">
        <f>INDEX('[1]Traitement outputs (2)'!$B$34:$Q$38,MATCH(70,'[1]Traitement outputs (2)'!$A$34:$A$38,0),MATCH(C710,'[1]Traitement outputs (2)'!$B$33:$Q$33,0))</f>
        <v>-183.77989640241771</v>
      </c>
      <c r="O710">
        <f>INDEX('[1]Traitement outputs (2)'!$B$58:$Q$63,MATCH(70,'[1]Traitement outputs (2)'!$A$58:$A$63,0),MATCH(C710,'[1]Traitement outputs (2)'!$B$58:$Q$58,0))</f>
        <v>16.864787616041994</v>
      </c>
      <c r="P710">
        <f>INDEX('[1]Traitement outputs (2)'!$B$41:$Q$45,MATCH(70,'[1]Traitement outputs (2)'!$A$41:$A$45,0),MATCH(C710,'[1]Traitement outputs (2)'!$B$40:$Q$40,0))</f>
        <v>254.15803075879367</v>
      </c>
      <c r="Q710">
        <f>IF(K710&lt;30,INDEX('[1]Traitement outputs (2)'!$B$51:$Q$63,MATCH(70,'[1]Traitement outputs (2)'!$A$51:$A$63,0),MATCH(C710,'[1]Traitement outputs (2)'!$B$51:$Q$51,0)),INDEX('[1]Traitement outputs (2)'!$B$34:$Q$38,MATCH(70,'[1]Traitement outputs (2)'!$A$34:$A$38,0),MATCH(C710,'[1]Traitement outputs (2)'!$B$33:$Q$33,0)))</f>
        <v>-183.77989640241771</v>
      </c>
      <c r="R710">
        <f>IF(K710&lt;30,INDEX('[1]Traitement outputs (2)'!$B$58:$Q$63,MATCH(70,'[1]Traitement outputs (2)'!$A$58:$A$63,0),MATCH(C710,'[1]Traitement outputs (2)'!$B$58:$Q$58,0)),INDEX('[1]Traitement outputs (2)'!$B$41:$Q$45,MATCH(70,'[1]Traitement outputs (2)'!$A$41:$A$45,0),MATCH(C710,'[1]Traitement outputs (2)'!$B$40:$Q$40,0)))</f>
        <v>254.15803075879367</v>
      </c>
      <c r="T710">
        <f t="shared" si="68"/>
        <v>-21342.138833337085</v>
      </c>
      <c r="U710">
        <f t="shared" si="69"/>
        <v>29515.067122381799</v>
      </c>
      <c r="X710">
        <f t="shared" si="70"/>
        <v>0.51606358805306241</v>
      </c>
      <c r="Y710">
        <f t="shared" si="71"/>
        <v>0.59592021577150611</v>
      </c>
    </row>
    <row r="711" spans="1:25" x14ac:dyDescent="0.35">
      <c r="A711" s="1">
        <v>34729.541666666664</v>
      </c>
      <c r="B711">
        <v>20.082000000000001</v>
      </c>
      <c r="C711">
        <f>_xlfn.IFNA(HLOOKUP(B711,'[1]Traitement outputs'!$B$33:$Q$33,1,TRUE),16)</f>
        <v>20</v>
      </c>
      <c r="E711" s="1">
        <v>34729.541666666664</v>
      </c>
      <c r="F711">
        <v>8.6665899999999993</v>
      </c>
      <c r="G711">
        <f t="shared" si="66"/>
        <v>9</v>
      </c>
      <c r="I711" s="1">
        <v>34729.541666666664</v>
      </c>
      <c r="J711">
        <v>3763.78</v>
      </c>
      <c r="K711">
        <f t="shared" si="67"/>
        <v>32.410392598562979</v>
      </c>
      <c r="M711">
        <f>INDEX('[1]Traitement outputs (2)'!$B$51:$Q$56,MATCH(70,'[1]Traitement outputs (2)'!$A$51:$A$56,0),MATCH(C711,'[1]Traitement outputs (2)'!$B$51:$Q$51,0))</f>
        <v>-16.864255714989046</v>
      </c>
      <c r="N711">
        <f>INDEX('[1]Traitement outputs (2)'!$B$34:$Q$38,MATCH(70,'[1]Traitement outputs (2)'!$A$34:$A$38,0),MATCH(C711,'[1]Traitement outputs (2)'!$B$33:$Q$33,0))</f>
        <v>-183.77989640241771</v>
      </c>
      <c r="O711">
        <f>INDEX('[1]Traitement outputs (2)'!$B$58:$Q$63,MATCH(70,'[1]Traitement outputs (2)'!$A$58:$A$63,0),MATCH(C711,'[1]Traitement outputs (2)'!$B$58:$Q$58,0))</f>
        <v>16.864787616041994</v>
      </c>
      <c r="P711">
        <f>INDEX('[1]Traitement outputs (2)'!$B$41:$Q$45,MATCH(70,'[1]Traitement outputs (2)'!$A$41:$A$45,0),MATCH(C711,'[1]Traitement outputs (2)'!$B$40:$Q$40,0))</f>
        <v>254.15803075879367</v>
      </c>
      <c r="Q711">
        <f>IF(K711&lt;30,INDEX('[1]Traitement outputs (2)'!$B$51:$Q$63,MATCH(70,'[1]Traitement outputs (2)'!$A$51:$A$63,0),MATCH(C711,'[1]Traitement outputs (2)'!$B$51:$Q$51,0)),INDEX('[1]Traitement outputs (2)'!$B$34:$Q$38,MATCH(70,'[1]Traitement outputs (2)'!$A$34:$A$38,0),MATCH(C711,'[1]Traitement outputs (2)'!$B$33:$Q$33,0)))</f>
        <v>-183.77989640241771</v>
      </c>
      <c r="R711">
        <f>IF(K711&lt;30,INDEX('[1]Traitement outputs (2)'!$B$58:$Q$63,MATCH(70,'[1]Traitement outputs (2)'!$A$58:$A$63,0),MATCH(C711,'[1]Traitement outputs (2)'!$B$58:$Q$58,0)),INDEX('[1]Traitement outputs (2)'!$B$41:$Q$45,MATCH(70,'[1]Traitement outputs (2)'!$A$41:$A$45,0),MATCH(C711,'[1]Traitement outputs (2)'!$B$40:$Q$40,0)))</f>
        <v>254.15803075879367</v>
      </c>
      <c r="T711">
        <f t="shared" si="68"/>
        <v>-21342.138833337085</v>
      </c>
      <c r="U711">
        <f t="shared" si="69"/>
        <v>29515.067122381799</v>
      </c>
      <c r="X711">
        <f t="shared" si="70"/>
        <v>0.51606358805306241</v>
      </c>
      <c r="Y711">
        <f t="shared" si="71"/>
        <v>0.59592021577150611</v>
      </c>
    </row>
    <row r="712" spans="1:25" x14ac:dyDescent="0.35">
      <c r="A712" s="1">
        <v>34729.583333333336</v>
      </c>
      <c r="B712">
        <v>20.082899999999999</v>
      </c>
      <c r="C712">
        <f>_xlfn.IFNA(HLOOKUP(B712,'[1]Traitement outputs'!$B$33:$Q$33,1,TRUE),16)</f>
        <v>20</v>
      </c>
      <c r="E712" s="1">
        <v>34729.583333333336</v>
      </c>
      <c r="F712">
        <v>9.6904400000000006</v>
      </c>
      <c r="G712">
        <f t="shared" si="66"/>
        <v>10</v>
      </c>
      <c r="I712" s="1">
        <v>34729.583333333336</v>
      </c>
      <c r="J712">
        <v>3816.38</v>
      </c>
      <c r="K712">
        <f t="shared" si="67"/>
        <v>32.863337948898121</v>
      </c>
      <c r="M712">
        <f>INDEX('[1]Traitement outputs (2)'!$B$51:$Q$56,MATCH(70,'[1]Traitement outputs (2)'!$A$51:$A$56,0),MATCH(C712,'[1]Traitement outputs (2)'!$B$51:$Q$51,0))</f>
        <v>-16.864255714989046</v>
      </c>
      <c r="N712">
        <f>INDEX('[1]Traitement outputs (2)'!$B$34:$Q$38,MATCH(70,'[1]Traitement outputs (2)'!$A$34:$A$38,0),MATCH(C712,'[1]Traitement outputs (2)'!$B$33:$Q$33,0))</f>
        <v>-183.77989640241771</v>
      </c>
      <c r="O712">
        <f>INDEX('[1]Traitement outputs (2)'!$B$58:$Q$63,MATCH(70,'[1]Traitement outputs (2)'!$A$58:$A$63,0),MATCH(C712,'[1]Traitement outputs (2)'!$B$58:$Q$58,0))</f>
        <v>16.864787616041994</v>
      </c>
      <c r="P712">
        <f>INDEX('[1]Traitement outputs (2)'!$B$41:$Q$45,MATCH(70,'[1]Traitement outputs (2)'!$A$41:$A$45,0),MATCH(C712,'[1]Traitement outputs (2)'!$B$40:$Q$40,0))</f>
        <v>254.15803075879367</v>
      </c>
      <c r="Q712">
        <f>IF(K712&lt;30,INDEX('[1]Traitement outputs (2)'!$B$51:$Q$63,MATCH(70,'[1]Traitement outputs (2)'!$A$51:$A$63,0),MATCH(C712,'[1]Traitement outputs (2)'!$B$51:$Q$51,0)),INDEX('[1]Traitement outputs (2)'!$B$34:$Q$38,MATCH(70,'[1]Traitement outputs (2)'!$A$34:$A$38,0),MATCH(C712,'[1]Traitement outputs (2)'!$B$33:$Q$33,0)))</f>
        <v>-183.77989640241771</v>
      </c>
      <c r="R712">
        <f>IF(K712&lt;30,INDEX('[1]Traitement outputs (2)'!$B$58:$Q$63,MATCH(70,'[1]Traitement outputs (2)'!$A$58:$A$63,0),MATCH(C712,'[1]Traitement outputs (2)'!$B$58:$Q$58,0)),INDEX('[1]Traitement outputs (2)'!$B$41:$Q$45,MATCH(70,'[1]Traitement outputs (2)'!$A$41:$A$45,0),MATCH(C712,'[1]Traitement outputs (2)'!$B$40:$Q$40,0)))</f>
        <v>254.15803075879367</v>
      </c>
      <c r="T712">
        <f t="shared" si="68"/>
        <v>-21342.138833337085</v>
      </c>
      <c r="U712">
        <f t="shared" si="69"/>
        <v>29515.067122381799</v>
      </c>
      <c r="X712">
        <f t="shared" si="70"/>
        <v>0.51606358805306241</v>
      </c>
      <c r="Y712">
        <f t="shared" si="71"/>
        <v>0.59592021577150611</v>
      </c>
    </row>
    <row r="713" spans="1:25" x14ac:dyDescent="0.35">
      <c r="A713" s="1">
        <v>34729.625</v>
      </c>
      <c r="B713">
        <v>20.082899999999999</v>
      </c>
      <c r="C713">
        <f>_xlfn.IFNA(HLOOKUP(B713,'[1]Traitement outputs'!$B$33:$Q$33,1,TRUE),16)</f>
        <v>20</v>
      </c>
      <c r="E713" s="1">
        <v>34729.625</v>
      </c>
      <c r="F713">
        <v>10.763299999999999</v>
      </c>
      <c r="G713">
        <f t="shared" si="66"/>
        <v>11</v>
      </c>
      <c r="I713" s="1">
        <v>34729.625</v>
      </c>
      <c r="J713">
        <v>1906.24</v>
      </c>
      <c r="K713">
        <f t="shared" si="67"/>
        <v>16.414877274198993</v>
      </c>
      <c r="M713">
        <f>INDEX('[1]Traitement outputs (2)'!$B$51:$Q$56,MATCH(70,'[1]Traitement outputs (2)'!$A$51:$A$56,0),MATCH(C713,'[1]Traitement outputs (2)'!$B$51:$Q$51,0))</f>
        <v>-16.864255714989046</v>
      </c>
      <c r="N713">
        <f>INDEX('[1]Traitement outputs (2)'!$B$34:$Q$38,MATCH(70,'[1]Traitement outputs (2)'!$A$34:$A$38,0),MATCH(C713,'[1]Traitement outputs (2)'!$B$33:$Q$33,0))</f>
        <v>-183.77989640241771</v>
      </c>
      <c r="O713">
        <f>INDEX('[1]Traitement outputs (2)'!$B$58:$Q$63,MATCH(70,'[1]Traitement outputs (2)'!$A$58:$A$63,0),MATCH(C713,'[1]Traitement outputs (2)'!$B$58:$Q$58,0))</f>
        <v>16.864787616041994</v>
      </c>
      <c r="P713">
        <f>INDEX('[1]Traitement outputs (2)'!$B$41:$Q$45,MATCH(70,'[1]Traitement outputs (2)'!$A$41:$A$45,0),MATCH(C713,'[1]Traitement outputs (2)'!$B$40:$Q$40,0))</f>
        <v>254.15803075879367</v>
      </c>
      <c r="Q713">
        <f>IF(K713&lt;30,INDEX('[1]Traitement outputs (2)'!$B$51:$Q$63,MATCH(70,'[1]Traitement outputs (2)'!$A$51:$A$63,0),MATCH(C713,'[1]Traitement outputs (2)'!$B$51:$Q$51,0)),INDEX('[1]Traitement outputs (2)'!$B$34:$Q$38,MATCH(70,'[1]Traitement outputs (2)'!$A$34:$A$38,0),MATCH(C713,'[1]Traitement outputs (2)'!$B$33:$Q$33,0)))</f>
        <v>-16.864255714989046</v>
      </c>
      <c r="R713">
        <f>IF(K713&lt;30,INDEX('[1]Traitement outputs (2)'!$B$58:$Q$63,MATCH(70,'[1]Traitement outputs (2)'!$A$58:$A$63,0),MATCH(C713,'[1]Traitement outputs (2)'!$B$58:$Q$58,0)),INDEX('[1]Traitement outputs (2)'!$B$41:$Q$45,MATCH(70,'[1]Traitement outputs (2)'!$A$41:$A$45,0),MATCH(C713,'[1]Traitement outputs (2)'!$B$40:$Q$40,0)))</f>
        <v>16.864787616041994</v>
      </c>
      <c r="T713">
        <f t="shared" si="68"/>
        <v>-1958.42577907482</v>
      </c>
      <c r="U713">
        <f t="shared" si="69"/>
        <v>1958.4875481058175</v>
      </c>
      <c r="X713">
        <f t="shared" si="70"/>
        <v>4.735571455032727E-2</v>
      </c>
      <c r="Y713">
        <f t="shared" si="71"/>
        <v>3.954259420836595E-2</v>
      </c>
    </row>
    <row r="714" spans="1:25" x14ac:dyDescent="0.35">
      <c r="A714" s="1">
        <v>34729.666666666664</v>
      </c>
      <c r="B714">
        <v>20.082799999999999</v>
      </c>
      <c r="C714">
        <f>_xlfn.IFNA(HLOOKUP(B714,'[1]Traitement outputs'!$B$33:$Q$33,1,TRUE),16)</f>
        <v>20</v>
      </c>
      <c r="E714" s="1">
        <v>34729.666666666664</v>
      </c>
      <c r="F714">
        <v>11.8795</v>
      </c>
      <c r="G714">
        <f t="shared" si="66"/>
        <v>12</v>
      </c>
      <c r="I714" s="1">
        <v>34729.666666666664</v>
      </c>
      <c r="J714">
        <v>370.61200000000002</v>
      </c>
      <c r="K714">
        <f t="shared" si="67"/>
        <v>3.1913874938860993</v>
      </c>
      <c r="M714">
        <f>INDEX('[1]Traitement outputs (2)'!$B$51:$Q$56,MATCH(70,'[1]Traitement outputs (2)'!$A$51:$A$56,0),MATCH(C714,'[1]Traitement outputs (2)'!$B$51:$Q$51,0))</f>
        <v>-16.864255714989046</v>
      </c>
      <c r="N714">
        <f>INDEX('[1]Traitement outputs (2)'!$B$34:$Q$38,MATCH(70,'[1]Traitement outputs (2)'!$A$34:$A$38,0),MATCH(C714,'[1]Traitement outputs (2)'!$B$33:$Q$33,0))</f>
        <v>-183.77989640241771</v>
      </c>
      <c r="O714">
        <f>INDEX('[1]Traitement outputs (2)'!$B$58:$Q$63,MATCH(70,'[1]Traitement outputs (2)'!$A$58:$A$63,0),MATCH(C714,'[1]Traitement outputs (2)'!$B$58:$Q$58,0))</f>
        <v>16.864787616041994</v>
      </c>
      <c r="P714">
        <f>INDEX('[1]Traitement outputs (2)'!$B$41:$Q$45,MATCH(70,'[1]Traitement outputs (2)'!$A$41:$A$45,0),MATCH(C714,'[1]Traitement outputs (2)'!$B$40:$Q$40,0))</f>
        <v>254.15803075879367</v>
      </c>
      <c r="Q714">
        <f>IF(K714&lt;30,INDEX('[1]Traitement outputs (2)'!$B$51:$Q$63,MATCH(70,'[1]Traitement outputs (2)'!$A$51:$A$63,0),MATCH(C714,'[1]Traitement outputs (2)'!$B$51:$Q$51,0)),INDEX('[1]Traitement outputs (2)'!$B$34:$Q$38,MATCH(70,'[1]Traitement outputs (2)'!$A$34:$A$38,0),MATCH(C714,'[1]Traitement outputs (2)'!$B$33:$Q$33,0)))</f>
        <v>-16.864255714989046</v>
      </c>
      <c r="R714">
        <f>IF(K714&lt;30,INDEX('[1]Traitement outputs (2)'!$B$58:$Q$63,MATCH(70,'[1]Traitement outputs (2)'!$A$58:$A$63,0),MATCH(C714,'[1]Traitement outputs (2)'!$B$58:$Q$58,0)),INDEX('[1]Traitement outputs (2)'!$B$41:$Q$45,MATCH(70,'[1]Traitement outputs (2)'!$A$41:$A$45,0),MATCH(C714,'[1]Traitement outputs (2)'!$B$40:$Q$40,0)))</f>
        <v>16.864787616041994</v>
      </c>
      <c r="T714">
        <f t="shared" si="68"/>
        <v>-1958.42577907482</v>
      </c>
      <c r="U714">
        <f t="shared" si="69"/>
        <v>1958.4875481058175</v>
      </c>
      <c r="X714">
        <f t="shared" si="70"/>
        <v>4.735571455032727E-2</v>
      </c>
      <c r="Y714">
        <f t="shared" si="71"/>
        <v>3.954259420836595E-2</v>
      </c>
    </row>
    <row r="715" spans="1:25" x14ac:dyDescent="0.35">
      <c r="A715" s="1">
        <v>34729.708333333336</v>
      </c>
      <c r="B715">
        <v>20.082999999999998</v>
      </c>
      <c r="C715">
        <f>_xlfn.IFNA(HLOOKUP(B715,'[1]Traitement outputs'!$B$33:$Q$33,1,TRUE),16)</f>
        <v>20</v>
      </c>
      <c r="E715" s="1">
        <v>34729.708333333336</v>
      </c>
      <c r="F715">
        <v>12.712300000000001</v>
      </c>
      <c r="G715">
        <f t="shared" si="66"/>
        <v>13</v>
      </c>
      <c r="I715" s="1">
        <v>34729.708333333336</v>
      </c>
      <c r="J715">
        <v>0</v>
      </c>
      <c r="K715">
        <f t="shared" si="67"/>
        <v>0</v>
      </c>
      <c r="M715">
        <f>INDEX('[1]Traitement outputs (2)'!$B$51:$Q$56,MATCH(70,'[1]Traitement outputs (2)'!$A$51:$A$56,0),MATCH(C715,'[1]Traitement outputs (2)'!$B$51:$Q$51,0))</f>
        <v>-16.864255714989046</v>
      </c>
      <c r="N715">
        <f>INDEX('[1]Traitement outputs (2)'!$B$34:$Q$38,MATCH(70,'[1]Traitement outputs (2)'!$A$34:$A$38,0),MATCH(C715,'[1]Traitement outputs (2)'!$B$33:$Q$33,0))</f>
        <v>-183.77989640241771</v>
      </c>
      <c r="O715">
        <f>INDEX('[1]Traitement outputs (2)'!$B$58:$Q$63,MATCH(70,'[1]Traitement outputs (2)'!$A$58:$A$63,0),MATCH(C715,'[1]Traitement outputs (2)'!$B$58:$Q$58,0))</f>
        <v>16.864787616041994</v>
      </c>
      <c r="P715">
        <f>INDEX('[1]Traitement outputs (2)'!$B$41:$Q$45,MATCH(70,'[1]Traitement outputs (2)'!$A$41:$A$45,0),MATCH(C715,'[1]Traitement outputs (2)'!$B$40:$Q$40,0))</f>
        <v>254.15803075879367</v>
      </c>
      <c r="Q715">
        <f>IF(K715&lt;30,INDEX('[1]Traitement outputs (2)'!$B$51:$Q$63,MATCH(70,'[1]Traitement outputs (2)'!$A$51:$A$63,0),MATCH(C715,'[1]Traitement outputs (2)'!$B$51:$Q$51,0)),INDEX('[1]Traitement outputs (2)'!$B$34:$Q$38,MATCH(70,'[1]Traitement outputs (2)'!$A$34:$A$38,0),MATCH(C715,'[1]Traitement outputs (2)'!$B$33:$Q$33,0)))</f>
        <v>-16.864255714989046</v>
      </c>
      <c r="R715">
        <f>IF(K715&lt;30,INDEX('[1]Traitement outputs (2)'!$B$58:$Q$63,MATCH(70,'[1]Traitement outputs (2)'!$A$58:$A$63,0),MATCH(C715,'[1]Traitement outputs (2)'!$B$58:$Q$58,0)),INDEX('[1]Traitement outputs (2)'!$B$41:$Q$45,MATCH(70,'[1]Traitement outputs (2)'!$A$41:$A$45,0),MATCH(C715,'[1]Traitement outputs (2)'!$B$40:$Q$40,0)))</f>
        <v>16.864787616041994</v>
      </c>
      <c r="T715">
        <f t="shared" si="68"/>
        <v>-1958.42577907482</v>
      </c>
      <c r="U715">
        <f t="shared" si="69"/>
        <v>1958.4875481058175</v>
      </c>
      <c r="X715">
        <f t="shared" si="70"/>
        <v>4.735571455032727E-2</v>
      </c>
      <c r="Y715">
        <f t="shared" si="71"/>
        <v>3.954259420836595E-2</v>
      </c>
    </row>
    <row r="716" spans="1:25" x14ac:dyDescent="0.35">
      <c r="A716" s="1">
        <v>34729.75</v>
      </c>
      <c r="B716">
        <v>20.042300000000001</v>
      </c>
      <c r="C716">
        <f>_xlfn.IFNA(HLOOKUP(B716,'[1]Traitement outputs'!$B$33:$Q$33,1,TRUE),16)</f>
        <v>20</v>
      </c>
      <c r="E716" s="1">
        <v>34729.75</v>
      </c>
      <c r="F716">
        <v>13.2799</v>
      </c>
      <c r="G716">
        <f t="shared" si="66"/>
        <v>13</v>
      </c>
      <c r="I716" s="1">
        <v>34729.75</v>
      </c>
      <c r="J716">
        <v>0</v>
      </c>
      <c r="K716">
        <f t="shared" si="67"/>
        <v>0</v>
      </c>
      <c r="M716">
        <f>INDEX('[1]Traitement outputs (2)'!$B$51:$Q$56,MATCH(70,'[1]Traitement outputs (2)'!$A$51:$A$56,0),MATCH(C716,'[1]Traitement outputs (2)'!$B$51:$Q$51,0))</f>
        <v>-16.864255714989046</v>
      </c>
      <c r="N716">
        <f>INDEX('[1]Traitement outputs (2)'!$B$34:$Q$38,MATCH(70,'[1]Traitement outputs (2)'!$A$34:$A$38,0),MATCH(C716,'[1]Traitement outputs (2)'!$B$33:$Q$33,0))</f>
        <v>-183.77989640241771</v>
      </c>
      <c r="O716">
        <f>INDEX('[1]Traitement outputs (2)'!$B$58:$Q$63,MATCH(70,'[1]Traitement outputs (2)'!$A$58:$A$63,0),MATCH(C716,'[1]Traitement outputs (2)'!$B$58:$Q$58,0))</f>
        <v>16.864787616041994</v>
      </c>
      <c r="P716">
        <f>INDEX('[1]Traitement outputs (2)'!$B$41:$Q$45,MATCH(70,'[1]Traitement outputs (2)'!$A$41:$A$45,0),MATCH(C716,'[1]Traitement outputs (2)'!$B$40:$Q$40,0))</f>
        <v>254.15803075879367</v>
      </c>
      <c r="Q716">
        <f>IF(K716&lt;30,INDEX('[1]Traitement outputs (2)'!$B$51:$Q$63,MATCH(70,'[1]Traitement outputs (2)'!$A$51:$A$63,0),MATCH(C716,'[1]Traitement outputs (2)'!$B$51:$Q$51,0)),INDEX('[1]Traitement outputs (2)'!$B$34:$Q$38,MATCH(70,'[1]Traitement outputs (2)'!$A$34:$A$38,0),MATCH(C716,'[1]Traitement outputs (2)'!$B$33:$Q$33,0)))</f>
        <v>-16.864255714989046</v>
      </c>
      <c r="R716">
        <f>IF(K716&lt;30,INDEX('[1]Traitement outputs (2)'!$B$58:$Q$63,MATCH(70,'[1]Traitement outputs (2)'!$A$58:$A$63,0),MATCH(C716,'[1]Traitement outputs (2)'!$B$58:$Q$58,0)),INDEX('[1]Traitement outputs (2)'!$B$41:$Q$45,MATCH(70,'[1]Traitement outputs (2)'!$A$41:$A$45,0),MATCH(C716,'[1]Traitement outputs (2)'!$B$40:$Q$40,0)))</f>
        <v>16.864787616041994</v>
      </c>
      <c r="T716">
        <f t="shared" si="68"/>
        <v>-1958.42577907482</v>
      </c>
      <c r="U716">
        <f t="shared" si="69"/>
        <v>1958.4875481058175</v>
      </c>
      <c r="X716">
        <f t="shared" si="70"/>
        <v>4.735571455032727E-2</v>
      </c>
      <c r="Y716">
        <f t="shared" si="71"/>
        <v>3.954259420836595E-2</v>
      </c>
    </row>
    <row r="717" spans="1:25" x14ac:dyDescent="0.35">
      <c r="A717" s="1">
        <v>34729.791666666664</v>
      </c>
      <c r="B717">
        <v>20.001200000000001</v>
      </c>
      <c r="C717">
        <f>_xlfn.IFNA(HLOOKUP(B717,'[1]Traitement outputs'!$B$33:$Q$33,1,TRUE),16)</f>
        <v>20</v>
      </c>
      <c r="E717" s="1">
        <v>34729.791666666664</v>
      </c>
      <c r="F717">
        <v>13.7905</v>
      </c>
      <c r="G717">
        <f t="shared" si="66"/>
        <v>14</v>
      </c>
      <c r="I717" s="1">
        <v>34729.791666666664</v>
      </c>
      <c r="J717">
        <v>0</v>
      </c>
      <c r="K717">
        <f t="shared" si="67"/>
        <v>0</v>
      </c>
      <c r="M717">
        <f>INDEX('[1]Traitement outputs (2)'!$B$51:$Q$56,MATCH(70,'[1]Traitement outputs (2)'!$A$51:$A$56,0),MATCH(C717,'[1]Traitement outputs (2)'!$B$51:$Q$51,0))</f>
        <v>-16.864255714989046</v>
      </c>
      <c r="N717">
        <f>INDEX('[1]Traitement outputs (2)'!$B$34:$Q$38,MATCH(70,'[1]Traitement outputs (2)'!$A$34:$A$38,0),MATCH(C717,'[1]Traitement outputs (2)'!$B$33:$Q$33,0))</f>
        <v>-183.77989640241771</v>
      </c>
      <c r="O717">
        <f>INDEX('[1]Traitement outputs (2)'!$B$58:$Q$63,MATCH(70,'[1]Traitement outputs (2)'!$A$58:$A$63,0),MATCH(C717,'[1]Traitement outputs (2)'!$B$58:$Q$58,0))</f>
        <v>16.864787616041994</v>
      </c>
      <c r="P717">
        <f>INDEX('[1]Traitement outputs (2)'!$B$41:$Q$45,MATCH(70,'[1]Traitement outputs (2)'!$A$41:$A$45,0),MATCH(C717,'[1]Traitement outputs (2)'!$B$40:$Q$40,0))</f>
        <v>254.15803075879367</v>
      </c>
      <c r="Q717">
        <f>IF(K717&lt;30,INDEX('[1]Traitement outputs (2)'!$B$51:$Q$63,MATCH(70,'[1]Traitement outputs (2)'!$A$51:$A$63,0),MATCH(C717,'[1]Traitement outputs (2)'!$B$51:$Q$51,0)),INDEX('[1]Traitement outputs (2)'!$B$34:$Q$38,MATCH(70,'[1]Traitement outputs (2)'!$A$34:$A$38,0),MATCH(C717,'[1]Traitement outputs (2)'!$B$33:$Q$33,0)))</f>
        <v>-16.864255714989046</v>
      </c>
      <c r="R717">
        <f>IF(K717&lt;30,INDEX('[1]Traitement outputs (2)'!$B$58:$Q$63,MATCH(70,'[1]Traitement outputs (2)'!$A$58:$A$63,0),MATCH(C717,'[1]Traitement outputs (2)'!$B$58:$Q$58,0)),INDEX('[1]Traitement outputs (2)'!$B$41:$Q$45,MATCH(70,'[1]Traitement outputs (2)'!$A$41:$A$45,0),MATCH(C717,'[1]Traitement outputs (2)'!$B$40:$Q$40,0)))</f>
        <v>16.864787616041994</v>
      </c>
      <c r="T717">
        <f t="shared" si="68"/>
        <v>-1958.42577907482</v>
      </c>
      <c r="U717">
        <f t="shared" si="69"/>
        <v>1958.4875481058175</v>
      </c>
      <c r="X717">
        <f t="shared" si="70"/>
        <v>4.735571455032727E-2</v>
      </c>
      <c r="Y717">
        <f t="shared" si="71"/>
        <v>3.954259420836595E-2</v>
      </c>
    </row>
    <row r="718" spans="1:25" x14ac:dyDescent="0.35">
      <c r="A718" s="1">
        <v>34729.833333333336</v>
      </c>
      <c r="B718">
        <v>20.028300000000002</v>
      </c>
      <c r="C718">
        <f>_xlfn.IFNA(HLOOKUP(B718,'[1]Traitement outputs'!$B$33:$Q$33,1,TRUE),16)</f>
        <v>20</v>
      </c>
      <c r="E718" s="1">
        <v>34729.833333333336</v>
      </c>
      <c r="F718">
        <v>14.184900000000001</v>
      </c>
      <c r="G718">
        <f t="shared" si="66"/>
        <v>14</v>
      </c>
      <c r="I718" s="1">
        <v>34729.833333333336</v>
      </c>
      <c r="J718">
        <v>0</v>
      </c>
      <c r="K718">
        <f t="shared" si="67"/>
        <v>0</v>
      </c>
      <c r="M718">
        <f>INDEX('[1]Traitement outputs (2)'!$B$51:$Q$56,MATCH(70,'[1]Traitement outputs (2)'!$A$51:$A$56,0),MATCH(C718,'[1]Traitement outputs (2)'!$B$51:$Q$51,0))</f>
        <v>-16.864255714989046</v>
      </c>
      <c r="N718">
        <f>INDEX('[1]Traitement outputs (2)'!$B$34:$Q$38,MATCH(70,'[1]Traitement outputs (2)'!$A$34:$A$38,0),MATCH(C718,'[1]Traitement outputs (2)'!$B$33:$Q$33,0))</f>
        <v>-183.77989640241771</v>
      </c>
      <c r="O718">
        <f>INDEX('[1]Traitement outputs (2)'!$B$58:$Q$63,MATCH(70,'[1]Traitement outputs (2)'!$A$58:$A$63,0),MATCH(C718,'[1]Traitement outputs (2)'!$B$58:$Q$58,0))</f>
        <v>16.864787616041994</v>
      </c>
      <c r="P718">
        <f>INDEX('[1]Traitement outputs (2)'!$B$41:$Q$45,MATCH(70,'[1]Traitement outputs (2)'!$A$41:$A$45,0),MATCH(C718,'[1]Traitement outputs (2)'!$B$40:$Q$40,0))</f>
        <v>254.15803075879367</v>
      </c>
      <c r="Q718">
        <f>IF(K718&lt;30,INDEX('[1]Traitement outputs (2)'!$B$51:$Q$63,MATCH(70,'[1]Traitement outputs (2)'!$A$51:$A$63,0),MATCH(C718,'[1]Traitement outputs (2)'!$B$51:$Q$51,0)),INDEX('[1]Traitement outputs (2)'!$B$34:$Q$38,MATCH(70,'[1]Traitement outputs (2)'!$A$34:$A$38,0),MATCH(C718,'[1]Traitement outputs (2)'!$B$33:$Q$33,0)))</f>
        <v>-16.864255714989046</v>
      </c>
      <c r="R718">
        <f>IF(K718&lt;30,INDEX('[1]Traitement outputs (2)'!$B$58:$Q$63,MATCH(70,'[1]Traitement outputs (2)'!$A$58:$A$63,0),MATCH(C718,'[1]Traitement outputs (2)'!$B$58:$Q$58,0)),INDEX('[1]Traitement outputs (2)'!$B$41:$Q$45,MATCH(70,'[1]Traitement outputs (2)'!$A$41:$A$45,0),MATCH(C718,'[1]Traitement outputs (2)'!$B$40:$Q$40,0)))</f>
        <v>16.864787616041994</v>
      </c>
      <c r="T718">
        <f t="shared" si="68"/>
        <v>-1958.42577907482</v>
      </c>
      <c r="U718">
        <f t="shared" si="69"/>
        <v>1958.4875481058175</v>
      </c>
      <c r="X718">
        <f t="shared" si="70"/>
        <v>4.735571455032727E-2</v>
      </c>
      <c r="Y718">
        <f t="shared" si="71"/>
        <v>3.954259420836595E-2</v>
      </c>
    </row>
    <row r="719" spans="1:25" x14ac:dyDescent="0.35">
      <c r="A719" s="1">
        <v>34729.875</v>
      </c>
      <c r="B719">
        <v>16.182200000000002</v>
      </c>
      <c r="C719">
        <f>_xlfn.IFNA(HLOOKUP(B719,'[1]Traitement outputs'!$B$33:$Q$33,1,TRUE),16)</f>
        <v>16</v>
      </c>
      <c r="E719" s="1">
        <v>34729.875</v>
      </c>
      <c r="F719">
        <v>18.4573</v>
      </c>
      <c r="G719">
        <f t="shared" si="66"/>
        <v>18</v>
      </c>
      <c r="I719" s="1">
        <v>34729.875</v>
      </c>
      <c r="J719">
        <v>0</v>
      </c>
      <c r="K719">
        <f t="shared" si="67"/>
        <v>0</v>
      </c>
      <c r="M719">
        <f>INDEX('[1]Traitement outputs (2)'!$B$51:$Q$56,MATCH(70,'[1]Traitement outputs (2)'!$A$51:$A$56,0),MATCH(C719,'[1]Traitement outputs (2)'!$B$51:$Q$51,0))</f>
        <v>-27.907128105419115</v>
      </c>
      <c r="N719">
        <f>INDEX('[1]Traitement outputs (2)'!$B$34:$Q$38,MATCH(70,'[1]Traitement outputs (2)'!$A$34:$A$38,0),MATCH(C719,'[1]Traitement outputs (2)'!$B$33:$Q$33,0))</f>
        <v>-87.65601603539298</v>
      </c>
      <c r="O719">
        <f>INDEX('[1]Traitement outputs (2)'!$B$58:$Q$63,MATCH(70,'[1]Traitement outputs (2)'!$A$58:$A$63,0),MATCH(C719,'[1]Traitement outputs (2)'!$B$58:$Q$58,0))</f>
        <v>27.907128104236733</v>
      </c>
      <c r="P719">
        <f>INDEX('[1]Traitement outputs (2)'!$B$41:$Q$45,MATCH(70,'[1]Traitement outputs (2)'!$A$41:$A$45,0),MATCH(C719,'[1]Traitement outputs (2)'!$B$40:$Q$40,0))</f>
        <v>158.03405896601754</v>
      </c>
      <c r="Q719">
        <f>IF(K719&lt;30,INDEX('[1]Traitement outputs (2)'!$B$51:$Q$63,MATCH(70,'[1]Traitement outputs (2)'!$A$51:$A$63,0),MATCH(C719,'[1]Traitement outputs (2)'!$B$51:$Q$51,0)),INDEX('[1]Traitement outputs (2)'!$B$34:$Q$38,MATCH(70,'[1]Traitement outputs (2)'!$A$34:$A$38,0),MATCH(C719,'[1]Traitement outputs (2)'!$B$33:$Q$33,0)))</f>
        <v>-27.907128105419115</v>
      </c>
      <c r="R719">
        <f>IF(K719&lt;30,INDEX('[1]Traitement outputs (2)'!$B$58:$Q$63,MATCH(70,'[1]Traitement outputs (2)'!$A$58:$A$63,0),MATCH(C719,'[1]Traitement outputs (2)'!$B$58:$Q$58,0)),INDEX('[1]Traitement outputs (2)'!$B$41:$Q$45,MATCH(70,'[1]Traitement outputs (2)'!$A$41:$A$45,0),MATCH(C719,'[1]Traitement outputs (2)'!$B$40:$Q$40,0)))</f>
        <v>27.907128104236733</v>
      </c>
      <c r="T719">
        <f t="shared" si="68"/>
        <v>-3240.8212983285953</v>
      </c>
      <c r="U719">
        <f t="shared" si="69"/>
        <v>3240.8212981912866</v>
      </c>
      <c r="X719">
        <f t="shared" si="70"/>
        <v>7.8364679403255921E-2</v>
      </c>
      <c r="Y719">
        <f t="shared" si="71"/>
        <v>6.5433390996103388E-2</v>
      </c>
    </row>
    <row r="720" spans="1:25" x14ac:dyDescent="0.35">
      <c r="A720" s="1">
        <v>34729.916666666664</v>
      </c>
      <c r="B720">
        <v>16.081700000000001</v>
      </c>
      <c r="C720">
        <f>_xlfn.IFNA(HLOOKUP(B720,'[1]Traitement outputs'!$B$33:$Q$33,1,TRUE),16)</f>
        <v>16</v>
      </c>
      <c r="E720" s="1">
        <v>34729.916666666664</v>
      </c>
      <c r="F720">
        <v>18.417200000000001</v>
      </c>
      <c r="G720">
        <f t="shared" si="66"/>
        <v>18</v>
      </c>
      <c r="I720" s="1">
        <v>34729.916666666664</v>
      </c>
      <c r="J720">
        <v>0</v>
      </c>
      <c r="K720">
        <f t="shared" si="67"/>
        <v>0</v>
      </c>
      <c r="M720">
        <f>INDEX('[1]Traitement outputs (2)'!$B$51:$Q$56,MATCH(70,'[1]Traitement outputs (2)'!$A$51:$A$56,0),MATCH(C720,'[1]Traitement outputs (2)'!$B$51:$Q$51,0))</f>
        <v>-27.907128105419115</v>
      </c>
      <c r="N720">
        <f>INDEX('[1]Traitement outputs (2)'!$B$34:$Q$38,MATCH(70,'[1]Traitement outputs (2)'!$A$34:$A$38,0),MATCH(C720,'[1]Traitement outputs (2)'!$B$33:$Q$33,0))</f>
        <v>-87.65601603539298</v>
      </c>
      <c r="O720">
        <f>INDEX('[1]Traitement outputs (2)'!$B$58:$Q$63,MATCH(70,'[1]Traitement outputs (2)'!$A$58:$A$63,0),MATCH(C720,'[1]Traitement outputs (2)'!$B$58:$Q$58,0))</f>
        <v>27.907128104236733</v>
      </c>
      <c r="P720">
        <f>INDEX('[1]Traitement outputs (2)'!$B$41:$Q$45,MATCH(70,'[1]Traitement outputs (2)'!$A$41:$A$45,0),MATCH(C720,'[1]Traitement outputs (2)'!$B$40:$Q$40,0))</f>
        <v>158.03405896601754</v>
      </c>
      <c r="Q720">
        <f>IF(K720&lt;30,INDEX('[1]Traitement outputs (2)'!$B$51:$Q$63,MATCH(70,'[1]Traitement outputs (2)'!$A$51:$A$63,0),MATCH(C720,'[1]Traitement outputs (2)'!$B$51:$Q$51,0)),INDEX('[1]Traitement outputs (2)'!$B$34:$Q$38,MATCH(70,'[1]Traitement outputs (2)'!$A$34:$A$38,0),MATCH(C720,'[1]Traitement outputs (2)'!$B$33:$Q$33,0)))</f>
        <v>-27.907128105419115</v>
      </c>
      <c r="R720">
        <f>IF(K720&lt;30,INDEX('[1]Traitement outputs (2)'!$B$58:$Q$63,MATCH(70,'[1]Traitement outputs (2)'!$A$58:$A$63,0),MATCH(C720,'[1]Traitement outputs (2)'!$B$58:$Q$58,0)),INDEX('[1]Traitement outputs (2)'!$B$41:$Q$45,MATCH(70,'[1]Traitement outputs (2)'!$A$41:$A$45,0),MATCH(C720,'[1]Traitement outputs (2)'!$B$40:$Q$40,0)))</f>
        <v>27.907128104236733</v>
      </c>
      <c r="T720">
        <f t="shared" si="68"/>
        <v>-3240.8212983285953</v>
      </c>
      <c r="U720">
        <f t="shared" si="69"/>
        <v>3240.8212981912866</v>
      </c>
      <c r="X720">
        <f t="shared" si="70"/>
        <v>7.8364679403255921E-2</v>
      </c>
      <c r="Y720">
        <f t="shared" si="71"/>
        <v>6.5433390996103388E-2</v>
      </c>
    </row>
    <row r="721" spans="1:25" x14ac:dyDescent="0.35">
      <c r="A721" s="1">
        <v>34729.958333333336</v>
      </c>
      <c r="B721">
        <v>16.079699999999999</v>
      </c>
      <c r="C721">
        <f>_xlfn.IFNA(HLOOKUP(B721,'[1]Traitement outputs'!$B$33:$Q$33,1,TRUE),16)</f>
        <v>16</v>
      </c>
      <c r="E721" s="1">
        <v>34729.958333333336</v>
      </c>
      <c r="F721">
        <v>17.797899999999998</v>
      </c>
      <c r="G721">
        <f t="shared" si="66"/>
        <v>18</v>
      </c>
      <c r="I721" s="1">
        <v>34729.958333333336</v>
      </c>
      <c r="J721">
        <v>0</v>
      </c>
      <c r="K721">
        <f t="shared" si="67"/>
        <v>0</v>
      </c>
      <c r="M721">
        <f>INDEX('[1]Traitement outputs (2)'!$B$51:$Q$56,MATCH(70,'[1]Traitement outputs (2)'!$A$51:$A$56,0),MATCH(C721,'[1]Traitement outputs (2)'!$B$51:$Q$51,0))</f>
        <v>-27.907128105419115</v>
      </c>
      <c r="N721">
        <f>INDEX('[1]Traitement outputs (2)'!$B$34:$Q$38,MATCH(70,'[1]Traitement outputs (2)'!$A$34:$A$38,0),MATCH(C721,'[1]Traitement outputs (2)'!$B$33:$Q$33,0))</f>
        <v>-87.65601603539298</v>
      </c>
      <c r="O721">
        <f>INDEX('[1]Traitement outputs (2)'!$B$58:$Q$63,MATCH(70,'[1]Traitement outputs (2)'!$A$58:$A$63,0),MATCH(C721,'[1]Traitement outputs (2)'!$B$58:$Q$58,0))</f>
        <v>27.907128104236733</v>
      </c>
      <c r="P721">
        <f>INDEX('[1]Traitement outputs (2)'!$B$41:$Q$45,MATCH(70,'[1]Traitement outputs (2)'!$A$41:$A$45,0),MATCH(C721,'[1]Traitement outputs (2)'!$B$40:$Q$40,0))</f>
        <v>158.03405896601754</v>
      </c>
      <c r="Q721">
        <f>IF(K721&lt;30,INDEX('[1]Traitement outputs (2)'!$B$51:$Q$63,MATCH(70,'[1]Traitement outputs (2)'!$A$51:$A$63,0),MATCH(C721,'[1]Traitement outputs (2)'!$B$51:$Q$51,0)),INDEX('[1]Traitement outputs (2)'!$B$34:$Q$38,MATCH(70,'[1]Traitement outputs (2)'!$A$34:$A$38,0),MATCH(C721,'[1]Traitement outputs (2)'!$B$33:$Q$33,0)))</f>
        <v>-27.907128105419115</v>
      </c>
      <c r="R721">
        <f>IF(K721&lt;30,INDEX('[1]Traitement outputs (2)'!$B$58:$Q$63,MATCH(70,'[1]Traitement outputs (2)'!$A$58:$A$63,0),MATCH(C721,'[1]Traitement outputs (2)'!$B$58:$Q$58,0)),INDEX('[1]Traitement outputs (2)'!$B$41:$Q$45,MATCH(70,'[1]Traitement outputs (2)'!$A$41:$A$45,0),MATCH(C721,'[1]Traitement outputs (2)'!$B$40:$Q$40,0)))</f>
        <v>27.907128104236733</v>
      </c>
      <c r="T721">
        <f t="shared" si="68"/>
        <v>-3240.8212983285953</v>
      </c>
      <c r="U721">
        <f t="shared" si="69"/>
        <v>3240.8212981912866</v>
      </c>
      <c r="X721">
        <f t="shared" si="70"/>
        <v>7.8364679403255921E-2</v>
      </c>
      <c r="Y721">
        <f t="shared" si="71"/>
        <v>6.5433390996103388E-2</v>
      </c>
    </row>
    <row r="722" spans="1:25" x14ac:dyDescent="0.35">
      <c r="A722" s="1">
        <v>34730</v>
      </c>
      <c r="B722">
        <v>16.0794</v>
      </c>
      <c r="C722">
        <f>_xlfn.IFNA(HLOOKUP(B722,'[1]Traitement outputs'!$B$33:$Q$33,1,TRUE),16)</f>
        <v>16</v>
      </c>
      <c r="E722" s="1">
        <v>34730</v>
      </c>
      <c r="F722">
        <v>16.985299999999999</v>
      </c>
      <c r="G722">
        <f t="shared" si="66"/>
        <v>17</v>
      </c>
      <c r="I722" s="1">
        <v>34730</v>
      </c>
      <c r="J722">
        <v>0</v>
      </c>
      <c r="K722">
        <f t="shared" si="67"/>
        <v>0</v>
      </c>
      <c r="M722">
        <f>INDEX('[1]Traitement outputs (2)'!$B$51:$Q$56,MATCH(70,'[1]Traitement outputs (2)'!$A$51:$A$56,0),MATCH(C722,'[1]Traitement outputs (2)'!$B$51:$Q$51,0))</f>
        <v>-27.907128105419115</v>
      </c>
      <c r="N722">
        <f>INDEX('[1]Traitement outputs (2)'!$B$34:$Q$38,MATCH(70,'[1]Traitement outputs (2)'!$A$34:$A$38,0),MATCH(C722,'[1]Traitement outputs (2)'!$B$33:$Q$33,0))</f>
        <v>-87.65601603539298</v>
      </c>
      <c r="O722">
        <f>INDEX('[1]Traitement outputs (2)'!$B$58:$Q$63,MATCH(70,'[1]Traitement outputs (2)'!$A$58:$A$63,0),MATCH(C722,'[1]Traitement outputs (2)'!$B$58:$Q$58,0))</f>
        <v>27.907128104236733</v>
      </c>
      <c r="P722">
        <f>INDEX('[1]Traitement outputs (2)'!$B$41:$Q$45,MATCH(70,'[1]Traitement outputs (2)'!$A$41:$A$45,0),MATCH(C722,'[1]Traitement outputs (2)'!$B$40:$Q$40,0))</f>
        <v>158.03405896601754</v>
      </c>
      <c r="Q722">
        <f>IF(K722&lt;30,INDEX('[1]Traitement outputs (2)'!$B$51:$Q$63,MATCH(70,'[1]Traitement outputs (2)'!$A$51:$A$63,0),MATCH(C722,'[1]Traitement outputs (2)'!$B$51:$Q$51,0)),INDEX('[1]Traitement outputs (2)'!$B$34:$Q$38,MATCH(70,'[1]Traitement outputs (2)'!$A$34:$A$38,0),MATCH(C722,'[1]Traitement outputs (2)'!$B$33:$Q$33,0)))</f>
        <v>-27.907128105419115</v>
      </c>
      <c r="R722">
        <f>IF(K722&lt;30,INDEX('[1]Traitement outputs (2)'!$B$58:$Q$63,MATCH(70,'[1]Traitement outputs (2)'!$A$58:$A$63,0),MATCH(C722,'[1]Traitement outputs (2)'!$B$58:$Q$58,0)),INDEX('[1]Traitement outputs (2)'!$B$41:$Q$45,MATCH(70,'[1]Traitement outputs (2)'!$A$41:$A$45,0),MATCH(C722,'[1]Traitement outputs (2)'!$B$40:$Q$40,0)))</f>
        <v>27.907128104236733</v>
      </c>
      <c r="T722">
        <f t="shared" si="68"/>
        <v>-3240.8212983285953</v>
      </c>
      <c r="U722">
        <f t="shared" si="69"/>
        <v>3240.8212981912866</v>
      </c>
      <c r="X722">
        <f t="shared" si="70"/>
        <v>7.8364679403255921E-2</v>
      </c>
      <c r="Y722">
        <f t="shared" si="71"/>
        <v>6.5433390996103388E-2</v>
      </c>
    </row>
    <row r="723" spans="1:25" x14ac:dyDescent="0.35">
      <c r="A723" s="1">
        <v>34730.041666666664</v>
      </c>
      <c r="B723">
        <v>16.0793</v>
      </c>
      <c r="C723">
        <f>_xlfn.IFNA(HLOOKUP(B723,'[1]Traitement outputs'!$B$33:$Q$33,1,TRUE),16)</f>
        <v>16</v>
      </c>
      <c r="E723" s="1">
        <v>34730.041666666664</v>
      </c>
      <c r="F723">
        <v>16.2424</v>
      </c>
      <c r="G723">
        <f t="shared" si="66"/>
        <v>16</v>
      </c>
      <c r="I723" s="1">
        <v>34730.041666666664</v>
      </c>
      <c r="J723">
        <v>0</v>
      </c>
      <c r="K723">
        <f t="shared" si="67"/>
        <v>0</v>
      </c>
      <c r="M723">
        <f>INDEX('[1]Traitement outputs (2)'!$B$51:$Q$56,MATCH(70,'[1]Traitement outputs (2)'!$A$51:$A$56,0),MATCH(C723,'[1]Traitement outputs (2)'!$B$51:$Q$51,0))</f>
        <v>-27.907128105419115</v>
      </c>
      <c r="N723">
        <f>INDEX('[1]Traitement outputs (2)'!$B$34:$Q$38,MATCH(70,'[1]Traitement outputs (2)'!$A$34:$A$38,0),MATCH(C723,'[1]Traitement outputs (2)'!$B$33:$Q$33,0))</f>
        <v>-87.65601603539298</v>
      </c>
      <c r="O723">
        <f>INDEX('[1]Traitement outputs (2)'!$B$58:$Q$63,MATCH(70,'[1]Traitement outputs (2)'!$A$58:$A$63,0),MATCH(C723,'[1]Traitement outputs (2)'!$B$58:$Q$58,0))</f>
        <v>27.907128104236733</v>
      </c>
      <c r="P723">
        <f>INDEX('[1]Traitement outputs (2)'!$B$41:$Q$45,MATCH(70,'[1]Traitement outputs (2)'!$A$41:$A$45,0),MATCH(C723,'[1]Traitement outputs (2)'!$B$40:$Q$40,0))</f>
        <v>158.03405896601754</v>
      </c>
      <c r="Q723">
        <f>IF(K723&lt;30,INDEX('[1]Traitement outputs (2)'!$B$51:$Q$63,MATCH(70,'[1]Traitement outputs (2)'!$A$51:$A$63,0),MATCH(C723,'[1]Traitement outputs (2)'!$B$51:$Q$51,0)),INDEX('[1]Traitement outputs (2)'!$B$34:$Q$38,MATCH(70,'[1]Traitement outputs (2)'!$A$34:$A$38,0),MATCH(C723,'[1]Traitement outputs (2)'!$B$33:$Q$33,0)))</f>
        <v>-27.907128105419115</v>
      </c>
      <c r="R723">
        <f>IF(K723&lt;30,INDEX('[1]Traitement outputs (2)'!$B$58:$Q$63,MATCH(70,'[1]Traitement outputs (2)'!$A$58:$A$63,0),MATCH(C723,'[1]Traitement outputs (2)'!$B$58:$Q$58,0)),INDEX('[1]Traitement outputs (2)'!$B$41:$Q$45,MATCH(70,'[1]Traitement outputs (2)'!$A$41:$A$45,0),MATCH(C723,'[1]Traitement outputs (2)'!$B$40:$Q$40,0)))</f>
        <v>27.907128104236733</v>
      </c>
      <c r="T723">
        <f t="shared" si="68"/>
        <v>-3240.8212983285953</v>
      </c>
      <c r="U723">
        <f t="shared" si="69"/>
        <v>3240.8212981912866</v>
      </c>
      <c r="X723">
        <f t="shared" si="70"/>
        <v>7.8364679403255921E-2</v>
      </c>
      <c r="Y723">
        <f t="shared" si="71"/>
        <v>6.5433390996103388E-2</v>
      </c>
    </row>
    <row r="724" spans="1:25" x14ac:dyDescent="0.35">
      <c r="A724" s="1">
        <v>34730.083333333336</v>
      </c>
      <c r="B724">
        <v>16.0793</v>
      </c>
      <c r="C724">
        <f>_xlfn.IFNA(HLOOKUP(B724,'[1]Traitement outputs'!$B$33:$Q$33,1,TRUE),16)</f>
        <v>16</v>
      </c>
      <c r="E724" s="1">
        <v>34730.083333333336</v>
      </c>
      <c r="F724">
        <v>15.5768</v>
      </c>
      <c r="G724">
        <f t="shared" si="66"/>
        <v>16</v>
      </c>
      <c r="I724" s="1">
        <v>34730.083333333336</v>
      </c>
      <c r="J724">
        <v>0</v>
      </c>
      <c r="K724">
        <f t="shared" si="67"/>
        <v>0</v>
      </c>
      <c r="M724">
        <f>INDEX('[1]Traitement outputs (2)'!$B$51:$Q$56,MATCH(70,'[1]Traitement outputs (2)'!$A$51:$A$56,0),MATCH(C724,'[1]Traitement outputs (2)'!$B$51:$Q$51,0))</f>
        <v>-27.907128105419115</v>
      </c>
      <c r="N724">
        <f>INDEX('[1]Traitement outputs (2)'!$B$34:$Q$38,MATCH(70,'[1]Traitement outputs (2)'!$A$34:$A$38,0),MATCH(C724,'[1]Traitement outputs (2)'!$B$33:$Q$33,0))</f>
        <v>-87.65601603539298</v>
      </c>
      <c r="O724">
        <f>INDEX('[1]Traitement outputs (2)'!$B$58:$Q$63,MATCH(70,'[1]Traitement outputs (2)'!$A$58:$A$63,0),MATCH(C724,'[1]Traitement outputs (2)'!$B$58:$Q$58,0))</f>
        <v>27.907128104236733</v>
      </c>
      <c r="P724">
        <f>INDEX('[1]Traitement outputs (2)'!$B$41:$Q$45,MATCH(70,'[1]Traitement outputs (2)'!$A$41:$A$45,0),MATCH(C724,'[1]Traitement outputs (2)'!$B$40:$Q$40,0))</f>
        <v>158.03405896601754</v>
      </c>
      <c r="Q724">
        <f>IF(K724&lt;30,INDEX('[1]Traitement outputs (2)'!$B$51:$Q$63,MATCH(70,'[1]Traitement outputs (2)'!$A$51:$A$63,0),MATCH(C724,'[1]Traitement outputs (2)'!$B$51:$Q$51,0)),INDEX('[1]Traitement outputs (2)'!$B$34:$Q$38,MATCH(70,'[1]Traitement outputs (2)'!$A$34:$A$38,0),MATCH(C724,'[1]Traitement outputs (2)'!$B$33:$Q$33,0)))</f>
        <v>-27.907128105419115</v>
      </c>
      <c r="R724">
        <f>IF(K724&lt;30,INDEX('[1]Traitement outputs (2)'!$B$58:$Q$63,MATCH(70,'[1]Traitement outputs (2)'!$A$58:$A$63,0),MATCH(C724,'[1]Traitement outputs (2)'!$B$58:$Q$58,0)),INDEX('[1]Traitement outputs (2)'!$B$41:$Q$45,MATCH(70,'[1]Traitement outputs (2)'!$A$41:$A$45,0),MATCH(C724,'[1]Traitement outputs (2)'!$B$40:$Q$40,0)))</f>
        <v>27.907128104236733</v>
      </c>
      <c r="T724">
        <f t="shared" si="68"/>
        <v>-3240.8212983285953</v>
      </c>
      <c r="U724">
        <f t="shared" si="69"/>
        <v>3240.8212981912866</v>
      </c>
      <c r="X724">
        <f t="shared" si="70"/>
        <v>7.8364679403255921E-2</v>
      </c>
      <c r="Y724">
        <f t="shared" si="71"/>
        <v>6.5433390996103388E-2</v>
      </c>
    </row>
    <row r="725" spans="1:25" x14ac:dyDescent="0.35">
      <c r="A725" s="1">
        <v>34730.125</v>
      </c>
      <c r="B725">
        <v>16.0792</v>
      </c>
      <c r="C725">
        <f>_xlfn.IFNA(HLOOKUP(B725,'[1]Traitement outputs'!$B$33:$Q$33,1,TRUE),16)</f>
        <v>16</v>
      </c>
      <c r="E725" s="1">
        <v>34730.125</v>
      </c>
      <c r="F725">
        <v>14.950100000000001</v>
      </c>
      <c r="G725">
        <f t="shared" si="66"/>
        <v>15</v>
      </c>
      <c r="I725" s="1">
        <v>34730.125</v>
      </c>
      <c r="J725">
        <v>0</v>
      </c>
      <c r="K725">
        <f t="shared" si="67"/>
        <v>0</v>
      </c>
      <c r="M725">
        <f>INDEX('[1]Traitement outputs (2)'!$B$51:$Q$56,MATCH(70,'[1]Traitement outputs (2)'!$A$51:$A$56,0),MATCH(C725,'[1]Traitement outputs (2)'!$B$51:$Q$51,0))</f>
        <v>-27.907128105419115</v>
      </c>
      <c r="N725">
        <f>INDEX('[1]Traitement outputs (2)'!$B$34:$Q$38,MATCH(70,'[1]Traitement outputs (2)'!$A$34:$A$38,0),MATCH(C725,'[1]Traitement outputs (2)'!$B$33:$Q$33,0))</f>
        <v>-87.65601603539298</v>
      </c>
      <c r="O725">
        <f>INDEX('[1]Traitement outputs (2)'!$B$58:$Q$63,MATCH(70,'[1]Traitement outputs (2)'!$A$58:$A$63,0),MATCH(C725,'[1]Traitement outputs (2)'!$B$58:$Q$58,0))</f>
        <v>27.907128104236733</v>
      </c>
      <c r="P725">
        <f>INDEX('[1]Traitement outputs (2)'!$B$41:$Q$45,MATCH(70,'[1]Traitement outputs (2)'!$A$41:$A$45,0),MATCH(C725,'[1]Traitement outputs (2)'!$B$40:$Q$40,0))</f>
        <v>158.03405896601754</v>
      </c>
      <c r="Q725">
        <f>IF(K725&lt;30,INDEX('[1]Traitement outputs (2)'!$B$51:$Q$63,MATCH(70,'[1]Traitement outputs (2)'!$A$51:$A$63,0),MATCH(C725,'[1]Traitement outputs (2)'!$B$51:$Q$51,0)),INDEX('[1]Traitement outputs (2)'!$B$34:$Q$38,MATCH(70,'[1]Traitement outputs (2)'!$A$34:$A$38,0),MATCH(C725,'[1]Traitement outputs (2)'!$B$33:$Q$33,0)))</f>
        <v>-27.907128105419115</v>
      </c>
      <c r="R725">
        <f>IF(K725&lt;30,INDEX('[1]Traitement outputs (2)'!$B$58:$Q$63,MATCH(70,'[1]Traitement outputs (2)'!$A$58:$A$63,0),MATCH(C725,'[1]Traitement outputs (2)'!$B$58:$Q$58,0)),INDEX('[1]Traitement outputs (2)'!$B$41:$Q$45,MATCH(70,'[1]Traitement outputs (2)'!$A$41:$A$45,0),MATCH(C725,'[1]Traitement outputs (2)'!$B$40:$Q$40,0)))</f>
        <v>27.907128104236733</v>
      </c>
      <c r="T725">
        <f t="shared" si="68"/>
        <v>-3240.8212983285953</v>
      </c>
      <c r="U725">
        <f t="shared" si="69"/>
        <v>3240.8212981912866</v>
      </c>
      <c r="X725">
        <f t="shared" si="70"/>
        <v>7.8364679403255921E-2</v>
      </c>
      <c r="Y725">
        <f t="shared" si="71"/>
        <v>6.5433390996103388E-2</v>
      </c>
    </row>
    <row r="726" spans="1:25" x14ac:dyDescent="0.35">
      <c r="A726" s="1">
        <v>34730.166666666664</v>
      </c>
      <c r="B726">
        <v>16.0792</v>
      </c>
      <c r="C726">
        <f>_xlfn.IFNA(HLOOKUP(B726,'[1]Traitement outputs'!$B$33:$Q$33,1,TRUE),16)</f>
        <v>16</v>
      </c>
      <c r="E726" s="1">
        <v>34730.166666666664</v>
      </c>
      <c r="F726">
        <v>14.411</v>
      </c>
      <c r="G726">
        <f t="shared" si="66"/>
        <v>14</v>
      </c>
      <c r="I726" s="1">
        <v>34730.166666666664</v>
      </c>
      <c r="J726">
        <v>0</v>
      </c>
      <c r="K726">
        <f t="shared" si="67"/>
        <v>0</v>
      </c>
      <c r="M726">
        <f>INDEX('[1]Traitement outputs (2)'!$B$51:$Q$56,MATCH(70,'[1]Traitement outputs (2)'!$A$51:$A$56,0),MATCH(C726,'[1]Traitement outputs (2)'!$B$51:$Q$51,0))</f>
        <v>-27.907128105419115</v>
      </c>
      <c r="N726">
        <f>INDEX('[1]Traitement outputs (2)'!$B$34:$Q$38,MATCH(70,'[1]Traitement outputs (2)'!$A$34:$A$38,0),MATCH(C726,'[1]Traitement outputs (2)'!$B$33:$Q$33,0))</f>
        <v>-87.65601603539298</v>
      </c>
      <c r="O726">
        <f>INDEX('[1]Traitement outputs (2)'!$B$58:$Q$63,MATCH(70,'[1]Traitement outputs (2)'!$A$58:$A$63,0),MATCH(C726,'[1]Traitement outputs (2)'!$B$58:$Q$58,0))</f>
        <v>27.907128104236733</v>
      </c>
      <c r="P726">
        <f>INDEX('[1]Traitement outputs (2)'!$B$41:$Q$45,MATCH(70,'[1]Traitement outputs (2)'!$A$41:$A$45,0),MATCH(C726,'[1]Traitement outputs (2)'!$B$40:$Q$40,0))</f>
        <v>158.03405896601754</v>
      </c>
      <c r="Q726">
        <f>IF(K726&lt;30,INDEX('[1]Traitement outputs (2)'!$B$51:$Q$63,MATCH(70,'[1]Traitement outputs (2)'!$A$51:$A$63,0),MATCH(C726,'[1]Traitement outputs (2)'!$B$51:$Q$51,0)),INDEX('[1]Traitement outputs (2)'!$B$34:$Q$38,MATCH(70,'[1]Traitement outputs (2)'!$A$34:$A$38,0),MATCH(C726,'[1]Traitement outputs (2)'!$B$33:$Q$33,0)))</f>
        <v>-27.907128105419115</v>
      </c>
      <c r="R726">
        <f>IF(K726&lt;30,INDEX('[1]Traitement outputs (2)'!$B$58:$Q$63,MATCH(70,'[1]Traitement outputs (2)'!$A$58:$A$63,0),MATCH(C726,'[1]Traitement outputs (2)'!$B$58:$Q$58,0)),INDEX('[1]Traitement outputs (2)'!$B$41:$Q$45,MATCH(70,'[1]Traitement outputs (2)'!$A$41:$A$45,0),MATCH(C726,'[1]Traitement outputs (2)'!$B$40:$Q$40,0)))</f>
        <v>27.907128104236733</v>
      </c>
      <c r="T726">
        <f t="shared" si="68"/>
        <v>-3240.8212983285953</v>
      </c>
      <c r="U726">
        <f t="shared" si="69"/>
        <v>3240.8212981912866</v>
      </c>
      <c r="X726">
        <f t="shared" si="70"/>
        <v>7.8364679403255921E-2</v>
      </c>
      <c r="Y726">
        <f t="shared" si="71"/>
        <v>6.5433390996103388E-2</v>
      </c>
    </row>
    <row r="727" spans="1:25" x14ac:dyDescent="0.35">
      <c r="A727" s="1">
        <v>34730.208333333336</v>
      </c>
      <c r="B727">
        <v>20.0322</v>
      </c>
      <c r="C727">
        <f>_xlfn.IFNA(HLOOKUP(B727,'[1]Traitement outputs'!$B$33:$Q$33,1,TRUE),16)</f>
        <v>20</v>
      </c>
      <c r="E727" s="1">
        <v>34730.208333333336</v>
      </c>
      <c r="F727">
        <v>10.833</v>
      </c>
      <c r="G727">
        <f t="shared" si="66"/>
        <v>11</v>
      </c>
      <c r="I727" s="1">
        <v>34730.208333333336</v>
      </c>
      <c r="J727">
        <v>0</v>
      </c>
      <c r="K727">
        <f t="shared" si="67"/>
        <v>0</v>
      </c>
      <c r="M727">
        <f>INDEX('[1]Traitement outputs (2)'!$B$51:$Q$56,MATCH(70,'[1]Traitement outputs (2)'!$A$51:$A$56,0),MATCH(C727,'[1]Traitement outputs (2)'!$B$51:$Q$51,0))</f>
        <v>-16.864255714989046</v>
      </c>
      <c r="N727">
        <f>INDEX('[1]Traitement outputs (2)'!$B$34:$Q$38,MATCH(70,'[1]Traitement outputs (2)'!$A$34:$A$38,0),MATCH(C727,'[1]Traitement outputs (2)'!$B$33:$Q$33,0))</f>
        <v>-183.77989640241771</v>
      </c>
      <c r="O727">
        <f>INDEX('[1]Traitement outputs (2)'!$B$58:$Q$63,MATCH(70,'[1]Traitement outputs (2)'!$A$58:$A$63,0),MATCH(C727,'[1]Traitement outputs (2)'!$B$58:$Q$58,0))</f>
        <v>16.864787616041994</v>
      </c>
      <c r="P727">
        <f>INDEX('[1]Traitement outputs (2)'!$B$41:$Q$45,MATCH(70,'[1]Traitement outputs (2)'!$A$41:$A$45,0),MATCH(C727,'[1]Traitement outputs (2)'!$B$40:$Q$40,0))</f>
        <v>254.15803075879367</v>
      </c>
      <c r="Q727">
        <f>IF(K727&lt;30,INDEX('[1]Traitement outputs (2)'!$B$51:$Q$63,MATCH(70,'[1]Traitement outputs (2)'!$A$51:$A$63,0),MATCH(C727,'[1]Traitement outputs (2)'!$B$51:$Q$51,0)),INDEX('[1]Traitement outputs (2)'!$B$34:$Q$38,MATCH(70,'[1]Traitement outputs (2)'!$A$34:$A$38,0),MATCH(C727,'[1]Traitement outputs (2)'!$B$33:$Q$33,0)))</f>
        <v>-16.864255714989046</v>
      </c>
      <c r="R727">
        <f>IF(K727&lt;30,INDEX('[1]Traitement outputs (2)'!$B$58:$Q$63,MATCH(70,'[1]Traitement outputs (2)'!$A$58:$A$63,0),MATCH(C727,'[1]Traitement outputs (2)'!$B$58:$Q$58,0)),INDEX('[1]Traitement outputs (2)'!$B$41:$Q$45,MATCH(70,'[1]Traitement outputs (2)'!$A$41:$A$45,0),MATCH(C727,'[1]Traitement outputs (2)'!$B$40:$Q$40,0)))</f>
        <v>16.864787616041994</v>
      </c>
      <c r="T727">
        <f t="shared" si="68"/>
        <v>-1958.42577907482</v>
      </c>
      <c r="U727">
        <f t="shared" si="69"/>
        <v>1958.4875481058175</v>
      </c>
      <c r="X727">
        <f t="shared" si="70"/>
        <v>4.735571455032727E-2</v>
      </c>
      <c r="Y727">
        <f t="shared" si="71"/>
        <v>3.954259420836595E-2</v>
      </c>
    </row>
    <row r="728" spans="1:25" x14ac:dyDescent="0.35">
      <c r="A728" s="1">
        <v>34730.25</v>
      </c>
      <c r="B728">
        <v>20.0792</v>
      </c>
      <c r="C728">
        <f>_xlfn.IFNA(HLOOKUP(B728,'[1]Traitement outputs'!$B$33:$Q$33,1,TRUE),16)</f>
        <v>20</v>
      </c>
      <c r="E728" s="1">
        <v>34730.25</v>
      </c>
      <c r="F728">
        <v>10.6892</v>
      </c>
      <c r="G728">
        <f t="shared" si="66"/>
        <v>11</v>
      </c>
      <c r="I728" s="1">
        <v>34730.25</v>
      </c>
      <c r="J728">
        <v>0</v>
      </c>
      <c r="K728">
        <f t="shared" si="67"/>
        <v>0</v>
      </c>
      <c r="M728">
        <f>INDEX('[1]Traitement outputs (2)'!$B$51:$Q$56,MATCH(70,'[1]Traitement outputs (2)'!$A$51:$A$56,0),MATCH(C728,'[1]Traitement outputs (2)'!$B$51:$Q$51,0))</f>
        <v>-16.864255714989046</v>
      </c>
      <c r="N728">
        <f>INDEX('[1]Traitement outputs (2)'!$B$34:$Q$38,MATCH(70,'[1]Traitement outputs (2)'!$A$34:$A$38,0),MATCH(C728,'[1]Traitement outputs (2)'!$B$33:$Q$33,0))</f>
        <v>-183.77989640241771</v>
      </c>
      <c r="O728">
        <f>INDEX('[1]Traitement outputs (2)'!$B$58:$Q$63,MATCH(70,'[1]Traitement outputs (2)'!$A$58:$A$63,0),MATCH(C728,'[1]Traitement outputs (2)'!$B$58:$Q$58,0))</f>
        <v>16.864787616041994</v>
      </c>
      <c r="P728">
        <f>INDEX('[1]Traitement outputs (2)'!$B$41:$Q$45,MATCH(70,'[1]Traitement outputs (2)'!$A$41:$A$45,0),MATCH(C728,'[1]Traitement outputs (2)'!$B$40:$Q$40,0))</f>
        <v>254.15803075879367</v>
      </c>
      <c r="Q728">
        <f>IF(K728&lt;30,INDEX('[1]Traitement outputs (2)'!$B$51:$Q$63,MATCH(70,'[1]Traitement outputs (2)'!$A$51:$A$63,0),MATCH(C728,'[1]Traitement outputs (2)'!$B$51:$Q$51,0)),INDEX('[1]Traitement outputs (2)'!$B$34:$Q$38,MATCH(70,'[1]Traitement outputs (2)'!$A$34:$A$38,0),MATCH(C728,'[1]Traitement outputs (2)'!$B$33:$Q$33,0)))</f>
        <v>-16.864255714989046</v>
      </c>
      <c r="R728">
        <f>IF(K728&lt;30,INDEX('[1]Traitement outputs (2)'!$B$58:$Q$63,MATCH(70,'[1]Traitement outputs (2)'!$A$58:$A$63,0),MATCH(C728,'[1]Traitement outputs (2)'!$B$58:$Q$58,0)),INDEX('[1]Traitement outputs (2)'!$B$41:$Q$45,MATCH(70,'[1]Traitement outputs (2)'!$A$41:$A$45,0),MATCH(C728,'[1]Traitement outputs (2)'!$B$40:$Q$40,0)))</f>
        <v>16.864787616041994</v>
      </c>
      <c r="T728">
        <f t="shared" si="68"/>
        <v>-1958.42577907482</v>
      </c>
      <c r="U728">
        <f t="shared" si="69"/>
        <v>1958.4875481058175</v>
      </c>
      <c r="X728">
        <f t="shared" si="70"/>
        <v>4.735571455032727E-2</v>
      </c>
      <c r="Y728">
        <f t="shared" si="71"/>
        <v>3.954259420836595E-2</v>
      </c>
    </row>
    <row r="729" spans="1:25" x14ac:dyDescent="0.35">
      <c r="A729" s="1">
        <v>34730.291666666664</v>
      </c>
      <c r="B729">
        <v>20.079799999999999</v>
      </c>
      <c r="C729">
        <f>_xlfn.IFNA(HLOOKUP(B729,'[1]Traitement outputs'!$B$33:$Q$33,1,TRUE),16)</f>
        <v>20</v>
      </c>
      <c r="E729" s="1">
        <v>34730.291666666664</v>
      </c>
      <c r="F729">
        <v>10.768599999999999</v>
      </c>
      <c r="G729">
        <f t="shared" si="66"/>
        <v>11</v>
      </c>
      <c r="I729" s="1">
        <v>34730.291666666664</v>
      </c>
      <c r="J729">
        <v>346.92599999999999</v>
      </c>
      <c r="K729">
        <f t="shared" si="67"/>
        <v>2.9874243081819496</v>
      </c>
      <c r="M729">
        <f>INDEX('[1]Traitement outputs (2)'!$B$51:$Q$56,MATCH(70,'[1]Traitement outputs (2)'!$A$51:$A$56,0),MATCH(C729,'[1]Traitement outputs (2)'!$B$51:$Q$51,0))</f>
        <v>-16.864255714989046</v>
      </c>
      <c r="N729">
        <f>INDEX('[1]Traitement outputs (2)'!$B$34:$Q$38,MATCH(70,'[1]Traitement outputs (2)'!$A$34:$A$38,0),MATCH(C729,'[1]Traitement outputs (2)'!$B$33:$Q$33,0))</f>
        <v>-183.77989640241771</v>
      </c>
      <c r="O729">
        <f>INDEX('[1]Traitement outputs (2)'!$B$58:$Q$63,MATCH(70,'[1]Traitement outputs (2)'!$A$58:$A$63,0),MATCH(C729,'[1]Traitement outputs (2)'!$B$58:$Q$58,0))</f>
        <v>16.864787616041994</v>
      </c>
      <c r="P729">
        <f>INDEX('[1]Traitement outputs (2)'!$B$41:$Q$45,MATCH(70,'[1]Traitement outputs (2)'!$A$41:$A$45,0),MATCH(C729,'[1]Traitement outputs (2)'!$B$40:$Q$40,0))</f>
        <v>254.15803075879367</v>
      </c>
      <c r="Q729">
        <f>IF(K729&lt;30,INDEX('[1]Traitement outputs (2)'!$B$51:$Q$63,MATCH(70,'[1]Traitement outputs (2)'!$A$51:$A$63,0),MATCH(C729,'[1]Traitement outputs (2)'!$B$51:$Q$51,0)),INDEX('[1]Traitement outputs (2)'!$B$34:$Q$38,MATCH(70,'[1]Traitement outputs (2)'!$A$34:$A$38,0),MATCH(C729,'[1]Traitement outputs (2)'!$B$33:$Q$33,0)))</f>
        <v>-16.864255714989046</v>
      </c>
      <c r="R729">
        <f>IF(K729&lt;30,INDEX('[1]Traitement outputs (2)'!$B$58:$Q$63,MATCH(70,'[1]Traitement outputs (2)'!$A$58:$A$63,0),MATCH(C729,'[1]Traitement outputs (2)'!$B$58:$Q$58,0)),INDEX('[1]Traitement outputs (2)'!$B$41:$Q$45,MATCH(70,'[1]Traitement outputs (2)'!$A$41:$A$45,0),MATCH(C729,'[1]Traitement outputs (2)'!$B$40:$Q$40,0)))</f>
        <v>16.864787616041994</v>
      </c>
      <c r="T729">
        <f t="shared" si="68"/>
        <v>-1958.42577907482</v>
      </c>
      <c r="U729">
        <f t="shared" si="69"/>
        <v>1958.4875481058175</v>
      </c>
      <c r="X729">
        <f t="shared" si="70"/>
        <v>4.735571455032727E-2</v>
      </c>
      <c r="Y729">
        <f t="shared" si="71"/>
        <v>3.954259420836595E-2</v>
      </c>
    </row>
    <row r="730" spans="1:25" x14ac:dyDescent="0.35">
      <c r="A730" s="1">
        <v>34730.333333333336</v>
      </c>
      <c r="B730">
        <v>20.080300000000001</v>
      </c>
      <c r="C730">
        <f>_xlfn.IFNA(HLOOKUP(B730,'[1]Traitement outputs'!$B$33:$Q$33,1,TRUE),16)</f>
        <v>20</v>
      </c>
      <c r="E730" s="1">
        <v>34730.333333333336</v>
      </c>
      <c r="F730">
        <v>11.250999999999999</v>
      </c>
      <c r="G730">
        <f t="shared" si="66"/>
        <v>11</v>
      </c>
      <c r="I730" s="1">
        <v>34730.333333333336</v>
      </c>
      <c r="J730">
        <v>2157.88</v>
      </c>
      <c r="K730">
        <f t="shared" si="67"/>
        <v>18.581781608007663</v>
      </c>
      <c r="M730">
        <f>INDEX('[1]Traitement outputs (2)'!$B$51:$Q$56,MATCH(70,'[1]Traitement outputs (2)'!$A$51:$A$56,0),MATCH(C730,'[1]Traitement outputs (2)'!$B$51:$Q$51,0))</f>
        <v>-16.864255714989046</v>
      </c>
      <c r="N730">
        <f>INDEX('[1]Traitement outputs (2)'!$B$34:$Q$38,MATCH(70,'[1]Traitement outputs (2)'!$A$34:$A$38,0),MATCH(C730,'[1]Traitement outputs (2)'!$B$33:$Q$33,0))</f>
        <v>-183.77989640241771</v>
      </c>
      <c r="O730">
        <f>INDEX('[1]Traitement outputs (2)'!$B$58:$Q$63,MATCH(70,'[1]Traitement outputs (2)'!$A$58:$A$63,0),MATCH(C730,'[1]Traitement outputs (2)'!$B$58:$Q$58,0))</f>
        <v>16.864787616041994</v>
      </c>
      <c r="P730">
        <f>INDEX('[1]Traitement outputs (2)'!$B$41:$Q$45,MATCH(70,'[1]Traitement outputs (2)'!$A$41:$A$45,0),MATCH(C730,'[1]Traitement outputs (2)'!$B$40:$Q$40,0))</f>
        <v>254.15803075879367</v>
      </c>
      <c r="Q730">
        <f>IF(K730&lt;30,INDEX('[1]Traitement outputs (2)'!$B$51:$Q$63,MATCH(70,'[1]Traitement outputs (2)'!$A$51:$A$63,0),MATCH(C730,'[1]Traitement outputs (2)'!$B$51:$Q$51,0)),INDEX('[1]Traitement outputs (2)'!$B$34:$Q$38,MATCH(70,'[1]Traitement outputs (2)'!$A$34:$A$38,0),MATCH(C730,'[1]Traitement outputs (2)'!$B$33:$Q$33,0)))</f>
        <v>-16.864255714989046</v>
      </c>
      <c r="R730">
        <f>IF(K730&lt;30,INDEX('[1]Traitement outputs (2)'!$B$58:$Q$63,MATCH(70,'[1]Traitement outputs (2)'!$A$58:$A$63,0),MATCH(C730,'[1]Traitement outputs (2)'!$B$58:$Q$58,0)),INDEX('[1]Traitement outputs (2)'!$B$41:$Q$45,MATCH(70,'[1]Traitement outputs (2)'!$A$41:$A$45,0),MATCH(C730,'[1]Traitement outputs (2)'!$B$40:$Q$40,0)))</f>
        <v>16.864787616041994</v>
      </c>
      <c r="T730">
        <f t="shared" si="68"/>
        <v>-1958.42577907482</v>
      </c>
      <c r="U730">
        <f t="shared" si="69"/>
        <v>1958.4875481058175</v>
      </c>
      <c r="X730">
        <f t="shared" si="70"/>
        <v>4.735571455032727E-2</v>
      </c>
      <c r="Y730">
        <f t="shared" si="71"/>
        <v>3.954259420836595E-2</v>
      </c>
    </row>
    <row r="731" spans="1:25" x14ac:dyDescent="0.35">
      <c r="A731" s="1">
        <v>34730.375</v>
      </c>
      <c r="B731">
        <v>20.081499999999998</v>
      </c>
      <c r="C731">
        <f>_xlfn.IFNA(HLOOKUP(B731,'[1]Traitement outputs'!$B$33:$Q$33,1,TRUE),16)</f>
        <v>20</v>
      </c>
      <c r="E731" s="1">
        <v>34730.375</v>
      </c>
      <c r="F731">
        <v>12.016999999999999</v>
      </c>
      <c r="G731">
        <f t="shared" si="66"/>
        <v>12</v>
      </c>
      <c r="I731" s="1">
        <v>34730.375</v>
      </c>
      <c r="J731">
        <v>5462.85</v>
      </c>
      <c r="K731">
        <f t="shared" si="67"/>
        <v>47.041302415938169</v>
      </c>
      <c r="M731">
        <f>INDEX('[1]Traitement outputs (2)'!$B$51:$Q$56,MATCH(70,'[1]Traitement outputs (2)'!$A$51:$A$56,0),MATCH(C731,'[1]Traitement outputs (2)'!$B$51:$Q$51,0))</f>
        <v>-16.864255714989046</v>
      </c>
      <c r="N731">
        <f>INDEX('[1]Traitement outputs (2)'!$B$34:$Q$38,MATCH(70,'[1]Traitement outputs (2)'!$A$34:$A$38,0),MATCH(C731,'[1]Traitement outputs (2)'!$B$33:$Q$33,0))</f>
        <v>-183.77989640241771</v>
      </c>
      <c r="O731">
        <f>INDEX('[1]Traitement outputs (2)'!$B$58:$Q$63,MATCH(70,'[1]Traitement outputs (2)'!$A$58:$A$63,0),MATCH(C731,'[1]Traitement outputs (2)'!$B$58:$Q$58,0))</f>
        <v>16.864787616041994</v>
      </c>
      <c r="P731">
        <f>INDEX('[1]Traitement outputs (2)'!$B$41:$Q$45,MATCH(70,'[1]Traitement outputs (2)'!$A$41:$A$45,0),MATCH(C731,'[1]Traitement outputs (2)'!$B$40:$Q$40,0))</f>
        <v>254.15803075879367</v>
      </c>
      <c r="Q731">
        <f>IF(K731&lt;30,INDEX('[1]Traitement outputs (2)'!$B$51:$Q$63,MATCH(70,'[1]Traitement outputs (2)'!$A$51:$A$63,0),MATCH(C731,'[1]Traitement outputs (2)'!$B$51:$Q$51,0)),INDEX('[1]Traitement outputs (2)'!$B$34:$Q$38,MATCH(70,'[1]Traitement outputs (2)'!$A$34:$A$38,0),MATCH(C731,'[1]Traitement outputs (2)'!$B$33:$Q$33,0)))</f>
        <v>-183.77989640241771</v>
      </c>
      <c r="R731">
        <f>IF(K731&lt;30,INDEX('[1]Traitement outputs (2)'!$B$58:$Q$63,MATCH(70,'[1]Traitement outputs (2)'!$A$58:$A$63,0),MATCH(C731,'[1]Traitement outputs (2)'!$B$58:$Q$58,0)),INDEX('[1]Traitement outputs (2)'!$B$41:$Q$45,MATCH(70,'[1]Traitement outputs (2)'!$A$41:$A$45,0),MATCH(C731,'[1]Traitement outputs (2)'!$B$40:$Q$40,0)))</f>
        <v>254.15803075879367</v>
      </c>
      <c r="T731">
        <f t="shared" si="68"/>
        <v>-21342.138833337085</v>
      </c>
      <c r="U731">
        <f t="shared" si="69"/>
        <v>29515.067122381799</v>
      </c>
      <c r="X731">
        <f t="shared" si="70"/>
        <v>0.51606358805306241</v>
      </c>
      <c r="Y731">
        <f t="shared" si="71"/>
        <v>0.59592021577150611</v>
      </c>
    </row>
    <row r="732" spans="1:25" x14ac:dyDescent="0.35">
      <c r="A732" s="1">
        <v>34730.416666666664</v>
      </c>
      <c r="B732">
        <v>20.083600000000001</v>
      </c>
      <c r="C732">
        <f>_xlfn.IFNA(HLOOKUP(B732,'[1]Traitement outputs'!$B$33:$Q$33,1,TRUE),16)</f>
        <v>20</v>
      </c>
      <c r="E732" s="1">
        <v>34730.416666666664</v>
      </c>
      <c r="F732">
        <v>12.7677</v>
      </c>
      <c r="G732">
        <f t="shared" si="66"/>
        <v>13</v>
      </c>
      <c r="I732" s="1">
        <v>34730.416666666664</v>
      </c>
      <c r="J732">
        <v>11043.1</v>
      </c>
      <c r="K732">
        <f t="shared" si="67"/>
        <v>95.093551298213711</v>
      </c>
      <c r="M732">
        <f>INDEX('[1]Traitement outputs (2)'!$B$51:$Q$56,MATCH(70,'[1]Traitement outputs (2)'!$A$51:$A$56,0),MATCH(C732,'[1]Traitement outputs (2)'!$B$51:$Q$51,0))</f>
        <v>-16.864255714989046</v>
      </c>
      <c r="N732">
        <f>INDEX('[1]Traitement outputs (2)'!$B$34:$Q$38,MATCH(70,'[1]Traitement outputs (2)'!$A$34:$A$38,0),MATCH(C732,'[1]Traitement outputs (2)'!$B$33:$Q$33,0))</f>
        <v>-183.77989640241771</v>
      </c>
      <c r="O732">
        <f>INDEX('[1]Traitement outputs (2)'!$B$58:$Q$63,MATCH(70,'[1]Traitement outputs (2)'!$A$58:$A$63,0),MATCH(C732,'[1]Traitement outputs (2)'!$B$58:$Q$58,0))</f>
        <v>16.864787616041994</v>
      </c>
      <c r="P732">
        <f>INDEX('[1]Traitement outputs (2)'!$B$41:$Q$45,MATCH(70,'[1]Traitement outputs (2)'!$A$41:$A$45,0),MATCH(C732,'[1]Traitement outputs (2)'!$B$40:$Q$40,0))</f>
        <v>254.15803075879367</v>
      </c>
      <c r="Q732">
        <f>IF(K732&lt;30,INDEX('[1]Traitement outputs (2)'!$B$51:$Q$63,MATCH(70,'[1]Traitement outputs (2)'!$A$51:$A$63,0),MATCH(C732,'[1]Traitement outputs (2)'!$B$51:$Q$51,0)),INDEX('[1]Traitement outputs (2)'!$B$34:$Q$38,MATCH(70,'[1]Traitement outputs (2)'!$A$34:$A$38,0),MATCH(C732,'[1]Traitement outputs (2)'!$B$33:$Q$33,0)))</f>
        <v>-183.77989640241771</v>
      </c>
      <c r="R732">
        <f>IF(K732&lt;30,INDEX('[1]Traitement outputs (2)'!$B$58:$Q$63,MATCH(70,'[1]Traitement outputs (2)'!$A$58:$A$63,0),MATCH(C732,'[1]Traitement outputs (2)'!$B$58:$Q$58,0)),INDEX('[1]Traitement outputs (2)'!$B$41:$Q$45,MATCH(70,'[1]Traitement outputs (2)'!$A$41:$A$45,0),MATCH(C732,'[1]Traitement outputs (2)'!$B$40:$Q$40,0)))</f>
        <v>254.15803075879367</v>
      </c>
      <c r="T732">
        <f t="shared" si="68"/>
        <v>-21342.138833337085</v>
      </c>
      <c r="U732">
        <f t="shared" si="69"/>
        <v>29515.067122381799</v>
      </c>
      <c r="X732">
        <f t="shared" si="70"/>
        <v>0.51606358805306241</v>
      </c>
      <c r="Y732">
        <f t="shared" si="71"/>
        <v>0.59592021577150611</v>
      </c>
    </row>
    <row r="733" spans="1:25" x14ac:dyDescent="0.35">
      <c r="A733" s="1">
        <v>34730.458333333336</v>
      </c>
      <c r="B733">
        <v>20.084</v>
      </c>
      <c r="C733">
        <f>_xlfn.IFNA(HLOOKUP(B733,'[1]Traitement outputs'!$B$33:$Q$33,1,TRUE),16)</f>
        <v>20</v>
      </c>
      <c r="E733" s="1">
        <v>34730.458333333336</v>
      </c>
      <c r="F733">
        <v>13.491</v>
      </c>
      <c r="G733">
        <f t="shared" si="66"/>
        <v>13</v>
      </c>
      <c r="I733" s="1">
        <v>34730.458333333336</v>
      </c>
      <c r="J733">
        <v>10442.299999999999</v>
      </c>
      <c r="K733">
        <f t="shared" si="67"/>
        <v>89.919985395526339</v>
      </c>
      <c r="M733">
        <f>INDEX('[1]Traitement outputs (2)'!$B$51:$Q$56,MATCH(70,'[1]Traitement outputs (2)'!$A$51:$A$56,0),MATCH(C733,'[1]Traitement outputs (2)'!$B$51:$Q$51,0))</f>
        <v>-16.864255714989046</v>
      </c>
      <c r="N733">
        <f>INDEX('[1]Traitement outputs (2)'!$B$34:$Q$38,MATCH(70,'[1]Traitement outputs (2)'!$A$34:$A$38,0),MATCH(C733,'[1]Traitement outputs (2)'!$B$33:$Q$33,0))</f>
        <v>-183.77989640241771</v>
      </c>
      <c r="O733">
        <f>INDEX('[1]Traitement outputs (2)'!$B$58:$Q$63,MATCH(70,'[1]Traitement outputs (2)'!$A$58:$A$63,0),MATCH(C733,'[1]Traitement outputs (2)'!$B$58:$Q$58,0))</f>
        <v>16.864787616041994</v>
      </c>
      <c r="P733">
        <f>INDEX('[1]Traitement outputs (2)'!$B$41:$Q$45,MATCH(70,'[1]Traitement outputs (2)'!$A$41:$A$45,0),MATCH(C733,'[1]Traitement outputs (2)'!$B$40:$Q$40,0))</f>
        <v>254.15803075879367</v>
      </c>
      <c r="Q733">
        <f>IF(K733&lt;30,INDEX('[1]Traitement outputs (2)'!$B$51:$Q$63,MATCH(70,'[1]Traitement outputs (2)'!$A$51:$A$63,0),MATCH(C733,'[1]Traitement outputs (2)'!$B$51:$Q$51,0)),INDEX('[1]Traitement outputs (2)'!$B$34:$Q$38,MATCH(70,'[1]Traitement outputs (2)'!$A$34:$A$38,0),MATCH(C733,'[1]Traitement outputs (2)'!$B$33:$Q$33,0)))</f>
        <v>-183.77989640241771</v>
      </c>
      <c r="R733">
        <f>IF(K733&lt;30,INDEX('[1]Traitement outputs (2)'!$B$58:$Q$63,MATCH(70,'[1]Traitement outputs (2)'!$A$58:$A$63,0),MATCH(C733,'[1]Traitement outputs (2)'!$B$58:$Q$58,0)),INDEX('[1]Traitement outputs (2)'!$B$41:$Q$45,MATCH(70,'[1]Traitement outputs (2)'!$A$41:$A$45,0),MATCH(C733,'[1]Traitement outputs (2)'!$B$40:$Q$40,0)))</f>
        <v>254.15803075879367</v>
      </c>
      <c r="T733">
        <f t="shared" si="68"/>
        <v>-21342.138833337085</v>
      </c>
      <c r="U733">
        <f t="shared" si="69"/>
        <v>29515.067122381799</v>
      </c>
      <c r="X733">
        <f t="shared" si="70"/>
        <v>0.51606358805306241</v>
      </c>
      <c r="Y733">
        <f t="shared" si="71"/>
        <v>0.59592021577150611</v>
      </c>
    </row>
    <row r="734" spans="1:25" x14ac:dyDescent="0.35">
      <c r="A734" s="1">
        <v>34730.5</v>
      </c>
      <c r="B734">
        <v>20.083500000000001</v>
      </c>
      <c r="C734">
        <f>_xlfn.IFNA(HLOOKUP(B734,'[1]Traitement outputs'!$B$33:$Q$33,1,TRUE),16)</f>
        <v>20</v>
      </c>
      <c r="E734" s="1">
        <v>34730.5</v>
      </c>
      <c r="F734">
        <v>13.959300000000001</v>
      </c>
      <c r="G734">
        <f t="shared" si="66"/>
        <v>14</v>
      </c>
      <c r="I734" s="1">
        <v>34730.5</v>
      </c>
      <c r="J734">
        <v>9913.34</v>
      </c>
      <c r="K734">
        <f t="shared" si="67"/>
        <v>85.36504295230813</v>
      </c>
      <c r="M734">
        <f>INDEX('[1]Traitement outputs (2)'!$B$51:$Q$56,MATCH(70,'[1]Traitement outputs (2)'!$A$51:$A$56,0),MATCH(C734,'[1]Traitement outputs (2)'!$B$51:$Q$51,0))</f>
        <v>-16.864255714989046</v>
      </c>
      <c r="N734">
        <f>INDEX('[1]Traitement outputs (2)'!$B$34:$Q$38,MATCH(70,'[1]Traitement outputs (2)'!$A$34:$A$38,0),MATCH(C734,'[1]Traitement outputs (2)'!$B$33:$Q$33,0))</f>
        <v>-183.77989640241771</v>
      </c>
      <c r="O734">
        <f>INDEX('[1]Traitement outputs (2)'!$B$58:$Q$63,MATCH(70,'[1]Traitement outputs (2)'!$A$58:$A$63,0),MATCH(C734,'[1]Traitement outputs (2)'!$B$58:$Q$58,0))</f>
        <v>16.864787616041994</v>
      </c>
      <c r="P734">
        <f>INDEX('[1]Traitement outputs (2)'!$B$41:$Q$45,MATCH(70,'[1]Traitement outputs (2)'!$A$41:$A$45,0),MATCH(C734,'[1]Traitement outputs (2)'!$B$40:$Q$40,0))</f>
        <v>254.15803075879367</v>
      </c>
      <c r="Q734">
        <f>IF(K734&lt;30,INDEX('[1]Traitement outputs (2)'!$B$51:$Q$63,MATCH(70,'[1]Traitement outputs (2)'!$A$51:$A$63,0),MATCH(C734,'[1]Traitement outputs (2)'!$B$51:$Q$51,0)),INDEX('[1]Traitement outputs (2)'!$B$34:$Q$38,MATCH(70,'[1]Traitement outputs (2)'!$A$34:$A$38,0),MATCH(C734,'[1]Traitement outputs (2)'!$B$33:$Q$33,0)))</f>
        <v>-183.77989640241771</v>
      </c>
      <c r="R734">
        <f>IF(K734&lt;30,INDEX('[1]Traitement outputs (2)'!$B$58:$Q$63,MATCH(70,'[1]Traitement outputs (2)'!$A$58:$A$63,0),MATCH(C734,'[1]Traitement outputs (2)'!$B$58:$Q$58,0)),INDEX('[1]Traitement outputs (2)'!$B$41:$Q$45,MATCH(70,'[1]Traitement outputs (2)'!$A$41:$A$45,0),MATCH(C734,'[1]Traitement outputs (2)'!$B$40:$Q$40,0)))</f>
        <v>254.15803075879367</v>
      </c>
      <c r="T734">
        <f t="shared" si="68"/>
        <v>-21342.138833337085</v>
      </c>
      <c r="U734">
        <f t="shared" si="69"/>
        <v>29515.067122381799</v>
      </c>
      <c r="X734">
        <f t="shared" si="70"/>
        <v>0.51606358805306241</v>
      </c>
      <c r="Y734">
        <f t="shared" si="71"/>
        <v>0.59592021577150611</v>
      </c>
    </row>
    <row r="735" spans="1:25" x14ac:dyDescent="0.35">
      <c r="A735" s="1">
        <v>34730.541666666664</v>
      </c>
      <c r="B735">
        <v>20.082899999999999</v>
      </c>
      <c r="C735">
        <f>_xlfn.IFNA(HLOOKUP(B735,'[1]Traitement outputs'!$B$33:$Q$33,1,TRUE),16)</f>
        <v>20</v>
      </c>
      <c r="E735" s="1">
        <v>34730.541666666664</v>
      </c>
      <c r="F735">
        <v>14.457800000000001</v>
      </c>
      <c r="G735">
        <f t="shared" si="66"/>
        <v>14</v>
      </c>
      <c r="I735" s="1">
        <v>34730.541666666664</v>
      </c>
      <c r="J735">
        <v>8423.73</v>
      </c>
      <c r="K735">
        <f t="shared" si="67"/>
        <v>72.537820075640155</v>
      </c>
      <c r="M735">
        <f>INDEX('[1]Traitement outputs (2)'!$B$51:$Q$56,MATCH(70,'[1]Traitement outputs (2)'!$A$51:$A$56,0),MATCH(C735,'[1]Traitement outputs (2)'!$B$51:$Q$51,0))</f>
        <v>-16.864255714989046</v>
      </c>
      <c r="N735">
        <f>INDEX('[1]Traitement outputs (2)'!$B$34:$Q$38,MATCH(70,'[1]Traitement outputs (2)'!$A$34:$A$38,0),MATCH(C735,'[1]Traitement outputs (2)'!$B$33:$Q$33,0))</f>
        <v>-183.77989640241771</v>
      </c>
      <c r="O735">
        <f>INDEX('[1]Traitement outputs (2)'!$B$58:$Q$63,MATCH(70,'[1]Traitement outputs (2)'!$A$58:$A$63,0),MATCH(C735,'[1]Traitement outputs (2)'!$B$58:$Q$58,0))</f>
        <v>16.864787616041994</v>
      </c>
      <c r="P735">
        <f>INDEX('[1]Traitement outputs (2)'!$B$41:$Q$45,MATCH(70,'[1]Traitement outputs (2)'!$A$41:$A$45,0),MATCH(C735,'[1]Traitement outputs (2)'!$B$40:$Q$40,0))</f>
        <v>254.15803075879367</v>
      </c>
      <c r="Q735">
        <f>IF(K735&lt;30,INDEX('[1]Traitement outputs (2)'!$B$51:$Q$63,MATCH(70,'[1]Traitement outputs (2)'!$A$51:$A$63,0),MATCH(C735,'[1]Traitement outputs (2)'!$B$51:$Q$51,0)),INDEX('[1]Traitement outputs (2)'!$B$34:$Q$38,MATCH(70,'[1]Traitement outputs (2)'!$A$34:$A$38,0),MATCH(C735,'[1]Traitement outputs (2)'!$B$33:$Q$33,0)))</f>
        <v>-183.77989640241771</v>
      </c>
      <c r="R735">
        <f>IF(K735&lt;30,INDEX('[1]Traitement outputs (2)'!$B$58:$Q$63,MATCH(70,'[1]Traitement outputs (2)'!$A$58:$A$63,0),MATCH(C735,'[1]Traitement outputs (2)'!$B$58:$Q$58,0)),INDEX('[1]Traitement outputs (2)'!$B$41:$Q$45,MATCH(70,'[1]Traitement outputs (2)'!$A$41:$A$45,0),MATCH(C735,'[1]Traitement outputs (2)'!$B$40:$Q$40,0)))</f>
        <v>254.15803075879367</v>
      </c>
      <c r="T735">
        <f t="shared" si="68"/>
        <v>-21342.138833337085</v>
      </c>
      <c r="U735">
        <f t="shared" si="69"/>
        <v>29515.067122381799</v>
      </c>
      <c r="X735">
        <f t="shared" si="70"/>
        <v>0.51606358805306241</v>
      </c>
      <c r="Y735">
        <f t="shared" si="71"/>
        <v>0.59592021577150611</v>
      </c>
    </row>
    <row r="736" spans="1:25" x14ac:dyDescent="0.35">
      <c r="A736" s="1">
        <v>34730.583333333336</v>
      </c>
      <c r="B736">
        <v>20.082000000000001</v>
      </c>
      <c r="C736">
        <f>_xlfn.IFNA(HLOOKUP(B736,'[1]Traitement outputs'!$B$33:$Q$33,1,TRUE),16)</f>
        <v>20</v>
      </c>
      <c r="E736" s="1">
        <v>34730.583333333336</v>
      </c>
      <c r="F736">
        <v>15.1158</v>
      </c>
      <c r="G736">
        <f t="shared" si="66"/>
        <v>15</v>
      </c>
      <c r="I736" s="1">
        <v>34730.583333333336</v>
      </c>
      <c r="J736">
        <v>5965.29</v>
      </c>
      <c r="K736">
        <f t="shared" si="67"/>
        <v>51.367877735755471</v>
      </c>
      <c r="M736">
        <f>INDEX('[1]Traitement outputs (2)'!$B$51:$Q$56,MATCH(70,'[1]Traitement outputs (2)'!$A$51:$A$56,0),MATCH(C736,'[1]Traitement outputs (2)'!$B$51:$Q$51,0))</f>
        <v>-16.864255714989046</v>
      </c>
      <c r="N736">
        <f>INDEX('[1]Traitement outputs (2)'!$B$34:$Q$38,MATCH(70,'[1]Traitement outputs (2)'!$A$34:$A$38,0),MATCH(C736,'[1]Traitement outputs (2)'!$B$33:$Q$33,0))</f>
        <v>-183.77989640241771</v>
      </c>
      <c r="O736">
        <f>INDEX('[1]Traitement outputs (2)'!$B$58:$Q$63,MATCH(70,'[1]Traitement outputs (2)'!$A$58:$A$63,0),MATCH(C736,'[1]Traitement outputs (2)'!$B$58:$Q$58,0))</f>
        <v>16.864787616041994</v>
      </c>
      <c r="P736">
        <f>INDEX('[1]Traitement outputs (2)'!$B$41:$Q$45,MATCH(70,'[1]Traitement outputs (2)'!$A$41:$A$45,0),MATCH(C736,'[1]Traitement outputs (2)'!$B$40:$Q$40,0))</f>
        <v>254.15803075879367</v>
      </c>
      <c r="Q736">
        <f>IF(K736&lt;30,INDEX('[1]Traitement outputs (2)'!$B$51:$Q$63,MATCH(70,'[1]Traitement outputs (2)'!$A$51:$A$63,0),MATCH(C736,'[1]Traitement outputs (2)'!$B$51:$Q$51,0)),INDEX('[1]Traitement outputs (2)'!$B$34:$Q$38,MATCH(70,'[1]Traitement outputs (2)'!$A$34:$A$38,0),MATCH(C736,'[1]Traitement outputs (2)'!$B$33:$Q$33,0)))</f>
        <v>-183.77989640241771</v>
      </c>
      <c r="R736">
        <f>IF(K736&lt;30,INDEX('[1]Traitement outputs (2)'!$B$58:$Q$63,MATCH(70,'[1]Traitement outputs (2)'!$A$58:$A$63,0),MATCH(C736,'[1]Traitement outputs (2)'!$B$58:$Q$58,0)),INDEX('[1]Traitement outputs (2)'!$B$41:$Q$45,MATCH(70,'[1]Traitement outputs (2)'!$A$41:$A$45,0),MATCH(C736,'[1]Traitement outputs (2)'!$B$40:$Q$40,0)))</f>
        <v>254.15803075879367</v>
      </c>
      <c r="T736">
        <f t="shared" si="68"/>
        <v>-21342.138833337085</v>
      </c>
      <c r="U736">
        <f t="shared" si="69"/>
        <v>29515.067122381799</v>
      </c>
      <c r="X736">
        <f t="shared" si="70"/>
        <v>0.51606358805306241</v>
      </c>
      <c r="Y736">
        <f t="shared" si="71"/>
        <v>0.59592021577150611</v>
      </c>
    </row>
    <row r="737" spans="1:25" x14ac:dyDescent="0.35">
      <c r="A737" s="1">
        <v>34730.625</v>
      </c>
      <c r="B737">
        <v>20.0807</v>
      </c>
      <c r="C737">
        <f>_xlfn.IFNA(HLOOKUP(B737,'[1]Traitement outputs'!$B$33:$Q$33,1,TRUE),16)</f>
        <v>20</v>
      </c>
      <c r="E737" s="1">
        <v>34730.625</v>
      </c>
      <c r="F737">
        <v>15.7536</v>
      </c>
      <c r="G737">
        <f t="shared" si="66"/>
        <v>16</v>
      </c>
      <c r="I737" s="1">
        <v>34730.625</v>
      </c>
      <c r="J737">
        <v>2754.01</v>
      </c>
      <c r="K737">
        <f t="shared" si="67"/>
        <v>23.715133541378197</v>
      </c>
      <c r="M737">
        <f>INDEX('[1]Traitement outputs (2)'!$B$51:$Q$56,MATCH(70,'[1]Traitement outputs (2)'!$A$51:$A$56,0),MATCH(C737,'[1]Traitement outputs (2)'!$B$51:$Q$51,0))</f>
        <v>-16.864255714989046</v>
      </c>
      <c r="N737">
        <f>INDEX('[1]Traitement outputs (2)'!$B$34:$Q$38,MATCH(70,'[1]Traitement outputs (2)'!$A$34:$A$38,0),MATCH(C737,'[1]Traitement outputs (2)'!$B$33:$Q$33,0))</f>
        <v>-183.77989640241771</v>
      </c>
      <c r="O737">
        <f>INDEX('[1]Traitement outputs (2)'!$B$58:$Q$63,MATCH(70,'[1]Traitement outputs (2)'!$A$58:$A$63,0),MATCH(C737,'[1]Traitement outputs (2)'!$B$58:$Q$58,0))</f>
        <v>16.864787616041994</v>
      </c>
      <c r="P737">
        <f>INDEX('[1]Traitement outputs (2)'!$B$41:$Q$45,MATCH(70,'[1]Traitement outputs (2)'!$A$41:$A$45,0),MATCH(C737,'[1]Traitement outputs (2)'!$B$40:$Q$40,0))</f>
        <v>254.15803075879367</v>
      </c>
      <c r="Q737">
        <f>IF(K737&lt;30,INDEX('[1]Traitement outputs (2)'!$B$51:$Q$63,MATCH(70,'[1]Traitement outputs (2)'!$A$51:$A$63,0),MATCH(C737,'[1]Traitement outputs (2)'!$B$51:$Q$51,0)),INDEX('[1]Traitement outputs (2)'!$B$34:$Q$38,MATCH(70,'[1]Traitement outputs (2)'!$A$34:$A$38,0),MATCH(C737,'[1]Traitement outputs (2)'!$B$33:$Q$33,0)))</f>
        <v>-16.864255714989046</v>
      </c>
      <c r="R737">
        <f>IF(K737&lt;30,INDEX('[1]Traitement outputs (2)'!$B$58:$Q$63,MATCH(70,'[1]Traitement outputs (2)'!$A$58:$A$63,0),MATCH(C737,'[1]Traitement outputs (2)'!$B$58:$Q$58,0)),INDEX('[1]Traitement outputs (2)'!$B$41:$Q$45,MATCH(70,'[1]Traitement outputs (2)'!$A$41:$A$45,0),MATCH(C737,'[1]Traitement outputs (2)'!$B$40:$Q$40,0)))</f>
        <v>16.864787616041994</v>
      </c>
      <c r="T737">
        <f t="shared" si="68"/>
        <v>-1958.42577907482</v>
      </c>
      <c r="U737">
        <f t="shared" si="69"/>
        <v>1958.4875481058175</v>
      </c>
      <c r="X737">
        <f t="shared" si="70"/>
        <v>4.735571455032727E-2</v>
      </c>
      <c r="Y737">
        <f t="shared" si="71"/>
        <v>3.954259420836595E-2</v>
      </c>
    </row>
    <row r="738" spans="1:25" x14ac:dyDescent="0.35">
      <c r="A738" s="1">
        <v>34730.666666666664</v>
      </c>
      <c r="B738">
        <v>20.079699999999999</v>
      </c>
      <c r="C738">
        <f>_xlfn.IFNA(HLOOKUP(B738,'[1]Traitement outputs'!$B$33:$Q$33,1,TRUE),16)</f>
        <v>20</v>
      </c>
      <c r="E738" s="1">
        <v>34730.666666666664</v>
      </c>
      <c r="F738">
        <v>16.3687</v>
      </c>
      <c r="G738">
        <f t="shared" si="66"/>
        <v>16</v>
      </c>
      <c r="I738" s="1">
        <v>34730.666666666664</v>
      </c>
      <c r="J738">
        <v>805.625</v>
      </c>
      <c r="K738">
        <f t="shared" si="67"/>
        <v>6.9373402635694159</v>
      </c>
      <c r="M738">
        <f>INDEX('[1]Traitement outputs (2)'!$B$51:$Q$56,MATCH(70,'[1]Traitement outputs (2)'!$A$51:$A$56,0),MATCH(C738,'[1]Traitement outputs (2)'!$B$51:$Q$51,0))</f>
        <v>-16.864255714989046</v>
      </c>
      <c r="N738">
        <f>INDEX('[1]Traitement outputs (2)'!$B$34:$Q$38,MATCH(70,'[1]Traitement outputs (2)'!$A$34:$A$38,0),MATCH(C738,'[1]Traitement outputs (2)'!$B$33:$Q$33,0))</f>
        <v>-183.77989640241771</v>
      </c>
      <c r="O738">
        <f>INDEX('[1]Traitement outputs (2)'!$B$58:$Q$63,MATCH(70,'[1]Traitement outputs (2)'!$A$58:$A$63,0),MATCH(C738,'[1]Traitement outputs (2)'!$B$58:$Q$58,0))</f>
        <v>16.864787616041994</v>
      </c>
      <c r="P738">
        <f>INDEX('[1]Traitement outputs (2)'!$B$41:$Q$45,MATCH(70,'[1]Traitement outputs (2)'!$A$41:$A$45,0),MATCH(C738,'[1]Traitement outputs (2)'!$B$40:$Q$40,0))</f>
        <v>254.15803075879367</v>
      </c>
      <c r="Q738">
        <f>IF(K738&lt;30,INDEX('[1]Traitement outputs (2)'!$B$51:$Q$63,MATCH(70,'[1]Traitement outputs (2)'!$A$51:$A$63,0),MATCH(C738,'[1]Traitement outputs (2)'!$B$51:$Q$51,0)),INDEX('[1]Traitement outputs (2)'!$B$34:$Q$38,MATCH(70,'[1]Traitement outputs (2)'!$A$34:$A$38,0),MATCH(C738,'[1]Traitement outputs (2)'!$B$33:$Q$33,0)))</f>
        <v>-16.864255714989046</v>
      </c>
      <c r="R738">
        <f>IF(K738&lt;30,INDEX('[1]Traitement outputs (2)'!$B$58:$Q$63,MATCH(70,'[1]Traitement outputs (2)'!$A$58:$A$63,0),MATCH(C738,'[1]Traitement outputs (2)'!$B$58:$Q$58,0)),INDEX('[1]Traitement outputs (2)'!$B$41:$Q$45,MATCH(70,'[1]Traitement outputs (2)'!$A$41:$A$45,0),MATCH(C738,'[1]Traitement outputs (2)'!$B$40:$Q$40,0)))</f>
        <v>16.864787616041994</v>
      </c>
      <c r="T738">
        <f t="shared" si="68"/>
        <v>-1958.42577907482</v>
      </c>
      <c r="U738">
        <f t="shared" si="69"/>
        <v>1958.4875481058175</v>
      </c>
      <c r="X738">
        <f t="shared" si="70"/>
        <v>4.735571455032727E-2</v>
      </c>
      <c r="Y738">
        <f t="shared" si="71"/>
        <v>3.954259420836595E-2</v>
      </c>
    </row>
    <row r="739" spans="1:25" x14ac:dyDescent="0.35">
      <c r="A739" s="1">
        <v>34730.708333333336</v>
      </c>
      <c r="B739">
        <v>20.0793</v>
      </c>
      <c r="C739">
        <f>_xlfn.IFNA(HLOOKUP(B739,'[1]Traitement outputs'!$B$33:$Q$33,1,TRUE),16)</f>
        <v>20</v>
      </c>
      <c r="E739" s="1">
        <v>34730.708333333336</v>
      </c>
      <c r="F739">
        <v>16.641999999999999</v>
      </c>
      <c r="G739">
        <f t="shared" si="66"/>
        <v>17</v>
      </c>
      <c r="I739" s="1">
        <v>34730.708333333336</v>
      </c>
      <c r="J739">
        <v>0</v>
      </c>
      <c r="K739">
        <f t="shared" si="67"/>
        <v>0</v>
      </c>
      <c r="M739">
        <f>INDEX('[1]Traitement outputs (2)'!$B$51:$Q$56,MATCH(70,'[1]Traitement outputs (2)'!$A$51:$A$56,0),MATCH(C739,'[1]Traitement outputs (2)'!$B$51:$Q$51,0))</f>
        <v>-16.864255714989046</v>
      </c>
      <c r="N739">
        <f>INDEX('[1]Traitement outputs (2)'!$B$34:$Q$38,MATCH(70,'[1]Traitement outputs (2)'!$A$34:$A$38,0),MATCH(C739,'[1]Traitement outputs (2)'!$B$33:$Q$33,0))</f>
        <v>-183.77989640241771</v>
      </c>
      <c r="O739">
        <f>INDEX('[1]Traitement outputs (2)'!$B$58:$Q$63,MATCH(70,'[1]Traitement outputs (2)'!$A$58:$A$63,0),MATCH(C739,'[1]Traitement outputs (2)'!$B$58:$Q$58,0))</f>
        <v>16.864787616041994</v>
      </c>
      <c r="P739">
        <f>INDEX('[1]Traitement outputs (2)'!$B$41:$Q$45,MATCH(70,'[1]Traitement outputs (2)'!$A$41:$A$45,0),MATCH(C739,'[1]Traitement outputs (2)'!$B$40:$Q$40,0))</f>
        <v>254.15803075879367</v>
      </c>
      <c r="Q739">
        <f>IF(K739&lt;30,INDEX('[1]Traitement outputs (2)'!$B$51:$Q$63,MATCH(70,'[1]Traitement outputs (2)'!$A$51:$A$63,0),MATCH(C739,'[1]Traitement outputs (2)'!$B$51:$Q$51,0)),INDEX('[1]Traitement outputs (2)'!$B$34:$Q$38,MATCH(70,'[1]Traitement outputs (2)'!$A$34:$A$38,0),MATCH(C739,'[1]Traitement outputs (2)'!$B$33:$Q$33,0)))</f>
        <v>-16.864255714989046</v>
      </c>
      <c r="R739">
        <f>IF(K739&lt;30,INDEX('[1]Traitement outputs (2)'!$B$58:$Q$63,MATCH(70,'[1]Traitement outputs (2)'!$A$58:$A$63,0),MATCH(C739,'[1]Traitement outputs (2)'!$B$58:$Q$58,0)),INDEX('[1]Traitement outputs (2)'!$B$41:$Q$45,MATCH(70,'[1]Traitement outputs (2)'!$A$41:$A$45,0),MATCH(C739,'[1]Traitement outputs (2)'!$B$40:$Q$40,0)))</f>
        <v>16.864787616041994</v>
      </c>
      <c r="T739">
        <f t="shared" si="68"/>
        <v>-1958.42577907482</v>
      </c>
      <c r="U739">
        <f t="shared" si="69"/>
        <v>1958.4875481058175</v>
      </c>
      <c r="X739">
        <f t="shared" si="70"/>
        <v>4.735571455032727E-2</v>
      </c>
      <c r="Y739">
        <f t="shared" si="71"/>
        <v>3.954259420836595E-2</v>
      </c>
    </row>
    <row r="740" spans="1:25" x14ac:dyDescent="0.35">
      <c r="A740" s="1">
        <v>34730.75</v>
      </c>
      <c r="B740">
        <v>20.0791</v>
      </c>
      <c r="C740">
        <f>_xlfn.IFNA(HLOOKUP(B740,'[1]Traitement outputs'!$B$33:$Q$33,1,TRUE),16)</f>
        <v>20</v>
      </c>
      <c r="E740" s="1">
        <v>34730.75</v>
      </c>
      <c r="F740">
        <v>16.5641</v>
      </c>
      <c r="G740">
        <f t="shared" si="66"/>
        <v>17</v>
      </c>
      <c r="I740" s="1">
        <v>34730.75</v>
      </c>
      <c r="J740">
        <v>0</v>
      </c>
      <c r="K740">
        <f t="shared" si="67"/>
        <v>0</v>
      </c>
      <c r="M740">
        <f>INDEX('[1]Traitement outputs (2)'!$B$51:$Q$56,MATCH(70,'[1]Traitement outputs (2)'!$A$51:$A$56,0),MATCH(C740,'[1]Traitement outputs (2)'!$B$51:$Q$51,0))</f>
        <v>-16.864255714989046</v>
      </c>
      <c r="N740">
        <f>INDEX('[1]Traitement outputs (2)'!$B$34:$Q$38,MATCH(70,'[1]Traitement outputs (2)'!$A$34:$A$38,0),MATCH(C740,'[1]Traitement outputs (2)'!$B$33:$Q$33,0))</f>
        <v>-183.77989640241771</v>
      </c>
      <c r="O740">
        <f>INDEX('[1]Traitement outputs (2)'!$B$58:$Q$63,MATCH(70,'[1]Traitement outputs (2)'!$A$58:$A$63,0),MATCH(C740,'[1]Traitement outputs (2)'!$B$58:$Q$58,0))</f>
        <v>16.864787616041994</v>
      </c>
      <c r="P740">
        <f>INDEX('[1]Traitement outputs (2)'!$B$41:$Q$45,MATCH(70,'[1]Traitement outputs (2)'!$A$41:$A$45,0),MATCH(C740,'[1]Traitement outputs (2)'!$B$40:$Q$40,0))</f>
        <v>254.15803075879367</v>
      </c>
      <c r="Q740">
        <f>IF(K740&lt;30,INDEX('[1]Traitement outputs (2)'!$B$51:$Q$63,MATCH(70,'[1]Traitement outputs (2)'!$A$51:$A$63,0),MATCH(C740,'[1]Traitement outputs (2)'!$B$51:$Q$51,0)),INDEX('[1]Traitement outputs (2)'!$B$34:$Q$38,MATCH(70,'[1]Traitement outputs (2)'!$A$34:$A$38,0),MATCH(C740,'[1]Traitement outputs (2)'!$B$33:$Q$33,0)))</f>
        <v>-16.864255714989046</v>
      </c>
      <c r="R740">
        <f>IF(K740&lt;30,INDEX('[1]Traitement outputs (2)'!$B$58:$Q$63,MATCH(70,'[1]Traitement outputs (2)'!$A$58:$A$63,0),MATCH(C740,'[1]Traitement outputs (2)'!$B$58:$Q$58,0)),INDEX('[1]Traitement outputs (2)'!$B$41:$Q$45,MATCH(70,'[1]Traitement outputs (2)'!$A$41:$A$45,0),MATCH(C740,'[1]Traitement outputs (2)'!$B$40:$Q$40,0)))</f>
        <v>16.864787616041994</v>
      </c>
      <c r="T740">
        <f t="shared" si="68"/>
        <v>-1958.42577907482</v>
      </c>
      <c r="U740">
        <f t="shared" si="69"/>
        <v>1958.4875481058175</v>
      </c>
      <c r="X740">
        <f t="shared" si="70"/>
        <v>4.735571455032727E-2</v>
      </c>
      <c r="Y740">
        <f t="shared" si="71"/>
        <v>3.954259420836595E-2</v>
      </c>
    </row>
    <row r="741" spans="1:25" x14ac:dyDescent="0.35">
      <c r="A741" s="1">
        <v>34730.791666666664</v>
      </c>
      <c r="B741">
        <v>20.079000000000001</v>
      </c>
      <c r="C741">
        <f>_xlfn.IFNA(HLOOKUP(B741,'[1]Traitement outputs'!$B$33:$Q$33,1,TRUE),16)</f>
        <v>20</v>
      </c>
      <c r="E741" s="1">
        <v>34730.791666666664</v>
      </c>
      <c r="F741">
        <v>16.407599999999999</v>
      </c>
      <c r="G741">
        <f t="shared" si="66"/>
        <v>16</v>
      </c>
      <c r="I741" s="1">
        <v>34730.791666666664</v>
      </c>
      <c r="J741">
        <v>0</v>
      </c>
      <c r="K741">
        <f t="shared" si="67"/>
        <v>0</v>
      </c>
      <c r="M741">
        <f>INDEX('[1]Traitement outputs (2)'!$B$51:$Q$56,MATCH(70,'[1]Traitement outputs (2)'!$A$51:$A$56,0),MATCH(C741,'[1]Traitement outputs (2)'!$B$51:$Q$51,0))</f>
        <v>-16.864255714989046</v>
      </c>
      <c r="N741">
        <f>INDEX('[1]Traitement outputs (2)'!$B$34:$Q$38,MATCH(70,'[1]Traitement outputs (2)'!$A$34:$A$38,0),MATCH(C741,'[1]Traitement outputs (2)'!$B$33:$Q$33,0))</f>
        <v>-183.77989640241771</v>
      </c>
      <c r="O741">
        <f>INDEX('[1]Traitement outputs (2)'!$B$58:$Q$63,MATCH(70,'[1]Traitement outputs (2)'!$A$58:$A$63,0),MATCH(C741,'[1]Traitement outputs (2)'!$B$58:$Q$58,0))</f>
        <v>16.864787616041994</v>
      </c>
      <c r="P741">
        <f>INDEX('[1]Traitement outputs (2)'!$B$41:$Q$45,MATCH(70,'[1]Traitement outputs (2)'!$A$41:$A$45,0),MATCH(C741,'[1]Traitement outputs (2)'!$B$40:$Q$40,0))</f>
        <v>254.15803075879367</v>
      </c>
      <c r="Q741">
        <f>IF(K741&lt;30,INDEX('[1]Traitement outputs (2)'!$B$51:$Q$63,MATCH(70,'[1]Traitement outputs (2)'!$A$51:$A$63,0),MATCH(C741,'[1]Traitement outputs (2)'!$B$51:$Q$51,0)),INDEX('[1]Traitement outputs (2)'!$B$34:$Q$38,MATCH(70,'[1]Traitement outputs (2)'!$A$34:$A$38,0),MATCH(C741,'[1]Traitement outputs (2)'!$B$33:$Q$33,0)))</f>
        <v>-16.864255714989046</v>
      </c>
      <c r="R741">
        <f>IF(K741&lt;30,INDEX('[1]Traitement outputs (2)'!$B$58:$Q$63,MATCH(70,'[1]Traitement outputs (2)'!$A$58:$A$63,0),MATCH(C741,'[1]Traitement outputs (2)'!$B$58:$Q$58,0)),INDEX('[1]Traitement outputs (2)'!$B$41:$Q$45,MATCH(70,'[1]Traitement outputs (2)'!$A$41:$A$45,0),MATCH(C741,'[1]Traitement outputs (2)'!$B$40:$Q$40,0)))</f>
        <v>16.864787616041994</v>
      </c>
      <c r="T741">
        <f t="shared" si="68"/>
        <v>-1958.42577907482</v>
      </c>
      <c r="U741">
        <f t="shared" si="69"/>
        <v>1958.4875481058175</v>
      </c>
      <c r="X741">
        <f t="shared" si="70"/>
        <v>4.735571455032727E-2</v>
      </c>
      <c r="Y741">
        <f t="shared" si="71"/>
        <v>3.954259420836595E-2</v>
      </c>
    </row>
    <row r="742" spans="1:25" x14ac:dyDescent="0.35">
      <c r="A742" s="1">
        <v>34730.833333333336</v>
      </c>
      <c r="B742">
        <v>20.0791</v>
      </c>
      <c r="C742">
        <f>_xlfn.IFNA(HLOOKUP(B742,'[1]Traitement outputs'!$B$33:$Q$33,1,TRUE),16)</f>
        <v>20</v>
      </c>
      <c r="E742" s="1">
        <v>34730.833333333336</v>
      </c>
      <c r="F742">
        <v>16.237300000000001</v>
      </c>
      <c r="G742">
        <f t="shared" si="66"/>
        <v>16</v>
      </c>
      <c r="I742" s="1">
        <v>34730.833333333336</v>
      </c>
      <c r="J742">
        <v>0</v>
      </c>
      <c r="K742">
        <f t="shared" si="67"/>
        <v>0</v>
      </c>
      <c r="M742">
        <f>INDEX('[1]Traitement outputs (2)'!$B$51:$Q$56,MATCH(70,'[1]Traitement outputs (2)'!$A$51:$A$56,0),MATCH(C742,'[1]Traitement outputs (2)'!$B$51:$Q$51,0))</f>
        <v>-16.864255714989046</v>
      </c>
      <c r="N742">
        <f>INDEX('[1]Traitement outputs (2)'!$B$34:$Q$38,MATCH(70,'[1]Traitement outputs (2)'!$A$34:$A$38,0),MATCH(C742,'[1]Traitement outputs (2)'!$B$33:$Q$33,0))</f>
        <v>-183.77989640241771</v>
      </c>
      <c r="O742">
        <f>INDEX('[1]Traitement outputs (2)'!$B$58:$Q$63,MATCH(70,'[1]Traitement outputs (2)'!$A$58:$A$63,0),MATCH(C742,'[1]Traitement outputs (2)'!$B$58:$Q$58,0))</f>
        <v>16.864787616041994</v>
      </c>
      <c r="P742">
        <f>INDEX('[1]Traitement outputs (2)'!$B$41:$Q$45,MATCH(70,'[1]Traitement outputs (2)'!$A$41:$A$45,0),MATCH(C742,'[1]Traitement outputs (2)'!$B$40:$Q$40,0))</f>
        <v>254.15803075879367</v>
      </c>
      <c r="Q742">
        <f>IF(K742&lt;30,INDEX('[1]Traitement outputs (2)'!$B$51:$Q$63,MATCH(70,'[1]Traitement outputs (2)'!$A$51:$A$63,0),MATCH(C742,'[1]Traitement outputs (2)'!$B$51:$Q$51,0)),INDEX('[1]Traitement outputs (2)'!$B$34:$Q$38,MATCH(70,'[1]Traitement outputs (2)'!$A$34:$A$38,0),MATCH(C742,'[1]Traitement outputs (2)'!$B$33:$Q$33,0)))</f>
        <v>-16.864255714989046</v>
      </c>
      <c r="R742">
        <f>IF(K742&lt;30,INDEX('[1]Traitement outputs (2)'!$B$58:$Q$63,MATCH(70,'[1]Traitement outputs (2)'!$A$58:$A$63,0),MATCH(C742,'[1]Traitement outputs (2)'!$B$58:$Q$58,0)),INDEX('[1]Traitement outputs (2)'!$B$41:$Q$45,MATCH(70,'[1]Traitement outputs (2)'!$A$41:$A$45,0),MATCH(C742,'[1]Traitement outputs (2)'!$B$40:$Q$40,0)))</f>
        <v>16.864787616041994</v>
      </c>
      <c r="T742">
        <f t="shared" si="68"/>
        <v>-1958.42577907482</v>
      </c>
      <c r="U742">
        <f t="shared" si="69"/>
        <v>1958.4875481058175</v>
      </c>
      <c r="X742">
        <f t="shared" si="70"/>
        <v>4.735571455032727E-2</v>
      </c>
      <c r="Y742">
        <f t="shared" si="71"/>
        <v>3.954259420836595E-2</v>
      </c>
    </row>
    <row r="743" spans="1:25" x14ac:dyDescent="0.35">
      <c r="A743" s="1">
        <v>34730.875</v>
      </c>
      <c r="B743">
        <v>16.154699999999998</v>
      </c>
      <c r="C743">
        <f>_xlfn.IFNA(HLOOKUP(B743,'[1]Traitement outputs'!$B$33:$Q$33,1,TRUE),16)</f>
        <v>16</v>
      </c>
      <c r="E743" s="1">
        <v>34730.875</v>
      </c>
      <c r="F743">
        <v>20.525500000000001</v>
      </c>
      <c r="G743">
        <f t="shared" si="66"/>
        <v>21</v>
      </c>
      <c r="I743" s="1">
        <v>34730.875</v>
      </c>
      <c r="J743">
        <v>0</v>
      </c>
      <c r="K743">
        <f t="shared" si="67"/>
        <v>0</v>
      </c>
      <c r="M743">
        <f>INDEX('[1]Traitement outputs (2)'!$B$51:$Q$56,MATCH(70,'[1]Traitement outputs (2)'!$A$51:$A$56,0),MATCH(C743,'[1]Traitement outputs (2)'!$B$51:$Q$51,0))</f>
        <v>-27.907128105419115</v>
      </c>
      <c r="N743">
        <f>INDEX('[1]Traitement outputs (2)'!$B$34:$Q$38,MATCH(70,'[1]Traitement outputs (2)'!$A$34:$A$38,0),MATCH(C743,'[1]Traitement outputs (2)'!$B$33:$Q$33,0))</f>
        <v>-87.65601603539298</v>
      </c>
      <c r="O743">
        <f>INDEX('[1]Traitement outputs (2)'!$B$58:$Q$63,MATCH(70,'[1]Traitement outputs (2)'!$A$58:$A$63,0),MATCH(C743,'[1]Traitement outputs (2)'!$B$58:$Q$58,0))</f>
        <v>27.907128104236733</v>
      </c>
      <c r="P743">
        <f>INDEX('[1]Traitement outputs (2)'!$B$41:$Q$45,MATCH(70,'[1]Traitement outputs (2)'!$A$41:$A$45,0),MATCH(C743,'[1]Traitement outputs (2)'!$B$40:$Q$40,0))</f>
        <v>158.03405896601754</v>
      </c>
      <c r="Q743">
        <f>IF(K743&lt;30,INDEX('[1]Traitement outputs (2)'!$B$51:$Q$63,MATCH(70,'[1]Traitement outputs (2)'!$A$51:$A$63,0),MATCH(C743,'[1]Traitement outputs (2)'!$B$51:$Q$51,0)),INDEX('[1]Traitement outputs (2)'!$B$34:$Q$38,MATCH(70,'[1]Traitement outputs (2)'!$A$34:$A$38,0),MATCH(C743,'[1]Traitement outputs (2)'!$B$33:$Q$33,0)))</f>
        <v>-27.907128105419115</v>
      </c>
      <c r="R743">
        <f>IF(K743&lt;30,INDEX('[1]Traitement outputs (2)'!$B$58:$Q$63,MATCH(70,'[1]Traitement outputs (2)'!$A$58:$A$63,0),MATCH(C743,'[1]Traitement outputs (2)'!$B$58:$Q$58,0)),INDEX('[1]Traitement outputs (2)'!$B$41:$Q$45,MATCH(70,'[1]Traitement outputs (2)'!$A$41:$A$45,0),MATCH(C743,'[1]Traitement outputs (2)'!$B$40:$Q$40,0)))</f>
        <v>27.907128104236733</v>
      </c>
      <c r="T743">
        <f t="shared" si="68"/>
        <v>-3240.8212983285953</v>
      </c>
      <c r="U743">
        <f t="shared" si="69"/>
        <v>3240.8212981912866</v>
      </c>
      <c r="X743">
        <f t="shared" si="70"/>
        <v>7.8364679403255921E-2</v>
      </c>
      <c r="Y743">
        <f t="shared" si="71"/>
        <v>6.5433390996103388E-2</v>
      </c>
    </row>
    <row r="744" spans="1:25" x14ac:dyDescent="0.35">
      <c r="A744" s="1">
        <v>34730.916666666664</v>
      </c>
      <c r="B744">
        <v>16.0793</v>
      </c>
      <c r="C744">
        <f>_xlfn.IFNA(HLOOKUP(B744,'[1]Traitement outputs'!$B$33:$Q$33,1,TRUE),16)</f>
        <v>16</v>
      </c>
      <c r="E744" s="1">
        <v>34730.916666666664</v>
      </c>
      <c r="F744">
        <v>20.025500000000001</v>
      </c>
      <c r="G744">
        <f t="shared" si="66"/>
        <v>20</v>
      </c>
      <c r="I744" s="1">
        <v>34730.916666666664</v>
      </c>
      <c r="J744">
        <v>0</v>
      </c>
      <c r="K744">
        <f t="shared" si="67"/>
        <v>0</v>
      </c>
      <c r="M744">
        <f>INDEX('[1]Traitement outputs (2)'!$B$51:$Q$56,MATCH(70,'[1]Traitement outputs (2)'!$A$51:$A$56,0),MATCH(C744,'[1]Traitement outputs (2)'!$B$51:$Q$51,0))</f>
        <v>-27.907128105419115</v>
      </c>
      <c r="N744">
        <f>INDEX('[1]Traitement outputs (2)'!$B$34:$Q$38,MATCH(70,'[1]Traitement outputs (2)'!$A$34:$A$38,0),MATCH(C744,'[1]Traitement outputs (2)'!$B$33:$Q$33,0))</f>
        <v>-87.65601603539298</v>
      </c>
      <c r="O744">
        <f>INDEX('[1]Traitement outputs (2)'!$B$58:$Q$63,MATCH(70,'[1]Traitement outputs (2)'!$A$58:$A$63,0),MATCH(C744,'[1]Traitement outputs (2)'!$B$58:$Q$58,0))</f>
        <v>27.907128104236733</v>
      </c>
      <c r="P744">
        <f>INDEX('[1]Traitement outputs (2)'!$B$41:$Q$45,MATCH(70,'[1]Traitement outputs (2)'!$A$41:$A$45,0),MATCH(C744,'[1]Traitement outputs (2)'!$B$40:$Q$40,0))</f>
        <v>158.03405896601754</v>
      </c>
      <c r="Q744">
        <f>IF(K744&lt;30,INDEX('[1]Traitement outputs (2)'!$B$51:$Q$63,MATCH(70,'[1]Traitement outputs (2)'!$A$51:$A$63,0),MATCH(C744,'[1]Traitement outputs (2)'!$B$51:$Q$51,0)),INDEX('[1]Traitement outputs (2)'!$B$34:$Q$38,MATCH(70,'[1]Traitement outputs (2)'!$A$34:$A$38,0),MATCH(C744,'[1]Traitement outputs (2)'!$B$33:$Q$33,0)))</f>
        <v>-27.907128105419115</v>
      </c>
      <c r="R744">
        <f>IF(K744&lt;30,INDEX('[1]Traitement outputs (2)'!$B$58:$Q$63,MATCH(70,'[1]Traitement outputs (2)'!$A$58:$A$63,0),MATCH(C744,'[1]Traitement outputs (2)'!$B$58:$Q$58,0)),INDEX('[1]Traitement outputs (2)'!$B$41:$Q$45,MATCH(70,'[1]Traitement outputs (2)'!$A$41:$A$45,0),MATCH(C744,'[1]Traitement outputs (2)'!$B$40:$Q$40,0)))</f>
        <v>27.907128104236733</v>
      </c>
      <c r="T744">
        <f t="shared" si="68"/>
        <v>-3240.8212983285953</v>
      </c>
      <c r="U744">
        <f t="shared" si="69"/>
        <v>3240.8212981912866</v>
      </c>
      <c r="X744">
        <f t="shared" si="70"/>
        <v>7.8364679403255921E-2</v>
      </c>
      <c r="Y744">
        <f t="shared" si="71"/>
        <v>6.5433390996103388E-2</v>
      </c>
    </row>
    <row r="745" spans="1:25" x14ac:dyDescent="0.35">
      <c r="A745" s="1">
        <v>34730.958333333336</v>
      </c>
      <c r="B745">
        <v>16.079000000000001</v>
      </c>
      <c r="C745">
        <f>_xlfn.IFNA(HLOOKUP(B745,'[1]Traitement outputs'!$B$33:$Q$33,1,TRUE),16)</f>
        <v>16</v>
      </c>
      <c r="E745" s="1">
        <v>34730.958333333336</v>
      </c>
      <c r="F745">
        <v>19.384</v>
      </c>
      <c r="G745">
        <f t="shared" si="66"/>
        <v>19</v>
      </c>
      <c r="I745" s="1">
        <v>34730.958333333336</v>
      </c>
      <c r="J745">
        <v>0</v>
      </c>
      <c r="K745">
        <f t="shared" si="67"/>
        <v>0</v>
      </c>
      <c r="M745">
        <f>INDEX('[1]Traitement outputs (2)'!$B$51:$Q$56,MATCH(70,'[1]Traitement outputs (2)'!$A$51:$A$56,0),MATCH(C745,'[1]Traitement outputs (2)'!$B$51:$Q$51,0))</f>
        <v>-27.907128105419115</v>
      </c>
      <c r="N745">
        <f>INDEX('[1]Traitement outputs (2)'!$B$34:$Q$38,MATCH(70,'[1]Traitement outputs (2)'!$A$34:$A$38,0),MATCH(C745,'[1]Traitement outputs (2)'!$B$33:$Q$33,0))</f>
        <v>-87.65601603539298</v>
      </c>
      <c r="O745">
        <f>INDEX('[1]Traitement outputs (2)'!$B$58:$Q$63,MATCH(70,'[1]Traitement outputs (2)'!$A$58:$A$63,0),MATCH(C745,'[1]Traitement outputs (2)'!$B$58:$Q$58,0))</f>
        <v>27.907128104236733</v>
      </c>
      <c r="P745">
        <f>INDEX('[1]Traitement outputs (2)'!$B$41:$Q$45,MATCH(70,'[1]Traitement outputs (2)'!$A$41:$A$45,0),MATCH(C745,'[1]Traitement outputs (2)'!$B$40:$Q$40,0))</f>
        <v>158.03405896601754</v>
      </c>
      <c r="Q745">
        <f>IF(K745&lt;30,INDEX('[1]Traitement outputs (2)'!$B$51:$Q$63,MATCH(70,'[1]Traitement outputs (2)'!$A$51:$A$63,0),MATCH(C745,'[1]Traitement outputs (2)'!$B$51:$Q$51,0)),INDEX('[1]Traitement outputs (2)'!$B$34:$Q$38,MATCH(70,'[1]Traitement outputs (2)'!$A$34:$A$38,0),MATCH(C745,'[1]Traitement outputs (2)'!$B$33:$Q$33,0)))</f>
        <v>-27.907128105419115</v>
      </c>
      <c r="R745">
        <f>IF(K745&lt;30,INDEX('[1]Traitement outputs (2)'!$B$58:$Q$63,MATCH(70,'[1]Traitement outputs (2)'!$A$58:$A$63,0),MATCH(C745,'[1]Traitement outputs (2)'!$B$58:$Q$58,0)),INDEX('[1]Traitement outputs (2)'!$B$41:$Q$45,MATCH(70,'[1]Traitement outputs (2)'!$A$41:$A$45,0),MATCH(C745,'[1]Traitement outputs (2)'!$B$40:$Q$40,0)))</f>
        <v>27.907128104236733</v>
      </c>
      <c r="T745">
        <f t="shared" si="68"/>
        <v>-3240.8212983285953</v>
      </c>
      <c r="U745">
        <f t="shared" si="69"/>
        <v>3240.8212981912866</v>
      </c>
      <c r="X745">
        <f t="shared" si="70"/>
        <v>7.8364679403255921E-2</v>
      </c>
      <c r="Y745">
        <f t="shared" si="71"/>
        <v>6.5433390996103388E-2</v>
      </c>
    </row>
    <row r="746" spans="1:25" x14ac:dyDescent="0.35">
      <c r="A746" s="1">
        <v>34731</v>
      </c>
      <c r="B746">
        <v>16.079899999999999</v>
      </c>
      <c r="C746">
        <f>_xlfn.IFNA(HLOOKUP(B746,'[1]Traitement outputs'!$B$33:$Q$33,1,TRUE),16)</f>
        <v>16</v>
      </c>
      <c r="E746" s="1">
        <v>34731</v>
      </c>
      <c r="F746">
        <v>19.080100000000002</v>
      </c>
      <c r="G746">
        <f t="shared" si="66"/>
        <v>19</v>
      </c>
      <c r="I746" s="1">
        <v>34731</v>
      </c>
      <c r="J746">
        <v>0</v>
      </c>
      <c r="K746">
        <f t="shared" si="67"/>
        <v>0</v>
      </c>
      <c r="M746">
        <f>INDEX('[1]Traitement outputs (2)'!$B$51:$Q$56,MATCH(70,'[1]Traitement outputs (2)'!$A$51:$A$56,0),MATCH(C746,'[1]Traitement outputs (2)'!$B$51:$Q$51,0))</f>
        <v>-27.907128105419115</v>
      </c>
      <c r="N746">
        <f>INDEX('[1]Traitement outputs (2)'!$B$34:$Q$38,MATCH(70,'[1]Traitement outputs (2)'!$A$34:$A$38,0),MATCH(C746,'[1]Traitement outputs (2)'!$B$33:$Q$33,0))</f>
        <v>-87.65601603539298</v>
      </c>
      <c r="O746">
        <f>INDEX('[1]Traitement outputs (2)'!$B$58:$Q$63,MATCH(70,'[1]Traitement outputs (2)'!$A$58:$A$63,0),MATCH(C746,'[1]Traitement outputs (2)'!$B$58:$Q$58,0))</f>
        <v>27.907128104236733</v>
      </c>
      <c r="P746">
        <f>INDEX('[1]Traitement outputs (2)'!$B$41:$Q$45,MATCH(70,'[1]Traitement outputs (2)'!$A$41:$A$45,0),MATCH(C746,'[1]Traitement outputs (2)'!$B$40:$Q$40,0))</f>
        <v>158.03405896601754</v>
      </c>
      <c r="Q746">
        <f>IF(K746&lt;30,INDEX('[1]Traitement outputs (2)'!$B$51:$Q$63,MATCH(70,'[1]Traitement outputs (2)'!$A$51:$A$63,0),MATCH(C746,'[1]Traitement outputs (2)'!$B$51:$Q$51,0)),INDEX('[1]Traitement outputs (2)'!$B$34:$Q$38,MATCH(70,'[1]Traitement outputs (2)'!$A$34:$A$38,0),MATCH(C746,'[1]Traitement outputs (2)'!$B$33:$Q$33,0)))</f>
        <v>-27.907128105419115</v>
      </c>
      <c r="R746">
        <f>IF(K746&lt;30,INDEX('[1]Traitement outputs (2)'!$B$58:$Q$63,MATCH(70,'[1]Traitement outputs (2)'!$A$58:$A$63,0),MATCH(C746,'[1]Traitement outputs (2)'!$B$58:$Q$58,0)),INDEX('[1]Traitement outputs (2)'!$B$41:$Q$45,MATCH(70,'[1]Traitement outputs (2)'!$A$41:$A$45,0),MATCH(C746,'[1]Traitement outputs (2)'!$B$40:$Q$40,0)))</f>
        <v>27.907128104236733</v>
      </c>
      <c r="T746">
        <f t="shared" si="68"/>
        <v>-3240.8212983285953</v>
      </c>
      <c r="U746">
        <f t="shared" si="69"/>
        <v>3240.8212981912866</v>
      </c>
      <c r="X746">
        <f t="shared" si="70"/>
        <v>7.8364679403255921E-2</v>
      </c>
      <c r="Y746">
        <f t="shared" si="71"/>
        <v>6.5433390996103388E-2</v>
      </c>
    </row>
    <row r="747" spans="1:25" x14ac:dyDescent="0.35">
      <c r="A747" s="1">
        <v>34731.041666666664</v>
      </c>
      <c r="B747">
        <v>16.0808</v>
      </c>
      <c r="C747">
        <f>_xlfn.IFNA(HLOOKUP(B747,'[1]Traitement outputs'!$B$33:$Q$33,1,TRUE),16)</f>
        <v>16</v>
      </c>
      <c r="E747" s="1">
        <v>34731.041666666664</v>
      </c>
      <c r="F747">
        <v>19.148299999999999</v>
      </c>
      <c r="G747">
        <f t="shared" si="66"/>
        <v>19</v>
      </c>
      <c r="I747" s="1">
        <v>34731.041666666664</v>
      </c>
      <c r="J747">
        <v>0</v>
      </c>
      <c r="K747">
        <f t="shared" si="67"/>
        <v>0</v>
      </c>
      <c r="M747">
        <f>INDEX('[1]Traitement outputs (2)'!$B$51:$Q$56,MATCH(70,'[1]Traitement outputs (2)'!$A$51:$A$56,0),MATCH(C747,'[1]Traitement outputs (2)'!$B$51:$Q$51,0))</f>
        <v>-27.907128105419115</v>
      </c>
      <c r="N747">
        <f>INDEX('[1]Traitement outputs (2)'!$B$34:$Q$38,MATCH(70,'[1]Traitement outputs (2)'!$A$34:$A$38,0),MATCH(C747,'[1]Traitement outputs (2)'!$B$33:$Q$33,0))</f>
        <v>-87.65601603539298</v>
      </c>
      <c r="O747">
        <f>INDEX('[1]Traitement outputs (2)'!$B$58:$Q$63,MATCH(70,'[1]Traitement outputs (2)'!$A$58:$A$63,0),MATCH(C747,'[1]Traitement outputs (2)'!$B$58:$Q$58,0))</f>
        <v>27.907128104236733</v>
      </c>
      <c r="P747">
        <f>INDEX('[1]Traitement outputs (2)'!$B$41:$Q$45,MATCH(70,'[1]Traitement outputs (2)'!$A$41:$A$45,0),MATCH(C747,'[1]Traitement outputs (2)'!$B$40:$Q$40,0))</f>
        <v>158.03405896601754</v>
      </c>
      <c r="Q747">
        <f>IF(K747&lt;30,INDEX('[1]Traitement outputs (2)'!$B$51:$Q$63,MATCH(70,'[1]Traitement outputs (2)'!$A$51:$A$63,0),MATCH(C747,'[1]Traitement outputs (2)'!$B$51:$Q$51,0)),INDEX('[1]Traitement outputs (2)'!$B$34:$Q$38,MATCH(70,'[1]Traitement outputs (2)'!$A$34:$A$38,0),MATCH(C747,'[1]Traitement outputs (2)'!$B$33:$Q$33,0)))</f>
        <v>-27.907128105419115</v>
      </c>
      <c r="R747">
        <f>IF(K747&lt;30,INDEX('[1]Traitement outputs (2)'!$B$58:$Q$63,MATCH(70,'[1]Traitement outputs (2)'!$A$58:$A$63,0),MATCH(C747,'[1]Traitement outputs (2)'!$B$58:$Q$58,0)),INDEX('[1]Traitement outputs (2)'!$B$41:$Q$45,MATCH(70,'[1]Traitement outputs (2)'!$A$41:$A$45,0),MATCH(C747,'[1]Traitement outputs (2)'!$B$40:$Q$40,0)))</f>
        <v>27.907128104236733</v>
      </c>
      <c r="T747">
        <f t="shared" si="68"/>
        <v>-3240.8212983285953</v>
      </c>
      <c r="U747">
        <f t="shared" si="69"/>
        <v>3240.8212981912866</v>
      </c>
      <c r="X747">
        <f t="shared" si="70"/>
        <v>7.8364679403255921E-2</v>
      </c>
      <c r="Y747">
        <f t="shared" si="71"/>
        <v>6.5433390996103388E-2</v>
      </c>
    </row>
    <row r="748" spans="1:25" x14ac:dyDescent="0.35">
      <c r="A748" s="1">
        <v>34731.083333333336</v>
      </c>
      <c r="B748">
        <v>16.065200000000001</v>
      </c>
      <c r="C748">
        <f>_xlfn.IFNA(HLOOKUP(B748,'[1]Traitement outputs'!$B$33:$Q$33,1,TRUE),16)</f>
        <v>16</v>
      </c>
      <c r="E748" s="1">
        <v>34731.083333333336</v>
      </c>
      <c r="F748">
        <v>19.537700000000001</v>
      </c>
      <c r="G748">
        <f t="shared" si="66"/>
        <v>20</v>
      </c>
      <c r="I748" s="1">
        <v>34731.083333333336</v>
      </c>
      <c r="J748">
        <v>0</v>
      </c>
      <c r="K748">
        <f t="shared" si="67"/>
        <v>0</v>
      </c>
      <c r="M748">
        <f>INDEX('[1]Traitement outputs (2)'!$B$51:$Q$56,MATCH(70,'[1]Traitement outputs (2)'!$A$51:$A$56,0),MATCH(C748,'[1]Traitement outputs (2)'!$B$51:$Q$51,0))</f>
        <v>-27.907128105419115</v>
      </c>
      <c r="N748">
        <f>INDEX('[1]Traitement outputs (2)'!$B$34:$Q$38,MATCH(70,'[1]Traitement outputs (2)'!$A$34:$A$38,0),MATCH(C748,'[1]Traitement outputs (2)'!$B$33:$Q$33,0))</f>
        <v>-87.65601603539298</v>
      </c>
      <c r="O748">
        <f>INDEX('[1]Traitement outputs (2)'!$B$58:$Q$63,MATCH(70,'[1]Traitement outputs (2)'!$A$58:$A$63,0),MATCH(C748,'[1]Traitement outputs (2)'!$B$58:$Q$58,0))</f>
        <v>27.907128104236733</v>
      </c>
      <c r="P748">
        <f>INDEX('[1]Traitement outputs (2)'!$B$41:$Q$45,MATCH(70,'[1]Traitement outputs (2)'!$A$41:$A$45,0),MATCH(C748,'[1]Traitement outputs (2)'!$B$40:$Q$40,0))</f>
        <v>158.03405896601754</v>
      </c>
      <c r="Q748">
        <f>IF(K748&lt;30,INDEX('[1]Traitement outputs (2)'!$B$51:$Q$63,MATCH(70,'[1]Traitement outputs (2)'!$A$51:$A$63,0),MATCH(C748,'[1]Traitement outputs (2)'!$B$51:$Q$51,0)),INDEX('[1]Traitement outputs (2)'!$B$34:$Q$38,MATCH(70,'[1]Traitement outputs (2)'!$A$34:$A$38,0),MATCH(C748,'[1]Traitement outputs (2)'!$B$33:$Q$33,0)))</f>
        <v>-27.907128105419115</v>
      </c>
      <c r="R748">
        <f>IF(K748&lt;30,INDEX('[1]Traitement outputs (2)'!$B$58:$Q$63,MATCH(70,'[1]Traitement outputs (2)'!$A$58:$A$63,0),MATCH(C748,'[1]Traitement outputs (2)'!$B$58:$Q$58,0)),INDEX('[1]Traitement outputs (2)'!$B$41:$Q$45,MATCH(70,'[1]Traitement outputs (2)'!$A$41:$A$45,0),MATCH(C748,'[1]Traitement outputs (2)'!$B$40:$Q$40,0)))</f>
        <v>27.907128104236733</v>
      </c>
      <c r="T748">
        <f t="shared" si="68"/>
        <v>-3240.8212983285953</v>
      </c>
      <c r="U748">
        <f t="shared" si="69"/>
        <v>3240.8212981912866</v>
      </c>
      <c r="X748">
        <f t="shared" si="70"/>
        <v>7.8364679403255921E-2</v>
      </c>
      <c r="Y748">
        <f t="shared" si="71"/>
        <v>6.5433390996103388E-2</v>
      </c>
    </row>
    <row r="749" spans="1:25" x14ac:dyDescent="0.35">
      <c r="A749" s="1">
        <v>34731.125</v>
      </c>
      <c r="B749">
        <v>16.004200000000001</v>
      </c>
      <c r="C749">
        <f>_xlfn.IFNA(HLOOKUP(B749,'[1]Traitement outputs'!$B$33:$Q$33,1,TRUE),16)</f>
        <v>16</v>
      </c>
      <c r="E749" s="1">
        <v>34731.125</v>
      </c>
      <c r="F749">
        <v>19.817399999999999</v>
      </c>
      <c r="G749">
        <f t="shared" si="66"/>
        <v>20</v>
      </c>
      <c r="I749" s="1">
        <v>34731.125</v>
      </c>
      <c r="J749">
        <v>0</v>
      </c>
      <c r="K749">
        <f t="shared" si="67"/>
        <v>0</v>
      </c>
      <c r="M749">
        <f>INDEX('[1]Traitement outputs (2)'!$B$51:$Q$56,MATCH(70,'[1]Traitement outputs (2)'!$A$51:$A$56,0),MATCH(C749,'[1]Traitement outputs (2)'!$B$51:$Q$51,0))</f>
        <v>-27.907128105419115</v>
      </c>
      <c r="N749">
        <f>INDEX('[1]Traitement outputs (2)'!$B$34:$Q$38,MATCH(70,'[1]Traitement outputs (2)'!$A$34:$A$38,0),MATCH(C749,'[1]Traitement outputs (2)'!$B$33:$Q$33,0))</f>
        <v>-87.65601603539298</v>
      </c>
      <c r="O749">
        <f>INDEX('[1]Traitement outputs (2)'!$B$58:$Q$63,MATCH(70,'[1]Traitement outputs (2)'!$A$58:$A$63,0),MATCH(C749,'[1]Traitement outputs (2)'!$B$58:$Q$58,0))</f>
        <v>27.907128104236733</v>
      </c>
      <c r="P749">
        <f>INDEX('[1]Traitement outputs (2)'!$B$41:$Q$45,MATCH(70,'[1]Traitement outputs (2)'!$A$41:$A$45,0),MATCH(C749,'[1]Traitement outputs (2)'!$B$40:$Q$40,0))</f>
        <v>158.03405896601754</v>
      </c>
      <c r="Q749">
        <f>IF(K749&lt;30,INDEX('[1]Traitement outputs (2)'!$B$51:$Q$63,MATCH(70,'[1]Traitement outputs (2)'!$A$51:$A$63,0),MATCH(C749,'[1]Traitement outputs (2)'!$B$51:$Q$51,0)),INDEX('[1]Traitement outputs (2)'!$B$34:$Q$38,MATCH(70,'[1]Traitement outputs (2)'!$A$34:$A$38,0),MATCH(C749,'[1]Traitement outputs (2)'!$B$33:$Q$33,0)))</f>
        <v>-27.907128105419115</v>
      </c>
      <c r="R749">
        <f>IF(K749&lt;30,INDEX('[1]Traitement outputs (2)'!$B$58:$Q$63,MATCH(70,'[1]Traitement outputs (2)'!$A$58:$A$63,0),MATCH(C749,'[1]Traitement outputs (2)'!$B$58:$Q$58,0)),INDEX('[1]Traitement outputs (2)'!$B$41:$Q$45,MATCH(70,'[1]Traitement outputs (2)'!$A$41:$A$45,0),MATCH(C749,'[1]Traitement outputs (2)'!$B$40:$Q$40,0)))</f>
        <v>27.907128104236733</v>
      </c>
      <c r="T749">
        <f t="shared" si="68"/>
        <v>-3240.8212983285953</v>
      </c>
      <c r="U749">
        <f t="shared" si="69"/>
        <v>3240.8212981912866</v>
      </c>
      <c r="X749">
        <f t="shared" si="70"/>
        <v>7.8364679403255921E-2</v>
      </c>
      <c r="Y749">
        <f t="shared" si="71"/>
        <v>6.5433390996103388E-2</v>
      </c>
    </row>
    <row r="750" spans="1:25" x14ac:dyDescent="0.35">
      <c r="A750" s="1">
        <v>34731.166666666664</v>
      </c>
      <c r="B750">
        <v>16.0001</v>
      </c>
      <c r="C750">
        <f>_xlfn.IFNA(HLOOKUP(B750,'[1]Traitement outputs'!$B$33:$Q$33,1,TRUE),16)</f>
        <v>16</v>
      </c>
      <c r="E750" s="1">
        <v>34731.166666666664</v>
      </c>
      <c r="F750">
        <v>20.025099999999998</v>
      </c>
      <c r="G750">
        <f t="shared" si="66"/>
        <v>20</v>
      </c>
      <c r="I750" s="1">
        <v>34731.166666666664</v>
      </c>
      <c r="J750">
        <v>0</v>
      </c>
      <c r="K750">
        <f t="shared" si="67"/>
        <v>0</v>
      </c>
      <c r="M750">
        <f>INDEX('[1]Traitement outputs (2)'!$B$51:$Q$56,MATCH(70,'[1]Traitement outputs (2)'!$A$51:$A$56,0),MATCH(C750,'[1]Traitement outputs (2)'!$B$51:$Q$51,0))</f>
        <v>-27.907128105419115</v>
      </c>
      <c r="N750">
        <f>INDEX('[1]Traitement outputs (2)'!$B$34:$Q$38,MATCH(70,'[1]Traitement outputs (2)'!$A$34:$A$38,0),MATCH(C750,'[1]Traitement outputs (2)'!$B$33:$Q$33,0))</f>
        <v>-87.65601603539298</v>
      </c>
      <c r="O750">
        <f>INDEX('[1]Traitement outputs (2)'!$B$58:$Q$63,MATCH(70,'[1]Traitement outputs (2)'!$A$58:$A$63,0),MATCH(C750,'[1]Traitement outputs (2)'!$B$58:$Q$58,0))</f>
        <v>27.907128104236733</v>
      </c>
      <c r="P750">
        <f>INDEX('[1]Traitement outputs (2)'!$B$41:$Q$45,MATCH(70,'[1]Traitement outputs (2)'!$A$41:$A$45,0),MATCH(C750,'[1]Traitement outputs (2)'!$B$40:$Q$40,0))</f>
        <v>158.03405896601754</v>
      </c>
      <c r="Q750">
        <f>IF(K750&lt;30,INDEX('[1]Traitement outputs (2)'!$B$51:$Q$63,MATCH(70,'[1]Traitement outputs (2)'!$A$51:$A$63,0),MATCH(C750,'[1]Traitement outputs (2)'!$B$51:$Q$51,0)),INDEX('[1]Traitement outputs (2)'!$B$34:$Q$38,MATCH(70,'[1]Traitement outputs (2)'!$A$34:$A$38,0),MATCH(C750,'[1]Traitement outputs (2)'!$B$33:$Q$33,0)))</f>
        <v>-27.907128105419115</v>
      </c>
      <c r="R750">
        <f>IF(K750&lt;30,INDEX('[1]Traitement outputs (2)'!$B$58:$Q$63,MATCH(70,'[1]Traitement outputs (2)'!$A$58:$A$63,0),MATCH(C750,'[1]Traitement outputs (2)'!$B$58:$Q$58,0)),INDEX('[1]Traitement outputs (2)'!$B$41:$Q$45,MATCH(70,'[1]Traitement outputs (2)'!$A$41:$A$45,0),MATCH(C750,'[1]Traitement outputs (2)'!$B$40:$Q$40,0)))</f>
        <v>27.907128104236733</v>
      </c>
      <c r="T750">
        <f t="shared" si="68"/>
        <v>-3240.8212983285953</v>
      </c>
      <c r="U750">
        <f t="shared" si="69"/>
        <v>3240.8212981912866</v>
      </c>
      <c r="X750">
        <f t="shared" si="70"/>
        <v>7.8364679403255921E-2</v>
      </c>
      <c r="Y750">
        <f t="shared" si="71"/>
        <v>6.5433390996103388E-2</v>
      </c>
    </row>
    <row r="751" spans="1:25" x14ac:dyDescent="0.35">
      <c r="A751" s="1">
        <v>34731.208333333336</v>
      </c>
      <c r="B751">
        <v>19.9754</v>
      </c>
      <c r="C751">
        <f>_xlfn.IFNA(HLOOKUP(B751,'[1]Traitement outputs'!$B$33:$Q$33,1,TRUE),16)</f>
        <v>18</v>
      </c>
      <c r="E751" s="1">
        <v>34731.208333333336</v>
      </c>
      <c r="F751">
        <v>16.2118</v>
      </c>
      <c r="G751">
        <f t="shared" si="66"/>
        <v>16</v>
      </c>
      <c r="I751" s="1">
        <v>34731.208333333336</v>
      </c>
      <c r="J751">
        <v>0</v>
      </c>
      <c r="K751">
        <f t="shared" si="67"/>
        <v>0</v>
      </c>
      <c r="M751">
        <f>INDEX('[1]Traitement outputs (2)'!$B$51:$Q$56,MATCH(70,'[1]Traitement outputs (2)'!$A$51:$A$56,0),MATCH(C751,'[1]Traitement outputs (2)'!$B$51:$Q$51,0))</f>
        <v>-40.563606676443541</v>
      </c>
      <c r="N751">
        <f>INDEX('[1]Traitement outputs (2)'!$B$34:$Q$38,MATCH(70,'[1]Traitement outputs (2)'!$A$34:$A$38,0),MATCH(C751,'[1]Traitement outputs (2)'!$B$33:$Q$33,0))</f>
        <v>-132.60751704955501</v>
      </c>
      <c r="O751">
        <f>INDEX('[1]Traitement outputs (2)'!$B$58:$Q$63,MATCH(70,'[1]Traitement outputs (2)'!$A$58:$A$63,0),MATCH(C751,'[1]Traitement outputs (2)'!$B$58:$Q$58,0))</f>
        <v>40.565237508304868</v>
      </c>
      <c r="P751">
        <f>INDEX('[1]Traitement outputs (2)'!$B$41:$Q$45,MATCH(70,'[1]Traitement outputs (2)'!$A$41:$A$45,0),MATCH(C751,'[1]Traitement outputs (2)'!$B$40:$Q$40,0))</f>
        <v>202.98564822710691</v>
      </c>
      <c r="Q751">
        <f>IF(K751&lt;30,INDEX('[1]Traitement outputs (2)'!$B$51:$Q$63,MATCH(70,'[1]Traitement outputs (2)'!$A$51:$A$63,0),MATCH(C751,'[1]Traitement outputs (2)'!$B$51:$Q$51,0)),INDEX('[1]Traitement outputs (2)'!$B$34:$Q$38,MATCH(70,'[1]Traitement outputs (2)'!$A$34:$A$38,0),MATCH(C751,'[1]Traitement outputs (2)'!$B$33:$Q$33,0)))</f>
        <v>-40.563606676443541</v>
      </c>
      <c r="R751">
        <f>IF(K751&lt;30,INDEX('[1]Traitement outputs (2)'!$B$58:$Q$63,MATCH(70,'[1]Traitement outputs (2)'!$A$58:$A$63,0),MATCH(C751,'[1]Traitement outputs (2)'!$B$58:$Q$58,0)),INDEX('[1]Traitement outputs (2)'!$B$41:$Q$45,MATCH(70,'[1]Traitement outputs (2)'!$A$41:$A$45,0),MATCH(C751,'[1]Traitement outputs (2)'!$B$40:$Q$40,0)))</f>
        <v>40.565237508304868</v>
      </c>
      <c r="T751">
        <f t="shared" si="68"/>
        <v>-4710.6029670073767</v>
      </c>
      <c r="U751">
        <f t="shared" si="69"/>
        <v>4710.7923535544342</v>
      </c>
      <c r="X751">
        <f t="shared" si="70"/>
        <v>0.11390473504229935</v>
      </c>
      <c r="Y751">
        <f t="shared" si="71"/>
        <v>9.5112654975333846E-2</v>
      </c>
    </row>
    <row r="752" spans="1:25" x14ac:dyDescent="0.35">
      <c r="A752" s="1">
        <v>34731.25</v>
      </c>
      <c r="B752">
        <v>20</v>
      </c>
      <c r="C752">
        <f>_xlfn.IFNA(HLOOKUP(B752,'[1]Traitement outputs'!$B$33:$Q$33,1,TRUE),16)</f>
        <v>20</v>
      </c>
      <c r="E752" s="1">
        <v>34731.25</v>
      </c>
      <c r="F752">
        <v>16.640499999999999</v>
      </c>
      <c r="G752">
        <f t="shared" si="66"/>
        <v>17</v>
      </c>
      <c r="I752" s="1">
        <v>34731.25</v>
      </c>
      <c r="J752">
        <v>0</v>
      </c>
      <c r="K752">
        <f t="shared" si="67"/>
        <v>0</v>
      </c>
      <c r="M752">
        <f>INDEX('[1]Traitement outputs (2)'!$B$51:$Q$56,MATCH(70,'[1]Traitement outputs (2)'!$A$51:$A$56,0),MATCH(C752,'[1]Traitement outputs (2)'!$B$51:$Q$51,0))</f>
        <v>-16.864255714989046</v>
      </c>
      <c r="N752">
        <f>INDEX('[1]Traitement outputs (2)'!$B$34:$Q$38,MATCH(70,'[1]Traitement outputs (2)'!$A$34:$A$38,0),MATCH(C752,'[1]Traitement outputs (2)'!$B$33:$Q$33,0))</f>
        <v>-183.77989640241771</v>
      </c>
      <c r="O752">
        <f>INDEX('[1]Traitement outputs (2)'!$B$58:$Q$63,MATCH(70,'[1]Traitement outputs (2)'!$A$58:$A$63,0),MATCH(C752,'[1]Traitement outputs (2)'!$B$58:$Q$58,0))</f>
        <v>16.864787616041994</v>
      </c>
      <c r="P752">
        <f>INDEX('[1]Traitement outputs (2)'!$B$41:$Q$45,MATCH(70,'[1]Traitement outputs (2)'!$A$41:$A$45,0),MATCH(C752,'[1]Traitement outputs (2)'!$B$40:$Q$40,0))</f>
        <v>254.15803075879367</v>
      </c>
      <c r="Q752">
        <f>IF(K752&lt;30,INDEX('[1]Traitement outputs (2)'!$B$51:$Q$63,MATCH(70,'[1]Traitement outputs (2)'!$A$51:$A$63,0),MATCH(C752,'[1]Traitement outputs (2)'!$B$51:$Q$51,0)),INDEX('[1]Traitement outputs (2)'!$B$34:$Q$38,MATCH(70,'[1]Traitement outputs (2)'!$A$34:$A$38,0),MATCH(C752,'[1]Traitement outputs (2)'!$B$33:$Q$33,0)))</f>
        <v>-16.864255714989046</v>
      </c>
      <c r="R752">
        <f>IF(K752&lt;30,INDEX('[1]Traitement outputs (2)'!$B$58:$Q$63,MATCH(70,'[1]Traitement outputs (2)'!$A$58:$A$63,0),MATCH(C752,'[1]Traitement outputs (2)'!$B$58:$Q$58,0)),INDEX('[1]Traitement outputs (2)'!$B$41:$Q$45,MATCH(70,'[1]Traitement outputs (2)'!$A$41:$A$45,0),MATCH(C752,'[1]Traitement outputs (2)'!$B$40:$Q$40,0)))</f>
        <v>16.864787616041994</v>
      </c>
      <c r="T752">
        <f t="shared" si="68"/>
        <v>-1958.42577907482</v>
      </c>
      <c r="U752">
        <f t="shared" si="69"/>
        <v>1958.4875481058175</v>
      </c>
      <c r="X752">
        <f t="shared" si="70"/>
        <v>4.735571455032727E-2</v>
      </c>
      <c r="Y752">
        <f t="shared" si="71"/>
        <v>3.954259420836595E-2</v>
      </c>
    </row>
    <row r="753" spans="1:25" x14ac:dyDescent="0.35">
      <c r="A753" s="1">
        <v>34731.291666666664</v>
      </c>
      <c r="B753">
        <v>20</v>
      </c>
      <c r="C753">
        <f>_xlfn.IFNA(HLOOKUP(B753,'[1]Traitement outputs'!$B$33:$Q$33,1,TRUE),16)</f>
        <v>20</v>
      </c>
      <c r="E753" s="1">
        <v>34731.291666666664</v>
      </c>
      <c r="F753">
        <v>16.932400000000001</v>
      </c>
      <c r="G753">
        <f t="shared" si="66"/>
        <v>17</v>
      </c>
      <c r="I753" s="1">
        <v>34731.291666666664</v>
      </c>
      <c r="J753">
        <v>2185.87</v>
      </c>
      <c r="K753">
        <f t="shared" si="67"/>
        <v>18.822807090058625</v>
      </c>
      <c r="M753">
        <f>INDEX('[1]Traitement outputs (2)'!$B$51:$Q$56,MATCH(70,'[1]Traitement outputs (2)'!$A$51:$A$56,0),MATCH(C753,'[1]Traitement outputs (2)'!$B$51:$Q$51,0))</f>
        <v>-16.864255714989046</v>
      </c>
      <c r="N753">
        <f>INDEX('[1]Traitement outputs (2)'!$B$34:$Q$38,MATCH(70,'[1]Traitement outputs (2)'!$A$34:$A$38,0),MATCH(C753,'[1]Traitement outputs (2)'!$B$33:$Q$33,0))</f>
        <v>-183.77989640241771</v>
      </c>
      <c r="O753">
        <f>INDEX('[1]Traitement outputs (2)'!$B$58:$Q$63,MATCH(70,'[1]Traitement outputs (2)'!$A$58:$A$63,0),MATCH(C753,'[1]Traitement outputs (2)'!$B$58:$Q$58,0))</f>
        <v>16.864787616041994</v>
      </c>
      <c r="P753">
        <f>INDEX('[1]Traitement outputs (2)'!$B$41:$Q$45,MATCH(70,'[1]Traitement outputs (2)'!$A$41:$A$45,0),MATCH(C753,'[1]Traitement outputs (2)'!$B$40:$Q$40,0))</f>
        <v>254.15803075879367</v>
      </c>
      <c r="Q753">
        <f>IF(K753&lt;30,INDEX('[1]Traitement outputs (2)'!$B$51:$Q$63,MATCH(70,'[1]Traitement outputs (2)'!$A$51:$A$63,0),MATCH(C753,'[1]Traitement outputs (2)'!$B$51:$Q$51,0)),INDEX('[1]Traitement outputs (2)'!$B$34:$Q$38,MATCH(70,'[1]Traitement outputs (2)'!$A$34:$A$38,0),MATCH(C753,'[1]Traitement outputs (2)'!$B$33:$Q$33,0)))</f>
        <v>-16.864255714989046</v>
      </c>
      <c r="R753">
        <f>IF(K753&lt;30,INDEX('[1]Traitement outputs (2)'!$B$58:$Q$63,MATCH(70,'[1]Traitement outputs (2)'!$A$58:$A$63,0),MATCH(C753,'[1]Traitement outputs (2)'!$B$58:$Q$58,0)),INDEX('[1]Traitement outputs (2)'!$B$41:$Q$45,MATCH(70,'[1]Traitement outputs (2)'!$A$41:$A$45,0),MATCH(C753,'[1]Traitement outputs (2)'!$B$40:$Q$40,0)))</f>
        <v>16.864787616041994</v>
      </c>
      <c r="T753">
        <f t="shared" si="68"/>
        <v>-1958.42577907482</v>
      </c>
      <c r="U753">
        <f t="shared" si="69"/>
        <v>1958.4875481058175</v>
      </c>
      <c r="X753">
        <f t="shared" si="70"/>
        <v>4.735571455032727E-2</v>
      </c>
      <c r="Y753">
        <f t="shared" si="71"/>
        <v>3.954259420836595E-2</v>
      </c>
    </row>
    <row r="754" spans="1:25" x14ac:dyDescent="0.35">
      <c r="A754" s="1">
        <v>34731.333333333336</v>
      </c>
      <c r="B754">
        <v>20</v>
      </c>
      <c r="C754">
        <f>_xlfn.IFNA(HLOOKUP(B754,'[1]Traitement outputs'!$B$33:$Q$33,1,TRUE),16)</f>
        <v>20</v>
      </c>
      <c r="E754" s="1">
        <v>34731.333333333336</v>
      </c>
      <c r="F754">
        <v>17.6265</v>
      </c>
      <c r="G754">
        <f t="shared" si="66"/>
        <v>18</v>
      </c>
      <c r="I754" s="1">
        <v>34731.333333333336</v>
      </c>
      <c r="J754">
        <v>5005.5</v>
      </c>
      <c r="K754">
        <f t="shared" si="67"/>
        <v>43.103002872672413</v>
      </c>
      <c r="M754">
        <f>INDEX('[1]Traitement outputs (2)'!$B$51:$Q$56,MATCH(70,'[1]Traitement outputs (2)'!$A$51:$A$56,0),MATCH(C754,'[1]Traitement outputs (2)'!$B$51:$Q$51,0))</f>
        <v>-16.864255714989046</v>
      </c>
      <c r="N754">
        <f>INDEX('[1]Traitement outputs (2)'!$B$34:$Q$38,MATCH(70,'[1]Traitement outputs (2)'!$A$34:$A$38,0),MATCH(C754,'[1]Traitement outputs (2)'!$B$33:$Q$33,0))</f>
        <v>-183.77989640241771</v>
      </c>
      <c r="O754">
        <f>INDEX('[1]Traitement outputs (2)'!$B$58:$Q$63,MATCH(70,'[1]Traitement outputs (2)'!$A$58:$A$63,0),MATCH(C754,'[1]Traitement outputs (2)'!$B$58:$Q$58,0))</f>
        <v>16.864787616041994</v>
      </c>
      <c r="P754">
        <f>INDEX('[1]Traitement outputs (2)'!$B$41:$Q$45,MATCH(70,'[1]Traitement outputs (2)'!$A$41:$A$45,0),MATCH(C754,'[1]Traitement outputs (2)'!$B$40:$Q$40,0))</f>
        <v>254.15803075879367</v>
      </c>
      <c r="Q754">
        <f>IF(K754&lt;30,INDEX('[1]Traitement outputs (2)'!$B$51:$Q$63,MATCH(70,'[1]Traitement outputs (2)'!$A$51:$A$63,0),MATCH(C754,'[1]Traitement outputs (2)'!$B$51:$Q$51,0)),INDEX('[1]Traitement outputs (2)'!$B$34:$Q$38,MATCH(70,'[1]Traitement outputs (2)'!$A$34:$A$38,0),MATCH(C754,'[1]Traitement outputs (2)'!$B$33:$Q$33,0)))</f>
        <v>-183.77989640241771</v>
      </c>
      <c r="R754">
        <f>IF(K754&lt;30,INDEX('[1]Traitement outputs (2)'!$B$58:$Q$63,MATCH(70,'[1]Traitement outputs (2)'!$A$58:$A$63,0),MATCH(C754,'[1]Traitement outputs (2)'!$B$58:$Q$58,0)),INDEX('[1]Traitement outputs (2)'!$B$41:$Q$45,MATCH(70,'[1]Traitement outputs (2)'!$A$41:$A$45,0),MATCH(C754,'[1]Traitement outputs (2)'!$B$40:$Q$40,0)))</f>
        <v>254.15803075879367</v>
      </c>
      <c r="T754">
        <f t="shared" si="68"/>
        <v>-21342.138833337085</v>
      </c>
      <c r="U754">
        <f t="shared" si="69"/>
        <v>29515.067122381799</v>
      </c>
      <c r="X754">
        <f t="shared" si="70"/>
        <v>0.51606358805306241</v>
      </c>
      <c r="Y754">
        <f t="shared" si="71"/>
        <v>0.59592021577150611</v>
      </c>
    </row>
    <row r="755" spans="1:25" x14ac:dyDescent="0.35">
      <c r="A755" s="1">
        <v>34731.375</v>
      </c>
      <c r="B755">
        <v>20</v>
      </c>
      <c r="C755">
        <f>_xlfn.IFNA(HLOOKUP(B755,'[1]Traitement outputs'!$B$33:$Q$33,1,TRUE),16)</f>
        <v>20</v>
      </c>
      <c r="E755" s="1">
        <v>34731.375</v>
      </c>
      <c r="F755">
        <v>18.563700000000001</v>
      </c>
      <c r="G755">
        <f t="shared" si="66"/>
        <v>19</v>
      </c>
      <c r="I755" s="1">
        <v>34731.375</v>
      </c>
      <c r="J755">
        <v>5759.94</v>
      </c>
      <c r="K755">
        <f t="shared" si="67"/>
        <v>49.599582532498395</v>
      </c>
      <c r="M755">
        <f>INDEX('[1]Traitement outputs (2)'!$B$51:$Q$56,MATCH(70,'[1]Traitement outputs (2)'!$A$51:$A$56,0),MATCH(C755,'[1]Traitement outputs (2)'!$B$51:$Q$51,0))</f>
        <v>-16.864255714989046</v>
      </c>
      <c r="N755">
        <f>INDEX('[1]Traitement outputs (2)'!$B$34:$Q$38,MATCH(70,'[1]Traitement outputs (2)'!$A$34:$A$38,0),MATCH(C755,'[1]Traitement outputs (2)'!$B$33:$Q$33,0))</f>
        <v>-183.77989640241771</v>
      </c>
      <c r="O755">
        <f>INDEX('[1]Traitement outputs (2)'!$B$58:$Q$63,MATCH(70,'[1]Traitement outputs (2)'!$A$58:$A$63,0),MATCH(C755,'[1]Traitement outputs (2)'!$B$58:$Q$58,0))</f>
        <v>16.864787616041994</v>
      </c>
      <c r="P755">
        <f>INDEX('[1]Traitement outputs (2)'!$B$41:$Q$45,MATCH(70,'[1]Traitement outputs (2)'!$A$41:$A$45,0),MATCH(C755,'[1]Traitement outputs (2)'!$B$40:$Q$40,0))</f>
        <v>254.15803075879367</v>
      </c>
      <c r="Q755">
        <f>IF(K755&lt;30,INDEX('[1]Traitement outputs (2)'!$B$51:$Q$63,MATCH(70,'[1]Traitement outputs (2)'!$A$51:$A$63,0),MATCH(C755,'[1]Traitement outputs (2)'!$B$51:$Q$51,0)),INDEX('[1]Traitement outputs (2)'!$B$34:$Q$38,MATCH(70,'[1]Traitement outputs (2)'!$A$34:$A$38,0),MATCH(C755,'[1]Traitement outputs (2)'!$B$33:$Q$33,0)))</f>
        <v>-183.77989640241771</v>
      </c>
      <c r="R755">
        <f>IF(K755&lt;30,INDEX('[1]Traitement outputs (2)'!$B$58:$Q$63,MATCH(70,'[1]Traitement outputs (2)'!$A$58:$A$63,0),MATCH(C755,'[1]Traitement outputs (2)'!$B$58:$Q$58,0)),INDEX('[1]Traitement outputs (2)'!$B$41:$Q$45,MATCH(70,'[1]Traitement outputs (2)'!$A$41:$A$45,0),MATCH(C755,'[1]Traitement outputs (2)'!$B$40:$Q$40,0)))</f>
        <v>254.15803075879367</v>
      </c>
      <c r="T755">
        <f t="shared" si="68"/>
        <v>-21342.138833337085</v>
      </c>
      <c r="U755">
        <f t="shared" si="69"/>
        <v>29515.067122381799</v>
      </c>
      <c r="X755">
        <f t="shared" si="70"/>
        <v>0.51606358805306241</v>
      </c>
      <c r="Y755">
        <f t="shared" si="71"/>
        <v>0.59592021577150611</v>
      </c>
    </row>
    <row r="756" spans="1:25" x14ac:dyDescent="0.35">
      <c r="A756" s="1">
        <v>34731.416666666664</v>
      </c>
      <c r="B756">
        <v>20.0001</v>
      </c>
      <c r="C756">
        <f>_xlfn.IFNA(HLOOKUP(B756,'[1]Traitement outputs'!$B$33:$Q$33,1,TRUE),16)</f>
        <v>20</v>
      </c>
      <c r="E756" s="1">
        <v>34731.416666666664</v>
      </c>
      <c r="F756">
        <v>19.285399999999999</v>
      </c>
      <c r="G756">
        <f t="shared" si="66"/>
        <v>19</v>
      </c>
      <c r="I756" s="1">
        <v>34731.416666666664</v>
      </c>
      <c r="J756">
        <v>10242.1</v>
      </c>
      <c r="K756">
        <f t="shared" si="67"/>
        <v>88.196037503186119</v>
      </c>
      <c r="M756">
        <f>INDEX('[1]Traitement outputs (2)'!$B$51:$Q$56,MATCH(70,'[1]Traitement outputs (2)'!$A$51:$A$56,0),MATCH(C756,'[1]Traitement outputs (2)'!$B$51:$Q$51,0))</f>
        <v>-16.864255714989046</v>
      </c>
      <c r="N756">
        <f>INDEX('[1]Traitement outputs (2)'!$B$34:$Q$38,MATCH(70,'[1]Traitement outputs (2)'!$A$34:$A$38,0),MATCH(C756,'[1]Traitement outputs (2)'!$B$33:$Q$33,0))</f>
        <v>-183.77989640241771</v>
      </c>
      <c r="O756">
        <f>INDEX('[1]Traitement outputs (2)'!$B$58:$Q$63,MATCH(70,'[1]Traitement outputs (2)'!$A$58:$A$63,0),MATCH(C756,'[1]Traitement outputs (2)'!$B$58:$Q$58,0))</f>
        <v>16.864787616041994</v>
      </c>
      <c r="P756">
        <f>INDEX('[1]Traitement outputs (2)'!$B$41:$Q$45,MATCH(70,'[1]Traitement outputs (2)'!$A$41:$A$45,0),MATCH(C756,'[1]Traitement outputs (2)'!$B$40:$Q$40,0))</f>
        <v>254.15803075879367</v>
      </c>
      <c r="Q756">
        <f>IF(K756&lt;30,INDEX('[1]Traitement outputs (2)'!$B$51:$Q$63,MATCH(70,'[1]Traitement outputs (2)'!$A$51:$A$63,0),MATCH(C756,'[1]Traitement outputs (2)'!$B$51:$Q$51,0)),INDEX('[1]Traitement outputs (2)'!$B$34:$Q$38,MATCH(70,'[1]Traitement outputs (2)'!$A$34:$A$38,0),MATCH(C756,'[1]Traitement outputs (2)'!$B$33:$Q$33,0)))</f>
        <v>-183.77989640241771</v>
      </c>
      <c r="R756">
        <f>IF(K756&lt;30,INDEX('[1]Traitement outputs (2)'!$B$58:$Q$63,MATCH(70,'[1]Traitement outputs (2)'!$A$58:$A$63,0),MATCH(C756,'[1]Traitement outputs (2)'!$B$58:$Q$58,0)),INDEX('[1]Traitement outputs (2)'!$B$41:$Q$45,MATCH(70,'[1]Traitement outputs (2)'!$A$41:$A$45,0),MATCH(C756,'[1]Traitement outputs (2)'!$B$40:$Q$40,0)))</f>
        <v>254.15803075879367</v>
      </c>
      <c r="T756">
        <f t="shared" si="68"/>
        <v>-21342.138833337085</v>
      </c>
      <c r="U756">
        <f t="shared" si="69"/>
        <v>29515.067122381799</v>
      </c>
      <c r="X756">
        <f t="shared" si="70"/>
        <v>0.51606358805306241</v>
      </c>
      <c r="Y756">
        <f t="shared" si="71"/>
        <v>0.59592021577150611</v>
      </c>
    </row>
    <row r="757" spans="1:25" x14ac:dyDescent="0.35">
      <c r="A757" s="1">
        <v>34731.458333333336</v>
      </c>
      <c r="B757">
        <v>20.0001</v>
      </c>
      <c r="C757">
        <f>_xlfn.IFNA(HLOOKUP(B757,'[1]Traitement outputs'!$B$33:$Q$33,1,TRUE),16)</f>
        <v>20</v>
      </c>
      <c r="E757" s="1">
        <v>34731.458333333336</v>
      </c>
      <c r="F757">
        <v>19.772400000000001</v>
      </c>
      <c r="G757">
        <f t="shared" si="66"/>
        <v>20</v>
      </c>
      <c r="I757" s="1">
        <v>34731.458333333336</v>
      </c>
      <c r="J757">
        <v>24038.2</v>
      </c>
      <c r="K757">
        <f t="shared" si="67"/>
        <v>206.99602510316132</v>
      </c>
      <c r="M757">
        <f>INDEX('[1]Traitement outputs (2)'!$B$51:$Q$56,MATCH(70,'[1]Traitement outputs (2)'!$A$51:$A$56,0),MATCH(C757,'[1]Traitement outputs (2)'!$B$51:$Q$51,0))</f>
        <v>-16.864255714989046</v>
      </c>
      <c r="N757">
        <f>INDEX('[1]Traitement outputs (2)'!$B$34:$Q$38,MATCH(70,'[1]Traitement outputs (2)'!$A$34:$A$38,0),MATCH(C757,'[1]Traitement outputs (2)'!$B$33:$Q$33,0))</f>
        <v>-183.77989640241771</v>
      </c>
      <c r="O757">
        <f>INDEX('[1]Traitement outputs (2)'!$B$58:$Q$63,MATCH(70,'[1]Traitement outputs (2)'!$A$58:$A$63,0),MATCH(C757,'[1]Traitement outputs (2)'!$B$58:$Q$58,0))</f>
        <v>16.864787616041994</v>
      </c>
      <c r="P757">
        <f>INDEX('[1]Traitement outputs (2)'!$B$41:$Q$45,MATCH(70,'[1]Traitement outputs (2)'!$A$41:$A$45,0),MATCH(C757,'[1]Traitement outputs (2)'!$B$40:$Q$40,0))</f>
        <v>254.15803075879367</v>
      </c>
      <c r="Q757">
        <f>IF(K757&lt;30,INDEX('[1]Traitement outputs (2)'!$B$51:$Q$63,MATCH(70,'[1]Traitement outputs (2)'!$A$51:$A$63,0),MATCH(C757,'[1]Traitement outputs (2)'!$B$51:$Q$51,0)),INDEX('[1]Traitement outputs (2)'!$B$34:$Q$38,MATCH(70,'[1]Traitement outputs (2)'!$A$34:$A$38,0),MATCH(C757,'[1]Traitement outputs (2)'!$B$33:$Q$33,0)))</f>
        <v>-183.77989640241771</v>
      </c>
      <c r="R757">
        <f>IF(K757&lt;30,INDEX('[1]Traitement outputs (2)'!$B$58:$Q$63,MATCH(70,'[1]Traitement outputs (2)'!$A$58:$A$63,0),MATCH(C757,'[1]Traitement outputs (2)'!$B$58:$Q$58,0)),INDEX('[1]Traitement outputs (2)'!$B$41:$Q$45,MATCH(70,'[1]Traitement outputs (2)'!$A$41:$A$45,0),MATCH(C757,'[1]Traitement outputs (2)'!$B$40:$Q$40,0)))</f>
        <v>254.15803075879367</v>
      </c>
      <c r="T757">
        <f t="shared" si="68"/>
        <v>-21342.138833337085</v>
      </c>
      <c r="U757">
        <f t="shared" si="69"/>
        <v>29515.067122381799</v>
      </c>
      <c r="X757">
        <f t="shared" si="70"/>
        <v>0.51606358805306241</v>
      </c>
      <c r="Y757">
        <f t="shared" si="71"/>
        <v>0.59592021577150611</v>
      </c>
    </row>
    <row r="758" spans="1:25" x14ac:dyDescent="0.35">
      <c r="A758" s="1">
        <v>34731.5</v>
      </c>
      <c r="B758">
        <v>20.0001</v>
      </c>
      <c r="C758">
        <f>_xlfn.IFNA(HLOOKUP(B758,'[1]Traitement outputs'!$B$33:$Q$33,1,TRUE),16)</f>
        <v>20</v>
      </c>
      <c r="E758" s="1">
        <v>34731.5</v>
      </c>
      <c r="F758">
        <v>19.880199999999999</v>
      </c>
      <c r="G758">
        <f t="shared" si="66"/>
        <v>20</v>
      </c>
      <c r="I758" s="1">
        <v>34731.5</v>
      </c>
      <c r="J758">
        <v>28346.7</v>
      </c>
      <c r="K758">
        <f t="shared" si="67"/>
        <v>244.0970715274764</v>
      </c>
      <c r="M758">
        <f>INDEX('[1]Traitement outputs (2)'!$B$51:$Q$56,MATCH(70,'[1]Traitement outputs (2)'!$A$51:$A$56,0),MATCH(C758,'[1]Traitement outputs (2)'!$B$51:$Q$51,0))</f>
        <v>-16.864255714989046</v>
      </c>
      <c r="N758">
        <f>INDEX('[1]Traitement outputs (2)'!$B$34:$Q$38,MATCH(70,'[1]Traitement outputs (2)'!$A$34:$A$38,0),MATCH(C758,'[1]Traitement outputs (2)'!$B$33:$Q$33,0))</f>
        <v>-183.77989640241771</v>
      </c>
      <c r="O758">
        <f>INDEX('[1]Traitement outputs (2)'!$B$58:$Q$63,MATCH(70,'[1]Traitement outputs (2)'!$A$58:$A$63,0),MATCH(C758,'[1]Traitement outputs (2)'!$B$58:$Q$58,0))</f>
        <v>16.864787616041994</v>
      </c>
      <c r="P758">
        <f>INDEX('[1]Traitement outputs (2)'!$B$41:$Q$45,MATCH(70,'[1]Traitement outputs (2)'!$A$41:$A$45,0),MATCH(C758,'[1]Traitement outputs (2)'!$B$40:$Q$40,0))</f>
        <v>254.15803075879367</v>
      </c>
      <c r="Q758">
        <f>IF(K758&lt;30,INDEX('[1]Traitement outputs (2)'!$B$51:$Q$63,MATCH(70,'[1]Traitement outputs (2)'!$A$51:$A$63,0),MATCH(C758,'[1]Traitement outputs (2)'!$B$51:$Q$51,0)),INDEX('[1]Traitement outputs (2)'!$B$34:$Q$38,MATCH(70,'[1]Traitement outputs (2)'!$A$34:$A$38,0),MATCH(C758,'[1]Traitement outputs (2)'!$B$33:$Q$33,0)))</f>
        <v>-183.77989640241771</v>
      </c>
      <c r="R758">
        <f>IF(K758&lt;30,INDEX('[1]Traitement outputs (2)'!$B$58:$Q$63,MATCH(70,'[1]Traitement outputs (2)'!$A$58:$A$63,0),MATCH(C758,'[1]Traitement outputs (2)'!$B$58:$Q$58,0)),INDEX('[1]Traitement outputs (2)'!$B$41:$Q$45,MATCH(70,'[1]Traitement outputs (2)'!$A$41:$A$45,0),MATCH(C758,'[1]Traitement outputs (2)'!$B$40:$Q$40,0)))</f>
        <v>254.15803075879367</v>
      </c>
      <c r="T758">
        <f t="shared" si="68"/>
        <v>-21342.138833337085</v>
      </c>
      <c r="U758">
        <f t="shared" si="69"/>
        <v>29515.067122381799</v>
      </c>
      <c r="X758">
        <f t="shared" si="70"/>
        <v>0.51606358805306241</v>
      </c>
      <c r="Y758">
        <f t="shared" si="71"/>
        <v>0.59592021577150611</v>
      </c>
    </row>
    <row r="759" spans="1:25" x14ac:dyDescent="0.35">
      <c r="A759" s="1">
        <v>34731.541666666664</v>
      </c>
      <c r="B759">
        <v>20.0002</v>
      </c>
      <c r="C759">
        <f>_xlfn.IFNA(HLOOKUP(B759,'[1]Traitement outputs'!$B$33:$Q$33,1,TRUE),16)</f>
        <v>20</v>
      </c>
      <c r="E759" s="1">
        <v>34731.541666666664</v>
      </c>
      <c r="F759">
        <v>20.004799999999999</v>
      </c>
      <c r="G759">
        <f t="shared" si="66"/>
        <v>20</v>
      </c>
      <c r="I759" s="1">
        <v>34731.541666666664</v>
      </c>
      <c r="J759">
        <v>22015</v>
      </c>
      <c r="K759">
        <f t="shared" si="67"/>
        <v>189.57399025909163</v>
      </c>
      <c r="M759">
        <f>INDEX('[1]Traitement outputs (2)'!$B$51:$Q$56,MATCH(70,'[1]Traitement outputs (2)'!$A$51:$A$56,0),MATCH(C759,'[1]Traitement outputs (2)'!$B$51:$Q$51,0))</f>
        <v>-16.864255714989046</v>
      </c>
      <c r="N759">
        <f>INDEX('[1]Traitement outputs (2)'!$B$34:$Q$38,MATCH(70,'[1]Traitement outputs (2)'!$A$34:$A$38,0),MATCH(C759,'[1]Traitement outputs (2)'!$B$33:$Q$33,0))</f>
        <v>-183.77989640241771</v>
      </c>
      <c r="O759">
        <f>INDEX('[1]Traitement outputs (2)'!$B$58:$Q$63,MATCH(70,'[1]Traitement outputs (2)'!$A$58:$A$63,0),MATCH(C759,'[1]Traitement outputs (2)'!$B$58:$Q$58,0))</f>
        <v>16.864787616041994</v>
      </c>
      <c r="P759">
        <f>INDEX('[1]Traitement outputs (2)'!$B$41:$Q$45,MATCH(70,'[1]Traitement outputs (2)'!$A$41:$A$45,0),MATCH(C759,'[1]Traitement outputs (2)'!$B$40:$Q$40,0))</f>
        <v>254.15803075879367</v>
      </c>
      <c r="Q759">
        <f>IF(K759&lt;30,INDEX('[1]Traitement outputs (2)'!$B$51:$Q$63,MATCH(70,'[1]Traitement outputs (2)'!$A$51:$A$63,0),MATCH(C759,'[1]Traitement outputs (2)'!$B$51:$Q$51,0)),INDEX('[1]Traitement outputs (2)'!$B$34:$Q$38,MATCH(70,'[1]Traitement outputs (2)'!$A$34:$A$38,0),MATCH(C759,'[1]Traitement outputs (2)'!$B$33:$Q$33,0)))</f>
        <v>-183.77989640241771</v>
      </c>
      <c r="R759">
        <f>IF(K759&lt;30,INDEX('[1]Traitement outputs (2)'!$B$58:$Q$63,MATCH(70,'[1]Traitement outputs (2)'!$A$58:$A$63,0),MATCH(C759,'[1]Traitement outputs (2)'!$B$58:$Q$58,0)),INDEX('[1]Traitement outputs (2)'!$B$41:$Q$45,MATCH(70,'[1]Traitement outputs (2)'!$A$41:$A$45,0),MATCH(C759,'[1]Traitement outputs (2)'!$B$40:$Q$40,0)))</f>
        <v>254.15803075879367</v>
      </c>
      <c r="T759">
        <f t="shared" si="68"/>
        <v>-21342.138833337085</v>
      </c>
      <c r="U759">
        <f t="shared" si="69"/>
        <v>29515.067122381799</v>
      </c>
      <c r="X759">
        <f t="shared" si="70"/>
        <v>0.51606358805306241</v>
      </c>
      <c r="Y759">
        <f t="shared" si="71"/>
        <v>0.59592021577150611</v>
      </c>
    </row>
    <row r="760" spans="1:25" x14ac:dyDescent="0.35">
      <c r="A760" s="1">
        <v>34731.583333333336</v>
      </c>
      <c r="B760">
        <v>20.0002</v>
      </c>
      <c r="C760">
        <f>_xlfn.IFNA(HLOOKUP(B760,'[1]Traitement outputs'!$B$33:$Q$33,1,TRUE),16)</f>
        <v>20</v>
      </c>
      <c r="E760" s="1">
        <v>34731.583333333336</v>
      </c>
      <c r="F760">
        <v>20.276499999999999</v>
      </c>
      <c r="G760">
        <f t="shared" si="66"/>
        <v>20</v>
      </c>
      <c r="I760" s="1">
        <v>34731.583333333336</v>
      </c>
      <c r="J760">
        <v>15706.4</v>
      </c>
      <c r="K760">
        <f t="shared" si="67"/>
        <v>135.24982605520768</v>
      </c>
      <c r="M760">
        <f>INDEX('[1]Traitement outputs (2)'!$B$51:$Q$56,MATCH(70,'[1]Traitement outputs (2)'!$A$51:$A$56,0),MATCH(C760,'[1]Traitement outputs (2)'!$B$51:$Q$51,0))</f>
        <v>-16.864255714989046</v>
      </c>
      <c r="N760">
        <f>INDEX('[1]Traitement outputs (2)'!$B$34:$Q$38,MATCH(70,'[1]Traitement outputs (2)'!$A$34:$A$38,0),MATCH(C760,'[1]Traitement outputs (2)'!$B$33:$Q$33,0))</f>
        <v>-183.77989640241771</v>
      </c>
      <c r="O760">
        <f>INDEX('[1]Traitement outputs (2)'!$B$58:$Q$63,MATCH(70,'[1]Traitement outputs (2)'!$A$58:$A$63,0),MATCH(C760,'[1]Traitement outputs (2)'!$B$58:$Q$58,0))</f>
        <v>16.864787616041994</v>
      </c>
      <c r="P760">
        <f>INDEX('[1]Traitement outputs (2)'!$B$41:$Q$45,MATCH(70,'[1]Traitement outputs (2)'!$A$41:$A$45,0),MATCH(C760,'[1]Traitement outputs (2)'!$B$40:$Q$40,0))</f>
        <v>254.15803075879367</v>
      </c>
      <c r="Q760">
        <f>IF(K760&lt;30,INDEX('[1]Traitement outputs (2)'!$B$51:$Q$63,MATCH(70,'[1]Traitement outputs (2)'!$A$51:$A$63,0),MATCH(C760,'[1]Traitement outputs (2)'!$B$51:$Q$51,0)),INDEX('[1]Traitement outputs (2)'!$B$34:$Q$38,MATCH(70,'[1]Traitement outputs (2)'!$A$34:$A$38,0),MATCH(C760,'[1]Traitement outputs (2)'!$B$33:$Q$33,0)))</f>
        <v>-183.77989640241771</v>
      </c>
      <c r="R760">
        <f>IF(K760&lt;30,INDEX('[1]Traitement outputs (2)'!$B$58:$Q$63,MATCH(70,'[1]Traitement outputs (2)'!$A$58:$A$63,0),MATCH(C760,'[1]Traitement outputs (2)'!$B$58:$Q$58,0)),INDEX('[1]Traitement outputs (2)'!$B$41:$Q$45,MATCH(70,'[1]Traitement outputs (2)'!$A$41:$A$45,0),MATCH(C760,'[1]Traitement outputs (2)'!$B$40:$Q$40,0)))</f>
        <v>254.15803075879367</v>
      </c>
      <c r="T760">
        <f t="shared" si="68"/>
        <v>-21342.138833337085</v>
      </c>
      <c r="U760">
        <f t="shared" si="69"/>
        <v>29515.067122381799</v>
      </c>
      <c r="X760">
        <f t="shared" si="70"/>
        <v>0.51606358805306241</v>
      </c>
      <c r="Y760">
        <f t="shared" si="71"/>
        <v>0.59592021577150611</v>
      </c>
    </row>
    <row r="761" spans="1:25" x14ac:dyDescent="0.35">
      <c r="A761" s="1">
        <v>34731.625</v>
      </c>
      <c r="B761">
        <v>20.0002</v>
      </c>
      <c r="C761">
        <f>_xlfn.IFNA(HLOOKUP(B761,'[1]Traitement outputs'!$B$33:$Q$33,1,TRUE),16)</f>
        <v>20</v>
      </c>
      <c r="E761" s="1">
        <v>34731.625</v>
      </c>
      <c r="F761">
        <v>20.4559</v>
      </c>
      <c r="G761">
        <f t="shared" si="66"/>
        <v>20</v>
      </c>
      <c r="I761" s="1">
        <v>34731.625</v>
      </c>
      <c r="J761">
        <v>10726.8</v>
      </c>
      <c r="K761">
        <f t="shared" si="67"/>
        <v>92.369851406369477</v>
      </c>
      <c r="M761">
        <f>INDEX('[1]Traitement outputs (2)'!$B$51:$Q$56,MATCH(70,'[1]Traitement outputs (2)'!$A$51:$A$56,0),MATCH(C761,'[1]Traitement outputs (2)'!$B$51:$Q$51,0))</f>
        <v>-16.864255714989046</v>
      </c>
      <c r="N761">
        <f>INDEX('[1]Traitement outputs (2)'!$B$34:$Q$38,MATCH(70,'[1]Traitement outputs (2)'!$A$34:$A$38,0),MATCH(C761,'[1]Traitement outputs (2)'!$B$33:$Q$33,0))</f>
        <v>-183.77989640241771</v>
      </c>
      <c r="O761">
        <f>INDEX('[1]Traitement outputs (2)'!$B$58:$Q$63,MATCH(70,'[1]Traitement outputs (2)'!$A$58:$A$63,0),MATCH(C761,'[1]Traitement outputs (2)'!$B$58:$Q$58,0))</f>
        <v>16.864787616041994</v>
      </c>
      <c r="P761">
        <f>INDEX('[1]Traitement outputs (2)'!$B$41:$Q$45,MATCH(70,'[1]Traitement outputs (2)'!$A$41:$A$45,0),MATCH(C761,'[1]Traitement outputs (2)'!$B$40:$Q$40,0))</f>
        <v>254.15803075879367</v>
      </c>
      <c r="Q761">
        <f>IF(K761&lt;30,INDEX('[1]Traitement outputs (2)'!$B$51:$Q$63,MATCH(70,'[1]Traitement outputs (2)'!$A$51:$A$63,0),MATCH(C761,'[1]Traitement outputs (2)'!$B$51:$Q$51,0)),INDEX('[1]Traitement outputs (2)'!$B$34:$Q$38,MATCH(70,'[1]Traitement outputs (2)'!$A$34:$A$38,0),MATCH(C761,'[1]Traitement outputs (2)'!$B$33:$Q$33,0)))</f>
        <v>-183.77989640241771</v>
      </c>
      <c r="R761">
        <f>IF(K761&lt;30,INDEX('[1]Traitement outputs (2)'!$B$58:$Q$63,MATCH(70,'[1]Traitement outputs (2)'!$A$58:$A$63,0),MATCH(C761,'[1]Traitement outputs (2)'!$B$58:$Q$58,0)),INDEX('[1]Traitement outputs (2)'!$B$41:$Q$45,MATCH(70,'[1]Traitement outputs (2)'!$A$41:$A$45,0),MATCH(C761,'[1]Traitement outputs (2)'!$B$40:$Q$40,0)))</f>
        <v>254.15803075879367</v>
      </c>
      <c r="T761">
        <f t="shared" si="68"/>
        <v>-21342.138833337085</v>
      </c>
      <c r="U761">
        <f t="shared" si="69"/>
        <v>29515.067122381799</v>
      </c>
      <c r="X761">
        <f t="shared" si="70"/>
        <v>0.51606358805306241</v>
      </c>
      <c r="Y761">
        <f t="shared" si="71"/>
        <v>0.59592021577150611</v>
      </c>
    </row>
    <row r="762" spans="1:25" x14ac:dyDescent="0.35">
      <c r="A762" s="1">
        <v>34731.666666666664</v>
      </c>
      <c r="B762">
        <v>20.0002</v>
      </c>
      <c r="C762">
        <f>_xlfn.IFNA(HLOOKUP(B762,'[1]Traitement outputs'!$B$33:$Q$33,1,TRUE),16)</f>
        <v>20</v>
      </c>
      <c r="E762" s="1">
        <v>34731.666666666664</v>
      </c>
      <c r="F762">
        <v>20.577100000000002</v>
      </c>
      <c r="G762">
        <f t="shared" si="66"/>
        <v>21</v>
      </c>
      <c r="I762" s="1">
        <v>34731.666666666664</v>
      </c>
      <c r="J762">
        <v>2731.37</v>
      </c>
      <c r="K762">
        <f t="shared" si="67"/>
        <v>23.520177595910745</v>
      </c>
      <c r="M762">
        <f>INDEX('[1]Traitement outputs (2)'!$B$51:$Q$56,MATCH(70,'[1]Traitement outputs (2)'!$A$51:$A$56,0),MATCH(C762,'[1]Traitement outputs (2)'!$B$51:$Q$51,0))</f>
        <v>-16.864255714989046</v>
      </c>
      <c r="N762">
        <f>INDEX('[1]Traitement outputs (2)'!$B$34:$Q$38,MATCH(70,'[1]Traitement outputs (2)'!$A$34:$A$38,0),MATCH(C762,'[1]Traitement outputs (2)'!$B$33:$Q$33,0))</f>
        <v>-183.77989640241771</v>
      </c>
      <c r="O762">
        <f>INDEX('[1]Traitement outputs (2)'!$B$58:$Q$63,MATCH(70,'[1]Traitement outputs (2)'!$A$58:$A$63,0),MATCH(C762,'[1]Traitement outputs (2)'!$B$58:$Q$58,0))</f>
        <v>16.864787616041994</v>
      </c>
      <c r="P762">
        <f>INDEX('[1]Traitement outputs (2)'!$B$41:$Q$45,MATCH(70,'[1]Traitement outputs (2)'!$A$41:$A$45,0),MATCH(C762,'[1]Traitement outputs (2)'!$B$40:$Q$40,0))</f>
        <v>254.15803075879367</v>
      </c>
      <c r="Q762">
        <f>IF(K762&lt;30,INDEX('[1]Traitement outputs (2)'!$B$51:$Q$63,MATCH(70,'[1]Traitement outputs (2)'!$A$51:$A$63,0),MATCH(C762,'[1]Traitement outputs (2)'!$B$51:$Q$51,0)),INDEX('[1]Traitement outputs (2)'!$B$34:$Q$38,MATCH(70,'[1]Traitement outputs (2)'!$A$34:$A$38,0),MATCH(C762,'[1]Traitement outputs (2)'!$B$33:$Q$33,0)))</f>
        <v>-16.864255714989046</v>
      </c>
      <c r="R762">
        <f>IF(K762&lt;30,INDEX('[1]Traitement outputs (2)'!$B$58:$Q$63,MATCH(70,'[1]Traitement outputs (2)'!$A$58:$A$63,0),MATCH(C762,'[1]Traitement outputs (2)'!$B$58:$Q$58,0)),INDEX('[1]Traitement outputs (2)'!$B$41:$Q$45,MATCH(70,'[1]Traitement outputs (2)'!$A$41:$A$45,0),MATCH(C762,'[1]Traitement outputs (2)'!$B$40:$Q$40,0)))</f>
        <v>16.864787616041994</v>
      </c>
      <c r="T762">
        <f t="shared" si="68"/>
        <v>-1958.42577907482</v>
      </c>
      <c r="U762">
        <f t="shared" si="69"/>
        <v>1958.4875481058175</v>
      </c>
      <c r="X762">
        <f t="shared" si="70"/>
        <v>4.735571455032727E-2</v>
      </c>
      <c r="Y762">
        <f t="shared" si="71"/>
        <v>3.954259420836595E-2</v>
      </c>
    </row>
    <row r="763" spans="1:25" x14ac:dyDescent="0.35">
      <c r="A763" s="1">
        <v>34731.708333333336</v>
      </c>
      <c r="B763">
        <v>20.0002</v>
      </c>
      <c r="C763">
        <f>_xlfn.IFNA(HLOOKUP(B763,'[1]Traitement outputs'!$B$33:$Q$33,1,TRUE),16)</f>
        <v>20</v>
      </c>
      <c r="E763" s="1">
        <v>34731.708333333336</v>
      </c>
      <c r="F763">
        <v>20.3383</v>
      </c>
      <c r="G763">
        <f t="shared" si="66"/>
        <v>20</v>
      </c>
      <c r="I763" s="1">
        <v>34731.708333333336</v>
      </c>
      <c r="J763">
        <v>0</v>
      </c>
      <c r="K763">
        <f t="shared" si="67"/>
        <v>0</v>
      </c>
      <c r="M763">
        <f>INDEX('[1]Traitement outputs (2)'!$B$51:$Q$56,MATCH(70,'[1]Traitement outputs (2)'!$A$51:$A$56,0),MATCH(C763,'[1]Traitement outputs (2)'!$B$51:$Q$51,0))</f>
        <v>-16.864255714989046</v>
      </c>
      <c r="N763">
        <f>INDEX('[1]Traitement outputs (2)'!$B$34:$Q$38,MATCH(70,'[1]Traitement outputs (2)'!$A$34:$A$38,0),MATCH(C763,'[1]Traitement outputs (2)'!$B$33:$Q$33,0))</f>
        <v>-183.77989640241771</v>
      </c>
      <c r="O763">
        <f>INDEX('[1]Traitement outputs (2)'!$B$58:$Q$63,MATCH(70,'[1]Traitement outputs (2)'!$A$58:$A$63,0),MATCH(C763,'[1]Traitement outputs (2)'!$B$58:$Q$58,0))</f>
        <v>16.864787616041994</v>
      </c>
      <c r="P763">
        <f>INDEX('[1]Traitement outputs (2)'!$B$41:$Q$45,MATCH(70,'[1]Traitement outputs (2)'!$A$41:$A$45,0),MATCH(C763,'[1]Traitement outputs (2)'!$B$40:$Q$40,0))</f>
        <v>254.15803075879367</v>
      </c>
      <c r="Q763">
        <f>IF(K763&lt;30,INDEX('[1]Traitement outputs (2)'!$B$51:$Q$63,MATCH(70,'[1]Traitement outputs (2)'!$A$51:$A$63,0),MATCH(C763,'[1]Traitement outputs (2)'!$B$51:$Q$51,0)),INDEX('[1]Traitement outputs (2)'!$B$34:$Q$38,MATCH(70,'[1]Traitement outputs (2)'!$A$34:$A$38,0),MATCH(C763,'[1]Traitement outputs (2)'!$B$33:$Q$33,0)))</f>
        <v>-16.864255714989046</v>
      </c>
      <c r="R763">
        <f>IF(K763&lt;30,INDEX('[1]Traitement outputs (2)'!$B$58:$Q$63,MATCH(70,'[1]Traitement outputs (2)'!$A$58:$A$63,0),MATCH(C763,'[1]Traitement outputs (2)'!$B$58:$Q$58,0)),INDEX('[1]Traitement outputs (2)'!$B$41:$Q$45,MATCH(70,'[1]Traitement outputs (2)'!$A$41:$A$45,0),MATCH(C763,'[1]Traitement outputs (2)'!$B$40:$Q$40,0)))</f>
        <v>16.864787616041994</v>
      </c>
      <c r="T763">
        <f t="shared" si="68"/>
        <v>-1958.42577907482</v>
      </c>
      <c r="U763">
        <f t="shared" si="69"/>
        <v>1958.4875481058175</v>
      </c>
      <c r="X763">
        <f t="shared" si="70"/>
        <v>4.735571455032727E-2</v>
      </c>
      <c r="Y763">
        <f t="shared" si="71"/>
        <v>3.954259420836595E-2</v>
      </c>
    </row>
    <row r="764" spans="1:25" x14ac:dyDescent="0.35">
      <c r="A764" s="1">
        <v>34731.75</v>
      </c>
      <c r="B764">
        <v>20.0001</v>
      </c>
      <c r="C764">
        <f>_xlfn.IFNA(HLOOKUP(B764,'[1]Traitement outputs'!$B$33:$Q$33,1,TRUE),16)</f>
        <v>20</v>
      </c>
      <c r="E764" s="1">
        <v>34731.75</v>
      </c>
      <c r="F764">
        <v>19.8582</v>
      </c>
      <c r="G764">
        <f t="shared" si="66"/>
        <v>20</v>
      </c>
      <c r="I764" s="1">
        <v>34731.75</v>
      </c>
      <c r="J764">
        <v>0</v>
      </c>
      <c r="K764">
        <f t="shared" si="67"/>
        <v>0</v>
      </c>
      <c r="M764">
        <f>INDEX('[1]Traitement outputs (2)'!$B$51:$Q$56,MATCH(70,'[1]Traitement outputs (2)'!$A$51:$A$56,0),MATCH(C764,'[1]Traitement outputs (2)'!$B$51:$Q$51,0))</f>
        <v>-16.864255714989046</v>
      </c>
      <c r="N764">
        <f>INDEX('[1]Traitement outputs (2)'!$B$34:$Q$38,MATCH(70,'[1]Traitement outputs (2)'!$A$34:$A$38,0),MATCH(C764,'[1]Traitement outputs (2)'!$B$33:$Q$33,0))</f>
        <v>-183.77989640241771</v>
      </c>
      <c r="O764">
        <f>INDEX('[1]Traitement outputs (2)'!$B$58:$Q$63,MATCH(70,'[1]Traitement outputs (2)'!$A$58:$A$63,0),MATCH(C764,'[1]Traitement outputs (2)'!$B$58:$Q$58,0))</f>
        <v>16.864787616041994</v>
      </c>
      <c r="P764">
        <f>INDEX('[1]Traitement outputs (2)'!$B$41:$Q$45,MATCH(70,'[1]Traitement outputs (2)'!$A$41:$A$45,0),MATCH(C764,'[1]Traitement outputs (2)'!$B$40:$Q$40,0))</f>
        <v>254.15803075879367</v>
      </c>
      <c r="Q764">
        <f>IF(K764&lt;30,INDEX('[1]Traitement outputs (2)'!$B$51:$Q$63,MATCH(70,'[1]Traitement outputs (2)'!$A$51:$A$63,0),MATCH(C764,'[1]Traitement outputs (2)'!$B$51:$Q$51,0)),INDEX('[1]Traitement outputs (2)'!$B$34:$Q$38,MATCH(70,'[1]Traitement outputs (2)'!$A$34:$A$38,0),MATCH(C764,'[1]Traitement outputs (2)'!$B$33:$Q$33,0)))</f>
        <v>-16.864255714989046</v>
      </c>
      <c r="R764">
        <f>IF(K764&lt;30,INDEX('[1]Traitement outputs (2)'!$B$58:$Q$63,MATCH(70,'[1]Traitement outputs (2)'!$A$58:$A$63,0),MATCH(C764,'[1]Traitement outputs (2)'!$B$58:$Q$58,0)),INDEX('[1]Traitement outputs (2)'!$B$41:$Q$45,MATCH(70,'[1]Traitement outputs (2)'!$A$41:$A$45,0),MATCH(C764,'[1]Traitement outputs (2)'!$B$40:$Q$40,0)))</f>
        <v>16.864787616041994</v>
      </c>
      <c r="T764">
        <f t="shared" si="68"/>
        <v>-1958.42577907482</v>
      </c>
      <c r="U764">
        <f t="shared" si="69"/>
        <v>1958.4875481058175</v>
      </c>
      <c r="X764">
        <f t="shared" si="70"/>
        <v>4.735571455032727E-2</v>
      </c>
      <c r="Y764">
        <f t="shared" si="71"/>
        <v>3.954259420836595E-2</v>
      </c>
    </row>
    <row r="765" spans="1:25" x14ac:dyDescent="0.35">
      <c r="A765" s="1">
        <v>34731.791666666664</v>
      </c>
      <c r="B765">
        <v>20.0001</v>
      </c>
      <c r="C765">
        <f>_xlfn.IFNA(HLOOKUP(B765,'[1]Traitement outputs'!$B$33:$Q$33,1,TRUE),16)</f>
        <v>20</v>
      </c>
      <c r="E765" s="1">
        <v>34731.791666666664</v>
      </c>
      <c r="F765">
        <v>19.4573</v>
      </c>
      <c r="G765">
        <f t="shared" si="66"/>
        <v>19</v>
      </c>
      <c r="I765" s="1">
        <v>34731.791666666664</v>
      </c>
      <c r="J765">
        <v>0</v>
      </c>
      <c r="K765">
        <f t="shared" si="67"/>
        <v>0</v>
      </c>
      <c r="M765">
        <f>INDEX('[1]Traitement outputs (2)'!$B$51:$Q$56,MATCH(70,'[1]Traitement outputs (2)'!$A$51:$A$56,0),MATCH(C765,'[1]Traitement outputs (2)'!$B$51:$Q$51,0))</f>
        <v>-16.864255714989046</v>
      </c>
      <c r="N765">
        <f>INDEX('[1]Traitement outputs (2)'!$B$34:$Q$38,MATCH(70,'[1]Traitement outputs (2)'!$A$34:$A$38,0),MATCH(C765,'[1]Traitement outputs (2)'!$B$33:$Q$33,0))</f>
        <v>-183.77989640241771</v>
      </c>
      <c r="O765">
        <f>INDEX('[1]Traitement outputs (2)'!$B$58:$Q$63,MATCH(70,'[1]Traitement outputs (2)'!$A$58:$A$63,0),MATCH(C765,'[1]Traitement outputs (2)'!$B$58:$Q$58,0))</f>
        <v>16.864787616041994</v>
      </c>
      <c r="P765">
        <f>INDEX('[1]Traitement outputs (2)'!$B$41:$Q$45,MATCH(70,'[1]Traitement outputs (2)'!$A$41:$A$45,0),MATCH(C765,'[1]Traitement outputs (2)'!$B$40:$Q$40,0))</f>
        <v>254.15803075879367</v>
      </c>
      <c r="Q765">
        <f>IF(K765&lt;30,INDEX('[1]Traitement outputs (2)'!$B$51:$Q$63,MATCH(70,'[1]Traitement outputs (2)'!$A$51:$A$63,0),MATCH(C765,'[1]Traitement outputs (2)'!$B$51:$Q$51,0)),INDEX('[1]Traitement outputs (2)'!$B$34:$Q$38,MATCH(70,'[1]Traitement outputs (2)'!$A$34:$A$38,0),MATCH(C765,'[1]Traitement outputs (2)'!$B$33:$Q$33,0)))</f>
        <v>-16.864255714989046</v>
      </c>
      <c r="R765">
        <f>IF(K765&lt;30,INDEX('[1]Traitement outputs (2)'!$B$58:$Q$63,MATCH(70,'[1]Traitement outputs (2)'!$A$58:$A$63,0),MATCH(C765,'[1]Traitement outputs (2)'!$B$58:$Q$58,0)),INDEX('[1]Traitement outputs (2)'!$B$41:$Q$45,MATCH(70,'[1]Traitement outputs (2)'!$A$41:$A$45,0),MATCH(C765,'[1]Traitement outputs (2)'!$B$40:$Q$40,0)))</f>
        <v>16.864787616041994</v>
      </c>
      <c r="T765">
        <f t="shared" si="68"/>
        <v>-1958.42577907482</v>
      </c>
      <c r="U765">
        <f t="shared" si="69"/>
        <v>1958.4875481058175</v>
      </c>
      <c r="X765">
        <f t="shared" si="70"/>
        <v>4.735571455032727E-2</v>
      </c>
      <c r="Y765">
        <f t="shared" si="71"/>
        <v>3.954259420836595E-2</v>
      </c>
    </row>
    <row r="766" spans="1:25" x14ac:dyDescent="0.35">
      <c r="A766" s="1">
        <v>34731.833333333336</v>
      </c>
      <c r="B766">
        <v>20.0001</v>
      </c>
      <c r="C766">
        <f>_xlfn.IFNA(HLOOKUP(B766,'[1]Traitement outputs'!$B$33:$Q$33,1,TRUE),16)</f>
        <v>20</v>
      </c>
      <c r="E766" s="1">
        <v>34731.833333333336</v>
      </c>
      <c r="F766">
        <v>19.144100000000002</v>
      </c>
      <c r="G766">
        <f t="shared" si="66"/>
        <v>19</v>
      </c>
      <c r="I766" s="1">
        <v>34731.833333333336</v>
      </c>
      <c r="J766">
        <v>0</v>
      </c>
      <c r="K766">
        <f t="shared" si="67"/>
        <v>0</v>
      </c>
      <c r="M766">
        <f>INDEX('[1]Traitement outputs (2)'!$B$51:$Q$56,MATCH(70,'[1]Traitement outputs (2)'!$A$51:$A$56,0),MATCH(C766,'[1]Traitement outputs (2)'!$B$51:$Q$51,0))</f>
        <v>-16.864255714989046</v>
      </c>
      <c r="N766">
        <f>INDEX('[1]Traitement outputs (2)'!$B$34:$Q$38,MATCH(70,'[1]Traitement outputs (2)'!$A$34:$A$38,0),MATCH(C766,'[1]Traitement outputs (2)'!$B$33:$Q$33,0))</f>
        <v>-183.77989640241771</v>
      </c>
      <c r="O766">
        <f>INDEX('[1]Traitement outputs (2)'!$B$58:$Q$63,MATCH(70,'[1]Traitement outputs (2)'!$A$58:$A$63,0),MATCH(C766,'[1]Traitement outputs (2)'!$B$58:$Q$58,0))</f>
        <v>16.864787616041994</v>
      </c>
      <c r="P766">
        <f>INDEX('[1]Traitement outputs (2)'!$B$41:$Q$45,MATCH(70,'[1]Traitement outputs (2)'!$A$41:$A$45,0),MATCH(C766,'[1]Traitement outputs (2)'!$B$40:$Q$40,0))</f>
        <v>254.15803075879367</v>
      </c>
      <c r="Q766">
        <f>IF(K766&lt;30,INDEX('[1]Traitement outputs (2)'!$B$51:$Q$63,MATCH(70,'[1]Traitement outputs (2)'!$A$51:$A$63,0),MATCH(C766,'[1]Traitement outputs (2)'!$B$51:$Q$51,0)),INDEX('[1]Traitement outputs (2)'!$B$34:$Q$38,MATCH(70,'[1]Traitement outputs (2)'!$A$34:$A$38,0),MATCH(C766,'[1]Traitement outputs (2)'!$B$33:$Q$33,0)))</f>
        <v>-16.864255714989046</v>
      </c>
      <c r="R766">
        <f>IF(K766&lt;30,INDEX('[1]Traitement outputs (2)'!$B$58:$Q$63,MATCH(70,'[1]Traitement outputs (2)'!$A$58:$A$63,0),MATCH(C766,'[1]Traitement outputs (2)'!$B$58:$Q$58,0)),INDEX('[1]Traitement outputs (2)'!$B$41:$Q$45,MATCH(70,'[1]Traitement outputs (2)'!$A$41:$A$45,0),MATCH(C766,'[1]Traitement outputs (2)'!$B$40:$Q$40,0)))</f>
        <v>16.864787616041994</v>
      </c>
      <c r="T766">
        <f t="shared" si="68"/>
        <v>-1958.42577907482</v>
      </c>
      <c r="U766">
        <f t="shared" si="69"/>
        <v>1958.4875481058175</v>
      </c>
      <c r="X766">
        <f t="shared" si="70"/>
        <v>4.735571455032727E-2</v>
      </c>
      <c r="Y766">
        <f t="shared" si="71"/>
        <v>3.954259420836595E-2</v>
      </c>
    </row>
    <row r="767" spans="1:25" x14ac:dyDescent="0.35">
      <c r="A767" s="1">
        <v>34731.875</v>
      </c>
      <c r="B767">
        <v>16.0854</v>
      </c>
      <c r="C767">
        <f>_xlfn.IFNA(HLOOKUP(B767,'[1]Traitement outputs'!$B$33:$Q$33,1,TRUE),16)</f>
        <v>16</v>
      </c>
      <c r="E767" s="1">
        <v>34731.875</v>
      </c>
      <c r="F767">
        <v>23.4725</v>
      </c>
      <c r="G767">
        <f t="shared" si="66"/>
        <v>23</v>
      </c>
      <c r="I767" s="1">
        <v>34731.875</v>
      </c>
      <c r="J767">
        <v>0</v>
      </c>
      <c r="K767">
        <f t="shared" si="67"/>
        <v>0</v>
      </c>
      <c r="M767">
        <f>INDEX('[1]Traitement outputs (2)'!$B$51:$Q$56,MATCH(70,'[1]Traitement outputs (2)'!$A$51:$A$56,0),MATCH(C767,'[1]Traitement outputs (2)'!$B$51:$Q$51,0))</f>
        <v>-27.907128105419115</v>
      </c>
      <c r="N767">
        <f>INDEX('[1]Traitement outputs (2)'!$B$34:$Q$38,MATCH(70,'[1]Traitement outputs (2)'!$A$34:$A$38,0),MATCH(C767,'[1]Traitement outputs (2)'!$B$33:$Q$33,0))</f>
        <v>-87.65601603539298</v>
      </c>
      <c r="O767">
        <f>INDEX('[1]Traitement outputs (2)'!$B$58:$Q$63,MATCH(70,'[1]Traitement outputs (2)'!$A$58:$A$63,0),MATCH(C767,'[1]Traitement outputs (2)'!$B$58:$Q$58,0))</f>
        <v>27.907128104236733</v>
      </c>
      <c r="P767">
        <f>INDEX('[1]Traitement outputs (2)'!$B$41:$Q$45,MATCH(70,'[1]Traitement outputs (2)'!$A$41:$A$45,0),MATCH(C767,'[1]Traitement outputs (2)'!$B$40:$Q$40,0))</f>
        <v>158.03405896601754</v>
      </c>
      <c r="Q767">
        <f>IF(K767&lt;30,INDEX('[1]Traitement outputs (2)'!$B$51:$Q$63,MATCH(70,'[1]Traitement outputs (2)'!$A$51:$A$63,0),MATCH(C767,'[1]Traitement outputs (2)'!$B$51:$Q$51,0)),INDEX('[1]Traitement outputs (2)'!$B$34:$Q$38,MATCH(70,'[1]Traitement outputs (2)'!$A$34:$A$38,0),MATCH(C767,'[1]Traitement outputs (2)'!$B$33:$Q$33,0)))</f>
        <v>-27.907128105419115</v>
      </c>
      <c r="R767">
        <f>IF(K767&lt;30,INDEX('[1]Traitement outputs (2)'!$B$58:$Q$63,MATCH(70,'[1]Traitement outputs (2)'!$A$58:$A$63,0),MATCH(C767,'[1]Traitement outputs (2)'!$B$58:$Q$58,0)),INDEX('[1]Traitement outputs (2)'!$B$41:$Q$45,MATCH(70,'[1]Traitement outputs (2)'!$A$41:$A$45,0),MATCH(C767,'[1]Traitement outputs (2)'!$B$40:$Q$40,0)))</f>
        <v>27.907128104236733</v>
      </c>
      <c r="T767">
        <f t="shared" si="68"/>
        <v>-3240.8212983285953</v>
      </c>
      <c r="U767">
        <f t="shared" si="69"/>
        <v>3240.8212981912866</v>
      </c>
      <c r="X767">
        <f t="shared" si="70"/>
        <v>7.8364679403255921E-2</v>
      </c>
      <c r="Y767">
        <f t="shared" si="71"/>
        <v>6.5433390996103388E-2</v>
      </c>
    </row>
    <row r="768" spans="1:25" x14ac:dyDescent="0.35">
      <c r="A768" s="1">
        <v>34731.916666666664</v>
      </c>
      <c r="B768">
        <v>16.001000000000001</v>
      </c>
      <c r="C768">
        <f>_xlfn.IFNA(HLOOKUP(B768,'[1]Traitement outputs'!$B$33:$Q$33,1,TRUE),16)</f>
        <v>16</v>
      </c>
      <c r="E768" s="1">
        <v>34731.916666666664</v>
      </c>
      <c r="F768">
        <v>22.548200000000001</v>
      </c>
      <c r="G768">
        <f t="shared" si="66"/>
        <v>23</v>
      </c>
      <c r="I768" s="1">
        <v>34731.916666666664</v>
      </c>
      <c r="J768">
        <v>0</v>
      </c>
      <c r="K768">
        <f t="shared" si="67"/>
        <v>0</v>
      </c>
      <c r="M768">
        <f>INDEX('[1]Traitement outputs (2)'!$B$51:$Q$56,MATCH(70,'[1]Traitement outputs (2)'!$A$51:$A$56,0),MATCH(C768,'[1]Traitement outputs (2)'!$B$51:$Q$51,0))</f>
        <v>-27.907128105419115</v>
      </c>
      <c r="N768">
        <f>INDEX('[1]Traitement outputs (2)'!$B$34:$Q$38,MATCH(70,'[1]Traitement outputs (2)'!$A$34:$A$38,0),MATCH(C768,'[1]Traitement outputs (2)'!$B$33:$Q$33,0))</f>
        <v>-87.65601603539298</v>
      </c>
      <c r="O768">
        <f>INDEX('[1]Traitement outputs (2)'!$B$58:$Q$63,MATCH(70,'[1]Traitement outputs (2)'!$A$58:$A$63,0),MATCH(C768,'[1]Traitement outputs (2)'!$B$58:$Q$58,0))</f>
        <v>27.907128104236733</v>
      </c>
      <c r="P768">
        <f>INDEX('[1]Traitement outputs (2)'!$B$41:$Q$45,MATCH(70,'[1]Traitement outputs (2)'!$A$41:$A$45,0),MATCH(C768,'[1]Traitement outputs (2)'!$B$40:$Q$40,0))</f>
        <v>158.03405896601754</v>
      </c>
      <c r="Q768">
        <f>IF(K768&lt;30,INDEX('[1]Traitement outputs (2)'!$B$51:$Q$63,MATCH(70,'[1]Traitement outputs (2)'!$A$51:$A$63,0),MATCH(C768,'[1]Traitement outputs (2)'!$B$51:$Q$51,0)),INDEX('[1]Traitement outputs (2)'!$B$34:$Q$38,MATCH(70,'[1]Traitement outputs (2)'!$A$34:$A$38,0),MATCH(C768,'[1]Traitement outputs (2)'!$B$33:$Q$33,0)))</f>
        <v>-27.907128105419115</v>
      </c>
      <c r="R768">
        <f>IF(K768&lt;30,INDEX('[1]Traitement outputs (2)'!$B$58:$Q$63,MATCH(70,'[1]Traitement outputs (2)'!$A$58:$A$63,0),MATCH(C768,'[1]Traitement outputs (2)'!$B$58:$Q$58,0)),INDEX('[1]Traitement outputs (2)'!$B$41:$Q$45,MATCH(70,'[1]Traitement outputs (2)'!$A$41:$A$45,0),MATCH(C768,'[1]Traitement outputs (2)'!$B$40:$Q$40,0)))</f>
        <v>27.907128104236733</v>
      </c>
      <c r="T768">
        <f t="shared" si="68"/>
        <v>-3240.8212983285953</v>
      </c>
      <c r="U768">
        <f t="shared" si="69"/>
        <v>3240.8212981912866</v>
      </c>
      <c r="X768">
        <f t="shared" si="70"/>
        <v>7.8364679403255921E-2</v>
      </c>
      <c r="Y768">
        <f t="shared" si="71"/>
        <v>6.5433390996103388E-2</v>
      </c>
    </row>
    <row r="769" spans="1:25" x14ac:dyDescent="0.35">
      <c r="A769" s="1">
        <v>34731.958333333336</v>
      </c>
      <c r="B769">
        <v>16.0001</v>
      </c>
      <c r="C769">
        <f>_xlfn.IFNA(HLOOKUP(B769,'[1]Traitement outputs'!$B$33:$Q$33,1,TRUE),16)</f>
        <v>16</v>
      </c>
      <c r="E769" s="1">
        <v>34731.958333333336</v>
      </c>
      <c r="F769">
        <v>21.815999999999999</v>
      </c>
      <c r="G769">
        <f t="shared" si="66"/>
        <v>22</v>
      </c>
      <c r="I769" s="1">
        <v>34731.958333333336</v>
      </c>
      <c r="J769">
        <v>0</v>
      </c>
      <c r="K769">
        <f t="shared" si="67"/>
        <v>0</v>
      </c>
      <c r="M769">
        <f>INDEX('[1]Traitement outputs (2)'!$B$51:$Q$56,MATCH(70,'[1]Traitement outputs (2)'!$A$51:$A$56,0),MATCH(C769,'[1]Traitement outputs (2)'!$B$51:$Q$51,0))</f>
        <v>-27.907128105419115</v>
      </c>
      <c r="N769">
        <f>INDEX('[1]Traitement outputs (2)'!$B$34:$Q$38,MATCH(70,'[1]Traitement outputs (2)'!$A$34:$A$38,0),MATCH(C769,'[1]Traitement outputs (2)'!$B$33:$Q$33,0))</f>
        <v>-87.65601603539298</v>
      </c>
      <c r="O769">
        <f>INDEX('[1]Traitement outputs (2)'!$B$58:$Q$63,MATCH(70,'[1]Traitement outputs (2)'!$A$58:$A$63,0),MATCH(C769,'[1]Traitement outputs (2)'!$B$58:$Q$58,0))</f>
        <v>27.907128104236733</v>
      </c>
      <c r="P769">
        <f>INDEX('[1]Traitement outputs (2)'!$B$41:$Q$45,MATCH(70,'[1]Traitement outputs (2)'!$A$41:$A$45,0),MATCH(C769,'[1]Traitement outputs (2)'!$B$40:$Q$40,0))</f>
        <v>158.03405896601754</v>
      </c>
      <c r="Q769">
        <f>IF(K769&lt;30,INDEX('[1]Traitement outputs (2)'!$B$51:$Q$63,MATCH(70,'[1]Traitement outputs (2)'!$A$51:$A$63,0),MATCH(C769,'[1]Traitement outputs (2)'!$B$51:$Q$51,0)),INDEX('[1]Traitement outputs (2)'!$B$34:$Q$38,MATCH(70,'[1]Traitement outputs (2)'!$A$34:$A$38,0),MATCH(C769,'[1]Traitement outputs (2)'!$B$33:$Q$33,0)))</f>
        <v>-27.907128105419115</v>
      </c>
      <c r="R769">
        <f>IF(K769&lt;30,INDEX('[1]Traitement outputs (2)'!$B$58:$Q$63,MATCH(70,'[1]Traitement outputs (2)'!$A$58:$A$63,0),MATCH(C769,'[1]Traitement outputs (2)'!$B$58:$Q$58,0)),INDEX('[1]Traitement outputs (2)'!$B$41:$Q$45,MATCH(70,'[1]Traitement outputs (2)'!$A$41:$A$45,0),MATCH(C769,'[1]Traitement outputs (2)'!$B$40:$Q$40,0)))</f>
        <v>27.907128104236733</v>
      </c>
      <c r="T769">
        <f t="shared" si="68"/>
        <v>-3240.8212983285953</v>
      </c>
      <c r="U769">
        <f t="shared" si="69"/>
        <v>3240.8212981912866</v>
      </c>
      <c r="X769">
        <f t="shared" si="70"/>
        <v>7.8364679403255921E-2</v>
      </c>
      <c r="Y769">
        <f t="shared" si="71"/>
        <v>6.5433390996103388E-2</v>
      </c>
    </row>
    <row r="770" spans="1:25" x14ac:dyDescent="0.35">
      <c r="A770" s="1">
        <v>34732</v>
      </c>
      <c r="B770">
        <v>16.0001</v>
      </c>
      <c r="C770">
        <f>_xlfn.IFNA(HLOOKUP(B770,'[1]Traitement outputs'!$B$33:$Q$33,1,TRUE),16)</f>
        <v>16</v>
      </c>
      <c r="E770" s="1">
        <v>34732</v>
      </c>
      <c r="F770">
        <v>21.171800000000001</v>
      </c>
      <c r="G770">
        <f t="shared" si="66"/>
        <v>21</v>
      </c>
      <c r="I770" s="1">
        <v>34732</v>
      </c>
      <c r="J770">
        <v>0</v>
      </c>
      <c r="K770">
        <f t="shared" si="67"/>
        <v>0</v>
      </c>
      <c r="M770">
        <f>INDEX('[1]Traitement outputs (2)'!$B$51:$Q$56,MATCH(70,'[1]Traitement outputs (2)'!$A$51:$A$56,0),MATCH(C770,'[1]Traitement outputs (2)'!$B$51:$Q$51,0))</f>
        <v>-27.907128105419115</v>
      </c>
      <c r="N770">
        <f>INDEX('[1]Traitement outputs (2)'!$B$34:$Q$38,MATCH(70,'[1]Traitement outputs (2)'!$A$34:$A$38,0),MATCH(C770,'[1]Traitement outputs (2)'!$B$33:$Q$33,0))</f>
        <v>-87.65601603539298</v>
      </c>
      <c r="O770">
        <f>INDEX('[1]Traitement outputs (2)'!$B$58:$Q$63,MATCH(70,'[1]Traitement outputs (2)'!$A$58:$A$63,0),MATCH(C770,'[1]Traitement outputs (2)'!$B$58:$Q$58,0))</f>
        <v>27.907128104236733</v>
      </c>
      <c r="P770">
        <f>INDEX('[1]Traitement outputs (2)'!$B$41:$Q$45,MATCH(70,'[1]Traitement outputs (2)'!$A$41:$A$45,0),MATCH(C770,'[1]Traitement outputs (2)'!$B$40:$Q$40,0))</f>
        <v>158.03405896601754</v>
      </c>
      <c r="Q770">
        <f>IF(K770&lt;30,INDEX('[1]Traitement outputs (2)'!$B$51:$Q$63,MATCH(70,'[1]Traitement outputs (2)'!$A$51:$A$63,0),MATCH(C770,'[1]Traitement outputs (2)'!$B$51:$Q$51,0)),INDEX('[1]Traitement outputs (2)'!$B$34:$Q$38,MATCH(70,'[1]Traitement outputs (2)'!$A$34:$A$38,0),MATCH(C770,'[1]Traitement outputs (2)'!$B$33:$Q$33,0)))</f>
        <v>-27.907128105419115</v>
      </c>
      <c r="R770">
        <f>IF(K770&lt;30,INDEX('[1]Traitement outputs (2)'!$B$58:$Q$63,MATCH(70,'[1]Traitement outputs (2)'!$A$58:$A$63,0),MATCH(C770,'[1]Traitement outputs (2)'!$B$58:$Q$58,0)),INDEX('[1]Traitement outputs (2)'!$B$41:$Q$45,MATCH(70,'[1]Traitement outputs (2)'!$A$41:$A$45,0),MATCH(C770,'[1]Traitement outputs (2)'!$B$40:$Q$40,0)))</f>
        <v>27.907128104236733</v>
      </c>
      <c r="T770">
        <f t="shared" si="68"/>
        <v>-3240.8212983285953</v>
      </c>
      <c r="U770">
        <f t="shared" si="69"/>
        <v>3240.8212981912866</v>
      </c>
      <c r="X770">
        <f t="shared" si="70"/>
        <v>7.8364679403255921E-2</v>
      </c>
      <c r="Y770">
        <f t="shared" si="71"/>
        <v>6.5433390996103388E-2</v>
      </c>
    </row>
    <row r="771" spans="1:25" x14ac:dyDescent="0.35">
      <c r="A771" s="1">
        <v>34732.041666666664</v>
      </c>
      <c r="B771">
        <v>16.0001</v>
      </c>
      <c r="C771">
        <f>_xlfn.IFNA(HLOOKUP(B771,'[1]Traitement outputs'!$B$33:$Q$33,1,TRUE),16)</f>
        <v>16</v>
      </c>
      <c r="E771" s="1">
        <v>34732.041666666664</v>
      </c>
      <c r="F771">
        <v>20.6648</v>
      </c>
      <c r="G771">
        <f t="shared" ref="G771:G834" si="72">ROUND(F771,0)</f>
        <v>21</v>
      </c>
      <c r="I771" s="1">
        <v>34732.041666666664</v>
      </c>
      <c r="J771">
        <v>0</v>
      </c>
      <c r="K771">
        <f t="shared" ref="K771:K834" si="73">J771/$AB$2</f>
        <v>0</v>
      </c>
      <c r="M771">
        <f>INDEX('[1]Traitement outputs (2)'!$B$51:$Q$56,MATCH(70,'[1]Traitement outputs (2)'!$A$51:$A$56,0),MATCH(C771,'[1]Traitement outputs (2)'!$B$51:$Q$51,0))</f>
        <v>-27.907128105419115</v>
      </c>
      <c r="N771">
        <f>INDEX('[1]Traitement outputs (2)'!$B$34:$Q$38,MATCH(70,'[1]Traitement outputs (2)'!$A$34:$A$38,0),MATCH(C771,'[1]Traitement outputs (2)'!$B$33:$Q$33,0))</f>
        <v>-87.65601603539298</v>
      </c>
      <c r="O771">
        <f>INDEX('[1]Traitement outputs (2)'!$B$58:$Q$63,MATCH(70,'[1]Traitement outputs (2)'!$A$58:$A$63,0),MATCH(C771,'[1]Traitement outputs (2)'!$B$58:$Q$58,0))</f>
        <v>27.907128104236733</v>
      </c>
      <c r="P771">
        <f>INDEX('[1]Traitement outputs (2)'!$B$41:$Q$45,MATCH(70,'[1]Traitement outputs (2)'!$A$41:$A$45,0),MATCH(C771,'[1]Traitement outputs (2)'!$B$40:$Q$40,0))</f>
        <v>158.03405896601754</v>
      </c>
      <c r="Q771">
        <f>IF(K771&lt;30,INDEX('[1]Traitement outputs (2)'!$B$51:$Q$63,MATCH(70,'[1]Traitement outputs (2)'!$A$51:$A$63,0),MATCH(C771,'[1]Traitement outputs (2)'!$B$51:$Q$51,0)),INDEX('[1]Traitement outputs (2)'!$B$34:$Q$38,MATCH(70,'[1]Traitement outputs (2)'!$A$34:$A$38,0),MATCH(C771,'[1]Traitement outputs (2)'!$B$33:$Q$33,0)))</f>
        <v>-27.907128105419115</v>
      </c>
      <c r="R771">
        <f>IF(K771&lt;30,INDEX('[1]Traitement outputs (2)'!$B$58:$Q$63,MATCH(70,'[1]Traitement outputs (2)'!$A$58:$A$63,0),MATCH(C771,'[1]Traitement outputs (2)'!$B$58:$Q$58,0)),INDEX('[1]Traitement outputs (2)'!$B$41:$Q$45,MATCH(70,'[1]Traitement outputs (2)'!$A$41:$A$45,0),MATCH(C771,'[1]Traitement outputs (2)'!$B$40:$Q$40,0)))</f>
        <v>27.907128104236733</v>
      </c>
      <c r="T771">
        <f t="shared" ref="T771:T834" si="74">Q771*$AB$2</f>
        <v>-3240.8212983285953</v>
      </c>
      <c r="U771">
        <f t="shared" ref="U771:U834" si="75">R771*$AB$2</f>
        <v>3240.8212981912866</v>
      </c>
      <c r="X771">
        <f t="shared" ref="X771:X834" si="76">T771/$V$2</f>
        <v>7.8364679403255921E-2</v>
      </c>
      <c r="Y771">
        <f t="shared" ref="Y771:Y834" si="77">U771/$W$2</f>
        <v>6.5433390996103388E-2</v>
      </c>
    </row>
    <row r="772" spans="1:25" x14ac:dyDescent="0.35">
      <c r="A772" s="1">
        <v>34732.083333333336</v>
      </c>
      <c r="B772">
        <v>16.0001</v>
      </c>
      <c r="C772">
        <f>_xlfn.IFNA(HLOOKUP(B772,'[1]Traitement outputs'!$B$33:$Q$33,1,TRUE),16)</f>
        <v>16</v>
      </c>
      <c r="E772" s="1">
        <v>34732.083333333336</v>
      </c>
      <c r="F772">
        <v>20.2</v>
      </c>
      <c r="G772">
        <f t="shared" si="72"/>
        <v>20</v>
      </c>
      <c r="I772" s="1">
        <v>34732.083333333336</v>
      </c>
      <c r="J772">
        <v>0</v>
      </c>
      <c r="K772">
        <f t="shared" si="73"/>
        <v>0</v>
      </c>
      <c r="M772">
        <f>INDEX('[1]Traitement outputs (2)'!$B$51:$Q$56,MATCH(70,'[1]Traitement outputs (2)'!$A$51:$A$56,0),MATCH(C772,'[1]Traitement outputs (2)'!$B$51:$Q$51,0))</f>
        <v>-27.907128105419115</v>
      </c>
      <c r="N772">
        <f>INDEX('[1]Traitement outputs (2)'!$B$34:$Q$38,MATCH(70,'[1]Traitement outputs (2)'!$A$34:$A$38,0),MATCH(C772,'[1]Traitement outputs (2)'!$B$33:$Q$33,0))</f>
        <v>-87.65601603539298</v>
      </c>
      <c r="O772">
        <f>INDEX('[1]Traitement outputs (2)'!$B$58:$Q$63,MATCH(70,'[1]Traitement outputs (2)'!$A$58:$A$63,0),MATCH(C772,'[1]Traitement outputs (2)'!$B$58:$Q$58,0))</f>
        <v>27.907128104236733</v>
      </c>
      <c r="P772">
        <f>INDEX('[1]Traitement outputs (2)'!$B$41:$Q$45,MATCH(70,'[1]Traitement outputs (2)'!$A$41:$A$45,0),MATCH(C772,'[1]Traitement outputs (2)'!$B$40:$Q$40,0))</f>
        <v>158.03405896601754</v>
      </c>
      <c r="Q772">
        <f>IF(K772&lt;30,INDEX('[1]Traitement outputs (2)'!$B$51:$Q$63,MATCH(70,'[1]Traitement outputs (2)'!$A$51:$A$63,0),MATCH(C772,'[1]Traitement outputs (2)'!$B$51:$Q$51,0)),INDEX('[1]Traitement outputs (2)'!$B$34:$Q$38,MATCH(70,'[1]Traitement outputs (2)'!$A$34:$A$38,0),MATCH(C772,'[1]Traitement outputs (2)'!$B$33:$Q$33,0)))</f>
        <v>-27.907128105419115</v>
      </c>
      <c r="R772">
        <f>IF(K772&lt;30,INDEX('[1]Traitement outputs (2)'!$B$58:$Q$63,MATCH(70,'[1]Traitement outputs (2)'!$A$58:$A$63,0),MATCH(C772,'[1]Traitement outputs (2)'!$B$58:$Q$58,0)),INDEX('[1]Traitement outputs (2)'!$B$41:$Q$45,MATCH(70,'[1]Traitement outputs (2)'!$A$41:$A$45,0),MATCH(C772,'[1]Traitement outputs (2)'!$B$40:$Q$40,0)))</f>
        <v>27.907128104236733</v>
      </c>
      <c r="T772">
        <f t="shared" si="74"/>
        <v>-3240.8212983285953</v>
      </c>
      <c r="U772">
        <f t="shared" si="75"/>
        <v>3240.8212981912866</v>
      </c>
      <c r="X772">
        <f t="shared" si="76"/>
        <v>7.8364679403255921E-2</v>
      </c>
      <c r="Y772">
        <f t="shared" si="77"/>
        <v>6.5433390996103388E-2</v>
      </c>
    </row>
    <row r="773" spans="1:25" x14ac:dyDescent="0.35">
      <c r="A773" s="1">
        <v>34732.125</v>
      </c>
      <c r="B773">
        <v>16</v>
      </c>
      <c r="C773">
        <f>_xlfn.IFNA(HLOOKUP(B773,'[1]Traitement outputs'!$B$33:$Q$33,1,TRUE),16)</f>
        <v>16</v>
      </c>
      <c r="E773" s="1">
        <v>34732.125</v>
      </c>
      <c r="F773">
        <v>19.851099999999999</v>
      </c>
      <c r="G773">
        <f t="shared" si="72"/>
        <v>20</v>
      </c>
      <c r="I773" s="1">
        <v>34732.125</v>
      </c>
      <c r="J773">
        <v>0</v>
      </c>
      <c r="K773">
        <f t="shared" si="73"/>
        <v>0</v>
      </c>
      <c r="M773">
        <f>INDEX('[1]Traitement outputs (2)'!$B$51:$Q$56,MATCH(70,'[1]Traitement outputs (2)'!$A$51:$A$56,0),MATCH(C773,'[1]Traitement outputs (2)'!$B$51:$Q$51,0))</f>
        <v>-27.907128105419115</v>
      </c>
      <c r="N773">
        <f>INDEX('[1]Traitement outputs (2)'!$B$34:$Q$38,MATCH(70,'[1]Traitement outputs (2)'!$A$34:$A$38,0),MATCH(C773,'[1]Traitement outputs (2)'!$B$33:$Q$33,0))</f>
        <v>-87.65601603539298</v>
      </c>
      <c r="O773">
        <f>INDEX('[1]Traitement outputs (2)'!$B$58:$Q$63,MATCH(70,'[1]Traitement outputs (2)'!$A$58:$A$63,0),MATCH(C773,'[1]Traitement outputs (2)'!$B$58:$Q$58,0))</f>
        <v>27.907128104236733</v>
      </c>
      <c r="P773">
        <f>INDEX('[1]Traitement outputs (2)'!$B$41:$Q$45,MATCH(70,'[1]Traitement outputs (2)'!$A$41:$A$45,0),MATCH(C773,'[1]Traitement outputs (2)'!$B$40:$Q$40,0))</f>
        <v>158.03405896601754</v>
      </c>
      <c r="Q773">
        <f>IF(K773&lt;30,INDEX('[1]Traitement outputs (2)'!$B$51:$Q$63,MATCH(70,'[1]Traitement outputs (2)'!$A$51:$A$63,0),MATCH(C773,'[1]Traitement outputs (2)'!$B$51:$Q$51,0)),INDEX('[1]Traitement outputs (2)'!$B$34:$Q$38,MATCH(70,'[1]Traitement outputs (2)'!$A$34:$A$38,0),MATCH(C773,'[1]Traitement outputs (2)'!$B$33:$Q$33,0)))</f>
        <v>-27.907128105419115</v>
      </c>
      <c r="R773">
        <f>IF(K773&lt;30,INDEX('[1]Traitement outputs (2)'!$B$58:$Q$63,MATCH(70,'[1]Traitement outputs (2)'!$A$58:$A$63,0),MATCH(C773,'[1]Traitement outputs (2)'!$B$58:$Q$58,0)),INDEX('[1]Traitement outputs (2)'!$B$41:$Q$45,MATCH(70,'[1]Traitement outputs (2)'!$A$41:$A$45,0),MATCH(C773,'[1]Traitement outputs (2)'!$B$40:$Q$40,0)))</f>
        <v>27.907128104236733</v>
      </c>
      <c r="T773">
        <f t="shared" si="74"/>
        <v>-3240.8212983285953</v>
      </c>
      <c r="U773">
        <f t="shared" si="75"/>
        <v>3240.8212981912866</v>
      </c>
      <c r="X773">
        <f t="shared" si="76"/>
        <v>7.8364679403255921E-2</v>
      </c>
      <c r="Y773">
        <f t="shared" si="77"/>
        <v>6.5433390996103388E-2</v>
      </c>
    </row>
    <row r="774" spans="1:25" x14ac:dyDescent="0.35">
      <c r="A774" s="1">
        <v>34732.166666666664</v>
      </c>
      <c r="B774">
        <v>16</v>
      </c>
      <c r="C774">
        <f>_xlfn.IFNA(HLOOKUP(B774,'[1]Traitement outputs'!$B$33:$Q$33,1,TRUE),16)</f>
        <v>16</v>
      </c>
      <c r="E774" s="1">
        <v>34732.166666666664</v>
      </c>
      <c r="F774">
        <v>19.674800000000001</v>
      </c>
      <c r="G774">
        <f t="shared" si="72"/>
        <v>20</v>
      </c>
      <c r="I774" s="1">
        <v>34732.166666666664</v>
      </c>
      <c r="J774">
        <v>0</v>
      </c>
      <c r="K774">
        <f t="shared" si="73"/>
        <v>0</v>
      </c>
      <c r="M774">
        <f>INDEX('[1]Traitement outputs (2)'!$B$51:$Q$56,MATCH(70,'[1]Traitement outputs (2)'!$A$51:$A$56,0),MATCH(C774,'[1]Traitement outputs (2)'!$B$51:$Q$51,0))</f>
        <v>-27.907128105419115</v>
      </c>
      <c r="N774">
        <f>INDEX('[1]Traitement outputs (2)'!$B$34:$Q$38,MATCH(70,'[1]Traitement outputs (2)'!$A$34:$A$38,0),MATCH(C774,'[1]Traitement outputs (2)'!$B$33:$Q$33,0))</f>
        <v>-87.65601603539298</v>
      </c>
      <c r="O774">
        <f>INDEX('[1]Traitement outputs (2)'!$B$58:$Q$63,MATCH(70,'[1]Traitement outputs (2)'!$A$58:$A$63,0),MATCH(C774,'[1]Traitement outputs (2)'!$B$58:$Q$58,0))</f>
        <v>27.907128104236733</v>
      </c>
      <c r="P774">
        <f>INDEX('[1]Traitement outputs (2)'!$B$41:$Q$45,MATCH(70,'[1]Traitement outputs (2)'!$A$41:$A$45,0),MATCH(C774,'[1]Traitement outputs (2)'!$B$40:$Q$40,0))</f>
        <v>158.03405896601754</v>
      </c>
      <c r="Q774">
        <f>IF(K774&lt;30,INDEX('[1]Traitement outputs (2)'!$B$51:$Q$63,MATCH(70,'[1]Traitement outputs (2)'!$A$51:$A$63,0),MATCH(C774,'[1]Traitement outputs (2)'!$B$51:$Q$51,0)),INDEX('[1]Traitement outputs (2)'!$B$34:$Q$38,MATCH(70,'[1]Traitement outputs (2)'!$A$34:$A$38,0),MATCH(C774,'[1]Traitement outputs (2)'!$B$33:$Q$33,0)))</f>
        <v>-27.907128105419115</v>
      </c>
      <c r="R774">
        <f>IF(K774&lt;30,INDEX('[1]Traitement outputs (2)'!$B$58:$Q$63,MATCH(70,'[1]Traitement outputs (2)'!$A$58:$A$63,0),MATCH(C774,'[1]Traitement outputs (2)'!$B$58:$Q$58,0)),INDEX('[1]Traitement outputs (2)'!$B$41:$Q$45,MATCH(70,'[1]Traitement outputs (2)'!$A$41:$A$45,0),MATCH(C774,'[1]Traitement outputs (2)'!$B$40:$Q$40,0)))</f>
        <v>27.907128104236733</v>
      </c>
      <c r="T774">
        <f t="shared" si="74"/>
        <v>-3240.8212983285953</v>
      </c>
      <c r="U774">
        <f t="shared" si="75"/>
        <v>3240.8212981912866</v>
      </c>
      <c r="X774">
        <f t="shared" si="76"/>
        <v>7.8364679403255921E-2</v>
      </c>
      <c r="Y774">
        <f t="shared" si="77"/>
        <v>6.5433390996103388E-2</v>
      </c>
    </row>
    <row r="775" spans="1:25" x14ac:dyDescent="0.35">
      <c r="A775" s="1">
        <v>34732.208333333336</v>
      </c>
      <c r="B775">
        <v>19.9755</v>
      </c>
      <c r="C775">
        <f>_xlfn.IFNA(HLOOKUP(B775,'[1]Traitement outputs'!$B$33:$Q$33,1,TRUE),16)</f>
        <v>18</v>
      </c>
      <c r="E775" s="1">
        <v>34732.208333333336</v>
      </c>
      <c r="F775">
        <v>15.636699999999999</v>
      </c>
      <c r="G775">
        <f t="shared" si="72"/>
        <v>16</v>
      </c>
      <c r="I775" s="1">
        <v>34732.208333333336</v>
      </c>
      <c r="J775">
        <v>0</v>
      </c>
      <c r="K775">
        <f t="shared" si="73"/>
        <v>0</v>
      </c>
      <c r="M775">
        <f>INDEX('[1]Traitement outputs (2)'!$B$51:$Q$56,MATCH(70,'[1]Traitement outputs (2)'!$A$51:$A$56,0),MATCH(C775,'[1]Traitement outputs (2)'!$B$51:$Q$51,0))</f>
        <v>-40.563606676443541</v>
      </c>
      <c r="N775">
        <f>INDEX('[1]Traitement outputs (2)'!$B$34:$Q$38,MATCH(70,'[1]Traitement outputs (2)'!$A$34:$A$38,0),MATCH(C775,'[1]Traitement outputs (2)'!$B$33:$Q$33,0))</f>
        <v>-132.60751704955501</v>
      </c>
      <c r="O775">
        <f>INDEX('[1]Traitement outputs (2)'!$B$58:$Q$63,MATCH(70,'[1]Traitement outputs (2)'!$A$58:$A$63,0),MATCH(C775,'[1]Traitement outputs (2)'!$B$58:$Q$58,0))</f>
        <v>40.565237508304868</v>
      </c>
      <c r="P775">
        <f>INDEX('[1]Traitement outputs (2)'!$B$41:$Q$45,MATCH(70,'[1]Traitement outputs (2)'!$A$41:$A$45,0),MATCH(C775,'[1]Traitement outputs (2)'!$B$40:$Q$40,0))</f>
        <v>202.98564822710691</v>
      </c>
      <c r="Q775">
        <f>IF(K775&lt;30,INDEX('[1]Traitement outputs (2)'!$B$51:$Q$63,MATCH(70,'[1]Traitement outputs (2)'!$A$51:$A$63,0),MATCH(C775,'[1]Traitement outputs (2)'!$B$51:$Q$51,0)),INDEX('[1]Traitement outputs (2)'!$B$34:$Q$38,MATCH(70,'[1]Traitement outputs (2)'!$A$34:$A$38,0),MATCH(C775,'[1]Traitement outputs (2)'!$B$33:$Q$33,0)))</f>
        <v>-40.563606676443541</v>
      </c>
      <c r="R775">
        <f>IF(K775&lt;30,INDEX('[1]Traitement outputs (2)'!$B$58:$Q$63,MATCH(70,'[1]Traitement outputs (2)'!$A$58:$A$63,0),MATCH(C775,'[1]Traitement outputs (2)'!$B$58:$Q$58,0)),INDEX('[1]Traitement outputs (2)'!$B$41:$Q$45,MATCH(70,'[1]Traitement outputs (2)'!$A$41:$A$45,0),MATCH(C775,'[1]Traitement outputs (2)'!$B$40:$Q$40,0)))</f>
        <v>40.565237508304868</v>
      </c>
      <c r="T775">
        <f t="shared" si="74"/>
        <v>-4710.6029670073767</v>
      </c>
      <c r="U775">
        <f t="shared" si="75"/>
        <v>4710.7923535544342</v>
      </c>
      <c r="X775">
        <f t="shared" si="76"/>
        <v>0.11390473504229935</v>
      </c>
      <c r="Y775">
        <f t="shared" si="77"/>
        <v>9.5112654975333846E-2</v>
      </c>
    </row>
    <row r="776" spans="1:25" x14ac:dyDescent="0.35">
      <c r="A776" s="1">
        <v>34732.25</v>
      </c>
      <c r="B776">
        <v>20</v>
      </c>
      <c r="C776">
        <f>_xlfn.IFNA(HLOOKUP(B776,'[1]Traitement outputs'!$B$33:$Q$33,1,TRUE),16)</f>
        <v>20</v>
      </c>
      <c r="E776" s="1">
        <v>34732.25</v>
      </c>
      <c r="F776">
        <v>15.8706</v>
      </c>
      <c r="G776">
        <f t="shared" si="72"/>
        <v>16</v>
      </c>
      <c r="I776" s="1">
        <v>34732.25</v>
      </c>
      <c r="J776">
        <v>0</v>
      </c>
      <c r="K776">
        <f t="shared" si="73"/>
        <v>0</v>
      </c>
      <c r="M776">
        <f>INDEX('[1]Traitement outputs (2)'!$B$51:$Q$56,MATCH(70,'[1]Traitement outputs (2)'!$A$51:$A$56,0),MATCH(C776,'[1]Traitement outputs (2)'!$B$51:$Q$51,0))</f>
        <v>-16.864255714989046</v>
      </c>
      <c r="N776">
        <f>INDEX('[1]Traitement outputs (2)'!$B$34:$Q$38,MATCH(70,'[1]Traitement outputs (2)'!$A$34:$A$38,0),MATCH(C776,'[1]Traitement outputs (2)'!$B$33:$Q$33,0))</f>
        <v>-183.77989640241771</v>
      </c>
      <c r="O776">
        <f>INDEX('[1]Traitement outputs (2)'!$B$58:$Q$63,MATCH(70,'[1]Traitement outputs (2)'!$A$58:$A$63,0),MATCH(C776,'[1]Traitement outputs (2)'!$B$58:$Q$58,0))</f>
        <v>16.864787616041994</v>
      </c>
      <c r="P776">
        <f>INDEX('[1]Traitement outputs (2)'!$B$41:$Q$45,MATCH(70,'[1]Traitement outputs (2)'!$A$41:$A$45,0),MATCH(C776,'[1]Traitement outputs (2)'!$B$40:$Q$40,0))</f>
        <v>254.15803075879367</v>
      </c>
      <c r="Q776">
        <f>IF(K776&lt;30,INDEX('[1]Traitement outputs (2)'!$B$51:$Q$63,MATCH(70,'[1]Traitement outputs (2)'!$A$51:$A$63,0),MATCH(C776,'[1]Traitement outputs (2)'!$B$51:$Q$51,0)),INDEX('[1]Traitement outputs (2)'!$B$34:$Q$38,MATCH(70,'[1]Traitement outputs (2)'!$A$34:$A$38,0),MATCH(C776,'[1]Traitement outputs (2)'!$B$33:$Q$33,0)))</f>
        <v>-16.864255714989046</v>
      </c>
      <c r="R776">
        <f>IF(K776&lt;30,INDEX('[1]Traitement outputs (2)'!$B$58:$Q$63,MATCH(70,'[1]Traitement outputs (2)'!$A$58:$A$63,0),MATCH(C776,'[1]Traitement outputs (2)'!$B$58:$Q$58,0)),INDEX('[1]Traitement outputs (2)'!$B$41:$Q$45,MATCH(70,'[1]Traitement outputs (2)'!$A$41:$A$45,0),MATCH(C776,'[1]Traitement outputs (2)'!$B$40:$Q$40,0)))</f>
        <v>16.864787616041994</v>
      </c>
      <c r="T776">
        <f t="shared" si="74"/>
        <v>-1958.42577907482</v>
      </c>
      <c r="U776">
        <f t="shared" si="75"/>
        <v>1958.4875481058175</v>
      </c>
      <c r="X776">
        <f t="shared" si="76"/>
        <v>4.735571455032727E-2</v>
      </c>
      <c r="Y776">
        <f t="shared" si="77"/>
        <v>3.954259420836595E-2</v>
      </c>
    </row>
    <row r="777" spans="1:25" x14ac:dyDescent="0.35">
      <c r="A777" s="1">
        <v>34732.291666666664</v>
      </c>
      <c r="B777">
        <v>20</v>
      </c>
      <c r="C777">
        <f>_xlfn.IFNA(HLOOKUP(B777,'[1]Traitement outputs'!$B$33:$Q$33,1,TRUE),16)</f>
        <v>20</v>
      </c>
      <c r="E777" s="1">
        <v>34732.291666666664</v>
      </c>
      <c r="F777">
        <v>16.091200000000001</v>
      </c>
      <c r="G777">
        <f t="shared" si="72"/>
        <v>16</v>
      </c>
      <c r="I777" s="1">
        <v>34732.291666666664</v>
      </c>
      <c r="J777">
        <v>1759.88</v>
      </c>
      <c r="K777">
        <f t="shared" si="73"/>
        <v>15.154552531327287</v>
      </c>
      <c r="M777">
        <f>INDEX('[1]Traitement outputs (2)'!$B$51:$Q$56,MATCH(70,'[1]Traitement outputs (2)'!$A$51:$A$56,0),MATCH(C777,'[1]Traitement outputs (2)'!$B$51:$Q$51,0))</f>
        <v>-16.864255714989046</v>
      </c>
      <c r="N777">
        <f>INDEX('[1]Traitement outputs (2)'!$B$34:$Q$38,MATCH(70,'[1]Traitement outputs (2)'!$A$34:$A$38,0),MATCH(C777,'[1]Traitement outputs (2)'!$B$33:$Q$33,0))</f>
        <v>-183.77989640241771</v>
      </c>
      <c r="O777">
        <f>INDEX('[1]Traitement outputs (2)'!$B$58:$Q$63,MATCH(70,'[1]Traitement outputs (2)'!$A$58:$A$63,0),MATCH(C777,'[1]Traitement outputs (2)'!$B$58:$Q$58,0))</f>
        <v>16.864787616041994</v>
      </c>
      <c r="P777">
        <f>INDEX('[1]Traitement outputs (2)'!$B$41:$Q$45,MATCH(70,'[1]Traitement outputs (2)'!$A$41:$A$45,0),MATCH(C777,'[1]Traitement outputs (2)'!$B$40:$Q$40,0))</f>
        <v>254.15803075879367</v>
      </c>
      <c r="Q777">
        <f>IF(K777&lt;30,INDEX('[1]Traitement outputs (2)'!$B$51:$Q$63,MATCH(70,'[1]Traitement outputs (2)'!$A$51:$A$63,0),MATCH(C777,'[1]Traitement outputs (2)'!$B$51:$Q$51,0)),INDEX('[1]Traitement outputs (2)'!$B$34:$Q$38,MATCH(70,'[1]Traitement outputs (2)'!$A$34:$A$38,0),MATCH(C777,'[1]Traitement outputs (2)'!$B$33:$Q$33,0)))</f>
        <v>-16.864255714989046</v>
      </c>
      <c r="R777">
        <f>IF(K777&lt;30,INDEX('[1]Traitement outputs (2)'!$B$58:$Q$63,MATCH(70,'[1]Traitement outputs (2)'!$A$58:$A$63,0),MATCH(C777,'[1]Traitement outputs (2)'!$B$58:$Q$58,0)),INDEX('[1]Traitement outputs (2)'!$B$41:$Q$45,MATCH(70,'[1]Traitement outputs (2)'!$A$41:$A$45,0),MATCH(C777,'[1]Traitement outputs (2)'!$B$40:$Q$40,0)))</f>
        <v>16.864787616041994</v>
      </c>
      <c r="T777">
        <f t="shared" si="74"/>
        <v>-1958.42577907482</v>
      </c>
      <c r="U777">
        <f t="shared" si="75"/>
        <v>1958.4875481058175</v>
      </c>
      <c r="X777">
        <f t="shared" si="76"/>
        <v>4.735571455032727E-2</v>
      </c>
      <c r="Y777">
        <f t="shared" si="77"/>
        <v>3.954259420836595E-2</v>
      </c>
    </row>
    <row r="778" spans="1:25" x14ac:dyDescent="0.35">
      <c r="A778" s="1">
        <v>34732.333333333336</v>
      </c>
      <c r="B778">
        <v>20</v>
      </c>
      <c r="C778">
        <f>_xlfn.IFNA(HLOOKUP(B778,'[1]Traitement outputs'!$B$33:$Q$33,1,TRUE),16)</f>
        <v>20</v>
      </c>
      <c r="E778" s="1">
        <v>34732.333333333336</v>
      </c>
      <c r="F778">
        <v>16.724900000000002</v>
      </c>
      <c r="G778">
        <f t="shared" si="72"/>
        <v>17</v>
      </c>
      <c r="I778" s="1">
        <v>34732.333333333336</v>
      </c>
      <c r="J778">
        <v>5666.26</v>
      </c>
      <c r="K778">
        <f t="shared" si="73"/>
        <v>48.792892030228508</v>
      </c>
      <c r="M778">
        <f>INDEX('[1]Traitement outputs (2)'!$B$51:$Q$56,MATCH(70,'[1]Traitement outputs (2)'!$A$51:$A$56,0),MATCH(C778,'[1]Traitement outputs (2)'!$B$51:$Q$51,0))</f>
        <v>-16.864255714989046</v>
      </c>
      <c r="N778">
        <f>INDEX('[1]Traitement outputs (2)'!$B$34:$Q$38,MATCH(70,'[1]Traitement outputs (2)'!$A$34:$A$38,0),MATCH(C778,'[1]Traitement outputs (2)'!$B$33:$Q$33,0))</f>
        <v>-183.77989640241771</v>
      </c>
      <c r="O778">
        <f>INDEX('[1]Traitement outputs (2)'!$B$58:$Q$63,MATCH(70,'[1]Traitement outputs (2)'!$A$58:$A$63,0),MATCH(C778,'[1]Traitement outputs (2)'!$B$58:$Q$58,0))</f>
        <v>16.864787616041994</v>
      </c>
      <c r="P778">
        <f>INDEX('[1]Traitement outputs (2)'!$B$41:$Q$45,MATCH(70,'[1]Traitement outputs (2)'!$A$41:$A$45,0),MATCH(C778,'[1]Traitement outputs (2)'!$B$40:$Q$40,0))</f>
        <v>254.15803075879367</v>
      </c>
      <c r="Q778">
        <f>IF(K778&lt;30,INDEX('[1]Traitement outputs (2)'!$B$51:$Q$63,MATCH(70,'[1]Traitement outputs (2)'!$A$51:$A$63,0),MATCH(C778,'[1]Traitement outputs (2)'!$B$51:$Q$51,0)),INDEX('[1]Traitement outputs (2)'!$B$34:$Q$38,MATCH(70,'[1]Traitement outputs (2)'!$A$34:$A$38,0),MATCH(C778,'[1]Traitement outputs (2)'!$B$33:$Q$33,0)))</f>
        <v>-183.77989640241771</v>
      </c>
      <c r="R778">
        <f>IF(K778&lt;30,INDEX('[1]Traitement outputs (2)'!$B$58:$Q$63,MATCH(70,'[1]Traitement outputs (2)'!$A$58:$A$63,0),MATCH(C778,'[1]Traitement outputs (2)'!$B$58:$Q$58,0)),INDEX('[1]Traitement outputs (2)'!$B$41:$Q$45,MATCH(70,'[1]Traitement outputs (2)'!$A$41:$A$45,0),MATCH(C778,'[1]Traitement outputs (2)'!$B$40:$Q$40,0)))</f>
        <v>254.15803075879367</v>
      </c>
      <c r="T778">
        <f t="shared" si="74"/>
        <v>-21342.138833337085</v>
      </c>
      <c r="U778">
        <f t="shared" si="75"/>
        <v>29515.067122381799</v>
      </c>
      <c r="X778">
        <f t="shared" si="76"/>
        <v>0.51606358805306241</v>
      </c>
      <c r="Y778">
        <f t="shared" si="77"/>
        <v>0.59592021577150611</v>
      </c>
    </row>
    <row r="779" spans="1:25" x14ac:dyDescent="0.35">
      <c r="A779" s="1">
        <v>34732.375</v>
      </c>
      <c r="B779">
        <v>20</v>
      </c>
      <c r="C779">
        <f>_xlfn.IFNA(HLOOKUP(B779,'[1]Traitement outputs'!$B$33:$Q$33,1,TRUE),16)</f>
        <v>20</v>
      </c>
      <c r="E779" s="1">
        <v>34732.375</v>
      </c>
      <c r="F779">
        <v>17.665400000000002</v>
      </c>
      <c r="G779">
        <f t="shared" si="72"/>
        <v>18</v>
      </c>
      <c r="I779" s="1">
        <v>34732.375</v>
      </c>
      <c r="J779">
        <v>6470.41</v>
      </c>
      <c r="K779">
        <f t="shared" si="73"/>
        <v>55.717530879506207</v>
      </c>
      <c r="M779">
        <f>INDEX('[1]Traitement outputs (2)'!$B$51:$Q$56,MATCH(70,'[1]Traitement outputs (2)'!$A$51:$A$56,0),MATCH(C779,'[1]Traitement outputs (2)'!$B$51:$Q$51,0))</f>
        <v>-16.864255714989046</v>
      </c>
      <c r="N779">
        <f>INDEX('[1]Traitement outputs (2)'!$B$34:$Q$38,MATCH(70,'[1]Traitement outputs (2)'!$A$34:$A$38,0),MATCH(C779,'[1]Traitement outputs (2)'!$B$33:$Q$33,0))</f>
        <v>-183.77989640241771</v>
      </c>
      <c r="O779">
        <f>INDEX('[1]Traitement outputs (2)'!$B$58:$Q$63,MATCH(70,'[1]Traitement outputs (2)'!$A$58:$A$63,0),MATCH(C779,'[1]Traitement outputs (2)'!$B$58:$Q$58,0))</f>
        <v>16.864787616041994</v>
      </c>
      <c r="P779">
        <f>INDEX('[1]Traitement outputs (2)'!$B$41:$Q$45,MATCH(70,'[1]Traitement outputs (2)'!$A$41:$A$45,0),MATCH(C779,'[1]Traitement outputs (2)'!$B$40:$Q$40,0))</f>
        <v>254.15803075879367</v>
      </c>
      <c r="Q779">
        <f>IF(K779&lt;30,INDEX('[1]Traitement outputs (2)'!$B$51:$Q$63,MATCH(70,'[1]Traitement outputs (2)'!$A$51:$A$63,0),MATCH(C779,'[1]Traitement outputs (2)'!$B$51:$Q$51,0)),INDEX('[1]Traitement outputs (2)'!$B$34:$Q$38,MATCH(70,'[1]Traitement outputs (2)'!$A$34:$A$38,0),MATCH(C779,'[1]Traitement outputs (2)'!$B$33:$Q$33,0)))</f>
        <v>-183.77989640241771</v>
      </c>
      <c r="R779">
        <f>IF(K779&lt;30,INDEX('[1]Traitement outputs (2)'!$B$58:$Q$63,MATCH(70,'[1]Traitement outputs (2)'!$A$58:$A$63,0),MATCH(C779,'[1]Traitement outputs (2)'!$B$58:$Q$58,0)),INDEX('[1]Traitement outputs (2)'!$B$41:$Q$45,MATCH(70,'[1]Traitement outputs (2)'!$A$41:$A$45,0),MATCH(C779,'[1]Traitement outputs (2)'!$B$40:$Q$40,0)))</f>
        <v>254.15803075879367</v>
      </c>
      <c r="T779">
        <f t="shared" si="74"/>
        <v>-21342.138833337085</v>
      </c>
      <c r="U779">
        <f t="shared" si="75"/>
        <v>29515.067122381799</v>
      </c>
      <c r="X779">
        <f t="shared" si="76"/>
        <v>0.51606358805306241</v>
      </c>
      <c r="Y779">
        <f t="shared" si="77"/>
        <v>0.59592021577150611</v>
      </c>
    </row>
    <row r="780" spans="1:25" x14ac:dyDescent="0.35">
      <c r="A780" s="1">
        <v>34732.416666666664</v>
      </c>
      <c r="B780">
        <v>20</v>
      </c>
      <c r="C780">
        <f>_xlfn.IFNA(HLOOKUP(B780,'[1]Traitement outputs'!$B$33:$Q$33,1,TRUE),16)</f>
        <v>20</v>
      </c>
      <c r="E780" s="1">
        <v>34732.416666666664</v>
      </c>
      <c r="F780">
        <v>18.5397</v>
      </c>
      <c r="G780">
        <f t="shared" si="72"/>
        <v>19</v>
      </c>
      <c r="I780" s="1">
        <v>34732.416666666664</v>
      </c>
      <c r="J780">
        <v>6264.68</v>
      </c>
      <c r="K780">
        <f t="shared" si="73"/>
        <v>53.945963447482455</v>
      </c>
      <c r="M780">
        <f>INDEX('[1]Traitement outputs (2)'!$B$51:$Q$56,MATCH(70,'[1]Traitement outputs (2)'!$A$51:$A$56,0),MATCH(C780,'[1]Traitement outputs (2)'!$B$51:$Q$51,0))</f>
        <v>-16.864255714989046</v>
      </c>
      <c r="N780">
        <f>INDEX('[1]Traitement outputs (2)'!$B$34:$Q$38,MATCH(70,'[1]Traitement outputs (2)'!$A$34:$A$38,0),MATCH(C780,'[1]Traitement outputs (2)'!$B$33:$Q$33,0))</f>
        <v>-183.77989640241771</v>
      </c>
      <c r="O780">
        <f>INDEX('[1]Traitement outputs (2)'!$B$58:$Q$63,MATCH(70,'[1]Traitement outputs (2)'!$A$58:$A$63,0),MATCH(C780,'[1]Traitement outputs (2)'!$B$58:$Q$58,0))</f>
        <v>16.864787616041994</v>
      </c>
      <c r="P780">
        <f>INDEX('[1]Traitement outputs (2)'!$B$41:$Q$45,MATCH(70,'[1]Traitement outputs (2)'!$A$41:$A$45,0),MATCH(C780,'[1]Traitement outputs (2)'!$B$40:$Q$40,0))</f>
        <v>254.15803075879367</v>
      </c>
      <c r="Q780">
        <f>IF(K780&lt;30,INDEX('[1]Traitement outputs (2)'!$B$51:$Q$63,MATCH(70,'[1]Traitement outputs (2)'!$A$51:$A$63,0),MATCH(C780,'[1]Traitement outputs (2)'!$B$51:$Q$51,0)),INDEX('[1]Traitement outputs (2)'!$B$34:$Q$38,MATCH(70,'[1]Traitement outputs (2)'!$A$34:$A$38,0),MATCH(C780,'[1]Traitement outputs (2)'!$B$33:$Q$33,0)))</f>
        <v>-183.77989640241771</v>
      </c>
      <c r="R780">
        <f>IF(K780&lt;30,INDEX('[1]Traitement outputs (2)'!$B$58:$Q$63,MATCH(70,'[1]Traitement outputs (2)'!$A$58:$A$63,0),MATCH(C780,'[1]Traitement outputs (2)'!$B$58:$Q$58,0)),INDEX('[1]Traitement outputs (2)'!$B$41:$Q$45,MATCH(70,'[1]Traitement outputs (2)'!$A$41:$A$45,0),MATCH(C780,'[1]Traitement outputs (2)'!$B$40:$Q$40,0)))</f>
        <v>254.15803075879367</v>
      </c>
      <c r="T780">
        <f t="shared" si="74"/>
        <v>-21342.138833337085</v>
      </c>
      <c r="U780">
        <f t="shared" si="75"/>
        <v>29515.067122381799</v>
      </c>
      <c r="X780">
        <f t="shared" si="76"/>
        <v>0.51606358805306241</v>
      </c>
      <c r="Y780">
        <f t="shared" si="77"/>
        <v>0.59592021577150611</v>
      </c>
    </row>
    <row r="781" spans="1:25" x14ac:dyDescent="0.35">
      <c r="A781" s="1">
        <v>34732.458333333336</v>
      </c>
      <c r="B781">
        <v>20.0001</v>
      </c>
      <c r="C781">
        <f>_xlfn.IFNA(HLOOKUP(B781,'[1]Traitement outputs'!$B$33:$Q$33,1,TRUE),16)</f>
        <v>20</v>
      </c>
      <c r="E781" s="1">
        <v>34732.458333333336</v>
      </c>
      <c r="F781">
        <v>19.212299999999999</v>
      </c>
      <c r="G781">
        <f t="shared" si="72"/>
        <v>19</v>
      </c>
      <c r="I781" s="1">
        <v>34732.458333333336</v>
      </c>
      <c r="J781">
        <v>8045.94</v>
      </c>
      <c r="K781">
        <f t="shared" si="73"/>
        <v>69.284621902577129</v>
      </c>
      <c r="M781">
        <f>INDEX('[1]Traitement outputs (2)'!$B$51:$Q$56,MATCH(70,'[1]Traitement outputs (2)'!$A$51:$A$56,0),MATCH(C781,'[1]Traitement outputs (2)'!$B$51:$Q$51,0))</f>
        <v>-16.864255714989046</v>
      </c>
      <c r="N781">
        <f>INDEX('[1]Traitement outputs (2)'!$B$34:$Q$38,MATCH(70,'[1]Traitement outputs (2)'!$A$34:$A$38,0),MATCH(C781,'[1]Traitement outputs (2)'!$B$33:$Q$33,0))</f>
        <v>-183.77989640241771</v>
      </c>
      <c r="O781">
        <f>INDEX('[1]Traitement outputs (2)'!$B$58:$Q$63,MATCH(70,'[1]Traitement outputs (2)'!$A$58:$A$63,0),MATCH(C781,'[1]Traitement outputs (2)'!$B$58:$Q$58,0))</f>
        <v>16.864787616041994</v>
      </c>
      <c r="P781">
        <f>INDEX('[1]Traitement outputs (2)'!$B$41:$Q$45,MATCH(70,'[1]Traitement outputs (2)'!$A$41:$A$45,0),MATCH(C781,'[1]Traitement outputs (2)'!$B$40:$Q$40,0))</f>
        <v>254.15803075879367</v>
      </c>
      <c r="Q781">
        <f>IF(K781&lt;30,INDEX('[1]Traitement outputs (2)'!$B$51:$Q$63,MATCH(70,'[1]Traitement outputs (2)'!$A$51:$A$63,0),MATCH(C781,'[1]Traitement outputs (2)'!$B$51:$Q$51,0)),INDEX('[1]Traitement outputs (2)'!$B$34:$Q$38,MATCH(70,'[1]Traitement outputs (2)'!$A$34:$A$38,0),MATCH(C781,'[1]Traitement outputs (2)'!$B$33:$Q$33,0)))</f>
        <v>-183.77989640241771</v>
      </c>
      <c r="R781">
        <f>IF(K781&lt;30,INDEX('[1]Traitement outputs (2)'!$B$58:$Q$63,MATCH(70,'[1]Traitement outputs (2)'!$A$58:$A$63,0),MATCH(C781,'[1]Traitement outputs (2)'!$B$58:$Q$58,0)),INDEX('[1]Traitement outputs (2)'!$B$41:$Q$45,MATCH(70,'[1]Traitement outputs (2)'!$A$41:$A$45,0),MATCH(C781,'[1]Traitement outputs (2)'!$B$40:$Q$40,0)))</f>
        <v>254.15803075879367</v>
      </c>
      <c r="T781">
        <f t="shared" si="74"/>
        <v>-21342.138833337085</v>
      </c>
      <c r="U781">
        <f t="shared" si="75"/>
        <v>29515.067122381799</v>
      </c>
      <c r="X781">
        <f t="shared" si="76"/>
        <v>0.51606358805306241</v>
      </c>
      <c r="Y781">
        <f t="shared" si="77"/>
        <v>0.59592021577150611</v>
      </c>
    </row>
    <row r="782" spans="1:25" x14ac:dyDescent="0.35">
      <c r="A782" s="1">
        <v>34732.5</v>
      </c>
      <c r="B782">
        <v>20.0001</v>
      </c>
      <c r="C782">
        <f>_xlfn.IFNA(HLOOKUP(B782,'[1]Traitement outputs'!$B$33:$Q$33,1,TRUE),16)</f>
        <v>20</v>
      </c>
      <c r="E782" s="1">
        <v>34732.5</v>
      </c>
      <c r="F782">
        <v>19.473500000000001</v>
      </c>
      <c r="G782">
        <f t="shared" si="72"/>
        <v>19</v>
      </c>
      <c r="I782" s="1">
        <v>34732.5</v>
      </c>
      <c r="J782">
        <v>6160.44</v>
      </c>
      <c r="K782">
        <f t="shared" si="73"/>
        <v>53.048339430012192</v>
      </c>
      <c r="M782">
        <f>INDEX('[1]Traitement outputs (2)'!$B$51:$Q$56,MATCH(70,'[1]Traitement outputs (2)'!$A$51:$A$56,0),MATCH(C782,'[1]Traitement outputs (2)'!$B$51:$Q$51,0))</f>
        <v>-16.864255714989046</v>
      </c>
      <c r="N782">
        <f>INDEX('[1]Traitement outputs (2)'!$B$34:$Q$38,MATCH(70,'[1]Traitement outputs (2)'!$A$34:$A$38,0),MATCH(C782,'[1]Traitement outputs (2)'!$B$33:$Q$33,0))</f>
        <v>-183.77989640241771</v>
      </c>
      <c r="O782">
        <f>INDEX('[1]Traitement outputs (2)'!$B$58:$Q$63,MATCH(70,'[1]Traitement outputs (2)'!$A$58:$A$63,0),MATCH(C782,'[1]Traitement outputs (2)'!$B$58:$Q$58,0))</f>
        <v>16.864787616041994</v>
      </c>
      <c r="P782">
        <f>INDEX('[1]Traitement outputs (2)'!$B$41:$Q$45,MATCH(70,'[1]Traitement outputs (2)'!$A$41:$A$45,0),MATCH(C782,'[1]Traitement outputs (2)'!$B$40:$Q$40,0))</f>
        <v>254.15803075879367</v>
      </c>
      <c r="Q782">
        <f>IF(K782&lt;30,INDEX('[1]Traitement outputs (2)'!$B$51:$Q$63,MATCH(70,'[1]Traitement outputs (2)'!$A$51:$A$63,0),MATCH(C782,'[1]Traitement outputs (2)'!$B$51:$Q$51,0)),INDEX('[1]Traitement outputs (2)'!$B$34:$Q$38,MATCH(70,'[1]Traitement outputs (2)'!$A$34:$A$38,0),MATCH(C782,'[1]Traitement outputs (2)'!$B$33:$Q$33,0)))</f>
        <v>-183.77989640241771</v>
      </c>
      <c r="R782">
        <f>IF(K782&lt;30,INDEX('[1]Traitement outputs (2)'!$B$58:$Q$63,MATCH(70,'[1]Traitement outputs (2)'!$A$58:$A$63,0),MATCH(C782,'[1]Traitement outputs (2)'!$B$58:$Q$58,0)),INDEX('[1]Traitement outputs (2)'!$B$41:$Q$45,MATCH(70,'[1]Traitement outputs (2)'!$A$41:$A$45,0),MATCH(C782,'[1]Traitement outputs (2)'!$B$40:$Q$40,0)))</f>
        <v>254.15803075879367</v>
      </c>
      <c r="T782">
        <f t="shared" si="74"/>
        <v>-21342.138833337085</v>
      </c>
      <c r="U782">
        <f t="shared" si="75"/>
        <v>29515.067122381799</v>
      </c>
      <c r="X782">
        <f t="shared" si="76"/>
        <v>0.51606358805306241</v>
      </c>
      <c r="Y782">
        <f t="shared" si="77"/>
        <v>0.59592021577150611</v>
      </c>
    </row>
    <row r="783" spans="1:25" x14ac:dyDescent="0.35">
      <c r="A783" s="1">
        <v>34732.541666666664</v>
      </c>
      <c r="B783">
        <v>20.0001</v>
      </c>
      <c r="C783">
        <f>_xlfn.IFNA(HLOOKUP(B783,'[1]Traitement outputs'!$B$33:$Q$33,1,TRUE),16)</f>
        <v>20</v>
      </c>
      <c r="E783" s="1">
        <v>34732.541666666664</v>
      </c>
      <c r="F783">
        <v>19.713999999999999</v>
      </c>
      <c r="G783">
        <f t="shared" si="72"/>
        <v>20</v>
      </c>
      <c r="I783" s="1">
        <v>34732.541666666664</v>
      </c>
      <c r="J783">
        <v>4652.72</v>
      </c>
      <c r="K783">
        <f t="shared" si="73"/>
        <v>40.065169019226929</v>
      </c>
      <c r="M783">
        <f>INDEX('[1]Traitement outputs (2)'!$B$51:$Q$56,MATCH(70,'[1]Traitement outputs (2)'!$A$51:$A$56,0),MATCH(C783,'[1]Traitement outputs (2)'!$B$51:$Q$51,0))</f>
        <v>-16.864255714989046</v>
      </c>
      <c r="N783">
        <f>INDEX('[1]Traitement outputs (2)'!$B$34:$Q$38,MATCH(70,'[1]Traitement outputs (2)'!$A$34:$A$38,0),MATCH(C783,'[1]Traitement outputs (2)'!$B$33:$Q$33,0))</f>
        <v>-183.77989640241771</v>
      </c>
      <c r="O783">
        <f>INDEX('[1]Traitement outputs (2)'!$B$58:$Q$63,MATCH(70,'[1]Traitement outputs (2)'!$A$58:$A$63,0),MATCH(C783,'[1]Traitement outputs (2)'!$B$58:$Q$58,0))</f>
        <v>16.864787616041994</v>
      </c>
      <c r="P783">
        <f>INDEX('[1]Traitement outputs (2)'!$B$41:$Q$45,MATCH(70,'[1]Traitement outputs (2)'!$A$41:$A$45,0),MATCH(C783,'[1]Traitement outputs (2)'!$B$40:$Q$40,0))</f>
        <v>254.15803075879367</v>
      </c>
      <c r="Q783">
        <f>IF(K783&lt;30,INDEX('[1]Traitement outputs (2)'!$B$51:$Q$63,MATCH(70,'[1]Traitement outputs (2)'!$A$51:$A$63,0),MATCH(C783,'[1]Traitement outputs (2)'!$B$51:$Q$51,0)),INDEX('[1]Traitement outputs (2)'!$B$34:$Q$38,MATCH(70,'[1]Traitement outputs (2)'!$A$34:$A$38,0),MATCH(C783,'[1]Traitement outputs (2)'!$B$33:$Q$33,0)))</f>
        <v>-183.77989640241771</v>
      </c>
      <c r="R783">
        <f>IF(K783&lt;30,INDEX('[1]Traitement outputs (2)'!$B$58:$Q$63,MATCH(70,'[1]Traitement outputs (2)'!$A$58:$A$63,0),MATCH(C783,'[1]Traitement outputs (2)'!$B$58:$Q$58,0)),INDEX('[1]Traitement outputs (2)'!$B$41:$Q$45,MATCH(70,'[1]Traitement outputs (2)'!$A$41:$A$45,0),MATCH(C783,'[1]Traitement outputs (2)'!$B$40:$Q$40,0)))</f>
        <v>254.15803075879367</v>
      </c>
      <c r="T783">
        <f t="shared" si="74"/>
        <v>-21342.138833337085</v>
      </c>
      <c r="U783">
        <f t="shared" si="75"/>
        <v>29515.067122381799</v>
      </c>
      <c r="X783">
        <f t="shared" si="76"/>
        <v>0.51606358805306241</v>
      </c>
      <c r="Y783">
        <f t="shared" si="77"/>
        <v>0.59592021577150611</v>
      </c>
    </row>
    <row r="784" spans="1:25" x14ac:dyDescent="0.35">
      <c r="A784" s="1">
        <v>34732.583333333336</v>
      </c>
      <c r="B784">
        <v>20.0001</v>
      </c>
      <c r="C784">
        <f>_xlfn.IFNA(HLOOKUP(B784,'[1]Traitement outputs'!$B$33:$Q$33,1,TRUE),16)</f>
        <v>20</v>
      </c>
      <c r="E784" s="1">
        <v>34732.583333333336</v>
      </c>
      <c r="F784">
        <v>20.12</v>
      </c>
      <c r="G784">
        <f t="shared" si="72"/>
        <v>20</v>
      </c>
      <c r="I784" s="1">
        <v>34732.583333333336</v>
      </c>
      <c r="J784">
        <v>3365.35</v>
      </c>
      <c r="K784">
        <f t="shared" si="73"/>
        <v>28.979460736699252</v>
      </c>
      <c r="M784">
        <f>INDEX('[1]Traitement outputs (2)'!$B$51:$Q$56,MATCH(70,'[1]Traitement outputs (2)'!$A$51:$A$56,0),MATCH(C784,'[1]Traitement outputs (2)'!$B$51:$Q$51,0))</f>
        <v>-16.864255714989046</v>
      </c>
      <c r="N784">
        <f>INDEX('[1]Traitement outputs (2)'!$B$34:$Q$38,MATCH(70,'[1]Traitement outputs (2)'!$A$34:$A$38,0),MATCH(C784,'[1]Traitement outputs (2)'!$B$33:$Q$33,0))</f>
        <v>-183.77989640241771</v>
      </c>
      <c r="O784">
        <f>INDEX('[1]Traitement outputs (2)'!$B$58:$Q$63,MATCH(70,'[1]Traitement outputs (2)'!$A$58:$A$63,0),MATCH(C784,'[1]Traitement outputs (2)'!$B$58:$Q$58,0))</f>
        <v>16.864787616041994</v>
      </c>
      <c r="P784">
        <f>INDEX('[1]Traitement outputs (2)'!$B$41:$Q$45,MATCH(70,'[1]Traitement outputs (2)'!$A$41:$A$45,0),MATCH(C784,'[1]Traitement outputs (2)'!$B$40:$Q$40,0))</f>
        <v>254.15803075879367</v>
      </c>
      <c r="Q784">
        <f>IF(K784&lt;30,INDEX('[1]Traitement outputs (2)'!$B$51:$Q$63,MATCH(70,'[1]Traitement outputs (2)'!$A$51:$A$63,0),MATCH(C784,'[1]Traitement outputs (2)'!$B$51:$Q$51,0)),INDEX('[1]Traitement outputs (2)'!$B$34:$Q$38,MATCH(70,'[1]Traitement outputs (2)'!$A$34:$A$38,0),MATCH(C784,'[1]Traitement outputs (2)'!$B$33:$Q$33,0)))</f>
        <v>-16.864255714989046</v>
      </c>
      <c r="R784">
        <f>IF(K784&lt;30,INDEX('[1]Traitement outputs (2)'!$B$58:$Q$63,MATCH(70,'[1]Traitement outputs (2)'!$A$58:$A$63,0),MATCH(C784,'[1]Traitement outputs (2)'!$B$58:$Q$58,0)),INDEX('[1]Traitement outputs (2)'!$B$41:$Q$45,MATCH(70,'[1]Traitement outputs (2)'!$A$41:$A$45,0),MATCH(C784,'[1]Traitement outputs (2)'!$B$40:$Q$40,0)))</f>
        <v>16.864787616041994</v>
      </c>
      <c r="T784">
        <f t="shared" si="74"/>
        <v>-1958.42577907482</v>
      </c>
      <c r="U784">
        <f t="shared" si="75"/>
        <v>1958.4875481058175</v>
      </c>
      <c r="X784">
        <f t="shared" si="76"/>
        <v>4.735571455032727E-2</v>
      </c>
      <c r="Y784">
        <f t="shared" si="77"/>
        <v>3.954259420836595E-2</v>
      </c>
    </row>
    <row r="785" spans="1:25" x14ac:dyDescent="0.35">
      <c r="A785" s="1">
        <v>34732.625</v>
      </c>
      <c r="B785">
        <v>20.0002</v>
      </c>
      <c r="C785">
        <f>_xlfn.IFNA(HLOOKUP(B785,'[1]Traitement outputs'!$B$33:$Q$33,1,TRUE),16)</f>
        <v>20</v>
      </c>
      <c r="E785" s="1">
        <v>34732.625</v>
      </c>
      <c r="F785">
        <v>20.517900000000001</v>
      </c>
      <c r="G785">
        <f t="shared" si="72"/>
        <v>21</v>
      </c>
      <c r="I785" s="1">
        <v>34732.625</v>
      </c>
      <c r="J785">
        <v>1621.14</v>
      </c>
      <c r="K785">
        <f t="shared" si="73"/>
        <v>13.959844586355841</v>
      </c>
      <c r="M785">
        <f>INDEX('[1]Traitement outputs (2)'!$B$51:$Q$56,MATCH(70,'[1]Traitement outputs (2)'!$A$51:$A$56,0),MATCH(C785,'[1]Traitement outputs (2)'!$B$51:$Q$51,0))</f>
        <v>-16.864255714989046</v>
      </c>
      <c r="N785">
        <f>INDEX('[1]Traitement outputs (2)'!$B$34:$Q$38,MATCH(70,'[1]Traitement outputs (2)'!$A$34:$A$38,0),MATCH(C785,'[1]Traitement outputs (2)'!$B$33:$Q$33,0))</f>
        <v>-183.77989640241771</v>
      </c>
      <c r="O785">
        <f>INDEX('[1]Traitement outputs (2)'!$B$58:$Q$63,MATCH(70,'[1]Traitement outputs (2)'!$A$58:$A$63,0),MATCH(C785,'[1]Traitement outputs (2)'!$B$58:$Q$58,0))</f>
        <v>16.864787616041994</v>
      </c>
      <c r="P785">
        <f>INDEX('[1]Traitement outputs (2)'!$B$41:$Q$45,MATCH(70,'[1]Traitement outputs (2)'!$A$41:$A$45,0),MATCH(C785,'[1]Traitement outputs (2)'!$B$40:$Q$40,0))</f>
        <v>254.15803075879367</v>
      </c>
      <c r="Q785">
        <f>IF(K785&lt;30,INDEX('[1]Traitement outputs (2)'!$B$51:$Q$63,MATCH(70,'[1]Traitement outputs (2)'!$A$51:$A$63,0),MATCH(C785,'[1]Traitement outputs (2)'!$B$51:$Q$51,0)),INDEX('[1]Traitement outputs (2)'!$B$34:$Q$38,MATCH(70,'[1]Traitement outputs (2)'!$A$34:$A$38,0),MATCH(C785,'[1]Traitement outputs (2)'!$B$33:$Q$33,0)))</f>
        <v>-16.864255714989046</v>
      </c>
      <c r="R785">
        <f>IF(K785&lt;30,INDEX('[1]Traitement outputs (2)'!$B$58:$Q$63,MATCH(70,'[1]Traitement outputs (2)'!$A$58:$A$63,0),MATCH(C785,'[1]Traitement outputs (2)'!$B$58:$Q$58,0)),INDEX('[1]Traitement outputs (2)'!$B$41:$Q$45,MATCH(70,'[1]Traitement outputs (2)'!$A$41:$A$45,0),MATCH(C785,'[1]Traitement outputs (2)'!$B$40:$Q$40,0)))</f>
        <v>16.864787616041994</v>
      </c>
      <c r="T785">
        <f t="shared" si="74"/>
        <v>-1958.42577907482</v>
      </c>
      <c r="U785">
        <f t="shared" si="75"/>
        <v>1958.4875481058175</v>
      </c>
      <c r="X785">
        <f t="shared" si="76"/>
        <v>4.735571455032727E-2</v>
      </c>
      <c r="Y785">
        <f t="shared" si="77"/>
        <v>3.954259420836595E-2</v>
      </c>
    </row>
    <row r="786" spans="1:25" x14ac:dyDescent="0.35">
      <c r="A786" s="1">
        <v>34732.666666666664</v>
      </c>
      <c r="B786">
        <v>20.0002</v>
      </c>
      <c r="C786">
        <f>_xlfn.IFNA(HLOOKUP(B786,'[1]Traitement outputs'!$B$33:$Q$33,1,TRUE),16)</f>
        <v>20</v>
      </c>
      <c r="E786" s="1">
        <v>34732.666666666664</v>
      </c>
      <c r="F786">
        <v>20.8566</v>
      </c>
      <c r="G786">
        <f t="shared" si="72"/>
        <v>21</v>
      </c>
      <c r="I786" s="1">
        <v>34732.666666666664</v>
      </c>
      <c r="J786">
        <v>436.75700000000001</v>
      </c>
      <c r="K786">
        <f t="shared" si="73"/>
        <v>3.7609705774967108</v>
      </c>
      <c r="M786">
        <f>INDEX('[1]Traitement outputs (2)'!$B$51:$Q$56,MATCH(70,'[1]Traitement outputs (2)'!$A$51:$A$56,0),MATCH(C786,'[1]Traitement outputs (2)'!$B$51:$Q$51,0))</f>
        <v>-16.864255714989046</v>
      </c>
      <c r="N786">
        <f>INDEX('[1]Traitement outputs (2)'!$B$34:$Q$38,MATCH(70,'[1]Traitement outputs (2)'!$A$34:$A$38,0),MATCH(C786,'[1]Traitement outputs (2)'!$B$33:$Q$33,0))</f>
        <v>-183.77989640241771</v>
      </c>
      <c r="O786">
        <f>INDEX('[1]Traitement outputs (2)'!$B$58:$Q$63,MATCH(70,'[1]Traitement outputs (2)'!$A$58:$A$63,0),MATCH(C786,'[1]Traitement outputs (2)'!$B$58:$Q$58,0))</f>
        <v>16.864787616041994</v>
      </c>
      <c r="P786">
        <f>INDEX('[1]Traitement outputs (2)'!$B$41:$Q$45,MATCH(70,'[1]Traitement outputs (2)'!$A$41:$A$45,0),MATCH(C786,'[1]Traitement outputs (2)'!$B$40:$Q$40,0))</f>
        <v>254.15803075879367</v>
      </c>
      <c r="Q786">
        <f>IF(K786&lt;30,INDEX('[1]Traitement outputs (2)'!$B$51:$Q$63,MATCH(70,'[1]Traitement outputs (2)'!$A$51:$A$63,0),MATCH(C786,'[1]Traitement outputs (2)'!$B$51:$Q$51,0)),INDEX('[1]Traitement outputs (2)'!$B$34:$Q$38,MATCH(70,'[1]Traitement outputs (2)'!$A$34:$A$38,0),MATCH(C786,'[1]Traitement outputs (2)'!$B$33:$Q$33,0)))</f>
        <v>-16.864255714989046</v>
      </c>
      <c r="R786">
        <f>IF(K786&lt;30,INDEX('[1]Traitement outputs (2)'!$B$58:$Q$63,MATCH(70,'[1]Traitement outputs (2)'!$A$58:$A$63,0),MATCH(C786,'[1]Traitement outputs (2)'!$B$58:$Q$58,0)),INDEX('[1]Traitement outputs (2)'!$B$41:$Q$45,MATCH(70,'[1]Traitement outputs (2)'!$A$41:$A$45,0),MATCH(C786,'[1]Traitement outputs (2)'!$B$40:$Q$40,0)))</f>
        <v>16.864787616041994</v>
      </c>
      <c r="T786">
        <f t="shared" si="74"/>
        <v>-1958.42577907482</v>
      </c>
      <c r="U786">
        <f t="shared" si="75"/>
        <v>1958.4875481058175</v>
      </c>
      <c r="X786">
        <f t="shared" si="76"/>
        <v>4.735571455032727E-2</v>
      </c>
      <c r="Y786">
        <f t="shared" si="77"/>
        <v>3.954259420836595E-2</v>
      </c>
    </row>
    <row r="787" spans="1:25" x14ac:dyDescent="0.35">
      <c r="A787" s="1">
        <v>34732.708333333336</v>
      </c>
      <c r="B787">
        <v>20.0002</v>
      </c>
      <c r="C787">
        <f>_xlfn.IFNA(HLOOKUP(B787,'[1]Traitement outputs'!$B$33:$Q$33,1,TRUE),16)</f>
        <v>20</v>
      </c>
      <c r="E787" s="1">
        <v>34732.708333333336</v>
      </c>
      <c r="F787">
        <v>20.807400000000001</v>
      </c>
      <c r="G787">
        <f t="shared" si="72"/>
        <v>21</v>
      </c>
      <c r="I787" s="1">
        <v>34732.708333333336</v>
      </c>
      <c r="J787">
        <v>0</v>
      </c>
      <c r="K787">
        <f t="shared" si="73"/>
        <v>0</v>
      </c>
      <c r="M787">
        <f>INDEX('[1]Traitement outputs (2)'!$B$51:$Q$56,MATCH(70,'[1]Traitement outputs (2)'!$A$51:$A$56,0),MATCH(C787,'[1]Traitement outputs (2)'!$B$51:$Q$51,0))</f>
        <v>-16.864255714989046</v>
      </c>
      <c r="N787">
        <f>INDEX('[1]Traitement outputs (2)'!$B$34:$Q$38,MATCH(70,'[1]Traitement outputs (2)'!$A$34:$A$38,0),MATCH(C787,'[1]Traitement outputs (2)'!$B$33:$Q$33,0))</f>
        <v>-183.77989640241771</v>
      </c>
      <c r="O787">
        <f>INDEX('[1]Traitement outputs (2)'!$B$58:$Q$63,MATCH(70,'[1]Traitement outputs (2)'!$A$58:$A$63,0),MATCH(C787,'[1]Traitement outputs (2)'!$B$58:$Q$58,0))</f>
        <v>16.864787616041994</v>
      </c>
      <c r="P787">
        <f>INDEX('[1]Traitement outputs (2)'!$B$41:$Q$45,MATCH(70,'[1]Traitement outputs (2)'!$A$41:$A$45,0),MATCH(C787,'[1]Traitement outputs (2)'!$B$40:$Q$40,0))</f>
        <v>254.15803075879367</v>
      </c>
      <c r="Q787">
        <f>IF(K787&lt;30,INDEX('[1]Traitement outputs (2)'!$B$51:$Q$63,MATCH(70,'[1]Traitement outputs (2)'!$A$51:$A$63,0),MATCH(C787,'[1]Traitement outputs (2)'!$B$51:$Q$51,0)),INDEX('[1]Traitement outputs (2)'!$B$34:$Q$38,MATCH(70,'[1]Traitement outputs (2)'!$A$34:$A$38,0),MATCH(C787,'[1]Traitement outputs (2)'!$B$33:$Q$33,0)))</f>
        <v>-16.864255714989046</v>
      </c>
      <c r="R787">
        <f>IF(K787&lt;30,INDEX('[1]Traitement outputs (2)'!$B$58:$Q$63,MATCH(70,'[1]Traitement outputs (2)'!$A$58:$A$63,0),MATCH(C787,'[1]Traitement outputs (2)'!$B$58:$Q$58,0)),INDEX('[1]Traitement outputs (2)'!$B$41:$Q$45,MATCH(70,'[1]Traitement outputs (2)'!$A$41:$A$45,0),MATCH(C787,'[1]Traitement outputs (2)'!$B$40:$Q$40,0)))</f>
        <v>16.864787616041994</v>
      </c>
      <c r="T787">
        <f t="shared" si="74"/>
        <v>-1958.42577907482</v>
      </c>
      <c r="U787">
        <f t="shared" si="75"/>
        <v>1958.4875481058175</v>
      </c>
      <c r="X787">
        <f t="shared" si="76"/>
        <v>4.735571455032727E-2</v>
      </c>
      <c r="Y787">
        <f t="shared" si="77"/>
        <v>3.954259420836595E-2</v>
      </c>
    </row>
    <row r="788" spans="1:25" x14ac:dyDescent="0.35">
      <c r="A788" s="1">
        <v>34732.75</v>
      </c>
      <c r="B788">
        <v>20.0002</v>
      </c>
      <c r="C788">
        <f>_xlfn.IFNA(HLOOKUP(B788,'[1]Traitement outputs'!$B$33:$Q$33,1,TRUE),16)</f>
        <v>20</v>
      </c>
      <c r="E788" s="1">
        <v>34732.75</v>
      </c>
      <c r="F788">
        <v>20.5077</v>
      </c>
      <c r="G788">
        <f t="shared" si="72"/>
        <v>21</v>
      </c>
      <c r="I788" s="1">
        <v>34732.75</v>
      </c>
      <c r="J788">
        <v>0</v>
      </c>
      <c r="K788">
        <f t="shared" si="73"/>
        <v>0</v>
      </c>
      <c r="M788">
        <f>INDEX('[1]Traitement outputs (2)'!$B$51:$Q$56,MATCH(70,'[1]Traitement outputs (2)'!$A$51:$A$56,0),MATCH(C788,'[1]Traitement outputs (2)'!$B$51:$Q$51,0))</f>
        <v>-16.864255714989046</v>
      </c>
      <c r="N788">
        <f>INDEX('[1]Traitement outputs (2)'!$B$34:$Q$38,MATCH(70,'[1]Traitement outputs (2)'!$A$34:$A$38,0),MATCH(C788,'[1]Traitement outputs (2)'!$B$33:$Q$33,0))</f>
        <v>-183.77989640241771</v>
      </c>
      <c r="O788">
        <f>INDEX('[1]Traitement outputs (2)'!$B$58:$Q$63,MATCH(70,'[1]Traitement outputs (2)'!$A$58:$A$63,0),MATCH(C788,'[1]Traitement outputs (2)'!$B$58:$Q$58,0))</f>
        <v>16.864787616041994</v>
      </c>
      <c r="P788">
        <f>INDEX('[1]Traitement outputs (2)'!$B$41:$Q$45,MATCH(70,'[1]Traitement outputs (2)'!$A$41:$A$45,0),MATCH(C788,'[1]Traitement outputs (2)'!$B$40:$Q$40,0))</f>
        <v>254.15803075879367</v>
      </c>
      <c r="Q788">
        <f>IF(K788&lt;30,INDEX('[1]Traitement outputs (2)'!$B$51:$Q$63,MATCH(70,'[1]Traitement outputs (2)'!$A$51:$A$63,0),MATCH(C788,'[1]Traitement outputs (2)'!$B$51:$Q$51,0)),INDEX('[1]Traitement outputs (2)'!$B$34:$Q$38,MATCH(70,'[1]Traitement outputs (2)'!$A$34:$A$38,0),MATCH(C788,'[1]Traitement outputs (2)'!$B$33:$Q$33,0)))</f>
        <v>-16.864255714989046</v>
      </c>
      <c r="R788">
        <f>IF(K788&lt;30,INDEX('[1]Traitement outputs (2)'!$B$58:$Q$63,MATCH(70,'[1]Traitement outputs (2)'!$A$58:$A$63,0),MATCH(C788,'[1]Traitement outputs (2)'!$B$58:$Q$58,0)),INDEX('[1]Traitement outputs (2)'!$B$41:$Q$45,MATCH(70,'[1]Traitement outputs (2)'!$A$41:$A$45,0),MATCH(C788,'[1]Traitement outputs (2)'!$B$40:$Q$40,0)))</f>
        <v>16.864787616041994</v>
      </c>
      <c r="T788">
        <f t="shared" si="74"/>
        <v>-1958.42577907482</v>
      </c>
      <c r="U788">
        <f t="shared" si="75"/>
        <v>1958.4875481058175</v>
      </c>
      <c r="X788">
        <f t="shared" si="76"/>
        <v>4.735571455032727E-2</v>
      </c>
      <c r="Y788">
        <f t="shared" si="77"/>
        <v>3.954259420836595E-2</v>
      </c>
    </row>
    <row r="789" spans="1:25" x14ac:dyDescent="0.35">
      <c r="A789" s="1">
        <v>34732.791666666664</v>
      </c>
      <c r="B789">
        <v>20.0002</v>
      </c>
      <c r="C789">
        <f>_xlfn.IFNA(HLOOKUP(B789,'[1]Traitement outputs'!$B$33:$Q$33,1,TRUE),16)</f>
        <v>20</v>
      </c>
      <c r="E789" s="1">
        <v>34732.791666666664</v>
      </c>
      <c r="F789">
        <v>20.238</v>
      </c>
      <c r="G789">
        <f t="shared" si="72"/>
        <v>20</v>
      </c>
      <c r="I789" s="1">
        <v>34732.791666666664</v>
      </c>
      <c r="J789">
        <v>0</v>
      </c>
      <c r="K789">
        <f t="shared" si="73"/>
        <v>0</v>
      </c>
      <c r="M789">
        <f>INDEX('[1]Traitement outputs (2)'!$B$51:$Q$56,MATCH(70,'[1]Traitement outputs (2)'!$A$51:$A$56,0),MATCH(C789,'[1]Traitement outputs (2)'!$B$51:$Q$51,0))</f>
        <v>-16.864255714989046</v>
      </c>
      <c r="N789">
        <f>INDEX('[1]Traitement outputs (2)'!$B$34:$Q$38,MATCH(70,'[1]Traitement outputs (2)'!$A$34:$A$38,0),MATCH(C789,'[1]Traitement outputs (2)'!$B$33:$Q$33,0))</f>
        <v>-183.77989640241771</v>
      </c>
      <c r="O789">
        <f>INDEX('[1]Traitement outputs (2)'!$B$58:$Q$63,MATCH(70,'[1]Traitement outputs (2)'!$A$58:$A$63,0),MATCH(C789,'[1]Traitement outputs (2)'!$B$58:$Q$58,0))</f>
        <v>16.864787616041994</v>
      </c>
      <c r="P789">
        <f>INDEX('[1]Traitement outputs (2)'!$B$41:$Q$45,MATCH(70,'[1]Traitement outputs (2)'!$A$41:$A$45,0),MATCH(C789,'[1]Traitement outputs (2)'!$B$40:$Q$40,0))</f>
        <v>254.15803075879367</v>
      </c>
      <c r="Q789">
        <f>IF(K789&lt;30,INDEX('[1]Traitement outputs (2)'!$B$51:$Q$63,MATCH(70,'[1]Traitement outputs (2)'!$A$51:$A$63,0),MATCH(C789,'[1]Traitement outputs (2)'!$B$51:$Q$51,0)),INDEX('[1]Traitement outputs (2)'!$B$34:$Q$38,MATCH(70,'[1]Traitement outputs (2)'!$A$34:$A$38,0),MATCH(C789,'[1]Traitement outputs (2)'!$B$33:$Q$33,0)))</f>
        <v>-16.864255714989046</v>
      </c>
      <c r="R789">
        <f>IF(K789&lt;30,INDEX('[1]Traitement outputs (2)'!$B$58:$Q$63,MATCH(70,'[1]Traitement outputs (2)'!$A$58:$A$63,0),MATCH(C789,'[1]Traitement outputs (2)'!$B$58:$Q$58,0)),INDEX('[1]Traitement outputs (2)'!$B$41:$Q$45,MATCH(70,'[1]Traitement outputs (2)'!$A$41:$A$45,0),MATCH(C789,'[1]Traitement outputs (2)'!$B$40:$Q$40,0)))</f>
        <v>16.864787616041994</v>
      </c>
      <c r="T789">
        <f t="shared" si="74"/>
        <v>-1958.42577907482</v>
      </c>
      <c r="U789">
        <f t="shared" si="75"/>
        <v>1958.4875481058175</v>
      </c>
      <c r="X789">
        <f t="shared" si="76"/>
        <v>4.735571455032727E-2</v>
      </c>
      <c r="Y789">
        <f t="shared" si="77"/>
        <v>3.954259420836595E-2</v>
      </c>
    </row>
    <row r="790" spans="1:25" x14ac:dyDescent="0.35">
      <c r="A790" s="1">
        <v>34732.833333333336</v>
      </c>
      <c r="B790">
        <v>20.0001</v>
      </c>
      <c r="C790">
        <f>_xlfn.IFNA(HLOOKUP(B790,'[1]Traitement outputs'!$B$33:$Q$33,1,TRUE),16)</f>
        <v>20</v>
      </c>
      <c r="E790" s="1">
        <v>34732.833333333336</v>
      </c>
      <c r="F790">
        <v>20.007300000000001</v>
      </c>
      <c r="G790">
        <f t="shared" si="72"/>
        <v>20</v>
      </c>
      <c r="I790" s="1">
        <v>34732.833333333336</v>
      </c>
      <c r="J790">
        <v>0</v>
      </c>
      <c r="K790">
        <f t="shared" si="73"/>
        <v>0</v>
      </c>
      <c r="M790">
        <f>INDEX('[1]Traitement outputs (2)'!$B$51:$Q$56,MATCH(70,'[1]Traitement outputs (2)'!$A$51:$A$56,0),MATCH(C790,'[1]Traitement outputs (2)'!$B$51:$Q$51,0))</f>
        <v>-16.864255714989046</v>
      </c>
      <c r="N790">
        <f>INDEX('[1]Traitement outputs (2)'!$B$34:$Q$38,MATCH(70,'[1]Traitement outputs (2)'!$A$34:$A$38,0),MATCH(C790,'[1]Traitement outputs (2)'!$B$33:$Q$33,0))</f>
        <v>-183.77989640241771</v>
      </c>
      <c r="O790">
        <f>INDEX('[1]Traitement outputs (2)'!$B$58:$Q$63,MATCH(70,'[1]Traitement outputs (2)'!$A$58:$A$63,0),MATCH(C790,'[1]Traitement outputs (2)'!$B$58:$Q$58,0))</f>
        <v>16.864787616041994</v>
      </c>
      <c r="P790">
        <f>INDEX('[1]Traitement outputs (2)'!$B$41:$Q$45,MATCH(70,'[1]Traitement outputs (2)'!$A$41:$A$45,0),MATCH(C790,'[1]Traitement outputs (2)'!$B$40:$Q$40,0))</f>
        <v>254.15803075879367</v>
      </c>
      <c r="Q790">
        <f>IF(K790&lt;30,INDEX('[1]Traitement outputs (2)'!$B$51:$Q$63,MATCH(70,'[1]Traitement outputs (2)'!$A$51:$A$63,0),MATCH(C790,'[1]Traitement outputs (2)'!$B$51:$Q$51,0)),INDEX('[1]Traitement outputs (2)'!$B$34:$Q$38,MATCH(70,'[1]Traitement outputs (2)'!$A$34:$A$38,0),MATCH(C790,'[1]Traitement outputs (2)'!$B$33:$Q$33,0)))</f>
        <v>-16.864255714989046</v>
      </c>
      <c r="R790">
        <f>IF(K790&lt;30,INDEX('[1]Traitement outputs (2)'!$B$58:$Q$63,MATCH(70,'[1]Traitement outputs (2)'!$A$58:$A$63,0),MATCH(C790,'[1]Traitement outputs (2)'!$B$58:$Q$58,0)),INDEX('[1]Traitement outputs (2)'!$B$41:$Q$45,MATCH(70,'[1]Traitement outputs (2)'!$A$41:$A$45,0),MATCH(C790,'[1]Traitement outputs (2)'!$B$40:$Q$40,0)))</f>
        <v>16.864787616041994</v>
      </c>
      <c r="T790">
        <f t="shared" si="74"/>
        <v>-1958.42577907482</v>
      </c>
      <c r="U790">
        <f t="shared" si="75"/>
        <v>1958.4875481058175</v>
      </c>
      <c r="X790">
        <f t="shared" si="76"/>
        <v>4.735571455032727E-2</v>
      </c>
      <c r="Y790">
        <f t="shared" si="77"/>
        <v>3.954259420836595E-2</v>
      </c>
    </row>
    <row r="791" spans="1:25" x14ac:dyDescent="0.35">
      <c r="A791" s="1">
        <v>34732.875</v>
      </c>
      <c r="B791">
        <v>16.095500000000001</v>
      </c>
      <c r="C791">
        <f>_xlfn.IFNA(HLOOKUP(B791,'[1]Traitement outputs'!$B$33:$Q$33,1,TRUE),16)</f>
        <v>16</v>
      </c>
      <c r="E791" s="1">
        <v>34732.875</v>
      </c>
      <c r="F791">
        <v>24.782800000000002</v>
      </c>
      <c r="G791">
        <f t="shared" si="72"/>
        <v>25</v>
      </c>
      <c r="I791" s="1">
        <v>34732.875</v>
      </c>
      <c r="J791">
        <v>0</v>
      </c>
      <c r="K791">
        <f t="shared" si="73"/>
        <v>0</v>
      </c>
      <c r="M791">
        <f>INDEX('[1]Traitement outputs (2)'!$B$51:$Q$56,MATCH(70,'[1]Traitement outputs (2)'!$A$51:$A$56,0),MATCH(C791,'[1]Traitement outputs (2)'!$B$51:$Q$51,0))</f>
        <v>-27.907128105419115</v>
      </c>
      <c r="N791">
        <f>INDEX('[1]Traitement outputs (2)'!$B$34:$Q$38,MATCH(70,'[1]Traitement outputs (2)'!$A$34:$A$38,0),MATCH(C791,'[1]Traitement outputs (2)'!$B$33:$Q$33,0))</f>
        <v>-87.65601603539298</v>
      </c>
      <c r="O791">
        <f>INDEX('[1]Traitement outputs (2)'!$B$58:$Q$63,MATCH(70,'[1]Traitement outputs (2)'!$A$58:$A$63,0),MATCH(C791,'[1]Traitement outputs (2)'!$B$58:$Q$58,0))</f>
        <v>27.907128104236733</v>
      </c>
      <c r="P791">
        <f>INDEX('[1]Traitement outputs (2)'!$B$41:$Q$45,MATCH(70,'[1]Traitement outputs (2)'!$A$41:$A$45,0),MATCH(C791,'[1]Traitement outputs (2)'!$B$40:$Q$40,0))</f>
        <v>158.03405896601754</v>
      </c>
      <c r="Q791">
        <f>IF(K791&lt;30,INDEX('[1]Traitement outputs (2)'!$B$51:$Q$63,MATCH(70,'[1]Traitement outputs (2)'!$A$51:$A$63,0),MATCH(C791,'[1]Traitement outputs (2)'!$B$51:$Q$51,0)),INDEX('[1]Traitement outputs (2)'!$B$34:$Q$38,MATCH(70,'[1]Traitement outputs (2)'!$A$34:$A$38,0),MATCH(C791,'[1]Traitement outputs (2)'!$B$33:$Q$33,0)))</f>
        <v>-27.907128105419115</v>
      </c>
      <c r="R791">
        <f>IF(K791&lt;30,INDEX('[1]Traitement outputs (2)'!$B$58:$Q$63,MATCH(70,'[1]Traitement outputs (2)'!$A$58:$A$63,0),MATCH(C791,'[1]Traitement outputs (2)'!$B$58:$Q$58,0)),INDEX('[1]Traitement outputs (2)'!$B$41:$Q$45,MATCH(70,'[1]Traitement outputs (2)'!$A$41:$A$45,0),MATCH(C791,'[1]Traitement outputs (2)'!$B$40:$Q$40,0)))</f>
        <v>27.907128104236733</v>
      </c>
      <c r="T791">
        <f t="shared" si="74"/>
        <v>-3240.8212983285953</v>
      </c>
      <c r="U791">
        <f t="shared" si="75"/>
        <v>3240.8212981912866</v>
      </c>
      <c r="X791">
        <f t="shared" si="76"/>
        <v>7.8364679403255921E-2</v>
      </c>
      <c r="Y791">
        <f t="shared" si="77"/>
        <v>6.5433390996103388E-2</v>
      </c>
    </row>
    <row r="792" spans="1:25" x14ac:dyDescent="0.35">
      <c r="A792" s="1">
        <v>34732.916666666664</v>
      </c>
      <c r="B792">
        <v>16.001200000000001</v>
      </c>
      <c r="C792">
        <f>_xlfn.IFNA(HLOOKUP(B792,'[1]Traitement outputs'!$B$33:$Q$33,1,TRUE),16)</f>
        <v>16</v>
      </c>
      <c r="E792" s="1">
        <v>34732.916666666664</v>
      </c>
      <c r="F792">
        <v>24.971900000000002</v>
      </c>
      <c r="G792">
        <f t="shared" si="72"/>
        <v>25</v>
      </c>
      <c r="I792" s="1">
        <v>34732.916666666664</v>
      </c>
      <c r="J792">
        <v>0</v>
      </c>
      <c r="K792">
        <f t="shared" si="73"/>
        <v>0</v>
      </c>
      <c r="M792">
        <f>INDEX('[1]Traitement outputs (2)'!$B$51:$Q$56,MATCH(70,'[1]Traitement outputs (2)'!$A$51:$A$56,0),MATCH(C792,'[1]Traitement outputs (2)'!$B$51:$Q$51,0))</f>
        <v>-27.907128105419115</v>
      </c>
      <c r="N792">
        <f>INDEX('[1]Traitement outputs (2)'!$B$34:$Q$38,MATCH(70,'[1]Traitement outputs (2)'!$A$34:$A$38,0),MATCH(C792,'[1]Traitement outputs (2)'!$B$33:$Q$33,0))</f>
        <v>-87.65601603539298</v>
      </c>
      <c r="O792">
        <f>INDEX('[1]Traitement outputs (2)'!$B$58:$Q$63,MATCH(70,'[1]Traitement outputs (2)'!$A$58:$A$63,0),MATCH(C792,'[1]Traitement outputs (2)'!$B$58:$Q$58,0))</f>
        <v>27.907128104236733</v>
      </c>
      <c r="P792">
        <f>INDEX('[1]Traitement outputs (2)'!$B$41:$Q$45,MATCH(70,'[1]Traitement outputs (2)'!$A$41:$A$45,0),MATCH(C792,'[1]Traitement outputs (2)'!$B$40:$Q$40,0))</f>
        <v>158.03405896601754</v>
      </c>
      <c r="Q792">
        <f>IF(K792&lt;30,INDEX('[1]Traitement outputs (2)'!$B$51:$Q$63,MATCH(70,'[1]Traitement outputs (2)'!$A$51:$A$63,0),MATCH(C792,'[1]Traitement outputs (2)'!$B$51:$Q$51,0)),INDEX('[1]Traitement outputs (2)'!$B$34:$Q$38,MATCH(70,'[1]Traitement outputs (2)'!$A$34:$A$38,0),MATCH(C792,'[1]Traitement outputs (2)'!$B$33:$Q$33,0)))</f>
        <v>-27.907128105419115</v>
      </c>
      <c r="R792">
        <f>IF(K792&lt;30,INDEX('[1]Traitement outputs (2)'!$B$58:$Q$63,MATCH(70,'[1]Traitement outputs (2)'!$A$58:$A$63,0),MATCH(C792,'[1]Traitement outputs (2)'!$B$58:$Q$58,0)),INDEX('[1]Traitement outputs (2)'!$B$41:$Q$45,MATCH(70,'[1]Traitement outputs (2)'!$A$41:$A$45,0),MATCH(C792,'[1]Traitement outputs (2)'!$B$40:$Q$40,0)))</f>
        <v>27.907128104236733</v>
      </c>
      <c r="T792">
        <f t="shared" si="74"/>
        <v>-3240.8212983285953</v>
      </c>
      <c r="U792">
        <f t="shared" si="75"/>
        <v>3240.8212981912866</v>
      </c>
      <c r="X792">
        <f t="shared" si="76"/>
        <v>7.8364679403255921E-2</v>
      </c>
      <c r="Y792">
        <f t="shared" si="77"/>
        <v>6.5433390996103388E-2</v>
      </c>
    </row>
    <row r="793" spans="1:25" x14ac:dyDescent="0.35">
      <c r="A793" s="1">
        <v>34732.958333333336</v>
      </c>
      <c r="B793">
        <v>16.0002</v>
      </c>
      <c r="C793">
        <f>_xlfn.IFNA(HLOOKUP(B793,'[1]Traitement outputs'!$B$33:$Q$33,1,TRUE),16)</f>
        <v>16</v>
      </c>
      <c r="E793" s="1">
        <v>34732.958333333336</v>
      </c>
      <c r="F793">
        <v>25.7179</v>
      </c>
      <c r="G793">
        <f t="shared" si="72"/>
        <v>26</v>
      </c>
      <c r="I793" s="1">
        <v>34732.958333333336</v>
      </c>
      <c r="J793">
        <v>0</v>
      </c>
      <c r="K793">
        <f t="shared" si="73"/>
        <v>0</v>
      </c>
      <c r="M793">
        <f>INDEX('[1]Traitement outputs (2)'!$B$51:$Q$56,MATCH(70,'[1]Traitement outputs (2)'!$A$51:$A$56,0),MATCH(C793,'[1]Traitement outputs (2)'!$B$51:$Q$51,0))</f>
        <v>-27.907128105419115</v>
      </c>
      <c r="N793">
        <f>INDEX('[1]Traitement outputs (2)'!$B$34:$Q$38,MATCH(70,'[1]Traitement outputs (2)'!$A$34:$A$38,0),MATCH(C793,'[1]Traitement outputs (2)'!$B$33:$Q$33,0))</f>
        <v>-87.65601603539298</v>
      </c>
      <c r="O793">
        <f>INDEX('[1]Traitement outputs (2)'!$B$58:$Q$63,MATCH(70,'[1]Traitement outputs (2)'!$A$58:$A$63,0),MATCH(C793,'[1]Traitement outputs (2)'!$B$58:$Q$58,0))</f>
        <v>27.907128104236733</v>
      </c>
      <c r="P793">
        <f>INDEX('[1]Traitement outputs (2)'!$B$41:$Q$45,MATCH(70,'[1]Traitement outputs (2)'!$A$41:$A$45,0),MATCH(C793,'[1]Traitement outputs (2)'!$B$40:$Q$40,0))</f>
        <v>158.03405896601754</v>
      </c>
      <c r="Q793">
        <f>IF(K793&lt;30,INDEX('[1]Traitement outputs (2)'!$B$51:$Q$63,MATCH(70,'[1]Traitement outputs (2)'!$A$51:$A$63,0),MATCH(C793,'[1]Traitement outputs (2)'!$B$51:$Q$51,0)),INDEX('[1]Traitement outputs (2)'!$B$34:$Q$38,MATCH(70,'[1]Traitement outputs (2)'!$A$34:$A$38,0),MATCH(C793,'[1]Traitement outputs (2)'!$B$33:$Q$33,0)))</f>
        <v>-27.907128105419115</v>
      </c>
      <c r="R793">
        <f>IF(K793&lt;30,INDEX('[1]Traitement outputs (2)'!$B$58:$Q$63,MATCH(70,'[1]Traitement outputs (2)'!$A$58:$A$63,0),MATCH(C793,'[1]Traitement outputs (2)'!$B$58:$Q$58,0)),INDEX('[1]Traitement outputs (2)'!$B$41:$Q$45,MATCH(70,'[1]Traitement outputs (2)'!$A$41:$A$45,0),MATCH(C793,'[1]Traitement outputs (2)'!$B$40:$Q$40,0)))</f>
        <v>27.907128104236733</v>
      </c>
      <c r="T793">
        <f t="shared" si="74"/>
        <v>-3240.8212983285953</v>
      </c>
      <c r="U793">
        <f t="shared" si="75"/>
        <v>3240.8212981912866</v>
      </c>
      <c r="X793">
        <f t="shared" si="76"/>
        <v>7.8364679403255921E-2</v>
      </c>
      <c r="Y793">
        <f t="shared" si="77"/>
        <v>6.5433390996103388E-2</v>
      </c>
    </row>
    <row r="794" spans="1:25" x14ac:dyDescent="0.35">
      <c r="A794" s="1">
        <v>34733</v>
      </c>
      <c r="B794">
        <v>16.0001</v>
      </c>
      <c r="C794">
        <f>_xlfn.IFNA(HLOOKUP(B794,'[1]Traitement outputs'!$B$33:$Q$33,1,TRUE),16)</f>
        <v>16</v>
      </c>
      <c r="E794" s="1">
        <v>34733</v>
      </c>
      <c r="F794">
        <v>26.143899999999999</v>
      </c>
      <c r="G794">
        <f t="shared" si="72"/>
        <v>26</v>
      </c>
      <c r="I794" s="1">
        <v>34733</v>
      </c>
      <c r="J794">
        <v>0</v>
      </c>
      <c r="K794">
        <f t="shared" si="73"/>
        <v>0</v>
      </c>
      <c r="M794">
        <f>INDEX('[1]Traitement outputs (2)'!$B$51:$Q$56,MATCH(70,'[1]Traitement outputs (2)'!$A$51:$A$56,0),MATCH(C794,'[1]Traitement outputs (2)'!$B$51:$Q$51,0))</f>
        <v>-27.907128105419115</v>
      </c>
      <c r="N794">
        <f>INDEX('[1]Traitement outputs (2)'!$B$34:$Q$38,MATCH(70,'[1]Traitement outputs (2)'!$A$34:$A$38,0),MATCH(C794,'[1]Traitement outputs (2)'!$B$33:$Q$33,0))</f>
        <v>-87.65601603539298</v>
      </c>
      <c r="O794">
        <f>INDEX('[1]Traitement outputs (2)'!$B$58:$Q$63,MATCH(70,'[1]Traitement outputs (2)'!$A$58:$A$63,0),MATCH(C794,'[1]Traitement outputs (2)'!$B$58:$Q$58,0))</f>
        <v>27.907128104236733</v>
      </c>
      <c r="P794">
        <f>INDEX('[1]Traitement outputs (2)'!$B$41:$Q$45,MATCH(70,'[1]Traitement outputs (2)'!$A$41:$A$45,0),MATCH(C794,'[1]Traitement outputs (2)'!$B$40:$Q$40,0))</f>
        <v>158.03405896601754</v>
      </c>
      <c r="Q794">
        <f>IF(K794&lt;30,INDEX('[1]Traitement outputs (2)'!$B$51:$Q$63,MATCH(70,'[1]Traitement outputs (2)'!$A$51:$A$63,0),MATCH(C794,'[1]Traitement outputs (2)'!$B$51:$Q$51,0)),INDEX('[1]Traitement outputs (2)'!$B$34:$Q$38,MATCH(70,'[1]Traitement outputs (2)'!$A$34:$A$38,0),MATCH(C794,'[1]Traitement outputs (2)'!$B$33:$Q$33,0)))</f>
        <v>-27.907128105419115</v>
      </c>
      <c r="R794">
        <f>IF(K794&lt;30,INDEX('[1]Traitement outputs (2)'!$B$58:$Q$63,MATCH(70,'[1]Traitement outputs (2)'!$A$58:$A$63,0),MATCH(C794,'[1]Traitement outputs (2)'!$B$58:$Q$58,0)),INDEX('[1]Traitement outputs (2)'!$B$41:$Q$45,MATCH(70,'[1]Traitement outputs (2)'!$A$41:$A$45,0),MATCH(C794,'[1]Traitement outputs (2)'!$B$40:$Q$40,0)))</f>
        <v>27.907128104236733</v>
      </c>
      <c r="T794">
        <f t="shared" si="74"/>
        <v>-3240.8212983285953</v>
      </c>
      <c r="U794">
        <f t="shared" si="75"/>
        <v>3240.8212981912866</v>
      </c>
      <c r="X794">
        <f t="shared" si="76"/>
        <v>7.8364679403255921E-2</v>
      </c>
      <c r="Y794">
        <f t="shared" si="77"/>
        <v>6.5433390996103388E-2</v>
      </c>
    </row>
    <row r="795" spans="1:25" x14ac:dyDescent="0.35">
      <c r="A795" s="1">
        <v>34733.041666666664</v>
      </c>
      <c r="B795">
        <v>16.0001</v>
      </c>
      <c r="C795">
        <f>_xlfn.IFNA(HLOOKUP(B795,'[1]Traitement outputs'!$B$33:$Q$33,1,TRUE),16)</f>
        <v>16</v>
      </c>
      <c r="E795" s="1">
        <v>34733.041666666664</v>
      </c>
      <c r="F795">
        <v>26.215499999999999</v>
      </c>
      <c r="G795">
        <f t="shared" si="72"/>
        <v>26</v>
      </c>
      <c r="I795" s="1">
        <v>34733.041666666664</v>
      </c>
      <c r="J795">
        <v>0</v>
      </c>
      <c r="K795">
        <f t="shared" si="73"/>
        <v>0</v>
      </c>
      <c r="M795">
        <f>INDEX('[1]Traitement outputs (2)'!$B$51:$Q$56,MATCH(70,'[1]Traitement outputs (2)'!$A$51:$A$56,0),MATCH(C795,'[1]Traitement outputs (2)'!$B$51:$Q$51,0))</f>
        <v>-27.907128105419115</v>
      </c>
      <c r="N795">
        <f>INDEX('[1]Traitement outputs (2)'!$B$34:$Q$38,MATCH(70,'[1]Traitement outputs (2)'!$A$34:$A$38,0),MATCH(C795,'[1]Traitement outputs (2)'!$B$33:$Q$33,0))</f>
        <v>-87.65601603539298</v>
      </c>
      <c r="O795">
        <f>INDEX('[1]Traitement outputs (2)'!$B$58:$Q$63,MATCH(70,'[1]Traitement outputs (2)'!$A$58:$A$63,0),MATCH(C795,'[1]Traitement outputs (2)'!$B$58:$Q$58,0))</f>
        <v>27.907128104236733</v>
      </c>
      <c r="P795">
        <f>INDEX('[1]Traitement outputs (2)'!$B$41:$Q$45,MATCH(70,'[1]Traitement outputs (2)'!$A$41:$A$45,0),MATCH(C795,'[1]Traitement outputs (2)'!$B$40:$Q$40,0))</f>
        <v>158.03405896601754</v>
      </c>
      <c r="Q795">
        <f>IF(K795&lt;30,INDEX('[1]Traitement outputs (2)'!$B$51:$Q$63,MATCH(70,'[1]Traitement outputs (2)'!$A$51:$A$63,0),MATCH(C795,'[1]Traitement outputs (2)'!$B$51:$Q$51,0)),INDEX('[1]Traitement outputs (2)'!$B$34:$Q$38,MATCH(70,'[1]Traitement outputs (2)'!$A$34:$A$38,0),MATCH(C795,'[1]Traitement outputs (2)'!$B$33:$Q$33,0)))</f>
        <v>-27.907128105419115</v>
      </c>
      <c r="R795">
        <f>IF(K795&lt;30,INDEX('[1]Traitement outputs (2)'!$B$58:$Q$63,MATCH(70,'[1]Traitement outputs (2)'!$A$58:$A$63,0),MATCH(C795,'[1]Traitement outputs (2)'!$B$58:$Q$58,0)),INDEX('[1]Traitement outputs (2)'!$B$41:$Q$45,MATCH(70,'[1]Traitement outputs (2)'!$A$41:$A$45,0),MATCH(C795,'[1]Traitement outputs (2)'!$B$40:$Q$40,0)))</f>
        <v>27.907128104236733</v>
      </c>
      <c r="T795">
        <f t="shared" si="74"/>
        <v>-3240.8212983285953</v>
      </c>
      <c r="U795">
        <f t="shared" si="75"/>
        <v>3240.8212981912866</v>
      </c>
      <c r="X795">
        <f t="shared" si="76"/>
        <v>7.8364679403255921E-2</v>
      </c>
      <c r="Y795">
        <f t="shared" si="77"/>
        <v>6.5433390996103388E-2</v>
      </c>
    </row>
    <row r="796" spans="1:25" x14ac:dyDescent="0.35">
      <c r="A796" s="1">
        <v>34733.083333333336</v>
      </c>
      <c r="B796">
        <v>16.0001</v>
      </c>
      <c r="C796">
        <f>_xlfn.IFNA(HLOOKUP(B796,'[1]Traitement outputs'!$B$33:$Q$33,1,TRUE),16)</f>
        <v>16</v>
      </c>
      <c r="E796" s="1">
        <v>34733.083333333336</v>
      </c>
      <c r="F796">
        <v>26.176600000000001</v>
      </c>
      <c r="G796">
        <f t="shared" si="72"/>
        <v>26</v>
      </c>
      <c r="I796" s="1">
        <v>34733.083333333336</v>
      </c>
      <c r="J796">
        <v>0</v>
      </c>
      <c r="K796">
        <f t="shared" si="73"/>
        <v>0</v>
      </c>
      <c r="M796">
        <f>INDEX('[1]Traitement outputs (2)'!$B$51:$Q$56,MATCH(70,'[1]Traitement outputs (2)'!$A$51:$A$56,0),MATCH(C796,'[1]Traitement outputs (2)'!$B$51:$Q$51,0))</f>
        <v>-27.907128105419115</v>
      </c>
      <c r="N796">
        <f>INDEX('[1]Traitement outputs (2)'!$B$34:$Q$38,MATCH(70,'[1]Traitement outputs (2)'!$A$34:$A$38,0),MATCH(C796,'[1]Traitement outputs (2)'!$B$33:$Q$33,0))</f>
        <v>-87.65601603539298</v>
      </c>
      <c r="O796">
        <f>INDEX('[1]Traitement outputs (2)'!$B$58:$Q$63,MATCH(70,'[1]Traitement outputs (2)'!$A$58:$A$63,0),MATCH(C796,'[1]Traitement outputs (2)'!$B$58:$Q$58,0))</f>
        <v>27.907128104236733</v>
      </c>
      <c r="P796">
        <f>INDEX('[1]Traitement outputs (2)'!$B$41:$Q$45,MATCH(70,'[1]Traitement outputs (2)'!$A$41:$A$45,0),MATCH(C796,'[1]Traitement outputs (2)'!$B$40:$Q$40,0))</f>
        <v>158.03405896601754</v>
      </c>
      <c r="Q796">
        <f>IF(K796&lt;30,INDEX('[1]Traitement outputs (2)'!$B$51:$Q$63,MATCH(70,'[1]Traitement outputs (2)'!$A$51:$A$63,0),MATCH(C796,'[1]Traitement outputs (2)'!$B$51:$Q$51,0)),INDEX('[1]Traitement outputs (2)'!$B$34:$Q$38,MATCH(70,'[1]Traitement outputs (2)'!$A$34:$A$38,0),MATCH(C796,'[1]Traitement outputs (2)'!$B$33:$Q$33,0)))</f>
        <v>-27.907128105419115</v>
      </c>
      <c r="R796">
        <f>IF(K796&lt;30,INDEX('[1]Traitement outputs (2)'!$B$58:$Q$63,MATCH(70,'[1]Traitement outputs (2)'!$A$58:$A$63,0),MATCH(C796,'[1]Traitement outputs (2)'!$B$58:$Q$58,0)),INDEX('[1]Traitement outputs (2)'!$B$41:$Q$45,MATCH(70,'[1]Traitement outputs (2)'!$A$41:$A$45,0),MATCH(C796,'[1]Traitement outputs (2)'!$B$40:$Q$40,0)))</f>
        <v>27.907128104236733</v>
      </c>
      <c r="T796">
        <f t="shared" si="74"/>
        <v>-3240.8212983285953</v>
      </c>
      <c r="U796">
        <f t="shared" si="75"/>
        <v>3240.8212981912866</v>
      </c>
      <c r="X796">
        <f t="shared" si="76"/>
        <v>7.8364679403255921E-2</v>
      </c>
      <c r="Y796">
        <f t="shared" si="77"/>
        <v>6.5433390996103388E-2</v>
      </c>
    </row>
    <row r="797" spans="1:25" x14ac:dyDescent="0.35">
      <c r="A797" s="1">
        <v>34733.125</v>
      </c>
      <c r="B797">
        <v>16.0001</v>
      </c>
      <c r="C797">
        <f>_xlfn.IFNA(HLOOKUP(B797,'[1]Traitement outputs'!$B$33:$Q$33,1,TRUE),16)</f>
        <v>16</v>
      </c>
      <c r="E797" s="1">
        <v>34733.125</v>
      </c>
      <c r="F797">
        <v>25.947700000000001</v>
      </c>
      <c r="G797">
        <f t="shared" si="72"/>
        <v>26</v>
      </c>
      <c r="I797" s="1">
        <v>34733.125</v>
      </c>
      <c r="J797">
        <v>0</v>
      </c>
      <c r="K797">
        <f t="shared" si="73"/>
        <v>0</v>
      </c>
      <c r="M797">
        <f>INDEX('[1]Traitement outputs (2)'!$B$51:$Q$56,MATCH(70,'[1]Traitement outputs (2)'!$A$51:$A$56,0),MATCH(C797,'[1]Traitement outputs (2)'!$B$51:$Q$51,0))</f>
        <v>-27.907128105419115</v>
      </c>
      <c r="N797">
        <f>INDEX('[1]Traitement outputs (2)'!$B$34:$Q$38,MATCH(70,'[1]Traitement outputs (2)'!$A$34:$A$38,0),MATCH(C797,'[1]Traitement outputs (2)'!$B$33:$Q$33,0))</f>
        <v>-87.65601603539298</v>
      </c>
      <c r="O797">
        <f>INDEX('[1]Traitement outputs (2)'!$B$58:$Q$63,MATCH(70,'[1]Traitement outputs (2)'!$A$58:$A$63,0),MATCH(C797,'[1]Traitement outputs (2)'!$B$58:$Q$58,0))</f>
        <v>27.907128104236733</v>
      </c>
      <c r="P797">
        <f>INDEX('[1]Traitement outputs (2)'!$B$41:$Q$45,MATCH(70,'[1]Traitement outputs (2)'!$A$41:$A$45,0),MATCH(C797,'[1]Traitement outputs (2)'!$B$40:$Q$40,0))</f>
        <v>158.03405896601754</v>
      </c>
      <c r="Q797">
        <f>IF(K797&lt;30,INDEX('[1]Traitement outputs (2)'!$B$51:$Q$63,MATCH(70,'[1]Traitement outputs (2)'!$A$51:$A$63,0),MATCH(C797,'[1]Traitement outputs (2)'!$B$51:$Q$51,0)),INDEX('[1]Traitement outputs (2)'!$B$34:$Q$38,MATCH(70,'[1]Traitement outputs (2)'!$A$34:$A$38,0),MATCH(C797,'[1]Traitement outputs (2)'!$B$33:$Q$33,0)))</f>
        <v>-27.907128105419115</v>
      </c>
      <c r="R797">
        <f>IF(K797&lt;30,INDEX('[1]Traitement outputs (2)'!$B$58:$Q$63,MATCH(70,'[1]Traitement outputs (2)'!$A$58:$A$63,0),MATCH(C797,'[1]Traitement outputs (2)'!$B$58:$Q$58,0)),INDEX('[1]Traitement outputs (2)'!$B$41:$Q$45,MATCH(70,'[1]Traitement outputs (2)'!$A$41:$A$45,0),MATCH(C797,'[1]Traitement outputs (2)'!$B$40:$Q$40,0)))</f>
        <v>27.907128104236733</v>
      </c>
      <c r="T797">
        <f t="shared" si="74"/>
        <v>-3240.8212983285953</v>
      </c>
      <c r="U797">
        <f t="shared" si="75"/>
        <v>3240.8212981912866</v>
      </c>
      <c r="X797">
        <f t="shared" si="76"/>
        <v>7.8364679403255921E-2</v>
      </c>
      <c r="Y797">
        <f t="shared" si="77"/>
        <v>6.5433390996103388E-2</v>
      </c>
    </row>
    <row r="798" spans="1:25" x14ac:dyDescent="0.35">
      <c r="A798" s="1">
        <v>34733.166666666664</v>
      </c>
      <c r="B798">
        <v>16.0001</v>
      </c>
      <c r="C798">
        <f>_xlfn.IFNA(HLOOKUP(B798,'[1]Traitement outputs'!$B$33:$Q$33,1,TRUE),16)</f>
        <v>16</v>
      </c>
      <c r="E798" s="1">
        <v>34733.166666666664</v>
      </c>
      <c r="F798">
        <v>25.432700000000001</v>
      </c>
      <c r="G798">
        <f t="shared" si="72"/>
        <v>25</v>
      </c>
      <c r="I798" s="1">
        <v>34733.166666666664</v>
      </c>
      <c r="J798">
        <v>0</v>
      </c>
      <c r="K798">
        <f t="shared" si="73"/>
        <v>0</v>
      </c>
      <c r="M798">
        <f>INDEX('[1]Traitement outputs (2)'!$B$51:$Q$56,MATCH(70,'[1]Traitement outputs (2)'!$A$51:$A$56,0),MATCH(C798,'[1]Traitement outputs (2)'!$B$51:$Q$51,0))</f>
        <v>-27.907128105419115</v>
      </c>
      <c r="N798">
        <f>INDEX('[1]Traitement outputs (2)'!$B$34:$Q$38,MATCH(70,'[1]Traitement outputs (2)'!$A$34:$A$38,0),MATCH(C798,'[1]Traitement outputs (2)'!$B$33:$Q$33,0))</f>
        <v>-87.65601603539298</v>
      </c>
      <c r="O798">
        <f>INDEX('[1]Traitement outputs (2)'!$B$58:$Q$63,MATCH(70,'[1]Traitement outputs (2)'!$A$58:$A$63,0),MATCH(C798,'[1]Traitement outputs (2)'!$B$58:$Q$58,0))</f>
        <v>27.907128104236733</v>
      </c>
      <c r="P798">
        <f>INDEX('[1]Traitement outputs (2)'!$B$41:$Q$45,MATCH(70,'[1]Traitement outputs (2)'!$A$41:$A$45,0),MATCH(C798,'[1]Traitement outputs (2)'!$B$40:$Q$40,0))</f>
        <v>158.03405896601754</v>
      </c>
      <c r="Q798">
        <f>IF(K798&lt;30,INDEX('[1]Traitement outputs (2)'!$B$51:$Q$63,MATCH(70,'[1]Traitement outputs (2)'!$A$51:$A$63,0),MATCH(C798,'[1]Traitement outputs (2)'!$B$51:$Q$51,0)),INDEX('[1]Traitement outputs (2)'!$B$34:$Q$38,MATCH(70,'[1]Traitement outputs (2)'!$A$34:$A$38,0),MATCH(C798,'[1]Traitement outputs (2)'!$B$33:$Q$33,0)))</f>
        <v>-27.907128105419115</v>
      </c>
      <c r="R798">
        <f>IF(K798&lt;30,INDEX('[1]Traitement outputs (2)'!$B$58:$Q$63,MATCH(70,'[1]Traitement outputs (2)'!$A$58:$A$63,0),MATCH(C798,'[1]Traitement outputs (2)'!$B$58:$Q$58,0)),INDEX('[1]Traitement outputs (2)'!$B$41:$Q$45,MATCH(70,'[1]Traitement outputs (2)'!$A$41:$A$45,0),MATCH(C798,'[1]Traitement outputs (2)'!$B$40:$Q$40,0)))</f>
        <v>27.907128104236733</v>
      </c>
      <c r="T798">
        <f t="shared" si="74"/>
        <v>-3240.8212983285953</v>
      </c>
      <c r="U798">
        <f t="shared" si="75"/>
        <v>3240.8212981912866</v>
      </c>
      <c r="X798">
        <f t="shared" si="76"/>
        <v>7.8364679403255921E-2</v>
      </c>
      <c r="Y798">
        <f t="shared" si="77"/>
        <v>6.5433390996103388E-2</v>
      </c>
    </row>
    <row r="799" spans="1:25" x14ac:dyDescent="0.35">
      <c r="A799" s="1">
        <v>34733.208333333336</v>
      </c>
      <c r="B799">
        <v>19.975300000000001</v>
      </c>
      <c r="C799">
        <f>_xlfn.IFNA(HLOOKUP(B799,'[1]Traitement outputs'!$B$33:$Q$33,1,TRUE),16)</f>
        <v>18</v>
      </c>
      <c r="E799" s="1">
        <v>34733.208333333336</v>
      </c>
      <c r="F799">
        <v>19.557500000000001</v>
      </c>
      <c r="G799">
        <f t="shared" si="72"/>
        <v>20</v>
      </c>
      <c r="I799" s="1">
        <v>34733.208333333336</v>
      </c>
      <c r="J799">
        <v>0</v>
      </c>
      <c r="K799">
        <f t="shared" si="73"/>
        <v>0</v>
      </c>
      <c r="M799">
        <f>INDEX('[1]Traitement outputs (2)'!$B$51:$Q$56,MATCH(70,'[1]Traitement outputs (2)'!$A$51:$A$56,0),MATCH(C799,'[1]Traitement outputs (2)'!$B$51:$Q$51,0))</f>
        <v>-40.563606676443541</v>
      </c>
      <c r="N799">
        <f>INDEX('[1]Traitement outputs (2)'!$B$34:$Q$38,MATCH(70,'[1]Traitement outputs (2)'!$A$34:$A$38,0),MATCH(C799,'[1]Traitement outputs (2)'!$B$33:$Q$33,0))</f>
        <v>-132.60751704955501</v>
      </c>
      <c r="O799">
        <f>INDEX('[1]Traitement outputs (2)'!$B$58:$Q$63,MATCH(70,'[1]Traitement outputs (2)'!$A$58:$A$63,0),MATCH(C799,'[1]Traitement outputs (2)'!$B$58:$Q$58,0))</f>
        <v>40.565237508304868</v>
      </c>
      <c r="P799">
        <f>INDEX('[1]Traitement outputs (2)'!$B$41:$Q$45,MATCH(70,'[1]Traitement outputs (2)'!$A$41:$A$45,0),MATCH(C799,'[1]Traitement outputs (2)'!$B$40:$Q$40,0))</f>
        <v>202.98564822710691</v>
      </c>
      <c r="Q799">
        <f>IF(K799&lt;30,INDEX('[1]Traitement outputs (2)'!$B$51:$Q$63,MATCH(70,'[1]Traitement outputs (2)'!$A$51:$A$63,0),MATCH(C799,'[1]Traitement outputs (2)'!$B$51:$Q$51,0)),INDEX('[1]Traitement outputs (2)'!$B$34:$Q$38,MATCH(70,'[1]Traitement outputs (2)'!$A$34:$A$38,0),MATCH(C799,'[1]Traitement outputs (2)'!$B$33:$Q$33,0)))</f>
        <v>-40.563606676443541</v>
      </c>
      <c r="R799">
        <f>IF(K799&lt;30,INDEX('[1]Traitement outputs (2)'!$B$58:$Q$63,MATCH(70,'[1]Traitement outputs (2)'!$A$58:$A$63,0),MATCH(C799,'[1]Traitement outputs (2)'!$B$58:$Q$58,0)),INDEX('[1]Traitement outputs (2)'!$B$41:$Q$45,MATCH(70,'[1]Traitement outputs (2)'!$A$41:$A$45,0),MATCH(C799,'[1]Traitement outputs (2)'!$B$40:$Q$40,0)))</f>
        <v>40.565237508304868</v>
      </c>
      <c r="T799">
        <f t="shared" si="74"/>
        <v>-4710.6029670073767</v>
      </c>
      <c r="U799">
        <f t="shared" si="75"/>
        <v>4710.7923535544342</v>
      </c>
      <c r="X799">
        <f t="shared" si="76"/>
        <v>0.11390473504229935</v>
      </c>
      <c r="Y799">
        <f t="shared" si="77"/>
        <v>9.5112654975333846E-2</v>
      </c>
    </row>
    <row r="800" spans="1:25" x14ac:dyDescent="0.35">
      <c r="A800" s="1">
        <v>34733.25</v>
      </c>
      <c r="B800">
        <v>20.0671</v>
      </c>
      <c r="C800">
        <f>_xlfn.IFNA(HLOOKUP(B800,'[1]Traitement outputs'!$B$33:$Q$33,1,TRUE),16)</f>
        <v>20</v>
      </c>
      <c r="E800" s="1">
        <v>34733.25</v>
      </c>
      <c r="F800">
        <v>19.517299999999999</v>
      </c>
      <c r="G800">
        <f t="shared" si="72"/>
        <v>20</v>
      </c>
      <c r="I800" s="1">
        <v>34733.25</v>
      </c>
      <c r="J800">
        <v>0</v>
      </c>
      <c r="K800">
        <f t="shared" si="73"/>
        <v>0</v>
      </c>
      <c r="M800">
        <f>INDEX('[1]Traitement outputs (2)'!$B$51:$Q$56,MATCH(70,'[1]Traitement outputs (2)'!$A$51:$A$56,0),MATCH(C800,'[1]Traitement outputs (2)'!$B$51:$Q$51,0))</f>
        <v>-16.864255714989046</v>
      </c>
      <c r="N800">
        <f>INDEX('[1]Traitement outputs (2)'!$B$34:$Q$38,MATCH(70,'[1]Traitement outputs (2)'!$A$34:$A$38,0),MATCH(C800,'[1]Traitement outputs (2)'!$B$33:$Q$33,0))</f>
        <v>-183.77989640241771</v>
      </c>
      <c r="O800">
        <f>INDEX('[1]Traitement outputs (2)'!$B$58:$Q$63,MATCH(70,'[1]Traitement outputs (2)'!$A$58:$A$63,0),MATCH(C800,'[1]Traitement outputs (2)'!$B$58:$Q$58,0))</f>
        <v>16.864787616041994</v>
      </c>
      <c r="P800">
        <f>INDEX('[1]Traitement outputs (2)'!$B$41:$Q$45,MATCH(70,'[1]Traitement outputs (2)'!$A$41:$A$45,0),MATCH(C800,'[1]Traitement outputs (2)'!$B$40:$Q$40,0))</f>
        <v>254.15803075879367</v>
      </c>
      <c r="Q800">
        <f>IF(K800&lt;30,INDEX('[1]Traitement outputs (2)'!$B$51:$Q$63,MATCH(70,'[1]Traitement outputs (2)'!$A$51:$A$63,0),MATCH(C800,'[1]Traitement outputs (2)'!$B$51:$Q$51,0)),INDEX('[1]Traitement outputs (2)'!$B$34:$Q$38,MATCH(70,'[1]Traitement outputs (2)'!$A$34:$A$38,0),MATCH(C800,'[1]Traitement outputs (2)'!$B$33:$Q$33,0)))</f>
        <v>-16.864255714989046</v>
      </c>
      <c r="R800">
        <f>IF(K800&lt;30,INDEX('[1]Traitement outputs (2)'!$B$58:$Q$63,MATCH(70,'[1]Traitement outputs (2)'!$A$58:$A$63,0),MATCH(C800,'[1]Traitement outputs (2)'!$B$58:$Q$58,0)),INDEX('[1]Traitement outputs (2)'!$B$41:$Q$45,MATCH(70,'[1]Traitement outputs (2)'!$A$41:$A$45,0),MATCH(C800,'[1]Traitement outputs (2)'!$B$40:$Q$40,0)))</f>
        <v>16.864787616041994</v>
      </c>
      <c r="T800">
        <f t="shared" si="74"/>
        <v>-1958.42577907482</v>
      </c>
      <c r="U800">
        <f t="shared" si="75"/>
        <v>1958.4875481058175</v>
      </c>
      <c r="X800">
        <f t="shared" si="76"/>
        <v>4.735571455032727E-2</v>
      </c>
      <c r="Y800">
        <f t="shared" si="77"/>
        <v>3.954259420836595E-2</v>
      </c>
    </row>
    <row r="801" spans="1:25" x14ac:dyDescent="0.35">
      <c r="A801" s="1">
        <v>34733.291666666664</v>
      </c>
      <c r="B801">
        <v>20.081399999999999</v>
      </c>
      <c r="C801">
        <f>_xlfn.IFNA(HLOOKUP(B801,'[1]Traitement outputs'!$B$33:$Q$33,1,TRUE),16)</f>
        <v>20</v>
      </c>
      <c r="E801" s="1">
        <v>34733.291666666664</v>
      </c>
      <c r="F801">
        <v>19.611799999999999</v>
      </c>
      <c r="G801">
        <f t="shared" si="72"/>
        <v>20</v>
      </c>
      <c r="I801" s="1">
        <v>34733.291666666664</v>
      </c>
      <c r="J801">
        <v>731.34699999999998</v>
      </c>
      <c r="K801">
        <f t="shared" si="73"/>
        <v>6.297722873223524</v>
      </c>
      <c r="M801">
        <f>INDEX('[1]Traitement outputs (2)'!$B$51:$Q$56,MATCH(70,'[1]Traitement outputs (2)'!$A$51:$A$56,0),MATCH(C801,'[1]Traitement outputs (2)'!$B$51:$Q$51,0))</f>
        <v>-16.864255714989046</v>
      </c>
      <c r="N801">
        <f>INDEX('[1]Traitement outputs (2)'!$B$34:$Q$38,MATCH(70,'[1]Traitement outputs (2)'!$A$34:$A$38,0),MATCH(C801,'[1]Traitement outputs (2)'!$B$33:$Q$33,0))</f>
        <v>-183.77989640241771</v>
      </c>
      <c r="O801">
        <f>INDEX('[1]Traitement outputs (2)'!$B$58:$Q$63,MATCH(70,'[1]Traitement outputs (2)'!$A$58:$A$63,0),MATCH(C801,'[1]Traitement outputs (2)'!$B$58:$Q$58,0))</f>
        <v>16.864787616041994</v>
      </c>
      <c r="P801">
        <f>INDEX('[1]Traitement outputs (2)'!$B$41:$Q$45,MATCH(70,'[1]Traitement outputs (2)'!$A$41:$A$45,0),MATCH(C801,'[1]Traitement outputs (2)'!$B$40:$Q$40,0))</f>
        <v>254.15803075879367</v>
      </c>
      <c r="Q801">
        <f>IF(K801&lt;30,INDEX('[1]Traitement outputs (2)'!$B$51:$Q$63,MATCH(70,'[1]Traitement outputs (2)'!$A$51:$A$63,0),MATCH(C801,'[1]Traitement outputs (2)'!$B$51:$Q$51,0)),INDEX('[1]Traitement outputs (2)'!$B$34:$Q$38,MATCH(70,'[1]Traitement outputs (2)'!$A$34:$A$38,0),MATCH(C801,'[1]Traitement outputs (2)'!$B$33:$Q$33,0)))</f>
        <v>-16.864255714989046</v>
      </c>
      <c r="R801">
        <f>IF(K801&lt;30,INDEX('[1]Traitement outputs (2)'!$B$58:$Q$63,MATCH(70,'[1]Traitement outputs (2)'!$A$58:$A$63,0),MATCH(C801,'[1]Traitement outputs (2)'!$B$58:$Q$58,0)),INDEX('[1]Traitement outputs (2)'!$B$41:$Q$45,MATCH(70,'[1]Traitement outputs (2)'!$A$41:$A$45,0),MATCH(C801,'[1]Traitement outputs (2)'!$B$40:$Q$40,0)))</f>
        <v>16.864787616041994</v>
      </c>
      <c r="T801">
        <f t="shared" si="74"/>
        <v>-1958.42577907482</v>
      </c>
      <c r="U801">
        <f t="shared" si="75"/>
        <v>1958.4875481058175</v>
      </c>
      <c r="X801">
        <f t="shared" si="76"/>
        <v>4.735571455032727E-2</v>
      </c>
      <c r="Y801">
        <f t="shared" si="77"/>
        <v>3.954259420836595E-2</v>
      </c>
    </row>
    <row r="802" spans="1:25" x14ac:dyDescent="0.35">
      <c r="A802" s="1">
        <v>34733.333333333336</v>
      </c>
      <c r="B802">
        <v>20.082000000000001</v>
      </c>
      <c r="C802">
        <f>_xlfn.IFNA(HLOOKUP(B802,'[1]Traitement outputs'!$B$33:$Q$33,1,TRUE),16)</f>
        <v>20</v>
      </c>
      <c r="E802" s="1">
        <v>34733.333333333336</v>
      </c>
      <c r="F802">
        <v>20.036799999999999</v>
      </c>
      <c r="G802">
        <f t="shared" si="72"/>
        <v>20</v>
      </c>
      <c r="I802" s="1">
        <v>34733.333333333336</v>
      </c>
      <c r="J802">
        <v>2983.83</v>
      </c>
      <c r="K802">
        <f t="shared" si="73"/>
        <v>25.694143054952775</v>
      </c>
      <c r="M802">
        <f>INDEX('[1]Traitement outputs (2)'!$B$51:$Q$56,MATCH(70,'[1]Traitement outputs (2)'!$A$51:$A$56,0),MATCH(C802,'[1]Traitement outputs (2)'!$B$51:$Q$51,0))</f>
        <v>-16.864255714989046</v>
      </c>
      <c r="N802">
        <f>INDEX('[1]Traitement outputs (2)'!$B$34:$Q$38,MATCH(70,'[1]Traitement outputs (2)'!$A$34:$A$38,0),MATCH(C802,'[1]Traitement outputs (2)'!$B$33:$Q$33,0))</f>
        <v>-183.77989640241771</v>
      </c>
      <c r="O802">
        <f>INDEX('[1]Traitement outputs (2)'!$B$58:$Q$63,MATCH(70,'[1]Traitement outputs (2)'!$A$58:$A$63,0),MATCH(C802,'[1]Traitement outputs (2)'!$B$58:$Q$58,0))</f>
        <v>16.864787616041994</v>
      </c>
      <c r="P802">
        <f>INDEX('[1]Traitement outputs (2)'!$B$41:$Q$45,MATCH(70,'[1]Traitement outputs (2)'!$A$41:$A$45,0),MATCH(C802,'[1]Traitement outputs (2)'!$B$40:$Q$40,0))</f>
        <v>254.15803075879367</v>
      </c>
      <c r="Q802">
        <f>IF(K802&lt;30,INDEX('[1]Traitement outputs (2)'!$B$51:$Q$63,MATCH(70,'[1]Traitement outputs (2)'!$A$51:$A$63,0),MATCH(C802,'[1]Traitement outputs (2)'!$B$51:$Q$51,0)),INDEX('[1]Traitement outputs (2)'!$B$34:$Q$38,MATCH(70,'[1]Traitement outputs (2)'!$A$34:$A$38,0),MATCH(C802,'[1]Traitement outputs (2)'!$B$33:$Q$33,0)))</f>
        <v>-16.864255714989046</v>
      </c>
      <c r="R802">
        <f>IF(K802&lt;30,INDEX('[1]Traitement outputs (2)'!$B$58:$Q$63,MATCH(70,'[1]Traitement outputs (2)'!$A$58:$A$63,0),MATCH(C802,'[1]Traitement outputs (2)'!$B$58:$Q$58,0)),INDEX('[1]Traitement outputs (2)'!$B$41:$Q$45,MATCH(70,'[1]Traitement outputs (2)'!$A$41:$A$45,0),MATCH(C802,'[1]Traitement outputs (2)'!$B$40:$Q$40,0)))</f>
        <v>16.864787616041994</v>
      </c>
      <c r="T802">
        <f t="shared" si="74"/>
        <v>-1958.42577907482</v>
      </c>
      <c r="U802">
        <f t="shared" si="75"/>
        <v>1958.4875481058175</v>
      </c>
      <c r="X802">
        <f t="shared" si="76"/>
        <v>4.735571455032727E-2</v>
      </c>
      <c r="Y802">
        <f t="shared" si="77"/>
        <v>3.954259420836595E-2</v>
      </c>
    </row>
    <row r="803" spans="1:25" x14ac:dyDescent="0.35">
      <c r="A803" s="1">
        <v>34733.375</v>
      </c>
      <c r="B803">
        <v>20.082799999999999</v>
      </c>
      <c r="C803">
        <f>_xlfn.IFNA(HLOOKUP(B803,'[1]Traitement outputs'!$B$33:$Q$33,1,TRUE),16)</f>
        <v>20</v>
      </c>
      <c r="E803" s="1">
        <v>34733.375</v>
      </c>
      <c r="F803">
        <v>20.669599999999999</v>
      </c>
      <c r="G803">
        <f t="shared" si="72"/>
        <v>21</v>
      </c>
      <c r="I803" s="1">
        <v>34733.375</v>
      </c>
      <c r="J803">
        <v>4691.8</v>
      </c>
      <c r="K803">
        <f t="shared" si="73"/>
        <v>40.40169191449494</v>
      </c>
      <c r="M803">
        <f>INDEX('[1]Traitement outputs (2)'!$B$51:$Q$56,MATCH(70,'[1]Traitement outputs (2)'!$A$51:$A$56,0),MATCH(C803,'[1]Traitement outputs (2)'!$B$51:$Q$51,0))</f>
        <v>-16.864255714989046</v>
      </c>
      <c r="N803">
        <f>INDEX('[1]Traitement outputs (2)'!$B$34:$Q$38,MATCH(70,'[1]Traitement outputs (2)'!$A$34:$A$38,0),MATCH(C803,'[1]Traitement outputs (2)'!$B$33:$Q$33,0))</f>
        <v>-183.77989640241771</v>
      </c>
      <c r="O803">
        <f>INDEX('[1]Traitement outputs (2)'!$B$58:$Q$63,MATCH(70,'[1]Traitement outputs (2)'!$A$58:$A$63,0),MATCH(C803,'[1]Traitement outputs (2)'!$B$58:$Q$58,0))</f>
        <v>16.864787616041994</v>
      </c>
      <c r="P803">
        <f>INDEX('[1]Traitement outputs (2)'!$B$41:$Q$45,MATCH(70,'[1]Traitement outputs (2)'!$A$41:$A$45,0),MATCH(C803,'[1]Traitement outputs (2)'!$B$40:$Q$40,0))</f>
        <v>254.15803075879367</v>
      </c>
      <c r="Q803">
        <f>IF(K803&lt;30,INDEX('[1]Traitement outputs (2)'!$B$51:$Q$63,MATCH(70,'[1]Traitement outputs (2)'!$A$51:$A$63,0),MATCH(C803,'[1]Traitement outputs (2)'!$B$51:$Q$51,0)),INDEX('[1]Traitement outputs (2)'!$B$34:$Q$38,MATCH(70,'[1]Traitement outputs (2)'!$A$34:$A$38,0),MATCH(C803,'[1]Traitement outputs (2)'!$B$33:$Q$33,0)))</f>
        <v>-183.77989640241771</v>
      </c>
      <c r="R803">
        <f>IF(K803&lt;30,INDEX('[1]Traitement outputs (2)'!$B$58:$Q$63,MATCH(70,'[1]Traitement outputs (2)'!$A$58:$A$63,0),MATCH(C803,'[1]Traitement outputs (2)'!$B$58:$Q$58,0)),INDEX('[1]Traitement outputs (2)'!$B$41:$Q$45,MATCH(70,'[1]Traitement outputs (2)'!$A$41:$A$45,0),MATCH(C803,'[1]Traitement outputs (2)'!$B$40:$Q$40,0)))</f>
        <v>254.15803075879367</v>
      </c>
      <c r="T803">
        <f t="shared" si="74"/>
        <v>-21342.138833337085</v>
      </c>
      <c r="U803">
        <f t="shared" si="75"/>
        <v>29515.067122381799</v>
      </c>
      <c r="X803">
        <f t="shared" si="76"/>
        <v>0.51606358805306241</v>
      </c>
      <c r="Y803">
        <f t="shared" si="77"/>
        <v>0.59592021577150611</v>
      </c>
    </row>
    <row r="804" spans="1:25" x14ac:dyDescent="0.35">
      <c r="A804" s="1">
        <v>34733.416666666664</v>
      </c>
      <c r="B804">
        <v>20.082899999999999</v>
      </c>
      <c r="C804">
        <f>_xlfn.IFNA(HLOOKUP(B804,'[1]Traitement outputs'!$B$33:$Q$33,1,TRUE),16)</f>
        <v>20</v>
      </c>
      <c r="E804" s="1">
        <v>34733.416666666664</v>
      </c>
      <c r="F804">
        <v>21.229399999999998</v>
      </c>
      <c r="G804">
        <f t="shared" si="72"/>
        <v>21</v>
      </c>
      <c r="I804" s="1">
        <v>34733.416666666664</v>
      </c>
      <c r="J804">
        <v>4318</v>
      </c>
      <c r="K804">
        <f t="shared" si="73"/>
        <v>37.182852143482066</v>
      </c>
      <c r="M804">
        <f>INDEX('[1]Traitement outputs (2)'!$B$51:$Q$56,MATCH(70,'[1]Traitement outputs (2)'!$A$51:$A$56,0),MATCH(C804,'[1]Traitement outputs (2)'!$B$51:$Q$51,0))</f>
        <v>-16.864255714989046</v>
      </c>
      <c r="N804">
        <f>INDEX('[1]Traitement outputs (2)'!$B$34:$Q$38,MATCH(70,'[1]Traitement outputs (2)'!$A$34:$A$38,0),MATCH(C804,'[1]Traitement outputs (2)'!$B$33:$Q$33,0))</f>
        <v>-183.77989640241771</v>
      </c>
      <c r="O804">
        <f>INDEX('[1]Traitement outputs (2)'!$B$58:$Q$63,MATCH(70,'[1]Traitement outputs (2)'!$A$58:$A$63,0),MATCH(C804,'[1]Traitement outputs (2)'!$B$58:$Q$58,0))</f>
        <v>16.864787616041994</v>
      </c>
      <c r="P804">
        <f>INDEX('[1]Traitement outputs (2)'!$B$41:$Q$45,MATCH(70,'[1]Traitement outputs (2)'!$A$41:$A$45,0),MATCH(C804,'[1]Traitement outputs (2)'!$B$40:$Q$40,0))</f>
        <v>254.15803075879367</v>
      </c>
      <c r="Q804">
        <f>IF(K804&lt;30,INDEX('[1]Traitement outputs (2)'!$B$51:$Q$63,MATCH(70,'[1]Traitement outputs (2)'!$A$51:$A$63,0),MATCH(C804,'[1]Traitement outputs (2)'!$B$51:$Q$51,0)),INDEX('[1]Traitement outputs (2)'!$B$34:$Q$38,MATCH(70,'[1]Traitement outputs (2)'!$A$34:$A$38,0),MATCH(C804,'[1]Traitement outputs (2)'!$B$33:$Q$33,0)))</f>
        <v>-183.77989640241771</v>
      </c>
      <c r="R804">
        <f>IF(K804&lt;30,INDEX('[1]Traitement outputs (2)'!$B$58:$Q$63,MATCH(70,'[1]Traitement outputs (2)'!$A$58:$A$63,0),MATCH(C804,'[1]Traitement outputs (2)'!$B$58:$Q$58,0)),INDEX('[1]Traitement outputs (2)'!$B$41:$Q$45,MATCH(70,'[1]Traitement outputs (2)'!$A$41:$A$45,0),MATCH(C804,'[1]Traitement outputs (2)'!$B$40:$Q$40,0)))</f>
        <v>254.15803075879367</v>
      </c>
      <c r="T804">
        <f t="shared" si="74"/>
        <v>-21342.138833337085</v>
      </c>
      <c r="U804">
        <f t="shared" si="75"/>
        <v>29515.067122381799</v>
      </c>
      <c r="X804">
        <f t="shared" si="76"/>
        <v>0.51606358805306241</v>
      </c>
      <c r="Y804">
        <f t="shared" si="77"/>
        <v>0.59592021577150611</v>
      </c>
    </row>
    <row r="805" spans="1:25" x14ac:dyDescent="0.35">
      <c r="A805" s="1">
        <v>34733.458333333336</v>
      </c>
      <c r="B805">
        <v>20.083600000000001</v>
      </c>
      <c r="C805">
        <f>_xlfn.IFNA(HLOOKUP(B805,'[1]Traitement outputs'!$B$33:$Q$33,1,TRUE),16)</f>
        <v>20</v>
      </c>
      <c r="E805" s="1">
        <v>34733.458333333336</v>
      </c>
      <c r="F805">
        <v>21.767099999999999</v>
      </c>
      <c r="G805">
        <f t="shared" si="72"/>
        <v>22</v>
      </c>
      <c r="I805" s="1">
        <v>34733.458333333336</v>
      </c>
      <c r="J805">
        <v>5957.06</v>
      </c>
      <c r="K805">
        <f t="shared" si="73"/>
        <v>51.297008149571859</v>
      </c>
      <c r="M805">
        <f>INDEX('[1]Traitement outputs (2)'!$B$51:$Q$56,MATCH(70,'[1]Traitement outputs (2)'!$A$51:$A$56,0),MATCH(C805,'[1]Traitement outputs (2)'!$B$51:$Q$51,0))</f>
        <v>-16.864255714989046</v>
      </c>
      <c r="N805">
        <f>INDEX('[1]Traitement outputs (2)'!$B$34:$Q$38,MATCH(70,'[1]Traitement outputs (2)'!$A$34:$A$38,0),MATCH(C805,'[1]Traitement outputs (2)'!$B$33:$Q$33,0))</f>
        <v>-183.77989640241771</v>
      </c>
      <c r="O805">
        <f>INDEX('[1]Traitement outputs (2)'!$B$58:$Q$63,MATCH(70,'[1]Traitement outputs (2)'!$A$58:$A$63,0),MATCH(C805,'[1]Traitement outputs (2)'!$B$58:$Q$58,0))</f>
        <v>16.864787616041994</v>
      </c>
      <c r="P805">
        <f>INDEX('[1]Traitement outputs (2)'!$B$41:$Q$45,MATCH(70,'[1]Traitement outputs (2)'!$A$41:$A$45,0),MATCH(C805,'[1]Traitement outputs (2)'!$B$40:$Q$40,0))</f>
        <v>254.15803075879367</v>
      </c>
      <c r="Q805">
        <f>IF(K805&lt;30,INDEX('[1]Traitement outputs (2)'!$B$51:$Q$63,MATCH(70,'[1]Traitement outputs (2)'!$A$51:$A$63,0),MATCH(C805,'[1]Traitement outputs (2)'!$B$51:$Q$51,0)),INDEX('[1]Traitement outputs (2)'!$B$34:$Q$38,MATCH(70,'[1]Traitement outputs (2)'!$A$34:$A$38,0),MATCH(C805,'[1]Traitement outputs (2)'!$B$33:$Q$33,0)))</f>
        <v>-183.77989640241771</v>
      </c>
      <c r="R805">
        <f>IF(K805&lt;30,INDEX('[1]Traitement outputs (2)'!$B$58:$Q$63,MATCH(70,'[1]Traitement outputs (2)'!$A$58:$A$63,0),MATCH(C805,'[1]Traitement outputs (2)'!$B$58:$Q$58,0)),INDEX('[1]Traitement outputs (2)'!$B$41:$Q$45,MATCH(70,'[1]Traitement outputs (2)'!$A$41:$A$45,0),MATCH(C805,'[1]Traitement outputs (2)'!$B$40:$Q$40,0)))</f>
        <v>254.15803075879367</v>
      </c>
      <c r="T805">
        <f t="shared" si="74"/>
        <v>-21342.138833337085</v>
      </c>
      <c r="U805">
        <f t="shared" si="75"/>
        <v>29515.067122381799</v>
      </c>
      <c r="X805">
        <f t="shared" si="76"/>
        <v>0.51606358805306241</v>
      </c>
      <c r="Y805">
        <f t="shared" si="77"/>
        <v>0.59592021577150611</v>
      </c>
    </row>
    <row r="806" spans="1:25" x14ac:dyDescent="0.35">
      <c r="A806" s="1">
        <v>34733.5</v>
      </c>
      <c r="B806">
        <v>20.0838</v>
      </c>
      <c r="C806">
        <f>_xlfn.IFNA(HLOOKUP(B806,'[1]Traitement outputs'!$B$33:$Q$33,1,TRUE),16)</f>
        <v>20</v>
      </c>
      <c r="E806" s="1">
        <v>34733.5</v>
      </c>
      <c r="F806">
        <v>22.047699999999999</v>
      </c>
      <c r="G806">
        <f t="shared" si="72"/>
        <v>22</v>
      </c>
      <c r="I806" s="1">
        <v>34733.5</v>
      </c>
      <c r="J806">
        <v>5834.52</v>
      </c>
      <c r="K806">
        <f t="shared" si="73"/>
        <v>50.241800483600969</v>
      </c>
      <c r="M806">
        <f>INDEX('[1]Traitement outputs (2)'!$B$51:$Q$56,MATCH(70,'[1]Traitement outputs (2)'!$A$51:$A$56,0),MATCH(C806,'[1]Traitement outputs (2)'!$B$51:$Q$51,0))</f>
        <v>-16.864255714989046</v>
      </c>
      <c r="N806">
        <f>INDEX('[1]Traitement outputs (2)'!$B$34:$Q$38,MATCH(70,'[1]Traitement outputs (2)'!$A$34:$A$38,0),MATCH(C806,'[1]Traitement outputs (2)'!$B$33:$Q$33,0))</f>
        <v>-183.77989640241771</v>
      </c>
      <c r="O806">
        <f>INDEX('[1]Traitement outputs (2)'!$B$58:$Q$63,MATCH(70,'[1]Traitement outputs (2)'!$A$58:$A$63,0),MATCH(C806,'[1]Traitement outputs (2)'!$B$58:$Q$58,0))</f>
        <v>16.864787616041994</v>
      </c>
      <c r="P806">
        <f>INDEX('[1]Traitement outputs (2)'!$B$41:$Q$45,MATCH(70,'[1]Traitement outputs (2)'!$A$41:$A$45,0),MATCH(C806,'[1]Traitement outputs (2)'!$B$40:$Q$40,0))</f>
        <v>254.15803075879367</v>
      </c>
      <c r="Q806">
        <f>IF(K806&lt;30,INDEX('[1]Traitement outputs (2)'!$B$51:$Q$63,MATCH(70,'[1]Traitement outputs (2)'!$A$51:$A$63,0),MATCH(C806,'[1]Traitement outputs (2)'!$B$51:$Q$51,0)),INDEX('[1]Traitement outputs (2)'!$B$34:$Q$38,MATCH(70,'[1]Traitement outputs (2)'!$A$34:$A$38,0),MATCH(C806,'[1]Traitement outputs (2)'!$B$33:$Q$33,0)))</f>
        <v>-183.77989640241771</v>
      </c>
      <c r="R806">
        <f>IF(K806&lt;30,INDEX('[1]Traitement outputs (2)'!$B$58:$Q$63,MATCH(70,'[1]Traitement outputs (2)'!$A$58:$A$63,0),MATCH(C806,'[1]Traitement outputs (2)'!$B$58:$Q$58,0)),INDEX('[1]Traitement outputs (2)'!$B$41:$Q$45,MATCH(70,'[1]Traitement outputs (2)'!$A$41:$A$45,0),MATCH(C806,'[1]Traitement outputs (2)'!$B$40:$Q$40,0)))</f>
        <v>254.15803075879367</v>
      </c>
      <c r="T806">
        <f t="shared" si="74"/>
        <v>-21342.138833337085</v>
      </c>
      <c r="U806">
        <f t="shared" si="75"/>
        <v>29515.067122381799</v>
      </c>
      <c r="X806">
        <f t="shared" si="76"/>
        <v>0.51606358805306241</v>
      </c>
      <c r="Y806">
        <f t="shared" si="77"/>
        <v>0.59592021577150611</v>
      </c>
    </row>
    <row r="807" spans="1:25" x14ac:dyDescent="0.35">
      <c r="A807" s="1">
        <v>34733.541666666664</v>
      </c>
      <c r="B807">
        <v>20.0825</v>
      </c>
      <c r="C807">
        <f>_xlfn.IFNA(HLOOKUP(B807,'[1]Traitement outputs'!$B$33:$Q$33,1,TRUE),16)</f>
        <v>20</v>
      </c>
      <c r="E807" s="1">
        <v>34733.541666666664</v>
      </c>
      <c r="F807">
        <v>22.332699999999999</v>
      </c>
      <c r="G807">
        <f t="shared" si="72"/>
        <v>22</v>
      </c>
      <c r="I807" s="1">
        <v>34733.541666666664</v>
      </c>
      <c r="J807">
        <v>4327.5</v>
      </c>
      <c r="K807">
        <f t="shared" si="73"/>
        <v>37.264657862649059</v>
      </c>
      <c r="M807">
        <f>INDEX('[1]Traitement outputs (2)'!$B$51:$Q$56,MATCH(70,'[1]Traitement outputs (2)'!$A$51:$A$56,0),MATCH(C807,'[1]Traitement outputs (2)'!$B$51:$Q$51,0))</f>
        <v>-16.864255714989046</v>
      </c>
      <c r="N807">
        <f>INDEX('[1]Traitement outputs (2)'!$B$34:$Q$38,MATCH(70,'[1]Traitement outputs (2)'!$A$34:$A$38,0),MATCH(C807,'[1]Traitement outputs (2)'!$B$33:$Q$33,0))</f>
        <v>-183.77989640241771</v>
      </c>
      <c r="O807">
        <f>INDEX('[1]Traitement outputs (2)'!$B$58:$Q$63,MATCH(70,'[1]Traitement outputs (2)'!$A$58:$A$63,0),MATCH(C807,'[1]Traitement outputs (2)'!$B$58:$Q$58,0))</f>
        <v>16.864787616041994</v>
      </c>
      <c r="P807">
        <f>INDEX('[1]Traitement outputs (2)'!$B$41:$Q$45,MATCH(70,'[1]Traitement outputs (2)'!$A$41:$A$45,0),MATCH(C807,'[1]Traitement outputs (2)'!$B$40:$Q$40,0))</f>
        <v>254.15803075879367</v>
      </c>
      <c r="Q807">
        <f>IF(K807&lt;30,INDEX('[1]Traitement outputs (2)'!$B$51:$Q$63,MATCH(70,'[1]Traitement outputs (2)'!$A$51:$A$63,0),MATCH(C807,'[1]Traitement outputs (2)'!$B$51:$Q$51,0)),INDEX('[1]Traitement outputs (2)'!$B$34:$Q$38,MATCH(70,'[1]Traitement outputs (2)'!$A$34:$A$38,0),MATCH(C807,'[1]Traitement outputs (2)'!$B$33:$Q$33,0)))</f>
        <v>-183.77989640241771</v>
      </c>
      <c r="R807">
        <f>IF(K807&lt;30,INDEX('[1]Traitement outputs (2)'!$B$58:$Q$63,MATCH(70,'[1]Traitement outputs (2)'!$A$58:$A$63,0),MATCH(C807,'[1]Traitement outputs (2)'!$B$58:$Q$58,0)),INDEX('[1]Traitement outputs (2)'!$B$41:$Q$45,MATCH(70,'[1]Traitement outputs (2)'!$A$41:$A$45,0),MATCH(C807,'[1]Traitement outputs (2)'!$B$40:$Q$40,0)))</f>
        <v>254.15803075879367</v>
      </c>
      <c r="T807">
        <f t="shared" si="74"/>
        <v>-21342.138833337085</v>
      </c>
      <c r="U807">
        <f t="shared" si="75"/>
        <v>29515.067122381799</v>
      </c>
      <c r="X807">
        <f t="shared" si="76"/>
        <v>0.51606358805306241</v>
      </c>
      <c r="Y807">
        <f t="shared" si="77"/>
        <v>0.59592021577150611</v>
      </c>
    </row>
    <row r="808" spans="1:25" x14ac:dyDescent="0.35">
      <c r="A808" s="1">
        <v>34733.583333333336</v>
      </c>
      <c r="B808">
        <v>20.081399999999999</v>
      </c>
      <c r="C808">
        <f>_xlfn.IFNA(HLOOKUP(B808,'[1]Traitement outputs'!$B$33:$Q$33,1,TRUE),16)</f>
        <v>20</v>
      </c>
      <c r="E808" s="1">
        <v>34733.583333333336</v>
      </c>
      <c r="F808">
        <v>22.7196</v>
      </c>
      <c r="G808">
        <f t="shared" si="72"/>
        <v>23</v>
      </c>
      <c r="I808" s="1">
        <v>34733.583333333336</v>
      </c>
      <c r="J808">
        <v>3314.79</v>
      </c>
      <c r="K808">
        <f t="shared" si="73"/>
        <v>28.544082088164178</v>
      </c>
      <c r="M808">
        <f>INDEX('[1]Traitement outputs (2)'!$B$51:$Q$56,MATCH(70,'[1]Traitement outputs (2)'!$A$51:$A$56,0),MATCH(C808,'[1]Traitement outputs (2)'!$B$51:$Q$51,0))</f>
        <v>-16.864255714989046</v>
      </c>
      <c r="N808">
        <f>INDEX('[1]Traitement outputs (2)'!$B$34:$Q$38,MATCH(70,'[1]Traitement outputs (2)'!$A$34:$A$38,0),MATCH(C808,'[1]Traitement outputs (2)'!$B$33:$Q$33,0))</f>
        <v>-183.77989640241771</v>
      </c>
      <c r="O808">
        <f>INDEX('[1]Traitement outputs (2)'!$B$58:$Q$63,MATCH(70,'[1]Traitement outputs (2)'!$A$58:$A$63,0),MATCH(C808,'[1]Traitement outputs (2)'!$B$58:$Q$58,0))</f>
        <v>16.864787616041994</v>
      </c>
      <c r="P808">
        <f>INDEX('[1]Traitement outputs (2)'!$B$41:$Q$45,MATCH(70,'[1]Traitement outputs (2)'!$A$41:$A$45,0),MATCH(C808,'[1]Traitement outputs (2)'!$B$40:$Q$40,0))</f>
        <v>254.15803075879367</v>
      </c>
      <c r="Q808">
        <f>IF(K808&lt;30,INDEX('[1]Traitement outputs (2)'!$B$51:$Q$63,MATCH(70,'[1]Traitement outputs (2)'!$A$51:$A$63,0),MATCH(C808,'[1]Traitement outputs (2)'!$B$51:$Q$51,0)),INDEX('[1]Traitement outputs (2)'!$B$34:$Q$38,MATCH(70,'[1]Traitement outputs (2)'!$A$34:$A$38,0),MATCH(C808,'[1]Traitement outputs (2)'!$B$33:$Q$33,0)))</f>
        <v>-16.864255714989046</v>
      </c>
      <c r="R808">
        <f>IF(K808&lt;30,INDEX('[1]Traitement outputs (2)'!$B$58:$Q$63,MATCH(70,'[1]Traitement outputs (2)'!$A$58:$A$63,0),MATCH(C808,'[1]Traitement outputs (2)'!$B$58:$Q$58,0)),INDEX('[1]Traitement outputs (2)'!$B$41:$Q$45,MATCH(70,'[1]Traitement outputs (2)'!$A$41:$A$45,0),MATCH(C808,'[1]Traitement outputs (2)'!$B$40:$Q$40,0)))</f>
        <v>16.864787616041994</v>
      </c>
      <c r="T808">
        <f t="shared" si="74"/>
        <v>-1958.42577907482</v>
      </c>
      <c r="U808">
        <f t="shared" si="75"/>
        <v>1958.4875481058175</v>
      </c>
      <c r="X808">
        <f t="shared" si="76"/>
        <v>4.735571455032727E-2</v>
      </c>
      <c r="Y808">
        <f t="shared" si="77"/>
        <v>3.954259420836595E-2</v>
      </c>
    </row>
    <row r="809" spans="1:25" x14ac:dyDescent="0.35">
      <c r="A809" s="1">
        <v>34733.625</v>
      </c>
      <c r="B809">
        <v>20.080500000000001</v>
      </c>
      <c r="C809">
        <f>_xlfn.IFNA(HLOOKUP(B809,'[1]Traitement outputs'!$B$33:$Q$33,1,TRUE),16)</f>
        <v>20</v>
      </c>
      <c r="E809" s="1">
        <v>34733.625</v>
      </c>
      <c r="F809">
        <v>23.066800000000001</v>
      </c>
      <c r="G809">
        <f t="shared" si="72"/>
        <v>23</v>
      </c>
      <c r="I809" s="1">
        <v>34733.625</v>
      </c>
      <c r="J809">
        <v>2045.88</v>
      </c>
      <c r="K809">
        <f t="shared" si="73"/>
        <v>17.61733523467047</v>
      </c>
      <c r="M809">
        <f>INDEX('[1]Traitement outputs (2)'!$B$51:$Q$56,MATCH(70,'[1]Traitement outputs (2)'!$A$51:$A$56,0),MATCH(C809,'[1]Traitement outputs (2)'!$B$51:$Q$51,0))</f>
        <v>-16.864255714989046</v>
      </c>
      <c r="N809">
        <f>INDEX('[1]Traitement outputs (2)'!$B$34:$Q$38,MATCH(70,'[1]Traitement outputs (2)'!$A$34:$A$38,0),MATCH(C809,'[1]Traitement outputs (2)'!$B$33:$Q$33,0))</f>
        <v>-183.77989640241771</v>
      </c>
      <c r="O809">
        <f>INDEX('[1]Traitement outputs (2)'!$B$58:$Q$63,MATCH(70,'[1]Traitement outputs (2)'!$A$58:$A$63,0),MATCH(C809,'[1]Traitement outputs (2)'!$B$58:$Q$58,0))</f>
        <v>16.864787616041994</v>
      </c>
      <c r="P809">
        <f>INDEX('[1]Traitement outputs (2)'!$B$41:$Q$45,MATCH(70,'[1]Traitement outputs (2)'!$A$41:$A$45,0),MATCH(C809,'[1]Traitement outputs (2)'!$B$40:$Q$40,0))</f>
        <v>254.15803075879367</v>
      </c>
      <c r="Q809">
        <f>IF(K809&lt;30,INDEX('[1]Traitement outputs (2)'!$B$51:$Q$63,MATCH(70,'[1]Traitement outputs (2)'!$A$51:$A$63,0),MATCH(C809,'[1]Traitement outputs (2)'!$B$51:$Q$51,0)),INDEX('[1]Traitement outputs (2)'!$B$34:$Q$38,MATCH(70,'[1]Traitement outputs (2)'!$A$34:$A$38,0),MATCH(C809,'[1]Traitement outputs (2)'!$B$33:$Q$33,0)))</f>
        <v>-16.864255714989046</v>
      </c>
      <c r="R809">
        <f>IF(K809&lt;30,INDEX('[1]Traitement outputs (2)'!$B$58:$Q$63,MATCH(70,'[1]Traitement outputs (2)'!$A$58:$A$63,0),MATCH(C809,'[1]Traitement outputs (2)'!$B$58:$Q$58,0)),INDEX('[1]Traitement outputs (2)'!$B$41:$Q$45,MATCH(70,'[1]Traitement outputs (2)'!$A$41:$A$45,0),MATCH(C809,'[1]Traitement outputs (2)'!$B$40:$Q$40,0)))</f>
        <v>16.864787616041994</v>
      </c>
      <c r="T809">
        <f t="shared" si="74"/>
        <v>-1958.42577907482</v>
      </c>
      <c r="U809">
        <f t="shared" si="75"/>
        <v>1958.4875481058175</v>
      </c>
      <c r="X809">
        <f t="shared" si="76"/>
        <v>4.735571455032727E-2</v>
      </c>
      <c r="Y809">
        <f t="shared" si="77"/>
        <v>3.954259420836595E-2</v>
      </c>
    </row>
    <row r="810" spans="1:25" x14ac:dyDescent="0.35">
      <c r="A810" s="1">
        <v>34733.666666666664</v>
      </c>
      <c r="B810">
        <v>20.0793</v>
      </c>
      <c r="C810">
        <f>_xlfn.IFNA(HLOOKUP(B810,'[1]Traitement outputs'!$B$33:$Q$33,1,TRUE),16)</f>
        <v>20</v>
      </c>
      <c r="E810" s="1">
        <v>34733.666666666664</v>
      </c>
      <c r="F810">
        <v>23.393799999999999</v>
      </c>
      <c r="G810">
        <f t="shared" si="72"/>
        <v>23</v>
      </c>
      <c r="I810" s="1">
        <v>34733.666666666664</v>
      </c>
      <c r="J810">
        <v>573.16800000000001</v>
      </c>
      <c r="K810">
        <f t="shared" si="73"/>
        <v>4.935623204579743</v>
      </c>
      <c r="M810">
        <f>INDEX('[1]Traitement outputs (2)'!$B$51:$Q$56,MATCH(70,'[1]Traitement outputs (2)'!$A$51:$A$56,0),MATCH(C810,'[1]Traitement outputs (2)'!$B$51:$Q$51,0))</f>
        <v>-16.864255714989046</v>
      </c>
      <c r="N810">
        <f>INDEX('[1]Traitement outputs (2)'!$B$34:$Q$38,MATCH(70,'[1]Traitement outputs (2)'!$A$34:$A$38,0),MATCH(C810,'[1]Traitement outputs (2)'!$B$33:$Q$33,0))</f>
        <v>-183.77989640241771</v>
      </c>
      <c r="O810">
        <f>INDEX('[1]Traitement outputs (2)'!$B$58:$Q$63,MATCH(70,'[1]Traitement outputs (2)'!$A$58:$A$63,0),MATCH(C810,'[1]Traitement outputs (2)'!$B$58:$Q$58,0))</f>
        <v>16.864787616041994</v>
      </c>
      <c r="P810">
        <f>INDEX('[1]Traitement outputs (2)'!$B$41:$Q$45,MATCH(70,'[1]Traitement outputs (2)'!$A$41:$A$45,0),MATCH(C810,'[1]Traitement outputs (2)'!$B$40:$Q$40,0))</f>
        <v>254.15803075879367</v>
      </c>
      <c r="Q810">
        <f>IF(K810&lt;30,INDEX('[1]Traitement outputs (2)'!$B$51:$Q$63,MATCH(70,'[1]Traitement outputs (2)'!$A$51:$A$63,0),MATCH(C810,'[1]Traitement outputs (2)'!$B$51:$Q$51,0)),INDEX('[1]Traitement outputs (2)'!$B$34:$Q$38,MATCH(70,'[1]Traitement outputs (2)'!$A$34:$A$38,0),MATCH(C810,'[1]Traitement outputs (2)'!$B$33:$Q$33,0)))</f>
        <v>-16.864255714989046</v>
      </c>
      <c r="R810">
        <f>IF(K810&lt;30,INDEX('[1]Traitement outputs (2)'!$B$58:$Q$63,MATCH(70,'[1]Traitement outputs (2)'!$A$58:$A$63,0),MATCH(C810,'[1]Traitement outputs (2)'!$B$58:$Q$58,0)),INDEX('[1]Traitement outputs (2)'!$B$41:$Q$45,MATCH(70,'[1]Traitement outputs (2)'!$A$41:$A$45,0),MATCH(C810,'[1]Traitement outputs (2)'!$B$40:$Q$40,0)))</f>
        <v>16.864787616041994</v>
      </c>
      <c r="T810">
        <f t="shared" si="74"/>
        <v>-1958.42577907482</v>
      </c>
      <c r="U810">
        <f t="shared" si="75"/>
        <v>1958.4875481058175</v>
      </c>
      <c r="X810">
        <f t="shared" si="76"/>
        <v>4.735571455032727E-2</v>
      </c>
      <c r="Y810">
        <f t="shared" si="77"/>
        <v>3.954259420836595E-2</v>
      </c>
    </row>
    <row r="811" spans="1:25" x14ac:dyDescent="0.35">
      <c r="A811" s="1">
        <v>34733.708333333336</v>
      </c>
      <c r="B811">
        <v>20.078499999999998</v>
      </c>
      <c r="C811">
        <f>_xlfn.IFNA(HLOOKUP(B811,'[1]Traitement outputs'!$B$33:$Q$33,1,TRUE),16)</f>
        <v>20</v>
      </c>
      <c r="E811" s="1">
        <v>34733.708333333336</v>
      </c>
      <c r="F811">
        <v>23.36</v>
      </c>
      <c r="G811">
        <f t="shared" si="72"/>
        <v>23</v>
      </c>
      <c r="I811" s="1">
        <v>34733.708333333336</v>
      </c>
      <c r="J811">
        <v>0</v>
      </c>
      <c r="K811">
        <f t="shared" si="73"/>
        <v>0</v>
      </c>
      <c r="M811">
        <f>INDEX('[1]Traitement outputs (2)'!$B$51:$Q$56,MATCH(70,'[1]Traitement outputs (2)'!$A$51:$A$56,0),MATCH(C811,'[1]Traitement outputs (2)'!$B$51:$Q$51,0))</f>
        <v>-16.864255714989046</v>
      </c>
      <c r="N811">
        <f>INDEX('[1]Traitement outputs (2)'!$B$34:$Q$38,MATCH(70,'[1]Traitement outputs (2)'!$A$34:$A$38,0),MATCH(C811,'[1]Traitement outputs (2)'!$B$33:$Q$33,0))</f>
        <v>-183.77989640241771</v>
      </c>
      <c r="O811">
        <f>INDEX('[1]Traitement outputs (2)'!$B$58:$Q$63,MATCH(70,'[1]Traitement outputs (2)'!$A$58:$A$63,0),MATCH(C811,'[1]Traitement outputs (2)'!$B$58:$Q$58,0))</f>
        <v>16.864787616041994</v>
      </c>
      <c r="P811">
        <f>INDEX('[1]Traitement outputs (2)'!$B$41:$Q$45,MATCH(70,'[1]Traitement outputs (2)'!$A$41:$A$45,0),MATCH(C811,'[1]Traitement outputs (2)'!$B$40:$Q$40,0))</f>
        <v>254.15803075879367</v>
      </c>
      <c r="Q811">
        <f>IF(K811&lt;30,INDEX('[1]Traitement outputs (2)'!$B$51:$Q$63,MATCH(70,'[1]Traitement outputs (2)'!$A$51:$A$63,0),MATCH(C811,'[1]Traitement outputs (2)'!$B$51:$Q$51,0)),INDEX('[1]Traitement outputs (2)'!$B$34:$Q$38,MATCH(70,'[1]Traitement outputs (2)'!$A$34:$A$38,0),MATCH(C811,'[1]Traitement outputs (2)'!$B$33:$Q$33,0)))</f>
        <v>-16.864255714989046</v>
      </c>
      <c r="R811">
        <f>IF(K811&lt;30,INDEX('[1]Traitement outputs (2)'!$B$58:$Q$63,MATCH(70,'[1]Traitement outputs (2)'!$A$58:$A$63,0),MATCH(C811,'[1]Traitement outputs (2)'!$B$58:$Q$58,0)),INDEX('[1]Traitement outputs (2)'!$B$41:$Q$45,MATCH(70,'[1]Traitement outputs (2)'!$A$41:$A$45,0),MATCH(C811,'[1]Traitement outputs (2)'!$B$40:$Q$40,0)))</f>
        <v>16.864787616041994</v>
      </c>
      <c r="T811">
        <f t="shared" si="74"/>
        <v>-1958.42577907482</v>
      </c>
      <c r="U811">
        <f t="shared" si="75"/>
        <v>1958.4875481058175</v>
      </c>
      <c r="X811">
        <f t="shared" si="76"/>
        <v>4.735571455032727E-2</v>
      </c>
      <c r="Y811">
        <f t="shared" si="77"/>
        <v>3.954259420836595E-2</v>
      </c>
    </row>
    <row r="812" spans="1:25" x14ac:dyDescent="0.35">
      <c r="A812" s="1">
        <v>34733.75</v>
      </c>
      <c r="B812">
        <v>20.078099999999999</v>
      </c>
      <c r="C812">
        <f>_xlfn.IFNA(HLOOKUP(B812,'[1]Traitement outputs'!$B$33:$Q$33,1,TRUE),16)</f>
        <v>20</v>
      </c>
      <c r="E812" s="1">
        <v>34733.75</v>
      </c>
      <c r="F812">
        <v>22.949200000000001</v>
      </c>
      <c r="G812">
        <f t="shared" si="72"/>
        <v>23</v>
      </c>
      <c r="I812" s="1">
        <v>34733.75</v>
      </c>
      <c r="J812">
        <v>0</v>
      </c>
      <c r="K812">
        <f t="shared" si="73"/>
        <v>0</v>
      </c>
      <c r="M812">
        <f>INDEX('[1]Traitement outputs (2)'!$B$51:$Q$56,MATCH(70,'[1]Traitement outputs (2)'!$A$51:$A$56,0),MATCH(C812,'[1]Traitement outputs (2)'!$B$51:$Q$51,0))</f>
        <v>-16.864255714989046</v>
      </c>
      <c r="N812">
        <f>INDEX('[1]Traitement outputs (2)'!$B$34:$Q$38,MATCH(70,'[1]Traitement outputs (2)'!$A$34:$A$38,0),MATCH(C812,'[1]Traitement outputs (2)'!$B$33:$Q$33,0))</f>
        <v>-183.77989640241771</v>
      </c>
      <c r="O812">
        <f>INDEX('[1]Traitement outputs (2)'!$B$58:$Q$63,MATCH(70,'[1]Traitement outputs (2)'!$A$58:$A$63,0),MATCH(C812,'[1]Traitement outputs (2)'!$B$58:$Q$58,0))</f>
        <v>16.864787616041994</v>
      </c>
      <c r="P812">
        <f>INDEX('[1]Traitement outputs (2)'!$B$41:$Q$45,MATCH(70,'[1]Traitement outputs (2)'!$A$41:$A$45,0),MATCH(C812,'[1]Traitement outputs (2)'!$B$40:$Q$40,0))</f>
        <v>254.15803075879367</v>
      </c>
      <c r="Q812">
        <f>IF(K812&lt;30,INDEX('[1]Traitement outputs (2)'!$B$51:$Q$63,MATCH(70,'[1]Traitement outputs (2)'!$A$51:$A$63,0),MATCH(C812,'[1]Traitement outputs (2)'!$B$51:$Q$51,0)),INDEX('[1]Traitement outputs (2)'!$B$34:$Q$38,MATCH(70,'[1]Traitement outputs (2)'!$A$34:$A$38,0),MATCH(C812,'[1]Traitement outputs (2)'!$B$33:$Q$33,0)))</f>
        <v>-16.864255714989046</v>
      </c>
      <c r="R812">
        <f>IF(K812&lt;30,INDEX('[1]Traitement outputs (2)'!$B$58:$Q$63,MATCH(70,'[1]Traitement outputs (2)'!$A$58:$A$63,0),MATCH(C812,'[1]Traitement outputs (2)'!$B$58:$Q$58,0)),INDEX('[1]Traitement outputs (2)'!$B$41:$Q$45,MATCH(70,'[1]Traitement outputs (2)'!$A$41:$A$45,0),MATCH(C812,'[1]Traitement outputs (2)'!$B$40:$Q$40,0)))</f>
        <v>16.864787616041994</v>
      </c>
      <c r="T812">
        <f t="shared" si="74"/>
        <v>-1958.42577907482</v>
      </c>
      <c r="U812">
        <f t="shared" si="75"/>
        <v>1958.4875481058175</v>
      </c>
      <c r="X812">
        <f t="shared" si="76"/>
        <v>4.735571455032727E-2</v>
      </c>
      <c r="Y812">
        <f t="shared" si="77"/>
        <v>3.954259420836595E-2</v>
      </c>
    </row>
    <row r="813" spans="1:25" x14ac:dyDescent="0.35">
      <c r="A813" s="1">
        <v>34733.791666666664</v>
      </c>
      <c r="B813">
        <v>20.0778</v>
      </c>
      <c r="C813">
        <f>_xlfn.IFNA(HLOOKUP(B813,'[1]Traitement outputs'!$B$33:$Q$33,1,TRUE),16)</f>
        <v>20</v>
      </c>
      <c r="E813" s="1">
        <v>34733.791666666664</v>
      </c>
      <c r="F813">
        <v>22.446300000000001</v>
      </c>
      <c r="G813">
        <f t="shared" si="72"/>
        <v>22</v>
      </c>
      <c r="I813" s="1">
        <v>34733.791666666664</v>
      </c>
      <c r="J813">
        <v>0</v>
      </c>
      <c r="K813">
        <f t="shared" si="73"/>
        <v>0</v>
      </c>
      <c r="M813">
        <f>INDEX('[1]Traitement outputs (2)'!$B$51:$Q$56,MATCH(70,'[1]Traitement outputs (2)'!$A$51:$A$56,0),MATCH(C813,'[1]Traitement outputs (2)'!$B$51:$Q$51,0))</f>
        <v>-16.864255714989046</v>
      </c>
      <c r="N813">
        <f>INDEX('[1]Traitement outputs (2)'!$B$34:$Q$38,MATCH(70,'[1]Traitement outputs (2)'!$A$34:$A$38,0),MATCH(C813,'[1]Traitement outputs (2)'!$B$33:$Q$33,0))</f>
        <v>-183.77989640241771</v>
      </c>
      <c r="O813">
        <f>INDEX('[1]Traitement outputs (2)'!$B$58:$Q$63,MATCH(70,'[1]Traitement outputs (2)'!$A$58:$A$63,0),MATCH(C813,'[1]Traitement outputs (2)'!$B$58:$Q$58,0))</f>
        <v>16.864787616041994</v>
      </c>
      <c r="P813">
        <f>INDEX('[1]Traitement outputs (2)'!$B$41:$Q$45,MATCH(70,'[1]Traitement outputs (2)'!$A$41:$A$45,0),MATCH(C813,'[1]Traitement outputs (2)'!$B$40:$Q$40,0))</f>
        <v>254.15803075879367</v>
      </c>
      <c r="Q813">
        <f>IF(K813&lt;30,INDEX('[1]Traitement outputs (2)'!$B$51:$Q$63,MATCH(70,'[1]Traitement outputs (2)'!$A$51:$A$63,0),MATCH(C813,'[1]Traitement outputs (2)'!$B$51:$Q$51,0)),INDEX('[1]Traitement outputs (2)'!$B$34:$Q$38,MATCH(70,'[1]Traitement outputs (2)'!$A$34:$A$38,0),MATCH(C813,'[1]Traitement outputs (2)'!$B$33:$Q$33,0)))</f>
        <v>-16.864255714989046</v>
      </c>
      <c r="R813">
        <f>IF(K813&lt;30,INDEX('[1]Traitement outputs (2)'!$B$58:$Q$63,MATCH(70,'[1]Traitement outputs (2)'!$A$58:$A$63,0),MATCH(C813,'[1]Traitement outputs (2)'!$B$58:$Q$58,0)),INDEX('[1]Traitement outputs (2)'!$B$41:$Q$45,MATCH(70,'[1]Traitement outputs (2)'!$A$41:$A$45,0),MATCH(C813,'[1]Traitement outputs (2)'!$B$40:$Q$40,0)))</f>
        <v>16.864787616041994</v>
      </c>
      <c r="T813">
        <f t="shared" si="74"/>
        <v>-1958.42577907482</v>
      </c>
      <c r="U813">
        <f t="shared" si="75"/>
        <v>1958.4875481058175</v>
      </c>
      <c r="X813">
        <f t="shared" si="76"/>
        <v>4.735571455032727E-2</v>
      </c>
      <c r="Y813">
        <f t="shared" si="77"/>
        <v>3.954259420836595E-2</v>
      </c>
    </row>
    <row r="814" spans="1:25" x14ac:dyDescent="0.35">
      <c r="A814" s="1">
        <v>34733.833333333336</v>
      </c>
      <c r="B814">
        <v>20.077400000000001</v>
      </c>
      <c r="C814">
        <f>_xlfn.IFNA(HLOOKUP(B814,'[1]Traitement outputs'!$B$33:$Q$33,1,TRUE),16)</f>
        <v>20</v>
      </c>
      <c r="E814" s="1">
        <v>34733.833333333336</v>
      </c>
      <c r="F814">
        <v>21.9314</v>
      </c>
      <c r="G814">
        <f t="shared" si="72"/>
        <v>22</v>
      </c>
      <c r="I814" s="1">
        <v>34733.833333333336</v>
      </c>
      <c r="J814">
        <v>0</v>
      </c>
      <c r="K814">
        <f t="shared" si="73"/>
        <v>0</v>
      </c>
      <c r="M814">
        <f>INDEX('[1]Traitement outputs (2)'!$B$51:$Q$56,MATCH(70,'[1]Traitement outputs (2)'!$A$51:$A$56,0),MATCH(C814,'[1]Traitement outputs (2)'!$B$51:$Q$51,0))</f>
        <v>-16.864255714989046</v>
      </c>
      <c r="N814">
        <f>INDEX('[1]Traitement outputs (2)'!$B$34:$Q$38,MATCH(70,'[1]Traitement outputs (2)'!$A$34:$A$38,0),MATCH(C814,'[1]Traitement outputs (2)'!$B$33:$Q$33,0))</f>
        <v>-183.77989640241771</v>
      </c>
      <c r="O814">
        <f>INDEX('[1]Traitement outputs (2)'!$B$58:$Q$63,MATCH(70,'[1]Traitement outputs (2)'!$A$58:$A$63,0),MATCH(C814,'[1]Traitement outputs (2)'!$B$58:$Q$58,0))</f>
        <v>16.864787616041994</v>
      </c>
      <c r="P814">
        <f>INDEX('[1]Traitement outputs (2)'!$B$41:$Q$45,MATCH(70,'[1]Traitement outputs (2)'!$A$41:$A$45,0),MATCH(C814,'[1]Traitement outputs (2)'!$B$40:$Q$40,0))</f>
        <v>254.15803075879367</v>
      </c>
      <c r="Q814">
        <f>IF(K814&lt;30,INDEX('[1]Traitement outputs (2)'!$B$51:$Q$63,MATCH(70,'[1]Traitement outputs (2)'!$A$51:$A$63,0),MATCH(C814,'[1]Traitement outputs (2)'!$B$51:$Q$51,0)),INDEX('[1]Traitement outputs (2)'!$B$34:$Q$38,MATCH(70,'[1]Traitement outputs (2)'!$A$34:$A$38,0),MATCH(C814,'[1]Traitement outputs (2)'!$B$33:$Q$33,0)))</f>
        <v>-16.864255714989046</v>
      </c>
      <c r="R814">
        <f>IF(K814&lt;30,INDEX('[1]Traitement outputs (2)'!$B$58:$Q$63,MATCH(70,'[1]Traitement outputs (2)'!$A$58:$A$63,0),MATCH(C814,'[1]Traitement outputs (2)'!$B$58:$Q$58,0)),INDEX('[1]Traitement outputs (2)'!$B$41:$Q$45,MATCH(70,'[1]Traitement outputs (2)'!$A$41:$A$45,0),MATCH(C814,'[1]Traitement outputs (2)'!$B$40:$Q$40,0)))</f>
        <v>16.864787616041994</v>
      </c>
      <c r="T814">
        <f t="shared" si="74"/>
        <v>-1958.42577907482</v>
      </c>
      <c r="U814">
        <f t="shared" si="75"/>
        <v>1958.4875481058175</v>
      </c>
      <c r="X814">
        <f t="shared" si="76"/>
        <v>4.735571455032727E-2</v>
      </c>
      <c r="Y814">
        <f t="shared" si="77"/>
        <v>3.954259420836595E-2</v>
      </c>
    </row>
    <row r="815" spans="1:25" x14ac:dyDescent="0.35">
      <c r="A815" s="1">
        <v>34733.875</v>
      </c>
      <c r="B815">
        <v>16.111699999999999</v>
      </c>
      <c r="C815">
        <f>_xlfn.IFNA(HLOOKUP(B815,'[1]Traitement outputs'!$B$33:$Q$33,1,TRUE),16)</f>
        <v>16</v>
      </c>
      <c r="E815" s="1">
        <v>34733.875</v>
      </c>
      <c r="F815">
        <v>27.287700000000001</v>
      </c>
      <c r="G815">
        <f t="shared" si="72"/>
        <v>27</v>
      </c>
      <c r="I815" s="1">
        <v>34733.875</v>
      </c>
      <c r="J815">
        <v>0</v>
      </c>
      <c r="K815">
        <f t="shared" si="73"/>
        <v>0</v>
      </c>
      <c r="M815">
        <f>INDEX('[1]Traitement outputs (2)'!$B$51:$Q$56,MATCH(70,'[1]Traitement outputs (2)'!$A$51:$A$56,0),MATCH(C815,'[1]Traitement outputs (2)'!$B$51:$Q$51,0))</f>
        <v>-27.907128105419115</v>
      </c>
      <c r="N815">
        <f>INDEX('[1]Traitement outputs (2)'!$B$34:$Q$38,MATCH(70,'[1]Traitement outputs (2)'!$A$34:$A$38,0),MATCH(C815,'[1]Traitement outputs (2)'!$B$33:$Q$33,0))</f>
        <v>-87.65601603539298</v>
      </c>
      <c r="O815">
        <f>INDEX('[1]Traitement outputs (2)'!$B$58:$Q$63,MATCH(70,'[1]Traitement outputs (2)'!$A$58:$A$63,0),MATCH(C815,'[1]Traitement outputs (2)'!$B$58:$Q$58,0))</f>
        <v>27.907128104236733</v>
      </c>
      <c r="P815">
        <f>INDEX('[1]Traitement outputs (2)'!$B$41:$Q$45,MATCH(70,'[1]Traitement outputs (2)'!$A$41:$A$45,0),MATCH(C815,'[1]Traitement outputs (2)'!$B$40:$Q$40,0))</f>
        <v>158.03405896601754</v>
      </c>
      <c r="Q815">
        <f>IF(K815&lt;30,INDEX('[1]Traitement outputs (2)'!$B$51:$Q$63,MATCH(70,'[1]Traitement outputs (2)'!$A$51:$A$63,0),MATCH(C815,'[1]Traitement outputs (2)'!$B$51:$Q$51,0)),INDEX('[1]Traitement outputs (2)'!$B$34:$Q$38,MATCH(70,'[1]Traitement outputs (2)'!$A$34:$A$38,0),MATCH(C815,'[1]Traitement outputs (2)'!$B$33:$Q$33,0)))</f>
        <v>-27.907128105419115</v>
      </c>
      <c r="R815">
        <f>IF(K815&lt;30,INDEX('[1]Traitement outputs (2)'!$B$58:$Q$63,MATCH(70,'[1]Traitement outputs (2)'!$A$58:$A$63,0),MATCH(C815,'[1]Traitement outputs (2)'!$B$58:$Q$58,0)),INDEX('[1]Traitement outputs (2)'!$B$41:$Q$45,MATCH(70,'[1]Traitement outputs (2)'!$A$41:$A$45,0),MATCH(C815,'[1]Traitement outputs (2)'!$B$40:$Q$40,0)))</f>
        <v>27.907128104236733</v>
      </c>
      <c r="T815">
        <f t="shared" si="74"/>
        <v>-3240.8212983285953</v>
      </c>
      <c r="U815">
        <f t="shared" si="75"/>
        <v>3240.8212981912866</v>
      </c>
      <c r="X815">
        <f t="shared" si="76"/>
        <v>7.8364679403255921E-2</v>
      </c>
      <c r="Y815">
        <f t="shared" si="77"/>
        <v>6.5433390996103388E-2</v>
      </c>
    </row>
    <row r="816" spans="1:25" x14ac:dyDescent="0.35">
      <c r="A816" s="1">
        <v>34733.916666666664</v>
      </c>
      <c r="B816">
        <v>16.0761</v>
      </c>
      <c r="C816">
        <f>_xlfn.IFNA(HLOOKUP(B816,'[1]Traitement outputs'!$B$33:$Q$33,1,TRUE),16)</f>
        <v>16</v>
      </c>
      <c r="E816" s="1">
        <v>34733.916666666664</v>
      </c>
      <c r="F816">
        <v>25.440999999999999</v>
      </c>
      <c r="G816">
        <f t="shared" si="72"/>
        <v>25</v>
      </c>
      <c r="I816" s="1">
        <v>34733.916666666664</v>
      </c>
      <c r="J816">
        <v>0</v>
      </c>
      <c r="K816">
        <f t="shared" si="73"/>
        <v>0</v>
      </c>
      <c r="M816">
        <f>INDEX('[1]Traitement outputs (2)'!$B$51:$Q$56,MATCH(70,'[1]Traitement outputs (2)'!$A$51:$A$56,0),MATCH(C816,'[1]Traitement outputs (2)'!$B$51:$Q$51,0))</f>
        <v>-27.907128105419115</v>
      </c>
      <c r="N816">
        <f>INDEX('[1]Traitement outputs (2)'!$B$34:$Q$38,MATCH(70,'[1]Traitement outputs (2)'!$A$34:$A$38,0),MATCH(C816,'[1]Traitement outputs (2)'!$B$33:$Q$33,0))</f>
        <v>-87.65601603539298</v>
      </c>
      <c r="O816">
        <f>INDEX('[1]Traitement outputs (2)'!$B$58:$Q$63,MATCH(70,'[1]Traitement outputs (2)'!$A$58:$A$63,0),MATCH(C816,'[1]Traitement outputs (2)'!$B$58:$Q$58,0))</f>
        <v>27.907128104236733</v>
      </c>
      <c r="P816">
        <f>INDEX('[1]Traitement outputs (2)'!$B$41:$Q$45,MATCH(70,'[1]Traitement outputs (2)'!$A$41:$A$45,0),MATCH(C816,'[1]Traitement outputs (2)'!$B$40:$Q$40,0))</f>
        <v>158.03405896601754</v>
      </c>
      <c r="Q816">
        <f>IF(K816&lt;30,INDEX('[1]Traitement outputs (2)'!$B$51:$Q$63,MATCH(70,'[1]Traitement outputs (2)'!$A$51:$A$63,0),MATCH(C816,'[1]Traitement outputs (2)'!$B$51:$Q$51,0)),INDEX('[1]Traitement outputs (2)'!$B$34:$Q$38,MATCH(70,'[1]Traitement outputs (2)'!$A$34:$A$38,0),MATCH(C816,'[1]Traitement outputs (2)'!$B$33:$Q$33,0)))</f>
        <v>-27.907128105419115</v>
      </c>
      <c r="R816">
        <f>IF(K816&lt;30,INDEX('[1]Traitement outputs (2)'!$B$58:$Q$63,MATCH(70,'[1]Traitement outputs (2)'!$A$58:$A$63,0),MATCH(C816,'[1]Traitement outputs (2)'!$B$58:$Q$58,0)),INDEX('[1]Traitement outputs (2)'!$B$41:$Q$45,MATCH(70,'[1]Traitement outputs (2)'!$A$41:$A$45,0),MATCH(C816,'[1]Traitement outputs (2)'!$B$40:$Q$40,0)))</f>
        <v>27.907128104236733</v>
      </c>
      <c r="T816">
        <f t="shared" si="74"/>
        <v>-3240.8212983285953</v>
      </c>
      <c r="U816">
        <f t="shared" si="75"/>
        <v>3240.8212981912866</v>
      </c>
      <c r="X816">
        <f t="shared" si="76"/>
        <v>7.8364679403255921E-2</v>
      </c>
      <c r="Y816">
        <f t="shared" si="77"/>
        <v>6.5433390996103388E-2</v>
      </c>
    </row>
    <row r="817" spans="1:25" x14ac:dyDescent="0.35">
      <c r="A817" s="1">
        <v>34733.958333333336</v>
      </c>
      <c r="B817">
        <v>16.0761</v>
      </c>
      <c r="C817">
        <f>_xlfn.IFNA(HLOOKUP(B817,'[1]Traitement outputs'!$B$33:$Q$33,1,TRUE),16)</f>
        <v>16</v>
      </c>
      <c r="E817" s="1">
        <v>34733.958333333336</v>
      </c>
      <c r="F817">
        <v>22.837800000000001</v>
      </c>
      <c r="G817">
        <f t="shared" si="72"/>
        <v>23</v>
      </c>
      <c r="I817" s="1">
        <v>34733.958333333336</v>
      </c>
      <c r="J817">
        <v>0</v>
      </c>
      <c r="K817">
        <f t="shared" si="73"/>
        <v>0</v>
      </c>
      <c r="M817">
        <f>INDEX('[1]Traitement outputs (2)'!$B$51:$Q$56,MATCH(70,'[1]Traitement outputs (2)'!$A$51:$A$56,0),MATCH(C817,'[1]Traitement outputs (2)'!$B$51:$Q$51,0))</f>
        <v>-27.907128105419115</v>
      </c>
      <c r="N817">
        <f>INDEX('[1]Traitement outputs (2)'!$B$34:$Q$38,MATCH(70,'[1]Traitement outputs (2)'!$A$34:$A$38,0),MATCH(C817,'[1]Traitement outputs (2)'!$B$33:$Q$33,0))</f>
        <v>-87.65601603539298</v>
      </c>
      <c r="O817">
        <f>INDEX('[1]Traitement outputs (2)'!$B$58:$Q$63,MATCH(70,'[1]Traitement outputs (2)'!$A$58:$A$63,0),MATCH(C817,'[1]Traitement outputs (2)'!$B$58:$Q$58,0))</f>
        <v>27.907128104236733</v>
      </c>
      <c r="P817">
        <f>INDEX('[1]Traitement outputs (2)'!$B$41:$Q$45,MATCH(70,'[1]Traitement outputs (2)'!$A$41:$A$45,0),MATCH(C817,'[1]Traitement outputs (2)'!$B$40:$Q$40,0))</f>
        <v>158.03405896601754</v>
      </c>
      <c r="Q817">
        <f>IF(K817&lt;30,INDEX('[1]Traitement outputs (2)'!$B$51:$Q$63,MATCH(70,'[1]Traitement outputs (2)'!$A$51:$A$63,0),MATCH(C817,'[1]Traitement outputs (2)'!$B$51:$Q$51,0)),INDEX('[1]Traitement outputs (2)'!$B$34:$Q$38,MATCH(70,'[1]Traitement outputs (2)'!$A$34:$A$38,0),MATCH(C817,'[1]Traitement outputs (2)'!$B$33:$Q$33,0)))</f>
        <v>-27.907128105419115</v>
      </c>
      <c r="R817">
        <f>IF(K817&lt;30,INDEX('[1]Traitement outputs (2)'!$B$58:$Q$63,MATCH(70,'[1]Traitement outputs (2)'!$A$58:$A$63,0),MATCH(C817,'[1]Traitement outputs (2)'!$B$58:$Q$58,0)),INDEX('[1]Traitement outputs (2)'!$B$41:$Q$45,MATCH(70,'[1]Traitement outputs (2)'!$A$41:$A$45,0),MATCH(C817,'[1]Traitement outputs (2)'!$B$40:$Q$40,0)))</f>
        <v>27.907128104236733</v>
      </c>
      <c r="T817">
        <f t="shared" si="74"/>
        <v>-3240.8212983285953</v>
      </c>
      <c r="U817">
        <f t="shared" si="75"/>
        <v>3240.8212981912866</v>
      </c>
      <c r="X817">
        <f t="shared" si="76"/>
        <v>7.8364679403255921E-2</v>
      </c>
      <c r="Y817">
        <f t="shared" si="77"/>
        <v>6.5433390996103388E-2</v>
      </c>
    </row>
    <row r="818" spans="1:25" x14ac:dyDescent="0.35">
      <c r="A818" s="1">
        <v>34734</v>
      </c>
      <c r="B818">
        <v>16.0761</v>
      </c>
      <c r="C818">
        <f>_xlfn.IFNA(HLOOKUP(B818,'[1]Traitement outputs'!$B$33:$Q$33,1,TRUE),16)</f>
        <v>16</v>
      </c>
      <c r="E818" s="1">
        <v>34734</v>
      </c>
      <c r="F818">
        <v>20.4316</v>
      </c>
      <c r="G818">
        <f t="shared" si="72"/>
        <v>20</v>
      </c>
      <c r="I818" s="1">
        <v>34734</v>
      </c>
      <c r="J818">
        <v>0</v>
      </c>
      <c r="K818">
        <f t="shared" si="73"/>
        <v>0</v>
      </c>
      <c r="M818">
        <f>INDEX('[1]Traitement outputs (2)'!$B$51:$Q$56,MATCH(70,'[1]Traitement outputs (2)'!$A$51:$A$56,0),MATCH(C818,'[1]Traitement outputs (2)'!$B$51:$Q$51,0))</f>
        <v>-27.907128105419115</v>
      </c>
      <c r="N818">
        <f>INDEX('[1]Traitement outputs (2)'!$B$34:$Q$38,MATCH(70,'[1]Traitement outputs (2)'!$A$34:$A$38,0),MATCH(C818,'[1]Traitement outputs (2)'!$B$33:$Q$33,0))</f>
        <v>-87.65601603539298</v>
      </c>
      <c r="O818">
        <f>INDEX('[1]Traitement outputs (2)'!$B$58:$Q$63,MATCH(70,'[1]Traitement outputs (2)'!$A$58:$A$63,0),MATCH(C818,'[1]Traitement outputs (2)'!$B$58:$Q$58,0))</f>
        <v>27.907128104236733</v>
      </c>
      <c r="P818">
        <f>INDEX('[1]Traitement outputs (2)'!$B$41:$Q$45,MATCH(70,'[1]Traitement outputs (2)'!$A$41:$A$45,0),MATCH(C818,'[1]Traitement outputs (2)'!$B$40:$Q$40,0))</f>
        <v>158.03405896601754</v>
      </c>
      <c r="Q818">
        <f>IF(K818&lt;30,INDEX('[1]Traitement outputs (2)'!$B$51:$Q$63,MATCH(70,'[1]Traitement outputs (2)'!$A$51:$A$63,0),MATCH(C818,'[1]Traitement outputs (2)'!$B$51:$Q$51,0)),INDEX('[1]Traitement outputs (2)'!$B$34:$Q$38,MATCH(70,'[1]Traitement outputs (2)'!$A$34:$A$38,0),MATCH(C818,'[1]Traitement outputs (2)'!$B$33:$Q$33,0)))</f>
        <v>-27.907128105419115</v>
      </c>
      <c r="R818">
        <f>IF(K818&lt;30,INDEX('[1]Traitement outputs (2)'!$B$58:$Q$63,MATCH(70,'[1]Traitement outputs (2)'!$A$58:$A$63,0),MATCH(C818,'[1]Traitement outputs (2)'!$B$58:$Q$58,0)),INDEX('[1]Traitement outputs (2)'!$B$41:$Q$45,MATCH(70,'[1]Traitement outputs (2)'!$A$41:$A$45,0),MATCH(C818,'[1]Traitement outputs (2)'!$B$40:$Q$40,0)))</f>
        <v>27.907128104236733</v>
      </c>
      <c r="T818">
        <f t="shared" si="74"/>
        <v>-3240.8212983285953</v>
      </c>
      <c r="U818">
        <f t="shared" si="75"/>
        <v>3240.8212981912866</v>
      </c>
      <c r="X818">
        <f t="shared" si="76"/>
        <v>7.8364679403255921E-2</v>
      </c>
      <c r="Y818">
        <f t="shared" si="77"/>
        <v>6.5433390996103388E-2</v>
      </c>
    </row>
    <row r="819" spans="1:25" x14ac:dyDescent="0.35">
      <c r="A819" s="1">
        <v>34734.041666666664</v>
      </c>
      <c r="B819">
        <v>16.075900000000001</v>
      </c>
      <c r="C819">
        <f>_xlfn.IFNA(HLOOKUP(B819,'[1]Traitement outputs'!$B$33:$Q$33,1,TRUE),16)</f>
        <v>16</v>
      </c>
      <c r="E819" s="1">
        <v>34734.041666666664</v>
      </c>
      <c r="F819">
        <v>18.295300000000001</v>
      </c>
      <c r="G819">
        <f t="shared" si="72"/>
        <v>18</v>
      </c>
      <c r="I819" s="1">
        <v>34734.041666666664</v>
      </c>
      <c r="J819">
        <v>0</v>
      </c>
      <c r="K819">
        <f t="shared" si="73"/>
        <v>0</v>
      </c>
      <c r="M819">
        <f>INDEX('[1]Traitement outputs (2)'!$B$51:$Q$56,MATCH(70,'[1]Traitement outputs (2)'!$A$51:$A$56,0),MATCH(C819,'[1]Traitement outputs (2)'!$B$51:$Q$51,0))</f>
        <v>-27.907128105419115</v>
      </c>
      <c r="N819">
        <f>INDEX('[1]Traitement outputs (2)'!$B$34:$Q$38,MATCH(70,'[1]Traitement outputs (2)'!$A$34:$A$38,0),MATCH(C819,'[1]Traitement outputs (2)'!$B$33:$Q$33,0))</f>
        <v>-87.65601603539298</v>
      </c>
      <c r="O819">
        <f>INDEX('[1]Traitement outputs (2)'!$B$58:$Q$63,MATCH(70,'[1]Traitement outputs (2)'!$A$58:$A$63,0),MATCH(C819,'[1]Traitement outputs (2)'!$B$58:$Q$58,0))</f>
        <v>27.907128104236733</v>
      </c>
      <c r="P819">
        <f>INDEX('[1]Traitement outputs (2)'!$B$41:$Q$45,MATCH(70,'[1]Traitement outputs (2)'!$A$41:$A$45,0),MATCH(C819,'[1]Traitement outputs (2)'!$B$40:$Q$40,0))</f>
        <v>158.03405896601754</v>
      </c>
      <c r="Q819">
        <f>IF(K819&lt;30,INDEX('[1]Traitement outputs (2)'!$B$51:$Q$63,MATCH(70,'[1]Traitement outputs (2)'!$A$51:$A$63,0),MATCH(C819,'[1]Traitement outputs (2)'!$B$51:$Q$51,0)),INDEX('[1]Traitement outputs (2)'!$B$34:$Q$38,MATCH(70,'[1]Traitement outputs (2)'!$A$34:$A$38,0),MATCH(C819,'[1]Traitement outputs (2)'!$B$33:$Q$33,0)))</f>
        <v>-27.907128105419115</v>
      </c>
      <c r="R819">
        <f>IF(K819&lt;30,INDEX('[1]Traitement outputs (2)'!$B$58:$Q$63,MATCH(70,'[1]Traitement outputs (2)'!$A$58:$A$63,0),MATCH(C819,'[1]Traitement outputs (2)'!$B$58:$Q$58,0)),INDEX('[1]Traitement outputs (2)'!$B$41:$Q$45,MATCH(70,'[1]Traitement outputs (2)'!$A$41:$A$45,0),MATCH(C819,'[1]Traitement outputs (2)'!$B$40:$Q$40,0)))</f>
        <v>27.907128104236733</v>
      </c>
      <c r="T819">
        <f t="shared" si="74"/>
        <v>-3240.8212983285953</v>
      </c>
      <c r="U819">
        <f t="shared" si="75"/>
        <v>3240.8212981912866</v>
      </c>
      <c r="X819">
        <f t="shared" si="76"/>
        <v>7.8364679403255921E-2</v>
      </c>
      <c r="Y819">
        <f t="shared" si="77"/>
        <v>6.5433390996103388E-2</v>
      </c>
    </row>
    <row r="820" spans="1:25" x14ac:dyDescent="0.35">
      <c r="A820" s="1">
        <v>34734.083333333336</v>
      </c>
      <c r="B820">
        <v>16.075600000000001</v>
      </c>
      <c r="C820">
        <f>_xlfn.IFNA(HLOOKUP(B820,'[1]Traitement outputs'!$B$33:$Q$33,1,TRUE),16)</f>
        <v>16</v>
      </c>
      <c r="E820" s="1">
        <v>34734.083333333336</v>
      </c>
      <c r="F820">
        <v>16.395299999999999</v>
      </c>
      <c r="G820">
        <f t="shared" si="72"/>
        <v>16</v>
      </c>
      <c r="I820" s="1">
        <v>34734.083333333336</v>
      </c>
      <c r="J820">
        <v>0</v>
      </c>
      <c r="K820">
        <f t="shared" si="73"/>
        <v>0</v>
      </c>
      <c r="M820">
        <f>INDEX('[1]Traitement outputs (2)'!$B$51:$Q$56,MATCH(70,'[1]Traitement outputs (2)'!$A$51:$A$56,0),MATCH(C820,'[1]Traitement outputs (2)'!$B$51:$Q$51,0))</f>
        <v>-27.907128105419115</v>
      </c>
      <c r="N820">
        <f>INDEX('[1]Traitement outputs (2)'!$B$34:$Q$38,MATCH(70,'[1]Traitement outputs (2)'!$A$34:$A$38,0),MATCH(C820,'[1]Traitement outputs (2)'!$B$33:$Q$33,0))</f>
        <v>-87.65601603539298</v>
      </c>
      <c r="O820">
        <f>INDEX('[1]Traitement outputs (2)'!$B$58:$Q$63,MATCH(70,'[1]Traitement outputs (2)'!$A$58:$A$63,0),MATCH(C820,'[1]Traitement outputs (2)'!$B$58:$Q$58,0))</f>
        <v>27.907128104236733</v>
      </c>
      <c r="P820">
        <f>INDEX('[1]Traitement outputs (2)'!$B$41:$Q$45,MATCH(70,'[1]Traitement outputs (2)'!$A$41:$A$45,0),MATCH(C820,'[1]Traitement outputs (2)'!$B$40:$Q$40,0))</f>
        <v>158.03405896601754</v>
      </c>
      <c r="Q820">
        <f>IF(K820&lt;30,INDEX('[1]Traitement outputs (2)'!$B$51:$Q$63,MATCH(70,'[1]Traitement outputs (2)'!$A$51:$A$63,0),MATCH(C820,'[1]Traitement outputs (2)'!$B$51:$Q$51,0)),INDEX('[1]Traitement outputs (2)'!$B$34:$Q$38,MATCH(70,'[1]Traitement outputs (2)'!$A$34:$A$38,0),MATCH(C820,'[1]Traitement outputs (2)'!$B$33:$Q$33,0)))</f>
        <v>-27.907128105419115</v>
      </c>
      <c r="R820">
        <f>IF(K820&lt;30,INDEX('[1]Traitement outputs (2)'!$B$58:$Q$63,MATCH(70,'[1]Traitement outputs (2)'!$A$58:$A$63,0),MATCH(C820,'[1]Traitement outputs (2)'!$B$58:$Q$58,0)),INDEX('[1]Traitement outputs (2)'!$B$41:$Q$45,MATCH(70,'[1]Traitement outputs (2)'!$A$41:$A$45,0),MATCH(C820,'[1]Traitement outputs (2)'!$B$40:$Q$40,0)))</f>
        <v>27.907128104236733</v>
      </c>
      <c r="T820">
        <f t="shared" si="74"/>
        <v>-3240.8212983285953</v>
      </c>
      <c r="U820">
        <f t="shared" si="75"/>
        <v>3240.8212981912866</v>
      </c>
      <c r="X820">
        <f t="shared" si="76"/>
        <v>7.8364679403255921E-2</v>
      </c>
      <c r="Y820">
        <f t="shared" si="77"/>
        <v>6.5433390996103388E-2</v>
      </c>
    </row>
    <row r="821" spans="1:25" x14ac:dyDescent="0.35">
      <c r="A821" s="1">
        <v>34734.125</v>
      </c>
      <c r="B821">
        <v>16.075399999999998</v>
      </c>
      <c r="C821">
        <f>_xlfn.IFNA(HLOOKUP(B821,'[1]Traitement outputs'!$B$33:$Q$33,1,TRUE),16)</f>
        <v>16</v>
      </c>
      <c r="E821" s="1">
        <v>34734.125</v>
      </c>
      <c r="F821">
        <v>14.7203</v>
      </c>
      <c r="G821">
        <f t="shared" si="72"/>
        <v>15</v>
      </c>
      <c r="I821" s="1">
        <v>34734.125</v>
      </c>
      <c r="J821">
        <v>0</v>
      </c>
      <c r="K821">
        <f t="shared" si="73"/>
        <v>0</v>
      </c>
      <c r="M821">
        <f>INDEX('[1]Traitement outputs (2)'!$B$51:$Q$56,MATCH(70,'[1]Traitement outputs (2)'!$A$51:$A$56,0),MATCH(C821,'[1]Traitement outputs (2)'!$B$51:$Q$51,0))</f>
        <v>-27.907128105419115</v>
      </c>
      <c r="N821">
        <f>INDEX('[1]Traitement outputs (2)'!$B$34:$Q$38,MATCH(70,'[1]Traitement outputs (2)'!$A$34:$A$38,0),MATCH(C821,'[1]Traitement outputs (2)'!$B$33:$Q$33,0))</f>
        <v>-87.65601603539298</v>
      </c>
      <c r="O821">
        <f>INDEX('[1]Traitement outputs (2)'!$B$58:$Q$63,MATCH(70,'[1]Traitement outputs (2)'!$A$58:$A$63,0),MATCH(C821,'[1]Traitement outputs (2)'!$B$58:$Q$58,0))</f>
        <v>27.907128104236733</v>
      </c>
      <c r="P821">
        <f>INDEX('[1]Traitement outputs (2)'!$B$41:$Q$45,MATCH(70,'[1]Traitement outputs (2)'!$A$41:$A$45,0),MATCH(C821,'[1]Traitement outputs (2)'!$B$40:$Q$40,0))</f>
        <v>158.03405896601754</v>
      </c>
      <c r="Q821">
        <f>IF(K821&lt;30,INDEX('[1]Traitement outputs (2)'!$B$51:$Q$63,MATCH(70,'[1]Traitement outputs (2)'!$A$51:$A$63,0),MATCH(C821,'[1]Traitement outputs (2)'!$B$51:$Q$51,0)),INDEX('[1]Traitement outputs (2)'!$B$34:$Q$38,MATCH(70,'[1]Traitement outputs (2)'!$A$34:$A$38,0),MATCH(C821,'[1]Traitement outputs (2)'!$B$33:$Q$33,0)))</f>
        <v>-27.907128105419115</v>
      </c>
      <c r="R821">
        <f>IF(K821&lt;30,INDEX('[1]Traitement outputs (2)'!$B$58:$Q$63,MATCH(70,'[1]Traitement outputs (2)'!$A$58:$A$63,0),MATCH(C821,'[1]Traitement outputs (2)'!$B$58:$Q$58,0)),INDEX('[1]Traitement outputs (2)'!$B$41:$Q$45,MATCH(70,'[1]Traitement outputs (2)'!$A$41:$A$45,0),MATCH(C821,'[1]Traitement outputs (2)'!$B$40:$Q$40,0)))</f>
        <v>27.907128104236733</v>
      </c>
      <c r="T821">
        <f t="shared" si="74"/>
        <v>-3240.8212983285953</v>
      </c>
      <c r="U821">
        <f t="shared" si="75"/>
        <v>3240.8212981912866</v>
      </c>
      <c r="X821">
        <f t="shared" si="76"/>
        <v>7.8364679403255921E-2</v>
      </c>
      <c r="Y821">
        <f t="shared" si="77"/>
        <v>6.5433390996103388E-2</v>
      </c>
    </row>
    <row r="822" spans="1:25" x14ac:dyDescent="0.35">
      <c r="A822" s="1">
        <v>34734.166666666664</v>
      </c>
      <c r="B822">
        <v>16.075299999999999</v>
      </c>
      <c r="C822">
        <f>_xlfn.IFNA(HLOOKUP(B822,'[1]Traitement outputs'!$B$33:$Q$33,1,TRUE),16)</f>
        <v>16</v>
      </c>
      <c r="E822" s="1">
        <v>34734.166666666664</v>
      </c>
      <c r="F822">
        <v>13.231199999999999</v>
      </c>
      <c r="G822">
        <f t="shared" si="72"/>
        <v>13</v>
      </c>
      <c r="I822" s="1">
        <v>34734.166666666664</v>
      </c>
      <c r="J822">
        <v>0</v>
      </c>
      <c r="K822">
        <f t="shared" si="73"/>
        <v>0</v>
      </c>
      <c r="M822">
        <f>INDEX('[1]Traitement outputs (2)'!$B$51:$Q$56,MATCH(70,'[1]Traitement outputs (2)'!$A$51:$A$56,0),MATCH(C822,'[1]Traitement outputs (2)'!$B$51:$Q$51,0))</f>
        <v>-27.907128105419115</v>
      </c>
      <c r="N822">
        <f>INDEX('[1]Traitement outputs (2)'!$B$34:$Q$38,MATCH(70,'[1]Traitement outputs (2)'!$A$34:$A$38,0),MATCH(C822,'[1]Traitement outputs (2)'!$B$33:$Q$33,0))</f>
        <v>-87.65601603539298</v>
      </c>
      <c r="O822">
        <f>INDEX('[1]Traitement outputs (2)'!$B$58:$Q$63,MATCH(70,'[1]Traitement outputs (2)'!$A$58:$A$63,0),MATCH(C822,'[1]Traitement outputs (2)'!$B$58:$Q$58,0))</f>
        <v>27.907128104236733</v>
      </c>
      <c r="P822">
        <f>INDEX('[1]Traitement outputs (2)'!$B$41:$Q$45,MATCH(70,'[1]Traitement outputs (2)'!$A$41:$A$45,0),MATCH(C822,'[1]Traitement outputs (2)'!$B$40:$Q$40,0))</f>
        <v>158.03405896601754</v>
      </c>
      <c r="Q822">
        <f>IF(K822&lt;30,INDEX('[1]Traitement outputs (2)'!$B$51:$Q$63,MATCH(70,'[1]Traitement outputs (2)'!$A$51:$A$63,0),MATCH(C822,'[1]Traitement outputs (2)'!$B$51:$Q$51,0)),INDEX('[1]Traitement outputs (2)'!$B$34:$Q$38,MATCH(70,'[1]Traitement outputs (2)'!$A$34:$A$38,0),MATCH(C822,'[1]Traitement outputs (2)'!$B$33:$Q$33,0)))</f>
        <v>-27.907128105419115</v>
      </c>
      <c r="R822">
        <f>IF(K822&lt;30,INDEX('[1]Traitement outputs (2)'!$B$58:$Q$63,MATCH(70,'[1]Traitement outputs (2)'!$A$58:$A$63,0),MATCH(C822,'[1]Traitement outputs (2)'!$B$58:$Q$58,0)),INDEX('[1]Traitement outputs (2)'!$B$41:$Q$45,MATCH(70,'[1]Traitement outputs (2)'!$A$41:$A$45,0),MATCH(C822,'[1]Traitement outputs (2)'!$B$40:$Q$40,0)))</f>
        <v>27.907128104236733</v>
      </c>
      <c r="T822">
        <f t="shared" si="74"/>
        <v>-3240.8212983285953</v>
      </c>
      <c r="U822">
        <f t="shared" si="75"/>
        <v>3240.8212981912866</v>
      </c>
      <c r="X822">
        <f t="shared" si="76"/>
        <v>7.8364679403255921E-2</v>
      </c>
      <c r="Y822">
        <f t="shared" si="77"/>
        <v>6.5433390996103388E-2</v>
      </c>
    </row>
    <row r="823" spans="1:25" x14ac:dyDescent="0.35">
      <c r="A823" s="1">
        <v>34734.208333333336</v>
      </c>
      <c r="B823">
        <v>20.028099999999998</v>
      </c>
      <c r="C823">
        <f>_xlfn.IFNA(HLOOKUP(B823,'[1]Traitement outputs'!$B$33:$Q$33,1,TRUE),16)</f>
        <v>20</v>
      </c>
      <c r="E823" s="1">
        <v>34734.208333333336</v>
      </c>
      <c r="F823">
        <v>9.0509900000000005</v>
      </c>
      <c r="G823">
        <f t="shared" si="72"/>
        <v>9</v>
      </c>
      <c r="I823" s="1">
        <v>34734.208333333336</v>
      </c>
      <c r="J823">
        <v>0</v>
      </c>
      <c r="K823">
        <f t="shared" si="73"/>
        <v>0</v>
      </c>
      <c r="M823">
        <f>INDEX('[1]Traitement outputs (2)'!$B$51:$Q$56,MATCH(70,'[1]Traitement outputs (2)'!$A$51:$A$56,0),MATCH(C823,'[1]Traitement outputs (2)'!$B$51:$Q$51,0))</f>
        <v>-16.864255714989046</v>
      </c>
      <c r="N823">
        <f>INDEX('[1]Traitement outputs (2)'!$B$34:$Q$38,MATCH(70,'[1]Traitement outputs (2)'!$A$34:$A$38,0),MATCH(C823,'[1]Traitement outputs (2)'!$B$33:$Q$33,0))</f>
        <v>-183.77989640241771</v>
      </c>
      <c r="O823">
        <f>INDEX('[1]Traitement outputs (2)'!$B$58:$Q$63,MATCH(70,'[1]Traitement outputs (2)'!$A$58:$A$63,0),MATCH(C823,'[1]Traitement outputs (2)'!$B$58:$Q$58,0))</f>
        <v>16.864787616041994</v>
      </c>
      <c r="P823">
        <f>INDEX('[1]Traitement outputs (2)'!$B$41:$Q$45,MATCH(70,'[1]Traitement outputs (2)'!$A$41:$A$45,0),MATCH(C823,'[1]Traitement outputs (2)'!$B$40:$Q$40,0))</f>
        <v>254.15803075879367</v>
      </c>
      <c r="Q823">
        <f>IF(K823&lt;30,INDEX('[1]Traitement outputs (2)'!$B$51:$Q$63,MATCH(70,'[1]Traitement outputs (2)'!$A$51:$A$63,0),MATCH(C823,'[1]Traitement outputs (2)'!$B$51:$Q$51,0)),INDEX('[1]Traitement outputs (2)'!$B$34:$Q$38,MATCH(70,'[1]Traitement outputs (2)'!$A$34:$A$38,0),MATCH(C823,'[1]Traitement outputs (2)'!$B$33:$Q$33,0)))</f>
        <v>-16.864255714989046</v>
      </c>
      <c r="R823">
        <f>IF(K823&lt;30,INDEX('[1]Traitement outputs (2)'!$B$58:$Q$63,MATCH(70,'[1]Traitement outputs (2)'!$A$58:$A$63,0),MATCH(C823,'[1]Traitement outputs (2)'!$B$58:$Q$58,0)),INDEX('[1]Traitement outputs (2)'!$B$41:$Q$45,MATCH(70,'[1]Traitement outputs (2)'!$A$41:$A$45,0),MATCH(C823,'[1]Traitement outputs (2)'!$B$40:$Q$40,0)))</f>
        <v>16.864787616041994</v>
      </c>
      <c r="T823">
        <f t="shared" si="74"/>
        <v>-1958.42577907482</v>
      </c>
      <c r="U823">
        <f t="shared" si="75"/>
        <v>1958.4875481058175</v>
      </c>
      <c r="X823">
        <f t="shared" si="76"/>
        <v>4.735571455032727E-2</v>
      </c>
      <c r="Y823">
        <f t="shared" si="77"/>
        <v>3.954259420836595E-2</v>
      </c>
    </row>
    <row r="824" spans="1:25" x14ac:dyDescent="0.35">
      <c r="A824" s="1">
        <v>34734.25</v>
      </c>
      <c r="B824">
        <v>20.075399999999998</v>
      </c>
      <c r="C824">
        <f>_xlfn.IFNA(HLOOKUP(B824,'[1]Traitement outputs'!$B$33:$Q$33,1,TRUE),16)</f>
        <v>20</v>
      </c>
      <c r="E824" s="1">
        <v>34734.25</v>
      </c>
      <c r="F824">
        <v>8.5092499999999998</v>
      </c>
      <c r="G824">
        <f t="shared" si="72"/>
        <v>9</v>
      </c>
      <c r="I824" s="1">
        <v>34734.25</v>
      </c>
      <c r="J824">
        <v>0</v>
      </c>
      <c r="K824">
        <f t="shared" si="73"/>
        <v>0</v>
      </c>
      <c r="M824">
        <f>INDEX('[1]Traitement outputs (2)'!$B$51:$Q$56,MATCH(70,'[1]Traitement outputs (2)'!$A$51:$A$56,0),MATCH(C824,'[1]Traitement outputs (2)'!$B$51:$Q$51,0))</f>
        <v>-16.864255714989046</v>
      </c>
      <c r="N824">
        <f>INDEX('[1]Traitement outputs (2)'!$B$34:$Q$38,MATCH(70,'[1]Traitement outputs (2)'!$A$34:$A$38,0),MATCH(C824,'[1]Traitement outputs (2)'!$B$33:$Q$33,0))</f>
        <v>-183.77989640241771</v>
      </c>
      <c r="O824">
        <f>INDEX('[1]Traitement outputs (2)'!$B$58:$Q$63,MATCH(70,'[1]Traitement outputs (2)'!$A$58:$A$63,0),MATCH(C824,'[1]Traitement outputs (2)'!$B$58:$Q$58,0))</f>
        <v>16.864787616041994</v>
      </c>
      <c r="P824">
        <f>INDEX('[1]Traitement outputs (2)'!$B$41:$Q$45,MATCH(70,'[1]Traitement outputs (2)'!$A$41:$A$45,0),MATCH(C824,'[1]Traitement outputs (2)'!$B$40:$Q$40,0))</f>
        <v>254.15803075879367</v>
      </c>
      <c r="Q824">
        <f>IF(K824&lt;30,INDEX('[1]Traitement outputs (2)'!$B$51:$Q$63,MATCH(70,'[1]Traitement outputs (2)'!$A$51:$A$63,0),MATCH(C824,'[1]Traitement outputs (2)'!$B$51:$Q$51,0)),INDEX('[1]Traitement outputs (2)'!$B$34:$Q$38,MATCH(70,'[1]Traitement outputs (2)'!$A$34:$A$38,0),MATCH(C824,'[1]Traitement outputs (2)'!$B$33:$Q$33,0)))</f>
        <v>-16.864255714989046</v>
      </c>
      <c r="R824">
        <f>IF(K824&lt;30,INDEX('[1]Traitement outputs (2)'!$B$58:$Q$63,MATCH(70,'[1]Traitement outputs (2)'!$A$58:$A$63,0),MATCH(C824,'[1]Traitement outputs (2)'!$B$58:$Q$58,0)),INDEX('[1]Traitement outputs (2)'!$B$41:$Q$45,MATCH(70,'[1]Traitement outputs (2)'!$A$41:$A$45,0),MATCH(C824,'[1]Traitement outputs (2)'!$B$40:$Q$40,0)))</f>
        <v>16.864787616041994</v>
      </c>
      <c r="T824">
        <f t="shared" si="74"/>
        <v>-1958.42577907482</v>
      </c>
      <c r="U824">
        <f t="shared" si="75"/>
        <v>1958.4875481058175</v>
      </c>
      <c r="X824">
        <f t="shared" si="76"/>
        <v>4.735571455032727E-2</v>
      </c>
      <c r="Y824">
        <f t="shared" si="77"/>
        <v>3.954259420836595E-2</v>
      </c>
    </row>
    <row r="825" spans="1:25" x14ac:dyDescent="0.35">
      <c r="A825" s="1">
        <v>34734.291666666664</v>
      </c>
      <c r="B825">
        <v>20.075900000000001</v>
      </c>
      <c r="C825">
        <f>_xlfn.IFNA(HLOOKUP(B825,'[1]Traitement outputs'!$B$33:$Q$33,1,TRUE),16)</f>
        <v>20</v>
      </c>
      <c r="E825" s="1">
        <v>34734.291666666664</v>
      </c>
      <c r="F825">
        <v>8.3797300000000003</v>
      </c>
      <c r="G825">
        <f t="shared" si="72"/>
        <v>8</v>
      </c>
      <c r="I825" s="1">
        <v>34734.291666666664</v>
      </c>
      <c r="J825">
        <v>1843.32</v>
      </c>
      <c r="K825">
        <f t="shared" si="73"/>
        <v>15.873065079463492</v>
      </c>
      <c r="M825">
        <f>INDEX('[1]Traitement outputs (2)'!$B$51:$Q$56,MATCH(70,'[1]Traitement outputs (2)'!$A$51:$A$56,0),MATCH(C825,'[1]Traitement outputs (2)'!$B$51:$Q$51,0))</f>
        <v>-16.864255714989046</v>
      </c>
      <c r="N825">
        <f>INDEX('[1]Traitement outputs (2)'!$B$34:$Q$38,MATCH(70,'[1]Traitement outputs (2)'!$A$34:$A$38,0),MATCH(C825,'[1]Traitement outputs (2)'!$B$33:$Q$33,0))</f>
        <v>-183.77989640241771</v>
      </c>
      <c r="O825">
        <f>INDEX('[1]Traitement outputs (2)'!$B$58:$Q$63,MATCH(70,'[1]Traitement outputs (2)'!$A$58:$A$63,0),MATCH(C825,'[1]Traitement outputs (2)'!$B$58:$Q$58,0))</f>
        <v>16.864787616041994</v>
      </c>
      <c r="P825">
        <f>INDEX('[1]Traitement outputs (2)'!$B$41:$Q$45,MATCH(70,'[1]Traitement outputs (2)'!$A$41:$A$45,0),MATCH(C825,'[1]Traitement outputs (2)'!$B$40:$Q$40,0))</f>
        <v>254.15803075879367</v>
      </c>
      <c r="Q825">
        <f>IF(K825&lt;30,INDEX('[1]Traitement outputs (2)'!$B$51:$Q$63,MATCH(70,'[1]Traitement outputs (2)'!$A$51:$A$63,0),MATCH(C825,'[1]Traitement outputs (2)'!$B$51:$Q$51,0)),INDEX('[1]Traitement outputs (2)'!$B$34:$Q$38,MATCH(70,'[1]Traitement outputs (2)'!$A$34:$A$38,0),MATCH(C825,'[1]Traitement outputs (2)'!$B$33:$Q$33,0)))</f>
        <v>-16.864255714989046</v>
      </c>
      <c r="R825">
        <f>IF(K825&lt;30,INDEX('[1]Traitement outputs (2)'!$B$58:$Q$63,MATCH(70,'[1]Traitement outputs (2)'!$A$58:$A$63,0),MATCH(C825,'[1]Traitement outputs (2)'!$B$58:$Q$58,0)),INDEX('[1]Traitement outputs (2)'!$B$41:$Q$45,MATCH(70,'[1]Traitement outputs (2)'!$A$41:$A$45,0),MATCH(C825,'[1]Traitement outputs (2)'!$B$40:$Q$40,0)))</f>
        <v>16.864787616041994</v>
      </c>
      <c r="T825">
        <f t="shared" si="74"/>
        <v>-1958.42577907482</v>
      </c>
      <c r="U825">
        <f t="shared" si="75"/>
        <v>1958.4875481058175</v>
      </c>
      <c r="X825">
        <f t="shared" si="76"/>
        <v>4.735571455032727E-2</v>
      </c>
      <c r="Y825">
        <f t="shared" si="77"/>
        <v>3.954259420836595E-2</v>
      </c>
    </row>
    <row r="826" spans="1:25" x14ac:dyDescent="0.35">
      <c r="A826" s="1">
        <v>34734.333333333336</v>
      </c>
      <c r="B826">
        <v>20.076799999999999</v>
      </c>
      <c r="C826">
        <f>_xlfn.IFNA(HLOOKUP(B826,'[1]Traitement outputs'!$B$33:$Q$33,1,TRUE),16)</f>
        <v>20</v>
      </c>
      <c r="E826" s="1">
        <v>34734.333333333336</v>
      </c>
      <c r="F826">
        <v>8.3455999999999992</v>
      </c>
      <c r="G826">
        <f t="shared" si="72"/>
        <v>8</v>
      </c>
      <c r="I826" s="1">
        <v>34734.333333333336</v>
      </c>
      <c r="J826">
        <v>6468.61</v>
      </c>
      <c r="K826">
        <f t="shared" si="73"/>
        <v>55.702030848506141</v>
      </c>
      <c r="M826">
        <f>INDEX('[1]Traitement outputs (2)'!$B$51:$Q$56,MATCH(70,'[1]Traitement outputs (2)'!$A$51:$A$56,0),MATCH(C826,'[1]Traitement outputs (2)'!$B$51:$Q$51,0))</f>
        <v>-16.864255714989046</v>
      </c>
      <c r="N826">
        <f>INDEX('[1]Traitement outputs (2)'!$B$34:$Q$38,MATCH(70,'[1]Traitement outputs (2)'!$A$34:$A$38,0),MATCH(C826,'[1]Traitement outputs (2)'!$B$33:$Q$33,0))</f>
        <v>-183.77989640241771</v>
      </c>
      <c r="O826">
        <f>INDEX('[1]Traitement outputs (2)'!$B$58:$Q$63,MATCH(70,'[1]Traitement outputs (2)'!$A$58:$A$63,0),MATCH(C826,'[1]Traitement outputs (2)'!$B$58:$Q$58,0))</f>
        <v>16.864787616041994</v>
      </c>
      <c r="P826">
        <f>INDEX('[1]Traitement outputs (2)'!$B$41:$Q$45,MATCH(70,'[1]Traitement outputs (2)'!$A$41:$A$45,0),MATCH(C826,'[1]Traitement outputs (2)'!$B$40:$Q$40,0))</f>
        <v>254.15803075879367</v>
      </c>
      <c r="Q826">
        <f>IF(K826&lt;30,INDEX('[1]Traitement outputs (2)'!$B$51:$Q$63,MATCH(70,'[1]Traitement outputs (2)'!$A$51:$A$63,0),MATCH(C826,'[1]Traitement outputs (2)'!$B$51:$Q$51,0)),INDEX('[1]Traitement outputs (2)'!$B$34:$Q$38,MATCH(70,'[1]Traitement outputs (2)'!$A$34:$A$38,0),MATCH(C826,'[1]Traitement outputs (2)'!$B$33:$Q$33,0)))</f>
        <v>-183.77989640241771</v>
      </c>
      <c r="R826">
        <f>IF(K826&lt;30,INDEX('[1]Traitement outputs (2)'!$B$58:$Q$63,MATCH(70,'[1]Traitement outputs (2)'!$A$58:$A$63,0),MATCH(C826,'[1]Traitement outputs (2)'!$B$58:$Q$58,0)),INDEX('[1]Traitement outputs (2)'!$B$41:$Q$45,MATCH(70,'[1]Traitement outputs (2)'!$A$41:$A$45,0),MATCH(C826,'[1]Traitement outputs (2)'!$B$40:$Q$40,0)))</f>
        <v>254.15803075879367</v>
      </c>
      <c r="T826">
        <f t="shared" si="74"/>
        <v>-21342.138833337085</v>
      </c>
      <c r="U826">
        <f t="shared" si="75"/>
        <v>29515.067122381799</v>
      </c>
      <c r="X826">
        <f t="shared" si="76"/>
        <v>0.51606358805306241</v>
      </c>
      <c r="Y826">
        <f t="shared" si="77"/>
        <v>0.59592021577150611</v>
      </c>
    </row>
    <row r="827" spans="1:25" x14ac:dyDescent="0.35">
      <c r="A827" s="1">
        <v>34734.375</v>
      </c>
      <c r="B827">
        <v>20.077200000000001</v>
      </c>
      <c r="C827">
        <f>_xlfn.IFNA(HLOOKUP(B827,'[1]Traitement outputs'!$B$33:$Q$33,1,TRUE),16)</f>
        <v>20</v>
      </c>
      <c r="E827" s="1">
        <v>34734.375</v>
      </c>
      <c r="F827">
        <v>8.3780099999999997</v>
      </c>
      <c r="G827">
        <f t="shared" si="72"/>
        <v>8</v>
      </c>
      <c r="I827" s="1">
        <v>34734.375</v>
      </c>
      <c r="J827">
        <v>8448.57</v>
      </c>
      <c r="K827">
        <f t="shared" si="73"/>
        <v>72.751720503441007</v>
      </c>
      <c r="M827">
        <f>INDEX('[1]Traitement outputs (2)'!$B$51:$Q$56,MATCH(70,'[1]Traitement outputs (2)'!$A$51:$A$56,0),MATCH(C827,'[1]Traitement outputs (2)'!$B$51:$Q$51,0))</f>
        <v>-16.864255714989046</v>
      </c>
      <c r="N827">
        <f>INDEX('[1]Traitement outputs (2)'!$B$34:$Q$38,MATCH(70,'[1]Traitement outputs (2)'!$A$34:$A$38,0),MATCH(C827,'[1]Traitement outputs (2)'!$B$33:$Q$33,0))</f>
        <v>-183.77989640241771</v>
      </c>
      <c r="O827">
        <f>INDEX('[1]Traitement outputs (2)'!$B$58:$Q$63,MATCH(70,'[1]Traitement outputs (2)'!$A$58:$A$63,0),MATCH(C827,'[1]Traitement outputs (2)'!$B$58:$Q$58,0))</f>
        <v>16.864787616041994</v>
      </c>
      <c r="P827">
        <f>INDEX('[1]Traitement outputs (2)'!$B$41:$Q$45,MATCH(70,'[1]Traitement outputs (2)'!$A$41:$A$45,0),MATCH(C827,'[1]Traitement outputs (2)'!$B$40:$Q$40,0))</f>
        <v>254.15803075879367</v>
      </c>
      <c r="Q827">
        <f>IF(K827&lt;30,INDEX('[1]Traitement outputs (2)'!$B$51:$Q$63,MATCH(70,'[1]Traitement outputs (2)'!$A$51:$A$63,0),MATCH(C827,'[1]Traitement outputs (2)'!$B$51:$Q$51,0)),INDEX('[1]Traitement outputs (2)'!$B$34:$Q$38,MATCH(70,'[1]Traitement outputs (2)'!$A$34:$A$38,0),MATCH(C827,'[1]Traitement outputs (2)'!$B$33:$Q$33,0)))</f>
        <v>-183.77989640241771</v>
      </c>
      <c r="R827">
        <f>IF(K827&lt;30,INDEX('[1]Traitement outputs (2)'!$B$58:$Q$63,MATCH(70,'[1]Traitement outputs (2)'!$A$58:$A$63,0),MATCH(C827,'[1]Traitement outputs (2)'!$B$58:$Q$58,0)),INDEX('[1]Traitement outputs (2)'!$B$41:$Q$45,MATCH(70,'[1]Traitement outputs (2)'!$A$41:$A$45,0),MATCH(C827,'[1]Traitement outputs (2)'!$B$40:$Q$40,0)))</f>
        <v>254.15803075879367</v>
      </c>
      <c r="T827">
        <f t="shared" si="74"/>
        <v>-21342.138833337085</v>
      </c>
      <c r="U827">
        <f t="shared" si="75"/>
        <v>29515.067122381799</v>
      </c>
      <c r="X827">
        <f t="shared" si="76"/>
        <v>0.51606358805306241</v>
      </c>
      <c r="Y827">
        <f t="shared" si="77"/>
        <v>0.59592021577150611</v>
      </c>
    </row>
    <row r="828" spans="1:25" x14ac:dyDescent="0.35">
      <c r="A828" s="1">
        <v>34734.416666666664</v>
      </c>
      <c r="B828">
        <v>20.079599999999999</v>
      </c>
      <c r="C828">
        <f>_xlfn.IFNA(HLOOKUP(B828,'[1]Traitement outputs'!$B$33:$Q$33,1,TRUE),16)</f>
        <v>20</v>
      </c>
      <c r="E828" s="1">
        <v>34734.416666666664</v>
      </c>
      <c r="F828">
        <v>8.4033099999999994</v>
      </c>
      <c r="G828">
        <f t="shared" si="72"/>
        <v>8</v>
      </c>
      <c r="I828" s="1">
        <v>34734.416666666664</v>
      </c>
      <c r="J828">
        <v>19863.099999999999</v>
      </c>
      <c r="K828">
        <f t="shared" si="73"/>
        <v>171.04370319851751</v>
      </c>
      <c r="M828">
        <f>INDEX('[1]Traitement outputs (2)'!$B$51:$Q$56,MATCH(70,'[1]Traitement outputs (2)'!$A$51:$A$56,0),MATCH(C828,'[1]Traitement outputs (2)'!$B$51:$Q$51,0))</f>
        <v>-16.864255714989046</v>
      </c>
      <c r="N828">
        <f>INDEX('[1]Traitement outputs (2)'!$B$34:$Q$38,MATCH(70,'[1]Traitement outputs (2)'!$A$34:$A$38,0),MATCH(C828,'[1]Traitement outputs (2)'!$B$33:$Q$33,0))</f>
        <v>-183.77989640241771</v>
      </c>
      <c r="O828">
        <f>INDEX('[1]Traitement outputs (2)'!$B$58:$Q$63,MATCH(70,'[1]Traitement outputs (2)'!$A$58:$A$63,0),MATCH(C828,'[1]Traitement outputs (2)'!$B$58:$Q$58,0))</f>
        <v>16.864787616041994</v>
      </c>
      <c r="P828">
        <f>INDEX('[1]Traitement outputs (2)'!$B$41:$Q$45,MATCH(70,'[1]Traitement outputs (2)'!$A$41:$A$45,0),MATCH(C828,'[1]Traitement outputs (2)'!$B$40:$Q$40,0))</f>
        <v>254.15803075879367</v>
      </c>
      <c r="Q828">
        <f>IF(K828&lt;30,INDEX('[1]Traitement outputs (2)'!$B$51:$Q$63,MATCH(70,'[1]Traitement outputs (2)'!$A$51:$A$63,0),MATCH(C828,'[1]Traitement outputs (2)'!$B$51:$Q$51,0)),INDEX('[1]Traitement outputs (2)'!$B$34:$Q$38,MATCH(70,'[1]Traitement outputs (2)'!$A$34:$A$38,0),MATCH(C828,'[1]Traitement outputs (2)'!$B$33:$Q$33,0)))</f>
        <v>-183.77989640241771</v>
      </c>
      <c r="R828">
        <f>IF(K828&lt;30,INDEX('[1]Traitement outputs (2)'!$B$58:$Q$63,MATCH(70,'[1]Traitement outputs (2)'!$A$58:$A$63,0),MATCH(C828,'[1]Traitement outputs (2)'!$B$58:$Q$58,0)),INDEX('[1]Traitement outputs (2)'!$B$41:$Q$45,MATCH(70,'[1]Traitement outputs (2)'!$A$41:$A$45,0),MATCH(C828,'[1]Traitement outputs (2)'!$B$40:$Q$40,0)))</f>
        <v>254.15803075879367</v>
      </c>
      <c r="T828">
        <f t="shared" si="74"/>
        <v>-21342.138833337085</v>
      </c>
      <c r="U828">
        <f t="shared" si="75"/>
        <v>29515.067122381799</v>
      </c>
      <c r="X828">
        <f t="shared" si="76"/>
        <v>0.51606358805306241</v>
      </c>
      <c r="Y828">
        <f t="shared" si="77"/>
        <v>0.59592021577150611</v>
      </c>
    </row>
    <row r="829" spans="1:25" x14ac:dyDescent="0.35">
      <c r="A829" s="1">
        <v>34734.458333333336</v>
      </c>
      <c r="B829">
        <v>20.0807</v>
      </c>
      <c r="C829">
        <f>_xlfn.IFNA(HLOOKUP(B829,'[1]Traitement outputs'!$B$33:$Q$33,1,TRUE),16)</f>
        <v>20</v>
      </c>
      <c r="E829" s="1">
        <v>34734.458333333336</v>
      </c>
      <c r="F829">
        <v>8.4264100000000006</v>
      </c>
      <c r="G829">
        <f t="shared" si="72"/>
        <v>8</v>
      </c>
      <c r="I829" s="1">
        <v>34734.458333333336</v>
      </c>
      <c r="J829">
        <v>32573.5</v>
      </c>
      <c r="K829">
        <f t="shared" si="73"/>
        <v>280.4945887669553</v>
      </c>
      <c r="M829">
        <f>INDEX('[1]Traitement outputs (2)'!$B$51:$Q$56,MATCH(70,'[1]Traitement outputs (2)'!$A$51:$A$56,0),MATCH(C829,'[1]Traitement outputs (2)'!$B$51:$Q$51,0))</f>
        <v>-16.864255714989046</v>
      </c>
      <c r="N829">
        <f>INDEX('[1]Traitement outputs (2)'!$B$34:$Q$38,MATCH(70,'[1]Traitement outputs (2)'!$A$34:$A$38,0),MATCH(C829,'[1]Traitement outputs (2)'!$B$33:$Q$33,0))</f>
        <v>-183.77989640241771</v>
      </c>
      <c r="O829">
        <f>INDEX('[1]Traitement outputs (2)'!$B$58:$Q$63,MATCH(70,'[1]Traitement outputs (2)'!$A$58:$A$63,0),MATCH(C829,'[1]Traitement outputs (2)'!$B$58:$Q$58,0))</f>
        <v>16.864787616041994</v>
      </c>
      <c r="P829">
        <f>INDEX('[1]Traitement outputs (2)'!$B$41:$Q$45,MATCH(70,'[1]Traitement outputs (2)'!$A$41:$A$45,0),MATCH(C829,'[1]Traitement outputs (2)'!$B$40:$Q$40,0))</f>
        <v>254.15803075879367</v>
      </c>
      <c r="Q829">
        <f>IF(K829&lt;30,INDEX('[1]Traitement outputs (2)'!$B$51:$Q$63,MATCH(70,'[1]Traitement outputs (2)'!$A$51:$A$63,0),MATCH(C829,'[1]Traitement outputs (2)'!$B$51:$Q$51,0)),INDEX('[1]Traitement outputs (2)'!$B$34:$Q$38,MATCH(70,'[1]Traitement outputs (2)'!$A$34:$A$38,0),MATCH(C829,'[1]Traitement outputs (2)'!$B$33:$Q$33,0)))</f>
        <v>-183.77989640241771</v>
      </c>
      <c r="R829">
        <f>IF(K829&lt;30,INDEX('[1]Traitement outputs (2)'!$B$58:$Q$63,MATCH(70,'[1]Traitement outputs (2)'!$A$58:$A$63,0),MATCH(C829,'[1]Traitement outputs (2)'!$B$58:$Q$58,0)),INDEX('[1]Traitement outputs (2)'!$B$41:$Q$45,MATCH(70,'[1]Traitement outputs (2)'!$A$41:$A$45,0),MATCH(C829,'[1]Traitement outputs (2)'!$B$40:$Q$40,0)))</f>
        <v>254.15803075879367</v>
      </c>
      <c r="T829">
        <f t="shared" si="74"/>
        <v>-21342.138833337085</v>
      </c>
      <c r="U829">
        <f t="shared" si="75"/>
        <v>29515.067122381799</v>
      </c>
      <c r="X829">
        <f t="shared" si="76"/>
        <v>0.51606358805306241</v>
      </c>
      <c r="Y829">
        <f t="shared" si="77"/>
        <v>0.59592021577150611</v>
      </c>
    </row>
    <row r="830" spans="1:25" x14ac:dyDescent="0.35">
      <c r="A830" s="1">
        <v>34734.5</v>
      </c>
      <c r="B830">
        <v>20.079000000000001</v>
      </c>
      <c r="C830">
        <f>_xlfn.IFNA(HLOOKUP(B830,'[1]Traitement outputs'!$B$33:$Q$33,1,TRUE),16)</f>
        <v>20</v>
      </c>
      <c r="E830" s="1">
        <v>34734.5</v>
      </c>
      <c r="F830">
        <v>8.3520900000000005</v>
      </c>
      <c r="G830">
        <f t="shared" si="72"/>
        <v>8</v>
      </c>
      <c r="I830" s="1">
        <v>34734.5</v>
      </c>
      <c r="J830">
        <v>30558.400000000001</v>
      </c>
      <c r="K830">
        <f t="shared" si="73"/>
        <v>263.1423040623859</v>
      </c>
      <c r="M830">
        <f>INDEX('[1]Traitement outputs (2)'!$B$51:$Q$56,MATCH(70,'[1]Traitement outputs (2)'!$A$51:$A$56,0),MATCH(C830,'[1]Traitement outputs (2)'!$B$51:$Q$51,0))</f>
        <v>-16.864255714989046</v>
      </c>
      <c r="N830">
        <f>INDEX('[1]Traitement outputs (2)'!$B$34:$Q$38,MATCH(70,'[1]Traitement outputs (2)'!$A$34:$A$38,0),MATCH(C830,'[1]Traitement outputs (2)'!$B$33:$Q$33,0))</f>
        <v>-183.77989640241771</v>
      </c>
      <c r="O830">
        <f>INDEX('[1]Traitement outputs (2)'!$B$58:$Q$63,MATCH(70,'[1]Traitement outputs (2)'!$A$58:$A$63,0),MATCH(C830,'[1]Traitement outputs (2)'!$B$58:$Q$58,0))</f>
        <v>16.864787616041994</v>
      </c>
      <c r="P830">
        <f>INDEX('[1]Traitement outputs (2)'!$B$41:$Q$45,MATCH(70,'[1]Traitement outputs (2)'!$A$41:$A$45,0),MATCH(C830,'[1]Traitement outputs (2)'!$B$40:$Q$40,0))</f>
        <v>254.15803075879367</v>
      </c>
      <c r="Q830">
        <f>IF(K830&lt;30,INDEX('[1]Traitement outputs (2)'!$B$51:$Q$63,MATCH(70,'[1]Traitement outputs (2)'!$A$51:$A$63,0),MATCH(C830,'[1]Traitement outputs (2)'!$B$51:$Q$51,0)),INDEX('[1]Traitement outputs (2)'!$B$34:$Q$38,MATCH(70,'[1]Traitement outputs (2)'!$A$34:$A$38,0),MATCH(C830,'[1]Traitement outputs (2)'!$B$33:$Q$33,0)))</f>
        <v>-183.77989640241771</v>
      </c>
      <c r="R830">
        <f>IF(K830&lt;30,INDEX('[1]Traitement outputs (2)'!$B$58:$Q$63,MATCH(70,'[1]Traitement outputs (2)'!$A$58:$A$63,0),MATCH(C830,'[1]Traitement outputs (2)'!$B$58:$Q$58,0)),INDEX('[1]Traitement outputs (2)'!$B$41:$Q$45,MATCH(70,'[1]Traitement outputs (2)'!$A$41:$A$45,0),MATCH(C830,'[1]Traitement outputs (2)'!$B$40:$Q$40,0)))</f>
        <v>254.15803075879367</v>
      </c>
      <c r="T830">
        <f t="shared" si="74"/>
        <v>-21342.138833337085</v>
      </c>
      <c r="U830">
        <f t="shared" si="75"/>
        <v>29515.067122381799</v>
      </c>
      <c r="X830">
        <f t="shared" si="76"/>
        <v>0.51606358805306241</v>
      </c>
      <c r="Y830">
        <f t="shared" si="77"/>
        <v>0.59592021577150611</v>
      </c>
    </row>
    <row r="831" spans="1:25" x14ac:dyDescent="0.35">
      <c r="A831" s="1">
        <v>34734.541666666664</v>
      </c>
      <c r="B831">
        <v>20.0825</v>
      </c>
      <c r="C831">
        <f>_xlfn.IFNA(HLOOKUP(B831,'[1]Traitement outputs'!$B$33:$Q$33,1,TRUE),16)</f>
        <v>20</v>
      </c>
      <c r="E831" s="1">
        <v>34734.541666666664</v>
      </c>
      <c r="F831">
        <v>8.2022700000000004</v>
      </c>
      <c r="G831">
        <f t="shared" si="72"/>
        <v>8</v>
      </c>
      <c r="I831" s="1">
        <v>34734.541666666664</v>
      </c>
      <c r="J831">
        <v>24430.2</v>
      </c>
      <c r="K831">
        <f t="shared" si="73"/>
        <v>210.37158740984151</v>
      </c>
      <c r="M831">
        <f>INDEX('[1]Traitement outputs (2)'!$B$51:$Q$56,MATCH(70,'[1]Traitement outputs (2)'!$A$51:$A$56,0),MATCH(C831,'[1]Traitement outputs (2)'!$B$51:$Q$51,0))</f>
        <v>-16.864255714989046</v>
      </c>
      <c r="N831">
        <f>INDEX('[1]Traitement outputs (2)'!$B$34:$Q$38,MATCH(70,'[1]Traitement outputs (2)'!$A$34:$A$38,0),MATCH(C831,'[1]Traitement outputs (2)'!$B$33:$Q$33,0))</f>
        <v>-183.77989640241771</v>
      </c>
      <c r="O831">
        <f>INDEX('[1]Traitement outputs (2)'!$B$58:$Q$63,MATCH(70,'[1]Traitement outputs (2)'!$A$58:$A$63,0),MATCH(C831,'[1]Traitement outputs (2)'!$B$58:$Q$58,0))</f>
        <v>16.864787616041994</v>
      </c>
      <c r="P831">
        <f>INDEX('[1]Traitement outputs (2)'!$B$41:$Q$45,MATCH(70,'[1]Traitement outputs (2)'!$A$41:$A$45,0),MATCH(C831,'[1]Traitement outputs (2)'!$B$40:$Q$40,0))</f>
        <v>254.15803075879367</v>
      </c>
      <c r="Q831">
        <f>IF(K831&lt;30,INDEX('[1]Traitement outputs (2)'!$B$51:$Q$63,MATCH(70,'[1]Traitement outputs (2)'!$A$51:$A$63,0),MATCH(C831,'[1]Traitement outputs (2)'!$B$51:$Q$51,0)),INDEX('[1]Traitement outputs (2)'!$B$34:$Q$38,MATCH(70,'[1]Traitement outputs (2)'!$A$34:$A$38,0),MATCH(C831,'[1]Traitement outputs (2)'!$B$33:$Q$33,0)))</f>
        <v>-183.77989640241771</v>
      </c>
      <c r="R831">
        <f>IF(K831&lt;30,INDEX('[1]Traitement outputs (2)'!$B$58:$Q$63,MATCH(70,'[1]Traitement outputs (2)'!$A$58:$A$63,0),MATCH(C831,'[1]Traitement outputs (2)'!$B$58:$Q$58,0)),INDEX('[1]Traitement outputs (2)'!$B$41:$Q$45,MATCH(70,'[1]Traitement outputs (2)'!$A$41:$A$45,0),MATCH(C831,'[1]Traitement outputs (2)'!$B$40:$Q$40,0)))</f>
        <v>254.15803075879367</v>
      </c>
      <c r="T831">
        <f t="shared" si="74"/>
        <v>-21342.138833337085</v>
      </c>
      <c r="U831">
        <f t="shared" si="75"/>
        <v>29515.067122381799</v>
      </c>
      <c r="X831">
        <f t="shared" si="76"/>
        <v>0.51606358805306241</v>
      </c>
      <c r="Y831">
        <f t="shared" si="77"/>
        <v>0.59592021577150611</v>
      </c>
    </row>
    <row r="832" spans="1:25" x14ac:dyDescent="0.35">
      <c r="A832" s="1">
        <v>34734.583333333336</v>
      </c>
      <c r="B832">
        <v>20.0807</v>
      </c>
      <c r="C832">
        <f>_xlfn.IFNA(HLOOKUP(B832,'[1]Traitement outputs'!$B$33:$Q$33,1,TRUE),16)</f>
        <v>20</v>
      </c>
      <c r="E832" s="1">
        <v>34734.583333333336</v>
      </c>
      <c r="F832">
        <v>8.0606600000000004</v>
      </c>
      <c r="G832">
        <f t="shared" si="72"/>
        <v>8</v>
      </c>
      <c r="I832" s="1">
        <v>34734.583333333336</v>
      </c>
      <c r="J832">
        <v>18700.5</v>
      </c>
      <c r="K832">
        <f t="shared" si="73"/>
        <v>161.03240539814414</v>
      </c>
      <c r="M832">
        <f>INDEX('[1]Traitement outputs (2)'!$B$51:$Q$56,MATCH(70,'[1]Traitement outputs (2)'!$A$51:$A$56,0),MATCH(C832,'[1]Traitement outputs (2)'!$B$51:$Q$51,0))</f>
        <v>-16.864255714989046</v>
      </c>
      <c r="N832">
        <f>INDEX('[1]Traitement outputs (2)'!$B$34:$Q$38,MATCH(70,'[1]Traitement outputs (2)'!$A$34:$A$38,0),MATCH(C832,'[1]Traitement outputs (2)'!$B$33:$Q$33,0))</f>
        <v>-183.77989640241771</v>
      </c>
      <c r="O832">
        <f>INDEX('[1]Traitement outputs (2)'!$B$58:$Q$63,MATCH(70,'[1]Traitement outputs (2)'!$A$58:$A$63,0),MATCH(C832,'[1]Traitement outputs (2)'!$B$58:$Q$58,0))</f>
        <v>16.864787616041994</v>
      </c>
      <c r="P832">
        <f>INDEX('[1]Traitement outputs (2)'!$B$41:$Q$45,MATCH(70,'[1]Traitement outputs (2)'!$A$41:$A$45,0),MATCH(C832,'[1]Traitement outputs (2)'!$B$40:$Q$40,0))</f>
        <v>254.15803075879367</v>
      </c>
      <c r="Q832">
        <f>IF(K832&lt;30,INDEX('[1]Traitement outputs (2)'!$B$51:$Q$63,MATCH(70,'[1]Traitement outputs (2)'!$A$51:$A$63,0),MATCH(C832,'[1]Traitement outputs (2)'!$B$51:$Q$51,0)),INDEX('[1]Traitement outputs (2)'!$B$34:$Q$38,MATCH(70,'[1]Traitement outputs (2)'!$A$34:$A$38,0),MATCH(C832,'[1]Traitement outputs (2)'!$B$33:$Q$33,0)))</f>
        <v>-183.77989640241771</v>
      </c>
      <c r="R832">
        <f>IF(K832&lt;30,INDEX('[1]Traitement outputs (2)'!$B$58:$Q$63,MATCH(70,'[1]Traitement outputs (2)'!$A$58:$A$63,0),MATCH(C832,'[1]Traitement outputs (2)'!$B$58:$Q$58,0)),INDEX('[1]Traitement outputs (2)'!$B$41:$Q$45,MATCH(70,'[1]Traitement outputs (2)'!$A$41:$A$45,0),MATCH(C832,'[1]Traitement outputs (2)'!$B$40:$Q$40,0)))</f>
        <v>254.15803075879367</v>
      </c>
      <c r="T832">
        <f t="shared" si="74"/>
        <v>-21342.138833337085</v>
      </c>
      <c r="U832">
        <f t="shared" si="75"/>
        <v>29515.067122381799</v>
      </c>
      <c r="X832">
        <f t="shared" si="76"/>
        <v>0.51606358805306241</v>
      </c>
      <c r="Y832">
        <f t="shared" si="77"/>
        <v>0.59592021577150611</v>
      </c>
    </row>
    <row r="833" spans="1:25" x14ac:dyDescent="0.35">
      <c r="A833" s="1">
        <v>34734.625</v>
      </c>
      <c r="B833">
        <v>20.078900000000001</v>
      </c>
      <c r="C833">
        <f>_xlfn.IFNA(HLOOKUP(B833,'[1]Traitement outputs'!$B$33:$Q$33,1,TRUE),16)</f>
        <v>20</v>
      </c>
      <c r="E833" s="1">
        <v>34734.625</v>
      </c>
      <c r="F833">
        <v>7.9261699999999999</v>
      </c>
      <c r="G833">
        <f t="shared" si="72"/>
        <v>8</v>
      </c>
      <c r="I833" s="1">
        <v>34734.625</v>
      </c>
      <c r="J833">
        <v>14659.9</v>
      </c>
      <c r="K833">
        <f t="shared" si="73"/>
        <v>126.23828025433829</v>
      </c>
      <c r="M833">
        <f>INDEX('[1]Traitement outputs (2)'!$B$51:$Q$56,MATCH(70,'[1]Traitement outputs (2)'!$A$51:$A$56,0),MATCH(C833,'[1]Traitement outputs (2)'!$B$51:$Q$51,0))</f>
        <v>-16.864255714989046</v>
      </c>
      <c r="N833">
        <f>INDEX('[1]Traitement outputs (2)'!$B$34:$Q$38,MATCH(70,'[1]Traitement outputs (2)'!$A$34:$A$38,0),MATCH(C833,'[1]Traitement outputs (2)'!$B$33:$Q$33,0))</f>
        <v>-183.77989640241771</v>
      </c>
      <c r="O833">
        <f>INDEX('[1]Traitement outputs (2)'!$B$58:$Q$63,MATCH(70,'[1]Traitement outputs (2)'!$A$58:$A$63,0),MATCH(C833,'[1]Traitement outputs (2)'!$B$58:$Q$58,0))</f>
        <v>16.864787616041994</v>
      </c>
      <c r="P833">
        <f>INDEX('[1]Traitement outputs (2)'!$B$41:$Q$45,MATCH(70,'[1]Traitement outputs (2)'!$A$41:$A$45,0),MATCH(C833,'[1]Traitement outputs (2)'!$B$40:$Q$40,0))</f>
        <v>254.15803075879367</v>
      </c>
      <c r="Q833">
        <f>IF(K833&lt;30,INDEX('[1]Traitement outputs (2)'!$B$51:$Q$63,MATCH(70,'[1]Traitement outputs (2)'!$A$51:$A$63,0),MATCH(C833,'[1]Traitement outputs (2)'!$B$51:$Q$51,0)),INDEX('[1]Traitement outputs (2)'!$B$34:$Q$38,MATCH(70,'[1]Traitement outputs (2)'!$A$34:$A$38,0),MATCH(C833,'[1]Traitement outputs (2)'!$B$33:$Q$33,0)))</f>
        <v>-183.77989640241771</v>
      </c>
      <c r="R833">
        <f>IF(K833&lt;30,INDEX('[1]Traitement outputs (2)'!$B$58:$Q$63,MATCH(70,'[1]Traitement outputs (2)'!$A$58:$A$63,0),MATCH(C833,'[1]Traitement outputs (2)'!$B$58:$Q$58,0)),INDEX('[1]Traitement outputs (2)'!$B$41:$Q$45,MATCH(70,'[1]Traitement outputs (2)'!$A$41:$A$45,0),MATCH(C833,'[1]Traitement outputs (2)'!$B$40:$Q$40,0)))</f>
        <v>254.15803075879367</v>
      </c>
      <c r="T833">
        <f t="shared" si="74"/>
        <v>-21342.138833337085</v>
      </c>
      <c r="U833">
        <f t="shared" si="75"/>
        <v>29515.067122381799</v>
      </c>
      <c r="X833">
        <f t="shared" si="76"/>
        <v>0.51606358805306241</v>
      </c>
      <c r="Y833">
        <f t="shared" si="77"/>
        <v>0.59592021577150611</v>
      </c>
    </row>
    <row r="834" spans="1:25" x14ac:dyDescent="0.35">
      <c r="A834" s="1">
        <v>34734.666666666664</v>
      </c>
      <c r="B834">
        <v>20.076599999999999</v>
      </c>
      <c r="C834">
        <f>_xlfn.IFNA(HLOOKUP(B834,'[1]Traitement outputs'!$B$33:$Q$33,1,TRUE),16)</f>
        <v>20</v>
      </c>
      <c r="E834" s="1">
        <v>34734.666666666664</v>
      </c>
      <c r="F834">
        <v>7.7989600000000001</v>
      </c>
      <c r="G834">
        <f t="shared" si="72"/>
        <v>8</v>
      </c>
      <c r="I834" s="1">
        <v>34734.666666666664</v>
      </c>
      <c r="J834">
        <v>3679.04</v>
      </c>
      <c r="K834">
        <f t="shared" si="73"/>
        <v>31.680685583593391</v>
      </c>
      <c r="M834">
        <f>INDEX('[1]Traitement outputs (2)'!$B$51:$Q$56,MATCH(70,'[1]Traitement outputs (2)'!$A$51:$A$56,0),MATCH(C834,'[1]Traitement outputs (2)'!$B$51:$Q$51,0))</f>
        <v>-16.864255714989046</v>
      </c>
      <c r="N834">
        <f>INDEX('[1]Traitement outputs (2)'!$B$34:$Q$38,MATCH(70,'[1]Traitement outputs (2)'!$A$34:$A$38,0),MATCH(C834,'[1]Traitement outputs (2)'!$B$33:$Q$33,0))</f>
        <v>-183.77989640241771</v>
      </c>
      <c r="O834">
        <f>INDEX('[1]Traitement outputs (2)'!$B$58:$Q$63,MATCH(70,'[1]Traitement outputs (2)'!$A$58:$A$63,0),MATCH(C834,'[1]Traitement outputs (2)'!$B$58:$Q$58,0))</f>
        <v>16.864787616041994</v>
      </c>
      <c r="P834">
        <f>INDEX('[1]Traitement outputs (2)'!$B$41:$Q$45,MATCH(70,'[1]Traitement outputs (2)'!$A$41:$A$45,0),MATCH(C834,'[1]Traitement outputs (2)'!$B$40:$Q$40,0))</f>
        <v>254.15803075879367</v>
      </c>
      <c r="Q834">
        <f>IF(K834&lt;30,INDEX('[1]Traitement outputs (2)'!$B$51:$Q$63,MATCH(70,'[1]Traitement outputs (2)'!$A$51:$A$63,0),MATCH(C834,'[1]Traitement outputs (2)'!$B$51:$Q$51,0)),INDEX('[1]Traitement outputs (2)'!$B$34:$Q$38,MATCH(70,'[1]Traitement outputs (2)'!$A$34:$A$38,0),MATCH(C834,'[1]Traitement outputs (2)'!$B$33:$Q$33,0)))</f>
        <v>-183.77989640241771</v>
      </c>
      <c r="R834">
        <f>IF(K834&lt;30,INDEX('[1]Traitement outputs (2)'!$B$58:$Q$63,MATCH(70,'[1]Traitement outputs (2)'!$A$58:$A$63,0),MATCH(C834,'[1]Traitement outputs (2)'!$B$58:$Q$58,0)),INDEX('[1]Traitement outputs (2)'!$B$41:$Q$45,MATCH(70,'[1]Traitement outputs (2)'!$A$41:$A$45,0),MATCH(C834,'[1]Traitement outputs (2)'!$B$40:$Q$40,0)))</f>
        <v>254.15803075879367</v>
      </c>
      <c r="T834">
        <f t="shared" si="74"/>
        <v>-21342.138833337085</v>
      </c>
      <c r="U834">
        <f t="shared" si="75"/>
        <v>29515.067122381799</v>
      </c>
      <c r="X834">
        <f t="shared" si="76"/>
        <v>0.51606358805306241</v>
      </c>
      <c r="Y834">
        <f t="shared" si="77"/>
        <v>0.59592021577150611</v>
      </c>
    </row>
    <row r="835" spans="1:25" x14ac:dyDescent="0.35">
      <c r="A835" s="1">
        <v>34734.708333333336</v>
      </c>
      <c r="B835">
        <v>20.075099999999999</v>
      </c>
      <c r="C835">
        <f>_xlfn.IFNA(HLOOKUP(B835,'[1]Traitement outputs'!$B$33:$Q$33,1,TRUE),16)</f>
        <v>20</v>
      </c>
      <c r="E835" s="1">
        <v>34734.708333333336</v>
      </c>
      <c r="F835">
        <v>7.6218399999999997</v>
      </c>
      <c r="G835">
        <f t="shared" ref="G835:G898" si="78">ROUND(F835,0)</f>
        <v>8</v>
      </c>
      <c r="I835" s="1">
        <v>34734.708333333336</v>
      </c>
      <c r="J835">
        <v>0</v>
      </c>
      <c r="K835">
        <f t="shared" ref="K835:K898" si="79">J835/$AB$2</f>
        <v>0</v>
      </c>
      <c r="M835">
        <f>INDEX('[1]Traitement outputs (2)'!$B$51:$Q$56,MATCH(70,'[1]Traitement outputs (2)'!$A$51:$A$56,0),MATCH(C835,'[1]Traitement outputs (2)'!$B$51:$Q$51,0))</f>
        <v>-16.864255714989046</v>
      </c>
      <c r="N835">
        <f>INDEX('[1]Traitement outputs (2)'!$B$34:$Q$38,MATCH(70,'[1]Traitement outputs (2)'!$A$34:$A$38,0),MATCH(C835,'[1]Traitement outputs (2)'!$B$33:$Q$33,0))</f>
        <v>-183.77989640241771</v>
      </c>
      <c r="O835">
        <f>INDEX('[1]Traitement outputs (2)'!$B$58:$Q$63,MATCH(70,'[1]Traitement outputs (2)'!$A$58:$A$63,0),MATCH(C835,'[1]Traitement outputs (2)'!$B$58:$Q$58,0))</f>
        <v>16.864787616041994</v>
      </c>
      <c r="P835">
        <f>INDEX('[1]Traitement outputs (2)'!$B$41:$Q$45,MATCH(70,'[1]Traitement outputs (2)'!$A$41:$A$45,0),MATCH(C835,'[1]Traitement outputs (2)'!$B$40:$Q$40,0))</f>
        <v>254.15803075879367</v>
      </c>
      <c r="Q835">
        <f>IF(K835&lt;30,INDEX('[1]Traitement outputs (2)'!$B$51:$Q$63,MATCH(70,'[1]Traitement outputs (2)'!$A$51:$A$63,0),MATCH(C835,'[1]Traitement outputs (2)'!$B$51:$Q$51,0)),INDEX('[1]Traitement outputs (2)'!$B$34:$Q$38,MATCH(70,'[1]Traitement outputs (2)'!$A$34:$A$38,0),MATCH(C835,'[1]Traitement outputs (2)'!$B$33:$Q$33,0)))</f>
        <v>-16.864255714989046</v>
      </c>
      <c r="R835">
        <f>IF(K835&lt;30,INDEX('[1]Traitement outputs (2)'!$B$58:$Q$63,MATCH(70,'[1]Traitement outputs (2)'!$A$58:$A$63,0),MATCH(C835,'[1]Traitement outputs (2)'!$B$58:$Q$58,0)),INDEX('[1]Traitement outputs (2)'!$B$41:$Q$45,MATCH(70,'[1]Traitement outputs (2)'!$A$41:$A$45,0),MATCH(C835,'[1]Traitement outputs (2)'!$B$40:$Q$40,0)))</f>
        <v>16.864787616041994</v>
      </c>
      <c r="T835">
        <f t="shared" ref="T835:T898" si="80">Q835*$AB$2</f>
        <v>-1958.42577907482</v>
      </c>
      <c r="U835">
        <f t="shared" ref="U835:U898" si="81">R835*$AB$2</f>
        <v>1958.4875481058175</v>
      </c>
      <c r="X835">
        <f t="shared" ref="X835:X898" si="82">T835/$V$2</f>
        <v>4.735571455032727E-2</v>
      </c>
      <c r="Y835">
        <f t="shared" ref="Y835:Y898" si="83">U835/$W$2</f>
        <v>3.954259420836595E-2</v>
      </c>
    </row>
    <row r="836" spans="1:25" x14ac:dyDescent="0.35">
      <c r="A836" s="1">
        <v>34734.75</v>
      </c>
      <c r="B836">
        <v>20.073599999999999</v>
      </c>
      <c r="C836">
        <f>_xlfn.IFNA(HLOOKUP(B836,'[1]Traitement outputs'!$B$33:$Q$33,1,TRUE),16)</f>
        <v>20</v>
      </c>
      <c r="E836" s="1">
        <v>34734.75</v>
      </c>
      <c r="F836">
        <v>7.0599600000000002</v>
      </c>
      <c r="G836">
        <f t="shared" si="78"/>
        <v>7</v>
      </c>
      <c r="I836" s="1">
        <v>34734.75</v>
      </c>
      <c r="J836">
        <v>0</v>
      </c>
      <c r="K836">
        <f t="shared" si="79"/>
        <v>0</v>
      </c>
      <c r="M836">
        <f>INDEX('[1]Traitement outputs (2)'!$B$51:$Q$56,MATCH(70,'[1]Traitement outputs (2)'!$A$51:$A$56,0),MATCH(C836,'[1]Traitement outputs (2)'!$B$51:$Q$51,0))</f>
        <v>-16.864255714989046</v>
      </c>
      <c r="N836">
        <f>INDEX('[1]Traitement outputs (2)'!$B$34:$Q$38,MATCH(70,'[1]Traitement outputs (2)'!$A$34:$A$38,0),MATCH(C836,'[1]Traitement outputs (2)'!$B$33:$Q$33,0))</f>
        <v>-183.77989640241771</v>
      </c>
      <c r="O836">
        <f>INDEX('[1]Traitement outputs (2)'!$B$58:$Q$63,MATCH(70,'[1]Traitement outputs (2)'!$A$58:$A$63,0),MATCH(C836,'[1]Traitement outputs (2)'!$B$58:$Q$58,0))</f>
        <v>16.864787616041994</v>
      </c>
      <c r="P836">
        <f>INDEX('[1]Traitement outputs (2)'!$B$41:$Q$45,MATCH(70,'[1]Traitement outputs (2)'!$A$41:$A$45,0),MATCH(C836,'[1]Traitement outputs (2)'!$B$40:$Q$40,0))</f>
        <v>254.15803075879367</v>
      </c>
      <c r="Q836">
        <f>IF(K836&lt;30,INDEX('[1]Traitement outputs (2)'!$B$51:$Q$63,MATCH(70,'[1]Traitement outputs (2)'!$A$51:$A$63,0),MATCH(C836,'[1]Traitement outputs (2)'!$B$51:$Q$51,0)),INDEX('[1]Traitement outputs (2)'!$B$34:$Q$38,MATCH(70,'[1]Traitement outputs (2)'!$A$34:$A$38,0),MATCH(C836,'[1]Traitement outputs (2)'!$B$33:$Q$33,0)))</f>
        <v>-16.864255714989046</v>
      </c>
      <c r="R836">
        <f>IF(K836&lt;30,INDEX('[1]Traitement outputs (2)'!$B$58:$Q$63,MATCH(70,'[1]Traitement outputs (2)'!$A$58:$A$63,0),MATCH(C836,'[1]Traitement outputs (2)'!$B$58:$Q$58,0)),INDEX('[1]Traitement outputs (2)'!$B$41:$Q$45,MATCH(70,'[1]Traitement outputs (2)'!$A$41:$A$45,0),MATCH(C836,'[1]Traitement outputs (2)'!$B$40:$Q$40,0)))</f>
        <v>16.864787616041994</v>
      </c>
      <c r="T836">
        <f t="shared" si="80"/>
        <v>-1958.42577907482</v>
      </c>
      <c r="U836">
        <f t="shared" si="81"/>
        <v>1958.4875481058175</v>
      </c>
      <c r="X836">
        <f t="shared" si="82"/>
        <v>4.735571455032727E-2</v>
      </c>
      <c r="Y836">
        <f t="shared" si="83"/>
        <v>3.954259420836595E-2</v>
      </c>
    </row>
    <row r="837" spans="1:25" x14ac:dyDescent="0.35">
      <c r="A837" s="1">
        <v>34734.791666666664</v>
      </c>
      <c r="B837">
        <v>20.073399999999999</v>
      </c>
      <c r="C837">
        <f>_xlfn.IFNA(HLOOKUP(B837,'[1]Traitement outputs'!$B$33:$Q$33,1,TRUE),16)</f>
        <v>20</v>
      </c>
      <c r="E837" s="1">
        <v>34734.791666666664</v>
      </c>
      <c r="F837">
        <v>6.3168899999999999</v>
      </c>
      <c r="G837">
        <f t="shared" si="78"/>
        <v>6</v>
      </c>
      <c r="I837" s="1">
        <v>34734.791666666664</v>
      </c>
      <c r="J837">
        <v>0</v>
      </c>
      <c r="K837">
        <f t="shared" si="79"/>
        <v>0</v>
      </c>
      <c r="M837">
        <f>INDEX('[1]Traitement outputs (2)'!$B$51:$Q$56,MATCH(70,'[1]Traitement outputs (2)'!$A$51:$A$56,0),MATCH(C837,'[1]Traitement outputs (2)'!$B$51:$Q$51,0))</f>
        <v>-16.864255714989046</v>
      </c>
      <c r="N837">
        <f>INDEX('[1]Traitement outputs (2)'!$B$34:$Q$38,MATCH(70,'[1]Traitement outputs (2)'!$A$34:$A$38,0),MATCH(C837,'[1]Traitement outputs (2)'!$B$33:$Q$33,0))</f>
        <v>-183.77989640241771</v>
      </c>
      <c r="O837">
        <f>INDEX('[1]Traitement outputs (2)'!$B$58:$Q$63,MATCH(70,'[1]Traitement outputs (2)'!$A$58:$A$63,0),MATCH(C837,'[1]Traitement outputs (2)'!$B$58:$Q$58,0))</f>
        <v>16.864787616041994</v>
      </c>
      <c r="P837">
        <f>INDEX('[1]Traitement outputs (2)'!$B$41:$Q$45,MATCH(70,'[1]Traitement outputs (2)'!$A$41:$A$45,0),MATCH(C837,'[1]Traitement outputs (2)'!$B$40:$Q$40,0))</f>
        <v>254.15803075879367</v>
      </c>
      <c r="Q837">
        <f>IF(K837&lt;30,INDEX('[1]Traitement outputs (2)'!$B$51:$Q$63,MATCH(70,'[1]Traitement outputs (2)'!$A$51:$A$63,0),MATCH(C837,'[1]Traitement outputs (2)'!$B$51:$Q$51,0)),INDEX('[1]Traitement outputs (2)'!$B$34:$Q$38,MATCH(70,'[1]Traitement outputs (2)'!$A$34:$A$38,0),MATCH(C837,'[1]Traitement outputs (2)'!$B$33:$Q$33,0)))</f>
        <v>-16.864255714989046</v>
      </c>
      <c r="R837">
        <f>IF(K837&lt;30,INDEX('[1]Traitement outputs (2)'!$B$58:$Q$63,MATCH(70,'[1]Traitement outputs (2)'!$A$58:$A$63,0),MATCH(C837,'[1]Traitement outputs (2)'!$B$58:$Q$58,0)),INDEX('[1]Traitement outputs (2)'!$B$41:$Q$45,MATCH(70,'[1]Traitement outputs (2)'!$A$41:$A$45,0),MATCH(C837,'[1]Traitement outputs (2)'!$B$40:$Q$40,0)))</f>
        <v>16.864787616041994</v>
      </c>
      <c r="T837">
        <f t="shared" si="80"/>
        <v>-1958.42577907482</v>
      </c>
      <c r="U837">
        <f t="shared" si="81"/>
        <v>1958.4875481058175</v>
      </c>
      <c r="X837">
        <f t="shared" si="82"/>
        <v>4.735571455032727E-2</v>
      </c>
      <c r="Y837">
        <f t="shared" si="83"/>
        <v>3.954259420836595E-2</v>
      </c>
    </row>
    <row r="838" spans="1:25" x14ac:dyDescent="0.35">
      <c r="A838" s="1">
        <v>34734.833333333336</v>
      </c>
      <c r="B838">
        <v>20.073499999999999</v>
      </c>
      <c r="C838">
        <f>_xlfn.IFNA(HLOOKUP(B838,'[1]Traitement outputs'!$B$33:$Q$33,1,TRUE),16)</f>
        <v>20</v>
      </c>
      <c r="E838" s="1">
        <v>34734.833333333336</v>
      </c>
      <c r="F838">
        <v>5.6630000000000003</v>
      </c>
      <c r="G838">
        <f t="shared" si="78"/>
        <v>6</v>
      </c>
      <c r="I838" s="1">
        <v>34734.833333333336</v>
      </c>
      <c r="J838">
        <v>0</v>
      </c>
      <c r="K838">
        <f t="shared" si="79"/>
        <v>0</v>
      </c>
      <c r="M838">
        <f>INDEX('[1]Traitement outputs (2)'!$B$51:$Q$56,MATCH(70,'[1]Traitement outputs (2)'!$A$51:$A$56,0),MATCH(C838,'[1]Traitement outputs (2)'!$B$51:$Q$51,0))</f>
        <v>-16.864255714989046</v>
      </c>
      <c r="N838">
        <f>INDEX('[1]Traitement outputs (2)'!$B$34:$Q$38,MATCH(70,'[1]Traitement outputs (2)'!$A$34:$A$38,0),MATCH(C838,'[1]Traitement outputs (2)'!$B$33:$Q$33,0))</f>
        <v>-183.77989640241771</v>
      </c>
      <c r="O838">
        <f>INDEX('[1]Traitement outputs (2)'!$B$58:$Q$63,MATCH(70,'[1]Traitement outputs (2)'!$A$58:$A$63,0),MATCH(C838,'[1]Traitement outputs (2)'!$B$58:$Q$58,0))</f>
        <v>16.864787616041994</v>
      </c>
      <c r="P838">
        <f>INDEX('[1]Traitement outputs (2)'!$B$41:$Q$45,MATCH(70,'[1]Traitement outputs (2)'!$A$41:$A$45,0),MATCH(C838,'[1]Traitement outputs (2)'!$B$40:$Q$40,0))</f>
        <v>254.15803075879367</v>
      </c>
      <c r="Q838">
        <f>IF(K838&lt;30,INDEX('[1]Traitement outputs (2)'!$B$51:$Q$63,MATCH(70,'[1]Traitement outputs (2)'!$A$51:$A$63,0),MATCH(C838,'[1]Traitement outputs (2)'!$B$51:$Q$51,0)),INDEX('[1]Traitement outputs (2)'!$B$34:$Q$38,MATCH(70,'[1]Traitement outputs (2)'!$A$34:$A$38,0),MATCH(C838,'[1]Traitement outputs (2)'!$B$33:$Q$33,0)))</f>
        <v>-16.864255714989046</v>
      </c>
      <c r="R838">
        <f>IF(K838&lt;30,INDEX('[1]Traitement outputs (2)'!$B$58:$Q$63,MATCH(70,'[1]Traitement outputs (2)'!$A$58:$A$63,0),MATCH(C838,'[1]Traitement outputs (2)'!$B$58:$Q$58,0)),INDEX('[1]Traitement outputs (2)'!$B$41:$Q$45,MATCH(70,'[1]Traitement outputs (2)'!$A$41:$A$45,0),MATCH(C838,'[1]Traitement outputs (2)'!$B$40:$Q$40,0)))</f>
        <v>16.864787616041994</v>
      </c>
      <c r="T838">
        <f t="shared" si="80"/>
        <v>-1958.42577907482</v>
      </c>
      <c r="U838">
        <f t="shared" si="81"/>
        <v>1958.4875481058175</v>
      </c>
      <c r="X838">
        <f t="shared" si="82"/>
        <v>4.735571455032727E-2</v>
      </c>
      <c r="Y838">
        <f t="shared" si="83"/>
        <v>3.954259420836595E-2</v>
      </c>
    </row>
    <row r="839" spans="1:25" x14ac:dyDescent="0.35">
      <c r="A839" s="1">
        <v>34734.875</v>
      </c>
      <c r="B839">
        <v>16.1008</v>
      </c>
      <c r="C839">
        <f>_xlfn.IFNA(HLOOKUP(B839,'[1]Traitement outputs'!$B$33:$Q$33,1,TRUE),16)</f>
        <v>16</v>
      </c>
      <c r="E839" s="1">
        <v>34734.875</v>
      </c>
      <c r="F839">
        <v>6.3510200000000001</v>
      </c>
      <c r="G839">
        <f t="shared" si="78"/>
        <v>6</v>
      </c>
      <c r="I839" s="1">
        <v>34734.875</v>
      </c>
      <c r="J839">
        <v>0</v>
      </c>
      <c r="K839">
        <f t="shared" si="79"/>
        <v>0</v>
      </c>
      <c r="M839">
        <f>INDEX('[1]Traitement outputs (2)'!$B$51:$Q$56,MATCH(70,'[1]Traitement outputs (2)'!$A$51:$A$56,0),MATCH(C839,'[1]Traitement outputs (2)'!$B$51:$Q$51,0))</f>
        <v>-27.907128105419115</v>
      </c>
      <c r="N839">
        <f>INDEX('[1]Traitement outputs (2)'!$B$34:$Q$38,MATCH(70,'[1]Traitement outputs (2)'!$A$34:$A$38,0),MATCH(C839,'[1]Traitement outputs (2)'!$B$33:$Q$33,0))</f>
        <v>-87.65601603539298</v>
      </c>
      <c r="O839">
        <f>INDEX('[1]Traitement outputs (2)'!$B$58:$Q$63,MATCH(70,'[1]Traitement outputs (2)'!$A$58:$A$63,0),MATCH(C839,'[1]Traitement outputs (2)'!$B$58:$Q$58,0))</f>
        <v>27.907128104236733</v>
      </c>
      <c r="P839">
        <f>INDEX('[1]Traitement outputs (2)'!$B$41:$Q$45,MATCH(70,'[1]Traitement outputs (2)'!$A$41:$A$45,0),MATCH(C839,'[1]Traitement outputs (2)'!$B$40:$Q$40,0))</f>
        <v>158.03405896601754</v>
      </c>
      <c r="Q839">
        <f>IF(K839&lt;30,INDEX('[1]Traitement outputs (2)'!$B$51:$Q$63,MATCH(70,'[1]Traitement outputs (2)'!$A$51:$A$63,0),MATCH(C839,'[1]Traitement outputs (2)'!$B$51:$Q$51,0)),INDEX('[1]Traitement outputs (2)'!$B$34:$Q$38,MATCH(70,'[1]Traitement outputs (2)'!$A$34:$A$38,0),MATCH(C839,'[1]Traitement outputs (2)'!$B$33:$Q$33,0)))</f>
        <v>-27.907128105419115</v>
      </c>
      <c r="R839">
        <f>IF(K839&lt;30,INDEX('[1]Traitement outputs (2)'!$B$58:$Q$63,MATCH(70,'[1]Traitement outputs (2)'!$A$58:$A$63,0),MATCH(C839,'[1]Traitement outputs (2)'!$B$58:$Q$58,0)),INDEX('[1]Traitement outputs (2)'!$B$41:$Q$45,MATCH(70,'[1]Traitement outputs (2)'!$A$41:$A$45,0),MATCH(C839,'[1]Traitement outputs (2)'!$B$40:$Q$40,0)))</f>
        <v>27.907128104236733</v>
      </c>
      <c r="T839">
        <f t="shared" si="80"/>
        <v>-3240.8212983285953</v>
      </c>
      <c r="U839">
        <f t="shared" si="81"/>
        <v>3240.8212981912866</v>
      </c>
      <c r="X839">
        <f t="shared" si="82"/>
        <v>7.8364679403255921E-2</v>
      </c>
      <c r="Y839">
        <f t="shared" si="83"/>
        <v>6.5433390996103388E-2</v>
      </c>
    </row>
    <row r="840" spans="1:25" x14ac:dyDescent="0.35">
      <c r="A840" s="1">
        <v>34734.916666666664</v>
      </c>
      <c r="B840">
        <v>16.073899999999998</v>
      </c>
      <c r="C840">
        <f>_xlfn.IFNA(HLOOKUP(B840,'[1]Traitement outputs'!$B$33:$Q$33,1,TRUE),16)</f>
        <v>16</v>
      </c>
      <c r="E840" s="1">
        <v>34734.916666666664</v>
      </c>
      <c r="F840">
        <v>5.7348299999999997</v>
      </c>
      <c r="G840">
        <f t="shared" si="78"/>
        <v>6</v>
      </c>
      <c r="I840" s="1">
        <v>34734.916666666664</v>
      </c>
      <c r="J840">
        <v>0</v>
      </c>
      <c r="K840">
        <f t="shared" si="79"/>
        <v>0</v>
      </c>
      <c r="M840">
        <f>INDEX('[1]Traitement outputs (2)'!$B$51:$Q$56,MATCH(70,'[1]Traitement outputs (2)'!$A$51:$A$56,0),MATCH(C840,'[1]Traitement outputs (2)'!$B$51:$Q$51,0))</f>
        <v>-27.907128105419115</v>
      </c>
      <c r="N840">
        <f>INDEX('[1]Traitement outputs (2)'!$B$34:$Q$38,MATCH(70,'[1]Traitement outputs (2)'!$A$34:$A$38,0),MATCH(C840,'[1]Traitement outputs (2)'!$B$33:$Q$33,0))</f>
        <v>-87.65601603539298</v>
      </c>
      <c r="O840">
        <f>INDEX('[1]Traitement outputs (2)'!$B$58:$Q$63,MATCH(70,'[1]Traitement outputs (2)'!$A$58:$A$63,0),MATCH(C840,'[1]Traitement outputs (2)'!$B$58:$Q$58,0))</f>
        <v>27.907128104236733</v>
      </c>
      <c r="P840">
        <f>INDEX('[1]Traitement outputs (2)'!$B$41:$Q$45,MATCH(70,'[1]Traitement outputs (2)'!$A$41:$A$45,0),MATCH(C840,'[1]Traitement outputs (2)'!$B$40:$Q$40,0))</f>
        <v>158.03405896601754</v>
      </c>
      <c r="Q840">
        <f>IF(K840&lt;30,INDEX('[1]Traitement outputs (2)'!$B$51:$Q$63,MATCH(70,'[1]Traitement outputs (2)'!$A$51:$A$63,0),MATCH(C840,'[1]Traitement outputs (2)'!$B$51:$Q$51,0)),INDEX('[1]Traitement outputs (2)'!$B$34:$Q$38,MATCH(70,'[1]Traitement outputs (2)'!$A$34:$A$38,0),MATCH(C840,'[1]Traitement outputs (2)'!$B$33:$Q$33,0)))</f>
        <v>-27.907128105419115</v>
      </c>
      <c r="R840">
        <f>IF(K840&lt;30,INDEX('[1]Traitement outputs (2)'!$B$58:$Q$63,MATCH(70,'[1]Traitement outputs (2)'!$A$58:$A$63,0),MATCH(C840,'[1]Traitement outputs (2)'!$B$58:$Q$58,0)),INDEX('[1]Traitement outputs (2)'!$B$41:$Q$45,MATCH(70,'[1]Traitement outputs (2)'!$A$41:$A$45,0),MATCH(C840,'[1]Traitement outputs (2)'!$B$40:$Q$40,0)))</f>
        <v>27.907128104236733</v>
      </c>
      <c r="T840">
        <f t="shared" si="80"/>
        <v>-3240.8212983285953</v>
      </c>
      <c r="U840">
        <f t="shared" si="81"/>
        <v>3240.8212981912866</v>
      </c>
      <c r="X840">
        <f t="shared" si="82"/>
        <v>7.8364679403255921E-2</v>
      </c>
      <c r="Y840">
        <f t="shared" si="83"/>
        <v>6.5433390996103388E-2</v>
      </c>
    </row>
    <row r="841" spans="1:25" x14ac:dyDescent="0.35">
      <c r="A841" s="1">
        <v>34734.958333333336</v>
      </c>
      <c r="B841">
        <v>16.074200000000001</v>
      </c>
      <c r="C841">
        <f>_xlfn.IFNA(HLOOKUP(B841,'[1]Traitement outputs'!$B$33:$Q$33,1,TRUE),16)</f>
        <v>16</v>
      </c>
      <c r="E841" s="1">
        <v>34734.958333333336</v>
      </c>
      <c r="F841">
        <v>5.2217200000000004</v>
      </c>
      <c r="G841">
        <f t="shared" si="78"/>
        <v>5</v>
      </c>
      <c r="I841" s="1">
        <v>34734.958333333336</v>
      </c>
      <c r="J841">
        <v>0</v>
      </c>
      <c r="K841">
        <f t="shared" si="79"/>
        <v>0</v>
      </c>
      <c r="M841">
        <f>INDEX('[1]Traitement outputs (2)'!$B$51:$Q$56,MATCH(70,'[1]Traitement outputs (2)'!$A$51:$A$56,0),MATCH(C841,'[1]Traitement outputs (2)'!$B$51:$Q$51,0))</f>
        <v>-27.907128105419115</v>
      </c>
      <c r="N841">
        <f>INDEX('[1]Traitement outputs (2)'!$B$34:$Q$38,MATCH(70,'[1]Traitement outputs (2)'!$A$34:$A$38,0),MATCH(C841,'[1]Traitement outputs (2)'!$B$33:$Q$33,0))</f>
        <v>-87.65601603539298</v>
      </c>
      <c r="O841">
        <f>INDEX('[1]Traitement outputs (2)'!$B$58:$Q$63,MATCH(70,'[1]Traitement outputs (2)'!$A$58:$A$63,0),MATCH(C841,'[1]Traitement outputs (2)'!$B$58:$Q$58,0))</f>
        <v>27.907128104236733</v>
      </c>
      <c r="P841">
        <f>INDEX('[1]Traitement outputs (2)'!$B$41:$Q$45,MATCH(70,'[1]Traitement outputs (2)'!$A$41:$A$45,0),MATCH(C841,'[1]Traitement outputs (2)'!$B$40:$Q$40,0))</f>
        <v>158.03405896601754</v>
      </c>
      <c r="Q841">
        <f>IF(K841&lt;30,INDEX('[1]Traitement outputs (2)'!$B$51:$Q$63,MATCH(70,'[1]Traitement outputs (2)'!$A$51:$A$63,0),MATCH(C841,'[1]Traitement outputs (2)'!$B$51:$Q$51,0)),INDEX('[1]Traitement outputs (2)'!$B$34:$Q$38,MATCH(70,'[1]Traitement outputs (2)'!$A$34:$A$38,0),MATCH(C841,'[1]Traitement outputs (2)'!$B$33:$Q$33,0)))</f>
        <v>-27.907128105419115</v>
      </c>
      <c r="R841">
        <f>IF(K841&lt;30,INDEX('[1]Traitement outputs (2)'!$B$58:$Q$63,MATCH(70,'[1]Traitement outputs (2)'!$A$58:$A$63,0),MATCH(C841,'[1]Traitement outputs (2)'!$B$58:$Q$58,0)),INDEX('[1]Traitement outputs (2)'!$B$41:$Q$45,MATCH(70,'[1]Traitement outputs (2)'!$A$41:$A$45,0),MATCH(C841,'[1]Traitement outputs (2)'!$B$40:$Q$40,0)))</f>
        <v>27.907128104236733</v>
      </c>
      <c r="T841">
        <f t="shared" si="80"/>
        <v>-3240.8212983285953</v>
      </c>
      <c r="U841">
        <f t="shared" si="81"/>
        <v>3240.8212981912866</v>
      </c>
      <c r="X841">
        <f t="shared" si="82"/>
        <v>7.8364679403255921E-2</v>
      </c>
      <c r="Y841">
        <f t="shared" si="83"/>
        <v>6.5433390996103388E-2</v>
      </c>
    </row>
    <row r="842" spans="1:25" x14ac:dyDescent="0.35">
      <c r="A842" s="1">
        <v>34735</v>
      </c>
      <c r="B842">
        <v>16.074200000000001</v>
      </c>
      <c r="C842">
        <f>_xlfn.IFNA(HLOOKUP(B842,'[1]Traitement outputs'!$B$33:$Q$33,1,TRUE),16)</f>
        <v>16</v>
      </c>
      <c r="E842" s="1">
        <v>34735</v>
      </c>
      <c r="F842">
        <v>4.7981999999999996</v>
      </c>
      <c r="G842">
        <f t="shared" si="78"/>
        <v>5</v>
      </c>
      <c r="I842" s="1">
        <v>34735</v>
      </c>
      <c r="J842">
        <v>0</v>
      </c>
      <c r="K842">
        <f t="shared" si="79"/>
        <v>0</v>
      </c>
      <c r="M842">
        <f>INDEX('[1]Traitement outputs (2)'!$B$51:$Q$56,MATCH(70,'[1]Traitement outputs (2)'!$A$51:$A$56,0),MATCH(C842,'[1]Traitement outputs (2)'!$B$51:$Q$51,0))</f>
        <v>-27.907128105419115</v>
      </c>
      <c r="N842">
        <f>INDEX('[1]Traitement outputs (2)'!$B$34:$Q$38,MATCH(70,'[1]Traitement outputs (2)'!$A$34:$A$38,0),MATCH(C842,'[1]Traitement outputs (2)'!$B$33:$Q$33,0))</f>
        <v>-87.65601603539298</v>
      </c>
      <c r="O842">
        <f>INDEX('[1]Traitement outputs (2)'!$B$58:$Q$63,MATCH(70,'[1]Traitement outputs (2)'!$A$58:$A$63,0),MATCH(C842,'[1]Traitement outputs (2)'!$B$58:$Q$58,0))</f>
        <v>27.907128104236733</v>
      </c>
      <c r="P842">
        <f>INDEX('[1]Traitement outputs (2)'!$B$41:$Q$45,MATCH(70,'[1]Traitement outputs (2)'!$A$41:$A$45,0),MATCH(C842,'[1]Traitement outputs (2)'!$B$40:$Q$40,0))</f>
        <v>158.03405896601754</v>
      </c>
      <c r="Q842">
        <f>IF(K842&lt;30,INDEX('[1]Traitement outputs (2)'!$B$51:$Q$63,MATCH(70,'[1]Traitement outputs (2)'!$A$51:$A$63,0),MATCH(C842,'[1]Traitement outputs (2)'!$B$51:$Q$51,0)),INDEX('[1]Traitement outputs (2)'!$B$34:$Q$38,MATCH(70,'[1]Traitement outputs (2)'!$A$34:$A$38,0),MATCH(C842,'[1]Traitement outputs (2)'!$B$33:$Q$33,0)))</f>
        <v>-27.907128105419115</v>
      </c>
      <c r="R842">
        <f>IF(K842&lt;30,INDEX('[1]Traitement outputs (2)'!$B$58:$Q$63,MATCH(70,'[1]Traitement outputs (2)'!$A$58:$A$63,0),MATCH(C842,'[1]Traitement outputs (2)'!$B$58:$Q$58,0)),INDEX('[1]Traitement outputs (2)'!$B$41:$Q$45,MATCH(70,'[1]Traitement outputs (2)'!$A$41:$A$45,0),MATCH(C842,'[1]Traitement outputs (2)'!$B$40:$Q$40,0)))</f>
        <v>27.907128104236733</v>
      </c>
      <c r="T842">
        <f t="shared" si="80"/>
        <v>-3240.8212983285953</v>
      </c>
      <c r="U842">
        <f t="shared" si="81"/>
        <v>3240.8212981912866</v>
      </c>
      <c r="X842">
        <f t="shared" si="82"/>
        <v>7.8364679403255921E-2</v>
      </c>
      <c r="Y842">
        <f t="shared" si="83"/>
        <v>6.5433390996103388E-2</v>
      </c>
    </row>
    <row r="843" spans="1:25" x14ac:dyDescent="0.35">
      <c r="A843" s="1">
        <v>34735.041666666664</v>
      </c>
      <c r="B843">
        <v>16.074400000000001</v>
      </c>
      <c r="C843">
        <f>_xlfn.IFNA(HLOOKUP(B843,'[1]Traitement outputs'!$B$33:$Q$33,1,TRUE),16)</f>
        <v>16</v>
      </c>
      <c r="E843" s="1">
        <v>34735.041666666664</v>
      </c>
      <c r="F843">
        <v>4.5142100000000003</v>
      </c>
      <c r="G843">
        <f t="shared" si="78"/>
        <v>5</v>
      </c>
      <c r="I843" s="1">
        <v>34735.041666666664</v>
      </c>
      <c r="J843">
        <v>0</v>
      </c>
      <c r="K843">
        <f t="shared" si="79"/>
        <v>0</v>
      </c>
      <c r="M843">
        <f>INDEX('[1]Traitement outputs (2)'!$B$51:$Q$56,MATCH(70,'[1]Traitement outputs (2)'!$A$51:$A$56,0),MATCH(C843,'[1]Traitement outputs (2)'!$B$51:$Q$51,0))</f>
        <v>-27.907128105419115</v>
      </c>
      <c r="N843">
        <f>INDEX('[1]Traitement outputs (2)'!$B$34:$Q$38,MATCH(70,'[1]Traitement outputs (2)'!$A$34:$A$38,0),MATCH(C843,'[1]Traitement outputs (2)'!$B$33:$Q$33,0))</f>
        <v>-87.65601603539298</v>
      </c>
      <c r="O843">
        <f>INDEX('[1]Traitement outputs (2)'!$B$58:$Q$63,MATCH(70,'[1]Traitement outputs (2)'!$A$58:$A$63,0),MATCH(C843,'[1]Traitement outputs (2)'!$B$58:$Q$58,0))</f>
        <v>27.907128104236733</v>
      </c>
      <c r="P843">
        <f>INDEX('[1]Traitement outputs (2)'!$B$41:$Q$45,MATCH(70,'[1]Traitement outputs (2)'!$A$41:$A$45,0),MATCH(C843,'[1]Traitement outputs (2)'!$B$40:$Q$40,0))</f>
        <v>158.03405896601754</v>
      </c>
      <c r="Q843">
        <f>IF(K843&lt;30,INDEX('[1]Traitement outputs (2)'!$B$51:$Q$63,MATCH(70,'[1]Traitement outputs (2)'!$A$51:$A$63,0),MATCH(C843,'[1]Traitement outputs (2)'!$B$51:$Q$51,0)),INDEX('[1]Traitement outputs (2)'!$B$34:$Q$38,MATCH(70,'[1]Traitement outputs (2)'!$A$34:$A$38,0),MATCH(C843,'[1]Traitement outputs (2)'!$B$33:$Q$33,0)))</f>
        <v>-27.907128105419115</v>
      </c>
      <c r="R843">
        <f>IF(K843&lt;30,INDEX('[1]Traitement outputs (2)'!$B$58:$Q$63,MATCH(70,'[1]Traitement outputs (2)'!$A$58:$A$63,0),MATCH(C843,'[1]Traitement outputs (2)'!$B$58:$Q$58,0)),INDEX('[1]Traitement outputs (2)'!$B$41:$Q$45,MATCH(70,'[1]Traitement outputs (2)'!$A$41:$A$45,0),MATCH(C843,'[1]Traitement outputs (2)'!$B$40:$Q$40,0)))</f>
        <v>27.907128104236733</v>
      </c>
      <c r="T843">
        <f t="shared" si="80"/>
        <v>-3240.8212983285953</v>
      </c>
      <c r="U843">
        <f t="shared" si="81"/>
        <v>3240.8212981912866</v>
      </c>
      <c r="X843">
        <f t="shared" si="82"/>
        <v>7.8364679403255921E-2</v>
      </c>
      <c r="Y843">
        <f t="shared" si="83"/>
        <v>6.5433390996103388E-2</v>
      </c>
    </row>
    <row r="844" spans="1:25" x14ac:dyDescent="0.35">
      <c r="A844" s="1">
        <v>34735.083333333336</v>
      </c>
      <c r="B844">
        <v>16.0747</v>
      </c>
      <c r="C844">
        <f>_xlfn.IFNA(HLOOKUP(B844,'[1]Traitement outputs'!$B$33:$Q$33,1,TRUE),16)</f>
        <v>16</v>
      </c>
      <c r="E844" s="1">
        <v>34735.083333333336</v>
      </c>
      <c r="F844">
        <v>4.3062300000000002</v>
      </c>
      <c r="G844">
        <f t="shared" si="78"/>
        <v>4</v>
      </c>
      <c r="I844" s="1">
        <v>34735.083333333336</v>
      </c>
      <c r="J844">
        <v>0</v>
      </c>
      <c r="K844">
        <f t="shared" si="79"/>
        <v>0</v>
      </c>
      <c r="M844">
        <f>INDEX('[1]Traitement outputs (2)'!$B$51:$Q$56,MATCH(70,'[1]Traitement outputs (2)'!$A$51:$A$56,0),MATCH(C844,'[1]Traitement outputs (2)'!$B$51:$Q$51,0))</f>
        <v>-27.907128105419115</v>
      </c>
      <c r="N844">
        <f>INDEX('[1]Traitement outputs (2)'!$B$34:$Q$38,MATCH(70,'[1]Traitement outputs (2)'!$A$34:$A$38,0),MATCH(C844,'[1]Traitement outputs (2)'!$B$33:$Q$33,0))</f>
        <v>-87.65601603539298</v>
      </c>
      <c r="O844">
        <f>INDEX('[1]Traitement outputs (2)'!$B$58:$Q$63,MATCH(70,'[1]Traitement outputs (2)'!$A$58:$A$63,0),MATCH(C844,'[1]Traitement outputs (2)'!$B$58:$Q$58,0))</f>
        <v>27.907128104236733</v>
      </c>
      <c r="P844">
        <f>INDEX('[1]Traitement outputs (2)'!$B$41:$Q$45,MATCH(70,'[1]Traitement outputs (2)'!$A$41:$A$45,0),MATCH(C844,'[1]Traitement outputs (2)'!$B$40:$Q$40,0))</f>
        <v>158.03405896601754</v>
      </c>
      <c r="Q844">
        <f>IF(K844&lt;30,INDEX('[1]Traitement outputs (2)'!$B$51:$Q$63,MATCH(70,'[1]Traitement outputs (2)'!$A$51:$A$63,0),MATCH(C844,'[1]Traitement outputs (2)'!$B$51:$Q$51,0)),INDEX('[1]Traitement outputs (2)'!$B$34:$Q$38,MATCH(70,'[1]Traitement outputs (2)'!$A$34:$A$38,0),MATCH(C844,'[1]Traitement outputs (2)'!$B$33:$Q$33,0)))</f>
        <v>-27.907128105419115</v>
      </c>
      <c r="R844">
        <f>IF(K844&lt;30,INDEX('[1]Traitement outputs (2)'!$B$58:$Q$63,MATCH(70,'[1]Traitement outputs (2)'!$A$58:$A$63,0),MATCH(C844,'[1]Traitement outputs (2)'!$B$58:$Q$58,0)),INDEX('[1]Traitement outputs (2)'!$B$41:$Q$45,MATCH(70,'[1]Traitement outputs (2)'!$A$41:$A$45,0),MATCH(C844,'[1]Traitement outputs (2)'!$B$40:$Q$40,0)))</f>
        <v>27.907128104236733</v>
      </c>
      <c r="T844">
        <f t="shared" si="80"/>
        <v>-3240.8212983285953</v>
      </c>
      <c r="U844">
        <f t="shared" si="81"/>
        <v>3240.8212981912866</v>
      </c>
      <c r="X844">
        <f t="shared" si="82"/>
        <v>7.8364679403255921E-2</v>
      </c>
      <c r="Y844">
        <f t="shared" si="83"/>
        <v>6.5433390996103388E-2</v>
      </c>
    </row>
    <row r="845" spans="1:25" x14ac:dyDescent="0.35">
      <c r="A845" s="1">
        <v>34735.125</v>
      </c>
      <c r="B845">
        <v>16.0748</v>
      </c>
      <c r="C845">
        <f>_xlfn.IFNA(HLOOKUP(B845,'[1]Traitement outputs'!$B$33:$Q$33,1,TRUE),16)</f>
        <v>16</v>
      </c>
      <c r="E845" s="1">
        <v>34735.125</v>
      </c>
      <c r="F845">
        <v>4.1730700000000001</v>
      </c>
      <c r="G845">
        <f t="shared" si="78"/>
        <v>4</v>
      </c>
      <c r="I845" s="1">
        <v>34735.125</v>
      </c>
      <c r="J845">
        <v>0</v>
      </c>
      <c r="K845">
        <f t="shared" si="79"/>
        <v>0</v>
      </c>
      <c r="M845">
        <f>INDEX('[1]Traitement outputs (2)'!$B$51:$Q$56,MATCH(70,'[1]Traitement outputs (2)'!$A$51:$A$56,0),MATCH(C845,'[1]Traitement outputs (2)'!$B$51:$Q$51,0))</f>
        <v>-27.907128105419115</v>
      </c>
      <c r="N845">
        <f>INDEX('[1]Traitement outputs (2)'!$B$34:$Q$38,MATCH(70,'[1]Traitement outputs (2)'!$A$34:$A$38,0),MATCH(C845,'[1]Traitement outputs (2)'!$B$33:$Q$33,0))</f>
        <v>-87.65601603539298</v>
      </c>
      <c r="O845">
        <f>INDEX('[1]Traitement outputs (2)'!$B$58:$Q$63,MATCH(70,'[1]Traitement outputs (2)'!$A$58:$A$63,0),MATCH(C845,'[1]Traitement outputs (2)'!$B$58:$Q$58,0))</f>
        <v>27.907128104236733</v>
      </c>
      <c r="P845">
        <f>INDEX('[1]Traitement outputs (2)'!$B$41:$Q$45,MATCH(70,'[1]Traitement outputs (2)'!$A$41:$A$45,0),MATCH(C845,'[1]Traitement outputs (2)'!$B$40:$Q$40,0))</f>
        <v>158.03405896601754</v>
      </c>
      <c r="Q845">
        <f>IF(K845&lt;30,INDEX('[1]Traitement outputs (2)'!$B$51:$Q$63,MATCH(70,'[1]Traitement outputs (2)'!$A$51:$A$63,0),MATCH(C845,'[1]Traitement outputs (2)'!$B$51:$Q$51,0)),INDEX('[1]Traitement outputs (2)'!$B$34:$Q$38,MATCH(70,'[1]Traitement outputs (2)'!$A$34:$A$38,0),MATCH(C845,'[1]Traitement outputs (2)'!$B$33:$Q$33,0)))</f>
        <v>-27.907128105419115</v>
      </c>
      <c r="R845">
        <f>IF(K845&lt;30,INDEX('[1]Traitement outputs (2)'!$B$58:$Q$63,MATCH(70,'[1]Traitement outputs (2)'!$A$58:$A$63,0),MATCH(C845,'[1]Traitement outputs (2)'!$B$58:$Q$58,0)),INDEX('[1]Traitement outputs (2)'!$B$41:$Q$45,MATCH(70,'[1]Traitement outputs (2)'!$A$41:$A$45,0),MATCH(C845,'[1]Traitement outputs (2)'!$B$40:$Q$40,0)))</f>
        <v>27.907128104236733</v>
      </c>
      <c r="T845">
        <f t="shared" si="80"/>
        <v>-3240.8212983285953</v>
      </c>
      <c r="U845">
        <f t="shared" si="81"/>
        <v>3240.8212981912866</v>
      </c>
      <c r="X845">
        <f t="shared" si="82"/>
        <v>7.8364679403255921E-2</v>
      </c>
      <c r="Y845">
        <f t="shared" si="83"/>
        <v>6.5433390996103388E-2</v>
      </c>
    </row>
    <row r="846" spans="1:25" x14ac:dyDescent="0.35">
      <c r="A846" s="1">
        <v>34735.166666666664</v>
      </c>
      <c r="B846">
        <v>16.0748</v>
      </c>
      <c r="C846">
        <f>_xlfn.IFNA(HLOOKUP(B846,'[1]Traitement outputs'!$B$33:$Q$33,1,TRUE),16)</f>
        <v>16</v>
      </c>
      <c r="E846" s="1">
        <v>34735.166666666664</v>
      </c>
      <c r="F846">
        <v>4.0992100000000002</v>
      </c>
      <c r="G846">
        <f t="shared" si="78"/>
        <v>4</v>
      </c>
      <c r="I846" s="1">
        <v>34735.166666666664</v>
      </c>
      <c r="J846">
        <v>0</v>
      </c>
      <c r="K846">
        <f t="shared" si="79"/>
        <v>0</v>
      </c>
      <c r="M846">
        <f>INDEX('[1]Traitement outputs (2)'!$B$51:$Q$56,MATCH(70,'[1]Traitement outputs (2)'!$A$51:$A$56,0),MATCH(C846,'[1]Traitement outputs (2)'!$B$51:$Q$51,0))</f>
        <v>-27.907128105419115</v>
      </c>
      <c r="N846">
        <f>INDEX('[1]Traitement outputs (2)'!$B$34:$Q$38,MATCH(70,'[1]Traitement outputs (2)'!$A$34:$A$38,0),MATCH(C846,'[1]Traitement outputs (2)'!$B$33:$Q$33,0))</f>
        <v>-87.65601603539298</v>
      </c>
      <c r="O846">
        <f>INDEX('[1]Traitement outputs (2)'!$B$58:$Q$63,MATCH(70,'[1]Traitement outputs (2)'!$A$58:$A$63,0),MATCH(C846,'[1]Traitement outputs (2)'!$B$58:$Q$58,0))</f>
        <v>27.907128104236733</v>
      </c>
      <c r="P846">
        <f>INDEX('[1]Traitement outputs (2)'!$B$41:$Q$45,MATCH(70,'[1]Traitement outputs (2)'!$A$41:$A$45,0),MATCH(C846,'[1]Traitement outputs (2)'!$B$40:$Q$40,0))</f>
        <v>158.03405896601754</v>
      </c>
      <c r="Q846">
        <f>IF(K846&lt;30,INDEX('[1]Traitement outputs (2)'!$B$51:$Q$63,MATCH(70,'[1]Traitement outputs (2)'!$A$51:$A$63,0),MATCH(C846,'[1]Traitement outputs (2)'!$B$51:$Q$51,0)),INDEX('[1]Traitement outputs (2)'!$B$34:$Q$38,MATCH(70,'[1]Traitement outputs (2)'!$A$34:$A$38,0),MATCH(C846,'[1]Traitement outputs (2)'!$B$33:$Q$33,0)))</f>
        <v>-27.907128105419115</v>
      </c>
      <c r="R846">
        <f>IF(K846&lt;30,INDEX('[1]Traitement outputs (2)'!$B$58:$Q$63,MATCH(70,'[1]Traitement outputs (2)'!$A$58:$A$63,0),MATCH(C846,'[1]Traitement outputs (2)'!$B$58:$Q$58,0)),INDEX('[1]Traitement outputs (2)'!$B$41:$Q$45,MATCH(70,'[1]Traitement outputs (2)'!$A$41:$A$45,0),MATCH(C846,'[1]Traitement outputs (2)'!$B$40:$Q$40,0)))</f>
        <v>27.907128104236733</v>
      </c>
      <c r="T846">
        <f t="shared" si="80"/>
        <v>-3240.8212983285953</v>
      </c>
      <c r="U846">
        <f t="shared" si="81"/>
        <v>3240.8212981912866</v>
      </c>
      <c r="X846">
        <f t="shared" si="82"/>
        <v>7.8364679403255921E-2</v>
      </c>
      <c r="Y846">
        <f t="shared" si="83"/>
        <v>6.5433390996103388E-2</v>
      </c>
    </row>
    <row r="847" spans="1:25" x14ac:dyDescent="0.35">
      <c r="A847" s="1">
        <v>34735.208333333336</v>
      </c>
      <c r="B847">
        <v>20.029</v>
      </c>
      <c r="C847">
        <f>_xlfn.IFNA(HLOOKUP(B847,'[1]Traitement outputs'!$B$33:$Q$33,1,TRUE),16)</f>
        <v>20</v>
      </c>
      <c r="E847" s="1">
        <v>34735.208333333336</v>
      </c>
      <c r="F847">
        <v>3.1497600000000001</v>
      </c>
      <c r="G847">
        <f t="shared" si="78"/>
        <v>3</v>
      </c>
      <c r="I847" s="1">
        <v>34735.208333333336</v>
      </c>
      <c r="J847">
        <v>0</v>
      </c>
      <c r="K847">
        <f t="shared" si="79"/>
        <v>0</v>
      </c>
      <c r="M847">
        <f>INDEX('[1]Traitement outputs (2)'!$B$51:$Q$56,MATCH(70,'[1]Traitement outputs (2)'!$A$51:$A$56,0),MATCH(C847,'[1]Traitement outputs (2)'!$B$51:$Q$51,0))</f>
        <v>-16.864255714989046</v>
      </c>
      <c r="N847">
        <f>INDEX('[1]Traitement outputs (2)'!$B$34:$Q$38,MATCH(70,'[1]Traitement outputs (2)'!$A$34:$A$38,0),MATCH(C847,'[1]Traitement outputs (2)'!$B$33:$Q$33,0))</f>
        <v>-183.77989640241771</v>
      </c>
      <c r="O847">
        <f>INDEX('[1]Traitement outputs (2)'!$B$58:$Q$63,MATCH(70,'[1]Traitement outputs (2)'!$A$58:$A$63,0),MATCH(C847,'[1]Traitement outputs (2)'!$B$58:$Q$58,0))</f>
        <v>16.864787616041994</v>
      </c>
      <c r="P847">
        <f>INDEX('[1]Traitement outputs (2)'!$B$41:$Q$45,MATCH(70,'[1]Traitement outputs (2)'!$A$41:$A$45,0),MATCH(C847,'[1]Traitement outputs (2)'!$B$40:$Q$40,0))</f>
        <v>254.15803075879367</v>
      </c>
      <c r="Q847">
        <f>IF(K847&lt;30,INDEX('[1]Traitement outputs (2)'!$B$51:$Q$63,MATCH(70,'[1]Traitement outputs (2)'!$A$51:$A$63,0),MATCH(C847,'[1]Traitement outputs (2)'!$B$51:$Q$51,0)),INDEX('[1]Traitement outputs (2)'!$B$34:$Q$38,MATCH(70,'[1]Traitement outputs (2)'!$A$34:$A$38,0),MATCH(C847,'[1]Traitement outputs (2)'!$B$33:$Q$33,0)))</f>
        <v>-16.864255714989046</v>
      </c>
      <c r="R847">
        <f>IF(K847&lt;30,INDEX('[1]Traitement outputs (2)'!$B$58:$Q$63,MATCH(70,'[1]Traitement outputs (2)'!$A$58:$A$63,0),MATCH(C847,'[1]Traitement outputs (2)'!$B$58:$Q$58,0)),INDEX('[1]Traitement outputs (2)'!$B$41:$Q$45,MATCH(70,'[1]Traitement outputs (2)'!$A$41:$A$45,0),MATCH(C847,'[1]Traitement outputs (2)'!$B$40:$Q$40,0)))</f>
        <v>16.864787616041994</v>
      </c>
      <c r="T847">
        <f t="shared" si="80"/>
        <v>-1958.42577907482</v>
      </c>
      <c r="U847">
        <f t="shared" si="81"/>
        <v>1958.4875481058175</v>
      </c>
      <c r="X847">
        <f t="shared" si="82"/>
        <v>4.735571455032727E-2</v>
      </c>
      <c r="Y847">
        <f t="shared" si="83"/>
        <v>3.954259420836595E-2</v>
      </c>
    </row>
    <row r="848" spans="1:25" x14ac:dyDescent="0.35">
      <c r="A848" s="1">
        <v>34735.25</v>
      </c>
      <c r="B848">
        <v>20.074100000000001</v>
      </c>
      <c r="C848">
        <f>_xlfn.IFNA(HLOOKUP(B848,'[1]Traitement outputs'!$B$33:$Q$33,1,TRUE),16)</f>
        <v>20</v>
      </c>
      <c r="E848" s="1">
        <v>34735.25</v>
      </c>
      <c r="F848">
        <v>3.1261899999999998</v>
      </c>
      <c r="G848">
        <f t="shared" si="78"/>
        <v>3</v>
      </c>
      <c r="I848" s="1">
        <v>34735.25</v>
      </c>
      <c r="J848">
        <v>0</v>
      </c>
      <c r="K848">
        <f t="shared" si="79"/>
        <v>0</v>
      </c>
      <c r="M848">
        <f>INDEX('[1]Traitement outputs (2)'!$B$51:$Q$56,MATCH(70,'[1]Traitement outputs (2)'!$A$51:$A$56,0),MATCH(C848,'[1]Traitement outputs (2)'!$B$51:$Q$51,0))</f>
        <v>-16.864255714989046</v>
      </c>
      <c r="N848">
        <f>INDEX('[1]Traitement outputs (2)'!$B$34:$Q$38,MATCH(70,'[1]Traitement outputs (2)'!$A$34:$A$38,0),MATCH(C848,'[1]Traitement outputs (2)'!$B$33:$Q$33,0))</f>
        <v>-183.77989640241771</v>
      </c>
      <c r="O848">
        <f>INDEX('[1]Traitement outputs (2)'!$B$58:$Q$63,MATCH(70,'[1]Traitement outputs (2)'!$A$58:$A$63,0),MATCH(C848,'[1]Traitement outputs (2)'!$B$58:$Q$58,0))</f>
        <v>16.864787616041994</v>
      </c>
      <c r="P848">
        <f>INDEX('[1]Traitement outputs (2)'!$B$41:$Q$45,MATCH(70,'[1]Traitement outputs (2)'!$A$41:$A$45,0),MATCH(C848,'[1]Traitement outputs (2)'!$B$40:$Q$40,0))</f>
        <v>254.15803075879367</v>
      </c>
      <c r="Q848">
        <f>IF(K848&lt;30,INDEX('[1]Traitement outputs (2)'!$B$51:$Q$63,MATCH(70,'[1]Traitement outputs (2)'!$A$51:$A$63,0),MATCH(C848,'[1]Traitement outputs (2)'!$B$51:$Q$51,0)),INDEX('[1]Traitement outputs (2)'!$B$34:$Q$38,MATCH(70,'[1]Traitement outputs (2)'!$A$34:$A$38,0),MATCH(C848,'[1]Traitement outputs (2)'!$B$33:$Q$33,0)))</f>
        <v>-16.864255714989046</v>
      </c>
      <c r="R848">
        <f>IF(K848&lt;30,INDEX('[1]Traitement outputs (2)'!$B$58:$Q$63,MATCH(70,'[1]Traitement outputs (2)'!$A$58:$A$63,0),MATCH(C848,'[1]Traitement outputs (2)'!$B$58:$Q$58,0)),INDEX('[1]Traitement outputs (2)'!$B$41:$Q$45,MATCH(70,'[1]Traitement outputs (2)'!$A$41:$A$45,0),MATCH(C848,'[1]Traitement outputs (2)'!$B$40:$Q$40,0)))</f>
        <v>16.864787616041994</v>
      </c>
      <c r="T848">
        <f t="shared" si="80"/>
        <v>-1958.42577907482</v>
      </c>
      <c r="U848">
        <f t="shared" si="81"/>
        <v>1958.4875481058175</v>
      </c>
      <c r="X848">
        <f t="shared" si="82"/>
        <v>4.735571455032727E-2</v>
      </c>
      <c r="Y848">
        <f t="shared" si="83"/>
        <v>3.954259420836595E-2</v>
      </c>
    </row>
    <row r="849" spans="1:25" x14ac:dyDescent="0.35">
      <c r="A849" s="1">
        <v>34735.291666666664</v>
      </c>
      <c r="B849">
        <v>20.0747</v>
      </c>
      <c r="C849">
        <f>_xlfn.IFNA(HLOOKUP(B849,'[1]Traitement outputs'!$B$33:$Q$33,1,TRUE),16)</f>
        <v>20</v>
      </c>
      <c r="E849" s="1">
        <v>34735.291666666664</v>
      </c>
      <c r="F849">
        <v>3.1332800000000001</v>
      </c>
      <c r="G849">
        <f t="shared" si="78"/>
        <v>3</v>
      </c>
      <c r="I849" s="1">
        <v>34735.291666666664</v>
      </c>
      <c r="J849">
        <v>919.94899999999996</v>
      </c>
      <c r="K849">
        <f t="shared" si="79"/>
        <v>7.9217988991533534</v>
      </c>
      <c r="M849">
        <f>INDEX('[1]Traitement outputs (2)'!$B$51:$Q$56,MATCH(70,'[1]Traitement outputs (2)'!$A$51:$A$56,0),MATCH(C849,'[1]Traitement outputs (2)'!$B$51:$Q$51,0))</f>
        <v>-16.864255714989046</v>
      </c>
      <c r="N849">
        <f>INDEX('[1]Traitement outputs (2)'!$B$34:$Q$38,MATCH(70,'[1]Traitement outputs (2)'!$A$34:$A$38,0),MATCH(C849,'[1]Traitement outputs (2)'!$B$33:$Q$33,0))</f>
        <v>-183.77989640241771</v>
      </c>
      <c r="O849">
        <f>INDEX('[1]Traitement outputs (2)'!$B$58:$Q$63,MATCH(70,'[1]Traitement outputs (2)'!$A$58:$A$63,0),MATCH(C849,'[1]Traitement outputs (2)'!$B$58:$Q$58,0))</f>
        <v>16.864787616041994</v>
      </c>
      <c r="P849">
        <f>INDEX('[1]Traitement outputs (2)'!$B$41:$Q$45,MATCH(70,'[1]Traitement outputs (2)'!$A$41:$A$45,0),MATCH(C849,'[1]Traitement outputs (2)'!$B$40:$Q$40,0))</f>
        <v>254.15803075879367</v>
      </c>
      <c r="Q849">
        <f>IF(K849&lt;30,INDEX('[1]Traitement outputs (2)'!$B$51:$Q$63,MATCH(70,'[1]Traitement outputs (2)'!$A$51:$A$63,0),MATCH(C849,'[1]Traitement outputs (2)'!$B$51:$Q$51,0)),INDEX('[1]Traitement outputs (2)'!$B$34:$Q$38,MATCH(70,'[1]Traitement outputs (2)'!$A$34:$A$38,0),MATCH(C849,'[1]Traitement outputs (2)'!$B$33:$Q$33,0)))</f>
        <v>-16.864255714989046</v>
      </c>
      <c r="R849">
        <f>IF(K849&lt;30,INDEX('[1]Traitement outputs (2)'!$B$58:$Q$63,MATCH(70,'[1]Traitement outputs (2)'!$A$58:$A$63,0),MATCH(C849,'[1]Traitement outputs (2)'!$B$58:$Q$58,0)),INDEX('[1]Traitement outputs (2)'!$B$41:$Q$45,MATCH(70,'[1]Traitement outputs (2)'!$A$41:$A$45,0),MATCH(C849,'[1]Traitement outputs (2)'!$B$40:$Q$40,0)))</f>
        <v>16.864787616041994</v>
      </c>
      <c r="T849">
        <f t="shared" si="80"/>
        <v>-1958.42577907482</v>
      </c>
      <c r="U849">
        <f t="shared" si="81"/>
        <v>1958.4875481058175</v>
      </c>
      <c r="X849">
        <f t="shared" si="82"/>
        <v>4.735571455032727E-2</v>
      </c>
      <c r="Y849">
        <f t="shared" si="83"/>
        <v>3.954259420836595E-2</v>
      </c>
    </row>
    <row r="850" spans="1:25" x14ac:dyDescent="0.35">
      <c r="A850" s="1">
        <v>34735.333333333336</v>
      </c>
      <c r="B850">
        <v>20.075600000000001</v>
      </c>
      <c r="C850">
        <f>_xlfn.IFNA(HLOOKUP(B850,'[1]Traitement outputs'!$B$33:$Q$33,1,TRUE),16)</f>
        <v>20</v>
      </c>
      <c r="E850" s="1">
        <v>34735.333333333336</v>
      </c>
      <c r="F850">
        <v>3.16</v>
      </c>
      <c r="G850">
        <f t="shared" si="78"/>
        <v>3</v>
      </c>
      <c r="I850" s="1">
        <v>34735.333333333336</v>
      </c>
      <c r="J850">
        <v>3483.91</v>
      </c>
      <c r="K850">
        <f t="shared" si="79"/>
        <v>30.000396111903335</v>
      </c>
      <c r="M850">
        <f>INDEX('[1]Traitement outputs (2)'!$B$51:$Q$56,MATCH(70,'[1]Traitement outputs (2)'!$A$51:$A$56,0),MATCH(C850,'[1]Traitement outputs (2)'!$B$51:$Q$51,0))</f>
        <v>-16.864255714989046</v>
      </c>
      <c r="N850">
        <f>INDEX('[1]Traitement outputs (2)'!$B$34:$Q$38,MATCH(70,'[1]Traitement outputs (2)'!$A$34:$A$38,0),MATCH(C850,'[1]Traitement outputs (2)'!$B$33:$Q$33,0))</f>
        <v>-183.77989640241771</v>
      </c>
      <c r="O850">
        <f>INDEX('[1]Traitement outputs (2)'!$B$58:$Q$63,MATCH(70,'[1]Traitement outputs (2)'!$A$58:$A$63,0),MATCH(C850,'[1]Traitement outputs (2)'!$B$58:$Q$58,0))</f>
        <v>16.864787616041994</v>
      </c>
      <c r="P850">
        <f>INDEX('[1]Traitement outputs (2)'!$B$41:$Q$45,MATCH(70,'[1]Traitement outputs (2)'!$A$41:$A$45,0),MATCH(C850,'[1]Traitement outputs (2)'!$B$40:$Q$40,0))</f>
        <v>254.15803075879367</v>
      </c>
      <c r="Q850">
        <f>IF(K850&lt;30,INDEX('[1]Traitement outputs (2)'!$B$51:$Q$63,MATCH(70,'[1]Traitement outputs (2)'!$A$51:$A$63,0),MATCH(C850,'[1]Traitement outputs (2)'!$B$51:$Q$51,0)),INDEX('[1]Traitement outputs (2)'!$B$34:$Q$38,MATCH(70,'[1]Traitement outputs (2)'!$A$34:$A$38,0),MATCH(C850,'[1]Traitement outputs (2)'!$B$33:$Q$33,0)))</f>
        <v>-183.77989640241771</v>
      </c>
      <c r="R850">
        <f>IF(K850&lt;30,INDEX('[1]Traitement outputs (2)'!$B$58:$Q$63,MATCH(70,'[1]Traitement outputs (2)'!$A$58:$A$63,0),MATCH(C850,'[1]Traitement outputs (2)'!$B$58:$Q$58,0)),INDEX('[1]Traitement outputs (2)'!$B$41:$Q$45,MATCH(70,'[1]Traitement outputs (2)'!$A$41:$A$45,0),MATCH(C850,'[1]Traitement outputs (2)'!$B$40:$Q$40,0)))</f>
        <v>254.15803075879367</v>
      </c>
      <c r="T850">
        <f t="shared" si="80"/>
        <v>-21342.138833337085</v>
      </c>
      <c r="U850">
        <f t="shared" si="81"/>
        <v>29515.067122381799</v>
      </c>
      <c r="X850">
        <f t="shared" si="82"/>
        <v>0.51606358805306241</v>
      </c>
      <c r="Y850">
        <f t="shared" si="83"/>
        <v>0.59592021577150611</v>
      </c>
    </row>
    <row r="851" spans="1:25" x14ac:dyDescent="0.35">
      <c r="A851" s="1">
        <v>34735.375</v>
      </c>
      <c r="B851">
        <v>20.076599999999999</v>
      </c>
      <c r="C851">
        <f>_xlfn.IFNA(HLOOKUP(B851,'[1]Traitement outputs'!$B$33:$Q$33,1,TRUE),16)</f>
        <v>20</v>
      </c>
      <c r="E851" s="1">
        <v>34735.375</v>
      </c>
      <c r="F851">
        <v>3.2383000000000002</v>
      </c>
      <c r="G851">
        <f t="shared" si="78"/>
        <v>3</v>
      </c>
      <c r="I851" s="1">
        <v>34735.375</v>
      </c>
      <c r="J851">
        <v>6016.2</v>
      </c>
      <c r="K851">
        <f t="shared" si="79"/>
        <v>51.806270279207226</v>
      </c>
      <c r="M851">
        <f>INDEX('[1]Traitement outputs (2)'!$B$51:$Q$56,MATCH(70,'[1]Traitement outputs (2)'!$A$51:$A$56,0),MATCH(C851,'[1]Traitement outputs (2)'!$B$51:$Q$51,0))</f>
        <v>-16.864255714989046</v>
      </c>
      <c r="N851">
        <f>INDEX('[1]Traitement outputs (2)'!$B$34:$Q$38,MATCH(70,'[1]Traitement outputs (2)'!$A$34:$A$38,0),MATCH(C851,'[1]Traitement outputs (2)'!$B$33:$Q$33,0))</f>
        <v>-183.77989640241771</v>
      </c>
      <c r="O851">
        <f>INDEX('[1]Traitement outputs (2)'!$B$58:$Q$63,MATCH(70,'[1]Traitement outputs (2)'!$A$58:$A$63,0),MATCH(C851,'[1]Traitement outputs (2)'!$B$58:$Q$58,0))</f>
        <v>16.864787616041994</v>
      </c>
      <c r="P851">
        <f>INDEX('[1]Traitement outputs (2)'!$B$41:$Q$45,MATCH(70,'[1]Traitement outputs (2)'!$A$41:$A$45,0),MATCH(C851,'[1]Traitement outputs (2)'!$B$40:$Q$40,0))</f>
        <v>254.15803075879367</v>
      </c>
      <c r="Q851">
        <f>IF(K851&lt;30,INDEX('[1]Traitement outputs (2)'!$B$51:$Q$63,MATCH(70,'[1]Traitement outputs (2)'!$A$51:$A$63,0),MATCH(C851,'[1]Traitement outputs (2)'!$B$51:$Q$51,0)),INDEX('[1]Traitement outputs (2)'!$B$34:$Q$38,MATCH(70,'[1]Traitement outputs (2)'!$A$34:$A$38,0),MATCH(C851,'[1]Traitement outputs (2)'!$B$33:$Q$33,0)))</f>
        <v>-183.77989640241771</v>
      </c>
      <c r="R851">
        <f>IF(K851&lt;30,INDEX('[1]Traitement outputs (2)'!$B$58:$Q$63,MATCH(70,'[1]Traitement outputs (2)'!$A$58:$A$63,0),MATCH(C851,'[1]Traitement outputs (2)'!$B$58:$Q$58,0)),INDEX('[1]Traitement outputs (2)'!$B$41:$Q$45,MATCH(70,'[1]Traitement outputs (2)'!$A$41:$A$45,0),MATCH(C851,'[1]Traitement outputs (2)'!$B$40:$Q$40,0)))</f>
        <v>254.15803075879367</v>
      </c>
      <c r="T851">
        <f t="shared" si="80"/>
        <v>-21342.138833337085</v>
      </c>
      <c r="U851">
        <f t="shared" si="81"/>
        <v>29515.067122381799</v>
      </c>
      <c r="X851">
        <f t="shared" si="82"/>
        <v>0.51606358805306241</v>
      </c>
      <c r="Y851">
        <f t="shared" si="83"/>
        <v>0.59592021577150611</v>
      </c>
    </row>
    <row r="852" spans="1:25" x14ac:dyDescent="0.35">
      <c r="A852" s="1">
        <v>34735.416666666664</v>
      </c>
      <c r="B852">
        <v>20.079499999999999</v>
      </c>
      <c r="C852">
        <f>_xlfn.IFNA(HLOOKUP(B852,'[1]Traitement outputs'!$B$33:$Q$33,1,TRUE),16)</f>
        <v>20</v>
      </c>
      <c r="E852" s="1">
        <v>34735.416666666664</v>
      </c>
      <c r="F852">
        <v>3.3449200000000001</v>
      </c>
      <c r="G852">
        <f t="shared" si="78"/>
        <v>3</v>
      </c>
      <c r="I852" s="1">
        <v>34735.416666666664</v>
      </c>
      <c r="J852">
        <v>15097.3</v>
      </c>
      <c r="K852">
        <f t="shared" si="79"/>
        <v>130.00478778735334</v>
      </c>
      <c r="M852">
        <f>INDEX('[1]Traitement outputs (2)'!$B$51:$Q$56,MATCH(70,'[1]Traitement outputs (2)'!$A$51:$A$56,0),MATCH(C852,'[1]Traitement outputs (2)'!$B$51:$Q$51,0))</f>
        <v>-16.864255714989046</v>
      </c>
      <c r="N852">
        <f>INDEX('[1]Traitement outputs (2)'!$B$34:$Q$38,MATCH(70,'[1]Traitement outputs (2)'!$A$34:$A$38,0),MATCH(C852,'[1]Traitement outputs (2)'!$B$33:$Q$33,0))</f>
        <v>-183.77989640241771</v>
      </c>
      <c r="O852">
        <f>INDEX('[1]Traitement outputs (2)'!$B$58:$Q$63,MATCH(70,'[1]Traitement outputs (2)'!$A$58:$A$63,0),MATCH(C852,'[1]Traitement outputs (2)'!$B$58:$Q$58,0))</f>
        <v>16.864787616041994</v>
      </c>
      <c r="P852">
        <f>INDEX('[1]Traitement outputs (2)'!$B$41:$Q$45,MATCH(70,'[1]Traitement outputs (2)'!$A$41:$A$45,0),MATCH(C852,'[1]Traitement outputs (2)'!$B$40:$Q$40,0))</f>
        <v>254.15803075879367</v>
      </c>
      <c r="Q852">
        <f>IF(K852&lt;30,INDEX('[1]Traitement outputs (2)'!$B$51:$Q$63,MATCH(70,'[1]Traitement outputs (2)'!$A$51:$A$63,0),MATCH(C852,'[1]Traitement outputs (2)'!$B$51:$Q$51,0)),INDEX('[1]Traitement outputs (2)'!$B$34:$Q$38,MATCH(70,'[1]Traitement outputs (2)'!$A$34:$A$38,0),MATCH(C852,'[1]Traitement outputs (2)'!$B$33:$Q$33,0)))</f>
        <v>-183.77989640241771</v>
      </c>
      <c r="R852">
        <f>IF(K852&lt;30,INDEX('[1]Traitement outputs (2)'!$B$58:$Q$63,MATCH(70,'[1]Traitement outputs (2)'!$A$58:$A$63,0),MATCH(C852,'[1]Traitement outputs (2)'!$B$58:$Q$58,0)),INDEX('[1]Traitement outputs (2)'!$B$41:$Q$45,MATCH(70,'[1]Traitement outputs (2)'!$A$41:$A$45,0),MATCH(C852,'[1]Traitement outputs (2)'!$B$40:$Q$40,0)))</f>
        <v>254.15803075879367</v>
      </c>
      <c r="T852">
        <f t="shared" si="80"/>
        <v>-21342.138833337085</v>
      </c>
      <c r="U852">
        <f t="shared" si="81"/>
        <v>29515.067122381799</v>
      </c>
      <c r="X852">
        <f t="shared" si="82"/>
        <v>0.51606358805306241</v>
      </c>
      <c r="Y852">
        <f t="shared" si="83"/>
        <v>0.59592021577150611</v>
      </c>
    </row>
    <row r="853" spans="1:25" x14ac:dyDescent="0.35">
      <c r="A853" s="1">
        <v>34735.458333333336</v>
      </c>
      <c r="B853">
        <v>20.084900000000001</v>
      </c>
      <c r="C853">
        <f>_xlfn.IFNA(HLOOKUP(B853,'[1]Traitement outputs'!$B$33:$Q$33,1,TRUE),16)</f>
        <v>20</v>
      </c>
      <c r="E853" s="1">
        <v>34735.458333333336</v>
      </c>
      <c r="F853">
        <v>3.4932300000000001</v>
      </c>
      <c r="G853">
        <f t="shared" si="78"/>
        <v>3</v>
      </c>
      <c r="I853" s="1">
        <v>34735.458333333336</v>
      </c>
      <c r="J853">
        <v>23087.599999999999</v>
      </c>
      <c r="K853">
        <f t="shared" si="79"/>
        <v>198.81028650946189</v>
      </c>
      <c r="M853">
        <f>INDEX('[1]Traitement outputs (2)'!$B$51:$Q$56,MATCH(70,'[1]Traitement outputs (2)'!$A$51:$A$56,0),MATCH(C853,'[1]Traitement outputs (2)'!$B$51:$Q$51,0))</f>
        <v>-16.864255714989046</v>
      </c>
      <c r="N853">
        <f>INDEX('[1]Traitement outputs (2)'!$B$34:$Q$38,MATCH(70,'[1]Traitement outputs (2)'!$A$34:$A$38,0),MATCH(C853,'[1]Traitement outputs (2)'!$B$33:$Q$33,0))</f>
        <v>-183.77989640241771</v>
      </c>
      <c r="O853">
        <f>INDEX('[1]Traitement outputs (2)'!$B$58:$Q$63,MATCH(70,'[1]Traitement outputs (2)'!$A$58:$A$63,0),MATCH(C853,'[1]Traitement outputs (2)'!$B$58:$Q$58,0))</f>
        <v>16.864787616041994</v>
      </c>
      <c r="P853">
        <f>INDEX('[1]Traitement outputs (2)'!$B$41:$Q$45,MATCH(70,'[1]Traitement outputs (2)'!$A$41:$A$45,0),MATCH(C853,'[1]Traitement outputs (2)'!$B$40:$Q$40,0))</f>
        <v>254.15803075879367</v>
      </c>
      <c r="Q853">
        <f>IF(K853&lt;30,INDEX('[1]Traitement outputs (2)'!$B$51:$Q$63,MATCH(70,'[1]Traitement outputs (2)'!$A$51:$A$63,0),MATCH(C853,'[1]Traitement outputs (2)'!$B$51:$Q$51,0)),INDEX('[1]Traitement outputs (2)'!$B$34:$Q$38,MATCH(70,'[1]Traitement outputs (2)'!$A$34:$A$38,0),MATCH(C853,'[1]Traitement outputs (2)'!$B$33:$Q$33,0)))</f>
        <v>-183.77989640241771</v>
      </c>
      <c r="R853">
        <f>IF(K853&lt;30,INDEX('[1]Traitement outputs (2)'!$B$58:$Q$63,MATCH(70,'[1]Traitement outputs (2)'!$A$58:$A$63,0),MATCH(C853,'[1]Traitement outputs (2)'!$B$58:$Q$58,0)),INDEX('[1]Traitement outputs (2)'!$B$41:$Q$45,MATCH(70,'[1]Traitement outputs (2)'!$A$41:$A$45,0),MATCH(C853,'[1]Traitement outputs (2)'!$B$40:$Q$40,0)))</f>
        <v>254.15803075879367</v>
      </c>
      <c r="T853">
        <f t="shared" si="80"/>
        <v>-21342.138833337085</v>
      </c>
      <c r="U853">
        <f t="shared" si="81"/>
        <v>29515.067122381799</v>
      </c>
      <c r="X853">
        <f t="shared" si="82"/>
        <v>0.51606358805306241</v>
      </c>
      <c r="Y853">
        <f t="shared" si="83"/>
        <v>0.59592021577150611</v>
      </c>
    </row>
    <row r="854" spans="1:25" x14ac:dyDescent="0.35">
      <c r="A854" s="1">
        <v>34735.5</v>
      </c>
      <c r="B854">
        <v>20.085599999999999</v>
      </c>
      <c r="C854">
        <f>_xlfn.IFNA(HLOOKUP(B854,'[1]Traitement outputs'!$B$33:$Q$33,1,TRUE),16)</f>
        <v>20</v>
      </c>
      <c r="E854" s="1">
        <v>34735.5</v>
      </c>
      <c r="F854">
        <v>3.6835800000000001</v>
      </c>
      <c r="G854">
        <f t="shared" si="78"/>
        <v>4</v>
      </c>
      <c r="I854" s="1">
        <v>34735.5</v>
      </c>
      <c r="J854">
        <v>17131.5</v>
      </c>
      <c r="K854">
        <f t="shared" si="79"/>
        <v>147.5215450430901</v>
      </c>
      <c r="M854">
        <f>INDEX('[1]Traitement outputs (2)'!$B$51:$Q$56,MATCH(70,'[1]Traitement outputs (2)'!$A$51:$A$56,0),MATCH(C854,'[1]Traitement outputs (2)'!$B$51:$Q$51,0))</f>
        <v>-16.864255714989046</v>
      </c>
      <c r="N854">
        <f>INDEX('[1]Traitement outputs (2)'!$B$34:$Q$38,MATCH(70,'[1]Traitement outputs (2)'!$A$34:$A$38,0),MATCH(C854,'[1]Traitement outputs (2)'!$B$33:$Q$33,0))</f>
        <v>-183.77989640241771</v>
      </c>
      <c r="O854">
        <f>INDEX('[1]Traitement outputs (2)'!$B$58:$Q$63,MATCH(70,'[1]Traitement outputs (2)'!$A$58:$A$63,0),MATCH(C854,'[1]Traitement outputs (2)'!$B$58:$Q$58,0))</f>
        <v>16.864787616041994</v>
      </c>
      <c r="P854">
        <f>INDEX('[1]Traitement outputs (2)'!$B$41:$Q$45,MATCH(70,'[1]Traitement outputs (2)'!$A$41:$A$45,0),MATCH(C854,'[1]Traitement outputs (2)'!$B$40:$Q$40,0))</f>
        <v>254.15803075879367</v>
      </c>
      <c r="Q854">
        <f>IF(K854&lt;30,INDEX('[1]Traitement outputs (2)'!$B$51:$Q$63,MATCH(70,'[1]Traitement outputs (2)'!$A$51:$A$63,0),MATCH(C854,'[1]Traitement outputs (2)'!$B$51:$Q$51,0)),INDEX('[1]Traitement outputs (2)'!$B$34:$Q$38,MATCH(70,'[1]Traitement outputs (2)'!$A$34:$A$38,0),MATCH(C854,'[1]Traitement outputs (2)'!$B$33:$Q$33,0)))</f>
        <v>-183.77989640241771</v>
      </c>
      <c r="R854">
        <f>IF(K854&lt;30,INDEX('[1]Traitement outputs (2)'!$B$58:$Q$63,MATCH(70,'[1]Traitement outputs (2)'!$A$58:$A$63,0),MATCH(C854,'[1]Traitement outputs (2)'!$B$58:$Q$58,0)),INDEX('[1]Traitement outputs (2)'!$B$41:$Q$45,MATCH(70,'[1]Traitement outputs (2)'!$A$41:$A$45,0),MATCH(C854,'[1]Traitement outputs (2)'!$B$40:$Q$40,0)))</f>
        <v>254.15803075879367</v>
      </c>
      <c r="T854">
        <f t="shared" si="80"/>
        <v>-21342.138833337085</v>
      </c>
      <c r="U854">
        <f t="shared" si="81"/>
        <v>29515.067122381799</v>
      </c>
      <c r="X854">
        <f t="shared" si="82"/>
        <v>0.51606358805306241</v>
      </c>
      <c r="Y854">
        <f t="shared" si="83"/>
        <v>0.59592021577150611</v>
      </c>
    </row>
    <row r="855" spans="1:25" x14ac:dyDescent="0.35">
      <c r="A855" s="1">
        <v>34735.541666666664</v>
      </c>
      <c r="B855">
        <v>20.085599999999999</v>
      </c>
      <c r="C855">
        <f>_xlfn.IFNA(HLOOKUP(B855,'[1]Traitement outputs'!$B$33:$Q$33,1,TRUE),16)</f>
        <v>20</v>
      </c>
      <c r="E855" s="1">
        <v>34735.541666666664</v>
      </c>
      <c r="F855">
        <v>3.91486</v>
      </c>
      <c r="G855">
        <f t="shared" si="78"/>
        <v>4</v>
      </c>
      <c r="I855" s="1">
        <v>34735.541666666664</v>
      </c>
      <c r="J855">
        <v>16218.1</v>
      </c>
      <c r="K855">
        <f t="shared" si="79"/>
        <v>139.65614042339197</v>
      </c>
      <c r="M855">
        <f>INDEX('[1]Traitement outputs (2)'!$B$51:$Q$56,MATCH(70,'[1]Traitement outputs (2)'!$A$51:$A$56,0),MATCH(C855,'[1]Traitement outputs (2)'!$B$51:$Q$51,0))</f>
        <v>-16.864255714989046</v>
      </c>
      <c r="N855">
        <f>INDEX('[1]Traitement outputs (2)'!$B$34:$Q$38,MATCH(70,'[1]Traitement outputs (2)'!$A$34:$A$38,0),MATCH(C855,'[1]Traitement outputs (2)'!$B$33:$Q$33,0))</f>
        <v>-183.77989640241771</v>
      </c>
      <c r="O855">
        <f>INDEX('[1]Traitement outputs (2)'!$B$58:$Q$63,MATCH(70,'[1]Traitement outputs (2)'!$A$58:$A$63,0),MATCH(C855,'[1]Traitement outputs (2)'!$B$58:$Q$58,0))</f>
        <v>16.864787616041994</v>
      </c>
      <c r="P855">
        <f>INDEX('[1]Traitement outputs (2)'!$B$41:$Q$45,MATCH(70,'[1]Traitement outputs (2)'!$A$41:$A$45,0),MATCH(C855,'[1]Traitement outputs (2)'!$B$40:$Q$40,0))</f>
        <v>254.15803075879367</v>
      </c>
      <c r="Q855">
        <f>IF(K855&lt;30,INDEX('[1]Traitement outputs (2)'!$B$51:$Q$63,MATCH(70,'[1]Traitement outputs (2)'!$A$51:$A$63,0),MATCH(C855,'[1]Traitement outputs (2)'!$B$51:$Q$51,0)),INDEX('[1]Traitement outputs (2)'!$B$34:$Q$38,MATCH(70,'[1]Traitement outputs (2)'!$A$34:$A$38,0),MATCH(C855,'[1]Traitement outputs (2)'!$B$33:$Q$33,0)))</f>
        <v>-183.77989640241771</v>
      </c>
      <c r="R855">
        <f>IF(K855&lt;30,INDEX('[1]Traitement outputs (2)'!$B$58:$Q$63,MATCH(70,'[1]Traitement outputs (2)'!$A$58:$A$63,0),MATCH(C855,'[1]Traitement outputs (2)'!$B$58:$Q$58,0)),INDEX('[1]Traitement outputs (2)'!$B$41:$Q$45,MATCH(70,'[1]Traitement outputs (2)'!$A$41:$A$45,0),MATCH(C855,'[1]Traitement outputs (2)'!$B$40:$Q$40,0)))</f>
        <v>254.15803075879367</v>
      </c>
      <c r="T855">
        <f t="shared" si="80"/>
        <v>-21342.138833337085</v>
      </c>
      <c r="U855">
        <f t="shared" si="81"/>
        <v>29515.067122381799</v>
      </c>
      <c r="X855">
        <f t="shared" si="82"/>
        <v>0.51606358805306241</v>
      </c>
      <c r="Y855">
        <f t="shared" si="83"/>
        <v>0.59592021577150611</v>
      </c>
    </row>
    <row r="856" spans="1:25" x14ac:dyDescent="0.35">
      <c r="A856" s="1">
        <v>34735.583333333336</v>
      </c>
      <c r="B856">
        <v>20.083200000000001</v>
      </c>
      <c r="C856">
        <f>_xlfn.IFNA(HLOOKUP(B856,'[1]Traitement outputs'!$B$33:$Q$33,1,TRUE),16)</f>
        <v>20</v>
      </c>
      <c r="E856" s="1">
        <v>34735.583333333336</v>
      </c>
      <c r="F856">
        <v>4.2000500000000001</v>
      </c>
      <c r="G856">
        <f t="shared" si="78"/>
        <v>4</v>
      </c>
      <c r="I856" s="1">
        <v>34735.583333333336</v>
      </c>
      <c r="J856">
        <v>11265.4</v>
      </c>
      <c r="K856">
        <f t="shared" si="79"/>
        <v>97.007805126721365</v>
      </c>
      <c r="M856">
        <f>INDEX('[1]Traitement outputs (2)'!$B$51:$Q$56,MATCH(70,'[1]Traitement outputs (2)'!$A$51:$A$56,0),MATCH(C856,'[1]Traitement outputs (2)'!$B$51:$Q$51,0))</f>
        <v>-16.864255714989046</v>
      </c>
      <c r="N856">
        <f>INDEX('[1]Traitement outputs (2)'!$B$34:$Q$38,MATCH(70,'[1]Traitement outputs (2)'!$A$34:$A$38,0),MATCH(C856,'[1]Traitement outputs (2)'!$B$33:$Q$33,0))</f>
        <v>-183.77989640241771</v>
      </c>
      <c r="O856">
        <f>INDEX('[1]Traitement outputs (2)'!$B$58:$Q$63,MATCH(70,'[1]Traitement outputs (2)'!$A$58:$A$63,0),MATCH(C856,'[1]Traitement outputs (2)'!$B$58:$Q$58,0))</f>
        <v>16.864787616041994</v>
      </c>
      <c r="P856">
        <f>INDEX('[1]Traitement outputs (2)'!$B$41:$Q$45,MATCH(70,'[1]Traitement outputs (2)'!$A$41:$A$45,0),MATCH(C856,'[1]Traitement outputs (2)'!$B$40:$Q$40,0))</f>
        <v>254.15803075879367</v>
      </c>
      <c r="Q856">
        <f>IF(K856&lt;30,INDEX('[1]Traitement outputs (2)'!$B$51:$Q$63,MATCH(70,'[1]Traitement outputs (2)'!$A$51:$A$63,0),MATCH(C856,'[1]Traitement outputs (2)'!$B$51:$Q$51,0)),INDEX('[1]Traitement outputs (2)'!$B$34:$Q$38,MATCH(70,'[1]Traitement outputs (2)'!$A$34:$A$38,0),MATCH(C856,'[1]Traitement outputs (2)'!$B$33:$Q$33,0)))</f>
        <v>-183.77989640241771</v>
      </c>
      <c r="R856">
        <f>IF(K856&lt;30,INDEX('[1]Traitement outputs (2)'!$B$58:$Q$63,MATCH(70,'[1]Traitement outputs (2)'!$A$58:$A$63,0),MATCH(C856,'[1]Traitement outputs (2)'!$B$58:$Q$58,0)),INDEX('[1]Traitement outputs (2)'!$B$41:$Q$45,MATCH(70,'[1]Traitement outputs (2)'!$A$41:$A$45,0),MATCH(C856,'[1]Traitement outputs (2)'!$B$40:$Q$40,0)))</f>
        <v>254.15803075879367</v>
      </c>
      <c r="T856">
        <f t="shared" si="80"/>
        <v>-21342.138833337085</v>
      </c>
      <c r="U856">
        <f t="shared" si="81"/>
        <v>29515.067122381799</v>
      </c>
      <c r="X856">
        <f t="shared" si="82"/>
        <v>0.51606358805306241</v>
      </c>
      <c r="Y856">
        <f t="shared" si="83"/>
        <v>0.59592021577150611</v>
      </c>
    </row>
    <row r="857" spans="1:25" x14ac:dyDescent="0.35">
      <c r="A857" s="1">
        <v>34735.625</v>
      </c>
      <c r="B857">
        <v>20.081700000000001</v>
      </c>
      <c r="C857">
        <f>_xlfn.IFNA(HLOOKUP(B857,'[1]Traitement outputs'!$B$33:$Q$33,1,TRUE),16)</f>
        <v>20</v>
      </c>
      <c r="E857" s="1">
        <v>34735.625</v>
      </c>
      <c r="F857">
        <v>4.5086199999999996</v>
      </c>
      <c r="G857">
        <f t="shared" si="78"/>
        <v>5</v>
      </c>
      <c r="I857" s="1">
        <v>34735.625</v>
      </c>
      <c r="J857">
        <v>12186.5</v>
      </c>
      <c r="K857">
        <f t="shared" si="79"/>
        <v>104.93951543458643</v>
      </c>
      <c r="M857">
        <f>INDEX('[1]Traitement outputs (2)'!$B$51:$Q$56,MATCH(70,'[1]Traitement outputs (2)'!$A$51:$A$56,0),MATCH(C857,'[1]Traitement outputs (2)'!$B$51:$Q$51,0))</f>
        <v>-16.864255714989046</v>
      </c>
      <c r="N857">
        <f>INDEX('[1]Traitement outputs (2)'!$B$34:$Q$38,MATCH(70,'[1]Traitement outputs (2)'!$A$34:$A$38,0),MATCH(C857,'[1]Traitement outputs (2)'!$B$33:$Q$33,0))</f>
        <v>-183.77989640241771</v>
      </c>
      <c r="O857">
        <f>INDEX('[1]Traitement outputs (2)'!$B$58:$Q$63,MATCH(70,'[1]Traitement outputs (2)'!$A$58:$A$63,0),MATCH(C857,'[1]Traitement outputs (2)'!$B$58:$Q$58,0))</f>
        <v>16.864787616041994</v>
      </c>
      <c r="P857">
        <f>INDEX('[1]Traitement outputs (2)'!$B$41:$Q$45,MATCH(70,'[1]Traitement outputs (2)'!$A$41:$A$45,0),MATCH(C857,'[1]Traitement outputs (2)'!$B$40:$Q$40,0))</f>
        <v>254.15803075879367</v>
      </c>
      <c r="Q857">
        <f>IF(K857&lt;30,INDEX('[1]Traitement outputs (2)'!$B$51:$Q$63,MATCH(70,'[1]Traitement outputs (2)'!$A$51:$A$63,0),MATCH(C857,'[1]Traitement outputs (2)'!$B$51:$Q$51,0)),INDEX('[1]Traitement outputs (2)'!$B$34:$Q$38,MATCH(70,'[1]Traitement outputs (2)'!$A$34:$A$38,0),MATCH(C857,'[1]Traitement outputs (2)'!$B$33:$Q$33,0)))</f>
        <v>-183.77989640241771</v>
      </c>
      <c r="R857">
        <f>IF(K857&lt;30,INDEX('[1]Traitement outputs (2)'!$B$58:$Q$63,MATCH(70,'[1]Traitement outputs (2)'!$A$58:$A$63,0),MATCH(C857,'[1]Traitement outputs (2)'!$B$58:$Q$58,0)),INDEX('[1]Traitement outputs (2)'!$B$41:$Q$45,MATCH(70,'[1]Traitement outputs (2)'!$A$41:$A$45,0),MATCH(C857,'[1]Traitement outputs (2)'!$B$40:$Q$40,0)))</f>
        <v>254.15803075879367</v>
      </c>
      <c r="T857">
        <f t="shared" si="80"/>
        <v>-21342.138833337085</v>
      </c>
      <c r="U857">
        <f t="shared" si="81"/>
        <v>29515.067122381799</v>
      </c>
      <c r="X857">
        <f t="shared" si="82"/>
        <v>0.51606358805306241</v>
      </c>
      <c r="Y857">
        <f t="shared" si="83"/>
        <v>0.59592021577150611</v>
      </c>
    </row>
    <row r="858" spans="1:25" x14ac:dyDescent="0.35">
      <c r="A858" s="1">
        <v>34735.666666666664</v>
      </c>
      <c r="B858">
        <v>20.079000000000001</v>
      </c>
      <c r="C858">
        <f>_xlfn.IFNA(HLOOKUP(B858,'[1]Traitement outputs'!$B$33:$Q$33,1,TRUE),16)</f>
        <v>20</v>
      </c>
      <c r="E858" s="1">
        <v>34735.666666666664</v>
      </c>
      <c r="F858">
        <v>5.0153400000000001</v>
      </c>
      <c r="G858">
        <f t="shared" si="78"/>
        <v>5</v>
      </c>
      <c r="I858" s="1">
        <v>34735.666666666664</v>
      </c>
      <c r="J858">
        <v>3476.62</v>
      </c>
      <c r="K858">
        <f t="shared" si="79"/>
        <v>29.937620986353082</v>
      </c>
      <c r="M858">
        <f>INDEX('[1]Traitement outputs (2)'!$B$51:$Q$56,MATCH(70,'[1]Traitement outputs (2)'!$A$51:$A$56,0),MATCH(C858,'[1]Traitement outputs (2)'!$B$51:$Q$51,0))</f>
        <v>-16.864255714989046</v>
      </c>
      <c r="N858">
        <f>INDEX('[1]Traitement outputs (2)'!$B$34:$Q$38,MATCH(70,'[1]Traitement outputs (2)'!$A$34:$A$38,0),MATCH(C858,'[1]Traitement outputs (2)'!$B$33:$Q$33,0))</f>
        <v>-183.77989640241771</v>
      </c>
      <c r="O858">
        <f>INDEX('[1]Traitement outputs (2)'!$B$58:$Q$63,MATCH(70,'[1]Traitement outputs (2)'!$A$58:$A$63,0),MATCH(C858,'[1]Traitement outputs (2)'!$B$58:$Q$58,0))</f>
        <v>16.864787616041994</v>
      </c>
      <c r="P858">
        <f>INDEX('[1]Traitement outputs (2)'!$B$41:$Q$45,MATCH(70,'[1]Traitement outputs (2)'!$A$41:$A$45,0),MATCH(C858,'[1]Traitement outputs (2)'!$B$40:$Q$40,0))</f>
        <v>254.15803075879367</v>
      </c>
      <c r="Q858">
        <f>IF(K858&lt;30,INDEX('[1]Traitement outputs (2)'!$B$51:$Q$63,MATCH(70,'[1]Traitement outputs (2)'!$A$51:$A$63,0),MATCH(C858,'[1]Traitement outputs (2)'!$B$51:$Q$51,0)),INDEX('[1]Traitement outputs (2)'!$B$34:$Q$38,MATCH(70,'[1]Traitement outputs (2)'!$A$34:$A$38,0),MATCH(C858,'[1]Traitement outputs (2)'!$B$33:$Q$33,0)))</f>
        <v>-16.864255714989046</v>
      </c>
      <c r="R858">
        <f>IF(K858&lt;30,INDEX('[1]Traitement outputs (2)'!$B$58:$Q$63,MATCH(70,'[1]Traitement outputs (2)'!$A$58:$A$63,0),MATCH(C858,'[1]Traitement outputs (2)'!$B$58:$Q$58,0)),INDEX('[1]Traitement outputs (2)'!$B$41:$Q$45,MATCH(70,'[1]Traitement outputs (2)'!$A$41:$A$45,0),MATCH(C858,'[1]Traitement outputs (2)'!$B$40:$Q$40,0)))</f>
        <v>16.864787616041994</v>
      </c>
      <c r="T858">
        <f t="shared" si="80"/>
        <v>-1958.42577907482</v>
      </c>
      <c r="U858">
        <f t="shared" si="81"/>
        <v>1958.4875481058175</v>
      </c>
      <c r="X858">
        <f t="shared" si="82"/>
        <v>4.735571455032727E-2</v>
      </c>
      <c r="Y858">
        <f t="shared" si="83"/>
        <v>3.954259420836595E-2</v>
      </c>
    </row>
    <row r="859" spans="1:25" x14ac:dyDescent="0.35">
      <c r="A859" s="1">
        <v>34735.708333333336</v>
      </c>
      <c r="B859">
        <v>20.076899999999998</v>
      </c>
      <c r="C859">
        <f>_xlfn.IFNA(HLOOKUP(B859,'[1]Traitement outputs'!$B$33:$Q$33,1,TRUE),16)</f>
        <v>20</v>
      </c>
      <c r="E859" s="1">
        <v>34735.708333333336</v>
      </c>
      <c r="F859">
        <v>5.4934799999999999</v>
      </c>
      <c r="G859">
        <f t="shared" si="78"/>
        <v>5</v>
      </c>
      <c r="I859" s="1">
        <v>34735.708333333336</v>
      </c>
      <c r="J859">
        <v>0</v>
      </c>
      <c r="K859">
        <f t="shared" si="79"/>
        <v>0</v>
      </c>
      <c r="M859">
        <f>INDEX('[1]Traitement outputs (2)'!$B$51:$Q$56,MATCH(70,'[1]Traitement outputs (2)'!$A$51:$A$56,0),MATCH(C859,'[1]Traitement outputs (2)'!$B$51:$Q$51,0))</f>
        <v>-16.864255714989046</v>
      </c>
      <c r="N859">
        <f>INDEX('[1]Traitement outputs (2)'!$B$34:$Q$38,MATCH(70,'[1]Traitement outputs (2)'!$A$34:$A$38,0),MATCH(C859,'[1]Traitement outputs (2)'!$B$33:$Q$33,0))</f>
        <v>-183.77989640241771</v>
      </c>
      <c r="O859">
        <f>INDEX('[1]Traitement outputs (2)'!$B$58:$Q$63,MATCH(70,'[1]Traitement outputs (2)'!$A$58:$A$63,0),MATCH(C859,'[1]Traitement outputs (2)'!$B$58:$Q$58,0))</f>
        <v>16.864787616041994</v>
      </c>
      <c r="P859">
        <f>INDEX('[1]Traitement outputs (2)'!$B$41:$Q$45,MATCH(70,'[1]Traitement outputs (2)'!$A$41:$A$45,0),MATCH(C859,'[1]Traitement outputs (2)'!$B$40:$Q$40,0))</f>
        <v>254.15803075879367</v>
      </c>
      <c r="Q859">
        <f>IF(K859&lt;30,INDEX('[1]Traitement outputs (2)'!$B$51:$Q$63,MATCH(70,'[1]Traitement outputs (2)'!$A$51:$A$63,0),MATCH(C859,'[1]Traitement outputs (2)'!$B$51:$Q$51,0)),INDEX('[1]Traitement outputs (2)'!$B$34:$Q$38,MATCH(70,'[1]Traitement outputs (2)'!$A$34:$A$38,0),MATCH(C859,'[1]Traitement outputs (2)'!$B$33:$Q$33,0)))</f>
        <v>-16.864255714989046</v>
      </c>
      <c r="R859">
        <f>IF(K859&lt;30,INDEX('[1]Traitement outputs (2)'!$B$58:$Q$63,MATCH(70,'[1]Traitement outputs (2)'!$A$58:$A$63,0),MATCH(C859,'[1]Traitement outputs (2)'!$B$58:$Q$58,0)),INDEX('[1]Traitement outputs (2)'!$B$41:$Q$45,MATCH(70,'[1]Traitement outputs (2)'!$A$41:$A$45,0),MATCH(C859,'[1]Traitement outputs (2)'!$B$40:$Q$40,0)))</f>
        <v>16.864787616041994</v>
      </c>
      <c r="T859">
        <f t="shared" si="80"/>
        <v>-1958.42577907482</v>
      </c>
      <c r="U859">
        <f t="shared" si="81"/>
        <v>1958.4875481058175</v>
      </c>
      <c r="X859">
        <f t="shared" si="82"/>
        <v>4.735571455032727E-2</v>
      </c>
      <c r="Y859">
        <f t="shared" si="83"/>
        <v>3.954259420836595E-2</v>
      </c>
    </row>
    <row r="860" spans="1:25" x14ac:dyDescent="0.35">
      <c r="A860" s="1">
        <v>34735.75</v>
      </c>
      <c r="B860">
        <v>20.0763</v>
      </c>
      <c r="C860">
        <f>_xlfn.IFNA(HLOOKUP(B860,'[1]Traitement outputs'!$B$33:$Q$33,1,TRUE),16)</f>
        <v>20</v>
      </c>
      <c r="E860" s="1">
        <v>34735.75</v>
      </c>
      <c r="F860">
        <v>5.9013200000000001</v>
      </c>
      <c r="G860">
        <f t="shared" si="78"/>
        <v>6</v>
      </c>
      <c r="I860" s="1">
        <v>34735.75</v>
      </c>
      <c r="J860">
        <v>0</v>
      </c>
      <c r="K860">
        <f t="shared" si="79"/>
        <v>0</v>
      </c>
      <c r="M860">
        <f>INDEX('[1]Traitement outputs (2)'!$B$51:$Q$56,MATCH(70,'[1]Traitement outputs (2)'!$A$51:$A$56,0),MATCH(C860,'[1]Traitement outputs (2)'!$B$51:$Q$51,0))</f>
        <v>-16.864255714989046</v>
      </c>
      <c r="N860">
        <f>INDEX('[1]Traitement outputs (2)'!$B$34:$Q$38,MATCH(70,'[1]Traitement outputs (2)'!$A$34:$A$38,0),MATCH(C860,'[1]Traitement outputs (2)'!$B$33:$Q$33,0))</f>
        <v>-183.77989640241771</v>
      </c>
      <c r="O860">
        <f>INDEX('[1]Traitement outputs (2)'!$B$58:$Q$63,MATCH(70,'[1]Traitement outputs (2)'!$A$58:$A$63,0),MATCH(C860,'[1]Traitement outputs (2)'!$B$58:$Q$58,0))</f>
        <v>16.864787616041994</v>
      </c>
      <c r="P860">
        <f>INDEX('[1]Traitement outputs (2)'!$B$41:$Q$45,MATCH(70,'[1]Traitement outputs (2)'!$A$41:$A$45,0),MATCH(C860,'[1]Traitement outputs (2)'!$B$40:$Q$40,0))</f>
        <v>254.15803075879367</v>
      </c>
      <c r="Q860">
        <f>IF(K860&lt;30,INDEX('[1]Traitement outputs (2)'!$B$51:$Q$63,MATCH(70,'[1]Traitement outputs (2)'!$A$51:$A$63,0),MATCH(C860,'[1]Traitement outputs (2)'!$B$51:$Q$51,0)),INDEX('[1]Traitement outputs (2)'!$B$34:$Q$38,MATCH(70,'[1]Traitement outputs (2)'!$A$34:$A$38,0),MATCH(C860,'[1]Traitement outputs (2)'!$B$33:$Q$33,0)))</f>
        <v>-16.864255714989046</v>
      </c>
      <c r="R860">
        <f>IF(K860&lt;30,INDEX('[1]Traitement outputs (2)'!$B$58:$Q$63,MATCH(70,'[1]Traitement outputs (2)'!$A$58:$A$63,0),MATCH(C860,'[1]Traitement outputs (2)'!$B$58:$Q$58,0)),INDEX('[1]Traitement outputs (2)'!$B$41:$Q$45,MATCH(70,'[1]Traitement outputs (2)'!$A$41:$A$45,0),MATCH(C860,'[1]Traitement outputs (2)'!$B$40:$Q$40,0)))</f>
        <v>16.864787616041994</v>
      </c>
      <c r="T860">
        <f t="shared" si="80"/>
        <v>-1958.42577907482</v>
      </c>
      <c r="U860">
        <f t="shared" si="81"/>
        <v>1958.4875481058175</v>
      </c>
      <c r="X860">
        <f t="shared" si="82"/>
        <v>4.735571455032727E-2</v>
      </c>
      <c r="Y860">
        <f t="shared" si="83"/>
        <v>3.954259420836595E-2</v>
      </c>
    </row>
    <row r="861" spans="1:25" x14ac:dyDescent="0.35">
      <c r="A861" s="1">
        <v>34735.791666666664</v>
      </c>
      <c r="B861">
        <v>20.075700000000001</v>
      </c>
      <c r="C861">
        <f>_xlfn.IFNA(HLOOKUP(B861,'[1]Traitement outputs'!$B$33:$Q$33,1,TRUE),16)</f>
        <v>20</v>
      </c>
      <c r="E861" s="1">
        <v>34735.791666666664</v>
      </c>
      <c r="F861">
        <v>6.1901799999999998</v>
      </c>
      <c r="G861">
        <f t="shared" si="78"/>
        <v>6</v>
      </c>
      <c r="I861" s="1">
        <v>34735.791666666664</v>
      </c>
      <c r="J861">
        <v>0</v>
      </c>
      <c r="K861">
        <f t="shared" si="79"/>
        <v>0</v>
      </c>
      <c r="M861">
        <f>INDEX('[1]Traitement outputs (2)'!$B$51:$Q$56,MATCH(70,'[1]Traitement outputs (2)'!$A$51:$A$56,0),MATCH(C861,'[1]Traitement outputs (2)'!$B$51:$Q$51,0))</f>
        <v>-16.864255714989046</v>
      </c>
      <c r="N861">
        <f>INDEX('[1]Traitement outputs (2)'!$B$34:$Q$38,MATCH(70,'[1]Traitement outputs (2)'!$A$34:$A$38,0),MATCH(C861,'[1]Traitement outputs (2)'!$B$33:$Q$33,0))</f>
        <v>-183.77989640241771</v>
      </c>
      <c r="O861">
        <f>INDEX('[1]Traitement outputs (2)'!$B$58:$Q$63,MATCH(70,'[1]Traitement outputs (2)'!$A$58:$A$63,0),MATCH(C861,'[1]Traitement outputs (2)'!$B$58:$Q$58,0))</f>
        <v>16.864787616041994</v>
      </c>
      <c r="P861">
        <f>INDEX('[1]Traitement outputs (2)'!$B$41:$Q$45,MATCH(70,'[1]Traitement outputs (2)'!$A$41:$A$45,0),MATCH(C861,'[1]Traitement outputs (2)'!$B$40:$Q$40,0))</f>
        <v>254.15803075879367</v>
      </c>
      <c r="Q861">
        <f>IF(K861&lt;30,INDEX('[1]Traitement outputs (2)'!$B$51:$Q$63,MATCH(70,'[1]Traitement outputs (2)'!$A$51:$A$63,0),MATCH(C861,'[1]Traitement outputs (2)'!$B$51:$Q$51,0)),INDEX('[1]Traitement outputs (2)'!$B$34:$Q$38,MATCH(70,'[1]Traitement outputs (2)'!$A$34:$A$38,0),MATCH(C861,'[1]Traitement outputs (2)'!$B$33:$Q$33,0)))</f>
        <v>-16.864255714989046</v>
      </c>
      <c r="R861">
        <f>IF(K861&lt;30,INDEX('[1]Traitement outputs (2)'!$B$58:$Q$63,MATCH(70,'[1]Traitement outputs (2)'!$A$58:$A$63,0),MATCH(C861,'[1]Traitement outputs (2)'!$B$58:$Q$58,0)),INDEX('[1]Traitement outputs (2)'!$B$41:$Q$45,MATCH(70,'[1]Traitement outputs (2)'!$A$41:$A$45,0),MATCH(C861,'[1]Traitement outputs (2)'!$B$40:$Q$40,0)))</f>
        <v>16.864787616041994</v>
      </c>
      <c r="T861">
        <f t="shared" si="80"/>
        <v>-1958.42577907482</v>
      </c>
      <c r="U861">
        <f t="shared" si="81"/>
        <v>1958.4875481058175</v>
      </c>
      <c r="X861">
        <f t="shared" si="82"/>
        <v>4.735571455032727E-2</v>
      </c>
      <c r="Y861">
        <f t="shared" si="83"/>
        <v>3.954259420836595E-2</v>
      </c>
    </row>
    <row r="862" spans="1:25" x14ac:dyDescent="0.35">
      <c r="A862" s="1">
        <v>34735.833333333336</v>
      </c>
      <c r="B862">
        <v>20.075700000000001</v>
      </c>
      <c r="C862">
        <f>_xlfn.IFNA(HLOOKUP(B862,'[1]Traitement outputs'!$B$33:$Q$33,1,TRUE),16)</f>
        <v>20</v>
      </c>
      <c r="E862" s="1">
        <v>34735.833333333336</v>
      </c>
      <c r="F862">
        <v>6.36721</v>
      </c>
      <c r="G862">
        <f t="shared" si="78"/>
        <v>6</v>
      </c>
      <c r="I862" s="1">
        <v>34735.833333333336</v>
      </c>
      <c r="J862">
        <v>0</v>
      </c>
      <c r="K862">
        <f t="shared" si="79"/>
        <v>0</v>
      </c>
      <c r="M862">
        <f>INDEX('[1]Traitement outputs (2)'!$B$51:$Q$56,MATCH(70,'[1]Traitement outputs (2)'!$A$51:$A$56,0),MATCH(C862,'[1]Traitement outputs (2)'!$B$51:$Q$51,0))</f>
        <v>-16.864255714989046</v>
      </c>
      <c r="N862">
        <f>INDEX('[1]Traitement outputs (2)'!$B$34:$Q$38,MATCH(70,'[1]Traitement outputs (2)'!$A$34:$A$38,0),MATCH(C862,'[1]Traitement outputs (2)'!$B$33:$Q$33,0))</f>
        <v>-183.77989640241771</v>
      </c>
      <c r="O862">
        <f>INDEX('[1]Traitement outputs (2)'!$B$58:$Q$63,MATCH(70,'[1]Traitement outputs (2)'!$A$58:$A$63,0),MATCH(C862,'[1]Traitement outputs (2)'!$B$58:$Q$58,0))</f>
        <v>16.864787616041994</v>
      </c>
      <c r="P862">
        <f>INDEX('[1]Traitement outputs (2)'!$B$41:$Q$45,MATCH(70,'[1]Traitement outputs (2)'!$A$41:$A$45,0),MATCH(C862,'[1]Traitement outputs (2)'!$B$40:$Q$40,0))</f>
        <v>254.15803075879367</v>
      </c>
      <c r="Q862">
        <f>IF(K862&lt;30,INDEX('[1]Traitement outputs (2)'!$B$51:$Q$63,MATCH(70,'[1]Traitement outputs (2)'!$A$51:$A$63,0),MATCH(C862,'[1]Traitement outputs (2)'!$B$51:$Q$51,0)),INDEX('[1]Traitement outputs (2)'!$B$34:$Q$38,MATCH(70,'[1]Traitement outputs (2)'!$A$34:$A$38,0),MATCH(C862,'[1]Traitement outputs (2)'!$B$33:$Q$33,0)))</f>
        <v>-16.864255714989046</v>
      </c>
      <c r="R862">
        <f>IF(K862&lt;30,INDEX('[1]Traitement outputs (2)'!$B$58:$Q$63,MATCH(70,'[1]Traitement outputs (2)'!$A$58:$A$63,0),MATCH(C862,'[1]Traitement outputs (2)'!$B$58:$Q$58,0)),INDEX('[1]Traitement outputs (2)'!$B$41:$Q$45,MATCH(70,'[1]Traitement outputs (2)'!$A$41:$A$45,0),MATCH(C862,'[1]Traitement outputs (2)'!$B$40:$Q$40,0)))</f>
        <v>16.864787616041994</v>
      </c>
      <c r="T862">
        <f t="shared" si="80"/>
        <v>-1958.42577907482</v>
      </c>
      <c r="U862">
        <f t="shared" si="81"/>
        <v>1958.4875481058175</v>
      </c>
      <c r="X862">
        <f t="shared" si="82"/>
        <v>4.735571455032727E-2</v>
      </c>
      <c r="Y862">
        <f t="shared" si="83"/>
        <v>3.954259420836595E-2</v>
      </c>
    </row>
    <row r="863" spans="1:25" x14ac:dyDescent="0.35">
      <c r="A863" s="1">
        <v>34735.875</v>
      </c>
      <c r="B863">
        <v>16.147300000000001</v>
      </c>
      <c r="C863">
        <f>_xlfn.IFNA(HLOOKUP(B863,'[1]Traitement outputs'!$B$33:$Q$33,1,TRUE),16)</f>
        <v>16</v>
      </c>
      <c r="E863" s="1">
        <v>34735.875</v>
      </c>
      <c r="F863">
        <v>8.3199100000000001</v>
      </c>
      <c r="G863">
        <f t="shared" si="78"/>
        <v>8</v>
      </c>
      <c r="I863" s="1">
        <v>34735.875</v>
      </c>
      <c r="J863">
        <v>0</v>
      </c>
      <c r="K863">
        <f t="shared" si="79"/>
        <v>0</v>
      </c>
      <c r="M863">
        <f>INDEX('[1]Traitement outputs (2)'!$B$51:$Q$56,MATCH(70,'[1]Traitement outputs (2)'!$A$51:$A$56,0),MATCH(C863,'[1]Traitement outputs (2)'!$B$51:$Q$51,0))</f>
        <v>-27.907128105419115</v>
      </c>
      <c r="N863">
        <f>INDEX('[1]Traitement outputs (2)'!$B$34:$Q$38,MATCH(70,'[1]Traitement outputs (2)'!$A$34:$A$38,0),MATCH(C863,'[1]Traitement outputs (2)'!$B$33:$Q$33,0))</f>
        <v>-87.65601603539298</v>
      </c>
      <c r="O863">
        <f>INDEX('[1]Traitement outputs (2)'!$B$58:$Q$63,MATCH(70,'[1]Traitement outputs (2)'!$A$58:$A$63,0),MATCH(C863,'[1]Traitement outputs (2)'!$B$58:$Q$58,0))</f>
        <v>27.907128104236733</v>
      </c>
      <c r="P863">
        <f>INDEX('[1]Traitement outputs (2)'!$B$41:$Q$45,MATCH(70,'[1]Traitement outputs (2)'!$A$41:$A$45,0),MATCH(C863,'[1]Traitement outputs (2)'!$B$40:$Q$40,0))</f>
        <v>158.03405896601754</v>
      </c>
      <c r="Q863">
        <f>IF(K863&lt;30,INDEX('[1]Traitement outputs (2)'!$B$51:$Q$63,MATCH(70,'[1]Traitement outputs (2)'!$A$51:$A$63,0),MATCH(C863,'[1]Traitement outputs (2)'!$B$51:$Q$51,0)),INDEX('[1]Traitement outputs (2)'!$B$34:$Q$38,MATCH(70,'[1]Traitement outputs (2)'!$A$34:$A$38,0),MATCH(C863,'[1]Traitement outputs (2)'!$B$33:$Q$33,0)))</f>
        <v>-27.907128105419115</v>
      </c>
      <c r="R863">
        <f>IF(K863&lt;30,INDEX('[1]Traitement outputs (2)'!$B$58:$Q$63,MATCH(70,'[1]Traitement outputs (2)'!$A$58:$A$63,0),MATCH(C863,'[1]Traitement outputs (2)'!$B$58:$Q$58,0)),INDEX('[1]Traitement outputs (2)'!$B$41:$Q$45,MATCH(70,'[1]Traitement outputs (2)'!$A$41:$A$45,0),MATCH(C863,'[1]Traitement outputs (2)'!$B$40:$Q$40,0)))</f>
        <v>27.907128104236733</v>
      </c>
      <c r="T863">
        <f t="shared" si="80"/>
        <v>-3240.8212983285953</v>
      </c>
      <c r="U863">
        <f t="shared" si="81"/>
        <v>3240.8212981912866</v>
      </c>
      <c r="X863">
        <f t="shared" si="82"/>
        <v>7.8364679403255921E-2</v>
      </c>
      <c r="Y863">
        <f t="shared" si="83"/>
        <v>6.5433390996103388E-2</v>
      </c>
    </row>
    <row r="864" spans="1:25" x14ac:dyDescent="0.35">
      <c r="A864" s="1">
        <v>34735.916666666664</v>
      </c>
      <c r="B864">
        <v>16.076599999999999</v>
      </c>
      <c r="C864">
        <f>_xlfn.IFNA(HLOOKUP(B864,'[1]Traitement outputs'!$B$33:$Q$33,1,TRUE),16)</f>
        <v>16</v>
      </c>
      <c r="E864" s="1">
        <v>34735.916666666664</v>
      </c>
      <c r="F864">
        <v>8.3969199999999997</v>
      </c>
      <c r="G864">
        <f t="shared" si="78"/>
        <v>8</v>
      </c>
      <c r="I864" s="1">
        <v>34735.916666666664</v>
      </c>
      <c r="J864">
        <v>0</v>
      </c>
      <c r="K864">
        <f t="shared" si="79"/>
        <v>0</v>
      </c>
      <c r="M864">
        <f>INDEX('[1]Traitement outputs (2)'!$B$51:$Q$56,MATCH(70,'[1]Traitement outputs (2)'!$A$51:$A$56,0),MATCH(C864,'[1]Traitement outputs (2)'!$B$51:$Q$51,0))</f>
        <v>-27.907128105419115</v>
      </c>
      <c r="N864">
        <f>INDEX('[1]Traitement outputs (2)'!$B$34:$Q$38,MATCH(70,'[1]Traitement outputs (2)'!$A$34:$A$38,0),MATCH(C864,'[1]Traitement outputs (2)'!$B$33:$Q$33,0))</f>
        <v>-87.65601603539298</v>
      </c>
      <c r="O864">
        <f>INDEX('[1]Traitement outputs (2)'!$B$58:$Q$63,MATCH(70,'[1]Traitement outputs (2)'!$A$58:$A$63,0),MATCH(C864,'[1]Traitement outputs (2)'!$B$58:$Q$58,0))</f>
        <v>27.907128104236733</v>
      </c>
      <c r="P864">
        <f>INDEX('[1]Traitement outputs (2)'!$B$41:$Q$45,MATCH(70,'[1]Traitement outputs (2)'!$A$41:$A$45,0),MATCH(C864,'[1]Traitement outputs (2)'!$B$40:$Q$40,0))</f>
        <v>158.03405896601754</v>
      </c>
      <c r="Q864">
        <f>IF(K864&lt;30,INDEX('[1]Traitement outputs (2)'!$B$51:$Q$63,MATCH(70,'[1]Traitement outputs (2)'!$A$51:$A$63,0),MATCH(C864,'[1]Traitement outputs (2)'!$B$51:$Q$51,0)),INDEX('[1]Traitement outputs (2)'!$B$34:$Q$38,MATCH(70,'[1]Traitement outputs (2)'!$A$34:$A$38,0),MATCH(C864,'[1]Traitement outputs (2)'!$B$33:$Q$33,0)))</f>
        <v>-27.907128105419115</v>
      </c>
      <c r="R864">
        <f>IF(K864&lt;30,INDEX('[1]Traitement outputs (2)'!$B$58:$Q$63,MATCH(70,'[1]Traitement outputs (2)'!$A$58:$A$63,0),MATCH(C864,'[1]Traitement outputs (2)'!$B$58:$Q$58,0)),INDEX('[1]Traitement outputs (2)'!$B$41:$Q$45,MATCH(70,'[1]Traitement outputs (2)'!$A$41:$A$45,0),MATCH(C864,'[1]Traitement outputs (2)'!$B$40:$Q$40,0)))</f>
        <v>27.907128104236733</v>
      </c>
      <c r="T864">
        <f t="shared" si="80"/>
        <v>-3240.8212983285953</v>
      </c>
      <c r="U864">
        <f t="shared" si="81"/>
        <v>3240.8212981912866</v>
      </c>
      <c r="X864">
        <f t="shared" si="82"/>
        <v>7.8364679403255921E-2</v>
      </c>
      <c r="Y864">
        <f t="shared" si="83"/>
        <v>6.5433390996103388E-2</v>
      </c>
    </row>
    <row r="865" spans="1:25" x14ac:dyDescent="0.35">
      <c r="A865" s="1">
        <v>34735.958333333336</v>
      </c>
      <c r="B865">
        <v>16.0764</v>
      </c>
      <c r="C865">
        <f>_xlfn.IFNA(HLOOKUP(B865,'[1]Traitement outputs'!$B$33:$Q$33,1,TRUE),16)</f>
        <v>16</v>
      </c>
      <c r="E865" s="1">
        <v>34735.958333333336</v>
      </c>
      <c r="F865">
        <v>8.4882299999999997</v>
      </c>
      <c r="G865">
        <f t="shared" si="78"/>
        <v>8</v>
      </c>
      <c r="I865" s="1">
        <v>34735.958333333336</v>
      </c>
      <c r="J865">
        <v>0</v>
      </c>
      <c r="K865">
        <f t="shared" si="79"/>
        <v>0</v>
      </c>
      <c r="M865">
        <f>INDEX('[1]Traitement outputs (2)'!$B$51:$Q$56,MATCH(70,'[1]Traitement outputs (2)'!$A$51:$A$56,0),MATCH(C865,'[1]Traitement outputs (2)'!$B$51:$Q$51,0))</f>
        <v>-27.907128105419115</v>
      </c>
      <c r="N865">
        <f>INDEX('[1]Traitement outputs (2)'!$B$34:$Q$38,MATCH(70,'[1]Traitement outputs (2)'!$A$34:$A$38,0),MATCH(C865,'[1]Traitement outputs (2)'!$B$33:$Q$33,0))</f>
        <v>-87.65601603539298</v>
      </c>
      <c r="O865">
        <f>INDEX('[1]Traitement outputs (2)'!$B$58:$Q$63,MATCH(70,'[1]Traitement outputs (2)'!$A$58:$A$63,0),MATCH(C865,'[1]Traitement outputs (2)'!$B$58:$Q$58,0))</f>
        <v>27.907128104236733</v>
      </c>
      <c r="P865">
        <f>INDEX('[1]Traitement outputs (2)'!$B$41:$Q$45,MATCH(70,'[1]Traitement outputs (2)'!$A$41:$A$45,0),MATCH(C865,'[1]Traitement outputs (2)'!$B$40:$Q$40,0))</f>
        <v>158.03405896601754</v>
      </c>
      <c r="Q865">
        <f>IF(K865&lt;30,INDEX('[1]Traitement outputs (2)'!$B$51:$Q$63,MATCH(70,'[1]Traitement outputs (2)'!$A$51:$A$63,0),MATCH(C865,'[1]Traitement outputs (2)'!$B$51:$Q$51,0)),INDEX('[1]Traitement outputs (2)'!$B$34:$Q$38,MATCH(70,'[1]Traitement outputs (2)'!$A$34:$A$38,0),MATCH(C865,'[1]Traitement outputs (2)'!$B$33:$Q$33,0)))</f>
        <v>-27.907128105419115</v>
      </c>
      <c r="R865">
        <f>IF(K865&lt;30,INDEX('[1]Traitement outputs (2)'!$B$58:$Q$63,MATCH(70,'[1]Traitement outputs (2)'!$A$58:$A$63,0),MATCH(C865,'[1]Traitement outputs (2)'!$B$58:$Q$58,0)),INDEX('[1]Traitement outputs (2)'!$B$41:$Q$45,MATCH(70,'[1]Traitement outputs (2)'!$A$41:$A$45,0),MATCH(C865,'[1]Traitement outputs (2)'!$B$40:$Q$40,0)))</f>
        <v>27.907128104236733</v>
      </c>
      <c r="T865">
        <f t="shared" si="80"/>
        <v>-3240.8212983285953</v>
      </c>
      <c r="U865">
        <f t="shared" si="81"/>
        <v>3240.8212981912866</v>
      </c>
      <c r="X865">
        <f t="shared" si="82"/>
        <v>7.8364679403255921E-2</v>
      </c>
      <c r="Y865">
        <f t="shared" si="83"/>
        <v>6.5433390996103388E-2</v>
      </c>
    </row>
    <row r="866" spans="1:25" x14ac:dyDescent="0.35">
      <c r="A866" s="1">
        <v>34736</v>
      </c>
      <c r="B866">
        <v>16.076899999999998</v>
      </c>
      <c r="C866">
        <f>_xlfn.IFNA(HLOOKUP(B866,'[1]Traitement outputs'!$B$33:$Q$33,1,TRUE),16)</f>
        <v>16</v>
      </c>
      <c r="E866" s="1">
        <v>34736</v>
      </c>
      <c r="F866">
        <v>8.7581000000000007</v>
      </c>
      <c r="G866">
        <f t="shared" si="78"/>
        <v>9</v>
      </c>
      <c r="I866" s="1">
        <v>34736</v>
      </c>
      <c r="J866">
        <v>0</v>
      </c>
      <c r="K866">
        <f t="shared" si="79"/>
        <v>0</v>
      </c>
      <c r="M866">
        <f>INDEX('[1]Traitement outputs (2)'!$B$51:$Q$56,MATCH(70,'[1]Traitement outputs (2)'!$A$51:$A$56,0),MATCH(C866,'[1]Traitement outputs (2)'!$B$51:$Q$51,0))</f>
        <v>-27.907128105419115</v>
      </c>
      <c r="N866">
        <f>INDEX('[1]Traitement outputs (2)'!$B$34:$Q$38,MATCH(70,'[1]Traitement outputs (2)'!$A$34:$A$38,0),MATCH(C866,'[1]Traitement outputs (2)'!$B$33:$Q$33,0))</f>
        <v>-87.65601603539298</v>
      </c>
      <c r="O866">
        <f>INDEX('[1]Traitement outputs (2)'!$B$58:$Q$63,MATCH(70,'[1]Traitement outputs (2)'!$A$58:$A$63,0),MATCH(C866,'[1]Traitement outputs (2)'!$B$58:$Q$58,0))</f>
        <v>27.907128104236733</v>
      </c>
      <c r="P866">
        <f>INDEX('[1]Traitement outputs (2)'!$B$41:$Q$45,MATCH(70,'[1]Traitement outputs (2)'!$A$41:$A$45,0),MATCH(C866,'[1]Traitement outputs (2)'!$B$40:$Q$40,0))</f>
        <v>158.03405896601754</v>
      </c>
      <c r="Q866">
        <f>IF(K866&lt;30,INDEX('[1]Traitement outputs (2)'!$B$51:$Q$63,MATCH(70,'[1]Traitement outputs (2)'!$A$51:$A$63,0),MATCH(C866,'[1]Traitement outputs (2)'!$B$51:$Q$51,0)),INDEX('[1]Traitement outputs (2)'!$B$34:$Q$38,MATCH(70,'[1]Traitement outputs (2)'!$A$34:$A$38,0),MATCH(C866,'[1]Traitement outputs (2)'!$B$33:$Q$33,0)))</f>
        <v>-27.907128105419115</v>
      </c>
      <c r="R866">
        <f>IF(K866&lt;30,INDEX('[1]Traitement outputs (2)'!$B$58:$Q$63,MATCH(70,'[1]Traitement outputs (2)'!$A$58:$A$63,0),MATCH(C866,'[1]Traitement outputs (2)'!$B$58:$Q$58,0)),INDEX('[1]Traitement outputs (2)'!$B$41:$Q$45,MATCH(70,'[1]Traitement outputs (2)'!$A$41:$A$45,0),MATCH(C866,'[1]Traitement outputs (2)'!$B$40:$Q$40,0)))</f>
        <v>27.907128104236733</v>
      </c>
      <c r="T866">
        <f t="shared" si="80"/>
        <v>-3240.8212983285953</v>
      </c>
      <c r="U866">
        <f t="shared" si="81"/>
        <v>3240.8212981912866</v>
      </c>
      <c r="X866">
        <f t="shared" si="82"/>
        <v>7.8364679403255921E-2</v>
      </c>
      <c r="Y866">
        <f t="shared" si="83"/>
        <v>6.5433390996103388E-2</v>
      </c>
    </row>
    <row r="867" spans="1:25" x14ac:dyDescent="0.35">
      <c r="A867" s="1">
        <v>34736.041666666664</v>
      </c>
      <c r="B867">
        <v>16.077000000000002</v>
      </c>
      <c r="C867">
        <f>_xlfn.IFNA(HLOOKUP(B867,'[1]Traitement outputs'!$B$33:$Q$33,1,TRUE),16)</f>
        <v>16</v>
      </c>
      <c r="E867" s="1">
        <v>34736.041666666664</v>
      </c>
      <c r="F867">
        <v>9.0625800000000005</v>
      </c>
      <c r="G867">
        <f t="shared" si="78"/>
        <v>9</v>
      </c>
      <c r="I867" s="1">
        <v>34736.041666666664</v>
      </c>
      <c r="J867">
        <v>0</v>
      </c>
      <c r="K867">
        <f t="shared" si="79"/>
        <v>0</v>
      </c>
      <c r="M867">
        <f>INDEX('[1]Traitement outputs (2)'!$B$51:$Q$56,MATCH(70,'[1]Traitement outputs (2)'!$A$51:$A$56,0),MATCH(C867,'[1]Traitement outputs (2)'!$B$51:$Q$51,0))</f>
        <v>-27.907128105419115</v>
      </c>
      <c r="N867">
        <f>INDEX('[1]Traitement outputs (2)'!$B$34:$Q$38,MATCH(70,'[1]Traitement outputs (2)'!$A$34:$A$38,0),MATCH(C867,'[1]Traitement outputs (2)'!$B$33:$Q$33,0))</f>
        <v>-87.65601603539298</v>
      </c>
      <c r="O867">
        <f>INDEX('[1]Traitement outputs (2)'!$B$58:$Q$63,MATCH(70,'[1]Traitement outputs (2)'!$A$58:$A$63,0),MATCH(C867,'[1]Traitement outputs (2)'!$B$58:$Q$58,0))</f>
        <v>27.907128104236733</v>
      </c>
      <c r="P867">
        <f>INDEX('[1]Traitement outputs (2)'!$B$41:$Q$45,MATCH(70,'[1]Traitement outputs (2)'!$A$41:$A$45,0),MATCH(C867,'[1]Traitement outputs (2)'!$B$40:$Q$40,0))</f>
        <v>158.03405896601754</v>
      </c>
      <c r="Q867">
        <f>IF(K867&lt;30,INDEX('[1]Traitement outputs (2)'!$B$51:$Q$63,MATCH(70,'[1]Traitement outputs (2)'!$A$51:$A$63,0),MATCH(C867,'[1]Traitement outputs (2)'!$B$51:$Q$51,0)),INDEX('[1]Traitement outputs (2)'!$B$34:$Q$38,MATCH(70,'[1]Traitement outputs (2)'!$A$34:$A$38,0),MATCH(C867,'[1]Traitement outputs (2)'!$B$33:$Q$33,0)))</f>
        <v>-27.907128105419115</v>
      </c>
      <c r="R867">
        <f>IF(K867&lt;30,INDEX('[1]Traitement outputs (2)'!$B$58:$Q$63,MATCH(70,'[1]Traitement outputs (2)'!$A$58:$A$63,0),MATCH(C867,'[1]Traitement outputs (2)'!$B$58:$Q$58,0)),INDEX('[1]Traitement outputs (2)'!$B$41:$Q$45,MATCH(70,'[1]Traitement outputs (2)'!$A$41:$A$45,0),MATCH(C867,'[1]Traitement outputs (2)'!$B$40:$Q$40,0)))</f>
        <v>27.907128104236733</v>
      </c>
      <c r="T867">
        <f t="shared" si="80"/>
        <v>-3240.8212983285953</v>
      </c>
      <c r="U867">
        <f t="shared" si="81"/>
        <v>3240.8212981912866</v>
      </c>
      <c r="X867">
        <f t="shared" si="82"/>
        <v>7.8364679403255921E-2</v>
      </c>
      <c r="Y867">
        <f t="shared" si="83"/>
        <v>6.5433390996103388E-2</v>
      </c>
    </row>
    <row r="868" spans="1:25" x14ac:dyDescent="0.35">
      <c r="A868" s="1">
        <v>34736.083333333336</v>
      </c>
      <c r="B868">
        <v>16.077000000000002</v>
      </c>
      <c r="C868">
        <f>_xlfn.IFNA(HLOOKUP(B868,'[1]Traitement outputs'!$B$33:$Q$33,1,TRUE),16)</f>
        <v>16</v>
      </c>
      <c r="E868" s="1">
        <v>34736.083333333336</v>
      </c>
      <c r="F868">
        <v>9.3539999999999992</v>
      </c>
      <c r="G868">
        <f t="shared" si="78"/>
        <v>9</v>
      </c>
      <c r="I868" s="1">
        <v>34736.083333333336</v>
      </c>
      <c r="J868">
        <v>0</v>
      </c>
      <c r="K868">
        <f t="shared" si="79"/>
        <v>0</v>
      </c>
      <c r="M868">
        <f>INDEX('[1]Traitement outputs (2)'!$B$51:$Q$56,MATCH(70,'[1]Traitement outputs (2)'!$A$51:$A$56,0),MATCH(C868,'[1]Traitement outputs (2)'!$B$51:$Q$51,0))</f>
        <v>-27.907128105419115</v>
      </c>
      <c r="N868">
        <f>INDEX('[1]Traitement outputs (2)'!$B$34:$Q$38,MATCH(70,'[1]Traitement outputs (2)'!$A$34:$A$38,0),MATCH(C868,'[1]Traitement outputs (2)'!$B$33:$Q$33,0))</f>
        <v>-87.65601603539298</v>
      </c>
      <c r="O868">
        <f>INDEX('[1]Traitement outputs (2)'!$B$58:$Q$63,MATCH(70,'[1]Traitement outputs (2)'!$A$58:$A$63,0),MATCH(C868,'[1]Traitement outputs (2)'!$B$58:$Q$58,0))</f>
        <v>27.907128104236733</v>
      </c>
      <c r="P868">
        <f>INDEX('[1]Traitement outputs (2)'!$B$41:$Q$45,MATCH(70,'[1]Traitement outputs (2)'!$A$41:$A$45,0),MATCH(C868,'[1]Traitement outputs (2)'!$B$40:$Q$40,0))</f>
        <v>158.03405896601754</v>
      </c>
      <c r="Q868">
        <f>IF(K868&lt;30,INDEX('[1]Traitement outputs (2)'!$B$51:$Q$63,MATCH(70,'[1]Traitement outputs (2)'!$A$51:$A$63,0),MATCH(C868,'[1]Traitement outputs (2)'!$B$51:$Q$51,0)),INDEX('[1]Traitement outputs (2)'!$B$34:$Q$38,MATCH(70,'[1]Traitement outputs (2)'!$A$34:$A$38,0),MATCH(C868,'[1]Traitement outputs (2)'!$B$33:$Q$33,0)))</f>
        <v>-27.907128105419115</v>
      </c>
      <c r="R868">
        <f>IF(K868&lt;30,INDEX('[1]Traitement outputs (2)'!$B$58:$Q$63,MATCH(70,'[1]Traitement outputs (2)'!$A$58:$A$63,0),MATCH(C868,'[1]Traitement outputs (2)'!$B$58:$Q$58,0)),INDEX('[1]Traitement outputs (2)'!$B$41:$Q$45,MATCH(70,'[1]Traitement outputs (2)'!$A$41:$A$45,0),MATCH(C868,'[1]Traitement outputs (2)'!$B$40:$Q$40,0)))</f>
        <v>27.907128104236733</v>
      </c>
      <c r="T868">
        <f t="shared" si="80"/>
        <v>-3240.8212983285953</v>
      </c>
      <c r="U868">
        <f t="shared" si="81"/>
        <v>3240.8212981912866</v>
      </c>
      <c r="X868">
        <f t="shared" si="82"/>
        <v>7.8364679403255921E-2</v>
      </c>
      <c r="Y868">
        <f t="shared" si="83"/>
        <v>6.5433390996103388E-2</v>
      </c>
    </row>
    <row r="869" spans="1:25" x14ac:dyDescent="0.35">
      <c r="A869" s="1">
        <v>34736.125</v>
      </c>
      <c r="B869">
        <v>16.077000000000002</v>
      </c>
      <c r="C869">
        <f>_xlfn.IFNA(HLOOKUP(B869,'[1]Traitement outputs'!$B$33:$Q$33,1,TRUE),16)</f>
        <v>16</v>
      </c>
      <c r="E869" s="1">
        <v>34736.125</v>
      </c>
      <c r="F869">
        <v>9.6557499999999994</v>
      </c>
      <c r="G869">
        <f t="shared" si="78"/>
        <v>10</v>
      </c>
      <c r="I869" s="1">
        <v>34736.125</v>
      </c>
      <c r="J869">
        <v>0</v>
      </c>
      <c r="K869">
        <f t="shared" si="79"/>
        <v>0</v>
      </c>
      <c r="M869">
        <f>INDEX('[1]Traitement outputs (2)'!$B$51:$Q$56,MATCH(70,'[1]Traitement outputs (2)'!$A$51:$A$56,0),MATCH(C869,'[1]Traitement outputs (2)'!$B$51:$Q$51,0))</f>
        <v>-27.907128105419115</v>
      </c>
      <c r="N869">
        <f>INDEX('[1]Traitement outputs (2)'!$B$34:$Q$38,MATCH(70,'[1]Traitement outputs (2)'!$A$34:$A$38,0),MATCH(C869,'[1]Traitement outputs (2)'!$B$33:$Q$33,0))</f>
        <v>-87.65601603539298</v>
      </c>
      <c r="O869">
        <f>INDEX('[1]Traitement outputs (2)'!$B$58:$Q$63,MATCH(70,'[1]Traitement outputs (2)'!$A$58:$A$63,0),MATCH(C869,'[1]Traitement outputs (2)'!$B$58:$Q$58,0))</f>
        <v>27.907128104236733</v>
      </c>
      <c r="P869">
        <f>INDEX('[1]Traitement outputs (2)'!$B$41:$Q$45,MATCH(70,'[1]Traitement outputs (2)'!$A$41:$A$45,0),MATCH(C869,'[1]Traitement outputs (2)'!$B$40:$Q$40,0))</f>
        <v>158.03405896601754</v>
      </c>
      <c r="Q869">
        <f>IF(K869&lt;30,INDEX('[1]Traitement outputs (2)'!$B$51:$Q$63,MATCH(70,'[1]Traitement outputs (2)'!$A$51:$A$63,0),MATCH(C869,'[1]Traitement outputs (2)'!$B$51:$Q$51,0)),INDEX('[1]Traitement outputs (2)'!$B$34:$Q$38,MATCH(70,'[1]Traitement outputs (2)'!$A$34:$A$38,0),MATCH(C869,'[1]Traitement outputs (2)'!$B$33:$Q$33,0)))</f>
        <v>-27.907128105419115</v>
      </c>
      <c r="R869">
        <f>IF(K869&lt;30,INDEX('[1]Traitement outputs (2)'!$B$58:$Q$63,MATCH(70,'[1]Traitement outputs (2)'!$A$58:$A$63,0),MATCH(C869,'[1]Traitement outputs (2)'!$B$58:$Q$58,0)),INDEX('[1]Traitement outputs (2)'!$B$41:$Q$45,MATCH(70,'[1]Traitement outputs (2)'!$A$41:$A$45,0),MATCH(C869,'[1]Traitement outputs (2)'!$B$40:$Q$40,0)))</f>
        <v>27.907128104236733</v>
      </c>
      <c r="T869">
        <f t="shared" si="80"/>
        <v>-3240.8212983285953</v>
      </c>
      <c r="U869">
        <f t="shared" si="81"/>
        <v>3240.8212981912866</v>
      </c>
      <c r="X869">
        <f t="shared" si="82"/>
        <v>7.8364679403255921E-2</v>
      </c>
      <c r="Y869">
        <f t="shared" si="83"/>
        <v>6.5433390996103388E-2</v>
      </c>
    </row>
    <row r="870" spans="1:25" x14ac:dyDescent="0.35">
      <c r="A870" s="1">
        <v>34736.166666666664</v>
      </c>
      <c r="B870">
        <v>16.077200000000001</v>
      </c>
      <c r="C870">
        <f>_xlfn.IFNA(HLOOKUP(B870,'[1]Traitement outputs'!$B$33:$Q$33,1,TRUE),16)</f>
        <v>16</v>
      </c>
      <c r="E870" s="1">
        <v>34736.166666666664</v>
      </c>
      <c r="F870">
        <v>9.9456900000000008</v>
      </c>
      <c r="G870">
        <f t="shared" si="78"/>
        <v>10</v>
      </c>
      <c r="I870" s="1">
        <v>34736.166666666664</v>
      </c>
      <c r="J870">
        <v>0</v>
      </c>
      <c r="K870">
        <f t="shared" si="79"/>
        <v>0</v>
      </c>
      <c r="M870">
        <f>INDEX('[1]Traitement outputs (2)'!$B$51:$Q$56,MATCH(70,'[1]Traitement outputs (2)'!$A$51:$A$56,0),MATCH(C870,'[1]Traitement outputs (2)'!$B$51:$Q$51,0))</f>
        <v>-27.907128105419115</v>
      </c>
      <c r="N870">
        <f>INDEX('[1]Traitement outputs (2)'!$B$34:$Q$38,MATCH(70,'[1]Traitement outputs (2)'!$A$34:$A$38,0),MATCH(C870,'[1]Traitement outputs (2)'!$B$33:$Q$33,0))</f>
        <v>-87.65601603539298</v>
      </c>
      <c r="O870">
        <f>INDEX('[1]Traitement outputs (2)'!$B$58:$Q$63,MATCH(70,'[1]Traitement outputs (2)'!$A$58:$A$63,0),MATCH(C870,'[1]Traitement outputs (2)'!$B$58:$Q$58,0))</f>
        <v>27.907128104236733</v>
      </c>
      <c r="P870">
        <f>INDEX('[1]Traitement outputs (2)'!$B$41:$Q$45,MATCH(70,'[1]Traitement outputs (2)'!$A$41:$A$45,0),MATCH(C870,'[1]Traitement outputs (2)'!$B$40:$Q$40,0))</f>
        <v>158.03405896601754</v>
      </c>
      <c r="Q870">
        <f>IF(K870&lt;30,INDEX('[1]Traitement outputs (2)'!$B$51:$Q$63,MATCH(70,'[1]Traitement outputs (2)'!$A$51:$A$63,0),MATCH(C870,'[1]Traitement outputs (2)'!$B$51:$Q$51,0)),INDEX('[1]Traitement outputs (2)'!$B$34:$Q$38,MATCH(70,'[1]Traitement outputs (2)'!$A$34:$A$38,0),MATCH(C870,'[1]Traitement outputs (2)'!$B$33:$Q$33,0)))</f>
        <v>-27.907128105419115</v>
      </c>
      <c r="R870">
        <f>IF(K870&lt;30,INDEX('[1]Traitement outputs (2)'!$B$58:$Q$63,MATCH(70,'[1]Traitement outputs (2)'!$A$58:$A$63,0),MATCH(C870,'[1]Traitement outputs (2)'!$B$58:$Q$58,0)),INDEX('[1]Traitement outputs (2)'!$B$41:$Q$45,MATCH(70,'[1]Traitement outputs (2)'!$A$41:$A$45,0),MATCH(C870,'[1]Traitement outputs (2)'!$B$40:$Q$40,0)))</f>
        <v>27.907128104236733</v>
      </c>
      <c r="T870">
        <f t="shared" si="80"/>
        <v>-3240.8212983285953</v>
      </c>
      <c r="U870">
        <f t="shared" si="81"/>
        <v>3240.8212981912866</v>
      </c>
      <c r="X870">
        <f t="shared" si="82"/>
        <v>7.8364679403255921E-2</v>
      </c>
      <c r="Y870">
        <f t="shared" si="83"/>
        <v>6.5433390996103388E-2</v>
      </c>
    </row>
    <row r="871" spans="1:25" x14ac:dyDescent="0.35">
      <c r="A871" s="1">
        <v>34736.208333333336</v>
      </c>
      <c r="B871">
        <v>20.032299999999999</v>
      </c>
      <c r="C871">
        <f>_xlfn.IFNA(HLOOKUP(B871,'[1]Traitement outputs'!$B$33:$Q$33,1,TRUE),16)</f>
        <v>20</v>
      </c>
      <c r="E871" s="1">
        <v>34736.208333333336</v>
      </c>
      <c r="F871">
        <v>8.0409500000000005</v>
      </c>
      <c r="G871">
        <f t="shared" si="78"/>
        <v>8</v>
      </c>
      <c r="I871" s="1">
        <v>34736.208333333336</v>
      </c>
      <c r="J871">
        <v>0</v>
      </c>
      <c r="K871">
        <f t="shared" si="79"/>
        <v>0</v>
      </c>
      <c r="M871">
        <f>INDEX('[1]Traitement outputs (2)'!$B$51:$Q$56,MATCH(70,'[1]Traitement outputs (2)'!$A$51:$A$56,0),MATCH(C871,'[1]Traitement outputs (2)'!$B$51:$Q$51,0))</f>
        <v>-16.864255714989046</v>
      </c>
      <c r="N871">
        <f>INDEX('[1]Traitement outputs (2)'!$B$34:$Q$38,MATCH(70,'[1]Traitement outputs (2)'!$A$34:$A$38,0),MATCH(C871,'[1]Traitement outputs (2)'!$B$33:$Q$33,0))</f>
        <v>-183.77989640241771</v>
      </c>
      <c r="O871">
        <f>INDEX('[1]Traitement outputs (2)'!$B$58:$Q$63,MATCH(70,'[1]Traitement outputs (2)'!$A$58:$A$63,0),MATCH(C871,'[1]Traitement outputs (2)'!$B$58:$Q$58,0))</f>
        <v>16.864787616041994</v>
      </c>
      <c r="P871">
        <f>INDEX('[1]Traitement outputs (2)'!$B$41:$Q$45,MATCH(70,'[1]Traitement outputs (2)'!$A$41:$A$45,0),MATCH(C871,'[1]Traitement outputs (2)'!$B$40:$Q$40,0))</f>
        <v>254.15803075879367</v>
      </c>
      <c r="Q871">
        <f>IF(K871&lt;30,INDEX('[1]Traitement outputs (2)'!$B$51:$Q$63,MATCH(70,'[1]Traitement outputs (2)'!$A$51:$A$63,0),MATCH(C871,'[1]Traitement outputs (2)'!$B$51:$Q$51,0)),INDEX('[1]Traitement outputs (2)'!$B$34:$Q$38,MATCH(70,'[1]Traitement outputs (2)'!$A$34:$A$38,0),MATCH(C871,'[1]Traitement outputs (2)'!$B$33:$Q$33,0)))</f>
        <v>-16.864255714989046</v>
      </c>
      <c r="R871">
        <f>IF(K871&lt;30,INDEX('[1]Traitement outputs (2)'!$B$58:$Q$63,MATCH(70,'[1]Traitement outputs (2)'!$A$58:$A$63,0),MATCH(C871,'[1]Traitement outputs (2)'!$B$58:$Q$58,0)),INDEX('[1]Traitement outputs (2)'!$B$41:$Q$45,MATCH(70,'[1]Traitement outputs (2)'!$A$41:$A$45,0),MATCH(C871,'[1]Traitement outputs (2)'!$B$40:$Q$40,0)))</f>
        <v>16.864787616041994</v>
      </c>
      <c r="T871">
        <f t="shared" si="80"/>
        <v>-1958.42577907482</v>
      </c>
      <c r="U871">
        <f t="shared" si="81"/>
        <v>1958.4875481058175</v>
      </c>
      <c r="X871">
        <f t="shared" si="82"/>
        <v>4.735571455032727E-2</v>
      </c>
      <c r="Y871">
        <f t="shared" si="83"/>
        <v>3.954259420836595E-2</v>
      </c>
    </row>
    <row r="872" spans="1:25" x14ac:dyDescent="0.35">
      <c r="A872" s="1">
        <v>34736.25</v>
      </c>
      <c r="B872">
        <v>20.0777</v>
      </c>
      <c r="C872">
        <f>_xlfn.IFNA(HLOOKUP(B872,'[1]Traitement outputs'!$B$33:$Q$33,1,TRUE),16)</f>
        <v>20</v>
      </c>
      <c r="E872" s="1">
        <v>34736.25</v>
      </c>
      <c r="F872">
        <v>8.2073400000000003</v>
      </c>
      <c r="G872">
        <f t="shared" si="78"/>
        <v>8</v>
      </c>
      <c r="I872" s="1">
        <v>34736.25</v>
      </c>
      <c r="J872">
        <v>0</v>
      </c>
      <c r="K872">
        <f t="shared" si="79"/>
        <v>0</v>
      </c>
      <c r="M872">
        <f>INDEX('[1]Traitement outputs (2)'!$B$51:$Q$56,MATCH(70,'[1]Traitement outputs (2)'!$A$51:$A$56,0),MATCH(C872,'[1]Traitement outputs (2)'!$B$51:$Q$51,0))</f>
        <v>-16.864255714989046</v>
      </c>
      <c r="N872">
        <f>INDEX('[1]Traitement outputs (2)'!$B$34:$Q$38,MATCH(70,'[1]Traitement outputs (2)'!$A$34:$A$38,0),MATCH(C872,'[1]Traitement outputs (2)'!$B$33:$Q$33,0))</f>
        <v>-183.77989640241771</v>
      </c>
      <c r="O872">
        <f>INDEX('[1]Traitement outputs (2)'!$B$58:$Q$63,MATCH(70,'[1]Traitement outputs (2)'!$A$58:$A$63,0),MATCH(C872,'[1]Traitement outputs (2)'!$B$58:$Q$58,0))</f>
        <v>16.864787616041994</v>
      </c>
      <c r="P872">
        <f>INDEX('[1]Traitement outputs (2)'!$B$41:$Q$45,MATCH(70,'[1]Traitement outputs (2)'!$A$41:$A$45,0),MATCH(C872,'[1]Traitement outputs (2)'!$B$40:$Q$40,0))</f>
        <v>254.15803075879367</v>
      </c>
      <c r="Q872">
        <f>IF(K872&lt;30,INDEX('[1]Traitement outputs (2)'!$B$51:$Q$63,MATCH(70,'[1]Traitement outputs (2)'!$A$51:$A$63,0),MATCH(C872,'[1]Traitement outputs (2)'!$B$51:$Q$51,0)),INDEX('[1]Traitement outputs (2)'!$B$34:$Q$38,MATCH(70,'[1]Traitement outputs (2)'!$A$34:$A$38,0),MATCH(C872,'[1]Traitement outputs (2)'!$B$33:$Q$33,0)))</f>
        <v>-16.864255714989046</v>
      </c>
      <c r="R872">
        <f>IF(K872&lt;30,INDEX('[1]Traitement outputs (2)'!$B$58:$Q$63,MATCH(70,'[1]Traitement outputs (2)'!$A$58:$A$63,0),MATCH(C872,'[1]Traitement outputs (2)'!$B$58:$Q$58,0)),INDEX('[1]Traitement outputs (2)'!$B$41:$Q$45,MATCH(70,'[1]Traitement outputs (2)'!$A$41:$A$45,0),MATCH(C872,'[1]Traitement outputs (2)'!$B$40:$Q$40,0)))</f>
        <v>16.864787616041994</v>
      </c>
      <c r="T872">
        <f t="shared" si="80"/>
        <v>-1958.42577907482</v>
      </c>
      <c r="U872">
        <f t="shared" si="81"/>
        <v>1958.4875481058175</v>
      </c>
      <c r="X872">
        <f t="shared" si="82"/>
        <v>4.735571455032727E-2</v>
      </c>
      <c r="Y872">
        <f t="shared" si="83"/>
        <v>3.954259420836595E-2</v>
      </c>
    </row>
    <row r="873" spans="1:25" x14ac:dyDescent="0.35">
      <c r="A873" s="1">
        <v>34736.291666666664</v>
      </c>
      <c r="B873">
        <v>20.078800000000001</v>
      </c>
      <c r="C873">
        <f>_xlfn.IFNA(HLOOKUP(B873,'[1]Traitement outputs'!$B$33:$Q$33,1,TRUE),16)</f>
        <v>20</v>
      </c>
      <c r="E873" s="1">
        <v>34736.291666666664</v>
      </c>
      <c r="F873">
        <v>8.4353599999999993</v>
      </c>
      <c r="G873">
        <f t="shared" si="78"/>
        <v>8</v>
      </c>
      <c r="I873" s="1">
        <v>34736.291666666664</v>
      </c>
      <c r="J873">
        <v>837.70899999999995</v>
      </c>
      <c r="K873">
        <f t="shared" si="79"/>
        <v>7.2136197050171873</v>
      </c>
      <c r="M873">
        <f>INDEX('[1]Traitement outputs (2)'!$B$51:$Q$56,MATCH(70,'[1]Traitement outputs (2)'!$A$51:$A$56,0),MATCH(C873,'[1]Traitement outputs (2)'!$B$51:$Q$51,0))</f>
        <v>-16.864255714989046</v>
      </c>
      <c r="N873">
        <f>INDEX('[1]Traitement outputs (2)'!$B$34:$Q$38,MATCH(70,'[1]Traitement outputs (2)'!$A$34:$A$38,0),MATCH(C873,'[1]Traitement outputs (2)'!$B$33:$Q$33,0))</f>
        <v>-183.77989640241771</v>
      </c>
      <c r="O873">
        <f>INDEX('[1]Traitement outputs (2)'!$B$58:$Q$63,MATCH(70,'[1]Traitement outputs (2)'!$A$58:$A$63,0),MATCH(C873,'[1]Traitement outputs (2)'!$B$58:$Q$58,0))</f>
        <v>16.864787616041994</v>
      </c>
      <c r="P873">
        <f>INDEX('[1]Traitement outputs (2)'!$B$41:$Q$45,MATCH(70,'[1]Traitement outputs (2)'!$A$41:$A$45,0),MATCH(C873,'[1]Traitement outputs (2)'!$B$40:$Q$40,0))</f>
        <v>254.15803075879367</v>
      </c>
      <c r="Q873">
        <f>IF(K873&lt;30,INDEX('[1]Traitement outputs (2)'!$B$51:$Q$63,MATCH(70,'[1]Traitement outputs (2)'!$A$51:$A$63,0),MATCH(C873,'[1]Traitement outputs (2)'!$B$51:$Q$51,0)),INDEX('[1]Traitement outputs (2)'!$B$34:$Q$38,MATCH(70,'[1]Traitement outputs (2)'!$A$34:$A$38,0),MATCH(C873,'[1]Traitement outputs (2)'!$B$33:$Q$33,0)))</f>
        <v>-16.864255714989046</v>
      </c>
      <c r="R873">
        <f>IF(K873&lt;30,INDEX('[1]Traitement outputs (2)'!$B$58:$Q$63,MATCH(70,'[1]Traitement outputs (2)'!$A$58:$A$63,0),MATCH(C873,'[1]Traitement outputs (2)'!$B$58:$Q$58,0)),INDEX('[1]Traitement outputs (2)'!$B$41:$Q$45,MATCH(70,'[1]Traitement outputs (2)'!$A$41:$A$45,0),MATCH(C873,'[1]Traitement outputs (2)'!$B$40:$Q$40,0)))</f>
        <v>16.864787616041994</v>
      </c>
      <c r="T873">
        <f t="shared" si="80"/>
        <v>-1958.42577907482</v>
      </c>
      <c r="U873">
        <f t="shared" si="81"/>
        <v>1958.4875481058175</v>
      </c>
      <c r="X873">
        <f t="shared" si="82"/>
        <v>4.735571455032727E-2</v>
      </c>
      <c r="Y873">
        <f t="shared" si="83"/>
        <v>3.954259420836595E-2</v>
      </c>
    </row>
    <row r="874" spans="1:25" x14ac:dyDescent="0.35">
      <c r="A874" s="1">
        <v>34736.333333333336</v>
      </c>
      <c r="B874">
        <v>20.079899999999999</v>
      </c>
      <c r="C874">
        <f>_xlfn.IFNA(HLOOKUP(B874,'[1]Traitement outputs'!$B$33:$Q$33,1,TRUE),16)</f>
        <v>20</v>
      </c>
      <c r="E874" s="1">
        <v>34736.333333333336</v>
      </c>
      <c r="F874">
        <v>9.1033000000000008</v>
      </c>
      <c r="G874">
        <f t="shared" si="78"/>
        <v>9</v>
      </c>
      <c r="I874" s="1">
        <v>34736.333333333336</v>
      </c>
      <c r="J874">
        <v>3219.86</v>
      </c>
      <c r="K874">
        <f t="shared" si="79"/>
        <v>27.726627675477573</v>
      </c>
      <c r="M874">
        <f>INDEX('[1]Traitement outputs (2)'!$B$51:$Q$56,MATCH(70,'[1]Traitement outputs (2)'!$A$51:$A$56,0),MATCH(C874,'[1]Traitement outputs (2)'!$B$51:$Q$51,0))</f>
        <v>-16.864255714989046</v>
      </c>
      <c r="N874">
        <f>INDEX('[1]Traitement outputs (2)'!$B$34:$Q$38,MATCH(70,'[1]Traitement outputs (2)'!$A$34:$A$38,0),MATCH(C874,'[1]Traitement outputs (2)'!$B$33:$Q$33,0))</f>
        <v>-183.77989640241771</v>
      </c>
      <c r="O874">
        <f>INDEX('[1]Traitement outputs (2)'!$B$58:$Q$63,MATCH(70,'[1]Traitement outputs (2)'!$A$58:$A$63,0),MATCH(C874,'[1]Traitement outputs (2)'!$B$58:$Q$58,0))</f>
        <v>16.864787616041994</v>
      </c>
      <c r="P874">
        <f>INDEX('[1]Traitement outputs (2)'!$B$41:$Q$45,MATCH(70,'[1]Traitement outputs (2)'!$A$41:$A$45,0),MATCH(C874,'[1]Traitement outputs (2)'!$B$40:$Q$40,0))</f>
        <v>254.15803075879367</v>
      </c>
      <c r="Q874">
        <f>IF(K874&lt;30,INDEX('[1]Traitement outputs (2)'!$B$51:$Q$63,MATCH(70,'[1]Traitement outputs (2)'!$A$51:$A$63,0),MATCH(C874,'[1]Traitement outputs (2)'!$B$51:$Q$51,0)),INDEX('[1]Traitement outputs (2)'!$B$34:$Q$38,MATCH(70,'[1]Traitement outputs (2)'!$A$34:$A$38,0),MATCH(C874,'[1]Traitement outputs (2)'!$B$33:$Q$33,0)))</f>
        <v>-16.864255714989046</v>
      </c>
      <c r="R874">
        <f>IF(K874&lt;30,INDEX('[1]Traitement outputs (2)'!$B$58:$Q$63,MATCH(70,'[1]Traitement outputs (2)'!$A$58:$A$63,0),MATCH(C874,'[1]Traitement outputs (2)'!$B$58:$Q$58,0)),INDEX('[1]Traitement outputs (2)'!$B$41:$Q$45,MATCH(70,'[1]Traitement outputs (2)'!$A$41:$A$45,0),MATCH(C874,'[1]Traitement outputs (2)'!$B$40:$Q$40,0)))</f>
        <v>16.864787616041994</v>
      </c>
      <c r="T874">
        <f t="shared" si="80"/>
        <v>-1958.42577907482</v>
      </c>
      <c r="U874">
        <f t="shared" si="81"/>
        <v>1958.4875481058175</v>
      </c>
      <c r="X874">
        <f t="shared" si="82"/>
        <v>4.735571455032727E-2</v>
      </c>
      <c r="Y874">
        <f t="shared" si="83"/>
        <v>3.954259420836595E-2</v>
      </c>
    </row>
    <row r="875" spans="1:25" x14ac:dyDescent="0.35">
      <c r="A875" s="1">
        <v>34736.375</v>
      </c>
      <c r="B875">
        <v>20.081199999999999</v>
      </c>
      <c r="C875">
        <f>_xlfn.IFNA(HLOOKUP(B875,'[1]Traitement outputs'!$B$33:$Q$33,1,TRUE),16)</f>
        <v>20</v>
      </c>
      <c r="E875" s="1">
        <v>34736.375</v>
      </c>
      <c r="F875">
        <v>10.065200000000001</v>
      </c>
      <c r="G875">
        <f t="shared" si="78"/>
        <v>10</v>
      </c>
      <c r="I875" s="1">
        <v>34736.375</v>
      </c>
      <c r="J875">
        <v>5315.38</v>
      </c>
      <c r="K875">
        <f t="shared" si="79"/>
        <v>45.771419320616424</v>
      </c>
      <c r="M875">
        <f>INDEX('[1]Traitement outputs (2)'!$B$51:$Q$56,MATCH(70,'[1]Traitement outputs (2)'!$A$51:$A$56,0),MATCH(C875,'[1]Traitement outputs (2)'!$B$51:$Q$51,0))</f>
        <v>-16.864255714989046</v>
      </c>
      <c r="N875">
        <f>INDEX('[1]Traitement outputs (2)'!$B$34:$Q$38,MATCH(70,'[1]Traitement outputs (2)'!$A$34:$A$38,0),MATCH(C875,'[1]Traitement outputs (2)'!$B$33:$Q$33,0))</f>
        <v>-183.77989640241771</v>
      </c>
      <c r="O875">
        <f>INDEX('[1]Traitement outputs (2)'!$B$58:$Q$63,MATCH(70,'[1]Traitement outputs (2)'!$A$58:$A$63,0),MATCH(C875,'[1]Traitement outputs (2)'!$B$58:$Q$58,0))</f>
        <v>16.864787616041994</v>
      </c>
      <c r="P875">
        <f>INDEX('[1]Traitement outputs (2)'!$B$41:$Q$45,MATCH(70,'[1]Traitement outputs (2)'!$A$41:$A$45,0),MATCH(C875,'[1]Traitement outputs (2)'!$B$40:$Q$40,0))</f>
        <v>254.15803075879367</v>
      </c>
      <c r="Q875">
        <f>IF(K875&lt;30,INDEX('[1]Traitement outputs (2)'!$B$51:$Q$63,MATCH(70,'[1]Traitement outputs (2)'!$A$51:$A$63,0),MATCH(C875,'[1]Traitement outputs (2)'!$B$51:$Q$51,0)),INDEX('[1]Traitement outputs (2)'!$B$34:$Q$38,MATCH(70,'[1]Traitement outputs (2)'!$A$34:$A$38,0),MATCH(C875,'[1]Traitement outputs (2)'!$B$33:$Q$33,0)))</f>
        <v>-183.77989640241771</v>
      </c>
      <c r="R875">
        <f>IF(K875&lt;30,INDEX('[1]Traitement outputs (2)'!$B$58:$Q$63,MATCH(70,'[1]Traitement outputs (2)'!$A$58:$A$63,0),MATCH(C875,'[1]Traitement outputs (2)'!$B$58:$Q$58,0)),INDEX('[1]Traitement outputs (2)'!$B$41:$Q$45,MATCH(70,'[1]Traitement outputs (2)'!$A$41:$A$45,0),MATCH(C875,'[1]Traitement outputs (2)'!$B$40:$Q$40,0)))</f>
        <v>254.15803075879367</v>
      </c>
      <c r="T875">
        <f t="shared" si="80"/>
        <v>-21342.138833337085</v>
      </c>
      <c r="U875">
        <f t="shared" si="81"/>
        <v>29515.067122381799</v>
      </c>
      <c r="X875">
        <f t="shared" si="82"/>
        <v>0.51606358805306241</v>
      </c>
      <c r="Y875">
        <f t="shared" si="83"/>
        <v>0.59592021577150611</v>
      </c>
    </row>
    <row r="876" spans="1:25" x14ac:dyDescent="0.35">
      <c r="A876" s="1">
        <v>34736.416666666664</v>
      </c>
      <c r="B876">
        <v>20.083500000000001</v>
      </c>
      <c r="C876">
        <f>_xlfn.IFNA(HLOOKUP(B876,'[1]Traitement outputs'!$B$33:$Q$33,1,TRUE),16)</f>
        <v>20</v>
      </c>
      <c r="E876" s="1">
        <v>34736.416666666664</v>
      </c>
      <c r="F876">
        <v>11.014699999999999</v>
      </c>
      <c r="G876">
        <f t="shared" si="78"/>
        <v>11</v>
      </c>
      <c r="I876" s="1">
        <v>34736.416666666664</v>
      </c>
      <c r="J876">
        <v>7775.12</v>
      </c>
      <c r="K876">
        <f t="shared" si="79"/>
        <v>66.952556127334475</v>
      </c>
      <c r="M876">
        <f>INDEX('[1]Traitement outputs (2)'!$B$51:$Q$56,MATCH(70,'[1]Traitement outputs (2)'!$A$51:$A$56,0),MATCH(C876,'[1]Traitement outputs (2)'!$B$51:$Q$51,0))</f>
        <v>-16.864255714989046</v>
      </c>
      <c r="N876">
        <f>INDEX('[1]Traitement outputs (2)'!$B$34:$Q$38,MATCH(70,'[1]Traitement outputs (2)'!$A$34:$A$38,0),MATCH(C876,'[1]Traitement outputs (2)'!$B$33:$Q$33,0))</f>
        <v>-183.77989640241771</v>
      </c>
      <c r="O876">
        <f>INDEX('[1]Traitement outputs (2)'!$B$58:$Q$63,MATCH(70,'[1]Traitement outputs (2)'!$A$58:$A$63,0),MATCH(C876,'[1]Traitement outputs (2)'!$B$58:$Q$58,0))</f>
        <v>16.864787616041994</v>
      </c>
      <c r="P876">
        <f>INDEX('[1]Traitement outputs (2)'!$B$41:$Q$45,MATCH(70,'[1]Traitement outputs (2)'!$A$41:$A$45,0),MATCH(C876,'[1]Traitement outputs (2)'!$B$40:$Q$40,0))</f>
        <v>254.15803075879367</v>
      </c>
      <c r="Q876">
        <f>IF(K876&lt;30,INDEX('[1]Traitement outputs (2)'!$B$51:$Q$63,MATCH(70,'[1]Traitement outputs (2)'!$A$51:$A$63,0),MATCH(C876,'[1]Traitement outputs (2)'!$B$51:$Q$51,0)),INDEX('[1]Traitement outputs (2)'!$B$34:$Q$38,MATCH(70,'[1]Traitement outputs (2)'!$A$34:$A$38,0),MATCH(C876,'[1]Traitement outputs (2)'!$B$33:$Q$33,0)))</f>
        <v>-183.77989640241771</v>
      </c>
      <c r="R876">
        <f>IF(K876&lt;30,INDEX('[1]Traitement outputs (2)'!$B$58:$Q$63,MATCH(70,'[1]Traitement outputs (2)'!$A$58:$A$63,0),MATCH(C876,'[1]Traitement outputs (2)'!$B$58:$Q$58,0)),INDEX('[1]Traitement outputs (2)'!$B$41:$Q$45,MATCH(70,'[1]Traitement outputs (2)'!$A$41:$A$45,0),MATCH(C876,'[1]Traitement outputs (2)'!$B$40:$Q$40,0)))</f>
        <v>254.15803075879367</v>
      </c>
      <c r="T876">
        <f t="shared" si="80"/>
        <v>-21342.138833337085</v>
      </c>
      <c r="U876">
        <f t="shared" si="81"/>
        <v>29515.067122381799</v>
      </c>
      <c r="X876">
        <f t="shared" si="82"/>
        <v>0.51606358805306241</v>
      </c>
      <c r="Y876">
        <f t="shared" si="83"/>
        <v>0.59592021577150611</v>
      </c>
    </row>
    <row r="877" spans="1:25" x14ac:dyDescent="0.35">
      <c r="A877" s="1">
        <v>34736.458333333336</v>
      </c>
      <c r="B877">
        <v>20.086300000000001</v>
      </c>
      <c r="C877">
        <f>_xlfn.IFNA(HLOOKUP(B877,'[1]Traitement outputs'!$B$33:$Q$33,1,TRUE),16)</f>
        <v>20</v>
      </c>
      <c r="E877" s="1">
        <v>34736.458333333336</v>
      </c>
      <c r="F877">
        <v>11.962400000000001</v>
      </c>
      <c r="G877">
        <f t="shared" si="78"/>
        <v>12</v>
      </c>
      <c r="I877" s="1">
        <v>34736.458333333336</v>
      </c>
      <c r="J877">
        <v>11038.9</v>
      </c>
      <c r="K877">
        <f t="shared" si="79"/>
        <v>95.05738455921356</v>
      </c>
      <c r="M877">
        <f>INDEX('[1]Traitement outputs (2)'!$B$51:$Q$56,MATCH(70,'[1]Traitement outputs (2)'!$A$51:$A$56,0),MATCH(C877,'[1]Traitement outputs (2)'!$B$51:$Q$51,0))</f>
        <v>-16.864255714989046</v>
      </c>
      <c r="N877">
        <f>INDEX('[1]Traitement outputs (2)'!$B$34:$Q$38,MATCH(70,'[1]Traitement outputs (2)'!$A$34:$A$38,0),MATCH(C877,'[1]Traitement outputs (2)'!$B$33:$Q$33,0))</f>
        <v>-183.77989640241771</v>
      </c>
      <c r="O877">
        <f>INDEX('[1]Traitement outputs (2)'!$B$58:$Q$63,MATCH(70,'[1]Traitement outputs (2)'!$A$58:$A$63,0),MATCH(C877,'[1]Traitement outputs (2)'!$B$58:$Q$58,0))</f>
        <v>16.864787616041994</v>
      </c>
      <c r="P877">
        <f>INDEX('[1]Traitement outputs (2)'!$B$41:$Q$45,MATCH(70,'[1]Traitement outputs (2)'!$A$41:$A$45,0),MATCH(C877,'[1]Traitement outputs (2)'!$B$40:$Q$40,0))</f>
        <v>254.15803075879367</v>
      </c>
      <c r="Q877">
        <f>IF(K877&lt;30,INDEX('[1]Traitement outputs (2)'!$B$51:$Q$63,MATCH(70,'[1]Traitement outputs (2)'!$A$51:$A$63,0),MATCH(C877,'[1]Traitement outputs (2)'!$B$51:$Q$51,0)),INDEX('[1]Traitement outputs (2)'!$B$34:$Q$38,MATCH(70,'[1]Traitement outputs (2)'!$A$34:$A$38,0),MATCH(C877,'[1]Traitement outputs (2)'!$B$33:$Q$33,0)))</f>
        <v>-183.77989640241771</v>
      </c>
      <c r="R877">
        <f>IF(K877&lt;30,INDEX('[1]Traitement outputs (2)'!$B$58:$Q$63,MATCH(70,'[1]Traitement outputs (2)'!$A$58:$A$63,0),MATCH(C877,'[1]Traitement outputs (2)'!$B$58:$Q$58,0)),INDEX('[1]Traitement outputs (2)'!$B$41:$Q$45,MATCH(70,'[1]Traitement outputs (2)'!$A$41:$A$45,0),MATCH(C877,'[1]Traitement outputs (2)'!$B$40:$Q$40,0)))</f>
        <v>254.15803075879367</v>
      </c>
      <c r="T877">
        <f t="shared" si="80"/>
        <v>-21342.138833337085</v>
      </c>
      <c r="U877">
        <f t="shared" si="81"/>
        <v>29515.067122381799</v>
      </c>
      <c r="X877">
        <f t="shared" si="82"/>
        <v>0.51606358805306241</v>
      </c>
      <c r="Y877">
        <f t="shared" si="83"/>
        <v>0.59592021577150611</v>
      </c>
    </row>
    <row r="878" spans="1:25" x14ac:dyDescent="0.35">
      <c r="A878" s="1">
        <v>34736.5</v>
      </c>
      <c r="B878">
        <v>20.091799999999999</v>
      </c>
      <c r="C878">
        <f>_xlfn.IFNA(HLOOKUP(B878,'[1]Traitement outputs'!$B$33:$Q$33,1,TRUE),16)</f>
        <v>20</v>
      </c>
      <c r="E878" s="1">
        <v>34736.5</v>
      </c>
      <c r="F878">
        <v>12.688700000000001</v>
      </c>
      <c r="G878">
        <f t="shared" si="78"/>
        <v>13</v>
      </c>
      <c r="I878" s="1">
        <v>34736.5</v>
      </c>
      <c r="J878">
        <v>15874.3</v>
      </c>
      <c r="K878">
        <f t="shared" si="79"/>
        <v>136.6956345023801</v>
      </c>
      <c r="M878">
        <f>INDEX('[1]Traitement outputs (2)'!$B$51:$Q$56,MATCH(70,'[1]Traitement outputs (2)'!$A$51:$A$56,0),MATCH(C878,'[1]Traitement outputs (2)'!$B$51:$Q$51,0))</f>
        <v>-16.864255714989046</v>
      </c>
      <c r="N878">
        <f>INDEX('[1]Traitement outputs (2)'!$B$34:$Q$38,MATCH(70,'[1]Traitement outputs (2)'!$A$34:$A$38,0),MATCH(C878,'[1]Traitement outputs (2)'!$B$33:$Q$33,0))</f>
        <v>-183.77989640241771</v>
      </c>
      <c r="O878">
        <f>INDEX('[1]Traitement outputs (2)'!$B$58:$Q$63,MATCH(70,'[1]Traitement outputs (2)'!$A$58:$A$63,0),MATCH(C878,'[1]Traitement outputs (2)'!$B$58:$Q$58,0))</f>
        <v>16.864787616041994</v>
      </c>
      <c r="P878">
        <f>INDEX('[1]Traitement outputs (2)'!$B$41:$Q$45,MATCH(70,'[1]Traitement outputs (2)'!$A$41:$A$45,0),MATCH(C878,'[1]Traitement outputs (2)'!$B$40:$Q$40,0))</f>
        <v>254.15803075879367</v>
      </c>
      <c r="Q878">
        <f>IF(K878&lt;30,INDEX('[1]Traitement outputs (2)'!$B$51:$Q$63,MATCH(70,'[1]Traitement outputs (2)'!$A$51:$A$63,0),MATCH(C878,'[1]Traitement outputs (2)'!$B$51:$Q$51,0)),INDEX('[1]Traitement outputs (2)'!$B$34:$Q$38,MATCH(70,'[1]Traitement outputs (2)'!$A$34:$A$38,0),MATCH(C878,'[1]Traitement outputs (2)'!$B$33:$Q$33,0)))</f>
        <v>-183.77989640241771</v>
      </c>
      <c r="R878">
        <f>IF(K878&lt;30,INDEX('[1]Traitement outputs (2)'!$B$58:$Q$63,MATCH(70,'[1]Traitement outputs (2)'!$A$58:$A$63,0),MATCH(C878,'[1]Traitement outputs (2)'!$B$58:$Q$58,0)),INDEX('[1]Traitement outputs (2)'!$B$41:$Q$45,MATCH(70,'[1]Traitement outputs (2)'!$A$41:$A$45,0),MATCH(C878,'[1]Traitement outputs (2)'!$B$40:$Q$40,0)))</f>
        <v>254.15803075879367</v>
      </c>
      <c r="T878">
        <f t="shared" si="80"/>
        <v>-21342.138833337085</v>
      </c>
      <c r="U878">
        <f t="shared" si="81"/>
        <v>29515.067122381799</v>
      </c>
      <c r="X878">
        <f t="shared" si="82"/>
        <v>0.51606358805306241</v>
      </c>
      <c r="Y878">
        <f t="shared" si="83"/>
        <v>0.59592021577150611</v>
      </c>
    </row>
    <row r="879" spans="1:25" x14ac:dyDescent="0.35">
      <c r="A879" s="1">
        <v>34736.541666666664</v>
      </c>
      <c r="B879">
        <v>20.081800000000001</v>
      </c>
      <c r="C879">
        <f>_xlfn.IFNA(HLOOKUP(B879,'[1]Traitement outputs'!$B$33:$Q$33,1,TRUE),16)</f>
        <v>20</v>
      </c>
      <c r="E879" s="1">
        <v>34736.541666666664</v>
      </c>
      <c r="F879">
        <v>13.5383</v>
      </c>
      <c r="G879">
        <f t="shared" si="78"/>
        <v>14</v>
      </c>
      <c r="I879" s="1">
        <v>34736.541666666664</v>
      </c>
      <c r="J879">
        <v>9271.08</v>
      </c>
      <c r="K879">
        <f t="shared" si="79"/>
        <v>79.834459668919337</v>
      </c>
      <c r="M879">
        <f>INDEX('[1]Traitement outputs (2)'!$B$51:$Q$56,MATCH(70,'[1]Traitement outputs (2)'!$A$51:$A$56,0),MATCH(C879,'[1]Traitement outputs (2)'!$B$51:$Q$51,0))</f>
        <v>-16.864255714989046</v>
      </c>
      <c r="N879">
        <f>INDEX('[1]Traitement outputs (2)'!$B$34:$Q$38,MATCH(70,'[1]Traitement outputs (2)'!$A$34:$A$38,0),MATCH(C879,'[1]Traitement outputs (2)'!$B$33:$Q$33,0))</f>
        <v>-183.77989640241771</v>
      </c>
      <c r="O879">
        <f>INDEX('[1]Traitement outputs (2)'!$B$58:$Q$63,MATCH(70,'[1]Traitement outputs (2)'!$A$58:$A$63,0),MATCH(C879,'[1]Traitement outputs (2)'!$B$58:$Q$58,0))</f>
        <v>16.864787616041994</v>
      </c>
      <c r="P879">
        <f>INDEX('[1]Traitement outputs (2)'!$B$41:$Q$45,MATCH(70,'[1]Traitement outputs (2)'!$A$41:$A$45,0),MATCH(C879,'[1]Traitement outputs (2)'!$B$40:$Q$40,0))</f>
        <v>254.15803075879367</v>
      </c>
      <c r="Q879">
        <f>IF(K879&lt;30,INDEX('[1]Traitement outputs (2)'!$B$51:$Q$63,MATCH(70,'[1]Traitement outputs (2)'!$A$51:$A$63,0),MATCH(C879,'[1]Traitement outputs (2)'!$B$51:$Q$51,0)),INDEX('[1]Traitement outputs (2)'!$B$34:$Q$38,MATCH(70,'[1]Traitement outputs (2)'!$A$34:$A$38,0),MATCH(C879,'[1]Traitement outputs (2)'!$B$33:$Q$33,0)))</f>
        <v>-183.77989640241771</v>
      </c>
      <c r="R879">
        <f>IF(K879&lt;30,INDEX('[1]Traitement outputs (2)'!$B$58:$Q$63,MATCH(70,'[1]Traitement outputs (2)'!$A$58:$A$63,0),MATCH(C879,'[1]Traitement outputs (2)'!$B$58:$Q$58,0)),INDEX('[1]Traitement outputs (2)'!$B$41:$Q$45,MATCH(70,'[1]Traitement outputs (2)'!$A$41:$A$45,0),MATCH(C879,'[1]Traitement outputs (2)'!$B$40:$Q$40,0)))</f>
        <v>254.15803075879367</v>
      </c>
      <c r="T879">
        <f t="shared" si="80"/>
        <v>-21342.138833337085</v>
      </c>
      <c r="U879">
        <f t="shared" si="81"/>
        <v>29515.067122381799</v>
      </c>
      <c r="X879">
        <f t="shared" si="82"/>
        <v>0.51606358805306241</v>
      </c>
      <c r="Y879">
        <f t="shared" si="83"/>
        <v>0.59592021577150611</v>
      </c>
    </row>
    <row r="880" spans="1:25" x14ac:dyDescent="0.35">
      <c r="A880" s="1">
        <v>34736.583333333336</v>
      </c>
      <c r="B880">
        <v>20.079699999999999</v>
      </c>
      <c r="C880">
        <f>_xlfn.IFNA(HLOOKUP(B880,'[1]Traitement outputs'!$B$33:$Q$33,1,TRUE),16)</f>
        <v>20</v>
      </c>
      <c r="E880" s="1">
        <v>34736.583333333336</v>
      </c>
      <c r="F880">
        <v>14.535399999999999</v>
      </c>
      <c r="G880">
        <f t="shared" si="78"/>
        <v>15</v>
      </c>
      <c r="I880" s="1">
        <v>34736.583333333336</v>
      </c>
      <c r="J880">
        <v>10214</v>
      </c>
      <c r="K880">
        <f t="shared" si="79"/>
        <v>87.954064797018489</v>
      </c>
      <c r="M880">
        <f>INDEX('[1]Traitement outputs (2)'!$B$51:$Q$56,MATCH(70,'[1]Traitement outputs (2)'!$A$51:$A$56,0),MATCH(C880,'[1]Traitement outputs (2)'!$B$51:$Q$51,0))</f>
        <v>-16.864255714989046</v>
      </c>
      <c r="N880">
        <f>INDEX('[1]Traitement outputs (2)'!$B$34:$Q$38,MATCH(70,'[1]Traitement outputs (2)'!$A$34:$A$38,0),MATCH(C880,'[1]Traitement outputs (2)'!$B$33:$Q$33,0))</f>
        <v>-183.77989640241771</v>
      </c>
      <c r="O880">
        <f>INDEX('[1]Traitement outputs (2)'!$B$58:$Q$63,MATCH(70,'[1]Traitement outputs (2)'!$A$58:$A$63,0),MATCH(C880,'[1]Traitement outputs (2)'!$B$58:$Q$58,0))</f>
        <v>16.864787616041994</v>
      </c>
      <c r="P880">
        <f>INDEX('[1]Traitement outputs (2)'!$B$41:$Q$45,MATCH(70,'[1]Traitement outputs (2)'!$A$41:$A$45,0),MATCH(C880,'[1]Traitement outputs (2)'!$B$40:$Q$40,0))</f>
        <v>254.15803075879367</v>
      </c>
      <c r="Q880">
        <f>IF(K880&lt;30,INDEX('[1]Traitement outputs (2)'!$B$51:$Q$63,MATCH(70,'[1]Traitement outputs (2)'!$A$51:$A$63,0),MATCH(C880,'[1]Traitement outputs (2)'!$B$51:$Q$51,0)),INDEX('[1]Traitement outputs (2)'!$B$34:$Q$38,MATCH(70,'[1]Traitement outputs (2)'!$A$34:$A$38,0),MATCH(C880,'[1]Traitement outputs (2)'!$B$33:$Q$33,0)))</f>
        <v>-183.77989640241771</v>
      </c>
      <c r="R880">
        <f>IF(K880&lt;30,INDEX('[1]Traitement outputs (2)'!$B$58:$Q$63,MATCH(70,'[1]Traitement outputs (2)'!$A$58:$A$63,0),MATCH(C880,'[1]Traitement outputs (2)'!$B$58:$Q$58,0)),INDEX('[1]Traitement outputs (2)'!$B$41:$Q$45,MATCH(70,'[1]Traitement outputs (2)'!$A$41:$A$45,0),MATCH(C880,'[1]Traitement outputs (2)'!$B$40:$Q$40,0)))</f>
        <v>254.15803075879367</v>
      </c>
      <c r="T880">
        <f t="shared" si="80"/>
        <v>-21342.138833337085</v>
      </c>
      <c r="U880">
        <f t="shared" si="81"/>
        <v>29515.067122381799</v>
      </c>
      <c r="X880">
        <f t="shared" si="82"/>
        <v>0.51606358805306241</v>
      </c>
      <c r="Y880">
        <f t="shared" si="83"/>
        <v>0.59592021577150611</v>
      </c>
    </row>
    <row r="881" spans="1:25" x14ac:dyDescent="0.35">
      <c r="A881" s="1">
        <v>34736.625</v>
      </c>
      <c r="B881">
        <v>20.0852</v>
      </c>
      <c r="C881">
        <f>_xlfn.IFNA(HLOOKUP(B881,'[1]Traitement outputs'!$B$33:$Q$33,1,TRUE),16)</f>
        <v>20</v>
      </c>
      <c r="E881" s="1">
        <v>34736.625</v>
      </c>
      <c r="F881">
        <v>15.5016</v>
      </c>
      <c r="G881">
        <f t="shared" si="78"/>
        <v>16</v>
      </c>
      <c r="I881" s="1">
        <v>34736.625</v>
      </c>
      <c r="J881">
        <v>6792.1</v>
      </c>
      <c r="K881">
        <f t="shared" si="79"/>
        <v>58.487644753067286</v>
      </c>
      <c r="M881">
        <f>INDEX('[1]Traitement outputs (2)'!$B$51:$Q$56,MATCH(70,'[1]Traitement outputs (2)'!$A$51:$A$56,0),MATCH(C881,'[1]Traitement outputs (2)'!$B$51:$Q$51,0))</f>
        <v>-16.864255714989046</v>
      </c>
      <c r="N881">
        <f>INDEX('[1]Traitement outputs (2)'!$B$34:$Q$38,MATCH(70,'[1]Traitement outputs (2)'!$A$34:$A$38,0),MATCH(C881,'[1]Traitement outputs (2)'!$B$33:$Q$33,0))</f>
        <v>-183.77989640241771</v>
      </c>
      <c r="O881">
        <f>INDEX('[1]Traitement outputs (2)'!$B$58:$Q$63,MATCH(70,'[1]Traitement outputs (2)'!$A$58:$A$63,0),MATCH(C881,'[1]Traitement outputs (2)'!$B$58:$Q$58,0))</f>
        <v>16.864787616041994</v>
      </c>
      <c r="P881">
        <f>INDEX('[1]Traitement outputs (2)'!$B$41:$Q$45,MATCH(70,'[1]Traitement outputs (2)'!$A$41:$A$45,0),MATCH(C881,'[1]Traitement outputs (2)'!$B$40:$Q$40,0))</f>
        <v>254.15803075879367</v>
      </c>
      <c r="Q881">
        <f>IF(K881&lt;30,INDEX('[1]Traitement outputs (2)'!$B$51:$Q$63,MATCH(70,'[1]Traitement outputs (2)'!$A$51:$A$63,0),MATCH(C881,'[1]Traitement outputs (2)'!$B$51:$Q$51,0)),INDEX('[1]Traitement outputs (2)'!$B$34:$Q$38,MATCH(70,'[1]Traitement outputs (2)'!$A$34:$A$38,0),MATCH(C881,'[1]Traitement outputs (2)'!$B$33:$Q$33,0)))</f>
        <v>-183.77989640241771</v>
      </c>
      <c r="R881">
        <f>IF(K881&lt;30,INDEX('[1]Traitement outputs (2)'!$B$58:$Q$63,MATCH(70,'[1]Traitement outputs (2)'!$A$58:$A$63,0),MATCH(C881,'[1]Traitement outputs (2)'!$B$58:$Q$58,0)),INDEX('[1]Traitement outputs (2)'!$B$41:$Q$45,MATCH(70,'[1]Traitement outputs (2)'!$A$41:$A$45,0),MATCH(C881,'[1]Traitement outputs (2)'!$B$40:$Q$40,0)))</f>
        <v>254.15803075879367</v>
      </c>
      <c r="T881">
        <f t="shared" si="80"/>
        <v>-21342.138833337085</v>
      </c>
      <c r="U881">
        <f t="shared" si="81"/>
        <v>29515.067122381799</v>
      </c>
      <c r="X881">
        <f t="shared" si="82"/>
        <v>0.51606358805306241</v>
      </c>
      <c r="Y881">
        <f t="shared" si="83"/>
        <v>0.59592021577150611</v>
      </c>
    </row>
    <row r="882" spans="1:25" x14ac:dyDescent="0.35">
      <c r="A882" s="1">
        <v>34736.666666666664</v>
      </c>
      <c r="B882">
        <v>20.0824</v>
      </c>
      <c r="C882">
        <f>_xlfn.IFNA(HLOOKUP(B882,'[1]Traitement outputs'!$B$33:$Q$33,1,TRUE),16)</f>
        <v>20</v>
      </c>
      <c r="E882" s="1">
        <v>34736.666666666664</v>
      </c>
      <c r="F882">
        <v>16.4316</v>
      </c>
      <c r="G882">
        <f t="shared" si="78"/>
        <v>16</v>
      </c>
      <c r="I882" s="1">
        <v>34736.666666666664</v>
      </c>
      <c r="J882">
        <v>2579.7399999999998</v>
      </c>
      <c r="K882">
        <f t="shared" si="79"/>
        <v>22.214472206722188</v>
      </c>
      <c r="M882">
        <f>INDEX('[1]Traitement outputs (2)'!$B$51:$Q$56,MATCH(70,'[1]Traitement outputs (2)'!$A$51:$A$56,0),MATCH(C882,'[1]Traitement outputs (2)'!$B$51:$Q$51,0))</f>
        <v>-16.864255714989046</v>
      </c>
      <c r="N882">
        <f>INDEX('[1]Traitement outputs (2)'!$B$34:$Q$38,MATCH(70,'[1]Traitement outputs (2)'!$A$34:$A$38,0),MATCH(C882,'[1]Traitement outputs (2)'!$B$33:$Q$33,0))</f>
        <v>-183.77989640241771</v>
      </c>
      <c r="O882">
        <f>INDEX('[1]Traitement outputs (2)'!$B$58:$Q$63,MATCH(70,'[1]Traitement outputs (2)'!$A$58:$A$63,0),MATCH(C882,'[1]Traitement outputs (2)'!$B$58:$Q$58,0))</f>
        <v>16.864787616041994</v>
      </c>
      <c r="P882">
        <f>INDEX('[1]Traitement outputs (2)'!$B$41:$Q$45,MATCH(70,'[1]Traitement outputs (2)'!$A$41:$A$45,0),MATCH(C882,'[1]Traitement outputs (2)'!$B$40:$Q$40,0))</f>
        <v>254.15803075879367</v>
      </c>
      <c r="Q882">
        <f>IF(K882&lt;30,INDEX('[1]Traitement outputs (2)'!$B$51:$Q$63,MATCH(70,'[1]Traitement outputs (2)'!$A$51:$A$63,0),MATCH(C882,'[1]Traitement outputs (2)'!$B$51:$Q$51,0)),INDEX('[1]Traitement outputs (2)'!$B$34:$Q$38,MATCH(70,'[1]Traitement outputs (2)'!$A$34:$A$38,0),MATCH(C882,'[1]Traitement outputs (2)'!$B$33:$Q$33,0)))</f>
        <v>-16.864255714989046</v>
      </c>
      <c r="R882">
        <f>IF(K882&lt;30,INDEX('[1]Traitement outputs (2)'!$B$58:$Q$63,MATCH(70,'[1]Traitement outputs (2)'!$A$58:$A$63,0),MATCH(C882,'[1]Traitement outputs (2)'!$B$58:$Q$58,0)),INDEX('[1]Traitement outputs (2)'!$B$41:$Q$45,MATCH(70,'[1]Traitement outputs (2)'!$A$41:$A$45,0),MATCH(C882,'[1]Traitement outputs (2)'!$B$40:$Q$40,0)))</f>
        <v>16.864787616041994</v>
      </c>
      <c r="T882">
        <f t="shared" si="80"/>
        <v>-1958.42577907482</v>
      </c>
      <c r="U882">
        <f t="shared" si="81"/>
        <v>1958.4875481058175</v>
      </c>
      <c r="X882">
        <f t="shared" si="82"/>
        <v>4.735571455032727E-2</v>
      </c>
      <c r="Y882">
        <f t="shared" si="83"/>
        <v>3.954259420836595E-2</v>
      </c>
    </row>
    <row r="883" spans="1:25" x14ac:dyDescent="0.35">
      <c r="A883" s="1">
        <v>34736.708333333336</v>
      </c>
      <c r="B883">
        <v>20.080200000000001</v>
      </c>
      <c r="C883">
        <f>_xlfn.IFNA(HLOOKUP(B883,'[1]Traitement outputs'!$B$33:$Q$33,1,TRUE),16)</f>
        <v>20</v>
      </c>
      <c r="E883" s="1">
        <v>34736.708333333336</v>
      </c>
      <c r="F883">
        <v>16.991299999999999</v>
      </c>
      <c r="G883">
        <f t="shared" si="78"/>
        <v>17</v>
      </c>
      <c r="I883" s="1">
        <v>34736.708333333336</v>
      </c>
      <c r="J883">
        <v>0</v>
      </c>
      <c r="K883">
        <f t="shared" si="79"/>
        <v>0</v>
      </c>
      <c r="M883">
        <f>INDEX('[1]Traitement outputs (2)'!$B$51:$Q$56,MATCH(70,'[1]Traitement outputs (2)'!$A$51:$A$56,0),MATCH(C883,'[1]Traitement outputs (2)'!$B$51:$Q$51,0))</f>
        <v>-16.864255714989046</v>
      </c>
      <c r="N883">
        <f>INDEX('[1]Traitement outputs (2)'!$B$34:$Q$38,MATCH(70,'[1]Traitement outputs (2)'!$A$34:$A$38,0),MATCH(C883,'[1]Traitement outputs (2)'!$B$33:$Q$33,0))</f>
        <v>-183.77989640241771</v>
      </c>
      <c r="O883">
        <f>INDEX('[1]Traitement outputs (2)'!$B$58:$Q$63,MATCH(70,'[1]Traitement outputs (2)'!$A$58:$A$63,0),MATCH(C883,'[1]Traitement outputs (2)'!$B$58:$Q$58,0))</f>
        <v>16.864787616041994</v>
      </c>
      <c r="P883">
        <f>INDEX('[1]Traitement outputs (2)'!$B$41:$Q$45,MATCH(70,'[1]Traitement outputs (2)'!$A$41:$A$45,0),MATCH(C883,'[1]Traitement outputs (2)'!$B$40:$Q$40,0))</f>
        <v>254.15803075879367</v>
      </c>
      <c r="Q883">
        <f>IF(K883&lt;30,INDEX('[1]Traitement outputs (2)'!$B$51:$Q$63,MATCH(70,'[1]Traitement outputs (2)'!$A$51:$A$63,0),MATCH(C883,'[1]Traitement outputs (2)'!$B$51:$Q$51,0)),INDEX('[1]Traitement outputs (2)'!$B$34:$Q$38,MATCH(70,'[1]Traitement outputs (2)'!$A$34:$A$38,0),MATCH(C883,'[1]Traitement outputs (2)'!$B$33:$Q$33,0)))</f>
        <v>-16.864255714989046</v>
      </c>
      <c r="R883">
        <f>IF(K883&lt;30,INDEX('[1]Traitement outputs (2)'!$B$58:$Q$63,MATCH(70,'[1]Traitement outputs (2)'!$A$58:$A$63,0),MATCH(C883,'[1]Traitement outputs (2)'!$B$58:$Q$58,0)),INDEX('[1]Traitement outputs (2)'!$B$41:$Q$45,MATCH(70,'[1]Traitement outputs (2)'!$A$41:$A$45,0),MATCH(C883,'[1]Traitement outputs (2)'!$B$40:$Q$40,0)))</f>
        <v>16.864787616041994</v>
      </c>
      <c r="T883">
        <f t="shared" si="80"/>
        <v>-1958.42577907482</v>
      </c>
      <c r="U883">
        <f t="shared" si="81"/>
        <v>1958.4875481058175</v>
      </c>
      <c r="X883">
        <f t="shared" si="82"/>
        <v>4.735571455032727E-2</v>
      </c>
      <c r="Y883">
        <f t="shared" si="83"/>
        <v>3.954259420836595E-2</v>
      </c>
    </row>
    <row r="884" spans="1:25" x14ac:dyDescent="0.35">
      <c r="A884" s="1">
        <v>34736.75</v>
      </c>
      <c r="B884">
        <v>20.080100000000002</v>
      </c>
      <c r="C884">
        <f>_xlfn.IFNA(HLOOKUP(B884,'[1]Traitement outputs'!$B$33:$Q$33,1,TRUE),16)</f>
        <v>20</v>
      </c>
      <c r="E884" s="1">
        <v>34736.75</v>
      </c>
      <c r="F884">
        <v>17.121600000000001</v>
      </c>
      <c r="G884">
        <f t="shared" si="78"/>
        <v>17</v>
      </c>
      <c r="I884" s="1">
        <v>34736.75</v>
      </c>
      <c r="J884">
        <v>0</v>
      </c>
      <c r="K884">
        <f t="shared" si="79"/>
        <v>0</v>
      </c>
      <c r="M884">
        <f>INDEX('[1]Traitement outputs (2)'!$B$51:$Q$56,MATCH(70,'[1]Traitement outputs (2)'!$A$51:$A$56,0),MATCH(C884,'[1]Traitement outputs (2)'!$B$51:$Q$51,0))</f>
        <v>-16.864255714989046</v>
      </c>
      <c r="N884">
        <f>INDEX('[1]Traitement outputs (2)'!$B$34:$Q$38,MATCH(70,'[1]Traitement outputs (2)'!$A$34:$A$38,0),MATCH(C884,'[1]Traitement outputs (2)'!$B$33:$Q$33,0))</f>
        <v>-183.77989640241771</v>
      </c>
      <c r="O884">
        <f>INDEX('[1]Traitement outputs (2)'!$B$58:$Q$63,MATCH(70,'[1]Traitement outputs (2)'!$A$58:$A$63,0),MATCH(C884,'[1]Traitement outputs (2)'!$B$58:$Q$58,0))</f>
        <v>16.864787616041994</v>
      </c>
      <c r="P884">
        <f>INDEX('[1]Traitement outputs (2)'!$B$41:$Q$45,MATCH(70,'[1]Traitement outputs (2)'!$A$41:$A$45,0),MATCH(C884,'[1]Traitement outputs (2)'!$B$40:$Q$40,0))</f>
        <v>254.15803075879367</v>
      </c>
      <c r="Q884">
        <f>IF(K884&lt;30,INDEX('[1]Traitement outputs (2)'!$B$51:$Q$63,MATCH(70,'[1]Traitement outputs (2)'!$A$51:$A$63,0),MATCH(C884,'[1]Traitement outputs (2)'!$B$51:$Q$51,0)),INDEX('[1]Traitement outputs (2)'!$B$34:$Q$38,MATCH(70,'[1]Traitement outputs (2)'!$A$34:$A$38,0),MATCH(C884,'[1]Traitement outputs (2)'!$B$33:$Q$33,0)))</f>
        <v>-16.864255714989046</v>
      </c>
      <c r="R884">
        <f>IF(K884&lt;30,INDEX('[1]Traitement outputs (2)'!$B$58:$Q$63,MATCH(70,'[1]Traitement outputs (2)'!$A$58:$A$63,0),MATCH(C884,'[1]Traitement outputs (2)'!$B$58:$Q$58,0)),INDEX('[1]Traitement outputs (2)'!$B$41:$Q$45,MATCH(70,'[1]Traitement outputs (2)'!$A$41:$A$45,0),MATCH(C884,'[1]Traitement outputs (2)'!$B$40:$Q$40,0)))</f>
        <v>16.864787616041994</v>
      </c>
      <c r="T884">
        <f t="shared" si="80"/>
        <v>-1958.42577907482</v>
      </c>
      <c r="U884">
        <f t="shared" si="81"/>
        <v>1958.4875481058175</v>
      </c>
      <c r="X884">
        <f t="shared" si="82"/>
        <v>4.735571455032727E-2</v>
      </c>
      <c r="Y884">
        <f t="shared" si="83"/>
        <v>3.954259420836595E-2</v>
      </c>
    </row>
    <row r="885" spans="1:25" x14ac:dyDescent="0.35">
      <c r="A885" s="1">
        <v>34736.791666666664</v>
      </c>
      <c r="B885">
        <v>20.079799999999999</v>
      </c>
      <c r="C885">
        <f>_xlfn.IFNA(HLOOKUP(B885,'[1]Traitement outputs'!$B$33:$Q$33,1,TRUE),16)</f>
        <v>20</v>
      </c>
      <c r="E885" s="1">
        <v>34736.791666666664</v>
      </c>
      <c r="F885">
        <v>17.167000000000002</v>
      </c>
      <c r="G885">
        <f t="shared" si="78"/>
        <v>17</v>
      </c>
      <c r="I885" s="1">
        <v>34736.791666666664</v>
      </c>
      <c r="J885">
        <v>0</v>
      </c>
      <c r="K885">
        <f t="shared" si="79"/>
        <v>0</v>
      </c>
      <c r="M885">
        <f>INDEX('[1]Traitement outputs (2)'!$B$51:$Q$56,MATCH(70,'[1]Traitement outputs (2)'!$A$51:$A$56,0),MATCH(C885,'[1]Traitement outputs (2)'!$B$51:$Q$51,0))</f>
        <v>-16.864255714989046</v>
      </c>
      <c r="N885">
        <f>INDEX('[1]Traitement outputs (2)'!$B$34:$Q$38,MATCH(70,'[1]Traitement outputs (2)'!$A$34:$A$38,0),MATCH(C885,'[1]Traitement outputs (2)'!$B$33:$Q$33,0))</f>
        <v>-183.77989640241771</v>
      </c>
      <c r="O885">
        <f>INDEX('[1]Traitement outputs (2)'!$B$58:$Q$63,MATCH(70,'[1]Traitement outputs (2)'!$A$58:$A$63,0),MATCH(C885,'[1]Traitement outputs (2)'!$B$58:$Q$58,0))</f>
        <v>16.864787616041994</v>
      </c>
      <c r="P885">
        <f>INDEX('[1]Traitement outputs (2)'!$B$41:$Q$45,MATCH(70,'[1]Traitement outputs (2)'!$A$41:$A$45,0),MATCH(C885,'[1]Traitement outputs (2)'!$B$40:$Q$40,0))</f>
        <v>254.15803075879367</v>
      </c>
      <c r="Q885">
        <f>IF(K885&lt;30,INDEX('[1]Traitement outputs (2)'!$B$51:$Q$63,MATCH(70,'[1]Traitement outputs (2)'!$A$51:$A$63,0),MATCH(C885,'[1]Traitement outputs (2)'!$B$51:$Q$51,0)),INDEX('[1]Traitement outputs (2)'!$B$34:$Q$38,MATCH(70,'[1]Traitement outputs (2)'!$A$34:$A$38,0),MATCH(C885,'[1]Traitement outputs (2)'!$B$33:$Q$33,0)))</f>
        <v>-16.864255714989046</v>
      </c>
      <c r="R885">
        <f>IF(K885&lt;30,INDEX('[1]Traitement outputs (2)'!$B$58:$Q$63,MATCH(70,'[1]Traitement outputs (2)'!$A$58:$A$63,0),MATCH(C885,'[1]Traitement outputs (2)'!$B$58:$Q$58,0)),INDEX('[1]Traitement outputs (2)'!$B$41:$Q$45,MATCH(70,'[1]Traitement outputs (2)'!$A$41:$A$45,0),MATCH(C885,'[1]Traitement outputs (2)'!$B$40:$Q$40,0)))</f>
        <v>16.864787616041994</v>
      </c>
      <c r="T885">
        <f t="shared" si="80"/>
        <v>-1958.42577907482</v>
      </c>
      <c r="U885">
        <f t="shared" si="81"/>
        <v>1958.4875481058175</v>
      </c>
      <c r="X885">
        <f t="shared" si="82"/>
        <v>4.735571455032727E-2</v>
      </c>
      <c r="Y885">
        <f t="shared" si="83"/>
        <v>3.954259420836595E-2</v>
      </c>
    </row>
    <row r="886" spans="1:25" x14ac:dyDescent="0.35">
      <c r="A886" s="1">
        <v>34736.833333333336</v>
      </c>
      <c r="B886">
        <v>20.079599999999999</v>
      </c>
      <c r="C886">
        <f>_xlfn.IFNA(HLOOKUP(B886,'[1]Traitement outputs'!$B$33:$Q$33,1,TRUE),16)</f>
        <v>20</v>
      </c>
      <c r="E886" s="1">
        <v>34736.833333333336</v>
      </c>
      <c r="F886">
        <v>17.167100000000001</v>
      </c>
      <c r="G886">
        <f t="shared" si="78"/>
        <v>17</v>
      </c>
      <c r="I886" s="1">
        <v>34736.833333333336</v>
      </c>
      <c r="J886">
        <v>0</v>
      </c>
      <c r="K886">
        <f t="shared" si="79"/>
        <v>0</v>
      </c>
      <c r="M886">
        <f>INDEX('[1]Traitement outputs (2)'!$B$51:$Q$56,MATCH(70,'[1]Traitement outputs (2)'!$A$51:$A$56,0),MATCH(C886,'[1]Traitement outputs (2)'!$B$51:$Q$51,0))</f>
        <v>-16.864255714989046</v>
      </c>
      <c r="N886">
        <f>INDEX('[1]Traitement outputs (2)'!$B$34:$Q$38,MATCH(70,'[1]Traitement outputs (2)'!$A$34:$A$38,0),MATCH(C886,'[1]Traitement outputs (2)'!$B$33:$Q$33,0))</f>
        <v>-183.77989640241771</v>
      </c>
      <c r="O886">
        <f>INDEX('[1]Traitement outputs (2)'!$B$58:$Q$63,MATCH(70,'[1]Traitement outputs (2)'!$A$58:$A$63,0),MATCH(C886,'[1]Traitement outputs (2)'!$B$58:$Q$58,0))</f>
        <v>16.864787616041994</v>
      </c>
      <c r="P886">
        <f>INDEX('[1]Traitement outputs (2)'!$B$41:$Q$45,MATCH(70,'[1]Traitement outputs (2)'!$A$41:$A$45,0),MATCH(C886,'[1]Traitement outputs (2)'!$B$40:$Q$40,0))</f>
        <v>254.15803075879367</v>
      </c>
      <c r="Q886">
        <f>IF(K886&lt;30,INDEX('[1]Traitement outputs (2)'!$B$51:$Q$63,MATCH(70,'[1]Traitement outputs (2)'!$A$51:$A$63,0),MATCH(C886,'[1]Traitement outputs (2)'!$B$51:$Q$51,0)),INDEX('[1]Traitement outputs (2)'!$B$34:$Q$38,MATCH(70,'[1]Traitement outputs (2)'!$A$34:$A$38,0),MATCH(C886,'[1]Traitement outputs (2)'!$B$33:$Q$33,0)))</f>
        <v>-16.864255714989046</v>
      </c>
      <c r="R886">
        <f>IF(K886&lt;30,INDEX('[1]Traitement outputs (2)'!$B$58:$Q$63,MATCH(70,'[1]Traitement outputs (2)'!$A$58:$A$63,0),MATCH(C886,'[1]Traitement outputs (2)'!$B$58:$Q$58,0)),INDEX('[1]Traitement outputs (2)'!$B$41:$Q$45,MATCH(70,'[1]Traitement outputs (2)'!$A$41:$A$45,0),MATCH(C886,'[1]Traitement outputs (2)'!$B$40:$Q$40,0)))</f>
        <v>16.864787616041994</v>
      </c>
      <c r="T886">
        <f t="shared" si="80"/>
        <v>-1958.42577907482</v>
      </c>
      <c r="U886">
        <f t="shared" si="81"/>
        <v>1958.4875481058175</v>
      </c>
      <c r="X886">
        <f t="shared" si="82"/>
        <v>4.735571455032727E-2</v>
      </c>
      <c r="Y886">
        <f t="shared" si="83"/>
        <v>3.954259420836595E-2</v>
      </c>
    </row>
    <row r="887" spans="1:25" x14ac:dyDescent="0.35">
      <c r="A887" s="1">
        <v>34736.875</v>
      </c>
      <c r="B887">
        <v>16.186599999999999</v>
      </c>
      <c r="C887">
        <f>_xlfn.IFNA(HLOOKUP(B887,'[1]Traitement outputs'!$B$33:$Q$33,1,TRUE),16)</f>
        <v>16</v>
      </c>
      <c r="E887" s="1">
        <v>34736.875</v>
      </c>
      <c r="F887">
        <v>21.857800000000001</v>
      </c>
      <c r="G887">
        <f t="shared" si="78"/>
        <v>22</v>
      </c>
      <c r="I887" s="1">
        <v>34736.875</v>
      </c>
      <c r="J887">
        <v>0</v>
      </c>
      <c r="K887">
        <f t="shared" si="79"/>
        <v>0</v>
      </c>
      <c r="M887">
        <f>INDEX('[1]Traitement outputs (2)'!$B$51:$Q$56,MATCH(70,'[1]Traitement outputs (2)'!$A$51:$A$56,0),MATCH(C887,'[1]Traitement outputs (2)'!$B$51:$Q$51,0))</f>
        <v>-27.907128105419115</v>
      </c>
      <c r="N887">
        <f>INDEX('[1]Traitement outputs (2)'!$B$34:$Q$38,MATCH(70,'[1]Traitement outputs (2)'!$A$34:$A$38,0),MATCH(C887,'[1]Traitement outputs (2)'!$B$33:$Q$33,0))</f>
        <v>-87.65601603539298</v>
      </c>
      <c r="O887">
        <f>INDEX('[1]Traitement outputs (2)'!$B$58:$Q$63,MATCH(70,'[1]Traitement outputs (2)'!$A$58:$A$63,0),MATCH(C887,'[1]Traitement outputs (2)'!$B$58:$Q$58,0))</f>
        <v>27.907128104236733</v>
      </c>
      <c r="P887">
        <f>INDEX('[1]Traitement outputs (2)'!$B$41:$Q$45,MATCH(70,'[1]Traitement outputs (2)'!$A$41:$A$45,0),MATCH(C887,'[1]Traitement outputs (2)'!$B$40:$Q$40,0))</f>
        <v>158.03405896601754</v>
      </c>
      <c r="Q887">
        <f>IF(K887&lt;30,INDEX('[1]Traitement outputs (2)'!$B$51:$Q$63,MATCH(70,'[1]Traitement outputs (2)'!$A$51:$A$63,0),MATCH(C887,'[1]Traitement outputs (2)'!$B$51:$Q$51,0)),INDEX('[1]Traitement outputs (2)'!$B$34:$Q$38,MATCH(70,'[1]Traitement outputs (2)'!$A$34:$A$38,0),MATCH(C887,'[1]Traitement outputs (2)'!$B$33:$Q$33,0)))</f>
        <v>-27.907128105419115</v>
      </c>
      <c r="R887">
        <f>IF(K887&lt;30,INDEX('[1]Traitement outputs (2)'!$B$58:$Q$63,MATCH(70,'[1]Traitement outputs (2)'!$A$58:$A$63,0),MATCH(C887,'[1]Traitement outputs (2)'!$B$58:$Q$58,0)),INDEX('[1]Traitement outputs (2)'!$B$41:$Q$45,MATCH(70,'[1]Traitement outputs (2)'!$A$41:$A$45,0),MATCH(C887,'[1]Traitement outputs (2)'!$B$40:$Q$40,0)))</f>
        <v>27.907128104236733</v>
      </c>
      <c r="T887">
        <f t="shared" si="80"/>
        <v>-3240.8212983285953</v>
      </c>
      <c r="U887">
        <f t="shared" si="81"/>
        <v>3240.8212981912866</v>
      </c>
      <c r="X887">
        <f t="shared" si="82"/>
        <v>7.8364679403255921E-2</v>
      </c>
      <c r="Y887">
        <f t="shared" si="83"/>
        <v>6.5433390996103388E-2</v>
      </c>
    </row>
    <row r="888" spans="1:25" x14ac:dyDescent="0.35">
      <c r="A888" s="1">
        <v>34736.916666666664</v>
      </c>
      <c r="B888">
        <v>16.0794</v>
      </c>
      <c r="C888">
        <f>_xlfn.IFNA(HLOOKUP(B888,'[1]Traitement outputs'!$B$33:$Q$33,1,TRUE),16)</f>
        <v>16</v>
      </c>
      <c r="E888" s="1">
        <v>34736.916666666664</v>
      </c>
      <c r="F888">
        <v>21.692</v>
      </c>
      <c r="G888">
        <f t="shared" si="78"/>
        <v>22</v>
      </c>
      <c r="I888" s="1">
        <v>34736.916666666664</v>
      </c>
      <c r="J888">
        <v>0</v>
      </c>
      <c r="K888">
        <f t="shared" si="79"/>
        <v>0</v>
      </c>
      <c r="M888">
        <f>INDEX('[1]Traitement outputs (2)'!$B$51:$Q$56,MATCH(70,'[1]Traitement outputs (2)'!$A$51:$A$56,0),MATCH(C888,'[1]Traitement outputs (2)'!$B$51:$Q$51,0))</f>
        <v>-27.907128105419115</v>
      </c>
      <c r="N888">
        <f>INDEX('[1]Traitement outputs (2)'!$B$34:$Q$38,MATCH(70,'[1]Traitement outputs (2)'!$A$34:$A$38,0),MATCH(C888,'[1]Traitement outputs (2)'!$B$33:$Q$33,0))</f>
        <v>-87.65601603539298</v>
      </c>
      <c r="O888">
        <f>INDEX('[1]Traitement outputs (2)'!$B$58:$Q$63,MATCH(70,'[1]Traitement outputs (2)'!$A$58:$A$63,0),MATCH(C888,'[1]Traitement outputs (2)'!$B$58:$Q$58,0))</f>
        <v>27.907128104236733</v>
      </c>
      <c r="P888">
        <f>INDEX('[1]Traitement outputs (2)'!$B$41:$Q$45,MATCH(70,'[1]Traitement outputs (2)'!$A$41:$A$45,0),MATCH(C888,'[1]Traitement outputs (2)'!$B$40:$Q$40,0))</f>
        <v>158.03405896601754</v>
      </c>
      <c r="Q888">
        <f>IF(K888&lt;30,INDEX('[1]Traitement outputs (2)'!$B$51:$Q$63,MATCH(70,'[1]Traitement outputs (2)'!$A$51:$A$63,0),MATCH(C888,'[1]Traitement outputs (2)'!$B$51:$Q$51,0)),INDEX('[1]Traitement outputs (2)'!$B$34:$Q$38,MATCH(70,'[1]Traitement outputs (2)'!$A$34:$A$38,0),MATCH(C888,'[1]Traitement outputs (2)'!$B$33:$Q$33,0)))</f>
        <v>-27.907128105419115</v>
      </c>
      <c r="R888">
        <f>IF(K888&lt;30,INDEX('[1]Traitement outputs (2)'!$B$58:$Q$63,MATCH(70,'[1]Traitement outputs (2)'!$A$58:$A$63,0),MATCH(C888,'[1]Traitement outputs (2)'!$B$58:$Q$58,0)),INDEX('[1]Traitement outputs (2)'!$B$41:$Q$45,MATCH(70,'[1]Traitement outputs (2)'!$A$41:$A$45,0),MATCH(C888,'[1]Traitement outputs (2)'!$B$40:$Q$40,0)))</f>
        <v>27.907128104236733</v>
      </c>
      <c r="T888">
        <f t="shared" si="80"/>
        <v>-3240.8212983285953</v>
      </c>
      <c r="U888">
        <f t="shared" si="81"/>
        <v>3240.8212981912866</v>
      </c>
      <c r="X888">
        <f t="shared" si="82"/>
        <v>7.8364679403255921E-2</v>
      </c>
      <c r="Y888">
        <f t="shared" si="83"/>
        <v>6.5433390996103388E-2</v>
      </c>
    </row>
    <row r="889" spans="1:25" x14ac:dyDescent="0.35">
      <c r="A889" s="1">
        <v>34736.958333333336</v>
      </c>
      <c r="B889">
        <v>16.077999999999999</v>
      </c>
      <c r="C889">
        <f>_xlfn.IFNA(HLOOKUP(B889,'[1]Traitement outputs'!$B$33:$Q$33,1,TRUE),16)</f>
        <v>16</v>
      </c>
      <c r="E889" s="1">
        <v>34736.958333333336</v>
      </c>
      <c r="F889">
        <v>21.1524</v>
      </c>
      <c r="G889">
        <f t="shared" si="78"/>
        <v>21</v>
      </c>
      <c r="I889" s="1">
        <v>34736.958333333336</v>
      </c>
      <c r="J889">
        <v>0</v>
      </c>
      <c r="K889">
        <f t="shared" si="79"/>
        <v>0</v>
      </c>
      <c r="M889">
        <f>INDEX('[1]Traitement outputs (2)'!$B$51:$Q$56,MATCH(70,'[1]Traitement outputs (2)'!$A$51:$A$56,0),MATCH(C889,'[1]Traitement outputs (2)'!$B$51:$Q$51,0))</f>
        <v>-27.907128105419115</v>
      </c>
      <c r="N889">
        <f>INDEX('[1]Traitement outputs (2)'!$B$34:$Q$38,MATCH(70,'[1]Traitement outputs (2)'!$A$34:$A$38,0),MATCH(C889,'[1]Traitement outputs (2)'!$B$33:$Q$33,0))</f>
        <v>-87.65601603539298</v>
      </c>
      <c r="O889">
        <f>INDEX('[1]Traitement outputs (2)'!$B$58:$Q$63,MATCH(70,'[1]Traitement outputs (2)'!$A$58:$A$63,0),MATCH(C889,'[1]Traitement outputs (2)'!$B$58:$Q$58,0))</f>
        <v>27.907128104236733</v>
      </c>
      <c r="P889">
        <f>INDEX('[1]Traitement outputs (2)'!$B$41:$Q$45,MATCH(70,'[1]Traitement outputs (2)'!$A$41:$A$45,0),MATCH(C889,'[1]Traitement outputs (2)'!$B$40:$Q$40,0))</f>
        <v>158.03405896601754</v>
      </c>
      <c r="Q889">
        <f>IF(K889&lt;30,INDEX('[1]Traitement outputs (2)'!$B$51:$Q$63,MATCH(70,'[1]Traitement outputs (2)'!$A$51:$A$63,0),MATCH(C889,'[1]Traitement outputs (2)'!$B$51:$Q$51,0)),INDEX('[1]Traitement outputs (2)'!$B$34:$Q$38,MATCH(70,'[1]Traitement outputs (2)'!$A$34:$A$38,0),MATCH(C889,'[1]Traitement outputs (2)'!$B$33:$Q$33,0)))</f>
        <v>-27.907128105419115</v>
      </c>
      <c r="R889">
        <f>IF(K889&lt;30,INDEX('[1]Traitement outputs (2)'!$B$58:$Q$63,MATCH(70,'[1]Traitement outputs (2)'!$A$58:$A$63,0),MATCH(C889,'[1]Traitement outputs (2)'!$B$58:$Q$58,0)),INDEX('[1]Traitement outputs (2)'!$B$41:$Q$45,MATCH(70,'[1]Traitement outputs (2)'!$A$41:$A$45,0),MATCH(C889,'[1]Traitement outputs (2)'!$B$40:$Q$40,0)))</f>
        <v>27.907128104236733</v>
      </c>
      <c r="T889">
        <f t="shared" si="80"/>
        <v>-3240.8212983285953</v>
      </c>
      <c r="U889">
        <f t="shared" si="81"/>
        <v>3240.8212981912866</v>
      </c>
      <c r="X889">
        <f t="shared" si="82"/>
        <v>7.8364679403255921E-2</v>
      </c>
      <c r="Y889">
        <f t="shared" si="83"/>
        <v>6.5433390996103388E-2</v>
      </c>
    </row>
    <row r="890" spans="1:25" x14ac:dyDescent="0.35">
      <c r="A890" s="1">
        <v>34737</v>
      </c>
      <c r="B890">
        <v>16.0777</v>
      </c>
      <c r="C890">
        <f>_xlfn.IFNA(HLOOKUP(B890,'[1]Traitement outputs'!$B$33:$Q$33,1,TRUE),16)</f>
        <v>16</v>
      </c>
      <c r="E890" s="1">
        <v>34737</v>
      </c>
      <c r="F890">
        <v>20.356400000000001</v>
      </c>
      <c r="G890">
        <f t="shared" si="78"/>
        <v>20</v>
      </c>
      <c r="I890" s="1">
        <v>34737</v>
      </c>
      <c r="J890">
        <v>0</v>
      </c>
      <c r="K890">
        <f t="shared" si="79"/>
        <v>0</v>
      </c>
      <c r="M890">
        <f>INDEX('[1]Traitement outputs (2)'!$B$51:$Q$56,MATCH(70,'[1]Traitement outputs (2)'!$A$51:$A$56,0),MATCH(C890,'[1]Traitement outputs (2)'!$B$51:$Q$51,0))</f>
        <v>-27.907128105419115</v>
      </c>
      <c r="N890">
        <f>INDEX('[1]Traitement outputs (2)'!$B$34:$Q$38,MATCH(70,'[1]Traitement outputs (2)'!$A$34:$A$38,0),MATCH(C890,'[1]Traitement outputs (2)'!$B$33:$Q$33,0))</f>
        <v>-87.65601603539298</v>
      </c>
      <c r="O890">
        <f>INDEX('[1]Traitement outputs (2)'!$B$58:$Q$63,MATCH(70,'[1]Traitement outputs (2)'!$A$58:$A$63,0),MATCH(C890,'[1]Traitement outputs (2)'!$B$58:$Q$58,0))</f>
        <v>27.907128104236733</v>
      </c>
      <c r="P890">
        <f>INDEX('[1]Traitement outputs (2)'!$B$41:$Q$45,MATCH(70,'[1]Traitement outputs (2)'!$A$41:$A$45,0),MATCH(C890,'[1]Traitement outputs (2)'!$B$40:$Q$40,0))</f>
        <v>158.03405896601754</v>
      </c>
      <c r="Q890">
        <f>IF(K890&lt;30,INDEX('[1]Traitement outputs (2)'!$B$51:$Q$63,MATCH(70,'[1]Traitement outputs (2)'!$A$51:$A$63,0),MATCH(C890,'[1]Traitement outputs (2)'!$B$51:$Q$51,0)),INDEX('[1]Traitement outputs (2)'!$B$34:$Q$38,MATCH(70,'[1]Traitement outputs (2)'!$A$34:$A$38,0),MATCH(C890,'[1]Traitement outputs (2)'!$B$33:$Q$33,0)))</f>
        <v>-27.907128105419115</v>
      </c>
      <c r="R890">
        <f>IF(K890&lt;30,INDEX('[1]Traitement outputs (2)'!$B$58:$Q$63,MATCH(70,'[1]Traitement outputs (2)'!$A$58:$A$63,0),MATCH(C890,'[1]Traitement outputs (2)'!$B$58:$Q$58,0)),INDEX('[1]Traitement outputs (2)'!$B$41:$Q$45,MATCH(70,'[1]Traitement outputs (2)'!$A$41:$A$45,0),MATCH(C890,'[1]Traitement outputs (2)'!$B$40:$Q$40,0)))</f>
        <v>27.907128104236733</v>
      </c>
      <c r="T890">
        <f t="shared" si="80"/>
        <v>-3240.8212983285953</v>
      </c>
      <c r="U890">
        <f t="shared" si="81"/>
        <v>3240.8212981912866</v>
      </c>
      <c r="X890">
        <f t="shared" si="82"/>
        <v>7.8364679403255921E-2</v>
      </c>
      <c r="Y890">
        <f t="shared" si="83"/>
        <v>6.5433390996103388E-2</v>
      </c>
    </row>
    <row r="891" spans="1:25" x14ac:dyDescent="0.35">
      <c r="A891" s="1">
        <v>34737.041666666664</v>
      </c>
      <c r="B891">
        <v>16.0777</v>
      </c>
      <c r="C891">
        <f>_xlfn.IFNA(HLOOKUP(B891,'[1]Traitement outputs'!$B$33:$Q$33,1,TRUE),16)</f>
        <v>16</v>
      </c>
      <c r="E891" s="1">
        <v>34737.041666666664</v>
      </c>
      <c r="F891">
        <v>19.523499999999999</v>
      </c>
      <c r="G891">
        <f t="shared" si="78"/>
        <v>20</v>
      </c>
      <c r="I891" s="1">
        <v>34737.041666666664</v>
      </c>
      <c r="J891">
        <v>0</v>
      </c>
      <c r="K891">
        <f t="shared" si="79"/>
        <v>0</v>
      </c>
      <c r="M891">
        <f>INDEX('[1]Traitement outputs (2)'!$B$51:$Q$56,MATCH(70,'[1]Traitement outputs (2)'!$A$51:$A$56,0),MATCH(C891,'[1]Traitement outputs (2)'!$B$51:$Q$51,0))</f>
        <v>-27.907128105419115</v>
      </c>
      <c r="N891">
        <f>INDEX('[1]Traitement outputs (2)'!$B$34:$Q$38,MATCH(70,'[1]Traitement outputs (2)'!$A$34:$A$38,0),MATCH(C891,'[1]Traitement outputs (2)'!$B$33:$Q$33,0))</f>
        <v>-87.65601603539298</v>
      </c>
      <c r="O891">
        <f>INDEX('[1]Traitement outputs (2)'!$B$58:$Q$63,MATCH(70,'[1]Traitement outputs (2)'!$A$58:$A$63,0),MATCH(C891,'[1]Traitement outputs (2)'!$B$58:$Q$58,0))</f>
        <v>27.907128104236733</v>
      </c>
      <c r="P891">
        <f>INDEX('[1]Traitement outputs (2)'!$B$41:$Q$45,MATCH(70,'[1]Traitement outputs (2)'!$A$41:$A$45,0),MATCH(C891,'[1]Traitement outputs (2)'!$B$40:$Q$40,0))</f>
        <v>158.03405896601754</v>
      </c>
      <c r="Q891">
        <f>IF(K891&lt;30,INDEX('[1]Traitement outputs (2)'!$B$51:$Q$63,MATCH(70,'[1]Traitement outputs (2)'!$A$51:$A$63,0),MATCH(C891,'[1]Traitement outputs (2)'!$B$51:$Q$51,0)),INDEX('[1]Traitement outputs (2)'!$B$34:$Q$38,MATCH(70,'[1]Traitement outputs (2)'!$A$34:$A$38,0),MATCH(C891,'[1]Traitement outputs (2)'!$B$33:$Q$33,0)))</f>
        <v>-27.907128105419115</v>
      </c>
      <c r="R891">
        <f>IF(K891&lt;30,INDEX('[1]Traitement outputs (2)'!$B$58:$Q$63,MATCH(70,'[1]Traitement outputs (2)'!$A$58:$A$63,0),MATCH(C891,'[1]Traitement outputs (2)'!$B$58:$Q$58,0)),INDEX('[1]Traitement outputs (2)'!$B$41:$Q$45,MATCH(70,'[1]Traitement outputs (2)'!$A$41:$A$45,0),MATCH(C891,'[1]Traitement outputs (2)'!$B$40:$Q$40,0)))</f>
        <v>27.907128104236733</v>
      </c>
      <c r="T891">
        <f t="shared" si="80"/>
        <v>-3240.8212983285953</v>
      </c>
      <c r="U891">
        <f t="shared" si="81"/>
        <v>3240.8212981912866</v>
      </c>
      <c r="X891">
        <f t="shared" si="82"/>
        <v>7.8364679403255921E-2</v>
      </c>
      <c r="Y891">
        <f t="shared" si="83"/>
        <v>6.5433390996103388E-2</v>
      </c>
    </row>
    <row r="892" spans="1:25" x14ac:dyDescent="0.35">
      <c r="A892" s="1">
        <v>34737.083333333336</v>
      </c>
      <c r="B892">
        <v>16.077300000000001</v>
      </c>
      <c r="C892">
        <f>_xlfn.IFNA(HLOOKUP(B892,'[1]Traitement outputs'!$B$33:$Q$33,1,TRUE),16)</f>
        <v>16</v>
      </c>
      <c r="E892" s="1">
        <v>34737.083333333336</v>
      </c>
      <c r="F892">
        <v>18.646000000000001</v>
      </c>
      <c r="G892">
        <f t="shared" si="78"/>
        <v>19</v>
      </c>
      <c r="I892" s="1">
        <v>34737.083333333336</v>
      </c>
      <c r="J892">
        <v>0</v>
      </c>
      <c r="K892">
        <f t="shared" si="79"/>
        <v>0</v>
      </c>
      <c r="M892">
        <f>INDEX('[1]Traitement outputs (2)'!$B$51:$Q$56,MATCH(70,'[1]Traitement outputs (2)'!$A$51:$A$56,0),MATCH(C892,'[1]Traitement outputs (2)'!$B$51:$Q$51,0))</f>
        <v>-27.907128105419115</v>
      </c>
      <c r="N892">
        <f>INDEX('[1]Traitement outputs (2)'!$B$34:$Q$38,MATCH(70,'[1]Traitement outputs (2)'!$A$34:$A$38,0),MATCH(C892,'[1]Traitement outputs (2)'!$B$33:$Q$33,0))</f>
        <v>-87.65601603539298</v>
      </c>
      <c r="O892">
        <f>INDEX('[1]Traitement outputs (2)'!$B$58:$Q$63,MATCH(70,'[1]Traitement outputs (2)'!$A$58:$A$63,0),MATCH(C892,'[1]Traitement outputs (2)'!$B$58:$Q$58,0))</f>
        <v>27.907128104236733</v>
      </c>
      <c r="P892">
        <f>INDEX('[1]Traitement outputs (2)'!$B$41:$Q$45,MATCH(70,'[1]Traitement outputs (2)'!$A$41:$A$45,0),MATCH(C892,'[1]Traitement outputs (2)'!$B$40:$Q$40,0))</f>
        <v>158.03405896601754</v>
      </c>
      <c r="Q892">
        <f>IF(K892&lt;30,INDEX('[1]Traitement outputs (2)'!$B$51:$Q$63,MATCH(70,'[1]Traitement outputs (2)'!$A$51:$A$63,0),MATCH(C892,'[1]Traitement outputs (2)'!$B$51:$Q$51,0)),INDEX('[1]Traitement outputs (2)'!$B$34:$Q$38,MATCH(70,'[1]Traitement outputs (2)'!$A$34:$A$38,0),MATCH(C892,'[1]Traitement outputs (2)'!$B$33:$Q$33,0)))</f>
        <v>-27.907128105419115</v>
      </c>
      <c r="R892">
        <f>IF(K892&lt;30,INDEX('[1]Traitement outputs (2)'!$B$58:$Q$63,MATCH(70,'[1]Traitement outputs (2)'!$A$58:$A$63,0),MATCH(C892,'[1]Traitement outputs (2)'!$B$58:$Q$58,0)),INDEX('[1]Traitement outputs (2)'!$B$41:$Q$45,MATCH(70,'[1]Traitement outputs (2)'!$A$41:$A$45,0),MATCH(C892,'[1]Traitement outputs (2)'!$B$40:$Q$40,0)))</f>
        <v>27.907128104236733</v>
      </c>
      <c r="T892">
        <f t="shared" si="80"/>
        <v>-3240.8212983285953</v>
      </c>
      <c r="U892">
        <f t="shared" si="81"/>
        <v>3240.8212981912866</v>
      </c>
      <c r="X892">
        <f t="shared" si="82"/>
        <v>7.8364679403255921E-2</v>
      </c>
      <c r="Y892">
        <f t="shared" si="83"/>
        <v>6.5433390996103388E-2</v>
      </c>
    </row>
    <row r="893" spans="1:25" x14ac:dyDescent="0.35">
      <c r="A893" s="1">
        <v>34737.125</v>
      </c>
      <c r="B893">
        <v>16.076899999999998</v>
      </c>
      <c r="C893">
        <f>_xlfn.IFNA(HLOOKUP(B893,'[1]Traitement outputs'!$B$33:$Q$33,1,TRUE),16)</f>
        <v>16</v>
      </c>
      <c r="E893" s="1">
        <v>34737.125</v>
      </c>
      <c r="F893">
        <v>17.689</v>
      </c>
      <c r="G893">
        <f t="shared" si="78"/>
        <v>18</v>
      </c>
      <c r="I893" s="1">
        <v>34737.125</v>
      </c>
      <c r="J893">
        <v>0</v>
      </c>
      <c r="K893">
        <f t="shared" si="79"/>
        <v>0</v>
      </c>
      <c r="M893">
        <f>INDEX('[1]Traitement outputs (2)'!$B$51:$Q$56,MATCH(70,'[1]Traitement outputs (2)'!$A$51:$A$56,0),MATCH(C893,'[1]Traitement outputs (2)'!$B$51:$Q$51,0))</f>
        <v>-27.907128105419115</v>
      </c>
      <c r="N893">
        <f>INDEX('[1]Traitement outputs (2)'!$B$34:$Q$38,MATCH(70,'[1]Traitement outputs (2)'!$A$34:$A$38,0),MATCH(C893,'[1]Traitement outputs (2)'!$B$33:$Q$33,0))</f>
        <v>-87.65601603539298</v>
      </c>
      <c r="O893">
        <f>INDEX('[1]Traitement outputs (2)'!$B$58:$Q$63,MATCH(70,'[1]Traitement outputs (2)'!$A$58:$A$63,0),MATCH(C893,'[1]Traitement outputs (2)'!$B$58:$Q$58,0))</f>
        <v>27.907128104236733</v>
      </c>
      <c r="P893">
        <f>INDEX('[1]Traitement outputs (2)'!$B$41:$Q$45,MATCH(70,'[1]Traitement outputs (2)'!$A$41:$A$45,0),MATCH(C893,'[1]Traitement outputs (2)'!$B$40:$Q$40,0))</f>
        <v>158.03405896601754</v>
      </c>
      <c r="Q893">
        <f>IF(K893&lt;30,INDEX('[1]Traitement outputs (2)'!$B$51:$Q$63,MATCH(70,'[1]Traitement outputs (2)'!$A$51:$A$63,0),MATCH(C893,'[1]Traitement outputs (2)'!$B$51:$Q$51,0)),INDEX('[1]Traitement outputs (2)'!$B$34:$Q$38,MATCH(70,'[1]Traitement outputs (2)'!$A$34:$A$38,0),MATCH(C893,'[1]Traitement outputs (2)'!$B$33:$Q$33,0)))</f>
        <v>-27.907128105419115</v>
      </c>
      <c r="R893">
        <f>IF(K893&lt;30,INDEX('[1]Traitement outputs (2)'!$B$58:$Q$63,MATCH(70,'[1]Traitement outputs (2)'!$A$58:$A$63,0),MATCH(C893,'[1]Traitement outputs (2)'!$B$58:$Q$58,0)),INDEX('[1]Traitement outputs (2)'!$B$41:$Q$45,MATCH(70,'[1]Traitement outputs (2)'!$A$41:$A$45,0),MATCH(C893,'[1]Traitement outputs (2)'!$B$40:$Q$40,0)))</f>
        <v>27.907128104236733</v>
      </c>
      <c r="T893">
        <f t="shared" si="80"/>
        <v>-3240.8212983285953</v>
      </c>
      <c r="U893">
        <f t="shared" si="81"/>
        <v>3240.8212981912866</v>
      </c>
      <c r="X893">
        <f t="shared" si="82"/>
        <v>7.8364679403255921E-2</v>
      </c>
      <c r="Y893">
        <f t="shared" si="83"/>
        <v>6.5433390996103388E-2</v>
      </c>
    </row>
    <row r="894" spans="1:25" x14ac:dyDescent="0.35">
      <c r="A894" s="1">
        <v>34737.166666666664</v>
      </c>
      <c r="B894">
        <v>16.077000000000002</v>
      </c>
      <c r="C894">
        <f>_xlfn.IFNA(HLOOKUP(B894,'[1]Traitement outputs'!$B$33:$Q$33,1,TRUE),16)</f>
        <v>16</v>
      </c>
      <c r="E894" s="1">
        <v>34737.166666666664</v>
      </c>
      <c r="F894">
        <v>16.861799999999999</v>
      </c>
      <c r="G894">
        <f t="shared" si="78"/>
        <v>17</v>
      </c>
      <c r="I894" s="1">
        <v>34737.166666666664</v>
      </c>
      <c r="J894">
        <v>0</v>
      </c>
      <c r="K894">
        <f t="shared" si="79"/>
        <v>0</v>
      </c>
      <c r="M894">
        <f>INDEX('[1]Traitement outputs (2)'!$B$51:$Q$56,MATCH(70,'[1]Traitement outputs (2)'!$A$51:$A$56,0),MATCH(C894,'[1]Traitement outputs (2)'!$B$51:$Q$51,0))</f>
        <v>-27.907128105419115</v>
      </c>
      <c r="N894">
        <f>INDEX('[1]Traitement outputs (2)'!$B$34:$Q$38,MATCH(70,'[1]Traitement outputs (2)'!$A$34:$A$38,0),MATCH(C894,'[1]Traitement outputs (2)'!$B$33:$Q$33,0))</f>
        <v>-87.65601603539298</v>
      </c>
      <c r="O894">
        <f>INDEX('[1]Traitement outputs (2)'!$B$58:$Q$63,MATCH(70,'[1]Traitement outputs (2)'!$A$58:$A$63,0),MATCH(C894,'[1]Traitement outputs (2)'!$B$58:$Q$58,0))</f>
        <v>27.907128104236733</v>
      </c>
      <c r="P894">
        <f>INDEX('[1]Traitement outputs (2)'!$B$41:$Q$45,MATCH(70,'[1]Traitement outputs (2)'!$A$41:$A$45,0),MATCH(C894,'[1]Traitement outputs (2)'!$B$40:$Q$40,0))</f>
        <v>158.03405896601754</v>
      </c>
      <c r="Q894">
        <f>IF(K894&lt;30,INDEX('[1]Traitement outputs (2)'!$B$51:$Q$63,MATCH(70,'[1]Traitement outputs (2)'!$A$51:$A$63,0),MATCH(C894,'[1]Traitement outputs (2)'!$B$51:$Q$51,0)),INDEX('[1]Traitement outputs (2)'!$B$34:$Q$38,MATCH(70,'[1]Traitement outputs (2)'!$A$34:$A$38,0),MATCH(C894,'[1]Traitement outputs (2)'!$B$33:$Q$33,0)))</f>
        <v>-27.907128105419115</v>
      </c>
      <c r="R894">
        <f>IF(K894&lt;30,INDEX('[1]Traitement outputs (2)'!$B$58:$Q$63,MATCH(70,'[1]Traitement outputs (2)'!$A$58:$A$63,0),MATCH(C894,'[1]Traitement outputs (2)'!$B$58:$Q$58,0)),INDEX('[1]Traitement outputs (2)'!$B$41:$Q$45,MATCH(70,'[1]Traitement outputs (2)'!$A$41:$A$45,0),MATCH(C894,'[1]Traitement outputs (2)'!$B$40:$Q$40,0)))</f>
        <v>27.907128104236733</v>
      </c>
      <c r="T894">
        <f t="shared" si="80"/>
        <v>-3240.8212983285953</v>
      </c>
      <c r="U894">
        <f t="shared" si="81"/>
        <v>3240.8212981912866</v>
      </c>
      <c r="X894">
        <f t="shared" si="82"/>
        <v>7.8364679403255921E-2</v>
      </c>
      <c r="Y894">
        <f t="shared" si="83"/>
        <v>6.5433390996103388E-2</v>
      </c>
    </row>
    <row r="895" spans="1:25" x14ac:dyDescent="0.35">
      <c r="A895" s="1">
        <v>34737.208333333336</v>
      </c>
      <c r="B895">
        <v>20.031500000000001</v>
      </c>
      <c r="C895">
        <f>_xlfn.IFNA(HLOOKUP(B895,'[1]Traitement outputs'!$B$33:$Q$33,1,TRUE),16)</f>
        <v>20</v>
      </c>
      <c r="E895" s="1">
        <v>34737.208333333336</v>
      </c>
      <c r="F895">
        <v>12.4199</v>
      </c>
      <c r="G895">
        <f t="shared" si="78"/>
        <v>12</v>
      </c>
      <c r="I895" s="1">
        <v>34737.208333333336</v>
      </c>
      <c r="J895">
        <v>0</v>
      </c>
      <c r="K895">
        <f t="shared" si="79"/>
        <v>0</v>
      </c>
      <c r="M895">
        <f>INDEX('[1]Traitement outputs (2)'!$B$51:$Q$56,MATCH(70,'[1]Traitement outputs (2)'!$A$51:$A$56,0),MATCH(C895,'[1]Traitement outputs (2)'!$B$51:$Q$51,0))</f>
        <v>-16.864255714989046</v>
      </c>
      <c r="N895">
        <f>INDEX('[1]Traitement outputs (2)'!$B$34:$Q$38,MATCH(70,'[1]Traitement outputs (2)'!$A$34:$A$38,0),MATCH(C895,'[1]Traitement outputs (2)'!$B$33:$Q$33,0))</f>
        <v>-183.77989640241771</v>
      </c>
      <c r="O895">
        <f>INDEX('[1]Traitement outputs (2)'!$B$58:$Q$63,MATCH(70,'[1]Traitement outputs (2)'!$A$58:$A$63,0),MATCH(C895,'[1]Traitement outputs (2)'!$B$58:$Q$58,0))</f>
        <v>16.864787616041994</v>
      </c>
      <c r="P895">
        <f>INDEX('[1]Traitement outputs (2)'!$B$41:$Q$45,MATCH(70,'[1]Traitement outputs (2)'!$A$41:$A$45,0),MATCH(C895,'[1]Traitement outputs (2)'!$B$40:$Q$40,0))</f>
        <v>254.15803075879367</v>
      </c>
      <c r="Q895">
        <f>IF(K895&lt;30,INDEX('[1]Traitement outputs (2)'!$B$51:$Q$63,MATCH(70,'[1]Traitement outputs (2)'!$A$51:$A$63,0),MATCH(C895,'[1]Traitement outputs (2)'!$B$51:$Q$51,0)),INDEX('[1]Traitement outputs (2)'!$B$34:$Q$38,MATCH(70,'[1]Traitement outputs (2)'!$A$34:$A$38,0),MATCH(C895,'[1]Traitement outputs (2)'!$B$33:$Q$33,0)))</f>
        <v>-16.864255714989046</v>
      </c>
      <c r="R895">
        <f>IF(K895&lt;30,INDEX('[1]Traitement outputs (2)'!$B$58:$Q$63,MATCH(70,'[1]Traitement outputs (2)'!$A$58:$A$63,0),MATCH(C895,'[1]Traitement outputs (2)'!$B$58:$Q$58,0)),INDEX('[1]Traitement outputs (2)'!$B$41:$Q$45,MATCH(70,'[1]Traitement outputs (2)'!$A$41:$A$45,0),MATCH(C895,'[1]Traitement outputs (2)'!$B$40:$Q$40,0)))</f>
        <v>16.864787616041994</v>
      </c>
      <c r="T895">
        <f t="shared" si="80"/>
        <v>-1958.42577907482</v>
      </c>
      <c r="U895">
        <f t="shared" si="81"/>
        <v>1958.4875481058175</v>
      </c>
      <c r="X895">
        <f t="shared" si="82"/>
        <v>4.735571455032727E-2</v>
      </c>
      <c r="Y895">
        <f t="shared" si="83"/>
        <v>3.954259420836595E-2</v>
      </c>
    </row>
    <row r="896" spans="1:25" x14ac:dyDescent="0.35">
      <c r="A896" s="1">
        <v>34737.25</v>
      </c>
      <c r="B896">
        <v>20.077400000000001</v>
      </c>
      <c r="C896">
        <f>_xlfn.IFNA(HLOOKUP(B896,'[1]Traitement outputs'!$B$33:$Q$33,1,TRUE),16)</f>
        <v>20</v>
      </c>
      <c r="E896" s="1">
        <v>34737.25</v>
      </c>
      <c r="F896">
        <v>12.1357</v>
      </c>
      <c r="G896">
        <f t="shared" si="78"/>
        <v>12</v>
      </c>
      <c r="I896" s="1">
        <v>34737.25</v>
      </c>
      <c r="J896">
        <v>0</v>
      </c>
      <c r="K896">
        <f t="shared" si="79"/>
        <v>0</v>
      </c>
      <c r="M896">
        <f>INDEX('[1]Traitement outputs (2)'!$B$51:$Q$56,MATCH(70,'[1]Traitement outputs (2)'!$A$51:$A$56,0),MATCH(C896,'[1]Traitement outputs (2)'!$B$51:$Q$51,0))</f>
        <v>-16.864255714989046</v>
      </c>
      <c r="N896">
        <f>INDEX('[1]Traitement outputs (2)'!$B$34:$Q$38,MATCH(70,'[1]Traitement outputs (2)'!$A$34:$A$38,0),MATCH(C896,'[1]Traitement outputs (2)'!$B$33:$Q$33,0))</f>
        <v>-183.77989640241771</v>
      </c>
      <c r="O896">
        <f>INDEX('[1]Traitement outputs (2)'!$B$58:$Q$63,MATCH(70,'[1]Traitement outputs (2)'!$A$58:$A$63,0),MATCH(C896,'[1]Traitement outputs (2)'!$B$58:$Q$58,0))</f>
        <v>16.864787616041994</v>
      </c>
      <c r="P896">
        <f>INDEX('[1]Traitement outputs (2)'!$B$41:$Q$45,MATCH(70,'[1]Traitement outputs (2)'!$A$41:$A$45,0),MATCH(C896,'[1]Traitement outputs (2)'!$B$40:$Q$40,0))</f>
        <v>254.15803075879367</v>
      </c>
      <c r="Q896">
        <f>IF(K896&lt;30,INDEX('[1]Traitement outputs (2)'!$B$51:$Q$63,MATCH(70,'[1]Traitement outputs (2)'!$A$51:$A$63,0),MATCH(C896,'[1]Traitement outputs (2)'!$B$51:$Q$51,0)),INDEX('[1]Traitement outputs (2)'!$B$34:$Q$38,MATCH(70,'[1]Traitement outputs (2)'!$A$34:$A$38,0),MATCH(C896,'[1]Traitement outputs (2)'!$B$33:$Q$33,0)))</f>
        <v>-16.864255714989046</v>
      </c>
      <c r="R896">
        <f>IF(K896&lt;30,INDEX('[1]Traitement outputs (2)'!$B$58:$Q$63,MATCH(70,'[1]Traitement outputs (2)'!$A$58:$A$63,0),MATCH(C896,'[1]Traitement outputs (2)'!$B$58:$Q$58,0)),INDEX('[1]Traitement outputs (2)'!$B$41:$Q$45,MATCH(70,'[1]Traitement outputs (2)'!$A$41:$A$45,0),MATCH(C896,'[1]Traitement outputs (2)'!$B$40:$Q$40,0)))</f>
        <v>16.864787616041994</v>
      </c>
      <c r="T896">
        <f t="shared" si="80"/>
        <v>-1958.42577907482</v>
      </c>
      <c r="U896">
        <f t="shared" si="81"/>
        <v>1958.4875481058175</v>
      </c>
      <c r="X896">
        <f t="shared" si="82"/>
        <v>4.735571455032727E-2</v>
      </c>
      <c r="Y896">
        <f t="shared" si="83"/>
        <v>3.954259420836595E-2</v>
      </c>
    </row>
    <row r="897" spans="1:25" x14ac:dyDescent="0.35">
      <c r="A897" s="1">
        <v>34737.291666666664</v>
      </c>
      <c r="B897">
        <v>20.078700000000001</v>
      </c>
      <c r="C897">
        <f>_xlfn.IFNA(HLOOKUP(B897,'[1]Traitement outputs'!$B$33:$Q$33,1,TRUE),16)</f>
        <v>20</v>
      </c>
      <c r="E897" s="1">
        <v>34737.291666666664</v>
      </c>
      <c r="F897">
        <v>12.2118</v>
      </c>
      <c r="G897">
        <f t="shared" si="78"/>
        <v>12</v>
      </c>
      <c r="I897" s="1">
        <v>34737.291666666664</v>
      </c>
      <c r="J897">
        <v>2082.83</v>
      </c>
      <c r="K897">
        <f t="shared" si="79"/>
        <v>17.935516426588407</v>
      </c>
      <c r="M897">
        <f>INDEX('[1]Traitement outputs (2)'!$B$51:$Q$56,MATCH(70,'[1]Traitement outputs (2)'!$A$51:$A$56,0),MATCH(C897,'[1]Traitement outputs (2)'!$B$51:$Q$51,0))</f>
        <v>-16.864255714989046</v>
      </c>
      <c r="N897">
        <f>INDEX('[1]Traitement outputs (2)'!$B$34:$Q$38,MATCH(70,'[1]Traitement outputs (2)'!$A$34:$A$38,0),MATCH(C897,'[1]Traitement outputs (2)'!$B$33:$Q$33,0))</f>
        <v>-183.77989640241771</v>
      </c>
      <c r="O897">
        <f>INDEX('[1]Traitement outputs (2)'!$B$58:$Q$63,MATCH(70,'[1]Traitement outputs (2)'!$A$58:$A$63,0),MATCH(C897,'[1]Traitement outputs (2)'!$B$58:$Q$58,0))</f>
        <v>16.864787616041994</v>
      </c>
      <c r="P897">
        <f>INDEX('[1]Traitement outputs (2)'!$B$41:$Q$45,MATCH(70,'[1]Traitement outputs (2)'!$A$41:$A$45,0),MATCH(C897,'[1]Traitement outputs (2)'!$B$40:$Q$40,0))</f>
        <v>254.15803075879367</v>
      </c>
      <c r="Q897">
        <f>IF(K897&lt;30,INDEX('[1]Traitement outputs (2)'!$B$51:$Q$63,MATCH(70,'[1]Traitement outputs (2)'!$A$51:$A$63,0),MATCH(C897,'[1]Traitement outputs (2)'!$B$51:$Q$51,0)),INDEX('[1]Traitement outputs (2)'!$B$34:$Q$38,MATCH(70,'[1]Traitement outputs (2)'!$A$34:$A$38,0),MATCH(C897,'[1]Traitement outputs (2)'!$B$33:$Q$33,0)))</f>
        <v>-16.864255714989046</v>
      </c>
      <c r="R897">
        <f>IF(K897&lt;30,INDEX('[1]Traitement outputs (2)'!$B$58:$Q$63,MATCH(70,'[1]Traitement outputs (2)'!$A$58:$A$63,0),MATCH(C897,'[1]Traitement outputs (2)'!$B$58:$Q$58,0)),INDEX('[1]Traitement outputs (2)'!$B$41:$Q$45,MATCH(70,'[1]Traitement outputs (2)'!$A$41:$A$45,0),MATCH(C897,'[1]Traitement outputs (2)'!$B$40:$Q$40,0)))</f>
        <v>16.864787616041994</v>
      </c>
      <c r="T897">
        <f t="shared" si="80"/>
        <v>-1958.42577907482</v>
      </c>
      <c r="U897">
        <f t="shared" si="81"/>
        <v>1958.4875481058175</v>
      </c>
      <c r="X897">
        <f t="shared" si="82"/>
        <v>4.735571455032727E-2</v>
      </c>
      <c r="Y897">
        <f t="shared" si="83"/>
        <v>3.954259420836595E-2</v>
      </c>
    </row>
    <row r="898" spans="1:25" x14ac:dyDescent="0.35">
      <c r="A898" s="1">
        <v>34737.333333333336</v>
      </c>
      <c r="B898">
        <v>20.080200000000001</v>
      </c>
      <c r="C898">
        <f>_xlfn.IFNA(HLOOKUP(B898,'[1]Traitement outputs'!$B$33:$Q$33,1,TRUE),16)</f>
        <v>20</v>
      </c>
      <c r="E898" s="1">
        <v>34737.333333333336</v>
      </c>
      <c r="F898">
        <v>12.687900000000001</v>
      </c>
      <c r="G898">
        <f t="shared" si="78"/>
        <v>13</v>
      </c>
      <c r="I898" s="1">
        <v>34737.333333333336</v>
      </c>
      <c r="J898">
        <v>5348.53</v>
      </c>
      <c r="K898">
        <f t="shared" si="79"/>
        <v>46.05687822486756</v>
      </c>
      <c r="M898">
        <f>INDEX('[1]Traitement outputs (2)'!$B$51:$Q$56,MATCH(70,'[1]Traitement outputs (2)'!$A$51:$A$56,0),MATCH(C898,'[1]Traitement outputs (2)'!$B$51:$Q$51,0))</f>
        <v>-16.864255714989046</v>
      </c>
      <c r="N898">
        <f>INDEX('[1]Traitement outputs (2)'!$B$34:$Q$38,MATCH(70,'[1]Traitement outputs (2)'!$A$34:$A$38,0),MATCH(C898,'[1]Traitement outputs (2)'!$B$33:$Q$33,0))</f>
        <v>-183.77989640241771</v>
      </c>
      <c r="O898">
        <f>INDEX('[1]Traitement outputs (2)'!$B$58:$Q$63,MATCH(70,'[1]Traitement outputs (2)'!$A$58:$A$63,0),MATCH(C898,'[1]Traitement outputs (2)'!$B$58:$Q$58,0))</f>
        <v>16.864787616041994</v>
      </c>
      <c r="P898">
        <f>INDEX('[1]Traitement outputs (2)'!$B$41:$Q$45,MATCH(70,'[1]Traitement outputs (2)'!$A$41:$A$45,0),MATCH(C898,'[1]Traitement outputs (2)'!$B$40:$Q$40,0))</f>
        <v>254.15803075879367</v>
      </c>
      <c r="Q898">
        <f>IF(K898&lt;30,INDEX('[1]Traitement outputs (2)'!$B$51:$Q$63,MATCH(70,'[1]Traitement outputs (2)'!$A$51:$A$63,0),MATCH(C898,'[1]Traitement outputs (2)'!$B$51:$Q$51,0)),INDEX('[1]Traitement outputs (2)'!$B$34:$Q$38,MATCH(70,'[1]Traitement outputs (2)'!$A$34:$A$38,0),MATCH(C898,'[1]Traitement outputs (2)'!$B$33:$Q$33,0)))</f>
        <v>-183.77989640241771</v>
      </c>
      <c r="R898">
        <f>IF(K898&lt;30,INDEX('[1]Traitement outputs (2)'!$B$58:$Q$63,MATCH(70,'[1]Traitement outputs (2)'!$A$58:$A$63,0),MATCH(C898,'[1]Traitement outputs (2)'!$B$58:$Q$58,0)),INDEX('[1]Traitement outputs (2)'!$B$41:$Q$45,MATCH(70,'[1]Traitement outputs (2)'!$A$41:$A$45,0),MATCH(C898,'[1]Traitement outputs (2)'!$B$40:$Q$40,0)))</f>
        <v>254.15803075879367</v>
      </c>
      <c r="T898">
        <f t="shared" si="80"/>
        <v>-21342.138833337085</v>
      </c>
      <c r="U898">
        <f t="shared" si="81"/>
        <v>29515.067122381799</v>
      </c>
      <c r="X898">
        <f t="shared" si="82"/>
        <v>0.51606358805306241</v>
      </c>
      <c r="Y898">
        <f t="shared" si="83"/>
        <v>0.59592021577150611</v>
      </c>
    </row>
    <row r="899" spans="1:25" x14ac:dyDescent="0.35">
      <c r="A899" s="1">
        <v>34737.375</v>
      </c>
      <c r="B899">
        <v>20.081700000000001</v>
      </c>
      <c r="C899">
        <f>_xlfn.IFNA(HLOOKUP(B899,'[1]Traitement outputs'!$B$33:$Q$33,1,TRUE),16)</f>
        <v>20</v>
      </c>
      <c r="E899" s="1">
        <v>34737.375</v>
      </c>
      <c r="F899">
        <v>13.536799999999999</v>
      </c>
      <c r="G899">
        <f t="shared" ref="G899:G962" si="84">ROUND(F899,0)</f>
        <v>14</v>
      </c>
      <c r="I899" s="1">
        <v>34737.375</v>
      </c>
      <c r="J899">
        <v>5403.84</v>
      </c>
      <c r="K899">
        <f t="shared" ref="K899:K962" si="85">J899/$AB$2</f>
        <v>46.533159732986135</v>
      </c>
      <c r="M899">
        <f>INDEX('[1]Traitement outputs (2)'!$B$51:$Q$56,MATCH(70,'[1]Traitement outputs (2)'!$A$51:$A$56,0),MATCH(C899,'[1]Traitement outputs (2)'!$B$51:$Q$51,0))</f>
        <v>-16.864255714989046</v>
      </c>
      <c r="N899">
        <f>INDEX('[1]Traitement outputs (2)'!$B$34:$Q$38,MATCH(70,'[1]Traitement outputs (2)'!$A$34:$A$38,0),MATCH(C899,'[1]Traitement outputs (2)'!$B$33:$Q$33,0))</f>
        <v>-183.77989640241771</v>
      </c>
      <c r="O899">
        <f>INDEX('[1]Traitement outputs (2)'!$B$58:$Q$63,MATCH(70,'[1]Traitement outputs (2)'!$A$58:$A$63,0),MATCH(C899,'[1]Traitement outputs (2)'!$B$58:$Q$58,0))</f>
        <v>16.864787616041994</v>
      </c>
      <c r="P899">
        <f>INDEX('[1]Traitement outputs (2)'!$B$41:$Q$45,MATCH(70,'[1]Traitement outputs (2)'!$A$41:$A$45,0),MATCH(C899,'[1]Traitement outputs (2)'!$B$40:$Q$40,0))</f>
        <v>254.15803075879367</v>
      </c>
      <c r="Q899">
        <f>IF(K899&lt;30,INDEX('[1]Traitement outputs (2)'!$B$51:$Q$63,MATCH(70,'[1]Traitement outputs (2)'!$A$51:$A$63,0),MATCH(C899,'[1]Traitement outputs (2)'!$B$51:$Q$51,0)),INDEX('[1]Traitement outputs (2)'!$B$34:$Q$38,MATCH(70,'[1]Traitement outputs (2)'!$A$34:$A$38,0),MATCH(C899,'[1]Traitement outputs (2)'!$B$33:$Q$33,0)))</f>
        <v>-183.77989640241771</v>
      </c>
      <c r="R899">
        <f>IF(K899&lt;30,INDEX('[1]Traitement outputs (2)'!$B$58:$Q$63,MATCH(70,'[1]Traitement outputs (2)'!$A$58:$A$63,0),MATCH(C899,'[1]Traitement outputs (2)'!$B$58:$Q$58,0)),INDEX('[1]Traitement outputs (2)'!$B$41:$Q$45,MATCH(70,'[1]Traitement outputs (2)'!$A$41:$A$45,0),MATCH(C899,'[1]Traitement outputs (2)'!$B$40:$Q$40,0)))</f>
        <v>254.15803075879367</v>
      </c>
      <c r="T899">
        <f t="shared" ref="T899:T962" si="86">Q899*$AB$2</f>
        <v>-21342.138833337085</v>
      </c>
      <c r="U899">
        <f t="shared" ref="U899:U962" si="87">R899*$AB$2</f>
        <v>29515.067122381799</v>
      </c>
      <c r="X899">
        <f t="shared" ref="X899:X962" si="88">T899/$V$2</f>
        <v>0.51606358805306241</v>
      </c>
      <c r="Y899">
        <f t="shared" ref="Y899:Y962" si="89">U899/$W$2</f>
        <v>0.59592021577150611</v>
      </c>
    </row>
    <row r="900" spans="1:25" x14ac:dyDescent="0.35">
      <c r="A900" s="1">
        <v>34737.416666666664</v>
      </c>
      <c r="B900">
        <v>20.084299999999999</v>
      </c>
      <c r="C900">
        <f>_xlfn.IFNA(HLOOKUP(B900,'[1]Traitement outputs'!$B$33:$Q$33,1,TRUE),16)</f>
        <v>20</v>
      </c>
      <c r="E900" s="1">
        <v>34737.416666666664</v>
      </c>
      <c r="F900">
        <v>14.4643</v>
      </c>
      <c r="G900">
        <f t="shared" si="84"/>
        <v>14</v>
      </c>
      <c r="I900" s="1">
        <v>34737.416666666664</v>
      </c>
      <c r="J900">
        <v>7855.28</v>
      </c>
      <c r="K900">
        <f t="shared" si="85"/>
        <v>67.642824174537239</v>
      </c>
      <c r="M900">
        <f>INDEX('[1]Traitement outputs (2)'!$B$51:$Q$56,MATCH(70,'[1]Traitement outputs (2)'!$A$51:$A$56,0),MATCH(C900,'[1]Traitement outputs (2)'!$B$51:$Q$51,0))</f>
        <v>-16.864255714989046</v>
      </c>
      <c r="N900">
        <f>INDEX('[1]Traitement outputs (2)'!$B$34:$Q$38,MATCH(70,'[1]Traitement outputs (2)'!$A$34:$A$38,0),MATCH(C900,'[1]Traitement outputs (2)'!$B$33:$Q$33,0))</f>
        <v>-183.77989640241771</v>
      </c>
      <c r="O900">
        <f>INDEX('[1]Traitement outputs (2)'!$B$58:$Q$63,MATCH(70,'[1]Traitement outputs (2)'!$A$58:$A$63,0),MATCH(C900,'[1]Traitement outputs (2)'!$B$58:$Q$58,0))</f>
        <v>16.864787616041994</v>
      </c>
      <c r="P900">
        <f>INDEX('[1]Traitement outputs (2)'!$B$41:$Q$45,MATCH(70,'[1]Traitement outputs (2)'!$A$41:$A$45,0),MATCH(C900,'[1]Traitement outputs (2)'!$B$40:$Q$40,0))</f>
        <v>254.15803075879367</v>
      </c>
      <c r="Q900">
        <f>IF(K900&lt;30,INDEX('[1]Traitement outputs (2)'!$B$51:$Q$63,MATCH(70,'[1]Traitement outputs (2)'!$A$51:$A$63,0),MATCH(C900,'[1]Traitement outputs (2)'!$B$51:$Q$51,0)),INDEX('[1]Traitement outputs (2)'!$B$34:$Q$38,MATCH(70,'[1]Traitement outputs (2)'!$A$34:$A$38,0),MATCH(C900,'[1]Traitement outputs (2)'!$B$33:$Q$33,0)))</f>
        <v>-183.77989640241771</v>
      </c>
      <c r="R900">
        <f>IF(K900&lt;30,INDEX('[1]Traitement outputs (2)'!$B$58:$Q$63,MATCH(70,'[1]Traitement outputs (2)'!$A$58:$A$63,0),MATCH(C900,'[1]Traitement outputs (2)'!$B$58:$Q$58,0)),INDEX('[1]Traitement outputs (2)'!$B$41:$Q$45,MATCH(70,'[1]Traitement outputs (2)'!$A$41:$A$45,0),MATCH(C900,'[1]Traitement outputs (2)'!$B$40:$Q$40,0)))</f>
        <v>254.15803075879367</v>
      </c>
      <c r="T900">
        <f t="shared" si="86"/>
        <v>-21342.138833337085</v>
      </c>
      <c r="U900">
        <f t="shared" si="87"/>
        <v>29515.067122381799</v>
      </c>
      <c r="X900">
        <f t="shared" si="88"/>
        <v>0.51606358805306241</v>
      </c>
      <c r="Y900">
        <f t="shared" si="89"/>
        <v>0.59592021577150611</v>
      </c>
    </row>
    <row r="901" spans="1:25" x14ac:dyDescent="0.35">
      <c r="A901" s="1">
        <v>34737.458333333336</v>
      </c>
      <c r="B901">
        <v>20.086400000000001</v>
      </c>
      <c r="C901">
        <f>_xlfn.IFNA(HLOOKUP(B901,'[1]Traitement outputs'!$B$33:$Q$33,1,TRUE),16)</f>
        <v>20</v>
      </c>
      <c r="E901" s="1">
        <v>34737.458333333336</v>
      </c>
      <c r="F901">
        <v>15.414899999999999</v>
      </c>
      <c r="G901">
        <f t="shared" si="84"/>
        <v>15</v>
      </c>
      <c r="I901" s="1">
        <v>34737.458333333336</v>
      </c>
      <c r="J901">
        <v>9364.6299999999992</v>
      </c>
      <c r="K901">
        <f t="shared" si="85"/>
        <v>80.640030724505891</v>
      </c>
      <c r="M901">
        <f>INDEX('[1]Traitement outputs (2)'!$B$51:$Q$56,MATCH(70,'[1]Traitement outputs (2)'!$A$51:$A$56,0),MATCH(C901,'[1]Traitement outputs (2)'!$B$51:$Q$51,0))</f>
        <v>-16.864255714989046</v>
      </c>
      <c r="N901">
        <f>INDEX('[1]Traitement outputs (2)'!$B$34:$Q$38,MATCH(70,'[1]Traitement outputs (2)'!$A$34:$A$38,0),MATCH(C901,'[1]Traitement outputs (2)'!$B$33:$Q$33,0))</f>
        <v>-183.77989640241771</v>
      </c>
      <c r="O901">
        <f>INDEX('[1]Traitement outputs (2)'!$B$58:$Q$63,MATCH(70,'[1]Traitement outputs (2)'!$A$58:$A$63,0),MATCH(C901,'[1]Traitement outputs (2)'!$B$58:$Q$58,0))</f>
        <v>16.864787616041994</v>
      </c>
      <c r="P901">
        <f>INDEX('[1]Traitement outputs (2)'!$B$41:$Q$45,MATCH(70,'[1]Traitement outputs (2)'!$A$41:$A$45,0),MATCH(C901,'[1]Traitement outputs (2)'!$B$40:$Q$40,0))</f>
        <v>254.15803075879367</v>
      </c>
      <c r="Q901">
        <f>IF(K901&lt;30,INDEX('[1]Traitement outputs (2)'!$B$51:$Q$63,MATCH(70,'[1]Traitement outputs (2)'!$A$51:$A$63,0),MATCH(C901,'[1]Traitement outputs (2)'!$B$51:$Q$51,0)),INDEX('[1]Traitement outputs (2)'!$B$34:$Q$38,MATCH(70,'[1]Traitement outputs (2)'!$A$34:$A$38,0),MATCH(C901,'[1]Traitement outputs (2)'!$B$33:$Q$33,0)))</f>
        <v>-183.77989640241771</v>
      </c>
      <c r="R901">
        <f>IF(K901&lt;30,INDEX('[1]Traitement outputs (2)'!$B$58:$Q$63,MATCH(70,'[1]Traitement outputs (2)'!$A$58:$A$63,0),MATCH(C901,'[1]Traitement outputs (2)'!$B$58:$Q$58,0)),INDEX('[1]Traitement outputs (2)'!$B$41:$Q$45,MATCH(70,'[1]Traitement outputs (2)'!$A$41:$A$45,0),MATCH(C901,'[1]Traitement outputs (2)'!$B$40:$Q$40,0)))</f>
        <v>254.15803075879367</v>
      </c>
      <c r="T901">
        <f t="shared" si="86"/>
        <v>-21342.138833337085</v>
      </c>
      <c r="U901">
        <f t="shared" si="87"/>
        <v>29515.067122381799</v>
      </c>
      <c r="X901">
        <f t="shared" si="88"/>
        <v>0.51606358805306241</v>
      </c>
      <c r="Y901">
        <f t="shared" si="89"/>
        <v>0.59592021577150611</v>
      </c>
    </row>
    <row r="902" spans="1:25" x14ac:dyDescent="0.35">
      <c r="A902" s="1">
        <v>34737.5</v>
      </c>
      <c r="B902">
        <v>20.0871</v>
      </c>
      <c r="C902">
        <f>_xlfn.IFNA(HLOOKUP(B902,'[1]Traitement outputs'!$B$33:$Q$33,1,TRUE),16)</f>
        <v>20</v>
      </c>
      <c r="E902" s="1">
        <v>34737.5</v>
      </c>
      <c r="F902">
        <v>16.136700000000001</v>
      </c>
      <c r="G902">
        <f t="shared" si="84"/>
        <v>16</v>
      </c>
      <c r="I902" s="1">
        <v>34737.5</v>
      </c>
      <c r="J902">
        <v>11419.5</v>
      </c>
      <c r="K902">
        <f t="shared" si="85"/>
        <v>98.334780002893339</v>
      </c>
      <c r="M902">
        <f>INDEX('[1]Traitement outputs (2)'!$B$51:$Q$56,MATCH(70,'[1]Traitement outputs (2)'!$A$51:$A$56,0),MATCH(C902,'[1]Traitement outputs (2)'!$B$51:$Q$51,0))</f>
        <v>-16.864255714989046</v>
      </c>
      <c r="N902">
        <f>INDEX('[1]Traitement outputs (2)'!$B$34:$Q$38,MATCH(70,'[1]Traitement outputs (2)'!$A$34:$A$38,0),MATCH(C902,'[1]Traitement outputs (2)'!$B$33:$Q$33,0))</f>
        <v>-183.77989640241771</v>
      </c>
      <c r="O902">
        <f>INDEX('[1]Traitement outputs (2)'!$B$58:$Q$63,MATCH(70,'[1]Traitement outputs (2)'!$A$58:$A$63,0),MATCH(C902,'[1]Traitement outputs (2)'!$B$58:$Q$58,0))</f>
        <v>16.864787616041994</v>
      </c>
      <c r="P902">
        <f>INDEX('[1]Traitement outputs (2)'!$B$41:$Q$45,MATCH(70,'[1]Traitement outputs (2)'!$A$41:$A$45,0),MATCH(C902,'[1]Traitement outputs (2)'!$B$40:$Q$40,0))</f>
        <v>254.15803075879367</v>
      </c>
      <c r="Q902">
        <f>IF(K902&lt;30,INDEX('[1]Traitement outputs (2)'!$B$51:$Q$63,MATCH(70,'[1]Traitement outputs (2)'!$A$51:$A$63,0),MATCH(C902,'[1]Traitement outputs (2)'!$B$51:$Q$51,0)),INDEX('[1]Traitement outputs (2)'!$B$34:$Q$38,MATCH(70,'[1]Traitement outputs (2)'!$A$34:$A$38,0),MATCH(C902,'[1]Traitement outputs (2)'!$B$33:$Q$33,0)))</f>
        <v>-183.77989640241771</v>
      </c>
      <c r="R902">
        <f>IF(K902&lt;30,INDEX('[1]Traitement outputs (2)'!$B$58:$Q$63,MATCH(70,'[1]Traitement outputs (2)'!$A$58:$A$63,0),MATCH(C902,'[1]Traitement outputs (2)'!$B$58:$Q$58,0)),INDEX('[1]Traitement outputs (2)'!$B$41:$Q$45,MATCH(70,'[1]Traitement outputs (2)'!$A$41:$A$45,0),MATCH(C902,'[1]Traitement outputs (2)'!$B$40:$Q$40,0)))</f>
        <v>254.15803075879367</v>
      </c>
      <c r="T902">
        <f t="shared" si="86"/>
        <v>-21342.138833337085</v>
      </c>
      <c r="U902">
        <f t="shared" si="87"/>
        <v>29515.067122381799</v>
      </c>
      <c r="X902">
        <f t="shared" si="88"/>
        <v>0.51606358805306241</v>
      </c>
      <c r="Y902">
        <f t="shared" si="89"/>
        <v>0.59592021577150611</v>
      </c>
    </row>
    <row r="903" spans="1:25" x14ac:dyDescent="0.35">
      <c r="A903" s="1">
        <v>34737.541666666664</v>
      </c>
      <c r="B903">
        <v>20.084099999999999</v>
      </c>
      <c r="C903">
        <f>_xlfn.IFNA(HLOOKUP(B903,'[1]Traitement outputs'!$B$33:$Q$33,1,TRUE),16)</f>
        <v>20</v>
      </c>
      <c r="E903" s="1">
        <v>34737.541666666664</v>
      </c>
      <c r="F903">
        <v>16.895499999999998</v>
      </c>
      <c r="G903">
        <f t="shared" si="84"/>
        <v>17</v>
      </c>
      <c r="I903" s="1">
        <v>34737.541666666664</v>
      </c>
      <c r="J903">
        <v>18331.900000000001</v>
      </c>
      <c r="K903">
        <f t="shared" si="85"/>
        <v>157.85834349446478</v>
      </c>
      <c r="M903">
        <f>INDEX('[1]Traitement outputs (2)'!$B$51:$Q$56,MATCH(70,'[1]Traitement outputs (2)'!$A$51:$A$56,0),MATCH(C903,'[1]Traitement outputs (2)'!$B$51:$Q$51,0))</f>
        <v>-16.864255714989046</v>
      </c>
      <c r="N903">
        <f>INDEX('[1]Traitement outputs (2)'!$B$34:$Q$38,MATCH(70,'[1]Traitement outputs (2)'!$A$34:$A$38,0),MATCH(C903,'[1]Traitement outputs (2)'!$B$33:$Q$33,0))</f>
        <v>-183.77989640241771</v>
      </c>
      <c r="O903">
        <f>INDEX('[1]Traitement outputs (2)'!$B$58:$Q$63,MATCH(70,'[1]Traitement outputs (2)'!$A$58:$A$63,0),MATCH(C903,'[1]Traitement outputs (2)'!$B$58:$Q$58,0))</f>
        <v>16.864787616041994</v>
      </c>
      <c r="P903">
        <f>INDEX('[1]Traitement outputs (2)'!$B$41:$Q$45,MATCH(70,'[1]Traitement outputs (2)'!$A$41:$A$45,0),MATCH(C903,'[1]Traitement outputs (2)'!$B$40:$Q$40,0))</f>
        <v>254.15803075879367</v>
      </c>
      <c r="Q903">
        <f>IF(K903&lt;30,INDEX('[1]Traitement outputs (2)'!$B$51:$Q$63,MATCH(70,'[1]Traitement outputs (2)'!$A$51:$A$63,0),MATCH(C903,'[1]Traitement outputs (2)'!$B$51:$Q$51,0)),INDEX('[1]Traitement outputs (2)'!$B$34:$Q$38,MATCH(70,'[1]Traitement outputs (2)'!$A$34:$A$38,0),MATCH(C903,'[1]Traitement outputs (2)'!$B$33:$Q$33,0)))</f>
        <v>-183.77989640241771</v>
      </c>
      <c r="R903">
        <f>IF(K903&lt;30,INDEX('[1]Traitement outputs (2)'!$B$58:$Q$63,MATCH(70,'[1]Traitement outputs (2)'!$A$58:$A$63,0),MATCH(C903,'[1]Traitement outputs (2)'!$B$58:$Q$58,0)),INDEX('[1]Traitement outputs (2)'!$B$41:$Q$45,MATCH(70,'[1]Traitement outputs (2)'!$A$41:$A$45,0),MATCH(C903,'[1]Traitement outputs (2)'!$B$40:$Q$40,0)))</f>
        <v>254.15803075879367</v>
      </c>
      <c r="T903">
        <f t="shared" si="86"/>
        <v>-21342.138833337085</v>
      </c>
      <c r="U903">
        <f t="shared" si="87"/>
        <v>29515.067122381799</v>
      </c>
      <c r="X903">
        <f t="shared" si="88"/>
        <v>0.51606358805306241</v>
      </c>
      <c r="Y903">
        <f t="shared" si="89"/>
        <v>0.59592021577150611</v>
      </c>
    </row>
    <row r="904" spans="1:25" x14ac:dyDescent="0.35">
      <c r="A904" s="1">
        <v>34737.583333333336</v>
      </c>
      <c r="B904">
        <v>20.0106</v>
      </c>
      <c r="C904">
        <f>_xlfn.IFNA(HLOOKUP(B904,'[1]Traitement outputs'!$B$33:$Q$33,1,TRUE),16)</f>
        <v>20</v>
      </c>
      <c r="E904" s="1">
        <v>34737.583333333336</v>
      </c>
      <c r="F904">
        <v>17.895800000000001</v>
      </c>
      <c r="G904">
        <f t="shared" si="84"/>
        <v>18</v>
      </c>
      <c r="I904" s="1">
        <v>34737.583333333336</v>
      </c>
      <c r="J904">
        <v>18610.2</v>
      </c>
      <c r="K904">
        <f t="shared" si="85"/>
        <v>160.25482050964104</v>
      </c>
      <c r="M904">
        <f>INDEX('[1]Traitement outputs (2)'!$B$51:$Q$56,MATCH(70,'[1]Traitement outputs (2)'!$A$51:$A$56,0),MATCH(C904,'[1]Traitement outputs (2)'!$B$51:$Q$51,0))</f>
        <v>-16.864255714989046</v>
      </c>
      <c r="N904">
        <f>INDEX('[1]Traitement outputs (2)'!$B$34:$Q$38,MATCH(70,'[1]Traitement outputs (2)'!$A$34:$A$38,0),MATCH(C904,'[1]Traitement outputs (2)'!$B$33:$Q$33,0))</f>
        <v>-183.77989640241771</v>
      </c>
      <c r="O904">
        <f>INDEX('[1]Traitement outputs (2)'!$B$58:$Q$63,MATCH(70,'[1]Traitement outputs (2)'!$A$58:$A$63,0),MATCH(C904,'[1]Traitement outputs (2)'!$B$58:$Q$58,0))</f>
        <v>16.864787616041994</v>
      </c>
      <c r="P904">
        <f>INDEX('[1]Traitement outputs (2)'!$B$41:$Q$45,MATCH(70,'[1]Traitement outputs (2)'!$A$41:$A$45,0),MATCH(C904,'[1]Traitement outputs (2)'!$B$40:$Q$40,0))</f>
        <v>254.15803075879367</v>
      </c>
      <c r="Q904">
        <f>IF(K904&lt;30,INDEX('[1]Traitement outputs (2)'!$B$51:$Q$63,MATCH(70,'[1]Traitement outputs (2)'!$A$51:$A$63,0),MATCH(C904,'[1]Traitement outputs (2)'!$B$51:$Q$51,0)),INDEX('[1]Traitement outputs (2)'!$B$34:$Q$38,MATCH(70,'[1]Traitement outputs (2)'!$A$34:$A$38,0),MATCH(C904,'[1]Traitement outputs (2)'!$B$33:$Q$33,0)))</f>
        <v>-183.77989640241771</v>
      </c>
      <c r="R904">
        <f>IF(K904&lt;30,INDEX('[1]Traitement outputs (2)'!$B$58:$Q$63,MATCH(70,'[1]Traitement outputs (2)'!$A$58:$A$63,0),MATCH(C904,'[1]Traitement outputs (2)'!$B$58:$Q$58,0)),INDEX('[1]Traitement outputs (2)'!$B$41:$Q$45,MATCH(70,'[1]Traitement outputs (2)'!$A$41:$A$45,0),MATCH(C904,'[1]Traitement outputs (2)'!$B$40:$Q$40,0)))</f>
        <v>254.15803075879367</v>
      </c>
      <c r="T904">
        <f t="shared" si="86"/>
        <v>-21342.138833337085</v>
      </c>
      <c r="U904">
        <f t="shared" si="87"/>
        <v>29515.067122381799</v>
      </c>
      <c r="X904">
        <f t="shared" si="88"/>
        <v>0.51606358805306241</v>
      </c>
      <c r="Y904">
        <f t="shared" si="89"/>
        <v>0.59592021577150611</v>
      </c>
    </row>
    <row r="905" spans="1:25" x14ac:dyDescent="0.35">
      <c r="A905" s="1">
        <v>34737.625</v>
      </c>
      <c r="B905">
        <v>20.029499999999999</v>
      </c>
      <c r="C905">
        <f>_xlfn.IFNA(HLOOKUP(B905,'[1]Traitement outputs'!$B$33:$Q$33,1,TRUE),16)</f>
        <v>20</v>
      </c>
      <c r="E905" s="1">
        <v>34737.625</v>
      </c>
      <c r="F905">
        <v>18.767499999999998</v>
      </c>
      <c r="G905">
        <f t="shared" si="84"/>
        <v>19</v>
      </c>
      <c r="I905" s="1">
        <v>34737.625</v>
      </c>
      <c r="J905">
        <v>13516.5</v>
      </c>
      <c r="K905">
        <f t="shared" si="85"/>
        <v>116.39231611796558</v>
      </c>
      <c r="M905">
        <f>INDEX('[1]Traitement outputs (2)'!$B$51:$Q$56,MATCH(70,'[1]Traitement outputs (2)'!$A$51:$A$56,0),MATCH(C905,'[1]Traitement outputs (2)'!$B$51:$Q$51,0))</f>
        <v>-16.864255714989046</v>
      </c>
      <c r="N905">
        <f>INDEX('[1]Traitement outputs (2)'!$B$34:$Q$38,MATCH(70,'[1]Traitement outputs (2)'!$A$34:$A$38,0),MATCH(C905,'[1]Traitement outputs (2)'!$B$33:$Q$33,0))</f>
        <v>-183.77989640241771</v>
      </c>
      <c r="O905">
        <f>INDEX('[1]Traitement outputs (2)'!$B$58:$Q$63,MATCH(70,'[1]Traitement outputs (2)'!$A$58:$A$63,0),MATCH(C905,'[1]Traitement outputs (2)'!$B$58:$Q$58,0))</f>
        <v>16.864787616041994</v>
      </c>
      <c r="P905">
        <f>INDEX('[1]Traitement outputs (2)'!$B$41:$Q$45,MATCH(70,'[1]Traitement outputs (2)'!$A$41:$A$45,0),MATCH(C905,'[1]Traitement outputs (2)'!$B$40:$Q$40,0))</f>
        <v>254.15803075879367</v>
      </c>
      <c r="Q905">
        <f>IF(K905&lt;30,INDEX('[1]Traitement outputs (2)'!$B$51:$Q$63,MATCH(70,'[1]Traitement outputs (2)'!$A$51:$A$63,0),MATCH(C905,'[1]Traitement outputs (2)'!$B$51:$Q$51,0)),INDEX('[1]Traitement outputs (2)'!$B$34:$Q$38,MATCH(70,'[1]Traitement outputs (2)'!$A$34:$A$38,0),MATCH(C905,'[1]Traitement outputs (2)'!$B$33:$Q$33,0)))</f>
        <v>-183.77989640241771</v>
      </c>
      <c r="R905">
        <f>IF(K905&lt;30,INDEX('[1]Traitement outputs (2)'!$B$58:$Q$63,MATCH(70,'[1]Traitement outputs (2)'!$A$58:$A$63,0),MATCH(C905,'[1]Traitement outputs (2)'!$B$58:$Q$58,0)),INDEX('[1]Traitement outputs (2)'!$B$41:$Q$45,MATCH(70,'[1]Traitement outputs (2)'!$A$41:$A$45,0),MATCH(C905,'[1]Traitement outputs (2)'!$B$40:$Q$40,0)))</f>
        <v>254.15803075879367</v>
      </c>
      <c r="T905">
        <f t="shared" si="86"/>
        <v>-21342.138833337085</v>
      </c>
      <c r="U905">
        <f t="shared" si="87"/>
        <v>29515.067122381799</v>
      </c>
      <c r="X905">
        <f t="shared" si="88"/>
        <v>0.51606358805306241</v>
      </c>
      <c r="Y905">
        <f t="shared" si="89"/>
        <v>0.59592021577150611</v>
      </c>
    </row>
    <row r="906" spans="1:25" x14ac:dyDescent="0.35">
      <c r="A906" s="1">
        <v>34737.666666666664</v>
      </c>
      <c r="B906">
        <v>20.081399999999999</v>
      </c>
      <c r="C906">
        <f>_xlfn.IFNA(HLOOKUP(B906,'[1]Traitement outputs'!$B$33:$Q$33,1,TRUE),16)</f>
        <v>20</v>
      </c>
      <c r="E906" s="1">
        <v>34737.666666666664</v>
      </c>
      <c r="F906">
        <v>19.5412</v>
      </c>
      <c r="G906">
        <f t="shared" si="84"/>
        <v>20</v>
      </c>
      <c r="I906" s="1">
        <v>34737.666666666664</v>
      </c>
      <c r="J906">
        <v>3631.94</v>
      </c>
      <c r="K906">
        <f t="shared" si="85"/>
        <v>31.275101439091767</v>
      </c>
      <c r="M906">
        <f>INDEX('[1]Traitement outputs (2)'!$B$51:$Q$56,MATCH(70,'[1]Traitement outputs (2)'!$A$51:$A$56,0),MATCH(C906,'[1]Traitement outputs (2)'!$B$51:$Q$51,0))</f>
        <v>-16.864255714989046</v>
      </c>
      <c r="N906">
        <f>INDEX('[1]Traitement outputs (2)'!$B$34:$Q$38,MATCH(70,'[1]Traitement outputs (2)'!$A$34:$A$38,0),MATCH(C906,'[1]Traitement outputs (2)'!$B$33:$Q$33,0))</f>
        <v>-183.77989640241771</v>
      </c>
      <c r="O906">
        <f>INDEX('[1]Traitement outputs (2)'!$B$58:$Q$63,MATCH(70,'[1]Traitement outputs (2)'!$A$58:$A$63,0),MATCH(C906,'[1]Traitement outputs (2)'!$B$58:$Q$58,0))</f>
        <v>16.864787616041994</v>
      </c>
      <c r="P906">
        <f>INDEX('[1]Traitement outputs (2)'!$B$41:$Q$45,MATCH(70,'[1]Traitement outputs (2)'!$A$41:$A$45,0),MATCH(C906,'[1]Traitement outputs (2)'!$B$40:$Q$40,0))</f>
        <v>254.15803075879367</v>
      </c>
      <c r="Q906">
        <f>IF(K906&lt;30,INDEX('[1]Traitement outputs (2)'!$B$51:$Q$63,MATCH(70,'[1]Traitement outputs (2)'!$A$51:$A$63,0),MATCH(C906,'[1]Traitement outputs (2)'!$B$51:$Q$51,0)),INDEX('[1]Traitement outputs (2)'!$B$34:$Q$38,MATCH(70,'[1]Traitement outputs (2)'!$A$34:$A$38,0),MATCH(C906,'[1]Traitement outputs (2)'!$B$33:$Q$33,0)))</f>
        <v>-183.77989640241771</v>
      </c>
      <c r="R906">
        <f>IF(K906&lt;30,INDEX('[1]Traitement outputs (2)'!$B$58:$Q$63,MATCH(70,'[1]Traitement outputs (2)'!$A$58:$A$63,0),MATCH(C906,'[1]Traitement outputs (2)'!$B$58:$Q$58,0)),INDEX('[1]Traitement outputs (2)'!$B$41:$Q$45,MATCH(70,'[1]Traitement outputs (2)'!$A$41:$A$45,0),MATCH(C906,'[1]Traitement outputs (2)'!$B$40:$Q$40,0)))</f>
        <v>254.15803075879367</v>
      </c>
      <c r="T906">
        <f t="shared" si="86"/>
        <v>-21342.138833337085</v>
      </c>
      <c r="U906">
        <f t="shared" si="87"/>
        <v>29515.067122381799</v>
      </c>
      <c r="X906">
        <f t="shared" si="88"/>
        <v>0.51606358805306241</v>
      </c>
      <c r="Y906">
        <f t="shared" si="89"/>
        <v>0.59592021577150611</v>
      </c>
    </row>
    <row r="907" spans="1:25" x14ac:dyDescent="0.35">
      <c r="A907" s="1">
        <v>34737.708333333336</v>
      </c>
      <c r="B907">
        <v>20.0807</v>
      </c>
      <c r="C907">
        <f>_xlfn.IFNA(HLOOKUP(B907,'[1]Traitement outputs'!$B$33:$Q$33,1,TRUE),16)</f>
        <v>20</v>
      </c>
      <c r="E907" s="1">
        <v>34737.708333333336</v>
      </c>
      <c r="F907">
        <v>20.002199999999998</v>
      </c>
      <c r="G907">
        <f t="shared" si="84"/>
        <v>20</v>
      </c>
      <c r="I907" s="1">
        <v>34737.708333333336</v>
      </c>
      <c r="J907">
        <v>0</v>
      </c>
      <c r="K907">
        <f t="shared" si="85"/>
        <v>0</v>
      </c>
      <c r="M907">
        <f>INDEX('[1]Traitement outputs (2)'!$B$51:$Q$56,MATCH(70,'[1]Traitement outputs (2)'!$A$51:$A$56,0),MATCH(C907,'[1]Traitement outputs (2)'!$B$51:$Q$51,0))</f>
        <v>-16.864255714989046</v>
      </c>
      <c r="N907">
        <f>INDEX('[1]Traitement outputs (2)'!$B$34:$Q$38,MATCH(70,'[1]Traitement outputs (2)'!$A$34:$A$38,0),MATCH(C907,'[1]Traitement outputs (2)'!$B$33:$Q$33,0))</f>
        <v>-183.77989640241771</v>
      </c>
      <c r="O907">
        <f>INDEX('[1]Traitement outputs (2)'!$B$58:$Q$63,MATCH(70,'[1]Traitement outputs (2)'!$A$58:$A$63,0),MATCH(C907,'[1]Traitement outputs (2)'!$B$58:$Q$58,0))</f>
        <v>16.864787616041994</v>
      </c>
      <c r="P907">
        <f>INDEX('[1]Traitement outputs (2)'!$B$41:$Q$45,MATCH(70,'[1]Traitement outputs (2)'!$A$41:$A$45,0),MATCH(C907,'[1]Traitement outputs (2)'!$B$40:$Q$40,0))</f>
        <v>254.15803075879367</v>
      </c>
      <c r="Q907">
        <f>IF(K907&lt;30,INDEX('[1]Traitement outputs (2)'!$B$51:$Q$63,MATCH(70,'[1]Traitement outputs (2)'!$A$51:$A$63,0),MATCH(C907,'[1]Traitement outputs (2)'!$B$51:$Q$51,0)),INDEX('[1]Traitement outputs (2)'!$B$34:$Q$38,MATCH(70,'[1]Traitement outputs (2)'!$A$34:$A$38,0),MATCH(C907,'[1]Traitement outputs (2)'!$B$33:$Q$33,0)))</f>
        <v>-16.864255714989046</v>
      </c>
      <c r="R907">
        <f>IF(K907&lt;30,INDEX('[1]Traitement outputs (2)'!$B$58:$Q$63,MATCH(70,'[1]Traitement outputs (2)'!$A$58:$A$63,0),MATCH(C907,'[1]Traitement outputs (2)'!$B$58:$Q$58,0)),INDEX('[1]Traitement outputs (2)'!$B$41:$Q$45,MATCH(70,'[1]Traitement outputs (2)'!$A$41:$A$45,0),MATCH(C907,'[1]Traitement outputs (2)'!$B$40:$Q$40,0)))</f>
        <v>16.864787616041994</v>
      </c>
      <c r="T907">
        <f t="shared" si="86"/>
        <v>-1958.42577907482</v>
      </c>
      <c r="U907">
        <f t="shared" si="87"/>
        <v>1958.4875481058175</v>
      </c>
      <c r="X907">
        <f t="shared" si="88"/>
        <v>4.735571455032727E-2</v>
      </c>
      <c r="Y907">
        <f t="shared" si="89"/>
        <v>3.954259420836595E-2</v>
      </c>
    </row>
    <row r="908" spans="1:25" x14ac:dyDescent="0.35">
      <c r="A908" s="1">
        <v>34737.75</v>
      </c>
      <c r="B908">
        <v>20.080100000000002</v>
      </c>
      <c r="C908">
        <f>_xlfn.IFNA(HLOOKUP(B908,'[1]Traitement outputs'!$B$33:$Q$33,1,TRUE),16)</f>
        <v>20</v>
      </c>
      <c r="E908" s="1">
        <v>34737.75</v>
      </c>
      <c r="F908">
        <v>20.033200000000001</v>
      </c>
      <c r="G908">
        <f t="shared" si="84"/>
        <v>20</v>
      </c>
      <c r="I908" s="1">
        <v>34737.75</v>
      </c>
      <c r="J908">
        <v>0</v>
      </c>
      <c r="K908">
        <f t="shared" si="85"/>
        <v>0</v>
      </c>
      <c r="M908">
        <f>INDEX('[1]Traitement outputs (2)'!$B$51:$Q$56,MATCH(70,'[1]Traitement outputs (2)'!$A$51:$A$56,0),MATCH(C908,'[1]Traitement outputs (2)'!$B$51:$Q$51,0))</f>
        <v>-16.864255714989046</v>
      </c>
      <c r="N908">
        <f>INDEX('[1]Traitement outputs (2)'!$B$34:$Q$38,MATCH(70,'[1]Traitement outputs (2)'!$A$34:$A$38,0),MATCH(C908,'[1]Traitement outputs (2)'!$B$33:$Q$33,0))</f>
        <v>-183.77989640241771</v>
      </c>
      <c r="O908">
        <f>INDEX('[1]Traitement outputs (2)'!$B$58:$Q$63,MATCH(70,'[1]Traitement outputs (2)'!$A$58:$A$63,0),MATCH(C908,'[1]Traitement outputs (2)'!$B$58:$Q$58,0))</f>
        <v>16.864787616041994</v>
      </c>
      <c r="P908">
        <f>INDEX('[1]Traitement outputs (2)'!$B$41:$Q$45,MATCH(70,'[1]Traitement outputs (2)'!$A$41:$A$45,0),MATCH(C908,'[1]Traitement outputs (2)'!$B$40:$Q$40,0))</f>
        <v>254.15803075879367</v>
      </c>
      <c r="Q908">
        <f>IF(K908&lt;30,INDEX('[1]Traitement outputs (2)'!$B$51:$Q$63,MATCH(70,'[1]Traitement outputs (2)'!$A$51:$A$63,0),MATCH(C908,'[1]Traitement outputs (2)'!$B$51:$Q$51,0)),INDEX('[1]Traitement outputs (2)'!$B$34:$Q$38,MATCH(70,'[1]Traitement outputs (2)'!$A$34:$A$38,0),MATCH(C908,'[1]Traitement outputs (2)'!$B$33:$Q$33,0)))</f>
        <v>-16.864255714989046</v>
      </c>
      <c r="R908">
        <f>IF(K908&lt;30,INDEX('[1]Traitement outputs (2)'!$B$58:$Q$63,MATCH(70,'[1]Traitement outputs (2)'!$A$58:$A$63,0),MATCH(C908,'[1]Traitement outputs (2)'!$B$58:$Q$58,0)),INDEX('[1]Traitement outputs (2)'!$B$41:$Q$45,MATCH(70,'[1]Traitement outputs (2)'!$A$41:$A$45,0),MATCH(C908,'[1]Traitement outputs (2)'!$B$40:$Q$40,0)))</f>
        <v>16.864787616041994</v>
      </c>
      <c r="T908">
        <f t="shared" si="86"/>
        <v>-1958.42577907482</v>
      </c>
      <c r="U908">
        <f t="shared" si="87"/>
        <v>1958.4875481058175</v>
      </c>
      <c r="X908">
        <f t="shared" si="88"/>
        <v>4.735571455032727E-2</v>
      </c>
      <c r="Y908">
        <f t="shared" si="89"/>
        <v>3.954259420836595E-2</v>
      </c>
    </row>
    <row r="909" spans="1:25" x14ac:dyDescent="0.35">
      <c r="A909" s="1">
        <v>34737.791666666664</v>
      </c>
      <c r="B909">
        <v>20.079799999999999</v>
      </c>
      <c r="C909">
        <f>_xlfn.IFNA(HLOOKUP(B909,'[1]Traitement outputs'!$B$33:$Q$33,1,TRUE),16)</f>
        <v>20</v>
      </c>
      <c r="E909" s="1">
        <v>34737.791666666664</v>
      </c>
      <c r="F909">
        <v>19.9422</v>
      </c>
      <c r="G909">
        <f t="shared" si="84"/>
        <v>20</v>
      </c>
      <c r="I909" s="1">
        <v>34737.791666666664</v>
      </c>
      <c r="J909">
        <v>0</v>
      </c>
      <c r="K909">
        <f t="shared" si="85"/>
        <v>0</v>
      </c>
      <c r="M909">
        <f>INDEX('[1]Traitement outputs (2)'!$B$51:$Q$56,MATCH(70,'[1]Traitement outputs (2)'!$A$51:$A$56,0),MATCH(C909,'[1]Traitement outputs (2)'!$B$51:$Q$51,0))</f>
        <v>-16.864255714989046</v>
      </c>
      <c r="N909">
        <f>INDEX('[1]Traitement outputs (2)'!$B$34:$Q$38,MATCH(70,'[1]Traitement outputs (2)'!$A$34:$A$38,0),MATCH(C909,'[1]Traitement outputs (2)'!$B$33:$Q$33,0))</f>
        <v>-183.77989640241771</v>
      </c>
      <c r="O909">
        <f>INDEX('[1]Traitement outputs (2)'!$B$58:$Q$63,MATCH(70,'[1]Traitement outputs (2)'!$A$58:$A$63,0),MATCH(C909,'[1]Traitement outputs (2)'!$B$58:$Q$58,0))</f>
        <v>16.864787616041994</v>
      </c>
      <c r="P909">
        <f>INDEX('[1]Traitement outputs (2)'!$B$41:$Q$45,MATCH(70,'[1]Traitement outputs (2)'!$A$41:$A$45,0),MATCH(C909,'[1]Traitement outputs (2)'!$B$40:$Q$40,0))</f>
        <v>254.15803075879367</v>
      </c>
      <c r="Q909">
        <f>IF(K909&lt;30,INDEX('[1]Traitement outputs (2)'!$B$51:$Q$63,MATCH(70,'[1]Traitement outputs (2)'!$A$51:$A$63,0),MATCH(C909,'[1]Traitement outputs (2)'!$B$51:$Q$51,0)),INDEX('[1]Traitement outputs (2)'!$B$34:$Q$38,MATCH(70,'[1]Traitement outputs (2)'!$A$34:$A$38,0),MATCH(C909,'[1]Traitement outputs (2)'!$B$33:$Q$33,0)))</f>
        <v>-16.864255714989046</v>
      </c>
      <c r="R909">
        <f>IF(K909&lt;30,INDEX('[1]Traitement outputs (2)'!$B$58:$Q$63,MATCH(70,'[1]Traitement outputs (2)'!$A$58:$A$63,0),MATCH(C909,'[1]Traitement outputs (2)'!$B$58:$Q$58,0)),INDEX('[1]Traitement outputs (2)'!$B$41:$Q$45,MATCH(70,'[1]Traitement outputs (2)'!$A$41:$A$45,0),MATCH(C909,'[1]Traitement outputs (2)'!$B$40:$Q$40,0)))</f>
        <v>16.864787616041994</v>
      </c>
      <c r="T909">
        <f t="shared" si="86"/>
        <v>-1958.42577907482</v>
      </c>
      <c r="U909">
        <f t="shared" si="87"/>
        <v>1958.4875481058175</v>
      </c>
      <c r="X909">
        <f t="shared" si="88"/>
        <v>4.735571455032727E-2</v>
      </c>
      <c r="Y909">
        <f t="shared" si="89"/>
        <v>3.954259420836595E-2</v>
      </c>
    </row>
    <row r="910" spans="1:25" x14ac:dyDescent="0.35">
      <c r="A910" s="1">
        <v>34737.833333333336</v>
      </c>
      <c r="B910">
        <v>20.079499999999999</v>
      </c>
      <c r="C910">
        <f>_xlfn.IFNA(HLOOKUP(B910,'[1]Traitement outputs'!$B$33:$Q$33,1,TRUE),16)</f>
        <v>20</v>
      </c>
      <c r="E910" s="1">
        <v>34737.833333333336</v>
      </c>
      <c r="F910">
        <v>19.801600000000001</v>
      </c>
      <c r="G910">
        <f t="shared" si="84"/>
        <v>20</v>
      </c>
      <c r="I910" s="1">
        <v>34737.833333333336</v>
      </c>
      <c r="J910">
        <v>0</v>
      </c>
      <c r="K910">
        <f t="shared" si="85"/>
        <v>0</v>
      </c>
      <c r="M910">
        <f>INDEX('[1]Traitement outputs (2)'!$B$51:$Q$56,MATCH(70,'[1]Traitement outputs (2)'!$A$51:$A$56,0),MATCH(C910,'[1]Traitement outputs (2)'!$B$51:$Q$51,0))</f>
        <v>-16.864255714989046</v>
      </c>
      <c r="N910">
        <f>INDEX('[1]Traitement outputs (2)'!$B$34:$Q$38,MATCH(70,'[1]Traitement outputs (2)'!$A$34:$A$38,0),MATCH(C910,'[1]Traitement outputs (2)'!$B$33:$Q$33,0))</f>
        <v>-183.77989640241771</v>
      </c>
      <c r="O910">
        <f>INDEX('[1]Traitement outputs (2)'!$B$58:$Q$63,MATCH(70,'[1]Traitement outputs (2)'!$A$58:$A$63,0),MATCH(C910,'[1]Traitement outputs (2)'!$B$58:$Q$58,0))</f>
        <v>16.864787616041994</v>
      </c>
      <c r="P910">
        <f>INDEX('[1]Traitement outputs (2)'!$B$41:$Q$45,MATCH(70,'[1]Traitement outputs (2)'!$A$41:$A$45,0),MATCH(C910,'[1]Traitement outputs (2)'!$B$40:$Q$40,0))</f>
        <v>254.15803075879367</v>
      </c>
      <c r="Q910">
        <f>IF(K910&lt;30,INDEX('[1]Traitement outputs (2)'!$B$51:$Q$63,MATCH(70,'[1]Traitement outputs (2)'!$A$51:$A$63,0),MATCH(C910,'[1]Traitement outputs (2)'!$B$51:$Q$51,0)),INDEX('[1]Traitement outputs (2)'!$B$34:$Q$38,MATCH(70,'[1]Traitement outputs (2)'!$A$34:$A$38,0),MATCH(C910,'[1]Traitement outputs (2)'!$B$33:$Q$33,0)))</f>
        <v>-16.864255714989046</v>
      </c>
      <c r="R910">
        <f>IF(K910&lt;30,INDEX('[1]Traitement outputs (2)'!$B$58:$Q$63,MATCH(70,'[1]Traitement outputs (2)'!$A$58:$A$63,0),MATCH(C910,'[1]Traitement outputs (2)'!$B$58:$Q$58,0)),INDEX('[1]Traitement outputs (2)'!$B$41:$Q$45,MATCH(70,'[1]Traitement outputs (2)'!$A$41:$A$45,0),MATCH(C910,'[1]Traitement outputs (2)'!$B$40:$Q$40,0)))</f>
        <v>16.864787616041994</v>
      </c>
      <c r="T910">
        <f t="shared" si="86"/>
        <v>-1958.42577907482</v>
      </c>
      <c r="U910">
        <f t="shared" si="87"/>
        <v>1958.4875481058175</v>
      </c>
      <c r="X910">
        <f t="shared" si="88"/>
        <v>4.735571455032727E-2</v>
      </c>
      <c r="Y910">
        <f t="shared" si="89"/>
        <v>3.954259420836595E-2</v>
      </c>
    </row>
    <row r="911" spans="1:25" x14ac:dyDescent="0.35">
      <c r="A911" s="1">
        <v>34737.875</v>
      </c>
      <c r="B911">
        <v>16.1753</v>
      </c>
      <c r="C911">
        <f>_xlfn.IFNA(HLOOKUP(B911,'[1]Traitement outputs'!$B$33:$Q$33,1,TRUE),16)</f>
        <v>16</v>
      </c>
      <c r="E911" s="1">
        <v>34737.875</v>
      </c>
      <c r="F911">
        <v>25.0642</v>
      </c>
      <c r="G911">
        <f t="shared" si="84"/>
        <v>25</v>
      </c>
      <c r="I911" s="1">
        <v>34737.875</v>
      </c>
      <c r="J911">
        <v>0</v>
      </c>
      <c r="K911">
        <f t="shared" si="85"/>
        <v>0</v>
      </c>
      <c r="M911">
        <f>INDEX('[1]Traitement outputs (2)'!$B$51:$Q$56,MATCH(70,'[1]Traitement outputs (2)'!$A$51:$A$56,0),MATCH(C911,'[1]Traitement outputs (2)'!$B$51:$Q$51,0))</f>
        <v>-27.907128105419115</v>
      </c>
      <c r="N911">
        <f>INDEX('[1]Traitement outputs (2)'!$B$34:$Q$38,MATCH(70,'[1]Traitement outputs (2)'!$A$34:$A$38,0),MATCH(C911,'[1]Traitement outputs (2)'!$B$33:$Q$33,0))</f>
        <v>-87.65601603539298</v>
      </c>
      <c r="O911">
        <f>INDEX('[1]Traitement outputs (2)'!$B$58:$Q$63,MATCH(70,'[1]Traitement outputs (2)'!$A$58:$A$63,0),MATCH(C911,'[1]Traitement outputs (2)'!$B$58:$Q$58,0))</f>
        <v>27.907128104236733</v>
      </c>
      <c r="P911">
        <f>INDEX('[1]Traitement outputs (2)'!$B$41:$Q$45,MATCH(70,'[1]Traitement outputs (2)'!$A$41:$A$45,0),MATCH(C911,'[1]Traitement outputs (2)'!$B$40:$Q$40,0))</f>
        <v>158.03405896601754</v>
      </c>
      <c r="Q911">
        <f>IF(K911&lt;30,INDEX('[1]Traitement outputs (2)'!$B$51:$Q$63,MATCH(70,'[1]Traitement outputs (2)'!$A$51:$A$63,0),MATCH(C911,'[1]Traitement outputs (2)'!$B$51:$Q$51,0)),INDEX('[1]Traitement outputs (2)'!$B$34:$Q$38,MATCH(70,'[1]Traitement outputs (2)'!$A$34:$A$38,0),MATCH(C911,'[1]Traitement outputs (2)'!$B$33:$Q$33,0)))</f>
        <v>-27.907128105419115</v>
      </c>
      <c r="R911">
        <f>IF(K911&lt;30,INDEX('[1]Traitement outputs (2)'!$B$58:$Q$63,MATCH(70,'[1]Traitement outputs (2)'!$A$58:$A$63,0),MATCH(C911,'[1]Traitement outputs (2)'!$B$58:$Q$58,0)),INDEX('[1]Traitement outputs (2)'!$B$41:$Q$45,MATCH(70,'[1]Traitement outputs (2)'!$A$41:$A$45,0),MATCH(C911,'[1]Traitement outputs (2)'!$B$40:$Q$40,0)))</f>
        <v>27.907128104236733</v>
      </c>
      <c r="T911">
        <f t="shared" si="86"/>
        <v>-3240.8212983285953</v>
      </c>
      <c r="U911">
        <f t="shared" si="87"/>
        <v>3240.8212981912866</v>
      </c>
      <c r="X911">
        <f t="shared" si="88"/>
        <v>7.8364679403255921E-2</v>
      </c>
      <c r="Y911">
        <f t="shared" si="89"/>
        <v>6.5433390996103388E-2</v>
      </c>
    </row>
    <row r="912" spans="1:25" x14ac:dyDescent="0.35">
      <c r="A912" s="1">
        <v>34737.916666666664</v>
      </c>
      <c r="B912">
        <v>16.079799999999999</v>
      </c>
      <c r="C912">
        <f>_xlfn.IFNA(HLOOKUP(B912,'[1]Traitement outputs'!$B$33:$Q$33,1,TRUE),16)</f>
        <v>16</v>
      </c>
      <c r="E912" s="1">
        <v>34737.916666666664</v>
      </c>
      <c r="F912">
        <v>24.6342</v>
      </c>
      <c r="G912">
        <f t="shared" si="84"/>
        <v>25</v>
      </c>
      <c r="I912" s="1">
        <v>34737.916666666664</v>
      </c>
      <c r="J912">
        <v>0</v>
      </c>
      <c r="K912">
        <f t="shared" si="85"/>
        <v>0</v>
      </c>
      <c r="M912">
        <f>INDEX('[1]Traitement outputs (2)'!$B$51:$Q$56,MATCH(70,'[1]Traitement outputs (2)'!$A$51:$A$56,0),MATCH(C912,'[1]Traitement outputs (2)'!$B$51:$Q$51,0))</f>
        <v>-27.907128105419115</v>
      </c>
      <c r="N912">
        <f>INDEX('[1]Traitement outputs (2)'!$B$34:$Q$38,MATCH(70,'[1]Traitement outputs (2)'!$A$34:$A$38,0),MATCH(C912,'[1]Traitement outputs (2)'!$B$33:$Q$33,0))</f>
        <v>-87.65601603539298</v>
      </c>
      <c r="O912">
        <f>INDEX('[1]Traitement outputs (2)'!$B$58:$Q$63,MATCH(70,'[1]Traitement outputs (2)'!$A$58:$A$63,0),MATCH(C912,'[1]Traitement outputs (2)'!$B$58:$Q$58,0))</f>
        <v>27.907128104236733</v>
      </c>
      <c r="P912">
        <f>INDEX('[1]Traitement outputs (2)'!$B$41:$Q$45,MATCH(70,'[1]Traitement outputs (2)'!$A$41:$A$45,0),MATCH(C912,'[1]Traitement outputs (2)'!$B$40:$Q$40,0))</f>
        <v>158.03405896601754</v>
      </c>
      <c r="Q912">
        <f>IF(K912&lt;30,INDEX('[1]Traitement outputs (2)'!$B$51:$Q$63,MATCH(70,'[1]Traitement outputs (2)'!$A$51:$A$63,0),MATCH(C912,'[1]Traitement outputs (2)'!$B$51:$Q$51,0)),INDEX('[1]Traitement outputs (2)'!$B$34:$Q$38,MATCH(70,'[1]Traitement outputs (2)'!$A$34:$A$38,0),MATCH(C912,'[1]Traitement outputs (2)'!$B$33:$Q$33,0)))</f>
        <v>-27.907128105419115</v>
      </c>
      <c r="R912">
        <f>IF(K912&lt;30,INDEX('[1]Traitement outputs (2)'!$B$58:$Q$63,MATCH(70,'[1]Traitement outputs (2)'!$A$58:$A$63,0),MATCH(C912,'[1]Traitement outputs (2)'!$B$58:$Q$58,0)),INDEX('[1]Traitement outputs (2)'!$B$41:$Q$45,MATCH(70,'[1]Traitement outputs (2)'!$A$41:$A$45,0),MATCH(C912,'[1]Traitement outputs (2)'!$B$40:$Q$40,0)))</f>
        <v>27.907128104236733</v>
      </c>
      <c r="T912">
        <f t="shared" si="86"/>
        <v>-3240.8212983285953</v>
      </c>
      <c r="U912">
        <f t="shared" si="87"/>
        <v>3240.8212981912866</v>
      </c>
      <c r="X912">
        <f t="shared" si="88"/>
        <v>7.8364679403255921E-2</v>
      </c>
      <c r="Y912">
        <f t="shared" si="89"/>
        <v>6.5433390996103388E-2</v>
      </c>
    </row>
    <row r="913" spans="1:25" x14ac:dyDescent="0.35">
      <c r="A913" s="1">
        <v>34737.958333333336</v>
      </c>
      <c r="B913">
        <v>16.078900000000001</v>
      </c>
      <c r="C913">
        <f>_xlfn.IFNA(HLOOKUP(B913,'[1]Traitement outputs'!$B$33:$Q$33,1,TRUE),16)</f>
        <v>16</v>
      </c>
      <c r="E913" s="1">
        <v>34737.958333333336</v>
      </c>
      <c r="F913">
        <v>23.908000000000001</v>
      </c>
      <c r="G913">
        <f t="shared" si="84"/>
        <v>24</v>
      </c>
      <c r="I913" s="1">
        <v>34737.958333333336</v>
      </c>
      <c r="J913">
        <v>0</v>
      </c>
      <c r="K913">
        <f t="shared" si="85"/>
        <v>0</v>
      </c>
      <c r="M913">
        <f>INDEX('[1]Traitement outputs (2)'!$B$51:$Q$56,MATCH(70,'[1]Traitement outputs (2)'!$A$51:$A$56,0),MATCH(C913,'[1]Traitement outputs (2)'!$B$51:$Q$51,0))</f>
        <v>-27.907128105419115</v>
      </c>
      <c r="N913">
        <f>INDEX('[1]Traitement outputs (2)'!$B$34:$Q$38,MATCH(70,'[1]Traitement outputs (2)'!$A$34:$A$38,0),MATCH(C913,'[1]Traitement outputs (2)'!$B$33:$Q$33,0))</f>
        <v>-87.65601603539298</v>
      </c>
      <c r="O913">
        <f>INDEX('[1]Traitement outputs (2)'!$B$58:$Q$63,MATCH(70,'[1]Traitement outputs (2)'!$A$58:$A$63,0),MATCH(C913,'[1]Traitement outputs (2)'!$B$58:$Q$58,0))</f>
        <v>27.907128104236733</v>
      </c>
      <c r="P913">
        <f>INDEX('[1]Traitement outputs (2)'!$B$41:$Q$45,MATCH(70,'[1]Traitement outputs (2)'!$A$41:$A$45,0),MATCH(C913,'[1]Traitement outputs (2)'!$B$40:$Q$40,0))</f>
        <v>158.03405896601754</v>
      </c>
      <c r="Q913">
        <f>IF(K913&lt;30,INDEX('[1]Traitement outputs (2)'!$B$51:$Q$63,MATCH(70,'[1]Traitement outputs (2)'!$A$51:$A$63,0),MATCH(C913,'[1]Traitement outputs (2)'!$B$51:$Q$51,0)),INDEX('[1]Traitement outputs (2)'!$B$34:$Q$38,MATCH(70,'[1]Traitement outputs (2)'!$A$34:$A$38,0),MATCH(C913,'[1]Traitement outputs (2)'!$B$33:$Q$33,0)))</f>
        <v>-27.907128105419115</v>
      </c>
      <c r="R913">
        <f>IF(K913&lt;30,INDEX('[1]Traitement outputs (2)'!$B$58:$Q$63,MATCH(70,'[1]Traitement outputs (2)'!$A$58:$A$63,0),MATCH(C913,'[1]Traitement outputs (2)'!$B$58:$Q$58,0)),INDEX('[1]Traitement outputs (2)'!$B$41:$Q$45,MATCH(70,'[1]Traitement outputs (2)'!$A$41:$A$45,0),MATCH(C913,'[1]Traitement outputs (2)'!$B$40:$Q$40,0)))</f>
        <v>27.907128104236733</v>
      </c>
      <c r="T913">
        <f t="shared" si="86"/>
        <v>-3240.8212983285953</v>
      </c>
      <c r="U913">
        <f t="shared" si="87"/>
        <v>3240.8212981912866</v>
      </c>
      <c r="X913">
        <f t="shared" si="88"/>
        <v>7.8364679403255921E-2</v>
      </c>
      <c r="Y913">
        <f t="shared" si="89"/>
        <v>6.5433390996103388E-2</v>
      </c>
    </row>
    <row r="914" spans="1:25" x14ac:dyDescent="0.35">
      <c r="A914" s="1">
        <v>34738</v>
      </c>
      <c r="B914">
        <v>16.078800000000001</v>
      </c>
      <c r="C914">
        <f>_xlfn.IFNA(HLOOKUP(B914,'[1]Traitement outputs'!$B$33:$Q$33,1,TRUE),16)</f>
        <v>16</v>
      </c>
      <c r="E914" s="1">
        <v>34738</v>
      </c>
      <c r="F914">
        <v>23.272400000000001</v>
      </c>
      <c r="G914">
        <f t="shared" si="84"/>
        <v>23</v>
      </c>
      <c r="I914" s="1">
        <v>34738</v>
      </c>
      <c r="J914">
        <v>0</v>
      </c>
      <c r="K914">
        <f t="shared" si="85"/>
        <v>0</v>
      </c>
      <c r="M914">
        <f>INDEX('[1]Traitement outputs (2)'!$B$51:$Q$56,MATCH(70,'[1]Traitement outputs (2)'!$A$51:$A$56,0),MATCH(C914,'[1]Traitement outputs (2)'!$B$51:$Q$51,0))</f>
        <v>-27.907128105419115</v>
      </c>
      <c r="N914">
        <f>INDEX('[1]Traitement outputs (2)'!$B$34:$Q$38,MATCH(70,'[1]Traitement outputs (2)'!$A$34:$A$38,0),MATCH(C914,'[1]Traitement outputs (2)'!$B$33:$Q$33,0))</f>
        <v>-87.65601603539298</v>
      </c>
      <c r="O914">
        <f>INDEX('[1]Traitement outputs (2)'!$B$58:$Q$63,MATCH(70,'[1]Traitement outputs (2)'!$A$58:$A$63,0),MATCH(C914,'[1]Traitement outputs (2)'!$B$58:$Q$58,0))</f>
        <v>27.907128104236733</v>
      </c>
      <c r="P914">
        <f>INDEX('[1]Traitement outputs (2)'!$B$41:$Q$45,MATCH(70,'[1]Traitement outputs (2)'!$A$41:$A$45,0),MATCH(C914,'[1]Traitement outputs (2)'!$B$40:$Q$40,0))</f>
        <v>158.03405896601754</v>
      </c>
      <c r="Q914">
        <f>IF(K914&lt;30,INDEX('[1]Traitement outputs (2)'!$B$51:$Q$63,MATCH(70,'[1]Traitement outputs (2)'!$A$51:$A$63,0),MATCH(C914,'[1]Traitement outputs (2)'!$B$51:$Q$51,0)),INDEX('[1]Traitement outputs (2)'!$B$34:$Q$38,MATCH(70,'[1]Traitement outputs (2)'!$A$34:$A$38,0),MATCH(C914,'[1]Traitement outputs (2)'!$B$33:$Q$33,0)))</f>
        <v>-27.907128105419115</v>
      </c>
      <c r="R914">
        <f>IF(K914&lt;30,INDEX('[1]Traitement outputs (2)'!$B$58:$Q$63,MATCH(70,'[1]Traitement outputs (2)'!$A$58:$A$63,0),MATCH(C914,'[1]Traitement outputs (2)'!$B$58:$Q$58,0)),INDEX('[1]Traitement outputs (2)'!$B$41:$Q$45,MATCH(70,'[1]Traitement outputs (2)'!$A$41:$A$45,0),MATCH(C914,'[1]Traitement outputs (2)'!$B$40:$Q$40,0)))</f>
        <v>27.907128104236733</v>
      </c>
      <c r="T914">
        <f t="shared" si="86"/>
        <v>-3240.8212983285953</v>
      </c>
      <c r="U914">
        <f t="shared" si="87"/>
        <v>3240.8212981912866</v>
      </c>
      <c r="X914">
        <f t="shared" si="88"/>
        <v>7.8364679403255921E-2</v>
      </c>
      <c r="Y914">
        <f t="shared" si="89"/>
        <v>6.5433390996103388E-2</v>
      </c>
    </row>
    <row r="915" spans="1:25" x14ac:dyDescent="0.35">
      <c r="A915" s="1">
        <v>34738.041666666664</v>
      </c>
      <c r="B915">
        <v>16.078700000000001</v>
      </c>
      <c r="C915">
        <f>_xlfn.IFNA(HLOOKUP(B915,'[1]Traitement outputs'!$B$33:$Q$33,1,TRUE),16)</f>
        <v>16</v>
      </c>
      <c r="E915" s="1">
        <v>34738.041666666664</v>
      </c>
      <c r="F915">
        <v>22.71</v>
      </c>
      <c r="G915">
        <f t="shared" si="84"/>
        <v>23</v>
      </c>
      <c r="I915" s="1">
        <v>34738.041666666664</v>
      </c>
      <c r="J915">
        <v>0</v>
      </c>
      <c r="K915">
        <f t="shared" si="85"/>
        <v>0</v>
      </c>
      <c r="M915">
        <f>INDEX('[1]Traitement outputs (2)'!$B$51:$Q$56,MATCH(70,'[1]Traitement outputs (2)'!$A$51:$A$56,0),MATCH(C915,'[1]Traitement outputs (2)'!$B$51:$Q$51,0))</f>
        <v>-27.907128105419115</v>
      </c>
      <c r="N915">
        <f>INDEX('[1]Traitement outputs (2)'!$B$34:$Q$38,MATCH(70,'[1]Traitement outputs (2)'!$A$34:$A$38,0),MATCH(C915,'[1]Traitement outputs (2)'!$B$33:$Q$33,0))</f>
        <v>-87.65601603539298</v>
      </c>
      <c r="O915">
        <f>INDEX('[1]Traitement outputs (2)'!$B$58:$Q$63,MATCH(70,'[1]Traitement outputs (2)'!$A$58:$A$63,0),MATCH(C915,'[1]Traitement outputs (2)'!$B$58:$Q$58,0))</f>
        <v>27.907128104236733</v>
      </c>
      <c r="P915">
        <f>INDEX('[1]Traitement outputs (2)'!$B$41:$Q$45,MATCH(70,'[1]Traitement outputs (2)'!$A$41:$A$45,0),MATCH(C915,'[1]Traitement outputs (2)'!$B$40:$Q$40,0))</f>
        <v>158.03405896601754</v>
      </c>
      <c r="Q915">
        <f>IF(K915&lt;30,INDEX('[1]Traitement outputs (2)'!$B$51:$Q$63,MATCH(70,'[1]Traitement outputs (2)'!$A$51:$A$63,0),MATCH(C915,'[1]Traitement outputs (2)'!$B$51:$Q$51,0)),INDEX('[1]Traitement outputs (2)'!$B$34:$Q$38,MATCH(70,'[1]Traitement outputs (2)'!$A$34:$A$38,0),MATCH(C915,'[1]Traitement outputs (2)'!$B$33:$Q$33,0)))</f>
        <v>-27.907128105419115</v>
      </c>
      <c r="R915">
        <f>IF(K915&lt;30,INDEX('[1]Traitement outputs (2)'!$B$58:$Q$63,MATCH(70,'[1]Traitement outputs (2)'!$A$58:$A$63,0),MATCH(C915,'[1]Traitement outputs (2)'!$B$58:$Q$58,0)),INDEX('[1]Traitement outputs (2)'!$B$41:$Q$45,MATCH(70,'[1]Traitement outputs (2)'!$A$41:$A$45,0),MATCH(C915,'[1]Traitement outputs (2)'!$B$40:$Q$40,0)))</f>
        <v>27.907128104236733</v>
      </c>
      <c r="T915">
        <f t="shared" si="86"/>
        <v>-3240.8212983285953</v>
      </c>
      <c r="U915">
        <f t="shared" si="87"/>
        <v>3240.8212981912866</v>
      </c>
      <c r="X915">
        <f t="shared" si="88"/>
        <v>7.8364679403255921E-2</v>
      </c>
      <c r="Y915">
        <f t="shared" si="89"/>
        <v>6.5433390996103388E-2</v>
      </c>
    </row>
    <row r="916" spans="1:25" x14ac:dyDescent="0.35">
      <c r="A916" s="1">
        <v>34738.083333333336</v>
      </c>
      <c r="B916">
        <v>16.078299999999999</v>
      </c>
      <c r="C916">
        <f>_xlfn.IFNA(HLOOKUP(B916,'[1]Traitement outputs'!$B$33:$Q$33,1,TRUE),16)</f>
        <v>16</v>
      </c>
      <c r="E916" s="1">
        <v>34738.083333333336</v>
      </c>
      <c r="F916">
        <v>21.971</v>
      </c>
      <c r="G916">
        <f t="shared" si="84"/>
        <v>22</v>
      </c>
      <c r="I916" s="1">
        <v>34738.083333333336</v>
      </c>
      <c r="J916">
        <v>0</v>
      </c>
      <c r="K916">
        <f t="shared" si="85"/>
        <v>0</v>
      </c>
      <c r="M916">
        <f>INDEX('[1]Traitement outputs (2)'!$B$51:$Q$56,MATCH(70,'[1]Traitement outputs (2)'!$A$51:$A$56,0),MATCH(C916,'[1]Traitement outputs (2)'!$B$51:$Q$51,0))</f>
        <v>-27.907128105419115</v>
      </c>
      <c r="N916">
        <f>INDEX('[1]Traitement outputs (2)'!$B$34:$Q$38,MATCH(70,'[1]Traitement outputs (2)'!$A$34:$A$38,0),MATCH(C916,'[1]Traitement outputs (2)'!$B$33:$Q$33,0))</f>
        <v>-87.65601603539298</v>
      </c>
      <c r="O916">
        <f>INDEX('[1]Traitement outputs (2)'!$B$58:$Q$63,MATCH(70,'[1]Traitement outputs (2)'!$A$58:$A$63,0),MATCH(C916,'[1]Traitement outputs (2)'!$B$58:$Q$58,0))</f>
        <v>27.907128104236733</v>
      </c>
      <c r="P916">
        <f>INDEX('[1]Traitement outputs (2)'!$B$41:$Q$45,MATCH(70,'[1]Traitement outputs (2)'!$A$41:$A$45,0),MATCH(C916,'[1]Traitement outputs (2)'!$B$40:$Q$40,0))</f>
        <v>158.03405896601754</v>
      </c>
      <c r="Q916">
        <f>IF(K916&lt;30,INDEX('[1]Traitement outputs (2)'!$B$51:$Q$63,MATCH(70,'[1]Traitement outputs (2)'!$A$51:$A$63,0),MATCH(C916,'[1]Traitement outputs (2)'!$B$51:$Q$51,0)),INDEX('[1]Traitement outputs (2)'!$B$34:$Q$38,MATCH(70,'[1]Traitement outputs (2)'!$A$34:$A$38,0),MATCH(C916,'[1]Traitement outputs (2)'!$B$33:$Q$33,0)))</f>
        <v>-27.907128105419115</v>
      </c>
      <c r="R916">
        <f>IF(K916&lt;30,INDEX('[1]Traitement outputs (2)'!$B$58:$Q$63,MATCH(70,'[1]Traitement outputs (2)'!$A$58:$A$63,0),MATCH(C916,'[1]Traitement outputs (2)'!$B$58:$Q$58,0)),INDEX('[1]Traitement outputs (2)'!$B$41:$Q$45,MATCH(70,'[1]Traitement outputs (2)'!$A$41:$A$45,0),MATCH(C916,'[1]Traitement outputs (2)'!$B$40:$Q$40,0)))</f>
        <v>27.907128104236733</v>
      </c>
      <c r="T916">
        <f t="shared" si="86"/>
        <v>-3240.8212983285953</v>
      </c>
      <c r="U916">
        <f t="shared" si="87"/>
        <v>3240.8212981912866</v>
      </c>
      <c r="X916">
        <f t="shared" si="88"/>
        <v>7.8364679403255921E-2</v>
      </c>
      <c r="Y916">
        <f t="shared" si="89"/>
        <v>6.5433390996103388E-2</v>
      </c>
    </row>
    <row r="917" spans="1:25" x14ac:dyDescent="0.35">
      <c r="A917" s="1">
        <v>34738.125</v>
      </c>
      <c r="B917">
        <v>16.0776</v>
      </c>
      <c r="C917">
        <f>_xlfn.IFNA(HLOOKUP(B917,'[1]Traitement outputs'!$B$33:$Q$33,1,TRUE),16)</f>
        <v>16</v>
      </c>
      <c r="E917" s="1">
        <v>34738.125</v>
      </c>
      <c r="F917">
        <v>20.7179</v>
      </c>
      <c r="G917">
        <f t="shared" si="84"/>
        <v>21</v>
      </c>
      <c r="I917" s="1">
        <v>34738.125</v>
      </c>
      <c r="J917">
        <v>0</v>
      </c>
      <c r="K917">
        <f t="shared" si="85"/>
        <v>0</v>
      </c>
      <c r="M917">
        <f>INDEX('[1]Traitement outputs (2)'!$B$51:$Q$56,MATCH(70,'[1]Traitement outputs (2)'!$A$51:$A$56,0),MATCH(C917,'[1]Traitement outputs (2)'!$B$51:$Q$51,0))</f>
        <v>-27.907128105419115</v>
      </c>
      <c r="N917">
        <f>INDEX('[1]Traitement outputs (2)'!$B$34:$Q$38,MATCH(70,'[1]Traitement outputs (2)'!$A$34:$A$38,0),MATCH(C917,'[1]Traitement outputs (2)'!$B$33:$Q$33,0))</f>
        <v>-87.65601603539298</v>
      </c>
      <c r="O917">
        <f>INDEX('[1]Traitement outputs (2)'!$B$58:$Q$63,MATCH(70,'[1]Traitement outputs (2)'!$A$58:$A$63,0),MATCH(C917,'[1]Traitement outputs (2)'!$B$58:$Q$58,0))</f>
        <v>27.907128104236733</v>
      </c>
      <c r="P917">
        <f>INDEX('[1]Traitement outputs (2)'!$B$41:$Q$45,MATCH(70,'[1]Traitement outputs (2)'!$A$41:$A$45,0),MATCH(C917,'[1]Traitement outputs (2)'!$B$40:$Q$40,0))</f>
        <v>158.03405896601754</v>
      </c>
      <c r="Q917">
        <f>IF(K917&lt;30,INDEX('[1]Traitement outputs (2)'!$B$51:$Q$63,MATCH(70,'[1]Traitement outputs (2)'!$A$51:$A$63,0),MATCH(C917,'[1]Traitement outputs (2)'!$B$51:$Q$51,0)),INDEX('[1]Traitement outputs (2)'!$B$34:$Q$38,MATCH(70,'[1]Traitement outputs (2)'!$A$34:$A$38,0),MATCH(C917,'[1]Traitement outputs (2)'!$B$33:$Q$33,0)))</f>
        <v>-27.907128105419115</v>
      </c>
      <c r="R917">
        <f>IF(K917&lt;30,INDEX('[1]Traitement outputs (2)'!$B$58:$Q$63,MATCH(70,'[1]Traitement outputs (2)'!$A$58:$A$63,0),MATCH(C917,'[1]Traitement outputs (2)'!$B$58:$Q$58,0)),INDEX('[1]Traitement outputs (2)'!$B$41:$Q$45,MATCH(70,'[1]Traitement outputs (2)'!$A$41:$A$45,0),MATCH(C917,'[1]Traitement outputs (2)'!$B$40:$Q$40,0)))</f>
        <v>27.907128104236733</v>
      </c>
      <c r="T917">
        <f t="shared" si="86"/>
        <v>-3240.8212983285953</v>
      </c>
      <c r="U917">
        <f t="shared" si="87"/>
        <v>3240.8212981912866</v>
      </c>
      <c r="X917">
        <f t="shared" si="88"/>
        <v>7.8364679403255921E-2</v>
      </c>
      <c r="Y917">
        <f t="shared" si="89"/>
        <v>6.5433390996103388E-2</v>
      </c>
    </row>
    <row r="918" spans="1:25" x14ac:dyDescent="0.35">
      <c r="A918" s="1">
        <v>34738.166666666664</v>
      </c>
      <c r="B918">
        <v>16.077100000000002</v>
      </c>
      <c r="C918">
        <f>_xlfn.IFNA(HLOOKUP(B918,'[1]Traitement outputs'!$B$33:$Q$33,1,TRUE),16)</f>
        <v>16</v>
      </c>
      <c r="E918" s="1">
        <v>34738.166666666664</v>
      </c>
      <c r="F918">
        <v>19.4025</v>
      </c>
      <c r="G918">
        <f t="shared" si="84"/>
        <v>19</v>
      </c>
      <c r="I918" s="1">
        <v>34738.166666666664</v>
      </c>
      <c r="J918">
        <v>0</v>
      </c>
      <c r="K918">
        <f t="shared" si="85"/>
        <v>0</v>
      </c>
      <c r="M918">
        <f>INDEX('[1]Traitement outputs (2)'!$B$51:$Q$56,MATCH(70,'[1]Traitement outputs (2)'!$A$51:$A$56,0),MATCH(C918,'[1]Traitement outputs (2)'!$B$51:$Q$51,0))</f>
        <v>-27.907128105419115</v>
      </c>
      <c r="N918">
        <f>INDEX('[1]Traitement outputs (2)'!$B$34:$Q$38,MATCH(70,'[1]Traitement outputs (2)'!$A$34:$A$38,0),MATCH(C918,'[1]Traitement outputs (2)'!$B$33:$Q$33,0))</f>
        <v>-87.65601603539298</v>
      </c>
      <c r="O918">
        <f>INDEX('[1]Traitement outputs (2)'!$B$58:$Q$63,MATCH(70,'[1]Traitement outputs (2)'!$A$58:$A$63,0),MATCH(C918,'[1]Traitement outputs (2)'!$B$58:$Q$58,0))</f>
        <v>27.907128104236733</v>
      </c>
      <c r="P918">
        <f>INDEX('[1]Traitement outputs (2)'!$B$41:$Q$45,MATCH(70,'[1]Traitement outputs (2)'!$A$41:$A$45,0),MATCH(C918,'[1]Traitement outputs (2)'!$B$40:$Q$40,0))</f>
        <v>158.03405896601754</v>
      </c>
      <c r="Q918">
        <f>IF(K918&lt;30,INDEX('[1]Traitement outputs (2)'!$B$51:$Q$63,MATCH(70,'[1]Traitement outputs (2)'!$A$51:$A$63,0),MATCH(C918,'[1]Traitement outputs (2)'!$B$51:$Q$51,0)),INDEX('[1]Traitement outputs (2)'!$B$34:$Q$38,MATCH(70,'[1]Traitement outputs (2)'!$A$34:$A$38,0),MATCH(C918,'[1]Traitement outputs (2)'!$B$33:$Q$33,0)))</f>
        <v>-27.907128105419115</v>
      </c>
      <c r="R918">
        <f>IF(K918&lt;30,INDEX('[1]Traitement outputs (2)'!$B$58:$Q$63,MATCH(70,'[1]Traitement outputs (2)'!$A$58:$A$63,0),MATCH(C918,'[1]Traitement outputs (2)'!$B$58:$Q$58,0)),INDEX('[1]Traitement outputs (2)'!$B$41:$Q$45,MATCH(70,'[1]Traitement outputs (2)'!$A$41:$A$45,0),MATCH(C918,'[1]Traitement outputs (2)'!$B$40:$Q$40,0)))</f>
        <v>27.907128104236733</v>
      </c>
      <c r="T918">
        <f t="shared" si="86"/>
        <v>-3240.8212983285953</v>
      </c>
      <c r="U918">
        <f t="shared" si="87"/>
        <v>3240.8212981912866</v>
      </c>
      <c r="X918">
        <f t="shared" si="88"/>
        <v>7.8364679403255921E-2</v>
      </c>
      <c r="Y918">
        <f t="shared" si="89"/>
        <v>6.5433390996103388E-2</v>
      </c>
    </row>
    <row r="919" spans="1:25" x14ac:dyDescent="0.35">
      <c r="A919" s="1">
        <v>34738.208333333336</v>
      </c>
      <c r="B919">
        <v>20.031099999999999</v>
      </c>
      <c r="C919">
        <f>_xlfn.IFNA(HLOOKUP(B919,'[1]Traitement outputs'!$B$33:$Q$33,1,TRUE),16)</f>
        <v>20</v>
      </c>
      <c r="E919" s="1">
        <v>34738.208333333336</v>
      </c>
      <c r="F919">
        <v>13.8889</v>
      </c>
      <c r="G919">
        <f t="shared" si="84"/>
        <v>14</v>
      </c>
      <c r="I919" s="1">
        <v>34738.208333333336</v>
      </c>
      <c r="J919">
        <v>0</v>
      </c>
      <c r="K919">
        <f t="shared" si="85"/>
        <v>0</v>
      </c>
      <c r="M919">
        <f>INDEX('[1]Traitement outputs (2)'!$B$51:$Q$56,MATCH(70,'[1]Traitement outputs (2)'!$A$51:$A$56,0),MATCH(C919,'[1]Traitement outputs (2)'!$B$51:$Q$51,0))</f>
        <v>-16.864255714989046</v>
      </c>
      <c r="N919">
        <f>INDEX('[1]Traitement outputs (2)'!$B$34:$Q$38,MATCH(70,'[1]Traitement outputs (2)'!$A$34:$A$38,0),MATCH(C919,'[1]Traitement outputs (2)'!$B$33:$Q$33,0))</f>
        <v>-183.77989640241771</v>
      </c>
      <c r="O919">
        <f>INDEX('[1]Traitement outputs (2)'!$B$58:$Q$63,MATCH(70,'[1]Traitement outputs (2)'!$A$58:$A$63,0),MATCH(C919,'[1]Traitement outputs (2)'!$B$58:$Q$58,0))</f>
        <v>16.864787616041994</v>
      </c>
      <c r="P919">
        <f>INDEX('[1]Traitement outputs (2)'!$B$41:$Q$45,MATCH(70,'[1]Traitement outputs (2)'!$A$41:$A$45,0),MATCH(C919,'[1]Traitement outputs (2)'!$B$40:$Q$40,0))</f>
        <v>254.15803075879367</v>
      </c>
      <c r="Q919">
        <f>IF(K919&lt;30,INDEX('[1]Traitement outputs (2)'!$B$51:$Q$63,MATCH(70,'[1]Traitement outputs (2)'!$A$51:$A$63,0),MATCH(C919,'[1]Traitement outputs (2)'!$B$51:$Q$51,0)),INDEX('[1]Traitement outputs (2)'!$B$34:$Q$38,MATCH(70,'[1]Traitement outputs (2)'!$A$34:$A$38,0),MATCH(C919,'[1]Traitement outputs (2)'!$B$33:$Q$33,0)))</f>
        <v>-16.864255714989046</v>
      </c>
      <c r="R919">
        <f>IF(K919&lt;30,INDEX('[1]Traitement outputs (2)'!$B$58:$Q$63,MATCH(70,'[1]Traitement outputs (2)'!$A$58:$A$63,0),MATCH(C919,'[1]Traitement outputs (2)'!$B$58:$Q$58,0)),INDEX('[1]Traitement outputs (2)'!$B$41:$Q$45,MATCH(70,'[1]Traitement outputs (2)'!$A$41:$A$45,0),MATCH(C919,'[1]Traitement outputs (2)'!$B$40:$Q$40,0)))</f>
        <v>16.864787616041994</v>
      </c>
      <c r="T919">
        <f t="shared" si="86"/>
        <v>-1958.42577907482</v>
      </c>
      <c r="U919">
        <f t="shared" si="87"/>
        <v>1958.4875481058175</v>
      </c>
      <c r="X919">
        <f t="shared" si="88"/>
        <v>4.735571455032727E-2</v>
      </c>
      <c r="Y919">
        <f t="shared" si="89"/>
        <v>3.954259420836595E-2</v>
      </c>
    </row>
    <row r="920" spans="1:25" x14ac:dyDescent="0.35">
      <c r="A920" s="1">
        <v>34738.25</v>
      </c>
      <c r="B920">
        <v>20.077500000000001</v>
      </c>
      <c r="C920">
        <f>_xlfn.IFNA(HLOOKUP(B920,'[1]Traitement outputs'!$B$33:$Q$33,1,TRUE),16)</f>
        <v>20</v>
      </c>
      <c r="E920" s="1">
        <v>34738.25</v>
      </c>
      <c r="F920">
        <v>13.370900000000001</v>
      </c>
      <c r="G920">
        <f t="shared" si="84"/>
        <v>13</v>
      </c>
      <c r="I920" s="1">
        <v>34738.25</v>
      </c>
      <c r="J920">
        <v>0</v>
      </c>
      <c r="K920">
        <f t="shared" si="85"/>
        <v>0</v>
      </c>
      <c r="M920">
        <f>INDEX('[1]Traitement outputs (2)'!$B$51:$Q$56,MATCH(70,'[1]Traitement outputs (2)'!$A$51:$A$56,0),MATCH(C920,'[1]Traitement outputs (2)'!$B$51:$Q$51,0))</f>
        <v>-16.864255714989046</v>
      </c>
      <c r="N920">
        <f>INDEX('[1]Traitement outputs (2)'!$B$34:$Q$38,MATCH(70,'[1]Traitement outputs (2)'!$A$34:$A$38,0),MATCH(C920,'[1]Traitement outputs (2)'!$B$33:$Q$33,0))</f>
        <v>-183.77989640241771</v>
      </c>
      <c r="O920">
        <f>INDEX('[1]Traitement outputs (2)'!$B$58:$Q$63,MATCH(70,'[1]Traitement outputs (2)'!$A$58:$A$63,0),MATCH(C920,'[1]Traitement outputs (2)'!$B$58:$Q$58,0))</f>
        <v>16.864787616041994</v>
      </c>
      <c r="P920">
        <f>INDEX('[1]Traitement outputs (2)'!$B$41:$Q$45,MATCH(70,'[1]Traitement outputs (2)'!$A$41:$A$45,0),MATCH(C920,'[1]Traitement outputs (2)'!$B$40:$Q$40,0))</f>
        <v>254.15803075879367</v>
      </c>
      <c r="Q920">
        <f>IF(K920&lt;30,INDEX('[1]Traitement outputs (2)'!$B$51:$Q$63,MATCH(70,'[1]Traitement outputs (2)'!$A$51:$A$63,0),MATCH(C920,'[1]Traitement outputs (2)'!$B$51:$Q$51,0)),INDEX('[1]Traitement outputs (2)'!$B$34:$Q$38,MATCH(70,'[1]Traitement outputs (2)'!$A$34:$A$38,0),MATCH(C920,'[1]Traitement outputs (2)'!$B$33:$Q$33,0)))</f>
        <v>-16.864255714989046</v>
      </c>
      <c r="R920">
        <f>IF(K920&lt;30,INDEX('[1]Traitement outputs (2)'!$B$58:$Q$63,MATCH(70,'[1]Traitement outputs (2)'!$A$58:$A$63,0),MATCH(C920,'[1]Traitement outputs (2)'!$B$58:$Q$58,0)),INDEX('[1]Traitement outputs (2)'!$B$41:$Q$45,MATCH(70,'[1]Traitement outputs (2)'!$A$41:$A$45,0),MATCH(C920,'[1]Traitement outputs (2)'!$B$40:$Q$40,0)))</f>
        <v>16.864787616041994</v>
      </c>
      <c r="T920">
        <f t="shared" si="86"/>
        <v>-1958.42577907482</v>
      </c>
      <c r="U920">
        <f t="shared" si="87"/>
        <v>1958.4875481058175</v>
      </c>
      <c r="X920">
        <f t="shared" si="88"/>
        <v>4.735571455032727E-2</v>
      </c>
      <c r="Y920">
        <f t="shared" si="89"/>
        <v>3.954259420836595E-2</v>
      </c>
    </row>
    <row r="921" spans="1:25" x14ac:dyDescent="0.35">
      <c r="A921" s="1">
        <v>34738.291666666664</v>
      </c>
      <c r="B921">
        <v>20.079499999999999</v>
      </c>
      <c r="C921">
        <f>_xlfn.IFNA(HLOOKUP(B921,'[1]Traitement outputs'!$B$33:$Q$33,1,TRUE),16)</f>
        <v>20</v>
      </c>
      <c r="E921" s="1">
        <v>34738.291666666664</v>
      </c>
      <c r="F921">
        <v>13.377800000000001</v>
      </c>
      <c r="G921">
        <f t="shared" si="84"/>
        <v>13</v>
      </c>
      <c r="I921" s="1">
        <v>34738.291666666664</v>
      </c>
      <c r="J921">
        <v>5775.53</v>
      </c>
      <c r="K921">
        <f t="shared" si="85"/>
        <v>49.733830023215603</v>
      </c>
      <c r="M921">
        <f>INDEX('[1]Traitement outputs (2)'!$B$51:$Q$56,MATCH(70,'[1]Traitement outputs (2)'!$A$51:$A$56,0),MATCH(C921,'[1]Traitement outputs (2)'!$B$51:$Q$51,0))</f>
        <v>-16.864255714989046</v>
      </c>
      <c r="N921">
        <f>INDEX('[1]Traitement outputs (2)'!$B$34:$Q$38,MATCH(70,'[1]Traitement outputs (2)'!$A$34:$A$38,0),MATCH(C921,'[1]Traitement outputs (2)'!$B$33:$Q$33,0))</f>
        <v>-183.77989640241771</v>
      </c>
      <c r="O921">
        <f>INDEX('[1]Traitement outputs (2)'!$B$58:$Q$63,MATCH(70,'[1]Traitement outputs (2)'!$A$58:$A$63,0),MATCH(C921,'[1]Traitement outputs (2)'!$B$58:$Q$58,0))</f>
        <v>16.864787616041994</v>
      </c>
      <c r="P921">
        <f>INDEX('[1]Traitement outputs (2)'!$B$41:$Q$45,MATCH(70,'[1]Traitement outputs (2)'!$A$41:$A$45,0),MATCH(C921,'[1]Traitement outputs (2)'!$B$40:$Q$40,0))</f>
        <v>254.15803075879367</v>
      </c>
      <c r="Q921">
        <f>IF(K921&lt;30,INDEX('[1]Traitement outputs (2)'!$B$51:$Q$63,MATCH(70,'[1]Traitement outputs (2)'!$A$51:$A$63,0),MATCH(C921,'[1]Traitement outputs (2)'!$B$51:$Q$51,0)),INDEX('[1]Traitement outputs (2)'!$B$34:$Q$38,MATCH(70,'[1]Traitement outputs (2)'!$A$34:$A$38,0),MATCH(C921,'[1]Traitement outputs (2)'!$B$33:$Q$33,0)))</f>
        <v>-183.77989640241771</v>
      </c>
      <c r="R921">
        <f>IF(K921&lt;30,INDEX('[1]Traitement outputs (2)'!$B$58:$Q$63,MATCH(70,'[1]Traitement outputs (2)'!$A$58:$A$63,0),MATCH(C921,'[1]Traitement outputs (2)'!$B$58:$Q$58,0)),INDEX('[1]Traitement outputs (2)'!$B$41:$Q$45,MATCH(70,'[1]Traitement outputs (2)'!$A$41:$A$45,0),MATCH(C921,'[1]Traitement outputs (2)'!$B$40:$Q$40,0)))</f>
        <v>254.15803075879367</v>
      </c>
      <c r="T921">
        <f t="shared" si="86"/>
        <v>-21342.138833337085</v>
      </c>
      <c r="U921">
        <f t="shared" si="87"/>
        <v>29515.067122381799</v>
      </c>
      <c r="X921">
        <f t="shared" si="88"/>
        <v>0.51606358805306241</v>
      </c>
      <c r="Y921">
        <f t="shared" si="89"/>
        <v>0.59592021577150611</v>
      </c>
    </row>
    <row r="922" spans="1:25" x14ac:dyDescent="0.35">
      <c r="A922" s="1">
        <v>34738.333333333336</v>
      </c>
      <c r="B922">
        <v>20.083200000000001</v>
      </c>
      <c r="C922">
        <f>_xlfn.IFNA(HLOOKUP(B922,'[1]Traitement outputs'!$B$33:$Q$33,1,TRUE),16)</f>
        <v>20</v>
      </c>
      <c r="E922" s="1">
        <v>34738.333333333336</v>
      </c>
      <c r="F922">
        <v>13.8476</v>
      </c>
      <c r="G922">
        <f t="shared" si="84"/>
        <v>14</v>
      </c>
      <c r="I922" s="1">
        <v>34738.333333333336</v>
      </c>
      <c r="J922">
        <v>12111.8</v>
      </c>
      <c r="K922">
        <f t="shared" si="85"/>
        <v>104.29626414808385</v>
      </c>
      <c r="M922">
        <f>INDEX('[1]Traitement outputs (2)'!$B$51:$Q$56,MATCH(70,'[1]Traitement outputs (2)'!$A$51:$A$56,0),MATCH(C922,'[1]Traitement outputs (2)'!$B$51:$Q$51,0))</f>
        <v>-16.864255714989046</v>
      </c>
      <c r="N922">
        <f>INDEX('[1]Traitement outputs (2)'!$B$34:$Q$38,MATCH(70,'[1]Traitement outputs (2)'!$A$34:$A$38,0),MATCH(C922,'[1]Traitement outputs (2)'!$B$33:$Q$33,0))</f>
        <v>-183.77989640241771</v>
      </c>
      <c r="O922">
        <f>INDEX('[1]Traitement outputs (2)'!$B$58:$Q$63,MATCH(70,'[1]Traitement outputs (2)'!$A$58:$A$63,0),MATCH(C922,'[1]Traitement outputs (2)'!$B$58:$Q$58,0))</f>
        <v>16.864787616041994</v>
      </c>
      <c r="P922">
        <f>INDEX('[1]Traitement outputs (2)'!$B$41:$Q$45,MATCH(70,'[1]Traitement outputs (2)'!$A$41:$A$45,0),MATCH(C922,'[1]Traitement outputs (2)'!$B$40:$Q$40,0))</f>
        <v>254.15803075879367</v>
      </c>
      <c r="Q922">
        <f>IF(K922&lt;30,INDEX('[1]Traitement outputs (2)'!$B$51:$Q$63,MATCH(70,'[1]Traitement outputs (2)'!$A$51:$A$63,0),MATCH(C922,'[1]Traitement outputs (2)'!$B$51:$Q$51,0)),INDEX('[1]Traitement outputs (2)'!$B$34:$Q$38,MATCH(70,'[1]Traitement outputs (2)'!$A$34:$A$38,0),MATCH(C922,'[1]Traitement outputs (2)'!$B$33:$Q$33,0)))</f>
        <v>-183.77989640241771</v>
      </c>
      <c r="R922">
        <f>IF(K922&lt;30,INDEX('[1]Traitement outputs (2)'!$B$58:$Q$63,MATCH(70,'[1]Traitement outputs (2)'!$A$58:$A$63,0),MATCH(C922,'[1]Traitement outputs (2)'!$B$58:$Q$58,0)),INDEX('[1]Traitement outputs (2)'!$B$41:$Q$45,MATCH(70,'[1]Traitement outputs (2)'!$A$41:$A$45,0),MATCH(C922,'[1]Traitement outputs (2)'!$B$40:$Q$40,0)))</f>
        <v>254.15803075879367</v>
      </c>
      <c r="T922">
        <f t="shared" si="86"/>
        <v>-21342.138833337085</v>
      </c>
      <c r="U922">
        <f t="shared" si="87"/>
        <v>29515.067122381799</v>
      </c>
      <c r="X922">
        <f t="shared" si="88"/>
        <v>0.51606358805306241</v>
      </c>
      <c r="Y922">
        <f t="shared" si="89"/>
        <v>0.59592021577150611</v>
      </c>
    </row>
    <row r="923" spans="1:25" x14ac:dyDescent="0.35">
      <c r="A923" s="1">
        <v>34738.375</v>
      </c>
      <c r="B923">
        <v>20.084099999999999</v>
      </c>
      <c r="C923">
        <f>_xlfn.IFNA(HLOOKUP(B923,'[1]Traitement outputs'!$B$33:$Q$33,1,TRUE),16)</f>
        <v>20</v>
      </c>
      <c r="E923" s="1">
        <v>34738.375</v>
      </c>
      <c r="F923">
        <v>14.6846</v>
      </c>
      <c r="G923">
        <f t="shared" si="84"/>
        <v>15</v>
      </c>
      <c r="I923" s="1">
        <v>34738.375</v>
      </c>
      <c r="J923">
        <v>10500.1</v>
      </c>
      <c r="K923">
        <f t="shared" si="85"/>
        <v>90.417708613195003</v>
      </c>
      <c r="M923">
        <f>INDEX('[1]Traitement outputs (2)'!$B$51:$Q$56,MATCH(70,'[1]Traitement outputs (2)'!$A$51:$A$56,0),MATCH(C923,'[1]Traitement outputs (2)'!$B$51:$Q$51,0))</f>
        <v>-16.864255714989046</v>
      </c>
      <c r="N923">
        <f>INDEX('[1]Traitement outputs (2)'!$B$34:$Q$38,MATCH(70,'[1]Traitement outputs (2)'!$A$34:$A$38,0),MATCH(C923,'[1]Traitement outputs (2)'!$B$33:$Q$33,0))</f>
        <v>-183.77989640241771</v>
      </c>
      <c r="O923">
        <f>INDEX('[1]Traitement outputs (2)'!$B$58:$Q$63,MATCH(70,'[1]Traitement outputs (2)'!$A$58:$A$63,0),MATCH(C923,'[1]Traitement outputs (2)'!$B$58:$Q$58,0))</f>
        <v>16.864787616041994</v>
      </c>
      <c r="P923">
        <f>INDEX('[1]Traitement outputs (2)'!$B$41:$Q$45,MATCH(70,'[1]Traitement outputs (2)'!$A$41:$A$45,0),MATCH(C923,'[1]Traitement outputs (2)'!$B$40:$Q$40,0))</f>
        <v>254.15803075879367</v>
      </c>
      <c r="Q923">
        <f>IF(K923&lt;30,INDEX('[1]Traitement outputs (2)'!$B$51:$Q$63,MATCH(70,'[1]Traitement outputs (2)'!$A$51:$A$63,0),MATCH(C923,'[1]Traitement outputs (2)'!$B$51:$Q$51,0)),INDEX('[1]Traitement outputs (2)'!$B$34:$Q$38,MATCH(70,'[1]Traitement outputs (2)'!$A$34:$A$38,0),MATCH(C923,'[1]Traitement outputs (2)'!$B$33:$Q$33,0)))</f>
        <v>-183.77989640241771</v>
      </c>
      <c r="R923">
        <f>IF(K923&lt;30,INDEX('[1]Traitement outputs (2)'!$B$58:$Q$63,MATCH(70,'[1]Traitement outputs (2)'!$A$58:$A$63,0),MATCH(C923,'[1]Traitement outputs (2)'!$B$58:$Q$58,0)),INDEX('[1]Traitement outputs (2)'!$B$41:$Q$45,MATCH(70,'[1]Traitement outputs (2)'!$A$41:$A$45,0),MATCH(C923,'[1]Traitement outputs (2)'!$B$40:$Q$40,0)))</f>
        <v>254.15803075879367</v>
      </c>
      <c r="T923">
        <f t="shared" si="86"/>
        <v>-21342.138833337085</v>
      </c>
      <c r="U923">
        <f t="shared" si="87"/>
        <v>29515.067122381799</v>
      </c>
      <c r="X923">
        <f t="shared" si="88"/>
        <v>0.51606358805306241</v>
      </c>
      <c r="Y923">
        <f t="shared" si="89"/>
        <v>0.59592021577150611</v>
      </c>
    </row>
    <row r="924" spans="1:25" x14ac:dyDescent="0.35">
      <c r="A924" s="1">
        <v>34738.416666666664</v>
      </c>
      <c r="B924">
        <v>20.09</v>
      </c>
      <c r="C924">
        <f>_xlfn.IFNA(HLOOKUP(B924,'[1]Traitement outputs'!$B$33:$Q$33,1,TRUE),16)</f>
        <v>20</v>
      </c>
      <c r="E924" s="1">
        <v>34738.416666666664</v>
      </c>
      <c r="F924">
        <v>15.5609</v>
      </c>
      <c r="G924">
        <f t="shared" si="84"/>
        <v>16</v>
      </c>
      <c r="I924" s="1">
        <v>34738.416666666664</v>
      </c>
      <c r="J924">
        <v>22321.3</v>
      </c>
      <c r="K924">
        <f t="shared" si="85"/>
        <v>192.21157886760219</v>
      </c>
      <c r="M924">
        <f>INDEX('[1]Traitement outputs (2)'!$B$51:$Q$56,MATCH(70,'[1]Traitement outputs (2)'!$A$51:$A$56,0),MATCH(C924,'[1]Traitement outputs (2)'!$B$51:$Q$51,0))</f>
        <v>-16.864255714989046</v>
      </c>
      <c r="N924">
        <f>INDEX('[1]Traitement outputs (2)'!$B$34:$Q$38,MATCH(70,'[1]Traitement outputs (2)'!$A$34:$A$38,0),MATCH(C924,'[1]Traitement outputs (2)'!$B$33:$Q$33,0))</f>
        <v>-183.77989640241771</v>
      </c>
      <c r="O924">
        <f>INDEX('[1]Traitement outputs (2)'!$B$58:$Q$63,MATCH(70,'[1]Traitement outputs (2)'!$A$58:$A$63,0),MATCH(C924,'[1]Traitement outputs (2)'!$B$58:$Q$58,0))</f>
        <v>16.864787616041994</v>
      </c>
      <c r="P924">
        <f>INDEX('[1]Traitement outputs (2)'!$B$41:$Q$45,MATCH(70,'[1]Traitement outputs (2)'!$A$41:$A$45,0),MATCH(C924,'[1]Traitement outputs (2)'!$B$40:$Q$40,0))</f>
        <v>254.15803075879367</v>
      </c>
      <c r="Q924">
        <f>IF(K924&lt;30,INDEX('[1]Traitement outputs (2)'!$B$51:$Q$63,MATCH(70,'[1]Traitement outputs (2)'!$A$51:$A$63,0),MATCH(C924,'[1]Traitement outputs (2)'!$B$51:$Q$51,0)),INDEX('[1]Traitement outputs (2)'!$B$34:$Q$38,MATCH(70,'[1]Traitement outputs (2)'!$A$34:$A$38,0),MATCH(C924,'[1]Traitement outputs (2)'!$B$33:$Q$33,0)))</f>
        <v>-183.77989640241771</v>
      </c>
      <c r="R924">
        <f>IF(K924&lt;30,INDEX('[1]Traitement outputs (2)'!$B$58:$Q$63,MATCH(70,'[1]Traitement outputs (2)'!$A$58:$A$63,0),MATCH(C924,'[1]Traitement outputs (2)'!$B$58:$Q$58,0)),INDEX('[1]Traitement outputs (2)'!$B$41:$Q$45,MATCH(70,'[1]Traitement outputs (2)'!$A$41:$A$45,0),MATCH(C924,'[1]Traitement outputs (2)'!$B$40:$Q$40,0)))</f>
        <v>254.15803075879367</v>
      </c>
      <c r="T924">
        <f t="shared" si="86"/>
        <v>-21342.138833337085</v>
      </c>
      <c r="U924">
        <f t="shared" si="87"/>
        <v>29515.067122381799</v>
      </c>
      <c r="X924">
        <f t="shared" si="88"/>
        <v>0.51606358805306241</v>
      </c>
      <c r="Y924">
        <f t="shared" si="89"/>
        <v>0.59592021577150611</v>
      </c>
    </row>
    <row r="925" spans="1:25" x14ac:dyDescent="0.35">
      <c r="A925" s="1">
        <v>34738.458333333336</v>
      </c>
      <c r="B925">
        <v>20.822900000000001</v>
      </c>
      <c r="C925">
        <f>_xlfn.IFNA(HLOOKUP(B925,'[1]Traitement outputs'!$B$33:$Q$33,1,TRUE),16)</f>
        <v>20</v>
      </c>
      <c r="E925" s="1">
        <v>34738.458333333336</v>
      </c>
      <c r="F925">
        <v>16.004100000000001</v>
      </c>
      <c r="G925">
        <f t="shared" si="84"/>
        <v>16</v>
      </c>
      <c r="I925" s="1">
        <v>34738.458333333336</v>
      </c>
      <c r="J925">
        <v>33619.800000000003</v>
      </c>
      <c r="K925">
        <f t="shared" si="85"/>
        <v>289.50441234215805</v>
      </c>
      <c r="M925">
        <f>INDEX('[1]Traitement outputs (2)'!$B$51:$Q$56,MATCH(70,'[1]Traitement outputs (2)'!$A$51:$A$56,0),MATCH(C925,'[1]Traitement outputs (2)'!$B$51:$Q$51,0))</f>
        <v>-16.864255714989046</v>
      </c>
      <c r="N925">
        <f>INDEX('[1]Traitement outputs (2)'!$B$34:$Q$38,MATCH(70,'[1]Traitement outputs (2)'!$A$34:$A$38,0),MATCH(C925,'[1]Traitement outputs (2)'!$B$33:$Q$33,0))</f>
        <v>-183.77989640241771</v>
      </c>
      <c r="O925">
        <f>INDEX('[1]Traitement outputs (2)'!$B$58:$Q$63,MATCH(70,'[1]Traitement outputs (2)'!$A$58:$A$63,0),MATCH(C925,'[1]Traitement outputs (2)'!$B$58:$Q$58,0))</f>
        <v>16.864787616041994</v>
      </c>
      <c r="P925">
        <f>INDEX('[1]Traitement outputs (2)'!$B$41:$Q$45,MATCH(70,'[1]Traitement outputs (2)'!$A$41:$A$45,0),MATCH(C925,'[1]Traitement outputs (2)'!$B$40:$Q$40,0))</f>
        <v>254.15803075879367</v>
      </c>
      <c r="Q925">
        <f>IF(K925&lt;30,INDEX('[1]Traitement outputs (2)'!$B$51:$Q$63,MATCH(70,'[1]Traitement outputs (2)'!$A$51:$A$63,0),MATCH(C925,'[1]Traitement outputs (2)'!$B$51:$Q$51,0)),INDEX('[1]Traitement outputs (2)'!$B$34:$Q$38,MATCH(70,'[1]Traitement outputs (2)'!$A$34:$A$38,0),MATCH(C925,'[1]Traitement outputs (2)'!$B$33:$Q$33,0)))</f>
        <v>-183.77989640241771</v>
      </c>
      <c r="R925">
        <f>IF(K925&lt;30,INDEX('[1]Traitement outputs (2)'!$B$58:$Q$63,MATCH(70,'[1]Traitement outputs (2)'!$A$58:$A$63,0),MATCH(C925,'[1]Traitement outputs (2)'!$B$58:$Q$58,0)),INDEX('[1]Traitement outputs (2)'!$B$41:$Q$45,MATCH(70,'[1]Traitement outputs (2)'!$A$41:$A$45,0),MATCH(C925,'[1]Traitement outputs (2)'!$B$40:$Q$40,0)))</f>
        <v>254.15803075879367</v>
      </c>
      <c r="T925">
        <f t="shared" si="86"/>
        <v>-21342.138833337085</v>
      </c>
      <c r="U925">
        <f t="shared" si="87"/>
        <v>29515.067122381799</v>
      </c>
      <c r="X925">
        <f t="shared" si="88"/>
        <v>0.51606358805306241</v>
      </c>
      <c r="Y925">
        <f t="shared" si="89"/>
        <v>0.59592021577150611</v>
      </c>
    </row>
    <row r="926" spans="1:25" x14ac:dyDescent="0.35">
      <c r="A926" s="1">
        <v>34738.5</v>
      </c>
      <c r="B926">
        <v>20</v>
      </c>
      <c r="C926">
        <f>_xlfn.IFNA(HLOOKUP(B926,'[1]Traitement outputs'!$B$33:$Q$33,1,TRUE),16)</f>
        <v>20</v>
      </c>
      <c r="E926" s="1">
        <v>34738.5</v>
      </c>
      <c r="F926">
        <v>18.212299999999999</v>
      </c>
      <c r="G926">
        <f t="shared" si="84"/>
        <v>18</v>
      </c>
      <c r="I926" s="1">
        <v>34738.5</v>
      </c>
      <c r="J926">
        <v>31216.3</v>
      </c>
      <c r="K926">
        <f t="shared" si="85"/>
        <v>268.80756539290854</v>
      </c>
      <c r="M926">
        <f>INDEX('[1]Traitement outputs (2)'!$B$51:$Q$56,MATCH(70,'[1]Traitement outputs (2)'!$A$51:$A$56,0),MATCH(C926,'[1]Traitement outputs (2)'!$B$51:$Q$51,0))</f>
        <v>-16.864255714989046</v>
      </c>
      <c r="N926">
        <f>INDEX('[1]Traitement outputs (2)'!$B$34:$Q$38,MATCH(70,'[1]Traitement outputs (2)'!$A$34:$A$38,0),MATCH(C926,'[1]Traitement outputs (2)'!$B$33:$Q$33,0))</f>
        <v>-183.77989640241771</v>
      </c>
      <c r="O926">
        <f>INDEX('[1]Traitement outputs (2)'!$B$58:$Q$63,MATCH(70,'[1]Traitement outputs (2)'!$A$58:$A$63,0),MATCH(C926,'[1]Traitement outputs (2)'!$B$58:$Q$58,0))</f>
        <v>16.864787616041994</v>
      </c>
      <c r="P926">
        <f>INDEX('[1]Traitement outputs (2)'!$B$41:$Q$45,MATCH(70,'[1]Traitement outputs (2)'!$A$41:$A$45,0),MATCH(C926,'[1]Traitement outputs (2)'!$B$40:$Q$40,0))</f>
        <v>254.15803075879367</v>
      </c>
      <c r="Q926">
        <f>IF(K926&lt;30,INDEX('[1]Traitement outputs (2)'!$B$51:$Q$63,MATCH(70,'[1]Traitement outputs (2)'!$A$51:$A$63,0),MATCH(C926,'[1]Traitement outputs (2)'!$B$51:$Q$51,0)),INDEX('[1]Traitement outputs (2)'!$B$34:$Q$38,MATCH(70,'[1]Traitement outputs (2)'!$A$34:$A$38,0),MATCH(C926,'[1]Traitement outputs (2)'!$B$33:$Q$33,0)))</f>
        <v>-183.77989640241771</v>
      </c>
      <c r="R926">
        <f>IF(K926&lt;30,INDEX('[1]Traitement outputs (2)'!$B$58:$Q$63,MATCH(70,'[1]Traitement outputs (2)'!$A$58:$A$63,0),MATCH(C926,'[1]Traitement outputs (2)'!$B$58:$Q$58,0)),INDEX('[1]Traitement outputs (2)'!$B$41:$Q$45,MATCH(70,'[1]Traitement outputs (2)'!$A$41:$A$45,0),MATCH(C926,'[1]Traitement outputs (2)'!$B$40:$Q$40,0)))</f>
        <v>254.15803075879367</v>
      </c>
      <c r="T926">
        <f t="shared" si="86"/>
        <v>-21342.138833337085</v>
      </c>
      <c r="U926">
        <f t="shared" si="87"/>
        <v>29515.067122381799</v>
      </c>
      <c r="X926">
        <f t="shared" si="88"/>
        <v>0.51606358805306241</v>
      </c>
      <c r="Y926">
        <f t="shared" si="89"/>
        <v>0.59592021577150611</v>
      </c>
    </row>
    <row r="927" spans="1:25" x14ac:dyDescent="0.35">
      <c r="A927" s="1">
        <v>34738.541666666664</v>
      </c>
      <c r="B927">
        <v>20</v>
      </c>
      <c r="C927">
        <f>_xlfn.IFNA(HLOOKUP(B927,'[1]Traitement outputs'!$B$33:$Q$33,1,TRUE),16)</f>
        <v>20</v>
      </c>
      <c r="E927" s="1">
        <v>34738.541666666664</v>
      </c>
      <c r="F927">
        <v>19.067499999999999</v>
      </c>
      <c r="G927">
        <f t="shared" si="84"/>
        <v>19</v>
      </c>
      <c r="I927" s="1">
        <v>34738.541666666664</v>
      </c>
      <c r="J927">
        <v>24872.400000000001</v>
      </c>
      <c r="K927">
        <f t="shared" si="85"/>
        <v>214.17942835885674</v>
      </c>
      <c r="M927">
        <f>INDEX('[1]Traitement outputs (2)'!$B$51:$Q$56,MATCH(70,'[1]Traitement outputs (2)'!$A$51:$A$56,0),MATCH(C927,'[1]Traitement outputs (2)'!$B$51:$Q$51,0))</f>
        <v>-16.864255714989046</v>
      </c>
      <c r="N927">
        <f>INDEX('[1]Traitement outputs (2)'!$B$34:$Q$38,MATCH(70,'[1]Traitement outputs (2)'!$A$34:$A$38,0),MATCH(C927,'[1]Traitement outputs (2)'!$B$33:$Q$33,0))</f>
        <v>-183.77989640241771</v>
      </c>
      <c r="O927">
        <f>INDEX('[1]Traitement outputs (2)'!$B$58:$Q$63,MATCH(70,'[1]Traitement outputs (2)'!$A$58:$A$63,0),MATCH(C927,'[1]Traitement outputs (2)'!$B$58:$Q$58,0))</f>
        <v>16.864787616041994</v>
      </c>
      <c r="P927">
        <f>INDEX('[1]Traitement outputs (2)'!$B$41:$Q$45,MATCH(70,'[1]Traitement outputs (2)'!$A$41:$A$45,0),MATCH(C927,'[1]Traitement outputs (2)'!$B$40:$Q$40,0))</f>
        <v>254.15803075879367</v>
      </c>
      <c r="Q927">
        <f>IF(K927&lt;30,INDEX('[1]Traitement outputs (2)'!$B$51:$Q$63,MATCH(70,'[1]Traitement outputs (2)'!$A$51:$A$63,0),MATCH(C927,'[1]Traitement outputs (2)'!$B$51:$Q$51,0)),INDEX('[1]Traitement outputs (2)'!$B$34:$Q$38,MATCH(70,'[1]Traitement outputs (2)'!$A$34:$A$38,0),MATCH(C927,'[1]Traitement outputs (2)'!$B$33:$Q$33,0)))</f>
        <v>-183.77989640241771</v>
      </c>
      <c r="R927">
        <f>IF(K927&lt;30,INDEX('[1]Traitement outputs (2)'!$B$58:$Q$63,MATCH(70,'[1]Traitement outputs (2)'!$A$58:$A$63,0),MATCH(C927,'[1]Traitement outputs (2)'!$B$58:$Q$58,0)),INDEX('[1]Traitement outputs (2)'!$B$41:$Q$45,MATCH(70,'[1]Traitement outputs (2)'!$A$41:$A$45,0),MATCH(C927,'[1]Traitement outputs (2)'!$B$40:$Q$40,0)))</f>
        <v>254.15803075879367</v>
      </c>
      <c r="T927">
        <f t="shared" si="86"/>
        <v>-21342.138833337085</v>
      </c>
      <c r="U927">
        <f t="shared" si="87"/>
        <v>29515.067122381799</v>
      </c>
      <c r="X927">
        <f t="shared" si="88"/>
        <v>0.51606358805306241</v>
      </c>
      <c r="Y927">
        <f t="shared" si="89"/>
        <v>0.59592021577150611</v>
      </c>
    </row>
    <row r="928" spans="1:25" x14ac:dyDescent="0.35">
      <c r="A928" s="1">
        <v>34738.583333333336</v>
      </c>
      <c r="B928">
        <v>20.0001</v>
      </c>
      <c r="C928">
        <f>_xlfn.IFNA(HLOOKUP(B928,'[1]Traitement outputs'!$B$33:$Q$33,1,TRUE),16)</f>
        <v>20</v>
      </c>
      <c r="E928" s="1">
        <v>34738.583333333336</v>
      </c>
      <c r="F928">
        <v>19.567499999999999</v>
      </c>
      <c r="G928">
        <f t="shared" si="84"/>
        <v>20</v>
      </c>
      <c r="I928" s="1">
        <v>34738.583333333336</v>
      </c>
      <c r="J928">
        <v>18890.3</v>
      </c>
      <c r="K928">
        <f t="shared" si="85"/>
        <v>162.66679755581734</v>
      </c>
      <c r="M928">
        <f>INDEX('[1]Traitement outputs (2)'!$B$51:$Q$56,MATCH(70,'[1]Traitement outputs (2)'!$A$51:$A$56,0),MATCH(C928,'[1]Traitement outputs (2)'!$B$51:$Q$51,0))</f>
        <v>-16.864255714989046</v>
      </c>
      <c r="N928">
        <f>INDEX('[1]Traitement outputs (2)'!$B$34:$Q$38,MATCH(70,'[1]Traitement outputs (2)'!$A$34:$A$38,0),MATCH(C928,'[1]Traitement outputs (2)'!$B$33:$Q$33,0))</f>
        <v>-183.77989640241771</v>
      </c>
      <c r="O928">
        <f>INDEX('[1]Traitement outputs (2)'!$B$58:$Q$63,MATCH(70,'[1]Traitement outputs (2)'!$A$58:$A$63,0),MATCH(C928,'[1]Traitement outputs (2)'!$B$58:$Q$58,0))</f>
        <v>16.864787616041994</v>
      </c>
      <c r="P928">
        <f>INDEX('[1]Traitement outputs (2)'!$B$41:$Q$45,MATCH(70,'[1]Traitement outputs (2)'!$A$41:$A$45,0),MATCH(C928,'[1]Traitement outputs (2)'!$B$40:$Q$40,0))</f>
        <v>254.15803075879367</v>
      </c>
      <c r="Q928">
        <f>IF(K928&lt;30,INDEX('[1]Traitement outputs (2)'!$B$51:$Q$63,MATCH(70,'[1]Traitement outputs (2)'!$A$51:$A$63,0),MATCH(C928,'[1]Traitement outputs (2)'!$B$51:$Q$51,0)),INDEX('[1]Traitement outputs (2)'!$B$34:$Q$38,MATCH(70,'[1]Traitement outputs (2)'!$A$34:$A$38,0),MATCH(C928,'[1]Traitement outputs (2)'!$B$33:$Q$33,0)))</f>
        <v>-183.77989640241771</v>
      </c>
      <c r="R928">
        <f>IF(K928&lt;30,INDEX('[1]Traitement outputs (2)'!$B$58:$Q$63,MATCH(70,'[1]Traitement outputs (2)'!$A$58:$A$63,0),MATCH(C928,'[1]Traitement outputs (2)'!$B$58:$Q$58,0)),INDEX('[1]Traitement outputs (2)'!$B$41:$Q$45,MATCH(70,'[1]Traitement outputs (2)'!$A$41:$A$45,0),MATCH(C928,'[1]Traitement outputs (2)'!$B$40:$Q$40,0)))</f>
        <v>254.15803075879367</v>
      </c>
      <c r="T928">
        <f t="shared" si="86"/>
        <v>-21342.138833337085</v>
      </c>
      <c r="U928">
        <f t="shared" si="87"/>
        <v>29515.067122381799</v>
      </c>
      <c r="X928">
        <f t="shared" si="88"/>
        <v>0.51606358805306241</v>
      </c>
      <c r="Y928">
        <f t="shared" si="89"/>
        <v>0.59592021577150611</v>
      </c>
    </row>
    <row r="929" spans="1:25" x14ac:dyDescent="0.35">
      <c r="A929" s="1">
        <v>34738.625</v>
      </c>
      <c r="B929">
        <v>20.0001</v>
      </c>
      <c r="C929">
        <f>_xlfn.IFNA(HLOOKUP(B929,'[1]Traitement outputs'!$B$33:$Q$33,1,TRUE),16)</f>
        <v>20</v>
      </c>
      <c r="E929" s="1">
        <v>34738.625</v>
      </c>
      <c r="F929">
        <v>19.9116</v>
      </c>
      <c r="G929">
        <f t="shared" si="84"/>
        <v>20</v>
      </c>
      <c r="I929" s="1">
        <v>34738.625</v>
      </c>
      <c r="J929">
        <v>14266.1</v>
      </c>
      <c r="K929">
        <f t="shared" si="85"/>
        <v>122.84721791665807</v>
      </c>
      <c r="M929">
        <f>INDEX('[1]Traitement outputs (2)'!$B$51:$Q$56,MATCH(70,'[1]Traitement outputs (2)'!$A$51:$A$56,0),MATCH(C929,'[1]Traitement outputs (2)'!$B$51:$Q$51,0))</f>
        <v>-16.864255714989046</v>
      </c>
      <c r="N929">
        <f>INDEX('[1]Traitement outputs (2)'!$B$34:$Q$38,MATCH(70,'[1]Traitement outputs (2)'!$A$34:$A$38,0),MATCH(C929,'[1]Traitement outputs (2)'!$B$33:$Q$33,0))</f>
        <v>-183.77989640241771</v>
      </c>
      <c r="O929">
        <f>INDEX('[1]Traitement outputs (2)'!$B$58:$Q$63,MATCH(70,'[1]Traitement outputs (2)'!$A$58:$A$63,0),MATCH(C929,'[1]Traitement outputs (2)'!$B$58:$Q$58,0))</f>
        <v>16.864787616041994</v>
      </c>
      <c r="P929">
        <f>INDEX('[1]Traitement outputs (2)'!$B$41:$Q$45,MATCH(70,'[1]Traitement outputs (2)'!$A$41:$A$45,0),MATCH(C929,'[1]Traitement outputs (2)'!$B$40:$Q$40,0))</f>
        <v>254.15803075879367</v>
      </c>
      <c r="Q929">
        <f>IF(K929&lt;30,INDEX('[1]Traitement outputs (2)'!$B$51:$Q$63,MATCH(70,'[1]Traitement outputs (2)'!$A$51:$A$63,0),MATCH(C929,'[1]Traitement outputs (2)'!$B$51:$Q$51,0)),INDEX('[1]Traitement outputs (2)'!$B$34:$Q$38,MATCH(70,'[1]Traitement outputs (2)'!$A$34:$A$38,0),MATCH(C929,'[1]Traitement outputs (2)'!$B$33:$Q$33,0)))</f>
        <v>-183.77989640241771</v>
      </c>
      <c r="R929">
        <f>IF(K929&lt;30,INDEX('[1]Traitement outputs (2)'!$B$58:$Q$63,MATCH(70,'[1]Traitement outputs (2)'!$A$58:$A$63,0),MATCH(C929,'[1]Traitement outputs (2)'!$B$58:$Q$58,0)),INDEX('[1]Traitement outputs (2)'!$B$41:$Q$45,MATCH(70,'[1]Traitement outputs (2)'!$A$41:$A$45,0),MATCH(C929,'[1]Traitement outputs (2)'!$B$40:$Q$40,0)))</f>
        <v>254.15803075879367</v>
      </c>
      <c r="T929">
        <f t="shared" si="86"/>
        <v>-21342.138833337085</v>
      </c>
      <c r="U929">
        <f t="shared" si="87"/>
        <v>29515.067122381799</v>
      </c>
      <c r="X929">
        <f t="shared" si="88"/>
        <v>0.51606358805306241</v>
      </c>
      <c r="Y929">
        <f t="shared" si="89"/>
        <v>0.59592021577150611</v>
      </c>
    </row>
    <row r="930" spans="1:25" x14ac:dyDescent="0.35">
      <c r="A930" s="1">
        <v>34738.666666666664</v>
      </c>
      <c r="B930">
        <v>20.067599999999999</v>
      </c>
      <c r="C930">
        <f>_xlfn.IFNA(HLOOKUP(B930,'[1]Traitement outputs'!$B$33:$Q$33,1,TRUE),16)</f>
        <v>20</v>
      </c>
      <c r="E930" s="1">
        <v>34738.666666666664</v>
      </c>
      <c r="F930">
        <v>20.3428</v>
      </c>
      <c r="G930">
        <f t="shared" si="84"/>
        <v>20</v>
      </c>
      <c r="I930" s="1">
        <v>34738.666666666664</v>
      </c>
      <c r="J930">
        <v>3773.81</v>
      </c>
      <c r="K930">
        <f t="shared" si="85"/>
        <v>32.496762215746656</v>
      </c>
      <c r="M930">
        <f>INDEX('[1]Traitement outputs (2)'!$B$51:$Q$56,MATCH(70,'[1]Traitement outputs (2)'!$A$51:$A$56,0),MATCH(C930,'[1]Traitement outputs (2)'!$B$51:$Q$51,0))</f>
        <v>-16.864255714989046</v>
      </c>
      <c r="N930">
        <f>INDEX('[1]Traitement outputs (2)'!$B$34:$Q$38,MATCH(70,'[1]Traitement outputs (2)'!$A$34:$A$38,0),MATCH(C930,'[1]Traitement outputs (2)'!$B$33:$Q$33,0))</f>
        <v>-183.77989640241771</v>
      </c>
      <c r="O930">
        <f>INDEX('[1]Traitement outputs (2)'!$B$58:$Q$63,MATCH(70,'[1]Traitement outputs (2)'!$A$58:$A$63,0),MATCH(C930,'[1]Traitement outputs (2)'!$B$58:$Q$58,0))</f>
        <v>16.864787616041994</v>
      </c>
      <c r="P930">
        <f>INDEX('[1]Traitement outputs (2)'!$B$41:$Q$45,MATCH(70,'[1]Traitement outputs (2)'!$A$41:$A$45,0),MATCH(C930,'[1]Traitement outputs (2)'!$B$40:$Q$40,0))</f>
        <v>254.15803075879367</v>
      </c>
      <c r="Q930">
        <f>IF(K930&lt;30,INDEX('[1]Traitement outputs (2)'!$B$51:$Q$63,MATCH(70,'[1]Traitement outputs (2)'!$A$51:$A$63,0),MATCH(C930,'[1]Traitement outputs (2)'!$B$51:$Q$51,0)),INDEX('[1]Traitement outputs (2)'!$B$34:$Q$38,MATCH(70,'[1]Traitement outputs (2)'!$A$34:$A$38,0),MATCH(C930,'[1]Traitement outputs (2)'!$B$33:$Q$33,0)))</f>
        <v>-183.77989640241771</v>
      </c>
      <c r="R930">
        <f>IF(K930&lt;30,INDEX('[1]Traitement outputs (2)'!$B$58:$Q$63,MATCH(70,'[1]Traitement outputs (2)'!$A$58:$A$63,0),MATCH(C930,'[1]Traitement outputs (2)'!$B$58:$Q$58,0)),INDEX('[1]Traitement outputs (2)'!$B$41:$Q$45,MATCH(70,'[1]Traitement outputs (2)'!$A$41:$A$45,0),MATCH(C930,'[1]Traitement outputs (2)'!$B$40:$Q$40,0)))</f>
        <v>254.15803075879367</v>
      </c>
      <c r="T930">
        <f t="shared" si="86"/>
        <v>-21342.138833337085</v>
      </c>
      <c r="U930">
        <f t="shared" si="87"/>
        <v>29515.067122381799</v>
      </c>
      <c r="X930">
        <f t="shared" si="88"/>
        <v>0.51606358805306241</v>
      </c>
      <c r="Y930">
        <f t="shared" si="89"/>
        <v>0.59592021577150611</v>
      </c>
    </row>
    <row r="931" spans="1:25" x14ac:dyDescent="0.35">
      <c r="A931" s="1">
        <v>34738.708333333336</v>
      </c>
      <c r="B931">
        <v>20.080200000000001</v>
      </c>
      <c r="C931">
        <f>_xlfn.IFNA(HLOOKUP(B931,'[1]Traitement outputs'!$B$33:$Q$33,1,TRUE),16)</f>
        <v>20</v>
      </c>
      <c r="E931" s="1">
        <v>34738.708333333336</v>
      </c>
      <c r="F931">
        <v>20.698499999999999</v>
      </c>
      <c r="G931">
        <f t="shared" si="84"/>
        <v>21</v>
      </c>
      <c r="I931" s="1">
        <v>34738.708333333336</v>
      </c>
      <c r="J931">
        <v>0</v>
      </c>
      <c r="K931">
        <f t="shared" si="85"/>
        <v>0</v>
      </c>
      <c r="M931">
        <f>INDEX('[1]Traitement outputs (2)'!$B$51:$Q$56,MATCH(70,'[1]Traitement outputs (2)'!$A$51:$A$56,0),MATCH(C931,'[1]Traitement outputs (2)'!$B$51:$Q$51,0))</f>
        <v>-16.864255714989046</v>
      </c>
      <c r="N931">
        <f>INDEX('[1]Traitement outputs (2)'!$B$34:$Q$38,MATCH(70,'[1]Traitement outputs (2)'!$A$34:$A$38,0),MATCH(C931,'[1]Traitement outputs (2)'!$B$33:$Q$33,0))</f>
        <v>-183.77989640241771</v>
      </c>
      <c r="O931">
        <f>INDEX('[1]Traitement outputs (2)'!$B$58:$Q$63,MATCH(70,'[1]Traitement outputs (2)'!$A$58:$A$63,0),MATCH(C931,'[1]Traitement outputs (2)'!$B$58:$Q$58,0))</f>
        <v>16.864787616041994</v>
      </c>
      <c r="P931">
        <f>INDEX('[1]Traitement outputs (2)'!$B$41:$Q$45,MATCH(70,'[1]Traitement outputs (2)'!$A$41:$A$45,0),MATCH(C931,'[1]Traitement outputs (2)'!$B$40:$Q$40,0))</f>
        <v>254.15803075879367</v>
      </c>
      <c r="Q931">
        <f>IF(K931&lt;30,INDEX('[1]Traitement outputs (2)'!$B$51:$Q$63,MATCH(70,'[1]Traitement outputs (2)'!$A$51:$A$63,0),MATCH(C931,'[1]Traitement outputs (2)'!$B$51:$Q$51,0)),INDEX('[1]Traitement outputs (2)'!$B$34:$Q$38,MATCH(70,'[1]Traitement outputs (2)'!$A$34:$A$38,0),MATCH(C931,'[1]Traitement outputs (2)'!$B$33:$Q$33,0)))</f>
        <v>-16.864255714989046</v>
      </c>
      <c r="R931">
        <f>IF(K931&lt;30,INDEX('[1]Traitement outputs (2)'!$B$58:$Q$63,MATCH(70,'[1]Traitement outputs (2)'!$A$58:$A$63,0),MATCH(C931,'[1]Traitement outputs (2)'!$B$58:$Q$58,0)),INDEX('[1]Traitement outputs (2)'!$B$41:$Q$45,MATCH(70,'[1]Traitement outputs (2)'!$A$41:$A$45,0),MATCH(C931,'[1]Traitement outputs (2)'!$B$40:$Q$40,0)))</f>
        <v>16.864787616041994</v>
      </c>
      <c r="T931">
        <f t="shared" si="86"/>
        <v>-1958.42577907482</v>
      </c>
      <c r="U931">
        <f t="shared" si="87"/>
        <v>1958.4875481058175</v>
      </c>
      <c r="X931">
        <f t="shared" si="88"/>
        <v>4.735571455032727E-2</v>
      </c>
      <c r="Y931">
        <f t="shared" si="89"/>
        <v>3.954259420836595E-2</v>
      </c>
    </row>
    <row r="932" spans="1:25" x14ac:dyDescent="0.35">
      <c r="A932" s="1">
        <v>34738.75</v>
      </c>
      <c r="B932">
        <v>20.079799999999999</v>
      </c>
      <c r="C932">
        <f>_xlfn.IFNA(HLOOKUP(B932,'[1]Traitement outputs'!$B$33:$Q$33,1,TRUE),16)</f>
        <v>20</v>
      </c>
      <c r="E932" s="1">
        <v>34738.75</v>
      </c>
      <c r="F932">
        <v>20.6782</v>
      </c>
      <c r="G932">
        <f t="shared" si="84"/>
        <v>21</v>
      </c>
      <c r="I932" s="1">
        <v>34738.75</v>
      </c>
      <c r="J932">
        <v>0</v>
      </c>
      <c r="K932">
        <f t="shared" si="85"/>
        <v>0</v>
      </c>
      <c r="M932">
        <f>INDEX('[1]Traitement outputs (2)'!$B$51:$Q$56,MATCH(70,'[1]Traitement outputs (2)'!$A$51:$A$56,0),MATCH(C932,'[1]Traitement outputs (2)'!$B$51:$Q$51,0))</f>
        <v>-16.864255714989046</v>
      </c>
      <c r="N932">
        <f>INDEX('[1]Traitement outputs (2)'!$B$34:$Q$38,MATCH(70,'[1]Traitement outputs (2)'!$A$34:$A$38,0),MATCH(C932,'[1]Traitement outputs (2)'!$B$33:$Q$33,0))</f>
        <v>-183.77989640241771</v>
      </c>
      <c r="O932">
        <f>INDEX('[1]Traitement outputs (2)'!$B$58:$Q$63,MATCH(70,'[1]Traitement outputs (2)'!$A$58:$A$63,0),MATCH(C932,'[1]Traitement outputs (2)'!$B$58:$Q$58,0))</f>
        <v>16.864787616041994</v>
      </c>
      <c r="P932">
        <f>INDEX('[1]Traitement outputs (2)'!$B$41:$Q$45,MATCH(70,'[1]Traitement outputs (2)'!$A$41:$A$45,0),MATCH(C932,'[1]Traitement outputs (2)'!$B$40:$Q$40,0))</f>
        <v>254.15803075879367</v>
      </c>
      <c r="Q932">
        <f>IF(K932&lt;30,INDEX('[1]Traitement outputs (2)'!$B$51:$Q$63,MATCH(70,'[1]Traitement outputs (2)'!$A$51:$A$63,0),MATCH(C932,'[1]Traitement outputs (2)'!$B$51:$Q$51,0)),INDEX('[1]Traitement outputs (2)'!$B$34:$Q$38,MATCH(70,'[1]Traitement outputs (2)'!$A$34:$A$38,0),MATCH(C932,'[1]Traitement outputs (2)'!$B$33:$Q$33,0)))</f>
        <v>-16.864255714989046</v>
      </c>
      <c r="R932">
        <f>IF(K932&lt;30,INDEX('[1]Traitement outputs (2)'!$B$58:$Q$63,MATCH(70,'[1]Traitement outputs (2)'!$A$58:$A$63,0),MATCH(C932,'[1]Traitement outputs (2)'!$B$58:$Q$58,0)),INDEX('[1]Traitement outputs (2)'!$B$41:$Q$45,MATCH(70,'[1]Traitement outputs (2)'!$A$41:$A$45,0),MATCH(C932,'[1]Traitement outputs (2)'!$B$40:$Q$40,0)))</f>
        <v>16.864787616041994</v>
      </c>
      <c r="T932">
        <f t="shared" si="86"/>
        <v>-1958.42577907482</v>
      </c>
      <c r="U932">
        <f t="shared" si="87"/>
        <v>1958.4875481058175</v>
      </c>
      <c r="X932">
        <f t="shared" si="88"/>
        <v>4.735571455032727E-2</v>
      </c>
      <c r="Y932">
        <f t="shared" si="89"/>
        <v>3.954259420836595E-2</v>
      </c>
    </row>
    <row r="933" spans="1:25" x14ac:dyDescent="0.35">
      <c r="A933" s="1">
        <v>34738.791666666664</v>
      </c>
      <c r="B933">
        <v>20.0794</v>
      </c>
      <c r="C933">
        <f>_xlfn.IFNA(HLOOKUP(B933,'[1]Traitement outputs'!$B$33:$Q$33,1,TRUE),16)</f>
        <v>20</v>
      </c>
      <c r="E933" s="1">
        <v>34738.791666666664</v>
      </c>
      <c r="F933">
        <v>20.554500000000001</v>
      </c>
      <c r="G933">
        <f t="shared" si="84"/>
        <v>21</v>
      </c>
      <c r="I933" s="1">
        <v>34738.791666666664</v>
      </c>
      <c r="J933">
        <v>0</v>
      </c>
      <c r="K933">
        <f t="shared" si="85"/>
        <v>0</v>
      </c>
      <c r="M933">
        <f>INDEX('[1]Traitement outputs (2)'!$B$51:$Q$56,MATCH(70,'[1]Traitement outputs (2)'!$A$51:$A$56,0),MATCH(C933,'[1]Traitement outputs (2)'!$B$51:$Q$51,0))</f>
        <v>-16.864255714989046</v>
      </c>
      <c r="N933">
        <f>INDEX('[1]Traitement outputs (2)'!$B$34:$Q$38,MATCH(70,'[1]Traitement outputs (2)'!$A$34:$A$38,0),MATCH(C933,'[1]Traitement outputs (2)'!$B$33:$Q$33,0))</f>
        <v>-183.77989640241771</v>
      </c>
      <c r="O933">
        <f>INDEX('[1]Traitement outputs (2)'!$B$58:$Q$63,MATCH(70,'[1]Traitement outputs (2)'!$A$58:$A$63,0),MATCH(C933,'[1]Traitement outputs (2)'!$B$58:$Q$58,0))</f>
        <v>16.864787616041994</v>
      </c>
      <c r="P933">
        <f>INDEX('[1]Traitement outputs (2)'!$B$41:$Q$45,MATCH(70,'[1]Traitement outputs (2)'!$A$41:$A$45,0),MATCH(C933,'[1]Traitement outputs (2)'!$B$40:$Q$40,0))</f>
        <v>254.15803075879367</v>
      </c>
      <c r="Q933">
        <f>IF(K933&lt;30,INDEX('[1]Traitement outputs (2)'!$B$51:$Q$63,MATCH(70,'[1]Traitement outputs (2)'!$A$51:$A$63,0),MATCH(C933,'[1]Traitement outputs (2)'!$B$51:$Q$51,0)),INDEX('[1]Traitement outputs (2)'!$B$34:$Q$38,MATCH(70,'[1]Traitement outputs (2)'!$A$34:$A$38,0),MATCH(C933,'[1]Traitement outputs (2)'!$B$33:$Q$33,0)))</f>
        <v>-16.864255714989046</v>
      </c>
      <c r="R933">
        <f>IF(K933&lt;30,INDEX('[1]Traitement outputs (2)'!$B$58:$Q$63,MATCH(70,'[1]Traitement outputs (2)'!$A$58:$A$63,0),MATCH(C933,'[1]Traitement outputs (2)'!$B$58:$Q$58,0)),INDEX('[1]Traitement outputs (2)'!$B$41:$Q$45,MATCH(70,'[1]Traitement outputs (2)'!$A$41:$A$45,0),MATCH(C933,'[1]Traitement outputs (2)'!$B$40:$Q$40,0)))</f>
        <v>16.864787616041994</v>
      </c>
      <c r="T933">
        <f t="shared" si="86"/>
        <v>-1958.42577907482</v>
      </c>
      <c r="U933">
        <f t="shared" si="87"/>
        <v>1958.4875481058175</v>
      </c>
      <c r="X933">
        <f t="shared" si="88"/>
        <v>4.735571455032727E-2</v>
      </c>
      <c r="Y933">
        <f t="shared" si="89"/>
        <v>3.954259420836595E-2</v>
      </c>
    </row>
    <row r="934" spans="1:25" x14ac:dyDescent="0.35">
      <c r="A934" s="1">
        <v>34738.833333333336</v>
      </c>
      <c r="B934">
        <v>20.0791</v>
      </c>
      <c r="C934">
        <f>_xlfn.IFNA(HLOOKUP(B934,'[1]Traitement outputs'!$B$33:$Q$33,1,TRUE),16)</f>
        <v>20</v>
      </c>
      <c r="E934" s="1">
        <v>34738.833333333336</v>
      </c>
      <c r="F934">
        <v>20.3706</v>
      </c>
      <c r="G934">
        <f t="shared" si="84"/>
        <v>20</v>
      </c>
      <c r="I934" s="1">
        <v>34738.833333333336</v>
      </c>
      <c r="J934">
        <v>0</v>
      </c>
      <c r="K934">
        <f t="shared" si="85"/>
        <v>0</v>
      </c>
      <c r="M934">
        <f>INDEX('[1]Traitement outputs (2)'!$B$51:$Q$56,MATCH(70,'[1]Traitement outputs (2)'!$A$51:$A$56,0),MATCH(C934,'[1]Traitement outputs (2)'!$B$51:$Q$51,0))</f>
        <v>-16.864255714989046</v>
      </c>
      <c r="N934">
        <f>INDEX('[1]Traitement outputs (2)'!$B$34:$Q$38,MATCH(70,'[1]Traitement outputs (2)'!$A$34:$A$38,0),MATCH(C934,'[1]Traitement outputs (2)'!$B$33:$Q$33,0))</f>
        <v>-183.77989640241771</v>
      </c>
      <c r="O934">
        <f>INDEX('[1]Traitement outputs (2)'!$B$58:$Q$63,MATCH(70,'[1]Traitement outputs (2)'!$A$58:$A$63,0),MATCH(C934,'[1]Traitement outputs (2)'!$B$58:$Q$58,0))</f>
        <v>16.864787616041994</v>
      </c>
      <c r="P934">
        <f>INDEX('[1]Traitement outputs (2)'!$B$41:$Q$45,MATCH(70,'[1]Traitement outputs (2)'!$A$41:$A$45,0),MATCH(C934,'[1]Traitement outputs (2)'!$B$40:$Q$40,0))</f>
        <v>254.15803075879367</v>
      </c>
      <c r="Q934">
        <f>IF(K934&lt;30,INDEX('[1]Traitement outputs (2)'!$B$51:$Q$63,MATCH(70,'[1]Traitement outputs (2)'!$A$51:$A$63,0),MATCH(C934,'[1]Traitement outputs (2)'!$B$51:$Q$51,0)),INDEX('[1]Traitement outputs (2)'!$B$34:$Q$38,MATCH(70,'[1]Traitement outputs (2)'!$A$34:$A$38,0),MATCH(C934,'[1]Traitement outputs (2)'!$B$33:$Q$33,0)))</f>
        <v>-16.864255714989046</v>
      </c>
      <c r="R934">
        <f>IF(K934&lt;30,INDEX('[1]Traitement outputs (2)'!$B$58:$Q$63,MATCH(70,'[1]Traitement outputs (2)'!$A$58:$A$63,0),MATCH(C934,'[1]Traitement outputs (2)'!$B$58:$Q$58,0)),INDEX('[1]Traitement outputs (2)'!$B$41:$Q$45,MATCH(70,'[1]Traitement outputs (2)'!$A$41:$A$45,0),MATCH(C934,'[1]Traitement outputs (2)'!$B$40:$Q$40,0)))</f>
        <v>16.864787616041994</v>
      </c>
      <c r="T934">
        <f t="shared" si="86"/>
        <v>-1958.42577907482</v>
      </c>
      <c r="U934">
        <f t="shared" si="87"/>
        <v>1958.4875481058175</v>
      </c>
      <c r="X934">
        <f t="shared" si="88"/>
        <v>4.735571455032727E-2</v>
      </c>
      <c r="Y934">
        <f t="shared" si="89"/>
        <v>3.954259420836595E-2</v>
      </c>
    </row>
    <row r="935" spans="1:25" x14ac:dyDescent="0.35">
      <c r="A935" s="1">
        <v>34738.875</v>
      </c>
      <c r="B935">
        <v>16.165500000000002</v>
      </c>
      <c r="C935">
        <f>_xlfn.IFNA(HLOOKUP(B935,'[1]Traitement outputs'!$B$33:$Q$33,1,TRUE),16)</f>
        <v>16</v>
      </c>
      <c r="E935" s="1">
        <v>34738.875</v>
      </c>
      <c r="F935">
        <v>25.7866</v>
      </c>
      <c r="G935">
        <f t="shared" si="84"/>
        <v>26</v>
      </c>
      <c r="I935" s="1">
        <v>34738.875</v>
      </c>
      <c r="J935">
        <v>0</v>
      </c>
      <c r="K935">
        <f t="shared" si="85"/>
        <v>0</v>
      </c>
      <c r="M935">
        <f>INDEX('[1]Traitement outputs (2)'!$B$51:$Q$56,MATCH(70,'[1]Traitement outputs (2)'!$A$51:$A$56,0),MATCH(C935,'[1]Traitement outputs (2)'!$B$51:$Q$51,0))</f>
        <v>-27.907128105419115</v>
      </c>
      <c r="N935">
        <f>INDEX('[1]Traitement outputs (2)'!$B$34:$Q$38,MATCH(70,'[1]Traitement outputs (2)'!$A$34:$A$38,0),MATCH(C935,'[1]Traitement outputs (2)'!$B$33:$Q$33,0))</f>
        <v>-87.65601603539298</v>
      </c>
      <c r="O935">
        <f>INDEX('[1]Traitement outputs (2)'!$B$58:$Q$63,MATCH(70,'[1]Traitement outputs (2)'!$A$58:$A$63,0),MATCH(C935,'[1]Traitement outputs (2)'!$B$58:$Q$58,0))</f>
        <v>27.907128104236733</v>
      </c>
      <c r="P935">
        <f>INDEX('[1]Traitement outputs (2)'!$B$41:$Q$45,MATCH(70,'[1]Traitement outputs (2)'!$A$41:$A$45,0),MATCH(C935,'[1]Traitement outputs (2)'!$B$40:$Q$40,0))</f>
        <v>158.03405896601754</v>
      </c>
      <c r="Q935">
        <f>IF(K935&lt;30,INDEX('[1]Traitement outputs (2)'!$B$51:$Q$63,MATCH(70,'[1]Traitement outputs (2)'!$A$51:$A$63,0),MATCH(C935,'[1]Traitement outputs (2)'!$B$51:$Q$51,0)),INDEX('[1]Traitement outputs (2)'!$B$34:$Q$38,MATCH(70,'[1]Traitement outputs (2)'!$A$34:$A$38,0),MATCH(C935,'[1]Traitement outputs (2)'!$B$33:$Q$33,0)))</f>
        <v>-27.907128105419115</v>
      </c>
      <c r="R935">
        <f>IF(K935&lt;30,INDEX('[1]Traitement outputs (2)'!$B$58:$Q$63,MATCH(70,'[1]Traitement outputs (2)'!$A$58:$A$63,0),MATCH(C935,'[1]Traitement outputs (2)'!$B$58:$Q$58,0)),INDEX('[1]Traitement outputs (2)'!$B$41:$Q$45,MATCH(70,'[1]Traitement outputs (2)'!$A$41:$A$45,0),MATCH(C935,'[1]Traitement outputs (2)'!$B$40:$Q$40,0)))</f>
        <v>27.907128104236733</v>
      </c>
      <c r="T935">
        <f t="shared" si="86"/>
        <v>-3240.8212983285953</v>
      </c>
      <c r="U935">
        <f t="shared" si="87"/>
        <v>3240.8212981912866</v>
      </c>
      <c r="X935">
        <f t="shared" si="88"/>
        <v>7.8364679403255921E-2</v>
      </c>
      <c r="Y935">
        <f t="shared" si="89"/>
        <v>6.5433390996103388E-2</v>
      </c>
    </row>
    <row r="936" spans="1:25" x14ac:dyDescent="0.35">
      <c r="A936" s="1">
        <v>34738.916666666664</v>
      </c>
      <c r="B936">
        <v>16.079499999999999</v>
      </c>
      <c r="C936">
        <f>_xlfn.IFNA(HLOOKUP(B936,'[1]Traitement outputs'!$B$33:$Q$33,1,TRUE),16)</f>
        <v>16</v>
      </c>
      <c r="E936" s="1">
        <v>34738.916666666664</v>
      </c>
      <c r="F936">
        <v>25.1952</v>
      </c>
      <c r="G936">
        <f t="shared" si="84"/>
        <v>25</v>
      </c>
      <c r="I936" s="1">
        <v>34738.916666666664</v>
      </c>
      <c r="J936">
        <v>0</v>
      </c>
      <c r="K936">
        <f t="shared" si="85"/>
        <v>0</v>
      </c>
      <c r="M936">
        <f>INDEX('[1]Traitement outputs (2)'!$B$51:$Q$56,MATCH(70,'[1]Traitement outputs (2)'!$A$51:$A$56,0),MATCH(C936,'[1]Traitement outputs (2)'!$B$51:$Q$51,0))</f>
        <v>-27.907128105419115</v>
      </c>
      <c r="N936">
        <f>INDEX('[1]Traitement outputs (2)'!$B$34:$Q$38,MATCH(70,'[1]Traitement outputs (2)'!$A$34:$A$38,0),MATCH(C936,'[1]Traitement outputs (2)'!$B$33:$Q$33,0))</f>
        <v>-87.65601603539298</v>
      </c>
      <c r="O936">
        <f>INDEX('[1]Traitement outputs (2)'!$B$58:$Q$63,MATCH(70,'[1]Traitement outputs (2)'!$A$58:$A$63,0),MATCH(C936,'[1]Traitement outputs (2)'!$B$58:$Q$58,0))</f>
        <v>27.907128104236733</v>
      </c>
      <c r="P936">
        <f>INDEX('[1]Traitement outputs (2)'!$B$41:$Q$45,MATCH(70,'[1]Traitement outputs (2)'!$A$41:$A$45,0),MATCH(C936,'[1]Traitement outputs (2)'!$B$40:$Q$40,0))</f>
        <v>158.03405896601754</v>
      </c>
      <c r="Q936">
        <f>IF(K936&lt;30,INDEX('[1]Traitement outputs (2)'!$B$51:$Q$63,MATCH(70,'[1]Traitement outputs (2)'!$A$51:$A$63,0),MATCH(C936,'[1]Traitement outputs (2)'!$B$51:$Q$51,0)),INDEX('[1]Traitement outputs (2)'!$B$34:$Q$38,MATCH(70,'[1]Traitement outputs (2)'!$A$34:$A$38,0),MATCH(C936,'[1]Traitement outputs (2)'!$B$33:$Q$33,0)))</f>
        <v>-27.907128105419115</v>
      </c>
      <c r="R936">
        <f>IF(K936&lt;30,INDEX('[1]Traitement outputs (2)'!$B$58:$Q$63,MATCH(70,'[1]Traitement outputs (2)'!$A$58:$A$63,0),MATCH(C936,'[1]Traitement outputs (2)'!$B$58:$Q$58,0)),INDEX('[1]Traitement outputs (2)'!$B$41:$Q$45,MATCH(70,'[1]Traitement outputs (2)'!$A$41:$A$45,0),MATCH(C936,'[1]Traitement outputs (2)'!$B$40:$Q$40,0)))</f>
        <v>27.907128104236733</v>
      </c>
      <c r="T936">
        <f t="shared" si="86"/>
        <v>-3240.8212983285953</v>
      </c>
      <c r="U936">
        <f t="shared" si="87"/>
        <v>3240.8212981912866</v>
      </c>
      <c r="X936">
        <f t="shared" si="88"/>
        <v>7.8364679403255921E-2</v>
      </c>
      <c r="Y936">
        <f t="shared" si="89"/>
        <v>6.5433390996103388E-2</v>
      </c>
    </row>
    <row r="937" spans="1:25" x14ac:dyDescent="0.35">
      <c r="A937" s="1">
        <v>34738.958333333336</v>
      </c>
      <c r="B937">
        <v>16.078499999999998</v>
      </c>
      <c r="C937">
        <f>_xlfn.IFNA(HLOOKUP(B937,'[1]Traitement outputs'!$B$33:$Q$33,1,TRUE),16)</f>
        <v>16</v>
      </c>
      <c r="E937" s="1">
        <v>34738.958333333336</v>
      </c>
      <c r="F937">
        <v>24.0152</v>
      </c>
      <c r="G937">
        <f t="shared" si="84"/>
        <v>24</v>
      </c>
      <c r="I937" s="1">
        <v>34738.958333333336</v>
      </c>
      <c r="J937">
        <v>0</v>
      </c>
      <c r="K937">
        <f t="shared" si="85"/>
        <v>0</v>
      </c>
      <c r="M937">
        <f>INDEX('[1]Traitement outputs (2)'!$B$51:$Q$56,MATCH(70,'[1]Traitement outputs (2)'!$A$51:$A$56,0),MATCH(C937,'[1]Traitement outputs (2)'!$B$51:$Q$51,0))</f>
        <v>-27.907128105419115</v>
      </c>
      <c r="N937">
        <f>INDEX('[1]Traitement outputs (2)'!$B$34:$Q$38,MATCH(70,'[1]Traitement outputs (2)'!$A$34:$A$38,0),MATCH(C937,'[1]Traitement outputs (2)'!$B$33:$Q$33,0))</f>
        <v>-87.65601603539298</v>
      </c>
      <c r="O937">
        <f>INDEX('[1]Traitement outputs (2)'!$B$58:$Q$63,MATCH(70,'[1]Traitement outputs (2)'!$A$58:$A$63,0),MATCH(C937,'[1]Traitement outputs (2)'!$B$58:$Q$58,0))</f>
        <v>27.907128104236733</v>
      </c>
      <c r="P937">
        <f>INDEX('[1]Traitement outputs (2)'!$B$41:$Q$45,MATCH(70,'[1]Traitement outputs (2)'!$A$41:$A$45,0),MATCH(C937,'[1]Traitement outputs (2)'!$B$40:$Q$40,0))</f>
        <v>158.03405896601754</v>
      </c>
      <c r="Q937">
        <f>IF(K937&lt;30,INDEX('[1]Traitement outputs (2)'!$B$51:$Q$63,MATCH(70,'[1]Traitement outputs (2)'!$A$51:$A$63,0),MATCH(C937,'[1]Traitement outputs (2)'!$B$51:$Q$51,0)),INDEX('[1]Traitement outputs (2)'!$B$34:$Q$38,MATCH(70,'[1]Traitement outputs (2)'!$A$34:$A$38,0),MATCH(C937,'[1]Traitement outputs (2)'!$B$33:$Q$33,0)))</f>
        <v>-27.907128105419115</v>
      </c>
      <c r="R937">
        <f>IF(K937&lt;30,INDEX('[1]Traitement outputs (2)'!$B$58:$Q$63,MATCH(70,'[1]Traitement outputs (2)'!$A$58:$A$63,0),MATCH(C937,'[1]Traitement outputs (2)'!$B$58:$Q$58,0)),INDEX('[1]Traitement outputs (2)'!$B$41:$Q$45,MATCH(70,'[1]Traitement outputs (2)'!$A$41:$A$45,0),MATCH(C937,'[1]Traitement outputs (2)'!$B$40:$Q$40,0)))</f>
        <v>27.907128104236733</v>
      </c>
      <c r="T937">
        <f t="shared" si="86"/>
        <v>-3240.8212983285953</v>
      </c>
      <c r="U937">
        <f t="shared" si="87"/>
        <v>3240.8212981912866</v>
      </c>
      <c r="X937">
        <f t="shared" si="88"/>
        <v>7.8364679403255921E-2</v>
      </c>
      <c r="Y937">
        <f t="shared" si="89"/>
        <v>6.5433390996103388E-2</v>
      </c>
    </row>
    <row r="938" spans="1:25" x14ac:dyDescent="0.35">
      <c r="A938" s="1">
        <v>34739</v>
      </c>
      <c r="B938">
        <v>16.078299999999999</v>
      </c>
      <c r="C938">
        <f>_xlfn.IFNA(HLOOKUP(B938,'[1]Traitement outputs'!$B$33:$Q$33,1,TRUE),16)</f>
        <v>16</v>
      </c>
      <c r="E938" s="1">
        <v>34739</v>
      </c>
      <c r="F938">
        <v>22.826699999999999</v>
      </c>
      <c r="G938">
        <f t="shared" si="84"/>
        <v>23</v>
      </c>
      <c r="I938" s="1">
        <v>34739</v>
      </c>
      <c r="J938">
        <v>0</v>
      </c>
      <c r="K938">
        <f t="shared" si="85"/>
        <v>0</v>
      </c>
      <c r="M938">
        <f>INDEX('[1]Traitement outputs (2)'!$B$51:$Q$56,MATCH(70,'[1]Traitement outputs (2)'!$A$51:$A$56,0),MATCH(C938,'[1]Traitement outputs (2)'!$B$51:$Q$51,0))</f>
        <v>-27.907128105419115</v>
      </c>
      <c r="N938">
        <f>INDEX('[1]Traitement outputs (2)'!$B$34:$Q$38,MATCH(70,'[1]Traitement outputs (2)'!$A$34:$A$38,0),MATCH(C938,'[1]Traitement outputs (2)'!$B$33:$Q$33,0))</f>
        <v>-87.65601603539298</v>
      </c>
      <c r="O938">
        <f>INDEX('[1]Traitement outputs (2)'!$B$58:$Q$63,MATCH(70,'[1]Traitement outputs (2)'!$A$58:$A$63,0),MATCH(C938,'[1]Traitement outputs (2)'!$B$58:$Q$58,0))</f>
        <v>27.907128104236733</v>
      </c>
      <c r="P938">
        <f>INDEX('[1]Traitement outputs (2)'!$B$41:$Q$45,MATCH(70,'[1]Traitement outputs (2)'!$A$41:$A$45,0),MATCH(C938,'[1]Traitement outputs (2)'!$B$40:$Q$40,0))</f>
        <v>158.03405896601754</v>
      </c>
      <c r="Q938">
        <f>IF(K938&lt;30,INDEX('[1]Traitement outputs (2)'!$B$51:$Q$63,MATCH(70,'[1]Traitement outputs (2)'!$A$51:$A$63,0),MATCH(C938,'[1]Traitement outputs (2)'!$B$51:$Q$51,0)),INDEX('[1]Traitement outputs (2)'!$B$34:$Q$38,MATCH(70,'[1]Traitement outputs (2)'!$A$34:$A$38,0),MATCH(C938,'[1]Traitement outputs (2)'!$B$33:$Q$33,0)))</f>
        <v>-27.907128105419115</v>
      </c>
      <c r="R938">
        <f>IF(K938&lt;30,INDEX('[1]Traitement outputs (2)'!$B$58:$Q$63,MATCH(70,'[1]Traitement outputs (2)'!$A$58:$A$63,0),MATCH(C938,'[1]Traitement outputs (2)'!$B$58:$Q$58,0)),INDEX('[1]Traitement outputs (2)'!$B$41:$Q$45,MATCH(70,'[1]Traitement outputs (2)'!$A$41:$A$45,0),MATCH(C938,'[1]Traitement outputs (2)'!$B$40:$Q$40,0)))</f>
        <v>27.907128104236733</v>
      </c>
      <c r="T938">
        <f t="shared" si="86"/>
        <v>-3240.8212983285953</v>
      </c>
      <c r="U938">
        <f t="shared" si="87"/>
        <v>3240.8212981912866</v>
      </c>
      <c r="X938">
        <f t="shared" si="88"/>
        <v>7.8364679403255921E-2</v>
      </c>
      <c r="Y938">
        <f t="shared" si="89"/>
        <v>6.5433390996103388E-2</v>
      </c>
    </row>
    <row r="939" spans="1:25" x14ac:dyDescent="0.35">
      <c r="A939" s="1">
        <v>34739.041666666664</v>
      </c>
      <c r="B939">
        <v>16.077999999999999</v>
      </c>
      <c r="C939">
        <f>_xlfn.IFNA(HLOOKUP(B939,'[1]Traitement outputs'!$B$33:$Q$33,1,TRUE),16)</f>
        <v>16</v>
      </c>
      <c r="E939" s="1">
        <v>34739.041666666664</v>
      </c>
      <c r="F939">
        <v>21.616</v>
      </c>
      <c r="G939">
        <f t="shared" si="84"/>
        <v>22</v>
      </c>
      <c r="I939" s="1">
        <v>34739.041666666664</v>
      </c>
      <c r="J939">
        <v>0</v>
      </c>
      <c r="K939">
        <f t="shared" si="85"/>
        <v>0</v>
      </c>
      <c r="M939">
        <f>INDEX('[1]Traitement outputs (2)'!$B$51:$Q$56,MATCH(70,'[1]Traitement outputs (2)'!$A$51:$A$56,0),MATCH(C939,'[1]Traitement outputs (2)'!$B$51:$Q$51,0))</f>
        <v>-27.907128105419115</v>
      </c>
      <c r="N939">
        <f>INDEX('[1]Traitement outputs (2)'!$B$34:$Q$38,MATCH(70,'[1]Traitement outputs (2)'!$A$34:$A$38,0),MATCH(C939,'[1]Traitement outputs (2)'!$B$33:$Q$33,0))</f>
        <v>-87.65601603539298</v>
      </c>
      <c r="O939">
        <f>INDEX('[1]Traitement outputs (2)'!$B$58:$Q$63,MATCH(70,'[1]Traitement outputs (2)'!$A$58:$A$63,0),MATCH(C939,'[1]Traitement outputs (2)'!$B$58:$Q$58,0))</f>
        <v>27.907128104236733</v>
      </c>
      <c r="P939">
        <f>INDEX('[1]Traitement outputs (2)'!$B$41:$Q$45,MATCH(70,'[1]Traitement outputs (2)'!$A$41:$A$45,0),MATCH(C939,'[1]Traitement outputs (2)'!$B$40:$Q$40,0))</f>
        <v>158.03405896601754</v>
      </c>
      <c r="Q939">
        <f>IF(K939&lt;30,INDEX('[1]Traitement outputs (2)'!$B$51:$Q$63,MATCH(70,'[1]Traitement outputs (2)'!$A$51:$A$63,0),MATCH(C939,'[1]Traitement outputs (2)'!$B$51:$Q$51,0)),INDEX('[1]Traitement outputs (2)'!$B$34:$Q$38,MATCH(70,'[1]Traitement outputs (2)'!$A$34:$A$38,0),MATCH(C939,'[1]Traitement outputs (2)'!$B$33:$Q$33,0)))</f>
        <v>-27.907128105419115</v>
      </c>
      <c r="R939">
        <f>IF(K939&lt;30,INDEX('[1]Traitement outputs (2)'!$B$58:$Q$63,MATCH(70,'[1]Traitement outputs (2)'!$A$58:$A$63,0),MATCH(C939,'[1]Traitement outputs (2)'!$B$58:$Q$58,0)),INDEX('[1]Traitement outputs (2)'!$B$41:$Q$45,MATCH(70,'[1]Traitement outputs (2)'!$A$41:$A$45,0),MATCH(C939,'[1]Traitement outputs (2)'!$B$40:$Q$40,0)))</f>
        <v>27.907128104236733</v>
      </c>
      <c r="T939">
        <f t="shared" si="86"/>
        <v>-3240.8212983285953</v>
      </c>
      <c r="U939">
        <f t="shared" si="87"/>
        <v>3240.8212981912866</v>
      </c>
      <c r="X939">
        <f t="shared" si="88"/>
        <v>7.8364679403255921E-2</v>
      </c>
      <c r="Y939">
        <f t="shared" si="89"/>
        <v>6.5433390996103388E-2</v>
      </c>
    </row>
    <row r="940" spans="1:25" x14ac:dyDescent="0.35">
      <c r="A940" s="1">
        <v>34739.083333333336</v>
      </c>
      <c r="B940">
        <v>16.0778</v>
      </c>
      <c r="C940">
        <f>_xlfn.IFNA(HLOOKUP(B940,'[1]Traitement outputs'!$B$33:$Q$33,1,TRUE),16)</f>
        <v>16</v>
      </c>
      <c r="E940" s="1">
        <v>34739.083333333336</v>
      </c>
      <c r="F940">
        <v>20.4543</v>
      </c>
      <c r="G940">
        <f t="shared" si="84"/>
        <v>20</v>
      </c>
      <c r="I940" s="1">
        <v>34739.083333333336</v>
      </c>
      <c r="J940">
        <v>0</v>
      </c>
      <c r="K940">
        <f t="shared" si="85"/>
        <v>0</v>
      </c>
      <c r="M940">
        <f>INDEX('[1]Traitement outputs (2)'!$B$51:$Q$56,MATCH(70,'[1]Traitement outputs (2)'!$A$51:$A$56,0),MATCH(C940,'[1]Traitement outputs (2)'!$B$51:$Q$51,0))</f>
        <v>-27.907128105419115</v>
      </c>
      <c r="N940">
        <f>INDEX('[1]Traitement outputs (2)'!$B$34:$Q$38,MATCH(70,'[1]Traitement outputs (2)'!$A$34:$A$38,0),MATCH(C940,'[1]Traitement outputs (2)'!$B$33:$Q$33,0))</f>
        <v>-87.65601603539298</v>
      </c>
      <c r="O940">
        <f>INDEX('[1]Traitement outputs (2)'!$B$58:$Q$63,MATCH(70,'[1]Traitement outputs (2)'!$A$58:$A$63,0),MATCH(C940,'[1]Traitement outputs (2)'!$B$58:$Q$58,0))</f>
        <v>27.907128104236733</v>
      </c>
      <c r="P940">
        <f>INDEX('[1]Traitement outputs (2)'!$B$41:$Q$45,MATCH(70,'[1]Traitement outputs (2)'!$A$41:$A$45,0),MATCH(C940,'[1]Traitement outputs (2)'!$B$40:$Q$40,0))</f>
        <v>158.03405896601754</v>
      </c>
      <c r="Q940">
        <f>IF(K940&lt;30,INDEX('[1]Traitement outputs (2)'!$B$51:$Q$63,MATCH(70,'[1]Traitement outputs (2)'!$A$51:$A$63,0),MATCH(C940,'[1]Traitement outputs (2)'!$B$51:$Q$51,0)),INDEX('[1]Traitement outputs (2)'!$B$34:$Q$38,MATCH(70,'[1]Traitement outputs (2)'!$A$34:$A$38,0),MATCH(C940,'[1]Traitement outputs (2)'!$B$33:$Q$33,0)))</f>
        <v>-27.907128105419115</v>
      </c>
      <c r="R940">
        <f>IF(K940&lt;30,INDEX('[1]Traitement outputs (2)'!$B$58:$Q$63,MATCH(70,'[1]Traitement outputs (2)'!$A$58:$A$63,0),MATCH(C940,'[1]Traitement outputs (2)'!$B$58:$Q$58,0)),INDEX('[1]Traitement outputs (2)'!$B$41:$Q$45,MATCH(70,'[1]Traitement outputs (2)'!$A$41:$A$45,0),MATCH(C940,'[1]Traitement outputs (2)'!$B$40:$Q$40,0)))</f>
        <v>27.907128104236733</v>
      </c>
      <c r="T940">
        <f t="shared" si="86"/>
        <v>-3240.8212983285953</v>
      </c>
      <c r="U940">
        <f t="shared" si="87"/>
        <v>3240.8212981912866</v>
      </c>
      <c r="X940">
        <f t="shared" si="88"/>
        <v>7.8364679403255921E-2</v>
      </c>
      <c r="Y940">
        <f t="shared" si="89"/>
        <v>6.5433390996103388E-2</v>
      </c>
    </row>
    <row r="941" spans="1:25" x14ac:dyDescent="0.35">
      <c r="A941" s="1">
        <v>34739.125</v>
      </c>
      <c r="B941">
        <v>16.0777</v>
      </c>
      <c r="C941">
        <f>_xlfn.IFNA(HLOOKUP(B941,'[1]Traitement outputs'!$B$33:$Q$33,1,TRUE),16)</f>
        <v>16</v>
      </c>
      <c r="E941" s="1">
        <v>34739.125</v>
      </c>
      <c r="F941">
        <v>19.3599</v>
      </c>
      <c r="G941">
        <f t="shared" si="84"/>
        <v>19</v>
      </c>
      <c r="I941" s="1">
        <v>34739.125</v>
      </c>
      <c r="J941">
        <v>0</v>
      </c>
      <c r="K941">
        <f t="shared" si="85"/>
        <v>0</v>
      </c>
      <c r="M941">
        <f>INDEX('[1]Traitement outputs (2)'!$B$51:$Q$56,MATCH(70,'[1]Traitement outputs (2)'!$A$51:$A$56,0),MATCH(C941,'[1]Traitement outputs (2)'!$B$51:$Q$51,0))</f>
        <v>-27.907128105419115</v>
      </c>
      <c r="N941">
        <f>INDEX('[1]Traitement outputs (2)'!$B$34:$Q$38,MATCH(70,'[1]Traitement outputs (2)'!$A$34:$A$38,0),MATCH(C941,'[1]Traitement outputs (2)'!$B$33:$Q$33,0))</f>
        <v>-87.65601603539298</v>
      </c>
      <c r="O941">
        <f>INDEX('[1]Traitement outputs (2)'!$B$58:$Q$63,MATCH(70,'[1]Traitement outputs (2)'!$A$58:$A$63,0),MATCH(C941,'[1]Traitement outputs (2)'!$B$58:$Q$58,0))</f>
        <v>27.907128104236733</v>
      </c>
      <c r="P941">
        <f>INDEX('[1]Traitement outputs (2)'!$B$41:$Q$45,MATCH(70,'[1]Traitement outputs (2)'!$A$41:$A$45,0),MATCH(C941,'[1]Traitement outputs (2)'!$B$40:$Q$40,0))</f>
        <v>158.03405896601754</v>
      </c>
      <c r="Q941">
        <f>IF(K941&lt;30,INDEX('[1]Traitement outputs (2)'!$B$51:$Q$63,MATCH(70,'[1]Traitement outputs (2)'!$A$51:$A$63,0),MATCH(C941,'[1]Traitement outputs (2)'!$B$51:$Q$51,0)),INDEX('[1]Traitement outputs (2)'!$B$34:$Q$38,MATCH(70,'[1]Traitement outputs (2)'!$A$34:$A$38,0),MATCH(C941,'[1]Traitement outputs (2)'!$B$33:$Q$33,0)))</f>
        <v>-27.907128105419115</v>
      </c>
      <c r="R941">
        <f>IF(K941&lt;30,INDEX('[1]Traitement outputs (2)'!$B$58:$Q$63,MATCH(70,'[1]Traitement outputs (2)'!$A$58:$A$63,0),MATCH(C941,'[1]Traitement outputs (2)'!$B$58:$Q$58,0)),INDEX('[1]Traitement outputs (2)'!$B$41:$Q$45,MATCH(70,'[1]Traitement outputs (2)'!$A$41:$A$45,0),MATCH(C941,'[1]Traitement outputs (2)'!$B$40:$Q$40,0)))</f>
        <v>27.907128104236733</v>
      </c>
      <c r="T941">
        <f t="shared" si="86"/>
        <v>-3240.8212983285953</v>
      </c>
      <c r="U941">
        <f t="shared" si="87"/>
        <v>3240.8212981912866</v>
      </c>
      <c r="X941">
        <f t="shared" si="88"/>
        <v>7.8364679403255921E-2</v>
      </c>
      <c r="Y941">
        <f t="shared" si="89"/>
        <v>6.5433390996103388E-2</v>
      </c>
    </row>
    <row r="942" spans="1:25" x14ac:dyDescent="0.35">
      <c r="A942" s="1">
        <v>34739.166666666664</v>
      </c>
      <c r="B942">
        <v>16.0776</v>
      </c>
      <c r="C942">
        <f>_xlfn.IFNA(HLOOKUP(B942,'[1]Traitement outputs'!$B$33:$Q$33,1,TRUE),16)</f>
        <v>16</v>
      </c>
      <c r="E942" s="1">
        <v>34739.166666666664</v>
      </c>
      <c r="F942">
        <v>18.359200000000001</v>
      </c>
      <c r="G942">
        <f t="shared" si="84"/>
        <v>18</v>
      </c>
      <c r="I942" s="1">
        <v>34739.166666666664</v>
      </c>
      <c r="J942">
        <v>0</v>
      </c>
      <c r="K942">
        <f t="shared" si="85"/>
        <v>0</v>
      </c>
      <c r="M942">
        <f>INDEX('[1]Traitement outputs (2)'!$B$51:$Q$56,MATCH(70,'[1]Traitement outputs (2)'!$A$51:$A$56,0),MATCH(C942,'[1]Traitement outputs (2)'!$B$51:$Q$51,0))</f>
        <v>-27.907128105419115</v>
      </c>
      <c r="N942">
        <f>INDEX('[1]Traitement outputs (2)'!$B$34:$Q$38,MATCH(70,'[1]Traitement outputs (2)'!$A$34:$A$38,0),MATCH(C942,'[1]Traitement outputs (2)'!$B$33:$Q$33,0))</f>
        <v>-87.65601603539298</v>
      </c>
      <c r="O942">
        <f>INDEX('[1]Traitement outputs (2)'!$B$58:$Q$63,MATCH(70,'[1]Traitement outputs (2)'!$A$58:$A$63,0),MATCH(C942,'[1]Traitement outputs (2)'!$B$58:$Q$58,0))</f>
        <v>27.907128104236733</v>
      </c>
      <c r="P942">
        <f>INDEX('[1]Traitement outputs (2)'!$B$41:$Q$45,MATCH(70,'[1]Traitement outputs (2)'!$A$41:$A$45,0),MATCH(C942,'[1]Traitement outputs (2)'!$B$40:$Q$40,0))</f>
        <v>158.03405896601754</v>
      </c>
      <c r="Q942">
        <f>IF(K942&lt;30,INDEX('[1]Traitement outputs (2)'!$B$51:$Q$63,MATCH(70,'[1]Traitement outputs (2)'!$A$51:$A$63,0),MATCH(C942,'[1]Traitement outputs (2)'!$B$51:$Q$51,0)),INDEX('[1]Traitement outputs (2)'!$B$34:$Q$38,MATCH(70,'[1]Traitement outputs (2)'!$A$34:$A$38,0),MATCH(C942,'[1]Traitement outputs (2)'!$B$33:$Q$33,0)))</f>
        <v>-27.907128105419115</v>
      </c>
      <c r="R942">
        <f>IF(K942&lt;30,INDEX('[1]Traitement outputs (2)'!$B$58:$Q$63,MATCH(70,'[1]Traitement outputs (2)'!$A$58:$A$63,0),MATCH(C942,'[1]Traitement outputs (2)'!$B$58:$Q$58,0)),INDEX('[1]Traitement outputs (2)'!$B$41:$Q$45,MATCH(70,'[1]Traitement outputs (2)'!$A$41:$A$45,0),MATCH(C942,'[1]Traitement outputs (2)'!$B$40:$Q$40,0)))</f>
        <v>27.907128104236733</v>
      </c>
      <c r="T942">
        <f t="shared" si="86"/>
        <v>-3240.8212983285953</v>
      </c>
      <c r="U942">
        <f t="shared" si="87"/>
        <v>3240.8212981912866</v>
      </c>
      <c r="X942">
        <f t="shared" si="88"/>
        <v>7.8364679403255921E-2</v>
      </c>
      <c r="Y942">
        <f t="shared" si="89"/>
        <v>6.5433390996103388E-2</v>
      </c>
    </row>
    <row r="943" spans="1:25" x14ac:dyDescent="0.35">
      <c r="A943" s="1">
        <v>34739.208333333336</v>
      </c>
      <c r="B943">
        <v>20.0322</v>
      </c>
      <c r="C943">
        <f>_xlfn.IFNA(HLOOKUP(B943,'[1]Traitement outputs'!$B$33:$Q$33,1,TRUE),16)</f>
        <v>20</v>
      </c>
      <c r="E943" s="1">
        <v>34739.208333333336</v>
      </c>
      <c r="F943">
        <v>13.4854</v>
      </c>
      <c r="G943">
        <f t="shared" si="84"/>
        <v>13</v>
      </c>
      <c r="I943" s="1">
        <v>34739.208333333336</v>
      </c>
      <c r="J943">
        <v>0</v>
      </c>
      <c r="K943">
        <f t="shared" si="85"/>
        <v>0</v>
      </c>
      <c r="M943">
        <f>INDEX('[1]Traitement outputs (2)'!$B$51:$Q$56,MATCH(70,'[1]Traitement outputs (2)'!$A$51:$A$56,0),MATCH(C943,'[1]Traitement outputs (2)'!$B$51:$Q$51,0))</f>
        <v>-16.864255714989046</v>
      </c>
      <c r="N943">
        <f>INDEX('[1]Traitement outputs (2)'!$B$34:$Q$38,MATCH(70,'[1]Traitement outputs (2)'!$A$34:$A$38,0),MATCH(C943,'[1]Traitement outputs (2)'!$B$33:$Q$33,0))</f>
        <v>-183.77989640241771</v>
      </c>
      <c r="O943">
        <f>INDEX('[1]Traitement outputs (2)'!$B$58:$Q$63,MATCH(70,'[1]Traitement outputs (2)'!$A$58:$A$63,0),MATCH(C943,'[1]Traitement outputs (2)'!$B$58:$Q$58,0))</f>
        <v>16.864787616041994</v>
      </c>
      <c r="P943">
        <f>INDEX('[1]Traitement outputs (2)'!$B$41:$Q$45,MATCH(70,'[1]Traitement outputs (2)'!$A$41:$A$45,0),MATCH(C943,'[1]Traitement outputs (2)'!$B$40:$Q$40,0))</f>
        <v>254.15803075879367</v>
      </c>
      <c r="Q943">
        <f>IF(K943&lt;30,INDEX('[1]Traitement outputs (2)'!$B$51:$Q$63,MATCH(70,'[1]Traitement outputs (2)'!$A$51:$A$63,0),MATCH(C943,'[1]Traitement outputs (2)'!$B$51:$Q$51,0)),INDEX('[1]Traitement outputs (2)'!$B$34:$Q$38,MATCH(70,'[1]Traitement outputs (2)'!$A$34:$A$38,0),MATCH(C943,'[1]Traitement outputs (2)'!$B$33:$Q$33,0)))</f>
        <v>-16.864255714989046</v>
      </c>
      <c r="R943">
        <f>IF(K943&lt;30,INDEX('[1]Traitement outputs (2)'!$B$58:$Q$63,MATCH(70,'[1]Traitement outputs (2)'!$A$58:$A$63,0),MATCH(C943,'[1]Traitement outputs (2)'!$B$58:$Q$58,0)),INDEX('[1]Traitement outputs (2)'!$B$41:$Q$45,MATCH(70,'[1]Traitement outputs (2)'!$A$41:$A$45,0),MATCH(C943,'[1]Traitement outputs (2)'!$B$40:$Q$40,0)))</f>
        <v>16.864787616041994</v>
      </c>
      <c r="T943">
        <f t="shared" si="86"/>
        <v>-1958.42577907482</v>
      </c>
      <c r="U943">
        <f t="shared" si="87"/>
        <v>1958.4875481058175</v>
      </c>
      <c r="X943">
        <f t="shared" si="88"/>
        <v>4.735571455032727E-2</v>
      </c>
      <c r="Y943">
        <f t="shared" si="89"/>
        <v>3.954259420836595E-2</v>
      </c>
    </row>
    <row r="944" spans="1:25" x14ac:dyDescent="0.35">
      <c r="A944" s="1">
        <v>34739.25</v>
      </c>
      <c r="B944">
        <v>20.0777</v>
      </c>
      <c r="C944">
        <f>_xlfn.IFNA(HLOOKUP(B944,'[1]Traitement outputs'!$B$33:$Q$33,1,TRUE),16)</f>
        <v>20</v>
      </c>
      <c r="E944" s="1">
        <v>34739.25</v>
      </c>
      <c r="F944">
        <v>13.1425</v>
      </c>
      <c r="G944">
        <f t="shared" si="84"/>
        <v>13</v>
      </c>
      <c r="I944" s="1">
        <v>34739.25</v>
      </c>
      <c r="J944">
        <v>0</v>
      </c>
      <c r="K944">
        <f t="shared" si="85"/>
        <v>0</v>
      </c>
      <c r="M944">
        <f>INDEX('[1]Traitement outputs (2)'!$B$51:$Q$56,MATCH(70,'[1]Traitement outputs (2)'!$A$51:$A$56,0),MATCH(C944,'[1]Traitement outputs (2)'!$B$51:$Q$51,0))</f>
        <v>-16.864255714989046</v>
      </c>
      <c r="N944">
        <f>INDEX('[1]Traitement outputs (2)'!$B$34:$Q$38,MATCH(70,'[1]Traitement outputs (2)'!$A$34:$A$38,0),MATCH(C944,'[1]Traitement outputs (2)'!$B$33:$Q$33,0))</f>
        <v>-183.77989640241771</v>
      </c>
      <c r="O944">
        <f>INDEX('[1]Traitement outputs (2)'!$B$58:$Q$63,MATCH(70,'[1]Traitement outputs (2)'!$A$58:$A$63,0),MATCH(C944,'[1]Traitement outputs (2)'!$B$58:$Q$58,0))</f>
        <v>16.864787616041994</v>
      </c>
      <c r="P944">
        <f>INDEX('[1]Traitement outputs (2)'!$B$41:$Q$45,MATCH(70,'[1]Traitement outputs (2)'!$A$41:$A$45,0),MATCH(C944,'[1]Traitement outputs (2)'!$B$40:$Q$40,0))</f>
        <v>254.15803075879367</v>
      </c>
      <c r="Q944">
        <f>IF(K944&lt;30,INDEX('[1]Traitement outputs (2)'!$B$51:$Q$63,MATCH(70,'[1]Traitement outputs (2)'!$A$51:$A$63,0),MATCH(C944,'[1]Traitement outputs (2)'!$B$51:$Q$51,0)),INDEX('[1]Traitement outputs (2)'!$B$34:$Q$38,MATCH(70,'[1]Traitement outputs (2)'!$A$34:$A$38,0),MATCH(C944,'[1]Traitement outputs (2)'!$B$33:$Q$33,0)))</f>
        <v>-16.864255714989046</v>
      </c>
      <c r="R944">
        <f>IF(K944&lt;30,INDEX('[1]Traitement outputs (2)'!$B$58:$Q$63,MATCH(70,'[1]Traitement outputs (2)'!$A$58:$A$63,0),MATCH(C944,'[1]Traitement outputs (2)'!$B$58:$Q$58,0)),INDEX('[1]Traitement outputs (2)'!$B$41:$Q$45,MATCH(70,'[1]Traitement outputs (2)'!$A$41:$A$45,0),MATCH(C944,'[1]Traitement outputs (2)'!$B$40:$Q$40,0)))</f>
        <v>16.864787616041994</v>
      </c>
      <c r="T944">
        <f t="shared" si="86"/>
        <v>-1958.42577907482</v>
      </c>
      <c r="U944">
        <f t="shared" si="87"/>
        <v>1958.4875481058175</v>
      </c>
      <c r="X944">
        <f t="shared" si="88"/>
        <v>4.735571455032727E-2</v>
      </c>
      <c r="Y944">
        <f t="shared" si="89"/>
        <v>3.954259420836595E-2</v>
      </c>
    </row>
    <row r="945" spans="1:25" x14ac:dyDescent="0.35">
      <c r="A945" s="1">
        <v>34739.291666666664</v>
      </c>
      <c r="B945">
        <v>20.0793</v>
      </c>
      <c r="C945">
        <f>_xlfn.IFNA(HLOOKUP(B945,'[1]Traitement outputs'!$B$33:$Q$33,1,TRUE),16)</f>
        <v>20</v>
      </c>
      <c r="E945" s="1">
        <v>34739.291666666664</v>
      </c>
      <c r="F945">
        <v>13.1625</v>
      </c>
      <c r="G945">
        <f t="shared" si="84"/>
        <v>13</v>
      </c>
      <c r="I945" s="1">
        <v>34739.291666666664</v>
      </c>
      <c r="J945">
        <v>6582.98</v>
      </c>
      <c r="K945">
        <f t="shared" si="85"/>
        <v>56.686885595993409</v>
      </c>
      <c r="M945">
        <f>INDEX('[1]Traitement outputs (2)'!$B$51:$Q$56,MATCH(70,'[1]Traitement outputs (2)'!$A$51:$A$56,0),MATCH(C945,'[1]Traitement outputs (2)'!$B$51:$Q$51,0))</f>
        <v>-16.864255714989046</v>
      </c>
      <c r="N945">
        <f>INDEX('[1]Traitement outputs (2)'!$B$34:$Q$38,MATCH(70,'[1]Traitement outputs (2)'!$A$34:$A$38,0),MATCH(C945,'[1]Traitement outputs (2)'!$B$33:$Q$33,0))</f>
        <v>-183.77989640241771</v>
      </c>
      <c r="O945">
        <f>INDEX('[1]Traitement outputs (2)'!$B$58:$Q$63,MATCH(70,'[1]Traitement outputs (2)'!$A$58:$A$63,0),MATCH(C945,'[1]Traitement outputs (2)'!$B$58:$Q$58,0))</f>
        <v>16.864787616041994</v>
      </c>
      <c r="P945">
        <f>INDEX('[1]Traitement outputs (2)'!$B$41:$Q$45,MATCH(70,'[1]Traitement outputs (2)'!$A$41:$A$45,0),MATCH(C945,'[1]Traitement outputs (2)'!$B$40:$Q$40,0))</f>
        <v>254.15803075879367</v>
      </c>
      <c r="Q945">
        <f>IF(K945&lt;30,INDEX('[1]Traitement outputs (2)'!$B$51:$Q$63,MATCH(70,'[1]Traitement outputs (2)'!$A$51:$A$63,0),MATCH(C945,'[1]Traitement outputs (2)'!$B$51:$Q$51,0)),INDEX('[1]Traitement outputs (2)'!$B$34:$Q$38,MATCH(70,'[1]Traitement outputs (2)'!$A$34:$A$38,0),MATCH(C945,'[1]Traitement outputs (2)'!$B$33:$Q$33,0)))</f>
        <v>-183.77989640241771</v>
      </c>
      <c r="R945">
        <f>IF(K945&lt;30,INDEX('[1]Traitement outputs (2)'!$B$58:$Q$63,MATCH(70,'[1]Traitement outputs (2)'!$A$58:$A$63,0),MATCH(C945,'[1]Traitement outputs (2)'!$B$58:$Q$58,0)),INDEX('[1]Traitement outputs (2)'!$B$41:$Q$45,MATCH(70,'[1]Traitement outputs (2)'!$A$41:$A$45,0),MATCH(C945,'[1]Traitement outputs (2)'!$B$40:$Q$40,0)))</f>
        <v>254.15803075879367</v>
      </c>
      <c r="T945">
        <f t="shared" si="86"/>
        <v>-21342.138833337085</v>
      </c>
      <c r="U945">
        <f t="shared" si="87"/>
        <v>29515.067122381799</v>
      </c>
      <c r="X945">
        <f t="shared" si="88"/>
        <v>0.51606358805306241</v>
      </c>
      <c r="Y945">
        <f t="shared" si="89"/>
        <v>0.59592021577150611</v>
      </c>
    </row>
    <row r="946" spans="1:25" x14ac:dyDescent="0.35">
      <c r="A946" s="1">
        <v>34739.333333333336</v>
      </c>
      <c r="B946">
        <v>20.0822</v>
      </c>
      <c r="C946">
        <f>_xlfn.IFNA(HLOOKUP(B946,'[1]Traitement outputs'!$B$33:$Q$33,1,TRUE),16)</f>
        <v>20</v>
      </c>
      <c r="E946" s="1">
        <v>34739.333333333336</v>
      </c>
      <c r="F946">
        <v>13.617599999999999</v>
      </c>
      <c r="G946">
        <f t="shared" si="84"/>
        <v>14</v>
      </c>
      <c r="I946" s="1">
        <v>34739.333333333336</v>
      </c>
      <c r="J946">
        <v>11914.1</v>
      </c>
      <c r="K946">
        <f t="shared" si="85"/>
        <v>102.59384407657704</v>
      </c>
      <c r="M946">
        <f>INDEX('[1]Traitement outputs (2)'!$B$51:$Q$56,MATCH(70,'[1]Traitement outputs (2)'!$A$51:$A$56,0),MATCH(C946,'[1]Traitement outputs (2)'!$B$51:$Q$51,0))</f>
        <v>-16.864255714989046</v>
      </c>
      <c r="N946">
        <f>INDEX('[1]Traitement outputs (2)'!$B$34:$Q$38,MATCH(70,'[1]Traitement outputs (2)'!$A$34:$A$38,0),MATCH(C946,'[1]Traitement outputs (2)'!$B$33:$Q$33,0))</f>
        <v>-183.77989640241771</v>
      </c>
      <c r="O946">
        <f>INDEX('[1]Traitement outputs (2)'!$B$58:$Q$63,MATCH(70,'[1]Traitement outputs (2)'!$A$58:$A$63,0),MATCH(C946,'[1]Traitement outputs (2)'!$B$58:$Q$58,0))</f>
        <v>16.864787616041994</v>
      </c>
      <c r="P946">
        <f>INDEX('[1]Traitement outputs (2)'!$B$41:$Q$45,MATCH(70,'[1]Traitement outputs (2)'!$A$41:$A$45,0),MATCH(C946,'[1]Traitement outputs (2)'!$B$40:$Q$40,0))</f>
        <v>254.15803075879367</v>
      </c>
      <c r="Q946">
        <f>IF(K946&lt;30,INDEX('[1]Traitement outputs (2)'!$B$51:$Q$63,MATCH(70,'[1]Traitement outputs (2)'!$A$51:$A$63,0),MATCH(C946,'[1]Traitement outputs (2)'!$B$51:$Q$51,0)),INDEX('[1]Traitement outputs (2)'!$B$34:$Q$38,MATCH(70,'[1]Traitement outputs (2)'!$A$34:$A$38,0),MATCH(C946,'[1]Traitement outputs (2)'!$B$33:$Q$33,0)))</f>
        <v>-183.77989640241771</v>
      </c>
      <c r="R946">
        <f>IF(K946&lt;30,INDEX('[1]Traitement outputs (2)'!$B$58:$Q$63,MATCH(70,'[1]Traitement outputs (2)'!$A$58:$A$63,0),MATCH(C946,'[1]Traitement outputs (2)'!$B$58:$Q$58,0)),INDEX('[1]Traitement outputs (2)'!$B$41:$Q$45,MATCH(70,'[1]Traitement outputs (2)'!$A$41:$A$45,0),MATCH(C946,'[1]Traitement outputs (2)'!$B$40:$Q$40,0)))</f>
        <v>254.15803075879367</v>
      </c>
      <c r="T946">
        <f t="shared" si="86"/>
        <v>-21342.138833337085</v>
      </c>
      <c r="U946">
        <f t="shared" si="87"/>
        <v>29515.067122381799</v>
      </c>
      <c r="X946">
        <f t="shared" si="88"/>
        <v>0.51606358805306241</v>
      </c>
      <c r="Y946">
        <f t="shared" si="89"/>
        <v>0.59592021577150611</v>
      </c>
    </row>
    <row r="947" spans="1:25" x14ac:dyDescent="0.35">
      <c r="A947" s="1">
        <v>34739.375</v>
      </c>
      <c r="B947">
        <v>20.081299999999999</v>
      </c>
      <c r="C947">
        <f>_xlfn.IFNA(HLOOKUP(B947,'[1]Traitement outputs'!$B$33:$Q$33,1,TRUE),16)</f>
        <v>20</v>
      </c>
      <c r="E947" s="1">
        <v>34739.375</v>
      </c>
      <c r="F947">
        <v>14.3652</v>
      </c>
      <c r="G947">
        <f t="shared" si="84"/>
        <v>14</v>
      </c>
      <c r="I947" s="1">
        <v>34739.375</v>
      </c>
      <c r="J947">
        <v>6975.45</v>
      </c>
      <c r="K947">
        <f t="shared" si="85"/>
        <v>60.066495132990262</v>
      </c>
      <c r="M947">
        <f>INDEX('[1]Traitement outputs (2)'!$B$51:$Q$56,MATCH(70,'[1]Traitement outputs (2)'!$A$51:$A$56,0),MATCH(C947,'[1]Traitement outputs (2)'!$B$51:$Q$51,0))</f>
        <v>-16.864255714989046</v>
      </c>
      <c r="N947">
        <f>INDEX('[1]Traitement outputs (2)'!$B$34:$Q$38,MATCH(70,'[1]Traitement outputs (2)'!$A$34:$A$38,0),MATCH(C947,'[1]Traitement outputs (2)'!$B$33:$Q$33,0))</f>
        <v>-183.77989640241771</v>
      </c>
      <c r="O947">
        <f>INDEX('[1]Traitement outputs (2)'!$B$58:$Q$63,MATCH(70,'[1]Traitement outputs (2)'!$A$58:$A$63,0),MATCH(C947,'[1]Traitement outputs (2)'!$B$58:$Q$58,0))</f>
        <v>16.864787616041994</v>
      </c>
      <c r="P947">
        <f>INDEX('[1]Traitement outputs (2)'!$B$41:$Q$45,MATCH(70,'[1]Traitement outputs (2)'!$A$41:$A$45,0),MATCH(C947,'[1]Traitement outputs (2)'!$B$40:$Q$40,0))</f>
        <v>254.15803075879367</v>
      </c>
      <c r="Q947">
        <f>IF(K947&lt;30,INDEX('[1]Traitement outputs (2)'!$B$51:$Q$63,MATCH(70,'[1]Traitement outputs (2)'!$A$51:$A$63,0),MATCH(C947,'[1]Traitement outputs (2)'!$B$51:$Q$51,0)),INDEX('[1]Traitement outputs (2)'!$B$34:$Q$38,MATCH(70,'[1]Traitement outputs (2)'!$A$34:$A$38,0),MATCH(C947,'[1]Traitement outputs (2)'!$B$33:$Q$33,0)))</f>
        <v>-183.77989640241771</v>
      </c>
      <c r="R947">
        <f>IF(K947&lt;30,INDEX('[1]Traitement outputs (2)'!$B$58:$Q$63,MATCH(70,'[1]Traitement outputs (2)'!$A$58:$A$63,0),MATCH(C947,'[1]Traitement outputs (2)'!$B$58:$Q$58,0)),INDEX('[1]Traitement outputs (2)'!$B$41:$Q$45,MATCH(70,'[1]Traitement outputs (2)'!$A$41:$A$45,0),MATCH(C947,'[1]Traitement outputs (2)'!$B$40:$Q$40,0)))</f>
        <v>254.15803075879367</v>
      </c>
      <c r="T947">
        <f t="shared" si="86"/>
        <v>-21342.138833337085</v>
      </c>
      <c r="U947">
        <f t="shared" si="87"/>
        <v>29515.067122381799</v>
      </c>
      <c r="X947">
        <f t="shared" si="88"/>
        <v>0.51606358805306241</v>
      </c>
      <c r="Y947">
        <f t="shared" si="89"/>
        <v>0.59592021577150611</v>
      </c>
    </row>
    <row r="948" spans="1:25" x14ac:dyDescent="0.35">
      <c r="A948" s="1">
        <v>34739.416666666664</v>
      </c>
      <c r="B948">
        <v>20.0823</v>
      </c>
      <c r="C948">
        <f>_xlfn.IFNA(HLOOKUP(B948,'[1]Traitement outputs'!$B$33:$Q$33,1,TRUE),16)</f>
        <v>20</v>
      </c>
      <c r="E948" s="1">
        <v>34739.416666666664</v>
      </c>
      <c r="F948">
        <v>15.1051</v>
      </c>
      <c r="G948">
        <f t="shared" si="84"/>
        <v>15</v>
      </c>
      <c r="I948" s="1">
        <v>34739.416666666664</v>
      </c>
      <c r="J948">
        <v>12565.9</v>
      </c>
      <c r="K948">
        <f t="shared" si="85"/>
        <v>108.20657752426615</v>
      </c>
      <c r="M948">
        <f>INDEX('[1]Traitement outputs (2)'!$B$51:$Q$56,MATCH(70,'[1]Traitement outputs (2)'!$A$51:$A$56,0),MATCH(C948,'[1]Traitement outputs (2)'!$B$51:$Q$51,0))</f>
        <v>-16.864255714989046</v>
      </c>
      <c r="N948">
        <f>INDEX('[1]Traitement outputs (2)'!$B$34:$Q$38,MATCH(70,'[1]Traitement outputs (2)'!$A$34:$A$38,0),MATCH(C948,'[1]Traitement outputs (2)'!$B$33:$Q$33,0))</f>
        <v>-183.77989640241771</v>
      </c>
      <c r="O948">
        <f>INDEX('[1]Traitement outputs (2)'!$B$58:$Q$63,MATCH(70,'[1]Traitement outputs (2)'!$A$58:$A$63,0),MATCH(C948,'[1]Traitement outputs (2)'!$B$58:$Q$58,0))</f>
        <v>16.864787616041994</v>
      </c>
      <c r="P948">
        <f>INDEX('[1]Traitement outputs (2)'!$B$41:$Q$45,MATCH(70,'[1]Traitement outputs (2)'!$A$41:$A$45,0),MATCH(C948,'[1]Traitement outputs (2)'!$B$40:$Q$40,0))</f>
        <v>254.15803075879367</v>
      </c>
      <c r="Q948">
        <f>IF(K948&lt;30,INDEX('[1]Traitement outputs (2)'!$B$51:$Q$63,MATCH(70,'[1]Traitement outputs (2)'!$A$51:$A$63,0),MATCH(C948,'[1]Traitement outputs (2)'!$B$51:$Q$51,0)),INDEX('[1]Traitement outputs (2)'!$B$34:$Q$38,MATCH(70,'[1]Traitement outputs (2)'!$A$34:$A$38,0),MATCH(C948,'[1]Traitement outputs (2)'!$B$33:$Q$33,0)))</f>
        <v>-183.77989640241771</v>
      </c>
      <c r="R948">
        <f>IF(K948&lt;30,INDEX('[1]Traitement outputs (2)'!$B$58:$Q$63,MATCH(70,'[1]Traitement outputs (2)'!$A$58:$A$63,0),MATCH(C948,'[1]Traitement outputs (2)'!$B$58:$Q$58,0)),INDEX('[1]Traitement outputs (2)'!$B$41:$Q$45,MATCH(70,'[1]Traitement outputs (2)'!$A$41:$A$45,0),MATCH(C948,'[1]Traitement outputs (2)'!$B$40:$Q$40,0)))</f>
        <v>254.15803075879367</v>
      </c>
      <c r="T948">
        <f t="shared" si="86"/>
        <v>-21342.138833337085</v>
      </c>
      <c r="U948">
        <f t="shared" si="87"/>
        <v>29515.067122381799</v>
      </c>
      <c r="X948">
        <f t="shared" si="88"/>
        <v>0.51606358805306241</v>
      </c>
      <c r="Y948">
        <f t="shared" si="89"/>
        <v>0.59592021577150611</v>
      </c>
    </row>
    <row r="949" spans="1:25" x14ac:dyDescent="0.35">
      <c r="A949" s="1">
        <v>34739.458333333336</v>
      </c>
      <c r="B949">
        <v>20.0871</v>
      </c>
      <c r="C949">
        <f>_xlfn.IFNA(HLOOKUP(B949,'[1]Traitement outputs'!$B$33:$Q$33,1,TRUE),16)</f>
        <v>20</v>
      </c>
      <c r="E949" s="1">
        <v>34739.458333333336</v>
      </c>
      <c r="F949">
        <v>15.8157</v>
      </c>
      <c r="G949">
        <f t="shared" si="84"/>
        <v>16</v>
      </c>
      <c r="I949" s="1">
        <v>34739.458333333336</v>
      </c>
      <c r="J949">
        <v>25452.3</v>
      </c>
      <c r="K949">
        <f t="shared" si="85"/>
        <v>219.17302167937669</v>
      </c>
      <c r="M949">
        <f>INDEX('[1]Traitement outputs (2)'!$B$51:$Q$56,MATCH(70,'[1]Traitement outputs (2)'!$A$51:$A$56,0),MATCH(C949,'[1]Traitement outputs (2)'!$B$51:$Q$51,0))</f>
        <v>-16.864255714989046</v>
      </c>
      <c r="N949">
        <f>INDEX('[1]Traitement outputs (2)'!$B$34:$Q$38,MATCH(70,'[1]Traitement outputs (2)'!$A$34:$A$38,0),MATCH(C949,'[1]Traitement outputs (2)'!$B$33:$Q$33,0))</f>
        <v>-183.77989640241771</v>
      </c>
      <c r="O949">
        <f>INDEX('[1]Traitement outputs (2)'!$B$58:$Q$63,MATCH(70,'[1]Traitement outputs (2)'!$A$58:$A$63,0),MATCH(C949,'[1]Traitement outputs (2)'!$B$58:$Q$58,0))</f>
        <v>16.864787616041994</v>
      </c>
      <c r="P949">
        <f>INDEX('[1]Traitement outputs (2)'!$B$41:$Q$45,MATCH(70,'[1]Traitement outputs (2)'!$A$41:$A$45,0),MATCH(C949,'[1]Traitement outputs (2)'!$B$40:$Q$40,0))</f>
        <v>254.15803075879367</v>
      </c>
      <c r="Q949">
        <f>IF(K949&lt;30,INDEX('[1]Traitement outputs (2)'!$B$51:$Q$63,MATCH(70,'[1]Traitement outputs (2)'!$A$51:$A$63,0),MATCH(C949,'[1]Traitement outputs (2)'!$B$51:$Q$51,0)),INDEX('[1]Traitement outputs (2)'!$B$34:$Q$38,MATCH(70,'[1]Traitement outputs (2)'!$A$34:$A$38,0),MATCH(C949,'[1]Traitement outputs (2)'!$B$33:$Q$33,0)))</f>
        <v>-183.77989640241771</v>
      </c>
      <c r="R949">
        <f>IF(K949&lt;30,INDEX('[1]Traitement outputs (2)'!$B$58:$Q$63,MATCH(70,'[1]Traitement outputs (2)'!$A$58:$A$63,0),MATCH(C949,'[1]Traitement outputs (2)'!$B$58:$Q$58,0)),INDEX('[1]Traitement outputs (2)'!$B$41:$Q$45,MATCH(70,'[1]Traitement outputs (2)'!$A$41:$A$45,0),MATCH(C949,'[1]Traitement outputs (2)'!$B$40:$Q$40,0)))</f>
        <v>254.15803075879367</v>
      </c>
      <c r="T949">
        <f t="shared" si="86"/>
        <v>-21342.138833337085</v>
      </c>
      <c r="U949">
        <f t="shared" si="87"/>
        <v>29515.067122381799</v>
      </c>
      <c r="X949">
        <f t="shared" si="88"/>
        <v>0.51606358805306241</v>
      </c>
      <c r="Y949">
        <f t="shared" si="89"/>
        <v>0.59592021577150611</v>
      </c>
    </row>
    <row r="950" spans="1:25" x14ac:dyDescent="0.35">
      <c r="A950" s="1">
        <v>34739.5</v>
      </c>
      <c r="B950">
        <v>20.087299999999999</v>
      </c>
      <c r="C950">
        <f>_xlfn.IFNA(HLOOKUP(B950,'[1]Traitement outputs'!$B$33:$Q$33,1,TRUE),16)</f>
        <v>20</v>
      </c>
      <c r="E950" s="1">
        <v>34739.5</v>
      </c>
      <c r="F950">
        <v>16.2911</v>
      </c>
      <c r="G950">
        <f t="shared" si="84"/>
        <v>16</v>
      </c>
      <c r="I950" s="1">
        <v>34739.5</v>
      </c>
      <c r="J950">
        <v>23994.5</v>
      </c>
      <c r="K950">
        <f t="shared" si="85"/>
        <v>206.61971879499316</v>
      </c>
      <c r="M950">
        <f>INDEX('[1]Traitement outputs (2)'!$B$51:$Q$56,MATCH(70,'[1]Traitement outputs (2)'!$A$51:$A$56,0),MATCH(C950,'[1]Traitement outputs (2)'!$B$51:$Q$51,0))</f>
        <v>-16.864255714989046</v>
      </c>
      <c r="N950">
        <f>INDEX('[1]Traitement outputs (2)'!$B$34:$Q$38,MATCH(70,'[1]Traitement outputs (2)'!$A$34:$A$38,0),MATCH(C950,'[1]Traitement outputs (2)'!$B$33:$Q$33,0))</f>
        <v>-183.77989640241771</v>
      </c>
      <c r="O950">
        <f>INDEX('[1]Traitement outputs (2)'!$B$58:$Q$63,MATCH(70,'[1]Traitement outputs (2)'!$A$58:$A$63,0),MATCH(C950,'[1]Traitement outputs (2)'!$B$58:$Q$58,0))</f>
        <v>16.864787616041994</v>
      </c>
      <c r="P950">
        <f>INDEX('[1]Traitement outputs (2)'!$B$41:$Q$45,MATCH(70,'[1]Traitement outputs (2)'!$A$41:$A$45,0),MATCH(C950,'[1]Traitement outputs (2)'!$B$40:$Q$40,0))</f>
        <v>254.15803075879367</v>
      </c>
      <c r="Q950">
        <f>IF(K950&lt;30,INDEX('[1]Traitement outputs (2)'!$B$51:$Q$63,MATCH(70,'[1]Traitement outputs (2)'!$A$51:$A$63,0),MATCH(C950,'[1]Traitement outputs (2)'!$B$51:$Q$51,0)),INDEX('[1]Traitement outputs (2)'!$B$34:$Q$38,MATCH(70,'[1]Traitement outputs (2)'!$A$34:$A$38,0),MATCH(C950,'[1]Traitement outputs (2)'!$B$33:$Q$33,0)))</f>
        <v>-183.77989640241771</v>
      </c>
      <c r="R950">
        <f>IF(K950&lt;30,INDEX('[1]Traitement outputs (2)'!$B$58:$Q$63,MATCH(70,'[1]Traitement outputs (2)'!$A$58:$A$63,0),MATCH(C950,'[1]Traitement outputs (2)'!$B$58:$Q$58,0)),INDEX('[1]Traitement outputs (2)'!$B$41:$Q$45,MATCH(70,'[1]Traitement outputs (2)'!$A$41:$A$45,0),MATCH(C950,'[1]Traitement outputs (2)'!$B$40:$Q$40,0)))</f>
        <v>254.15803075879367</v>
      </c>
      <c r="T950">
        <f t="shared" si="86"/>
        <v>-21342.138833337085</v>
      </c>
      <c r="U950">
        <f t="shared" si="87"/>
        <v>29515.067122381799</v>
      </c>
      <c r="X950">
        <f t="shared" si="88"/>
        <v>0.51606358805306241</v>
      </c>
      <c r="Y950">
        <f t="shared" si="89"/>
        <v>0.59592021577150611</v>
      </c>
    </row>
    <row r="951" spans="1:25" x14ac:dyDescent="0.35">
      <c r="A951" s="1">
        <v>34739.541666666664</v>
      </c>
      <c r="B951">
        <v>20.086300000000001</v>
      </c>
      <c r="C951">
        <f>_xlfn.IFNA(HLOOKUP(B951,'[1]Traitement outputs'!$B$33:$Q$33,1,TRUE),16)</f>
        <v>20</v>
      </c>
      <c r="E951" s="1">
        <v>34739.541666666664</v>
      </c>
      <c r="F951">
        <v>16.8217</v>
      </c>
      <c r="G951">
        <f t="shared" si="84"/>
        <v>17</v>
      </c>
      <c r="I951" s="1">
        <v>34739.541666666664</v>
      </c>
      <c r="J951">
        <v>9289.16</v>
      </c>
      <c r="K951">
        <f t="shared" si="85"/>
        <v>79.990148869186626</v>
      </c>
      <c r="M951">
        <f>INDEX('[1]Traitement outputs (2)'!$B$51:$Q$56,MATCH(70,'[1]Traitement outputs (2)'!$A$51:$A$56,0),MATCH(C951,'[1]Traitement outputs (2)'!$B$51:$Q$51,0))</f>
        <v>-16.864255714989046</v>
      </c>
      <c r="N951">
        <f>INDEX('[1]Traitement outputs (2)'!$B$34:$Q$38,MATCH(70,'[1]Traitement outputs (2)'!$A$34:$A$38,0),MATCH(C951,'[1]Traitement outputs (2)'!$B$33:$Q$33,0))</f>
        <v>-183.77989640241771</v>
      </c>
      <c r="O951">
        <f>INDEX('[1]Traitement outputs (2)'!$B$58:$Q$63,MATCH(70,'[1]Traitement outputs (2)'!$A$58:$A$63,0),MATCH(C951,'[1]Traitement outputs (2)'!$B$58:$Q$58,0))</f>
        <v>16.864787616041994</v>
      </c>
      <c r="P951">
        <f>INDEX('[1]Traitement outputs (2)'!$B$41:$Q$45,MATCH(70,'[1]Traitement outputs (2)'!$A$41:$A$45,0),MATCH(C951,'[1]Traitement outputs (2)'!$B$40:$Q$40,0))</f>
        <v>254.15803075879367</v>
      </c>
      <c r="Q951">
        <f>IF(K951&lt;30,INDEX('[1]Traitement outputs (2)'!$B$51:$Q$63,MATCH(70,'[1]Traitement outputs (2)'!$A$51:$A$63,0),MATCH(C951,'[1]Traitement outputs (2)'!$B$51:$Q$51,0)),INDEX('[1]Traitement outputs (2)'!$B$34:$Q$38,MATCH(70,'[1]Traitement outputs (2)'!$A$34:$A$38,0),MATCH(C951,'[1]Traitement outputs (2)'!$B$33:$Q$33,0)))</f>
        <v>-183.77989640241771</v>
      </c>
      <c r="R951">
        <f>IF(K951&lt;30,INDEX('[1]Traitement outputs (2)'!$B$58:$Q$63,MATCH(70,'[1]Traitement outputs (2)'!$A$58:$A$63,0),MATCH(C951,'[1]Traitement outputs (2)'!$B$58:$Q$58,0)),INDEX('[1]Traitement outputs (2)'!$B$41:$Q$45,MATCH(70,'[1]Traitement outputs (2)'!$A$41:$A$45,0),MATCH(C951,'[1]Traitement outputs (2)'!$B$40:$Q$40,0)))</f>
        <v>254.15803075879367</v>
      </c>
      <c r="T951">
        <f t="shared" si="86"/>
        <v>-21342.138833337085</v>
      </c>
      <c r="U951">
        <f t="shared" si="87"/>
        <v>29515.067122381799</v>
      </c>
      <c r="X951">
        <f t="shared" si="88"/>
        <v>0.51606358805306241</v>
      </c>
      <c r="Y951">
        <f t="shared" si="89"/>
        <v>0.59592021577150611</v>
      </c>
    </row>
    <row r="952" spans="1:25" x14ac:dyDescent="0.35">
      <c r="A952" s="1">
        <v>34739.583333333336</v>
      </c>
      <c r="B952">
        <v>20.084900000000001</v>
      </c>
      <c r="C952">
        <f>_xlfn.IFNA(HLOOKUP(B952,'[1]Traitement outputs'!$B$33:$Q$33,1,TRUE),16)</f>
        <v>20</v>
      </c>
      <c r="E952" s="1">
        <v>34739.583333333336</v>
      </c>
      <c r="F952">
        <v>17.5351</v>
      </c>
      <c r="G952">
        <f t="shared" si="84"/>
        <v>18</v>
      </c>
      <c r="I952" s="1">
        <v>34739.583333333336</v>
      </c>
      <c r="J952">
        <v>10362.9</v>
      </c>
      <c r="K952">
        <f t="shared" si="85"/>
        <v>89.236261805856941</v>
      </c>
      <c r="M952">
        <f>INDEX('[1]Traitement outputs (2)'!$B$51:$Q$56,MATCH(70,'[1]Traitement outputs (2)'!$A$51:$A$56,0),MATCH(C952,'[1]Traitement outputs (2)'!$B$51:$Q$51,0))</f>
        <v>-16.864255714989046</v>
      </c>
      <c r="N952">
        <f>INDEX('[1]Traitement outputs (2)'!$B$34:$Q$38,MATCH(70,'[1]Traitement outputs (2)'!$A$34:$A$38,0),MATCH(C952,'[1]Traitement outputs (2)'!$B$33:$Q$33,0))</f>
        <v>-183.77989640241771</v>
      </c>
      <c r="O952">
        <f>INDEX('[1]Traitement outputs (2)'!$B$58:$Q$63,MATCH(70,'[1]Traitement outputs (2)'!$A$58:$A$63,0),MATCH(C952,'[1]Traitement outputs (2)'!$B$58:$Q$58,0))</f>
        <v>16.864787616041994</v>
      </c>
      <c r="P952">
        <f>INDEX('[1]Traitement outputs (2)'!$B$41:$Q$45,MATCH(70,'[1]Traitement outputs (2)'!$A$41:$A$45,0),MATCH(C952,'[1]Traitement outputs (2)'!$B$40:$Q$40,0))</f>
        <v>254.15803075879367</v>
      </c>
      <c r="Q952">
        <f>IF(K952&lt;30,INDEX('[1]Traitement outputs (2)'!$B$51:$Q$63,MATCH(70,'[1]Traitement outputs (2)'!$A$51:$A$63,0),MATCH(C952,'[1]Traitement outputs (2)'!$B$51:$Q$51,0)),INDEX('[1]Traitement outputs (2)'!$B$34:$Q$38,MATCH(70,'[1]Traitement outputs (2)'!$A$34:$A$38,0),MATCH(C952,'[1]Traitement outputs (2)'!$B$33:$Q$33,0)))</f>
        <v>-183.77989640241771</v>
      </c>
      <c r="R952">
        <f>IF(K952&lt;30,INDEX('[1]Traitement outputs (2)'!$B$58:$Q$63,MATCH(70,'[1]Traitement outputs (2)'!$A$58:$A$63,0),MATCH(C952,'[1]Traitement outputs (2)'!$B$58:$Q$58,0)),INDEX('[1]Traitement outputs (2)'!$B$41:$Q$45,MATCH(70,'[1]Traitement outputs (2)'!$A$41:$A$45,0),MATCH(C952,'[1]Traitement outputs (2)'!$B$40:$Q$40,0)))</f>
        <v>254.15803075879367</v>
      </c>
      <c r="T952">
        <f t="shared" si="86"/>
        <v>-21342.138833337085</v>
      </c>
      <c r="U952">
        <f t="shared" si="87"/>
        <v>29515.067122381799</v>
      </c>
      <c r="X952">
        <f t="shared" si="88"/>
        <v>0.51606358805306241</v>
      </c>
      <c r="Y952">
        <f t="shared" si="89"/>
        <v>0.59592021577150611</v>
      </c>
    </row>
    <row r="953" spans="1:25" x14ac:dyDescent="0.35">
      <c r="A953" s="1">
        <v>34739.625</v>
      </c>
      <c r="B953">
        <v>20.083400000000001</v>
      </c>
      <c r="C953">
        <f>_xlfn.IFNA(HLOOKUP(B953,'[1]Traitement outputs'!$B$33:$Q$33,1,TRUE),16)</f>
        <v>20</v>
      </c>
      <c r="E953" s="1">
        <v>34739.625</v>
      </c>
      <c r="F953">
        <v>18.230599999999999</v>
      </c>
      <c r="G953">
        <f t="shared" si="84"/>
        <v>18</v>
      </c>
      <c r="I953" s="1">
        <v>34739.625</v>
      </c>
      <c r="J953">
        <v>6112.98</v>
      </c>
      <c r="K953">
        <f t="shared" si="85"/>
        <v>52.639655279310553</v>
      </c>
      <c r="M953">
        <f>INDEX('[1]Traitement outputs (2)'!$B$51:$Q$56,MATCH(70,'[1]Traitement outputs (2)'!$A$51:$A$56,0),MATCH(C953,'[1]Traitement outputs (2)'!$B$51:$Q$51,0))</f>
        <v>-16.864255714989046</v>
      </c>
      <c r="N953">
        <f>INDEX('[1]Traitement outputs (2)'!$B$34:$Q$38,MATCH(70,'[1]Traitement outputs (2)'!$A$34:$A$38,0),MATCH(C953,'[1]Traitement outputs (2)'!$B$33:$Q$33,0))</f>
        <v>-183.77989640241771</v>
      </c>
      <c r="O953">
        <f>INDEX('[1]Traitement outputs (2)'!$B$58:$Q$63,MATCH(70,'[1]Traitement outputs (2)'!$A$58:$A$63,0),MATCH(C953,'[1]Traitement outputs (2)'!$B$58:$Q$58,0))</f>
        <v>16.864787616041994</v>
      </c>
      <c r="P953">
        <f>INDEX('[1]Traitement outputs (2)'!$B$41:$Q$45,MATCH(70,'[1]Traitement outputs (2)'!$A$41:$A$45,0),MATCH(C953,'[1]Traitement outputs (2)'!$B$40:$Q$40,0))</f>
        <v>254.15803075879367</v>
      </c>
      <c r="Q953">
        <f>IF(K953&lt;30,INDEX('[1]Traitement outputs (2)'!$B$51:$Q$63,MATCH(70,'[1]Traitement outputs (2)'!$A$51:$A$63,0),MATCH(C953,'[1]Traitement outputs (2)'!$B$51:$Q$51,0)),INDEX('[1]Traitement outputs (2)'!$B$34:$Q$38,MATCH(70,'[1]Traitement outputs (2)'!$A$34:$A$38,0),MATCH(C953,'[1]Traitement outputs (2)'!$B$33:$Q$33,0)))</f>
        <v>-183.77989640241771</v>
      </c>
      <c r="R953">
        <f>IF(K953&lt;30,INDEX('[1]Traitement outputs (2)'!$B$58:$Q$63,MATCH(70,'[1]Traitement outputs (2)'!$A$58:$A$63,0),MATCH(C953,'[1]Traitement outputs (2)'!$B$58:$Q$58,0)),INDEX('[1]Traitement outputs (2)'!$B$41:$Q$45,MATCH(70,'[1]Traitement outputs (2)'!$A$41:$A$45,0),MATCH(C953,'[1]Traitement outputs (2)'!$B$40:$Q$40,0)))</f>
        <v>254.15803075879367</v>
      </c>
      <c r="T953">
        <f t="shared" si="86"/>
        <v>-21342.138833337085</v>
      </c>
      <c r="U953">
        <f t="shared" si="87"/>
        <v>29515.067122381799</v>
      </c>
      <c r="X953">
        <f t="shared" si="88"/>
        <v>0.51606358805306241</v>
      </c>
      <c r="Y953">
        <f t="shared" si="89"/>
        <v>0.59592021577150611</v>
      </c>
    </row>
    <row r="954" spans="1:25" x14ac:dyDescent="0.35">
      <c r="A954" s="1">
        <v>34739.666666666664</v>
      </c>
      <c r="B954">
        <v>20.081499999999998</v>
      </c>
      <c r="C954">
        <f>_xlfn.IFNA(HLOOKUP(B954,'[1]Traitement outputs'!$B$33:$Q$33,1,TRUE),16)</f>
        <v>20</v>
      </c>
      <c r="E954" s="1">
        <v>34739.666666666664</v>
      </c>
      <c r="F954">
        <v>18.910499999999999</v>
      </c>
      <c r="G954">
        <f t="shared" si="84"/>
        <v>19</v>
      </c>
      <c r="I954" s="1">
        <v>34739.666666666664</v>
      </c>
      <c r="J954">
        <v>1942.14</v>
      </c>
      <c r="K954">
        <f t="shared" si="85"/>
        <v>16.724016781366899</v>
      </c>
      <c r="M954">
        <f>INDEX('[1]Traitement outputs (2)'!$B$51:$Q$56,MATCH(70,'[1]Traitement outputs (2)'!$A$51:$A$56,0),MATCH(C954,'[1]Traitement outputs (2)'!$B$51:$Q$51,0))</f>
        <v>-16.864255714989046</v>
      </c>
      <c r="N954">
        <f>INDEX('[1]Traitement outputs (2)'!$B$34:$Q$38,MATCH(70,'[1]Traitement outputs (2)'!$A$34:$A$38,0),MATCH(C954,'[1]Traitement outputs (2)'!$B$33:$Q$33,0))</f>
        <v>-183.77989640241771</v>
      </c>
      <c r="O954">
        <f>INDEX('[1]Traitement outputs (2)'!$B$58:$Q$63,MATCH(70,'[1]Traitement outputs (2)'!$A$58:$A$63,0),MATCH(C954,'[1]Traitement outputs (2)'!$B$58:$Q$58,0))</f>
        <v>16.864787616041994</v>
      </c>
      <c r="P954">
        <f>INDEX('[1]Traitement outputs (2)'!$B$41:$Q$45,MATCH(70,'[1]Traitement outputs (2)'!$A$41:$A$45,0),MATCH(C954,'[1]Traitement outputs (2)'!$B$40:$Q$40,0))</f>
        <v>254.15803075879367</v>
      </c>
      <c r="Q954">
        <f>IF(K954&lt;30,INDEX('[1]Traitement outputs (2)'!$B$51:$Q$63,MATCH(70,'[1]Traitement outputs (2)'!$A$51:$A$63,0),MATCH(C954,'[1]Traitement outputs (2)'!$B$51:$Q$51,0)),INDEX('[1]Traitement outputs (2)'!$B$34:$Q$38,MATCH(70,'[1]Traitement outputs (2)'!$A$34:$A$38,0),MATCH(C954,'[1]Traitement outputs (2)'!$B$33:$Q$33,0)))</f>
        <v>-16.864255714989046</v>
      </c>
      <c r="R954">
        <f>IF(K954&lt;30,INDEX('[1]Traitement outputs (2)'!$B$58:$Q$63,MATCH(70,'[1]Traitement outputs (2)'!$A$58:$A$63,0),MATCH(C954,'[1]Traitement outputs (2)'!$B$58:$Q$58,0)),INDEX('[1]Traitement outputs (2)'!$B$41:$Q$45,MATCH(70,'[1]Traitement outputs (2)'!$A$41:$A$45,0),MATCH(C954,'[1]Traitement outputs (2)'!$B$40:$Q$40,0)))</f>
        <v>16.864787616041994</v>
      </c>
      <c r="T954">
        <f t="shared" si="86"/>
        <v>-1958.42577907482</v>
      </c>
      <c r="U954">
        <f t="shared" si="87"/>
        <v>1958.4875481058175</v>
      </c>
      <c r="X954">
        <f t="shared" si="88"/>
        <v>4.735571455032727E-2</v>
      </c>
      <c r="Y954">
        <f t="shared" si="89"/>
        <v>3.954259420836595E-2</v>
      </c>
    </row>
    <row r="955" spans="1:25" x14ac:dyDescent="0.35">
      <c r="A955" s="1">
        <v>34739.708333333336</v>
      </c>
      <c r="B955">
        <v>20.080500000000001</v>
      </c>
      <c r="C955">
        <f>_xlfn.IFNA(HLOOKUP(B955,'[1]Traitement outputs'!$B$33:$Q$33,1,TRUE),16)</f>
        <v>20</v>
      </c>
      <c r="E955" s="1">
        <v>34739.708333333336</v>
      </c>
      <c r="F955">
        <v>19.2498</v>
      </c>
      <c r="G955">
        <f t="shared" si="84"/>
        <v>19</v>
      </c>
      <c r="I955" s="1">
        <v>34739.708333333336</v>
      </c>
      <c r="J955">
        <v>0</v>
      </c>
      <c r="K955">
        <f t="shared" si="85"/>
        <v>0</v>
      </c>
      <c r="M955">
        <f>INDEX('[1]Traitement outputs (2)'!$B$51:$Q$56,MATCH(70,'[1]Traitement outputs (2)'!$A$51:$A$56,0),MATCH(C955,'[1]Traitement outputs (2)'!$B$51:$Q$51,0))</f>
        <v>-16.864255714989046</v>
      </c>
      <c r="N955">
        <f>INDEX('[1]Traitement outputs (2)'!$B$34:$Q$38,MATCH(70,'[1]Traitement outputs (2)'!$A$34:$A$38,0),MATCH(C955,'[1]Traitement outputs (2)'!$B$33:$Q$33,0))</f>
        <v>-183.77989640241771</v>
      </c>
      <c r="O955">
        <f>INDEX('[1]Traitement outputs (2)'!$B$58:$Q$63,MATCH(70,'[1]Traitement outputs (2)'!$A$58:$A$63,0),MATCH(C955,'[1]Traitement outputs (2)'!$B$58:$Q$58,0))</f>
        <v>16.864787616041994</v>
      </c>
      <c r="P955">
        <f>INDEX('[1]Traitement outputs (2)'!$B$41:$Q$45,MATCH(70,'[1]Traitement outputs (2)'!$A$41:$A$45,0),MATCH(C955,'[1]Traitement outputs (2)'!$B$40:$Q$40,0))</f>
        <v>254.15803075879367</v>
      </c>
      <c r="Q955">
        <f>IF(K955&lt;30,INDEX('[1]Traitement outputs (2)'!$B$51:$Q$63,MATCH(70,'[1]Traitement outputs (2)'!$A$51:$A$63,0),MATCH(C955,'[1]Traitement outputs (2)'!$B$51:$Q$51,0)),INDEX('[1]Traitement outputs (2)'!$B$34:$Q$38,MATCH(70,'[1]Traitement outputs (2)'!$A$34:$A$38,0),MATCH(C955,'[1]Traitement outputs (2)'!$B$33:$Q$33,0)))</f>
        <v>-16.864255714989046</v>
      </c>
      <c r="R955">
        <f>IF(K955&lt;30,INDEX('[1]Traitement outputs (2)'!$B$58:$Q$63,MATCH(70,'[1]Traitement outputs (2)'!$A$58:$A$63,0),MATCH(C955,'[1]Traitement outputs (2)'!$B$58:$Q$58,0)),INDEX('[1]Traitement outputs (2)'!$B$41:$Q$45,MATCH(70,'[1]Traitement outputs (2)'!$A$41:$A$45,0),MATCH(C955,'[1]Traitement outputs (2)'!$B$40:$Q$40,0)))</f>
        <v>16.864787616041994</v>
      </c>
      <c r="T955">
        <f t="shared" si="86"/>
        <v>-1958.42577907482</v>
      </c>
      <c r="U955">
        <f t="shared" si="87"/>
        <v>1958.4875481058175</v>
      </c>
      <c r="X955">
        <f t="shared" si="88"/>
        <v>4.735571455032727E-2</v>
      </c>
      <c r="Y955">
        <f t="shared" si="89"/>
        <v>3.954259420836595E-2</v>
      </c>
    </row>
    <row r="956" spans="1:25" x14ac:dyDescent="0.35">
      <c r="A956" s="1">
        <v>34739.75</v>
      </c>
      <c r="B956">
        <v>20.080400000000001</v>
      </c>
      <c r="C956">
        <f>_xlfn.IFNA(HLOOKUP(B956,'[1]Traitement outputs'!$B$33:$Q$33,1,TRUE),16)</f>
        <v>20</v>
      </c>
      <c r="E956" s="1">
        <v>34739.75</v>
      </c>
      <c r="F956">
        <v>19.241900000000001</v>
      </c>
      <c r="G956">
        <f t="shared" si="84"/>
        <v>19</v>
      </c>
      <c r="I956" s="1">
        <v>34739.75</v>
      </c>
      <c r="J956">
        <v>0</v>
      </c>
      <c r="K956">
        <f t="shared" si="85"/>
        <v>0</v>
      </c>
      <c r="M956">
        <f>INDEX('[1]Traitement outputs (2)'!$B$51:$Q$56,MATCH(70,'[1]Traitement outputs (2)'!$A$51:$A$56,0),MATCH(C956,'[1]Traitement outputs (2)'!$B$51:$Q$51,0))</f>
        <v>-16.864255714989046</v>
      </c>
      <c r="N956">
        <f>INDEX('[1]Traitement outputs (2)'!$B$34:$Q$38,MATCH(70,'[1]Traitement outputs (2)'!$A$34:$A$38,0),MATCH(C956,'[1]Traitement outputs (2)'!$B$33:$Q$33,0))</f>
        <v>-183.77989640241771</v>
      </c>
      <c r="O956">
        <f>INDEX('[1]Traitement outputs (2)'!$B$58:$Q$63,MATCH(70,'[1]Traitement outputs (2)'!$A$58:$A$63,0),MATCH(C956,'[1]Traitement outputs (2)'!$B$58:$Q$58,0))</f>
        <v>16.864787616041994</v>
      </c>
      <c r="P956">
        <f>INDEX('[1]Traitement outputs (2)'!$B$41:$Q$45,MATCH(70,'[1]Traitement outputs (2)'!$A$41:$A$45,0),MATCH(C956,'[1]Traitement outputs (2)'!$B$40:$Q$40,0))</f>
        <v>254.15803075879367</v>
      </c>
      <c r="Q956">
        <f>IF(K956&lt;30,INDEX('[1]Traitement outputs (2)'!$B$51:$Q$63,MATCH(70,'[1]Traitement outputs (2)'!$A$51:$A$63,0),MATCH(C956,'[1]Traitement outputs (2)'!$B$51:$Q$51,0)),INDEX('[1]Traitement outputs (2)'!$B$34:$Q$38,MATCH(70,'[1]Traitement outputs (2)'!$A$34:$A$38,0),MATCH(C956,'[1]Traitement outputs (2)'!$B$33:$Q$33,0)))</f>
        <v>-16.864255714989046</v>
      </c>
      <c r="R956">
        <f>IF(K956&lt;30,INDEX('[1]Traitement outputs (2)'!$B$58:$Q$63,MATCH(70,'[1]Traitement outputs (2)'!$A$58:$A$63,0),MATCH(C956,'[1]Traitement outputs (2)'!$B$58:$Q$58,0)),INDEX('[1]Traitement outputs (2)'!$B$41:$Q$45,MATCH(70,'[1]Traitement outputs (2)'!$A$41:$A$45,0),MATCH(C956,'[1]Traitement outputs (2)'!$B$40:$Q$40,0)))</f>
        <v>16.864787616041994</v>
      </c>
      <c r="T956">
        <f t="shared" si="86"/>
        <v>-1958.42577907482</v>
      </c>
      <c r="U956">
        <f t="shared" si="87"/>
        <v>1958.4875481058175</v>
      </c>
      <c r="X956">
        <f t="shared" si="88"/>
        <v>4.735571455032727E-2</v>
      </c>
      <c r="Y956">
        <f t="shared" si="89"/>
        <v>3.954259420836595E-2</v>
      </c>
    </row>
    <row r="957" spans="1:25" x14ac:dyDescent="0.35">
      <c r="A957" s="1">
        <v>34739.791666666664</v>
      </c>
      <c r="B957">
        <v>20.080300000000001</v>
      </c>
      <c r="C957">
        <f>_xlfn.IFNA(HLOOKUP(B957,'[1]Traitement outputs'!$B$33:$Q$33,1,TRUE),16)</f>
        <v>20</v>
      </c>
      <c r="E957" s="1">
        <v>34739.791666666664</v>
      </c>
      <c r="F957">
        <v>19.1525</v>
      </c>
      <c r="G957">
        <f t="shared" si="84"/>
        <v>19</v>
      </c>
      <c r="I957" s="1">
        <v>34739.791666666664</v>
      </c>
      <c r="J957">
        <v>0</v>
      </c>
      <c r="K957">
        <f t="shared" si="85"/>
        <v>0</v>
      </c>
      <c r="M957">
        <f>INDEX('[1]Traitement outputs (2)'!$B$51:$Q$56,MATCH(70,'[1]Traitement outputs (2)'!$A$51:$A$56,0),MATCH(C957,'[1]Traitement outputs (2)'!$B$51:$Q$51,0))</f>
        <v>-16.864255714989046</v>
      </c>
      <c r="N957">
        <f>INDEX('[1]Traitement outputs (2)'!$B$34:$Q$38,MATCH(70,'[1]Traitement outputs (2)'!$A$34:$A$38,0),MATCH(C957,'[1]Traitement outputs (2)'!$B$33:$Q$33,0))</f>
        <v>-183.77989640241771</v>
      </c>
      <c r="O957">
        <f>INDEX('[1]Traitement outputs (2)'!$B$58:$Q$63,MATCH(70,'[1]Traitement outputs (2)'!$A$58:$A$63,0),MATCH(C957,'[1]Traitement outputs (2)'!$B$58:$Q$58,0))</f>
        <v>16.864787616041994</v>
      </c>
      <c r="P957">
        <f>INDEX('[1]Traitement outputs (2)'!$B$41:$Q$45,MATCH(70,'[1]Traitement outputs (2)'!$A$41:$A$45,0),MATCH(C957,'[1]Traitement outputs (2)'!$B$40:$Q$40,0))</f>
        <v>254.15803075879367</v>
      </c>
      <c r="Q957">
        <f>IF(K957&lt;30,INDEX('[1]Traitement outputs (2)'!$B$51:$Q$63,MATCH(70,'[1]Traitement outputs (2)'!$A$51:$A$63,0),MATCH(C957,'[1]Traitement outputs (2)'!$B$51:$Q$51,0)),INDEX('[1]Traitement outputs (2)'!$B$34:$Q$38,MATCH(70,'[1]Traitement outputs (2)'!$A$34:$A$38,0),MATCH(C957,'[1]Traitement outputs (2)'!$B$33:$Q$33,0)))</f>
        <v>-16.864255714989046</v>
      </c>
      <c r="R957">
        <f>IF(K957&lt;30,INDEX('[1]Traitement outputs (2)'!$B$58:$Q$63,MATCH(70,'[1]Traitement outputs (2)'!$A$58:$A$63,0),MATCH(C957,'[1]Traitement outputs (2)'!$B$58:$Q$58,0)),INDEX('[1]Traitement outputs (2)'!$B$41:$Q$45,MATCH(70,'[1]Traitement outputs (2)'!$A$41:$A$45,0),MATCH(C957,'[1]Traitement outputs (2)'!$B$40:$Q$40,0)))</f>
        <v>16.864787616041994</v>
      </c>
      <c r="T957">
        <f t="shared" si="86"/>
        <v>-1958.42577907482</v>
      </c>
      <c r="U957">
        <f t="shared" si="87"/>
        <v>1958.4875481058175</v>
      </c>
      <c r="X957">
        <f t="shared" si="88"/>
        <v>4.735571455032727E-2</v>
      </c>
      <c r="Y957">
        <f t="shared" si="89"/>
        <v>3.954259420836595E-2</v>
      </c>
    </row>
    <row r="958" spans="1:25" x14ac:dyDescent="0.35">
      <c r="A958" s="1">
        <v>34739.833333333336</v>
      </c>
      <c r="B958">
        <v>20.080300000000001</v>
      </c>
      <c r="C958">
        <f>_xlfn.IFNA(HLOOKUP(B958,'[1]Traitement outputs'!$B$33:$Q$33,1,TRUE),16)</f>
        <v>20</v>
      </c>
      <c r="E958" s="1">
        <v>34739.833333333336</v>
      </c>
      <c r="F958">
        <v>19.043900000000001</v>
      </c>
      <c r="G958">
        <f t="shared" si="84"/>
        <v>19</v>
      </c>
      <c r="I958" s="1">
        <v>34739.833333333336</v>
      </c>
      <c r="J958">
        <v>0</v>
      </c>
      <c r="K958">
        <f t="shared" si="85"/>
        <v>0</v>
      </c>
      <c r="M958">
        <f>INDEX('[1]Traitement outputs (2)'!$B$51:$Q$56,MATCH(70,'[1]Traitement outputs (2)'!$A$51:$A$56,0),MATCH(C958,'[1]Traitement outputs (2)'!$B$51:$Q$51,0))</f>
        <v>-16.864255714989046</v>
      </c>
      <c r="N958">
        <f>INDEX('[1]Traitement outputs (2)'!$B$34:$Q$38,MATCH(70,'[1]Traitement outputs (2)'!$A$34:$A$38,0),MATCH(C958,'[1]Traitement outputs (2)'!$B$33:$Q$33,0))</f>
        <v>-183.77989640241771</v>
      </c>
      <c r="O958">
        <f>INDEX('[1]Traitement outputs (2)'!$B$58:$Q$63,MATCH(70,'[1]Traitement outputs (2)'!$A$58:$A$63,0),MATCH(C958,'[1]Traitement outputs (2)'!$B$58:$Q$58,0))</f>
        <v>16.864787616041994</v>
      </c>
      <c r="P958">
        <f>INDEX('[1]Traitement outputs (2)'!$B$41:$Q$45,MATCH(70,'[1]Traitement outputs (2)'!$A$41:$A$45,0),MATCH(C958,'[1]Traitement outputs (2)'!$B$40:$Q$40,0))</f>
        <v>254.15803075879367</v>
      </c>
      <c r="Q958">
        <f>IF(K958&lt;30,INDEX('[1]Traitement outputs (2)'!$B$51:$Q$63,MATCH(70,'[1]Traitement outputs (2)'!$A$51:$A$63,0),MATCH(C958,'[1]Traitement outputs (2)'!$B$51:$Q$51,0)),INDEX('[1]Traitement outputs (2)'!$B$34:$Q$38,MATCH(70,'[1]Traitement outputs (2)'!$A$34:$A$38,0),MATCH(C958,'[1]Traitement outputs (2)'!$B$33:$Q$33,0)))</f>
        <v>-16.864255714989046</v>
      </c>
      <c r="R958">
        <f>IF(K958&lt;30,INDEX('[1]Traitement outputs (2)'!$B$58:$Q$63,MATCH(70,'[1]Traitement outputs (2)'!$A$58:$A$63,0),MATCH(C958,'[1]Traitement outputs (2)'!$B$58:$Q$58,0)),INDEX('[1]Traitement outputs (2)'!$B$41:$Q$45,MATCH(70,'[1]Traitement outputs (2)'!$A$41:$A$45,0),MATCH(C958,'[1]Traitement outputs (2)'!$B$40:$Q$40,0)))</f>
        <v>16.864787616041994</v>
      </c>
      <c r="T958">
        <f t="shared" si="86"/>
        <v>-1958.42577907482</v>
      </c>
      <c r="U958">
        <f t="shared" si="87"/>
        <v>1958.4875481058175</v>
      </c>
      <c r="X958">
        <f t="shared" si="88"/>
        <v>4.735571455032727E-2</v>
      </c>
      <c r="Y958">
        <f t="shared" si="89"/>
        <v>3.954259420836595E-2</v>
      </c>
    </row>
    <row r="959" spans="1:25" x14ac:dyDescent="0.35">
      <c r="A959" s="1">
        <v>34739.875</v>
      </c>
      <c r="B959">
        <v>16.1877</v>
      </c>
      <c r="C959">
        <f>_xlfn.IFNA(HLOOKUP(B959,'[1]Traitement outputs'!$B$33:$Q$33,1,TRUE),16)</f>
        <v>16</v>
      </c>
      <c r="E959" s="1">
        <v>34739.875</v>
      </c>
      <c r="F959">
        <v>24.168399999999998</v>
      </c>
      <c r="G959">
        <f t="shared" si="84"/>
        <v>24</v>
      </c>
      <c r="I959" s="1">
        <v>34739.875</v>
      </c>
      <c r="J959">
        <v>0</v>
      </c>
      <c r="K959">
        <f t="shared" si="85"/>
        <v>0</v>
      </c>
      <c r="M959">
        <f>INDEX('[1]Traitement outputs (2)'!$B$51:$Q$56,MATCH(70,'[1]Traitement outputs (2)'!$A$51:$A$56,0),MATCH(C959,'[1]Traitement outputs (2)'!$B$51:$Q$51,0))</f>
        <v>-27.907128105419115</v>
      </c>
      <c r="N959">
        <f>INDEX('[1]Traitement outputs (2)'!$B$34:$Q$38,MATCH(70,'[1]Traitement outputs (2)'!$A$34:$A$38,0),MATCH(C959,'[1]Traitement outputs (2)'!$B$33:$Q$33,0))</f>
        <v>-87.65601603539298</v>
      </c>
      <c r="O959">
        <f>INDEX('[1]Traitement outputs (2)'!$B$58:$Q$63,MATCH(70,'[1]Traitement outputs (2)'!$A$58:$A$63,0),MATCH(C959,'[1]Traitement outputs (2)'!$B$58:$Q$58,0))</f>
        <v>27.907128104236733</v>
      </c>
      <c r="P959">
        <f>INDEX('[1]Traitement outputs (2)'!$B$41:$Q$45,MATCH(70,'[1]Traitement outputs (2)'!$A$41:$A$45,0),MATCH(C959,'[1]Traitement outputs (2)'!$B$40:$Q$40,0))</f>
        <v>158.03405896601754</v>
      </c>
      <c r="Q959">
        <f>IF(K959&lt;30,INDEX('[1]Traitement outputs (2)'!$B$51:$Q$63,MATCH(70,'[1]Traitement outputs (2)'!$A$51:$A$63,0),MATCH(C959,'[1]Traitement outputs (2)'!$B$51:$Q$51,0)),INDEX('[1]Traitement outputs (2)'!$B$34:$Q$38,MATCH(70,'[1]Traitement outputs (2)'!$A$34:$A$38,0),MATCH(C959,'[1]Traitement outputs (2)'!$B$33:$Q$33,0)))</f>
        <v>-27.907128105419115</v>
      </c>
      <c r="R959">
        <f>IF(K959&lt;30,INDEX('[1]Traitement outputs (2)'!$B$58:$Q$63,MATCH(70,'[1]Traitement outputs (2)'!$A$58:$A$63,0),MATCH(C959,'[1]Traitement outputs (2)'!$B$58:$Q$58,0)),INDEX('[1]Traitement outputs (2)'!$B$41:$Q$45,MATCH(70,'[1]Traitement outputs (2)'!$A$41:$A$45,0),MATCH(C959,'[1]Traitement outputs (2)'!$B$40:$Q$40,0)))</f>
        <v>27.907128104236733</v>
      </c>
      <c r="T959">
        <f t="shared" si="86"/>
        <v>-3240.8212983285953</v>
      </c>
      <c r="U959">
        <f t="shared" si="87"/>
        <v>3240.8212981912866</v>
      </c>
      <c r="X959">
        <f t="shared" si="88"/>
        <v>7.8364679403255921E-2</v>
      </c>
      <c r="Y959">
        <f t="shared" si="89"/>
        <v>6.5433390996103388E-2</v>
      </c>
    </row>
    <row r="960" spans="1:25" x14ac:dyDescent="0.35">
      <c r="A960" s="1">
        <v>34739.916666666664</v>
      </c>
      <c r="B960">
        <v>16.081299999999999</v>
      </c>
      <c r="C960">
        <f>_xlfn.IFNA(HLOOKUP(B960,'[1]Traitement outputs'!$B$33:$Q$33,1,TRUE),16)</f>
        <v>16</v>
      </c>
      <c r="E960" s="1">
        <v>34739.916666666664</v>
      </c>
      <c r="F960">
        <v>24.025099999999998</v>
      </c>
      <c r="G960">
        <f t="shared" si="84"/>
        <v>24</v>
      </c>
      <c r="I960" s="1">
        <v>34739.916666666664</v>
      </c>
      <c r="J960">
        <v>0</v>
      </c>
      <c r="K960">
        <f t="shared" si="85"/>
        <v>0</v>
      </c>
      <c r="M960">
        <f>INDEX('[1]Traitement outputs (2)'!$B$51:$Q$56,MATCH(70,'[1]Traitement outputs (2)'!$A$51:$A$56,0),MATCH(C960,'[1]Traitement outputs (2)'!$B$51:$Q$51,0))</f>
        <v>-27.907128105419115</v>
      </c>
      <c r="N960">
        <f>INDEX('[1]Traitement outputs (2)'!$B$34:$Q$38,MATCH(70,'[1]Traitement outputs (2)'!$A$34:$A$38,0),MATCH(C960,'[1]Traitement outputs (2)'!$B$33:$Q$33,0))</f>
        <v>-87.65601603539298</v>
      </c>
      <c r="O960">
        <f>INDEX('[1]Traitement outputs (2)'!$B$58:$Q$63,MATCH(70,'[1]Traitement outputs (2)'!$A$58:$A$63,0),MATCH(C960,'[1]Traitement outputs (2)'!$B$58:$Q$58,0))</f>
        <v>27.907128104236733</v>
      </c>
      <c r="P960">
        <f>INDEX('[1]Traitement outputs (2)'!$B$41:$Q$45,MATCH(70,'[1]Traitement outputs (2)'!$A$41:$A$45,0),MATCH(C960,'[1]Traitement outputs (2)'!$B$40:$Q$40,0))</f>
        <v>158.03405896601754</v>
      </c>
      <c r="Q960">
        <f>IF(K960&lt;30,INDEX('[1]Traitement outputs (2)'!$B$51:$Q$63,MATCH(70,'[1]Traitement outputs (2)'!$A$51:$A$63,0),MATCH(C960,'[1]Traitement outputs (2)'!$B$51:$Q$51,0)),INDEX('[1]Traitement outputs (2)'!$B$34:$Q$38,MATCH(70,'[1]Traitement outputs (2)'!$A$34:$A$38,0),MATCH(C960,'[1]Traitement outputs (2)'!$B$33:$Q$33,0)))</f>
        <v>-27.907128105419115</v>
      </c>
      <c r="R960">
        <f>IF(K960&lt;30,INDEX('[1]Traitement outputs (2)'!$B$58:$Q$63,MATCH(70,'[1]Traitement outputs (2)'!$A$58:$A$63,0),MATCH(C960,'[1]Traitement outputs (2)'!$B$58:$Q$58,0)),INDEX('[1]Traitement outputs (2)'!$B$41:$Q$45,MATCH(70,'[1]Traitement outputs (2)'!$A$41:$A$45,0),MATCH(C960,'[1]Traitement outputs (2)'!$B$40:$Q$40,0)))</f>
        <v>27.907128104236733</v>
      </c>
      <c r="T960">
        <f t="shared" si="86"/>
        <v>-3240.8212983285953</v>
      </c>
      <c r="U960">
        <f t="shared" si="87"/>
        <v>3240.8212981912866</v>
      </c>
      <c r="X960">
        <f t="shared" si="88"/>
        <v>7.8364679403255921E-2</v>
      </c>
      <c r="Y960">
        <f t="shared" si="89"/>
        <v>6.5433390996103388E-2</v>
      </c>
    </row>
    <row r="961" spans="1:25" x14ac:dyDescent="0.35">
      <c r="A961" s="1">
        <v>34739.958333333336</v>
      </c>
      <c r="B961">
        <v>16.0807</v>
      </c>
      <c r="C961">
        <f>_xlfn.IFNA(HLOOKUP(B961,'[1]Traitement outputs'!$B$33:$Q$33,1,TRUE),16)</f>
        <v>16</v>
      </c>
      <c r="E961" s="1">
        <v>34739.958333333336</v>
      </c>
      <c r="F961">
        <v>23.874199999999998</v>
      </c>
      <c r="G961">
        <f t="shared" si="84"/>
        <v>24</v>
      </c>
      <c r="I961" s="1">
        <v>34739.958333333336</v>
      </c>
      <c r="J961">
        <v>0</v>
      </c>
      <c r="K961">
        <f t="shared" si="85"/>
        <v>0</v>
      </c>
      <c r="M961">
        <f>INDEX('[1]Traitement outputs (2)'!$B$51:$Q$56,MATCH(70,'[1]Traitement outputs (2)'!$A$51:$A$56,0),MATCH(C961,'[1]Traitement outputs (2)'!$B$51:$Q$51,0))</f>
        <v>-27.907128105419115</v>
      </c>
      <c r="N961">
        <f>INDEX('[1]Traitement outputs (2)'!$B$34:$Q$38,MATCH(70,'[1]Traitement outputs (2)'!$A$34:$A$38,0),MATCH(C961,'[1]Traitement outputs (2)'!$B$33:$Q$33,0))</f>
        <v>-87.65601603539298</v>
      </c>
      <c r="O961">
        <f>INDEX('[1]Traitement outputs (2)'!$B$58:$Q$63,MATCH(70,'[1]Traitement outputs (2)'!$A$58:$A$63,0),MATCH(C961,'[1]Traitement outputs (2)'!$B$58:$Q$58,0))</f>
        <v>27.907128104236733</v>
      </c>
      <c r="P961">
        <f>INDEX('[1]Traitement outputs (2)'!$B$41:$Q$45,MATCH(70,'[1]Traitement outputs (2)'!$A$41:$A$45,0),MATCH(C961,'[1]Traitement outputs (2)'!$B$40:$Q$40,0))</f>
        <v>158.03405896601754</v>
      </c>
      <c r="Q961">
        <f>IF(K961&lt;30,INDEX('[1]Traitement outputs (2)'!$B$51:$Q$63,MATCH(70,'[1]Traitement outputs (2)'!$A$51:$A$63,0),MATCH(C961,'[1]Traitement outputs (2)'!$B$51:$Q$51,0)),INDEX('[1]Traitement outputs (2)'!$B$34:$Q$38,MATCH(70,'[1]Traitement outputs (2)'!$A$34:$A$38,0),MATCH(C961,'[1]Traitement outputs (2)'!$B$33:$Q$33,0)))</f>
        <v>-27.907128105419115</v>
      </c>
      <c r="R961">
        <f>IF(K961&lt;30,INDEX('[1]Traitement outputs (2)'!$B$58:$Q$63,MATCH(70,'[1]Traitement outputs (2)'!$A$58:$A$63,0),MATCH(C961,'[1]Traitement outputs (2)'!$B$58:$Q$58,0)),INDEX('[1]Traitement outputs (2)'!$B$41:$Q$45,MATCH(70,'[1]Traitement outputs (2)'!$A$41:$A$45,0),MATCH(C961,'[1]Traitement outputs (2)'!$B$40:$Q$40,0)))</f>
        <v>27.907128104236733</v>
      </c>
      <c r="T961">
        <f t="shared" si="86"/>
        <v>-3240.8212983285953</v>
      </c>
      <c r="U961">
        <f t="shared" si="87"/>
        <v>3240.8212981912866</v>
      </c>
      <c r="X961">
        <f t="shared" si="88"/>
        <v>7.8364679403255921E-2</v>
      </c>
      <c r="Y961">
        <f t="shared" si="89"/>
        <v>6.5433390996103388E-2</v>
      </c>
    </row>
    <row r="962" spans="1:25" x14ac:dyDescent="0.35">
      <c r="A962" s="1">
        <v>34740</v>
      </c>
      <c r="B962">
        <v>16.0808</v>
      </c>
      <c r="C962">
        <f>_xlfn.IFNA(HLOOKUP(B962,'[1]Traitement outputs'!$B$33:$Q$33,1,TRUE),16)</f>
        <v>16</v>
      </c>
      <c r="E962" s="1">
        <v>34740</v>
      </c>
      <c r="F962">
        <v>23.9208</v>
      </c>
      <c r="G962">
        <f t="shared" si="84"/>
        <v>24</v>
      </c>
      <c r="I962" s="1">
        <v>34740</v>
      </c>
      <c r="J962">
        <v>0</v>
      </c>
      <c r="K962">
        <f t="shared" si="85"/>
        <v>0</v>
      </c>
      <c r="M962">
        <f>INDEX('[1]Traitement outputs (2)'!$B$51:$Q$56,MATCH(70,'[1]Traitement outputs (2)'!$A$51:$A$56,0),MATCH(C962,'[1]Traitement outputs (2)'!$B$51:$Q$51,0))</f>
        <v>-27.907128105419115</v>
      </c>
      <c r="N962">
        <f>INDEX('[1]Traitement outputs (2)'!$B$34:$Q$38,MATCH(70,'[1]Traitement outputs (2)'!$A$34:$A$38,0),MATCH(C962,'[1]Traitement outputs (2)'!$B$33:$Q$33,0))</f>
        <v>-87.65601603539298</v>
      </c>
      <c r="O962">
        <f>INDEX('[1]Traitement outputs (2)'!$B$58:$Q$63,MATCH(70,'[1]Traitement outputs (2)'!$A$58:$A$63,0),MATCH(C962,'[1]Traitement outputs (2)'!$B$58:$Q$58,0))</f>
        <v>27.907128104236733</v>
      </c>
      <c r="P962">
        <f>INDEX('[1]Traitement outputs (2)'!$B$41:$Q$45,MATCH(70,'[1]Traitement outputs (2)'!$A$41:$A$45,0),MATCH(C962,'[1]Traitement outputs (2)'!$B$40:$Q$40,0))</f>
        <v>158.03405896601754</v>
      </c>
      <c r="Q962">
        <f>IF(K962&lt;30,INDEX('[1]Traitement outputs (2)'!$B$51:$Q$63,MATCH(70,'[1]Traitement outputs (2)'!$A$51:$A$63,0),MATCH(C962,'[1]Traitement outputs (2)'!$B$51:$Q$51,0)),INDEX('[1]Traitement outputs (2)'!$B$34:$Q$38,MATCH(70,'[1]Traitement outputs (2)'!$A$34:$A$38,0),MATCH(C962,'[1]Traitement outputs (2)'!$B$33:$Q$33,0)))</f>
        <v>-27.907128105419115</v>
      </c>
      <c r="R962">
        <f>IF(K962&lt;30,INDEX('[1]Traitement outputs (2)'!$B$58:$Q$63,MATCH(70,'[1]Traitement outputs (2)'!$A$58:$A$63,0),MATCH(C962,'[1]Traitement outputs (2)'!$B$58:$Q$58,0)),INDEX('[1]Traitement outputs (2)'!$B$41:$Q$45,MATCH(70,'[1]Traitement outputs (2)'!$A$41:$A$45,0),MATCH(C962,'[1]Traitement outputs (2)'!$B$40:$Q$40,0)))</f>
        <v>27.907128104236733</v>
      </c>
      <c r="T962">
        <f t="shared" si="86"/>
        <v>-3240.8212983285953</v>
      </c>
      <c r="U962">
        <f t="shared" si="87"/>
        <v>3240.8212981912866</v>
      </c>
      <c r="X962">
        <f t="shared" si="88"/>
        <v>7.8364679403255921E-2</v>
      </c>
      <c r="Y962">
        <f t="shared" si="89"/>
        <v>6.5433390996103388E-2</v>
      </c>
    </row>
    <row r="963" spans="1:25" x14ac:dyDescent="0.35">
      <c r="A963" s="1">
        <v>34740.041666666664</v>
      </c>
      <c r="B963">
        <v>16.080300000000001</v>
      </c>
      <c r="C963">
        <f>_xlfn.IFNA(HLOOKUP(B963,'[1]Traitement outputs'!$B$33:$Q$33,1,TRUE),16)</f>
        <v>16</v>
      </c>
      <c r="E963" s="1">
        <v>34740.041666666664</v>
      </c>
      <c r="F963">
        <v>23.671600000000002</v>
      </c>
      <c r="G963">
        <f t="shared" ref="G963:G1026" si="90">ROUND(F963,0)</f>
        <v>24</v>
      </c>
      <c r="I963" s="1">
        <v>34740.041666666664</v>
      </c>
      <c r="J963">
        <v>0</v>
      </c>
      <c r="K963">
        <f t="shared" ref="K963:K1026" si="91">J963/$AB$2</f>
        <v>0</v>
      </c>
      <c r="M963">
        <f>INDEX('[1]Traitement outputs (2)'!$B$51:$Q$56,MATCH(70,'[1]Traitement outputs (2)'!$A$51:$A$56,0),MATCH(C963,'[1]Traitement outputs (2)'!$B$51:$Q$51,0))</f>
        <v>-27.907128105419115</v>
      </c>
      <c r="N963">
        <f>INDEX('[1]Traitement outputs (2)'!$B$34:$Q$38,MATCH(70,'[1]Traitement outputs (2)'!$A$34:$A$38,0),MATCH(C963,'[1]Traitement outputs (2)'!$B$33:$Q$33,0))</f>
        <v>-87.65601603539298</v>
      </c>
      <c r="O963">
        <f>INDEX('[1]Traitement outputs (2)'!$B$58:$Q$63,MATCH(70,'[1]Traitement outputs (2)'!$A$58:$A$63,0),MATCH(C963,'[1]Traitement outputs (2)'!$B$58:$Q$58,0))</f>
        <v>27.907128104236733</v>
      </c>
      <c r="P963">
        <f>INDEX('[1]Traitement outputs (2)'!$B$41:$Q$45,MATCH(70,'[1]Traitement outputs (2)'!$A$41:$A$45,0),MATCH(C963,'[1]Traitement outputs (2)'!$B$40:$Q$40,0))</f>
        <v>158.03405896601754</v>
      </c>
      <c r="Q963">
        <f>IF(K963&lt;30,INDEX('[1]Traitement outputs (2)'!$B$51:$Q$63,MATCH(70,'[1]Traitement outputs (2)'!$A$51:$A$63,0),MATCH(C963,'[1]Traitement outputs (2)'!$B$51:$Q$51,0)),INDEX('[1]Traitement outputs (2)'!$B$34:$Q$38,MATCH(70,'[1]Traitement outputs (2)'!$A$34:$A$38,0),MATCH(C963,'[1]Traitement outputs (2)'!$B$33:$Q$33,0)))</f>
        <v>-27.907128105419115</v>
      </c>
      <c r="R963">
        <f>IF(K963&lt;30,INDEX('[1]Traitement outputs (2)'!$B$58:$Q$63,MATCH(70,'[1]Traitement outputs (2)'!$A$58:$A$63,0),MATCH(C963,'[1]Traitement outputs (2)'!$B$58:$Q$58,0)),INDEX('[1]Traitement outputs (2)'!$B$41:$Q$45,MATCH(70,'[1]Traitement outputs (2)'!$A$41:$A$45,0),MATCH(C963,'[1]Traitement outputs (2)'!$B$40:$Q$40,0)))</f>
        <v>27.907128104236733</v>
      </c>
      <c r="T963">
        <f t="shared" ref="T963:T1026" si="92">Q963*$AB$2</f>
        <v>-3240.8212983285953</v>
      </c>
      <c r="U963">
        <f t="shared" ref="U963:U1026" si="93">R963*$AB$2</f>
        <v>3240.8212981912866</v>
      </c>
      <c r="X963">
        <f t="shared" ref="X963:X1026" si="94">T963/$V$2</f>
        <v>7.8364679403255921E-2</v>
      </c>
      <c r="Y963">
        <f t="shared" ref="Y963:Y1026" si="95">U963/$W$2</f>
        <v>6.5433390996103388E-2</v>
      </c>
    </row>
    <row r="964" spans="1:25" x14ac:dyDescent="0.35">
      <c r="A964" s="1">
        <v>34740.083333333336</v>
      </c>
      <c r="B964">
        <v>16.080100000000002</v>
      </c>
      <c r="C964">
        <f>_xlfn.IFNA(HLOOKUP(B964,'[1]Traitement outputs'!$B$33:$Q$33,1,TRUE),16)</f>
        <v>16</v>
      </c>
      <c r="E964" s="1">
        <v>34740.083333333336</v>
      </c>
      <c r="F964">
        <v>23.315000000000001</v>
      </c>
      <c r="G964">
        <f t="shared" si="90"/>
        <v>23</v>
      </c>
      <c r="I964" s="1">
        <v>34740.083333333336</v>
      </c>
      <c r="J964">
        <v>0</v>
      </c>
      <c r="K964">
        <f t="shared" si="91"/>
        <v>0</v>
      </c>
      <c r="M964">
        <f>INDEX('[1]Traitement outputs (2)'!$B$51:$Q$56,MATCH(70,'[1]Traitement outputs (2)'!$A$51:$A$56,0),MATCH(C964,'[1]Traitement outputs (2)'!$B$51:$Q$51,0))</f>
        <v>-27.907128105419115</v>
      </c>
      <c r="N964">
        <f>INDEX('[1]Traitement outputs (2)'!$B$34:$Q$38,MATCH(70,'[1]Traitement outputs (2)'!$A$34:$A$38,0),MATCH(C964,'[1]Traitement outputs (2)'!$B$33:$Q$33,0))</f>
        <v>-87.65601603539298</v>
      </c>
      <c r="O964">
        <f>INDEX('[1]Traitement outputs (2)'!$B$58:$Q$63,MATCH(70,'[1]Traitement outputs (2)'!$A$58:$A$63,0),MATCH(C964,'[1]Traitement outputs (2)'!$B$58:$Q$58,0))</f>
        <v>27.907128104236733</v>
      </c>
      <c r="P964">
        <f>INDEX('[1]Traitement outputs (2)'!$B$41:$Q$45,MATCH(70,'[1]Traitement outputs (2)'!$A$41:$A$45,0),MATCH(C964,'[1]Traitement outputs (2)'!$B$40:$Q$40,0))</f>
        <v>158.03405896601754</v>
      </c>
      <c r="Q964">
        <f>IF(K964&lt;30,INDEX('[1]Traitement outputs (2)'!$B$51:$Q$63,MATCH(70,'[1]Traitement outputs (2)'!$A$51:$A$63,0),MATCH(C964,'[1]Traitement outputs (2)'!$B$51:$Q$51,0)),INDEX('[1]Traitement outputs (2)'!$B$34:$Q$38,MATCH(70,'[1]Traitement outputs (2)'!$A$34:$A$38,0),MATCH(C964,'[1]Traitement outputs (2)'!$B$33:$Q$33,0)))</f>
        <v>-27.907128105419115</v>
      </c>
      <c r="R964">
        <f>IF(K964&lt;30,INDEX('[1]Traitement outputs (2)'!$B$58:$Q$63,MATCH(70,'[1]Traitement outputs (2)'!$A$58:$A$63,0),MATCH(C964,'[1]Traitement outputs (2)'!$B$58:$Q$58,0)),INDEX('[1]Traitement outputs (2)'!$B$41:$Q$45,MATCH(70,'[1]Traitement outputs (2)'!$A$41:$A$45,0),MATCH(C964,'[1]Traitement outputs (2)'!$B$40:$Q$40,0)))</f>
        <v>27.907128104236733</v>
      </c>
      <c r="T964">
        <f t="shared" si="92"/>
        <v>-3240.8212983285953</v>
      </c>
      <c r="U964">
        <f t="shared" si="93"/>
        <v>3240.8212981912866</v>
      </c>
      <c r="X964">
        <f t="shared" si="94"/>
        <v>7.8364679403255921E-2</v>
      </c>
      <c r="Y964">
        <f t="shared" si="95"/>
        <v>6.5433390996103388E-2</v>
      </c>
    </row>
    <row r="965" spans="1:25" x14ac:dyDescent="0.35">
      <c r="A965" s="1">
        <v>34740.125</v>
      </c>
      <c r="B965">
        <v>16.080100000000002</v>
      </c>
      <c r="C965">
        <f>_xlfn.IFNA(HLOOKUP(B965,'[1]Traitement outputs'!$B$33:$Q$33,1,TRUE),16)</f>
        <v>16</v>
      </c>
      <c r="E965" s="1">
        <v>34740.125</v>
      </c>
      <c r="F965">
        <v>23.027000000000001</v>
      </c>
      <c r="G965">
        <f t="shared" si="90"/>
        <v>23</v>
      </c>
      <c r="I965" s="1">
        <v>34740.125</v>
      </c>
      <c r="J965">
        <v>0</v>
      </c>
      <c r="K965">
        <f t="shared" si="91"/>
        <v>0</v>
      </c>
      <c r="M965">
        <f>INDEX('[1]Traitement outputs (2)'!$B$51:$Q$56,MATCH(70,'[1]Traitement outputs (2)'!$A$51:$A$56,0),MATCH(C965,'[1]Traitement outputs (2)'!$B$51:$Q$51,0))</f>
        <v>-27.907128105419115</v>
      </c>
      <c r="N965">
        <f>INDEX('[1]Traitement outputs (2)'!$B$34:$Q$38,MATCH(70,'[1]Traitement outputs (2)'!$A$34:$A$38,0),MATCH(C965,'[1]Traitement outputs (2)'!$B$33:$Q$33,0))</f>
        <v>-87.65601603539298</v>
      </c>
      <c r="O965">
        <f>INDEX('[1]Traitement outputs (2)'!$B$58:$Q$63,MATCH(70,'[1]Traitement outputs (2)'!$A$58:$A$63,0),MATCH(C965,'[1]Traitement outputs (2)'!$B$58:$Q$58,0))</f>
        <v>27.907128104236733</v>
      </c>
      <c r="P965">
        <f>INDEX('[1]Traitement outputs (2)'!$B$41:$Q$45,MATCH(70,'[1]Traitement outputs (2)'!$A$41:$A$45,0),MATCH(C965,'[1]Traitement outputs (2)'!$B$40:$Q$40,0))</f>
        <v>158.03405896601754</v>
      </c>
      <c r="Q965">
        <f>IF(K965&lt;30,INDEX('[1]Traitement outputs (2)'!$B$51:$Q$63,MATCH(70,'[1]Traitement outputs (2)'!$A$51:$A$63,0),MATCH(C965,'[1]Traitement outputs (2)'!$B$51:$Q$51,0)),INDEX('[1]Traitement outputs (2)'!$B$34:$Q$38,MATCH(70,'[1]Traitement outputs (2)'!$A$34:$A$38,0),MATCH(C965,'[1]Traitement outputs (2)'!$B$33:$Q$33,0)))</f>
        <v>-27.907128105419115</v>
      </c>
      <c r="R965">
        <f>IF(K965&lt;30,INDEX('[1]Traitement outputs (2)'!$B$58:$Q$63,MATCH(70,'[1]Traitement outputs (2)'!$A$58:$A$63,0),MATCH(C965,'[1]Traitement outputs (2)'!$B$58:$Q$58,0)),INDEX('[1]Traitement outputs (2)'!$B$41:$Q$45,MATCH(70,'[1]Traitement outputs (2)'!$A$41:$A$45,0),MATCH(C965,'[1]Traitement outputs (2)'!$B$40:$Q$40,0)))</f>
        <v>27.907128104236733</v>
      </c>
      <c r="T965">
        <f t="shared" si="92"/>
        <v>-3240.8212983285953</v>
      </c>
      <c r="U965">
        <f t="shared" si="93"/>
        <v>3240.8212981912866</v>
      </c>
      <c r="X965">
        <f t="shared" si="94"/>
        <v>7.8364679403255921E-2</v>
      </c>
      <c r="Y965">
        <f t="shared" si="95"/>
        <v>6.5433390996103388E-2</v>
      </c>
    </row>
    <row r="966" spans="1:25" x14ac:dyDescent="0.35">
      <c r="A966" s="1">
        <v>34740.166666666664</v>
      </c>
      <c r="B966">
        <v>16.080100000000002</v>
      </c>
      <c r="C966">
        <f>_xlfn.IFNA(HLOOKUP(B966,'[1]Traitement outputs'!$B$33:$Q$33,1,TRUE),16)</f>
        <v>16</v>
      </c>
      <c r="E966" s="1">
        <v>34740.166666666664</v>
      </c>
      <c r="F966">
        <v>22.873899999999999</v>
      </c>
      <c r="G966">
        <f t="shared" si="90"/>
        <v>23</v>
      </c>
      <c r="I966" s="1">
        <v>34740.166666666664</v>
      </c>
      <c r="J966">
        <v>0</v>
      </c>
      <c r="K966">
        <f t="shared" si="91"/>
        <v>0</v>
      </c>
      <c r="M966">
        <f>INDEX('[1]Traitement outputs (2)'!$B$51:$Q$56,MATCH(70,'[1]Traitement outputs (2)'!$A$51:$A$56,0),MATCH(C966,'[1]Traitement outputs (2)'!$B$51:$Q$51,0))</f>
        <v>-27.907128105419115</v>
      </c>
      <c r="N966">
        <f>INDEX('[1]Traitement outputs (2)'!$B$34:$Q$38,MATCH(70,'[1]Traitement outputs (2)'!$A$34:$A$38,0),MATCH(C966,'[1]Traitement outputs (2)'!$B$33:$Q$33,0))</f>
        <v>-87.65601603539298</v>
      </c>
      <c r="O966">
        <f>INDEX('[1]Traitement outputs (2)'!$B$58:$Q$63,MATCH(70,'[1]Traitement outputs (2)'!$A$58:$A$63,0),MATCH(C966,'[1]Traitement outputs (2)'!$B$58:$Q$58,0))</f>
        <v>27.907128104236733</v>
      </c>
      <c r="P966">
        <f>INDEX('[1]Traitement outputs (2)'!$B$41:$Q$45,MATCH(70,'[1]Traitement outputs (2)'!$A$41:$A$45,0),MATCH(C966,'[1]Traitement outputs (2)'!$B$40:$Q$40,0))</f>
        <v>158.03405896601754</v>
      </c>
      <c r="Q966">
        <f>IF(K966&lt;30,INDEX('[1]Traitement outputs (2)'!$B$51:$Q$63,MATCH(70,'[1]Traitement outputs (2)'!$A$51:$A$63,0),MATCH(C966,'[1]Traitement outputs (2)'!$B$51:$Q$51,0)),INDEX('[1]Traitement outputs (2)'!$B$34:$Q$38,MATCH(70,'[1]Traitement outputs (2)'!$A$34:$A$38,0),MATCH(C966,'[1]Traitement outputs (2)'!$B$33:$Q$33,0)))</f>
        <v>-27.907128105419115</v>
      </c>
      <c r="R966">
        <f>IF(K966&lt;30,INDEX('[1]Traitement outputs (2)'!$B$58:$Q$63,MATCH(70,'[1]Traitement outputs (2)'!$A$58:$A$63,0),MATCH(C966,'[1]Traitement outputs (2)'!$B$58:$Q$58,0)),INDEX('[1]Traitement outputs (2)'!$B$41:$Q$45,MATCH(70,'[1]Traitement outputs (2)'!$A$41:$A$45,0),MATCH(C966,'[1]Traitement outputs (2)'!$B$40:$Q$40,0)))</f>
        <v>27.907128104236733</v>
      </c>
      <c r="T966">
        <f t="shared" si="92"/>
        <v>-3240.8212983285953</v>
      </c>
      <c r="U966">
        <f t="shared" si="93"/>
        <v>3240.8212981912866</v>
      </c>
      <c r="X966">
        <f t="shared" si="94"/>
        <v>7.8364679403255921E-2</v>
      </c>
      <c r="Y966">
        <f t="shared" si="95"/>
        <v>6.5433390996103388E-2</v>
      </c>
    </row>
    <row r="967" spans="1:25" x14ac:dyDescent="0.35">
      <c r="A967" s="1">
        <v>34740.208333333336</v>
      </c>
      <c r="B967">
        <v>20.034099999999999</v>
      </c>
      <c r="C967">
        <f>_xlfn.IFNA(HLOOKUP(B967,'[1]Traitement outputs'!$B$33:$Q$33,1,TRUE),16)</f>
        <v>20</v>
      </c>
      <c r="E967" s="1">
        <v>34740.208333333336</v>
      </c>
      <c r="F967">
        <v>17.725000000000001</v>
      </c>
      <c r="G967">
        <f t="shared" si="90"/>
        <v>18</v>
      </c>
      <c r="I967" s="1">
        <v>34740.208333333336</v>
      </c>
      <c r="J967">
        <v>0</v>
      </c>
      <c r="K967">
        <f t="shared" si="91"/>
        <v>0</v>
      </c>
      <c r="M967">
        <f>INDEX('[1]Traitement outputs (2)'!$B$51:$Q$56,MATCH(70,'[1]Traitement outputs (2)'!$A$51:$A$56,0),MATCH(C967,'[1]Traitement outputs (2)'!$B$51:$Q$51,0))</f>
        <v>-16.864255714989046</v>
      </c>
      <c r="N967">
        <f>INDEX('[1]Traitement outputs (2)'!$B$34:$Q$38,MATCH(70,'[1]Traitement outputs (2)'!$A$34:$A$38,0),MATCH(C967,'[1]Traitement outputs (2)'!$B$33:$Q$33,0))</f>
        <v>-183.77989640241771</v>
      </c>
      <c r="O967">
        <f>INDEX('[1]Traitement outputs (2)'!$B$58:$Q$63,MATCH(70,'[1]Traitement outputs (2)'!$A$58:$A$63,0),MATCH(C967,'[1]Traitement outputs (2)'!$B$58:$Q$58,0))</f>
        <v>16.864787616041994</v>
      </c>
      <c r="P967">
        <f>INDEX('[1]Traitement outputs (2)'!$B$41:$Q$45,MATCH(70,'[1]Traitement outputs (2)'!$A$41:$A$45,0),MATCH(C967,'[1]Traitement outputs (2)'!$B$40:$Q$40,0))</f>
        <v>254.15803075879367</v>
      </c>
      <c r="Q967">
        <f>IF(K967&lt;30,INDEX('[1]Traitement outputs (2)'!$B$51:$Q$63,MATCH(70,'[1]Traitement outputs (2)'!$A$51:$A$63,0),MATCH(C967,'[1]Traitement outputs (2)'!$B$51:$Q$51,0)),INDEX('[1]Traitement outputs (2)'!$B$34:$Q$38,MATCH(70,'[1]Traitement outputs (2)'!$A$34:$A$38,0),MATCH(C967,'[1]Traitement outputs (2)'!$B$33:$Q$33,0)))</f>
        <v>-16.864255714989046</v>
      </c>
      <c r="R967">
        <f>IF(K967&lt;30,INDEX('[1]Traitement outputs (2)'!$B$58:$Q$63,MATCH(70,'[1]Traitement outputs (2)'!$A$58:$A$63,0),MATCH(C967,'[1]Traitement outputs (2)'!$B$58:$Q$58,0)),INDEX('[1]Traitement outputs (2)'!$B$41:$Q$45,MATCH(70,'[1]Traitement outputs (2)'!$A$41:$A$45,0),MATCH(C967,'[1]Traitement outputs (2)'!$B$40:$Q$40,0)))</f>
        <v>16.864787616041994</v>
      </c>
      <c r="T967">
        <f t="shared" si="92"/>
        <v>-1958.42577907482</v>
      </c>
      <c r="U967">
        <f t="shared" si="93"/>
        <v>1958.4875481058175</v>
      </c>
      <c r="X967">
        <f t="shared" si="94"/>
        <v>4.735571455032727E-2</v>
      </c>
      <c r="Y967">
        <f t="shared" si="95"/>
        <v>3.954259420836595E-2</v>
      </c>
    </row>
    <row r="968" spans="1:25" x14ac:dyDescent="0.35">
      <c r="A968" s="1">
        <v>34740.25</v>
      </c>
      <c r="B968">
        <v>20.080300000000001</v>
      </c>
      <c r="C968">
        <f>_xlfn.IFNA(HLOOKUP(B968,'[1]Traitement outputs'!$B$33:$Q$33,1,TRUE),16)</f>
        <v>20</v>
      </c>
      <c r="E968" s="1">
        <v>34740.25</v>
      </c>
      <c r="F968">
        <v>17.680599999999998</v>
      </c>
      <c r="G968">
        <f t="shared" si="90"/>
        <v>18</v>
      </c>
      <c r="I968" s="1">
        <v>34740.25</v>
      </c>
      <c r="J968">
        <v>0</v>
      </c>
      <c r="K968">
        <f t="shared" si="91"/>
        <v>0</v>
      </c>
      <c r="M968">
        <f>INDEX('[1]Traitement outputs (2)'!$B$51:$Q$56,MATCH(70,'[1]Traitement outputs (2)'!$A$51:$A$56,0),MATCH(C968,'[1]Traitement outputs (2)'!$B$51:$Q$51,0))</f>
        <v>-16.864255714989046</v>
      </c>
      <c r="N968">
        <f>INDEX('[1]Traitement outputs (2)'!$B$34:$Q$38,MATCH(70,'[1]Traitement outputs (2)'!$A$34:$A$38,0),MATCH(C968,'[1]Traitement outputs (2)'!$B$33:$Q$33,0))</f>
        <v>-183.77989640241771</v>
      </c>
      <c r="O968">
        <f>INDEX('[1]Traitement outputs (2)'!$B$58:$Q$63,MATCH(70,'[1]Traitement outputs (2)'!$A$58:$A$63,0),MATCH(C968,'[1]Traitement outputs (2)'!$B$58:$Q$58,0))</f>
        <v>16.864787616041994</v>
      </c>
      <c r="P968">
        <f>INDEX('[1]Traitement outputs (2)'!$B$41:$Q$45,MATCH(70,'[1]Traitement outputs (2)'!$A$41:$A$45,0),MATCH(C968,'[1]Traitement outputs (2)'!$B$40:$Q$40,0))</f>
        <v>254.15803075879367</v>
      </c>
      <c r="Q968">
        <f>IF(K968&lt;30,INDEX('[1]Traitement outputs (2)'!$B$51:$Q$63,MATCH(70,'[1]Traitement outputs (2)'!$A$51:$A$63,0),MATCH(C968,'[1]Traitement outputs (2)'!$B$51:$Q$51,0)),INDEX('[1]Traitement outputs (2)'!$B$34:$Q$38,MATCH(70,'[1]Traitement outputs (2)'!$A$34:$A$38,0),MATCH(C968,'[1]Traitement outputs (2)'!$B$33:$Q$33,0)))</f>
        <v>-16.864255714989046</v>
      </c>
      <c r="R968">
        <f>IF(K968&lt;30,INDEX('[1]Traitement outputs (2)'!$B$58:$Q$63,MATCH(70,'[1]Traitement outputs (2)'!$A$58:$A$63,0),MATCH(C968,'[1]Traitement outputs (2)'!$B$58:$Q$58,0)),INDEX('[1]Traitement outputs (2)'!$B$41:$Q$45,MATCH(70,'[1]Traitement outputs (2)'!$A$41:$A$45,0),MATCH(C968,'[1]Traitement outputs (2)'!$B$40:$Q$40,0)))</f>
        <v>16.864787616041994</v>
      </c>
      <c r="T968">
        <f t="shared" si="92"/>
        <v>-1958.42577907482</v>
      </c>
      <c r="U968">
        <f t="shared" si="93"/>
        <v>1958.4875481058175</v>
      </c>
      <c r="X968">
        <f t="shared" si="94"/>
        <v>4.735571455032727E-2</v>
      </c>
      <c r="Y968">
        <f t="shared" si="95"/>
        <v>3.954259420836595E-2</v>
      </c>
    </row>
    <row r="969" spans="1:25" x14ac:dyDescent="0.35">
      <c r="A969" s="1">
        <v>34740.291666666664</v>
      </c>
      <c r="B969">
        <v>20.0412</v>
      </c>
      <c r="C969">
        <f>_xlfn.IFNA(HLOOKUP(B969,'[1]Traitement outputs'!$B$33:$Q$33,1,TRUE),16)</f>
        <v>20</v>
      </c>
      <c r="E969" s="1">
        <v>34740.291666666664</v>
      </c>
      <c r="F969">
        <v>17.875599999999999</v>
      </c>
      <c r="G969">
        <f t="shared" si="90"/>
        <v>18</v>
      </c>
      <c r="I969" s="1">
        <v>34740.291666666664</v>
      </c>
      <c r="J969">
        <v>1035.75</v>
      </c>
      <c r="K969">
        <f t="shared" si="91"/>
        <v>8.9189761712856761</v>
      </c>
      <c r="M969">
        <f>INDEX('[1]Traitement outputs (2)'!$B$51:$Q$56,MATCH(70,'[1]Traitement outputs (2)'!$A$51:$A$56,0),MATCH(C969,'[1]Traitement outputs (2)'!$B$51:$Q$51,0))</f>
        <v>-16.864255714989046</v>
      </c>
      <c r="N969">
        <f>INDEX('[1]Traitement outputs (2)'!$B$34:$Q$38,MATCH(70,'[1]Traitement outputs (2)'!$A$34:$A$38,0),MATCH(C969,'[1]Traitement outputs (2)'!$B$33:$Q$33,0))</f>
        <v>-183.77989640241771</v>
      </c>
      <c r="O969">
        <f>INDEX('[1]Traitement outputs (2)'!$B$58:$Q$63,MATCH(70,'[1]Traitement outputs (2)'!$A$58:$A$63,0),MATCH(C969,'[1]Traitement outputs (2)'!$B$58:$Q$58,0))</f>
        <v>16.864787616041994</v>
      </c>
      <c r="P969">
        <f>INDEX('[1]Traitement outputs (2)'!$B$41:$Q$45,MATCH(70,'[1]Traitement outputs (2)'!$A$41:$A$45,0),MATCH(C969,'[1]Traitement outputs (2)'!$B$40:$Q$40,0))</f>
        <v>254.15803075879367</v>
      </c>
      <c r="Q969">
        <f>IF(K969&lt;30,INDEX('[1]Traitement outputs (2)'!$B$51:$Q$63,MATCH(70,'[1]Traitement outputs (2)'!$A$51:$A$63,0),MATCH(C969,'[1]Traitement outputs (2)'!$B$51:$Q$51,0)),INDEX('[1]Traitement outputs (2)'!$B$34:$Q$38,MATCH(70,'[1]Traitement outputs (2)'!$A$34:$A$38,0),MATCH(C969,'[1]Traitement outputs (2)'!$B$33:$Q$33,0)))</f>
        <v>-16.864255714989046</v>
      </c>
      <c r="R969">
        <f>IF(K969&lt;30,INDEX('[1]Traitement outputs (2)'!$B$58:$Q$63,MATCH(70,'[1]Traitement outputs (2)'!$A$58:$A$63,0),MATCH(C969,'[1]Traitement outputs (2)'!$B$58:$Q$58,0)),INDEX('[1]Traitement outputs (2)'!$B$41:$Q$45,MATCH(70,'[1]Traitement outputs (2)'!$A$41:$A$45,0),MATCH(C969,'[1]Traitement outputs (2)'!$B$40:$Q$40,0)))</f>
        <v>16.864787616041994</v>
      </c>
      <c r="T969">
        <f t="shared" si="92"/>
        <v>-1958.42577907482</v>
      </c>
      <c r="U969">
        <f t="shared" si="93"/>
        <v>1958.4875481058175</v>
      </c>
      <c r="X969">
        <f t="shared" si="94"/>
        <v>4.735571455032727E-2</v>
      </c>
      <c r="Y969">
        <f t="shared" si="95"/>
        <v>3.954259420836595E-2</v>
      </c>
    </row>
    <row r="970" spans="1:25" x14ac:dyDescent="0.35">
      <c r="A970" s="1">
        <v>34740.333333333336</v>
      </c>
      <c r="B970">
        <v>20.001200000000001</v>
      </c>
      <c r="C970">
        <f>_xlfn.IFNA(HLOOKUP(B970,'[1]Traitement outputs'!$B$33:$Q$33,1,TRUE),16)</f>
        <v>20</v>
      </c>
      <c r="E970" s="1">
        <v>34740.333333333336</v>
      </c>
      <c r="F970">
        <v>18.414899999999999</v>
      </c>
      <c r="G970">
        <f t="shared" si="90"/>
        <v>18</v>
      </c>
      <c r="I970" s="1">
        <v>34740.333333333336</v>
      </c>
      <c r="J970">
        <v>3723.32</v>
      </c>
      <c r="K970">
        <f t="shared" si="91"/>
        <v>32.061986346194914</v>
      </c>
      <c r="M970">
        <f>INDEX('[1]Traitement outputs (2)'!$B$51:$Q$56,MATCH(70,'[1]Traitement outputs (2)'!$A$51:$A$56,0),MATCH(C970,'[1]Traitement outputs (2)'!$B$51:$Q$51,0))</f>
        <v>-16.864255714989046</v>
      </c>
      <c r="N970">
        <f>INDEX('[1]Traitement outputs (2)'!$B$34:$Q$38,MATCH(70,'[1]Traitement outputs (2)'!$A$34:$A$38,0),MATCH(C970,'[1]Traitement outputs (2)'!$B$33:$Q$33,0))</f>
        <v>-183.77989640241771</v>
      </c>
      <c r="O970">
        <f>INDEX('[1]Traitement outputs (2)'!$B$58:$Q$63,MATCH(70,'[1]Traitement outputs (2)'!$A$58:$A$63,0),MATCH(C970,'[1]Traitement outputs (2)'!$B$58:$Q$58,0))</f>
        <v>16.864787616041994</v>
      </c>
      <c r="P970">
        <f>INDEX('[1]Traitement outputs (2)'!$B$41:$Q$45,MATCH(70,'[1]Traitement outputs (2)'!$A$41:$A$45,0),MATCH(C970,'[1]Traitement outputs (2)'!$B$40:$Q$40,0))</f>
        <v>254.15803075879367</v>
      </c>
      <c r="Q970">
        <f>IF(K970&lt;30,INDEX('[1]Traitement outputs (2)'!$B$51:$Q$63,MATCH(70,'[1]Traitement outputs (2)'!$A$51:$A$63,0),MATCH(C970,'[1]Traitement outputs (2)'!$B$51:$Q$51,0)),INDEX('[1]Traitement outputs (2)'!$B$34:$Q$38,MATCH(70,'[1]Traitement outputs (2)'!$A$34:$A$38,0),MATCH(C970,'[1]Traitement outputs (2)'!$B$33:$Q$33,0)))</f>
        <v>-183.77989640241771</v>
      </c>
      <c r="R970">
        <f>IF(K970&lt;30,INDEX('[1]Traitement outputs (2)'!$B$58:$Q$63,MATCH(70,'[1]Traitement outputs (2)'!$A$58:$A$63,0),MATCH(C970,'[1]Traitement outputs (2)'!$B$58:$Q$58,0)),INDEX('[1]Traitement outputs (2)'!$B$41:$Q$45,MATCH(70,'[1]Traitement outputs (2)'!$A$41:$A$45,0),MATCH(C970,'[1]Traitement outputs (2)'!$B$40:$Q$40,0)))</f>
        <v>254.15803075879367</v>
      </c>
      <c r="T970">
        <f t="shared" si="92"/>
        <v>-21342.138833337085</v>
      </c>
      <c r="U970">
        <f t="shared" si="93"/>
        <v>29515.067122381799</v>
      </c>
      <c r="X970">
        <f t="shared" si="94"/>
        <v>0.51606358805306241</v>
      </c>
      <c r="Y970">
        <f t="shared" si="95"/>
        <v>0.59592021577150611</v>
      </c>
    </row>
    <row r="971" spans="1:25" x14ac:dyDescent="0.35">
      <c r="A971" s="1">
        <v>34740.375</v>
      </c>
      <c r="B971">
        <v>20.0001</v>
      </c>
      <c r="C971">
        <f>_xlfn.IFNA(HLOOKUP(B971,'[1]Traitement outputs'!$B$33:$Q$33,1,TRUE),16)</f>
        <v>20</v>
      </c>
      <c r="E971" s="1">
        <v>34740.375</v>
      </c>
      <c r="F971">
        <v>19.1006</v>
      </c>
      <c r="G971">
        <f t="shared" si="90"/>
        <v>19</v>
      </c>
      <c r="I971" s="1">
        <v>34740.375</v>
      </c>
      <c r="J971">
        <v>6211.24</v>
      </c>
      <c r="K971">
        <f t="shared" si="91"/>
        <v>53.485784749347275</v>
      </c>
      <c r="M971">
        <f>INDEX('[1]Traitement outputs (2)'!$B$51:$Q$56,MATCH(70,'[1]Traitement outputs (2)'!$A$51:$A$56,0),MATCH(C971,'[1]Traitement outputs (2)'!$B$51:$Q$51,0))</f>
        <v>-16.864255714989046</v>
      </c>
      <c r="N971">
        <f>INDEX('[1]Traitement outputs (2)'!$B$34:$Q$38,MATCH(70,'[1]Traitement outputs (2)'!$A$34:$A$38,0),MATCH(C971,'[1]Traitement outputs (2)'!$B$33:$Q$33,0))</f>
        <v>-183.77989640241771</v>
      </c>
      <c r="O971">
        <f>INDEX('[1]Traitement outputs (2)'!$B$58:$Q$63,MATCH(70,'[1]Traitement outputs (2)'!$A$58:$A$63,0),MATCH(C971,'[1]Traitement outputs (2)'!$B$58:$Q$58,0))</f>
        <v>16.864787616041994</v>
      </c>
      <c r="P971">
        <f>INDEX('[1]Traitement outputs (2)'!$B$41:$Q$45,MATCH(70,'[1]Traitement outputs (2)'!$A$41:$A$45,0),MATCH(C971,'[1]Traitement outputs (2)'!$B$40:$Q$40,0))</f>
        <v>254.15803075879367</v>
      </c>
      <c r="Q971">
        <f>IF(K971&lt;30,INDEX('[1]Traitement outputs (2)'!$B$51:$Q$63,MATCH(70,'[1]Traitement outputs (2)'!$A$51:$A$63,0),MATCH(C971,'[1]Traitement outputs (2)'!$B$51:$Q$51,0)),INDEX('[1]Traitement outputs (2)'!$B$34:$Q$38,MATCH(70,'[1]Traitement outputs (2)'!$A$34:$A$38,0),MATCH(C971,'[1]Traitement outputs (2)'!$B$33:$Q$33,0)))</f>
        <v>-183.77989640241771</v>
      </c>
      <c r="R971">
        <f>IF(K971&lt;30,INDEX('[1]Traitement outputs (2)'!$B$58:$Q$63,MATCH(70,'[1]Traitement outputs (2)'!$A$58:$A$63,0),MATCH(C971,'[1]Traitement outputs (2)'!$B$58:$Q$58,0)),INDEX('[1]Traitement outputs (2)'!$B$41:$Q$45,MATCH(70,'[1]Traitement outputs (2)'!$A$41:$A$45,0),MATCH(C971,'[1]Traitement outputs (2)'!$B$40:$Q$40,0)))</f>
        <v>254.15803075879367</v>
      </c>
      <c r="T971">
        <f t="shared" si="92"/>
        <v>-21342.138833337085</v>
      </c>
      <c r="U971">
        <f t="shared" si="93"/>
        <v>29515.067122381799</v>
      </c>
      <c r="X971">
        <f t="shared" si="94"/>
        <v>0.51606358805306241</v>
      </c>
      <c r="Y971">
        <f t="shared" si="95"/>
        <v>0.59592021577150611</v>
      </c>
    </row>
    <row r="972" spans="1:25" x14ac:dyDescent="0.35">
      <c r="A972" s="1">
        <v>34740.416666666664</v>
      </c>
      <c r="B972">
        <v>20.0001</v>
      </c>
      <c r="C972">
        <f>_xlfn.IFNA(HLOOKUP(B972,'[1]Traitement outputs'!$B$33:$Q$33,1,TRUE),16)</f>
        <v>20</v>
      </c>
      <c r="E972" s="1">
        <v>34740.416666666664</v>
      </c>
      <c r="F972">
        <v>19.708500000000001</v>
      </c>
      <c r="G972">
        <f t="shared" si="90"/>
        <v>20</v>
      </c>
      <c r="I972" s="1">
        <v>34740.416666666664</v>
      </c>
      <c r="J972">
        <v>5688.61</v>
      </c>
      <c r="K972">
        <f t="shared" si="91"/>
        <v>48.98535074847927</v>
      </c>
      <c r="M972">
        <f>INDEX('[1]Traitement outputs (2)'!$B$51:$Q$56,MATCH(70,'[1]Traitement outputs (2)'!$A$51:$A$56,0),MATCH(C972,'[1]Traitement outputs (2)'!$B$51:$Q$51,0))</f>
        <v>-16.864255714989046</v>
      </c>
      <c r="N972">
        <f>INDEX('[1]Traitement outputs (2)'!$B$34:$Q$38,MATCH(70,'[1]Traitement outputs (2)'!$A$34:$A$38,0),MATCH(C972,'[1]Traitement outputs (2)'!$B$33:$Q$33,0))</f>
        <v>-183.77989640241771</v>
      </c>
      <c r="O972">
        <f>INDEX('[1]Traitement outputs (2)'!$B$58:$Q$63,MATCH(70,'[1]Traitement outputs (2)'!$A$58:$A$63,0),MATCH(C972,'[1]Traitement outputs (2)'!$B$58:$Q$58,0))</f>
        <v>16.864787616041994</v>
      </c>
      <c r="P972">
        <f>INDEX('[1]Traitement outputs (2)'!$B$41:$Q$45,MATCH(70,'[1]Traitement outputs (2)'!$A$41:$A$45,0),MATCH(C972,'[1]Traitement outputs (2)'!$B$40:$Q$40,0))</f>
        <v>254.15803075879367</v>
      </c>
      <c r="Q972">
        <f>IF(K972&lt;30,INDEX('[1]Traitement outputs (2)'!$B$51:$Q$63,MATCH(70,'[1]Traitement outputs (2)'!$A$51:$A$63,0),MATCH(C972,'[1]Traitement outputs (2)'!$B$51:$Q$51,0)),INDEX('[1]Traitement outputs (2)'!$B$34:$Q$38,MATCH(70,'[1]Traitement outputs (2)'!$A$34:$A$38,0),MATCH(C972,'[1]Traitement outputs (2)'!$B$33:$Q$33,0)))</f>
        <v>-183.77989640241771</v>
      </c>
      <c r="R972">
        <f>IF(K972&lt;30,INDEX('[1]Traitement outputs (2)'!$B$58:$Q$63,MATCH(70,'[1]Traitement outputs (2)'!$A$58:$A$63,0),MATCH(C972,'[1]Traitement outputs (2)'!$B$58:$Q$58,0)),INDEX('[1]Traitement outputs (2)'!$B$41:$Q$45,MATCH(70,'[1]Traitement outputs (2)'!$A$41:$A$45,0),MATCH(C972,'[1]Traitement outputs (2)'!$B$40:$Q$40,0)))</f>
        <v>254.15803075879367</v>
      </c>
      <c r="T972">
        <f t="shared" si="92"/>
        <v>-21342.138833337085</v>
      </c>
      <c r="U972">
        <f t="shared" si="93"/>
        <v>29515.067122381799</v>
      </c>
      <c r="X972">
        <f t="shared" si="94"/>
        <v>0.51606358805306241</v>
      </c>
      <c r="Y972">
        <f t="shared" si="95"/>
        <v>0.59592021577150611</v>
      </c>
    </row>
    <row r="973" spans="1:25" x14ac:dyDescent="0.35">
      <c r="A973" s="1">
        <v>34740.458333333336</v>
      </c>
      <c r="B973">
        <v>20.0001</v>
      </c>
      <c r="C973">
        <f>_xlfn.IFNA(HLOOKUP(B973,'[1]Traitement outputs'!$B$33:$Q$33,1,TRUE),16)</f>
        <v>20</v>
      </c>
      <c r="E973" s="1">
        <v>34740.458333333336</v>
      </c>
      <c r="F973">
        <v>20.081499999999998</v>
      </c>
      <c r="G973">
        <f t="shared" si="90"/>
        <v>20</v>
      </c>
      <c r="I973" s="1">
        <v>34740.458333333336</v>
      </c>
      <c r="J973">
        <v>9462.24</v>
      </c>
      <c r="K973">
        <f t="shared" si="91"/>
        <v>81.480562961125926</v>
      </c>
      <c r="M973">
        <f>INDEX('[1]Traitement outputs (2)'!$B$51:$Q$56,MATCH(70,'[1]Traitement outputs (2)'!$A$51:$A$56,0),MATCH(C973,'[1]Traitement outputs (2)'!$B$51:$Q$51,0))</f>
        <v>-16.864255714989046</v>
      </c>
      <c r="N973">
        <f>INDEX('[1]Traitement outputs (2)'!$B$34:$Q$38,MATCH(70,'[1]Traitement outputs (2)'!$A$34:$A$38,0),MATCH(C973,'[1]Traitement outputs (2)'!$B$33:$Q$33,0))</f>
        <v>-183.77989640241771</v>
      </c>
      <c r="O973">
        <f>INDEX('[1]Traitement outputs (2)'!$B$58:$Q$63,MATCH(70,'[1]Traitement outputs (2)'!$A$58:$A$63,0),MATCH(C973,'[1]Traitement outputs (2)'!$B$58:$Q$58,0))</f>
        <v>16.864787616041994</v>
      </c>
      <c r="P973">
        <f>INDEX('[1]Traitement outputs (2)'!$B$41:$Q$45,MATCH(70,'[1]Traitement outputs (2)'!$A$41:$A$45,0),MATCH(C973,'[1]Traitement outputs (2)'!$B$40:$Q$40,0))</f>
        <v>254.15803075879367</v>
      </c>
      <c r="Q973">
        <f>IF(K973&lt;30,INDEX('[1]Traitement outputs (2)'!$B$51:$Q$63,MATCH(70,'[1]Traitement outputs (2)'!$A$51:$A$63,0),MATCH(C973,'[1]Traitement outputs (2)'!$B$51:$Q$51,0)),INDEX('[1]Traitement outputs (2)'!$B$34:$Q$38,MATCH(70,'[1]Traitement outputs (2)'!$A$34:$A$38,0),MATCH(C973,'[1]Traitement outputs (2)'!$B$33:$Q$33,0)))</f>
        <v>-183.77989640241771</v>
      </c>
      <c r="R973">
        <f>IF(K973&lt;30,INDEX('[1]Traitement outputs (2)'!$B$58:$Q$63,MATCH(70,'[1]Traitement outputs (2)'!$A$58:$A$63,0),MATCH(C973,'[1]Traitement outputs (2)'!$B$58:$Q$58,0)),INDEX('[1]Traitement outputs (2)'!$B$41:$Q$45,MATCH(70,'[1]Traitement outputs (2)'!$A$41:$A$45,0),MATCH(C973,'[1]Traitement outputs (2)'!$B$40:$Q$40,0)))</f>
        <v>254.15803075879367</v>
      </c>
      <c r="T973">
        <f t="shared" si="92"/>
        <v>-21342.138833337085</v>
      </c>
      <c r="U973">
        <f t="shared" si="93"/>
        <v>29515.067122381799</v>
      </c>
      <c r="X973">
        <f t="shared" si="94"/>
        <v>0.51606358805306241</v>
      </c>
      <c r="Y973">
        <f t="shared" si="95"/>
        <v>0.59592021577150611</v>
      </c>
    </row>
    <row r="974" spans="1:25" x14ac:dyDescent="0.35">
      <c r="A974" s="1">
        <v>34740.5</v>
      </c>
      <c r="B974">
        <v>20.0002</v>
      </c>
      <c r="C974">
        <f>_xlfn.IFNA(HLOOKUP(B974,'[1]Traitement outputs'!$B$33:$Q$33,1,TRUE),16)</f>
        <v>20</v>
      </c>
      <c r="E974" s="1">
        <v>34740.5</v>
      </c>
      <c r="F974">
        <v>20.078800000000001</v>
      </c>
      <c r="G974">
        <f t="shared" si="90"/>
        <v>20</v>
      </c>
      <c r="I974" s="1">
        <v>34740.5</v>
      </c>
      <c r="J974">
        <v>6162.77</v>
      </c>
      <c r="K974">
        <f t="shared" si="91"/>
        <v>53.068403359028942</v>
      </c>
      <c r="M974">
        <f>INDEX('[1]Traitement outputs (2)'!$B$51:$Q$56,MATCH(70,'[1]Traitement outputs (2)'!$A$51:$A$56,0),MATCH(C974,'[1]Traitement outputs (2)'!$B$51:$Q$51,0))</f>
        <v>-16.864255714989046</v>
      </c>
      <c r="N974">
        <f>INDEX('[1]Traitement outputs (2)'!$B$34:$Q$38,MATCH(70,'[1]Traitement outputs (2)'!$A$34:$A$38,0),MATCH(C974,'[1]Traitement outputs (2)'!$B$33:$Q$33,0))</f>
        <v>-183.77989640241771</v>
      </c>
      <c r="O974">
        <f>INDEX('[1]Traitement outputs (2)'!$B$58:$Q$63,MATCH(70,'[1]Traitement outputs (2)'!$A$58:$A$63,0),MATCH(C974,'[1]Traitement outputs (2)'!$B$58:$Q$58,0))</f>
        <v>16.864787616041994</v>
      </c>
      <c r="P974">
        <f>INDEX('[1]Traitement outputs (2)'!$B$41:$Q$45,MATCH(70,'[1]Traitement outputs (2)'!$A$41:$A$45,0),MATCH(C974,'[1]Traitement outputs (2)'!$B$40:$Q$40,0))</f>
        <v>254.15803075879367</v>
      </c>
      <c r="Q974">
        <f>IF(K974&lt;30,INDEX('[1]Traitement outputs (2)'!$B$51:$Q$63,MATCH(70,'[1]Traitement outputs (2)'!$A$51:$A$63,0),MATCH(C974,'[1]Traitement outputs (2)'!$B$51:$Q$51,0)),INDEX('[1]Traitement outputs (2)'!$B$34:$Q$38,MATCH(70,'[1]Traitement outputs (2)'!$A$34:$A$38,0),MATCH(C974,'[1]Traitement outputs (2)'!$B$33:$Q$33,0)))</f>
        <v>-183.77989640241771</v>
      </c>
      <c r="R974">
        <f>IF(K974&lt;30,INDEX('[1]Traitement outputs (2)'!$B$58:$Q$63,MATCH(70,'[1]Traitement outputs (2)'!$A$58:$A$63,0),MATCH(C974,'[1]Traitement outputs (2)'!$B$58:$Q$58,0)),INDEX('[1]Traitement outputs (2)'!$B$41:$Q$45,MATCH(70,'[1]Traitement outputs (2)'!$A$41:$A$45,0),MATCH(C974,'[1]Traitement outputs (2)'!$B$40:$Q$40,0)))</f>
        <v>254.15803075879367</v>
      </c>
      <c r="T974">
        <f t="shared" si="92"/>
        <v>-21342.138833337085</v>
      </c>
      <c r="U974">
        <f t="shared" si="93"/>
        <v>29515.067122381799</v>
      </c>
      <c r="X974">
        <f t="shared" si="94"/>
        <v>0.51606358805306241</v>
      </c>
      <c r="Y974">
        <f t="shared" si="95"/>
        <v>0.59592021577150611</v>
      </c>
    </row>
    <row r="975" spans="1:25" x14ac:dyDescent="0.35">
      <c r="A975" s="1">
        <v>34740.541666666664</v>
      </c>
      <c r="B975">
        <v>20.0002</v>
      </c>
      <c r="C975">
        <f>_xlfn.IFNA(HLOOKUP(B975,'[1]Traitement outputs'!$B$33:$Q$33,1,TRUE),16)</f>
        <v>20</v>
      </c>
      <c r="E975" s="1">
        <v>34740.541666666664</v>
      </c>
      <c r="F975">
        <v>20.165500000000002</v>
      </c>
      <c r="G975">
        <f t="shared" si="90"/>
        <v>20</v>
      </c>
      <c r="I975" s="1">
        <v>34740.541666666664</v>
      </c>
      <c r="J975">
        <v>8224.99</v>
      </c>
      <c r="K975">
        <f t="shared" si="91"/>
        <v>70.826444430666641</v>
      </c>
      <c r="M975">
        <f>INDEX('[1]Traitement outputs (2)'!$B$51:$Q$56,MATCH(70,'[1]Traitement outputs (2)'!$A$51:$A$56,0),MATCH(C975,'[1]Traitement outputs (2)'!$B$51:$Q$51,0))</f>
        <v>-16.864255714989046</v>
      </c>
      <c r="N975">
        <f>INDEX('[1]Traitement outputs (2)'!$B$34:$Q$38,MATCH(70,'[1]Traitement outputs (2)'!$A$34:$A$38,0),MATCH(C975,'[1]Traitement outputs (2)'!$B$33:$Q$33,0))</f>
        <v>-183.77989640241771</v>
      </c>
      <c r="O975">
        <f>INDEX('[1]Traitement outputs (2)'!$B$58:$Q$63,MATCH(70,'[1]Traitement outputs (2)'!$A$58:$A$63,0),MATCH(C975,'[1]Traitement outputs (2)'!$B$58:$Q$58,0))</f>
        <v>16.864787616041994</v>
      </c>
      <c r="P975">
        <f>INDEX('[1]Traitement outputs (2)'!$B$41:$Q$45,MATCH(70,'[1]Traitement outputs (2)'!$A$41:$A$45,0),MATCH(C975,'[1]Traitement outputs (2)'!$B$40:$Q$40,0))</f>
        <v>254.15803075879367</v>
      </c>
      <c r="Q975">
        <f>IF(K975&lt;30,INDEX('[1]Traitement outputs (2)'!$B$51:$Q$63,MATCH(70,'[1]Traitement outputs (2)'!$A$51:$A$63,0),MATCH(C975,'[1]Traitement outputs (2)'!$B$51:$Q$51,0)),INDEX('[1]Traitement outputs (2)'!$B$34:$Q$38,MATCH(70,'[1]Traitement outputs (2)'!$A$34:$A$38,0),MATCH(C975,'[1]Traitement outputs (2)'!$B$33:$Q$33,0)))</f>
        <v>-183.77989640241771</v>
      </c>
      <c r="R975">
        <f>IF(K975&lt;30,INDEX('[1]Traitement outputs (2)'!$B$58:$Q$63,MATCH(70,'[1]Traitement outputs (2)'!$A$58:$A$63,0),MATCH(C975,'[1]Traitement outputs (2)'!$B$58:$Q$58,0)),INDEX('[1]Traitement outputs (2)'!$B$41:$Q$45,MATCH(70,'[1]Traitement outputs (2)'!$A$41:$A$45,0),MATCH(C975,'[1]Traitement outputs (2)'!$B$40:$Q$40,0)))</f>
        <v>254.15803075879367</v>
      </c>
      <c r="T975">
        <f t="shared" si="92"/>
        <v>-21342.138833337085</v>
      </c>
      <c r="U975">
        <f t="shared" si="93"/>
        <v>29515.067122381799</v>
      </c>
      <c r="X975">
        <f t="shared" si="94"/>
        <v>0.51606358805306241</v>
      </c>
      <c r="Y975">
        <f t="shared" si="95"/>
        <v>0.59592021577150611</v>
      </c>
    </row>
    <row r="976" spans="1:25" x14ac:dyDescent="0.35">
      <c r="A976" s="1">
        <v>34740.583333333336</v>
      </c>
      <c r="B976">
        <v>20.0002</v>
      </c>
      <c r="C976">
        <f>_xlfn.IFNA(HLOOKUP(B976,'[1]Traitement outputs'!$B$33:$Q$33,1,TRUE),16)</f>
        <v>20</v>
      </c>
      <c r="E976" s="1">
        <v>34740.583333333336</v>
      </c>
      <c r="F976">
        <v>20.378299999999999</v>
      </c>
      <c r="G976">
        <f t="shared" si="90"/>
        <v>20</v>
      </c>
      <c r="I976" s="1">
        <v>34740.583333333336</v>
      </c>
      <c r="J976">
        <v>6263.38</v>
      </c>
      <c r="K976">
        <f t="shared" si="91"/>
        <v>53.934768980649075</v>
      </c>
      <c r="M976">
        <f>INDEX('[1]Traitement outputs (2)'!$B$51:$Q$56,MATCH(70,'[1]Traitement outputs (2)'!$A$51:$A$56,0),MATCH(C976,'[1]Traitement outputs (2)'!$B$51:$Q$51,0))</f>
        <v>-16.864255714989046</v>
      </c>
      <c r="N976">
        <f>INDEX('[1]Traitement outputs (2)'!$B$34:$Q$38,MATCH(70,'[1]Traitement outputs (2)'!$A$34:$A$38,0),MATCH(C976,'[1]Traitement outputs (2)'!$B$33:$Q$33,0))</f>
        <v>-183.77989640241771</v>
      </c>
      <c r="O976">
        <f>INDEX('[1]Traitement outputs (2)'!$B$58:$Q$63,MATCH(70,'[1]Traitement outputs (2)'!$A$58:$A$63,0),MATCH(C976,'[1]Traitement outputs (2)'!$B$58:$Q$58,0))</f>
        <v>16.864787616041994</v>
      </c>
      <c r="P976">
        <f>INDEX('[1]Traitement outputs (2)'!$B$41:$Q$45,MATCH(70,'[1]Traitement outputs (2)'!$A$41:$A$45,0),MATCH(C976,'[1]Traitement outputs (2)'!$B$40:$Q$40,0))</f>
        <v>254.15803075879367</v>
      </c>
      <c r="Q976">
        <f>IF(K976&lt;30,INDEX('[1]Traitement outputs (2)'!$B$51:$Q$63,MATCH(70,'[1]Traitement outputs (2)'!$A$51:$A$63,0),MATCH(C976,'[1]Traitement outputs (2)'!$B$51:$Q$51,0)),INDEX('[1]Traitement outputs (2)'!$B$34:$Q$38,MATCH(70,'[1]Traitement outputs (2)'!$A$34:$A$38,0),MATCH(C976,'[1]Traitement outputs (2)'!$B$33:$Q$33,0)))</f>
        <v>-183.77989640241771</v>
      </c>
      <c r="R976">
        <f>IF(K976&lt;30,INDEX('[1]Traitement outputs (2)'!$B$58:$Q$63,MATCH(70,'[1]Traitement outputs (2)'!$A$58:$A$63,0),MATCH(C976,'[1]Traitement outputs (2)'!$B$58:$Q$58,0)),INDEX('[1]Traitement outputs (2)'!$B$41:$Q$45,MATCH(70,'[1]Traitement outputs (2)'!$A$41:$A$45,0),MATCH(C976,'[1]Traitement outputs (2)'!$B$40:$Q$40,0)))</f>
        <v>254.15803075879367</v>
      </c>
      <c r="T976">
        <f t="shared" si="92"/>
        <v>-21342.138833337085</v>
      </c>
      <c r="U976">
        <f t="shared" si="93"/>
        <v>29515.067122381799</v>
      </c>
      <c r="X976">
        <f t="shared" si="94"/>
        <v>0.51606358805306241</v>
      </c>
      <c r="Y976">
        <f t="shared" si="95"/>
        <v>0.59592021577150611</v>
      </c>
    </row>
    <row r="977" spans="1:25" x14ac:dyDescent="0.35">
      <c r="A977" s="1">
        <v>34740.625</v>
      </c>
      <c r="B977">
        <v>20.0002</v>
      </c>
      <c r="C977">
        <f>_xlfn.IFNA(HLOOKUP(B977,'[1]Traitement outputs'!$B$33:$Q$33,1,TRUE),16)</f>
        <v>20</v>
      </c>
      <c r="E977" s="1">
        <v>34740.625</v>
      </c>
      <c r="F977">
        <v>20.522600000000001</v>
      </c>
      <c r="G977">
        <f t="shared" si="90"/>
        <v>21</v>
      </c>
      <c r="I977" s="1">
        <v>34740.625</v>
      </c>
      <c r="J977">
        <v>2222.2199999999998</v>
      </c>
      <c r="K977">
        <f t="shared" si="91"/>
        <v>19.135821604976542</v>
      </c>
      <c r="M977">
        <f>INDEX('[1]Traitement outputs (2)'!$B$51:$Q$56,MATCH(70,'[1]Traitement outputs (2)'!$A$51:$A$56,0),MATCH(C977,'[1]Traitement outputs (2)'!$B$51:$Q$51,0))</f>
        <v>-16.864255714989046</v>
      </c>
      <c r="N977">
        <f>INDEX('[1]Traitement outputs (2)'!$B$34:$Q$38,MATCH(70,'[1]Traitement outputs (2)'!$A$34:$A$38,0),MATCH(C977,'[1]Traitement outputs (2)'!$B$33:$Q$33,0))</f>
        <v>-183.77989640241771</v>
      </c>
      <c r="O977">
        <f>INDEX('[1]Traitement outputs (2)'!$B$58:$Q$63,MATCH(70,'[1]Traitement outputs (2)'!$A$58:$A$63,0),MATCH(C977,'[1]Traitement outputs (2)'!$B$58:$Q$58,0))</f>
        <v>16.864787616041994</v>
      </c>
      <c r="P977">
        <f>INDEX('[1]Traitement outputs (2)'!$B$41:$Q$45,MATCH(70,'[1]Traitement outputs (2)'!$A$41:$A$45,0),MATCH(C977,'[1]Traitement outputs (2)'!$B$40:$Q$40,0))</f>
        <v>254.15803075879367</v>
      </c>
      <c r="Q977">
        <f>IF(K977&lt;30,INDEX('[1]Traitement outputs (2)'!$B$51:$Q$63,MATCH(70,'[1]Traitement outputs (2)'!$A$51:$A$63,0),MATCH(C977,'[1]Traitement outputs (2)'!$B$51:$Q$51,0)),INDEX('[1]Traitement outputs (2)'!$B$34:$Q$38,MATCH(70,'[1]Traitement outputs (2)'!$A$34:$A$38,0),MATCH(C977,'[1]Traitement outputs (2)'!$B$33:$Q$33,0)))</f>
        <v>-16.864255714989046</v>
      </c>
      <c r="R977">
        <f>IF(K977&lt;30,INDEX('[1]Traitement outputs (2)'!$B$58:$Q$63,MATCH(70,'[1]Traitement outputs (2)'!$A$58:$A$63,0),MATCH(C977,'[1]Traitement outputs (2)'!$B$58:$Q$58,0)),INDEX('[1]Traitement outputs (2)'!$B$41:$Q$45,MATCH(70,'[1]Traitement outputs (2)'!$A$41:$A$45,0),MATCH(C977,'[1]Traitement outputs (2)'!$B$40:$Q$40,0)))</f>
        <v>16.864787616041994</v>
      </c>
      <c r="T977">
        <f t="shared" si="92"/>
        <v>-1958.42577907482</v>
      </c>
      <c r="U977">
        <f t="shared" si="93"/>
        <v>1958.4875481058175</v>
      </c>
      <c r="X977">
        <f t="shared" si="94"/>
        <v>4.735571455032727E-2</v>
      </c>
      <c r="Y977">
        <f t="shared" si="95"/>
        <v>3.954259420836595E-2</v>
      </c>
    </row>
    <row r="978" spans="1:25" x14ac:dyDescent="0.35">
      <c r="A978" s="1">
        <v>34740.666666666664</v>
      </c>
      <c r="B978">
        <v>20.0002</v>
      </c>
      <c r="C978">
        <f>_xlfn.IFNA(HLOOKUP(B978,'[1]Traitement outputs'!$B$33:$Q$33,1,TRUE),16)</f>
        <v>20</v>
      </c>
      <c r="E978" s="1">
        <v>34740.666666666664</v>
      </c>
      <c r="F978">
        <v>20.620799999999999</v>
      </c>
      <c r="G978">
        <f t="shared" si="90"/>
        <v>21</v>
      </c>
      <c r="I978" s="1">
        <v>34740.666666666664</v>
      </c>
      <c r="J978">
        <v>635.197</v>
      </c>
      <c r="K978">
        <f t="shared" si="91"/>
        <v>5.4697628839702128</v>
      </c>
      <c r="M978">
        <f>INDEX('[1]Traitement outputs (2)'!$B$51:$Q$56,MATCH(70,'[1]Traitement outputs (2)'!$A$51:$A$56,0),MATCH(C978,'[1]Traitement outputs (2)'!$B$51:$Q$51,0))</f>
        <v>-16.864255714989046</v>
      </c>
      <c r="N978">
        <f>INDEX('[1]Traitement outputs (2)'!$B$34:$Q$38,MATCH(70,'[1]Traitement outputs (2)'!$A$34:$A$38,0),MATCH(C978,'[1]Traitement outputs (2)'!$B$33:$Q$33,0))</f>
        <v>-183.77989640241771</v>
      </c>
      <c r="O978">
        <f>INDEX('[1]Traitement outputs (2)'!$B$58:$Q$63,MATCH(70,'[1]Traitement outputs (2)'!$A$58:$A$63,0),MATCH(C978,'[1]Traitement outputs (2)'!$B$58:$Q$58,0))</f>
        <v>16.864787616041994</v>
      </c>
      <c r="P978">
        <f>INDEX('[1]Traitement outputs (2)'!$B$41:$Q$45,MATCH(70,'[1]Traitement outputs (2)'!$A$41:$A$45,0),MATCH(C978,'[1]Traitement outputs (2)'!$B$40:$Q$40,0))</f>
        <v>254.15803075879367</v>
      </c>
      <c r="Q978">
        <f>IF(K978&lt;30,INDEX('[1]Traitement outputs (2)'!$B$51:$Q$63,MATCH(70,'[1]Traitement outputs (2)'!$A$51:$A$63,0),MATCH(C978,'[1]Traitement outputs (2)'!$B$51:$Q$51,0)),INDEX('[1]Traitement outputs (2)'!$B$34:$Q$38,MATCH(70,'[1]Traitement outputs (2)'!$A$34:$A$38,0),MATCH(C978,'[1]Traitement outputs (2)'!$B$33:$Q$33,0)))</f>
        <v>-16.864255714989046</v>
      </c>
      <c r="R978">
        <f>IF(K978&lt;30,INDEX('[1]Traitement outputs (2)'!$B$58:$Q$63,MATCH(70,'[1]Traitement outputs (2)'!$A$58:$A$63,0),MATCH(C978,'[1]Traitement outputs (2)'!$B$58:$Q$58,0)),INDEX('[1]Traitement outputs (2)'!$B$41:$Q$45,MATCH(70,'[1]Traitement outputs (2)'!$A$41:$A$45,0),MATCH(C978,'[1]Traitement outputs (2)'!$B$40:$Q$40,0)))</f>
        <v>16.864787616041994</v>
      </c>
      <c r="T978">
        <f t="shared" si="92"/>
        <v>-1958.42577907482</v>
      </c>
      <c r="U978">
        <f t="shared" si="93"/>
        <v>1958.4875481058175</v>
      </c>
      <c r="X978">
        <f t="shared" si="94"/>
        <v>4.735571455032727E-2</v>
      </c>
      <c r="Y978">
        <f t="shared" si="95"/>
        <v>3.954259420836595E-2</v>
      </c>
    </row>
    <row r="979" spans="1:25" x14ac:dyDescent="0.35">
      <c r="A979" s="1">
        <v>34740.708333333336</v>
      </c>
      <c r="B979">
        <v>20.0002</v>
      </c>
      <c r="C979">
        <f>_xlfn.IFNA(HLOOKUP(B979,'[1]Traitement outputs'!$B$33:$Q$33,1,TRUE),16)</f>
        <v>20</v>
      </c>
      <c r="E979" s="1">
        <v>34740.708333333336</v>
      </c>
      <c r="F979">
        <v>20.383700000000001</v>
      </c>
      <c r="G979">
        <f t="shared" si="90"/>
        <v>20</v>
      </c>
      <c r="I979" s="1">
        <v>34740.708333333336</v>
      </c>
      <c r="J979">
        <v>0</v>
      </c>
      <c r="K979">
        <f t="shared" si="91"/>
        <v>0</v>
      </c>
      <c r="M979">
        <f>INDEX('[1]Traitement outputs (2)'!$B$51:$Q$56,MATCH(70,'[1]Traitement outputs (2)'!$A$51:$A$56,0),MATCH(C979,'[1]Traitement outputs (2)'!$B$51:$Q$51,0))</f>
        <v>-16.864255714989046</v>
      </c>
      <c r="N979">
        <f>INDEX('[1]Traitement outputs (2)'!$B$34:$Q$38,MATCH(70,'[1]Traitement outputs (2)'!$A$34:$A$38,0),MATCH(C979,'[1]Traitement outputs (2)'!$B$33:$Q$33,0))</f>
        <v>-183.77989640241771</v>
      </c>
      <c r="O979">
        <f>INDEX('[1]Traitement outputs (2)'!$B$58:$Q$63,MATCH(70,'[1]Traitement outputs (2)'!$A$58:$A$63,0),MATCH(C979,'[1]Traitement outputs (2)'!$B$58:$Q$58,0))</f>
        <v>16.864787616041994</v>
      </c>
      <c r="P979">
        <f>INDEX('[1]Traitement outputs (2)'!$B$41:$Q$45,MATCH(70,'[1]Traitement outputs (2)'!$A$41:$A$45,0),MATCH(C979,'[1]Traitement outputs (2)'!$B$40:$Q$40,0))</f>
        <v>254.15803075879367</v>
      </c>
      <c r="Q979">
        <f>IF(K979&lt;30,INDEX('[1]Traitement outputs (2)'!$B$51:$Q$63,MATCH(70,'[1]Traitement outputs (2)'!$A$51:$A$63,0),MATCH(C979,'[1]Traitement outputs (2)'!$B$51:$Q$51,0)),INDEX('[1]Traitement outputs (2)'!$B$34:$Q$38,MATCH(70,'[1]Traitement outputs (2)'!$A$34:$A$38,0),MATCH(C979,'[1]Traitement outputs (2)'!$B$33:$Q$33,0)))</f>
        <v>-16.864255714989046</v>
      </c>
      <c r="R979">
        <f>IF(K979&lt;30,INDEX('[1]Traitement outputs (2)'!$B$58:$Q$63,MATCH(70,'[1]Traitement outputs (2)'!$A$58:$A$63,0),MATCH(C979,'[1]Traitement outputs (2)'!$B$58:$Q$58,0)),INDEX('[1]Traitement outputs (2)'!$B$41:$Q$45,MATCH(70,'[1]Traitement outputs (2)'!$A$41:$A$45,0),MATCH(C979,'[1]Traitement outputs (2)'!$B$40:$Q$40,0)))</f>
        <v>16.864787616041994</v>
      </c>
      <c r="T979">
        <f t="shared" si="92"/>
        <v>-1958.42577907482</v>
      </c>
      <c r="U979">
        <f t="shared" si="93"/>
        <v>1958.4875481058175</v>
      </c>
      <c r="X979">
        <f t="shared" si="94"/>
        <v>4.735571455032727E-2</v>
      </c>
      <c r="Y979">
        <f t="shared" si="95"/>
        <v>3.954259420836595E-2</v>
      </c>
    </row>
    <row r="980" spans="1:25" x14ac:dyDescent="0.35">
      <c r="A980" s="1">
        <v>34740.75</v>
      </c>
      <c r="B980">
        <v>20.0002</v>
      </c>
      <c r="C980">
        <f>_xlfn.IFNA(HLOOKUP(B980,'[1]Traitement outputs'!$B$33:$Q$33,1,TRUE),16)</f>
        <v>20</v>
      </c>
      <c r="E980" s="1">
        <v>34740.75</v>
      </c>
      <c r="F980">
        <v>19.901299999999999</v>
      </c>
      <c r="G980">
        <f t="shared" si="90"/>
        <v>20</v>
      </c>
      <c r="I980" s="1">
        <v>34740.75</v>
      </c>
      <c r="J980">
        <v>0</v>
      </c>
      <c r="K980">
        <f t="shared" si="91"/>
        <v>0</v>
      </c>
      <c r="M980">
        <f>INDEX('[1]Traitement outputs (2)'!$B$51:$Q$56,MATCH(70,'[1]Traitement outputs (2)'!$A$51:$A$56,0),MATCH(C980,'[1]Traitement outputs (2)'!$B$51:$Q$51,0))</f>
        <v>-16.864255714989046</v>
      </c>
      <c r="N980">
        <f>INDEX('[1]Traitement outputs (2)'!$B$34:$Q$38,MATCH(70,'[1]Traitement outputs (2)'!$A$34:$A$38,0),MATCH(C980,'[1]Traitement outputs (2)'!$B$33:$Q$33,0))</f>
        <v>-183.77989640241771</v>
      </c>
      <c r="O980">
        <f>INDEX('[1]Traitement outputs (2)'!$B$58:$Q$63,MATCH(70,'[1]Traitement outputs (2)'!$A$58:$A$63,0),MATCH(C980,'[1]Traitement outputs (2)'!$B$58:$Q$58,0))</f>
        <v>16.864787616041994</v>
      </c>
      <c r="P980">
        <f>INDEX('[1]Traitement outputs (2)'!$B$41:$Q$45,MATCH(70,'[1]Traitement outputs (2)'!$A$41:$A$45,0),MATCH(C980,'[1]Traitement outputs (2)'!$B$40:$Q$40,0))</f>
        <v>254.15803075879367</v>
      </c>
      <c r="Q980">
        <f>IF(K980&lt;30,INDEX('[1]Traitement outputs (2)'!$B$51:$Q$63,MATCH(70,'[1]Traitement outputs (2)'!$A$51:$A$63,0),MATCH(C980,'[1]Traitement outputs (2)'!$B$51:$Q$51,0)),INDEX('[1]Traitement outputs (2)'!$B$34:$Q$38,MATCH(70,'[1]Traitement outputs (2)'!$A$34:$A$38,0),MATCH(C980,'[1]Traitement outputs (2)'!$B$33:$Q$33,0)))</f>
        <v>-16.864255714989046</v>
      </c>
      <c r="R980">
        <f>IF(K980&lt;30,INDEX('[1]Traitement outputs (2)'!$B$58:$Q$63,MATCH(70,'[1]Traitement outputs (2)'!$A$58:$A$63,0),MATCH(C980,'[1]Traitement outputs (2)'!$B$58:$Q$58,0)),INDEX('[1]Traitement outputs (2)'!$B$41:$Q$45,MATCH(70,'[1]Traitement outputs (2)'!$A$41:$A$45,0),MATCH(C980,'[1]Traitement outputs (2)'!$B$40:$Q$40,0)))</f>
        <v>16.864787616041994</v>
      </c>
      <c r="T980">
        <f t="shared" si="92"/>
        <v>-1958.42577907482</v>
      </c>
      <c r="U980">
        <f t="shared" si="93"/>
        <v>1958.4875481058175</v>
      </c>
      <c r="X980">
        <f t="shared" si="94"/>
        <v>4.735571455032727E-2</v>
      </c>
      <c r="Y980">
        <f t="shared" si="95"/>
        <v>3.954259420836595E-2</v>
      </c>
    </row>
    <row r="981" spans="1:25" x14ac:dyDescent="0.35">
      <c r="A981" s="1">
        <v>34740.791666666664</v>
      </c>
      <c r="B981">
        <v>20.0001</v>
      </c>
      <c r="C981">
        <f>_xlfn.IFNA(HLOOKUP(B981,'[1]Traitement outputs'!$B$33:$Q$33,1,TRUE),16)</f>
        <v>20</v>
      </c>
      <c r="E981" s="1">
        <v>34740.791666666664</v>
      </c>
      <c r="F981">
        <v>19.530899999999999</v>
      </c>
      <c r="G981">
        <f t="shared" si="90"/>
        <v>20</v>
      </c>
      <c r="I981" s="1">
        <v>34740.791666666664</v>
      </c>
      <c r="J981">
        <v>0</v>
      </c>
      <c r="K981">
        <f t="shared" si="91"/>
        <v>0</v>
      </c>
      <c r="M981">
        <f>INDEX('[1]Traitement outputs (2)'!$B$51:$Q$56,MATCH(70,'[1]Traitement outputs (2)'!$A$51:$A$56,0),MATCH(C981,'[1]Traitement outputs (2)'!$B$51:$Q$51,0))</f>
        <v>-16.864255714989046</v>
      </c>
      <c r="N981">
        <f>INDEX('[1]Traitement outputs (2)'!$B$34:$Q$38,MATCH(70,'[1]Traitement outputs (2)'!$A$34:$A$38,0),MATCH(C981,'[1]Traitement outputs (2)'!$B$33:$Q$33,0))</f>
        <v>-183.77989640241771</v>
      </c>
      <c r="O981">
        <f>INDEX('[1]Traitement outputs (2)'!$B$58:$Q$63,MATCH(70,'[1]Traitement outputs (2)'!$A$58:$A$63,0),MATCH(C981,'[1]Traitement outputs (2)'!$B$58:$Q$58,0))</f>
        <v>16.864787616041994</v>
      </c>
      <c r="P981">
        <f>INDEX('[1]Traitement outputs (2)'!$B$41:$Q$45,MATCH(70,'[1]Traitement outputs (2)'!$A$41:$A$45,0),MATCH(C981,'[1]Traitement outputs (2)'!$B$40:$Q$40,0))</f>
        <v>254.15803075879367</v>
      </c>
      <c r="Q981">
        <f>IF(K981&lt;30,INDEX('[1]Traitement outputs (2)'!$B$51:$Q$63,MATCH(70,'[1]Traitement outputs (2)'!$A$51:$A$63,0),MATCH(C981,'[1]Traitement outputs (2)'!$B$51:$Q$51,0)),INDEX('[1]Traitement outputs (2)'!$B$34:$Q$38,MATCH(70,'[1]Traitement outputs (2)'!$A$34:$A$38,0),MATCH(C981,'[1]Traitement outputs (2)'!$B$33:$Q$33,0)))</f>
        <v>-16.864255714989046</v>
      </c>
      <c r="R981">
        <f>IF(K981&lt;30,INDEX('[1]Traitement outputs (2)'!$B$58:$Q$63,MATCH(70,'[1]Traitement outputs (2)'!$A$58:$A$63,0),MATCH(C981,'[1]Traitement outputs (2)'!$B$58:$Q$58,0)),INDEX('[1]Traitement outputs (2)'!$B$41:$Q$45,MATCH(70,'[1]Traitement outputs (2)'!$A$41:$A$45,0),MATCH(C981,'[1]Traitement outputs (2)'!$B$40:$Q$40,0)))</f>
        <v>16.864787616041994</v>
      </c>
      <c r="T981">
        <f t="shared" si="92"/>
        <v>-1958.42577907482</v>
      </c>
      <c r="U981">
        <f t="shared" si="93"/>
        <v>1958.4875481058175</v>
      </c>
      <c r="X981">
        <f t="shared" si="94"/>
        <v>4.735571455032727E-2</v>
      </c>
      <c r="Y981">
        <f t="shared" si="95"/>
        <v>3.954259420836595E-2</v>
      </c>
    </row>
    <row r="982" spans="1:25" x14ac:dyDescent="0.35">
      <c r="A982" s="1">
        <v>34740.833333333336</v>
      </c>
      <c r="B982">
        <v>20.0001</v>
      </c>
      <c r="C982">
        <f>_xlfn.IFNA(HLOOKUP(B982,'[1]Traitement outputs'!$B$33:$Q$33,1,TRUE),16)</f>
        <v>20</v>
      </c>
      <c r="E982" s="1">
        <v>34740.833333333336</v>
      </c>
      <c r="F982">
        <v>19.301200000000001</v>
      </c>
      <c r="G982">
        <f t="shared" si="90"/>
        <v>19</v>
      </c>
      <c r="I982" s="1">
        <v>34740.833333333336</v>
      </c>
      <c r="J982">
        <v>0</v>
      </c>
      <c r="K982">
        <f t="shared" si="91"/>
        <v>0</v>
      </c>
      <c r="M982">
        <f>INDEX('[1]Traitement outputs (2)'!$B$51:$Q$56,MATCH(70,'[1]Traitement outputs (2)'!$A$51:$A$56,0),MATCH(C982,'[1]Traitement outputs (2)'!$B$51:$Q$51,0))</f>
        <v>-16.864255714989046</v>
      </c>
      <c r="N982">
        <f>INDEX('[1]Traitement outputs (2)'!$B$34:$Q$38,MATCH(70,'[1]Traitement outputs (2)'!$A$34:$A$38,0),MATCH(C982,'[1]Traitement outputs (2)'!$B$33:$Q$33,0))</f>
        <v>-183.77989640241771</v>
      </c>
      <c r="O982">
        <f>INDEX('[1]Traitement outputs (2)'!$B$58:$Q$63,MATCH(70,'[1]Traitement outputs (2)'!$A$58:$A$63,0),MATCH(C982,'[1]Traitement outputs (2)'!$B$58:$Q$58,0))</f>
        <v>16.864787616041994</v>
      </c>
      <c r="P982">
        <f>INDEX('[1]Traitement outputs (2)'!$B$41:$Q$45,MATCH(70,'[1]Traitement outputs (2)'!$A$41:$A$45,0),MATCH(C982,'[1]Traitement outputs (2)'!$B$40:$Q$40,0))</f>
        <v>254.15803075879367</v>
      </c>
      <c r="Q982">
        <f>IF(K982&lt;30,INDEX('[1]Traitement outputs (2)'!$B$51:$Q$63,MATCH(70,'[1]Traitement outputs (2)'!$A$51:$A$63,0),MATCH(C982,'[1]Traitement outputs (2)'!$B$51:$Q$51,0)),INDEX('[1]Traitement outputs (2)'!$B$34:$Q$38,MATCH(70,'[1]Traitement outputs (2)'!$A$34:$A$38,0),MATCH(C982,'[1]Traitement outputs (2)'!$B$33:$Q$33,0)))</f>
        <v>-16.864255714989046</v>
      </c>
      <c r="R982">
        <f>IF(K982&lt;30,INDEX('[1]Traitement outputs (2)'!$B$58:$Q$63,MATCH(70,'[1]Traitement outputs (2)'!$A$58:$A$63,0),MATCH(C982,'[1]Traitement outputs (2)'!$B$58:$Q$58,0)),INDEX('[1]Traitement outputs (2)'!$B$41:$Q$45,MATCH(70,'[1]Traitement outputs (2)'!$A$41:$A$45,0),MATCH(C982,'[1]Traitement outputs (2)'!$B$40:$Q$40,0)))</f>
        <v>16.864787616041994</v>
      </c>
      <c r="T982">
        <f t="shared" si="92"/>
        <v>-1958.42577907482</v>
      </c>
      <c r="U982">
        <f t="shared" si="93"/>
        <v>1958.4875481058175</v>
      </c>
      <c r="X982">
        <f t="shared" si="94"/>
        <v>4.735571455032727E-2</v>
      </c>
      <c r="Y982">
        <f t="shared" si="95"/>
        <v>3.954259420836595E-2</v>
      </c>
    </row>
    <row r="983" spans="1:25" x14ac:dyDescent="0.35">
      <c r="A983" s="1">
        <v>34740.875</v>
      </c>
      <c r="B983">
        <v>16.095199999999998</v>
      </c>
      <c r="C983">
        <f>_xlfn.IFNA(HLOOKUP(B983,'[1]Traitement outputs'!$B$33:$Q$33,1,TRUE),16)</f>
        <v>16</v>
      </c>
      <c r="E983" s="1">
        <v>34740.875</v>
      </c>
      <c r="F983">
        <v>23.808700000000002</v>
      </c>
      <c r="G983">
        <f t="shared" si="90"/>
        <v>24</v>
      </c>
      <c r="I983" s="1">
        <v>34740.875</v>
      </c>
      <c r="J983">
        <v>0</v>
      </c>
      <c r="K983">
        <f t="shared" si="91"/>
        <v>0</v>
      </c>
      <c r="M983">
        <f>INDEX('[1]Traitement outputs (2)'!$B$51:$Q$56,MATCH(70,'[1]Traitement outputs (2)'!$A$51:$A$56,0),MATCH(C983,'[1]Traitement outputs (2)'!$B$51:$Q$51,0))</f>
        <v>-27.907128105419115</v>
      </c>
      <c r="N983">
        <f>INDEX('[1]Traitement outputs (2)'!$B$34:$Q$38,MATCH(70,'[1]Traitement outputs (2)'!$A$34:$A$38,0),MATCH(C983,'[1]Traitement outputs (2)'!$B$33:$Q$33,0))</f>
        <v>-87.65601603539298</v>
      </c>
      <c r="O983">
        <f>INDEX('[1]Traitement outputs (2)'!$B$58:$Q$63,MATCH(70,'[1]Traitement outputs (2)'!$A$58:$A$63,0),MATCH(C983,'[1]Traitement outputs (2)'!$B$58:$Q$58,0))</f>
        <v>27.907128104236733</v>
      </c>
      <c r="P983">
        <f>INDEX('[1]Traitement outputs (2)'!$B$41:$Q$45,MATCH(70,'[1]Traitement outputs (2)'!$A$41:$A$45,0),MATCH(C983,'[1]Traitement outputs (2)'!$B$40:$Q$40,0))</f>
        <v>158.03405896601754</v>
      </c>
      <c r="Q983">
        <f>IF(K983&lt;30,INDEX('[1]Traitement outputs (2)'!$B$51:$Q$63,MATCH(70,'[1]Traitement outputs (2)'!$A$51:$A$63,0),MATCH(C983,'[1]Traitement outputs (2)'!$B$51:$Q$51,0)),INDEX('[1]Traitement outputs (2)'!$B$34:$Q$38,MATCH(70,'[1]Traitement outputs (2)'!$A$34:$A$38,0),MATCH(C983,'[1]Traitement outputs (2)'!$B$33:$Q$33,0)))</f>
        <v>-27.907128105419115</v>
      </c>
      <c r="R983">
        <f>IF(K983&lt;30,INDEX('[1]Traitement outputs (2)'!$B$58:$Q$63,MATCH(70,'[1]Traitement outputs (2)'!$A$58:$A$63,0),MATCH(C983,'[1]Traitement outputs (2)'!$B$58:$Q$58,0)),INDEX('[1]Traitement outputs (2)'!$B$41:$Q$45,MATCH(70,'[1]Traitement outputs (2)'!$A$41:$A$45,0),MATCH(C983,'[1]Traitement outputs (2)'!$B$40:$Q$40,0)))</f>
        <v>27.907128104236733</v>
      </c>
      <c r="T983">
        <f t="shared" si="92"/>
        <v>-3240.8212983285953</v>
      </c>
      <c r="U983">
        <f t="shared" si="93"/>
        <v>3240.8212981912866</v>
      </c>
      <c r="X983">
        <f t="shared" si="94"/>
        <v>7.8364679403255921E-2</v>
      </c>
      <c r="Y983">
        <f t="shared" si="95"/>
        <v>6.5433390996103388E-2</v>
      </c>
    </row>
    <row r="984" spans="1:25" x14ac:dyDescent="0.35">
      <c r="A984" s="1">
        <v>34740.916666666664</v>
      </c>
      <c r="B984">
        <v>16.001100000000001</v>
      </c>
      <c r="C984">
        <f>_xlfn.IFNA(HLOOKUP(B984,'[1]Traitement outputs'!$B$33:$Q$33,1,TRUE),16)</f>
        <v>16</v>
      </c>
      <c r="E984" s="1">
        <v>34740.916666666664</v>
      </c>
      <c r="F984">
        <v>23.3489</v>
      </c>
      <c r="G984">
        <f t="shared" si="90"/>
        <v>23</v>
      </c>
      <c r="I984" s="1">
        <v>34740.916666666664</v>
      </c>
      <c r="J984">
        <v>0</v>
      </c>
      <c r="K984">
        <f t="shared" si="91"/>
        <v>0</v>
      </c>
      <c r="M984">
        <f>INDEX('[1]Traitement outputs (2)'!$B$51:$Q$56,MATCH(70,'[1]Traitement outputs (2)'!$A$51:$A$56,0),MATCH(C984,'[1]Traitement outputs (2)'!$B$51:$Q$51,0))</f>
        <v>-27.907128105419115</v>
      </c>
      <c r="N984">
        <f>INDEX('[1]Traitement outputs (2)'!$B$34:$Q$38,MATCH(70,'[1]Traitement outputs (2)'!$A$34:$A$38,0),MATCH(C984,'[1]Traitement outputs (2)'!$B$33:$Q$33,0))</f>
        <v>-87.65601603539298</v>
      </c>
      <c r="O984">
        <f>INDEX('[1]Traitement outputs (2)'!$B$58:$Q$63,MATCH(70,'[1]Traitement outputs (2)'!$A$58:$A$63,0),MATCH(C984,'[1]Traitement outputs (2)'!$B$58:$Q$58,0))</f>
        <v>27.907128104236733</v>
      </c>
      <c r="P984">
        <f>INDEX('[1]Traitement outputs (2)'!$B$41:$Q$45,MATCH(70,'[1]Traitement outputs (2)'!$A$41:$A$45,0),MATCH(C984,'[1]Traitement outputs (2)'!$B$40:$Q$40,0))</f>
        <v>158.03405896601754</v>
      </c>
      <c r="Q984">
        <f>IF(K984&lt;30,INDEX('[1]Traitement outputs (2)'!$B$51:$Q$63,MATCH(70,'[1]Traitement outputs (2)'!$A$51:$A$63,0),MATCH(C984,'[1]Traitement outputs (2)'!$B$51:$Q$51,0)),INDEX('[1]Traitement outputs (2)'!$B$34:$Q$38,MATCH(70,'[1]Traitement outputs (2)'!$A$34:$A$38,0),MATCH(C984,'[1]Traitement outputs (2)'!$B$33:$Q$33,0)))</f>
        <v>-27.907128105419115</v>
      </c>
      <c r="R984">
        <f>IF(K984&lt;30,INDEX('[1]Traitement outputs (2)'!$B$58:$Q$63,MATCH(70,'[1]Traitement outputs (2)'!$A$58:$A$63,0),MATCH(C984,'[1]Traitement outputs (2)'!$B$58:$Q$58,0)),INDEX('[1]Traitement outputs (2)'!$B$41:$Q$45,MATCH(70,'[1]Traitement outputs (2)'!$A$41:$A$45,0),MATCH(C984,'[1]Traitement outputs (2)'!$B$40:$Q$40,0)))</f>
        <v>27.907128104236733</v>
      </c>
      <c r="T984">
        <f t="shared" si="92"/>
        <v>-3240.8212983285953</v>
      </c>
      <c r="U984">
        <f t="shared" si="93"/>
        <v>3240.8212981912866</v>
      </c>
      <c r="X984">
        <f t="shared" si="94"/>
        <v>7.8364679403255921E-2</v>
      </c>
      <c r="Y984">
        <f t="shared" si="95"/>
        <v>6.5433390996103388E-2</v>
      </c>
    </row>
    <row r="985" spans="1:25" x14ac:dyDescent="0.35">
      <c r="A985" s="1">
        <v>34740.958333333336</v>
      </c>
      <c r="B985">
        <v>16.0001</v>
      </c>
      <c r="C985">
        <f>_xlfn.IFNA(HLOOKUP(B985,'[1]Traitement outputs'!$B$33:$Q$33,1,TRUE),16)</f>
        <v>16</v>
      </c>
      <c r="E985" s="1">
        <v>34740.958333333336</v>
      </c>
      <c r="F985">
        <v>23.2896</v>
      </c>
      <c r="G985">
        <f t="shared" si="90"/>
        <v>23</v>
      </c>
      <c r="I985" s="1">
        <v>34740.958333333336</v>
      </c>
      <c r="J985">
        <v>0</v>
      </c>
      <c r="K985">
        <f t="shared" si="91"/>
        <v>0</v>
      </c>
      <c r="M985">
        <f>INDEX('[1]Traitement outputs (2)'!$B$51:$Q$56,MATCH(70,'[1]Traitement outputs (2)'!$A$51:$A$56,0),MATCH(C985,'[1]Traitement outputs (2)'!$B$51:$Q$51,0))</f>
        <v>-27.907128105419115</v>
      </c>
      <c r="N985">
        <f>INDEX('[1]Traitement outputs (2)'!$B$34:$Q$38,MATCH(70,'[1]Traitement outputs (2)'!$A$34:$A$38,0),MATCH(C985,'[1]Traitement outputs (2)'!$B$33:$Q$33,0))</f>
        <v>-87.65601603539298</v>
      </c>
      <c r="O985">
        <f>INDEX('[1]Traitement outputs (2)'!$B$58:$Q$63,MATCH(70,'[1]Traitement outputs (2)'!$A$58:$A$63,0),MATCH(C985,'[1]Traitement outputs (2)'!$B$58:$Q$58,0))</f>
        <v>27.907128104236733</v>
      </c>
      <c r="P985">
        <f>INDEX('[1]Traitement outputs (2)'!$B$41:$Q$45,MATCH(70,'[1]Traitement outputs (2)'!$A$41:$A$45,0),MATCH(C985,'[1]Traitement outputs (2)'!$B$40:$Q$40,0))</f>
        <v>158.03405896601754</v>
      </c>
      <c r="Q985">
        <f>IF(K985&lt;30,INDEX('[1]Traitement outputs (2)'!$B$51:$Q$63,MATCH(70,'[1]Traitement outputs (2)'!$A$51:$A$63,0),MATCH(C985,'[1]Traitement outputs (2)'!$B$51:$Q$51,0)),INDEX('[1]Traitement outputs (2)'!$B$34:$Q$38,MATCH(70,'[1]Traitement outputs (2)'!$A$34:$A$38,0),MATCH(C985,'[1]Traitement outputs (2)'!$B$33:$Q$33,0)))</f>
        <v>-27.907128105419115</v>
      </c>
      <c r="R985">
        <f>IF(K985&lt;30,INDEX('[1]Traitement outputs (2)'!$B$58:$Q$63,MATCH(70,'[1]Traitement outputs (2)'!$A$58:$A$63,0),MATCH(C985,'[1]Traitement outputs (2)'!$B$58:$Q$58,0)),INDEX('[1]Traitement outputs (2)'!$B$41:$Q$45,MATCH(70,'[1]Traitement outputs (2)'!$A$41:$A$45,0),MATCH(C985,'[1]Traitement outputs (2)'!$B$40:$Q$40,0)))</f>
        <v>27.907128104236733</v>
      </c>
      <c r="T985">
        <f t="shared" si="92"/>
        <v>-3240.8212983285953</v>
      </c>
      <c r="U985">
        <f t="shared" si="93"/>
        <v>3240.8212981912866</v>
      </c>
      <c r="X985">
        <f t="shared" si="94"/>
        <v>7.8364679403255921E-2</v>
      </c>
      <c r="Y985">
        <f t="shared" si="95"/>
        <v>6.5433390996103388E-2</v>
      </c>
    </row>
    <row r="986" spans="1:25" x14ac:dyDescent="0.35">
      <c r="A986" s="1">
        <v>34741</v>
      </c>
      <c r="B986">
        <v>16.0001</v>
      </c>
      <c r="C986">
        <f>_xlfn.IFNA(HLOOKUP(B986,'[1]Traitement outputs'!$B$33:$Q$33,1,TRUE),16)</f>
        <v>16</v>
      </c>
      <c r="E986" s="1">
        <v>34741</v>
      </c>
      <c r="F986">
        <v>23.242000000000001</v>
      </c>
      <c r="G986">
        <f t="shared" si="90"/>
        <v>23</v>
      </c>
      <c r="I986" s="1">
        <v>34741</v>
      </c>
      <c r="J986">
        <v>0</v>
      </c>
      <c r="K986">
        <f t="shared" si="91"/>
        <v>0</v>
      </c>
      <c r="M986">
        <f>INDEX('[1]Traitement outputs (2)'!$B$51:$Q$56,MATCH(70,'[1]Traitement outputs (2)'!$A$51:$A$56,0),MATCH(C986,'[1]Traitement outputs (2)'!$B$51:$Q$51,0))</f>
        <v>-27.907128105419115</v>
      </c>
      <c r="N986">
        <f>INDEX('[1]Traitement outputs (2)'!$B$34:$Q$38,MATCH(70,'[1]Traitement outputs (2)'!$A$34:$A$38,0),MATCH(C986,'[1]Traitement outputs (2)'!$B$33:$Q$33,0))</f>
        <v>-87.65601603539298</v>
      </c>
      <c r="O986">
        <f>INDEX('[1]Traitement outputs (2)'!$B$58:$Q$63,MATCH(70,'[1]Traitement outputs (2)'!$A$58:$A$63,0),MATCH(C986,'[1]Traitement outputs (2)'!$B$58:$Q$58,0))</f>
        <v>27.907128104236733</v>
      </c>
      <c r="P986">
        <f>INDEX('[1]Traitement outputs (2)'!$B$41:$Q$45,MATCH(70,'[1]Traitement outputs (2)'!$A$41:$A$45,0),MATCH(C986,'[1]Traitement outputs (2)'!$B$40:$Q$40,0))</f>
        <v>158.03405896601754</v>
      </c>
      <c r="Q986">
        <f>IF(K986&lt;30,INDEX('[1]Traitement outputs (2)'!$B$51:$Q$63,MATCH(70,'[1]Traitement outputs (2)'!$A$51:$A$63,0),MATCH(C986,'[1]Traitement outputs (2)'!$B$51:$Q$51,0)),INDEX('[1]Traitement outputs (2)'!$B$34:$Q$38,MATCH(70,'[1]Traitement outputs (2)'!$A$34:$A$38,0),MATCH(C986,'[1]Traitement outputs (2)'!$B$33:$Q$33,0)))</f>
        <v>-27.907128105419115</v>
      </c>
      <c r="R986">
        <f>IF(K986&lt;30,INDEX('[1]Traitement outputs (2)'!$B$58:$Q$63,MATCH(70,'[1]Traitement outputs (2)'!$A$58:$A$63,0),MATCH(C986,'[1]Traitement outputs (2)'!$B$58:$Q$58,0)),INDEX('[1]Traitement outputs (2)'!$B$41:$Q$45,MATCH(70,'[1]Traitement outputs (2)'!$A$41:$A$45,0),MATCH(C986,'[1]Traitement outputs (2)'!$B$40:$Q$40,0)))</f>
        <v>27.907128104236733</v>
      </c>
      <c r="T986">
        <f t="shared" si="92"/>
        <v>-3240.8212983285953</v>
      </c>
      <c r="U986">
        <f t="shared" si="93"/>
        <v>3240.8212981912866</v>
      </c>
      <c r="X986">
        <f t="shared" si="94"/>
        <v>7.8364679403255921E-2</v>
      </c>
      <c r="Y986">
        <f t="shared" si="95"/>
        <v>6.5433390996103388E-2</v>
      </c>
    </row>
    <row r="987" spans="1:25" x14ac:dyDescent="0.35">
      <c r="A987" s="1">
        <v>34741.041666666664</v>
      </c>
      <c r="B987">
        <v>16.0001</v>
      </c>
      <c r="C987">
        <f>_xlfn.IFNA(HLOOKUP(B987,'[1]Traitement outputs'!$B$33:$Q$33,1,TRUE),16)</f>
        <v>16</v>
      </c>
      <c r="E987" s="1">
        <v>34741.041666666664</v>
      </c>
      <c r="F987">
        <v>23.189299999999999</v>
      </c>
      <c r="G987">
        <f t="shared" si="90"/>
        <v>23</v>
      </c>
      <c r="I987" s="1">
        <v>34741.041666666664</v>
      </c>
      <c r="J987">
        <v>0</v>
      </c>
      <c r="K987">
        <f t="shared" si="91"/>
        <v>0</v>
      </c>
      <c r="M987">
        <f>INDEX('[1]Traitement outputs (2)'!$B$51:$Q$56,MATCH(70,'[1]Traitement outputs (2)'!$A$51:$A$56,0),MATCH(C987,'[1]Traitement outputs (2)'!$B$51:$Q$51,0))</f>
        <v>-27.907128105419115</v>
      </c>
      <c r="N987">
        <f>INDEX('[1]Traitement outputs (2)'!$B$34:$Q$38,MATCH(70,'[1]Traitement outputs (2)'!$A$34:$A$38,0),MATCH(C987,'[1]Traitement outputs (2)'!$B$33:$Q$33,0))</f>
        <v>-87.65601603539298</v>
      </c>
      <c r="O987">
        <f>INDEX('[1]Traitement outputs (2)'!$B$58:$Q$63,MATCH(70,'[1]Traitement outputs (2)'!$A$58:$A$63,0),MATCH(C987,'[1]Traitement outputs (2)'!$B$58:$Q$58,0))</f>
        <v>27.907128104236733</v>
      </c>
      <c r="P987">
        <f>INDEX('[1]Traitement outputs (2)'!$B$41:$Q$45,MATCH(70,'[1]Traitement outputs (2)'!$A$41:$A$45,0),MATCH(C987,'[1]Traitement outputs (2)'!$B$40:$Q$40,0))</f>
        <v>158.03405896601754</v>
      </c>
      <c r="Q987">
        <f>IF(K987&lt;30,INDEX('[1]Traitement outputs (2)'!$B$51:$Q$63,MATCH(70,'[1]Traitement outputs (2)'!$A$51:$A$63,0),MATCH(C987,'[1]Traitement outputs (2)'!$B$51:$Q$51,0)),INDEX('[1]Traitement outputs (2)'!$B$34:$Q$38,MATCH(70,'[1]Traitement outputs (2)'!$A$34:$A$38,0),MATCH(C987,'[1]Traitement outputs (2)'!$B$33:$Q$33,0)))</f>
        <v>-27.907128105419115</v>
      </c>
      <c r="R987">
        <f>IF(K987&lt;30,INDEX('[1]Traitement outputs (2)'!$B$58:$Q$63,MATCH(70,'[1]Traitement outputs (2)'!$A$58:$A$63,0),MATCH(C987,'[1]Traitement outputs (2)'!$B$58:$Q$58,0)),INDEX('[1]Traitement outputs (2)'!$B$41:$Q$45,MATCH(70,'[1]Traitement outputs (2)'!$A$41:$A$45,0),MATCH(C987,'[1]Traitement outputs (2)'!$B$40:$Q$40,0)))</f>
        <v>27.907128104236733</v>
      </c>
      <c r="T987">
        <f t="shared" si="92"/>
        <v>-3240.8212983285953</v>
      </c>
      <c r="U987">
        <f t="shared" si="93"/>
        <v>3240.8212981912866</v>
      </c>
      <c r="X987">
        <f t="shared" si="94"/>
        <v>7.8364679403255921E-2</v>
      </c>
      <c r="Y987">
        <f t="shared" si="95"/>
        <v>6.5433390996103388E-2</v>
      </c>
    </row>
    <row r="988" spans="1:25" x14ac:dyDescent="0.35">
      <c r="A988" s="1">
        <v>34741.083333333336</v>
      </c>
      <c r="B988">
        <v>16.0001</v>
      </c>
      <c r="C988">
        <f>_xlfn.IFNA(HLOOKUP(B988,'[1]Traitement outputs'!$B$33:$Q$33,1,TRUE),16)</f>
        <v>16</v>
      </c>
      <c r="E988" s="1">
        <v>34741.083333333336</v>
      </c>
      <c r="F988">
        <v>23.139199999999999</v>
      </c>
      <c r="G988">
        <f t="shared" si="90"/>
        <v>23</v>
      </c>
      <c r="I988" s="1">
        <v>34741.083333333336</v>
      </c>
      <c r="J988">
        <v>0</v>
      </c>
      <c r="K988">
        <f t="shared" si="91"/>
        <v>0</v>
      </c>
      <c r="M988">
        <f>INDEX('[1]Traitement outputs (2)'!$B$51:$Q$56,MATCH(70,'[1]Traitement outputs (2)'!$A$51:$A$56,0),MATCH(C988,'[1]Traitement outputs (2)'!$B$51:$Q$51,0))</f>
        <v>-27.907128105419115</v>
      </c>
      <c r="N988">
        <f>INDEX('[1]Traitement outputs (2)'!$B$34:$Q$38,MATCH(70,'[1]Traitement outputs (2)'!$A$34:$A$38,0),MATCH(C988,'[1]Traitement outputs (2)'!$B$33:$Q$33,0))</f>
        <v>-87.65601603539298</v>
      </c>
      <c r="O988">
        <f>INDEX('[1]Traitement outputs (2)'!$B$58:$Q$63,MATCH(70,'[1]Traitement outputs (2)'!$A$58:$A$63,0),MATCH(C988,'[1]Traitement outputs (2)'!$B$58:$Q$58,0))</f>
        <v>27.907128104236733</v>
      </c>
      <c r="P988">
        <f>INDEX('[1]Traitement outputs (2)'!$B$41:$Q$45,MATCH(70,'[1]Traitement outputs (2)'!$A$41:$A$45,0),MATCH(C988,'[1]Traitement outputs (2)'!$B$40:$Q$40,0))</f>
        <v>158.03405896601754</v>
      </c>
      <c r="Q988">
        <f>IF(K988&lt;30,INDEX('[1]Traitement outputs (2)'!$B$51:$Q$63,MATCH(70,'[1]Traitement outputs (2)'!$A$51:$A$63,0),MATCH(C988,'[1]Traitement outputs (2)'!$B$51:$Q$51,0)),INDEX('[1]Traitement outputs (2)'!$B$34:$Q$38,MATCH(70,'[1]Traitement outputs (2)'!$A$34:$A$38,0),MATCH(C988,'[1]Traitement outputs (2)'!$B$33:$Q$33,0)))</f>
        <v>-27.907128105419115</v>
      </c>
      <c r="R988">
        <f>IF(K988&lt;30,INDEX('[1]Traitement outputs (2)'!$B$58:$Q$63,MATCH(70,'[1]Traitement outputs (2)'!$A$58:$A$63,0),MATCH(C988,'[1]Traitement outputs (2)'!$B$58:$Q$58,0)),INDEX('[1]Traitement outputs (2)'!$B$41:$Q$45,MATCH(70,'[1]Traitement outputs (2)'!$A$41:$A$45,0),MATCH(C988,'[1]Traitement outputs (2)'!$B$40:$Q$40,0)))</f>
        <v>27.907128104236733</v>
      </c>
      <c r="T988">
        <f t="shared" si="92"/>
        <v>-3240.8212983285953</v>
      </c>
      <c r="U988">
        <f t="shared" si="93"/>
        <v>3240.8212981912866</v>
      </c>
      <c r="X988">
        <f t="shared" si="94"/>
        <v>7.8364679403255921E-2</v>
      </c>
      <c r="Y988">
        <f t="shared" si="95"/>
        <v>6.5433390996103388E-2</v>
      </c>
    </row>
    <row r="989" spans="1:25" x14ac:dyDescent="0.35">
      <c r="A989" s="1">
        <v>34741.125</v>
      </c>
      <c r="B989">
        <v>16.0001</v>
      </c>
      <c r="C989">
        <f>_xlfn.IFNA(HLOOKUP(B989,'[1]Traitement outputs'!$B$33:$Q$33,1,TRUE),16)</f>
        <v>16</v>
      </c>
      <c r="E989" s="1">
        <v>34741.125</v>
      </c>
      <c r="F989">
        <v>23.151499999999999</v>
      </c>
      <c r="G989">
        <f t="shared" si="90"/>
        <v>23</v>
      </c>
      <c r="I989" s="1">
        <v>34741.125</v>
      </c>
      <c r="J989">
        <v>0</v>
      </c>
      <c r="K989">
        <f t="shared" si="91"/>
        <v>0</v>
      </c>
      <c r="M989">
        <f>INDEX('[1]Traitement outputs (2)'!$B$51:$Q$56,MATCH(70,'[1]Traitement outputs (2)'!$A$51:$A$56,0),MATCH(C989,'[1]Traitement outputs (2)'!$B$51:$Q$51,0))</f>
        <v>-27.907128105419115</v>
      </c>
      <c r="N989">
        <f>INDEX('[1]Traitement outputs (2)'!$B$34:$Q$38,MATCH(70,'[1]Traitement outputs (2)'!$A$34:$A$38,0),MATCH(C989,'[1]Traitement outputs (2)'!$B$33:$Q$33,0))</f>
        <v>-87.65601603539298</v>
      </c>
      <c r="O989">
        <f>INDEX('[1]Traitement outputs (2)'!$B$58:$Q$63,MATCH(70,'[1]Traitement outputs (2)'!$A$58:$A$63,0),MATCH(C989,'[1]Traitement outputs (2)'!$B$58:$Q$58,0))</f>
        <v>27.907128104236733</v>
      </c>
      <c r="P989">
        <f>INDEX('[1]Traitement outputs (2)'!$B$41:$Q$45,MATCH(70,'[1]Traitement outputs (2)'!$A$41:$A$45,0),MATCH(C989,'[1]Traitement outputs (2)'!$B$40:$Q$40,0))</f>
        <v>158.03405896601754</v>
      </c>
      <c r="Q989">
        <f>IF(K989&lt;30,INDEX('[1]Traitement outputs (2)'!$B$51:$Q$63,MATCH(70,'[1]Traitement outputs (2)'!$A$51:$A$63,0),MATCH(C989,'[1]Traitement outputs (2)'!$B$51:$Q$51,0)),INDEX('[1]Traitement outputs (2)'!$B$34:$Q$38,MATCH(70,'[1]Traitement outputs (2)'!$A$34:$A$38,0),MATCH(C989,'[1]Traitement outputs (2)'!$B$33:$Q$33,0)))</f>
        <v>-27.907128105419115</v>
      </c>
      <c r="R989">
        <f>IF(K989&lt;30,INDEX('[1]Traitement outputs (2)'!$B$58:$Q$63,MATCH(70,'[1]Traitement outputs (2)'!$A$58:$A$63,0),MATCH(C989,'[1]Traitement outputs (2)'!$B$58:$Q$58,0)),INDEX('[1]Traitement outputs (2)'!$B$41:$Q$45,MATCH(70,'[1]Traitement outputs (2)'!$A$41:$A$45,0),MATCH(C989,'[1]Traitement outputs (2)'!$B$40:$Q$40,0)))</f>
        <v>27.907128104236733</v>
      </c>
      <c r="T989">
        <f t="shared" si="92"/>
        <v>-3240.8212983285953</v>
      </c>
      <c r="U989">
        <f t="shared" si="93"/>
        <v>3240.8212981912866</v>
      </c>
      <c r="X989">
        <f t="shared" si="94"/>
        <v>7.8364679403255921E-2</v>
      </c>
      <c r="Y989">
        <f t="shared" si="95"/>
        <v>6.5433390996103388E-2</v>
      </c>
    </row>
    <row r="990" spans="1:25" x14ac:dyDescent="0.35">
      <c r="A990" s="1">
        <v>34741.166666666664</v>
      </c>
      <c r="B990">
        <v>16.0001</v>
      </c>
      <c r="C990">
        <f>_xlfn.IFNA(HLOOKUP(B990,'[1]Traitement outputs'!$B$33:$Q$33,1,TRUE),16)</f>
        <v>16</v>
      </c>
      <c r="E990" s="1">
        <v>34741.166666666664</v>
      </c>
      <c r="F990">
        <v>23.2761</v>
      </c>
      <c r="G990">
        <f t="shared" si="90"/>
        <v>23</v>
      </c>
      <c r="I990" s="1">
        <v>34741.166666666664</v>
      </c>
      <c r="J990">
        <v>0</v>
      </c>
      <c r="K990">
        <f t="shared" si="91"/>
        <v>0</v>
      </c>
      <c r="M990">
        <f>INDEX('[1]Traitement outputs (2)'!$B$51:$Q$56,MATCH(70,'[1]Traitement outputs (2)'!$A$51:$A$56,0),MATCH(C990,'[1]Traitement outputs (2)'!$B$51:$Q$51,0))</f>
        <v>-27.907128105419115</v>
      </c>
      <c r="N990">
        <f>INDEX('[1]Traitement outputs (2)'!$B$34:$Q$38,MATCH(70,'[1]Traitement outputs (2)'!$A$34:$A$38,0),MATCH(C990,'[1]Traitement outputs (2)'!$B$33:$Q$33,0))</f>
        <v>-87.65601603539298</v>
      </c>
      <c r="O990">
        <f>INDEX('[1]Traitement outputs (2)'!$B$58:$Q$63,MATCH(70,'[1]Traitement outputs (2)'!$A$58:$A$63,0),MATCH(C990,'[1]Traitement outputs (2)'!$B$58:$Q$58,0))</f>
        <v>27.907128104236733</v>
      </c>
      <c r="P990">
        <f>INDEX('[1]Traitement outputs (2)'!$B$41:$Q$45,MATCH(70,'[1]Traitement outputs (2)'!$A$41:$A$45,0),MATCH(C990,'[1]Traitement outputs (2)'!$B$40:$Q$40,0))</f>
        <v>158.03405896601754</v>
      </c>
      <c r="Q990">
        <f>IF(K990&lt;30,INDEX('[1]Traitement outputs (2)'!$B$51:$Q$63,MATCH(70,'[1]Traitement outputs (2)'!$A$51:$A$63,0),MATCH(C990,'[1]Traitement outputs (2)'!$B$51:$Q$51,0)),INDEX('[1]Traitement outputs (2)'!$B$34:$Q$38,MATCH(70,'[1]Traitement outputs (2)'!$A$34:$A$38,0),MATCH(C990,'[1]Traitement outputs (2)'!$B$33:$Q$33,0)))</f>
        <v>-27.907128105419115</v>
      </c>
      <c r="R990">
        <f>IF(K990&lt;30,INDEX('[1]Traitement outputs (2)'!$B$58:$Q$63,MATCH(70,'[1]Traitement outputs (2)'!$A$58:$A$63,0),MATCH(C990,'[1]Traitement outputs (2)'!$B$58:$Q$58,0)),INDEX('[1]Traitement outputs (2)'!$B$41:$Q$45,MATCH(70,'[1]Traitement outputs (2)'!$A$41:$A$45,0),MATCH(C990,'[1]Traitement outputs (2)'!$B$40:$Q$40,0)))</f>
        <v>27.907128104236733</v>
      </c>
      <c r="T990">
        <f t="shared" si="92"/>
        <v>-3240.8212983285953</v>
      </c>
      <c r="U990">
        <f t="shared" si="93"/>
        <v>3240.8212981912866</v>
      </c>
      <c r="X990">
        <f t="shared" si="94"/>
        <v>7.8364679403255921E-2</v>
      </c>
      <c r="Y990">
        <f t="shared" si="95"/>
        <v>6.5433390996103388E-2</v>
      </c>
    </row>
    <row r="991" spans="1:25" x14ac:dyDescent="0.35">
      <c r="A991" s="1">
        <v>34741.208333333336</v>
      </c>
      <c r="B991">
        <v>19.975100000000001</v>
      </c>
      <c r="C991">
        <f>_xlfn.IFNA(HLOOKUP(B991,'[1]Traitement outputs'!$B$33:$Q$33,1,TRUE),16)</f>
        <v>18</v>
      </c>
      <c r="E991" s="1">
        <v>34741.208333333336</v>
      </c>
      <c r="F991">
        <v>18.839500000000001</v>
      </c>
      <c r="G991">
        <f t="shared" si="90"/>
        <v>19</v>
      </c>
      <c r="I991" s="1">
        <v>34741.208333333336</v>
      </c>
      <c r="J991">
        <v>0</v>
      </c>
      <c r="K991">
        <f t="shared" si="91"/>
        <v>0</v>
      </c>
      <c r="M991">
        <f>INDEX('[1]Traitement outputs (2)'!$B$51:$Q$56,MATCH(70,'[1]Traitement outputs (2)'!$A$51:$A$56,0),MATCH(C991,'[1]Traitement outputs (2)'!$B$51:$Q$51,0))</f>
        <v>-40.563606676443541</v>
      </c>
      <c r="N991">
        <f>INDEX('[1]Traitement outputs (2)'!$B$34:$Q$38,MATCH(70,'[1]Traitement outputs (2)'!$A$34:$A$38,0),MATCH(C991,'[1]Traitement outputs (2)'!$B$33:$Q$33,0))</f>
        <v>-132.60751704955501</v>
      </c>
      <c r="O991">
        <f>INDEX('[1]Traitement outputs (2)'!$B$58:$Q$63,MATCH(70,'[1]Traitement outputs (2)'!$A$58:$A$63,0),MATCH(C991,'[1]Traitement outputs (2)'!$B$58:$Q$58,0))</f>
        <v>40.565237508304868</v>
      </c>
      <c r="P991">
        <f>INDEX('[1]Traitement outputs (2)'!$B$41:$Q$45,MATCH(70,'[1]Traitement outputs (2)'!$A$41:$A$45,0),MATCH(C991,'[1]Traitement outputs (2)'!$B$40:$Q$40,0))</f>
        <v>202.98564822710691</v>
      </c>
      <c r="Q991">
        <f>IF(K991&lt;30,INDEX('[1]Traitement outputs (2)'!$B$51:$Q$63,MATCH(70,'[1]Traitement outputs (2)'!$A$51:$A$63,0),MATCH(C991,'[1]Traitement outputs (2)'!$B$51:$Q$51,0)),INDEX('[1]Traitement outputs (2)'!$B$34:$Q$38,MATCH(70,'[1]Traitement outputs (2)'!$A$34:$A$38,0),MATCH(C991,'[1]Traitement outputs (2)'!$B$33:$Q$33,0)))</f>
        <v>-40.563606676443541</v>
      </c>
      <c r="R991">
        <f>IF(K991&lt;30,INDEX('[1]Traitement outputs (2)'!$B$58:$Q$63,MATCH(70,'[1]Traitement outputs (2)'!$A$58:$A$63,0),MATCH(C991,'[1]Traitement outputs (2)'!$B$58:$Q$58,0)),INDEX('[1]Traitement outputs (2)'!$B$41:$Q$45,MATCH(70,'[1]Traitement outputs (2)'!$A$41:$A$45,0),MATCH(C991,'[1]Traitement outputs (2)'!$B$40:$Q$40,0)))</f>
        <v>40.565237508304868</v>
      </c>
      <c r="T991">
        <f t="shared" si="92"/>
        <v>-4710.6029670073767</v>
      </c>
      <c r="U991">
        <f t="shared" si="93"/>
        <v>4710.7923535544342</v>
      </c>
      <c r="X991">
        <f t="shared" si="94"/>
        <v>0.11390473504229935</v>
      </c>
      <c r="Y991">
        <f t="shared" si="95"/>
        <v>9.5112654975333846E-2</v>
      </c>
    </row>
    <row r="992" spans="1:25" x14ac:dyDescent="0.35">
      <c r="A992" s="1">
        <v>34741.25</v>
      </c>
      <c r="B992">
        <v>20.0001</v>
      </c>
      <c r="C992">
        <f>_xlfn.IFNA(HLOOKUP(B992,'[1]Traitement outputs'!$B$33:$Q$33,1,TRUE),16)</f>
        <v>20</v>
      </c>
      <c r="E992" s="1">
        <v>34741.25</v>
      </c>
      <c r="F992">
        <v>19.167300000000001</v>
      </c>
      <c r="G992">
        <f t="shared" si="90"/>
        <v>19</v>
      </c>
      <c r="I992" s="1">
        <v>34741.25</v>
      </c>
      <c r="J992">
        <v>0</v>
      </c>
      <c r="K992">
        <f t="shared" si="91"/>
        <v>0</v>
      </c>
      <c r="M992">
        <f>INDEX('[1]Traitement outputs (2)'!$B$51:$Q$56,MATCH(70,'[1]Traitement outputs (2)'!$A$51:$A$56,0),MATCH(C992,'[1]Traitement outputs (2)'!$B$51:$Q$51,0))</f>
        <v>-16.864255714989046</v>
      </c>
      <c r="N992">
        <f>INDEX('[1]Traitement outputs (2)'!$B$34:$Q$38,MATCH(70,'[1]Traitement outputs (2)'!$A$34:$A$38,0),MATCH(C992,'[1]Traitement outputs (2)'!$B$33:$Q$33,0))</f>
        <v>-183.77989640241771</v>
      </c>
      <c r="O992">
        <f>INDEX('[1]Traitement outputs (2)'!$B$58:$Q$63,MATCH(70,'[1]Traitement outputs (2)'!$A$58:$A$63,0),MATCH(C992,'[1]Traitement outputs (2)'!$B$58:$Q$58,0))</f>
        <v>16.864787616041994</v>
      </c>
      <c r="P992">
        <f>INDEX('[1]Traitement outputs (2)'!$B$41:$Q$45,MATCH(70,'[1]Traitement outputs (2)'!$A$41:$A$45,0),MATCH(C992,'[1]Traitement outputs (2)'!$B$40:$Q$40,0))</f>
        <v>254.15803075879367</v>
      </c>
      <c r="Q992">
        <f>IF(K992&lt;30,INDEX('[1]Traitement outputs (2)'!$B$51:$Q$63,MATCH(70,'[1]Traitement outputs (2)'!$A$51:$A$63,0),MATCH(C992,'[1]Traitement outputs (2)'!$B$51:$Q$51,0)),INDEX('[1]Traitement outputs (2)'!$B$34:$Q$38,MATCH(70,'[1]Traitement outputs (2)'!$A$34:$A$38,0),MATCH(C992,'[1]Traitement outputs (2)'!$B$33:$Q$33,0)))</f>
        <v>-16.864255714989046</v>
      </c>
      <c r="R992">
        <f>IF(K992&lt;30,INDEX('[1]Traitement outputs (2)'!$B$58:$Q$63,MATCH(70,'[1]Traitement outputs (2)'!$A$58:$A$63,0),MATCH(C992,'[1]Traitement outputs (2)'!$B$58:$Q$58,0)),INDEX('[1]Traitement outputs (2)'!$B$41:$Q$45,MATCH(70,'[1]Traitement outputs (2)'!$A$41:$A$45,0),MATCH(C992,'[1]Traitement outputs (2)'!$B$40:$Q$40,0)))</f>
        <v>16.864787616041994</v>
      </c>
      <c r="T992">
        <f t="shared" si="92"/>
        <v>-1958.42577907482</v>
      </c>
      <c r="U992">
        <f t="shared" si="93"/>
        <v>1958.4875481058175</v>
      </c>
      <c r="X992">
        <f t="shared" si="94"/>
        <v>4.735571455032727E-2</v>
      </c>
      <c r="Y992">
        <f t="shared" si="95"/>
        <v>3.954259420836595E-2</v>
      </c>
    </row>
    <row r="993" spans="1:25" x14ac:dyDescent="0.35">
      <c r="A993" s="1">
        <v>34741.291666666664</v>
      </c>
      <c r="B993">
        <v>20.0001</v>
      </c>
      <c r="C993">
        <f>_xlfn.IFNA(HLOOKUP(B993,'[1]Traitement outputs'!$B$33:$Q$33,1,TRUE),16)</f>
        <v>20</v>
      </c>
      <c r="E993" s="1">
        <v>34741.291666666664</v>
      </c>
      <c r="F993">
        <v>19.170300000000001</v>
      </c>
      <c r="G993">
        <f t="shared" si="90"/>
        <v>19</v>
      </c>
      <c r="I993" s="1">
        <v>34741.291666666664</v>
      </c>
      <c r="J993">
        <v>448.02499999999998</v>
      </c>
      <c r="K993">
        <f t="shared" si="91"/>
        <v>3.8580007715570988</v>
      </c>
      <c r="M993">
        <f>INDEX('[1]Traitement outputs (2)'!$B$51:$Q$56,MATCH(70,'[1]Traitement outputs (2)'!$A$51:$A$56,0),MATCH(C993,'[1]Traitement outputs (2)'!$B$51:$Q$51,0))</f>
        <v>-16.864255714989046</v>
      </c>
      <c r="N993">
        <f>INDEX('[1]Traitement outputs (2)'!$B$34:$Q$38,MATCH(70,'[1]Traitement outputs (2)'!$A$34:$A$38,0),MATCH(C993,'[1]Traitement outputs (2)'!$B$33:$Q$33,0))</f>
        <v>-183.77989640241771</v>
      </c>
      <c r="O993">
        <f>INDEX('[1]Traitement outputs (2)'!$B$58:$Q$63,MATCH(70,'[1]Traitement outputs (2)'!$A$58:$A$63,0),MATCH(C993,'[1]Traitement outputs (2)'!$B$58:$Q$58,0))</f>
        <v>16.864787616041994</v>
      </c>
      <c r="P993">
        <f>INDEX('[1]Traitement outputs (2)'!$B$41:$Q$45,MATCH(70,'[1]Traitement outputs (2)'!$A$41:$A$45,0),MATCH(C993,'[1]Traitement outputs (2)'!$B$40:$Q$40,0))</f>
        <v>254.15803075879367</v>
      </c>
      <c r="Q993">
        <f>IF(K993&lt;30,INDEX('[1]Traitement outputs (2)'!$B$51:$Q$63,MATCH(70,'[1]Traitement outputs (2)'!$A$51:$A$63,0),MATCH(C993,'[1]Traitement outputs (2)'!$B$51:$Q$51,0)),INDEX('[1]Traitement outputs (2)'!$B$34:$Q$38,MATCH(70,'[1]Traitement outputs (2)'!$A$34:$A$38,0),MATCH(C993,'[1]Traitement outputs (2)'!$B$33:$Q$33,0)))</f>
        <v>-16.864255714989046</v>
      </c>
      <c r="R993">
        <f>IF(K993&lt;30,INDEX('[1]Traitement outputs (2)'!$B$58:$Q$63,MATCH(70,'[1]Traitement outputs (2)'!$A$58:$A$63,0),MATCH(C993,'[1]Traitement outputs (2)'!$B$58:$Q$58,0)),INDEX('[1]Traitement outputs (2)'!$B$41:$Q$45,MATCH(70,'[1]Traitement outputs (2)'!$A$41:$A$45,0),MATCH(C993,'[1]Traitement outputs (2)'!$B$40:$Q$40,0)))</f>
        <v>16.864787616041994</v>
      </c>
      <c r="T993">
        <f t="shared" si="92"/>
        <v>-1958.42577907482</v>
      </c>
      <c r="U993">
        <f t="shared" si="93"/>
        <v>1958.4875481058175</v>
      </c>
      <c r="X993">
        <f t="shared" si="94"/>
        <v>4.735571455032727E-2</v>
      </c>
      <c r="Y993">
        <f t="shared" si="95"/>
        <v>3.954259420836595E-2</v>
      </c>
    </row>
    <row r="994" spans="1:25" x14ac:dyDescent="0.35">
      <c r="A994" s="1">
        <v>34741.333333333336</v>
      </c>
      <c r="B994">
        <v>20.0001</v>
      </c>
      <c r="C994">
        <f>_xlfn.IFNA(HLOOKUP(B994,'[1]Traitement outputs'!$B$33:$Q$33,1,TRUE),16)</f>
        <v>20</v>
      </c>
      <c r="E994" s="1">
        <v>34741.333333333336</v>
      </c>
      <c r="F994">
        <v>19.247</v>
      </c>
      <c r="G994">
        <f t="shared" si="90"/>
        <v>19</v>
      </c>
      <c r="I994" s="1">
        <v>34741.333333333336</v>
      </c>
      <c r="J994">
        <v>2200.44</v>
      </c>
      <c r="K994">
        <f t="shared" si="91"/>
        <v>18.948271229875793</v>
      </c>
      <c r="M994">
        <f>INDEX('[1]Traitement outputs (2)'!$B$51:$Q$56,MATCH(70,'[1]Traitement outputs (2)'!$A$51:$A$56,0),MATCH(C994,'[1]Traitement outputs (2)'!$B$51:$Q$51,0))</f>
        <v>-16.864255714989046</v>
      </c>
      <c r="N994">
        <f>INDEX('[1]Traitement outputs (2)'!$B$34:$Q$38,MATCH(70,'[1]Traitement outputs (2)'!$A$34:$A$38,0),MATCH(C994,'[1]Traitement outputs (2)'!$B$33:$Q$33,0))</f>
        <v>-183.77989640241771</v>
      </c>
      <c r="O994">
        <f>INDEX('[1]Traitement outputs (2)'!$B$58:$Q$63,MATCH(70,'[1]Traitement outputs (2)'!$A$58:$A$63,0),MATCH(C994,'[1]Traitement outputs (2)'!$B$58:$Q$58,0))</f>
        <v>16.864787616041994</v>
      </c>
      <c r="P994">
        <f>INDEX('[1]Traitement outputs (2)'!$B$41:$Q$45,MATCH(70,'[1]Traitement outputs (2)'!$A$41:$A$45,0),MATCH(C994,'[1]Traitement outputs (2)'!$B$40:$Q$40,0))</f>
        <v>254.15803075879367</v>
      </c>
      <c r="Q994">
        <f>IF(K994&lt;30,INDEX('[1]Traitement outputs (2)'!$B$51:$Q$63,MATCH(70,'[1]Traitement outputs (2)'!$A$51:$A$63,0),MATCH(C994,'[1]Traitement outputs (2)'!$B$51:$Q$51,0)),INDEX('[1]Traitement outputs (2)'!$B$34:$Q$38,MATCH(70,'[1]Traitement outputs (2)'!$A$34:$A$38,0),MATCH(C994,'[1]Traitement outputs (2)'!$B$33:$Q$33,0)))</f>
        <v>-16.864255714989046</v>
      </c>
      <c r="R994">
        <f>IF(K994&lt;30,INDEX('[1]Traitement outputs (2)'!$B$58:$Q$63,MATCH(70,'[1]Traitement outputs (2)'!$A$58:$A$63,0),MATCH(C994,'[1]Traitement outputs (2)'!$B$58:$Q$58,0)),INDEX('[1]Traitement outputs (2)'!$B$41:$Q$45,MATCH(70,'[1]Traitement outputs (2)'!$A$41:$A$45,0),MATCH(C994,'[1]Traitement outputs (2)'!$B$40:$Q$40,0)))</f>
        <v>16.864787616041994</v>
      </c>
      <c r="T994">
        <f t="shared" si="92"/>
        <v>-1958.42577907482</v>
      </c>
      <c r="U994">
        <f t="shared" si="93"/>
        <v>1958.4875481058175</v>
      </c>
      <c r="X994">
        <f t="shared" si="94"/>
        <v>4.735571455032727E-2</v>
      </c>
      <c r="Y994">
        <f t="shared" si="95"/>
        <v>3.954259420836595E-2</v>
      </c>
    </row>
    <row r="995" spans="1:25" x14ac:dyDescent="0.35">
      <c r="A995" s="1">
        <v>34741.375</v>
      </c>
      <c r="B995">
        <v>20.0001</v>
      </c>
      <c r="C995">
        <f>_xlfn.IFNA(HLOOKUP(B995,'[1]Traitement outputs'!$B$33:$Q$33,1,TRUE),16)</f>
        <v>20</v>
      </c>
      <c r="E995" s="1">
        <v>34741.375</v>
      </c>
      <c r="F995">
        <v>19.380099999999999</v>
      </c>
      <c r="G995">
        <f t="shared" si="90"/>
        <v>19</v>
      </c>
      <c r="I995" s="1">
        <v>34741.375</v>
      </c>
      <c r="J995">
        <v>5230.49</v>
      </c>
      <c r="K995">
        <f t="shared" si="91"/>
        <v>45.040420636396824</v>
      </c>
      <c r="M995">
        <f>INDEX('[1]Traitement outputs (2)'!$B$51:$Q$56,MATCH(70,'[1]Traitement outputs (2)'!$A$51:$A$56,0),MATCH(C995,'[1]Traitement outputs (2)'!$B$51:$Q$51,0))</f>
        <v>-16.864255714989046</v>
      </c>
      <c r="N995">
        <f>INDEX('[1]Traitement outputs (2)'!$B$34:$Q$38,MATCH(70,'[1]Traitement outputs (2)'!$A$34:$A$38,0),MATCH(C995,'[1]Traitement outputs (2)'!$B$33:$Q$33,0))</f>
        <v>-183.77989640241771</v>
      </c>
      <c r="O995">
        <f>INDEX('[1]Traitement outputs (2)'!$B$58:$Q$63,MATCH(70,'[1]Traitement outputs (2)'!$A$58:$A$63,0),MATCH(C995,'[1]Traitement outputs (2)'!$B$58:$Q$58,0))</f>
        <v>16.864787616041994</v>
      </c>
      <c r="P995">
        <f>INDEX('[1]Traitement outputs (2)'!$B$41:$Q$45,MATCH(70,'[1]Traitement outputs (2)'!$A$41:$A$45,0),MATCH(C995,'[1]Traitement outputs (2)'!$B$40:$Q$40,0))</f>
        <v>254.15803075879367</v>
      </c>
      <c r="Q995">
        <f>IF(K995&lt;30,INDEX('[1]Traitement outputs (2)'!$B$51:$Q$63,MATCH(70,'[1]Traitement outputs (2)'!$A$51:$A$63,0),MATCH(C995,'[1]Traitement outputs (2)'!$B$51:$Q$51,0)),INDEX('[1]Traitement outputs (2)'!$B$34:$Q$38,MATCH(70,'[1]Traitement outputs (2)'!$A$34:$A$38,0),MATCH(C995,'[1]Traitement outputs (2)'!$B$33:$Q$33,0)))</f>
        <v>-183.77989640241771</v>
      </c>
      <c r="R995">
        <f>IF(K995&lt;30,INDEX('[1]Traitement outputs (2)'!$B$58:$Q$63,MATCH(70,'[1]Traitement outputs (2)'!$A$58:$A$63,0),MATCH(C995,'[1]Traitement outputs (2)'!$B$58:$Q$58,0)),INDEX('[1]Traitement outputs (2)'!$B$41:$Q$45,MATCH(70,'[1]Traitement outputs (2)'!$A$41:$A$45,0),MATCH(C995,'[1]Traitement outputs (2)'!$B$40:$Q$40,0)))</f>
        <v>254.15803075879367</v>
      </c>
      <c r="T995">
        <f t="shared" si="92"/>
        <v>-21342.138833337085</v>
      </c>
      <c r="U995">
        <f t="shared" si="93"/>
        <v>29515.067122381799</v>
      </c>
      <c r="X995">
        <f t="shared" si="94"/>
        <v>0.51606358805306241</v>
      </c>
      <c r="Y995">
        <f t="shared" si="95"/>
        <v>0.59592021577150611</v>
      </c>
    </row>
    <row r="996" spans="1:25" x14ac:dyDescent="0.35">
      <c r="A996" s="1">
        <v>34741.416666666664</v>
      </c>
      <c r="B996">
        <v>20.0001</v>
      </c>
      <c r="C996">
        <f>_xlfn.IFNA(HLOOKUP(B996,'[1]Traitement outputs'!$B$33:$Q$33,1,TRUE),16)</f>
        <v>20</v>
      </c>
      <c r="E996" s="1">
        <v>34741.416666666664</v>
      </c>
      <c r="F996">
        <v>19.4939</v>
      </c>
      <c r="G996">
        <f t="shared" si="90"/>
        <v>19</v>
      </c>
      <c r="I996" s="1">
        <v>34741.416666666664</v>
      </c>
      <c r="J996">
        <v>7851.04</v>
      </c>
      <c r="K996">
        <f t="shared" si="91"/>
        <v>67.606312990403765</v>
      </c>
      <c r="M996">
        <f>INDEX('[1]Traitement outputs (2)'!$B$51:$Q$56,MATCH(70,'[1]Traitement outputs (2)'!$A$51:$A$56,0),MATCH(C996,'[1]Traitement outputs (2)'!$B$51:$Q$51,0))</f>
        <v>-16.864255714989046</v>
      </c>
      <c r="N996">
        <f>INDEX('[1]Traitement outputs (2)'!$B$34:$Q$38,MATCH(70,'[1]Traitement outputs (2)'!$A$34:$A$38,0),MATCH(C996,'[1]Traitement outputs (2)'!$B$33:$Q$33,0))</f>
        <v>-183.77989640241771</v>
      </c>
      <c r="O996">
        <f>INDEX('[1]Traitement outputs (2)'!$B$58:$Q$63,MATCH(70,'[1]Traitement outputs (2)'!$A$58:$A$63,0),MATCH(C996,'[1]Traitement outputs (2)'!$B$58:$Q$58,0))</f>
        <v>16.864787616041994</v>
      </c>
      <c r="P996">
        <f>INDEX('[1]Traitement outputs (2)'!$B$41:$Q$45,MATCH(70,'[1]Traitement outputs (2)'!$A$41:$A$45,0),MATCH(C996,'[1]Traitement outputs (2)'!$B$40:$Q$40,0))</f>
        <v>254.15803075879367</v>
      </c>
      <c r="Q996">
        <f>IF(K996&lt;30,INDEX('[1]Traitement outputs (2)'!$B$51:$Q$63,MATCH(70,'[1]Traitement outputs (2)'!$A$51:$A$63,0),MATCH(C996,'[1]Traitement outputs (2)'!$B$51:$Q$51,0)),INDEX('[1]Traitement outputs (2)'!$B$34:$Q$38,MATCH(70,'[1]Traitement outputs (2)'!$A$34:$A$38,0),MATCH(C996,'[1]Traitement outputs (2)'!$B$33:$Q$33,0)))</f>
        <v>-183.77989640241771</v>
      </c>
      <c r="R996">
        <f>IF(K996&lt;30,INDEX('[1]Traitement outputs (2)'!$B$58:$Q$63,MATCH(70,'[1]Traitement outputs (2)'!$A$58:$A$63,0),MATCH(C996,'[1]Traitement outputs (2)'!$B$58:$Q$58,0)),INDEX('[1]Traitement outputs (2)'!$B$41:$Q$45,MATCH(70,'[1]Traitement outputs (2)'!$A$41:$A$45,0),MATCH(C996,'[1]Traitement outputs (2)'!$B$40:$Q$40,0)))</f>
        <v>254.15803075879367</v>
      </c>
      <c r="T996">
        <f t="shared" si="92"/>
        <v>-21342.138833337085</v>
      </c>
      <c r="U996">
        <f t="shared" si="93"/>
        <v>29515.067122381799</v>
      </c>
      <c r="X996">
        <f t="shared" si="94"/>
        <v>0.51606358805306241</v>
      </c>
      <c r="Y996">
        <f t="shared" si="95"/>
        <v>0.59592021577150611</v>
      </c>
    </row>
    <row r="997" spans="1:25" x14ac:dyDescent="0.35">
      <c r="A997" s="1">
        <v>34741.458333333336</v>
      </c>
      <c r="B997">
        <v>20.0001</v>
      </c>
      <c r="C997">
        <f>_xlfn.IFNA(HLOOKUP(B997,'[1]Traitement outputs'!$B$33:$Q$33,1,TRUE),16)</f>
        <v>20</v>
      </c>
      <c r="E997" s="1">
        <v>34741.458333333336</v>
      </c>
      <c r="F997">
        <v>19.599900000000002</v>
      </c>
      <c r="G997">
        <f t="shared" si="90"/>
        <v>20</v>
      </c>
      <c r="I997" s="1">
        <v>34741.458333333336</v>
      </c>
      <c r="J997">
        <v>8513.86</v>
      </c>
      <c r="K997">
        <f t="shared" si="91"/>
        <v>73.3139410723266</v>
      </c>
      <c r="M997">
        <f>INDEX('[1]Traitement outputs (2)'!$B$51:$Q$56,MATCH(70,'[1]Traitement outputs (2)'!$A$51:$A$56,0),MATCH(C997,'[1]Traitement outputs (2)'!$B$51:$Q$51,0))</f>
        <v>-16.864255714989046</v>
      </c>
      <c r="N997">
        <f>INDEX('[1]Traitement outputs (2)'!$B$34:$Q$38,MATCH(70,'[1]Traitement outputs (2)'!$A$34:$A$38,0),MATCH(C997,'[1]Traitement outputs (2)'!$B$33:$Q$33,0))</f>
        <v>-183.77989640241771</v>
      </c>
      <c r="O997">
        <f>INDEX('[1]Traitement outputs (2)'!$B$58:$Q$63,MATCH(70,'[1]Traitement outputs (2)'!$A$58:$A$63,0),MATCH(C997,'[1]Traitement outputs (2)'!$B$58:$Q$58,0))</f>
        <v>16.864787616041994</v>
      </c>
      <c r="P997">
        <f>INDEX('[1]Traitement outputs (2)'!$B$41:$Q$45,MATCH(70,'[1]Traitement outputs (2)'!$A$41:$A$45,0),MATCH(C997,'[1]Traitement outputs (2)'!$B$40:$Q$40,0))</f>
        <v>254.15803075879367</v>
      </c>
      <c r="Q997">
        <f>IF(K997&lt;30,INDEX('[1]Traitement outputs (2)'!$B$51:$Q$63,MATCH(70,'[1]Traitement outputs (2)'!$A$51:$A$63,0),MATCH(C997,'[1]Traitement outputs (2)'!$B$51:$Q$51,0)),INDEX('[1]Traitement outputs (2)'!$B$34:$Q$38,MATCH(70,'[1]Traitement outputs (2)'!$A$34:$A$38,0),MATCH(C997,'[1]Traitement outputs (2)'!$B$33:$Q$33,0)))</f>
        <v>-183.77989640241771</v>
      </c>
      <c r="R997">
        <f>IF(K997&lt;30,INDEX('[1]Traitement outputs (2)'!$B$58:$Q$63,MATCH(70,'[1]Traitement outputs (2)'!$A$58:$A$63,0),MATCH(C997,'[1]Traitement outputs (2)'!$B$58:$Q$58,0)),INDEX('[1]Traitement outputs (2)'!$B$41:$Q$45,MATCH(70,'[1]Traitement outputs (2)'!$A$41:$A$45,0),MATCH(C997,'[1]Traitement outputs (2)'!$B$40:$Q$40,0)))</f>
        <v>254.15803075879367</v>
      </c>
      <c r="T997">
        <f t="shared" si="92"/>
        <v>-21342.138833337085</v>
      </c>
      <c r="U997">
        <f t="shared" si="93"/>
        <v>29515.067122381799</v>
      </c>
      <c r="X997">
        <f t="shared" si="94"/>
        <v>0.51606358805306241</v>
      </c>
      <c r="Y997">
        <f t="shared" si="95"/>
        <v>0.59592021577150611</v>
      </c>
    </row>
    <row r="998" spans="1:25" x14ac:dyDescent="0.35">
      <c r="A998" s="1">
        <v>34741.5</v>
      </c>
      <c r="B998">
        <v>20.0001</v>
      </c>
      <c r="C998">
        <f>_xlfn.IFNA(HLOOKUP(B998,'[1]Traitement outputs'!$B$33:$Q$33,1,TRUE),16)</f>
        <v>20</v>
      </c>
      <c r="E998" s="1">
        <v>34741.5</v>
      </c>
      <c r="F998">
        <v>19.562100000000001</v>
      </c>
      <c r="G998">
        <f t="shared" si="90"/>
        <v>20</v>
      </c>
      <c r="I998" s="1">
        <v>34741.5</v>
      </c>
      <c r="J998">
        <v>7680.72</v>
      </c>
      <c r="K998">
        <f t="shared" si="91"/>
        <v>66.139665612664558</v>
      </c>
      <c r="M998">
        <f>INDEX('[1]Traitement outputs (2)'!$B$51:$Q$56,MATCH(70,'[1]Traitement outputs (2)'!$A$51:$A$56,0),MATCH(C998,'[1]Traitement outputs (2)'!$B$51:$Q$51,0))</f>
        <v>-16.864255714989046</v>
      </c>
      <c r="N998">
        <f>INDEX('[1]Traitement outputs (2)'!$B$34:$Q$38,MATCH(70,'[1]Traitement outputs (2)'!$A$34:$A$38,0),MATCH(C998,'[1]Traitement outputs (2)'!$B$33:$Q$33,0))</f>
        <v>-183.77989640241771</v>
      </c>
      <c r="O998">
        <f>INDEX('[1]Traitement outputs (2)'!$B$58:$Q$63,MATCH(70,'[1]Traitement outputs (2)'!$A$58:$A$63,0),MATCH(C998,'[1]Traitement outputs (2)'!$B$58:$Q$58,0))</f>
        <v>16.864787616041994</v>
      </c>
      <c r="P998">
        <f>INDEX('[1]Traitement outputs (2)'!$B$41:$Q$45,MATCH(70,'[1]Traitement outputs (2)'!$A$41:$A$45,0),MATCH(C998,'[1]Traitement outputs (2)'!$B$40:$Q$40,0))</f>
        <v>254.15803075879367</v>
      </c>
      <c r="Q998">
        <f>IF(K998&lt;30,INDEX('[1]Traitement outputs (2)'!$B$51:$Q$63,MATCH(70,'[1]Traitement outputs (2)'!$A$51:$A$63,0),MATCH(C998,'[1]Traitement outputs (2)'!$B$51:$Q$51,0)),INDEX('[1]Traitement outputs (2)'!$B$34:$Q$38,MATCH(70,'[1]Traitement outputs (2)'!$A$34:$A$38,0),MATCH(C998,'[1]Traitement outputs (2)'!$B$33:$Q$33,0)))</f>
        <v>-183.77989640241771</v>
      </c>
      <c r="R998">
        <f>IF(K998&lt;30,INDEX('[1]Traitement outputs (2)'!$B$58:$Q$63,MATCH(70,'[1]Traitement outputs (2)'!$A$58:$A$63,0),MATCH(C998,'[1]Traitement outputs (2)'!$B$58:$Q$58,0)),INDEX('[1]Traitement outputs (2)'!$B$41:$Q$45,MATCH(70,'[1]Traitement outputs (2)'!$A$41:$A$45,0),MATCH(C998,'[1]Traitement outputs (2)'!$B$40:$Q$40,0)))</f>
        <v>254.15803075879367</v>
      </c>
      <c r="T998">
        <f t="shared" si="92"/>
        <v>-21342.138833337085</v>
      </c>
      <c r="U998">
        <f t="shared" si="93"/>
        <v>29515.067122381799</v>
      </c>
      <c r="X998">
        <f t="shared" si="94"/>
        <v>0.51606358805306241</v>
      </c>
      <c r="Y998">
        <f t="shared" si="95"/>
        <v>0.59592021577150611</v>
      </c>
    </row>
    <row r="999" spans="1:25" x14ac:dyDescent="0.35">
      <c r="A999" s="1">
        <v>34741.541666666664</v>
      </c>
      <c r="B999">
        <v>20.0001</v>
      </c>
      <c r="C999">
        <f>_xlfn.IFNA(HLOOKUP(B999,'[1]Traitement outputs'!$B$33:$Q$33,1,TRUE),16)</f>
        <v>20</v>
      </c>
      <c r="E999" s="1">
        <v>34741.541666666664</v>
      </c>
      <c r="F999">
        <v>19.4877</v>
      </c>
      <c r="G999">
        <f t="shared" si="90"/>
        <v>19</v>
      </c>
      <c r="I999" s="1">
        <v>34741.541666666664</v>
      </c>
      <c r="J999">
        <v>8027.07</v>
      </c>
      <c r="K999">
        <f t="shared" si="91"/>
        <v>69.122129910926489</v>
      </c>
      <c r="M999">
        <f>INDEX('[1]Traitement outputs (2)'!$B$51:$Q$56,MATCH(70,'[1]Traitement outputs (2)'!$A$51:$A$56,0),MATCH(C999,'[1]Traitement outputs (2)'!$B$51:$Q$51,0))</f>
        <v>-16.864255714989046</v>
      </c>
      <c r="N999">
        <f>INDEX('[1]Traitement outputs (2)'!$B$34:$Q$38,MATCH(70,'[1]Traitement outputs (2)'!$A$34:$A$38,0),MATCH(C999,'[1]Traitement outputs (2)'!$B$33:$Q$33,0))</f>
        <v>-183.77989640241771</v>
      </c>
      <c r="O999">
        <f>INDEX('[1]Traitement outputs (2)'!$B$58:$Q$63,MATCH(70,'[1]Traitement outputs (2)'!$A$58:$A$63,0),MATCH(C999,'[1]Traitement outputs (2)'!$B$58:$Q$58,0))</f>
        <v>16.864787616041994</v>
      </c>
      <c r="P999">
        <f>INDEX('[1]Traitement outputs (2)'!$B$41:$Q$45,MATCH(70,'[1]Traitement outputs (2)'!$A$41:$A$45,0),MATCH(C999,'[1]Traitement outputs (2)'!$B$40:$Q$40,0))</f>
        <v>254.15803075879367</v>
      </c>
      <c r="Q999">
        <f>IF(K999&lt;30,INDEX('[1]Traitement outputs (2)'!$B$51:$Q$63,MATCH(70,'[1]Traitement outputs (2)'!$A$51:$A$63,0),MATCH(C999,'[1]Traitement outputs (2)'!$B$51:$Q$51,0)),INDEX('[1]Traitement outputs (2)'!$B$34:$Q$38,MATCH(70,'[1]Traitement outputs (2)'!$A$34:$A$38,0),MATCH(C999,'[1]Traitement outputs (2)'!$B$33:$Q$33,0)))</f>
        <v>-183.77989640241771</v>
      </c>
      <c r="R999">
        <f>IF(K999&lt;30,INDEX('[1]Traitement outputs (2)'!$B$58:$Q$63,MATCH(70,'[1]Traitement outputs (2)'!$A$58:$A$63,0),MATCH(C999,'[1]Traitement outputs (2)'!$B$58:$Q$58,0)),INDEX('[1]Traitement outputs (2)'!$B$41:$Q$45,MATCH(70,'[1]Traitement outputs (2)'!$A$41:$A$45,0),MATCH(C999,'[1]Traitement outputs (2)'!$B$40:$Q$40,0)))</f>
        <v>254.15803075879367</v>
      </c>
      <c r="T999">
        <f t="shared" si="92"/>
        <v>-21342.138833337085</v>
      </c>
      <c r="U999">
        <f t="shared" si="93"/>
        <v>29515.067122381799</v>
      </c>
      <c r="X999">
        <f t="shared" si="94"/>
        <v>0.51606358805306241</v>
      </c>
      <c r="Y999">
        <f t="shared" si="95"/>
        <v>0.59592021577150611</v>
      </c>
    </row>
    <row r="1000" spans="1:25" x14ac:dyDescent="0.35">
      <c r="A1000" s="1">
        <v>34741.583333333336</v>
      </c>
      <c r="B1000">
        <v>20.0001</v>
      </c>
      <c r="C1000">
        <f>_xlfn.IFNA(HLOOKUP(B1000,'[1]Traitement outputs'!$B$33:$Q$33,1,TRUE),16)</f>
        <v>20</v>
      </c>
      <c r="E1000" s="1">
        <v>34741.583333333336</v>
      </c>
      <c r="F1000">
        <v>19.461300000000001</v>
      </c>
      <c r="G1000">
        <f t="shared" si="90"/>
        <v>19</v>
      </c>
      <c r="I1000" s="1">
        <v>34741.583333333336</v>
      </c>
      <c r="J1000">
        <v>4250.26</v>
      </c>
      <c r="K1000">
        <f t="shared" si="91"/>
        <v>36.599534310179735</v>
      </c>
      <c r="M1000">
        <f>INDEX('[1]Traitement outputs (2)'!$B$51:$Q$56,MATCH(70,'[1]Traitement outputs (2)'!$A$51:$A$56,0),MATCH(C1000,'[1]Traitement outputs (2)'!$B$51:$Q$51,0))</f>
        <v>-16.864255714989046</v>
      </c>
      <c r="N1000">
        <f>INDEX('[1]Traitement outputs (2)'!$B$34:$Q$38,MATCH(70,'[1]Traitement outputs (2)'!$A$34:$A$38,0),MATCH(C1000,'[1]Traitement outputs (2)'!$B$33:$Q$33,0))</f>
        <v>-183.77989640241771</v>
      </c>
      <c r="O1000">
        <f>INDEX('[1]Traitement outputs (2)'!$B$58:$Q$63,MATCH(70,'[1]Traitement outputs (2)'!$A$58:$A$63,0),MATCH(C1000,'[1]Traitement outputs (2)'!$B$58:$Q$58,0))</f>
        <v>16.864787616041994</v>
      </c>
      <c r="P1000">
        <f>INDEX('[1]Traitement outputs (2)'!$B$41:$Q$45,MATCH(70,'[1]Traitement outputs (2)'!$A$41:$A$45,0),MATCH(C1000,'[1]Traitement outputs (2)'!$B$40:$Q$40,0))</f>
        <v>254.15803075879367</v>
      </c>
      <c r="Q1000">
        <f>IF(K1000&lt;30,INDEX('[1]Traitement outputs (2)'!$B$51:$Q$63,MATCH(70,'[1]Traitement outputs (2)'!$A$51:$A$63,0),MATCH(C1000,'[1]Traitement outputs (2)'!$B$51:$Q$51,0)),INDEX('[1]Traitement outputs (2)'!$B$34:$Q$38,MATCH(70,'[1]Traitement outputs (2)'!$A$34:$A$38,0),MATCH(C1000,'[1]Traitement outputs (2)'!$B$33:$Q$33,0)))</f>
        <v>-183.77989640241771</v>
      </c>
      <c r="R1000">
        <f>IF(K1000&lt;30,INDEX('[1]Traitement outputs (2)'!$B$58:$Q$63,MATCH(70,'[1]Traitement outputs (2)'!$A$58:$A$63,0),MATCH(C1000,'[1]Traitement outputs (2)'!$B$58:$Q$58,0)),INDEX('[1]Traitement outputs (2)'!$B$41:$Q$45,MATCH(70,'[1]Traitement outputs (2)'!$A$41:$A$45,0),MATCH(C1000,'[1]Traitement outputs (2)'!$B$40:$Q$40,0)))</f>
        <v>254.15803075879367</v>
      </c>
      <c r="T1000">
        <f t="shared" si="92"/>
        <v>-21342.138833337085</v>
      </c>
      <c r="U1000">
        <f t="shared" si="93"/>
        <v>29515.067122381799</v>
      </c>
      <c r="X1000">
        <f t="shared" si="94"/>
        <v>0.51606358805306241</v>
      </c>
      <c r="Y1000">
        <f t="shared" si="95"/>
        <v>0.59592021577150611</v>
      </c>
    </row>
    <row r="1001" spans="1:25" x14ac:dyDescent="0.35">
      <c r="A1001" s="1">
        <v>34741.625</v>
      </c>
      <c r="B1001">
        <v>20.0001</v>
      </c>
      <c r="C1001">
        <f>_xlfn.IFNA(HLOOKUP(B1001,'[1]Traitement outputs'!$B$33:$Q$33,1,TRUE),16)</f>
        <v>20</v>
      </c>
      <c r="E1001" s="1">
        <v>34741.625</v>
      </c>
      <c r="F1001">
        <v>19.452999999999999</v>
      </c>
      <c r="G1001">
        <f t="shared" si="90"/>
        <v>19</v>
      </c>
      <c r="I1001" s="1">
        <v>34741.625</v>
      </c>
      <c r="J1001">
        <v>2250.7800000000002</v>
      </c>
      <c r="K1001">
        <f t="shared" si="91"/>
        <v>19.381755430177527</v>
      </c>
      <c r="M1001">
        <f>INDEX('[1]Traitement outputs (2)'!$B$51:$Q$56,MATCH(70,'[1]Traitement outputs (2)'!$A$51:$A$56,0),MATCH(C1001,'[1]Traitement outputs (2)'!$B$51:$Q$51,0))</f>
        <v>-16.864255714989046</v>
      </c>
      <c r="N1001">
        <f>INDEX('[1]Traitement outputs (2)'!$B$34:$Q$38,MATCH(70,'[1]Traitement outputs (2)'!$A$34:$A$38,0),MATCH(C1001,'[1]Traitement outputs (2)'!$B$33:$Q$33,0))</f>
        <v>-183.77989640241771</v>
      </c>
      <c r="O1001">
        <f>INDEX('[1]Traitement outputs (2)'!$B$58:$Q$63,MATCH(70,'[1]Traitement outputs (2)'!$A$58:$A$63,0),MATCH(C1001,'[1]Traitement outputs (2)'!$B$58:$Q$58,0))</f>
        <v>16.864787616041994</v>
      </c>
      <c r="P1001">
        <f>INDEX('[1]Traitement outputs (2)'!$B$41:$Q$45,MATCH(70,'[1]Traitement outputs (2)'!$A$41:$A$45,0),MATCH(C1001,'[1]Traitement outputs (2)'!$B$40:$Q$40,0))</f>
        <v>254.15803075879367</v>
      </c>
      <c r="Q1001">
        <f>IF(K1001&lt;30,INDEX('[1]Traitement outputs (2)'!$B$51:$Q$63,MATCH(70,'[1]Traitement outputs (2)'!$A$51:$A$63,0),MATCH(C1001,'[1]Traitement outputs (2)'!$B$51:$Q$51,0)),INDEX('[1]Traitement outputs (2)'!$B$34:$Q$38,MATCH(70,'[1]Traitement outputs (2)'!$A$34:$A$38,0),MATCH(C1001,'[1]Traitement outputs (2)'!$B$33:$Q$33,0)))</f>
        <v>-16.864255714989046</v>
      </c>
      <c r="R1001">
        <f>IF(K1001&lt;30,INDEX('[1]Traitement outputs (2)'!$B$58:$Q$63,MATCH(70,'[1]Traitement outputs (2)'!$A$58:$A$63,0),MATCH(C1001,'[1]Traitement outputs (2)'!$B$58:$Q$58,0)),INDEX('[1]Traitement outputs (2)'!$B$41:$Q$45,MATCH(70,'[1]Traitement outputs (2)'!$A$41:$A$45,0),MATCH(C1001,'[1]Traitement outputs (2)'!$B$40:$Q$40,0)))</f>
        <v>16.864787616041994</v>
      </c>
      <c r="T1001">
        <f t="shared" si="92"/>
        <v>-1958.42577907482</v>
      </c>
      <c r="U1001">
        <f t="shared" si="93"/>
        <v>1958.4875481058175</v>
      </c>
      <c r="X1001">
        <f t="shared" si="94"/>
        <v>4.735571455032727E-2</v>
      </c>
      <c r="Y1001">
        <f t="shared" si="95"/>
        <v>3.954259420836595E-2</v>
      </c>
    </row>
    <row r="1002" spans="1:25" x14ac:dyDescent="0.35">
      <c r="A1002" s="1">
        <v>34741.666666666664</v>
      </c>
      <c r="B1002">
        <v>20.028099999999998</v>
      </c>
      <c r="C1002">
        <f>_xlfn.IFNA(HLOOKUP(B1002,'[1]Traitement outputs'!$B$33:$Q$33,1,TRUE),16)</f>
        <v>20</v>
      </c>
      <c r="E1002" s="1">
        <v>34741.666666666664</v>
      </c>
      <c r="F1002">
        <v>19.434999999999999</v>
      </c>
      <c r="G1002">
        <f t="shared" si="90"/>
        <v>19</v>
      </c>
      <c r="I1002" s="1">
        <v>34741.666666666664</v>
      </c>
      <c r="J1002">
        <v>739.26199999999994</v>
      </c>
      <c r="K1002">
        <f t="shared" si="91"/>
        <v>6.3658799539821294</v>
      </c>
      <c r="M1002">
        <f>INDEX('[1]Traitement outputs (2)'!$B$51:$Q$56,MATCH(70,'[1]Traitement outputs (2)'!$A$51:$A$56,0),MATCH(C1002,'[1]Traitement outputs (2)'!$B$51:$Q$51,0))</f>
        <v>-16.864255714989046</v>
      </c>
      <c r="N1002">
        <f>INDEX('[1]Traitement outputs (2)'!$B$34:$Q$38,MATCH(70,'[1]Traitement outputs (2)'!$A$34:$A$38,0),MATCH(C1002,'[1]Traitement outputs (2)'!$B$33:$Q$33,0))</f>
        <v>-183.77989640241771</v>
      </c>
      <c r="O1002">
        <f>INDEX('[1]Traitement outputs (2)'!$B$58:$Q$63,MATCH(70,'[1]Traitement outputs (2)'!$A$58:$A$63,0),MATCH(C1002,'[1]Traitement outputs (2)'!$B$58:$Q$58,0))</f>
        <v>16.864787616041994</v>
      </c>
      <c r="P1002">
        <f>INDEX('[1]Traitement outputs (2)'!$B$41:$Q$45,MATCH(70,'[1]Traitement outputs (2)'!$A$41:$A$45,0),MATCH(C1002,'[1]Traitement outputs (2)'!$B$40:$Q$40,0))</f>
        <v>254.15803075879367</v>
      </c>
      <c r="Q1002">
        <f>IF(K1002&lt;30,INDEX('[1]Traitement outputs (2)'!$B$51:$Q$63,MATCH(70,'[1]Traitement outputs (2)'!$A$51:$A$63,0),MATCH(C1002,'[1]Traitement outputs (2)'!$B$51:$Q$51,0)),INDEX('[1]Traitement outputs (2)'!$B$34:$Q$38,MATCH(70,'[1]Traitement outputs (2)'!$A$34:$A$38,0),MATCH(C1002,'[1]Traitement outputs (2)'!$B$33:$Q$33,0)))</f>
        <v>-16.864255714989046</v>
      </c>
      <c r="R1002">
        <f>IF(K1002&lt;30,INDEX('[1]Traitement outputs (2)'!$B$58:$Q$63,MATCH(70,'[1]Traitement outputs (2)'!$A$58:$A$63,0),MATCH(C1002,'[1]Traitement outputs (2)'!$B$58:$Q$58,0)),INDEX('[1]Traitement outputs (2)'!$B$41:$Q$45,MATCH(70,'[1]Traitement outputs (2)'!$A$41:$A$45,0),MATCH(C1002,'[1]Traitement outputs (2)'!$B$40:$Q$40,0)))</f>
        <v>16.864787616041994</v>
      </c>
      <c r="T1002">
        <f t="shared" si="92"/>
        <v>-1958.42577907482</v>
      </c>
      <c r="U1002">
        <f t="shared" si="93"/>
        <v>1958.4875481058175</v>
      </c>
      <c r="X1002">
        <f t="shared" si="94"/>
        <v>4.735571455032727E-2</v>
      </c>
      <c r="Y1002">
        <f t="shared" si="95"/>
        <v>3.954259420836595E-2</v>
      </c>
    </row>
    <row r="1003" spans="1:25" x14ac:dyDescent="0.35">
      <c r="A1003" s="1">
        <v>34741.708333333336</v>
      </c>
      <c r="B1003">
        <v>20.079499999999999</v>
      </c>
      <c r="C1003">
        <f>_xlfn.IFNA(HLOOKUP(B1003,'[1]Traitement outputs'!$B$33:$Q$33,1,TRUE),16)</f>
        <v>20</v>
      </c>
      <c r="E1003" s="1">
        <v>34741.708333333336</v>
      </c>
      <c r="F1003">
        <v>19.473700000000001</v>
      </c>
      <c r="G1003">
        <f t="shared" si="90"/>
        <v>19</v>
      </c>
      <c r="I1003" s="1">
        <v>34741.708333333336</v>
      </c>
      <c r="J1003">
        <v>0</v>
      </c>
      <c r="K1003">
        <f t="shared" si="91"/>
        <v>0</v>
      </c>
      <c r="M1003">
        <f>INDEX('[1]Traitement outputs (2)'!$B$51:$Q$56,MATCH(70,'[1]Traitement outputs (2)'!$A$51:$A$56,0),MATCH(C1003,'[1]Traitement outputs (2)'!$B$51:$Q$51,0))</f>
        <v>-16.864255714989046</v>
      </c>
      <c r="N1003">
        <f>INDEX('[1]Traitement outputs (2)'!$B$34:$Q$38,MATCH(70,'[1]Traitement outputs (2)'!$A$34:$A$38,0),MATCH(C1003,'[1]Traitement outputs (2)'!$B$33:$Q$33,0))</f>
        <v>-183.77989640241771</v>
      </c>
      <c r="O1003">
        <f>INDEX('[1]Traitement outputs (2)'!$B$58:$Q$63,MATCH(70,'[1]Traitement outputs (2)'!$A$58:$A$63,0),MATCH(C1003,'[1]Traitement outputs (2)'!$B$58:$Q$58,0))</f>
        <v>16.864787616041994</v>
      </c>
      <c r="P1003">
        <f>INDEX('[1]Traitement outputs (2)'!$B$41:$Q$45,MATCH(70,'[1]Traitement outputs (2)'!$A$41:$A$45,0),MATCH(C1003,'[1]Traitement outputs (2)'!$B$40:$Q$40,0))</f>
        <v>254.15803075879367</v>
      </c>
      <c r="Q1003">
        <f>IF(K1003&lt;30,INDEX('[1]Traitement outputs (2)'!$B$51:$Q$63,MATCH(70,'[1]Traitement outputs (2)'!$A$51:$A$63,0),MATCH(C1003,'[1]Traitement outputs (2)'!$B$51:$Q$51,0)),INDEX('[1]Traitement outputs (2)'!$B$34:$Q$38,MATCH(70,'[1]Traitement outputs (2)'!$A$34:$A$38,0),MATCH(C1003,'[1]Traitement outputs (2)'!$B$33:$Q$33,0)))</f>
        <v>-16.864255714989046</v>
      </c>
      <c r="R1003">
        <f>IF(K1003&lt;30,INDEX('[1]Traitement outputs (2)'!$B$58:$Q$63,MATCH(70,'[1]Traitement outputs (2)'!$A$58:$A$63,0),MATCH(C1003,'[1]Traitement outputs (2)'!$B$58:$Q$58,0)),INDEX('[1]Traitement outputs (2)'!$B$41:$Q$45,MATCH(70,'[1]Traitement outputs (2)'!$A$41:$A$45,0),MATCH(C1003,'[1]Traitement outputs (2)'!$B$40:$Q$40,0)))</f>
        <v>16.864787616041994</v>
      </c>
      <c r="T1003">
        <f t="shared" si="92"/>
        <v>-1958.42577907482</v>
      </c>
      <c r="U1003">
        <f t="shared" si="93"/>
        <v>1958.4875481058175</v>
      </c>
      <c r="X1003">
        <f t="shared" si="94"/>
        <v>4.735571455032727E-2</v>
      </c>
      <c r="Y1003">
        <f t="shared" si="95"/>
        <v>3.954259420836595E-2</v>
      </c>
    </row>
    <row r="1004" spans="1:25" x14ac:dyDescent="0.35">
      <c r="A1004" s="1">
        <v>34741.75</v>
      </c>
      <c r="B1004">
        <v>20.079999999999998</v>
      </c>
      <c r="C1004">
        <f>_xlfn.IFNA(HLOOKUP(B1004,'[1]Traitement outputs'!$B$33:$Q$33,1,TRUE),16)</f>
        <v>20</v>
      </c>
      <c r="E1004" s="1">
        <v>34741.75</v>
      </c>
      <c r="F1004">
        <v>19.254899999999999</v>
      </c>
      <c r="G1004">
        <f t="shared" si="90"/>
        <v>19</v>
      </c>
      <c r="I1004" s="1">
        <v>34741.75</v>
      </c>
      <c r="J1004">
        <v>0</v>
      </c>
      <c r="K1004">
        <f t="shared" si="91"/>
        <v>0</v>
      </c>
      <c r="M1004">
        <f>INDEX('[1]Traitement outputs (2)'!$B$51:$Q$56,MATCH(70,'[1]Traitement outputs (2)'!$A$51:$A$56,0),MATCH(C1004,'[1]Traitement outputs (2)'!$B$51:$Q$51,0))</f>
        <v>-16.864255714989046</v>
      </c>
      <c r="N1004">
        <f>INDEX('[1]Traitement outputs (2)'!$B$34:$Q$38,MATCH(70,'[1]Traitement outputs (2)'!$A$34:$A$38,0),MATCH(C1004,'[1]Traitement outputs (2)'!$B$33:$Q$33,0))</f>
        <v>-183.77989640241771</v>
      </c>
      <c r="O1004">
        <f>INDEX('[1]Traitement outputs (2)'!$B$58:$Q$63,MATCH(70,'[1]Traitement outputs (2)'!$A$58:$A$63,0),MATCH(C1004,'[1]Traitement outputs (2)'!$B$58:$Q$58,0))</f>
        <v>16.864787616041994</v>
      </c>
      <c r="P1004">
        <f>INDEX('[1]Traitement outputs (2)'!$B$41:$Q$45,MATCH(70,'[1]Traitement outputs (2)'!$A$41:$A$45,0),MATCH(C1004,'[1]Traitement outputs (2)'!$B$40:$Q$40,0))</f>
        <v>254.15803075879367</v>
      </c>
      <c r="Q1004">
        <f>IF(K1004&lt;30,INDEX('[1]Traitement outputs (2)'!$B$51:$Q$63,MATCH(70,'[1]Traitement outputs (2)'!$A$51:$A$63,0),MATCH(C1004,'[1]Traitement outputs (2)'!$B$51:$Q$51,0)),INDEX('[1]Traitement outputs (2)'!$B$34:$Q$38,MATCH(70,'[1]Traitement outputs (2)'!$A$34:$A$38,0),MATCH(C1004,'[1]Traitement outputs (2)'!$B$33:$Q$33,0)))</f>
        <v>-16.864255714989046</v>
      </c>
      <c r="R1004">
        <f>IF(K1004&lt;30,INDEX('[1]Traitement outputs (2)'!$B$58:$Q$63,MATCH(70,'[1]Traitement outputs (2)'!$A$58:$A$63,0),MATCH(C1004,'[1]Traitement outputs (2)'!$B$58:$Q$58,0)),INDEX('[1]Traitement outputs (2)'!$B$41:$Q$45,MATCH(70,'[1]Traitement outputs (2)'!$A$41:$A$45,0),MATCH(C1004,'[1]Traitement outputs (2)'!$B$40:$Q$40,0)))</f>
        <v>16.864787616041994</v>
      </c>
      <c r="T1004">
        <f t="shared" si="92"/>
        <v>-1958.42577907482</v>
      </c>
      <c r="U1004">
        <f t="shared" si="93"/>
        <v>1958.4875481058175</v>
      </c>
      <c r="X1004">
        <f t="shared" si="94"/>
        <v>4.735571455032727E-2</v>
      </c>
      <c r="Y1004">
        <f t="shared" si="95"/>
        <v>3.954259420836595E-2</v>
      </c>
    </row>
    <row r="1005" spans="1:25" x14ac:dyDescent="0.35">
      <c r="A1005" s="1">
        <v>34741.791666666664</v>
      </c>
      <c r="B1005">
        <v>20.0792</v>
      </c>
      <c r="C1005">
        <f>_xlfn.IFNA(HLOOKUP(B1005,'[1]Traitement outputs'!$B$33:$Q$33,1,TRUE),16)</f>
        <v>20</v>
      </c>
      <c r="E1005" s="1">
        <v>34741.791666666664</v>
      </c>
      <c r="F1005">
        <v>18.674800000000001</v>
      </c>
      <c r="G1005">
        <f t="shared" si="90"/>
        <v>19</v>
      </c>
      <c r="I1005" s="1">
        <v>34741.791666666664</v>
      </c>
      <c r="J1005">
        <v>0</v>
      </c>
      <c r="K1005">
        <f t="shared" si="91"/>
        <v>0</v>
      </c>
      <c r="M1005">
        <f>INDEX('[1]Traitement outputs (2)'!$B$51:$Q$56,MATCH(70,'[1]Traitement outputs (2)'!$A$51:$A$56,0),MATCH(C1005,'[1]Traitement outputs (2)'!$B$51:$Q$51,0))</f>
        <v>-16.864255714989046</v>
      </c>
      <c r="N1005">
        <f>INDEX('[1]Traitement outputs (2)'!$B$34:$Q$38,MATCH(70,'[1]Traitement outputs (2)'!$A$34:$A$38,0),MATCH(C1005,'[1]Traitement outputs (2)'!$B$33:$Q$33,0))</f>
        <v>-183.77989640241771</v>
      </c>
      <c r="O1005">
        <f>INDEX('[1]Traitement outputs (2)'!$B$58:$Q$63,MATCH(70,'[1]Traitement outputs (2)'!$A$58:$A$63,0),MATCH(C1005,'[1]Traitement outputs (2)'!$B$58:$Q$58,0))</f>
        <v>16.864787616041994</v>
      </c>
      <c r="P1005">
        <f>INDEX('[1]Traitement outputs (2)'!$B$41:$Q$45,MATCH(70,'[1]Traitement outputs (2)'!$A$41:$A$45,0),MATCH(C1005,'[1]Traitement outputs (2)'!$B$40:$Q$40,0))</f>
        <v>254.15803075879367</v>
      </c>
      <c r="Q1005">
        <f>IF(K1005&lt;30,INDEX('[1]Traitement outputs (2)'!$B$51:$Q$63,MATCH(70,'[1]Traitement outputs (2)'!$A$51:$A$63,0),MATCH(C1005,'[1]Traitement outputs (2)'!$B$51:$Q$51,0)),INDEX('[1]Traitement outputs (2)'!$B$34:$Q$38,MATCH(70,'[1]Traitement outputs (2)'!$A$34:$A$38,0),MATCH(C1005,'[1]Traitement outputs (2)'!$B$33:$Q$33,0)))</f>
        <v>-16.864255714989046</v>
      </c>
      <c r="R1005">
        <f>IF(K1005&lt;30,INDEX('[1]Traitement outputs (2)'!$B$58:$Q$63,MATCH(70,'[1]Traitement outputs (2)'!$A$58:$A$63,0),MATCH(C1005,'[1]Traitement outputs (2)'!$B$58:$Q$58,0)),INDEX('[1]Traitement outputs (2)'!$B$41:$Q$45,MATCH(70,'[1]Traitement outputs (2)'!$A$41:$A$45,0),MATCH(C1005,'[1]Traitement outputs (2)'!$B$40:$Q$40,0)))</f>
        <v>16.864787616041994</v>
      </c>
      <c r="T1005">
        <f t="shared" si="92"/>
        <v>-1958.42577907482</v>
      </c>
      <c r="U1005">
        <f t="shared" si="93"/>
        <v>1958.4875481058175</v>
      </c>
      <c r="X1005">
        <f t="shared" si="94"/>
        <v>4.735571455032727E-2</v>
      </c>
      <c r="Y1005">
        <f t="shared" si="95"/>
        <v>3.954259420836595E-2</v>
      </c>
    </row>
    <row r="1006" spans="1:25" x14ac:dyDescent="0.35">
      <c r="A1006" s="1">
        <v>34741.833333333336</v>
      </c>
      <c r="B1006">
        <v>20.078800000000001</v>
      </c>
      <c r="C1006">
        <f>_xlfn.IFNA(HLOOKUP(B1006,'[1]Traitement outputs'!$B$33:$Q$33,1,TRUE),16)</f>
        <v>20</v>
      </c>
      <c r="E1006" s="1">
        <v>34741.833333333336</v>
      </c>
      <c r="F1006">
        <v>18.007999999999999</v>
      </c>
      <c r="G1006">
        <f t="shared" si="90"/>
        <v>18</v>
      </c>
      <c r="I1006" s="1">
        <v>34741.833333333336</v>
      </c>
      <c r="J1006">
        <v>0</v>
      </c>
      <c r="K1006">
        <f t="shared" si="91"/>
        <v>0</v>
      </c>
      <c r="M1006">
        <f>INDEX('[1]Traitement outputs (2)'!$B$51:$Q$56,MATCH(70,'[1]Traitement outputs (2)'!$A$51:$A$56,0),MATCH(C1006,'[1]Traitement outputs (2)'!$B$51:$Q$51,0))</f>
        <v>-16.864255714989046</v>
      </c>
      <c r="N1006">
        <f>INDEX('[1]Traitement outputs (2)'!$B$34:$Q$38,MATCH(70,'[1]Traitement outputs (2)'!$A$34:$A$38,0),MATCH(C1006,'[1]Traitement outputs (2)'!$B$33:$Q$33,0))</f>
        <v>-183.77989640241771</v>
      </c>
      <c r="O1006">
        <f>INDEX('[1]Traitement outputs (2)'!$B$58:$Q$63,MATCH(70,'[1]Traitement outputs (2)'!$A$58:$A$63,0),MATCH(C1006,'[1]Traitement outputs (2)'!$B$58:$Q$58,0))</f>
        <v>16.864787616041994</v>
      </c>
      <c r="P1006">
        <f>INDEX('[1]Traitement outputs (2)'!$B$41:$Q$45,MATCH(70,'[1]Traitement outputs (2)'!$A$41:$A$45,0),MATCH(C1006,'[1]Traitement outputs (2)'!$B$40:$Q$40,0))</f>
        <v>254.15803075879367</v>
      </c>
      <c r="Q1006">
        <f>IF(K1006&lt;30,INDEX('[1]Traitement outputs (2)'!$B$51:$Q$63,MATCH(70,'[1]Traitement outputs (2)'!$A$51:$A$63,0),MATCH(C1006,'[1]Traitement outputs (2)'!$B$51:$Q$51,0)),INDEX('[1]Traitement outputs (2)'!$B$34:$Q$38,MATCH(70,'[1]Traitement outputs (2)'!$A$34:$A$38,0),MATCH(C1006,'[1]Traitement outputs (2)'!$B$33:$Q$33,0)))</f>
        <v>-16.864255714989046</v>
      </c>
      <c r="R1006">
        <f>IF(K1006&lt;30,INDEX('[1]Traitement outputs (2)'!$B$58:$Q$63,MATCH(70,'[1]Traitement outputs (2)'!$A$58:$A$63,0),MATCH(C1006,'[1]Traitement outputs (2)'!$B$58:$Q$58,0)),INDEX('[1]Traitement outputs (2)'!$B$41:$Q$45,MATCH(70,'[1]Traitement outputs (2)'!$A$41:$A$45,0),MATCH(C1006,'[1]Traitement outputs (2)'!$B$40:$Q$40,0)))</f>
        <v>16.864787616041994</v>
      </c>
      <c r="T1006">
        <f t="shared" si="92"/>
        <v>-1958.42577907482</v>
      </c>
      <c r="U1006">
        <f t="shared" si="93"/>
        <v>1958.4875481058175</v>
      </c>
      <c r="X1006">
        <f t="shared" si="94"/>
        <v>4.735571455032727E-2</v>
      </c>
      <c r="Y1006">
        <f t="shared" si="95"/>
        <v>3.954259420836595E-2</v>
      </c>
    </row>
    <row r="1007" spans="1:25" x14ac:dyDescent="0.35">
      <c r="A1007" s="1">
        <v>34741.875</v>
      </c>
      <c r="B1007">
        <v>16.1557</v>
      </c>
      <c r="C1007">
        <f>_xlfn.IFNA(HLOOKUP(B1007,'[1]Traitement outputs'!$B$33:$Q$33,1,TRUE),16)</f>
        <v>16</v>
      </c>
      <c r="E1007" s="1">
        <v>34741.875</v>
      </c>
      <c r="F1007">
        <v>22.066299999999998</v>
      </c>
      <c r="G1007">
        <f t="shared" si="90"/>
        <v>22</v>
      </c>
      <c r="I1007" s="1">
        <v>34741.875</v>
      </c>
      <c r="J1007">
        <v>0</v>
      </c>
      <c r="K1007">
        <f t="shared" si="91"/>
        <v>0</v>
      </c>
      <c r="M1007">
        <f>INDEX('[1]Traitement outputs (2)'!$B$51:$Q$56,MATCH(70,'[1]Traitement outputs (2)'!$A$51:$A$56,0),MATCH(C1007,'[1]Traitement outputs (2)'!$B$51:$Q$51,0))</f>
        <v>-27.907128105419115</v>
      </c>
      <c r="N1007">
        <f>INDEX('[1]Traitement outputs (2)'!$B$34:$Q$38,MATCH(70,'[1]Traitement outputs (2)'!$A$34:$A$38,0),MATCH(C1007,'[1]Traitement outputs (2)'!$B$33:$Q$33,0))</f>
        <v>-87.65601603539298</v>
      </c>
      <c r="O1007">
        <f>INDEX('[1]Traitement outputs (2)'!$B$58:$Q$63,MATCH(70,'[1]Traitement outputs (2)'!$A$58:$A$63,0),MATCH(C1007,'[1]Traitement outputs (2)'!$B$58:$Q$58,0))</f>
        <v>27.907128104236733</v>
      </c>
      <c r="P1007">
        <f>INDEX('[1]Traitement outputs (2)'!$B$41:$Q$45,MATCH(70,'[1]Traitement outputs (2)'!$A$41:$A$45,0),MATCH(C1007,'[1]Traitement outputs (2)'!$B$40:$Q$40,0))</f>
        <v>158.03405896601754</v>
      </c>
      <c r="Q1007">
        <f>IF(K1007&lt;30,INDEX('[1]Traitement outputs (2)'!$B$51:$Q$63,MATCH(70,'[1]Traitement outputs (2)'!$A$51:$A$63,0),MATCH(C1007,'[1]Traitement outputs (2)'!$B$51:$Q$51,0)),INDEX('[1]Traitement outputs (2)'!$B$34:$Q$38,MATCH(70,'[1]Traitement outputs (2)'!$A$34:$A$38,0),MATCH(C1007,'[1]Traitement outputs (2)'!$B$33:$Q$33,0)))</f>
        <v>-27.907128105419115</v>
      </c>
      <c r="R1007">
        <f>IF(K1007&lt;30,INDEX('[1]Traitement outputs (2)'!$B$58:$Q$63,MATCH(70,'[1]Traitement outputs (2)'!$A$58:$A$63,0),MATCH(C1007,'[1]Traitement outputs (2)'!$B$58:$Q$58,0)),INDEX('[1]Traitement outputs (2)'!$B$41:$Q$45,MATCH(70,'[1]Traitement outputs (2)'!$A$41:$A$45,0),MATCH(C1007,'[1]Traitement outputs (2)'!$B$40:$Q$40,0)))</f>
        <v>27.907128104236733</v>
      </c>
      <c r="T1007">
        <f t="shared" si="92"/>
        <v>-3240.8212983285953</v>
      </c>
      <c r="U1007">
        <f t="shared" si="93"/>
        <v>3240.8212981912866</v>
      </c>
      <c r="X1007">
        <f t="shared" si="94"/>
        <v>7.8364679403255921E-2</v>
      </c>
      <c r="Y1007">
        <f t="shared" si="95"/>
        <v>6.5433390996103388E-2</v>
      </c>
    </row>
    <row r="1008" spans="1:25" x14ac:dyDescent="0.35">
      <c r="A1008" s="1">
        <v>34741.916666666664</v>
      </c>
      <c r="B1008">
        <v>16.080100000000002</v>
      </c>
      <c r="C1008">
        <f>_xlfn.IFNA(HLOOKUP(B1008,'[1]Traitement outputs'!$B$33:$Q$33,1,TRUE),16)</f>
        <v>16</v>
      </c>
      <c r="E1008" s="1">
        <v>34741.916666666664</v>
      </c>
      <c r="F1008">
        <v>21.246700000000001</v>
      </c>
      <c r="G1008">
        <f t="shared" si="90"/>
        <v>21</v>
      </c>
      <c r="I1008" s="1">
        <v>34741.916666666664</v>
      </c>
      <c r="J1008">
        <v>0</v>
      </c>
      <c r="K1008">
        <f t="shared" si="91"/>
        <v>0</v>
      </c>
      <c r="M1008">
        <f>INDEX('[1]Traitement outputs (2)'!$B$51:$Q$56,MATCH(70,'[1]Traitement outputs (2)'!$A$51:$A$56,0),MATCH(C1008,'[1]Traitement outputs (2)'!$B$51:$Q$51,0))</f>
        <v>-27.907128105419115</v>
      </c>
      <c r="N1008">
        <f>INDEX('[1]Traitement outputs (2)'!$B$34:$Q$38,MATCH(70,'[1]Traitement outputs (2)'!$A$34:$A$38,0),MATCH(C1008,'[1]Traitement outputs (2)'!$B$33:$Q$33,0))</f>
        <v>-87.65601603539298</v>
      </c>
      <c r="O1008">
        <f>INDEX('[1]Traitement outputs (2)'!$B$58:$Q$63,MATCH(70,'[1]Traitement outputs (2)'!$A$58:$A$63,0),MATCH(C1008,'[1]Traitement outputs (2)'!$B$58:$Q$58,0))</f>
        <v>27.907128104236733</v>
      </c>
      <c r="P1008">
        <f>INDEX('[1]Traitement outputs (2)'!$B$41:$Q$45,MATCH(70,'[1]Traitement outputs (2)'!$A$41:$A$45,0),MATCH(C1008,'[1]Traitement outputs (2)'!$B$40:$Q$40,0))</f>
        <v>158.03405896601754</v>
      </c>
      <c r="Q1008">
        <f>IF(K1008&lt;30,INDEX('[1]Traitement outputs (2)'!$B$51:$Q$63,MATCH(70,'[1]Traitement outputs (2)'!$A$51:$A$63,0),MATCH(C1008,'[1]Traitement outputs (2)'!$B$51:$Q$51,0)),INDEX('[1]Traitement outputs (2)'!$B$34:$Q$38,MATCH(70,'[1]Traitement outputs (2)'!$A$34:$A$38,0),MATCH(C1008,'[1]Traitement outputs (2)'!$B$33:$Q$33,0)))</f>
        <v>-27.907128105419115</v>
      </c>
      <c r="R1008">
        <f>IF(K1008&lt;30,INDEX('[1]Traitement outputs (2)'!$B$58:$Q$63,MATCH(70,'[1]Traitement outputs (2)'!$A$58:$A$63,0),MATCH(C1008,'[1]Traitement outputs (2)'!$B$58:$Q$58,0)),INDEX('[1]Traitement outputs (2)'!$B$41:$Q$45,MATCH(70,'[1]Traitement outputs (2)'!$A$41:$A$45,0),MATCH(C1008,'[1]Traitement outputs (2)'!$B$40:$Q$40,0)))</f>
        <v>27.907128104236733</v>
      </c>
      <c r="T1008">
        <f t="shared" si="92"/>
        <v>-3240.8212983285953</v>
      </c>
      <c r="U1008">
        <f t="shared" si="93"/>
        <v>3240.8212981912866</v>
      </c>
      <c r="X1008">
        <f t="shared" si="94"/>
        <v>7.8364679403255921E-2</v>
      </c>
      <c r="Y1008">
        <f t="shared" si="95"/>
        <v>6.5433390996103388E-2</v>
      </c>
    </row>
    <row r="1009" spans="1:25" x14ac:dyDescent="0.35">
      <c r="A1009" s="1">
        <v>34741.958333333336</v>
      </c>
      <c r="B1009">
        <v>16.0793</v>
      </c>
      <c r="C1009">
        <f>_xlfn.IFNA(HLOOKUP(B1009,'[1]Traitement outputs'!$B$33:$Q$33,1,TRUE),16)</f>
        <v>16</v>
      </c>
      <c r="E1009" s="1">
        <v>34741.958333333336</v>
      </c>
      <c r="F1009">
        <v>20.3629</v>
      </c>
      <c r="G1009">
        <f t="shared" si="90"/>
        <v>20</v>
      </c>
      <c r="I1009" s="1">
        <v>34741.958333333336</v>
      </c>
      <c r="J1009">
        <v>0</v>
      </c>
      <c r="K1009">
        <f t="shared" si="91"/>
        <v>0</v>
      </c>
      <c r="M1009">
        <f>INDEX('[1]Traitement outputs (2)'!$B$51:$Q$56,MATCH(70,'[1]Traitement outputs (2)'!$A$51:$A$56,0),MATCH(C1009,'[1]Traitement outputs (2)'!$B$51:$Q$51,0))</f>
        <v>-27.907128105419115</v>
      </c>
      <c r="N1009">
        <f>INDEX('[1]Traitement outputs (2)'!$B$34:$Q$38,MATCH(70,'[1]Traitement outputs (2)'!$A$34:$A$38,0),MATCH(C1009,'[1]Traitement outputs (2)'!$B$33:$Q$33,0))</f>
        <v>-87.65601603539298</v>
      </c>
      <c r="O1009">
        <f>INDEX('[1]Traitement outputs (2)'!$B$58:$Q$63,MATCH(70,'[1]Traitement outputs (2)'!$A$58:$A$63,0),MATCH(C1009,'[1]Traitement outputs (2)'!$B$58:$Q$58,0))</f>
        <v>27.907128104236733</v>
      </c>
      <c r="P1009">
        <f>INDEX('[1]Traitement outputs (2)'!$B$41:$Q$45,MATCH(70,'[1]Traitement outputs (2)'!$A$41:$A$45,0),MATCH(C1009,'[1]Traitement outputs (2)'!$B$40:$Q$40,0))</f>
        <v>158.03405896601754</v>
      </c>
      <c r="Q1009">
        <f>IF(K1009&lt;30,INDEX('[1]Traitement outputs (2)'!$B$51:$Q$63,MATCH(70,'[1]Traitement outputs (2)'!$A$51:$A$63,0),MATCH(C1009,'[1]Traitement outputs (2)'!$B$51:$Q$51,0)),INDEX('[1]Traitement outputs (2)'!$B$34:$Q$38,MATCH(70,'[1]Traitement outputs (2)'!$A$34:$A$38,0),MATCH(C1009,'[1]Traitement outputs (2)'!$B$33:$Q$33,0)))</f>
        <v>-27.907128105419115</v>
      </c>
      <c r="R1009">
        <f>IF(K1009&lt;30,INDEX('[1]Traitement outputs (2)'!$B$58:$Q$63,MATCH(70,'[1]Traitement outputs (2)'!$A$58:$A$63,0),MATCH(C1009,'[1]Traitement outputs (2)'!$B$58:$Q$58,0)),INDEX('[1]Traitement outputs (2)'!$B$41:$Q$45,MATCH(70,'[1]Traitement outputs (2)'!$A$41:$A$45,0),MATCH(C1009,'[1]Traitement outputs (2)'!$B$40:$Q$40,0)))</f>
        <v>27.907128104236733</v>
      </c>
      <c r="T1009">
        <f t="shared" si="92"/>
        <v>-3240.8212983285953</v>
      </c>
      <c r="U1009">
        <f t="shared" si="93"/>
        <v>3240.8212981912866</v>
      </c>
      <c r="X1009">
        <f t="shared" si="94"/>
        <v>7.8364679403255921E-2</v>
      </c>
      <c r="Y1009">
        <f t="shared" si="95"/>
        <v>6.5433390996103388E-2</v>
      </c>
    </row>
    <row r="1010" spans="1:25" x14ac:dyDescent="0.35">
      <c r="A1010" s="1">
        <v>34742</v>
      </c>
      <c r="B1010">
        <v>16.079000000000001</v>
      </c>
      <c r="C1010">
        <f>_xlfn.IFNA(HLOOKUP(B1010,'[1]Traitement outputs'!$B$33:$Q$33,1,TRUE),16)</f>
        <v>16</v>
      </c>
      <c r="E1010" s="1">
        <v>34742</v>
      </c>
      <c r="F1010">
        <v>19.485700000000001</v>
      </c>
      <c r="G1010">
        <f t="shared" si="90"/>
        <v>19</v>
      </c>
      <c r="I1010" s="1">
        <v>34742</v>
      </c>
      <c r="J1010">
        <v>0</v>
      </c>
      <c r="K1010">
        <f t="shared" si="91"/>
        <v>0</v>
      </c>
      <c r="M1010">
        <f>INDEX('[1]Traitement outputs (2)'!$B$51:$Q$56,MATCH(70,'[1]Traitement outputs (2)'!$A$51:$A$56,0),MATCH(C1010,'[1]Traitement outputs (2)'!$B$51:$Q$51,0))</f>
        <v>-27.907128105419115</v>
      </c>
      <c r="N1010">
        <f>INDEX('[1]Traitement outputs (2)'!$B$34:$Q$38,MATCH(70,'[1]Traitement outputs (2)'!$A$34:$A$38,0),MATCH(C1010,'[1]Traitement outputs (2)'!$B$33:$Q$33,0))</f>
        <v>-87.65601603539298</v>
      </c>
      <c r="O1010">
        <f>INDEX('[1]Traitement outputs (2)'!$B$58:$Q$63,MATCH(70,'[1]Traitement outputs (2)'!$A$58:$A$63,0),MATCH(C1010,'[1]Traitement outputs (2)'!$B$58:$Q$58,0))</f>
        <v>27.907128104236733</v>
      </c>
      <c r="P1010">
        <f>INDEX('[1]Traitement outputs (2)'!$B$41:$Q$45,MATCH(70,'[1]Traitement outputs (2)'!$A$41:$A$45,0),MATCH(C1010,'[1]Traitement outputs (2)'!$B$40:$Q$40,0))</f>
        <v>158.03405896601754</v>
      </c>
      <c r="Q1010">
        <f>IF(K1010&lt;30,INDEX('[1]Traitement outputs (2)'!$B$51:$Q$63,MATCH(70,'[1]Traitement outputs (2)'!$A$51:$A$63,0),MATCH(C1010,'[1]Traitement outputs (2)'!$B$51:$Q$51,0)),INDEX('[1]Traitement outputs (2)'!$B$34:$Q$38,MATCH(70,'[1]Traitement outputs (2)'!$A$34:$A$38,0),MATCH(C1010,'[1]Traitement outputs (2)'!$B$33:$Q$33,0)))</f>
        <v>-27.907128105419115</v>
      </c>
      <c r="R1010">
        <f>IF(K1010&lt;30,INDEX('[1]Traitement outputs (2)'!$B$58:$Q$63,MATCH(70,'[1]Traitement outputs (2)'!$A$58:$A$63,0),MATCH(C1010,'[1]Traitement outputs (2)'!$B$58:$Q$58,0)),INDEX('[1]Traitement outputs (2)'!$B$41:$Q$45,MATCH(70,'[1]Traitement outputs (2)'!$A$41:$A$45,0),MATCH(C1010,'[1]Traitement outputs (2)'!$B$40:$Q$40,0)))</f>
        <v>27.907128104236733</v>
      </c>
      <c r="T1010">
        <f t="shared" si="92"/>
        <v>-3240.8212983285953</v>
      </c>
      <c r="U1010">
        <f t="shared" si="93"/>
        <v>3240.8212981912866</v>
      </c>
      <c r="X1010">
        <f t="shared" si="94"/>
        <v>7.8364679403255921E-2</v>
      </c>
      <c r="Y1010">
        <f t="shared" si="95"/>
        <v>6.5433390996103388E-2</v>
      </c>
    </row>
    <row r="1011" spans="1:25" x14ac:dyDescent="0.35">
      <c r="A1011" s="1">
        <v>34742.041666666664</v>
      </c>
      <c r="B1011">
        <v>16.078700000000001</v>
      </c>
      <c r="C1011">
        <f>_xlfn.IFNA(HLOOKUP(B1011,'[1]Traitement outputs'!$B$33:$Q$33,1,TRUE),16)</f>
        <v>16</v>
      </c>
      <c r="E1011" s="1">
        <v>34742.041666666664</v>
      </c>
      <c r="F1011">
        <v>18.616199999999999</v>
      </c>
      <c r="G1011">
        <f t="shared" si="90"/>
        <v>19</v>
      </c>
      <c r="I1011" s="1">
        <v>34742.041666666664</v>
      </c>
      <c r="J1011">
        <v>0</v>
      </c>
      <c r="K1011">
        <f t="shared" si="91"/>
        <v>0</v>
      </c>
      <c r="M1011">
        <f>INDEX('[1]Traitement outputs (2)'!$B$51:$Q$56,MATCH(70,'[1]Traitement outputs (2)'!$A$51:$A$56,0),MATCH(C1011,'[1]Traitement outputs (2)'!$B$51:$Q$51,0))</f>
        <v>-27.907128105419115</v>
      </c>
      <c r="N1011">
        <f>INDEX('[1]Traitement outputs (2)'!$B$34:$Q$38,MATCH(70,'[1]Traitement outputs (2)'!$A$34:$A$38,0),MATCH(C1011,'[1]Traitement outputs (2)'!$B$33:$Q$33,0))</f>
        <v>-87.65601603539298</v>
      </c>
      <c r="O1011">
        <f>INDEX('[1]Traitement outputs (2)'!$B$58:$Q$63,MATCH(70,'[1]Traitement outputs (2)'!$A$58:$A$63,0),MATCH(C1011,'[1]Traitement outputs (2)'!$B$58:$Q$58,0))</f>
        <v>27.907128104236733</v>
      </c>
      <c r="P1011">
        <f>INDEX('[1]Traitement outputs (2)'!$B$41:$Q$45,MATCH(70,'[1]Traitement outputs (2)'!$A$41:$A$45,0),MATCH(C1011,'[1]Traitement outputs (2)'!$B$40:$Q$40,0))</f>
        <v>158.03405896601754</v>
      </c>
      <c r="Q1011">
        <f>IF(K1011&lt;30,INDEX('[1]Traitement outputs (2)'!$B$51:$Q$63,MATCH(70,'[1]Traitement outputs (2)'!$A$51:$A$63,0),MATCH(C1011,'[1]Traitement outputs (2)'!$B$51:$Q$51,0)),INDEX('[1]Traitement outputs (2)'!$B$34:$Q$38,MATCH(70,'[1]Traitement outputs (2)'!$A$34:$A$38,0),MATCH(C1011,'[1]Traitement outputs (2)'!$B$33:$Q$33,0)))</f>
        <v>-27.907128105419115</v>
      </c>
      <c r="R1011">
        <f>IF(K1011&lt;30,INDEX('[1]Traitement outputs (2)'!$B$58:$Q$63,MATCH(70,'[1]Traitement outputs (2)'!$A$58:$A$63,0),MATCH(C1011,'[1]Traitement outputs (2)'!$B$58:$Q$58,0)),INDEX('[1]Traitement outputs (2)'!$B$41:$Q$45,MATCH(70,'[1]Traitement outputs (2)'!$A$41:$A$45,0),MATCH(C1011,'[1]Traitement outputs (2)'!$B$40:$Q$40,0)))</f>
        <v>27.907128104236733</v>
      </c>
      <c r="T1011">
        <f t="shared" si="92"/>
        <v>-3240.8212983285953</v>
      </c>
      <c r="U1011">
        <f t="shared" si="93"/>
        <v>3240.8212981912866</v>
      </c>
      <c r="X1011">
        <f t="shared" si="94"/>
        <v>7.8364679403255921E-2</v>
      </c>
      <c r="Y1011">
        <f t="shared" si="95"/>
        <v>6.5433390996103388E-2</v>
      </c>
    </row>
    <row r="1012" spans="1:25" x14ac:dyDescent="0.35">
      <c r="A1012" s="1">
        <v>34742.083333333336</v>
      </c>
      <c r="B1012">
        <v>16.078299999999999</v>
      </c>
      <c r="C1012">
        <f>_xlfn.IFNA(HLOOKUP(B1012,'[1]Traitement outputs'!$B$33:$Q$33,1,TRUE),16)</f>
        <v>16</v>
      </c>
      <c r="E1012" s="1">
        <v>34742.083333333336</v>
      </c>
      <c r="F1012">
        <v>17.7181</v>
      </c>
      <c r="G1012">
        <f t="shared" si="90"/>
        <v>18</v>
      </c>
      <c r="I1012" s="1">
        <v>34742.083333333336</v>
      </c>
      <c r="J1012">
        <v>0</v>
      </c>
      <c r="K1012">
        <f t="shared" si="91"/>
        <v>0</v>
      </c>
      <c r="M1012">
        <f>INDEX('[1]Traitement outputs (2)'!$B$51:$Q$56,MATCH(70,'[1]Traitement outputs (2)'!$A$51:$A$56,0),MATCH(C1012,'[1]Traitement outputs (2)'!$B$51:$Q$51,0))</f>
        <v>-27.907128105419115</v>
      </c>
      <c r="N1012">
        <f>INDEX('[1]Traitement outputs (2)'!$B$34:$Q$38,MATCH(70,'[1]Traitement outputs (2)'!$A$34:$A$38,0),MATCH(C1012,'[1]Traitement outputs (2)'!$B$33:$Q$33,0))</f>
        <v>-87.65601603539298</v>
      </c>
      <c r="O1012">
        <f>INDEX('[1]Traitement outputs (2)'!$B$58:$Q$63,MATCH(70,'[1]Traitement outputs (2)'!$A$58:$A$63,0),MATCH(C1012,'[1]Traitement outputs (2)'!$B$58:$Q$58,0))</f>
        <v>27.907128104236733</v>
      </c>
      <c r="P1012">
        <f>INDEX('[1]Traitement outputs (2)'!$B$41:$Q$45,MATCH(70,'[1]Traitement outputs (2)'!$A$41:$A$45,0),MATCH(C1012,'[1]Traitement outputs (2)'!$B$40:$Q$40,0))</f>
        <v>158.03405896601754</v>
      </c>
      <c r="Q1012">
        <f>IF(K1012&lt;30,INDEX('[1]Traitement outputs (2)'!$B$51:$Q$63,MATCH(70,'[1]Traitement outputs (2)'!$A$51:$A$63,0),MATCH(C1012,'[1]Traitement outputs (2)'!$B$51:$Q$51,0)),INDEX('[1]Traitement outputs (2)'!$B$34:$Q$38,MATCH(70,'[1]Traitement outputs (2)'!$A$34:$A$38,0),MATCH(C1012,'[1]Traitement outputs (2)'!$B$33:$Q$33,0)))</f>
        <v>-27.907128105419115</v>
      </c>
      <c r="R1012">
        <f>IF(K1012&lt;30,INDEX('[1]Traitement outputs (2)'!$B$58:$Q$63,MATCH(70,'[1]Traitement outputs (2)'!$A$58:$A$63,0),MATCH(C1012,'[1]Traitement outputs (2)'!$B$58:$Q$58,0)),INDEX('[1]Traitement outputs (2)'!$B$41:$Q$45,MATCH(70,'[1]Traitement outputs (2)'!$A$41:$A$45,0),MATCH(C1012,'[1]Traitement outputs (2)'!$B$40:$Q$40,0)))</f>
        <v>27.907128104236733</v>
      </c>
      <c r="T1012">
        <f t="shared" si="92"/>
        <v>-3240.8212983285953</v>
      </c>
      <c r="U1012">
        <f t="shared" si="93"/>
        <v>3240.8212981912866</v>
      </c>
      <c r="X1012">
        <f t="shared" si="94"/>
        <v>7.8364679403255921E-2</v>
      </c>
      <c r="Y1012">
        <f t="shared" si="95"/>
        <v>6.5433390996103388E-2</v>
      </c>
    </row>
    <row r="1013" spans="1:25" x14ac:dyDescent="0.35">
      <c r="A1013" s="1">
        <v>34742.125</v>
      </c>
      <c r="B1013">
        <v>16.077999999999999</v>
      </c>
      <c r="C1013">
        <f>_xlfn.IFNA(HLOOKUP(B1013,'[1]Traitement outputs'!$B$33:$Q$33,1,TRUE),16)</f>
        <v>16</v>
      </c>
      <c r="E1013" s="1">
        <v>34742.125</v>
      </c>
      <c r="F1013">
        <v>16.790199999999999</v>
      </c>
      <c r="G1013">
        <f t="shared" si="90"/>
        <v>17</v>
      </c>
      <c r="I1013" s="1">
        <v>34742.125</v>
      </c>
      <c r="J1013">
        <v>0</v>
      </c>
      <c r="K1013">
        <f t="shared" si="91"/>
        <v>0</v>
      </c>
      <c r="M1013">
        <f>INDEX('[1]Traitement outputs (2)'!$B$51:$Q$56,MATCH(70,'[1]Traitement outputs (2)'!$A$51:$A$56,0),MATCH(C1013,'[1]Traitement outputs (2)'!$B$51:$Q$51,0))</f>
        <v>-27.907128105419115</v>
      </c>
      <c r="N1013">
        <f>INDEX('[1]Traitement outputs (2)'!$B$34:$Q$38,MATCH(70,'[1]Traitement outputs (2)'!$A$34:$A$38,0),MATCH(C1013,'[1]Traitement outputs (2)'!$B$33:$Q$33,0))</f>
        <v>-87.65601603539298</v>
      </c>
      <c r="O1013">
        <f>INDEX('[1]Traitement outputs (2)'!$B$58:$Q$63,MATCH(70,'[1]Traitement outputs (2)'!$A$58:$A$63,0),MATCH(C1013,'[1]Traitement outputs (2)'!$B$58:$Q$58,0))</f>
        <v>27.907128104236733</v>
      </c>
      <c r="P1013">
        <f>INDEX('[1]Traitement outputs (2)'!$B$41:$Q$45,MATCH(70,'[1]Traitement outputs (2)'!$A$41:$A$45,0),MATCH(C1013,'[1]Traitement outputs (2)'!$B$40:$Q$40,0))</f>
        <v>158.03405896601754</v>
      </c>
      <c r="Q1013">
        <f>IF(K1013&lt;30,INDEX('[1]Traitement outputs (2)'!$B$51:$Q$63,MATCH(70,'[1]Traitement outputs (2)'!$A$51:$A$63,0),MATCH(C1013,'[1]Traitement outputs (2)'!$B$51:$Q$51,0)),INDEX('[1]Traitement outputs (2)'!$B$34:$Q$38,MATCH(70,'[1]Traitement outputs (2)'!$A$34:$A$38,0),MATCH(C1013,'[1]Traitement outputs (2)'!$B$33:$Q$33,0)))</f>
        <v>-27.907128105419115</v>
      </c>
      <c r="R1013">
        <f>IF(K1013&lt;30,INDEX('[1]Traitement outputs (2)'!$B$58:$Q$63,MATCH(70,'[1]Traitement outputs (2)'!$A$58:$A$63,0),MATCH(C1013,'[1]Traitement outputs (2)'!$B$58:$Q$58,0)),INDEX('[1]Traitement outputs (2)'!$B$41:$Q$45,MATCH(70,'[1]Traitement outputs (2)'!$A$41:$A$45,0),MATCH(C1013,'[1]Traitement outputs (2)'!$B$40:$Q$40,0)))</f>
        <v>27.907128104236733</v>
      </c>
      <c r="T1013">
        <f t="shared" si="92"/>
        <v>-3240.8212983285953</v>
      </c>
      <c r="U1013">
        <f t="shared" si="93"/>
        <v>3240.8212981912866</v>
      </c>
      <c r="X1013">
        <f t="shared" si="94"/>
        <v>7.8364679403255921E-2</v>
      </c>
      <c r="Y1013">
        <f t="shared" si="95"/>
        <v>6.5433390996103388E-2</v>
      </c>
    </row>
    <row r="1014" spans="1:25" x14ac:dyDescent="0.35">
      <c r="A1014" s="1">
        <v>34742.166666666664</v>
      </c>
      <c r="B1014">
        <v>16.0777</v>
      </c>
      <c r="C1014">
        <f>_xlfn.IFNA(HLOOKUP(B1014,'[1]Traitement outputs'!$B$33:$Q$33,1,TRUE),16)</f>
        <v>16</v>
      </c>
      <c r="E1014" s="1">
        <v>34742.166666666664</v>
      </c>
      <c r="F1014">
        <v>15.8528</v>
      </c>
      <c r="G1014">
        <f t="shared" si="90"/>
        <v>16</v>
      </c>
      <c r="I1014" s="1">
        <v>34742.166666666664</v>
      </c>
      <c r="J1014">
        <v>0</v>
      </c>
      <c r="K1014">
        <f t="shared" si="91"/>
        <v>0</v>
      </c>
      <c r="M1014">
        <f>INDEX('[1]Traitement outputs (2)'!$B$51:$Q$56,MATCH(70,'[1]Traitement outputs (2)'!$A$51:$A$56,0),MATCH(C1014,'[1]Traitement outputs (2)'!$B$51:$Q$51,0))</f>
        <v>-27.907128105419115</v>
      </c>
      <c r="N1014">
        <f>INDEX('[1]Traitement outputs (2)'!$B$34:$Q$38,MATCH(70,'[1]Traitement outputs (2)'!$A$34:$A$38,0),MATCH(C1014,'[1]Traitement outputs (2)'!$B$33:$Q$33,0))</f>
        <v>-87.65601603539298</v>
      </c>
      <c r="O1014">
        <f>INDEX('[1]Traitement outputs (2)'!$B$58:$Q$63,MATCH(70,'[1]Traitement outputs (2)'!$A$58:$A$63,0),MATCH(C1014,'[1]Traitement outputs (2)'!$B$58:$Q$58,0))</f>
        <v>27.907128104236733</v>
      </c>
      <c r="P1014">
        <f>INDEX('[1]Traitement outputs (2)'!$B$41:$Q$45,MATCH(70,'[1]Traitement outputs (2)'!$A$41:$A$45,0),MATCH(C1014,'[1]Traitement outputs (2)'!$B$40:$Q$40,0))</f>
        <v>158.03405896601754</v>
      </c>
      <c r="Q1014">
        <f>IF(K1014&lt;30,INDEX('[1]Traitement outputs (2)'!$B$51:$Q$63,MATCH(70,'[1]Traitement outputs (2)'!$A$51:$A$63,0),MATCH(C1014,'[1]Traitement outputs (2)'!$B$51:$Q$51,0)),INDEX('[1]Traitement outputs (2)'!$B$34:$Q$38,MATCH(70,'[1]Traitement outputs (2)'!$A$34:$A$38,0),MATCH(C1014,'[1]Traitement outputs (2)'!$B$33:$Q$33,0)))</f>
        <v>-27.907128105419115</v>
      </c>
      <c r="R1014">
        <f>IF(K1014&lt;30,INDEX('[1]Traitement outputs (2)'!$B$58:$Q$63,MATCH(70,'[1]Traitement outputs (2)'!$A$58:$A$63,0),MATCH(C1014,'[1]Traitement outputs (2)'!$B$58:$Q$58,0)),INDEX('[1]Traitement outputs (2)'!$B$41:$Q$45,MATCH(70,'[1]Traitement outputs (2)'!$A$41:$A$45,0),MATCH(C1014,'[1]Traitement outputs (2)'!$B$40:$Q$40,0)))</f>
        <v>27.907128104236733</v>
      </c>
      <c r="T1014">
        <f t="shared" si="92"/>
        <v>-3240.8212983285953</v>
      </c>
      <c r="U1014">
        <f t="shared" si="93"/>
        <v>3240.8212981912866</v>
      </c>
      <c r="X1014">
        <f t="shared" si="94"/>
        <v>7.8364679403255921E-2</v>
      </c>
      <c r="Y1014">
        <f t="shared" si="95"/>
        <v>6.5433390996103388E-2</v>
      </c>
    </row>
    <row r="1015" spans="1:25" x14ac:dyDescent="0.35">
      <c r="A1015" s="1">
        <v>34742.208333333336</v>
      </c>
      <c r="B1015">
        <v>20.0307</v>
      </c>
      <c r="C1015">
        <f>_xlfn.IFNA(HLOOKUP(B1015,'[1]Traitement outputs'!$B$33:$Q$33,1,TRUE),16)</f>
        <v>20</v>
      </c>
      <c r="E1015" s="1">
        <v>34742.208333333336</v>
      </c>
      <c r="F1015">
        <v>11.505599999999999</v>
      </c>
      <c r="G1015">
        <f t="shared" si="90"/>
        <v>12</v>
      </c>
      <c r="I1015" s="1">
        <v>34742.208333333336</v>
      </c>
      <c r="J1015">
        <v>0</v>
      </c>
      <c r="K1015">
        <f t="shared" si="91"/>
        <v>0</v>
      </c>
      <c r="M1015">
        <f>INDEX('[1]Traitement outputs (2)'!$B$51:$Q$56,MATCH(70,'[1]Traitement outputs (2)'!$A$51:$A$56,0),MATCH(C1015,'[1]Traitement outputs (2)'!$B$51:$Q$51,0))</f>
        <v>-16.864255714989046</v>
      </c>
      <c r="N1015">
        <f>INDEX('[1]Traitement outputs (2)'!$B$34:$Q$38,MATCH(70,'[1]Traitement outputs (2)'!$A$34:$A$38,0),MATCH(C1015,'[1]Traitement outputs (2)'!$B$33:$Q$33,0))</f>
        <v>-183.77989640241771</v>
      </c>
      <c r="O1015">
        <f>INDEX('[1]Traitement outputs (2)'!$B$58:$Q$63,MATCH(70,'[1]Traitement outputs (2)'!$A$58:$A$63,0),MATCH(C1015,'[1]Traitement outputs (2)'!$B$58:$Q$58,0))</f>
        <v>16.864787616041994</v>
      </c>
      <c r="P1015">
        <f>INDEX('[1]Traitement outputs (2)'!$B$41:$Q$45,MATCH(70,'[1]Traitement outputs (2)'!$A$41:$A$45,0),MATCH(C1015,'[1]Traitement outputs (2)'!$B$40:$Q$40,0))</f>
        <v>254.15803075879367</v>
      </c>
      <c r="Q1015">
        <f>IF(K1015&lt;30,INDEX('[1]Traitement outputs (2)'!$B$51:$Q$63,MATCH(70,'[1]Traitement outputs (2)'!$A$51:$A$63,0),MATCH(C1015,'[1]Traitement outputs (2)'!$B$51:$Q$51,0)),INDEX('[1]Traitement outputs (2)'!$B$34:$Q$38,MATCH(70,'[1]Traitement outputs (2)'!$A$34:$A$38,0),MATCH(C1015,'[1]Traitement outputs (2)'!$B$33:$Q$33,0)))</f>
        <v>-16.864255714989046</v>
      </c>
      <c r="R1015">
        <f>IF(K1015&lt;30,INDEX('[1]Traitement outputs (2)'!$B$58:$Q$63,MATCH(70,'[1]Traitement outputs (2)'!$A$58:$A$63,0),MATCH(C1015,'[1]Traitement outputs (2)'!$B$58:$Q$58,0)),INDEX('[1]Traitement outputs (2)'!$B$41:$Q$45,MATCH(70,'[1]Traitement outputs (2)'!$A$41:$A$45,0),MATCH(C1015,'[1]Traitement outputs (2)'!$B$40:$Q$40,0)))</f>
        <v>16.864787616041994</v>
      </c>
      <c r="T1015">
        <f t="shared" si="92"/>
        <v>-1958.42577907482</v>
      </c>
      <c r="U1015">
        <f t="shared" si="93"/>
        <v>1958.4875481058175</v>
      </c>
      <c r="X1015">
        <f t="shared" si="94"/>
        <v>4.735571455032727E-2</v>
      </c>
      <c r="Y1015">
        <f t="shared" si="95"/>
        <v>3.954259420836595E-2</v>
      </c>
    </row>
    <row r="1016" spans="1:25" x14ac:dyDescent="0.35">
      <c r="A1016" s="1">
        <v>34742.25</v>
      </c>
      <c r="B1016">
        <v>20.0763</v>
      </c>
      <c r="C1016">
        <f>_xlfn.IFNA(HLOOKUP(B1016,'[1]Traitement outputs'!$B$33:$Q$33,1,TRUE),16)</f>
        <v>20</v>
      </c>
      <c r="E1016" s="1">
        <v>34742.25</v>
      </c>
      <c r="F1016">
        <v>10.8482</v>
      </c>
      <c r="G1016">
        <f t="shared" si="90"/>
        <v>11</v>
      </c>
      <c r="I1016" s="1">
        <v>34742.25</v>
      </c>
      <c r="J1016">
        <v>0</v>
      </c>
      <c r="K1016">
        <f t="shared" si="91"/>
        <v>0</v>
      </c>
      <c r="M1016">
        <f>INDEX('[1]Traitement outputs (2)'!$B$51:$Q$56,MATCH(70,'[1]Traitement outputs (2)'!$A$51:$A$56,0),MATCH(C1016,'[1]Traitement outputs (2)'!$B$51:$Q$51,0))</f>
        <v>-16.864255714989046</v>
      </c>
      <c r="N1016">
        <f>INDEX('[1]Traitement outputs (2)'!$B$34:$Q$38,MATCH(70,'[1]Traitement outputs (2)'!$A$34:$A$38,0),MATCH(C1016,'[1]Traitement outputs (2)'!$B$33:$Q$33,0))</f>
        <v>-183.77989640241771</v>
      </c>
      <c r="O1016">
        <f>INDEX('[1]Traitement outputs (2)'!$B$58:$Q$63,MATCH(70,'[1]Traitement outputs (2)'!$A$58:$A$63,0),MATCH(C1016,'[1]Traitement outputs (2)'!$B$58:$Q$58,0))</f>
        <v>16.864787616041994</v>
      </c>
      <c r="P1016">
        <f>INDEX('[1]Traitement outputs (2)'!$B$41:$Q$45,MATCH(70,'[1]Traitement outputs (2)'!$A$41:$A$45,0),MATCH(C1016,'[1]Traitement outputs (2)'!$B$40:$Q$40,0))</f>
        <v>254.15803075879367</v>
      </c>
      <c r="Q1016">
        <f>IF(K1016&lt;30,INDEX('[1]Traitement outputs (2)'!$B$51:$Q$63,MATCH(70,'[1]Traitement outputs (2)'!$A$51:$A$63,0),MATCH(C1016,'[1]Traitement outputs (2)'!$B$51:$Q$51,0)),INDEX('[1]Traitement outputs (2)'!$B$34:$Q$38,MATCH(70,'[1]Traitement outputs (2)'!$A$34:$A$38,0),MATCH(C1016,'[1]Traitement outputs (2)'!$B$33:$Q$33,0)))</f>
        <v>-16.864255714989046</v>
      </c>
      <c r="R1016">
        <f>IF(K1016&lt;30,INDEX('[1]Traitement outputs (2)'!$B$58:$Q$63,MATCH(70,'[1]Traitement outputs (2)'!$A$58:$A$63,0),MATCH(C1016,'[1]Traitement outputs (2)'!$B$58:$Q$58,0)),INDEX('[1]Traitement outputs (2)'!$B$41:$Q$45,MATCH(70,'[1]Traitement outputs (2)'!$A$41:$A$45,0),MATCH(C1016,'[1]Traitement outputs (2)'!$B$40:$Q$40,0)))</f>
        <v>16.864787616041994</v>
      </c>
      <c r="T1016">
        <f t="shared" si="92"/>
        <v>-1958.42577907482</v>
      </c>
      <c r="U1016">
        <f t="shared" si="93"/>
        <v>1958.4875481058175</v>
      </c>
      <c r="X1016">
        <f t="shared" si="94"/>
        <v>4.735571455032727E-2</v>
      </c>
      <c r="Y1016">
        <f t="shared" si="95"/>
        <v>3.954259420836595E-2</v>
      </c>
    </row>
    <row r="1017" spans="1:25" x14ac:dyDescent="0.35">
      <c r="A1017" s="1">
        <v>34742.291666666664</v>
      </c>
      <c r="B1017">
        <v>20.076799999999999</v>
      </c>
      <c r="C1017">
        <f>_xlfn.IFNA(HLOOKUP(B1017,'[1]Traitement outputs'!$B$33:$Q$33,1,TRUE),16)</f>
        <v>20</v>
      </c>
      <c r="E1017" s="1">
        <v>34742.291666666664</v>
      </c>
      <c r="F1017">
        <v>10.349</v>
      </c>
      <c r="G1017">
        <f t="shared" si="90"/>
        <v>10</v>
      </c>
      <c r="I1017" s="1">
        <v>34742.291666666664</v>
      </c>
      <c r="J1017">
        <v>736.86099999999999</v>
      </c>
      <c r="K1017">
        <f t="shared" si="91"/>
        <v>6.3452046348537143</v>
      </c>
      <c r="M1017">
        <f>INDEX('[1]Traitement outputs (2)'!$B$51:$Q$56,MATCH(70,'[1]Traitement outputs (2)'!$A$51:$A$56,0),MATCH(C1017,'[1]Traitement outputs (2)'!$B$51:$Q$51,0))</f>
        <v>-16.864255714989046</v>
      </c>
      <c r="N1017">
        <f>INDEX('[1]Traitement outputs (2)'!$B$34:$Q$38,MATCH(70,'[1]Traitement outputs (2)'!$A$34:$A$38,0),MATCH(C1017,'[1]Traitement outputs (2)'!$B$33:$Q$33,0))</f>
        <v>-183.77989640241771</v>
      </c>
      <c r="O1017">
        <f>INDEX('[1]Traitement outputs (2)'!$B$58:$Q$63,MATCH(70,'[1]Traitement outputs (2)'!$A$58:$A$63,0),MATCH(C1017,'[1]Traitement outputs (2)'!$B$58:$Q$58,0))</f>
        <v>16.864787616041994</v>
      </c>
      <c r="P1017">
        <f>INDEX('[1]Traitement outputs (2)'!$B$41:$Q$45,MATCH(70,'[1]Traitement outputs (2)'!$A$41:$A$45,0),MATCH(C1017,'[1]Traitement outputs (2)'!$B$40:$Q$40,0))</f>
        <v>254.15803075879367</v>
      </c>
      <c r="Q1017">
        <f>IF(K1017&lt;30,INDEX('[1]Traitement outputs (2)'!$B$51:$Q$63,MATCH(70,'[1]Traitement outputs (2)'!$A$51:$A$63,0),MATCH(C1017,'[1]Traitement outputs (2)'!$B$51:$Q$51,0)),INDEX('[1]Traitement outputs (2)'!$B$34:$Q$38,MATCH(70,'[1]Traitement outputs (2)'!$A$34:$A$38,0),MATCH(C1017,'[1]Traitement outputs (2)'!$B$33:$Q$33,0)))</f>
        <v>-16.864255714989046</v>
      </c>
      <c r="R1017">
        <f>IF(K1017&lt;30,INDEX('[1]Traitement outputs (2)'!$B$58:$Q$63,MATCH(70,'[1]Traitement outputs (2)'!$A$58:$A$63,0),MATCH(C1017,'[1]Traitement outputs (2)'!$B$58:$Q$58,0)),INDEX('[1]Traitement outputs (2)'!$B$41:$Q$45,MATCH(70,'[1]Traitement outputs (2)'!$A$41:$A$45,0),MATCH(C1017,'[1]Traitement outputs (2)'!$B$40:$Q$40,0)))</f>
        <v>16.864787616041994</v>
      </c>
      <c r="T1017">
        <f t="shared" si="92"/>
        <v>-1958.42577907482</v>
      </c>
      <c r="U1017">
        <f t="shared" si="93"/>
        <v>1958.4875481058175</v>
      </c>
      <c r="X1017">
        <f t="shared" si="94"/>
        <v>4.735571455032727E-2</v>
      </c>
      <c r="Y1017">
        <f t="shared" si="95"/>
        <v>3.954259420836595E-2</v>
      </c>
    </row>
    <row r="1018" spans="1:25" x14ac:dyDescent="0.35">
      <c r="A1018" s="1">
        <v>34742.333333333336</v>
      </c>
      <c r="B1018">
        <v>20.077100000000002</v>
      </c>
      <c r="C1018">
        <f>_xlfn.IFNA(HLOOKUP(B1018,'[1]Traitement outputs'!$B$33:$Q$33,1,TRUE),16)</f>
        <v>20</v>
      </c>
      <c r="E1018" s="1">
        <v>34742.333333333336</v>
      </c>
      <c r="F1018">
        <v>9.9168099999999999</v>
      </c>
      <c r="G1018">
        <f t="shared" si="90"/>
        <v>10</v>
      </c>
      <c r="I1018" s="1">
        <v>34742.333333333336</v>
      </c>
      <c r="J1018">
        <v>2684.83</v>
      </c>
      <c r="K1018">
        <f t="shared" si="91"/>
        <v>23.119415683275811</v>
      </c>
      <c r="M1018">
        <f>INDEX('[1]Traitement outputs (2)'!$B$51:$Q$56,MATCH(70,'[1]Traitement outputs (2)'!$A$51:$A$56,0),MATCH(C1018,'[1]Traitement outputs (2)'!$B$51:$Q$51,0))</f>
        <v>-16.864255714989046</v>
      </c>
      <c r="N1018">
        <f>INDEX('[1]Traitement outputs (2)'!$B$34:$Q$38,MATCH(70,'[1]Traitement outputs (2)'!$A$34:$A$38,0),MATCH(C1018,'[1]Traitement outputs (2)'!$B$33:$Q$33,0))</f>
        <v>-183.77989640241771</v>
      </c>
      <c r="O1018">
        <f>INDEX('[1]Traitement outputs (2)'!$B$58:$Q$63,MATCH(70,'[1]Traitement outputs (2)'!$A$58:$A$63,0),MATCH(C1018,'[1]Traitement outputs (2)'!$B$58:$Q$58,0))</f>
        <v>16.864787616041994</v>
      </c>
      <c r="P1018">
        <f>INDEX('[1]Traitement outputs (2)'!$B$41:$Q$45,MATCH(70,'[1]Traitement outputs (2)'!$A$41:$A$45,0),MATCH(C1018,'[1]Traitement outputs (2)'!$B$40:$Q$40,0))</f>
        <v>254.15803075879367</v>
      </c>
      <c r="Q1018">
        <f>IF(K1018&lt;30,INDEX('[1]Traitement outputs (2)'!$B$51:$Q$63,MATCH(70,'[1]Traitement outputs (2)'!$A$51:$A$63,0),MATCH(C1018,'[1]Traitement outputs (2)'!$B$51:$Q$51,0)),INDEX('[1]Traitement outputs (2)'!$B$34:$Q$38,MATCH(70,'[1]Traitement outputs (2)'!$A$34:$A$38,0),MATCH(C1018,'[1]Traitement outputs (2)'!$B$33:$Q$33,0)))</f>
        <v>-16.864255714989046</v>
      </c>
      <c r="R1018">
        <f>IF(K1018&lt;30,INDEX('[1]Traitement outputs (2)'!$B$58:$Q$63,MATCH(70,'[1]Traitement outputs (2)'!$A$58:$A$63,0),MATCH(C1018,'[1]Traitement outputs (2)'!$B$58:$Q$58,0)),INDEX('[1]Traitement outputs (2)'!$B$41:$Q$45,MATCH(70,'[1]Traitement outputs (2)'!$A$41:$A$45,0),MATCH(C1018,'[1]Traitement outputs (2)'!$B$40:$Q$40,0)))</f>
        <v>16.864787616041994</v>
      </c>
      <c r="T1018">
        <f t="shared" si="92"/>
        <v>-1958.42577907482</v>
      </c>
      <c r="U1018">
        <f t="shared" si="93"/>
        <v>1958.4875481058175</v>
      </c>
      <c r="X1018">
        <f t="shared" si="94"/>
        <v>4.735571455032727E-2</v>
      </c>
      <c r="Y1018">
        <f t="shared" si="95"/>
        <v>3.954259420836595E-2</v>
      </c>
    </row>
    <row r="1019" spans="1:25" x14ac:dyDescent="0.35">
      <c r="A1019" s="1">
        <v>34742.375</v>
      </c>
      <c r="B1019">
        <v>20.078299999999999</v>
      </c>
      <c r="C1019">
        <f>_xlfn.IFNA(HLOOKUP(B1019,'[1]Traitement outputs'!$B$33:$Q$33,1,TRUE),16)</f>
        <v>20</v>
      </c>
      <c r="E1019" s="1">
        <v>34742.375</v>
      </c>
      <c r="F1019">
        <v>9.5423799999999996</v>
      </c>
      <c r="G1019">
        <f t="shared" si="90"/>
        <v>10</v>
      </c>
      <c r="I1019" s="1">
        <v>34742.375</v>
      </c>
      <c r="J1019">
        <v>8407.75</v>
      </c>
      <c r="K1019">
        <f t="shared" si="91"/>
        <v>72.400214244872942</v>
      </c>
      <c r="M1019">
        <f>INDEX('[1]Traitement outputs (2)'!$B$51:$Q$56,MATCH(70,'[1]Traitement outputs (2)'!$A$51:$A$56,0),MATCH(C1019,'[1]Traitement outputs (2)'!$B$51:$Q$51,0))</f>
        <v>-16.864255714989046</v>
      </c>
      <c r="N1019">
        <f>INDEX('[1]Traitement outputs (2)'!$B$34:$Q$38,MATCH(70,'[1]Traitement outputs (2)'!$A$34:$A$38,0),MATCH(C1019,'[1]Traitement outputs (2)'!$B$33:$Q$33,0))</f>
        <v>-183.77989640241771</v>
      </c>
      <c r="O1019">
        <f>INDEX('[1]Traitement outputs (2)'!$B$58:$Q$63,MATCH(70,'[1]Traitement outputs (2)'!$A$58:$A$63,0),MATCH(C1019,'[1]Traitement outputs (2)'!$B$58:$Q$58,0))</f>
        <v>16.864787616041994</v>
      </c>
      <c r="P1019">
        <f>INDEX('[1]Traitement outputs (2)'!$B$41:$Q$45,MATCH(70,'[1]Traitement outputs (2)'!$A$41:$A$45,0),MATCH(C1019,'[1]Traitement outputs (2)'!$B$40:$Q$40,0))</f>
        <v>254.15803075879367</v>
      </c>
      <c r="Q1019">
        <f>IF(K1019&lt;30,INDEX('[1]Traitement outputs (2)'!$B$51:$Q$63,MATCH(70,'[1]Traitement outputs (2)'!$A$51:$A$63,0),MATCH(C1019,'[1]Traitement outputs (2)'!$B$51:$Q$51,0)),INDEX('[1]Traitement outputs (2)'!$B$34:$Q$38,MATCH(70,'[1]Traitement outputs (2)'!$A$34:$A$38,0),MATCH(C1019,'[1]Traitement outputs (2)'!$B$33:$Q$33,0)))</f>
        <v>-183.77989640241771</v>
      </c>
      <c r="R1019">
        <f>IF(K1019&lt;30,INDEX('[1]Traitement outputs (2)'!$B$58:$Q$63,MATCH(70,'[1]Traitement outputs (2)'!$A$58:$A$63,0),MATCH(C1019,'[1]Traitement outputs (2)'!$B$58:$Q$58,0)),INDEX('[1]Traitement outputs (2)'!$B$41:$Q$45,MATCH(70,'[1]Traitement outputs (2)'!$A$41:$A$45,0),MATCH(C1019,'[1]Traitement outputs (2)'!$B$40:$Q$40,0)))</f>
        <v>254.15803075879367</v>
      </c>
      <c r="T1019">
        <f t="shared" si="92"/>
        <v>-21342.138833337085</v>
      </c>
      <c r="U1019">
        <f t="shared" si="93"/>
        <v>29515.067122381799</v>
      </c>
      <c r="X1019">
        <f t="shared" si="94"/>
        <v>0.51606358805306241</v>
      </c>
      <c r="Y1019">
        <f t="shared" si="95"/>
        <v>0.59592021577150611</v>
      </c>
    </row>
    <row r="1020" spans="1:25" x14ac:dyDescent="0.35">
      <c r="A1020" s="1">
        <v>34742.416666666664</v>
      </c>
      <c r="B1020">
        <v>20.083100000000002</v>
      </c>
      <c r="C1020">
        <f>_xlfn.IFNA(HLOOKUP(B1020,'[1]Traitement outputs'!$B$33:$Q$33,1,TRUE),16)</f>
        <v>20</v>
      </c>
      <c r="E1020" s="1">
        <v>34742.416666666664</v>
      </c>
      <c r="F1020">
        <v>9.2225699999999993</v>
      </c>
      <c r="G1020">
        <f t="shared" si="90"/>
        <v>9</v>
      </c>
      <c r="I1020" s="1">
        <v>34742.416666666664</v>
      </c>
      <c r="J1020">
        <v>27690.9</v>
      </c>
      <c r="K1020">
        <f t="shared" si="91"/>
        <v>238.44989356645382</v>
      </c>
      <c r="M1020">
        <f>INDEX('[1]Traitement outputs (2)'!$B$51:$Q$56,MATCH(70,'[1]Traitement outputs (2)'!$A$51:$A$56,0),MATCH(C1020,'[1]Traitement outputs (2)'!$B$51:$Q$51,0))</f>
        <v>-16.864255714989046</v>
      </c>
      <c r="N1020">
        <f>INDEX('[1]Traitement outputs (2)'!$B$34:$Q$38,MATCH(70,'[1]Traitement outputs (2)'!$A$34:$A$38,0),MATCH(C1020,'[1]Traitement outputs (2)'!$B$33:$Q$33,0))</f>
        <v>-183.77989640241771</v>
      </c>
      <c r="O1020">
        <f>INDEX('[1]Traitement outputs (2)'!$B$58:$Q$63,MATCH(70,'[1]Traitement outputs (2)'!$A$58:$A$63,0),MATCH(C1020,'[1]Traitement outputs (2)'!$B$58:$Q$58,0))</f>
        <v>16.864787616041994</v>
      </c>
      <c r="P1020">
        <f>INDEX('[1]Traitement outputs (2)'!$B$41:$Q$45,MATCH(70,'[1]Traitement outputs (2)'!$A$41:$A$45,0),MATCH(C1020,'[1]Traitement outputs (2)'!$B$40:$Q$40,0))</f>
        <v>254.15803075879367</v>
      </c>
      <c r="Q1020">
        <f>IF(K1020&lt;30,INDEX('[1]Traitement outputs (2)'!$B$51:$Q$63,MATCH(70,'[1]Traitement outputs (2)'!$A$51:$A$63,0),MATCH(C1020,'[1]Traitement outputs (2)'!$B$51:$Q$51,0)),INDEX('[1]Traitement outputs (2)'!$B$34:$Q$38,MATCH(70,'[1]Traitement outputs (2)'!$A$34:$A$38,0),MATCH(C1020,'[1]Traitement outputs (2)'!$B$33:$Q$33,0)))</f>
        <v>-183.77989640241771</v>
      </c>
      <c r="R1020">
        <f>IF(K1020&lt;30,INDEX('[1]Traitement outputs (2)'!$B$58:$Q$63,MATCH(70,'[1]Traitement outputs (2)'!$A$58:$A$63,0),MATCH(C1020,'[1]Traitement outputs (2)'!$B$58:$Q$58,0)),INDEX('[1]Traitement outputs (2)'!$B$41:$Q$45,MATCH(70,'[1]Traitement outputs (2)'!$A$41:$A$45,0),MATCH(C1020,'[1]Traitement outputs (2)'!$B$40:$Q$40,0)))</f>
        <v>254.15803075879367</v>
      </c>
      <c r="T1020">
        <f t="shared" si="92"/>
        <v>-21342.138833337085</v>
      </c>
      <c r="U1020">
        <f t="shared" si="93"/>
        <v>29515.067122381799</v>
      </c>
      <c r="X1020">
        <f t="shared" si="94"/>
        <v>0.51606358805306241</v>
      </c>
      <c r="Y1020">
        <f t="shared" si="95"/>
        <v>0.59592021577150611</v>
      </c>
    </row>
    <row r="1021" spans="1:25" x14ac:dyDescent="0.35">
      <c r="A1021" s="1">
        <v>34742.458333333336</v>
      </c>
      <c r="B1021">
        <v>20.081199999999999</v>
      </c>
      <c r="C1021">
        <f>_xlfn.IFNA(HLOOKUP(B1021,'[1]Traitement outputs'!$B$33:$Q$33,1,TRUE),16)</f>
        <v>20</v>
      </c>
      <c r="E1021" s="1">
        <v>34742.458333333336</v>
      </c>
      <c r="F1021">
        <v>8.9482099999999996</v>
      </c>
      <c r="G1021">
        <f t="shared" si="90"/>
        <v>9</v>
      </c>
      <c r="I1021" s="1">
        <v>34742.458333333336</v>
      </c>
      <c r="J1021">
        <v>34185.9</v>
      </c>
      <c r="K1021">
        <f t="shared" si="91"/>
        <v>294.37917209167756</v>
      </c>
      <c r="M1021">
        <f>INDEX('[1]Traitement outputs (2)'!$B$51:$Q$56,MATCH(70,'[1]Traitement outputs (2)'!$A$51:$A$56,0),MATCH(C1021,'[1]Traitement outputs (2)'!$B$51:$Q$51,0))</f>
        <v>-16.864255714989046</v>
      </c>
      <c r="N1021">
        <f>INDEX('[1]Traitement outputs (2)'!$B$34:$Q$38,MATCH(70,'[1]Traitement outputs (2)'!$A$34:$A$38,0),MATCH(C1021,'[1]Traitement outputs (2)'!$B$33:$Q$33,0))</f>
        <v>-183.77989640241771</v>
      </c>
      <c r="O1021">
        <f>INDEX('[1]Traitement outputs (2)'!$B$58:$Q$63,MATCH(70,'[1]Traitement outputs (2)'!$A$58:$A$63,0),MATCH(C1021,'[1]Traitement outputs (2)'!$B$58:$Q$58,0))</f>
        <v>16.864787616041994</v>
      </c>
      <c r="P1021">
        <f>INDEX('[1]Traitement outputs (2)'!$B$41:$Q$45,MATCH(70,'[1]Traitement outputs (2)'!$A$41:$A$45,0),MATCH(C1021,'[1]Traitement outputs (2)'!$B$40:$Q$40,0))</f>
        <v>254.15803075879367</v>
      </c>
      <c r="Q1021">
        <f>IF(K1021&lt;30,INDEX('[1]Traitement outputs (2)'!$B$51:$Q$63,MATCH(70,'[1]Traitement outputs (2)'!$A$51:$A$63,0),MATCH(C1021,'[1]Traitement outputs (2)'!$B$51:$Q$51,0)),INDEX('[1]Traitement outputs (2)'!$B$34:$Q$38,MATCH(70,'[1]Traitement outputs (2)'!$A$34:$A$38,0),MATCH(C1021,'[1]Traitement outputs (2)'!$B$33:$Q$33,0)))</f>
        <v>-183.77989640241771</v>
      </c>
      <c r="R1021">
        <f>IF(K1021&lt;30,INDEX('[1]Traitement outputs (2)'!$B$58:$Q$63,MATCH(70,'[1]Traitement outputs (2)'!$A$58:$A$63,0),MATCH(C1021,'[1]Traitement outputs (2)'!$B$58:$Q$58,0)),INDEX('[1]Traitement outputs (2)'!$B$41:$Q$45,MATCH(70,'[1]Traitement outputs (2)'!$A$41:$A$45,0),MATCH(C1021,'[1]Traitement outputs (2)'!$B$40:$Q$40,0)))</f>
        <v>254.15803075879367</v>
      </c>
      <c r="T1021">
        <f t="shared" si="92"/>
        <v>-21342.138833337085</v>
      </c>
      <c r="U1021">
        <f t="shared" si="93"/>
        <v>29515.067122381799</v>
      </c>
      <c r="X1021">
        <f t="shared" si="94"/>
        <v>0.51606358805306241</v>
      </c>
      <c r="Y1021">
        <f t="shared" si="95"/>
        <v>0.59592021577150611</v>
      </c>
    </row>
    <row r="1022" spans="1:25" x14ac:dyDescent="0.35">
      <c r="A1022" s="1">
        <v>34742.5</v>
      </c>
      <c r="B1022">
        <v>20.080300000000001</v>
      </c>
      <c r="C1022">
        <f>_xlfn.IFNA(HLOOKUP(B1022,'[1]Traitement outputs'!$B$33:$Q$33,1,TRUE),16)</f>
        <v>20</v>
      </c>
      <c r="E1022" s="1">
        <v>34742.5</v>
      </c>
      <c r="F1022">
        <v>8.6932200000000002</v>
      </c>
      <c r="G1022">
        <f t="shared" si="90"/>
        <v>9</v>
      </c>
      <c r="I1022" s="1">
        <v>34742.5</v>
      </c>
      <c r="J1022">
        <v>33613.5</v>
      </c>
      <c r="K1022">
        <f t="shared" si="91"/>
        <v>289.45016223365781</v>
      </c>
      <c r="M1022">
        <f>INDEX('[1]Traitement outputs (2)'!$B$51:$Q$56,MATCH(70,'[1]Traitement outputs (2)'!$A$51:$A$56,0),MATCH(C1022,'[1]Traitement outputs (2)'!$B$51:$Q$51,0))</f>
        <v>-16.864255714989046</v>
      </c>
      <c r="N1022">
        <f>INDEX('[1]Traitement outputs (2)'!$B$34:$Q$38,MATCH(70,'[1]Traitement outputs (2)'!$A$34:$A$38,0),MATCH(C1022,'[1]Traitement outputs (2)'!$B$33:$Q$33,0))</f>
        <v>-183.77989640241771</v>
      </c>
      <c r="O1022">
        <f>INDEX('[1]Traitement outputs (2)'!$B$58:$Q$63,MATCH(70,'[1]Traitement outputs (2)'!$A$58:$A$63,0),MATCH(C1022,'[1]Traitement outputs (2)'!$B$58:$Q$58,0))</f>
        <v>16.864787616041994</v>
      </c>
      <c r="P1022">
        <f>INDEX('[1]Traitement outputs (2)'!$B$41:$Q$45,MATCH(70,'[1]Traitement outputs (2)'!$A$41:$A$45,0),MATCH(C1022,'[1]Traitement outputs (2)'!$B$40:$Q$40,0))</f>
        <v>254.15803075879367</v>
      </c>
      <c r="Q1022">
        <f>IF(K1022&lt;30,INDEX('[1]Traitement outputs (2)'!$B$51:$Q$63,MATCH(70,'[1]Traitement outputs (2)'!$A$51:$A$63,0),MATCH(C1022,'[1]Traitement outputs (2)'!$B$51:$Q$51,0)),INDEX('[1]Traitement outputs (2)'!$B$34:$Q$38,MATCH(70,'[1]Traitement outputs (2)'!$A$34:$A$38,0),MATCH(C1022,'[1]Traitement outputs (2)'!$B$33:$Q$33,0)))</f>
        <v>-183.77989640241771</v>
      </c>
      <c r="R1022">
        <f>IF(K1022&lt;30,INDEX('[1]Traitement outputs (2)'!$B$58:$Q$63,MATCH(70,'[1]Traitement outputs (2)'!$A$58:$A$63,0),MATCH(C1022,'[1]Traitement outputs (2)'!$B$58:$Q$58,0)),INDEX('[1]Traitement outputs (2)'!$B$41:$Q$45,MATCH(70,'[1]Traitement outputs (2)'!$A$41:$A$45,0),MATCH(C1022,'[1]Traitement outputs (2)'!$B$40:$Q$40,0)))</f>
        <v>254.15803075879367</v>
      </c>
      <c r="T1022">
        <f t="shared" si="92"/>
        <v>-21342.138833337085</v>
      </c>
      <c r="U1022">
        <f t="shared" si="93"/>
        <v>29515.067122381799</v>
      </c>
      <c r="X1022">
        <f t="shared" si="94"/>
        <v>0.51606358805306241</v>
      </c>
      <c r="Y1022">
        <f t="shared" si="95"/>
        <v>0.59592021577150611</v>
      </c>
    </row>
    <row r="1023" spans="1:25" x14ac:dyDescent="0.35">
      <c r="A1023" s="1">
        <v>34742.541666666664</v>
      </c>
      <c r="B1023">
        <v>20.080400000000001</v>
      </c>
      <c r="C1023">
        <f>_xlfn.IFNA(HLOOKUP(B1023,'[1]Traitement outputs'!$B$33:$Q$33,1,TRUE),16)</f>
        <v>20</v>
      </c>
      <c r="E1023" s="1">
        <v>34742.541666666664</v>
      </c>
      <c r="F1023">
        <v>8.4149999999999991</v>
      </c>
      <c r="G1023">
        <f t="shared" si="90"/>
        <v>8</v>
      </c>
      <c r="I1023" s="1">
        <v>34742.541666666664</v>
      </c>
      <c r="J1023">
        <v>29739.1</v>
      </c>
      <c r="K1023">
        <f t="shared" si="91"/>
        <v>256.08720661885769</v>
      </c>
      <c r="M1023">
        <f>INDEX('[1]Traitement outputs (2)'!$B$51:$Q$56,MATCH(70,'[1]Traitement outputs (2)'!$A$51:$A$56,0),MATCH(C1023,'[1]Traitement outputs (2)'!$B$51:$Q$51,0))</f>
        <v>-16.864255714989046</v>
      </c>
      <c r="N1023">
        <f>INDEX('[1]Traitement outputs (2)'!$B$34:$Q$38,MATCH(70,'[1]Traitement outputs (2)'!$A$34:$A$38,0),MATCH(C1023,'[1]Traitement outputs (2)'!$B$33:$Q$33,0))</f>
        <v>-183.77989640241771</v>
      </c>
      <c r="O1023">
        <f>INDEX('[1]Traitement outputs (2)'!$B$58:$Q$63,MATCH(70,'[1]Traitement outputs (2)'!$A$58:$A$63,0),MATCH(C1023,'[1]Traitement outputs (2)'!$B$58:$Q$58,0))</f>
        <v>16.864787616041994</v>
      </c>
      <c r="P1023">
        <f>INDEX('[1]Traitement outputs (2)'!$B$41:$Q$45,MATCH(70,'[1]Traitement outputs (2)'!$A$41:$A$45,0),MATCH(C1023,'[1]Traitement outputs (2)'!$B$40:$Q$40,0))</f>
        <v>254.15803075879367</v>
      </c>
      <c r="Q1023">
        <f>IF(K1023&lt;30,INDEX('[1]Traitement outputs (2)'!$B$51:$Q$63,MATCH(70,'[1]Traitement outputs (2)'!$A$51:$A$63,0),MATCH(C1023,'[1]Traitement outputs (2)'!$B$51:$Q$51,0)),INDEX('[1]Traitement outputs (2)'!$B$34:$Q$38,MATCH(70,'[1]Traitement outputs (2)'!$A$34:$A$38,0),MATCH(C1023,'[1]Traitement outputs (2)'!$B$33:$Q$33,0)))</f>
        <v>-183.77989640241771</v>
      </c>
      <c r="R1023">
        <f>IF(K1023&lt;30,INDEX('[1]Traitement outputs (2)'!$B$58:$Q$63,MATCH(70,'[1]Traitement outputs (2)'!$A$58:$A$63,0),MATCH(C1023,'[1]Traitement outputs (2)'!$B$58:$Q$58,0)),INDEX('[1]Traitement outputs (2)'!$B$41:$Q$45,MATCH(70,'[1]Traitement outputs (2)'!$A$41:$A$45,0),MATCH(C1023,'[1]Traitement outputs (2)'!$B$40:$Q$40,0)))</f>
        <v>254.15803075879367</v>
      </c>
      <c r="T1023">
        <f t="shared" si="92"/>
        <v>-21342.138833337085</v>
      </c>
      <c r="U1023">
        <f t="shared" si="93"/>
        <v>29515.067122381799</v>
      </c>
      <c r="X1023">
        <f t="shared" si="94"/>
        <v>0.51606358805306241</v>
      </c>
      <c r="Y1023">
        <f t="shared" si="95"/>
        <v>0.59592021577150611</v>
      </c>
    </row>
    <row r="1024" spans="1:25" x14ac:dyDescent="0.35">
      <c r="A1024" s="1">
        <v>34742.583333333336</v>
      </c>
      <c r="B1024">
        <v>20.083200000000001</v>
      </c>
      <c r="C1024">
        <f>_xlfn.IFNA(HLOOKUP(B1024,'[1]Traitement outputs'!$B$33:$Q$33,1,TRUE),16)</f>
        <v>20</v>
      </c>
      <c r="E1024" s="1">
        <v>34742.583333333336</v>
      </c>
      <c r="F1024">
        <v>8.1120900000000002</v>
      </c>
      <c r="G1024">
        <f t="shared" si="90"/>
        <v>8</v>
      </c>
      <c r="I1024" s="1">
        <v>34742.583333333336</v>
      </c>
      <c r="J1024">
        <v>24202.3</v>
      </c>
      <c r="K1024">
        <f t="shared" si="91"/>
        <v>208.40911126266695</v>
      </c>
      <c r="M1024">
        <f>INDEX('[1]Traitement outputs (2)'!$B$51:$Q$56,MATCH(70,'[1]Traitement outputs (2)'!$A$51:$A$56,0),MATCH(C1024,'[1]Traitement outputs (2)'!$B$51:$Q$51,0))</f>
        <v>-16.864255714989046</v>
      </c>
      <c r="N1024">
        <f>INDEX('[1]Traitement outputs (2)'!$B$34:$Q$38,MATCH(70,'[1]Traitement outputs (2)'!$A$34:$A$38,0),MATCH(C1024,'[1]Traitement outputs (2)'!$B$33:$Q$33,0))</f>
        <v>-183.77989640241771</v>
      </c>
      <c r="O1024">
        <f>INDEX('[1]Traitement outputs (2)'!$B$58:$Q$63,MATCH(70,'[1]Traitement outputs (2)'!$A$58:$A$63,0),MATCH(C1024,'[1]Traitement outputs (2)'!$B$58:$Q$58,0))</f>
        <v>16.864787616041994</v>
      </c>
      <c r="P1024">
        <f>INDEX('[1]Traitement outputs (2)'!$B$41:$Q$45,MATCH(70,'[1]Traitement outputs (2)'!$A$41:$A$45,0),MATCH(C1024,'[1]Traitement outputs (2)'!$B$40:$Q$40,0))</f>
        <v>254.15803075879367</v>
      </c>
      <c r="Q1024">
        <f>IF(K1024&lt;30,INDEX('[1]Traitement outputs (2)'!$B$51:$Q$63,MATCH(70,'[1]Traitement outputs (2)'!$A$51:$A$63,0),MATCH(C1024,'[1]Traitement outputs (2)'!$B$51:$Q$51,0)),INDEX('[1]Traitement outputs (2)'!$B$34:$Q$38,MATCH(70,'[1]Traitement outputs (2)'!$A$34:$A$38,0),MATCH(C1024,'[1]Traitement outputs (2)'!$B$33:$Q$33,0)))</f>
        <v>-183.77989640241771</v>
      </c>
      <c r="R1024">
        <f>IF(K1024&lt;30,INDEX('[1]Traitement outputs (2)'!$B$58:$Q$63,MATCH(70,'[1]Traitement outputs (2)'!$A$58:$A$63,0),MATCH(C1024,'[1]Traitement outputs (2)'!$B$58:$Q$58,0)),INDEX('[1]Traitement outputs (2)'!$B$41:$Q$45,MATCH(70,'[1]Traitement outputs (2)'!$A$41:$A$45,0),MATCH(C1024,'[1]Traitement outputs (2)'!$B$40:$Q$40,0)))</f>
        <v>254.15803075879367</v>
      </c>
      <c r="T1024">
        <f t="shared" si="92"/>
        <v>-21342.138833337085</v>
      </c>
      <c r="U1024">
        <f t="shared" si="93"/>
        <v>29515.067122381799</v>
      </c>
      <c r="X1024">
        <f t="shared" si="94"/>
        <v>0.51606358805306241</v>
      </c>
      <c r="Y1024">
        <f t="shared" si="95"/>
        <v>0.59592021577150611</v>
      </c>
    </row>
    <row r="1025" spans="1:25" x14ac:dyDescent="0.35">
      <c r="A1025" s="1">
        <v>34742.625</v>
      </c>
      <c r="B1025">
        <v>20.0822</v>
      </c>
      <c r="C1025">
        <f>_xlfn.IFNA(HLOOKUP(B1025,'[1]Traitement outputs'!$B$33:$Q$33,1,TRUE),16)</f>
        <v>20</v>
      </c>
      <c r="E1025" s="1">
        <v>34742.625</v>
      </c>
      <c r="F1025">
        <v>7.8411999999999997</v>
      </c>
      <c r="G1025">
        <f t="shared" si="90"/>
        <v>8</v>
      </c>
      <c r="I1025" s="1">
        <v>34742.625</v>
      </c>
      <c r="J1025">
        <v>19225.7</v>
      </c>
      <c r="K1025">
        <f t="shared" si="91"/>
        <v>165.55496999882891</v>
      </c>
      <c r="M1025">
        <f>INDEX('[1]Traitement outputs (2)'!$B$51:$Q$56,MATCH(70,'[1]Traitement outputs (2)'!$A$51:$A$56,0),MATCH(C1025,'[1]Traitement outputs (2)'!$B$51:$Q$51,0))</f>
        <v>-16.864255714989046</v>
      </c>
      <c r="N1025">
        <f>INDEX('[1]Traitement outputs (2)'!$B$34:$Q$38,MATCH(70,'[1]Traitement outputs (2)'!$A$34:$A$38,0),MATCH(C1025,'[1]Traitement outputs (2)'!$B$33:$Q$33,0))</f>
        <v>-183.77989640241771</v>
      </c>
      <c r="O1025">
        <f>INDEX('[1]Traitement outputs (2)'!$B$58:$Q$63,MATCH(70,'[1]Traitement outputs (2)'!$A$58:$A$63,0),MATCH(C1025,'[1]Traitement outputs (2)'!$B$58:$Q$58,0))</f>
        <v>16.864787616041994</v>
      </c>
      <c r="P1025">
        <f>INDEX('[1]Traitement outputs (2)'!$B$41:$Q$45,MATCH(70,'[1]Traitement outputs (2)'!$A$41:$A$45,0),MATCH(C1025,'[1]Traitement outputs (2)'!$B$40:$Q$40,0))</f>
        <v>254.15803075879367</v>
      </c>
      <c r="Q1025">
        <f>IF(K1025&lt;30,INDEX('[1]Traitement outputs (2)'!$B$51:$Q$63,MATCH(70,'[1]Traitement outputs (2)'!$A$51:$A$63,0),MATCH(C1025,'[1]Traitement outputs (2)'!$B$51:$Q$51,0)),INDEX('[1]Traitement outputs (2)'!$B$34:$Q$38,MATCH(70,'[1]Traitement outputs (2)'!$A$34:$A$38,0),MATCH(C1025,'[1]Traitement outputs (2)'!$B$33:$Q$33,0)))</f>
        <v>-183.77989640241771</v>
      </c>
      <c r="R1025">
        <f>IF(K1025&lt;30,INDEX('[1]Traitement outputs (2)'!$B$58:$Q$63,MATCH(70,'[1]Traitement outputs (2)'!$A$58:$A$63,0),MATCH(C1025,'[1]Traitement outputs (2)'!$B$58:$Q$58,0)),INDEX('[1]Traitement outputs (2)'!$B$41:$Q$45,MATCH(70,'[1]Traitement outputs (2)'!$A$41:$A$45,0),MATCH(C1025,'[1]Traitement outputs (2)'!$B$40:$Q$40,0)))</f>
        <v>254.15803075879367</v>
      </c>
      <c r="T1025">
        <f t="shared" si="92"/>
        <v>-21342.138833337085</v>
      </c>
      <c r="U1025">
        <f t="shared" si="93"/>
        <v>29515.067122381799</v>
      </c>
      <c r="X1025">
        <f t="shared" si="94"/>
        <v>0.51606358805306241</v>
      </c>
      <c r="Y1025">
        <f t="shared" si="95"/>
        <v>0.59592021577150611</v>
      </c>
    </row>
    <row r="1026" spans="1:25" x14ac:dyDescent="0.35">
      <c r="A1026" s="1">
        <v>34742.666666666664</v>
      </c>
      <c r="B1026">
        <v>20.079799999999999</v>
      </c>
      <c r="C1026">
        <f>_xlfn.IFNA(HLOOKUP(B1026,'[1]Traitement outputs'!$B$33:$Q$33,1,TRUE),16)</f>
        <v>20</v>
      </c>
      <c r="E1026" s="1">
        <v>34742.666666666664</v>
      </c>
      <c r="F1026">
        <v>7.5972</v>
      </c>
      <c r="G1026">
        <f t="shared" si="90"/>
        <v>8</v>
      </c>
      <c r="I1026" s="1">
        <v>34742.666666666664</v>
      </c>
      <c r="J1026">
        <v>11359.4</v>
      </c>
      <c r="K1026">
        <f t="shared" si="91"/>
        <v>97.817251190057931</v>
      </c>
      <c r="M1026">
        <f>INDEX('[1]Traitement outputs (2)'!$B$51:$Q$56,MATCH(70,'[1]Traitement outputs (2)'!$A$51:$A$56,0),MATCH(C1026,'[1]Traitement outputs (2)'!$B$51:$Q$51,0))</f>
        <v>-16.864255714989046</v>
      </c>
      <c r="N1026">
        <f>INDEX('[1]Traitement outputs (2)'!$B$34:$Q$38,MATCH(70,'[1]Traitement outputs (2)'!$A$34:$A$38,0),MATCH(C1026,'[1]Traitement outputs (2)'!$B$33:$Q$33,0))</f>
        <v>-183.77989640241771</v>
      </c>
      <c r="O1026">
        <f>INDEX('[1]Traitement outputs (2)'!$B$58:$Q$63,MATCH(70,'[1]Traitement outputs (2)'!$A$58:$A$63,0),MATCH(C1026,'[1]Traitement outputs (2)'!$B$58:$Q$58,0))</f>
        <v>16.864787616041994</v>
      </c>
      <c r="P1026">
        <f>INDEX('[1]Traitement outputs (2)'!$B$41:$Q$45,MATCH(70,'[1]Traitement outputs (2)'!$A$41:$A$45,0),MATCH(C1026,'[1]Traitement outputs (2)'!$B$40:$Q$40,0))</f>
        <v>254.15803075879367</v>
      </c>
      <c r="Q1026">
        <f>IF(K1026&lt;30,INDEX('[1]Traitement outputs (2)'!$B$51:$Q$63,MATCH(70,'[1]Traitement outputs (2)'!$A$51:$A$63,0),MATCH(C1026,'[1]Traitement outputs (2)'!$B$51:$Q$51,0)),INDEX('[1]Traitement outputs (2)'!$B$34:$Q$38,MATCH(70,'[1]Traitement outputs (2)'!$A$34:$A$38,0),MATCH(C1026,'[1]Traitement outputs (2)'!$B$33:$Q$33,0)))</f>
        <v>-183.77989640241771</v>
      </c>
      <c r="R1026">
        <f>IF(K1026&lt;30,INDEX('[1]Traitement outputs (2)'!$B$58:$Q$63,MATCH(70,'[1]Traitement outputs (2)'!$A$58:$A$63,0),MATCH(C1026,'[1]Traitement outputs (2)'!$B$58:$Q$58,0)),INDEX('[1]Traitement outputs (2)'!$B$41:$Q$45,MATCH(70,'[1]Traitement outputs (2)'!$A$41:$A$45,0),MATCH(C1026,'[1]Traitement outputs (2)'!$B$40:$Q$40,0)))</f>
        <v>254.15803075879367</v>
      </c>
      <c r="T1026">
        <f t="shared" si="92"/>
        <v>-21342.138833337085</v>
      </c>
      <c r="U1026">
        <f t="shared" si="93"/>
        <v>29515.067122381799</v>
      </c>
      <c r="X1026">
        <f t="shared" si="94"/>
        <v>0.51606358805306241</v>
      </c>
      <c r="Y1026">
        <f t="shared" si="95"/>
        <v>0.59592021577150611</v>
      </c>
    </row>
    <row r="1027" spans="1:25" x14ac:dyDescent="0.35">
      <c r="A1027" s="1">
        <v>34742.708333333336</v>
      </c>
      <c r="B1027">
        <v>20.076599999999999</v>
      </c>
      <c r="C1027">
        <f>_xlfn.IFNA(HLOOKUP(B1027,'[1]Traitement outputs'!$B$33:$Q$33,1,TRUE),16)</f>
        <v>20</v>
      </c>
      <c r="E1027" s="1">
        <v>34742.708333333336</v>
      </c>
      <c r="F1027">
        <v>7.3431199999999999</v>
      </c>
      <c r="G1027">
        <f t="shared" ref="G1027:G1090" si="96">ROUND(F1027,0)</f>
        <v>7</v>
      </c>
      <c r="I1027" s="1">
        <v>34742.708333333336</v>
      </c>
      <c r="J1027">
        <v>193.23099999999999</v>
      </c>
      <c r="K1027">
        <f t="shared" ref="K1027:K1090" si="97">J1027/$AB$2</f>
        <v>1.663936938984989</v>
      </c>
      <c r="M1027">
        <f>INDEX('[1]Traitement outputs (2)'!$B$51:$Q$56,MATCH(70,'[1]Traitement outputs (2)'!$A$51:$A$56,0),MATCH(C1027,'[1]Traitement outputs (2)'!$B$51:$Q$51,0))</f>
        <v>-16.864255714989046</v>
      </c>
      <c r="N1027">
        <f>INDEX('[1]Traitement outputs (2)'!$B$34:$Q$38,MATCH(70,'[1]Traitement outputs (2)'!$A$34:$A$38,0),MATCH(C1027,'[1]Traitement outputs (2)'!$B$33:$Q$33,0))</f>
        <v>-183.77989640241771</v>
      </c>
      <c r="O1027">
        <f>INDEX('[1]Traitement outputs (2)'!$B$58:$Q$63,MATCH(70,'[1]Traitement outputs (2)'!$A$58:$A$63,0),MATCH(C1027,'[1]Traitement outputs (2)'!$B$58:$Q$58,0))</f>
        <v>16.864787616041994</v>
      </c>
      <c r="P1027">
        <f>INDEX('[1]Traitement outputs (2)'!$B$41:$Q$45,MATCH(70,'[1]Traitement outputs (2)'!$A$41:$A$45,0),MATCH(C1027,'[1]Traitement outputs (2)'!$B$40:$Q$40,0))</f>
        <v>254.15803075879367</v>
      </c>
      <c r="Q1027">
        <f>IF(K1027&lt;30,INDEX('[1]Traitement outputs (2)'!$B$51:$Q$63,MATCH(70,'[1]Traitement outputs (2)'!$A$51:$A$63,0),MATCH(C1027,'[1]Traitement outputs (2)'!$B$51:$Q$51,0)),INDEX('[1]Traitement outputs (2)'!$B$34:$Q$38,MATCH(70,'[1]Traitement outputs (2)'!$A$34:$A$38,0),MATCH(C1027,'[1]Traitement outputs (2)'!$B$33:$Q$33,0)))</f>
        <v>-16.864255714989046</v>
      </c>
      <c r="R1027">
        <f>IF(K1027&lt;30,INDEX('[1]Traitement outputs (2)'!$B$58:$Q$63,MATCH(70,'[1]Traitement outputs (2)'!$A$58:$A$63,0),MATCH(C1027,'[1]Traitement outputs (2)'!$B$58:$Q$58,0)),INDEX('[1]Traitement outputs (2)'!$B$41:$Q$45,MATCH(70,'[1]Traitement outputs (2)'!$A$41:$A$45,0),MATCH(C1027,'[1]Traitement outputs (2)'!$B$40:$Q$40,0)))</f>
        <v>16.864787616041994</v>
      </c>
      <c r="T1027">
        <f t="shared" ref="T1027:T1090" si="98">Q1027*$AB$2</f>
        <v>-1958.42577907482</v>
      </c>
      <c r="U1027">
        <f t="shared" ref="U1027:U1090" si="99">R1027*$AB$2</f>
        <v>1958.4875481058175</v>
      </c>
      <c r="X1027">
        <f t="shared" ref="X1027:X1090" si="100">T1027/$V$2</f>
        <v>4.735571455032727E-2</v>
      </c>
      <c r="Y1027">
        <f t="shared" ref="Y1027:Y1090" si="101">U1027/$W$2</f>
        <v>3.954259420836595E-2</v>
      </c>
    </row>
    <row r="1028" spans="1:25" x14ac:dyDescent="0.35">
      <c r="A1028" s="1">
        <v>34742.75</v>
      </c>
      <c r="B1028">
        <v>20.0761</v>
      </c>
      <c r="C1028">
        <f>_xlfn.IFNA(HLOOKUP(B1028,'[1]Traitement outputs'!$B$33:$Q$33,1,TRUE),16)</f>
        <v>20</v>
      </c>
      <c r="E1028" s="1">
        <v>34742.75</v>
      </c>
      <c r="F1028">
        <v>7.0524100000000001</v>
      </c>
      <c r="G1028">
        <f t="shared" si="96"/>
        <v>7</v>
      </c>
      <c r="I1028" s="1">
        <v>34742.75</v>
      </c>
      <c r="J1028">
        <v>0</v>
      </c>
      <c r="K1028">
        <f t="shared" si="97"/>
        <v>0</v>
      </c>
      <c r="M1028">
        <f>INDEX('[1]Traitement outputs (2)'!$B$51:$Q$56,MATCH(70,'[1]Traitement outputs (2)'!$A$51:$A$56,0),MATCH(C1028,'[1]Traitement outputs (2)'!$B$51:$Q$51,0))</f>
        <v>-16.864255714989046</v>
      </c>
      <c r="N1028">
        <f>INDEX('[1]Traitement outputs (2)'!$B$34:$Q$38,MATCH(70,'[1]Traitement outputs (2)'!$A$34:$A$38,0),MATCH(C1028,'[1]Traitement outputs (2)'!$B$33:$Q$33,0))</f>
        <v>-183.77989640241771</v>
      </c>
      <c r="O1028">
        <f>INDEX('[1]Traitement outputs (2)'!$B$58:$Q$63,MATCH(70,'[1]Traitement outputs (2)'!$A$58:$A$63,0),MATCH(C1028,'[1]Traitement outputs (2)'!$B$58:$Q$58,0))</f>
        <v>16.864787616041994</v>
      </c>
      <c r="P1028">
        <f>INDEX('[1]Traitement outputs (2)'!$B$41:$Q$45,MATCH(70,'[1]Traitement outputs (2)'!$A$41:$A$45,0),MATCH(C1028,'[1]Traitement outputs (2)'!$B$40:$Q$40,0))</f>
        <v>254.15803075879367</v>
      </c>
      <c r="Q1028">
        <f>IF(K1028&lt;30,INDEX('[1]Traitement outputs (2)'!$B$51:$Q$63,MATCH(70,'[1]Traitement outputs (2)'!$A$51:$A$63,0),MATCH(C1028,'[1]Traitement outputs (2)'!$B$51:$Q$51,0)),INDEX('[1]Traitement outputs (2)'!$B$34:$Q$38,MATCH(70,'[1]Traitement outputs (2)'!$A$34:$A$38,0),MATCH(C1028,'[1]Traitement outputs (2)'!$B$33:$Q$33,0)))</f>
        <v>-16.864255714989046</v>
      </c>
      <c r="R1028">
        <f>IF(K1028&lt;30,INDEX('[1]Traitement outputs (2)'!$B$58:$Q$63,MATCH(70,'[1]Traitement outputs (2)'!$A$58:$A$63,0),MATCH(C1028,'[1]Traitement outputs (2)'!$B$58:$Q$58,0)),INDEX('[1]Traitement outputs (2)'!$B$41:$Q$45,MATCH(70,'[1]Traitement outputs (2)'!$A$41:$A$45,0),MATCH(C1028,'[1]Traitement outputs (2)'!$B$40:$Q$40,0)))</f>
        <v>16.864787616041994</v>
      </c>
      <c r="T1028">
        <f t="shared" si="98"/>
        <v>-1958.42577907482</v>
      </c>
      <c r="U1028">
        <f t="shared" si="99"/>
        <v>1958.4875481058175</v>
      </c>
      <c r="X1028">
        <f t="shared" si="100"/>
        <v>4.735571455032727E-2</v>
      </c>
      <c r="Y1028">
        <f t="shared" si="101"/>
        <v>3.954259420836595E-2</v>
      </c>
    </row>
    <row r="1029" spans="1:25" x14ac:dyDescent="0.35">
      <c r="A1029" s="1">
        <v>34742.791666666664</v>
      </c>
      <c r="B1029">
        <v>20.076000000000001</v>
      </c>
      <c r="C1029">
        <f>_xlfn.IFNA(HLOOKUP(B1029,'[1]Traitement outputs'!$B$33:$Q$33,1,TRUE),16)</f>
        <v>20</v>
      </c>
      <c r="E1029" s="1">
        <v>34742.791666666664</v>
      </c>
      <c r="F1029">
        <v>6.7663900000000003</v>
      </c>
      <c r="G1029">
        <f t="shared" si="96"/>
        <v>7</v>
      </c>
      <c r="I1029" s="1">
        <v>34742.791666666664</v>
      </c>
      <c r="J1029">
        <v>0</v>
      </c>
      <c r="K1029">
        <f t="shared" si="97"/>
        <v>0</v>
      </c>
      <c r="M1029">
        <f>INDEX('[1]Traitement outputs (2)'!$B$51:$Q$56,MATCH(70,'[1]Traitement outputs (2)'!$A$51:$A$56,0),MATCH(C1029,'[1]Traitement outputs (2)'!$B$51:$Q$51,0))</f>
        <v>-16.864255714989046</v>
      </c>
      <c r="N1029">
        <f>INDEX('[1]Traitement outputs (2)'!$B$34:$Q$38,MATCH(70,'[1]Traitement outputs (2)'!$A$34:$A$38,0),MATCH(C1029,'[1]Traitement outputs (2)'!$B$33:$Q$33,0))</f>
        <v>-183.77989640241771</v>
      </c>
      <c r="O1029">
        <f>INDEX('[1]Traitement outputs (2)'!$B$58:$Q$63,MATCH(70,'[1]Traitement outputs (2)'!$A$58:$A$63,0),MATCH(C1029,'[1]Traitement outputs (2)'!$B$58:$Q$58,0))</f>
        <v>16.864787616041994</v>
      </c>
      <c r="P1029">
        <f>INDEX('[1]Traitement outputs (2)'!$B$41:$Q$45,MATCH(70,'[1]Traitement outputs (2)'!$A$41:$A$45,0),MATCH(C1029,'[1]Traitement outputs (2)'!$B$40:$Q$40,0))</f>
        <v>254.15803075879367</v>
      </c>
      <c r="Q1029">
        <f>IF(K1029&lt;30,INDEX('[1]Traitement outputs (2)'!$B$51:$Q$63,MATCH(70,'[1]Traitement outputs (2)'!$A$51:$A$63,0),MATCH(C1029,'[1]Traitement outputs (2)'!$B$51:$Q$51,0)),INDEX('[1]Traitement outputs (2)'!$B$34:$Q$38,MATCH(70,'[1]Traitement outputs (2)'!$A$34:$A$38,0),MATCH(C1029,'[1]Traitement outputs (2)'!$B$33:$Q$33,0)))</f>
        <v>-16.864255714989046</v>
      </c>
      <c r="R1029">
        <f>IF(K1029&lt;30,INDEX('[1]Traitement outputs (2)'!$B$58:$Q$63,MATCH(70,'[1]Traitement outputs (2)'!$A$58:$A$63,0),MATCH(C1029,'[1]Traitement outputs (2)'!$B$58:$Q$58,0)),INDEX('[1]Traitement outputs (2)'!$B$41:$Q$45,MATCH(70,'[1]Traitement outputs (2)'!$A$41:$A$45,0),MATCH(C1029,'[1]Traitement outputs (2)'!$B$40:$Q$40,0)))</f>
        <v>16.864787616041994</v>
      </c>
      <c r="T1029">
        <f t="shared" si="98"/>
        <v>-1958.42577907482</v>
      </c>
      <c r="U1029">
        <f t="shared" si="99"/>
        <v>1958.4875481058175</v>
      </c>
      <c r="X1029">
        <f t="shared" si="100"/>
        <v>4.735571455032727E-2</v>
      </c>
      <c r="Y1029">
        <f t="shared" si="101"/>
        <v>3.954259420836595E-2</v>
      </c>
    </row>
    <row r="1030" spans="1:25" x14ac:dyDescent="0.35">
      <c r="A1030" s="1">
        <v>34742.833333333336</v>
      </c>
      <c r="B1030">
        <v>20.075900000000001</v>
      </c>
      <c r="C1030">
        <f>_xlfn.IFNA(HLOOKUP(B1030,'[1]Traitement outputs'!$B$33:$Q$33,1,TRUE),16)</f>
        <v>20</v>
      </c>
      <c r="E1030" s="1">
        <v>34742.833333333336</v>
      </c>
      <c r="F1030">
        <v>6.5064299999999999</v>
      </c>
      <c r="G1030">
        <f t="shared" si="96"/>
        <v>7</v>
      </c>
      <c r="I1030" s="1">
        <v>34742.833333333336</v>
      </c>
      <c r="J1030">
        <v>0</v>
      </c>
      <c r="K1030">
        <f t="shared" si="97"/>
        <v>0</v>
      </c>
      <c r="M1030">
        <f>INDEX('[1]Traitement outputs (2)'!$B$51:$Q$56,MATCH(70,'[1]Traitement outputs (2)'!$A$51:$A$56,0),MATCH(C1030,'[1]Traitement outputs (2)'!$B$51:$Q$51,0))</f>
        <v>-16.864255714989046</v>
      </c>
      <c r="N1030">
        <f>INDEX('[1]Traitement outputs (2)'!$B$34:$Q$38,MATCH(70,'[1]Traitement outputs (2)'!$A$34:$A$38,0),MATCH(C1030,'[1]Traitement outputs (2)'!$B$33:$Q$33,0))</f>
        <v>-183.77989640241771</v>
      </c>
      <c r="O1030">
        <f>INDEX('[1]Traitement outputs (2)'!$B$58:$Q$63,MATCH(70,'[1]Traitement outputs (2)'!$A$58:$A$63,0),MATCH(C1030,'[1]Traitement outputs (2)'!$B$58:$Q$58,0))</f>
        <v>16.864787616041994</v>
      </c>
      <c r="P1030">
        <f>INDEX('[1]Traitement outputs (2)'!$B$41:$Q$45,MATCH(70,'[1]Traitement outputs (2)'!$A$41:$A$45,0),MATCH(C1030,'[1]Traitement outputs (2)'!$B$40:$Q$40,0))</f>
        <v>254.15803075879367</v>
      </c>
      <c r="Q1030">
        <f>IF(K1030&lt;30,INDEX('[1]Traitement outputs (2)'!$B$51:$Q$63,MATCH(70,'[1]Traitement outputs (2)'!$A$51:$A$63,0),MATCH(C1030,'[1]Traitement outputs (2)'!$B$51:$Q$51,0)),INDEX('[1]Traitement outputs (2)'!$B$34:$Q$38,MATCH(70,'[1]Traitement outputs (2)'!$A$34:$A$38,0),MATCH(C1030,'[1]Traitement outputs (2)'!$B$33:$Q$33,0)))</f>
        <v>-16.864255714989046</v>
      </c>
      <c r="R1030">
        <f>IF(K1030&lt;30,INDEX('[1]Traitement outputs (2)'!$B$58:$Q$63,MATCH(70,'[1]Traitement outputs (2)'!$A$58:$A$63,0),MATCH(C1030,'[1]Traitement outputs (2)'!$B$58:$Q$58,0)),INDEX('[1]Traitement outputs (2)'!$B$41:$Q$45,MATCH(70,'[1]Traitement outputs (2)'!$A$41:$A$45,0),MATCH(C1030,'[1]Traitement outputs (2)'!$B$40:$Q$40,0)))</f>
        <v>16.864787616041994</v>
      </c>
      <c r="T1030">
        <f t="shared" si="98"/>
        <v>-1958.42577907482</v>
      </c>
      <c r="U1030">
        <f t="shared" si="99"/>
        <v>1958.4875481058175</v>
      </c>
      <c r="X1030">
        <f t="shared" si="100"/>
        <v>4.735571455032727E-2</v>
      </c>
      <c r="Y1030">
        <f t="shared" si="101"/>
        <v>3.954259420836595E-2</v>
      </c>
    </row>
    <row r="1031" spans="1:25" x14ac:dyDescent="0.35">
      <c r="A1031" s="1">
        <v>34742.875</v>
      </c>
      <c r="B1031">
        <v>16.111799999999999</v>
      </c>
      <c r="C1031">
        <f>_xlfn.IFNA(HLOOKUP(B1031,'[1]Traitement outputs'!$B$33:$Q$33,1,TRUE),16)</f>
        <v>16</v>
      </c>
      <c r="E1031" s="1">
        <v>34742.875</v>
      </c>
      <c r="F1031">
        <v>7.97288</v>
      </c>
      <c r="G1031">
        <f t="shared" si="96"/>
        <v>8</v>
      </c>
      <c r="I1031" s="1">
        <v>34742.875</v>
      </c>
      <c r="J1031">
        <v>0</v>
      </c>
      <c r="K1031">
        <f t="shared" si="97"/>
        <v>0</v>
      </c>
      <c r="M1031">
        <f>INDEX('[1]Traitement outputs (2)'!$B$51:$Q$56,MATCH(70,'[1]Traitement outputs (2)'!$A$51:$A$56,0),MATCH(C1031,'[1]Traitement outputs (2)'!$B$51:$Q$51,0))</f>
        <v>-27.907128105419115</v>
      </c>
      <c r="N1031">
        <f>INDEX('[1]Traitement outputs (2)'!$B$34:$Q$38,MATCH(70,'[1]Traitement outputs (2)'!$A$34:$A$38,0),MATCH(C1031,'[1]Traitement outputs (2)'!$B$33:$Q$33,0))</f>
        <v>-87.65601603539298</v>
      </c>
      <c r="O1031">
        <f>INDEX('[1]Traitement outputs (2)'!$B$58:$Q$63,MATCH(70,'[1]Traitement outputs (2)'!$A$58:$A$63,0),MATCH(C1031,'[1]Traitement outputs (2)'!$B$58:$Q$58,0))</f>
        <v>27.907128104236733</v>
      </c>
      <c r="P1031">
        <f>INDEX('[1]Traitement outputs (2)'!$B$41:$Q$45,MATCH(70,'[1]Traitement outputs (2)'!$A$41:$A$45,0),MATCH(C1031,'[1]Traitement outputs (2)'!$B$40:$Q$40,0))</f>
        <v>158.03405896601754</v>
      </c>
      <c r="Q1031">
        <f>IF(K1031&lt;30,INDEX('[1]Traitement outputs (2)'!$B$51:$Q$63,MATCH(70,'[1]Traitement outputs (2)'!$A$51:$A$63,0),MATCH(C1031,'[1]Traitement outputs (2)'!$B$51:$Q$51,0)),INDEX('[1]Traitement outputs (2)'!$B$34:$Q$38,MATCH(70,'[1]Traitement outputs (2)'!$A$34:$A$38,0),MATCH(C1031,'[1]Traitement outputs (2)'!$B$33:$Q$33,0)))</f>
        <v>-27.907128105419115</v>
      </c>
      <c r="R1031">
        <f>IF(K1031&lt;30,INDEX('[1]Traitement outputs (2)'!$B$58:$Q$63,MATCH(70,'[1]Traitement outputs (2)'!$A$58:$A$63,0),MATCH(C1031,'[1]Traitement outputs (2)'!$B$58:$Q$58,0)),INDEX('[1]Traitement outputs (2)'!$B$41:$Q$45,MATCH(70,'[1]Traitement outputs (2)'!$A$41:$A$45,0),MATCH(C1031,'[1]Traitement outputs (2)'!$B$40:$Q$40,0)))</f>
        <v>27.907128104236733</v>
      </c>
      <c r="T1031">
        <f t="shared" si="98"/>
        <v>-3240.8212983285953</v>
      </c>
      <c r="U1031">
        <f t="shared" si="99"/>
        <v>3240.8212981912866</v>
      </c>
      <c r="X1031">
        <f t="shared" si="100"/>
        <v>7.8364679403255921E-2</v>
      </c>
      <c r="Y1031">
        <f t="shared" si="101"/>
        <v>6.5433390996103388E-2</v>
      </c>
    </row>
    <row r="1032" spans="1:25" x14ac:dyDescent="0.35">
      <c r="A1032" s="1">
        <v>34742.916666666664</v>
      </c>
      <c r="B1032">
        <v>16.076599999999999</v>
      </c>
      <c r="C1032">
        <f>_xlfn.IFNA(HLOOKUP(B1032,'[1]Traitement outputs'!$B$33:$Q$33,1,TRUE),16)</f>
        <v>16</v>
      </c>
      <c r="E1032" s="1">
        <v>34742.916666666664</v>
      </c>
      <c r="F1032">
        <v>7.7698900000000002</v>
      </c>
      <c r="G1032">
        <f t="shared" si="96"/>
        <v>8</v>
      </c>
      <c r="I1032" s="1">
        <v>34742.916666666664</v>
      </c>
      <c r="J1032">
        <v>0</v>
      </c>
      <c r="K1032">
        <f t="shared" si="97"/>
        <v>0</v>
      </c>
      <c r="M1032">
        <f>INDEX('[1]Traitement outputs (2)'!$B$51:$Q$56,MATCH(70,'[1]Traitement outputs (2)'!$A$51:$A$56,0),MATCH(C1032,'[1]Traitement outputs (2)'!$B$51:$Q$51,0))</f>
        <v>-27.907128105419115</v>
      </c>
      <c r="N1032">
        <f>INDEX('[1]Traitement outputs (2)'!$B$34:$Q$38,MATCH(70,'[1]Traitement outputs (2)'!$A$34:$A$38,0),MATCH(C1032,'[1]Traitement outputs (2)'!$B$33:$Q$33,0))</f>
        <v>-87.65601603539298</v>
      </c>
      <c r="O1032">
        <f>INDEX('[1]Traitement outputs (2)'!$B$58:$Q$63,MATCH(70,'[1]Traitement outputs (2)'!$A$58:$A$63,0),MATCH(C1032,'[1]Traitement outputs (2)'!$B$58:$Q$58,0))</f>
        <v>27.907128104236733</v>
      </c>
      <c r="P1032">
        <f>INDEX('[1]Traitement outputs (2)'!$B$41:$Q$45,MATCH(70,'[1]Traitement outputs (2)'!$A$41:$A$45,0),MATCH(C1032,'[1]Traitement outputs (2)'!$B$40:$Q$40,0))</f>
        <v>158.03405896601754</v>
      </c>
      <c r="Q1032">
        <f>IF(K1032&lt;30,INDEX('[1]Traitement outputs (2)'!$B$51:$Q$63,MATCH(70,'[1]Traitement outputs (2)'!$A$51:$A$63,0),MATCH(C1032,'[1]Traitement outputs (2)'!$B$51:$Q$51,0)),INDEX('[1]Traitement outputs (2)'!$B$34:$Q$38,MATCH(70,'[1]Traitement outputs (2)'!$A$34:$A$38,0),MATCH(C1032,'[1]Traitement outputs (2)'!$B$33:$Q$33,0)))</f>
        <v>-27.907128105419115</v>
      </c>
      <c r="R1032">
        <f>IF(K1032&lt;30,INDEX('[1]Traitement outputs (2)'!$B$58:$Q$63,MATCH(70,'[1]Traitement outputs (2)'!$A$58:$A$63,0),MATCH(C1032,'[1]Traitement outputs (2)'!$B$58:$Q$58,0)),INDEX('[1]Traitement outputs (2)'!$B$41:$Q$45,MATCH(70,'[1]Traitement outputs (2)'!$A$41:$A$45,0),MATCH(C1032,'[1]Traitement outputs (2)'!$B$40:$Q$40,0)))</f>
        <v>27.907128104236733</v>
      </c>
      <c r="T1032">
        <f t="shared" si="98"/>
        <v>-3240.8212983285953</v>
      </c>
      <c r="U1032">
        <f t="shared" si="99"/>
        <v>3240.8212981912866</v>
      </c>
      <c r="X1032">
        <f t="shared" si="100"/>
        <v>7.8364679403255921E-2</v>
      </c>
      <c r="Y1032">
        <f t="shared" si="101"/>
        <v>6.5433390996103388E-2</v>
      </c>
    </row>
    <row r="1033" spans="1:25" x14ac:dyDescent="0.35">
      <c r="A1033" s="1">
        <v>34742.958333333336</v>
      </c>
      <c r="B1033">
        <v>16.077100000000002</v>
      </c>
      <c r="C1033">
        <f>_xlfn.IFNA(HLOOKUP(B1033,'[1]Traitement outputs'!$B$33:$Q$33,1,TRUE),16)</f>
        <v>16</v>
      </c>
      <c r="E1033" s="1">
        <v>34742.958333333336</v>
      </c>
      <c r="F1033">
        <v>7.6657999999999999</v>
      </c>
      <c r="G1033">
        <f t="shared" si="96"/>
        <v>8</v>
      </c>
      <c r="I1033" s="1">
        <v>34742.958333333336</v>
      </c>
      <c r="J1033">
        <v>0</v>
      </c>
      <c r="K1033">
        <f t="shared" si="97"/>
        <v>0</v>
      </c>
      <c r="M1033">
        <f>INDEX('[1]Traitement outputs (2)'!$B$51:$Q$56,MATCH(70,'[1]Traitement outputs (2)'!$A$51:$A$56,0),MATCH(C1033,'[1]Traitement outputs (2)'!$B$51:$Q$51,0))</f>
        <v>-27.907128105419115</v>
      </c>
      <c r="N1033">
        <f>INDEX('[1]Traitement outputs (2)'!$B$34:$Q$38,MATCH(70,'[1]Traitement outputs (2)'!$A$34:$A$38,0),MATCH(C1033,'[1]Traitement outputs (2)'!$B$33:$Q$33,0))</f>
        <v>-87.65601603539298</v>
      </c>
      <c r="O1033">
        <f>INDEX('[1]Traitement outputs (2)'!$B$58:$Q$63,MATCH(70,'[1]Traitement outputs (2)'!$A$58:$A$63,0),MATCH(C1033,'[1]Traitement outputs (2)'!$B$58:$Q$58,0))</f>
        <v>27.907128104236733</v>
      </c>
      <c r="P1033">
        <f>INDEX('[1]Traitement outputs (2)'!$B$41:$Q$45,MATCH(70,'[1]Traitement outputs (2)'!$A$41:$A$45,0),MATCH(C1033,'[1]Traitement outputs (2)'!$B$40:$Q$40,0))</f>
        <v>158.03405896601754</v>
      </c>
      <c r="Q1033">
        <f>IF(K1033&lt;30,INDEX('[1]Traitement outputs (2)'!$B$51:$Q$63,MATCH(70,'[1]Traitement outputs (2)'!$A$51:$A$63,0),MATCH(C1033,'[1]Traitement outputs (2)'!$B$51:$Q$51,0)),INDEX('[1]Traitement outputs (2)'!$B$34:$Q$38,MATCH(70,'[1]Traitement outputs (2)'!$A$34:$A$38,0),MATCH(C1033,'[1]Traitement outputs (2)'!$B$33:$Q$33,0)))</f>
        <v>-27.907128105419115</v>
      </c>
      <c r="R1033">
        <f>IF(K1033&lt;30,INDEX('[1]Traitement outputs (2)'!$B$58:$Q$63,MATCH(70,'[1]Traitement outputs (2)'!$A$58:$A$63,0),MATCH(C1033,'[1]Traitement outputs (2)'!$B$58:$Q$58,0)),INDEX('[1]Traitement outputs (2)'!$B$41:$Q$45,MATCH(70,'[1]Traitement outputs (2)'!$A$41:$A$45,0),MATCH(C1033,'[1]Traitement outputs (2)'!$B$40:$Q$40,0)))</f>
        <v>27.907128104236733</v>
      </c>
      <c r="T1033">
        <f t="shared" si="98"/>
        <v>-3240.8212983285953</v>
      </c>
      <c r="U1033">
        <f t="shared" si="99"/>
        <v>3240.8212981912866</v>
      </c>
      <c r="X1033">
        <f t="shared" si="100"/>
        <v>7.8364679403255921E-2</v>
      </c>
      <c r="Y1033">
        <f t="shared" si="101"/>
        <v>6.5433390996103388E-2</v>
      </c>
    </row>
    <row r="1034" spans="1:25" x14ac:dyDescent="0.35">
      <c r="A1034" s="1">
        <v>34743</v>
      </c>
      <c r="B1034">
        <v>16.077100000000002</v>
      </c>
      <c r="C1034">
        <f>_xlfn.IFNA(HLOOKUP(B1034,'[1]Traitement outputs'!$B$33:$Q$33,1,TRUE),16)</f>
        <v>16</v>
      </c>
      <c r="E1034" s="1">
        <v>34743</v>
      </c>
      <c r="F1034">
        <v>7.6189099999999996</v>
      </c>
      <c r="G1034">
        <f t="shared" si="96"/>
        <v>8</v>
      </c>
      <c r="I1034" s="1">
        <v>34743</v>
      </c>
      <c r="J1034">
        <v>0</v>
      </c>
      <c r="K1034">
        <f t="shared" si="97"/>
        <v>0</v>
      </c>
      <c r="M1034">
        <f>INDEX('[1]Traitement outputs (2)'!$B$51:$Q$56,MATCH(70,'[1]Traitement outputs (2)'!$A$51:$A$56,0),MATCH(C1034,'[1]Traitement outputs (2)'!$B$51:$Q$51,0))</f>
        <v>-27.907128105419115</v>
      </c>
      <c r="N1034">
        <f>INDEX('[1]Traitement outputs (2)'!$B$34:$Q$38,MATCH(70,'[1]Traitement outputs (2)'!$A$34:$A$38,0),MATCH(C1034,'[1]Traitement outputs (2)'!$B$33:$Q$33,0))</f>
        <v>-87.65601603539298</v>
      </c>
      <c r="O1034">
        <f>INDEX('[1]Traitement outputs (2)'!$B$58:$Q$63,MATCH(70,'[1]Traitement outputs (2)'!$A$58:$A$63,0),MATCH(C1034,'[1]Traitement outputs (2)'!$B$58:$Q$58,0))</f>
        <v>27.907128104236733</v>
      </c>
      <c r="P1034">
        <f>INDEX('[1]Traitement outputs (2)'!$B$41:$Q$45,MATCH(70,'[1]Traitement outputs (2)'!$A$41:$A$45,0),MATCH(C1034,'[1]Traitement outputs (2)'!$B$40:$Q$40,0))</f>
        <v>158.03405896601754</v>
      </c>
      <c r="Q1034">
        <f>IF(K1034&lt;30,INDEX('[1]Traitement outputs (2)'!$B$51:$Q$63,MATCH(70,'[1]Traitement outputs (2)'!$A$51:$A$63,0),MATCH(C1034,'[1]Traitement outputs (2)'!$B$51:$Q$51,0)),INDEX('[1]Traitement outputs (2)'!$B$34:$Q$38,MATCH(70,'[1]Traitement outputs (2)'!$A$34:$A$38,0),MATCH(C1034,'[1]Traitement outputs (2)'!$B$33:$Q$33,0)))</f>
        <v>-27.907128105419115</v>
      </c>
      <c r="R1034">
        <f>IF(K1034&lt;30,INDEX('[1]Traitement outputs (2)'!$B$58:$Q$63,MATCH(70,'[1]Traitement outputs (2)'!$A$58:$A$63,0),MATCH(C1034,'[1]Traitement outputs (2)'!$B$58:$Q$58,0)),INDEX('[1]Traitement outputs (2)'!$B$41:$Q$45,MATCH(70,'[1]Traitement outputs (2)'!$A$41:$A$45,0),MATCH(C1034,'[1]Traitement outputs (2)'!$B$40:$Q$40,0)))</f>
        <v>27.907128104236733</v>
      </c>
      <c r="T1034">
        <f t="shared" si="98"/>
        <v>-3240.8212983285953</v>
      </c>
      <c r="U1034">
        <f t="shared" si="99"/>
        <v>3240.8212981912866</v>
      </c>
      <c r="X1034">
        <f t="shared" si="100"/>
        <v>7.8364679403255921E-2</v>
      </c>
      <c r="Y1034">
        <f t="shared" si="101"/>
        <v>6.5433390996103388E-2</v>
      </c>
    </row>
    <row r="1035" spans="1:25" x14ac:dyDescent="0.35">
      <c r="A1035" s="1">
        <v>34743.041666666664</v>
      </c>
      <c r="B1035">
        <v>16.076799999999999</v>
      </c>
      <c r="C1035">
        <f>_xlfn.IFNA(HLOOKUP(B1035,'[1]Traitement outputs'!$B$33:$Q$33,1,TRUE),16)</f>
        <v>16</v>
      </c>
      <c r="E1035" s="1">
        <v>34743.041666666664</v>
      </c>
      <c r="F1035">
        <v>7.5130400000000002</v>
      </c>
      <c r="G1035">
        <f t="shared" si="96"/>
        <v>8</v>
      </c>
      <c r="I1035" s="1">
        <v>34743.041666666664</v>
      </c>
      <c r="J1035">
        <v>0</v>
      </c>
      <c r="K1035">
        <f t="shared" si="97"/>
        <v>0</v>
      </c>
      <c r="M1035">
        <f>INDEX('[1]Traitement outputs (2)'!$B$51:$Q$56,MATCH(70,'[1]Traitement outputs (2)'!$A$51:$A$56,0),MATCH(C1035,'[1]Traitement outputs (2)'!$B$51:$Q$51,0))</f>
        <v>-27.907128105419115</v>
      </c>
      <c r="N1035">
        <f>INDEX('[1]Traitement outputs (2)'!$B$34:$Q$38,MATCH(70,'[1]Traitement outputs (2)'!$A$34:$A$38,0),MATCH(C1035,'[1]Traitement outputs (2)'!$B$33:$Q$33,0))</f>
        <v>-87.65601603539298</v>
      </c>
      <c r="O1035">
        <f>INDEX('[1]Traitement outputs (2)'!$B$58:$Q$63,MATCH(70,'[1]Traitement outputs (2)'!$A$58:$A$63,0),MATCH(C1035,'[1]Traitement outputs (2)'!$B$58:$Q$58,0))</f>
        <v>27.907128104236733</v>
      </c>
      <c r="P1035">
        <f>INDEX('[1]Traitement outputs (2)'!$B$41:$Q$45,MATCH(70,'[1]Traitement outputs (2)'!$A$41:$A$45,0),MATCH(C1035,'[1]Traitement outputs (2)'!$B$40:$Q$40,0))</f>
        <v>158.03405896601754</v>
      </c>
      <c r="Q1035">
        <f>IF(K1035&lt;30,INDEX('[1]Traitement outputs (2)'!$B$51:$Q$63,MATCH(70,'[1]Traitement outputs (2)'!$A$51:$A$63,0),MATCH(C1035,'[1]Traitement outputs (2)'!$B$51:$Q$51,0)),INDEX('[1]Traitement outputs (2)'!$B$34:$Q$38,MATCH(70,'[1]Traitement outputs (2)'!$A$34:$A$38,0),MATCH(C1035,'[1]Traitement outputs (2)'!$B$33:$Q$33,0)))</f>
        <v>-27.907128105419115</v>
      </c>
      <c r="R1035">
        <f>IF(K1035&lt;30,INDEX('[1]Traitement outputs (2)'!$B$58:$Q$63,MATCH(70,'[1]Traitement outputs (2)'!$A$58:$A$63,0),MATCH(C1035,'[1]Traitement outputs (2)'!$B$58:$Q$58,0)),INDEX('[1]Traitement outputs (2)'!$B$41:$Q$45,MATCH(70,'[1]Traitement outputs (2)'!$A$41:$A$45,0),MATCH(C1035,'[1]Traitement outputs (2)'!$B$40:$Q$40,0)))</f>
        <v>27.907128104236733</v>
      </c>
      <c r="T1035">
        <f t="shared" si="98"/>
        <v>-3240.8212983285953</v>
      </c>
      <c r="U1035">
        <f t="shared" si="99"/>
        <v>3240.8212981912866</v>
      </c>
      <c r="X1035">
        <f t="shared" si="100"/>
        <v>7.8364679403255921E-2</v>
      </c>
      <c r="Y1035">
        <f t="shared" si="101"/>
        <v>6.5433390996103388E-2</v>
      </c>
    </row>
    <row r="1036" spans="1:25" x14ac:dyDescent="0.35">
      <c r="A1036" s="1">
        <v>34743.083333333336</v>
      </c>
      <c r="B1036">
        <v>16.076499999999999</v>
      </c>
      <c r="C1036">
        <f>_xlfn.IFNA(HLOOKUP(B1036,'[1]Traitement outputs'!$B$33:$Q$33,1,TRUE),16)</f>
        <v>16</v>
      </c>
      <c r="E1036" s="1">
        <v>34743.083333333336</v>
      </c>
      <c r="F1036">
        <v>7.24411</v>
      </c>
      <c r="G1036">
        <f t="shared" si="96"/>
        <v>7</v>
      </c>
      <c r="I1036" s="1">
        <v>34743.083333333336</v>
      </c>
      <c r="J1036">
        <v>0</v>
      </c>
      <c r="K1036">
        <f t="shared" si="97"/>
        <v>0</v>
      </c>
      <c r="M1036">
        <f>INDEX('[1]Traitement outputs (2)'!$B$51:$Q$56,MATCH(70,'[1]Traitement outputs (2)'!$A$51:$A$56,0),MATCH(C1036,'[1]Traitement outputs (2)'!$B$51:$Q$51,0))</f>
        <v>-27.907128105419115</v>
      </c>
      <c r="N1036">
        <f>INDEX('[1]Traitement outputs (2)'!$B$34:$Q$38,MATCH(70,'[1]Traitement outputs (2)'!$A$34:$A$38,0),MATCH(C1036,'[1]Traitement outputs (2)'!$B$33:$Q$33,0))</f>
        <v>-87.65601603539298</v>
      </c>
      <c r="O1036">
        <f>INDEX('[1]Traitement outputs (2)'!$B$58:$Q$63,MATCH(70,'[1]Traitement outputs (2)'!$A$58:$A$63,0),MATCH(C1036,'[1]Traitement outputs (2)'!$B$58:$Q$58,0))</f>
        <v>27.907128104236733</v>
      </c>
      <c r="P1036">
        <f>INDEX('[1]Traitement outputs (2)'!$B$41:$Q$45,MATCH(70,'[1]Traitement outputs (2)'!$A$41:$A$45,0),MATCH(C1036,'[1]Traitement outputs (2)'!$B$40:$Q$40,0))</f>
        <v>158.03405896601754</v>
      </c>
      <c r="Q1036">
        <f>IF(K1036&lt;30,INDEX('[1]Traitement outputs (2)'!$B$51:$Q$63,MATCH(70,'[1]Traitement outputs (2)'!$A$51:$A$63,0),MATCH(C1036,'[1]Traitement outputs (2)'!$B$51:$Q$51,0)),INDEX('[1]Traitement outputs (2)'!$B$34:$Q$38,MATCH(70,'[1]Traitement outputs (2)'!$A$34:$A$38,0),MATCH(C1036,'[1]Traitement outputs (2)'!$B$33:$Q$33,0)))</f>
        <v>-27.907128105419115</v>
      </c>
      <c r="R1036">
        <f>IF(K1036&lt;30,INDEX('[1]Traitement outputs (2)'!$B$58:$Q$63,MATCH(70,'[1]Traitement outputs (2)'!$A$58:$A$63,0),MATCH(C1036,'[1]Traitement outputs (2)'!$B$58:$Q$58,0)),INDEX('[1]Traitement outputs (2)'!$B$41:$Q$45,MATCH(70,'[1]Traitement outputs (2)'!$A$41:$A$45,0),MATCH(C1036,'[1]Traitement outputs (2)'!$B$40:$Q$40,0)))</f>
        <v>27.907128104236733</v>
      </c>
      <c r="T1036">
        <f t="shared" si="98"/>
        <v>-3240.8212983285953</v>
      </c>
      <c r="U1036">
        <f t="shared" si="99"/>
        <v>3240.8212981912866</v>
      </c>
      <c r="X1036">
        <f t="shared" si="100"/>
        <v>7.8364679403255921E-2</v>
      </c>
      <c r="Y1036">
        <f t="shared" si="101"/>
        <v>6.5433390996103388E-2</v>
      </c>
    </row>
    <row r="1037" spans="1:25" x14ac:dyDescent="0.35">
      <c r="A1037" s="1">
        <v>34743.125</v>
      </c>
      <c r="B1037">
        <v>16.0763</v>
      </c>
      <c r="C1037">
        <f>_xlfn.IFNA(HLOOKUP(B1037,'[1]Traitement outputs'!$B$33:$Q$33,1,TRUE),16)</f>
        <v>16</v>
      </c>
      <c r="E1037" s="1">
        <v>34743.125</v>
      </c>
      <c r="F1037">
        <v>6.9611499999999999</v>
      </c>
      <c r="G1037">
        <f t="shared" si="96"/>
        <v>7</v>
      </c>
      <c r="I1037" s="1">
        <v>34743.125</v>
      </c>
      <c r="J1037">
        <v>0</v>
      </c>
      <c r="K1037">
        <f t="shared" si="97"/>
        <v>0</v>
      </c>
      <c r="M1037">
        <f>INDEX('[1]Traitement outputs (2)'!$B$51:$Q$56,MATCH(70,'[1]Traitement outputs (2)'!$A$51:$A$56,0),MATCH(C1037,'[1]Traitement outputs (2)'!$B$51:$Q$51,0))</f>
        <v>-27.907128105419115</v>
      </c>
      <c r="N1037">
        <f>INDEX('[1]Traitement outputs (2)'!$B$34:$Q$38,MATCH(70,'[1]Traitement outputs (2)'!$A$34:$A$38,0),MATCH(C1037,'[1]Traitement outputs (2)'!$B$33:$Q$33,0))</f>
        <v>-87.65601603539298</v>
      </c>
      <c r="O1037">
        <f>INDEX('[1]Traitement outputs (2)'!$B$58:$Q$63,MATCH(70,'[1]Traitement outputs (2)'!$A$58:$A$63,0),MATCH(C1037,'[1]Traitement outputs (2)'!$B$58:$Q$58,0))</f>
        <v>27.907128104236733</v>
      </c>
      <c r="P1037">
        <f>INDEX('[1]Traitement outputs (2)'!$B$41:$Q$45,MATCH(70,'[1]Traitement outputs (2)'!$A$41:$A$45,0),MATCH(C1037,'[1]Traitement outputs (2)'!$B$40:$Q$40,0))</f>
        <v>158.03405896601754</v>
      </c>
      <c r="Q1037">
        <f>IF(K1037&lt;30,INDEX('[1]Traitement outputs (2)'!$B$51:$Q$63,MATCH(70,'[1]Traitement outputs (2)'!$A$51:$A$63,0),MATCH(C1037,'[1]Traitement outputs (2)'!$B$51:$Q$51,0)),INDEX('[1]Traitement outputs (2)'!$B$34:$Q$38,MATCH(70,'[1]Traitement outputs (2)'!$A$34:$A$38,0),MATCH(C1037,'[1]Traitement outputs (2)'!$B$33:$Q$33,0)))</f>
        <v>-27.907128105419115</v>
      </c>
      <c r="R1037">
        <f>IF(K1037&lt;30,INDEX('[1]Traitement outputs (2)'!$B$58:$Q$63,MATCH(70,'[1]Traitement outputs (2)'!$A$58:$A$63,0),MATCH(C1037,'[1]Traitement outputs (2)'!$B$58:$Q$58,0)),INDEX('[1]Traitement outputs (2)'!$B$41:$Q$45,MATCH(70,'[1]Traitement outputs (2)'!$A$41:$A$45,0),MATCH(C1037,'[1]Traitement outputs (2)'!$B$40:$Q$40,0)))</f>
        <v>27.907128104236733</v>
      </c>
      <c r="T1037">
        <f t="shared" si="98"/>
        <v>-3240.8212983285953</v>
      </c>
      <c r="U1037">
        <f t="shared" si="99"/>
        <v>3240.8212981912866</v>
      </c>
      <c r="X1037">
        <f t="shared" si="100"/>
        <v>7.8364679403255921E-2</v>
      </c>
      <c r="Y1037">
        <f t="shared" si="101"/>
        <v>6.5433390996103388E-2</v>
      </c>
    </row>
    <row r="1038" spans="1:25" x14ac:dyDescent="0.35">
      <c r="A1038" s="1">
        <v>34743.166666666664</v>
      </c>
      <c r="B1038">
        <v>16.0761</v>
      </c>
      <c r="C1038">
        <f>_xlfn.IFNA(HLOOKUP(B1038,'[1]Traitement outputs'!$B$33:$Q$33,1,TRUE),16)</f>
        <v>16</v>
      </c>
      <c r="E1038" s="1">
        <v>34743.166666666664</v>
      </c>
      <c r="F1038">
        <v>6.6436900000000003</v>
      </c>
      <c r="G1038">
        <f t="shared" si="96"/>
        <v>7</v>
      </c>
      <c r="I1038" s="1">
        <v>34743.166666666664</v>
      </c>
      <c r="J1038">
        <v>0</v>
      </c>
      <c r="K1038">
        <f t="shared" si="97"/>
        <v>0</v>
      </c>
      <c r="M1038">
        <f>INDEX('[1]Traitement outputs (2)'!$B$51:$Q$56,MATCH(70,'[1]Traitement outputs (2)'!$A$51:$A$56,0),MATCH(C1038,'[1]Traitement outputs (2)'!$B$51:$Q$51,0))</f>
        <v>-27.907128105419115</v>
      </c>
      <c r="N1038">
        <f>INDEX('[1]Traitement outputs (2)'!$B$34:$Q$38,MATCH(70,'[1]Traitement outputs (2)'!$A$34:$A$38,0),MATCH(C1038,'[1]Traitement outputs (2)'!$B$33:$Q$33,0))</f>
        <v>-87.65601603539298</v>
      </c>
      <c r="O1038">
        <f>INDEX('[1]Traitement outputs (2)'!$B$58:$Q$63,MATCH(70,'[1]Traitement outputs (2)'!$A$58:$A$63,0),MATCH(C1038,'[1]Traitement outputs (2)'!$B$58:$Q$58,0))</f>
        <v>27.907128104236733</v>
      </c>
      <c r="P1038">
        <f>INDEX('[1]Traitement outputs (2)'!$B$41:$Q$45,MATCH(70,'[1]Traitement outputs (2)'!$A$41:$A$45,0),MATCH(C1038,'[1]Traitement outputs (2)'!$B$40:$Q$40,0))</f>
        <v>158.03405896601754</v>
      </c>
      <c r="Q1038">
        <f>IF(K1038&lt;30,INDEX('[1]Traitement outputs (2)'!$B$51:$Q$63,MATCH(70,'[1]Traitement outputs (2)'!$A$51:$A$63,0),MATCH(C1038,'[1]Traitement outputs (2)'!$B$51:$Q$51,0)),INDEX('[1]Traitement outputs (2)'!$B$34:$Q$38,MATCH(70,'[1]Traitement outputs (2)'!$A$34:$A$38,0),MATCH(C1038,'[1]Traitement outputs (2)'!$B$33:$Q$33,0)))</f>
        <v>-27.907128105419115</v>
      </c>
      <c r="R1038">
        <f>IF(K1038&lt;30,INDEX('[1]Traitement outputs (2)'!$B$58:$Q$63,MATCH(70,'[1]Traitement outputs (2)'!$A$58:$A$63,0),MATCH(C1038,'[1]Traitement outputs (2)'!$B$58:$Q$58,0)),INDEX('[1]Traitement outputs (2)'!$B$41:$Q$45,MATCH(70,'[1]Traitement outputs (2)'!$A$41:$A$45,0),MATCH(C1038,'[1]Traitement outputs (2)'!$B$40:$Q$40,0)))</f>
        <v>27.907128104236733</v>
      </c>
      <c r="T1038">
        <f t="shared" si="98"/>
        <v>-3240.8212983285953</v>
      </c>
      <c r="U1038">
        <f t="shared" si="99"/>
        <v>3240.8212981912866</v>
      </c>
      <c r="X1038">
        <f t="shared" si="100"/>
        <v>7.8364679403255921E-2</v>
      </c>
      <c r="Y1038">
        <f t="shared" si="101"/>
        <v>6.5433390996103388E-2</v>
      </c>
    </row>
    <row r="1039" spans="1:25" x14ac:dyDescent="0.35">
      <c r="A1039" s="1">
        <v>34743.208333333336</v>
      </c>
      <c r="B1039">
        <v>20.0291</v>
      </c>
      <c r="C1039">
        <f>_xlfn.IFNA(HLOOKUP(B1039,'[1]Traitement outputs'!$B$33:$Q$33,1,TRUE),16)</f>
        <v>20</v>
      </c>
      <c r="E1039" s="1">
        <v>34743.208333333336</v>
      </c>
      <c r="F1039">
        <v>4.8521099999999997</v>
      </c>
      <c r="G1039">
        <f t="shared" si="96"/>
        <v>5</v>
      </c>
      <c r="I1039" s="1">
        <v>34743.208333333336</v>
      </c>
      <c r="J1039">
        <v>0</v>
      </c>
      <c r="K1039">
        <f t="shared" si="97"/>
        <v>0</v>
      </c>
      <c r="M1039">
        <f>INDEX('[1]Traitement outputs (2)'!$B$51:$Q$56,MATCH(70,'[1]Traitement outputs (2)'!$A$51:$A$56,0),MATCH(C1039,'[1]Traitement outputs (2)'!$B$51:$Q$51,0))</f>
        <v>-16.864255714989046</v>
      </c>
      <c r="N1039">
        <f>INDEX('[1]Traitement outputs (2)'!$B$34:$Q$38,MATCH(70,'[1]Traitement outputs (2)'!$A$34:$A$38,0),MATCH(C1039,'[1]Traitement outputs (2)'!$B$33:$Q$33,0))</f>
        <v>-183.77989640241771</v>
      </c>
      <c r="O1039">
        <f>INDEX('[1]Traitement outputs (2)'!$B$58:$Q$63,MATCH(70,'[1]Traitement outputs (2)'!$A$58:$A$63,0),MATCH(C1039,'[1]Traitement outputs (2)'!$B$58:$Q$58,0))</f>
        <v>16.864787616041994</v>
      </c>
      <c r="P1039">
        <f>INDEX('[1]Traitement outputs (2)'!$B$41:$Q$45,MATCH(70,'[1]Traitement outputs (2)'!$A$41:$A$45,0),MATCH(C1039,'[1]Traitement outputs (2)'!$B$40:$Q$40,0))</f>
        <v>254.15803075879367</v>
      </c>
      <c r="Q1039">
        <f>IF(K1039&lt;30,INDEX('[1]Traitement outputs (2)'!$B$51:$Q$63,MATCH(70,'[1]Traitement outputs (2)'!$A$51:$A$63,0),MATCH(C1039,'[1]Traitement outputs (2)'!$B$51:$Q$51,0)),INDEX('[1]Traitement outputs (2)'!$B$34:$Q$38,MATCH(70,'[1]Traitement outputs (2)'!$A$34:$A$38,0),MATCH(C1039,'[1]Traitement outputs (2)'!$B$33:$Q$33,0)))</f>
        <v>-16.864255714989046</v>
      </c>
      <c r="R1039">
        <f>IF(K1039&lt;30,INDEX('[1]Traitement outputs (2)'!$B$58:$Q$63,MATCH(70,'[1]Traitement outputs (2)'!$A$58:$A$63,0),MATCH(C1039,'[1]Traitement outputs (2)'!$B$58:$Q$58,0)),INDEX('[1]Traitement outputs (2)'!$B$41:$Q$45,MATCH(70,'[1]Traitement outputs (2)'!$A$41:$A$45,0),MATCH(C1039,'[1]Traitement outputs (2)'!$B$40:$Q$40,0)))</f>
        <v>16.864787616041994</v>
      </c>
      <c r="T1039">
        <f t="shared" si="98"/>
        <v>-1958.42577907482</v>
      </c>
      <c r="U1039">
        <f t="shared" si="99"/>
        <v>1958.4875481058175</v>
      </c>
      <c r="X1039">
        <f t="shared" si="100"/>
        <v>4.735571455032727E-2</v>
      </c>
      <c r="Y1039">
        <f t="shared" si="101"/>
        <v>3.954259420836595E-2</v>
      </c>
    </row>
    <row r="1040" spans="1:25" x14ac:dyDescent="0.35">
      <c r="A1040" s="1">
        <v>34743.25</v>
      </c>
      <c r="B1040">
        <v>20.0761</v>
      </c>
      <c r="C1040">
        <f>_xlfn.IFNA(HLOOKUP(B1040,'[1]Traitement outputs'!$B$33:$Q$33,1,TRUE),16)</f>
        <v>20</v>
      </c>
      <c r="E1040" s="1">
        <v>34743.25</v>
      </c>
      <c r="F1040">
        <v>4.7058400000000002</v>
      </c>
      <c r="G1040">
        <f t="shared" si="96"/>
        <v>5</v>
      </c>
      <c r="I1040" s="1">
        <v>34743.25</v>
      </c>
      <c r="J1040">
        <v>0</v>
      </c>
      <c r="K1040">
        <f t="shared" si="97"/>
        <v>0</v>
      </c>
      <c r="M1040">
        <f>INDEX('[1]Traitement outputs (2)'!$B$51:$Q$56,MATCH(70,'[1]Traitement outputs (2)'!$A$51:$A$56,0),MATCH(C1040,'[1]Traitement outputs (2)'!$B$51:$Q$51,0))</f>
        <v>-16.864255714989046</v>
      </c>
      <c r="N1040">
        <f>INDEX('[1]Traitement outputs (2)'!$B$34:$Q$38,MATCH(70,'[1]Traitement outputs (2)'!$A$34:$A$38,0),MATCH(C1040,'[1]Traitement outputs (2)'!$B$33:$Q$33,0))</f>
        <v>-183.77989640241771</v>
      </c>
      <c r="O1040">
        <f>INDEX('[1]Traitement outputs (2)'!$B$58:$Q$63,MATCH(70,'[1]Traitement outputs (2)'!$A$58:$A$63,0),MATCH(C1040,'[1]Traitement outputs (2)'!$B$58:$Q$58,0))</f>
        <v>16.864787616041994</v>
      </c>
      <c r="P1040">
        <f>INDEX('[1]Traitement outputs (2)'!$B$41:$Q$45,MATCH(70,'[1]Traitement outputs (2)'!$A$41:$A$45,0),MATCH(C1040,'[1]Traitement outputs (2)'!$B$40:$Q$40,0))</f>
        <v>254.15803075879367</v>
      </c>
      <c r="Q1040">
        <f>IF(K1040&lt;30,INDEX('[1]Traitement outputs (2)'!$B$51:$Q$63,MATCH(70,'[1]Traitement outputs (2)'!$A$51:$A$63,0),MATCH(C1040,'[1]Traitement outputs (2)'!$B$51:$Q$51,0)),INDEX('[1]Traitement outputs (2)'!$B$34:$Q$38,MATCH(70,'[1]Traitement outputs (2)'!$A$34:$A$38,0),MATCH(C1040,'[1]Traitement outputs (2)'!$B$33:$Q$33,0)))</f>
        <v>-16.864255714989046</v>
      </c>
      <c r="R1040">
        <f>IF(K1040&lt;30,INDEX('[1]Traitement outputs (2)'!$B$58:$Q$63,MATCH(70,'[1]Traitement outputs (2)'!$A$58:$A$63,0),MATCH(C1040,'[1]Traitement outputs (2)'!$B$58:$Q$58,0)),INDEX('[1]Traitement outputs (2)'!$B$41:$Q$45,MATCH(70,'[1]Traitement outputs (2)'!$A$41:$A$45,0),MATCH(C1040,'[1]Traitement outputs (2)'!$B$40:$Q$40,0)))</f>
        <v>16.864787616041994</v>
      </c>
      <c r="T1040">
        <f t="shared" si="98"/>
        <v>-1958.42577907482</v>
      </c>
      <c r="U1040">
        <f t="shared" si="99"/>
        <v>1958.4875481058175</v>
      </c>
      <c r="X1040">
        <f t="shared" si="100"/>
        <v>4.735571455032727E-2</v>
      </c>
      <c r="Y1040">
        <f t="shared" si="101"/>
        <v>3.954259420836595E-2</v>
      </c>
    </row>
    <row r="1041" spans="1:25" x14ac:dyDescent="0.35">
      <c r="A1041" s="1">
        <v>34743.291666666664</v>
      </c>
      <c r="B1041">
        <v>20.078099999999999</v>
      </c>
      <c r="C1041">
        <f>_xlfn.IFNA(HLOOKUP(B1041,'[1]Traitement outputs'!$B$33:$Q$33,1,TRUE),16)</f>
        <v>20</v>
      </c>
      <c r="E1041" s="1">
        <v>34743.291666666664</v>
      </c>
      <c r="F1041">
        <v>4.7629900000000003</v>
      </c>
      <c r="G1041">
        <f t="shared" si="96"/>
        <v>5</v>
      </c>
      <c r="I1041" s="1">
        <v>34743.291666666664</v>
      </c>
      <c r="J1041">
        <v>8707.86</v>
      </c>
      <c r="K1041">
        <f t="shared" si="97"/>
        <v>74.984499968999941</v>
      </c>
      <c r="M1041">
        <f>INDEX('[1]Traitement outputs (2)'!$B$51:$Q$56,MATCH(70,'[1]Traitement outputs (2)'!$A$51:$A$56,0),MATCH(C1041,'[1]Traitement outputs (2)'!$B$51:$Q$51,0))</f>
        <v>-16.864255714989046</v>
      </c>
      <c r="N1041">
        <f>INDEX('[1]Traitement outputs (2)'!$B$34:$Q$38,MATCH(70,'[1]Traitement outputs (2)'!$A$34:$A$38,0),MATCH(C1041,'[1]Traitement outputs (2)'!$B$33:$Q$33,0))</f>
        <v>-183.77989640241771</v>
      </c>
      <c r="O1041">
        <f>INDEX('[1]Traitement outputs (2)'!$B$58:$Q$63,MATCH(70,'[1]Traitement outputs (2)'!$A$58:$A$63,0),MATCH(C1041,'[1]Traitement outputs (2)'!$B$58:$Q$58,0))</f>
        <v>16.864787616041994</v>
      </c>
      <c r="P1041">
        <f>INDEX('[1]Traitement outputs (2)'!$B$41:$Q$45,MATCH(70,'[1]Traitement outputs (2)'!$A$41:$A$45,0),MATCH(C1041,'[1]Traitement outputs (2)'!$B$40:$Q$40,0))</f>
        <v>254.15803075879367</v>
      </c>
      <c r="Q1041">
        <f>IF(K1041&lt;30,INDEX('[1]Traitement outputs (2)'!$B$51:$Q$63,MATCH(70,'[1]Traitement outputs (2)'!$A$51:$A$63,0),MATCH(C1041,'[1]Traitement outputs (2)'!$B$51:$Q$51,0)),INDEX('[1]Traitement outputs (2)'!$B$34:$Q$38,MATCH(70,'[1]Traitement outputs (2)'!$A$34:$A$38,0),MATCH(C1041,'[1]Traitement outputs (2)'!$B$33:$Q$33,0)))</f>
        <v>-183.77989640241771</v>
      </c>
      <c r="R1041">
        <f>IF(K1041&lt;30,INDEX('[1]Traitement outputs (2)'!$B$58:$Q$63,MATCH(70,'[1]Traitement outputs (2)'!$A$58:$A$63,0),MATCH(C1041,'[1]Traitement outputs (2)'!$B$58:$Q$58,0)),INDEX('[1]Traitement outputs (2)'!$B$41:$Q$45,MATCH(70,'[1]Traitement outputs (2)'!$A$41:$A$45,0),MATCH(C1041,'[1]Traitement outputs (2)'!$B$40:$Q$40,0)))</f>
        <v>254.15803075879367</v>
      </c>
      <c r="T1041">
        <f t="shared" si="98"/>
        <v>-21342.138833337085</v>
      </c>
      <c r="U1041">
        <f t="shared" si="99"/>
        <v>29515.067122381799</v>
      </c>
      <c r="X1041">
        <f t="shared" si="100"/>
        <v>0.51606358805306241</v>
      </c>
      <c r="Y1041">
        <f t="shared" si="101"/>
        <v>0.59592021577150611</v>
      </c>
    </row>
    <row r="1042" spans="1:25" x14ac:dyDescent="0.35">
      <c r="A1042" s="1">
        <v>34743.333333333336</v>
      </c>
      <c r="B1042">
        <v>20.0791</v>
      </c>
      <c r="C1042">
        <f>_xlfn.IFNA(HLOOKUP(B1042,'[1]Traitement outputs'!$B$33:$Q$33,1,TRUE),16)</f>
        <v>20</v>
      </c>
      <c r="E1042" s="1">
        <v>34743.333333333336</v>
      </c>
      <c r="F1042">
        <v>5.23529</v>
      </c>
      <c r="G1042">
        <f t="shared" si="96"/>
        <v>5</v>
      </c>
      <c r="I1042" s="1">
        <v>34743.333333333336</v>
      </c>
      <c r="J1042">
        <v>9701.64</v>
      </c>
      <c r="K1042">
        <f t="shared" si="97"/>
        <v>83.54206708413416</v>
      </c>
      <c r="M1042">
        <f>INDEX('[1]Traitement outputs (2)'!$B$51:$Q$56,MATCH(70,'[1]Traitement outputs (2)'!$A$51:$A$56,0),MATCH(C1042,'[1]Traitement outputs (2)'!$B$51:$Q$51,0))</f>
        <v>-16.864255714989046</v>
      </c>
      <c r="N1042">
        <f>INDEX('[1]Traitement outputs (2)'!$B$34:$Q$38,MATCH(70,'[1]Traitement outputs (2)'!$A$34:$A$38,0),MATCH(C1042,'[1]Traitement outputs (2)'!$B$33:$Q$33,0))</f>
        <v>-183.77989640241771</v>
      </c>
      <c r="O1042">
        <f>INDEX('[1]Traitement outputs (2)'!$B$58:$Q$63,MATCH(70,'[1]Traitement outputs (2)'!$A$58:$A$63,0),MATCH(C1042,'[1]Traitement outputs (2)'!$B$58:$Q$58,0))</f>
        <v>16.864787616041994</v>
      </c>
      <c r="P1042">
        <f>INDEX('[1]Traitement outputs (2)'!$B$41:$Q$45,MATCH(70,'[1]Traitement outputs (2)'!$A$41:$A$45,0),MATCH(C1042,'[1]Traitement outputs (2)'!$B$40:$Q$40,0))</f>
        <v>254.15803075879367</v>
      </c>
      <c r="Q1042">
        <f>IF(K1042&lt;30,INDEX('[1]Traitement outputs (2)'!$B$51:$Q$63,MATCH(70,'[1]Traitement outputs (2)'!$A$51:$A$63,0),MATCH(C1042,'[1]Traitement outputs (2)'!$B$51:$Q$51,0)),INDEX('[1]Traitement outputs (2)'!$B$34:$Q$38,MATCH(70,'[1]Traitement outputs (2)'!$A$34:$A$38,0),MATCH(C1042,'[1]Traitement outputs (2)'!$B$33:$Q$33,0)))</f>
        <v>-183.77989640241771</v>
      </c>
      <c r="R1042">
        <f>IF(K1042&lt;30,INDEX('[1]Traitement outputs (2)'!$B$58:$Q$63,MATCH(70,'[1]Traitement outputs (2)'!$A$58:$A$63,0),MATCH(C1042,'[1]Traitement outputs (2)'!$B$58:$Q$58,0)),INDEX('[1]Traitement outputs (2)'!$B$41:$Q$45,MATCH(70,'[1]Traitement outputs (2)'!$A$41:$A$45,0),MATCH(C1042,'[1]Traitement outputs (2)'!$B$40:$Q$40,0)))</f>
        <v>254.15803075879367</v>
      </c>
      <c r="T1042">
        <f t="shared" si="98"/>
        <v>-21342.138833337085</v>
      </c>
      <c r="U1042">
        <f t="shared" si="99"/>
        <v>29515.067122381799</v>
      </c>
      <c r="X1042">
        <f t="shared" si="100"/>
        <v>0.51606358805306241</v>
      </c>
      <c r="Y1042">
        <f t="shared" si="101"/>
        <v>0.59592021577150611</v>
      </c>
    </row>
    <row r="1043" spans="1:25" x14ac:dyDescent="0.35">
      <c r="A1043" s="1">
        <v>34743.375</v>
      </c>
      <c r="B1043">
        <v>20.081099999999999</v>
      </c>
      <c r="C1043">
        <f>_xlfn.IFNA(HLOOKUP(B1043,'[1]Traitement outputs'!$B$33:$Q$33,1,TRUE),16)</f>
        <v>20</v>
      </c>
      <c r="E1043" s="1">
        <v>34743.375</v>
      </c>
      <c r="F1043">
        <v>5.9845600000000001</v>
      </c>
      <c r="G1043">
        <f t="shared" si="96"/>
        <v>6</v>
      </c>
      <c r="I1043" s="1">
        <v>34743.375</v>
      </c>
      <c r="J1043">
        <v>17031.5</v>
      </c>
      <c r="K1043">
        <f t="shared" si="97"/>
        <v>146.66043220975331</v>
      </c>
      <c r="M1043">
        <f>INDEX('[1]Traitement outputs (2)'!$B$51:$Q$56,MATCH(70,'[1]Traitement outputs (2)'!$A$51:$A$56,0),MATCH(C1043,'[1]Traitement outputs (2)'!$B$51:$Q$51,0))</f>
        <v>-16.864255714989046</v>
      </c>
      <c r="N1043">
        <f>INDEX('[1]Traitement outputs (2)'!$B$34:$Q$38,MATCH(70,'[1]Traitement outputs (2)'!$A$34:$A$38,0),MATCH(C1043,'[1]Traitement outputs (2)'!$B$33:$Q$33,0))</f>
        <v>-183.77989640241771</v>
      </c>
      <c r="O1043">
        <f>INDEX('[1]Traitement outputs (2)'!$B$58:$Q$63,MATCH(70,'[1]Traitement outputs (2)'!$A$58:$A$63,0),MATCH(C1043,'[1]Traitement outputs (2)'!$B$58:$Q$58,0))</f>
        <v>16.864787616041994</v>
      </c>
      <c r="P1043">
        <f>INDEX('[1]Traitement outputs (2)'!$B$41:$Q$45,MATCH(70,'[1]Traitement outputs (2)'!$A$41:$A$45,0),MATCH(C1043,'[1]Traitement outputs (2)'!$B$40:$Q$40,0))</f>
        <v>254.15803075879367</v>
      </c>
      <c r="Q1043">
        <f>IF(K1043&lt;30,INDEX('[1]Traitement outputs (2)'!$B$51:$Q$63,MATCH(70,'[1]Traitement outputs (2)'!$A$51:$A$63,0),MATCH(C1043,'[1]Traitement outputs (2)'!$B$51:$Q$51,0)),INDEX('[1]Traitement outputs (2)'!$B$34:$Q$38,MATCH(70,'[1]Traitement outputs (2)'!$A$34:$A$38,0),MATCH(C1043,'[1]Traitement outputs (2)'!$B$33:$Q$33,0)))</f>
        <v>-183.77989640241771</v>
      </c>
      <c r="R1043">
        <f>IF(K1043&lt;30,INDEX('[1]Traitement outputs (2)'!$B$58:$Q$63,MATCH(70,'[1]Traitement outputs (2)'!$A$58:$A$63,0),MATCH(C1043,'[1]Traitement outputs (2)'!$B$58:$Q$58,0)),INDEX('[1]Traitement outputs (2)'!$B$41:$Q$45,MATCH(70,'[1]Traitement outputs (2)'!$A$41:$A$45,0),MATCH(C1043,'[1]Traitement outputs (2)'!$B$40:$Q$40,0)))</f>
        <v>254.15803075879367</v>
      </c>
      <c r="T1043">
        <f t="shared" si="98"/>
        <v>-21342.138833337085</v>
      </c>
      <c r="U1043">
        <f t="shared" si="99"/>
        <v>29515.067122381799</v>
      </c>
      <c r="X1043">
        <f t="shared" si="100"/>
        <v>0.51606358805306241</v>
      </c>
      <c r="Y1043">
        <f t="shared" si="101"/>
        <v>0.59592021577150611</v>
      </c>
    </row>
    <row r="1044" spans="1:25" x14ac:dyDescent="0.35">
      <c r="A1044" s="1">
        <v>34743.416666666664</v>
      </c>
      <c r="B1044">
        <v>20.083600000000001</v>
      </c>
      <c r="C1044">
        <f>_xlfn.IFNA(HLOOKUP(B1044,'[1]Traitement outputs'!$B$33:$Q$33,1,TRUE),16)</f>
        <v>20</v>
      </c>
      <c r="E1044" s="1">
        <v>34743.416666666664</v>
      </c>
      <c r="F1044">
        <v>6.7086399999999999</v>
      </c>
      <c r="G1044">
        <f t="shared" si="96"/>
        <v>7</v>
      </c>
      <c r="I1044" s="1">
        <v>34743.416666666664</v>
      </c>
      <c r="J1044">
        <v>31664.7</v>
      </c>
      <c r="K1044">
        <f t="shared" si="97"/>
        <v>272.66879533759067</v>
      </c>
      <c r="M1044">
        <f>INDEX('[1]Traitement outputs (2)'!$B$51:$Q$56,MATCH(70,'[1]Traitement outputs (2)'!$A$51:$A$56,0),MATCH(C1044,'[1]Traitement outputs (2)'!$B$51:$Q$51,0))</f>
        <v>-16.864255714989046</v>
      </c>
      <c r="N1044">
        <f>INDEX('[1]Traitement outputs (2)'!$B$34:$Q$38,MATCH(70,'[1]Traitement outputs (2)'!$A$34:$A$38,0),MATCH(C1044,'[1]Traitement outputs (2)'!$B$33:$Q$33,0))</f>
        <v>-183.77989640241771</v>
      </c>
      <c r="O1044">
        <f>INDEX('[1]Traitement outputs (2)'!$B$58:$Q$63,MATCH(70,'[1]Traitement outputs (2)'!$A$58:$A$63,0),MATCH(C1044,'[1]Traitement outputs (2)'!$B$58:$Q$58,0))</f>
        <v>16.864787616041994</v>
      </c>
      <c r="P1044">
        <f>INDEX('[1]Traitement outputs (2)'!$B$41:$Q$45,MATCH(70,'[1]Traitement outputs (2)'!$A$41:$A$45,0),MATCH(C1044,'[1]Traitement outputs (2)'!$B$40:$Q$40,0))</f>
        <v>254.15803075879367</v>
      </c>
      <c r="Q1044">
        <f>IF(K1044&lt;30,INDEX('[1]Traitement outputs (2)'!$B$51:$Q$63,MATCH(70,'[1]Traitement outputs (2)'!$A$51:$A$63,0),MATCH(C1044,'[1]Traitement outputs (2)'!$B$51:$Q$51,0)),INDEX('[1]Traitement outputs (2)'!$B$34:$Q$38,MATCH(70,'[1]Traitement outputs (2)'!$A$34:$A$38,0),MATCH(C1044,'[1]Traitement outputs (2)'!$B$33:$Q$33,0)))</f>
        <v>-183.77989640241771</v>
      </c>
      <c r="R1044">
        <f>IF(K1044&lt;30,INDEX('[1]Traitement outputs (2)'!$B$58:$Q$63,MATCH(70,'[1]Traitement outputs (2)'!$A$58:$A$63,0),MATCH(C1044,'[1]Traitement outputs (2)'!$B$58:$Q$58,0)),INDEX('[1]Traitement outputs (2)'!$B$41:$Q$45,MATCH(70,'[1]Traitement outputs (2)'!$A$41:$A$45,0),MATCH(C1044,'[1]Traitement outputs (2)'!$B$40:$Q$40,0)))</f>
        <v>254.15803075879367</v>
      </c>
      <c r="T1044">
        <f t="shared" si="98"/>
        <v>-21342.138833337085</v>
      </c>
      <c r="U1044">
        <f t="shared" si="99"/>
        <v>29515.067122381799</v>
      </c>
      <c r="X1044">
        <f t="shared" si="100"/>
        <v>0.51606358805306241</v>
      </c>
      <c r="Y1044">
        <f t="shared" si="101"/>
        <v>0.59592021577150611</v>
      </c>
    </row>
    <row r="1045" spans="1:25" x14ac:dyDescent="0.35">
      <c r="A1045" s="1">
        <v>34743.458333333336</v>
      </c>
      <c r="B1045">
        <v>20.080300000000001</v>
      </c>
      <c r="C1045">
        <f>_xlfn.IFNA(HLOOKUP(B1045,'[1]Traitement outputs'!$B$33:$Q$33,1,TRUE),16)</f>
        <v>20</v>
      </c>
      <c r="E1045" s="1">
        <v>34743.458333333336</v>
      </c>
      <c r="F1045">
        <v>7.4084199999999996</v>
      </c>
      <c r="G1045">
        <f t="shared" si="96"/>
        <v>7</v>
      </c>
      <c r="I1045" s="1">
        <v>34743.458333333336</v>
      </c>
      <c r="J1045">
        <v>37595.199999999997</v>
      </c>
      <c r="K1045">
        <f t="shared" si="97"/>
        <v>323.73709191862827</v>
      </c>
      <c r="M1045">
        <f>INDEX('[1]Traitement outputs (2)'!$B$51:$Q$56,MATCH(70,'[1]Traitement outputs (2)'!$A$51:$A$56,0),MATCH(C1045,'[1]Traitement outputs (2)'!$B$51:$Q$51,0))</f>
        <v>-16.864255714989046</v>
      </c>
      <c r="N1045">
        <f>INDEX('[1]Traitement outputs (2)'!$B$34:$Q$38,MATCH(70,'[1]Traitement outputs (2)'!$A$34:$A$38,0),MATCH(C1045,'[1]Traitement outputs (2)'!$B$33:$Q$33,0))</f>
        <v>-183.77989640241771</v>
      </c>
      <c r="O1045">
        <f>INDEX('[1]Traitement outputs (2)'!$B$58:$Q$63,MATCH(70,'[1]Traitement outputs (2)'!$A$58:$A$63,0),MATCH(C1045,'[1]Traitement outputs (2)'!$B$58:$Q$58,0))</f>
        <v>16.864787616041994</v>
      </c>
      <c r="P1045">
        <f>INDEX('[1]Traitement outputs (2)'!$B$41:$Q$45,MATCH(70,'[1]Traitement outputs (2)'!$A$41:$A$45,0),MATCH(C1045,'[1]Traitement outputs (2)'!$B$40:$Q$40,0))</f>
        <v>254.15803075879367</v>
      </c>
      <c r="Q1045">
        <f>IF(K1045&lt;30,INDEX('[1]Traitement outputs (2)'!$B$51:$Q$63,MATCH(70,'[1]Traitement outputs (2)'!$A$51:$A$63,0),MATCH(C1045,'[1]Traitement outputs (2)'!$B$51:$Q$51,0)),INDEX('[1]Traitement outputs (2)'!$B$34:$Q$38,MATCH(70,'[1]Traitement outputs (2)'!$A$34:$A$38,0),MATCH(C1045,'[1]Traitement outputs (2)'!$B$33:$Q$33,0)))</f>
        <v>-183.77989640241771</v>
      </c>
      <c r="R1045">
        <f>IF(K1045&lt;30,INDEX('[1]Traitement outputs (2)'!$B$58:$Q$63,MATCH(70,'[1]Traitement outputs (2)'!$A$58:$A$63,0),MATCH(C1045,'[1]Traitement outputs (2)'!$B$58:$Q$58,0)),INDEX('[1]Traitement outputs (2)'!$B$41:$Q$45,MATCH(70,'[1]Traitement outputs (2)'!$A$41:$A$45,0),MATCH(C1045,'[1]Traitement outputs (2)'!$B$40:$Q$40,0)))</f>
        <v>254.15803075879367</v>
      </c>
      <c r="T1045">
        <f t="shared" si="98"/>
        <v>-21342.138833337085</v>
      </c>
      <c r="U1045">
        <f t="shared" si="99"/>
        <v>29515.067122381799</v>
      </c>
      <c r="X1045">
        <f t="shared" si="100"/>
        <v>0.51606358805306241</v>
      </c>
      <c r="Y1045">
        <f t="shared" si="101"/>
        <v>0.59592021577150611</v>
      </c>
    </row>
    <row r="1046" spans="1:25" x14ac:dyDescent="0.35">
      <c r="A1046" s="1">
        <v>34743.5</v>
      </c>
      <c r="B1046">
        <v>20.080300000000001</v>
      </c>
      <c r="C1046">
        <f>_xlfn.IFNA(HLOOKUP(B1046,'[1]Traitement outputs'!$B$33:$Q$33,1,TRUE),16)</f>
        <v>20</v>
      </c>
      <c r="E1046" s="1">
        <v>34743.5</v>
      </c>
      <c r="F1046">
        <v>7.8534300000000004</v>
      </c>
      <c r="G1046">
        <f t="shared" si="96"/>
        <v>8</v>
      </c>
      <c r="I1046" s="1">
        <v>34743.5</v>
      </c>
      <c r="J1046">
        <v>34507.599999999999</v>
      </c>
      <c r="K1046">
        <f t="shared" si="97"/>
        <v>297.1493720765219</v>
      </c>
      <c r="M1046">
        <f>INDEX('[1]Traitement outputs (2)'!$B$51:$Q$56,MATCH(70,'[1]Traitement outputs (2)'!$A$51:$A$56,0),MATCH(C1046,'[1]Traitement outputs (2)'!$B$51:$Q$51,0))</f>
        <v>-16.864255714989046</v>
      </c>
      <c r="N1046">
        <f>INDEX('[1]Traitement outputs (2)'!$B$34:$Q$38,MATCH(70,'[1]Traitement outputs (2)'!$A$34:$A$38,0),MATCH(C1046,'[1]Traitement outputs (2)'!$B$33:$Q$33,0))</f>
        <v>-183.77989640241771</v>
      </c>
      <c r="O1046">
        <f>INDEX('[1]Traitement outputs (2)'!$B$58:$Q$63,MATCH(70,'[1]Traitement outputs (2)'!$A$58:$A$63,0),MATCH(C1046,'[1]Traitement outputs (2)'!$B$58:$Q$58,0))</f>
        <v>16.864787616041994</v>
      </c>
      <c r="P1046">
        <f>INDEX('[1]Traitement outputs (2)'!$B$41:$Q$45,MATCH(70,'[1]Traitement outputs (2)'!$A$41:$A$45,0),MATCH(C1046,'[1]Traitement outputs (2)'!$B$40:$Q$40,0))</f>
        <v>254.15803075879367</v>
      </c>
      <c r="Q1046">
        <f>IF(K1046&lt;30,INDEX('[1]Traitement outputs (2)'!$B$51:$Q$63,MATCH(70,'[1]Traitement outputs (2)'!$A$51:$A$63,0),MATCH(C1046,'[1]Traitement outputs (2)'!$B$51:$Q$51,0)),INDEX('[1]Traitement outputs (2)'!$B$34:$Q$38,MATCH(70,'[1]Traitement outputs (2)'!$A$34:$A$38,0),MATCH(C1046,'[1]Traitement outputs (2)'!$B$33:$Q$33,0)))</f>
        <v>-183.77989640241771</v>
      </c>
      <c r="R1046">
        <f>IF(K1046&lt;30,INDEX('[1]Traitement outputs (2)'!$B$58:$Q$63,MATCH(70,'[1]Traitement outputs (2)'!$A$58:$A$63,0),MATCH(C1046,'[1]Traitement outputs (2)'!$B$58:$Q$58,0)),INDEX('[1]Traitement outputs (2)'!$B$41:$Q$45,MATCH(70,'[1]Traitement outputs (2)'!$A$41:$A$45,0),MATCH(C1046,'[1]Traitement outputs (2)'!$B$40:$Q$40,0)))</f>
        <v>254.15803075879367</v>
      </c>
      <c r="T1046">
        <f t="shared" si="98"/>
        <v>-21342.138833337085</v>
      </c>
      <c r="U1046">
        <f t="shared" si="99"/>
        <v>29515.067122381799</v>
      </c>
      <c r="X1046">
        <f t="shared" si="100"/>
        <v>0.51606358805306241</v>
      </c>
      <c r="Y1046">
        <f t="shared" si="101"/>
        <v>0.59592021577150611</v>
      </c>
    </row>
    <row r="1047" spans="1:25" x14ac:dyDescent="0.35">
      <c r="A1047" s="1">
        <v>34743.541666666664</v>
      </c>
      <c r="B1047">
        <v>20.081199999999999</v>
      </c>
      <c r="C1047">
        <f>_xlfn.IFNA(HLOOKUP(B1047,'[1]Traitement outputs'!$B$33:$Q$33,1,TRUE),16)</f>
        <v>20</v>
      </c>
      <c r="E1047" s="1">
        <v>34743.541666666664</v>
      </c>
      <c r="F1047">
        <v>8.3365600000000004</v>
      </c>
      <c r="G1047">
        <f t="shared" si="96"/>
        <v>8</v>
      </c>
      <c r="I1047" s="1">
        <v>34743.541666666664</v>
      </c>
      <c r="J1047">
        <v>28969.8</v>
      </c>
      <c r="K1047">
        <f t="shared" si="97"/>
        <v>249.46266559199785</v>
      </c>
      <c r="M1047">
        <f>INDEX('[1]Traitement outputs (2)'!$B$51:$Q$56,MATCH(70,'[1]Traitement outputs (2)'!$A$51:$A$56,0),MATCH(C1047,'[1]Traitement outputs (2)'!$B$51:$Q$51,0))</f>
        <v>-16.864255714989046</v>
      </c>
      <c r="N1047">
        <f>INDEX('[1]Traitement outputs (2)'!$B$34:$Q$38,MATCH(70,'[1]Traitement outputs (2)'!$A$34:$A$38,0),MATCH(C1047,'[1]Traitement outputs (2)'!$B$33:$Q$33,0))</f>
        <v>-183.77989640241771</v>
      </c>
      <c r="O1047">
        <f>INDEX('[1]Traitement outputs (2)'!$B$58:$Q$63,MATCH(70,'[1]Traitement outputs (2)'!$A$58:$A$63,0),MATCH(C1047,'[1]Traitement outputs (2)'!$B$58:$Q$58,0))</f>
        <v>16.864787616041994</v>
      </c>
      <c r="P1047">
        <f>INDEX('[1]Traitement outputs (2)'!$B$41:$Q$45,MATCH(70,'[1]Traitement outputs (2)'!$A$41:$A$45,0),MATCH(C1047,'[1]Traitement outputs (2)'!$B$40:$Q$40,0))</f>
        <v>254.15803075879367</v>
      </c>
      <c r="Q1047">
        <f>IF(K1047&lt;30,INDEX('[1]Traitement outputs (2)'!$B$51:$Q$63,MATCH(70,'[1]Traitement outputs (2)'!$A$51:$A$63,0),MATCH(C1047,'[1]Traitement outputs (2)'!$B$51:$Q$51,0)),INDEX('[1]Traitement outputs (2)'!$B$34:$Q$38,MATCH(70,'[1]Traitement outputs (2)'!$A$34:$A$38,0),MATCH(C1047,'[1]Traitement outputs (2)'!$B$33:$Q$33,0)))</f>
        <v>-183.77989640241771</v>
      </c>
      <c r="R1047">
        <f>IF(K1047&lt;30,INDEX('[1]Traitement outputs (2)'!$B$58:$Q$63,MATCH(70,'[1]Traitement outputs (2)'!$A$58:$A$63,0),MATCH(C1047,'[1]Traitement outputs (2)'!$B$58:$Q$58,0)),INDEX('[1]Traitement outputs (2)'!$B$41:$Q$45,MATCH(70,'[1]Traitement outputs (2)'!$A$41:$A$45,0),MATCH(C1047,'[1]Traitement outputs (2)'!$B$40:$Q$40,0)))</f>
        <v>254.15803075879367</v>
      </c>
      <c r="T1047">
        <f t="shared" si="98"/>
        <v>-21342.138833337085</v>
      </c>
      <c r="U1047">
        <f t="shared" si="99"/>
        <v>29515.067122381799</v>
      </c>
      <c r="X1047">
        <f t="shared" si="100"/>
        <v>0.51606358805306241</v>
      </c>
      <c r="Y1047">
        <f t="shared" si="101"/>
        <v>0.59592021577150611</v>
      </c>
    </row>
    <row r="1048" spans="1:25" x14ac:dyDescent="0.35">
      <c r="A1048" s="1">
        <v>34743.583333333336</v>
      </c>
      <c r="B1048">
        <v>20.084800000000001</v>
      </c>
      <c r="C1048">
        <f>_xlfn.IFNA(HLOOKUP(B1048,'[1]Traitement outputs'!$B$33:$Q$33,1,TRUE),16)</f>
        <v>20</v>
      </c>
      <c r="E1048" s="1">
        <v>34743.583333333336</v>
      </c>
      <c r="F1048">
        <v>8.9816299999999991</v>
      </c>
      <c r="G1048">
        <f t="shared" si="96"/>
        <v>9</v>
      </c>
      <c r="I1048" s="1">
        <v>34743.583333333336</v>
      </c>
      <c r="J1048">
        <v>23117.8</v>
      </c>
      <c r="K1048">
        <f t="shared" si="97"/>
        <v>199.07034258512962</v>
      </c>
      <c r="M1048">
        <f>INDEX('[1]Traitement outputs (2)'!$B$51:$Q$56,MATCH(70,'[1]Traitement outputs (2)'!$A$51:$A$56,0),MATCH(C1048,'[1]Traitement outputs (2)'!$B$51:$Q$51,0))</f>
        <v>-16.864255714989046</v>
      </c>
      <c r="N1048">
        <f>INDEX('[1]Traitement outputs (2)'!$B$34:$Q$38,MATCH(70,'[1]Traitement outputs (2)'!$A$34:$A$38,0),MATCH(C1048,'[1]Traitement outputs (2)'!$B$33:$Q$33,0))</f>
        <v>-183.77989640241771</v>
      </c>
      <c r="O1048">
        <f>INDEX('[1]Traitement outputs (2)'!$B$58:$Q$63,MATCH(70,'[1]Traitement outputs (2)'!$A$58:$A$63,0),MATCH(C1048,'[1]Traitement outputs (2)'!$B$58:$Q$58,0))</f>
        <v>16.864787616041994</v>
      </c>
      <c r="P1048">
        <f>INDEX('[1]Traitement outputs (2)'!$B$41:$Q$45,MATCH(70,'[1]Traitement outputs (2)'!$A$41:$A$45,0),MATCH(C1048,'[1]Traitement outputs (2)'!$B$40:$Q$40,0))</f>
        <v>254.15803075879367</v>
      </c>
      <c r="Q1048">
        <f>IF(K1048&lt;30,INDEX('[1]Traitement outputs (2)'!$B$51:$Q$63,MATCH(70,'[1]Traitement outputs (2)'!$A$51:$A$63,0),MATCH(C1048,'[1]Traitement outputs (2)'!$B$51:$Q$51,0)),INDEX('[1]Traitement outputs (2)'!$B$34:$Q$38,MATCH(70,'[1]Traitement outputs (2)'!$A$34:$A$38,0),MATCH(C1048,'[1]Traitement outputs (2)'!$B$33:$Q$33,0)))</f>
        <v>-183.77989640241771</v>
      </c>
      <c r="R1048">
        <f>IF(K1048&lt;30,INDEX('[1]Traitement outputs (2)'!$B$58:$Q$63,MATCH(70,'[1]Traitement outputs (2)'!$A$58:$A$63,0),MATCH(C1048,'[1]Traitement outputs (2)'!$B$58:$Q$58,0)),INDEX('[1]Traitement outputs (2)'!$B$41:$Q$45,MATCH(70,'[1]Traitement outputs (2)'!$A$41:$A$45,0),MATCH(C1048,'[1]Traitement outputs (2)'!$B$40:$Q$40,0)))</f>
        <v>254.15803075879367</v>
      </c>
      <c r="T1048">
        <f t="shared" si="98"/>
        <v>-21342.138833337085</v>
      </c>
      <c r="U1048">
        <f t="shared" si="99"/>
        <v>29515.067122381799</v>
      </c>
      <c r="X1048">
        <f t="shared" si="100"/>
        <v>0.51606358805306241</v>
      </c>
      <c r="Y1048">
        <f t="shared" si="101"/>
        <v>0.59592021577150611</v>
      </c>
    </row>
    <row r="1049" spans="1:25" x14ac:dyDescent="0.35">
      <c r="A1049" s="1">
        <v>34743.625</v>
      </c>
      <c r="B1049">
        <v>20.0824</v>
      </c>
      <c r="C1049">
        <f>_xlfn.IFNA(HLOOKUP(B1049,'[1]Traitement outputs'!$B$33:$Q$33,1,TRUE),16)</f>
        <v>20</v>
      </c>
      <c r="E1049" s="1">
        <v>34743.625</v>
      </c>
      <c r="F1049">
        <v>9.60731</v>
      </c>
      <c r="G1049">
        <f t="shared" si="96"/>
        <v>10</v>
      </c>
      <c r="I1049" s="1">
        <v>34743.625</v>
      </c>
      <c r="J1049">
        <v>18453.2</v>
      </c>
      <c r="K1049">
        <f t="shared" si="97"/>
        <v>158.90287336130228</v>
      </c>
      <c r="M1049">
        <f>INDEX('[1]Traitement outputs (2)'!$B$51:$Q$56,MATCH(70,'[1]Traitement outputs (2)'!$A$51:$A$56,0),MATCH(C1049,'[1]Traitement outputs (2)'!$B$51:$Q$51,0))</f>
        <v>-16.864255714989046</v>
      </c>
      <c r="N1049">
        <f>INDEX('[1]Traitement outputs (2)'!$B$34:$Q$38,MATCH(70,'[1]Traitement outputs (2)'!$A$34:$A$38,0),MATCH(C1049,'[1]Traitement outputs (2)'!$B$33:$Q$33,0))</f>
        <v>-183.77989640241771</v>
      </c>
      <c r="O1049">
        <f>INDEX('[1]Traitement outputs (2)'!$B$58:$Q$63,MATCH(70,'[1]Traitement outputs (2)'!$A$58:$A$63,0),MATCH(C1049,'[1]Traitement outputs (2)'!$B$58:$Q$58,0))</f>
        <v>16.864787616041994</v>
      </c>
      <c r="P1049">
        <f>INDEX('[1]Traitement outputs (2)'!$B$41:$Q$45,MATCH(70,'[1]Traitement outputs (2)'!$A$41:$A$45,0),MATCH(C1049,'[1]Traitement outputs (2)'!$B$40:$Q$40,0))</f>
        <v>254.15803075879367</v>
      </c>
      <c r="Q1049">
        <f>IF(K1049&lt;30,INDEX('[1]Traitement outputs (2)'!$B$51:$Q$63,MATCH(70,'[1]Traitement outputs (2)'!$A$51:$A$63,0),MATCH(C1049,'[1]Traitement outputs (2)'!$B$51:$Q$51,0)),INDEX('[1]Traitement outputs (2)'!$B$34:$Q$38,MATCH(70,'[1]Traitement outputs (2)'!$A$34:$A$38,0),MATCH(C1049,'[1]Traitement outputs (2)'!$B$33:$Q$33,0)))</f>
        <v>-183.77989640241771</v>
      </c>
      <c r="R1049">
        <f>IF(K1049&lt;30,INDEX('[1]Traitement outputs (2)'!$B$58:$Q$63,MATCH(70,'[1]Traitement outputs (2)'!$A$58:$A$63,0),MATCH(C1049,'[1]Traitement outputs (2)'!$B$58:$Q$58,0)),INDEX('[1]Traitement outputs (2)'!$B$41:$Q$45,MATCH(70,'[1]Traitement outputs (2)'!$A$41:$A$45,0),MATCH(C1049,'[1]Traitement outputs (2)'!$B$40:$Q$40,0)))</f>
        <v>254.15803075879367</v>
      </c>
      <c r="T1049">
        <f t="shared" si="98"/>
        <v>-21342.138833337085</v>
      </c>
      <c r="U1049">
        <f t="shared" si="99"/>
        <v>29515.067122381799</v>
      </c>
      <c r="X1049">
        <f t="shared" si="100"/>
        <v>0.51606358805306241</v>
      </c>
      <c r="Y1049">
        <f t="shared" si="101"/>
        <v>0.59592021577150611</v>
      </c>
    </row>
    <row r="1050" spans="1:25" x14ac:dyDescent="0.35">
      <c r="A1050" s="1">
        <v>34743.666666666664</v>
      </c>
      <c r="B1050">
        <v>20.079799999999999</v>
      </c>
      <c r="C1050">
        <f>_xlfn.IFNA(HLOOKUP(B1050,'[1]Traitement outputs'!$B$33:$Q$33,1,TRUE),16)</f>
        <v>20</v>
      </c>
      <c r="E1050" s="1">
        <v>34743.666666666664</v>
      </c>
      <c r="F1050">
        <v>10.2072</v>
      </c>
      <c r="G1050">
        <f t="shared" si="96"/>
        <v>10</v>
      </c>
      <c r="I1050" s="1">
        <v>34743.666666666664</v>
      </c>
      <c r="J1050">
        <v>11004.1</v>
      </c>
      <c r="K1050">
        <f t="shared" si="97"/>
        <v>94.757717293212366</v>
      </c>
      <c r="M1050">
        <f>INDEX('[1]Traitement outputs (2)'!$B$51:$Q$56,MATCH(70,'[1]Traitement outputs (2)'!$A$51:$A$56,0),MATCH(C1050,'[1]Traitement outputs (2)'!$B$51:$Q$51,0))</f>
        <v>-16.864255714989046</v>
      </c>
      <c r="N1050">
        <f>INDEX('[1]Traitement outputs (2)'!$B$34:$Q$38,MATCH(70,'[1]Traitement outputs (2)'!$A$34:$A$38,0),MATCH(C1050,'[1]Traitement outputs (2)'!$B$33:$Q$33,0))</f>
        <v>-183.77989640241771</v>
      </c>
      <c r="O1050">
        <f>INDEX('[1]Traitement outputs (2)'!$B$58:$Q$63,MATCH(70,'[1]Traitement outputs (2)'!$A$58:$A$63,0),MATCH(C1050,'[1]Traitement outputs (2)'!$B$58:$Q$58,0))</f>
        <v>16.864787616041994</v>
      </c>
      <c r="P1050">
        <f>INDEX('[1]Traitement outputs (2)'!$B$41:$Q$45,MATCH(70,'[1]Traitement outputs (2)'!$A$41:$A$45,0),MATCH(C1050,'[1]Traitement outputs (2)'!$B$40:$Q$40,0))</f>
        <v>254.15803075879367</v>
      </c>
      <c r="Q1050">
        <f>IF(K1050&lt;30,INDEX('[1]Traitement outputs (2)'!$B$51:$Q$63,MATCH(70,'[1]Traitement outputs (2)'!$A$51:$A$63,0),MATCH(C1050,'[1]Traitement outputs (2)'!$B$51:$Q$51,0)),INDEX('[1]Traitement outputs (2)'!$B$34:$Q$38,MATCH(70,'[1]Traitement outputs (2)'!$A$34:$A$38,0),MATCH(C1050,'[1]Traitement outputs (2)'!$B$33:$Q$33,0)))</f>
        <v>-183.77989640241771</v>
      </c>
      <c r="R1050">
        <f>IF(K1050&lt;30,INDEX('[1]Traitement outputs (2)'!$B$58:$Q$63,MATCH(70,'[1]Traitement outputs (2)'!$A$58:$A$63,0),MATCH(C1050,'[1]Traitement outputs (2)'!$B$58:$Q$58,0)),INDEX('[1]Traitement outputs (2)'!$B$41:$Q$45,MATCH(70,'[1]Traitement outputs (2)'!$A$41:$A$45,0),MATCH(C1050,'[1]Traitement outputs (2)'!$B$40:$Q$40,0)))</f>
        <v>254.15803075879367</v>
      </c>
      <c r="T1050">
        <f t="shared" si="98"/>
        <v>-21342.138833337085</v>
      </c>
      <c r="U1050">
        <f t="shared" si="99"/>
        <v>29515.067122381799</v>
      </c>
      <c r="X1050">
        <f t="shared" si="100"/>
        <v>0.51606358805306241</v>
      </c>
      <c r="Y1050">
        <f t="shared" si="101"/>
        <v>0.59592021577150611</v>
      </c>
    </row>
    <row r="1051" spans="1:25" x14ac:dyDescent="0.35">
      <c r="A1051" s="1">
        <v>34743.708333333336</v>
      </c>
      <c r="B1051">
        <v>20.076499999999999</v>
      </c>
      <c r="C1051">
        <f>_xlfn.IFNA(HLOOKUP(B1051,'[1]Traitement outputs'!$B$33:$Q$33,1,TRUE),16)</f>
        <v>20</v>
      </c>
      <c r="E1051" s="1">
        <v>34743.708333333336</v>
      </c>
      <c r="F1051">
        <v>10.456200000000001</v>
      </c>
      <c r="G1051">
        <f t="shared" si="96"/>
        <v>10</v>
      </c>
      <c r="I1051" s="1">
        <v>34743.708333333336</v>
      </c>
      <c r="J1051">
        <v>198.58</v>
      </c>
      <c r="K1051">
        <f t="shared" si="97"/>
        <v>1.7099978644401734</v>
      </c>
      <c r="M1051">
        <f>INDEX('[1]Traitement outputs (2)'!$B$51:$Q$56,MATCH(70,'[1]Traitement outputs (2)'!$A$51:$A$56,0),MATCH(C1051,'[1]Traitement outputs (2)'!$B$51:$Q$51,0))</f>
        <v>-16.864255714989046</v>
      </c>
      <c r="N1051">
        <f>INDEX('[1]Traitement outputs (2)'!$B$34:$Q$38,MATCH(70,'[1]Traitement outputs (2)'!$A$34:$A$38,0),MATCH(C1051,'[1]Traitement outputs (2)'!$B$33:$Q$33,0))</f>
        <v>-183.77989640241771</v>
      </c>
      <c r="O1051">
        <f>INDEX('[1]Traitement outputs (2)'!$B$58:$Q$63,MATCH(70,'[1]Traitement outputs (2)'!$A$58:$A$63,0),MATCH(C1051,'[1]Traitement outputs (2)'!$B$58:$Q$58,0))</f>
        <v>16.864787616041994</v>
      </c>
      <c r="P1051">
        <f>INDEX('[1]Traitement outputs (2)'!$B$41:$Q$45,MATCH(70,'[1]Traitement outputs (2)'!$A$41:$A$45,0),MATCH(C1051,'[1]Traitement outputs (2)'!$B$40:$Q$40,0))</f>
        <v>254.15803075879367</v>
      </c>
      <c r="Q1051">
        <f>IF(K1051&lt;30,INDEX('[1]Traitement outputs (2)'!$B$51:$Q$63,MATCH(70,'[1]Traitement outputs (2)'!$A$51:$A$63,0),MATCH(C1051,'[1]Traitement outputs (2)'!$B$51:$Q$51,0)),INDEX('[1]Traitement outputs (2)'!$B$34:$Q$38,MATCH(70,'[1]Traitement outputs (2)'!$A$34:$A$38,0),MATCH(C1051,'[1]Traitement outputs (2)'!$B$33:$Q$33,0)))</f>
        <v>-16.864255714989046</v>
      </c>
      <c r="R1051">
        <f>IF(K1051&lt;30,INDEX('[1]Traitement outputs (2)'!$B$58:$Q$63,MATCH(70,'[1]Traitement outputs (2)'!$A$58:$A$63,0),MATCH(C1051,'[1]Traitement outputs (2)'!$B$58:$Q$58,0)),INDEX('[1]Traitement outputs (2)'!$B$41:$Q$45,MATCH(70,'[1]Traitement outputs (2)'!$A$41:$A$45,0),MATCH(C1051,'[1]Traitement outputs (2)'!$B$40:$Q$40,0)))</f>
        <v>16.864787616041994</v>
      </c>
      <c r="T1051">
        <f t="shared" si="98"/>
        <v>-1958.42577907482</v>
      </c>
      <c r="U1051">
        <f t="shared" si="99"/>
        <v>1958.4875481058175</v>
      </c>
      <c r="X1051">
        <f t="shared" si="100"/>
        <v>4.735571455032727E-2</v>
      </c>
      <c r="Y1051">
        <f t="shared" si="101"/>
        <v>3.954259420836595E-2</v>
      </c>
    </row>
    <row r="1052" spans="1:25" x14ac:dyDescent="0.35">
      <c r="A1052" s="1">
        <v>34743.75</v>
      </c>
      <c r="B1052">
        <v>20.076000000000001</v>
      </c>
      <c r="C1052">
        <f>_xlfn.IFNA(HLOOKUP(B1052,'[1]Traitement outputs'!$B$33:$Q$33,1,TRUE),16)</f>
        <v>20</v>
      </c>
      <c r="E1052" s="1">
        <v>34743.75</v>
      </c>
      <c r="F1052">
        <v>10.3306</v>
      </c>
      <c r="G1052">
        <f t="shared" si="96"/>
        <v>10</v>
      </c>
      <c r="I1052" s="1">
        <v>34743.75</v>
      </c>
      <c r="J1052">
        <v>0</v>
      </c>
      <c r="K1052">
        <f t="shared" si="97"/>
        <v>0</v>
      </c>
      <c r="M1052">
        <f>INDEX('[1]Traitement outputs (2)'!$B$51:$Q$56,MATCH(70,'[1]Traitement outputs (2)'!$A$51:$A$56,0),MATCH(C1052,'[1]Traitement outputs (2)'!$B$51:$Q$51,0))</f>
        <v>-16.864255714989046</v>
      </c>
      <c r="N1052">
        <f>INDEX('[1]Traitement outputs (2)'!$B$34:$Q$38,MATCH(70,'[1]Traitement outputs (2)'!$A$34:$A$38,0),MATCH(C1052,'[1]Traitement outputs (2)'!$B$33:$Q$33,0))</f>
        <v>-183.77989640241771</v>
      </c>
      <c r="O1052">
        <f>INDEX('[1]Traitement outputs (2)'!$B$58:$Q$63,MATCH(70,'[1]Traitement outputs (2)'!$A$58:$A$63,0),MATCH(C1052,'[1]Traitement outputs (2)'!$B$58:$Q$58,0))</f>
        <v>16.864787616041994</v>
      </c>
      <c r="P1052">
        <f>INDEX('[1]Traitement outputs (2)'!$B$41:$Q$45,MATCH(70,'[1]Traitement outputs (2)'!$A$41:$A$45,0),MATCH(C1052,'[1]Traitement outputs (2)'!$B$40:$Q$40,0))</f>
        <v>254.15803075879367</v>
      </c>
      <c r="Q1052">
        <f>IF(K1052&lt;30,INDEX('[1]Traitement outputs (2)'!$B$51:$Q$63,MATCH(70,'[1]Traitement outputs (2)'!$A$51:$A$63,0),MATCH(C1052,'[1]Traitement outputs (2)'!$B$51:$Q$51,0)),INDEX('[1]Traitement outputs (2)'!$B$34:$Q$38,MATCH(70,'[1]Traitement outputs (2)'!$A$34:$A$38,0),MATCH(C1052,'[1]Traitement outputs (2)'!$B$33:$Q$33,0)))</f>
        <v>-16.864255714989046</v>
      </c>
      <c r="R1052">
        <f>IF(K1052&lt;30,INDEX('[1]Traitement outputs (2)'!$B$58:$Q$63,MATCH(70,'[1]Traitement outputs (2)'!$A$58:$A$63,0),MATCH(C1052,'[1]Traitement outputs (2)'!$B$58:$Q$58,0)),INDEX('[1]Traitement outputs (2)'!$B$41:$Q$45,MATCH(70,'[1]Traitement outputs (2)'!$A$41:$A$45,0),MATCH(C1052,'[1]Traitement outputs (2)'!$B$40:$Q$40,0)))</f>
        <v>16.864787616041994</v>
      </c>
      <c r="T1052">
        <f t="shared" si="98"/>
        <v>-1958.42577907482</v>
      </c>
      <c r="U1052">
        <f t="shared" si="99"/>
        <v>1958.4875481058175</v>
      </c>
      <c r="X1052">
        <f t="shared" si="100"/>
        <v>4.735571455032727E-2</v>
      </c>
      <c r="Y1052">
        <f t="shared" si="101"/>
        <v>3.954259420836595E-2</v>
      </c>
    </row>
    <row r="1053" spans="1:25" x14ac:dyDescent="0.35">
      <c r="A1053" s="1">
        <v>34743.791666666664</v>
      </c>
      <c r="B1053">
        <v>20.076000000000001</v>
      </c>
      <c r="C1053">
        <f>_xlfn.IFNA(HLOOKUP(B1053,'[1]Traitement outputs'!$B$33:$Q$33,1,TRUE),16)</f>
        <v>20</v>
      </c>
      <c r="E1053" s="1">
        <v>34743.791666666664</v>
      </c>
      <c r="F1053">
        <v>10.1244</v>
      </c>
      <c r="G1053">
        <f t="shared" si="96"/>
        <v>10</v>
      </c>
      <c r="I1053" s="1">
        <v>34743.791666666664</v>
      </c>
      <c r="J1053">
        <v>0</v>
      </c>
      <c r="K1053">
        <f t="shared" si="97"/>
        <v>0</v>
      </c>
      <c r="M1053">
        <f>INDEX('[1]Traitement outputs (2)'!$B$51:$Q$56,MATCH(70,'[1]Traitement outputs (2)'!$A$51:$A$56,0),MATCH(C1053,'[1]Traitement outputs (2)'!$B$51:$Q$51,0))</f>
        <v>-16.864255714989046</v>
      </c>
      <c r="N1053">
        <f>INDEX('[1]Traitement outputs (2)'!$B$34:$Q$38,MATCH(70,'[1]Traitement outputs (2)'!$A$34:$A$38,0),MATCH(C1053,'[1]Traitement outputs (2)'!$B$33:$Q$33,0))</f>
        <v>-183.77989640241771</v>
      </c>
      <c r="O1053">
        <f>INDEX('[1]Traitement outputs (2)'!$B$58:$Q$63,MATCH(70,'[1]Traitement outputs (2)'!$A$58:$A$63,0),MATCH(C1053,'[1]Traitement outputs (2)'!$B$58:$Q$58,0))</f>
        <v>16.864787616041994</v>
      </c>
      <c r="P1053">
        <f>INDEX('[1]Traitement outputs (2)'!$B$41:$Q$45,MATCH(70,'[1]Traitement outputs (2)'!$A$41:$A$45,0),MATCH(C1053,'[1]Traitement outputs (2)'!$B$40:$Q$40,0))</f>
        <v>254.15803075879367</v>
      </c>
      <c r="Q1053">
        <f>IF(K1053&lt;30,INDEX('[1]Traitement outputs (2)'!$B$51:$Q$63,MATCH(70,'[1]Traitement outputs (2)'!$A$51:$A$63,0),MATCH(C1053,'[1]Traitement outputs (2)'!$B$51:$Q$51,0)),INDEX('[1]Traitement outputs (2)'!$B$34:$Q$38,MATCH(70,'[1]Traitement outputs (2)'!$A$34:$A$38,0),MATCH(C1053,'[1]Traitement outputs (2)'!$B$33:$Q$33,0)))</f>
        <v>-16.864255714989046</v>
      </c>
      <c r="R1053">
        <f>IF(K1053&lt;30,INDEX('[1]Traitement outputs (2)'!$B$58:$Q$63,MATCH(70,'[1]Traitement outputs (2)'!$A$58:$A$63,0),MATCH(C1053,'[1]Traitement outputs (2)'!$B$58:$Q$58,0)),INDEX('[1]Traitement outputs (2)'!$B$41:$Q$45,MATCH(70,'[1]Traitement outputs (2)'!$A$41:$A$45,0),MATCH(C1053,'[1]Traitement outputs (2)'!$B$40:$Q$40,0)))</f>
        <v>16.864787616041994</v>
      </c>
      <c r="T1053">
        <f t="shared" si="98"/>
        <v>-1958.42577907482</v>
      </c>
      <c r="U1053">
        <f t="shared" si="99"/>
        <v>1958.4875481058175</v>
      </c>
      <c r="X1053">
        <f t="shared" si="100"/>
        <v>4.735571455032727E-2</v>
      </c>
      <c r="Y1053">
        <f t="shared" si="101"/>
        <v>3.954259420836595E-2</v>
      </c>
    </row>
    <row r="1054" spans="1:25" x14ac:dyDescent="0.35">
      <c r="A1054" s="1">
        <v>34743.833333333336</v>
      </c>
      <c r="B1054">
        <v>20.0761</v>
      </c>
      <c r="C1054">
        <f>_xlfn.IFNA(HLOOKUP(B1054,'[1]Traitement outputs'!$B$33:$Q$33,1,TRUE),16)</f>
        <v>20</v>
      </c>
      <c r="E1054" s="1">
        <v>34743.833333333336</v>
      </c>
      <c r="F1054">
        <v>9.8988999999999994</v>
      </c>
      <c r="G1054">
        <f t="shared" si="96"/>
        <v>10</v>
      </c>
      <c r="I1054" s="1">
        <v>34743.833333333336</v>
      </c>
      <c r="J1054">
        <v>0</v>
      </c>
      <c r="K1054">
        <f t="shared" si="97"/>
        <v>0</v>
      </c>
      <c r="M1054">
        <f>INDEX('[1]Traitement outputs (2)'!$B$51:$Q$56,MATCH(70,'[1]Traitement outputs (2)'!$A$51:$A$56,0),MATCH(C1054,'[1]Traitement outputs (2)'!$B$51:$Q$51,0))</f>
        <v>-16.864255714989046</v>
      </c>
      <c r="N1054">
        <f>INDEX('[1]Traitement outputs (2)'!$B$34:$Q$38,MATCH(70,'[1]Traitement outputs (2)'!$A$34:$A$38,0),MATCH(C1054,'[1]Traitement outputs (2)'!$B$33:$Q$33,0))</f>
        <v>-183.77989640241771</v>
      </c>
      <c r="O1054">
        <f>INDEX('[1]Traitement outputs (2)'!$B$58:$Q$63,MATCH(70,'[1]Traitement outputs (2)'!$A$58:$A$63,0),MATCH(C1054,'[1]Traitement outputs (2)'!$B$58:$Q$58,0))</f>
        <v>16.864787616041994</v>
      </c>
      <c r="P1054">
        <f>INDEX('[1]Traitement outputs (2)'!$B$41:$Q$45,MATCH(70,'[1]Traitement outputs (2)'!$A$41:$A$45,0),MATCH(C1054,'[1]Traitement outputs (2)'!$B$40:$Q$40,0))</f>
        <v>254.15803075879367</v>
      </c>
      <c r="Q1054">
        <f>IF(K1054&lt;30,INDEX('[1]Traitement outputs (2)'!$B$51:$Q$63,MATCH(70,'[1]Traitement outputs (2)'!$A$51:$A$63,0),MATCH(C1054,'[1]Traitement outputs (2)'!$B$51:$Q$51,0)),INDEX('[1]Traitement outputs (2)'!$B$34:$Q$38,MATCH(70,'[1]Traitement outputs (2)'!$A$34:$A$38,0),MATCH(C1054,'[1]Traitement outputs (2)'!$B$33:$Q$33,0)))</f>
        <v>-16.864255714989046</v>
      </c>
      <c r="R1054">
        <f>IF(K1054&lt;30,INDEX('[1]Traitement outputs (2)'!$B$58:$Q$63,MATCH(70,'[1]Traitement outputs (2)'!$A$58:$A$63,0),MATCH(C1054,'[1]Traitement outputs (2)'!$B$58:$Q$58,0)),INDEX('[1]Traitement outputs (2)'!$B$41:$Q$45,MATCH(70,'[1]Traitement outputs (2)'!$A$41:$A$45,0),MATCH(C1054,'[1]Traitement outputs (2)'!$B$40:$Q$40,0)))</f>
        <v>16.864787616041994</v>
      </c>
      <c r="T1054">
        <f t="shared" si="98"/>
        <v>-1958.42577907482</v>
      </c>
      <c r="U1054">
        <f t="shared" si="99"/>
        <v>1958.4875481058175</v>
      </c>
      <c r="X1054">
        <f t="shared" si="100"/>
        <v>4.735571455032727E-2</v>
      </c>
      <c r="Y1054">
        <f t="shared" si="101"/>
        <v>3.954259420836595E-2</v>
      </c>
    </row>
    <row r="1055" spans="1:25" x14ac:dyDescent="0.35">
      <c r="A1055" s="1">
        <v>34743.875</v>
      </c>
      <c r="B1055">
        <v>16.111999999999998</v>
      </c>
      <c r="C1055">
        <f>_xlfn.IFNA(HLOOKUP(B1055,'[1]Traitement outputs'!$B$33:$Q$33,1,TRUE),16)</f>
        <v>16</v>
      </c>
      <c r="E1055" s="1">
        <v>34743.875</v>
      </c>
      <c r="F1055">
        <v>12.3188</v>
      </c>
      <c r="G1055">
        <f t="shared" si="96"/>
        <v>12</v>
      </c>
      <c r="I1055" s="1">
        <v>34743.875</v>
      </c>
      <c r="J1055">
        <v>0</v>
      </c>
      <c r="K1055">
        <f t="shared" si="97"/>
        <v>0</v>
      </c>
      <c r="M1055">
        <f>INDEX('[1]Traitement outputs (2)'!$B$51:$Q$56,MATCH(70,'[1]Traitement outputs (2)'!$A$51:$A$56,0),MATCH(C1055,'[1]Traitement outputs (2)'!$B$51:$Q$51,0))</f>
        <v>-27.907128105419115</v>
      </c>
      <c r="N1055">
        <f>INDEX('[1]Traitement outputs (2)'!$B$34:$Q$38,MATCH(70,'[1]Traitement outputs (2)'!$A$34:$A$38,0),MATCH(C1055,'[1]Traitement outputs (2)'!$B$33:$Q$33,0))</f>
        <v>-87.65601603539298</v>
      </c>
      <c r="O1055">
        <f>INDEX('[1]Traitement outputs (2)'!$B$58:$Q$63,MATCH(70,'[1]Traitement outputs (2)'!$A$58:$A$63,0),MATCH(C1055,'[1]Traitement outputs (2)'!$B$58:$Q$58,0))</f>
        <v>27.907128104236733</v>
      </c>
      <c r="P1055">
        <f>INDEX('[1]Traitement outputs (2)'!$B$41:$Q$45,MATCH(70,'[1]Traitement outputs (2)'!$A$41:$A$45,0),MATCH(C1055,'[1]Traitement outputs (2)'!$B$40:$Q$40,0))</f>
        <v>158.03405896601754</v>
      </c>
      <c r="Q1055">
        <f>IF(K1055&lt;30,INDEX('[1]Traitement outputs (2)'!$B$51:$Q$63,MATCH(70,'[1]Traitement outputs (2)'!$A$51:$A$63,0),MATCH(C1055,'[1]Traitement outputs (2)'!$B$51:$Q$51,0)),INDEX('[1]Traitement outputs (2)'!$B$34:$Q$38,MATCH(70,'[1]Traitement outputs (2)'!$A$34:$A$38,0),MATCH(C1055,'[1]Traitement outputs (2)'!$B$33:$Q$33,0)))</f>
        <v>-27.907128105419115</v>
      </c>
      <c r="R1055">
        <f>IF(K1055&lt;30,INDEX('[1]Traitement outputs (2)'!$B$58:$Q$63,MATCH(70,'[1]Traitement outputs (2)'!$A$58:$A$63,0),MATCH(C1055,'[1]Traitement outputs (2)'!$B$58:$Q$58,0)),INDEX('[1]Traitement outputs (2)'!$B$41:$Q$45,MATCH(70,'[1]Traitement outputs (2)'!$A$41:$A$45,0),MATCH(C1055,'[1]Traitement outputs (2)'!$B$40:$Q$40,0)))</f>
        <v>27.907128104236733</v>
      </c>
      <c r="T1055">
        <f t="shared" si="98"/>
        <v>-3240.8212983285953</v>
      </c>
      <c r="U1055">
        <f t="shared" si="99"/>
        <v>3240.8212981912866</v>
      </c>
      <c r="X1055">
        <f t="shared" si="100"/>
        <v>7.8364679403255921E-2</v>
      </c>
      <c r="Y1055">
        <f t="shared" si="101"/>
        <v>6.5433390996103388E-2</v>
      </c>
    </row>
    <row r="1056" spans="1:25" x14ac:dyDescent="0.35">
      <c r="A1056" s="1">
        <v>34743.916666666664</v>
      </c>
      <c r="B1056">
        <v>16.075199999999999</v>
      </c>
      <c r="C1056">
        <f>_xlfn.IFNA(HLOOKUP(B1056,'[1]Traitement outputs'!$B$33:$Q$33,1,TRUE),16)</f>
        <v>16</v>
      </c>
      <c r="E1056" s="1">
        <v>34743.916666666664</v>
      </c>
      <c r="F1056">
        <v>11.505100000000001</v>
      </c>
      <c r="G1056">
        <f t="shared" si="96"/>
        <v>12</v>
      </c>
      <c r="I1056" s="1">
        <v>34743.916666666664</v>
      </c>
      <c r="J1056">
        <v>0</v>
      </c>
      <c r="K1056">
        <f t="shared" si="97"/>
        <v>0</v>
      </c>
      <c r="M1056">
        <f>INDEX('[1]Traitement outputs (2)'!$B$51:$Q$56,MATCH(70,'[1]Traitement outputs (2)'!$A$51:$A$56,0),MATCH(C1056,'[1]Traitement outputs (2)'!$B$51:$Q$51,0))</f>
        <v>-27.907128105419115</v>
      </c>
      <c r="N1056">
        <f>INDEX('[1]Traitement outputs (2)'!$B$34:$Q$38,MATCH(70,'[1]Traitement outputs (2)'!$A$34:$A$38,0),MATCH(C1056,'[1]Traitement outputs (2)'!$B$33:$Q$33,0))</f>
        <v>-87.65601603539298</v>
      </c>
      <c r="O1056">
        <f>INDEX('[1]Traitement outputs (2)'!$B$58:$Q$63,MATCH(70,'[1]Traitement outputs (2)'!$A$58:$A$63,0),MATCH(C1056,'[1]Traitement outputs (2)'!$B$58:$Q$58,0))</f>
        <v>27.907128104236733</v>
      </c>
      <c r="P1056">
        <f>INDEX('[1]Traitement outputs (2)'!$B$41:$Q$45,MATCH(70,'[1]Traitement outputs (2)'!$A$41:$A$45,0),MATCH(C1056,'[1]Traitement outputs (2)'!$B$40:$Q$40,0))</f>
        <v>158.03405896601754</v>
      </c>
      <c r="Q1056">
        <f>IF(K1056&lt;30,INDEX('[1]Traitement outputs (2)'!$B$51:$Q$63,MATCH(70,'[1]Traitement outputs (2)'!$A$51:$A$63,0),MATCH(C1056,'[1]Traitement outputs (2)'!$B$51:$Q$51,0)),INDEX('[1]Traitement outputs (2)'!$B$34:$Q$38,MATCH(70,'[1]Traitement outputs (2)'!$A$34:$A$38,0),MATCH(C1056,'[1]Traitement outputs (2)'!$B$33:$Q$33,0)))</f>
        <v>-27.907128105419115</v>
      </c>
      <c r="R1056">
        <f>IF(K1056&lt;30,INDEX('[1]Traitement outputs (2)'!$B$58:$Q$63,MATCH(70,'[1]Traitement outputs (2)'!$A$58:$A$63,0),MATCH(C1056,'[1]Traitement outputs (2)'!$B$58:$Q$58,0)),INDEX('[1]Traitement outputs (2)'!$B$41:$Q$45,MATCH(70,'[1]Traitement outputs (2)'!$A$41:$A$45,0),MATCH(C1056,'[1]Traitement outputs (2)'!$B$40:$Q$40,0)))</f>
        <v>27.907128104236733</v>
      </c>
      <c r="T1056">
        <f t="shared" si="98"/>
        <v>-3240.8212983285953</v>
      </c>
      <c r="U1056">
        <f t="shared" si="99"/>
        <v>3240.8212981912866</v>
      </c>
      <c r="X1056">
        <f t="shared" si="100"/>
        <v>7.8364679403255921E-2</v>
      </c>
      <c r="Y1056">
        <f t="shared" si="101"/>
        <v>6.5433390996103388E-2</v>
      </c>
    </row>
    <row r="1057" spans="1:25" x14ac:dyDescent="0.35">
      <c r="A1057" s="1">
        <v>34743.958333333336</v>
      </c>
      <c r="B1057">
        <v>16.075099999999999</v>
      </c>
      <c r="C1057">
        <f>_xlfn.IFNA(HLOOKUP(B1057,'[1]Traitement outputs'!$B$33:$Q$33,1,TRUE),16)</f>
        <v>16</v>
      </c>
      <c r="E1057" s="1">
        <v>34743.958333333336</v>
      </c>
      <c r="F1057">
        <v>10.366400000000001</v>
      </c>
      <c r="G1057">
        <f t="shared" si="96"/>
        <v>10</v>
      </c>
      <c r="I1057" s="1">
        <v>34743.958333333336</v>
      </c>
      <c r="J1057">
        <v>0</v>
      </c>
      <c r="K1057">
        <f t="shared" si="97"/>
        <v>0</v>
      </c>
      <c r="M1057">
        <f>INDEX('[1]Traitement outputs (2)'!$B$51:$Q$56,MATCH(70,'[1]Traitement outputs (2)'!$A$51:$A$56,0),MATCH(C1057,'[1]Traitement outputs (2)'!$B$51:$Q$51,0))</f>
        <v>-27.907128105419115</v>
      </c>
      <c r="N1057">
        <f>INDEX('[1]Traitement outputs (2)'!$B$34:$Q$38,MATCH(70,'[1]Traitement outputs (2)'!$A$34:$A$38,0),MATCH(C1057,'[1]Traitement outputs (2)'!$B$33:$Q$33,0))</f>
        <v>-87.65601603539298</v>
      </c>
      <c r="O1057">
        <f>INDEX('[1]Traitement outputs (2)'!$B$58:$Q$63,MATCH(70,'[1]Traitement outputs (2)'!$A$58:$A$63,0),MATCH(C1057,'[1]Traitement outputs (2)'!$B$58:$Q$58,0))</f>
        <v>27.907128104236733</v>
      </c>
      <c r="P1057">
        <f>INDEX('[1]Traitement outputs (2)'!$B$41:$Q$45,MATCH(70,'[1]Traitement outputs (2)'!$A$41:$A$45,0),MATCH(C1057,'[1]Traitement outputs (2)'!$B$40:$Q$40,0))</f>
        <v>158.03405896601754</v>
      </c>
      <c r="Q1057">
        <f>IF(K1057&lt;30,INDEX('[1]Traitement outputs (2)'!$B$51:$Q$63,MATCH(70,'[1]Traitement outputs (2)'!$A$51:$A$63,0),MATCH(C1057,'[1]Traitement outputs (2)'!$B$51:$Q$51,0)),INDEX('[1]Traitement outputs (2)'!$B$34:$Q$38,MATCH(70,'[1]Traitement outputs (2)'!$A$34:$A$38,0),MATCH(C1057,'[1]Traitement outputs (2)'!$B$33:$Q$33,0)))</f>
        <v>-27.907128105419115</v>
      </c>
      <c r="R1057">
        <f>IF(K1057&lt;30,INDEX('[1]Traitement outputs (2)'!$B$58:$Q$63,MATCH(70,'[1]Traitement outputs (2)'!$A$58:$A$63,0),MATCH(C1057,'[1]Traitement outputs (2)'!$B$58:$Q$58,0)),INDEX('[1]Traitement outputs (2)'!$B$41:$Q$45,MATCH(70,'[1]Traitement outputs (2)'!$A$41:$A$45,0),MATCH(C1057,'[1]Traitement outputs (2)'!$B$40:$Q$40,0)))</f>
        <v>27.907128104236733</v>
      </c>
      <c r="T1057">
        <f t="shared" si="98"/>
        <v>-3240.8212983285953</v>
      </c>
      <c r="U1057">
        <f t="shared" si="99"/>
        <v>3240.8212981912866</v>
      </c>
      <c r="X1057">
        <f t="shared" si="100"/>
        <v>7.8364679403255921E-2</v>
      </c>
      <c r="Y1057">
        <f t="shared" si="101"/>
        <v>6.5433390996103388E-2</v>
      </c>
    </row>
    <row r="1058" spans="1:25" x14ac:dyDescent="0.35">
      <c r="A1058" s="1">
        <v>34744</v>
      </c>
      <c r="B1058">
        <v>16.074999999999999</v>
      </c>
      <c r="C1058">
        <f>_xlfn.IFNA(HLOOKUP(B1058,'[1]Traitement outputs'!$B$33:$Q$33,1,TRUE),16)</f>
        <v>16</v>
      </c>
      <c r="E1058" s="1">
        <v>34744</v>
      </c>
      <c r="F1058">
        <v>9.3471600000000006</v>
      </c>
      <c r="G1058">
        <f t="shared" si="96"/>
        <v>9</v>
      </c>
      <c r="I1058" s="1">
        <v>34744</v>
      </c>
      <c r="J1058">
        <v>0</v>
      </c>
      <c r="K1058">
        <f t="shared" si="97"/>
        <v>0</v>
      </c>
      <c r="M1058">
        <f>INDEX('[1]Traitement outputs (2)'!$B$51:$Q$56,MATCH(70,'[1]Traitement outputs (2)'!$A$51:$A$56,0),MATCH(C1058,'[1]Traitement outputs (2)'!$B$51:$Q$51,0))</f>
        <v>-27.907128105419115</v>
      </c>
      <c r="N1058">
        <f>INDEX('[1]Traitement outputs (2)'!$B$34:$Q$38,MATCH(70,'[1]Traitement outputs (2)'!$A$34:$A$38,0),MATCH(C1058,'[1]Traitement outputs (2)'!$B$33:$Q$33,0))</f>
        <v>-87.65601603539298</v>
      </c>
      <c r="O1058">
        <f>INDEX('[1]Traitement outputs (2)'!$B$58:$Q$63,MATCH(70,'[1]Traitement outputs (2)'!$A$58:$A$63,0),MATCH(C1058,'[1]Traitement outputs (2)'!$B$58:$Q$58,0))</f>
        <v>27.907128104236733</v>
      </c>
      <c r="P1058">
        <f>INDEX('[1]Traitement outputs (2)'!$B$41:$Q$45,MATCH(70,'[1]Traitement outputs (2)'!$A$41:$A$45,0),MATCH(C1058,'[1]Traitement outputs (2)'!$B$40:$Q$40,0))</f>
        <v>158.03405896601754</v>
      </c>
      <c r="Q1058">
        <f>IF(K1058&lt;30,INDEX('[1]Traitement outputs (2)'!$B$51:$Q$63,MATCH(70,'[1]Traitement outputs (2)'!$A$51:$A$63,0),MATCH(C1058,'[1]Traitement outputs (2)'!$B$51:$Q$51,0)),INDEX('[1]Traitement outputs (2)'!$B$34:$Q$38,MATCH(70,'[1]Traitement outputs (2)'!$A$34:$A$38,0),MATCH(C1058,'[1]Traitement outputs (2)'!$B$33:$Q$33,0)))</f>
        <v>-27.907128105419115</v>
      </c>
      <c r="R1058">
        <f>IF(K1058&lt;30,INDEX('[1]Traitement outputs (2)'!$B$58:$Q$63,MATCH(70,'[1]Traitement outputs (2)'!$A$58:$A$63,0),MATCH(C1058,'[1]Traitement outputs (2)'!$B$58:$Q$58,0)),INDEX('[1]Traitement outputs (2)'!$B$41:$Q$45,MATCH(70,'[1]Traitement outputs (2)'!$A$41:$A$45,0),MATCH(C1058,'[1]Traitement outputs (2)'!$B$40:$Q$40,0)))</f>
        <v>27.907128104236733</v>
      </c>
      <c r="T1058">
        <f t="shared" si="98"/>
        <v>-3240.8212983285953</v>
      </c>
      <c r="U1058">
        <f t="shared" si="99"/>
        <v>3240.8212981912866</v>
      </c>
      <c r="X1058">
        <f t="shared" si="100"/>
        <v>7.8364679403255921E-2</v>
      </c>
      <c r="Y1058">
        <f t="shared" si="101"/>
        <v>6.5433390996103388E-2</v>
      </c>
    </row>
    <row r="1059" spans="1:25" x14ac:dyDescent="0.35">
      <c r="A1059" s="1">
        <v>34744.041666666664</v>
      </c>
      <c r="B1059">
        <v>16.0749</v>
      </c>
      <c r="C1059">
        <f>_xlfn.IFNA(HLOOKUP(B1059,'[1]Traitement outputs'!$B$33:$Q$33,1,TRUE),16)</f>
        <v>16</v>
      </c>
      <c r="E1059" s="1">
        <v>34744.041666666664</v>
      </c>
      <c r="F1059">
        <v>8.4592399999999994</v>
      </c>
      <c r="G1059">
        <f t="shared" si="96"/>
        <v>8</v>
      </c>
      <c r="I1059" s="1">
        <v>34744.041666666664</v>
      </c>
      <c r="J1059">
        <v>0</v>
      </c>
      <c r="K1059">
        <f t="shared" si="97"/>
        <v>0</v>
      </c>
      <c r="M1059">
        <f>INDEX('[1]Traitement outputs (2)'!$B$51:$Q$56,MATCH(70,'[1]Traitement outputs (2)'!$A$51:$A$56,0),MATCH(C1059,'[1]Traitement outputs (2)'!$B$51:$Q$51,0))</f>
        <v>-27.907128105419115</v>
      </c>
      <c r="N1059">
        <f>INDEX('[1]Traitement outputs (2)'!$B$34:$Q$38,MATCH(70,'[1]Traitement outputs (2)'!$A$34:$A$38,0),MATCH(C1059,'[1]Traitement outputs (2)'!$B$33:$Q$33,0))</f>
        <v>-87.65601603539298</v>
      </c>
      <c r="O1059">
        <f>INDEX('[1]Traitement outputs (2)'!$B$58:$Q$63,MATCH(70,'[1]Traitement outputs (2)'!$A$58:$A$63,0),MATCH(C1059,'[1]Traitement outputs (2)'!$B$58:$Q$58,0))</f>
        <v>27.907128104236733</v>
      </c>
      <c r="P1059">
        <f>INDEX('[1]Traitement outputs (2)'!$B$41:$Q$45,MATCH(70,'[1]Traitement outputs (2)'!$A$41:$A$45,0),MATCH(C1059,'[1]Traitement outputs (2)'!$B$40:$Q$40,0))</f>
        <v>158.03405896601754</v>
      </c>
      <c r="Q1059">
        <f>IF(K1059&lt;30,INDEX('[1]Traitement outputs (2)'!$B$51:$Q$63,MATCH(70,'[1]Traitement outputs (2)'!$A$51:$A$63,0),MATCH(C1059,'[1]Traitement outputs (2)'!$B$51:$Q$51,0)),INDEX('[1]Traitement outputs (2)'!$B$34:$Q$38,MATCH(70,'[1]Traitement outputs (2)'!$A$34:$A$38,0),MATCH(C1059,'[1]Traitement outputs (2)'!$B$33:$Q$33,0)))</f>
        <v>-27.907128105419115</v>
      </c>
      <c r="R1059">
        <f>IF(K1059&lt;30,INDEX('[1]Traitement outputs (2)'!$B$58:$Q$63,MATCH(70,'[1]Traitement outputs (2)'!$A$58:$A$63,0),MATCH(C1059,'[1]Traitement outputs (2)'!$B$58:$Q$58,0)),INDEX('[1]Traitement outputs (2)'!$B$41:$Q$45,MATCH(70,'[1]Traitement outputs (2)'!$A$41:$A$45,0),MATCH(C1059,'[1]Traitement outputs (2)'!$B$40:$Q$40,0)))</f>
        <v>27.907128104236733</v>
      </c>
      <c r="T1059">
        <f t="shared" si="98"/>
        <v>-3240.8212983285953</v>
      </c>
      <c r="U1059">
        <f t="shared" si="99"/>
        <v>3240.8212981912866</v>
      </c>
      <c r="X1059">
        <f t="shared" si="100"/>
        <v>7.8364679403255921E-2</v>
      </c>
      <c r="Y1059">
        <f t="shared" si="101"/>
        <v>6.5433390996103388E-2</v>
      </c>
    </row>
    <row r="1060" spans="1:25" x14ac:dyDescent="0.35">
      <c r="A1060" s="1">
        <v>34744.083333333336</v>
      </c>
      <c r="B1060">
        <v>16.0748</v>
      </c>
      <c r="C1060">
        <f>_xlfn.IFNA(HLOOKUP(B1060,'[1]Traitement outputs'!$B$33:$Q$33,1,TRUE),16)</f>
        <v>16</v>
      </c>
      <c r="E1060" s="1">
        <v>34744.083333333336</v>
      </c>
      <c r="F1060">
        <v>7.7131400000000001</v>
      </c>
      <c r="G1060">
        <f t="shared" si="96"/>
        <v>8</v>
      </c>
      <c r="I1060" s="1">
        <v>34744.083333333336</v>
      </c>
      <c r="J1060">
        <v>0</v>
      </c>
      <c r="K1060">
        <f t="shared" si="97"/>
        <v>0</v>
      </c>
      <c r="M1060">
        <f>INDEX('[1]Traitement outputs (2)'!$B$51:$Q$56,MATCH(70,'[1]Traitement outputs (2)'!$A$51:$A$56,0),MATCH(C1060,'[1]Traitement outputs (2)'!$B$51:$Q$51,0))</f>
        <v>-27.907128105419115</v>
      </c>
      <c r="N1060">
        <f>INDEX('[1]Traitement outputs (2)'!$B$34:$Q$38,MATCH(70,'[1]Traitement outputs (2)'!$A$34:$A$38,0),MATCH(C1060,'[1]Traitement outputs (2)'!$B$33:$Q$33,0))</f>
        <v>-87.65601603539298</v>
      </c>
      <c r="O1060">
        <f>INDEX('[1]Traitement outputs (2)'!$B$58:$Q$63,MATCH(70,'[1]Traitement outputs (2)'!$A$58:$A$63,0),MATCH(C1060,'[1]Traitement outputs (2)'!$B$58:$Q$58,0))</f>
        <v>27.907128104236733</v>
      </c>
      <c r="P1060">
        <f>INDEX('[1]Traitement outputs (2)'!$B$41:$Q$45,MATCH(70,'[1]Traitement outputs (2)'!$A$41:$A$45,0),MATCH(C1060,'[1]Traitement outputs (2)'!$B$40:$Q$40,0))</f>
        <v>158.03405896601754</v>
      </c>
      <c r="Q1060">
        <f>IF(K1060&lt;30,INDEX('[1]Traitement outputs (2)'!$B$51:$Q$63,MATCH(70,'[1]Traitement outputs (2)'!$A$51:$A$63,0),MATCH(C1060,'[1]Traitement outputs (2)'!$B$51:$Q$51,0)),INDEX('[1]Traitement outputs (2)'!$B$34:$Q$38,MATCH(70,'[1]Traitement outputs (2)'!$A$34:$A$38,0),MATCH(C1060,'[1]Traitement outputs (2)'!$B$33:$Q$33,0)))</f>
        <v>-27.907128105419115</v>
      </c>
      <c r="R1060">
        <f>IF(K1060&lt;30,INDEX('[1]Traitement outputs (2)'!$B$58:$Q$63,MATCH(70,'[1]Traitement outputs (2)'!$A$58:$A$63,0),MATCH(C1060,'[1]Traitement outputs (2)'!$B$58:$Q$58,0)),INDEX('[1]Traitement outputs (2)'!$B$41:$Q$45,MATCH(70,'[1]Traitement outputs (2)'!$A$41:$A$45,0),MATCH(C1060,'[1]Traitement outputs (2)'!$B$40:$Q$40,0)))</f>
        <v>27.907128104236733</v>
      </c>
      <c r="T1060">
        <f t="shared" si="98"/>
        <v>-3240.8212983285953</v>
      </c>
      <c r="U1060">
        <f t="shared" si="99"/>
        <v>3240.8212981912866</v>
      </c>
      <c r="X1060">
        <f t="shared" si="100"/>
        <v>7.8364679403255921E-2</v>
      </c>
      <c r="Y1060">
        <f t="shared" si="101"/>
        <v>6.5433390996103388E-2</v>
      </c>
    </row>
    <row r="1061" spans="1:25" x14ac:dyDescent="0.35">
      <c r="A1061" s="1">
        <v>34744.125</v>
      </c>
      <c r="B1061">
        <v>16.0747</v>
      </c>
      <c r="C1061">
        <f>_xlfn.IFNA(HLOOKUP(B1061,'[1]Traitement outputs'!$B$33:$Q$33,1,TRUE),16)</f>
        <v>16</v>
      </c>
      <c r="E1061" s="1">
        <v>34744.125</v>
      </c>
      <c r="F1061">
        <v>7.0628599999999997</v>
      </c>
      <c r="G1061">
        <f t="shared" si="96"/>
        <v>7</v>
      </c>
      <c r="I1061" s="1">
        <v>34744.125</v>
      </c>
      <c r="J1061">
        <v>0</v>
      </c>
      <c r="K1061">
        <f t="shared" si="97"/>
        <v>0</v>
      </c>
      <c r="M1061">
        <f>INDEX('[1]Traitement outputs (2)'!$B$51:$Q$56,MATCH(70,'[1]Traitement outputs (2)'!$A$51:$A$56,0),MATCH(C1061,'[1]Traitement outputs (2)'!$B$51:$Q$51,0))</f>
        <v>-27.907128105419115</v>
      </c>
      <c r="N1061">
        <f>INDEX('[1]Traitement outputs (2)'!$B$34:$Q$38,MATCH(70,'[1]Traitement outputs (2)'!$A$34:$A$38,0),MATCH(C1061,'[1]Traitement outputs (2)'!$B$33:$Q$33,0))</f>
        <v>-87.65601603539298</v>
      </c>
      <c r="O1061">
        <f>INDEX('[1]Traitement outputs (2)'!$B$58:$Q$63,MATCH(70,'[1]Traitement outputs (2)'!$A$58:$A$63,0),MATCH(C1061,'[1]Traitement outputs (2)'!$B$58:$Q$58,0))</f>
        <v>27.907128104236733</v>
      </c>
      <c r="P1061">
        <f>INDEX('[1]Traitement outputs (2)'!$B$41:$Q$45,MATCH(70,'[1]Traitement outputs (2)'!$A$41:$A$45,0),MATCH(C1061,'[1]Traitement outputs (2)'!$B$40:$Q$40,0))</f>
        <v>158.03405896601754</v>
      </c>
      <c r="Q1061">
        <f>IF(K1061&lt;30,INDEX('[1]Traitement outputs (2)'!$B$51:$Q$63,MATCH(70,'[1]Traitement outputs (2)'!$A$51:$A$63,0),MATCH(C1061,'[1]Traitement outputs (2)'!$B$51:$Q$51,0)),INDEX('[1]Traitement outputs (2)'!$B$34:$Q$38,MATCH(70,'[1]Traitement outputs (2)'!$A$34:$A$38,0),MATCH(C1061,'[1]Traitement outputs (2)'!$B$33:$Q$33,0)))</f>
        <v>-27.907128105419115</v>
      </c>
      <c r="R1061">
        <f>IF(K1061&lt;30,INDEX('[1]Traitement outputs (2)'!$B$58:$Q$63,MATCH(70,'[1]Traitement outputs (2)'!$A$58:$A$63,0),MATCH(C1061,'[1]Traitement outputs (2)'!$B$58:$Q$58,0)),INDEX('[1]Traitement outputs (2)'!$B$41:$Q$45,MATCH(70,'[1]Traitement outputs (2)'!$A$41:$A$45,0),MATCH(C1061,'[1]Traitement outputs (2)'!$B$40:$Q$40,0)))</f>
        <v>27.907128104236733</v>
      </c>
      <c r="T1061">
        <f t="shared" si="98"/>
        <v>-3240.8212983285953</v>
      </c>
      <c r="U1061">
        <f t="shared" si="99"/>
        <v>3240.8212981912866</v>
      </c>
      <c r="X1061">
        <f t="shared" si="100"/>
        <v>7.8364679403255921E-2</v>
      </c>
      <c r="Y1061">
        <f t="shared" si="101"/>
        <v>6.5433390996103388E-2</v>
      </c>
    </row>
    <row r="1062" spans="1:25" x14ac:dyDescent="0.35">
      <c r="A1062" s="1">
        <v>34744.166666666664</v>
      </c>
      <c r="B1062">
        <v>16.0747</v>
      </c>
      <c r="C1062">
        <f>_xlfn.IFNA(HLOOKUP(B1062,'[1]Traitement outputs'!$B$33:$Q$33,1,TRUE),16)</f>
        <v>16</v>
      </c>
      <c r="E1062" s="1">
        <v>34744.166666666664</v>
      </c>
      <c r="F1062">
        <v>6.5108499999999996</v>
      </c>
      <c r="G1062">
        <f t="shared" si="96"/>
        <v>7</v>
      </c>
      <c r="I1062" s="1">
        <v>34744.166666666664</v>
      </c>
      <c r="J1062">
        <v>0</v>
      </c>
      <c r="K1062">
        <f t="shared" si="97"/>
        <v>0</v>
      </c>
      <c r="M1062">
        <f>INDEX('[1]Traitement outputs (2)'!$B$51:$Q$56,MATCH(70,'[1]Traitement outputs (2)'!$A$51:$A$56,0),MATCH(C1062,'[1]Traitement outputs (2)'!$B$51:$Q$51,0))</f>
        <v>-27.907128105419115</v>
      </c>
      <c r="N1062">
        <f>INDEX('[1]Traitement outputs (2)'!$B$34:$Q$38,MATCH(70,'[1]Traitement outputs (2)'!$A$34:$A$38,0),MATCH(C1062,'[1]Traitement outputs (2)'!$B$33:$Q$33,0))</f>
        <v>-87.65601603539298</v>
      </c>
      <c r="O1062">
        <f>INDEX('[1]Traitement outputs (2)'!$B$58:$Q$63,MATCH(70,'[1]Traitement outputs (2)'!$A$58:$A$63,0),MATCH(C1062,'[1]Traitement outputs (2)'!$B$58:$Q$58,0))</f>
        <v>27.907128104236733</v>
      </c>
      <c r="P1062">
        <f>INDEX('[1]Traitement outputs (2)'!$B$41:$Q$45,MATCH(70,'[1]Traitement outputs (2)'!$A$41:$A$45,0),MATCH(C1062,'[1]Traitement outputs (2)'!$B$40:$Q$40,0))</f>
        <v>158.03405896601754</v>
      </c>
      <c r="Q1062">
        <f>IF(K1062&lt;30,INDEX('[1]Traitement outputs (2)'!$B$51:$Q$63,MATCH(70,'[1]Traitement outputs (2)'!$A$51:$A$63,0),MATCH(C1062,'[1]Traitement outputs (2)'!$B$51:$Q$51,0)),INDEX('[1]Traitement outputs (2)'!$B$34:$Q$38,MATCH(70,'[1]Traitement outputs (2)'!$A$34:$A$38,0),MATCH(C1062,'[1]Traitement outputs (2)'!$B$33:$Q$33,0)))</f>
        <v>-27.907128105419115</v>
      </c>
      <c r="R1062">
        <f>IF(K1062&lt;30,INDEX('[1]Traitement outputs (2)'!$B$58:$Q$63,MATCH(70,'[1]Traitement outputs (2)'!$A$58:$A$63,0),MATCH(C1062,'[1]Traitement outputs (2)'!$B$58:$Q$58,0)),INDEX('[1]Traitement outputs (2)'!$B$41:$Q$45,MATCH(70,'[1]Traitement outputs (2)'!$A$41:$A$45,0),MATCH(C1062,'[1]Traitement outputs (2)'!$B$40:$Q$40,0)))</f>
        <v>27.907128104236733</v>
      </c>
      <c r="T1062">
        <f t="shared" si="98"/>
        <v>-3240.8212983285953</v>
      </c>
      <c r="U1062">
        <f t="shared" si="99"/>
        <v>3240.8212981912866</v>
      </c>
      <c r="X1062">
        <f t="shared" si="100"/>
        <v>7.8364679403255921E-2</v>
      </c>
      <c r="Y1062">
        <f t="shared" si="101"/>
        <v>6.5433390996103388E-2</v>
      </c>
    </row>
    <row r="1063" spans="1:25" x14ac:dyDescent="0.35">
      <c r="A1063" s="1">
        <v>34744.208333333336</v>
      </c>
      <c r="B1063">
        <v>20.028199999999998</v>
      </c>
      <c r="C1063">
        <f>_xlfn.IFNA(HLOOKUP(B1063,'[1]Traitement outputs'!$B$33:$Q$33,1,TRUE),16)</f>
        <v>20</v>
      </c>
      <c r="E1063" s="1">
        <v>34744.208333333336</v>
      </c>
      <c r="F1063">
        <v>4.6088300000000002</v>
      </c>
      <c r="G1063">
        <f t="shared" si="96"/>
        <v>5</v>
      </c>
      <c r="I1063" s="1">
        <v>34744.208333333336</v>
      </c>
      <c r="J1063">
        <v>0</v>
      </c>
      <c r="K1063">
        <f t="shared" si="97"/>
        <v>0</v>
      </c>
      <c r="M1063">
        <f>INDEX('[1]Traitement outputs (2)'!$B$51:$Q$56,MATCH(70,'[1]Traitement outputs (2)'!$A$51:$A$56,0),MATCH(C1063,'[1]Traitement outputs (2)'!$B$51:$Q$51,0))</f>
        <v>-16.864255714989046</v>
      </c>
      <c r="N1063">
        <f>INDEX('[1]Traitement outputs (2)'!$B$34:$Q$38,MATCH(70,'[1]Traitement outputs (2)'!$A$34:$A$38,0),MATCH(C1063,'[1]Traitement outputs (2)'!$B$33:$Q$33,0))</f>
        <v>-183.77989640241771</v>
      </c>
      <c r="O1063">
        <f>INDEX('[1]Traitement outputs (2)'!$B$58:$Q$63,MATCH(70,'[1]Traitement outputs (2)'!$A$58:$A$63,0),MATCH(C1063,'[1]Traitement outputs (2)'!$B$58:$Q$58,0))</f>
        <v>16.864787616041994</v>
      </c>
      <c r="P1063">
        <f>INDEX('[1]Traitement outputs (2)'!$B$41:$Q$45,MATCH(70,'[1]Traitement outputs (2)'!$A$41:$A$45,0),MATCH(C1063,'[1]Traitement outputs (2)'!$B$40:$Q$40,0))</f>
        <v>254.15803075879367</v>
      </c>
      <c r="Q1063">
        <f>IF(K1063&lt;30,INDEX('[1]Traitement outputs (2)'!$B$51:$Q$63,MATCH(70,'[1]Traitement outputs (2)'!$A$51:$A$63,0),MATCH(C1063,'[1]Traitement outputs (2)'!$B$51:$Q$51,0)),INDEX('[1]Traitement outputs (2)'!$B$34:$Q$38,MATCH(70,'[1]Traitement outputs (2)'!$A$34:$A$38,0),MATCH(C1063,'[1]Traitement outputs (2)'!$B$33:$Q$33,0)))</f>
        <v>-16.864255714989046</v>
      </c>
      <c r="R1063">
        <f>IF(K1063&lt;30,INDEX('[1]Traitement outputs (2)'!$B$58:$Q$63,MATCH(70,'[1]Traitement outputs (2)'!$A$58:$A$63,0),MATCH(C1063,'[1]Traitement outputs (2)'!$B$58:$Q$58,0)),INDEX('[1]Traitement outputs (2)'!$B$41:$Q$45,MATCH(70,'[1]Traitement outputs (2)'!$A$41:$A$45,0),MATCH(C1063,'[1]Traitement outputs (2)'!$B$40:$Q$40,0)))</f>
        <v>16.864787616041994</v>
      </c>
      <c r="T1063">
        <f t="shared" si="98"/>
        <v>-1958.42577907482</v>
      </c>
      <c r="U1063">
        <f t="shared" si="99"/>
        <v>1958.4875481058175</v>
      </c>
      <c r="X1063">
        <f t="shared" si="100"/>
        <v>4.735571455032727E-2</v>
      </c>
      <c r="Y1063">
        <f t="shared" si="101"/>
        <v>3.954259420836595E-2</v>
      </c>
    </row>
    <row r="1064" spans="1:25" x14ac:dyDescent="0.35">
      <c r="A1064" s="1">
        <v>34744.25</v>
      </c>
      <c r="B1064">
        <v>20.075299999999999</v>
      </c>
      <c r="C1064">
        <f>_xlfn.IFNA(HLOOKUP(B1064,'[1]Traitement outputs'!$B$33:$Q$33,1,TRUE),16)</f>
        <v>20</v>
      </c>
      <c r="E1064" s="1">
        <v>34744.25</v>
      </c>
      <c r="F1064">
        <v>4.44116</v>
      </c>
      <c r="G1064">
        <f t="shared" si="96"/>
        <v>4</v>
      </c>
      <c r="I1064" s="1">
        <v>34744.25</v>
      </c>
      <c r="J1064">
        <v>0</v>
      </c>
      <c r="K1064">
        <f t="shared" si="97"/>
        <v>0</v>
      </c>
      <c r="M1064">
        <f>INDEX('[1]Traitement outputs (2)'!$B$51:$Q$56,MATCH(70,'[1]Traitement outputs (2)'!$A$51:$A$56,0),MATCH(C1064,'[1]Traitement outputs (2)'!$B$51:$Q$51,0))</f>
        <v>-16.864255714989046</v>
      </c>
      <c r="N1064">
        <f>INDEX('[1]Traitement outputs (2)'!$B$34:$Q$38,MATCH(70,'[1]Traitement outputs (2)'!$A$34:$A$38,0),MATCH(C1064,'[1]Traitement outputs (2)'!$B$33:$Q$33,0))</f>
        <v>-183.77989640241771</v>
      </c>
      <c r="O1064">
        <f>INDEX('[1]Traitement outputs (2)'!$B$58:$Q$63,MATCH(70,'[1]Traitement outputs (2)'!$A$58:$A$63,0),MATCH(C1064,'[1]Traitement outputs (2)'!$B$58:$Q$58,0))</f>
        <v>16.864787616041994</v>
      </c>
      <c r="P1064">
        <f>INDEX('[1]Traitement outputs (2)'!$B$41:$Q$45,MATCH(70,'[1]Traitement outputs (2)'!$A$41:$A$45,0),MATCH(C1064,'[1]Traitement outputs (2)'!$B$40:$Q$40,0))</f>
        <v>254.15803075879367</v>
      </c>
      <c r="Q1064">
        <f>IF(K1064&lt;30,INDEX('[1]Traitement outputs (2)'!$B$51:$Q$63,MATCH(70,'[1]Traitement outputs (2)'!$A$51:$A$63,0),MATCH(C1064,'[1]Traitement outputs (2)'!$B$51:$Q$51,0)),INDEX('[1]Traitement outputs (2)'!$B$34:$Q$38,MATCH(70,'[1]Traitement outputs (2)'!$A$34:$A$38,0),MATCH(C1064,'[1]Traitement outputs (2)'!$B$33:$Q$33,0)))</f>
        <v>-16.864255714989046</v>
      </c>
      <c r="R1064">
        <f>IF(K1064&lt;30,INDEX('[1]Traitement outputs (2)'!$B$58:$Q$63,MATCH(70,'[1]Traitement outputs (2)'!$A$58:$A$63,0),MATCH(C1064,'[1]Traitement outputs (2)'!$B$58:$Q$58,0)),INDEX('[1]Traitement outputs (2)'!$B$41:$Q$45,MATCH(70,'[1]Traitement outputs (2)'!$A$41:$A$45,0),MATCH(C1064,'[1]Traitement outputs (2)'!$B$40:$Q$40,0)))</f>
        <v>16.864787616041994</v>
      </c>
      <c r="T1064">
        <f t="shared" si="98"/>
        <v>-1958.42577907482</v>
      </c>
      <c r="U1064">
        <f t="shared" si="99"/>
        <v>1958.4875481058175</v>
      </c>
      <c r="X1064">
        <f t="shared" si="100"/>
        <v>4.735571455032727E-2</v>
      </c>
      <c r="Y1064">
        <f t="shared" si="101"/>
        <v>3.954259420836595E-2</v>
      </c>
    </row>
    <row r="1065" spans="1:25" x14ac:dyDescent="0.35">
      <c r="A1065" s="1">
        <v>34744.291666666664</v>
      </c>
      <c r="B1065">
        <v>20.078499999999998</v>
      </c>
      <c r="C1065">
        <f>_xlfn.IFNA(HLOOKUP(B1065,'[1]Traitement outputs'!$B$33:$Q$33,1,TRUE),16)</f>
        <v>20</v>
      </c>
      <c r="E1065" s="1">
        <v>34744.291666666664</v>
      </c>
      <c r="F1065">
        <v>4.50047</v>
      </c>
      <c r="G1065">
        <f t="shared" si="96"/>
        <v>5</v>
      </c>
      <c r="I1065" s="1">
        <v>34744.291666666664</v>
      </c>
      <c r="J1065">
        <v>14780.6</v>
      </c>
      <c r="K1065">
        <f t="shared" si="97"/>
        <v>127.27764344417578</v>
      </c>
      <c r="M1065">
        <f>INDEX('[1]Traitement outputs (2)'!$B$51:$Q$56,MATCH(70,'[1]Traitement outputs (2)'!$A$51:$A$56,0),MATCH(C1065,'[1]Traitement outputs (2)'!$B$51:$Q$51,0))</f>
        <v>-16.864255714989046</v>
      </c>
      <c r="N1065">
        <f>INDEX('[1]Traitement outputs (2)'!$B$34:$Q$38,MATCH(70,'[1]Traitement outputs (2)'!$A$34:$A$38,0),MATCH(C1065,'[1]Traitement outputs (2)'!$B$33:$Q$33,0))</f>
        <v>-183.77989640241771</v>
      </c>
      <c r="O1065">
        <f>INDEX('[1]Traitement outputs (2)'!$B$58:$Q$63,MATCH(70,'[1]Traitement outputs (2)'!$A$58:$A$63,0),MATCH(C1065,'[1]Traitement outputs (2)'!$B$58:$Q$58,0))</f>
        <v>16.864787616041994</v>
      </c>
      <c r="P1065">
        <f>INDEX('[1]Traitement outputs (2)'!$B$41:$Q$45,MATCH(70,'[1]Traitement outputs (2)'!$A$41:$A$45,0),MATCH(C1065,'[1]Traitement outputs (2)'!$B$40:$Q$40,0))</f>
        <v>254.15803075879367</v>
      </c>
      <c r="Q1065">
        <f>IF(K1065&lt;30,INDEX('[1]Traitement outputs (2)'!$B$51:$Q$63,MATCH(70,'[1]Traitement outputs (2)'!$A$51:$A$63,0),MATCH(C1065,'[1]Traitement outputs (2)'!$B$51:$Q$51,0)),INDEX('[1]Traitement outputs (2)'!$B$34:$Q$38,MATCH(70,'[1]Traitement outputs (2)'!$A$34:$A$38,0),MATCH(C1065,'[1]Traitement outputs (2)'!$B$33:$Q$33,0)))</f>
        <v>-183.77989640241771</v>
      </c>
      <c r="R1065">
        <f>IF(K1065&lt;30,INDEX('[1]Traitement outputs (2)'!$B$58:$Q$63,MATCH(70,'[1]Traitement outputs (2)'!$A$58:$A$63,0),MATCH(C1065,'[1]Traitement outputs (2)'!$B$58:$Q$58,0)),INDEX('[1]Traitement outputs (2)'!$B$41:$Q$45,MATCH(70,'[1]Traitement outputs (2)'!$A$41:$A$45,0),MATCH(C1065,'[1]Traitement outputs (2)'!$B$40:$Q$40,0)))</f>
        <v>254.15803075879367</v>
      </c>
      <c r="T1065">
        <f t="shared" si="98"/>
        <v>-21342.138833337085</v>
      </c>
      <c r="U1065">
        <f t="shared" si="99"/>
        <v>29515.067122381799</v>
      </c>
      <c r="X1065">
        <f t="shared" si="100"/>
        <v>0.51606358805306241</v>
      </c>
      <c r="Y1065">
        <f t="shared" si="101"/>
        <v>0.59592021577150611</v>
      </c>
    </row>
    <row r="1066" spans="1:25" x14ac:dyDescent="0.35">
      <c r="A1066" s="1">
        <v>34744.333333333336</v>
      </c>
      <c r="B1066">
        <v>20.081700000000001</v>
      </c>
      <c r="C1066">
        <f>_xlfn.IFNA(HLOOKUP(B1066,'[1]Traitement outputs'!$B$33:$Q$33,1,TRUE),16)</f>
        <v>20</v>
      </c>
      <c r="E1066" s="1">
        <v>34744.333333333336</v>
      </c>
      <c r="F1066">
        <v>4.9878900000000002</v>
      </c>
      <c r="G1066">
        <f t="shared" si="96"/>
        <v>5</v>
      </c>
      <c r="I1066" s="1">
        <v>34744.333333333336</v>
      </c>
      <c r="J1066">
        <v>18167.3</v>
      </c>
      <c r="K1066">
        <f t="shared" si="97"/>
        <v>156.44095177079242</v>
      </c>
      <c r="M1066">
        <f>INDEX('[1]Traitement outputs (2)'!$B$51:$Q$56,MATCH(70,'[1]Traitement outputs (2)'!$A$51:$A$56,0),MATCH(C1066,'[1]Traitement outputs (2)'!$B$51:$Q$51,0))</f>
        <v>-16.864255714989046</v>
      </c>
      <c r="N1066">
        <f>INDEX('[1]Traitement outputs (2)'!$B$34:$Q$38,MATCH(70,'[1]Traitement outputs (2)'!$A$34:$A$38,0),MATCH(C1066,'[1]Traitement outputs (2)'!$B$33:$Q$33,0))</f>
        <v>-183.77989640241771</v>
      </c>
      <c r="O1066">
        <f>INDEX('[1]Traitement outputs (2)'!$B$58:$Q$63,MATCH(70,'[1]Traitement outputs (2)'!$A$58:$A$63,0),MATCH(C1066,'[1]Traitement outputs (2)'!$B$58:$Q$58,0))</f>
        <v>16.864787616041994</v>
      </c>
      <c r="P1066">
        <f>INDEX('[1]Traitement outputs (2)'!$B$41:$Q$45,MATCH(70,'[1]Traitement outputs (2)'!$A$41:$A$45,0),MATCH(C1066,'[1]Traitement outputs (2)'!$B$40:$Q$40,0))</f>
        <v>254.15803075879367</v>
      </c>
      <c r="Q1066">
        <f>IF(K1066&lt;30,INDEX('[1]Traitement outputs (2)'!$B$51:$Q$63,MATCH(70,'[1]Traitement outputs (2)'!$A$51:$A$63,0),MATCH(C1066,'[1]Traitement outputs (2)'!$B$51:$Q$51,0)),INDEX('[1]Traitement outputs (2)'!$B$34:$Q$38,MATCH(70,'[1]Traitement outputs (2)'!$A$34:$A$38,0),MATCH(C1066,'[1]Traitement outputs (2)'!$B$33:$Q$33,0)))</f>
        <v>-183.77989640241771</v>
      </c>
      <c r="R1066">
        <f>IF(K1066&lt;30,INDEX('[1]Traitement outputs (2)'!$B$58:$Q$63,MATCH(70,'[1]Traitement outputs (2)'!$A$58:$A$63,0),MATCH(C1066,'[1]Traitement outputs (2)'!$B$58:$Q$58,0)),INDEX('[1]Traitement outputs (2)'!$B$41:$Q$45,MATCH(70,'[1]Traitement outputs (2)'!$A$41:$A$45,0),MATCH(C1066,'[1]Traitement outputs (2)'!$B$40:$Q$40,0)))</f>
        <v>254.15803075879367</v>
      </c>
      <c r="T1066">
        <f t="shared" si="98"/>
        <v>-21342.138833337085</v>
      </c>
      <c r="U1066">
        <f t="shared" si="99"/>
        <v>29515.067122381799</v>
      </c>
      <c r="X1066">
        <f t="shared" si="100"/>
        <v>0.51606358805306241</v>
      </c>
      <c r="Y1066">
        <f t="shared" si="101"/>
        <v>0.59592021577150611</v>
      </c>
    </row>
    <row r="1067" spans="1:25" x14ac:dyDescent="0.35">
      <c r="A1067" s="1">
        <v>34744.375</v>
      </c>
      <c r="B1067">
        <v>20.082999999999998</v>
      </c>
      <c r="C1067">
        <f>_xlfn.IFNA(HLOOKUP(B1067,'[1]Traitement outputs'!$B$33:$Q$33,1,TRUE),16)</f>
        <v>20</v>
      </c>
      <c r="E1067" s="1">
        <v>34744.375</v>
      </c>
      <c r="F1067">
        <v>5.7648999999999999</v>
      </c>
      <c r="G1067">
        <f t="shared" si="96"/>
        <v>6</v>
      </c>
      <c r="I1067" s="1">
        <v>34744.375</v>
      </c>
      <c r="J1067">
        <v>19881.7</v>
      </c>
      <c r="K1067">
        <f t="shared" si="97"/>
        <v>171.20387018551816</v>
      </c>
      <c r="M1067">
        <f>INDEX('[1]Traitement outputs (2)'!$B$51:$Q$56,MATCH(70,'[1]Traitement outputs (2)'!$A$51:$A$56,0),MATCH(C1067,'[1]Traitement outputs (2)'!$B$51:$Q$51,0))</f>
        <v>-16.864255714989046</v>
      </c>
      <c r="N1067">
        <f>INDEX('[1]Traitement outputs (2)'!$B$34:$Q$38,MATCH(70,'[1]Traitement outputs (2)'!$A$34:$A$38,0),MATCH(C1067,'[1]Traitement outputs (2)'!$B$33:$Q$33,0))</f>
        <v>-183.77989640241771</v>
      </c>
      <c r="O1067">
        <f>INDEX('[1]Traitement outputs (2)'!$B$58:$Q$63,MATCH(70,'[1]Traitement outputs (2)'!$A$58:$A$63,0),MATCH(C1067,'[1]Traitement outputs (2)'!$B$58:$Q$58,0))</f>
        <v>16.864787616041994</v>
      </c>
      <c r="P1067">
        <f>INDEX('[1]Traitement outputs (2)'!$B$41:$Q$45,MATCH(70,'[1]Traitement outputs (2)'!$A$41:$A$45,0),MATCH(C1067,'[1]Traitement outputs (2)'!$B$40:$Q$40,0))</f>
        <v>254.15803075879367</v>
      </c>
      <c r="Q1067">
        <f>IF(K1067&lt;30,INDEX('[1]Traitement outputs (2)'!$B$51:$Q$63,MATCH(70,'[1]Traitement outputs (2)'!$A$51:$A$63,0),MATCH(C1067,'[1]Traitement outputs (2)'!$B$51:$Q$51,0)),INDEX('[1]Traitement outputs (2)'!$B$34:$Q$38,MATCH(70,'[1]Traitement outputs (2)'!$A$34:$A$38,0),MATCH(C1067,'[1]Traitement outputs (2)'!$B$33:$Q$33,0)))</f>
        <v>-183.77989640241771</v>
      </c>
      <c r="R1067">
        <f>IF(K1067&lt;30,INDEX('[1]Traitement outputs (2)'!$B$58:$Q$63,MATCH(70,'[1]Traitement outputs (2)'!$A$58:$A$63,0),MATCH(C1067,'[1]Traitement outputs (2)'!$B$58:$Q$58,0)),INDEX('[1]Traitement outputs (2)'!$B$41:$Q$45,MATCH(70,'[1]Traitement outputs (2)'!$A$41:$A$45,0),MATCH(C1067,'[1]Traitement outputs (2)'!$B$40:$Q$40,0)))</f>
        <v>254.15803075879367</v>
      </c>
      <c r="T1067">
        <f t="shared" si="98"/>
        <v>-21342.138833337085</v>
      </c>
      <c r="U1067">
        <f t="shared" si="99"/>
        <v>29515.067122381799</v>
      </c>
      <c r="X1067">
        <f t="shared" si="100"/>
        <v>0.51606358805306241</v>
      </c>
      <c r="Y1067">
        <f t="shared" si="101"/>
        <v>0.59592021577150611</v>
      </c>
    </row>
    <row r="1068" spans="1:25" x14ac:dyDescent="0.35">
      <c r="A1068" s="1">
        <v>34744.416666666664</v>
      </c>
      <c r="B1068">
        <v>20.084099999999999</v>
      </c>
      <c r="C1068">
        <f>_xlfn.IFNA(HLOOKUP(B1068,'[1]Traitement outputs'!$B$33:$Q$33,1,TRUE),16)</f>
        <v>20</v>
      </c>
      <c r="E1068" s="1">
        <v>34744.416666666664</v>
      </c>
      <c r="F1068">
        <v>6.5216000000000003</v>
      </c>
      <c r="G1068">
        <f t="shared" si="96"/>
        <v>7</v>
      </c>
      <c r="I1068" s="1">
        <v>34744.416666666664</v>
      </c>
      <c r="J1068">
        <v>33516.400000000001</v>
      </c>
      <c r="K1068">
        <f t="shared" si="97"/>
        <v>288.61402167248781</v>
      </c>
      <c r="M1068">
        <f>INDEX('[1]Traitement outputs (2)'!$B$51:$Q$56,MATCH(70,'[1]Traitement outputs (2)'!$A$51:$A$56,0),MATCH(C1068,'[1]Traitement outputs (2)'!$B$51:$Q$51,0))</f>
        <v>-16.864255714989046</v>
      </c>
      <c r="N1068">
        <f>INDEX('[1]Traitement outputs (2)'!$B$34:$Q$38,MATCH(70,'[1]Traitement outputs (2)'!$A$34:$A$38,0),MATCH(C1068,'[1]Traitement outputs (2)'!$B$33:$Q$33,0))</f>
        <v>-183.77989640241771</v>
      </c>
      <c r="O1068">
        <f>INDEX('[1]Traitement outputs (2)'!$B$58:$Q$63,MATCH(70,'[1]Traitement outputs (2)'!$A$58:$A$63,0),MATCH(C1068,'[1]Traitement outputs (2)'!$B$58:$Q$58,0))</f>
        <v>16.864787616041994</v>
      </c>
      <c r="P1068">
        <f>INDEX('[1]Traitement outputs (2)'!$B$41:$Q$45,MATCH(70,'[1]Traitement outputs (2)'!$A$41:$A$45,0),MATCH(C1068,'[1]Traitement outputs (2)'!$B$40:$Q$40,0))</f>
        <v>254.15803075879367</v>
      </c>
      <c r="Q1068">
        <f>IF(K1068&lt;30,INDEX('[1]Traitement outputs (2)'!$B$51:$Q$63,MATCH(70,'[1]Traitement outputs (2)'!$A$51:$A$63,0),MATCH(C1068,'[1]Traitement outputs (2)'!$B$51:$Q$51,0)),INDEX('[1]Traitement outputs (2)'!$B$34:$Q$38,MATCH(70,'[1]Traitement outputs (2)'!$A$34:$A$38,0),MATCH(C1068,'[1]Traitement outputs (2)'!$B$33:$Q$33,0)))</f>
        <v>-183.77989640241771</v>
      </c>
      <c r="R1068">
        <f>IF(K1068&lt;30,INDEX('[1]Traitement outputs (2)'!$B$58:$Q$63,MATCH(70,'[1]Traitement outputs (2)'!$A$58:$A$63,0),MATCH(C1068,'[1]Traitement outputs (2)'!$B$58:$Q$58,0)),INDEX('[1]Traitement outputs (2)'!$B$41:$Q$45,MATCH(70,'[1]Traitement outputs (2)'!$A$41:$A$45,0),MATCH(C1068,'[1]Traitement outputs (2)'!$B$40:$Q$40,0)))</f>
        <v>254.15803075879367</v>
      </c>
      <c r="T1068">
        <f t="shared" si="98"/>
        <v>-21342.138833337085</v>
      </c>
      <c r="U1068">
        <f t="shared" si="99"/>
        <v>29515.067122381799</v>
      </c>
      <c r="X1068">
        <f t="shared" si="100"/>
        <v>0.51606358805306241</v>
      </c>
      <c r="Y1068">
        <f t="shared" si="101"/>
        <v>0.59592021577150611</v>
      </c>
    </row>
    <row r="1069" spans="1:25" x14ac:dyDescent="0.35">
      <c r="A1069" s="1">
        <v>34744.458333333336</v>
      </c>
      <c r="B1069">
        <v>20.0809</v>
      </c>
      <c r="C1069">
        <f>_xlfn.IFNA(HLOOKUP(B1069,'[1]Traitement outputs'!$B$33:$Q$33,1,TRUE),16)</f>
        <v>20</v>
      </c>
      <c r="E1069" s="1">
        <v>34744.458333333336</v>
      </c>
      <c r="F1069">
        <v>7.2613399999999997</v>
      </c>
      <c r="G1069">
        <f t="shared" si="96"/>
        <v>7</v>
      </c>
      <c r="I1069" s="1">
        <v>34744.458333333336</v>
      </c>
      <c r="J1069">
        <v>39774.400000000001</v>
      </c>
      <c r="K1069">
        <f t="shared" si="97"/>
        <v>342.50246278270333</v>
      </c>
      <c r="M1069">
        <f>INDEX('[1]Traitement outputs (2)'!$B$51:$Q$56,MATCH(70,'[1]Traitement outputs (2)'!$A$51:$A$56,0),MATCH(C1069,'[1]Traitement outputs (2)'!$B$51:$Q$51,0))</f>
        <v>-16.864255714989046</v>
      </c>
      <c r="N1069">
        <f>INDEX('[1]Traitement outputs (2)'!$B$34:$Q$38,MATCH(70,'[1]Traitement outputs (2)'!$A$34:$A$38,0),MATCH(C1069,'[1]Traitement outputs (2)'!$B$33:$Q$33,0))</f>
        <v>-183.77989640241771</v>
      </c>
      <c r="O1069">
        <f>INDEX('[1]Traitement outputs (2)'!$B$58:$Q$63,MATCH(70,'[1]Traitement outputs (2)'!$A$58:$A$63,0),MATCH(C1069,'[1]Traitement outputs (2)'!$B$58:$Q$58,0))</f>
        <v>16.864787616041994</v>
      </c>
      <c r="P1069">
        <f>INDEX('[1]Traitement outputs (2)'!$B$41:$Q$45,MATCH(70,'[1]Traitement outputs (2)'!$A$41:$A$45,0),MATCH(C1069,'[1]Traitement outputs (2)'!$B$40:$Q$40,0))</f>
        <v>254.15803075879367</v>
      </c>
      <c r="Q1069">
        <f>IF(K1069&lt;30,INDEX('[1]Traitement outputs (2)'!$B$51:$Q$63,MATCH(70,'[1]Traitement outputs (2)'!$A$51:$A$63,0),MATCH(C1069,'[1]Traitement outputs (2)'!$B$51:$Q$51,0)),INDEX('[1]Traitement outputs (2)'!$B$34:$Q$38,MATCH(70,'[1]Traitement outputs (2)'!$A$34:$A$38,0),MATCH(C1069,'[1]Traitement outputs (2)'!$B$33:$Q$33,0)))</f>
        <v>-183.77989640241771</v>
      </c>
      <c r="R1069">
        <f>IF(K1069&lt;30,INDEX('[1]Traitement outputs (2)'!$B$58:$Q$63,MATCH(70,'[1]Traitement outputs (2)'!$A$58:$A$63,0),MATCH(C1069,'[1]Traitement outputs (2)'!$B$58:$Q$58,0)),INDEX('[1]Traitement outputs (2)'!$B$41:$Q$45,MATCH(70,'[1]Traitement outputs (2)'!$A$41:$A$45,0),MATCH(C1069,'[1]Traitement outputs (2)'!$B$40:$Q$40,0)))</f>
        <v>254.15803075879367</v>
      </c>
      <c r="T1069">
        <f t="shared" si="98"/>
        <v>-21342.138833337085</v>
      </c>
      <c r="U1069">
        <f t="shared" si="99"/>
        <v>29515.067122381799</v>
      </c>
      <c r="X1069">
        <f t="shared" si="100"/>
        <v>0.51606358805306241</v>
      </c>
      <c r="Y1069">
        <f t="shared" si="101"/>
        <v>0.59592021577150611</v>
      </c>
    </row>
    <row r="1070" spans="1:25" x14ac:dyDescent="0.35">
      <c r="A1070" s="1">
        <v>34744.5</v>
      </c>
      <c r="B1070">
        <v>20.081199999999999</v>
      </c>
      <c r="C1070">
        <f>_xlfn.IFNA(HLOOKUP(B1070,'[1]Traitement outputs'!$B$33:$Q$33,1,TRUE),16)</f>
        <v>20</v>
      </c>
      <c r="E1070" s="1">
        <v>34744.5</v>
      </c>
      <c r="F1070">
        <v>7.7425300000000004</v>
      </c>
      <c r="G1070">
        <f t="shared" si="96"/>
        <v>8</v>
      </c>
      <c r="I1070" s="1">
        <v>34744.5</v>
      </c>
      <c r="J1070">
        <v>36412.400000000001</v>
      </c>
      <c r="K1070">
        <f t="shared" si="97"/>
        <v>313.5518493259209</v>
      </c>
      <c r="M1070">
        <f>INDEX('[1]Traitement outputs (2)'!$B$51:$Q$56,MATCH(70,'[1]Traitement outputs (2)'!$A$51:$A$56,0),MATCH(C1070,'[1]Traitement outputs (2)'!$B$51:$Q$51,0))</f>
        <v>-16.864255714989046</v>
      </c>
      <c r="N1070">
        <f>INDEX('[1]Traitement outputs (2)'!$B$34:$Q$38,MATCH(70,'[1]Traitement outputs (2)'!$A$34:$A$38,0),MATCH(C1070,'[1]Traitement outputs (2)'!$B$33:$Q$33,0))</f>
        <v>-183.77989640241771</v>
      </c>
      <c r="O1070">
        <f>INDEX('[1]Traitement outputs (2)'!$B$58:$Q$63,MATCH(70,'[1]Traitement outputs (2)'!$A$58:$A$63,0),MATCH(C1070,'[1]Traitement outputs (2)'!$B$58:$Q$58,0))</f>
        <v>16.864787616041994</v>
      </c>
      <c r="P1070">
        <f>INDEX('[1]Traitement outputs (2)'!$B$41:$Q$45,MATCH(70,'[1]Traitement outputs (2)'!$A$41:$A$45,0),MATCH(C1070,'[1]Traitement outputs (2)'!$B$40:$Q$40,0))</f>
        <v>254.15803075879367</v>
      </c>
      <c r="Q1070">
        <f>IF(K1070&lt;30,INDEX('[1]Traitement outputs (2)'!$B$51:$Q$63,MATCH(70,'[1]Traitement outputs (2)'!$A$51:$A$63,0),MATCH(C1070,'[1]Traitement outputs (2)'!$B$51:$Q$51,0)),INDEX('[1]Traitement outputs (2)'!$B$34:$Q$38,MATCH(70,'[1]Traitement outputs (2)'!$A$34:$A$38,0),MATCH(C1070,'[1]Traitement outputs (2)'!$B$33:$Q$33,0)))</f>
        <v>-183.77989640241771</v>
      </c>
      <c r="R1070">
        <f>IF(K1070&lt;30,INDEX('[1]Traitement outputs (2)'!$B$58:$Q$63,MATCH(70,'[1]Traitement outputs (2)'!$A$58:$A$63,0),MATCH(C1070,'[1]Traitement outputs (2)'!$B$58:$Q$58,0)),INDEX('[1]Traitement outputs (2)'!$B$41:$Q$45,MATCH(70,'[1]Traitement outputs (2)'!$A$41:$A$45,0),MATCH(C1070,'[1]Traitement outputs (2)'!$B$40:$Q$40,0)))</f>
        <v>254.15803075879367</v>
      </c>
      <c r="T1070">
        <f t="shared" si="98"/>
        <v>-21342.138833337085</v>
      </c>
      <c r="U1070">
        <f t="shared" si="99"/>
        <v>29515.067122381799</v>
      </c>
      <c r="X1070">
        <f t="shared" si="100"/>
        <v>0.51606358805306241</v>
      </c>
      <c r="Y1070">
        <f t="shared" si="101"/>
        <v>0.59592021577150611</v>
      </c>
    </row>
    <row r="1071" spans="1:25" x14ac:dyDescent="0.35">
      <c r="A1071" s="1">
        <v>34744.541666666664</v>
      </c>
      <c r="B1071">
        <v>20.081600000000002</v>
      </c>
      <c r="C1071">
        <f>_xlfn.IFNA(HLOOKUP(B1071,'[1]Traitement outputs'!$B$33:$Q$33,1,TRUE),16)</f>
        <v>20</v>
      </c>
      <c r="E1071" s="1">
        <v>34744.541666666664</v>
      </c>
      <c r="F1071">
        <v>8.2566699999999997</v>
      </c>
      <c r="G1071">
        <f t="shared" si="96"/>
        <v>8</v>
      </c>
      <c r="I1071" s="1">
        <v>34744.541666666664</v>
      </c>
      <c r="J1071">
        <v>30512.2</v>
      </c>
      <c r="K1071">
        <f t="shared" si="97"/>
        <v>262.74446993338432</v>
      </c>
      <c r="M1071">
        <f>INDEX('[1]Traitement outputs (2)'!$B$51:$Q$56,MATCH(70,'[1]Traitement outputs (2)'!$A$51:$A$56,0),MATCH(C1071,'[1]Traitement outputs (2)'!$B$51:$Q$51,0))</f>
        <v>-16.864255714989046</v>
      </c>
      <c r="N1071">
        <f>INDEX('[1]Traitement outputs (2)'!$B$34:$Q$38,MATCH(70,'[1]Traitement outputs (2)'!$A$34:$A$38,0),MATCH(C1071,'[1]Traitement outputs (2)'!$B$33:$Q$33,0))</f>
        <v>-183.77989640241771</v>
      </c>
      <c r="O1071">
        <f>INDEX('[1]Traitement outputs (2)'!$B$58:$Q$63,MATCH(70,'[1]Traitement outputs (2)'!$A$58:$A$63,0),MATCH(C1071,'[1]Traitement outputs (2)'!$B$58:$Q$58,0))</f>
        <v>16.864787616041994</v>
      </c>
      <c r="P1071">
        <f>INDEX('[1]Traitement outputs (2)'!$B$41:$Q$45,MATCH(70,'[1]Traitement outputs (2)'!$A$41:$A$45,0),MATCH(C1071,'[1]Traitement outputs (2)'!$B$40:$Q$40,0))</f>
        <v>254.15803075879367</v>
      </c>
      <c r="Q1071">
        <f>IF(K1071&lt;30,INDEX('[1]Traitement outputs (2)'!$B$51:$Q$63,MATCH(70,'[1]Traitement outputs (2)'!$A$51:$A$63,0),MATCH(C1071,'[1]Traitement outputs (2)'!$B$51:$Q$51,0)),INDEX('[1]Traitement outputs (2)'!$B$34:$Q$38,MATCH(70,'[1]Traitement outputs (2)'!$A$34:$A$38,0),MATCH(C1071,'[1]Traitement outputs (2)'!$B$33:$Q$33,0)))</f>
        <v>-183.77989640241771</v>
      </c>
      <c r="R1071">
        <f>IF(K1071&lt;30,INDEX('[1]Traitement outputs (2)'!$B$58:$Q$63,MATCH(70,'[1]Traitement outputs (2)'!$A$58:$A$63,0),MATCH(C1071,'[1]Traitement outputs (2)'!$B$58:$Q$58,0)),INDEX('[1]Traitement outputs (2)'!$B$41:$Q$45,MATCH(70,'[1]Traitement outputs (2)'!$A$41:$A$45,0),MATCH(C1071,'[1]Traitement outputs (2)'!$B$40:$Q$40,0)))</f>
        <v>254.15803075879367</v>
      </c>
      <c r="T1071">
        <f t="shared" si="98"/>
        <v>-21342.138833337085</v>
      </c>
      <c r="U1071">
        <f t="shared" si="99"/>
        <v>29515.067122381799</v>
      </c>
      <c r="X1071">
        <f t="shared" si="100"/>
        <v>0.51606358805306241</v>
      </c>
      <c r="Y1071">
        <f t="shared" si="101"/>
        <v>0.59592021577150611</v>
      </c>
    </row>
    <row r="1072" spans="1:25" x14ac:dyDescent="0.35">
      <c r="A1072" s="1">
        <v>34744.583333333336</v>
      </c>
      <c r="B1072">
        <v>20.084099999999999</v>
      </c>
      <c r="C1072">
        <f>_xlfn.IFNA(HLOOKUP(B1072,'[1]Traitement outputs'!$B$33:$Q$33,1,TRUE),16)</f>
        <v>20</v>
      </c>
      <c r="E1072" s="1">
        <v>34744.583333333336</v>
      </c>
      <c r="F1072">
        <v>8.9383599999999994</v>
      </c>
      <c r="G1072">
        <f t="shared" si="96"/>
        <v>9</v>
      </c>
      <c r="I1072" s="1">
        <v>34744.583333333336</v>
      </c>
      <c r="J1072">
        <v>24403.200000000001</v>
      </c>
      <c r="K1072">
        <f t="shared" si="97"/>
        <v>210.13908694484056</v>
      </c>
      <c r="M1072">
        <f>INDEX('[1]Traitement outputs (2)'!$B$51:$Q$56,MATCH(70,'[1]Traitement outputs (2)'!$A$51:$A$56,0),MATCH(C1072,'[1]Traitement outputs (2)'!$B$51:$Q$51,0))</f>
        <v>-16.864255714989046</v>
      </c>
      <c r="N1072">
        <f>INDEX('[1]Traitement outputs (2)'!$B$34:$Q$38,MATCH(70,'[1]Traitement outputs (2)'!$A$34:$A$38,0),MATCH(C1072,'[1]Traitement outputs (2)'!$B$33:$Q$33,0))</f>
        <v>-183.77989640241771</v>
      </c>
      <c r="O1072">
        <f>INDEX('[1]Traitement outputs (2)'!$B$58:$Q$63,MATCH(70,'[1]Traitement outputs (2)'!$A$58:$A$63,0),MATCH(C1072,'[1]Traitement outputs (2)'!$B$58:$Q$58,0))</f>
        <v>16.864787616041994</v>
      </c>
      <c r="P1072">
        <f>INDEX('[1]Traitement outputs (2)'!$B$41:$Q$45,MATCH(70,'[1]Traitement outputs (2)'!$A$41:$A$45,0),MATCH(C1072,'[1]Traitement outputs (2)'!$B$40:$Q$40,0))</f>
        <v>254.15803075879367</v>
      </c>
      <c r="Q1072">
        <f>IF(K1072&lt;30,INDEX('[1]Traitement outputs (2)'!$B$51:$Q$63,MATCH(70,'[1]Traitement outputs (2)'!$A$51:$A$63,0),MATCH(C1072,'[1]Traitement outputs (2)'!$B$51:$Q$51,0)),INDEX('[1]Traitement outputs (2)'!$B$34:$Q$38,MATCH(70,'[1]Traitement outputs (2)'!$A$34:$A$38,0),MATCH(C1072,'[1]Traitement outputs (2)'!$B$33:$Q$33,0)))</f>
        <v>-183.77989640241771</v>
      </c>
      <c r="R1072">
        <f>IF(K1072&lt;30,INDEX('[1]Traitement outputs (2)'!$B$58:$Q$63,MATCH(70,'[1]Traitement outputs (2)'!$A$58:$A$63,0),MATCH(C1072,'[1]Traitement outputs (2)'!$B$58:$Q$58,0)),INDEX('[1]Traitement outputs (2)'!$B$41:$Q$45,MATCH(70,'[1]Traitement outputs (2)'!$A$41:$A$45,0),MATCH(C1072,'[1]Traitement outputs (2)'!$B$40:$Q$40,0)))</f>
        <v>254.15803075879367</v>
      </c>
      <c r="T1072">
        <f t="shared" si="98"/>
        <v>-21342.138833337085</v>
      </c>
      <c r="U1072">
        <f t="shared" si="99"/>
        <v>29515.067122381799</v>
      </c>
      <c r="X1072">
        <f t="shared" si="100"/>
        <v>0.51606358805306241</v>
      </c>
      <c r="Y1072">
        <f t="shared" si="101"/>
        <v>0.59592021577150611</v>
      </c>
    </row>
    <row r="1073" spans="1:25" x14ac:dyDescent="0.35">
      <c r="A1073" s="1">
        <v>34744.625</v>
      </c>
      <c r="B1073">
        <v>20.084900000000001</v>
      </c>
      <c r="C1073">
        <f>_xlfn.IFNA(HLOOKUP(B1073,'[1]Traitement outputs'!$B$33:$Q$33,1,TRUE),16)</f>
        <v>20</v>
      </c>
      <c r="E1073" s="1">
        <v>34744.625</v>
      </c>
      <c r="F1073">
        <v>9.5968699999999991</v>
      </c>
      <c r="G1073">
        <f t="shared" si="96"/>
        <v>10</v>
      </c>
      <c r="I1073" s="1">
        <v>34744.625</v>
      </c>
      <c r="J1073">
        <v>19700.099999999999</v>
      </c>
      <c r="K1073">
        <f t="shared" si="97"/>
        <v>169.64008928017856</v>
      </c>
      <c r="M1073">
        <f>INDEX('[1]Traitement outputs (2)'!$B$51:$Q$56,MATCH(70,'[1]Traitement outputs (2)'!$A$51:$A$56,0),MATCH(C1073,'[1]Traitement outputs (2)'!$B$51:$Q$51,0))</f>
        <v>-16.864255714989046</v>
      </c>
      <c r="N1073">
        <f>INDEX('[1]Traitement outputs (2)'!$B$34:$Q$38,MATCH(70,'[1]Traitement outputs (2)'!$A$34:$A$38,0),MATCH(C1073,'[1]Traitement outputs (2)'!$B$33:$Q$33,0))</f>
        <v>-183.77989640241771</v>
      </c>
      <c r="O1073">
        <f>INDEX('[1]Traitement outputs (2)'!$B$58:$Q$63,MATCH(70,'[1]Traitement outputs (2)'!$A$58:$A$63,0),MATCH(C1073,'[1]Traitement outputs (2)'!$B$58:$Q$58,0))</f>
        <v>16.864787616041994</v>
      </c>
      <c r="P1073">
        <f>INDEX('[1]Traitement outputs (2)'!$B$41:$Q$45,MATCH(70,'[1]Traitement outputs (2)'!$A$41:$A$45,0),MATCH(C1073,'[1]Traitement outputs (2)'!$B$40:$Q$40,0))</f>
        <v>254.15803075879367</v>
      </c>
      <c r="Q1073">
        <f>IF(K1073&lt;30,INDEX('[1]Traitement outputs (2)'!$B$51:$Q$63,MATCH(70,'[1]Traitement outputs (2)'!$A$51:$A$63,0),MATCH(C1073,'[1]Traitement outputs (2)'!$B$51:$Q$51,0)),INDEX('[1]Traitement outputs (2)'!$B$34:$Q$38,MATCH(70,'[1]Traitement outputs (2)'!$A$34:$A$38,0),MATCH(C1073,'[1]Traitement outputs (2)'!$B$33:$Q$33,0)))</f>
        <v>-183.77989640241771</v>
      </c>
      <c r="R1073">
        <f>IF(K1073&lt;30,INDEX('[1]Traitement outputs (2)'!$B$58:$Q$63,MATCH(70,'[1]Traitement outputs (2)'!$A$58:$A$63,0),MATCH(C1073,'[1]Traitement outputs (2)'!$B$58:$Q$58,0)),INDEX('[1]Traitement outputs (2)'!$B$41:$Q$45,MATCH(70,'[1]Traitement outputs (2)'!$A$41:$A$45,0),MATCH(C1073,'[1]Traitement outputs (2)'!$B$40:$Q$40,0)))</f>
        <v>254.15803075879367</v>
      </c>
      <c r="T1073">
        <f t="shared" si="98"/>
        <v>-21342.138833337085</v>
      </c>
      <c r="U1073">
        <f t="shared" si="99"/>
        <v>29515.067122381799</v>
      </c>
      <c r="X1073">
        <f t="shared" si="100"/>
        <v>0.51606358805306241</v>
      </c>
      <c r="Y1073">
        <f t="shared" si="101"/>
        <v>0.59592021577150611</v>
      </c>
    </row>
    <row r="1074" spans="1:25" x14ac:dyDescent="0.35">
      <c r="A1074" s="1">
        <v>34744.666666666664</v>
      </c>
      <c r="B1074">
        <v>20.082100000000001</v>
      </c>
      <c r="C1074">
        <f>_xlfn.IFNA(HLOOKUP(B1074,'[1]Traitement outputs'!$B$33:$Q$33,1,TRUE),16)</f>
        <v>20</v>
      </c>
      <c r="E1074" s="1">
        <v>34744.666666666664</v>
      </c>
      <c r="F1074">
        <v>10.2316</v>
      </c>
      <c r="G1074">
        <f t="shared" si="96"/>
        <v>10</v>
      </c>
      <c r="I1074" s="1">
        <v>34744.666666666664</v>
      </c>
      <c r="J1074">
        <v>11923.7</v>
      </c>
      <c r="K1074">
        <f t="shared" si="97"/>
        <v>102.67651090857738</v>
      </c>
      <c r="M1074">
        <f>INDEX('[1]Traitement outputs (2)'!$B$51:$Q$56,MATCH(70,'[1]Traitement outputs (2)'!$A$51:$A$56,0),MATCH(C1074,'[1]Traitement outputs (2)'!$B$51:$Q$51,0))</f>
        <v>-16.864255714989046</v>
      </c>
      <c r="N1074">
        <f>INDEX('[1]Traitement outputs (2)'!$B$34:$Q$38,MATCH(70,'[1]Traitement outputs (2)'!$A$34:$A$38,0),MATCH(C1074,'[1]Traitement outputs (2)'!$B$33:$Q$33,0))</f>
        <v>-183.77989640241771</v>
      </c>
      <c r="O1074">
        <f>INDEX('[1]Traitement outputs (2)'!$B$58:$Q$63,MATCH(70,'[1]Traitement outputs (2)'!$A$58:$A$63,0),MATCH(C1074,'[1]Traitement outputs (2)'!$B$58:$Q$58,0))</f>
        <v>16.864787616041994</v>
      </c>
      <c r="P1074">
        <f>INDEX('[1]Traitement outputs (2)'!$B$41:$Q$45,MATCH(70,'[1]Traitement outputs (2)'!$A$41:$A$45,0),MATCH(C1074,'[1]Traitement outputs (2)'!$B$40:$Q$40,0))</f>
        <v>254.15803075879367</v>
      </c>
      <c r="Q1074">
        <f>IF(K1074&lt;30,INDEX('[1]Traitement outputs (2)'!$B$51:$Q$63,MATCH(70,'[1]Traitement outputs (2)'!$A$51:$A$63,0),MATCH(C1074,'[1]Traitement outputs (2)'!$B$51:$Q$51,0)),INDEX('[1]Traitement outputs (2)'!$B$34:$Q$38,MATCH(70,'[1]Traitement outputs (2)'!$A$34:$A$38,0),MATCH(C1074,'[1]Traitement outputs (2)'!$B$33:$Q$33,0)))</f>
        <v>-183.77989640241771</v>
      </c>
      <c r="R1074">
        <f>IF(K1074&lt;30,INDEX('[1]Traitement outputs (2)'!$B$58:$Q$63,MATCH(70,'[1]Traitement outputs (2)'!$A$58:$A$63,0),MATCH(C1074,'[1]Traitement outputs (2)'!$B$58:$Q$58,0)),INDEX('[1]Traitement outputs (2)'!$B$41:$Q$45,MATCH(70,'[1]Traitement outputs (2)'!$A$41:$A$45,0),MATCH(C1074,'[1]Traitement outputs (2)'!$B$40:$Q$40,0)))</f>
        <v>254.15803075879367</v>
      </c>
      <c r="T1074">
        <f t="shared" si="98"/>
        <v>-21342.138833337085</v>
      </c>
      <c r="U1074">
        <f t="shared" si="99"/>
        <v>29515.067122381799</v>
      </c>
      <c r="X1074">
        <f t="shared" si="100"/>
        <v>0.51606358805306241</v>
      </c>
      <c r="Y1074">
        <f t="shared" si="101"/>
        <v>0.59592021577150611</v>
      </c>
    </row>
    <row r="1075" spans="1:25" x14ac:dyDescent="0.35">
      <c r="A1075" s="1">
        <v>34744.708333333336</v>
      </c>
      <c r="B1075">
        <v>20.0778</v>
      </c>
      <c r="C1075">
        <f>_xlfn.IFNA(HLOOKUP(B1075,'[1]Traitement outputs'!$B$33:$Q$33,1,TRUE),16)</f>
        <v>20</v>
      </c>
      <c r="E1075" s="1">
        <v>34744.708333333336</v>
      </c>
      <c r="F1075">
        <v>10.5162</v>
      </c>
      <c r="G1075">
        <f t="shared" si="96"/>
        <v>11</v>
      </c>
      <c r="I1075" s="1">
        <v>34744.708333333336</v>
      </c>
      <c r="J1075">
        <v>207.93</v>
      </c>
      <c r="K1075">
        <f t="shared" si="97"/>
        <v>1.7905119143571622</v>
      </c>
      <c r="M1075">
        <f>INDEX('[1]Traitement outputs (2)'!$B$51:$Q$56,MATCH(70,'[1]Traitement outputs (2)'!$A$51:$A$56,0),MATCH(C1075,'[1]Traitement outputs (2)'!$B$51:$Q$51,0))</f>
        <v>-16.864255714989046</v>
      </c>
      <c r="N1075">
        <f>INDEX('[1]Traitement outputs (2)'!$B$34:$Q$38,MATCH(70,'[1]Traitement outputs (2)'!$A$34:$A$38,0),MATCH(C1075,'[1]Traitement outputs (2)'!$B$33:$Q$33,0))</f>
        <v>-183.77989640241771</v>
      </c>
      <c r="O1075">
        <f>INDEX('[1]Traitement outputs (2)'!$B$58:$Q$63,MATCH(70,'[1]Traitement outputs (2)'!$A$58:$A$63,0),MATCH(C1075,'[1]Traitement outputs (2)'!$B$58:$Q$58,0))</f>
        <v>16.864787616041994</v>
      </c>
      <c r="P1075">
        <f>INDEX('[1]Traitement outputs (2)'!$B$41:$Q$45,MATCH(70,'[1]Traitement outputs (2)'!$A$41:$A$45,0),MATCH(C1075,'[1]Traitement outputs (2)'!$B$40:$Q$40,0))</f>
        <v>254.15803075879367</v>
      </c>
      <c r="Q1075">
        <f>IF(K1075&lt;30,INDEX('[1]Traitement outputs (2)'!$B$51:$Q$63,MATCH(70,'[1]Traitement outputs (2)'!$A$51:$A$63,0),MATCH(C1075,'[1]Traitement outputs (2)'!$B$51:$Q$51,0)),INDEX('[1]Traitement outputs (2)'!$B$34:$Q$38,MATCH(70,'[1]Traitement outputs (2)'!$A$34:$A$38,0),MATCH(C1075,'[1]Traitement outputs (2)'!$B$33:$Q$33,0)))</f>
        <v>-16.864255714989046</v>
      </c>
      <c r="R1075">
        <f>IF(K1075&lt;30,INDEX('[1]Traitement outputs (2)'!$B$58:$Q$63,MATCH(70,'[1]Traitement outputs (2)'!$A$58:$A$63,0),MATCH(C1075,'[1]Traitement outputs (2)'!$B$58:$Q$58,0)),INDEX('[1]Traitement outputs (2)'!$B$41:$Q$45,MATCH(70,'[1]Traitement outputs (2)'!$A$41:$A$45,0),MATCH(C1075,'[1]Traitement outputs (2)'!$B$40:$Q$40,0)))</f>
        <v>16.864787616041994</v>
      </c>
      <c r="T1075">
        <f t="shared" si="98"/>
        <v>-1958.42577907482</v>
      </c>
      <c r="U1075">
        <f t="shared" si="99"/>
        <v>1958.4875481058175</v>
      </c>
      <c r="X1075">
        <f t="shared" si="100"/>
        <v>4.735571455032727E-2</v>
      </c>
      <c r="Y1075">
        <f t="shared" si="101"/>
        <v>3.954259420836595E-2</v>
      </c>
    </row>
    <row r="1076" spans="1:25" x14ac:dyDescent="0.35">
      <c r="A1076" s="1">
        <v>34744.75</v>
      </c>
      <c r="B1076">
        <v>20.077200000000001</v>
      </c>
      <c r="C1076">
        <f>_xlfn.IFNA(HLOOKUP(B1076,'[1]Traitement outputs'!$B$33:$Q$33,1,TRUE),16)</f>
        <v>20</v>
      </c>
      <c r="E1076" s="1">
        <v>34744.75</v>
      </c>
      <c r="F1076">
        <v>10.4277</v>
      </c>
      <c r="G1076">
        <f t="shared" si="96"/>
        <v>10</v>
      </c>
      <c r="I1076" s="1">
        <v>34744.75</v>
      </c>
      <c r="J1076">
        <v>0</v>
      </c>
      <c r="K1076">
        <f t="shared" si="97"/>
        <v>0</v>
      </c>
      <c r="M1076">
        <f>INDEX('[1]Traitement outputs (2)'!$B$51:$Q$56,MATCH(70,'[1]Traitement outputs (2)'!$A$51:$A$56,0),MATCH(C1076,'[1]Traitement outputs (2)'!$B$51:$Q$51,0))</f>
        <v>-16.864255714989046</v>
      </c>
      <c r="N1076">
        <f>INDEX('[1]Traitement outputs (2)'!$B$34:$Q$38,MATCH(70,'[1]Traitement outputs (2)'!$A$34:$A$38,0),MATCH(C1076,'[1]Traitement outputs (2)'!$B$33:$Q$33,0))</f>
        <v>-183.77989640241771</v>
      </c>
      <c r="O1076">
        <f>INDEX('[1]Traitement outputs (2)'!$B$58:$Q$63,MATCH(70,'[1]Traitement outputs (2)'!$A$58:$A$63,0),MATCH(C1076,'[1]Traitement outputs (2)'!$B$58:$Q$58,0))</f>
        <v>16.864787616041994</v>
      </c>
      <c r="P1076">
        <f>INDEX('[1]Traitement outputs (2)'!$B$41:$Q$45,MATCH(70,'[1]Traitement outputs (2)'!$A$41:$A$45,0),MATCH(C1076,'[1]Traitement outputs (2)'!$B$40:$Q$40,0))</f>
        <v>254.15803075879367</v>
      </c>
      <c r="Q1076">
        <f>IF(K1076&lt;30,INDEX('[1]Traitement outputs (2)'!$B$51:$Q$63,MATCH(70,'[1]Traitement outputs (2)'!$A$51:$A$63,0),MATCH(C1076,'[1]Traitement outputs (2)'!$B$51:$Q$51,0)),INDEX('[1]Traitement outputs (2)'!$B$34:$Q$38,MATCH(70,'[1]Traitement outputs (2)'!$A$34:$A$38,0),MATCH(C1076,'[1]Traitement outputs (2)'!$B$33:$Q$33,0)))</f>
        <v>-16.864255714989046</v>
      </c>
      <c r="R1076">
        <f>IF(K1076&lt;30,INDEX('[1]Traitement outputs (2)'!$B$58:$Q$63,MATCH(70,'[1]Traitement outputs (2)'!$A$58:$A$63,0),MATCH(C1076,'[1]Traitement outputs (2)'!$B$58:$Q$58,0)),INDEX('[1]Traitement outputs (2)'!$B$41:$Q$45,MATCH(70,'[1]Traitement outputs (2)'!$A$41:$A$45,0),MATCH(C1076,'[1]Traitement outputs (2)'!$B$40:$Q$40,0)))</f>
        <v>16.864787616041994</v>
      </c>
      <c r="T1076">
        <f t="shared" si="98"/>
        <v>-1958.42577907482</v>
      </c>
      <c r="U1076">
        <f t="shared" si="99"/>
        <v>1958.4875481058175</v>
      </c>
      <c r="X1076">
        <f t="shared" si="100"/>
        <v>4.735571455032727E-2</v>
      </c>
      <c r="Y1076">
        <f t="shared" si="101"/>
        <v>3.954259420836595E-2</v>
      </c>
    </row>
    <row r="1077" spans="1:25" x14ac:dyDescent="0.35">
      <c r="A1077" s="1">
        <v>34744.791666666664</v>
      </c>
      <c r="B1077">
        <v>20.077000000000002</v>
      </c>
      <c r="C1077">
        <f>_xlfn.IFNA(HLOOKUP(B1077,'[1]Traitement outputs'!$B$33:$Q$33,1,TRUE),16)</f>
        <v>20</v>
      </c>
      <c r="E1077" s="1">
        <v>34744.791666666664</v>
      </c>
      <c r="F1077">
        <v>10.260899999999999</v>
      </c>
      <c r="G1077">
        <f t="shared" si="96"/>
        <v>10</v>
      </c>
      <c r="I1077" s="1">
        <v>34744.791666666664</v>
      </c>
      <c r="J1077">
        <v>0</v>
      </c>
      <c r="K1077">
        <f t="shared" si="97"/>
        <v>0</v>
      </c>
      <c r="M1077">
        <f>INDEX('[1]Traitement outputs (2)'!$B$51:$Q$56,MATCH(70,'[1]Traitement outputs (2)'!$A$51:$A$56,0),MATCH(C1077,'[1]Traitement outputs (2)'!$B$51:$Q$51,0))</f>
        <v>-16.864255714989046</v>
      </c>
      <c r="N1077">
        <f>INDEX('[1]Traitement outputs (2)'!$B$34:$Q$38,MATCH(70,'[1]Traitement outputs (2)'!$A$34:$A$38,0),MATCH(C1077,'[1]Traitement outputs (2)'!$B$33:$Q$33,0))</f>
        <v>-183.77989640241771</v>
      </c>
      <c r="O1077">
        <f>INDEX('[1]Traitement outputs (2)'!$B$58:$Q$63,MATCH(70,'[1]Traitement outputs (2)'!$A$58:$A$63,0),MATCH(C1077,'[1]Traitement outputs (2)'!$B$58:$Q$58,0))</f>
        <v>16.864787616041994</v>
      </c>
      <c r="P1077">
        <f>INDEX('[1]Traitement outputs (2)'!$B$41:$Q$45,MATCH(70,'[1]Traitement outputs (2)'!$A$41:$A$45,0),MATCH(C1077,'[1]Traitement outputs (2)'!$B$40:$Q$40,0))</f>
        <v>254.15803075879367</v>
      </c>
      <c r="Q1077">
        <f>IF(K1077&lt;30,INDEX('[1]Traitement outputs (2)'!$B$51:$Q$63,MATCH(70,'[1]Traitement outputs (2)'!$A$51:$A$63,0),MATCH(C1077,'[1]Traitement outputs (2)'!$B$51:$Q$51,0)),INDEX('[1]Traitement outputs (2)'!$B$34:$Q$38,MATCH(70,'[1]Traitement outputs (2)'!$A$34:$A$38,0),MATCH(C1077,'[1]Traitement outputs (2)'!$B$33:$Q$33,0)))</f>
        <v>-16.864255714989046</v>
      </c>
      <c r="R1077">
        <f>IF(K1077&lt;30,INDEX('[1]Traitement outputs (2)'!$B$58:$Q$63,MATCH(70,'[1]Traitement outputs (2)'!$A$58:$A$63,0),MATCH(C1077,'[1]Traitement outputs (2)'!$B$58:$Q$58,0)),INDEX('[1]Traitement outputs (2)'!$B$41:$Q$45,MATCH(70,'[1]Traitement outputs (2)'!$A$41:$A$45,0),MATCH(C1077,'[1]Traitement outputs (2)'!$B$40:$Q$40,0)))</f>
        <v>16.864787616041994</v>
      </c>
      <c r="T1077">
        <f t="shared" si="98"/>
        <v>-1958.42577907482</v>
      </c>
      <c r="U1077">
        <f t="shared" si="99"/>
        <v>1958.4875481058175</v>
      </c>
      <c r="X1077">
        <f t="shared" si="100"/>
        <v>4.735571455032727E-2</v>
      </c>
      <c r="Y1077">
        <f t="shared" si="101"/>
        <v>3.954259420836595E-2</v>
      </c>
    </row>
    <row r="1078" spans="1:25" x14ac:dyDescent="0.35">
      <c r="A1078" s="1">
        <v>34744.833333333336</v>
      </c>
      <c r="B1078">
        <v>20.076899999999998</v>
      </c>
      <c r="C1078">
        <f>_xlfn.IFNA(HLOOKUP(B1078,'[1]Traitement outputs'!$B$33:$Q$33,1,TRUE),16)</f>
        <v>20</v>
      </c>
      <c r="E1078" s="1">
        <v>34744.833333333336</v>
      </c>
      <c r="F1078">
        <v>10.0716</v>
      </c>
      <c r="G1078">
        <f t="shared" si="96"/>
        <v>10</v>
      </c>
      <c r="I1078" s="1">
        <v>34744.833333333336</v>
      </c>
      <c r="J1078">
        <v>0</v>
      </c>
      <c r="K1078">
        <f t="shared" si="97"/>
        <v>0</v>
      </c>
      <c r="M1078">
        <f>INDEX('[1]Traitement outputs (2)'!$B$51:$Q$56,MATCH(70,'[1]Traitement outputs (2)'!$A$51:$A$56,0),MATCH(C1078,'[1]Traitement outputs (2)'!$B$51:$Q$51,0))</f>
        <v>-16.864255714989046</v>
      </c>
      <c r="N1078">
        <f>INDEX('[1]Traitement outputs (2)'!$B$34:$Q$38,MATCH(70,'[1]Traitement outputs (2)'!$A$34:$A$38,0),MATCH(C1078,'[1]Traitement outputs (2)'!$B$33:$Q$33,0))</f>
        <v>-183.77989640241771</v>
      </c>
      <c r="O1078">
        <f>INDEX('[1]Traitement outputs (2)'!$B$58:$Q$63,MATCH(70,'[1]Traitement outputs (2)'!$A$58:$A$63,0),MATCH(C1078,'[1]Traitement outputs (2)'!$B$58:$Q$58,0))</f>
        <v>16.864787616041994</v>
      </c>
      <c r="P1078">
        <f>INDEX('[1]Traitement outputs (2)'!$B$41:$Q$45,MATCH(70,'[1]Traitement outputs (2)'!$A$41:$A$45,0),MATCH(C1078,'[1]Traitement outputs (2)'!$B$40:$Q$40,0))</f>
        <v>254.15803075879367</v>
      </c>
      <c r="Q1078">
        <f>IF(K1078&lt;30,INDEX('[1]Traitement outputs (2)'!$B$51:$Q$63,MATCH(70,'[1]Traitement outputs (2)'!$A$51:$A$63,0),MATCH(C1078,'[1]Traitement outputs (2)'!$B$51:$Q$51,0)),INDEX('[1]Traitement outputs (2)'!$B$34:$Q$38,MATCH(70,'[1]Traitement outputs (2)'!$A$34:$A$38,0),MATCH(C1078,'[1]Traitement outputs (2)'!$B$33:$Q$33,0)))</f>
        <v>-16.864255714989046</v>
      </c>
      <c r="R1078">
        <f>IF(K1078&lt;30,INDEX('[1]Traitement outputs (2)'!$B$58:$Q$63,MATCH(70,'[1]Traitement outputs (2)'!$A$58:$A$63,0),MATCH(C1078,'[1]Traitement outputs (2)'!$B$58:$Q$58,0)),INDEX('[1]Traitement outputs (2)'!$B$41:$Q$45,MATCH(70,'[1]Traitement outputs (2)'!$A$41:$A$45,0),MATCH(C1078,'[1]Traitement outputs (2)'!$B$40:$Q$40,0)))</f>
        <v>16.864787616041994</v>
      </c>
      <c r="T1078">
        <f t="shared" si="98"/>
        <v>-1958.42577907482</v>
      </c>
      <c r="U1078">
        <f t="shared" si="99"/>
        <v>1958.4875481058175</v>
      </c>
      <c r="X1078">
        <f t="shared" si="100"/>
        <v>4.735571455032727E-2</v>
      </c>
      <c r="Y1078">
        <f t="shared" si="101"/>
        <v>3.954259420836595E-2</v>
      </c>
    </row>
    <row r="1079" spans="1:25" x14ac:dyDescent="0.35">
      <c r="A1079" s="1">
        <v>34744.875</v>
      </c>
      <c r="B1079">
        <v>16.149100000000001</v>
      </c>
      <c r="C1079">
        <f>_xlfn.IFNA(HLOOKUP(B1079,'[1]Traitement outputs'!$B$33:$Q$33,1,TRUE),16)</f>
        <v>16</v>
      </c>
      <c r="E1079" s="1">
        <v>34744.875</v>
      </c>
      <c r="F1079">
        <v>12.6074</v>
      </c>
      <c r="G1079">
        <f t="shared" si="96"/>
        <v>13</v>
      </c>
      <c r="I1079" s="1">
        <v>34744.875</v>
      </c>
      <c r="J1079">
        <v>0</v>
      </c>
      <c r="K1079">
        <f t="shared" si="97"/>
        <v>0</v>
      </c>
      <c r="M1079">
        <f>INDEX('[1]Traitement outputs (2)'!$B$51:$Q$56,MATCH(70,'[1]Traitement outputs (2)'!$A$51:$A$56,0),MATCH(C1079,'[1]Traitement outputs (2)'!$B$51:$Q$51,0))</f>
        <v>-27.907128105419115</v>
      </c>
      <c r="N1079">
        <f>INDEX('[1]Traitement outputs (2)'!$B$34:$Q$38,MATCH(70,'[1]Traitement outputs (2)'!$A$34:$A$38,0),MATCH(C1079,'[1]Traitement outputs (2)'!$B$33:$Q$33,0))</f>
        <v>-87.65601603539298</v>
      </c>
      <c r="O1079">
        <f>INDEX('[1]Traitement outputs (2)'!$B$58:$Q$63,MATCH(70,'[1]Traitement outputs (2)'!$A$58:$A$63,0),MATCH(C1079,'[1]Traitement outputs (2)'!$B$58:$Q$58,0))</f>
        <v>27.907128104236733</v>
      </c>
      <c r="P1079">
        <f>INDEX('[1]Traitement outputs (2)'!$B$41:$Q$45,MATCH(70,'[1]Traitement outputs (2)'!$A$41:$A$45,0),MATCH(C1079,'[1]Traitement outputs (2)'!$B$40:$Q$40,0))</f>
        <v>158.03405896601754</v>
      </c>
      <c r="Q1079">
        <f>IF(K1079&lt;30,INDEX('[1]Traitement outputs (2)'!$B$51:$Q$63,MATCH(70,'[1]Traitement outputs (2)'!$A$51:$A$63,0),MATCH(C1079,'[1]Traitement outputs (2)'!$B$51:$Q$51,0)),INDEX('[1]Traitement outputs (2)'!$B$34:$Q$38,MATCH(70,'[1]Traitement outputs (2)'!$A$34:$A$38,0),MATCH(C1079,'[1]Traitement outputs (2)'!$B$33:$Q$33,0)))</f>
        <v>-27.907128105419115</v>
      </c>
      <c r="R1079">
        <f>IF(K1079&lt;30,INDEX('[1]Traitement outputs (2)'!$B$58:$Q$63,MATCH(70,'[1]Traitement outputs (2)'!$A$58:$A$63,0),MATCH(C1079,'[1]Traitement outputs (2)'!$B$58:$Q$58,0)),INDEX('[1]Traitement outputs (2)'!$B$41:$Q$45,MATCH(70,'[1]Traitement outputs (2)'!$A$41:$A$45,0),MATCH(C1079,'[1]Traitement outputs (2)'!$B$40:$Q$40,0)))</f>
        <v>27.907128104236733</v>
      </c>
      <c r="T1079">
        <f t="shared" si="98"/>
        <v>-3240.8212983285953</v>
      </c>
      <c r="U1079">
        <f t="shared" si="99"/>
        <v>3240.8212981912866</v>
      </c>
      <c r="X1079">
        <f t="shared" si="100"/>
        <v>7.8364679403255921E-2</v>
      </c>
      <c r="Y1079">
        <f t="shared" si="101"/>
        <v>6.5433390996103388E-2</v>
      </c>
    </row>
    <row r="1080" spans="1:25" x14ac:dyDescent="0.35">
      <c r="A1080" s="1">
        <v>34744.916666666664</v>
      </c>
      <c r="B1080">
        <v>16.0763</v>
      </c>
      <c r="C1080">
        <f>_xlfn.IFNA(HLOOKUP(B1080,'[1]Traitement outputs'!$B$33:$Q$33,1,TRUE),16)</f>
        <v>16</v>
      </c>
      <c r="E1080" s="1">
        <v>34744.916666666664</v>
      </c>
      <c r="F1080">
        <v>11.914300000000001</v>
      </c>
      <c r="G1080">
        <f t="shared" si="96"/>
        <v>12</v>
      </c>
      <c r="I1080" s="1">
        <v>34744.916666666664</v>
      </c>
      <c r="J1080">
        <v>0</v>
      </c>
      <c r="K1080">
        <f t="shared" si="97"/>
        <v>0</v>
      </c>
      <c r="M1080">
        <f>INDEX('[1]Traitement outputs (2)'!$B$51:$Q$56,MATCH(70,'[1]Traitement outputs (2)'!$A$51:$A$56,0),MATCH(C1080,'[1]Traitement outputs (2)'!$B$51:$Q$51,0))</f>
        <v>-27.907128105419115</v>
      </c>
      <c r="N1080">
        <f>INDEX('[1]Traitement outputs (2)'!$B$34:$Q$38,MATCH(70,'[1]Traitement outputs (2)'!$A$34:$A$38,0),MATCH(C1080,'[1]Traitement outputs (2)'!$B$33:$Q$33,0))</f>
        <v>-87.65601603539298</v>
      </c>
      <c r="O1080">
        <f>INDEX('[1]Traitement outputs (2)'!$B$58:$Q$63,MATCH(70,'[1]Traitement outputs (2)'!$A$58:$A$63,0),MATCH(C1080,'[1]Traitement outputs (2)'!$B$58:$Q$58,0))</f>
        <v>27.907128104236733</v>
      </c>
      <c r="P1080">
        <f>INDEX('[1]Traitement outputs (2)'!$B$41:$Q$45,MATCH(70,'[1]Traitement outputs (2)'!$A$41:$A$45,0),MATCH(C1080,'[1]Traitement outputs (2)'!$B$40:$Q$40,0))</f>
        <v>158.03405896601754</v>
      </c>
      <c r="Q1080">
        <f>IF(K1080&lt;30,INDEX('[1]Traitement outputs (2)'!$B$51:$Q$63,MATCH(70,'[1]Traitement outputs (2)'!$A$51:$A$63,0),MATCH(C1080,'[1]Traitement outputs (2)'!$B$51:$Q$51,0)),INDEX('[1]Traitement outputs (2)'!$B$34:$Q$38,MATCH(70,'[1]Traitement outputs (2)'!$A$34:$A$38,0),MATCH(C1080,'[1]Traitement outputs (2)'!$B$33:$Q$33,0)))</f>
        <v>-27.907128105419115</v>
      </c>
      <c r="R1080">
        <f>IF(K1080&lt;30,INDEX('[1]Traitement outputs (2)'!$B$58:$Q$63,MATCH(70,'[1]Traitement outputs (2)'!$A$58:$A$63,0),MATCH(C1080,'[1]Traitement outputs (2)'!$B$58:$Q$58,0)),INDEX('[1]Traitement outputs (2)'!$B$41:$Q$45,MATCH(70,'[1]Traitement outputs (2)'!$A$41:$A$45,0),MATCH(C1080,'[1]Traitement outputs (2)'!$B$40:$Q$40,0)))</f>
        <v>27.907128104236733</v>
      </c>
      <c r="T1080">
        <f t="shared" si="98"/>
        <v>-3240.8212983285953</v>
      </c>
      <c r="U1080">
        <f t="shared" si="99"/>
        <v>3240.8212981912866</v>
      </c>
      <c r="X1080">
        <f t="shared" si="100"/>
        <v>7.8364679403255921E-2</v>
      </c>
      <c r="Y1080">
        <f t="shared" si="101"/>
        <v>6.5433390996103388E-2</v>
      </c>
    </row>
    <row r="1081" spans="1:25" x14ac:dyDescent="0.35">
      <c r="A1081" s="1">
        <v>34744.958333333336</v>
      </c>
      <c r="B1081">
        <v>16.075700000000001</v>
      </c>
      <c r="C1081">
        <f>_xlfn.IFNA(HLOOKUP(B1081,'[1]Traitement outputs'!$B$33:$Q$33,1,TRUE),16)</f>
        <v>16</v>
      </c>
      <c r="E1081" s="1">
        <v>34744.958333333336</v>
      </c>
      <c r="F1081">
        <v>10.924899999999999</v>
      </c>
      <c r="G1081">
        <f t="shared" si="96"/>
        <v>11</v>
      </c>
      <c r="I1081" s="1">
        <v>34744.958333333336</v>
      </c>
      <c r="J1081">
        <v>0</v>
      </c>
      <c r="K1081">
        <f t="shared" si="97"/>
        <v>0</v>
      </c>
      <c r="M1081">
        <f>INDEX('[1]Traitement outputs (2)'!$B$51:$Q$56,MATCH(70,'[1]Traitement outputs (2)'!$A$51:$A$56,0),MATCH(C1081,'[1]Traitement outputs (2)'!$B$51:$Q$51,0))</f>
        <v>-27.907128105419115</v>
      </c>
      <c r="N1081">
        <f>INDEX('[1]Traitement outputs (2)'!$B$34:$Q$38,MATCH(70,'[1]Traitement outputs (2)'!$A$34:$A$38,0),MATCH(C1081,'[1]Traitement outputs (2)'!$B$33:$Q$33,0))</f>
        <v>-87.65601603539298</v>
      </c>
      <c r="O1081">
        <f>INDEX('[1]Traitement outputs (2)'!$B$58:$Q$63,MATCH(70,'[1]Traitement outputs (2)'!$A$58:$A$63,0),MATCH(C1081,'[1]Traitement outputs (2)'!$B$58:$Q$58,0))</f>
        <v>27.907128104236733</v>
      </c>
      <c r="P1081">
        <f>INDEX('[1]Traitement outputs (2)'!$B$41:$Q$45,MATCH(70,'[1]Traitement outputs (2)'!$A$41:$A$45,0),MATCH(C1081,'[1]Traitement outputs (2)'!$B$40:$Q$40,0))</f>
        <v>158.03405896601754</v>
      </c>
      <c r="Q1081">
        <f>IF(K1081&lt;30,INDEX('[1]Traitement outputs (2)'!$B$51:$Q$63,MATCH(70,'[1]Traitement outputs (2)'!$A$51:$A$63,0),MATCH(C1081,'[1]Traitement outputs (2)'!$B$51:$Q$51,0)),INDEX('[1]Traitement outputs (2)'!$B$34:$Q$38,MATCH(70,'[1]Traitement outputs (2)'!$A$34:$A$38,0),MATCH(C1081,'[1]Traitement outputs (2)'!$B$33:$Q$33,0)))</f>
        <v>-27.907128105419115</v>
      </c>
      <c r="R1081">
        <f>IF(K1081&lt;30,INDEX('[1]Traitement outputs (2)'!$B$58:$Q$63,MATCH(70,'[1]Traitement outputs (2)'!$A$58:$A$63,0),MATCH(C1081,'[1]Traitement outputs (2)'!$B$58:$Q$58,0)),INDEX('[1]Traitement outputs (2)'!$B$41:$Q$45,MATCH(70,'[1]Traitement outputs (2)'!$A$41:$A$45,0),MATCH(C1081,'[1]Traitement outputs (2)'!$B$40:$Q$40,0)))</f>
        <v>27.907128104236733</v>
      </c>
      <c r="T1081">
        <f t="shared" si="98"/>
        <v>-3240.8212983285953</v>
      </c>
      <c r="U1081">
        <f t="shared" si="99"/>
        <v>3240.8212981912866</v>
      </c>
      <c r="X1081">
        <f t="shared" si="100"/>
        <v>7.8364679403255921E-2</v>
      </c>
      <c r="Y1081">
        <f t="shared" si="101"/>
        <v>6.5433390996103388E-2</v>
      </c>
    </row>
    <row r="1082" spans="1:25" x14ac:dyDescent="0.35">
      <c r="A1082" s="1">
        <v>34745</v>
      </c>
      <c r="B1082">
        <v>16.075500000000002</v>
      </c>
      <c r="C1082">
        <f>_xlfn.IFNA(HLOOKUP(B1082,'[1]Traitement outputs'!$B$33:$Q$33,1,TRUE),16)</f>
        <v>16</v>
      </c>
      <c r="E1082" s="1">
        <v>34745</v>
      </c>
      <c r="F1082">
        <v>10.029999999999999</v>
      </c>
      <c r="G1082">
        <f t="shared" si="96"/>
        <v>10</v>
      </c>
      <c r="I1082" s="1">
        <v>34745</v>
      </c>
      <c r="J1082">
        <v>0</v>
      </c>
      <c r="K1082">
        <f t="shared" si="97"/>
        <v>0</v>
      </c>
      <c r="M1082">
        <f>INDEX('[1]Traitement outputs (2)'!$B$51:$Q$56,MATCH(70,'[1]Traitement outputs (2)'!$A$51:$A$56,0),MATCH(C1082,'[1]Traitement outputs (2)'!$B$51:$Q$51,0))</f>
        <v>-27.907128105419115</v>
      </c>
      <c r="N1082">
        <f>INDEX('[1]Traitement outputs (2)'!$B$34:$Q$38,MATCH(70,'[1]Traitement outputs (2)'!$A$34:$A$38,0),MATCH(C1082,'[1]Traitement outputs (2)'!$B$33:$Q$33,0))</f>
        <v>-87.65601603539298</v>
      </c>
      <c r="O1082">
        <f>INDEX('[1]Traitement outputs (2)'!$B$58:$Q$63,MATCH(70,'[1]Traitement outputs (2)'!$A$58:$A$63,0),MATCH(C1082,'[1]Traitement outputs (2)'!$B$58:$Q$58,0))</f>
        <v>27.907128104236733</v>
      </c>
      <c r="P1082">
        <f>INDEX('[1]Traitement outputs (2)'!$B$41:$Q$45,MATCH(70,'[1]Traitement outputs (2)'!$A$41:$A$45,0),MATCH(C1082,'[1]Traitement outputs (2)'!$B$40:$Q$40,0))</f>
        <v>158.03405896601754</v>
      </c>
      <c r="Q1082">
        <f>IF(K1082&lt;30,INDEX('[1]Traitement outputs (2)'!$B$51:$Q$63,MATCH(70,'[1]Traitement outputs (2)'!$A$51:$A$63,0),MATCH(C1082,'[1]Traitement outputs (2)'!$B$51:$Q$51,0)),INDEX('[1]Traitement outputs (2)'!$B$34:$Q$38,MATCH(70,'[1]Traitement outputs (2)'!$A$34:$A$38,0),MATCH(C1082,'[1]Traitement outputs (2)'!$B$33:$Q$33,0)))</f>
        <v>-27.907128105419115</v>
      </c>
      <c r="R1082">
        <f>IF(K1082&lt;30,INDEX('[1]Traitement outputs (2)'!$B$58:$Q$63,MATCH(70,'[1]Traitement outputs (2)'!$A$58:$A$63,0),MATCH(C1082,'[1]Traitement outputs (2)'!$B$58:$Q$58,0)),INDEX('[1]Traitement outputs (2)'!$B$41:$Q$45,MATCH(70,'[1]Traitement outputs (2)'!$A$41:$A$45,0),MATCH(C1082,'[1]Traitement outputs (2)'!$B$40:$Q$40,0)))</f>
        <v>27.907128104236733</v>
      </c>
      <c r="T1082">
        <f t="shared" si="98"/>
        <v>-3240.8212983285953</v>
      </c>
      <c r="U1082">
        <f t="shared" si="99"/>
        <v>3240.8212981912866</v>
      </c>
      <c r="X1082">
        <f t="shared" si="100"/>
        <v>7.8364679403255921E-2</v>
      </c>
      <c r="Y1082">
        <f t="shared" si="101"/>
        <v>6.5433390996103388E-2</v>
      </c>
    </row>
    <row r="1083" spans="1:25" x14ac:dyDescent="0.35">
      <c r="A1083" s="1">
        <v>34745.041666666664</v>
      </c>
      <c r="B1083">
        <v>16.075299999999999</v>
      </c>
      <c r="C1083">
        <f>_xlfn.IFNA(HLOOKUP(B1083,'[1]Traitement outputs'!$B$33:$Q$33,1,TRUE),16)</f>
        <v>16</v>
      </c>
      <c r="E1083" s="1">
        <v>34745.041666666664</v>
      </c>
      <c r="F1083">
        <v>9.2695500000000006</v>
      </c>
      <c r="G1083">
        <f t="shared" si="96"/>
        <v>9</v>
      </c>
      <c r="I1083" s="1">
        <v>34745.041666666664</v>
      </c>
      <c r="J1083">
        <v>0</v>
      </c>
      <c r="K1083">
        <f t="shared" si="97"/>
        <v>0</v>
      </c>
      <c r="M1083">
        <f>INDEX('[1]Traitement outputs (2)'!$B$51:$Q$56,MATCH(70,'[1]Traitement outputs (2)'!$A$51:$A$56,0),MATCH(C1083,'[1]Traitement outputs (2)'!$B$51:$Q$51,0))</f>
        <v>-27.907128105419115</v>
      </c>
      <c r="N1083">
        <f>INDEX('[1]Traitement outputs (2)'!$B$34:$Q$38,MATCH(70,'[1]Traitement outputs (2)'!$A$34:$A$38,0),MATCH(C1083,'[1]Traitement outputs (2)'!$B$33:$Q$33,0))</f>
        <v>-87.65601603539298</v>
      </c>
      <c r="O1083">
        <f>INDEX('[1]Traitement outputs (2)'!$B$58:$Q$63,MATCH(70,'[1]Traitement outputs (2)'!$A$58:$A$63,0),MATCH(C1083,'[1]Traitement outputs (2)'!$B$58:$Q$58,0))</f>
        <v>27.907128104236733</v>
      </c>
      <c r="P1083">
        <f>INDEX('[1]Traitement outputs (2)'!$B$41:$Q$45,MATCH(70,'[1]Traitement outputs (2)'!$A$41:$A$45,0),MATCH(C1083,'[1]Traitement outputs (2)'!$B$40:$Q$40,0))</f>
        <v>158.03405896601754</v>
      </c>
      <c r="Q1083">
        <f>IF(K1083&lt;30,INDEX('[1]Traitement outputs (2)'!$B$51:$Q$63,MATCH(70,'[1]Traitement outputs (2)'!$A$51:$A$63,0),MATCH(C1083,'[1]Traitement outputs (2)'!$B$51:$Q$51,0)),INDEX('[1]Traitement outputs (2)'!$B$34:$Q$38,MATCH(70,'[1]Traitement outputs (2)'!$A$34:$A$38,0),MATCH(C1083,'[1]Traitement outputs (2)'!$B$33:$Q$33,0)))</f>
        <v>-27.907128105419115</v>
      </c>
      <c r="R1083">
        <f>IF(K1083&lt;30,INDEX('[1]Traitement outputs (2)'!$B$58:$Q$63,MATCH(70,'[1]Traitement outputs (2)'!$A$58:$A$63,0),MATCH(C1083,'[1]Traitement outputs (2)'!$B$58:$Q$58,0)),INDEX('[1]Traitement outputs (2)'!$B$41:$Q$45,MATCH(70,'[1]Traitement outputs (2)'!$A$41:$A$45,0),MATCH(C1083,'[1]Traitement outputs (2)'!$B$40:$Q$40,0)))</f>
        <v>27.907128104236733</v>
      </c>
      <c r="T1083">
        <f t="shared" si="98"/>
        <v>-3240.8212983285953</v>
      </c>
      <c r="U1083">
        <f t="shared" si="99"/>
        <v>3240.8212981912866</v>
      </c>
      <c r="X1083">
        <f t="shared" si="100"/>
        <v>7.8364679403255921E-2</v>
      </c>
      <c r="Y1083">
        <f t="shared" si="101"/>
        <v>6.5433390996103388E-2</v>
      </c>
    </row>
    <row r="1084" spans="1:25" x14ac:dyDescent="0.35">
      <c r="A1084" s="1">
        <v>34745.083333333336</v>
      </c>
      <c r="B1084">
        <v>16.075199999999999</v>
      </c>
      <c r="C1084">
        <f>_xlfn.IFNA(HLOOKUP(B1084,'[1]Traitement outputs'!$B$33:$Q$33,1,TRUE),16)</f>
        <v>16</v>
      </c>
      <c r="E1084" s="1">
        <v>34745.083333333336</v>
      </c>
      <c r="F1084">
        <v>8.59375</v>
      </c>
      <c r="G1084">
        <f t="shared" si="96"/>
        <v>9</v>
      </c>
      <c r="I1084" s="1">
        <v>34745.083333333336</v>
      </c>
      <c r="J1084">
        <v>0</v>
      </c>
      <c r="K1084">
        <f t="shared" si="97"/>
        <v>0</v>
      </c>
      <c r="M1084">
        <f>INDEX('[1]Traitement outputs (2)'!$B$51:$Q$56,MATCH(70,'[1]Traitement outputs (2)'!$A$51:$A$56,0),MATCH(C1084,'[1]Traitement outputs (2)'!$B$51:$Q$51,0))</f>
        <v>-27.907128105419115</v>
      </c>
      <c r="N1084">
        <f>INDEX('[1]Traitement outputs (2)'!$B$34:$Q$38,MATCH(70,'[1]Traitement outputs (2)'!$A$34:$A$38,0),MATCH(C1084,'[1]Traitement outputs (2)'!$B$33:$Q$33,0))</f>
        <v>-87.65601603539298</v>
      </c>
      <c r="O1084">
        <f>INDEX('[1]Traitement outputs (2)'!$B$58:$Q$63,MATCH(70,'[1]Traitement outputs (2)'!$A$58:$A$63,0),MATCH(C1084,'[1]Traitement outputs (2)'!$B$58:$Q$58,0))</f>
        <v>27.907128104236733</v>
      </c>
      <c r="P1084">
        <f>INDEX('[1]Traitement outputs (2)'!$B$41:$Q$45,MATCH(70,'[1]Traitement outputs (2)'!$A$41:$A$45,0),MATCH(C1084,'[1]Traitement outputs (2)'!$B$40:$Q$40,0))</f>
        <v>158.03405896601754</v>
      </c>
      <c r="Q1084">
        <f>IF(K1084&lt;30,INDEX('[1]Traitement outputs (2)'!$B$51:$Q$63,MATCH(70,'[1]Traitement outputs (2)'!$A$51:$A$63,0),MATCH(C1084,'[1]Traitement outputs (2)'!$B$51:$Q$51,0)),INDEX('[1]Traitement outputs (2)'!$B$34:$Q$38,MATCH(70,'[1]Traitement outputs (2)'!$A$34:$A$38,0),MATCH(C1084,'[1]Traitement outputs (2)'!$B$33:$Q$33,0)))</f>
        <v>-27.907128105419115</v>
      </c>
      <c r="R1084">
        <f>IF(K1084&lt;30,INDEX('[1]Traitement outputs (2)'!$B$58:$Q$63,MATCH(70,'[1]Traitement outputs (2)'!$A$58:$A$63,0),MATCH(C1084,'[1]Traitement outputs (2)'!$B$58:$Q$58,0)),INDEX('[1]Traitement outputs (2)'!$B$41:$Q$45,MATCH(70,'[1]Traitement outputs (2)'!$A$41:$A$45,0),MATCH(C1084,'[1]Traitement outputs (2)'!$B$40:$Q$40,0)))</f>
        <v>27.907128104236733</v>
      </c>
      <c r="T1084">
        <f t="shared" si="98"/>
        <v>-3240.8212983285953</v>
      </c>
      <c r="U1084">
        <f t="shared" si="99"/>
        <v>3240.8212981912866</v>
      </c>
      <c r="X1084">
        <f t="shared" si="100"/>
        <v>7.8364679403255921E-2</v>
      </c>
      <c r="Y1084">
        <f t="shared" si="101"/>
        <v>6.5433390996103388E-2</v>
      </c>
    </row>
    <row r="1085" spans="1:25" x14ac:dyDescent="0.35">
      <c r="A1085" s="1">
        <v>34745.125</v>
      </c>
      <c r="B1085">
        <v>16.075199999999999</v>
      </c>
      <c r="C1085">
        <f>_xlfn.IFNA(HLOOKUP(B1085,'[1]Traitement outputs'!$B$33:$Q$33,1,TRUE),16)</f>
        <v>16</v>
      </c>
      <c r="E1085" s="1">
        <v>34745.125</v>
      </c>
      <c r="F1085">
        <v>8.0051000000000005</v>
      </c>
      <c r="G1085">
        <f t="shared" si="96"/>
        <v>8</v>
      </c>
      <c r="I1085" s="1">
        <v>34745.125</v>
      </c>
      <c r="J1085">
        <v>0</v>
      </c>
      <c r="K1085">
        <f t="shared" si="97"/>
        <v>0</v>
      </c>
      <c r="M1085">
        <f>INDEX('[1]Traitement outputs (2)'!$B$51:$Q$56,MATCH(70,'[1]Traitement outputs (2)'!$A$51:$A$56,0),MATCH(C1085,'[1]Traitement outputs (2)'!$B$51:$Q$51,0))</f>
        <v>-27.907128105419115</v>
      </c>
      <c r="N1085">
        <f>INDEX('[1]Traitement outputs (2)'!$B$34:$Q$38,MATCH(70,'[1]Traitement outputs (2)'!$A$34:$A$38,0),MATCH(C1085,'[1]Traitement outputs (2)'!$B$33:$Q$33,0))</f>
        <v>-87.65601603539298</v>
      </c>
      <c r="O1085">
        <f>INDEX('[1]Traitement outputs (2)'!$B$58:$Q$63,MATCH(70,'[1]Traitement outputs (2)'!$A$58:$A$63,0),MATCH(C1085,'[1]Traitement outputs (2)'!$B$58:$Q$58,0))</f>
        <v>27.907128104236733</v>
      </c>
      <c r="P1085">
        <f>INDEX('[1]Traitement outputs (2)'!$B$41:$Q$45,MATCH(70,'[1]Traitement outputs (2)'!$A$41:$A$45,0),MATCH(C1085,'[1]Traitement outputs (2)'!$B$40:$Q$40,0))</f>
        <v>158.03405896601754</v>
      </c>
      <c r="Q1085">
        <f>IF(K1085&lt;30,INDEX('[1]Traitement outputs (2)'!$B$51:$Q$63,MATCH(70,'[1]Traitement outputs (2)'!$A$51:$A$63,0),MATCH(C1085,'[1]Traitement outputs (2)'!$B$51:$Q$51,0)),INDEX('[1]Traitement outputs (2)'!$B$34:$Q$38,MATCH(70,'[1]Traitement outputs (2)'!$A$34:$A$38,0),MATCH(C1085,'[1]Traitement outputs (2)'!$B$33:$Q$33,0)))</f>
        <v>-27.907128105419115</v>
      </c>
      <c r="R1085">
        <f>IF(K1085&lt;30,INDEX('[1]Traitement outputs (2)'!$B$58:$Q$63,MATCH(70,'[1]Traitement outputs (2)'!$A$58:$A$63,0),MATCH(C1085,'[1]Traitement outputs (2)'!$B$58:$Q$58,0)),INDEX('[1]Traitement outputs (2)'!$B$41:$Q$45,MATCH(70,'[1]Traitement outputs (2)'!$A$41:$A$45,0),MATCH(C1085,'[1]Traitement outputs (2)'!$B$40:$Q$40,0)))</f>
        <v>27.907128104236733</v>
      </c>
      <c r="T1085">
        <f t="shared" si="98"/>
        <v>-3240.8212983285953</v>
      </c>
      <c r="U1085">
        <f t="shared" si="99"/>
        <v>3240.8212981912866</v>
      </c>
      <c r="X1085">
        <f t="shared" si="100"/>
        <v>7.8364679403255921E-2</v>
      </c>
      <c r="Y1085">
        <f t="shared" si="101"/>
        <v>6.5433390996103388E-2</v>
      </c>
    </row>
    <row r="1086" spans="1:25" x14ac:dyDescent="0.35">
      <c r="A1086" s="1">
        <v>34745.166666666664</v>
      </c>
      <c r="B1086">
        <v>16.075099999999999</v>
      </c>
      <c r="C1086">
        <f>_xlfn.IFNA(HLOOKUP(B1086,'[1]Traitement outputs'!$B$33:$Q$33,1,TRUE),16)</f>
        <v>16</v>
      </c>
      <c r="E1086" s="1">
        <v>34745.166666666664</v>
      </c>
      <c r="F1086">
        <v>7.4992200000000002</v>
      </c>
      <c r="G1086">
        <f t="shared" si="96"/>
        <v>7</v>
      </c>
      <c r="I1086" s="1">
        <v>34745.166666666664</v>
      </c>
      <c r="J1086">
        <v>0</v>
      </c>
      <c r="K1086">
        <f t="shared" si="97"/>
        <v>0</v>
      </c>
      <c r="M1086">
        <f>INDEX('[1]Traitement outputs (2)'!$B$51:$Q$56,MATCH(70,'[1]Traitement outputs (2)'!$A$51:$A$56,0),MATCH(C1086,'[1]Traitement outputs (2)'!$B$51:$Q$51,0))</f>
        <v>-27.907128105419115</v>
      </c>
      <c r="N1086">
        <f>INDEX('[1]Traitement outputs (2)'!$B$34:$Q$38,MATCH(70,'[1]Traitement outputs (2)'!$A$34:$A$38,0),MATCH(C1086,'[1]Traitement outputs (2)'!$B$33:$Q$33,0))</f>
        <v>-87.65601603539298</v>
      </c>
      <c r="O1086">
        <f>INDEX('[1]Traitement outputs (2)'!$B$58:$Q$63,MATCH(70,'[1]Traitement outputs (2)'!$A$58:$A$63,0),MATCH(C1086,'[1]Traitement outputs (2)'!$B$58:$Q$58,0))</f>
        <v>27.907128104236733</v>
      </c>
      <c r="P1086">
        <f>INDEX('[1]Traitement outputs (2)'!$B$41:$Q$45,MATCH(70,'[1]Traitement outputs (2)'!$A$41:$A$45,0),MATCH(C1086,'[1]Traitement outputs (2)'!$B$40:$Q$40,0))</f>
        <v>158.03405896601754</v>
      </c>
      <c r="Q1086">
        <f>IF(K1086&lt;30,INDEX('[1]Traitement outputs (2)'!$B$51:$Q$63,MATCH(70,'[1]Traitement outputs (2)'!$A$51:$A$63,0),MATCH(C1086,'[1]Traitement outputs (2)'!$B$51:$Q$51,0)),INDEX('[1]Traitement outputs (2)'!$B$34:$Q$38,MATCH(70,'[1]Traitement outputs (2)'!$A$34:$A$38,0),MATCH(C1086,'[1]Traitement outputs (2)'!$B$33:$Q$33,0)))</f>
        <v>-27.907128105419115</v>
      </c>
      <c r="R1086">
        <f>IF(K1086&lt;30,INDEX('[1]Traitement outputs (2)'!$B$58:$Q$63,MATCH(70,'[1]Traitement outputs (2)'!$A$58:$A$63,0),MATCH(C1086,'[1]Traitement outputs (2)'!$B$58:$Q$58,0)),INDEX('[1]Traitement outputs (2)'!$B$41:$Q$45,MATCH(70,'[1]Traitement outputs (2)'!$A$41:$A$45,0),MATCH(C1086,'[1]Traitement outputs (2)'!$B$40:$Q$40,0)))</f>
        <v>27.907128104236733</v>
      </c>
      <c r="T1086">
        <f t="shared" si="98"/>
        <v>-3240.8212983285953</v>
      </c>
      <c r="U1086">
        <f t="shared" si="99"/>
        <v>3240.8212981912866</v>
      </c>
      <c r="X1086">
        <f t="shared" si="100"/>
        <v>7.8364679403255921E-2</v>
      </c>
      <c r="Y1086">
        <f t="shared" si="101"/>
        <v>6.5433390996103388E-2</v>
      </c>
    </row>
    <row r="1087" spans="1:25" x14ac:dyDescent="0.35">
      <c r="A1087" s="1">
        <v>34745.208333333336</v>
      </c>
      <c r="B1087">
        <v>20.028700000000001</v>
      </c>
      <c r="C1087">
        <f>_xlfn.IFNA(HLOOKUP(B1087,'[1]Traitement outputs'!$B$33:$Q$33,1,TRUE),16)</f>
        <v>20</v>
      </c>
      <c r="E1087" s="1">
        <v>34745.208333333336</v>
      </c>
      <c r="F1087">
        <v>5.4264400000000004</v>
      </c>
      <c r="G1087">
        <f t="shared" si="96"/>
        <v>5</v>
      </c>
      <c r="I1087" s="1">
        <v>34745.208333333336</v>
      </c>
      <c r="J1087">
        <v>0</v>
      </c>
      <c r="K1087">
        <f t="shared" si="97"/>
        <v>0</v>
      </c>
      <c r="M1087">
        <f>INDEX('[1]Traitement outputs (2)'!$B$51:$Q$56,MATCH(70,'[1]Traitement outputs (2)'!$A$51:$A$56,0),MATCH(C1087,'[1]Traitement outputs (2)'!$B$51:$Q$51,0))</f>
        <v>-16.864255714989046</v>
      </c>
      <c r="N1087">
        <f>INDEX('[1]Traitement outputs (2)'!$B$34:$Q$38,MATCH(70,'[1]Traitement outputs (2)'!$A$34:$A$38,0),MATCH(C1087,'[1]Traitement outputs (2)'!$B$33:$Q$33,0))</f>
        <v>-183.77989640241771</v>
      </c>
      <c r="O1087">
        <f>INDEX('[1]Traitement outputs (2)'!$B$58:$Q$63,MATCH(70,'[1]Traitement outputs (2)'!$A$58:$A$63,0),MATCH(C1087,'[1]Traitement outputs (2)'!$B$58:$Q$58,0))</f>
        <v>16.864787616041994</v>
      </c>
      <c r="P1087">
        <f>INDEX('[1]Traitement outputs (2)'!$B$41:$Q$45,MATCH(70,'[1]Traitement outputs (2)'!$A$41:$A$45,0),MATCH(C1087,'[1]Traitement outputs (2)'!$B$40:$Q$40,0))</f>
        <v>254.15803075879367</v>
      </c>
      <c r="Q1087">
        <f>IF(K1087&lt;30,INDEX('[1]Traitement outputs (2)'!$B$51:$Q$63,MATCH(70,'[1]Traitement outputs (2)'!$A$51:$A$63,0),MATCH(C1087,'[1]Traitement outputs (2)'!$B$51:$Q$51,0)),INDEX('[1]Traitement outputs (2)'!$B$34:$Q$38,MATCH(70,'[1]Traitement outputs (2)'!$A$34:$A$38,0),MATCH(C1087,'[1]Traitement outputs (2)'!$B$33:$Q$33,0)))</f>
        <v>-16.864255714989046</v>
      </c>
      <c r="R1087">
        <f>IF(K1087&lt;30,INDEX('[1]Traitement outputs (2)'!$B$58:$Q$63,MATCH(70,'[1]Traitement outputs (2)'!$A$58:$A$63,0),MATCH(C1087,'[1]Traitement outputs (2)'!$B$58:$Q$58,0)),INDEX('[1]Traitement outputs (2)'!$B$41:$Q$45,MATCH(70,'[1]Traitement outputs (2)'!$A$41:$A$45,0),MATCH(C1087,'[1]Traitement outputs (2)'!$B$40:$Q$40,0)))</f>
        <v>16.864787616041994</v>
      </c>
      <c r="T1087">
        <f t="shared" si="98"/>
        <v>-1958.42577907482</v>
      </c>
      <c r="U1087">
        <f t="shared" si="99"/>
        <v>1958.4875481058175</v>
      </c>
      <c r="X1087">
        <f t="shared" si="100"/>
        <v>4.735571455032727E-2</v>
      </c>
      <c r="Y1087">
        <f t="shared" si="101"/>
        <v>3.954259420836595E-2</v>
      </c>
    </row>
    <row r="1088" spans="1:25" x14ac:dyDescent="0.35">
      <c r="A1088" s="1">
        <v>34745.25</v>
      </c>
      <c r="B1088">
        <v>20.075299999999999</v>
      </c>
      <c r="C1088">
        <f>_xlfn.IFNA(HLOOKUP(B1088,'[1]Traitement outputs'!$B$33:$Q$33,1,TRUE),16)</f>
        <v>20</v>
      </c>
      <c r="E1088" s="1">
        <v>34745.25</v>
      </c>
      <c r="F1088">
        <v>5.2631899999999998</v>
      </c>
      <c r="G1088">
        <f t="shared" si="96"/>
        <v>5</v>
      </c>
      <c r="I1088" s="1">
        <v>34745.25</v>
      </c>
      <c r="J1088">
        <v>0</v>
      </c>
      <c r="K1088">
        <f t="shared" si="97"/>
        <v>0</v>
      </c>
      <c r="M1088">
        <f>INDEX('[1]Traitement outputs (2)'!$B$51:$Q$56,MATCH(70,'[1]Traitement outputs (2)'!$A$51:$A$56,0),MATCH(C1088,'[1]Traitement outputs (2)'!$B$51:$Q$51,0))</f>
        <v>-16.864255714989046</v>
      </c>
      <c r="N1088">
        <f>INDEX('[1]Traitement outputs (2)'!$B$34:$Q$38,MATCH(70,'[1]Traitement outputs (2)'!$A$34:$A$38,0),MATCH(C1088,'[1]Traitement outputs (2)'!$B$33:$Q$33,0))</f>
        <v>-183.77989640241771</v>
      </c>
      <c r="O1088">
        <f>INDEX('[1]Traitement outputs (2)'!$B$58:$Q$63,MATCH(70,'[1]Traitement outputs (2)'!$A$58:$A$63,0),MATCH(C1088,'[1]Traitement outputs (2)'!$B$58:$Q$58,0))</f>
        <v>16.864787616041994</v>
      </c>
      <c r="P1088">
        <f>INDEX('[1]Traitement outputs (2)'!$B$41:$Q$45,MATCH(70,'[1]Traitement outputs (2)'!$A$41:$A$45,0),MATCH(C1088,'[1]Traitement outputs (2)'!$B$40:$Q$40,0))</f>
        <v>254.15803075879367</v>
      </c>
      <c r="Q1088">
        <f>IF(K1088&lt;30,INDEX('[1]Traitement outputs (2)'!$B$51:$Q$63,MATCH(70,'[1]Traitement outputs (2)'!$A$51:$A$63,0),MATCH(C1088,'[1]Traitement outputs (2)'!$B$51:$Q$51,0)),INDEX('[1]Traitement outputs (2)'!$B$34:$Q$38,MATCH(70,'[1]Traitement outputs (2)'!$A$34:$A$38,0),MATCH(C1088,'[1]Traitement outputs (2)'!$B$33:$Q$33,0)))</f>
        <v>-16.864255714989046</v>
      </c>
      <c r="R1088">
        <f>IF(K1088&lt;30,INDEX('[1]Traitement outputs (2)'!$B$58:$Q$63,MATCH(70,'[1]Traitement outputs (2)'!$A$58:$A$63,0),MATCH(C1088,'[1]Traitement outputs (2)'!$B$58:$Q$58,0)),INDEX('[1]Traitement outputs (2)'!$B$41:$Q$45,MATCH(70,'[1]Traitement outputs (2)'!$A$41:$A$45,0),MATCH(C1088,'[1]Traitement outputs (2)'!$B$40:$Q$40,0)))</f>
        <v>16.864787616041994</v>
      </c>
      <c r="T1088">
        <f t="shared" si="98"/>
        <v>-1958.42577907482</v>
      </c>
      <c r="U1088">
        <f t="shared" si="99"/>
        <v>1958.4875481058175</v>
      </c>
      <c r="X1088">
        <f t="shared" si="100"/>
        <v>4.735571455032727E-2</v>
      </c>
      <c r="Y1088">
        <f t="shared" si="101"/>
        <v>3.954259420836595E-2</v>
      </c>
    </row>
    <row r="1089" spans="1:25" x14ac:dyDescent="0.35">
      <c r="A1089" s="1">
        <v>34745.291666666664</v>
      </c>
      <c r="B1089">
        <v>20.076799999999999</v>
      </c>
      <c r="C1089">
        <f>_xlfn.IFNA(HLOOKUP(B1089,'[1]Traitement outputs'!$B$33:$Q$33,1,TRUE),16)</f>
        <v>20</v>
      </c>
      <c r="E1089" s="1">
        <v>34745.291666666664</v>
      </c>
      <c r="F1089">
        <v>5.3148900000000001</v>
      </c>
      <c r="G1089">
        <f t="shared" si="96"/>
        <v>5</v>
      </c>
      <c r="I1089" s="1">
        <v>34745.291666666664</v>
      </c>
      <c r="J1089">
        <v>5332.24</v>
      </c>
      <c r="K1089">
        <f t="shared" si="97"/>
        <v>45.916602944316999</v>
      </c>
      <c r="M1089">
        <f>INDEX('[1]Traitement outputs (2)'!$B$51:$Q$56,MATCH(70,'[1]Traitement outputs (2)'!$A$51:$A$56,0),MATCH(C1089,'[1]Traitement outputs (2)'!$B$51:$Q$51,0))</f>
        <v>-16.864255714989046</v>
      </c>
      <c r="N1089">
        <f>INDEX('[1]Traitement outputs (2)'!$B$34:$Q$38,MATCH(70,'[1]Traitement outputs (2)'!$A$34:$A$38,0),MATCH(C1089,'[1]Traitement outputs (2)'!$B$33:$Q$33,0))</f>
        <v>-183.77989640241771</v>
      </c>
      <c r="O1089">
        <f>INDEX('[1]Traitement outputs (2)'!$B$58:$Q$63,MATCH(70,'[1]Traitement outputs (2)'!$A$58:$A$63,0),MATCH(C1089,'[1]Traitement outputs (2)'!$B$58:$Q$58,0))</f>
        <v>16.864787616041994</v>
      </c>
      <c r="P1089">
        <f>INDEX('[1]Traitement outputs (2)'!$B$41:$Q$45,MATCH(70,'[1]Traitement outputs (2)'!$A$41:$A$45,0),MATCH(C1089,'[1]Traitement outputs (2)'!$B$40:$Q$40,0))</f>
        <v>254.15803075879367</v>
      </c>
      <c r="Q1089">
        <f>IF(K1089&lt;30,INDEX('[1]Traitement outputs (2)'!$B$51:$Q$63,MATCH(70,'[1]Traitement outputs (2)'!$A$51:$A$63,0),MATCH(C1089,'[1]Traitement outputs (2)'!$B$51:$Q$51,0)),INDEX('[1]Traitement outputs (2)'!$B$34:$Q$38,MATCH(70,'[1]Traitement outputs (2)'!$A$34:$A$38,0),MATCH(C1089,'[1]Traitement outputs (2)'!$B$33:$Q$33,0)))</f>
        <v>-183.77989640241771</v>
      </c>
      <c r="R1089">
        <f>IF(K1089&lt;30,INDEX('[1]Traitement outputs (2)'!$B$58:$Q$63,MATCH(70,'[1]Traitement outputs (2)'!$A$58:$A$63,0),MATCH(C1089,'[1]Traitement outputs (2)'!$B$58:$Q$58,0)),INDEX('[1]Traitement outputs (2)'!$B$41:$Q$45,MATCH(70,'[1]Traitement outputs (2)'!$A$41:$A$45,0),MATCH(C1089,'[1]Traitement outputs (2)'!$B$40:$Q$40,0)))</f>
        <v>254.15803075879367</v>
      </c>
      <c r="T1089">
        <f t="shared" si="98"/>
        <v>-21342.138833337085</v>
      </c>
      <c r="U1089">
        <f t="shared" si="99"/>
        <v>29515.067122381799</v>
      </c>
      <c r="X1089">
        <f t="shared" si="100"/>
        <v>0.51606358805306241</v>
      </c>
      <c r="Y1089">
        <f t="shared" si="101"/>
        <v>0.59592021577150611</v>
      </c>
    </row>
    <row r="1090" spans="1:25" x14ac:dyDescent="0.35">
      <c r="A1090" s="1">
        <v>34745.333333333336</v>
      </c>
      <c r="B1090">
        <v>20.0776</v>
      </c>
      <c r="C1090">
        <f>_xlfn.IFNA(HLOOKUP(B1090,'[1]Traitement outputs'!$B$33:$Q$33,1,TRUE),16)</f>
        <v>20</v>
      </c>
      <c r="E1090" s="1">
        <v>34745.333333333336</v>
      </c>
      <c r="F1090">
        <v>5.7956899999999996</v>
      </c>
      <c r="G1090">
        <f t="shared" si="96"/>
        <v>6</v>
      </c>
      <c r="I1090" s="1">
        <v>34745.333333333336</v>
      </c>
      <c r="J1090">
        <v>4320.13</v>
      </c>
      <c r="K1090">
        <f t="shared" si="97"/>
        <v>37.20119384683214</v>
      </c>
      <c r="M1090">
        <f>INDEX('[1]Traitement outputs (2)'!$B$51:$Q$56,MATCH(70,'[1]Traitement outputs (2)'!$A$51:$A$56,0),MATCH(C1090,'[1]Traitement outputs (2)'!$B$51:$Q$51,0))</f>
        <v>-16.864255714989046</v>
      </c>
      <c r="N1090">
        <f>INDEX('[1]Traitement outputs (2)'!$B$34:$Q$38,MATCH(70,'[1]Traitement outputs (2)'!$A$34:$A$38,0),MATCH(C1090,'[1]Traitement outputs (2)'!$B$33:$Q$33,0))</f>
        <v>-183.77989640241771</v>
      </c>
      <c r="O1090">
        <f>INDEX('[1]Traitement outputs (2)'!$B$58:$Q$63,MATCH(70,'[1]Traitement outputs (2)'!$A$58:$A$63,0),MATCH(C1090,'[1]Traitement outputs (2)'!$B$58:$Q$58,0))</f>
        <v>16.864787616041994</v>
      </c>
      <c r="P1090">
        <f>INDEX('[1]Traitement outputs (2)'!$B$41:$Q$45,MATCH(70,'[1]Traitement outputs (2)'!$A$41:$A$45,0),MATCH(C1090,'[1]Traitement outputs (2)'!$B$40:$Q$40,0))</f>
        <v>254.15803075879367</v>
      </c>
      <c r="Q1090">
        <f>IF(K1090&lt;30,INDEX('[1]Traitement outputs (2)'!$B$51:$Q$63,MATCH(70,'[1]Traitement outputs (2)'!$A$51:$A$63,0),MATCH(C1090,'[1]Traitement outputs (2)'!$B$51:$Q$51,0)),INDEX('[1]Traitement outputs (2)'!$B$34:$Q$38,MATCH(70,'[1]Traitement outputs (2)'!$A$34:$A$38,0),MATCH(C1090,'[1]Traitement outputs (2)'!$B$33:$Q$33,0)))</f>
        <v>-183.77989640241771</v>
      </c>
      <c r="R1090">
        <f>IF(K1090&lt;30,INDEX('[1]Traitement outputs (2)'!$B$58:$Q$63,MATCH(70,'[1]Traitement outputs (2)'!$A$58:$A$63,0),MATCH(C1090,'[1]Traitement outputs (2)'!$B$58:$Q$58,0)),INDEX('[1]Traitement outputs (2)'!$B$41:$Q$45,MATCH(70,'[1]Traitement outputs (2)'!$A$41:$A$45,0),MATCH(C1090,'[1]Traitement outputs (2)'!$B$40:$Q$40,0)))</f>
        <v>254.15803075879367</v>
      </c>
      <c r="T1090">
        <f t="shared" si="98"/>
        <v>-21342.138833337085</v>
      </c>
      <c r="U1090">
        <f t="shared" si="99"/>
        <v>29515.067122381799</v>
      </c>
      <c r="X1090">
        <f t="shared" si="100"/>
        <v>0.51606358805306241</v>
      </c>
      <c r="Y1090">
        <f t="shared" si="101"/>
        <v>0.59592021577150611</v>
      </c>
    </row>
    <row r="1091" spans="1:25" x14ac:dyDescent="0.35">
      <c r="A1091" s="1">
        <v>34745.375</v>
      </c>
      <c r="B1091">
        <v>20.0779</v>
      </c>
      <c r="C1091">
        <f>_xlfn.IFNA(HLOOKUP(B1091,'[1]Traitement outputs'!$B$33:$Q$33,1,TRUE),16)</f>
        <v>20</v>
      </c>
      <c r="E1091" s="1">
        <v>34745.375</v>
      </c>
      <c r="F1091">
        <v>6.5646800000000001</v>
      </c>
      <c r="G1091">
        <f t="shared" ref="G1091:G1154" si="102">ROUND(F1091,0)</f>
        <v>7</v>
      </c>
      <c r="I1091" s="1">
        <v>34745.375</v>
      </c>
      <c r="J1091">
        <v>5049.76</v>
      </c>
      <c r="K1091">
        <f t="shared" ref="K1091:K1154" si="103">J1091/$AB$2</f>
        <v>43.484131412707271</v>
      </c>
      <c r="M1091">
        <f>INDEX('[1]Traitement outputs (2)'!$B$51:$Q$56,MATCH(70,'[1]Traitement outputs (2)'!$A$51:$A$56,0),MATCH(C1091,'[1]Traitement outputs (2)'!$B$51:$Q$51,0))</f>
        <v>-16.864255714989046</v>
      </c>
      <c r="N1091">
        <f>INDEX('[1]Traitement outputs (2)'!$B$34:$Q$38,MATCH(70,'[1]Traitement outputs (2)'!$A$34:$A$38,0),MATCH(C1091,'[1]Traitement outputs (2)'!$B$33:$Q$33,0))</f>
        <v>-183.77989640241771</v>
      </c>
      <c r="O1091">
        <f>INDEX('[1]Traitement outputs (2)'!$B$58:$Q$63,MATCH(70,'[1]Traitement outputs (2)'!$A$58:$A$63,0),MATCH(C1091,'[1]Traitement outputs (2)'!$B$58:$Q$58,0))</f>
        <v>16.864787616041994</v>
      </c>
      <c r="P1091">
        <f>INDEX('[1]Traitement outputs (2)'!$B$41:$Q$45,MATCH(70,'[1]Traitement outputs (2)'!$A$41:$A$45,0),MATCH(C1091,'[1]Traitement outputs (2)'!$B$40:$Q$40,0))</f>
        <v>254.15803075879367</v>
      </c>
      <c r="Q1091">
        <f>IF(K1091&lt;30,INDEX('[1]Traitement outputs (2)'!$B$51:$Q$63,MATCH(70,'[1]Traitement outputs (2)'!$A$51:$A$63,0),MATCH(C1091,'[1]Traitement outputs (2)'!$B$51:$Q$51,0)),INDEX('[1]Traitement outputs (2)'!$B$34:$Q$38,MATCH(70,'[1]Traitement outputs (2)'!$A$34:$A$38,0),MATCH(C1091,'[1]Traitement outputs (2)'!$B$33:$Q$33,0)))</f>
        <v>-183.77989640241771</v>
      </c>
      <c r="R1091">
        <f>IF(K1091&lt;30,INDEX('[1]Traitement outputs (2)'!$B$58:$Q$63,MATCH(70,'[1]Traitement outputs (2)'!$A$58:$A$63,0),MATCH(C1091,'[1]Traitement outputs (2)'!$B$58:$Q$58,0)),INDEX('[1]Traitement outputs (2)'!$B$41:$Q$45,MATCH(70,'[1]Traitement outputs (2)'!$A$41:$A$45,0),MATCH(C1091,'[1]Traitement outputs (2)'!$B$40:$Q$40,0)))</f>
        <v>254.15803075879367</v>
      </c>
      <c r="T1091">
        <f t="shared" ref="T1091:T1154" si="104">Q1091*$AB$2</f>
        <v>-21342.138833337085</v>
      </c>
      <c r="U1091">
        <f t="shared" ref="U1091:U1154" si="105">R1091*$AB$2</f>
        <v>29515.067122381799</v>
      </c>
      <c r="X1091">
        <f t="shared" ref="X1091:X1154" si="106">T1091/$V$2</f>
        <v>0.51606358805306241</v>
      </c>
      <c r="Y1091">
        <f t="shared" ref="Y1091:Y1154" si="107">U1091/$W$2</f>
        <v>0.59592021577150611</v>
      </c>
    </row>
    <row r="1092" spans="1:25" x14ac:dyDescent="0.35">
      <c r="A1092" s="1">
        <v>34745.416666666664</v>
      </c>
      <c r="B1092">
        <v>20.079000000000001</v>
      </c>
      <c r="C1092">
        <f>_xlfn.IFNA(HLOOKUP(B1092,'[1]Traitement outputs'!$B$33:$Q$33,1,TRUE),16)</f>
        <v>20</v>
      </c>
      <c r="E1092" s="1">
        <v>34745.416666666664</v>
      </c>
      <c r="F1092">
        <v>7.31975</v>
      </c>
      <c r="G1092">
        <f t="shared" si="102"/>
        <v>7</v>
      </c>
      <c r="I1092" s="1">
        <v>34745.416666666664</v>
      </c>
      <c r="J1092">
        <v>6941.77</v>
      </c>
      <c r="K1092">
        <f t="shared" si="103"/>
        <v>59.776472330722441</v>
      </c>
      <c r="M1092">
        <f>INDEX('[1]Traitement outputs (2)'!$B$51:$Q$56,MATCH(70,'[1]Traitement outputs (2)'!$A$51:$A$56,0),MATCH(C1092,'[1]Traitement outputs (2)'!$B$51:$Q$51,0))</f>
        <v>-16.864255714989046</v>
      </c>
      <c r="N1092">
        <f>INDEX('[1]Traitement outputs (2)'!$B$34:$Q$38,MATCH(70,'[1]Traitement outputs (2)'!$A$34:$A$38,0),MATCH(C1092,'[1]Traitement outputs (2)'!$B$33:$Q$33,0))</f>
        <v>-183.77989640241771</v>
      </c>
      <c r="O1092">
        <f>INDEX('[1]Traitement outputs (2)'!$B$58:$Q$63,MATCH(70,'[1]Traitement outputs (2)'!$A$58:$A$63,0),MATCH(C1092,'[1]Traitement outputs (2)'!$B$58:$Q$58,0))</f>
        <v>16.864787616041994</v>
      </c>
      <c r="P1092">
        <f>INDEX('[1]Traitement outputs (2)'!$B$41:$Q$45,MATCH(70,'[1]Traitement outputs (2)'!$A$41:$A$45,0),MATCH(C1092,'[1]Traitement outputs (2)'!$B$40:$Q$40,0))</f>
        <v>254.15803075879367</v>
      </c>
      <c r="Q1092">
        <f>IF(K1092&lt;30,INDEX('[1]Traitement outputs (2)'!$B$51:$Q$63,MATCH(70,'[1]Traitement outputs (2)'!$A$51:$A$63,0),MATCH(C1092,'[1]Traitement outputs (2)'!$B$51:$Q$51,0)),INDEX('[1]Traitement outputs (2)'!$B$34:$Q$38,MATCH(70,'[1]Traitement outputs (2)'!$A$34:$A$38,0),MATCH(C1092,'[1]Traitement outputs (2)'!$B$33:$Q$33,0)))</f>
        <v>-183.77989640241771</v>
      </c>
      <c r="R1092">
        <f>IF(K1092&lt;30,INDEX('[1]Traitement outputs (2)'!$B$58:$Q$63,MATCH(70,'[1]Traitement outputs (2)'!$A$58:$A$63,0),MATCH(C1092,'[1]Traitement outputs (2)'!$B$58:$Q$58,0)),INDEX('[1]Traitement outputs (2)'!$B$41:$Q$45,MATCH(70,'[1]Traitement outputs (2)'!$A$41:$A$45,0),MATCH(C1092,'[1]Traitement outputs (2)'!$B$40:$Q$40,0)))</f>
        <v>254.15803075879367</v>
      </c>
      <c r="T1092">
        <f t="shared" si="104"/>
        <v>-21342.138833337085</v>
      </c>
      <c r="U1092">
        <f t="shared" si="105"/>
        <v>29515.067122381799</v>
      </c>
      <c r="X1092">
        <f t="shared" si="106"/>
        <v>0.51606358805306241</v>
      </c>
      <c r="Y1092">
        <f t="shared" si="107"/>
        <v>0.59592021577150611</v>
      </c>
    </row>
    <row r="1093" spans="1:25" x14ac:dyDescent="0.35">
      <c r="A1093" s="1">
        <v>34745.458333333336</v>
      </c>
      <c r="B1093">
        <v>20.080100000000002</v>
      </c>
      <c r="C1093">
        <f>_xlfn.IFNA(HLOOKUP(B1093,'[1]Traitement outputs'!$B$33:$Q$33,1,TRUE),16)</f>
        <v>20</v>
      </c>
      <c r="E1093" s="1">
        <v>34745.458333333336</v>
      </c>
      <c r="F1093">
        <v>8.0741899999999998</v>
      </c>
      <c r="G1093">
        <f t="shared" si="102"/>
        <v>8</v>
      </c>
      <c r="I1093" s="1">
        <v>34745.458333333336</v>
      </c>
      <c r="J1093">
        <v>7483.88</v>
      </c>
      <c r="K1093">
        <f t="shared" si="103"/>
        <v>64.44465111152445</v>
      </c>
      <c r="M1093">
        <f>INDEX('[1]Traitement outputs (2)'!$B$51:$Q$56,MATCH(70,'[1]Traitement outputs (2)'!$A$51:$A$56,0),MATCH(C1093,'[1]Traitement outputs (2)'!$B$51:$Q$51,0))</f>
        <v>-16.864255714989046</v>
      </c>
      <c r="N1093">
        <f>INDEX('[1]Traitement outputs (2)'!$B$34:$Q$38,MATCH(70,'[1]Traitement outputs (2)'!$A$34:$A$38,0),MATCH(C1093,'[1]Traitement outputs (2)'!$B$33:$Q$33,0))</f>
        <v>-183.77989640241771</v>
      </c>
      <c r="O1093">
        <f>INDEX('[1]Traitement outputs (2)'!$B$58:$Q$63,MATCH(70,'[1]Traitement outputs (2)'!$A$58:$A$63,0),MATCH(C1093,'[1]Traitement outputs (2)'!$B$58:$Q$58,0))</f>
        <v>16.864787616041994</v>
      </c>
      <c r="P1093">
        <f>INDEX('[1]Traitement outputs (2)'!$B$41:$Q$45,MATCH(70,'[1]Traitement outputs (2)'!$A$41:$A$45,0),MATCH(C1093,'[1]Traitement outputs (2)'!$B$40:$Q$40,0))</f>
        <v>254.15803075879367</v>
      </c>
      <c r="Q1093">
        <f>IF(K1093&lt;30,INDEX('[1]Traitement outputs (2)'!$B$51:$Q$63,MATCH(70,'[1]Traitement outputs (2)'!$A$51:$A$63,0),MATCH(C1093,'[1]Traitement outputs (2)'!$B$51:$Q$51,0)),INDEX('[1]Traitement outputs (2)'!$B$34:$Q$38,MATCH(70,'[1]Traitement outputs (2)'!$A$34:$A$38,0),MATCH(C1093,'[1]Traitement outputs (2)'!$B$33:$Q$33,0)))</f>
        <v>-183.77989640241771</v>
      </c>
      <c r="R1093">
        <f>IF(K1093&lt;30,INDEX('[1]Traitement outputs (2)'!$B$58:$Q$63,MATCH(70,'[1]Traitement outputs (2)'!$A$58:$A$63,0),MATCH(C1093,'[1]Traitement outputs (2)'!$B$58:$Q$58,0)),INDEX('[1]Traitement outputs (2)'!$B$41:$Q$45,MATCH(70,'[1]Traitement outputs (2)'!$A$41:$A$45,0),MATCH(C1093,'[1]Traitement outputs (2)'!$B$40:$Q$40,0)))</f>
        <v>254.15803075879367</v>
      </c>
      <c r="T1093">
        <f t="shared" si="104"/>
        <v>-21342.138833337085</v>
      </c>
      <c r="U1093">
        <f t="shared" si="105"/>
        <v>29515.067122381799</v>
      </c>
      <c r="X1093">
        <f t="shared" si="106"/>
        <v>0.51606358805306241</v>
      </c>
      <c r="Y1093">
        <f t="shared" si="107"/>
        <v>0.59592021577150611</v>
      </c>
    </row>
    <row r="1094" spans="1:25" x14ac:dyDescent="0.35">
      <c r="A1094" s="1">
        <v>34745.5</v>
      </c>
      <c r="B1094">
        <v>20.079799999999999</v>
      </c>
      <c r="C1094">
        <f>_xlfn.IFNA(HLOOKUP(B1094,'[1]Traitement outputs'!$B$33:$Q$33,1,TRUE),16)</f>
        <v>20</v>
      </c>
      <c r="E1094" s="1">
        <v>34745.5</v>
      </c>
      <c r="F1094">
        <v>8.5933700000000002</v>
      </c>
      <c r="G1094">
        <f t="shared" si="102"/>
        <v>9</v>
      </c>
      <c r="I1094" s="1">
        <v>34745.5</v>
      </c>
      <c r="J1094">
        <v>5582.56</v>
      </c>
      <c r="K1094">
        <f t="shared" si="103"/>
        <v>48.072140588725624</v>
      </c>
      <c r="M1094">
        <f>INDEX('[1]Traitement outputs (2)'!$B$51:$Q$56,MATCH(70,'[1]Traitement outputs (2)'!$A$51:$A$56,0),MATCH(C1094,'[1]Traitement outputs (2)'!$B$51:$Q$51,0))</f>
        <v>-16.864255714989046</v>
      </c>
      <c r="N1094">
        <f>INDEX('[1]Traitement outputs (2)'!$B$34:$Q$38,MATCH(70,'[1]Traitement outputs (2)'!$A$34:$A$38,0),MATCH(C1094,'[1]Traitement outputs (2)'!$B$33:$Q$33,0))</f>
        <v>-183.77989640241771</v>
      </c>
      <c r="O1094">
        <f>INDEX('[1]Traitement outputs (2)'!$B$58:$Q$63,MATCH(70,'[1]Traitement outputs (2)'!$A$58:$A$63,0),MATCH(C1094,'[1]Traitement outputs (2)'!$B$58:$Q$58,0))</f>
        <v>16.864787616041994</v>
      </c>
      <c r="P1094">
        <f>INDEX('[1]Traitement outputs (2)'!$B$41:$Q$45,MATCH(70,'[1]Traitement outputs (2)'!$A$41:$A$45,0),MATCH(C1094,'[1]Traitement outputs (2)'!$B$40:$Q$40,0))</f>
        <v>254.15803075879367</v>
      </c>
      <c r="Q1094">
        <f>IF(K1094&lt;30,INDEX('[1]Traitement outputs (2)'!$B$51:$Q$63,MATCH(70,'[1]Traitement outputs (2)'!$A$51:$A$63,0),MATCH(C1094,'[1]Traitement outputs (2)'!$B$51:$Q$51,0)),INDEX('[1]Traitement outputs (2)'!$B$34:$Q$38,MATCH(70,'[1]Traitement outputs (2)'!$A$34:$A$38,0),MATCH(C1094,'[1]Traitement outputs (2)'!$B$33:$Q$33,0)))</f>
        <v>-183.77989640241771</v>
      </c>
      <c r="R1094">
        <f>IF(K1094&lt;30,INDEX('[1]Traitement outputs (2)'!$B$58:$Q$63,MATCH(70,'[1]Traitement outputs (2)'!$A$58:$A$63,0),MATCH(C1094,'[1]Traitement outputs (2)'!$B$58:$Q$58,0)),INDEX('[1]Traitement outputs (2)'!$B$41:$Q$45,MATCH(70,'[1]Traitement outputs (2)'!$A$41:$A$45,0),MATCH(C1094,'[1]Traitement outputs (2)'!$B$40:$Q$40,0)))</f>
        <v>254.15803075879367</v>
      </c>
      <c r="T1094">
        <f t="shared" si="104"/>
        <v>-21342.138833337085</v>
      </c>
      <c r="U1094">
        <f t="shared" si="105"/>
        <v>29515.067122381799</v>
      </c>
      <c r="X1094">
        <f t="shared" si="106"/>
        <v>0.51606358805306241</v>
      </c>
      <c r="Y1094">
        <f t="shared" si="107"/>
        <v>0.59592021577150611</v>
      </c>
    </row>
    <row r="1095" spans="1:25" x14ac:dyDescent="0.35">
      <c r="A1095" s="1">
        <v>34745.541666666664</v>
      </c>
      <c r="B1095">
        <v>20.079499999999999</v>
      </c>
      <c r="C1095">
        <f>_xlfn.IFNA(HLOOKUP(B1095,'[1]Traitement outputs'!$B$33:$Q$33,1,TRUE),16)</f>
        <v>20</v>
      </c>
      <c r="E1095" s="1">
        <v>34745.541666666664</v>
      </c>
      <c r="F1095">
        <v>9.1622199999999996</v>
      </c>
      <c r="G1095">
        <f t="shared" si="102"/>
        <v>9</v>
      </c>
      <c r="I1095" s="1">
        <v>34745.541666666664</v>
      </c>
      <c r="J1095">
        <v>4930.04</v>
      </c>
      <c r="K1095">
        <f t="shared" si="103"/>
        <v>42.453207128636478</v>
      </c>
      <c r="M1095">
        <f>INDEX('[1]Traitement outputs (2)'!$B$51:$Q$56,MATCH(70,'[1]Traitement outputs (2)'!$A$51:$A$56,0),MATCH(C1095,'[1]Traitement outputs (2)'!$B$51:$Q$51,0))</f>
        <v>-16.864255714989046</v>
      </c>
      <c r="N1095">
        <f>INDEX('[1]Traitement outputs (2)'!$B$34:$Q$38,MATCH(70,'[1]Traitement outputs (2)'!$A$34:$A$38,0),MATCH(C1095,'[1]Traitement outputs (2)'!$B$33:$Q$33,0))</f>
        <v>-183.77989640241771</v>
      </c>
      <c r="O1095">
        <f>INDEX('[1]Traitement outputs (2)'!$B$58:$Q$63,MATCH(70,'[1]Traitement outputs (2)'!$A$58:$A$63,0),MATCH(C1095,'[1]Traitement outputs (2)'!$B$58:$Q$58,0))</f>
        <v>16.864787616041994</v>
      </c>
      <c r="P1095">
        <f>INDEX('[1]Traitement outputs (2)'!$B$41:$Q$45,MATCH(70,'[1]Traitement outputs (2)'!$A$41:$A$45,0),MATCH(C1095,'[1]Traitement outputs (2)'!$B$40:$Q$40,0))</f>
        <v>254.15803075879367</v>
      </c>
      <c r="Q1095">
        <f>IF(K1095&lt;30,INDEX('[1]Traitement outputs (2)'!$B$51:$Q$63,MATCH(70,'[1]Traitement outputs (2)'!$A$51:$A$63,0),MATCH(C1095,'[1]Traitement outputs (2)'!$B$51:$Q$51,0)),INDEX('[1]Traitement outputs (2)'!$B$34:$Q$38,MATCH(70,'[1]Traitement outputs (2)'!$A$34:$A$38,0),MATCH(C1095,'[1]Traitement outputs (2)'!$B$33:$Q$33,0)))</f>
        <v>-183.77989640241771</v>
      </c>
      <c r="R1095">
        <f>IF(K1095&lt;30,INDEX('[1]Traitement outputs (2)'!$B$58:$Q$63,MATCH(70,'[1]Traitement outputs (2)'!$A$58:$A$63,0),MATCH(C1095,'[1]Traitement outputs (2)'!$B$58:$Q$58,0)),INDEX('[1]Traitement outputs (2)'!$B$41:$Q$45,MATCH(70,'[1]Traitement outputs (2)'!$A$41:$A$45,0),MATCH(C1095,'[1]Traitement outputs (2)'!$B$40:$Q$40,0)))</f>
        <v>254.15803075879367</v>
      </c>
      <c r="T1095">
        <f t="shared" si="104"/>
        <v>-21342.138833337085</v>
      </c>
      <c r="U1095">
        <f t="shared" si="105"/>
        <v>29515.067122381799</v>
      </c>
      <c r="X1095">
        <f t="shared" si="106"/>
        <v>0.51606358805306241</v>
      </c>
      <c r="Y1095">
        <f t="shared" si="107"/>
        <v>0.59592021577150611</v>
      </c>
    </row>
    <row r="1096" spans="1:25" x14ac:dyDescent="0.35">
      <c r="A1096" s="1">
        <v>34745.583333333336</v>
      </c>
      <c r="B1096">
        <v>20.079599999999999</v>
      </c>
      <c r="C1096">
        <f>_xlfn.IFNA(HLOOKUP(B1096,'[1]Traitement outputs'!$B$33:$Q$33,1,TRUE),16)</f>
        <v>20</v>
      </c>
      <c r="E1096" s="1">
        <v>34745.583333333336</v>
      </c>
      <c r="F1096">
        <v>9.9177800000000005</v>
      </c>
      <c r="G1096">
        <f t="shared" si="102"/>
        <v>10</v>
      </c>
      <c r="I1096" s="1">
        <v>34745.583333333336</v>
      </c>
      <c r="J1096">
        <v>4222.13</v>
      </c>
      <c r="K1096">
        <f t="shared" si="103"/>
        <v>36.357303270162099</v>
      </c>
      <c r="M1096">
        <f>INDEX('[1]Traitement outputs (2)'!$B$51:$Q$56,MATCH(70,'[1]Traitement outputs (2)'!$A$51:$A$56,0),MATCH(C1096,'[1]Traitement outputs (2)'!$B$51:$Q$51,0))</f>
        <v>-16.864255714989046</v>
      </c>
      <c r="N1096">
        <f>INDEX('[1]Traitement outputs (2)'!$B$34:$Q$38,MATCH(70,'[1]Traitement outputs (2)'!$A$34:$A$38,0),MATCH(C1096,'[1]Traitement outputs (2)'!$B$33:$Q$33,0))</f>
        <v>-183.77989640241771</v>
      </c>
      <c r="O1096">
        <f>INDEX('[1]Traitement outputs (2)'!$B$58:$Q$63,MATCH(70,'[1]Traitement outputs (2)'!$A$58:$A$63,0),MATCH(C1096,'[1]Traitement outputs (2)'!$B$58:$Q$58,0))</f>
        <v>16.864787616041994</v>
      </c>
      <c r="P1096">
        <f>INDEX('[1]Traitement outputs (2)'!$B$41:$Q$45,MATCH(70,'[1]Traitement outputs (2)'!$A$41:$A$45,0),MATCH(C1096,'[1]Traitement outputs (2)'!$B$40:$Q$40,0))</f>
        <v>254.15803075879367</v>
      </c>
      <c r="Q1096">
        <f>IF(K1096&lt;30,INDEX('[1]Traitement outputs (2)'!$B$51:$Q$63,MATCH(70,'[1]Traitement outputs (2)'!$A$51:$A$63,0),MATCH(C1096,'[1]Traitement outputs (2)'!$B$51:$Q$51,0)),INDEX('[1]Traitement outputs (2)'!$B$34:$Q$38,MATCH(70,'[1]Traitement outputs (2)'!$A$34:$A$38,0),MATCH(C1096,'[1]Traitement outputs (2)'!$B$33:$Q$33,0)))</f>
        <v>-183.77989640241771</v>
      </c>
      <c r="R1096">
        <f>IF(K1096&lt;30,INDEX('[1]Traitement outputs (2)'!$B$58:$Q$63,MATCH(70,'[1]Traitement outputs (2)'!$A$58:$A$63,0),MATCH(C1096,'[1]Traitement outputs (2)'!$B$58:$Q$58,0)),INDEX('[1]Traitement outputs (2)'!$B$41:$Q$45,MATCH(70,'[1]Traitement outputs (2)'!$A$41:$A$45,0),MATCH(C1096,'[1]Traitement outputs (2)'!$B$40:$Q$40,0)))</f>
        <v>254.15803075879367</v>
      </c>
      <c r="T1096">
        <f t="shared" si="104"/>
        <v>-21342.138833337085</v>
      </c>
      <c r="U1096">
        <f t="shared" si="105"/>
        <v>29515.067122381799</v>
      </c>
      <c r="X1096">
        <f t="shared" si="106"/>
        <v>0.51606358805306241</v>
      </c>
      <c r="Y1096">
        <f t="shared" si="107"/>
        <v>0.59592021577150611</v>
      </c>
    </row>
    <row r="1097" spans="1:25" x14ac:dyDescent="0.35">
      <c r="A1097" s="1">
        <v>34745.625</v>
      </c>
      <c r="B1097">
        <v>20.0793</v>
      </c>
      <c r="C1097">
        <f>_xlfn.IFNA(HLOOKUP(B1097,'[1]Traitement outputs'!$B$33:$Q$33,1,TRUE),16)</f>
        <v>20</v>
      </c>
      <c r="E1097" s="1">
        <v>34745.625</v>
      </c>
      <c r="F1097">
        <v>10.6861</v>
      </c>
      <c r="G1097">
        <f t="shared" si="102"/>
        <v>11</v>
      </c>
      <c r="I1097" s="1">
        <v>34745.625</v>
      </c>
      <c r="J1097">
        <v>2648.4</v>
      </c>
      <c r="K1097">
        <f t="shared" si="103"/>
        <v>22.805712278091224</v>
      </c>
      <c r="M1097">
        <f>INDEX('[1]Traitement outputs (2)'!$B$51:$Q$56,MATCH(70,'[1]Traitement outputs (2)'!$A$51:$A$56,0),MATCH(C1097,'[1]Traitement outputs (2)'!$B$51:$Q$51,0))</f>
        <v>-16.864255714989046</v>
      </c>
      <c r="N1097">
        <f>INDEX('[1]Traitement outputs (2)'!$B$34:$Q$38,MATCH(70,'[1]Traitement outputs (2)'!$A$34:$A$38,0),MATCH(C1097,'[1]Traitement outputs (2)'!$B$33:$Q$33,0))</f>
        <v>-183.77989640241771</v>
      </c>
      <c r="O1097">
        <f>INDEX('[1]Traitement outputs (2)'!$B$58:$Q$63,MATCH(70,'[1]Traitement outputs (2)'!$A$58:$A$63,0),MATCH(C1097,'[1]Traitement outputs (2)'!$B$58:$Q$58,0))</f>
        <v>16.864787616041994</v>
      </c>
      <c r="P1097">
        <f>INDEX('[1]Traitement outputs (2)'!$B$41:$Q$45,MATCH(70,'[1]Traitement outputs (2)'!$A$41:$A$45,0),MATCH(C1097,'[1]Traitement outputs (2)'!$B$40:$Q$40,0))</f>
        <v>254.15803075879367</v>
      </c>
      <c r="Q1097">
        <f>IF(K1097&lt;30,INDEX('[1]Traitement outputs (2)'!$B$51:$Q$63,MATCH(70,'[1]Traitement outputs (2)'!$A$51:$A$63,0),MATCH(C1097,'[1]Traitement outputs (2)'!$B$51:$Q$51,0)),INDEX('[1]Traitement outputs (2)'!$B$34:$Q$38,MATCH(70,'[1]Traitement outputs (2)'!$A$34:$A$38,0),MATCH(C1097,'[1]Traitement outputs (2)'!$B$33:$Q$33,0)))</f>
        <v>-16.864255714989046</v>
      </c>
      <c r="R1097">
        <f>IF(K1097&lt;30,INDEX('[1]Traitement outputs (2)'!$B$58:$Q$63,MATCH(70,'[1]Traitement outputs (2)'!$A$58:$A$63,0),MATCH(C1097,'[1]Traitement outputs (2)'!$B$58:$Q$58,0)),INDEX('[1]Traitement outputs (2)'!$B$41:$Q$45,MATCH(70,'[1]Traitement outputs (2)'!$A$41:$A$45,0),MATCH(C1097,'[1]Traitement outputs (2)'!$B$40:$Q$40,0)))</f>
        <v>16.864787616041994</v>
      </c>
      <c r="T1097">
        <f t="shared" si="104"/>
        <v>-1958.42577907482</v>
      </c>
      <c r="U1097">
        <f t="shared" si="105"/>
        <v>1958.4875481058175</v>
      </c>
      <c r="X1097">
        <f t="shared" si="106"/>
        <v>4.735571455032727E-2</v>
      </c>
      <c r="Y1097">
        <f t="shared" si="107"/>
        <v>3.954259420836595E-2</v>
      </c>
    </row>
    <row r="1098" spans="1:25" x14ac:dyDescent="0.35">
      <c r="A1098" s="1">
        <v>34745.666666666664</v>
      </c>
      <c r="B1098">
        <v>20.079000000000001</v>
      </c>
      <c r="C1098">
        <f>_xlfn.IFNA(HLOOKUP(B1098,'[1]Traitement outputs'!$B$33:$Q$33,1,TRUE),16)</f>
        <v>20</v>
      </c>
      <c r="E1098" s="1">
        <v>34745.666666666664</v>
      </c>
      <c r="F1098">
        <v>11.4444</v>
      </c>
      <c r="G1098">
        <f t="shared" si="102"/>
        <v>11</v>
      </c>
      <c r="I1098" s="1">
        <v>34745.666666666664</v>
      </c>
      <c r="J1098">
        <v>1102.75</v>
      </c>
      <c r="K1098">
        <f t="shared" si="103"/>
        <v>9.495921769621317</v>
      </c>
      <c r="M1098">
        <f>INDEX('[1]Traitement outputs (2)'!$B$51:$Q$56,MATCH(70,'[1]Traitement outputs (2)'!$A$51:$A$56,0),MATCH(C1098,'[1]Traitement outputs (2)'!$B$51:$Q$51,0))</f>
        <v>-16.864255714989046</v>
      </c>
      <c r="N1098">
        <f>INDEX('[1]Traitement outputs (2)'!$B$34:$Q$38,MATCH(70,'[1]Traitement outputs (2)'!$A$34:$A$38,0),MATCH(C1098,'[1]Traitement outputs (2)'!$B$33:$Q$33,0))</f>
        <v>-183.77989640241771</v>
      </c>
      <c r="O1098">
        <f>INDEX('[1]Traitement outputs (2)'!$B$58:$Q$63,MATCH(70,'[1]Traitement outputs (2)'!$A$58:$A$63,0),MATCH(C1098,'[1]Traitement outputs (2)'!$B$58:$Q$58,0))</f>
        <v>16.864787616041994</v>
      </c>
      <c r="P1098">
        <f>INDEX('[1]Traitement outputs (2)'!$B$41:$Q$45,MATCH(70,'[1]Traitement outputs (2)'!$A$41:$A$45,0),MATCH(C1098,'[1]Traitement outputs (2)'!$B$40:$Q$40,0))</f>
        <v>254.15803075879367</v>
      </c>
      <c r="Q1098">
        <f>IF(K1098&lt;30,INDEX('[1]Traitement outputs (2)'!$B$51:$Q$63,MATCH(70,'[1]Traitement outputs (2)'!$A$51:$A$63,0),MATCH(C1098,'[1]Traitement outputs (2)'!$B$51:$Q$51,0)),INDEX('[1]Traitement outputs (2)'!$B$34:$Q$38,MATCH(70,'[1]Traitement outputs (2)'!$A$34:$A$38,0),MATCH(C1098,'[1]Traitement outputs (2)'!$B$33:$Q$33,0)))</f>
        <v>-16.864255714989046</v>
      </c>
      <c r="R1098">
        <f>IF(K1098&lt;30,INDEX('[1]Traitement outputs (2)'!$B$58:$Q$63,MATCH(70,'[1]Traitement outputs (2)'!$A$58:$A$63,0),MATCH(C1098,'[1]Traitement outputs (2)'!$B$58:$Q$58,0)),INDEX('[1]Traitement outputs (2)'!$B$41:$Q$45,MATCH(70,'[1]Traitement outputs (2)'!$A$41:$A$45,0),MATCH(C1098,'[1]Traitement outputs (2)'!$B$40:$Q$40,0)))</f>
        <v>16.864787616041994</v>
      </c>
      <c r="T1098">
        <f t="shared" si="104"/>
        <v>-1958.42577907482</v>
      </c>
      <c r="U1098">
        <f t="shared" si="105"/>
        <v>1958.4875481058175</v>
      </c>
      <c r="X1098">
        <f t="shared" si="106"/>
        <v>4.735571455032727E-2</v>
      </c>
      <c r="Y1098">
        <f t="shared" si="107"/>
        <v>3.954259420836595E-2</v>
      </c>
    </row>
    <row r="1099" spans="1:25" x14ac:dyDescent="0.35">
      <c r="A1099" s="1">
        <v>34745.708333333336</v>
      </c>
      <c r="B1099">
        <v>20.078800000000001</v>
      </c>
      <c r="C1099">
        <f>_xlfn.IFNA(HLOOKUP(B1099,'[1]Traitement outputs'!$B$33:$Q$33,1,TRUE),16)</f>
        <v>20</v>
      </c>
      <c r="E1099" s="1">
        <v>34745.708333333336</v>
      </c>
      <c r="F1099">
        <v>11.859</v>
      </c>
      <c r="G1099">
        <f t="shared" si="102"/>
        <v>12</v>
      </c>
      <c r="I1099" s="1">
        <v>34745.708333333336</v>
      </c>
      <c r="J1099">
        <v>63.4146</v>
      </c>
      <c r="K1099">
        <f t="shared" si="103"/>
        <v>0.54607125880918428</v>
      </c>
      <c r="M1099">
        <f>INDEX('[1]Traitement outputs (2)'!$B$51:$Q$56,MATCH(70,'[1]Traitement outputs (2)'!$A$51:$A$56,0),MATCH(C1099,'[1]Traitement outputs (2)'!$B$51:$Q$51,0))</f>
        <v>-16.864255714989046</v>
      </c>
      <c r="N1099">
        <f>INDEX('[1]Traitement outputs (2)'!$B$34:$Q$38,MATCH(70,'[1]Traitement outputs (2)'!$A$34:$A$38,0),MATCH(C1099,'[1]Traitement outputs (2)'!$B$33:$Q$33,0))</f>
        <v>-183.77989640241771</v>
      </c>
      <c r="O1099">
        <f>INDEX('[1]Traitement outputs (2)'!$B$58:$Q$63,MATCH(70,'[1]Traitement outputs (2)'!$A$58:$A$63,0),MATCH(C1099,'[1]Traitement outputs (2)'!$B$58:$Q$58,0))</f>
        <v>16.864787616041994</v>
      </c>
      <c r="P1099">
        <f>INDEX('[1]Traitement outputs (2)'!$B$41:$Q$45,MATCH(70,'[1]Traitement outputs (2)'!$A$41:$A$45,0),MATCH(C1099,'[1]Traitement outputs (2)'!$B$40:$Q$40,0))</f>
        <v>254.15803075879367</v>
      </c>
      <c r="Q1099">
        <f>IF(K1099&lt;30,INDEX('[1]Traitement outputs (2)'!$B$51:$Q$63,MATCH(70,'[1]Traitement outputs (2)'!$A$51:$A$63,0),MATCH(C1099,'[1]Traitement outputs (2)'!$B$51:$Q$51,0)),INDEX('[1]Traitement outputs (2)'!$B$34:$Q$38,MATCH(70,'[1]Traitement outputs (2)'!$A$34:$A$38,0),MATCH(C1099,'[1]Traitement outputs (2)'!$B$33:$Q$33,0)))</f>
        <v>-16.864255714989046</v>
      </c>
      <c r="R1099">
        <f>IF(K1099&lt;30,INDEX('[1]Traitement outputs (2)'!$B$58:$Q$63,MATCH(70,'[1]Traitement outputs (2)'!$A$58:$A$63,0),MATCH(C1099,'[1]Traitement outputs (2)'!$B$58:$Q$58,0)),INDEX('[1]Traitement outputs (2)'!$B$41:$Q$45,MATCH(70,'[1]Traitement outputs (2)'!$A$41:$A$45,0),MATCH(C1099,'[1]Traitement outputs (2)'!$B$40:$Q$40,0)))</f>
        <v>16.864787616041994</v>
      </c>
      <c r="T1099">
        <f t="shared" si="104"/>
        <v>-1958.42577907482</v>
      </c>
      <c r="U1099">
        <f t="shared" si="105"/>
        <v>1958.4875481058175</v>
      </c>
      <c r="X1099">
        <f t="shared" si="106"/>
        <v>4.735571455032727E-2</v>
      </c>
      <c r="Y1099">
        <f t="shared" si="107"/>
        <v>3.954259420836595E-2</v>
      </c>
    </row>
    <row r="1100" spans="1:25" x14ac:dyDescent="0.35">
      <c r="A1100" s="1">
        <v>34745.75</v>
      </c>
      <c r="B1100">
        <v>20.078900000000001</v>
      </c>
      <c r="C1100">
        <f>_xlfn.IFNA(HLOOKUP(B1100,'[1]Traitement outputs'!$B$33:$Q$33,1,TRUE),16)</f>
        <v>20</v>
      </c>
      <c r="E1100" s="1">
        <v>34745.75</v>
      </c>
      <c r="F1100">
        <v>11.911199999999999</v>
      </c>
      <c r="G1100">
        <f t="shared" si="102"/>
        <v>12</v>
      </c>
      <c r="I1100" s="1">
        <v>34745.75</v>
      </c>
      <c r="J1100">
        <v>0</v>
      </c>
      <c r="K1100">
        <f t="shared" si="103"/>
        <v>0</v>
      </c>
      <c r="M1100">
        <f>INDEX('[1]Traitement outputs (2)'!$B$51:$Q$56,MATCH(70,'[1]Traitement outputs (2)'!$A$51:$A$56,0),MATCH(C1100,'[1]Traitement outputs (2)'!$B$51:$Q$51,0))</f>
        <v>-16.864255714989046</v>
      </c>
      <c r="N1100">
        <f>INDEX('[1]Traitement outputs (2)'!$B$34:$Q$38,MATCH(70,'[1]Traitement outputs (2)'!$A$34:$A$38,0),MATCH(C1100,'[1]Traitement outputs (2)'!$B$33:$Q$33,0))</f>
        <v>-183.77989640241771</v>
      </c>
      <c r="O1100">
        <f>INDEX('[1]Traitement outputs (2)'!$B$58:$Q$63,MATCH(70,'[1]Traitement outputs (2)'!$A$58:$A$63,0),MATCH(C1100,'[1]Traitement outputs (2)'!$B$58:$Q$58,0))</f>
        <v>16.864787616041994</v>
      </c>
      <c r="P1100">
        <f>INDEX('[1]Traitement outputs (2)'!$B$41:$Q$45,MATCH(70,'[1]Traitement outputs (2)'!$A$41:$A$45,0),MATCH(C1100,'[1]Traitement outputs (2)'!$B$40:$Q$40,0))</f>
        <v>254.15803075879367</v>
      </c>
      <c r="Q1100">
        <f>IF(K1100&lt;30,INDEX('[1]Traitement outputs (2)'!$B$51:$Q$63,MATCH(70,'[1]Traitement outputs (2)'!$A$51:$A$63,0),MATCH(C1100,'[1]Traitement outputs (2)'!$B$51:$Q$51,0)),INDEX('[1]Traitement outputs (2)'!$B$34:$Q$38,MATCH(70,'[1]Traitement outputs (2)'!$A$34:$A$38,0),MATCH(C1100,'[1]Traitement outputs (2)'!$B$33:$Q$33,0)))</f>
        <v>-16.864255714989046</v>
      </c>
      <c r="R1100">
        <f>IF(K1100&lt;30,INDEX('[1]Traitement outputs (2)'!$B$58:$Q$63,MATCH(70,'[1]Traitement outputs (2)'!$A$58:$A$63,0),MATCH(C1100,'[1]Traitement outputs (2)'!$B$58:$Q$58,0)),INDEX('[1]Traitement outputs (2)'!$B$41:$Q$45,MATCH(70,'[1]Traitement outputs (2)'!$A$41:$A$45,0),MATCH(C1100,'[1]Traitement outputs (2)'!$B$40:$Q$40,0)))</f>
        <v>16.864787616041994</v>
      </c>
      <c r="T1100">
        <f t="shared" si="104"/>
        <v>-1958.42577907482</v>
      </c>
      <c r="U1100">
        <f t="shared" si="105"/>
        <v>1958.4875481058175</v>
      </c>
      <c r="X1100">
        <f t="shared" si="106"/>
        <v>4.735571455032727E-2</v>
      </c>
      <c r="Y1100">
        <f t="shared" si="107"/>
        <v>3.954259420836595E-2</v>
      </c>
    </row>
    <row r="1101" spans="1:25" x14ac:dyDescent="0.35">
      <c r="A1101" s="1">
        <v>34745.791666666664</v>
      </c>
      <c r="B1101">
        <v>20.0791</v>
      </c>
      <c r="C1101">
        <f>_xlfn.IFNA(HLOOKUP(B1101,'[1]Traitement outputs'!$B$33:$Q$33,1,TRUE),16)</f>
        <v>20</v>
      </c>
      <c r="E1101" s="1">
        <v>34745.791666666664</v>
      </c>
      <c r="F1101">
        <v>11.898999999999999</v>
      </c>
      <c r="G1101">
        <f t="shared" si="102"/>
        <v>12</v>
      </c>
      <c r="I1101" s="1">
        <v>34745.791666666664</v>
      </c>
      <c r="J1101">
        <v>0</v>
      </c>
      <c r="K1101">
        <f t="shared" si="103"/>
        <v>0</v>
      </c>
      <c r="M1101">
        <f>INDEX('[1]Traitement outputs (2)'!$B$51:$Q$56,MATCH(70,'[1]Traitement outputs (2)'!$A$51:$A$56,0),MATCH(C1101,'[1]Traitement outputs (2)'!$B$51:$Q$51,0))</f>
        <v>-16.864255714989046</v>
      </c>
      <c r="N1101">
        <f>INDEX('[1]Traitement outputs (2)'!$B$34:$Q$38,MATCH(70,'[1]Traitement outputs (2)'!$A$34:$A$38,0),MATCH(C1101,'[1]Traitement outputs (2)'!$B$33:$Q$33,0))</f>
        <v>-183.77989640241771</v>
      </c>
      <c r="O1101">
        <f>INDEX('[1]Traitement outputs (2)'!$B$58:$Q$63,MATCH(70,'[1]Traitement outputs (2)'!$A$58:$A$63,0),MATCH(C1101,'[1]Traitement outputs (2)'!$B$58:$Q$58,0))</f>
        <v>16.864787616041994</v>
      </c>
      <c r="P1101">
        <f>INDEX('[1]Traitement outputs (2)'!$B$41:$Q$45,MATCH(70,'[1]Traitement outputs (2)'!$A$41:$A$45,0),MATCH(C1101,'[1]Traitement outputs (2)'!$B$40:$Q$40,0))</f>
        <v>254.15803075879367</v>
      </c>
      <c r="Q1101">
        <f>IF(K1101&lt;30,INDEX('[1]Traitement outputs (2)'!$B$51:$Q$63,MATCH(70,'[1]Traitement outputs (2)'!$A$51:$A$63,0),MATCH(C1101,'[1]Traitement outputs (2)'!$B$51:$Q$51,0)),INDEX('[1]Traitement outputs (2)'!$B$34:$Q$38,MATCH(70,'[1]Traitement outputs (2)'!$A$34:$A$38,0),MATCH(C1101,'[1]Traitement outputs (2)'!$B$33:$Q$33,0)))</f>
        <v>-16.864255714989046</v>
      </c>
      <c r="R1101">
        <f>IF(K1101&lt;30,INDEX('[1]Traitement outputs (2)'!$B$58:$Q$63,MATCH(70,'[1]Traitement outputs (2)'!$A$58:$A$63,0),MATCH(C1101,'[1]Traitement outputs (2)'!$B$58:$Q$58,0)),INDEX('[1]Traitement outputs (2)'!$B$41:$Q$45,MATCH(70,'[1]Traitement outputs (2)'!$A$41:$A$45,0),MATCH(C1101,'[1]Traitement outputs (2)'!$B$40:$Q$40,0)))</f>
        <v>16.864787616041994</v>
      </c>
      <c r="T1101">
        <f t="shared" si="104"/>
        <v>-1958.42577907482</v>
      </c>
      <c r="U1101">
        <f t="shared" si="105"/>
        <v>1958.4875481058175</v>
      </c>
      <c r="X1101">
        <f t="shared" si="106"/>
        <v>4.735571455032727E-2</v>
      </c>
      <c r="Y1101">
        <f t="shared" si="107"/>
        <v>3.954259420836595E-2</v>
      </c>
    </row>
    <row r="1102" spans="1:25" x14ac:dyDescent="0.35">
      <c r="A1102" s="1">
        <v>34745.833333333336</v>
      </c>
      <c r="B1102">
        <v>20.0791</v>
      </c>
      <c r="C1102">
        <f>_xlfn.IFNA(HLOOKUP(B1102,'[1]Traitement outputs'!$B$33:$Q$33,1,TRUE),16)</f>
        <v>20</v>
      </c>
      <c r="E1102" s="1">
        <v>34745.833333333336</v>
      </c>
      <c r="F1102">
        <v>11.8711</v>
      </c>
      <c r="G1102">
        <f t="shared" si="102"/>
        <v>12</v>
      </c>
      <c r="I1102" s="1">
        <v>34745.833333333336</v>
      </c>
      <c r="J1102">
        <v>0</v>
      </c>
      <c r="K1102">
        <f t="shared" si="103"/>
        <v>0</v>
      </c>
      <c r="M1102">
        <f>INDEX('[1]Traitement outputs (2)'!$B$51:$Q$56,MATCH(70,'[1]Traitement outputs (2)'!$A$51:$A$56,0),MATCH(C1102,'[1]Traitement outputs (2)'!$B$51:$Q$51,0))</f>
        <v>-16.864255714989046</v>
      </c>
      <c r="N1102">
        <f>INDEX('[1]Traitement outputs (2)'!$B$34:$Q$38,MATCH(70,'[1]Traitement outputs (2)'!$A$34:$A$38,0),MATCH(C1102,'[1]Traitement outputs (2)'!$B$33:$Q$33,0))</f>
        <v>-183.77989640241771</v>
      </c>
      <c r="O1102">
        <f>INDEX('[1]Traitement outputs (2)'!$B$58:$Q$63,MATCH(70,'[1]Traitement outputs (2)'!$A$58:$A$63,0),MATCH(C1102,'[1]Traitement outputs (2)'!$B$58:$Q$58,0))</f>
        <v>16.864787616041994</v>
      </c>
      <c r="P1102">
        <f>INDEX('[1]Traitement outputs (2)'!$B$41:$Q$45,MATCH(70,'[1]Traitement outputs (2)'!$A$41:$A$45,0),MATCH(C1102,'[1]Traitement outputs (2)'!$B$40:$Q$40,0))</f>
        <v>254.15803075879367</v>
      </c>
      <c r="Q1102">
        <f>IF(K1102&lt;30,INDEX('[1]Traitement outputs (2)'!$B$51:$Q$63,MATCH(70,'[1]Traitement outputs (2)'!$A$51:$A$63,0),MATCH(C1102,'[1]Traitement outputs (2)'!$B$51:$Q$51,0)),INDEX('[1]Traitement outputs (2)'!$B$34:$Q$38,MATCH(70,'[1]Traitement outputs (2)'!$A$34:$A$38,0),MATCH(C1102,'[1]Traitement outputs (2)'!$B$33:$Q$33,0)))</f>
        <v>-16.864255714989046</v>
      </c>
      <c r="R1102">
        <f>IF(K1102&lt;30,INDEX('[1]Traitement outputs (2)'!$B$58:$Q$63,MATCH(70,'[1]Traitement outputs (2)'!$A$58:$A$63,0),MATCH(C1102,'[1]Traitement outputs (2)'!$B$58:$Q$58,0)),INDEX('[1]Traitement outputs (2)'!$B$41:$Q$45,MATCH(70,'[1]Traitement outputs (2)'!$A$41:$A$45,0),MATCH(C1102,'[1]Traitement outputs (2)'!$B$40:$Q$40,0)))</f>
        <v>16.864787616041994</v>
      </c>
      <c r="T1102">
        <f t="shared" si="104"/>
        <v>-1958.42577907482</v>
      </c>
      <c r="U1102">
        <f t="shared" si="105"/>
        <v>1958.4875481058175</v>
      </c>
      <c r="X1102">
        <f t="shared" si="106"/>
        <v>4.735571455032727E-2</v>
      </c>
      <c r="Y1102">
        <f t="shared" si="107"/>
        <v>3.954259420836595E-2</v>
      </c>
    </row>
    <row r="1103" spans="1:25" x14ac:dyDescent="0.35">
      <c r="A1103" s="1">
        <v>34745.875</v>
      </c>
      <c r="B1103">
        <v>16.161300000000001</v>
      </c>
      <c r="C1103">
        <f>_xlfn.IFNA(HLOOKUP(B1103,'[1]Traitement outputs'!$B$33:$Q$33,1,TRUE),16)</f>
        <v>16</v>
      </c>
      <c r="E1103" s="1">
        <v>34745.875</v>
      </c>
      <c r="F1103">
        <v>15.114800000000001</v>
      </c>
      <c r="G1103">
        <f t="shared" si="102"/>
        <v>15</v>
      </c>
      <c r="I1103" s="1">
        <v>34745.875</v>
      </c>
      <c r="J1103">
        <v>0</v>
      </c>
      <c r="K1103">
        <f t="shared" si="103"/>
        <v>0</v>
      </c>
      <c r="M1103">
        <f>INDEX('[1]Traitement outputs (2)'!$B$51:$Q$56,MATCH(70,'[1]Traitement outputs (2)'!$A$51:$A$56,0),MATCH(C1103,'[1]Traitement outputs (2)'!$B$51:$Q$51,0))</f>
        <v>-27.907128105419115</v>
      </c>
      <c r="N1103">
        <f>INDEX('[1]Traitement outputs (2)'!$B$34:$Q$38,MATCH(70,'[1]Traitement outputs (2)'!$A$34:$A$38,0),MATCH(C1103,'[1]Traitement outputs (2)'!$B$33:$Q$33,0))</f>
        <v>-87.65601603539298</v>
      </c>
      <c r="O1103">
        <f>INDEX('[1]Traitement outputs (2)'!$B$58:$Q$63,MATCH(70,'[1]Traitement outputs (2)'!$A$58:$A$63,0),MATCH(C1103,'[1]Traitement outputs (2)'!$B$58:$Q$58,0))</f>
        <v>27.907128104236733</v>
      </c>
      <c r="P1103">
        <f>INDEX('[1]Traitement outputs (2)'!$B$41:$Q$45,MATCH(70,'[1]Traitement outputs (2)'!$A$41:$A$45,0),MATCH(C1103,'[1]Traitement outputs (2)'!$B$40:$Q$40,0))</f>
        <v>158.03405896601754</v>
      </c>
      <c r="Q1103">
        <f>IF(K1103&lt;30,INDEX('[1]Traitement outputs (2)'!$B$51:$Q$63,MATCH(70,'[1]Traitement outputs (2)'!$A$51:$A$63,0),MATCH(C1103,'[1]Traitement outputs (2)'!$B$51:$Q$51,0)),INDEX('[1]Traitement outputs (2)'!$B$34:$Q$38,MATCH(70,'[1]Traitement outputs (2)'!$A$34:$A$38,0),MATCH(C1103,'[1]Traitement outputs (2)'!$B$33:$Q$33,0)))</f>
        <v>-27.907128105419115</v>
      </c>
      <c r="R1103">
        <f>IF(K1103&lt;30,INDEX('[1]Traitement outputs (2)'!$B$58:$Q$63,MATCH(70,'[1]Traitement outputs (2)'!$A$58:$A$63,0),MATCH(C1103,'[1]Traitement outputs (2)'!$B$58:$Q$58,0)),INDEX('[1]Traitement outputs (2)'!$B$41:$Q$45,MATCH(70,'[1]Traitement outputs (2)'!$A$41:$A$45,0),MATCH(C1103,'[1]Traitement outputs (2)'!$B$40:$Q$40,0)))</f>
        <v>27.907128104236733</v>
      </c>
      <c r="T1103">
        <f t="shared" si="104"/>
        <v>-3240.8212983285953</v>
      </c>
      <c r="U1103">
        <f t="shared" si="105"/>
        <v>3240.8212981912866</v>
      </c>
      <c r="X1103">
        <f t="shared" si="106"/>
        <v>7.8364679403255921E-2</v>
      </c>
      <c r="Y1103">
        <f t="shared" si="107"/>
        <v>6.5433390996103388E-2</v>
      </c>
    </row>
    <row r="1104" spans="1:25" x14ac:dyDescent="0.35">
      <c r="A1104" s="1">
        <v>34745.916666666664</v>
      </c>
      <c r="B1104">
        <v>16.078700000000001</v>
      </c>
      <c r="C1104">
        <f>_xlfn.IFNA(HLOOKUP(B1104,'[1]Traitement outputs'!$B$33:$Q$33,1,TRUE),16)</f>
        <v>16</v>
      </c>
      <c r="E1104" s="1">
        <v>34745.916666666664</v>
      </c>
      <c r="F1104">
        <v>14.89</v>
      </c>
      <c r="G1104">
        <f t="shared" si="102"/>
        <v>15</v>
      </c>
      <c r="I1104" s="1">
        <v>34745.916666666664</v>
      </c>
      <c r="J1104">
        <v>0</v>
      </c>
      <c r="K1104">
        <f t="shared" si="103"/>
        <v>0</v>
      </c>
      <c r="M1104">
        <f>INDEX('[1]Traitement outputs (2)'!$B$51:$Q$56,MATCH(70,'[1]Traitement outputs (2)'!$A$51:$A$56,0),MATCH(C1104,'[1]Traitement outputs (2)'!$B$51:$Q$51,0))</f>
        <v>-27.907128105419115</v>
      </c>
      <c r="N1104">
        <f>INDEX('[1]Traitement outputs (2)'!$B$34:$Q$38,MATCH(70,'[1]Traitement outputs (2)'!$A$34:$A$38,0),MATCH(C1104,'[1]Traitement outputs (2)'!$B$33:$Q$33,0))</f>
        <v>-87.65601603539298</v>
      </c>
      <c r="O1104">
        <f>INDEX('[1]Traitement outputs (2)'!$B$58:$Q$63,MATCH(70,'[1]Traitement outputs (2)'!$A$58:$A$63,0),MATCH(C1104,'[1]Traitement outputs (2)'!$B$58:$Q$58,0))</f>
        <v>27.907128104236733</v>
      </c>
      <c r="P1104">
        <f>INDEX('[1]Traitement outputs (2)'!$B$41:$Q$45,MATCH(70,'[1]Traitement outputs (2)'!$A$41:$A$45,0),MATCH(C1104,'[1]Traitement outputs (2)'!$B$40:$Q$40,0))</f>
        <v>158.03405896601754</v>
      </c>
      <c r="Q1104">
        <f>IF(K1104&lt;30,INDEX('[1]Traitement outputs (2)'!$B$51:$Q$63,MATCH(70,'[1]Traitement outputs (2)'!$A$51:$A$63,0),MATCH(C1104,'[1]Traitement outputs (2)'!$B$51:$Q$51,0)),INDEX('[1]Traitement outputs (2)'!$B$34:$Q$38,MATCH(70,'[1]Traitement outputs (2)'!$A$34:$A$38,0),MATCH(C1104,'[1]Traitement outputs (2)'!$B$33:$Q$33,0)))</f>
        <v>-27.907128105419115</v>
      </c>
      <c r="R1104">
        <f>IF(K1104&lt;30,INDEX('[1]Traitement outputs (2)'!$B$58:$Q$63,MATCH(70,'[1]Traitement outputs (2)'!$A$58:$A$63,0),MATCH(C1104,'[1]Traitement outputs (2)'!$B$58:$Q$58,0)),INDEX('[1]Traitement outputs (2)'!$B$41:$Q$45,MATCH(70,'[1]Traitement outputs (2)'!$A$41:$A$45,0),MATCH(C1104,'[1]Traitement outputs (2)'!$B$40:$Q$40,0)))</f>
        <v>27.907128104236733</v>
      </c>
      <c r="T1104">
        <f t="shared" si="104"/>
        <v>-3240.8212983285953</v>
      </c>
      <c r="U1104">
        <f t="shared" si="105"/>
        <v>3240.8212981912866</v>
      </c>
      <c r="X1104">
        <f t="shared" si="106"/>
        <v>7.8364679403255921E-2</v>
      </c>
      <c r="Y1104">
        <f t="shared" si="107"/>
        <v>6.5433390996103388E-2</v>
      </c>
    </row>
    <row r="1105" spans="1:25" x14ac:dyDescent="0.35">
      <c r="A1105" s="1">
        <v>34745.958333333336</v>
      </c>
      <c r="B1105">
        <v>16.077500000000001</v>
      </c>
      <c r="C1105">
        <f>_xlfn.IFNA(HLOOKUP(B1105,'[1]Traitement outputs'!$B$33:$Q$33,1,TRUE),16)</f>
        <v>16</v>
      </c>
      <c r="E1105" s="1">
        <v>34745.958333333336</v>
      </c>
      <c r="F1105">
        <v>14.3972</v>
      </c>
      <c r="G1105">
        <f t="shared" si="102"/>
        <v>14</v>
      </c>
      <c r="I1105" s="1">
        <v>34745.958333333336</v>
      </c>
      <c r="J1105">
        <v>0</v>
      </c>
      <c r="K1105">
        <f t="shared" si="103"/>
        <v>0</v>
      </c>
      <c r="M1105">
        <f>INDEX('[1]Traitement outputs (2)'!$B$51:$Q$56,MATCH(70,'[1]Traitement outputs (2)'!$A$51:$A$56,0),MATCH(C1105,'[1]Traitement outputs (2)'!$B$51:$Q$51,0))</f>
        <v>-27.907128105419115</v>
      </c>
      <c r="N1105">
        <f>INDEX('[1]Traitement outputs (2)'!$B$34:$Q$38,MATCH(70,'[1]Traitement outputs (2)'!$A$34:$A$38,0),MATCH(C1105,'[1]Traitement outputs (2)'!$B$33:$Q$33,0))</f>
        <v>-87.65601603539298</v>
      </c>
      <c r="O1105">
        <f>INDEX('[1]Traitement outputs (2)'!$B$58:$Q$63,MATCH(70,'[1]Traitement outputs (2)'!$A$58:$A$63,0),MATCH(C1105,'[1]Traitement outputs (2)'!$B$58:$Q$58,0))</f>
        <v>27.907128104236733</v>
      </c>
      <c r="P1105">
        <f>INDEX('[1]Traitement outputs (2)'!$B$41:$Q$45,MATCH(70,'[1]Traitement outputs (2)'!$A$41:$A$45,0),MATCH(C1105,'[1]Traitement outputs (2)'!$B$40:$Q$40,0))</f>
        <v>158.03405896601754</v>
      </c>
      <c r="Q1105">
        <f>IF(K1105&lt;30,INDEX('[1]Traitement outputs (2)'!$B$51:$Q$63,MATCH(70,'[1]Traitement outputs (2)'!$A$51:$A$63,0),MATCH(C1105,'[1]Traitement outputs (2)'!$B$51:$Q$51,0)),INDEX('[1]Traitement outputs (2)'!$B$34:$Q$38,MATCH(70,'[1]Traitement outputs (2)'!$A$34:$A$38,0),MATCH(C1105,'[1]Traitement outputs (2)'!$B$33:$Q$33,0)))</f>
        <v>-27.907128105419115</v>
      </c>
      <c r="R1105">
        <f>IF(K1105&lt;30,INDEX('[1]Traitement outputs (2)'!$B$58:$Q$63,MATCH(70,'[1]Traitement outputs (2)'!$A$58:$A$63,0),MATCH(C1105,'[1]Traitement outputs (2)'!$B$58:$Q$58,0)),INDEX('[1]Traitement outputs (2)'!$B$41:$Q$45,MATCH(70,'[1]Traitement outputs (2)'!$A$41:$A$45,0),MATCH(C1105,'[1]Traitement outputs (2)'!$B$40:$Q$40,0)))</f>
        <v>27.907128104236733</v>
      </c>
      <c r="T1105">
        <f t="shared" si="104"/>
        <v>-3240.8212983285953</v>
      </c>
      <c r="U1105">
        <f t="shared" si="105"/>
        <v>3240.8212981912866</v>
      </c>
      <c r="X1105">
        <f t="shared" si="106"/>
        <v>7.8364679403255921E-2</v>
      </c>
      <c r="Y1105">
        <f t="shared" si="107"/>
        <v>6.5433390996103388E-2</v>
      </c>
    </row>
    <row r="1106" spans="1:25" x14ac:dyDescent="0.35">
      <c r="A1106" s="1">
        <v>34746</v>
      </c>
      <c r="B1106">
        <v>16.077200000000001</v>
      </c>
      <c r="C1106">
        <f>_xlfn.IFNA(HLOOKUP(B1106,'[1]Traitement outputs'!$B$33:$Q$33,1,TRUE),16)</f>
        <v>16</v>
      </c>
      <c r="E1106" s="1">
        <v>34746</v>
      </c>
      <c r="F1106">
        <v>13.8551</v>
      </c>
      <c r="G1106">
        <f t="shared" si="102"/>
        <v>14</v>
      </c>
      <c r="I1106" s="1">
        <v>34746</v>
      </c>
      <c r="J1106">
        <v>0</v>
      </c>
      <c r="K1106">
        <f t="shared" si="103"/>
        <v>0</v>
      </c>
      <c r="M1106">
        <f>INDEX('[1]Traitement outputs (2)'!$B$51:$Q$56,MATCH(70,'[1]Traitement outputs (2)'!$A$51:$A$56,0),MATCH(C1106,'[1]Traitement outputs (2)'!$B$51:$Q$51,0))</f>
        <v>-27.907128105419115</v>
      </c>
      <c r="N1106">
        <f>INDEX('[1]Traitement outputs (2)'!$B$34:$Q$38,MATCH(70,'[1]Traitement outputs (2)'!$A$34:$A$38,0),MATCH(C1106,'[1]Traitement outputs (2)'!$B$33:$Q$33,0))</f>
        <v>-87.65601603539298</v>
      </c>
      <c r="O1106">
        <f>INDEX('[1]Traitement outputs (2)'!$B$58:$Q$63,MATCH(70,'[1]Traitement outputs (2)'!$A$58:$A$63,0),MATCH(C1106,'[1]Traitement outputs (2)'!$B$58:$Q$58,0))</f>
        <v>27.907128104236733</v>
      </c>
      <c r="P1106">
        <f>INDEX('[1]Traitement outputs (2)'!$B$41:$Q$45,MATCH(70,'[1]Traitement outputs (2)'!$A$41:$A$45,0),MATCH(C1106,'[1]Traitement outputs (2)'!$B$40:$Q$40,0))</f>
        <v>158.03405896601754</v>
      </c>
      <c r="Q1106">
        <f>IF(K1106&lt;30,INDEX('[1]Traitement outputs (2)'!$B$51:$Q$63,MATCH(70,'[1]Traitement outputs (2)'!$A$51:$A$63,0),MATCH(C1106,'[1]Traitement outputs (2)'!$B$51:$Q$51,0)),INDEX('[1]Traitement outputs (2)'!$B$34:$Q$38,MATCH(70,'[1]Traitement outputs (2)'!$A$34:$A$38,0),MATCH(C1106,'[1]Traitement outputs (2)'!$B$33:$Q$33,0)))</f>
        <v>-27.907128105419115</v>
      </c>
      <c r="R1106">
        <f>IF(K1106&lt;30,INDEX('[1]Traitement outputs (2)'!$B$58:$Q$63,MATCH(70,'[1]Traitement outputs (2)'!$A$58:$A$63,0),MATCH(C1106,'[1]Traitement outputs (2)'!$B$58:$Q$58,0)),INDEX('[1]Traitement outputs (2)'!$B$41:$Q$45,MATCH(70,'[1]Traitement outputs (2)'!$A$41:$A$45,0),MATCH(C1106,'[1]Traitement outputs (2)'!$B$40:$Q$40,0)))</f>
        <v>27.907128104236733</v>
      </c>
      <c r="T1106">
        <f t="shared" si="104"/>
        <v>-3240.8212983285953</v>
      </c>
      <c r="U1106">
        <f t="shared" si="105"/>
        <v>3240.8212981912866</v>
      </c>
      <c r="X1106">
        <f t="shared" si="106"/>
        <v>7.8364679403255921E-2</v>
      </c>
      <c r="Y1106">
        <f t="shared" si="107"/>
        <v>6.5433390996103388E-2</v>
      </c>
    </row>
    <row r="1107" spans="1:25" x14ac:dyDescent="0.35">
      <c r="A1107" s="1">
        <v>34746.041666666664</v>
      </c>
      <c r="B1107">
        <v>16.077000000000002</v>
      </c>
      <c r="C1107">
        <f>_xlfn.IFNA(HLOOKUP(B1107,'[1]Traitement outputs'!$B$33:$Q$33,1,TRUE),16)</f>
        <v>16</v>
      </c>
      <c r="E1107" s="1">
        <v>34746.041666666664</v>
      </c>
      <c r="F1107">
        <v>13.3607</v>
      </c>
      <c r="G1107">
        <f t="shared" si="102"/>
        <v>13</v>
      </c>
      <c r="I1107" s="1">
        <v>34746.041666666664</v>
      </c>
      <c r="J1107">
        <v>0</v>
      </c>
      <c r="K1107">
        <f t="shared" si="103"/>
        <v>0</v>
      </c>
      <c r="M1107">
        <f>INDEX('[1]Traitement outputs (2)'!$B$51:$Q$56,MATCH(70,'[1]Traitement outputs (2)'!$A$51:$A$56,0),MATCH(C1107,'[1]Traitement outputs (2)'!$B$51:$Q$51,0))</f>
        <v>-27.907128105419115</v>
      </c>
      <c r="N1107">
        <f>INDEX('[1]Traitement outputs (2)'!$B$34:$Q$38,MATCH(70,'[1]Traitement outputs (2)'!$A$34:$A$38,0),MATCH(C1107,'[1]Traitement outputs (2)'!$B$33:$Q$33,0))</f>
        <v>-87.65601603539298</v>
      </c>
      <c r="O1107">
        <f>INDEX('[1]Traitement outputs (2)'!$B$58:$Q$63,MATCH(70,'[1]Traitement outputs (2)'!$A$58:$A$63,0),MATCH(C1107,'[1]Traitement outputs (2)'!$B$58:$Q$58,0))</f>
        <v>27.907128104236733</v>
      </c>
      <c r="P1107">
        <f>INDEX('[1]Traitement outputs (2)'!$B$41:$Q$45,MATCH(70,'[1]Traitement outputs (2)'!$A$41:$A$45,0),MATCH(C1107,'[1]Traitement outputs (2)'!$B$40:$Q$40,0))</f>
        <v>158.03405896601754</v>
      </c>
      <c r="Q1107">
        <f>IF(K1107&lt;30,INDEX('[1]Traitement outputs (2)'!$B$51:$Q$63,MATCH(70,'[1]Traitement outputs (2)'!$A$51:$A$63,0),MATCH(C1107,'[1]Traitement outputs (2)'!$B$51:$Q$51,0)),INDEX('[1]Traitement outputs (2)'!$B$34:$Q$38,MATCH(70,'[1]Traitement outputs (2)'!$A$34:$A$38,0),MATCH(C1107,'[1]Traitement outputs (2)'!$B$33:$Q$33,0)))</f>
        <v>-27.907128105419115</v>
      </c>
      <c r="R1107">
        <f>IF(K1107&lt;30,INDEX('[1]Traitement outputs (2)'!$B$58:$Q$63,MATCH(70,'[1]Traitement outputs (2)'!$A$58:$A$63,0),MATCH(C1107,'[1]Traitement outputs (2)'!$B$58:$Q$58,0)),INDEX('[1]Traitement outputs (2)'!$B$41:$Q$45,MATCH(70,'[1]Traitement outputs (2)'!$A$41:$A$45,0),MATCH(C1107,'[1]Traitement outputs (2)'!$B$40:$Q$40,0)))</f>
        <v>27.907128104236733</v>
      </c>
      <c r="T1107">
        <f t="shared" si="104"/>
        <v>-3240.8212983285953</v>
      </c>
      <c r="U1107">
        <f t="shared" si="105"/>
        <v>3240.8212981912866</v>
      </c>
      <c r="X1107">
        <f t="shared" si="106"/>
        <v>7.8364679403255921E-2</v>
      </c>
      <c r="Y1107">
        <f t="shared" si="107"/>
        <v>6.5433390996103388E-2</v>
      </c>
    </row>
    <row r="1108" spans="1:25" x14ac:dyDescent="0.35">
      <c r="A1108" s="1">
        <v>34746.083333333336</v>
      </c>
      <c r="B1108">
        <v>16.077000000000002</v>
      </c>
      <c r="C1108">
        <f>_xlfn.IFNA(HLOOKUP(B1108,'[1]Traitement outputs'!$B$33:$Q$33,1,TRUE),16)</f>
        <v>16</v>
      </c>
      <c r="E1108" s="1">
        <v>34746.083333333336</v>
      </c>
      <c r="F1108">
        <v>12.912100000000001</v>
      </c>
      <c r="G1108">
        <f t="shared" si="102"/>
        <v>13</v>
      </c>
      <c r="I1108" s="1">
        <v>34746.083333333336</v>
      </c>
      <c r="J1108">
        <v>0</v>
      </c>
      <c r="K1108">
        <f t="shared" si="103"/>
        <v>0</v>
      </c>
      <c r="M1108">
        <f>INDEX('[1]Traitement outputs (2)'!$B$51:$Q$56,MATCH(70,'[1]Traitement outputs (2)'!$A$51:$A$56,0),MATCH(C1108,'[1]Traitement outputs (2)'!$B$51:$Q$51,0))</f>
        <v>-27.907128105419115</v>
      </c>
      <c r="N1108">
        <f>INDEX('[1]Traitement outputs (2)'!$B$34:$Q$38,MATCH(70,'[1]Traitement outputs (2)'!$A$34:$A$38,0),MATCH(C1108,'[1]Traitement outputs (2)'!$B$33:$Q$33,0))</f>
        <v>-87.65601603539298</v>
      </c>
      <c r="O1108">
        <f>INDEX('[1]Traitement outputs (2)'!$B$58:$Q$63,MATCH(70,'[1]Traitement outputs (2)'!$A$58:$A$63,0),MATCH(C1108,'[1]Traitement outputs (2)'!$B$58:$Q$58,0))</f>
        <v>27.907128104236733</v>
      </c>
      <c r="P1108">
        <f>INDEX('[1]Traitement outputs (2)'!$B$41:$Q$45,MATCH(70,'[1]Traitement outputs (2)'!$A$41:$A$45,0),MATCH(C1108,'[1]Traitement outputs (2)'!$B$40:$Q$40,0))</f>
        <v>158.03405896601754</v>
      </c>
      <c r="Q1108">
        <f>IF(K1108&lt;30,INDEX('[1]Traitement outputs (2)'!$B$51:$Q$63,MATCH(70,'[1]Traitement outputs (2)'!$A$51:$A$63,0),MATCH(C1108,'[1]Traitement outputs (2)'!$B$51:$Q$51,0)),INDEX('[1]Traitement outputs (2)'!$B$34:$Q$38,MATCH(70,'[1]Traitement outputs (2)'!$A$34:$A$38,0),MATCH(C1108,'[1]Traitement outputs (2)'!$B$33:$Q$33,0)))</f>
        <v>-27.907128105419115</v>
      </c>
      <c r="R1108">
        <f>IF(K1108&lt;30,INDEX('[1]Traitement outputs (2)'!$B$58:$Q$63,MATCH(70,'[1]Traitement outputs (2)'!$A$58:$A$63,0),MATCH(C1108,'[1]Traitement outputs (2)'!$B$58:$Q$58,0)),INDEX('[1]Traitement outputs (2)'!$B$41:$Q$45,MATCH(70,'[1]Traitement outputs (2)'!$A$41:$A$45,0),MATCH(C1108,'[1]Traitement outputs (2)'!$B$40:$Q$40,0)))</f>
        <v>27.907128104236733</v>
      </c>
      <c r="T1108">
        <f t="shared" si="104"/>
        <v>-3240.8212983285953</v>
      </c>
      <c r="U1108">
        <f t="shared" si="105"/>
        <v>3240.8212981912866</v>
      </c>
      <c r="X1108">
        <f t="shared" si="106"/>
        <v>7.8364679403255921E-2</v>
      </c>
      <c r="Y1108">
        <f t="shared" si="107"/>
        <v>6.5433390996103388E-2</v>
      </c>
    </row>
    <row r="1109" spans="1:25" x14ac:dyDescent="0.35">
      <c r="A1109" s="1">
        <v>34746.125</v>
      </c>
      <c r="B1109">
        <v>16.076699999999999</v>
      </c>
      <c r="C1109">
        <f>_xlfn.IFNA(HLOOKUP(B1109,'[1]Traitement outputs'!$B$33:$Q$33,1,TRUE),16)</f>
        <v>16</v>
      </c>
      <c r="E1109" s="1">
        <v>34746.125</v>
      </c>
      <c r="F1109">
        <v>12.475300000000001</v>
      </c>
      <c r="G1109">
        <f t="shared" si="102"/>
        <v>12</v>
      </c>
      <c r="I1109" s="1">
        <v>34746.125</v>
      </c>
      <c r="J1109">
        <v>0</v>
      </c>
      <c r="K1109">
        <f t="shared" si="103"/>
        <v>0</v>
      </c>
      <c r="M1109">
        <f>INDEX('[1]Traitement outputs (2)'!$B$51:$Q$56,MATCH(70,'[1]Traitement outputs (2)'!$A$51:$A$56,0),MATCH(C1109,'[1]Traitement outputs (2)'!$B$51:$Q$51,0))</f>
        <v>-27.907128105419115</v>
      </c>
      <c r="N1109">
        <f>INDEX('[1]Traitement outputs (2)'!$B$34:$Q$38,MATCH(70,'[1]Traitement outputs (2)'!$A$34:$A$38,0),MATCH(C1109,'[1]Traitement outputs (2)'!$B$33:$Q$33,0))</f>
        <v>-87.65601603539298</v>
      </c>
      <c r="O1109">
        <f>INDEX('[1]Traitement outputs (2)'!$B$58:$Q$63,MATCH(70,'[1]Traitement outputs (2)'!$A$58:$A$63,0),MATCH(C1109,'[1]Traitement outputs (2)'!$B$58:$Q$58,0))</f>
        <v>27.907128104236733</v>
      </c>
      <c r="P1109">
        <f>INDEX('[1]Traitement outputs (2)'!$B$41:$Q$45,MATCH(70,'[1]Traitement outputs (2)'!$A$41:$A$45,0),MATCH(C1109,'[1]Traitement outputs (2)'!$B$40:$Q$40,0))</f>
        <v>158.03405896601754</v>
      </c>
      <c r="Q1109">
        <f>IF(K1109&lt;30,INDEX('[1]Traitement outputs (2)'!$B$51:$Q$63,MATCH(70,'[1]Traitement outputs (2)'!$A$51:$A$63,0),MATCH(C1109,'[1]Traitement outputs (2)'!$B$51:$Q$51,0)),INDEX('[1]Traitement outputs (2)'!$B$34:$Q$38,MATCH(70,'[1]Traitement outputs (2)'!$A$34:$A$38,0),MATCH(C1109,'[1]Traitement outputs (2)'!$B$33:$Q$33,0)))</f>
        <v>-27.907128105419115</v>
      </c>
      <c r="R1109">
        <f>IF(K1109&lt;30,INDEX('[1]Traitement outputs (2)'!$B$58:$Q$63,MATCH(70,'[1]Traitement outputs (2)'!$A$58:$A$63,0),MATCH(C1109,'[1]Traitement outputs (2)'!$B$58:$Q$58,0)),INDEX('[1]Traitement outputs (2)'!$B$41:$Q$45,MATCH(70,'[1]Traitement outputs (2)'!$A$41:$A$45,0),MATCH(C1109,'[1]Traitement outputs (2)'!$B$40:$Q$40,0)))</f>
        <v>27.907128104236733</v>
      </c>
      <c r="T1109">
        <f t="shared" si="104"/>
        <v>-3240.8212983285953</v>
      </c>
      <c r="U1109">
        <f t="shared" si="105"/>
        <v>3240.8212981912866</v>
      </c>
      <c r="X1109">
        <f t="shared" si="106"/>
        <v>7.8364679403255921E-2</v>
      </c>
      <c r="Y1109">
        <f t="shared" si="107"/>
        <v>6.5433390996103388E-2</v>
      </c>
    </row>
    <row r="1110" spans="1:25" x14ac:dyDescent="0.35">
      <c r="A1110" s="1">
        <v>34746.166666666664</v>
      </c>
      <c r="B1110">
        <v>16.076599999999999</v>
      </c>
      <c r="C1110">
        <f>_xlfn.IFNA(HLOOKUP(B1110,'[1]Traitement outputs'!$B$33:$Q$33,1,TRUE),16)</f>
        <v>16</v>
      </c>
      <c r="E1110" s="1">
        <v>34746.166666666664</v>
      </c>
      <c r="F1110">
        <v>12.059900000000001</v>
      </c>
      <c r="G1110">
        <f t="shared" si="102"/>
        <v>12</v>
      </c>
      <c r="I1110" s="1">
        <v>34746.166666666664</v>
      </c>
      <c r="J1110">
        <v>0</v>
      </c>
      <c r="K1110">
        <f t="shared" si="103"/>
        <v>0</v>
      </c>
      <c r="M1110">
        <f>INDEX('[1]Traitement outputs (2)'!$B$51:$Q$56,MATCH(70,'[1]Traitement outputs (2)'!$A$51:$A$56,0),MATCH(C1110,'[1]Traitement outputs (2)'!$B$51:$Q$51,0))</f>
        <v>-27.907128105419115</v>
      </c>
      <c r="N1110">
        <f>INDEX('[1]Traitement outputs (2)'!$B$34:$Q$38,MATCH(70,'[1]Traitement outputs (2)'!$A$34:$A$38,0),MATCH(C1110,'[1]Traitement outputs (2)'!$B$33:$Q$33,0))</f>
        <v>-87.65601603539298</v>
      </c>
      <c r="O1110">
        <f>INDEX('[1]Traitement outputs (2)'!$B$58:$Q$63,MATCH(70,'[1]Traitement outputs (2)'!$A$58:$A$63,0),MATCH(C1110,'[1]Traitement outputs (2)'!$B$58:$Q$58,0))</f>
        <v>27.907128104236733</v>
      </c>
      <c r="P1110">
        <f>INDEX('[1]Traitement outputs (2)'!$B$41:$Q$45,MATCH(70,'[1]Traitement outputs (2)'!$A$41:$A$45,0),MATCH(C1110,'[1]Traitement outputs (2)'!$B$40:$Q$40,0))</f>
        <v>158.03405896601754</v>
      </c>
      <c r="Q1110">
        <f>IF(K1110&lt;30,INDEX('[1]Traitement outputs (2)'!$B$51:$Q$63,MATCH(70,'[1]Traitement outputs (2)'!$A$51:$A$63,0),MATCH(C1110,'[1]Traitement outputs (2)'!$B$51:$Q$51,0)),INDEX('[1]Traitement outputs (2)'!$B$34:$Q$38,MATCH(70,'[1]Traitement outputs (2)'!$A$34:$A$38,0),MATCH(C1110,'[1]Traitement outputs (2)'!$B$33:$Q$33,0)))</f>
        <v>-27.907128105419115</v>
      </c>
      <c r="R1110">
        <f>IF(K1110&lt;30,INDEX('[1]Traitement outputs (2)'!$B$58:$Q$63,MATCH(70,'[1]Traitement outputs (2)'!$A$58:$A$63,0),MATCH(C1110,'[1]Traitement outputs (2)'!$B$58:$Q$58,0)),INDEX('[1]Traitement outputs (2)'!$B$41:$Q$45,MATCH(70,'[1]Traitement outputs (2)'!$A$41:$A$45,0),MATCH(C1110,'[1]Traitement outputs (2)'!$B$40:$Q$40,0)))</f>
        <v>27.907128104236733</v>
      </c>
      <c r="T1110">
        <f t="shared" si="104"/>
        <v>-3240.8212983285953</v>
      </c>
      <c r="U1110">
        <f t="shared" si="105"/>
        <v>3240.8212981912866</v>
      </c>
      <c r="X1110">
        <f t="shared" si="106"/>
        <v>7.8364679403255921E-2</v>
      </c>
      <c r="Y1110">
        <f t="shared" si="107"/>
        <v>6.5433390996103388E-2</v>
      </c>
    </row>
    <row r="1111" spans="1:25" x14ac:dyDescent="0.35">
      <c r="A1111" s="1">
        <v>34746.208333333336</v>
      </c>
      <c r="B1111">
        <v>20.0304</v>
      </c>
      <c r="C1111">
        <f>_xlfn.IFNA(HLOOKUP(B1111,'[1]Traitement outputs'!$B$33:$Q$33,1,TRUE),16)</f>
        <v>20</v>
      </c>
      <c r="E1111" s="1">
        <v>34746.208333333336</v>
      </c>
      <c r="F1111">
        <v>8.9799699999999998</v>
      </c>
      <c r="G1111">
        <f t="shared" si="102"/>
        <v>9</v>
      </c>
      <c r="I1111" s="1">
        <v>34746.208333333336</v>
      </c>
      <c r="J1111">
        <v>0</v>
      </c>
      <c r="K1111">
        <f t="shared" si="103"/>
        <v>0</v>
      </c>
      <c r="M1111">
        <f>INDEX('[1]Traitement outputs (2)'!$B$51:$Q$56,MATCH(70,'[1]Traitement outputs (2)'!$A$51:$A$56,0),MATCH(C1111,'[1]Traitement outputs (2)'!$B$51:$Q$51,0))</f>
        <v>-16.864255714989046</v>
      </c>
      <c r="N1111">
        <f>INDEX('[1]Traitement outputs (2)'!$B$34:$Q$38,MATCH(70,'[1]Traitement outputs (2)'!$A$34:$A$38,0),MATCH(C1111,'[1]Traitement outputs (2)'!$B$33:$Q$33,0))</f>
        <v>-183.77989640241771</v>
      </c>
      <c r="O1111">
        <f>INDEX('[1]Traitement outputs (2)'!$B$58:$Q$63,MATCH(70,'[1]Traitement outputs (2)'!$A$58:$A$63,0),MATCH(C1111,'[1]Traitement outputs (2)'!$B$58:$Q$58,0))</f>
        <v>16.864787616041994</v>
      </c>
      <c r="P1111">
        <f>INDEX('[1]Traitement outputs (2)'!$B$41:$Q$45,MATCH(70,'[1]Traitement outputs (2)'!$A$41:$A$45,0),MATCH(C1111,'[1]Traitement outputs (2)'!$B$40:$Q$40,0))</f>
        <v>254.15803075879367</v>
      </c>
      <c r="Q1111">
        <f>IF(K1111&lt;30,INDEX('[1]Traitement outputs (2)'!$B$51:$Q$63,MATCH(70,'[1]Traitement outputs (2)'!$A$51:$A$63,0),MATCH(C1111,'[1]Traitement outputs (2)'!$B$51:$Q$51,0)),INDEX('[1]Traitement outputs (2)'!$B$34:$Q$38,MATCH(70,'[1]Traitement outputs (2)'!$A$34:$A$38,0),MATCH(C1111,'[1]Traitement outputs (2)'!$B$33:$Q$33,0)))</f>
        <v>-16.864255714989046</v>
      </c>
      <c r="R1111">
        <f>IF(K1111&lt;30,INDEX('[1]Traitement outputs (2)'!$B$58:$Q$63,MATCH(70,'[1]Traitement outputs (2)'!$A$58:$A$63,0),MATCH(C1111,'[1]Traitement outputs (2)'!$B$58:$Q$58,0)),INDEX('[1]Traitement outputs (2)'!$B$41:$Q$45,MATCH(70,'[1]Traitement outputs (2)'!$A$41:$A$45,0),MATCH(C1111,'[1]Traitement outputs (2)'!$B$40:$Q$40,0)))</f>
        <v>16.864787616041994</v>
      </c>
      <c r="T1111">
        <f t="shared" si="104"/>
        <v>-1958.42577907482</v>
      </c>
      <c r="U1111">
        <f t="shared" si="105"/>
        <v>1958.4875481058175</v>
      </c>
      <c r="X1111">
        <f t="shared" si="106"/>
        <v>4.735571455032727E-2</v>
      </c>
      <c r="Y1111">
        <f t="shared" si="107"/>
        <v>3.954259420836595E-2</v>
      </c>
    </row>
    <row r="1112" spans="1:25" x14ac:dyDescent="0.35">
      <c r="A1112" s="1">
        <v>34746.25</v>
      </c>
      <c r="B1112">
        <v>20.076699999999999</v>
      </c>
      <c r="C1112">
        <f>_xlfn.IFNA(HLOOKUP(B1112,'[1]Traitement outputs'!$B$33:$Q$33,1,TRUE),16)</f>
        <v>20</v>
      </c>
      <c r="E1112" s="1">
        <v>34746.25</v>
      </c>
      <c r="F1112">
        <v>8.8033599999999996</v>
      </c>
      <c r="G1112">
        <f t="shared" si="102"/>
        <v>9</v>
      </c>
      <c r="I1112" s="1">
        <v>34746.25</v>
      </c>
      <c r="J1112">
        <v>0</v>
      </c>
      <c r="K1112">
        <f t="shared" si="103"/>
        <v>0</v>
      </c>
      <c r="M1112">
        <f>INDEX('[1]Traitement outputs (2)'!$B$51:$Q$56,MATCH(70,'[1]Traitement outputs (2)'!$A$51:$A$56,0),MATCH(C1112,'[1]Traitement outputs (2)'!$B$51:$Q$51,0))</f>
        <v>-16.864255714989046</v>
      </c>
      <c r="N1112">
        <f>INDEX('[1]Traitement outputs (2)'!$B$34:$Q$38,MATCH(70,'[1]Traitement outputs (2)'!$A$34:$A$38,0),MATCH(C1112,'[1]Traitement outputs (2)'!$B$33:$Q$33,0))</f>
        <v>-183.77989640241771</v>
      </c>
      <c r="O1112">
        <f>INDEX('[1]Traitement outputs (2)'!$B$58:$Q$63,MATCH(70,'[1]Traitement outputs (2)'!$A$58:$A$63,0),MATCH(C1112,'[1]Traitement outputs (2)'!$B$58:$Q$58,0))</f>
        <v>16.864787616041994</v>
      </c>
      <c r="P1112">
        <f>INDEX('[1]Traitement outputs (2)'!$B$41:$Q$45,MATCH(70,'[1]Traitement outputs (2)'!$A$41:$A$45,0),MATCH(C1112,'[1]Traitement outputs (2)'!$B$40:$Q$40,0))</f>
        <v>254.15803075879367</v>
      </c>
      <c r="Q1112">
        <f>IF(K1112&lt;30,INDEX('[1]Traitement outputs (2)'!$B$51:$Q$63,MATCH(70,'[1]Traitement outputs (2)'!$A$51:$A$63,0),MATCH(C1112,'[1]Traitement outputs (2)'!$B$51:$Q$51,0)),INDEX('[1]Traitement outputs (2)'!$B$34:$Q$38,MATCH(70,'[1]Traitement outputs (2)'!$A$34:$A$38,0),MATCH(C1112,'[1]Traitement outputs (2)'!$B$33:$Q$33,0)))</f>
        <v>-16.864255714989046</v>
      </c>
      <c r="R1112">
        <f>IF(K1112&lt;30,INDEX('[1]Traitement outputs (2)'!$B$58:$Q$63,MATCH(70,'[1]Traitement outputs (2)'!$A$58:$A$63,0),MATCH(C1112,'[1]Traitement outputs (2)'!$B$58:$Q$58,0)),INDEX('[1]Traitement outputs (2)'!$B$41:$Q$45,MATCH(70,'[1]Traitement outputs (2)'!$A$41:$A$45,0),MATCH(C1112,'[1]Traitement outputs (2)'!$B$40:$Q$40,0)))</f>
        <v>16.864787616041994</v>
      </c>
      <c r="T1112">
        <f t="shared" si="104"/>
        <v>-1958.42577907482</v>
      </c>
      <c r="U1112">
        <f t="shared" si="105"/>
        <v>1958.4875481058175</v>
      </c>
      <c r="X1112">
        <f t="shared" si="106"/>
        <v>4.735571455032727E-2</v>
      </c>
      <c r="Y1112">
        <f t="shared" si="107"/>
        <v>3.954259420836595E-2</v>
      </c>
    </row>
    <row r="1113" spans="1:25" x14ac:dyDescent="0.35">
      <c r="A1113" s="1">
        <v>34746.291666666664</v>
      </c>
      <c r="B1113">
        <v>20.079499999999999</v>
      </c>
      <c r="C1113">
        <f>_xlfn.IFNA(HLOOKUP(B1113,'[1]Traitement outputs'!$B$33:$Q$33,1,TRUE),16)</f>
        <v>20</v>
      </c>
      <c r="E1113" s="1">
        <v>34746.291666666664</v>
      </c>
      <c r="F1113">
        <v>8.8188099999999991</v>
      </c>
      <c r="G1113">
        <f t="shared" si="102"/>
        <v>9</v>
      </c>
      <c r="I1113" s="1">
        <v>34746.291666666664</v>
      </c>
      <c r="J1113">
        <v>12249.5</v>
      </c>
      <c r="K1113">
        <f t="shared" si="103"/>
        <v>105.4820165195886</v>
      </c>
      <c r="M1113">
        <f>INDEX('[1]Traitement outputs (2)'!$B$51:$Q$56,MATCH(70,'[1]Traitement outputs (2)'!$A$51:$A$56,0),MATCH(C1113,'[1]Traitement outputs (2)'!$B$51:$Q$51,0))</f>
        <v>-16.864255714989046</v>
      </c>
      <c r="N1113">
        <f>INDEX('[1]Traitement outputs (2)'!$B$34:$Q$38,MATCH(70,'[1]Traitement outputs (2)'!$A$34:$A$38,0),MATCH(C1113,'[1]Traitement outputs (2)'!$B$33:$Q$33,0))</f>
        <v>-183.77989640241771</v>
      </c>
      <c r="O1113">
        <f>INDEX('[1]Traitement outputs (2)'!$B$58:$Q$63,MATCH(70,'[1]Traitement outputs (2)'!$A$58:$A$63,0),MATCH(C1113,'[1]Traitement outputs (2)'!$B$58:$Q$58,0))</f>
        <v>16.864787616041994</v>
      </c>
      <c r="P1113">
        <f>INDEX('[1]Traitement outputs (2)'!$B$41:$Q$45,MATCH(70,'[1]Traitement outputs (2)'!$A$41:$A$45,0),MATCH(C1113,'[1]Traitement outputs (2)'!$B$40:$Q$40,0))</f>
        <v>254.15803075879367</v>
      </c>
      <c r="Q1113">
        <f>IF(K1113&lt;30,INDEX('[1]Traitement outputs (2)'!$B$51:$Q$63,MATCH(70,'[1]Traitement outputs (2)'!$A$51:$A$63,0),MATCH(C1113,'[1]Traitement outputs (2)'!$B$51:$Q$51,0)),INDEX('[1]Traitement outputs (2)'!$B$34:$Q$38,MATCH(70,'[1]Traitement outputs (2)'!$A$34:$A$38,0),MATCH(C1113,'[1]Traitement outputs (2)'!$B$33:$Q$33,0)))</f>
        <v>-183.77989640241771</v>
      </c>
      <c r="R1113">
        <f>IF(K1113&lt;30,INDEX('[1]Traitement outputs (2)'!$B$58:$Q$63,MATCH(70,'[1]Traitement outputs (2)'!$A$58:$A$63,0),MATCH(C1113,'[1]Traitement outputs (2)'!$B$58:$Q$58,0)),INDEX('[1]Traitement outputs (2)'!$B$41:$Q$45,MATCH(70,'[1]Traitement outputs (2)'!$A$41:$A$45,0),MATCH(C1113,'[1]Traitement outputs (2)'!$B$40:$Q$40,0)))</f>
        <v>254.15803075879367</v>
      </c>
      <c r="T1113">
        <f t="shared" si="104"/>
        <v>-21342.138833337085</v>
      </c>
      <c r="U1113">
        <f t="shared" si="105"/>
        <v>29515.067122381799</v>
      </c>
      <c r="X1113">
        <f t="shared" si="106"/>
        <v>0.51606358805306241</v>
      </c>
      <c r="Y1113">
        <f t="shared" si="107"/>
        <v>0.59592021577150611</v>
      </c>
    </row>
    <row r="1114" spans="1:25" x14ac:dyDescent="0.35">
      <c r="A1114" s="1">
        <v>34746.333333333336</v>
      </c>
      <c r="B1114">
        <v>20.082599999999999</v>
      </c>
      <c r="C1114">
        <f>_xlfn.IFNA(HLOOKUP(B1114,'[1]Traitement outputs'!$B$33:$Q$33,1,TRUE),16)</f>
        <v>20</v>
      </c>
      <c r="E1114" s="1">
        <v>34746.333333333336</v>
      </c>
      <c r="F1114">
        <v>9.2699800000000003</v>
      </c>
      <c r="G1114">
        <f t="shared" si="102"/>
        <v>9</v>
      </c>
      <c r="I1114" s="1">
        <v>34746.333333333336</v>
      </c>
      <c r="J1114">
        <v>14961.7</v>
      </c>
      <c r="K1114">
        <f t="shared" si="103"/>
        <v>128.83711878534868</v>
      </c>
      <c r="M1114">
        <f>INDEX('[1]Traitement outputs (2)'!$B$51:$Q$56,MATCH(70,'[1]Traitement outputs (2)'!$A$51:$A$56,0),MATCH(C1114,'[1]Traitement outputs (2)'!$B$51:$Q$51,0))</f>
        <v>-16.864255714989046</v>
      </c>
      <c r="N1114">
        <f>INDEX('[1]Traitement outputs (2)'!$B$34:$Q$38,MATCH(70,'[1]Traitement outputs (2)'!$A$34:$A$38,0),MATCH(C1114,'[1]Traitement outputs (2)'!$B$33:$Q$33,0))</f>
        <v>-183.77989640241771</v>
      </c>
      <c r="O1114">
        <f>INDEX('[1]Traitement outputs (2)'!$B$58:$Q$63,MATCH(70,'[1]Traitement outputs (2)'!$A$58:$A$63,0),MATCH(C1114,'[1]Traitement outputs (2)'!$B$58:$Q$58,0))</f>
        <v>16.864787616041994</v>
      </c>
      <c r="P1114">
        <f>INDEX('[1]Traitement outputs (2)'!$B$41:$Q$45,MATCH(70,'[1]Traitement outputs (2)'!$A$41:$A$45,0),MATCH(C1114,'[1]Traitement outputs (2)'!$B$40:$Q$40,0))</f>
        <v>254.15803075879367</v>
      </c>
      <c r="Q1114">
        <f>IF(K1114&lt;30,INDEX('[1]Traitement outputs (2)'!$B$51:$Q$63,MATCH(70,'[1]Traitement outputs (2)'!$A$51:$A$63,0),MATCH(C1114,'[1]Traitement outputs (2)'!$B$51:$Q$51,0)),INDEX('[1]Traitement outputs (2)'!$B$34:$Q$38,MATCH(70,'[1]Traitement outputs (2)'!$A$34:$A$38,0),MATCH(C1114,'[1]Traitement outputs (2)'!$B$33:$Q$33,0)))</f>
        <v>-183.77989640241771</v>
      </c>
      <c r="R1114">
        <f>IF(K1114&lt;30,INDEX('[1]Traitement outputs (2)'!$B$58:$Q$63,MATCH(70,'[1]Traitement outputs (2)'!$A$58:$A$63,0),MATCH(C1114,'[1]Traitement outputs (2)'!$B$58:$Q$58,0)),INDEX('[1]Traitement outputs (2)'!$B$41:$Q$45,MATCH(70,'[1]Traitement outputs (2)'!$A$41:$A$45,0),MATCH(C1114,'[1]Traitement outputs (2)'!$B$40:$Q$40,0)))</f>
        <v>254.15803075879367</v>
      </c>
      <c r="T1114">
        <f t="shared" si="104"/>
        <v>-21342.138833337085</v>
      </c>
      <c r="U1114">
        <f t="shared" si="105"/>
        <v>29515.067122381799</v>
      </c>
      <c r="X1114">
        <f t="shared" si="106"/>
        <v>0.51606358805306241</v>
      </c>
      <c r="Y1114">
        <f t="shared" si="107"/>
        <v>0.59592021577150611</v>
      </c>
    </row>
    <row r="1115" spans="1:25" x14ac:dyDescent="0.35">
      <c r="A1115" s="1">
        <v>34746.375</v>
      </c>
      <c r="B1115">
        <v>20.084900000000001</v>
      </c>
      <c r="C1115">
        <f>_xlfn.IFNA(HLOOKUP(B1115,'[1]Traitement outputs'!$B$33:$Q$33,1,TRUE),16)</f>
        <v>20</v>
      </c>
      <c r="E1115" s="1">
        <v>34746.375</v>
      </c>
      <c r="F1115">
        <v>10.0566</v>
      </c>
      <c r="G1115">
        <f t="shared" si="102"/>
        <v>10</v>
      </c>
      <c r="I1115" s="1">
        <v>34746.375</v>
      </c>
      <c r="J1115">
        <v>17793.2</v>
      </c>
      <c r="K1115">
        <f t="shared" si="103"/>
        <v>153.21952866127955</v>
      </c>
      <c r="M1115">
        <f>INDEX('[1]Traitement outputs (2)'!$B$51:$Q$56,MATCH(70,'[1]Traitement outputs (2)'!$A$51:$A$56,0),MATCH(C1115,'[1]Traitement outputs (2)'!$B$51:$Q$51,0))</f>
        <v>-16.864255714989046</v>
      </c>
      <c r="N1115">
        <f>INDEX('[1]Traitement outputs (2)'!$B$34:$Q$38,MATCH(70,'[1]Traitement outputs (2)'!$A$34:$A$38,0),MATCH(C1115,'[1]Traitement outputs (2)'!$B$33:$Q$33,0))</f>
        <v>-183.77989640241771</v>
      </c>
      <c r="O1115">
        <f>INDEX('[1]Traitement outputs (2)'!$B$58:$Q$63,MATCH(70,'[1]Traitement outputs (2)'!$A$58:$A$63,0),MATCH(C1115,'[1]Traitement outputs (2)'!$B$58:$Q$58,0))</f>
        <v>16.864787616041994</v>
      </c>
      <c r="P1115">
        <f>INDEX('[1]Traitement outputs (2)'!$B$41:$Q$45,MATCH(70,'[1]Traitement outputs (2)'!$A$41:$A$45,0),MATCH(C1115,'[1]Traitement outputs (2)'!$B$40:$Q$40,0))</f>
        <v>254.15803075879367</v>
      </c>
      <c r="Q1115">
        <f>IF(K1115&lt;30,INDEX('[1]Traitement outputs (2)'!$B$51:$Q$63,MATCH(70,'[1]Traitement outputs (2)'!$A$51:$A$63,0),MATCH(C1115,'[1]Traitement outputs (2)'!$B$51:$Q$51,0)),INDEX('[1]Traitement outputs (2)'!$B$34:$Q$38,MATCH(70,'[1]Traitement outputs (2)'!$A$34:$A$38,0),MATCH(C1115,'[1]Traitement outputs (2)'!$B$33:$Q$33,0)))</f>
        <v>-183.77989640241771</v>
      </c>
      <c r="R1115">
        <f>IF(K1115&lt;30,INDEX('[1]Traitement outputs (2)'!$B$58:$Q$63,MATCH(70,'[1]Traitement outputs (2)'!$A$58:$A$63,0),MATCH(C1115,'[1]Traitement outputs (2)'!$B$58:$Q$58,0)),INDEX('[1]Traitement outputs (2)'!$B$41:$Q$45,MATCH(70,'[1]Traitement outputs (2)'!$A$41:$A$45,0),MATCH(C1115,'[1]Traitement outputs (2)'!$B$40:$Q$40,0)))</f>
        <v>254.15803075879367</v>
      </c>
      <c r="T1115">
        <f t="shared" si="104"/>
        <v>-21342.138833337085</v>
      </c>
      <c r="U1115">
        <f t="shared" si="105"/>
        <v>29515.067122381799</v>
      </c>
      <c r="X1115">
        <f t="shared" si="106"/>
        <v>0.51606358805306241</v>
      </c>
      <c r="Y1115">
        <f t="shared" si="107"/>
        <v>0.59592021577150611</v>
      </c>
    </row>
    <row r="1116" spans="1:25" x14ac:dyDescent="0.35">
      <c r="A1116" s="1">
        <v>34746.416666666664</v>
      </c>
      <c r="B1116">
        <v>20.088699999999999</v>
      </c>
      <c r="C1116">
        <f>_xlfn.IFNA(HLOOKUP(B1116,'[1]Traitement outputs'!$B$33:$Q$33,1,TRUE),16)</f>
        <v>20</v>
      </c>
      <c r="E1116" s="1">
        <v>34746.416666666664</v>
      </c>
      <c r="F1116">
        <v>10.848800000000001</v>
      </c>
      <c r="G1116">
        <f t="shared" si="102"/>
        <v>11</v>
      </c>
      <c r="I1116" s="1">
        <v>34746.416666666664</v>
      </c>
      <c r="J1116">
        <v>30946</v>
      </c>
      <c r="K1116">
        <f t="shared" si="103"/>
        <v>266.47997740439928</v>
      </c>
      <c r="M1116">
        <f>INDEX('[1]Traitement outputs (2)'!$B$51:$Q$56,MATCH(70,'[1]Traitement outputs (2)'!$A$51:$A$56,0),MATCH(C1116,'[1]Traitement outputs (2)'!$B$51:$Q$51,0))</f>
        <v>-16.864255714989046</v>
      </c>
      <c r="N1116">
        <f>INDEX('[1]Traitement outputs (2)'!$B$34:$Q$38,MATCH(70,'[1]Traitement outputs (2)'!$A$34:$A$38,0),MATCH(C1116,'[1]Traitement outputs (2)'!$B$33:$Q$33,0))</f>
        <v>-183.77989640241771</v>
      </c>
      <c r="O1116">
        <f>INDEX('[1]Traitement outputs (2)'!$B$58:$Q$63,MATCH(70,'[1]Traitement outputs (2)'!$A$58:$A$63,0),MATCH(C1116,'[1]Traitement outputs (2)'!$B$58:$Q$58,0))</f>
        <v>16.864787616041994</v>
      </c>
      <c r="P1116">
        <f>INDEX('[1]Traitement outputs (2)'!$B$41:$Q$45,MATCH(70,'[1]Traitement outputs (2)'!$A$41:$A$45,0),MATCH(C1116,'[1]Traitement outputs (2)'!$B$40:$Q$40,0))</f>
        <v>254.15803075879367</v>
      </c>
      <c r="Q1116">
        <f>IF(K1116&lt;30,INDEX('[1]Traitement outputs (2)'!$B$51:$Q$63,MATCH(70,'[1]Traitement outputs (2)'!$A$51:$A$63,0),MATCH(C1116,'[1]Traitement outputs (2)'!$B$51:$Q$51,0)),INDEX('[1]Traitement outputs (2)'!$B$34:$Q$38,MATCH(70,'[1]Traitement outputs (2)'!$A$34:$A$38,0),MATCH(C1116,'[1]Traitement outputs (2)'!$B$33:$Q$33,0)))</f>
        <v>-183.77989640241771</v>
      </c>
      <c r="R1116">
        <f>IF(K1116&lt;30,INDEX('[1]Traitement outputs (2)'!$B$58:$Q$63,MATCH(70,'[1]Traitement outputs (2)'!$A$58:$A$63,0),MATCH(C1116,'[1]Traitement outputs (2)'!$B$58:$Q$58,0)),INDEX('[1]Traitement outputs (2)'!$B$41:$Q$45,MATCH(70,'[1]Traitement outputs (2)'!$A$41:$A$45,0),MATCH(C1116,'[1]Traitement outputs (2)'!$B$40:$Q$40,0)))</f>
        <v>254.15803075879367</v>
      </c>
      <c r="T1116">
        <f t="shared" si="104"/>
        <v>-21342.138833337085</v>
      </c>
      <c r="U1116">
        <f t="shared" si="105"/>
        <v>29515.067122381799</v>
      </c>
      <c r="X1116">
        <f t="shared" si="106"/>
        <v>0.51606358805306241</v>
      </c>
      <c r="Y1116">
        <f t="shared" si="107"/>
        <v>0.59592021577150611</v>
      </c>
    </row>
    <row r="1117" spans="1:25" x14ac:dyDescent="0.35">
      <c r="A1117" s="1">
        <v>34746.458333333336</v>
      </c>
      <c r="B1117">
        <v>20.1557</v>
      </c>
      <c r="C1117">
        <f>_xlfn.IFNA(HLOOKUP(B1117,'[1]Traitement outputs'!$B$33:$Q$33,1,TRUE),16)</f>
        <v>20</v>
      </c>
      <c r="E1117" s="1">
        <v>34746.458333333336</v>
      </c>
      <c r="F1117">
        <v>11.709899999999999</v>
      </c>
      <c r="G1117">
        <f t="shared" si="102"/>
        <v>12</v>
      </c>
      <c r="I1117" s="1">
        <v>34746.458333333336</v>
      </c>
      <c r="J1117">
        <v>37201.599999999999</v>
      </c>
      <c r="K1117">
        <f t="shared" si="103"/>
        <v>320.34775180661472</v>
      </c>
      <c r="M1117">
        <f>INDEX('[1]Traitement outputs (2)'!$B$51:$Q$56,MATCH(70,'[1]Traitement outputs (2)'!$A$51:$A$56,0),MATCH(C1117,'[1]Traitement outputs (2)'!$B$51:$Q$51,0))</f>
        <v>-16.864255714989046</v>
      </c>
      <c r="N1117">
        <f>INDEX('[1]Traitement outputs (2)'!$B$34:$Q$38,MATCH(70,'[1]Traitement outputs (2)'!$A$34:$A$38,0),MATCH(C1117,'[1]Traitement outputs (2)'!$B$33:$Q$33,0))</f>
        <v>-183.77989640241771</v>
      </c>
      <c r="O1117">
        <f>INDEX('[1]Traitement outputs (2)'!$B$58:$Q$63,MATCH(70,'[1]Traitement outputs (2)'!$A$58:$A$63,0),MATCH(C1117,'[1]Traitement outputs (2)'!$B$58:$Q$58,0))</f>
        <v>16.864787616041994</v>
      </c>
      <c r="P1117">
        <f>INDEX('[1]Traitement outputs (2)'!$B$41:$Q$45,MATCH(70,'[1]Traitement outputs (2)'!$A$41:$A$45,0),MATCH(C1117,'[1]Traitement outputs (2)'!$B$40:$Q$40,0))</f>
        <v>254.15803075879367</v>
      </c>
      <c r="Q1117">
        <f>IF(K1117&lt;30,INDEX('[1]Traitement outputs (2)'!$B$51:$Q$63,MATCH(70,'[1]Traitement outputs (2)'!$A$51:$A$63,0),MATCH(C1117,'[1]Traitement outputs (2)'!$B$51:$Q$51,0)),INDEX('[1]Traitement outputs (2)'!$B$34:$Q$38,MATCH(70,'[1]Traitement outputs (2)'!$A$34:$A$38,0),MATCH(C1117,'[1]Traitement outputs (2)'!$B$33:$Q$33,0)))</f>
        <v>-183.77989640241771</v>
      </c>
      <c r="R1117">
        <f>IF(K1117&lt;30,INDEX('[1]Traitement outputs (2)'!$B$58:$Q$63,MATCH(70,'[1]Traitement outputs (2)'!$A$58:$A$63,0),MATCH(C1117,'[1]Traitement outputs (2)'!$B$58:$Q$58,0)),INDEX('[1]Traitement outputs (2)'!$B$41:$Q$45,MATCH(70,'[1]Traitement outputs (2)'!$A$41:$A$45,0),MATCH(C1117,'[1]Traitement outputs (2)'!$B$40:$Q$40,0)))</f>
        <v>254.15803075879367</v>
      </c>
      <c r="T1117">
        <f t="shared" si="104"/>
        <v>-21342.138833337085</v>
      </c>
      <c r="U1117">
        <f t="shared" si="105"/>
        <v>29515.067122381799</v>
      </c>
      <c r="X1117">
        <f t="shared" si="106"/>
        <v>0.51606358805306241</v>
      </c>
      <c r="Y1117">
        <f t="shared" si="107"/>
        <v>0.59592021577150611</v>
      </c>
    </row>
    <row r="1118" spans="1:25" x14ac:dyDescent="0.35">
      <c r="A1118" s="1">
        <v>34746.5</v>
      </c>
      <c r="B1118">
        <v>20.189900000000002</v>
      </c>
      <c r="C1118">
        <f>_xlfn.IFNA(HLOOKUP(B1118,'[1]Traitement outputs'!$B$33:$Q$33,1,TRUE),16)</f>
        <v>20</v>
      </c>
      <c r="E1118" s="1">
        <v>34746.5</v>
      </c>
      <c r="F1118">
        <v>12.5456</v>
      </c>
      <c r="G1118">
        <f t="shared" si="102"/>
        <v>13</v>
      </c>
      <c r="I1118" s="1">
        <v>34746.5</v>
      </c>
      <c r="J1118">
        <v>35686.1</v>
      </c>
      <c r="K1118">
        <f t="shared" si="103"/>
        <v>307.29758681739582</v>
      </c>
      <c r="M1118">
        <f>INDEX('[1]Traitement outputs (2)'!$B$51:$Q$56,MATCH(70,'[1]Traitement outputs (2)'!$A$51:$A$56,0),MATCH(C1118,'[1]Traitement outputs (2)'!$B$51:$Q$51,0))</f>
        <v>-16.864255714989046</v>
      </c>
      <c r="N1118">
        <f>INDEX('[1]Traitement outputs (2)'!$B$34:$Q$38,MATCH(70,'[1]Traitement outputs (2)'!$A$34:$A$38,0),MATCH(C1118,'[1]Traitement outputs (2)'!$B$33:$Q$33,0))</f>
        <v>-183.77989640241771</v>
      </c>
      <c r="O1118">
        <f>INDEX('[1]Traitement outputs (2)'!$B$58:$Q$63,MATCH(70,'[1]Traitement outputs (2)'!$A$58:$A$63,0),MATCH(C1118,'[1]Traitement outputs (2)'!$B$58:$Q$58,0))</f>
        <v>16.864787616041994</v>
      </c>
      <c r="P1118">
        <f>INDEX('[1]Traitement outputs (2)'!$B$41:$Q$45,MATCH(70,'[1]Traitement outputs (2)'!$A$41:$A$45,0),MATCH(C1118,'[1]Traitement outputs (2)'!$B$40:$Q$40,0))</f>
        <v>254.15803075879367</v>
      </c>
      <c r="Q1118">
        <f>IF(K1118&lt;30,INDEX('[1]Traitement outputs (2)'!$B$51:$Q$63,MATCH(70,'[1]Traitement outputs (2)'!$A$51:$A$63,0),MATCH(C1118,'[1]Traitement outputs (2)'!$B$51:$Q$51,0)),INDEX('[1]Traitement outputs (2)'!$B$34:$Q$38,MATCH(70,'[1]Traitement outputs (2)'!$A$34:$A$38,0),MATCH(C1118,'[1]Traitement outputs (2)'!$B$33:$Q$33,0)))</f>
        <v>-183.77989640241771</v>
      </c>
      <c r="R1118">
        <f>IF(K1118&lt;30,INDEX('[1]Traitement outputs (2)'!$B$58:$Q$63,MATCH(70,'[1]Traitement outputs (2)'!$A$58:$A$63,0),MATCH(C1118,'[1]Traitement outputs (2)'!$B$58:$Q$58,0)),INDEX('[1]Traitement outputs (2)'!$B$41:$Q$45,MATCH(70,'[1]Traitement outputs (2)'!$A$41:$A$45,0),MATCH(C1118,'[1]Traitement outputs (2)'!$B$40:$Q$40,0)))</f>
        <v>254.15803075879367</v>
      </c>
      <c r="T1118">
        <f t="shared" si="104"/>
        <v>-21342.138833337085</v>
      </c>
      <c r="U1118">
        <f t="shared" si="105"/>
        <v>29515.067122381799</v>
      </c>
      <c r="X1118">
        <f t="shared" si="106"/>
        <v>0.51606358805306241</v>
      </c>
      <c r="Y1118">
        <f t="shared" si="107"/>
        <v>0.59592021577150611</v>
      </c>
    </row>
    <row r="1119" spans="1:25" x14ac:dyDescent="0.35">
      <c r="A1119" s="1">
        <v>34746.541666666664</v>
      </c>
      <c r="B1119">
        <v>20.0898</v>
      </c>
      <c r="C1119">
        <f>_xlfn.IFNA(HLOOKUP(B1119,'[1]Traitement outputs'!$B$33:$Q$33,1,TRUE),16)</f>
        <v>20</v>
      </c>
      <c r="E1119" s="1">
        <v>34746.541666666664</v>
      </c>
      <c r="F1119">
        <v>13.1854</v>
      </c>
      <c r="G1119">
        <f t="shared" si="102"/>
        <v>13</v>
      </c>
      <c r="I1119" s="1">
        <v>34746.541666666664</v>
      </c>
      <c r="J1119">
        <v>30045.1</v>
      </c>
      <c r="K1119">
        <f t="shared" si="103"/>
        <v>258.72221188886823</v>
      </c>
      <c r="M1119">
        <f>INDEX('[1]Traitement outputs (2)'!$B$51:$Q$56,MATCH(70,'[1]Traitement outputs (2)'!$A$51:$A$56,0),MATCH(C1119,'[1]Traitement outputs (2)'!$B$51:$Q$51,0))</f>
        <v>-16.864255714989046</v>
      </c>
      <c r="N1119">
        <f>INDEX('[1]Traitement outputs (2)'!$B$34:$Q$38,MATCH(70,'[1]Traitement outputs (2)'!$A$34:$A$38,0),MATCH(C1119,'[1]Traitement outputs (2)'!$B$33:$Q$33,0))</f>
        <v>-183.77989640241771</v>
      </c>
      <c r="O1119">
        <f>INDEX('[1]Traitement outputs (2)'!$B$58:$Q$63,MATCH(70,'[1]Traitement outputs (2)'!$A$58:$A$63,0),MATCH(C1119,'[1]Traitement outputs (2)'!$B$58:$Q$58,0))</f>
        <v>16.864787616041994</v>
      </c>
      <c r="P1119">
        <f>INDEX('[1]Traitement outputs (2)'!$B$41:$Q$45,MATCH(70,'[1]Traitement outputs (2)'!$A$41:$A$45,0),MATCH(C1119,'[1]Traitement outputs (2)'!$B$40:$Q$40,0))</f>
        <v>254.15803075879367</v>
      </c>
      <c r="Q1119">
        <f>IF(K1119&lt;30,INDEX('[1]Traitement outputs (2)'!$B$51:$Q$63,MATCH(70,'[1]Traitement outputs (2)'!$A$51:$A$63,0),MATCH(C1119,'[1]Traitement outputs (2)'!$B$51:$Q$51,0)),INDEX('[1]Traitement outputs (2)'!$B$34:$Q$38,MATCH(70,'[1]Traitement outputs (2)'!$A$34:$A$38,0),MATCH(C1119,'[1]Traitement outputs (2)'!$B$33:$Q$33,0)))</f>
        <v>-183.77989640241771</v>
      </c>
      <c r="R1119">
        <f>IF(K1119&lt;30,INDEX('[1]Traitement outputs (2)'!$B$58:$Q$63,MATCH(70,'[1]Traitement outputs (2)'!$A$58:$A$63,0),MATCH(C1119,'[1]Traitement outputs (2)'!$B$58:$Q$58,0)),INDEX('[1]Traitement outputs (2)'!$B$41:$Q$45,MATCH(70,'[1]Traitement outputs (2)'!$A$41:$A$45,0),MATCH(C1119,'[1]Traitement outputs (2)'!$B$40:$Q$40,0)))</f>
        <v>254.15803075879367</v>
      </c>
      <c r="T1119">
        <f t="shared" si="104"/>
        <v>-21342.138833337085</v>
      </c>
      <c r="U1119">
        <f t="shared" si="105"/>
        <v>29515.067122381799</v>
      </c>
      <c r="X1119">
        <f t="shared" si="106"/>
        <v>0.51606358805306241</v>
      </c>
      <c r="Y1119">
        <f t="shared" si="107"/>
        <v>0.59592021577150611</v>
      </c>
    </row>
    <row r="1120" spans="1:25" x14ac:dyDescent="0.35">
      <c r="A1120" s="1">
        <v>34746.583333333336</v>
      </c>
      <c r="B1120">
        <v>20.085699999999999</v>
      </c>
      <c r="C1120">
        <f>_xlfn.IFNA(HLOOKUP(B1120,'[1]Traitement outputs'!$B$33:$Q$33,1,TRUE),16)</f>
        <v>20</v>
      </c>
      <c r="E1120" s="1">
        <v>34746.583333333336</v>
      </c>
      <c r="F1120">
        <v>13.9</v>
      </c>
      <c r="G1120">
        <f t="shared" si="102"/>
        <v>14</v>
      </c>
      <c r="I1120" s="1">
        <v>34746.583333333336</v>
      </c>
      <c r="J1120">
        <v>24044.3</v>
      </c>
      <c r="K1120">
        <f t="shared" si="103"/>
        <v>207.04855298599486</v>
      </c>
      <c r="M1120">
        <f>INDEX('[1]Traitement outputs (2)'!$B$51:$Q$56,MATCH(70,'[1]Traitement outputs (2)'!$A$51:$A$56,0),MATCH(C1120,'[1]Traitement outputs (2)'!$B$51:$Q$51,0))</f>
        <v>-16.864255714989046</v>
      </c>
      <c r="N1120">
        <f>INDEX('[1]Traitement outputs (2)'!$B$34:$Q$38,MATCH(70,'[1]Traitement outputs (2)'!$A$34:$A$38,0),MATCH(C1120,'[1]Traitement outputs (2)'!$B$33:$Q$33,0))</f>
        <v>-183.77989640241771</v>
      </c>
      <c r="O1120">
        <f>INDEX('[1]Traitement outputs (2)'!$B$58:$Q$63,MATCH(70,'[1]Traitement outputs (2)'!$A$58:$A$63,0),MATCH(C1120,'[1]Traitement outputs (2)'!$B$58:$Q$58,0))</f>
        <v>16.864787616041994</v>
      </c>
      <c r="P1120">
        <f>INDEX('[1]Traitement outputs (2)'!$B$41:$Q$45,MATCH(70,'[1]Traitement outputs (2)'!$A$41:$A$45,0),MATCH(C1120,'[1]Traitement outputs (2)'!$B$40:$Q$40,0))</f>
        <v>254.15803075879367</v>
      </c>
      <c r="Q1120">
        <f>IF(K1120&lt;30,INDEX('[1]Traitement outputs (2)'!$B$51:$Q$63,MATCH(70,'[1]Traitement outputs (2)'!$A$51:$A$63,0),MATCH(C1120,'[1]Traitement outputs (2)'!$B$51:$Q$51,0)),INDEX('[1]Traitement outputs (2)'!$B$34:$Q$38,MATCH(70,'[1]Traitement outputs (2)'!$A$34:$A$38,0),MATCH(C1120,'[1]Traitement outputs (2)'!$B$33:$Q$33,0)))</f>
        <v>-183.77989640241771</v>
      </c>
      <c r="R1120">
        <f>IF(K1120&lt;30,INDEX('[1]Traitement outputs (2)'!$B$58:$Q$63,MATCH(70,'[1]Traitement outputs (2)'!$A$58:$A$63,0),MATCH(C1120,'[1]Traitement outputs (2)'!$B$58:$Q$58,0)),INDEX('[1]Traitement outputs (2)'!$B$41:$Q$45,MATCH(70,'[1]Traitement outputs (2)'!$A$41:$A$45,0),MATCH(C1120,'[1]Traitement outputs (2)'!$B$40:$Q$40,0)))</f>
        <v>254.15803075879367</v>
      </c>
      <c r="T1120">
        <f t="shared" si="104"/>
        <v>-21342.138833337085</v>
      </c>
      <c r="U1120">
        <f t="shared" si="105"/>
        <v>29515.067122381799</v>
      </c>
      <c r="X1120">
        <f t="shared" si="106"/>
        <v>0.51606358805306241</v>
      </c>
      <c r="Y1120">
        <f t="shared" si="107"/>
        <v>0.59592021577150611</v>
      </c>
    </row>
    <row r="1121" spans="1:25" x14ac:dyDescent="0.35">
      <c r="A1121" s="1">
        <v>34746.625</v>
      </c>
      <c r="B1121">
        <v>20.086400000000001</v>
      </c>
      <c r="C1121">
        <f>_xlfn.IFNA(HLOOKUP(B1121,'[1]Traitement outputs'!$B$33:$Q$33,1,TRUE),16)</f>
        <v>20</v>
      </c>
      <c r="E1121" s="1">
        <v>34746.625</v>
      </c>
      <c r="F1121">
        <v>14.577999999999999</v>
      </c>
      <c r="G1121">
        <f t="shared" si="102"/>
        <v>15</v>
      </c>
      <c r="I1121" s="1">
        <v>34746.625</v>
      </c>
      <c r="J1121">
        <v>19449.2</v>
      </c>
      <c r="K1121">
        <f t="shared" si="103"/>
        <v>167.47955718133659</v>
      </c>
      <c r="M1121">
        <f>INDEX('[1]Traitement outputs (2)'!$B$51:$Q$56,MATCH(70,'[1]Traitement outputs (2)'!$A$51:$A$56,0),MATCH(C1121,'[1]Traitement outputs (2)'!$B$51:$Q$51,0))</f>
        <v>-16.864255714989046</v>
      </c>
      <c r="N1121">
        <f>INDEX('[1]Traitement outputs (2)'!$B$34:$Q$38,MATCH(70,'[1]Traitement outputs (2)'!$A$34:$A$38,0),MATCH(C1121,'[1]Traitement outputs (2)'!$B$33:$Q$33,0))</f>
        <v>-183.77989640241771</v>
      </c>
      <c r="O1121">
        <f>INDEX('[1]Traitement outputs (2)'!$B$58:$Q$63,MATCH(70,'[1]Traitement outputs (2)'!$A$58:$A$63,0),MATCH(C1121,'[1]Traitement outputs (2)'!$B$58:$Q$58,0))</f>
        <v>16.864787616041994</v>
      </c>
      <c r="P1121">
        <f>INDEX('[1]Traitement outputs (2)'!$B$41:$Q$45,MATCH(70,'[1]Traitement outputs (2)'!$A$41:$A$45,0),MATCH(C1121,'[1]Traitement outputs (2)'!$B$40:$Q$40,0))</f>
        <v>254.15803075879367</v>
      </c>
      <c r="Q1121">
        <f>IF(K1121&lt;30,INDEX('[1]Traitement outputs (2)'!$B$51:$Q$63,MATCH(70,'[1]Traitement outputs (2)'!$A$51:$A$63,0),MATCH(C1121,'[1]Traitement outputs (2)'!$B$51:$Q$51,0)),INDEX('[1]Traitement outputs (2)'!$B$34:$Q$38,MATCH(70,'[1]Traitement outputs (2)'!$A$34:$A$38,0),MATCH(C1121,'[1]Traitement outputs (2)'!$B$33:$Q$33,0)))</f>
        <v>-183.77989640241771</v>
      </c>
      <c r="R1121">
        <f>IF(K1121&lt;30,INDEX('[1]Traitement outputs (2)'!$B$58:$Q$63,MATCH(70,'[1]Traitement outputs (2)'!$A$58:$A$63,0),MATCH(C1121,'[1]Traitement outputs (2)'!$B$58:$Q$58,0)),INDEX('[1]Traitement outputs (2)'!$B$41:$Q$45,MATCH(70,'[1]Traitement outputs (2)'!$A$41:$A$45,0),MATCH(C1121,'[1]Traitement outputs (2)'!$B$40:$Q$40,0)))</f>
        <v>254.15803075879367</v>
      </c>
      <c r="T1121">
        <f t="shared" si="104"/>
        <v>-21342.138833337085</v>
      </c>
      <c r="U1121">
        <f t="shared" si="105"/>
        <v>29515.067122381799</v>
      </c>
      <c r="X1121">
        <f t="shared" si="106"/>
        <v>0.51606358805306241</v>
      </c>
      <c r="Y1121">
        <f t="shared" si="107"/>
        <v>0.59592021577150611</v>
      </c>
    </row>
    <row r="1122" spans="1:25" x14ac:dyDescent="0.35">
      <c r="A1122" s="1">
        <v>34746.666666666664</v>
      </c>
      <c r="B1122">
        <v>20.083300000000001</v>
      </c>
      <c r="C1122">
        <f>_xlfn.IFNA(HLOOKUP(B1122,'[1]Traitement outputs'!$B$33:$Q$33,1,TRUE),16)</f>
        <v>20</v>
      </c>
      <c r="E1122" s="1">
        <v>34746.666666666664</v>
      </c>
      <c r="F1122">
        <v>15.2201</v>
      </c>
      <c r="G1122">
        <f t="shared" si="102"/>
        <v>15</v>
      </c>
      <c r="I1122" s="1">
        <v>34746.666666666664</v>
      </c>
      <c r="J1122">
        <v>11837.8</v>
      </c>
      <c r="K1122">
        <f t="shared" si="103"/>
        <v>101.93681498474108</v>
      </c>
      <c r="M1122">
        <f>INDEX('[1]Traitement outputs (2)'!$B$51:$Q$56,MATCH(70,'[1]Traitement outputs (2)'!$A$51:$A$56,0),MATCH(C1122,'[1]Traitement outputs (2)'!$B$51:$Q$51,0))</f>
        <v>-16.864255714989046</v>
      </c>
      <c r="N1122">
        <f>INDEX('[1]Traitement outputs (2)'!$B$34:$Q$38,MATCH(70,'[1]Traitement outputs (2)'!$A$34:$A$38,0),MATCH(C1122,'[1]Traitement outputs (2)'!$B$33:$Q$33,0))</f>
        <v>-183.77989640241771</v>
      </c>
      <c r="O1122">
        <f>INDEX('[1]Traitement outputs (2)'!$B$58:$Q$63,MATCH(70,'[1]Traitement outputs (2)'!$A$58:$A$63,0),MATCH(C1122,'[1]Traitement outputs (2)'!$B$58:$Q$58,0))</f>
        <v>16.864787616041994</v>
      </c>
      <c r="P1122">
        <f>INDEX('[1]Traitement outputs (2)'!$B$41:$Q$45,MATCH(70,'[1]Traitement outputs (2)'!$A$41:$A$45,0),MATCH(C1122,'[1]Traitement outputs (2)'!$B$40:$Q$40,0))</f>
        <v>254.15803075879367</v>
      </c>
      <c r="Q1122">
        <f>IF(K1122&lt;30,INDEX('[1]Traitement outputs (2)'!$B$51:$Q$63,MATCH(70,'[1]Traitement outputs (2)'!$A$51:$A$63,0),MATCH(C1122,'[1]Traitement outputs (2)'!$B$51:$Q$51,0)),INDEX('[1]Traitement outputs (2)'!$B$34:$Q$38,MATCH(70,'[1]Traitement outputs (2)'!$A$34:$A$38,0),MATCH(C1122,'[1]Traitement outputs (2)'!$B$33:$Q$33,0)))</f>
        <v>-183.77989640241771</v>
      </c>
      <c r="R1122">
        <f>IF(K1122&lt;30,INDEX('[1]Traitement outputs (2)'!$B$58:$Q$63,MATCH(70,'[1]Traitement outputs (2)'!$A$58:$A$63,0),MATCH(C1122,'[1]Traitement outputs (2)'!$B$58:$Q$58,0)),INDEX('[1]Traitement outputs (2)'!$B$41:$Q$45,MATCH(70,'[1]Traitement outputs (2)'!$A$41:$A$45,0),MATCH(C1122,'[1]Traitement outputs (2)'!$B$40:$Q$40,0)))</f>
        <v>254.15803075879367</v>
      </c>
      <c r="T1122">
        <f t="shared" si="104"/>
        <v>-21342.138833337085</v>
      </c>
      <c r="U1122">
        <f t="shared" si="105"/>
        <v>29515.067122381799</v>
      </c>
      <c r="X1122">
        <f t="shared" si="106"/>
        <v>0.51606358805306241</v>
      </c>
      <c r="Y1122">
        <f t="shared" si="107"/>
        <v>0.59592021577150611</v>
      </c>
    </row>
    <row r="1123" spans="1:25" x14ac:dyDescent="0.35">
      <c r="A1123" s="1">
        <v>34746.708333333336</v>
      </c>
      <c r="B1123">
        <v>20.078600000000002</v>
      </c>
      <c r="C1123">
        <f>_xlfn.IFNA(HLOOKUP(B1123,'[1]Traitement outputs'!$B$33:$Q$33,1,TRUE),16)</f>
        <v>20</v>
      </c>
      <c r="E1123" s="1">
        <v>34746.708333333336</v>
      </c>
      <c r="F1123">
        <v>15.4916</v>
      </c>
      <c r="G1123">
        <f t="shared" si="102"/>
        <v>15</v>
      </c>
      <c r="I1123" s="1">
        <v>34746.708333333336</v>
      </c>
      <c r="J1123">
        <v>209.28299999999999</v>
      </c>
      <c r="K1123">
        <f t="shared" si="103"/>
        <v>1.8021627709922086</v>
      </c>
      <c r="M1123">
        <f>INDEX('[1]Traitement outputs (2)'!$B$51:$Q$56,MATCH(70,'[1]Traitement outputs (2)'!$A$51:$A$56,0),MATCH(C1123,'[1]Traitement outputs (2)'!$B$51:$Q$51,0))</f>
        <v>-16.864255714989046</v>
      </c>
      <c r="N1123">
        <f>INDEX('[1]Traitement outputs (2)'!$B$34:$Q$38,MATCH(70,'[1]Traitement outputs (2)'!$A$34:$A$38,0),MATCH(C1123,'[1]Traitement outputs (2)'!$B$33:$Q$33,0))</f>
        <v>-183.77989640241771</v>
      </c>
      <c r="O1123">
        <f>INDEX('[1]Traitement outputs (2)'!$B$58:$Q$63,MATCH(70,'[1]Traitement outputs (2)'!$A$58:$A$63,0),MATCH(C1123,'[1]Traitement outputs (2)'!$B$58:$Q$58,0))</f>
        <v>16.864787616041994</v>
      </c>
      <c r="P1123">
        <f>INDEX('[1]Traitement outputs (2)'!$B$41:$Q$45,MATCH(70,'[1]Traitement outputs (2)'!$A$41:$A$45,0),MATCH(C1123,'[1]Traitement outputs (2)'!$B$40:$Q$40,0))</f>
        <v>254.15803075879367</v>
      </c>
      <c r="Q1123">
        <f>IF(K1123&lt;30,INDEX('[1]Traitement outputs (2)'!$B$51:$Q$63,MATCH(70,'[1]Traitement outputs (2)'!$A$51:$A$63,0),MATCH(C1123,'[1]Traitement outputs (2)'!$B$51:$Q$51,0)),INDEX('[1]Traitement outputs (2)'!$B$34:$Q$38,MATCH(70,'[1]Traitement outputs (2)'!$A$34:$A$38,0),MATCH(C1123,'[1]Traitement outputs (2)'!$B$33:$Q$33,0)))</f>
        <v>-16.864255714989046</v>
      </c>
      <c r="R1123">
        <f>IF(K1123&lt;30,INDEX('[1]Traitement outputs (2)'!$B$58:$Q$63,MATCH(70,'[1]Traitement outputs (2)'!$A$58:$A$63,0),MATCH(C1123,'[1]Traitement outputs (2)'!$B$58:$Q$58,0)),INDEX('[1]Traitement outputs (2)'!$B$41:$Q$45,MATCH(70,'[1]Traitement outputs (2)'!$A$41:$A$45,0),MATCH(C1123,'[1]Traitement outputs (2)'!$B$40:$Q$40,0)))</f>
        <v>16.864787616041994</v>
      </c>
      <c r="T1123">
        <f t="shared" si="104"/>
        <v>-1958.42577907482</v>
      </c>
      <c r="U1123">
        <f t="shared" si="105"/>
        <v>1958.4875481058175</v>
      </c>
      <c r="X1123">
        <f t="shared" si="106"/>
        <v>4.735571455032727E-2</v>
      </c>
      <c r="Y1123">
        <f t="shared" si="107"/>
        <v>3.954259420836595E-2</v>
      </c>
    </row>
    <row r="1124" spans="1:25" x14ac:dyDescent="0.35">
      <c r="A1124" s="1">
        <v>34746.75</v>
      </c>
      <c r="B1124">
        <v>20.077500000000001</v>
      </c>
      <c r="C1124">
        <f>_xlfn.IFNA(HLOOKUP(B1124,'[1]Traitement outputs'!$B$33:$Q$33,1,TRUE),16)</f>
        <v>20</v>
      </c>
      <c r="E1124" s="1">
        <v>34746.75</v>
      </c>
      <c r="F1124">
        <v>15.354100000000001</v>
      </c>
      <c r="G1124">
        <f t="shared" si="102"/>
        <v>15</v>
      </c>
      <c r="I1124" s="1">
        <v>34746.75</v>
      </c>
      <c r="J1124">
        <v>0</v>
      </c>
      <c r="K1124">
        <f t="shared" si="103"/>
        <v>0</v>
      </c>
      <c r="M1124">
        <f>INDEX('[1]Traitement outputs (2)'!$B$51:$Q$56,MATCH(70,'[1]Traitement outputs (2)'!$A$51:$A$56,0),MATCH(C1124,'[1]Traitement outputs (2)'!$B$51:$Q$51,0))</f>
        <v>-16.864255714989046</v>
      </c>
      <c r="N1124">
        <f>INDEX('[1]Traitement outputs (2)'!$B$34:$Q$38,MATCH(70,'[1]Traitement outputs (2)'!$A$34:$A$38,0),MATCH(C1124,'[1]Traitement outputs (2)'!$B$33:$Q$33,0))</f>
        <v>-183.77989640241771</v>
      </c>
      <c r="O1124">
        <f>INDEX('[1]Traitement outputs (2)'!$B$58:$Q$63,MATCH(70,'[1]Traitement outputs (2)'!$A$58:$A$63,0),MATCH(C1124,'[1]Traitement outputs (2)'!$B$58:$Q$58,0))</f>
        <v>16.864787616041994</v>
      </c>
      <c r="P1124">
        <f>INDEX('[1]Traitement outputs (2)'!$B$41:$Q$45,MATCH(70,'[1]Traitement outputs (2)'!$A$41:$A$45,0),MATCH(C1124,'[1]Traitement outputs (2)'!$B$40:$Q$40,0))</f>
        <v>254.15803075879367</v>
      </c>
      <c r="Q1124">
        <f>IF(K1124&lt;30,INDEX('[1]Traitement outputs (2)'!$B$51:$Q$63,MATCH(70,'[1]Traitement outputs (2)'!$A$51:$A$63,0),MATCH(C1124,'[1]Traitement outputs (2)'!$B$51:$Q$51,0)),INDEX('[1]Traitement outputs (2)'!$B$34:$Q$38,MATCH(70,'[1]Traitement outputs (2)'!$A$34:$A$38,0),MATCH(C1124,'[1]Traitement outputs (2)'!$B$33:$Q$33,0)))</f>
        <v>-16.864255714989046</v>
      </c>
      <c r="R1124">
        <f>IF(K1124&lt;30,INDEX('[1]Traitement outputs (2)'!$B$58:$Q$63,MATCH(70,'[1]Traitement outputs (2)'!$A$58:$A$63,0),MATCH(C1124,'[1]Traitement outputs (2)'!$B$58:$Q$58,0)),INDEX('[1]Traitement outputs (2)'!$B$41:$Q$45,MATCH(70,'[1]Traitement outputs (2)'!$A$41:$A$45,0),MATCH(C1124,'[1]Traitement outputs (2)'!$B$40:$Q$40,0)))</f>
        <v>16.864787616041994</v>
      </c>
      <c r="T1124">
        <f t="shared" si="104"/>
        <v>-1958.42577907482</v>
      </c>
      <c r="U1124">
        <f t="shared" si="105"/>
        <v>1958.4875481058175</v>
      </c>
      <c r="X1124">
        <f t="shared" si="106"/>
        <v>4.735571455032727E-2</v>
      </c>
      <c r="Y1124">
        <f t="shared" si="107"/>
        <v>3.954259420836595E-2</v>
      </c>
    </row>
    <row r="1125" spans="1:25" x14ac:dyDescent="0.35">
      <c r="A1125" s="1">
        <v>34746.791666666664</v>
      </c>
      <c r="B1125">
        <v>20.0776</v>
      </c>
      <c r="C1125">
        <f>_xlfn.IFNA(HLOOKUP(B1125,'[1]Traitement outputs'!$B$33:$Q$33,1,TRUE),16)</f>
        <v>20</v>
      </c>
      <c r="E1125" s="1">
        <v>34746.791666666664</v>
      </c>
      <c r="F1125">
        <v>15.1104</v>
      </c>
      <c r="G1125">
        <f t="shared" si="102"/>
        <v>15</v>
      </c>
      <c r="I1125" s="1">
        <v>34746.791666666664</v>
      </c>
      <c r="J1125">
        <v>0</v>
      </c>
      <c r="K1125">
        <f t="shared" si="103"/>
        <v>0</v>
      </c>
      <c r="M1125">
        <f>INDEX('[1]Traitement outputs (2)'!$B$51:$Q$56,MATCH(70,'[1]Traitement outputs (2)'!$A$51:$A$56,0),MATCH(C1125,'[1]Traitement outputs (2)'!$B$51:$Q$51,0))</f>
        <v>-16.864255714989046</v>
      </c>
      <c r="N1125">
        <f>INDEX('[1]Traitement outputs (2)'!$B$34:$Q$38,MATCH(70,'[1]Traitement outputs (2)'!$A$34:$A$38,0),MATCH(C1125,'[1]Traitement outputs (2)'!$B$33:$Q$33,0))</f>
        <v>-183.77989640241771</v>
      </c>
      <c r="O1125">
        <f>INDEX('[1]Traitement outputs (2)'!$B$58:$Q$63,MATCH(70,'[1]Traitement outputs (2)'!$A$58:$A$63,0),MATCH(C1125,'[1]Traitement outputs (2)'!$B$58:$Q$58,0))</f>
        <v>16.864787616041994</v>
      </c>
      <c r="P1125">
        <f>INDEX('[1]Traitement outputs (2)'!$B$41:$Q$45,MATCH(70,'[1]Traitement outputs (2)'!$A$41:$A$45,0),MATCH(C1125,'[1]Traitement outputs (2)'!$B$40:$Q$40,0))</f>
        <v>254.15803075879367</v>
      </c>
      <c r="Q1125">
        <f>IF(K1125&lt;30,INDEX('[1]Traitement outputs (2)'!$B$51:$Q$63,MATCH(70,'[1]Traitement outputs (2)'!$A$51:$A$63,0),MATCH(C1125,'[1]Traitement outputs (2)'!$B$51:$Q$51,0)),INDEX('[1]Traitement outputs (2)'!$B$34:$Q$38,MATCH(70,'[1]Traitement outputs (2)'!$A$34:$A$38,0),MATCH(C1125,'[1]Traitement outputs (2)'!$B$33:$Q$33,0)))</f>
        <v>-16.864255714989046</v>
      </c>
      <c r="R1125">
        <f>IF(K1125&lt;30,INDEX('[1]Traitement outputs (2)'!$B$58:$Q$63,MATCH(70,'[1]Traitement outputs (2)'!$A$58:$A$63,0),MATCH(C1125,'[1]Traitement outputs (2)'!$B$58:$Q$58,0)),INDEX('[1]Traitement outputs (2)'!$B$41:$Q$45,MATCH(70,'[1]Traitement outputs (2)'!$A$41:$A$45,0),MATCH(C1125,'[1]Traitement outputs (2)'!$B$40:$Q$40,0)))</f>
        <v>16.864787616041994</v>
      </c>
      <c r="T1125">
        <f t="shared" si="104"/>
        <v>-1958.42577907482</v>
      </c>
      <c r="U1125">
        <f t="shared" si="105"/>
        <v>1958.4875481058175</v>
      </c>
      <c r="X1125">
        <f t="shared" si="106"/>
        <v>4.735571455032727E-2</v>
      </c>
      <c r="Y1125">
        <f t="shared" si="107"/>
        <v>3.954259420836595E-2</v>
      </c>
    </row>
    <row r="1126" spans="1:25" x14ac:dyDescent="0.35">
      <c r="A1126" s="1">
        <v>34746.833333333336</v>
      </c>
      <c r="B1126">
        <v>20.0779</v>
      </c>
      <c r="C1126">
        <f>_xlfn.IFNA(HLOOKUP(B1126,'[1]Traitement outputs'!$B$33:$Q$33,1,TRUE),16)</f>
        <v>20</v>
      </c>
      <c r="E1126" s="1">
        <v>34746.833333333336</v>
      </c>
      <c r="F1126">
        <v>14.8606</v>
      </c>
      <c r="G1126">
        <f t="shared" si="102"/>
        <v>15</v>
      </c>
      <c r="I1126" s="1">
        <v>34746.833333333336</v>
      </c>
      <c r="J1126">
        <v>0</v>
      </c>
      <c r="K1126">
        <f t="shared" si="103"/>
        <v>0</v>
      </c>
      <c r="M1126">
        <f>INDEX('[1]Traitement outputs (2)'!$B$51:$Q$56,MATCH(70,'[1]Traitement outputs (2)'!$A$51:$A$56,0),MATCH(C1126,'[1]Traitement outputs (2)'!$B$51:$Q$51,0))</f>
        <v>-16.864255714989046</v>
      </c>
      <c r="N1126">
        <f>INDEX('[1]Traitement outputs (2)'!$B$34:$Q$38,MATCH(70,'[1]Traitement outputs (2)'!$A$34:$A$38,0),MATCH(C1126,'[1]Traitement outputs (2)'!$B$33:$Q$33,0))</f>
        <v>-183.77989640241771</v>
      </c>
      <c r="O1126">
        <f>INDEX('[1]Traitement outputs (2)'!$B$58:$Q$63,MATCH(70,'[1]Traitement outputs (2)'!$A$58:$A$63,0),MATCH(C1126,'[1]Traitement outputs (2)'!$B$58:$Q$58,0))</f>
        <v>16.864787616041994</v>
      </c>
      <c r="P1126">
        <f>INDEX('[1]Traitement outputs (2)'!$B$41:$Q$45,MATCH(70,'[1]Traitement outputs (2)'!$A$41:$A$45,0),MATCH(C1126,'[1]Traitement outputs (2)'!$B$40:$Q$40,0))</f>
        <v>254.15803075879367</v>
      </c>
      <c r="Q1126">
        <f>IF(K1126&lt;30,INDEX('[1]Traitement outputs (2)'!$B$51:$Q$63,MATCH(70,'[1]Traitement outputs (2)'!$A$51:$A$63,0),MATCH(C1126,'[1]Traitement outputs (2)'!$B$51:$Q$51,0)),INDEX('[1]Traitement outputs (2)'!$B$34:$Q$38,MATCH(70,'[1]Traitement outputs (2)'!$A$34:$A$38,0),MATCH(C1126,'[1]Traitement outputs (2)'!$B$33:$Q$33,0)))</f>
        <v>-16.864255714989046</v>
      </c>
      <c r="R1126">
        <f>IF(K1126&lt;30,INDEX('[1]Traitement outputs (2)'!$B$58:$Q$63,MATCH(70,'[1]Traitement outputs (2)'!$A$58:$A$63,0),MATCH(C1126,'[1]Traitement outputs (2)'!$B$58:$Q$58,0)),INDEX('[1]Traitement outputs (2)'!$B$41:$Q$45,MATCH(70,'[1]Traitement outputs (2)'!$A$41:$A$45,0),MATCH(C1126,'[1]Traitement outputs (2)'!$B$40:$Q$40,0)))</f>
        <v>16.864787616041994</v>
      </c>
      <c r="T1126">
        <f t="shared" si="104"/>
        <v>-1958.42577907482</v>
      </c>
      <c r="U1126">
        <f t="shared" si="105"/>
        <v>1958.4875481058175</v>
      </c>
      <c r="X1126">
        <f t="shared" si="106"/>
        <v>4.735571455032727E-2</v>
      </c>
      <c r="Y1126">
        <f t="shared" si="107"/>
        <v>3.954259420836595E-2</v>
      </c>
    </row>
    <row r="1127" spans="1:25" x14ac:dyDescent="0.35">
      <c r="A1127" s="1">
        <v>34746.875</v>
      </c>
      <c r="B1127">
        <v>16.157800000000002</v>
      </c>
      <c r="C1127">
        <f>_xlfn.IFNA(HLOOKUP(B1127,'[1]Traitement outputs'!$B$33:$Q$33,1,TRUE),16)</f>
        <v>16</v>
      </c>
      <c r="E1127" s="1">
        <v>34746.875</v>
      </c>
      <c r="F1127">
        <v>18.644600000000001</v>
      </c>
      <c r="G1127">
        <f t="shared" si="102"/>
        <v>19</v>
      </c>
      <c r="I1127" s="1">
        <v>34746.875</v>
      </c>
      <c r="J1127">
        <v>0</v>
      </c>
      <c r="K1127">
        <f t="shared" si="103"/>
        <v>0</v>
      </c>
      <c r="M1127">
        <f>INDEX('[1]Traitement outputs (2)'!$B$51:$Q$56,MATCH(70,'[1]Traitement outputs (2)'!$A$51:$A$56,0),MATCH(C1127,'[1]Traitement outputs (2)'!$B$51:$Q$51,0))</f>
        <v>-27.907128105419115</v>
      </c>
      <c r="N1127">
        <f>INDEX('[1]Traitement outputs (2)'!$B$34:$Q$38,MATCH(70,'[1]Traitement outputs (2)'!$A$34:$A$38,0),MATCH(C1127,'[1]Traitement outputs (2)'!$B$33:$Q$33,0))</f>
        <v>-87.65601603539298</v>
      </c>
      <c r="O1127">
        <f>INDEX('[1]Traitement outputs (2)'!$B$58:$Q$63,MATCH(70,'[1]Traitement outputs (2)'!$A$58:$A$63,0),MATCH(C1127,'[1]Traitement outputs (2)'!$B$58:$Q$58,0))</f>
        <v>27.907128104236733</v>
      </c>
      <c r="P1127">
        <f>INDEX('[1]Traitement outputs (2)'!$B$41:$Q$45,MATCH(70,'[1]Traitement outputs (2)'!$A$41:$A$45,0),MATCH(C1127,'[1]Traitement outputs (2)'!$B$40:$Q$40,0))</f>
        <v>158.03405896601754</v>
      </c>
      <c r="Q1127">
        <f>IF(K1127&lt;30,INDEX('[1]Traitement outputs (2)'!$B$51:$Q$63,MATCH(70,'[1]Traitement outputs (2)'!$A$51:$A$63,0),MATCH(C1127,'[1]Traitement outputs (2)'!$B$51:$Q$51,0)),INDEX('[1]Traitement outputs (2)'!$B$34:$Q$38,MATCH(70,'[1]Traitement outputs (2)'!$A$34:$A$38,0),MATCH(C1127,'[1]Traitement outputs (2)'!$B$33:$Q$33,0)))</f>
        <v>-27.907128105419115</v>
      </c>
      <c r="R1127">
        <f>IF(K1127&lt;30,INDEX('[1]Traitement outputs (2)'!$B$58:$Q$63,MATCH(70,'[1]Traitement outputs (2)'!$A$58:$A$63,0),MATCH(C1127,'[1]Traitement outputs (2)'!$B$58:$Q$58,0)),INDEX('[1]Traitement outputs (2)'!$B$41:$Q$45,MATCH(70,'[1]Traitement outputs (2)'!$A$41:$A$45,0),MATCH(C1127,'[1]Traitement outputs (2)'!$B$40:$Q$40,0)))</f>
        <v>27.907128104236733</v>
      </c>
      <c r="T1127">
        <f t="shared" si="104"/>
        <v>-3240.8212983285953</v>
      </c>
      <c r="U1127">
        <f t="shared" si="105"/>
        <v>3240.8212981912866</v>
      </c>
      <c r="X1127">
        <f t="shared" si="106"/>
        <v>7.8364679403255921E-2</v>
      </c>
      <c r="Y1127">
        <f t="shared" si="107"/>
        <v>6.5433390996103388E-2</v>
      </c>
    </row>
    <row r="1128" spans="1:25" x14ac:dyDescent="0.35">
      <c r="A1128" s="1">
        <v>34746.916666666664</v>
      </c>
      <c r="B1128">
        <v>16.0779</v>
      </c>
      <c r="C1128">
        <f>_xlfn.IFNA(HLOOKUP(B1128,'[1]Traitement outputs'!$B$33:$Q$33,1,TRUE),16)</f>
        <v>16</v>
      </c>
      <c r="E1128" s="1">
        <v>34746.916666666664</v>
      </c>
      <c r="F1128">
        <v>17.822299999999998</v>
      </c>
      <c r="G1128">
        <f t="shared" si="102"/>
        <v>18</v>
      </c>
      <c r="I1128" s="1">
        <v>34746.916666666664</v>
      </c>
      <c r="J1128">
        <v>0</v>
      </c>
      <c r="K1128">
        <f t="shared" si="103"/>
        <v>0</v>
      </c>
      <c r="M1128">
        <f>INDEX('[1]Traitement outputs (2)'!$B$51:$Q$56,MATCH(70,'[1]Traitement outputs (2)'!$A$51:$A$56,0),MATCH(C1128,'[1]Traitement outputs (2)'!$B$51:$Q$51,0))</f>
        <v>-27.907128105419115</v>
      </c>
      <c r="N1128">
        <f>INDEX('[1]Traitement outputs (2)'!$B$34:$Q$38,MATCH(70,'[1]Traitement outputs (2)'!$A$34:$A$38,0),MATCH(C1128,'[1]Traitement outputs (2)'!$B$33:$Q$33,0))</f>
        <v>-87.65601603539298</v>
      </c>
      <c r="O1128">
        <f>INDEX('[1]Traitement outputs (2)'!$B$58:$Q$63,MATCH(70,'[1]Traitement outputs (2)'!$A$58:$A$63,0),MATCH(C1128,'[1]Traitement outputs (2)'!$B$58:$Q$58,0))</f>
        <v>27.907128104236733</v>
      </c>
      <c r="P1128">
        <f>INDEX('[1]Traitement outputs (2)'!$B$41:$Q$45,MATCH(70,'[1]Traitement outputs (2)'!$A$41:$A$45,0),MATCH(C1128,'[1]Traitement outputs (2)'!$B$40:$Q$40,0))</f>
        <v>158.03405896601754</v>
      </c>
      <c r="Q1128">
        <f>IF(K1128&lt;30,INDEX('[1]Traitement outputs (2)'!$B$51:$Q$63,MATCH(70,'[1]Traitement outputs (2)'!$A$51:$A$63,0),MATCH(C1128,'[1]Traitement outputs (2)'!$B$51:$Q$51,0)),INDEX('[1]Traitement outputs (2)'!$B$34:$Q$38,MATCH(70,'[1]Traitement outputs (2)'!$A$34:$A$38,0),MATCH(C1128,'[1]Traitement outputs (2)'!$B$33:$Q$33,0)))</f>
        <v>-27.907128105419115</v>
      </c>
      <c r="R1128">
        <f>IF(K1128&lt;30,INDEX('[1]Traitement outputs (2)'!$B$58:$Q$63,MATCH(70,'[1]Traitement outputs (2)'!$A$58:$A$63,0),MATCH(C1128,'[1]Traitement outputs (2)'!$B$58:$Q$58,0)),INDEX('[1]Traitement outputs (2)'!$B$41:$Q$45,MATCH(70,'[1]Traitement outputs (2)'!$A$41:$A$45,0),MATCH(C1128,'[1]Traitement outputs (2)'!$B$40:$Q$40,0)))</f>
        <v>27.907128104236733</v>
      </c>
      <c r="T1128">
        <f t="shared" si="104"/>
        <v>-3240.8212983285953</v>
      </c>
      <c r="U1128">
        <f t="shared" si="105"/>
        <v>3240.8212981912866</v>
      </c>
      <c r="X1128">
        <f t="shared" si="106"/>
        <v>7.8364679403255921E-2</v>
      </c>
      <c r="Y1128">
        <f t="shared" si="107"/>
        <v>6.5433390996103388E-2</v>
      </c>
    </row>
    <row r="1129" spans="1:25" x14ac:dyDescent="0.35">
      <c r="A1129" s="1">
        <v>34746.958333333336</v>
      </c>
      <c r="B1129">
        <v>16.076699999999999</v>
      </c>
      <c r="C1129">
        <f>_xlfn.IFNA(HLOOKUP(B1129,'[1]Traitement outputs'!$B$33:$Q$33,1,TRUE),16)</f>
        <v>16</v>
      </c>
      <c r="E1129" s="1">
        <v>34746.958333333336</v>
      </c>
      <c r="F1129">
        <v>16.571100000000001</v>
      </c>
      <c r="G1129">
        <f t="shared" si="102"/>
        <v>17</v>
      </c>
      <c r="I1129" s="1">
        <v>34746.958333333336</v>
      </c>
      <c r="J1129">
        <v>0</v>
      </c>
      <c r="K1129">
        <f t="shared" si="103"/>
        <v>0</v>
      </c>
      <c r="M1129">
        <f>INDEX('[1]Traitement outputs (2)'!$B$51:$Q$56,MATCH(70,'[1]Traitement outputs (2)'!$A$51:$A$56,0),MATCH(C1129,'[1]Traitement outputs (2)'!$B$51:$Q$51,0))</f>
        <v>-27.907128105419115</v>
      </c>
      <c r="N1129">
        <f>INDEX('[1]Traitement outputs (2)'!$B$34:$Q$38,MATCH(70,'[1]Traitement outputs (2)'!$A$34:$A$38,0),MATCH(C1129,'[1]Traitement outputs (2)'!$B$33:$Q$33,0))</f>
        <v>-87.65601603539298</v>
      </c>
      <c r="O1129">
        <f>INDEX('[1]Traitement outputs (2)'!$B$58:$Q$63,MATCH(70,'[1]Traitement outputs (2)'!$A$58:$A$63,0),MATCH(C1129,'[1]Traitement outputs (2)'!$B$58:$Q$58,0))</f>
        <v>27.907128104236733</v>
      </c>
      <c r="P1129">
        <f>INDEX('[1]Traitement outputs (2)'!$B$41:$Q$45,MATCH(70,'[1]Traitement outputs (2)'!$A$41:$A$45,0),MATCH(C1129,'[1]Traitement outputs (2)'!$B$40:$Q$40,0))</f>
        <v>158.03405896601754</v>
      </c>
      <c r="Q1129">
        <f>IF(K1129&lt;30,INDEX('[1]Traitement outputs (2)'!$B$51:$Q$63,MATCH(70,'[1]Traitement outputs (2)'!$A$51:$A$63,0),MATCH(C1129,'[1]Traitement outputs (2)'!$B$51:$Q$51,0)),INDEX('[1]Traitement outputs (2)'!$B$34:$Q$38,MATCH(70,'[1]Traitement outputs (2)'!$A$34:$A$38,0),MATCH(C1129,'[1]Traitement outputs (2)'!$B$33:$Q$33,0)))</f>
        <v>-27.907128105419115</v>
      </c>
      <c r="R1129">
        <f>IF(K1129&lt;30,INDEX('[1]Traitement outputs (2)'!$B$58:$Q$63,MATCH(70,'[1]Traitement outputs (2)'!$A$58:$A$63,0),MATCH(C1129,'[1]Traitement outputs (2)'!$B$58:$Q$58,0)),INDEX('[1]Traitement outputs (2)'!$B$41:$Q$45,MATCH(70,'[1]Traitement outputs (2)'!$A$41:$A$45,0),MATCH(C1129,'[1]Traitement outputs (2)'!$B$40:$Q$40,0)))</f>
        <v>27.907128104236733</v>
      </c>
      <c r="T1129">
        <f t="shared" si="104"/>
        <v>-3240.8212983285953</v>
      </c>
      <c r="U1129">
        <f t="shared" si="105"/>
        <v>3240.8212981912866</v>
      </c>
      <c r="X1129">
        <f t="shared" si="106"/>
        <v>7.8364679403255921E-2</v>
      </c>
      <c r="Y1129">
        <f t="shared" si="107"/>
        <v>6.5433390996103388E-2</v>
      </c>
    </row>
    <row r="1130" spans="1:25" x14ac:dyDescent="0.35">
      <c r="A1130" s="1">
        <v>34747</v>
      </c>
      <c r="B1130">
        <v>16.076899999999998</v>
      </c>
      <c r="C1130">
        <f>_xlfn.IFNA(HLOOKUP(B1130,'[1]Traitement outputs'!$B$33:$Q$33,1,TRUE),16)</f>
        <v>16</v>
      </c>
      <c r="E1130" s="1">
        <v>34747</v>
      </c>
      <c r="F1130">
        <v>15.4863</v>
      </c>
      <c r="G1130">
        <f t="shared" si="102"/>
        <v>15</v>
      </c>
      <c r="I1130" s="1">
        <v>34747</v>
      </c>
      <c r="J1130">
        <v>0</v>
      </c>
      <c r="K1130">
        <f t="shared" si="103"/>
        <v>0</v>
      </c>
      <c r="M1130">
        <f>INDEX('[1]Traitement outputs (2)'!$B$51:$Q$56,MATCH(70,'[1]Traitement outputs (2)'!$A$51:$A$56,0),MATCH(C1130,'[1]Traitement outputs (2)'!$B$51:$Q$51,0))</f>
        <v>-27.907128105419115</v>
      </c>
      <c r="N1130">
        <f>INDEX('[1]Traitement outputs (2)'!$B$34:$Q$38,MATCH(70,'[1]Traitement outputs (2)'!$A$34:$A$38,0),MATCH(C1130,'[1]Traitement outputs (2)'!$B$33:$Q$33,0))</f>
        <v>-87.65601603539298</v>
      </c>
      <c r="O1130">
        <f>INDEX('[1]Traitement outputs (2)'!$B$58:$Q$63,MATCH(70,'[1]Traitement outputs (2)'!$A$58:$A$63,0),MATCH(C1130,'[1]Traitement outputs (2)'!$B$58:$Q$58,0))</f>
        <v>27.907128104236733</v>
      </c>
      <c r="P1130">
        <f>INDEX('[1]Traitement outputs (2)'!$B$41:$Q$45,MATCH(70,'[1]Traitement outputs (2)'!$A$41:$A$45,0),MATCH(C1130,'[1]Traitement outputs (2)'!$B$40:$Q$40,0))</f>
        <v>158.03405896601754</v>
      </c>
      <c r="Q1130">
        <f>IF(K1130&lt;30,INDEX('[1]Traitement outputs (2)'!$B$51:$Q$63,MATCH(70,'[1]Traitement outputs (2)'!$A$51:$A$63,0),MATCH(C1130,'[1]Traitement outputs (2)'!$B$51:$Q$51,0)),INDEX('[1]Traitement outputs (2)'!$B$34:$Q$38,MATCH(70,'[1]Traitement outputs (2)'!$A$34:$A$38,0),MATCH(C1130,'[1]Traitement outputs (2)'!$B$33:$Q$33,0)))</f>
        <v>-27.907128105419115</v>
      </c>
      <c r="R1130">
        <f>IF(K1130&lt;30,INDEX('[1]Traitement outputs (2)'!$B$58:$Q$63,MATCH(70,'[1]Traitement outputs (2)'!$A$58:$A$63,0),MATCH(C1130,'[1]Traitement outputs (2)'!$B$58:$Q$58,0)),INDEX('[1]Traitement outputs (2)'!$B$41:$Q$45,MATCH(70,'[1]Traitement outputs (2)'!$A$41:$A$45,0),MATCH(C1130,'[1]Traitement outputs (2)'!$B$40:$Q$40,0)))</f>
        <v>27.907128104236733</v>
      </c>
      <c r="T1130">
        <f t="shared" si="104"/>
        <v>-3240.8212983285953</v>
      </c>
      <c r="U1130">
        <f t="shared" si="105"/>
        <v>3240.8212981912866</v>
      </c>
      <c r="X1130">
        <f t="shared" si="106"/>
        <v>7.8364679403255921E-2</v>
      </c>
      <c r="Y1130">
        <f t="shared" si="107"/>
        <v>6.5433390996103388E-2</v>
      </c>
    </row>
    <row r="1131" spans="1:25" x14ac:dyDescent="0.35">
      <c r="A1131" s="1">
        <v>34747.041666666664</v>
      </c>
      <c r="B1131">
        <v>16.077200000000001</v>
      </c>
      <c r="C1131">
        <f>_xlfn.IFNA(HLOOKUP(B1131,'[1]Traitement outputs'!$B$33:$Q$33,1,TRUE),16)</f>
        <v>16</v>
      </c>
      <c r="E1131" s="1">
        <v>34747.041666666664</v>
      </c>
      <c r="F1131">
        <v>14.646800000000001</v>
      </c>
      <c r="G1131">
        <f t="shared" si="102"/>
        <v>15</v>
      </c>
      <c r="I1131" s="1">
        <v>34747.041666666664</v>
      </c>
      <c r="J1131">
        <v>0</v>
      </c>
      <c r="K1131">
        <f t="shared" si="103"/>
        <v>0</v>
      </c>
      <c r="M1131">
        <f>INDEX('[1]Traitement outputs (2)'!$B$51:$Q$56,MATCH(70,'[1]Traitement outputs (2)'!$A$51:$A$56,0),MATCH(C1131,'[1]Traitement outputs (2)'!$B$51:$Q$51,0))</f>
        <v>-27.907128105419115</v>
      </c>
      <c r="N1131">
        <f>INDEX('[1]Traitement outputs (2)'!$B$34:$Q$38,MATCH(70,'[1]Traitement outputs (2)'!$A$34:$A$38,0),MATCH(C1131,'[1]Traitement outputs (2)'!$B$33:$Q$33,0))</f>
        <v>-87.65601603539298</v>
      </c>
      <c r="O1131">
        <f>INDEX('[1]Traitement outputs (2)'!$B$58:$Q$63,MATCH(70,'[1]Traitement outputs (2)'!$A$58:$A$63,0),MATCH(C1131,'[1]Traitement outputs (2)'!$B$58:$Q$58,0))</f>
        <v>27.907128104236733</v>
      </c>
      <c r="P1131">
        <f>INDEX('[1]Traitement outputs (2)'!$B$41:$Q$45,MATCH(70,'[1]Traitement outputs (2)'!$A$41:$A$45,0),MATCH(C1131,'[1]Traitement outputs (2)'!$B$40:$Q$40,0))</f>
        <v>158.03405896601754</v>
      </c>
      <c r="Q1131">
        <f>IF(K1131&lt;30,INDEX('[1]Traitement outputs (2)'!$B$51:$Q$63,MATCH(70,'[1]Traitement outputs (2)'!$A$51:$A$63,0),MATCH(C1131,'[1]Traitement outputs (2)'!$B$51:$Q$51,0)),INDEX('[1]Traitement outputs (2)'!$B$34:$Q$38,MATCH(70,'[1]Traitement outputs (2)'!$A$34:$A$38,0),MATCH(C1131,'[1]Traitement outputs (2)'!$B$33:$Q$33,0)))</f>
        <v>-27.907128105419115</v>
      </c>
      <c r="R1131">
        <f>IF(K1131&lt;30,INDEX('[1]Traitement outputs (2)'!$B$58:$Q$63,MATCH(70,'[1]Traitement outputs (2)'!$A$58:$A$63,0),MATCH(C1131,'[1]Traitement outputs (2)'!$B$58:$Q$58,0)),INDEX('[1]Traitement outputs (2)'!$B$41:$Q$45,MATCH(70,'[1]Traitement outputs (2)'!$A$41:$A$45,0),MATCH(C1131,'[1]Traitement outputs (2)'!$B$40:$Q$40,0)))</f>
        <v>27.907128104236733</v>
      </c>
      <c r="T1131">
        <f t="shared" si="104"/>
        <v>-3240.8212983285953</v>
      </c>
      <c r="U1131">
        <f t="shared" si="105"/>
        <v>3240.8212981912866</v>
      </c>
      <c r="X1131">
        <f t="shared" si="106"/>
        <v>7.8364679403255921E-2</v>
      </c>
      <c r="Y1131">
        <f t="shared" si="107"/>
        <v>6.5433390996103388E-2</v>
      </c>
    </row>
    <row r="1132" spans="1:25" x14ac:dyDescent="0.35">
      <c r="A1132" s="1">
        <v>34747.083333333336</v>
      </c>
      <c r="B1132">
        <v>16.077500000000001</v>
      </c>
      <c r="C1132">
        <f>_xlfn.IFNA(HLOOKUP(B1132,'[1]Traitement outputs'!$B$33:$Q$33,1,TRUE),16)</f>
        <v>16</v>
      </c>
      <c r="E1132" s="1">
        <v>34747.083333333336</v>
      </c>
      <c r="F1132">
        <v>14.018599999999999</v>
      </c>
      <c r="G1132">
        <f t="shared" si="102"/>
        <v>14</v>
      </c>
      <c r="I1132" s="1">
        <v>34747.083333333336</v>
      </c>
      <c r="J1132">
        <v>0</v>
      </c>
      <c r="K1132">
        <f t="shared" si="103"/>
        <v>0</v>
      </c>
      <c r="M1132">
        <f>INDEX('[1]Traitement outputs (2)'!$B$51:$Q$56,MATCH(70,'[1]Traitement outputs (2)'!$A$51:$A$56,0),MATCH(C1132,'[1]Traitement outputs (2)'!$B$51:$Q$51,0))</f>
        <v>-27.907128105419115</v>
      </c>
      <c r="N1132">
        <f>INDEX('[1]Traitement outputs (2)'!$B$34:$Q$38,MATCH(70,'[1]Traitement outputs (2)'!$A$34:$A$38,0),MATCH(C1132,'[1]Traitement outputs (2)'!$B$33:$Q$33,0))</f>
        <v>-87.65601603539298</v>
      </c>
      <c r="O1132">
        <f>INDEX('[1]Traitement outputs (2)'!$B$58:$Q$63,MATCH(70,'[1]Traitement outputs (2)'!$A$58:$A$63,0),MATCH(C1132,'[1]Traitement outputs (2)'!$B$58:$Q$58,0))</f>
        <v>27.907128104236733</v>
      </c>
      <c r="P1132">
        <f>INDEX('[1]Traitement outputs (2)'!$B$41:$Q$45,MATCH(70,'[1]Traitement outputs (2)'!$A$41:$A$45,0),MATCH(C1132,'[1]Traitement outputs (2)'!$B$40:$Q$40,0))</f>
        <v>158.03405896601754</v>
      </c>
      <c r="Q1132">
        <f>IF(K1132&lt;30,INDEX('[1]Traitement outputs (2)'!$B$51:$Q$63,MATCH(70,'[1]Traitement outputs (2)'!$A$51:$A$63,0),MATCH(C1132,'[1]Traitement outputs (2)'!$B$51:$Q$51,0)),INDEX('[1]Traitement outputs (2)'!$B$34:$Q$38,MATCH(70,'[1]Traitement outputs (2)'!$A$34:$A$38,0),MATCH(C1132,'[1]Traitement outputs (2)'!$B$33:$Q$33,0)))</f>
        <v>-27.907128105419115</v>
      </c>
      <c r="R1132">
        <f>IF(K1132&lt;30,INDEX('[1]Traitement outputs (2)'!$B$58:$Q$63,MATCH(70,'[1]Traitement outputs (2)'!$A$58:$A$63,0),MATCH(C1132,'[1]Traitement outputs (2)'!$B$58:$Q$58,0)),INDEX('[1]Traitement outputs (2)'!$B$41:$Q$45,MATCH(70,'[1]Traitement outputs (2)'!$A$41:$A$45,0),MATCH(C1132,'[1]Traitement outputs (2)'!$B$40:$Q$40,0)))</f>
        <v>27.907128104236733</v>
      </c>
      <c r="T1132">
        <f t="shared" si="104"/>
        <v>-3240.8212983285953</v>
      </c>
      <c r="U1132">
        <f t="shared" si="105"/>
        <v>3240.8212981912866</v>
      </c>
      <c r="X1132">
        <f t="shared" si="106"/>
        <v>7.8364679403255921E-2</v>
      </c>
      <c r="Y1132">
        <f t="shared" si="107"/>
        <v>6.5433390996103388E-2</v>
      </c>
    </row>
    <row r="1133" spans="1:25" x14ac:dyDescent="0.35">
      <c r="A1133" s="1">
        <v>34747.125</v>
      </c>
      <c r="B1133">
        <v>16.0777</v>
      </c>
      <c r="C1133">
        <f>_xlfn.IFNA(HLOOKUP(B1133,'[1]Traitement outputs'!$B$33:$Q$33,1,TRUE),16)</f>
        <v>16</v>
      </c>
      <c r="E1133" s="1">
        <v>34747.125</v>
      </c>
      <c r="F1133">
        <v>13.4756</v>
      </c>
      <c r="G1133">
        <f t="shared" si="102"/>
        <v>13</v>
      </c>
      <c r="I1133" s="1">
        <v>34747.125</v>
      </c>
      <c r="J1133">
        <v>0</v>
      </c>
      <c r="K1133">
        <f t="shared" si="103"/>
        <v>0</v>
      </c>
      <c r="M1133">
        <f>INDEX('[1]Traitement outputs (2)'!$B$51:$Q$56,MATCH(70,'[1]Traitement outputs (2)'!$A$51:$A$56,0),MATCH(C1133,'[1]Traitement outputs (2)'!$B$51:$Q$51,0))</f>
        <v>-27.907128105419115</v>
      </c>
      <c r="N1133">
        <f>INDEX('[1]Traitement outputs (2)'!$B$34:$Q$38,MATCH(70,'[1]Traitement outputs (2)'!$A$34:$A$38,0),MATCH(C1133,'[1]Traitement outputs (2)'!$B$33:$Q$33,0))</f>
        <v>-87.65601603539298</v>
      </c>
      <c r="O1133">
        <f>INDEX('[1]Traitement outputs (2)'!$B$58:$Q$63,MATCH(70,'[1]Traitement outputs (2)'!$A$58:$A$63,0),MATCH(C1133,'[1]Traitement outputs (2)'!$B$58:$Q$58,0))</f>
        <v>27.907128104236733</v>
      </c>
      <c r="P1133">
        <f>INDEX('[1]Traitement outputs (2)'!$B$41:$Q$45,MATCH(70,'[1]Traitement outputs (2)'!$A$41:$A$45,0),MATCH(C1133,'[1]Traitement outputs (2)'!$B$40:$Q$40,0))</f>
        <v>158.03405896601754</v>
      </c>
      <c r="Q1133">
        <f>IF(K1133&lt;30,INDEX('[1]Traitement outputs (2)'!$B$51:$Q$63,MATCH(70,'[1]Traitement outputs (2)'!$A$51:$A$63,0),MATCH(C1133,'[1]Traitement outputs (2)'!$B$51:$Q$51,0)),INDEX('[1]Traitement outputs (2)'!$B$34:$Q$38,MATCH(70,'[1]Traitement outputs (2)'!$A$34:$A$38,0),MATCH(C1133,'[1]Traitement outputs (2)'!$B$33:$Q$33,0)))</f>
        <v>-27.907128105419115</v>
      </c>
      <c r="R1133">
        <f>IF(K1133&lt;30,INDEX('[1]Traitement outputs (2)'!$B$58:$Q$63,MATCH(70,'[1]Traitement outputs (2)'!$A$58:$A$63,0),MATCH(C1133,'[1]Traitement outputs (2)'!$B$58:$Q$58,0)),INDEX('[1]Traitement outputs (2)'!$B$41:$Q$45,MATCH(70,'[1]Traitement outputs (2)'!$A$41:$A$45,0),MATCH(C1133,'[1]Traitement outputs (2)'!$B$40:$Q$40,0)))</f>
        <v>27.907128104236733</v>
      </c>
      <c r="T1133">
        <f t="shared" si="104"/>
        <v>-3240.8212983285953</v>
      </c>
      <c r="U1133">
        <f t="shared" si="105"/>
        <v>3240.8212981912866</v>
      </c>
      <c r="X1133">
        <f t="shared" si="106"/>
        <v>7.8364679403255921E-2</v>
      </c>
      <c r="Y1133">
        <f t="shared" si="107"/>
        <v>6.5433390996103388E-2</v>
      </c>
    </row>
    <row r="1134" spans="1:25" x14ac:dyDescent="0.35">
      <c r="A1134" s="1">
        <v>34747.166666666664</v>
      </c>
      <c r="B1134">
        <v>16.0777</v>
      </c>
      <c r="C1134">
        <f>_xlfn.IFNA(HLOOKUP(B1134,'[1]Traitement outputs'!$B$33:$Q$33,1,TRUE),16)</f>
        <v>16</v>
      </c>
      <c r="E1134" s="1">
        <v>34747.166666666664</v>
      </c>
      <c r="F1134">
        <v>13.0214</v>
      </c>
      <c r="G1134">
        <f t="shared" si="102"/>
        <v>13</v>
      </c>
      <c r="I1134" s="1">
        <v>34747.166666666664</v>
      </c>
      <c r="J1134">
        <v>0</v>
      </c>
      <c r="K1134">
        <f t="shared" si="103"/>
        <v>0</v>
      </c>
      <c r="M1134">
        <f>INDEX('[1]Traitement outputs (2)'!$B$51:$Q$56,MATCH(70,'[1]Traitement outputs (2)'!$A$51:$A$56,0),MATCH(C1134,'[1]Traitement outputs (2)'!$B$51:$Q$51,0))</f>
        <v>-27.907128105419115</v>
      </c>
      <c r="N1134">
        <f>INDEX('[1]Traitement outputs (2)'!$B$34:$Q$38,MATCH(70,'[1]Traitement outputs (2)'!$A$34:$A$38,0),MATCH(C1134,'[1]Traitement outputs (2)'!$B$33:$Q$33,0))</f>
        <v>-87.65601603539298</v>
      </c>
      <c r="O1134">
        <f>INDEX('[1]Traitement outputs (2)'!$B$58:$Q$63,MATCH(70,'[1]Traitement outputs (2)'!$A$58:$A$63,0),MATCH(C1134,'[1]Traitement outputs (2)'!$B$58:$Q$58,0))</f>
        <v>27.907128104236733</v>
      </c>
      <c r="P1134">
        <f>INDEX('[1]Traitement outputs (2)'!$B$41:$Q$45,MATCH(70,'[1]Traitement outputs (2)'!$A$41:$A$45,0),MATCH(C1134,'[1]Traitement outputs (2)'!$B$40:$Q$40,0))</f>
        <v>158.03405896601754</v>
      </c>
      <c r="Q1134">
        <f>IF(K1134&lt;30,INDEX('[1]Traitement outputs (2)'!$B$51:$Q$63,MATCH(70,'[1]Traitement outputs (2)'!$A$51:$A$63,0),MATCH(C1134,'[1]Traitement outputs (2)'!$B$51:$Q$51,0)),INDEX('[1]Traitement outputs (2)'!$B$34:$Q$38,MATCH(70,'[1]Traitement outputs (2)'!$A$34:$A$38,0),MATCH(C1134,'[1]Traitement outputs (2)'!$B$33:$Q$33,0)))</f>
        <v>-27.907128105419115</v>
      </c>
      <c r="R1134">
        <f>IF(K1134&lt;30,INDEX('[1]Traitement outputs (2)'!$B$58:$Q$63,MATCH(70,'[1]Traitement outputs (2)'!$A$58:$A$63,0),MATCH(C1134,'[1]Traitement outputs (2)'!$B$58:$Q$58,0)),INDEX('[1]Traitement outputs (2)'!$B$41:$Q$45,MATCH(70,'[1]Traitement outputs (2)'!$A$41:$A$45,0),MATCH(C1134,'[1]Traitement outputs (2)'!$B$40:$Q$40,0)))</f>
        <v>27.907128104236733</v>
      </c>
      <c r="T1134">
        <f t="shared" si="104"/>
        <v>-3240.8212983285953</v>
      </c>
      <c r="U1134">
        <f t="shared" si="105"/>
        <v>3240.8212981912866</v>
      </c>
      <c r="X1134">
        <f t="shared" si="106"/>
        <v>7.8364679403255921E-2</v>
      </c>
      <c r="Y1134">
        <f t="shared" si="107"/>
        <v>6.5433390996103388E-2</v>
      </c>
    </row>
    <row r="1135" spans="1:25" x14ac:dyDescent="0.35">
      <c r="A1135" s="1">
        <v>34747.208333333336</v>
      </c>
      <c r="B1135">
        <v>20.032399999999999</v>
      </c>
      <c r="C1135">
        <f>_xlfn.IFNA(HLOOKUP(B1135,'[1]Traitement outputs'!$B$33:$Q$33,1,TRUE),16)</f>
        <v>20</v>
      </c>
      <c r="E1135" s="1">
        <v>34747.208333333336</v>
      </c>
      <c r="F1135">
        <v>9.8078199999999995</v>
      </c>
      <c r="G1135">
        <f t="shared" si="102"/>
        <v>10</v>
      </c>
      <c r="I1135" s="1">
        <v>34747.208333333336</v>
      </c>
      <c r="J1135">
        <v>0</v>
      </c>
      <c r="K1135">
        <f t="shared" si="103"/>
        <v>0</v>
      </c>
      <c r="M1135">
        <f>INDEX('[1]Traitement outputs (2)'!$B$51:$Q$56,MATCH(70,'[1]Traitement outputs (2)'!$A$51:$A$56,0),MATCH(C1135,'[1]Traitement outputs (2)'!$B$51:$Q$51,0))</f>
        <v>-16.864255714989046</v>
      </c>
      <c r="N1135">
        <f>INDEX('[1]Traitement outputs (2)'!$B$34:$Q$38,MATCH(70,'[1]Traitement outputs (2)'!$A$34:$A$38,0),MATCH(C1135,'[1]Traitement outputs (2)'!$B$33:$Q$33,0))</f>
        <v>-183.77989640241771</v>
      </c>
      <c r="O1135">
        <f>INDEX('[1]Traitement outputs (2)'!$B$58:$Q$63,MATCH(70,'[1]Traitement outputs (2)'!$A$58:$A$63,0),MATCH(C1135,'[1]Traitement outputs (2)'!$B$58:$Q$58,0))</f>
        <v>16.864787616041994</v>
      </c>
      <c r="P1135">
        <f>INDEX('[1]Traitement outputs (2)'!$B$41:$Q$45,MATCH(70,'[1]Traitement outputs (2)'!$A$41:$A$45,0),MATCH(C1135,'[1]Traitement outputs (2)'!$B$40:$Q$40,0))</f>
        <v>254.15803075879367</v>
      </c>
      <c r="Q1135">
        <f>IF(K1135&lt;30,INDEX('[1]Traitement outputs (2)'!$B$51:$Q$63,MATCH(70,'[1]Traitement outputs (2)'!$A$51:$A$63,0),MATCH(C1135,'[1]Traitement outputs (2)'!$B$51:$Q$51,0)),INDEX('[1]Traitement outputs (2)'!$B$34:$Q$38,MATCH(70,'[1]Traitement outputs (2)'!$A$34:$A$38,0),MATCH(C1135,'[1]Traitement outputs (2)'!$B$33:$Q$33,0)))</f>
        <v>-16.864255714989046</v>
      </c>
      <c r="R1135">
        <f>IF(K1135&lt;30,INDEX('[1]Traitement outputs (2)'!$B$58:$Q$63,MATCH(70,'[1]Traitement outputs (2)'!$A$58:$A$63,0),MATCH(C1135,'[1]Traitement outputs (2)'!$B$58:$Q$58,0)),INDEX('[1]Traitement outputs (2)'!$B$41:$Q$45,MATCH(70,'[1]Traitement outputs (2)'!$A$41:$A$45,0),MATCH(C1135,'[1]Traitement outputs (2)'!$B$40:$Q$40,0)))</f>
        <v>16.864787616041994</v>
      </c>
      <c r="T1135">
        <f t="shared" si="104"/>
        <v>-1958.42577907482</v>
      </c>
      <c r="U1135">
        <f t="shared" si="105"/>
        <v>1958.4875481058175</v>
      </c>
      <c r="X1135">
        <f t="shared" si="106"/>
        <v>4.735571455032727E-2</v>
      </c>
      <c r="Y1135">
        <f t="shared" si="107"/>
        <v>3.954259420836595E-2</v>
      </c>
    </row>
    <row r="1136" spans="1:25" x14ac:dyDescent="0.35">
      <c r="A1136" s="1">
        <v>34747.25</v>
      </c>
      <c r="B1136">
        <v>20.0779</v>
      </c>
      <c r="C1136">
        <f>_xlfn.IFNA(HLOOKUP(B1136,'[1]Traitement outputs'!$B$33:$Q$33,1,TRUE),16)</f>
        <v>20</v>
      </c>
      <c r="E1136" s="1">
        <v>34747.25</v>
      </c>
      <c r="F1136">
        <v>9.6637500000000003</v>
      </c>
      <c r="G1136">
        <f t="shared" si="102"/>
        <v>10</v>
      </c>
      <c r="I1136" s="1">
        <v>34747.25</v>
      </c>
      <c r="J1136">
        <v>0</v>
      </c>
      <c r="K1136">
        <f t="shared" si="103"/>
        <v>0</v>
      </c>
      <c r="M1136">
        <f>INDEX('[1]Traitement outputs (2)'!$B$51:$Q$56,MATCH(70,'[1]Traitement outputs (2)'!$A$51:$A$56,0),MATCH(C1136,'[1]Traitement outputs (2)'!$B$51:$Q$51,0))</f>
        <v>-16.864255714989046</v>
      </c>
      <c r="N1136">
        <f>INDEX('[1]Traitement outputs (2)'!$B$34:$Q$38,MATCH(70,'[1]Traitement outputs (2)'!$A$34:$A$38,0),MATCH(C1136,'[1]Traitement outputs (2)'!$B$33:$Q$33,0))</f>
        <v>-183.77989640241771</v>
      </c>
      <c r="O1136">
        <f>INDEX('[1]Traitement outputs (2)'!$B$58:$Q$63,MATCH(70,'[1]Traitement outputs (2)'!$A$58:$A$63,0),MATCH(C1136,'[1]Traitement outputs (2)'!$B$58:$Q$58,0))</f>
        <v>16.864787616041994</v>
      </c>
      <c r="P1136">
        <f>INDEX('[1]Traitement outputs (2)'!$B$41:$Q$45,MATCH(70,'[1]Traitement outputs (2)'!$A$41:$A$45,0),MATCH(C1136,'[1]Traitement outputs (2)'!$B$40:$Q$40,0))</f>
        <v>254.15803075879367</v>
      </c>
      <c r="Q1136">
        <f>IF(K1136&lt;30,INDEX('[1]Traitement outputs (2)'!$B$51:$Q$63,MATCH(70,'[1]Traitement outputs (2)'!$A$51:$A$63,0),MATCH(C1136,'[1]Traitement outputs (2)'!$B$51:$Q$51,0)),INDEX('[1]Traitement outputs (2)'!$B$34:$Q$38,MATCH(70,'[1]Traitement outputs (2)'!$A$34:$A$38,0),MATCH(C1136,'[1]Traitement outputs (2)'!$B$33:$Q$33,0)))</f>
        <v>-16.864255714989046</v>
      </c>
      <c r="R1136">
        <f>IF(K1136&lt;30,INDEX('[1]Traitement outputs (2)'!$B$58:$Q$63,MATCH(70,'[1]Traitement outputs (2)'!$A$58:$A$63,0),MATCH(C1136,'[1]Traitement outputs (2)'!$B$58:$Q$58,0)),INDEX('[1]Traitement outputs (2)'!$B$41:$Q$45,MATCH(70,'[1]Traitement outputs (2)'!$A$41:$A$45,0),MATCH(C1136,'[1]Traitement outputs (2)'!$B$40:$Q$40,0)))</f>
        <v>16.864787616041994</v>
      </c>
      <c r="T1136">
        <f t="shared" si="104"/>
        <v>-1958.42577907482</v>
      </c>
      <c r="U1136">
        <f t="shared" si="105"/>
        <v>1958.4875481058175</v>
      </c>
      <c r="X1136">
        <f t="shared" si="106"/>
        <v>4.735571455032727E-2</v>
      </c>
      <c r="Y1136">
        <f t="shared" si="107"/>
        <v>3.954259420836595E-2</v>
      </c>
    </row>
    <row r="1137" spans="1:25" x14ac:dyDescent="0.35">
      <c r="A1137" s="1">
        <v>34747.291666666664</v>
      </c>
      <c r="B1137">
        <v>20.0791</v>
      </c>
      <c r="C1137">
        <f>_xlfn.IFNA(HLOOKUP(B1137,'[1]Traitement outputs'!$B$33:$Q$33,1,TRUE),16)</f>
        <v>20</v>
      </c>
      <c r="E1137" s="1">
        <v>34747.291666666664</v>
      </c>
      <c r="F1137">
        <v>9.7467000000000006</v>
      </c>
      <c r="G1137">
        <f t="shared" si="102"/>
        <v>10</v>
      </c>
      <c r="I1137" s="1">
        <v>34747.291666666664</v>
      </c>
      <c r="J1137">
        <v>2170.4699999999998</v>
      </c>
      <c r="K1137">
        <f t="shared" si="103"/>
        <v>18.690195713724759</v>
      </c>
      <c r="M1137">
        <f>INDEX('[1]Traitement outputs (2)'!$B$51:$Q$56,MATCH(70,'[1]Traitement outputs (2)'!$A$51:$A$56,0),MATCH(C1137,'[1]Traitement outputs (2)'!$B$51:$Q$51,0))</f>
        <v>-16.864255714989046</v>
      </c>
      <c r="N1137">
        <f>INDEX('[1]Traitement outputs (2)'!$B$34:$Q$38,MATCH(70,'[1]Traitement outputs (2)'!$A$34:$A$38,0),MATCH(C1137,'[1]Traitement outputs (2)'!$B$33:$Q$33,0))</f>
        <v>-183.77989640241771</v>
      </c>
      <c r="O1137">
        <f>INDEX('[1]Traitement outputs (2)'!$B$58:$Q$63,MATCH(70,'[1]Traitement outputs (2)'!$A$58:$A$63,0),MATCH(C1137,'[1]Traitement outputs (2)'!$B$58:$Q$58,0))</f>
        <v>16.864787616041994</v>
      </c>
      <c r="P1137">
        <f>INDEX('[1]Traitement outputs (2)'!$B$41:$Q$45,MATCH(70,'[1]Traitement outputs (2)'!$A$41:$A$45,0),MATCH(C1137,'[1]Traitement outputs (2)'!$B$40:$Q$40,0))</f>
        <v>254.15803075879367</v>
      </c>
      <c r="Q1137">
        <f>IF(K1137&lt;30,INDEX('[1]Traitement outputs (2)'!$B$51:$Q$63,MATCH(70,'[1]Traitement outputs (2)'!$A$51:$A$63,0),MATCH(C1137,'[1]Traitement outputs (2)'!$B$51:$Q$51,0)),INDEX('[1]Traitement outputs (2)'!$B$34:$Q$38,MATCH(70,'[1]Traitement outputs (2)'!$A$34:$A$38,0),MATCH(C1137,'[1]Traitement outputs (2)'!$B$33:$Q$33,0)))</f>
        <v>-16.864255714989046</v>
      </c>
      <c r="R1137">
        <f>IF(K1137&lt;30,INDEX('[1]Traitement outputs (2)'!$B$58:$Q$63,MATCH(70,'[1]Traitement outputs (2)'!$A$58:$A$63,0),MATCH(C1137,'[1]Traitement outputs (2)'!$B$58:$Q$58,0)),INDEX('[1]Traitement outputs (2)'!$B$41:$Q$45,MATCH(70,'[1]Traitement outputs (2)'!$A$41:$A$45,0),MATCH(C1137,'[1]Traitement outputs (2)'!$B$40:$Q$40,0)))</f>
        <v>16.864787616041994</v>
      </c>
      <c r="T1137">
        <f t="shared" si="104"/>
        <v>-1958.42577907482</v>
      </c>
      <c r="U1137">
        <f t="shared" si="105"/>
        <v>1958.4875481058175</v>
      </c>
      <c r="X1137">
        <f t="shared" si="106"/>
        <v>4.735571455032727E-2</v>
      </c>
      <c r="Y1137">
        <f t="shared" si="107"/>
        <v>3.954259420836595E-2</v>
      </c>
    </row>
    <row r="1138" spans="1:25" x14ac:dyDescent="0.35">
      <c r="A1138" s="1">
        <v>34747.333333333336</v>
      </c>
      <c r="B1138">
        <v>20.080300000000001</v>
      </c>
      <c r="C1138">
        <f>_xlfn.IFNA(HLOOKUP(B1138,'[1]Traitement outputs'!$B$33:$Q$33,1,TRUE),16)</f>
        <v>20</v>
      </c>
      <c r="E1138" s="1">
        <v>34747.333333333336</v>
      </c>
      <c r="F1138">
        <v>10.249700000000001</v>
      </c>
      <c r="G1138">
        <f t="shared" si="102"/>
        <v>10</v>
      </c>
      <c r="I1138" s="1">
        <v>34747.333333333336</v>
      </c>
      <c r="J1138">
        <v>3882.35</v>
      </c>
      <c r="K1138">
        <f t="shared" si="103"/>
        <v>33.431414085050392</v>
      </c>
      <c r="M1138">
        <f>INDEX('[1]Traitement outputs (2)'!$B$51:$Q$56,MATCH(70,'[1]Traitement outputs (2)'!$A$51:$A$56,0),MATCH(C1138,'[1]Traitement outputs (2)'!$B$51:$Q$51,0))</f>
        <v>-16.864255714989046</v>
      </c>
      <c r="N1138">
        <f>INDEX('[1]Traitement outputs (2)'!$B$34:$Q$38,MATCH(70,'[1]Traitement outputs (2)'!$A$34:$A$38,0),MATCH(C1138,'[1]Traitement outputs (2)'!$B$33:$Q$33,0))</f>
        <v>-183.77989640241771</v>
      </c>
      <c r="O1138">
        <f>INDEX('[1]Traitement outputs (2)'!$B$58:$Q$63,MATCH(70,'[1]Traitement outputs (2)'!$A$58:$A$63,0),MATCH(C1138,'[1]Traitement outputs (2)'!$B$58:$Q$58,0))</f>
        <v>16.864787616041994</v>
      </c>
      <c r="P1138">
        <f>INDEX('[1]Traitement outputs (2)'!$B$41:$Q$45,MATCH(70,'[1]Traitement outputs (2)'!$A$41:$A$45,0),MATCH(C1138,'[1]Traitement outputs (2)'!$B$40:$Q$40,0))</f>
        <v>254.15803075879367</v>
      </c>
      <c r="Q1138">
        <f>IF(K1138&lt;30,INDEX('[1]Traitement outputs (2)'!$B$51:$Q$63,MATCH(70,'[1]Traitement outputs (2)'!$A$51:$A$63,0),MATCH(C1138,'[1]Traitement outputs (2)'!$B$51:$Q$51,0)),INDEX('[1]Traitement outputs (2)'!$B$34:$Q$38,MATCH(70,'[1]Traitement outputs (2)'!$A$34:$A$38,0),MATCH(C1138,'[1]Traitement outputs (2)'!$B$33:$Q$33,0)))</f>
        <v>-183.77989640241771</v>
      </c>
      <c r="R1138">
        <f>IF(K1138&lt;30,INDEX('[1]Traitement outputs (2)'!$B$58:$Q$63,MATCH(70,'[1]Traitement outputs (2)'!$A$58:$A$63,0),MATCH(C1138,'[1]Traitement outputs (2)'!$B$58:$Q$58,0)),INDEX('[1]Traitement outputs (2)'!$B$41:$Q$45,MATCH(70,'[1]Traitement outputs (2)'!$A$41:$A$45,0),MATCH(C1138,'[1]Traitement outputs (2)'!$B$40:$Q$40,0)))</f>
        <v>254.15803075879367</v>
      </c>
      <c r="T1138">
        <f t="shared" si="104"/>
        <v>-21342.138833337085</v>
      </c>
      <c r="U1138">
        <f t="shared" si="105"/>
        <v>29515.067122381799</v>
      </c>
      <c r="X1138">
        <f t="shared" si="106"/>
        <v>0.51606358805306241</v>
      </c>
      <c r="Y1138">
        <f t="shared" si="107"/>
        <v>0.59592021577150611</v>
      </c>
    </row>
    <row r="1139" spans="1:25" x14ac:dyDescent="0.35">
      <c r="A1139" s="1">
        <v>34747.375</v>
      </c>
      <c r="B1139">
        <v>20.081099999999999</v>
      </c>
      <c r="C1139">
        <f>_xlfn.IFNA(HLOOKUP(B1139,'[1]Traitement outputs'!$B$33:$Q$33,1,TRUE),16)</f>
        <v>20</v>
      </c>
      <c r="E1139" s="1">
        <v>34747.375</v>
      </c>
      <c r="F1139">
        <v>11.0311</v>
      </c>
      <c r="G1139">
        <f t="shared" si="102"/>
        <v>11</v>
      </c>
      <c r="I1139" s="1">
        <v>34747.375</v>
      </c>
      <c r="J1139">
        <v>4614.03</v>
      </c>
      <c r="K1139">
        <f t="shared" si="103"/>
        <v>39.732004464008924</v>
      </c>
      <c r="M1139">
        <f>INDEX('[1]Traitement outputs (2)'!$B$51:$Q$56,MATCH(70,'[1]Traitement outputs (2)'!$A$51:$A$56,0),MATCH(C1139,'[1]Traitement outputs (2)'!$B$51:$Q$51,0))</f>
        <v>-16.864255714989046</v>
      </c>
      <c r="N1139">
        <f>INDEX('[1]Traitement outputs (2)'!$B$34:$Q$38,MATCH(70,'[1]Traitement outputs (2)'!$A$34:$A$38,0),MATCH(C1139,'[1]Traitement outputs (2)'!$B$33:$Q$33,0))</f>
        <v>-183.77989640241771</v>
      </c>
      <c r="O1139">
        <f>INDEX('[1]Traitement outputs (2)'!$B$58:$Q$63,MATCH(70,'[1]Traitement outputs (2)'!$A$58:$A$63,0),MATCH(C1139,'[1]Traitement outputs (2)'!$B$58:$Q$58,0))</f>
        <v>16.864787616041994</v>
      </c>
      <c r="P1139">
        <f>INDEX('[1]Traitement outputs (2)'!$B$41:$Q$45,MATCH(70,'[1]Traitement outputs (2)'!$A$41:$A$45,0),MATCH(C1139,'[1]Traitement outputs (2)'!$B$40:$Q$40,0))</f>
        <v>254.15803075879367</v>
      </c>
      <c r="Q1139">
        <f>IF(K1139&lt;30,INDEX('[1]Traitement outputs (2)'!$B$51:$Q$63,MATCH(70,'[1]Traitement outputs (2)'!$A$51:$A$63,0),MATCH(C1139,'[1]Traitement outputs (2)'!$B$51:$Q$51,0)),INDEX('[1]Traitement outputs (2)'!$B$34:$Q$38,MATCH(70,'[1]Traitement outputs (2)'!$A$34:$A$38,0),MATCH(C1139,'[1]Traitement outputs (2)'!$B$33:$Q$33,0)))</f>
        <v>-183.77989640241771</v>
      </c>
      <c r="R1139">
        <f>IF(K1139&lt;30,INDEX('[1]Traitement outputs (2)'!$B$58:$Q$63,MATCH(70,'[1]Traitement outputs (2)'!$A$58:$A$63,0),MATCH(C1139,'[1]Traitement outputs (2)'!$B$58:$Q$58,0)),INDEX('[1]Traitement outputs (2)'!$B$41:$Q$45,MATCH(70,'[1]Traitement outputs (2)'!$A$41:$A$45,0),MATCH(C1139,'[1]Traitement outputs (2)'!$B$40:$Q$40,0)))</f>
        <v>254.15803075879367</v>
      </c>
      <c r="T1139">
        <f t="shared" si="104"/>
        <v>-21342.138833337085</v>
      </c>
      <c r="U1139">
        <f t="shared" si="105"/>
        <v>29515.067122381799</v>
      </c>
      <c r="X1139">
        <f t="shared" si="106"/>
        <v>0.51606358805306241</v>
      </c>
      <c r="Y1139">
        <f t="shared" si="107"/>
        <v>0.59592021577150611</v>
      </c>
    </row>
    <row r="1140" spans="1:25" x14ac:dyDescent="0.35">
      <c r="A1140" s="1">
        <v>34747.416666666664</v>
      </c>
      <c r="B1140">
        <v>20.082699999999999</v>
      </c>
      <c r="C1140">
        <f>_xlfn.IFNA(HLOOKUP(B1140,'[1]Traitement outputs'!$B$33:$Q$33,1,TRUE),16)</f>
        <v>20</v>
      </c>
      <c r="E1140" s="1">
        <v>34747.416666666664</v>
      </c>
      <c r="F1140">
        <v>11.792199999999999</v>
      </c>
      <c r="G1140">
        <f t="shared" si="102"/>
        <v>12</v>
      </c>
      <c r="I1140" s="1">
        <v>34747.416666666664</v>
      </c>
      <c r="J1140">
        <v>7077.91</v>
      </c>
      <c r="K1140">
        <f t="shared" si="103"/>
        <v>60.948791342027128</v>
      </c>
      <c r="M1140">
        <f>INDEX('[1]Traitement outputs (2)'!$B$51:$Q$56,MATCH(70,'[1]Traitement outputs (2)'!$A$51:$A$56,0),MATCH(C1140,'[1]Traitement outputs (2)'!$B$51:$Q$51,0))</f>
        <v>-16.864255714989046</v>
      </c>
      <c r="N1140">
        <f>INDEX('[1]Traitement outputs (2)'!$B$34:$Q$38,MATCH(70,'[1]Traitement outputs (2)'!$A$34:$A$38,0),MATCH(C1140,'[1]Traitement outputs (2)'!$B$33:$Q$33,0))</f>
        <v>-183.77989640241771</v>
      </c>
      <c r="O1140">
        <f>INDEX('[1]Traitement outputs (2)'!$B$58:$Q$63,MATCH(70,'[1]Traitement outputs (2)'!$A$58:$A$63,0),MATCH(C1140,'[1]Traitement outputs (2)'!$B$58:$Q$58,0))</f>
        <v>16.864787616041994</v>
      </c>
      <c r="P1140">
        <f>INDEX('[1]Traitement outputs (2)'!$B$41:$Q$45,MATCH(70,'[1]Traitement outputs (2)'!$A$41:$A$45,0),MATCH(C1140,'[1]Traitement outputs (2)'!$B$40:$Q$40,0))</f>
        <v>254.15803075879367</v>
      </c>
      <c r="Q1140">
        <f>IF(K1140&lt;30,INDEX('[1]Traitement outputs (2)'!$B$51:$Q$63,MATCH(70,'[1]Traitement outputs (2)'!$A$51:$A$63,0),MATCH(C1140,'[1]Traitement outputs (2)'!$B$51:$Q$51,0)),INDEX('[1]Traitement outputs (2)'!$B$34:$Q$38,MATCH(70,'[1]Traitement outputs (2)'!$A$34:$A$38,0),MATCH(C1140,'[1]Traitement outputs (2)'!$B$33:$Q$33,0)))</f>
        <v>-183.77989640241771</v>
      </c>
      <c r="R1140">
        <f>IF(K1140&lt;30,INDEX('[1]Traitement outputs (2)'!$B$58:$Q$63,MATCH(70,'[1]Traitement outputs (2)'!$A$58:$A$63,0),MATCH(C1140,'[1]Traitement outputs (2)'!$B$58:$Q$58,0)),INDEX('[1]Traitement outputs (2)'!$B$41:$Q$45,MATCH(70,'[1]Traitement outputs (2)'!$A$41:$A$45,0),MATCH(C1140,'[1]Traitement outputs (2)'!$B$40:$Q$40,0)))</f>
        <v>254.15803075879367</v>
      </c>
      <c r="T1140">
        <f t="shared" si="104"/>
        <v>-21342.138833337085</v>
      </c>
      <c r="U1140">
        <f t="shared" si="105"/>
        <v>29515.067122381799</v>
      </c>
      <c r="X1140">
        <f t="shared" si="106"/>
        <v>0.51606358805306241</v>
      </c>
      <c r="Y1140">
        <f t="shared" si="107"/>
        <v>0.59592021577150611</v>
      </c>
    </row>
    <row r="1141" spans="1:25" x14ac:dyDescent="0.35">
      <c r="A1141" s="1">
        <v>34747.458333333336</v>
      </c>
      <c r="B1141">
        <v>20.091000000000001</v>
      </c>
      <c r="C1141">
        <f>_xlfn.IFNA(HLOOKUP(B1141,'[1]Traitement outputs'!$B$33:$Q$33,1,TRUE),16)</f>
        <v>20</v>
      </c>
      <c r="E1141" s="1">
        <v>34747.458333333336</v>
      </c>
      <c r="F1141">
        <v>12.5291</v>
      </c>
      <c r="G1141">
        <f t="shared" si="102"/>
        <v>13</v>
      </c>
      <c r="I1141" s="1">
        <v>34747.458333333336</v>
      </c>
      <c r="J1141">
        <v>15596.1</v>
      </c>
      <c r="K1141">
        <f t="shared" si="103"/>
        <v>134.30001860003719</v>
      </c>
      <c r="M1141">
        <f>INDEX('[1]Traitement outputs (2)'!$B$51:$Q$56,MATCH(70,'[1]Traitement outputs (2)'!$A$51:$A$56,0),MATCH(C1141,'[1]Traitement outputs (2)'!$B$51:$Q$51,0))</f>
        <v>-16.864255714989046</v>
      </c>
      <c r="N1141">
        <f>INDEX('[1]Traitement outputs (2)'!$B$34:$Q$38,MATCH(70,'[1]Traitement outputs (2)'!$A$34:$A$38,0),MATCH(C1141,'[1]Traitement outputs (2)'!$B$33:$Q$33,0))</f>
        <v>-183.77989640241771</v>
      </c>
      <c r="O1141">
        <f>INDEX('[1]Traitement outputs (2)'!$B$58:$Q$63,MATCH(70,'[1]Traitement outputs (2)'!$A$58:$A$63,0),MATCH(C1141,'[1]Traitement outputs (2)'!$B$58:$Q$58,0))</f>
        <v>16.864787616041994</v>
      </c>
      <c r="P1141">
        <f>INDEX('[1]Traitement outputs (2)'!$B$41:$Q$45,MATCH(70,'[1]Traitement outputs (2)'!$A$41:$A$45,0),MATCH(C1141,'[1]Traitement outputs (2)'!$B$40:$Q$40,0))</f>
        <v>254.15803075879367</v>
      </c>
      <c r="Q1141">
        <f>IF(K1141&lt;30,INDEX('[1]Traitement outputs (2)'!$B$51:$Q$63,MATCH(70,'[1]Traitement outputs (2)'!$A$51:$A$63,0),MATCH(C1141,'[1]Traitement outputs (2)'!$B$51:$Q$51,0)),INDEX('[1]Traitement outputs (2)'!$B$34:$Q$38,MATCH(70,'[1]Traitement outputs (2)'!$A$34:$A$38,0),MATCH(C1141,'[1]Traitement outputs (2)'!$B$33:$Q$33,0)))</f>
        <v>-183.77989640241771</v>
      </c>
      <c r="R1141">
        <f>IF(K1141&lt;30,INDEX('[1]Traitement outputs (2)'!$B$58:$Q$63,MATCH(70,'[1]Traitement outputs (2)'!$A$58:$A$63,0),MATCH(C1141,'[1]Traitement outputs (2)'!$B$58:$Q$58,0)),INDEX('[1]Traitement outputs (2)'!$B$41:$Q$45,MATCH(70,'[1]Traitement outputs (2)'!$A$41:$A$45,0),MATCH(C1141,'[1]Traitement outputs (2)'!$B$40:$Q$40,0)))</f>
        <v>254.15803075879367</v>
      </c>
      <c r="T1141">
        <f t="shared" si="104"/>
        <v>-21342.138833337085</v>
      </c>
      <c r="U1141">
        <f t="shared" si="105"/>
        <v>29515.067122381799</v>
      </c>
      <c r="X1141">
        <f t="shared" si="106"/>
        <v>0.51606358805306241</v>
      </c>
      <c r="Y1141">
        <f t="shared" si="107"/>
        <v>0.59592021577150611</v>
      </c>
    </row>
    <row r="1142" spans="1:25" x14ac:dyDescent="0.35">
      <c r="A1142" s="1">
        <v>34747.5</v>
      </c>
      <c r="B1142">
        <v>20.0961</v>
      </c>
      <c r="C1142">
        <f>_xlfn.IFNA(HLOOKUP(B1142,'[1]Traitement outputs'!$B$33:$Q$33,1,TRUE),16)</f>
        <v>20</v>
      </c>
      <c r="E1142" s="1">
        <v>34747.5</v>
      </c>
      <c r="F1142">
        <v>13.0227</v>
      </c>
      <c r="G1142">
        <f t="shared" si="102"/>
        <v>13</v>
      </c>
      <c r="I1142" s="1">
        <v>34747.5</v>
      </c>
      <c r="J1142">
        <v>17313.3</v>
      </c>
      <c r="K1142">
        <f t="shared" si="103"/>
        <v>149.08704817409634</v>
      </c>
      <c r="M1142">
        <f>INDEX('[1]Traitement outputs (2)'!$B$51:$Q$56,MATCH(70,'[1]Traitement outputs (2)'!$A$51:$A$56,0),MATCH(C1142,'[1]Traitement outputs (2)'!$B$51:$Q$51,0))</f>
        <v>-16.864255714989046</v>
      </c>
      <c r="N1142">
        <f>INDEX('[1]Traitement outputs (2)'!$B$34:$Q$38,MATCH(70,'[1]Traitement outputs (2)'!$A$34:$A$38,0),MATCH(C1142,'[1]Traitement outputs (2)'!$B$33:$Q$33,0))</f>
        <v>-183.77989640241771</v>
      </c>
      <c r="O1142">
        <f>INDEX('[1]Traitement outputs (2)'!$B$58:$Q$63,MATCH(70,'[1]Traitement outputs (2)'!$A$58:$A$63,0),MATCH(C1142,'[1]Traitement outputs (2)'!$B$58:$Q$58,0))</f>
        <v>16.864787616041994</v>
      </c>
      <c r="P1142">
        <f>INDEX('[1]Traitement outputs (2)'!$B$41:$Q$45,MATCH(70,'[1]Traitement outputs (2)'!$A$41:$A$45,0),MATCH(C1142,'[1]Traitement outputs (2)'!$B$40:$Q$40,0))</f>
        <v>254.15803075879367</v>
      </c>
      <c r="Q1142">
        <f>IF(K1142&lt;30,INDEX('[1]Traitement outputs (2)'!$B$51:$Q$63,MATCH(70,'[1]Traitement outputs (2)'!$A$51:$A$63,0),MATCH(C1142,'[1]Traitement outputs (2)'!$B$51:$Q$51,0)),INDEX('[1]Traitement outputs (2)'!$B$34:$Q$38,MATCH(70,'[1]Traitement outputs (2)'!$A$34:$A$38,0),MATCH(C1142,'[1]Traitement outputs (2)'!$B$33:$Q$33,0)))</f>
        <v>-183.77989640241771</v>
      </c>
      <c r="R1142">
        <f>IF(K1142&lt;30,INDEX('[1]Traitement outputs (2)'!$B$58:$Q$63,MATCH(70,'[1]Traitement outputs (2)'!$A$58:$A$63,0),MATCH(C1142,'[1]Traitement outputs (2)'!$B$58:$Q$58,0)),INDEX('[1]Traitement outputs (2)'!$B$41:$Q$45,MATCH(70,'[1]Traitement outputs (2)'!$A$41:$A$45,0),MATCH(C1142,'[1]Traitement outputs (2)'!$B$40:$Q$40,0)))</f>
        <v>254.15803075879367</v>
      </c>
      <c r="T1142">
        <f t="shared" si="104"/>
        <v>-21342.138833337085</v>
      </c>
      <c r="U1142">
        <f t="shared" si="105"/>
        <v>29515.067122381799</v>
      </c>
      <c r="X1142">
        <f t="shared" si="106"/>
        <v>0.51606358805306241</v>
      </c>
      <c r="Y1142">
        <f t="shared" si="107"/>
        <v>0.59592021577150611</v>
      </c>
    </row>
    <row r="1143" spans="1:25" x14ac:dyDescent="0.35">
      <c r="A1143" s="1">
        <v>34747.541666666664</v>
      </c>
      <c r="B1143">
        <v>20.097100000000001</v>
      </c>
      <c r="C1143">
        <f>_xlfn.IFNA(HLOOKUP(B1143,'[1]Traitement outputs'!$B$33:$Q$33,1,TRUE),16)</f>
        <v>20</v>
      </c>
      <c r="E1143" s="1">
        <v>34747.541666666664</v>
      </c>
      <c r="F1143">
        <v>13.5641</v>
      </c>
      <c r="G1143">
        <f t="shared" si="102"/>
        <v>14</v>
      </c>
      <c r="I1143" s="1">
        <v>34747.541666666664</v>
      </c>
      <c r="J1143">
        <v>20395.7</v>
      </c>
      <c r="K1143">
        <f t="shared" si="103"/>
        <v>175.62999014886918</v>
      </c>
      <c r="M1143">
        <f>INDEX('[1]Traitement outputs (2)'!$B$51:$Q$56,MATCH(70,'[1]Traitement outputs (2)'!$A$51:$A$56,0),MATCH(C1143,'[1]Traitement outputs (2)'!$B$51:$Q$51,0))</f>
        <v>-16.864255714989046</v>
      </c>
      <c r="N1143">
        <f>INDEX('[1]Traitement outputs (2)'!$B$34:$Q$38,MATCH(70,'[1]Traitement outputs (2)'!$A$34:$A$38,0),MATCH(C1143,'[1]Traitement outputs (2)'!$B$33:$Q$33,0))</f>
        <v>-183.77989640241771</v>
      </c>
      <c r="O1143">
        <f>INDEX('[1]Traitement outputs (2)'!$B$58:$Q$63,MATCH(70,'[1]Traitement outputs (2)'!$A$58:$A$63,0),MATCH(C1143,'[1]Traitement outputs (2)'!$B$58:$Q$58,0))</f>
        <v>16.864787616041994</v>
      </c>
      <c r="P1143">
        <f>INDEX('[1]Traitement outputs (2)'!$B$41:$Q$45,MATCH(70,'[1]Traitement outputs (2)'!$A$41:$A$45,0),MATCH(C1143,'[1]Traitement outputs (2)'!$B$40:$Q$40,0))</f>
        <v>254.15803075879367</v>
      </c>
      <c r="Q1143">
        <f>IF(K1143&lt;30,INDEX('[1]Traitement outputs (2)'!$B$51:$Q$63,MATCH(70,'[1]Traitement outputs (2)'!$A$51:$A$63,0),MATCH(C1143,'[1]Traitement outputs (2)'!$B$51:$Q$51,0)),INDEX('[1]Traitement outputs (2)'!$B$34:$Q$38,MATCH(70,'[1]Traitement outputs (2)'!$A$34:$A$38,0),MATCH(C1143,'[1]Traitement outputs (2)'!$B$33:$Q$33,0)))</f>
        <v>-183.77989640241771</v>
      </c>
      <c r="R1143">
        <f>IF(K1143&lt;30,INDEX('[1]Traitement outputs (2)'!$B$58:$Q$63,MATCH(70,'[1]Traitement outputs (2)'!$A$58:$A$63,0),MATCH(C1143,'[1]Traitement outputs (2)'!$B$58:$Q$58,0)),INDEX('[1]Traitement outputs (2)'!$B$41:$Q$45,MATCH(70,'[1]Traitement outputs (2)'!$A$41:$A$45,0),MATCH(C1143,'[1]Traitement outputs (2)'!$B$40:$Q$40,0)))</f>
        <v>254.15803075879367</v>
      </c>
      <c r="T1143">
        <f t="shared" si="104"/>
        <v>-21342.138833337085</v>
      </c>
      <c r="U1143">
        <f t="shared" si="105"/>
        <v>29515.067122381799</v>
      </c>
      <c r="X1143">
        <f t="shared" si="106"/>
        <v>0.51606358805306241</v>
      </c>
      <c r="Y1143">
        <f t="shared" si="107"/>
        <v>0.59592021577150611</v>
      </c>
    </row>
    <row r="1144" spans="1:25" x14ac:dyDescent="0.35">
      <c r="A1144" s="1">
        <v>34747.583333333336</v>
      </c>
      <c r="B1144">
        <v>20.093</v>
      </c>
      <c r="C1144">
        <f>_xlfn.IFNA(HLOOKUP(B1144,'[1]Traitement outputs'!$B$33:$Q$33,1,TRUE),16)</f>
        <v>20</v>
      </c>
      <c r="E1144" s="1">
        <v>34747.583333333336</v>
      </c>
      <c r="F1144">
        <v>14.2982</v>
      </c>
      <c r="G1144">
        <f t="shared" si="102"/>
        <v>14</v>
      </c>
      <c r="I1144" s="1">
        <v>34747.583333333336</v>
      </c>
      <c r="J1144">
        <v>22370</v>
      </c>
      <c r="K1144">
        <f t="shared" si="103"/>
        <v>192.63094081743719</v>
      </c>
      <c r="M1144">
        <f>INDEX('[1]Traitement outputs (2)'!$B$51:$Q$56,MATCH(70,'[1]Traitement outputs (2)'!$A$51:$A$56,0),MATCH(C1144,'[1]Traitement outputs (2)'!$B$51:$Q$51,0))</f>
        <v>-16.864255714989046</v>
      </c>
      <c r="N1144">
        <f>INDEX('[1]Traitement outputs (2)'!$B$34:$Q$38,MATCH(70,'[1]Traitement outputs (2)'!$A$34:$A$38,0),MATCH(C1144,'[1]Traitement outputs (2)'!$B$33:$Q$33,0))</f>
        <v>-183.77989640241771</v>
      </c>
      <c r="O1144">
        <f>INDEX('[1]Traitement outputs (2)'!$B$58:$Q$63,MATCH(70,'[1]Traitement outputs (2)'!$A$58:$A$63,0),MATCH(C1144,'[1]Traitement outputs (2)'!$B$58:$Q$58,0))</f>
        <v>16.864787616041994</v>
      </c>
      <c r="P1144">
        <f>INDEX('[1]Traitement outputs (2)'!$B$41:$Q$45,MATCH(70,'[1]Traitement outputs (2)'!$A$41:$A$45,0),MATCH(C1144,'[1]Traitement outputs (2)'!$B$40:$Q$40,0))</f>
        <v>254.15803075879367</v>
      </c>
      <c r="Q1144">
        <f>IF(K1144&lt;30,INDEX('[1]Traitement outputs (2)'!$B$51:$Q$63,MATCH(70,'[1]Traitement outputs (2)'!$A$51:$A$63,0),MATCH(C1144,'[1]Traitement outputs (2)'!$B$51:$Q$51,0)),INDEX('[1]Traitement outputs (2)'!$B$34:$Q$38,MATCH(70,'[1]Traitement outputs (2)'!$A$34:$A$38,0),MATCH(C1144,'[1]Traitement outputs (2)'!$B$33:$Q$33,0)))</f>
        <v>-183.77989640241771</v>
      </c>
      <c r="R1144">
        <f>IF(K1144&lt;30,INDEX('[1]Traitement outputs (2)'!$B$58:$Q$63,MATCH(70,'[1]Traitement outputs (2)'!$A$58:$A$63,0),MATCH(C1144,'[1]Traitement outputs (2)'!$B$58:$Q$58,0)),INDEX('[1]Traitement outputs (2)'!$B$41:$Q$45,MATCH(70,'[1]Traitement outputs (2)'!$A$41:$A$45,0),MATCH(C1144,'[1]Traitement outputs (2)'!$B$40:$Q$40,0)))</f>
        <v>254.15803075879367</v>
      </c>
      <c r="T1144">
        <f t="shared" si="104"/>
        <v>-21342.138833337085</v>
      </c>
      <c r="U1144">
        <f t="shared" si="105"/>
        <v>29515.067122381799</v>
      </c>
      <c r="X1144">
        <f t="shared" si="106"/>
        <v>0.51606358805306241</v>
      </c>
      <c r="Y1144">
        <f t="shared" si="107"/>
        <v>0.59592021577150611</v>
      </c>
    </row>
    <row r="1145" spans="1:25" x14ac:dyDescent="0.35">
      <c r="A1145" s="1">
        <v>34747.625</v>
      </c>
      <c r="B1145">
        <v>20.092400000000001</v>
      </c>
      <c r="C1145">
        <f>_xlfn.IFNA(HLOOKUP(B1145,'[1]Traitement outputs'!$B$33:$Q$33,1,TRUE),16)</f>
        <v>20</v>
      </c>
      <c r="E1145" s="1">
        <v>34747.625</v>
      </c>
      <c r="F1145">
        <v>15.016400000000001</v>
      </c>
      <c r="G1145">
        <f t="shared" si="102"/>
        <v>15</v>
      </c>
      <c r="I1145" s="1">
        <v>34747.625</v>
      </c>
      <c r="J1145">
        <v>19418.7</v>
      </c>
      <c r="K1145">
        <f t="shared" si="103"/>
        <v>167.21691776716887</v>
      </c>
      <c r="M1145">
        <f>INDEX('[1]Traitement outputs (2)'!$B$51:$Q$56,MATCH(70,'[1]Traitement outputs (2)'!$A$51:$A$56,0),MATCH(C1145,'[1]Traitement outputs (2)'!$B$51:$Q$51,0))</f>
        <v>-16.864255714989046</v>
      </c>
      <c r="N1145">
        <f>INDEX('[1]Traitement outputs (2)'!$B$34:$Q$38,MATCH(70,'[1]Traitement outputs (2)'!$A$34:$A$38,0),MATCH(C1145,'[1]Traitement outputs (2)'!$B$33:$Q$33,0))</f>
        <v>-183.77989640241771</v>
      </c>
      <c r="O1145">
        <f>INDEX('[1]Traitement outputs (2)'!$B$58:$Q$63,MATCH(70,'[1]Traitement outputs (2)'!$A$58:$A$63,0),MATCH(C1145,'[1]Traitement outputs (2)'!$B$58:$Q$58,0))</f>
        <v>16.864787616041994</v>
      </c>
      <c r="P1145">
        <f>INDEX('[1]Traitement outputs (2)'!$B$41:$Q$45,MATCH(70,'[1]Traitement outputs (2)'!$A$41:$A$45,0),MATCH(C1145,'[1]Traitement outputs (2)'!$B$40:$Q$40,0))</f>
        <v>254.15803075879367</v>
      </c>
      <c r="Q1145">
        <f>IF(K1145&lt;30,INDEX('[1]Traitement outputs (2)'!$B$51:$Q$63,MATCH(70,'[1]Traitement outputs (2)'!$A$51:$A$63,0),MATCH(C1145,'[1]Traitement outputs (2)'!$B$51:$Q$51,0)),INDEX('[1]Traitement outputs (2)'!$B$34:$Q$38,MATCH(70,'[1]Traitement outputs (2)'!$A$34:$A$38,0),MATCH(C1145,'[1]Traitement outputs (2)'!$B$33:$Q$33,0)))</f>
        <v>-183.77989640241771</v>
      </c>
      <c r="R1145">
        <f>IF(K1145&lt;30,INDEX('[1]Traitement outputs (2)'!$B$58:$Q$63,MATCH(70,'[1]Traitement outputs (2)'!$A$58:$A$63,0),MATCH(C1145,'[1]Traitement outputs (2)'!$B$58:$Q$58,0)),INDEX('[1]Traitement outputs (2)'!$B$41:$Q$45,MATCH(70,'[1]Traitement outputs (2)'!$A$41:$A$45,0),MATCH(C1145,'[1]Traitement outputs (2)'!$B$40:$Q$40,0)))</f>
        <v>254.15803075879367</v>
      </c>
      <c r="T1145">
        <f t="shared" si="104"/>
        <v>-21342.138833337085</v>
      </c>
      <c r="U1145">
        <f t="shared" si="105"/>
        <v>29515.067122381799</v>
      </c>
      <c r="X1145">
        <f t="shared" si="106"/>
        <v>0.51606358805306241</v>
      </c>
      <c r="Y1145">
        <f t="shared" si="107"/>
        <v>0.59592021577150611</v>
      </c>
    </row>
    <row r="1146" spans="1:25" x14ac:dyDescent="0.35">
      <c r="A1146" s="1">
        <v>34747.666666666664</v>
      </c>
      <c r="B1146">
        <v>20.088000000000001</v>
      </c>
      <c r="C1146">
        <f>_xlfn.IFNA(HLOOKUP(B1146,'[1]Traitement outputs'!$B$33:$Q$33,1,TRUE),16)</f>
        <v>20</v>
      </c>
      <c r="E1146" s="1">
        <v>34747.666666666664</v>
      </c>
      <c r="F1146">
        <v>15.7051</v>
      </c>
      <c r="G1146">
        <f t="shared" si="102"/>
        <v>16</v>
      </c>
      <c r="I1146" s="1">
        <v>34747.666666666664</v>
      </c>
      <c r="J1146">
        <v>11990.4</v>
      </c>
      <c r="K1146">
        <f t="shared" si="103"/>
        <v>103.25087316841301</v>
      </c>
      <c r="M1146">
        <f>INDEX('[1]Traitement outputs (2)'!$B$51:$Q$56,MATCH(70,'[1]Traitement outputs (2)'!$A$51:$A$56,0),MATCH(C1146,'[1]Traitement outputs (2)'!$B$51:$Q$51,0))</f>
        <v>-16.864255714989046</v>
      </c>
      <c r="N1146">
        <f>INDEX('[1]Traitement outputs (2)'!$B$34:$Q$38,MATCH(70,'[1]Traitement outputs (2)'!$A$34:$A$38,0),MATCH(C1146,'[1]Traitement outputs (2)'!$B$33:$Q$33,0))</f>
        <v>-183.77989640241771</v>
      </c>
      <c r="O1146">
        <f>INDEX('[1]Traitement outputs (2)'!$B$58:$Q$63,MATCH(70,'[1]Traitement outputs (2)'!$A$58:$A$63,0),MATCH(C1146,'[1]Traitement outputs (2)'!$B$58:$Q$58,0))</f>
        <v>16.864787616041994</v>
      </c>
      <c r="P1146">
        <f>INDEX('[1]Traitement outputs (2)'!$B$41:$Q$45,MATCH(70,'[1]Traitement outputs (2)'!$A$41:$A$45,0),MATCH(C1146,'[1]Traitement outputs (2)'!$B$40:$Q$40,0))</f>
        <v>254.15803075879367</v>
      </c>
      <c r="Q1146">
        <f>IF(K1146&lt;30,INDEX('[1]Traitement outputs (2)'!$B$51:$Q$63,MATCH(70,'[1]Traitement outputs (2)'!$A$51:$A$63,0),MATCH(C1146,'[1]Traitement outputs (2)'!$B$51:$Q$51,0)),INDEX('[1]Traitement outputs (2)'!$B$34:$Q$38,MATCH(70,'[1]Traitement outputs (2)'!$A$34:$A$38,0),MATCH(C1146,'[1]Traitement outputs (2)'!$B$33:$Q$33,0)))</f>
        <v>-183.77989640241771</v>
      </c>
      <c r="R1146">
        <f>IF(K1146&lt;30,INDEX('[1]Traitement outputs (2)'!$B$58:$Q$63,MATCH(70,'[1]Traitement outputs (2)'!$A$58:$A$63,0),MATCH(C1146,'[1]Traitement outputs (2)'!$B$58:$Q$58,0)),INDEX('[1]Traitement outputs (2)'!$B$41:$Q$45,MATCH(70,'[1]Traitement outputs (2)'!$A$41:$A$45,0),MATCH(C1146,'[1]Traitement outputs (2)'!$B$40:$Q$40,0)))</f>
        <v>254.15803075879367</v>
      </c>
      <c r="T1146">
        <f t="shared" si="104"/>
        <v>-21342.138833337085</v>
      </c>
      <c r="U1146">
        <f t="shared" si="105"/>
        <v>29515.067122381799</v>
      </c>
      <c r="X1146">
        <f t="shared" si="106"/>
        <v>0.51606358805306241</v>
      </c>
      <c r="Y1146">
        <f t="shared" si="107"/>
        <v>0.59592021577150611</v>
      </c>
    </row>
    <row r="1147" spans="1:25" x14ac:dyDescent="0.35">
      <c r="A1147" s="1">
        <v>34747.708333333336</v>
      </c>
      <c r="B1147">
        <v>20.081099999999999</v>
      </c>
      <c r="C1147">
        <f>_xlfn.IFNA(HLOOKUP(B1147,'[1]Traitement outputs'!$B$33:$Q$33,1,TRUE),16)</f>
        <v>20</v>
      </c>
      <c r="E1147" s="1">
        <v>34747.708333333336</v>
      </c>
      <c r="F1147">
        <v>16.0322</v>
      </c>
      <c r="G1147">
        <f t="shared" si="102"/>
        <v>16</v>
      </c>
      <c r="I1147" s="1">
        <v>34747.708333333336</v>
      </c>
      <c r="J1147">
        <v>214.34</v>
      </c>
      <c r="K1147">
        <f t="shared" si="103"/>
        <v>1.8457092469740495</v>
      </c>
      <c r="M1147">
        <f>INDEX('[1]Traitement outputs (2)'!$B$51:$Q$56,MATCH(70,'[1]Traitement outputs (2)'!$A$51:$A$56,0),MATCH(C1147,'[1]Traitement outputs (2)'!$B$51:$Q$51,0))</f>
        <v>-16.864255714989046</v>
      </c>
      <c r="N1147">
        <f>INDEX('[1]Traitement outputs (2)'!$B$34:$Q$38,MATCH(70,'[1]Traitement outputs (2)'!$A$34:$A$38,0),MATCH(C1147,'[1]Traitement outputs (2)'!$B$33:$Q$33,0))</f>
        <v>-183.77989640241771</v>
      </c>
      <c r="O1147">
        <f>INDEX('[1]Traitement outputs (2)'!$B$58:$Q$63,MATCH(70,'[1]Traitement outputs (2)'!$A$58:$A$63,0),MATCH(C1147,'[1]Traitement outputs (2)'!$B$58:$Q$58,0))</f>
        <v>16.864787616041994</v>
      </c>
      <c r="P1147">
        <f>INDEX('[1]Traitement outputs (2)'!$B$41:$Q$45,MATCH(70,'[1]Traitement outputs (2)'!$A$41:$A$45,0),MATCH(C1147,'[1]Traitement outputs (2)'!$B$40:$Q$40,0))</f>
        <v>254.15803075879367</v>
      </c>
      <c r="Q1147">
        <f>IF(K1147&lt;30,INDEX('[1]Traitement outputs (2)'!$B$51:$Q$63,MATCH(70,'[1]Traitement outputs (2)'!$A$51:$A$63,0),MATCH(C1147,'[1]Traitement outputs (2)'!$B$51:$Q$51,0)),INDEX('[1]Traitement outputs (2)'!$B$34:$Q$38,MATCH(70,'[1]Traitement outputs (2)'!$A$34:$A$38,0),MATCH(C1147,'[1]Traitement outputs (2)'!$B$33:$Q$33,0)))</f>
        <v>-16.864255714989046</v>
      </c>
      <c r="R1147">
        <f>IF(K1147&lt;30,INDEX('[1]Traitement outputs (2)'!$B$58:$Q$63,MATCH(70,'[1]Traitement outputs (2)'!$A$58:$A$63,0),MATCH(C1147,'[1]Traitement outputs (2)'!$B$58:$Q$58,0)),INDEX('[1]Traitement outputs (2)'!$B$41:$Q$45,MATCH(70,'[1]Traitement outputs (2)'!$A$41:$A$45,0),MATCH(C1147,'[1]Traitement outputs (2)'!$B$40:$Q$40,0)))</f>
        <v>16.864787616041994</v>
      </c>
      <c r="T1147">
        <f t="shared" si="104"/>
        <v>-1958.42577907482</v>
      </c>
      <c r="U1147">
        <f t="shared" si="105"/>
        <v>1958.4875481058175</v>
      </c>
      <c r="X1147">
        <f t="shared" si="106"/>
        <v>4.735571455032727E-2</v>
      </c>
      <c r="Y1147">
        <f t="shared" si="107"/>
        <v>3.954259420836595E-2</v>
      </c>
    </row>
    <row r="1148" spans="1:25" x14ac:dyDescent="0.35">
      <c r="A1148" s="1">
        <v>34747.75</v>
      </c>
      <c r="B1148">
        <v>20.0793</v>
      </c>
      <c r="C1148">
        <f>_xlfn.IFNA(HLOOKUP(B1148,'[1]Traitement outputs'!$B$33:$Q$33,1,TRUE),16)</f>
        <v>20</v>
      </c>
      <c r="E1148" s="1">
        <v>34747.75</v>
      </c>
      <c r="F1148">
        <v>15.9841</v>
      </c>
      <c r="G1148">
        <f t="shared" si="102"/>
        <v>16</v>
      </c>
      <c r="I1148" s="1">
        <v>34747.75</v>
      </c>
      <c r="J1148">
        <v>0</v>
      </c>
      <c r="K1148">
        <f t="shared" si="103"/>
        <v>0</v>
      </c>
      <c r="M1148">
        <f>INDEX('[1]Traitement outputs (2)'!$B$51:$Q$56,MATCH(70,'[1]Traitement outputs (2)'!$A$51:$A$56,0),MATCH(C1148,'[1]Traitement outputs (2)'!$B$51:$Q$51,0))</f>
        <v>-16.864255714989046</v>
      </c>
      <c r="N1148">
        <f>INDEX('[1]Traitement outputs (2)'!$B$34:$Q$38,MATCH(70,'[1]Traitement outputs (2)'!$A$34:$A$38,0),MATCH(C1148,'[1]Traitement outputs (2)'!$B$33:$Q$33,0))</f>
        <v>-183.77989640241771</v>
      </c>
      <c r="O1148">
        <f>INDEX('[1]Traitement outputs (2)'!$B$58:$Q$63,MATCH(70,'[1]Traitement outputs (2)'!$A$58:$A$63,0),MATCH(C1148,'[1]Traitement outputs (2)'!$B$58:$Q$58,0))</f>
        <v>16.864787616041994</v>
      </c>
      <c r="P1148">
        <f>INDEX('[1]Traitement outputs (2)'!$B$41:$Q$45,MATCH(70,'[1]Traitement outputs (2)'!$A$41:$A$45,0),MATCH(C1148,'[1]Traitement outputs (2)'!$B$40:$Q$40,0))</f>
        <v>254.15803075879367</v>
      </c>
      <c r="Q1148">
        <f>IF(K1148&lt;30,INDEX('[1]Traitement outputs (2)'!$B$51:$Q$63,MATCH(70,'[1]Traitement outputs (2)'!$A$51:$A$63,0),MATCH(C1148,'[1]Traitement outputs (2)'!$B$51:$Q$51,0)),INDEX('[1]Traitement outputs (2)'!$B$34:$Q$38,MATCH(70,'[1]Traitement outputs (2)'!$A$34:$A$38,0),MATCH(C1148,'[1]Traitement outputs (2)'!$B$33:$Q$33,0)))</f>
        <v>-16.864255714989046</v>
      </c>
      <c r="R1148">
        <f>IF(K1148&lt;30,INDEX('[1]Traitement outputs (2)'!$B$58:$Q$63,MATCH(70,'[1]Traitement outputs (2)'!$A$58:$A$63,0),MATCH(C1148,'[1]Traitement outputs (2)'!$B$58:$Q$58,0)),INDEX('[1]Traitement outputs (2)'!$B$41:$Q$45,MATCH(70,'[1]Traitement outputs (2)'!$A$41:$A$45,0),MATCH(C1148,'[1]Traitement outputs (2)'!$B$40:$Q$40,0)))</f>
        <v>16.864787616041994</v>
      </c>
      <c r="T1148">
        <f t="shared" si="104"/>
        <v>-1958.42577907482</v>
      </c>
      <c r="U1148">
        <f t="shared" si="105"/>
        <v>1958.4875481058175</v>
      </c>
      <c r="X1148">
        <f t="shared" si="106"/>
        <v>4.735571455032727E-2</v>
      </c>
      <c r="Y1148">
        <f t="shared" si="107"/>
        <v>3.954259420836595E-2</v>
      </c>
    </row>
    <row r="1149" spans="1:25" x14ac:dyDescent="0.35">
      <c r="A1149" s="1">
        <v>34747.791666666664</v>
      </c>
      <c r="B1149">
        <v>20.0791</v>
      </c>
      <c r="C1149">
        <f>_xlfn.IFNA(HLOOKUP(B1149,'[1]Traitement outputs'!$B$33:$Q$33,1,TRUE),16)</f>
        <v>20</v>
      </c>
      <c r="E1149" s="1">
        <v>34747.791666666664</v>
      </c>
      <c r="F1149">
        <v>15.8437</v>
      </c>
      <c r="G1149">
        <f t="shared" si="102"/>
        <v>16</v>
      </c>
      <c r="I1149" s="1">
        <v>34747.791666666664</v>
      </c>
      <c r="J1149">
        <v>0</v>
      </c>
      <c r="K1149">
        <f t="shared" si="103"/>
        <v>0</v>
      </c>
      <c r="M1149">
        <f>INDEX('[1]Traitement outputs (2)'!$B$51:$Q$56,MATCH(70,'[1]Traitement outputs (2)'!$A$51:$A$56,0),MATCH(C1149,'[1]Traitement outputs (2)'!$B$51:$Q$51,0))</f>
        <v>-16.864255714989046</v>
      </c>
      <c r="N1149">
        <f>INDEX('[1]Traitement outputs (2)'!$B$34:$Q$38,MATCH(70,'[1]Traitement outputs (2)'!$A$34:$A$38,0),MATCH(C1149,'[1]Traitement outputs (2)'!$B$33:$Q$33,0))</f>
        <v>-183.77989640241771</v>
      </c>
      <c r="O1149">
        <f>INDEX('[1]Traitement outputs (2)'!$B$58:$Q$63,MATCH(70,'[1]Traitement outputs (2)'!$A$58:$A$63,0),MATCH(C1149,'[1]Traitement outputs (2)'!$B$58:$Q$58,0))</f>
        <v>16.864787616041994</v>
      </c>
      <c r="P1149">
        <f>INDEX('[1]Traitement outputs (2)'!$B$41:$Q$45,MATCH(70,'[1]Traitement outputs (2)'!$A$41:$A$45,0),MATCH(C1149,'[1]Traitement outputs (2)'!$B$40:$Q$40,0))</f>
        <v>254.15803075879367</v>
      </c>
      <c r="Q1149">
        <f>IF(K1149&lt;30,INDEX('[1]Traitement outputs (2)'!$B$51:$Q$63,MATCH(70,'[1]Traitement outputs (2)'!$A$51:$A$63,0),MATCH(C1149,'[1]Traitement outputs (2)'!$B$51:$Q$51,0)),INDEX('[1]Traitement outputs (2)'!$B$34:$Q$38,MATCH(70,'[1]Traitement outputs (2)'!$A$34:$A$38,0),MATCH(C1149,'[1]Traitement outputs (2)'!$B$33:$Q$33,0)))</f>
        <v>-16.864255714989046</v>
      </c>
      <c r="R1149">
        <f>IF(K1149&lt;30,INDEX('[1]Traitement outputs (2)'!$B$58:$Q$63,MATCH(70,'[1]Traitement outputs (2)'!$A$58:$A$63,0),MATCH(C1149,'[1]Traitement outputs (2)'!$B$58:$Q$58,0)),INDEX('[1]Traitement outputs (2)'!$B$41:$Q$45,MATCH(70,'[1]Traitement outputs (2)'!$A$41:$A$45,0),MATCH(C1149,'[1]Traitement outputs (2)'!$B$40:$Q$40,0)))</f>
        <v>16.864787616041994</v>
      </c>
      <c r="T1149">
        <f t="shared" si="104"/>
        <v>-1958.42577907482</v>
      </c>
      <c r="U1149">
        <f t="shared" si="105"/>
        <v>1958.4875481058175</v>
      </c>
      <c r="X1149">
        <f t="shared" si="106"/>
        <v>4.735571455032727E-2</v>
      </c>
      <c r="Y1149">
        <f t="shared" si="107"/>
        <v>3.954259420836595E-2</v>
      </c>
    </row>
    <row r="1150" spans="1:25" x14ac:dyDescent="0.35">
      <c r="A1150" s="1">
        <v>34747.833333333336</v>
      </c>
      <c r="B1150">
        <v>20.078800000000001</v>
      </c>
      <c r="C1150">
        <f>_xlfn.IFNA(HLOOKUP(B1150,'[1]Traitement outputs'!$B$33:$Q$33,1,TRUE),16)</f>
        <v>20</v>
      </c>
      <c r="E1150" s="1">
        <v>34747.833333333336</v>
      </c>
      <c r="F1150">
        <v>15.660399999999999</v>
      </c>
      <c r="G1150">
        <f t="shared" si="102"/>
        <v>16</v>
      </c>
      <c r="I1150" s="1">
        <v>34747.833333333336</v>
      </c>
      <c r="J1150">
        <v>0</v>
      </c>
      <c r="K1150">
        <f t="shared" si="103"/>
        <v>0</v>
      </c>
      <c r="M1150">
        <f>INDEX('[1]Traitement outputs (2)'!$B$51:$Q$56,MATCH(70,'[1]Traitement outputs (2)'!$A$51:$A$56,0),MATCH(C1150,'[1]Traitement outputs (2)'!$B$51:$Q$51,0))</f>
        <v>-16.864255714989046</v>
      </c>
      <c r="N1150">
        <f>INDEX('[1]Traitement outputs (2)'!$B$34:$Q$38,MATCH(70,'[1]Traitement outputs (2)'!$A$34:$A$38,0),MATCH(C1150,'[1]Traitement outputs (2)'!$B$33:$Q$33,0))</f>
        <v>-183.77989640241771</v>
      </c>
      <c r="O1150">
        <f>INDEX('[1]Traitement outputs (2)'!$B$58:$Q$63,MATCH(70,'[1]Traitement outputs (2)'!$A$58:$A$63,0),MATCH(C1150,'[1]Traitement outputs (2)'!$B$58:$Q$58,0))</f>
        <v>16.864787616041994</v>
      </c>
      <c r="P1150">
        <f>INDEX('[1]Traitement outputs (2)'!$B$41:$Q$45,MATCH(70,'[1]Traitement outputs (2)'!$A$41:$A$45,0),MATCH(C1150,'[1]Traitement outputs (2)'!$B$40:$Q$40,0))</f>
        <v>254.15803075879367</v>
      </c>
      <c r="Q1150">
        <f>IF(K1150&lt;30,INDEX('[1]Traitement outputs (2)'!$B$51:$Q$63,MATCH(70,'[1]Traitement outputs (2)'!$A$51:$A$63,0),MATCH(C1150,'[1]Traitement outputs (2)'!$B$51:$Q$51,0)),INDEX('[1]Traitement outputs (2)'!$B$34:$Q$38,MATCH(70,'[1]Traitement outputs (2)'!$A$34:$A$38,0),MATCH(C1150,'[1]Traitement outputs (2)'!$B$33:$Q$33,0)))</f>
        <v>-16.864255714989046</v>
      </c>
      <c r="R1150">
        <f>IF(K1150&lt;30,INDEX('[1]Traitement outputs (2)'!$B$58:$Q$63,MATCH(70,'[1]Traitement outputs (2)'!$A$58:$A$63,0),MATCH(C1150,'[1]Traitement outputs (2)'!$B$58:$Q$58,0)),INDEX('[1]Traitement outputs (2)'!$B$41:$Q$45,MATCH(70,'[1]Traitement outputs (2)'!$A$41:$A$45,0),MATCH(C1150,'[1]Traitement outputs (2)'!$B$40:$Q$40,0)))</f>
        <v>16.864787616041994</v>
      </c>
      <c r="T1150">
        <f t="shared" si="104"/>
        <v>-1958.42577907482</v>
      </c>
      <c r="U1150">
        <f t="shared" si="105"/>
        <v>1958.4875481058175</v>
      </c>
      <c r="X1150">
        <f t="shared" si="106"/>
        <v>4.735571455032727E-2</v>
      </c>
      <c r="Y1150">
        <f t="shared" si="107"/>
        <v>3.954259420836595E-2</v>
      </c>
    </row>
    <row r="1151" spans="1:25" x14ac:dyDescent="0.35">
      <c r="A1151" s="1">
        <v>34747.875</v>
      </c>
      <c r="B1151">
        <v>16.158000000000001</v>
      </c>
      <c r="C1151">
        <f>_xlfn.IFNA(HLOOKUP(B1151,'[1]Traitement outputs'!$B$33:$Q$33,1,TRUE),16)</f>
        <v>16</v>
      </c>
      <c r="E1151" s="1">
        <v>34747.875</v>
      </c>
      <c r="F1151">
        <v>19.7133</v>
      </c>
      <c r="G1151">
        <f t="shared" si="102"/>
        <v>20</v>
      </c>
      <c r="I1151" s="1">
        <v>34747.875</v>
      </c>
      <c r="J1151">
        <v>0</v>
      </c>
      <c r="K1151">
        <f t="shared" si="103"/>
        <v>0</v>
      </c>
      <c r="M1151">
        <f>INDEX('[1]Traitement outputs (2)'!$B$51:$Q$56,MATCH(70,'[1]Traitement outputs (2)'!$A$51:$A$56,0),MATCH(C1151,'[1]Traitement outputs (2)'!$B$51:$Q$51,0))</f>
        <v>-27.907128105419115</v>
      </c>
      <c r="N1151">
        <f>INDEX('[1]Traitement outputs (2)'!$B$34:$Q$38,MATCH(70,'[1]Traitement outputs (2)'!$A$34:$A$38,0),MATCH(C1151,'[1]Traitement outputs (2)'!$B$33:$Q$33,0))</f>
        <v>-87.65601603539298</v>
      </c>
      <c r="O1151">
        <f>INDEX('[1]Traitement outputs (2)'!$B$58:$Q$63,MATCH(70,'[1]Traitement outputs (2)'!$A$58:$A$63,0),MATCH(C1151,'[1]Traitement outputs (2)'!$B$58:$Q$58,0))</f>
        <v>27.907128104236733</v>
      </c>
      <c r="P1151">
        <f>INDEX('[1]Traitement outputs (2)'!$B$41:$Q$45,MATCH(70,'[1]Traitement outputs (2)'!$A$41:$A$45,0),MATCH(C1151,'[1]Traitement outputs (2)'!$B$40:$Q$40,0))</f>
        <v>158.03405896601754</v>
      </c>
      <c r="Q1151">
        <f>IF(K1151&lt;30,INDEX('[1]Traitement outputs (2)'!$B$51:$Q$63,MATCH(70,'[1]Traitement outputs (2)'!$A$51:$A$63,0),MATCH(C1151,'[1]Traitement outputs (2)'!$B$51:$Q$51,0)),INDEX('[1]Traitement outputs (2)'!$B$34:$Q$38,MATCH(70,'[1]Traitement outputs (2)'!$A$34:$A$38,0),MATCH(C1151,'[1]Traitement outputs (2)'!$B$33:$Q$33,0)))</f>
        <v>-27.907128105419115</v>
      </c>
      <c r="R1151">
        <f>IF(K1151&lt;30,INDEX('[1]Traitement outputs (2)'!$B$58:$Q$63,MATCH(70,'[1]Traitement outputs (2)'!$A$58:$A$63,0),MATCH(C1151,'[1]Traitement outputs (2)'!$B$58:$Q$58,0)),INDEX('[1]Traitement outputs (2)'!$B$41:$Q$45,MATCH(70,'[1]Traitement outputs (2)'!$A$41:$A$45,0),MATCH(C1151,'[1]Traitement outputs (2)'!$B$40:$Q$40,0)))</f>
        <v>27.907128104236733</v>
      </c>
      <c r="T1151">
        <f t="shared" si="104"/>
        <v>-3240.8212983285953</v>
      </c>
      <c r="U1151">
        <f t="shared" si="105"/>
        <v>3240.8212981912866</v>
      </c>
      <c r="X1151">
        <f t="shared" si="106"/>
        <v>7.8364679403255921E-2</v>
      </c>
      <c r="Y1151">
        <f t="shared" si="107"/>
        <v>6.5433390996103388E-2</v>
      </c>
    </row>
    <row r="1152" spans="1:25" x14ac:dyDescent="0.35">
      <c r="A1152" s="1">
        <v>34747.916666666664</v>
      </c>
      <c r="B1152">
        <v>16.078099999999999</v>
      </c>
      <c r="C1152">
        <f>_xlfn.IFNA(HLOOKUP(B1152,'[1]Traitement outputs'!$B$33:$Q$33,1,TRUE),16)</f>
        <v>16</v>
      </c>
      <c r="E1152" s="1">
        <v>34747.916666666664</v>
      </c>
      <c r="F1152">
        <v>18.928799999999999</v>
      </c>
      <c r="G1152">
        <f t="shared" si="102"/>
        <v>19</v>
      </c>
      <c r="I1152" s="1">
        <v>34747.916666666664</v>
      </c>
      <c r="J1152">
        <v>0</v>
      </c>
      <c r="K1152">
        <f t="shared" si="103"/>
        <v>0</v>
      </c>
      <c r="M1152">
        <f>INDEX('[1]Traitement outputs (2)'!$B$51:$Q$56,MATCH(70,'[1]Traitement outputs (2)'!$A$51:$A$56,0),MATCH(C1152,'[1]Traitement outputs (2)'!$B$51:$Q$51,0))</f>
        <v>-27.907128105419115</v>
      </c>
      <c r="N1152">
        <f>INDEX('[1]Traitement outputs (2)'!$B$34:$Q$38,MATCH(70,'[1]Traitement outputs (2)'!$A$34:$A$38,0),MATCH(C1152,'[1]Traitement outputs (2)'!$B$33:$Q$33,0))</f>
        <v>-87.65601603539298</v>
      </c>
      <c r="O1152">
        <f>INDEX('[1]Traitement outputs (2)'!$B$58:$Q$63,MATCH(70,'[1]Traitement outputs (2)'!$A$58:$A$63,0),MATCH(C1152,'[1]Traitement outputs (2)'!$B$58:$Q$58,0))</f>
        <v>27.907128104236733</v>
      </c>
      <c r="P1152">
        <f>INDEX('[1]Traitement outputs (2)'!$B$41:$Q$45,MATCH(70,'[1]Traitement outputs (2)'!$A$41:$A$45,0),MATCH(C1152,'[1]Traitement outputs (2)'!$B$40:$Q$40,0))</f>
        <v>158.03405896601754</v>
      </c>
      <c r="Q1152">
        <f>IF(K1152&lt;30,INDEX('[1]Traitement outputs (2)'!$B$51:$Q$63,MATCH(70,'[1]Traitement outputs (2)'!$A$51:$A$63,0),MATCH(C1152,'[1]Traitement outputs (2)'!$B$51:$Q$51,0)),INDEX('[1]Traitement outputs (2)'!$B$34:$Q$38,MATCH(70,'[1]Traitement outputs (2)'!$A$34:$A$38,0),MATCH(C1152,'[1]Traitement outputs (2)'!$B$33:$Q$33,0)))</f>
        <v>-27.907128105419115</v>
      </c>
      <c r="R1152">
        <f>IF(K1152&lt;30,INDEX('[1]Traitement outputs (2)'!$B$58:$Q$63,MATCH(70,'[1]Traitement outputs (2)'!$A$58:$A$63,0),MATCH(C1152,'[1]Traitement outputs (2)'!$B$58:$Q$58,0)),INDEX('[1]Traitement outputs (2)'!$B$41:$Q$45,MATCH(70,'[1]Traitement outputs (2)'!$A$41:$A$45,0),MATCH(C1152,'[1]Traitement outputs (2)'!$B$40:$Q$40,0)))</f>
        <v>27.907128104236733</v>
      </c>
      <c r="T1152">
        <f t="shared" si="104"/>
        <v>-3240.8212983285953</v>
      </c>
      <c r="U1152">
        <f t="shared" si="105"/>
        <v>3240.8212981912866</v>
      </c>
      <c r="X1152">
        <f t="shared" si="106"/>
        <v>7.8364679403255921E-2</v>
      </c>
      <c r="Y1152">
        <f t="shared" si="107"/>
        <v>6.5433390996103388E-2</v>
      </c>
    </row>
    <row r="1153" spans="1:25" x14ac:dyDescent="0.35">
      <c r="A1153" s="1">
        <v>34747.958333333336</v>
      </c>
      <c r="B1153">
        <v>16.077500000000001</v>
      </c>
      <c r="C1153">
        <f>_xlfn.IFNA(HLOOKUP(B1153,'[1]Traitement outputs'!$B$33:$Q$33,1,TRUE),16)</f>
        <v>16</v>
      </c>
      <c r="E1153" s="1">
        <v>34747.958333333336</v>
      </c>
      <c r="F1153">
        <v>17.806999999999999</v>
      </c>
      <c r="G1153">
        <f t="shared" si="102"/>
        <v>18</v>
      </c>
      <c r="I1153" s="1">
        <v>34747.958333333336</v>
      </c>
      <c r="J1153">
        <v>0</v>
      </c>
      <c r="K1153">
        <f t="shared" si="103"/>
        <v>0</v>
      </c>
      <c r="M1153">
        <f>INDEX('[1]Traitement outputs (2)'!$B$51:$Q$56,MATCH(70,'[1]Traitement outputs (2)'!$A$51:$A$56,0),MATCH(C1153,'[1]Traitement outputs (2)'!$B$51:$Q$51,0))</f>
        <v>-27.907128105419115</v>
      </c>
      <c r="N1153">
        <f>INDEX('[1]Traitement outputs (2)'!$B$34:$Q$38,MATCH(70,'[1]Traitement outputs (2)'!$A$34:$A$38,0),MATCH(C1153,'[1]Traitement outputs (2)'!$B$33:$Q$33,0))</f>
        <v>-87.65601603539298</v>
      </c>
      <c r="O1153">
        <f>INDEX('[1]Traitement outputs (2)'!$B$58:$Q$63,MATCH(70,'[1]Traitement outputs (2)'!$A$58:$A$63,0),MATCH(C1153,'[1]Traitement outputs (2)'!$B$58:$Q$58,0))</f>
        <v>27.907128104236733</v>
      </c>
      <c r="P1153">
        <f>INDEX('[1]Traitement outputs (2)'!$B$41:$Q$45,MATCH(70,'[1]Traitement outputs (2)'!$A$41:$A$45,0),MATCH(C1153,'[1]Traitement outputs (2)'!$B$40:$Q$40,0))</f>
        <v>158.03405896601754</v>
      </c>
      <c r="Q1153">
        <f>IF(K1153&lt;30,INDEX('[1]Traitement outputs (2)'!$B$51:$Q$63,MATCH(70,'[1]Traitement outputs (2)'!$A$51:$A$63,0),MATCH(C1153,'[1]Traitement outputs (2)'!$B$51:$Q$51,0)),INDEX('[1]Traitement outputs (2)'!$B$34:$Q$38,MATCH(70,'[1]Traitement outputs (2)'!$A$34:$A$38,0),MATCH(C1153,'[1]Traitement outputs (2)'!$B$33:$Q$33,0)))</f>
        <v>-27.907128105419115</v>
      </c>
      <c r="R1153">
        <f>IF(K1153&lt;30,INDEX('[1]Traitement outputs (2)'!$B$58:$Q$63,MATCH(70,'[1]Traitement outputs (2)'!$A$58:$A$63,0),MATCH(C1153,'[1]Traitement outputs (2)'!$B$58:$Q$58,0)),INDEX('[1]Traitement outputs (2)'!$B$41:$Q$45,MATCH(70,'[1]Traitement outputs (2)'!$A$41:$A$45,0),MATCH(C1153,'[1]Traitement outputs (2)'!$B$40:$Q$40,0)))</f>
        <v>27.907128104236733</v>
      </c>
      <c r="T1153">
        <f t="shared" si="104"/>
        <v>-3240.8212983285953</v>
      </c>
      <c r="U1153">
        <f t="shared" si="105"/>
        <v>3240.8212981912866</v>
      </c>
      <c r="X1153">
        <f t="shared" si="106"/>
        <v>7.8364679403255921E-2</v>
      </c>
      <c r="Y1153">
        <f t="shared" si="107"/>
        <v>6.5433390996103388E-2</v>
      </c>
    </row>
    <row r="1154" spans="1:25" x14ac:dyDescent="0.35">
      <c r="A1154" s="1">
        <v>34748</v>
      </c>
      <c r="B1154">
        <v>16.0778</v>
      </c>
      <c r="C1154">
        <f>_xlfn.IFNA(HLOOKUP(B1154,'[1]Traitement outputs'!$B$33:$Q$33,1,TRUE),16)</f>
        <v>16</v>
      </c>
      <c r="E1154" s="1">
        <v>34748</v>
      </c>
      <c r="F1154">
        <v>16.9162</v>
      </c>
      <c r="G1154">
        <f t="shared" si="102"/>
        <v>17</v>
      </c>
      <c r="I1154" s="1">
        <v>34748</v>
      </c>
      <c r="J1154">
        <v>0</v>
      </c>
      <c r="K1154">
        <f t="shared" si="103"/>
        <v>0</v>
      </c>
      <c r="M1154">
        <f>INDEX('[1]Traitement outputs (2)'!$B$51:$Q$56,MATCH(70,'[1]Traitement outputs (2)'!$A$51:$A$56,0),MATCH(C1154,'[1]Traitement outputs (2)'!$B$51:$Q$51,0))</f>
        <v>-27.907128105419115</v>
      </c>
      <c r="N1154">
        <f>INDEX('[1]Traitement outputs (2)'!$B$34:$Q$38,MATCH(70,'[1]Traitement outputs (2)'!$A$34:$A$38,0),MATCH(C1154,'[1]Traitement outputs (2)'!$B$33:$Q$33,0))</f>
        <v>-87.65601603539298</v>
      </c>
      <c r="O1154">
        <f>INDEX('[1]Traitement outputs (2)'!$B$58:$Q$63,MATCH(70,'[1]Traitement outputs (2)'!$A$58:$A$63,0),MATCH(C1154,'[1]Traitement outputs (2)'!$B$58:$Q$58,0))</f>
        <v>27.907128104236733</v>
      </c>
      <c r="P1154">
        <f>INDEX('[1]Traitement outputs (2)'!$B$41:$Q$45,MATCH(70,'[1]Traitement outputs (2)'!$A$41:$A$45,0),MATCH(C1154,'[1]Traitement outputs (2)'!$B$40:$Q$40,0))</f>
        <v>158.03405896601754</v>
      </c>
      <c r="Q1154">
        <f>IF(K1154&lt;30,INDEX('[1]Traitement outputs (2)'!$B$51:$Q$63,MATCH(70,'[1]Traitement outputs (2)'!$A$51:$A$63,0),MATCH(C1154,'[1]Traitement outputs (2)'!$B$51:$Q$51,0)),INDEX('[1]Traitement outputs (2)'!$B$34:$Q$38,MATCH(70,'[1]Traitement outputs (2)'!$A$34:$A$38,0),MATCH(C1154,'[1]Traitement outputs (2)'!$B$33:$Q$33,0)))</f>
        <v>-27.907128105419115</v>
      </c>
      <c r="R1154">
        <f>IF(K1154&lt;30,INDEX('[1]Traitement outputs (2)'!$B$58:$Q$63,MATCH(70,'[1]Traitement outputs (2)'!$A$58:$A$63,0),MATCH(C1154,'[1]Traitement outputs (2)'!$B$58:$Q$58,0)),INDEX('[1]Traitement outputs (2)'!$B$41:$Q$45,MATCH(70,'[1]Traitement outputs (2)'!$A$41:$A$45,0),MATCH(C1154,'[1]Traitement outputs (2)'!$B$40:$Q$40,0)))</f>
        <v>27.907128104236733</v>
      </c>
      <c r="T1154">
        <f t="shared" si="104"/>
        <v>-3240.8212983285953</v>
      </c>
      <c r="U1154">
        <f t="shared" si="105"/>
        <v>3240.8212981912866</v>
      </c>
      <c r="X1154">
        <f t="shared" si="106"/>
        <v>7.8364679403255921E-2</v>
      </c>
      <c r="Y1154">
        <f t="shared" si="107"/>
        <v>6.5433390996103388E-2</v>
      </c>
    </row>
    <row r="1155" spans="1:25" x14ac:dyDescent="0.35">
      <c r="A1155" s="1">
        <v>34748.041666666664</v>
      </c>
      <c r="B1155">
        <v>16.078099999999999</v>
      </c>
      <c r="C1155">
        <f>_xlfn.IFNA(HLOOKUP(B1155,'[1]Traitement outputs'!$B$33:$Q$33,1,TRUE),16)</f>
        <v>16</v>
      </c>
      <c r="E1155" s="1">
        <v>34748.041666666664</v>
      </c>
      <c r="F1155">
        <v>16.1633</v>
      </c>
      <c r="G1155">
        <f t="shared" ref="G1155:G1218" si="108">ROUND(F1155,0)</f>
        <v>16</v>
      </c>
      <c r="I1155" s="1">
        <v>34748.041666666664</v>
      </c>
      <c r="J1155">
        <v>0</v>
      </c>
      <c r="K1155">
        <f t="shared" ref="K1155:K1218" si="109">J1155/$AB$2</f>
        <v>0</v>
      </c>
      <c r="M1155">
        <f>INDEX('[1]Traitement outputs (2)'!$B$51:$Q$56,MATCH(70,'[1]Traitement outputs (2)'!$A$51:$A$56,0),MATCH(C1155,'[1]Traitement outputs (2)'!$B$51:$Q$51,0))</f>
        <v>-27.907128105419115</v>
      </c>
      <c r="N1155">
        <f>INDEX('[1]Traitement outputs (2)'!$B$34:$Q$38,MATCH(70,'[1]Traitement outputs (2)'!$A$34:$A$38,0),MATCH(C1155,'[1]Traitement outputs (2)'!$B$33:$Q$33,0))</f>
        <v>-87.65601603539298</v>
      </c>
      <c r="O1155">
        <f>INDEX('[1]Traitement outputs (2)'!$B$58:$Q$63,MATCH(70,'[1]Traitement outputs (2)'!$A$58:$A$63,0),MATCH(C1155,'[1]Traitement outputs (2)'!$B$58:$Q$58,0))</f>
        <v>27.907128104236733</v>
      </c>
      <c r="P1155">
        <f>INDEX('[1]Traitement outputs (2)'!$B$41:$Q$45,MATCH(70,'[1]Traitement outputs (2)'!$A$41:$A$45,0),MATCH(C1155,'[1]Traitement outputs (2)'!$B$40:$Q$40,0))</f>
        <v>158.03405896601754</v>
      </c>
      <c r="Q1155">
        <f>IF(K1155&lt;30,INDEX('[1]Traitement outputs (2)'!$B$51:$Q$63,MATCH(70,'[1]Traitement outputs (2)'!$A$51:$A$63,0),MATCH(C1155,'[1]Traitement outputs (2)'!$B$51:$Q$51,0)),INDEX('[1]Traitement outputs (2)'!$B$34:$Q$38,MATCH(70,'[1]Traitement outputs (2)'!$A$34:$A$38,0),MATCH(C1155,'[1]Traitement outputs (2)'!$B$33:$Q$33,0)))</f>
        <v>-27.907128105419115</v>
      </c>
      <c r="R1155">
        <f>IF(K1155&lt;30,INDEX('[1]Traitement outputs (2)'!$B$58:$Q$63,MATCH(70,'[1]Traitement outputs (2)'!$A$58:$A$63,0),MATCH(C1155,'[1]Traitement outputs (2)'!$B$58:$Q$58,0)),INDEX('[1]Traitement outputs (2)'!$B$41:$Q$45,MATCH(70,'[1]Traitement outputs (2)'!$A$41:$A$45,0),MATCH(C1155,'[1]Traitement outputs (2)'!$B$40:$Q$40,0)))</f>
        <v>27.907128104236733</v>
      </c>
      <c r="T1155">
        <f t="shared" ref="T1155:T1218" si="110">Q1155*$AB$2</f>
        <v>-3240.8212983285953</v>
      </c>
      <c r="U1155">
        <f t="shared" ref="U1155:U1218" si="111">R1155*$AB$2</f>
        <v>3240.8212981912866</v>
      </c>
      <c r="X1155">
        <f t="shared" ref="X1155:X1218" si="112">T1155/$V$2</f>
        <v>7.8364679403255921E-2</v>
      </c>
      <c r="Y1155">
        <f t="shared" ref="Y1155:Y1218" si="113">U1155/$W$2</f>
        <v>6.5433390996103388E-2</v>
      </c>
    </row>
    <row r="1156" spans="1:25" x14ac:dyDescent="0.35">
      <c r="A1156" s="1">
        <v>34748.083333333336</v>
      </c>
      <c r="B1156">
        <v>16.078299999999999</v>
      </c>
      <c r="C1156">
        <f>_xlfn.IFNA(HLOOKUP(B1156,'[1]Traitement outputs'!$B$33:$Q$33,1,TRUE),16)</f>
        <v>16</v>
      </c>
      <c r="E1156" s="1">
        <v>34748.083333333336</v>
      </c>
      <c r="F1156">
        <v>15.553900000000001</v>
      </c>
      <c r="G1156">
        <f t="shared" si="108"/>
        <v>16</v>
      </c>
      <c r="I1156" s="1">
        <v>34748.083333333336</v>
      </c>
      <c r="J1156">
        <v>0</v>
      </c>
      <c r="K1156">
        <f t="shared" si="109"/>
        <v>0</v>
      </c>
      <c r="M1156">
        <f>INDEX('[1]Traitement outputs (2)'!$B$51:$Q$56,MATCH(70,'[1]Traitement outputs (2)'!$A$51:$A$56,0),MATCH(C1156,'[1]Traitement outputs (2)'!$B$51:$Q$51,0))</f>
        <v>-27.907128105419115</v>
      </c>
      <c r="N1156">
        <f>INDEX('[1]Traitement outputs (2)'!$B$34:$Q$38,MATCH(70,'[1]Traitement outputs (2)'!$A$34:$A$38,0),MATCH(C1156,'[1]Traitement outputs (2)'!$B$33:$Q$33,0))</f>
        <v>-87.65601603539298</v>
      </c>
      <c r="O1156">
        <f>INDEX('[1]Traitement outputs (2)'!$B$58:$Q$63,MATCH(70,'[1]Traitement outputs (2)'!$A$58:$A$63,0),MATCH(C1156,'[1]Traitement outputs (2)'!$B$58:$Q$58,0))</f>
        <v>27.907128104236733</v>
      </c>
      <c r="P1156">
        <f>INDEX('[1]Traitement outputs (2)'!$B$41:$Q$45,MATCH(70,'[1]Traitement outputs (2)'!$A$41:$A$45,0),MATCH(C1156,'[1]Traitement outputs (2)'!$B$40:$Q$40,0))</f>
        <v>158.03405896601754</v>
      </c>
      <c r="Q1156">
        <f>IF(K1156&lt;30,INDEX('[1]Traitement outputs (2)'!$B$51:$Q$63,MATCH(70,'[1]Traitement outputs (2)'!$A$51:$A$63,0),MATCH(C1156,'[1]Traitement outputs (2)'!$B$51:$Q$51,0)),INDEX('[1]Traitement outputs (2)'!$B$34:$Q$38,MATCH(70,'[1]Traitement outputs (2)'!$A$34:$A$38,0),MATCH(C1156,'[1]Traitement outputs (2)'!$B$33:$Q$33,0)))</f>
        <v>-27.907128105419115</v>
      </c>
      <c r="R1156">
        <f>IF(K1156&lt;30,INDEX('[1]Traitement outputs (2)'!$B$58:$Q$63,MATCH(70,'[1]Traitement outputs (2)'!$A$58:$A$63,0),MATCH(C1156,'[1]Traitement outputs (2)'!$B$58:$Q$58,0)),INDEX('[1]Traitement outputs (2)'!$B$41:$Q$45,MATCH(70,'[1]Traitement outputs (2)'!$A$41:$A$45,0),MATCH(C1156,'[1]Traitement outputs (2)'!$B$40:$Q$40,0)))</f>
        <v>27.907128104236733</v>
      </c>
      <c r="T1156">
        <f t="shared" si="110"/>
        <v>-3240.8212983285953</v>
      </c>
      <c r="U1156">
        <f t="shared" si="111"/>
        <v>3240.8212981912866</v>
      </c>
      <c r="X1156">
        <f t="shared" si="112"/>
        <v>7.8364679403255921E-2</v>
      </c>
      <c r="Y1156">
        <f t="shared" si="113"/>
        <v>6.5433390996103388E-2</v>
      </c>
    </row>
    <row r="1157" spans="1:25" x14ac:dyDescent="0.35">
      <c r="A1157" s="1">
        <v>34748.125</v>
      </c>
      <c r="B1157">
        <v>16.078399999999998</v>
      </c>
      <c r="C1157">
        <f>_xlfn.IFNA(HLOOKUP(B1157,'[1]Traitement outputs'!$B$33:$Q$33,1,TRUE),16)</f>
        <v>16</v>
      </c>
      <c r="E1157" s="1">
        <v>34748.125</v>
      </c>
      <c r="F1157">
        <v>15.0318</v>
      </c>
      <c r="G1157">
        <f t="shared" si="108"/>
        <v>15</v>
      </c>
      <c r="I1157" s="1">
        <v>34748.125</v>
      </c>
      <c r="J1157">
        <v>0</v>
      </c>
      <c r="K1157">
        <f t="shared" si="109"/>
        <v>0</v>
      </c>
      <c r="M1157">
        <f>INDEX('[1]Traitement outputs (2)'!$B$51:$Q$56,MATCH(70,'[1]Traitement outputs (2)'!$A$51:$A$56,0),MATCH(C1157,'[1]Traitement outputs (2)'!$B$51:$Q$51,0))</f>
        <v>-27.907128105419115</v>
      </c>
      <c r="N1157">
        <f>INDEX('[1]Traitement outputs (2)'!$B$34:$Q$38,MATCH(70,'[1]Traitement outputs (2)'!$A$34:$A$38,0),MATCH(C1157,'[1]Traitement outputs (2)'!$B$33:$Q$33,0))</f>
        <v>-87.65601603539298</v>
      </c>
      <c r="O1157">
        <f>INDEX('[1]Traitement outputs (2)'!$B$58:$Q$63,MATCH(70,'[1]Traitement outputs (2)'!$A$58:$A$63,0),MATCH(C1157,'[1]Traitement outputs (2)'!$B$58:$Q$58,0))</f>
        <v>27.907128104236733</v>
      </c>
      <c r="P1157">
        <f>INDEX('[1]Traitement outputs (2)'!$B$41:$Q$45,MATCH(70,'[1]Traitement outputs (2)'!$A$41:$A$45,0),MATCH(C1157,'[1]Traitement outputs (2)'!$B$40:$Q$40,0))</f>
        <v>158.03405896601754</v>
      </c>
      <c r="Q1157">
        <f>IF(K1157&lt;30,INDEX('[1]Traitement outputs (2)'!$B$51:$Q$63,MATCH(70,'[1]Traitement outputs (2)'!$A$51:$A$63,0),MATCH(C1157,'[1]Traitement outputs (2)'!$B$51:$Q$51,0)),INDEX('[1]Traitement outputs (2)'!$B$34:$Q$38,MATCH(70,'[1]Traitement outputs (2)'!$A$34:$A$38,0),MATCH(C1157,'[1]Traitement outputs (2)'!$B$33:$Q$33,0)))</f>
        <v>-27.907128105419115</v>
      </c>
      <c r="R1157">
        <f>IF(K1157&lt;30,INDEX('[1]Traitement outputs (2)'!$B$58:$Q$63,MATCH(70,'[1]Traitement outputs (2)'!$A$58:$A$63,0),MATCH(C1157,'[1]Traitement outputs (2)'!$B$58:$Q$58,0)),INDEX('[1]Traitement outputs (2)'!$B$41:$Q$45,MATCH(70,'[1]Traitement outputs (2)'!$A$41:$A$45,0),MATCH(C1157,'[1]Traitement outputs (2)'!$B$40:$Q$40,0)))</f>
        <v>27.907128104236733</v>
      </c>
      <c r="T1157">
        <f t="shared" si="110"/>
        <v>-3240.8212983285953</v>
      </c>
      <c r="U1157">
        <f t="shared" si="111"/>
        <v>3240.8212981912866</v>
      </c>
      <c r="X1157">
        <f t="shared" si="112"/>
        <v>7.8364679403255921E-2</v>
      </c>
      <c r="Y1157">
        <f t="shared" si="113"/>
        <v>6.5433390996103388E-2</v>
      </c>
    </row>
    <row r="1158" spans="1:25" x14ac:dyDescent="0.35">
      <c r="A1158" s="1">
        <v>34748.166666666664</v>
      </c>
      <c r="B1158">
        <v>16.078399999999998</v>
      </c>
      <c r="C1158">
        <f>_xlfn.IFNA(HLOOKUP(B1158,'[1]Traitement outputs'!$B$33:$Q$33,1,TRUE),16)</f>
        <v>16</v>
      </c>
      <c r="E1158" s="1">
        <v>34748.166666666664</v>
      </c>
      <c r="F1158">
        <v>14.5999</v>
      </c>
      <c r="G1158">
        <f t="shared" si="108"/>
        <v>15</v>
      </c>
      <c r="I1158" s="1">
        <v>34748.166666666664</v>
      </c>
      <c r="J1158">
        <v>0</v>
      </c>
      <c r="K1158">
        <f t="shared" si="109"/>
        <v>0</v>
      </c>
      <c r="M1158">
        <f>INDEX('[1]Traitement outputs (2)'!$B$51:$Q$56,MATCH(70,'[1]Traitement outputs (2)'!$A$51:$A$56,0),MATCH(C1158,'[1]Traitement outputs (2)'!$B$51:$Q$51,0))</f>
        <v>-27.907128105419115</v>
      </c>
      <c r="N1158">
        <f>INDEX('[1]Traitement outputs (2)'!$B$34:$Q$38,MATCH(70,'[1]Traitement outputs (2)'!$A$34:$A$38,0),MATCH(C1158,'[1]Traitement outputs (2)'!$B$33:$Q$33,0))</f>
        <v>-87.65601603539298</v>
      </c>
      <c r="O1158">
        <f>INDEX('[1]Traitement outputs (2)'!$B$58:$Q$63,MATCH(70,'[1]Traitement outputs (2)'!$A$58:$A$63,0),MATCH(C1158,'[1]Traitement outputs (2)'!$B$58:$Q$58,0))</f>
        <v>27.907128104236733</v>
      </c>
      <c r="P1158">
        <f>INDEX('[1]Traitement outputs (2)'!$B$41:$Q$45,MATCH(70,'[1]Traitement outputs (2)'!$A$41:$A$45,0),MATCH(C1158,'[1]Traitement outputs (2)'!$B$40:$Q$40,0))</f>
        <v>158.03405896601754</v>
      </c>
      <c r="Q1158">
        <f>IF(K1158&lt;30,INDEX('[1]Traitement outputs (2)'!$B$51:$Q$63,MATCH(70,'[1]Traitement outputs (2)'!$A$51:$A$63,0),MATCH(C1158,'[1]Traitement outputs (2)'!$B$51:$Q$51,0)),INDEX('[1]Traitement outputs (2)'!$B$34:$Q$38,MATCH(70,'[1]Traitement outputs (2)'!$A$34:$A$38,0),MATCH(C1158,'[1]Traitement outputs (2)'!$B$33:$Q$33,0)))</f>
        <v>-27.907128105419115</v>
      </c>
      <c r="R1158">
        <f>IF(K1158&lt;30,INDEX('[1]Traitement outputs (2)'!$B$58:$Q$63,MATCH(70,'[1]Traitement outputs (2)'!$A$58:$A$63,0),MATCH(C1158,'[1]Traitement outputs (2)'!$B$58:$Q$58,0)),INDEX('[1]Traitement outputs (2)'!$B$41:$Q$45,MATCH(70,'[1]Traitement outputs (2)'!$A$41:$A$45,0),MATCH(C1158,'[1]Traitement outputs (2)'!$B$40:$Q$40,0)))</f>
        <v>27.907128104236733</v>
      </c>
      <c r="T1158">
        <f t="shared" si="110"/>
        <v>-3240.8212983285953</v>
      </c>
      <c r="U1158">
        <f t="shared" si="111"/>
        <v>3240.8212981912866</v>
      </c>
      <c r="X1158">
        <f t="shared" si="112"/>
        <v>7.8364679403255921E-2</v>
      </c>
      <c r="Y1158">
        <f t="shared" si="113"/>
        <v>6.5433390996103388E-2</v>
      </c>
    </row>
    <row r="1159" spans="1:25" x14ac:dyDescent="0.35">
      <c r="A1159" s="1">
        <v>34748.208333333336</v>
      </c>
      <c r="B1159">
        <v>20.032499999999999</v>
      </c>
      <c r="C1159">
        <f>_xlfn.IFNA(HLOOKUP(B1159,'[1]Traitement outputs'!$B$33:$Q$33,1,TRUE),16)</f>
        <v>20</v>
      </c>
      <c r="E1159" s="1">
        <v>34748.208333333336</v>
      </c>
      <c r="F1159">
        <v>11.0604</v>
      </c>
      <c r="G1159">
        <f t="shared" si="108"/>
        <v>11</v>
      </c>
      <c r="I1159" s="1">
        <v>34748.208333333336</v>
      </c>
      <c r="J1159">
        <v>0</v>
      </c>
      <c r="K1159">
        <f t="shared" si="109"/>
        <v>0</v>
      </c>
      <c r="M1159">
        <f>INDEX('[1]Traitement outputs (2)'!$B$51:$Q$56,MATCH(70,'[1]Traitement outputs (2)'!$A$51:$A$56,0),MATCH(C1159,'[1]Traitement outputs (2)'!$B$51:$Q$51,0))</f>
        <v>-16.864255714989046</v>
      </c>
      <c r="N1159">
        <f>INDEX('[1]Traitement outputs (2)'!$B$34:$Q$38,MATCH(70,'[1]Traitement outputs (2)'!$A$34:$A$38,0),MATCH(C1159,'[1]Traitement outputs (2)'!$B$33:$Q$33,0))</f>
        <v>-183.77989640241771</v>
      </c>
      <c r="O1159">
        <f>INDEX('[1]Traitement outputs (2)'!$B$58:$Q$63,MATCH(70,'[1]Traitement outputs (2)'!$A$58:$A$63,0),MATCH(C1159,'[1]Traitement outputs (2)'!$B$58:$Q$58,0))</f>
        <v>16.864787616041994</v>
      </c>
      <c r="P1159">
        <f>INDEX('[1]Traitement outputs (2)'!$B$41:$Q$45,MATCH(70,'[1]Traitement outputs (2)'!$A$41:$A$45,0),MATCH(C1159,'[1]Traitement outputs (2)'!$B$40:$Q$40,0))</f>
        <v>254.15803075879367</v>
      </c>
      <c r="Q1159">
        <f>IF(K1159&lt;30,INDEX('[1]Traitement outputs (2)'!$B$51:$Q$63,MATCH(70,'[1]Traitement outputs (2)'!$A$51:$A$63,0),MATCH(C1159,'[1]Traitement outputs (2)'!$B$51:$Q$51,0)),INDEX('[1]Traitement outputs (2)'!$B$34:$Q$38,MATCH(70,'[1]Traitement outputs (2)'!$A$34:$A$38,0),MATCH(C1159,'[1]Traitement outputs (2)'!$B$33:$Q$33,0)))</f>
        <v>-16.864255714989046</v>
      </c>
      <c r="R1159">
        <f>IF(K1159&lt;30,INDEX('[1]Traitement outputs (2)'!$B$58:$Q$63,MATCH(70,'[1]Traitement outputs (2)'!$A$58:$A$63,0),MATCH(C1159,'[1]Traitement outputs (2)'!$B$58:$Q$58,0)),INDEX('[1]Traitement outputs (2)'!$B$41:$Q$45,MATCH(70,'[1]Traitement outputs (2)'!$A$41:$A$45,0),MATCH(C1159,'[1]Traitement outputs (2)'!$B$40:$Q$40,0)))</f>
        <v>16.864787616041994</v>
      </c>
      <c r="T1159">
        <f t="shared" si="110"/>
        <v>-1958.42577907482</v>
      </c>
      <c r="U1159">
        <f t="shared" si="111"/>
        <v>1958.4875481058175</v>
      </c>
      <c r="X1159">
        <f t="shared" si="112"/>
        <v>4.735571455032727E-2</v>
      </c>
      <c r="Y1159">
        <f t="shared" si="113"/>
        <v>3.954259420836595E-2</v>
      </c>
    </row>
    <row r="1160" spans="1:25" x14ac:dyDescent="0.35">
      <c r="A1160" s="1">
        <v>34748.25</v>
      </c>
      <c r="B1160">
        <v>20.078299999999999</v>
      </c>
      <c r="C1160">
        <f>_xlfn.IFNA(HLOOKUP(B1160,'[1]Traitement outputs'!$B$33:$Q$33,1,TRUE),16)</f>
        <v>20</v>
      </c>
      <c r="E1160" s="1">
        <v>34748.25</v>
      </c>
      <c r="F1160">
        <v>10.912599999999999</v>
      </c>
      <c r="G1160">
        <f t="shared" si="108"/>
        <v>11</v>
      </c>
      <c r="I1160" s="1">
        <v>34748.25</v>
      </c>
      <c r="J1160">
        <v>1043.46</v>
      </c>
      <c r="K1160">
        <f t="shared" si="109"/>
        <v>8.9853679707359415</v>
      </c>
      <c r="M1160">
        <f>INDEX('[1]Traitement outputs (2)'!$B$51:$Q$56,MATCH(70,'[1]Traitement outputs (2)'!$A$51:$A$56,0),MATCH(C1160,'[1]Traitement outputs (2)'!$B$51:$Q$51,0))</f>
        <v>-16.864255714989046</v>
      </c>
      <c r="N1160">
        <f>INDEX('[1]Traitement outputs (2)'!$B$34:$Q$38,MATCH(70,'[1]Traitement outputs (2)'!$A$34:$A$38,0),MATCH(C1160,'[1]Traitement outputs (2)'!$B$33:$Q$33,0))</f>
        <v>-183.77989640241771</v>
      </c>
      <c r="O1160">
        <f>INDEX('[1]Traitement outputs (2)'!$B$58:$Q$63,MATCH(70,'[1]Traitement outputs (2)'!$A$58:$A$63,0),MATCH(C1160,'[1]Traitement outputs (2)'!$B$58:$Q$58,0))</f>
        <v>16.864787616041994</v>
      </c>
      <c r="P1160">
        <f>INDEX('[1]Traitement outputs (2)'!$B$41:$Q$45,MATCH(70,'[1]Traitement outputs (2)'!$A$41:$A$45,0),MATCH(C1160,'[1]Traitement outputs (2)'!$B$40:$Q$40,0))</f>
        <v>254.15803075879367</v>
      </c>
      <c r="Q1160">
        <f>IF(K1160&lt;30,INDEX('[1]Traitement outputs (2)'!$B$51:$Q$63,MATCH(70,'[1]Traitement outputs (2)'!$A$51:$A$63,0),MATCH(C1160,'[1]Traitement outputs (2)'!$B$51:$Q$51,0)),INDEX('[1]Traitement outputs (2)'!$B$34:$Q$38,MATCH(70,'[1]Traitement outputs (2)'!$A$34:$A$38,0),MATCH(C1160,'[1]Traitement outputs (2)'!$B$33:$Q$33,0)))</f>
        <v>-16.864255714989046</v>
      </c>
      <c r="R1160">
        <f>IF(K1160&lt;30,INDEX('[1]Traitement outputs (2)'!$B$58:$Q$63,MATCH(70,'[1]Traitement outputs (2)'!$A$58:$A$63,0),MATCH(C1160,'[1]Traitement outputs (2)'!$B$58:$Q$58,0)),INDEX('[1]Traitement outputs (2)'!$B$41:$Q$45,MATCH(70,'[1]Traitement outputs (2)'!$A$41:$A$45,0),MATCH(C1160,'[1]Traitement outputs (2)'!$B$40:$Q$40,0)))</f>
        <v>16.864787616041994</v>
      </c>
      <c r="T1160">
        <f t="shared" si="110"/>
        <v>-1958.42577907482</v>
      </c>
      <c r="U1160">
        <f t="shared" si="111"/>
        <v>1958.4875481058175</v>
      </c>
      <c r="X1160">
        <f t="shared" si="112"/>
        <v>4.735571455032727E-2</v>
      </c>
      <c r="Y1160">
        <f t="shared" si="113"/>
        <v>3.954259420836595E-2</v>
      </c>
    </row>
    <row r="1161" spans="1:25" x14ac:dyDescent="0.35">
      <c r="A1161" s="1">
        <v>34748.291666666664</v>
      </c>
      <c r="B1161">
        <v>20.082000000000001</v>
      </c>
      <c r="C1161">
        <f>_xlfn.IFNA(HLOOKUP(B1161,'[1]Traitement outputs'!$B$33:$Q$33,1,TRUE),16)</f>
        <v>20</v>
      </c>
      <c r="E1161" s="1">
        <v>34748.291666666664</v>
      </c>
      <c r="F1161">
        <v>10.92</v>
      </c>
      <c r="G1161">
        <f t="shared" si="108"/>
        <v>11</v>
      </c>
      <c r="I1161" s="1">
        <v>34748.291666666664</v>
      </c>
      <c r="J1161">
        <v>12897.4</v>
      </c>
      <c r="K1161">
        <f t="shared" si="109"/>
        <v>111.06116656677757</v>
      </c>
      <c r="M1161">
        <f>INDEX('[1]Traitement outputs (2)'!$B$51:$Q$56,MATCH(70,'[1]Traitement outputs (2)'!$A$51:$A$56,0),MATCH(C1161,'[1]Traitement outputs (2)'!$B$51:$Q$51,0))</f>
        <v>-16.864255714989046</v>
      </c>
      <c r="N1161">
        <f>INDEX('[1]Traitement outputs (2)'!$B$34:$Q$38,MATCH(70,'[1]Traitement outputs (2)'!$A$34:$A$38,0),MATCH(C1161,'[1]Traitement outputs (2)'!$B$33:$Q$33,0))</f>
        <v>-183.77989640241771</v>
      </c>
      <c r="O1161">
        <f>INDEX('[1]Traitement outputs (2)'!$B$58:$Q$63,MATCH(70,'[1]Traitement outputs (2)'!$A$58:$A$63,0),MATCH(C1161,'[1]Traitement outputs (2)'!$B$58:$Q$58,0))</f>
        <v>16.864787616041994</v>
      </c>
      <c r="P1161">
        <f>INDEX('[1]Traitement outputs (2)'!$B$41:$Q$45,MATCH(70,'[1]Traitement outputs (2)'!$A$41:$A$45,0),MATCH(C1161,'[1]Traitement outputs (2)'!$B$40:$Q$40,0))</f>
        <v>254.15803075879367</v>
      </c>
      <c r="Q1161">
        <f>IF(K1161&lt;30,INDEX('[1]Traitement outputs (2)'!$B$51:$Q$63,MATCH(70,'[1]Traitement outputs (2)'!$A$51:$A$63,0),MATCH(C1161,'[1]Traitement outputs (2)'!$B$51:$Q$51,0)),INDEX('[1]Traitement outputs (2)'!$B$34:$Q$38,MATCH(70,'[1]Traitement outputs (2)'!$A$34:$A$38,0),MATCH(C1161,'[1]Traitement outputs (2)'!$B$33:$Q$33,0)))</f>
        <v>-183.77989640241771</v>
      </c>
      <c r="R1161">
        <f>IF(K1161&lt;30,INDEX('[1]Traitement outputs (2)'!$B$58:$Q$63,MATCH(70,'[1]Traitement outputs (2)'!$A$58:$A$63,0),MATCH(C1161,'[1]Traitement outputs (2)'!$B$58:$Q$58,0)),INDEX('[1]Traitement outputs (2)'!$B$41:$Q$45,MATCH(70,'[1]Traitement outputs (2)'!$A$41:$A$45,0),MATCH(C1161,'[1]Traitement outputs (2)'!$B$40:$Q$40,0)))</f>
        <v>254.15803075879367</v>
      </c>
      <c r="T1161">
        <f t="shared" si="110"/>
        <v>-21342.138833337085</v>
      </c>
      <c r="U1161">
        <f t="shared" si="111"/>
        <v>29515.067122381799</v>
      </c>
      <c r="X1161">
        <f t="shared" si="112"/>
        <v>0.51606358805306241</v>
      </c>
      <c r="Y1161">
        <f t="shared" si="113"/>
        <v>0.59592021577150611</v>
      </c>
    </row>
    <row r="1162" spans="1:25" x14ac:dyDescent="0.35">
      <c r="A1162" s="1">
        <v>34748.333333333336</v>
      </c>
      <c r="B1162">
        <v>20.086500000000001</v>
      </c>
      <c r="C1162">
        <f>_xlfn.IFNA(HLOOKUP(B1162,'[1]Traitement outputs'!$B$33:$Q$33,1,TRUE),16)</f>
        <v>20</v>
      </c>
      <c r="E1162" s="1">
        <v>34748.333333333336</v>
      </c>
      <c r="F1162">
        <v>11.052300000000001</v>
      </c>
      <c r="G1162">
        <f t="shared" si="108"/>
        <v>11</v>
      </c>
      <c r="I1162" s="1">
        <v>34748.333333333336</v>
      </c>
      <c r="J1162">
        <v>16273.7</v>
      </c>
      <c r="K1162">
        <f t="shared" si="109"/>
        <v>140.13491915872723</v>
      </c>
      <c r="M1162">
        <f>INDEX('[1]Traitement outputs (2)'!$B$51:$Q$56,MATCH(70,'[1]Traitement outputs (2)'!$A$51:$A$56,0),MATCH(C1162,'[1]Traitement outputs (2)'!$B$51:$Q$51,0))</f>
        <v>-16.864255714989046</v>
      </c>
      <c r="N1162">
        <f>INDEX('[1]Traitement outputs (2)'!$B$34:$Q$38,MATCH(70,'[1]Traitement outputs (2)'!$A$34:$A$38,0),MATCH(C1162,'[1]Traitement outputs (2)'!$B$33:$Q$33,0))</f>
        <v>-183.77989640241771</v>
      </c>
      <c r="O1162">
        <f>INDEX('[1]Traitement outputs (2)'!$B$58:$Q$63,MATCH(70,'[1]Traitement outputs (2)'!$A$58:$A$63,0),MATCH(C1162,'[1]Traitement outputs (2)'!$B$58:$Q$58,0))</f>
        <v>16.864787616041994</v>
      </c>
      <c r="P1162">
        <f>INDEX('[1]Traitement outputs (2)'!$B$41:$Q$45,MATCH(70,'[1]Traitement outputs (2)'!$A$41:$A$45,0),MATCH(C1162,'[1]Traitement outputs (2)'!$B$40:$Q$40,0))</f>
        <v>254.15803075879367</v>
      </c>
      <c r="Q1162">
        <f>IF(K1162&lt;30,INDEX('[1]Traitement outputs (2)'!$B$51:$Q$63,MATCH(70,'[1]Traitement outputs (2)'!$A$51:$A$63,0),MATCH(C1162,'[1]Traitement outputs (2)'!$B$51:$Q$51,0)),INDEX('[1]Traitement outputs (2)'!$B$34:$Q$38,MATCH(70,'[1]Traitement outputs (2)'!$A$34:$A$38,0),MATCH(C1162,'[1]Traitement outputs (2)'!$B$33:$Q$33,0)))</f>
        <v>-183.77989640241771</v>
      </c>
      <c r="R1162">
        <f>IF(K1162&lt;30,INDEX('[1]Traitement outputs (2)'!$B$58:$Q$63,MATCH(70,'[1]Traitement outputs (2)'!$A$58:$A$63,0),MATCH(C1162,'[1]Traitement outputs (2)'!$B$58:$Q$58,0)),INDEX('[1]Traitement outputs (2)'!$B$41:$Q$45,MATCH(70,'[1]Traitement outputs (2)'!$A$41:$A$45,0),MATCH(C1162,'[1]Traitement outputs (2)'!$B$40:$Q$40,0)))</f>
        <v>254.15803075879367</v>
      </c>
      <c r="T1162">
        <f t="shared" si="110"/>
        <v>-21342.138833337085</v>
      </c>
      <c r="U1162">
        <f t="shared" si="111"/>
        <v>29515.067122381799</v>
      </c>
      <c r="X1162">
        <f t="shared" si="112"/>
        <v>0.51606358805306241</v>
      </c>
      <c r="Y1162">
        <f t="shared" si="113"/>
        <v>0.59592021577150611</v>
      </c>
    </row>
    <row r="1163" spans="1:25" x14ac:dyDescent="0.35">
      <c r="A1163" s="1">
        <v>34748.375</v>
      </c>
      <c r="B1163">
        <v>20.091899999999999</v>
      </c>
      <c r="C1163">
        <f>_xlfn.IFNA(HLOOKUP(B1163,'[1]Traitement outputs'!$B$33:$Q$33,1,TRUE),16)</f>
        <v>20</v>
      </c>
      <c r="E1163" s="1">
        <v>34748.375</v>
      </c>
      <c r="F1163">
        <v>11.2882</v>
      </c>
      <c r="G1163">
        <f t="shared" si="108"/>
        <v>11</v>
      </c>
      <c r="I1163" s="1">
        <v>34748.375</v>
      </c>
      <c r="J1163">
        <v>16745.5</v>
      </c>
      <c r="K1163">
        <f t="shared" si="109"/>
        <v>144.19764950641013</v>
      </c>
      <c r="M1163">
        <f>INDEX('[1]Traitement outputs (2)'!$B$51:$Q$56,MATCH(70,'[1]Traitement outputs (2)'!$A$51:$A$56,0),MATCH(C1163,'[1]Traitement outputs (2)'!$B$51:$Q$51,0))</f>
        <v>-16.864255714989046</v>
      </c>
      <c r="N1163">
        <f>INDEX('[1]Traitement outputs (2)'!$B$34:$Q$38,MATCH(70,'[1]Traitement outputs (2)'!$A$34:$A$38,0),MATCH(C1163,'[1]Traitement outputs (2)'!$B$33:$Q$33,0))</f>
        <v>-183.77989640241771</v>
      </c>
      <c r="O1163">
        <f>INDEX('[1]Traitement outputs (2)'!$B$58:$Q$63,MATCH(70,'[1]Traitement outputs (2)'!$A$58:$A$63,0),MATCH(C1163,'[1]Traitement outputs (2)'!$B$58:$Q$58,0))</f>
        <v>16.864787616041994</v>
      </c>
      <c r="P1163">
        <f>INDEX('[1]Traitement outputs (2)'!$B$41:$Q$45,MATCH(70,'[1]Traitement outputs (2)'!$A$41:$A$45,0),MATCH(C1163,'[1]Traitement outputs (2)'!$B$40:$Q$40,0))</f>
        <v>254.15803075879367</v>
      </c>
      <c r="Q1163">
        <f>IF(K1163&lt;30,INDEX('[1]Traitement outputs (2)'!$B$51:$Q$63,MATCH(70,'[1]Traitement outputs (2)'!$A$51:$A$63,0),MATCH(C1163,'[1]Traitement outputs (2)'!$B$51:$Q$51,0)),INDEX('[1]Traitement outputs (2)'!$B$34:$Q$38,MATCH(70,'[1]Traitement outputs (2)'!$A$34:$A$38,0),MATCH(C1163,'[1]Traitement outputs (2)'!$B$33:$Q$33,0)))</f>
        <v>-183.77989640241771</v>
      </c>
      <c r="R1163">
        <f>IF(K1163&lt;30,INDEX('[1]Traitement outputs (2)'!$B$58:$Q$63,MATCH(70,'[1]Traitement outputs (2)'!$A$58:$A$63,0),MATCH(C1163,'[1]Traitement outputs (2)'!$B$58:$Q$58,0)),INDEX('[1]Traitement outputs (2)'!$B$41:$Q$45,MATCH(70,'[1]Traitement outputs (2)'!$A$41:$A$45,0),MATCH(C1163,'[1]Traitement outputs (2)'!$B$40:$Q$40,0)))</f>
        <v>254.15803075879367</v>
      </c>
      <c r="T1163">
        <f t="shared" si="110"/>
        <v>-21342.138833337085</v>
      </c>
      <c r="U1163">
        <f t="shared" si="111"/>
        <v>29515.067122381799</v>
      </c>
      <c r="X1163">
        <f t="shared" si="112"/>
        <v>0.51606358805306241</v>
      </c>
      <c r="Y1163">
        <f t="shared" si="113"/>
        <v>0.59592021577150611</v>
      </c>
    </row>
    <row r="1164" spans="1:25" x14ac:dyDescent="0.35">
      <c r="A1164" s="1">
        <v>34748.416666666664</v>
      </c>
      <c r="B1164">
        <v>20.097000000000001</v>
      </c>
      <c r="C1164">
        <f>_xlfn.IFNA(HLOOKUP(B1164,'[1]Traitement outputs'!$B$33:$Q$33,1,TRUE),16)</f>
        <v>20</v>
      </c>
      <c r="E1164" s="1">
        <v>34748.416666666664</v>
      </c>
      <c r="F1164">
        <v>11.562799999999999</v>
      </c>
      <c r="G1164">
        <f t="shared" si="108"/>
        <v>12</v>
      </c>
      <c r="I1164" s="1">
        <v>34748.416666666664</v>
      </c>
      <c r="J1164">
        <v>18436.599999999999</v>
      </c>
      <c r="K1164">
        <f t="shared" si="109"/>
        <v>158.75992863096837</v>
      </c>
      <c r="M1164">
        <f>INDEX('[1]Traitement outputs (2)'!$B$51:$Q$56,MATCH(70,'[1]Traitement outputs (2)'!$A$51:$A$56,0),MATCH(C1164,'[1]Traitement outputs (2)'!$B$51:$Q$51,0))</f>
        <v>-16.864255714989046</v>
      </c>
      <c r="N1164">
        <f>INDEX('[1]Traitement outputs (2)'!$B$34:$Q$38,MATCH(70,'[1]Traitement outputs (2)'!$A$34:$A$38,0),MATCH(C1164,'[1]Traitement outputs (2)'!$B$33:$Q$33,0))</f>
        <v>-183.77989640241771</v>
      </c>
      <c r="O1164">
        <f>INDEX('[1]Traitement outputs (2)'!$B$58:$Q$63,MATCH(70,'[1]Traitement outputs (2)'!$A$58:$A$63,0),MATCH(C1164,'[1]Traitement outputs (2)'!$B$58:$Q$58,0))</f>
        <v>16.864787616041994</v>
      </c>
      <c r="P1164">
        <f>INDEX('[1]Traitement outputs (2)'!$B$41:$Q$45,MATCH(70,'[1]Traitement outputs (2)'!$A$41:$A$45,0),MATCH(C1164,'[1]Traitement outputs (2)'!$B$40:$Q$40,0))</f>
        <v>254.15803075879367</v>
      </c>
      <c r="Q1164">
        <f>IF(K1164&lt;30,INDEX('[1]Traitement outputs (2)'!$B$51:$Q$63,MATCH(70,'[1]Traitement outputs (2)'!$A$51:$A$63,0),MATCH(C1164,'[1]Traitement outputs (2)'!$B$51:$Q$51,0)),INDEX('[1]Traitement outputs (2)'!$B$34:$Q$38,MATCH(70,'[1]Traitement outputs (2)'!$A$34:$A$38,0),MATCH(C1164,'[1]Traitement outputs (2)'!$B$33:$Q$33,0)))</f>
        <v>-183.77989640241771</v>
      </c>
      <c r="R1164">
        <f>IF(K1164&lt;30,INDEX('[1]Traitement outputs (2)'!$B$58:$Q$63,MATCH(70,'[1]Traitement outputs (2)'!$A$58:$A$63,0),MATCH(C1164,'[1]Traitement outputs (2)'!$B$58:$Q$58,0)),INDEX('[1]Traitement outputs (2)'!$B$41:$Q$45,MATCH(70,'[1]Traitement outputs (2)'!$A$41:$A$45,0),MATCH(C1164,'[1]Traitement outputs (2)'!$B$40:$Q$40,0)))</f>
        <v>254.15803075879367</v>
      </c>
      <c r="T1164">
        <f t="shared" si="110"/>
        <v>-21342.138833337085</v>
      </c>
      <c r="U1164">
        <f t="shared" si="111"/>
        <v>29515.067122381799</v>
      </c>
      <c r="X1164">
        <f t="shared" si="112"/>
        <v>0.51606358805306241</v>
      </c>
      <c r="Y1164">
        <f t="shared" si="113"/>
        <v>0.59592021577150611</v>
      </c>
    </row>
    <row r="1165" spans="1:25" x14ac:dyDescent="0.35">
      <c r="A1165" s="1">
        <v>34748.458333333336</v>
      </c>
      <c r="B1165">
        <v>20.098600000000001</v>
      </c>
      <c r="C1165">
        <f>_xlfn.IFNA(HLOOKUP(B1165,'[1]Traitement outputs'!$B$33:$Q$33,1,TRUE),16)</f>
        <v>20</v>
      </c>
      <c r="E1165" s="1">
        <v>34748.458333333336</v>
      </c>
      <c r="F1165">
        <v>11.87</v>
      </c>
      <c r="G1165">
        <f t="shared" si="108"/>
        <v>12</v>
      </c>
      <c r="I1165" s="1">
        <v>34748.458333333336</v>
      </c>
      <c r="J1165">
        <v>18922.900000000001</v>
      </c>
      <c r="K1165">
        <f t="shared" si="109"/>
        <v>162.94752033948515</v>
      </c>
      <c r="M1165">
        <f>INDEX('[1]Traitement outputs (2)'!$B$51:$Q$56,MATCH(70,'[1]Traitement outputs (2)'!$A$51:$A$56,0),MATCH(C1165,'[1]Traitement outputs (2)'!$B$51:$Q$51,0))</f>
        <v>-16.864255714989046</v>
      </c>
      <c r="N1165">
        <f>INDEX('[1]Traitement outputs (2)'!$B$34:$Q$38,MATCH(70,'[1]Traitement outputs (2)'!$A$34:$A$38,0),MATCH(C1165,'[1]Traitement outputs (2)'!$B$33:$Q$33,0))</f>
        <v>-183.77989640241771</v>
      </c>
      <c r="O1165">
        <f>INDEX('[1]Traitement outputs (2)'!$B$58:$Q$63,MATCH(70,'[1]Traitement outputs (2)'!$A$58:$A$63,0),MATCH(C1165,'[1]Traitement outputs (2)'!$B$58:$Q$58,0))</f>
        <v>16.864787616041994</v>
      </c>
      <c r="P1165">
        <f>INDEX('[1]Traitement outputs (2)'!$B$41:$Q$45,MATCH(70,'[1]Traitement outputs (2)'!$A$41:$A$45,0),MATCH(C1165,'[1]Traitement outputs (2)'!$B$40:$Q$40,0))</f>
        <v>254.15803075879367</v>
      </c>
      <c r="Q1165">
        <f>IF(K1165&lt;30,INDEX('[1]Traitement outputs (2)'!$B$51:$Q$63,MATCH(70,'[1]Traitement outputs (2)'!$A$51:$A$63,0),MATCH(C1165,'[1]Traitement outputs (2)'!$B$51:$Q$51,0)),INDEX('[1]Traitement outputs (2)'!$B$34:$Q$38,MATCH(70,'[1]Traitement outputs (2)'!$A$34:$A$38,0),MATCH(C1165,'[1]Traitement outputs (2)'!$B$33:$Q$33,0)))</f>
        <v>-183.77989640241771</v>
      </c>
      <c r="R1165">
        <f>IF(K1165&lt;30,INDEX('[1]Traitement outputs (2)'!$B$58:$Q$63,MATCH(70,'[1]Traitement outputs (2)'!$A$58:$A$63,0),MATCH(C1165,'[1]Traitement outputs (2)'!$B$58:$Q$58,0)),INDEX('[1]Traitement outputs (2)'!$B$41:$Q$45,MATCH(70,'[1]Traitement outputs (2)'!$A$41:$A$45,0),MATCH(C1165,'[1]Traitement outputs (2)'!$B$40:$Q$40,0)))</f>
        <v>254.15803075879367</v>
      </c>
      <c r="T1165">
        <f t="shared" si="110"/>
        <v>-21342.138833337085</v>
      </c>
      <c r="U1165">
        <f t="shared" si="111"/>
        <v>29515.067122381799</v>
      </c>
      <c r="X1165">
        <f t="shared" si="112"/>
        <v>0.51606358805306241</v>
      </c>
      <c r="Y1165">
        <f t="shared" si="113"/>
        <v>0.59592021577150611</v>
      </c>
    </row>
    <row r="1166" spans="1:25" x14ac:dyDescent="0.35">
      <c r="A1166" s="1">
        <v>34748.5</v>
      </c>
      <c r="B1166">
        <v>20.0534</v>
      </c>
      <c r="C1166">
        <f>_xlfn.IFNA(HLOOKUP(B1166,'[1]Traitement outputs'!$B$33:$Q$33,1,TRUE),16)</f>
        <v>20</v>
      </c>
      <c r="E1166" s="1">
        <v>34748.5</v>
      </c>
      <c r="F1166">
        <v>12.131600000000001</v>
      </c>
      <c r="G1166">
        <f t="shared" si="108"/>
        <v>12</v>
      </c>
      <c r="I1166" s="1">
        <v>34748.5</v>
      </c>
      <c r="J1166">
        <v>20773.099999999999</v>
      </c>
      <c r="K1166">
        <f t="shared" si="109"/>
        <v>178.87982998188218</v>
      </c>
      <c r="M1166">
        <f>INDEX('[1]Traitement outputs (2)'!$B$51:$Q$56,MATCH(70,'[1]Traitement outputs (2)'!$A$51:$A$56,0),MATCH(C1166,'[1]Traitement outputs (2)'!$B$51:$Q$51,0))</f>
        <v>-16.864255714989046</v>
      </c>
      <c r="N1166">
        <f>INDEX('[1]Traitement outputs (2)'!$B$34:$Q$38,MATCH(70,'[1]Traitement outputs (2)'!$A$34:$A$38,0),MATCH(C1166,'[1]Traitement outputs (2)'!$B$33:$Q$33,0))</f>
        <v>-183.77989640241771</v>
      </c>
      <c r="O1166">
        <f>INDEX('[1]Traitement outputs (2)'!$B$58:$Q$63,MATCH(70,'[1]Traitement outputs (2)'!$A$58:$A$63,0),MATCH(C1166,'[1]Traitement outputs (2)'!$B$58:$Q$58,0))</f>
        <v>16.864787616041994</v>
      </c>
      <c r="P1166">
        <f>INDEX('[1]Traitement outputs (2)'!$B$41:$Q$45,MATCH(70,'[1]Traitement outputs (2)'!$A$41:$A$45,0),MATCH(C1166,'[1]Traitement outputs (2)'!$B$40:$Q$40,0))</f>
        <v>254.15803075879367</v>
      </c>
      <c r="Q1166">
        <f>IF(K1166&lt;30,INDEX('[1]Traitement outputs (2)'!$B$51:$Q$63,MATCH(70,'[1]Traitement outputs (2)'!$A$51:$A$63,0),MATCH(C1166,'[1]Traitement outputs (2)'!$B$51:$Q$51,0)),INDEX('[1]Traitement outputs (2)'!$B$34:$Q$38,MATCH(70,'[1]Traitement outputs (2)'!$A$34:$A$38,0),MATCH(C1166,'[1]Traitement outputs (2)'!$B$33:$Q$33,0)))</f>
        <v>-183.77989640241771</v>
      </c>
      <c r="R1166">
        <f>IF(K1166&lt;30,INDEX('[1]Traitement outputs (2)'!$B$58:$Q$63,MATCH(70,'[1]Traitement outputs (2)'!$A$58:$A$63,0),MATCH(C1166,'[1]Traitement outputs (2)'!$B$58:$Q$58,0)),INDEX('[1]Traitement outputs (2)'!$B$41:$Q$45,MATCH(70,'[1]Traitement outputs (2)'!$A$41:$A$45,0),MATCH(C1166,'[1]Traitement outputs (2)'!$B$40:$Q$40,0)))</f>
        <v>254.15803075879367</v>
      </c>
      <c r="T1166">
        <f t="shared" si="110"/>
        <v>-21342.138833337085</v>
      </c>
      <c r="U1166">
        <f t="shared" si="111"/>
        <v>29515.067122381799</v>
      </c>
      <c r="X1166">
        <f t="shared" si="112"/>
        <v>0.51606358805306241</v>
      </c>
      <c r="Y1166">
        <f t="shared" si="113"/>
        <v>0.59592021577150611</v>
      </c>
    </row>
    <row r="1167" spans="1:25" x14ac:dyDescent="0.35">
      <c r="A1167" s="1">
        <v>34748.541666666664</v>
      </c>
      <c r="B1167">
        <v>20.002300000000002</v>
      </c>
      <c r="C1167">
        <f>_xlfn.IFNA(HLOOKUP(B1167,'[1]Traitement outputs'!$B$33:$Q$33,1,TRUE),16)</f>
        <v>20</v>
      </c>
      <c r="E1167" s="1">
        <v>34748.541666666664</v>
      </c>
      <c r="F1167">
        <v>12.378500000000001</v>
      </c>
      <c r="G1167">
        <f t="shared" si="108"/>
        <v>12</v>
      </c>
      <c r="I1167" s="1">
        <v>34748.541666666664</v>
      </c>
      <c r="J1167">
        <v>21373.1</v>
      </c>
      <c r="K1167">
        <f t="shared" si="109"/>
        <v>184.04650698190284</v>
      </c>
      <c r="M1167">
        <f>INDEX('[1]Traitement outputs (2)'!$B$51:$Q$56,MATCH(70,'[1]Traitement outputs (2)'!$A$51:$A$56,0),MATCH(C1167,'[1]Traitement outputs (2)'!$B$51:$Q$51,0))</f>
        <v>-16.864255714989046</v>
      </c>
      <c r="N1167">
        <f>INDEX('[1]Traitement outputs (2)'!$B$34:$Q$38,MATCH(70,'[1]Traitement outputs (2)'!$A$34:$A$38,0),MATCH(C1167,'[1]Traitement outputs (2)'!$B$33:$Q$33,0))</f>
        <v>-183.77989640241771</v>
      </c>
      <c r="O1167">
        <f>INDEX('[1]Traitement outputs (2)'!$B$58:$Q$63,MATCH(70,'[1]Traitement outputs (2)'!$A$58:$A$63,0),MATCH(C1167,'[1]Traitement outputs (2)'!$B$58:$Q$58,0))</f>
        <v>16.864787616041994</v>
      </c>
      <c r="P1167">
        <f>INDEX('[1]Traitement outputs (2)'!$B$41:$Q$45,MATCH(70,'[1]Traitement outputs (2)'!$A$41:$A$45,0),MATCH(C1167,'[1]Traitement outputs (2)'!$B$40:$Q$40,0))</f>
        <v>254.15803075879367</v>
      </c>
      <c r="Q1167">
        <f>IF(K1167&lt;30,INDEX('[1]Traitement outputs (2)'!$B$51:$Q$63,MATCH(70,'[1]Traitement outputs (2)'!$A$51:$A$63,0),MATCH(C1167,'[1]Traitement outputs (2)'!$B$51:$Q$51,0)),INDEX('[1]Traitement outputs (2)'!$B$34:$Q$38,MATCH(70,'[1]Traitement outputs (2)'!$A$34:$A$38,0),MATCH(C1167,'[1]Traitement outputs (2)'!$B$33:$Q$33,0)))</f>
        <v>-183.77989640241771</v>
      </c>
      <c r="R1167">
        <f>IF(K1167&lt;30,INDEX('[1]Traitement outputs (2)'!$B$58:$Q$63,MATCH(70,'[1]Traitement outputs (2)'!$A$58:$A$63,0),MATCH(C1167,'[1]Traitement outputs (2)'!$B$58:$Q$58,0)),INDEX('[1]Traitement outputs (2)'!$B$41:$Q$45,MATCH(70,'[1]Traitement outputs (2)'!$A$41:$A$45,0),MATCH(C1167,'[1]Traitement outputs (2)'!$B$40:$Q$40,0)))</f>
        <v>254.15803075879367</v>
      </c>
      <c r="T1167">
        <f t="shared" si="110"/>
        <v>-21342.138833337085</v>
      </c>
      <c r="U1167">
        <f t="shared" si="111"/>
        <v>29515.067122381799</v>
      </c>
      <c r="X1167">
        <f t="shared" si="112"/>
        <v>0.51606358805306241</v>
      </c>
      <c r="Y1167">
        <f t="shared" si="113"/>
        <v>0.59592021577150611</v>
      </c>
    </row>
    <row r="1168" spans="1:25" x14ac:dyDescent="0.35">
      <c r="A1168" s="1">
        <v>34748.583333333336</v>
      </c>
      <c r="B1168">
        <v>20.0001</v>
      </c>
      <c r="C1168">
        <f>_xlfn.IFNA(HLOOKUP(B1168,'[1]Traitement outputs'!$B$33:$Q$33,1,TRUE),16)</f>
        <v>20</v>
      </c>
      <c r="E1168" s="1">
        <v>34748.583333333336</v>
      </c>
      <c r="F1168">
        <v>12.6418</v>
      </c>
      <c r="G1168">
        <f t="shared" si="108"/>
        <v>13</v>
      </c>
      <c r="I1168" s="1">
        <v>34748.583333333336</v>
      </c>
      <c r="J1168">
        <v>13906.3</v>
      </c>
      <c r="K1168">
        <f t="shared" si="109"/>
        <v>119.74893394231232</v>
      </c>
      <c r="M1168">
        <f>INDEX('[1]Traitement outputs (2)'!$B$51:$Q$56,MATCH(70,'[1]Traitement outputs (2)'!$A$51:$A$56,0),MATCH(C1168,'[1]Traitement outputs (2)'!$B$51:$Q$51,0))</f>
        <v>-16.864255714989046</v>
      </c>
      <c r="N1168">
        <f>INDEX('[1]Traitement outputs (2)'!$B$34:$Q$38,MATCH(70,'[1]Traitement outputs (2)'!$A$34:$A$38,0),MATCH(C1168,'[1]Traitement outputs (2)'!$B$33:$Q$33,0))</f>
        <v>-183.77989640241771</v>
      </c>
      <c r="O1168">
        <f>INDEX('[1]Traitement outputs (2)'!$B$58:$Q$63,MATCH(70,'[1]Traitement outputs (2)'!$A$58:$A$63,0),MATCH(C1168,'[1]Traitement outputs (2)'!$B$58:$Q$58,0))</f>
        <v>16.864787616041994</v>
      </c>
      <c r="P1168">
        <f>INDEX('[1]Traitement outputs (2)'!$B$41:$Q$45,MATCH(70,'[1]Traitement outputs (2)'!$A$41:$A$45,0),MATCH(C1168,'[1]Traitement outputs (2)'!$B$40:$Q$40,0))</f>
        <v>254.15803075879367</v>
      </c>
      <c r="Q1168">
        <f>IF(K1168&lt;30,INDEX('[1]Traitement outputs (2)'!$B$51:$Q$63,MATCH(70,'[1]Traitement outputs (2)'!$A$51:$A$63,0),MATCH(C1168,'[1]Traitement outputs (2)'!$B$51:$Q$51,0)),INDEX('[1]Traitement outputs (2)'!$B$34:$Q$38,MATCH(70,'[1]Traitement outputs (2)'!$A$34:$A$38,0),MATCH(C1168,'[1]Traitement outputs (2)'!$B$33:$Q$33,0)))</f>
        <v>-183.77989640241771</v>
      </c>
      <c r="R1168">
        <f>IF(K1168&lt;30,INDEX('[1]Traitement outputs (2)'!$B$58:$Q$63,MATCH(70,'[1]Traitement outputs (2)'!$A$58:$A$63,0),MATCH(C1168,'[1]Traitement outputs (2)'!$B$58:$Q$58,0)),INDEX('[1]Traitement outputs (2)'!$B$41:$Q$45,MATCH(70,'[1]Traitement outputs (2)'!$A$41:$A$45,0),MATCH(C1168,'[1]Traitement outputs (2)'!$B$40:$Q$40,0)))</f>
        <v>254.15803075879367</v>
      </c>
      <c r="T1168">
        <f t="shared" si="110"/>
        <v>-21342.138833337085</v>
      </c>
      <c r="U1168">
        <f t="shared" si="111"/>
        <v>29515.067122381799</v>
      </c>
      <c r="X1168">
        <f t="shared" si="112"/>
        <v>0.51606358805306241</v>
      </c>
      <c r="Y1168">
        <f t="shared" si="113"/>
        <v>0.59592021577150611</v>
      </c>
    </row>
    <row r="1169" spans="1:25" x14ac:dyDescent="0.35">
      <c r="A1169" s="1">
        <v>34748.625</v>
      </c>
      <c r="B1169">
        <v>20</v>
      </c>
      <c r="C1169">
        <f>_xlfn.IFNA(HLOOKUP(B1169,'[1]Traitement outputs'!$B$33:$Q$33,1,TRUE),16)</f>
        <v>20</v>
      </c>
      <c r="E1169" s="1">
        <v>34748.625</v>
      </c>
      <c r="F1169">
        <v>12.930099999999999</v>
      </c>
      <c r="G1169">
        <f t="shared" si="108"/>
        <v>13</v>
      </c>
      <c r="I1169" s="1">
        <v>34748.625</v>
      </c>
      <c r="J1169">
        <v>8757.2099999999991</v>
      </c>
      <c r="K1169">
        <f t="shared" si="109"/>
        <v>75.409459152251628</v>
      </c>
      <c r="M1169">
        <f>INDEX('[1]Traitement outputs (2)'!$B$51:$Q$56,MATCH(70,'[1]Traitement outputs (2)'!$A$51:$A$56,0),MATCH(C1169,'[1]Traitement outputs (2)'!$B$51:$Q$51,0))</f>
        <v>-16.864255714989046</v>
      </c>
      <c r="N1169">
        <f>INDEX('[1]Traitement outputs (2)'!$B$34:$Q$38,MATCH(70,'[1]Traitement outputs (2)'!$A$34:$A$38,0),MATCH(C1169,'[1]Traitement outputs (2)'!$B$33:$Q$33,0))</f>
        <v>-183.77989640241771</v>
      </c>
      <c r="O1169">
        <f>INDEX('[1]Traitement outputs (2)'!$B$58:$Q$63,MATCH(70,'[1]Traitement outputs (2)'!$A$58:$A$63,0),MATCH(C1169,'[1]Traitement outputs (2)'!$B$58:$Q$58,0))</f>
        <v>16.864787616041994</v>
      </c>
      <c r="P1169">
        <f>INDEX('[1]Traitement outputs (2)'!$B$41:$Q$45,MATCH(70,'[1]Traitement outputs (2)'!$A$41:$A$45,0),MATCH(C1169,'[1]Traitement outputs (2)'!$B$40:$Q$40,0))</f>
        <v>254.15803075879367</v>
      </c>
      <c r="Q1169">
        <f>IF(K1169&lt;30,INDEX('[1]Traitement outputs (2)'!$B$51:$Q$63,MATCH(70,'[1]Traitement outputs (2)'!$A$51:$A$63,0),MATCH(C1169,'[1]Traitement outputs (2)'!$B$51:$Q$51,0)),INDEX('[1]Traitement outputs (2)'!$B$34:$Q$38,MATCH(70,'[1]Traitement outputs (2)'!$A$34:$A$38,0),MATCH(C1169,'[1]Traitement outputs (2)'!$B$33:$Q$33,0)))</f>
        <v>-183.77989640241771</v>
      </c>
      <c r="R1169">
        <f>IF(K1169&lt;30,INDEX('[1]Traitement outputs (2)'!$B$58:$Q$63,MATCH(70,'[1]Traitement outputs (2)'!$A$58:$A$63,0),MATCH(C1169,'[1]Traitement outputs (2)'!$B$58:$Q$58,0)),INDEX('[1]Traitement outputs (2)'!$B$41:$Q$45,MATCH(70,'[1]Traitement outputs (2)'!$A$41:$A$45,0),MATCH(C1169,'[1]Traitement outputs (2)'!$B$40:$Q$40,0)))</f>
        <v>254.15803075879367</v>
      </c>
      <c r="T1169">
        <f t="shared" si="110"/>
        <v>-21342.138833337085</v>
      </c>
      <c r="U1169">
        <f t="shared" si="111"/>
        <v>29515.067122381799</v>
      </c>
      <c r="X1169">
        <f t="shared" si="112"/>
        <v>0.51606358805306241</v>
      </c>
      <c r="Y1169">
        <f t="shared" si="113"/>
        <v>0.59592021577150611</v>
      </c>
    </row>
    <row r="1170" spans="1:25" x14ac:dyDescent="0.35">
      <c r="A1170" s="1">
        <v>34748.666666666664</v>
      </c>
      <c r="B1170">
        <v>20</v>
      </c>
      <c r="C1170">
        <f>_xlfn.IFNA(HLOOKUP(B1170,'[1]Traitement outputs'!$B$33:$Q$33,1,TRUE),16)</f>
        <v>20</v>
      </c>
      <c r="E1170" s="1">
        <v>34748.666666666664</v>
      </c>
      <c r="F1170">
        <v>13.265599999999999</v>
      </c>
      <c r="G1170">
        <f t="shared" si="108"/>
        <v>13</v>
      </c>
      <c r="I1170" s="1">
        <v>34748.666666666664</v>
      </c>
      <c r="J1170">
        <v>5371.26</v>
      </c>
      <c r="K1170">
        <f t="shared" si="109"/>
        <v>46.252609171885013</v>
      </c>
      <c r="M1170">
        <f>INDEX('[1]Traitement outputs (2)'!$B$51:$Q$56,MATCH(70,'[1]Traitement outputs (2)'!$A$51:$A$56,0),MATCH(C1170,'[1]Traitement outputs (2)'!$B$51:$Q$51,0))</f>
        <v>-16.864255714989046</v>
      </c>
      <c r="N1170">
        <f>INDEX('[1]Traitement outputs (2)'!$B$34:$Q$38,MATCH(70,'[1]Traitement outputs (2)'!$A$34:$A$38,0),MATCH(C1170,'[1]Traitement outputs (2)'!$B$33:$Q$33,0))</f>
        <v>-183.77989640241771</v>
      </c>
      <c r="O1170">
        <f>INDEX('[1]Traitement outputs (2)'!$B$58:$Q$63,MATCH(70,'[1]Traitement outputs (2)'!$A$58:$A$63,0),MATCH(C1170,'[1]Traitement outputs (2)'!$B$58:$Q$58,0))</f>
        <v>16.864787616041994</v>
      </c>
      <c r="P1170">
        <f>INDEX('[1]Traitement outputs (2)'!$B$41:$Q$45,MATCH(70,'[1]Traitement outputs (2)'!$A$41:$A$45,0),MATCH(C1170,'[1]Traitement outputs (2)'!$B$40:$Q$40,0))</f>
        <v>254.15803075879367</v>
      </c>
      <c r="Q1170">
        <f>IF(K1170&lt;30,INDEX('[1]Traitement outputs (2)'!$B$51:$Q$63,MATCH(70,'[1]Traitement outputs (2)'!$A$51:$A$63,0),MATCH(C1170,'[1]Traitement outputs (2)'!$B$51:$Q$51,0)),INDEX('[1]Traitement outputs (2)'!$B$34:$Q$38,MATCH(70,'[1]Traitement outputs (2)'!$A$34:$A$38,0),MATCH(C1170,'[1]Traitement outputs (2)'!$B$33:$Q$33,0)))</f>
        <v>-183.77989640241771</v>
      </c>
      <c r="R1170">
        <f>IF(K1170&lt;30,INDEX('[1]Traitement outputs (2)'!$B$58:$Q$63,MATCH(70,'[1]Traitement outputs (2)'!$A$58:$A$63,0),MATCH(C1170,'[1]Traitement outputs (2)'!$B$58:$Q$58,0)),INDEX('[1]Traitement outputs (2)'!$B$41:$Q$45,MATCH(70,'[1]Traitement outputs (2)'!$A$41:$A$45,0),MATCH(C1170,'[1]Traitement outputs (2)'!$B$40:$Q$40,0)))</f>
        <v>254.15803075879367</v>
      </c>
      <c r="T1170">
        <f t="shared" si="110"/>
        <v>-21342.138833337085</v>
      </c>
      <c r="U1170">
        <f t="shared" si="111"/>
        <v>29515.067122381799</v>
      </c>
      <c r="X1170">
        <f t="shared" si="112"/>
        <v>0.51606358805306241</v>
      </c>
      <c r="Y1170">
        <f t="shared" si="113"/>
        <v>0.59592021577150611</v>
      </c>
    </row>
    <row r="1171" spans="1:25" x14ac:dyDescent="0.35">
      <c r="A1171" s="1">
        <v>34748.708333333336</v>
      </c>
      <c r="B1171">
        <v>20</v>
      </c>
      <c r="C1171">
        <f>_xlfn.IFNA(HLOOKUP(B1171,'[1]Traitement outputs'!$B$33:$Q$33,1,TRUE),16)</f>
        <v>20</v>
      </c>
      <c r="E1171" s="1">
        <v>34748.708333333336</v>
      </c>
      <c r="F1171">
        <v>13.5489</v>
      </c>
      <c r="G1171">
        <f t="shared" si="108"/>
        <v>14</v>
      </c>
      <c r="I1171" s="1">
        <v>34748.708333333336</v>
      </c>
      <c r="J1171">
        <v>157.02500000000001</v>
      </c>
      <c r="K1171">
        <f t="shared" si="109"/>
        <v>1.3521624265470753</v>
      </c>
      <c r="M1171">
        <f>INDEX('[1]Traitement outputs (2)'!$B$51:$Q$56,MATCH(70,'[1]Traitement outputs (2)'!$A$51:$A$56,0),MATCH(C1171,'[1]Traitement outputs (2)'!$B$51:$Q$51,0))</f>
        <v>-16.864255714989046</v>
      </c>
      <c r="N1171">
        <f>INDEX('[1]Traitement outputs (2)'!$B$34:$Q$38,MATCH(70,'[1]Traitement outputs (2)'!$A$34:$A$38,0),MATCH(C1171,'[1]Traitement outputs (2)'!$B$33:$Q$33,0))</f>
        <v>-183.77989640241771</v>
      </c>
      <c r="O1171">
        <f>INDEX('[1]Traitement outputs (2)'!$B$58:$Q$63,MATCH(70,'[1]Traitement outputs (2)'!$A$58:$A$63,0),MATCH(C1171,'[1]Traitement outputs (2)'!$B$58:$Q$58,0))</f>
        <v>16.864787616041994</v>
      </c>
      <c r="P1171">
        <f>INDEX('[1]Traitement outputs (2)'!$B$41:$Q$45,MATCH(70,'[1]Traitement outputs (2)'!$A$41:$A$45,0),MATCH(C1171,'[1]Traitement outputs (2)'!$B$40:$Q$40,0))</f>
        <v>254.15803075879367</v>
      </c>
      <c r="Q1171">
        <f>IF(K1171&lt;30,INDEX('[1]Traitement outputs (2)'!$B$51:$Q$63,MATCH(70,'[1]Traitement outputs (2)'!$A$51:$A$63,0),MATCH(C1171,'[1]Traitement outputs (2)'!$B$51:$Q$51,0)),INDEX('[1]Traitement outputs (2)'!$B$34:$Q$38,MATCH(70,'[1]Traitement outputs (2)'!$A$34:$A$38,0),MATCH(C1171,'[1]Traitement outputs (2)'!$B$33:$Q$33,0)))</f>
        <v>-16.864255714989046</v>
      </c>
      <c r="R1171">
        <f>IF(K1171&lt;30,INDEX('[1]Traitement outputs (2)'!$B$58:$Q$63,MATCH(70,'[1]Traitement outputs (2)'!$A$58:$A$63,0),MATCH(C1171,'[1]Traitement outputs (2)'!$B$58:$Q$58,0)),INDEX('[1]Traitement outputs (2)'!$B$41:$Q$45,MATCH(70,'[1]Traitement outputs (2)'!$A$41:$A$45,0),MATCH(C1171,'[1]Traitement outputs (2)'!$B$40:$Q$40,0)))</f>
        <v>16.864787616041994</v>
      </c>
      <c r="T1171">
        <f t="shared" si="110"/>
        <v>-1958.42577907482</v>
      </c>
      <c r="U1171">
        <f t="shared" si="111"/>
        <v>1958.4875481058175</v>
      </c>
      <c r="X1171">
        <f t="shared" si="112"/>
        <v>4.735571455032727E-2</v>
      </c>
      <c r="Y1171">
        <f t="shared" si="113"/>
        <v>3.954259420836595E-2</v>
      </c>
    </row>
    <row r="1172" spans="1:25" x14ac:dyDescent="0.35">
      <c r="A1172" s="1">
        <v>34748.75</v>
      </c>
      <c r="B1172">
        <v>20</v>
      </c>
      <c r="C1172">
        <f>_xlfn.IFNA(HLOOKUP(B1172,'[1]Traitement outputs'!$B$33:$Q$33,1,TRUE),16)</f>
        <v>20</v>
      </c>
      <c r="E1172" s="1">
        <v>34748.75</v>
      </c>
      <c r="F1172">
        <v>14.139900000000001</v>
      </c>
      <c r="G1172">
        <f t="shared" si="108"/>
        <v>14</v>
      </c>
      <c r="I1172" s="1">
        <v>34748.75</v>
      </c>
      <c r="J1172">
        <v>0</v>
      </c>
      <c r="K1172">
        <f t="shared" si="109"/>
        <v>0</v>
      </c>
      <c r="M1172">
        <f>INDEX('[1]Traitement outputs (2)'!$B$51:$Q$56,MATCH(70,'[1]Traitement outputs (2)'!$A$51:$A$56,0),MATCH(C1172,'[1]Traitement outputs (2)'!$B$51:$Q$51,0))</f>
        <v>-16.864255714989046</v>
      </c>
      <c r="N1172">
        <f>INDEX('[1]Traitement outputs (2)'!$B$34:$Q$38,MATCH(70,'[1]Traitement outputs (2)'!$A$34:$A$38,0),MATCH(C1172,'[1]Traitement outputs (2)'!$B$33:$Q$33,0))</f>
        <v>-183.77989640241771</v>
      </c>
      <c r="O1172">
        <f>INDEX('[1]Traitement outputs (2)'!$B$58:$Q$63,MATCH(70,'[1]Traitement outputs (2)'!$A$58:$A$63,0),MATCH(C1172,'[1]Traitement outputs (2)'!$B$58:$Q$58,0))</f>
        <v>16.864787616041994</v>
      </c>
      <c r="P1172">
        <f>INDEX('[1]Traitement outputs (2)'!$B$41:$Q$45,MATCH(70,'[1]Traitement outputs (2)'!$A$41:$A$45,0),MATCH(C1172,'[1]Traitement outputs (2)'!$B$40:$Q$40,0))</f>
        <v>254.15803075879367</v>
      </c>
      <c r="Q1172">
        <f>IF(K1172&lt;30,INDEX('[1]Traitement outputs (2)'!$B$51:$Q$63,MATCH(70,'[1]Traitement outputs (2)'!$A$51:$A$63,0),MATCH(C1172,'[1]Traitement outputs (2)'!$B$51:$Q$51,0)),INDEX('[1]Traitement outputs (2)'!$B$34:$Q$38,MATCH(70,'[1]Traitement outputs (2)'!$A$34:$A$38,0),MATCH(C1172,'[1]Traitement outputs (2)'!$B$33:$Q$33,0)))</f>
        <v>-16.864255714989046</v>
      </c>
      <c r="R1172">
        <f>IF(K1172&lt;30,INDEX('[1]Traitement outputs (2)'!$B$58:$Q$63,MATCH(70,'[1]Traitement outputs (2)'!$A$58:$A$63,0),MATCH(C1172,'[1]Traitement outputs (2)'!$B$58:$Q$58,0)),INDEX('[1]Traitement outputs (2)'!$B$41:$Q$45,MATCH(70,'[1]Traitement outputs (2)'!$A$41:$A$45,0),MATCH(C1172,'[1]Traitement outputs (2)'!$B$40:$Q$40,0)))</f>
        <v>16.864787616041994</v>
      </c>
      <c r="T1172">
        <f t="shared" si="110"/>
        <v>-1958.42577907482</v>
      </c>
      <c r="U1172">
        <f t="shared" si="111"/>
        <v>1958.4875481058175</v>
      </c>
      <c r="X1172">
        <f t="shared" si="112"/>
        <v>4.735571455032727E-2</v>
      </c>
      <c r="Y1172">
        <f t="shared" si="113"/>
        <v>3.954259420836595E-2</v>
      </c>
    </row>
    <row r="1173" spans="1:25" x14ac:dyDescent="0.35">
      <c r="A1173" s="1">
        <v>34748.791666666664</v>
      </c>
      <c r="B1173">
        <v>20.066400000000002</v>
      </c>
      <c r="C1173">
        <f>_xlfn.IFNA(HLOOKUP(B1173,'[1]Traitement outputs'!$B$33:$Q$33,1,TRUE),16)</f>
        <v>20</v>
      </c>
      <c r="E1173" s="1">
        <v>34748.791666666664</v>
      </c>
      <c r="F1173">
        <v>14.7561</v>
      </c>
      <c r="G1173">
        <f t="shared" si="108"/>
        <v>15</v>
      </c>
      <c r="I1173" s="1">
        <v>34748.791666666664</v>
      </c>
      <c r="J1173">
        <v>0</v>
      </c>
      <c r="K1173">
        <f t="shared" si="109"/>
        <v>0</v>
      </c>
      <c r="M1173">
        <f>INDEX('[1]Traitement outputs (2)'!$B$51:$Q$56,MATCH(70,'[1]Traitement outputs (2)'!$A$51:$A$56,0),MATCH(C1173,'[1]Traitement outputs (2)'!$B$51:$Q$51,0))</f>
        <v>-16.864255714989046</v>
      </c>
      <c r="N1173">
        <f>INDEX('[1]Traitement outputs (2)'!$B$34:$Q$38,MATCH(70,'[1]Traitement outputs (2)'!$A$34:$A$38,0),MATCH(C1173,'[1]Traitement outputs (2)'!$B$33:$Q$33,0))</f>
        <v>-183.77989640241771</v>
      </c>
      <c r="O1173">
        <f>INDEX('[1]Traitement outputs (2)'!$B$58:$Q$63,MATCH(70,'[1]Traitement outputs (2)'!$A$58:$A$63,0),MATCH(C1173,'[1]Traitement outputs (2)'!$B$58:$Q$58,0))</f>
        <v>16.864787616041994</v>
      </c>
      <c r="P1173">
        <f>INDEX('[1]Traitement outputs (2)'!$B$41:$Q$45,MATCH(70,'[1]Traitement outputs (2)'!$A$41:$A$45,0),MATCH(C1173,'[1]Traitement outputs (2)'!$B$40:$Q$40,0))</f>
        <v>254.15803075879367</v>
      </c>
      <c r="Q1173">
        <f>IF(K1173&lt;30,INDEX('[1]Traitement outputs (2)'!$B$51:$Q$63,MATCH(70,'[1]Traitement outputs (2)'!$A$51:$A$63,0),MATCH(C1173,'[1]Traitement outputs (2)'!$B$51:$Q$51,0)),INDEX('[1]Traitement outputs (2)'!$B$34:$Q$38,MATCH(70,'[1]Traitement outputs (2)'!$A$34:$A$38,0),MATCH(C1173,'[1]Traitement outputs (2)'!$B$33:$Q$33,0)))</f>
        <v>-16.864255714989046</v>
      </c>
      <c r="R1173">
        <f>IF(K1173&lt;30,INDEX('[1]Traitement outputs (2)'!$B$58:$Q$63,MATCH(70,'[1]Traitement outputs (2)'!$A$58:$A$63,0),MATCH(C1173,'[1]Traitement outputs (2)'!$B$58:$Q$58,0)),INDEX('[1]Traitement outputs (2)'!$B$41:$Q$45,MATCH(70,'[1]Traitement outputs (2)'!$A$41:$A$45,0),MATCH(C1173,'[1]Traitement outputs (2)'!$B$40:$Q$40,0)))</f>
        <v>16.864787616041994</v>
      </c>
      <c r="T1173">
        <f t="shared" si="110"/>
        <v>-1958.42577907482</v>
      </c>
      <c r="U1173">
        <f t="shared" si="111"/>
        <v>1958.4875481058175</v>
      </c>
      <c r="X1173">
        <f t="shared" si="112"/>
        <v>4.735571455032727E-2</v>
      </c>
      <c r="Y1173">
        <f t="shared" si="113"/>
        <v>3.954259420836595E-2</v>
      </c>
    </row>
    <row r="1174" spans="1:25" x14ac:dyDescent="0.35">
      <c r="A1174" s="1">
        <v>34748.833333333336</v>
      </c>
      <c r="B1174">
        <v>20.074100000000001</v>
      </c>
      <c r="C1174">
        <f>_xlfn.IFNA(HLOOKUP(B1174,'[1]Traitement outputs'!$B$33:$Q$33,1,TRUE),16)</f>
        <v>20</v>
      </c>
      <c r="E1174" s="1">
        <v>34748.833333333336</v>
      </c>
      <c r="F1174">
        <v>15.2989</v>
      </c>
      <c r="G1174">
        <f t="shared" si="108"/>
        <v>15</v>
      </c>
      <c r="I1174" s="1">
        <v>34748.833333333336</v>
      </c>
      <c r="J1174">
        <v>0</v>
      </c>
      <c r="K1174">
        <f t="shared" si="109"/>
        <v>0</v>
      </c>
      <c r="M1174">
        <f>INDEX('[1]Traitement outputs (2)'!$B$51:$Q$56,MATCH(70,'[1]Traitement outputs (2)'!$A$51:$A$56,0),MATCH(C1174,'[1]Traitement outputs (2)'!$B$51:$Q$51,0))</f>
        <v>-16.864255714989046</v>
      </c>
      <c r="N1174">
        <f>INDEX('[1]Traitement outputs (2)'!$B$34:$Q$38,MATCH(70,'[1]Traitement outputs (2)'!$A$34:$A$38,0),MATCH(C1174,'[1]Traitement outputs (2)'!$B$33:$Q$33,0))</f>
        <v>-183.77989640241771</v>
      </c>
      <c r="O1174">
        <f>INDEX('[1]Traitement outputs (2)'!$B$58:$Q$63,MATCH(70,'[1]Traitement outputs (2)'!$A$58:$A$63,0),MATCH(C1174,'[1]Traitement outputs (2)'!$B$58:$Q$58,0))</f>
        <v>16.864787616041994</v>
      </c>
      <c r="P1174">
        <f>INDEX('[1]Traitement outputs (2)'!$B$41:$Q$45,MATCH(70,'[1]Traitement outputs (2)'!$A$41:$A$45,0),MATCH(C1174,'[1]Traitement outputs (2)'!$B$40:$Q$40,0))</f>
        <v>254.15803075879367</v>
      </c>
      <c r="Q1174">
        <f>IF(K1174&lt;30,INDEX('[1]Traitement outputs (2)'!$B$51:$Q$63,MATCH(70,'[1]Traitement outputs (2)'!$A$51:$A$63,0),MATCH(C1174,'[1]Traitement outputs (2)'!$B$51:$Q$51,0)),INDEX('[1]Traitement outputs (2)'!$B$34:$Q$38,MATCH(70,'[1]Traitement outputs (2)'!$A$34:$A$38,0),MATCH(C1174,'[1]Traitement outputs (2)'!$B$33:$Q$33,0)))</f>
        <v>-16.864255714989046</v>
      </c>
      <c r="R1174">
        <f>IF(K1174&lt;30,INDEX('[1]Traitement outputs (2)'!$B$58:$Q$63,MATCH(70,'[1]Traitement outputs (2)'!$A$58:$A$63,0),MATCH(C1174,'[1]Traitement outputs (2)'!$B$58:$Q$58,0)),INDEX('[1]Traitement outputs (2)'!$B$41:$Q$45,MATCH(70,'[1]Traitement outputs (2)'!$A$41:$A$45,0),MATCH(C1174,'[1]Traitement outputs (2)'!$B$40:$Q$40,0)))</f>
        <v>16.864787616041994</v>
      </c>
      <c r="T1174">
        <f t="shared" si="110"/>
        <v>-1958.42577907482</v>
      </c>
      <c r="U1174">
        <f t="shared" si="111"/>
        <v>1958.4875481058175</v>
      </c>
      <c r="X1174">
        <f t="shared" si="112"/>
        <v>4.735571455032727E-2</v>
      </c>
      <c r="Y1174">
        <f t="shared" si="113"/>
        <v>3.954259420836595E-2</v>
      </c>
    </row>
    <row r="1175" spans="1:25" x14ac:dyDescent="0.35">
      <c r="A1175" s="1">
        <v>34748.875</v>
      </c>
      <c r="B1175">
        <v>16.0931</v>
      </c>
      <c r="C1175">
        <f>_xlfn.IFNA(HLOOKUP(B1175,'[1]Traitement outputs'!$B$33:$Q$33,1,TRUE),16)</f>
        <v>16</v>
      </c>
      <c r="E1175" s="1">
        <v>34748.875</v>
      </c>
      <c r="F1175">
        <v>20.4998</v>
      </c>
      <c r="G1175">
        <f t="shared" si="108"/>
        <v>20</v>
      </c>
      <c r="I1175" s="1">
        <v>34748.875</v>
      </c>
      <c r="J1175">
        <v>0</v>
      </c>
      <c r="K1175">
        <f t="shared" si="109"/>
        <v>0</v>
      </c>
      <c r="M1175">
        <f>INDEX('[1]Traitement outputs (2)'!$B$51:$Q$56,MATCH(70,'[1]Traitement outputs (2)'!$A$51:$A$56,0),MATCH(C1175,'[1]Traitement outputs (2)'!$B$51:$Q$51,0))</f>
        <v>-27.907128105419115</v>
      </c>
      <c r="N1175">
        <f>INDEX('[1]Traitement outputs (2)'!$B$34:$Q$38,MATCH(70,'[1]Traitement outputs (2)'!$A$34:$A$38,0),MATCH(C1175,'[1]Traitement outputs (2)'!$B$33:$Q$33,0))</f>
        <v>-87.65601603539298</v>
      </c>
      <c r="O1175">
        <f>INDEX('[1]Traitement outputs (2)'!$B$58:$Q$63,MATCH(70,'[1]Traitement outputs (2)'!$A$58:$A$63,0),MATCH(C1175,'[1]Traitement outputs (2)'!$B$58:$Q$58,0))</f>
        <v>27.907128104236733</v>
      </c>
      <c r="P1175">
        <f>INDEX('[1]Traitement outputs (2)'!$B$41:$Q$45,MATCH(70,'[1]Traitement outputs (2)'!$A$41:$A$45,0),MATCH(C1175,'[1]Traitement outputs (2)'!$B$40:$Q$40,0))</f>
        <v>158.03405896601754</v>
      </c>
      <c r="Q1175">
        <f>IF(K1175&lt;30,INDEX('[1]Traitement outputs (2)'!$B$51:$Q$63,MATCH(70,'[1]Traitement outputs (2)'!$A$51:$A$63,0),MATCH(C1175,'[1]Traitement outputs (2)'!$B$51:$Q$51,0)),INDEX('[1]Traitement outputs (2)'!$B$34:$Q$38,MATCH(70,'[1]Traitement outputs (2)'!$A$34:$A$38,0),MATCH(C1175,'[1]Traitement outputs (2)'!$B$33:$Q$33,0)))</f>
        <v>-27.907128105419115</v>
      </c>
      <c r="R1175">
        <f>IF(K1175&lt;30,INDEX('[1]Traitement outputs (2)'!$B$58:$Q$63,MATCH(70,'[1]Traitement outputs (2)'!$A$58:$A$63,0),MATCH(C1175,'[1]Traitement outputs (2)'!$B$58:$Q$58,0)),INDEX('[1]Traitement outputs (2)'!$B$41:$Q$45,MATCH(70,'[1]Traitement outputs (2)'!$A$41:$A$45,0),MATCH(C1175,'[1]Traitement outputs (2)'!$B$40:$Q$40,0)))</f>
        <v>27.907128104236733</v>
      </c>
      <c r="T1175">
        <f t="shared" si="110"/>
        <v>-3240.8212983285953</v>
      </c>
      <c r="U1175">
        <f t="shared" si="111"/>
        <v>3240.8212981912866</v>
      </c>
      <c r="X1175">
        <f t="shared" si="112"/>
        <v>7.8364679403255921E-2</v>
      </c>
      <c r="Y1175">
        <f t="shared" si="113"/>
        <v>6.5433390996103388E-2</v>
      </c>
    </row>
    <row r="1176" spans="1:25" x14ac:dyDescent="0.35">
      <c r="A1176" s="1">
        <v>34748.916666666664</v>
      </c>
      <c r="B1176">
        <v>16.001000000000001</v>
      </c>
      <c r="C1176">
        <f>_xlfn.IFNA(HLOOKUP(B1176,'[1]Traitement outputs'!$B$33:$Q$33,1,TRUE),16)</f>
        <v>16</v>
      </c>
      <c r="E1176" s="1">
        <v>34748.916666666664</v>
      </c>
      <c r="F1176">
        <v>21.277000000000001</v>
      </c>
      <c r="G1176">
        <f t="shared" si="108"/>
        <v>21</v>
      </c>
      <c r="I1176" s="1">
        <v>34748.916666666664</v>
      </c>
      <c r="J1176">
        <v>0</v>
      </c>
      <c r="K1176">
        <f t="shared" si="109"/>
        <v>0</v>
      </c>
      <c r="M1176">
        <f>INDEX('[1]Traitement outputs (2)'!$B$51:$Q$56,MATCH(70,'[1]Traitement outputs (2)'!$A$51:$A$56,0),MATCH(C1176,'[1]Traitement outputs (2)'!$B$51:$Q$51,0))</f>
        <v>-27.907128105419115</v>
      </c>
      <c r="N1176">
        <f>INDEX('[1]Traitement outputs (2)'!$B$34:$Q$38,MATCH(70,'[1]Traitement outputs (2)'!$A$34:$A$38,0),MATCH(C1176,'[1]Traitement outputs (2)'!$B$33:$Q$33,0))</f>
        <v>-87.65601603539298</v>
      </c>
      <c r="O1176">
        <f>INDEX('[1]Traitement outputs (2)'!$B$58:$Q$63,MATCH(70,'[1]Traitement outputs (2)'!$A$58:$A$63,0),MATCH(C1176,'[1]Traitement outputs (2)'!$B$58:$Q$58,0))</f>
        <v>27.907128104236733</v>
      </c>
      <c r="P1176">
        <f>INDEX('[1]Traitement outputs (2)'!$B$41:$Q$45,MATCH(70,'[1]Traitement outputs (2)'!$A$41:$A$45,0),MATCH(C1176,'[1]Traitement outputs (2)'!$B$40:$Q$40,0))</f>
        <v>158.03405896601754</v>
      </c>
      <c r="Q1176">
        <f>IF(K1176&lt;30,INDEX('[1]Traitement outputs (2)'!$B$51:$Q$63,MATCH(70,'[1]Traitement outputs (2)'!$A$51:$A$63,0),MATCH(C1176,'[1]Traitement outputs (2)'!$B$51:$Q$51,0)),INDEX('[1]Traitement outputs (2)'!$B$34:$Q$38,MATCH(70,'[1]Traitement outputs (2)'!$A$34:$A$38,0),MATCH(C1176,'[1]Traitement outputs (2)'!$B$33:$Q$33,0)))</f>
        <v>-27.907128105419115</v>
      </c>
      <c r="R1176">
        <f>IF(K1176&lt;30,INDEX('[1]Traitement outputs (2)'!$B$58:$Q$63,MATCH(70,'[1]Traitement outputs (2)'!$A$58:$A$63,0),MATCH(C1176,'[1]Traitement outputs (2)'!$B$58:$Q$58,0)),INDEX('[1]Traitement outputs (2)'!$B$41:$Q$45,MATCH(70,'[1]Traitement outputs (2)'!$A$41:$A$45,0),MATCH(C1176,'[1]Traitement outputs (2)'!$B$40:$Q$40,0)))</f>
        <v>27.907128104236733</v>
      </c>
      <c r="T1176">
        <f t="shared" si="110"/>
        <v>-3240.8212983285953</v>
      </c>
      <c r="U1176">
        <f t="shared" si="111"/>
        <v>3240.8212981912866</v>
      </c>
      <c r="X1176">
        <f t="shared" si="112"/>
        <v>7.8364679403255921E-2</v>
      </c>
      <c r="Y1176">
        <f t="shared" si="113"/>
        <v>6.5433390996103388E-2</v>
      </c>
    </row>
    <row r="1177" spans="1:25" x14ac:dyDescent="0.35">
      <c r="A1177" s="1">
        <v>34748.958333333336</v>
      </c>
      <c r="B1177">
        <v>16.0001</v>
      </c>
      <c r="C1177">
        <f>_xlfn.IFNA(HLOOKUP(B1177,'[1]Traitement outputs'!$B$33:$Q$33,1,TRUE),16)</f>
        <v>16</v>
      </c>
      <c r="E1177" s="1">
        <v>34748.958333333336</v>
      </c>
      <c r="F1177">
        <v>21.795200000000001</v>
      </c>
      <c r="G1177">
        <f t="shared" si="108"/>
        <v>22</v>
      </c>
      <c r="I1177" s="1">
        <v>34748.958333333336</v>
      </c>
      <c r="J1177">
        <v>0</v>
      </c>
      <c r="K1177">
        <f t="shared" si="109"/>
        <v>0</v>
      </c>
      <c r="M1177">
        <f>INDEX('[1]Traitement outputs (2)'!$B$51:$Q$56,MATCH(70,'[1]Traitement outputs (2)'!$A$51:$A$56,0),MATCH(C1177,'[1]Traitement outputs (2)'!$B$51:$Q$51,0))</f>
        <v>-27.907128105419115</v>
      </c>
      <c r="N1177">
        <f>INDEX('[1]Traitement outputs (2)'!$B$34:$Q$38,MATCH(70,'[1]Traitement outputs (2)'!$A$34:$A$38,0),MATCH(C1177,'[1]Traitement outputs (2)'!$B$33:$Q$33,0))</f>
        <v>-87.65601603539298</v>
      </c>
      <c r="O1177">
        <f>INDEX('[1]Traitement outputs (2)'!$B$58:$Q$63,MATCH(70,'[1]Traitement outputs (2)'!$A$58:$A$63,0),MATCH(C1177,'[1]Traitement outputs (2)'!$B$58:$Q$58,0))</f>
        <v>27.907128104236733</v>
      </c>
      <c r="P1177">
        <f>INDEX('[1]Traitement outputs (2)'!$B$41:$Q$45,MATCH(70,'[1]Traitement outputs (2)'!$A$41:$A$45,0),MATCH(C1177,'[1]Traitement outputs (2)'!$B$40:$Q$40,0))</f>
        <v>158.03405896601754</v>
      </c>
      <c r="Q1177">
        <f>IF(K1177&lt;30,INDEX('[1]Traitement outputs (2)'!$B$51:$Q$63,MATCH(70,'[1]Traitement outputs (2)'!$A$51:$A$63,0),MATCH(C1177,'[1]Traitement outputs (2)'!$B$51:$Q$51,0)),INDEX('[1]Traitement outputs (2)'!$B$34:$Q$38,MATCH(70,'[1]Traitement outputs (2)'!$A$34:$A$38,0),MATCH(C1177,'[1]Traitement outputs (2)'!$B$33:$Q$33,0)))</f>
        <v>-27.907128105419115</v>
      </c>
      <c r="R1177">
        <f>IF(K1177&lt;30,INDEX('[1]Traitement outputs (2)'!$B$58:$Q$63,MATCH(70,'[1]Traitement outputs (2)'!$A$58:$A$63,0),MATCH(C1177,'[1]Traitement outputs (2)'!$B$58:$Q$58,0)),INDEX('[1]Traitement outputs (2)'!$B$41:$Q$45,MATCH(70,'[1]Traitement outputs (2)'!$A$41:$A$45,0),MATCH(C1177,'[1]Traitement outputs (2)'!$B$40:$Q$40,0)))</f>
        <v>27.907128104236733</v>
      </c>
      <c r="T1177">
        <f t="shared" si="110"/>
        <v>-3240.8212983285953</v>
      </c>
      <c r="U1177">
        <f t="shared" si="111"/>
        <v>3240.8212981912866</v>
      </c>
      <c r="X1177">
        <f t="shared" si="112"/>
        <v>7.8364679403255921E-2</v>
      </c>
      <c r="Y1177">
        <f t="shared" si="113"/>
        <v>6.5433390996103388E-2</v>
      </c>
    </row>
    <row r="1178" spans="1:25" x14ac:dyDescent="0.35">
      <c r="A1178" s="1">
        <v>34749</v>
      </c>
      <c r="B1178">
        <v>16.0001</v>
      </c>
      <c r="C1178">
        <f>_xlfn.IFNA(HLOOKUP(B1178,'[1]Traitement outputs'!$B$33:$Q$33,1,TRUE),16)</f>
        <v>16</v>
      </c>
      <c r="E1178" s="1">
        <v>34749</v>
      </c>
      <c r="F1178">
        <v>22.170999999999999</v>
      </c>
      <c r="G1178">
        <f t="shared" si="108"/>
        <v>22</v>
      </c>
      <c r="I1178" s="1">
        <v>34749</v>
      </c>
      <c r="J1178">
        <v>0</v>
      </c>
      <c r="K1178">
        <f t="shared" si="109"/>
        <v>0</v>
      </c>
      <c r="M1178">
        <f>INDEX('[1]Traitement outputs (2)'!$B$51:$Q$56,MATCH(70,'[1]Traitement outputs (2)'!$A$51:$A$56,0),MATCH(C1178,'[1]Traitement outputs (2)'!$B$51:$Q$51,0))</f>
        <v>-27.907128105419115</v>
      </c>
      <c r="N1178">
        <f>INDEX('[1]Traitement outputs (2)'!$B$34:$Q$38,MATCH(70,'[1]Traitement outputs (2)'!$A$34:$A$38,0),MATCH(C1178,'[1]Traitement outputs (2)'!$B$33:$Q$33,0))</f>
        <v>-87.65601603539298</v>
      </c>
      <c r="O1178">
        <f>INDEX('[1]Traitement outputs (2)'!$B$58:$Q$63,MATCH(70,'[1]Traitement outputs (2)'!$A$58:$A$63,0),MATCH(C1178,'[1]Traitement outputs (2)'!$B$58:$Q$58,0))</f>
        <v>27.907128104236733</v>
      </c>
      <c r="P1178">
        <f>INDEX('[1]Traitement outputs (2)'!$B$41:$Q$45,MATCH(70,'[1]Traitement outputs (2)'!$A$41:$A$45,0),MATCH(C1178,'[1]Traitement outputs (2)'!$B$40:$Q$40,0))</f>
        <v>158.03405896601754</v>
      </c>
      <c r="Q1178">
        <f>IF(K1178&lt;30,INDEX('[1]Traitement outputs (2)'!$B$51:$Q$63,MATCH(70,'[1]Traitement outputs (2)'!$A$51:$A$63,0),MATCH(C1178,'[1]Traitement outputs (2)'!$B$51:$Q$51,0)),INDEX('[1]Traitement outputs (2)'!$B$34:$Q$38,MATCH(70,'[1]Traitement outputs (2)'!$A$34:$A$38,0),MATCH(C1178,'[1]Traitement outputs (2)'!$B$33:$Q$33,0)))</f>
        <v>-27.907128105419115</v>
      </c>
      <c r="R1178">
        <f>IF(K1178&lt;30,INDEX('[1]Traitement outputs (2)'!$B$58:$Q$63,MATCH(70,'[1]Traitement outputs (2)'!$A$58:$A$63,0),MATCH(C1178,'[1]Traitement outputs (2)'!$B$58:$Q$58,0)),INDEX('[1]Traitement outputs (2)'!$B$41:$Q$45,MATCH(70,'[1]Traitement outputs (2)'!$A$41:$A$45,0),MATCH(C1178,'[1]Traitement outputs (2)'!$B$40:$Q$40,0)))</f>
        <v>27.907128104236733</v>
      </c>
      <c r="T1178">
        <f t="shared" si="110"/>
        <v>-3240.8212983285953</v>
      </c>
      <c r="U1178">
        <f t="shared" si="111"/>
        <v>3240.8212981912866</v>
      </c>
      <c r="X1178">
        <f t="shared" si="112"/>
        <v>7.8364679403255921E-2</v>
      </c>
      <c r="Y1178">
        <f t="shared" si="113"/>
        <v>6.5433390996103388E-2</v>
      </c>
    </row>
    <row r="1179" spans="1:25" x14ac:dyDescent="0.35">
      <c r="A1179" s="1">
        <v>34749.041666666664</v>
      </c>
      <c r="B1179">
        <v>16.0001</v>
      </c>
      <c r="C1179">
        <f>_xlfn.IFNA(HLOOKUP(B1179,'[1]Traitement outputs'!$B$33:$Q$33,1,TRUE),16)</f>
        <v>16</v>
      </c>
      <c r="E1179" s="1">
        <v>34749.041666666664</v>
      </c>
      <c r="F1179">
        <v>22.444199999999999</v>
      </c>
      <c r="G1179">
        <f t="shared" si="108"/>
        <v>22</v>
      </c>
      <c r="I1179" s="1">
        <v>34749.041666666664</v>
      </c>
      <c r="J1179">
        <v>0</v>
      </c>
      <c r="K1179">
        <f t="shared" si="109"/>
        <v>0</v>
      </c>
      <c r="M1179">
        <f>INDEX('[1]Traitement outputs (2)'!$B$51:$Q$56,MATCH(70,'[1]Traitement outputs (2)'!$A$51:$A$56,0),MATCH(C1179,'[1]Traitement outputs (2)'!$B$51:$Q$51,0))</f>
        <v>-27.907128105419115</v>
      </c>
      <c r="N1179">
        <f>INDEX('[1]Traitement outputs (2)'!$B$34:$Q$38,MATCH(70,'[1]Traitement outputs (2)'!$A$34:$A$38,0),MATCH(C1179,'[1]Traitement outputs (2)'!$B$33:$Q$33,0))</f>
        <v>-87.65601603539298</v>
      </c>
      <c r="O1179">
        <f>INDEX('[1]Traitement outputs (2)'!$B$58:$Q$63,MATCH(70,'[1]Traitement outputs (2)'!$A$58:$A$63,0),MATCH(C1179,'[1]Traitement outputs (2)'!$B$58:$Q$58,0))</f>
        <v>27.907128104236733</v>
      </c>
      <c r="P1179">
        <f>INDEX('[1]Traitement outputs (2)'!$B$41:$Q$45,MATCH(70,'[1]Traitement outputs (2)'!$A$41:$A$45,0),MATCH(C1179,'[1]Traitement outputs (2)'!$B$40:$Q$40,0))</f>
        <v>158.03405896601754</v>
      </c>
      <c r="Q1179">
        <f>IF(K1179&lt;30,INDEX('[1]Traitement outputs (2)'!$B$51:$Q$63,MATCH(70,'[1]Traitement outputs (2)'!$A$51:$A$63,0),MATCH(C1179,'[1]Traitement outputs (2)'!$B$51:$Q$51,0)),INDEX('[1]Traitement outputs (2)'!$B$34:$Q$38,MATCH(70,'[1]Traitement outputs (2)'!$A$34:$A$38,0),MATCH(C1179,'[1]Traitement outputs (2)'!$B$33:$Q$33,0)))</f>
        <v>-27.907128105419115</v>
      </c>
      <c r="R1179">
        <f>IF(K1179&lt;30,INDEX('[1]Traitement outputs (2)'!$B$58:$Q$63,MATCH(70,'[1]Traitement outputs (2)'!$A$58:$A$63,0),MATCH(C1179,'[1]Traitement outputs (2)'!$B$58:$Q$58,0)),INDEX('[1]Traitement outputs (2)'!$B$41:$Q$45,MATCH(70,'[1]Traitement outputs (2)'!$A$41:$A$45,0),MATCH(C1179,'[1]Traitement outputs (2)'!$B$40:$Q$40,0)))</f>
        <v>27.907128104236733</v>
      </c>
      <c r="T1179">
        <f t="shared" si="110"/>
        <v>-3240.8212983285953</v>
      </c>
      <c r="U1179">
        <f t="shared" si="111"/>
        <v>3240.8212981912866</v>
      </c>
      <c r="X1179">
        <f t="shared" si="112"/>
        <v>7.8364679403255921E-2</v>
      </c>
      <c r="Y1179">
        <f t="shared" si="113"/>
        <v>6.5433390996103388E-2</v>
      </c>
    </row>
    <row r="1180" spans="1:25" x14ac:dyDescent="0.35">
      <c r="A1180" s="1">
        <v>34749.083333333336</v>
      </c>
      <c r="B1180">
        <v>16.028099999999998</v>
      </c>
      <c r="C1180">
        <f>_xlfn.IFNA(HLOOKUP(B1180,'[1]Traitement outputs'!$B$33:$Q$33,1,TRUE),16)</f>
        <v>16</v>
      </c>
      <c r="E1180" s="1">
        <v>34749.083333333336</v>
      </c>
      <c r="F1180">
        <v>22.732399999999998</v>
      </c>
      <c r="G1180">
        <f t="shared" si="108"/>
        <v>23</v>
      </c>
      <c r="I1180" s="1">
        <v>34749.083333333336</v>
      </c>
      <c r="J1180">
        <v>0</v>
      </c>
      <c r="K1180">
        <f t="shared" si="109"/>
        <v>0</v>
      </c>
      <c r="M1180">
        <f>INDEX('[1]Traitement outputs (2)'!$B$51:$Q$56,MATCH(70,'[1]Traitement outputs (2)'!$A$51:$A$56,0),MATCH(C1180,'[1]Traitement outputs (2)'!$B$51:$Q$51,0))</f>
        <v>-27.907128105419115</v>
      </c>
      <c r="N1180">
        <f>INDEX('[1]Traitement outputs (2)'!$B$34:$Q$38,MATCH(70,'[1]Traitement outputs (2)'!$A$34:$A$38,0),MATCH(C1180,'[1]Traitement outputs (2)'!$B$33:$Q$33,0))</f>
        <v>-87.65601603539298</v>
      </c>
      <c r="O1180">
        <f>INDEX('[1]Traitement outputs (2)'!$B$58:$Q$63,MATCH(70,'[1]Traitement outputs (2)'!$A$58:$A$63,0),MATCH(C1180,'[1]Traitement outputs (2)'!$B$58:$Q$58,0))</f>
        <v>27.907128104236733</v>
      </c>
      <c r="P1180">
        <f>INDEX('[1]Traitement outputs (2)'!$B$41:$Q$45,MATCH(70,'[1]Traitement outputs (2)'!$A$41:$A$45,0),MATCH(C1180,'[1]Traitement outputs (2)'!$B$40:$Q$40,0))</f>
        <v>158.03405896601754</v>
      </c>
      <c r="Q1180">
        <f>IF(K1180&lt;30,INDEX('[1]Traitement outputs (2)'!$B$51:$Q$63,MATCH(70,'[1]Traitement outputs (2)'!$A$51:$A$63,0),MATCH(C1180,'[1]Traitement outputs (2)'!$B$51:$Q$51,0)),INDEX('[1]Traitement outputs (2)'!$B$34:$Q$38,MATCH(70,'[1]Traitement outputs (2)'!$A$34:$A$38,0),MATCH(C1180,'[1]Traitement outputs (2)'!$B$33:$Q$33,0)))</f>
        <v>-27.907128105419115</v>
      </c>
      <c r="R1180">
        <f>IF(K1180&lt;30,INDEX('[1]Traitement outputs (2)'!$B$58:$Q$63,MATCH(70,'[1]Traitement outputs (2)'!$A$58:$A$63,0),MATCH(C1180,'[1]Traitement outputs (2)'!$B$58:$Q$58,0)),INDEX('[1]Traitement outputs (2)'!$B$41:$Q$45,MATCH(70,'[1]Traitement outputs (2)'!$A$41:$A$45,0),MATCH(C1180,'[1]Traitement outputs (2)'!$B$40:$Q$40,0)))</f>
        <v>27.907128104236733</v>
      </c>
      <c r="T1180">
        <f t="shared" si="110"/>
        <v>-3240.8212983285953</v>
      </c>
      <c r="U1180">
        <f t="shared" si="111"/>
        <v>3240.8212981912866</v>
      </c>
      <c r="X1180">
        <f t="shared" si="112"/>
        <v>7.8364679403255921E-2</v>
      </c>
      <c r="Y1180">
        <f t="shared" si="113"/>
        <v>6.5433390996103388E-2</v>
      </c>
    </row>
    <row r="1181" spans="1:25" x14ac:dyDescent="0.35">
      <c r="A1181" s="1">
        <v>34749.125</v>
      </c>
      <c r="B1181">
        <v>16.079999999999998</v>
      </c>
      <c r="C1181">
        <f>_xlfn.IFNA(HLOOKUP(B1181,'[1]Traitement outputs'!$B$33:$Q$33,1,TRUE),16)</f>
        <v>16</v>
      </c>
      <c r="E1181" s="1">
        <v>34749.125</v>
      </c>
      <c r="F1181">
        <v>23.525700000000001</v>
      </c>
      <c r="G1181">
        <f t="shared" si="108"/>
        <v>24</v>
      </c>
      <c r="I1181" s="1">
        <v>34749.125</v>
      </c>
      <c r="J1181">
        <v>0</v>
      </c>
      <c r="K1181">
        <f t="shared" si="109"/>
        <v>0</v>
      </c>
      <c r="M1181">
        <f>INDEX('[1]Traitement outputs (2)'!$B$51:$Q$56,MATCH(70,'[1]Traitement outputs (2)'!$A$51:$A$56,0),MATCH(C1181,'[1]Traitement outputs (2)'!$B$51:$Q$51,0))</f>
        <v>-27.907128105419115</v>
      </c>
      <c r="N1181">
        <f>INDEX('[1]Traitement outputs (2)'!$B$34:$Q$38,MATCH(70,'[1]Traitement outputs (2)'!$A$34:$A$38,0),MATCH(C1181,'[1]Traitement outputs (2)'!$B$33:$Q$33,0))</f>
        <v>-87.65601603539298</v>
      </c>
      <c r="O1181">
        <f>INDEX('[1]Traitement outputs (2)'!$B$58:$Q$63,MATCH(70,'[1]Traitement outputs (2)'!$A$58:$A$63,0),MATCH(C1181,'[1]Traitement outputs (2)'!$B$58:$Q$58,0))</f>
        <v>27.907128104236733</v>
      </c>
      <c r="P1181">
        <f>INDEX('[1]Traitement outputs (2)'!$B$41:$Q$45,MATCH(70,'[1]Traitement outputs (2)'!$A$41:$A$45,0),MATCH(C1181,'[1]Traitement outputs (2)'!$B$40:$Q$40,0))</f>
        <v>158.03405896601754</v>
      </c>
      <c r="Q1181">
        <f>IF(K1181&lt;30,INDEX('[1]Traitement outputs (2)'!$B$51:$Q$63,MATCH(70,'[1]Traitement outputs (2)'!$A$51:$A$63,0),MATCH(C1181,'[1]Traitement outputs (2)'!$B$51:$Q$51,0)),INDEX('[1]Traitement outputs (2)'!$B$34:$Q$38,MATCH(70,'[1]Traitement outputs (2)'!$A$34:$A$38,0),MATCH(C1181,'[1]Traitement outputs (2)'!$B$33:$Q$33,0)))</f>
        <v>-27.907128105419115</v>
      </c>
      <c r="R1181">
        <f>IF(K1181&lt;30,INDEX('[1]Traitement outputs (2)'!$B$58:$Q$63,MATCH(70,'[1]Traitement outputs (2)'!$A$58:$A$63,0),MATCH(C1181,'[1]Traitement outputs (2)'!$B$58:$Q$58,0)),INDEX('[1]Traitement outputs (2)'!$B$41:$Q$45,MATCH(70,'[1]Traitement outputs (2)'!$A$41:$A$45,0),MATCH(C1181,'[1]Traitement outputs (2)'!$B$40:$Q$40,0)))</f>
        <v>27.907128104236733</v>
      </c>
      <c r="T1181">
        <f t="shared" si="110"/>
        <v>-3240.8212983285953</v>
      </c>
      <c r="U1181">
        <f t="shared" si="111"/>
        <v>3240.8212981912866</v>
      </c>
      <c r="X1181">
        <f t="shared" si="112"/>
        <v>7.8364679403255921E-2</v>
      </c>
      <c r="Y1181">
        <f t="shared" si="113"/>
        <v>6.5433390996103388E-2</v>
      </c>
    </row>
    <row r="1182" spans="1:25" x14ac:dyDescent="0.35">
      <c r="A1182" s="1">
        <v>34749.166666666664</v>
      </c>
      <c r="B1182">
        <v>16.081800000000001</v>
      </c>
      <c r="C1182">
        <f>_xlfn.IFNA(HLOOKUP(B1182,'[1]Traitement outputs'!$B$33:$Q$33,1,TRUE),16)</f>
        <v>16</v>
      </c>
      <c r="E1182" s="1">
        <v>34749.166666666664</v>
      </c>
      <c r="F1182">
        <v>24.116900000000001</v>
      </c>
      <c r="G1182">
        <f t="shared" si="108"/>
        <v>24</v>
      </c>
      <c r="I1182" s="1">
        <v>34749.166666666664</v>
      </c>
      <c r="J1182">
        <v>0</v>
      </c>
      <c r="K1182">
        <f t="shared" si="109"/>
        <v>0</v>
      </c>
      <c r="M1182">
        <f>INDEX('[1]Traitement outputs (2)'!$B$51:$Q$56,MATCH(70,'[1]Traitement outputs (2)'!$A$51:$A$56,0),MATCH(C1182,'[1]Traitement outputs (2)'!$B$51:$Q$51,0))</f>
        <v>-27.907128105419115</v>
      </c>
      <c r="N1182">
        <f>INDEX('[1]Traitement outputs (2)'!$B$34:$Q$38,MATCH(70,'[1]Traitement outputs (2)'!$A$34:$A$38,0),MATCH(C1182,'[1]Traitement outputs (2)'!$B$33:$Q$33,0))</f>
        <v>-87.65601603539298</v>
      </c>
      <c r="O1182">
        <f>INDEX('[1]Traitement outputs (2)'!$B$58:$Q$63,MATCH(70,'[1]Traitement outputs (2)'!$A$58:$A$63,0),MATCH(C1182,'[1]Traitement outputs (2)'!$B$58:$Q$58,0))</f>
        <v>27.907128104236733</v>
      </c>
      <c r="P1182">
        <f>INDEX('[1]Traitement outputs (2)'!$B$41:$Q$45,MATCH(70,'[1]Traitement outputs (2)'!$A$41:$A$45,0),MATCH(C1182,'[1]Traitement outputs (2)'!$B$40:$Q$40,0))</f>
        <v>158.03405896601754</v>
      </c>
      <c r="Q1182">
        <f>IF(K1182&lt;30,INDEX('[1]Traitement outputs (2)'!$B$51:$Q$63,MATCH(70,'[1]Traitement outputs (2)'!$A$51:$A$63,0),MATCH(C1182,'[1]Traitement outputs (2)'!$B$51:$Q$51,0)),INDEX('[1]Traitement outputs (2)'!$B$34:$Q$38,MATCH(70,'[1]Traitement outputs (2)'!$A$34:$A$38,0),MATCH(C1182,'[1]Traitement outputs (2)'!$B$33:$Q$33,0)))</f>
        <v>-27.907128105419115</v>
      </c>
      <c r="R1182">
        <f>IF(K1182&lt;30,INDEX('[1]Traitement outputs (2)'!$B$58:$Q$63,MATCH(70,'[1]Traitement outputs (2)'!$A$58:$A$63,0),MATCH(C1182,'[1]Traitement outputs (2)'!$B$58:$Q$58,0)),INDEX('[1]Traitement outputs (2)'!$B$41:$Q$45,MATCH(70,'[1]Traitement outputs (2)'!$A$41:$A$45,0),MATCH(C1182,'[1]Traitement outputs (2)'!$B$40:$Q$40,0)))</f>
        <v>27.907128104236733</v>
      </c>
      <c r="T1182">
        <f t="shared" si="110"/>
        <v>-3240.8212983285953</v>
      </c>
      <c r="U1182">
        <f t="shared" si="111"/>
        <v>3240.8212981912866</v>
      </c>
      <c r="X1182">
        <f t="shared" si="112"/>
        <v>7.8364679403255921E-2</v>
      </c>
      <c r="Y1182">
        <f t="shared" si="113"/>
        <v>6.5433390996103388E-2</v>
      </c>
    </row>
    <row r="1183" spans="1:25" x14ac:dyDescent="0.35">
      <c r="A1183" s="1">
        <v>34749.208333333336</v>
      </c>
      <c r="B1183">
        <v>20.034099999999999</v>
      </c>
      <c r="C1183">
        <f>_xlfn.IFNA(HLOOKUP(B1183,'[1]Traitement outputs'!$B$33:$Q$33,1,TRUE),16)</f>
        <v>20</v>
      </c>
      <c r="E1183" s="1">
        <v>34749.208333333336</v>
      </c>
      <c r="F1183">
        <v>18.8035</v>
      </c>
      <c r="G1183">
        <f t="shared" si="108"/>
        <v>19</v>
      </c>
      <c r="I1183" s="1">
        <v>34749.208333333336</v>
      </c>
      <c r="J1183">
        <v>0</v>
      </c>
      <c r="K1183">
        <f t="shared" si="109"/>
        <v>0</v>
      </c>
      <c r="M1183">
        <f>INDEX('[1]Traitement outputs (2)'!$B$51:$Q$56,MATCH(70,'[1]Traitement outputs (2)'!$A$51:$A$56,0),MATCH(C1183,'[1]Traitement outputs (2)'!$B$51:$Q$51,0))</f>
        <v>-16.864255714989046</v>
      </c>
      <c r="N1183">
        <f>INDEX('[1]Traitement outputs (2)'!$B$34:$Q$38,MATCH(70,'[1]Traitement outputs (2)'!$A$34:$A$38,0),MATCH(C1183,'[1]Traitement outputs (2)'!$B$33:$Q$33,0))</f>
        <v>-183.77989640241771</v>
      </c>
      <c r="O1183">
        <f>INDEX('[1]Traitement outputs (2)'!$B$58:$Q$63,MATCH(70,'[1]Traitement outputs (2)'!$A$58:$A$63,0),MATCH(C1183,'[1]Traitement outputs (2)'!$B$58:$Q$58,0))</f>
        <v>16.864787616041994</v>
      </c>
      <c r="P1183">
        <f>INDEX('[1]Traitement outputs (2)'!$B$41:$Q$45,MATCH(70,'[1]Traitement outputs (2)'!$A$41:$A$45,0),MATCH(C1183,'[1]Traitement outputs (2)'!$B$40:$Q$40,0))</f>
        <v>254.15803075879367</v>
      </c>
      <c r="Q1183">
        <f>IF(K1183&lt;30,INDEX('[1]Traitement outputs (2)'!$B$51:$Q$63,MATCH(70,'[1]Traitement outputs (2)'!$A$51:$A$63,0),MATCH(C1183,'[1]Traitement outputs (2)'!$B$51:$Q$51,0)),INDEX('[1]Traitement outputs (2)'!$B$34:$Q$38,MATCH(70,'[1]Traitement outputs (2)'!$A$34:$A$38,0),MATCH(C1183,'[1]Traitement outputs (2)'!$B$33:$Q$33,0)))</f>
        <v>-16.864255714989046</v>
      </c>
      <c r="R1183">
        <f>IF(K1183&lt;30,INDEX('[1]Traitement outputs (2)'!$B$58:$Q$63,MATCH(70,'[1]Traitement outputs (2)'!$A$58:$A$63,0),MATCH(C1183,'[1]Traitement outputs (2)'!$B$58:$Q$58,0)),INDEX('[1]Traitement outputs (2)'!$B$41:$Q$45,MATCH(70,'[1]Traitement outputs (2)'!$A$41:$A$45,0),MATCH(C1183,'[1]Traitement outputs (2)'!$B$40:$Q$40,0)))</f>
        <v>16.864787616041994</v>
      </c>
      <c r="T1183">
        <f t="shared" si="110"/>
        <v>-1958.42577907482</v>
      </c>
      <c r="U1183">
        <f t="shared" si="111"/>
        <v>1958.4875481058175</v>
      </c>
      <c r="X1183">
        <f t="shared" si="112"/>
        <v>4.735571455032727E-2</v>
      </c>
      <c r="Y1183">
        <f t="shared" si="113"/>
        <v>3.954259420836595E-2</v>
      </c>
    </row>
    <row r="1184" spans="1:25" x14ac:dyDescent="0.35">
      <c r="A1184" s="1">
        <v>34749.25</v>
      </c>
      <c r="B1184">
        <v>20.078399999999998</v>
      </c>
      <c r="C1184">
        <f>_xlfn.IFNA(HLOOKUP(B1184,'[1]Traitement outputs'!$B$33:$Q$33,1,TRUE),16)</f>
        <v>20</v>
      </c>
      <c r="E1184" s="1">
        <v>34749.25</v>
      </c>
      <c r="F1184">
        <v>18.166</v>
      </c>
      <c r="G1184">
        <f t="shared" si="108"/>
        <v>18</v>
      </c>
      <c r="I1184" s="1">
        <v>34749.25</v>
      </c>
      <c r="J1184">
        <v>111.67</v>
      </c>
      <c r="K1184">
        <f t="shared" si="109"/>
        <v>0.96160470098717976</v>
      </c>
      <c r="M1184">
        <f>INDEX('[1]Traitement outputs (2)'!$B$51:$Q$56,MATCH(70,'[1]Traitement outputs (2)'!$A$51:$A$56,0),MATCH(C1184,'[1]Traitement outputs (2)'!$B$51:$Q$51,0))</f>
        <v>-16.864255714989046</v>
      </c>
      <c r="N1184">
        <f>INDEX('[1]Traitement outputs (2)'!$B$34:$Q$38,MATCH(70,'[1]Traitement outputs (2)'!$A$34:$A$38,0),MATCH(C1184,'[1]Traitement outputs (2)'!$B$33:$Q$33,0))</f>
        <v>-183.77989640241771</v>
      </c>
      <c r="O1184">
        <f>INDEX('[1]Traitement outputs (2)'!$B$58:$Q$63,MATCH(70,'[1]Traitement outputs (2)'!$A$58:$A$63,0),MATCH(C1184,'[1]Traitement outputs (2)'!$B$58:$Q$58,0))</f>
        <v>16.864787616041994</v>
      </c>
      <c r="P1184">
        <f>INDEX('[1]Traitement outputs (2)'!$B$41:$Q$45,MATCH(70,'[1]Traitement outputs (2)'!$A$41:$A$45,0),MATCH(C1184,'[1]Traitement outputs (2)'!$B$40:$Q$40,0))</f>
        <v>254.15803075879367</v>
      </c>
      <c r="Q1184">
        <f>IF(K1184&lt;30,INDEX('[1]Traitement outputs (2)'!$B$51:$Q$63,MATCH(70,'[1]Traitement outputs (2)'!$A$51:$A$63,0),MATCH(C1184,'[1]Traitement outputs (2)'!$B$51:$Q$51,0)),INDEX('[1]Traitement outputs (2)'!$B$34:$Q$38,MATCH(70,'[1]Traitement outputs (2)'!$A$34:$A$38,0),MATCH(C1184,'[1]Traitement outputs (2)'!$B$33:$Q$33,0)))</f>
        <v>-16.864255714989046</v>
      </c>
      <c r="R1184">
        <f>IF(K1184&lt;30,INDEX('[1]Traitement outputs (2)'!$B$58:$Q$63,MATCH(70,'[1]Traitement outputs (2)'!$A$58:$A$63,0),MATCH(C1184,'[1]Traitement outputs (2)'!$B$58:$Q$58,0)),INDEX('[1]Traitement outputs (2)'!$B$41:$Q$45,MATCH(70,'[1]Traitement outputs (2)'!$A$41:$A$45,0),MATCH(C1184,'[1]Traitement outputs (2)'!$B$40:$Q$40,0)))</f>
        <v>16.864787616041994</v>
      </c>
      <c r="T1184">
        <f t="shared" si="110"/>
        <v>-1958.42577907482</v>
      </c>
      <c r="U1184">
        <f t="shared" si="111"/>
        <v>1958.4875481058175</v>
      </c>
      <c r="X1184">
        <f t="shared" si="112"/>
        <v>4.735571455032727E-2</v>
      </c>
      <c r="Y1184">
        <f t="shared" si="113"/>
        <v>3.954259420836595E-2</v>
      </c>
    </row>
    <row r="1185" spans="1:25" x14ac:dyDescent="0.35">
      <c r="A1185" s="1">
        <v>34749.291666666664</v>
      </c>
      <c r="B1185">
        <v>20.078700000000001</v>
      </c>
      <c r="C1185">
        <f>_xlfn.IFNA(HLOOKUP(B1185,'[1]Traitement outputs'!$B$33:$Q$33,1,TRUE),16)</f>
        <v>20</v>
      </c>
      <c r="E1185" s="1">
        <v>34749.291666666664</v>
      </c>
      <c r="F1185">
        <v>17.195699999999999</v>
      </c>
      <c r="G1185">
        <f t="shared" si="108"/>
        <v>17</v>
      </c>
      <c r="I1185" s="1">
        <v>34749.291666666664</v>
      </c>
      <c r="J1185">
        <v>1537.23</v>
      </c>
      <c r="K1185">
        <f t="shared" si="109"/>
        <v>13.237284807902949</v>
      </c>
      <c r="M1185">
        <f>INDEX('[1]Traitement outputs (2)'!$B$51:$Q$56,MATCH(70,'[1]Traitement outputs (2)'!$A$51:$A$56,0),MATCH(C1185,'[1]Traitement outputs (2)'!$B$51:$Q$51,0))</f>
        <v>-16.864255714989046</v>
      </c>
      <c r="N1185">
        <f>INDEX('[1]Traitement outputs (2)'!$B$34:$Q$38,MATCH(70,'[1]Traitement outputs (2)'!$A$34:$A$38,0),MATCH(C1185,'[1]Traitement outputs (2)'!$B$33:$Q$33,0))</f>
        <v>-183.77989640241771</v>
      </c>
      <c r="O1185">
        <f>INDEX('[1]Traitement outputs (2)'!$B$58:$Q$63,MATCH(70,'[1]Traitement outputs (2)'!$A$58:$A$63,0),MATCH(C1185,'[1]Traitement outputs (2)'!$B$58:$Q$58,0))</f>
        <v>16.864787616041994</v>
      </c>
      <c r="P1185">
        <f>INDEX('[1]Traitement outputs (2)'!$B$41:$Q$45,MATCH(70,'[1]Traitement outputs (2)'!$A$41:$A$45,0),MATCH(C1185,'[1]Traitement outputs (2)'!$B$40:$Q$40,0))</f>
        <v>254.15803075879367</v>
      </c>
      <c r="Q1185">
        <f>IF(K1185&lt;30,INDEX('[1]Traitement outputs (2)'!$B$51:$Q$63,MATCH(70,'[1]Traitement outputs (2)'!$A$51:$A$63,0),MATCH(C1185,'[1]Traitement outputs (2)'!$B$51:$Q$51,0)),INDEX('[1]Traitement outputs (2)'!$B$34:$Q$38,MATCH(70,'[1]Traitement outputs (2)'!$A$34:$A$38,0),MATCH(C1185,'[1]Traitement outputs (2)'!$B$33:$Q$33,0)))</f>
        <v>-16.864255714989046</v>
      </c>
      <c r="R1185">
        <f>IF(K1185&lt;30,INDEX('[1]Traitement outputs (2)'!$B$58:$Q$63,MATCH(70,'[1]Traitement outputs (2)'!$A$58:$A$63,0),MATCH(C1185,'[1]Traitement outputs (2)'!$B$58:$Q$58,0)),INDEX('[1]Traitement outputs (2)'!$B$41:$Q$45,MATCH(70,'[1]Traitement outputs (2)'!$A$41:$A$45,0),MATCH(C1185,'[1]Traitement outputs (2)'!$B$40:$Q$40,0)))</f>
        <v>16.864787616041994</v>
      </c>
      <c r="T1185">
        <f t="shared" si="110"/>
        <v>-1958.42577907482</v>
      </c>
      <c r="U1185">
        <f t="shared" si="111"/>
        <v>1958.4875481058175</v>
      </c>
      <c r="X1185">
        <f t="shared" si="112"/>
        <v>4.735571455032727E-2</v>
      </c>
      <c r="Y1185">
        <f t="shared" si="113"/>
        <v>3.954259420836595E-2</v>
      </c>
    </row>
    <row r="1186" spans="1:25" x14ac:dyDescent="0.35">
      <c r="A1186" s="1">
        <v>34749.333333333336</v>
      </c>
      <c r="B1186">
        <v>20.0794</v>
      </c>
      <c r="C1186">
        <f>_xlfn.IFNA(HLOOKUP(B1186,'[1]Traitement outputs'!$B$33:$Q$33,1,TRUE),16)</f>
        <v>20</v>
      </c>
      <c r="E1186" s="1">
        <v>34749.333333333336</v>
      </c>
      <c r="F1186">
        <v>16.078099999999999</v>
      </c>
      <c r="G1186">
        <f t="shared" si="108"/>
        <v>16</v>
      </c>
      <c r="I1186" s="1">
        <v>34749.333333333336</v>
      </c>
      <c r="J1186">
        <v>4548.45</v>
      </c>
      <c r="K1186">
        <f t="shared" si="109"/>
        <v>39.167286667906666</v>
      </c>
      <c r="M1186">
        <f>INDEX('[1]Traitement outputs (2)'!$B$51:$Q$56,MATCH(70,'[1]Traitement outputs (2)'!$A$51:$A$56,0),MATCH(C1186,'[1]Traitement outputs (2)'!$B$51:$Q$51,0))</f>
        <v>-16.864255714989046</v>
      </c>
      <c r="N1186">
        <f>INDEX('[1]Traitement outputs (2)'!$B$34:$Q$38,MATCH(70,'[1]Traitement outputs (2)'!$A$34:$A$38,0),MATCH(C1186,'[1]Traitement outputs (2)'!$B$33:$Q$33,0))</f>
        <v>-183.77989640241771</v>
      </c>
      <c r="O1186">
        <f>INDEX('[1]Traitement outputs (2)'!$B$58:$Q$63,MATCH(70,'[1]Traitement outputs (2)'!$A$58:$A$63,0),MATCH(C1186,'[1]Traitement outputs (2)'!$B$58:$Q$58,0))</f>
        <v>16.864787616041994</v>
      </c>
      <c r="P1186">
        <f>INDEX('[1]Traitement outputs (2)'!$B$41:$Q$45,MATCH(70,'[1]Traitement outputs (2)'!$A$41:$A$45,0),MATCH(C1186,'[1]Traitement outputs (2)'!$B$40:$Q$40,0))</f>
        <v>254.15803075879367</v>
      </c>
      <c r="Q1186">
        <f>IF(K1186&lt;30,INDEX('[1]Traitement outputs (2)'!$B$51:$Q$63,MATCH(70,'[1]Traitement outputs (2)'!$A$51:$A$63,0),MATCH(C1186,'[1]Traitement outputs (2)'!$B$51:$Q$51,0)),INDEX('[1]Traitement outputs (2)'!$B$34:$Q$38,MATCH(70,'[1]Traitement outputs (2)'!$A$34:$A$38,0),MATCH(C1186,'[1]Traitement outputs (2)'!$B$33:$Q$33,0)))</f>
        <v>-183.77989640241771</v>
      </c>
      <c r="R1186">
        <f>IF(K1186&lt;30,INDEX('[1]Traitement outputs (2)'!$B$58:$Q$63,MATCH(70,'[1]Traitement outputs (2)'!$A$58:$A$63,0),MATCH(C1186,'[1]Traitement outputs (2)'!$B$58:$Q$58,0)),INDEX('[1]Traitement outputs (2)'!$B$41:$Q$45,MATCH(70,'[1]Traitement outputs (2)'!$A$41:$A$45,0),MATCH(C1186,'[1]Traitement outputs (2)'!$B$40:$Q$40,0)))</f>
        <v>254.15803075879367</v>
      </c>
      <c r="T1186">
        <f t="shared" si="110"/>
        <v>-21342.138833337085</v>
      </c>
      <c r="U1186">
        <f t="shared" si="111"/>
        <v>29515.067122381799</v>
      </c>
      <c r="X1186">
        <f t="shared" si="112"/>
        <v>0.51606358805306241</v>
      </c>
      <c r="Y1186">
        <f t="shared" si="113"/>
        <v>0.59592021577150611</v>
      </c>
    </row>
    <row r="1187" spans="1:25" x14ac:dyDescent="0.35">
      <c r="A1187" s="1">
        <v>34749.375</v>
      </c>
      <c r="B1187">
        <v>20.081199999999999</v>
      </c>
      <c r="C1187">
        <f>_xlfn.IFNA(HLOOKUP(B1187,'[1]Traitement outputs'!$B$33:$Q$33,1,TRUE),16)</f>
        <v>20</v>
      </c>
      <c r="E1187" s="1">
        <v>34749.375</v>
      </c>
      <c r="F1187">
        <v>14.914999999999999</v>
      </c>
      <c r="G1187">
        <f t="shared" si="108"/>
        <v>15</v>
      </c>
      <c r="I1187" s="1">
        <v>34749.375</v>
      </c>
      <c r="J1187">
        <v>10423.5</v>
      </c>
      <c r="K1187">
        <f t="shared" si="109"/>
        <v>89.758096182859035</v>
      </c>
      <c r="M1187">
        <f>INDEX('[1]Traitement outputs (2)'!$B$51:$Q$56,MATCH(70,'[1]Traitement outputs (2)'!$A$51:$A$56,0),MATCH(C1187,'[1]Traitement outputs (2)'!$B$51:$Q$51,0))</f>
        <v>-16.864255714989046</v>
      </c>
      <c r="N1187">
        <f>INDEX('[1]Traitement outputs (2)'!$B$34:$Q$38,MATCH(70,'[1]Traitement outputs (2)'!$A$34:$A$38,0),MATCH(C1187,'[1]Traitement outputs (2)'!$B$33:$Q$33,0))</f>
        <v>-183.77989640241771</v>
      </c>
      <c r="O1187">
        <f>INDEX('[1]Traitement outputs (2)'!$B$58:$Q$63,MATCH(70,'[1]Traitement outputs (2)'!$A$58:$A$63,0),MATCH(C1187,'[1]Traitement outputs (2)'!$B$58:$Q$58,0))</f>
        <v>16.864787616041994</v>
      </c>
      <c r="P1187">
        <f>INDEX('[1]Traitement outputs (2)'!$B$41:$Q$45,MATCH(70,'[1]Traitement outputs (2)'!$A$41:$A$45,0),MATCH(C1187,'[1]Traitement outputs (2)'!$B$40:$Q$40,0))</f>
        <v>254.15803075879367</v>
      </c>
      <c r="Q1187">
        <f>IF(K1187&lt;30,INDEX('[1]Traitement outputs (2)'!$B$51:$Q$63,MATCH(70,'[1]Traitement outputs (2)'!$A$51:$A$63,0),MATCH(C1187,'[1]Traitement outputs (2)'!$B$51:$Q$51,0)),INDEX('[1]Traitement outputs (2)'!$B$34:$Q$38,MATCH(70,'[1]Traitement outputs (2)'!$A$34:$A$38,0),MATCH(C1187,'[1]Traitement outputs (2)'!$B$33:$Q$33,0)))</f>
        <v>-183.77989640241771</v>
      </c>
      <c r="R1187">
        <f>IF(K1187&lt;30,INDEX('[1]Traitement outputs (2)'!$B$58:$Q$63,MATCH(70,'[1]Traitement outputs (2)'!$A$58:$A$63,0),MATCH(C1187,'[1]Traitement outputs (2)'!$B$58:$Q$58,0)),INDEX('[1]Traitement outputs (2)'!$B$41:$Q$45,MATCH(70,'[1]Traitement outputs (2)'!$A$41:$A$45,0),MATCH(C1187,'[1]Traitement outputs (2)'!$B$40:$Q$40,0)))</f>
        <v>254.15803075879367</v>
      </c>
      <c r="T1187">
        <f t="shared" si="110"/>
        <v>-21342.138833337085</v>
      </c>
      <c r="U1187">
        <f t="shared" si="111"/>
        <v>29515.067122381799</v>
      </c>
      <c r="X1187">
        <f t="shared" si="112"/>
        <v>0.51606358805306241</v>
      </c>
      <c r="Y1187">
        <f t="shared" si="113"/>
        <v>0.59592021577150611</v>
      </c>
    </row>
    <row r="1188" spans="1:25" x14ac:dyDescent="0.35">
      <c r="A1188" s="1">
        <v>34749.416666666664</v>
      </c>
      <c r="B1188">
        <v>20.0871</v>
      </c>
      <c r="C1188">
        <f>_xlfn.IFNA(HLOOKUP(B1188,'[1]Traitement outputs'!$B$33:$Q$33,1,TRUE),16)</f>
        <v>20</v>
      </c>
      <c r="E1188" s="1">
        <v>34749.416666666664</v>
      </c>
      <c r="F1188">
        <v>13.871700000000001</v>
      </c>
      <c r="G1188">
        <f t="shared" si="108"/>
        <v>14</v>
      </c>
      <c r="I1188" s="1">
        <v>34749.416666666664</v>
      </c>
      <c r="J1188">
        <v>28407.3</v>
      </c>
      <c r="K1188">
        <f t="shared" si="109"/>
        <v>244.61890590447848</v>
      </c>
      <c r="M1188">
        <f>INDEX('[1]Traitement outputs (2)'!$B$51:$Q$56,MATCH(70,'[1]Traitement outputs (2)'!$A$51:$A$56,0),MATCH(C1188,'[1]Traitement outputs (2)'!$B$51:$Q$51,0))</f>
        <v>-16.864255714989046</v>
      </c>
      <c r="N1188">
        <f>INDEX('[1]Traitement outputs (2)'!$B$34:$Q$38,MATCH(70,'[1]Traitement outputs (2)'!$A$34:$A$38,0),MATCH(C1188,'[1]Traitement outputs (2)'!$B$33:$Q$33,0))</f>
        <v>-183.77989640241771</v>
      </c>
      <c r="O1188">
        <f>INDEX('[1]Traitement outputs (2)'!$B$58:$Q$63,MATCH(70,'[1]Traitement outputs (2)'!$A$58:$A$63,0),MATCH(C1188,'[1]Traitement outputs (2)'!$B$58:$Q$58,0))</f>
        <v>16.864787616041994</v>
      </c>
      <c r="P1188">
        <f>INDEX('[1]Traitement outputs (2)'!$B$41:$Q$45,MATCH(70,'[1]Traitement outputs (2)'!$A$41:$A$45,0),MATCH(C1188,'[1]Traitement outputs (2)'!$B$40:$Q$40,0))</f>
        <v>254.15803075879367</v>
      </c>
      <c r="Q1188">
        <f>IF(K1188&lt;30,INDEX('[1]Traitement outputs (2)'!$B$51:$Q$63,MATCH(70,'[1]Traitement outputs (2)'!$A$51:$A$63,0),MATCH(C1188,'[1]Traitement outputs (2)'!$B$51:$Q$51,0)),INDEX('[1]Traitement outputs (2)'!$B$34:$Q$38,MATCH(70,'[1]Traitement outputs (2)'!$A$34:$A$38,0),MATCH(C1188,'[1]Traitement outputs (2)'!$B$33:$Q$33,0)))</f>
        <v>-183.77989640241771</v>
      </c>
      <c r="R1188">
        <f>IF(K1188&lt;30,INDEX('[1]Traitement outputs (2)'!$B$58:$Q$63,MATCH(70,'[1]Traitement outputs (2)'!$A$58:$A$63,0),MATCH(C1188,'[1]Traitement outputs (2)'!$B$58:$Q$58,0)),INDEX('[1]Traitement outputs (2)'!$B$41:$Q$45,MATCH(70,'[1]Traitement outputs (2)'!$A$41:$A$45,0),MATCH(C1188,'[1]Traitement outputs (2)'!$B$40:$Q$40,0)))</f>
        <v>254.15803075879367</v>
      </c>
      <c r="T1188">
        <f t="shared" si="110"/>
        <v>-21342.138833337085</v>
      </c>
      <c r="U1188">
        <f t="shared" si="111"/>
        <v>29515.067122381799</v>
      </c>
      <c r="X1188">
        <f t="shared" si="112"/>
        <v>0.51606358805306241</v>
      </c>
      <c r="Y1188">
        <f t="shared" si="113"/>
        <v>0.59592021577150611</v>
      </c>
    </row>
    <row r="1189" spans="1:25" x14ac:dyDescent="0.35">
      <c r="A1189" s="1">
        <v>34749.458333333336</v>
      </c>
      <c r="B1189">
        <v>20.0929</v>
      </c>
      <c r="C1189">
        <f>_xlfn.IFNA(HLOOKUP(B1189,'[1]Traitement outputs'!$B$33:$Q$33,1,TRUE),16)</f>
        <v>20</v>
      </c>
      <c r="E1189" s="1">
        <v>34749.458333333336</v>
      </c>
      <c r="F1189">
        <v>13.0296</v>
      </c>
      <c r="G1189">
        <f t="shared" si="108"/>
        <v>13</v>
      </c>
      <c r="I1189" s="1">
        <v>34749.458333333336</v>
      </c>
      <c r="J1189">
        <v>37020.199999999997</v>
      </c>
      <c r="K1189">
        <f t="shared" si="109"/>
        <v>318.78569312694179</v>
      </c>
      <c r="M1189">
        <f>INDEX('[1]Traitement outputs (2)'!$B$51:$Q$56,MATCH(70,'[1]Traitement outputs (2)'!$A$51:$A$56,0),MATCH(C1189,'[1]Traitement outputs (2)'!$B$51:$Q$51,0))</f>
        <v>-16.864255714989046</v>
      </c>
      <c r="N1189">
        <f>INDEX('[1]Traitement outputs (2)'!$B$34:$Q$38,MATCH(70,'[1]Traitement outputs (2)'!$A$34:$A$38,0),MATCH(C1189,'[1]Traitement outputs (2)'!$B$33:$Q$33,0))</f>
        <v>-183.77989640241771</v>
      </c>
      <c r="O1189">
        <f>INDEX('[1]Traitement outputs (2)'!$B$58:$Q$63,MATCH(70,'[1]Traitement outputs (2)'!$A$58:$A$63,0),MATCH(C1189,'[1]Traitement outputs (2)'!$B$58:$Q$58,0))</f>
        <v>16.864787616041994</v>
      </c>
      <c r="P1189">
        <f>INDEX('[1]Traitement outputs (2)'!$B$41:$Q$45,MATCH(70,'[1]Traitement outputs (2)'!$A$41:$A$45,0),MATCH(C1189,'[1]Traitement outputs (2)'!$B$40:$Q$40,0))</f>
        <v>254.15803075879367</v>
      </c>
      <c r="Q1189">
        <f>IF(K1189&lt;30,INDEX('[1]Traitement outputs (2)'!$B$51:$Q$63,MATCH(70,'[1]Traitement outputs (2)'!$A$51:$A$63,0),MATCH(C1189,'[1]Traitement outputs (2)'!$B$51:$Q$51,0)),INDEX('[1]Traitement outputs (2)'!$B$34:$Q$38,MATCH(70,'[1]Traitement outputs (2)'!$A$34:$A$38,0),MATCH(C1189,'[1]Traitement outputs (2)'!$B$33:$Q$33,0)))</f>
        <v>-183.77989640241771</v>
      </c>
      <c r="R1189">
        <f>IF(K1189&lt;30,INDEX('[1]Traitement outputs (2)'!$B$58:$Q$63,MATCH(70,'[1]Traitement outputs (2)'!$A$58:$A$63,0),MATCH(C1189,'[1]Traitement outputs (2)'!$B$58:$Q$58,0)),INDEX('[1]Traitement outputs (2)'!$B$41:$Q$45,MATCH(70,'[1]Traitement outputs (2)'!$A$41:$A$45,0),MATCH(C1189,'[1]Traitement outputs (2)'!$B$40:$Q$40,0)))</f>
        <v>254.15803075879367</v>
      </c>
      <c r="T1189">
        <f t="shared" si="110"/>
        <v>-21342.138833337085</v>
      </c>
      <c r="U1189">
        <f t="shared" si="111"/>
        <v>29515.067122381799</v>
      </c>
      <c r="X1189">
        <f t="shared" si="112"/>
        <v>0.51606358805306241</v>
      </c>
      <c r="Y1189">
        <f t="shared" si="113"/>
        <v>0.59592021577150611</v>
      </c>
    </row>
    <row r="1190" spans="1:25" x14ac:dyDescent="0.35">
      <c r="A1190" s="1">
        <v>34749.5</v>
      </c>
      <c r="B1190">
        <v>20.0932</v>
      </c>
      <c r="C1190">
        <f>_xlfn.IFNA(HLOOKUP(B1190,'[1]Traitement outputs'!$B$33:$Q$33,1,TRUE),16)</f>
        <v>20</v>
      </c>
      <c r="E1190" s="1">
        <v>34749.5</v>
      </c>
      <c r="F1190">
        <v>12.329599999999999</v>
      </c>
      <c r="G1190">
        <f t="shared" si="108"/>
        <v>12</v>
      </c>
      <c r="I1190" s="1">
        <v>34749.5</v>
      </c>
      <c r="J1190">
        <v>35821.300000000003</v>
      </c>
      <c r="K1190">
        <f t="shared" si="109"/>
        <v>308.46181136806723</v>
      </c>
      <c r="M1190">
        <f>INDEX('[1]Traitement outputs (2)'!$B$51:$Q$56,MATCH(70,'[1]Traitement outputs (2)'!$A$51:$A$56,0),MATCH(C1190,'[1]Traitement outputs (2)'!$B$51:$Q$51,0))</f>
        <v>-16.864255714989046</v>
      </c>
      <c r="N1190">
        <f>INDEX('[1]Traitement outputs (2)'!$B$34:$Q$38,MATCH(70,'[1]Traitement outputs (2)'!$A$34:$A$38,0),MATCH(C1190,'[1]Traitement outputs (2)'!$B$33:$Q$33,0))</f>
        <v>-183.77989640241771</v>
      </c>
      <c r="O1190">
        <f>INDEX('[1]Traitement outputs (2)'!$B$58:$Q$63,MATCH(70,'[1]Traitement outputs (2)'!$A$58:$A$63,0),MATCH(C1190,'[1]Traitement outputs (2)'!$B$58:$Q$58,0))</f>
        <v>16.864787616041994</v>
      </c>
      <c r="P1190">
        <f>INDEX('[1]Traitement outputs (2)'!$B$41:$Q$45,MATCH(70,'[1]Traitement outputs (2)'!$A$41:$A$45,0),MATCH(C1190,'[1]Traitement outputs (2)'!$B$40:$Q$40,0))</f>
        <v>254.15803075879367</v>
      </c>
      <c r="Q1190">
        <f>IF(K1190&lt;30,INDEX('[1]Traitement outputs (2)'!$B$51:$Q$63,MATCH(70,'[1]Traitement outputs (2)'!$A$51:$A$63,0),MATCH(C1190,'[1]Traitement outputs (2)'!$B$51:$Q$51,0)),INDEX('[1]Traitement outputs (2)'!$B$34:$Q$38,MATCH(70,'[1]Traitement outputs (2)'!$A$34:$A$38,0),MATCH(C1190,'[1]Traitement outputs (2)'!$B$33:$Q$33,0)))</f>
        <v>-183.77989640241771</v>
      </c>
      <c r="R1190">
        <f>IF(K1190&lt;30,INDEX('[1]Traitement outputs (2)'!$B$58:$Q$63,MATCH(70,'[1]Traitement outputs (2)'!$A$58:$A$63,0),MATCH(C1190,'[1]Traitement outputs (2)'!$B$58:$Q$58,0)),INDEX('[1]Traitement outputs (2)'!$B$41:$Q$45,MATCH(70,'[1]Traitement outputs (2)'!$A$41:$A$45,0),MATCH(C1190,'[1]Traitement outputs (2)'!$B$40:$Q$40,0)))</f>
        <v>254.15803075879367</v>
      </c>
      <c r="T1190">
        <f t="shared" si="110"/>
        <v>-21342.138833337085</v>
      </c>
      <c r="U1190">
        <f t="shared" si="111"/>
        <v>29515.067122381799</v>
      </c>
      <c r="X1190">
        <f t="shared" si="112"/>
        <v>0.51606358805306241</v>
      </c>
      <c r="Y1190">
        <f t="shared" si="113"/>
        <v>0.59592021577150611</v>
      </c>
    </row>
    <row r="1191" spans="1:25" x14ac:dyDescent="0.35">
      <c r="A1191" s="1">
        <v>34749.541666666664</v>
      </c>
      <c r="B1191">
        <v>20.084</v>
      </c>
      <c r="C1191">
        <f>_xlfn.IFNA(HLOOKUP(B1191,'[1]Traitement outputs'!$B$33:$Q$33,1,TRUE),16)</f>
        <v>20</v>
      </c>
      <c r="E1191" s="1">
        <v>34749.541666666664</v>
      </c>
      <c r="F1191">
        <v>11.777100000000001</v>
      </c>
      <c r="G1191">
        <f t="shared" si="108"/>
        <v>12</v>
      </c>
      <c r="I1191" s="1">
        <v>34749.541666666664</v>
      </c>
      <c r="J1191">
        <v>30394.5</v>
      </c>
      <c r="K1191">
        <f t="shared" si="109"/>
        <v>261.73094012854693</v>
      </c>
      <c r="M1191">
        <f>INDEX('[1]Traitement outputs (2)'!$B$51:$Q$56,MATCH(70,'[1]Traitement outputs (2)'!$A$51:$A$56,0),MATCH(C1191,'[1]Traitement outputs (2)'!$B$51:$Q$51,0))</f>
        <v>-16.864255714989046</v>
      </c>
      <c r="N1191">
        <f>INDEX('[1]Traitement outputs (2)'!$B$34:$Q$38,MATCH(70,'[1]Traitement outputs (2)'!$A$34:$A$38,0),MATCH(C1191,'[1]Traitement outputs (2)'!$B$33:$Q$33,0))</f>
        <v>-183.77989640241771</v>
      </c>
      <c r="O1191">
        <f>INDEX('[1]Traitement outputs (2)'!$B$58:$Q$63,MATCH(70,'[1]Traitement outputs (2)'!$A$58:$A$63,0),MATCH(C1191,'[1]Traitement outputs (2)'!$B$58:$Q$58,0))</f>
        <v>16.864787616041994</v>
      </c>
      <c r="P1191">
        <f>INDEX('[1]Traitement outputs (2)'!$B$41:$Q$45,MATCH(70,'[1]Traitement outputs (2)'!$A$41:$A$45,0),MATCH(C1191,'[1]Traitement outputs (2)'!$B$40:$Q$40,0))</f>
        <v>254.15803075879367</v>
      </c>
      <c r="Q1191">
        <f>IF(K1191&lt;30,INDEX('[1]Traitement outputs (2)'!$B$51:$Q$63,MATCH(70,'[1]Traitement outputs (2)'!$A$51:$A$63,0),MATCH(C1191,'[1]Traitement outputs (2)'!$B$51:$Q$51,0)),INDEX('[1]Traitement outputs (2)'!$B$34:$Q$38,MATCH(70,'[1]Traitement outputs (2)'!$A$34:$A$38,0),MATCH(C1191,'[1]Traitement outputs (2)'!$B$33:$Q$33,0)))</f>
        <v>-183.77989640241771</v>
      </c>
      <c r="R1191">
        <f>IF(K1191&lt;30,INDEX('[1]Traitement outputs (2)'!$B$58:$Q$63,MATCH(70,'[1]Traitement outputs (2)'!$A$58:$A$63,0),MATCH(C1191,'[1]Traitement outputs (2)'!$B$58:$Q$58,0)),INDEX('[1]Traitement outputs (2)'!$B$41:$Q$45,MATCH(70,'[1]Traitement outputs (2)'!$A$41:$A$45,0),MATCH(C1191,'[1]Traitement outputs (2)'!$B$40:$Q$40,0)))</f>
        <v>254.15803075879367</v>
      </c>
      <c r="T1191">
        <f t="shared" si="110"/>
        <v>-21342.138833337085</v>
      </c>
      <c r="U1191">
        <f t="shared" si="111"/>
        <v>29515.067122381799</v>
      </c>
      <c r="X1191">
        <f t="shared" si="112"/>
        <v>0.51606358805306241</v>
      </c>
      <c r="Y1191">
        <f t="shared" si="113"/>
        <v>0.59592021577150611</v>
      </c>
    </row>
    <row r="1192" spans="1:25" x14ac:dyDescent="0.35">
      <c r="A1192" s="1">
        <v>34749.583333333336</v>
      </c>
      <c r="B1192">
        <v>20.084499999999998</v>
      </c>
      <c r="C1192">
        <f>_xlfn.IFNA(HLOOKUP(B1192,'[1]Traitement outputs'!$B$33:$Q$33,1,TRUE),16)</f>
        <v>20</v>
      </c>
      <c r="E1192" s="1">
        <v>34749.583333333336</v>
      </c>
      <c r="F1192">
        <v>11.2585</v>
      </c>
      <c r="G1192">
        <f t="shared" si="108"/>
        <v>11</v>
      </c>
      <c r="I1192" s="1">
        <v>34749.583333333336</v>
      </c>
      <c r="J1192">
        <v>24740.9</v>
      </c>
      <c r="K1192">
        <f t="shared" si="109"/>
        <v>213.04706498301888</v>
      </c>
      <c r="M1192">
        <f>INDEX('[1]Traitement outputs (2)'!$B$51:$Q$56,MATCH(70,'[1]Traitement outputs (2)'!$A$51:$A$56,0),MATCH(C1192,'[1]Traitement outputs (2)'!$B$51:$Q$51,0))</f>
        <v>-16.864255714989046</v>
      </c>
      <c r="N1192">
        <f>INDEX('[1]Traitement outputs (2)'!$B$34:$Q$38,MATCH(70,'[1]Traitement outputs (2)'!$A$34:$A$38,0),MATCH(C1192,'[1]Traitement outputs (2)'!$B$33:$Q$33,0))</f>
        <v>-183.77989640241771</v>
      </c>
      <c r="O1192">
        <f>INDEX('[1]Traitement outputs (2)'!$B$58:$Q$63,MATCH(70,'[1]Traitement outputs (2)'!$A$58:$A$63,0),MATCH(C1192,'[1]Traitement outputs (2)'!$B$58:$Q$58,0))</f>
        <v>16.864787616041994</v>
      </c>
      <c r="P1192">
        <f>INDEX('[1]Traitement outputs (2)'!$B$41:$Q$45,MATCH(70,'[1]Traitement outputs (2)'!$A$41:$A$45,0),MATCH(C1192,'[1]Traitement outputs (2)'!$B$40:$Q$40,0))</f>
        <v>254.15803075879367</v>
      </c>
      <c r="Q1192">
        <f>IF(K1192&lt;30,INDEX('[1]Traitement outputs (2)'!$B$51:$Q$63,MATCH(70,'[1]Traitement outputs (2)'!$A$51:$A$63,0),MATCH(C1192,'[1]Traitement outputs (2)'!$B$51:$Q$51,0)),INDEX('[1]Traitement outputs (2)'!$B$34:$Q$38,MATCH(70,'[1]Traitement outputs (2)'!$A$34:$A$38,0),MATCH(C1192,'[1]Traitement outputs (2)'!$B$33:$Q$33,0)))</f>
        <v>-183.77989640241771</v>
      </c>
      <c r="R1192">
        <f>IF(K1192&lt;30,INDEX('[1]Traitement outputs (2)'!$B$58:$Q$63,MATCH(70,'[1]Traitement outputs (2)'!$A$58:$A$63,0),MATCH(C1192,'[1]Traitement outputs (2)'!$B$58:$Q$58,0)),INDEX('[1]Traitement outputs (2)'!$B$41:$Q$45,MATCH(70,'[1]Traitement outputs (2)'!$A$41:$A$45,0),MATCH(C1192,'[1]Traitement outputs (2)'!$B$40:$Q$40,0)))</f>
        <v>254.15803075879367</v>
      </c>
      <c r="T1192">
        <f t="shared" si="110"/>
        <v>-21342.138833337085</v>
      </c>
      <c r="U1192">
        <f t="shared" si="111"/>
        <v>29515.067122381799</v>
      </c>
      <c r="X1192">
        <f t="shared" si="112"/>
        <v>0.51606358805306241</v>
      </c>
      <c r="Y1192">
        <f t="shared" si="113"/>
        <v>0.59592021577150611</v>
      </c>
    </row>
    <row r="1193" spans="1:25" x14ac:dyDescent="0.35">
      <c r="A1193" s="1">
        <v>34749.625</v>
      </c>
      <c r="B1193">
        <v>20.085599999999999</v>
      </c>
      <c r="C1193">
        <f>_xlfn.IFNA(HLOOKUP(B1193,'[1]Traitement outputs'!$B$33:$Q$33,1,TRUE),16)</f>
        <v>20</v>
      </c>
      <c r="E1193" s="1">
        <v>34749.625</v>
      </c>
      <c r="F1193">
        <v>10.7456</v>
      </c>
      <c r="G1193">
        <f t="shared" si="108"/>
        <v>11</v>
      </c>
      <c r="I1193" s="1">
        <v>34749.625</v>
      </c>
      <c r="J1193">
        <v>20180.599999999999</v>
      </c>
      <c r="K1193">
        <f t="shared" si="109"/>
        <v>173.77773644436178</v>
      </c>
      <c r="M1193">
        <f>INDEX('[1]Traitement outputs (2)'!$B$51:$Q$56,MATCH(70,'[1]Traitement outputs (2)'!$A$51:$A$56,0),MATCH(C1193,'[1]Traitement outputs (2)'!$B$51:$Q$51,0))</f>
        <v>-16.864255714989046</v>
      </c>
      <c r="N1193">
        <f>INDEX('[1]Traitement outputs (2)'!$B$34:$Q$38,MATCH(70,'[1]Traitement outputs (2)'!$A$34:$A$38,0),MATCH(C1193,'[1]Traitement outputs (2)'!$B$33:$Q$33,0))</f>
        <v>-183.77989640241771</v>
      </c>
      <c r="O1193">
        <f>INDEX('[1]Traitement outputs (2)'!$B$58:$Q$63,MATCH(70,'[1]Traitement outputs (2)'!$A$58:$A$63,0),MATCH(C1193,'[1]Traitement outputs (2)'!$B$58:$Q$58,0))</f>
        <v>16.864787616041994</v>
      </c>
      <c r="P1193">
        <f>INDEX('[1]Traitement outputs (2)'!$B$41:$Q$45,MATCH(70,'[1]Traitement outputs (2)'!$A$41:$A$45,0),MATCH(C1193,'[1]Traitement outputs (2)'!$B$40:$Q$40,0))</f>
        <v>254.15803075879367</v>
      </c>
      <c r="Q1193">
        <f>IF(K1193&lt;30,INDEX('[1]Traitement outputs (2)'!$B$51:$Q$63,MATCH(70,'[1]Traitement outputs (2)'!$A$51:$A$63,0),MATCH(C1193,'[1]Traitement outputs (2)'!$B$51:$Q$51,0)),INDEX('[1]Traitement outputs (2)'!$B$34:$Q$38,MATCH(70,'[1]Traitement outputs (2)'!$A$34:$A$38,0),MATCH(C1193,'[1]Traitement outputs (2)'!$B$33:$Q$33,0)))</f>
        <v>-183.77989640241771</v>
      </c>
      <c r="R1193">
        <f>IF(K1193&lt;30,INDEX('[1]Traitement outputs (2)'!$B$58:$Q$63,MATCH(70,'[1]Traitement outputs (2)'!$A$58:$A$63,0),MATCH(C1193,'[1]Traitement outputs (2)'!$B$58:$Q$58,0)),INDEX('[1]Traitement outputs (2)'!$B$41:$Q$45,MATCH(70,'[1]Traitement outputs (2)'!$A$41:$A$45,0),MATCH(C1193,'[1]Traitement outputs (2)'!$B$40:$Q$40,0)))</f>
        <v>254.15803075879367</v>
      </c>
      <c r="T1193">
        <f t="shared" si="110"/>
        <v>-21342.138833337085</v>
      </c>
      <c r="U1193">
        <f t="shared" si="111"/>
        <v>29515.067122381799</v>
      </c>
      <c r="X1193">
        <f t="shared" si="112"/>
        <v>0.51606358805306241</v>
      </c>
      <c r="Y1193">
        <f t="shared" si="113"/>
        <v>0.59592021577150611</v>
      </c>
    </row>
    <row r="1194" spans="1:25" x14ac:dyDescent="0.35">
      <c r="A1194" s="1">
        <v>34749.666666666664</v>
      </c>
      <c r="B1194">
        <v>20.081800000000001</v>
      </c>
      <c r="C1194">
        <f>_xlfn.IFNA(HLOOKUP(B1194,'[1]Traitement outputs'!$B$33:$Q$33,1,TRUE),16)</f>
        <v>20</v>
      </c>
      <c r="E1194" s="1">
        <v>34749.666666666664</v>
      </c>
      <c r="F1194">
        <v>10.2174</v>
      </c>
      <c r="G1194">
        <f t="shared" si="108"/>
        <v>10</v>
      </c>
      <c r="I1194" s="1">
        <v>34749.666666666664</v>
      </c>
      <c r="J1194">
        <v>12560.4</v>
      </c>
      <c r="K1194">
        <f t="shared" si="109"/>
        <v>108.15921631843264</v>
      </c>
      <c r="M1194">
        <f>INDEX('[1]Traitement outputs (2)'!$B$51:$Q$56,MATCH(70,'[1]Traitement outputs (2)'!$A$51:$A$56,0),MATCH(C1194,'[1]Traitement outputs (2)'!$B$51:$Q$51,0))</f>
        <v>-16.864255714989046</v>
      </c>
      <c r="N1194">
        <f>INDEX('[1]Traitement outputs (2)'!$B$34:$Q$38,MATCH(70,'[1]Traitement outputs (2)'!$A$34:$A$38,0),MATCH(C1194,'[1]Traitement outputs (2)'!$B$33:$Q$33,0))</f>
        <v>-183.77989640241771</v>
      </c>
      <c r="O1194">
        <f>INDEX('[1]Traitement outputs (2)'!$B$58:$Q$63,MATCH(70,'[1]Traitement outputs (2)'!$A$58:$A$63,0),MATCH(C1194,'[1]Traitement outputs (2)'!$B$58:$Q$58,0))</f>
        <v>16.864787616041994</v>
      </c>
      <c r="P1194">
        <f>INDEX('[1]Traitement outputs (2)'!$B$41:$Q$45,MATCH(70,'[1]Traitement outputs (2)'!$A$41:$A$45,0),MATCH(C1194,'[1]Traitement outputs (2)'!$B$40:$Q$40,0))</f>
        <v>254.15803075879367</v>
      </c>
      <c r="Q1194">
        <f>IF(K1194&lt;30,INDEX('[1]Traitement outputs (2)'!$B$51:$Q$63,MATCH(70,'[1]Traitement outputs (2)'!$A$51:$A$63,0),MATCH(C1194,'[1]Traitement outputs (2)'!$B$51:$Q$51,0)),INDEX('[1]Traitement outputs (2)'!$B$34:$Q$38,MATCH(70,'[1]Traitement outputs (2)'!$A$34:$A$38,0),MATCH(C1194,'[1]Traitement outputs (2)'!$B$33:$Q$33,0)))</f>
        <v>-183.77989640241771</v>
      </c>
      <c r="R1194">
        <f>IF(K1194&lt;30,INDEX('[1]Traitement outputs (2)'!$B$58:$Q$63,MATCH(70,'[1]Traitement outputs (2)'!$A$58:$A$63,0),MATCH(C1194,'[1]Traitement outputs (2)'!$B$58:$Q$58,0)),INDEX('[1]Traitement outputs (2)'!$B$41:$Q$45,MATCH(70,'[1]Traitement outputs (2)'!$A$41:$A$45,0),MATCH(C1194,'[1]Traitement outputs (2)'!$B$40:$Q$40,0)))</f>
        <v>254.15803075879367</v>
      </c>
      <c r="T1194">
        <f t="shared" si="110"/>
        <v>-21342.138833337085</v>
      </c>
      <c r="U1194">
        <f t="shared" si="111"/>
        <v>29515.067122381799</v>
      </c>
      <c r="X1194">
        <f t="shared" si="112"/>
        <v>0.51606358805306241</v>
      </c>
      <c r="Y1194">
        <f t="shared" si="113"/>
        <v>0.59592021577150611</v>
      </c>
    </row>
    <row r="1195" spans="1:25" x14ac:dyDescent="0.35">
      <c r="A1195" s="1">
        <v>34749.708333333336</v>
      </c>
      <c r="B1195">
        <v>20.077000000000002</v>
      </c>
      <c r="C1195">
        <f>_xlfn.IFNA(HLOOKUP(B1195,'[1]Traitement outputs'!$B$33:$Q$33,1,TRUE),16)</f>
        <v>20</v>
      </c>
      <c r="E1195" s="1">
        <v>34749.708333333336</v>
      </c>
      <c r="F1195">
        <v>9.7091600000000007</v>
      </c>
      <c r="G1195">
        <f t="shared" si="108"/>
        <v>10</v>
      </c>
      <c r="I1195" s="1">
        <v>34749.708333333336</v>
      </c>
      <c r="J1195">
        <v>296.19900000000001</v>
      </c>
      <c r="K1195">
        <f t="shared" si="109"/>
        <v>2.5506076012152024</v>
      </c>
      <c r="M1195">
        <f>INDEX('[1]Traitement outputs (2)'!$B$51:$Q$56,MATCH(70,'[1]Traitement outputs (2)'!$A$51:$A$56,0),MATCH(C1195,'[1]Traitement outputs (2)'!$B$51:$Q$51,0))</f>
        <v>-16.864255714989046</v>
      </c>
      <c r="N1195">
        <f>INDEX('[1]Traitement outputs (2)'!$B$34:$Q$38,MATCH(70,'[1]Traitement outputs (2)'!$A$34:$A$38,0),MATCH(C1195,'[1]Traitement outputs (2)'!$B$33:$Q$33,0))</f>
        <v>-183.77989640241771</v>
      </c>
      <c r="O1195">
        <f>INDEX('[1]Traitement outputs (2)'!$B$58:$Q$63,MATCH(70,'[1]Traitement outputs (2)'!$A$58:$A$63,0),MATCH(C1195,'[1]Traitement outputs (2)'!$B$58:$Q$58,0))</f>
        <v>16.864787616041994</v>
      </c>
      <c r="P1195">
        <f>INDEX('[1]Traitement outputs (2)'!$B$41:$Q$45,MATCH(70,'[1]Traitement outputs (2)'!$A$41:$A$45,0),MATCH(C1195,'[1]Traitement outputs (2)'!$B$40:$Q$40,0))</f>
        <v>254.15803075879367</v>
      </c>
      <c r="Q1195">
        <f>IF(K1195&lt;30,INDEX('[1]Traitement outputs (2)'!$B$51:$Q$63,MATCH(70,'[1]Traitement outputs (2)'!$A$51:$A$63,0),MATCH(C1195,'[1]Traitement outputs (2)'!$B$51:$Q$51,0)),INDEX('[1]Traitement outputs (2)'!$B$34:$Q$38,MATCH(70,'[1]Traitement outputs (2)'!$A$34:$A$38,0),MATCH(C1195,'[1]Traitement outputs (2)'!$B$33:$Q$33,0)))</f>
        <v>-16.864255714989046</v>
      </c>
      <c r="R1195">
        <f>IF(K1195&lt;30,INDEX('[1]Traitement outputs (2)'!$B$58:$Q$63,MATCH(70,'[1]Traitement outputs (2)'!$A$58:$A$63,0),MATCH(C1195,'[1]Traitement outputs (2)'!$B$58:$Q$58,0)),INDEX('[1]Traitement outputs (2)'!$B$41:$Q$45,MATCH(70,'[1]Traitement outputs (2)'!$A$41:$A$45,0),MATCH(C1195,'[1]Traitement outputs (2)'!$B$40:$Q$40,0)))</f>
        <v>16.864787616041994</v>
      </c>
      <c r="T1195">
        <f t="shared" si="110"/>
        <v>-1958.42577907482</v>
      </c>
      <c r="U1195">
        <f t="shared" si="111"/>
        <v>1958.4875481058175</v>
      </c>
      <c r="X1195">
        <f t="shared" si="112"/>
        <v>4.735571455032727E-2</v>
      </c>
      <c r="Y1195">
        <f t="shared" si="113"/>
        <v>3.954259420836595E-2</v>
      </c>
    </row>
    <row r="1196" spans="1:25" x14ac:dyDescent="0.35">
      <c r="A1196" s="1">
        <v>34749.75</v>
      </c>
      <c r="B1196">
        <v>20.0761</v>
      </c>
      <c r="C1196">
        <f>_xlfn.IFNA(HLOOKUP(B1196,'[1]Traitement outputs'!$B$33:$Q$33,1,TRUE),16)</f>
        <v>20</v>
      </c>
      <c r="E1196" s="1">
        <v>34749.75</v>
      </c>
      <c r="F1196">
        <v>9.2048199999999998</v>
      </c>
      <c r="G1196">
        <f t="shared" si="108"/>
        <v>9</v>
      </c>
      <c r="I1196" s="1">
        <v>34749.75</v>
      </c>
      <c r="J1196">
        <v>0</v>
      </c>
      <c r="K1196">
        <f t="shared" si="109"/>
        <v>0</v>
      </c>
      <c r="M1196">
        <f>INDEX('[1]Traitement outputs (2)'!$B$51:$Q$56,MATCH(70,'[1]Traitement outputs (2)'!$A$51:$A$56,0),MATCH(C1196,'[1]Traitement outputs (2)'!$B$51:$Q$51,0))</f>
        <v>-16.864255714989046</v>
      </c>
      <c r="N1196">
        <f>INDEX('[1]Traitement outputs (2)'!$B$34:$Q$38,MATCH(70,'[1]Traitement outputs (2)'!$A$34:$A$38,0),MATCH(C1196,'[1]Traitement outputs (2)'!$B$33:$Q$33,0))</f>
        <v>-183.77989640241771</v>
      </c>
      <c r="O1196">
        <f>INDEX('[1]Traitement outputs (2)'!$B$58:$Q$63,MATCH(70,'[1]Traitement outputs (2)'!$A$58:$A$63,0),MATCH(C1196,'[1]Traitement outputs (2)'!$B$58:$Q$58,0))</f>
        <v>16.864787616041994</v>
      </c>
      <c r="P1196">
        <f>INDEX('[1]Traitement outputs (2)'!$B$41:$Q$45,MATCH(70,'[1]Traitement outputs (2)'!$A$41:$A$45,0),MATCH(C1196,'[1]Traitement outputs (2)'!$B$40:$Q$40,0))</f>
        <v>254.15803075879367</v>
      </c>
      <c r="Q1196">
        <f>IF(K1196&lt;30,INDEX('[1]Traitement outputs (2)'!$B$51:$Q$63,MATCH(70,'[1]Traitement outputs (2)'!$A$51:$A$63,0),MATCH(C1196,'[1]Traitement outputs (2)'!$B$51:$Q$51,0)),INDEX('[1]Traitement outputs (2)'!$B$34:$Q$38,MATCH(70,'[1]Traitement outputs (2)'!$A$34:$A$38,0),MATCH(C1196,'[1]Traitement outputs (2)'!$B$33:$Q$33,0)))</f>
        <v>-16.864255714989046</v>
      </c>
      <c r="R1196">
        <f>IF(K1196&lt;30,INDEX('[1]Traitement outputs (2)'!$B$58:$Q$63,MATCH(70,'[1]Traitement outputs (2)'!$A$58:$A$63,0),MATCH(C1196,'[1]Traitement outputs (2)'!$B$58:$Q$58,0)),INDEX('[1]Traitement outputs (2)'!$B$41:$Q$45,MATCH(70,'[1]Traitement outputs (2)'!$A$41:$A$45,0),MATCH(C1196,'[1]Traitement outputs (2)'!$B$40:$Q$40,0)))</f>
        <v>16.864787616041994</v>
      </c>
      <c r="T1196">
        <f t="shared" si="110"/>
        <v>-1958.42577907482</v>
      </c>
      <c r="U1196">
        <f t="shared" si="111"/>
        <v>1958.4875481058175</v>
      </c>
      <c r="X1196">
        <f t="shared" si="112"/>
        <v>4.735571455032727E-2</v>
      </c>
      <c r="Y1196">
        <f t="shared" si="113"/>
        <v>3.954259420836595E-2</v>
      </c>
    </row>
    <row r="1197" spans="1:25" x14ac:dyDescent="0.35">
      <c r="A1197" s="1">
        <v>34749.791666666664</v>
      </c>
      <c r="B1197">
        <v>20.075800000000001</v>
      </c>
      <c r="C1197">
        <f>_xlfn.IFNA(HLOOKUP(B1197,'[1]Traitement outputs'!$B$33:$Q$33,1,TRUE),16)</f>
        <v>20</v>
      </c>
      <c r="E1197" s="1">
        <v>34749.791666666664</v>
      </c>
      <c r="F1197">
        <v>8.6563199999999991</v>
      </c>
      <c r="G1197">
        <f t="shared" si="108"/>
        <v>9</v>
      </c>
      <c r="I1197" s="1">
        <v>34749.791666666664</v>
      </c>
      <c r="J1197">
        <v>0</v>
      </c>
      <c r="K1197">
        <f t="shared" si="109"/>
        <v>0</v>
      </c>
      <c r="M1197">
        <f>INDEX('[1]Traitement outputs (2)'!$B$51:$Q$56,MATCH(70,'[1]Traitement outputs (2)'!$A$51:$A$56,0),MATCH(C1197,'[1]Traitement outputs (2)'!$B$51:$Q$51,0))</f>
        <v>-16.864255714989046</v>
      </c>
      <c r="N1197">
        <f>INDEX('[1]Traitement outputs (2)'!$B$34:$Q$38,MATCH(70,'[1]Traitement outputs (2)'!$A$34:$A$38,0),MATCH(C1197,'[1]Traitement outputs (2)'!$B$33:$Q$33,0))</f>
        <v>-183.77989640241771</v>
      </c>
      <c r="O1197">
        <f>INDEX('[1]Traitement outputs (2)'!$B$58:$Q$63,MATCH(70,'[1]Traitement outputs (2)'!$A$58:$A$63,0),MATCH(C1197,'[1]Traitement outputs (2)'!$B$58:$Q$58,0))</f>
        <v>16.864787616041994</v>
      </c>
      <c r="P1197">
        <f>INDEX('[1]Traitement outputs (2)'!$B$41:$Q$45,MATCH(70,'[1]Traitement outputs (2)'!$A$41:$A$45,0),MATCH(C1197,'[1]Traitement outputs (2)'!$B$40:$Q$40,0))</f>
        <v>254.15803075879367</v>
      </c>
      <c r="Q1197">
        <f>IF(K1197&lt;30,INDEX('[1]Traitement outputs (2)'!$B$51:$Q$63,MATCH(70,'[1]Traitement outputs (2)'!$A$51:$A$63,0),MATCH(C1197,'[1]Traitement outputs (2)'!$B$51:$Q$51,0)),INDEX('[1]Traitement outputs (2)'!$B$34:$Q$38,MATCH(70,'[1]Traitement outputs (2)'!$A$34:$A$38,0),MATCH(C1197,'[1]Traitement outputs (2)'!$B$33:$Q$33,0)))</f>
        <v>-16.864255714989046</v>
      </c>
      <c r="R1197">
        <f>IF(K1197&lt;30,INDEX('[1]Traitement outputs (2)'!$B$58:$Q$63,MATCH(70,'[1]Traitement outputs (2)'!$A$58:$A$63,0),MATCH(C1197,'[1]Traitement outputs (2)'!$B$58:$Q$58,0)),INDEX('[1]Traitement outputs (2)'!$B$41:$Q$45,MATCH(70,'[1]Traitement outputs (2)'!$A$41:$A$45,0),MATCH(C1197,'[1]Traitement outputs (2)'!$B$40:$Q$40,0)))</f>
        <v>16.864787616041994</v>
      </c>
      <c r="T1197">
        <f t="shared" si="110"/>
        <v>-1958.42577907482</v>
      </c>
      <c r="U1197">
        <f t="shared" si="111"/>
        <v>1958.4875481058175</v>
      </c>
      <c r="X1197">
        <f t="shared" si="112"/>
        <v>4.735571455032727E-2</v>
      </c>
      <c r="Y1197">
        <f t="shared" si="113"/>
        <v>3.954259420836595E-2</v>
      </c>
    </row>
    <row r="1198" spans="1:25" x14ac:dyDescent="0.35">
      <c r="A1198" s="1">
        <v>34749.833333333336</v>
      </c>
      <c r="B1198">
        <v>20.075500000000002</v>
      </c>
      <c r="C1198">
        <f>_xlfn.IFNA(HLOOKUP(B1198,'[1]Traitement outputs'!$B$33:$Q$33,1,TRUE),16)</f>
        <v>20</v>
      </c>
      <c r="E1198" s="1">
        <v>34749.833333333336</v>
      </c>
      <c r="F1198">
        <v>8.0884099999999997</v>
      </c>
      <c r="G1198">
        <f t="shared" si="108"/>
        <v>8</v>
      </c>
      <c r="I1198" s="1">
        <v>34749.833333333336</v>
      </c>
      <c r="J1198">
        <v>0</v>
      </c>
      <c r="K1198">
        <f t="shared" si="109"/>
        <v>0</v>
      </c>
      <c r="M1198">
        <f>INDEX('[1]Traitement outputs (2)'!$B$51:$Q$56,MATCH(70,'[1]Traitement outputs (2)'!$A$51:$A$56,0),MATCH(C1198,'[1]Traitement outputs (2)'!$B$51:$Q$51,0))</f>
        <v>-16.864255714989046</v>
      </c>
      <c r="N1198">
        <f>INDEX('[1]Traitement outputs (2)'!$B$34:$Q$38,MATCH(70,'[1]Traitement outputs (2)'!$A$34:$A$38,0),MATCH(C1198,'[1]Traitement outputs (2)'!$B$33:$Q$33,0))</f>
        <v>-183.77989640241771</v>
      </c>
      <c r="O1198">
        <f>INDEX('[1]Traitement outputs (2)'!$B$58:$Q$63,MATCH(70,'[1]Traitement outputs (2)'!$A$58:$A$63,0),MATCH(C1198,'[1]Traitement outputs (2)'!$B$58:$Q$58,0))</f>
        <v>16.864787616041994</v>
      </c>
      <c r="P1198">
        <f>INDEX('[1]Traitement outputs (2)'!$B$41:$Q$45,MATCH(70,'[1]Traitement outputs (2)'!$A$41:$A$45,0),MATCH(C1198,'[1]Traitement outputs (2)'!$B$40:$Q$40,0))</f>
        <v>254.15803075879367</v>
      </c>
      <c r="Q1198">
        <f>IF(K1198&lt;30,INDEX('[1]Traitement outputs (2)'!$B$51:$Q$63,MATCH(70,'[1]Traitement outputs (2)'!$A$51:$A$63,0),MATCH(C1198,'[1]Traitement outputs (2)'!$B$51:$Q$51,0)),INDEX('[1]Traitement outputs (2)'!$B$34:$Q$38,MATCH(70,'[1]Traitement outputs (2)'!$A$34:$A$38,0),MATCH(C1198,'[1]Traitement outputs (2)'!$B$33:$Q$33,0)))</f>
        <v>-16.864255714989046</v>
      </c>
      <c r="R1198">
        <f>IF(K1198&lt;30,INDEX('[1]Traitement outputs (2)'!$B$58:$Q$63,MATCH(70,'[1]Traitement outputs (2)'!$A$58:$A$63,0),MATCH(C1198,'[1]Traitement outputs (2)'!$B$58:$Q$58,0)),INDEX('[1]Traitement outputs (2)'!$B$41:$Q$45,MATCH(70,'[1]Traitement outputs (2)'!$A$41:$A$45,0),MATCH(C1198,'[1]Traitement outputs (2)'!$B$40:$Q$40,0)))</f>
        <v>16.864787616041994</v>
      </c>
      <c r="T1198">
        <f t="shared" si="110"/>
        <v>-1958.42577907482</v>
      </c>
      <c r="U1198">
        <f t="shared" si="111"/>
        <v>1958.4875481058175</v>
      </c>
      <c r="X1198">
        <f t="shared" si="112"/>
        <v>4.735571455032727E-2</v>
      </c>
      <c r="Y1198">
        <f t="shared" si="113"/>
        <v>3.954259420836595E-2</v>
      </c>
    </row>
    <row r="1199" spans="1:25" x14ac:dyDescent="0.35">
      <c r="A1199" s="1">
        <v>34749.875</v>
      </c>
      <c r="B1199">
        <v>16.110900000000001</v>
      </c>
      <c r="C1199">
        <f>_xlfn.IFNA(HLOOKUP(B1199,'[1]Traitement outputs'!$B$33:$Q$33,1,TRUE),16)</f>
        <v>16</v>
      </c>
      <c r="E1199" s="1">
        <v>34749.875</v>
      </c>
      <c r="F1199">
        <v>9.5266999999999999</v>
      </c>
      <c r="G1199">
        <f t="shared" si="108"/>
        <v>10</v>
      </c>
      <c r="I1199" s="1">
        <v>34749.875</v>
      </c>
      <c r="J1199">
        <v>0</v>
      </c>
      <c r="K1199">
        <f t="shared" si="109"/>
        <v>0</v>
      </c>
      <c r="M1199">
        <f>INDEX('[1]Traitement outputs (2)'!$B$51:$Q$56,MATCH(70,'[1]Traitement outputs (2)'!$A$51:$A$56,0),MATCH(C1199,'[1]Traitement outputs (2)'!$B$51:$Q$51,0))</f>
        <v>-27.907128105419115</v>
      </c>
      <c r="N1199">
        <f>INDEX('[1]Traitement outputs (2)'!$B$34:$Q$38,MATCH(70,'[1]Traitement outputs (2)'!$A$34:$A$38,0),MATCH(C1199,'[1]Traitement outputs (2)'!$B$33:$Q$33,0))</f>
        <v>-87.65601603539298</v>
      </c>
      <c r="O1199">
        <f>INDEX('[1]Traitement outputs (2)'!$B$58:$Q$63,MATCH(70,'[1]Traitement outputs (2)'!$A$58:$A$63,0),MATCH(C1199,'[1]Traitement outputs (2)'!$B$58:$Q$58,0))</f>
        <v>27.907128104236733</v>
      </c>
      <c r="P1199">
        <f>INDEX('[1]Traitement outputs (2)'!$B$41:$Q$45,MATCH(70,'[1]Traitement outputs (2)'!$A$41:$A$45,0),MATCH(C1199,'[1]Traitement outputs (2)'!$B$40:$Q$40,0))</f>
        <v>158.03405896601754</v>
      </c>
      <c r="Q1199">
        <f>IF(K1199&lt;30,INDEX('[1]Traitement outputs (2)'!$B$51:$Q$63,MATCH(70,'[1]Traitement outputs (2)'!$A$51:$A$63,0),MATCH(C1199,'[1]Traitement outputs (2)'!$B$51:$Q$51,0)),INDEX('[1]Traitement outputs (2)'!$B$34:$Q$38,MATCH(70,'[1]Traitement outputs (2)'!$A$34:$A$38,0),MATCH(C1199,'[1]Traitement outputs (2)'!$B$33:$Q$33,0)))</f>
        <v>-27.907128105419115</v>
      </c>
      <c r="R1199">
        <f>IF(K1199&lt;30,INDEX('[1]Traitement outputs (2)'!$B$58:$Q$63,MATCH(70,'[1]Traitement outputs (2)'!$A$58:$A$63,0),MATCH(C1199,'[1]Traitement outputs (2)'!$B$58:$Q$58,0)),INDEX('[1]Traitement outputs (2)'!$B$41:$Q$45,MATCH(70,'[1]Traitement outputs (2)'!$A$41:$A$45,0),MATCH(C1199,'[1]Traitement outputs (2)'!$B$40:$Q$40,0)))</f>
        <v>27.907128104236733</v>
      </c>
      <c r="T1199">
        <f t="shared" si="110"/>
        <v>-3240.8212983285953</v>
      </c>
      <c r="U1199">
        <f t="shared" si="111"/>
        <v>3240.8212981912866</v>
      </c>
      <c r="X1199">
        <f t="shared" si="112"/>
        <v>7.8364679403255921E-2</v>
      </c>
      <c r="Y1199">
        <f t="shared" si="113"/>
        <v>6.5433390996103388E-2</v>
      </c>
    </row>
    <row r="1200" spans="1:25" x14ac:dyDescent="0.35">
      <c r="A1200" s="1">
        <v>34749.916666666664</v>
      </c>
      <c r="B1200">
        <v>16.0761</v>
      </c>
      <c r="C1200">
        <f>_xlfn.IFNA(HLOOKUP(B1200,'[1]Traitement outputs'!$B$33:$Q$33,1,TRUE),16)</f>
        <v>16</v>
      </c>
      <c r="E1200" s="1">
        <v>34749.916666666664</v>
      </c>
      <c r="F1200">
        <v>8.8994400000000002</v>
      </c>
      <c r="G1200">
        <f t="shared" si="108"/>
        <v>9</v>
      </c>
      <c r="I1200" s="1">
        <v>34749.916666666664</v>
      </c>
      <c r="J1200">
        <v>0</v>
      </c>
      <c r="K1200">
        <f t="shared" si="109"/>
        <v>0</v>
      </c>
      <c r="M1200">
        <f>INDEX('[1]Traitement outputs (2)'!$B$51:$Q$56,MATCH(70,'[1]Traitement outputs (2)'!$A$51:$A$56,0),MATCH(C1200,'[1]Traitement outputs (2)'!$B$51:$Q$51,0))</f>
        <v>-27.907128105419115</v>
      </c>
      <c r="N1200">
        <f>INDEX('[1]Traitement outputs (2)'!$B$34:$Q$38,MATCH(70,'[1]Traitement outputs (2)'!$A$34:$A$38,0),MATCH(C1200,'[1]Traitement outputs (2)'!$B$33:$Q$33,0))</f>
        <v>-87.65601603539298</v>
      </c>
      <c r="O1200">
        <f>INDEX('[1]Traitement outputs (2)'!$B$58:$Q$63,MATCH(70,'[1]Traitement outputs (2)'!$A$58:$A$63,0),MATCH(C1200,'[1]Traitement outputs (2)'!$B$58:$Q$58,0))</f>
        <v>27.907128104236733</v>
      </c>
      <c r="P1200">
        <f>INDEX('[1]Traitement outputs (2)'!$B$41:$Q$45,MATCH(70,'[1]Traitement outputs (2)'!$A$41:$A$45,0),MATCH(C1200,'[1]Traitement outputs (2)'!$B$40:$Q$40,0))</f>
        <v>158.03405896601754</v>
      </c>
      <c r="Q1200">
        <f>IF(K1200&lt;30,INDEX('[1]Traitement outputs (2)'!$B$51:$Q$63,MATCH(70,'[1]Traitement outputs (2)'!$A$51:$A$63,0),MATCH(C1200,'[1]Traitement outputs (2)'!$B$51:$Q$51,0)),INDEX('[1]Traitement outputs (2)'!$B$34:$Q$38,MATCH(70,'[1]Traitement outputs (2)'!$A$34:$A$38,0),MATCH(C1200,'[1]Traitement outputs (2)'!$B$33:$Q$33,0)))</f>
        <v>-27.907128105419115</v>
      </c>
      <c r="R1200">
        <f>IF(K1200&lt;30,INDEX('[1]Traitement outputs (2)'!$B$58:$Q$63,MATCH(70,'[1]Traitement outputs (2)'!$A$58:$A$63,0),MATCH(C1200,'[1]Traitement outputs (2)'!$B$58:$Q$58,0)),INDEX('[1]Traitement outputs (2)'!$B$41:$Q$45,MATCH(70,'[1]Traitement outputs (2)'!$A$41:$A$45,0),MATCH(C1200,'[1]Traitement outputs (2)'!$B$40:$Q$40,0)))</f>
        <v>27.907128104236733</v>
      </c>
      <c r="T1200">
        <f t="shared" si="110"/>
        <v>-3240.8212983285953</v>
      </c>
      <c r="U1200">
        <f t="shared" si="111"/>
        <v>3240.8212981912866</v>
      </c>
      <c r="X1200">
        <f t="shared" si="112"/>
        <v>7.8364679403255921E-2</v>
      </c>
      <c r="Y1200">
        <f t="shared" si="113"/>
        <v>6.5433390996103388E-2</v>
      </c>
    </row>
    <row r="1201" spans="1:25" x14ac:dyDescent="0.35">
      <c r="A1201" s="1">
        <v>34749.958333333336</v>
      </c>
      <c r="B1201">
        <v>16.0763</v>
      </c>
      <c r="C1201">
        <f>_xlfn.IFNA(HLOOKUP(B1201,'[1]Traitement outputs'!$B$33:$Q$33,1,TRUE),16)</f>
        <v>16</v>
      </c>
      <c r="E1201" s="1">
        <v>34749.958333333336</v>
      </c>
      <c r="F1201">
        <v>8.3342899999999993</v>
      </c>
      <c r="G1201">
        <f t="shared" si="108"/>
        <v>8</v>
      </c>
      <c r="I1201" s="1">
        <v>34749.958333333336</v>
      </c>
      <c r="J1201">
        <v>0</v>
      </c>
      <c r="K1201">
        <f t="shared" si="109"/>
        <v>0</v>
      </c>
      <c r="M1201">
        <f>INDEX('[1]Traitement outputs (2)'!$B$51:$Q$56,MATCH(70,'[1]Traitement outputs (2)'!$A$51:$A$56,0),MATCH(C1201,'[1]Traitement outputs (2)'!$B$51:$Q$51,0))</f>
        <v>-27.907128105419115</v>
      </c>
      <c r="N1201">
        <f>INDEX('[1]Traitement outputs (2)'!$B$34:$Q$38,MATCH(70,'[1]Traitement outputs (2)'!$A$34:$A$38,0),MATCH(C1201,'[1]Traitement outputs (2)'!$B$33:$Q$33,0))</f>
        <v>-87.65601603539298</v>
      </c>
      <c r="O1201">
        <f>INDEX('[1]Traitement outputs (2)'!$B$58:$Q$63,MATCH(70,'[1]Traitement outputs (2)'!$A$58:$A$63,0),MATCH(C1201,'[1]Traitement outputs (2)'!$B$58:$Q$58,0))</f>
        <v>27.907128104236733</v>
      </c>
      <c r="P1201">
        <f>INDEX('[1]Traitement outputs (2)'!$B$41:$Q$45,MATCH(70,'[1]Traitement outputs (2)'!$A$41:$A$45,0),MATCH(C1201,'[1]Traitement outputs (2)'!$B$40:$Q$40,0))</f>
        <v>158.03405896601754</v>
      </c>
      <c r="Q1201">
        <f>IF(K1201&lt;30,INDEX('[1]Traitement outputs (2)'!$B$51:$Q$63,MATCH(70,'[1]Traitement outputs (2)'!$A$51:$A$63,0),MATCH(C1201,'[1]Traitement outputs (2)'!$B$51:$Q$51,0)),INDEX('[1]Traitement outputs (2)'!$B$34:$Q$38,MATCH(70,'[1]Traitement outputs (2)'!$A$34:$A$38,0),MATCH(C1201,'[1]Traitement outputs (2)'!$B$33:$Q$33,0)))</f>
        <v>-27.907128105419115</v>
      </c>
      <c r="R1201">
        <f>IF(K1201&lt;30,INDEX('[1]Traitement outputs (2)'!$B$58:$Q$63,MATCH(70,'[1]Traitement outputs (2)'!$A$58:$A$63,0),MATCH(C1201,'[1]Traitement outputs (2)'!$B$58:$Q$58,0)),INDEX('[1]Traitement outputs (2)'!$B$41:$Q$45,MATCH(70,'[1]Traitement outputs (2)'!$A$41:$A$45,0),MATCH(C1201,'[1]Traitement outputs (2)'!$B$40:$Q$40,0)))</f>
        <v>27.907128104236733</v>
      </c>
      <c r="T1201">
        <f t="shared" si="110"/>
        <v>-3240.8212983285953</v>
      </c>
      <c r="U1201">
        <f t="shared" si="111"/>
        <v>3240.8212981912866</v>
      </c>
      <c r="X1201">
        <f t="shared" si="112"/>
        <v>7.8364679403255921E-2</v>
      </c>
      <c r="Y1201">
        <f t="shared" si="113"/>
        <v>6.5433390996103388E-2</v>
      </c>
    </row>
    <row r="1202" spans="1:25" x14ac:dyDescent="0.35">
      <c r="A1202" s="1">
        <v>34750</v>
      </c>
      <c r="B1202">
        <v>16.0761</v>
      </c>
      <c r="C1202">
        <f>_xlfn.IFNA(HLOOKUP(B1202,'[1]Traitement outputs'!$B$33:$Q$33,1,TRUE),16)</f>
        <v>16</v>
      </c>
      <c r="E1202" s="1">
        <v>34750</v>
      </c>
      <c r="F1202">
        <v>7.7935400000000001</v>
      </c>
      <c r="G1202">
        <f t="shared" si="108"/>
        <v>8</v>
      </c>
      <c r="I1202" s="1">
        <v>34750</v>
      </c>
      <c r="J1202">
        <v>0</v>
      </c>
      <c r="K1202">
        <f t="shared" si="109"/>
        <v>0</v>
      </c>
      <c r="M1202">
        <f>INDEX('[1]Traitement outputs (2)'!$B$51:$Q$56,MATCH(70,'[1]Traitement outputs (2)'!$A$51:$A$56,0),MATCH(C1202,'[1]Traitement outputs (2)'!$B$51:$Q$51,0))</f>
        <v>-27.907128105419115</v>
      </c>
      <c r="N1202">
        <f>INDEX('[1]Traitement outputs (2)'!$B$34:$Q$38,MATCH(70,'[1]Traitement outputs (2)'!$A$34:$A$38,0),MATCH(C1202,'[1]Traitement outputs (2)'!$B$33:$Q$33,0))</f>
        <v>-87.65601603539298</v>
      </c>
      <c r="O1202">
        <f>INDEX('[1]Traitement outputs (2)'!$B$58:$Q$63,MATCH(70,'[1]Traitement outputs (2)'!$A$58:$A$63,0),MATCH(C1202,'[1]Traitement outputs (2)'!$B$58:$Q$58,0))</f>
        <v>27.907128104236733</v>
      </c>
      <c r="P1202">
        <f>INDEX('[1]Traitement outputs (2)'!$B$41:$Q$45,MATCH(70,'[1]Traitement outputs (2)'!$A$41:$A$45,0),MATCH(C1202,'[1]Traitement outputs (2)'!$B$40:$Q$40,0))</f>
        <v>158.03405896601754</v>
      </c>
      <c r="Q1202">
        <f>IF(K1202&lt;30,INDEX('[1]Traitement outputs (2)'!$B$51:$Q$63,MATCH(70,'[1]Traitement outputs (2)'!$A$51:$A$63,0),MATCH(C1202,'[1]Traitement outputs (2)'!$B$51:$Q$51,0)),INDEX('[1]Traitement outputs (2)'!$B$34:$Q$38,MATCH(70,'[1]Traitement outputs (2)'!$A$34:$A$38,0),MATCH(C1202,'[1]Traitement outputs (2)'!$B$33:$Q$33,0)))</f>
        <v>-27.907128105419115</v>
      </c>
      <c r="R1202">
        <f>IF(K1202&lt;30,INDEX('[1]Traitement outputs (2)'!$B$58:$Q$63,MATCH(70,'[1]Traitement outputs (2)'!$A$58:$A$63,0),MATCH(C1202,'[1]Traitement outputs (2)'!$B$58:$Q$58,0)),INDEX('[1]Traitement outputs (2)'!$B$41:$Q$45,MATCH(70,'[1]Traitement outputs (2)'!$A$41:$A$45,0),MATCH(C1202,'[1]Traitement outputs (2)'!$B$40:$Q$40,0)))</f>
        <v>27.907128104236733</v>
      </c>
      <c r="T1202">
        <f t="shared" si="110"/>
        <v>-3240.8212983285953</v>
      </c>
      <c r="U1202">
        <f t="shared" si="111"/>
        <v>3240.8212981912866</v>
      </c>
      <c r="X1202">
        <f t="shared" si="112"/>
        <v>7.8364679403255921E-2</v>
      </c>
      <c r="Y1202">
        <f t="shared" si="113"/>
        <v>6.5433390996103388E-2</v>
      </c>
    </row>
    <row r="1203" spans="1:25" x14ac:dyDescent="0.35">
      <c r="A1203" s="1">
        <v>34750.041666666664</v>
      </c>
      <c r="B1203">
        <v>16.0761</v>
      </c>
      <c r="C1203">
        <f>_xlfn.IFNA(HLOOKUP(B1203,'[1]Traitement outputs'!$B$33:$Q$33,1,TRUE),16)</f>
        <v>16</v>
      </c>
      <c r="E1203" s="1">
        <v>34750.041666666664</v>
      </c>
      <c r="F1203">
        <v>7.3168100000000003</v>
      </c>
      <c r="G1203">
        <f t="shared" si="108"/>
        <v>7</v>
      </c>
      <c r="I1203" s="1">
        <v>34750.041666666664</v>
      </c>
      <c r="J1203">
        <v>0</v>
      </c>
      <c r="K1203">
        <f t="shared" si="109"/>
        <v>0</v>
      </c>
      <c r="M1203">
        <f>INDEX('[1]Traitement outputs (2)'!$B$51:$Q$56,MATCH(70,'[1]Traitement outputs (2)'!$A$51:$A$56,0),MATCH(C1203,'[1]Traitement outputs (2)'!$B$51:$Q$51,0))</f>
        <v>-27.907128105419115</v>
      </c>
      <c r="N1203">
        <f>INDEX('[1]Traitement outputs (2)'!$B$34:$Q$38,MATCH(70,'[1]Traitement outputs (2)'!$A$34:$A$38,0),MATCH(C1203,'[1]Traitement outputs (2)'!$B$33:$Q$33,0))</f>
        <v>-87.65601603539298</v>
      </c>
      <c r="O1203">
        <f>INDEX('[1]Traitement outputs (2)'!$B$58:$Q$63,MATCH(70,'[1]Traitement outputs (2)'!$A$58:$A$63,0),MATCH(C1203,'[1]Traitement outputs (2)'!$B$58:$Q$58,0))</f>
        <v>27.907128104236733</v>
      </c>
      <c r="P1203">
        <f>INDEX('[1]Traitement outputs (2)'!$B$41:$Q$45,MATCH(70,'[1]Traitement outputs (2)'!$A$41:$A$45,0),MATCH(C1203,'[1]Traitement outputs (2)'!$B$40:$Q$40,0))</f>
        <v>158.03405896601754</v>
      </c>
      <c r="Q1203">
        <f>IF(K1203&lt;30,INDEX('[1]Traitement outputs (2)'!$B$51:$Q$63,MATCH(70,'[1]Traitement outputs (2)'!$A$51:$A$63,0),MATCH(C1203,'[1]Traitement outputs (2)'!$B$51:$Q$51,0)),INDEX('[1]Traitement outputs (2)'!$B$34:$Q$38,MATCH(70,'[1]Traitement outputs (2)'!$A$34:$A$38,0),MATCH(C1203,'[1]Traitement outputs (2)'!$B$33:$Q$33,0)))</f>
        <v>-27.907128105419115</v>
      </c>
      <c r="R1203">
        <f>IF(K1203&lt;30,INDEX('[1]Traitement outputs (2)'!$B$58:$Q$63,MATCH(70,'[1]Traitement outputs (2)'!$A$58:$A$63,0),MATCH(C1203,'[1]Traitement outputs (2)'!$B$58:$Q$58,0)),INDEX('[1]Traitement outputs (2)'!$B$41:$Q$45,MATCH(70,'[1]Traitement outputs (2)'!$A$41:$A$45,0),MATCH(C1203,'[1]Traitement outputs (2)'!$B$40:$Q$40,0)))</f>
        <v>27.907128104236733</v>
      </c>
      <c r="T1203">
        <f t="shared" si="110"/>
        <v>-3240.8212983285953</v>
      </c>
      <c r="U1203">
        <f t="shared" si="111"/>
        <v>3240.8212981912866</v>
      </c>
      <c r="X1203">
        <f t="shared" si="112"/>
        <v>7.8364679403255921E-2</v>
      </c>
      <c r="Y1203">
        <f t="shared" si="113"/>
        <v>6.5433390996103388E-2</v>
      </c>
    </row>
    <row r="1204" spans="1:25" x14ac:dyDescent="0.35">
      <c r="A1204" s="1">
        <v>34750.083333333336</v>
      </c>
      <c r="B1204">
        <v>16.0764</v>
      </c>
      <c r="C1204">
        <f>_xlfn.IFNA(HLOOKUP(B1204,'[1]Traitement outputs'!$B$33:$Q$33,1,TRUE),16)</f>
        <v>16</v>
      </c>
      <c r="E1204" s="1">
        <v>34750.083333333336</v>
      </c>
      <c r="F1204">
        <v>6.9413600000000004</v>
      </c>
      <c r="G1204">
        <f t="shared" si="108"/>
        <v>7</v>
      </c>
      <c r="I1204" s="1">
        <v>34750.083333333336</v>
      </c>
      <c r="J1204">
        <v>0</v>
      </c>
      <c r="K1204">
        <f t="shared" si="109"/>
        <v>0</v>
      </c>
      <c r="M1204">
        <f>INDEX('[1]Traitement outputs (2)'!$B$51:$Q$56,MATCH(70,'[1]Traitement outputs (2)'!$A$51:$A$56,0),MATCH(C1204,'[1]Traitement outputs (2)'!$B$51:$Q$51,0))</f>
        <v>-27.907128105419115</v>
      </c>
      <c r="N1204">
        <f>INDEX('[1]Traitement outputs (2)'!$B$34:$Q$38,MATCH(70,'[1]Traitement outputs (2)'!$A$34:$A$38,0),MATCH(C1204,'[1]Traitement outputs (2)'!$B$33:$Q$33,0))</f>
        <v>-87.65601603539298</v>
      </c>
      <c r="O1204">
        <f>INDEX('[1]Traitement outputs (2)'!$B$58:$Q$63,MATCH(70,'[1]Traitement outputs (2)'!$A$58:$A$63,0),MATCH(C1204,'[1]Traitement outputs (2)'!$B$58:$Q$58,0))</f>
        <v>27.907128104236733</v>
      </c>
      <c r="P1204">
        <f>INDEX('[1]Traitement outputs (2)'!$B$41:$Q$45,MATCH(70,'[1]Traitement outputs (2)'!$A$41:$A$45,0),MATCH(C1204,'[1]Traitement outputs (2)'!$B$40:$Q$40,0))</f>
        <v>158.03405896601754</v>
      </c>
      <c r="Q1204">
        <f>IF(K1204&lt;30,INDEX('[1]Traitement outputs (2)'!$B$51:$Q$63,MATCH(70,'[1]Traitement outputs (2)'!$A$51:$A$63,0),MATCH(C1204,'[1]Traitement outputs (2)'!$B$51:$Q$51,0)),INDEX('[1]Traitement outputs (2)'!$B$34:$Q$38,MATCH(70,'[1]Traitement outputs (2)'!$A$34:$A$38,0),MATCH(C1204,'[1]Traitement outputs (2)'!$B$33:$Q$33,0)))</f>
        <v>-27.907128105419115</v>
      </c>
      <c r="R1204">
        <f>IF(K1204&lt;30,INDEX('[1]Traitement outputs (2)'!$B$58:$Q$63,MATCH(70,'[1]Traitement outputs (2)'!$A$58:$A$63,0),MATCH(C1204,'[1]Traitement outputs (2)'!$B$58:$Q$58,0)),INDEX('[1]Traitement outputs (2)'!$B$41:$Q$45,MATCH(70,'[1]Traitement outputs (2)'!$A$41:$A$45,0),MATCH(C1204,'[1]Traitement outputs (2)'!$B$40:$Q$40,0)))</f>
        <v>27.907128104236733</v>
      </c>
      <c r="T1204">
        <f t="shared" si="110"/>
        <v>-3240.8212983285953</v>
      </c>
      <c r="U1204">
        <f t="shared" si="111"/>
        <v>3240.8212981912866</v>
      </c>
      <c r="X1204">
        <f t="shared" si="112"/>
        <v>7.8364679403255921E-2</v>
      </c>
      <c r="Y1204">
        <f t="shared" si="113"/>
        <v>6.5433390996103388E-2</v>
      </c>
    </row>
    <row r="1205" spans="1:25" x14ac:dyDescent="0.35">
      <c r="A1205" s="1">
        <v>34750.125</v>
      </c>
      <c r="B1205">
        <v>16.0763</v>
      </c>
      <c r="C1205">
        <f>_xlfn.IFNA(HLOOKUP(B1205,'[1]Traitement outputs'!$B$33:$Q$33,1,TRUE),16)</f>
        <v>16</v>
      </c>
      <c r="E1205" s="1">
        <v>34750.125</v>
      </c>
      <c r="F1205">
        <v>6.6133800000000003</v>
      </c>
      <c r="G1205">
        <f t="shared" si="108"/>
        <v>7</v>
      </c>
      <c r="I1205" s="1">
        <v>34750.125</v>
      </c>
      <c r="J1205">
        <v>0</v>
      </c>
      <c r="K1205">
        <f t="shared" si="109"/>
        <v>0</v>
      </c>
      <c r="M1205">
        <f>INDEX('[1]Traitement outputs (2)'!$B$51:$Q$56,MATCH(70,'[1]Traitement outputs (2)'!$A$51:$A$56,0),MATCH(C1205,'[1]Traitement outputs (2)'!$B$51:$Q$51,0))</f>
        <v>-27.907128105419115</v>
      </c>
      <c r="N1205">
        <f>INDEX('[1]Traitement outputs (2)'!$B$34:$Q$38,MATCH(70,'[1]Traitement outputs (2)'!$A$34:$A$38,0),MATCH(C1205,'[1]Traitement outputs (2)'!$B$33:$Q$33,0))</f>
        <v>-87.65601603539298</v>
      </c>
      <c r="O1205">
        <f>INDEX('[1]Traitement outputs (2)'!$B$58:$Q$63,MATCH(70,'[1]Traitement outputs (2)'!$A$58:$A$63,0),MATCH(C1205,'[1]Traitement outputs (2)'!$B$58:$Q$58,0))</f>
        <v>27.907128104236733</v>
      </c>
      <c r="P1205">
        <f>INDEX('[1]Traitement outputs (2)'!$B$41:$Q$45,MATCH(70,'[1]Traitement outputs (2)'!$A$41:$A$45,0),MATCH(C1205,'[1]Traitement outputs (2)'!$B$40:$Q$40,0))</f>
        <v>158.03405896601754</v>
      </c>
      <c r="Q1205">
        <f>IF(K1205&lt;30,INDEX('[1]Traitement outputs (2)'!$B$51:$Q$63,MATCH(70,'[1]Traitement outputs (2)'!$A$51:$A$63,0),MATCH(C1205,'[1]Traitement outputs (2)'!$B$51:$Q$51,0)),INDEX('[1]Traitement outputs (2)'!$B$34:$Q$38,MATCH(70,'[1]Traitement outputs (2)'!$A$34:$A$38,0),MATCH(C1205,'[1]Traitement outputs (2)'!$B$33:$Q$33,0)))</f>
        <v>-27.907128105419115</v>
      </c>
      <c r="R1205">
        <f>IF(K1205&lt;30,INDEX('[1]Traitement outputs (2)'!$B$58:$Q$63,MATCH(70,'[1]Traitement outputs (2)'!$A$58:$A$63,0),MATCH(C1205,'[1]Traitement outputs (2)'!$B$58:$Q$58,0)),INDEX('[1]Traitement outputs (2)'!$B$41:$Q$45,MATCH(70,'[1]Traitement outputs (2)'!$A$41:$A$45,0),MATCH(C1205,'[1]Traitement outputs (2)'!$B$40:$Q$40,0)))</f>
        <v>27.907128104236733</v>
      </c>
      <c r="T1205">
        <f t="shared" si="110"/>
        <v>-3240.8212983285953</v>
      </c>
      <c r="U1205">
        <f t="shared" si="111"/>
        <v>3240.8212981912866</v>
      </c>
      <c r="X1205">
        <f t="shared" si="112"/>
        <v>7.8364679403255921E-2</v>
      </c>
      <c r="Y1205">
        <f t="shared" si="113"/>
        <v>6.5433390996103388E-2</v>
      </c>
    </row>
    <row r="1206" spans="1:25" x14ac:dyDescent="0.35">
      <c r="A1206" s="1">
        <v>34750.166666666664</v>
      </c>
      <c r="B1206">
        <v>16.0762</v>
      </c>
      <c r="C1206">
        <f>_xlfn.IFNA(HLOOKUP(B1206,'[1]Traitement outputs'!$B$33:$Q$33,1,TRUE),16)</f>
        <v>16</v>
      </c>
      <c r="E1206" s="1">
        <v>34750.166666666664</v>
      </c>
      <c r="F1206">
        <v>6.2993699999999997</v>
      </c>
      <c r="G1206">
        <f t="shared" si="108"/>
        <v>6</v>
      </c>
      <c r="I1206" s="1">
        <v>34750.166666666664</v>
      </c>
      <c r="J1206">
        <v>0</v>
      </c>
      <c r="K1206">
        <f t="shared" si="109"/>
        <v>0</v>
      </c>
      <c r="M1206">
        <f>INDEX('[1]Traitement outputs (2)'!$B$51:$Q$56,MATCH(70,'[1]Traitement outputs (2)'!$A$51:$A$56,0),MATCH(C1206,'[1]Traitement outputs (2)'!$B$51:$Q$51,0))</f>
        <v>-27.907128105419115</v>
      </c>
      <c r="N1206">
        <f>INDEX('[1]Traitement outputs (2)'!$B$34:$Q$38,MATCH(70,'[1]Traitement outputs (2)'!$A$34:$A$38,0),MATCH(C1206,'[1]Traitement outputs (2)'!$B$33:$Q$33,0))</f>
        <v>-87.65601603539298</v>
      </c>
      <c r="O1206">
        <f>INDEX('[1]Traitement outputs (2)'!$B$58:$Q$63,MATCH(70,'[1]Traitement outputs (2)'!$A$58:$A$63,0),MATCH(C1206,'[1]Traitement outputs (2)'!$B$58:$Q$58,0))</f>
        <v>27.907128104236733</v>
      </c>
      <c r="P1206">
        <f>INDEX('[1]Traitement outputs (2)'!$B$41:$Q$45,MATCH(70,'[1]Traitement outputs (2)'!$A$41:$A$45,0),MATCH(C1206,'[1]Traitement outputs (2)'!$B$40:$Q$40,0))</f>
        <v>158.03405896601754</v>
      </c>
      <c r="Q1206">
        <f>IF(K1206&lt;30,INDEX('[1]Traitement outputs (2)'!$B$51:$Q$63,MATCH(70,'[1]Traitement outputs (2)'!$A$51:$A$63,0),MATCH(C1206,'[1]Traitement outputs (2)'!$B$51:$Q$51,0)),INDEX('[1]Traitement outputs (2)'!$B$34:$Q$38,MATCH(70,'[1]Traitement outputs (2)'!$A$34:$A$38,0),MATCH(C1206,'[1]Traitement outputs (2)'!$B$33:$Q$33,0)))</f>
        <v>-27.907128105419115</v>
      </c>
      <c r="R1206">
        <f>IF(K1206&lt;30,INDEX('[1]Traitement outputs (2)'!$B$58:$Q$63,MATCH(70,'[1]Traitement outputs (2)'!$A$58:$A$63,0),MATCH(C1206,'[1]Traitement outputs (2)'!$B$58:$Q$58,0)),INDEX('[1]Traitement outputs (2)'!$B$41:$Q$45,MATCH(70,'[1]Traitement outputs (2)'!$A$41:$A$45,0),MATCH(C1206,'[1]Traitement outputs (2)'!$B$40:$Q$40,0)))</f>
        <v>27.907128104236733</v>
      </c>
      <c r="T1206">
        <f t="shared" si="110"/>
        <v>-3240.8212983285953</v>
      </c>
      <c r="U1206">
        <f t="shared" si="111"/>
        <v>3240.8212981912866</v>
      </c>
      <c r="X1206">
        <f t="shared" si="112"/>
        <v>7.8364679403255921E-2</v>
      </c>
      <c r="Y1206">
        <f t="shared" si="113"/>
        <v>6.5433390996103388E-2</v>
      </c>
    </row>
    <row r="1207" spans="1:25" x14ac:dyDescent="0.35">
      <c r="A1207" s="1">
        <v>34750.208333333336</v>
      </c>
      <c r="B1207">
        <v>20.029599999999999</v>
      </c>
      <c r="C1207">
        <f>_xlfn.IFNA(HLOOKUP(B1207,'[1]Traitement outputs'!$B$33:$Q$33,1,TRUE),16)</f>
        <v>20</v>
      </c>
      <c r="E1207" s="1">
        <v>34750.208333333336</v>
      </c>
      <c r="F1207">
        <v>4.6657599999999997</v>
      </c>
      <c r="G1207">
        <f t="shared" si="108"/>
        <v>5</v>
      </c>
      <c r="I1207" s="1">
        <v>34750.208333333336</v>
      </c>
      <c r="J1207">
        <v>0</v>
      </c>
      <c r="K1207">
        <f t="shared" si="109"/>
        <v>0</v>
      </c>
      <c r="M1207">
        <f>INDEX('[1]Traitement outputs (2)'!$B$51:$Q$56,MATCH(70,'[1]Traitement outputs (2)'!$A$51:$A$56,0),MATCH(C1207,'[1]Traitement outputs (2)'!$B$51:$Q$51,0))</f>
        <v>-16.864255714989046</v>
      </c>
      <c r="N1207">
        <f>INDEX('[1]Traitement outputs (2)'!$B$34:$Q$38,MATCH(70,'[1]Traitement outputs (2)'!$A$34:$A$38,0),MATCH(C1207,'[1]Traitement outputs (2)'!$B$33:$Q$33,0))</f>
        <v>-183.77989640241771</v>
      </c>
      <c r="O1207">
        <f>INDEX('[1]Traitement outputs (2)'!$B$58:$Q$63,MATCH(70,'[1]Traitement outputs (2)'!$A$58:$A$63,0),MATCH(C1207,'[1]Traitement outputs (2)'!$B$58:$Q$58,0))</f>
        <v>16.864787616041994</v>
      </c>
      <c r="P1207">
        <f>INDEX('[1]Traitement outputs (2)'!$B$41:$Q$45,MATCH(70,'[1]Traitement outputs (2)'!$A$41:$A$45,0),MATCH(C1207,'[1]Traitement outputs (2)'!$B$40:$Q$40,0))</f>
        <v>254.15803075879367</v>
      </c>
      <c r="Q1207">
        <f>IF(K1207&lt;30,INDEX('[1]Traitement outputs (2)'!$B$51:$Q$63,MATCH(70,'[1]Traitement outputs (2)'!$A$51:$A$63,0),MATCH(C1207,'[1]Traitement outputs (2)'!$B$51:$Q$51,0)),INDEX('[1]Traitement outputs (2)'!$B$34:$Q$38,MATCH(70,'[1]Traitement outputs (2)'!$A$34:$A$38,0),MATCH(C1207,'[1]Traitement outputs (2)'!$B$33:$Q$33,0)))</f>
        <v>-16.864255714989046</v>
      </c>
      <c r="R1207">
        <f>IF(K1207&lt;30,INDEX('[1]Traitement outputs (2)'!$B$58:$Q$63,MATCH(70,'[1]Traitement outputs (2)'!$A$58:$A$63,0),MATCH(C1207,'[1]Traitement outputs (2)'!$B$58:$Q$58,0)),INDEX('[1]Traitement outputs (2)'!$B$41:$Q$45,MATCH(70,'[1]Traitement outputs (2)'!$A$41:$A$45,0),MATCH(C1207,'[1]Traitement outputs (2)'!$B$40:$Q$40,0)))</f>
        <v>16.864787616041994</v>
      </c>
      <c r="T1207">
        <f t="shared" si="110"/>
        <v>-1958.42577907482</v>
      </c>
      <c r="U1207">
        <f t="shared" si="111"/>
        <v>1958.4875481058175</v>
      </c>
      <c r="X1207">
        <f t="shared" si="112"/>
        <v>4.735571455032727E-2</v>
      </c>
      <c r="Y1207">
        <f t="shared" si="113"/>
        <v>3.954259420836595E-2</v>
      </c>
    </row>
    <row r="1208" spans="1:25" x14ac:dyDescent="0.35">
      <c r="A1208" s="1">
        <v>34750.25</v>
      </c>
      <c r="B1208">
        <v>20.0764</v>
      </c>
      <c r="C1208">
        <f>_xlfn.IFNA(HLOOKUP(B1208,'[1]Traitement outputs'!$B$33:$Q$33,1,TRUE),16)</f>
        <v>20</v>
      </c>
      <c r="E1208" s="1">
        <v>34750.25</v>
      </c>
      <c r="F1208">
        <v>4.6257999999999999</v>
      </c>
      <c r="G1208">
        <f t="shared" si="108"/>
        <v>5</v>
      </c>
      <c r="I1208" s="1">
        <v>34750.25</v>
      </c>
      <c r="J1208">
        <v>1280.29</v>
      </c>
      <c r="K1208">
        <f t="shared" si="109"/>
        <v>11.024741493927433</v>
      </c>
      <c r="M1208">
        <f>INDEX('[1]Traitement outputs (2)'!$B$51:$Q$56,MATCH(70,'[1]Traitement outputs (2)'!$A$51:$A$56,0),MATCH(C1208,'[1]Traitement outputs (2)'!$B$51:$Q$51,0))</f>
        <v>-16.864255714989046</v>
      </c>
      <c r="N1208">
        <f>INDEX('[1]Traitement outputs (2)'!$B$34:$Q$38,MATCH(70,'[1]Traitement outputs (2)'!$A$34:$A$38,0),MATCH(C1208,'[1]Traitement outputs (2)'!$B$33:$Q$33,0))</f>
        <v>-183.77989640241771</v>
      </c>
      <c r="O1208">
        <f>INDEX('[1]Traitement outputs (2)'!$B$58:$Q$63,MATCH(70,'[1]Traitement outputs (2)'!$A$58:$A$63,0),MATCH(C1208,'[1]Traitement outputs (2)'!$B$58:$Q$58,0))</f>
        <v>16.864787616041994</v>
      </c>
      <c r="P1208">
        <f>INDEX('[1]Traitement outputs (2)'!$B$41:$Q$45,MATCH(70,'[1]Traitement outputs (2)'!$A$41:$A$45,0),MATCH(C1208,'[1]Traitement outputs (2)'!$B$40:$Q$40,0))</f>
        <v>254.15803075879367</v>
      </c>
      <c r="Q1208">
        <f>IF(K1208&lt;30,INDEX('[1]Traitement outputs (2)'!$B$51:$Q$63,MATCH(70,'[1]Traitement outputs (2)'!$A$51:$A$63,0),MATCH(C1208,'[1]Traitement outputs (2)'!$B$51:$Q$51,0)),INDEX('[1]Traitement outputs (2)'!$B$34:$Q$38,MATCH(70,'[1]Traitement outputs (2)'!$A$34:$A$38,0),MATCH(C1208,'[1]Traitement outputs (2)'!$B$33:$Q$33,0)))</f>
        <v>-16.864255714989046</v>
      </c>
      <c r="R1208">
        <f>IF(K1208&lt;30,INDEX('[1]Traitement outputs (2)'!$B$58:$Q$63,MATCH(70,'[1]Traitement outputs (2)'!$A$58:$A$63,0),MATCH(C1208,'[1]Traitement outputs (2)'!$B$58:$Q$58,0)),INDEX('[1]Traitement outputs (2)'!$B$41:$Q$45,MATCH(70,'[1]Traitement outputs (2)'!$A$41:$A$45,0),MATCH(C1208,'[1]Traitement outputs (2)'!$B$40:$Q$40,0)))</f>
        <v>16.864787616041994</v>
      </c>
      <c r="T1208">
        <f t="shared" si="110"/>
        <v>-1958.42577907482</v>
      </c>
      <c r="U1208">
        <f t="shared" si="111"/>
        <v>1958.4875481058175</v>
      </c>
      <c r="X1208">
        <f t="shared" si="112"/>
        <v>4.735571455032727E-2</v>
      </c>
      <c r="Y1208">
        <f t="shared" si="113"/>
        <v>3.954259420836595E-2</v>
      </c>
    </row>
    <row r="1209" spans="1:25" x14ac:dyDescent="0.35">
      <c r="A1209" s="1">
        <v>34750.291666666664</v>
      </c>
      <c r="B1209">
        <v>20.079899999999999</v>
      </c>
      <c r="C1209">
        <f>_xlfn.IFNA(HLOOKUP(B1209,'[1]Traitement outputs'!$B$33:$Q$33,1,TRUE),16)</f>
        <v>20</v>
      </c>
      <c r="E1209" s="1">
        <v>34750.291666666664</v>
      </c>
      <c r="F1209">
        <v>4.72879</v>
      </c>
      <c r="G1209">
        <f t="shared" si="108"/>
        <v>5</v>
      </c>
      <c r="I1209" s="1">
        <v>34750.291666666664</v>
      </c>
      <c r="J1209">
        <v>15204.6</v>
      </c>
      <c r="K1209">
        <f t="shared" si="109"/>
        <v>130.92876185752371</v>
      </c>
      <c r="M1209">
        <f>INDEX('[1]Traitement outputs (2)'!$B$51:$Q$56,MATCH(70,'[1]Traitement outputs (2)'!$A$51:$A$56,0),MATCH(C1209,'[1]Traitement outputs (2)'!$B$51:$Q$51,0))</f>
        <v>-16.864255714989046</v>
      </c>
      <c r="N1209">
        <f>INDEX('[1]Traitement outputs (2)'!$B$34:$Q$38,MATCH(70,'[1]Traitement outputs (2)'!$A$34:$A$38,0),MATCH(C1209,'[1]Traitement outputs (2)'!$B$33:$Q$33,0))</f>
        <v>-183.77989640241771</v>
      </c>
      <c r="O1209">
        <f>INDEX('[1]Traitement outputs (2)'!$B$58:$Q$63,MATCH(70,'[1]Traitement outputs (2)'!$A$58:$A$63,0),MATCH(C1209,'[1]Traitement outputs (2)'!$B$58:$Q$58,0))</f>
        <v>16.864787616041994</v>
      </c>
      <c r="P1209">
        <f>INDEX('[1]Traitement outputs (2)'!$B$41:$Q$45,MATCH(70,'[1]Traitement outputs (2)'!$A$41:$A$45,0),MATCH(C1209,'[1]Traitement outputs (2)'!$B$40:$Q$40,0))</f>
        <v>254.15803075879367</v>
      </c>
      <c r="Q1209">
        <f>IF(K1209&lt;30,INDEX('[1]Traitement outputs (2)'!$B$51:$Q$63,MATCH(70,'[1]Traitement outputs (2)'!$A$51:$A$63,0),MATCH(C1209,'[1]Traitement outputs (2)'!$B$51:$Q$51,0)),INDEX('[1]Traitement outputs (2)'!$B$34:$Q$38,MATCH(70,'[1]Traitement outputs (2)'!$A$34:$A$38,0),MATCH(C1209,'[1]Traitement outputs (2)'!$B$33:$Q$33,0)))</f>
        <v>-183.77989640241771</v>
      </c>
      <c r="R1209">
        <f>IF(K1209&lt;30,INDEX('[1]Traitement outputs (2)'!$B$58:$Q$63,MATCH(70,'[1]Traitement outputs (2)'!$A$58:$A$63,0),MATCH(C1209,'[1]Traitement outputs (2)'!$B$58:$Q$58,0)),INDEX('[1]Traitement outputs (2)'!$B$41:$Q$45,MATCH(70,'[1]Traitement outputs (2)'!$A$41:$A$45,0),MATCH(C1209,'[1]Traitement outputs (2)'!$B$40:$Q$40,0)))</f>
        <v>254.15803075879367</v>
      </c>
      <c r="T1209">
        <f t="shared" si="110"/>
        <v>-21342.138833337085</v>
      </c>
      <c r="U1209">
        <f t="shared" si="111"/>
        <v>29515.067122381799</v>
      </c>
      <c r="X1209">
        <f t="shared" si="112"/>
        <v>0.51606358805306241</v>
      </c>
      <c r="Y1209">
        <f t="shared" si="113"/>
        <v>0.59592021577150611</v>
      </c>
    </row>
    <row r="1210" spans="1:25" x14ac:dyDescent="0.35">
      <c r="A1210" s="1">
        <v>34750.333333333336</v>
      </c>
      <c r="B1210">
        <v>20.083200000000001</v>
      </c>
      <c r="C1210">
        <f>_xlfn.IFNA(HLOOKUP(B1210,'[1]Traitement outputs'!$B$33:$Q$33,1,TRUE),16)</f>
        <v>20</v>
      </c>
      <c r="E1210" s="1">
        <v>34750.333333333336</v>
      </c>
      <c r="F1210">
        <v>5.2616699999999996</v>
      </c>
      <c r="G1210">
        <f t="shared" si="108"/>
        <v>5</v>
      </c>
      <c r="I1210" s="1">
        <v>34750.333333333336</v>
      </c>
      <c r="J1210">
        <v>18673.400000000001</v>
      </c>
      <c r="K1210">
        <f t="shared" si="109"/>
        <v>160.79904382030989</v>
      </c>
      <c r="M1210">
        <f>INDEX('[1]Traitement outputs (2)'!$B$51:$Q$56,MATCH(70,'[1]Traitement outputs (2)'!$A$51:$A$56,0),MATCH(C1210,'[1]Traitement outputs (2)'!$B$51:$Q$51,0))</f>
        <v>-16.864255714989046</v>
      </c>
      <c r="N1210">
        <f>INDEX('[1]Traitement outputs (2)'!$B$34:$Q$38,MATCH(70,'[1]Traitement outputs (2)'!$A$34:$A$38,0),MATCH(C1210,'[1]Traitement outputs (2)'!$B$33:$Q$33,0))</f>
        <v>-183.77989640241771</v>
      </c>
      <c r="O1210">
        <f>INDEX('[1]Traitement outputs (2)'!$B$58:$Q$63,MATCH(70,'[1]Traitement outputs (2)'!$A$58:$A$63,0),MATCH(C1210,'[1]Traitement outputs (2)'!$B$58:$Q$58,0))</f>
        <v>16.864787616041994</v>
      </c>
      <c r="P1210">
        <f>INDEX('[1]Traitement outputs (2)'!$B$41:$Q$45,MATCH(70,'[1]Traitement outputs (2)'!$A$41:$A$45,0),MATCH(C1210,'[1]Traitement outputs (2)'!$B$40:$Q$40,0))</f>
        <v>254.15803075879367</v>
      </c>
      <c r="Q1210">
        <f>IF(K1210&lt;30,INDEX('[1]Traitement outputs (2)'!$B$51:$Q$63,MATCH(70,'[1]Traitement outputs (2)'!$A$51:$A$63,0),MATCH(C1210,'[1]Traitement outputs (2)'!$B$51:$Q$51,0)),INDEX('[1]Traitement outputs (2)'!$B$34:$Q$38,MATCH(70,'[1]Traitement outputs (2)'!$A$34:$A$38,0),MATCH(C1210,'[1]Traitement outputs (2)'!$B$33:$Q$33,0)))</f>
        <v>-183.77989640241771</v>
      </c>
      <c r="R1210">
        <f>IF(K1210&lt;30,INDEX('[1]Traitement outputs (2)'!$B$58:$Q$63,MATCH(70,'[1]Traitement outputs (2)'!$A$58:$A$63,0),MATCH(C1210,'[1]Traitement outputs (2)'!$B$58:$Q$58,0)),INDEX('[1]Traitement outputs (2)'!$B$41:$Q$45,MATCH(70,'[1]Traitement outputs (2)'!$A$41:$A$45,0),MATCH(C1210,'[1]Traitement outputs (2)'!$B$40:$Q$40,0)))</f>
        <v>254.15803075879367</v>
      </c>
      <c r="T1210">
        <f t="shared" si="110"/>
        <v>-21342.138833337085</v>
      </c>
      <c r="U1210">
        <f t="shared" si="111"/>
        <v>29515.067122381799</v>
      </c>
      <c r="X1210">
        <f t="shared" si="112"/>
        <v>0.51606358805306241</v>
      </c>
      <c r="Y1210">
        <f t="shared" si="113"/>
        <v>0.59592021577150611</v>
      </c>
    </row>
    <row r="1211" spans="1:25" x14ac:dyDescent="0.35">
      <c r="A1211" s="1">
        <v>34750.375</v>
      </c>
      <c r="B1211">
        <v>20.084700000000002</v>
      </c>
      <c r="C1211">
        <f>_xlfn.IFNA(HLOOKUP(B1211,'[1]Traitement outputs'!$B$33:$Q$33,1,TRUE),16)</f>
        <v>20</v>
      </c>
      <c r="E1211" s="1">
        <v>34750.375</v>
      </c>
      <c r="F1211">
        <v>6.0818099999999999</v>
      </c>
      <c r="G1211">
        <f t="shared" si="108"/>
        <v>6</v>
      </c>
      <c r="I1211" s="1">
        <v>34750.375</v>
      </c>
      <c r="J1211">
        <v>20170.7</v>
      </c>
      <c r="K1211">
        <f t="shared" si="109"/>
        <v>173.69248627386145</v>
      </c>
      <c r="M1211">
        <f>INDEX('[1]Traitement outputs (2)'!$B$51:$Q$56,MATCH(70,'[1]Traitement outputs (2)'!$A$51:$A$56,0),MATCH(C1211,'[1]Traitement outputs (2)'!$B$51:$Q$51,0))</f>
        <v>-16.864255714989046</v>
      </c>
      <c r="N1211">
        <f>INDEX('[1]Traitement outputs (2)'!$B$34:$Q$38,MATCH(70,'[1]Traitement outputs (2)'!$A$34:$A$38,0),MATCH(C1211,'[1]Traitement outputs (2)'!$B$33:$Q$33,0))</f>
        <v>-183.77989640241771</v>
      </c>
      <c r="O1211">
        <f>INDEX('[1]Traitement outputs (2)'!$B$58:$Q$63,MATCH(70,'[1]Traitement outputs (2)'!$A$58:$A$63,0),MATCH(C1211,'[1]Traitement outputs (2)'!$B$58:$Q$58,0))</f>
        <v>16.864787616041994</v>
      </c>
      <c r="P1211">
        <f>INDEX('[1]Traitement outputs (2)'!$B$41:$Q$45,MATCH(70,'[1]Traitement outputs (2)'!$A$41:$A$45,0),MATCH(C1211,'[1]Traitement outputs (2)'!$B$40:$Q$40,0))</f>
        <v>254.15803075879367</v>
      </c>
      <c r="Q1211">
        <f>IF(K1211&lt;30,INDEX('[1]Traitement outputs (2)'!$B$51:$Q$63,MATCH(70,'[1]Traitement outputs (2)'!$A$51:$A$63,0),MATCH(C1211,'[1]Traitement outputs (2)'!$B$51:$Q$51,0)),INDEX('[1]Traitement outputs (2)'!$B$34:$Q$38,MATCH(70,'[1]Traitement outputs (2)'!$A$34:$A$38,0),MATCH(C1211,'[1]Traitement outputs (2)'!$B$33:$Q$33,0)))</f>
        <v>-183.77989640241771</v>
      </c>
      <c r="R1211">
        <f>IF(K1211&lt;30,INDEX('[1]Traitement outputs (2)'!$B$58:$Q$63,MATCH(70,'[1]Traitement outputs (2)'!$A$58:$A$63,0),MATCH(C1211,'[1]Traitement outputs (2)'!$B$58:$Q$58,0)),INDEX('[1]Traitement outputs (2)'!$B$41:$Q$45,MATCH(70,'[1]Traitement outputs (2)'!$A$41:$A$45,0),MATCH(C1211,'[1]Traitement outputs (2)'!$B$40:$Q$40,0)))</f>
        <v>254.15803075879367</v>
      </c>
      <c r="T1211">
        <f t="shared" si="110"/>
        <v>-21342.138833337085</v>
      </c>
      <c r="U1211">
        <f t="shared" si="111"/>
        <v>29515.067122381799</v>
      </c>
      <c r="X1211">
        <f t="shared" si="112"/>
        <v>0.51606358805306241</v>
      </c>
      <c r="Y1211">
        <f t="shared" si="113"/>
        <v>0.59592021577150611</v>
      </c>
    </row>
    <row r="1212" spans="1:25" x14ac:dyDescent="0.35">
      <c r="A1212" s="1">
        <v>34750.416666666664</v>
      </c>
      <c r="B1212">
        <v>20.085999999999999</v>
      </c>
      <c r="C1212">
        <f>_xlfn.IFNA(HLOOKUP(B1212,'[1]Traitement outputs'!$B$33:$Q$33,1,TRUE),16)</f>
        <v>20</v>
      </c>
      <c r="E1212" s="1">
        <v>34750.416666666664</v>
      </c>
      <c r="F1212">
        <v>6.8804400000000001</v>
      </c>
      <c r="G1212">
        <f t="shared" si="108"/>
        <v>7</v>
      </c>
      <c r="I1212" s="1">
        <v>34750.416666666664</v>
      </c>
      <c r="J1212">
        <v>33813.599999999999</v>
      </c>
      <c r="K1212">
        <f t="shared" si="109"/>
        <v>291.17324901316471</v>
      </c>
      <c r="M1212">
        <f>INDEX('[1]Traitement outputs (2)'!$B$51:$Q$56,MATCH(70,'[1]Traitement outputs (2)'!$A$51:$A$56,0),MATCH(C1212,'[1]Traitement outputs (2)'!$B$51:$Q$51,0))</f>
        <v>-16.864255714989046</v>
      </c>
      <c r="N1212">
        <f>INDEX('[1]Traitement outputs (2)'!$B$34:$Q$38,MATCH(70,'[1]Traitement outputs (2)'!$A$34:$A$38,0),MATCH(C1212,'[1]Traitement outputs (2)'!$B$33:$Q$33,0))</f>
        <v>-183.77989640241771</v>
      </c>
      <c r="O1212">
        <f>INDEX('[1]Traitement outputs (2)'!$B$58:$Q$63,MATCH(70,'[1]Traitement outputs (2)'!$A$58:$A$63,0),MATCH(C1212,'[1]Traitement outputs (2)'!$B$58:$Q$58,0))</f>
        <v>16.864787616041994</v>
      </c>
      <c r="P1212">
        <f>INDEX('[1]Traitement outputs (2)'!$B$41:$Q$45,MATCH(70,'[1]Traitement outputs (2)'!$A$41:$A$45,0),MATCH(C1212,'[1]Traitement outputs (2)'!$B$40:$Q$40,0))</f>
        <v>254.15803075879367</v>
      </c>
      <c r="Q1212">
        <f>IF(K1212&lt;30,INDEX('[1]Traitement outputs (2)'!$B$51:$Q$63,MATCH(70,'[1]Traitement outputs (2)'!$A$51:$A$63,0),MATCH(C1212,'[1]Traitement outputs (2)'!$B$51:$Q$51,0)),INDEX('[1]Traitement outputs (2)'!$B$34:$Q$38,MATCH(70,'[1]Traitement outputs (2)'!$A$34:$A$38,0),MATCH(C1212,'[1]Traitement outputs (2)'!$B$33:$Q$33,0)))</f>
        <v>-183.77989640241771</v>
      </c>
      <c r="R1212">
        <f>IF(K1212&lt;30,INDEX('[1]Traitement outputs (2)'!$B$58:$Q$63,MATCH(70,'[1]Traitement outputs (2)'!$A$58:$A$63,0),MATCH(C1212,'[1]Traitement outputs (2)'!$B$58:$Q$58,0)),INDEX('[1]Traitement outputs (2)'!$B$41:$Q$45,MATCH(70,'[1]Traitement outputs (2)'!$A$41:$A$45,0),MATCH(C1212,'[1]Traitement outputs (2)'!$B$40:$Q$40,0)))</f>
        <v>254.15803075879367</v>
      </c>
      <c r="T1212">
        <f t="shared" si="110"/>
        <v>-21342.138833337085</v>
      </c>
      <c r="U1212">
        <f t="shared" si="111"/>
        <v>29515.067122381799</v>
      </c>
      <c r="X1212">
        <f t="shared" si="112"/>
        <v>0.51606358805306241</v>
      </c>
      <c r="Y1212">
        <f t="shared" si="113"/>
        <v>0.59592021577150611</v>
      </c>
    </row>
    <row r="1213" spans="1:25" x14ac:dyDescent="0.35">
      <c r="A1213" s="1">
        <v>34750.458333333336</v>
      </c>
      <c r="B1213">
        <v>20.0838</v>
      </c>
      <c r="C1213">
        <f>_xlfn.IFNA(HLOOKUP(B1213,'[1]Traitement outputs'!$B$33:$Q$33,1,TRUE),16)</f>
        <v>20</v>
      </c>
      <c r="E1213" s="1">
        <v>34750.458333333336</v>
      </c>
      <c r="F1213">
        <v>7.6596299999999999</v>
      </c>
      <c r="G1213">
        <f t="shared" si="108"/>
        <v>8</v>
      </c>
      <c r="I1213" s="1">
        <v>34750.458333333336</v>
      </c>
      <c r="J1213">
        <v>40056.1</v>
      </c>
      <c r="K1213">
        <f t="shared" si="109"/>
        <v>344.92821763421301</v>
      </c>
      <c r="M1213">
        <f>INDEX('[1]Traitement outputs (2)'!$B$51:$Q$56,MATCH(70,'[1]Traitement outputs (2)'!$A$51:$A$56,0),MATCH(C1213,'[1]Traitement outputs (2)'!$B$51:$Q$51,0))</f>
        <v>-16.864255714989046</v>
      </c>
      <c r="N1213">
        <f>INDEX('[1]Traitement outputs (2)'!$B$34:$Q$38,MATCH(70,'[1]Traitement outputs (2)'!$A$34:$A$38,0),MATCH(C1213,'[1]Traitement outputs (2)'!$B$33:$Q$33,0))</f>
        <v>-183.77989640241771</v>
      </c>
      <c r="O1213">
        <f>INDEX('[1]Traitement outputs (2)'!$B$58:$Q$63,MATCH(70,'[1]Traitement outputs (2)'!$A$58:$A$63,0),MATCH(C1213,'[1]Traitement outputs (2)'!$B$58:$Q$58,0))</f>
        <v>16.864787616041994</v>
      </c>
      <c r="P1213">
        <f>INDEX('[1]Traitement outputs (2)'!$B$41:$Q$45,MATCH(70,'[1]Traitement outputs (2)'!$A$41:$A$45,0),MATCH(C1213,'[1]Traitement outputs (2)'!$B$40:$Q$40,0))</f>
        <v>254.15803075879367</v>
      </c>
      <c r="Q1213">
        <f>IF(K1213&lt;30,INDEX('[1]Traitement outputs (2)'!$B$51:$Q$63,MATCH(70,'[1]Traitement outputs (2)'!$A$51:$A$63,0),MATCH(C1213,'[1]Traitement outputs (2)'!$B$51:$Q$51,0)),INDEX('[1]Traitement outputs (2)'!$B$34:$Q$38,MATCH(70,'[1]Traitement outputs (2)'!$A$34:$A$38,0),MATCH(C1213,'[1]Traitement outputs (2)'!$B$33:$Q$33,0)))</f>
        <v>-183.77989640241771</v>
      </c>
      <c r="R1213">
        <f>IF(K1213&lt;30,INDEX('[1]Traitement outputs (2)'!$B$58:$Q$63,MATCH(70,'[1]Traitement outputs (2)'!$A$58:$A$63,0),MATCH(C1213,'[1]Traitement outputs (2)'!$B$58:$Q$58,0)),INDEX('[1]Traitement outputs (2)'!$B$41:$Q$45,MATCH(70,'[1]Traitement outputs (2)'!$A$41:$A$45,0),MATCH(C1213,'[1]Traitement outputs (2)'!$B$40:$Q$40,0)))</f>
        <v>254.15803075879367</v>
      </c>
      <c r="T1213">
        <f t="shared" si="110"/>
        <v>-21342.138833337085</v>
      </c>
      <c r="U1213">
        <f t="shared" si="111"/>
        <v>29515.067122381799</v>
      </c>
      <c r="X1213">
        <f t="shared" si="112"/>
        <v>0.51606358805306241</v>
      </c>
      <c r="Y1213">
        <f t="shared" si="113"/>
        <v>0.59592021577150611</v>
      </c>
    </row>
    <row r="1214" spans="1:25" x14ac:dyDescent="0.35">
      <c r="A1214" s="1">
        <v>34750.5</v>
      </c>
      <c r="B1214">
        <v>20.083100000000002</v>
      </c>
      <c r="C1214">
        <f>_xlfn.IFNA(HLOOKUP(B1214,'[1]Traitement outputs'!$B$33:$Q$33,1,TRUE),16)</f>
        <v>20</v>
      </c>
      <c r="E1214" s="1">
        <v>34750.5</v>
      </c>
      <c r="F1214">
        <v>8.1964500000000005</v>
      </c>
      <c r="G1214">
        <f t="shared" si="108"/>
        <v>8</v>
      </c>
      <c r="I1214" s="1">
        <v>34750.5</v>
      </c>
      <c r="J1214">
        <v>36642.9</v>
      </c>
      <c r="K1214">
        <f t="shared" si="109"/>
        <v>315.53671440676214</v>
      </c>
      <c r="M1214">
        <f>INDEX('[1]Traitement outputs (2)'!$B$51:$Q$56,MATCH(70,'[1]Traitement outputs (2)'!$A$51:$A$56,0),MATCH(C1214,'[1]Traitement outputs (2)'!$B$51:$Q$51,0))</f>
        <v>-16.864255714989046</v>
      </c>
      <c r="N1214">
        <f>INDEX('[1]Traitement outputs (2)'!$B$34:$Q$38,MATCH(70,'[1]Traitement outputs (2)'!$A$34:$A$38,0),MATCH(C1214,'[1]Traitement outputs (2)'!$B$33:$Q$33,0))</f>
        <v>-183.77989640241771</v>
      </c>
      <c r="O1214">
        <f>INDEX('[1]Traitement outputs (2)'!$B$58:$Q$63,MATCH(70,'[1]Traitement outputs (2)'!$A$58:$A$63,0),MATCH(C1214,'[1]Traitement outputs (2)'!$B$58:$Q$58,0))</f>
        <v>16.864787616041994</v>
      </c>
      <c r="P1214">
        <f>INDEX('[1]Traitement outputs (2)'!$B$41:$Q$45,MATCH(70,'[1]Traitement outputs (2)'!$A$41:$A$45,0),MATCH(C1214,'[1]Traitement outputs (2)'!$B$40:$Q$40,0))</f>
        <v>254.15803075879367</v>
      </c>
      <c r="Q1214">
        <f>IF(K1214&lt;30,INDEX('[1]Traitement outputs (2)'!$B$51:$Q$63,MATCH(70,'[1]Traitement outputs (2)'!$A$51:$A$63,0),MATCH(C1214,'[1]Traitement outputs (2)'!$B$51:$Q$51,0)),INDEX('[1]Traitement outputs (2)'!$B$34:$Q$38,MATCH(70,'[1]Traitement outputs (2)'!$A$34:$A$38,0),MATCH(C1214,'[1]Traitement outputs (2)'!$B$33:$Q$33,0)))</f>
        <v>-183.77989640241771</v>
      </c>
      <c r="R1214">
        <f>IF(K1214&lt;30,INDEX('[1]Traitement outputs (2)'!$B$58:$Q$63,MATCH(70,'[1]Traitement outputs (2)'!$A$58:$A$63,0),MATCH(C1214,'[1]Traitement outputs (2)'!$B$58:$Q$58,0)),INDEX('[1]Traitement outputs (2)'!$B$41:$Q$45,MATCH(70,'[1]Traitement outputs (2)'!$A$41:$A$45,0),MATCH(C1214,'[1]Traitement outputs (2)'!$B$40:$Q$40,0)))</f>
        <v>254.15803075879367</v>
      </c>
      <c r="T1214">
        <f t="shared" si="110"/>
        <v>-21342.138833337085</v>
      </c>
      <c r="U1214">
        <f t="shared" si="111"/>
        <v>29515.067122381799</v>
      </c>
      <c r="X1214">
        <f t="shared" si="112"/>
        <v>0.51606358805306241</v>
      </c>
      <c r="Y1214">
        <f t="shared" si="113"/>
        <v>0.59592021577150611</v>
      </c>
    </row>
    <row r="1215" spans="1:25" x14ac:dyDescent="0.35">
      <c r="A1215" s="1">
        <v>34750.541666666664</v>
      </c>
      <c r="B1215">
        <v>20.082999999999998</v>
      </c>
      <c r="C1215">
        <f>_xlfn.IFNA(HLOOKUP(B1215,'[1]Traitement outputs'!$B$33:$Q$33,1,TRUE),16)</f>
        <v>20</v>
      </c>
      <c r="E1215" s="1">
        <v>34750.541666666664</v>
      </c>
      <c r="F1215">
        <v>8.8173200000000005</v>
      </c>
      <c r="G1215">
        <f t="shared" si="108"/>
        <v>9</v>
      </c>
      <c r="I1215" s="1">
        <v>34750.541666666664</v>
      </c>
      <c r="J1215">
        <v>30069</v>
      </c>
      <c r="K1215">
        <f t="shared" si="109"/>
        <v>258.92801785603569</v>
      </c>
      <c r="M1215">
        <f>INDEX('[1]Traitement outputs (2)'!$B$51:$Q$56,MATCH(70,'[1]Traitement outputs (2)'!$A$51:$A$56,0),MATCH(C1215,'[1]Traitement outputs (2)'!$B$51:$Q$51,0))</f>
        <v>-16.864255714989046</v>
      </c>
      <c r="N1215">
        <f>INDEX('[1]Traitement outputs (2)'!$B$34:$Q$38,MATCH(70,'[1]Traitement outputs (2)'!$A$34:$A$38,0),MATCH(C1215,'[1]Traitement outputs (2)'!$B$33:$Q$33,0))</f>
        <v>-183.77989640241771</v>
      </c>
      <c r="O1215">
        <f>INDEX('[1]Traitement outputs (2)'!$B$58:$Q$63,MATCH(70,'[1]Traitement outputs (2)'!$A$58:$A$63,0),MATCH(C1215,'[1]Traitement outputs (2)'!$B$58:$Q$58,0))</f>
        <v>16.864787616041994</v>
      </c>
      <c r="P1215">
        <f>INDEX('[1]Traitement outputs (2)'!$B$41:$Q$45,MATCH(70,'[1]Traitement outputs (2)'!$A$41:$A$45,0),MATCH(C1215,'[1]Traitement outputs (2)'!$B$40:$Q$40,0))</f>
        <v>254.15803075879367</v>
      </c>
      <c r="Q1215">
        <f>IF(K1215&lt;30,INDEX('[1]Traitement outputs (2)'!$B$51:$Q$63,MATCH(70,'[1]Traitement outputs (2)'!$A$51:$A$63,0),MATCH(C1215,'[1]Traitement outputs (2)'!$B$51:$Q$51,0)),INDEX('[1]Traitement outputs (2)'!$B$34:$Q$38,MATCH(70,'[1]Traitement outputs (2)'!$A$34:$A$38,0),MATCH(C1215,'[1]Traitement outputs (2)'!$B$33:$Q$33,0)))</f>
        <v>-183.77989640241771</v>
      </c>
      <c r="R1215">
        <f>IF(K1215&lt;30,INDEX('[1]Traitement outputs (2)'!$B$58:$Q$63,MATCH(70,'[1]Traitement outputs (2)'!$A$58:$A$63,0),MATCH(C1215,'[1]Traitement outputs (2)'!$B$58:$Q$58,0)),INDEX('[1]Traitement outputs (2)'!$B$41:$Q$45,MATCH(70,'[1]Traitement outputs (2)'!$A$41:$A$45,0),MATCH(C1215,'[1]Traitement outputs (2)'!$B$40:$Q$40,0)))</f>
        <v>254.15803075879367</v>
      </c>
      <c r="T1215">
        <f t="shared" si="110"/>
        <v>-21342.138833337085</v>
      </c>
      <c r="U1215">
        <f t="shared" si="111"/>
        <v>29515.067122381799</v>
      </c>
      <c r="X1215">
        <f t="shared" si="112"/>
        <v>0.51606358805306241</v>
      </c>
      <c r="Y1215">
        <f t="shared" si="113"/>
        <v>0.59592021577150611</v>
      </c>
    </row>
    <row r="1216" spans="1:25" x14ac:dyDescent="0.35">
      <c r="A1216" s="1">
        <v>34750.583333333336</v>
      </c>
      <c r="B1216">
        <v>20.0867</v>
      </c>
      <c r="C1216">
        <f>_xlfn.IFNA(HLOOKUP(B1216,'[1]Traitement outputs'!$B$33:$Q$33,1,TRUE),16)</f>
        <v>20</v>
      </c>
      <c r="E1216" s="1">
        <v>34750.583333333336</v>
      </c>
      <c r="F1216">
        <v>9.6201699999999999</v>
      </c>
      <c r="G1216">
        <f t="shared" si="108"/>
        <v>10</v>
      </c>
      <c r="I1216" s="1">
        <v>34750.583333333336</v>
      </c>
      <c r="J1216">
        <v>22102.6</v>
      </c>
      <c r="K1216">
        <f t="shared" si="109"/>
        <v>190.32832510109463</v>
      </c>
      <c r="M1216">
        <f>INDEX('[1]Traitement outputs (2)'!$B$51:$Q$56,MATCH(70,'[1]Traitement outputs (2)'!$A$51:$A$56,0),MATCH(C1216,'[1]Traitement outputs (2)'!$B$51:$Q$51,0))</f>
        <v>-16.864255714989046</v>
      </c>
      <c r="N1216">
        <f>INDEX('[1]Traitement outputs (2)'!$B$34:$Q$38,MATCH(70,'[1]Traitement outputs (2)'!$A$34:$A$38,0),MATCH(C1216,'[1]Traitement outputs (2)'!$B$33:$Q$33,0))</f>
        <v>-183.77989640241771</v>
      </c>
      <c r="O1216">
        <f>INDEX('[1]Traitement outputs (2)'!$B$58:$Q$63,MATCH(70,'[1]Traitement outputs (2)'!$A$58:$A$63,0),MATCH(C1216,'[1]Traitement outputs (2)'!$B$58:$Q$58,0))</f>
        <v>16.864787616041994</v>
      </c>
      <c r="P1216">
        <f>INDEX('[1]Traitement outputs (2)'!$B$41:$Q$45,MATCH(70,'[1]Traitement outputs (2)'!$A$41:$A$45,0),MATCH(C1216,'[1]Traitement outputs (2)'!$B$40:$Q$40,0))</f>
        <v>254.15803075879367</v>
      </c>
      <c r="Q1216">
        <f>IF(K1216&lt;30,INDEX('[1]Traitement outputs (2)'!$B$51:$Q$63,MATCH(70,'[1]Traitement outputs (2)'!$A$51:$A$63,0),MATCH(C1216,'[1]Traitement outputs (2)'!$B$51:$Q$51,0)),INDEX('[1]Traitement outputs (2)'!$B$34:$Q$38,MATCH(70,'[1]Traitement outputs (2)'!$A$34:$A$38,0),MATCH(C1216,'[1]Traitement outputs (2)'!$B$33:$Q$33,0)))</f>
        <v>-183.77989640241771</v>
      </c>
      <c r="R1216">
        <f>IF(K1216&lt;30,INDEX('[1]Traitement outputs (2)'!$B$58:$Q$63,MATCH(70,'[1]Traitement outputs (2)'!$A$58:$A$63,0),MATCH(C1216,'[1]Traitement outputs (2)'!$B$58:$Q$58,0)),INDEX('[1]Traitement outputs (2)'!$B$41:$Q$45,MATCH(70,'[1]Traitement outputs (2)'!$A$41:$A$45,0),MATCH(C1216,'[1]Traitement outputs (2)'!$B$40:$Q$40,0)))</f>
        <v>254.15803075879367</v>
      </c>
      <c r="T1216">
        <f t="shared" si="110"/>
        <v>-21342.138833337085</v>
      </c>
      <c r="U1216">
        <f t="shared" si="111"/>
        <v>29515.067122381799</v>
      </c>
      <c r="X1216">
        <f t="shared" si="112"/>
        <v>0.51606358805306241</v>
      </c>
      <c r="Y1216">
        <f t="shared" si="113"/>
        <v>0.59592021577150611</v>
      </c>
    </row>
    <row r="1217" spans="1:25" x14ac:dyDescent="0.35">
      <c r="A1217" s="1">
        <v>34750.625</v>
      </c>
      <c r="B1217">
        <v>20.085799999999999</v>
      </c>
      <c r="C1217">
        <f>_xlfn.IFNA(HLOOKUP(B1217,'[1]Traitement outputs'!$B$33:$Q$33,1,TRUE),16)</f>
        <v>20</v>
      </c>
      <c r="E1217" s="1">
        <v>34750.625</v>
      </c>
      <c r="F1217">
        <v>10.3888</v>
      </c>
      <c r="G1217">
        <f t="shared" si="108"/>
        <v>10</v>
      </c>
      <c r="I1217" s="1">
        <v>34750.625</v>
      </c>
      <c r="J1217">
        <v>17877</v>
      </c>
      <c r="K1217">
        <f t="shared" si="109"/>
        <v>153.94114121561577</v>
      </c>
      <c r="M1217">
        <f>INDEX('[1]Traitement outputs (2)'!$B$51:$Q$56,MATCH(70,'[1]Traitement outputs (2)'!$A$51:$A$56,0),MATCH(C1217,'[1]Traitement outputs (2)'!$B$51:$Q$51,0))</f>
        <v>-16.864255714989046</v>
      </c>
      <c r="N1217">
        <f>INDEX('[1]Traitement outputs (2)'!$B$34:$Q$38,MATCH(70,'[1]Traitement outputs (2)'!$A$34:$A$38,0),MATCH(C1217,'[1]Traitement outputs (2)'!$B$33:$Q$33,0))</f>
        <v>-183.77989640241771</v>
      </c>
      <c r="O1217">
        <f>INDEX('[1]Traitement outputs (2)'!$B$58:$Q$63,MATCH(70,'[1]Traitement outputs (2)'!$A$58:$A$63,0),MATCH(C1217,'[1]Traitement outputs (2)'!$B$58:$Q$58,0))</f>
        <v>16.864787616041994</v>
      </c>
      <c r="P1217">
        <f>INDEX('[1]Traitement outputs (2)'!$B$41:$Q$45,MATCH(70,'[1]Traitement outputs (2)'!$A$41:$A$45,0),MATCH(C1217,'[1]Traitement outputs (2)'!$B$40:$Q$40,0))</f>
        <v>254.15803075879367</v>
      </c>
      <c r="Q1217">
        <f>IF(K1217&lt;30,INDEX('[1]Traitement outputs (2)'!$B$51:$Q$63,MATCH(70,'[1]Traitement outputs (2)'!$A$51:$A$63,0),MATCH(C1217,'[1]Traitement outputs (2)'!$B$51:$Q$51,0)),INDEX('[1]Traitement outputs (2)'!$B$34:$Q$38,MATCH(70,'[1]Traitement outputs (2)'!$A$34:$A$38,0),MATCH(C1217,'[1]Traitement outputs (2)'!$B$33:$Q$33,0)))</f>
        <v>-183.77989640241771</v>
      </c>
      <c r="R1217">
        <f>IF(K1217&lt;30,INDEX('[1]Traitement outputs (2)'!$B$58:$Q$63,MATCH(70,'[1]Traitement outputs (2)'!$A$58:$A$63,0),MATCH(C1217,'[1]Traitement outputs (2)'!$B$58:$Q$58,0)),INDEX('[1]Traitement outputs (2)'!$B$41:$Q$45,MATCH(70,'[1]Traitement outputs (2)'!$A$41:$A$45,0),MATCH(C1217,'[1]Traitement outputs (2)'!$B$40:$Q$40,0)))</f>
        <v>254.15803075879367</v>
      </c>
      <c r="T1217">
        <f t="shared" si="110"/>
        <v>-21342.138833337085</v>
      </c>
      <c r="U1217">
        <f t="shared" si="111"/>
        <v>29515.067122381799</v>
      </c>
      <c r="X1217">
        <f t="shared" si="112"/>
        <v>0.51606358805306241</v>
      </c>
      <c r="Y1217">
        <f t="shared" si="113"/>
        <v>0.59592021577150611</v>
      </c>
    </row>
    <row r="1218" spans="1:25" x14ac:dyDescent="0.35">
      <c r="A1218" s="1">
        <v>34750.666666666664</v>
      </c>
      <c r="B1218">
        <v>20.083500000000001</v>
      </c>
      <c r="C1218">
        <f>_xlfn.IFNA(HLOOKUP(B1218,'[1]Traitement outputs'!$B$33:$Q$33,1,TRUE),16)</f>
        <v>20</v>
      </c>
      <c r="E1218" s="1">
        <v>34750.666666666664</v>
      </c>
      <c r="F1218">
        <v>11.1534</v>
      </c>
      <c r="G1218">
        <f t="shared" si="108"/>
        <v>11</v>
      </c>
      <c r="I1218" s="1">
        <v>34750.666666666664</v>
      </c>
      <c r="J1218">
        <v>11584.8</v>
      </c>
      <c r="K1218">
        <f t="shared" si="109"/>
        <v>99.758199516399031</v>
      </c>
      <c r="M1218">
        <f>INDEX('[1]Traitement outputs (2)'!$B$51:$Q$56,MATCH(70,'[1]Traitement outputs (2)'!$A$51:$A$56,0),MATCH(C1218,'[1]Traitement outputs (2)'!$B$51:$Q$51,0))</f>
        <v>-16.864255714989046</v>
      </c>
      <c r="N1218">
        <f>INDEX('[1]Traitement outputs (2)'!$B$34:$Q$38,MATCH(70,'[1]Traitement outputs (2)'!$A$34:$A$38,0),MATCH(C1218,'[1]Traitement outputs (2)'!$B$33:$Q$33,0))</f>
        <v>-183.77989640241771</v>
      </c>
      <c r="O1218">
        <f>INDEX('[1]Traitement outputs (2)'!$B$58:$Q$63,MATCH(70,'[1]Traitement outputs (2)'!$A$58:$A$63,0),MATCH(C1218,'[1]Traitement outputs (2)'!$B$58:$Q$58,0))</f>
        <v>16.864787616041994</v>
      </c>
      <c r="P1218">
        <f>INDEX('[1]Traitement outputs (2)'!$B$41:$Q$45,MATCH(70,'[1]Traitement outputs (2)'!$A$41:$A$45,0),MATCH(C1218,'[1]Traitement outputs (2)'!$B$40:$Q$40,0))</f>
        <v>254.15803075879367</v>
      </c>
      <c r="Q1218">
        <f>IF(K1218&lt;30,INDEX('[1]Traitement outputs (2)'!$B$51:$Q$63,MATCH(70,'[1]Traitement outputs (2)'!$A$51:$A$63,0),MATCH(C1218,'[1]Traitement outputs (2)'!$B$51:$Q$51,0)),INDEX('[1]Traitement outputs (2)'!$B$34:$Q$38,MATCH(70,'[1]Traitement outputs (2)'!$A$34:$A$38,0),MATCH(C1218,'[1]Traitement outputs (2)'!$B$33:$Q$33,0)))</f>
        <v>-183.77989640241771</v>
      </c>
      <c r="R1218">
        <f>IF(K1218&lt;30,INDEX('[1]Traitement outputs (2)'!$B$58:$Q$63,MATCH(70,'[1]Traitement outputs (2)'!$A$58:$A$63,0),MATCH(C1218,'[1]Traitement outputs (2)'!$B$58:$Q$58,0)),INDEX('[1]Traitement outputs (2)'!$B$41:$Q$45,MATCH(70,'[1]Traitement outputs (2)'!$A$41:$A$45,0),MATCH(C1218,'[1]Traitement outputs (2)'!$B$40:$Q$40,0)))</f>
        <v>254.15803075879367</v>
      </c>
      <c r="T1218">
        <f t="shared" si="110"/>
        <v>-21342.138833337085</v>
      </c>
      <c r="U1218">
        <f t="shared" si="111"/>
        <v>29515.067122381799</v>
      </c>
      <c r="X1218">
        <f t="shared" si="112"/>
        <v>0.51606358805306241</v>
      </c>
      <c r="Y1218">
        <f t="shared" si="113"/>
        <v>0.59592021577150611</v>
      </c>
    </row>
    <row r="1219" spans="1:25" x14ac:dyDescent="0.35">
      <c r="A1219" s="1">
        <v>34750.708333333336</v>
      </c>
      <c r="B1219">
        <v>20.0793</v>
      </c>
      <c r="C1219">
        <f>_xlfn.IFNA(HLOOKUP(B1219,'[1]Traitement outputs'!$B$33:$Q$33,1,TRUE),16)</f>
        <v>20</v>
      </c>
      <c r="E1219" s="1">
        <v>34750.708333333336</v>
      </c>
      <c r="F1219">
        <v>11.559200000000001</v>
      </c>
      <c r="G1219">
        <f t="shared" ref="G1219:G1282" si="114">ROUND(F1219,0)</f>
        <v>12</v>
      </c>
      <c r="I1219" s="1">
        <v>34750.708333333336</v>
      </c>
      <c r="J1219">
        <v>290.26299999999998</v>
      </c>
      <c r="K1219">
        <f t="shared" ref="K1219:K1282" si="115">J1219/$AB$2</f>
        <v>2.4994919434283309</v>
      </c>
      <c r="M1219">
        <f>INDEX('[1]Traitement outputs (2)'!$B$51:$Q$56,MATCH(70,'[1]Traitement outputs (2)'!$A$51:$A$56,0),MATCH(C1219,'[1]Traitement outputs (2)'!$B$51:$Q$51,0))</f>
        <v>-16.864255714989046</v>
      </c>
      <c r="N1219">
        <f>INDEX('[1]Traitement outputs (2)'!$B$34:$Q$38,MATCH(70,'[1]Traitement outputs (2)'!$A$34:$A$38,0),MATCH(C1219,'[1]Traitement outputs (2)'!$B$33:$Q$33,0))</f>
        <v>-183.77989640241771</v>
      </c>
      <c r="O1219">
        <f>INDEX('[1]Traitement outputs (2)'!$B$58:$Q$63,MATCH(70,'[1]Traitement outputs (2)'!$A$58:$A$63,0),MATCH(C1219,'[1]Traitement outputs (2)'!$B$58:$Q$58,0))</f>
        <v>16.864787616041994</v>
      </c>
      <c r="P1219">
        <f>INDEX('[1]Traitement outputs (2)'!$B$41:$Q$45,MATCH(70,'[1]Traitement outputs (2)'!$A$41:$A$45,0),MATCH(C1219,'[1]Traitement outputs (2)'!$B$40:$Q$40,0))</f>
        <v>254.15803075879367</v>
      </c>
      <c r="Q1219">
        <f>IF(K1219&lt;30,INDEX('[1]Traitement outputs (2)'!$B$51:$Q$63,MATCH(70,'[1]Traitement outputs (2)'!$A$51:$A$63,0),MATCH(C1219,'[1]Traitement outputs (2)'!$B$51:$Q$51,0)),INDEX('[1]Traitement outputs (2)'!$B$34:$Q$38,MATCH(70,'[1]Traitement outputs (2)'!$A$34:$A$38,0),MATCH(C1219,'[1]Traitement outputs (2)'!$B$33:$Q$33,0)))</f>
        <v>-16.864255714989046</v>
      </c>
      <c r="R1219">
        <f>IF(K1219&lt;30,INDEX('[1]Traitement outputs (2)'!$B$58:$Q$63,MATCH(70,'[1]Traitement outputs (2)'!$A$58:$A$63,0),MATCH(C1219,'[1]Traitement outputs (2)'!$B$58:$Q$58,0)),INDEX('[1]Traitement outputs (2)'!$B$41:$Q$45,MATCH(70,'[1]Traitement outputs (2)'!$A$41:$A$45,0),MATCH(C1219,'[1]Traitement outputs (2)'!$B$40:$Q$40,0)))</f>
        <v>16.864787616041994</v>
      </c>
      <c r="T1219">
        <f t="shared" ref="T1219:T1282" si="116">Q1219*$AB$2</f>
        <v>-1958.42577907482</v>
      </c>
      <c r="U1219">
        <f t="shared" ref="U1219:U1282" si="117">R1219*$AB$2</f>
        <v>1958.4875481058175</v>
      </c>
      <c r="X1219">
        <f t="shared" ref="X1219:X1282" si="118">T1219/$V$2</f>
        <v>4.735571455032727E-2</v>
      </c>
      <c r="Y1219">
        <f t="shared" ref="Y1219:Y1282" si="119">U1219/$W$2</f>
        <v>3.954259420836595E-2</v>
      </c>
    </row>
    <row r="1220" spans="1:25" x14ac:dyDescent="0.35">
      <c r="A1220" s="1">
        <v>34750.75</v>
      </c>
      <c r="B1220">
        <v>20.078299999999999</v>
      </c>
      <c r="C1220">
        <f>_xlfn.IFNA(HLOOKUP(B1220,'[1]Traitement outputs'!$B$33:$Q$33,1,TRUE),16)</f>
        <v>20</v>
      </c>
      <c r="E1220" s="1">
        <v>34750.75</v>
      </c>
      <c r="F1220">
        <v>11.571999999999999</v>
      </c>
      <c r="G1220">
        <f t="shared" si="114"/>
        <v>12</v>
      </c>
      <c r="I1220" s="1">
        <v>34750.75</v>
      </c>
      <c r="J1220">
        <v>0</v>
      </c>
      <c r="K1220">
        <f t="shared" si="115"/>
        <v>0</v>
      </c>
      <c r="M1220">
        <f>INDEX('[1]Traitement outputs (2)'!$B$51:$Q$56,MATCH(70,'[1]Traitement outputs (2)'!$A$51:$A$56,0),MATCH(C1220,'[1]Traitement outputs (2)'!$B$51:$Q$51,0))</f>
        <v>-16.864255714989046</v>
      </c>
      <c r="N1220">
        <f>INDEX('[1]Traitement outputs (2)'!$B$34:$Q$38,MATCH(70,'[1]Traitement outputs (2)'!$A$34:$A$38,0),MATCH(C1220,'[1]Traitement outputs (2)'!$B$33:$Q$33,0))</f>
        <v>-183.77989640241771</v>
      </c>
      <c r="O1220">
        <f>INDEX('[1]Traitement outputs (2)'!$B$58:$Q$63,MATCH(70,'[1]Traitement outputs (2)'!$A$58:$A$63,0),MATCH(C1220,'[1]Traitement outputs (2)'!$B$58:$Q$58,0))</f>
        <v>16.864787616041994</v>
      </c>
      <c r="P1220">
        <f>INDEX('[1]Traitement outputs (2)'!$B$41:$Q$45,MATCH(70,'[1]Traitement outputs (2)'!$A$41:$A$45,0),MATCH(C1220,'[1]Traitement outputs (2)'!$B$40:$Q$40,0))</f>
        <v>254.15803075879367</v>
      </c>
      <c r="Q1220">
        <f>IF(K1220&lt;30,INDEX('[1]Traitement outputs (2)'!$B$51:$Q$63,MATCH(70,'[1]Traitement outputs (2)'!$A$51:$A$63,0),MATCH(C1220,'[1]Traitement outputs (2)'!$B$51:$Q$51,0)),INDEX('[1]Traitement outputs (2)'!$B$34:$Q$38,MATCH(70,'[1]Traitement outputs (2)'!$A$34:$A$38,0),MATCH(C1220,'[1]Traitement outputs (2)'!$B$33:$Q$33,0)))</f>
        <v>-16.864255714989046</v>
      </c>
      <c r="R1220">
        <f>IF(K1220&lt;30,INDEX('[1]Traitement outputs (2)'!$B$58:$Q$63,MATCH(70,'[1]Traitement outputs (2)'!$A$58:$A$63,0),MATCH(C1220,'[1]Traitement outputs (2)'!$B$58:$Q$58,0)),INDEX('[1]Traitement outputs (2)'!$B$41:$Q$45,MATCH(70,'[1]Traitement outputs (2)'!$A$41:$A$45,0),MATCH(C1220,'[1]Traitement outputs (2)'!$B$40:$Q$40,0)))</f>
        <v>16.864787616041994</v>
      </c>
      <c r="T1220">
        <f t="shared" si="116"/>
        <v>-1958.42577907482</v>
      </c>
      <c r="U1220">
        <f t="shared" si="117"/>
        <v>1958.4875481058175</v>
      </c>
      <c r="X1220">
        <f t="shared" si="118"/>
        <v>4.735571455032727E-2</v>
      </c>
      <c r="Y1220">
        <f t="shared" si="119"/>
        <v>3.954259420836595E-2</v>
      </c>
    </row>
    <row r="1221" spans="1:25" x14ac:dyDescent="0.35">
      <c r="A1221" s="1">
        <v>34750.791666666664</v>
      </c>
      <c r="B1221">
        <v>20.078099999999999</v>
      </c>
      <c r="C1221">
        <f>_xlfn.IFNA(HLOOKUP(B1221,'[1]Traitement outputs'!$B$33:$Q$33,1,TRUE),16)</f>
        <v>20</v>
      </c>
      <c r="E1221" s="1">
        <v>34750.791666666664</v>
      </c>
      <c r="F1221">
        <v>11.491099999999999</v>
      </c>
      <c r="G1221">
        <f t="shared" si="114"/>
        <v>11</v>
      </c>
      <c r="I1221" s="1">
        <v>34750.791666666664</v>
      </c>
      <c r="J1221">
        <v>0</v>
      </c>
      <c r="K1221">
        <f t="shared" si="115"/>
        <v>0</v>
      </c>
      <c r="M1221">
        <f>INDEX('[1]Traitement outputs (2)'!$B$51:$Q$56,MATCH(70,'[1]Traitement outputs (2)'!$A$51:$A$56,0),MATCH(C1221,'[1]Traitement outputs (2)'!$B$51:$Q$51,0))</f>
        <v>-16.864255714989046</v>
      </c>
      <c r="N1221">
        <f>INDEX('[1]Traitement outputs (2)'!$B$34:$Q$38,MATCH(70,'[1]Traitement outputs (2)'!$A$34:$A$38,0),MATCH(C1221,'[1]Traitement outputs (2)'!$B$33:$Q$33,0))</f>
        <v>-183.77989640241771</v>
      </c>
      <c r="O1221">
        <f>INDEX('[1]Traitement outputs (2)'!$B$58:$Q$63,MATCH(70,'[1]Traitement outputs (2)'!$A$58:$A$63,0),MATCH(C1221,'[1]Traitement outputs (2)'!$B$58:$Q$58,0))</f>
        <v>16.864787616041994</v>
      </c>
      <c r="P1221">
        <f>INDEX('[1]Traitement outputs (2)'!$B$41:$Q$45,MATCH(70,'[1]Traitement outputs (2)'!$A$41:$A$45,0),MATCH(C1221,'[1]Traitement outputs (2)'!$B$40:$Q$40,0))</f>
        <v>254.15803075879367</v>
      </c>
      <c r="Q1221">
        <f>IF(K1221&lt;30,INDEX('[1]Traitement outputs (2)'!$B$51:$Q$63,MATCH(70,'[1]Traitement outputs (2)'!$A$51:$A$63,0),MATCH(C1221,'[1]Traitement outputs (2)'!$B$51:$Q$51,0)),INDEX('[1]Traitement outputs (2)'!$B$34:$Q$38,MATCH(70,'[1]Traitement outputs (2)'!$A$34:$A$38,0),MATCH(C1221,'[1]Traitement outputs (2)'!$B$33:$Q$33,0)))</f>
        <v>-16.864255714989046</v>
      </c>
      <c r="R1221">
        <f>IF(K1221&lt;30,INDEX('[1]Traitement outputs (2)'!$B$58:$Q$63,MATCH(70,'[1]Traitement outputs (2)'!$A$58:$A$63,0),MATCH(C1221,'[1]Traitement outputs (2)'!$B$58:$Q$58,0)),INDEX('[1]Traitement outputs (2)'!$B$41:$Q$45,MATCH(70,'[1]Traitement outputs (2)'!$A$41:$A$45,0),MATCH(C1221,'[1]Traitement outputs (2)'!$B$40:$Q$40,0)))</f>
        <v>16.864787616041994</v>
      </c>
      <c r="T1221">
        <f t="shared" si="116"/>
        <v>-1958.42577907482</v>
      </c>
      <c r="U1221">
        <f t="shared" si="117"/>
        <v>1958.4875481058175</v>
      </c>
      <c r="X1221">
        <f t="shared" si="118"/>
        <v>4.735571455032727E-2</v>
      </c>
      <c r="Y1221">
        <f t="shared" si="119"/>
        <v>3.954259420836595E-2</v>
      </c>
    </row>
    <row r="1222" spans="1:25" x14ac:dyDescent="0.35">
      <c r="A1222" s="1">
        <v>34750.833333333336</v>
      </c>
      <c r="B1222">
        <v>20.077999999999999</v>
      </c>
      <c r="C1222">
        <f>_xlfn.IFNA(HLOOKUP(B1222,'[1]Traitement outputs'!$B$33:$Q$33,1,TRUE),16)</f>
        <v>20</v>
      </c>
      <c r="E1222" s="1">
        <v>34750.833333333336</v>
      </c>
      <c r="F1222">
        <v>11.3941</v>
      </c>
      <c r="G1222">
        <f t="shared" si="114"/>
        <v>11</v>
      </c>
      <c r="I1222" s="1">
        <v>34750.833333333336</v>
      </c>
      <c r="J1222">
        <v>0</v>
      </c>
      <c r="K1222">
        <f t="shared" si="115"/>
        <v>0</v>
      </c>
      <c r="M1222">
        <f>INDEX('[1]Traitement outputs (2)'!$B$51:$Q$56,MATCH(70,'[1]Traitement outputs (2)'!$A$51:$A$56,0),MATCH(C1222,'[1]Traitement outputs (2)'!$B$51:$Q$51,0))</f>
        <v>-16.864255714989046</v>
      </c>
      <c r="N1222">
        <f>INDEX('[1]Traitement outputs (2)'!$B$34:$Q$38,MATCH(70,'[1]Traitement outputs (2)'!$A$34:$A$38,0),MATCH(C1222,'[1]Traitement outputs (2)'!$B$33:$Q$33,0))</f>
        <v>-183.77989640241771</v>
      </c>
      <c r="O1222">
        <f>INDEX('[1]Traitement outputs (2)'!$B$58:$Q$63,MATCH(70,'[1]Traitement outputs (2)'!$A$58:$A$63,0),MATCH(C1222,'[1]Traitement outputs (2)'!$B$58:$Q$58,0))</f>
        <v>16.864787616041994</v>
      </c>
      <c r="P1222">
        <f>INDEX('[1]Traitement outputs (2)'!$B$41:$Q$45,MATCH(70,'[1]Traitement outputs (2)'!$A$41:$A$45,0),MATCH(C1222,'[1]Traitement outputs (2)'!$B$40:$Q$40,0))</f>
        <v>254.15803075879367</v>
      </c>
      <c r="Q1222">
        <f>IF(K1222&lt;30,INDEX('[1]Traitement outputs (2)'!$B$51:$Q$63,MATCH(70,'[1]Traitement outputs (2)'!$A$51:$A$63,0),MATCH(C1222,'[1]Traitement outputs (2)'!$B$51:$Q$51,0)),INDEX('[1]Traitement outputs (2)'!$B$34:$Q$38,MATCH(70,'[1]Traitement outputs (2)'!$A$34:$A$38,0),MATCH(C1222,'[1]Traitement outputs (2)'!$B$33:$Q$33,0)))</f>
        <v>-16.864255714989046</v>
      </c>
      <c r="R1222">
        <f>IF(K1222&lt;30,INDEX('[1]Traitement outputs (2)'!$B$58:$Q$63,MATCH(70,'[1]Traitement outputs (2)'!$A$58:$A$63,0),MATCH(C1222,'[1]Traitement outputs (2)'!$B$58:$Q$58,0)),INDEX('[1]Traitement outputs (2)'!$B$41:$Q$45,MATCH(70,'[1]Traitement outputs (2)'!$A$41:$A$45,0),MATCH(C1222,'[1]Traitement outputs (2)'!$B$40:$Q$40,0)))</f>
        <v>16.864787616041994</v>
      </c>
      <c r="T1222">
        <f t="shared" si="116"/>
        <v>-1958.42577907482</v>
      </c>
      <c r="U1222">
        <f t="shared" si="117"/>
        <v>1958.4875481058175</v>
      </c>
      <c r="X1222">
        <f t="shared" si="118"/>
        <v>4.735571455032727E-2</v>
      </c>
      <c r="Y1222">
        <f t="shared" si="119"/>
        <v>3.954259420836595E-2</v>
      </c>
    </row>
    <row r="1223" spans="1:25" x14ac:dyDescent="0.35">
      <c r="A1223" s="1">
        <v>34750.875</v>
      </c>
      <c r="B1223">
        <v>16.154</v>
      </c>
      <c r="C1223">
        <f>_xlfn.IFNA(HLOOKUP(B1223,'[1]Traitement outputs'!$B$33:$Q$33,1,TRUE),16)</f>
        <v>16</v>
      </c>
      <c r="E1223" s="1">
        <v>34750.875</v>
      </c>
      <c r="F1223">
        <v>14.420999999999999</v>
      </c>
      <c r="G1223">
        <f t="shared" si="114"/>
        <v>14</v>
      </c>
      <c r="I1223" s="1">
        <v>34750.875</v>
      </c>
      <c r="J1223">
        <v>0</v>
      </c>
      <c r="K1223">
        <f t="shared" si="115"/>
        <v>0</v>
      </c>
      <c r="M1223">
        <f>INDEX('[1]Traitement outputs (2)'!$B$51:$Q$56,MATCH(70,'[1]Traitement outputs (2)'!$A$51:$A$56,0),MATCH(C1223,'[1]Traitement outputs (2)'!$B$51:$Q$51,0))</f>
        <v>-27.907128105419115</v>
      </c>
      <c r="N1223">
        <f>INDEX('[1]Traitement outputs (2)'!$B$34:$Q$38,MATCH(70,'[1]Traitement outputs (2)'!$A$34:$A$38,0),MATCH(C1223,'[1]Traitement outputs (2)'!$B$33:$Q$33,0))</f>
        <v>-87.65601603539298</v>
      </c>
      <c r="O1223">
        <f>INDEX('[1]Traitement outputs (2)'!$B$58:$Q$63,MATCH(70,'[1]Traitement outputs (2)'!$A$58:$A$63,0),MATCH(C1223,'[1]Traitement outputs (2)'!$B$58:$Q$58,0))</f>
        <v>27.907128104236733</v>
      </c>
      <c r="P1223">
        <f>INDEX('[1]Traitement outputs (2)'!$B$41:$Q$45,MATCH(70,'[1]Traitement outputs (2)'!$A$41:$A$45,0),MATCH(C1223,'[1]Traitement outputs (2)'!$B$40:$Q$40,0))</f>
        <v>158.03405896601754</v>
      </c>
      <c r="Q1223">
        <f>IF(K1223&lt;30,INDEX('[1]Traitement outputs (2)'!$B$51:$Q$63,MATCH(70,'[1]Traitement outputs (2)'!$A$51:$A$63,0),MATCH(C1223,'[1]Traitement outputs (2)'!$B$51:$Q$51,0)),INDEX('[1]Traitement outputs (2)'!$B$34:$Q$38,MATCH(70,'[1]Traitement outputs (2)'!$A$34:$A$38,0),MATCH(C1223,'[1]Traitement outputs (2)'!$B$33:$Q$33,0)))</f>
        <v>-27.907128105419115</v>
      </c>
      <c r="R1223">
        <f>IF(K1223&lt;30,INDEX('[1]Traitement outputs (2)'!$B$58:$Q$63,MATCH(70,'[1]Traitement outputs (2)'!$A$58:$A$63,0),MATCH(C1223,'[1]Traitement outputs (2)'!$B$58:$Q$58,0)),INDEX('[1]Traitement outputs (2)'!$B$41:$Q$45,MATCH(70,'[1]Traitement outputs (2)'!$A$41:$A$45,0),MATCH(C1223,'[1]Traitement outputs (2)'!$B$40:$Q$40,0)))</f>
        <v>27.907128104236733</v>
      </c>
      <c r="T1223">
        <f t="shared" si="116"/>
        <v>-3240.8212983285953</v>
      </c>
      <c r="U1223">
        <f t="shared" si="117"/>
        <v>3240.8212981912866</v>
      </c>
      <c r="X1223">
        <f t="shared" si="118"/>
        <v>7.8364679403255921E-2</v>
      </c>
      <c r="Y1223">
        <f t="shared" si="119"/>
        <v>6.5433390996103388E-2</v>
      </c>
    </row>
    <row r="1224" spans="1:25" x14ac:dyDescent="0.35">
      <c r="A1224" s="1">
        <v>34750.916666666664</v>
      </c>
      <c r="B1224">
        <v>16.077500000000001</v>
      </c>
      <c r="C1224">
        <f>_xlfn.IFNA(HLOOKUP(B1224,'[1]Traitement outputs'!$B$33:$Q$33,1,TRUE),16)</f>
        <v>16</v>
      </c>
      <c r="E1224" s="1">
        <v>34750.916666666664</v>
      </c>
      <c r="F1224">
        <v>13.948499999999999</v>
      </c>
      <c r="G1224">
        <f t="shared" si="114"/>
        <v>14</v>
      </c>
      <c r="I1224" s="1">
        <v>34750.916666666664</v>
      </c>
      <c r="J1224">
        <v>0</v>
      </c>
      <c r="K1224">
        <f t="shared" si="115"/>
        <v>0</v>
      </c>
      <c r="M1224">
        <f>INDEX('[1]Traitement outputs (2)'!$B$51:$Q$56,MATCH(70,'[1]Traitement outputs (2)'!$A$51:$A$56,0),MATCH(C1224,'[1]Traitement outputs (2)'!$B$51:$Q$51,0))</f>
        <v>-27.907128105419115</v>
      </c>
      <c r="N1224">
        <f>INDEX('[1]Traitement outputs (2)'!$B$34:$Q$38,MATCH(70,'[1]Traitement outputs (2)'!$A$34:$A$38,0),MATCH(C1224,'[1]Traitement outputs (2)'!$B$33:$Q$33,0))</f>
        <v>-87.65601603539298</v>
      </c>
      <c r="O1224">
        <f>INDEX('[1]Traitement outputs (2)'!$B$58:$Q$63,MATCH(70,'[1]Traitement outputs (2)'!$A$58:$A$63,0),MATCH(C1224,'[1]Traitement outputs (2)'!$B$58:$Q$58,0))</f>
        <v>27.907128104236733</v>
      </c>
      <c r="P1224">
        <f>INDEX('[1]Traitement outputs (2)'!$B$41:$Q$45,MATCH(70,'[1]Traitement outputs (2)'!$A$41:$A$45,0),MATCH(C1224,'[1]Traitement outputs (2)'!$B$40:$Q$40,0))</f>
        <v>158.03405896601754</v>
      </c>
      <c r="Q1224">
        <f>IF(K1224&lt;30,INDEX('[1]Traitement outputs (2)'!$B$51:$Q$63,MATCH(70,'[1]Traitement outputs (2)'!$A$51:$A$63,0),MATCH(C1224,'[1]Traitement outputs (2)'!$B$51:$Q$51,0)),INDEX('[1]Traitement outputs (2)'!$B$34:$Q$38,MATCH(70,'[1]Traitement outputs (2)'!$A$34:$A$38,0),MATCH(C1224,'[1]Traitement outputs (2)'!$B$33:$Q$33,0)))</f>
        <v>-27.907128105419115</v>
      </c>
      <c r="R1224">
        <f>IF(K1224&lt;30,INDEX('[1]Traitement outputs (2)'!$B$58:$Q$63,MATCH(70,'[1]Traitement outputs (2)'!$A$58:$A$63,0),MATCH(C1224,'[1]Traitement outputs (2)'!$B$58:$Q$58,0)),INDEX('[1]Traitement outputs (2)'!$B$41:$Q$45,MATCH(70,'[1]Traitement outputs (2)'!$A$41:$A$45,0),MATCH(C1224,'[1]Traitement outputs (2)'!$B$40:$Q$40,0)))</f>
        <v>27.907128104236733</v>
      </c>
      <c r="T1224">
        <f t="shared" si="116"/>
        <v>-3240.8212983285953</v>
      </c>
      <c r="U1224">
        <f t="shared" si="117"/>
        <v>3240.8212981912866</v>
      </c>
      <c r="X1224">
        <f t="shared" si="118"/>
        <v>7.8364679403255921E-2</v>
      </c>
      <c r="Y1224">
        <f t="shared" si="119"/>
        <v>6.5433390996103388E-2</v>
      </c>
    </row>
    <row r="1225" spans="1:25" x14ac:dyDescent="0.35">
      <c r="A1225" s="1">
        <v>34750.958333333336</v>
      </c>
      <c r="B1225">
        <v>16.076499999999999</v>
      </c>
      <c r="C1225">
        <f>_xlfn.IFNA(HLOOKUP(B1225,'[1]Traitement outputs'!$B$33:$Q$33,1,TRUE),16)</f>
        <v>16</v>
      </c>
      <c r="E1225" s="1">
        <v>34750.958333333336</v>
      </c>
      <c r="F1225">
        <v>13.1134</v>
      </c>
      <c r="G1225">
        <f t="shared" si="114"/>
        <v>13</v>
      </c>
      <c r="I1225" s="1">
        <v>34750.958333333336</v>
      </c>
      <c r="J1225">
        <v>0</v>
      </c>
      <c r="K1225">
        <f t="shared" si="115"/>
        <v>0</v>
      </c>
      <c r="M1225">
        <f>INDEX('[1]Traitement outputs (2)'!$B$51:$Q$56,MATCH(70,'[1]Traitement outputs (2)'!$A$51:$A$56,0),MATCH(C1225,'[1]Traitement outputs (2)'!$B$51:$Q$51,0))</f>
        <v>-27.907128105419115</v>
      </c>
      <c r="N1225">
        <f>INDEX('[1]Traitement outputs (2)'!$B$34:$Q$38,MATCH(70,'[1]Traitement outputs (2)'!$A$34:$A$38,0),MATCH(C1225,'[1]Traitement outputs (2)'!$B$33:$Q$33,0))</f>
        <v>-87.65601603539298</v>
      </c>
      <c r="O1225">
        <f>INDEX('[1]Traitement outputs (2)'!$B$58:$Q$63,MATCH(70,'[1]Traitement outputs (2)'!$A$58:$A$63,0),MATCH(C1225,'[1]Traitement outputs (2)'!$B$58:$Q$58,0))</f>
        <v>27.907128104236733</v>
      </c>
      <c r="P1225">
        <f>INDEX('[1]Traitement outputs (2)'!$B$41:$Q$45,MATCH(70,'[1]Traitement outputs (2)'!$A$41:$A$45,0),MATCH(C1225,'[1]Traitement outputs (2)'!$B$40:$Q$40,0))</f>
        <v>158.03405896601754</v>
      </c>
      <c r="Q1225">
        <f>IF(K1225&lt;30,INDEX('[1]Traitement outputs (2)'!$B$51:$Q$63,MATCH(70,'[1]Traitement outputs (2)'!$A$51:$A$63,0),MATCH(C1225,'[1]Traitement outputs (2)'!$B$51:$Q$51,0)),INDEX('[1]Traitement outputs (2)'!$B$34:$Q$38,MATCH(70,'[1]Traitement outputs (2)'!$A$34:$A$38,0),MATCH(C1225,'[1]Traitement outputs (2)'!$B$33:$Q$33,0)))</f>
        <v>-27.907128105419115</v>
      </c>
      <c r="R1225">
        <f>IF(K1225&lt;30,INDEX('[1]Traitement outputs (2)'!$B$58:$Q$63,MATCH(70,'[1]Traitement outputs (2)'!$A$58:$A$63,0),MATCH(C1225,'[1]Traitement outputs (2)'!$B$58:$Q$58,0)),INDEX('[1]Traitement outputs (2)'!$B$41:$Q$45,MATCH(70,'[1]Traitement outputs (2)'!$A$41:$A$45,0),MATCH(C1225,'[1]Traitement outputs (2)'!$B$40:$Q$40,0)))</f>
        <v>27.907128104236733</v>
      </c>
      <c r="T1225">
        <f t="shared" si="116"/>
        <v>-3240.8212983285953</v>
      </c>
      <c r="U1225">
        <f t="shared" si="117"/>
        <v>3240.8212981912866</v>
      </c>
      <c r="X1225">
        <f t="shared" si="118"/>
        <v>7.8364679403255921E-2</v>
      </c>
      <c r="Y1225">
        <f t="shared" si="119"/>
        <v>6.5433390996103388E-2</v>
      </c>
    </row>
    <row r="1226" spans="1:25" x14ac:dyDescent="0.35">
      <c r="A1226" s="1">
        <v>34751</v>
      </c>
      <c r="B1226">
        <v>16.076499999999999</v>
      </c>
      <c r="C1226">
        <f>_xlfn.IFNA(HLOOKUP(B1226,'[1]Traitement outputs'!$B$33:$Q$33,1,TRUE),16)</f>
        <v>16</v>
      </c>
      <c r="E1226" s="1">
        <v>34751</v>
      </c>
      <c r="F1226">
        <v>12.3405</v>
      </c>
      <c r="G1226">
        <f t="shared" si="114"/>
        <v>12</v>
      </c>
      <c r="I1226" s="1">
        <v>34751</v>
      </c>
      <c r="J1226">
        <v>0</v>
      </c>
      <c r="K1226">
        <f t="shared" si="115"/>
        <v>0</v>
      </c>
      <c r="M1226">
        <f>INDEX('[1]Traitement outputs (2)'!$B$51:$Q$56,MATCH(70,'[1]Traitement outputs (2)'!$A$51:$A$56,0),MATCH(C1226,'[1]Traitement outputs (2)'!$B$51:$Q$51,0))</f>
        <v>-27.907128105419115</v>
      </c>
      <c r="N1226">
        <f>INDEX('[1]Traitement outputs (2)'!$B$34:$Q$38,MATCH(70,'[1]Traitement outputs (2)'!$A$34:$A$38,0),MATCH(C1226,'[1]Traitement outputs (2)'!$B$33:$Q$33,0))</f>
        <v>-87.65601603539298</v>
      </c>
      <c r="O1226">
        <f>INDEX('[1]Traitement outputs (2)'!$B$58:$Q$63,MATCH(70,'[1]Traitement outputs (2)'!$A$58:$A$63,0),MATCH(C1226,'[1]Traitement outputs (2)'!$B$58:$Q$58,0))</f>
        <v>27.907128104236733</v>
      </c>
      <c r="P1226">
        <f>INDEX('[1]Traitement outputs (2)'!$B$41:$Q$45,MATCH(70,'[1]Traitement outputs (2)'!$A$41:$A$45,0),MATCH(C1226,'[1]Traitement outputs (2)'!$B$40:$Q$40,0))</f>
        <v>158.03405896601754</v>
      </c>
      <c r="Q1226">
        <f>IF(K1226&lt;30,INDEX('[1]Traitement outputs (2)'!$B$51:$Q$63,MATCH(70,'[1]Traitement outputs (2)'!$A$51:$A$63,0),MATCH(C1226,'[1]Traitement outputs (2)'!$B$51:$Q$51,0)),INDEX('[1]Traitement outputs (2)'!$B$34:$Q$38,MATCH(70,'[1]Traitement outputs (2)'!$A$34:$A$38,0),MATCH(C1226,'[1]Traitement outputs (2)'!$B$33:$Q$33,0)))</f>
        <v>-27.907128105419115</v>
      </c>
      <c r="R1226">
        <f>IF(K1226&lt;30,INDEX('[1]Traitement outputs (2)'!$B$58:$Q$63,MATCH(70,'[1]Traitement outputs (2)'!$A$58:$A$63,0),MATCH(C1226,'[1]Traitement outputs (2)'!$B$58:$Q$58,0)),INDEX('[1]Traitement outputs (2)'!$B$41:$Q$45,MATCH(70,'[1]Traitement outputs (2)'!$A$41:$A$45,0),MATCH(C1226,'[1]Traitement outputs (2)'!$B$40:$Q$40,0)))</f>
        <v>27.907128104236733</v>
      </c>
      <c r="T1226">
        <f t="shared" si="116"/>
        <v>-3240.8212983285953</v>
      </c>
      <c r="U1226">
        <f t="shared" si="117"/>
        <v>3240.8212981912866</v>
      </c>
      <c r="X1226">
        <f t="shared" si="118"/>
        <v>7.8364679403255921E-2</v>
      </c>
      <c r="Y1226">
        <f t="shared" si="119"/>
        <v>6.5433390996103388E-2</v>
      </c>
    </row>
    <row r="1227" spans="1:25" x14ac:dyDescent="0.35">
      <c r="A1227" s="1">
        <v>34751.041666666664</v>
      </c>
      <c r="B1227">
        <v>16.076699999999999</v>
      </c>
      <c r="C1227">
        <f>_xlfn.IFNA(HLOOKUP(B1227,'[1]Traitement outputs'!$B$33:$Q$33,1,TRUE),16)</f>
        <v>16</v>
      </c>
      <c r="E1227" s="1">
        <v>34751.041666666664</v>
      </c>
      <c r="F1227">
        <v>11.7163</v>
      </c>
      <c r="G1227">
        <f t="shared" si="114"/>
        <v>12</v>
      </c>
      <c r="I1227" s="1">
        <v>34751.041666666664</v>
      </c>
      <c r="J1227">
        <v>0</v>
      </c>
      <c r="K1227">
        <f t="shared" si="115"/>
        <v>0</v>
      </c>
      <c r="M1227">
        <f>INDEX('[1]Traitement outputs (2)'!$B$51:$Q$56,MATCH(70,'[1]Traitement outputs (2)'!$A$51:$A$56,0),MATCH(C1227,'[1]Traitement outputs (2)'!$B$51:$Q$51,0))</f>
        <v>-27.907128105419115</v>
      </c>
      <c r="N1227">
        <f>INDEX('[1]Traitement outputs (2)'!$B$34:$Q$38,MATCH(70,'[1]Traitement outputs (2)'!$A$34:$A$38,0),MATCH(C1227,'[1]Traitement outputs (2)'!$B$33:$Q$33,0))</f>
        <v>-87.65601603539298</v>
      </c>
      <c r="O1227">
        <f>INDEX('[1]Traitement outputs (2)'!$B$58:$Q$63,MATCH(70,'[1]Traitement outputs (2)'!$A$58:$A$63,0),MATCH(C1227,'[1]Traitement outputs (2)'!$B$58:$Q$58,0))</f>
        <v>27.907128104236733</v>
      </c>
      <c r="P1227">
        <f>INDEX('[1]Traitement outputs (2)'!$B$41:$Q$45,MATCH(70,'[1]Traitement outputs (2)'!$A$41:$A$45,0),MATCH(C1227,'[1]Traitement outputs (2)'!$B$40:$Q$40,0))</f>
        <v>158.03405896601754</v>
      </c>
      <c r="Q1227">
        <f>IF(K1227&lt;30,INDEX('[1]Traitement outputs (2)'!$B$51:$Q$63,MATCH(70,'[1]Traitement outputs (2)'!$A$51:$A$63,0),MATCH(C1227,'[1]Traitement outputs (2)'!$B$51:$Q$51,0)),INDEX('[1]Traitement outputs (2)'!$B$34:$Q$38,MATCH(70,'[1]Traitement outputs (2)'!$A$34:$A$38,0),MATCH(C1227,'[1]Traitement outputs (2)'!$B$33:$Q$33,0)))</f>
        <v>-27.907128105419115</v>
      </c>
      <c r="R1227">
        <f>IF(K1227&lt;30,INDEX('[1]Traitement outputs (2)'!$B$58:$Q$63,MATCH(70,'[1]Traitement outputs (2)'!$A$58:$A$63,0),MATCH(C1227,'[1]Traitement outputs (2)'!$B$58:$Q$58,0)),INDEX('[1]Traitement outputs (2)'!$B$41:$Q$45,MATCH(70,'[1]Traitement outputs (2)'!$A$41:$A$45,0),MATCH(C1227,'[1]Traitement outputs (2)'!$B$40:$Q$40,0)))</f>
        <v>27.907128104236733</v>
      </c>
      <c r="T1227">
        <f t="shared" si="116"/>
        <v>-3240.8212983285953</v>
      </c>
      <c r="U1227">
        <f t="shared" si="117"/>
        <v>3240.8212981912866</v>
      </c>
      <c r="X1227">
        <f t="shared" si="118"/>
        <v>7.8364679403255921E-2</v>
      </c>
      <c r="Y1227">
        <f t="shared" si="119"/>
        <v>6.5433390996103388E-2</v>
      </c>
    </row>
    <row r="1228" spans="1:25" x14ac:dyDescent="0.35">
      <c r="A1228" s="1">
        <v>34751.083333333336</v>
      </c>
      <c r="B1228">
        <v>16.076599999999999</v>
      </c>
      <c r="C1228">
        <f>_xlfn.IFNA(HLOOKUP(B1228,'[1]Traitement outputs'!$B$33:$Q$33,1,TRUE),16)</f>
        <v>16</v>
      </c>
      <c r="E1228" s="1">
        <v>34751.083333333336</v>
      </c>
      <c r="F1228">
        <v>11.1868</v>
      </c>
      <c r="G1228">
        <f t="shared" si="114"/>
        <v>11</v>
      </c>
      <c r="I1228" s="1">
        <v>34751.083333333336</v>
      </c>
      <c r="J1228">
        <v>0</v>
      </c>
      <c r="K1228">
        <f t="shared" si="115"/>
        <v>0</v>
      </c>
      <c r="M1228">
        <f>INDEX('[1]Traitement outputs (2)'!$B$51:$Q$56,MATCH(70,'[1]Traitement outputs (2)'!$A$51:$A$56,0),MATCH(C1228,'[1]Traitement outputs (2)'!$B$51:$Q$51,0))</f>
        <v>-27.907128105419115</v>
      </c>
      <c r="N1228">
        <f>INDEX('[1]Traitement outputs (2)'!$B$34:$Q$38,MATCH(70,'[1]Traitement outputs (2)'!$A$34:$A$38,0),MATCH(C1228,'[1]Traitement outputs (2)'!$B$33:$Q$33,0))</f>
        <v>-87.65601603539298</v>
      </c>
      <c r="O1228">
        <f>INDEX('[1]Traitement outputs (2)'!$B$58:$Q$63,MATCH(70,'[1]Traitement outputs (2)'!$A$58:$A$63,0),MATCH(C1228,'[1]Traitement outputs (2)'!$B$58:$Q$58,0))</f>
        <v>27.907128104236733</v>
      </c>
      <c r="P1228">
        <f>INDEX('[1]Traitement outputs (2)'!$B$41:$Q$45,MATCH(70,'[1]Traitement outputs (2)'!$A$41:$A$45,0),MATCH(C1228,'[1]Traitement outputs (2)'!$B$40:$Q$40,0))</f>
        <v>158.03405896601754</v>
      </c>
      <c r="Q1228">
        <f>IF(K1228&lt;30,INDEX('[1]Traitement outputs (2)'!$B$51:$Q$63,MATCH(70,'[1]Traitement outputs (2)'!$A$51:$A$63,0),MATCH(C1228,'[1]Traitement outputs (2)'!$B$51:$Q$51,0)),INDEX('[1]Traitement outputs (2)'!$B$34:$Q$38,MATCH(70,'[1]Traitement outputs (2)'!$A$34:$A$38,0),MATCH(C1228,'[1]Traitement outputs (2)'!$B$33:$Q$33,0)))</f>
        <v>-27.907128105419115</v>
      </c>
      <c r="R1228">
        <f>IF(K1228&lt;30,INDEX('[1]Traitement outputs (2)'!$B$58:$Q$63,MATCH(70,'[1]Traitement outputs (2)'!$A$58:$A$63,0),MATCH(C1228,'[1]Traitement outputs (2)'!$B$58:$Q$58,0)),INDEX('[1]Traitement outputs (2)'!$B$41:$Q$45,MATCH(70,'[1]Traitement outputs (2)'!$A$41:$A$45,0),MATCH(C1228,'[1]Traitement outputs (2)'!$B$40:$Q$40,0)))</f>
        <v>27.907128104236733</v>
      </c>
      <c r="T1228">
        <f t="shared" si="116"/>
        <v>-3240.8212983285953</v>
      </c>
      <c r="U1228">
        <f t="shared" si="117"/>
        <v>3240.8212981912866</v>
      </c>
      <c r="X1228">
        <f t="shared" si="118"/>
        <v>7.8364679403255921E-2</v>
      </c>
      <c r="Y1228">
        <f t="shared" si="119"/>
        <v>6.5433390996103388E-2</v>
      </c>
    </row>
    <row r="1229" spans="1:25" x14ac:dyDescent="0.35">
      <c r="A1229" s="1">
        <v>34751.125</v>
      </c>
      <c r="B1229">
        <v>16.076799999999999</v>
      </c>
      <c r="C1229">
        <f>_xlfn.IFNA(HLOOKUP(B1229,'[1]Traitement outputs'!$B$33:$Q$33,1,TRUE),16)</f>
        <v>16</v>
      </c>
      <c r="E1229" s="1">
        <v>34751.125</v>
      </c>
      <c r="F1229">
        <v>10.771699999999999</v>
      </c>
      <c r="G1229">
        <f t="shared" si="114"/>
        <v>11</v>
      </c>
      <c r="I1229" s="1">
        <v>34751.125</v>
      </c>
      <c r="J1229">
        <v>0</v>
      </c>
      <c r="K1229">
        <f t="shared" si="115"/>
        <v>0</v>
      </c>
      <c r="M1229">
        <f>INDEX('[1]Traitement outputs (2)'!$B$51:$Q$56,MATCH(70,'[1]Traitement outputs (2)'!$A$51:$A$56,0),MATCH(C1229,'[1]Traitement outputs (2)'!$B$51:$Q$51,0))</f>
        <v>-27.907128105419115</v>
      </c>
      <c r="N1229">
        <f>INDEX('[1]Traitement outputs (2)'!$B$34:$Q$38,MATCH(70,'[1]Traitement outputs (2)'!$A$34:$A$38,0),MATCH(C1229,'[1]Traitement outputs (2)'!$B$33:$Q$33,0))</f>
        <v>-87.65601603539298</v>
      </c>
      <c r="O1229">
        <f>INDEX('[1]Traitement outputs (2)'!$B$58:$Q$63,MATCH(70,'[1]Traitement outputs (2)'!$A$58:$A$63,0),MATCH(C1229,'[1]Traitement outputs (2)'!$B$58:$Q$58,0))</f>
        <v>27.907128104236733</v>
      </c>
      <c r="P1229">
        <f>INDEX('[1]Traitement outputs (2)'!$B$41:$Q$45,MATCH(70,'[1]Traitement outputs (2)'!$A$41:$A$45,0),MATCH(C1229,'[1]Traitement outputs (2)'!$B$40:$Q$40,0))</f>
        <v>158.03405896601754</v>
      </c>
      <c r="Q1229">
        <f>IF(K1229&lt;30,INDEX('[1]Traitement outputs (2)'!$B$51:$Q$63,MATCH(70,'[1]Traitement outputs (2)'!$A$51:$A$63,0),MATCH(C1229,'[1]Traitement outputs (2)'!$B$51:$Q$51,0)),INDEX('[1]Traitement outputs (2)'!$B$34:$Q$38,MATCH(70,'[1]Traitement outputs (2)'!$A$34:$A$38,0),MATCH(C1229,'[1]Traitement outputs (2)'!$B$33:$Q$33,0)))</f>
        <v>-27.907128105419115</v>
      </c>
      <c r="R1229">
        <f>IF(K1229&lt;30,INDEX('[1]Traitement outputs (2)'!$B$58:$Q$63,MATCH(70,'[1]Traitement outputs (2)'!$A$58:$A$63,0),MATCH(C1229,'[1]Traitement outputs (2)'!$B$58:$Q$58,0)),INDEX('[1]Traitement outputs (2)'!$B$41:$Q$45,MATCH(70,'[1]Traitement outputs (2)'!$A$41:$A$45,0),MATCH(C1229,'[1]Traitement outputs (2)'!$B$40:$Q$40,0)))</f>
        <v>27.907128104236733</v>
      </c>
      <c r="T1229">
        <f t="shared" si="116"/>
        <v>-3240.8212983285953</v>
      </c>
      <c r="U1229">
        <f t="shared" si="117"/>
        <v>3240.8212981912866</v>
      </c>
      <c r="X1229">
        <f t="shared" si="118"/>
        <v>7.8364679403255921E-2</v>
      </c>
      <c r="Y1229">
        <f t="shared" si="119"/>
        <v>6.5433390996103388E-2</v>
      </c>
    </row>
    <row r="1230" spans="1:25" x14ac:dyDescent="0.35">
      <c r="A1230" s="1">
        <v>34751.166666666664</v>
      </c>
      <c r="B1230">
        <v>16.077000000000002</v>
      </c>
      <c r="C1230">
        <f>_xlfn.IFNA(HLOOKUP(B1230,'[1]Traitement outputs'!$B$33:$Q$33,1,TRUE),16)</f>
        <v>16</v>
      </c>
      <c r="E1230" s="1">
        <v>34751.166666666664</v>
      </c>
      <c r="F1230">
        <v>10.525700000000001</v>
      </c>
      <c r="G1230">
        <f t="shared" si="114"/>
        <v>11</v>
      </c>
      <c r="I1230" s="1">
        <v>34751.166666666664</v>
      </c>
      <c r="J1230">
        <v>0</v>
      </c>
      <c r="K1230">
        <f t="shared" si="115"/>
        <v>0</v>
      </c>
      <c r="M1230">
        <f>INDEX('[1]Traitement outputs (2)'!$B$51:$Q$56,MATCH(70,'[1]Traitement outputs (2)'!$A$51:$A$56,0),MATCH(C1230,'[1]Traitement outputs (2)'!$B$51:$Q$51,0))</f>
        <v>-27.907128105419115</v>
      </c>
      <c r="N1230">
        <f>INDEX('[1]Traitement outputs (2)'!$B$34:$Q$38,MATCH(70,'[1]Traitement outputs (2)'!$A$34:$A$38,0),MATCH(C1230,'[1]Traitement outputs (2)'!$B$33:$Q$33,0))</f>
        <v>-87.65601603539298</v>
      </c>
      <c r="O1230">
        <f>INDEX('[1]Traitement outputs (2)'!$B$58:$Q$63,MATCH(70,'[1]Traitement outputs (2)'!$A$58:$A$63,0),MATCH(C1230,'[1]Traitement outputs (2)'!$B$58:$Q$58,0))</f>
        <v>27.907128104236733</v>
      </c>
      <c r="P1230">
        <f>INDEX('[1]Traitement outputs (2)'!$B$41:$Q$45,MATCH(70,'[1]Traitement outputs (2)'!$A$41:$A$45,0),MATCH(C1230,'[1]Traitement outputs (2)'!$B$40:$Q$40,0))</f>
        <v>158.03405896601754</v>
      </c>
      <c r="Q1230">
        <f>IF(K1230&lt;30,INDEX('[1]Traitement outputs (2)'!$B$51:$Q$63,MATCH(70,'[1]Traitement outputs (2)'!$A$51:$A$63,0),MATCH(C1230,'[1]Traitement outputs (2)'!$B$51:$Q$51,0)),INDEX('[1]Traitement outputs (2)'!$B$34:$Q$38,MATCH(70,'[1]Traitement outputs (2)'!$A$34:$A$38,0),MATCH(C1230,'[1]Traitement outputs (2)'!$B$33:$Q$33,0)))</f>
        <v>-27.907128105419115</v>
      </c>
      <c r="R1230">
        <f>IF(K1230&lt;30,INDEX('[1]Traitement outputs (2)'!$B$58:$Q$63,MATCH(70,'[1]Traitement outputs (2)'!$A$58:$A$63,0),MATCH(C1230,'[1]Traitement outputs (2)'!$B$58:$Q$58,0)),INDEX('[1]Traitement outputs (2)'!$B$41:$Q$45,MATCH(70,'[1]Traitement outputs (2)'!$A$41:$A$45,0),MATCH(C1230,'[1]Traitement outputs (2)'!$B$40:$Q$40,0)))</f>
        <v>27.907128104236733</v>
      </c>
      <c r="T1230">
        <f t="shared" si="116"/>
        <v>-3240.8212983285953</v>
      </c>
      <c r="U1230">
        <f t="shared" si="117"/>
        <v>3240.8212981912866</v>
      </c>
      <c r="X1230">
        <f t="shared" si="118"/>
        <v>7.8364679403255921E-2</v>
      </c>
      <c r="Y1230">
        <f t="shared" si="119"/>
        <v>6.5433390996103388E-2</v>
      </c>
    </row>
    <row r="1231" spans="1:25" x14ac:dyDescent="0.35">
      <c r="A1231" s="1">
        <v>34751.208333333336</v>
      </c>
      <c r="B1231">
        <v>20.030999999999999</v>
      </c>
      <c r="C1231">
        <f>_xlfn.IFNA(HLOOKUP(B1231,'[1]Traitement outputs'!$B$33:$Q$33,1,TRUE),16)</f>
        <v>20</v>
      </c>
      <c r="E1231" s="1">
        <v>34751.208333333336</v>
      </c>
      <c r="F1231">
        <v>8.0057799999999997</v>
      </c>
      <c r="G1231">
        <f t="shared" si="114"/>
        <v>8</v>
      </c>
      <c r="I1231" s="1">
        <v>34751.208333333336</v>
      </c>
      <c r="J1231">
        <v>0</v>
      </c>
      <c r="K1231">
        <f t="shared" si="115"/>
        <v>0</v>
      </c>
      <c r="M1231">
        <f>INDEX('[1]Traitement outputs (2)'!$B$51:$Q$56,MATCH(70,'[1]Traitement outputs (2)'!$A$51:$A$56,0),MATCH(C1231,'[1]Traitement outputs (2)'!$B$51:$Q$51,0))</f>
        <v>-16.864255714989046</v>
      </c>
      <c r="N1231">
        <f>INDEX('[1]Traitement outputs (2)'!$B$34:$Q$38,MATCH(70,'[1]Traitement outputs (2)'!$A$34:$A$38,0),MATCH(C1231,'[1]Traitement outputs (2)'!$B$33:$Q$33,0))</f>
        <v>-183.77989640241771</v>
      </c>
      <c r="O1231">
        <f>INDEX('[1]Traitement outputs (2)'!$B$58:$Q$63,MATCH(70,'[1]Traitement outputs (2)'!$A$58:$A$63,0),MATCH(C1231,'[1]Traitement outputs (2)'!$B$58:$Q$58,0))</f>
        <v>16.864787616041994</v>
      </c>
      <c r="P1231">
        <f>INDEX('[1]Traitement outputs (2)'!$B$41:$Q$45,MATCH(70,'[1]Traitement outputs (2)'!$A$41:$A$45,0),MATCH(C1231,'[1]Traitement outputs (2)'!$B$40:$Q$40,0))</f>
        <v>254.15803075879367</v>
      </c>
      <c r="Q1231">
        <f>IF(K1231&lt;30,INDEX('[1]Traitement outputs (2)'!$B$51:$Q$63,MATCH(70,'[1]Traitement outputs (2)'!$A$51:$A$63,0),MATCH(C1231,'[1]Traitement outputs (2)'!$B$51:$Q$51,0)),INDEX('[1]Traitement outputs (2)'!$B$34:$Q$38,MATCH(70,'[1]Traitement outputs (2)'!$A$34:$A$38,0),MATCH(C1231,'[1]Traitement outputs (2)'!$B$33:$Q$33,0)))</f>
        <v>-16.864255714989046</v>
      </c>
      <c r="R1231">
        <f>IF(K1231&lt;30,INDEX('[1]Traitement outputs (2)'!$B$58:$Q$63,MATCH(70,'[1]Traitement outputs (2)'!$A$58:$A$63,0),MATCH(C1231,'[1]Traitement outputs (2)'!$B$58:$Q$58,0)),INDEX('[1]Traitement outputs (2)'!$B$41:$Q$45,MATCH(70,'[1]Traitement outputs (2)'!$A$41:$A$45,0),MATCH(C1231,'[1]Traitement outputs (2)'!$B$40:$Q$40,0)))</f>
        <v>16.864787616041994</v>
      </c>
      <c r="T1231">
        <f t="shared" si="116"/>
        <v>-1958.42577907482</v>
      </c>
      <c r="U1231">
        <f t="shared" si="117"/>
        <v>1958.4875481058175</v>
      </c>
      <c r="X1231">
        <f t="shared" si="118"/>
        <v>4.735571455032727E-2</v>
      </c>
      <c r="Y1231">
        <f t="shared" si="119"/>
        <v>3.954259420836595E-2</v>
      </c>
    </row>
    <row r="1232" spans="1:25" x14ac:dyDescent="0.35">
      <c r="A1232" s="1">
        <v>34751.25</v>
      </c>
      <c r="B1232">
        <v>20.077000000000002</v>
      </c>
      <c r="C1232">
        <f>_xlfn.IFNA(HLOOKUP(B1232,'[1]Traitement outputs'!$B$33:$Q$33,1,TRUE),16)</f>
        <v>20</v>
      </c>
      <c r="E1232" s="1">
        <v>34751.25</v>
      </c>
      <c r="F1232">
        <v>7.9293899999999997</v>
      </c>
      <c r="G1232">
        <f t="shared" si="114"/>
        <v>8</v>
      </c>
      <c r="I1232" s="1">
        <v>34751.25</v>
      </c>
      <c r="J1232">
        <v>1023.65</v>
      </c>
      <c r="K1232">
        <f t="shared" si="115"/>
        <v>8.8147815184519249</v>
      </c>
      <c r="M1232">
        <f>INDEX('[1]Traitement outputs (2)'!$B$51:$Q$56,MATCH(70,'[1]Traitement outputs (2)'!$A$51:$A$56,0),MATCH(C1232,'[1]Traitement outputs (2)'!$B$51:$Q$51,0))</f>
        <v>-16.864255714989046</v>
      </c>
      <c r="N1232">
        <f>INDEX('[1]Traitement outputs (2)'!$B$34:$Q$38,MATCH(70,'[1]Traitement outputs (2)'!$A$34:$A$38,0),MATCH(C1232,'[1]Traitement outputs (2)'!$B$33:$Q$33,0))</f>
        <v>-183.77989640241771</v>
      </c>
      <c r="O1232">
        <f>INDEX('[1]Traitement outputs (2)'!$B$58:$Q$63,MATCH(70,'[1]Traitement outputs (2)'!$A$58:$A$63,0),MATCH(C1232,'[1]Traitement outputs (2)'!$B$58:$Q$58,0))</f>
        <v>16.864787616041994</v>
      </c>
      <c r="P1232">
        <f>INDEX('[1]Traitement outputs (2)'!$B$41:$Q$45,MATCH(70,'[1]Traitement outputs (2)'!$A$41:$A$45,0),MATCH(C1232,'[1]Traitement outputs (2)'!$B$40:$Q$40,0))</f>
        <v>254.15803075879367</v>
      </c>
      <c r="Q1232">
        <f>IF(K1232&lt;30,INDEX('[1]Traitement outputs (2)'!$B$51:$Q$63,MATCH(70,'[1]Traitement outputs (2)'!$A$51:$A$63,0),MATCH(C1232,'[1]Traitement outputs (2)'!$B$51:$Q$51,0)),INDEX('[1]Traitement outputs (2)'!$B$34:$Q$38,MATCH(70,'[1]Traitement outputs (2)'!$A$34:$A$38,0),MATCH(C1232,'[1]Traitement outputs (2)'!$B$33:$Q$33,0)))</f>
        <v>-16.864255714989046</v>
      </c>
      <c r="R1232">
        <f>IF(K1232&lt;30,INDEX('[1]Traitement outputs (2)'!$B$58:$Q$63,MATCH(70,'[1]Traitement outputs (2)'!$A$58:$A$63,0),MATCH(C1232,'[1]Traitement outputs (2)'!$B$58:$Q$58,0)),INDEX('[1]Traitement outputs (2)'!$B$41:$Q$45,MATCH(70,'[1]Traitement outputs (2)'!$A$41:$A$45,0),MATCH(C1232,'[1]Traitement outputs (2)'!$B$40:$Q$40,0)))</f>
        <v>16.864787616041994</v>
      </c>
      <c r="T1232">
        <f t="shared" si="116"/>
        <v>-1958.42577907482</v>
      </c>
      <c r="U1232">
        <f t="shared" si="117"/>
        <v>1958.4875481058175</v>
      </c>
      <c r="X1232">
        <f t="shared" si="118"/>
        <v>4.735571455032727E-2</v>
      </c>
      <c r="Y1232">
        <f t="shared" si="119"/>
        <v>3.954259420836595E-2</v>
      </c>
    </row>
    <row r="1233" spans="1:25" x14ac:dyDescent="0.35">
      <c r="A1233" s="1">
        <v>34751.291666666664</v>
      </c>
      <c r="B1233">
        <v>20.080200000000001</v>
      </c>
      <c r="C1233">
        <f>_xlfn.IFNA(HLOOKUP(B1233,'[1]Traitement outputs'!$B$33:$Q$33,1,TRUE),16)</f>
        <v>20</v>
      </c>
      <c r="E1233" s="1">
        <v>34751.291666666664</v>
      </c>
      <c r="F1233">
        <v>8.0217899999999993</v>
      </c>
      <c r="G1233">
        <f t="shared" si="114"/>
        <v>8</v>
      </c>
      <c r="I1233" s="1">
        <v>34751.291666666664</v>
      </c>
      <c r="J1233">
        <v>13116.9</v>
      </c>
      <c r="K1233">
        <f t="shared" si="115"/>
        <v>112.9513092359518</v>
      </c>
      <c r="M1233">
        <f>INDEX('[1]Traitement outputs (2)'!$B$51:$Q$56,MATCH(70,'[1]Traitement outputs (2)'!$A$51:$A$56,0),MATCH(C1233,'[1]Traitement outputs (2)'!$B$51:$Q$51,0))</f>
        <v>-16.864255714989046</v>
      </c>
      <c r="N1233">
        <f>INDEX('[1]Traitement outputs (2)'!$B$34:$Q$38,MATCH(70,'[1]Traitement outputs (2)'!$A$34:$A$38,0),MATCH(C1233,'[1]Traitement outputs (2)'!$B$33:$Q$33,0))</f>
        <v>-183.77989640241771</v>
      </c>
      <c r="O1233">
        <f>INDEX('[1]Traitement outputs (2)'!$B$58:$Q$63,MATCH(70,'[1]Traitement outputs (2)'!$A$58:$A$63,0),MATCH(C1233,'[1]Traitement outputs (2)'!$B$58:$Q$58,0))</f>
        <v>16.864787616041994</v>
      </c>
      <c r="P1233">
        <f>INDEX('[1]Traitement outputs (2)'!$B$41:$Q$45,MATCH(70,'[1]Traitement outputs (2)'!$A$41:$A$45,0),MATCH(C1233,'[1]Traitement outputs (2)'!$B$40:$Q$40,0))</f>
        <v>254.15803075879367</v>
      </c>
      <c r="Q1233">
        <f>IF(K1233&lt;30,INDEX('[1]Traitement outputs (2)'!$B$51:$Q$63,MATCH(70,'[1]Traitement outputs (2)'!$A$51:$A$63,0),MATCH(C1233,'[1]Traitement outputs (2)'!$B$51:$Q$51,0)),INDEX('[1]Traitement outputs (2)'!$B$34:$Q$38,MATCH(70,'[1]Traitement outputs (2)'!$A$34:$A$38,0),MATCH(C1233,'[1]Traitement outputs (2)'!$B$33:$Q$33,0)))</f>
        <v>-183.77989640241771</v>
      </c>
      <c r="R1233">
        <f>IF(K1233&lt;30,INDEX('[1]Traitement outputs (2)'!$B$58:$Q$63,MATCH(70,'[1]Traitement outputs (2)'!$A$58:$A$63,0),MATCH(C1233,'[1]Traitement outputs (2)'!$B$58:$Q$58,0)),INDEX('[1]Traitement outputs (2)'!$B$41:$Q$45,MATCH(70,'[1]Traitement outputs (2)'!$A$41:$A$45,0),MATCH(C1233,'[1]Traitement outputs (2)'!$B$40:$Q$40,0)))</f>
        <v>254.15803075879367</v>
      </c>
      <c r="T1233">
        <f t="shared" si="116"/>
        <v>-21342.138833337085</v>
      </c>
      <c r="U1233">
        <f t="shared" si="117"/>
        <v>29515.067122381799</v>
      </c>
      <c r="X1233">
        <f t="shared" si="118"/>
        <v>0.51606358805306241</v>
      </c>
      <c r="Y1233">
        <f t="shared" si="119"/>
        <v>0.59592021577150611</v>
      </c>
    </row>
    <row r="1234" spans="1:25" x14ac:dyDescent="0.35">
      <c r="A1234" s="1">
        <v>34751.333333333336</v>
      </c>
      <c r="B1234">
        <v>20.083200000000001</v>
      </c>
      <c r="C1234">
        <f>_xlfn.IFNA(HLOOKUP(B1234,'[1]Traitement outputs'!$B$33:$Q$33,1,TRUE),16)</f>
        <v>20</v>
      </c>
      <c r="E1234" s="1">
        <v>34751.333333333336</v>
      </c>
      <c r="F1234">
        <v>8.5208700000000004</v>
      </c>
      <c r="G1234">
        <f t="shared" si="114"/>
        <v>9</v>
      </c>
      <c r="I1234" s="1">
        <v>34751.333333333336</v>
      </c>
      <c r="J1234">
        <v>17417.2</v>
      </c>
      <c r="K1234">
        <f t="shared" si="115"/>
        <v>149.98174440793326</v>
      </c>
      <c r="M1234">
        <f>INDEX('[1]Traitement outputs (2)'!$B$51:$Q$56,MATCH(70,'[1]Traitement outputs (2)'!$A$51:$A$56,0),MATCH(C1234,'[1]Traitement outputs (2)'!$B$51:$Q$51,0))</f>
        <v>-16.864255714989046</v>
      </c>
      <c r="N1234">
        <f>INDEX('[1]Traitement outputs (2)'!$B$34:$Q$38,MATCH(70,'[1]Traitement outputs (2)'!$A$34:$A$38,0),MATCH(C1234,'[1]Traitement outputs (2)'!$B$33:$Q$33,0))</f>
        <v>-183.77989640241771</v>
      </c>
      <c r="O1234">
        <f>INDEX('[1]Traitement outputs (2)'!$B$58:$Q$63,MATCH(70,'[1]Traitement outputs (2)'!$A$58:$A$63,0),MATCH(C1234,'[1]Traitement outputs (2)'!$B$58:$Q$58,0))</f>
        <v>16.864787616041994</v>
      </c>
      <c r="P1234">
        <f>INDEX('[1]Traitement outputs (2)'!$B$41:$Q$45,MATCH(70,'[1]Traitement outputs (2)'!$A$41:$A$45,0),MATCH(C1234,'[1]Traitement outputs (2)'!$B$40:$Q$40,0))</f>
        <v>254.15803075879367</v>
      </c>
      <c r="Q1234">
        <f>IF(K1234&lt;30,INDEX('[1]Traitement outputs (2)'!$B$51:$Q$63,MATCH(70,'[1]Traitement outputs (2)'!$A$51:$A$63,0),MATCH(C1234,'[1]Traitement outputs (2)'!$B$51:$Q$51,0)),INDEX('[1]Traitement outputs (2)'!$B$34:$Q$38,MATCH(70,'[1]Traitement outputs (2)'!$A$34:$A$38,0),MATCH(C1234,'[1]Traitement outputs (2)'!$B$33:$Q$33,0)))</f>
        <v>-183.77989640241771</v>
      </c>
      <c r="R1234">
        <f>IF(K1234&lt;30,INDEX('[1]Traitement outputs (2)'!$B$58:$Q$63,MATCH(70,'[1]Traitement outputs (2)'!$A$58:$A$63,0),MATCH(C1234,'[1]Traitement outputs (2)'!$B$58:$Q$58,0)),INDEX('[1]Traitement outputs (2)'!$B$41:$Q$45,MATCH(70,'[1]Traitement outputs (2)'!$A$41:$A$45,0),MATCH(C1234,'[1]Traitement outputs (2)'!$B$40:$Q$40,0)))</f>
        <v>254.15803075879367</v>
      </c>
      <c r="T1234">
        <f t="shared" si="116"/>
        <v>-21342.138833337085</v>
      </c>
      <c r="U1234">
        <f t="shared" si="117"/>
        <v>29515.067122381799</v>
      </c>
      <c r="X1234">
        <f t="shared" si="118"/>
        <v>0.51606358805306241</v>
      </c>
      <c r="Y1234">
        <f t="shared" si="119"/>
        <v>0.59592021577150611</v>
      </c>
    </row>
    <row r="1235" spans="1:25" x14ac:dyDescent="0.35">
      <c r="A1235" s="1">
        <v>34751.375</v>
      </c>
      <c r="B1235">
        <v>20.084900000000001</v>
      </c>
      <c r="C1235">
        <f>_xlfn.IFNA(HLOOKUP(B1235,'[1]Traitement outputs'!$B$33:$Q$33,1,TRUE),16)</f>
        <v>20</v>
      </c>
      <c r="E1235" s="1">
        <v>34751.375</v>
      </c>
      <c r="F1235">
        <v>9.3092199999999998</v>
      </c>
      <c r="G1235">
        <f t="shared" si="114"/>
        <v>9</v>
      </c>
      <c r="I1235" s="1">
        <v>34751.375</v>
      </c>
      <c r="J1235">
        <v>19081.8</v>
      </c>
      <c r="K1235">
        <f t="shared" si="115"/>
        <v>164.31582863165727</v>
      </c>
      <c r="M1235">
        <f>INDEX('[1]Traitement outputs (2)'!$B$51:$Q$56,MATCH(70,'[1]Traitement outputs (2)'!$A$51:$A$56,0),MATCH(C1235,'[1]Traitement outputs (2)'!$B$51:$Q$51,0))</f>
        <v>-16.864255714989046</v>
      </c>
      <c r="N1235">
        <f>INDEX('[1]Traitement outputs (2)'!$B$34:$Q$38,MATCH(70,'[1]Traitement outputs (2)'!$A$34:$A$38,0),MATCH(C1235,'[1]Traitement outputs (2)'!$B$33:$Q$33,0))</f>
        <v>-183.77989640241771</v>
      </c>
      <c r="O1235">
        <f>INDEX('[1]Traitement outputs (2)'!$B$58:$Q$63,MATCH(70,'[1]Traitement outputs (2)'!$A$58:$A$63,0),MATCH(C1235,'[1]Traitement outputs (2)'!$B$58:$Q$58,0))</f>
        <v>16.864787616041994</v>
      </c>
      <c r="P1235">
        <f>INDEX('[1]Traitement outputs (2)'!$B$41:$Q$45,MATCH(70,'[1]Traitement outputs (2)'!$A$41:$A$45,0),MATCH(C1235,'[1]Traitement outputs (2)'!$B$40:$Q$40,0))</f>
        <v>254.15803075879367</v>
      </c>
      <c r="Q1235">
        <f>IF(K1235&lt;30,INDEX('[1]Traitement outputs (2)'!$B$51:$Q$63,MATCH(70,'[1]Traitement outputs (2)'!$A$51:$A$63,0),MATCH(C1235,'[1]Traitement outputs (2)'!$B$51:$Q$51,0)),INDEX('[1]Traitement outputs (2)'!$B$34:$Q$38,MATCH(70,'[1]Traitement outputs (2)'!$A$34:$A$38,0),MATCH(C1235,'[1]Traitement outputs (2)'!$B$33:$Q$33,0)))</f>
        <v>-183.77989640241771</v>
      </c>
      <c r="R1235">
        <f>IF(K1235&lt;30,INDEX('[1]Traitement outputs (2)'!$B$58:$Q$63,MATCH(70,'[1]Traitement outputs (2)'!$A$58:$A$63,0),MATCH(C1235,'[1]Traitement outputs (2)'!$B$58:$Q$58,0)),INDEX('[1]Traitement outputs (2)'!$B$41:$Q$45,MATCH(70,'[1]Traitement outputs (2)'!$A$41:$A$45,0),MATCH(C1235,'[1]Traitement outputs (2)'!$B$40:$Q$40,0)))</f>
        <v>254.15803075879367</v>
      </c>
      <c r="T1235">
        <f t="shared" si="116"/>
        <v>-21342.138833337085</v>
      </c>
      <c r="U1235">
        <f t="shared" si="117"/>
        <v>29515.067122381799</v>
      </c>
      <c r="X1235">
        <f t="shared" si="118"/>
        <v>0.51606358805306241</v>
      </c>
      <c r="Y1235">
        <f t="shared" si="119"/>
        <v>0.59592021577150611</v>
      </c>
    </row>
    <row r="1236" spans="1:25" x14ac:dyDescent="0.35">
      <c r="A1236" s="1">
        <v>34751.416666666664</v>
      </c>
      <c r="B1236">
        <v>20.0867</v>
      </c>
      <c r="C1236">
        <f>_xlfn.IFNA(HLOOKUP(B1236,'[1]Traitement outputs'!$B$33:$Q$33,1,TRUE),16)</f>
        <v>20</v>
      </c>
      <c r="E1236" s="1">
        <v>34751.416666666664</v>
      </c>
      <c r="F1236">
        <v>10.0861</v>
      </c>
      <c r="G1236">
        <f t="shared" si="114"/>
        <v>10</v>
      </c>
      <c r="I1236" s="1">
        <v>34751.416666666664</v>
      </c>
      <c r="J1236">
        <v>31670.7</v>
      </c>
      <c r="K1236">
        <f t="shared" si="115"/>
        <v>272.72046210759089</v>
      </c>
      <c r="M1236">
        <f>INDEX('[1]Traitement outputs (2)'!$B$51:$Q$56,MATCH(70,'[1]Traitement outputs (2)'!$A$51:$A$56,0),MATCH(C1236,'[1]Traitement outputs (2)'!$B$51:$Q$51,0))</f>
        <v>-16.864255714989046</v>
      </c>
      <c r="N1236">
        <f>INDEX('[1]Traitement outputs (2)'!$B$34:$Q$38,MATCH(70,'[1]Traitement outputs (2)'!$A$34:$A$38,0),MATCH(C1236,'[1]Traitement outputs (2)'!$B$33:$Q$33,0))</f>
        <v>-183.77989640241771</v>
      </c>
      <c r="O1236">
        <f>INDEX('[1]Traitement outputs (2)'!$B$58:$Q$63,MATCH(70,'[1]Traitement outputs (2)'!$A$58:$A$63,0),MATCH(C1236,'[1]Traitement outputs (2)'!$B$58:$Q$58,0))</f>
        <v>16.864787616041994</v>
      </c>
      <c r="P1236">
        <f>INDEX('[1]Traitement outputs (2)'!$B$41:$Q$45,MATCH(70,'[1]Traitement outputs (2)'!$A$41:$A$45,0),MATCH(C1236,'[1]Traitement outputs (2)'!$B$40:$Q$40,0))</f>
        <v>254.15803075879367</v>
      </c>
      <c r="Q1236">
        <f>IF(K1236&lt;30,INDEX('[1]Traitement outputs (2)'!$B$51:$Q$63,MATCH(70,'[1]Traitement outputs (2)'!$A$51:$A$63,0),MATCH(C1236,'[1]Traitement outputs (2)'!$B$51:$Q$51,0)),INDEX('[1]Traitement outputs (2)'!$B$34:$Q$38,MATCH(70,'[1]Traitement outputs (2)'!$A$34:$A$38,0),MATCH(C1236,'[1]Traitement outputs (2)'!$B$33:$Q$33,0)))</f>
        <v>-183.77989640241771</v>
      </c>
      <c r="R1236">
        <f>IF(K1236&lt;30,INDEX('[1]Traitement outputs (2)'!$B$58:$Q$63,MATCH(70,'[1]Traitement outputs (2)'!$A$58:$A$63,0),MATCH(C1236,'[1]Traitement outputs (2)'!$B$58:$Q$58,0)),INDEX('[1]Traitement outputs (2)'!$B$41:$Q$45,MATCH(70,'[1]Traitement outputs (2)'!$A$41:$A$45,0),MATCH(C1236,'[1]Traitement outputs (2)'!$B$40:$Q$40,0)))</f>
        <v>254.15803075879367</v>
      </c>
      <c r="T1236">
        <f t="shared" si="116"/>
        <v>-21342.138833337085</v>
      </c>
      <c r="U1236">
        <f t="shared" si="117"/>
        <v>29515.067122381799</v>
      </c>
      <c r="X1236">
        <f t="shared" si="118"/>
        <v>0.51606358805306241</v>
      </c>
      <c r="Y1236">
        <f t="shared" si="119"/>
        <v>0.59592021577150611</v>
      </c>
    </row>
    <row r="1237" spans="1:25" x14ac:dyDescent="0.35">
      <c r="A1237" s="1">
        <v>34751.458333333336</v>
      </c>
      <c r="B1237">
        <v>20.084099999999999</v>
      </c>
      <c r="C1237">
        <f>_xlfn.IFNA(HLOOKUP(B1237,'[1]Traitement outputs'!$B$33:$Q$33,1,TRUE),16)</f>
        <v>20</v>
      </c>
      <c r="E1237" s="1">
        <v>34751.458333333336</v>
      </c>
      <c r="F1237">
        <v>10.841799999999999</v>
      </c>
      <c r="G1237">
        <f t="shared" si="114"/>
        <v>11</v>
      </c>
      <c r="I1237" s="1">
        <v>34751.458333333336</v>
      </c>
      <c r="J1237">
        <v>37523.9</v>
      </c>
      <c r="K1237">
        <f t="shared" si="115"/>
        <v>323.12311846845915</v>
      </c>
      <c r="M1237">
        <f>INDEX('[1]Traitement outputs (2)'!$B$51:$Q$56,MATCH(70,'[1]Traitement outputs (2)'!$A$51:$A$56,0),MATCH(C1237,'[1]Traitement outputs (2)'!$B$51:$Q$51,0))</f>
        <v>-16.864255714989046</v>
      </c>
      <c r="N1237">
        <f>INDEX('[1]Traitement outputs (2)'!$B$34:$Q$38,MATCH(70,'[1]Traitement outputs (2)'!$A$34:$A$38,0),MATCH(C1237,'[1]Traitement outputs (2)'!$B$33:$Q$33,0))</f>
        <v>-183.77989640241771</v>
      </c>
      <c r="O1237">
        <f>INDEX('[1]Traitement outputs (2)'!$B$58:$Q$63,MATCH(70,'[1]Traitement outputs (2)'!$A$58:$A$63,0),MATCH(C1237,'[1]Traitement outputs (2)'!$B$58:$Q$58,0))</f>
        <v>16.864787616041994</v>
      </c>
      <c r="P1237">
        <f>INDEX('[1]Traitement outputs (2)'!$B$41:$Q$45,MATCH(70,'[1]Traitement outputs (2)'!$A$41:$A$45,0),MATCH(C1237,'[1]Traitement outputs (2)'!$B$40:$Q$40,0))</f>
        <v>254.15803075879367</v>
      </c>
      <c r="Q1237">
        <f>IF(K1237&lt;30,INDEX('[1]Traitement outputs (2)'!$B$51:$Q$63,MATCH(70,'[1]Traitement outputs (2)'!$A$51:$A$63,0),MATCH(C1237,'[1]Traitement outputs (2)'!$B$51:$Q$51,0)),INDEX('[1]Traitement outputs (2)'!$B$34:$Q$38,MATCH(70,'[1]Traitement outputs (2)'!$A$34:$A$38,0),MATCH(C1237,'[1]Traitement outputs (2)'!$B$33:$Q$33,0)))</f>
        <v>-183.77989640241771</v>
      </c>
      <c r="R1237">
        <f>IF(K1237&lt;30,INDEX('[1]Traitement outputs (2)'!$B$58:$Q$63,MATCH(70,'[1]Traitement outputs (2)'!$A$58:$A$63,0),MATCH(C1237,'[1]Traitement outputs (2)'!$B$58:$Q$58,0)),INDEX('[1]Traitement outputs (2)'!$B$41:$Q$45,MATCH(70,'[1]Traitement outputs (2)'!$A$41:$A$45,0),MATCH(C1237,'[1]Traitement outputs (2)'!$B$40:$Q$40,0)))</f>
        <v>254.15803075879367</v>
      </c>
      <c r="T1237">
        <f t="shared" si="116"/>
        <v>-21342.138833337085</v>
      </c>
      <c r="U1237">
        <f t="shared" si="117"/>
        <v>29515.067122381799</v>
      </c>
      <c r="X1237">
        <f t="shared" si="118"/>
        <v>0.51606358805306241</v>
      </c>
      <c r="Y1237">
        <f t="shared" si="119"/>
        <v>0.59592021577150611</v>
      </c>
    </row>
    <row r="1238" spans="1:25" x14ac:dyDescent="0.35">
      <c r="A1238" s="1">
        <v>34751.5</v>
      </c>
      <c r="B1238">
        <v>20.084</v>
      </c>
      <c r="C1238">
        <f>_xlfn.IFNA(HLOOKUP(B1238,'[1]Traitement outputs'!$B$33:$Q$33,1,TRUE),16)</f>
        <v>20</v>
      </c>
      <c r="E1238" s="1">
        <v>34751.5</v>
      </c>
      <c r="F1238">
        <v>11.3453</v>
      </c>
      <c r="G1238">
        <f t="shared" si="114"/>
        <v>11</v>
      </c>
      <c r="I1238" s="1">
        <v>34751.5</v>
      </c>
      <c r="J1238">
        <v>34455.800000000003</v>
      </c>
      <c r="K1238">
        <f t="shared" si="115"/>
        <v>296.70331562885349</v>
      </c>
      <c r="M1238">
        <f>INDEX('[1]Traitement outputs (2)'!$B$51:$Q$56,MATCH(70,'[1]Traitement outputs (2)'!$A$51:$A$56,0),MATCH(C1238,'[1]Traitement outputs (2)'!$B$51:$Q$51,0))</f>
        <v>-16.864255714989046</v>
      </c>
      <c r="N1238">
        <f>INDEX('[1]Traitement outputs (2)'!$B$34:$Q$38,MATCH(70,'[1]Traitement outputs (2)'!$A$34:$A$38,0),MATCH(C1238,'[1]Traitement outputs (2)'!$B$33:$Q$33,0))</f>
        <v>-183.77989640241771</v>
      </c>
      <c r="O1238">
        <f>INDEX('[1]Traitement outputs (2)'!$B$58:$Q$63,MATCH(70,'[1]Traitement outputs (2)'!$A$58:$A$63,0),MATCH(C1238,'[1]Traitement outputs (2)'!$B$58:$Q$58,0))</f>
        <v>16.864787616041994</v>
      </c>
      <c r="P1238">
        <f>INDEX('[1]Traitement outputs (2)'!$B$41:$Q$45,MATCH(70,'[1]Traitement outputs (2)'!$A$41:$A$45,0),MATCH(C1238,'[1]Traitement outputs (2)'!$B$40:$Q$40,0))</f>
        <v>254.15803075879367</v>
      </c>
      <c r="Q1238">
        <f>IF(K1238&lt;30,INDEX('[1]Traitement outputs (2)'!$B$51:$Q$63,MATCH(70,'[1]Traitement outputs (2)'!$A$51:$A$63,0),MATCH(C1238,'[1]Traitement outputs (2)'!$B$51:$Q$51,0)),INDEX('[1]Traitement outputs (2)'!$B$34:$Q$38,MATCH(70,'[1]Traitement outputs (2)'!$A$34:$A$38,0),MATCH(C1238,'[1]Traitement outputs (2)'!$B$33:$Q$33,0)))</f>
        <v>-183.77989640241771</v>
      </c>
      <c r="R1238">
        <f>IF(K1238&lt;30,INDEX('[1]Traitement outputs (2)'!$B$58:$Q$63,MATCH(70,'[1]Traitement outputs (2)'!$A$58:$A$63,0),MATCH(C1238,'[1]Traitement outputs (2)'!$B$58:$Q$58,0)),INDEX('[1]Traitement outputs (2)'!$B$41:$Q$45,MATCH(70,'[1]Traitement outputs (2)'!$A$41:$A$45,0),MATCH(C1238,'[1]Traitement outputs (2)'!$B$40:$Q$40,0)))</f>
        <v>254.15803075879367</v>
      </c>
      <c r="T1238">
        <f t="shared" si="116"/>
        <v>-21342.138833337085</v>
      </c>
      <c r="U1238">
        <f t="shared" si="117"/>
        <v>29515.067122381799</v>
      </c>
      <c r="X1238">
        <f t="shared" si="118"/>
        <v>0.51606358805306241</v>
      </c>
      <c r="Y1238">
        <f t="shared" si="119"/>
        <v>0.59592021577150611</v>
      </c>
    </row>
    <row r="1239" spans="1:25" x14ac:dyDescent="0.35">
      <c r="A1239" s="1">
        <v>34751.541666666664</v>
      </c>
      <c r="B1239">
        <v>20.084199999999999</v>
      </c>
      <c r="C1239">
        <f>_xlfn.IFNA(HLOOKUP(B1239,'[1]Traitement outputs'!$B$33:$Q$33,1,TRUE),16)</f>
        <v>20</v>
      </c>
      <c r="E1239" s="1">
        <v>34751.541666666664</v>
      </c>
      <c r="F1239">
        <v>11.893000000000001</v>
      </c>
      <c r="G1239">
        <f t="shared" si="114"/>
        <v>12</v>
      </c>
      <c r="I1239" s="1">
        <v>34751.541666666664</v>
      </c>
      <c r="J1239">
        <v>28867.5</v>
      </c>
      <c r="K1239">
        <f t="shared" si="115"/>
        <v>248.58174716349433</v>
      </c>
      <c r="M1239">
        <f>INDEX('[1]Traitement outputs (2)'!$B$51:$Q$56,MATCH(70,'[1]Traitement outputs (2)'!$A$51:$A$56,0),MATCH(C1239,'[1]Traitement outputs (2)'!$B$51:$Q$51,0))</f>
        <v>-16.864255714989046</v>
      </c>
      <c r="N1239">
        <f>INDEX('[1]Traitement outputs (2)'!$B$34:$Q$38,MATCH(70,'[1]Traitement outputs (2)'!$A$34:$A$38,0),MATCH(C1239,'[1]Traitement outputs (2)'!$B$33:$Q$33,0))</f>
        <v>-183.77989640241771</v>
      </c>
      <c r="O1239">
        <f>INDEX('[1]Traitement outputs (2)'!$B$58:$Q$63,MATCH(70,'[1]Traitement outputs (2)'!$A$58:$A$63,0),MATCH(C1239,'[1]Traitement outputs (2)'!$B$58:$Q$58,0))</f>
        <v>16.864787616041994</v>
      </c>
      <c r="P1239">
        <f>INDEX('[1]Traitement outputs (2)'!$B$41:$Q$45,MATCH(70,'[1]Traitement outputs (2)'!$A$41:$A$45,0),MATCH(C1239,'[1]Traitement outputs (2)'!$B$40:$Q$40,0))</f>
        <v>254.15803075879367</v>
      </c>
      <c r="Q1239">
        <f>IF(K1239&lt;30,INDEX('[1]Traitement outputs (2)'!$B$51:$Q$63,MATCH(70,'[1]Traitement outputs (2)'!$A$51:$A$63,0),MATCH(C1239,'[1]Traitement outputs (2)'!$B$51:$Q$51,0)),INDEX('[1]Traitement outputs (2)'!$B$34:$Q$38,MATCH(70,'[1]Traitement outputs (2)'!$A$34:$A$38,0),MATCH(C1239,'[1]Traitement outputs (2)'!$B$33:$Q$33,0)))</f>
        <v>-183.77989640241771</v>
      </c>
      <c r="R1239">
        <f>IF(K1239&lt;30,INDEX('[1]Traitement outputs (2)'!$B$58:$Q$63,MATCH(70,'[1]Traitement outputs (2)'!$A$58:$A$63,0),MATCH(C1239,'[1]Traitement outputs (2)'!$B$58:$Q$58,0)),INDEX('[1]Traitement outputs (2)'!$B$41:$Q$45,MATCH(70,'[1]Traitement outputs (2)'!$A$41:$A$45,0),MATCH(C1239,'[1]Traitement outputs (2)'!$B$40:$Q$40,0)))</f>
        <v>254.15803075879367</v>
      </c>
      <c r="T1239">
        <f t="shared" si="116"/>
        <v>-21342.138833337085</v>
      </c>
      <c r="U1239">
        <f t="shared" si="117"/>
        <v>29515.067122381799</v>
      </c>
      <c r="X1239">
        <f t="shared" si="118"/>
        <v>0.51606358805306241</v>
      </c>
      <c r="Y1239">
        <f t="shared" si="119"/>
        <v>0.59592021577150611</v>
      </c>
    </row>
    <row r="1240" spans="1:25" x14ac:dyDescent="0.35">
      <c r="A1240" s="1">
        <v>34751.583333333336</v>
      </c>
      <c r="B1240">
        <v>20.087299999999999</v>
      </c>
      <c r="C1240">
        <f>_xlfn.IFNA(HLOOKUP(B1240,'[1]Traitement outputs'!$B$33:$Q$33,1,TRUE),16)</f>
        <v>20</v>
      </c>
      <c r="E1240" s="1">
        <v>34751.583333333336</v>
      </c>
      <c r="F1240">
        <v>12.6172</v>
      </c>
      <c r="G1240">
        <f t="shared" si="114"/>
        <v>13</v>
      </c>
      <c r="I1240" s="1">
        <v>34751.583333333336</v>
      </c>
      <c r="J1240">
        <v>23179.599999999999</v>
      </c>
      <c r="K1240">
        <f t="shared" si="115"/>
        <v>199.60251031613174</v>
      </c>
      <c r="M1240">
        <f>INDEX('[1]Traitement outputs (2)'!$B$51:$Q$56,MATCH(70,'[1]Traitement outputs (2)'!$A$51:$A$56,0),MATCH(C1240,'[1]Traitement outputs (2)'!$B$51:$Q$51,0))</f>
        <v>-16.864255714989046</v>
      </c>
      <c r="N1240">
        <f>INDEX('[1]Traitement outputs (2)'!$B$34:$Q$38,MATCH(70,'[1]Traitement outputs (2)'!$A$34:$A$38,0),MATCH(C1240,'[1]Traitement outputs (2)'!$B$33:$Q$33,0))</f>
        <v>-183.77989640241771</v>
      </c>
      <c r="O1240">
        <f>INDEX('[1]Traitement outputs (2)'!$B$58:$Q$63,MATCH(70,'[1]Traitement outputs (2)'!$A$58:$A$63,0),MATCH(C1240,'[1]Traitement outputs (2)'!$B$58:$Q$58,0))</f>
        <v>16.864787616041994</v>
      </c>
      <c r="P1240">
        <f>INDEX('[1]Traitement outputs (2)'!$B$41:$Q$45,MATCH(70,'[1]Traitement outputs (2)'!$A$41:$A$45,0),MATCH(C1240,'[1]Traitement outputs (2)'!$B$40:$Q$40,0))</f>
        <v>254.15803075879367</v>
      </c>
      <c r="Q1240">
        <f>IF(K1240&lt;30,INDEX('[1]Traitement outputs (2)'!$B$51:$Q$63,MATCH(70,'[1]Traitement outputs (2)'!$A$51:$A$63,0),MATCH(C1240,'[1]Traitement outputs (2)'!$B$51:$Q$51,0)),INDEX('[1]Traitement outputs (2)'!$B$34:$Q$38,MATCH(70,'[1]Traitement outputs (2)'!$A$34:$A$38,0),MATCH(C1240,'[1]Traitement outputs (2)'!$B$33:$Q$33,0)))</f>
        <v>-183.77989640241771</v>
      </c>
      <c r="R1240">
        <f>IF(K1240&lt;30,INDEX('[1]Traitement outputs (2)'!$B$58:$Q$63,MATCH(70,'[1]Traitement outputs (2)'!$A$58:$A$63,0),MATCH(C1240,'[1]Traitement outputs (2)'!$B$58:$Q$58,0)),INDEX('[1]Traitement outputs (2)'!$B$41:$Q$45,MATCH(70,'[1]Traitement outputs (2)'!$A$41:$A$45,0),MATCH(C1240,'[1]Traitement outputs (2)'!$B$40:$Q$40,0)))</f>
        <v>254.15803075879367</v>
      </c>
      <c r="T1240">
        <f t="shared" si="116"/>
        <v>-21342.138833337085</v>
      </c>
      <c r="U1240">
        <f t="shared" si="117"/>
        <v>29515.067122381799</v>
      </c>
      <c r="X1240">
        <f t="shared" si="118"/>
        <v>0.51606358805306241</v>
      </c>
      <c r="Y1240">
        <f t="shared" si="119"/>
        <v>0.59592021577150611</v>
      </c>
    </row>
    <row r="1241" spans="1:25" x14ac:dyDescent="0.35">
      <c r="A1241" s="1">
        <v>34751.625</v>
      </c>
      <c r="B1241">
        <v>20.0884</v>
      </c>
      <c r="C1241">
        <f>_xlfn.IFNA(HLOOKUP(B1241,'[1]Traitement outputs'!$B$33:$Q$33,1,TRUE),16)</f>
        <v>20</v>
      </c>
      <c r="E1241" s="1">
        <v>34751.625</v>
      </c>
      <c r="F1241">
        <v>13.3337</v>
      </c>
      <c r="G1241">
        <f t="shared" si="114"/>
        <v>13</v>
      </c>
      <c r="I1241" s="1">
        <v>34751.625</v>
      </c>
      <c r="J1241">
        <v>19022.099999999999</v>
      </c>
      <c r="K1241">
        <f t="shared" si="115"/>
        <v>163.80174427015518</v>
      </c>
      <c r="M1241">
        <f>INDEX('[1]Traitement outputs (2)'!$B$51:$Q$56,MATCH(70,'[1]Traitement outputs (2)'!$A$51:$A$56,0),MATCH(C1241,'[1]Traitement outputs (2)'!$B$51:$Q$51,0))</f>
        <v>-16.864255714989046</v>
      </c>
      <c r="N1241">
        <f>INDEX('[1]Traitement outputs (2)'!$B$34:$Q$38,MATCH(70,'[1]Traitement outputs (2)'!$A$34:$A$38,0),MATCH(C1241,'[1]Traitement outputs (2)'!$B$33:$Q$33,0))</f>
        <v>-183.77989640241771</v>
      </c>
      <c r="O1241">
        <f>INDEX('[1]Traitement outputs (2)'!$B$58:$Q$63,MATCH(70,'[1]Traitement outputs (2)'!$A$58:$A$63,0),MATCH(C1241,'[1]Traitement outputs (2)'!$B$58:$Q$58,0))</f>
        <v>16.864787616041994</v>
      </c>
      <c r="P1241">
        <f>INDEX('[1]Traitement outputs (2)'!$B$41:$Q$45,MATCH(70,'[1]Traitement outputs (2)'!$A$41:$A$45,0),MATCH(C1241,'[1]Traitement outputs (2)'!$B$40:$Q$40,0))</f>
        <v>254.15803075879367</v>
      </c>
      <c r="Q1241">
        <f>IF(K1241&lt;30,INDEX('[1]Traitement outputs (2)'!$B$51:$Q$63,MATCH(70,'[1]Traitement outputs (2)'!$A$51:$A$63,0),MATCH(C1241,'[1]Traitement outputs (2)'!$B$51:$Q$51,0)),INDEX('[1]Traitement outputs (2)'!$B$34:$Q$38,MATCH(70,'[1]Traitement outputs (2)'!$A$34:$A$38,0),MATCH(C1241,'[1]Traitement outputs (2)'!$B$33:$Q$33,0)))</f>
        <v>-183.77989640241771</v>
      </c>
      <c r="R1241">
        <f>IF(K1241&lt;30,INDEX('[1]Traitement outputs (2)'!$B$58:$Q$63,MATCH(70,'[1]Traitement outputs (2)'!$A$58:$A$63,0),MATCH(C1241,'[1]Traitement outputs (2)'!$B$58:$Q$58,0)),INDEX('[1]Traitement outputs (2)'!$B$41:$Q$45,MATCH(70,'[1]Traitement outputs (2)'!$A$41:$A$45,0),MATCH(C1241,'[1]Traitement outputs (2)'!$B$40:$Q$40,0)))</f>
        <v>254.15803075879367</v>
      </c>
      <c r="T1241">
        <f t="shared" si="116"/>
        <v>-21342.138833337085</v>
      </c>
      <c r="U1241">
        <f t="shared" si="117"/>
        <v>29515.067122381799</v>
      </c>
      <c r="X1241">
        <f t="shared" si="118"/>
        <v>0.51606358805306241</v>
      </c>
      <c r="Y1241">
        <f t="shared" si="119"/>
        <v>0.59592021577150611</v>
      </c>
    </row>
    <row r="1242" spans="1:25" x14ac:dyDescent="0.35">
      <c r="A1242" s="1">
        <v>34751.666666666664</v>
      </c>
      <c r="B1242">
        <v>20.084599999999998</v>
      </c>
      <c r="C1242">
        <f>_xlfn.IFNA(HLOOKUP(B1242,'[1]Traitement outputs'!$B$33:$Q$33,1,TRUE),16)</f>
        <v>20</v>
      </c>
      <c r="E1242" s="1">
        <v>34751.666666666664</v>
      </c>
      <c r="F1242">
        <v>14.037100000000001</v>
      </c>
      <c r="G1242">
        <f t="shared" si="114"/>
        <v>14</v>
      </c>
      <c r="I1242" s="1">
        <v>34751.666666666664</v>
      </c>
      <c r="J1242">
        <v>11235</v>
      </c>
      <c r="K1242">
        <f t="shared" si="115"/>
        <v>96.746026825386991</v>
      </c>
      <c r="M1242">
        <f>INDEX('[1]Traitement outputs (2)'!$B$51:$Q$56,MATCH(70,'[1]Traitement outputs (2)'!$A$51:$A$56,0),MATCH(C1242,'[1]Traitement outputs (2)'!$B$51:$Q$51,0))</f>
        <v>-16.864255714989046</v>
      </c>
      <c r="N1242">
        <f>INDEX('[1]Traitement outputs (2)'!$B$34:$Q$38,MATCH(70,'[1]Traitement outputs (2)'!$A$34:$A$38,0),MATCH(C1242,'[1]Traitement outputs (2)'!$B$33:$Q$33,0))</f>
        <v>-183.77989640241771</v>
      </c>
      <c r="O1242">
        <f>INDEX('[1]Traitement outputs (2)'!$B$58:$Q$63,MATCH(70,'[1]Traitement outputs (2)'!$A$58:$A$63,0),MATCH(C1242,'[1]Traitement outputs (2)'!$B$58:$Q$58,0))</f>
        <v>16.864787616041994</v>
      </c>
      <c r="P1242">
        <f>INDEX('[1]Traitement outputs (2)'!$B$41:$Q$45,MATCH(70,'[1]Traitement outputs (2)'!$A$41:$A$45,0),MATCH(C1242,'[1]Traitement outputs (2)'!$B$40:$Q$40,0))</f>
        <v>254.15803075879367</v>
      </c>
      <c r="Q1242">
        <f>IF(K1242&lt;30,INDEX('[1]Traitement outputs (2)'!$B$51:$Q$63,MATCH(70,'[1]Traitement outputs (2)'!$A$51:$A$63,0),MATCH(C1242,'[1]Traitement outputs (2)'!$B$51:$Q$51,0)),INDEX('[1]Traitement outputs (2)'!$B$34:$Q$38,MATCH(70,'[1]Traitement outputs (2)'!$A$34:$A$38,0),MATCH(C1242,'[1]Traitement outputs (2)'!$B$33:$Q$33,0)))</f>
        <v>-183.77989640241771</v>
      </c>
      <c r="R1242">
        <f>IF(K1242&lt;30,INDEX('[1]Traitement outputs (2)'!$B$58:$Q$63,MATCH(70,'[1]Traitement outputs (2)'!$A$58:$A$63,0),MATCH(C1242,'[1]Traitement outputs (2)'!$B$58:$Q$58,0)),INDEX('[1]Traitement outputs (2)'!$B$41:$Q$45,MATCH(70,'[1]Traitement outputs (2)'!$A$41:$A$45,0),MATCH(C1242,'[1]Traitement outputs (2)'!$B$40:$Q$40,0)))</f>
        <v>254.15803075879367</v>
      </c>
      <c r="T1242">
        <f t="shared" si="116"/>
        <v>-21342.138833337085</v>
      </c>
      <c r="U1242">
        <f t="shared" si="117"/>
        <v>29515.067122381799</v>
      </c>
      <c r="X1242">
        <f t="shared" si="118"/>
        <v>0.51606358805306241</v>
      </c>
      <c r="Y1242">
        <f t="shared" si="119"/>
        <v>0.59592021577150611</v>
      </c>
    </row>
    <row r="1243" spans="1:25" x14ac:dyDescent="0.35">
      <c r="A1243" s="1">
        <v>34751.708333333336</v>
      </c>
      <c r="B1243">
        <v>20.079599999999999</v>
      </c>
      <c r="C1243">
        <f>_xlfn.IFNA(HLOOKUP(B1243,'[1]Traitement outputs'!$B$33:$Q$33,1,TRUE),16)</f>
        <v>20</v>
      </c>
      <c r="E1243" s="1">
        <v>34751.708333333336</v>
      </c>
      <c r="F1243">
        <v>14.371600000000001</v>
      </c>
      <c r="G1243">
        <f t="shared" si="114"/>
        <v>14</v>
      </c>
      <c r="I1243" s="1">
        <v>34751.708333333336</v>
      </c>
      <c r="J1243">
        <v>321.142</v>
      </c>
      <c r="K1243">
        <f t="shared" si="115"/>
        <v>2.7653949752343947</v>
      </c>
      <c r="M1243">
        <f>INDEX('[1]Traitement outputs (2)'!$B$51:$Q$56,MATCH(70,'[1]Traitement outputs (2)'!$A$51:$A$56,0),MATCH(C1243,'[1]Traitement outputs (2)'!$B$51:$Q$51,0))</f>
        <v>-16.864255714989046</v>
      </c>
      <c r="N1243">
        <f>INDEX('[1]Traitement outputs (2)'!$B$34:$Q$38,MATCH(70,'[1]Traitement outputs (2)'!$A$34:$A$38,0),MATCH(C1243,'[1]Traitement outputs (2)'!$B$33:$Q$33,0))</f>
        <v>-183.77989640241771</v>
      </c>
      <c r="O1243">
        <f>INDEX('[1]Traitement outputs (2)'!$B$58:$Q$63,MATCH(70,'[1]Traitement outputs (2)'!$A$58:$A$63,0),MATCH(C1243,'[1]Traitement outputs (2)'!$B$58:$Q$58,0))</f>
        <v>16.864787616041994</v>
      </c>
      <c r="P1243">
        <f>INDEX('[1]Traitement outputs (2)'!$B$41:$Q$45,MATCH(70,'[1]Traitement outputs (2)'!$A$41:$A$45,0),MATCH(C1243,'[1]Traitement outputs (2)'!$B$40:$Q$40,0))</f>
        <v>254.15803075879367</v>
      </c>
      <c r="Q1243">
        <f>IF(K1243&lt;30,INDEX('[1]Traitement outputs (2)'!$B$51:$Q$63,MATCH(70,'[1]Traitement outputs (2)'!$A$51:$A$63,0),MATCH(C1243,'[1]Traitement outputs (2)'!$B$51:$Q$51,0)),INDEX('[1]Traitement outputs (2)'!$B$34:$Q$38,MATCH(70,'[1]Traitement outputs (2)'!$A$34:$A$38,0),MATCH(C1243,'[1]Traitement outputs (2)'!$B$33:$Q$33,0)))</f>
        <v>-16.864255714989046</v>
      </c>
      <c r="R1243">
        <f>IF(K1243&lt;30,INDEX('[1]Traitement outputs (2)'!$B$58:$Q$63,MATCH(70,'[1]Traitement outputs (2)'!$A$58:$A$63,0),MATCH(C1243,'[1]Traitement outputs (2)'!$B$58:$Q$58,0)),INDEX('[1]Traitement outputs (2)'!$B$41:$Q$45,MATCH(70,'[1]Traitement outputs (2)'!$A$41:$A$45,0),MATCH(C1243,'[1]Traitement outputs (2)'!$B$40:$Q$40,0)))</f>
        <v>16.864787616041994</v>
      </c>
      <c r="T1243">
        <f t="shared" si="116"/>
        <v>-1958.42577907482</v>
      </c>
      <c r="U1243">
        <f t="shared" si="117"/>
        <v>1958.4875481058175</v>
      </c>
      <c r="X1243">
        <f t="shared" si="118"/>
        <v>4.735571455032727E-2</v>
      </c>
      <c r="Y1243">
        <f t="shared" si="119"/>
        <v>3.954259420836595E-2</v>
      </c>
    </row>
    <row r="1244" spans="1:25" x14ac:dyDescent="0.35">
      <c r="A1244" s="1">
        <v>34751.75</v>
      </c>
      <c r="B1244">
        <v>20.078499999999998</v>
      </c>
      <c r="C1244">
        <f>_xlfn.IFNA(HLOOKUP(B1244,'[1]Traitement outputs'!$B$33:$Q$33,1,TRUE),16)</f>
        <v>20</v>
      </c>
      <c r="E1244" s="1">
        <v>34751.75</v>
      </c>
      <c r="F1244">
        <v>14.3147</v>
      </c>
      <c r="G1244">
        <f t="shared" si="114"/>
        <v>14</v>
      </c>
      <c r="I1244" s="1">
        <v>34751.75</v>
      </c>
      <c r="J1244">
        <v>0</v>
      </c>
      <c r="K1244">
        <f t="shared" si="115"/>
        <v>0</v>
      </c>
      <c r="M1244">
        <f>INDEX('[1]Traitement outputs (2)'!$B$51:$Q$56,MATCH(70,'[1]Traitement outputs (2)'!$A$51:$A$56,0),MATCH(C1244,'[1]Traitement outputs (2)'!$B$51:$Q$51,0))</f>
        <v>-16.864255714989046</v>
      </c>
      <c r="N1244">
        <f>INDEX('[1]Traitement outputs (2)'!$B$34:$Q$38,MATCH(70,'[1]Traitement outputs (2)'!$A$34:$A$38,0),MATCH(C1244,'[1]Traitement outputs (2)'!$B$33:$Q$33,0))</f>
        <v>-183.77989640241771</v>
      </c>
      <c r="O1244">
        <f>INDEX('[1]Traitement outputs (2)'!$B$58:$Q$63,MATCH(70,'[1]Traitement outputs (2)'!$A$58:$A$63,0),MATCH(C1244,'[1]Traitement outputs (2)'!$B$58:$Q$58,0))</f>
        <v>16.864787616041994</v>
      </c>
      <c r="P1244">
        <f>INDEX('[1]Traitement outputs (2)'!$B$41:$Q$45,MATCH(70,'[1]Traitement outputs (2)'!$A$41:$A$45,0),MATCH(C1244,'[1]Traitement outputs (2)'!$B$40:$Q$40,0))</f>
        <v>254.15803075879367</v>
      </c>
      <c r="Q1244">
        <f>IF(K1244&lt;30,INDEX('[1]Traitement outputs (2)'!$B$51:$Q$63,MATCH(70,'[1]Traitement outputs (2)'!$A$51:$A$63,0),MATCH(C1244,'[1]Traitement outputs (2)'!$B$51:$Q$51,0)),INDEX('[1]Traitement outputs (2)'!$B$34:$Q$38,MATCH(70,'[1]Traitement outputs (2)'!$A$34:$A$38,0),MATCH(C1244,'[1]Traitement outputs (2)'!$B$33:$Q$33,0)))</f>
        <v>-16.864255714989046</v>
      </c>
      <c r="R1244">
        <f>IF(K1244&lt;30,INDEX('[1]Traitement outputs (2)'!$B$58:$Q$63,MATCH(70,'[1]Traitement outputs (2)'!$A$58:$A$63,0),MATCH(C1244,'[1]Traitement outputs (2)'!$B$58:$Q$58,0)),INDEX('[1]Traitement outputs (2)'!$B$41:$Q$45,MATCH(70,'[1]Traitement outputs (2)'!$A$41:$A$45,0),MATCH(C1244,'[1]Traitement outputs (2)'!$B$40:$Q$40,0)))</f>
        <v>16.864787616041994</v>
      </c>
      <c r="T1244">
        <f t="shared" si="116"/>
        <v>-1958.42577907482</v>
      </c>
      <c r="U1244">
        <f t="shared" si="117"/>
        <v>1958.4875481058175</v>
      </c>
      <c r="X1244">
        <f t="shared" si="118"/>
        <v>4.735571455032727E-2</v>
      </c>
      <c r="Y1244">
        <f t="shared" si="119"/>
        <v>3.954259420836595E-2</v>
      </c>
    </row>
    <row r="1245" spans="1:25" x14ac:dyDescent="0.35">
      <c r="A1245" s="1">
        <v>34751.791666666664</v>
      </c>
      <c r="B1245">
        <v>20.078600000000002</v>
      </c>
      <c r="C1245">
        <f>_xlfn.IFNA(HLOOKUP(B1245,'[1]Traitement outputs'!$B$33:$Q$33,1,TRUE),16)</f>
        <v>20</v>
      </c>
      <c r="E1245" s="1">
        <v>34751.791666666664</v>
      </c>
      <c r="F1245">
        <v>14.1806</v>
      </c>
      <c r="G1245">
        <f t="shared" si="114"/>
        <v>14</v>
      </c>
      <c r="I1245" s="1">
        <v>34751.791666666664</v>
      </c>
      <c r="J1245">
        <v>0</v>
      </c>
      <c r="K1245">
        <f t="shared" si="115"/>
        <v>0</v>
      </c>
      <c r="M1245">
        <f>INDEX('[1]Traitement outputs (2)'!$B$51:$Q$56,MATCH(70,'[1]Traitement outputs (2)'!$A$51:$A$56,0),MATCH(C1245,'[1]Traitement outputs (2)'!$B$51:$Q$51,0))</f>
        <v>-16.864255714989046</v>
      </c>
      <c r="N1245">
        <f>INDEX('[1]Traitement outputs (2)'!$B$34:$Q$38,MATCH(70,'[1]Traitement outputs (2)'!$A$34:$A$38,0),MATCH(C1245,'[1]Traitement outputs (2)'!$B$33:$Q$33,0))</f>
        <v>-183.77989640241771</v>
      </c>
      <c r="O1245">
        <f>INDEX('[1]Traitement outputs (2)'!$B$58:$Q$63,MATCH(70,'[1]Traitement outputs (2)'!$A$58:$A$63,0),MATCH(C1245,'[1]Traitement outputs (2)'!$B$58:$Q$58,0))</f>
        <v>16.864787616041994</v>
      </c>
      <c r="P1245">
        <f>INDEX('[1]Traitement outputs (2)'!$B$41:$Q$45,MATCH(70,'[1]Traitement outputs (2)'!$A$41:$A$45,0),MATCH(C1245,'[1]Traitement outputs (2)'!$B$40:$Q$40,0))</f>
        <v>254.15803075879367</v>
      </c>
      <c r="Q1245">
        <f>IF(K1245&lt;30,INDEX('[1]Traitement outputs (2)'!$B$51:$Q$63,MATCH(70,'[1]Traitement outputs (2)'!$A$51:$A$63,0),MATCH(C1245,'[1]Traitement outputs (2)'!$B$51:$Q$51,0)),INDEX('[1]Traitement outputs (2)'!$B$34:$Q$38,MATCH(70,'[1]Traitement outputs (2)'!$A$34:$A$38,0),MATCH(C1245,'[1]Traitement outputs (2)'!$B$33:$Q$33,0)))</f>
        <v>-16.864255714989046</v>
      </c>
      <c r="R1245">
        <f>IF(K1245&lt;30,INDEX('[1]Traitement outputs (2)'!$B$58:$Q$63,MATCH(70,'[1]Traitement outputs (2)'!$A$58:$A$63,0),MATCH(C1245,'[1]Traitement outputs (2)'!$B$58:$Q$58,0)),INDEX('[1]Traitement outputs (2)'!$B$41:$Q$45,MATCH(70,'[1]Traitement outputs (2)'!$A$41:$A$45,0),MATCH(C1245,'[1]Traitement outputs (2)'!$B$40:$Q$40,0)))</f>
        <v>16.864787616041994</v>
      </c>
      <c r="T1245">
        <f t="shared" si="116"/>
        <v>-1958.42577907482</v>
      </c>
      <c r="U1245">
        <f t="shared" si="117"/>
        <v>1958.4875481058175</v>
      </c>
      <c r="X1245">
        <f t="shared" si="118"/>
        <v>4.735571455032727E-2</v>
      </c>
      <c r="Y1245">
        <f t="shared" si="119"/>
        <v>3.954259420836595E-2</v>
      </c>
    </row>
    <row r="1246" spans="1:25" x14ac:dyDescent="0.35">
      <c r="A1246" s="1">
        <v>34751.833333333336</v>
      </c>
      <c r="B1246">
        <v>20.078499999999998</v>
      </c>
      <c r="C1246">
        <f>_xlfn.IFNA(HLOOKUP(B1246,'[1]Traitement outputs'!$B$33:$Q$33,1,TRUE),16)</f>
        <v>20</v>
      </c>
      <c r="E1246" s="1">
        <v>34751.833333333336</v>
      </c>
      <c r="F1246">
        <v>14.032</v>
      </c>
      <c r="G1246">
        <f t="shared" si="114"/>
        <v>14</v>
      </c>
      <c r="I1246" s="1">
        <v>34751.833333333336</v>
      </c>
      <c r="J1246">
        <v>0</v>
      </c>
      <c r="K1246">
        <f t="shared" si="115"/>
        <v>0</v>
      </c>
      <c r="M1246">
        <f>INDEX('[1]Traitement outputs (2)'!$B$51:$Q$56,MATCH(70,'[1]Traitement outputs (2)'!$A$51:$A$56,0),MATCH(C1246,'[1]Traitement outputs (2)'!$B$51:$Q$51,0))</f>
        <v>-16.864255714989046</v>
      </c>
      <c r="N1246">
        <f>INDEX('[1]Traitement outputs (2)'!$B$34:$Q$38,MATCH(70,'[1]Traitement outputs (2)'!$A$34:$A$38,0),MATCH(C1246,'[1]Traitement outputs (2)'!$B$33:$Q$33,0))</f>
        <v>-183.77989640241771</v>
      </c>
      <c r="O1246">
        <f>INDEX('[1]Traitement outputs (2)'!$B$58:$Q$63,MATCH(70,'[1]Traitement outputs (2)'!$A$58:$A$63,0),MATCH(C1246,'[1]Traitement outputs (2)'!$B$58:$Q$58,0))</f>
        <v>16.864787616041994</v>
      </c>
      <c r="P1246">
        <f>INDEX('[1]Traitement outputs (2)'!$B$41:$Q$45,MATCH(70,'[1]Traitement outputs (2)'!$A$41:$A$45,0),MATCH(C1246,'[1]Traitement outputs (2)'!$B$40:$Q$40,0))</f>
        <v>254.15803075879367</v>
      </c>
      <c r="Q1246">
        <f>IF(K1246&lt;30,INDEX('[1]Traitement outputs (2)'!$B$51:$Q$63,MATCH(70,'[1]Traitement outputs (2)'!$A$51:$A$63,0),MATCH(C1246,'[1]Traitement outputs (2)'!$B$51:$Q$51,0)),INDEX('[1]Traitement outputs (2)'!$B$34:$Q$38,MATCH(70,'[1]Traitement outputs (2)'!$A$34:$A$38,0),MATCH(C1246,'[1]Traitement outputs (2)'!$B$33:$Q$33,0)))</f>
        <v>-16.864255714989046</v>
      </c>
      <c r="R1246">
        <f>IF(K1246&lt;30,INDEX('[1]Traitement outputs (2)'!$B$58:$Q$63,MATCH(70,'[1]Traitement outputs (2)'!$A$58:$A$63,0),MATCH(C1246,'[1]Traitement outputs (2)'!$B$58:$Q$58,0)),INDEX('[1]Traitement outputs (2)'!$B$41:$Q$45,MATCH(70,'[1]Traitement outputs (2)'!$A$41:$A$45,0),MATCH(C1246,'[1]Traitement outputs (2)'!$B$40:$Q$40,0)))</f>
        <v>16.864787616041994</v>
      </c>
      <c r="T1246">
        <f t="shared" si="116"/>
        <v>-1958.42577907482</v>
      </c>
      <c r="U1246">
        <f t="shared" si="117"/>
        <v>1958.4875481058175</v>
      </c>
      <c r="X1246">
        <f t="shared" si="118"/>
        <v>4.735571455032727E-2</v>
      </c>
      <c r="Y1246">
        <f t="shared" si="119"/>
        <v>3.954259420836595E-2</v>
      </c>
    </row>
    <row r="1247" spans="1:25" x14ac:dyDescent="0.35">
      <c r="A1247" s="1">
        <v>34751.875</v>
      </c>
      <c r="B1247">
        <v>16.158100000000001</v>
      </c>
      <c r="C1247">
        <f>_xlfn.IFNA(HLOOKUP(B1247,'[1]Traitement outputs'!$B$33:$Q$33,1,TRUE),16)</f>
        <v>16</v>
      </c>
      <c r="E1247" s="1">
        <v>34751.875</v>
      </c>
      <c r="F1247">
        <v>17.721800000000002</v>
      </c>
      <c r="G1247">
        <f t="shared" si="114"/>
        <v>18</v>
      </c>
      <c r="I1247" s="1">
        <v>34751.875</v>
      </c>
      <c r="J1247">
        <v>0</v>
      </c>
      <c r="K1247">
        <f t="shared" si="115"/>
        <v>0</v>
      </c>
      <c r="M1247">
        <f>INDEX('[1]Traitement outputs (2)'!$B$51:$Q$56,MATCH(70,'[1]Traitement outputs (2)'!$A$51:$A$56,0),MATCH(C1247,'[1]Traitement outputs (2)'!$B$51:$Q$51,0))</f>
        <v>-27.907128105419115</v>
      </c>
      <c r="N1247">
        <f>INDEX('[1]Traitement outputs (2)'!$B$34:$Q$38,MATCH(70,'[1]Traitement outputs (2)'!$A$34:$A$38,0),MATCH(C1247,'[1]Traitement outputs (2)'!$B$33:$Q$33,0))</f>
        <v>-87.65601603539298</v>
      </c>
      <c r="O1247">
        <f>INDEX('[1]Traitement outputs (2)'!$B$58:$Q$63,MATCH(70,'[1]Traitement outputs (2)'!$A$58:$A$63,0),MATCH(C1247,'[1]Traitement outputs (2)'!$B$58:$Q$58,0))</f>
        <v>27.907128104236733</v>
      </c>
      <c r="P1247">
        <f>INDEX('[1]Traitement outputs (2)'!$B$41:$Q$45,MATCH(70,'[1]Traitement outputs (2)'!$A$41:$A$45,0),MATCH(C1247,'[1]Traitement outputs (2)'!$B$40:$Q$40,0))</f>
        <v>158.03405896601754</v>
      </c>
      <c r="Q1247">
        <f>IF(K1247&lt;30,INDEX('[1]Traitement outputs (2)'!$B$51:$Q$63,MATCH(70,'[1]Traitement outputs (2)'!$A$51:$A$63,0),MATCH(C1247,'[1]Traitement outputs (2)'!$B$51:$Q$51,0)),INDEX('[1]Traitement outputs (2)'!$B$34:$Q$38,MATCH(70,'[1]Traitement outputs (2)'!$A$34:$A$38,0),MATCH(C1247,'[1]Traitement outputs (2)'!$B$33:$Q$33,0)))</f>
        <v>-27.907128105419115</v>
      </c>
      <c r="R1247">
        <f>IF(K1247&lt;30,INDEX('[1]Traitement outputs (2)'!$B$58:$Q$63,MATCH(70,'[1]Traitement outputs (2)'!$A$58:$A$63,0),MATCH(C1247,'[1]Traitement outputs (2)'!$B$58:$Q$58,0)),INDEX('[1]Traitement outputs (2)'!$B$41:$Q$45,MATCH(70,'[1]Traitement outputs (2)'!$A$41:$A$45,0),MATCH(C1247,'[1]Traitement outputs (2)'!$B$40:$Q$40,0)))</f>
        <v>27.907128104236733</v>
      </c>
      <c r="T1247">
        <f t="shared" si="116"/>
        <v>-3240.8212983285953</v>
      </c>
      <c r="U1247">
        <f t="shared" si="117"/>
        <v>3240.8212981912866</v>
      </c>
      <c r="X1247">
        <f t="shared" si="118"/>
        <v>7.8364679403255921E-2</v>
      </c>
      <c r="Y1247">
        <f t="shared" si="119"/>
        <v>6.5433390996103388E-2</v>
      </c>
    </row>
    <row r="1248" spans="1:25" x14ac:dyDescent="0.35">
      <c r="A1248" s="1">
        <v>34751.916666666664</v>
      </c>
      <c r="B1248">
        <v>16.078600000000002</v>
      </c>
      <c r="C1248">
        <f>_xlfn.IFNA(HLOOKUP(B1248,'[1]Traitement outputs'!$B$33:$Q$33,1,TRUE),16)</f>
        <v>16</v>
      </c>
      <c r="E1248" s="1">
        <v>34751.916666666664</v>
      </c>
      <c r="F1248">
        <v>17.274999999999999</v>
      </c>
      <c r="G1248">
        <f t="shared" si="114"/>
        <v>17</v>
      </c>
      <c r="I1248" s="1">
        <v>34751.916666666664</v>
      </c>
      <c r="J1248">
        <v>0</v>
      </c>
      <c r="K1248">
        <f t="shared" si="115"/>
        <v>0</v>
      </c>
      <c r="M1248">
        <f>INDEX('[1]Traitement outputs (2)'!$B$51:$Q$56,MATCH(70,'[1]Traitement outputs (2)'!$A$51:$A$56,0),MATCH(C1248,'[1]Traitement outputs (2)'!$B$51:$Q$51,0))</f>
        <v>-27.907128105419115</v>
      </c>
      <c r="N1248">
        <f>INDEX('[1]Traitement outputs (2)'!$B$34:$Q$38,MATCH(70,'[1]Traitement outputs (2)'!$A$34:$A$38,0),MATCH(C1248,'[1]Traitement outputs (2)'!$B$33:$Q$33,0))</f>
        <v>-87.65601603539298</v>
      </c>
      <c r="O1248">
        <f>INDEX('[1]Traitement outputs (2)'!$B$58:$Q$63,MATCH(70,'[1]Traitement outputs (2)'!$A$58:$A$63,0),MATCH(C1248,'[1]Traitement outputs (2)'!$B$58:$Q$58,0))</f>
        <v>27.907128104236733</v>
      </c>
      <c r="P1248">
        <f>INDEX('[1]Traitement outputs (2)'!$B$41:$Q$45,MATCH(70,'[1]Traitement outputs (2)'!$A$41:$A$45,0),MATCH(C1248,'[1]Traitement outputs (2)'!$B$40:$Q$40,0))</f>
        <v>158.03405896601754</v>
      </c>
      <c r="Q1248">
        <f>IF(K1248&lt;30,INDEX('[1]Traitement outputs (2)'!$B$51:$Q$63,MATCH(70,'[1]Traitement outputs (2)'!$A$51:$A$63,0),MATCH(C1248,'[1]Traitement outputs (2)'!$B$51:$Q$51,0)),INDEX('[1]Traitement outputs (2)'!$B$34:$Q$38,MATCH(70,'[1]Traitement outputs (2)'!$A$34:$A$38,0),MATCH(C1248,'[1]Traitement outputs (2)'!$B$33:$Q$33,0)))</f>
        <v>-27.907128105419115</v>
      </c>
      <c r="R1248">
        <f>IF(K1248&lt;30,INDEX('[1]Traitement outputs (2)'!$B$58:$Q$63,MATCH(70,'[1]Traitement outputs (2)'!$A$58:$A$63,0),MATCH(C1248,'[1]Traitement outputs (2)'!$B$58:$Q$58,0)),INDEX('[1]Traitement outputs (2)'!$B$41:$Q$45,MATCH(70,'[1]Traitement outputs (2)'!$A$41:$A$45,0),MATCH(C1248,'[1]Traitement outputs (2)'!$B$40:$Q$40,0)))</f>
        <v>27.907128104236733</v>
      </c>
      <c r="T1248">
        <f t="shared" si="116"/>
        <v>-3240.8212983285953</v>
      </c>
      <c r="U1248">
        <f t="shared" si="117"/>
        <v>3240.8212981912866</v>
      </c>
      <c r="X1248">
        <f t="shared" si="118"/>
        <v>7.8364679403255921E-2</v>
      </c>
      <c r="Y1248">
        <f t="shared" si="119"/>
        <v>6.5433390996103388E-2</v>
      </c>
    </row>
    <row r="1249" spans="1:25" x14ac:dyDescent="0.35">
      <c r="A1249" s="1">
        <v>34751.958333333336</v>
      </c>
      <c r="B1249">
        <v>16.0778</v>
      </c>
      <c r="C1249">
        <f>_xlfn.IFNA(HLOOKUP(B1249,'[1]Traitement outputs'!$B$33:$Q$33,1,TRUE),16)</f>
        <v>16</v>
      </c>
      <c r="E1249" s="1">
        <v>34751.958333333336</v>
      </c>
      <c r="F1249">
        <v>16.572399999999998</v>
      </c>
      <c r="G1249">
        <f t="shared" si="114"/>
        <v>17</v>
      </c>
      <c r="I1249" s="1">
        <v>34751.958333333336</v>
      </c>
      <c r="J1249">
        <v>0</v>
      </c>
      <c r="K1249">
        <f t="shared" si="115"/>
        <v>0</v>
      </c>
      <c r="M1249">
        <f>INDEX('[1]Traitement outputs (2)'!$B$51:$Q$56,MATCH(70,'[1]Traitement outputs (2)'!$A$51:$A$56,0),MATCH(C1249,'[1]Traitement outputs (2)'!$B$51:$Q$51,0))</f>
        <v>-27.907128105419115</v>
      </c>
      <c r="N1249">
        <f>INDEX('[1]Traitement outputs (2)'!$B$34:$Q$38,MATCH(70,'[1]Traitement outputs (2)'!$A$34:$A$38,0),MATCH(C1249,'[1]Traitement outputs (2)'!$B$33:$Q$33,0))</f>
        <v>-87.65601603539298</v>
      </c>
      <c r="O1249">
        <f>INDEX('[1]Traitement outputs (2)'!$B$58:$Q$63,MATCH(70,'[1]Traitement outputs (2)'!$A$58:$A$63,0),MATCH(C1249,'[1]Traitement outputs (2)'!$B$58:$Q$58,0))</f>
        <v>27.907128104236733</v>
      </c>
      <c r="P1249">
        <f>INDEX('[1]Traitement outputs (2)'!$B$41:$Q$45,MATCH(70,'[1]Traitement outputs (2)'!$A$41:$A$45,0),MATCH(C1249,'[1]Traitement outputs (2)'!$B$40:$Q$40,0))</f>
        <v>158.03405896601754</v>
      </c>
      <c r="Q1249">
        <f>IF(K1249&lt;30,INDEX('[1]Traitement outputs (2)'!$B$51:$Q$63,MATCH(70,'[1]Traitement outputs (2)'!$A$51:$A$63,0),MATCH(C1249,'[1]Traitement outputs (2)'!$B$51:$Q$51,0)),INDEX('[1]Traitement outputs (2)'!$B$34:$Q$38,MATCH(70,'[1]Traitement outputs (2)'!$A$34:$A$38,0),MATCH(C1249,'[1]Traitement outputs (2)'!$B$33:$Q$33,0)))</f>
        <v>-27.907128105419115</v>
      </c>
      <c r="R1249">
        <f>IF(K1249&lt;30,INDEX('[1]Traitement outputs (2)'!$B$58:$Q$63,MATCH(70,'[1]Traitement outputs (2)'!$A$58:$A$63,0),MATCH(C1249,'[1]Traitement outputs (2)'!$B$58:$Q$58,0)),INDEX('[1]Traitement outputs (2)'!$B$41:$Q$45,MATCH(70,'[1]Traitement outputs (2)'!$A$41:$A$45,0),MATCH(C1249,'[1]Traitement outputs (2)'!$B$40:$Q$40,0)))</f>
        <v>27.907128104236733</v>
      </c>
      <c r="T1249">
        <f t="shared" si="116"/>
        <v>-3240.8212983285953</v>
      </c>
      <c r="U1249">
        <f t="shared" si="117"/>
        <v>3240.8212981912866</v>
      </c>
      <c r="X1249">
        <f t="shared" si="118"/>
        <v>7.8364679403255921E-2</v>
      </c>
      <c r="Y1249">
        <f t="shared" si="119"/>
        <v>6.5433390996103388E-2</v>
      </c>
    </row>
    <row r="1250" spans="1:25" x14ac:dyDescent="0.35">
      <c r="A1250" s="1">
        <v>34752</v>
      </c>
      <c r="B1250">
        <v>16.077999999999999</v>
      </c>
      <c r="C1250">
        <f>_xlfn.IFNA(HLOOKUP(B1250,'[1]Traitement outputs'!$B$33:$Q$33,1,TRUE),16)</f>
        <v>16</v>
      </c>
      <c r="E1250" s="1">
        <v>34752</v>
      </c>
      <c r="F1250">
        <v>15.985799999999999</v>
      </c>
      <c r="G1250">
        <f t="shared" si="114"/>
        <v>16</v>
      </c>
      <c r="I1250" s="1">
        <v>34752</v>
      </c>
      <c r="J1250">
        <v>0</v>
      </c>
      <c r="K1250">
        <f t="shared" si="115"/>
        <v>0</v>
      </c>
      <c r="M1250">
        <f>INDEX('[1]Traitement outputs (2)'!$B$51:$Q$56,MATCH(70,'[1]Traitement outputs (2)'!$A$51:$A$56,0),MATCH(C1250,'[1]Traitement outputs (2)'!$B$51:$Q$51,0))</f>
        <v>-27.907128105419115</v>
      </c>
      <c r="N1250">
        <f>INDEX('[1]Traitement outputs (2)'!$B$34:$Q$38,MATCH(70,'[1]Traitement outputs (2)'!$A$34:$A$38,0),MATCH(C1250,'[1]Traitement outputs (2)'!$B$33:$Q$33,0))</f>
        <v>-87.65601603539298</v>
      </c>
      <c r="O1250">
        <f>INDEX('[1]Traitement outputs (2)'!$B$58:$Q$63,MATCH(70,'[1]Traitement outputs (2)'!$A$58:$A$63,0),MATCH(C1250,'[1]Traitement outputs (2)'!$B$58:$Q$58,0))</f>
        <v>27.907128104236733</v>
      </c>
      <c r="P1250">
        <f>INDEX('[1]Traitement outputs (2)'!$B$41:$Q$45,MATCH(70,'[1]Traitement outputs (2)'!$A$41:$A$45,0),MATCH(C1250,'[1]Traitement outputs (2)'!$B$40:$Q$40,0))</f>
        <v>158.03405896601754</v>
      </c>
      <c r="Q1250">
        <f>IF(K1250&lt;30,INDEX('[1]Traitement outputs (2)'!$B$51:$Q$63,MATCH(70,'[1]Traitement outputs (2)'!$A$51:$A$63,0),MATCH(C1250,'[1]Traitement outputs (2)'!$B$51:$Q$51,0)),INDEX('[1]Traitement outputs (2)'!$B$34:$Q$38,MATCH(70,'[1]Traitement outputs (2)'!$A$34:$A$38,0),MATCH(C1250,'[1]Traitement outputs (2)'!$B$33:$Q$33,0)))</f>
        <v>-27.907128105419115</v>
      </c>
      <c r="R1250">
        <f>IF(K1250&lt;30,INDEX('[1]Traitement outputs (2)'!$B$58:$Q$63,MATCH(70,'[1]Traitement outputs (2)'!$A$58:$A$63,0),MATCH(C1250,'[1]Traitement outputs (2)'!$B$58:$Q$58,0)),INDEX('[1]Traitement outputs (2)'!$B$41:$Q$45,MATCH(70,'[1]Traitement outputs (2)'!$A$41:$A$45,0),MATCH(C1250,'[1]Traitement outputs (2)'!$B$40:$Q$40,0)))</f>
        <v>27.907128104236733</v>
      </c>
      <c r="T1250">
        <f t="shared" si="116"/>
        <v>-3240.8212983285953</v>
      </c>
      <c r="U1250">
        <f t="shared" si="117"/>
        <v>3240.8212981912866</v>
      </c>
      <c r="X1250">
        <f t="shared" si="118"/>
        <v>7.8364679403255921E-2</v>
      </c>
      <c r="Y1250">
        <f t="shared" si="119"/>
        <v>6.5433390996103388E-2</v>
      </c>
    </row>
    <row r="1251" spans="1:25" x14ac:dyDescent="0.35">
      <c r="A1251" s="1">
        <v>34752.041666666664</v>
      </c>
      <c r="B1251">
        <v>16.078499999999998</v>
      </c>
      <c r="C1251">
        <f>_xlfn.IFNA(HLOOKUP(B1251,'[1]Traitement outputs'!$B$33:$Q$33,1,TRUE),16)</f>
        <v>16</v>
      </c>
      <c r="E1251" s="1">
        <v>34752.041666666664</v>
      </c>
      <c r="F1251">
        <v>15.6005</v>
      </c>
      <c r="G1251">
        <f t="shared" si="114"/>
        <v>16</v>
      </c>
      <c r="I1251" s="1">
        <v>34752.041666666664</v>
      </c>
      <c r="J1251">
        <v>0</v>
      </c>
      <c r="K1251">
        <f t="shared" si="115"/>
        <v>0</v>
      </c>
      <c r="M1251">
        <f>INDEX('[1]Traitement outputs (2)'!$B$51:$Q$56,MATCH(70,'[1]Traitement outputs (2)'!$A$51:$A$56,0),MATCH(C1251,'[1]Traitement outputs (2)'!$B$51:$Q$51,0))</f>
        <v>-27.907128105419115</v>
      </c>
      <c r="N1251">
        <f>INDEX('[1]Traitement outputs (2)'!$B$34:$Q$38,MATCH(70,'[1]Traitement outputs (2)'!$A$34:$A$38,0),MATCH(C1251,'[1]Traitement outputs (2)'!$B$33:$Q$33,0))</f>
        <v>-87.65601603539298</v>
      </c>
      <c r="O1251">
        <f>INDEX('[1]Traitement outputs (2)'!$B$58:$Q$63,MATCH(70,'[1]Traitement outputs (2)'!$A$58:$A$63,0),MATCH(C1251,'[1]Traitement outputs (2)'!$B$58:$Q$58,0))</f>
        <v>27.907128104236733</v>
      </c>
      <c r="P1251">
        <f>INDEX('[1]Traitement outputs (2)'!$B$41:$Q$45,MATCH(70,'[1]Traitement outputs (2)'!$A$41:$A$45,0),MATCH(C1251,'[1]Traitement outputs (2)'!$B$40:$Q$40,0))</f>
        <v>158.03405896601754</v>
      </c>
      <c r="Q1251">
        <f>IF(K1251&lt;30,INDEX('[1]Traitement outputs (2)'!$B$51:$Q$63,MATCH(70,'[1]Traitement outputs (2)'!$A$51:$A$63,0),MATCH(C1251,'[1]Traitement outputs (2)'!$B$51:$Q$51,0)),INDEX('[1]Traitement outputs (2)'!$B$34:$Q$38,MATCH(70,'[1]Traitement outputs (2)'!$A$34:$A$38,0),MATCH(C1251,'[1]Traitement outputs (2)'!$B$33:$Q$33,0)))</f>
        <v>-27.907128105419115</v>
      </c>
      <c r="R1251">
        <f>IF(K1251&lt;30,INDEX('[1]Traitement outputs (2)'!$B$58:$Q$63,MATCH(70,'[1]Traitement outputs (2)'!$A$58:$A$63,0),MATCH(C1251,'[1]Traitement outputs (2)'!$B$58:$Q$58,0)),INDEX('[1]Traitement outputs (2)'!$B$41:$Q$45,MATCH(70,'[1]Traitement outputs (2)'!$A$41:$A$45,0),MATCH(C1251,'[1]Traitement outputs (2)'!$B$40:$Q$40,0)))</f>
        <v>27.907128104236733</v>
      </c>
      <c r="T1251">
        <f t="shared" si="116"/>
        <v>-3240.8212983285953</v>
      </c>
      <c r="U1251">
        <f t="shared" si="117"/>
        <v>3240.8212981912866</v>
      </c>
      <c r="X1251">
        <f t="shared" si="118"/>
        <v>7.8364679403255921E-2</v>
      </c>
      <c r="Y1251">
        <f t="shared" si="119"/>
        <v>6.5433390996103388E-2</v>
      </c>
    </row>
    <row r="1252" spans="1:25" x14ac:dyDescent="0.35">
      <c r="A1252" s="1">
        <v>34752.083333333336</v>
      </c>
      <c r="B1252">
        <v>16.078900000000001</v>
      </c>
      <c r="C1252">
        <f>_xlfn.IFNA(HLOOKUP(B1252,'[1]Traitement outputs'!$B$33:$Q$33,1,TRUE),16)</f>
        <v>16</v>
      </c>
      <c r="E1252" s="1">
        <v>34752.083333333336</v>
      </c>
      <c r="F1252">
        <v>15.4175</v>
      </c>
      <c r="G1252">
        <f t="shared" si="114"/>
        <v>15</v>
      </c>
      <c r="I1252" s="1">
        <v>34752.083333333336</v>
      </c>
      <c r="J1252">
        <v>0</v>
      </c>
      <c r="K1252">
        <f t="shared" si="115"/>
        <v>0</v>
      </c>
      <c r="M1252">
        <f>INDEX('[1]Traitement outputs (2)'!$B$51:$Q$56,MATCH(70,'[1]Traitement outputs (2)'!$A$51:$A$56,0),MATCH(C1252,'[1]Traitement outputs (2)'!$B$51:$Q$51,0))</f>
        <v>-27.907128105419115</v>
      </c>
      <c r="N1252">
        <f>INDEX('[1]Traitement outputs (2)'!$B$34:$Q$38,MATCH(70,'[1]Traitement outputs (2)'!$A$34:$A$38,0),MATCH(C1252,'[1]Traitement outputs (2)'!$B$33:$Q$33,0))</f>
        <v>-87.65601603539298</v>
      </c>
      <c r="O1252">
        <f>INDEX('[1]Traitement outputs (2)'!$B$58:$Q$63,MATCH(70,'[1]Traitement outputs (2)'!$A$58:$A$63,0),MATCH(C1252,'[1]Traitement outputs (2)'!$B$58:$Q$58,0))</f>
        <v>27.907128104236733</v>
      </c>
      <c r="P1252">
        <f>INDEX('[1]Traitement outputs (2)'!$B$41:$Q$45,MATCH(70,'[1]Traitement outputs (2)'!$A$41:$A$45,0),MATCH(C1252,'[1]Traitement outputs (2)'!$B$40:$Q$40,0))</f>
        <v>158.03405896601754</v>
      </c>
      <c r="Q1252">
        <f>IF(K1252&lt;30,INDEX('[1]Traitement outputs (2)'!$B$51:$Q$63,MATCH(70,'[1]Traitement outputs (2)'!$A$51:$A$63,0),MATCH(C1252,'[1]Traitement outputs (2)'!$B$51:$Q$51,0)),INDEX('[1]Traitement outputs (2)'!$B$34:$Q$38,MATCH(70,'[1]Traitement outputs (2)'!$A$34:$A$38,0),MATCH(C1252,'[1]Traitement outputs (2)'!$B$33:$Q$33,0)))</f>
        <v>-27.907128105419115</v>
      </c>
      <c r="R1252">
        <f>IF(K1252&lt;30,INDEX('[1]Traitement outputs (2)'!$B$58:$Q$63,MATCH(70,'[1]Traitement outputs (2)'!$A$58:$A$63,0),MATCH(C1252,'[1]Traitement outputs (2)'!$B$58:$Q$58,0)),INDEX('[1]Traitement outputs (2)'!$B$41:$Q$45,MATCH(70,'[1]Traitement outputs (2)'!$A$41:$A$45,0),MATCH(C1252,'[1]Traitement outputs (2)'!$B$40:$Q$40,0)))</f>
        <v>27.907128104236733</v>
      </c>
      <c r="T1252">
        <f t="shared" si="116"/>
        <v>-3240.8212983285953</v>
      </c>
      <c r="U1252">
        <f t="shared" si="117"/>
        <v>3240.8212981912866</v>
      </c>
      <c r="X1252">
        <f t="shared" si="118"/>
        <v>7.8364679403255921E-2</v>
      </c>
      <c r="Y1252">
        <f t="shared" si="119"/>
        <v>6.5433390996103388E-2</v>
      </c>
    </row>
    <row r="1253" spans="1:25" x14ac:dyDescent="0.35">
      <c r="A1253" s="1">
        <v>34752.125</v>
      </c>
      <c r="B1253">
        <v>16.0793</v>
      </c>
      <c r="C1253">
        <f>_xlfn.IFNA(HLOOKUP(B1253,'[1]Traitement outputs'!$B$33:$Q$33,1,TRUE),16)</f>
        <v>16</v>
      </c>
      <c r="E1253" s="1">
        <v>34752.125</v>
      </c>
      <c r="F1253">
        <v>15.3606</v>
      </c>
      <c r="G1253">
        <f t="shared" si="114"/>
        <v>15</v>
      </c>
      <c r="I1253" s="1">
        <v>34752.125</v>
      </c>
      <c r="J1253">
        <v>0</v>
      </c>
      <c r="K1253">
        <f t="shared" si="115"/>
        <v>0</v>
      </c>
      <c r="M1253">
        <f>INDEX('[1]Traitement outputs (2)'!$B$51:$Q$56,MATCH(70,'[1]Traitement outputs (2)'!$A$51:$A$56,0),MATCH(C1253,'[1]Traitement outputs (2)'!$B$51:$Q$51,0))</f>
        <v>-27.907128105419115</v>
      </c>
      <c r="N1253">
        <f>INDEX('[1]Traitement outputs (2)'!$B$34:$Q$38,MATCH(70,'[1]Traitement outputs (2)'!$A$34:$A$38,0),MATCH(C1253,'[1]Traitement outputs (2)'!$B$33:$Q$33,0))</f>
        <v>-87.65601603539298</v>
      </c>
      <c r="O1253">
        <f>INDEX('[1]Traitement outputs (2)'!$B$58:$Q$63,MATCH(70,'[1]Traitement outputs (2)'!$A$58:$A$63,0),MATCH(C1253,'[1]Traitement outputs (2)'!$B$58:$Q$58,0))</f>
        <v>27.907128104236733</v>
      </c>
      <c r="P1253">
        <f>INDEX('[1]Traitement outputs (2)'!$B$41:$Q$45,MATCH(70,'[1]Traitement outputs (2)'!$A$41:$A$45,0),MATCH(C1253,'[1]Traitement outputs (2)'!$B$40:$Q$40,0))</f>
        <v>158.03405896601754</v>
      </c>
      <c r="Q1253">
        <f>IF(K1253&lt;30,INDEX('[1]Traitement outputs (2)'!$B$51:$Q$63,MATCH(70,'[1]Traitement outputs (2)'!$A$51:$A$63,0),MATCH(C1253,'[1]Traitement outputs (2)'!$B$51:$Q$51,0)),INDEX('[1]Traitement outputs (2)'!$B$34:$Q$38,MATCH(70,'[1]Traitement outputs (2)'!$A$34:$A$38,0),MATCH(C1253,'[1]Traitement outputs (2)'!$B$33:$Q$33,0)))</f>
        <v>-27.907128105419115</v>
      </c>
      <c r="R1253">
        <f>IF(K1253&lt;30,INDEX('[1]Traitement outputs (2)'!$B$58:$Q$63,MATCH(70,'[1]Traitement outputs (2)'!$A$58:$A$63,0),MATCH(C1253,'[1]Traitement outputs (2)'!$B$58:$Q$58,0)),INDEX('[1]Traitement outputs (2)'!$B$41:$Q$45,MATCH(70,'[1]Traitement outputs (2)'!$A$41:$A$45,0),MATCH(C1253,'[1]Traitement outputs (2)'!$B$40:$Q$40,0)))</f>
        <v>27.907128104236733</v>
      </c>
      <c r="T1253">
        <f t="shared" si="116"/>
        <v>-3240.8212983285953</v>
      </c>
      <c r="U1253">
        <f t="shared" si="117"/>
        <v>3240.8212981912866</v>
      </c>
      <c r="X1253">
        <f t="shared" si="118"/>
        <v>7.8364679403255921E-2</v>
      </c>
      <c r="Y1253">
        <f t="shared" si="119"/>
        <v>6.5433390996103388E-2</v>
      </c>
    </row>
    <row r="1254" spans="1:25" x14ac:dyDescent="0.35">
      <c r="A1254" s="1">
        <v>34752.166666666664</v>
      </c>
      <c r="B1254">
        <v>16.079599999999999</v>
      </c>
      <c r="C1254">
        <f>_xlfn.IFNA(HLOOKUP(B1254,'[1]Traitement outputs'!$B$33:$Q$33,1,TRUE),16)</f>
        <v>16</v>
      </c>
      <c r="E1254" s="1">
        <v>34752.166666666664</v>
      </c>
      <c r="F1254">
        <v>15.395300000000001</v>
      </c>
      <c r="G1254">
        <f t="shared" si="114"/>
        <v>15</v>
      </c>
      <c r="I1254" s="1">
        <v>34752.166666666664</v>
      </c>
      <c r="J1254">
        <v>0</v>
      </c>
      <c r="K1254">
        <f t="shared" si="115"/>
        <v>0</v>
      </c>
      <c r="M1254">
        <f>INDEX('[1]Traitement outputs (2)'!$B$51:$Q$56,MATCH(70,'[1]Traitement outputs (2)'!$A$51:$A$56,0),MATCH(C1254,'[1]Traitement outputs (2)'!$B$51:$Q$51,0))</f>
        <v>-27.907128105419115</v>
      </c>
      <c r="N1254">
        <f>INDEX('[1]Traitement outputs (2)'!$B$34:$Q$38,MATCH(70,'[1]Traitement outputs (2)'!$A$34:$A$38,0),MATCH(C1254,'[1]Traitement outputs (2)'!$B$33:$Q$33,0))</f>
        <v>-87.65601603539298</v>
      </c>
      <c r="O1254">
        <f>INDEX('[1]Traitement outputs (2)'!$B$58:$Q$63,MATCH(70,'[1]Traitement outputs (2)'!$A$58:$A$63,0),MATCH(C1254,'[1]Traitement outputs (2)'!$B$58:$Q$58,0))</f>
        <v>27.907128104236733</v>
      </c>
      <c r="P1254">
        <f>INDEX('[1]Traitement outputs (2)'!$B$41:$Q$45,MATCH(70,'[1]Traitement outputs (2)'!$A$41:$A$45,0),MATCH(C1254,'[1]Traitement outputs (2)'!$B$40:$Q$40,0))</f>
        <v>158.03405896601754</v>
      </c>
      <c r="Q1254">
        <f>IF(K1254&lt;30,INDEX('[1]Traitement outputs (2)'!$B$51:$Q$63,MATCH(70,'[1]Traitement outputs (2)'!$A$51:$A$63,0),MATCH(C1254,'[1]Traitement outputs (2)'!$B$51:$Q$51,0)),INDEX('[1]Traitement outputs (2)'!$B$34:$Q$38,MATCH(70,'[1]Traitement outputs (2)'!$A$34:$A$38,0),MATCH(C1254,'[1]Traitement outputs (2)'!$B$33:$Q$33,0)))</f>
        <v>-27.907128105419115</v>
      </c>
      <c r="R1254">
        <f>IF(K1254&lt;30,INDEX('[1]Traitement outputs (2)'!$B$58:$Q$63,MATCH(70,'[1]Traitement outputs (2)'!$A$58:$A$63,0),MATCH(C1254,'[1]Traitement outputs (2)'!$B$58:$Q$58,0)),INDEX('[1]Traitement outputs (2)'!$B$41:$Q$45,MATCH(70,'[1]Traitement outputs (2)'!$A$41:$A$45,0),MATCH(C1254,'[1]Traitement outputs (2)'!$B$40:$Q$40,0)))</f>
        <v>27.907128104236733</v>
      </c>
      <c r="T1254">
        <f t="shared" si="116"/>
        <v>-3240.8212983285953</v>
      </c>
      <c r="U1254">
        <f t="shared" si="117"/>
        <v>3240.8212981912866</v>
      </c>
      <c r="X1254">
        <f t="shared" si="118"/>
        <v>7.8364679403255921E-2</v>
      </c>
      <c r="Y1254">
        <f t="shared" si="119"/>
        <v>6.5433390996103388E-2</v>
      </c>
    </row>
    <row r="1255" spans="1:25" x14ac:dyDescent="0.35">
      <c r="A1255" s="1">
        <v>34752.208333333336</v>
      </c>
      <c r="B1255">
        <v>20.034099999999999</v>
      </c>
      <c r="C1255">
        <f>_xlfn.IFNA(HLOOKUP(B1255,'[1]Traitement outputs'!$B$33:$Q$33,1,TRUE),16)</f>
        <v>20</v>
      </c>
      <c r="E1255" s="1">
        <v>34752.208333333336</v>
      </c>
      <c r="F1255">
        <v>12.212</v>
      </c>
      <c r="G1255">
        <f t="shared" si="114"/>
        <v>12</v>
      </c>
      <c r="I1255" s="1">
        <v>34752.208333333336</v>
      </c>
      <c r="J1255">
        <v>0</v>
      </c>
      <c r="K1255">
        <f t="shared" si="115"/>
        <v>0</v>
      </c>
      <c r="M1255">
        <f>INDEX('[1]Traitement outputs (2)'!$B$51:$Q$56,MATCH(70,'[1]Traitement outputs (2)'!$A$51:$A$56,0),MATCH(C1255,'[1]Traitement outputs (2)'!$B$51:$Q$51,0))</f>
        <v>-16.864255714989046</v>
      </c>
      <c r="N1255">
        <f>INDEX('[1]Traitement outputs (2)'!$B$34:$Q$38,MATCH(70,'[1]Traitement outputs (2)'!$A$34:$A$38,0),MATCH(C1255,'[1]Traitement outputs (2)'!$B$33:$Q$33,0))</f>
        <v>-183.77989640241771</v>
      </c>
      <c r="O1255">
        <f>INDEX('[1]Traitement outputs (2)'!$B$58:$Q$63,MATCH(70,'[1]Traitement outputs (2)'!$A$58:$A$63,0),MATCH(C1255,'[1]Traitement outputs (2)'!$B$58:$Q$58,0))</f>
        <v>16.864787616041994</v>
      </c>
      <c r="P1255">
        <f>INDEX('[1]Traitement outputs (2)'!$B$41:$Q$45,MATCH(70,'[1]Traitement outputs (2)'!$A$41:$A$45,0),MATCH(C1255,'[1]Traitement outputs (2)'!$B$40:$Q$40,0))</f>
        <v>254.15803075879367</v>
      </c>
      <c r="Q1255">
        <f>IF(K1255&lt;30,INDEX('[1]Traitement outputs (2)'!$B$51:$Q$63,MATCH(70,'[1]Traitement outputs (2)'!$A$51:$A$63,0),MATCH(C1255,'[1]Traitement outputs (2)'!$B$51:$Q$51,0)),INDEX('[1]Traitement outputs (2)'!$B$34:$Q$38,MATCH(70,'[1]Traitement outputs (2)'!$A$34:$A$38,0),MATCH(C1255,'[1]Traitement outputs (2)'!$B$33:$Q$33,0)))</f>
        <v>-16.864255714989046</v>
      </c>
      <c r="R1255">
        <f>IF(K1255&lt;30,INDEX('[1]Traitement outputs (2)'!$B$58:$Q$63,MATCH(70,'[1]Traitement outputs (2)'!$A$58:$A$63,0),MATCH(C1255,'[1]Traitement outputs (2)'!$B$58:$Q$58,0)),INDEX('[1]Traitement outputs (2)'!$B$41:$Q$45,MATCH(70,'[1]Traitement outputs (2)'!$A$41:$A$45,0),MATCH(C1255,'[1]Traitement outputs (2)'!$B$40:$Q$40,0)))</f>
        <v>16.864787616041994</v>
      </c>
      <c r="T1255">
        <f t="shared" si="116"/>
        <v>-1958.42577907482</v>
      </c>
      <c r="U1255">
        <f t="shared" si="117"/>
        <v>1958.4875481058175</v>
      </c>
      <c r="X1255">
        <f t="shared" si="118"/>
        <v>4.735571455032727E-2</v>
      </c>
      <c r="Y1255">
        <f t="shared" si="119"/>
        <v>3.954259420836595E-2</v>
      </c>
    </row>
    <row r="1256" spans="1:25" x14ac:dyDescent="0.35">
      <c r="A1256" s="1">
        <v>34752.25</v>
      </c>
      <c r="B1256">
        <v>20.080200000000001</v>
      </c>
      <c r="C1256">
        <f>_xlfn.IFNA(HLOOKUP(B1256,'[1]Traitement outputs'!$B$33:$Q$33,1,TRUE),16)</f>
        <v>20</v>
      </c>
      <c r="E1256" s="1">
        <v>34752.25</v>
      </c>
      <c r="F1256">
        <v>12.433299999999999</v>
      </c>
      <c r="G1256">
        <f t="shared" si="114"/>
        <v>12</v>
      </c>
      <c r="I1256" s="1">
        <v>34752.25</v>
      </c>
      <c r="J1256">
        <v>123.96599999999999</v>
      </c>
      <c r="K1256">
        <f t="shared" si="115"/>
        <v>1.0674871349742698</v>
      </c>
      <c r="M1256">
        <f>INDEX('[1]Traitement outputs (2)'!$B$51:$Q$56,MATCH(70,'[1]Traitement outputs (2)'!$A$51:$A$56,0),MATCH(C1256,'[1]Traitement outputs (2)'!$B$51:$Q$51,0))</f>
        <v>-16.864255714989046</v>
      </c>
      <c r="N1256">
        <f>INDEX('[1]Traitement outputs (2)'!$B$34:$Q$38,MATCH(70,'[1]Traitement outputs (2)'!$A$34:$A$38,0),MATCH(C1256,'[1]Traitement outputs (2)'!$B$33:$Q$33,0))</f>
        <v>-183.77989640241771</v>
      </c>
      <c r="O1256">
        <f>INDEX('[1]Traitement outputs (2)'!$B$58:$Q$63,MATCH(70,'[1]Traitement outputs (2)'!$A$58:$A$63,0),MATCH(C1256,'[1]Traitement outputs (2)'!$B$58:$Q$58,0))</f>
        <v>16.864787616041994</v>
      </c>
      <c r="P1256">
        <f>INDEX('[1]Traitement outputs (2)'!$B$41:$Q$45,MATCH(70,'[1]Traitement outputs (2)'!$A$41:$A$45,0),MATCH(C1256,'[1]Traitement outputs (2)'!$B$40:$Q$40,0))</f>
        <v>254.15803075879367</v>
      </c>
      <c r="Q1256">
        <f>IF(K1256&lt;30,INDEX('[1]Traitement outputs (2)'!$B$51:$Q$63,MATCH(70,'[1]Traitement outputs (2)'!$A$51:$A$63,0),MATCH(C1256,'[1]Traitement outputs (2)'!$B$51:$Q$51,0)),INDEX('[1]Traitement outputs (2)'!$B$34:$Q$38,MATCH(70,'[1]Traitement outputs (2)'!$A$34:$A$38,0),MATCH(C1256,'[1]Traitement outputs (2)'!$B$33:$Q$33,0)))</f>
        <v>-16.864255714989046</v>
      </c>
      <c r="R1256">
        <f>IF(K1256&lt;30,INDEX('[1]Traitement outputs (2)'!$B$58:$Q$63,MATCH(70,'[1]Traitement outputs (2)'!$A$58:$A$63,0),MATCH(C1256,'[1]Traitement outputs (2)'!$B$58:$Q$58,0)),INDEX('[1]Traitement outputs (2)'!$B$41:$Q$45,MATCH(70,'[1]Traitement outputs (2)'!$A$41:$A$45,0),MATCH(C1256,'[1]Traitement outputs (2)'!$B$40:$Q$40,0)))</f>
        <v>16.864787616041994</v>
      </c>
      <c r="T1256">
        <f t="shared" si="116"/>
        <v>-1958.42577907482</v>
      </c>
      <c r="U1256">
        <f t="shared" si="117"/>
        <v>1958.4875481058175</v>
      </c>
      <c r="X1256">
        <f t="shared" si="118"/>
        <v>4.735571455032727E-2</v>
      </c>
      <c r="Y1256">
        <f t="shared" si="119"/>
        <v>3.954259420836595E-2</v>
      </c>
    </row>
    <row r="1257" spans="1:25" x14ac:dyDescent="0.35">
      <c r="A1257" s="1">
        <v>34752.291666666664</v>
      </c>
      <c r="B1257">
        <v>20.081499999999998</v>
      </c>
      <c r="C1257">
        <f>_xlfn.IFNA(HLOOKUP(B1257,'[1]Traitement outputs'!$B$33:$Q$33,1,TRUE),16)</f>
        <v>20</v>
      </c>
      <c r="E1257" s="1">
        <v>34752.291666666664</v>
      </c>
      <c r="F1257">
        <v>12.665900000000001</v>
      </c>
      <c r="G1257">
        <f t="shared" si="114"/>
        <v>13</v>
      </c>
      <c r="I1257" s="1">
        <v>34752.291666666664</v>
      </c>
      <c r="J1257">
        <v>1376.98</v>
      </c>
      <c r="K1257">
        <f t="shared" si="115"/>
        <v>11.857351492480763</v>
      </c>
      <c r="M1257">
        <f>INDEX('[1]Traitement outputs (2)'!$B$51:$Q$56,MATCH(70,'[1]Traitement outputs (2)'!$A$51:$A$56,0),MATCH(C1257,'[1]Traitement outputs (2)'!$B$51:$Q$51,0))</f>
        <v>-16.864255714989046</v>
      </c>
      <c r="N1257">
        <f>INDEX('[1]Traitement outputs (2)'!$B$34:$Q$38,MATCH(70,'[1]Traitement outputs (2)'!$A$34:$A$38,0),MATCH(C1257,'[1]Traitement outputs (2)'!$B$33:$Q$33,0))</f>
        <v>-183.77989640241771</v>
      </c>
      <c r="O1257">
        <f>INDEX('[1]Traitement outputs (2)'!$B$58:$Q$63,MATCH(70,'[1]Traitement outputs (2)'!$A$58:$A$63,0),MATCH(C1257,'[1]Traitement outputs (2)'!$B$58:$Q$58,0))</f>
        <v>16.864787616041994</v>
      </c>
      <c r="P1257">
        <f>INDEX('[1]Traitement outputs (2)'!$B$41:$Q$45,MATCH(70,'[1]Traitement outputs (2)'!$A$41:$A$45,0),MATCH(C1257,'[1]Traitement outputs (2)'!$B$40:$Q$40,0))</f>
        <v>254.15803075879367</v>
      </c>
      <c r="Q1257">
        <f>IF(K1257&lt;30,INDEX('[1]Traitement outputs (2)'!$B$51:$Q$63,MATCH(70,'[1]Traitement outputs (2)'!$A$51:$A$63,0),MATCH(C1257,'[1]Traitement outputs (2)'!$B$51:$Q$51,0)),INDEX('[1]Traitement outputs (2)'!$B$34:$Q$38,MATCH(70,'[1]Traitement outputs (2)'!$A$34:$A$38,0),MATCH(C1257,'[1]Traitement outputs (2)'!$B$33:$Q$33,0)))</f>
        <v>-16.864255714989046</v>
      </c>
      <c r="R1257">
        <f>IF(K1257&lt;30,INDEX('[1]Traitement outputs (2)'!$B$58:$Q$63,MATCH(70,'[1]Traitement outputs (2)'!$A$58:$A$63,0),MATCH(C1257,'[1]Traitement outputs (2)'!$B$58:$Q$58,0)),INDEX('[1]Traitement outputs (2)'!$B$41:$Q$45,MATCH(70,'[1]Traitement outputs (2)'!$A$41:$A$45,0),MATCH(C1257,'[1]Traitement outputs (2)'!$B$40:$Q$40,0)))</f>
        <v>16.864787616041994</v>
      </c>
      <c r="T1257">
        <f t="shared" si="116"/>
        <v>-1958.42577907482</v>
      </c>
      <c r="U1257">
        <f t="shared" si="117"/>
        <v>1958.4875481058175</v>
      </c>
      <c r="X1257">
        <f t="shared" si="118"/>
        <v>4.735571455032727E-2</v>
      </c>
      <c r="Y1257">
        <f t="shared" si="119"/>
        <v>3.954259420836595E-2</v>
      </c>
    </row>
    <row r="1258" spans="1:25" x14ac:dyDescent="0.35">
      <c r="A1258" s="1">
        <v>34752.333333333336</v>
      </c>
      <c r="B1258">
        <v>20.0825</v>
      </c>
      <c r="C1258">
        <f>_xlfn.IFNA(HLOOKUP(B1258,'[1]Traitement outputs'!$B$33:$Q$33,1,TRUE),16)</f>
        <v>20</v>
      </c>
      <c r="E1258" s="1">
        <v>34752.333333333336</v>
      </c>
      <c r="F1258">
        <v>13.3529</v>
      </c>
      <c r="G1258">
        <f t="shared" si="114"/>
        <v>13</v>
      </c>
      <c r="I1258" s="1">
        <v>34752.333333333336</v>
      </c>
      <c r="J1258">
        <v>2589.87</v>
      </c>
      <c r="K1258">
        <f t="shared" si="115"/>
        <v>22.301702936739208</v>
      </c>
      <c r="M1258">
        <f>INDEX('[1]Traitement outputs (2)'!$B$51:$Q$56,MATCH(70,'[1]Traitement outputs (2)'!$A$51:$A$56,0),MATCH(C1258,'[1]Traitement outputs (2)'!$B$51:$Q$51,0))</f>
        <v>-16.864255714989046</v>
      </c>
      <c r="N1258">
        <f>INDEX('[1]Traitement outputs (2)'!$B$34:$Q$38,MATCH(70,'[1]Traitement outputs (2)'!$A$34:$A$38,0),MATCH(C1258,'[1]Traitement outputs (2)'!$B$33:$Q$33,0))</f>
        <v>-183.77989640241771</v>
      </c>
      <c r="O1258">
        <f>INDEX('[1]Traitement outputs (2)'!$B$58:$Q$63,MATCH(70,'[1]Traitement outputs (2)'!$A$58:$A$63,0),MATCH(C1258,'[1]Traitement outputs (2)'!$B$58:$Q$58,0))</f>
        <v>16.864787616041994</v>
      </c>
      <c r="P1258">
        <f>INDEX('[1]Traitement outputs (2)'!$B$41:$Q$45,MATCH(70,'[1]Traitement outputs (2)'!$A$41:$A$45,0),MATCH(C1258,'[1]Traitement outputs (2)'!$B$40:$Q$40,0))</f>
        <v>254.15803075879367</v>
      </c>
      <c r="Q1258">
        <f>IF(K1258&lt;30,INDEX('[1]Traitement outputs (2)'!$B$51:$Q$63,MATCH(70,'[1]Traitement outputs (2)'!$A$51:$A$63,0),MATCH(C1258,'[1]Traitement outputs (2)'!$B$51:$Q$51,0)),INDEX('[1]Traitement outputs (2)'!$B$34:$Q$38,MATCH(70,'[1]Traitement outputs (2)'!$A$34:$A$38,0),MATCH(C1258,'[1]Traitement outputs (2)'!$B$33:$Q$33,0)))</f>
        <v>-16.864255714989046</v>
      </c>
      <c r="R1258">
        <f>IF(K1258&lt;30,INDEX('[1]Traitement outputs (2)'!$B$58:$Q$63,MATCH(70,'[1]Traitement outputs (2)'!$A$58:$A$63,0),MATCH(C1258,'[1]Traitement outputs (2)'!$B$58:$Q$58,0)),INDEX('[1]Traitement outputs (2)'!$B$41:$Q$45,MATCH(70,'[1]Traitement outputs (2)'!$A$41:$A$45,0),MATCH(C1258,'[1]Traitement outputs (2)'!$B$40:$Q$40,0)))</f>
        <v>16.864787616041994</v>
      </c>
      <c r="T1258">
        <f t="shared" si="116"/>
        <v>-1958.42577907482</v>
      </c>
      <c r="U1258">
        <f t="shared" si="117"/>
        <v>1958.4875481058175</v>
      </c>
      <c r="X1258">
        <f t="shared" si="118"/>
        <v>4.735571455032727E-2</v>
      </c>
      <c r="Y1258">
        <f t="shared" si="119"/>
        <v>3.954259420836595E-2</v>
      </c>
    </row>
    <row r="1259" spans="1:25" x14ac:dyDescent="0.35">
      <c r="A1259" s="1">
        <v>34752.375</v>
      </c>
      <c r="B1259">
        <v>20.083500000000001</v>
      </c>
      <c r="C1259">
        <f>_xlfn.IFNA(HLOOKUP(B1259,'[1]Traitement outputs'!$B$33:$Q$33,1,TRUE),16)</f>
        <v>20</v>
      </c>
      <c r="E1259" s="1">
        <v>34752.375</v>
      </c>
      <c r="F1259">
        <v>14.430400000000001</v>
      </c>
      <c r="G1259">
        <f t="shared" si="114"/>
        <v>14</v>
      </c>
      <c r="I1259" s="1">
        <v>34752.375</v>
      </c>
      <c r="J1259">
        <v>3777.4</v>
      </c>
      <c r="K1259">
        <f t="shared" si="115"/>
        <v>32.527676166463444</v>
      </c>
      <c r="M1259">
        <f>INDEX('[1]Traitement outputs (2)'!$B$51:$Q$56,MATCH(70,'[1]Traitement outputs (2)'!$A$51:$A$56,0),MATCH(C1259,'[1]Traitement outputs (2)'!$B$51:$Q$51,0))</f>
        <v>-16.864255714989046</v>
      </c>
      <c r="N1259">
        <f>INDEX('[1]Traitement outputs (2)'!$B$34:$Q$38,MATCH(70,'[1]Traitement outputs (2)'!$A$34:$A$38,0),MATCH(C1259,'[1]Traitement outputs (2)'!$B$33:$Q$33,0))</f>
        <v>-183.77989640241771</v>
      </c>
      <c r="O1259">
        <f>INDEX('[1]Traitement outputs (2)'!$B$58:$Q$63,MATCH(70,'[1]Traitement outputs (2)'!$A$58:$A$63,0),MATCH(C1259,'[1]Traitement outputs (2)'!$B$58:$Q$58,0))</f>
        <v>16.864787616041994</v>
      </c>
      <c r="P1259">
        <f>INDEX('[1]Traitement outputs (2)'!$B$41:$Q$45,MATCH(70,'[1]Traitement outputs (2)'!$A$41:$A$45,0),MATCH(C1259,'[1]Traitement outputs (2)'!$B$40:$Q$40,0))</f>
        <v>254.15803075879367</v>
      </c>
      <c r="Q1259">
        <f>IF(K1259&lt;30,INDEX('[1]Traitement outputs (2)'!$B$51:$Q$63,MATCH(70,'[1]Traitement outputs (2)'!$A$51:$A$63,0),MATCH(C1259,'[1]Traitement outputs (2)'!$B$51:$Q$51,0)),INDEX('[1]Traitement outputs (2)'!$B$34:$Q$38,MATCH(70,'[1]Traitement outputs (2)'!$A$34:$A$38,0),MATCH(C1259,'[1]Traitement outputs (2)'!$B$33:$Q$33,0)))</f>
        <v>-183.77989640241771</v>
      </c>
      <c r="R1259">
        <f>IF(K1259&lt;30,INDEX('[1]Traitement outputs (2)'!$B$58:$Q$63,MATCH(70,'[1]Traitement outputs (2)'!$A$58:$A$63,0),MATCH(C1259,'[1]Traitement outputs (2)'!$B$58:$Q$58,0)),INDEX('[1]Traitement outputs (2)'!$B$41:$Q$45,MATCH(70,'[1]Traitement outputs (2)'!$A$41:$A$45,0),MATCH(C1259,'[1]Traitement outputs (2)'!$B$40:$Q$40,0)))</f>
        <v>254.15803075879367</v>
      </c>
      <c r="T1259">
        <f t="shared" si="116"/>
        <v>-21342.138833337085</v>
      </c>
      <c r="U1259">
        <f t="shared" si="117"/>
        <v>29515.067122381799</v>
      </c>
      <c r="X1259">
        <f t="shared" si="118"/>
        <v>0.51606358805306241</v>
      </c>
      <c r="Y1259">
        <f t="shared" si="119"/>
        <v>0.59592021577150611</v>
      </c>
    </row>
    <row r="1260" spans="1:25" x14ac:dyDescent="0.35">
      <c r="A1260" s="1">
        <v>34752.416666666664</v>
      </c>
      <c r="B1260">
        <v>20.077999999999999</v>
      </c>
      <c r="C1260">
        <f>_xlfn.IFNA(HLOOKUP(B1260,'[1]Traitement outputs'!$B$33:$Q$33,1,TRUE),16)</f>
        <v>20</v>
      </c>
      <c r="E1260" s="1">
        <v>34752.416666666664</v>
      </c>
      <c r="F1260">
        <v>15.5398</v>
      </c>
      <c r="G1260">
        <f t="shared" si="114"/>
        <v>16</v>
      </c>
      <c r="I1260" s="1">
        <v>34752.416666666664</v>
      </c>
      <c r="J1260">
        <v>5426.33</v>
      </c>
      <c r="K1260">
        <f t="shared" si="115"/>
        <v>46.726824009203575</v>
      </c>
      <c r="M1260">
        <f>INDEX('[1]Traitement outputs (2)'!$B$51:$Q$56,MATCH(70,'[1]Traitement outputs (2)'!$A$51:$A$56,0),MATCH(C1260,'[1]Traitement outputs (2)'!$B$51:$Q$51,0))</f>
        <v>-16.864255714989046</v>
      </c>
      <c r="N1260">
        <f>INDEX('[1]Traitement outputs (2)'!$B$34:$Q$38,MATCH(70,'[1]Traitement outputs (2)'!$A$34:$A$38,0),MATCH(C1260,'[1]Traitement outputs (2)'!$B$33:$Q$33,0))</f>
        <v>-183.77989640241771</v>
      </c>
      <c r="O1260">
        <f>INDEX('[1]Traitement outputs (2)'!$B$58:$Q$63,MATCH(70,'[1]Traitement outputs (2)'!$A$58:$A$63,0),MATCH(C1260,'[1]Traitement outputs (2)'!$B$58:$Q$58,0))</f>
        <v>16.864787616041994</v>
      </c>
      <c r="P1260">
        <f>INDEX('[1]Traitement outputs (2)'!$B$41:$Q$45,MATCH(70,'[1]Traitement outputs (2)'!$A$41:$A$45,0),MATCH(C1260,'[1]Traitement outputs (2)'!$B$40:$Q$40,0))</f>
        <v>254.15803075879367</v>
      </c>
      <c r="Q1260">
        <f>IF(K1260&lt;30,INDEX('[1]Traitement outputs (2)'!$B$51:$Q$63,MATCH(70,'[1]Traitement outputs (2)'!$A$51:$A$63,0),MATCH(C1260,'[1]Traitement outputs (2)'!$B$51:$Q$51,0)),INDEX('[1]Traitement outputs (2)'!$B$34:$Q$38,MATCH(70,'[1]Traitement outputs (2)'!$A$34:$A$38,0),MATCH(C1260,'[1]Traitement outputs (2)'!$B$33:$Q$33,0)))</f>
        <v>-183.77989640241771</v>
      </c>
      <c r="R1260">
        <f>IF(K1260&lt;30,INDEX('[1]Traitement outputs (2)'!$B$58:$Q$63,MATCH(70,'[1]Traitement outputs (2)'!$A$58:$A$63,0),MATCH(C1260,'[1]Traitement outputs (2)'!$B$58:$Q$58,0)),INDEX('[1]Traitement outputs (2)'!$B$41:$Q$45,MATCH(70,'[1]Traitement outputs (2)'!$A$41:$A$45,0),MATCH(C1260,'[1]Traitement outputs (2)'!$B$40:$Q$40,0)))</f>
        <v>254.15803075879367</v>
      </c>
      <c r="T1260">
        <f t="shared" si="116"/>
        <v>-21342.138833337085</v>
      </c>
      <c r="U1260">
        <f t="shared" si="117"/>
        <v>29515.067122381799</v>
      </c>
      <c r="X1260">
        <f t="shared" si="118"/>
        <v>0.51606358805306241</v>
      </c>
      <c r="Y1260">
        <f t="shared" si="119"/>
        <v>0.59592021577150611</v>
      </c>
    </row>
    <row r="1261" spans="1:25" x14ac:dyDescent="0.35">
      <c r="A1261" s="1">
        <v>34752.458333333336</v>
      </c>
      <c r="B1261">
        <v>20.008800000000001</v>
      </c>
      <c r="C1261">
        <f>_xlfn.IFNA(HLOOKUP(B1261,'[1]Traitement outputs'!$B$33:$Q$33,1,TRUE),16)</f>
        <v>20</v>
      </c>
      <c r="E1261" s="1">
        <v>34752.458333333336</v>
      </c>
      <c r="F1261">
        <v>16.677600000000002</v>
      </c>
      <c r="G1261">
        <f t="shared" si="114"/>
        <v>17</v>
      </c>
      <c r="I1261" s="1">
        <v>34752.458333333336</v>
      </c>
      <c r="J1261">
        <v>8666.6299999999992</v>
      </c>
      <c r="K1261">
        <f t="shared" si="115"/>
        <v>74.629463147815173</v>
      </c>
      <c r="M1261">
        <f>INDEX('[1]Traitement outputs (2)'!$B$51:$Q$56,MATCH(70,'[1]Traitement outputs (2)'!$A$51:$A$56,0),MATCH(C1261,'[1]Traitement outputs (2)'!$B$51:$Q$51,0))</f>
        <v>-16.864255714989046</v>
      </c>
      <c r="N1261">
        <f>INDEX('[1]Traitement outputs (2)'!$B$34:$Q$38,MATCH(70,'[1]Traitement outputs (2)'!$A$34:$A$38,0),MATCH(C1261,'[1]Traitement outputs (2)'!$B$33:$Q$33,0))</f>
        <v>-183.77989640241771</v>
      </c>
      <c r="O1261">
        <f>INDEX('[1]Traitement outputs (2)'!$B$58:$Q$63,MATCH(70,'[1]Traitement outputs (2)'!$A$58:$A$63,0),MATCH(C1261,'[1]Traitement outputs (2)'!$B$58:$Q$58,0))</f>
        <v>16.864787616041994</v>
      </c>
      <c r="P1261">
        <f>INDEX('[1]Traitement outputs (2)'!$B$41:$Q$45,MATCH(70,'[1]Traitement outputs (2)'!$A$41:$A$45,0),MATCH(C1261,'[1]Traitement outputs (2)'!$B$40:$Q$40,0))</f>
        <v>254.15803075879367</v>
      </c>
      <c r="Q1261">
        <f>IF(K1261&lt;30,INDEX('[1]Traitement outputs (2)'!$B$51:$Q$63,MATCH(70,'[1]Traitement outputs (2)'!$A$51:$A$63,0),MATCH(C1261,'[1]Traitement outputs (2)'!$B$51:$Q$51,0)),INDEX('[1]Traitement outputs (2)'!$B$34:$Q$38,MATCH(70,'[1]Traitement outputs (2)'!$A$34:$A$38,0),MATCH(C1261,'[1]Traitement outputs (2)'!$B$33:$Q$33,0)))</f>
        <v>-183.77989640241771</v>
      </c>
      <c r="R1261">
        <f>IF(K1261&lt;30,INDEX('[1]Traitement outputs (2)'!$B$58:$Q$63,MATCH(70,'[1]Traitement outputs (2)'!$A$58:$A$63,0),MATCH(C1261,'[1]Traitement outputs (2)'!$B$58:$Q$58,0)),INDEX('[1]Traitement outputs (2)'!$B$41:$Q$45,MATCH(70,'[1]Traitement outputs (2)'!$A$41:$A$45,0),MATCH(C1261,'[1]Traitement outputs (2)'!$B$40:$Q$40,0)))</f>
        <v>254.15803075879367</v>
      </c>
      <c r="T1261">
        <f t="shared" si="116"/>
        <v>-21342.138833337085</v>
      </c>
      <c r="U1261">
        <f t="shared" si="117"/>
        <v>29515.067122381799</v>
      </c>
      <c r="X1261">
        <f t="shared" si="118"/>
        <v>0.51606358805306241</v>
      </c>
      <c r="Y1261">
        <f t="shared" si="119"/>
        <v>0.59592021577150611</v>
      </c>
    </row>
    <row r="1262" spans="1:25" x14ac:dyDescent="0.35">
      <c r="A1262" s="1">
        <v>34752.5</v>
      </c>
      <c r="B1262">
        <v>20.0002</v>
      </c>
      <c r="C1262">
        <f>_xlfn.IFNA(HLOOKUP(B1262,'[1]Traitement outputs'!$B$33:$Q$33,1,TRUE),16)</f>
        <v>20</v>
      </c>
      <c r="E1262" s="1">
        <v>34752.5</v>
      </c>
      <c r="F1262">
        <v>17.479800000000001</v>
      </c>
      <c r="G1262">
        <f t="shared" si="114"/>
        <v>17</v>
      </c>
      <c r="I1262" s="1">
        <v>34752.5</v>
      </c>
      <c r="J1262">
        <v>10905.2</v>
      </c>
      <c r="K1262">
        <f t="shared" si="115"/>
        <v>93.906076701042295</v>
      </c>
      <c r="M1262">
        <f>INDEX('[1]Traitement outputs (2)'!$B$51:$Q$56,MATCH(70,'[1]Traitement outputs (2)'!$A$51:$A$56,0),MATCH(C1262,'[1]Traitement outputs (2)'!$B$51:$Q$51,0))</f>
        <v>-16.864255714989046</v>
      </c>
      <c r="N1262">
        <f>INDEX('[1]Traitement outputs (2)'!$B$34:$Q$38,MATCH(70,'[1]Traitement outputs (2)'!$A$34:$A$38,0),MATCH(C1262,'[1]Traitement outputs (2)'!$B$33:$Q$33,0))</f>
        <v>-183.77989640241771</v>
      </c>
      <c r="O1262">
        <f>INDEX('[1]Traitement outputs (2)'!$B$58:$Q$63,MATCH(70,'[1]Traitement outputs (2)'!$A$58:$A$63,0),MATCH(C1262,'[1]Traitement outputs (2)'!$B$58:$Q$58,0))</f>
        <v>16.864787616041994</v>
      </c>
      <c r="P1262">
        <f>INDEX('[1]Traitement outputs (2)'!$B$41:$Q$45,MATCH(70,'[1]Traitement outputs (2)'!$A$41:$A$45,0),MATCH(C1262,'[1]Traitement outputs (2)'!$B$40:$Q$40,0))</f>
        <v>254.15803075879367</v>
      </c>
      <c r="Q1262">
        <f>IF(K1262&lt;30,INDEX('[1]Traitement outputs (2)'!$B$51:$Q$63,MATCH(70,'[1]Traitement outputs (2)'!$A$51:$A$63,0),MATCH(C1262,'[1]Traitement outputs (2)'!$B$51:$Q$51,0)),INDEX('[1]Traitement outputs (2)'!$B$34:$Q$38,MATCH(70,'[1]Traitement outputs (2)'!$A$34:$A$38,0),MATCH(C1262,'[1]Traitement outputs (2)'!$B$33:$Q$33,0)))</f>
        <v>-183.77989640241771</v>
      </c>
      <c r="R1262">
        <f>IF(K1262&lt;30,INDEX('[1]Traitement outputs (2)'!$B$58:$Q$63,MATCH(70,'[1]Traitement outputs (2)'!$A$58:$A$63,0),MATCH(C1262,'[1]Traitement outputs (2)'!$B$58:$Q$58,0)),INDEX('[1]Traitement outputs (2)'!$B$41:$Q$45,MATCH(70,'[1]Traitement outputs (2)'!$A$41:$A$45,0),MATCH(C1262,'[1]Traitement outputs (2)'!$B$40:$Q$40,0)))</f>
        <v>254.15803075879367</v>
      </c>
      <c r="T1262">
        <f t="shared" si="116"/>
        <v>-21342.138833337085</v>
      </c>
      <c r="U1262">
        <f t="shared" si="117"/>
        <v>29515.067122381799</v>
      </c>
      <c r="X1262">
        <f t="shared" si="118"/>
        <v>0.51606358805306241</v>
      </c>
      <c r="Y1262">
        <f t="shared" si="119"/>
        <v>0.59592021577150611</v>
      </c>
    </row>
    <row r="1263" spans="1:25" x14ac:dyDescent="0.35">
      <c r="A1263" s="1">
        <v>34752.541666666664</v>
      </c>
      <c r="B1263">
        <v>20</v>
      </c>
      <c r="C1263">
        <f>_xlfn.IFNA(HLOOKUP(B1263,'[1]Traitement outputs'!$B$33:$Q$33,1,TRUE),16)</f>
        <v>20</v>
      </c>
      <c r="E1263" s="1">
        <v>34752.541666666664</v>
      </c>
      <c r="F1263">
        <v>18.286799999999999</v>
      </c>
      <c r="G1263">
        <f t="shared" si="114"/>
        <v>18</v>
      </c>
      <c r="I1263" s="1">
        <v>34752.541666666664</v>
      </c>
      <c r="J1263">
        <v>11256.1</v>
      </c>
      <c r="K1263">
        <f t="shared" si="115"/>
        <v>96.927721633221054</v>
      </c>
      <c r="M1263">
        <f>INDEX('[1]Traitement outputs (2)'!$B$51:$Q$56,MATCH(70,'[1]Traitement outputs (2)'!$A$51:$A$56,0),MATCH(C1263,'[1]Traitement outputs (2)'!$B$51:$Q$51,0))</f>
        <v>-16.864255714989046</v>
      </c>
      <c r="N1263">
        <f>INDEX('[1]Traitement outputs (2)'!$B$34:$Q$38,MATCH(70,'[1]Traitement outputs (2)'!$A$34:$A$38,0),MATCH(C1263,'[1]Traitement outputs (2)'!$B$33:$Q$33,0))</f>
        <v>-183.77989640241771</v>
      </c>
      <c r="O1263">
        <f>INDEX('[1]Traitement outputs (2)'!$B$58:$Q$63,MATCH(70,'[1]Traitement outputs (2)'!$A$58:$A$63,0),MATCH(C1263,'[1]Traitement outputs (2)'!$B$58:$Q$58,0))</f>
        <v>16.864787616041994</v>
      </c>
      <c r="P1263">
        <f>INDEX('[1]Traitement outputs (2)'!$B$41:$Q$45,MATCH(70,'[1]Traitement outputs (2)'!$A$41:$A$45,0),MATCH(C1263,'[1]Traitement outputs (2)'!$B$40:$Q$40,0))</f>
        <v>254.15803075879367</v>
      </c>
      <c r="Q1263">
        <f>IF(K1263&lt;30,INDEX('[1]Traitement outputs (2)'!$B$51:$Q$63,MATCH(70,'[1]Traitement outputs (2)'!$A$51:$A$63,0),MATCH(C1263,'[1]Traitement outputs (2)'!$B$51:$Q$51,0)),INDEX('[1]Traitement outputs (2)'!$B$34:$Q$38,MATCH(70,'[1]Traitement outputs (2)'!$A$34:$A$38,0),MATCH(C1263,'[1]Traitement outputs (2)'!$B$33:$Q$33,0)))</f>
        <v>-183.77989640241771</v>
      </c>
      <c r="R1263">
        <f>IF(K1263&lt;30,INDEX('[1]Traitement outputs (2)'!$B$58:$Q$63,MATCH(70,'[1]Traitement outputs (2)'!$A$58:$A$63,0),MATCH(C1263,'[1]Traitement outputs (2)'!$B$58:$Q$58,0)),INDEX('[1]Traitement outputs (2)'!$B$41:$Q$45,MATCH(70,'[1]Traitement outputs (2)'!$A$41:$A$45,0),MATCH(C1263,'[1]Traitement outputs (2)'!$B$40:$Q$40,0)))</f>
        <v>254.15803075879367</v>
      </c>
      <c r="T1263">
        <f t="shared" si="116"/>
        <v>-21342.138833337085</v>
      </c>
      <c r="U1263">
        <f t="shared" si="117"/>
        <v>29515.067122381799</v>
      </c>
      <c r="X1263">
        <f t="shared" si="118"/>
        <v>0.51606358805306241</v>
      </c>
      <c r="Y1263">
        <f t="shared" si="119"/>
        <v>0.59592021577150611</v>
      </c>
    </row>
    <row r="1264" spans="1:25" x14ac:dyDescent="0.35">
      <c r="A1264" s="1">
        <v>34752.583333333336</v>
      </c>
      <c r="B1264">
        <v>20</v>
      </c>
      <c r="C1264">
        <f>_xlfn.IFNA(HLOOKUP(B1264,'[1]Traitement outputs'!$B$33:$Q$33,1,TRUE),16)</f>
        <v>20</v>
      </c>
      <c r="E1264" s="1">
        <v>34752.583333333336</v>
      </c>
      <c r="F1264">
        <v>19.130199999999999</v>
      </c>
      <c r="G1264">
        <f t="shared" si="114"/>
        <v>19</v>
      </c>
      <c r="I1264" s="1">
        <v>34752.583333333336</v>
      </c>
      <c r="J1264">
        <v>13334.5</v>
      </c>
      <c r="K1264">
        <f t="shared" si="115"/>
        <v>114.82509076129263</v>
      </c>
      <c r="M1264">
        <f>INDEX('[1]Traitement outputs (2)'!$B$51:$Q$56,MATCH(70,'[1]Traitement outputs (2)'!$A$51:$A$56,0),MATCH(C1264,'[1]Traitement outputs (2)'!$B$51:$Q$51,0))</f>
        <v>-16.864255714989046</v>
      </c>
      <c r="N1264">
        <f>INDEX('[1]Traitement outputs (2)'!$B$34:$Q$38,MATCH(70,'[1]Traitement outputs (2)'!$A$34:$A$38,0),MATCH(C1264,'[1]Traitement outputs (2)'!$B$33:$Q$33,0))</f>
        <v>-183.77989640241771</v>
      </c>
      <c r="O1264">
        <f>INDEX('[1]Traitement outputs (2)'!$B$58:$Q$63,MATCH(70,'[1]Traitement outputs (2)'!$A$58:$A$63,0),MATCH(C1264,'[1]Traitement outputs (2)'!$B$58:$Q$58,0))</f>
        <v>16.864787616041994</v>
      </c>
      <c r="P1264">
        <f>INDEX('[1]Traitement outputs (2)'!$B$41:$Q$45,MATCH(70,'[1]Traitement outputs (2)'!$A$41:$A$45,0),MATCH(C1264,'[1]Traitement outputs (2)'!$B$40:$Q$40,0))</f>
        <v>254.15803075879367</v>
      </c>
      <c r="Q1264">
        <f>IF(K1264&lt;30,INDEX('[1]Traitement outputs (2)'!$B$51:$Q$63,MATCH(70,'[1]Traitement outputs (2)'!$A$51:$A$63,0),MATCH(C1264,'[1]Traitement outputs (2)'!$B$51:$Q$51,0)),INDEX('[1]Traitement outputs (2)'!$B$34:$Q$38,MATCH(70,'[1]Traitement outputs (2)'!$A$34:$A$38,0),MATCH(C1264,'[1]Traitement outputs (2)'!$B$33:$Q$33,0)))</f>
        <v>-183.77989640241771</v>
      </c>
      <c r="R1264">
        <f>IF(K1264&lt;30,INDEX('[1]Traitement outputs (2)'!$B$58:$Q$63,MATCH(70,'[1]Traitement outputs (2)'!$A$58:$A$63,0),MATCH(C1264,'[1]Traitement outputs (2)'!$B$58:$Q$58,0)),INDEX('[1]Traitement outputs (2)'!$B$41:$Q$45,MATCH(70,'[1]Traitement outputs (2)'!$A$41:$A$45,0),MATCH(C1264,'[1]Traitement outputs (2)'!$B$40:$Q$40,0)))</f>
        <v>254.15803075879367</v>
      </c>
      <c r="T1264">
        <f t="shared" si="116"/>
        <v>-21342.138833337085</v>
      </c>
      <c r="U1264">
        <f t="shared" si="117"/>
        <v>29515.067122381799</v>
      </c>
      <c r="X1264">
        <f t="shared" si="118"/>
        <v>0.51606358805306241</v>
      </c>
      <c r="Y1264">
        <f t="shared" si="119"/>
        <v>0.59592021577150611</v>
      </c>
    </row>
    <row r="1265" spans="1:25" x14ac:dyDescent="0.35">
      <c r="A1265" s="1">
        <v>34752.625</v>
      </c>
      <c r="B1265">
        <v>20.0001</v>
      </c>
      <c r="C1265">
        <f>_xlfn.IFNA(HLOOKUP(B1265,'[1]Traitement outputs'!$B$33:$Q$33,1,TRUE),16)</f>
        <v>20</v>
      </c>
      <c r="E1265" s="1">
        <v>34752.625</v>
      </c>
      <c r="F1265">
        <v>19.7</v>
      </c>
      <c r="G1265">
        <f t="shared" si="114"/>
        <v>20</v>
      </c>
      <c r="I1265" s="1">
        <v>34752.625</v>
      </c>
      <c r="J1265">
        <v>9055.74</v>
      </c>
      <c r="K1265">
        <f t="shared" si="115"/>
        <v>77.980139293611913</v>
      </c>
      <c r="M1265">
        <f>INDEX('[1]Traitement outputs (2)'!$B$51:$Q$56,MATCH(70,'[1]Traitement outputs (2)'!$A$51:$A$56,0),MATCH(C1265,'[1]Traitement outputs (2)'!$B$51:$Q$51,0))</f>
        <v>-16.864255714989046</v>
      </c>
      <c r="N1265">
        <f>INDEX('[1]Traitement outputs (2)'!$B$34:$Q$38,MATCH(70,'[1]Traitement outputs (2)'!$A$34:$A$38,0),MATCH(C1265,'[1]Traitement outputs (2)'!$B$33:$Q$33,0))</f>
        <v>-183.77989640241771</v>
      </c>
      <c r="O1265">
        <f>INDEX('[1]Traitement outputs (2)'!$B$58:$Q$63,MATCH(70,'[1]Traitement outputs (2)'!$A$58:$A$63,0),MATCH(C1265,'[1]Traitement outputs (2)'!$B$58:$Q$58,0))</f>
        <v>16.864787616041994</v>
      </c>
      <c r="P1265">
        <f>INDEX('[1]Traitement outputs (2)'!$B$41:$Q$45,MATCH(70,'[1]Traitement outputs (2)'!$A$41:$A$45,0),MATCH(C1265,'[1]Traitement outputs (2)'!$B$40:$Q$40,0))</f>
        <v>254.15803075879367</v>
      </c>
      <c r="Q1265">
        <f>IF(K1265&lt;30,INDEX('[1]Traitement outputs (2)'!$B$51:$Q$63,MATCH(70,'[1]Traitement outputs (2)'!$A$51:$A$63,0),MATCH(C1265,'[1]Traitement outputs (2)'!$B$51:$Q$51,0)),INDEX('[1]Traitement outputs (2)'!$B$34:$Q$38,MATCH(70,'[1]Traitement outputs (2)'!$A$34:$A$38,0),MATCH(C1265,'[1]Traitement outputs (2)'!$B$33:$Q$33,0)))</f>
        <v>-183.77989640241771</v>
      </c>
      <c r="R1265">
        <f>IF(K1265&lt;30,INDEX('[1]Traitement outputs (2)'!$B$58:$Q$63,MATCH(70,'[1]Traitement outputs (2)'!$A$58:$A$63,0),MATCH(C1265,'[1]Traitement outputs (2)'!$B$58:$Q$58,0)),INDEX('[1]Traitement outputs (2)'!$B$41:$Q$45,MATCH(70,'[1]Traitement outputs (2)'!$A$41:$A$45,0),MATCH(C1265,'[1]Traitement outputs (2)'!$B$40:$Q$40,0)))</f>
        <v>254.15803075879367</v>
      </c>
      <c r="T1265">
        <f t="shared" si="116"/>
        <v>-21342.138833337085</v>
      </c>
      <c r="U1265">
        <f t="shared" si="117"/>
        <v>29515.067122381799</v>
      </c>
      <c r="X1265">
        <f t="shared" si="118"/>
        <v>0.51606358805306241</v>
      </c>
      <c r="Y1265">
        <f t="shared" si="119"/>
        <v>0.59592021577150611</v>
      </c>
    </row>
    <row r="1266" spans="1:25" x14ac:dyDescent="0.35">
      <c r="A1266" s="1">
        <v>34752.666666666664</v>
      </c>
      <c r="B1266">
        <v>20.0001</v>
      </c>
      <c r="C1266">
        <f>_xlfn.IFNA(HLOOKUP(B1266,'[1]Traitement outputs'!$B$33:$Q$33,1,TRUE),16)</f>
        <v>20</v>
      </c>
      <c r="E1266" s="1">
        <v>34752.666666666664</v>
      </c>
      <c r="F1266">
        <v>20.095300000000002</v>
      </c>
      <c r="G1266">
        <f t="shared" si="114"/>
        <v>20</v>
      </c>
      <c r="I1266" s="1">
        <v>34752.666666666664</v>
      </c>
      <c r="J1266">
        <v>4745.79</v>
      </c>
      <c r="K1266">
        <f t="shared" si="115"/>
        <v>40.866606733213466</v>
      </c>
      <c r="M1266">
        <f>INDEX('[1]Traitement outputs (2)'!$B$51:$Q$56,MATCH(70,'[1]Traitement outputs (2)'!$A$51:$A$56,0),MATCH(C1266,'[1]Traitement outputs (2)'!$B$51:$Q$51,0))</f>
        <v>-16.864255714989046</v>
      </c>
      <c r="N1266">
        <f>INDEX('[1]Traitement outputs (2)'!$B$34:$Q$38,MATCH(70,'[1]Traitement outputs (2)'!$A$34:$A$38,0),MATCH(C1266,'[1]Traitement outputs (2)'!$B$33:$Q$33,0))</f>
        <v>-183.77989640241771</v>
      </c>
      <c r="O1266">
        <f>INDEX('[1]Traitement outputs (2)'!$B$58:$Q$63,MATCH(70,'[1]Traitement outputs (2)'!$A$58:$A$63,0),MATCH(C1266,'[1]Traitement outputs (2)'!$B$58:$Q$58,0))</f>
        <v>16.864787616041994</v>
      </c>
      <c r="P1266">
        <f>INDEX('[1]Traitement outputs (2)'!$B$41:$Q$45,MATCH(70,'[1]Traitement outputs (2)'!$A$41:$A$45,0),MATCH(C1266,'[1]Traitement outputs (2)'!$B$40:$Q$40,0))</f>
        <v>254.15803075879367</v>
      </c>
      <c r="Q1266">
        <f>IF(K1266&lt;30,INDEX('[1]Traitement outputs (2)'!$B$51:$Q$63,MATCH(70,'[1]Traitement outputs (2)'!$A$51:$A$63,0),MATCH(C1266,'[1]Traitement outputs (2)'!$B$51:$Q$51,0)),INDEX('[1]Traitement outputs (2)'!$B$34:$Q$38,MATCH(70,'[1]Traitement outputs (2)'!$A$34:$A$38,0),MATCH(C1266,'[1]Traitement outputs (2)'!$B$33:$Q$33,0)))</f>
        <v>-183.77989640241771</v>
      </c>
      <c r="R1266">
        <f>IF(K1266&lt;30,INDEX('[1]Traitement outputs (2)'!$B$58:$Q$63,MATCH(70,'[1]Traitement outputs (2)'!$A$58:$A$63,0),MATCH(C1266,'[1]Traitement outputs (2)'!$B$58:$Q$58,0)),INDEX('[1]Traitement outputs (2)'!$B$41:$Q$45,MATCH(70,'[1]Traitement outputs (2)'!$A$41:$A$45,0),MATCH(C1266,'[1]Traitement outputs (2)'!$B$40:$Q$40,0)))</f>
        <v>254.15803075879367</v>
      </c>
      <c r="T1266">
        <f t="shared" si="116"/>
        <v>-21342.138833337085</v>
      </c>
      <c r="U1266">
        <f t="shared" si="117"/>
        <v>29515.067122381799</v>
      </c>
      <c r="X1266">
        <f t="shared" si="118"/>
        <v>0.51606358805306241</v>
      </c>
      <c r="Y1266">
        <f t="shared" si="119"/>
        <v>0.59592021577150611</v>
      </c>
    </row>
    <row r="1267" spans="1:25" x14ac:dyDescent="0.35">
      <c r="A1267" s="1">
        <v>34752.708333333336</v>
      </c>
      <c r="B1267">
        <v>20.0001</v>
      </c>
      <c r="C1267">
        <f>_xlfn.IFNA(HLOOKUP(B1267,'[1]Traitement outputs'!$B$33:$Q$33,1,TRUE),16)</f>
        <v>20</v>
      </c>
      <c r="E1267" s="1">
        <v>34752.708333333336</v>
      </c>
      <c r="F1267">
        <v>20.0746</v>
      </c>
      <c r="G1267">
        <f t="shared" si="114"/>
        <v>20</v>
      </c>
      <c r="I1267" s="1">
        <v>34752.708333333336</v>
      </c>
      <c r="J1267">
        <v>226.58600000000001</v>
      </c>
      <c r="K1267">
        <f t="shared" si="115"/>
        <v>1.9511611245444715</v>
      </c>
      <c r="M1267">
        <f>INDEX('[1]Traitement outputs (2)'!$B$51:$Q$56,MATCH(70,'[1]Traitement outputs (2)'!$A$51:$A$56,0),MATCH(C1267,'[1]Traitement outputs (2)'!$B$51:$Q$51,0))</f>
        <v>-16.864255714989046</v>
      </c>
      <c r="N1267">
        <f>INDEX('[1]Traitement outputs (2)'!$B$34:$Q$38,MATCH(70,'[1]Traitement outputs (2)'!$A$34:$A$38,0),MATCH(C1267,'[1]Traitement outputs (2)'!$B$33:$Q$33,0))</f>
        <v>-183.77989640241771</v>
      </c>
      <c r="O1267">
        <f>INDEX('[1]Traitement outputs (2)'!$B$58:$Q$63,MATCH(70,'[1]Traitement outputs (2)'!$A$58:$A$63,0),MATCH(C1267,'[1]Traitement outputs (2)'!$B$58:$Q$58,0))</f>
        <v>16.864787616041994</v>
      </c>
      <c r="P1267">
        <f>INDEX('[1]Traitement outputs (2)'!$B$41:$Q$45,MATCH(70,'[1]Traitement outputs (2)'!$A$41:$A$45,0),MATCH(C1267,'[1]Traitement outputs (2)'!$B$40:$Q$40,0))</f>
        <v>254.15803075879367</v>
      </c>
      <c r="Q1267">
        <f>IF(K1267&lt;30,INDEX('[1]Traitement outputs (2)'!$B$51:$Q$63,MATCH(70,'[1]Traitement outputs (2)'!$A$51:$A$63,0),MATCH(C1267,'[1]Traitement outputs (2)'!$B$51:$Q$51,0)),INDEX('[1]Traitement outputs (2)'!$B$34:$Q$38,MATCH(70,'[1]Traitement outputs (2)'!$A$34:$A$38,0),MATCH(C1267,'[1]Traitement outputs (2)'!$B$33:$Q$33,0)))</f>
        <v>-16.864255714989046</v>
      </c>
      <c r="R1267">
        <f>IF(K1267&lt;30,INDEX('[1]Traitement outputs (2)'!$B$58:$Q$63,MATCH(70,'[1]Traitement outputs (2)'!$A$58:$A$63,0),MATCH(C1267,'[1]Traitement outputs (2)'!$B$58:$Q$58,0)),INDEX('[1]Traitement outputs (2)'!$B$41:$Q$45,MATCH(70,'[1]Traitement outputs (2)'!$A$41:$A$45,0),MATCH(C1267,'[1]Traitement outputs (2)'!$B$40:$Q$40,0)))</f>
        <v>16.864787616041994</v>
      </c>
      <c r="T1267">
        <f t="shared" si="116"/>
        <v>-1958.42577907482</v>
      </c>
      <c r="U1267">
        <f t="shared" si="117"/>
        <v>1958.4875481058175</v>
      </c>
      <c r="X1267">
        <f t="shared" si="118"/>
        <v>4.735571455032727E-2</v>
      </c>
      <c r="Y1267">
        <f t="shared" si="119"/>
        <v>3.954259420836595E-2</v>
      </c>
    </row>
    <row r="1268" spans="1:25" x14ac:dyDescent="0.35">
      <c r="A1268" s="1">
        <v>34752.75</v>
      </c>
      <c r="B1268">
        <v>20.0001</v>
      </c>
      <c r="C1268">
        <f>_xlfn.IFNA(HLOOKUP(B1268,'[1]Traitement outputs'!$B$33:$Q$33,1,TRUE),16)</f>
        <v>20</v>
      </c>
      <c r="E1268" s="1">
        <v>34752.75</v>
      </c>
      <c r="F1268">
        <v>19.782399999999999</v>
      </c>
      <c r="G1268">
        <f t="shared" si="114"/>
        <v>20</v>
      </c>
      <c r="I1268" s="1">
        <v>34752.75</v>
      </c>
      <c r="J1268">
        <v>0</v>
      </c>
      <c r="K1268">
        <f t="shared" si="115"/>
        <v>0</v>
      </c>
      <c r="M1268">
        <f>INDEX('[1]Traitement outputs (2)'!$B$51:$Q$56,MATCH(70,'[1]Traitement outputs (2)'!$A$51:$A$56,0),MATCH(C1268,'[1]Traitement outputs (2)'!$B$51:$Q$51,0))</f>
        <v>-16.864255714989046</v>
      </c>
      <c r="N1268">
        <f>INDEX('[1]Traitement outputs (2)'!$B$34:$Q$38,MATCH(70,'[1]Traitement outputs (2)'!$A$34:$A$38,0),MATCH(C1268,'[1]Traitement outputs (2)'!$B$33:$Q$33,0))</f>
        <v>-183.77989640241771</v>
      </c>
      <c r="O1268">
        <f>INDEX('[1]Traitement outputs (2)'!$B$58:$Q$63,MATCH(70,'[1]Traitement outputs (2)'!$A$58:$A$63,0),MATCH(C1268,'[1]Traitement outputs (2)'!$B$58:$Q$58,0))</f>
        <v>16.864787616041994</v>
      </c>
      <c r="P1268">
        <f>INDEX('[1]Traitement outputs (2)'!$B$41:$Q$45,MATCH(70,'[1]Traitement outputs (2)'!$A$41:$A$45,0),MATCH(C1268,'[1]Traitement outputs (2)'!$B$40:$Q$40,0))</f>
        <v>254.15803075879367</v>
      </c>
      <c r="Q1268">
        <f>IF(K1268&lt;30,INDEX('[1]Traitement outputs (2)'!$B$51:$Q$63,MATCH(70,'[1]Traitement outputs (2)'!$A$51:$A$63,0),MATCH(C1268,'[1]Traitement outputs (2)'!$B$51:$Q$51,0)),INDEX('[1]Traitement outputs (2)'!$B$34:$Q$38,MATCH(70,'[1]Traitement outputs (2)'!$A$34:$A$38,0),MATCH(C1268,'[1]Traitement outputs (2)'!$B$33:$Q$33,0)))</f>
        <v>-16.864255714989046</v>
      </c>
      <c r="R1268">
        <f>IF(K1268&lt;30,INDEX('[1]Traitement outputs (2)'!$B$58:$Q$63,MATCH(70,'[1]Traitement outputs (2)'!$A$58:$A$63,0),MATCH(C1268,'[1]Traitement outputs (2)'!$B$58:$Q$58,0)),INDEX('[1]Traitement outputs (2)'!$B$41:$Q$45,MATCH(70,'[1]Traitement outputs (2)'!$A$41:$A$45,0),MATCH(C1268,'[1]Traitement outputs (2)'!$B$40:$Q$40,0)))</f>
        <v>16.864787616041994</v>
      </c>
      <c r="T1268">
        <f t="shared" si="116"/>
        <v>-1958.42577907482</v>
      </c>
      <c r="U1268">
        <f t="shared" si="117"/>
        <v>1958.4875481058175</v>
      </c>
      <c r="X1268">
        <f t="shared" si="118"/>
        <v>4.735571455032727E-2</v>
      </c>
      <c r="Y1268">
        <f t="shared" si="119"/>
        <v>3.954259420836595E-2</v>
      </c>
    </row>
    <row r="1269" spans="1:25" x14ac:dyDescent="0.35">
      <c r="A1269" s="1">
        <v>34752.791666666664</v>
      </c>
      <c r="B1269">
        <v>20.0001</v>
      </c>
      <c r="C1269">
        <f>_xlfn.IFNA(HLOOKUP(B1269,'[1]Traitement outputs'!$B$33:$Q$33,1,TRUE),16)</f>
        <v>20</v>
      </c>
      <c r="E1269" s="1">
        <v>34752.791666666664</v>
      </c>
      <c r="F1269">
        <v>19.515799999999999</v>
      </c>
      <c r="G1269">
        <f t="shared" si="114"/>
        <v>20</v>
      </c>
      <c r="I1269" s="1">
        <v>34752.791666666664</v>
      </c>
      <c r="J1269">
        <v>0</v>
      </c>
      <c r="K1269">
        <f t="shared" si="115"/>
        <v>0</v>
      </c>
      <c r="M1269">
        <f>INDEX('[1]Traitement outputs (2)'!$B$51:$Q$56,MATCH(70,'[1]Traitement outputs (2)'!$A$51:$A$56,0),MATCH(C1269,'[1]Traitement outputs (2)'!$B$51:$Q$51,0))</f>
        <v>-16.864255714989046</v>
      </c>
      <c r="N1269">
        <f>INDEX('[1]Traitement outputs (2)'!$B$34:$Q$38,MATCH(70,'[1]Traitement outputs (2)'!$A$34:$A$38,0),MATCH(C1269,'[1]Traitement outputs (2)'!$B$33:$Q$33,0))</f>
        <v>-183.77989640241771</v>
      </c>
      <c r="O1269">
        <f>INDEX('[1]Traitement outputs (2)'!$B$58:$Q$63,MATCH(70,'[1]Traitement outputs (2)'!$A$58:$A$63,0),MATCH(C1269,'[1]Traitement outputs (2)'!$B$58:$Q$58,0))</f>
        <v>16.864787616041994</v>
      </c>
      <c r="P1269">
        <f>INDEX('[1]Traitement outputs (2)'!$B$41:$Q$45,MATCH(70,'[1]Traitement outputs (2)'!$A$41:$A$45,0),MATCH(C1269,'[1]Traitement outputs (2)'!$B$40:$Q$40,0))</f>
        <v>254.15803075879367</v>
      </c>
      <c r="Q1269">
        <f>IF(K1269&lt;30,INDEX('[1]Traitement outputs (2)'!$B$51:$Q$63,MATCH(70,'[1]Traitement outputs (2)'!$A$51:$A$63,0),MATCH(C1269,'[1]Traitement outputs (2)'!$B$51:$Q$51,0)),INDEX('[1]Traitement outputs (2)'!$B$34:$Q$38,MATCH(70,'[1]Traitement outputs (2)'!$A$34:$A$38,0),MATCH(C1269,'[1]Traitement outputs (2)'!$B$33:$Q$33,0)))</f>
        <v>-16.864255714989046</v>
      </c>
      <c r="R1269">
        <f>IF(K1269&lt;30,INDEX('[1]Traitement outputs (2)'!$B$58:$Q$63,MATCH(70,'[1]Traitement outputs (2)'!$A$58:$A$63,0),MATCH(C1269,'[1]Traitement outputs (2)'!$B$58:$Q$58,0)),INDEX('[1]Traitement outputs (2)'!$B$41:$Q$45,MATCH(70,'[1]Traitement outputs (2)'!$A$41:$A$45,0),MATCH(C1269,'[1]Traitement outputs (2)'!$B$40:$Q$40,0)))</f>
        <v>16.864787616041994</v>
      </c>
      <c r="T1269">
        <f t="shared" si="116"/>
        <v>-1958.42577907482</v>
      </c>
      <c r="U1269">
        <f t="shared" si="117"/>
        <v>1958.4875481058175</v>
      </c>
      <c r="X1269">
        <f t="shared" si="118"/>
        <v>4.735571455032727E-2</v>
      </c>
      <c r="Y1269">
        <f t="shared" si="119"/>
        <v>3.954259420836595E-2</v>
      </c>
    </row>
    <row r="1270" spans="1:25" x14ac:dyDescent="0.35">
      <c r="A1270" s="1">
        <v>34752.833333333336</v>
      </c>
      <c r="B1270">
        <v>20.0001</v>
      </c>
      <c r="C1270">
        <f>_xlfn.IFNA(HLOOKUP(B1270,'[1]Traitement outputs'!$B$33:$Q$33,1,TRUE),16)</f>
        <v>20</v>
      </c>
      <c r="E1270" s="1">
        <v>34752.833333333336</v>
      </c>
      <c r="F1270">
        <v>19.308</v>
      </c>
      <c r="G1270">
        <f t="shared" si="114"/>
        <v>19</v>
      </c>
      <c r="I1270" s="1">
        <v>34752.833333333336</v>
      </c>
      <c r="J1270">
        <v>0</v>
      </c>
      <c r="K1270">
        <f t="shared" si="115"/>
        <v>0</v>
      </c>
      <c r="M1270">
        <f>INDEX('[1]Traitement outputs (2)'!$B$51:$Q$56,MATCH(70,'[1]Traitement outputs (2)'!$A$51:$A$56,0),MATCH(C1270,'[1]Traitement outputs (2)'!$B$51:$Q$51,0))</f>
        <v>-16.864255714989046</v>
      </c>
      <c r="N1270">
        <f>INDEX('[1]Traitement outputs (2)'!$B$34:$Q$38,MATCH(70,'[1]Traitement outputs (2)'!$A$34:$A$38,0),MATCH(C1270,'[1]Traitement outputs (2)'!$B$33:$Q$33,0))</f>
        <v>-183.77989640241771</v>
      </c>
      <c r="O1270">
        <f>INDEX('[1]Traitement outputs (2)'!$B$58:$Q$63,MATCH(70,'[1]Traitement outputs (2)'!$A$58:$A$63,0),MATCH(C1270,'[1]Traitement outputs (2)'!$B$58:$Q$58,0))</f>
        <v>16.864787616041994</v>
      </c>
      <c r="P1270">
        <f>INDEX('[1]Traitement outputs (2)'!$B$41:$Q$45,MATCH(70,'[1]Traitement outputs (2)'!$A$41:$A$45,0),MATCH(C1270,'[1]Traitement outputs (2)'!$B$40:$Q$40,0))</f>
        <v>254.15803075879367</v>
      </c>
      <c r="Q1270">
        <f>IF(K1270&lt;30,INDEX('[1]Traitement outputs (2)'!$B$51:$Q$63,MATCH(70,'[1]Traitement outputs (2)'!$A$51:$A$63,0),MATCH(C1270,'[1]Traitement outputs (2)'!$B$51:$Q$51,0)),INDEX('[1]Traitement outputs (2)'!$B$34:$Q$38,MATCH(70,'[1]Traitement outputs (2)'!$A$34:$A$38,0),MATCH(C1270,'[1]Traitement outputs (2)'!$B$33:$Q$33,0)))</f>
        <v>-16.864255714989046</v>
      </c>
      <c r="R1270">
        <f>IF(K1270&lt;30,INDEX('[1]Traitement outputs (2)'!$B$58:$Q$63,MATCH(70,'[1]Traitement outputs (2)'!$A$58:$A$63,0),MATCH(C1270,'[1]Traitement outputs (2)'!$B$58:$Q$58,0)),INDEX('[1]Traitement outputs (2)'!$B$41:$Q$45,MATCH(70,'[1]Traitement outputs (2)'!$A$41:$A$45,0),MATCH(C1270,'[1]Traitement outputs (2)'!$B$40:$Q$40,0)))</f>
        <v>16.864787616041994</v>
      </c>
      <c r="T1270">
        <f t="shared" si="116"/>
        <v>-1958.42577907482</v>
      </c>
      <c r="U1270">
        <f t="shared" si="117"/>
        <v>1958.4875481058175</v>
      </c>
      <c r="X1270">
        <f t="shared" si="118"/>
        <v>4.735571455032727E-2</v>
      </c>
      <c r="Y1270">
        <f t="shared" si="119"/>
        <v>3.954259420836595E-2</v>
      </c>
    </row>
    <row r="1271" spans="1:25" x14ac:dyDescent="0.35">
      <c r="A1271" s="1">
        <v>34752.875</v>
      </c>
      <c r="B1271">
        <v>16.145399999999999</v>
      </c>
      <c r="C1271">
        <f>_xlfn.IFNA(HLOOKUP(B1271,'[1]Traitement outputs'!$B$33:$Q$33,1,TRUE),16)</f>
        <v>16</v>
      </c>
      <c r="E1271" s="1">
        <v>34752.875</v>
      </c>
      <c r="F1271">
        <v>24.17</v>
      </c>
      <c r="G1271">
        <f t="shared" si="114"/>
        <v>24</v>
      </c>
      <c r="I1271" s="1">
        <v>34752.875</v>
      </c>
      <c r="J1271">
        <v>0</v>
      </c>
      <c r="K1271">
        <f t="shared" si="115"/>
        <v>0</v>
      </c>
      <c r="M1271">
        <f>INDEX('[1]Traitement outputs (2)'!$B$51:$Q$56,MATCH(70,'[1]Traitement outputs (2)'!$A$51:$A$56,0),MATCH(C1271,'[1]Traitement outputs (2)'!$B$51:$Q$51,0))</f>
        <v>-27.907128105419115</v>
      </c>
      <c r="N1271">
        <f>INDEX('[1]Traitement outputs (2)'!$B$34:$Q$38,MATCH(70,'[1]Traitement outputs (2)'!$A$34:$A$38,0),MATCH(C1271,'[1]Traitement outputs (2)'!$B$33:$Q$33,0))</f>
        <v>-87.65601603539298</v>
      </c>
      <c r="O1271">
        <f>INDEX('[1]Traitement outputs (2)'!$B$58:$Q$63,MATCH(70,'[1]Traitement outputs (2)'!$A$58:$A$63,0),MATCH(C1271,'[1]Traitement outputs (2)'!$B$58:$Q$58,0))</f>
        <v>27.907128104236733</v>
      </c>
      <c r="P1271">
        <f>INDEX('[1]Traitement outputs (2)'!$B$41:$Q$45,MATCH(70,'[1]Traitement outputs (2)'!$A$41:$A$45,0),MATCH(C1271,'[1]Traitement outputs (2)'!$B$40:$Q$40,0))</f>
        <v>158.03405896601754</v>
      </c>
      <c r="Q1271">
        <f>IF(K1271&lt;30,INDEX('[1]Traitement outputs (2)'!$B$51:$Q$63,MATCH(70,'[1]Traitement outputs (2)'!$A$51:$A$63,0),MATCH(C1271,'[1]Traitement outputs (2)'!$B$51:$Q$51,0)),INDEX('[1]Traitement outputs (2)'!$B$34:$Q$38,MATCH(70,'[1]Traitement outputs (2)'!$A$34:$A$38,0),MATCH(C1271,'[1]Traitement outputs (2)'!$B$33:$Q$33,0)))</f>
        <v>-27.907128105419115</v>
      </c>
      <c r="R1271">
        <f>IF(K1271&lt;30,INDEX('[1]Traitement outputs (2)'!$B$58:$Q$63,MATCH(70,'[1]Traitement outputs (2)'!$A$58:$A$63,0),MATCH(C1271,'[1]Traitement outputs (2)'!$B$58:$Q$58,0)),INDEX('[1]Traitement outputs (2)'!$B$41:$Q$45,MATCH(70,'[1]Traitement outputs (2)'!$A$41:$A$45,0),MATCH(C1271,'[1]Traitement outputs (2)'!$B$40:$Q$40,0)))</f>
        <v>27.907128104236733</v>
      </c>
      <c r="T1271">
        <f t="shared" si="116"/>
        <v>-3240.8212983285953</v>
      </c>
      <c r="U1271">
        <f t="shared" si="117"/>
        <v>3240.8212981912866</v>
      </c>
      <c r="X1271">
        <f t="shared" si="118"/>
        <v>7.8364679403255921E-2</v>
      </c>
      <c r="Y1271">
        <f t="shared" si="119"/>
        <v>6.5433390996103388E-2</v>
      </c>
    </row>
    <row r="1272" spans="1:25" x14ac:dyDescent="0.35">
      <c r="A1272" s="1">
        <v>34752.916666666664</v>
      </c>
      <c r="B1272">
        <v>16.0809</v>
      </c>
      <c r="C1272">
        <f>_xlfn.IFNA(HLOOKUP(B1272,'[1]Traitement outputs'!$B$33:$Q$33,1,TRUE),16)</f>
        <v>16</v>
      </c>
      <c r="E1272" s="1">
        <v>34752.916666666664</v>
      </c>
      <c r="F1272">
        <v>23.563099999999999</v>
      </c>
      <c r="G1272">
        <f t="shared" si="114"/>
        <v>24</v>
      </c>
      <c r="I1272" s="1">
        <v>34752.916666666664</v>
      </c>
      <c r="J1272">
        <v>0</v>
      </c>
      <c r="K1272">
        <f t="shared" si="115"/>
        <v>0</v>
      </c>
      <c r="M1272">
        <f>INDEX('[1]Traitement outputs (2)'!$B$51:$Q$56,MATCH(70,'[1]Traitement outputs (2)'!$A$51:$A$56,0),MATCH(C1272,'[1]Traitement outputs (2)'!$B$51:$Q$51,0))</f>
        <v>-27.907128105419115</v>
      </c>
      <c r="N1272">
        <f>INDEX('[1]Traitement outputs (2)'!$B$34:$Q$38,MATCH(70,'[1]Traitement outputs (2)'!$A$34:$A$38,0),MATCH(C1272,'[1]Traitement outputs (2)'!$B$33:$Q$33,0))</f>
        <v>-87.65601603539298</v>
      </c>
      <c r="O1272">
        <f>INDEX('[1]Traitement outputs (2)'!$B$58:$Q$63,MATCH(70,'[1]Traitement outputs (2)'!$A$58:$A$63,0),MATCH(C1272,'[1]Traitement outputs (2)'!$B$58:$Q$58,0))</f>
        <v>27.907128104236733</v>
      </c>
      <c r="P1272">
        <f>INDEX('[1]Traitement outputs (2)'!$B$41:$Q$45,MATCH(70,'[1]Traitement outputs (2)'!$A$41:$A$45,0),MATCH(C1272,'[1]Traitement outputs (2)'!$B$40:$Q$40,0))</f>
        <v>158.03405896601754</v>
      </c>
      <c r="Q1272">
        <f>IF(K1272&lt;30,INDEX('[1]Traitement outputs (2)'!$B$51:$Q$63,MATCH(70,'[1]Traitement outputs (2)'!$A$51:$A$63,0),MATCH(C1272,'[1]Traitement outputs (2)'!$B$51:$Q$51,0)),INDEX('[1]Traitement outputs (2)'!$B$34:$Q$38,MATCH(70,'[1]Traitement outputs (2)'!$A$34:$A$38,0),MATCH(C1272,'[1]Traitement outputs (2)'!$B$33:$Q$33,0)))</f>
        <v>-27.907128105419115</v>
      </c>
      <c r="R1272">
        <f>IF(K1272&lt;30,INDEX('[1]Traitement outputs (2)'!$B$58:$Q$63,MATCH(70,'[1]Traitement outputs (2)'!$A$58:$A$63,0),MATCH(C1272,'[1]Traitement outputs (2)'!$B$58:$Q$58,0)),INDEX('[1]Traitement outputs (2)'!$B$41:$Q$45,MATCH(70,'[1]Traitement outputs (2)'!$A$41:$A$45,0),MATCH(C1272,'[1]Traitement outputs (2)'!$B$40:$Q$40,0)))</f>
        <v>27.907128104236733</v>
      </c>
      <c r="T1272">
        <f t="shared" si="116"/>
        <v>-3240.8212983285953</v>
      </c>
      <c r="U1272">
        <f t="shared" si="117"/>
        <v>3240.8212981912866</v>
      </c>
      <c r="X1272">
        <f t="shared" si="118"/>
        <v>7.8364679403255921E-2</v>
      </c>
      <c r="Y1272">
        <f t="shared" si="119"/>
        <v>6.5433390996103388E-2</v>
      </c>
    </row>
    <row r="1273" spans="1:25" x14ac:dyDescent="0.35">
      <c r="A1273" s="1">
        <v>34752.958333333336</v>
      </c>
      <c r="B1273">
        <v>16.078800000000001</v>
      </c>
      <c r="C1273">
        <f>_xlfn.IFNA(HLOOKUP(B1273,'[1]Traitement outputs'!$B$33:$Q$33,1,TRUE),16)</f>
        <v>16</v>
      </c>
      <c r="E1273" s="1">
        <v>34752.958333333336</v>
      </c>
      <c r="F1273">
        <v>22.116099999999999</v>
      </c>
      <c r="G1273">
        <f t="shared" si="114"/>
        <v>22</v>
      </c>
      <c r="I1273" s="1">
        <v>34752.958333333336</v>
      </c>
      <c r="J1273">
        <v>0</v>
      </c>
      <c r="K1273">
        <f t="shared" si="115"/>
        <v>0</v>
      </c>
      <c r="M1273">
        <f>INDEX('[1]Traitement outputs (2)'!$B$51:$Q$56,MATCH(70,'[1]Traitement outputs (2)'!$A$51:$A$56,0),MATCH(C1273,'[1]Traitement outputs (2)'!$B$51:$Q$51,0))</f>
        <v>-27.907128105419115</v>
      </c>
      <c r="N1273">
        <f>INDEX('[1]Traitement outputs (2)'!$B$34:$Q$38,MATCH(70,'[1]Traitement outputs (2)'!$A$34:$A$38,0),MATCH(C1273,'[1]Traitement outputs (2)'!$B$33:$Q$33,0))</f>
        <v>-87.65601603539298</v>
      </c>
      <c r="O1273">
        <f>INDEX('[1]Traitement outputs (2)'!$B$58:$Q$63,MATCH(70,'[1]Traitement outputs (2)'!$A$58:$A$63,0),MATCH(C1273,'[1]Traitement outputs (2)'!$B$58:$Q$58,0))</f>
        <v>27.907128104236733</v>
      </c>
      <c r="P1273">
        <f>INDEX('[1]Traitement outputs (2)'!$B$41:$Q$45,MATCH(70,'[1]Traitement outputs (2)'!$A$41:$A$45,0),MATCH(C1273,'[1]Traitement outputs (2)'!$B$40:$Q$40,0))</f>
        <v>158.03405896601754</v>
      </c>
      <c r="Q1273">
        <f>IF(K1273&lt;30,INDEX('[1]Traitement outputs (2)'!$B$51:$Q$63,MATCH(70,'[1]Traitement outputs (2)'!$A$51:$A$63,0),MATCH(C1273,'[1]Traitement outputs (2)'!$B$51:$Q$51,0)),INDEX('[1]Traitement outputs (2)'!$B$34:$Q$38,MATCH(70,'[1]Traitement outputs (2)'!$A$34:$A$38,0),MATCH(C1273,'[1]Traitement outputs (2)'!$B$33:$Q$33,0)))</f>
        <v>-27.907128105419115</v>
      </c>
      <c r="R1273">
        <f>IF(K1273&lt;30,INDEX('[1]Traitement outputs (2)'!$B$58:$Q$63,MATCH(70,'[1]Traitement outputs (2)'!$A$58:$A$63,0),MATCH(C1273,'[1]Traitement outputs (2)'!$B$58:$Q$58,0)),INDEX('[1]Traitement outputs (2)'!$B$41:$Q$45,MATCH(70,'[1]Traitement outputs (2)'!$A$41:$A$45,0),MATCH(C1273,'[1]Traitement outputs (2)'!$B$40:$Q$40,0)))</f>
        <v>27.907128104236733</v>
      </c>
      <c r="T1273">
        <f t="shared" si="116"/>
        <v>-3240.8212983285953</v>
      </c>
      <c r="U1273">
        <f t="shared" si="117"/>
        <v>3240.8212981912866</v>
      </c>
      <c r="X1273">
        <f t="shared" si="118"/>
        <v>7.8364679403255921E-2</v>
      </c>
      <c r="Y1273">
        <f t="shared" si="119"/>
        <v>6.5433390996103388E-2</v>
      </c>
    </row>
    <row r="1274" spans="1:25" x14ac:dyDescent="0.35">
      <c r="A1274" s="1">
        <v>34753</v>
      </c>
      <c r="B1274">
        <v>16.077999999999999</v>
      </c>
      <c r="C1274">
        <f>_xlfn.IFNA(HLOOKUP(B1274,'[1]Traitement outputs'!$B$33:$Q$33,1,TRUE),16)</f>
        <v>16</v>
      </c>
      <c r="E1274" s="1">
        <v>34753</v>
      </c>
      <c r="F1274">
        <v>20.520900000000001</v>
      </c>
      <c r="G1274">
        <f t="shared" si="114"/>
        <v>21</v>
      </c>
      <c r="I1274" s="1">
        <v>34753</v>
      </c>
      <c r="J1274">
        <v>0</v>
      </c>
      <c r="K1274">
        <f t="shared" si="115"/>
        <v>0</v>
      </c>
      <c r="M1274">
        <f>INDEX('[1]Traitement outputs (2)'!$B$51:$Q$56,MATCH(70,'[1]Traitement outputs (2)'!$A$51:$A$56,0),MATCH(C1274,'[1]Traitement outputs (2)'!$B$51:$Q$51,0))</f>
        <v>-27.907128105419115</v>
      </c>
      <c r="N1274">
        <f>INDEX('[1]Traitement outputs (2)'!$B$34:$Q$38,MATCH(70,'[1]Traitement outputs (2)'!$A$34:$A$38,0),MATCH(C1274,'[1]Traitement outputs (2)'!$B$33:$Q$33,0))</f>
        <v>-87.65601603539298</v>
      </c>
      <c r="O1274">
        <f>INDEX('[1]Traitement outputs (2)'!$B$58:$Q$63,MATCH(70,'[1]Traitement outputs (2)'!$A$58:$A$63,0),MATCH(C1274,'[1]Traitement outputs (2)'!$B$58:$Q$58,0))</f>
        <v>27.907128104236733</v>
      </c>
      <c r="P1274">
        <f>INDEX('[1]Traitement outputs (2)'!$B$41:$Q$45,MATCH(70,'[1]Traitement outputs (2)'!$A$41:$A$45,0),MATCH(C1274,'[1]Traitement outputs (2)'!$B$40:$Q$40,0))</f>
        <v>158.03405896601754</v>
      </c>
      <c r="Q1274">
        <f>IF(K1274&lt;30,INDEX('[1]Traitement outputs (2)'!$B$51:$Q$63,MATCH(70,'[1]Traitement outputs (2)'!$A$51:$A$63,0),MATCH(C1274,'[1]Traitement outputs (2)'!$B$51:$Q$51,0)),INDEX('[1]Traitement outputs (2)'!$B$34:$Q$38,MATCH(70,'[1]Traitement outputs (2)'!$A$34:$A$38,0),MATCH(C1274,'[1]Traitement outputs (2)'!$B$33:$Q$33,0)))</f>
        <v>-27.907128105419115</v>
      </c>
      <c r="R1274">
        <f>IF(K1274&lt;30,INDEX('[1]Traitement outputs (2)'!$B$58:$Q$63,MATCH(70,'[1]Traitement outputs (2)'!$A$58:$A$63,0),MATCH(C1274,'[1]Traitement outputs (2)'!$B$58:$Q$58,0)),INDEX('[1]Traitement outputs (2)'!$B$41:$Q$45,MATCH(70,'[1]Traitement outputs (2)'!$A$41:$A$45,0),MATCH(C1274,'[1]Traitement outputs (2)'!$B$40:$Q$40,0)))</f>
        <v>27.907128104236733</v>
      </c>
      <c r="T1274">
        <f t="shared" si="116"/>
        <v>-3240.8212983285953</v>
      </c>
      <c r="U1274">
        <f t="shared" si="117"/>
        <v>3240.8212981912866</v>
      </c>
      <c r="X1274">
        <f t="shared" si="118"/>
        <v>7.8364679403255921E-2</v>
      </c>
      <c r="Y1274">
        <f t="shared" si="119"/>
        <v>6.5433390996103388E-2</v>
      </c>
    </row>
    <row r="1275" spans="1:25" x14ac:dyDescent="0.35">
      <c r="A1275" s="1">
        <v>34753.041666666664</v>
      </c>
      <c r="B1275">
        <v>16.077500000000001</v>
      </c>
      <c r="C1275">
        <f>_xlfn.IFNA(HLOOKUP(B1275,'[1]Traitement outputs'!$B$33:$Q$33,1,TRUE),16)</f>
        <v>16</v>
      </c>
      <c r="E1275" s="1">
        <v>34753.041666666664</v>
      </c>
      <c r="F1275">
        <v>18.942499999999999</v>
      </c>
      <c r="G1275">
        <f t="shared" si="114"/>
        <v>19</v>
      </c>
      <c r="I1275" s="1">
        <v>34753.041666666664</v>
      </c>
      <c r="J1275">
        <v>0</v>
      </c>
      <c r="K1275">
        <f t="shared" si="115"/>
        <v>0</v>
      </c>
      <c r="M1275">
        <f>INDEX('[1]Traitement outputs (2)'!$B$51:$Q$56,MATCH(70,'[1]Traitement outputs (2)'!$A$51:$A$56,0),MATCH(C1275,'[1]Traitement outputs (2)'!$B$51:$Q$51,0))</f>
        <v>-27.907128105419115</v>
      </c>
      <c r="N1275">
        <f>INDEX('[1]Traitement outputs (2)'!$B$34:$Q$38,MATCH(70,'[1]Traitement outputs (2)'!$A$34:$A$38,0),MATCH(C1275,'[1]Traitement outputs (2)'!$B$33:$Q$33,0))</f>
        <v>-87.65601603539298</v>
      </c>
      <c r="O1275">
        <f>INDEX('[1]Traitement outputs (2)'!$B$58:$Q$63,MATCH(70,'[1]Traitement outputs (2)'!$A$58:$A$63,0),MATCH(C1275,'[1]Traitement outputs (2)'!$B$58:$Q$58,0))</f>
        <v>27.907128104236733</v>
      </c>
      <c r="P1275">
        <f>INDEX('[1]Traitement outputs (2)'!$B$41:$Q$45,MATCH(70,'[1]Traitement outputs (2)'!$A$41:$A$45,0),MATCH(C1275,'[1]Traitement outputs (2)'!$B$40:$Q$40,0))</f>
        <v>158.03405896601754</v>
      </c>
      <c r="Q1275">
        <f>IF(K1275&lt;30,INDEX('[1]Traitement outputs (2)'!$B$51:$Q$63,MATCH(70,'[1]Traitement outputs (2)'!$A$51:$A$63,0),MATCH(C1275,'[1]Traitement outputs (2)'!$B$51:$Q$51,0)),INDEX('[1]Traitement outputs (2)'!$B$34:$Q$38,MATCH(70,'[1]Traitement outputs (2)'!$A$34:$A$38,0),MATCH(C1275,'[1]Traitement outputs (2)'!$B$33:$Q$33,0)))</f>
        <v>-27.907128105419115</v>
      </c>
      <c r="R1275">
        <f>IF(K1275&lt;30,INDEX('[1]Traitement outputs (2)'!$B$58:$Q$63,MATCH(70,'[1]Traitement outputs (2)'!$A$58:$A$63,0),MATCH(C1275,'[1]Traitement outputs (2)'!$B$58:$Q$58,0)),INDEX('[1]Traitement outputs (2)'!$B$41:$Q$45,MATCH(70,'[1]Traitement outputs (2)'!$A$41:$A$45,0),MATCH(C1275,'[1]Traitement outputs (2)'!$B$40:$Q$40,0)))</f>
        <v>27.907128104236733</v>
      </c>
      <c r="T1275">
        <f t="shared" si="116"/>
        <v>-3240.8212983285953</v>
      </c>
      <c r="U1275">
        <f t="shared" si="117"/>
        <v>3240.8212981912866</v>
      </c>
      <c r="X1275">
        <f t="shared" si="118"/>
        <v>7.8364679403255921E-2</v>
      </c>
      <c r="Y1275">
        <f t="shared" si="119"/>
        <v>6.5433390996103388E-2</v>
      </c>
    </row>
    <row r="1276" spans="1:25" x14ac:dyDescent="0.35">
      <c r="A1276" s="1">
        <v>34753.083333333336</v>
      </c>
      <c r="B1276">
        <v>16.077100000000002</v>
      </c>
      <c r="C1276">
        <f>_xlfn.IFNA(HLOOKUP(B1276,'[1]Traitement outputs'!$B$33:$Q$33,1,TRUE),16)</f>
        <v>16</v>
      </c>
      <c r="E1276" s="1">
        <v>34753.083333333336</v>
      </c>
      <c r="F1276">
        <v>17.439</v>
      </c>
      <c r="G1276">
        <f t="shared" si="114"/>
        <v>17</v>
      </c>
      <c r="I1276" s="1">
        <v>34753.083333333336</v>
      </c>
      <c r="J1276">
        <v>0</v>
      </c>
      <c r="K1276">
        <f t="shared" si="115"/>
        <v>0</v>
      </c>
      <c r="M1276">
        <f>INDEX('[1]Traitement outputs (2)'!$B$51:$Q$56,MATCH(70,'[1]Traitement outputs (2)'!$A$51:$A$56,0),MATCH(C1276,'[1]Traitement outputs (2)'!$B$51:$Q$51,0))</f>
        <v>-27.907128105419115</v>
      </c>
      <c r="N1276">
        <f>INDEX('[1]Traitement outputs (2)'!$B$34:$Q$38,MATCH(70,'[1]Traitement outputs (2)'!$A$34:$A$38,0),MATCH(C1276,'[1]Traitement outputs (2)'!$B$33:$Q$33,0))</f>
        <v>-87.65601603539298</v>
      </c>
      <c r="O1276">
        <f>INDEX('[1]Traitement outputs (2)'!$B$58:$Q$63,MATCH(70,'[1]Traitement outputs (2)'!$A$58:$A$63,0),MATCH(C1276,'[1]Traitement outputs (2)'!$B$58:$Q$58,0))</f>
        <v>27.907128104236733</v>
      </c>
      <c r="P1276">
        <f>INDEX('[1]Traitement outputs (2)'!$B$41:$Q$45,MATCH(70,'[1]Traitement outputs (2)'!$A$41:$A$45,0),MATCH(C1276,'[1]Traitement outputs (2)'!$B$40:$Q$40,0))</f>
        <v>158.03405896601754</v>
      </c>
      <c r="Q1276">
        <f>IF(K1276&lt;30,INDEX('[1]Traitement outputs (2)'!$B$51:$Q$63,MATCH(70,'[1]Traitement outputs (2)'!$A$51:$A$63,0),MATCH(C1276,'[1]Traitement outputs (2)'!$B$51:$Q$51,0)),INDEX('[1]Traitement outputs (2)'!$B$34:$Q$38,MATCH(70,'[1]Traitement outputs (2)'!$A$34:$A$38,0),MATCH(C1276,'[1]Traitement outputs (2)'!$B$33:$Q$33,0)))</f>
        <v>-27.907128105419115</v>
      </c>
      <c r="R1276">
        <f>IF(K1276&lt;30,INDEX('[1]Traitement outputs (2)'!$B$58:$Q$63,MATCH(70,'[1]Traitement outputs (2)'!$A$58:$A$63,0),MATCH(C1276,'[1]Traitement outputs (2)'!$B$58:$Q$58,0)),INDEX('[1]Traitement outputs (2)'!$B$41:$Q$45,MATCH(70,'[1]Traitement outputs (2)'!$A$41:$A$45,0),MATCH(C1276,'[1]Traitement outputs (2)'!$B$40:$Q$40,0)))</f>
        <v>27.907128104236733</v>
      </c>
      <c r="T1276">
        <f t="shared" si="116"/>
        <v>-3240.8212983285953</v>
      </c>
      <c r="U1276">
        <f t="shared" si="117"/>
        <v>3240.8212981912866</v>
      </c>
      <c r="X1276">
        <f t="shared" si="118"/>
        <v>7.8364679403255921E-2</v>
      </c>
      <c r="Y1276">
        <f t="shared" si="119"/>
        <v>6.5433390996103388E-2</v>
      </c>
    </row>
    <row r="1277" spans="1:25" x14ac:dyDescent="0.35">
      <c r="A1277" s="1">
        <v>34753.125</v>
      </c>
      <c r="B1277">
        <v>16.076599999999999</v>
      </c>
      <c r="C1277">
        <f>_xlfn.IFNA(HLOOKUP(B1277,'[1]Traitement outputs'!$B$33:$Q$33,1,TRUE),16)</f>
        <v>16</v>
      </c>
      <c r="E1277" s="1">
        <v>34753.125</v>
      </c>
      <c r="F1277">
        <v>15.9343</v>
      </c>
      <c r="G1277">
        <f t="shared" si="114"/>
        <v>16</v>
      </c>
      <c r="I1277" s="1">
        <v>34753.125</v>
      </c>
      <c r="J1277">
        <v>0</v>
      </c>
      <c r="K1277">
        <f t="shared" si="115"/>
        <v>0</v>
      </c>
      <c r="M1277">
        <f>INDEX('[1]Traitement outputs (2)'!$B$51:$Q$56,MATCH(70,'[1]Traitement outputs (2)'!$A$51:$A$56,0),MATCH(C1277,'[1]Traitement outputs (2)'!$B$51:$Q$51,0))</f>
        <v>-27.907128105419115</v>
      </c>
      <c r="N1277">
        <f>INDEX('[1]Traitement outputs (2)'!$B$34:$Q$38,MATCH(70,'[1]Traitement outputs (2)'!$A$34:$A$38,0),MATCH(C1277,'[1]Traitement outputs (2)'!$B$33:$Q$33,0))</f>
        <v>-87.65601603539298</v>
      </c>
      <c r="O1277">
        <f>INDEX('[1]Traitement outputs (2)'!$B$58:$Q$63,MATCH(70,'[1]Traitement outputs (2)'!$A$58:$A$63,0),MATCH(C1277,'[1]Traitement outputs (2)'!$B$58:$Q$58,0))</f>
        <v>27.907128104236733</v>
      </c>
      <c r="P1277">
        <f>INDEX('[1]Traitement outputs (2)'!$B$41:$Q$45,MATCH(70,'[1]Traitement outputs (2)'!$A$41:$A$45,0),MATCH(C1277,'[1]Traitement outputs (2)'!$B$40:$Q$40,0))</f>
        <v>158.03405896601754</v>
      </c>
      <c r="Q1277">
        <f>IF(K1277&lt;30,INDEX('[1]Traitement outputs (2)'!$B$51:$Q$63,MATCH(70,'[1]Traitement outputs (2)'!$A$51:$A$63,0),MATCH(C1277,'[1]Traitement outputs (2)'!$B$51:$Q$51,0)),INDEX('[1]Traitement outputs (2)'!$B$34:$Q$38,MATCH(70,'[1]Traitement outputs (2)'!$A$34:$A$38,0),MATCH(C1277,'[1]Traitement outputs (2)'!$B$33:$Q$33,0)))</f>
        <v>-27.907128105419115</v>
      </c>
      <c r="R1277">
        <f>IF(K1277&lt;30,INDEX('[1]Traitement outputs (2)'!$B$58:$Q$63,MATCH(70,'[1]Traitement outputs (2)'!$A$58:$A$63,0),MATCH(C1277,'[1]Traitement outputs (2)'!$B$58:$Q$58,0)),INDEX('[1]Traitement outputs (2)'!$B$41:$Q$45,MATCH(70,'[1]Traitement outputs (2)'!$A$41:$A$45,0),MATCH(C1277,'[1]Traitement outputs (2)'!$B$40:$Q$40,0)))</f>
        <v>27.907128104236733</v>
      </c>
      <c r="T1277">
        <f t="shared" si="116"/>
        <v>-3240.8212983285953</v>
      </c>
      <c r="U1277">
        <f t="shared" si="117"/>
        <v>3240.8212981912866</v>
      </c>
      <c r="X1277">
        <f t="shared" si="118"/>
        <v>7.8364679403255921E-2</v>
      </c>
      <c r="Y1277">
        <f t="shared" si="119"/>
        <v>6.5433390996103388E-2</v>
      </c>
    </row>
    <row r="1278" spans="1:25" x14ac:dyDescent="0.35">
      <c r="A1278" s="1">
        <v>34753.166666666664</v>
      </c>
      <c r="B1278">
        <v>16.0763</v>
      </c>
      <c r="C1278">
        <f>_xlfn.IFNA(HLOOKUP(B1278,'[1]Traitement outputs'!$B$33:$Q$33,1,TRUE),16)</f>
        <v>16</v>
      </c>
      <c r="E1278" s="1">
        <v>34753.166666666664</v>
      </c>
      <c r="F1278">
        <v>14.477600000000001</v>
      </c>
      <c r="G1278">
        <f t="shared" si="114"/>
        <v>14</v>
      </c>
      <c r="I1278" s="1">
        <v>34753.166666666664</v>
      </c>
      <c r="J1278">
        <v>0</v>
      </c>
      <c r="K1278">
        <f t="shared" si="115"/>
        <v>0</v>
      </c>
      <c r="M1278">
        <f>INDEX('[1]Traitement outputs (2)'!$B$51:$Q$56,MATCH(70,'[1]Traitement outputs (2)'!$A$51:$A$56,0),MATCH(C1278,'[1]Traitement outputs (2)'!$B$51:$Q$51,0))</f>
        <v>-27.907128105419115</v>
      </c>
      <c r="N1278">
        <f>INDEX('[1]Traitement outputs (2)'!$B$34:$Q$38,MATCH(70,'[1]Traitement outputs (2)'!$A$34:$A$38,0),MATCH(C1278,'[1]Traitement outputs (2)'!$B$33:$Q$33,0))</f>
        <v>-87.65601603539298</v>
      </c>
      <c r="O1278">
        <f>INDEX('[1]Traitement outputs (2)'!$B$58:$Q$63,MATCH(70,'[1]Traitement outputs (2)'!$A$58:$A$63,0),MATCH(C1278,'[1]Traitement outputs (2)'!$B$58:$Q$58,0))</f>
        <v>27.907128104236733</v>
      </c>
      <c r="P1278">
        <f>INDEX('[1]Traitement outputs (2)'!$B$41:$Q$45,MATCH(70,'[1]Traitement outputs (2)'!$A$41:$A$45,0),MATCH(C1278,'[1]Traitement outputs (2)'!$B$40:$Q$40,0))</f>
        <v>158.03405896601754</v>
      </c>
      <c r="Q1278">
        <f>IF(K1278&lt;30,INDEX('[1]Traitement outputs (2)'!$B$51:$Q$63,MATCH(70,'[1]Traitement outputs (2)'!$A$51:$A$63,0),MATCH(C1278,'[1]Traitement outputs (2)'!$B$51:$Q$51,0)),INDEX('[1]Traitement outputs (2)'!$B$34:$Q$38,MATCH(70,'[1]Traitement outputs (2)'!$A$34:$A$38,0),MATCH(C1278,'[1]Traitement outputs (2)'!$B$33:$Q$33,0)))</f>
        <v>-27.907128105419115</v>
      </c>
      <c r="R1278">
        <f>IF(K1278&lt;30,INDEX('[1]Traitement outputs (2)'!$B$58:$Q$63,MATCH(70,'[1]Traitement outputs (2)'!$A$58:$A$63,0),MATCH(C1278,'[1]Traitement outputs (2)'!$B$58:$Q$58,0)),INDEX('[1]Traitement outputs (2)'!$B$41:$Q$45,MATCH(70,'[1]Traitement outputs (2)'!$A$41:$A$45,0),MATCH(C1278,'[1]Traitement outputs (2)'!$B$40:$Q$40,0)))</f>
        <v>27.907128104236733</v>
      </c>
      <c r="T1278">
        <f t="shared" si="116"/>
        <v>-3240.8212983285953</v>
      </c>
      <c r="U1278">
        <f t="shared" si="117"/>
        <v>3240.8212981912866</v>
      </c>
      <c r="X1278">
        <f t="shared" si="118"/>
        <v>7.8364679403255921E-2</v>
      </c>
      <c r="Y1278">
        <f t="shared" si="119"/>
        <v>6.5433390996103388E-2</v>
      </c>
    </row>
    <row r="1279" spans="1:25" x14ac:dyDescent="0.35">
      <c r="A1279" s="1">
        <v>34753.208333333336</v>
      </c>
      <c r="B1279">
        <v>20.029499999999999</v>
      </c>
      <c r="C1279">
        <f>_xlfn.IFNA(HLOOKUP(B1279,'[1]Traitement outputs'!$B$33:$Q$33,1,TRUE),16)</f>
        <v>20</v>
      </c>
      <c r="E1279" s="1">
        <v>34753.208333333336</v>
      </c>
      <c r="F1279">
        <v>9.9728600000000007</v>
      </c>
      <c r="G1279">
        <f t="shared" si="114"/>
        <v>10</v>
      </c>
      <c r="I1279" s="1">
        <v>34753.208333333336</v>
      </c>
      <c r="J1279">
        <v>0</v>
      </c>
      <c r="K1279">
        <f t="shared" si="115"/>
        <v>0</v>
      </c>
      <c r="M1279">
        <f>INDEX('[1]Traitement outputs (2)'!$B$51:$Q$56,MATCH(70,'[1]Traitement outputs (2)'!$A$51:$A$56,0),MATCH(C1279,'[1]Traitement outputs (2)'!$B$51:$Q$51,0))</f>
        <v>-16.864255714989046</v>
      </c>
      <c r="N1279">
        <f>INDEX('[1]Traitement outputs (2)'!$B$34:$Q$38,MATCH(70,'[1]Traitement outputs (2)'!$A$34:$A$38,0),MATCH(C1279,'[1]Traitement outputs (2)'!$B$33:$Q$33,0))</f>
        <v>-183.77989640241771</v>
      </c>
      <c r="O1279">
        <f>INDEX('[1]Traitement outputs (2)'!$B$58:$Q$63,MATCH(70,'[1]Traitement outputs (2)'!$A$58:$A$63,0),MATCH(C1279,'[1]Traitement outputs (2)'!$B$58:$Q$58,0))</f>
        <v>16.864787616041994</v>
      </c>
      <c r="P1279">
        <f>INDEX('[1]Traitement outputs (2)'!$B$41:$Q$45,MATCH(70,'[1]Traitement outputs (2)'!$A$41:$A$45,0),MATCH(C1279,'[1]Traitement outputs (2)'!$B$40:$Q$40,0))</f>
        <v>254.15803075879367</v>
      </c>
      <c r="Q1279">
        <f>IF(K1279&lt;30,INDEX('[1]Traitement outputs (2)'!$B$51:$Q$63,MATCH(70,'[1]Traitement outputs (2)'!$A$51:$A$63,0),MATCH(C1279,'[1]Traitement outputs (2)'!$B$51:$Q$51,0)),INDEX('[1]Traitement outputs (2)'!$B$34:$Q$38,MATCH(70,'[1]Traitement outputs (2)'!$A$34:$A$38,0),MATCH(C1279,'[1]Traitement outputs (2)'!$B$33:$Q$33,0)))</f>
        <v>-16.864255714989046</v>
      </c>
      <c r="R1279">
        <f>IF(K1279&lt;30,INDEX('[1]Traitement outputs (2)'!$B$58:$Q$63,MATCH(70,'[1]Traitement outputs (2)'!$A$58:$A$63,0),MATCH(C1279,'[1]Traitement outputs (2)'!$B$58:$Q$58,0)),INDEX('[1]Traitement outputs (2)'!$B$41:$Q$45,MATCH(70,'[1]Traitement outputs (2)'!$A$41:$A$45,0),MATCH(C1279,'[1]Traitement outputs (2)'!$B$40:$Q$40,0)))</f>
        <v>16.864787616041994</v>
      </c>
      <c r="T1279">
        <f t="shared" si="116"/>
        <v>-1958.42577907482</v>
      </c>
      <c r="U1279">
        <f t="shared" si="117"/>
        <v>1958.4875481058175</v>
      </c>
      <c r="X1279">
        <f t="shared" si="118"/>
        <v>4.735571455032727E-2</v>
      </c>
      <c r="Y1279">
        <f t="shared" si="119"/>
        <v>3.954259420836595E-2</v>
      </c>
    </row>
    <row r="1280" spans="1:25" x14ac:dyDescent="0.35">
      <c r="A1280" s="1">
        <v>34753.25</v>
      </c>
      <c r="B1280">
        <v>20.0763</v>
      </c>
      <c r="C1280">
        <f>_xlfn.IFNA(HLOOKUP(B1280,'[1]Traitement outputs'!$B$33:$Q$33,1,TRUE),16)</f>
        <v>20</v>
      </c>
      <c r="E1280" s="1">
        <v>34753.25</v>
      </c>
      <c r="F1280">
        <v>9.4282400000000006</v>
      </c>
      <c r="G1280">
        <f t="shared" si="114"/>
        <v>9</v>
      </c>
      <c r="I1280" s="1">
        <v>34753.25</v>
      </c>
      <c r="J1280">
        <v>1280.04</v>
      </c>
      <c r="K1280">
        <f t="shared" si="115"/>
        <v>11.02258871184409</v>
      </c>
      <c r="M1280">
        <f>INDEX('[1]Traitement outputs (2)'!$B$51:$Q$56,MATCH(70,'[1]Traitement outputs (2)'!$A$51:$A$56,0),MATCH(C1280,'[1]Traitement outputs (2)'!$B$51:$Q$51,0))</f>
        <v>-16.864255714989046</v>
      </c>
      <c r="N1280">
        <f>INDEX('[1]Traitement outputs (2)'!$B$34:$Q$38,MATCH(70,'[1]Traitement outputs (2)'!$A$34:$A$38,0),MATCH(C1280,'[1]Traitement outputs (2)'!$B$33:$Q$33,0))</f>
        <v>-183.77989640241771</v>
      </c>
      <c r="O1280">
        <f>INDEX('[1]Traitement outputs (2)'!$B$58:$Q$63,MATCH(70,'[1]Traitement outputs (2)'!$A$58:$A$63,0),MATCH(C1280,'[1]Traitement outputs (2)'!$B$58:$Q$58,0))</f>
        <v>16.864787616041994</v>
      </c>
      <c r="P1280">
        <f>INDEX('[1]Traitement outputs (2)'!$B$41:$Q$45,MATCH(70,'[1]Traitement outputs (2)'!$A$41:$A$45,0),MATCH(C1280,'[1]Traitement outputs (2)'!$B$40:$Q$40,0))</f>
        <v>254.15803075879367</v>
      </c>
      <c r="Q1280">
        <f>IF(K1280&lt;30,INDEX('[1]Traitement outputs (2)'!$B$51:$Q$63,MATCH(70,'[1]Traitement outputs (2)'!$A$51:$A$63,0),MATCH(C1280,'[1]Traitement outputs (2)'!$B$51:$Q$51,0)),INDEX('[1]Traitement outputs (2)'!$B$34:$Q$38,MATCH(70,'[1]Traitement outputs (2)'!$A$34:$A$38,0),MATCH(C1280,'[1]Traitement outputs (2)'!$B$33:$Q$33,0)))</f>
        <v>-16.864255714989046</v>
      </c>
      <c r="R1280">
        <f>IF(K1280&lt;30,INDEX('[1]Traitement outputs (2)'!$B$58:$Q$63,MATCH(70,'[1]Traitement outputs (2)'!$A$58:$A$63,0),MATCH(C1280,'[1]Traitement outputs (2)'!$B$58:$Q$58,0)),INDEX('[1]Traitement outputs (2)'!$B$41:$Q$45,MATCH(70,'[1]Traitement outputs (2)'!$A$41:$A$45,0),MATCH(C1280,'[1]Traitement outputs (2)'!$B$40:$Q$40,0)))</f>
        <v>16.864787616041994</v>
      </c>
      <c r="T1280">
        <f t="shared" si="116"/>
        <v>-1958.42577907482</v>
      </c>
      <c r="U1280">
        <f t="shared" si="117"/>
        <v>1958.4875481058175</v>
      </c>
      <c r="X1280">
        <f t="shared" si="118"/>
        <v>4.735571455032727E-2</v>
      </c>
      <c r="Y1280">
        <f t="shared" si="119"/>
        <v>3.954259420836595E-2</v>
      </c>
    </row>
    <row r="1281" spans="1:25" x14ac:dyDescent="0.35">
      <c r="A1281" s="1">
        <v>34753.291666666664</v>
      </c>
      <c r="B1281">
        <v>20.079599999999999</v>
      </c>
      <c r="C1281">
        <f>_xlfn.IFNA(HLOOKUP(B1281,'[1]Traitement outputs'!$B$33:$Q$33,1,TRUE),16)</f>
        <v>20</v>
      </c>
      <c r="E1281" s="1">
        <v>34753.291666666664</v>
      </c>
      <c r="F1281">
        <v>9.3452400000000004</v>
      </c>
      <c r="G1281">
        <f t="shared" si="114"/>
        <v>9</v>
      </c>
      <c r="I1281" s="1">
        <v>34753.291666666664</v>
      </c>
      <c r="J1281">
        <v>15011.9</v>
      </c>
      <c r="K1281">
        <f t="shared" si="115"/>
        <v>129.26939742768374</v>
      </c>
      <c r="M1281">
        <f>INDEX('[1]Traitement outputs (2)'!$B$51:$Q$56,MATCH(70,'[1]Traitement outputs (2)'!$A$51:$A$56,0),MATCH(C1281,'[1]Traitement outputs (2)'!$B$51:$Q$51,0))</f>
        <v>-16.864255714989046</v>
      </c>
      <c r="N1281">
        <f>INDEX('[1]Traitement outputs (2)'!$B$34:$Q$38,MATCH(70,'[1]Traitement outputs (2)'!$A$34:$A$38,0),MATCH(C1281,'[1]Traitement outputs (2)'!$B$33:$Q$33,0))</f>
        <v>-183.77989640241771</v>
      </c>
      <c r="O1281">
        <f>INDEX('[1]Traitement outputs (2)'!$B$58:$Q$63,MATCH(70,'[1]Traitement outputs (2)'!$A$58:$A$63,0),MATCH(C1281,'[1]Traitement outputs (2)'!$B$58:$Q$58,0))</f>
        <v>16.864787616041994</v>
      </c>
      <c r="P1281">
        <f>INDEX('[1]Traitement outputs (2)'!$B$41:$Q$45,MATCH(70,'[1]Traitement outputs (2)'!$A$41:$A$45,0),MATCH(C1281,'[1]Traitement outputs (2)'!$B$40:$Q$40,0))</f>
        <v>254.15803075879367</v>
      </c>
      <c r="Q1281">
        <f>IF(K1281&lt;30,INDEX('[1]Traitement outputs (2)'!$B$51:$Q$63,MATCH(70,'[1]Traitement outputs (2)'!$A$51:$A$63,0),MATCH(C1281,'[1]Traitement outputs (2)'!$B$51:$Q$51,0)),INDEX('[1]Traitement outputs (2)'!$B$34:$Q$38,MATCH(70,'[1]Traitement outputs (2)'!$A$34:$A$38,0),MATCH(C1281,'[1]Traitement outputs (2)'!$B$33:$Q$33,0)))</f>
        <v>-183.77989640241771</v>
      </c>
      <c r="R1281">
        <f>IF(K1281&lt;30,INDEX('[1]Traitement outputs (2)'!$B$58:$Q$63,MATCH(70,'[1]Traitement outputs (2)'!$A$58:$A$63,0),MATCH(C1281,'[1]Traitement outputs (2)'!$B$58:$Q$58,0)),INDEX('[1]Traitement outputs (2)'!$B$41:$Q$45,MATCH(70,'[1]Traitement outputs (2)'!$A$41:$A$45,0),MATCH(C1281,'[1]Traitement outputs (2)'!$B$40:$Q$40,0)))</f>
        <v>254.15803075879367</v>
      </c>
      <c r="T1281">
        <f t="shared" si="116"/>
        <v>-21342.138833337085</v>
      </c>
      <c r="U1281">
        <f t="shared" si="117"/>
        <v>29515.067122381799</v>
      </c>
      <c r="X1281">
        <f t="shared" si="118"/>
        <v>0.51606358805306241</v>
      </c>
      <c r="Y1281">
        <f t="shared" si="119"/>
        <v>0.59592021577150611</v>
      </c>
    </row>
    <row r="1282" spans="1:25" x14ac:dyDescent="0.35">
      <c r="A1282" s="1">
        <v>34753.333333333336</v>
      </c>
      <c r="B1282">
        <v>20.081900000000001</v>
      </c>
      <c r="C1282">
        <f>_xlfn.IFNA(HLOOKUP(B1282,'[1]Traitement outputs'!$B$33:$Q$33,1,TRUE),16)</f>
        <v>20</v>
      </c>
      <c r="E1282" s="1">
        <v>34753.333333333336</v>
      </c>
      <c r="F1282">
        <v>9.6865299999999994</v>
      </c>
      <c r="G1282">
        <f t="shared" si="114"/>
        <v>10</v>
      </c>
      <c r="I1282" s="1">
        <v>34753.333333333336</v>
      </c>
      <c r="J1282">
        <v>18002.3</v>
      </c>
      <c r="K1282">
        <f t="shared" si="115"/>
        <v>155.02011559578673</v>
      </c>
      <c r="M1282">
        <f>INDEX('[1]Traitement outputs (2)'!$B$51:$Q$56,MATCH(70,'[1]Traitement outputs (2)'!$A$51:$A$56,0),MATCH(C1282,'[1]Traitement outputs (2)'!$B$51:$Q$51,0))</f>
        <v>-16.864255714989046</v>
      </c>
      <c r="N1282">
        <f>INDEX('[1]Traitement outputs (2)'!$B$34:$Q$38,MATCH(70,'[1]Traitement outputs (2)'!$A$34:$A$38,0),MATCH(C1282,'[1]Traitement outputs (2)'!$B$33:$Q$33,0))</f>
        <v>-183.77989640241771</v>
      </c>
      <c r="O1282">
        <f>INDEX('[1]Traitement outputs (2)'!$B$58:$Q$63,MATCH(70,'[1]Traitement outputs (2)'!$A$58:$A$63,0),MATCH(C1282,'[1]Traitement outputs (2)'!$B$58:$Q$58,0))</f>
        <v>16.864787616041994</v>
      </c>
      <c r="P1282">
        <f>INDEX('[1]Traitement outputs (2)'!$B$41:$Q$45,MATCH(70,'[1]Traitement outputs (2)'!$A$41:$A$45,0),MATCH(C1282,'[1]Traitement outputs (2)'!$B$40:$Q$40,0))</f>
        <v>254.15803075879367</v>
      </c>
      <c r="Q1282">
        <f>IF(K1282&lt;30,INDEX('[1]Traitement outputs (2)'!$B$51:$Q$63,MATCH(70,'[1]Traitement outputs (2)'!$A$51:$A$63,0),MATCH(C1282,'[1]Traitement outputs (2)'!$B$51:$Q$51,0)),INDEX('[1]Traitement outputs (2)'!$B$34:$Q$38,MATCH(70,'[1]Traitement outputs (2)'!$A$34:$A$38,0),MATCH(C1282,'[1]Traitement outputs (2)'!$B$33:$Q$33,0)))</f>
        <v>-183.77989640241771</v>
      </c>
      <c r="R1282">
        <f>IF(K1282&lt;30,INDEX('[1]Traitement outputs (2)'!$B$58:$Q$63,MATCH(70,'[1]Traitement outputs (2)'!$A$58:$A$63,0),MATCH(C1282,'[1]Traitement outputs (2)'!$B$58:$Q$58,0)),INDEX('[1]Traitement outputs (2)'!$B$41:$Q$45,MATCH(70,'[1]Traitement outputs (2)'!$A$41:$A$45,0),MATCH(C1282,'[1]Traitement outputs (2)'!$B$40:$Q$40,0)))</f>
        <v>254.15803075879367</v>
      </c>
      <c r="T1282">
        <f t="shared" si="116"/>
        <v>-21342.138833337085</v>
      </c>
      <c r="U1282">
        <f t="shared" si="117"/>
        <v>29515.067122381799</v>
      </c>
      <c r="X1282">
        <f t="shared" si="118"/>
        <v>0.51606358805306241</v>
      </c>
      <c r="Y1282">
        <f t="shared" si="119"/>
        <v>0.59592021577150611</v>
      </c>
    </row>
    <row r="1283" spans="1:25" x14ac:dyDescent="0.35">
      <c r="A1283" s="1">
        <v>34753.375</v>
      </c>
      <c r="B1283">
        <v>20.082599999999999</v>
      </c>
      <c r="C1283">
        <f>_xlfn.IFNA(HLOOKUP(B1283,'[1]Traitement outputs'!$B$33:$Q$33,1,TRUE),16)</f>
        <v>20</v>
      </c>
      <c r="E1283" s="1">
        <v>34753.375</v>
      </c>
      <c r="F1283">
        <v>10.3081</v>
      </c>
      <c r="G1283">
        <f t="shared" ref="G1283:G1346" si="120">ROUND(F1283,0)</f>
        <v>10</v>
      </c>
      <c r="I1283" s="1">
        <v>34753.375</v>
      </c>
      <c r="J1283">
        <v>19345.7</v>
      </c>
      <c r="K1283">
        <f t="shared" ref="K1283:K1346" si="121">J1283/$AB$2</f>
        <v>166.58830539883303</v>
      </c>
      <c r="M1283">
        <f>INDEX('[1]Traitement outputs (2)'!$B$51:$Q$56,MATCH(70,'[1]Traitement outputs (2)'!$A$51:$A$56,0),MATCH(C1283,'[1]Traitement outputs (2)'!$B$51:$Q$51,0))</f>
        <v>-16.864255714989046</v>
      </c>
      <c r="N1283">
        <f>INDEX('[1]Traitement outputs (2)'!$B$34:$Q$38,MATCH(70,'[1]Traitement outputs (2)'!$A$34:$A$38,0),MATCH(C1283,'[1]Traitement outputs (2)'!$B$33:$Q$33,0))</f>
        <v>-183.77989640241771</v>
      </c>
      <c r="O1283">
        <f>INDEX('[1]Traitement outputs (2)'!$B$58:$Q$63,MATCH(70,'[1]Traitement outputs (2)'!$A$58:$A$63,0),MATCH(C1283,'[1]Traitement outputs (2)'!$B$58:$Q$58,0))</f>
        <v>16.864787616041994</v>
      </c>
      <c r="P1283">
        <f>INDEX('[1]Traitement outputs (2)'!$B$41:$Q$45,MATCH(70,'[1]Traitement outputs (2)'!$A$41:$A$45,0),MATCH(C1283,'[1]Traitement outputs (2)'!$B$40:$Q$40,0))</f>
        <v>254.15803075879367</v>
      </c>
      <c r="Q1283">
        <f>IF(K1283&lt;30,INDEX('[1]Traitement outputs (2)'!$B$51:$Q$63,MATCH(70,'[1]Traitement outputs (2)'!$A$51:$A$63,0),MATCH(C1283,'[1]Traitement outputs (2)'!$B$51:$Q$51,0)),INDEX('[1]Traitement outputs (2)'!$B$34:$Q$38,MATCH(70,'[1]Traitement outputs (2)'!$A$34:$A$38,0),MATCH(C1283,'[1]Traitement outputs (2)'!$B$33:$Q$33,0)))</f>
        <v>-183.77989640241771</v>
      </c>
      <c r="R1283">
        <f>IF(K1283&lt;30,INDEX('[1]Traitement outputs (2)'!$B$58:$Q$63,MATCH(70,'[1]Traitement outputs (2)'!$A$58:$A$63,0),MATCH(C1283,'[1]Traitement outputs (2)'!$B$58:$Q$58,0)),INDEX('[1]Traitement outputs (2)'!$B$41:$Q$45,MATCH(70,'[1]Traitement outputs (2)'!$A$41:$A$45,0),MATCH(C1283,'[1]Traitement outputs (2)'!$B$40:$Q$40,0)))</f>
        <v>254.15803075879367</v>
      </c>
      <c r="T1283">
        <f t="shared" ref="T1283:T1346" si="122">Q1283*$AB$2</f>
        <v>-21342.138833337085</v>
      </c>
      <c r="U1283">
        <f t="shared" ref="U1283:U1346" si="123">R1283*$AB$2</f>
        <v>29515.067122381799</v>
      </c>
      <c r="X1283">
        <f t="shared" ref="X1283:X1346" si="124">T1283/$V$2</f>
        <v>0.51606358805306241</v>
      </c>
      <c r="Y1283">
        <f t="shared" ref="Y1283:Y1346" si="125">U1283/$W$2</f>
        <v>0.59592021577150611</v>
      </c>
    </row>
    <row r="1284" spans="1:25" x14ac:dyDescent="0.35">
      <c r="A1284" s="1">
        <v>34753.416666666664</v>
      </c>
      <c r="B1284">
        <v>20.084499999999998</v>
      </c>
      <c r="C1284">
        <f>_xlfn.IFNA(HLOOKUP(B1284,'[1]Traitement outputs'!$B$33:$Q$33,1,TRUE),16)</f>
        <v>20</v>
      </c>
      <c r="E1284" s="1">
        <v>34753.416666666664</v>
      </c>
      <c r="F1284">
        <v>10.912599999999999</v>
      </c>
      <c r="G1284">
        <f t="shared" si="120"/>
        <v>11</v>
      </c>
      <c r="I1284" s="1">
        <v>34753.416666666664</v>
      </c>
      <c r="J1284">
        <v>30043.7</v>
      </c>
      <c r="K1284">
        <f t="shared" si="121"/>
        <v>258.71015630920152</v>
      </c>
      <c r="M1284">
        <f>INDEX('[1]Traitement outputs (2)'!$B$51:$Q$56,MATCH(70,'[1]Traitement outputs (2)'!$A$51:$A$56,0),MATCH(C1284,'[1]Traitement outputs (2)'!$B$51:$Q$51,0))</f>
        <v>-16.864255714989046</v>
      </c>
      <c r="N1284">
        <f>INDEX('[1]Traitement outputs (2)'!$B$34:$Q$38,MATCH(70,'[1]Traitement outputs (2)'!$A$34:$A$38,0),MATCH(C1284,'[1]Traitement outputs (2)'!$B$33:$Q$33,0))</f>
        <v>-183.77989640241771</v>
      </c>
      <c r="O1284">
        <f>INDEX('[1]Traitement outputs (2)'!$B$58:$Q$63,MATCH(70,'[1]Traitement outputs (2)'!$A$58:$A$63,0),MATCH(C1284,'[1]Traitement outputs (2)'!$B$58:$Q$58,0))</f>
        <v>16.864787616041994</v>
      </c>
      <c r="P1284">
        <f>INDEX('[1]Traitement outputs (2)'!$B$41:$Q$45,MATCH(70,'[1]Traitement outputs (2)'!$A$41:$A$45,0),MATCH(C1284,'[1]Traitement outputs (2)'!$B$40:$Q$40,0))</f>
        <v>254.15803075879367</v>
      </c>
      <c r="Q1284">
        <f>IF(K1284&lt;30,INDEX('[1]Traitement outputs (2)'!$B$51:$Q$63,MATCH(70,'[1]Traitement outputs (2)'!$A$51:$A$63,0),MATCH(C1284,'[1]Traitement outputs (2)'!$B$51:$Q$51,0)),INDEX('[1]Traitement outputs (2)'!$B$34:$Q$38,MATCH(70,'[1]Traitement outputs (2)'!$A$34:$A$38,0),MATCH(C1284,'[1]Traitement outputs (2)'!$B$33:$Q$33,0)))</f>
        <v>-183.77989640241771</v>
      </c>
      <c r="R1284">
        <f>IF(K1284&lt;30,INDEX('[1]Traitement outputs (2)'!$B$58:$Q$63,MATCH(70,'[1]Traitement outputs (2)'!$A$58:$A$63,0),MATCH(C1284,'[1]Traitement outputs (2)'!$B$58:$Q$58,0)),INDEX('[1]Traitement outputs (2)'!$B$41:$Q$45,MATCH(70,'[1]Traitement outputs (2)'!$A$41:$A$45,0),MATCH(C1284,'[1]Traitement outputs (2)'!$B$40:$Q$40,0)))</f>
        <v>254.15803075879367</v>
      </c>
      <c r="T1284">
        <f t="shared" si="122"/>
        <v>-21342.138833337085</v>
      </c>
      <c r="U1284">
        <f t="shared" si="123"/>
        <v>29515.067122381799</v>
      </c>
      <c r="X1284">
        <f t="shared" si="124"/>
        <v>0.51606358805306241</v>
      </c>
      <c r="Y1284">
        <f t="shared" si="125"/>
        <v>0.59592021577150611</v>
      </c>
    </row>
    <row r="1285" spans="1:25" x14ac:dyDescent="0.35">
      <c r="A1285" s="1">
        <v>34753.458333333336</v>
      </c>
      <c r="B1285">
        <v>20.081399999999999</v>
      </c>
      <c r="C1285">
        <f>_xlfn.IFNA(HLOOKUP(B1285,'[1]Traitement outputs'!$B$33:$Q$33,1,TRUE),16)</f>
        <v>20</v>
      </c>
      <c r="E1285" s="1">
        <v>34753.458333333336</v>
      </c>
      <c r="F1285">
        <v>11.5022</v>
      </c>
      <c r="G1285">
        <f t="shared" si="120"/>
        <v>12</v>
      </c>
      <c r="I1285" s="1">
        <v>34753.458333333336</v>
      </c>
      <c r="J1285">
        <v>33464.9</v>
      </c>
      <c r="K1285">
        <f t="shared" si="121"/>
        <v>288.17054856331936</v>
      </c>
      <c r="M1285">
        <f>INDEX('[1]Traitement outputs (2)'!$B$51:$Q$56,MATCH(70,'[1]Traitement outputs (2)'!$A$51:$A$56,0),MATCH(C1285,'[1]Traitement outputs (2)'!$B$51:$Q$51,0))</f>
        <v>-16.864255714989046</v>
      </c>
      <c r="N1285">
        <f>INDEX('[1]Traitement outputs (2)'!$B$34:$Q$38,MATCH(70,'[1]Traitement outputs (2)'!$A$34:$A$38,0),MATCH(C1285,'[1]Traitement outputs (2)'!$B$33:$Q$33,0))</f>
        <v>-183.77989640241771</v>
      </c>
      <c r="O1285">
        <f>INDEX('[1]Traitement outputs (2)'!$B$58:$Q$63,MATCH(70,'[1]Traitement outputs (2)'!$A$58:$A$63,0),MATCH(C1285,'[1]Traitement outputs (2)'!$B$58:$Q$58,0))</f>
        <v>16.864787616041994</v>
      </c>
      <c r="P1285">
        <f>INDEX('[1]Traitement outputs (2)'!$B$41:$Q$45,MATCH(70,'[1]Traitement outputs (2)'!$A$41:$A$45,0),MATCH(C1285,'[1]Traitement outputs (2)'!$B$40:$Q$40,0))</f>
        <v>254.15803075879367</v>
      </c>
      <c r="Q1285">
        <f>IF(K1285&lt;30,INDEX('[1]Traitement outputs (2)'!$B$51:$Q$63,MATCH(70,'[1]Traitement outputs (2)'!$A$51:$A$63,0),MATCH(C1285,'[1]Traitement outputs (2)'!$B$51:$Q$51,0)),INDEX('[1]Traitement outputs (2)'!$B$34:$Q$38,MATCH(70,'[1]Traitement outputs (2)'!$A$34:$A$38,0),MATCH(C1285,'[1]Traitement outputs (2)'!$B$33:$Q$33,0)))</f>
        <v>-183.77989640241771</v>
      </c>
      <c r="R1285">
        <f>IF(K1285&lt;30,INDEX('[1]Traitement outputs (2)'!$B$58:$Q$63,MATCH(70,'[1]Traitement outputs (2)'!$A$58:$A$63,0),MATCH(C1285,'[1]Traitement outputs (2)'!$B$58:$Q$58,0)),INDEX('[1]Traitement outputs (2)'!$B$41:$Q$45,MATCH(70,'[1]Traitement outputs (2)'!$A$41:$A$45,0),MATCH(C1285,'[1]Traitement outputs (2)'!$B$40:$Q$40,0)))</f>
        <v>254.15803075879367</v>
      </c>
      <c r="T1285">
        <f t="shared" si="122"/>
        <v>-21342.138833337085</v>
      </c>
      <c r="U1285">
        <f t="shared" si="123"/>
        <v>29515.067122381799</v>
      </c>
      <c r="X1285">
        <f t="shared" si="124"/>
        <v>0.51606358805306241</v>
      </c>
      <c r="Y1285">
        <f t="shared" si="125"/>
        <v>0.59592021577150611</v>
      </c>
    </row>
    <row r="1286" spans="1:25" x14ac:dyDescent="0.35">
      <c r="A1286" s="1">
        <v>34753.5</v>
      </c>
      <c r="B1286">
        <v>20.081700000000001</v>
      </c>
      <c r="C1286">
        <f>_xlfn.IFNA(HLOOKUP(B1286,'[1]Traitement outputs'!$B$33:$Q$33,1,TRUE),16)</f>
        <v>20</v>
      </c>
      <c r="E1286" s="1">
        <v>34753.5</v>
      </c>
      <c r="F1286">
        <v>11.8317</v>
      </c>
      <c r="G1286">
        <f t="shared" si="120"/>
        <v>12</v>
      </c>
      <c r="I1286" s="1">
        <v>34753.5</v>
      </c>
      <c r="J1286">
        <v>30031.3</v>
      </c>
      <c r="K1286">
        <f t="shared" si="121"/>
        <v>258.60337831786774</v>
      </c>
      <c r="M1286">
        <f>INDEX('[1]Traitement outputs (2)'!$B$51:$Q$56,MATCH(70,'[1]Traitement outputs (2)'!$A$51:$A$56,0),MATCH(C1286,'[1]Traitement outputs (2)'!$B$51:$Q$51,0))</f>
        <v>-16.864255714989046</v>
      </c>
      <c r="N1286">
        <f>INDEX('[1]Traitement outputs (2)'!$B$34:$Q$38,MATCH(70,'[1]Traitement outputs (2)'!$A$34:$A$38,0),MATCH(C1286,'[1]Traitement outputs (2)'!$B$33:$Q$33,0))</f>
        <v>-183.77989640241771</v>
      </c>
      <c r="O1286">
        <f>INDEX('[1]Traitement outputs (2)'!$B$58:$Q$63,MATCH(70,'[1]Traitement outputs (2)'!$A$58:$A$63,0),MATCH(C1286,'[1]Traitement outputs (2)'!$B$58:$Q$58,0))</f>
        <v>16.864787616041994</v>
      </c>
      <c r="P1286">
        <f>INDEX('[1]Traitement outputs (2)'!$B$41:$Q$45,MATCH(70,'[1]Traitement outputs (2)'!$A$41:$A$45,0),MATCH(C1286,'[1]Traitement outputs (2)'!$B$40:$Q$40,0))</f>
        <v>254.15803075879367</v>
      </c>
      <c r="Q1286">
        <f>IF(K1286&lt;30,INDEX('[1]Traitement outputs (2)'!$B$51:$Q$63,MATCH(70,'[1]Traitement outputs (2)'!$A$51:$A$63,0),MATCH(C1286,'[1]Traitement outputs (2)'!$B$51:$Q$51,0)),INDEX('[1]Traitement outputs (2)'!$B$34:$Q$38,MATCH(70,'[1]Traitement outputs (2)'!$A$34:$A$38,0),MATCH(C1286,'[1]Traitement outputs (2)'!$B$33:$Q$33,0)))</f>
        <v>-183.77989640241771</v>
      </c>
      <c r="R1286">
        <f>IF(K1286&lt;30,INDEX('[1]Traitement outputs (2)'!$B$58:$Q$63,MATCH(70,'[1]Traitement outputs (2)'!$A$58:$A$63,0),MATCH(C1286,'[1]Traitement outputs (2)'!$B$58:$Q$58,0)),INDEX('[1]Traitement outputs (2)'!$B$41:$Q$45,MATCH(70,'[1]Traitement outputs (2)'!$A$41:$A$45,0),MATCH(C1286,'[1]Traitement outputs (2)'!$B$40:$Q$40,0)))</f>
        <v>254.15803075879367</v>
      </c>
      <c r="T1286">
        <f t="shared" si="122"/>
        <v>-21342.138833337085</v>
      </c>
      <c r="U1286">
        <f t="shared" si="123"/>
        <v>29515.067122381799</v>
      </c>
      <c r="X1286">
        <f t="shared" si="124"/>
        <v>0.51606358805306241</v>
      </c>
      <c r="Y1286">
        <f t="shared" si="125"/>
        <v>0.59592021577150611</v>
      </c>
    </row>
    <row r="1287" spans="1:25" x14ac:dyDescent="0.35">
      <c r="A1287" s="1">
        <v>34753.541666666664</v>
      </c>
      <c r="B1287">
        <v>20.085699999999999</v>
      </c>
      <c r="C1287">
        <f>_xlfn.IFNA(HLOOKUP(B1287,'[1]Traitement outputs'!$B$33:$Q$33,1,TRUE),16)</f>
        <v>20</v>
      </c>
      <c r="E1287" s="1">
        <v>34753.541666666664</v>
      </c>
      <c r="F1287">
        <v>12.2187</v>
      </c>
      <c r="G1287">
        <f t="shared" si="120"/>
        <v>12</v>
      </c>
      <c r="I1287" s="1">
        <v>34753.541666666664</v>
      </c>
      <c r="J1287">
        <v>21779.4</v>
      </c>
      <c r="K1287">
        <f t="shared" si="121"/>
        <v>187.54520842375018</v>
      </c>
      <c r="M1287">
        <f>INDEX('[1]Traitement outputs (2)'!$B$51:$Q$56,MATCH(70,'[1]Traitement outputs (2)'!$A$51:$A$56,0),MATCH(C1287,'[1]Traitement outputs (2)'!$B$51:$Q$51,0))</f>
        <v>-16.864255714989046</v>
      </c>
      <c r="N1287">
        <f>INDEX('[1]Traitement outputs (2)'!$B$34:$Q$38,MATCH(70,'[1]Traitement outputs (2)'!$A$34:$A$38,0),MATCH(C1287,'[1]Traitement outputs (2)'!$B$33:$Q$33,0))</f>
        <v>-183.77989640241771</v>
      </c>
      <c r="O1287">
        <f>INDEX('[1]Traitement outputs (2)'!$B$58:$Q$63,MATCH(70,'[1]Traitement outputs (2)'!$A$58:$A$63,0),MATCH(C1287,'[1]Traitement outputs (2)'!$B$58:$Q$58,0))</f>
        <v>16.864787616041994</v>
      </c>
      <c r="P1287">
        <f>INDEX('[1]Traitement outputs (2)'!$B$41:$Q$45,MATCH(70,'[1]Traitement outputs (2)'!$A$41:$A$45,0),MATCH(C1287,'[1]Traitement outputs (2)'!$B$40:$Q$40,0))</f>
        <v>254.15803075879367</v>
      </c>
      <c r="Q1287">
        <f>IF(K1287&lt;30,INDEX('[1]Traitement outputs (2)'!$B$51:$Q$63,MATCH(70,'[1]Traitement outputs (2)'!$A$51:$A$63,0),MATCH(C1287,'[1]Traitement outputs (2)'!$B$51:$Q$51,0)),INDEX('[1]Traitement outputs (2)'!$B$34:$Q$38,MATCH(70,'[1]Traitement outputs (2)'!$A$34:$A$38,0),MATCH(C1287,'[1]Traitement outputs (2)'!$B$33:$Q$33,0)))</f>
        <v>-183.77989640241771</v>
      </c>
      <c r="R1287">
        <f>IF(K1287&lt;30,INDEX('[1]Traitement outputs (2)'!$B$58:$Q$63,MATCH(70,'[1]Traitement outputs (2)'!$A$58:$A$63,0),MATCH(C1287,'[1]Traitement outputs (2)'!$B$58:$Q$58,0)),INDEX('[1]Traitement outputs (2)'!$B$41:$Q$45,MATCH(70,'[1]Traitement outputs (2)'!$A$41:$A$45,0),MATCH(C1287,'[1]Traitement outputs (2)'!$B$40:$Q$40,0)))</f>
        <v>254.15803075879367</v>
      </c>
      <c r="T1287">
        <f t="shared" si="122"/>
        <v>-21342.138833337085</v>
      </c>
      <c r="U1287">
        <f t="shared" si="123"/>
        <v>29515.067122381799</v>
      </c>
      <c r="X1287">
        <f t="shared" si="124"/>
        <v>0.51606358805306241</v>
      </c>
      <c r="Y1287">
        <f t="shared" si="125"/>
        <v>0.59592021577150611</v>
      </c>
    </row>
    <row r="1288" spans="1:25" x14ac:dyDescent="0.35">
      <c r="A1288" s="1">
        <v>34753.583333333336</v>
      </c>
      <c r="B1288">
        <v>20.0839</v>
      </c>
      <c r="C1288">
        <f>_xlfn.IFNA(HLOOKUP(B1288,'[1]Traitement outputs'!$B$33:$Q$33,1,TRUE),16)</f>
        <v>20</v>
      </c>
      <c r="E1288" s="1">
        <v>34753.583333333336</v>
      </c>
      <c r="F1288">
        <v>12.790100000000001</v>
      </c>
      <c r="G1288">
        <f t="shared" si="120"/>
        <v>13</v>
      </c>
      <c r="I1288" s="1">
        <v>34753.583333333336</v>
      </c>
      <c r="J1288">
        <v>15007.4</v>
      </c>
      <c r="K1288">
        <f t="shared" si="121"/>
        <v>129.23064735018357</v>
      </c>
      <c r="M1288">
        <f>INDEX('[1]Traitement outputs (2)'!$B$51:$Q$56,MATCH(70,'[1]Traitement outputs (2)'!$A$51:$A$56,0),MATCH(C1288,'[1]Traitement outputs (2)'!$B$51:$Q$51,0))</f>
        <v>-16.864255714989046</v>
      </c>
      <c r="N1288">
        <f>INDEX('[1]Traitement outputs (2)'!$B$34:$Q$38,MATCH(70,'[1]Traitement outputs (2)'!$A$34:$A$38,0),MATCH(C1288,'[1]Traitement outputs (2)'!$B$33:$Q$33,0))</f>
        <v>-183.77989640241771</v>
      </c>
      <c r="O1288">
        <f>INDEX('[1]Traitement outputs (2)'!$B$58:$Q$63,MATCH(70,'[1]Traitement outputs (2)'!$A$58:$A$63,0),MATCH(C1288,'[1]Traitement outputs (2)'!$B$58:$Q$58,0))</f>
        <v>16.864787616041994</v>
      </c>
      <c r="P1288">
        <f>INDEX('[1]Traitement outputs (2)'!$B$41:$Q$45,MATCH(70,'[1]Traitement outputs (2)'!$A$41:$A$45,0),MATCH(C1288,'[1]Traitement outputs (2)'!$B$40:$Q$40,0))</f>
        <v>254.15803075879367</v>
      </c>
      <c r="Q1288">
        <f>IF(K1288&lt;30,INDEX('[1]Traitement outputs (2)'!$B$51:$Q$63,MATCH(70,'[1]Traitement outputs (2)'!$A$51:$A$63,0),MATCH(C1288,'[1]Traitement outputs (2)'!$B$51:$Q$51,0)),INDEX('[1]Traitement outputs (2)'!$B$34:$Q$38,MATCH(70,'[1]Traitement outputs (2)'!$A$34:$A$38,0),MATCH(C1288,'[1]Traitement outputs (2)'!$B$33:$Q$33,0)))</f>
        <v>-183.77989640241771</v>
      </c>
      <c r="R1288">
        <f>IF(K1288&lt;30,INDEX('[1]Traitement outputs (2)'!$B$58:$Q$63,MATCH(70,'[1]Traitement outputs (2)'!$A$58:$A$63,0),MATCH(C1288,'[1]Traitement outputs (2)'!$B$58:$Q$58,0)),INDEX('[1]Traitement outputs (2)'!$B$41:$Q$45,MATCH(70,'[1]Traitement outputs (2)'!$A$41:$A$45,0),MATCH(C1288,'[1]Traitement outputs (2)'!$B$40:$Q$40,0)))</f>
        <v>254.15803075879367</v>
      </c>
      <c r="T1288">
        <f t="shared" si="122"/>
        <v>-21342.138833337085</v>
      </c>
      <c r="U1288">
        <f t="shared" si="123"/>
        <v>29515.067122381799</v>
      </c>
      <c r="X1288">
        <f t="shared" si="124"/>
        <v>0.51606358805306241</v>
      </c>
      <c r="Y1288">
        <f t="shared" si="125"/>
        <v>0.59592021577150611</v>
      </c>
    </row>
    <row r="1289" spans="1:25" x14ac:dyDescent="0.35">
      <c r="A1289" s="1">
        <v>34753.625</v>
      </c>
      <c r="B1289">
        <v>20.0822</v>
      </c>
      <c r="C1289">
        <f>_xlfn.IFNA(HLOOKUP(B1289,'[1]Traitement outputs'!$B$33:$Q$33,1,TRUE),16)</f>
        <v>20</v>
      </c>
      <c r="E1289" s="1">
        <v>34753.625</v>
      </c>
      <c r="F1289">
        <v>13.337199999999999</v>
      </c>
      <c r="G1289">
        <f t="shared" si="120"/>
        <v>13</v>
      </c>
      <c r="I1289" s="1">
        <v>34753.625</v>
      </c>
      <c r="J1289">
        <v>13177.9</v>
      </c>
      <c r="K1289">
        <f t="shared" si="121"/>
        <v>113.47658806428724</v>
      </c>
      <c r="M1289">
        <f>INDEX('[1]Traitement outputs (2)'!$B$51:$Q$56,MATCH(70,'[1]Traitement outputs (2)'!$A$51:$A$56,0),MATCH(C1289,'[1]Traitement outputs (2)'!$B$51:$Q$51,0))</f>
        <v>-16.864255714989046</v>
      </c>
      <c r="N1289">
        <f>INDEX('[1]Traitement outputs (2)'!$B$34:$Q$38,MATCH(70,'[1]Traitement outputs (2)'!$A$34:$A$38,0),MATCH(C1289,'[1]Traitement outputs (2)'!$B$33:$Q$33,0))</f>
        <v>-183.77989640241771</v>
      </c>
      <c r="O1289">
        <f>INDEX('[1]Traitement outputs (2)'!$B$58:$Q$63,MATCH(70,'[1]Traitement outputs (2)'!$A$58:$A$63,0),MATCH(C1289,'[1]Traitement outputs (2)'!$B$58:$Q$58,0))</f>
        <v>16.864787616041994</v>
      </c>
      <c r="P1289">
        <f>INDEX('[1]Traitement outputs (2)'!$B$41:$Q$45,MATCH(70,'[1]Traitement outputs (2)'!$A$41:$A$45,0),MATCH(C1289,'[1]Traitement outputs (2)'!$B$40:$Q$40,0))</f>
        <v>254.15803075879367</v>
      </c>
      <c r="Q1289">
        <f>IF(K1289&lt;30,INDEX('[1]Traitement outputs (2)'!$B$51:$Q$63,MATCH(70,'[1]Traitement outputs (2)'!$A$51:$A$63,0),MATCH(C1289,'[1]Traitement outputs (2)'!$B$51:$Q$51,0)),INDEX('[1]Traitement outputs (2)'!$B$34:$Q$38,MATCH(70,'[1]Traitement outputs (2)'!$A$34:$A$38,0),MATCH(C1289,'[1]Traitement outputs (2)'!$B$33:$Q$33,0)))</f>
        <v>-183.77989640241771</v>
      </c>
      <c r="R1289">
        <f>IF(K1289&lt;30,INDEX('[1]Traitement outputs (2)'!$B$58:$Q$63,MATCH(70,'[1]Traitement outputs (2)'!$A$58:$A$63,0),MATCH(C1289,'[1]Traitement outputs (2)'!$B$58:$Q$58,0)),INDEX('[1]Traitement outputs (2)'!$B$41:$Q$45,MATCH(70,'[1]Traitement outputs (2)'!$A$41:$A$45,0),MATCH(C1289,'[1]Traitement outputs (2)'!$B$40:$Q$40,0)))</f>
        <v>254.15803075879367</v>
      </c>
      <c r="T1289">
        <f t="shared" si="122"/>
        <v>-21342.138833337085</v>
      </c>
      <c r="U1289">
        <f t="shared" si="123"/>
        <v>29515.067122381799</v>
      </c>
      <c r="X1289">
        <f t="shared" si="124"/>
        <v>0.51606358805306241</v>
      </c>
      <c r="Y1289">
        <f t="shared" si="125"/>
        <v>0.59592021577150611</v>
      </c>
    </row>
    <row r="1290" spans="1:25" x14ac:dyDescent="0.35">
      <c r="A1290" s="1">
        <v>34753.666666666664</v>
      </c>
      <c r="B1290">
        <v>20.081099999999999</v>
      </c>
      <c r="C1290">
        <f>_xlfn.IFNA(HLOOKUP(B1290,'[1]Traitement outputs'!$B$33:$Q$33,1,TRUE),16)</f>
        <v>20</v>
      </c>
      <c r="E1290" s="1">
        <v>34753.666666666664</v>
      </c>
      <c r="F1290">
        <v>13.8529</v>
      </c>
      <c r="G1290">
        <f t="shared" si="120"/>
        <v>14</v>
      </c>
      <c r="I1290" s="1">
        <v>34753.666666666664</v>
      </c>
      <c r="J1290">
        <v>10107.4</v>
      </c>
      <c r="K1290">
        <f t="shared" si="121"/>
        <v>87.036118516681469</v>
      </c>
      <c r="M1290">
        <f>INDEX('[1]Traitement outputs (2)'!$B$51:$Q$56,MATCH(70,'[1]Traitement outputs (2)'!$A$51:$A$56,0),MATCH(C1290,'[1]Traitement outputs (2)'!$B$51:$Q$51,0))</f>
        <v>-16.864255714989046</v>
      </c>
      <c r="N1290">
        <f>INDEX('[1]Traitement outputs (2)'!$B$34:$Q$38,MATCH(70,'[1]Traitement outputs (2)'!$A$34:$A$38,0),MATCH(C1290,'[1]Traitement outputs (2)'!$B$33:$Q$33,0))</f>
        <v>-183.77989640241771</v>
      </c>
      <c r="O1290">
        <f>INDEX('[1]Traitement outputs (2)'!$B$58:$Q$63,MATCH(70,'[1]Traitement outputs (2)'!$A$58:$A$63,0),MATCH(C1290,'[1]Traitement outputs (2)'!$B$58:$Q$58,0))</f>
        <v>16.864787616041994</v>
      </c>
      <c r="P1290">
        <f>INDEX('[1]Traitement outputs (2)'!$B$41:$Q$45,MATCH(70,'[1]Traitement outputs (2)'!$A$41:$A$45,0),MATCH(C1290,'[1]Traitement outputs (2)'!$B$40:$Q$40,0))</f>
        <v>254.15803075879367</v>
      </c>
      <c r="Q1290">
        <f>IF(K1290&lt;30,INDEX('[1]Traitement outputs (2)'!$B$51:$Q$63,MATCH(70,'[1]Traitement outputs (2)'!$A$51:$A$63,0),MATCH(C1290,'[1]Traitement outputs (2)'!$B$51:$Q$51,0)),INDEX('[1]Traitement outputs (2)'!$B$34:$Q$38,MATCH(70,'[1]Traitement outputs (2)'!$A$34:$A$38,0),MATCH(C1290,'[1]Traitement outputs (2)'!$B$33:$Q$33,0)))</f>
        <v>-183.77989640241771</v>
      </c>
      <c r="R1290">
        <f>IF(K1290&lt;30,INDEX('[1]Traitement outputs (2)'!$B$58:$Q$63,MATCH(70,'[1]Traitement outputs (2)'!$A$58:$A$63,0),MATCH(C1290,'[1]Traitement outputs (2)'!$B$58:$Q$58,0)),INDEX('[1]Traitement outputs (2)'!$B$41:$Q$45,MATCH(70,'[1]Traitement outputs (2)'!$A$41:$A$45,0),MATCH(C1290,'[1]Traitement outputs (2)'!$B$40:$Q$40,0)))</f>
        <v>254.15803075879367</v>
      </c>
      <c r="T1290">
        <f t="shared" si="122"/>
        <v>-21342.138833337085</v>
      </c>
      <c r="U1290">
        <f t="shared" si="123"/>
        <v>29515.067122381799</v>
      </c>
      <c r="X1290">
        <f t="shared" si="124"/>
        <v>0.51606358805306241</v>
      </c>
      <c r="Y1290">
        <f t="shared" si="125"/>
        <v>0.59592021577150611</v>
      </c>
    </row>
    <row r="1291" spans="1:25" x14ac:dyDescent="0.35">
      <c r="A1291" s="1">
        <v>34753.708333333336</v>
      </c>
      <c r="B1291">
        <v>20.0779</v>
      </c>
      <c r="C1291">
        <f>_xlfn.IFNA(HLOOKUP(B1291,'[1]Traitement outputs'!$B$33:$Q$33,1,TRUE),16)</f>
        <v>20</v>
      </c>
      <c r="E1291" s="1">
        <v>34753.708333333336</v>
      </c>
      <c r="F1291">
        <v>14.0174</v>
      </c>
      <c r="G1291">
        <f t="shared" si="120"/>
        <v>14</v>
      </c>
      <c r="I1291" s="1">
        <v>34753.708333333336</v>
      </c>
      <c r="J1291">
        <v>311.59899999999999</v>
      </c>
      <c r="K1291">
        <f t="shared" si="121"/>
        <v>2.6832189775490662</v>
      </c>
      <c r="M1291">
        <f>INDEX('[1]Traitement outputs (2)'!$B$51:$Q$56,MATCH(70,'[1]Traitement outputs (2)'!$A$51:$A$56,0),MATCH(C1291,'[1]Traitement outputs (2)'!$B$51:$Q$51,0))</f>
        <v>-16.864255714989046</v>
      </c>
      <c r="N1291">
        <f>INDEX('[1]Traitement outputs (2)'!$B$34:$Q$38,MATCH(70,'[1]Traitement outputs (2)'!$A$34:$A$38,0),MATCH(C1291,'[1]Traitement outputs (2)'!$B$33:$Q$33,0))</f>
        <v>-183.77989640241771</v>
      </c>
      <c r="O1291">
        <f>INDEX('[1]Traitement outputs (2)'!$B$58:$Q$63,MATCH(70,'[1]Traitement outputs (2)'!$A$58:$A$63,0),MATCH(C1291,'[1]Traitement outputs (2)'!$B$58:$Q$58,0))</f>
        <v>16.864787616041994</v>
      </c>
      <c r="P1291">
        <f>INDEX('[1]Traitement outputs (2)'!$B$41:$Q$45,MATCH(70,'[1]Traitement outputs (2)'!$A$41:$A$45,0),MATCH(C1291,'[1]Traitement outputs (2)'!$B$40:$Q$40,0))</f>
        <v>254.15803075879367</v>
      </c>
      <c r="Q1291">
        <f>IF(K1291&lt;30,INDEX('[1]Traitement outputs (2)'!$B$51:$Q$63,MATCH(70,'[1]Traitement outputs (2)'!$A$51:$A$63,0),MATCH(C1291,'[1]Traitement outputs (2)'!$B$51:$Q$51,0)),INDEX('[1]Traitement outputs (2)'!$B$34:$Q$38,MATCH(70,'[1]Traitement outputs (2)'!$A$34:$A$38,0),MATCH(C1291,'[1]Traitement outputs (2)'!$B$33:$Q$33,0)))</f>
        <v>-16.864255714989046</v>
      </c>
      <c r="R1291">
        <f>IF(K1291&lt;30,INDEX('[1]Traitement outputs (2)'!$B$58:$Q$63,MATCH(70,'[1]Traitement outputs (2)'!$A$58:$A$63,0),MATCH(C1291,'[1]Traitement outputs (2)'!$B$58:$Q$58,0)),INDEX('[1]Traitement outputs (2)'!$B$41:$Q$45,MATCH(70,'[1]Traitement outputs (2)'!$A$41:$A$45,0),MATCH(C1291,'[1]Traitement outputs (2)'!$B$40:$Q$40,0)))</f>
        <v>16.864787616041994</v>
      </c>
      <c r="T1291">
        <f t="shared" si="122"/>
        <v>-1958.42577907482</v>
      </c>
      <c r="U1291">
        <f t="shared" si="123"/>
        <v>1958.4875481058175</v>
      </c>
      <c r="X1291">
        <f t="shared" si="124"/>
        <v>4.735571455032727E-2</v>
      </c>
      <c r="Y1291">
        <f t="shared" si="125"/>
        <v>3.954259420836595E-2</v>
      </c>
    </row>
    <row r="1292" spans="1:25" x14ac:dyDescent="0.35">
      <c r="A1292" s="1">
        <v>34753.75</v>
      </c>
      <c r="B1292">
        <v>20.077200000000001</v>
      </c>
      <c r="C1292">
        <f>_xlfn.IFNA(HLOOKUP(B1292,'[1]Traitement outputs'!$B$33:$Q$33,1,TRUE),16)</f>
        <v>20</v>
      </c>
      <c r="E1292" s="1">
        <v>34753.75</v>
      </c>
      <c r="F1292">
        <v>13.8125</v>
      </c>
      <c r="G1292">
        <f t="shared" si="120"/>
        <v>14</v>
      </c>
      <c r="I1292" s="1">
        <v>34753.75</v>
      </c>
      <c r="J1292">
        <v>0</v>
      </c>
      <c r="K1292">
        <f t="shared" si="121"/>
        <v>0</v>
      </c>
      <c r="M1292">
        <f>INDEX('[1]Traitement outputs (2)'!$B$51:$Q$56,MATCH(70,'[1]Traitement outputs (2)'!$A$51:$A$56,0),MATCH(C1292,'[1]Traitement outputs (2)'!$B$51:$Q$51,0))</f>
        <v>-16.864255714989046</v>
      </c>
      <c r="N1292">
        <f>INDEX('[1]Traitement outputs (2)'!$B$34:$Q$38,MATCH(70,'[1]Traitement outputs (2)'!$A$34:$A$38,0),MATCH(C1292,'[1]Traitement outputs (2)'!$B$33:$Q$33,0))</f>
        <v>-183.77989640241771</v>
      </c>
      <c r="O1292">
        <f>INDEX('[1]Traitement outputs (2)'!$B$58:$Q$63,MATCH(70,'[1]Traitement outputs (2)'!$A$58:$A$63,0),MATCH(C1292,'[1]Traitement outputs (2)'!$B$58:$Q$58,0))</f>
        <v>16.864787616041994</v>
      </c>
      <c r="P1292">
        <f>INDEX('[1]Traitement outputs (2)'!$B$41:$Q$45,MATCH(70,'[1]Traitement outputs (2)'!$A$41:$A$45,0),MATCH(C1292,'[1]Traitement outputs (2)'!$B$40:$Q$40,0))</f>
        <v>254.15803075879367</v>
      </c>
      <c r="Q1292">
        <f>IF(K1292&lt;30,INDEX('[1]Traitement outputs (2)'!$B$51:$Q$63,MATCH(70,'[1]Traitement outputs (2)'!$A$51:$A$63,0),MATCH(C1292,'[1]Traitement outputs (2)'!$B$51:$Q$51,0)),INDEX('[1]Traitement outputs (2)'!$B$34:$Q$38,MATCH(70,'[1]Traitement outputs (2)'!$A$34:$A$38,0),MATCH(C1292,'[1]Traitement outputs (2)'!$B$33:$Q$33,0)))</f>
        <v>-16.864255714989046</v>
      </c>
      <c r="R1292">
        <f>IF(K1292&lt;30,INDEX('[1]Traitement outputs (2)'!$B$58:$Q$63,MATCH(70,'[1]Traitement outputs (2)'!$A$58:$A$63,0),MATCH(C1292,'[1]Traitement outputs (2)'!$B$58:$Q$58,0)),INDEX('[1]Traitement outputs (2)'!$B$41:$Q$45,MATCH(70,'[1]Traitement outputs (2)'!$A$41:$A$45,0),MATCH(C1292,'[1]Traitement outputs (2)'!$B$40:$Q$40,0)))</f>
        <v>16.864787616041994</v>
      </c>
      <c r="T1292">
        <f t="shared" si="122"/>
        <v>-1958.42577907482</v>
      </c>
      <c r="U1292">
        <f t="shared" si="123"/>
        <v>1958.4875481058175</v>
      </c>
      <c r="X1292">
        <f t="shared" si="124"/>
        <v>4.735571455032727E-2</v>
      </c>
      <c r="Y1292">
        <f t="shared" si="125"/>
        <v>3.954259420836595E-2</v>
      </c>
    </row>
    <row r="1293" spans="1:25" x14ac:dyDescent="0.35">
      <c r="A1293" s="1">
        <v>34753.791666666664</v>
      </c>
      <c r="B1293">
        <v>20.077200000000001</v>
      </c>
      <c r="C1293">
        <f>_xlfn.IFNA(HLOOKUP(B1293,'[1]Traitement outputs'!$B$33:$Q$33,1,TRUE),16)</f>
        <v>20</v>
      </c>
      <c r="E1293" s="1">
        <v>34753.791666666664</v>
      </c>
      <c r="F1293">
        <v>13.5359</v>
      </c>
      <c r="G1293">
        <f t="shared" si="120"/>
        <v>14</v>
      </c>
      <c r="I1293" s="1">
        <v>34753.791666666664</v>
      </c>
      <c r="J1293">
        <v>0</v>
      </c>
      <c r="K1293">
        <f t="shared" si="121"/>
        <v>0</v>
      </c>
      <c r="M1293">
        <f>INDEX('[1]Traitement outputs (2)'!$B$51:$Q$56,MATCH(70,'[1]Traitement outputs (2)'!$A$51:$A$56,0),MATCH(C1293,'[1]Traitement outputs (2)'!$B$51:$Q$51,0))</f>
        <v>-16.864255714989046</v>
      </c>
      <c r="N1293">
        <f>INDEX('[1]Traitement outputs (2)'!$B$34:$Q$38,MATCH(70,'[1]Traitement outputs (2)'!$A$34:$A$38,0),MATCH(C1293,'[1]Traitement outputs (2)'!$B$33:$Q$33,0))</f>
        <v>-183.77989640241771</v>
      </c>
      <c r="O1293">
        <f>INDEX('[1]Traitement outputs (2)'!$B$58:$Q$63,MATCH(70,'[1]Traitement outputs (2)'!$A$58:$A$63,0),MATCH(C1293,'[1]Traitement outputs (2)'!$B$58:$Q$58,0))</f>
        <v>16.864787616041994</v>
      </c>
      <c r="P1293">
        <f>INDEX('[1]Traitement outputs (2)'!$B$41:$Q$45,MATCH(70,'[1]Traitement outputs (2)'!$A$41:$A$45,0),MATCH(C1293,'[1]Traitement outputs (2)'!$B$40:$Q$40,0))</f>
        <v>254.15803075879367</v>
      </c>
      <c r="Q1293">
        <f>IF(K1293&lt;30,INDEX('[1]Traitement outputs (2)'!$B$51:$Q$63,MATCH(70,'[1]Traitement outputs (2)'!$A$51:$A$63,0),MATCH(C1293,'[1]Traitement outputs (2)'!$B$51:$Q$51,0)),INDEX('[1]Traitement outputs (2)'!$B$34:$Q$38,MATCH(70,'[1]Traitement outputs (2)'!$A$34:$A$38,0),MATCH(C1293,'[1]Traitement outputs (2)'!$B$33:$Q$33,0)))</f>
        <v>-16.864255714989046</v>
      </c>
      <c r="R1293">
        <f>IF(K1293&lt;30,INDEX('[1]Traitement outputs (2)'!$B$58:$Q$63,MATCH(70,'[1]Traitement outputs (2)'!$A$58:$A$63,0),MATCH(C1293,'[1]Traitement outputs (2)'!$B$58:$Q$58,0)),INDEX('[1]Traitement outputs (2)'!$B$41:$Q$45,MATCH(70,'[1]Traitement outputs (2)'!$A$41:$A$45,0),MATCH(C1293,'[1]Traitement outputs (2)'!$B$40:$Q$40,0)))</f>
        <v>16.864787616041994</v>
      </c>
      <c r="T1293">
        <f t="shared" si="122"/>
        <v>-1958.42577907482</v>
      </c>
      <c r="U1293">
        <f t="shared" si="123"/>
        <v>1958.4875481058175</v>
      </c>
      <c r="X1293">
        <f t="shared" si="124"/>
        <v>4.735571455032727E-2</v>
      </c>
      <c r="Y1293">
        <f t="shared" si="125"/>
        <v>3.954259420836595E-2</v>
      </c>
    </row>
    <row r="1294" spans="1:25" x14ac:dyDescent="0.35">
      <c r="A1294" s="1">
        <v>34753.833333333336</v>
      </c>
      <c r="B1294">
        <v>20.077500000000001</v>
      </c>
      <c r="C1294">
        <f>_xlfn.IFNA(HLOOKUP(B1294,'[1]Traitement outputs'!$B$33:$Q$33,1,TRUE),16)</f>
        <v>20</v>
      </c>
      <c r="E1294" s="1">
        <v>34753.833333333336</v>
      </c>
      <c r="F1294">
        <v>13.243399999999999</v>
      </c>
      <c r="G1294">
        <f t="shared" si="120"/>
        <v>13</v>
      </c>
      <c r="I1294" s="1">
        <v>34753.833333333336</v>
      </c>
      <c r="J1294">
        <v>0</v>
      </c>
      <c r="K1294">
        <f t="shared" si="121"/>
        <v>0</v>
      </c>
      <c r="M1294">
        <f>INDEX('[1]Traitement outputs (2)'!$B$51:$Q$56,MATCH(70,'[1]Traitement outputs (2)'!$A$51:$A$56,0),MATCH(C1294,'[1]Traitement outputs (2)'!$B$51:$Q$51,0))</f>
        <v>-16.864255714989046</v>
      </c>
      <c r="N1294">
        <f>INDEX('[1]Traitement outputs (2)'!$B$34:$Q$38,MATCH(70,'[1]Traitement outputs (2)'!$A$34:$A$38,0),MATCH(C1294,'[1]Traitement outputs (2)'!$B$33:$Q$33,0))</f>
        <v>-183.77989640241771</v>
      </c>
      <c r="O1294">
        <f>INDEX('[1]Traitement outputs (2)'!$B$58:$Q$63,MATCH(70,'[1]Traitement outputs (2)'!$A$58:$A$63,0),MATCH(C1294,'[1]Traitement outputs (2)'!$B$58:$Q$58,0))</f>
        <v>16.864787616041994</v>
      </c>
      <c r="P1294">
        <f>INDEX('[1]Traitement outputs (2)'!$B$41:$Q$45,MATCH(70,'[1]Traitement outputs (2)'!$A$41:$A$45,0),MATCH(C1294,'[1]Traitement outputs (2)'!$B$40:$Q$40,0))</f>
        <v>254.15803075879367</v>
      </c>
      <c r="Q1294">
        <f>IF(K1294&lt;30,INDEX('[1]Traitement outputs (2)'!$B$51:$Q$63,MATCH(70,'[1]Traitement outputs (2)'!$A$51:$A$63,0),MATCH(C1294,'[1]Traitement outputs (2)'!$B$51:$Q$51,0)),INDEX('[1]Traitement outputs (2)'!$B$34:$Q$38,MATCH(70,'[1]Traitement outputs (2)'!$A$34:$A$38,0),MATCH(C1294,'[1]Traitement outputs (2)'!$B$33:$Q$33,0)))</f>
        <v>-16.864255714989046</v>
      </c>
      <c r="R1294">
        <f>IF(K1294&lt;30,INDEX('[1]Traitement outputs (2)'!$B$58:$Q$63,MATCH(70,'[1]Traitement outputs (2)'!$A$58:$A$63,0),MATCH(C1294,'[1]Traitement outputs (2)'!$B$58:$Q$58,0)),INDEX('[1]Traitement outputs (2)'!$B$41:$Q$45,MATCH(70,'[1]Traitement outputs (2)'!$A$41:$A$45,0),MATCH(C1294,'[1]Traitement outputs (2)'!$B$40:$Q$40,0)))</f>
        <v>16.864787616041994</v>
      </c>
      <c r="T1294">
        <f t="shared" si="122"/>
        <v>-1958.42577907482</v>
      </c>
      <c r="U1294">
        <f t="shared" si="123"/>
        <v>1958.4875481058175</v>
      </c>
      <c r="X1294">
        <f t="shared" si="124"/>
        <v>4.735571455032727E-2</v>
      </c>
      <c r="Y1294">
        <f t="shared" si="125"/>
        <v>3.954259420836595E-2</v>
      </c>
    </row>
    <row r="1295" spans="1:25" x14ac:dyDescent="0.35">
      <c r="A1295" s="1">
        <v>34753.875</v>
      </c>
      <c r="B1295">
        <v>16.153199999999998</v>
      </c>
      <c r="C1295">
        <f>_xlfn.IFNA(HLOOKUP(B1295,'[1]Traitement outputs'!$B$33:$Q$33,1,TRUE),16)</f>
        <v>16</v>
      </c>
      <c r="E1295" s="1">
        <v>34753.875</v>
      </c>
      <c r="F1295">
        <v>16.5124</v>
      </c>
      <c r="G1295">
        <f t="shared" si="120"/>
        <v>17</v>
      </c>
      <c r="I1295" s="1">
        <v>34753.875</v>
      </c>
      <c r="J1295">
        <v>0</v>
      </c>
      <c r="K1295">
        <f t="shared" si="121"/>
        <v>0</v>
      </c>
      <c r="M1295">
        <f>INDEX('[1]Traitement outputs (2)'!$B$51:$Q$56,MATCH(70,'[1]Traitement outputs (2)'!$A$51:$A$56,0),MATCH(C1295,'[1]Traitement outputs (2)'!$B$51:$Q$51,0))</f>
        <v>-27.907128105419115</v>
      </c>
      <c r="N1295">
        <f>INDEX('[1]Traitement outputs (2)'!$B$34:$Q$38,MATCH(70,'[1]Traitement outputs (2)'!$A$34:$A$38,0),MATCH(C1295,'[1]Traitement outputs (2)'!$B$33:$Q$33,0))</f>
        <v>-87.65601603539298</v>
      </c>
      <c r="O1295">
        <f>INDEX('[1]Traitement outputs (2)'!$B$58:$Q$63,MATCH(70,'[1]Traitement outputs (2)'!$A$58:$A$63,0),MATCH(C1295,'[1]Traitement outputs (2)'!$B$58:$Q$58,0))</f>
        <v>27.907128104236733</v>
      </c>
      <c r="P1295">
        <f>INDEX('[1]Traitement outputs (2)'!$B$41:$Q$45,MATCH(70,'[1]Traitement outputs (2)'!$A$41:$A$45,0),MATCH(C1295,'[1]Traitement outputs (2)'!$B$40:$Q$40,0))</f>
        <v>158.03405896601754</v>
      </c>
      <c r="Q1295">
        <f>IF(K1295&lt;30,INDEX('[1]Traitement outputs (2)'!$B$51:$Q$63,MATCH(70,'[1]Traitement outputs (2)'!$A$51:$A$63,0),MATCH(C1295,'[1]Traitement outputs (2)'!$B$51:$Q$51,0)),INDEX('[1]Traitement outputs (2)'!$B$34:$Q$38,MATCH(70,'[1]Traitement outputs (2)'!$A$34:$A$38,0),MATCH(C1295,'[1]Traitement outputs (2)'!$B$33:$Q$33,0)))</f>
        <v>-27.907128105419115</v>
      </c>
      <c r="R1295">
        <f>IF(K1295&lt;30,INDEX('[1]Traitement outputs (2)'!$B$58:$Q$63,MATCH(70,'[1]Traitement outputs (2)'!$A$58:$A$63,0),MATCH(C1295,'[1]Traitement outputs (2)'!$B$58:$Q$58,0)),INDEX('[1]Traitement outputs (2)'!$B$41:$Q$45,MATCH(70,'[1]Traitement outputs (2)'!$A$41:$A$45,0),MATCH(C1295,'[1]Traitement outputs (2)'!$B$40:$Q$40,0)))</f>
        <v>27.907128104236733</v>
      </c>
      <c r="T1295">
        <f t="shared" si="122"/>
        <v>-3240.8212983285953</v>
      </c>
      <c r="U1295">
        <f t="shared" si="123"/>
        <v>3240.8212981912866</v>
      </c>
      <c r="X1295">
        <f t="shared" si="124"/>
        <v>7.8364679403255921E-2</v>
      </c>
      <c r="Y1295">
        <f t="shared" si="125"/>
        <v>6.5433390996103388E-2</v>
      </c>
    </row>
    <row r="1296" spans="1:25" x14ac:dyDescent="0.35">
      <c r="A1296" s="1">
        <v>34753.916666666664</v>
      </c>
      <c r="B1296">
        <v>16.077500000000001</v>
      </c>
      <c r="C1296">
        <f>_xlfn.IFNA(HLOOKUP(B1296,'[1]Traitement outputs'!$B$33:$Q$33,1,TRUE),16)</f>
        <v>16</v>
      </c>
      <c r="E1296" s="1">
        <v>34753.916666666664</v>
      </c>
      <c r="F1296">
        <v>15.5581</v>
      </c>
      <c r="G1296">
        <f t="shared" si="120"/>
        <v>16</v>
      </c>
      <c r="I1296" s="1">
        <v>34753.916666666664</v>
      </c>
      <c r="J1296">
        <v>0</v>
      </c>
      <c r="K1296">
        <f t="shared" si="121"/>
        <v>0</v>
      </c>
      <c r="M1296">
        <f>INDEX('[1]Traitement outputs (2)'!$B$51:$Q$56,MATCH(70,'[1]Traitement outputs (2)'!$A$51:$A$56,0),MATCH(C1296,'[1]Traitement outputs (2)'!$B$51:$Q$51,0))</f>
        <v>-27.907128105419115</v>
      </c>
      <c r="N1296">
        <f>INDEX('[1]Traitement outputs (2)'!$B$34:$Q$38,MATCH(70,'[1]Traitement outputs (2)'!$A$34:$A$38,0),MATCH(C1296,'[1]Traitement outputs (2)'!$B$33:$Q$33,0))</f>
        <v>-87.65601603539298</v>
      </c>
      <c r="O1296">
        <f>INDEX('[1]Traitement outputs (2)'!$B$58:$Q$63,MATCH(70,'[1]Traitement outputs (2)'!$A$58:$A$63,0),MATCH(C1296,'[1]Traitement outputs (2)'!$B$58:$Q$58,0))</f>
        <v>27.907128104236733</v>
      </c>
      <c r="P1296">
        <f>INDEX('[1]Traitement outputs (2)'!$B$41:$Q$45,MATCH(70,'[1]Traitement outputs (2)'!$A$41:$A$45,0),MATCH(C1296,'[1]Traitement outputs (2)'!$B$40:$Q$40,0))</f>
        <v>158.03405896601754</v>
      </c>
      <c r="Q1296">
        <f>IF(K1296&lt;30,INDEX('[1]Traitement outputs (2)'!$B$51:$Q$63,MATCH(70,'[1]Traitement outputs (2)'!$A$51:$A$63,0),MATCH(C1296,'[1]Traitement outputs (2)'!$B$51:$Q$51,0)),INDEX('[1]Traitement outputs (2)'!$B$34:$Q$38,MATCH(70,'[1]Traitement outputs (2)'!$A$34:$A$38,0),MATCH(C1296,'[1]Traitement outputs (2)'!$B$33:$Q$33,0)))</f>
        <v>-27.907128105419115</v>
      </c>
      <c r="R1296">
        <f>IF(K1296&lt;30,INDEX('[1]Traitement outputs (2)'!$B$58:$Q$63,MATCH(70,'[1]Traitement outputs (2)'!$A$58:$A$63,0),MATCH(C1296,'[1]Traitement outputs (2)'!$B$58:$Q$58,0)),INDEX('[1]Traitement outputs (2)'!$B$41:$Q$45,MATCH(70,'[1]Traitement outputs (2)'!$A$41:$A$45,0),MATCH(C1296,'[1]Traitement outputs (2)'!$B$40:$Q$40,0)))</f>
        <v>27.907128104236733</v>
      </c>
      <c r="T1296">
        <f t="shared" si="122"/>
        <v>-3240.8212983285953</v>
      </c>
      <c r="U1296">
        <f t="shared" si="123"/>
        <v>3240.8212981912866</v>
      </c>
      <c r="X1296">
        <f t="shared" si="124"/>
        <v>7.8364679403255921E-2</v>
      </c>
      <c r="Y1296">
        <f t="shared" si="125"/>
        <v>6.5433390996103388E-2</v>
      </c>
    </row>
    <row r="1297" spans="1:25" x14ac:dyDescent="0.35">
      <c r="A1297" s="1">
        <v>34753.958333333336</v>
      </c>
      <c r="B1297">
        <v>16.076899999999998</v>
      </c>
      <c r="C1297">
        <f>_xlfn.IFNA(HLOOKUP(B1297,'[1]Traitement outputs'!$B$33:$Q$33,1,TRUE),16)</f>
        <v>16</v>
      </c>
      <c r="E1297" s="1">
        <v>34753.958333333336</v>
      </c>
      <c r="F1297">
        <v>14.1837</v>
      </c>
      <c r="G1297">
        <f t="shared" si="120"/>
        <v>14</v>
      </c>
      <c r="I1297" s="1">
        <v>34753.958333333336</v>
      </c>
      <c r="J1297">
        <v>0</v>
      </c>
      <c r="K1297">
        <f t="shared" si="121"/>
        <v>0</v>
      </c>
      <c r="M1297">
        <f>INDEX('[1]Traitement outputs (2)'!$B$51:$Q$56,MATCH(70,'[1]Traitement outputs (2)'!$A$51:$A$56,0),MATCH(C1297,'[1]Traitement outputs (2)'!$B$51:$Q$51,0))</f>
        <v>-27.907128105419115</v>
      </c>
      <c r="N1297">
        <f>INDEX('[1]Traitement outputs (2)'!$B$34:$Q$38,MATCH(70,'[1]Traitement outputs (2)'!$A$34:$A$38,0),MATCH(C1297,'[1]Traitement outputs (2)'!$B$33:$Q$33,0))</f>
        <v>-87.65601603539298</v>
      </c>
      <c r="O1297">
        <f>INDEX('[1]Traitement outputs (2)'!$B$58:$Q$63,MATCH(70,'[1]Traitement outputs (2)'!$A$58:$A$63,0),MATCH(C1297,'[1]Traitement outputs (2)'!$B$58:$Q$58,0))</f>
        <v>27.907128104236733</v>
      </c>
      <c r="P1297">
        <f>INDEX('[1]Traitement outputs (2)'!$B$41:$Q$45,MATCH(70,'[1]Traitement outputs (2)'!$A$41:$A$45,0),MATCH(C1297,'[1]Traitement outputs (2)'!$B$40:$Q$40,0))</f>
        <v>158.03405896601754</v>
      </c>
      <c r="Q1297">
        <f>IF(K1297&lt;30,INDEX('[1]Traitement outputs (2)'!$B$51:$Q$63,MATCH(70,'[1]Traitement outputs (2)'!$A$51:$A$63,0),MATCH(C1297,'[1]Traitement outputs (2)'!$B$51:$Q$51,0)),INDEX('[1]Traitement outputs (2)'!$B$34:$Q$38,MATCH(70,'[1]Traitement outputs (2)'!$A$34:$A$38,0),MATCH(C1297,'[1]Traitement outputs (2)'!$B$33:$Q$33,0)))</f>
        <v>-27.907128105419115</v>
      </c>
      <c r="R1297">
        <f>IF(K1297&lt;30,INDEX('[1]Traitement outputs (2)'!$B$58:$Q$63,MATCH(70,'[1]Traitement outputs (2)'!$A$58:$A$63,0),MATCH(C1297,'[1]Traitement outputs (2)'!$B$58:$Q$58,0)),INDEX('[1]Traitement outputs (2)'!$B$41:$Q$45,MATCH(70,'[1]Traitement outputs (2)'!$A$41:$A$45,0),MATCH(C1297,'[1]Traitement outputs (2)'!$B$40:$Q$40,0)))</f>
        <v>27.907128104236733</v>
      </c>
      <c r="T1297">
        <f t="shared" si="122"/>
        <v>-3240.8212983285953</v>
      </c>
      <c r="U1297">
        <f t="shared" si="123"/>
        <v>3240.8212981912866</v>
      </c>
      <c r="X1297">
        <f t="shared" si="124"/>
        <v>7.8364679403255921E-2</v>
      </c>
      <c r="Y1297">
        <f t="shared" si="125"/>
        <v>6.5433390996103388E-2</v>
      </c>
    </row>
    <row r="1298" spans="1:25" x14ac:dyDescent="0.35">
      <c r="A1298" s="1">
        <v>34754</v>
      </c>
      <c r="B1298">
        <v>16.077200000000001</v>
      </c>
      <c r="C1298">
        <f>_xlfn.IFNA(HLOOKUP(B1298,'[1]Traitement outputs'!$B$33:$Q$33,1,TRUE),16)</f>
        <v>16</v>
      </c>
      <c r="E1298" s="1">
        <v>34754</v>
      </c>
      <c r="F1298">
        <v>12.976000000000001</v>
      </c>
      <c r="G1298">
        <f t="shared" si="120"/>
        <v>13</v>
      </c>
      <c r="I1298" s="1">
        <v>34754</v>
      </c>
      <c r="J1298">
        <v>0</v>
      </c>
      <c r="K1298">
        <f t="shared" si="121"/>
        <v>0</v>
      </c>
      <c r="M1298">
        <f>INDEX('[1]Traitement outputs (2)'!$B$51:$Q$56,MATCH(70,'[1]Traitement outputs (2)'!$A$51:$A$56,0),MATCH(C1298,'[1]Traitement outputs (2)'!$B$51:$Q$51,0))</f>
        <v>-27.907128105419115</v>
      </c>
      <c r="N1298">
        <f>INDEX('[1]Traitement outputs (2)'!$B$34:$Q$38,MATCH(70,'[1]Traitement outputs (2)'!$A$34:$A$38,0),MATCH(C1298,'[1]Traitement outputs (2)'!$B$33:$Q$33,0))</f>
        <v>-87.65601603539298</v>
      </c>
      <c r="O1298">
        <f>INDEX('[1]Traitement outputs (2)'!$B$58:$Q$63,MATCH(70,'[1]Traitement outputs (2)'!$A$58:$A$63,0),MATCH(C1298,'[1]Traitement outputs (2)'!$B$58:$Q$58,0))</f>
        <v>27.907128104236733</v>
      </c>
      <c r="P1298">
        <f>INDEX('[1]Traitement outputs (2)'!$B$41:$Q$45,MATCH(70,'[1]Traitement outputs (2)'!$A$41:$A$45,0),MATCH(C1298,'[1]Traitement outputs (2)'!$B$40:$Q$40,0))</f>
        <v>158.03405896601754</v>
      </c>
      <c r="Q1298">
        <f>IF(K1298&lt;30,INDEX('[1]Traitement outputs (2)'!$B$51:$Q$63,MATCH(70,'[1]Traitement outputs (2)'!$A$51:$A$63,0),MATCH(C1298,'[1]Traitement outputs (2)'!$B$51:$Q$51,0)),INDEX('[1]Traitement outputs (2)'!$B$34:$Q$38,MATCH(70,'[1]Traitement outputs (2)'!$A$34:$A$38,0),MATCH(C1298,'[1]Traitement outputs (2)'!$B$33:$Q$33,0)))</f>
        <v>-27.907128105419115</v>
      </c>
      <c r="R1298">
        <f>IF(K1298&lt;30,INDEX('[1]Traitement outputs (2)'!$B$58:$Q$63,MATCH(70,'[1]Traitement outputs (2)'!$A$58:$A$63,0),MATCH(C1298,'[1]Traitement outputs (2)'!$B$58:$Q$58,0)),INDEX('[1]Traitement outputs (2)'!$B$41:$Q$45,MATCH(70,'[1]Traitement outputs (2)'!$A$41:$A$45,0),MATCH(C1298,'[1]Traitement outputs (2)'!$B$40:$Q$40,0)))</f>
        <v>27.907128104236733</v>
      </c>
      <c r="T1298">
        <f t="shared" si="122"/>
        <v>-3240.8212983285953</v>
      </c>
      <c r="U1298">
        <f t="shared" si="123"/>
        <v>3240.8212981912866</v>
      </c>
      <c r="X1298">
        <f t="shared" si="124"/>
        <v>7.8364679403255921E-2</v>
      </c>
      <c r="Y1298">
        <f t="shared" si="125"/>
        <v>6.5433390996103388E-2</v>
      </c>
    </row>
    <row r="1299" spans="1:25" x14ac:dyDescent="0.35">
      <c r="A1299" s="1">
        <v>34754.041666666664</v>
      </c>
      <c r="B1299">
        <v>16.077500000000001</v>
      </c>
      <c r="C1299">
        <f>_xlfn.IFNA(HLOOKUP(B1299,'[1]Traitement outputs'!$B$33:$Q$33,1,TRUE),16)</f>
        <v>16</v>
      </c>
      <c r="E1299" s="1">
        <v>34754.041666666664</v>
      </c>
      <c r="F1299">
        <v>12.002000000000001</v>
      </c>
      <c r="G1299">
        <f t="shared" si="120"/>
        <v>12</v>
      </c>
      <c r="I1299" s="1">
        <v>34754.041666666664</v>
      </c>
      <c r="J1299">
        <v>0</v>
      </c>
      <c r="K1299">
        <f t="shared" si="121"/>
        <v>0</v>
      </c>
      <c r="M1299">
        <f>INDEX('[1]Traitement outputs (2)'!$B$51:$Q$56,MATCH(70,'[1]Traitement outputs (2)'!$A$51:$A$56,0),MATCH(C1299,'[1]Traitement outputs (2)'!$B$51:$Q$51,0))</f>
        <v>-27.907128105419115</v>
      </c>
      <c r="N1299">
        <f>INDEX('[1]Traitement outputs (2)'!$B$34:$Q$38,MATCH(70,'[1]Traitement outputs (2)'!$A$34:$A$38,0),MATCH(C1299,'[1]Traitement outputs (2)'!$B$33:$Q$33,0))</f>
        <v>-87.65601603539298</v>
      </c>
      <c r="O1299">
        <f>INDEX('[1]Traitement outputs (2)'!$B$58:$Q$63,MATCH(70,'[1]Traitement outputs (2)'!$A$58:$A$63,0),MATCH(C1299,'[1]Traitement outputs (2)'!$B$58:$Q$58,0))</f>
        <v>27.907128104236733</v>
      </c>
      <c r="P1299">
        <f>INDEX('[1]Traitement outputs (2)'!$B$41:$Q$45,MATCH(70,'[1]Traitement outputs (2)'!$A$41:$A$45,0),MATCH(C1299,'[1]Traitement outputs (2)'!$B$40:$Q$40,0))</f>
        <v>158.03405896601754</v>
      </c>
      <c r="Q1299">
        <f>IF(K1299&lt;30,INDEX('[1]Traitement outputs (2)'!$B$51:$Q$63,MATCH(70,'[1]Traitement outputs (2)'!$A$51:$A$63,0),MATCH(C1299,'[1]Traitement outputs (2)'!$B$51:$Q$51,0)),INDEX('[1]Traitement outputs (2)'!$B$34:$Q$38,MATCH(70,'[1]Traitement outputs (2)'!$A$34:$A$38,0),MATCH(C1299,'[1]Traitement outputs (2)'!$B$33:$Q$33,0)))</f>
        <v>-27.907128105419115</v>
      </c>
      <c r="R1299">
        <f>IF(K1299&lt;30,INDEX('[1]Traitement outputs (2)'!$B$58:$Q$63,MATCH(70,'[1]Traitement outputs (2)'!$A$58:$A$63,0),MATCH(C1299,'[1]Traitement outputs (2)'!$B$58:$Q$58,0)),INDEX('[1]Traitement outputs (2)'!$B$41:$Q$45,MATCH(70,'[1]Traitement outputs (2)'!$A$41:$A$45,0),MATCH(C1299,'[1]Traitement outputs (2)'!$B$40:$Q$40,0)))</f>
        <v>27.907128104236733</v>
      </c>
      <c r="T1299">
        <f t="shared" si="122"/>
        <v>-3240.8212983285953</v>
      </c>
      <c r="U1299">
        <f t="shared" si="123"/>
        <v>3240.8212981912866</v>
      </c>
      <c r="X1299">
        <f t="shared" si="124"/>
        <v>7.8364679403255921E-2</v>
      </c>
      <c r="Y1299">
        <f t="shared" si="125"/>
        <v>6.5433390996103388E-2</v>
      </c>
    </row>
    <row r="1300" spans="1:25" x14ac:dyDescent="0.35">
      <c r="A1300" s="1">
        <v>34754.083333333336</v>
      </c>
      <c r="B1300">
        <v>16.077400000000001</v>
      </c>
      <c r="C1300">
        <f>_xlfn.IFNA(HLOOKUP(B1300,'[1]Traitement outputs'!$B$33:$Q$33,1,TRUE),16)</f>
        <v>16</v>
      </c>
      <c r="E1300" s="1">
        <v>34754.083333333336</v>
      </c>
      <c r="F1300">
        <v>11.3811</v>
      </c>
      <c r="G1300">
        <f t="shared" si="120"/>
        <v>11</v>
      </c>
      <c r="I1300" s="1">
        <v>34754.083333333336</v>
      </c>
      <c r="J1300">
        <v>0</v>
      </c>
      <c r="K1300">
        <f t="shared" si="121"/>
        <v>0</v>
      </c>
      <c r="M1300">
        <f>INDEX('[1]Traitement outputs (2)'!$B$51:$Q$56,MATCH(70,'[1]Traitement outputs (2)'!$A$51:$A$56,0),MATCH(C1300,'[1]Traitement outputs (2)'!$B$51:$Q$51,0))</f>
        <v>-27.907128105419115</v>
      </c>
      <c r="N1300">
        <f>INDEX('[1]Traitement outputs (2)'!$B$34:$Q$38,MATCH(70,'[1]Traitement outputs (2)'!$A$34:$A$38,0),MATCH(C1300,'[1]Traitement outputs (2)'!$B$33:$Q$33,0))</f>
        <v>-87.65601603539298</v>
      </c>
      <c r="O1300">
        <f>INDEX('[1]Traitement outputs (2)'!$B$58:$Q$63,MATCH(70,'[1]Traitement outputs (2)'!$A$58:$A$63,0),MATCH(C1300,'[1]Traitement outputs (2)'!$B$58:$Q$58,0))</f>
        <v>27.907128104236733</v>
      </c>
      <c r="P1300">
        <f>INDEX('[1]Traitement outputs (2)'!$B$41:$Q$45,MATCH(70,'[1]Traitement outputs (2)'!$A$41:$A$45,0),MATCH(C1300,'[1]Traitement outputs (2)'!$B$40:$Q$40,0))</f>
        <v>158.03405896601754</v>
      </c>
      <c r="Q1300">
        <f>IF(K1300&lt;30,INDEX('[1]Traitement outputs (2)'!$B$51:$Q$63,MATCH(70,'[1]Traitement outputs (2)'!$A$51:$A$63,0),MATCH(C1300,'[1]Traitement outputs (2)'!$B$51:$Q$51,0)),INDEX('[1]Traitement outputs (2)'!$B$34:$Q$38,MATCH(70,'[1]Traitement outputs (2)'!$A$34:$A$38,0),MATCH(C1300,'[1]Traitement outputs (2)'!$B$33:$Q$33,0)))</f>
        <v>-27.907128105419115</v>
      </c>
      <c r="R1300">
        <f>IF(K1300&lt;30,INDEX('[1]Traitement outputs (2)'!$B$58:$Q$63,MATCH(70,'[1]Traitement outputs (2)'!$A$58:$A$63,0),MATCH(C1300,'[1]Traitement outputs (2)'!$B$58:$Q$58,0)),INDEX('[1]Traitement outputs (2)'!$B$41:$Q$45,MATCH(70,'[1]Traitement outputs (2)'!$A$41:$A$45,0),MATCH(C1300,'[1]Traitement outputs (2)'!$B$40:$Q$40,0)))</f>
        <v>27.907128104236733</v>
      </c>
      <c r="T1300">
        <f t="shared" si="122"/>
        <v>-3240.8212983285953</v>
      </c>
      <c r="U1300">
        <f t="shared" si="123"/>
        <v>3240.8212981912866</v>
      </c>
      <c r="X1300">
        <f t="shared" si="124"/>
        <v>7.8364679403255921E-2</v>
      </c>
      <c r="Y1300">
        <f t="shared" si="125"/>
        <v>6.5433390996103388E-2</v>
      </c>
    </row>
    <row r="1301" spans="1:25" x14ac:dyDescent="0.35">
      <c r="A1301" s="1">
        <v>34754.125</v>
      </c>
      <c r="B1301">
        <v>16.077200000000001</v>
      </c>
      <c r="C1301">
        <f>_xlfn.IFNA(HLOOKUP(B1301,'[1]Traitement outputs'!$B$33:$Q$33,1,TRUE),16)</f>
        <v>16</v>
      </c>
      <c r="E1301" s="1">
        <v>34754.125</v>
      </c>
      <c r="F1301">
        <v>10.863</v>
      </c>
      <c r="G1301">
        <f t="shared" si="120"/>
        <v>11</v>
      </c>
      <c r="I1301" s="1">
        <v>34754.125</v>
      </c>
      <c r="J1301">
        <v>0</v>
      </c>
      <c r="K1301">
        <f t="shared" si="121"/>
        <v>0</v>
      </c>
      <c r="M1301">
        <f>INDEX('[1]Traitement outputs (2)'!$B$51:$Q$56,MATCH(70,'[1]Traitement outputs (2)'!$A$51:$A$56,0),MATCH(C1301,'[1]Traitement outputs (2)'!$B$51:$Q$51,0))</f>
        <v>-27.907128105419115</v>
      </c>
      <c r="N1301">
        <f>INDEX('[1]Traitement outputs (2)'!$B$34:$Q$38,MATCH(70,'[1]Traitement outputs (2)'!$A$34:$A$38,0),MATCH(C1301,'[1]Traitement outputs (2)'!$B$33:$Q$33,0))</f>
        <v>-87.65601603539298</v>
      </c>
      <c r="O1301">
        <f>INDEX('[1]Traitement outputs (2)'!$B$58:$Q$63,MATCH(70,'[1]Traitement outputs (2)'!$A$58:$A$63,0),MATCH(C1301,'[1]Traitement outputs (2)'!$B$58:$Q$58,0))</f>
        <v>27.907128104236733</v>
      </c>
      <c r="P1301">
        <f>INDEX('[1]Traitement outputs (2)'!$B$41:$Q$45,MATCH(70,'[1]Traitement outputs (2)'!$A$41:$A$45,0),MATCH(C1301,'[1]Traitement outputs (2)'!$B$40:$Q$40,0))</f>
        <v>158.03405896601754</v>
      </c>
      <c r="Q1301">
        <f>IF(K1301&lt;30,INDEX('[1]Traitement outputs (2)'!$B$51:$Q$63,MATCH(70,'[1]Traitement outputs (2)'!$A$51:$A$63,0),MATCH(C1301,'[1]Traitement outputs (2)'!$B$51:$Q$51,0)),INDEX('[1]Traitement outputs (2)'!$B$34:$Q$38,MATCH(70,'[1]Traitement outputs (2)'!$A$34:$A$38,0),MATCH(C1301,'[1]Traitement outputs (2)'!$B$33:$Q$33,0)))</f>
        <v>-27.907128105419115</v>
      </c>
      <c r="R1301">
        <f>IF(K1301&lt;30,INDEX('[1]Traitement outputs (2)'!$B$58:$Q$63,MATCH(70,'[1]Traitement outputs (2)'!$A$58:$A$63,0),MATCH(C1301,'[1]Traitement outputs (2)'!$B$58:$Q$58,0)),INDEX('[1]Traitement outputs (2)'!$B$41:$Q$45,MATCH(70,'[1]Traitement outputs (2)'!$A$41:$A$45,0),MATCH(C1301,'[1]Traitement outputs (2)'!$B$40:$Q$40,0)))</f>
        <v>27.907128104236733</v>
      </c>
      <c r="T1301">
        <f t="shared" si="122"/>
        <v>-3240.8212983285953</v>
      </c>
      <c r="U1301">
        <f t="shared" si="123"/>
        <v>3240.8212981912866</v>
      </c>
      <c r="X1301">
        <f t="shared" si="124"/>
        <v>7.8364679403255921E-2</v>
      </c>
      <c r="Y1301">
        <f t="shared" si="125"/>
        <v>6.5433390996103388E-2</v>
      </c>
    </row>
    <row r="1302" spans="1:25" x14ac:dyDescent="0.35">
      <c r="A1302" s="1">
        <v>34754.166666666664</v>
      </c>
      <c r="B1302">
        <v>16.077300000000001</v>
      </c>
      <c r="C1302">
        <f>_xlfn.IFNA(HLOOKUP(B1302,'[1]Traitement outputs'!$B$33:$Q$33,1,TRUE),16)</f>
        <v>16</v>
      </c>
      <c r="E1302" s="1">
        <v>34754.166666666664</v>
      </c>
      <c r="F1302">
        <v>10.4556</v>
      </c>
      <c r="G1302">
        <f t="shared" si="120"/>
        <v>10</v>
      </c>
      <c r="I1302" s="1">
        <v>34754.166666666664</v>
      </c>
      <c r="J1302">
        <v>0</v>
      </c>
      <c r="K1302">
        <f t="shared" si="121"/>
        <v>0</v>
      </c>
      <c r="M1302">
        <f>INDEX('[1]Traitement outputs (2)'!$B$51:$Q$56,MATCH(70,'[1]Traitement outputs (2)'!$A$51:$A$56,0),MATCH(C1302,'[1]Traitement outputs (2)'!$B$51:$Q$51,0))</f>
        <v>-27.907128105419115</v>
      </c>
      <c r="N1302">
        <f>INDEX('[1]Traitement outputs (2)'!$B$34:$Q$38,MATCH(70,'[1]Traitement outputs (2)'!$A$34:$A$38,0),MATCH(C1302,'[1]Traitement outputs (2)'!$B$33:$Q$33,0))</f>
        <v>-87.65601603539298</v>
      </c>
      <c r="O1302">
        <f>INDEX('[1]Traitement outputs (2)'!$B$58:$Q$63,MATCH(70,'[1]Traitement outputs (2)'!$A$58:$A$63,0),MATCH(C1302,'[1]Traitement outputs (2)'!$B$58:$Q$58,0))</f>
        <v>27.907128104236733</v>
      </c>
      <c r="P1302">
        <f>INDEX('[1]Traitement outputs (2)'!$B$41:$Q$45,MATCH(70,'[1]Traitement outputs (2)'!$A$41:$A$45,0),MATCH(C1302,'[1]Traitement outputs (2)'!$B$40:$Q$40,0))</f>
        <v>158.03405896601754</v>
      </c>
      <c r="Q1302">
        <f>IF(K1302&lt;30,INDEX('[1]Traitement outputs (2)'!$B$51:$Q$63,MATCH(70,'[1]Traitement outputs (2)'!$A$51:$A$63,0),MATCH(C1302,'[1]Traitement outputs (2)'!$B$51:$Q$51,0)),INDEX('[1]Traitement outputs (2)'!$B$34:$Q$38,MATCH(70,'[1]Traitement outputs (2)'!$A$34:$A$38,0),MATCH(C1302,'[1]Traitement outputs (2)'!$B$33:$Q$33,0)))</f>
        <v>-27.907128105419115</v>
      </c>
      <c r="R1302">
        <f>IF(K1302&lt;30,INDEX('[1]Traitement outputs (2)'!$B$58:$Q$63,MATCH(70,'[1]Traitement outputs (2)'!$A$58:$A$63,0),MATCH(C1302,'[1]Traitement outputs (2)'!$B$58:$Q$58,0)),INDEX('[1]Traitement outputs (2)'!$B$41:$Q$45,MATCH(70,'[1]Traitement outputs (2)'!$A$41:$A$45,0),MATCH(C1302,'[1]Traitement outputs (2)'!$B$40:$Q$40,0)))</f>
        <v>27.907128104236733</v>
      </c>
      <c r="T1302">
        <f t="shared" si="122"/>
        <v>-3240.8212983285953</v>
      </c>
      <c r="U1302">
        <f t="shared" si="123"/>
        <v>3240.8212981912866</v>
      </c>
      <c r="X1302">
        <f t="shared" si="124"/>
        <v>7.8364679403255921E-2</v>
      </c>
      <c r="Y1302">
        <f t="shared" si="125"/>
        <v>6.5433390996103388E-2</v>
      </c>
    </row>
    <row r="1303" spans="1:25" x14ac:dyDescent="0.35">
      <c r="A1303" s="1">
        <v>34754.208333333336</v>
      </c>
      <c r="B1303">
        <v>20.031300000000002</v>
      </c>
      <c r="C1303">
        <f>_xlfn.IFNA(HLOOKUP(B1303,'[1]Traitement outputs'!$B$33:$Q$33,1,TRUE),16)</f>
        <v>20</v>
      </c>
      <c r="E1303" s="1">
        <v>34754.208333333336</v>
      </c>
      <c r="F1303">
        <v>7.8460599999999996</v>
      </c>
      <c r="G1303">
        <f t="shared" si="120"/>
        <v>8</v>
      </c>
      <c r="I1303" s="1">
        <v>34754.208333333336</v>
      </c>
      <c r="J1303">
        <v>0</v>
      </c>
      <c r="K1303">
        <f t="shared" si="121"/>
        <v>0</v>
      </c>
      <c r="M1303">
        <f>INDEX('[1]Traitement outputs (2)'!$B$51:$Q$56,MATCH(70,'[1]Traitement outputs (2)'!$A$51:$A$56,0),MATCH(C1303,'[1]Traitement outputs (2)'!$B$51:$Q$51,0))</f>
        <v>-16.864255714989046</v>
      </c>
      <c r="N1303">
        <f>INDEX('[1]Traitement outputs (2)'!$B$34:$Q$38,MATCH(70,'[1]Traitement outputs (2)'!$A$34:$A$38,0),MATCH(C1303,'[1]Traitement outputs (2)'!$B$33:$Q$33,0))</f>
        <v>-183.77989640241771</v>
      </c>
      <c r="O1303">
        <f>INDEX('[1]Traitement outputs (2)'!$B$58:$Q$63,MATCH(70,'[1]Traitement outputs (2)'!$A$58:$A$63,0),MATCH(C1303,'[1]Traitement outputs (2)'!$B$58:$Q$58,0))</f>
        <v>16.864787616041994</v>
      </c>
      <c r="P1303">
        <f>INDEX('[1]Traitement outputs (2)'!$B$41:$Q$45,MATCH(70,'[1]Traitement outputs (2)'!$A$41:$A$45,0),MATCH(C1303,'[1]Traitement outputs (2)'!$B$40:$Q$40,0))</f>
        <v>254.15803075879367</v>
      </c>
      <c r="Q1303">
        <f>IF(K1303&lt;30,INDEX('[1]Traitement outputs (2)'!$B$51:$Q$63,MATCH(70,'[1]Traitement outputs (2)'!$A$51:$A$63,0),MATCH(C1303,'[1]Traitement outputs (2)'!$B$51:$Q$51,0)),INDEX('[1]Traitement outputs (2)'!$B$34:$Q$38,MATCH(70,'[1]Traitement outputs (2)'!$A$34:$A$38,0),MATCH(C1303,'[1]Traitement outputs (2)'!$B$33:$Q$33,0)))</f>
        <v>-16.864255714989046</v>
      </c>
      <c r="R1303">
        <f>IF(K1303&lt;30,INDEX('[1]Traitement outputs (2)'!$B$58:$Q$63,MATCH(70,'[1]Traitement outputs (2)'!$A$58:$A$63,0),MATCH(C1303,'[1]Traitement outputs (2)'!$B$58:$Q$58,0)),INDEX('[1]Traitement outputs (2)'!$B$41:$Q$45,MATCH(70,'[1]Traitement outputs (2)'!$A$41:$A$45,0),MATCH(C1303,'[1]Traitement outputs (2)'!$B$40:$Q$40,0)))</f>
        <v>16.864787616041994</v>
      </c>
      <c r="T1303">
        <f t="shared" si="122"/>
        <v>-1958.42577907482</v>
      </c>
      <c r="U1303">
        <f t="shared" si="123"/>
        <v>1958.4875481058175</v>
      </c>
      <c r="X1303">
        <f t="shared" si="124"/>
        <v>4.735571455032727E-2</v>
      </c>
      <c r="Y1303">
        <f t="shared" si="125"/>
        <v>3.954259420836595E-2</v>
      </c>
    </row>
    <row r="1304" spans="1:25" x14ac:dyDescent="0.35">
      <c r="A1304" s="1">
        <v>34754.25</v>
      </c>
      <c r="B1304">
        <v>20.077200000000001</v>
      </c>
      <c r="C1304">
        <f>_xlfn.IFNA(HLOOKUP(B1304,'[1]Traitement outputs'!$B$33:$Q$33,1,TRUE),16)</f>
        <v>20</v>
      </c>
      <c r="E1304" s="1">
        <v>34754.25</v>
      </c>
      <c r="F1304">
        <v>7.7196899999999999</v>
      </c>
      <c r="G1304">
        <f t="shared" si="120"/>
        <v>8</v>
      </c>
      <c r="I1304" s="1">
        <v>34754.25</v>
      </c>
      <c r="J1304">
        <v>283.05099999999999</v>
      </c>
      <c r="K1304">
        <f t="shared" si="121"/>
        <v>2.437388485888083</v>
      </c>
      <c r="M1304">
        <f>INDEX('[1]Traitement outputs (2)'!$B$51:$Q$56,MATCH(70,'[1]Traitement outputs (2)'!$A$51:$A$56,0),MATCH(C1304,'[1]Traitement outputs (2)'!$B$51:$Q$51,0))</f>
        <v>-16.864255714989046</v>
      </c>
      <c r="N1304">
        <f>INDEX('[1]Traitement outputs (2)'!$B$34:$Q$38,MATCH(70,'[1]Traitement outputs (2)'!$A$34:$A$38,0),MATCH(C1304,'[1]Traitement outputs (2)'!$B$33:$Q$33,0))</f>
        <v>-183.77989640241771</v>
      </c>
      <c r="O1304">
        <f>INDEX('[1]Traitement outputs (2)'!$B$58:$Q$63,MATCH(70,'[1]Traitement outputs (2)'!$A$58:$A$63,0),MATCH(C1304,'[1]Traitement outputs (2)'!$B$58:$Q$58,0))</f>
        <v>16.864787616041994</v>
      </c>
      <c r="P1304">
        <f>INDEX('[1]Traitement outputs (2)'!$B$41:$Q$45,MATCH(70,'[1]Traitement outputs (2)'!$A$41:$A$45,0),MATCH(C1304,'[1]Traitement outputs (2)'!$B$40:$Q$40,0))</f>
        <v>254.15803075879367</v>
      </c>
      <c r="Q1304">
        <f>IF(K1304&lt;30,INDEX('[1]Traitement outputs (2)'!$B$51:$Q$63,MATCH(70,'[1]Traitement outputs (2)'!$A$51:$A$63,0),MATCH(C1304,'[1]Traitement outputs (2)'!$B$51:$Q$51,0)),INDEX('[1]Traitement outputs (2)'!$B$34:$Q$38,MATCH(70,'[1]Traitement outputs (2)'!$A$34:$A$38,0),MATCH(C1304,'[1]Traitement outputs (2)'!$B$33:$Q$33,0)))</f>
        <v>-16.864255714989046</v>
      </c>
      <c r="R1304">
        <f>IF(K1304&lt;30,INDEX('[1]Traitement outputs (2)'!$B$58:$Q$63,MATCH(70,'[1]Traitement outputs (2)'!$A$58:$A$63,0),MATCH(C1304,'[1]Traitement outputs (2)'!$B$58:$Q$58,0)),INDEX('[1]Traitement outputs (2)'!$B$41:$Q$45,MATCH(70,'[1]Traitement outputs (2)'!$A$41:$A$45,0),MATCH(C1304,'[1]Traitement outputs (2)'!$B$40:$Q$40,0)))</f>
        <v>16.864787616041994</v>
      </c>
      <c r="T1304">
        <f t="shared" si="122"/>
        <v>-1958.42577907482</v>
      </c>
      <c r="U1304">
        <f t="shared" si="123"/>
        <v>1958.4875481058175</v>
      </c>
      <c r="X1304">
        <f t="shared" si="124"/>
        <v>4.735571455032727E-2</v>
      </c>
      <c r="Y1304">
        <f t="shared" si="125"/>
        <v>3.954259420836595E-2</v>
      </c>
    </row>
    <row r="1305" spans="1:25" x14ac:dyDescent="0.35">
      <c r="A1305" s="1">
        <v>34754.291666666664</v>
      </c>
      <c r="B1305">
        <v>20.078299999999999</v>
      </c>
      <c r="C1305">
        <f>_xlfn.IFNA(HLOOKUP(B1305,'[1]Traitement outputs'!$B$33:$Q$33,1,TRUE),16)</f>
        <v>20</v>
      </c>
      <c r="E1305" s="1">
        <v>34754.291666666664</v>
      </c>
      <c r="F1305">
        <v>7.7775100000000004</v>
      </c>
      <c r="G1305">
        <f t="shared" si="120"/>
        <v>8</v>
      </c>
      <c r="I1305" s="1">
        <v>34754.291666666664</v>
      </c>
      <c r="J1305">
        <v>3131.5</v>
      </c>
      <c r="K1305">
        <f t="shared" si="121"/>
        <v>26.965748375941196</v>
      </c>
      <c r="M1305">
        <f>INDEX('[1]Traitement outputs (2)'!$B$51:$Q$56,MATCH(70,'[1]Traitement outputs (2)'!$A$51:$A$56,0),MATCH(C1305,'[1]Traitement outputs (2)'!$B$51:$Q$51,0))</f>
        <v>-16.864255714989046</v>
      </c>
      <c r="N1305">
        <f>INDEX('[1]Traitement outputs (2)'!$B$34:$Q$38,MATCH(70,'[1]Traitement outputs (2)'!$A$34:$A$38,0),MATCH(C1305,'[1]Traitement outputs (2)'!$B$33:$Q$33,0))</f>
        <v>-183.77989640241771</v>
      </c>
      <c r="O1305">
        <f>INDEX('[1]Traitement outputs (2)'!$B$58:$Q$63,MATCH(70,'[1]Traitement outputs (2)'!$A$58:$A$63,0),MATCH(C1305,'[1]Traitement outputs (2)'!$B$58:$Q$58,0))</f>
        <v>16.864787616041994</v>
      </c>
      <c r="P1305">
        <f>INDEX('[1]Traitement outputs (2)'!$B$41:$Q$45,MATCH(70,'[1]Traitement outputs (2)'!$A$41:$A$45,0),MATCH(C1305,'[1]Traitement outputs (2)'!$B$40:$Q$40,0))</f>
        <v>254.15803075879367</v>
      </c>
      <c r="Q1305">
        <f>IF(K1305&lt;30,INDEX('[1]Traitement outputs (2)'!$B$51:$Q$63,MATCH(70,'[1]Traitement outputs (2)'!$A$51:$A$63,0),MATCH(C1305,'[1]Traitement outputs (2)'!$B$51:$Q$51,0)),INDEX('[1]Traitement outputs (2)'!$B$34:$Q$38,MATCH(70,'[1]Traitement outputs (2)'!$A$34:$A$38,0),MATCH(C1305,'[1]Traitement outputs (2)'!$B$33:$Q$33,0)))</f>
        <v>-16.864255714989046</v>
      </c>
      <c r="R1305">
        <f>IF(K1305&lt;30,INDEX('[1]Traitement outputs (2)'!$B$58:$Q$63,MATCH(70,'[1]Traitement outputs (2)'!$A$58:$A$63,0),MATCH(C1305,'[1]Traitement outputs (2)'!$B$58:$Q$58,0)),INDEX('[1]Traitement outputs (2)'!$B$41:$Q$45,MATCH(70,'[1]Traitement outputs (2)'!$A$41:$A$45,0),MATCH(C1305,'[1]Traitement outputs (2)'!$B$40:$Q$40,0)))</f>
        <v>16.864787616041994</v>
      </c>
      <c r="T1305">
        <f t="shared" si="122"/>
        <v>-1958.42577907482</v>
      </c>
      <c r="U1305">
        <f t="shared" si="123"/>
        <v>1958.4875481058175</v>
      </c>
      <c r="X1305">
        <f t="shared" si="124"/>
        <v>4.735571455032727E-2</v>
      </c>
      <c r="Y1305">
        <f t="shared" si="125"/>
        <v>3.954259420836595E-2</v>
      </c>
    </row>
    <row r="1306" spans="1:25" x14ac:dyDescent="0.35">
      <c r="A1306" s="1">
        <v>34754.333333333336</v>
      </c>
      <c r="B1306">
        <v>20.079799999999999</v>
      </c>
      <c r="C1306">
        <f>_xlfn.IFNA(HLOOKUP(B1306,'[1]Traitement outputs'!$B$33:$Q$33,1,TRUE),16)</f>
        <v>20</v>
      </c>
      <c r="E1306" s="1">
        <v>34754.333333333336</v>
      </c>
      <c r="F1306">
        <v>8.2338100000000001</v>
      </c>
      <c r="G1306">
        <f t="shared" si="120"/>
        <v>8</v>
      </c>
      <c r="I1306" s="1">
        <v>34754.333333333336</v>
      </c>
      <c r="J1306">
        <v>8594.02</v>
      </c>
      <c r="K1306">
        <f t="shared" si="121"/>
        <v>74.004209119529349</v>
      </c>
      <c r="M1306">
        <f>INDEX('[1]Traitement outputs (2)'!$B$51:$Q$56,MATCH(70,'[1]Traitement outputs (2)'!$A$51:$A$56,0),MATCH(C1306,'[1]Traitement outputs (2)'!$B$51:$Q$51,0))</f>
        <v>-16.864255714989046</v>
      </c>
      <c r="N1306">
        <f>INDEX('[1]Traitement outputs (2)'!$B$34:$Q$38,MATCH(70,'[1]Traitement outputs (2)'!$A$34:$A$38,0),MATCH(C1306,'[1]Traitement outputs (2)'!$B$33:$Q$33,0))</f>
        <v>-183.77989640241771</v>
      </c>
      <c r="O1306">
        <f>INDEX('[1]Traitement outputs (2)'!$B$58:$Q$63,MATCH(70,'[1]Traitement outputs (2)'!$A$58:$A$63,0),MATCH(C1306,'[1]Traitement outputs (2)'!$B$58:$Q$58,0))</f>
        <v>16.864787616041994</v>
      </c>
      <c r="P1306">
        <f>INDEX('[1]Traitement outputs (2)'!$B$41:$Q$45,MATCH(70,'[1]Traitement outputs (2)'!$A$41:$A$45,0),MATCH(C1306,'[1]Traitement outputs (2)'!$B$40:$Q$40,0))</f>
        <v>254.15803075879367</v>
      </c>
      <c r="Q1306">
        <f>IF(K1306&lt;30,INDEX('[1]Traitement outputs (2)'!$B$51:$Q$63,MATCH(70,'[1]Traitement outputs (2)'!$A$51:$A$63,0),MATCH(C1306,'[1]Traitement outputs (2)'!$B$51:$Q$51,0)),INDEX('[1]Traitement outputs (2)'!$B$34:$Q$38,MATCH(70,'[1]Traitement outputs (2)'!$A$34:$A$38,0),MATCH(C1306,'[1]Traitement outputs (2)'!$B$33:$Q$33,0)))</f>
        <v>-183.77989640241771</v>
      </c>
      <c r="R1306">
        <f>IF(K1306&lt;30,INDEX('[1]Traitement outputs (2)'!$B$58:$Q$63,MATCH(70,'[1]Traitement outputs (2)'!$A$58:$A$63,0),MATCH(C1306,'[1]Traitement outputs (2)'!$B$58:$Q$58,0)),INDEX('[1]Traitement outputs (2)'!$B$41:$Q$45,MATCH(70,'[1]Traitement outputs (2)'!$A$41:$A$45,0),MATCH(C1306,'[1]Traitement outputs (2)'!$B$40:$Q$40,0)))</f>
        <v>254.15803075879367</v>
      </c>
      <c r="T1306">
        <f t="shared" si="122"/>
        <v>-21342.138833337085</v>
      </c>
      <c r="U1306">
        <f t="shared" si="123"/>
        <v>29515.067122381799</v>
      </c>
      <c r="X1306">
        <f t="shared" si="124"/>
        <v>0.51606358805306241</v>
      </c>
      <c r="Y1306">
        <f t="shared" si="125"/>
        <v>0.59592021577150611</v>
      </c>
    </row>
    <row r="1307" spans="1:25" x14ac:dyDescent="0.35">
      <c r="A1307" s="1">
        <v>34754.375</v>
      </c>
      <c r="B1307">
        <v>20.081499999999998</v>
      </c>
      <c r="C1307">
        <f>_xlfn.IFNA(HLOOKUP(B1307,'[1]Traitement outputs'!$B$33:$Q$33,1,TRUE),16)</f>
        <v>20</v>
      </c>
      <c r="E1307" s="1">
        <v>34754.375</v>
      </c>
      <c r="F1307">
        <v>8.9418000000000006</v>
      </c>
      <c r="G1307">
        <f t="shared" si="120"/>
        <v>9</v>
      </c>
      <c r="I1307" s="1">
        <v>34754.375</v>
      </c>
      <c r="J1307">
        <v>14347.7</v>
      </c>
      <c r="K1307">
        <f t="shared" si="121"/>
        <v>123.54988598866088</v>
      </c>
      <c r="M1307">
        <f>INDEX('[1]Traitement outputs (2)'!$B$51:$Q$56,MATCH(70,'[1]Traitement outputs (2)'!$A$51:$A$56,0),MATCH(C1307,'[1]Traitement outputs (2)'!$B$51:$Q$51,0))</f>
        <v>-16.864255714989046</v>
      </c>
      <c r="N1307">
        <f>INDEX('[1]Traitement outputs (2)'!$B$34:$Q$38,MATCH(70,'[1]Traitement outputs (2)'!$A$34:$A$38,0),MATCH(C1307,'[1]Traitement outputs (2)'!$B$33:$Q$33,0))</f>
        <v>-183.77989640241771</v>
      </c>
      <c r="O1307">
        <f>INDEX('[1]Traitement outputs (2)'!$B$58:$Q$63,MATCH(70,'[1]Traitement outputs (2)'!$A$58:$A$63,0),MATCH(C1307,'[1]Traitement outputs (2)'!$B$58:$Q$58,0))</f>
        <v>16.864787616041994</v>
      </c>
      <c r="P1307">
        <f>INDEX('[1]Traitement outputs (2)'!$B$41:$Q$45,MATCH(70,'[1]Traitement outputs (2)'!$A$41:$A$45,0),MATCH(C1307,'[1]Traitement outputs (2)'!$B$40:$Q$40,0))</f>
        <v>254.15803075879367</v>
      </c>
      <c r="Q1307">
        <f>IF(K1307&lt;30,INDEX('[1]Traitement outputs (2)'!$B$51:$Q$63,MATCH(70,'[1]Traitement outputs (2)'!$A$51:$A$63,0),MATCH(C1307,'[1]Traitement outputs (2)'!$B$51:$Q$51,0)),INDEX('[1]Traitement outputs (2)'!$B$34:$Q$38,MATCH(70,'[1]Traitement outputs (2)'!$A$34:$A$38,0),MATCH(C1307,'[1]Traitement outputs (2)'!$B$33:$Q$33,0)))</f>
        <v>-183.77989640241771</v>
      </c>
      <c r="R1307">
        <f>IF(K1307&lt;30,INDEX('[1]Traitement outputs (2)'!$B$58:$Q$63,MATCH(70,'[1]Traitement outputs (2)'!$A$58:$A$63,0),MATCH(C1307,'[1]Traitement outputs (2)'!$B$58:$Q$58,0)),INDEX('[1]Traitement outputs (2)'!$B$41:$Q$45,MATCH(70,'[1]Traitement outputs (2)'!$A$41:$A$45,0),MATCH(C1307,'[1]Traitement outputs (2)'!$B$40:$Q$40,0)))</f>
        <v>254.15803075879367</v>
      </c>
      <c r="T1307">
        <f t="shared" si="122"/>
        <v>-21342.138833337085</v>
      </c>
      <c r="U1307">
        <f t="shared" si="123"/>
        <v>29515.067122381799</v>
      </c>
      <c r="X1307">
        <f t="shared" si="124"/>
        <v>0.51606358805306241</v>
      </c>
      <c r="Y1307">
        <f t="shared" si="125"/>
        <v>0.59592021577150611</v>
      </c>
    </row>
    <row r="1308" spans="1:25" x14ac:dyDescent="0.35">
      <c r="A1308" s="1">
        <v>34754.416666666664</v>
      </c>
      <c r="B1308">
        <v>20.084900000000001</v>
      </c>
      <c r="C1308">
        <f>_xlfn.IFNA(HLOOKUP(B1308,'[1]Traitement outputs'!$B$33:$Q$33,1,TRUE),16)</f>
        <v>20</v>
      </c>
      <c r="E1308" s="1">
        <v>34754.416666666664</v>
      </c>
      <c r="F1308">
        <v>9.6123999999999992</v>
      </c>
      <c r="G1308">
        <f t="shared" si="120"/>
        <v>10</v>
      </c>
      <c r="I1308" s="1">
        <v>34754.416666666664</v>
      </c>
      <c r="J1308">
        <v>28284.400000000001</v>
      </c>
      <c r="K1308">
        <f t="shared" si="121"/>
        <v>243.5605982323076</v>
      </c>
      <c r="M1308">
        <f>INDEX('[1]Traitement outputs (2)'!$B$51:$Q$56,MATCH(70,'[1]Traitement outputs (2)'!$A$51:$A$56,0),MATCH(C1308,'[1]Traitement outputs (2)'!$B$51:$Q$51,0))</f>
        <v>-16.864255714989046</v>
      </c>
      <c r="N1308">
        <f>INDEX('[1]Traitement outputs (2)'!$B$34:$Q$38,MATCH(70,'[1]Traitement outputs (2)'!$A$34:$A$38,0),MATCH(C1308,'[1]Traitement outputs (2)'!$B$33:$Q$33,0))</f>
        <v>-183.77989640241771</v>
      </c>
      <c r="O1308">
        <f>INDEX('[1]Traitement outputs (2)'!$B$58:$Q$63,MATCH(70,'[1]Traitement outputs (2)'!$A$58:$A$63,0),MATCH(C1308,'[1]Traitement outputs (2)'!$B$58:$Q$58,0))</f>
        <v>16.864787616041994</v>
      </c>
      <c r="P1308">
        <f>INDEX('[1]Traitement outputs (2)'!$B$41:$Q$45,MATCH(70,'[1]Traitement outputs (2)'!$A$41:$A$45,0),MATCH(C1308,'[1]Traitement outputs (2)'!$B$40:$Q$40,0))</f>
        <v>254.15803075879367</v>
      </c>
      <c r="Q1308">
        <f>IF(K1308&lt;30,INDEX('[1]Traitement outputs (2)'!$B$51:$Q$63,MATCH(70,'[1]Traitement outputs (2)'!$A$51:$A$63,0),MATCH(C1308,'[1]Traitement outputs (2)'!$B$51:$Q$51,0)),INDEX('[1]Traitement outputs (2)'!$B$34:$Q$38,MATCH(70,'[1]Traitement outputs (2)'!$A$34:$A$38,0),MATCH(C1308,'[1]Traitement outputs (2)'!$B$33:$Q$33,0)))</f>
        <v>-183.77989640241771</v>
      </c>
      <c r="R1308">
        <f>IF(K1308&lt;30,INDEX('[1]Traitement outputs (2)'!$B$58:$Q$63,MATCH(70,'[1]Traitement outputs (2)'!$A$58:$A$63,0),MATCH(C1308,'[1]Traitement outputs (2)'!$B$58:$Q$58,0)),INDEX('[1]Traitement outputs (2)'!$B$41:$Q$45,MATCH(70,'[1]Traitement outputs (2)'!$A$41:$A$45,0),MATCH(C1308,'[1]Traitement outputs (2)'!$B$40:$Q$40,0)))</f>
        <v>254.15803075879367</v>
      </c>
      <c r="T1308">
        <f t="shared" si="122"/>
        <v>-21342.138833337085</v>
      </c>
      <c r="U1308">
        <f t="shared" si="123"/>
        <v>29515.067122381799</v>
      </c>
      <c r="X1308">
        <f t="shared" si="124"/>
        <v>0.51606358805306241</v>
      </c>
      <c r="Y1308">
        <f t="shared" si="125"/>
        <v>0.59592021577150611</v>
      </c>
    </row>
    <row r="1309" spans="1:25" x14ac:dyDescent="0.35">
      <c r="A1309" s="1">
        <v>34754.458333333336</v>
      </c>
      <c r="B1309">
        <v>20.082100000000001</v>
      </c>
      <c r="C1309">
        <f>_xlfn.IFNA(HLOOKUP(B1309,'[1]Traitement outputs'!$B$33:$Q$33,1,TRUE),16)</f>
        <v>20</v>
      </c>
      <c r="E1309" s="1">
        <v>34754.458333333336</v>
      </c>
      <c r="F1309">
        <v>10.2502</v>
      </c>
      <c r="G1309">
        <f t="shared" si="120"/>
        <v>10</v>
      </c>
      <c r="I1309" s="1">
        <v>34754.458333333336</v>
      </c>
      <c r="J1309">
        <v>35710.800000000003</v>
      </c>
      <c r="K1309">
        <f t="shared" si="121"/>
        <v>307.51028168723008</v>
      </c>
      <c r="M1309">
        <f>INDEX('[1]Traitement outputs (2)'!$B$51:$Q$56,MATCH(70,'[1]Traitement outputs (2)'!$A$51:$A$56,0),MATCH(C1309,'[1]Traitement outputs (2)'!$B$51:$Q$51,0))</f>
        <v>-16.864255714989046</v>
      </c>
      <c r="N1309">
        <f>INDEX('[1]Traitement outputs (2)'!$B$34:$Q$38,MATCH(70,'[1]Traitement outputs (2)'!$A$34:$A$38,0),MATCH(C1309,'[1]Traitement outputs (2)'!$B$33:$Q$33,0))</f>
        <v>-183.77989640241771</v>
      </c>
      <c r="O1309">
        <f>INDEX('[1]Traitement outputs (2)'!$B$58:$Q$63,MATCH(70,'[1]Traitement outputs (2)'!$A$58:$A$63,0),MATCH(C1309,'[1]Traitement outputs (2)'!$B$58:$Q$58,0))</f>
        <v>16.864787616041994</v>
      </c>
      <c r="P1309">
        <f>INDEX('[1]Traitement outputs (2)'!$B$41:$Q$45,MATCH(70,'[1]Traitement outputs (2)'!$A$41:$A$45,0),MATCH(C1309,'[1]Traitement outputs (2)'!$B$40:$Q$40,0))</f>
        <v>254.15803075879367</v>
      </c>
      <c r="Q1309">
        <f>IF(K1309&lt;30,INDEX('[1]Traitement outputs (2)'!$B$51:$Q$63,MATCH(70,'[1]Traitement outputs (2)'!$A$51:$A$63,0),MATCH(C1309,'[1]Traitement outputs (2)'!$B$51:$Q$51,0)),INDEX('[1]Traitement outputs (2)'!$B$34:$Q$38,MATCH(70,'[1]Traitement outputs (2)'!$A$34:$A$38,0),MATCH(C1309,'[1]Traitement outputs (2)'!$B$33:$Q$33,0)))</f>
        <v>-183.77989640241771</v>
      </c>
      <c r="R1309">
        <f>IF(K1309&lt;30,INDEX('[1]Traitement outputs (2)'!$B$58:$Q$63,MATCH(70,'[1]Traitement outputs (2)'!$A$58:$A$63,0),MATCH(C1309,'[1]Traitement outputs (2)'!$B$58:$Q$58,0)),INDEX('[1]Traitement outputs (2)'!$B$41:$Q$45,MATCH(70,'[1]Traitement outputs (2)'!$A$41:$A$45,0),MATCH(C1309,'[1]Traitement outputs (2)'!$B$40:$Q$40,0)))</f>
        <v>254.15803075879367</v>
      </c>
      <c r="T1309">
        <f t="shared" si="122"/>
        <v>-21342.138833337085</v>
      </c>
      <c r="U1309">
        <f t="shared" si="123"/>
        <v>29515.067122381799</v>
      </c>
      <c r="X1309">
        <f t="shared" si="124"/>
        <v>0.51606358805306241</v>
      </c>
      <c r="Y1309">
        <f t="shared" si="125"/>
        <v>0.59592021577150611</v>
      </c>
    </row>
    <row r="1310" spans="1:25" x14ac:dyDescent="0.35">
      <c r="A1310" s="1">
        <v>34754.5</v>
      </c>
      <c r="B1310">
        <v>20.0824</v>
      </c>
      <c r="C1310">
        <f>_xlfn.IFNA(HLOOKUP(B1310,'[1]Traitement outputs'!$B$33:$Q$33,1,TRUE),16)</f>
        <v>20</v>
      </c>
      <c r="E1310" s="1">
        <v>34754.5</v>
      </c>
      <c r="F1310">
        <v>10.627800000000001</v>
      </c>
      <c r="G1310">
        <f t="shared" si="120"/>
        <v>11</v>
      </c>
      <c r="I1310" s="1">
        <v>34754.5</v>
      </c>
      <c r="J1310">
        <v>34222.6</v>
      </c>
      <c r="K1310">
        <f t="shared" si="121"/>
        <v>294.69520050151209</v>
      </c>
      <c r="M1310">
        <f>INDEX('[1]Traitement outputs (2)'!$B$51:$Q$56,MATCH(70,'[1]Traitement outputs (2)'!$A$51:$A$56,0),MATCH(C1310,'[1]Traitement outputs (2)'!$B$51:$Q$51,0))</f>
        <v>-16.864255714989046</v>
      </c>
      <c r="N1310">
        <f>INDEX('[1]Traitement outputs (2)'!$B$34:$Q$38,MATCH(70,'[1]Traitement outputs (2)'!$A$34:$A$38,0),MATCH(C1310,'[1]Traitement outputs (2)'!$B$33:$Q$33,0))</f>
        <v>-183.77989640241771</v>
      </c>
      <c r="O1310">
        <f>INDEX('[1]Traitement outputs (2)'!$B$58:$Q$63,MATCH(70,'[1]Traitement outputs (2)'!$A$58:$A$63,0),MATCH(C1310,'[1]Traitement outputs (2)'!$B$58:$Q$58,0))</f>
        <v>16.864787616041994</v>
      </c>
      <c r="P1310">
        <f>INDEX('[1]Traitement outputs (2)'!$B$41:$Q$45,MATCH(70,'[1]Traitement outputs (2)'!$A$41:$A$45,0),MATCH(C1310,'[1]Traitement outputs (2)'!$B$40:$Q$40,0))</f>
        <v>254.15803075879367</v>
      </c>
      <c r="Q1310">
        <f>IF(K1310&lt;30,INDEX('[1]Traitement outputs (2)'!$B$51:$Q$63,MATCH(70,'[1]Traitement outputs (2)'!$A$51:$A$63,0),MATCH(C1310,'[1]Traitement outputs (2)'!$B$51:$Q$51,0)),INDEX('[1]Traitement outputs (2)'!$B$34:$Q$38,MATCH(70,'[1]Traitement outputs (2)'!$A$34:$A$38,0),MATCH(C1310,'[1]Traitement outputs (2)'!$B$33:$Q$33,0)))</f>
        <v>-183.77989640241771</v>
      </c>
      <c r="R1310">
        <f>IF(K1310&lt;30,INDEX('[1]Traitement outputs (2)'!$B$58:$Q$63,MATCH(70,'[1]Traitement outputs (2)'!$A$58:$A$63,0),MATCH(C1310,'[1]Traitement outputs (2)'!$B$58:$Q$58,0)),INDEX('[1]Traitement outputs (2)'!$B$41:$Q$45,MATCH(70,'[1]Traitement outputs (2)'!$A$41:$A$45,0),MATCH(C1310,'[1]Traitement outputs (2)'!$B$40:$Q$40,0)))</f>
        <v>254.15803075879367</v>
      </c>
      <c r="T1310">
        <f t="shared" si="122"/>
        <v>-21342.138833337085</v>
      </c>
      <c r="U1310">
        <f t="shared" si="123"/>
        <v>29515.067122381799</v>
      </c>
      <c r="X1310">
        <f t="shared" si="124"/>
        <v>0.51606358805306241</v>
      </c>
      <c r="Y1310">
        <f t="shared" si="125"/>
        <v>0.59592021577150611</v>
      </c>
    </row>
    <row r="1311" spans="1:25" x14ac:dyDescent="0.35">
      <c r="A1311" s="1">
        <v>34754.541666666664</v>
      </c>
      <c r="B1311">
        <v>20.083600000000001</v>
      </c>
      <c r="C1311">
        <f>_xlfn.IFNA(HLOOKUP(B1311,'[1]Traitement outputs'!$B$33:$Q$33,1,TRUE),16)</f>
        <v>20</v>
      </c>
      <c r="E1311" s="1">
        <v>34754.541666666664</v>
      </c>
      <c r="F1311">
        <v>11.0472</v>
      </c>
      <c r="G1311">
        <f t="shared" si="120"/>
        <v>11</v>
      </c>
      <c r="I1311" s="1">
        <v>34754.541666666664</v>
      </c>
      <c r="J1311">
        <v>28524.2</v>
      </c>
      <c r="K1311">
        <f t="shared" si="121"/>
        <v>245.62554680664917</v>
      </c>
      <c r="M1311">
        <f>INDEX('[1]Traitement outputs (2)'!$B$51:$Q$56,MATCH(70,'[1]Traitement outputs (2)'!$A$51:$A$56,0),MATCH(C1311,'[1]Traitement outputs (2)'!$B$51:$Q$51,0))</f>
        <v>-16.864255714989046</v>
      </c>
      <c r="N1311">
        <f>INDEX('[1]Traitement outputs (2)'!$B$34:$Q$38,MATCH(70,'[1]Traitement outputs (2)'!$A$34:$A$38,0),MATCH(C1311,'[1]Traitement outputs (2)'!$B$33:$Q$33,0))</f>
        <v>-183.77989640241771</v>
      </c>
      <c r="O1311">
        <f>INDEX('[1]Traitement outputs (2)'!$B$58:$Q$63,MATCH(70,'[1]Traitement outputs (2)'!$A$58:$A$63,0),MATCH(C1311,'[1]Traitement outputs (2)'!$B$58:$Q$58,0))</f>
        <v>16.864787616041994</v>
      </c>
      <c r="P1311">
        <f>INDEX('[1]Traitement outputs (2)'!$B$41:$Q$45,MATCH(70,'[1]Traitement outputs (2)'!$A$41:$A$45,0),MATCH(C1311,'[1]Traitement outputs (2)'!$B$40:$Q$40,0))</f>
        <v>254.15803075879367</v>
      </c>
      <c r="Q1311">
        <f>IF(K1311&lt;30,INDEX('[1]Traitement outputs (2)'!$B$51:$Q$63,MATCH(70,'[1]Traitement outputs (2)'!$A$51:$A$63,0),MATCH(C1311,'[1]Traitement outputs (2)'!$B$51:$Q$51,0)),INDEX('[1]Traitement outputs (2)'!$B$34:$Q$38,MATCH(70,'[1]Traitement outputs (2)'!$A$34:$A$38,0),MATCH(C1311,'[1]Traitement outputs (2)'!$B$33:$Q$33,0)))</f>
        <v>-183.77989640241771</v>
      </c>
      <c r="R1311">
        <f>IF(K1311&lt;30,INDEX('[1]Traitement outputs (2)'!$B$58:$Q$63,MATCH(70,'[1]Traitement outputs (2)'!$A$58:$A$63,0),MATCH(C1311,'[1]Traitement outputs (2)'!$B$58:$Q$58,0)),INDEX('[1]Traitement outputs (2)'!$B$41:$Q$45,MATCH(70,'[1]Traitement outputs (2)'!$A$41:$A$45,0),MATCH(C1311,'[1]Traitement outputs (2)'!$B$40:$Q$40,0)))</f>
        <v>254.15803075879367</v>
      </c>
      <c r="T1311">
        <f t="shared" si="122"/>
        <v>-21342.138833337085</v>
      </c>
      <c r="U1311">
        <f t="shared" si="123"/>
        <v>29515.067122381799</v>
      </c>
      <c r="X1311">
        <f t="shared" si="124"/>
        <v>0.51606358805306241</v>
      </c>
      <c r="Y1311">
        <f t="shared" si="125"/>
        <v>0.59592021577150611</v>
      </c>
    </row>
    <row r="1312" spans="1:25" x14ac:dyDescent="0.35">
      <c r="A1312" s="1">
        <v>34754.583333333336</v>
      </c>
      <c r="B1312">
        <v>20.087499999999999</v>
      </c>
      <c r="C1312">
        <f>_xlfn.IFNA(HLOOKUP(B1312,'[1]Traitement outputs'!$B$33:$Q$33,1,TRUE),16)</f>
        <v>20</v>
      </c>
      <c r="E1312" s="1">
        <v>34754.583333333336</v>
      </c>
      <c r="F1312">
        <v>11.637600000000001</v>
      </c>
      <c r="G1312">
        <f t="shared" si="120"/>
        <v>12</v>
      </c>
      <c r="I1312" s="1">
        <v>34754.583333333336</v>
      </c>
      <c r="J1312">
        <v>18213.3</v>
      </c>
      <c r="K1312">
        <f t="shared" si="121"/>
        <v>156.83706367412734</v>
      </c>
      <c r="M1312">
        <f>INDEX('[1]Traitement outputs (2)'!$B$51:$Q$56,MATCH(70,'[1]Traitement outputs (2)'!$A$51:$A$56,0),MATCH(C1312,'[1]Traitement outputs (2)'!$B$51:$Q$51,0))</f>
        <v>-16.864255714989046</v>
      </c>
      <c r="N1312">
        <f>INDEX('[1]Traitement outputs (2)'!$B$34:$Q$38,MATCH(70,'[1]Traitement outputs (2)'!$A$34:$A$38,0),MATCH(C1312,'[1]Traitement outputs (2)'!$B$33:$Q$33,0))</f>
        <v>-183.77989640241771</v>
      </c>
      <c r="O1312">
        <f>INDEX('[1]Traitement outputs (2)'!$B$58:$Q$63,MATCH(70,'[1]Traitement outputs (2)'!$A$58:$A$63,0),MATCH(C1312,'[1]Traitement outputs (2)'!$B$58:$Q$58,0))</f>
        <v>16.864787616041994</v>
      </c>
      <c r="P1312">
        <f>INDEX('[1]Traitement outputs (2)'!$B$41:$Q$45,MATCH(70,'[1]Traitement outputs (2)'!$A$41:$A$45,0),MATCH(C1312,'[1]Traitement outputs (2)'!$B$40:$Q$40,0))</f>
        <v>254.15803075879367</v>
      </c>
      <c r="Q1312">
        <f>IF(K1312&lt;30,INDEX('[1]Traitement outputs (2)'!$B$51:$Q$63,MATCH(70,'[1]Traitement outputs (2)'!$A$51:$A$63,0),MATCH(C1312,'[1]Traitement outputs (2)'!$B$51:$Q$51,0)),INDEX('[1]Traitement outputs (2)'!$B$34:$Q$38,MATCH(70,'[1]Traitement outputs (2)'!$A$34:$A$38,0),MATCH(C1312,'[1]Traitement outputs (2)'!$B$33:$Q$33,0)))</f>
        <v>-183.77989640241771</v>
      </c>
      <c r="R1312">
        <f>IF(K1312&lt;30,INDEX('[1]Traitement outputs (2)'!$B$58:$Q$63,MATCH(70,'[1]Traitement outputs (2)'!$A$58:$A$63,0),MATCH(C1312,'[1]Traitement outputs (2)'!$B$58:$Q$58,0)),INDEX('[1]Traitement outputs (2)'!$B$41:$Q$45,MATCH(70,'[1]Traitement outputs (2)'!$A$41:$A$45,0),MATCH(C1312,'[1]Traitement outputs (2)'!$B$40:$Q$40,0)))</f>
        <v>254.15803075879367</v>
      </c>
      <c r="T1312">
        <f t="shared" si="122"/>
        <v>-21342.138833337085</v>
      </c>
      <c r="U1312">
        <f t="shared" si="123"/>
        <v>29515.067122381799</v>
      </c>
      <c r="X1312">
        <f t="shared" si="124"/>
        <v>0.51606358805306241</v>
      </c>
      <c r="Y1312">
        <f t="shared" si="125"/>
        <v>0.59592021577150611</v>
      </c>
    </row>
    <row r="1313" spans="1:25" x14ac:dyDescent="0.35">
      <c r="A1313" s="1">
        <v>34754.625</v>
      </c>
      <c r="B1313">
        <v>20.085000000000001</v>
      </c>
      <c r="C1313">
        <f>_xlfn.IFNA(HLOOKUP(B1313,'[1]Traitement outputs'!$B$33:$Q$33,1,TRUE),16)</f>
        <v>20</v>
      </c>
      <c r="E1313" s="1">
        <v>34754.625</v>
      </c>
      <c r="F1313">
        <v>12.217599999999999</v>
      </c>
      <c r="G1313">
        <f t="shared" si="120"/>
        <v>12</v>
      </c>
      <c r="I1313" s="1">
        <v>34754.625</v>
      </c>
      <c r="J1313">
        <v>13187</v>
      </c>
      <c r="K1313">
        <f t="shared" si="121"/>
        <v>113.55494933212088</v>
      </c>
      <c r="M1313">
        <f>INDEX('[1]Traitement outputs (2)'!$B$51:$Q$56,MATCH(70,'[1]Traitement outputs (2)'!$A$51:$A$56,0),MATCH(C1313,'[1]Traitement outputs (2)'!$B$51:$Q$51,0))</f>
        <v>-16.864255714989046</v>
      </c>
      <c r="N1313">
        <f>INDEX('[1]Traitement outputs (2)'!$B$34:$Q$38,MATCH(70,'[1]Traitement outputs (2)'!$A$34:$A$38,0),MATCH(C1313,'[1]Traitement outputs (2)'!$B$33:$Q$33,0))</f>
        <v>-183.77989640241771</v>
      </c>
      <c r="O1313">
        <f>INDEX('[1]Traitement outputs (2)'!$B$58:$Q$63,MATCH(70,'[1]Traitement outputs (2)'!$A$58:$A$63,0),MATCH(C1313,'[1]Traitement outputs (2)'!$B$58:$Q$58,0))</f>
        <v>16.864787616041994</v>
      </c>
      <c r="P1313">
        <f>INDEX('[1]Traitement outputs (2)'!$B$41:$Q$45,MATCH(70,'[1]Traitement outputs (2)'!$A$41:$A$45,0),MATCH(C1313,'[1]Traitement outputs (2)'!$B$40:$Q$40,0))</f>
        <v>254.15803075879367</v>
      </c>
      <c r="Q1313">
        <f>IF(K1313&lt;30,INDEX('[1]Traitement outputs (2)'!$B$51:$Q$63,MATCH(70,'[1]Traitement outputs (2)'!$A$51:$A$63,0),MATCH(C1313,'[1]Traitement outputs (2)'!$B$51:$Q$51,0)),INDEX('[1]Traitement outputs (2)'!$B$34:$Q$38,MATCH(70,'[1]Traitement outputs (2)'!$A$34:$A$38,0),MATCH(C1313,'[1]Traitement outputs (2)'!$B$33:$Q$33,0)))</f>
        <v>-183.77989640241771</v>
      </c>
      <c r="R1313">
        <f>IF(K1313&lt;30,INDEX('[1]Traitement outputs (2)'!$B$58:$Q$63,MATCH(70,'[1]Traitement outputs (2)'!$A$58:$A$63,0),MATCH(C1313,'[1]Traitement outputs (2)'!$B$58:$Q$58,0)),INDEX('[1]Traitement outputs (2)'!$B$41:$Q$45,MATCH(70,'[1]Traitement outputs (2)'!$A$41:$A$45,0),MATCH(C1313,'[1]Traitement outputs (2)'!$B$40:$Q$40,0)))</f>
        <v>254.15803075879367</v>
      </c>
      <c r="T1313">
        <f t="shared" si="122"/>
        <v>-21342.138833337085</v>
      </c>
      <c r="U1313">
        <f t="shared" si="123"/>
        <v>29515.067122381799</v>
      </c>
      <c r="X1313">
        <f t="shared" si="124"/>
        <v>0.51606358805306241</v>
      </c>
      <c r="Y1313">
        <f t="shared" si="125"/>
        <v>0.59592021577150611</v>
      </c>
    </row>
    <row r="1314" spans="1:25" x14ac:dyDescent="0.35">
      <c r="A1314" s="1">
        <v>34754.666666666664</v>
      </c>
      <c r="B1314">
        <v>20.080400000000001</v>
      </c>
      <c r="C1314">
        <f>_xlfn.IFNA(HLOOKUP(B1314,'[1]Traitement outputs'!$B$33:$Q$33,1,TRUE),16)</f>
        <v>20</v>
      </c>
      <c r="E1314" s="1">
        <v>34754.666666666664</v>
      </c>
      <c r="F1314">
        <v>12.7964</v>
      </c>
      <c r="G1314">
        <f t="shared" si="120"/>
        <v>13</v>
      </c>
      <c r="I1314" s="1">
        <v>34754.666666666664</v>
      </c>
      <c r="J1314">
        <v>2881.98</v>
      </c>
      <c r="K1314">
        <f t="shared" si="121"/>
        <v>24.81709963419927</v>
      </c>
      <c r="M1314">
        <f>INDEX('[1]Traitement outputs (2)'!$B$51:$Q$56,MATCH(70,'[1]Traitement outputs (2)'!$A$51:$A$56,0),MATCH(C1314,'[1]Traitement outputs (2)'!$B$51:$Q$51,0))</f>
        <v>-16.864255714989046</v>
      </c>
      <c r="N1314">
        <f>INDEX('[1]Traitement outputs (2)'!$B$34:$Q$38,MATCH(70,'[1]Traitement outputs (2)'!$A$34:$A$38,0),MATCH(C1314,'[1]Traitement outputs (2)'!$B$33:$Q$33,0))</f>
        <v>-183.77989640241771</v>
      </c>
      <c r="O1314">
        <f>INDEX('[1]Traitement outputs (2)'!$B$58:$Q$63,MATCH(70,'[1]Traitement outputs (2)'!$A$58:$A$63,0),MATCH(C1314,'[1]Traitement outputs (2)'!$B$58:$Q$58,0))</f>
        <v>16.864787616041994</v>
      </c>
      <c r="P1314">
        <f>INDEX('[1]Traitement outputs (2)'!$B$41:$Q$45,MATCH(70,'[1]Traitement outputs (2)'!$A$41:$A$45,0),MATCH(C1314,'[1]Traitement outputs (2)'!$B$40:$Q$40,0))</f>
        <v>254.15803075879367</v>
      </c>
      <c r="Q1314">
        <f>IF(K1314&lt;30,INDEX('[1]Traitement outputs (2)'!$B$51:$Q$63,MATCH(70,'[1]Traitement outputs (2)'!$A$51:$A$63,0),MATCH(C1314,'[1]Traitement outputs (2)'!$B$51:$Q$51,0)),INDEX('[1]Traitement outputs (2)'!$B$34:$Q$38,MATCH(70,'[1]Traitement outputs (2)'!$A$34:$A$38,0),MATCH(C1314,'[1]Traitement outputs (2)'!$B$33:$Q$33,0)))</f>
        <v>-16.864255714989046</v>
      </c>
      <c r="R1314">
        <f>IF(K1314&lt;30,INDEX('[1]Traitement outputs (2)'!$B$58:$Q$63,MATCH(70,'[1]Traitement outputs (2)'!$A$58:$A$63,0),MATCH(C1314,'[1]Traitement outputs (2)'!$B$58:$Q$58,0)),INDEX('[1]Traitement outputs (2)'!$B$41:$Q$45,MATCH(70,'[1]Traitement outputs (2)'!$A$41:$A$45,0),MATCH(C1314,'[1]Traitement outputs (2)'!$B$40:$Q$40,0)))</f>
        <v>16.864787616041994</v>
      </c>
      <c r="T1314">
        <f t="shared" si="122"/>
        <v>-1958.42577907482</v>
      </c>
      <c r="U1314">
        <f t="shared" si="123"/>
        <v>1958.4875481058175</v>
      </c>
      <c r="X1314">
        <f t="shared" si="124"/>
        <v>4.735571455032727E-2</v>
      </c>
      <c r="Y1314">
        <f t="shared" si="125"/>
        <v>3.954259420836595E-2</v>
      </c>
    </row>
    <row r="1315" spans="1:25" x14ac:dyDescent="0.35">
      <c r="A1315" s="1">
        <v>34754.708333333336</v>
      </c>
      <c r="B1315">
        <v>20.078299999999999</v>
      </c>
      <c r="C1315">
        <f>_xlfn.IFNA(HLOOKUP(B1315,'[1]Traitement outputs'!$B$33:$Q$33,1,TRUE),16)</f>
        <v>20</v>
      </c>
      <c r="E1315" s="1">
        <v>34754.708333333336</v>
      </c>
      <c r="F1315">
        <v>13.033300000000001</v>
      </c>
      <c r="G1315">
        <f t="shared" si="120"/>
        <v>13</v>
      </c>
      <c r="I1315" s="1">
        <v>34754.708333333336</v>
      </c>
      <c r="J1315">
        <v>164.518</v>
      </c>
      <c r="K1315">
        <f t="shared" si="121"/>
        <v>1.416685611149</v>
      </c>
      <c r="M1315">
        <f>INDEX('[1]Traitement outputs (2)'!$B$51:$Q$56,MATCH(70,'[1]Traitement outputs (2)'!$A$51:$A$56,0),MATCH(C1315,'[1]Traitement outputs (2)'!$B$51:$Q$51,0))</f>
        <v>-16.864255714989046</v>
      </c>
      <c r="N1315">
        <f>INDEX('[1]Traitement outputs (2)'!$B$34:$Q$38,MATCH(70,'[1]Traitement outputs (2)'!$A$34:$A$38,0),MATCH(C1315,'[1]Traitement outputs (2)'!$B$33:$Q$33,0))</f>
        <v>-183.77989640241771</v>
      </c>
      <c r="O1315">
        <f>INDEX('[1]Traitement outputs (2)'!$B$58:$Q$63,MATCH(70,'[1]Traitement outputs (2)'!$A$58:$A$63,0),MATCH(C1315,'[1]Traitement outputs (2)'!$B$58:$Q$58,0))</f>
        <v>16.864787616041994</v>
      </c>
      <c r="P1315">
        <f>INDEX('[1]Traitement outputs (2)'!$B$41:$Q$45,MATCH(70,'[1]Traitement outputs (2)'!$A$41:$A$45,0),MATCH(C1315,'[1]Traitement outputs (2)'!$B$40:$Q$40,0))</f>
        <v>254.15803075879367</v>
      </c>
      <c r="Q1315">
        <f>IF(K1315&lt;30,INDEX('[1]Traitement outputs (2)'!$B$51:$Q$63,MATCH(70,'[1]Traitement outputs (2)'!$A$51:$A$63,0),MATCH(C1315,'[1]Traitement outputs (2)'!$B$51:$Q$51,0)),INDEX('[1]Traitement outputs (2)'!$B$34:$Q$38,MATCH(70,'[1]Traitement outputs (2)'!$A$34:$A$38,0),MATCH(C1315,'[1]Traitement outputs (2)'!$B$33:$Q$33,0)))</f>
        <v>-16.864255714989046</v>
      </c>
      <c r="R1315">
        <f>IF(K1315&lt;30,INDEX('[1]Traitement outputs (2)'!$B$58:$Q$63,MATCH(70,'[1]Traitement outputs (2)'!$A$58:$A$63,0),MATCH(C1315,'[1]Traitement outputs (2)'!$B$58:$Q$58,0)),INDEX('[1]Traitement outputs (2)'!$B$41:$Q$45,MATCH(70,'[1]Traitement outputs (2)'!$A$41:$A$45,0),MATCH(C1315,'[1]Traitement outputs (2)'!$B$40:$Q$40,0)))</f>
        <v>16.864787616041994</v>
      </c>
      <c r="T1315">
        <f t="shared" si="122"/>
        <v>-1958.42577907482</v>
      </c>
      <c r="U1315">
        <f t="shared" si="123"/>
        <v>1958.4875481058175</v>
      </c>
      <c r="X1315">
        <f t="shared" si="124"/>
        <v>4.735571455032727E-2</v>
      </c>
      <c r="Y1315">
        <f t="shared" si="125"/>
        <v>3.954259420836595E-2</v>
      </c>
    </row>
    <row r="1316" spans="1:25" x14ac:dyDescent="0.35">
      <c r="A1316" s="1">
        <v>34754.75</v>
      </c>
      <c r="B1316">
        <v>20.078099999999999</v>
      </c>
      <c r="C1316">
        <f>_xlfn.IFNA(HLOOKUP(B1316,'[1]Traitement outputs'!$B$33:$Q$33,1,TRUE),16)</f>
        <v>20</v>
      </c>
      <c r="E1316" s="1">
        <v>34754.75</v>
      </c>
      <c r="F1316">
        <v>12.9214</v>
      </c>
      <c r="G1316">
        <f t="shared" si="120"/>
        <v>13</v>
      </c>
      <c r="I1316" s="1">
        <v>34754.75</v>
      </c>
      <c r="J1316">
        <v>0</v>
      </c>
      <c r="K1316">
        <f t="shared" si="121"/>
        <v>0</v>
      </c>
      <c r="M1316">
        <f>INDEX('[1]Traitement outputs (2)'!$B$51:$Q$56,MATCH(70,'[1]Traitement outputs (2)'!$A$51:$A$56,0),MATCH(C1316,'[1]Traitement outputs (2)'!$B$51:$Q$51,0))</f>
        <v>-16.864255714989046</v>
      </c>
      <c r="N1316">
        <f>INDEX('[1]Traitement outputs (2)'!$B$34:$Q$38,MATCH(70,'[1]Traitement outputs (2)'!$A$34:$A$38,0),MATCH(C1316,'[1]Traitement outputs (2)'!$B$33:$Q$33,0))</f>
        <v>-183.77989640241771</v>
      </c>
      <c r="O1316">
        <f>INDEX('[1]Traitement outputs (2)'!$B$58:$Q$63,MATCH(70,'[1]Traitement outputs (2)'!$A$58:$A$63,0),MATCH(C1316,'[1]Traitement outputs (2)'!$B$58:$Q$58,0))</f>
        <v>16.864787616041994</v>
      </c>
      <c r="P1316">
        <f>INDEX('[1]Traitement outputs (2)'!$B$41:$Q$45,MATCH(70,'[1]Traitement outputs (2)'!$A$41:$A$45,0),MATCH(C1316,'[1]Traitement outputs (2)'!$B$40:$Q$40,0))</f>
        <v>254.15803075879367</v>
      </c>
      <c r="Q1316">
        <f>IF(K1316&lt;30,INDEX('[1]Traitement outputs (2)'!$B$51:$Q$63,MATCH(70,'[1]Traitement outputs (2)'!$A$51:$A$63,0),MATCH(C1316,'[1]Traitement outputs (2)'!$B$51:$Q$51,0)),INDEX('[1]Traitement outputs (2)'!$B$34:$Q$38,MATCH(70,'[1]Traitement outputs (2)'!$A$34:$A$38,0),MATCH(C1316,'[1]Traitement outputs (2)'!$B$33:$Q$33,0)))</f>
        <v>-16.864255714989046</v>
      </c>
      <c r="R1316">
        <f>IF(K1316&lt;30,INDEX('[1]Traitement outputs (2)'!$B$58:$Q$63,MATCH(70,'[1]Traitement outputs (2)'!$A$58:$A$63,0),MATCH(C1316,'[1]Traitement outputs (2)'!$B$58:$Q$58,0)),INDEX('[1]Traitement outputs (2)'!$B$41:$Q$45,MATCH(70,'[1]Traitement outputs (2)'!$A$41:$A$45,0),MATCH(C1316,'[1]Traitement outputs (2)'!$B$40:$Q$40,0)))</f>
        <v>16.864787616041994</v>
      </c>
      <c r="T1316">
        <f t="shared" si="122"/>
        <v>-1958.42577907482</v>
      </c>
      <c r="U1316">
        <f t="shared" si="123"/>
        <v>1958.4875481058175</v>
      </c>
      <c r="X1316">
        <f t="shared" si="124"/>
        <v>4.735571455032727E-2</v>
      </c>
      <c r="Y1316">
        <f t="shared" si="125"/>
        <v>3.954259420836595E-2</v>
      </c>
    </row>
    <row r="1317" spans="1:25" x14ac:dyDescent="0.35">
      <c r="A1317" s="1">
        <v>34754.791666666664</v>
      </c>
      <c r="B1317">
        <v>20.078099999999999</v>
      </c>
      <c r="C1317">
        <f>_xlfn.IFNA(HLOOKUP(B1317,'[1]Traitement outputs'!$B$33:$Q$33,1,TRUE),16)</f>
        <v>20</v>
      </c>
      <c r="E1317" s="1">
        <v>34754.791666666664</v>
      </c>
      <c r="F1317">
        <v>12.7395</v>
      </c>
      <c r="G1317">
        <f t="shared" si="120"/>
        <v>13</v>
      </c>
      <c r="I1317" s="1">
        <v>34754.791666666664</v>
      </c>
      <c r="J1317">
        <v>0</v>
      </c>
      <c r="K1317">
        <f t="shared" si="121"/>
        <v>0</v>
      </c>
      <c r="M1317">
        <f>INDEX('[1]Traitement outputs (2)'!$B$51:$Q$56,MATCH(70,'[1]Traitement outputs (2)'!$A$51:$A$56,0),MATCH(C1317,'[1]Traitement outputs (2)'!$B$51:$Q$51,0))</f>
        <v>-16.864255714989046</v>
      </c>
      <c r="N1317">
        <f>INDEX('[1]Traitement outputs (2)'!$B$34:$Q$38,MATCH(70,'[1]Traitement outputs (2)'!$A$34:$A$38,0),MATCH(C1317,'[1]Traitement outputs (2)'!$B$33:$Q$33,0))</f>
        <v>-183.77989640241771</v>
      </c>
      <c r="O1317">
        <f>INDEX('[1]Traitement outputs (2)'!$B$58:$Q$63,MATCH(70,'[1]Traitement outputs (2)'!$A$58:$A$63,0),MATCH(C1317,'[1]Traitement outputs (2)'!$B$58:$Q$58,0))</f>
        <v>16.864787616041994</v>
      </c>
      <c r="P1317">
        <f>INDEX('[1]Traitement outputs (2)'!$B$41:$Q$45,MATCH(70,'[1]Traitement outputs (2)'!$A$41:$A$45,0),MATCH(C1317,'[1]Traitement outputs (2)'!$B$40:$Q$40,0))</f>
        <v>254.15803075879367</v>
      </c>
      <c r="Q1317">
        <f>IF(K1317&lt;30,INDEX('[1]Traitement outputs (2)'!$B$51:$Q$63,MATCH(70,'[1]Traitement outputs (2)'!$A$51:$A$63,0),MATCH(C1317,'[1]Traitement outputs (2)'!$B$51:$Q$51,0)),INDEX('[1]Traitement outputs (2)'!$B$34:$Q$38,MATCH(70,'[1]Traitement outputs (2)'!$A$34:$A$38,0),MATCH(C1317,'[1]Traitement outputs (2)'!$B$33:$Q$33,0)))</f>
        <v>-16.864255714989046</v>
      </c>
      <c r="R1317">
        <f>IF(K1317&lt;30,INDEX('[1]Traitement outputs (2)'!$B$58:$Q$63,MATCH(70,'[1]Traitement outputs (2)'!$A$58:$A$63,0),MATCH(C1317,'[1]Traitement outputs (2)'!$B$58:$Q$58,0)),INDEX('[1]Traitement outputs (2)'!$B$41:$Q$45,MATCH(70,'[1]Traitement outputs (2)'!$A$41:$A$45,0),MATCH(C1317,'[1]Traitement outputs (2)'!$B$40:$Q$40,0)))</f>
        <v>16.864787616041994</v>
      </c>
      <c r="T1317">
        <f t="shared" si="122"/>
        <v>-1958.42577907482</v>
      </c>
      <c r="U1317">
        <f t="shared" si="123"/>
        <v>1958.4875481058175</v>
      </c>
      <c r="X1317">
        <f t="shared" si="124"/>
        <v>4.735571455032727E-2</v>
      </c>
      <c r="Y1317">
        <f t="shared" si="125"/>
        <v>3.954259420836595E-2</v>
      </c>
    </row>
    <row r="1318" spans="1:25" x14ac:dyDescent="0.35">
      <c r="A1318" s="1">
        <v>34754.833333333336</v>
      </c>
      <c r="B1318">
        <v>20.078099999999999</v>
      </c>
      <c r="C1318">
        <f>_xlfn.IFNA(HLOOKUP(B1318,'[1]Traitement outputs'!$B$33:$Q$33,1,TRUE),16)</f>
        <v>20</v>
      </c>
      <c r="E1318" s="1">
        <v>34754.833333333336</v>
      </c>
      <c r="F1318">
        <v>12.534000000000001</v>
      </c>
      <c r="G1318">
        <f t="shared" si="120"/>
        <v>13</v>
      </c>
      <c r="I1318" s="1">
        <v>34754.833333333336</v>
      </c>
      <c r="J1318">
        <v>0</v>
      </c>
      <c r="K1318">
        <f t="shared" si="121"/>
        <v>0</v>
      </c>
      <c r="M1318">
        <f>INDEX('[1]Traitement outputs (2)'!$B$51:$Q$56,MATCH(70,'[1]Traitement outputs (2)'!$A$51:$A$56,0),MATCH(C1318,'[1]Traitement outputs (2)'!$B$51:$Q$51,0))</f>
        <v>-16.864255714989046</v>
      </c>
      <c r="N1318">
        <f>INDEX('[1]Traitement outputs (2)'!$B$34:$Q$38,MATCH(70,'[1]Traitement outputs (2)'!$A$34:$A$38,0),MATCH(C1318,'[1]Traitement outputs (2)'!$B$33:$Q$33,0))</f>
        <v>-183.77989640241771</v>
      </c>
      <c r="O1318">
        <f>INDEX('[1]Traitement outputs (2)'!$B$58:$Q$63,MATCH(70,'[1]Traitement outputs (2)'!$A$58:$A$63,0),MATCH(C1318,'[1]Traitement outputs (2)'!$B$58:$Q$58,0))</f>
        <v>16.864787616041994</v>
      </c>
      <c r="P1318">
        <f>INDEX('[1]Traitement outputs (2)'!$B$41:$Q$45,MATCH(70,'[1]Traitement outputs (2)'!$A$41:$A$45,0),MATCH(C1318,'[1]Traitement outputs (2)'!$B$40:$Q$40,0))</f>
        <v>254.15803075879367</v>
      </c>
      <c r="Q1318">
        <f>IF(K1318&lt;30,INDEX('[1]Traitement outputs (2)'!$B$51:$Q$63,MATCH(70,'[1]Traitement outputs (2)'!$A$51:$A$63,0),MATCH(C1318,'[1]Traitement outputs (2)'!$B$51:$Q$51,0)),INDEX('[1]Traitement outputs (2)'!$B$34:$Q$38,MATCH(70,'[1]Traitement outputs (2)'!$A$34:$A$38,0),MATCH(C1318,'[1]Traitement outputs (2)'!$B$33:$Q$33,0)))</f>
        <v>-16.864255714989046</v>
      </c>
      <c r="R1318">
        <f>IF(K1318&lt;30,INDEX('[1]Traitement outputs (2)'!$B$58:$Q$63,MATCH(70,'[1]Traitement outputs (2)'!$A$58:$A$63,0),MATCH(C1318,'[1]Traitement outputs (2)'!$B$58:$Q$58,0)),INDEX('[1]Traitement outputs (2)'!$B$41:$Q$45,MATCH(70,'[1]Traitement outputs (2)'!$A$41:$A$45,0),MATCH(C1318,'[1]Traitement outputs (2)'!$B$40:$Q$40,0)))</f>
        <v>16.864787616041994</v>
      </c>
      <c r="T1318">
        <f t="shared" si="122"/>
        <v>-1958.42577907482</v>
      </c>
      <c r="U1318">
        <f t="shared" si="123"/>
        <v>1958.4875481058175</v>
      </c>
      <c r="X1318">
        <f t="shared" si="124"/>
        <v>4.735571455032727E-2</v>
      </c>
      <c r="Y1318">
        <f t="shared" si="125"/>
        <v>3.954259420836595E-2</v>
      </c>
    </row>
    <row r="1319" spans="1:25" x14ac:dyDescent="0.35">
      <c r="A1319" s="1">
        <v>34754.875</v>
      </c>
      <c r="B1319">
        <v>16.149000000000001</v>
      </c>
      <c r="C1319">
        <f>_xlfn.IFNA(HLOOKUP(B1319,'[1]Traitement outputs'!$B$33:$Q$33,1,TRUE),16)</f>
        <v>16</v>
      </c>
      <c r="E1319" s="1">
        <v>34754.875</v>
      </c>
      <c r="F1319">
        <v>15.728999999999999</v>
      </c>
      <c r="G1319">
        <f t="shared" si="120"/>
        <v>16</v>
      </c>
      <c r="I1319" s="1">
        <v>34754.875</v>
      </c>
      <c r="J1319">
        <v>0</v>
      </c>
      <c r="K1319">
        <f t="shared" si="121"/>
        <v>0</v>
      </c>
      <c r="M1319">
        <f>INDEX('[1]Traitement outputs (2)'!$B$51:$Q$56,MATCH(70,'[1]Traitement outputs (2)'!$A$51:$A$56,0),MATCH(C1319,'[1]Traitement outputs (2)'!$B$51:$Q$51,0))</f>
        <v>-27.907128105419115</v>
      </c>
      <c r="N1319">
        <f>INDEX('[1]Traitement outputs (2)'!$B$34:$Q$38,MATCH(70,'[1]Traitement outputs (2)'!$A$34:$A$38,0),MATCH(C1319,'[1]Traitement outputs (2)'!$B$33:$Q$33,0))</f>
        <v>-87.65601603539298</v>
      </c>
      <c r="O1319">
        <f>INDEX('[1]Traitement outputs (2)'!$B$58:$Q$63,MATCH(70,'[1]Traitement outputs (2)'!$A$58:$A$63,0),MATCH(C1319,'[1]Traitement outputs (2)'!$B$58:$Q$58,0))</f>
        <v>27.907128104236733</v>
      </c>
      <c r="P1319">
        <f>INDEX('[1]Traitement outputs (2)'!$B$41:$Q$45,MATCH(70,'[1]Traitement outputs (2)'!$A$41:$A$45,0),MATCH(C1319,'[1]Traitement outputs (2)'!$B$40:$Q$40,0))</f>
        <v>158.03405896601754</v>
      </c>
      <c r="Q1319">
        <f>IF(K1319&lt;30,INDEX('[1]Traitement outputs (2)'!$B$51:$Q$63,MATCH(70,'[1]Traitement outputs (2)'!$A$51:$A$63,0),MATCH(C1319,'[1]Traitement outputs (2)'!$B$51:$Q$51,0)),INDEX('[1]Traitement outputs (2)'!$B$34:$Q$38,MATCH(70,'[1]Traitement outputs (2)'!$A$34:$A$38,0),MATCH(C1319,'[1]Traitement outputs (2)'!$B$33:$Q$33,0)))</f>
        <v>-27.907128105419115</v>
      </c>
      <c r="R1319">
        <f>IF(K1319&lt;30,INDEX('[1]Traitement outputs (2)'!$B$58:$Q$63,MATCH(70,'[1]Traitement outputs (2)'!$A$58:$A$63,0),MATCH(C1319,'[1]Traitement outputs (2)'!$B$58:$Q$58,0)),INDEX('[1]Traitement outputs (2)'!$B$41:$Q$45,MATCH(70,'[1]Traitement outputs (2)'!$A$41:$A$45,0),MATCH(C1319,'[1]Traitement outputs (2)'!$B$40:$Q$40,0)))</f>
        <v>27.907128104236733</v>
      </c>
      <c r="T1319">
        <f t="shared" si="122"/>
        <v>-3240.8212983285953</v>
      </c>
      <c r="U1319">
        <f t="shared" si="123"/>
        <v>3240.8212981912866</v>
      </c>
      <c r="X1319">
        <f t="shared" si="124"/>
        <v>7.8364679403255921E-2</v>
      </c>
      <c r="Y1319">
        <f t="shared" si="125"/>
        <v>6.5433390996103388E-2</v>
      </c>
    </row>
    <row r="1320" spans="1:25" x14ac:dyDescent="0.35">
      <c r="A1320" s="1">
        <v>34754.916666666664</v>
      </c>
      <c r="B1320">
        <v>16.077999999999999</v>
      </c>
      <c r="C1320">
        <f>_xlfn.IFNA(HLOOKUP(B1320,'[1]Traitement outputs'!$B$33:$Q$33,1,TRUE),16)</f>
        <v>16</v>
      </c>
      <c r="E1320" s="1">
        <v>34754.916666666664</v>
      </c>
      <c r="F1320">
        <v>15.0482</v>
      </c>
      <c r="G1320">
        <f t="shared" si="120"/>
        <v>15</v>
      </c>
      <c r="I1320" s="1">
        <v>34754.916666666664</v>
      </c>
      <c r="J1320">
        <v>0</v>
      </c>
      <c r="K1320">
        <f t="shared" si="121"/>
        <v>0</v>
      </c>
      <c r="M1320">
        <f>INDEX('[1]Traitement outputs (2)'!$B$51:$Q$56,MATCH(70,'[1]Traitement outputs (2)'!$A$51:$A$56,0),MATCH(C1320,'[1]Traitement outputs (2)'!$B$51:$Q$51,0))</f>
        <v>-27.907128105419115</v>
      </c>
      <c r="N1320">
        <f>INDEX('[1]Traitement outputs (2)'!$B$34:$Q$38,MATCH(70,'[1]Traitement outputs (2)'!$A$34:$A$38,0),MATCH(C1320,'[1]Traitement outputs (2)'!$B$33:$Q$33,0))</f>
        <v>-87.65601603539298</v>
      </c>
      <c r="O1320">
        <f>INDEX('[1]Traitement outputs (2)'!$B$58:$Q$63,MATCH(70,'[1]Traitement outputs (2)'!$A$58:$A$63,0),MATCH(C1320,'[1]Traitement outputs (2)'!$B$58:$Q$58,0))</f>
        <v>27.907128104236733</v>
      </c>
      <c r="P1320">
        <f>INDEX('[1]Traitement outputs (2)'!$B$41:$Q$45,MATCH(70,'[1]Traitement outputs (2)'!$A$41:$A$45,0),MATCH(C1320,'[1]Traitement outputs (2)'!$B$40:$Q$40,0))</f>
        <v>158.03405896601754</v>
      </c>
      <c r="Q1320">
        <f>IF(K1320&lt;30,INDEX('[1]Traitement outputs (2)'!$B$51:$Q$63,MATCH(70,'[1]Traitement outputs (2)'!$A$51:$A$63,0),MATCH(C1320,'[1]Traitement outputs (2)'!$B$51:$Q$51,0)),INDEX('[1]Traitement outputs (2)'!$B$34:$Q$38,MATCH(70,'[1]Traitement outputs (2)'!$A$34:$A$38,0),MATCH(C1320,'[1]Traitement outputs (2)'!$B$33:$Q$33,0)))</f>
        <v>-27.907128105419115</v>
      </c>
      <c r="R1320">
        <f>IF(K1320&lt;30,INDEX('[1]Traitement outputs (2)'!$B$58:$Q$63,MATCH(70,'[1]Traitement outputs (2)'!$A$58:$A$63,0),MATCH(C1320,'[1]Traitement outputs (2)'!$B$58:$Q$58,0)),INDEX('[1]Traitement outputs (2)'!$B$41:$Q$45,MATCH(70,'[1]Traitement outputs (2)'!$A$41:$A$45,0),MATCH(C1320,'[1]Traitement outputs (2)'!$B$40:$Q$40,0)))</f>
        <v>27.907128104236733</v>
      </c>
      <c r="T1320">
        <f t="shared" si="122"/>
        <v>-3240.8212983285953</v>
      </c>
      <c r="U1320">
        <f t="shared" si="123"/>
        <v>3240.8212981912866</v>
      </c>
      <c r="X1320">
        <f t="shared" si="124"/>
        <v>7.8364679403255921E-2</v>
      </c>
      <c r="Y1320">
        <f t="shared" si="125"/>
        <v>6.5433390996103388E-2</v>
      </c>
    </row>
    <row r="1321" spans="1:25" x14ac:dyDescent="0.35">
      <c r="A1321" s="1">
        <v>34754.958333333336</v>
      </c>
      <c r="B1321">
        <v>16.077400000000001</v>
      </c>
      <c r="C1321">
        <f>_xlfn.IFNA(HLOOKUP(B1321,'[1]Traitement outputs'!$B$33:$Q$33,1,TRUE),16)</f>
        <v>16</v>
      </c>
      <c r="E1321" s="1">
        <v>34754.958333333336</v>
      </c>
      <c r="F1321">
        <v>14.0456</v>
      </c>
      <c r="G1321">
        <f t="shared" si="120"/>
        <v>14</v>
      </c>
      <c r="I1321" s="1">
        <v>34754.958333333336</v>
      </c>
      <c r="J1321">
        <v>0</v>
      </c>
      <c r="K1321">
        <f t="shared" si="121"/>
        <v>0</v>
      </c>
      <c r="M1321">
        <f>INDEX('[1]Traitement outputs (2)'!$B$51:$Q$56,MATCH(70,'[1]Traitement outputs (2)'!$A$51:$A$56,0),MATCH(C1321,'[1]Traitement outputs (2)'!$B$51:$Q$51,0))</f>
        <v>-27.907128105419115</v>
      </c>
      <c r="N1321">
        <f>INDEX('[1]Traitement outputs (2)'!$B$34:$Q$38,MATCH(70,'[1]Traitement outputs (2)'!$A$34:$A$38,0),MATCH(C1321,'[1]Traitement outputs (2)'!$B$33:$Q$33,0))</f>
        <v>-87.65601603539298</v>
      </c>
      <c r="O1321">
        <f>INDEX('[1]Traitement outputs (2)'!$B$58:$Q$63,MATCH(70,'[1]Traitement outputs (2)'!$A$58:$A$63,0),MATCH(C1321,'[1]Traitement outputs (2)'!$B$58:$Q$58,0))</f>
        <v>27.907128104236733</v>
      </c>
      <c r="P1321">
        <f>INDEX('[1]Traitement outputs (2)'!$B$41:$Q$45,MATCH(70,'[1]Traitement outputs (2)'!$A$41:$A$45,0),MATCH(C1321,'[1]Traitement outputs (2)'!$B$40:$Q$40,0))</f>
        <v>158.03405896601754</v>
      </c>
      <c r="Q1321">
        <f>IF(K1321&lt;30,INDEX('[1]Traitement outputs (2)'!$B$51:$Q$63,MATCH(70,'[1]Traitement outputs (2)'!$A$51:$A$63,0),MATCH(C1321,'[1]Traitement outputs (2)'!$B$51:$Q$51,0)),INDEX('[1]Traitement outputs (2)'!$B$34:$Q$38,MATCH(70,'[1]Traitement outputs (2)'!$A$34:$A$38,0),MATCH(C1321,'[1]Traitement outputs (2)'!$B$33:$Q$33,0)))</f>
        <v>-27.907128105419115</v>
      </c>
      <c r="R1321">
        <f>IF(K1321&lt;30,INDEX('[1]Traitement outputs (2)'!$B$58:$Q$63,MATCH(70,'[1]Traitement outputs (2)'!$A$58:$A$63,0),MATCH(C1321,'[1]Traitement outputs (2)'!$B$58:$Q$58,0)),INDEX('[1]Traitement outputs (2)'!$B$41:$Q$45,MATCH(70,'[1]Traitement outputs (2)'!$A$41:$A$45,0),MATCH(C1321,'[1]Traitement outputs (2)'!$B$40:$Q$40,0)))</f>
        <v>27.907128104236733</v>
      </c>
      <c r="T1321">
        <f t="shared" si="122"/>
        <v>-3240.8212983285953</v>
      </c>
      <c r="U1321">
        <f t="shared" si="123"/>
        <v>3240.8212981912866</v>
      </c>
      <c r="X1321">
        <f t="shared" si="124"/>
        <v>7.8364679403255921E-2</v>
      </c>
      <c r="Y1321">
        <f t="shared" si="125"/>
        <v>6.5433390996103388E-2</v>
      </c>
    </row>
    <row r="1322" spans="1:25" x14ac:dyDescent="0.35">
      <c r="A1322" s="1">
        <v>34755</v>
      </c>
      <c r="B1322">
        <v>16.077300000000001</v>
      </c>
      <c r="C1322">
        <f>_xlfn.IFNA(HLOOKUP(B1322,'[1]Traitement outputs'!$B$33:$Q$33,1,TRUE),16)</f>
        <v>16</v>
      </c>
      <c r="E1322" s="1">
        <v>34755</v>
      </c>
      <c r="F1322">
        <v>13.103</v>
      </c>
      <c r="G1322">
        <f t="shared" si="120"/>
        <v>13</v>
      </c>
      <c r="I1322" s="1">
        <v>34755</v>
      </c>
      <c r="J1322">
        <v>0</v>
      </c>
      <c r="K1322">
        <f t="shared" si="121"/>
        <v>0</v>
      </c>
      <c r="M1322">
        <f>INDEX('[1]Traitement outputs (2)'!$B$51:$Q$56,MATCH(70,'[1]Traitement outputs (2)'!$A$51:$A$56,0),MATCH(C1322,'[1]Traitement outputs (2)'!$B$51:$Q$51,0))</f>
        <v>-27.907128105419115</v>
      </c>
      <c r="N1322">
        <f>INDEX('[1]Traitement outputs (2)'!$B$34:$Q$38,MATCH(70,'[1]Traitement outputs (2)'!$A$34:$A$38,0),MATCH(C1322,'[1]Traitement outputs (2)'!$B$33:$Q$33,0))</f>
        <v>-87.65601603539298</v>
      </c>
      <c r="O1322">
        <f>INDEX('[1]Traitement outputs (2)'!$B$58:$Q$63,MATCH(70,'[1]Traitement outputs (2)'!$A$58:$A$63,0),MATCH(C1322,'[1]Traitement outputs (2)'!$B$58:$Q$58,0))</f>
        <v>27.907128104236733</v>
      </c>
      <c r="P1322">
        <f>INDEX('[1]Traitement outputs (2)'!$B$41:$Q$45,MATCH(70,'[1]Traitement outputs (2)'!$A$41:$A$45,0),MATCH(C1322,'[1]Traitement outputs (2)'!$B$40:$Q$40,0))</f>
        <v>158.03405896601754</v>
      </c>
      <c r="Q1322">
        <f>IF(K1322&lt;30,INDEX('[1]Traitement outputs (2)'!$B$51:$Q$63,MATCH(70,'[1]Traitement outputs (2)'!$A$51:$A$63,0),MATCH(C1322,'[1]Traitement outputs (2)'!$B$51:$Q$51,0)),INDEX('[1]Traitement outputs (2)'!$B$34:$Q$38,MATCH(70,'[1]Traitement outputs (2)'!$A$34:$A$38,0),MATCH(C1322,'[1]Traitement outputs (2)'!$B$33:$Q$33,0)))</f>
        <v>-27.907128105419115</v>
      </c>
      <c r="R1322">
        <f>IF(K1322&lt;30,INDEX('[1]Traitement outputs (2)'!$B$58:$Q$63,MATCH(70,'[1]Traitement outputs (2)'!$A$58:$A$63,0),MATCH(C1322,'[1]Traitement outputs (2)'!$B$58:$Q$58,0)),INDEX('[1]Traitement outputs (2)'!$B$41:$Q$45,MATCH(70,'[1]Traitement outputs (2)'!$A$41:$A$45,0),MATCH(C1322,'[1]Traitement outputs (2)'!$B$40:$Q$40,0)))</f>
        <v>27.907128104236733</v>
      </c>
      <c r="T1322">
        <f t="shared" si="122"/>
        <v>-3240.8212983285953</v>
      </c>
      <c r="U1322">
        <f t="shared" si="123"/>
        <v>3240.8212981912866</v>
      </c>
      <c r="X1322">
        <f t="shared" si="124"/>
        <v>7.8364679403255921E-2</v>
      </c>
      <c r="Y1322">
        <f t="shared" si="125"/>
        <v>6.5433390996103388E-2</v>
      </c>
    </row>
    <row r="1323" spans="1:25" x14ac:dyDescent="0.35">
      <c r="A1323" s="1">
        <v>34755.041666666664</v>
      </c>
      <c r="B1323">
        <v>16.077400000000001</v>
      </c>
      <c r="C1323">
        <f>_xlfn.IFNA(HLOOKUP(B1323,'[1]Traitement outputs'!$B$33:$Q$33,1,TRUE),16)</f>
        <v>16</v>
      </c>
      <c r="E1323" s="1">
        <v>34755.041666666664</v>
      </c>
      <c r="F1323">
        <v>12.207800000000001</v>
      </c>
      <c r="G1323">
        <f t="shared" si="120"/>
        <v>12</v>
      </c>
      <c r="I1323" s="1">
        <v>34755.041666666664</v>
      </c>
      <c r="J1323">
        <v>0</v>
      </c>
      <c r="K1323">
        <f t="shared" si="121"/>
        <v>0</v>
      </c>
      <c r="M1323">
        <f>INDEX('[1]Traitement outputs (2)'!$B$51:$Q$56,MATCH(70,'[1]Traitement outputs (2)'!$A$51:$A$56,0),MATCH(C1323,'[1]Traitement outputs (2)'!$B$51:$Q$51,0))</f>
        <v>-27.907128105419115</v>
      </c>
      <c r="N1323">
        <f>INDEX('[1]Traitement outputs (2)'!$B$34:$Q$38,MATCH(70,'[1]Traitement outputs (2)'!$A$34:$A$38,0),MATCH(C1323,'[1]Traitement outputs (2)'!$B$33:$Q$33,0))</f>
        <v>-87.65601603539298</v>
      </c>
      <c r="O1323">
        <f>INDEX('[1]Traitement outputs (2)'!$B$58:$Q$63,MATCH(70,'[1]Traitement outputs (2)'!$A$58:$A$63,0),MATCH(C1323,'[1]Traitement outputs (2)'!$B$58:$Q$58,0))</f>
        <v>27.907128104236733</v>
      </c>
      <c r="P1323">
        <f>INDEX('[1]Traitement outputs (2)'!$B$41:$Q$45,MATCH(70,'[1]Traitement outputs (2)'!$A$41:$A$45,0),MATCH(C1323,'[1]Traitement outputs (2)'!$B$40:$Q$40,0))</f>
        <v>158.03405896601754</v>
      </c>
      <c r="Q1323">
        <f>IF(K1323&lt;30,INDEX('[1]Traitement outputs (2)'!$B$51:$Q$63,MATCH(70,'[1]Traitement outputs (2)'!$A$51:$A$63,0),MATCH(C1323,'[1]Traitement outputs (2)'!$B$51:$Q$51,0)),INDEX('[1]Traitement outputs (2)'!$B$34:$Q$38,MATCH(70,'[1]Traitement outputs (2)'!$A$34:$A$38,0),MATCH(C1323,'[1]Traitement outputs (2)'!$B$33:$Q$33,0)))</f>
        <v>-27.907128105419115</v>
      </c>
      <c r="R1323">
        <f>IF(K1323&lt;30,INDEX('[1]Traitement outputs (2)'!$B$58:$Q$63,MATCH(70,'[1]Traitement outputs (2)'!$A$58:$A$63,0),MATCH(C1323,'[1]Traitement outputs (2)'!$B$58:$Q$58,0)),INDEX('[1]Traitement outputs (2)'!$B$41:$Q$45,MATCH(70,'[1]Traitement outputs (2)'!$A$41:$A$45,0),MATCH(C1323,'[1]Traitement outputs (2)'!$B$40:$Q$40,0)))</f>
        <v>27.907128104236733</v>
      </c>
      <c r="T1323">
        <f t="shared" si="122"/>
        <v>-3240.8212983285953</v>
      </c>
      <c r="U1323">
        <f t="shared" si="123"/>
        <v>3240.8212981912866</v>
      </c>
      <c r="X1323">
        <f t="shared" si="124"/>
        <v>7.8364679403255921E-2</v>
      </c>
      <c r="Y1323">
        <f t="shared" si="125"/>
        <v>6.5433390996103388E-2</v>
      </c>
    </row>
    <row r="1324" spans="1:25" x14ac:dyDescent="0.35">
      <c r="A1324" s="1">
        <v>34755.083333333336</v>
      </c>
      <c r="B1324">
        <v>16.077500000000001</v>
      </c>
      <c r="C1324">
        <f>_xlfn.IFNA(HLOOKUP(B1324,'[1]Traitement outputs'!$B$33:$Q$33,1,TRUE),16)</f>
        <v>16</v>
      </c>
      <c r="E1324" s="1">
        <v>34755.083333333336</v>
      </c>
      <c r="F1324">
        <v>11.4216</v>
      </c>
      <c r="G1324">
        <f t="shared" si="120"/>
        <v>11</v>
      </c>
      <c r="I1324" s="1">
        <v>34755.083333333336</v>
      </c>
      <c r="J1324">
        <v>0</v>
      </c>
      <c r="K1324">
        <f t="shared" si="121"/>
        <v>0</v>
      </c>
      <c r="M1324">
        <f>INDEX('[1]Traitement outputs (2)'!$B$51:$Q$56,MATCH(70,'[1]Traitement outputs (2)'!$A$51:$A$56,0),MATCH(C1324,'[1]Traitement outputs (2)'!$B$51:$Q$51,0))</f>
        <v>-27.907128105419115</v>
      </c>
      <c r="N1324">
        <f>INDEX('[1]Traitement outputs (2)'!$B$34:$Q$38,MATCH(70,'[1]Traitement outputs (2)'!$A$34:$A$38,0),MATCH(C1324,'[1]Traitement outputs (2)'!$B$33:$Q$33,0))</f>
        <v>-87.65601603539298</v>
      </c>
      <c r="O1324">
        <f>INDEX('[1]Traitement outputs (2)'!$B$58:$Q$63,MATCH(70,'[1]Traitement outputs (2)'!$A$58:$A$63,0),MATCH(C1324,'[1]Traitement outputs (2)'!$B$58:$Q$58,0))</f>
        <v>27.907128104236733</v>
      </c>
      <c r="P1324">
        <f>INDEX('[1]Traitement outputs (2)'!$B$41:$Q$45,MATCH(70,'[1]Traitement outputs (2)'!$A$41:$A$45,0),MATCH(C1324,'[1]Traitement outputs (2)'!$B$40:$Q$40,0))</f>
        <v>158.03405896601754</v>
      </c>
      <c r="Q1324">
        <f>IF(K1324&lt;30,INDEX('[1]Traitement outputs (2)'!$B$51:$Q$63,MATCH(70,'[1]Traitement outputs (2)'!$A$51:$A$63,0),MATCH(C1324,'[1]Traitement outputs (2)'!$B$51:$Q$51,0)),INDEX('[1]Traitement outputs (2)'!$B$34:$Q$38,MATCH(70,'[1]Traitement outputs (2)'!$A$34:$A$38,0),MATCH(C1324,'[1]Traitement outputs (2)'!$B$33:$Q$33,0)))</f>
        <v>-27.907128105419115</v>
      </c>
      <c r="R1324">
        <f>IF(K1324&lt;30,INDEX('[1]Traitement outputs (2)'!$B$58:$Q$63,MATCH(70,'[1]Traitement outputs (2)'!$A$58:$A$63,0),MATCH(C1324,'[1]Traitement outputs (2)'!$B$58:$Q$58,0)),INDEX('[1]Traitement outputs (2)'!$B$41:$Q$45,MATCH(70,'[1]Traitement outputs (2)'!$A$41:$A$45,0),MATCH(C1324,'[1]Traitement outputs (2)'!$B$40:$Q$40,0)))</f>
        <v>27.907128104236733</v>
      </c>
      <c r="T1324">
        <f t="shared" si="122"/>
        <v>-3240.8212983285953</v>
      </c>
      <c r="U1324">
        <f t="shared" si="123"/>
        <v>3240.8212981912866</v>
      </c>
      <c r="X1324">
        <f t="shared" si="124"/>
        <v>7.8364679403255921E-2</v>
      </c>
      <c r="Y1324">
        <f t="shared" si="125"/>
        <v>6.5433390996103388E-2</v>
      </c>
    </row>
    <row r="1325" spans="1:25" x14ac:dyDescent="0.35">
      <c r="A1325" s="1">
        <v>34755.125</v>
      </c>
      <c r="B1325">
        <v>16.077500000000001</v>
      </c>
      <c r="C1325">
        <f>_xlfn.IFNA(HLOOKUP(B1325,'[1]Traitement outputs'!$B$33:$Q$33,1,TRUE),16)</f>
        <v>16</v>
      </c>
      <c r="E1325" s="1">
        <v>34755.125</v>
      </c>
      <c r="F1325">
        <v>10.7402</v>
      </c>
      <c r="G1325">
        <f t="shared" si="120"/>
        <v>11</v>
      </c>
      <c r="I1325" s="1">
        <v>34755.125</v>
      </c>
      <c r="J1325">
        <v>0</v>
      </c>
      <c r="K1325">
        <f t="shared" si="121"/>
        <v>0</v>
      </c>
      <c r="M1325">
        <f>INDEX('[1]Traitement outputs (2)'!$B$51:$Q$56,MATCH(70,'[1]Traitement outputs (2)'!$A$51:$A$56,0),MATCH(C1325,'[1]Traitement outputs (2)'!$B$51:$Q$51,0))</f>
        <v>-27.907128105419115</v>
      </c>
      <c r="N1325">
        <f>INDEX('[1]Traitement outputs (2)'!$B$34:$Q$38,MATCH(70,'[1]Traitement outputs (2)'!$A$34:$A$38,0),MATCH(C1325,'[1]Traitement outputs (2)'!$B$33:$Q$33,0))</f>
        <v>-87.65601603539298</v>
      </c>
      <c r="O1325">
        <f>INDEX('[1]Traitement outputs (2)'!$B$58:$Q$63,MATCH(70,'[1]Traitement outputs (2)'!$A$58:$A$63,0),MATCH(C1325,'[1]Traitement outputs (2)'!$B$58:$Q$58,0))</f>
        <v>27.907128104236733</v>
      </c>
      <c r="P1325">
        <f>INDEX('[1]Traitement outputs (2)'!$B$41:$Q$45,MATCH(70,'[1]Traitement outputs (2)'!$A$41:$A$45,0),MATCH(C1325,'[1]Traitement outputs (2)'!$B$40:$Q$40,0))</f>
        <v>158.03405896601754</v>
      </c>
      <c r="Q1325">
        <f>IF(K1325&lt;30,INDEX('[1]Traitement outputs (2)'!$B$51:$Q$63,MATCH(70,'[1]Traitement outputs (2)'!$A$51:$A$63,0),MATCH(C1325,'[1]Traitement outputs (2)'!$B$51:$Q$51,0)),INDEX('[1]Traitement outputs (2)'!$B$34:$Q$38,MATCH(70,'[1]Traitement outputs (2)'!$A$34:$A$38,0),MATCH(C1325,'[1]Traitement outputs (2)'!$B$33:$Q$33,0)))</f>
        <v>-27.907128105419115</v>
      </c>
      <c r="R1325">
        <f>IF(K1325&lt;30,INDEX('[1]Traitement outputs (2)'!$B$58:$Q$63,MATCH(70,'[1]Traitement outputs (2)'!$A$58:$A$63,0),MATCH(C1325,'[1]Traitement outputs (2)'!$B$58:$Q$58,0)),INDEX('[1]Traitement outputs (2)'!$B$41:$Q$45,MATCH(70,'[1]Traitement outputs (2)'!$A$41:$A$45,0),MATCH(C1325,'[1]Traitement outputs (2)'!$B$40:$Q$40,0)))</f>
        <v>27.907128104236733</v>
      </c>
      <c r="T1325">
        <f t="shared" si="122"/>
        <v>-3240.8212983285953</v>
      </c>
      <c r="U1325">
        <f t="shared" si="123"/>
        <v>3240.8212981912866</v>
      </c>
      <c r="X1325">
        <f t="shared" si="124"/>
        <v>7.8364679403255921E-2</v>
      </c>
      <c r="Y1325">
        <f t="shared" si="125"/>
        <v>6.5433390996103388E-2</v>
      </c>
    </row>
    <row r="1326" spans="1:25" x14ac:dyDescent="0.35">
      <c r="A1326" s="1">
        <v>34755.166666666664</v>
      </c>
      <c r="B1326">
        <v>16.0777</v>
      </c>
      <c r="C1326">
        <f>_xlfn.IFNA(HLOOKUP(B1326,'[1]Traitement outputs'!$B$33:$Q$33,1,TRUE),16)</f>
        <v>16</v>
      </c>
      <c r="E1326" s="1">
        <v>34755.166666666664</v>
      </c>
      <c r="F1326">
        <v>10.1525</v>
      </c>
      <c r="G1326">
        <f t="shared" si="120"/>
        <v>10</v>
      </c>
      <c r="I1326" s="1">
        <v>34755.166666666664</v>
      </c>
      <c r="J1326">
        <v>0</v>
      </c>
      <c r="K1326">
        <f t="shared" si="121"/>
        <v>0</v>
      </c>
      <c r="M1326">
        <f>INDEX('[1]Traitement outputs (2)'!$B$51:$Q$56,MATCH(70,'[1]Traitement outputs (2)'!$A$51:$A$56,0),MATCH(C1326,'[1]Traitement outputs (2)'!$B$51:$Q$51,0))</f>
        <v>-27.907128105419115</v>
      </c>
      <c r="N1326">
        <f>INDEX('[1]Traitement outputs (2)'!$B$34:$Q$38,MATCH(70,'[1]Traitement outputs (2)'!$A$34:$A$38,0),MATCH(C1326,'[1]Traitement outputs (2)'!$B$33:$Q$33,0))</f>
        <v>-87.65601603539298</v>
      </c>
      <c r="O1326">
        <f>INDEX('[1]Traitement outputs (2)'!$B$58:$Q$63,MATCH(70,'[1]Traitement outputs (2)'!$A$58:$A$63,0),MATCH(C1326,'[1]Traitement outputs (2)'!$B$58:$Q$58,0))</f>
        <v>27.907128104236733</v>
      </c>
      <c r="P1326">
        <f>INDEX('[1]Traitement outputs (2)'!$B$41:$Q$45,MATCH(70,'[1]Traitement outputs (2)'!$A$41:$A$45,0),MATCH(C1326,'[1]Traitement outputs (2)'!$B$40:$Q$40,0))</f>
        <v>158.03405896601754</v>
      </c>
      <c r="Q1326">
        <f>IF(K1326&lt;30,INDEX('[1]Traitement outputs (2)'!$B$51:$Q$63,MATCH(70,'[1]Traitement outputs (2)'!$A$51:$A$63,0),MATCH(C1326,'[1]Traitement outputs (2)'!$B$51:$Q$51,0)),INDEX('[1]Traitement outputs (2)'!$B$34:$Q$38,MATCH(70,'[1]Traitement outputs (2)'!$A$34:$A$38,0),MATCH(C1326,'[1]Traitement outputs (2)'!$B$33:$Q$33,0)))</f>
        <v>-27.907128105419115</v>
      </c>
      <c r="R1326">
        <f>IF(K1326&lt;30,INDEX('[1]Traitement outputs (2)'!$B$58:$Q$63,MATCH(70,'[1]Traitement outputs (2)'!$A$58:$A$63,0),MATCH(C1326,'[1]Traitement outputs (2)'!$B$58:$Q$58,0)),INDEX('[1]Traitement outputs (2)'!$B$41:$Q$45,MATCH(70,'[1]Traitement outputs (2)'!$A$41:$A$45,0),MATCH(C1326,'[1]Traitement outputs (2)'!$B$40:$Q$40,0)))</f>
        <v>27.907128104236733</v>
      </c>
      <c r="T1326">
        <f t="shared" si="122"/>
        <v>-3240.8212983285953</v>
      </c>
      <c r="U1326">
        <f t="shared" si="123"/>
        <v>3240.8212981912866</v>
      </c>
      <c r="X1326">
        <f t="shared" si="124"/>
        <v>7.8364679403255921E-2</v>
      </c>
      <c r="Y1326">
        <f t="shared" si="125"/>
        <v>6.5433390996103388E-2</v>
      </c>
    </row>
    <row r="1327" spans="1:25" x14ac:dyDescent="0.35">
      <c r="A1327" s="1">
        <v>34755.208333333336</v>
      </c>
      <c r="B1327">
        <v>20.031400000000001</v>
      </c>
      <c r="C1327">
        <f>_xlfn.IFNA(HLOOKUP(B1327,'[1]Traitement outputs'!$B$33:$Q$33,1,TRUE),16)</f>
        <v>20</v>
      </c>
      <c r="E1327" s="1">
        <v>34755.208333333336</v>
      </c>
      <c r="F1327">
        <v>7.4414199999999999</v>
      </c>
      <c r="G1327">
        <f t="shared" si="120"/>
        <v>7</v>
      </c>
      <c r="I1327" s="1">
        <v>34755.208333333336</v>
      </c>
      <c r="J1327">
        <v>0</v>
      </c>
      <c r="K1327">
        <f t="shared" si="121"/>
        <v>0</v>
      </c>
      <c r="M1327">
        <f>INDEX('[1]Traitement outputs (2)'!$B$51:$Q$56,MATCH(70,'[1]Traitement outputs (2)'!$A$51:$A$56,0),MATCH(C1327,'[1]Traitement outputs (2)'!$B$51:$Q$51,0))</f>
        <v>-16.864255714989046</v>
      </c>
      <c r="N1327">
        <f>INDEX('[1]Traitement outputs (2)'!$B$34:$Q$38,MATCH(70,'[1]Traitement outputs (2)'!$A$34:$A$38,0),MATCH(C1327,'[1]Traitement outputs (2)'!$B$33:$Q$33,0))</f>
        <v>-183.77989640241771</v>
      </c>
      <c r="O1327">
        <f>INDEX('[1]Traitement outputs (2)'!$B$58:$Q$63,MATCH(70,'[1]Traitement outputs (2)'!$A$58:$A$63,0),MATCH(C1327,'[1]Traitement outputs (2)'!$B$58:$Q$58,0))</f>
        <v>16.864787616041994</v>
      </c>
      <c r="P1327">
        <f>INDEX('[1]Traitement outputs (2)'!$B$41:$Q$45,MATCH(70,'[1]Traitement outputs (2)'!$A$41:$A$45,0),MATCH(C1327,'[1]Traitement outputs (2)'!$B$40:$Q$40,0))</f>
        <v>254.15803075879367</v>
      </c>
      <c r="Q1327">
        <f>IF(K1327&lt;30,INDEX('[1]Traitement outputs (2)'!$B$51:$Q$63,MATCH(70,'[1]Traitement outputs (2)'!$A$51:$A$63,0),MATCH(C1327,'[1]Traitement outputs (2)'!$B$51:$Q$51,0)),INDEX('[1]Traitement outputs (2)'!$B$34:$Q$38,MATCH(70,'[1]Traitement outputs (2)'!$A$34:$A$38,0),MATCH(C1327,'[1]Traitement outputs (2)'!$B$33:$Q$33,0)))</f>
        <v>-16.864255714989046</v>
      </c>
      <c r="R1327">
        <f>IF(K1327&lt;30,INDEX('[1]Traitement outputs (2)'!$B$58:$Q$63,MATCH(70,'[1]Traitement outputs (2)'!$A$58:$A$63,0),MATCH(C1327,'[1]Traitement outputs (2)'!$B$58:$Q$58,0)),INDEX('[1]Traitement outputs (2)'!$B$41:$Q$45,MATCH(70,'[1]Traitement outputs (2)'!$A$41:$A$45,0),MATCH(C1327,'[1]Traitement outputs (2)'!$B$40:$Q$40,0)))</f>
        <v>16.864787616041994</v>
      </c>
      <c r="T1327">
        <f t="shared" si="122"/>
        <v>-1958.42577907482</v>
      </c>
      <c r="U1327">
        <f t="shared" si="123"/>
        <v>1958.4875481058175</v>
      </c>
      <c r="X1327">
        <f t="shared" si="124"/>
        <v>4.735571455032727E-2</v>
      </c>
      <c r="Y1327">
        <f t="shared" si="125"/>
        <v>3.954259420836595E-2</v>
      </c>
    </row>
    <row r="1328" spans="1:25" x14ac:dyDescent="0.35">
      <c r="A1328" s="1">
        <v>34755.25</v>
      </c>
      <c r="B1328">
        <v>20.078099999999999</v>
      </c>
      <c r="C1328">
        <f>_xlfn.IFNA(HLOOKUP(B1328,'[1]Traitement outputs'!$B$33:$Q$33,1,TRUE),16)</f>
        <v>20</v>
      </c>
      <c r="E1328" s="1">
        <v>34755.25</v>
      </c>
      <c r="F1328">
        <v>7.2780300000000002</v>
      </c>
      <c r="G1328">
        <f t="shared" si="120"/>
        <v>7</v>
      </c>
      <c r="I1328" s="1">
        <v>34755.25</v>
      </c>
      <c r="J1328">
        <v>283.93299999999999</v>
      </c>
      <c r="K1328">
        <f t="shared" si="121"/>
        <v>2.4449835010781134</v>
      </c>
      <c r="M1328">
        <f>INDEX('[1]Traitement outputs (2)'!$B$51:$Q$56,MATCH(70,'[1]Traitement outputs (2)'!$A$51:$A$56,0),MATCH(C1328,'[1]Traitement outputs (2)'!$B$51:$Q$51,0))</f>
        <v>-16.864255714989046</v>
      </c>
      <c r="N1328">
        <f>INDEX('[1]Traitement outputs (2)'!$B$34:$Q$38,MATCH(70,'[1]Traitement outputs (2)'!$A$34:$A$38,0),MATCH(C1328,'[1]Traitement outputs (2)'!$B$33:$Q$33,0))</f>
        <v>-183.77989640241771</v>
      </c>
      <c r="O1328">
        <f>INDEX('[1]Traitement outputs (2)'!$B$58:$Q$63,MATCH(70,'[1]Traitement outputs (2)'!$A$58:$A$63,0),MATCH(C1328,'[1]Traitement outputs (2)'!$B$58:$Q$58,0))</f>
        <v>16.864787616041994</v>
      </c>
      <c r="P1328">
        <f>INDEX('[1]Traitement outputs (2)'!$B$41:$Q$45,MATCH(70,'[1]Traitement outputs (2)'!$A$41:$A$45,0),MATCH(C1328,'[1]Traitement outputs (2)'!$B$40:$Q$40,0))</f>
        <v>254.15803075879367</v>
      </c>
      <c r="Q1328">
        <f>IF(K1328&lt;30,INDEX('[1]Traitement outputs (2)'!$B$51:$Q$63,MATCH(70,'[1]Traitement outputs (2)'!$A$51:$A$63,0),MATCH(C1328,'[1]Traitement outputs (2)'!$B$51:$Q$51,0)),INDEX('[1]Traitement outputs (2)'!$B$34:$Q$38,MATCH(70,'[1]Traitement outputs (2)'!$A$34:$A$38,0),MATCH(C1328,'[1]Traitement outputs (2)'!$B$33:$Q$33,0)))</f>
        <v>-16.864255714989046</v>
      </c>
      <c r="R1328">
        <f>IF(K1328&lt;30,INDEX('[1]Traitement outputs (2)'!$B$58:$Q$63,MATCH(70,'[1]Traitement outputs (2)'!$A$58:$A$63,0),MATCH(C1328,'[1]Traitement outputs (2)'!$B$58:$Q$58,0)),INDEX('[1]Traitement outputs (2)'!$B$41:$Q$45,MATCH(70,'[1]Traitement outputs (2)'!$A$41:$A$45,0),MATCH(C1328,'[1]Traitement outputs (2)'!$B$40:$Q$40,0)))</f>
        <v>16.864787616041994</v>
      </c>
      <c r="T1328">
        <f t="shared" si="122"/>
        <v>-1958.42577907482</v>
      </c>
      <c r="U1328">
        <f t="shared" si="123"/>
        <v>1958.4875481058175</v>
      </c>
      <c r="X1328">
        <f t="shared" si="124"/>
        <v>4.735571455032727E-2</v>
      </c>
      <c r="Y1328">
        <f t="shared" si="125"/>
        <v>3.954259420836595E-2</v>
      </c>
    </row>
    <row r="1329" spans="1:25" x14ac:dyDescent="0.35">
      <c r="A1329" s="1">
        <v>34755.291666666664</v>
      </c>
      <c r="B1329">
        <v>20.079499999999999</v>
      </c>
      <c r="C1329">
        <f>_xlfn.IFNA(HLOOKUP(B1329,'[1]Traitement outputs'!$B$33:$Q$33,1,TRUE),16)</f>
        <v>20</v>
      </c>
      <c r="E1329" s="1">
        <v>34755.291666666664</v>
      </c>
      <c r="F1329">
        <v>7.30253</v>
      </c>
      <c r="G1329">
        <f t="shared" si="120"/>
        <v>7</v>
      </c>
      <c r="I1329" s="1">
        <v>34755.291666666664</v>
      </c>
      <c r="J1329">
        <v>3456.67</v>
      </c>
      <c r="K1329">
        <f t="shared" si="121"/>
        <v>29.765828976102398</v>
      </c>
      <c r="M1329">
        <f>INDEX('[1]Traitement outputs (2)'!$B$51:$Q$56,MATCH(70,'[1]Traitement outputs (2)'!$A$51:$A$56,0),MATCH(C1329,'[1]Traitement outputs (2)'!$B$51:$Q$51,0))</f>
        <v>-16.864255714989046</v>
      </c>
      <c r="N1329">
        <f>INDEX('[1]Traitement outputs (2)'!$B$34:$Q$38,MATCH(70,'[1]Traitement outputs (2)'!$A$34:$A$38,0),MATCH(C1329,'[1]Traitement outputs (2)'!$B$33:$Q$33,0))</f>
        <v>-183.77989640241771</v>
      </c>
      <c r="O1329">
        <f>INDEX('[1]Traitement outputs (2)'!$B$58:$Q$63,MATCH(70,'[1]Traitement outputs (2)'!$A$58:$A$63,0),MATCH(C1329,'[1]Traitement outputs (2)'!$B$58:$Q$58,0))</f>
        <v>16.864787616041994</v>
      </c>
      <c r="P1329">
        <f>INDEX('[1]Traitement outputs (2)'!$B$41:$Q$45,MATCH(70,'[1]Traitement outputs (2)'!$A$41:$A$45,0),MATCH(C1329,'[1]Traitement outputs (2)'!$B$40:$Q$40,0))</f>
        <v>254.15803075879367</v>
      </c>
      <c r="Q1329">
        <f>IF(K1329&lt;30,INDEX('[1]Traitement outputs (2)'!$B$51:$Q$63,MATCH(70,'[1]Traitement outputs (2)'!$A$51:$A$63,0),MATCH(C1329,'[1]Traitement outputs (2)'!$B$51:$Q$51,0)),INDEX('[1]Traitement outputs (2)'!$B$34:$Q$38,MATCH(70,'[1]Traitement outputs (2)'!$A$34:$A$38,0),MATCH(C1329,'[1]Traitement outputs (2)'!$B$33:$Q$33,0)))</f>
        <v>-16.864255714989046</v>
      </c>
      <c r="R1329">
        <f>IF(K1329&lt;30,INDEX('[1]Traitement outputs (2)'!$B$58:$Q$63,MATCH(70,'[1]Traitement outputs (2)'!$A$58:$A$63,0),MATCH(C1329,'[1]Traitement outputs (2)'!$B$58:$Q$58,0)),INDEX('[1]Traitement outputs (2)'!$B$41:$Q$45,MATCH(70,'[1]Traitement outputs (2)'!$A$41:$A$45,0),MATCH(C1329,'[1]Traitement outputs (2)'!$B$40:$Q$40,0)))</f>
        <v>16.864787616041994</v>
      </c>
      <c r="T1329">
        <f t="shared" si="122"/>
        <v>-1958.42577907482</v>
      </c>
      <c r="U1329">
        <f t="shared" si="123"/>
        <v>1958.4875481058175</v>
      </c>
      <c r="X1329">
        <f t="shared" si="124"/>
        <v>4.735571455032727E-2</v>
      </c>
      <c r="Y1329">
        <f t="shared" si="125"/>
        <v>3.954259420836595E-2</v>
      </c>
    </row>
    <row r="1330" spans="1:25" x14ac:dyDescent="0.35">
      <c r="A1330" s="1">
        <v>34755.333333333336</v>
      </c>
      <c r="B1330">
        <v>20.081600000000002</v>
      </c>
      <c r="C1330">
        <f>_xlfn.IFNA(HLOOKUP(B1330,'[1]Traitement outputs'!$B$33:$Q$33,1,TRUE),16)</f>
        <v>20</v>
      </c>
      <c r="E1330" s="1">
        <v>34755.333333333336</v>
      </c>
      <c r="F1330">
        <v>7.4261999999999997</v>
      </c>
      <c r="G1330">
        <f t="shared" si="120"/>
        <v>7</v>
      </c>
      <c r="I1330" s="1">
        <v>34755.333333333336</v>
      </c>
      <c r="J1330">
        <v>10543.2</v>
      </c>
      <c r="K1330">
        <f t="shared" si="121"/>
        <v>90.788848244363166</v>
      </c>
      <c r="M1330">
        <f>INDEX('[1]Traitement outputs (2)'!$B$51:$Q$56,MATCH(70,'[1]Traitement outputs (2)'!$A$51:$A$56,0),MATCH(C1330,'[1]Traitement outputs (2)'!$B$51:$Q$51,0))</f>
        <v>-16.864255714989046</v>
      </c>
      <c r="N1330">
        <f>INDEX('[1]Traitement outputs (2)'!$B$34:$Q$38,MATCH(70,'[1]Traitement outputs (2)'!$A$34:$A$38,0),MATCH(C1330,'[1]Traitement outputs (2)'!$B$33:$Q$33,0))</f>
        <v>-183.77989640241771</v>
      </c>
      <c r="O1330">
        <f>INDEX('[1]Traitement outputs (2)'!$B$58:$Q$63,MATCH(70,'[1]Traitement outputs (2)'!$A$58:$A$63,0),MATCH(C1330,'[1]Traitement outputs (2)'!$B$58:$Q$58,0))</f>
        <v>16.864787616041994</v>
      </c>
      <c r="P1330">
        <f>INDEX('[1]Traitement outputs (2)'!$B$41:$Q$45,MATCH(70,'[1]Traitement outputs (2)'!$A$41:$A$45,0),MATCH(C1330,'[1]Traitement outputs (2)'!$B$40:$Q$40,0))</f>
        <v>254.15803075879367</v>
      </c>
      <c r="Q1330">
        <f>IF(K1330&lt;30,INDEX('[1]Traitement outputs (2)'!$B$51:$Q$63,MATCH(70,'[1]Traitement outputs (2)'!$A$51:$A$63,0),MATCH(C1330,'[1]Traitement outputs (2)'!$B$51:$Q$51,0)),INDEX('[1]Traitement outputs (2)'!$B$34:$Q$38,MATCH(70,'[1]Traitement outputs (2)'!$A$34:$A$38,0),MATCH(C1330,'[1]Traitement outputs (2)'!$B$33:$Q$33,0)))</f>
        <v>-183.77989640241771</v>
      </c>
      <c r="R1330">
        <f>IF(K1330&lt;30,INDEX('[1]Traitement outputs (2)'!$B$58:$Q$63,MATCH(70,'[1]Traitement outputs (2)'!$A$58:$A$63,0),MATCH(C1330,'[1]Traitement outputs (2)'!$B$58:$Q$58,0)),INDEX('[1]Traitement outputs (2)'!$B$41:$Q$45,MATCH(70,'[1]Traitement outputs (2)'!$A$41:$A$45,0),MATCH(C1330,'[1]Traitement outputs (2)'!$B$40:$Q$40,0)))</f>
        <v>254.15803075879367</v>
      </c>
      <c r="T1330">
        <f t="shared" si="122"/>
        <v>-21342.138833337085</v>
      </c>
      <c r="U1330">
        <f t="shared" si="123"/>
        <v>29515.067122381799</v>
      </c>
      <c r="X1330">
        <f t="shared" si="124"/>
        <v>0.51606358805306241</v>
      </c>
      <c r="Y1330">
        <f t="shared" si="125"/>
        <v>0.59592021577150611</v>
      </c>
    </row>
    <row r="1331" spans="1:25" x14ac:dyDescent="0.35">
      <c r="A1331" s="1">
        <v>34755.375</v>
      </c>
      <c r="B1331">
        <v>20.084499999999998</v>
      </c>
      <c r="C1331">
        <f>_xlfn.IFNA(HLOOKUP(B1331,'[1]Traitement outputs'!$B$33:$Q$33,1,TRUE),16)</f>
        <v>20</v>
      </c>
      <c r="E1331" s="1">
        <v>34755.375</v>
      </c>
      <c r="F1331">
        <v>7.5985500000000004</v>
      </c>
      <c r="G1331">
        <f t="shared" si="120"/>
        <v>8</v>
      </c>
      <c r="I1331" s="1">
        <v>34755.375</v>
      </c>
      <c r="J1331">
        <v>18505.400000000001</v>
      </c>
      <c r="K1331">
        <f t="shared" si="121"/>
        <v>159.35237426030409</v>
      </c>
      <c r="M1331">
        <f>INDEX('[1]Traitement outputs (2)'!$B$51:$Q$56,MATCH(70,'[1]Traitement outputs (2)'!$A$51:$A$56,0),MATCH(C1331,'[1]Traitement outputs (2)'!$B$51:$Q$51,0))</f>
        <v>-16.864255714989046</v>
      </c>
      <c r="N1331">
        <f>INDEX('[1]Traitement outputs (2)'!$B$34:$Q$38,MATCH(70,'[1]Traitement outputs (2)'!$A$34:$A$38,0),MATCH(C1331,'[1]Traitement outputs (2)'!$B$33:$Q$33,0))</f>
        <v>-183.77989640241771</v>
      </c>
      <c r="O1331">
        <f>INDEX('[1]Traitement outputs (2)'!$B$58:$Q$63,MATCH(70,'[1]Traitement outputs (2)'!$A$58:$A$63,0),MATCH(C1331,'[1]Traitement outputs (2)'!$B$58:$Q$58,0))</f>
        <v>16.864787616041994</v>
      </c>
      <c r="P1331">
        <f>INDEX('[1]Traitement outputs (2)'!$B$41:$Q$45,MATCH(70,'[1]Traitement outputs (2)'!$A$41:$A$45,0),MATCH(C1331,'[1]Traitement outputs (2)'!$B$40:$Q$40,0))</f>
        <v>254.15803075879367</v>
      </c>
      <c r="Q1331">
        <f>IF(K1331&lt;30,INDEX('[1]Traitement outputs (2)'!$B$51:$Q$63,MATCH(70,'[1]Traitement outputs (2)'!$A$51:$A$63,0),MATCH(C1331,'[1]Traitement outputs (2)'!$B$51:$Q$51,0)),INDEX('[1]Traitement outputs (2)'!$B$34:$Q$38,MATCH(70,'[1]Traitement outputs (2)'!$A$34:$A$38,0),MATCH(C1331,'[1]Traitement outputs (2)'!$B$33:$Q$33,0)))</f>
        <v>-183.77989640241771</v>
      </c>
      <c r="R1331">
        <f>IF(K1331&lt;30,INDEX('[1]Traitement outputs (2)'!$B$58:$Q$63,MATCH(70,'[1]Traitement outputs (2)'!$A$58:$A$63,0),MATCH(C1331,'[1]Traitement outputs (2)'!$B$58:$Q$58,0)),INDEX('[1]Traitement outputs (2)'!$B$41:$Q$45,MATCH(70,'[1]Traitement outputs (2)'!$A$41:$A$45,0),MATCH(C1331,'[1]Traitement outputs (2)'!$B$40:$Q$40,0)))</f>
        <v>254.15803075879367</v>
      </c>
      <c r="T1331">
        <f t="shared" si="122"/>
        <v>-21342.138833337085</v>
      </c>
      <c r="U1331">
        <f t="shared" si="123"/>
        <v>29515.067122381799</v>
      </c>
      <c r="X1331">
        <f t="shared" si="124"/>
        <v>0.51606358805306241</v>
      </c>
      <c r="Y1331">
        <f t="shared" si="125"/>
        <v>0.59592021577150611</v>
      </c>
    </row>
    <row r="1332" spans="1:25" x14ac:dyDescent="0.35">
      <c r="A1332" s="1">
        <v>34755.416666666664</v>
      </c>
      <c r="B1332">
        <v>20.0869</v>
      </c>
      <c r="C1332">
        <f>_xlfn.IFNA(HLOOKUP(B1332,'[1]Traitement outputs'!$B$33:$Q$33,1,TRUE),16)</f>
        <v>20</v>
      </c>
      <c r="E1332" s="1">
        <v>34755.416666666664</v>
      </c>
      <c r="F1332">
        <v>7.7859400000000001</v>
      </c>
      <c r="G1332">
        <f t="shared" si="120"/>
        <v>8</v>
      </c>
      <c r="I1332" s="1">
        <v>34755.416666666664</v>
      </c>
      <c r="J1332">
        <v>33941.4</v>
      </c>
      <c r="K1332">
        <f t="shared" si="121"/>
        <v>292.27375121416912</v>
      </c>
      <c r="M1332">
        <f>INDEX('[1]Traitement outputs (2)'!$B$51:$Q$56,MATCH(70,'[1]Traitement outputs (2)'!$A$51:$A$56,0),MATCH(C1332,'[1]Traitement outputs (2)'!$B$51:$Q$51,0))</f>
        <v>-16.864255714989046</v>
      </c>
      <c r="N1332">
        <f>INDEX('[1]Traitement outputs (2)'!$B$34:$Q$38,MATCH(70,'[1]Traitement outputs (2)'!$A$34:$A$38,0),MATCH(C1332,'[1]Traitement outputs (2)'!$B$33:$Q$33,0))</f>
        <v>-183.77989640241771</v>
      </c>
      <c r="O1332">
        <f>INDEX('[1]Traitement outputs (2)'!$B$58:$Q$63,MATCH(70,'[1]Traitement outputs (2)'!$A$58:$A$63,0),MATCH(C1332,'[1]Traitement outputs (2)'!$B$58:$Q$58,0))</f>
        <v>16.864787616041994</v>
      </c>
      <c r="P1332">
        <f>INDEX('[1]Traitement outputs (2)'!$B$41:$Q$45,MATCH(70,'[1]Traitement outputs (2)'!$A$41:$A$45,0),MATCH(C1332,'[1]Traitement outputs (2)'!$B$40:$Q$40,0))</f>
        <v>254.15803075879367</v>
      </c>
      <c r="Q1332">
        <f>IF(K1332&lt;30,INDEX('[1]Traitement outputs (2)'!$B$51:$Q$63,MATCH(70,'[1]Traitement outputs (2)'!$A$51:$A$63,0),MATCH(C1332,'[1]Traitement outputs (2)'!$B$51:$Q$51,0)),INDEX('[1]Traitement outputs (2)'!$B$34:$Q$38,MATCH(70,'[1]Traitement outputs (2)'!$A$34:$A$38,0),MATCH(C1332,'[1]Traitement outputs (2)'!$B$33:$Q$33,0)))</f>
        <v>-183.77989640241771</v>
      </c>
      <c r="R1332">
        <f>IF(K1332&lt;30,INDEX('[1]Traitement outputs (2)'!$B$58:$Q$63,MATCH(70,'[1]Traitement outputs (2)'!$A$58:$A$63,0),MATCH(C1332,'[1]Traitement outputs (2)'!$B$58:$Q$58,0)),INDEX('[1]Traitement outputs (2)'!$B$41:$Q$45,MATCH(70,'[1]Traitement outputs (2)'!$A$41:$A$45,0),MATCH(C1332,'[1]Traitement outputs (2)'!$B$40:$Q$40,0)))</f>
        <v>254.15803075879367</v>
      </c>
      <c r="T1332">
        <f t="shared" si="122"/>
        <v>-21342.138833337085</v>
      </c>
      <c r="U1332">
        <f t="shared" si="123"/>
        <v>29515.067122381799</v>
      </c>
      <c r="X1332">
        <f t="shared" si="124"/>
        <v>0.51606358805306241</v>
      </c>
      <c r="Y1332">
        <f t="shared" si="125"/>
        <v>0.59592021577150611</v>
      </c>
    </row>
    <row r="1333" spans="1:25" x14ac:dyDescent="0.35">
      <c r="A1333" s="1">
        <v>34755.458333333336</v>
      </c>
      <c r="B1333">
        <v>20.086099999999998</v>
      </c>
      <c r="C1333">
        <f>_xlfn.IFNA(HLOOKUP(B1333,'[1]Traitement outputs'!$B$33:$Q$33,1,TRUE),16)</f>
        <v>20</v>
      </c>
      <c r="E1333" s="1">
        <v>34755.458333333336</v>
      </c>
      <c r="F1333">
        <v>7.9951499999999998</v>
      </c>
      <c r="G1333">
        <f t="shared" si="120"/>
        <v>8</v>
      </c>
      <c r="I1333" s="1">
        <v>34755.458333333336</v>
      </c>
      <c r="J1333">
        <v>40048.400000000001</v>
      </c>
      <c r="K1333">
        <f t="shared" si="121"/>
        <v>344.86191194604612</v>
      </c>
      <c r="M1333">
        <f>INDEX('[1]Traitement outputs (2)'!$B$51:$Q$56,MATCH(70,'[1]Traitement outputs (2)'!$A$51:$A$56,0),MATCH(C1333,'[1]Traitement outputs (2)'!$B$51:$Q$51,0))</f>
        <v>-16.864255714989046</v>
      </c>
      <c r="N1333">
        <f>INDEX('[1]Traitement outputs (2)'!$B$34:$Q$38,MATCH(70,'[1]Traitement outputs (2)'!$A$34:$A$38,0),MATCH(C1333,'[1]Traitement outputs (2)'!$B$33:$Q$33,0))</f>
        <v>-183.77989640241771</v>
      </c>
      <c r="O1333">
        <f>INDEX('[1]Traitement outputs (2)'!$B$58:$Q$63,MATCH(70,'[1]Traitement outputs (2)'!$A$58:$A$63,0),MATCH(C1333,'[1]Traitement outputs (2)'!$B$58:$Q$58,0))</f>
        <v>16.864787616041994</v>
      </c>
      <c r="P1333">
        <f>INDEX('[1]Traitement outputs (2)'!$B$41:$Q$45,MATCH(70,'[1]Traitement outputs (2)'!$A$41:$A$45,0),MATCH(C1333,'[1]Traitement outputs (2)'!$B$40:$Q$40,0))</f>
        <v>254.15803075879367</v>
      </c>
      <c r="Q1333">
        <f>IF(K1333&lt;30,INDEX('[1]Traitement outputs (2)'!$B$51:$Q$63,MATCH(70,'[1]Traitement outputs (2)'!$A$51:$A$63,0),MATCH(C1333,'[1]Traitement outputs (2)'!$B$51:$Q$51,0)),INDEX('[1]Traitement outputs (2)'!$B$34:$Q$38,MATCH(70,'[1]Traitement outputs (2)'!$A$34:$A$38,0),MATCH(C1333,'[1]Traitement outputs (2)'!$B$33:$Q$33,0)))</f>
        <v>-183.77989640241771</v>
      </c>
      <c r="R1333">
        <f>IF(K1333&lt;30,INDEX('[1]Traitement outputs (2)'!$B$58:$Q$63,MATCH(70,'[1]Traitement outputs (2)'!$A$58:$A$63,0),MATCH(C1333,'[1]Traitement outputs (2)'!$B$58:$Q$58,0)),INDEX('[1]Traitement outputs (2)'!$B$41:$Q$45,MATCH(70,'[1]Traitement outputs (2)'!$A$41:$A$45,0),MATCH(C1333,'[1]Traitement outputs (2)'!$B$40:$Q$40,0)))</f>
        <v>254.15803075879367</v>
      </c>
      <c r="T1333">
        <f t="shared" si="122"/>
        <v>-21342.138833337085</v>
      </c>
      <c r="U1333">
        <f t="shared" si="123"/>
        <v>29515.067122381799</v>
      </c>
      <c r="X1333">
        <f t="shared" si="124"/>
        <v>0.51606358805306241</v>
      </c>
      <c r="Y1333">
        <f t="shared" si="125"/>
        <v>0.59592021577150611</v>
      </c>
    </row>
    <row r="1334" spans="1:25" x14ac:dyDescent="0.35">
      <c r="A1334" s="1">
        <v>34755.5</v>
      </c>
      <c r="B1334">
        <v>20.084800000000001</v>
      </c>
      <c r="C1334">
        <f>_xlfn.IFNA(HLOOKUP(B1334,'[1]Traitement outputs'!$B$33:$Q$33,1,TRUE),16)</f>
        <v>20</v>
      </c>
      <c r="E1334" s="1">
        <v>34755.5</v>
      </c>
      <c r="F1334">
        <v>8.1161100000000008</v>
      </c>
      <c r="G1334">
        <f t="shared" si="120"/>
        <v>8</v>
      </c>
      <c r="I1334" s="1">
        <v>34755.5</v>
      </c>
      <c r="J1334">
        <v>35627.599999999999</v>
      </c>
      <c r="K1334">
        <f t="shared" si="121"/>
        <v>306.79383580989384</v>
      </c>
      <c r="M1334">
        <f>INDEX('[1]Traitement outputs (2)'!$B$51:$Q$56,MATCH(70,'[1]Traitement outputs (2)'!$A$51:$A$56,0),MATCH(C1334,'[1]Traitement outputs (2)'!$B$51:$Q$51,0))</f>
        <v>-16.864255714989046</v>
      </c>
      <c r="N1334">
        <f>INDEX('[1]Traitement outputs (2)'!$B$34:$Q$38,MATCH(70,'[1]Traitement outputs (2)'!$A$34:$A$38,0),MATCH(C1334,'[1]Traitement outputs (2)'!$B$33:$Q$33,0))</f>
        <v>-183.77989640241771</v>
      </c>
      <c r="O1334">
        <f>INDEX('[1]Traitement outputs (2)'!$B$58:$Q$63,MATCH(70,'[1]Traitement outputs (2)'!$A$58:$A$63,0),MATCH(C1334,'[1]Traitement outputs (2)'!$B$58:$Q$58,0))</f>
        <v>16.864787616041994</v>
      </c>
      <c r="P1334">
        <f>INDEX('[1]Traitement outputs (2)'!$B$41:$Q$45,MATCH(70,'[1]Traitement outputs (2)'!$A$41:$A$45,0),MATCH(C1334,'[1]Traitement outputs (2)'!$B$40:$Q$40,0))</f>
        <v>254.15803075879367</v>
      </c>
      <c r="Q1334">
        <f>IF(K1334&lt;30,INDEX('[1]Traitement outputs (2)'!$B$51:$Q$63,MATCH(70,'[1]Traitement outputs (2)'!$A$51:$A$63,0),MATCH(C1334,'[1]Traitement outputs (2)'!$B$51:$Q$51,0)),INDEX('[1]Traitement outputs (2)'!$B$34:$Q$38,MATCH(70,'[1]Traitement outputs (2)'!$A$34:$A$38,0),MATCH(C1334,'[1]Traitement outputs (2)'!$B$33:$Q$33,0)))</f>
        <v>-183.77989640241771</v>
      </c>
      <c r="R1334">
        <f>IF(K1334&lt;30,INDEX('[1]Traitement outputs (2)'!$B$58:$Q$63,MATCH(70,'[1]Traitement outputs (2)'!$A$58:$A$63,0),MATCH(C1334,'[1]Traitement outputs (2)'!$B$58:$Q$58,0)),INDEX('[1]Traitement outputs (2)'!$B$41:$Q$45,MATCH(70,'[1]Traitement outputs (2)'!$A$41:$A$45,0),MATCH(C1334,'[1]Traitement outputs (2)'!$B$40:$Q$40,0)))</f>
        <v>254.15803075879367</v>
      </c>
      <c r="T1334">
        <f t="shared" si="122"/>
        <v>-21342.138833337085</v>
      </c>
      <c r="U1334">
        <f t="shared" si="123"/>
        <v>29515.067122381799</v>
      </c>
      <c r="X1334">
        <f t="shared" si="124"/>
        <v>0.51606358805306241</v>
      </c>
      <c r="Y1334">
        <f t="shared" si="125"/>
        <v>0.59592021577150611</v>
      </c>
    </row>
    <row r="1335" spans="1:25" x14ac:dyDescent="0.35">
      <c r="A1335" s="1">
        <v>34755.541666666664</v>
      </c>
      <c r="B1335">
        <v>20.084399999999999</v>
      </c>
      <c r="C1335">
        <f>_xlfn.IFNA(HLOOKUP(B1335,'[1]Traitement outputs'!$B$33:$Q$33,1,TRUE),16)</f>
        <v>20</v>
      </c>
      <c r="E1335" s="1">
        <v>34755.541666666664</v>
      </c>
      <c r="F1335">
        <v>8.1766100000000002</v>
      </c>
      <c r="G1335">
        <f t="shared" si="120"/>
        <v>8</v>
      </c>
      <c r="I1335" s="1">
        <v>34755.541666666664</v>
      </c>
      <c r="J1335">
        <v>29673.200000000001</v>
      </c>
      <c r="K1335">
        <f t="shared" si="121"/>
        <v>255.51973326168874</v>
      </c>
      <c r="M1335">
        <f>INDEX('[1]Traitement outputs (2)'!$B$51:$Q$56,MATCH(70,'[1]Traitement outputs (2)'!$A$51:$A$56,0),MATCH(C1335,'[1]Traitement outputs (2)'!$B$51:$Q$51,0))</f>
        <v>-16.864255714989046</v>
      </c>
      <c r="N1335">
        <f>INDEX('[1]Traitement outputs (2)'!$B$34:$Q$38,MATCH(70,'[1]Traitement outputs (2)'!$A$34:$A$38,0),MATCH(C1335,'[1]Traitement outputs (2)'!$B$33:$Q$33,0))</f>
        <v>-183.77989640241771</v>
      </c>
      <c r="O1335">
        <f>INDEX('[1]Traitement outputs (2)'!$B$58:$Q$63,MATCH(70,'[1]Traitement outputs (2)'!$A$58:$A$63,0),MATCH(C1335,'[1]Traitement outputs (2)'!$B$58:$Q$58,0))</f>
        <v>16.864787616041994</v>
      </c>
      <c r="P1335">
        <f>INDEX('[1]Traitement outputs (2)'!$B$41:$Q$45,MATCH(70,'[1]Traitement outputs (2)'!$A$41:$A$45,0),MATCH(C1335,'[1]Traitement outputs (2)'!$B$40:$Q$40,0))</f>
        <v>254.15803075879367</v>
      </c>
      <c r="Q1335">
        <f>IF(K1335&lt;30,INDEX('[1]Traitement outputs (2)'!$B$51:$Q$63,MATCH(70,'[1]Traitement outputs (2)'!$A$51:$A$63,0),MATCH(C1335,'[1]Traitement outputs (2)'!$B$51:$Q$51,0)),INDEX('[1]Traitement outputs (2)'!$B$34:$Q$38,MATCH(70,'[1]Traitement outputs (2)'!$A$34:$A$38,0),MATCH(C1335,'[1]Traitement outputs (2)'!$B$33:$Q$33,0)))</f>
        <v>-183.77989640241771</v>
      </c>
      <c r="R1335">
        <f>IF(K1335&lt;30,INDEX('[1]Traitement outputs (2)'!$B$58:$Q$63,MATCH(70,'[1]Traitement outputs (2)'!$A$58:$A$63,0),MATCH(C1335,'[1]Traitement outputs (2)'!$B$58:$Q$58,0)),INDEX('[1]Traitement outputs (2)'!$B$41:$Q$45,MATCH(70,'[1]Traitement outputs (2)'!$A$41:$A$45,0),MATCH(C1335,'[1]Traitement outputs (2)'!$B$40:$Q$40,0)))</f>
        <v>254.15803075879367</v>
      </c>
      <c r="T1335">
        <f t="shared" si="122"/>
        <v>-21342.138833337085</v>
      </c>
      <c r="U1335">
        <f t="shared" si="123"/>
        <v>29515.067122381799</v>
      </c>
      <c r="X1335">
        <f t="shared" si="124"/>
        <v>0.51606358805306241</v>
      </c>
      <c r="Y1335">
        <f t="shared" si="125"/>
        <v>0.59592021577150611</v>
      </c>
    </row>
    <row r="1336" spans="1:25" x14ac:dyDescent="0.35">
      <c r="A1336" s="1">
        <v>34755.583333333336</v>
      </c>
      <c r="B1336">
        <v>20.087299999999999</v>
      </c>
      <c r="C1336">
        <f>_xlfn.IFNA(HLOOKUP(B1336,'[1]Traitement outputs'!$B$33:$Q$33,1,TRUE),16)</f>
        <v>20</v>
      </c>
      <c r="E1336" s="1">
        <v>34755.583333333336</v>
      </c>
      <c r="F1336">
        <v>8.2479200000000006</v>
      </c>
      <c r="G1336">
        <f t="shared" si="120"/>
        <v>8</v>
      </c>
      <c r="I1336" s="1">
        <v>34755.583333333336</v>
      </c>
      <c r="J1336">
        <v>20888.099999999999</v>
      </c>
      <c r="K1336">
        <f t="shared" si="121"/>
        <v>179.87010974021948</v>
      </c>
      <c r="M1336">
        <f>INDEX('[1]Traitement outputs (2)'!$B$51:$Q$56,MATCH(70,'[1]Traitement outputs (2)'!$A$51:$A$56,0),MATCH(C1336,'[1]Traitement outputs (2)'!$B$51:$Q$51,0))</f>
        <v>-16.864255714989046</v>
      </c>
      <c r="N1336">
        <f>INDEX('[1]Traitement outputs (2)'!$B$34:$Q$38,MATCH(70,'[1]Traitement outputs (2)'!$A$34:$A$38,0),MATCH(C1336,'[1]Traitement outputs (2)'!$B$33:$Q$33,0))</f>
        <v>-183.77989640241771</v>
      </c>
      <c r="O1336">
        <f>INDEX('[1]Traitement outputs (2)'!$B$58:$Q$63,MATCH(70,'[1]Traitement outputs (2)'!$A$58:$A$63,0),MATCH(C1336,'[1]Traitement outputs (2)'!$B$58:$Q$58,0))</f>
        <v>16.864787616041994</v>
      </c>
      <c r="P1336">
        <f>INDEX('[1]Traitement outputs (2)'!$B$41:$Q$45,MATCH(70,'[1]Traitement outputs (2)'!$A$41:$A$45,0),MATCH(C1336,'[1]Traitement outputs (2)'!$B$40:$Q$40,0))</f>
        <v>254.15803075879367</v>
      </c>
      <c r="Q1336">
        <f>IF(K1336&lt;30,INDEX('[1]Traitement outputs (2)'!$B$51:$Q$63,MATCH(70,'[1]Traitement outputs (2)'!$A$51:$A$63,0),MATCH(C1336,'[1]Traitement outputs (2)'!$B$51:$Q$51,0)),INDEX('[1]Traitement outputs (2)'!$B$34:$Q$38,MATCH(70,'[1]Traitement outputs (2)'!$A$34:$A$38,0),MATCH(C1336,'[1]Traitement outputs (2)'!$B$33:$Q$33,0)))</f>
        <v>-183.77989640241771</v>
      </c>
      <c r="R1336">
        <f>IF(K1336&lt;30,INDEX('[1]Traitement outputs (2)'!$B$58:$Q$63,MATCH(70,'[1]Traitement outputs (2)'!$A$58:$A$63,0),MATCH(C1336,'[1]Traitement outputs (2)'!$B$58:$Q$58,0)),INDEX('[1]Traitement outputs (2)'!$B$41:$Q$45,MATCH(70,'[1]Traitement outputs (2)'!$A$41:$A$45,0),MATCH(C1336,'[1]Traitement outputs (2)'!$B$40:$Q$40,0)))</f>
        <v>254.15803075879367</v>
      </c>
      <c r="T1336">
        <f t="shared" si="122"/>
        <v>-21342.138833337085</v>
      </c>
      <c r="U1336">
        <f t="shared" si="123"/>
        <v>29515.067122381799</v>
      </c>
      <c r="X1336">
        <f t="shared" si="124"/>
        <v>0.51606358805306241</v>
      </c>
      <c r="Y1336">
        <f t="shared" si="125"/>
        <v>0.59592021577150611</v>
      </c>
    </row>
    <row r="1337" spans="1:25" x14ac:dyDescent="0.35">
      <c r="A1337" s="1">
        <v>34755.625</v>
      </c>
      <c r="B1337">
        <v>20.0838</v>
      </c>
      <c r="C1337">
        <f>_xlfn.IFNA(HLOOKUP(B1337,'[1]Traitement outputs'!$B$33:$Q$33,1,TRUE),16)</f>
        <v>20</v>
      </c>
      <c r="E1337" s="1">
        <v>34755.625</v>
      </c>
      <c r="F1337">
        <v>8.3353000000000002</v>
      </c>
      <c r="G1337">
        <f t="shared" si="120"/>
        <v>8</v>
      </c>
      <c r="I1337" s="1">
        <v>34755.625</v>
      </c>
      <c r="J1337">
        <v>9985.2000000000007</v>
      </c>
      <c r="K1337">
        <f t="shared" si="121"/>
        <v>85.98383863434394</v>
      </c>
      <c r="M1337">
        <f>INDEX('[1]Traitement outputs (2)'!$B$51:$Q$56,MATCH(70,'[1]Traitement outputs (2)'!$A$51:$A$56,0),MATCH(C1337,'[1]Traitement outputs (2)'!$B$51:$Q$51,0))</f>
        <v>-16.864255714989046</v>
      </c>
      <c r="N1337">
        <f>INDEX('[1]Traitement outputs (2)'!$B$34:$Q$38,MATCH(70,'[1]Traitement outputs (2)'!$A$34:$A$38,0),MATCH(C1337,'[1]Traitement outputs (2)'!$B$33:$Q$33,0))</f>
        <v>-183.77989640241771</v>
      </c>
      <c r="O1337">
        <f>INDEX('[1]Traitement outputs (2)'!$B$58:$Q$63,MATCH(70,'[1]Traitement outputs (2)'!$A$58:$A$63,0),MATCH(C1337,'[1]Traitement outputs (2)'!$B$58:$Q$58,0))</f>
        <v>16.864787616041994</v>
      </c>
      <c r="P1337">
        <f>INDEX('[1]Traitement outputs (2)'!$B$41:$Q$45,MATCH(70,'[1]Traitement outputs (2)'!$A$41:$A$45,0),MATCH(C1337,'[1]Traitement outputs (2)'!$B$40:$Q$40,0))</f>
        <v>254.15803075879367</v>
      </c>
      <c r="Q1337">
        <f>IF(K1337&lt;30,INDEX('[1]Traitement outputs (2)'!$B$51:$Q$63,MATCH(70,'[1]Traitement outputs (2)'!$A$51:$A$63,0),MATCH(C1337,'[1]Traitement outputs (2)'!$B$51:$Q$51,0)),INDEX('[1]Traitement outputs (2)'!$B$34:$Q$38,MATCH(70,'[1]Traitement outputs (2)'!$A$34:$A$38,0),MATCH(C1337,'[1]Traitement outputs (2)'!$B$33:$Q$33,0)))</f>
        <v>-183.77989640241771</v>
      </c>
      <c r="R1337">
        <f>IF(K1337&lt;30,INDEX('[1]Traitement outputs (2)'!$B$58:$Q$63,MATCH(70,'[1]Traitement outputs (2)'!$A$58:$A$63,0),MATCH(C1337,'[1]Traitement outputs (2)'!$B$58:$Q$58,0)),INDEX('[1]Traitement outputs (2)'!$B$41:$Q$45,MATCH(70,'[1]Traitement outputs (2)'!$A$41:$A$45,0),MATCH(C1337,'[1]Traitement outputs (2)'!$B$40:$Q$40,0)))</f>
        <v>254.15803075879367</v>
      </c>
      <c r="T1337">
        <f t="shared" si="122"/>
        <v>-21342.138833337085</v>
      </c>
      <c r="U1337">
        <f t="shared" si="123"/>
        <v>29515.067122381799</v>
      </c>
      <c r="X1337">
        <f t="shared" si="124"/>
        <v>0.51606358805306241</v>
      </c>
      <c r="Y1337">
        <f t="shared" si="125"/>
        <v>0.59592021577150611</v>
      </c>
    </row>
    <row r="1338" spans="1:25" x14ac:dyDescent="0.35">
      <c r="A1338" s="1">
        <v>34755.666666666664</v>
      </c>
      <c r="B1338">
        <v>20.081</v>
      </c>
      <c r="C1338">
        <f>_xlfn.IFNA(HLOOKUP(B1338,'[1]Traitement outputs'!$B$33:$Q$33,1,TRUE),16)</f>
        <v>20</v>
      </c>
      <c r="E1338" s="1">
        <v>34755.666666666664</v>
      </c>
      <c r="F1338">
        <v>8.3926800000000004</v>
      </c>
      <c r="G1338">
        <f t="shared" si="120"/>
        <v>8</v>
      </c>
      <c r="I1338" s="1">
        <v>34755.666666666664</v>
      </c>
      <c r="J1338">
        <v>5973.55</v>
      </c>
      <c r="K1338">
        <f t="shared" si="121"/>
        <v>51.439005655789089</v>
      </c>
      <c r="M1338">
        <f>INDEX('[1]Traitement outputs (2)'!$B$51:$Q$56,MATCH(70,'[1]Traitement outputs (2)'!$A$51:$A$56,0),MATCH(C1338,'[1]Traitement outputs (2)'!$B$51:$Q$51,0))</f>
        <v>-16.864255714989046</v>
      </c>
      <c r="N1338">
        <f>INDEX('[1]Traitement outputs (2)'!$B$34:$Q$38,MATCH(70,'[1]Traitement outputs (2)'!$A$34:$A$38,0),MATCH(C1338,'[1]Traitement outputs (2)'!$B$33:$Q$33,0))</f>
        <v>-183.77989640241771</v>
      </c>
      <c r="O1338">
        <f>INDEX('[1]Traitement outputs (2)'!$B$58:$Q$63,MATCH(70,'[1]Traitement outputs (2)'!$A$58:$A$63,0),MATCH(C1338,'[1]Traitement outputs (2)'!$B$58:$Q$58,0))</f>
        <v>16.864787616041994</v>
      </c>
      <c r="P1338">
        <f>INDEX('[1]Traitement outputs (2)'!$B$41:$Q$45,MATCH(70,'[1]Traitement outputs (2)'!$A$41:$A$45,0),MATCH(C1338,'[1]Traitement outputs (2)'!$B$40:$Q$40,0))</f>
        <v>254.15803075879367</v>
      </c>
      <c r="Q1338">
        <f>IF(K1338&lt;30,INDEX('[1]Traitement outputs (2)'!$B$51:$Q$63,MATCH(70,'[1]Traitement outputs (2)'!$A$51:$A$63,0),MATCH(C1338,'[1]Traitement outputs (2)'!$B$51:$Q$51,0)),INDEX('[1]Traitement outputs (2)'!$B$34:$Q$38,MATCH(70,'[1]Traitement outputs (2)'!$A$34:$A$38,0),MATCH(C1338,'[1]Traitement outputs (2)'!$B$33:$Q$33,0)))</f>
        <v>-183.77989640241771</v>
      </c>
      <c r="R1338">
        <f>IF(K1338&lt;30,INDEX('[1]Traitement outputs (2)'!$B$58:$Q$63,MATCH(70,'[1]Traitement outputs (2)'!$A$58:$A$63,0),MATCH(C1338,'[1]Traitement outputs (2)'!$B$58:$Q$58,0)),INDEX('[1]Traitement outputs (2)'!$B$41:$Q$45,MATCH(70,'[1]Traitement outputs (2)'!$A$41:$A$45,0),MATCH(C1338,'[1]Traitement outputs (2)'!$B$40:$Q$40,0)))</f>
        <v>254.15803075879367</v>
      </c>
      <c r="T1338">
        <f t="shared" si="122"/>
        <v>-21342.138833337085</v>
      </c>
      <c r="U1338">
        <f t="shared" si="123"/>
        <v>29515.067122381799</v>
      </c>
      <c r="X1338">
        <f t="shared" si="124"/>
        <v>0.51606358805306241</v>
      </c>
      <c r="Y1338">
        <f t="shared" si="125"/>
        <v>0.59592021577150611</v>
      </c>
    </row>
    <row r="1339" spans="1:25" x14ac:dyDescent="0.35">
      <c r="A1339" s="1">
        <v>34755.708333333336</v>
      </c>
      <c r="B1339">
        <v>20.078600000000002</v>
      </c>
      <c r="C1339">
        <f>_xlfn.IFNA(HLOOKUP(B1339,'[1]Traitement outputs'!$B$33:$Q$33,1,TRUE),16)</f>
        <v>20</v>
      </c>
      <c r="E1339" s="1">
        <v>34755.708333333336</v>
      </c>
      <c r="F1339">
        <v>8.3482299999999992</v>
      </c>
      <c r="G1339">
        <f t="shared" si="120"/>
        <v>8</v>
      </c>
      <c r="I1339" s="1">
        <v>34755.708333333336</v>
      </c>
      <c r="J1339">
        <v>258.11500000000001</v>
      </c>
      <c r="K1339">
        <f t="shared" si="121"/>
        <v>2.2226613897672243</v>
      </c>
      <c r="M1339">
        <f>INDEX('[1]Traitement outputs (2)'!$B$51:$Q$56,MATCH(70,'[1]Traitement outputs (2)'!$A$51:$A$56,0),MATCH(C1339,'[1]Traitement outputs (2)'!$B$51:$Q$51,0))</f>
        <v>-16.864255714989046</v>
      </c>
      <c r="N1339">
        <f>INDEX('[1]Traitement outputs (2)'!$B$34:$Q$38,MATCH(70,'[1]Traitement outputs (2)'!$A$34:$A$38,0),MATCH(C1339,'[1]Traitement outputs (2)'!$B$33:$Q$33,0))</f>
        <v>-183.77989640241771</v>
      </c>
      <c r="O1339">
        <f>INDEX('[1]Traitement outputs (2)'!$B$58:$Q$63,MATCH(70,'[1]Traitement outputs (2)'!$A$58:$A$63,0),MATCH(C1339,'[1]Traitement outputs (2)'!$B$58:$Q$58,0))</f>
        <v>16.864787616041994</v>
      </c>
      <c r="P1339">
        <f>INDEX('[1]Traitement outputs (2)'!$B$41:$Q$45,MATCH(70,'[1]Traitement outputs (2)'!$A$41:$A$45,0),MATCH(C1339,'[1]Traitement outputs (2)'!$B$40:$Q$40,0))</f>
        <v>254.15803075879367</v>
      </c>
      <c r="Q1339">
        <f>IF(K1339&lt;30,INDEX('[1]Traitement outputs (2)'!$B$51:$Q$63,MATCH(70,'[1]Traitement outputs (2)'!$A$51:$A$63,0),MATCH(C1339,'[1]Traitement outputs (2)'!$B$51:$Q$51,0)),INDEX('[1]Traitement outputs (2)'!$B$34:$Q$38,MATCH(70,'[1]Traitement outputs (2)'!$A$34:$A$38,0),MATCH(C1339,'[1]Traitement outputs (2)'!$B$33:$Q$33,0)))</f>
        <v>-16.864255714989046</v>
      </c>
      <c r="R1339">
        <f>IF(K1339&lt;30,INDEX('[1]Traitement outputs (2)'!$B$58:$Q$63,MATCH(70,'[1]Traitement outputs (2)'!$A$58:$A$63,0),MATCH(C1339,'[1]Traitement outputs (2)'!$B$58:$Q$58,0)),INDEX('[1]Traitement outputs (2)'!$B$41:$Q$45,MATCH(70,'[1]Traitement outputs (2)'!$A$41:$A$45,0),MATCH(C1339,'[1]Traitement outputs (2)'!$B$40:$Q$40,0)))</f>
        <v>16.864787616041994</v>
      </c>
      <c r="T1339">
        <f t="shared" si="122"/>
        <v>-1958.42577907482</v>
      </c>
      <c r="U1339">
        <f t="shared" si="123"/>
        <v>1958.4875481058175</v>
      </c>
      <c r="X1339">
        <f t="shared" si="124"/>
        <v>4.735571455032727E-2</v>
      </c>
      <c r="Y1339">
        <f t="shared" si="125"/>
        <v>3.954259420836595E-2</v>
      </c>
    </row>
    <row r="1340" spans="1:25" x14ac:dyDescent="0.35">
      <c r="A1340" s="1">
        <v>34755.75</v>
      </c>
      <c r="B1340">
        <v>20.0762</v>
      </c>
      <c r="C1340">
        <f>_xlfn.IFNA(HLOOKUP(B1340,'[1]Traitement outputs'!$B$33:$Q$33,1,TRUE),16)</f>
        <v>20</v>
      </c>
      <c r="E1340" s="1">
        <v>34755.75</v>
      </c>
      <c r="F1340">
        <v>8.0142600000000002</v>
      </c>
      <c r="G1340">
        <f t="shared" si="120"/>
        <v>8</v>
      </c>
      <c r="I1340" s="1">
        <v>34755.75</v>
      </c>
      <c r="J1340">
        <v>0</v>
      </c>
      <c r="K1340">
        <f t="shared" si="121"/>
        <v>0</v>
      </c>
      <c r="M1340">
        <f>INDEX('[1]Traitement outputs (2)'!$B$51:$Q$56,MATCH(70,'[1]Traitement outputs (2)'!$A$51:$A$56,0),MATCH(C1340,'[1]Traitement outputs (2)'!$B$51:$Q$51,0))</f>
        <v>-16.864255714989046</v>
      </c>
      <c r="N1340">
        <f>INDEX('[1]Traitement outputs (2)'!$B$34:$Q$38,MATCH(70,'[1]Traitement outputs (2)'!$A$34:$A$38,0),MATCH(C1340,'[1]Traitement outputs (2)'!$B$33:$Q$33,0))</f>
        <v>-183.77989640241771</v>
      </c>
      <c r="O1340">
        <f>INDEX('[1]Traitement outputs (2)'!$B$58:$Q$63,MATCH(70,'[1]Traitement outputs (2)'!$A$58:$A$63,0),MATCH(C1340,'[1]Traitement outputs (2)'!$B$58:$Q$58,0))</f>
        <v>16.864787616041994</v>
      </c>
      <c r="P1340">
        <f>INDEX('[1]Traitement outputs (2)'!$B$41:$Q$45,MATCH(70,'[1]Traitement outputs (2)'!$A$41:$A$45,0),MATCH(C1340,'[1]Traitement outputs (2)'!$B$40:$Q$40,0))</f>
        <v>254.15803075879367</v>
      </c>
      <c r="Q1340">
        <f>IF(K1340&lt;30,INDEX('[1]Traitement outputs (2)'!$B$51:$Q$63,MATCH(70,'[1]Traitement outputs (2)'!$A$51:$A$63,0),MATCH(C1340,'[1]Traitement outputs (2)'!$B$51:$Q$51,0)),INDEX('[1]Traitement outputs (2)'!$B$34:$Q$38,MATCH(70,'[1]Traitement outputs (2)'!$A$34:$A$38,0),MATCH(C1340,'[1]Traitement outputs (2)'!$B$33:$Q$33,0)))</f>
        <v>-16.864255714989046</v>
      </c>
      <c r="R1340">
        <f>IF(K1340&lt;30,INDEX('[1]Traitement outputs (2)'!$B$58:$Q$63,MATCH(70,'[1]Traitement outputs (2)'!$A$58:$A$63,0),MATCH(C1340,'[1]Traitement outputs (2)'!$B$58:$Q$58,0)),INDEX('[1]Traitement outputs (2)'!$B$41:$Q$45,MATCH(70,'[1]Traitement outputs (2)'!$A$41:$A$45,0),MATCH(C1340,'[1]Traitement outputs (2)'!$B$40:$Q$40,0)))</f>
        <v>16.864787616041994</v>
      </c>
      <c r="T1340">
        <f t="shared" si="122"/>
        <v>-1958.42577907482</v>
      </c>
      <c r="U1340">
        <f t="shared" si="123"/>
        <v>1958.4875481058175</v>
      </c>
      <c r="X1340">
        <f t="shared" si="124"/>
        <v>4.735571455032727E-2</v>
      </c>
      <c r="Y1340">
        <f t="shared" si="125"/>
        <v>3.954259420836595E-2</v>
      </c>
    </row>
    <row r="1341" spans="1:25" x14ac:dyDescent="0.35">
      <c r="A1341" s="1">
        <v>34755.791666666664</v>
      </c>
      <c r="B1341">
        <v>20.075500000000002</v>
      </c>
      <c r="C1341">
        <f>_xlfn.IFNA(HLOOKUP(B1341,'[1]Traitement outputs'!$B$33:$Q$33,1,TRUE),16)</f>
        <v>20</v>
      </c>
      <c r="E1341" s="1">
        <v>34755.791666666664</v>
      </c>
      <c r="F1341">
        <v>7.4839399999999996</v>
      </c>
      <c r="G1341">
        <f t="shared" si="120"/>
        <v>7</v>
      </c>
      <c r="I1341" s="1">
        <v>34755.791666666664</v>
      </c>
      <c r="J1341">
        <v>0</v>
      </c>
      <c r="K1341">
        <f t="shared" si="121"/>
        <v>0</v>
      </c>
      <c r="M1341">
        <f>INDEX('[1]Traitement outputs (2)'!$B$51:$Q$56,MATCH(70,'[1]Traitement outputs (2)'!$A$51:$A$56,0),MATCH(C1341,'[1]Traitement outputs (2)'!$B$51:$Q$51,0))</f>
        <v>-16.864255714989046</v>
      </c>
      <c r="N1341">
        <f>INDEX('[1]Traitement outputs (2)'!$B$34:$Q$38,MATCH(70,'[1]Traitement outputs (2)'!$A$34:$A$38,0),MATCH(C1341,'[1]Traitement outputs (2)'!$B$33:$Q$33,0))</f>
        <v>-183.77989640241771</v>
      </c>
      <c r="O1341">
        <f>INDEX('[1]Traitement outputs (2)'!$B$58:$Q$63,MATCH(70,'[1]Traitement outputs (2)'!$A$58:$A$63,0),MATCH(C1341,'[1]Traitement outputs (2)'!$B$58:$Q$58,0))</f>
        <v>16.864787616041994</v>
      </c>
      <c r="P1341">
        <f>INDEX('[1]Traitement outputs (2)'!$B$41:$Q$45,MATCH(70,'[1]Traitement outputs (2)'!$A$41:$A$45,0),MATCH(C1341,'[1]Traitement outputs (2)'!$B$40:$Q$40,0))</f>
        <v>254.15803075879367</v>
      </c>
      <c r="Q1341">
        <f>IF(K1341&lt;30,INDEX('[1]Traitement outputs (2)'!$B$51:$Q$63,MATCH(70,'[1]Traitement outputs (2)'!$A$51:$A$63,0),MATCH(C1341,'[1]Traitement outputs (2)'!$B$51:$Q$51,0)),INDEX('[1]Traitement outputs (2)'!$B$34:$Q$38,MATCH(70,'[1]Traitement outputs (2)'!$A$34:$A$38,0),MATCH(C1341,'[1]Traitement outputs (2)'!$B$33:$Q$33,0)))</f>
        <v>-16.864255714989046</v>
      </c>
      <c r="R1341">
        <f>IF(K1341&lt;30,INDEX('[1]Traitement outputs (2)'!$B$58:$Q$63,MATCH(70,'[1]Traitement outputs (2)'!$A$58:$A$63,0),MATCH(C1341,'[1]Traitement outputs (2)'!$B$58:$Q$58,0)),INDEX('[1]Traitement outputs (2)'!$B$41:$Q$45,MATCH(70,'[1]Traitement outputs (2)'!$A$41:$A$45,0),MATCH(C1341,'[1]Traitement outputs (2)'!$B$40:$Q$40,0)))</f>
        <v>16.864787616041994</v>
      </c>
      <c r="T1341">
        <f t="shared" si="122"/>
        <v>-1958.42577907482</v>
      </c>
      <c r="U1341">
        <f t="shared" si="123"/>
        <v>1958.4875481058175</v>
      </c>
      <c r="X1341">
        <f t="shared" si="124"/>
        <v>4.735571455032727E-2</v>
      </c>
      <c r="Y1341">
        <f t="shared" si="125"/>
        <v>3.954259420836595E-2</v>
      </c>
    </row>
    <row r="1342" spans="1:25" x14ac:dyDescent="0.35">
      <c r="A1342" s="1">
        <v>34755.833333333336</v>
      </c>
      <c r="B1342">
        <v>20.075199999999999</v>
      </c>
      <c r="C1342">
        <f>_xlfn.IFNA(HLOOKUP(B1342,'[1]Traitement outputs'!$B$33:$Q$33,1,TRUE),16)</f>
        <v>20</v>
      </c>
      <c r="E1342" s="1">
        <v>34755.833333333336</v>
      </c>
      <c r="F1342">
        <v>6.9777399999999998</v>
      </c>
      <c r="G1342">
        <f t="shared" si="120"/>
        <v>7</v>
      </c>
      <c r="I1342" s="1">
        <v>34755.833333333336</v>
      </c>
      <c r="J1342">
        <v>0</v>
      </c>
      <c r="K1342">
        <f t="shared" si="121"/>
        <v>0</v>
      </c>
      <c r="M1342">
        <f>INDEX('[1]Traitement outputs (2)'!$B$51:$Q$56,MATCH(70,'[1]Traitement outputs (2)'!$A$51:$A$56,0),MATCH(C1342,'[1]Traitement outputs (2)'!$B$51:$Q$51,0))</f>
        <v>-16.864255714989046</v>
      </c>
      <c r="N1342">
        <f>INDEX('[1]Traitement outputs (2)'!$B$34:$Q$38,MATCH(70,'[1]Traitement outputs (2)'!$A$34:$A$38,0),MATCH(C1342,'[1]Traitement outputs (2)'!$B$33:$Q$33,0))</f>
        <v>-183.77989640241771</v>
      </c>
      <c r="O1342">
        <f>INDEX('[1]Traitement outputs (2)'!$B$58:$Q$63,MATCH(70,'[1]Traitement outputs (2)'!$A$58:$A$63,0),MATCH(C1342,'[1]Traitement outputs (2)'!$B$58:$Q$58,0))</f>
        <v>16.864787616041994</v>
      </c>
      <c r="P1342">
        <f>INDEX('[1]Traitement outputs (2)'!$B$41:$Q$45,MATCH(70,'[1]Traitement outputs (2)'!$A$41:$A$45,0),MATCH(C1342,'[1]Traitement outputs (2)'!$B$40:$Q$40,0))</f>
        <v>254.15803075879367</v>
      </c>
      <c r="Q1342">
        <f>IF(K1342&lt;30,INDEX('[1]Traitement outputs (2)'!$B$51:$Q$63,MATCH(70,'[1]Traitement outputs (2)'!$A$51:$A$63,0),MATCH(C1342,'[1]Traitement outputs (2)'!$B$51:$Q$51,0)),INDEX('[1]Traitement outputs (2)'!$B$34:$Q$38,MATCH(70,'[1]Traitement outputs (2)'!$A$34:$A$38,0),MATCH(C1342,'[1]Traitement outputs (2)'!$B$33:$Q$33,0)))</f>
        <v>-16.864255714989046</v>
      </c>
      <c r="R1342">
        <f>IF(K1342&lt;30,INDEX('[1]Traitement outputs (2)'!$B$58:$Q$63,MATCH(70,'[1]Traitement outputs (2)'!$A$58:$A$63,0),MATCH(C1342,'[1]Traitement outputs (2)'!$B$58:$Q$58,0)),INDEX('[1]Traitement outputs (2)'!$B$41:$Q$45,MATCH(70,'[1]Traitement outputs (2)'!$A$41:$A$45,0),MATCH(C1342,'[1]Traitement outputs (2)'!$B$40:$Q$40,0)))</f>
        <v>16.864787616041994</v>
      </c>
      <c r="T1342">
        <f t="shared" si="122"/>
        <v>-1958.42577907482</v>
      </c>
      <c r="U1342">
        <f t="shared" si="123"/>
        <v>1958.4875481058175</v>
      </c>
      <c r="X1342">
        <f t="shared" si="124"/>
        <v>4.735571455032727E-2</v>
      </c>
      <c r="Y1342">
        <f t="shared" si="125"/>
        <v>3.954259420836595E-2</v>
      </c>
    </row>
    <row r="1343" spans="1:25" x14ac:dyDescent="0.35">
      <c r="A1343" s="1">
        <v>34755.875</v>
      </c>
      <c r="B1343">
        <v>16.105499999999999</v>
      </c>
      <c r="C1343">
        <f>_xlfn.IFNA(HLOOKUP(B1343,'[1]Traitement outputs'!$B$33:$Q$33,1,TRUE),16)</f>
        <v>16</v>
      </c>
      <c r="E1343" s="1">
        <v>34755.875</v>
      </c>
      <c r="F1343">
        <v>8.1174199999999992</v>
      </c>
      <c r="G1343">
        <f t="shared" si="120"/>
        <v>8</v>
      </c>
      <c r="I1343" s="1">
        <v>34755.875</v>
      </c>
      <c r="J1343">
        <v>0</v>
      </c>
      <c r="K1343">
        <f t="shared" si="121"/>
        <v>0</v>
      </c>
      <c r="M1343">
        <f>INDEX('[1]Traitement outputs (2)'!$B$51:$Q$56,MATCH(70,'[1]Traitement outputs (2)'!$A$51:$A$56,0),MATCH(C1343,'[1]Traitement outputs (2)'!$B$51:$Q$51,0))</f>
        <v>-27.907128105419115</v>
      </c>
      <c r="N1343">
        <f>INDEX('[1]Traitement outputs (2)'!$B$34:$Q$38,MATCH(70,'[1]Traitement outputs (2)'!$A$34:$A$38,0),MATCH(C1343,'[1]Traitement outputs (2)'!$B$33:$Q$33,0))</f>
        <v>-87.65601603539298</v>
      </c>
      <c r="O1343">
        <f>INDEX('[1]Traitement outputs (2)'!$B$58:$Q$63,MATCH(70,'[1]Traitement outputs (2)'!$A$58:$A$63,0),MATCH(C1343,'[1]Traitement outputs (2)'!$B$58:$Q$58,0))</f>
        <v>27.907128104236733</v>
      </c>
      <c r="P1343">
        <f>INDEX('[1]Traitement outputs (2)'!$B$41:$Q$45,MATCH(70,'[1]Traitement outputs (2)'!$A$41:$A$45,0),MATCH(C1343,'[1]Traitement outputs (2)'!$B$40:$Q$40,0))</f>
        <v>158.03405896601754</v>
      </c>
      <c r="Q1343">
        <f>IF(K1343&lt;30,INDEX('[1]Traitement outputs (2)'!$B$51:$Q$63,MATCH(70,'[1]Traitement outputs (2)'!$A$51:$A$63,0),MATCH(C1343,'[1]Traitement outputs (2)'!$B$51:$Q$51,0)),INDEX('[1]Traitement outputs (2)'!$B$34:$Q$38,MATCH(70,'[1]Traitement outputs (2)'!$A$34:$A$38,0),MATCH(C1343,'[1]Traitement outputs (2)'!$B$33:$Q$33,0)))</f>
        <v>-27.907128105419115</v>
      </c>
      <c r="R1343">
        <f>IF(K1343&lt;30,INDEX('[1]Traitement outputs (2)'!$B$58:$Q$63,MATCH(70,'[1]Traitement outputs (2)'!$A$58:$A$63,0),MATCH(C1343,'[1]Traitement outputs (2)'!$B$58:$Q$58,0)),INDEX('[1]Traitement outputs (2)'!$B$41:$Q$45,MATCH(70,'[1]Traitement outputs (2)'!$A$41:$A$45,0),MATCH(C1343,'[1]Traitement outputs (2)'!$B$40:$Q$40,0)))</f>
        <v>27.907128104236733</v>
      </c>
      <c r="T1343">
        <f t="shared" si="122"/>
        <v>-3240.8212983285953</v>
      </c>
      <c r="U1343">
        <f t="shared" si="123"/>
        <v>3240.8212981912866</v>
      </c>
      <c r="X1343">
        <f t="shared" si="124"/>
        <v>7.8364679403255921E-2</v>
      </c>
      <c r="Y1343">
        <f t="shared" si="125"/>
        <v>6.5433390996103388E-2</v>
      </c>
    </row>
    <row r="1344" spans="1:25" x14ac:dyDescent="0.35">
      <c r="A1344" s="1">
        <v>34755.916666666664</v>
      </c>
      <c r="B1344">
        <v>16.0749</v>
      </c>
      <c r="C1344">
        <f>_xlfn.IFNA(HLOOKUP(B1344,'[1]Traitement outputs'!$B$33:$Q$33,1,TRUE),16)</f>
        <v>16</v>
      </c>
      <c r="E1344" s="1">
        <v>34755.916666666664</v>
      </c>
      <c r="F1344">
        <v>7.3884800000000004</v>
      </c>
      <c r="G1344">
        <f t="shared" si="120"/>
        <v>7</v>
      </c>
      <c r="I1344" s="1">
        <v>34755.916666666664</v>
      </c>
      <c r="J1344">
        <v>0</v>
      </c>
      <c r="K1344">
        <f t="shared" si="121"/>
        <v>0</v>
      </c>
      <c r="M1344">
        <f>INDEX('[1]Traitement outputs (2)'!$B$51:$Q$56,MATCH(70,'[1]Traitement outputs (2)'!$A$51:$A$56,0),MATCH(C1344,'[1]Traitement outputs (2)'!$B$51:$Q$51,0))</f>
        <v>-27.907128105419115</v>
      </c>
      <c r="N1344">
        <f>INDEX('[1]Traitement outputs (2)'!$B$34:$Q$38,MATCH(70,'[1]Traitement outputs (2)'!$A$34:$A$38,0),MATCH(C1344,'[1]Traitement outputs (2)'!$B$33:$Q$33,0))</f>
        <v>-87.65601603539298</v>
      </c>
      <c r="O1344">
        <f>INDEX('[1]Traitement outputs (2)'!$B$58:$Q$63,MATCH(70,'[1]Traitement outputs (2)'!$A$58:$A$63,0),MATCH(C1344,'[1]Traitement outputs (2)'!$B$58:$Q$58,0))</f>
        <v>27.907128104236733</v>
      </c>
      <c r="P1344">
        <f>INDEX('[1]Traitement outputs (2)'!$B$41:$Q$45,MATCH(70,'[1]Traitement outputs (2)'!$A$41:$A$45,0),MATCH(C1344,'[1]Traitement outputs (2)'!$B$40:$Q$40,0))</f>
        <v>158.03405896601754</v>
      </c>
      <c r="Q1344">
        <f>IF(K1344&lt;30,INDEX('[1]Traitement outputs (2)'!$B$51:$Q$63,MATCH(70,'[1]Traitement outputs (2)'!$A$51:$A$63,0),MATCH(C1344,'[1]Traitement outputs (2)'!$B$51:$Q$51,0)),INDEX('[1]Traitement outputs (2)'!$B$34:$Q$38,MATCH(70,'[1]Traitement outputs (2)'!$A$34:$A$38,0),MATCH(C1344,'[1]Traitement outputs (2)'!$B$33:$Q$33,0)))</f>
        <v>-27.907128105419115</v>
      </c>
      <c r="R1344">
        <f>IF(K1344&lt;30,INDEX('[1]Traitement outputs (2)'!$B$58:$Q$63,MATCH(70,'[1]Traitement outputs (2)'!$A$58:$A$63,0),MATCH(C1344,'[1]Traitement outputs (2)'!$B$58:$Q$58,0)),INDEX('[1]Traitement outputs (2)'!$B$41:$Q$45,MATCH(70,'[1]Traitement outputs (2)'!$A$41:$A$45,0),MATCH(C1344,'[1]Traitement outputs (2)'!$B$40:$Q$40,0)))</f>
        <v>27.907128104236733</v>
      </c>
      <c r="T1344">
        <f t="shared" si="122"/>
        <v>-3240.8212983285953</v>
      </c>
      <c r="U1344">
        <f t="shared" si="123"/>
        <v>3240.8212981912866</v>
      </c>
      <c r="X1344">
        <f t="shared" si="124"/>
        <v>7.8364679403255921E-2</v>
      </c>
      <c r="Y1344">
        <f t="shared" si="125"/>
        <v>6.5433390996103388E-2</v>
      </c>
    </row>
    <row r="1345" spans="1:25" x14ac:dyDescent="0.35">
      <c r="A1345" s="1">
        <v>34755.958333333336</v>
      </c>
      <c r="B1345">
        <v>16.074999999999999</v>
      </c>
      <c r="C1345">
        <f>_xlfn.IFNA(HLOOKUP(B1345,'[1]Traitement outputs'!$B$33:$Q$33,1,TRUE),16)</f>
        <v>16</v>
      </c>
      <c r="E1345" s="1">
        <v>34755.958333333336</v>
      </c>
      <c r="F1345">
        <v>6.7271999999999998</v>
      </c>
      <c r="G1345">
        <f t="shared" si="120"/>
        <v>7</v>
      </c>
      <c r="I1345" s="1">
        <v>34755.958333333336</v>
      </c>
      <c r="J1345">
        <v>0</v>
      </c>
      <c r="K1345">
        <f t="shared" si="121"/>
        <v>0</v>
      </c>
      <c r="M1345">
        <f>INDEX('[1]Traitement outputs (2)'!$B$51:$Q$56,MATCH(70,'[1]Traitement outputs (2)'!$A$51:$A$56,0),MATCH(C1345,'[1]Traitement outputs (2)'!$B$51:$Q$51,0))</f>
        <v>-27.907128105419115</v>
      </c>
      <c r="N1345">
        <f>INDEX('[1]Traitement outputs (2)'!$B$34:$Q$38,MATCH(70,'[1]Traitement outputs (2)'!$A$34:$A$38,0),MATCH(C1345,'[1]Traitement outputs (2)'!$B$33:$Q$33,0))</f>
        <v>-87.65601603539298</v>
      </c>
      <c r="O1345">
        <f>INDEX('[1]Traitement outputs (2)'!$B$58:$Q$63,MATCH(70,'[1]Traitement outputs (2)'!$A$58:$A$63,0),MATCH(C1345,'[1]Traitement outputs (2)'!$B$58:$Q$58,0))</f>
        <v>27.907128104236733</v>
      </c>
      <c r="P1345">
        <f>INDEX('[1]Traitement outputs (2)'!$B$41:$Q$45,MATCH(70,'[1]Traitement outputs (2)'!$A$41:$A$45,0),MATCH(C1345,'[1]Traitement outputs (2)'!$B$40:$Q$40,0))</f>
        <v>158.03405896601754</v>
      </c>
      <c r="Q1345">
        <f>IF(K1345&lt;30,INDEX('[1]Traitement outputs (2)'!$B$51:$Q$63,MATCH(70,'[1]Traitement outputs (2)'!$A$51:$A$63,0),MATCH(C1345,'[1]Traitement outputs (2)'!$B$51:$Q$51,0)),INDEX('[1]Traitement outputs (2)'!$B$34:$Q$38,MATCH(70,'[1]Traitement outputs (2)'!$A$34:$A$38,0),MATCH(C1345,'[1]Traitement outputs (2)'!$B$33:$Q$33,0)))</f>
        <v>-27.907128105419115</v>
      </c>
      <c r="R1345">
        <f>IF(K1345&lt;30,INDEX('[1]Traitement outputs (2)'!$B$58:$Q$63,MATCH(70,'[1]Traitement outputs (2)'!$A$58:$A$63,0),MATCH(C1345,'[1]Traitement outputs (2)'!$B$58:$Q$58,0)),INDEX('[1]Traitement outputs (2)'!$B$41:$Q$45,MATCH(70,'[1]Traitement outputs (2)'!$A$41:$A$45,0),MATCH(C1345,'[1]Traitement outputs (2)'!$B$40:$Q$40,0)))</f>
        <v>27.907128104236733</v>
      </c>
      <c r="T1345">
        <f t="shared" si="122"/>
        <v>-3240.8212983285953</v>
      </c>
      <c r="U1345">
        <f t="shared" si="123"/>
        <v>3240.8212981912866</v>
      </c>
      <c r="X1345">
        <f t="shared" si="124"/>
        <v>7.8364679403255921E-2</v>
      </c>
      <c r="Y1345">
        <f t="shared" si="125"/>
        <v>6.5433390996103388E-2</v>
      </c>
    </row>
    <row r="1346" spans="1:25" x14ac:dyDescent="0.35">
      <c r="A1346" s="1">
        <v>34756</v>
      </c>
      <c r="B1346">
        <v>16.0748</v>
      </c>
      <c r="C1346">
        <f>_xlfn.IFNA(HLOOKUP(B1346,'[1]Traitement outputs'!$B$33:$Q$33,1,TRUE),16)</f>
        <v>16</v>
      </c>
      <c r="E1346" s="1">
        <v>34756</v>
      </c>
      <c r="F1346">
        <v>6.1401700000000003</v>
      </c>
      <c r="G1346">
        <f t="shared" si="120"/>
        <v>6</v>
      </c>
      <c r="I1346" s="1">
        <v>34756</v>
      </c>
      <c r="J1346">
        <v>0</v>
      </c>
      <c r="K1346">
        <f t="shared" si="121"/>
        <v>0</v>
      </c>
      <c r="M1346">
        <f>INDEX('[1]Traitement outputs (2)'!$B$51:$Q$56,MATCH(70,'[1]Traitement outputs (2)'!$A$51:$A$56,0),MATCH(C1346,'[1]Traitement outputs (2)'!$B$51:$Q$51,0))</f>
        <v>-27.907128105419115</v>
      </c>
      <c r="N1346">
        <f>INDEX('[1]Traitement outputs (2)'!$B$34:$Q$38,MATCH(70,'[1]Traitement outputs (2)'!$A$34:$A$38,0),MATCH(C1346,'[1]Traitement outputs (2)'!$B$33:$Q$33,0))</f>
        <v>-87.65601603539298</v>
      </c>
      <c r="O1346">
        <f>INDEX('[1]Traitement outputs (2)'!$B$58:$Q$63,MATCH(70,'[1]Traitement outputs (2)'!$A$58:$A$63,0),MATCH(C1346,'[1]Traitement outputs (2)'!$B$58:$Q$58,0))</f>
        <v>27.907128104236733</v>
      </c>
      <c r="P1346">
        <f>INDEX('[1]Traitement outputs (2)'!$B$41:$Q$45,MATCH(70,'[1]Traitement outputs (2)'!$A$41:$A$45,0),MATCH(C1346,'[1]Traitement outputs (2)'!$B$40:$Q$40,0))</f>
        <v>158.03405896601754</v>
      </c>
      <c r="Q1346">
        <f>IF(K1346&lt;30,INDEX('[1]Traitement outputs (2)'!$B$51:$Q$63,MATCH(70,'[1]Traitement outputs (2)'!$A$51:$A$63,0),MATCH(C1346,'[1]Traitement outputs (2)'!$B$51:$Q$51,0)),INDEX('[1]Traitement outputs (2)'!$B$34:$Q$38,MATCH(70,'[1]Traitement outputs (2)'!$A$34:$A$38,0),MATCH(C1346,'[1]Traitement outputs (2)'!$B$33:$Q$33,0)))</f>
        <v>-27.907128105419115</v>
      </c>
      <c r="R1346">
        <f>IF(K1346&lt;30,INDEX('[1]Traitement outputs (2)'!$B$58:$Q$63,MATCH(70,'[1]Traitement outputs (2)'!$A$58:$A$63,0),MATCH(C1346,'[1]Traitement outputs (2)'!$B$58:$Q$58,0)),INDEX('[1]Traitement outputs (2)'!$B$41:$Q$45,MATCH(70,'[1]Traitement outputs (2)'!$A$41:$A$45,0),MATCH(C1346,'[1]Traitement outputs (2)'!$B$40:$Q$40,0)))</f>
        <v>27.907128104236733</v>
      </c>
      <c r="T1346">
        <f t="shared" si="122"/>
        <v>-3240.8212983285953</v>
      </c>
      <c r="U1346">
        <f t="shared" si="123"/>
        <v>3240.8212981912866</v>
      </c>
      <c r="X1346">
        <f t="shared" si="124"/>
        <v>7.8364679403255921E-2</v>
      </c>
      <c r="Y1346">
        <f t="shared" si="125"/>
        <v>6.5433390996103388E-2</v>
      </c>
    </row>
    <row r="1347" spans="1:25" x14ac:dyDescent="0.35">
      <c r="A1347" s="1">
        <v>34756.041666666664</v>
      </c>
      <c r="B1347">
        <v>16.0746</v>
      </c>
      <c r="C1347">
        <f>_xlfn.IFNA(HLOOKUP(B1347,'[1]Traitement outputs'!$B$33:$Q$33,1,TRUE),16)</f>
        <v>16</v>
      </c>
      <c r="E1347" s="1">
        <v>34756.041666666664</v>
      </c>
      <c r="F1347">
        <v>5.5991200000000001</v>
      </c>
      <c r="G1347">
        <f t="shared" ref="G1347:G1410" si="126">ROUND(F1347,0)</f>
        <v>6</v>
      </c>
      <c r="I1347" s="1">
        <v>34756.041666666664</v>
      </c>
      <c r="J1347">
        <v>0</v>
      </c>
      <c r="K1347">
        <f t="shared" ref="K1347:K1410" si="127">J1347/$AB$2</f>
        <v>0</v>
      </c>
      <c r="M1347">
        <f>INDEX('[1]Traitement outputs (2)'!$B$51:$Q$56,MATCH(70,'[1]Traitement outputs (2)'!$A$51:$A$56,0),MATCH(C1347,'[1]Traitement outputs (2)'!$B$51:$Q$51,0))</f>
        <v>-27.907128105419115</v>
      </c>
      <c r="N1347">
        <f>INDEX('[1]Traitement outputs (2)'!$B$34:$Q$38,MATCH(70,'[1]Traitement outputs (2)'!$A$34:$A$38,0),MATCH(C1347,'[1]Traitement outputs (2)'!$B$33:$Q$33,0))</f>
        <v>-87.65601603539298</v>
      </c>
      <c r="O1347">
        <f>INDEX('[1]Traitement outputs (2)'!$B$58:$Q$63,MATCH(70,'[1]Traitement outputs (2)'!$A$58:$A$63,0),MATCH(C1347,'[1]Traitement outputs (2)'!$B$58:$Q$58,0))</f>
        <v>27.907128104236733</v>
      </c>
      <c r="P1347">
        <f>INDEX('[1]Traitement outputs (2)'!$B$41:$Q$45,MATCH(70,'[1]Traitement outputs (2)'!$A$41:$A$45,0),MATCH(C1347,'[1]Traitement outputs (2)'!$B$40:$Q$40,0))</f>
        <v>158.03405896601754</v>
      </c>
      <c r="Q1347">
        <f>IF(K1347&lt;30,INDEX('[1]Traitement outputs (2)'!$B$51:$Q$63,MATCH(70,'[1]Traitement outputs (2)'!$A$51:$A$63,0),MATCH(C1347,'[1]Traitement outputs (2)'!$B$51:$Q$51,0)),INDEX('[1]Traitement outputs (2)'!$B$34:$Q$38,MATCH(70,'[1]Traitement outputs (2)'!$A$34:$A$38,0),MATCH(C1347,'[1]Traitement outputs (2)'!$B$33:$Q$33,0)))</f>
        <v>-27.907128105419115</v>
      </c>
      <c r="R1347">
        <f>IF(K1347&lt;30,INDEX('[1]Traitement outputs (2)'!$B$58:$Q$63,MATCH(70,'[1]Traitement outputs (2)'!$A$58:$A$63,0),MATCH(C1347,'[1]Traitement outputs (2)'!$B$58:$Q$58,0)),INDEX('[1]Traitement outputs (2)'!$B$41:$Q$45,MATCH(70,'[1]Traitement outputs (2)'!$A$41:$A$45,0),MATCH(C1347,'[1]Traitement outputs (2)'!$B$40:$Q$40,0)))</f>
        <v>27.907128104236733</v>
      </c>
      <c r="T1347">
        <f t="shared" ref="T1347:T1410" si="128">Q1347*$AB$2</f>
        <v>-3240.8212983285953</v>
      </c>
      <c r="U1347">
        <f t="shared" ref="U1347:U1410" si="129">R1347*$AB$2</f>
        <v>3240.8212981912866</v>
      </c>
      <c r="X1347">
        <f t="shared" ref="X1347:X1410" si="130">T1347/$V$2</f>
        <v>7.8364679403255921E-2</v>
      </c>
      <c r="Y1347">
        <f t="shared" ref="Y1347:Y1410" si="131">U1347/$W$2</f>
        <v>6.5433390996103388E-2</v>
      </c>
    </row>
    <row r="1348" spans="1:25" x14ac:dyDescent="0.35">
      <c r="A1348" s="1">
        <v>34756.083333333336</v>
      </c>
      <c r="B1348">
        <v>16.074400000000001</v>
      </c>
      <c r="C1348">
        <f>_xlfn.IFNA(HLOOKUP(B1348,'[1]Traitement outputs'!$B$33:$Q$33,1,TRUE),16)</f>
        <v>16</v>
      </c>
      <c r="E1348" s="1">
        <v>34756.083333333336</v>
      </c>
      <c r="F1348">
        <v>5.0936700000000004</v>
      </c>
      <c r="G1348">
        <f t="shared" si="126"/>
        <v>5</v>
      </c>
      <c r="I1348" s="1">
        <v>34756.083333333336</v>
      </c>
      <c r="J1348">
        <v>0</v>
      </c>
      <c r="K1348">
        <f t="shared" si="127"/>
        <v>0</v>
      </c>
      <c r="M1348">
        <f>INDEX('[1]Traitement outputs (2)'!$B$51:$Q$56,MATCH(70,'[1]Traitement outputs (2)'!$A$51:$A$56,0),MATCH(C1348,'[1]Traitement outputs (2)'!$B$51:$Q$51,0))</f>
        <v>-27.907128105419115</v>
      </c>
      <c r="N1348">
        <f>INDEX('[1]Traitement outputs (2)'!$B$34:$Q$38,MATCH(70,'[1]Traitement outputs (2)'!$A$34:$A$38,0),MATCH(C1348,'[1]Traitement outputs (2)'!$B$33:$Q$33,0))</f>
        <v>-87.65601603539298</v>
      </c>
      <c r="O1348">
        <f>INDEX('[1]Traitement outputs (2)'!$B$58:$Q$63,MATCH(70,'[1]Traitement outputs (2)'!$A$58:$A$63,0),MATCH(C1348,'[1]Traitement outputs (2)'!$B$58:$Q$58,0))</f>
        <v>27.907128104236733</v>
      </c>
      <c r="P1348">
        <f>INDEX('[1]Traitement outputs (2)'!$B$41:$Q$45,MATCH(70,'[1]Traitement outputs (2)'!$A$41:$A$45,0),MATCH(C1348,'[1]Traitement outputs (2)'!$B$40:$Q$40,0))</f>
        <v>158.03405896601754</v>
      </c>
      <c r="Q1348">
        <f>IF(K1348&lt;30,INDEX('[1]Traitement outputs (2)'!$B$51:$Q$63,MATCH(70,'[1]Traitement outputs (2)'!$A$51:$A$63,0),MATCH(C1348,'[1]Traitement outputs (2)'!$B$51:$Q$51,0)),INDEX('[1]Traitement outputs (2)'!$B$34:$Q$38,MATCH(70,'[1]Traitement outputs (2)'!$A$34:$A$38,0),MATCH(C1348,'[1]Traitement outputs (2)'!$B$33:$Q$33,0)))</f>
        <v>-27.907128105419115</v>
      </c>
      <c r="R1348">
        <f>IF(K1348&lt;30,INDEX('[1]Traitement outputs (2)'!$B$58:$Q$63,MATCH(70,'[1]Traitement outputs (2)'!$A$58:$A$63,0),MATCH(C1348,'[1]Traitement outputs (2)'!$B$58:$Q$58,0)),INDEX('[1]Traitement outputs (2)'!$B$41:$Q$45,MATCH(70,'[1]Traitement outputs (2)'!$A$41:$A$45,0),MATCH(C1348,'[1]Traitement outputs (2)'!$B$40:$Q$40,0)))</f>
        <v>27.907128104236733</v>
      </c>
      <c r="T1348">
        <f t="shared" si="128"/>
        <v>-3240.8212983285953</v>
      </c>
      <c r="U1348">
        <f t="shared" si="129"/>
        <v>3240.8212981912866</v>
      </c>
      <c r="X1348">
        <f t="shared" si="130"/>
        <v>7.8364679403255921E-2</v>
      </c>
      <c r="Y1348">
        <f t="shared" si="131"/>
        <v>6.5433390996103388E-2</v>
      </c>
    </row>
    <row r="1349" spans="1:25" x14ac:dyDescent="0.35">
      <c r="A1349" s="1">
        <v>34756.125</v>
      </c>
      <c r="B1349">
        <v>16.074100000000001</v>
      </c>
      <c r="C1349">
        <f>_xlfn.IFNA(HLOOKUP(B1349,'[1]Traitement outputs'!$B$33:$Q$33,1,TRUE),16)</f>
        <v>16</v>
      </c>
      <c r="E1349" s="1">
        <v>34756.125</v>
      </c>
      <c r="F1349">
        <v>4.62303</v>
      </c>
      <c r="G1349">
        <f t="shared" si="126"/>
        <v>5</v>
      </c>
      <c r="I1349" s="1">
        <v>34756.125</v>
      </c>
      <c r="J1349">
        <v>0</v>
      </c>
      <c r="K1349">
        <f t="shared" si="127"/>
        <v>0</v>
      </c>
      <c r="M1349">
        <f>INDEX('[1]Traitement outputs (2)'!$B$51:$Q$56,MATCH(70,'[1]Traitement outputs (2)'!$A$51:$A$56,0),MATCH(C1349,'[1]Traitement outputs (2)'!$B$51:$Q$51,0))</f>
        <v>-27.907128105419115</v>
      </c>
      <c r="N1349">
        <f>INDEX('[1]Traitement outputs (2)'!$B$34:$Q$38,MATCH(70,'[1]Traitement outputs (2)'!$A$34:$A$38,0),MATCH(C1349,'[1]Traitement outputs (2)'!$B$33:$Q$33,0))</f>
        <v>-87.65601603539298</v>
      </c>
      <c r="O1349">
        <f>INDEX('[1]Traitement outputs (2)'!$B$58:$Q$63,MATCH(70,'[1]Traitement outputs (2)'!$A$58:$A$63,0),MATCH(C1349,'[1]Traitement outputs (2)'!$B$58:$Q$58,0))</f>
        <v>27.907128104236733</v>
      </c>
      <c r="P1349">
        <f>INDEX('[1]Traitement outputs (2)'!$B$41:$Q$45,MATCH(70,'[1]Traitement outputs (2)'!$A$41:$A$45,0),MATCH(C1349,'[1]Traitement outputs (2)'!$B$40:$Q$40,0))</f>
        <v>158.03405896601754</v>
      </c>
      <c r="Q1349">
        <f>IF(K1349&lt;30,INDEX('[1]Traitement outputs (2)'!$B$51:$Q$63,MATCH(70,'[1]Traitement outputs (2)'!$A$51:$A$63,0),MATCH(C1349,'[1]Traitement outputs (2)'!$B$51:$Q$51,0)),INDEX('[1]Traitement outputs (2)'!$B$34:$Q$38,MATCH(70,'[1]Traitement outputs (2)'!$A$34:$A$38,0),MATCH(C1349,'[1]Traitement outputs (2)'!$B$33:$Q$33,0)))</f>
        <v>-27.907128105419115</v>
      </c>
      <c r="R1349">
        <f>IF(K1349&lt;30,INDEX('[1]Traitement outputs (2)'!$B$58:$Q$63,MATCH(70,'[1]Traitement outputs (2)'!$A$58:$A$63,0),MATCH(C1349,'[1]Traitement outputs (2)'!$B$58:$Q$58,0)),INDEX('[1]Traitement outputs (2)'!$B$41:$Q$45,MATCH(70,'[1]Traitement outputs (2)'!$A$41:$A$45,0),MATCH(C1349,'[1]Traitement outputs (2)'!$B$40:$Q$40,0)))</f>
        <v>27.907128104236733</v>
      </c>
      <c r="T1349">
        <f t="shared" si="128"/>
        <v>-3240.8212983285953</v>
      </c>
      <c r="U1349">
        <f t="shared" si="129"/>
        <v>3240.8212981912866</v>
      </c>
      <c r="X1349">
        <f t="shared" si="130"/>
        <v>7.8364679403255921E-2</v>
      </c>
      <c r="Y1349">
        <f t="shared" si="131"/>
        <v>6.5433390996103388E-2</v>
      </c>
    </row>
    <row r="1350" spans="1:25" x14ac:dyDescent="0.35">
      <c r="A1350" s="1">
        <v>34756.166666666664</v>
      </c>
      <c r="B1350">
        <v>16.074000000000002</v>
      </c>
      <c r="C1350">
        <f>_xlfn.IFNA(HLOOKUP(B1350,'[1]Traitement outputs'!$B$33:$Q$33,1,TRUE),16)</f>
        <v>16</v>
      </c>
      <c r="E1350" s="1">
        <v>34756.166666666664</v>
      </c>
      <c r="F1350">
        <v>4.2127100000000004</v>
      </c>
      <c r="G1350">
        <f t="shared" si="126"/>
        <v>4</v>
      </c>
      <c r="I1350" s="1">
        <v>34756.166666666664</v>
      </c>
      <c r="J1350">
        <v>0</v>
      </c>
      <c r="K1350">
        <f t="shared" si="127"/>
        <v>0</v>
      </c>
      <c r="M1350">
        <f>INDEX('[1]Traitement outputs (2)'!$B$51:$Q$56,MATCH(70,'[1]Traitement outputs (2)'!$A$51:$A$56,0),MATCH(C1350,'[1]Traitement outputs (2)'!$B$51:$Q$51,0))</f>
        <v>-27.907128105419115</v>
      </c>
      <c r="N1350">
        <f>INDEX('[1]Traitement outputs (2)'!$B$34:$Q$38,MATCH(70,'[1]Traitement outputs (2)'!$A$34:$A$38,0),MATCH(C1350,'[1]Traitement outputs (2)'!$B$33:$Q$33,0))</f>
        <v>-87.65601603539298</v>
      </c>
      <c r="O1350">
        <f>INDEX('[1]Traitement outputs (2)'!$B$58:$Q$63,MATCH(70,'[1]Traitement outputs (2)'!$A$58:$A$63,0),MATCH(C1350,'[1]Traitement outputs (2)'!$B$58:$Q$58,0))</f>
        <v>27.907128104236733</v>
      </c>
      <c r="P1350">
        <f>INDEX('[1]Traitement outputs (2)'!$B$41:$Q$45,MATCH(70,'[1]Traitement outputs (2)'!$A$41:$A$45,0),MATCH(C1350,'[1]Traitement outputs (2)'!$B$40:$Q$40,0))</f>
        <v>158.03405896601754</v>
      </c>
      <c r="Q1350">
        <f>IF(K1350&lt;30,INDEX('[1]Traitement outputs (2)'!$B$51:$Q$63,MATCH(70,'[1]Traitement outputs (2)'!$A$51:$A$63,0),MATCH(C1350,'[1]Traitement outputs (2)'!$B$51:$Q$51,0)),INDEX('[1]Traitement outputs (2)'!$B$34:$Q$38,MATCH(70,'[1]Traitement outputs (2)'!$A$34:$A$38,0),MATCH(C1350,'[1]Traitement outputs (2)'!$B$33:$Q$33,0)))</f>
        <v>-27.907128105419115</v>
      </c>
      <c r="R1350">
        <f>IF(K1350&lt;30,INDEX('[1]Traitement outputs (2)'!$B$58:$Q$63,MATCH(70,'[1]Traitement outputs (2)'!$A$58:$A$63,0),MATCH(C1350,'[1]Traitement outputs (2)'!$B$58:$Q$58,0)),INDEX('[1]Traitement outputs (2)'!$B$41:$Q$45,MATCH(70,'[1]Traitement outputs (2)'!$A$41:$A$45,0),MATCH(C1350,'[1]Traitement outputs (2)'!$B$40:$Q$40,0)))</f>
        <v>27.907128104236733</v>
      </c>
      <c r="T1350">
        <f t="shared" si="128"/>
        <v>-3240.8212983285953</v>
      </c>
      <c r="U1350">
        <f t="shared" si="129"/>
        <v>3240.8212981912866</v>
      </c>
      <c r="X1350">
        <f t="shared" si="130"/>
        <v>7.8364679403255921E-2</v>
      </c>
      <c r="Y1350">
        <f t="shared" si="131"/>
        <v>6.5433390996103388E-2</v>
      </c>
    </row>
    <row r="1351" spans="1:25" x14ac:dyDescent="0.35">
      <c r="A1351" s="1">
        <v>34756.208333333336</v>
      </c>
      <c r="B1351">
        <v>20.026599999999998</v>
      </c>
      <c r="C1351">
        <f>_xlfn.IFNA(HLOOKUP(B1351,'[1]Traitement outputs'!$B$33:$Q$33,1,TRUE),16)</f>
        <v>20</v>
      </c>
      <c r="E1351" s="1">
        <v>34756.208333333336</v>
      </c>
      <c r="F1351">
        <v>2.9447199999999998</v>
      </c>
      <c r="G1351">
        <f t="shared" si="126"/>
        <v>3</v>
      </c>
      <c r="I1351" s="1">
        <v>34756.208333333336</v>
      </c>
      <c r="J1351">
        <v>0</v>
      </c>
      <c r="K1351">
        <f t="shared" si="127"/>
        <v>0</v>
      </c>
      <c r="M1351">
        <f>INDEX('[1]Traitement outputs (2)'!$B$51:$Q$56,MATCH(70,'[1]Traitement outputs (2)'!$A$51:$A$56,0),MATCH(C1351,'[1]Traitement outputs (2)'!$B$51:$Q$51,0))</f>
        <v>-16.864255714989046</v>
      </c>
      <c r="N1351">
        <f>INDEX('[1]Traitement outputs (2)'!$B$34:$Q$38,MATCH(70,'[1]Traitement outputs (2)'!$A$34:$A$38,0),MATCH(C1351,'[1]Traitement outputs (2)'!$B$33:$Q$33,0))</f>
        <v>-183.77989640241771</v>
      </c>
      <c r="O1351">
        <f>INDEX('[1]Traitement outputs (2)'!$B$58:$Q$63,MATCH(70,'[1]Traitement outputs (2)'!$A$58:$A$63,0),MATCH(C1351,'[1]Traitement outputs (2)'!$B$58:$Q$58,0))</f>
        <v>16.864787616041994</v>
      </c>
      <c r="P1351">
        <f>INDEX('[1]Traitement outputs (2)'!$B$41:$Q$45,MATCH(70,'[1]Traitement outputs (2)'!$A$41:$A$45,0),MATCH(C1351,'[1]Traitement outputs (2)'!$B$40:$Q$40,0))</f>
        <v>254.15803075879367</v>
      </c>
      <c r="Q1351">
        <f>IF(K1351&lt;30,INDEX('[1]Traitement outputs (2)'!$B$51:$Q$63,MATCH(70,'[1]Traitement outputs (2)'!$A$51:$A$63,0),MATCH(C1351,'[1]Traitement outputs (2)'!$B$51:$Q$51,0)),INDEX('[1]Traitement outputs (2)'!$B$34:$Q$38,MATCH(70,'[1]Traitement outputs (2)'!$A$34:$A$38,0),MATCH(C1351,'[1]Traitement outputs (2)'!$B$33:$Q$33,0)))</f>
        <v>-16.864255714989046</v>
      </c>
      <c r="R1351">
        <f>IF(K1351&lt;30,INDEX('[1]Traitement outputs (2)'!$B$58:$Q$63,MATCH(70,'[1]Traitement outputs (2)'!$A$58:$A$63,0),MATCH(C1351,'[1]Traitement outputs (2)'!$B$58:$Q$58,0)),INDEX('[1]Traitement outputs (2)'!$B$41:$Q$45,MATCH(70,'[1]Traitement outputs (2)'!$A$41:$A$45,0),MATCH(C1351,'[1]Traitement outputs (2)'!$B$40:$Q$40,0)))</f>
        <v>16.864787616041994</v>
      </c>
      <c r="T1351">
        <f t="shared" si="128"/>
        <v>-1958.42577907482</v>
      </c>
      <c r="U1351">
        <f t="shared" si="129"/>
        <v>1958.4875481058175</v>
      </c>
      <c r="X1351">
        <f t="shared" si="130"/>
        <v>4.735571455032727E-2</v>
      </c>
      <c r="Y1351">
        <f t="shared" si="131"/>
        <v>3.954259420836595E-2</v>
      </c>
    </row>
    <row r="1352" spans="1:25" x14ac:dyDescent="0.35">
      <c r="A1352" s="1">
        <v>34756.25</v>
      </c>
      <c r="B1352">
        <v>20.0732</v>
      </c>
      <c r="C1352">
        <f>_xlfn.IFNA(HLOOKUP(B1352,'[1]Traitement outputs'!$B$33:$Q$33,1,TRUE),16)</f>
        <v>20</v>
      </c>
      <c r="E1352" s="1">
        <v>34756.25</v>
      </c>
      <c r="F1352">
        <v>2.69584</v>
      </c>
      <c r="G1352">
        <f t="shared" si="126"/>
        <v>3</v>
      </c>
      <c r="I1352" s="1">
        <v>34756.25</v>
      </c>
      <c r="J1352">
        <v>1738.05</v>
      </c>
      <c r="K1352">
        <f t="shared" si="127"/>
        <v>14.966571599809866</v>
      </c>
      <c r="M1352">
        <f>INDEX('[1]Traitement outputs (2)'!$B$51:$Q$56,MATCH(70,'[1]Traitement outputs (2)'!$A$51:$A$56,0),MATCH(C1352,'[1]Traitement outputs (2)'!$B$51:$Q$51,0))</f>
        <v>-16.864255714989046</v>
      </c>
      <c r="N1352">
        <f>INDEX('[1]Traitement outputs (2)'!$B$34:$Q$38,MATCH(70,'[1]Traitement outputs (2)'!$A$34:$A$38,0),MATCH(C1352,'[1]Traitement outputs (2)'!$B$33:$Q$33,0))</f>
        <v>-183.77989640241771</v>
      </c>
      <c r="O1352">
        <f>INDEX('[1]Traitement outputs (2)'!$B$58:$Q$63,MATCH(70,'[1]Traitement outputs (2)'!$A$58:$A$63,0),MATCH(C1352,'[1]Traitement outputs (2)'!$B$58:$Q$58,0))</f>
        <v>16.864787616041994</v>
      </c>
      <c r="P1352">
        <f>INDEX('[1]Traitement outputs (2)'!$B$41:$Q$45,MATCH(70,'[1]Traitement outputs (2)'!$A$41:$A$45,0),MATCH(C1352,'[1]Traitement outputs (2)'!$B$40:$Q$40,0))</f>
        <v>254.15803075879367</v>
      </c>
      <c r="Q1352">
        <f>IF(K1352&lt;30,INDEX('[1]Traitement outputs (2)'!$B$51:$Q$63,MATCH(70,'[1]Traitement outputs (2)'!$A$51:$A$63,0),MATCH(C1352,'[1]Traitement outputs (2)'!$B$51:$Q$51,0)),INDEX('[1]Traitement outputs (2)'!$B$34:$Q$38,MATCH(70,'[1]Traitement outputs (2)'!$A$34:$A$38,0),MATCH(C1352,'[1]Traitement outputs (2)'!$B$33:$Q$33,0)))</f>
        <v>-16.864255714989046</v>
      </c>
      <c r="R1352">
        <f>IF(K1352&lt;30,INDEX('[1]Traitement outputs (2)'!$B$58:$Q$63,MATCH(70,'[1]Traitement outputs (2)'!$A$58:$A$63,0),MATCH(C1352,'[1]Traitement outputs (2)'!$B$58:$Q$58,0)),INDEX('[1]Traitement outputs (2)'!$B$41:$Q$45,MATCH(70,'[1]Traitement outputs (2)'!$A$41:$A$45,0),MATCH(C1352,'[1]Traitement outputs (2)'!$B$40:$Q$40,0)))</f>
        <v>16.864787616041994</v>
      </c>
      <c r="T1352">
        <f t="shared" si="128"/>
        <v>-1958.42577907482</v>
      </c>
      <c r="U1352">
        <f t="shared" si="129"/>
        <v>1958.4875481058175</v>
      </c>
      <c r="X1352">
        <f t="shared" si="130"/>
        <v>4.735571455032727E-2</v>
      </c>
      <c r="Y1352">
        <f t="shared" si="131"/>
        <v>3.954259420836595E-2</v>
      </c>
    </row>
    <row r="1353" spans="1:25" x14ac:dyDescent="0.35">
      <c r="A1353" s="1">
        <v>34756.291666666664</v>
      </c>
      <c r="B1353">
        <v>20.077100000000002</v>
      </c>
      <c r="C1353">
        <f>_xlfn.IFNA(HLOOKUP(B1353,'[1]Traitement outputs'!$B$33:$Q$33,1,TRUE),16)</f>
        <v>20</v>
      </c>
      <c r="E1353" s="1">
        <v>34756.291666666664</v>
      </c>
      <c r="F1353">
        <v>2.5211399999999999</v>
      </c>
      <c r="G1353">
        <f t="shared" si="126"/>
        <v>3</v>
      </c>
      <c r="I1353" s="1">
        <v>34756.291666666664</v>
      </c>
      <c r="J1353">
        <v>18559.5</v>
      </c>
      <c r="K1353">
        <f t="shared" si="127"/>
        <v>159.81823630313929</v>
      </c>
      <c r="M1353">
        <f>INDEX('[1]Traitement outputs (2)'!$B$51:$Q$56,MATCH(70,'[1]Traitement outputs (2)'!$A$51:$A$56,0),MATCH(C1353,'[1]Traitement outputs (2)'!$B$51:$Q$51,0))</f>
        <v>-16.864255714989046</v>
      </c>
      <c r="N1353">
        <f>INDEX('[1]Traitement outputs (2)'!$B$34:$Q$38,MATCH(70,'[1]Traitement outputs (2)'!$A$34:$A$38,0),MATCH(C1353,'[1]Traitement outputs (2)'!$B$33:$Q$33,0))</f>
        <v>-183.77989640241771</v>
      </c>
      <c r="O1353">
        <f>INDEX('[1]Traitement outputs (2)'!$B$58:$Q$63,MATCH(70,'[1]Traitement outputs (2)'!$A$58:$A$63,0),MATCH(C1353,'[1]Traitement outputs (2)'!$B$58:$Q$58,0))</f>
        <v>16.864787616041994</v>
      </c>
      <c r="P1353">
        <f>INDEX('[1]Traitement outputs (2)'!$B$41:$Q$45,MATCH(70,'[1]Traitement outputs (2)'!$A$41:$A$45,0),MATCH(C1353,'[1]Traitement outputs (2)'!$B$40:$Q$40,0))</f>
        <v>254.15803075879367</v>
      </c>
      <c r="Q1353">
        <f>IF(K1353&lt;30,INDEX('[1]Traitement outputs (2)'!$B$51:$Q$63,MATCH(70,'[1]Traitement outputs (2)'!$A$51:$A$63,0),MATCH(C1353,'[1]Traitement outputs (2)'!$B$51:$Q$51,0)),INDEX('[1]Traitement outputs (2)'!$B$34:$Q$38,MATCH(70,'[1]Traitement outputs (2)'!$A$34:$A$38,0),MATCH(C1353,'[1]Traitement outputs (2)'!$B$33:$Q$33,0)))</f>
        <v>-183.77989640241771</v>
      </c>
      <c r="R1353">
        <f>IF(K1353&lt;30,INDEX('[1]Traitement outputs (2)'!$B$58:$Q$63,MATCH(70,'[1]Traitement outputs (2)'!$A$58:$A$63,0),MATCH(C1353,'[1]Traitement outputs (2)'!$B$58:$Q$58,0)),INDEX('[1]Traitement outputs (2)'!$B$41:$Q$45,MATCH(70,'[1]Traitement outputs (2)'!$A$41:$A$45,0),MATCH(C1353,'[1]Traitement outputs (2)'!$B$40:$Q$40,0)))</f>
        <v>254.15803075879367</v>
      </c>
      <c r="T1353">
        <f t="shared" si="128"/>
        <v>-21342.138833337085</v>
      </c>
      <c r="U1353">
        <f t="shared" si="129"/>
        <v>29515.067122381799</v>
      </c>
      <c r="X1353">
        <f t="shared" si="130"/>
        <v>0.51606358805306241</v>
      </c>
      <c r="Y1353">
        <f t="shared" si="131"/>
        <v>0.59592021577150611</v>
      </c>
    </row>
    <row r="1354" spans="1:25" x14ac:dyDescent="0.35">
      <c r="A1354" s="1">
        <v>34756.333333333336</v>
      </c>
      <c r="B1354">
        <v>20.079499999999999</v>
      </c>
      <c r="C1354">
        <f>_xlfn.IFNA(HLOOKUP(B1354,'[1]Traitement outputs'!$B$33:$Q$33,1,TRUE),16)</f>
        <v>20</v>
      </c>
      <c r="E1354" s="1">
        <v>34756.333333333336</v>
      </c>
      <c r="F1354">
        <v>2.3871000000000002</v>
      </c>
      <c r="G1354">
        <f t="shared" si="126"/>
        <v>2</v>
      </c>
      <c r="I1354" s="1">
        <v>34756.333333333336</v>
      </c>
      <c r="J1354">
        <v>19728.400000000001</v>
      </c>
      <c r="K1354">
        <f t="shared" si="127"/>
        <v>169.88378421201287</v>
      </c>
      <c r="M1354">
        <f>INDEX('[1]Traitement outputs (2)'!$B$51:$Q$56,MATCH(70,'[1]Traitement outputs (2)'!$A$51:$A$56,0),MATCH(C1354,'[1]Traitement outputs (2)'!$B$51:$Q$51,0))</f>
        <v>-16.864255714989046</v>
      </c>
      <c r="N1354">
        <f>INDEX('[1]Traitement outputs (2)'!$B$34:$Q$38,MATCH(70,'[1]Traitement outputs (2)'!$A$34:$A$38,0),MATCH(C1354,'[1]Traitement outputs (2)'!$B$33:$Q$33,0))</f>
        <v>-183.77989640241771</v>
      </c>
      <c r="O1354">
        <f>INDEX('[1]Traitement outputs (2)'!$B$58:$Q$63,MATCH(70,'[1]Traitement outputs (2)'!$A$58:$A$63,0),MATCH(C1354,'[1]Traitement outputs (2)'!$B$58:$Q$58,0))</f>
        <v>16.864787616041994</v>
      </c>
      <c r="P1354">
        <f>INDEX('[1]Traitement outputs (2)'!$B$41:$Q$45,MATCH(70,'[1]Traitement outputs (2)'!$A$41:$A$45,0),MATCH(C1354,'[1]Traitement outputs (2)'!$B$40:$Q$40,0))</f>
        <v>254.15803075879367</v>
      </c>
      <c r="Q1354">
        <f>IF(K1354&lt;30,INDEX('[1]Traitement outputs (2)'!$B$51:$Q$63,MATCH(70,'[1]Traitement outputs (2)'!$A$51:$A$63,0),MATCH(C1354,'[1]Traitement outputs (2)'!$B$51:$Q$51,0)),INDEX('[1]Traitement outputs (2)'!$B$34:$Q$38,MATCH(70,'[1]Traitement outputs (2)'!$A$34:$A$38,0),MATCH(C1354,'[1]Traitement outputs (2)'!$B$33:$Q$33,0)))</f>
        <v>-183.77989640241771</v>
      </c>
      <c r="R1354">
        <f>IF(K1354&lt;30,INDEX('[1]Traitement outputs (2)'!$B$58:$Q$63,MATCH(70,'[1]Traitement outputs (2)'!$A$58:$A$63,0),MATCH(C1354,'[1]Traitement outputs (2)'!$B$58:$Q$58,0)),INDEX('[1]Traitement outputs (2)'!$B$41:$Q$45,MATCH(70,'[1]Traitement outputs (2)'!$A$41:$A$45,0),MATCH(C1354,'[1]Traitement outputs (2)'!$B$40:$Q$40,0)))</f>
        <v>254.15803075879367</v>
      </c>
      <c r="T1354">
        <f t="shared" si="128"/>
        <v>-21342.138833337085</v>
      </c>
      <c r="U1354">
        <f t="shared" si="129"/>
        <v>29515.067122381799</v>
      </c>
      <c r="X1354">
        <f t="shared" si="130"/>
        <v>0.51606358805306241</v>
      </c>
      <c r="Y1354">
        <f t="shared" si="131"/>
        <v>0.59592021577150611</v>
      </c>
    </row>
    <row r="1355" spans="1:25" x14ac:dyDescent="0.35">
      <c r="A1355" s="1">
        <v>34756.375</v>
      </c>
      <c r="B1355">
        <v>20.0806</v>
      </c>
      <c r="C1355">
        <f>_xlfn.IFNA(HLOOKUP(B1355,'[1]Traitement outputs'!$B$33:$Q$33,1,TRUE),16)</f>
        <v>20</v>
      </c>
      <c r="E1355" s="1">
        <v>34756.375</v>
      </c>
      <c r="F1355">
        <v>2.3020200000000002</v>
      </c>
      <c r="G1355">
        <f t="shared" si="126"/>
        <v>2</v>
      </c>
      <c r="I1355" s="1">
        <v>34756.375</v>
      </c>
      <c r="J1355">
        <v>20199.2</v>
      </c>
      <c r="K1355">
        <f t="shared" si="127"/>
        <v>173.93790343136243</v>
      </c>
      <c r="M1355">
        <f>INDEX('[1]Traitement outputs (2)'!$B$51:$Q$56,MATCH(70,'[1]Traitement outputs (2)'!$A$51:$A$56,0),MATCH(C1355,'[1]Traitement outputs (2)'!$B$51:$Q$51,0))</f>
        <v>-16.864255714989046</v>
      </c>
      <c r="N1355">
        <f>INDEX('[1]Traitement outputs (2)'!$B$34:$Q$38,MATCH(70,'[1]Traitement outputs (2)'!$A$34:$A$38,0),MATCH(C1355,'[1]Traitement outputs (2)'!$B$33:$Q$33,0))</f>
        <v>-183.77989640241771</v>
      </c>
      <c r="O1355">
        <f>INDEX('[1]Traitement outputs (2)'!$B$58:$Q$63,MATCH(70,'[1]Traitement outputs (2)'!$A$58:$A$63,0),MATCH(C1355,'[1]Traitement outputs (2)'!$B$58:$Q$58,0))</f>
        <v>16.864787616041994</v>
      </c>
      <c r="P1355">
        <f>INDEX('[1]Traitement outputs (2)'!$B$41:$Q$45,MATCH(70,'[1]Traitement outputs (2)'!$A$41:$A$45,0),MATCH(C1355,'[1]Traitement outputs (2)'!$B$40:$Q$40,0))</f>
        <v>254.15803075879367</v>
      </c>
      <c r="Q1355">
        <f>IF(K1355&lt;30,INDEX('[1]Traitement outputs (2)'!$B$51:$Q$63,MATCH(70,'[1]Traitement outputs (2)'!$A$51:$A$63,0),MATCH(C1355,'[1]Traitement outputs (2)'!$B$51:$Q$51,0)),INDEX('[1]Traitement outputs (2)'!$B$34:$Q$38,MATCH(70,'[1]Traitement outputs (2)'!$A$34:$A$38,0),MATCH(C1355,'[1]Traitement outputs (2)'!$B$33:$Q$33,0)))</f>
        <v>-183.77989640241771</v>
      </c>
      <c r="R1355">
        <f>IF(K1355&lt;30,INDEX('[1]Traitement outputs (2)'!$B$58:$Q$63,MATCH(70,'[1]Traitement outputs (2)'!$A$58:$A$63,0),MATCH(C1355,'[1]Traitement outputs (2)'!$B$58:$Q$58,0)),INDEX('[1]Traitement outputs (2)'!$B$41:$Q$45,MATCH(70,'[1]Traitement outputs (2)'!$A$41:$A$45,0),MATCH(C1355,'[1]Traitement outputs (2)'!$B$40:$Q$40,0)))</f>
        <v>254.15803075879367</v>
      </c>
      <c r="T1355">
        <f t="shared" si="128"/>
        <v>-21342.138833337085</v>
      </c>
      <c r="U1355">
        <f t="shared" si="129"/>
        <v>29515.067122381799</v>
      </c>
      <c r="X1355">
        <f t="shared" si="130"/>
        <v>0.51606358805306241</v>
      </c>
      <c r="Y1355">
        <f t="shared" si="131"/>
        <v>0.59592021577150611</v>
      </c>
    </row>
    <row r="1356" spans="1:25" x14ac:dyDescent="0.35">
      <c r="A1356" s="1">
        <v>34756.416666666664</v>
      </c>
      <c r="B1356">
        <v>20.0823</v>
      </c>
      <c r="C1356">
        <f>_xlfn.IFNA(HLOOKUP(B1356,'[1]Traitement outputs'!$B$33:$Q$33,1,TRUE),16)</f>
        <v>20</v>
      </c>
      <c r="E1356" s="1">
        <v>34756.416666666664</v>
      </c>
      <c r="F1356">
        <v>2.2629600000000001</v>
      </c>
      <c r="G1356">
        <f t="shared" si="126"/>
        <v>2</v>
      </c>
      <c r="I1356" s="1">
        <v>34756.416666666664</v>
      </c>
      <c r="J1356">
        <v>34600.800000000003</v>
      </c>
      <c r="K1356">
        <f t="shared" si="127"/>
        <v>297.95192923719185</v>
      </c>
      <c r="M1356">
        <f>INDEX('[1]Traitement outputs (2)'!$B$51:$Q$56,MATCH(70,'[1]Traitement outputs (2)'!$A$51:$A$56,0),MATCH(C1356,'[1]Traitement outputs (2)'!$B$51:$Q$51,0))</f>
        <v>-16.864255714989046</v>
      </c>
      <c r="N1356">
        <f>INDEX('[1]Traitement outputs (2)'!$B$34:$Q$38,MATCH(70,'[1]Traitement outputs (2)'!$A$34:$A$38,0),MATCH(C1356,'[1]Traitement outputs (2)'!$B$33:$Q$33,0))</f>
        <v>-183.77989640241771</v>
      </c>
      <c r="O1356">
        <f>INDEX('[1]Traitement outputs (2)'!$B$58:$Q$63,MATCH(70,'[1]Traitement outputs (2)'!$A$58:$A$63,0),MATCH(C1356,'[1]Traitement outputs (2)'!$B$58:$Q$58,0))</f>
        <v>16.864787616041994</v>
      </c>
      <c r="P1356">
        <f>INDEX('[1]Traitement outputs (2)'!$B$41:$Q$45,MATCH(70,'[1]Traitement outputs (2)'!$A$41:$A$45,0),MATCH(C1356,'[1]Traitement outputs (2)'!$B$40:$Q$40,0))</f>
        <v>254.15803075879367</v>
      </c>
      <c r="Q1356">
        <f>IF(K1356&lt;30,INDEX('[1]Traitement outputs (2)'!$B$51:$Q$63,MATCH(70,'[1]Traitement outputs (2)'!$A$51:$A$63,0),MATCH(C1356,'[1]Traitement outputs (2)'!$B$51:$Q$51,0)),INDEX('[1]Traitement outputs (2)'!$B$34:$Q$38,MATCH(70,'[1]Traitement outputs (2)'!$A$34:$A$38,0),MATCH(C1356,'[1]Traitement outputs (2)'!$B$33:$Q$33,0)))</f>
        <v>-183.77989640241771</v>
      </c>
      <c r="R1356">
        <f>IF(K1356&lt;30,INDEX('[1]Traitement outputs (2)'!$B$58:$Q$63,MATCH(70,'[1]Traitement outputs (2)'!$A$58:$A$63,0),MATCH(C1356,'[1]Traitement outputs (2)'!$B$58:$Q$58,0)),INDEX('[1]Traitement outputs (2)'!$B$41:$Q$45,MATCH(70,'[1]Traitement outputs (2)'!$A$41:$A$45,0),MATCH(C1356,'[1]Traitement outputs (2)'!$B$40:$Q$40,0)))</f>
        <v>254.15803075879367</v>
      </c>
      <c r="T1356">
        <f t="shared" si="128"/>
        <v>-21342.138833337085</v>
      </c>
      <c r="U1356">
        <f t="shared" si="129"/>
        <v>29515.067122381799</v>
      </c>
      <c r="X1356">
        <f t="shared" si="130"/>
        <v>0.51606358805306241</v>
      </c>
      <c r="Y1356">
        <f t="shared" si="131"/>
        <v>0.59592021577150611</v>
      </c>
    </row>
    <row r="1357" spans="1:25" x14ac:dyDescent="0.35">
      <c r="A1357" s="1">
        <v>34756.458333333336</v>
      </c>
      <c r="B1357">
        <v>20.079799999999999</v>
      </c>
      <c r="C1357">
        <f>_xlfn.IFNA(HLOOKUP(B1357,'[1]Traitement outputs'!$B$33:$Q$33,1,TRUE),16)</f>
        <v>20</v>
      </c>
      <c r="E1357" s="1">
        <v>34756.458333333336</v>
      </c>
      <c r="F1357">
        <v>2.2497400000000001</v>
      </c>
      <c r="G1357">
        <f t="shared" si="126"/>
        <v>2</v>
      </c>
      <c r="I1357" s="1">
        <v>34756.458333333336</v>
      </c>
      <c r="J1357">
        <v>41032</v>
      </c>
      <c r="K1357">
        <f t="shared" si="127"/>
        <v>353.33181777474664</v>
      </c>
      <c r="M1357">
        <f>INDEX('[1]Traitement outputs (2)'!$B$51:$Q$56,MATCH(70,'[1]Traitement outputs (2)'!$A$51:$A$56,0),MATCH(C1357,'[1]Traitement outputs (2)'!$B$51:$Q$51,0))</f>
        <v>-16.864255714989046</v>
      </c>
      <c r="N1357">
        <f>INDEX('[1]Traitement outputs (2)'!$B$34:$Q$38,MATCH(70,'[1]Traitement outputs (2)'!$A$34:$A$38,0),MATCH(C1357,'[1]Traitement outputs (2)'!$B$33:$Q$33,0))</f>
        <v>-183.77989640241771</v>
      </c>
      <c r="O1357">
        <f>INDEX('[1]Traitement outputs (2)'!$B$58:$Q$63,MATCH(70,'[1]Traitement outputs (2)'!$A$58:$A$63,0),MATCH(C1357,'[1]Traitement outputs (2)'!$B$58:$Q$58,0))</f>
        <v>16.864787616041994</v>
      </c>
      <c r="P1357">
        <f>INDEX('[1]Traitement outputs (2)'!$B$41:$Q$45,MATCH(70,'[1]Traitement outputs (2)'!$A$41:$A$45,0),MATCH(C1357,'[1]Traitement outputs (2)'!$B$40:$Q$40,0))</f>
        <v>254.15803075879367</v>
      </c>
      <c r="Q1357">
        <f>IF(K1357&lt;30,INDEX('[1]Traitement outputs (2)'!$B$51:$Q$63,MATCH(70,'[1]Traitement outputs (2)'!$A$51:$A$63,0),MATCH(C1357,'[1]Traitement outputs (2)'!$B$51:$Q$51,0)),INDEX('[1]Traitement outputs (2)'!$B$34:$Q$38,MATCH(70,'[1]Traitement outputs (2)'!$A$34:$A$38,0),MATCH(C1357,'[1]Traitement outputs (2)'!$B$33:$Q$33,0)))</f>
        <v>-183.77989640241771</v>
      </c>
      <c r="R1357">
        <f>IF(K1357&lt;30,INDEX('[1]Traitement outputs (2)'!$B$58:$Q$63,MATCH(70,'[1]Traitement outputs (2)'!$A$58:$A$63,0),MATCH(C1357,'[1]Traitement outputs (2)'!$B$58:$Q$58,0)),INDEX('[1]Traitement outputs (2)'!$B$41:$Q$45,MATCH(70,'[1]Traitement outputs (2)'!$A$41:$A$45,0),MATCH(C1357,'[1]Traitement outputs (2)'!$B$40:$Q$40,0)))</f>
        <v>254.15803075879367</v>
      </c>
      <c r="T1357">
        <f t="shared" si="128"/>
        <v>-21342.138833337085</v>
      </c>
      <c r="U1357">
        <f t="shared" si="129"/>
        <v>29515.067122381799</v>
      </c>
      <c r="X1357">
        <f t="shared" si="130"/>
        <v>0.51606358805306241</v>
      </c>
      <c r="Y1357">
        <f t="shared" si="131"/>
        <v>0.59592021577150611</v>
      </c>
    </row>
    <row r="1358" spans="1:25" x14ac:dyDescent="0.35">
      <c r="A1358" s="1">
        <v>34756.5</v>
      </c>
      <c r="B1358">
        <v>20.0792</v>
      </c>
      <c r="C1358">
        <f>_xlfn.IFNA(HLOOKUP(B1358,'[1]Traitement outputs'!$B$33:$Q$33,1,TRUE),16)</f>
        <v>20</v>
      </c>
      <c r="E1358" s="1">
        <v>34756.5</v>
      </c>
      <c r="F1358">
        <v>2.2522099999999998</v>
      </c>
      <c r="G1358">
        <f t="shared" si="126"/>
        <v>2</v>
      </c>
      <c r="I1358" s="1">
        <v>34756.5</v>
      </c>
      <c r="J1358">
        <v>37624.6</v>
      </c>
      <c r="K1358">
        <f t="shared" si="127"/>
        <v>323.9902590916293</v>
      </c>
      <c r="M1358">
        <f>INDEX('[1]Traitement outputs (2)'!$B$51:$Q$56,MATCH(70,'[1]Traitement outputs (2)'!$A$51:$A$56,0),MATCH(C1358,'[1]Traitement outputs (2)'!$B$51:$Q$51,0))</f>
        <v>-16.864255714989046</v>
      </c>
      <c r="N1358">
        <f>INDEX('[1]Traitement outputs (2)'!$B$34:$Q$38,MATCH(70,'[1]Traitement outputs (2)'!$A$34:$A$38,0),MATCH(C1358,'[1]Traitement outputs (2)'!$B$33:$Q$33,0))</f>
        <v>-183.77989640241771</v>
      </c>
      <c r="O1358">
        <f>INDEX('[1]Traitement outputs (2)'!$B$58:$Q$63,MATCH(70,'[1]Traitement outputs (2)'!$A$58:$A$63,0),MATCH(C1358,'[1]Traitement outputs (2)'!$B$58:$Q$58,0))</f>
        <v>16.864787616041994</v>
      </c>
      <c r="P1358">
        <f>INDEX('[1]Traitement outputs (2)'!$B$41:$Q$45,MATCH(70,'[1]Traitement outputs (2)'!$A$41:$A$45,0),MATCH(C1358,'[1]Traitement outputs (2)'!$B$40:$Q$40,0))</f>
        <v>254.15803075879367</v>
      </c>
      <c r="Q1358">
        <f>IF(K1358&lt;30,INDEX('[1]Traitement outputs (2)'!$B$51:$Q$63,MATCH(70,'[1]Traitement outputs (2)'!$A$51:$A$63,0),MATCH(C1358,'[1]Traitement outputs (2)'!$B$51:$Q$51,0)),INDEX('[1]Traitement outputs (2)'!$B$34:$Q$38,MATCH(70,'[1]Traitement outputs (2)'!$A$34:$A$38,0),MATCH(C1358,'[1]Traitement outputs (2)'!$B$33:$Q$33,0)))</f>
        <v>-183.77989640241771</v>
      </c>
      <c r="R1358">
        <f>IF(K1358&lt;30,INDEX('[1]Traitement outputs (2)'!$B$58:$Q$63,MATCH(70,'[1]Traitement outputs (2)'!$A$58:$A$63,0),MATCH(C1358,'[1]Traitement outputs (2)'!$B$58:$Q$58,0)),INDEX('[1]Traitement outputs (2)'!$B$41:$Q$45,MATCH(70,'[1]Traitement outputs (2)'!$A$41:$A$45,0),MATCH(C1358,'[1]Traitement outputs (2)'!$B$40:$Q$40,0)))</f>
        <v>254.15803075879367</v>
      </c>
      <c r="T1358">
        <f t="shared" si="128"/>
        <v>-21342.138833337085</v>
      </c>
      <c r="U1358">
        <f t="shared" si="129"/>
        <v>29515.067122381799</v>
      </c>
      <c r="X1358">
        <f t="shared" si="130"/>
        <v>0.51606358805306241</v>
      </c>
      <c r="Y1358">
        <f t="shared" si="131"/>
        <v>0.59592021577150611</v>
      </c>
    </row>
    <row r="1359" spans="1:25" x14ac:dyDescent="0.35">
      <c r="A1359" s="1">
        <v>34756.541666666664</v>
      </c>
      <c r="B1359">
        <v>20.079499999999999</v>
      </c>
      <c r="C1359">
        <f>_xlfn.IFNA(HLOOKUP(B1359,'[1]Traitement outputs'!$B$33:$Q$33,1,TRUE),16)</f>
        <v>20</v>
      </c>
      <c r="E1359" s="1">
        <v>34756.541666666664</v>
      </c>
      <c r="F1359">
        <v>2.2591800000000002</v>
      </c>
      <c r="G1359">
        <f t="shared" si="126"/>
        <v>2</v>
      </c>
      <c r="I1359" s="1">
        <v>34756.541666666664</v>
      </c>
      <c r="J1359">
        <v>31973.4</v>
      </c>
      <c r="K1359">
        <f t="shared" si="127"/>
        <v>275.3270506541013</v>
      </c>
      <c r="M1359">
        <f>INDEX('[1]Traitement outputs (2)'!$B$51:$Q$56,MATCH(70,'[1]Traitement outputs (2)'!$A$51:$A$56,0),MATCH(C1359,'[1]Traitement outputs (2)'!$B$51:$Q$51,0))</f>
        <v>-16.864255714989046</v>
      </c>
      <c r="N1359">
        <f>INDEX('[1]Traitement outputs (2)'!$B$34:$Q$38,MATCH(70,'[1]Traitement outputs (2)'!$A$34:$A$38,0),MATCH(C1359,'[1]Traitement outputs (2)'!$B$33:$Q$33,0))</f>
        <v>-183.77989640241771</v>
      </c>
      <c r="O1359">
        <f>INDEX('[1]Traitement outputs (2)'!$B$58:$Q$63,MATCH(70,'[1]Traitement outputs (2)'!$A$58:$A$63,0),MATCH(C1359,'[1]Traitement outputs (2)'!$B$58:$Q$58,0))</f>
        <v>16.864787616041994</v>
      </c>
      <c r="P1359">
        <f>INDEX('[1]Traitement outputs (2)'!$B$41:$Q$45,MATCH(70,'[1]Traitement outputs (2)'!$A$41:$A$45,0),MATCH(C1359,'[1]Traitement outputs (2)'!$B$40:$Q$40,0))</f>
        <v>254.15803075879367</v>
      </c>
      <c r="Q1359">
        <f>IF(K1359&lt;30,INDEX('[1]Traitement outputs (2)'!$B$51:$Q$63,MATCH(70,'[1]Traitement outputs (2)'!$A$51:$A$63,0),MATCH(C1359,'[1]Traitement outputs (2)'!$B$51:$Q$51,0)),INDEX('[1]Traitement outputs (2)'!$B$34:$Q$38,MATCH(70,'[1]Traitement outputs (2)'!$A$34:$A$38,0),MATCH(C1359,'[1]Traitement outputs (2)'!$B$33:$Q$33,0)))</f>
        <v>-183.77989640241771</v>
      </c>
      <c r="R1359">
        <f>IF(K1359&lt;30,INDEX('[1]Traitement outputs (2)'!$B$58:$Q$63,MATCH(70,'[1]Traitement outputs (2)'!$A$58:$A$63,0),MATCH(C1359,'[1]Traitement outputs (2)'!$B$58:$Q$58,0)),INDEX('[1]Traitement outputs (2)'!$B$41:$Q$45,MATCH(70,'[1]Traitement outputs (2)'!$A$41:$A$45,0),MATCH(C1359,'[1]Traitement outputs (2)'!$B$40:$Q$40,0)))</f>
        <v>254.15803075879367</v>
      </c>
      <c r="T1359">
        <f t="shared" si="128"/>
        <v>-21342.138833337085</v>
      </c>
      <c r="U1359">
        <f t="shared" si="129"/>
        <v>29515.067122381799</v>
      </c>
      <c r="X1359">
        <f t="shared" si="130"/>
        <v>0.51606358805306241</v>
      </c>
      <c r="Y1359">
        <f t="shared" si="131"/>
        <v>0.59592021577150611</v>
      </c>
    </row>
    <row r="1360" spans="1:25" x14ac:dyDescent="0.35">
      <c r="A1360" s="1">
        <v>34756.583333333336</v>
      </c>
      <c r="B1360">
        <v>20.081399999999999</v>
      </c>
      <c r="C1360">
        <f>_xlfn.IFNA(HLOOKUP(B1360,'[1]Traitement outputs'!$B$33:$Q$33,1,TRUE),16)</f>
        <v>20</v>
      </c>
      <c r="E1360" s="1">
        <v>34756.583333333336</v>
      </c>
      <c r="F1360">
        <v>2.2766199999999999</v>
      </c>
      <c r="G1360">
        <f t="shared" si="126"/>
        <v>2</v>
      </c>
      <c r="I1360" s="1">
        <v>34756.583333333336</v>
      </c>
      <c r="J1360">
        <v>25603.1</v>
      </c>
      <c r="K1360">
        <f t="shared" si="127"/>
        <v>220.47157983204855</v>
      </c>
      <c r="M1360">
        <f>INDEX('[1]Traitement outputs (2)'!$B$51:$Q$56,MATCH(70,'[1]Traitement outputs (2)'!$A$51:$A$56,0),MATCH(C1360,'[1]Traitement outputs (2)'!$B$51:$Q$51,0))</f>
        <v>-16.864255714989046</v>
      </c>
      <c r="N1360">
        <f>INDEX('[1]Traitement outputs (2)'!$B$34:$Q$38,MATCH(70,'[1]Traitement outputs (2)'!$A$34:$A$38,0),MATCH(C1360,'[1]Traitement outputs (2)'!$B$33:$Q$33,0))</f>
        <v>-183.77989640241771</v>
      </c>
      <c r="O1360">
        <f>INDEX('[1]Traitement outputs (2)'!$B$58:$Q$63,MATCH(70,'[1]Traitement outputs (2)'!$A$58:$A$63,0),MATCH(C1360,'[1]Traitement outputs (2)'!$B$58:$Q$58,0))</f>
        <v>16.864787616041994</v>
      </c>
      <c r="P1360">
        <f>INDEX('[1]Traitement outputs (2)'!$B$41:$Q$45,MATCH(70,'[1]Traitement outputs (2)'!$A$41:$A$45,0),MATCH(C1360,'[1]Traitement outputs (2)'!$B$40:$Q$40,0))</f>
        <v>254.15803075879367</v>
      </c>
      <c r="Q1360">
        <f>IF(K1360&lt;30,INDEX('[1]Traitement outputs (2)'!$B$51:$Q$63,MATCH(70,'[1]Traitement outputs (2)'!$A$51:$A$63,0),MATCH(C1360,'[1]Traitement outputs (2)'!$B$51:$Q$51,0)),INDEX('[1]Traitement outputs (2)'!$B$34:$Q$38,MATCH(70,'[1]Traitement outputs (2)'!$A$34:$A$38,0),MATCH(C1360,'[1]Traitement outputs (2)'!$B$33:$Q$33,0)))</f>
        <v>-183.77989640241771</v>
      </c>
      <c r="R1360">
        <f>IF(K1360&lt;30,INDEX('[1]Traitement outputs (2)'!$B$58:$Q$63,MATCH(70,'[1]Traitement outputs (2)'!$A$58:$A$63,0),MATCH(C1360,'[1]Traitement outputs (2)'!$B$58:$Q$58,0)),INDEX('[1]Traitement outputs (2)'!$B$41:$Q$45,MATCH(70,'[1]Traitement outputs (2)'!$A$41:$A$45,0),MATCH(C1360,'[1]Traitement outputs (2)'!$B$40:$Q$40,0)))</f>
        <v>254.15803075879367</v>
      </c>
      <c r="T1360">
        <f t="shared" si="128"/>
        <v>-21342.138833337085</v>
      </c>
      <c r="U1360">
        <f t="shared" si="129"/>
        <v>29515.067122381799</v>
      </c>
      <c r="X1360">
        <f t="shared" si="130"/>
        <v>0.51606358805306241</v>
      </c>
      <c r="Y1360">
        <f t="shared" si="131"/>
        <v>0.59592021577150611</v>
      </c>
    </row>
    <row r="1361" spans="1:25" x14ac:dyDescent="0.35">
      <c r="A1361" s="1">
        <v>34756.625</v>
      </c>
      <c r="B1361">
        <v>20.0838</v>
      </c>
      <c r="C1361">
        <f>_xlfn.IFNA(HLOOKUP(B1361,'[1]Traitement outputs'!$B$33:$Q$33,1,TRUE),16)</f>
        <v>20</v>
      </c>
      <c r="E1361" s="1">
        <v>34756.625</v>
      </c>
      <c r="F1361">
        <v>2.2972600000000001</v>
      </c>
      <c r="G1361">
        <f t="shared" si="126"/>
        <v>2</v>
      </c>
      <c r="I1361" s="1">
        <v>34756.625</v>
      </c>
      <c r="J1361">
        <v>20966.599999999999</v>
      </c>
      <c r="K1361">
        <f t="shared" si="127"/>
        <v>180.54608331438885</v>
      </c>
      <c r="M1361">
        <f>INDEX('[1]Traitement outputs (2)'!$B$51:$Q$56,MATCH(70,'[1]Traitement outputs (2)'!$A$51:$A$56,0),MATCH(C1361,'[1]Traitement outputs (2)'!$B$51:$Q$51,0))</f>
        <v>-16.864255714989046</v>
      </c>
      <c r="N1361">
        <f>INDEX('[1]Traitement outputs (2)'!$B$34:$Q$38,MATCH(70,'[1]Traitement outputs (2)'!$A$34:$A$38,0),MATCH(C1361,'[1]Traitement outputs (2)'!$B$33:$Q$33,0))</f>
        <v>-183.77989640241771</v>
      </c>
      <c r="O1361">
        <f>INDEX('[1]Traitement outputs (2)'!$B$58:$Q$63,MATCH(70,'[1]Traitement outputs (2)'!$A$58:$A$63,0),MATCH(C1361,'[1]Traitement outputs (2)'!$B$58:$Q$58,0))</f>
        <v>16.864787616041994</v>
      </c>
      <c r="P1361">
        <f>INDEX('[1]Traitement outputs (2)'!$B$41:$Q$45,MATCH(70,'[1]Traitement outputs (2)'!$A$41:$A$45,0),MATCH(C1361,'[1]Traitement outputs (2)'!$B$40:$Q$40,0))</f>
        <v>254.15803075879367</v>
      </c>
      <c r="Q1361">
        <f>IF(K1361&lt;30,INDEX('[1]Traitement outputs (2)'!$B$51:$Q$63,MATCH(70,'[1]Traitement outputs (2)'!$A$51:$A$63,0),MATCH(C1361,'[1]Traitement outputs (2)'!$B$51:$Q$51,0)),INDEX('[1]Traitement outputs (2)'!$B$34:$Q$38,MATCH(70,'[1]Traitement outputs (2)'!$A$34:$A$38,0),MATCH(C1361,'[1]Traitement outputs (2)'!$B$33:$Q$33,0)))</f>
        <v>-183.77989640241771</v>
      </c>
      <c r="R1361">
        <f>IF(K1361&lt;30,INDEX('[1]Traitement outputs (2)'!$B$58:$Q$63,MATCH(70,'[1]Traitement outputs (2)'!$A$58:$A$63,0),MATCH(C1361,'[1]Traitement outputs (2)'!$B$58:$Q$58,0)),INDEX('[1]Traitement outputs (2)'!$B$41:$Q$45,MATCH(70,'[1]Traitement outputs (2)'!$A$41:$A$45,0),MATCH(C1361,'[1]Traitement outputs (2)'!$B$40:$Q$40,0)))</f>
        <v>254.15803075879367</v>
      </c>
      <c r="T1361">
        <f t="shared" si="128"/>
        <v>-21342.138833337085</v>
      </c>
      <c r="U1361">
        <f t="shared" si="129"/>
        <v>29515.067122381799</v>
      </c>
      <c r="X1361">
        <f t="shared" si="130"/>
        <v>0.51606358805306241</v>
      </c>
      <c r="Y1361">
        <f t="shared" si="131"/>
        <v>0.59592021577150611</v>
      </c>
    </row>
    <row r="1362" spans="1:25" x14ac:dyDescent="0.35">
      <c r="A1362" s="1">
        <v>34756.666666666664</v>
      </c>
      <c r="B1362">
        <v>20.081099999999999</v>
      </c>
      <c r="C1362">
        <f>_xlfn.IFNA(HLOOKUP(B1362,'[1]Traitement outputs'!$B$33:$Q$33,1,TRUE),16)</f>
        <v>20</v>
      </c>
      <c r="E1362" s="1">
        <v>34756.666666666664</v>
      </c>
      <c r="F1362">
        <v>2.3324600000000002</v>
      </c>
      <c r="G1362">
        <f t="shared" si="126"/>
        <v>2</v>
      </c>
      <c r="I1362" s="1">
        <v>34756.666666666664</v>
      </c>
      <c r="J1362">
        <v>12855.7</v>
      </c>
      <c r="K1362">
        <f t="shared" si="127"/>
        <v>110.70208251527615</v>
      </c>
      <c r="M1362">
        <f>INDEX('[1]Traitement outputs (2)'!$B$51:$Q$56,MATCH(70,'[1]Traitement outputs (2)'!$A$51:$A$56,0),MATCH(C1362,'[1]Traitement outputs (2)'!$B$51:$Q$51,0))</f>
        <v>-16.864255714989046</v>
      </c>
      <c r="N1362">
        <f>INDEX('[1]Traitement outputs (2)'!$B$34:$Q$38,MATCH(70,'[1]Traitement outputs (2)'!$A$34:$A$38,0),MATCH(C1362,'[1]Traitement outputs (2)'!$B$33:$Q$33,0))</f>
        <v>-183.77989640241771</v>
      </c>
      <c r="O1362">
        <f>INDEX('[1]Traitement outputs (2)'!$B$58:$Q$63,MATCH(70,'[1]Traitement outputs (2)'!$A$58:$A$63,0),MATCH(C1362,'[1]Traitement outputs (2)'!$B$58:$Q$58,0))</f>
        <v>16.864787616041994</v>
      </c>
      <c r="P1362">
        <f>INDEX('[1]Traitement outputs (2)'!$B$41:$Q$45,MATCH(70,'[1]Traitement outputs (2)'!$A$41:$A$45,0),MATCH(C1362,'[1]Traitement outputs (2)'!$B$40:$Q$40,0))</f>
        <v>254.15803075879367</v>
      </c>
      <c r="Q1362">
        <f>IF(K1362&lt;30,INDEX('[1]Traitement outputs (2)'!$B$51:$Q$63,MATCH(70,'[1]Traitement outputs (2)'!$A$51:$A$63,0),MATCH(C1362,'[1]Traitement outputs (2)'!$B$51:$Q$51,0)),INDEX('[1]Traitement outputs (2)'!$B$34:$Q$38,MATCH(70,'[1]Traitement outputs (2)'!$A$34:$A$38,0),MATCH(C1362,'[1]Traitement outputs (2)'!$B$33:$Q$33,0)))</f>
        <v>-183.77989640241771</v>
      </c>
      <c r="R1362">
        <f>IF(K1362&lt;30,INDEX('[1]Traitement outputs (2)'!$B$58:$Q$63,MATCH(70,'[1]Traitement outputs (2)'!$A$58:$A$63,0),MATCH(C1362,'[1]Traitement outputs (2)'!$B$58:$Q$58,0)),INDEX('[1]Traitement outputs (2)'!$B$41:$Q$45,MATCH(70,'[1]Traitement outputs (2)'!$A$41:$A$45,0),MATCH(C1362,'[1]Traitement outputs (2)'!$B$40:$Q$40,0)))</f>
        <v>254.15803075879367</v>
      </c>
      <c r="T1362">
        <f t="shared" si="128"/>
        <v>-21342.138833337085</v>
      </c>
      <c r="U1362">
        <f t="shared" si="129"/>
        <v>29515.067122381799</v>
      </c>
      <c r="X1362">
        <f t="shared" si="130"/>
        <v>0.51606358805306241</v>
      </c>
      <c r="Y1362">
        <f t="shared" si="131"/>
        <v>0.59592021577150611</v>
      </c>
    </row>
    <row r="1363" spans="1:25" x14ac:dyDescent="0.35">
      <c r="A1363" s="1">
        <v>34756.708333333336</v>
      </c>
      <c r="B1363">
        <v>20.0762</v>
      </c>
      <c r="C1363">
        <f>_xlfn.IFNA(HLOOKUP(B1363,'[1]Traitement outputs'!$B$33:$Q$33,1,TRUE),16)</f>
        <v>20</v>
      </c>
      <c r="E1363" s="1">
        <v>34756.708333333336</v>
      </c>
      <c r="F1363">
        <v>2.3717800000000002</v>
      </c>
      <c r="G1363">
        <f t="shared" si="126"/>
        <v>2</v>
      </c>
      <c r="I1363" s="1">
        <v>34756.708333333336</v>
      </c>
      <c r="J1363">
        <v>451.892</v>
      </c>
      <c r="K1363">
        <f t="shared" si="127"/>
        <v>3.8913000048222317</v>
      </c>
      <c r="M1363">
        <f>INDEX('[1]Traitement outputs (2)'!$B$51:$Q$56,MATCH(70,'[1]Traitement outputs (2)'!$A$51:$A$56,0),MATCH(C1363,'[1]Traitement outputs (2)'!$B$51:$Q$51,0))</f>
        <v>-16.864255714989046</v>
      </c>
      <c r="N1363">
        <f>INDEX('[1]Traitement outputs (2)'!$B$34:$Q$38,MATCH(70,'[1]Traitement outputs (2)'!$A$34:$A$38,0),MATCH(C1363,'[1]Traitement outputs (2)'!$B$33:$Q$33,0))</f>
        <v>-183.77989640241771</v>
      </c>
      <c r="O1363">
        <f>INDEX('[1]Traitement outputs (2)'!$B$58:$Q$63,MATCH(70,'[1]Traitement outputs (2)'!$A$58:$A$63,0),MATCH(C1363,'[1]Traitement outputs (2)'!$B$58:$Q$58,0))</f>
        <v>16.864787616041994</v>
      </c>
      <c r="P1363">
        <f>INDEX('[1]Traitement outputs (2)'!$B$41:$Q$45,MATCH(70,'[1]Traitement outputs (2)'!$A$41:$A$45,0),MATCH(C1363,'[1]Traitement outputs (2)'!$B$40:$Q$40,0))</f>
        <v>254.15803075879367</v>
      </c>
      <c r="Q1363">
        <f>IF(K1363&lt;30,INDEX('[1]Traitement outputs (2)'!$B$51:$Q$63,MATCH(70,'[1]Traitement outputs (2)'!$A$51:$A$63,0),MATCH(C1363,'[1]Traitement outputs (2)'!$B$51:$Q$51,0)),INDEX('[1]Traitement outputs (2)'!$B$34:$Q$38,MATCH(70,'[1]Traitement outputs (2)'!$A$34:$A$38,0),MATCH(C1363,'[1]Traitement outputs (2)'!$B$33:$Q$33,0)))</f>
        <v>-16.864255714989046</v>
      </c>
      <c r="R1363">
        <f>IF(K1363&lt;30,INDEX('[1]Traitement outputs (2)'!$B$58:$Q$63,MATCH(70,'[1]Traitement outputs (2)'!$A$58:$A$63,0),MATCH(C1363,'[1]Traitement outputs (2)'!$B$58:$Q$58,0)),INDEX('[1]Traitement outputs (2)'!$B$41:$Q$45,MATCH(70,'[1]Traitement outputs (2)'!$A$41:$A$45,0),MATCH(C1363,'[1]Traitement outputs (2)'!$B$40:$Q$40,0)))</f>
        <v>16.864787616041994</v>
      </c>
      <c r="T1363">
        <f t="shared" si="128"/>
        <v>-1958.42577907482</v>
      </c>
      <c r="U1363">
        <f t="shared" si="129"/>
        <v>1958.4875481058175</v>
      </c>
      <c r="X1363">
        <f t="shared" si="130"/>
        <v>4.735571455032727E-2</v>
      </c>
      <c r="Y1363">
        <f t="shared" si="131"/>
        <v>3.954259420836595E-2</v>
      </c>
    </row>
    <row r="1364" spans="1:25" x14ac:dyDescent="0.35">
      <c r="A1364" s="1">
        <v>34756.75</v>
      </c>
      <c r="B1364">
        <v>20.075099999999999</v>
      </c>
      <c r="C1364">
        <f>_xlfn.IFNA(HLOOKUP(B1364,'[1]Traitement outputs'!$B$33:$Q$33,1,TRUE),16)</f>
        <v>20</v>
      </c>
      <c r="E1364" s="1">
        <v>34756.75</v>
      </c>
      <c r="F1364">
        <v>2.4006400000000001</v>
      </c>
      <c r="G1364">
        <f t="shared" si="126"/>
        <v>2</v>
      </c>
      <c r="I1364" s="1">
        <v>34756.75</v>
      </c>
      <c r="J1364">
        <v>0</v>
      </c>
      <c r="K1364">
        <f t="shared" si="127"/>
        <v>0</v>
      </c>
      <c r="M1364">
        <f>INDEX('[1]Traitement outputs (2)'!$B$51:$Q$56,MATCH(70,'[1]Traitement outputs (2)'!$A$51:$A$56,0),MATCH(C1364,'[1]Traitement outputs (2)'!$B$51:$Q$51,0))</f>
        <v>-16.864255714989046</v>
      </c>
      <c r="N1364">
        <f>INDEX('[1]Traitement outputs (2)'!$B$34:$Q$38,MATCH(70,'[1]Traitement outputs (2)'!$A$34:$A$38,0),MATCH(C1364,'[1]Traitement outputs (2)'!$B$33:$Q$33,0))</f>
        <v>-183.77989640241771</v>
      </c>
      <c r="O1364">
        <f>INDEX('[1]Traitement outputs (2)'!$B$58:$Q$63,MATCH(70,'[1]Traitement outputs (2)'!$A$58:$A$63,0),MATCH(C1364,'[1]Traitement outputs (2)'!$B$58:$Q$58,0))</f>
        <v>16.864787616041994</v>
      </c>
      <c r="P1364">
        <f>INDEX('[1]Traitement outputs (2)'!$B$41:$Q$45,MATCH(70,'[1]Traitement outputs (2)'!$A$41:$A$45,0),MATCH(C1364,'[1]Traitement outputs (2)'!$B$40:$Q$40,0))</f>
        <v>254.15803075879367</v>
      </c>
      <c r="Q1364">
        <f>IF(K1364&lt;30,INDEX('[1]Traitement outputs (2)'!$B$51:$Q$63,MATCH(70,'[1]Traitement outputs (2)'!$A$51:$A$63,0),MATCH(C1364,'[1]Traitement outputs (2)'!$B$51:$Q$51,0)),INDEX('[1]Traitement outputs (2)'!$B$34:$Q$38,MATCH(70,'[1]Traitement outputs (2)'!$A$34:$A$38,0),MATCH(C1364,'[1]Traitement outputs (2)'!$B$33:$Q$33,0)))</f>
        <v>-16.864255714989046</v>
      </c>
      <c r="R1364">
        <f>IF(K1364&lt;30,INDEX('[1]Traitement outputs (2)'!$B$58:$Q$63,MATCH(70,'[1]Traitement outputs (2)'!$A$58:$A$63,0),MATCH(C1364,'[1]Traitement outputs (2)'!$B$58:$Q$58,0)),INDEX('[1]Traitement outputs (2)'!$B$41:$Q$45,MATCH(70,'[1]Traitement outputs (2)'!$A$41:$A$45,0),MATCH(C1364,'[1]Traitement outputs (2)'!$B$40:$Q$40,0)))</f>
        <v>16.864787616041994</v>
      </c>
      <c r="T1364">
        <f t="shared" si="128"/>
        <v>-1958.42577907482</v>
      </c>
      <c r="U1364">
        <f t="shared" si="129"/>
        <v>1958.4875481058175</v>
      </c>
      <c r="X1364">
        <f t="shared" si="130"/>
        <v>4.735571455032727E-2</v>
      </c>
      <c r="Y1364">
        <f t="shared" si="131"/>
        <v>3.954259420836595E-2</v>
      </c>
    </row>
    <row r="1365" spans="1:25" x14ac:dyDescent="0.35">
      <c r="A1365" s="1">
        <v>34756.791666666664</v>
      </c>
      <c r="B1365">
        <v>20.075099999999999</v>
      </c>
      <c r="C1365">
        <f>_xlfn.IFNA(HLOOKUP(B1365,'[1]Traitement outputs'!$B$33:$Q$33,1,TRUE),16)</f>
        <v>20</v>
      </c>
      <c r="E1365" s="1">
        <v>34756.791666666664</v>
      </c>
      <c r="F1365">
        <v>2.43371</v>
      </c>
      <c r="G1365">
        <f t="shared" si="126"/>
        <v>2</v>
      </c>
      <c r="I1365" s="1">
        <v>34756.791666666664</v>
      </c>
      <c r="J1365">
        <v>0</v>
      </c>
      <c r="K1365">
        <f t="shared" si="127"/>
        <v>0</v>
      </c>
      <c r="M1365">
        <f>INDEX('[1]Traitement outputs (2)'!$B$51:$Q$56,MATCH(70,'[1]Traitement outputs (2)'!$A$51:$A$56,0),MATCH(C1365,'[1]Traitement outputs (2)'!$B$51:$Q$51,0))</f>
        <v>-16.864255714989046</v>
      </c>
      <c r="N1365">
        <f>INDEX('[1]Traitement outputs (2)'!$B$34:$Q$38,MATCH(70,'[1]Traitement outputs (2)'!$A$34:$A$38,0),MATCH(C1365,'[1]Traitement outputs (2)'!$B$33:$Q$33,0))</f>
        <v>-183.77989640241771</v>
      </c>
      <c r="O1365">
        <f>INDEX('[1]Traitement outputs (2)'!$B$58:$Q$63,MATCH(70,'[1]Traitement outputs (2)'!$A$58:$A$63,0),MATCH(C1365,'[1]Traitement outputs (2)'!$B$58:$Q$58,0))</f>
        <v>16.864787616041994</v>
      </c>
      <c r="P1365">
        <f>INDEX('[1]Traitement outputs (2)'!$B$41:$Q$45,MATCH(70,'[1]Traitement outputs (2)'!$A$41:$A$45,0),MATCH(C1365,'[1]Traitement outputs (2)'!$B$40:$Q$40,0))</f>
        <v>254.15803075879367</v>
      </c>
      <c r="Q1365">
        <f>IF(K1365&lt;30,INDEX('[1]Traitement outputs (2)'!$B$51:$Q$63,MATCH(70,'[1]Traitement outputs (2)'!$A$51:$A$63,0),MATCH(C1365,'[1]Traitement outputs (2)'!$B$51:$Q$51,0)),INDEX('[1]Traitement outputs (2)'!$B$34:$Q$38,MATCH(70,'[1]Traitement outputs (2)'!$A$34:$A$38,0),MATCH(C1365,'[1]Traitement outputs (2)'!$B$33:$Q$33,0)))</f>
        <v>-16.864255714989046</v>
      </c>
      <c r="R1365">
        <f>IF(K1365&lt;30,INDEX('[1]Traitement outputs (2)'!$B$58:$Q$63,MATCH(70,'[1]Traitement outputs (2)'!$A$58:$A$63,0),MATCH(C1365,'[1]Traitement outputs (2)'!$B$58:$Q$58,0)),INDEX('[1]Traitement outputs (2)'!$B$41:$Q$45,MATCH(70,'[1]Traitement outputs (2)'!$A$41:$A$45,0),MATCH(C1365,'[1]Traitement outputs (2)'!$B$40:$Q$40,0)))</f>
        <v>16.864787616041994</v>
      </c>
      <c r="T1365">
        <f t="shared" si="128"/>
        <v>-1958.42577907482</v>
      </c>
      <c r="U1365">
        <f t="shared" si="129"/>
        <v>1958.4875481058175</v>
      </c>
      <c r="X1365">
        <f t="shared" si="130"/>
        <v>4.735571455032727E-2</v>
      </c>
      <c r="Y1365">
        <f t="shared" si="131"/>
        <v>3.954259420836595E-2</v>
      </c>
    </row>
    <row r="1366" spans="1:25" x14ac:dyDescent="0.35">
      <c r="A1366" s="1">
        <v>34756.833333333336</v>
      </c>
      <c r="B1366">
        <v>20.075199999999999</v>
      </c>
      <c r="C1366">
        <f>_xlfn.IFNA(HLOOKUP(B1366,'[1]Traitement outputs'!$B$33:$Q$33,1,TRUE),16)</f>
        <v>20</v>
      </c>
      <c r="E1366" s="1">
        <v>34756.833333333336</v>
      </c>
      <c r="F1366">
        <v>2.4503400000000002</v>
      </c>
      <c r="G1366">
        <f t="shared" si="126"/>
        <v>2</v>
      </c>
      <c r="I1366" s="1">
        <v>34756.833333333336</v>
      </c>
      <c r="J1366">
        <v>0</v>
      </c>
      <c r="K1366">
        <f t="shared" si="127"/>
        <v>0</v>
      </c>
      <c r="M1366">
        <f>INDEX('[1]Traitement outputs (2)'!$B$51:$Q$56,MATCH(70,'[1]Traitement outputs (2)'!$A$51:$A$56,0),MATCH(C1366,'[1]Traitement outputs (2)'!$B$51:$Q$51,0))</f>
        <v>-16.864255714989046</v>
      </c>
      <c r="N1366">
        <f>INDEX('[1]Traitement outputs (2)'!$B$34:$Q$38,MATCH(70,'[1]Traitement outputs (2)'!$A$34:$A$38,0),MATCH(C1366,'[1]Traitement outputs (2)'!$B$33:$Q$33,0))</f>
        <v>-183.77989640241771</v>
      </c>
      <c r="O1366">
        <f>INDEX('[1]Traitement outputs (2)'!$B$58:$Q$63,MATCH(70,'[1]Traitement outputs (2)'!$A$58:$A$63,0),MATCH(C1366,'[1]Traitement outputs (2)'!$B$58:$Q$58,0))</f>
        <v>16.864787616041994</v>
      </c>
      <c r="P1366">
        <f>INDEX('[1]Traitement outputs (2)'!$B$41:$Q$45,MATCH(70,'[1]Traitement outputs (2)'!$A$41:$A$45,0),MATCH(C1366,'[1]Traitement outputs (2)'!$B$40:$Q$40,0))</f>
        <v>254.15803075879367</v>
      </c>
      <c r="Q1366">
        <f>IF(K1366&lt;30,INDEX('[1]Traitement outputs (2)'!$B$51:$Q$63,MATCH(70,'[1]Traitement outputs (2)'!$A$51:$A$63,0),MATCH(C1366,'[1]Traitement outputs (2)'!$B$51:$Q$51,0)),INDEX('[1]Traitement outputs (2)'!$B$34:$Q$38,MATCH(70,'[1]Traitement outputs (2)'!$A$34:$A$38,0),MATCH(C1366,'[1]Traitement outputs (2)'!$B$33:$Q$33,0)))</f>
        <v>-16.864255714989046</v>
      </c>
      <c r="R1366">
        <f>IF(K1366&lt;30,INDEX('[1]Traitement outputs (2)'!$B$58:$Q$63,MATCH(70,'[1]Traitement outputs (2)'!$A$58:$A$63,0),MATCH(C1366,'[1]Traitement outputs (2)'!$B$58:$Q$58,0)),INDEX('[1]Traitement outputs (2)'!$B$41:$Q$45,MATCH(70,'[1]Traitement outputs (2)'!$A$41:$A$45,0),MATCH(C1366,'[1]Traitement outputs (2)'!$B$40:$Q$40,0)))</f>
        <v>16.864787616041994</v>
      </c>
      <c r="T1366">
        <f t="shared" si="128"/>
        <v>-1958.42577907482</v>
      </c>
      <c r="U1366">
        <f t="shared" si="129"/>
        <v>1958.4875481058175</v>
      </c>
      <c r="X1366">
        <f t="shared" si="130"/>
        <v>4.735571455032727E-2</v>
      </c>
      <c r="Y1366">
        <f t="shared" si="131"/>
        <v>3.954259420836595E-2</v>
      </c>
    </row>
    <row r="1367" spans="1:25" x14ac:dyDescent="0.35">
      <c r="A1367" s="1">
        <v>34756.875</v>
      </c>
      <c r="B1367">
        <v>16.110900000000001</v>
      </c>
      <c r="C1367">
        <f>_xlfn.IFNA(HLOOKUP(B1367,'[1]Traitement outputs'!$B$33:$Q$33,1,TRUE),16)</f>
        <v>16</v>
      </c>
      <c r="E1367" s="1">
        <v>34756.875</v>
      </c>
      <c r="F1367">
        <v>3.1806199999999998</v>
      </c>
      <c r="G1367">
        <f t="shared" si="126"/>
        <v>3</v>
      </c>
      <c r="I1367" s="1">
        <v>34756.875</v>
      </c>
      <c r="J1367">
        <v>0</v>
      </c>
      <c r="K1367">
        <f t="shared" si="127"/>
        <v>0</v>
      </c>
      <c r="M1367">
        <f>INDEX('[1]Traitement outputs (2)'!$B$51:$Q$56,MATCH(70,'[1]Traitement outputs (2)'!$A$51:$A$56,0),MATCH(C1367,'[1]Traitement outputs (2)'!$B$51:$Q$51,0))</f>
        <v>-27.907128105419115</v>
      </c>
      <c r="N1367">
        <f>INDEX('[1]Traitement outputs (2)'!$B$34:$Q$38,MATCH(70,'[1]Traitement outputs (2)'!$A$34:$A$38,0),MATCH(C1367,'[1]Traitement outputs (2)'!$B$33:$Q$33,0))</f>
        <v>-87.65601603539298</v>
      </c>
      <c r="O1367">
        <f>INDEX('[1]Traitement outputs (2)'!$B$58:$Q$63,MATCH(70,'[1]Traitement outputs (2)'!$A$58:$A$63,0),MATCH(C1367,'[1]Traitement outputs (2)'!$B$58:$Q$58,0))</f>
        <v>27.907128104236733</v>
      </c>
      <c r="P1367">
        <f>INDEX('[1]Traitement outputs (2)'!$B$41:$Q$45,MATCH(70,'[1]Traitement outputs (2)'!$A$41:$A$45,0),MATCH(C1367,'[1]Traitement outputs (2)'!$B$40:$Q$40,0))</f>
        <v>158.03405896601754</v>
      </c>
      <c r="Q1367">
        <f>IF(K1367&lt;30,INDEX('[1]Traitement outputs (2)'!$B$51:$Q$63,MATCH(70,'[1]Traitement outputs (2)'!$A$51:$A$63,0),MATCH(C1367,'[1]Traitement outputs (2)'!$B$51:$Q$51,0)),INDEX('[1]Traitement outputs (2)'!$B$34:$Q$38,MATCH(70,'[1]Traitement outputs (2)'!$A$34:$A$38,0),MATCH(C1367,'[1]Traitement outputs (2)'!$B$33:$Q$33,0)))</f>
        <v>-27.907128105419115</v>
      </c>
      <c r="R1367">
        <f>IF(K1367&lt;30,INDEX('[1]Traitement outputs (2)'!$B$58:$Q$63,MATCH(70,'[1]Traitement outputs (2)'!$A$58:$A$63,0),MATCH(C1367,'[1]Traitement outputs (2)'!$B$58:$Q$58,0)),INDEX('[1]Traitement outputs (2)'!$B$41:$Q$45,MATCH(70,'[1]Traitement outputs (2)'!$A$41:$A$45,0),MATCH(C1367,'[1]Traitement outputs (2)'!$B$40:$Q$40,0)))</f>
        <v>27.907128104236733</v>
      </c>
      <c r="T1367">
        <f t="shared" si="128"/>
        <v>-3240.8212983285953</v>
      </c>
      <c r="U1367">
        <f t="shared" si="129"/>
        <v>3240.8212981912866</v>
      </c>
      <c r="X1367">
        <f t="shared" si="130"/>
        <v>7.8364679403255921E-2</v>
      </c>
      <c r="Y1367">
        <f t="shared" si="131"/>
        <v>6.5433390996103388E-2</v>
      </c>
    </row>
    <row r="1368" spans="1:25" x14ac:dyDescent="0.35">
      <c r="A1368" s="1">
        <v>34756.916666666664</v>
      </c>
      <c r="B1368">
        <v>16.076000000000001</v>
      </c>
      <c r="C1368">
        <f>_xlfn.IFNA(HLOOKUP(B1368,'[1]Traitement outputs'!$B$33:$Q$33,1,TRUE),16)</f>
        <v>16</v>
      </c>
      <c r="E1368" s="1">
        <v>34756.916666666664</v>
      </c>
      <c r="F1368">
        <v>3.2697600000000002</v>
      </c>
      <c r="G1368">
        <f t="shared" si="126"/>
        <v>3</v>
      </c>
      <c r="I1368" s="1">
        <v>34756.916666666664</v>
      </c>
      <c r="J1368">
        <v>0</v>
      </c>
      <c r="K1368">
        <f t="shared" si="127"/>
        <v>0</v>
      </c>
      <c r="M1368">
        <f>INDEX('[1]Traitement outputs (2)'!$B$51:$Q$56,MATCH(70,'[1]Traitement outputs (2)'!$A$51:$A$56,0),MATCH(C1368,'[1]Traitement outputs (2)'!$B$51:$Q$51,0))</f>
        <v>-27.907128105419115</v>
      </c>
      <c r="N1368">
        <f>INDEX('[1]Traitement outputs (2)'!$B$34:$Q$38,MATCH(70,'[1]Traitement outputs (2)'!$A$34:$A$38,0),MATCH(C1368,'[1]Traitement outputs (2)'!$B$33:$Q$33,0))</f>
        <v>-87.65601603539298</v>
      </c>
      <c r="O1368">
        <f>INDEX('[1]Traitement outputs (2)'!$B$58:$Q$63,MATCH(70,'[1]Traitement outputs (2)'!$A$58:$A$63,0),MATCH(C1368,'[1]Traitement outputs (2)'!$B$58:$Q$58,0))</f>
        <v>27.907128104236733</v>
      </c>
      <c r="P1368">
        <f>INDEX('[1]Traitement outputs (2)'!$B$41:$Q$45,MATCH(70,'[1]Traitement outputs (2)'!$A$41:$A$45,0),MATCH(C1368,'[1]Traitement outputs (2)'!$B$40:$Q$40,0))</f>
        <v>158.03405896601754</v>
      </c>
      <c r="Q1368">
        <f>IF(K1368&lt;30,INDEX('[1]Traitement outputs (2)'!$B$51:$Q$63,MATCH(70,'[1]Traitement outputs (2)'!$A$51:$A$63,0),MATCH(C1368,'[1]Traitement outputs (2)'!$B$51:$Q$51,0)),INDEX('[1]Traitement outputs (2)'!$B$34:$Q$38,MATCH(70,'[1]Traitement outputs (2)'!$A$34:$A$38,0),MATCH(C1368,'[1]Traitement outputs (2)'!$B$33:$Q$33,0)))</f>
        <v>-27.907128105419115</v>
      </c>
      <c r="R1368">
        <f>IF(K1368&lt;30,INDEX('[1]Traitement outputs (2)'!$B$58:$Q$63,MATCH(70,'[1]Traitement outputs (2)'!$A$58:$A$63,0),MATCH(C1368,'[1]Traitement outputs (2)'!$B$58:$Q$58,0)),INDEX('[1]Traitement outputs (2)'!$B$41:$Q$45,MATCH(70,'[1]Traitement outputs (2)'!$A$41:$A$45,0),MATCH(C1368,'[1]Traitement outputs (2)'!$B$40:$Q$40,0)))</f>
        <v>27.907128104236733</v>
      </c>
      <c r="T1368">
        <f t="shared" si="128"/>
        <v>-3240.8212983285953</v>
      </c>
      <c r="U1368">
        <f t="shared" si="129"/>
        <v>3240.8212981912866</v>
      </c>
      <c r="X1368">
        <f t="shared" si="130"/>
        <v>7.8364679403255921E-2</v>
      </c>
      <c r="Y1368">
        <f t="shared" si="131"/>
        <v>6.5433390996103388E-2</v>
      </c>
    </row>
    <row r="1369" spans="1:25" x14ac:dyDescent="0.35">
      <c r="A1369" s="1">
        <v>34756.958333333336</v>
      </c>
      <c r="B1369">
        <v>16.0763</v>
      </c>
      <c r="C1369">
        <f>_xlfn.IFNA(HLOOKUP(B1369,'[1]Traitement outputs'!$B$33:$Q$33,1,TRUE),16)</f>
        <v>16</v>
      </c>
      <c r="E1369" s="1">
        <v>34756.958333333336</v>
      </c>
      <c r="F1369">
        <v>3.36849</v>
      </c>
      <c r="G1369">
        <f t="shared" si="126"/>
        <v>3</v>
      </c>
      <c r="I1369" s="1">
        <v>34756.958333333336</v>
      </c>
      <c r="J1369">
        <v>0</v>
      </c>
      <c r="K1369">
        <f t="shared" si="127"/>
        <v>0</v>
      </c>
      <c r="M1369">
        <f>INDEX('[1]Traitement outputs (2)'!$B$51:$Q$56,MATCH(70,'[1]Traitement outputs (2)'!$A$51:$A$56,0),MATCH(C1369,'[1]Traitement outputs (2)'!$B$51:$Q$51,0))</f>
        <v>-27.907128105419115</v>
      </c>
      <c r="N1369">
        <f>INDEX('[1]Traitement outputs (2)'!$B$34:$Q$38,MATCH(70,'[1]Traitement outputs (2)'!$A$34:$A$38,0),MATCH(C1369,'[1]Traitement outputs (2)'!$B$33:$Q$33,0))</f>
        <v>-87.65601603539298</v>
      </c>
      <c r="O1369">
        <f>INDEX('[1]Traitement outputs (2)'!$B$58:$Q$63,MATCH(70,'[1]Traitement outputs (2)'!$A$58:$A$63,0),MATCH(C1369,'[1]Traitement outputs (2)'!$B$58:$Q$58,0))</f>
        <v>27.907128104236733</v>
      </c>
      <c r="P1369">
        <f>INDEX('[1]Traitement outputs (2)'!$B$41:$Q$45,MATCH(70,'[1]Traitement outputs (2)'!$A$41:$A$45,0),MATCH(C1369,'[1]Traitement outputs (2)'!$B$40:$Q$40,0))</f>
        <v>158.03405896601754</v>
      </c>
      <c r="Q1369">
        <f>IF(K1369&lt;30,INDEX('[1]Traitement outputs (2)'!$B$51:$Q$63,MATCH(70,'[1]Traitement outputs (2)'!$A$51:$A$63,0),MATCH(C1369,'[1]Traitement outputs (2)'!$B$51:$Q$51,0)),INDEX('[1]Traitement outputs (2)'!$B$34:$Q$38,MATCH(70,'[1]Traitement outputs (2)'!$A$34:$A$38,0),MATCH(C1369,'[1]Traitement outputs (2)'!$B$33:$Q$33,0)))</f>
        <v>-27.907128105419115</v>
      </c>
      <c r="R1369">
        <f>IF(K1369&lt;30,INDEX('[1]Traitement outputs (2)'!$B$58:$Q$63,MATCH(70,'[1]Traitement outputs (2)'!$A$58:$A$63,0),MATCH(C1369,'[1]Traitement outputs (2)'!$B$58:$Q$58,0)),INDEX('[1]Traitement outputs (2)'!$B$41:$Q$45,MATCH(70,'[1]Traitement outputs (2)'!$A$41:$A$45,0),MATCH(C1369,'[1]Traitement outputs (2)'!$B$40:$Q$40,0)))</f>
        <v>27.907128104236733</v>
      </c>
      <c r="T1369">
        <f t="shared" si="128"/>
        <v>-3240.8212983285953</v>
      </c>
      <c r="U1369">
        <f t="shared" si="129"/>
        <v>3240.8212981912866</v>
      </c>
      <c r="X1369">
        <f t="shared" si="130"/>
        <v>7.8364679403255921E-2</v>
      </c>
      <c r="Y1369">
        <f t="shared" si="131"/>
        <v>6.5433390996103388E-2</v>
      </c>
    </row>
    <row r="1370" spans="1:25" x14ac:dyDescent="0.35">
      <c r="A1370" s="1">
        <v>34757</v>
      </c>
      <c r="B1370">
        <v>16.0764</v>
      </c>
      <c r="C1370">
        <f>_xlfn.IFNA(HLOOKUP(B1370,'[1]Traitement outputs'!$B$33:$Q$33,1,TRUE),16)</f>
        <v>16</v>
      </c>
      <c r="E1370" s="1">
        <v>34757</v>
      </c>
      <c r="F1370">
        <v>3.3961800000000002</v>
      </c>
      <c r="G1370">
        <f t="shared" si="126"/>
        <v>3</v>
      </c>
      <c r="I1370" s="1">
        <v>34757</v>
      </c>
      <c r="J1370">
        <v>0</v>
      </c>
      <c r="K1370">
        <f t="shared" si="127"/>
        <v>0</v>
      </c>
      <c r="M1370">
        <f>INDEX('[1]Traitement outputs (2)'!$B$51:$Q$56,MATCH(70,'[1]Traitement outputs (2)'!$A$51:$A$56,0),MATCH(C1370,'[1]Traitement outputs (2)'!$B$51:$Q$51,0))</f>
        <v>-27.907128105419115</v>
      </c>
      <c r="N1370">
        <f>INDEX('[1]Traitement outputs (2)'!$B$34:$Q$38,MATCH(70,'[1]Traitement outputs (2)'!$A$34:$A$38,0),MATCH(C1370,'[1]Traitement outputs (2)'!$B$33:$Q$33,0))</f>
        <v>-87.65601603539298</v>
      </c>
      <c r="O1370">
        <f>INDEX('[1]Traitement outputs (2)'!$B$58:$Q$63,MATCH(70,'[1]Traitement outputs (2)'!$A$58:$A$63,0),MATCH(C1370,'[1]Traitement outputs (2)'!$B$58:$Q$58,0))</f>
        <v>27.907128104236733</v>
      </c>
      <c r="P1370">
        <f>INDEX('[1]Traitement outputs (2)'!$B$41:$Q$45,MATCH(70,'[1]Traitement outputs (2)'!$A$41:$A$45,0),MATCH(C1370,'[1]Traitement outputs (2)'!$B$40:$Q$40,0))</f>
        <v>158.03405896601754</v>
      </c>
      <c r="Q1370">
        <f>IF(K1370&lt;30,INDEX('[1]Traitement outputs (2)'!$B$51:$Q$63,MATCH(70,'[1]Traitement outputs (2)'!$A$51:$A$63,0),MATCH(C1370,'[1]Traitement outputs (2)'!$B$51:$Q$51,0)),INDEX('[1]Traitement outputs (2)'!$B$34:$Q$38,MATCH(70,'[1]Traitement outputs (2)'!$A$34:$A$38,0),MATCH(C1370,'[1]Traitement outputs (2)'!$B$33:$Q$33,0)))</f>
        <v>-27.907128105419115</v>
      </c>
      <c r="R1370">
        <f>IF(K1370&lt;30,INDEX('[1]Traitement outputs (2)'!$B$58:$Q$63,MATCH(70,'[1]Traitement outputs (2)'!$A$58:$A$63,0),MATCH(C1370,'[1]Traitement outputs (2)'!$B$58:$Q$58,0)),INDEX('[1]Traitement outputs (2)'!$B$41:$Q$45,MATCH(70,'[1]Traitement outputs (2)'!$A$41:$A$45,0),MATCH(C1370,'[1]Traitement outputs (2)'!$B$40:$Q$40,0)))</f>
        <v>27.907128104236733</v>
      </c>
      <c r="T1370">
        <f t="shared" si="128"/>
        <v>-3240.8212983285953</v>
      </c>
      <c r="U1370">
        <f t="shared" si="129"/>
        <v>3240.8212981912866</v>
      </c>
      <c r="X1370">
        <f t="shared" si="130"/>
        <v>7.8364679403255921E-2</v>
      </c>
      <c r="Y1370">
        <f t="shared" si="131"/>
        <v>6.5433390996103388E-2</v>
      </c>
    </row>
    <row r="1371" spans="1:25" x14ac:dyDescent="0.35">
      <c r="A1371" s="1">
        <v>34757.041666666664</v>
      </c>
      <c r="B1371">
        <v>16.0764</v>
      </c>
      <c r="C1371">
        <f>_xlfn.IFNA(HLOOKUP(B1371,'[1]Traitement outputs'!$B$33:$Q$33,1,TRUE),16)</f>
        <v>16</v>
      </c>
      <c r="E1371" s="1">
        <v>34757.041666666664</v>
      </c>
      <c r="F1371">
        <v>3.4185099999999999</v>
      </c>
      <c r="G1371">
        <f t="shared" si="126"/>
        <v>3</v>
      </c>
      <c r="I1371" s="1">
        <v>34757.041666666664</v>
      </c>
      <c r="J1371">
        <v>0</v>
      </c>
      <c r="K1371">
        <f t="shared" si="127"/>
        <v>0</v>
      </c>
      <c r="M1371">
        <f>INDEX('[1]Traitement outputs (2)'!$B$51:$Q$56,MATCH(70,'[1]Traitement outputs (2)'!$A$51:$A$56,0),MATCH(C1371,'[1]Traitement outputs (2)'!$B$51:$Q$51,0))</f>
        <v>-27.907128105419115</v>
      </c>
      <c r="N1371">
        <f>INDEX('[1]Traitement outputs (2)'!$B$34:$Q$38,MATCH(70,'[1]Traitement outputs (2)'!$A$34:$A$38,0),MATCH(C1371,'[1]Traitement outputs (2)'!$B$33:$Q$33,0))</f>
        <v>-87.65601603539298</v>
      </c>
      <c r="O1371">
        <f>INDEX('[1]Traitement outputs (2)'!$B$58:$Q$63,MATCH(70,'[1]Traitement outputs (2)'!$A$58:$A$63,0),MATCH(C1371,'[1]Traitement outputs (2)'!$B$58:$Q$58,0))</f>
        <v>27.907128104236733</v>
      </c>
      <c r="P1371">
        <f>INDEX('[1]Traitement outputs (2)'!$B$41:$Q$45,MATCH(70,'[1]Traitement outputs (2)'!$A$41:$A$45,0),MATCH(C1371,'[1]Traitement outputs (2)'!$B$40:$Q$40,0))</f>
        <v>158.03405896601754</v>
      </c>
      <c r="Q1371">
        <f>IF(K1371&lt;30,INDEX('[1]Traitement outputs (2)'!$B$51:$Q$63,MATCH(70,'[1]Traitement outputs (2)'!$A$51:$A$63,0),MATCH(C1371,'[1]Traitement outputs (2)'!$B$51:$Q$51,0)),INDEX('[1]Traitement outputs (2)'!$B$34:$Q$38,MATCH(70,'[1]Traitement outputs (2)'!$A$34:$A$38,0),MATCH(C1371,'[1]Traitement outputs (2)'!$B$33:$Q$33,0)))</f>
        <v>-27.907128105419115</v>
      </c>
      <c r="R1371">
        <f>IF(K1371&lt;30,INDEX('[1]Traitement outputs (2)'!$B$58:$Q$63,MATCH(70,'[1]Traitement outputs (2)'!$A$58:$A$63,0),MATCH(C1371,'[1]Traitement outputs (2)'!$B$58:$Q$58,0)),INDEX('[1]Traitement outputs (2)'!$B$41:$Q$45,MATCH(70,'[1]Traitement outputs (2)'!$A$41:$A$45,0),MATCH(C1371,'[1]Traitement outputs (2)'!$B$40:$Q$40,0)))</f>
        <v>27.907128104236733</v>
      </c>
      <c r="T1371">
        <f t="shared" si="128"/>
        <v>-3240.8212983285953</v>
      </c>
      <c r="U1371">
        <f t="shared" si="129"/>
        <v>3240.8212981912866</v>
      </c>
      <c r="X1371">
        <f t="shared" si="130"/>
        <v>7.8364679403255921E-2</v>
      </c>
      <c r="Y1371">
        <f t="shared" si="131"/>
        <v>6.5433390996103388E-2</v>
      </c>
    </row>
    <row r="1372" spans="1:25" x14ac:dyDescent="0.35">
      <c r="A1372" s="1">
        <v>34757.083333333336</v>
      </c>
      <c r="B1372">
        <v>16.0763</v>
      </c>
      <c r="C1372">
        <f>_xlfn.IFNA(HLOOKUP(B1372,'[1]Traitement outputs'!$B$33:$Q$33,1,TRUE),16)</f>
        <v>16</v>
      </c>
      <c r="E1372" s="1">
        <v>34757.083333333336</v>
      </c>
      <c r="F1372">
        <v>3.4010600000000002</v>
      </c>
      <c r="G1372">
        <f t="shared" si="126"/>
        <v>3</v>
      </c>
      <c r="I1372" s="1">
        <v>34757.083333333336</v>
      </c>
      <c r="J1372">
        <v>0</v>
      </c>
      <c r="K1372">
        <f t="shared" si="127"/>
        <v>0</v>
      </c>
      <c r="M1372">
        <f>INDEX('[1]Traitement outputs (2)'!$B$51:$Q$56,MATCH(70,'[1]Traitement outputs (2)'!$A$51:$A$56,0),MATCH(C1372,'[1]Traitement outputs (2)'!$B$51:$Q$51,0))</f>
        <v>-27.907128105419115</v>
      </c>
      <c r="N1372">
        <f>INDEX('[1]Traitement outputs (2)'!$B$34:$Q$38,MATCH(70,'[1]Traitement outputs (2)'!$A$34:$A$38,0),MATCH(C1372,'[1]Traitement outputs (2)'!$B$33:$Q$33,0))</f>
        <v>-87.65601603539298</v>
      </c>
      <c r="O1372">
        <f>INDEX('[1]Traitement outputs (2)'!$B$58:$Q$63,MATCH(70,'[1]Traitement outputs (2)'!$A$58:$A$63,0),MATCH(C1372,'[1]Traitement outputs (2)'!$B$58:$Q$58,0))</f>
        <v>27.907128104236733</v>
      </c>
      <c r="P1372">
        <f>INDEX('[1]Traitement outputs (2)'!$B$41:$Q$45,MATCH(70,'[1]Traitement outputs (2)'!$A$41:$A$45,0),MATCH(C1372,'[1]Traitement outputs (2)'!$B$40:$Q$40,0))</f>
        <v>158.03405896601754</v>
      </c>
      <c r="Q1372">
        <f>IF(K1372&lt;30,INDEX('[1]Traitement outputs (2)'!$B$51:$Q$63,MATCH(70,'[1]Traitement outputs (2)'!$A$51:$A$63,0),MATCH(C1372,'[1]Traitement outputs (2)'!$B$51:$Q$51,0)),INDEX('[1]Traitement outputs (2)'!$B$34:$Q$38,MATCH(70,'[1]Traitement outputs (2)'!$A$34:$A$38,0),MATCH(C1372,'[1]Traitement outputs (2)'!$B$33:$Q$33,0)))</f>
        <v>-27.907128105419115</v>
      </c>
      <c r="R1372">
        <f>IF(K1372&lt;30,INDEX('[1]Traitement outputs (2)'!$B$58:$Q$63,MATCH(70,'[1]Traitement outputs (2)'!$A$58:$A$63,0),MATCH(C1372,'[1]Traitement outputs (2)'!$B$58:$Q$58,0)),INDEX('[1]Traitement outputs (2)'!$B$41:$Q$45,MATCH(70,'[1]Traitement outputs (2)'!$A$41:$A$45,0),MATCH(C1372,'[1]Traitement outputs (2)'!$B$40:$Q$40,0)))</f>
        <v>27.907128104236733</v>
      </c>
      <c r="T1372">
        <f t="shared" si="128"/>
        <v>-3240.8212983285953</v>
      </c>
      <c r="U1372">
        <f t="shared" si="129"/>
        <v>3240.8212981912866</v>
      </c>
      <c r="X1372">
        <f t="shared" si="130"/>
        <v>7.8364679403255921E-2</v>
      </c>
      <c r="Y1372">
        <f t="shared" si="131"/>
        <v>6.5433390996103388E-2</v>
      </c>
    </row>
    <row r="1373" spans="1:25" x14ac:dyDescent="0.35">
      <c r="A1373" s="1">
        <v>34757.125</v>
      </c>
      <c r="B1373">
        <v>16.075900000000001</v>
      </c>
      <c r="C1373">
        <f>_xlfn.IFNA(HLOOKUP(B1373,'[1]Traitement outputs'!$B$33:$Q$33,1,TRUE),16)</f>
        <v>16</v>
      </c>
      <c r="E1373" s="1">
        <v>34757.125</v>
      </c>
      <c r="F1373">
        <v>3.3903500000000002</v>
      </c>
      <c r="G1373">
        <f t="shared" si="126"/>
        <v>3</v>
      </c>
      <c r="I1373" s="1">
        <v>34757.125</v>
      </c>
      <c r="J1373">
        <v>0</v>
      </c>
      <c r="K1373">
        <f t="shared" si="127"/>
        <v>0</v>
      </c>
      <c r="M1373">
        <f>INDEX('[1]Traitement outputs (2)'!$B$51:$Q$56,MATCH(70,'[1]Traitement outputs (2)'!$A$51:$A$56,0),MATCH(C1373,'[1]Traitement outputs (2)'!$B$51:$Q$51,0))</f>
        <v>-27.907128105419115</v>
      </c>
      <c r="N1373">
        <f>INDEX('[1]Traitement outputs (2)'!$B$34:$Q$38,MATCH(70,'[1]Traitement outputs (2)'!$A$34:$A$38,0),MATCH(C1373,'[1]Traitement outputs (2)'!$B$33:$Q$33,0))</f>
        <v>-87.65601603539298</v>
      </c>
      <c r="O1373">
        <f>INDEX('[1]Traitement outputs (2)'!$B$58:$Q$63,MATCH(70,'[1]Traitement outputs (2)'!$A$58:$A$63,0),MATCH(C1373,'[1]Traitement outputs (2)'!$B$58:$Q$58,0))</f>
        <v>27.907128104236733</v>
      </c>
      <c r="P1373">
        <f>INDEX('[1]Traitement outputs (2)'!$B$41:$Q$45,MATCH(70,'[1]Traitement outputs (2)'!$A$41:$A$45,0),MATCH(C1373,'[1]Traitement outputs (2)'!$B$40:$Q$40,0))</f>
        <v>158.03405896601754</v>
      </c>
      <c r="Q1373">
        <f>IF(K1373&lt;30,INDEX('[1]Traitement outputs (2)'!$B$51:$Q$63,MATCH(70,'[1]Traitement outputs (2)'!$A$51:$A$63,0),MATCH(C1373,'[1]Traitement outputs (2)'!$B$51:$Q$51,0)),INDEX('[1]Traitement outputs (2)'!$B$34:$Q$38,MATCH(70,'[1]Traitement outputs (2)'!$A$34:$A$38,0),MATCH(C1373,'[1]Traitement outputs (2)'!$B$33:$Q$33,0)))</f>
        <v>-27.907128105419115</v>
      </c>
      <c r="R1373">
        <f>IF(K1373&lt;30,INDEX('[1]Traitement outputs (2)'!$B$58:$Q$63,MATCH(70,'[1]Traitement outputs (2)'!$A$58:$A$63,0),MATCH(C1373,'[1]Traitement outputs (2)'!$B$58:$Q$58,0)),INDEX('[1]Traitement outputs (2)'!$B$41:$Q$45,MATCH(70,'[1]Traitement outputs (2)'!$A$41:$A$45,0),MATCH(C1373,'[1]Traitement outputs (2)'!$B$40:$Q$40,0)))</f>
        <v>27.907128104236733</v>
      </c>
      <c r="T1373">
        <f t="shared" si="128"/>
        <v>-3240.8212983285953</v>
      </c>
      <c r="U1373">
        <f t="shared" si="129"/>
        <v>3240.8212981912866</v>
      </c>
      <c r="X1373">
        <f t="shared" si="130"/>
        <v>7.8364679403255921E-2</v>
      </c>
      <c r="Y1373">
        <f t="shared" si="131"/>
        <v>6.5433390996103388E-2</v>
      </c>
    </row>
    <row r="1374" spans="1:25" x14ac:dyDescent="0.35">
      <c r="A1374" s="1">
        <v>34757.166666666664</v>
      </c>
      <c r="B1374">
        <v>16.075299999999999</v>
      </c>
      <c r="C1374">
        <f>_xlfn.IFNA(HLOOKUP(B1374,'[1]Traitement outputs'!$B$33:$Q$33,1,TRUE),16)</f>
        <v>16</v>
      </c>
      <c r="E1374" s="1">
        <v>34757.166666666664</v>
      </c>
      <c r="F1374">
        <v>3.40143</v>
      </c>
      <c r="G1374">
        <f t="shared" si="126"/>
        <v>3</v>
      </c>
      <c r="I1374" s="1">
        <v>34757.166666666664</v>
      </c>
      <c r="J1374">
        <v>0</v>
      </c>
      <c r="K1374">
        <f t="shared" si="127"/>
        <v>0</v>
      </c>
      <c r="M1374">
        <f>INDEX('[1]Traitement outputs (2)'!$B$51:$Q$56,MATCH(70,'[1]Traitement outputs (2)'!$A$51:$A$56,0),MATCH(C1374,'[1]Traitement outputs (2)'!$B$51:$Q$51,0))</f>
        <v>-27.907128105419115</v>
      </c>
      <c r="N1374">
        <f>INDEX('[1]Traitement outputs (2)'!$B$34:$Q$38,MATCH(70,'[1]Traitement outputs (2)'!$A$34:$A$38,0),MATCH(C1374,'[1]Traitement outputs (2)'!$B$33:$Q$33,0))</f>
        <v>-87.65601603539298</v>
      </c>
      <c r="O1374">
        <f>INDEX('[1]Traitement outputs (2)'!$B$58:$Q$63,MATCH(70,'[1]Traitement outputs (2)'!$A$58:$A$63,0),MATCH(C1374,'[1]Traitement outputs (2)'!$B$58:$Q$58,0))</f>
        <v>27.907128104236733</v>
      </c>
      <c r="P1374">
        <f>INDEX('[1]Traitement outputs (2)'!$B$41:$Q$45,MATCH(70,'[1]Traitement outputs (2)'!$A$41:$A$45,0),MATCH(C1374,'[1]Traitement outputs (2)'!$B$40:$Q$40,0))</f>
        <v>158.03405896601754</v>
      </c>
      <c r="Q1374">
        <f>IF(K1374&lt;30,INDEX('[1]Traitement outputs (2)'!$B$51:$Q$63,MATCH(70,'[1]Traitement outputs (2)'!$A$51:$A$63,0),MATCH(C1374,'[1]Traitement outputs (2)'!$B$51:$Q$51,0)),INDEX('[1]Traitement outputs (2)'!$B$34:$Q$38,MATCH(70,'[1]Traitement outputs (2)'!$A$34:$A$38,0),MATCH(C1374,'[1]Traitement outputs (2)'!$B$33:$Q$33,0)))</f>
        <v>-27.907128105419115</v>
      </c>
      <c r="R1374">
        <f>IF(K1374&lt;30,INDEX('[1]Traitement outputs (2)'!$B$58:$Q$63,MATCH(70,'[1]Traitement outputs (2)'!$A$58:$A$63,0),MATCH(C1374,'[1]Traitement outputs (2)'!$B$58:$Q$58,0)),INDEX('[1]Traitement outputs (2)'!$B$41:$Q$45,MATCH(70,'[1]Traitement outputs (2)'!$A$41:$A$45,0),MATCH(C1374,'[1]Traitement outputs (2)'!$B$40:$Q$40,0)))</f>
        <v>27.907128104236733</v>
      </c>
      <c r="T1374">
        <f t="shared" si="128"/>
        <v>-3240.8212983285953</v>
      </c>
      <c r="U1374">
        <f t="shared" si="129"/>
        <v>3240.8212981912866</v>
      </c>
      <c r="X1374">
        <f t="shared" si="130"/>
        <v>7.8364679403255921E-2</v>
      </c>
      <c r="Y1374">
        <f t="shared" si="131"/>
        <v>6.5433390996103388E-2</v>
      </c>
    </row>
    <row r="1375" spans="1:25" x14ac:dyDescent="0.35">
      <c r="A1375" s="1">
        <v>34757.208333333336</v>
      </c>
      <c r="B1375">
        <v>20.028199999999998</v>
      </c>
      <c r="C1375">
        <f>_xlfn.IFNA(HLOOKUP(B1375,'[1]Traitement outputs'!$B$33:$Q$33,1,TRUE),16)</f>
        <v>20</v>
      </c>
      <c r="E1375" s="1">
        <v>34757.208333333336</v>
      </c>
      <c r="F1375">
        <v>2.6627399999999999</v>
      </c>
      <c r="G1375">
        <f t="shared" si="126"/>
        <v>3</v>
      </c>
      <c r="I1375" s="1">
        <v>34757.208333333336</v>
      </c>
      <c r="J1375">
        <v>0</v>
      </c>
      <c r="K1375">
        <f t="shared" si="127"/>
        <v>0</v>
      </c>
      <c r="M1375">
        <f>INDEX('[1]Traitement outputs (2)'!$B$51:$Q$56,MATCH(70,'[1]Traitement outputs (2)'!$A$51:$A$56,0),MATCH(C1375,'[1]Traitement outputs (2)'!$B$51:$Q$51,0))</f>
        <v>-16.864255714989046</v>
      </c>
      <c r="N1375">
        <f>INDEX('[1]Traitement outputs (2)'!$B$34:$Q$38,MATCH(70,'[1]Traitement outputs (2)'!$A$34:$A$38,0),MATCH(C1375,'[1]Traitement outputs (2)'!$B$33:$Q$33,0))</f>
        <v>-183.77989640241771</v>
      </c>
      <c r="O1375">
        <f>INDEX('[1]Traitement outputs (2)'!$B$58:$Q$63,MATCH(70,'[1]Traitement outputs (2)'!$A$58:$A$63,0),MATCH(C1375,'[1]Traitement outputs (2)'!$B$58:$Q$58,0))</f>
        <v>16.864787616041994</v>
      </c>
      <c r="P1375">
        <f>INDEX('[1]Traitement outputs (2)'!$B$41:$Q$45,MATCH(70,'[1]Traitement outputs (2)'!$A$41:$A$45,0),MATCH(C1375,'[1]Traitement outputs (2)'!$B$40:$Q$40,0))</f>
        <v>254.15803075879367</v>
      </c>
      <c r="Q1375">
        <f>IF(K1375&lt;30,INDEX('[1]Traitement outputs (2)'!$B$51:$Q$63,MATCH(70,'[1]Traitement outputs (2)'!$A$51:$A$63,0),MATCH(C1375,'[1]Traitement outputs (2)'!$B$51:$Q$51,0)),INDEX('[1]Traitement outputs (2)'!$B$34:$Q$38,MATCH(70,'[1]Traitement outputs (2)'!$A$34:$A$38,0),MATCH(C1375,'[1]Traitement outputs (2)'!$B$33:$Q$33,0)))</f>
        <v>-16.864255714989046</v>
      </c>
      <c r="R1375">
        <f>IF(K1375&lt;30,INDEX('[1]Traitement outputs (2)'!$B$58:$Q$63,MATCH(70,'[1]Traitement outputs (2)'!$A$58:$A$63,0),MATCH(C1375,'[1]Traitement outputs (2)'!$B$58:$Q$58,0)),INDEX('[1]Traitement outputs (2)'!$B$41:$Q$45,MATCH(70,'[1]Traitement outputs (2)'!$A$41:$A$45,0),MATCH(C1375,'[1]Traitement outputs (2)'!$B$40:$Q$40,0)))</f>
        <v>16.864787616041994</v>
      </c>
      <c r="T1375">
        <f t="shared" si="128"/>
        <v>-1958.42577907482</v>
      </c>
      <c r="U1375">
        <f t="shared" si="129"/>
        <v>1958.4875481058175</v>
      </c>
      <c r="X1375">
        <f t="shared" si="130"/>
        <v>4.735571455032727E-2</v>
      </c>
      <c r="Y1375">
        <f t="shared" si="131"/>
        <v>3.954259420836595E-2</v>
      </c>
    </row>
    <row r="1376" spans="1:25" x14ac:dyDescent="0.35">
      <c r="A1376" s="1">
        <v>34757.25</v>
      </c>
      <c r="B1376">
        <v>20.075399999999998</v>
      </c>
      <c r="C1376">
        <f>_xlfn.IFNA(HLOOKUP(B1376,'[1]Traitement outputs'!$B$33:$Q$33,1,TRUE),16)</f>
        <v>20</v>
      </c>
      <c r="E1376" s="1">
        <v>34757.25</v>
      </c>
      <c r="F1376">
        <v>2.7088199999999998</v>
      </c>
      <c r="G1376">
        <f t="shared" si="126"/>
        <v>3</v>
      </c>
      <c r="I1376" s="1">
        <v>34757.25</v>
      </c>
      <c r="J1376">
        <v>1748.56</v>
      </c>
      <c r="K1376">
        <f t="shared" si="127"/>
        <v>15.057074558593561</v>
      </c>
      <c r="M1376">
        <f>INDEX('[1]Traitement outputs (2)'!$B$51:$Q$56,MATCH(70,'[1]Traitement outputs (2)'!$A$51:$A$56,0),MATCH(C1376,'[1]Traitement outputs (2)'!$B$51:$Q$51,0))</f>
        <v>-16.864255714989046</v>
      </c>
      <c r="N1376">
        <f>INDEX('[1]Traitement outputs (2)'!$B$34:$Q$38,MATCH(70,'[1]Traitement outputs (2)'!$A$34:$A$38,0),MATCH(C1376,'[1]Traitement outputs (2)'!$B$33:$Q$33,0))</f>
        <v>-183.77989640241771</v>
      </c>
      <c r="O1376">
        <f>INDEX('[1]Traitement outputs (2)'!$B$58:$Q$63,MATCH(70,'[1]Traitement outputs (2)'!$A$58:$A$63,0),MATCH(C1376,'[1]Traitement outputs (2)'!$B$58:$Q$58,0))</f>
        <v>16.864787616041994</v>
      </c>
      <c r="P1376">
        <f>INDEX('[1]Traitement outputs (2)'!$B$41:$Q$45,MATCH(70,'[1]Traitement outputs (2)'!$A$41:$A$45,0),MATCH(C1376,'[1]Traitement outputs (2)'!$B$40:$Q$40,0))</f>
        <v>254.15803075879367</v>
      </c>
      <c r="Q1376">
        <f>IF(K1376&lt;30,INDEX('[1]Traitement outputs (2)'!$B$51:$Q$63,MATCH(70,'[1]Traitement outputs (2)'!$A$51:$A$63,0),MATCH(C1376,'[1]Traitement outputs (2)'!$B$51:$Q$51,0)),INDEX('[1]Traitement outputs (2)'!$B$34:$Q$38,MATCH(70,'[1]Traitement outputs (2)'!$A$34:$A$38,0),MATCH(C1376,'[1]Traitement outputs (2)'!$B$33:$Q$33,0)))</f>
        <v>-16.864255714989046</v>
      </c>
      <c r="R1376">
        <f>IF(K1376&lt;30,INDEX('[1]Traitement outputs (2)'!$B$58:$Q$63,MATCH(70,'[1]Traitement outputs (2)'!$A$58:$A$63,0),MATCH(C1376,'[1]Traitement outputs (2)'!$B$58:$Q$58,0)),INDEX('[1]Traitement outputs (2)'!$B$41:$Q$45,MATCH(70,'[1]Traitement outputs (2)'!$A$41:$A$45,0),MATCH(C1376,'[1]Traitement outputs (2)'!$B$40:$Q$40,0)))</f>
        <v>16.864787616041994</v>
      </c>
      <c r="T1376">
        <f t="shared" si="128"/>
        <v>-1958.42577907482</v>
      </c>
      <c r="U1376">
        <f t="shared" si="129"/>
        <v>1958.4875481058175</v>
      </c>
      <c r="X1376">
        <f t="shared" si="130"/>
        <v>4.735571455032727E-2</v>
      </c>
      <c r="Y1376">
        <f t="shared" si="131"/>
        <v>3.954259420836595E-2</v>
      </c>
    </row>
    <row r="1377" spans="1:25" x14ac:dyDescent="0.35">
      <c r="A1377" s="1">
        <v>34757.291666666664</v>
      </c>
      <c r="B1377">
        <v>20.079699999999999</v>
      </c>
      <c r="C1377">
        <f>_xlfn.IFNA(HLOOKUP(B1377,'[1]Traitement outputs'!$B$33:$Q$33,1,TRUE),16)</f>
        <v>20</v>
      </c>
      <c r="E1377" s="1">
        <v>34757.291666666664</v>
      </c>
      <c r="F1377">
        <v>2.8475000000000001</v>
      </c>
      <c r="G1377">
        <f t="shared" si="126"/>
        <v>3</v>
      </c>
      <c r="I1377" s="1">
        <v>34757.291666666664</v>
      </c>
      <c r="J1377">
        <v>18254.599999999999</v>
      </c>
      <c r="K1377">
        <f t="shared" si="127"/>
        <v>157.19270327429544</v>
      </c>
      <c r="M1377">
        <f>INDEX('[1]Traitement outputs (2)'!$B$51:$Q$56,MATCH(70,'[1]Traitement outputs (2)'!$A$51:$A$56,0),MATCH(C1377,'[1]Traitement outputs (2)'!$B$51:$Q$51,0))</f>
        <v>-16.864255714989046</v>
      </c>
      <c r="N1377">
        <f>INDEX('[1]Traitement outputs (2)'!$B$34:$Q$38,MATCH(70,'[1]Traitement outputs (2)'!$A$34:$A$38,0),MATCH(C1377,'[1]Traitement outputs (2)'!$B$33:$Q$33,0))</f>
        <v>-183.77989640241771</v>
      </c>
      <c r="O1377">
        <f>INDEX('[1]Traitement outputs (2)'!$B$58:$Q$63,MATCH(70,'[1]Traitement outputs (2)'!$A$58:$A$63,0),MATCH(C1377,'[1]Traitement outputs (2)'!$B$58:$Q$58,0))</f>
        <v>16.864787616041994</v>
      </c>
      <c r="P1377">
        <f>INDEX('[1]Traitement outputs (2)'!$B$41:$Q$45,MATCH(70,'[1]Traitement outputs (2)'!$A$41:$A$45,0),MATCH(C1377,'[1]Traitement outputs (2)'!$B$40:$Q$40,0))</f>
        <v>254.15803075879367</v>
      </c>
      <c r="Q1377">
        <f>IF(K1377&lt;30,INDEX('[1]Traitement outputs (2)'!$B$51:$Q$63,MATCH(70,'[1]Traitement outputs (2)'!$A$51:$A$63,0),MATCH(C1377,'[1]Traitement outputs (2)'!$B$51:$Q$51,0)),INDEX('[1]Traitement outputs (2)'!$B$34:$Q$38,MATCH(70,'[1]Traitement outputs (2)'!$A$34:$A$38,0),MATCH(C1377,'[1]Traitement outputs (2)'!$B$33:$Q$33,0)))</f>
        <v>-183.77989640241771</v>
      </c>
      <c r="R1377">
        <f>IF(K1377&lt;30,INDEX('[1]Traitement outputs (2)'!$B$58:$Q$63,MATCH(70,'[1]Traitement outputs (2)'!$A$58:$A$63,0),MATCH(C1377,'[1]Traitement outputs (2)'!$B$58:$Q$58,0)),INDEX('[1]Traitement outputs (2)'!$B$41:$Q$45,MATCH(70,'[1]Traitement outputs (2)'!$A$41:$A$45,0),MATCH(C1377,'[1]Traitement outputs (2)'!$B$40:$Q$40,0)))</f>
        <v>254.15803075879367</v>
      </c>
      <c r="T1377">
        <f t="shared" si="128"/>
        <v>-21342.138833337085</v>
      </c>
      <c r="U1377">
        <f t="shared" si="129"/>
        <v>29515.067122381799</v>
      </c>
      <c r="X1377">
        <f t="shared" si="130"/>
        <v>0.51606358805306241</v>
      </c>
      <c r="Y1377">
        <f t="shared" si="131"/>
        <v>0.59592021577150611</v>
      </c>
    </row>
    <row r="1378" spans="1:25" x14ac:dyDescent="0.35">
      <c r="A1378" s="1">
        <v>34757.333333333336</v>
      </c>
      <c r="B1378">
        <v>20.0822</v>
      </c>
      <c r="C1378">
        <f>_xlfn.IFNA(HLOOKUP(B1378,'[1]Traitement outputs'!$B$33:$Q$33,1,TRUE),16)</f>
        <v>20</v>
      </c>
      <c r="E1378" s="1">
        <v>34757.333333333336</v>
      </c>
      <c r="F1378">
        <v>3.4144399999999999</v>
      </c>
      <c r="G1378">
        <f t="shared" si="126"/>
        <v>3</v>
      </c>
      <c r="I1378" s="1">
        <v>34757.333333333336</v>
      </c>
      <c r="J1378">
        <v>18705.099999999999</v>
      </c>
      <c r="K1378">
        <f t="shared" si="127"/>
        <v>161.07201658847762</v>
      </c>
      <c r="M1378">
        <f>INDEX('[1]Traitement outputs (2)'!$B$51:$Q$56,MATCH(70,'[1]Traitement outputs (2)'!$A$51:$A$56,0),MATCH(C1378,'[1]Traitement outputs (2)'!$B$51:$Q$51,0))</f>
        <v>-16.864255714989046</v>
      </c>
      <c r="N1378">
        <f>INDEX('[1]Traitement outputs (2)'!$B$34:$Q$38,MATCH(70,'[1]Traitement outputs (2)'!$A$34:$A$38,0),MATCH(C1378,'[1]Traitement outputs (2)'!$B$33:$Q$33,0))</f>
        <v>-183.77989640241771</v>
      </c>
      <c r="O1378">
        <f>INDEX('[1]Traitement outputs (2)'!$B$58:$Q$63,MATCH(70,'[1]Traitement outputs (2)'!$A$58:$A$63,0),MATCH(C1378,'[1]Traitement outputs (2)'!$B$58:$Q$58,0))</f>
        <v>16.864787616041994</v>
      </c>
      <c r="P1378">
        <f>INDEX('[1]Traitement outputs (2)'!$B$41:$Q$45,MATCH(70,'[1]Traitement outputs (2)'!$A$41:$A$45,0),MATCH(C1378,'[1]Traitement outputs (2)'!$B$40:$Q$40,0))</f>
        <v>254.15803075879367</v>
      </c>
      <c r="Q1378">
        <f>IF(K1378&lt;30,INDEX('[1]Traitement outputs (2)'!$B$51:$Q$63,MATCH(70,'[1]Traitement outputs (2)'!$A$51:$A$63,0),MATCH(C1378,'[1]Traitement outputs (2)'!$B$51:$Q$51,0)),INDEX('[1]Traitement outputs (2)'!$B$34:$Q$38,MATCH(70,'[1]Traitement outputs (2)'!$A$34:$A$38,0),MATCH(C1378,'[1]Traitement outputs (2)'!$B$33:$Q$33,0)))</f>
        <v>-183.77989640241771</v>
      </c>
      <c r="R1378">
        <f>IF(K1378&lt;30,INDEX('[1]Traitement outputs (2)'!$B$58:$Q$63,MATCH(70,'[1]Traitement outputs (2)'!$A$58:$A$63,0),MATCH(C1378,'[1]Traitement outputs (2)'!$B$58:$Q$58,0)),INDEX('[1]Traitement outputs (2)'!$B$41:$Q$45,MATCH(70,'[1]Traitement outputs (2)'!$A$41:$A$45,0),MATCH(C1378,'[1]Traitement outputs (2)'!$B$40:$Q$40,0)))</f>
        <v>254.15803075879367</v>
      </c>
      <c r="T1378">
        <f t="shared" si="128"/>
        <v>-21342.138833337085</v>
      </c>
      <c r="U1378">
        <f t="shared" si="129"/>
        <v>29515.067122381799</v>
      </c>
      <c r="X1378">
        <f t="shared" si="130"/>
        <v>0.51606358805306241</v>
      </c>
      <c r="Y1378">
        <f t="shared" si="131"/>
        <v>0.59592021577150611</v>
      </c>
    </row>
    <row r="1379" spans="1:25" x14ac:dyDescent="0.35">
      <c r="A1379" s="1">
        <v>34757.375</v>
      </c>
      <c r="B1379">
        <v>20.083200000000001</v>
      </c>
      <c r="C1379">
        <f>_xlfn.IFNA(HLOOKUP(B1379,'[1]Traitement outputs'!$B$33:$Q$33,1,TRUE),16)</f>
        <v>20</v>
      </c>
      <c r="E1379" s="1">
        <v>34757.375</v>
      </c>
      <c r="F1379">
        <v>4.2684100000000003</v>
      </c>
      <c r="G1379">
        <f t="shared" si="126"/>
        <v>4</v>
      </c>
      <c r="I1379" s="1">
        <v>34757.375</v>
      </c>
      <c r="J1379">
        <v>20678.400000000001</v>
      </c>
      <c r="K1379">
        <f t="shared" si="127"/>
        <v>178.06435612871226</v>
      </c>
      <c r="M1379">
        <f>INDEX('[1]Traitement outputs (2)'!$B$51:$Q$56,MATCH(70,'[1]Traitement outputs (2)'!$A$51:$A$56,0),MATCH(C1379,'[1]Traitement outputs (2)'!$B$51:$Q$51,0))</f>
        <v>-16.864255714989046</v>
      </c>
      <c r="N1379">
        <f>INDEX('[1]Traitement outputs (2)'!$B$34:$Q$38,MATCH(70,'[1]Traitement outputs (2)'!$A$34:$A$38,0),MATCH(C1379,'[1]Traitement outputs (2)'!$B$33:$Q$33,0))</f>
        <v>-183.77989640241771</v>
      </c>
      <c r="O1379">
        <f>INDEX('[1]Traitement outputs (2)'!$B$58:$Q$63,MATCH(70,'[1]Traitement outputs (2)'!$A$58:$A$63,0),MATCH(C1379,'[1]Traitement outputs (2)'!$B$58:$Q$58,0))</f>
        <v>16.864787616041994</v>
      </c>
      <c r="P1379">
        <f>INDEX('[1]Traitement outputs (2)'!$B$41:$Q$45,MATCH(70,'[1]Traitement outputs (2)'!$A$41:$A$45,0),MATCH(C1379,'[1]Traitement outputs (2)'!$B$40:$Q$40,0))</f>
        <v>254.15803075879367</v>
      </c>
      <c r="Q1379">
        <f>IF(K1379&lt;30,INDEX('[1]Traitement outputs (2)'!$B$51:$Q$63,MATCH(70,'[1]Traitement outputs (2)'!$A$51:$A$63,0),MATCH(C1379,'[1]Traitement outputs (2)'!$B$51:$Q$51,0)),INDEX('[1]Traitement outputs (2)'!$B$34:$Q$38,MATCH(70,'[1]Traitement outputs (2)'!$A$34:$A$38,0),MATCH(C1379,'[1]Traitement outputs (2)'!$B$33:$Q$33,0)))</f>
        <v>-183.77989640241771</v>
      </c>
      <c r="R1379">
        <f>IF(K1379&lt;30,INDEX('[1]Traitement outputs (2)'!$B$58:$Q$63,MATCH(70,'[1]Traitement outputs (2)'!$A$58:$A$63,0),MATCH(C1379,'[1]Traitement outputs (2)'!$B$58:$Q$58,0)),INDEX('[1]Traitement outputs (2)'!$B$41:$Q$45,MATCH(70,'[1]Traitement outputs (2)'!$A$41:$A$45,0),MATCH(C1379,'[1]Traitement outputs (2)'!$B$40:$Q$40,0)))</f>
        <v>254.15803075879367</v>
      </c>
      <c r="T1379">
        <f t="shared" si="128"/>
        <v>-21342.138833337085</v>
      </c>
      <c r="U1379">
        <f t="shared" si="129"/>
        <v>29515.067122381799</v>
      </c>
      <c r="X1379">
        <f t="shared" si="130"/>
        <v>0.51606358805306241</v>
      </c>
      <c r="Y1379">
        <f t="shared" si="131"/>
        <v>0.59592021577150611</v>
      </c>
    </row>
    <row r="1380" spans="1:25" x14ac:dyDescent="0.35">
      <c r="A1380" s="1">
        <v>34757.416666666664</v>
      </c>
      <c r="B1380">
        <v>20.084700000000002</v>
      </c>
      <c r="C1380">
        <f>_xlfn.IFNA(HLOOKUP(B1380,'[1]Traitement outputs'!$B$33:$Q$33,1,TRUE),16)</f>
        <v>20</v>
      </c>
      <c r="E1380" s="1">
        <v>34757.416666666664</v>
      </c>
      <c r="F1380">
        <v>5.1070399999999996</v>
      </c>
      <c r="G1380">
        <f t="shared" si="126"/>
        <v>5</v>
      </c>
      <c r="I1380" s="1">
        <v>34757.416666666664</v>
      </c>
      <c r="J1380">
        <v>34478.1</v>
      </c>
      <c r="K1380">
        <f t="shared" si="127"/>
        <v>296.89534379068755</v>
      </c>
      <c r="M1380">
        <f>INDEX('[1]Traitement outputs (2)'!$B$51:$Q$56,MATCH(70,'[1]Traitement outputs (2)'!$A$51:$A$56,0),MATCH(C1380,'[1]Traitement outputs (2)'!$B$51:$Q$51,0))</f>
        <v>-16.864255714989046</v>
      </c>
      <c r="N1380">
        <f>INDEX('[1]Traitement outputs (2)'!$B$34:$Q$38,MATCH(70,'[1]Traitement outputs (2)'!$A$34:$A$38,0),MATCH(C1380,'[1]Traitement outputs (2)'!$B$33:$Q$33,0))</f>
        <v>-183.77989640241771</v>
      </c>
      <c r="O1380">
        <f>INDEX('[1]Traitement outputs (2)'!$B$58:$Q$63,MATCH(70,'[1]Traitement outputs (2)'!$A$58:$A$63,0),MATCH(C1380,'[1]Traitement outputs (2)'!$B$58:$Q$58,0))</f>
        <v>16.864787616041994</v>
      </c>
      <c r="P1380">
        <f>INDEX('[1]Traitement outputs (2)'!$B$41:$Q$45,MATCH(70,'[1]Traitement outputs (2)'!$A$41:$A$45,0),MATCH(C1380,'[1]Traitement outputs (2)'!$B$40:$Q$40,0))</f>
        <v>254.15803075879367</v>
      </c>
      <c r="Q1380">
        <f>IF(K1380&lt;30,INDEX('[1]Traitement outputs (2)'!$B$51:$Q$63,MATCH(70,'[1]Traitement outputs (2)'!$A$51:$A$63,0),MATCH(C1380,'[1]Traitement outputs (2)'!$B$51:$Q$51,0)),INDEX('[1]Traitement outputs (2)'!$B$34:$Q$38,MATCH(70,'[1]Traitement outputs (2)'!$A$34:$A$38,0),MATCH(C1380,'[1]Traitement outputs (2)'!$B$33:$Q$33,0)))</f>
        <v>-183.77989640241771</v>
      </c>
      <c r="R1380">
        <f>IF(K1380&lt;30,INDEX('[1]Traitement outputs (2)'!$B$58:$Q$63,MATCH(70,'[1]Traitement outputs (2)'!$A$58:$A$63,0),MATCH(C1380,'[1]Traitement outputs (2)'!$B$58:$Q$58,0)),INDEX('[1]Traitement outputs (2)'!$B$41:$Q$45,MATCH(70,'[1]Traitement outputs (2)'!$A$41:$A$45,0),MATCH(C1380,'[1]Traitement outputs (2)'!$B$40:$Q$40,0)))</f>
        <v>254.15803075879367</v>
      </c>
      <c r="T1380">
        <f t="shared" si="128"/>
        <v>-21342.138833337085</v>
      </c>
      <c r="U1380">
        <f t="shared" si="129"/>
        <v>29515.067122381799</v>
      </c>
      <c r="X1380">
        <f t="shared" si="130"/>
        <v>0.51606358805306241</v>
      </c>
      <c r="Y1380">
        <f t="shared" si="131"/>
        <v>0.59592021577150611</v>
      </c>
    </row>
    <row r="1381" spans="1:25" x14ac:dyDescent="0.35">
      <c r="A1381" s="1">
        <v>34757.458333333336</v>
      </c>
      <c r="B1381">
        <v>20.083500000000001</v>
      </c>
      <c r="C1381">
        <f>_xlfn.IFNA(HLOOKUP(B1381,'[1]Traitement outputs'!$B$33:$Q$33,1,TRUE),16)</f>
        <v>20</v>
      </c>
      <c r="E1381" s="1">
        <v>34757.458333333336</v>
      </c>
      <c r="F1381">
        <v>5.9413999999999998</v>
      </c>
      <c r="G1381">
        <f t="shared" si="126"/>
        <v>6</v>
      </c>
      <c r="I1381" s="1">
        <v>34757.458333333336</v>
      </c>
      <c r="J1381">
        <v>37438.699999999997</v>
      </c>
      <c r="K1381">
        <f t="shared" si="127"/>
        <v>322.38945033445623</v>
      </c>
      <c r="M1381">
        <f>INDEX('[1]Traitement outputs (2)'!$B$51:$Q$56,MATCH(70,'[1]Traitement outputs (2)'!$A$51:$A$56,0),MATCH(C1381,'[1]Traitement outputs (2)'!$B$51:$Q$51,0))</f>
        <v>-16.864255714989046</v>
      </c>
      <c r="N1381">
        <f>INDEX('[1]Traitement outputs (2)'!$B$34:$Q$38,MATCH(70,'[1]Traitement outputs (2)'!$A$34:$A$38,0),MATCH(C1381,'[1]Traitement outputs (2)'!$B$33:$Q$33,0))</f>
        <v>-183.77989640241771</v>
      </c>
      <c r="O1381">
        <f>INDEX('[1]Traitement outputs (2)'!$B$58:$Q$63,MATCH(70,'[1]Traitement outputs (2)'!$A$58:$A$63,0),MATCH(C1381,'[1]Traitement outputs (2)'!$B$58:$Q$58,0))</f>
        <v>16.864787616041994</v>
      </c>
      <c r="P1381">
        <f>INDEX('[1]Traitement outputs (2)'!$B$41:$Q$45,MATCH(70,'[1]Traitement outputs (2)'!$A$41:$A$45,0),MATCH(C1381,'[1]Traitement outputs (2)'!$B$40:$Q$40,0))</f>
        <v>254.15803075879367</v>
      </c>
      <c r="Q1381">
        <f>IF(K1381&lt;30,INDEX('[1]Traitement outputs (2)'!$B$51:$Q$63,MATCH(70,'[1]Traitement outputs (2)'!$A$51:$A$63,0),MATCH(C1381,'[1]Traitement outputs (2)'!$B$51:$Q$51,0)),INDEX('[1]Traitement outputs (2)'!$B$34:$Q$38,MATCH(70,'[1]Traitement outputs (2)'!$A$34:$A$38,0),MATCH(C1381,'[1]Traitement outputs (2)'!$B$33:$Q$33,0)))</f>
        <v>-183.77989640241771</v>
      </c>
      <c r="R1381">
        <f>IF(K1381&lt;30,INDEX('[1]Traitement outputs (2)'!$B$58:$Q$63,MATCH(70,'[1]Traitement outputs (2)'!$A$58:$A$63,0),MATCH(C1381,'[1]Traitement outputs (2)'!$B$58:$Q$58,0)),INDEX('[1]Traitement outputs (2)'!$B$41:$Q$45,MATCH(70,'[1]Traitement outputs (2)'!$A$41:$A$45,0),MATCH(C1381,'[1]Traitement outputs (2)'!$B$40:$Q$40,0)))</f>
        <v>254.15803075879367</v>
      </c>
      <c r="T1381">
        <f t="shared" si="128"/>
        <v>-21342.138833337085</v>
      </c>
      <c r="U1381">
        <f t="shared" si="129"/>
        <v>29515.067122381799</v>
      </c>
      <c r="X1381">
        <f t="shared" si="130"/>
        <v>0.51606358805306241</v>
      </c>
      <c r="Y1381">
        <f t="shared" si="131"/>
        <v>0.59592021577150611</v>
      </c>
    </row>
    <row r="1382" spans="1:25" x14ac:dyDescent="0.35">
      <c r="A1382" s="1">
        <v>34757.5</v>
      </c>
      <c r="B1382">
        <v>20.086500000000001</v>
      </c>
      <c r="C1382">
        <f>_xlfn.IFNA(HLOOKUP(B1382,'[1]Traitement outputs'!$B$33:$Q$33,1,TRUE),16)</f>
        <v>20</v>
      </c>
      <c r="E1382" s="1">
        <v>34757.5</v>
      </c>
      <c r="F1382">
        <v>6.5358000000000001</v>
      </c>
      <c r="G1382">
        <f t="shared" si="126"/>
        <v>7</v>
      </c>
      <c r="I1382" s="1">
        <v>34757.5</v>
      </c>
      <c r="J1382">
        <v>19749.8</v>
      </c>
      <c r="K1382">
        <f t="shared" si="127"/>
        <v>170.06806235834694</v>
      </c>
      <c r="M1382">
        <f>INDEX('[1]Traitement outputs (2)'!$B$51:$Q$56,MATCH(70,'[1]Traitement outputs (2)'!$A$51:$A$56,0),MATCH(C1382,'[1]Traitement outputs (2)'!$B$51:$Q$51,0))</f>
        <v>-16.864255714989046</v>
      </c>
      <c r="N1382">
        <f>INDEX('[1]Traitement outputs (2)'!$B$34:$Q$38,MATCH(70,'[1]Traitement outputs (2)'!$A$34:$A$38,0),MATCH(C1382,'[1]Traitement outputs (2)'!$B$33:$Q$33,0))</f>
        <v>-183.77989640241771</v>
      </c>
      <c r="O1382">
        <f>INDEX('[1]Traitement outputs (2)'!$B$58:$Q$63,MATCH(70,'[1]Traitement outputs (2)'!$A$58:$A$63,0),MATCH(C1382,'[1]Traitement outputs (2)'!$B$58:$Q$58,0))</f>
        <v>16.864787616041994</v>
      </c>
      <c r="P1382">
        <f>INDEX('[1]Traitement outputs (2)'!$B$41:$Q$45,MATCH(70,'[1]Traitement outputs (2)'!$A$41:$A$45,0),MATCH(C1382,'[1]Traitement outputs (2)'!$B$40:$Q$40,0))</f>
        <v>254.15803075879367</v>
      </c>
      <c r="Q1382">
        <f>IF(K1382&lt;30,INDEX('[1]Traitement outputs (2)'!$B$51:$Q$63,MATCH(70,'[1]Traitement outputs (2)'!$A$51:$A$63,0),MATCH(C1382,'[1]Traitement outputs (2)'!$B$51:$Q$51,0)),INDEX('[1]Traitement outputs (2)'!$B$34:$Q$38,MATCH(70,'[1]Traitement outputs (2)'!$A$34:$A$38,0),MATCH(C1382,'[1]Traitement outputs (2)'!$B$33:$Q$33,0)))</f>
        <v>-183.77989640241771</v>
      </c>
      <c r="R1382">
        <f>IF(K1382&lt;30,INDEX('[1]Traitement outputs (2)'!$B$58:$Q$63,MATCH(70,'[1]Traitement outputs (2)'!$A$58:$A$63,0),MATCH(C1382,'[1]Traitement outputs (2)'!$B$58:$Q$58,0)),INDEX('[1]Traitement outputs (2)'!$B$41:$Q$45,MATCH(70,'[1]Traitement outputs (2)'!$A$41:$A$45,0),MATCH(C1382,'[1]Traitement outputs (2)'!$B$40:$Q$40,0)))</f>
        <v>254.15803075879367</v>
      </c>
      <c r="T1382">
        <f t="shared" si="128"/>
        <v>-21342.138833337085</v>
      </c>
      <c r="U1382">
        <f t="shared" si="129"/>
        <v>29515.067122381799</v>
      </c>
      <c r="X1382">
        <f t="shared" si="130"/>
        <v>0.51606358805306241</v>
      </c>
      <c r="Y1382">
        <f t="shared" si="131"/>
        <v>0.59592021577150611</v>
      </c>
    </row>
    <row r="1383" spans="1:25" x14ac:dyDescent="0.35">
      <c r="A1383" s="1">
        <v>34757.541666666664</v>
      </c>
      <c r="B1383">
        <v>20.085799999999999</v>
      </c>
      <c r="C1383">
        <f>_xlfn.IFNA(HLOOKUP(B1383,'[1]Traitement outputs'!$B$33:$Q$33,1,TRUE),16)</f>
        <v>20</v>
      </c>
      <c r="E1383" s="1">
        <v>34757.541666666664</v>
      </c>
      <c r="F1383">
        <v>7.1797800000000001</v>
      </c>
      <c r="G1383">
        <f t="shared" si="126"/>
        <v>7</v>
      </c>
      <c r="I1383" s="1">
        <v>34757.541666666664</v>
      </c>
      <c r="J1383">
        <v>13029.9</v>
      </c>
      <c r="K1383">
        <f t="shared" si="127"/>
        <v>112.20214107094881</v>
      </c>
      <c r="M1383">
        <f>INDEX('[1]Traitement outputs (2)'!$B$51:$Q$56,MATCH(70,'[1]Traitement outputs (2)'!$A$51:$A$56,0),MATCH(C1383,'[1]Traitement outputs (2)'!$B$51:$Q$51,0))</f>
        <v>-16.864255714989046</v>
      </c>
      <c r="N1383">
        <f>INDEX('[1]Traitement outputs (2)'!$B$34:$Q$38,MATCH(70,'[1]Traitement outputs (2)'!$A$34:$A$38,0),MATCH(C1383,'[1]Traitement outputs (2)'!$B$33:$Q$33,0))</f>
        <v>-183.77989640241771</v>
      </c>
      <c r="O1383">
        <f>INDEX('[1]Traitement outputs (2)'!$B$58:$Q$63,MATCH(70,'[1]Traitement outputs (2)'!$A$58:$A$63,0),MATCH(C1383,'[1]Traitement outputs (2)'!$B$58:$Q$58,0))</f>
        <v>16.864787616041994</v>
      </c>
      <c r="P1383">
        <f>INDEX('[1]Traitement outputs (2)'!$B$41:$Q$45,MATCH(70,'[1]Traitement outputs (2)'!$A$41:$A$45,0),MATCH(C1383,'[1]Traitement outputs (2)'!$B$40:$Q$40,0))</f>
        <v>254.15803075879367</v>
      </c>
      <c r="Q1383">
        <f>IF(K1383&lt;30,INDEX('[1]Traitement outputs (2)'!$B$51:$Q$63,MATCH(70,'[1]Traitement outputs (2)'!$A$51:$A$63,0),MATCH(C1383,'[1]Traitement outputs (2)'!$B$51:$Q$51,0)),INDEX('[1]Traitement outputs (2)'!$B$34:$Q$38,MATCH(70,'[1]Traitement outputs (2)'!$A$34:$A$38,0),MATCH(C1383,'[1]Traitement outputs (2)'!$B$33:$Q$33,0)))</f>
        <v>-183.77989640241771</v>
      </c>
      <c r="R1383">
        <f>IF(K1383&lt;30,INDEX('[1]Traitement outputs (2)'!$B$58:$Q$63,MATCH(70,'[1]Traitement outputs (2)'!$A$58:$A$63,0),MATCH(C1383,'[1]Traitement outputs (2)'!$B$58:$Q$58,0)),INDEX('[1]Traitement outputs (2)'!$B$41:$Q$45,MATCH(70,'[1]Traitement outputs (2)'!$A$41:$A$45,0),MATCH(C1383,'[1]Traitement outputs (2)'!$B$40:$Q$40,0)))</f>
        <v>254.15803075879367</v>
      </c>
      <c r="T1383">
        <f t="shared" si="128"/>
        <v>-21342.138833337085</v>
      </c>
      <c r="U1383">
        <f t="shared" si="129"/>
        <v>29515.067122381799</v>
      </c>
      <c r="X1383">
        <f t="shared" si="130"/>
        <v>0.51606358805306241</v>
      </c>
      <c r="Y1383">
        <f t="shared" si="131"/>
        <v>0.59592021577150611</v>
      </c>
    </row>
    <row r="1384" spans="1:25" x14ac:dyDescent="0.35">
      <c r="A1384" s="1">
        <v>34757.583333333336</v>
      </c>
      <c r="B1384">
        <v>20.086400000000001</v>
      </c>
      <c r="C1384">
        <f>_xlfn.IFNA(HLOOKUP(B1384,'[1]Traitement outputs'!$B$33:$Q$33,1,TRUE),16)</f>
        <v>20</v>
      </c>
      <c r="E1384" s="1">
        <v>34757.583333333336</v>
      </c>
      <c r="F1384">
        <v>8.0228800000000007</v>
      </c>
      <c r="G1384">
        <f t="shared" si="126"/>
        <v>8</v>
      </c>
      <c r="I1384" s="1">
        <v>34757.583333333336</v>
      </c>
      <c r="J1384">
        <v>15106.1</v>
      </c>
      <c r="K1384">
        <f t="shared" si="127"/>
        <v>130.080565716687</v>
      </c>
      <c r="M1384">
        <f>INDEX('[1]Traitement outputs (2)'!$B$51:$Q$56,MATCH(70,'[1]Traitement outputs (2)'!$A$51:$A$56,0),MATCH(C1384,'[1]Traitement outputs (2)'!$B$51:$Q$51,0))</f>
        <v>-16.864255714989046</v>
      </c>
      <c r="N1384">
        <f>INDEX('[1]Traitement outputs (2)'!$B$34:$Q$38,MATCH(70,'[1]Traitement outputs (2)'!$A$34:$A$38,0),MATCH(C1384,'[1]Traitement outputs (2)'!$B$33:$Q$33,0))</f>
        <v>-183.77989640241771</v>
      </c>
      <c r="O1384">
        <f>INDEX('[1]Traitement outputs (2)'!$B$58:$Q$63,MATCH(70,'[1]Traitement outputs (2)'!$A$58:$A$63,0),MATCH(C1384,'[1]Traitement outputs (2)'!$B$58:$Q$58,0))</f>
        <v>16.864787616041994</v>
      </c>
      <c r="P1384">
        <f>INDEX('[1]Traitement outputs (2)'!$B$41:$Q$45,MATCH(70,'[1]Traitement outputs (2)'!$A$41:$A$45,0),MATCH(C1384,'[1]Traitement outputs (2)'!$B$40:$Q$40,0))</f>
        <v>254.15803075879367</v>
      </c>
      <c r="Q1384">
        <f>IF(K1384&lt;30,INDEX('[1]Traitement outputs (2)'!$B$51:$Q$63,MATCH(70,'[1]Traitement outputs (2)'!$A$51:$A$63,0),MATCH(C1384,'[1]Traitement outputs (2)'!$B$51:$Q$51,0)),INDEX('[1]Traitement outputs (2)'!$B$34:$Q$38,MATCH(70,'[1]Traitement outputs (2)'!$A$34:$A$38,0),MATCH(C1384,'[1]Traitement outputs (2)'!$B$33:$Q$33,0)))</f>
        <v>-183.77989640241771</v>
      </c>
      <c r="R1384">
        <f>IF(K1384&lt;30,INDEX('[1]Traitement outputs (2)'!$B$58:$Q$63,MATCH(70,'[1]Traitement outputs (2)'!$A$58:$A$63,0),MATCH(C1384,'[1]Traitement outputs (2)'!$B$58:$Q$58,0)),INDEX('[1]Traitement outputs (2)'!$B$41:$Q$45,MATCH(70,'[1]Traitement outputs (2)'!$A$41:$A$45,0),MATCH(C1384,'[1]Traitement outputs (2)'!$B$40:$Q$40,0)))</f>
        <v>254.15803075879367</v>
      </c>
      <c r="T1384">
        <f t="shared" si="128"/>
        <v>-21342.138833337085</v>
      </c>
      <c r="U1384">
        <f t="shared" si="129"/>
        <v>29515.067122381799</v>
      </c>
      <c r="X1384">
        <f t="shared" si="130"/>
        <v>0.51606358805306241</v>
      </c>
      <c r="Y1384">
        <f t="shared" si="131"/>
        <v>0.59592021577150611</v>
      </c>
    </row>
    <row r="1385" spans="1:25" x14ac:dyDescent="0.35">
      <c r="A1385" s="1">
        <v>34757.625</v>
      </c>
      <c r="B1385">
        <v>20.0838</v>
      </c>
      <c r="C1385">
        <f>_xlfn.IFNA(HLOOKUP(B1385,'[1]Traitement outputs'!$B$33:$Q$33,1,TRUE),16)</f>
        <v>20</v>
      </c>
      <c r="E1385" s="1">
        <v>34757.625</v>
      </c>
      <c r="F1385">
        <v>8.8802199999999996</v>
      </c>
      <c r="G1385">
        <f t="shared" si="126"/>
        <v>9</v>
      </c>
      <c r="I1385" s="1">
        <v>34757.625</v>
      </c>
      <c r="J1385">
        <v>6658.04</v>
      </c>
      <c r="K1385">
        <f t="shared" si="127"/>
        <v>57.333236888696</v>
      </c>
      <c r="M1385">
        <f>INDEX('[1]Traitement outputs (2)'!$B$51:$Q$56,MATCH(70,'[1]Traitement outputs (2)'!$A$51:$A$56,0),MATCH(C1385,'[1]Traitement outputs (2)'!$B$51:$Q$51,0))</f>
        <v>-16.864255714989046</v>
      </c>
      <c r="N1385">
        <f>INDEX('[1]Traitement outputs (2)'!$B$34:$Q$38,MATCH(70,'[1]Traitement outputs (2)'!$A$34:$A$38,0),MATCH(C1385,'[1]Traitement outputs (2)'!$B$33:$Q$33,0))</f>
        <v>-183.77989640241771</v>
      </c>
      <c r="O1385">
        <f>INDEX('[1]Traitement outputs (2)'!$B$58:$Q$63,MATCH(70,'[1]Traitement outputs (2)'!$A$58:$A$63,0),MATCH(C1385,'[1]Traitement outputs (2)'!$B$58:$Q$58,0))</f>
        <v>16.864787616041994</v>
      </c>
      <c r="P1385">
        <f>INDEX('[1]Traitement outputs (2)'!$B$41:$Q$45,MATCH(70,'[1]Traitement outputs (2)'!$A$41:$A$45,0),MATCH(C1385,'[1]Traitement outputs (2)'!$B$40:$Q$40,0))</f>
        <v>254.15803075879367</v>
      </c>
      <c r="Q1385">
        <f>IF(K1385&lt;30,INDEX('[1]Traitement outputs (2)'!$B$51:$Q$63,MATCH(70,'[1]Traitement outputs (2)'!$A$51:$A$63,0),MATCH(C1385,'[1]Traitement outputs (2)'!$B$51:$Q$51,0)),INDEX('[1]Traitement outputs (2)'!$B$34:$Q$38,MATCH(70,'[1]Traitement outputs (2)'!$A$34:$A$38,0),MATCH(C1385,'[1]Traitement outputs (2)'!$B$33:$Q$33,0)))</f>
        <v>-183.77989640241771</v>
      </c>
      <c r="R1385">
        <f>IF(K1385&lt;30,INDEX('[1]Traitement outputs (2)'!$B$58:$Q$63,MATCH(70,'[1]Traitement outputs (2)'!$A$58:$A$63,0),MATCH(C1385,'[1]Traitement outputs (2)'!$B$58:$Q$58,0)),INDEX('[1]Traitement outputs (2)'!$B$41:$Q$45,MATCH(70,'[1]Traitement outputs (2)'!$A$41:$A$45,0),MATCH(C1385,'[1]Traitement outputs (2)'!$B$40:$Q$40,0)))</f>
        <v>254.15803075879367</v>
      </c>
      <c r="T1385">
        <f t="shared" si="128"/>
        <v>-21342.138833337085</v>
      </c>
      <c r="U1385">
        <f t="shared" si="129"/>
        <v>29515.067122381799</v>
      </c>
      <c r="X1385">
        <f t="shared" si="130"/>
        <v>0.51606358805306241</v>
      </c>
      <c r="Y1385">
        <f t="shared" si="131"/>
        <v>0.59592021577150611</v>
      </c>
    </row>
    <row r="1386" spans="1:25" x14ac:dyDescent="0.35">
      <c r="A1386" s="1">
        <v>34757.666666666664</v>
      </c>
      <c r="B1386">
        <v>20.081600000000002</v>
      </c>
      <c r="C1386">
        <f>_xlfn.IFNA(HLOOKUP(B1386,'[1]Traitement outputs'!$B$33:$Q$33,1,TRUE),16)</f>
        <v>20</v>
      </c>
      <c r="E1386" s="1">
        <v>34757.666666666664</v>
      </c>
      <c r="F1386">
        <v>9.7539099999999994</v>
      </c>
      <c r="G1386">
        <f t="shared" si="126"/>
        <v>10</v>
      </c>
      <c r="I1386" s="1">
        <v>34757.666666666664</v>
      </c>
      <c r="J1386">
        <v>2736.07</v>
      </c>
      <c r="K1386">
        <f t="shared" si="127"/>
        <v>23.560649899077578</v>
      </c>
      <c r="M1386">
        <f>INDEX('[1]Traitement outputs (2)'!$B$51:$Q$56,MATCH(70,'[1]Traitement outputs (2)'!$A$51:$A$56,0),MATCH(C1386,'[1]Traitement outputs (2)'!$B$51:$Q$51,0))</f>
        <v>-16.864255714989046</v>
      </c>
      <c r="N1386">
        <f>INDEX('[1]Traitement outputs (2)'!$B$34:$Q$38,MATCH(70,'[1]Traitement outputs (2)'!$A$34:$A$38,0),MATCH(C1386,'[1]Traitement outputs (2)'!$B$33:$Q$33,0))</f>
        <v>-183.77989640241771</v>
      </c>
      <c r="O1386">
        <f>INDEX('[1]Traitement outputs (2)'!$B$58:$Q$63,MATCH(70,'[1]Traitement outputs (2)'!$A$58:$A$63,0),MATCH(C1386,'[1]Traitement outputs (2)'!$B$58:$Q$58,0))</f>
        <v>16.864787616041994</v>
      </c>
      <c r="P1386">
        <f>INDEX('[1]Traitement outputs (2)'!$B$41:$Q$45,MATCH(70,'[1]Traitement outputs (2)'!$A$41:$A$45,0),MATCH(C1386,'[1]Traitement outputs (2)'!$B$40:$Q$40,0))</f>
        <v>254.15803075879367</v>
      </c>
      <c r="Q1386">
        <f>IF(K1386&lt;30,INDEX('[1]Traitement outputs (2)'!$B$51:$Q$63,MATCH(70,'[1]Traitement outputs (2)'!$A$51:$A$63,0),MATCH(C1386,'[1]Traitement outputs (2)'!$B$51:$Q$51,0)),INDEX('[1]Traitement outputs (2)'!$B$34:$Q$38,MATCH(70,'[1]Traitement outputs (2)'!$A$34:$A$38,0),MATCH(C1386,'[1]Traitement outputs (2)'!$B$33:$Q$33,0)))</f>
        <v>-16.864255714989046</v>
      </c>
      <c r="R1386">
        <f>IF(K1386&lt;30,INDEX('[1]Traitement outputs (2)'!$B$58:$Q$63,MATCH(70,'[1]Traitement outputs (2)'!$A$58:$A$63,0),MATCH(C1386,'[1]Traitement outputs (2)'!$B$58:$Q$58,0)),INDEX('[1]Traitement outputs (2)'!$B$41:$Q$45,MATCH(70,'[1]Traitement outputs (2)'!$A$41:$A$45,0),MATCH(C1386,'[1]Traitement outputs (2)'!$B$40:$Q$40,0)))</f>
        <v>16.864787616041994</v>
      </c>
      <c r="T1386">
        <f t="shared" si="128"/>
        <v>-1958.42577907482</v>
      </c>
      <c r="U1386">
        <f t="shared" si="129"/>
        <v>1958.4875481058175</v>
      </c>
      <c r="X1386">
        <f t="shared" si="130"/>
        <v>4.735571455032727E-2</v>
      </c>
      <c r="Y1386">
        <f t="shared" si="131"/>
        <v>3.954259420836595E-2</v>
      </c>
    </row>
    <row r="1387" spans="1:25" x14ac:dyDescent="0.35">
      <c r="A1387" s="1">
        <v>34757.708333333336</v>
      </c>
      <c r="B1387">
        <v>20.080400000000001</v>
      </c>
      <c r="C1387">
        <f>_xlfn.IFNA(HLOOKUP(B1387,'[1]Traitement outputs'!$B$33:$Q$33,1,TRUE),16)</f>
        <v>20</v>
      </c>
      <c r="E1387" s="1">
        <v>34757.708333333336</v>
      </c>
      <c r="F1387">
        <v>10.3302</v>
      </c>
      <c r="G1387">
        <f t="shared" si="126"/>
        <v>10</v>
      </c>
      <c r="I1387" s="1">
        <v>34757.708333333336</v>
      </c>
      <c r="J1387">
        <v>266.44200000000001</v>
      </c>
      <c r="K1387">
        <f t="shared" si="127"/>
        <v>2.2943662553991775</v>
      </c>
      <c r="M1387">
        <f>INDEX('[1]Traitement outputs (2)'!$B$51:$Q$56,MATCH(70,'[1]Traitement outputs (2)'!$A$51:$A$56,0),MATCH(C1387,'[1]Traitement outputs (2)'!$B$51:$Q$51,0))</f>
        <v>-16.864255714989046</v>
      </c>
      <c r="N1387">
        <f>INDEX('[1]Traitement outputs (2)'!$B$34:$Q$38,MATCH(70,'[1]Traitement outputs (2)'!$A$34:$A$38,0),MATCH(C1387,'[1]Traitement outputs (2)'!$B$33:$Q$33,0))</f>
        <v>-183.77989640241771</v>
      </c>
      <c r="O1387">
        <f>INDEX('[1]Traitement outputs (2)'!$B$58:$Q$63,MATCH(70,'[1]Traitement outputs (2)'!$A$58:$A$63,0),MATCH(C1387,'[1]Traitement outputs (2)'!$B$58:$Q$58,0))</f>
        <v>16.864787616041994</v>
      </c>
      <c r="P1387">
        <f>INDEX('[1]Traitement outputs (2)'!$B$41:$Q$45,MATCH(70,'[1]Traitement outputs (2)'!$A$41:$A$45,0),MATCH(C1387,'[1]Traitement outputs (2)'!$B$40:$Q$40,0))</f>
        <v>254.15803075879367</v>
      </c>
      <c r="Q1387">
        <f>IF(K1387&lt;30,INDEX('[1]Traitement outputs (2)'!$B$51:$Q$63,MATCH(70,'[1]Traitement outputs (2)'!$A$51:$A$63,0),MATCH(C1387,'[1]Traitement outputs (2)'!$B$51:$Q$51,0)),INDEX('[1]Traitement outputs (2)'!$B$34:$Q$38,MATCH(70,'[1]Traitement outputs (2)'!$A$34:$A$38,0),MATCH(C1387,'[1]Traitement outputs (2)'!$B$33:$Q$33,0)))</f>
        <v>-16.864255714989046</v>
      </c>
      <c r="R1387">
        <f>IF(K1387&lt;30,INDEX('[1]Traitement outputs (2)'!$B$58:$Q$63,MATCH(70,'[1]Traitement outputs (2)'!$A$58:$A$63,0),MATCH(C1387,'[1]Traitement outputs (2)'!$B$58:$Q$58,0)),INDEX('[1]Traitement outputs (2)'!$B$41:$Q$45,MATCH(70,'[1]Traitement outputs (2)'!$A$41:$A$45,0),MATCH(C1387,'[1]Traitement outputs (2)'!$B$40:$Q$40,0)))</f>
        <v>16.864787616041994</v>
      </c>
      <c r="T1387">
        <f t="shared" si="128"/>
        <v>-1958.42577907482</v>
      </c>
      <c r="U1387">
        <f t="shared" si="129"/>
        <v>1958.4875481058175</v>
      </c>
      <c r="X1387">
        <f t="shared" si="130"/>
        <v>4.735571455032727E-2</v>
      </c>
      <c r="Y1387">
        <f t="shared" si="131"/>
        <v>3.954259420836595E-2</v>
      </c>
    </row>
    <row r="1388" spans="1:25" x14ac:dyDescent="0.35">
      <c r="A1388" s="1">
        <v>34757.75</v>
      </c>
      <c r="B1388">
        <v>20.079699999999999</v>
      </c>
      <c r="C1388">
        <f>_xlfn.IFNA(HLOOKUP(B1388,'[1]Traitement outputs'!$B$33:$Q$33,1,TRUE),16)</f>
        <v>20</v>
      </c>
      <c r="E1388" s="1">
        <v>34757.75</v>
      </c>
      <c r="F1388">
        <v>10.610200000000001</v>
      </c>
      <c r="G1388">
        <f t="shared" si="126"/>
        <v>11</v>
      </c>
      <c r="I1388" s="1">
        <v>34757.75</v>
      </c>
      <c r="J1388">
        <v>0</v>
      </c>
      <c r="K1388">
        <f t="shared" si="127"/>
        <v>0</v>
      </c>
      <c r="M1388">
        <f>INDEX('[1]Traitement outputs (2)'!$B$51:$Q$56,MATCH(70,'[1]Traitement outputs (2)'!$A$51:$A$56,0),MATCH(C1388,'[1]Traitement outputs (2)'!$B$51:$Q$51,0))</f>
        <v>-16.864255714989046</v>
      </c>
      <c r="N1388">
        <f>INDEX('[1]Traitement outputs (2)'!$B$34:$Q$38,MATCH(70,'[1]Traitement outputs (2)'!$A$34:$A$38,0),MATCH(C1388,'[1]Traitement outputs (2)'!$B$33:$Q$33,0))</f>
        <v>-183.77989640241771</v>
      </c>
      <c r="O1388">
        <f>INDEX('[1]Traitement outputs (2)'!$B$58:$Q$63,MATCH(70,'[1]Traitement outputs (2)'!$A$58:$A$63,0),MATCH(C1388,'[1]Traitement outputs (2)'!$B$58:$Q$58,0))</f>
        <v>16.864787616041994</v>
      </c>
      <c r="P1388">
        <f>INDEX('[1]Traitement outputs (2)'!$B$41:$Q$45,MATCH(70,'[1]Traitement outputs (2)'!$A$41:$A$45,0),MATCH(C1388,'[1]Traitement outputs (2)'!$B$40:$Q$40,0))</f>
        <v>254.15803075879367</v>
      </c>
      <c r="Q1388">
        <f>IF(K1388&lt;30,INDEX('[1]Traitement outputs (2)'!$B$51:$Q$63,MATCH(70,'[1]Traitement outputs (2)'!$A$51:$A$63,0),MATCH(C1388,'[1]Traitement outputs (2)'!$B$51:$Q$51,0)),INDEX('[1]Traitement outputs (2)'!$B$34:$Q$38,MATCH(70,'[1]Traitement outputs (2)'!$A$34:$A$38,0),MATCH(C1388,'[1]Traitement outputs (2)'!$B$33:$Q$33,0)))</f>
        <v>-16.864255714989046</v>
      </c>
      <c r="R1388">
        <f>IF(K1388&lt;30,INDEX('[1]Traitement outputs (2)'!$B$58:$Q$63,MATCH(70,'[1]Traitement outputs (2)'!$A$58:$A$63,0),MATCH(C1388,'[1]Traitement outputs (2)'!$B$58:$Q$58,0)),INDEX('[1]Traitement outputs (2)'!$B$41:$Q$45,MATCH(70,'[1]Traitement outputs (2)'!$A$41:$A$45,0),MATCH(C1388,'[1]Traitement outputs (2)'!$B$40:$Q$40,0)))</f>
        <v>16.864787616041994</v>
      </c>
      <c r="T1388">
        <f t="shared" si="128"/>
        <v>-1958.42577907482</v>
      </c>
      <c r="U1388">
        <f t="shared" si="129"/>
        <v>1958.4875481058175</v>
      </c>
      <c r="X1388">
        <f t="shared" si="130"/>
        <v>4.735571455032727E-2</v>
      </c>
      <c r="Y1388">
        <f t="shared" si="131"/>
        <v>3.954259420836595E-2</v>
      </c>
    </row>
    <row r="1389" spans="1:25" x14ac:dyDescent="0.35">
      <c r="A1389" s="1">
        <v>34757.791666666664</v>
      </c>
      <c r="B1389">
        <v>20.079499999999999</v>
      </c>
      <c r="C1389">
        <f>_xlfn.IFNA(HLOOKUP(B1389,'[1]Traitement outputs'!$B$33:$Q$33,1,TRUE),16)</f>
        <v>20</v>
      </c>
      <c r="E1389" s="1">
        <v>34757.791666666664</v>
      </c>
      <c r="F1389">
        <v>10.784599999999999</v>
      </c>
      <c r="G1389">
        <f t="shared" si="126"/>
        <v>11</v>
      </c>
      <c r="I1389" s="1">
        <v>34757.791666666664</v>
      </c>
      <c r="J1389">
        <v>0</v>
      </c>
      <c r="K1389">
        <f t="shared" si="127"/>
        <v>0</v>
      </c>
      <c r="M1389">
        <f>INDEX('[1]Traitement outputs (2)'!$B$51:$Q$56,MATCH(70,'[1]Traitement outputs (2)'!$A$51:$A$56,0),MATCH(C1389,'[1]Traitement outputs (2)'!$B$51:$Q$51,0))</f>
        <v>-16.864255714989046</v>
      </c>
      <c r="N1389">
        <f>INDEX('[1]Traitement outputs (2)'!$B$34:$Q$38,MATCH(70,'[1]Traitement outputs (2)'!$A$34:$A$38,0),MATCH(C1389,'[1]Traitement outputs (2)'!$B$33:$Q$33,0))</f>
        <v>-183.77989640241771</v>
      </c>
      <c r="O1389">
        <f>INDEX('[1]Traitement outputs (2)'!$B$58:$Q$63,MATCH(70,'[1]Traitement outputs (2)'!$A$58:$A$63,0),MATCH(C1389,'[1]Traitement outputs (2)'!$B$58:$Q$58,0))</f>
        <v>16.864787616041994</v>
      </c>
      <c r="P1389">
        <f>INDEX('[1]Traitement outputs (2)'!$B$41:$Q$45,MATCH(70,'[1]Traitement outputs (2)'!$A$41:$A$45,0),MATCH(C1389,'[1]Traitement outputs (2)'!$B$40:$Q$40,0))</f>
        <v>254.15803075879367</v>
      </c>
      <c r="Q1389">
        <f>IF(K1389&lt;30,INDEX('[1]Traitement outputs (2)'!$B$51:$Q$63,MATCH(70,'[1]Traitement outputs (2)'!$A$51:$A$63,0),MATCH(C1389,'[1]Traitement outputs (2)'!$B$51:$Q$51,0)),INDEX('[1]Traitement outputs (2)'!$B$34:$Q$38,MATCH(70,'[1]Traitement outputs (2)'!$A$34:$A$38,0),MATCH(C1389,'[1]Traitement outputs (2)'!$B$33:$Q$33,0)))</f>
        <v>-16.864255714989046</v>
      </c>
      <c r="R1389">
        <f>IF(K1389&lt;30,INDEX('[1]Traitement outputs (2)'!$B$58:$Q$63,MATCH(70,'[1]Traitement outputs (2)'!$A$58:$A$63,0),MATCH(C1389,'[1]Traitement outputs (2)'!$B$58:$Q$58,0)),INDEX('[1]Traitement outputs (2)'!$B$41:$Q$45,MATCH(70,'[1]Traitement outputs (2)'!$A$41:$A$45,0),MATCH(C1389,'[1]Traitement outputs (2)'!$B$40:$Q$40,0)))</f>
        <v>16.864787616041994</v>
      </c>
      <c r="T1389">
        <f t="shared" si="128"/>
        <v>-1958.42577907482</v>
      </c>
      <c r="U1389">
        <f t="shared" si="129"/>
        <v>1958.4875481058175</v>
      </c>
      <c r="X1389">
        <f t="shared" si="130"/>
        <v>4.735571455032727E-2</v>
      </c>
      <c r="Y1389">
        <f t="shared" si="131"/>
        <v>3.954259420836595E-2</v>
      </c>
    </row>
    <row r="1390" spans="1:25" x14ac:dyDescent="0.35">
      <c r="A1390" s="1">
        <v>34757.833333333336</v>
      </c>
      <c r="B1390">
        <v>20.0794</v>
      </c>
      <c r="C1390">
        <f>_xlfn.IFNA(HLOOKUP(B1390,'[1]Traitement outputs'!$B$33:$Q$33,1,TRUE),16)</f>
        <v>20</v>
      </c>
      <c r="E1390" s="1">
        <v>34757.833333333336</v>
      </c>
      <c r="F1390">
        <v>10.911199999999999</v>
      </c>
      <c r="G1390">
        <f t="shared" si="126"/>
        <v>11</v>
      </c>
      <c r="I1390" s="1">
        <v>34757.833333333336</v>
      </c>
      <c r="J1390">
        <v>0</v>
      </c>
      <c r="K1390">
        <f t="shared" si="127"/>
        <v>0</v>
      </c>
      <c r="M1390">
        <f>INDEX('[1]Traitement outputs (2)'!$B$51:$Q$56,MATCH(70,'[1]Traitement outputs (2)'!$A$51:$A$56,0),MATCH(C1390,'[1]Traitement outputs (2)'!$B$51:$Q$51,0))</f>
        <v>-16.864255714989046</v>
      </c>
      <c r="N1390">
        <f>INDEX('[1]Traitement outputs (2)'!$B$34:$Q$38,MATCH(70,'[1]Traitement outputs (2)'!$A$34:$A$38,0),MATCH(C1390,'[1]Traitement outputs (2)'!$B$33:$Q$33,0))</f>
        <v>-183.77989640241771</v>
      </c>
      <c r="O1390">
        <f>INDEX('[1]Traitement outputs (2)'!$B$58:$Q$63,MATCH(70,'[1]Traitement outputs (2)'!$A$58:$A$63,0),MATCH(C1390,'[1]Traitement outputs (2)'!$B$58:$Q$58,0))</f>
        <v>16.864787616041994</v>
      </c>
      <c r="P1390">
        <f>INDEX('[1]Traitement outputs (2)'!$B$41:$Q$45,MATCH(70,'[1]Traitement outputs (2)'!$A$41:$A$45,0),MATCH(C1390,'[1]Traitement outputs (2)'!$B$40:$Q$40,0))</f>
        <v>254.15803075879367</v>
      </c>
      <c r="Q1390">
        <f>IF(K1390&lt;30,INDEX('[1]Traitement outputs (2)'!$B$51:$Q$63,MATCH(70,'[1]Traitement outputs (2)'!$A$51:$A$63,0),MATCH(C1390,'[1]Traitement outputs (2)'!$B$51:$Q$51,0)),INDEX('[1]Traitement outputs (2)'!$B$34:$Q$38,MATCH(70,'[1]Traitement outputs (2)'!$A$34:$A$38,0),MATCH(C1390,'[1]Traitement outputs (2)'!$B$33:$Q$33,0)))</f>
        <v>-16.864255714989046</v>
      </c>
      <c r="R1390">
        <f>IF(K1390&lt;30,INDEX('[1]Traitement outputs (2)'!$B$58:$Q$63,MATCH(70,'[1]Traitement outputs (2)'!$A$58:$A$63,0),MATCH(C1390,'[1]Traitement outputs (2)'!$B$58:$Q$58,0)),INDEX('[1]Traitement outputs (2)'!$B$41:$Q$45,MATCH(70,'[1]Traitement outputs (2)'!$A$41:$A$45,0),MATCH(C1390,'[1]Traitement outputs (2)'!$B$40:$Q$40,0)))</f>
        <v>16.864787616041994</v>
      </c>
      <c r="T1390">
        <f t="shared" si="128"/>
        <v>-1958.42577907482</v>
      </c>
      <c r="U1390">
        <f t="shared" si="129"/>
        <v>1958.4875481058175</v>
      </c>
      <c r="X1390">
        <f t="shared" si="130"/>
        <v>4.735571455032727E-2</v>
      </c>
      <c r="Y1390">
        <f t="shared" si="131"/>
        <v>3.954259420836595E-2</v>
      </c>
    </row>
    <row r="1391" spans="1:25" x14ac:dyDescent="0.35">
      <c r="A1391" s="1">
        <v>34757.875</v>
      </c>
      <c r="B1391">
        <v>16.167300000000001</v>
      </c>
      <c r="C1391">
        <f>_xlfn.IFNA(HLOOKUP(B1391,'[1]Traitement outputs'!$B$33:$Q$33,1,TRUE),16)</f>
        <v>16</v>
      </c>
      <c r="E1391" s="1">
        <v>34757.875</v>
      </c>
      <c r="F1391">
        <v>14.043699999999999</v>
      </c>
      <c r="G1391">
        <f t="shared" si="126"/>
        <v>14</v>
      </c>
      <c r="I1391" s="1">
        <v>34757.875</v>
      </c>
      <c r="J1391">
        <v>0</v>
      </c>
      <c r="K1391">
        <f t="shared" si="127"/>
        <v>0</v>
      </c>
      <c r="M1391">
        <f>INDEX('[1]Traitement outputs (2)'!$B$51:$Q$56,MATCH(70,'[1]Traitement outputs (2)'!$A$51:$A$56,0),MATCH(C1391,'[1]Traitement outputs (2)'!$B$51:$Q$51,0))</f>
        <v>-27.907128105419115</v>
      </c>
      <c r="N1391">
        <f>INDEX('[1]Traitement outputs (2)'!$B$34:$Q$38,MATCH(70,'[1]Traitement outputs (2)'!$A$34:$A$38,0),MATCH(C1391,'[1]Traitement outputs (2)'!$B$33:$Q$33,0))</f>
        <v>-87.65601603539298</v>
      </c>
      <c r="O1391">
        <f>INDEX('[1]Traitement outputs (2)'!$B$58:$Q$63,MATCH(70,'[1]Traitement outputs (2)'!$A$58:$A$63,0),MATCH(C1391,'[1]Traitement outputs (2)'!$B$58:$Q$58,0))</f>
        <v>27.907128104236733</v>
      </c>
      <c r="P1391">
        <f>INDEX('[1]Traitement outputs (2)'!$B$41:$Q$45,MATCH(70,'[1]Traitement outputs (2)'!$A$41:$A$45,0),MATCH(C1391,'[1]Traitement outputs (2)'!$B$40:$Q$40,0))</f>
        <v>158.03405896601754</v>
      </c>
      <c r="Q1391">
        <f>IF(K1391&lt;30,INDEX('[1]Traitement outputs (2)'!$B$51:$Q$63,MATCH(70,'[1]Traitement outputs (2)'!$A$51:$A$63,0),MATCH(C1391,'[1]Traitement outputs (2)'!$B$51:$Q$51,0)),INDEX('[1]Traitement outputs (2)'!$B$34:$Q$38,MATCH(70,'[1]Traitement outputs (2)'!$A$34:$A$38,0),MATCH(C1391,'[1]Traitement outputs (2)'!$B$33:$Q$33,0)))</f>
        <v>-27.907128105419115</v>
      </c>
      <c r="R1391">
        <f>IF(K1391&lt;30,INDEX('[1]Traitement outputs (2)'!$B$58:$Q$63,MATCH(70,'[1]Traitement outputs (2)'!$A$58:$A$63,0),MATCH(C1391,'[1]Traitement outputs (2)'!$B$58:$Q$58,0)),INDEX('[1]Traitement outputs (2)'!$B$41:$Q$45,MATCH(70,'[1]Traitement outputs (2)'!$A$41:$A$45,0),MATCH(C1391,'[1]Traitement outputs (2)'!$B$40:$Q$40,0)))</f>
        <v>27.907128104236733</v>
      </c>
      <c r="T1391">
        <f t="shared" si="128"/>
        <v>-3240.8212983285953</v>
      </c>
      <c r="U1391">
        <f t="shared" si="129"/>
        <v>3240.8212981912866</v>
      </c>
      <c r="X1391">
        <f t="shared" si="130"/>
        <v>7.8364679403255921E-2</v>
      </c>
      <c r="Y1391">
        <f t="shared" si="131"/>
        <v>6.5433390996103388E-2</v>
      </c>
    </row>
    <row r="1392" spans="1:25" x14ac:dyDescent="0.35">
      <c r="A1392" s="1">
        <v>34757.916666666664</v>
      </c>
      <c r="B1392">
        <v>16.0791</v>
      </c>
      <c r="C1392">
        <f>_xlfn.IFNA(HLOOKUP(B1392,'[1]Traitement outputs'!$B$33:$Q$33,1,TRUE),16)</f>
        <v>16</v>
      </c>
      <c r="E1392" s="1">
        <v>34757.916666666664</v>
      </c>
      <c r="F1392">
        <v>14.1889</v>
      </c>
      <c r="G1392">
        <f t="shared" si="126"/>
        <v>14</v>
      </c>
      <c r="I1392" s="1">
        <v>34757.916666666664</v>
      </c>
      <c r="J1392">
        <v>0</v>
      </c>
      <c r="K1392">
        <f t="shared" si="127"/>
        <v>0</v>
      </c>
      <c r="M1392">
        <f>INDEX('[1]Traitement outputs (2)'!$B$51:$Q$56,MATCH(70,'[1]Traitement outputs (2)'!$A$51:$A$56,0),MATCH(C1392,'[1]Traitement outputs (2)'!$B$51:$Q$51,0))</f>
        <v>-27.907128105419115</v>
      </c>
      <c r="N1392">
        <f>INDEX('[1]Traitement outputs (2)'!$B$34:$Q$38,MATCH(70,'[1]Traitement outputs (2)'!$A$34:$A$38,0),MATCH(C1392,'[1]Traitement outputs (2)'!$B$33:$Q$33,0))</f>
        <v>-87.65601603539298</v>
      </c>
      <c r="O1392">
        <f>INDEX('[1]Traitement outputs (2)'!$B$58:$Q$63,MATCH(70,'[1]Traitement outputs (2)'!$A$58:$A$63,0),MATCH(C1392,'[1]Traitement outputs (2)'!$B$58:$Q$58,0))</f>
        <v>27.907128104236733</v>
      </c>
      <c r="P1392">
        <f>INDEX('[1]Traitement outputs (2)'!$B$41:$Q$45,MATCH(70,'[1]Traitement outputs (2)'!$A$41:$A$45,0),MATCH(C1392,'[1]Traitement outputs (2)'!$B$40:$Q$40,0))</f>
        <v>158.03405896601754</v>
      </c>
      <c r="Q1392">
        <f>IF(K1392&lt;30,INDEX('[1]Traitement outputs (2)'!$B$51:$Q$63,MATCH(70,'[1]Traitement outputs (2)'!$A$51:$A$63,0),MATCH(C1392,'[1]Traitement outputs (2)'!$B$51:$Q$51,0)),INDEX('[1]Traitement outputs (2)'!$B$34:$Q$38,MATCH(70,'[1]Traitement outputs (2)'!$A$34:$A$38,0),MATCH(C1392,'[1]Traitement outputs (2)'!$B$33:$Q$33,0)))</f>
        <v>-27.907128105419115</v>
      </c>
      <c r="R1392">
        <f>IF(K1392&lt;30,INDEX('[1]Traitement outputs (2)'!$B$58:$Q$63,MATCH(70,'[1]Traitement outputs (2)'!$A$58:$A$63,0),MATCH(C1392,'[1]Traitement outputs (2)'!$B$58:$Q$58,0)),INDEX('[1]Traitement outputs (2)'!$B$41:$Q$45,MATCH(70,'[1]Traitement outputs (2)'!$A$41:$A$45,0),MATCH(C1392,'[1]Traitement outputs (2)'!$B$40:$Q$40,0)))</f>
        <v>27.907128104236733</v>
      </c>
      <c r="T1392">
        <f t="shared" si="128"/>
        <v>-3240.8212983285953</v>
      </c>
      <c r="U1392">
        <f t="shared" si="129"/>
        <v>3240.8212981912866</v>
      </c>
      <c r="X1392">
        <f t="shared" si="130"/>
        <v>7.8364679403255921E-2</v>
      </c>
      <c r="Y1392">
        <f t="shared" si="131"/>
        <v>6.5433390996103388E-2</v>
      </c>
    </row>
    <row r="1393" spans="1:25" x14ac:dyDescent="0.35">
      <c r="A1393" s="1">
        <v>34757.958333333336</v>
      </c>
      <c r="B1393">
        <v>16.078299999999999</v>
      </c>
      <c r="C1393">
        <f>_xlfn.IFNA(HLOOKUP(B1393,'[1]Traitement outputs'!$B$33:$Q$33,1,TRUE),16)</f>
        <v>16</v>
      </c>
      <c r="E1393" s="1">
        <v>34757.958333333336</v>
      </c>
      <c r="F1393">
        <v>14.32</v>
      </c>
      <c r="G1393">
        <f t="shared" si="126"/>
        <v>14</v>
      </c>
      <c r="I1393" s="1">
        <v>34757.958333333336</v>
      </c>
      <c r="J1393">
        <v>0</v>
      </c>
      <c r="K1393">
        <f t="shared" si="127"/>
        <v>0</v>
      </c>
      <c r="M1393">
        <f>INDEX('[1]Traitement outputs (2)'!$B$51:$Q$56,MATCH(70,'[1]Traitement outputs (2)'!$A$51:$A$56,0),MATCH(C1393,'[1]Traitement outputs (2)'!$B$51:$Q$51,0))</f>
        <v>-27.907128105419115</v>
      </c>
      <c r="N1393">
        <f>INDEX('[1]Traitement outputs (2)'!$B$34:$Q$38,MATCH(70,'[1]Traitement outputs (2)'!$A$34:$A$38,0),MATCH(C1393,'[1]Traitement outputs (2)'!$B$33:$Q$33,0))</f>
        <v>-87.65601603539298</v>
      </c>
      <c r="O1393">
        <f>INDEX('[1]Traitement outputs (2)'!$B$58:$Q$63,MATCH(70,'[1]Traitement outputs (2)'!$A$58:$A$63,0),MATCH(C1393,'[1]Traitement outputs (2)'!$B$58:$Q$58,0))</f>
        <v>27.907128104236733</v>
      </c>
      <c r="P1393">
        <f>INDEX('[1]Traitement outputs (2)'!$B$41:$Q$45,MATCH(70,'[1]Traitement outputs (2)'!$A$41:$A$45,0),MATCH(C1393,'[1]Traitement outputs (2)'!$B$40:$Q$40,0))</f>
        <v>158.03405896601754</v>
      </c>
      <c r="Q1393">
        <f>IF(K1393&lt;30,INDEX('[1]Traitement outputs (2)'!$B$51:$Q$63,MATCH(70,'[1]Traitement outputs (2)'!$A$51:$A$63,0),MATCH(C1393,'[1]Traitement outputs (2)'!$B$51:$Q$51,0)),INDEX('[1]Traitement outputs (2)'!$B$34:$Q$38,MATCH(70,'[1]Traitement outputs (2)'!$A$34:$A$38,0),MATCH(C1393,'[1]Traitement outputs (2)'!$B$33:$Q$33,0)))</f>
        <v>-27.907128105419115</v>
      </c>
      <c r="R1393">
        <f>IF(K1393&lt;30,INDEX('[1]Traitement outputs (2)'!$B$58:$Q$63,MATCH(70,'[1]Traitement outputs (2)'!$A$58:$A$63,0),MATCH(C1393,'[1]Traitement outputs (2)'!$B$58:$Q$58,0)),INDEX('[1]Traitement outputs (2)'!$B$41:$Q$45,MATCH(70,'[1]Traitement outputs (2)'!$A$41:$A$45,0),MATCH(C1393,'[1]Traitement outputs (2)'!$B$40:$Q$40,0)))</f>
        <v>27.907128104236733</v>
      </c>
      <c r="T1393">
        <f t="shared" si="128"/>
        <v>-3240.8212983285953</v>
      </c>
      <c r="U1393">
        <f t="shared" si="129"/>
        <v>3240.8212981912866</v>
      </c>
      <c r="X1393">
        <f t="shared" si="130"/>
        <v>7.8364679403255921E-2</v>
      </c>
      <c r="Y1393">
        <f t="shared" si="131"/>
        <v>6.5433390996103388E-2</v>
      </c>
    </row>
    <row r="1394" spans="1:25" x14ac:dyDescent="0.35">
      <c r="A1394" s="1">
        <v>34758</v>
      </c>
      <c r="B1394">
        <v>16.078299999999999</v>
      </c>
      <c r="C1394">
        <f>_xlfn.IFNA(HLOOKUP(B1394,'[1]Traitement outputs'!$B$33:$Q$33,1,TRUE),16)</f>
        <v>16</v>
      </c>
      <c r="E1394" s="1">
        <v>34758</v>
      </c>
      <c r="F1394">
        <v>14.427199999999999</v>
      </c>
      <c r="G1394">
        <f t="shared" si="126"/>
        <v>14</v>
      </c>
      <c r="I1394" s="1">
        <v>34758</v>
      </c>
      <c r="J1394">
        <v>0</v>
      </c>
      <c r="K1394">
        <f t="shared" si="127"/>
        <v>0</v>
      </c>
      <c r="M1394">
        <f>INDEX('[1]Traitement outputs (2)'!$B$51:$Q$56,MATCH(70,'[1]Traitement outputs (2)'!$A$51:$A$56,0),MATCH(C1394,'[1]Traitement outputs (2)'!$B$51:$Q$51,0))</f>
        <v>-27.907128105419115</v>
      </c>
      <c r="N1394">
        <f>INDEX('[1]Traitement outputs (2)'!$B$34:$Q$38,MATCH(70,'[1]Traitement outputs (2)'!$A$34:$A$38,0),MATCH(C1394,'[1]Traitement outputs (2)'!$B$33:$Q$33,0))</f>
        <v>-87.65601603539298</v>
      </c>
      <c r="O1394">
        <f>INDEX('[1]Traitement outputs (2)'!$B$58:$Q$63,MATCH(70,'[1]Traitement outputs (2)'!$A$58:$A$63,0),MATCH(C1394,'[1]Traitement outputs (2)'!$B$58:$Q$58,0))</f>
        <v>27.907128104236733</v>
      </c>
      <c r="P1394">
        <f>INDEX('[1]Traitement outputs (2)'!$B$41:$Q$45,MATCH(70,'[1]Traitement outputs (2)'!$A$41:$A$45,0),MATCH(C1394,'[1]Traitement outputs (2)'!$B$40:$Q$40,0))</f>
        <v>158.03405896601754</v>
      </c>
      <c r="Q1394">
        <f>IF(K1394&lt;30,INDEX('[1]Traitement outputs (2)'!$B$51:$Q$63,MATCH(70,'[1]Traitement outputs (2)'!$A$51:$A$63,0),MATCH(C1394,'[1]Traitement outputs (2)'!$B$51:$Q$51,0)),INDEX('[1]Traitement outputs (2)'!$B$34:$Q$38,MATCH(70,'[1]Traitement outputs (2)'!$A$34:$A$38,0),MATCH(C1394,'[1]Traitement outputs (2)'!$B$33:$Q$33,0)))</f>
        <v>-27.907128105419115</v>
      </c>
      <c r="R1394">
        <f>IF(K1394&lt;30,INDEX('[1]Traitement outputs (2)'!$B$58:$Q$63,MATCH(70,'[1]Traitement outputs (2)'!$A$58:$A$63,0),MATCH(C1394,'[1]Traitement outputs (2)'!$B$58:$Q$58,0)),INDEX('[1]Traitement outputs (2)'!$B$41:$Q$45,MATCH(70,'[1]Traitement outputs (2)'!$A$41:$A$45,0),MATCH(C1394,'[1]Traitement outputs (2)'!$B$40:$Q$40,0)))</f>
        <v>27.907128104236733</v>
      </c>
      <c r="T1394">
        <f t="shared" si="128"/>
        <v>-3240.8212983285953</v>
      </c>
      <c r="U1394">
        <f t="shared" si="129"/>
        <v>3240.8212981912866</v>
      </c>
      <c r="X1394">
        <f t="shared" si="130"/>
        <v>7.8364679403255921E-2</v>
      </c>
      <c r="Y1394">
        <f t="shared" si="131"/>
        <v>6.5433390996103388E-2</v>
      </c>
    </row>
    <row r="1395" spans="1:25" x14ac:dyDescent="0.35">
      <c r="A1395" s="1">
        <v>34758.041666666664</v>
      </c>
      <c r="B1395">
        <v>16.078299999999999</v>
      </c>
      <c r="C1395">
        <f>_xlfn.IFNA(HLOOKUP(B1395,'[1]Traitement outputs'!$B$33:$Q$33,1,TRUE),16)</f>
        <v>16</v>
      </c>
      <c r="E1395" s="1">
        <v>34758.041666666664</v>
      </c>
      <c r="F1395">
        <v>14.508900000000001</v>
      </c>
      <c r="G1395">
        <f t="shared" si="126"/>
        <v>15</v>
      </c>
      <c r="I1395" s="1">
        <v>34758.041666666664</v>
      </c>
      <c r="J1395">
        <v>0</v>
      </c>
      <c r="K1395">
        <f t="shared" si="127"/>
        <v>0</v>
      </c>
      <c r="M1395">
        <f>INDEX('[1]Traitement outputs (2)'!$B$51:$Q$56,MATCH(70,'[1]Traitement outputs (2)'!$A$51:$A$56,0),MATCH(C1395,'[1]Traitement outputs (2)'!$B$51:$Q$51,0))</f>
        <v>-27.907128105419115</v>
      </c>
      <c r="N1395">
        <f>INDEX('[1]Traitement outputs (2)'!$B$34:$Q$38,MATCH(70,'[1]Traitement outputs (2)'!$A$34:$A$38,0),MATCH(C1395,'[1]Traitement outputs (2)'!$B$33:$Q$33,0))</f>
        <v>-87.65601603539298</v>
      </c>
      <c r="O1395">
        <f>INDEX('[1]Traitement outputs (2)'!$B$58:$Q$63,MATCH(70,'[1]Traitement outputs (2)'!$A$58:$A$63,0),MATCH(C1395,'[1]Traitement outputs (2)'!$B$58:$Q$58,0))</f>
        <v>27.907128104236733</v>
      </c>
      <c r="P1395">
        <f>INDEX('[1]Traitement outputs (2)'!$B$41:$Q$45,MATCH(70,'[1]Traitement outputs (2)'!$A$41:$A$45,0),MATCH(C1395,'[1]Traitement outputs (2)'!$B$40:$Q$40,0))</f>
        <v>158.03405896601754</v>
      </c>
      <c r="Q1395">
        <f>IF(K1395&lt;30,INDEX('[1]Traitement outputs (2)'!$B$51:$Q$63,MATCH(70,'[1]Traitement outputs (2)'!$A$51:$A$63,0),MATCH(C1395,'[1]Traitement outputs (2)'!$B$51:$Q$51,0)),INDEX('[1]Traitement outputs (2)'!$B$34:$Q$38,MATCH(70,'[1]Traitement outputs (2)'!$A$34:$A$38,0),MATCH(C1395,'[1]Traitement outputs (2)'!$B$33:$Q$33,0)))</f>
        <v>-27.907128105419115</v>
      </c>
      <c r="R1395">
        <f>IF(K1395&lt;30,INDEX('[1]Traitement outputs (2)'!$B$58:$Q$63,MATCH(70,'[1]Traitement outputs (2)'!$A$58:$A$63,0),MATCH(C1395,'[1]Traitement outputs (2)'!$B$58:$Q$58,0)),INDEX('[1]Traitement outputs (2)'!$B$41:$Q$45,MATCH(70,'[1]Traitement outputs (2)'!$A$41:$A$45,0),MATCH(C1395,'[1]Traitement outputs (2)'!$B$40:$Q$40,0)))</f>
        <v>27.907128104236733</v>
      </c>
      <c r="T1395">
        <f t="shared" si="128"/>
        <v>-3240.8212983285953</v>
      </c>
      <c r="U1395">
        <f t="shared" si="129"/>
        <v>3240.8212981912866</v>
      </c>
      <c r="X1395">
        <f t="shared" si="130"/>
        <v>7.8364679403255921E-2</v>
      </c>
      <c r="Y1395">
        <f t="shared" si="131"/>
        <v>6.5433390996103388E-2</v>
      </c>
    </row>
    <row r="1396" spans="1:25" x14ac:dyDescent="0.35">
      <c r="A1396" s="1">
        <v>34758.083333333336</v>
      </c>
      <c r="B1396">
        <v>16.078299999999999</v>
      </c>
      <c r="C1396">
        <f>_xlfn.IFNA(HLOOKUP(B1396,'[1]Traitement outputs'!$B$33:$Q$33,1,TRUE),16)</f>
        <v>16</v>
      </c>
      <c r="E1396" s="1">
        <v>34758.083333333336</v>
      </c>
      <c r="F1396">
        <v>14.5456</v>
      </c>
      <c r="G1396">
        <f t="shared" si="126"/>
        <v>15</v>
      </c>
      <c r="I1396" s="1">
        <v>34758.083333333336</v>
      </c>
      <c r="J1396">
        <v>0</v>
      </c>
      <c r="K1396">
        <f t="shared" si="127"/>
        <v>0</v>
      </c>
      <c r="M1396">
        <f>INDEX('[1]Traitement outputs (2)'!$B$51:$Q$56,MATCH(70,'[1]Traitement outputs (2)'!$A$51:$A$56,0),MATCH(C1396,'[1]Traitement outputs (2)'!$B$51:$Q$51,0))</f>
        <v>-27.907128105419115</v>
      </c>
      <c r="N1396">
        <f>INDEX('[1]Traitement outputs (2)'!$B$34:$Q$38,MATCH(70,'[1]Traitement outputs (2)'!$A$34:$A$38,0),MATCH(C1396,'[1]Traitement outputs (2)'!$B$33:$Q$33,0))</f>
        <v>-87.65601603539298</v>
      </c>
      <c r="O1396">
        <f>INDEX('[1]Traitement outputs (2)'!$B$58:$Q$63,MATCH(70,'[1]Traitement outputs (2)'!$A$58:$A$63,0),MATCH(C1396,'[1]Traitement outputs (2)'!$B$58:$Q$58,0))</f>
        <v>27.907128104236733</v>
      </c>
      <c r="P1396">
        <f>INDEX('[1]Traitement outputs (2)'!$B$41:$Q$45,MATCH(70,'[1]Traitement outputs (2)'!$A$41:$A$45,0),MATCH(C1396,'[1]Traitement outputs (2)'!$B$40:$Q$40,0))</f>
        <v>158.03405896601754</v>
      </c>
      <c r="Q1396">
        <f>IF(K1396&lt;30,INDEX('[1]Traitement outputs (2)'!$B$51:$Q$63,MATCH(70,'[1]Traitement outputs (2)'!$A$51:$A$63,0),MATCH(C1396,'[1]Traitement outputs (2)'!$B$51:$Q$51,0)),INDEX('[1]Traitement outputs (2)'!$B$34:$Q$38,MATCH(70,'[1]Traitement outputs (2)'!$A$34:$A$38,0),MATCH(C1396,'[1]Traitement outputs (2)'!$B$33:$Q$33,0)))</f>
        <v>-27.907128105419115</v>
      </c>
      <c r="R1396">
        <f>IF(K1396&lt;30,INDEX('[1]Traitement outputs (2)'!$B$58:$Q$63,MATCH(70,'[1]Traitement outputs (2)'!$A$58:$A$63,0),MATCH(C1396,'[1]Traitement outputs (2)'!$B$58:$Q$58,0)),INDEX('[1]Traitement outputs (2)'!$B$41:$Q$45,MATCH(70,'[1]Traitement outputs (2)'!$A$41:$A$45,0),MATCH(C1396,'[1]Traitement outputs (2)'!$B$40:$Q$40,0)))</f>
        <v>27.907128104236733</v>
      </c>
      <c r="T1396">
        <f t="shared" si="128"/>
        <v>-3240.8212983285953</v>
      </c>
      <c r="U1396">
        <f t="shared" si="129"/>
        <v>3240.8212981912866</v>
      </c>
      <c r="X1396">
        <f t="shared" si="130"/>
        <v>7.8364679403255921E-2</v>
      </c>
      <c r="Y1396">
        <f t="shared" si="131"/>
        <v>6.5433390996103388E-2</v>
      </c>
    </row>
    <row r="1397" spans="1:25" x14ac:dyDescent="0.35">
      <c r="A1397" s="1">
        <v>34758.125</v>
      </c>
      <c r="B1397">
        <v>16.078199999999999</v>
      </c>
      <c r="C1397">
        <f>_xlfn.IFNA(HLOOKUP(B1397,'[1]Traitement outputs'!$B$33:$Q$33,1,TRUE),16)</f>
        <v>16</v>
      </c>
      <c r="E1397" s="1">
        <v>34758.125</v>
      </c>
      <c r="F1397">
        <v>14.5168</v>
      </c>
      <c r="G1397">
        <f t="shared" si="126"/>
        <v>15</v>
      </c>
      <c r="I1397" s="1">
        <v>34758.125</v>
      </c>
      <c r="J1397">
        <v>0</v>
      </c>
      <c r="K1397">
        <f t="shared" si="127"/>
        <v>0</v>
      </c>
      <c r="M1397">
        <f>INDEX('[1]Traitement outputs (2)'!$B$51:$Q$56,MATCH(70,'[1]Traitement outputs (2)'!$A$51:$A$56,0),MATCH(C1397,'[1]Traitement outputs (2)'!$B$51:$Q$51,0))</f>
        <v>-27.907128105419115</v>
      </c>
      <c r="N1397">
        <f>INDEX('[1]Traitement outputs (2)'!$B$34:$Q$38,MATCH(70,'[1]Traitement outputs (2)'!$A$34:$A$38,0),MATCH(C1397,'[1]Traitement outputs (2)'!$B$33:$Q$33,0))</f>
        <v>-87.65601603539298</v>
      </c>
      <c r="O1397">
        <f>INDEX('[1]Traitement outputs (2)'!$B$58:$Q$63,MATCH(70,'[1]Traitement outputs (2)'!$A$58:$A$63,0),MATCH(C1397,'[1]Traitement outputs (2)'!$B$58:$Q$58,0))</f>
        <v>27.907128104236733</v>
      </c>
      <c r="P1397">
        <f>INDEX('[1]Traitement outputs (2)'!$B$41:$Q$45,MATCH(70,'[1]Traitement outputs (2)'!$A$41:$A$45,0),MATCH(C1397,'[1]Traitement outputs (2)'!$B$40:$Q$40,0))</f>
        <v>158.03405896601754</v>
      </c>
      <c r="Q1397">
        <f>IF(K1397&lt;30,INDEX('[1]Traitement outputs (2)'!$B$51:$Q$63,MATCH(70,'[1]Traitement outputs (2)'!$A$51:$A$63,0),MATCH(C1397,'[1]Traitement outputs (2)'!$B$51:$Q$51,0)),INDEX('[1]Traitement outputs (2)'!$B$34:$Q$38,MATCH(70,'[1]Traitement outputs (2)'!$A$34:$A$38,0),MATCH(C1397,'[1]Traitement outputs (2)'!$B$33:$Q$33,0)))</f>
        <v>-27.907128105419115</v>
      </c>
      <c r="R1397">
        <f>IF(K1397&lt;30,INDEX('[1]Traitement outputs (2)'!$B$58:$Q$63,MATCH(70,'[1]Traitement outputs (2)'!$A$58:$A$63,0),MATCH(C1397,'[1]Traitement outputs (2)'!$B$58:$Q$58,0)),INDEX('[1]Traitement outputs (2)'!$B$41:$Q$45,MATCH(70,'[1]Traitement outputs (2)'!$A$41:$A$45,0),MATCH(C1397,'[1]Traitement outputs (2)'!$B$40:$Q$40,0)))</f>
        <v>27.907128104236733</v>
      </c>
      <c r="T1397">
        <f t="shared" si="128"/>
        <v>-3240.8212983285953</v>
      </c>
      <c r="U1397">
        <f t="shared" si="129"/>
        <v>3240.8212981912866</v>
      </c>
      <c r="X1397">
        <f t="shared" si="130"/>
        <v>7.8364679403255921E-2</v>
      </c>
      <c r="Y1397">
        <f t="shared" si="131"/>
        <v>6.5433390996103388E-2</v>
      </c>
    </row>
    <row r="1398" spans="1:25" x14ac:dyDescent="0.35">
      <c r="A1398" s="1">
        <v>34758.166666666664</v>
      </c>
      <c r="B1398">
        <v>16.078099999999999</v>
      </c>
      <c r="C1398">
        <f>_xlfn.IFNA(HLOOKUP(B1398,'[1]Traitement outputs'!$B$33:$Q$33,1,TRUE),16)</f>
        <v>16</v>
      </c>
      <c r="E1398" s="1">
        <v>34758.166666666664</v>
      </c>
      <c r="F1398">
        <v>14.4879</v>
      </c>
      <c r="G1398">
        <f t="shared" si="126"/>
        <v>14</v>
      </c>
      <c r="I1398" s="1">
        <v>34758.166666666664</v>
      </c>
      <c r="J1398">
        <v>0</v>
      </c>
      <c r="K1398">
        <f t="shared" si="127"/>
        <v>0</v>
      </c>
      <c r="M1398">
        <f>INDEX('[1]Traitement outputs (2)'!$B$51:$Q$56,MATCH(70,'[1]Traitement outputs (2)'!$A$51:$A$56,0),MATCH(C1398,'[1]Traitement outputs (2)'!$B$51:$Q$51,0))</f>
        <v>-27.907128105419115</v>
      </c>
      <c r="N1398">
        <f>INDEX('[1]Traitement outputs (2)'!$B$34:$Q$38,MATCH(70,'[1]Traitement outputs (2)'!$A$34:$A$38,0),MATCH(C1398,'[1]Traitement outputs (2)'!$B$33:$Q$33,0))</f>
        <v>-87.65601603539298</v>
      </c>
      <c r="O1398">
        <f>INDEX('[1]Traitement outputs (2)'!$B$58:$Q$63,MATCH(70,'[1]Traitement outputs (2)'!$A$58:$A$63,0),MATCH(C1398,'[1]Traitement outputs (2)'!$B$58:$Q$58,0))</f>
        <v>27.907128104236733</v>
      </c>
      <c r="P1398">
        <f>INDEX('[1]Traitement outputs (2)'!$B$41:$Q$45,MATCH(70,'[1]Traitement outputs (2)'!$A$41:$A$45,0),MATCH(C1398,'[1]Traitement outputs (2)'!$B$40:$Q$40,0))</f>
        <v>158.03405896601754</v>
      </c>
      <c r="Q1398">
        <f>IF(K1398&lt;30,INDEX('[1]Traitement outputs (2)'!$B$51:$Q$63,MATCH(70,'[1]Traitement outputs (2)'!$A$51:$A$63,0),MATCH(C1398,'[1]Traitement outputs (2)'!$B$51:$Q$51,0)),INDEX('[1]Traitement outputs (2)'!$B$34:$Q$38,MATCH(70,'[1]Traitement outputs (2)'!$A$34:$A$38,0),MATCH(C1398,'[1]Traitement outputs (2)'!$B$33:$Q$33,0)))</f>
        <v>-27.907128105419115</v>
      </c>
      <c r="R1398">
        <f>IF(K1398&lt;30,INDEX('[1]Traitement outputs (2)'!$B$58:$Q$63,MATCH(70,'[1]Traitement outputs (2)'!$A$58:$A$63,0),MATCH(C1398,'[1]Traitement outputs (2)'!$B$58:$Q$58,0)),INDEX('[1]Traitement outputs (2)'!$B$41:$Q$45,MATCH(70,'[1]Traitement outputs (2)'!$A$41:$A$45,0),MATCH(C1398,'[1]Traitement outputs (2)'!$B$40:$Q$40,0)))</f>
        <v>27.907128104236733</v>
      </c>
      <c r="T1398">
        <f t="shared" si="128"/>
        <v>-3240.8212983285953</v>
      </c>
      <c r="U1398">
        <f t="shared" si="129"/>
        <v>3240.8212981912866</v>
      </c>
      <c r="X1398">
        <f t="shared" si="130"/>
        <v>7.8364679403255921E-2</v>
      </c>
      <c r="Y1398">
        <f t="shared" si="131"/>
        <v>6.5433390996103388E-2</v>
      </c>
    </row>
    <row r="1399" spans="1:25" x14ac:dyDescent="0.35">
      <c r="A1399" s="1">
        <v>34758.208333333336</v>
      </c>
      <c r="B1399">
        <v>20.032699999999998</v>
      </c>
      <c r="C1399">
        <f>_xlfn.IFNA(HLOOKUP(B1399,'[1]Traitement outputs'!$B$33:$Q$33,1,TRUE),16)</f>
        <v>20</v>
      </c>
      <c r="E1399" s="1">
        <v>34758.208333333336</v>
      </c>
      <c r="F1399">
        <v>11.268599999999999</v>
      </c>
      <c r="G1399">
        <f t="shared" si="126"/>
        <v>11</v>
      </c>
      <c r="I1399" s="1">
        <v>34758.208333333336</v>
      </c>
      <c r="J1399">
        <v>0</v>
      </c>
      <c r="K1399">
        <f t="shared" si="127"/>
        <v>0</v>
      </c>
      <c r="M1399">
        <f>INDEX('[1]Traitement outputs (2)'!$B$51:$Q$56,MATCH(70,'[1]Traitement outputs (2)'!$A$51:$A$56,0),MATCH(C1399,'[1]Traitement outputs (2)'!$B$51:$Q$51,0))</f>
        <v>-16.864255714989046</v>
      </c>
      <c r="N1399">
        <f>INDEX('[1]Traitement outputs (2)'!$B$34:$Q$38,MATCH(70,'[1]Traitement outputs (2)'!$A$34:$A$38,0),MATCH(C1399,'[1]Traitement outputs (2)'!$B$33:$Q$33,0))</f>
        <v>-183.77989640241771</v>
      </c>
      <c r="O1399">
        <f>INDEX('[1]Traitement outputs (2)'!$B$58:$Q$63,MATCH(70,'[1]Traitement outputs (2)'!$A$58:$A$63,0),MATCH(C1399,'[1]Traitement outputs (2)'!$B$58:$Q$58,0))</f>
        <v>16.864787616041994</v>
      </c>
      <c r="P1399">
        <f>INDEX('[1]Traitement outputs (2)'!$B$41:$Q$45,MATCH(70,'[1]Traitement outputs (2)'!$A$41:$A$45,0),MATCH(C1399,'[1]Traitement outputs (2)'!$B$40:$Q$40,0))</f>
        <v>254.15803075879367</v>
      </c>
      <c r="Q1399">
        <f>IF(K1399&lt;30,INDEX('[1]Traitement outputs (2)'!$B$51:$Q$63,MATCH(70,'[1]Traitement outputs (2)'!$A$51:$A$63,0),MATCH(C1399,'[1]Traitement outputs (2)'!$B$51:$Q$51,0)),INDEX('[1]Traitement outputs (2)'!$B$34:$Q$38,MATCH(70,'[1]Traitement outputs (2)'!$A$34:$A$38,0),MATCH(C1399,'[1]Traitement outputs (2)'!$B$33:$Q$33,0)))</f>
        <v>-16.864255714989046</v>
      </c>
      <c r="R1399">
        <f>IF(K1399&lt;30,INDEX('[1]Traitement outputs (2)'!$B$58:$Q$63,MATCH(70,'[1]Traitement outputs (2)'!$A$58:$A$63,0),MATCH(C1399,'[1]Traitement outputs (2)'!$B$58:$Q$58,0)),INDEX('[1]Traitement outputs (2)'!$B$41:$Q$45,MATCH(70,'[1]Traitement outputs (2)'!$A$41:$A$45,0),MATCH(C1399,'[1]Traitement outputs (2)'!$B$40:$Q$40,0)))</f>
        <v>16.864787616041994</v>
      </c>
      <c r="T1399">
        <f t="shared" si="128"/>
        <v>-1958.42577907482</v>
      </c>
      <c r="U1399">
        <f t="shared" si="129"/>
        <v>1958.4875481058175</v>
      </c>
      <c r="X1399">
        <f t="shared" si="130"/>
        <v>4.735571455032727E-2</v>
      </c>
      <c r="Y1399">
        <f t="shared" si="131"/>
        <v>3.954259420836595E-2</v>
      </c>
    </row>
    <row r="1400" spans="1:25" x14ac:dyDescent="0.35">
      <c r="A1400" s="1">
        <v>34758.25</v>
      </c>
      <c r="B1400">
        <v>20.078199999999999</v>
      </c>
      <c r="C1400">
        <f>_xlfn.IFNA(HLOOKUP(B1400,'[1]Traitement outputs'!$B$33:$Q$33,1,TRUE),16)</f>
        <v>20</v>
      </c>
      <c r="E1400" s="1">
        <v>34758.25</v>
      </c>
      <c r="F1400">
        <v>11.280799999999999</v>
      </c>
      <c r="G1400">
        <f t="shared" si="126"/>
        <v>11</v>
      </c>
      <c r="I1400" s="1">
        <v>34758.25</v>
      </c>
      <c r="J1400">
        <v>153.339</v>
      </c>
      <c r="K1400">
        <f t="shared" si="127"/>
        <v>1.3204218075102816</v>
      </c>
      <c r="M1400">
        <f>INDEX('[1]Traitement outputs (2)'!$B$51:$Q$56,MATCH(70,'[1]Traitement outputs (2)'!$A$51:$A$56,0),MATCH(C1400,'[1]Traitement outputs (2)'!$B$51:$Q$51,0))</f>
        <v>-16.864255714989046</v>
      </c>
      <c r="N1400">
        <f>INDEX('[1]Traitement outputs (2)'!$B$34:$Q$38,MATCH(70,'[1]Traitement outputs (2)'!$A$34:$A$38,0),MATCH(C1400,'[1]Traitement outputs (2)'!$B$33:$Q$33,0))</f>
        <v>-183.77989640241771</v>
      </c>
      <c r="O1400">
        <f>INDEX('[1]Traitement outputs (2)'!$B$58:$Q$63,MATCH(70,'[1]Traitement outputs (2)'!$A$58:$A$63,0),MATCH(C1400,'[1]Traitement outputs (2)'!$B$58:$Q$58,0))</f>
        <v>16.864787616041994</v>
      </c>
      <c r="P1400">
        <f>INDEX('[1]Traitement outputs (2)'!$B$41:$Q$45,MATCH(70,'[1]Traitement outputs (2)'!$A$41:$A$45,0),MATCH(C1400,'[1]Traitement outputs (2)'!$B$40:$Q$40,0))</f>
        <v>254.15803075879367</v>
      </c>
      <c r="Q1400">
        <f>IF(K1400&lt;30,INDEX('[1]Traitement outputs (2)'!$B$51:$Q$63,MATCH(70,'[1]Traitement outputs (2)'!$A$51:$A$63,0),MATCH(C1400,'[1]Traitement outputs (2)'!$B$51:$Q$51,0)),INDEX('[1]Traitement outputs (2)'!$B$34:$Q$38,MATCH(70,'[1]Traitement outputs (2)'!$A$34:$A$38,0),MATCH(C1400,'[1]Traitement outputs (2)'!$B$33:$Q$33,0)))</f>
        <v>-16.864255714989046</v>
      </c>
      <c r="R1400">
        <f>IF(K1400&lt;30,INDEX('[1]Traitement outputs (2)'!$B$58:$Q$63,MATCH(70,'[1]Traitement outputs (2)'!$A$58:$A$63,0),MATCH(C1400,'[1]Traitement outputs (2)'!$B$58:$Q$58,0)),INDEX('[1]Traitement outputs (2)'!$B$41:$Q$45,MATCH(70,'[1]Traitement outputs (2)'!$A$41:$A$45,0),MATCH(C1400,'[1]Traitement outputs (2)'!$B$40:$Q$40,0)))</f>
        <v>16.864787616041994</v>
      </c>
      <c r="T1400">
        <f t="shared" si="128"/>
        <v>-1958.42577907482</v>
      </c>
      <c r="U1400">
        <f t="shared" si="129"/>
        <v>1958.4875481058175</v>
      </c>
      <c r="X1400">
        <f t="shared" si="130"/>
        <v>4.735571455032727E-2</v>
      </c>
      <c r="Y1400">
        <f t="shared" si="131"/>
        <v>3.954259420836595E-2</v>
      </c>
    </row>
    <row r="1401" spans="1:25" x14ac:dyDescent="0.35">
      <c r="A1401" s="1">
        <v>34758.291666666664</v>
      </c>
      <c r="B1401">
        <v>20.0792</v>
      </c>
      <c r="C1401">
        <f>_xlfn.IFNA(HLOOKUP(B1401,'[1]Traitement outputs'!$B$33:$Q$33,1,TRUE),16)</f>
        <v>20</v>
      </c>
      <c r="E1401" s="1">
        <v>34758.291666666664</v>
      </c>
      <c r="F1401">
        <v>11.4176</v>
      </c>
      <c r="G1401">
        <f t="shared" si="126"/>
        <v>11</v>
      </c>
      <c r="I1401" s="1">
        <v>34758.291666666664</v>
      </c>
      <c r="J1401">
        <v>1329.02</v>
      </c>
      <c r="K1401">
        <f t="shared" si="127"/>
        <v>11.444361777612444</v>
      </c>
      <c r="M1401">
        <f>INDEX('[1]Traitement outputs (2)'!$B$51:$Q$56,MATCH(70,'[1]Traitement outputs (2)'!$A$51:$A$56,0),MATCH(C1401,'[1]Traitement outputs (2)'!$B$51:$Q$51,0))</f>
        <v>-16.864255714989046</v>
      </c>
      <c r="N1401">
        <f>INDEX('[1]Traitement outputs (2)'!$B$34:$Q$38,MATCH(70,'[1]Traitement outputs (2)'!$A$34:$A$38,0),MATCH(C1401,'[1]Traitement outputs (2)'!$B$33:$Q$33,0))</f>
        <v>-183.77989640241771</v>
      </c>
      <c r="O1401">
        <f>INDEX('[1]Traitement outputs (2)'!$B$58:$Q$63,MATCH(70,'[1]Traitement outputs (2)'!$A$58:$A$63,0),MATCH(C1401,'[1]Traitement outputs (2)'!$B$58:$Q$58,0))</f>
        <v>16.864787616041994</v>
      </c>
      <c r="P1401">
        <f>INDEX('[1]Traitement outputs (2)'!$B$41:$Q$45,MATCH(70,'[1]Traitement outputs (2)'!$A$41:$A$45,0),MATCH(C1401,'[1]Traitement outputs (2)'!$B$40:$Q$40,0))</f>
        <v>254.15803075879367</v>
      </c>
      <c r="Q1401">
        <f>IF(K1401&lt;30,INDEX('[1]Traitement outputs (2)'!$B$51:$Q$63,MATCH(70,'[1]Traitement outputs (2)'!$A$51:$A$63,0),MATCH(C1401,'[1]Traitement outputs (2)'!$B$51:$Q$51,0)),INDEX('[1]Traitement outputs (2)'!$B$34:$Q$38,MATCH(70,'[1]Traitement outputs (2)'!$A$34:$A$38,0),MATCH(C1401,'[1]Traitement outputs (2)'!$B$33:$Q$33,0)))</f>
        <v>-16.864255714989046</v>
      </c>
      <c r="R1401">
        <f>IF(K1401&lt;30,INDEX('[1]Traitement outputs (2)'!$B$58:$Q$63,MATCH(70,'[1]Traitement outputs (2)'!$A$58:$A$63,0),MATCH(C1401,'[1]Traitement outputs (2)'!$B$58:$Q$58,0)),INDEX('[1]Traitement outputs (2)'!$B$41:$Q$45,MATCH(70,'[1]Traitement outputs (2)'!$A$41:$A$45,0),MATCH(C1401,'[1]Traitement outputs (2)'!$B$40:$Q$40,0)))</f>
        <v>16.864787616041994</v>
      </c>
      <c r="T1401">
        <f t="shared" si="128"/>
        <v>-1958.42577907482</v>
      </c>
      <c r="U1401">
        <f t="shared" si="129"/>
        <v>1958.4875481058175</v>
      </c>
      <c r="X1401">
        <f t="shared" si="130"/>
        <v>4.735571455032727E-2</v>
      </c>
      <c r="Y1401">
        <f t="shared" si="131"/>
        <v>3.954259420836595E-2</v>
      </c>
    </row>
    <row r="1402" spans="1:25" x14ac:dyDescent="0.35">
      <c r="A1402" s="1">
        <v>34758.333333333336</v>
      </c>
      <c r="B1402">
        <v>20.080100000000002</v>
      </c>
      <c r="C1402">
        <f>_xlfn.IFNA(HLOOKUP(B1402,'[1]Traitement outputs'!$B$33:$Q$33,1,TRUE),16)</f>
        <v>20</v>
      </c>
      <c r="E1402" s="1">
        <v>34758.333333333336</v>
      </c>
      <c r="F1402">
        <v>11.963800000000001</v>
      </c>
      <c r="G1402">
        <f t="shared" si="126"/>
        <v>12</v>
      </c>
      <c r="I1402" s="1">
        <v>34758.333333333336</v>
      </c>
      <c r="J1402">
        <v>3638.68</v>
      </c>
      <c r="K1402">
        <f t="shared" si="127"/>
        <v>31.333140444058664</v>
      </c>
      <c r="M1402">
        <f>INDEX('[1]Traitement outputs (2)'!$B$51:$Q$56,MATCH(70,'[1]Traitement outputs (2)'!$A$51:$A$56,0),MATCH(C1402,'[1]Traitement outputs (2)'!$B$51:$Q$51,0))</f>
        <v>-16.864255714989046</v>
      </c>
      <c r="N1402">
        <f>INDEX('[1]Traitement outputs (2)'!$B$34:$Q$38,MATCH(70,'[1]Traitement outputs (2)'!$A$34:$A$38,0),MATCH(C1402,'[1]Traitement outputs (2)'!$B$33:$Q$33,0))</f>
        <v>-183.77989640241771</v>
      </c>
      <c r="O1402">
        <f>INDEX('[1]Traitement outputs (2)'!$B$58:$Q$63,MATCH(70,'[1]Traitement outputs (2)'!$A$58:$A$63,0),MATCH(C1402,'[1]Traitement outputs (2)'!$B$58:$Q$58,0))</f>
        <v>16.864787616041994</v>
      </c>
      <c r="P1402">
        <f>INDEX('[1]Traitement outputs (2)'!$B$41:$Q$45,MATCH(70,'[1]Traitement outputs (2)'!$A$41:$A$45,0),MATCH(C1402,'[1]Traitement outputs (2)'!$B$40:$Q$40,0))</f>
        <v>254.15803075879367</v>
      </c>
      <c r="Q1402">
        <f>IF(K1402&lt;30,INDEX('[1]Traitement outputs (2)'!$B$51:$Q$63,MATCH(70,'[1]Traitement outputs (2)'!$A$51:$A$63,0),MATCH(C1402,'[1]Traitement outputs (2)'!$B$51:$Q$51,0)),INDEX('[1]Traitement outputs (2)'!$B$34:$Q$38,MATCH(70,'[1]Traitement outputs (2)'!$A$34:$A$38,0),MATCH(C1402,'[1]Traitement outputs (2)'!$B$33:$Q$33,0)))</f>
        <v>-183.77989640241771</v>
      </c>
      <c r="R1402">
        <f>IF(K1402&lt;30,INDEX('[1]Traitement outputs (2)'!$B$58:$Q$63,MATCH(70,'[1]Traitement outputs (2)'!$A$58:$A$63,0),MATCH(C1402,'[1]Traitement outputs (2)'!$B$58:$Q$58,0)),INDEX('[1]Traitement outputs (2)'!$B$41:$Q$45,MATCH(70,'[1]Traitement outputs (2)'!$A$41:$A$45,0),MATCH(C1402,'[1]Traitement outputs (2)'!$B$40:$Q$40,0)))</f>
        <v>254.15803075879367</v>
      </c>
      <c r="T1402">
        <f t="shared" si="128"/>
        <v>-21342.138833337085</v>
      </c>
      <c r="U1402">
        <f t="shared" si="129"/>
        <v>29515.067122381799</v>
      </c>
      <c r="X1402">
        <f t="shared" si="130"/>
        <v>0.51606358805306241</v>
      </c>
      <c r="Y1402">
        <f t="shared" si="131"/>
        <v>0.59592021577150611</v>
      </c>
    </row>
    <row r="1403" spans="1:25" x14ac:dyDescent="0.35">
      <c r="A1403" s="1">
        <v>34758.375</v>
      </c>
      <c r="B1403">
        <v>20.0823</v>
      </c>
      <c r="C1403">
        <f>_xlfn.IFNA(HLOOKUP(B1403,'[1]Traitement outputs'!$B$33:$Q$33,1,TRUE),16)</f>
        <v>20</v>
      </c>
      <c r="E1403" s="1">
        <v>34758.375</v>
      </c>
      <c r="F1403">
        <v>12.7951</v>
      </c>
      <c r="G1403">
        <f t="shared" si="126"/>
        <v>13</v>
      </c>
      <c r="I1403" s="1">
        <v>34758.375</v>
      </c>
      <c r="J1403">
        <v>8697.34</v>
      </c>
      <c r="K1403">
        <f t="shared" si="127"/>
        <v>74.893910898932916</v>
      </c>
      <c r="M1403">
        <f>INDEX('[1]Traitement outputs (2)'!$B$51:$Q$56,MATCH(70,'[1]Traitement outputs (2)'!$A$51:$A$56,0),MATCH(C1403,'[1]Traitement outputs (2)'!$B$51:$Q$51,0))</f>
        <v>-16.864255714989046</v>
      </c>
      <c r="N1403">
        <f>INDEX('[1]Traitement outputs (2)'!$B$34:$Q$38,MATCH(70,'[1]Traitement outputs (2)'!$A$34:$A$38,0),MATCH(C1403,'[1]Traitement outputs (2)'!$B$33:$Q$33,0))</f>
        <v>-183.77989640241771</v>
      </c>
      <c r="O1403">
        <f>INDEX('[1]Traitement outputs (2)'!$B$58:$Q$63,MATCH(70,'[1]Traitement outputs (2)'!$A$58:$A$63,0),MATCH(C1403,'[1]Traitement outputs (2)'!$B$58:$Q$58,0))</f>
        <v>16.864787616041994</v>
      </c>
      <c r="P1403">
        <f>INDEX('[1]Traitement outputs (2)'!$B$41:$Q$45,MATCH(70,'[1]Traitement outputs (2)'!$A$41:$A$45,0),MATCH(C1403,'[1]Traitement outputs (2)'!$B$40:$Q$40,0))</f>
        <v>254.15803075879367</v>
      </c>
      <c r="Q1403">
        <f>IF(K1403&lt;30,INDEX('[1]Traitement outputs (2)'!$B$51:$Q$63,MATCH(70,'[1]Traitement outputs (2)'!$A$51:$A$63,0),MATCH(C1403,'[1]Traitement outputs (2)'!$B$51:$Q$51,0)),INDEX('[1]Traitement outputs (2)'!$B$34:$Q$38,MATCH(70,'[1]Traitement outputs (2)'!$A$34:$A$38,0),MATCH(C1403,'[1]Traitement outputs (2)'!$B$33:$Q$33,0)))</f>
        <v>-183.77989640241771</v>
      </c>
      <c r="R1403">
        <f>IF(K1403&lt;30,INDEX('[1]Traitement outputs (2)'!$B$58:$Q$63,MATCH(70,'[1]Traitement outputs (2)'!$A$58:$A$63,0),MATCH(C1403,'[1]Traitement outputs (2)'!$B$58:$Q$58,0)),INDEX('[1]Traitement outputs (2)'!$B$41:$Q$45,MATCH(70,'[1]Traitement outputs (2)'!$A$41:$A$45,0),MATCH(C1403,'[1]Traitement outputs (2)'!$B$40:$Q$40,0)))</f>
        <v>254.15803075879367</v>
      </c>
      <c r="T1403">
        <f t="shared" si="128"/>
        <v>-21342.138833337085</v>
      </c>
      <c r="U1403">
        <f t="shared" si="129"/>
        <v>29515.067122381799</v>
      </c>
      <c r="X1403">
        <f t="shared" si="130"/>
        <v>0.51606358805306241</v>
      </c>
      <c r="Y1403">
        <f t="shared" si="131"/>
        <v>0.59592021577150611</v>
      </c>
    </row>
    <row r="1404" spans="1:25" x14ac:dyDescent="0.35">
      <c r="A1404" s="1">
        <v>34758.416666666664</v>
      </c>
      <c r="B1404">
        <v>20.087499999999999</v>
      </c>
      <c r="C1404">
        <f>_xlfn.IFNA(HLOOKUP(B1404,'[1]Traitement outputs'!$B$33:$Q$33,1,TRUE),16)</f>
        <v>20</v>
      </c>
      <c r="E1404" s="1">
        <v>34758.416666666664</v>
      </c>
      <c r="F1404">
        <v>13.5976</v>
      </c>
      <c r="G1404">
        <f t="shared" si="126"/>
        <v>14</v>
      </c>
      <c r="I1404" s="1">
        <v>34758.416666666664</v>
      </c>
      <c r="J1404">
        <v>15239</v>
      </c>
      <c r="K1404">
        <f t="shared" si="127"/>
        <v>131.22498467219157</v>
      </c>
      <c r="M1404">
        <f>INDEX('[1]Traitement outputs (2)'!$B$51:$Q$56,MATCH(70,'[1]Traitement outputs (2)'!$A$51:$A$56,0),MATCH(C1404,'[1]Traitement outputs (2)'!$B$51:$Q$51,0))</f>
        <v>-16.864255714989046</v>
      </c>
      <c r="N1404">
        <f>INDEX('[1]Traitement outputs (2)'!$B$34:$Q$38,MATCH(70,'[1]Traitement outputs (2)'!$A$34:$A$38,0),MATCH(C1404,'[1]Traitement outputs (2)'!$B$33:$Q$33,0))</f>
        <v>-183.77989640241771</v>
      </c>
      <c r="O1404">
        <f>INDEX('[1]Traitement outputs (2)'!$B$58:$Q$63,MATCH(70,'[1]Traitement outputs (2)'!$A$58:$A$63,0),MATCH(C1404,'[1]Traitement outputs (2)'!$B$58:$Q$58,0))</f>
        <v>16.864787616041994</v>
      </c>
      <c r="P1404">
        <f>INDEX('[1]Traitement outputs (2)'!$B$41:$Q$45,MATCH(70,'[1]Traitement outputs (2)'!$A$41:$A$45,0),MATCH(C1404,'[1]Traitement outputs (2)'!$B$40:$Q$40,0))</f>
        <v>254.15803075879367</v>
      </c>
      <c r="Q1404">
        <f>IF(K1404&lt;30,INDEX('[1]Traitement outputs (2)'!$B$51:$Q$63,MATCH(70,'[1]Traitement outputs (2)'!$A$51:$A$63,0),MATCH(C1404,'[1]Traitement outputs (2)'!$B$51:$Q$51,0)),INDEX('[1]Traitement outputs (2)'!$B$34:$Q$38,MATCH(70,'[1]Traitement outputs (2)'!$A$34:$A$38,0),MATCH(C1404,'[1]Traitement outputs (2)'!$B$33:$Q$33,0)))</f>
        <v>-183.77989640241771</v>
      </c>
      <c r="R1404">
        <f>IF(K1404&lt;30,INDEX('[1]Traitement outputs (2)'!$B$58:$Q$63,MATCH(70,'[1]Traitement outputs (2)'!$A$58:$A$63,0),MATCH(C1404,'[1]Traitement outputs (2)'!$B$58:$Q$58,0)),INDEX('[1]Traitement outputs (2)'!$B$41:$Q$45,MATCH(70,'[1]Traitement outputs (2)'!$A$41:$A$45,0),MATCH(C1404,'[1]Traitement outputs (2)'!$B$40:$Q$40,0)))</f>
        <v>254.15803075879367</v>
      </c>
      <c r="T1404">
        <f t="shared" si="128"/>
        <v>-21342.138833337085</v>
      </c>
      <c r="U1404">
        <f t="shared" si="129"/>
        <v>29515.067122381799</v>
      </c>
      <c r="X1404">
        <f t="shared" si="130"/>
        <v>0.51606358805306241</v>
      </c>
      <c r="Y1404">
        <f t="shared" si="131"/>
        <v>0.59592021577150611</v>
      </c>
    </row>
    <row r="1405" spans="1:25" x14ac:dyDescent="0.35">
      <c r="A1405" s="1">
        <v>34758.458333333336</v>
      </c>
      <c r="B1405">
        <v>20.087299999999999</v>
      </c>
      <c r="C1405">
        <f>_xlfn.IFNA(HLOOKUP(B1405,'[1]Traitement outputs'!$B$33:$Q$33,1,TRUE),16)</f>
        <v>20</v>
      </c>
      <c r="E1405" s="1">
        <v>34758.458333333336</v>
      </c>
      <c r="F1405">
        <v>14.386100000000001</v>
      </c>
      <c r="G1405">
        <f t="shared" si="126"/>
        <v>14</v>
      </c>
      <c r="I1405" s="1">
        <v>34758.458333333336</v>
      </c>
      <c r="J1405">
        <v>11775.5</v>
      </c>
      <c r="K1405">
        <f t="shared" si="127"/>
        <v>101.40034168957227</v>
      </c>
      <c r="M1405">
        <f>INDEX('[1]Traitement outputs (2)'!$B$51:$Q$56,MATCH(70,'[1]Traitement outputs (2)'!$A$51:$A$56,0),MATCH(C1405,'[1]Traitement outputs (2)'!$B$51:$Q$51,0))</f>
        <v>-16.864255714989046</v>
      </c>
      <c r="N1405">
        <f>INDEX('[1]Traitement outputs (2)'!$B$34:$Q$38,MATCH(70,'[1]Traitement outputs (2)'!$A$34:$A$38,0),MATCH(C1405,'[1]Traitement outputs (2)'!$B$33:$Q$33,0))</f>
        <v>-183.77989640241771</v>
      </c>
      <c r="O1405">
        <f>INDEX('[1]Traitement outputs (2)'!$B$58:$Q$63,MATCH(70,'[1]Traitement outputs (2)'!$A$58:$A$63,0),MATCH(C1405,'[1]Traitement outputs (2)'!$B$58:$Q$58,0))</f>
        <v>16.864787616041994</v>
      </c>
      <c r="P1405">
        <f>INDEX('[1]Traitement outputs (2)'!$B$41:$Q$45,MATCH(70,'[1]Traitement outputs (2)'!$A$41:$A$45,0),MATCH(C1405,'[1]Traitement outputs (2)'!$B$40:$Q$40,0))</f>
        <v>254.15803075879367</v>
      </c>
      <c r="Q1405">
        <f>IF(K1405&lt;30,INDEX('[1]Traitement outputs (2)'!$B$51:$Q$63,MATCH(70,'[1]Traitement outputs (2)'!$A$51:$A$63,0),MATCH(C1405,'[1]Traitement outputs (2)'!$B$51:$Q$51,0)),INDEX('[1]Traitement outputs (2)'!$B$34:$Q$38,MATCH(70,'[1]Traitement outputs (2)'!$A$34:$A$38,0),MATCH(C1405,'[1]Traitement outputs (2)'!$B$33:$Q$33,0)))</f>
        <v>-183.77989640241771</v>
      </c>
      <c r="R1405">
        <f>IF(K1405&lt;30,INDEX('[1]Traitement outputs (2)'!$B$58:$Q$63,MATCH(70,'[1]Traitement outputs (2)'!$A$58:$A$63,0),MATCH(C1405,'[1]Traitement outputs (2)'!$B$58:$Q$58,0)),INDEX('[1]Traitement outputs (2)'!$B$41:$Q$45,MATCH(70,'[1]Traitement outputs (2)'!$A$41:$A$45,0),MATCH(C1405,'[1]Traitement outputs (2)'!$B$40:$Q$40,0)))</f>
        <v>254.15803075879367</v>
      </c>
      <c r="T1405">
        <f t="shared" si="128"/>
        <v>-21342.138833337085</v>
      </c>
      <c r="U1405">
        <f t="shared" si="129"/>
        <v>29515.067122381799</v>
      </c>
      <c r="X1405">
        <f t="shared" si="130"/>
        <v>0.51606358805306241</v>
      </c>
      <c r="Y1405">
        <f t="shared" si="131"/>
        <v>0.59592021577150611</v>
      </c>
    </row>
    <row r="1406" spans="1:25" x14ac:dyDescent="0.35">
      <c r="A1406" s="1">
        <v>34758.5</v>
      </c>
      <c r="B1406">
        <v>20.091000000000001</v>
      </c>
      <c r="C1406">
        <f>_xlfn.IFNA(HLOOKUP(B1406,'[1]Traitement outputs'!$B$33:$Q$33,1,TRUE),16)</f>
        <v>20</v>
      </c>
      <c r="E1406" s="1">
        <v>34758.5</v>
      </c>
      <c r="F1406">
        <v>14.936400000000001</v>
      </c>
      <c r="G1406">
        <f t="shared" si="126"/>
        <v>15</v>
      </c>
      <c r="I1406" s="1">
        <v>34758.5</v>
      </c>
      <c r="J1406">
        <v>16662.7</v>
      </c>
      <c r="K1406">
        <f t="shared" si="127"/>
        <v>143.48464808040728</v>
      </c>
      <c r="M1406">
        <f>INDEX('[1]Traitement outputs (2)'!$B$51:$Q$56,MATCH(70,'[1]Traitement outputs (2)'!$A$51:$A$56,0),MATCH(C1406,'[1]Traitement outputs (2)'!$B$51:$Q$51,0))</f>
        <v>-16.864255714989046</v>
      </c>
      <c r="N1406">
        <f>INDEX('[1]Traitement outputs (2)'!$B$34:$Q$38,MATCH(70,'[1]Traitement outputs (2)'!$A$34:$A$38,0),MATCH(C1406,'[1]Traitement outputs (2)'!$B$33:$Q$33,0))</f>
        <v>-183.77989640241771</v>
      </c>
      <c r="O1406">
        <f>INDEX('[1]Traitement outputs (2)'!$B$58:$Q$63,MATCH(70,'[1]Traitement outputs (2)'!$A$58:$A$63,0),MATCH(C1406,'[1]Traitement outputs (2)'!$B$58:$Q$58,0))</f>
        <v>16.864787616041994</v>
      </c>
      <c r="P1406">
        <f>INDEX('[1]Traitement outputs (2)'!$B$41:$Q$45,MATCH(70,'[1]Traitement outputs (2)'!$A$41:$A$45,0),MATCH(C1406,'[1]Traitement outputs (2)'!$B$40:$Q$40,0))</f>
        <v>254.15803075879367</v>
      </c>
      <c r="Q1406">
        <f>IF(K1406&lt;30,INDEX('[1]Traitement outputs (2)'!$B$51:$Q$63,MATCH(70,'[1]Traitement outputs (2)'!$A$51:$A$63,0),MATCH(C1406,'[1]Traitement outputs (2)'!$B$51:$Q$51,0)),INDEX('[1]Traitement outputs (2)'!$B$34:$Q$38,MATCH(70,'[1]Traitement outputs (2)'!$A$34:$A$38,0),MATCH(C1406,'[1]Traitement outputs (2)'!$B$33:$Q$33,0)))</f>
        <v>-183.77989640241771</v>
      </c>
      <c r="R1406">
        <f>IF(K1406&lt;30,INDEX('[1]Traitement outputs (2)'!$B$58:$Q$63,MATCH(70,'[1]Traitement outputs (2)'!$A$58:$A$63,0),MATCH(C1406,'[1]Traitement outputs (2)'!$B$58:$Q$58,0)),INDEX('[1]Traitement outputs (2)'!$B$41:$Q$45,MATCH(70,'[1]Traitement outputs (2)'!$A$41:$A$45,0),MATCH(C1406,'[1]Traitement outputs (2)'!$B$40:$Q$40,0)))</f>
        <v>254.15803075879367</v>
      </c>
      <c r="T1406">
        <f t="shared" si="128"/>
        <v>-21342.138833337085</v>
      </c>
      <c r="U1406">
        <f t="shared" si="129"/>
        <v>29515.067122381799</v>
      </c>
      <c r="X1406">
        <f t="shared" si="130"/>
        <v>0.51606358805306241</v>
      </c>
      <c r="Y1406">
        <f t="shared" si="131"/>
        <v>0.59592021577150611</v>
      </c>
    </row>
    <row r="1407" spans="1:25" x14ac:dyDescent="0.35">
      <c r="A1407" s="1">
        <v>34758.541666666664</v>
      </c>
      <c r="B1407">
        <v>20.0898</v>
      </c>
      <c r="C1407">
        <f>_xlfn.IFNA(HLOOKUP(B1407,'[1]Traitement outputs'!$B$33:$Q$33,1,TRUE),16)</f>
        <v>20</v>
      </c>
      <c r="E1407" s="1">
        <v>34758.541666666664</v>
      </c>
      <c r="F1407">
        <v>15.5307</v>
      </c>
      <c r="G1407">
        <f t="shared" si="126"/>
        <v>16</v>
      </c>
      <c r="I1407" s="1">
        <v>34758.541666666664</v>
      </c>
      <c r="J1407">
        <v>13856.5</v>
      </c>
      <c r="K1407">
        <f t="shared" si="127"/>
        <v>119.32009975131062</v>
      </c>
      <c r="M1407">
        <f>INDEX('[1]Traitement outputs (2)'!$B$51:$Q$56,MATCH(70,'[1]Traitement outputs (2)'!$A$51:$A$56,0),MATCH(C1407,'[1]Traitement outputs (2)'!$B$51:$Q$51,0))</f>
        <v>-16.864255714989046</v>
      </c>
      <c r="N1407">
        <f>INDEX('[1]Traitement outputs (2)'!$B$34:$Q$38,MATCH(70,'[1]Traitement outputs (2)'!$A$34:$A$38,0),MATCH(C1407,'[1]Traitement outputs (2)'!$B$33:$Q$33,0))</f>
        <v>-183.77989640241771</v>
      </c>
      <c r="O1407">
        <f>INDEX('[1]Traitement outputs (2)'!$B$58:$Q$63,MATCH(70,'[1]Traitement outputs (2)'!$A$58:$A$63,0),MATCH(C1407,'[1]Traitement outputs (2)'!$B$58:$Q$58,0))</f>
        <v>16.864787616041994</v>
      </c>
      <c r="P1407">
        <f>INDEX('[1]Traitement outputs (2)'!$B$41:$Q$45,MATCH(70,'[1]Traitement outputs (2)'!$A$41:$A$45,0),MATCH(C1407,'[1]Traitement outputs (2)'!$B$40:$Q$40,0))</f>
        <v>254.15803075879367</v>
      </c>
      <c r="Q1407">
        <f>IF(K1407&lt;30,INDEX('[1]Traitement outputs (2)'!$B$51:$Q$63,MATCH(70,'[1]Traitement outputs (2)'!$A$51:$A$63,0),MATCH(C1407,'[1]Traitement outputs (2)'!$B$51:$Q$51,0)),INDEX('[1]Traitement outputs (2)'!$B$34:$Q$38,MATCH(70,'[1]Traitement outputs (2)'!$A$34:$A$38,0),MATCH(C1407,'[1]Traitement outputs (2)'!$B$33:$Q$33,0)))</f>
        <v>-183.77989640241771</v>
      </c>
      <c r="R1407">
        <f>IF(K1407&lt;30,INDEX('[1]Traitement outputs (2)'!$B$58:$Q$63,MATCH(70,'[1]Traitement outputs (2)'!$A$58:$A$63,0),MATCH(C1407,'[1]Traitement outputs (2)'!$B$58:$Q$58,0)),INDEX('[1]Traitement outputs (2)'!$B$41:$Q$45,MATCH(70,'[1]Traitement outputs (2)'!$A$41:$A$45,0),MATCH(C1407,'[1]Traitement outputs (2)'!$B$40:$Q$40,0)))</f>
        <v>254.15803075879367</v>
      </c>
      <c r="T1407">
        <f t="shared" si="128"/>
        <v>-21342.138833337085</v>
      </c>
      <c r="U1407">
        <f t="shared" si="129"/>
        <v>29515.067122381799</v>
      </c>
      <c r="X1407">
        <f t="shared" si="130"/>
        <v>0.51606358805306241</v>
      </c>
      <c r="Y1407">
        <f t="shared" si="131"/>
        <v>0.59592021577150611</v>
      </c>
    </row>
    <row r="1408" spans="1:25" x14ac:dyDescent="0.35">
      <c r="A1408" s="1">
        <v>34758.583333333336</v>
      </c>
      <c r="B1408">
        <v>20.087499999999999</v>
      </c>
      <c r="C1408">
        <f>_xlfn.IFNA(HLOOKUP(B1408,'[1]Traitement outputs'!$B$33:$Q$33,1,TRUE),16)</f>
        <v>20</v>
      </c>
      <c r="E1408" s="1">
        <v>34758.583333333336</v>
      </c>
      <c r="F1408">
        <v>16.285900000000002</v>
      </c>
      <c r="G1408">
        <f t="shared" si="126"/>
        <v>16</v>
      </c>
      <c r="I1408" s="1">
        <v>34758.583333333336</v>
      </c>
      <c r="J1408">
        <v>13501.8</v>
      </c>
      <c r="K1408">
        <f t="shared" si="127"/>
        <v>116.26573253146506</v>
      </c>
      <c r="M1408">
        <f>INDEX('[1]Traitement outputs (2)'!$B$51:$Q$56,MATCH(70,'[1]Traitement outputs (2)'!$A$51:$A$56,0),MATCH(C1408,'[1]Traitement outputs (2)'!$B$51:$Q$51,0))</f>
        <v>-16.864255714989046</v>
      </c>
      <c r="N1408">
        <f>INDEX('[1]Traitement outputs (2)'!$B$34:$Q$38,MATCH(70,'[1]Traitement outputs (2)'!$A$34:$A$38,0),MATCH(C1408,'[1]Traitement outputs (2)'!$B$33:$Q$33,0))</f>
        <v>-183.77989640241771</v>
      </c>
      <c r="O1408">
        <f>INDEX('[1]Traitement outputs (2)'!$B$58:$Q$63,MATCH(70,'[1]Traitement outputs (2)'!$A$58:$A$63,0),MATCH(C1408,'[1]Traitement outputs (2)'!$B$58:$Q$58,0))</f>
        <v>16.864787616041994</v>
      </c>
      <c r="P1408">
        <f>INDEX('[1]Traitement outputs (2)'!$B$41:$Q$45,MATCH(70,'[1]Traitement outputs (2)'!$A$41:$A$45,0),MATCH(C1408,'[1]Traitement outputs (2)'!$B$40:$Q$40,0))</f>
        <v>254.15803075879367</v>
      </c>
      <c r="Q1408">
        <f>IF(K1408&lt;30,INDEX('[1]Traitement outputs (2)'!$B$51:$Q$63,MATCH(70,'[1]Traitement outputs (2)'!$A$51:$A$63,0),MATCH(C1408,'[1]Traitement outputs (2)'!$B$51:$Q$51,0)),INDEX('[1]Traitement outputs (2)'!$B$34:$Q$38,MATCH(70,'[1]Traitement outputs (2)'!$A$34:$A$38,0),MATCH(C1408,'[1]Traitement outputs (2)'!$B$33:$Q$33,0)))</f>
        <v>-183.77989640241771</v>
      </c>
      <c r="R1408">
        <f>IF(K1408&lt;30,INDEX('[1]Traitement outputs (2)'!$B$58:$Q$63,MATCH(70,'[1]Traitement outputs (2)'!$A$58:$A$63,0),MATCH(C1408,'[1]Traitement outputs (2)'!$B$58:$Q$58,0)),INDEX('[1]Traitement outputs (2)'!$B$41:$Q$45,MATCH(70,'[1]Traitement outputs (2)'!$A$41:$A$45,0),MATCH(C1408,'[1]Traitement outputs (2)'!$B$40:$Q$40,0)))</f>
        <v>254.15803075879367</v>
      </c>
      <c r="T1408">
        <f t="shared" si="128"/>
        <v>-21342.138833337085</v>
      </c>
      <c r="U1408">
        <f t="shared" si="129"/>
        <v>29515.067122381799</v>
      </c>
      <c r="X1408">
        <f t="shared" si="130"/>
        <v>0.51606358805306241</v>
      </c>
      <c r="Y1408">
        <f t="shared" si="131"/>
        <v>0.59592021577150611</v>
      </c>
    </row>
    <row r="1409" spans="1:25" x14ac:dyDescent="0.35">
      <c r="A1409" s="1">
        <v>34758.625</v>
      </c>
      <c r="B1409">
        <v>20.0868</v>
      </c>
      <c r="C1409">
        <f>_xlfn.IFNA(HLOOKUP(B1409,'[1]Traitement outputs'!$B$33:$Q$33,1,TRUE),16)</f>
        <v>20</v>
      </c>
      <c r="E1409" s="1">
        <v>34758.625</v>
      </c>
      <c r="F1409">
        <v>17.0136</v>
      </c>
      <c r="G1409">
        <f t="shared" si="126"/>
        <v>17</v>
      </c>
      <c r="I1409" s="1">
        <v>34758.625</v>
      </c>
      <c r="J1409">
        <v>12648</v>
      </c>
      <c r="K1409">
        <f t="shared" si="127"/>
        <v>108.91355116043566</v>
      </c>
      <c r="M1409">
        <f>INDEX('[1]Traitement outputs (2)'!$B$51:$Q$56,MATCH(70,'[1]Traitement outputs (2)'!$A$51:$A$56,0),MATCH(C1409,'[1]Traitement outputs (2)'!$B$51:$Q$51,0))</f>
        <v>-16.864255714989046</v>
      </c>
      <c r="N1409">
        <f>INDEX('[1]Traitement outputs (2)'!$B$34:$Q$38,MATCH(70,'[1]Traitement outputs (2)'!$A$34:$A$38,0),MATCH(C1409,'[1]Traitement outputs (2)'!$B$33:$Q$33,0))</f>
        <v>-183.77989640241771</v>
      </c>
      <c r="O1409">
        <f>INDEX('[1]Traitement outputs (2)'!$B$58:$Q$63,MATCH(70,'[1]Traitement outputs (2)'!$A$58:$A$63,0),MATCH(C1409,'[1]Traitement outputs (2)'!$B$58:$Q$58,0))</f>
        <v>16.864787616041994</v>
      </c>
      <c r="P1409">
        <f>INDEX('[1]Traitement outputs (2)'!$B$41:$Q$45,MATCH(70,'[1]Traitement outputs (2)'!$A$41:$A$45,0),MATCH(C1409,'[1]Traitement outputs (2)'!$B$40:$Q$40,0))</f>
        <v>254.15803075879367</v>
      </c>
      <c r="Q1409">
        <f>IF(K1409&lt;30,INDEX('[1]Traitement outputs (2)'!$B$51:$Q$63,MATCH(70,'[1]Traitement outputs (2)'!$A$51:$A$63,0),MATCH(C1409,'[1]Traitement outputs (2)'!$B$51:$Q$51,0)),INDEX('[1]Traitement outputs (2)'!$B$34:$Q$38,MATCH(70,'[1]Traitement outputs (2)'!$A$34:$A$38,0),MATCH(C1409,'[1]Traitement outputs (2)'!$B$33:$Q$33,0)))</f>
        <v>-183.77989640241771</v>
      </c>
      <c r="R1409">
        <f>IF(K1409&lt;30,INDEX('[1]Traitement outputs (2)'!$B$58:$Q$63,MATCH(70,'[1]Traitement outputs (2)'!$A$58:$A$63,0),MATCH(C1409,'[1]Traitement outputs (2)'!$B$58:$Q$58,0)),INDEX('[1]Traitement outputs (2)'!$B$41:$Q$45,MATCH(70,'[1]Traitement outputs (2)'!$A$41:$A$45,0),MATCH(C1409,'[1]Traitement outputs (2)'!$B$40:$Q$40,0)))</f>
        <v>254.15803075879367</v>
      </c>
      <c r="T1409">
        <f t="shared" si="128"/>
        <v>-21342.138833337085</v>
      </c>
      <c r="U1409">
        <f t="shared" si="129"/>
        <v>29515.067122381799</v>
      </c>
      <c r="X1409">
        <f t="shared" si="130"/>
        <v>0.51606358805306241</v>
      </c>
      <c r="Y1409">
        <f t="shared" si="131"/>
        <v>0.59592021577150611</v>
      </c>
    </row>
    <row r="1410" spans="1:25" x14ac:dyDescent="0.35">
      <c r="A1410" s="1">
        <v>34758.666666666664</v>
      </c>
      <c r="B1410">
        <v>20.083600000000001</v>
      </c>
      <c r="C1410">
        <f>_xlfn.IFNA(HLOOKUP(B1410,'[1]Traitement outputs'!$B$33:$Q$33,1,TRUE),16)</f>
        <v>20</v>
      </c>
      <c r="E1410" s="1">
        <v>34758.666666666664</v>
      </c>
      <c r="F1410">
        <v>17.716799999999999</v>
      </c>
      <c r="G1410">
        <f t="shared" si="126"/>
        <v>18</v>
      </c>
      <c r="I1410" s="1">
        <v>34758.666666666664</v>
      </c>
      <c r="J1410">
        <v>6185.72</v>
      </c>
      <c r="K1410">
        <f t="shared" si="127"/>
        <v>53.266028754279731</v>
      </c>
      <c r="M1410">
        <f>INDEX('[1]Traitement outputs (2)'!$B$51:$Q$56,MATCH(70,'[1]Traitement outputs (2)'!$A$51:$A$56,0),MATCH(C1410,'[1]Traitement outputs (2)'!$B$51:$Q$51,0))</f>
        <v>-16.864255714989046</v>
      </c>
      <c r="N1410">
        <f>INDEX('[1]Traitement outputs (2)'!$B$34:$Q$38,MATCH(70,'[1]Traitement outputs (2)'!$A$34:$A$38,0),MATCH(C1410,'[1]Traitement outputs (2)'!$B$33:$Q$33,0))</f>
        <v>-183.77989640241771</v>
      </c>
      <c r="O1410">
        <f>INDEX('[1]Traitement outputs (2)'!$B$58:$Q$63,MATCH(70,'[1]Traitement outputs (2)'!$A$58:$A$63,0),MATCH(C1410,'[1]Traitement outputs (2)'!$B$58:$Q$58,0))</f>
        <v>16.864787616041994</v>
      </c>
      <c r="P1410">
        <f>INDEX('[1]Traitement outputs (2)'!$B$41:$Q$45,MATCH(70,'[1]Traitement outputs (2)'!$A$41:$A$45,0),MATCH(C1410,'[1]Traitement outputs (2)'!$B$40:$Q$40,0))</f>
        <v>254.15803075879367</v>
      </c>
      <c r="Q1410">
        <f>IF(K1410&lt;30,INDEX('[1]Traitement outputs (2)'!$B$51:$Q$63,MATCH(70,'[1]Traitement outputs (2)'!$A$51:$A$63,0),MATCH(C1410,'[1]Traitement outputs (2)'!$B$51:$Q$51,0)),INDEX('[1]Traitement outputs (2)'!$B$34:$Q$38,MATCH(70,'[1]Traitement outputs (2)'!$A$34:$A$38,0),MATCH(C1410,'[1]Traitement outputs (2)'!$B$33:$Q$33,0)))</f>
        <v>-183.77989640241771</v>
      </c>
      <c r="R1410">
        <f>IF(K1410&lt;30,INDEX('[1]Traitement outputs (2)'!$B$58:$Q$63,MATCH(70,'[1]Traitement outputs (2)'!$A$58:$A$63,0),MATCH(C1410,'[1]Traitement outputs (2)'!$B$58:$Q$58,0)),INDEX('[1]Traitement outputs (2)'!$B$41:$Q$45,MATCH(70,'[1]Traitement outputs (2)'!$A$41:$A$45,0),MATCH(C1410,'[1]Traitement outputs (2)'!$B$40:$Q$40,0)))</f>
        <v>254.15803075879367</v>
      </c>
      <c r="T1410">
        <f t="shared" si="128"/>
        <v>-21342.138833337085</v>
      </c>
      <c r="U1410">
        <f t="shared" si="129"/>
        <v>29515.067122381799</v>
      </c>
      <c r="X1410">
        <f t="shared" si="130"/>
        <v>0.51606358805306241</v>
      </c>
      <c r="Y1410">
        <f t="shared" si="131"/>
        <v>0.59592021577150611</v>
      </c>
    </row>
    <row r="1411" spans="1:25" x14ac:dyDescent="0.35">
      <c r="A1411" s="1">
        <v>34758.708333333336</v>
      </c>
      <c r="B1411">
        <v>20.080300000000001</v>
      </c>
      <c r="C1411">
        <f>_xlfn.IFNA(HLOOKUP(B1411,'[1]Traitement outputs'!$B$33:$Q$33,1,TRUE),16)</f>
        <v>20</v>
      </c>
      <c r="E1411" s="1">
        <v>34758.708333333336</v>
      </c>
      <c r="F1411">
        <v>18.060099999999998</v>
      </c>
      <c r="G1411">
        <f t="shared" ref="G1411:G1474" si="132">ROUND(F1411,0)</f>
        <v>18</v>
      </c>
      <c r="I1411" s="1">
        <v>34758.708333333336</v>
      </c>
      <c r="J1411">
        <v>265.464</v>
      </c>
      <c r="K1411">
        <f t="shared" ref="K1411:K1474" si="133">J1411/$AB$2</f>
        <v>2.2859445718891438</v>
      </c>
      <c r="M1411">
        <f>INDEX('[1]Traitement outputs (2)'!$B$51:$Q$56,MATCH(70,'[1]Traitement outputs (2)'!$A$51:$A$56,0),MATCH(C1411,'[1]Traitement outputs (2)'!$B$51:$Q$51,0))</f>
        <v>-16.864255714989046</v>
      </c>
      <c r="N1411">
        <f>INDEX('[1]Traitement outputs (2)'!$B$34:$Q$38,MATCH(70,'[1]Traitement outputs (2)'!$A$34:$A$38,0),MATCH(C1411,'[1]Traitement outputs (2)'!$B$33:$Q$33,0))</f>
        <v>-183.77989640241771</v>
      </c>
      <c r="O1411">
        <f>INDEX('[1]Traitement outputs (2)'!$B$58:$Q$63,MATCH(70,'[1]Traitement outputs (2)'!$A$58:$A$63,0),MATCH(C1411,'[1]Traitement outputs (2)'!$B$58:$Q$58,0))</f>
        <v>16.864787616041994</v>
      </c>
      <c r="P1411">
        <f>INDEX('[1]Traitement outputs (2)'!$B$41:$Q$45,MATCH(70,'[1]Traitement outputs (2)'!$A$41:$A$45,0),MATCH(C1411,'[1]Traitement outputs (2)'!$B$40:$Q$40,0))</f>
        <v>254.15803075879367</v>
      </c>
      <c r="Q1411">
        <f>IF(K1411&lt;30,INDEX('[1]Traitement outputs (2)'!$B$51:$Q$63,MATCH(70,'[1]Traitement outputs (2)'!$A$51:$A$63,0),MATCH(C1411,'[1]Traitement outputs (2)'!$B$51:$Q$51,0)),INDEX('[1]Traitement outputs (2)'!$B$34:$Q$38,MATCH(70,'[1]Traitement outputs (2)'!$A$34:$A$38,0),MATCH(C1411,'[1]Traitement outputs (2)'!$B$33:$Q$33,0)))</f>
        <v>-16.864255714989046</v>
      </c>
      <c r="R1411">
        <f>IF(K1411&lt;30,INDEX('[1]Traitement outputs (2)'!$B$58:$Q$63,MATCH(70,'[1]Traitement outputs (2)'!$A$58:$A$63,0),MATCH(C1411,'[1]Traitement outputs (2)'!$B$58:$Q$58,0)),INDEX('[1]Traitement outputs (2)'!$B$41:$Q$45,MATCH(70,'[1]Traitement outputs (2)'!$A$41:$A$45,0),MATCH(C1411,'[1]Traitement outputs (2)'!$B$40:$Q$40,0)))</f>
        <v>16.864787616041994</v>
      </c>
      <c r="T1411">
        <f t="shared" ref="T1411:T1474" si="134">Q1411*$AB$2</f>
        <v>-1958.42577907482</v>
      </c>
      <c r="U1411">
        <f t="shared" ref="U1411:U1474" si="135">R1411*$AB$2</f>
        <v>1958.4875481058175</v>
      </c>
      <c r="X1411">
        <f t="shared" ref="X1411:X1474" si="136">T1411/$V$2</f>
        <v>4.735571455032727E-2</v>
      </c>
      <c r="Y1411">
        <f t="shared" ref="Y1411:Y1474" si="137">U1411/$W$2</f>
        <v>3.954259420836595E-2</v>
      </c>
    </row>
    <row r="1412" spans="1:25" x14ac:dyDescent="0.35">
      <c r="A1412" s="1">
        <v>34758.75</v>
      </c>
      <c r="B1412">
        <v>20.079599999999999</v>
      </c>
      <c r="C1412">
        <f>_xlfn.IFNA(HLOOKUP(B1412,'[1]Traitement outputs'!$B$33:$Q$33,1,TRUE),16)</f>
        <v>20</v>
      </c>
      <c r="E1412" s="1">
        <v>34758.75</v>
      </c>
      <c r="F1412">
        <v>18.0303</v>
      </c>
      <c r="G1412">
        <f t="shared" si="132"/>
        <v>18</v>
      </c>
      <c r="I1412" s="1">
        <v>34758.75</v>
      </c>
      <c r="J1412">
        <v>0</v>
      </c>
      <c r="K1412">
        <f t="shared" si="133"/>
        <v>0</v>
      </c>
      <c r="M1412">
        <f>INDEX('[1]Traitement outputs (2)'!$B$51:$Q$56,MATCH(70,'[1]Traitement outputs (2)'!$A$51:$A$56,0),MATCH(C1412,'[1]Traitement outputs (2)'!$B$51:$Q$51,0))</f>
        <v>-16.864255714989046</v>
      </c>
      <c r="N1412">
        <f>INDEX('[1]Traitement outputs (2)'!$B$34:$Q$38,MATCH(70,'[1]Traitement outputs (2)'!$A$34:$A$38,0),MATCH(C1412,'[1]Traitement outputs (2)'!$B$33:$Q$33,0))</f>
        <v>-183.77989640241771</v>
      </c>
      <c r="O1412">
        <f>INDEX('[1]Traitement outputs (2)'!$B$58:$Q$63,MATCH(70,'[1]Traitement outputs (2)'!$A$58:$A$63,0),MATCH(C1412,'[1]Traitement outputs (2)'!$B$58:$Q$58,0))</f>
        <v>16.864787616041994</v>
      </c>
      <c r="P1412">
        <f>INDEX('[1]Traitement outputs (2)'!$B$41:$Q$45,MATCH(70,'[1]Traitement outputs (2)'!$A$41:$A$45,0),MATCH(C1412,'[1]Traitement outputs (2)'!$B$40:$Q$40,0))</f>
        <v>254.15803075879367</v>
      </c>
      <c r="Q1412">
        <f>IF(K1412&lt;30,INDEX('[1]Traitement outputs (2)'!$B$51:$Q$63,MATCH(70,'[1]Traitement outputs (2)'!$A$51:$A$63,0),MATCH(C1412,'[1]Traitement outputs (2)'!$B$51:$Q$51,0)),INDEX('[1]Traitement outputs (2)'!$B$34:$Q$38,MATCH(70,'[1]Traitement outputs (2)'!$A$34:$A$38,0),MATCH(C1412,'[1]Traitement outputs (2)'!$B$33:$Q$33,0)))</f>
        <v>-16.864255714989046</v>
      </c>
      <c r="R1412">
        <f>IF(K1412&lt;30,INDEX('[1]Traitement outputs (2)'!$B$58:$Q$63,MATCH(70,'[1]Traitement outputs (2)'!$A$58:$A$63,0),MATCH(C1412,'[1]Traitement outputs (2)'!$B$58:$Q$58,0)),INDEX('[1]Traitement outputs (2)'!$B$41:$Q$45,MATCH(70,'[1]Traitement outputs (2)'!$A$41:$A$45,0),MATCH(C1412,'[1]Traitement outputs (2)'!$B$40:$Q$40,0)))</f>
        <v>16.864787616041994</v>
      </c>
      <c r="T1412">
        <f t="shared" si="134"/>
        <v>-1958.42577907482</v>
      </c>
      <c r="U1412">
        <f t="shared" si="135"/>
        <v>1958.4875481058175</v>
      </c>
      <c r="X1412">
        <f t="shared" si="136"/>
        <v>4.735571455032727E-2</v>
      </c>
      <c r="Y1412">
        <f t="shared" si="137"/>
        <v>3.954259420836595E-2</v>
      </c>
    </row>
    <row r="1413" spans="1:25" x14ac:dyDescent="0.35">
      <c r="A1413" s="1">
        <v>34758.791666666664</v>
      </c>
      <c r="B1413">
        <v>20.079599999999999</v>
      </c>
      <c r="C1413">
        <f>_xlfn.IFNA(HLOOKUP(B1413,'[1]Traitement outputs'!$B$33:$Q$33,1,TRUE),16)</f>
        <v>20</v>
      </c>
      <c r="E1413" s="1">
        <v>34758.791666666664</v>
      </c>
      <c r="F1413">
        <v>17.930499999999999</v>
      </c>
      <c r="G1413">
        <f t="shared" si="132"/>
        <v>18</v>
      </c>
      <c r="I1413" s="1">
        <v>34758.791666666664</v>
      </c>
      <c r="J1413">
        <v>0</v>
      </c>
      <c r="K1413">
        <f t="shared" si="133"/>
        <v>0</v>
      </c>
      <c r="M1413">
        <f>INDEX('[1]Traitement outputs (2)'!$B$51:$Q$56,MATCH(70,'[1]Traitement outputs (2)'!$A$51:$A$56,0),MATCH(C1413,'[1]Traitement outputs (2)'!$B$51:$Q$51,0))</f>
        <v>-16.864255714989046</v>
      </c>
      <c r="N1413">
        <f>INDEX('[1]Traitement outputs (2)'!$B$34:$Q$38,MATCH(70,'[1]Traitement outputs (2)'!$A$34:$A$38,0),MATCH(C1413,'[1]Traitement outputs (2)'!$B$33:$Q$33,0))</f>
        <v>-183.77989640241771</v>
      </c>
      <c r="O1413">
        <f>INDEX('[1]Traitement outputs (2)'!$B$58:$Q$63,MATCH(70,'[1]Traitement outputs (2)'!$A$58:$A$63,0),MATCH(C1413,'[1]Traitement outputs (2)'!$B$58:$Q$58,0))</f>
        <v>16.864787616041994</v>
      </c>
      <c r="P1413">
        <f>INDEX('[1]Traitement outputs (2)'!$B$41:$Q$45,MATCH(70,'[1]Traitement outputs (2)'!$A$41:$A$45,0),MATCH(C1413,'[1]Traitement outputs (2)'!$B$40:$Q$40,0))</f>
        <v>254.15803075879367</v>
      </c>
      <c r="Q1413">
        <f>IF(K1413&lt;30,INDEX('[1]Traitement outputs (2)'!$B$51:$Q$63,MATCH(70,'[1]Traitement outputs (2)'!$A$51:$A$63,0),MATCH(C1413,'[1]Traitement outputs (2)'!$B$51:$Q$51,0)),INDEX('[1]Traitement outputs (2)'!$B$34:$Q$38,MATCH(70,'[1]Traitement outputs (2)'!$A$34:$A$38,0),MATCH(C1413,'[1]Traitement outputs (2)'!$B$33:$Q$33,0)))</f>
        <v>-16.864255714989046</v>
      </c>
      <c r="R1413">
        <f>IF(K1413&lt;30,INDEX('[1]Traitement outputs (2)'!$B$58:$Q$63,MATCH(70,'[1]Traitement outputs (2)'!$A$58:$A$63,0),MATCH(C1413,'[1]Traitement outputs (2)'!$B$58:$Q$58,0)),INDEX('[1]Traitement outputs (2)'!$B$41:$Q$45,MATCH(70,'[1]Traitement outputs (2)'!$A$41:$A$45,0),MATCH(C1413,'[1]Traitement outputs (2)'!$B$40:$Q$40,0)))</f>
        <v>16.864787616041994</v>
      </c>
      <c r="T1413">
        <f t="shared" si="134"/>
        <v>-1958.42577907482</v>
      </c>
      <c r="U1413">
        <f t="shared" si="135"/>
        <v>1958.4875481058175</v>
      </c>
      <c r="X1413">
        <f t="shared" si="136"/>
        <v>4.735571455032727E-2</v>
      </c>
      <c r="Y1413">
        <f t="shared" si="137"/>
        <v>3.954259420836595E-2</v>
      </c>
    </row>
    <row r="1414" spans="1:25" x14ac:dyDescent="0.35">
      <c r="A1414" s="1">
        <v>34758.833333333336</v>
      </c>
      <c r="B1414">
        <v>20.079699999999999</v>
      </c>
      <c r="C1414">
        <f>_xlfn.IFNA(HLOOKUP(B1414,'[1]Traitement outputs'!$B$33:$Q$33,1,TRUE),16)</f>
        <v>20</v>
      </c>
      <c r="E1414" s="1">
        <v>34758.833333333336</v>
      </c>
      <c r="F1414">
        <v>17.8108</v>
      </c>
      <c r="G1414">
        <f t="shared" si="132"/>
        <v>18</v>
      </c>
      <c r="I1414" s="1">
        <v>34758.833333333336</v>
      </c>
      <c r="J1414">
        <v>0</v>
      </c>
      <c r="K1414">
        <f t="shared" si="133"/>
        <v>0</v>
      </c>
      <c r="M1414">
        <f>INDEX('[1]Traitement outputs (2)'!$B$51:$Q$56,MATCH(70,'[1]Traitement outputs (2)'!$A$51:$A$56,0),MATCH(C1414,'[1]Traitement outputs (2)'!$B$51:$Q$51,0))</f>
        <v>-16.864255714989046</v>
      </c>
      <c r="N1414">
        <f>INDEX('[1]Traitement outputs (2)'!$B$34:$Q$38,MATCH(70,'[1]Traitement outputs (2)'!$A$34:$A$38,0),MATCH(C1414,'[1]Traitement outputs (2)'!$B$33:$Q$33,0))</f>
        <v>-183.77989640241771</v>
      </c>
      <c r="O1414">
        <f>INDEX('[1]Traitement outputs (2)'!$B$58:$Q$63,MATCH(70,'[1]Traitement outputs (2)'!$A$58:$A$63,0),MATCH(C1414,'[1]Traitement outputs (2)'!$B$58:$Q$58,0))</f>
        <v>16.864787616041994</v>
      </c>
      <c r="P1414">
        <f>INDEX('[1]Traitement outputs (2)'!$B$41:$Q$45,MATCH(70,'[1]Traitement outputs (2)'!$A$41:$A$45,0),MATCH(C1414,'[1]Traitement outputs (2)'!$B$40:$Q$40,0))</f>
        <v>254.15803075879367</v>
      </c>
      <c r="Q1414">
        <f>IF(K1414&lt;30,INDEX('[1]Traitement outputs (2)'!$B$51:$Q$63,MATCH(70,'[1]Traitement outputs (2)'!$A$51:$A$63,0),MATCH(C1414,'[1]Traitement outputs (2)'!$B$51:$Q$51,0)),INDEX('[1]Traitement outputs (2)'!$B$34:$Q$38,MATCH(70,'[1]Traitement outputs (2)'!$A$34:$A$38,0),MATCH(C1414,'[1]Traitement outputs (2)'!$B$33:$Q$33,0)))</f>
        <v>-16.864255714989046</v>
      </c>
      <c r="R1414">
        <f>IF(K1414&lt;30,INDEX('[1]Traitement outputs (2)'!$B$58:$Q$63,MATCH(70,'[1]Traitement outputs (2)'!$A$58:$A$63,0),MATCH(C1414,'[1]Traitement outputs (2)'!$B$58:$Q$58,0)),INDEX('[1]Traitement outputs (2)'!$B$41:$Q$45,MATCH(70,'[1]Traitement outputs (2)'!$A$41:$A$45,0),MATCH(C1414,'[1]Traitement outputs (2)'!$B$40:$Q$40,0)))</f>
        <v>16.864787616041994</v>
      </c>
      <c r="T1414">
        <f t="shared" si="134"/>
        <v>-1958.42577907482</v>
      </c>
      <c r="U1414">
        <f t="shared" si="135"/>
        <v>1958.4875481058175</v>
      </c>
      <c r="X1414">
        <f t="shared" si="136"/>
        <v>4.735571455032727E-2</v>
      </c>
      <c r="Y1414">
        <f t="shared" si="137"/>
        <v>3.954259420836595E-2</v>
      </c>
    </row>
    <row r="1415" spans="1:25" x14ac:dyDescent="0.35">
      <c r="A1415" s="1">
        <v>34758.875</v>
      </c>
      <c r="B1415">
        <v>16.177700000000002</v>
      </c>
      <c r="C1415">
        <f>_xlfn.IFNA(HLOOKUP(B1415,'[1]Traitement outputs'!$B$33:$Q$33,1,TRUE),16)</f>
        <v>16</v>
      </c>
      <c r="E1415" s="1">
        <v>34758.875</v>
      </c>
      <c r="F1415">
        <v>22.5716</v>
      </c>
      <c r="G1415">
        <f t="shared" si="132"/>
        <v>23</v>
      </c>
      <c r="I1415" s="1">
        <v>34758.875</v>
      </c>
      <c r="J1415">
        <v>0</v>
      </c>
      <c r="K1415">
        <f t="shared" si="133"/>
        <v>0</v>
      </c>
      <c r="M1415">
        <f>INDEX('[1]Traitement outputs (2)'!$B$51:$Q$56,MATCH(70,'[1]Traitement outputs (2)'!$A$51:$A$56,0),MATCH(C1415,'[1]Traitement outputs (2)'!$B$51:$Q$51,0))</f>
        <v>-27.907128105419115</v>
      </c>
      <c r="N1415">
        <f>INDEX('[1]Traitement outputs (2)'!$B$34:$Q$38,MATCH(70,'[1]Traitement outputs (2)'!$A$34:$A$38,0),MATCH(C1415,'[1]Traitement outputs (2)'!$B$33:$Q$33,0))</f>
        <v>-87.65601603539298</v>
      </c>
      <c r="O1415">
        <f>INDEX('[1]Traitement outputs (2)'!$B$58:$Q$63,MATCH(70,'[1]Traitement outputs (2)'!$A$58:$A$63,0),MATCH(C1415,'[1]Traitement outputs (2)'!$B$58:$Q$58,0))</f>
        <v>27.907128104236733</v>
      </c>
      <c r="P1415">
        <f>INDEX('[1]Traitement outputs (2)'!$B$41:$Q$45,MATCH(70,'[1]Traitement outputs (2)'!$A$41:$A$45,0),MATCH(C1415,'[1]Traitement outputs (2)'!$B$40:$Q$40,0))</f>
        <v>158.03405896601754</v>
      </c>
      <c r="Q1415">
        <f>IF(K1415&lt;30,INDEX('[1]Traitement outputs (2)'!$B$51:$Q$63,MATCH(70,'[1]Traitement outputs (2)'!$A$51:$A$63,0),MATCH(C1415,'[1]Traitement outputs (2)'!$B$51:$Q$51,0)),INDEX('[1]Traitement outputs (2)'!$B$34:$Q$38,MATCH(70,'[1]Traitement outputs (2)'!$A$34:$A$38,0),MATCH(C1415,'[1]Traitement outputs (2)'!$B$33:$Q$33,0)))</f>
        <v>-27.907128105419115</v>
      </c>
      <c r="R1415">
        <f>IF(K1415&lt;30,INDEX('[1]Traitement outputs (2)'!$B$58:$Q$63,MATCH(70,'[1]Traitement outputs (2)'!$A$58:$A$63,0),MATCH(C1415,'[1]Traitement outputs (2)'!$B$58:$Q$58,0)),INDEX('[1]Traitement outputs (2)'!$B$41:$Q$45,MATCH(70,'[1]Traitement outputs (2)'!$A$41:$A$45,0),MATCH(C1415,'[1]Traitement outputs (2)'!$B$40:$Q$40,0)))</f>
        <v>27.907128104236733</v>
      </c>
      <c r="T1415">
        <f t="shared" si="134"/>
        <v>-3240.8212983285953</v>
      </c>
      <c r="U1415">
        <f t="shared" si="135"/>
        <v>3240.8212981912866</v>
      </c>
      <c r="X1415">
        <f t="shared" si="136"/>
        <v>7.8364679403255921E-2</v>
      </c>
      <c r="Y1415">
        <f t="shared" si="137"/>
        <v>6.5433390996103388E-2</v>
      </c>
    </row>
    <row r="1416" spans="1:25" x14ac:dyDescent="0.35">
      <c r="A1416" s="1">
        <v>34758.916666666664</v>
      </c>
      <c r="B1416">
        <v>16.079699999999999</v>
      </c>
      <c r="C1416">
        <f>_xlfn.IFNA(HLOOKUP(B1416,'[1]Traitement outputs'!$B$33:$Q$33,1,TRUE),16)</f>
        <v>16</v>
      </c>
      <c r="E1416" s="1">
        <v>34758.916666666664</v>
      </c>
      <c r="F1416">
        <v>22.226400000000002</v>
      </c>
      <c r="G1416">
        <f t="shared" si="132"/>
        <v>22</v>
      </c>
      <c r="I1416" s="1">
        <v>34758.916666666664</v>
      </c>
      <c r="J1416">
        <v>0</v>
      </c>
      <c r="K1416">
        <f t="shared" si="133"/>
        <v>0</v>
      </c>
      <c r="M1416">
        <f>INDEX('[1]Traitement outputs (2)'!$B$51:$Q$56,MATCH(70,'[1]Traitement outputs (2)'!$A$51:$A$56,0),MATCH(C1416,'[1]Traitement outputs (2)'!$B$51:$Q$51,0))</f>
        <v>-27.907128105419115</v>
      </c>
      <c r="N1416">
        <f>INDEX('[1]Traitement outputs (2)'!$B$34:$Q$38,MATCH(70,'[1]Traitement outputs (2)'!$A$34:$A$38,0),MATCH(C1416,'[1]Traitement outputs (2)'!$B$33:$Q$33,0))</f>
        <v>-87.65601603539298</v>
      </c>
      <c r="O1416">
        <f>INDEX('[1]Traitement outputs (2)'!$B$58:$Q$63,MATCH(70,'[1]Traitement outputs (2)'!$A$58:$A$63,0),MATCH(C1416,'[1]Traitement outputs (2)'!$B$58:$Q$58,0))</f>
        <v>27.907128104236733</v>
      </c>
      <c r="P1416">
        <f>INDEX('[1]Traitement outputs (2)'!$B$41:$Q$45,MATCH(70,'[1]Traitement outputs (2)'!$A$41:$A$45,0),MATCH(C1416,'[1]Traitement outputs (2)'!$B$40:$Q$40,0))</f>
        <v>158.03405896601754</v>
      </c>
      <c r="Q1416">
        <f>IF(K1416&lt;30,INDEX('[1]Traitement outputs (2)'!$B$51:$Q$63,MATCH(70,'[1]Traitement outputs (2)'!$A$51:$A$63,0),MATCH(C1416,'[1]Traitement outputs (2)'!$B$51:$Q$51,0)),INDEX('[1]Traitement outputs (2)'!$B$34:$Q$38,MATCH(70,'[1]Traitement outputs (2)'!$A$34:$A$38,0),MATCH(C1416,'[1]Traitement outputs (2)'!$B$33:$Q$33,0)))</f>
        <v>-27.907128105419115</v>
      </c>
      <c r="R1416">
        <f>IF(K1416&lt;30,INDEX('[1]Traitement outputs (2)'!$B$58:$Q$63,MATCH(70,'[1]Traitement outputs (2)'!$A$58:$A$63,0),MATCH(C1416,'[1]Traitement outputs (2)'!$B$58:$Q$58,0)),INDEX('[1]Traitement outputs (2)'!$B$41:$Q$45,MATCH(70,'[1]Traitement outputs (2)'!$A$41:$A$45,0),MATCH(C1416,'[1]Traitement outputs (2)'!$B$40:$Q$40,0)))</f>
        <v>27.907128104236733</v>
      </c>
      <c r="T1416">
        <f t="shared" si="134"/>
        <v>-3240.8212983285953</v>
      </c>
      <c r="U1416">
        <f t="shared" si="135"/>
        <v>3240.8212981912866</v>
      </c>
      <c r="X1416">
        <f t="shared" si="136"/>
        <v>7.8364679403255921E-2</v>
      </c>
      <c r="Y1416">
        <f t="shared" si="137"/>
        <v>6.5433390996103388E-2</v>
      </c>
    </row>
    <row r="1417" spans="1:25" x14ac:dyDescent="0.35">
      <c r="A1417" s="1">
        <v>34758.958333333336</v>
      </c>
      <c r="B1417">
        <v>16.079000000000001</v>
      </c>
      <c r="C1417">
        <f>_xlfn.IFNA(HLOOKUP(B1417,'[1]Traitement outputs'!$B$33:$Q$33,1,TRUE),16)</f>
        <v>16</v>
      </c>
      <c r="E1417" s="1">
        <v>34758.958333333336</v>
      </c>
      <c r="F1417">
        <v>21.603000000000002</v>
      </c>
      <c r="G1417">
        <f t="shared" si="132"/>
        <v>22</v>
      </c>
      <c r="I1417" s="1">
        <v>34758.958333333336</v>
      </c>
      <c r="J1417">
        <v>0</v>
      </c>
      <c r="K1417">
        <f t="shared" si="133"/>
        <v>0</v>
      </c>
      <c r="M1417">
        <f>INDEX('[1]Traitement outputs (2)'!$B$51:$Q$56,MATCH(70,'[1]Traitement outputs (2)'!$A$51:$A$56,0),MATCH(C1417,'[1]Traitement outputs (2)'!$B$51:$Q$51,0))</f>
        <v>-27.907128105419115</v>
      </c>
      <c r="N1417">
        <f>INDEX('[1]Traitement outputs (2)'!$B$34:$Q$38,MATCH(70,'[1]Traitement outputs (2)'!$A$34:$A$38,0),MATCH(C1417,'[1]Traitement outputs (2)'!$B$33:$Q$33,0))</f>
        <v>-87.65601603539298</v>
      </c>
      <c r="O1417">
        <f>INDEX('[1]Traitement outputs (2)'!$B$58:$Q$63,MATCH(70,'[1]Traitement outputs (2)'!$A$58:$A$63,0),MATCH(C1417,'[1]Traitement outputs (2)'!$B$58:$Q$58,0))</f>
        <v>27.907128104236733</v>
      </c>
      <c r="P1417">
        <f>INDEX('[1]Traitement outputs (2)'!$B$41:$Q$45,MATCH(70,'[1]Traitement outputs (2)'!$A$41:$A$45,0),MATCH(C1417,'[1]Traitement outputs (2)'!$B$40:$Q$40,0))</f>
        <v>158.03405896601754</v>
      </c>
      <c r="Q1417">
        <f>IF(K1417&lt;30,INDEX('[1]Traitement outputs (2)'!$B$51:$Q$63,MATCH(70,'[1]Traitement outputs (2)'!$A$51:$A$63,0),MATCH(C1417,'[1]Traitement outputs (2)'!$B$51:$Q$51,0)),INDEX('[1]Traitement outputs (2)'!$B$34:$Q$38,MATCH(70,'[1]Traitement outputs (2)'!$A$34:$A$38,0),MATCH(C1417,'[1]Traitement outputs (2)'!$B$33:$Q$33,0)))</f>
        <v>-27.907128105419115</v>
      </c>
      <c r="R1417">
        <f>IF(K1417&lt;30,INDEX('[1]Traitement outputs (2)'!$B$58:$Q$63,MATCH(70,'[1]Traitement outputs (2)'!$A$58:$A$63,0),MATCH(C1417,'[1]Traitement outputs (2)'!$B$58:$Q$58,0)),INDEX('[1]Traitement outputs (2)'!$B$41:$Q$45,MATCH(70,'[1]Traitement outputs (2)'!$A$41:$A$45,0),MATCH(C1417,'[1]Traitement outputs (2)'!$B$40:$Q$40,0)))</f>
        <v>27.907128104236733</v>
      </c>
      <c r="T1417">
        <f t="shared" si="134"/>
        <v>-3240.8212983285953</v>
      </c>
      <c r="U1417">
        <f t="shared" si="135"/>
        <v>3240.8212981912866</v>
      </c>
      <c r="X1417">
        <f t="shared" si="136"/>
        <v>7.8364679403255921E-2</v>
      </c>
      <c r="Y1417">
        <f t="shared" si="137"/>
        <v>6.5433390996103388E-2</v>
      </c>
    </row>
    <row r="1418" spans="1:25" x14ac:dyDescent="0.35">
      <c r="A1418" s="1">
        <v>34759</v>
      </c>
      <c r="B1418">
        <v>16.0794</v>
      </c>
      <c r="C1418">
        <f>_xlfn.IFNA(HLOOKUP(B1418,'[1]Traitement outputs'!$B$33:$Q$33,1,TRUE),16)</f>
        <v>16</v>
      </c>
      <c r="E1418" s="1">
        <v>34759</v>
      </c>
      <c r="F1418">
        <v>21.044899999999998</v>
      </c>
      <c r="G1418">
        <f t="shared" si="132"/>
        <v>21</v>
      </c>
      <c r="I1418" s="1">
        <v>34759</v>
      </c>
      <c r="J1418">
        <v>0</v>
      </c>
      <c r="K1418">
        <f t="shared" si="133"/>
        <v>0</v>
      </c>
      <c r="M1418">
        <f>INDEX('[1]Traitement outputs (2)'!$B$51:$Q$56,MATCH(70,'[1]Traitement outputs (2)'!$A$51:$A$56,0),MATCH(C1418,'[1]Traitement outputs (2)'!$B$51:$Q$51,0))</f>
        <v>-27.907128105419115</v>
      </c>
      <c r="N1418">
        <f>INDEX('[1]Traitement outputs (2)'!$B$34:$Q$38,MATCH(70,'[1]Traitement outputs (2)'!$A$34:$A$38,0),MATCH(C1418,'[1]Traitement outputs (2)'!$B$33:$Q$33,0))</f>
        <v>-87.65601603539298</v>
      </c>
      <c r="O1418">
        <f>INDEX('[1]Traitement outputs (2)'!$B$58:$Q$63,MATCH(70,'[1]Traitement outputs (2)'!$A$58:$A$63,0),MATCH(C1418,'[1]Traitement outputs (2)'!$B$58:$Q$58,0))</f>
        <v>27.907128104236733</v>
      </c>
      <c r="P1418">
        <f>INDEX('[1]Traitement outputs (2)'!$B$41:$Q$45,MATCH(70,'[1]Traitement outputs (2)'!$A$41:$A$45,0),MATCH(C1418,'[1]Traitement outputs (2)'!$B$40:$Q$40,0))</f>
        <v>158.03405896601754</v>
      </c>
      <c r="Q1418">
        <f>IF(K1418&lt;30,INDEX('[1]Traitement outputs (2)'!$B$51:$Q$63,MATCH(70,'[1]Traitement outputs (2)'!$A$51:$A$63,0),MATCH(C1418,'[1]Traitement outputs (2)'!$B$51:$Q$51,0)),INDEX('[1]Traitement outputs (2)'!$B$34:$Q$38,MATCH(70,'[1]Traitement outputs (2)'!$A$34:$A$38,0),MATCH(C1418,'[1]Traitement outputs (2)'!$B$33:$Q$33,0)))</f>
        <v>-27.907128105419115</v>
      </c>
      <c r="R1418">
        <f>IF(K1418&lt;30,INDEX('[1]Traitement outputs (2)'!$B$58:$Q$63,MATCH(70,'[1]Traitement outputs (2)'!$A$58:$A$63,0),MATCH(C1418,'[1]Traitement outputs (2)'!$B$58:$Q$58,0)),INDEX('[1]Traitement outputs (2)'!$B$41:$Q$45,MATCH(70,'[1]Traitement outputs (2)'!$A$41:$A$45,0),MATCH(C1418,'[1]Traitement outputs (2)'!$B$40:$Q$40,0)))</f>
        <v>27.907128104236733</v>
      </c>
      <c r="T1418">
        <f t="shared" si="134"/>
        <v>-3240.8212983285953</v>
      </c>
      <c r="U1418">
        <f t="shared" si="135"/>
        <v>3240.8212981912866</v>
      </c>
      <c r="X1418">
        <f t="shared" si="136"/>
        <v>7.8364679403255921E-2</v>
      </c>
      <c r="Y1418">
        <f t="shared" si="137"/>
        <v>6.5433390996103388E-2</v>
      </c>
    </row>
    <row r="1419" spans="1:25" x14ac:dyDescent="0.35">
      <c r="A1419" s="1">
        <v>34759.041666666664</v>
      </c>
      <c r="B1419">
        <v>16.0792</v>
      </c>
      <c r="C1419">
        <f>_xlfn.IFNA(HLOOKUP(B1419,'[1]Traitement outputs'!$B$33:$Q$33,1,TRUE),16)</f>
        <v>16</v>
      </c>
      <c r="E1419" s="1">
        <v>34759.041666666664</v>
      </c>
      <c r="F1419">
        <v>20.546299999999999</v>
      </c>
      <c r="G1419">
        <f t="shared" si="132"/>
        <v>21</v>
      </c>
      <c r="I1419" s="1">
        <v>34759.041666666664</v>
      </c>
      <c r="J1419">
        <v>0</v>
      </c>
      <c r="K1419">
        <f t="shared" si="133"/>
        <v>0</v>
      </c>
      <c r="M1419">
        <f>INDEX('[1]Traitement outputs (2)'!$B$51:$Q$56,MATCH(70,'[1]Traitement outputs (2)'!$A$51:$A$56,0),MATCH(C1419,'[1]Traitement outputs (2)'!$B$51:$Q$51,0))</f>
        <v>-27.907128105419115</v>
      </c>
      <c r="N1419">
        <f>INDEX('[1]Traitement outputs (2)'!$B$34:$Q$38,MATCH(70,'[1]Traitement outputs (2)'!$A$34:$A$38,0),MATCH(C1419,'[1]Traitement outputs (2)'!$B$33:$Q$33,0))</f>
        <v>-87.65601603539298</v>
      </c>
      <c r="O1419">
        <f>INDEX('[1]Traitement outputs (2)'!$B$58:$Q$63,MATCH(70,'[1]Traitement outputs (2)'!$A$58:$A$63,0),MATCH(C1419,'[1]Traitement outputs (2)'!$B$58:$Q$58,0))</f>
        <v>27.907128104236733</v>
      </c>
      <c r="P1419">
        <f>INDEX('[1]Traitement outputs (2)'!$B$41:$Q$45,MATCH(70,'[1]Traitement outputs (2)'!$A$41:$A$45,0),MATCH(C1419,'[1]Traitement outputs (2)'!$B$40:$Q$40,0))</f>
        <v>158.03405896601754</v>
      </c>
      <c r="Q1419">
        <f>IF(K1419&lt;30,INDEX('[1]Traitement outputs (2)'!$B$51:$Q$63,MATCH(70,'[1]Traitement outputs (2)'!$A$51:$A$63,0),MATCH(C1419,'[1]Traitement outputs (2)'!$B$51:$Q$51,0)),INDEX('[1]Traitement outputs (2)'!$B$34:$Q$38,MATCH(70,'[1]Traitement outputs (2)'!$A$34:$A$38,0),MATCH(C1419,'[1]Traitement outputs (2)'!$B$33:$Q$33,0)))</f>
        <v>-27.907128105419115</v>
      </c>
      <c r="R1419">
        <f>IF(K1419&lt;30,INDEX('[1]Traitement outputs (2)'!$B$58:$Q$63,MATCH(70,'[1]Traitement outputs (2)'!$A$58:$A$63,0),MATCH(C1419,'[1]Traitement outputs (2)'!$B$58:$Q$58,0)),INDEX('[1]Traitement outputs (2)'!$B$41:$Q$45,MATCH(70,'[1]Traitement outputs (2)'!$A$41:$A$45,0),MATCH(C1419,'[1]Traitement outputs (2)'!$B$40:$Q$40,0)))</f>
        <v>27.907128104236733</v>
      </c>
      <c r="T1419">
        <f t="shared" si="134"/>
        <v>-3240.8212983285953</v>
      </c>
      <c r="U1419">
        <f t="shared" si="135"/>
        <v>3240.8212981912866</v>
      </c>
      <c r="X1419">
        <f t="shared" si="136"/>
        <v>7.8364679403255921E-2</v>
      </c>
      <c r="Y1419">
        <f t="shared" si="137"/>
        <v>6.5433390996103388E-2</v>
      </c>
    </row>
    <row r="1420" spans="1:25" x14ac:dyDescent="0.35">
      <c r="A1420" s="1">
        <v>34759.083333333336</v>
      </c>
      <c r="B1420">
        <v>16.0794</v>
      </c>
      <c r="C1420">
        <f>_xlfn.IFNA(HLOOKUP(B1420,'[1]Traitement outputs'!$B$33:$Q$33,1,TRUE),16)</f>
        <v>16</v>
      </c>
      <c r="E1420" s="1">
        <v>34759.083333333336</v>
      </c>
      <c r="F1420">
        <v>20.125399999999999</v>
      </c>
      <c r="G1420">
        <f t="shared" si="132"/>
        <v>20</v>
      </c>
      <c r="I1420" s="1">
        <v>34759.083333333336</v>
      </c>
      <c r="J1420">
        <v>0</v>
      </c>
      <c r="K1420">
        <f t="shared" si="133"/>
        <v>0</v>
      </c>
      <c r="M1420">
        <f>INDEX('[1]Traitement outputs (2)'!$B$51:$Q$56,MATCH(70,'[1]Traitement outputs (2)'!$A$51:$A$56,0),MATCH(C1420,'[1]Traitement outputs (2)'!$B$51:$Q$51,0))</f>
        <v>-27.907128105419115</v>
      </c>
      <c r="N1420">
        <f>INDEX('[1]Traitement outputs (2)'!$B$34:$Q$38,MATCH(70,'[1]Traitement outputs (2)'!$A$34:$A$38,0),MATCH(C1420,'[1]Traitement outputs (2)'!$B$33:$Q$33,0))</f>
        <v>-87.65601603539298</v>
      </c>
      <c r="O1420">
        <f>INDEX('[1]Traitement outputs (2)'!$B$58:$Q$63,MATCH(70,'[1]Traitement outputs (2)'!$A$58:$A$63,0),MATCH(C1420,'[1]Traitement outputs (2)'!$B$58:$Q$58,0))</f>
        <v>27.907128104236733</v>
      </c>
      <c r="P1420">
        <f>INDEX('[1]Traitement outputs (2)'!$B$41:$Q$45,MATCH(70,'[1]Traitement outputs (2)'!$A$41:$A$45,0),MATCH(C1420,'[1]Traitement outputs (2)'!$B$40:$Q$40,0))</f>
        <v>158.03405896601754</v>
      </c>
      <c r="Q1420">
        <f>IF(K1420&lt;30,INDEX('[1]Traitement outputs (2)'!$B$51:$Q$63,MATCH(70,'[1]Traitement outputs (2)'!$A$51:$A$63,0),MATCH(C1420,'[1]Traitement outputs (2)'!$B$51:$Q$51,0)),INDEX('[1]Traitement outputs (2)'!$B$34:$Q$38,MATCH(70,'[1]Traitement outputs (2)'!$A$34:$A$38,0),MATCH(C1420,'[1]Traitement outputs (2)'!$B$33:$Q$33,0)))</f>
        <v>-27.907128105419115</v>
      </c>
      <c r="R1420">
        <f>IF(K1420&lt;30,INDEX('[1]Traitement outputs (2)'!$B$58:$Q$63,MATCH(70,'[1]Traitement outputs (2)'!$A$58:$A$63,0),MATCH(C1420,'[1]Traitement outputs (2)'!$B$58:$Q$58,0)),INDEX('[1]Traitement outputs (2)'!$B$41:$Q$45,MATCH(70,'[1]Traitement outputs (2)'!$A$41:$A$45,0),MATCH(C1420,'[1]Traitement outputs (2)'!$B$40:$Q$40,0)))</f>
        <v>27.907128104236733</v>
      </c>
      <c r="T1420">
        <f t="shared" si="134"/>
        <v>-3240.8212983285953</v>
      </c>
      <c r="U1420">
        <f t="shared" si="135"/>
        <v>3240.8212981912866</v>
      </c>
      <c r="X1420">
        <f t="shared" si="136"/>
        <v>7.8364679403255921E-2</v>
      </c>
      <c r="Y1420">
        <f t="shared" si="137"/>
        <v>6.5433390996103388E-2</v>
      </c>
    </row>
    <row r="1421" spans="1:25" x14ac:dyDescent="0.35">
      <c r="A1421" s="1">
        <v>34759.125</v>
      </c>
      <c r="B1421">
        <v>16.0794</v>
      </c>
      <c r="C1421">
        <f>_xlfn.IFNA(HLOOKUP(B1421,'[1]Traitement outputs'!$B$33:$Q$33,1,TRUE),16)</f>
        <v>16</v>
      </c>
      <c r="E1421" s="1">
        <v>34759.125</v>
      </c>
      <c r="F1421">
        <v>19.768699999999999</v>
      </c>
      <c r="G1421">
        <f t="shared" si="132"/>
        <v>20</v>
      </c>
      <c r="I1421" s="1">
        <v>34759.125</v>
      </c>
      <c r="J1421">
        <v>0</v>
      </c>
      <c r="K1421">
        <f t="shared" si="133"/>
        <v>0</v>
      </c>
      <c r="M1421">
        <f>INDEX('[1]Traitement outputs (2)'!$B$51:$Q$56,MATCH(70,'[1]Traitement outputs (2)'!$A$51:$A$56,0),MATCH(C1421,'[1]Traitement outputs (2)'!$B$51:$Q$51,0))</f>
        <v>-27.907128105419115</v>
      </c>
      <c r="N1421">
        <f>INDEX('[1]Traitement outputs (2)'!$B$34:$Q$38,MATCH(70,'[1]Traitement outputs (2)'!$A$34:$A$38,0),MATCH(C1421,'[1]Traitement outputs (2)'!$B$33:$Q$33,0))</f>
        <v>-87.65601603539298</v>
      </c>
      <c r="O1421">
        <f>INDEX('[1]Traitement outputs (2)'!$B$58:$Q$63,MATCH(70,'[1]Traitement outputs (2)'!$A$58:$A$63,0),MATCH(C1421,'[1]Traitement outputs (2)'!$B$58:$Q$58,0))</f>
        <v>27.907128104236733</v>
      </c>
      <c r="P1421">
        <f>INDEX('[1]Traitement outputs (2)'!$B$41:$Q$45,MATCH(70,'[1]Traitement outputs (2)'!$A$41:$A$45,0),MATCH(C1421,'[1]Traitement outputs (2)'!$B$40:$Q$40,0))</f>
        <v>158.03405896601754</v>
      </c>
      <c r="Q1421">
        <f>IF(K1421&lt;30,INDEX('[1]Traitement outputs (2)'!$B$51:$Q$63,MATCH(70,'[1]Traitement outputs (2)'!$A$51:$A$63,0),MATCH(C1421,'[1]Traitement outputs (2)'!$B$51:$Q$51,0)),INDEX('[1]Traitement outputs (2)'!$B$34:$Q$38,MATCH(70,'[1]Traitement outputs (2)'!$A$34:$A$38,0),MATCH(C1421,'[1]Traitement outputs (2)'!$B$33:$Q$33,0)))</f>
        <v>-27.907128105419115</v>
      </c>
      <c r="R1421">
        <f>IF(K1421&lt;30,INDEX('[1]Traitement outputs (2)'!$B$58:$Q$63,MATCH(70,'[1]Traitement outputs (2)'!$A$58:$A$63,0),MATCH(C1421,'[1]Traitement outputs (2)'!$B$58:$Q$58,0)),INDEX('[1]Traitement outputs (2)'!$B$41:$Q$45,MATCH(70,'[1]Traitement outputs (2)'!$A$41:$A$45,0),MATCH(C1421,'[1]Traitement outputs (2)'!$B$40:$Q$40,0)))</f>
        <v>27.907128104236733</v>
      </c>
      <c r="T1421">
        <f t="shared" si="134"/>
        <v>-3240.8212983285953</v>
      </c>
      <c r="U1421">
        <f t="shared" si="135"/>
        <v>3240.8212981912866</v>
      </c>
      <c r="X1421">
        <f t="shared" si="136"/>
        <v>7.8364679403255921E-2</v>
      </c>
      <c r="Y1421">
        <f t="shared" si="137"/>
        <v>6.5433390996103388E-2</v>
      </c>
    </row>
    <row r="1422" spans="1:25" x14ac:dyDescent="0.35">
      <c r="A1422" s="1">
        <v>34759.166666666664</v>
      </c>
      <c r="B1422">
        <v>16.0794</v>
      </c>
      <c r="C1422">
        <f>_xlfn.IFNA(HLOOKUP(B1422,'[1]Traitement outputs'!$B$33:$Q$33,1,TRUE),16)</f>
        <v>16</v>
      </c>
      <c r="E1422" s="1">
        <v>34759.166666666664</v>
      </c>
      <c r="F1422">
        <v>19.4925</v>
      </c>
      <c r="G1422">
        <f t="shared" si="132"/>
        <v>19</v>
      </c>
      <c r="I1422" s="1">
        <v>34759.166666666664</v>
      </c>
      <c r="J1422">
        <v>0</v>
      </c>
      <c r="K1422">
        <f t="shared" si="133"/>
        <v>0</v>
      </c>
      <c r="M1422">
        <f>INDEX('[1]Traitement outputs (2)'!$B$51:$Q$56,MATCH(70,'[1]Traitement outputs (2)'!$A$51:$A$56,0),MATCH(C1422,'[1]Traitement outputs (2)'!$B$51:$Q$51,0))</f>
        <v>-27.907128105419115</v>
      </c>
      <c r="N1422">
        <f>INDEX('[1]Traitement outputs (2)'!$B$34:$Q$38,MATCH(70,'[1]Traitement outputs (2)'!$A$34:$A$38,0),MATCH(C1422,'[1]Traitement outputs (2)'!$B$33:$Q$33,0))</f>
        <v>-87.65601603539298</v>
      </c>
      <c r="O1422">
        <f>INDEX('[1]Traitement outputs (2)'!$B$58:$Q$63,MATCH(70,'[1]Traitement outputs (2)'!$A$58:$A$63,0),MATCH(C1422,'[1]Traitement outputs (2)'!$B$58:$Q$58,0))</f>
        <v>27.907128104236733</v>
      </c>
      <c r="P1422">
        <f>INDEX('[1]Traitement outputs (2)'!$B$41:$Q$45,MATCH(70,'[1]Traitement outputs (2)'!$A$41:$A$45,0),MATCH(C1422,'[1]Traitement outputs (2)'!$B$40:$Q$40,0))</f>
        <v>158.03405896601754</v>
      </c>
      <c r="Q1422">
        <f>IF(K1422&lt;30,INDEX('[1]Traitement outputs (2)'!$B$51:$Q$63,MATCH(70,'[1]Traitement outputs (2)'!$A$51:$A$63,0),MATCH(C1422,'[1]Traitement outputs (2)'!$B$51:$Q$51,0)),INDEX('[1]Traitement outputs (2)'!$B$34:$Q$38,MATCH(70,'[1]Traitement outputs (2)'!$A$34:$A$38,0),MATCH(C1422,'[1]Traitement outputs (2)'!$B$33:$Q$33,0)))</f>
        <v>-27.907128105419115</v>
      </c>
      <c r="R1422">
        <f>IF(K1422&lt;30,INDEX('[1]Traitement outputs (2)'!$B$58:$Q$63,MATCH(70,'[1]Traitement outputs (2)'!$A$58:$A$63,0),MATCH(C1422,'[1]Traitement outputs (2)'!$B$58:$Q$58,0)),INDEX('[1]Traitement outputs (2)'!$B$41:$Q$45,MATCH(70,'[1]Traitement outputs (2)'!$A$41:$A$45,0),MATCH(C1422,'[1]Traitement outputs (2)'!$B$40:$Q$40,0)))</f>
        <v>27.907128104236733</v>
      </c>
      <c r="T1422">
        <f t="shared" si="134"/>
        <v>-3240.8212983285953</v>
      </c>
      <c r="U1422">
        <f t="shared" si="135"/>
        <v>3240.8212981912866</v>
      </c>
      <c r="X1422">
        <f t="shared" si="136"/>
        <v>7.8364679403255921E-2</v>
      </c>
      <c r="Y1422">
        <f t="shared" si="137"/>
        <v>6.5433390996103388E-2</v>
      </c>
    </row>
    <row r="1423" spans="1:25" x14ac:dyDescent="0.35">
      <c r="A1423" s="1">
        <v>34759.208333333336</v>
      </c>
      <c r="B1423">
        <v>20.033899999999999</v>
      </c>
      <c r="C1423">
        <f>_xlfn.IFNA(HLOOKUP(B1423,'[1]Traitement outputs'!$B$33:$Q$33,1,TRUE),16)</f>
        <v>20</v>
      </c>
      <c r="E1423" s="1">
        <v>34759.208333333336</v>
      </c>
      <c r="F1423">
        <v>15.0198</v>
      </c>
      <c r="G1423">
        <f t="shared" si="132"/>
        <v>15</v>
      </c>
      <c r="I1423" s="1">
        <v>34759.208333333336</v>
      </c>
      <c r="J1423">
        <v>0</v>
      </c>
      <c r="K1423">
        <f t="shared" si="133"/>
        <v>0</v>
      </c>
      <c r="M1423">
        <f>INDEX('[1]Traitement outputs (2)'!$B$51:$Q$56,MATCH(70,'[1]Traitement outputs (2)'!$A$51:$A$56,0),MATCH(C1423,'[1]Traitement outputs (2)'!$B$51:$Q$51,0))</f>
        <v>-16.864255714989046</v>
      </c>
      <c r="N1423">
        <f>INDEX('[1]Traitement outputs (2)'!$B$34:$Q$38,MATCH(70,'[1]Traitement outputs (2)'!$A$34:$A$38,0),MATCH(C1423,'[1]Traitement outputs (2)'!$B$33:$Q$33,0))</f>
        <v>-183.77989640241771</v>
      </c>
      <c r="O1423">
        <f>INDEX('[1]Traitement outputs (2)'!$B$58:$Q$63,MATCH(70,'[1]Traitement outputs (2)'!$A$58:$A$63,0),MATCH(C1423,'[1]Traitement outputs (2)'!$B$58:$Q$58,0))</f>
        <v>16.864787616041994</v>
      </c>
      <c r="P1423">
        <f>INDEX('[1]Traitement outputs (2)'!$B$41:$Q$45,MATCH(70,'[1]Traitement outputs (2)'!$A$41:$A$45,0),MATCH(C1423,'[1]Traitement outputs (2)'!$B$40:$Q$40,0))</f>
        <v>254.15803075879367</v>
      </c>
      <c r="Q1423">
        <f>IF(K1423&lt;30,INDEX('[1]Traitement outputs (2)'!$B$51:$Q$63,MATCH(70,'[1]Traitement outputs (2)'!$A$51:$A$63,0),MATCH(C1423,'[1]Traitement outputs (2)'!$B$51:$Q$51,0)),INDEX('[1]Traitement outputs (2)'!$B$34:$Q$38,MATCH(70,'[1]Traitement outputs (2)'!$A$34:$A$38,0),MATCH(C1423,'[1]Traitement outputs (2)'!$B$33:$Q$33,0)))</f>
        <v>-16.864255714989046</v>
      </c>
      <c r="R1423">
        <f>IF(K1423&lt;30,INDEX('[1]Traitement outputs (2)'!$B$58:$Q$63,MATCH(70,'[1]Traitement outputs (2)'!$A$58:$A$63,0),MATCH(C1423,'[1]Traitement outputs (2)'!$B$58:$Q$58,0)),INDEX('[1]Traitement outputs (2)'!$B$41:$Q$45,MATCH(70,'[1]Traitement outputs (2)'!$A$41:$A$45,0),MATCH(C1423,'[1]Traitement outputs (2)'!$B$40:$Q$40,0)))</f>
        <v>16.864787616041994</v>
      </c>
      <c r="T1423">
        <f t="shared" si="134"/>
        <v>-1958.42577907482</v>
      </c>
      <c r="U1423">
        <f t="shared" si="135"/>
        <v>1958.4875481058175</v>
      </c>
      <c r="X1423">
        <f t="shared" si="136"/>
        <v>4.735571455032727E-2</v>
      </c>
      <c r="Y1423">
        <f t="shared" si="137"/>
        <v>3.954259420836595E-2</v>
      </c>
    </row>
    <row r="1424" spans="1:25" x14ac:dyDescent="0.35">
      <c r="A1424" s="1">
        <v>34759.25</v>
      </c>
      <c r="B1424">
        <v>20.079499999999999</v>
      </c>
      <c r="C1424">
        <f>_xlfn.IFNA(HLOOKUP(B1424,'[1]Traitement outputs'!$B$33:$Q$33,1,TRUE),16)</f>
        <v>20</v>
      </c>
      <c r="E1424" s="1">
        <v>34759.25</v>
      </c>
      <c r="F1424">
        <v>14.9682</v>
      </c>
      <c r="G1424">
        <f t="shared" si="132"/>
        <v>15</v>
      </c>
      <c r="I1424" s="1">
        <v>34759.25</v>
      </c>
      <c r="J1424">
        <v>1334.38</v>
      </c>
      <c r="K1424">
        <f t="shared" si="133"/>
        <v>11.490517425479297</v>
      </c>
      <c r="M1424">
        <f>INDEX('[1]Traitement outputs (2)'!$B$51:$Q$56,MATCH(70,'[1]Traitement outputs (2)'!$A$51:$A$56,0),MATCH(C1424,'[1]Traitement outputs (2)'!$B$51:$Q$51,0))</f>
        <v>-16.864255714989046</v>
      </c>
      <c r="N1424">
        <f>INDEX('[1]Traitement outputs (2)'!$B$34:$Q$38,MATCH(70,'[1]Traitement outputs (2)'!$A$34:$A$38,0),MATCH(C1424,'[1]Traitement outputs (2)'!$B$33:$Q$33,0))</f>
        <v>-183.77989640241771</v>
      </c>
      <c r="O1424">
        <f>INDEX('[1]Traitement outputs (2)'!$B$58:$Q$63,MATCH(70,'[1]Traitement outputs (2)'!$A$58:$A$63,0),MATCH(C1424,'[1]Traitement outputs (2)'!$B$58:$Q$58,0))</f>
        <v>16.864787616041994</v>
      </c>
      <c r="P1424">
        <f>INDEX('[1]Traitement outputs (2)'!$B$41:$Q$45,MATCH(70,'[1]Traitement outputs (2)'!$A$41:$A$45,0),MATCH(C1424,'[1]Traitement outputs (2)'!$B$40:$Q$40,0))</f>
        <v>254.15803075879367</v>
      </c>
      <c r="Q1424">
        <f>IF(K1424&lt;30,INDEX('[1]Traitement outputs (2)'!$B$51:$Q$63,MATCH(70,'[1]Traitement outputs (2)'!$A$51:$A$63,0),MATCH(C1424,'[1]Traitement outputs (2)'!$B$51:$Q$51,0)),INDEX('[1]Traitement outputs (2)'!$B$34:$Q$38,MATCH(70,'[1]Traitement outputs (2)'!$A$34:$A$38,0),MATCH(C1424,'[1]Traitement outputs (2)'!$B$33:$Q$33,0)))</f>
        <v>-16.864255714989046</v>
      </c>
      <c r="R1424">
        <f>IF(K1424&lt;30,INDEX('[1]Traitement outputs (2)'!$B$58:$Q$63,MATCH(70,'[1]Traitement outputs (2)'!$A$58:$A$63,0),MATCH(C1424,'[1]Traitement outputs (2)'!$B$58:$Q$58,0)),INDEX('[1]Traitement outputs (2)'!$B$41:$Q$45,MATCH(70,'[1]Traitement outputs (2)'!$A$41:$A$45,0),MATCH(C1424,'[1]Traitement outputs (2)'!$B$40:$Q$40,0)))</f>
        <v>16.864787616041994</v>
      </c>
      <c r="T1424">
        <f t="shared" si="134"/>
        <v>-1958.42577907482</v>
      </c>
      <c r="U1424">
        <f t="shared" si="135"/>
        <v>1958.4875481058175</v>
      </c>
      <c r="X1424">
        <f t="shared" si="136"/>
        <v>4.735571455032727E-2</v>
      </c>
      <c r="Y1424">
        <f t="shared" si="137"/>
        <v>3.954259420836595E-2</v>
      </c>
    </row>
    <row r="1425" spans="1:25" x14ac:dyDescent="0.35">
      <c r="A1425" s="1">
        <v>34759.291666666664</v>
      </c>
      <c r="B1425">
        <v>20.084499999999998</v>
      </c>
      <c r="C1425">
        <f>_xlfn.IFNA(HLOOKUP(B1425,'[1]Traitement outputs'!$B$33:$Q$33,1,TRUE),16)</f>
        <v>20</v>
      </c>
      <c r="E1425" s="1">
        <v>34759.291666666664</v>
      </c>
      <c r="F1425">
        <v>15.073</v>
      </c>
      <c r="G1425">
        <f t="shared" si="132"/>
        <v>15</v>
      </c>
      <c r="I1425" s="1">
        <v>34759.291666666664</v>
      </c>
      <c r="J1425">
        <v>12443.1</v>
      </c>
      <c r="K1425">
        <f t="shared" si="133"/>
        <v>107.1491309649286</v>
      </c>
      <c r="M1425">
        <f>INDEX('[1]Traitement outputs (2)'!$B$51:$Q$56,MATCH(70,'[1]Traitement outputs (2)'!$A$51:$A$56,0),MATCH(C1425,'[1]Traitement outputs (2)'!$B$51:$Q$51,0))</f>
        <v>-16.864255714989046</v>
      </c>
      <c r="N1425">
        <f>INDEX('[1]Traitement outputs (2)'!$B$34:$Q$38,MATCH(70,'[1]Traitement outputs (2)'!$A$34:$A$38,0),MATCH(C1425,'[1]Traitement outputs (2)'!$B$33:$Q$33,0))</f>
        <v>-183.77989640241771</v>
      </c>
      <c r="O1425">
        <f>INDEX('[1]Traitement outputs (2)'!$B$58:$Q$63,MATCH(70,'[1]Traitement outputs (2)'!$A$58:$A$63,0),MATCH(C1425,'[1]Traitement outputs (2)'!$B$58:$Q$58,0))</f>
        <v>16.864787616041994</v>
      </c>
      <c r="P1425">
        <f>INDEX('[1]Traitement outputs (2)'!$B$41:$Q$45,MATCH(70,'[1]Traitement outputs (2)'!$A$41:$A$45,0),MATCH(C1425,'[1]Traitement outputs (2)'!$B$40:$Q$40,0))</f>
        <v>254.15803075879367</v>
      </c>
      <c r="Q1425">
        <f>IF(K1425&lt;30,INDEX('[1]Traitement outputs (2)'!$B$51:$Q$63,MATCH(70,'[1]Traitement outputs (2)'!$A$51:$A$63,0),MATCH(C1425,'[1]Traitement outputs (2)'!$B$51:$Q$51,0)),INDEX('[1]Traitement outputs (2)'!$B$34:$Q$38,MATCH(70,'[1]Traitement outputs (2)'!$A$34:$A$38,0),MATCH(C1425,'[1]Traitement outputs (2)'!$B$33:$Q$33,0)))</f>
        <v>-183.77989640241771</v>
      </c>
      <c r="R1425">
        <f>IF(K1425&lt;30,INDEX('[1]Traitement outputs (2)'!$B$58:$Q$63,MATCH(70,'[1]Traitement outputs (2)'!$A$58:$A$63,0),MATCH(C1425,'[1]Traitement outputs (2)'!$B$58:$Q$58,0)),INDEX('[1]Traitement outputs (2)'!$B$41:$Q$45,MATCH(70,'[1]Traitement outputs (2)'!$A$41:$A$45,0),MATCH(C1425,'[1]Traitement outputs (2)'!$B$40:$Q$40,0)))</f>
        <v>254.15803075879367</v>
      </c>
      <c r="T1425">
        <f t="shared" si="134"/>
        <v>-21342.138833337085</v>
      </c>
      <c r="U1425">
        <f t="shared" si="135"/>
        <v>29515.067122381799</v>
      </c>
      <c r="X1425">
        <f t="shared" si="136"/>
        <v>0.51606358805306241</v>
      </c>
      <c r="Y1425">
        <f t="shared" si="137"/>
        <v>0.59592021577150611</v>
      </c>
    </row>
    <row r="1426" spans="1:25" x14ac:dyDescent="0.35">
      <c r="A1426" s="1">
        <v>34759.333333333336</v>
      </c>
      <c r="B1426">
        <v>20.090199999999999</v>
      </c>
      <c r="C1426">
        <f>_xlfn.IFNA(HLOOKUP(B1426,'[1]Traitement outputs'!$B$33:$Q$33,1,TRUE),16)</f>
        <v>20</v>
      </c>
      <c r="E1426" s="1">
        <v>34759.333333333336</v>
      </c>
      <c r="F1426">
        <v>15.601900000000001</v>
      </c>
      <c r="G1426">
        <f t="shared" si="132"/>
        <v>16</v>
      </c>
      <c r="I1426" s="1">
        <v>34759.333333333336</v>
      </c>
      <c r="J1426">
        <v>16016.7</v>
      </c>
      <c r="K1426">
        <f t="shared" si="133"/>
        <v>137.92185917705169</v>
      </c>
      <c r="M1426">
        <f>INDEX('[1]Traitement outputs (2)'!$B$51:$Q$56,MATCH(70,'[1]Traitement outputs (2)'!$A$51:$A$56,0),MATCH(C1426,'[1]Traitement outputs (2)'!$B$51:$Q$51,0))</f>
        <v>-16.864255714989046</v>
      </c>
      <c r="N1426">
        <f>INDEX('[1]Traitement outputs (2)'!$B$34:$Q$38,MATCH(70,'[1]Traitement outputs (2)'!$A$34:$A$38,0),MATCH(C1426,'[1]Traitement outputs (2)'!$B$33:$Q$33,0))</f>
        <v>-183.77989640241771</v>
      </c>
      <c r="O1426">
        <f>INDEX('[1]Traitement outputs (2)'!$B$58:$Q$63,MATCH(70,'[1]Traitement outputs (2)'!$A$58:$A$63,0),MATCH(C1426,'[1]Traitement outputs (2)'!$B$58:$Q$58,0))</f>
        <v>16.864787616041994</v>
      </c>
      <c r="P1426">
        <f>INDEX('[1]Traitement outputs (2)'!$B$41:$Q$45,MATCH(70,'[1]Traitement outputs (2)'!$A$41:$A$45,0),MATCH(C1426,'[1]Traitement outputs (2)'!$B$40:$Q$40,0))</f>
        <v>254.15803075879367</v>
      </c>
      <c r="Q1426">
        <f>IF(K1426&lt;30,INDEX('[1]Traitement outputs (2)'!$B$51:$Q$63,MATCH(70,'[1]Traitement outputs (2)'!$A$51:$A$63,0),MATCH(C1426,'[1]Traitement outputs (2)'!$B$51:$Q$51,0)),INDEX('[1]Traitement outputs (2)'!$B$34:$Q$38,MATCH(70,'[1]Traitement outputs (2)'!$A$34:$A$38,0),MATCH(C1426,'[1]Traitement outputs (2)'!$B$33:$Q$33,0)))</f>
        <v>-183.77989640241771</v>
      </c>
      <c r="R1426">
        <f>IF(K1426&lt;30,INDEX('[1]Traitement outputs (2)'!$B$58:$Q$63,MATCH(70,'[1]Traitement outputs (2)'!$A$58:$A$63,0),MATCH(C1426,'[1]Traitement outputs (2)'!$B$58:$Q$58,0)),INDEX('[1]Traitement outputs (2)'!$B$41:$Q$45,MATCH(70,'[1]Traitement outputs (2)'!$A$41:$A$45,0),MATCH(C1426,'[1]Traitement outputs (2)'!$B$40:$Q$40,0)))</f>
        <v>254.15803075879367</v>
      </c>
      <c r="T1426">
        <f t="shared" si="134"/>
        <v>-21342.138833337085</v>
      </c>
      <c r="U1426">
        <f t="shared" si="135"/>
        <v>29515.067122381799</v>
      </c>
      <c r="X1426">
        <f t="shared" si="136"/>
        <v>0.51606358805306241</v>
      </c>
      <c r="Y1426">
        <f t="shared" si="137"/>
        <v>0.59592021577150611</v>
      </c>
    </row>
    <row r="1427" spans="1:25" x14ac:dyDescent="0.35">
      <c r="A1427" s="1">
        <v>34759.375</v>
      </c>
      <c r="B1427">
        <v>20.0945</v>
      </c>
      <c r="C1427">
        <f>_xlfn.IFNA(HLOOKUP(B1427,'[1]Traitement outputs'!$B$33:$Q$33,1,TRUE),16)</f>
        <v>20</v>
      </c>
      <c r="E1427" s="1">
        <v>34759.375</v>
      </c>
      <c r="F1427">
        <v>16.416499999999999</v>
      </c>
      <c r="G1427">
        <f t="shared" si="132"/>
        <v>16</v>
      </c>
      <c r="I1427" s="1">
        <v>34759.375</v>
      </c>
      <c r="J1427">
        <v>18076.7</v>
      </c>
      <c r="K1427">
        <f t="shared" si="133"/>
        <v>155.66078354378931</v>
      </c>
      <c r="M1427">
        <f>INDEX('[1]Traitement outputs (2)'!$B$51:$Q$56,MATCH(70,'[1]Traitement outputs (2)'!$A$51:$A$56,0),MATCH(C1427,'[1]Traitement outputs (2)'!$B$51:$Q$51,0))</f>
        <v>-16.864255714989046</v>
      </c>
      <c r="N1427">
        <f>INDEX('[1]Traitement outputs (2)'!$B$34:$Q$38,MATCH(70,'[1]Traitement outputs (2)'!$A$34:$A$38,0),MATCH(C1427,'[1]Traitement outputs (2)'!$B$33:$Q$33,0))</f>
        <v>-183.77989640241771</v>
      </c>
      <c r="O1427">
        <f>INDEX('[1]Traitement outputs (2)'!$B$58:$Q$63,MATCH(70,'[1]Traitement outputs (2)'!$A$58:$A$63,0),MATCH(C1427,'[1]Traitement outputs (2)'!$B$58:$Q$58,0))</f>
        <v>16.864787616041994</v>
      </c>
      <c r="P1427">
        <f>INDEX('[1]Traitement outputs (2)'!$B$41:$Q$45,MATCH(70,'[1]Traitement outputs (2)'!$A$41:$A$45,0),MATCH(C1427,'[1]Traitement outputs (2)'!$B$40:$Q$40,0))</f>
        <v>254.15803075879367</v>
      </c>
      <c r="Q1427">
        <f>IF(K1427&lt;30,INDEX('[1]Traitement outputs (2)'!$B$51:$Q$63,MATCH(70,'[1]Traitement outputs (2)'!$A$51:$A$63,0),MATCH(C1427,'[1]Traitement outputs (2)'!$B$51:$Q$51,0)),INDEX('[1]Traitement outputs (2)'!$B$34:$Q$38,MATCH(70,'[1]Traitement outputs (2)'!$A$34:$A$38,0),MATCH(C1427,'[1]Traitement outputs (2)'!$B$33:$Q$33,0)))</f>
        <v>-183.77989640241771</v>
      </c>
      <c r="R1427">
        <f>IF(K1427&lt;30,INDEX('[1]Traitement outputs (2)'!$B$58:$Q$63,MATCH(70,'[1]Traitement outputs (2)'!$A$58:$A$63,0),MATCH(C1427,'[1]Traitement outputs (2)'!$B$58:$Q$58,0)),INDEX('[1]Traitement outputs (2)'!$B$41:$Q$45,MATCH(70,'[1]Traitement outputs (2)'!$A$41:$A$45,0),MATCH(C1427,'[1]Traitement outputs (2)'!$B$40:$Q$40,0)))</f>
        <v>254.15803075879367</v>
      </c>
      <c r="T1427">
        <f t="shared" si="134"/>
        <v>-21342.138833337085</v>
      </c>
      <c r="U1427">
        <f t="shared" si="135"/>
        <v>29515.067122381799</v>
      </c>
      <c r="X1427">
        <f t="shared" si="136"/>
        <v>0.51606358805306241</v>
      </c>
      <c r="Y1427">
        <f t="shared" si="137"/>
        <v>0.59592021577150611</v>
      </c>
    </row>
    <row r="1428" spans="1:25" x14ac:dyDescent="0.35">
      <c r="A1428" s="1">
        <v>34759.416666666664</v>
      </c>
      <c r="B1428">
        <v>21.712599999999998</v>
      </c>
      <c r="C1428">
        <f>_xlfn.IFNA(HLOOKUP(B1428,'[1]Traitement outputs'!$B$33:$Q$33,1,TRUE),16)</f>
        <v>20</v>
      </c>
      <c r="E1428" s="1">
        <v>34759.416666666664</v>
      </c>
      <c r="F1428">
        <v>16.0274</v>
      </c>
      <c r="G1428">
        <f t="shared" si="132"/>
        <v>16</v>
      </c>
      <c r="I1428" s="1">
        <v>34759.416666666664</v>
      </c>
      <c r="J1428">
        <v>23740</v>
      </c>
      <c r="K1428">
        <f t="shared" si="133"/>
        <v>204.42818663415105</v>
      </c>
      <c r="M1428">
        <f>INDEX('[1]Traitement outputs (2)'!$B$51:$Q$56,MATCH(70,'[1]Traitement outputs (2)'!$A$51:$A$56,0),MATCH(C1428,'[1]Traitement outputs (2)'!$B$51:$Q$51,0))</f>
        <v>-16.864255714989046</v>
      </c>
      <c r="N1428">
        <f>INDEX('[1]Traitement outputs (2)'!$B$34:$Q$38,MATCH(70,'[1]Traitement outputs (2)'!$A$34:$A$38,0),MATCH(C1428,'[1]Traitement outputs (2)'!$B$33:$Q$33,0))</f>
        <v>-183.77989640241771</v>
      </c>
      <c r="O1428">
        <f>INDEX('[1]Traitement outputs (2)'!$B$58:$Q$63,MATCH(70,'[1]Traitement outputs (2)'!$A$58:$A$63,0),MATCH(C1428,'[1]Traitement outputs (2)'!$B$58:$Q$58,0))</f>
        <v>16.864787616041994</v>
      </c>
      <c r="P1428">
        <f>INDEX('[1]Traitement outputs (2)'!$B$41:$Q$45,MATCH(70,'[1]Traitement outputs (2)'!$A$41:$A$45,0),MATCH(C1428,'[1]Traitement outputs (2)'!$B$40:$Q$40,0))</f>
        <v>254.15803075879367</v>
      </c>
      <c r="Q1428">
        <f>IF(K1428&lt;30,INDEX('[1]Traitement outputs (2)'!$B$51:$Q$63,MATCH(70,'[1]Traitement outputs (2)'!$A$51:$A$63,0),MATCH(C1428,'[1]Traitement outputs (2)'!$B$51:$Q$51,0)),INDEX('[1]Traitement outputs (2)'!$B$34:$Q$38,MATCH(70,'[1]Traitement outputs (2)'!$A$34:$A$38,0),MATCH(C1428,'[1]Traitement outputs (2)'!$B$33:$Q$33,0)))</f>
        <v>-183.77989640241771</v>
      </c>
      <c r="R1428">
        <f>IF(K1428&lt;30,INDEX('[1]Traitement outputs (2)'!$B$58:$Q$63,MATCH(70,'[1]Traitement outputs (2)'!$A$58:$A$63,0),MATCH(C1428,'[1]Traitement outputs (2)'!$B$58:$Q$58,0)),INDEX('[1]Traitement outputs (2)'!$B$41:$Q$45,MATCH(70,'[1]Traitement outputs (2)'!$A$41:$A$45,0),MATCH(C1428,'[1]Traitement outputs (2)'!$B$40:$Q$40,0)))</f>
        <v>254.15803075879367</v>
      </c>
      <c r="T1428">
        <f t="shared" si="134"/>
        <v>-21342.138833337085</v>
      </c>
      <c r="U1428">
        <f t="shared" si="135"/>
        <v>29515.067122381799</v>
      </c>
      <c r="X1428">
        <f t="shared" si="136"/>
        <v>0.51606358805306241</v>
      </c>
      <c r="Y1428">
        <f t="shared" si="137"/>
        <v>0.59592021577150611</v>
      </c>
    </row>
    <row r="1429" spans="1:25" x14ac:dyDescent="0.35">
      <c r="A1429" s="1">
        <v>34759.458333333336</v>
      </c>
      <c r="B1429">
        <v>21.2271</v>
      </c>
      <c r="C1429">
        <f>_xlfn.IFNA(HLOOKUP(B1429,'[1]Traitement outputs'!$B$33:$Q$33,1,TRUE),16)</f>
        <v>20</v>
      </c>
      <c r="E1429" s="1">
        <v>34759.458333333336</v>
      </c>
      <c r="F1429">
        <v>18.256499999999999</v>
      </c>
      <c r="G1429">
        <f t="shared" si="132"/>
        <v>18</v>
      </c>
      <c r="I1429" s="1">
        <v>34759.458333333336</v>
      </c>
      <c r="J1429">
        <v>22667.9</v>
      </c>
      <c r="K1429">
        <f t="shared" si="133"/>
        <v>195.19619594794747</v>
      </c>
      <c r="M1429">
        <f>INDEX('[1]Traitement outputs (2)'!$B$51:$Q$56,MATCH(70,'[1]Traitement outputs (2)'!$A$51:$A$56,0),MATCH(C1429,'[1]Traitement outputs (2)'!$B$51:$Q$51,0))</f>
        <v>-16.864255714989046</v>
      </c>
      <c r="N1429">
        <f>INDEX('[1]Traitement outputs (2)'!$B$34:$Q$38,MATCH(70,'[1]Traitement outputs (2)'!$A$34:$A$38,0),MATCH(C1429,'[1]Traitement outputs (2)'!$B$33:$Q$33,0))</f>
        <v>-183.77989640241771</v>
      </c>
      <c r="O1429">
        <f>INDEX('[1]Traitement outputs (2)'!$B$58:$Q$63,MATCH(70,'[1]Traitement outputs (2)'!$A$58:$A$63,0),MATCH(C1429,'[1]Traitement outputs (2)'!$B$58:$Q$58,0))</f>
        <v>16.864787616041994</v>
      </c>
      <c r="P1429">
        <f>INDEX('[1]Traitement outputs (2)'!$B$41:$Q$45,MATCH(70,'[1]Traitement outputs (2)'!$A$41:$A$45,0),MATCH(C1429,'[1]Traitement outputs (2)'!$B$40:$Q$40,0))</f>
        <v>254.15803075879367</v>
      </c>
      <c r="Q1429">
        <f>IF(K1429&lt;30,INDEX('[1]Traitement outputs (2)'!$B$51:$Q$63,MATCH(70,'[1]Traitement outputs (2)'!$A$51:$A$63,0),MATCH(C1429,'[1]Traitement outputs (2)'!$B$51:$Q$51,0)),INDEX('[1]Traitement outputs (2)'!$B$34:$Q$38,MATCH(70,'[1]Traitement outputs (2)'!$A$34:$A$38,0),MATCH(C1429,'[1]Traitement outputs (2)'!$B$33:$Q$33,0)))</f>
        <v>-183.77989640241771</v>
      </c>
      <c r="R1429">
        <f>IF(K1429&lt;30,INDEX('[1]Traitement outputs (2)'!$B$58:$Q$63,MATCH(70,'[1]Traitement outputs (2)'!$A$58:$A$63,0),MATCH(C1429,'[1]Traitement outputs (2)'!$B$58:$Q$58,0)),INDEX('[1]Traitement outputs (2)'!$B$41:$Q$45,MATCH(70,'[1]Traitement outputs (2)'!$A$41:$A$45,0),MATCH(C1429,'[1]Traitement outputs (2)'!$B$40:$Q$40,0)))</f>
        <v>254.15803075879367</v>
      </c>
      <c r="T1429">
        <f t="shared" si="134"/>
        <v>-21342.138833337085</v>
      </c>
      <c r="U1429">
        <f t="shared" si="135"/>
        <v>29515.067122381799</v>
      </c>
      <c r="X1429">
        <f t="shared" si="136"/>
        <v>0.51606358805306241</v>
      </c>
      <c r="Y1429">
        <f t="shared" si="137"/>
        <v>0.59592021577150611</v>
      </c>
    </row>
    <row r="1430" spans="1:25" x14ac:dyDescent="0.35">
      <c r="A1430" s="1">
        <v>34759.5</v>
      </c>
      <c r="B1430">
        <v>20.000499999999999</v>
      </c>
      <c r="C1430">
        <f>_xlfn.IFNA(HLOOKUP(B1430,'[1]Traitement outputs'!$B$33:$Q$33,1,TRUE),16)</f>
        <v>20</v>
      </c>
      <c r="E1430" s="1">
        <v>34759.5</v>
      </c>
      <c r="F1430">
        <v>19.766100000000002</v>
      </c>
      <c r="G1430">
        <f t="shared" si="132"/>
        <v>20</v>
      </c>
      <c r="I1430" s="1">
        <v>34759.5</v>
      </c>
      <c r="J1430">
        <v>24024.6</v>
      </c>
      <c r="K1430">
        <f t="shared" si="133"/>
        <v>206.87891375782752</v>
      </c>
      <c r="M1430">
        <f>INDEX('[1]Traitement outputs (2)'!$B$51:$Q$56,MATCH(70,'[1]Traitement outputs (2)'!$A$51:$A$56,0),MATCH(C1430,'[1]Traitement outputs (2)'!$B$51:$Q$51,0))</f>
        <v>-16.864255714989046</v>
      </c>
      <c r="N1430">
        <f>INDEX('[1]Traitement outputs (2)'!$B$34:$Q$38,MATCH(70,'[1]Traitement outputs (2)'!$A$34:$A$38,0),MATCH(C1430,'[1]Traitement outputs (2)'!$B$33:$Q$33,0))</f>
        <v>-183.77989640241771</v>
      </c>
      <c r="O1430">
        <f>INDEX('[1]Traitement outputs (2)'!$B$58:$Q$63,MATCH(70,'[1]Traitement outputs (2)'!$A$58:$A$63,0),MATCH(C1430,'[1]Traitement outputs (2)'!$B$58:$Q$58,0))</f>
        <v>16.864787616041994</v>
      </c>
      <c r="P1430">
        <f>INDEX('[1]Traitement outputs (2)'!$B$41:$Q$45,MATCH(70,'[1]Traitement outputs (2)'!$A$41:$A$45,0),MATCH(C1430,'[1]Traitement outputs (2)'!$B$40:$Q$40,0))</f>
        <v>254.15803075879367</v>
      </c>
      <c r="Q1430">
        <f>IF(K1430&lt;30,INDEX('[1]Traitement outputs (2)'!$B$51:$Q$63,MATCH(70,'[1]Traitement outputs (2)'!$A$51:$A$63,0),MATCH(C1430,'[1]Traitement outputs (2)'!$B$51:$Q$51,0)),INDEX('[1]Traitement outputs (2)'!$B$34:$Q$38,MATCH(70,'[1]Traitement outputs (2)'!$A$34:$A$38,0),MATCH(C1430,'[1]Traitement outputs (2)'!$B$33:$Q$33,0)))</f>
        <v>-183.77989640241771</v>
      </c>
      <c r="R1430">
        <f>IF(K1430&lt;30,INDEX('[1]Traitement outputs (2)'!$B$58:$Q$63,MATCH(70,'[1]Traitement outputs (2)'!$A$58:$A$63,0),MATCH(C1430,'[1]Traitement outputs (2)'!$B$58:$Q$58,0)),INDEX('[1]Traitement outputs (2)'!$B$41:$Q$45,MATCH(70,'[1]Traitement outputs (2)'!$A$41:$A$45,0),MATCH(C1430,'[1]Traitement outputs (2)'!$B$40:$Q$40,0)))</f>
        <v>254.15803075879367</v>
      </c>
      <c r="T1430">
        <f t="shared" si="134"/>
        <v>-21342.138833337085</v>
      </c>
      <c r="U1430">
        <f t="shared" si="135"/>
        <v>29515.067122381799</v>
      </c>
      <c r="X1430">
        <f t="shared" si="136"/>
        <v>0.51606358805306241</v>
      </c>
      <c r="Y1430">
        <f t="shared" si="137"/>
        <v>0.59592021577150611</v>
      </c>
    </row>
    <row r="1431" spans="1:25" x14ac:dyDescent="0.35">
      <c r="A1431" s="1">
        <v>34759.541666666664</v>
      </c>
      <c r="B1431">
        <v>20.0001</v>
      </c>
      <c r="C1431">
        <f>_xlfn.IFNA(HLOOKUP(B1431,'[1]Traitement outputs'!$B$33:$Q$33,1,TRUE),16)</f>
        <v>20</v>
      </c>
      <c r="E1431" s="1">
        <v>34759.541666666664</v>
      </c>
      <c r="F1431">
        <v>19.9575</v>
      </c>
      <c r="G1431">
        <f t="shared" si="132"/>
        <v>20</v>
      </c>
      <c r="I1431" s="1">
        <v>34759.541666666664</v>
      </c>
      <c r="J1431">
        <v>16841</v>
      </c>
      <c r="K1431">
        <f t="shared" si="133"/>
        <v>145.02001226224675</v>
      </c>
      <c r="M1431">
        <f>INDEX('[1]Traitement outputs (2)'!$B$51:$Q$56,MATCH(70,'[1]Traitement outputs (2)'!$A$51:$A$56,0),MATCH(C1431,'[1]Traitement outputs (2)'!$B$51:$Q$51,0))</f>
        <v>-16.864255714989046</v>
      </c>
      <c r="N1431">
        <f>INDEX('[1]Traitement outputs (2)'!$B$34:$Q$38,MATCH(70,'[1]Traitement outputs (2)'!$A$34:$A$38,0),MATCH(C1431,'[1]Traitement outputs (2)'!$B$33:$Q$33,0))</f>
        <v>-183.77989640241771</v>
      </c>
      <c r="O1431">
        <f>INDEX('[1]Traitement outputs (2)'!$B$58:$Q$63,MATCH(70,'[1]Traitement outputs (2)'!$A$58:$A$63,0),MATCH(C1431,'[1]Traitement outputs (2)'!$B$58:$Q$58,0))</f>
        <v>16.864787616041994</v>
      </c>
      <c r="P1431">
        <f>INDEX('[1]Traitement outputs (2)'!$B$41:$Q$45,MATCH(70,'[1]Traitement outputs (2)'!$A$41:$A$45,0),MATCH(C1431,'[1]Traitement outputs (2)'!$B$40:$Q$40,0))</f>
        <v>254.15803075879367</v>
      </c>
      <c r="Q1431">
        <f>IF(K1431&lt;30,INDEX('[1]Traitement outputs (2)'!$B$51:$Q$63,MATCH(70,'[1]Traitement outputs (2)'!$A$51:$A$63,0),MATCH(C1431,'[1]Traitement outputs (2)'!$B$51:$Q$51,0)),INDEX('[1]Traitement outputs (2)'!$B$34:$Q$38,MATCH(70,'[1]Traitement outputs (2)'!$A$34:$A$38,0),MATCH(C1431,'[1]Traitement outputs (2)'!$B$33:$Q$33,0)))</f>
        <v>-183.77989640241771</v>
      </c>
      <c r="R1431">
        <f>IF(K1431&lt;30,INDEX('[1]Traitement outputs (2)'!$B$58:$Q$63,MATCH(70,'[1]Traitement outputs (2)'!$A$58:$A$63,0),MATCH(C1431,'[1]Traitement outputs (2)'!$B$58:$Q$58,0)),INDEX('[1]Traitement outputs (2)'!$B$41:$Q$45,MATCH(70,'[1]Traitement outputs (2)'!$A$41:$A$45,0),MATCH(C1431,'[1]Traitement outputs (2)'!$B$40:$Q$40,0)))</f>
        <v>254.15803075879367</v>
      </c>
      <c r="T1431">
        <f t="shared" si="134"/>
        <v>-21342.138833337085</v>
      </c>
      <c r="U1431">
        <f t="shared" si="135"/>
        <v>29515.067122381799</v>
      </c>
      <c r="X1431">
        <f t="shared" si="136"/>
        <v>0.51606358805306241</v>
      </c>
      <c r="Y1431">
        <f t="shared" si="137"/>
        <v>0.59592021577150611</v>
      </c>
    </row>
    <row r="1432" spans="1:25" x14ac:dyDescent="0.35">
      <c r="A1432" s="1">
        <v>34759.583333333336</v>
      </c>
      <c r="B1432">
        <v>20.0002</v>
      </c>
      <c r="C1432">
        <f>_xlfn.IFNA(HLOOKUP(B1432,'[1]Traitement outputs'!$B$33:$Q$33,1,TRUE),16)</f>
        <v>20</v>
      </c>
      <c r="E1432" s="1">
        <v>34759.583333333336</v>
      </c>
      <c r="F1432">
        <v>20.192399999999999</v>
      </c>
      <c r="G1432">
        <f t="shared" si="132"/>
        <v>20</v>
      </c>
      <c r="I1432" s="1">
        <v>34759.583333333336</v>
      </c>
      <c r="J1432">
        <v>10856.5</v>
      </c>
      <c r="K1432">
        <f t="shared" si="133"/>
        <v>93.486714751207288</v>
      </c>
      <c r="M1432">
        <f>INDEX('[1]Traitement outputs (2)'!$B$51:$Q$56,MATCH(70,'[1]Traitement outputs (2)'!$A$51:$A$56,0),MATCH(C1432,'[1]Traitement outputs (2)'!$B$51:$Q$51,0))</f>
        <v>-16.864255714989046</v>
      </c>
      <c r="N1432">
        <f>INDEX('[1]Traitement outputs (2)'!$B$34:$Q$38,MATCH(70,'[1]Traitement outputs (2)'!$A$34:$A$38,0),MATCH(C1432,'[1]Traitement outputs (2)'!$B$33:$Q$33,0))</f>
        <v>-183.77989640241771</v>
      </c>
      <c r="O1432">
        <f>INDEX('[1]Traitement outputs (2)'!$B$58:$Q$63,MATCH(70,'[1]Traitement outputs (2)'!$A$58:$A$63,0),MATCH(C1432,'[1]Traitement outputs (2)'!$B$58:$Q$58,0))</f>
        <v>16.864787616041994</v>
      </c>
      <c r="P1432">
        <f>INDEX('[1]Traitement outputs (2)'!$B$41:$Q$45,MATCH(70,'[1]Traitement outputs (2)'!$A$41:$A$45,0),MATCH(C1432,'[1]Traitement outputs (2)'!$B$40:$Q$40,0))</f>
        <v>254.15803075879367</v>
      </c>
      <c r="Q1432">
        <f>IF(K1432&lt;30,INDEX('[1]Traitement outputs (2)'!$B$51:$Q$63,MATCH(70,'[1]Traitement outputs (2)'!$A$51:$A$63,0),MATCH(C1432,'[1]Traitement outputs (2)'!$B$51:$Q$51,0)),INDEX('[1]Traitement outputs (2)'!$B$34:$Q$38,MATCH(70,'[1]Traitement outputs (2)'!$A$34:$A$38,0),MATCH(C1432,'[1]Traitement outputs (2)'!$B$33:$Q$33,0)))</f>
        <v>-183.77989640241771</v>
      </c>
      <c r="R1432">
        <f>IF(K1432&lt;30,INDEX('[1]Traitement outputs (2)'!$B$58:$Q$63,MATCH(70,'[1]Traitement outputs (2)'!$A$58:$A$63,0),MATCH(C1432,'[1]Traitement outputs (2)'!$B$58:$Q$58,0)),INDEX('[1]Traitement outputs (2)'!$B$41:$Q$45,MATCH(70,'[1]Traitement outputs (2)'!$A$41:$A$45,0),MATCH(C1432,'[1]Traitement outputs (2)'!$B$40:$Q$40,0)))</f>
        <v>254.15803075879367</v>
      </c>
      <c r="T1432">
        <f t="shared" si="134"/>
        <v>-21342.138833337085</v>
      </c>
      <c r="U1432">
        <f t="shared" si="135"/>
        <v>29515.067122381799</v>
      </c>
      <c r="X1432">
        <f t="shared" si="136"/>
        <v>0.51606358805306241</v>
      </c>
      <c r="Y1432">
        <f t="shared" si="137"/>
        <v>0.59592021577150611</v>
      </c>
    </row>
    <row r="1433" spans="1:25" x14ac:dyDescent="0.35">
      <c r="A1433" s="1">
        <v>34759.625</v>
      </c>
      <c r="B1433">
        <v>20.0002</v>
      </c>
      <c r="C1433">
        <f>_xlfn.IFNA(HLOOKUP(B1433,'[1]Traitement outputs'!$B$33:$Q$33,1,TRUE),16)</f>
        <v>20</v>
      </c>
      <c r="E1433" s="1">
        <v>34759.625</v>
      </c>
      <c r="F1433">
        <v>20.337199999999999</v>
      </c>
      <c r="G1433">
        <f t="shared" si="132"/>
        <v>20</v>
      </c>
      <c r="I1433" s="1">
        <v>34759.625</v>
      </c>
      <c r="J1433">
        <v>8320.5499999999993</v>
      </c>
      <c r="K1433">
        <f t="shared" si="133"/>
        <v>71.64932385420326</v>
      </c>
      <c r="M1433">
        <f>INDEX('[1]Traitement outputs (2)'!$B$51:$Q$56,MATCH(70,'[1]Traitement outputs (2)'!$A$51:$A$56,0),MATCH(C1433,'[1]Traitement outputs (2)'!$B$51:$Q$51,0))</f>
        <v>-16.864255714989046</v>
      </c>
      <c r="N1433">
        <f>INDEX('[1]Traitement outputs (2)'!$B$34:$Q$38,MATCH(70,'[1]Traitement outputs (2)'!$A$34:$A$38,0),MATCH(C1433,'[1]Traitement outputs (2)'!$B$33:$Q$33,0))</f>
        <v>-183.77989640241771</v>
      </c>
      <c r="O1433">
        <f>INDEX('[1]Traitement outputs (2)'!$B$58:$Q$63,MATCH(70,'[1]Traitement outputs (2)'!$A$58:$A$63,0),MATCH(C1433,'[1]Traitement outputs (2)'!$B$58:$Q$58,0))</f>
        <v>16.864787616041994</v>
      </c>
      <c r="P1433">
        <f>INDEX('[1]Traitement outputs (2)'!$B$41:$Q$45,MATCH(70,'[1]Traitement outputs (2)'!$A$41:$A$45,0),MATCH(C1433,'[1]Traitement outputs (2)'!$B$40:$Q$40,0))</f>
        <v>254.15803075879367</v>
      </c>
      <c r="Q1433">
        <f>IF(K1433&lt;30,INDEX('[1]Traitement outputs (2)'!$B$51:$Q$63,MATCH(70,'[1]Traitement outputs (2)'!$A$51:$A$63,0),MATCH(C1433,'[1]Traitement outputs (2)'!$B$51:$Q$51,0)),INDEX('[1]Traitement outputs (2)'!$B$34:$Q$38,MATCH(70,'[1]Traitement outputs (2)'!$A$34:$A$38,0),MATCH(C1433,'[1]Traitement outputs (2)'!$B$33:$Q$33,0)))</f>
        <v>-183.77989640241771</v>
      </c>
      <c r="R1433">
        <f>IF(K1433&lt;30,INDEX('[1]Traitement outputs (2)'!$B$58:$Q$63,MATCH(70,'[1]Traitement outputs (2)'!$A$58:$A$63,0),MATCH(C1433,'[1]Traitement outputs (2)'!$B$58:$Q$58,0)),INDEX('[1]Traitement outputs (2)'!$B$41:$Q$45,MATCH(70,'[1]Traitement outputs (2)'!$A$41:$A$45,0),MATCH(C1433,'[1]Traitement outputs (2)'!$B$40:$Q$40,0)))</f>
        <v>254.15803075879367</v>
      </c>
      <c r="T1433">
        <f t="shared" si="134"/>
        <v>-21342.138833337085</v>
      </c>
      <c r="U1433">
        <f t="shared" si="135"/>
        <v>29515.067122381799</v>
      </c>
      <c r="X1433">
        <f t="shared" si="136"/>
        <v>0.51606358805306241</v>
      </c>
      <c r="Y1433">
        <f t="shared" si="137"/>
        <v>0.59592021577150611</v>
      </c>
    </row>
    <row r="1434" spans="1:25" x14ac:dyDescent="0.35">
      <c r="A1434" s="1">
        <v>34759.666666666664</v>
      </c>
      <c r="B1434">
        <v>20.0002</v>
      </c>
      <c r="C1434">
        <f>_xlfn.IFNA(HLOOKUP(B1434,'[1]Traitement outputs'!$B$33:$Q$33,1,TRUE),16)</f>
        <v>20</v>
      </c>
      <c r="E1434" s="1">
        <v>34759.666666666664</v>
      </c>
      <c r="F1434">
        <v>20.4663</v>
      </c>
      <c r="G1434">
        <f t="shared" si="132"/>
        <v>20</v>
      </c>
      <c r="I1434" s="1">
        <v>34759.666666666664</v>
      </c>
      <c r="J1434">
        <v>3989.76</v>
      </c>
      <c r="K1434">
        <f t="shared" si="133"/>
        <v>34.35633537933743</v>
      </c>
      <c r="M1434">
        <f>INDEX('[1]Traitement outputs (2)'!$B$51:$Q$56,MATCH(70,'[1]Traitement outputs (2)'!$A$51:$A$56,0),MATCH(C1434,'[1]Traitement outputs (2)'!$B$51:$Q$51,0))</f>
        <v>-16.864255714989046</v>
      </c>
      <c r="N1434">
        <f>INDEX('[1]Traitement outputs (2)'!$B$34:$Q$38,MATCH(70,'[1]Traitement outputs (2)'!$A$34:$A$38,0),MATCH(C1434,'[1]Traitement outputs (2)'!$B$33:$Q$33,0))</f>
        <v>-183.77989640241771</v>
      </c>
      <c r="O1434">
        <f>INDEX('[1]Traitement outputs (2)'!$B$58:$Q$63,MATCH(70,'[1]Traitement outputs (2)'!$A$58:$A$63,0),MATCH(C1434,'[1]Traitement outputs (2)'!$B$58:$Q$58,0))</f>
        <v>16.864787616041994</v>
      </c>
      <c r="P1434">
        <f>INDEX('[1]Traitement outputs (2)'!$B$41:$Q$45,MATCH(70,'[1]Traitement outputs (2)'!$A$41:$A$45,0),MATCH(C1434,'[1]Traitement outputs (2)'!$B$40:$Q$40,0))</f>
        <v>254.15803075879367</v>
      </c>
      <c r="Q1434">
        <f>IF(K1434&lt;30,INDEX('[1]Traitement outputs (2)'!$B$51:$Q$63,MATCH(70,'[1]Traitement outputs (2)'!$A$51:$A$63,0),MATCH(C1434,'[1]Traitement outputs (2)'!$B$51:$Q$51,0)),INDEX('[1]Traitement outputs (2)'!$B$34:$Q$38,MATCH(70,'[1]Traitement outputs (2)'!$A$34:$A$38,0),MATCH(C1434,'[1]Traitement outputs (2)'!$B$33:$Q$33,0)))</f>
        <v>-183.77989640241771</v>
      </c>
      <c r="R1434">
        <f>IF(K1434&lt;30,INDEX('[1]Traitement outputs (2)'!$B$58:$Q$63,MATCH(70,'[1]Traitement outputs (2)'!$A$58:$A$63,0),MATCH(C1434,'[1]Traitement outputs (2)'!$B$58:$Q$58,0)),INDEX('[1]Traitement outputs (2)'!$B$41:$Q$45,MATCH(70,'[1]Traitement outputs (2)'!$A$41:$A$45,0),MATCH(C1434,'[1]Traitement outputs (2)'!$B$40:$Q$40,0)))</f>
        <v>254.15803075879367</v>
      </c>
      <c r="T1434">
        <f t="shared" si="134"/>
        <v>-21342.138833337085</v>
      </c>
      <c r="U1434">
        <f t="shared" si="135"/>
        <v>29515.067122381799</v>
      </c>
      <c r="X1434">
        <f t="shared" si="136"/>
        <v>0.51606358805306241</v>
      </c>
      <c r="Y1434">
        <f t="shared" si="137"/>
        <v>0.59592021577150611</v>
      </c>
    </row>
    <row r="1435" spans="1:25" x14ac:dyDescent="0.35">
      <c r="A1435" s="1">
        <v>34759.708333333336</v>
      </c>
      <c r="B1435">
        <v>20.0002</v>
      </c>
      <c r="C1435">
        <f>_xlfn.IFNA(HLOOKUP(B1435,'[1]Traitement outputs'!$B$33:$Q$33,1,TRUE),16)</f>
        <v>20</v>
      </c>
      <c r="E1435" s="1">
        <v>34759.708333333336</v>
      </c>
      <c r="F1435">
        <v>20.2761</v>
      </c>
      <c r="G1435">
        <f t="shared" si="132"/>
        <v>20</v>
      </c>
      <c r="I1435" s="1">
        <v>34759.708333333336</v>
      </c>
      <c r="J1435">
        <v>445.161</v>
      </c>
      <c r="K1435">
        <f t="shared" si="133"/>
        <v>3.8333385000103335</v>
      </c>
      <c r="M1435">
        <f>INDEX('[1]Traitement outputs (2)'!$B$51:$Q$56,MATCH(70,'[1]Traitement outputs (2)'!$A$51:$A$56,0),MATCH(C1435,'[1]Traitement outputs (2)'!$B$51:$Q$51,0))</f>
        <v>-16.864255714989046</v>
      </c>
      <c r="N1435">
        <f>INDEX('[1]Traitement outputs (2)'!$B$34:$Q$38,MATCH(70,'[1]Traitement outputs (2)'!$A$34:$A$38,0),MATCH(C1435,'[1]Traitement outputs (2)'!$B$33:$Q$33,0))</f>
        <v>-183.77989640241771</v>
      </c>
      <c r="O1435">
        <f>INDEX('[1]Traitement outputs (2)'!$B$58:$Q$63,MATCH(70,'[1]Traitement outputs (2)'!$A$58:$A$63,0),MATCH(C1435,'[1]Traitement outputs (2)'!$B$58:$Q$58,0))</f>
        <v>16.864787616041994</v>
      </c>
      <c r="P1435">
        <f>INDEX('[1]Traitement outputs (2)'!$B$41:$Q$45,MATCH(70,'[1]Traitement outputs (2)'!$A$41:$A$45,0),MATCH(C1435,'[1]Traitement outputs (2)'!$B$40:$Q$40,0))</f>
        <v>254.15803075879367</v>
      </c>
      <c r="Q1435">
        <f>IF(K1435&lt;30,INDEX('[1]Traitement outputs (2)'!$B$51:$Q$63,MATCH(70,'[1]Traitement outputs (2)'!$A$51:$A$63,0),MATCH(C1435,'[1]Traitement outputs (2)'!$B$51:$Q$51,0)),INDEX('[1]Traitement outputs (2)'!$B$34:$Q$38,MATCH(70,'[1]Traitement outputs (2)'!$A$34:$A$38,0),MATCH(C1435,'[1]Traitement outputs (2)'!$B$33:$Q$33,0)))</f>
        <v>-16.864255714989046</v>
      </c>
      <c r="R1435">
        <f>IF(K1435&lt;30,INDEX('[1]Traitement outputs (2)'!$B$58:$Q$63,MATCH(70,'[1]Traitement outputs (2)'!$A$58:$A$63,0),MATCH(C1435,'[1]Traitement outputs (2)'!$B$58:$Q$58,0)),INDEX('[1]Traitement outputs (2)'!$B$41:$Q$45,MATCH(70,'[1]Traitement outputs (2)'!$A$41:$A$45,0),MATCH(C1435,'[1]Traitement outputs (2)'!$B$40:$Q$40,0)))</f>
        <v>16.864787616041994</v>
      </c>
      <c r="T1435">
        <f t="shared" si="134"/>
        <v>-1958.42577907482</v>
      </c>
      <c r="U1435">
        <f t="shared" si="135"/>
        <v>1958.4875481058175</v>
      </c>
      <c r="X1435">
        <f t="shared" si="136"/>
        <v>4.735571455032727E-2</v>
      </c>
      <c r="Y1435">
        <f t="shared" si="137"/>
        <v>3.954259420836595E-2</v>
      </c>
    </row>
    <row r="1436" spans="1:25" x14ac:dyDescent="0.35">
      <c r="A1436" s="1">
        <v>34759.75</v>
      </c>
      <c r="B1436">
        <v>20.0001</v>
      </c>
      <c r="C1436">
        <f>_xlfn.IFNA(HLOOKUP(B1436,'[1]Traitement outputs'!$B$33:$Q$33,1,TRUE),16)</f>
        <v>20</v>
      </c>
      <c r="E1436" s="1">
        <v>34759.75</v>
      </c>
      <c r="F1436">
        <v>19.8444</v>
      </c>
      <c r="G1436">
        <f t="shared" si="132"/>
        <v>20</v>
      </c>
      <c r="I1436" s="1">
        <v>34759.75</v>
      </c>
      <c r="J1436">
        <v>0</v>
      </c>
      <c r="K1436">
        <f t="shared" si="133"/>
        <v>0</v>
      </c>
      <c r="M1436">
        <f>INDEX('[1]Traitement outputs (2)'!$B$51:$Q$56,MATCH(70,'[1]Traitement outputs (2)'!$A$51:$A$56,0),MATCH(C1436,'[1]Traitement outputs (2)'!$B$51:$Q$51,0))</f>
        <v>-16.864255714989046</v>
      </c>
      <c r="N1436">
        <f>INDEX('[1]Traitement outputs (2)'!$B$34:$Q$38,MATCH(70,'[1]Traitement outputs (2)'!$A$34:$A$38,0),MATCH(C1436,'[1]Traitement outputs (2)'!$B$33:$Q$33,0))</f>
        <v>-183.77989640241771</v>
      </c>
      <c r="O1436">
        <f>INDEX('[1]Traitement outputs (2)'!$B$58:$Q$63,MATCH(70,'[1]Traitement outputs (2)'!$A$58:$A$63,0),MATCH(C1436,'[1]Traitement outputs (2)'!$B$58:$Q$58,0))</f>
        <v>16.864787616041994</v>
      </c>
      <c r="P1436">
        <f>INDEX('[1]Traitement outputs (2)'!$B$41:$Q$45,MATCH(70,'[1]Traitement outputs (2)'!$A$41:$A$45,0),MATCH(C1436,'[1]Traitement outputs (2)'!$B$40:$Q$40,0))</f>
        <v>254.15803075879367</v>
      </c>
      <c r="Q1436">
        <f>IF(K1436&lt;30,INDEX('[1]Traitement outputs (2)'!$B$51:$Q$63,MATCH(70,'[1]Traitement outputs (2)'!$A$51:$A$63,0),MATCH(C1436,'[1]Traitement outputs (2)'!$B$51:$Q$51,0)),INDEX('[1]Traitement outputs (2)'!$B$34:$Q$38,MATCH(70,'[1]Traitement outputs (2)'!$A$34:$A$38,0),MATCH(C1436,'[1]Traitement outputs (2)'!$B$33:$Q$33,0)))</f>
        <v>-16.864255714989046</v>
      </c>
      <c r="R1436">
        <f>IF(K1436&lt;30,INDEX('[1]Traitement outputs (2)'!$B$58:$Q$63,MATCH(70,'[1]Traitement outputs (2)'!$A$58:$A$63,0),MATCH(C1436,'[1]Traitement outputs (2)'!$B$58:$Q$58,0)),INDEX('[1]Traitement outputs (2)'!$B$41:$Q$45,MATCH(70,'[1]Traitement outputs (2)'!$A$41:$A$45,0),MATCH(C1436,'[1]Traitement outputs (2)'!$B$40:$Q$40,0)))</f>
        <v>16.864787616041994</v>
      </c>
      <c r="T1436">
        <f t="shared" si="134"/>
        <v>-1958.42577907482</v>
      </c>
      <c r="U1436">
        <f t="shared" si="135"/>
        <v>1958.4875481058175</v>
      </c>
      <c r="X1436">
        <f t="shared" si="136"/>
        <v>4.735571455032727E-2</v>
      </c>
      <c r="Y1436">
        <f t="shared" si="137"/>
        <v>3.954259420836595E-2</v>
      </c>
    </row>
    <row r="1437" spans="1:25" x14ac:dyDescent="0.35">
      <c r="A1437" s="1">
        <v>34759.791666666664</v>
      </c>
      <c r="B1437">
        <v>20.0672</v>
      </c>
      <c r="C1437">
        <f>_xlfn.IFNA(HLOOKUP(B1437,'[1]Traitement outputs'!$B$33:$Q$33,1,TRUE),16)</f>
        <v>20</v>
      </c>
      <c r="E1437" s="1">
        <v>34759.791666666664</v>
      </c>
      <c r="F1437">
        <v>19.622699999999998</v>
      </c>
      <c r="G1437">
        <f t="shared" si="132"/>
        <v>20</v>
      </c>
      <c r="I1437" s="1">
        <v>34759.791666666664</v>
      </c>
      <c r="J1437">
        <v>0</v>
      </c>
      <c r="K1437">
        <f t="shared" si="133"/>
        <v>0</v>
      </c>
      <c r="M1437">
        <f>INDEX('[1]Traitement outputs (2)'!$B$51:$Q$56,MATCH(70,'[1]Traitement outputs (2)'!$A$51:$A$56,0),MATCH(C1437,'[1]Traitement outputs (2)'!$B$51:$Q$51,0))</f>
        <v>-16.864255714989046</v>
      </c>
      <c r="N1437">
        <f>INDEX('[1]Traitement outputs (2)'!$B$34:$Q$38,MATCH(70,'[1]Traitement outputs (2)'!$A$34:$A$38,0),MATCH(C1437,'[1]Traitement outputs (2)'!$B$33:$Q$33,0))</f>
        <v>-183.77989640241771</v>
      </c>
      <c r="O1437">
        <f>INDEX('[1]Traitement outputs (2)'!$B$58:$Q$63,MATCH(70,'[1]Traitement outputs (2)'!$A$58:$A$63,0),MATCH(C1437,'[1]Traitement outputs (2)'!$B$58:$Q$58,0))</f>
        <v>16.864787616041994</v>
      </c>
      <c r="P1437">
        <f>INDEX('[1]Traitement outputs (2)'!$B$41:$Q$45,MATCH(70,'[1]Traitement outputs (2)'!$A$41:$A$45,0),MATCH(C1437,'[1]Traitement outputs (2)'!$B$40:$Q$40,0))</f>
        <v>254.15803075879367</v>
      </c>
      <c r="Q1437">
        <f>IF(K1437&lt;30,INDEX('[1]Traitement outputs (2)'!$B$51:$Q$63,MATCH(70,'[1]Traitement outputs (2)'!$A$51:$A$63,0),MATCH(C1437,'[1]Traitement outputs (2)'!$B$51:$Q$51,0)),INDEX('[1]Traitement outputs (2)'!$B$34:$Q$38,MATCH(70,'[1]Traitement outputs (2)'!$A$34:$A$38,0),MATCH(C1437,'[1]Traitement outputs (2)'!$B$33:$Q$33,0)))</f>
        <v>-16.864255714989046</v>
      </c>
      <c r="R1437">
        <f>IF(K1437&lt;30,INDEX('[1]Traitement outputs (2)'!$B$58:$Q$63,MATCH(70,'[1]Traitement outputs (2)'!$A$58:$A$63,0),MATCH(C1437,'[1]Traitement outputs (2)'!$B$58:$Q$58,0)),INDEX('[1]Traitement outputs (2)'!$B$41:$Q$45,MATCH(70,'[1]Traitement outputs (2)'!$A$41:$A$45,0),MATCH(C1437,'[1]Traitement outputs (2)'!$B$40:$Q$40,0)))</f>
        <v>16.864787616041994</v>
      </c>
      <c r="T1437">
        <f t="shared" si="134"/>
        <v>-1958.42577907482</v>
      </c>
      <c r="U1437">
        <f t="shared" si="135"/>
        <v>1958.4875481058175</v>
      </c>
      <c r="X1437">
        <f t="shared" si="136"/>
        <v>4.735571455032727E-2</v>
      </c>
      <c r="Y1437">
        <f t="shared" si="137"/>
        <v>3.954259420836595E-2</v>
      </c>
    </row>
    <row r="1438" spans="1:25" x14ac:dyDescent="0.35">
      <c r="A1438" s="1">
        <v>34759.833333333336</v>
      </c>
      <c r="B1438">
        <v>20.082000000000001</v>
      </c>
      <c r="C1438">
        <f>_xlfn.IFNA(HLOOKUP(B1438,'[1]Traitement outputs'!$B$33:$Q$33,1,TRUE),16)</f>
        <v>20</v>
      </c>
      <c r="E1438" s="1">
        <v>34759.833333333336</v>
      </c>
      <c r="F1438">
        <v>19.672799999999999</v>
      </c>
      <c r="G1438">
        <f t="shared" si="132"/>
        <v>20</v>
      </c>
      <c r="I1438" s="1">
        <v>34759.833333333336</v>
      </c>
      <c r="J1438">
        <v>0</v>
      </c>
      <c r="K1438">
        <f t="shared" si="133"/>
        <v>0</v>
      </c>
      <c r="M1438">
        <f>INDEX('[1]Traitement outputs (2)'!$B$51:$Q$56,MATCH(70,'[1]Traitement outputs (2)'!$A$51:$A$56,0),MATCH(C1438,'[1]Traitement outputs (2)'!$B$51:$Q$51,0))</f>
        <v>-16.864255714989046</v>
      </c>
      <c r="N1438">
        <f>INDEX('[1]Traitement outputs (2)'!$B$34:$Q$38,MATCH(70,'[1]Traitement outputs (2)'!$A$34:$A$38,0),MATCH(C1438,'[1]Traitement outputs (2)'!$B$33:$Q$33,0))</f>
        <v>-183.77989640241771</v>
      </c>
      <c r="O1438">
        <f>INDEX('[1]Traitement outputs (2)'!$B$58:$Q$63,MATCH(70,'[1]Traitement outputs (2)'!$A$58:$A$63,0),MATCH(C1438,'[1]Traitement outputs (2)'!$B$58:$Q$58,0))</f>
        <v>16.864787616041994</v>
      </c>
      <c r="P1438">
        <f>INDEX('[1]Traitement outputs (2)'!$B$41:$Q$45,MATCH(70,'[1]Traitement outputs (2)'!$A$41:$A$45,0),MATCH(C1438,'[1]Traitement outputs (2)'!$B$40:$Q$40,0))</f>
        <v>254.15803075879367</v>
      </c>
      <c r="Q1438">
        <f>IF(K1438&lt;30,INDEX('[1]Traitement outputs (2)'!$B$51:$Q$63,MATCH(70,'[1]Traitement outputs (2)'!$A$51:$A$63,0),MATCH(C1438,'[1]Traitement outputs (2)'!$B$51:$Q$51,0)),INDEX('[1]Traitement outputs (2)'!$B$34:$Q$38,MATCH(70,'[1]Traitement outputs (2)'!$A$34:$A$38,0),MATCH(C1438,'[1]Traitement outputs (2)'!$B$33:$Q$33,0)))</f>
        <v>-16.864255714989046</v>
      </c>
      <c r="R1438">
        <f>IF(K1438&lt;30,INDEX('[1]Traitement outputs (2)'!$B$58:$Q$63,MATCH(70,'[1]Traitement outputs (2)'!$A$58:$A$63,0),MATCH(C1438,'[1]Traitement outputs (2)'!$B$58:$Q$58,0)),INDEX('[1]Traitement outputs (2)'!$B$41:$Q$45,MATCH(70,'[1]Traitement outputs (2)'!$A$41:$A$45,0),MATCH(C1438,'[1]Traitement outputs (2)'!$B$40:$Q$40,0)))</f>
        <v>16.864787616041994</v>
      </c>
      <c r="T1438">
        <f t="shared" si="134"/>
        <v>-1958.42577907482</v>
      </c>
      <c r="U1438">
        <f t="shared" si="135"/>
        <v>1958.4875481058175</v>
      </c>
      <c r="X1438">
        <f t="shared" si="136"/>
        <v>4.735571455032727E-2</v>
      </c>
      <c r="Y1438">
        <f t="shared" si="137"/>
        <v>3.954259420836595E-2</v>
      </c>
    </row>
    <row r="1439" spans="1:25" x14ac:dyDescent="0.35">
      <c r="A1439" s="1">
        <v>34759.875</v>
      </c>
      <c r="B1439">
        <v>16.1877</v>
      </c>
      <c r="C1439">
        <f>_xlfn.IFNA(HLOOKUP(B1439,'[1]Traitement outputs'!$B$33:$Q$33,1,TRUE),16)</f>
        <v>16</v>
      </c>
      <c r="E1439" s="1">
        <v>34759.875</v>
      </c>
      <c r="F1439">
        <v>25.2227</v>
      </c>
      <c r="G1439">
        <f t="shared" si="132"/>
        <v>25</v>
      </c>
      <c r="I1439" s="1">
        <v>34759.875</v>
      </c>
      <c r="J1439">
        <v>0</v>
      </c>
      <c r="K1439">
        <f t="shared" si="133"/>
        <v>0</v>
      </c>
      <c r="M1439">
        <f>INDEX('[1]Traitement outputs (2)'!$B$51:$Q$56,MATCH(70,'[1]Traitement outputs (2)'!$A$51:$A$56,0),MATCH(C1439,'[1]Traitement outputs (2)'!$B$51:$Q$51,0))</f>
        <v>-27.907128105419115</v>
      </c>
      <c r="N1439">
        <f>INDEX('[1]Traitement outputs (2)'!$B$34:$Q$38,MATCH(70,'[1]Traitement outputs (2)'!$A$34:$A$38,0),MATCH(C1439,'[1]Traitement outputs (2)'!$B$33:$Q$33,0))</f>
        <v>-87.65601603539298</v>
      </c>
      <c r="O1439">
        <f>INDEX('[1]Traitement outputs (2)'!$B$58:$Q$63,MATCH(70,'[1]Traitement outputs (2)'!$A$58:$A$63,0),MATCH(C1439,'[1]Traitement outputs (2)'!$B$58:$Q$58,0))</f>
        <v>27.907128104236733</v>
      </c>
      <c r="P1439">
        <f>INDEX('[1]Traitement outputs (2)'!$B$41:$Q$45,MATCH(70,'[1]Traitement outputs (2)'!$A$41:$A$45,0),MATCH(C1439,'[1]Traitement outputs (2)'!$B$40:$Q$40,0))</f>
        <v>158.03405896601754</v>
      </c>
      <c r="Q1439">
        <f>IF(K1439&lt;30,INDEX('[1]Traitement outputs (2)'!$B$51:$Q$63,MATCH(70,'[1]Traitement outputs (2)'!$A$51:$A$63,0),MATCH(C1439,'[1]Traitement outputs (2)'!$B$51:$Q$51,0)),INDEX('[1]Traitement outputs (2)'!$B$34:$Q$38,MATCH(70,'[1]Traitement outputs (2)'!$A$34:$A$38,0),MATCH(C1439,'[1]Traitement outputs (2)'!$B$33:$Q$33,0)))</f>
        <v>-27.907128105419115</v>
      </c>
      <c r="R1439">
        <f>IF(K1439&lt;30,INDEX('[1]Traitement outputs (2)'!$B$58:$Q$63,MATCH(70,'[1]Traitement outputs (2)'!$A$58:$A$63,0),MATCH(C1439,'[1]Traitement outputs (2)'!$B$58:$Q$58,0)),INDEX('[1]Traitement outputs (2)'!$B$41:$Q$45,MATCH(70,'[1]Traitement outputs (2)'!$A$41:$A$45,0),MATCH(C1439,'[1]Traitement outputs (2)'!$B$40:$Q$40,0)))</f>
        <v>27.907128104236733</v>
      </c>
      <c r="T1439">
        <f t="shared" si="134"/>
        <v>-3240.8212983285953</v>
      </c>
      <c r="U1439">
        <f t="shared" si="135"/>
        <v>3240.8212981912866</v>
      </c>
      <c r="X1439">
        <f t="shared" si="136"/>
        <v>7.8364679403255921E-2</v>
      </c>
      <c r="Y1439">
        <f t="shared" si="137"/>
        <v>6.5433390996103388E-2</v>
      </c>
    </row>
    <row r="1440" spans="1:25" x14ac:dyDescent="0.35">
      <c r="A1440" s="1">
        <v>34759.916666666664</v>
      </c>
      <c r="B1440">
        <v>16.0822</v>
      </c>
      <c r="C1440">
        <f>_xlfn.IFNA(HLOOKUP(B1440,'[1]Traitement outputs'!$B$33:$Q$33,1,TRUE),16)</f>
        <v>16</v>
      </c>
      <c r="E1440" s="1">
        <v>34759.916666666664</v>
      </c>
      <c r="F1440">
        <v>25.4954</v>
      </c>
      <c r="G1440">
        <f t="shared" si="132"/>
        <v>25</v>
      </c>
      <c r="I1440" s="1">
        <v>34759.916666666664</v>
      </c>
      <c r="J1440">
        <v>0</v>
      </c>
      <c r="K1440">
        <f t="shared" si="133"/>
        <v>0</v>
      </c>
      <c r="M1440">
        <f>INDEX('[1]Traitement outputs (2)'!$B$51:$Q$56,MATCH(70,'[1]Traitement outputs (2)'!$A$51:$A$56,0),MATCH(C1440,'[1]Traitement outputs (2)'!$B$51:$Q$51,0))</f>
        <v>-27.907128105419115</v>
      </c>
      <c r="N1440">
        <f>INDEX('[1]Traitement outputs (2)'!$B$34:$Q$38,MATCH(70,'[1]Traitement outputs (2)'!$A$34:$A$38,0),MATCH(C1440,'[1]Traitement outputs (2)'!$B$33:$Q$33,0))</f>
        <v>-87.65601603539298</v>
      </c>
      <c r="O1440">
        <f>INDEX('[1]Traitement outputs (2)'!$B$58:$Q$63,MATCH(70,'[1]Traitement outputs (2)'!$A$58:$A$63,0),MATCH(C1440,'[1]Traitement outputs (2)'!$B$58:$Q$58,0))</f>
        <v>27.907128104236733</v>
      </c>
      <c r="P1440">
        <f>INDEX('[1]Traitement outputs (2)'!$B$41:$Q$45,MATCH(70,'[1]Traitement outputs (2)'!$A$41:$A$45,0),MATCH(C1440,'[1]Traitement outputs (2)'!$B$40:$Q$40,0))</f>
        <v>158.03405896601754</v>
      </c>
      <c r="Q1440">
        <f>IF(K1440&lt;30,INDEX('[1]Traitement outputs (2)'!$B$51:$Q$63,MATCH(70,'[1]Traitement outputs (2)'!$A$51:$A$63,0),MATCH(C1440,'[1]Traitement outputs (2)'!$B$51:$Q$51,0)),INDEX('[1]Traitement outputs (2)'!$B$34:$Q$38,MATCH(70,'[1]Traitement outputs (2)'!$A$34:$A$38,0),MATCH(C1440,'[1]Traitement outputs (2)'!$B$33:$Q$33,0)))</f>
        <v>-27.907128105419115</v>
      </c>
      <c r="R1440">
        <f>IF(K1440&lt;30,INDEX('[1]Traitement outputs (2)'!$B$58:$Q$63,MATCH(70,'[1]Traitement outputs (2)'!$A$58:$A$63,0),MATCH(C1440,'[1]Traitement outputs (2)'!$B$58:$Q$58,0)),INDEX('[1]Traitement outputs (2)'!$B$41:$Q$45,MATCH(70,'[1]Traitement outputs (2)'!$A$41:$A$45,0),MATCH(C1440,'[1]Traitement outputs (2)'!$B$40:$Q$40,0)))</f>
        <v>27.907128104236733</v>
      </c>
      <c r="T1440">
        <f t="shared" si="134"/>
        <v>-3240.8212983285953</v>
      </c>
      <c r="U1440">
        <f t="shared" si="135"/>
        <v>3240.8212981912866</v>
      </c>
      <c r="X1440">
        <f t="shared" si="136"/>
        <v>7.8364679403255921E-2</v>
      </c>
      <c r="Y1440">
        <f t="shared" si="137"/>
        <v>6.5433390996103388E-2</v>
      </c>
    </row>
    <row r="1441" spans="1:25" x14ac:dyDescent="0.35">
      <c r="A1441" s="1">
        <v>34759.958333333336</v>
      </c>
      <c r="B1441">
        <v>16.0822</v>
      </c>
      <c r="C1441">
        <f>_xlfn.IFNA(HLOOKUP(B1441,'[1]Traitement outputs'!$B$33:$Q$33,1,TRUE),16)</f>
        <v>16</v>
      </c>
      <c r="E1441" s="1">
        <v>34759.958333333336</v>
      </c>
      <c r="F1441">
        <v>25.6509</v>
      </c>
      <c r="G1441">
        <f t="shared" si="132"/>
        <v>26</v>
      </c>
      <c r="I1441" s="1">
        <v>34759.958333333336</v>
      </c>
      <c r="J1441">
        <v>0</v>
      </c>
      <c r="K1441">
        <f t="shared" si="133"/>
        <v>0</v>
      </c>
      <c r="M1441">
        <f>INDEX('[1]Traitement outputs (2)'!$B$51:$Q$56,MATCH(70,'[1]Traitement outputs (2)'!$A$51:$A$56,0),MATCH(C1441,'[1]Traitement outputs (2)'!$B$51:$Q$51,0))</f>
        <v>-27.907128105419115</v>
      </c>
      <c r="N1441">
        <f>INDEX('[1]Traitement outputs (2)'!$B$34:$Q$38,MATCH(70,'[1]Traitement outputs (2)'!$A$34:$A$38,0),MATCH(C1441,'[1]Traitement outputs (2)'!$B$33:$Q$33,0))</f>
        <v>-87.65601603539298</v>
      </c>
      <c r="O1441">
        <f>INDEX('[1]Traitement outputs (2)'!$B$58:$Q$63,MATCH(70,'[1]Traitement outputs (2)'!$A$58:$A$63,0),MATCH(C1441,'[1]Traitement outputs (2)'!$B$58:$Q$58,0))</f>
        <v>27.907128104236733</v>
      </c>
      <c r="P1441">
        <f>INDEX('[1]Traitement outputs (2)'!$B$41:$Q$45,MATCH(70,'[1]Traitement outputs (2)'!$A$41:$A$45,0),MATCH(C1441,'[1]Traitement outputs (2)'!$B$40:$Q$40,0))</f>
        <v>158.03405896601754</v>
      </c>
      <c r="Q1441">
        <f>IF(K1441&lt;30,INDEX('[1]Traitement outputs (2)'!$B$51:$Q$63,MATCH(70,'[1]Traitement outputs (2)'!$A$51:$A$63,0),MATCH(C1441,'[1]Traitement outputs (2)'!$B$51:$Q$51,0)),INDEX('[1]Traitement outputs (2)'!$B$34:$Q$38,MATCH(70,'[1]Traitement outputs (2)'!$A$34:$A$38,0),MATCH(C1441,'[1]Traitement outputs (2)'!$B$33:$Q$33,0)))</f>
        <v>-27.907128105419115</v>
      </c>
      <c r="R1441">
        <f>IF(K1441&lt;30,INDEX('[1]Traitement outputs (2)'!$B$58:$Q$63,MATCH(70,'[1]Traitement outputs (2)'!$A$58:$A$63,0),MATCH(C1441,'[1]Traitement outputs (2)'!$B$58:$Q$58,0)),INDEX('[1]Traitement outputs (2)'!$B$41:$Q$45,MATCH(70,'[1]Traitement outputs (2)'!$A$41:$A$45,0),MATCH(C1441,'[1]Traitement outputs (2)'!$B$40:$Q$40,0)))</f>
        <v>27.907128104236733</v>
      </c>
      <c r="T1441">
        <f t="shared" si="134"/>
        <v>-3240.8212983285953</v>
      </c>
      <c r="U1441">
        <f t="shared" si="135"/>
        <v>3240.8212981912866</v>
      </c>
      <c r="X1441">
        <f t="shared" si="136"/>
        <v>7.8364679403255921E-2</v>
      </c>
      <c r="Y1441">
        <f t="shared" si="137"/>
        <v>6.5433390996103388E-2</v>
      </c>
    </row>
    <row r="1442" spans="1:25" x14ac:dyDescent="0.35">
      <c r="A1442" s="1">
        <v>34760</v>
      </c>
      <c r="B1442">
        <v>16.082000000000001</v>
      </c>
      <c r="C1442">
        <f>_xlfn.IFNA(HLOOKUP(B1442,'[1]Traitement outputs'!$B$33:$Q$33,1,TRUE),16)</f>
        <v>16</v>
      </c>
      <c r="E1442" s="1">
        <v>34760</v>
      </c>
      <c r="F1442">
        <v>25.724399999999999</v>
      </c>
      <c r="G1442">
        <f t="shared" si="132"/>
        <v>26</v>
      </c>
      <c r="I1442" s="1">
        <v>34760</v>
      </c>
      <c r="J1442">
        <v>0</v>
      </c>
      <c r="K1442">
        <f t="shared" si="133"/>
        <v>0</v>
      </c>
      <c r="M1442">
        <f>INDEX('[1]Traitement outputs (2)'!$B$51:$Q$56,MATCH(70,'[1]Traitement outputs (2)'!$A$51:$A$56,0),MATCH(C1442,'[1]Traitement outputs (2)'!$B$51:$Q$51,0))</f>
        <v>-27.907128105419115</v>
      </c>
      <c r="N1442">
        <f>INDEX('[1]Traitement outputs (2)'!$B$34:$Q$38,MATCH(70,'[1]Traitement outputs (2)'!$A$34:$A$38,0),MATCH(C1442,'[1]Traitement outputs (2)'!$B$33:$Q$33,0))</f>
        <v>-87.65601603539298</v>
      </c>
      <c r="O1442">
        <f>INDEX('[1]Traitement outputs (2)'!$B$58:$Q$63,MATCH(70,'[1]Traitement outputs (2)'!$A$58:$A$63,0),MATCH(C1442,'[1]Traitement outputs (2)'!$B$58:$Q$58,0))</f>
        <v>27.907128104236733</v>
      </c>
      <c r="P1442">
        <f>INDEX('[1]Traitement outputs (2)'!$B$41:$Q$45,MATCH(70,'[1]Traitement outputs (2)'!$A$41:$A$45,0),MATCH(C1442,'[1]Traitement outputs (2)'!$B$40:$Q$40,0))</f>
        <v>158.03405896601754</v>
      </c>
      <c r="Q1442">
        <f>IF(K1442&lt;30,INDEX('[1]Traitement outputs (2)'!$B$51:$Q$63,MATCH(70,'[1]Traitement outputs (2)'!$A$51:$A$63,0),MATCH(C1442,'[1]Traitement outputs (2)'!$B$51:$Q$51,0)),INDEX('[1]Traitement outputs (2)'!$B$34:$Q$38,MATCH(70,'[1]Traitement outputs (2)'!$A$34:$A$38,0),MATCH(C1442,'[1]Traitement outputs (2)'!$B$33:$Q$33,0)))</f>
        <v>-27.907128105419115</v>
      </c>
      <c r="R1442">
        <f>IF(K1442&lt;30,INDEX('[1]Traitement outputs (2)'!$B$58:$Q$63,MATCH(70,'[1]Traitement outputs (2)'!$A$58:$A$63,0),MATCH(C1442,'[1]Traitement outputs (2)'!$B$58:$Q$58,0)),INDEX('[1]Traitement outputs (2)'!$B$41:$Q$45,MATCH(70,'[1]Traitement outputs (2)'!$A$41:$A$45,0),MATCH(C1442,'[1]Traitement outputs (2)'!$B$40:$Q$40,0)))</f>
        <v>27.907128104236733</v>
      </c>
      <c r="T1442">
        <f t="shared" si="134"/>
        <v>-3240.8212983285953</v>
      </c>
      <c r="U1442">
        <f t="shared" si="135"/>
        <v>3240.8212981912866</v>
      </c>
      <c r="X1442">
        <f t="shared" si="136"/>
        <v>7.8364679403255921E-2</v>
      </c>
      <c r="Y1442">
        <f t="shared" si="137"/>
        <v>6.5433390996103388E-2</v>
      </c>
    </row>
    <row r="1443" spans="1:25" x14ac:dyDescent="0.35">
      <c r="A1443" s="1">
        <v>34760.041666666664</v>
      </c>
      <c r="B1443">
        <v>16.081299999999999</v>
      </c>
      <c r="C1443">
        <f>_xlfn.IFNA(HLOOKUP(B1443,'[1]Traitement outputs'!$B$33:$Q$33,1,TRUE),16)</f>
        <v>16</v>
      </c>
      <c r="E1443" s="1">
        <v>34760.041666666664</v>
      </c>
      <c r="F1443">
        <v>25.604600000000001</v>
      </c>
      <c r="G1443">
        <f t="shared" si="132"/>
        <v>26</v>
      </c>
      <c r="I1443" s="1">
        <v>34760.041666666664</v>
      </c>
      <c r="J1443">
        <v>0</v>
      </c>
      <c r="K1443">
        <f t="shared" si="133"/>
        <v>0</v>
      </c>
      <c r="M1443">
        <f>INDEX('[1]Traitement outputs (2)'!$B$51:$Q$56,MATCH(70,'[1]Traitement outputs (2)'!$A$51:$A$56,0),MATCH(C1443,'[1]Traitement outputs (2)'!$B$51:$Q$51,0))</f>
        <v>-27.907128105419115</v>
      </c>
      <c r="N1443">
        <f>INDEX('[1]Traitement outputs (2)'!$B$34:$Q$38,MATCH(70,'[1]Traitement outputs (2)'!$A$34:$A$38,0),MATCH(C1443,'[1]Traitement outputs (2)'!$B$33:$Q$33,0))</f>
        <v>-87.65601603539298</v>
      </c>
      <c r="O1443">
        <f>INDEX('[1]Traitement outputs (2)'!$B$58:$Q$63,MATCH(70,'[1]Traitement outputs (2)'!$A$58:$A$63,0),MATCH(C1443,'[1]Traitement outputs (2)'!$B$58:$Q$58,0))</f>
        <v>27.907128104236733</v>
      </c>
      <c r="P1443">
        <f>INDEX('[1]Traitement outputs (2)'!$B$41:$Q$45,MATCH(70,'[1]Traitement outputs (2)'!$A$41:$A$45,0),MATCH(C1443,'[1]Traitement outputs (2)'!$B$40:$Q$40,0))</f>
        <v>158.03405896601754</v>
      </c>
      <c r="Q1443">
        <f>IF(K1443&lt;30,INDEX('[1]Traitement outputs (2)'!$B$51:$Q$63,MATCH(70,'[1]Traitement outputs (2)'!$A$51:$A$63,0),MATCH(C1443,'[1]Traitement outputs (2)'!$B$51:$Q$51,0)),INDEX('[1]Traitement outputs (2)'!$B$34:$Q$38,MATCH(70,'[1]Traitement outputs (2)'!$A$34:$A$38,0),MATCH(C1443,'[1]Traitement outputs (2)'!$B$33:$Q$33,0)))</f>
        <v>-27.907128105419115</v>
      </c>
      <c r="R1443">
        <f>IF(K1443&lt;30,INDEX('[1]Traitement outputs (2)'!$B$58:$Q$63,MATCH(70,'[1]Traitement outputs (2)'!$A$58:$A$63,0),MATCH(C1443,'[1]Traitement outputs (2)'!$B$58:$Q$58,0)),INDEX('[1]Traitement outputs (2)'!$B$41:$Q$45,MATCH(70,'[1]Traitement outputs (2)'!$A$41:$A$45,0),MATCH(C1443,'[1]Traitement outputs (2)'!$B$40:$Q$40,0)))</f>
        <v>27.907128104236733</v>
      </c>
      <c r="T1443">
        <f t="shared" si="134"/>
        <v>-3240.8212983285953</v>
      </c>
      <c r="U1443">
        <f t="shared" si="135"/>
        <v>3240.8212981912866</v>
      </c>
      <c r="X1443">
        <f t="shared" si="136"/>
        <v>7.8364679403255921E-2</v>
      </c>
      <c r="Y1443">
        <f t="shared" si="137"/>
        <v>6.5433390996103388E-2</v>
      </c>
    </row>
    <row r="1444" spans="1:25" x14ac:dyDescent="0.35">
      <c r="A1444" s="1">
        <v>34760.083333333336</v>
      </c>
      <c r="B1444">
        <v>16.0809</v>
      </c>
      <c r="C1444">
        <f>_xlfn.IFNA(HLOOKUP(B1444,'[1]Traitement outputs'!$B$33:$Q$33,1,TRUE),16)</f>
        <v>16</v>
      </c>
      <c r="E1444" s="1">
        <v>34760.083333333336</v>
      </c>
      <c r="F1444">
        <v>25.272200000000002</v>
      </c>
      <c r="G1444">
        <f t="shared" si="132"/>
        <v>25</v>
      </c>
      <c r="I1444" s="1">
        <v>34760.083333333336</v>
      </c>
      <c r="J1444">
        <v>0</v>
      </c>
      <c r="K1444">
        <f t="shared" si="133"/>
        <v>0</v>
      </c>
      <c r="M1444">
        <f>INDEX('[1]Traitement outputs (2)'!$B$51:$Q$56,MATCH(70,'[1]Traitement outputs (2)'!$A$51:$A$56,0),MATCH(C1444,'[1]Traitement outputs (2)'!$B$51:$Q$51,0))</f>
        <v>-27.907128105419115</v>
      </c>
      <c r="N1444">
        <f>INDEX('[1]Traitement outputs (2)'!$B$34:$Q$38,MATCH(70,'[1]Traitement outputs (2)'!$A$34:$A$38,0),MATCH(C1444,'[1]Traitement outputs (2)'!$B$33:$Q$33,0))</f>
        <v>-87.65601603539298</v>
      </c>
      <c r="O1444">
        <f>INDEX('[1]Traitement outputs (2)'!$B$58:$Q$63,MATCH(70,'[1]Traitement outputs (2)'!$A$58:$A$63,0),MATCH(C1444,'[1]Traitement outputs (2)'!$B$58:$Q$58,0))</f>
        <v>27.907128104236733</v>
      </c>
      <c r="P1444">
        <f>INDEX('[1]Traitement outputs (2)'!$B$41:$Q$45,MATCH(70,'[1]Traitement outputs (2)'!$A$41:$A$45,0),MATCH(C1444,'[1]Traitement outputs (2)'!$B$40:$Q$40,0))</f>
        <v>158.03405896601754</v>
      </c>
      <c r="Q1444">
        <f>IF(K1444&lt;30,INDEX('[1]Traitement outputs (2)'!$B$51:$Q$63,MATCH(70,'[1]Traitement outputs (2)'!$A$51:$A$63,0),MATCH(C1444,'[1]Traitement outputs (2)'!$B$51:$Q$51,0)),INDEX('[1]Traitement outputs (2)'!$B$34:$Q$38,MATCH(70,'[1]Traitement outputs (2)'!$A$34:$A$38,0),MATCH(C1444,'[1]Traitement outputs (2)'!$B$33:$Q$33,0)))</f>
        <v>-27.907128105419115</v>
      </c>
      <c r="R1444">
        <f>IF(K1444&lt;30,INDEX('[1]Traitement outputs (2)'!$B$58:$Q$63,MATCH(70,'[1]Traitement outputs (2)'!$A$58:$A$63,0),MATCH(C1444,'[1]Traitement outputs (2)'!$B$58:$Q$58,0)),INDEX('[1]Traitement outputs (2)'!$B$41:$Q$45,MATCH(70,'[1]Traitement outputs (2)'!$A$41:$A$45,0),MATCH(C1444,'[1]Traitement outputs (2)'!$B$40:$Q$40,0)))</f>
        <v>27.907128104236733</v>
      </c>
      <c r="T1444">
        <f t="shared" si="134"/>
        <v>-3240.8212983285953</v>
      </c>
      <c r="U1444">
        <f t="shared" si="135"/>
        <v>3240.8212981912866</v>
      </c>
      <c r="X1444">
        <f t="shared" si="136"/>
        <v>7.8364679403255921E-2</v>
      </c>
      <c r="Y1444">
        <f t="shared" si="137"/>
        <v>6.5433390996103388E-2</v>
      </c>
    </row>
    <row r="1445" spans="1:25" x14ac:dyDescent="0.35">
      <c r="A1445" s="1">
        <v>34760.125</v>
      </c>
      <c r="B1445">
        <v>16.0808</v>
      </c>
      <c r="C1445">
        <f>_xlfn.IFNA(HLOOKUP(B1445,'[1]Traitement outputs'!$B$33:$Q$33,1,TRUE),16)</f>
        <v>16</v>
      </c>
      <c r="E1445" s="1">
        <v>34760.125</v>
      </c>
      <c r="F1445">
        <v>24.8337</v>
      </c>
      <c r="G1445">
        <f t="shared" si="132"/>
        <v>25</v>
      </c>
      <c r="I1445" s="1">
        <v>34760.125</v>
      </c>
      <c r="J1445">
        <v>0</v>
      </c>
      <c r="K1445">
        <f t="shared" si="133"/>
        <v>0</v>
      </c>
      <c r="M1445">
        <f>INDEX('[1]Traitement outputs (2)'!$B$51:$Q$56,MATCH(70,'[1]Traitement outputs (2)'!$A$51:$A$56,0),MATCH(C1445,'[1]Traitement outputs (2)'!$B$51:$Q$51,0))</f>
        <v>-27.907128105419115</v>
      </c>
      <c r="N1445">
        <f>INDEX('[1]Traitement outputs (2)'!$B$34:$Q$38,MATCH(70,'[1]Traitement outputs (2)'!$A$34:$A$38,0),MATCH(C1445,'[1]Traitement outputs (2)'!$B$33:$Q$33,0))</f>
        <v>-87.65601603539298</v>
      </c>
      <c r="O1445">
        <f>INDEX('[1]Traitement outputs (2)'!$B$58:$Q$63,MATCH(70,'[1]Traitement outputs (2)'!$A$58:$A$63,0),MATCH(C1445,'[1]Traitement outputs (2)'!$B$58:$Q$58,0))</f>
        <v>27.907128104236733</v>
      </c>
      <c r="P1445">
        <f>INDEX('[1]Traitement outputs (2)'!$B$41:$Q$45,MATCH(70,'[1]Traitement outputs (2)'!$A$41:$A$45,0),MATCH(C1445,'[1]Traitement outputs (2)'!$B$40:$Q$40,0))</f>
        <v>158.03405896601754</v>
      </c>
      <c r="Q1445">
        <f>IF(K1445&lt;30,INDEX('[1]Traitement outputs (2)'!$B$51:$Q$63,MATCH(70,'[1]Traitement outputs (2)'!$A$51:$A$63,0),MATCH(C1445,'[1]Traitement outputs (2)'!$B$51:$Q$51,0)),INDEX('[1]Traitement outputs (2)'!$B$34:$Q$38,MATCH(70,'[1]Traitement outputs (2)'!$A$34:$A$38,0),MATCH(C1445,'[1]Traitement outputs (2)'!$B$33:$Q$33,0)))</f>
        <v>-27.907128105419115</v>
      </c>
      <c r="R1445">
        <f>IF(K1445&lt;30,INDEX('[1]Traitement outputs (2)'!$B$58:$Q$63,MATCH(70,'[1]Traitement outputs (2)'!$A$58:$A$63,0),MATCH(C1445,'[1]Traitement outputs (2)'!$B$58:$Q$58,0)),INDEX('[1]Traitement outputs (2)'!$B$41:$Q$45,MATCH(70,'[1]Traitement outputs (2)'!$A$41:$A$45,0),MATCH(C1445,'[1]Traitement outputs (2)'!$B$40:$Q$40,0)))</f>
        <v>27.907128104236733</v>
      </c>
      <c r="T1445">
        <f t="shared" si="134"/>
        <v>-3240.8212983285953</v>
      </c>
      <c r="U1445">
        <f t="shared" si="135"/>
        <v>3240.8212981912866</v>
      </c>
      <c r="X1445">
        <f t="shared" si="136"/>
        <v>7.8364679403255921E-2</v>
      </c>
      <c r="Y1445">
        <f t="shared" si="137"/>
        <v>6.5433390996103388E-2</v>
      </c>
    </row>
    <row r="1446" spans="1:25" x14ac:dyDescent="0.35">
      <c r="A1446" s="1">
        <v>34760.166666666664</v>
      </c>
      <c r="B1446">
        <v>16.0807</v>
      </c>
      <c r="C1446">
        <f>_xlfn.IFNA(HLOOKUP(B1446,'[1]Traitement outputs'!$B$33:$Q$33,1,TRUE),16)</f>
        <v>16</v>
      </c>
      <c r="E1446" s="1">
        <v>34760.166666666664</v>
      </c>
      <c r="F1446">
        <v>24.344200000000001</v>
      </c>
      <c r="G1446">
        <f t="shared" si="132"/>
        <v>24</v>
      </c>
      <c r="I1446" s="1">
        <v>34760.166666666664</v>
      </c>
      <c r="J1446">
        <v>0</v>
      </c>
      <c r="K1446">
        <f t="shared" si="133"/>
        <v>0</v>
      </c>
      <c r="M1446">
        <f>INDEX('[1]Traitement outputs (2)'!$B$51:$Q$56,MATCH(70,'[1]Traitement outputs (2)'!$A$51:$A$56,0),MATCH(C1446,'[1]Traitement outputs (2)'!$B$51:$Q$51,0))</f>
        <v>-27.907128105419115</v>
      </c>
      <c r="N1446">
        <f>INDEX('[1]Traitement outputs (2)'!$B$34:$Q$38,MATCH(70,'[1]Traitement outputs (2)'!$A$34:$A$38,0),MATCH(C1446,'[1]Traitement outputs (2)'!$B$33:$Q$33,0))</f>
        <v>-87.65601603539298</v>
      </c>
      <c r="O1446">
        <f>INDEX('[1]Traitement outputs (2)'!$B$58:$Q$63,MATCH(70,'[1]Traitement outputs (2)'!$A$58:$A$63,0),MATCH(C1446,'[1]Traitement outputs (2)'!$B$58:$Q$58,0))</f>
        <v>27.907128104236733</v>
      </c>
      <c r="P1446">
        <f>INDEX('[1]Traitement outputs (2)'!$B$41:$Q$45,MATCH(70,'[1]Traitement outputs (2)'!$A$41:$A$45,0),MATCH(C1446,'[1]Traitement outputs (2)'!$B$40:$Q$40,0))</f>
        <v>158.03405896601754</v>
      </c>
      <c r="Q1446">
        <f>IF(K1446&lt;30,INDEX('[1]Traitement outputs (2)'!$B$51:$Q$63,MATCH(70,'[1]Traitement outputs (2)'!$A$51:$A$63,0),MATCH(C1446,'[1]Traitement outputs (2)'!$B$51:$Q$51,0)),INDEX('[1]Traitement outputs (2)'!$B$34:$Q$38,MATCH(70,'[1]Traitement outputs (2)'!$A$34:$A$38,0),MATCH(C1446,'[1]Traitement outputs (2)'!$B$33:$Q$33,0)))</f>
        <v>-27.907128105419115</v>
      </c>
      <c r="R1446">
        <f>IF(K1446&lt;30,INDEX('[1]Traitement outputs (2)'!$B$58:$Q$63,MATCH(70,'[1]Traitement outputs (2)'!$A$58:$A$63,0),MATCH(C1446,'[1]Traitement outputs (2)'!$B$58:$Q$58,0)),INDEX('[1]Traitement outputs (2)'!$B$41:$Q$45,MATCH(70,'[1]Traitement outputs (2)'!$A$41:$A$45,0),MATCH(C1446,'[1]Traitement outputs (2)'!$B$40:$Q$40,0)))</f>
        <v>27.907128104236733</v>
      </c>
      <c r="T1446">
        <f t="shared" si="134"/>
        <v>-3240.8212983285953</v>
      </c>
      <c r="U1446">
        <f t="shared" si="135"/>
        <v>3240.8212981912866</v>
      </c>
      <c r="X1446">
        <f t="shared" si="136"/>
        <v>7.8364679403255921E-2</v>
      </c>
      <c r="Y1446">
        <f t="shared" si="137"/>
        <v>6.5433390996103388E-2</v>
      </c>
    </row>
    <row r="1447" spans="1:25" x14ac:dyDescent="0.35">
      <c r="A1447" s="1">
        <v>34760.208333333336</v>
      </c>
      <c r="B1447">
        <v>20.034199999999998</v>
      </c>
      <c r="C1447">
        <f>_xlfn.IFNA(HLOOKUP(B1447,'[1]Traitement outputs'!$B$33:$Q$33,1,TRUE),16)</f>
        <v>20</v>
      </c>
      <c r="E1447" s="1">
        <v>34760.208333333336</v>
      </c>
      <c r="F1447">
        <v>18.5596</v>
      </c>
      <c r="G1447">
        <f t="shared" si="132"/>
        <v>19</v>
      </c>
      <c r="I1447" s="1">
        <v>34760.208333333336</v>
      </c>
      <c r="J1447">
        <v>0</v>
      </c>
      <c r="K1447">
        <f t="shared" si="133"/>
        <v>0</v>
      </c>
      <c r="M1447">
        <f>INDEX('[1]Traitement outputs (2)'!$B$51:$Q$56,MATCH(70,'[1]Traitement outputs (2)'!$A$51:$A$56,0),MATCH(C1447,'[1]Traitement outputs (2)'!$B$51:$Q$51,0))</f>
        <v>-16.864255714989046</v>
      </c>
      <c r="N1447">
        <f>INDEX('[1]Traitement outputs (2)'!$B$34:$Q$38,MATCH(70,'[1]Traitement outputs (2)'!$A$34:$A$38,0),MATCH(C1447,'[1]Traitement outputs (2)'!$B$33:$Q$33,0))</f>
        <v>-183.77989640241771</v>
      </c>
      <c r="O1447">
        <f>INDEX('[1]Traitement outputs (2)'!$B$58:$Q$63,MATCH(70,'[1]Traitement outputs (2)'!$A$58:$A$63,0),MATCH(C1447,'[1]Traitement outputs (2)'!$B$58:$Q$58,0))</f>
        <v>16.864787616041994</v>
      </c>
      <c r="P1447">
        <f>INDEX('[1]Traitement outputs (2)'!$B$41:$Q$45,MATCH(70,'[1]Traitement outputs (2)'!$A$41:$A$45,0),MATCH(C1447,'[1]Traitement outputs (2)'!$B$40:$Q$40,0))</f>
        <v>254.15803075879367</v>
      </c>
      <c r="Q1447">
        <f>IF(K1447&lt;30,INDEX('[1]Traitement outputs (2)'!$B$51:$Q$63,MATCH(70,'[1]Traitement outputs (2)'!$A$51:$A$63,0),MATCH(C1447,'[1]Traitement outputs (2)'!$B$51:$Q$51,0)),INDEX('[1]Traitement outputs (2)'!$B$34:$Q$38,MATCH(70,'[1]Traitement outputs (2)'!$A$34:$A$38,0),MATCH(C1447,'[1]Traitement outputs (2)'!$B$33:$Q$33,0)))</f>
        <v>-16.864255714989046</v>
      </c>
      <c r="R1447">
        <f>IF(K1447&lt;30,INDEX('[1]Traitement outputs (2)'!$B$58:$Q$63,MATCH(70,'[1]Traitement outputs (2)'!$A$58:$A$63,0),MATCH(C1447,'[1]Traitement outputs (2)'!$B$58:$Q$58,0)),INDEX('[1]Traitement outputs (2)'!$B$41:$Q$45,MATCH(70,'[1]Traitement outputs (2)'!$A$41:$A$45,0),MATCH(C1447,'[1]Traitement outputs (2)'!$B$40:$Q$40,0)))</f>
        <v>16.864787616041994</v>
      </c>
      <c r="T1447">
        <f t="shared" si="134"/>
        <v>-1958.42577907482</v>
      </c>
      <c r="U1447">
        <f t="shared" si="135"/>
        <v>1958.4875481058175</v>
      </c>
      <c r="X1447">
        <f t="shared" si="136"/>
        <v>4.735571455032727E-2</v>
      </c>
      <c r="Y1447">
        <f t="shared" si="137"/>
        <v>3.954259420836595E-2</v>
      </c>
    </row>
    <row r="1448" spans="1:25" x14ac:dyDescent="0.35">
      <c r="A1448" s="1">
        <v>34760.25</v>
      </c>
      <c r="B1448">
        <v>20.0807</v>
      </c>
      <c r="C1448">
        <f>_xlfn.IFNA(HLOOKUP(B1448,'[1]Traitement outputs'!$B$33:$Q$33,1,TRUE),16)</f>
        <v>20</v>
      </c>
      <c r="E1448" s="1">
        <v>34760.25</v>
      </c>
      <c r="F1448">
        <v>18.363099999999999</v>
      </c>
      <c r="G1448">
        <f t="shared" si="132"/>
        <v>18</v>
      </c>
      <c r="I1448" s="1">
        <v>34760.25</v>
      </c>
      <c r="J1448">
        <v>2474.54</v>
      </c>
      <c r="K1448">
        <f t="shared" si="133"/>
        <v>21.308581506051901</v>
      </c>
      <c r="M1448">
        <f>INDEX('[1]Traitement outputs (2)'!$B$51:$Q$56,MATCH(70,'[1]Traitement outputs (2)'!$A$51:$A$56,0),MATCH(C1448,'[1]Traitement outputs (2)'!$B$51:$Q$51,0))</f>
        <v>-16.864255714989046</v>
      </c>
      <c r="N1448">
        <f>INDEX('[1]Traitement outputs (2)'!$B$34:$Q$38,MATCH(70,'[1]Traitement outputs (2)'!$A$34:$A$38,0),MATCH(C1448,'[1]Traitement outputs (2)'!$B$33:$Q$33,0))</f>
        <v>-183.77989640241771</v>
      </c>
      <c r="O1448">
        <f>INDEX('[1]Traitement outputs (2)'!$B$58:$Q$63,MATCH(70,'[1]Traitement outputs (2)'!$A$58:$A$63,0),MATCH(C1448,'[1]Traitement outputs (2)'!$B$58:$Q$58,0))</f>
        <v>16.864787616041994</v>
      </c>
      <c r="P1448">
        <f>INDEX('[1]Traitement outputs (2)'!$B$41:$Q$45,MATCH(70,'[1]Traitement outputs (2)'!$A$41:$A$45,0),MATCH(C1448,'[1]Traitement outputs (2)'!$B$40:$Q$40,0))</f>
        <v>254.15803075879367</v>
      </c>
      <c r="Q1448">
        <f>IF(K1448&lt;30,INDEX('[1]Traitement outputs (2)'!$B$51:$Q$63,MATCH(70,'[1]Traitement outputs (2)'!$A$51:$A$63,0),MATCH(C1448,'[1]Traitement outputs (2)'!$B$51:$Q$51,0)),INDEX('[1]Traitement outputs (2)'!$B$34:$Q$38,MATCH(70,'[1]Traitement outputs (2)'!$A$34:$A$38,0),MATCH(C1448,'[1]Traitement outputs (2)'!$B$33:$Q$33,0)))</f>
        <v>-16.864255714989046</v>
      </c>
      <c r="R1448">
        <f>IF(K1448&lt;30,INDEX('[1]Traitement outputs (2)'!$B$58:$Q$63,MATCH(70,'[1]Traitement outputs (2)'!$A$58:$A$63,0),MATCH(C1448,'[1]Traitement outputs (2)'!$B$58:$Q$58,0)),INDEX('[1]Traitement outputs (2)'!$B$41:$Q$45,MATCH(70,'[1]Traitement outputs (2)'!$A$41:$A$45,0),MATCH(C1448,'[1]Traitement outputs (2)'!$B$40:$Q$40,0)))</f>
        <v>16.864787616041994</v>
      </c>
      <c r="T1448">
        <f t="shared" si="134"/>
        <v>-1958.42577907482</v>
      </c>
      <c r="U1448">
        <f t="shared" si="135"/>
        <v>1958.4875481058175</v>
      </c>
      <c r="X1448">
        <f t="shared" si="136"/>
        <v>4.735571455032727E-2</v>
      </c>
      <c r="Y1448">
        <f t="shared" si="137"/>
        <v>3.954259420836595E-2</v>
      </c>
    </row>
    <row r="1449" spans="1:25" x14ac:dyDescent="0.35">
      <c r="A1449" s="1">
        <v>34760.291666666664</v>
      </c>
      <c r="B1449">
        <v>20.086500000000001</v>
      </c>
      <c r="C1449">
        <f>_xlfn.IFNA(HLOOKUP(B1449,'[1]Traitement outputs'!$B$33:$Q$33,1,TRUE),16)</f>
        <v>20</v>
      </c>
      <c r="E1449" s="1">
        <v>34760.291666666664</v>
      </c>
      <c r="F1449">
        <v>18.407499999999999</v>
      </c>
      <c r="G1449">
        <f t="shared" si="132"/>
        <v>18</v>
      </c>
      <c r="I1449" s="1">
        <v>34760.291666666664</v>
      </c>
      <c r="J1449">
        <v>13709.6</v>
      </c>
      <c r="K1449">
        <f t="shared" si="133"/>
        <v>118.0551249991389</v>
      </c>
      <c r="M1449">
        <f>INDEX('[1]Traitement outputs (2)'!$B$51:$Q$56,MATCH(70,'[1]Traitement outputs (2)'!$A$51:$A$56,0),MATCH(C1449,'[1]Traitement outputs (2)'!$B$51:$Q$51,0))</f>
        <v>-16.864255714989046</v>
      </c>
      <c r="N1449">
        <f>INDEX('[1]Traitement outputs (2)'!$B$34:$Q$38,MATCH(70,'[1]Traitement outputs (2)'!$A$34:$A$38,0),MATCH(C1449,'[1]Traitement outputs (2)'!$B$33:$Q$33,0))</f>
        <v>-183.77989640241771</v>
      </c>
      <c r="O1449">
        <f>INDEX('[1]Traitement outputs (2)'!$B$58:$Q$63,MATCH(70,'[1]Traitement outputs (2)'!$A$58:$A$63,0),MATCH(C1449,'[1]Traitement outputs (2)'!$B$58:$Q$58,0))</f>
        <v>16.864787616041994</v>
      </c>
      <c r="P1449">
        <f>INDEX('[1]Traitement outputs (2)'!$B$41:$Q$45,MATCH(70,'[1]Traitement outputs (2)'!$A$41:$A$45,0),MATCH(C1449,'[1]Traitement outputs (2)'!$B$40:$Q$40,0))</f>
        <v>254.15803075879367</v>
      </c>
      <c r="Q1449">
        <f>IF(K1449&lt;30,INDEX('[1]Traitement outputs (2)'!$B$51:$Q$63,MATCH(70,'[1]Traitement outputs (2)'!$A$51:$A$63,0),MATCH(C1449,'[1]Traitement outputs (2)'!$B$51:$Q$51,0)),INDEX('[1]Traitement outputs (2)'!$B$34:$Q$38,MATCH(70,'[1]Traitement outputs (2)'!$A$34:$A$38,0),MATCH(C1449,'[1]Traitement outputs (2)'!$B$33:$Q$33,0)))</f>
        <v>-183.77989640241771</v>
      </c>
      <c r="R1449">
        <f>IF(K1449&lt;30,INDEX('[1]Traitement outputs (2)'!$B$58:$Q$63,MATCH(70,'[1]Traitement outputs (2)'!$A$58:$A$63,0),MATCH(C1449,'[1]Traitement outputs (2)'!$B$58:$Q$58,0)),INDEX('[1]Traitement outputs (2)'!$B$41:$Q$45,MATCH(70,'[1]Traitement outputs (2)'!$A$41:$A$45,0),MATCH(C1449,'[1]Traitement outputs (2)'!$B$40:$Q$40,0)))</f>
        <v>254.15803075879367</v>
      </c>
      <c r="T1449">
        <f t="shared" si="134"/>
        <v>-21342.138833337085</v>
      </c>
      <c r="U1449">
        <f t="shared" si="135"/>
        <v>29515.067122381799</v>
      </c>
      <c r="X1449">
        <f t="shared" si="136"/>
        <v>0.51606358805306241</v>
      </c>
      <c r="Y1449">
        <f t="shared" si="137"/>
        <v>0.59592021577150611</v>
      </c>
    </row>
    <row r="1450" spans="1:25" x14ac:dyDescent="0.35">
      <c r="A1450" s="1">
        <v>34760.333333333336</v>
      </c>
      <c r="B1450">
        <v>20.0898</v>
      </c>
      <c r="C1450">
        <f>_xlfn.IFNA(HLOOKUP(B1450,'[1]Traitement outputs'!$B$33:$Q$33,1,TRUE),16)</f>
        <v>20</v>
      </c>
      <c r="E1450" s="1">
        <v>34760.333333333336</v>
      </c>
      <c r="F1450">
        <v>18.895499999999998</v>
      </c>
      <c r="G1450">
        <f t="shared" si="132"/>
        <v>19</v>
      </c>
      <c r="I1450" s="1">
        <v>34760.333333333336</v>
      </c>
      <c r="J1450">
        <v>12181</v>
      </c>
      <c r="K1450">
        <f t="shared" si="133"/>
        <v>104.8921542287529</v>
      </c>
      <c r="M1450">
        <f>INDEX('[1]Traitement outputs (2)'!$B$51:$Q$56,MATCH(70,'[1]Traitement outputs (2)'!$A$51:$A$56,0),MATCH(C1450,'[1]Traitement outputs (2)'!$B$51:$Q$51,0))</f>
        <v>-16.864255714989046</v>
      </c>
      <c r="N1450">
        <f>INDEX('[1]Traitement outputs (2)'!$B$34:$Q$38,MATCH(70,'[1]Traitement outputs (2)'!$A$34:$A$38,0),MATCH(C1450,'[1]Traitement outputs (2)'!$B$33:$Q$33,0))</f>
        <v>-183.77989640241771</v>
      </c>
      <c r="O1450">
        <f>INDEX('[1]Traitement outputs (2)'!$B$58:$Q$63,MATCH(70,'[1]Traitement outputs (2)'!$A$58:$A$63,0),MATCH(C1450,'[1]Traitement outputs (2)'!$B$58:$Q$58,0))</f>
        <v>16.864787616041994</v>
      </c>
      <c r="P1450">
        <f>INDEX('[1]Traitement outputs (2)'!$B$41:$Q$45,MATCH(70,'[1]Traitement outputs (2)'!$A$41:$A$45,0),MATCH(C1450,'[1]Traitement outputs (2)'!$B$40:$Q$40,0))</f>
        <v>254.15803075879367</v>
      </c>
      <c r="Q1450">
        <f>IF(K1450&lt;30,INDEX('[1]Traitement outputs (2)'!$B$51:$Q$63,MATCH(70,'[1]Traitement outputs (2)'!$A$51:$A$63,0),MATCH(C1450,'[1]Traitement outputs (2)'!$B$51:$Q$51,0)),INDEX('[1]Traitement outputs (2)'!$B$34:$Q$38,MATCH(70,'[1]Traitement outputs (2)'!$A$34:$A$38,0),MATCH(C1450,'[1]Traitement outputs (2)'!$B$33:$Q$33,0)))</f>
        <v>-183.77989640241771</v>
      </c>
      <c r="R1450">
        <f>IF(K1450&lt;30,INDEX('[1]Traitement outputs (2)'!$B$58:$Q$63,MATCH(70,'[1]Traitement outputs (2)'!$A$58:$A$63,0),MATCH(C1450,'[1]Traitement outputs (2)'!$B$58:$Q$58,0)),INDEX('[1]Traitement outputs (2)'!$B$41:$Q$45,MATCH(70,'[1]Traitement outputs (2)'!$A$41:$A$45,0),MATCH(C1450,'[1]Traitement outputs (2)'!$B$40:$Q$40,0)))</f>
        <v>254.15803075879367</v>
      </c>
      <c r="T1450">
        <f t="shared" si="134"/>
        <v>-21342.138833337085</v>
      </c>
      <c r="U1450">
        <f t="shared" si="135"/>
        <v>29515.067122381799</v>
      </c>
      <c r="X1450">
        <f t="shared" si="136"/>
        <v>0.51606358805306241</v>
      </c>
      <c r="Y1450">
        <f t="shared" si="137"/>
        <v>0.59592021577150611</v>
      </c>
    </row>
    <row r="1451" spans="1:25" x14ac:dyDescent="0.35">
      <c r="A1451" s="1">
        <v>34760.375</v>
      </c>
      <c r="B1451">
        <v>20.086200000000002</v>
      </c>
      <c r="C1451">
        <f>_xlfn.IFNA(HLOOKUP(B1451,'[1]Traitement outputs'!$B$33:$Q$33,1,TRUE),16)</f>
        <v>20</v>
      </c>
      <c r="E1451" s="1">
        <v>34760.375</v>
      </c>
      <c r="F1451">
        <v>19.724799999999998</v>
      </c>
      <c r="G1451">
        <f t="shared" si="132"/>
        <v>20</v>
      </c>
      <c r="I1451" s="1">
        <v>34760.375</v>
      </c>
      <c r="J1451">
        <v>5192.1899999999996</v>
      </c>
      <c r="K1451">
        <f t="shared" si="133"/>
        <v>44.71061442122884</v>
      </c>
      <c r="M1451">
        <f>INDEX('[1]Traitement outputs (2)'!$B$51:$Q$56,MATCH(70,'[1]Traitement outputs (2)'!$A$51:$A$56,0),MATCH(C1451,'[1]Traitement outputs (2)'!$B$51:$Q$51,0))</f>
        <v>-16.864255714989046</v>
      </c>
      <c r="N1451">
        <f>INDEX('[1]Traitement outputs (2)'!$B$34:$Q$38,MATCH(70,'[1]Traitement outputs (2)'!$A$34:$A$38,0),MATCH(C1451,'[1]Traitement outputs (2)'!$B$33:$Q$33,0))</f>
        <v>-183.77989640241771</v>
      </c>
      <c r="O1451">
        <f>INDEX('[1]Traitement outputs (2)'!$B$58:$Q$63,MATCH(70,'[1]Traitement outputs (2)'!$A$58:$A$63,0),MATCH(C1451,'[1]Traitement outputs (2)'!$B$58:$Q$58,0))</f>
        <v>16.864787616041994</v>
      </c>
      <c r="P1451">
        <f>INDEX('[1]Traitement outputs (2)'!$B$41:$Q$45,MATCH(70,'[1]Traitement outputs (2)'!$A$41:$A$45,0),MATCH(C1451,'[1]Traitement outputs (2)'!$B$40:$Q$40,0))</f>
        <v>254.15803075879367</v>
      </c>
      <c r="Q1451">
        <f>IF(K1451&lt;30,INDEX('[1]Traitement outputs (2)'!$B$51:$Q$63,MATCH(70,'[1]Traitement outputs (2)'!$A$51:$A$63,0),MATCH(C1451,'[1]Traitement outputs (2)'!$B$51:$Q$51,0)),INDEX('[1]Traitement outputs (2)'!$B$34:$Q$38,MATCH(70,'[1]Traitement outputs (2)'!$A$34:$A$38,0),MATCH(C1451,'[1]Traitement outputs (2)'!$B$33:$Q$33,0)))</f>
        <v>-183.77989640241771</v>
      </c>
      <c r="R1451">
        <f>IF(K1451&lt;30,INDEX('[1]Traitement outputs (2)'!$B$58:$Q$63,MATCH(70,'[1]Traitement outputs (2)'!$A$58:$A$63,0),MATCH(C1451,'[1]Traitement outputs (2)'!$B$58:$Q$58,0)),INDEX('[1]Traitement outputs (2)'!$B$41:$Q$45,MATCH(70,'[1]Traitement outputs (2)'!$A$41:$A$45,0),MATCH(C1451,'[1]Traitement outputs (2)'!$B$40:$Q$40,0)))</f>
        <v>254.15803075879367</v>
      </c>
      <c r="T1451">
        <f t="shared" si="134"/>
        <v>-21342.138833337085</v>
      </c>
      <c r="U1451">
        <f t="shared" si="135"/>
        <v>29515.067122381799</v>
      </c>
      <c r="X1451">
        <f t="shared" si="136"/>
        <v>0.51606358805306241</v>
      </c>
      <c r="Y1451">
        <f t="shared" si="137"/>
        <v>0.59592021577150611</v>
      </c>
    </row>
    <row r="1452" spans="1:25" x14ac:dyDescent="0.35">
      <c r="A1452" s="1">
        <v>34760.416666666664</v>
      </c>
      <c r="B1452">
        <v>20.086200000000002</v>
      </c>
      <c r="C1452">
        <f>_xlfn.IFNA(HLOOKUP(B1452,'[1]Traitement outputs'!$B$33:$Q$33,1,TRUE),16)</f>
        <v>20</v>
      </c>
      <c r="E1452" s="1">
        <v>34760.416666666664</v>
      </c>
      <c r="F1452">
        <v>20.552299999999999</v>
      </c>
      <c r="G1452">
        <f t="shared" si="132"/>
        <v>21</v>
      </c>
      <c r="I1452" s="1">
        <v>34760.416666666664</v>
      </c>
      <c r="J1452">
        <v>6581.28</v>
      </c>
      <c r="K1452">
        <f t="shared" si="133"/>
        <v>56.672246677826685</v>
      </c>
      <c r="M1452">
        <f>INDEX('[1]Traitement outputs (2)'!$B$51:$Q$56,MATCH(70,'[1]Traitement outputs (2)'!$A$51:$A$56,0),MATCH(C1452,'[1]Traitement outputs (2)'!$B$51:$Q$51,0))</f>
        <v>-16.864255714989046</v>
      </c>
      <c r="N1452">
        <f>INDEX('[1]Traitement outputs (2)'!$B$34:$Q$38,MATCH(70,'[1]Traitement outputs (2)'!$A$34:$A$38,0),MATCH(C1452,'[1]Traitement outputs (2)'!$B$33:$Q$33,0))</f>
        <v>-183.77989640241771</v>
      </c>
      <c r="O1452">
        <f>INDEX('[1]Traitement outputs (2)'!$B$58:$Q$63,MATCH(70,'[1]Traitement outputs (2)'!$A$58:$A$63,0),MATCH(C1452,'[1]Traitement outputs (2)'!$B$58:$Q$58,0))</f>
        <v>16.864787616041994</v>
      </c>
      <c r="P1452">
        <f>INDEX('[1]Traitement outputs (2)'!$B$41:$Q$45,MATCH(70,'[1]Traitement outputs (2)'!$A$41:$A$45,0),MATCH(C1452,'[1]Traitement outputs (2)'!$B$40:$Q$40,0))</f>
        <v>254.15803075879367</v>
      </c>
      <c r="Q1452">
        <f>IF(K1452&lt;30,INDEX('[1]Traitement outputs (2)'!$B$51:$Q$63,MATCH(70,'[1]Traitement outputs (2)'!$A$51:$A$63,0),MATCH(C1452,'[1]Traitement outputs (2)'!$B$51:$Q$51,0)),INDEX('[1]Traitement outputs (2)'!$B$34:$Q$38,MATCH(70,'[1]Traitement outputs (2)'!$A$34:$A$38,0),MATCH(C1452,'[1]Traitement outputs (2)'!$B$33:$Q$33,0)))</f>
        <v>-183.77989640241771</v>
      </c>
      <c r="R1452">
        <f>IF(K1452&lt;30,INDEX('[1]Traitement outputs (2)'!$B$58:$Q$63,MATCH(70,'[1]Traitement outputs (2)'!$A$58:$A$63,0),MATCH(C1452,'[1]Traitement outputs (2)'!$B$58:$Q$58,0)),INDEX('[1]Traitement outputs (2)'!$B$41:$Q$45,MATCH(70,'[1]Traitement outputs (2)'!$A$41:$A$45,0),MATCH(C1452,'[1]Traitement outputs (2)'!$B$40:$Q$40,0)))</f>
        <v>254.15803075879367</v>
      </c>
      <c r="T1452">
        <f t="shared" si="134"/>
        <v>-21342.138833337085</v>
      </c>
      <c r="U1452">
        <f t="shared" si="135"/>
        <v>29515.067122381799</v>
      </c>
      <c r="X1452">
        <f t="shared" si="136"/>
        <v>0.51606358805306241</v>
      </c>
      <c r="Y1452">
        <f t="shared" si="137"/>
        <v>0.59592021577150611</v>
      </c>
    </row>
    <row r="1453" spans="1:25" x14ac:dyDescent="0.35">
      <c r="A1453" s="1">
        <v>34760.458333333336</v>
      </c>
      <c r="B1453">
        <v>20.0443</v>
      </c>
      <c r="C1453">
        <f>_xlfn.IFNA(HLOOKUP(B1453,'[1]Traitement outputs'!$B$33:$Q$33,1,TRUE),16)</f>
        <v>20</v>
      </c>
      <c r="E1453" s="1">
        <v>34760.458333333336</v>
      </c>
      <c r="F1453">
        <v>21.1678</v>
      </c>
      <c r="G1453">
        <f t="shared" si="132"/>
        <v>21</v>
      </c>
      <c r="I1453" s="1">
        <v>34760.458333333336</v>
      </c>
      <c r="J1453">
        <v>7657.22</v>
      </c>
      <c r="K1453">
        <f t="shared" si="133"/>
        <v>65.937304096830417</v>
      </c>
      <c r="M1453">
        <f>INDEX('[1]Traitement outputs (2)'!$B$51:$Q$56,MATCH(70,'[1]Traitement outputs (2)'!$A$51:$A$56,0),MATCH(C1453,'[1]Traitement outputs (2)'!$B$51:$Q$51,0))</f>
        <v>-16.864255714989046</v>
      </c>
      <c r="N1453">
        <f>INDEX('[1]Traitement outputs (2)'!$B$34:$Q$38,MATCH(70,'[1]Traitement outputs (2)'!$A$34:$A$38,0),MATCH(C1453,'[1]Traitement outputs (2)'!$B$33:$Q$33,0))</f>
        <v>-183.77989640241771</v>
      </c>
      <c r="O1453">
        <f>INDEX('[1]Traitement outputs (2)'!$B$58:$Q$63,MATCH(70,'[1]Traitement outputs (2)'!$A$58:$A$63,0),MATCH(C1453,'[1]Traitement outputs (2)'!$B$58:$Q$58,0))</f>
        <v>16.864787616041994</v>
      </c>
      <c r="P1453">
        <f>INDEX('[1]Traitement outputs (2)'!$B$41:$Q$45,MATCH(70,'[1]Traitement outputs (2)'!$A$41:$A$45,0),MATCH(C1453,'[1]Traitement outputs (2)'!$B$40:$Q$40,0))</f>
        <v>254.15803075879367</v>
      </c>
      <c r="Q1453">
        <f>IF(K1453&lt;30,INDEX('[1]Traitement outputs (2)'!$B$51:$Q$63,MATCH(70,'[1]Traitement outputs (2)'!$A$51:$A$63,0),MATCH(C1453,'[1]Traitement outputs (2)'!$B$51:$Q$51,0)),INDEX('[1]Traitement outputs (2)'!$B$34:$Q$38,MATCH(70,'[1]Traitement outputs (2)'!$A$34:$A$38,0),MATCH(C1453,'[1]Traitement outputs (2)'!$B$33:$Q$33,0)))</f>
        <v>-183.77989640241771</v>
      </c>
      <c r="R1453">
        <f>IF(K1453&lt;30,INDEX('[1]Traitement outputs (2)'!$B$58:$Q$63,MATCH(70,'[1]Traitement outputs (2)'!$A$58:$A$63,0),MATCH(C1453,'[1]Traitement outputs (2)'!$B$58:$Q$58,0)),INDEX('[1]Traitement outputs (2)'!$B$41:$Q$45,MATCH(70,'[1]Traitement outputs (2)'!$A$41:$A$45,0),MATCH(C1453,'[1]Traitement outputs (2)'!$B$40:$Q$40,0)))</f>
        <v>254.15803075879367</v>
      </c>
      <c r="T1453">
        <f t="shared" si="134"/>
        <v>-21342.138833337085</v>
      </c>
      <c r="U1453">
        <f t="shared" si="135"/>
        <v>29515.067122381799</v>
      </c>
      <c r="X1453">
        <f t="shared" si="136"/>
        <v>0.51606358805306241</v>
      </c>
      <c r="Y1453">
        <f t="shared" si="137"/>
        <v>0.59592021577150611</v>
      </c>
    </row>
    <row r="1454" spans="1:25" x14ac:dyDescent="0.35">
      <c r="A1454" s="1">
        <v>34760.5</v>
      </c>
      <c r="B1454">
        <v>20.0017</v>
      </c>
      <c r="C1454">
        <f>_xlfn.IFNA(HLOOKUP(B1454,'[1]Traitement outputs'!$B$33:$Q$33,1,TRUE),16)</f>
        <v>20</v>
      </c>
      <c r="E1454" s="1">
        <v>34760.5</v>
      </c>
      <c r="F1454">
        <v>20.798300000000001</v>
      </c>
      <c r="G1454">
        <f t="shared" si="132"/>
        <v>21</v>
      </c>
      <c r="I1454" s="1">
        <v>34760.5</v>
      </c>
      <c r="J1454">
        <v>22639.7</v>
      </c>
      <c r="K1454">
        <f t="shared" si="133"/>
        <v>194.95336212894648</v>
      </c>
      <c r="M1454">
        <f>INDEX('[1]Traitement outputs (2)'!$B$51:$Q$56,MATCH(70,'[1]Traitement outputs (2)'!$A$51:$A$56,0),MATCH(C1454,'[1]Traitement outputs (2)'!$B$51:$Q$51,0))</f>
        <v>-16.864255714989046</v>
      </c>
      <c r="N1454">
        <f>INDEX('[1]Traitement outputs (2)'!$B$34:$Q$38,MATCH(70,'[1]Traitement outputs (2)'!$A$34:$A$38,0),MATCH(C1454,'[1]Traitement outputs (2)'!$B$33:$Q$33,0))</f>
        <v>-183.77989640241771</v>
      </c>
      <c r="O1454">
        <f>INDEX('[1]Traitement outputs (2)'!$B$58:$Q$63,MATCH(70,'[1]Traitement outputs (2)'!$A$58:$A$63,0),MATCH(C1454,'[1]Traitement outputs (2)'!$B$58:$Q$58,0))</f>
        <v>16.864787616041994</v>
      </c>
      <c r="P1454">
        <f>INDEX('[1]Traitement outputs (2)'!$B$41:$Q$45,MATCH(70,'[1]Traitement outputs (2)'!$A$41:$A$45,0),MATCH(C1454,'[1]Traitement outputs (2)'!$B$40:$Q$40,0))</f>
        <v>254.15803075879367</v>
      </c>
      <c r="Q1454">
        <f>IF(K1454&lt;30,INDEX('[1]Traitement outputs (2)'!$B$51:$Q$63,MATCH(70,'[1]Traitement outputs (2)'!$A$51:$A$63,0),MATCH(C1454,'[1]Traitement outputs (2)'!$B$51:$Q$51,0)),INDEX('[1]Traitement outputs (2)'!$B$34:$Q$38,MATCH(70,'[1]Traitement outputs (2)'!$A$34:$A$38,0),MATCH(C1454,'[1]Traitement outputs (2)'!$B$33:$Q$33,0)))</f>
        <v>-183.77989640241771</v>
      </c>
      <c r="R1454">
        <f>IF(K1454&lt;30,INDEX('[1]Traitement outputs (2)'!$B$58:$Q$63,MATCH(70,'[1]Traitement outputs (2)'!$A$58:$A$63,0),MATCH(C1454,'[1]Traitement outputs (2)'!$B$58:$Q$58,0)),INDEX('[1]Traitement outputs (2)'!$B$41:$Q$45,MATCH(70,'[1]Traitement outputs (2)'!$A$41:$A$45,0),MATCH(C1454,'[1]Traitement outputs (2)'!$B$40:$Q$40,0)))</f>
        <v>254.15803075879367</v>
      </c>
      <c r="T1454">
        <f t="shared" si="134"/>
        <v>-21342.138833337085</v>
      </c>
      <c r="U1454">
        <f t="shared" si="135"/>
        <v>29515.067122381799</v>
      </c>
      <c r="X1454">
        <f t="shared" si="136"/>
        <v>0.51606358805306241</v>
      </c>
      <c r="Y1454">
        <f t="shared" si="137"/>
        <v>0.59592021577150611</v>
      </c>
    </row>
    <row r="1455" spans="1:25" x14ac:dyDescent="0.35">
      <c r="A1455" s="1">
        <v>34760.541666666664</v>
      </c>
      <c r="B1455">
        <v>20</v>
      </c>
      <c r="C1455">
        <f>_xlfn.IFNA(HLOOKUP(B1455,'[1]Traitement outputs'!$B$33:$Q$33,1,TRUE),16)</f>
        <v>20</v>
      </c>
      <c r="E1455" s="1">
        <v>34760.541666666664</v>
      </c>
      <c r="F1455">
        <v>20.5124</v>
      </c>
      <c r="G1455">
        <f t="shared" si="132"/>
        <v>21</v>
      </c>
      <c r="I1455" s="1">
        <v>34760.541666666664</v>
      </c>
      <c r="J1455">
        <v>30447.9</v>
      </c>
      <c r="K1455">
        <f t="shared" si="133"/>
        <v>262.19077438154881</v>
      </c>
      <c r="M1455">
        <f>INDEX('[1]Traitement outputs (2)'!$B$51:$Q$56,MATCH(70,'[1]Traitement outputs (2)'!$A$51:$A$56,0),MATCH(C1455,'[1]Traitement outputs (2)'!$B$51:$Q$51,0))</f>
        <v>-16.864255714989046</v>
      </c>
      <c r="N1455">
        <f>INDEX('[1]Traitement outputs (2)'!$B$34:$Q$38,MATCH(70,'[1]Traitement outputs (2)'!$A$34:$A$38,0),MATCH(C1455,'[1]Traitement outputs (2)'!$B$33:$Q$33,0))</f>
        <v>-183.77989640241771</v>
      </c>
      <c r="O1455">
        <f>INDEX('[1]Traitement outputs (2)'!$B$58:$Q$63,MATCH(70,'[1]Traitement outputs (2)'!$A$58:$A$63,0),MATCH(C1455,'[1]Traitement outputs (2)'!$B$58:$Q$58,0))</f>
        <v>16.864787616041994</v>
      </c>
      <c r="P1455">
        <f>INDEX('[1]Traitement outputs (2)'!$B$41:$Q$45,MATCH(70,'[1]Traitement outputs (2)'!$A$41:$A$45,0),MATCH(C1455,'[1]Traitement outputs (2)'!$B$40:$Q$40,0))</f>
        <v>254.15803075879367</v>
      </c>
      <c r="Q1455">
        <f>IF(K1455&lt;30,INDEX('[1]Traitement outputs (2)'!$B$51:$Q$63,MATCH(70,'[1]Traitement outputs (2)'!$A$51:$A$63,0),MATCH(C1455,'[1]Traitement outputs (2)'!$B$51:$Q$51,0)),INDEX('[1]Traitement outputs (2)'!$B$34:$Q$38,MATCH(70,'[1]Traitement outputs (2)'!$A$34:$A$38,0),MATCH(C1455,'[1]Traitement outputs (2)'!$B$33:$Q$33,0)))</f>
        <v>-183.77989640241771</v>
      </c>
      <c r="R1455">
        <f>IF(K1455&lt;30,INDEX('[1]Traitement outputs (2)'!$B$58:$Q$63,MATCH(70,'[1]Traitement outputs (2)'!$A$58:$A$63,0),MATCH(C1455,'[1]Traitement outputs (2)'!$B$58:$Q$58,0)),INDEX('[1]Traitement outputs (2)'!$B$41:$Q$45,MATCH(70,'[1]Traitement outputs (2)'!$A$41:$A$45,0),MATCH(C1455,'[1]Traitement outputs (2)'!$B$40:$Q$40,0)))</f>
        <v>254.15803075879367</v>
      </c>
      <c r="T1455">
        <f t="shared" si="134"/>
        <v>-21342.138833337085</v>
      </c>
      <c r="U1455">
        <f t="shared" si="135"/>
        <v>29515.067122381799</v>
      </c>
      <c r="X1455">
        <f t="shared" si="136"/>
        <v>0.51606358805306241</v>
      </c>
      <c r="Y1455">
        <f t="shared" si="137"/>
        <v>0.59592021577150611</v>
      </c>
    </row>
    <row r="1456" spans="1:25" x14ac:dyDescent="0.35">
      <c r="A1456" s="1">
        <v>34760.583333333336</v>
      </c>
      <c r="B1456">
        <v>20.0001</v>
      </c>
      <c r="C1456">
        <f>_xlfn.IFNA(HLOOKUP(B1456,'[1]Traitement outputs'!$B$33:$Q$33,1,TRUE),16)</f>
        <v>20</v>
      </c>
      <c r="E1456" s="1">
        <v>34760.583333333336</v>
      </c>
      <c r="F1456">
        <v>20.613099999999999</v>
      </c>
      <c r="G1456">
        <f t="shared" si="132"/>
        <v>21</v>
      </c>
      <c r="I1456" s="1">
        <v>34760.583333333336</v>
      </c>
      <c r="J1456">
        <v>26277.200000000001</v>
      </c>
      <c r="K1456">
        <f t="shared" si="133"/>
        <v>226.27634144157179</v>
      </c>
      <c r="M1456">
        <f>INDEX('[1]Traitement outputs (2)'!$B$51:$Q$56,MATCH(70,'[1]Traitement outputs (2)'!$A$51:$A$56,0),MATCH(C1456,'[1]Traitement outputs (2)'!$B$51:$Q$51,0))</f>
        <v>-16.864255714989046</v>
      </c>
      <c r="N1456">
        <f>INDEX('[1]Traitement outputs (2)'!$B$34:$Q$38,MATCH(70,'[1]Traitement outputs (2)'!$A$34:$A$38,0),MATCH(C1456,'[1]Traitement outputs (2)'!$B$33:$Q$33,0))</f>
        <v>-183.77989640241771</v>
      </c>
      <c r="O1456">
        <f>INDEX('[1]Traitement outputs (2)'!$B$58:$Q$63,MATCH(70,'[1]Traitement outputs (2)'!$A$58:$A$63,0),MATCH(C1456,'[1]Traitement outputs (2)'!$B$58:$Q$58,0))</f>
        <v>16.864787616041994</v>
      </c>
      <c r="P1456">
        <f>INDEX('[1]Traitement outputs (2)'!$B$41:$Q$45,MATCH(70,'[1]Traitement outputs (2)'!$A$41:$A$45,0),MATCH(C1456,'[1]Traitement outputs (2)'!$B$40:$Q$40,0))</f>
        <v>254.15803075879367</v>
      </c>
      <c r="Q1456">
        <f>IF(K1456&lt;30,INDEX('[1]Traitement outputs (2)'!$B$51:$Q$63,MATCH(70,'[1]Traitement outputs (2)'!$A$51:$A$63,0),MATCH(C1456,'[1]Traitement outputs (2)'!$B$51:$Q$51,0)),INDEX('[1]Traitement outputs (2)'!$B$34:$Q$38,MATCH(70,'[1]Traitement outputs (2)'!$A$34:$A$38,0),MATCH(C1456,'[1]Traitement outputs (2)'!$B$33:$Q$33,0)))</f>
        <v>-183.77989640241771</v>
      </c>
      <c r="R1456">
        <f>IF(K1456&lt;30,INDEX('[1]Traitement outputs (2)'!$B$58:$Q$63,MATCH(70,'[1]Traitement outputs (2)'!$A$58:$A$63,0),MATCH(C1456,'[1]Traitement outputs (2)'!$B$58:$Q$58,0)),INDEX('[1]Traitement outputs (2)'!$B$41:$Q$45,MATCH(70,'[1]Traitement outputs (2)'!$A$41:$A$45,0),MATCH(C1456,'[1]Traitement outputs (2)'!$B$40:$Q$40,0)))</f>
        <v>254.15803075879367</v>
      </c>
      <c r="T1456">
        <f t="shared" si="134"/>
        <v>-21342.138833337085</v>
      </c>
      <c r="U1456">
        <f t="shared" si="135"/>
        <v>29515.067122381799</v>
      </c>
      <c r="X1456">
        <f t="shared" si="136"/>
        <v>0.51606358805306241</v>
      </c>
      <c r="Y1456">
        <f t="shared" si="137"/>
        <v>0.59592021577150611</v>
      </c>
    </row>
    <row r="1457" spans="1:25" x14ac:dyDescent="0.35">
      <c r="A1457" s="1">
        <v>34760.625</v>
      </c>
      <c r="B1457">
        <v>20.0002</v>
      </c>
      <c r="C1457">
        <f>_xlfn.IFNA(HLOOKUP(B1457,'[1]Traitement outputs'!$B$33:$Q$33,1,TRUE),16)</f>
        <v>20</v>
      </c>
      <c r="E1457" s="1">
        <v>34760.625</v>
      </c>
      <c r="F1457">
        <v>20.648599999999998</v>
      </c>
      <c r="G1457">
        <f t="shared" si="132"/>
        <v>21</v>
      </c>
      <c r="I1457" s="1">
        <v>34760.625</v>
      </c>
      <c r="J1457">
        <v>19168.400000000001</v>
      </c>
      <c r="K1457">
        <f t="shared" si="133"/>
        <v>165.06155234532693</v>
      </c>
      <c r="M1457">
        <f>INDEX('[1]Traitement outputs (2)'!$B$51:$Q$56,MATCH(70,'[1]Traitement outputs (2)'!$A$51:$A$56,0),MATCH(C1457,'[1]Traitement outputs (2)'!$B$51:$Q$51,0))</f>
        <v>-16.864255714989046</v>
      </c>
      <c r="N1457">
        <f>INDEX('[1]Traitement outputs (2)'!$B$34:$Q$38,MATCH(70,'[1]Traitement outputs (2)'!$A$34:$A$38,0),MATCH(C1457,'[1]Traitement outputs (2)'!$B$33:$Q$33,0))</f>
        <v>-183.77989640241771</v>
      </c>
      <c r="O1457">
        <f>INDEX('[1]Traitement outputs (2)'!$B$58:$Q$63,MATCH(70,'[1]Traitement outputs (2)'!$A$58:$A$63,0),MATCH(C1457,'[1]Traitement outputs (2)'!$B$58:$Q$58,0))</f>
        <v>16.864787616041994</v>
      </c>
      <c r="P1457">
        <f>INDEX('[1]Traitement outputs (2)'!$B$41:$Q$45,MATCH(70,'[1]Traitement outputs (2)'!$A$41:$A$45,0),MATCH(C1457,'[1]Traitement outputs (2)'!$B$40:$Q$40,0))</f>
        <v>254.15803075879367</v>
      </c>
      <c r="Q1457">
        <f>IF(K1457&lt;30,INDEX('[1]Traitement outputs (2)'!$B$51:$Q$63,MATCH(70,'[1]Traitement outputs (2)'!$A$51:$A$63,0),MATCH(C1457,'[1]Traitement outputs (2)'!$B$51:$Q$51,0)),INDEX('[1]Traitement outputs (2)'!$B$34:$Q$38,MATCH(70,'[1]Traitement outputs (2)'!$A$34:$A$38,0),MATCH(C1457,'[1]Traitement outputs (2)'!$B$33:$Q$33,0)))</f>
        <v>-183.77989640241771</v>
      </c>
      <c r="R1457">
        <f>IF(K1457&lt;30,INDEX('[1]Traitement outputs (2)'!$B$58:$Q$63,MATCH(70,'[1]Traitement outputs (2)'!$A$58:$A$63,0),MATCH(C1457,'[1]Traitement outputs (2)'!$B$58:$Q$58,0)),INDEX('[1]Traitement outputs (2)'!$B$41:$Q$45,MATCH(70,'[1]Traitement outputs (2)'!$A$41:$A$45,0),MATCH(C1457,'[1]Traitement outputs (2)'!$B$40:$Q$40,0)))</f>
        <v>254.15803075879367</v>
      </c>
      <c r="T1457">
        <f t="shared" si="134"/>
        <v>-21342.138833337085</v>
      </c>
      <c r="U1457">
        <f t="shared" si="135"/>
        <v>29515.067122381799</v>
      </c>
      <c r="X1457">
        <f t="shared" si="136"/>
        <v>0.51606358805306241</v>
      </c>
      <c r="Y1457">
        <f t="shared" si="137"/>
        <v>0.59592021577150611</v>
      </c>
    </row>
    <row r="1458" spans="1:25" x14ac:dyDescent="0.35">
      <c r="A1458" s="1">
        <v>34760.666666666664</v>
      </c>
      <c r="B1458">
        <v>20.0002</v>
      </c>
      <c r="C1458">
        <f>_xlfn.IFNA(HLOOKUP(B1458,'[1]Traitement outputs'!$B$33:$Q$33,1,TRUE),16)</f>
        <v>20</v>
      </c>
      <c r="E1458" s="1">
        <v>34760.666666666664</v>
      </c>
      <c r="F1458">
        <v>20.656199999999998</v>
      </c>
      <c r="G1458">
        <f t="shared" si="132"/>
        <v>21</v>
      </c>
      <c r="I1458" s="1">
        <v>34760.666666666664</v>
      </c>
      <c r="J1458">
        <v>7700.11</v>
      </c>
      <c r="K1458">
        <f t="shared" si="133"/>
        <v>66.306635391048559</v>
      </c>
      <c r="M1458">
        <f>INDEX('[1]Traitement outputs (2)'!$B$51:$Q$56,MATCH(70,'[1]Traitement outputs (2)'!$A$51:$A$56,0),MATCH(C1458,'[1]Traitement outputs (2)'!$B$51:$Q$51,0))</f>
        <v>-16.864255714989046</v>
      </c>
      <c r="N1458">
        <f>INDEX('[1]Traitement outputs (2)'!$B$34:$Q$38,MATCH(70,'[1]Traitement outputs (2)'!$A$34:$A$38,0),MATCH(C1458,'[1]Traitement outputs (2)'!$B$33:$Q$33,0))</f>
        <v>-183.77989640241771</v>
      </c>
      <c r="O1458">
        <f>INDEX('[1]Traitement outputs (2)'!$B$58:$Q$63,MATCH(70,'[1]Traitement outputs (2)'!$A$58:$A$63,0),MATCH(C1458,'[1]Traitement outputs (2)'!$B$58:$Q$58,0))</f>
        <v>16.864787616041994</v>
      </c>
      <c r="P1458">
        <f>INDEX('[1]Traitement outputs (2)'!$B$41:$Q$45,MATCH(70,'[1]Traitement outputs (2)'!$A$41:$A$45,0),MATCH(C1458,'[1]Traitement outputs (2)'!$B$40:$Q$40,0))</f>
        <v>254.15803075879367</v>
      </c>
      <c r="Q1458">
        <f>IF(K1458&lt;30,INDEX('[1]Traitement outputs (2)'!$B$51:$Q$63,MATCH(70,'[1]Traitement outputs (2)'!$A$51:$A$63,0),MATCH(C1458,'[1]Traitement outputs (2)'!$B$51:$Q$51,0)),INDEX('[1]Traitement outputs (2)'!$B$34:$Q$38,MATCH(70,'[1]Traitement outputs (2)'!$A$34:$A$38,0),MATCH(C1458,'[1]Traitement outputs (2)'!$B$33:$Q$33,0)))</f>
        <v>-183.77989640241771</v>
      </c>
      <c r="R1458">
        <f>IF(K1458&lt;30,INDEX('[1]Traitement outputs (2)'!$B$58:$Q$63,MATCH(70,'[1]Traitement outputs (2)'!$A$58:$A$63,0),MATCH(C1458,'[1]Traitement outputs (2)'!$B$58:$Q$58,0)),INDEX('[1]Traitement outputs (2)'!$B$41:$Q$45,MATCH(70,'[1]Traitement outputs (2)'!$A$41:$A$45,0),MATCH(C1458,'[1]Traitement outputs (2)'!$B$40:$Q$40,0)))</f>
        <v>254.15803075879367</v>
      </c>
      <c r="T1458">
        <f t="shared" si="134"/>
        <v>-21342.138833337085</v>
      </c>
      <c r="U1458">
        <f t="shared" si="135"/>
        <v>29515.067122381799</v>
      </c>
      <c r="X1458">
        <f t="shared" si="136"/>
        <v>0.51606358805306241</v>
      </c>
      <c r="Y1458">
        <f t="shared" si="137"/>
        <v>0.59592021577150611</v>
      </c>
    </row>
    <row r="1459" spans="1:25" x14ac:dyDescent="0.35">
      <c r="A1459" s="1">
        <v>34760.708333333336</v>
      </c>
      <c r="B1459">
        <v>20.0002</v>
      </c>
      <c r="C1459">
        <f>_xlfn.IFNA(HLOOKUP(B1459,'[1]Traitement outputs'!$B$33:$Q$33,1,TRUE),16)</f>
        <v>20</v>
      </c>
      <c r="E1459" s="1">
        <v>34760.708333333336</v>
      </c>
      <c r="F1459">
        <v>20.363</v>
      </c>
      <c r="G1459">
        <f t="shared" si="132"/>
        <v>20</v>
      </c>
      <c r="I1459" s="1">
        <v>34760.708333333336</v>
      </c>
      <c r="J1459">
        <v>982.61400000000003</v>
      </c>
      <c r="K1459">
        <f t="shared" si="133"/>
        <v>8.4614152561638463</v>
      </c>
      <c r="M1459">
        <f>INDEX('[1]Traitement outputs (2)'!$B$51:$Q$56,MATCH(70,'[1]Traitement outputs (2)'!$A$51:$A$56,0),MATCH(C1459,'[1]Traitement outputs (2)'!$B$51:$Q$51,0))</f>
        <v>-16.864255714989046</v>
      </c>
      <c r="N1459">
        <f>INDEX('[1]Traitement outputs (2)'!$B$34:$Q$38,MATCH(70,'[1]Traitement outputs (2)'!$A$34:$A$38,0),MATCH(C1459,'[1]Traitement outputs (2)'!$B$33:$Q$33,0))</f>
        <v>-183.77989640241771</v>
      </c>
      <c r="O1459">
        <f>INDEX('[1]Traitement outputs (2)'!$B$58:$Q$63,MATCH(70,'[1]Traitement outputs (2)'!$A$58:$A$63,0),MATCH(C1459,'[1]Traitement outputs (2)'!$B$58:$Q$58,0))</f>
        <v>16.864787616041994</v>
      </c>
      <c r="P1459">
        <f>INDEX('[1]Traitement outputs (2)'!$B$41:$Q$45,MATCH(70,'[1]Traitement outputs (2)'!$A$41:$A$45,0),MATCH(C1459,'[1]Traitement outputs (2)'!$B$40:$Q$40,0))</f>
        <v>254.15803075879367</v>
      </c>
      <c r="Q1459">
        <f>IF(K1459&lt;30,INDEX('[1]Traitement outputs (2)'!$B$51:$Q$63,MATCH(70,'[1]Traitement outputs (2)'!$A$51:$A$63,0),MATCH(C1459,'[1]Traitement outputs (2)'!$B$51:$Q$51,0)),INDEX('[1]Traitement outputs (2)'!$B$34:$Q$38,MATCH(70,'[1]Traitement outputs (2)'!$A$34:$A$38,0),MATCH(C1459,'[1]Traitement outputs (2)'!$B$33:$Q$33,0)))</f>
        <v>-16.864255714989046</v>
      </c>
      <c r="R1459">
        <f>IF(K1459&lt;30,INDEX('[1]Traitement outputs (2)'!$B$58:$Q$63,MATCH(70,'[1]Traitement outputs (2)'!$A$58:$A$63,0),MATCH(C1459,'[1]Traitement outputs (2)'!$B$58:$Q$58,0)),INDEX('[1]Traitement outputs (2)'!$B$41:$Q$45,MATCH(70,'[1]Traitement outputs (2)'!$A$41:$A$45,0),MATCH(C1459,'[1]Traitement outputs (2)'!$B$40:$Q$40,0)))</f>
        <v>16.864787616041994</v>
      </c>
      <c r="T1459">
        <f t="shared" si="134"/>
        <v>-1958.42577907482</v>
      </c>
      <c r="U1459">
        <f t="shared" si="135"/>
        <v>1958.4875481058175</v>
      </c>
      <c r="X1459">
        <f t="shared" si="136"/>
        <v>4.735571455032727E-2</v>
      </c>
      <c r="Y1459">
        <f t="shared" si="137"/>
        <v>3.954259420836595E-2</v>
      </c>
    </row>
    <row r="1460" spans="1:25" x14ac:dyDescent="0.35">
      <c r="A1460" s="1">
        <v>34760.75</v>
      </c>
      <c r="B1460">
        <v>20.0001</v>
      </c>
      <c r="C1460">
        <f>_xlfn.IFNA(HLOOKUP(B1460,'[1]Traitement outputs'!$B$33:$Q$33,1,TRUE),16)</f>
        <v>20</v>
      </c>
      <c r="E1460" s="1">
        <v>34760.75</v>
      </c>
      <c r="F1460">
        <v>19.8794</v>
      </c>
      <c r="G1460">
        <f t="shared" si="132"/>
        <v>20</v>
      </c>
      <c r="I1460" s="1">
        <v>34760.75</v>
      </c>
      <c r="J1460">
        <v>0</v>
      </c>
      <c r="K1460">
        <f t="shared" si="133"/>
        <v>0</v>
      </c>
      <c r="M1460">
        <f>INDEX('[1]Traitement outputs (2)'!$B$51:$Q$56,MATCH(70,'[1]Traitement outputs (2)'!$A$51:$A$56,0),MATCH(C1460,'[1]Traitement outputs (2)'!$B$51:$Q$51,0))</f>
        <v>-16.864255714989046</v>
      </c>
      <c r="N1460">
        <f>INDEX('[1]Traitement outputs (2)'!$B$34:$Q$38,MATCH(70,'[1]Traitement outputs (2)'!$A$34:$A$38,0),MATCH(C1460,'[1]Traitement outputs (2)'!$B$33:$Q$33,0))</f>
        <v>-183.77989640241771</v>
      </c>
      <c r="O1460">
        <f>INDEX('[1]Traitement outputs (2)'!$B$58:$Q$63,MATCH(70,'[1]Traitement outputs (2)'!$A$58:$A$63,0),MATCH(C1460,'[1]Traitement outputs (2)'!$B$58:$Q$58,0))</f>
        <v>16.864787616041994</v>
      </c>
      <c r="P1460">
        <f>INDEX('[1]Traitement outputs (2)'!$B$41:$Q$45,MATCH(70,'[1]Traitement outputs (2)'!$A$41:$A$45,0),MATCH(C1460,'[1]Traitement outputs (2)'!$B$40:$Q$40,0))</f>
        <v>254.15803075879367</v>
      </c>
      <c r="Q1460">
        <f>IF(K1460&lt;30,INDEX('[1]Traitement outputs (2)'!$B$51:$Q$63,MATCH(70,'[1]Traitement outputs (2)'!$A$51:$A$63,0),MATCH(C1460,'[1]Traitement outputs (2)'!$B$51:$Q$51,0)),INDEX('[1]Traitement outputs (2)'!$B$34:$Q$38,MATCH(70,'[1]Traitement outputs (2)'!$A$34:$A$38,0),MATCH(C1460,'[1]Traitement outputs (2)'!$B$33:$Q$33,0)))</f>
        <v>-16.864255714989046</v>
      </c>
      <c r="R1460">
        <f>IF(K1460&lt;30,INDEX('[1]Traitement outputs (2)'!$B$58:$Q$63,MATCH(70,'[1]Traitement outputs (2)'!$A$58:$A$63,0),MATCH(C1460,'[1]Traitement outputs (2)'!$B$58:$Q$58,0)),INDEX('[1]Traitement outputs (2)'!$B$41:$Q$45,MATCH(70,'[1]Traitement outputs (2)'!$A$41:$A$45,0),MATCH(C1460,'[1]Traitement outputs (2)'!$B$40:$Q$40,0)))</f>
        <v>16.864787616041994</v>
      </c>
      <c r="T1460">
        <f t="shared" si="134"/>
        <v>-1958.42577907482</v>
      </c>
      <c r="U1460">
        <f t="shared" si="135"/>
        <v>1958.4875481058175</v>
      </c>
      <c r="X1460">
        <f t="shared" si="136"/>
        <v>4.735571455032727E-2</v>
      </c>
      <c r="Y1460">
        <f t="shared" si="137"/>
        <v>3.954259420836595E-2</v>
      </c>
    </row>
    <row r="1461" spans="1:25" x14ac:dyDescent="0.35">
      <c r="A1461" s="1">
        <v>34760.791666666664</v>
      </c>
      <c r="B1461">
        <v>20.0001</v>
      </c>
      <c r="C1461">
        <f>_xlfn.IFNA(HLOOKUP(B1461,'[1]Traitement outputs'!$B$33:$Q$33,1,TRUE),16)</f>
        <v>20</v>
      </c>
      <c r="E1461" s="1">
        <v>34760.791666666664</v>
      </c>
      <c r="F1461">
        <v>19.5122</v>
      </c>
      <c r="G1461">
        <f t="shared" si="132"/>
        <v>20</v>
      </c>
      <c r="I1461" s="1">
        <v>34760.791666666664</v>
      </c>
      <c r="J1461">
        <v>0</v>
      </c>
      <c r="K1461">
        <f t="shared" si="133"/>
        <v>0</v>
      </c>
      <c r="M1461">
        <f>INDEX('[1]Traitement outputs (2)'!$B$51:$Q$56,MATCH(70,'[1]Traitement outputs (2)'!$A$51:$A$56,0),MATCH(C1461,'[1]Traitement outputs (2)'!$B$51:$Q$51,0))</f>
        <v>-16.864255714989046</v>
      </c>
      <c r="N1461">
        <f>INDEX('[1]Traitement outputs (2)'!$B$34:$Q$38,MATCH(70,'[1]Traitement outputs (2)'!$A$34:$A$38,0),MATCH(C1461,'[1]Traitement outputs (2)'!$B$33:$Q$33,0))</f>
        <v>-183.77989640241771</v>
      </c>
      <c r="O1461">
        <f>INDEX('[1]Traitement outputs (2)'!$B$58:$Q$63,MATCH(70,'[1]Traitement outputs (2)'!$A$58:$A$63,0),MATCH(C1461,'[1]Traitement outputs (2)'!$B$58:$Q$58,0))</f>
        <v>16.864787616041994</v>
      </c>
      <c r="P1461">
        <f>INDEX('[1]Traitement outputs (2)'!$B$41:$Q$45,MATCH(70,'[1]Traitement outputs (2)'!$A$41:$A$45,0),MATCH(C1461,'[1]Traitement outputs (2)'!$B$40:$Q$40,0))</f>
        <v>254.15803075879367</v>
      </c>
      <c r="Q1461">
        <f>IF(K1461&lt;30,INDEX('[1]Traitement outputs (2)'!$B$51:$Q$63,MATCH(70,'[1]Traitement outputs (2)'!$A$51:$A$63,0),MATCH(C1461,'[1]Traitement outputs (2)'!$B$51:$Q$51,0)),INDEX('[1]Traitement outputs (2)'!$B$34:$Q$38,MATCH(70,'[1]Traitement outputs (2)'!$A$34:$A$38,0),MATCH(C1461,'[1]Traitement outputs (2)'!$B$33:$Q$33,0)))</f>
        <v>-16.864255714989046</v>
      </c>
      <c r="R1461">
        <f>IF(K1461&lt;30,INDEX('[1]Traitement outputs (2)'!$B$58:$Q$63,MATCH(70,'[1]Traitement outputs (2)'!$A$58:$A$63,0),MATCH(C1461,'[1]Traitement outputs (2)'!$B$58:$Q$58,0)),INDEX('[1]Traitement outputs (2)'!$B$41:$Q$45,MATCH(70,'[1]Traitement outputs (2)'!$A$41:$A$45,0),MATCH(C1461,'[1]Traitement outputs (2)'!$B$40:$Q$40,0)))</f>
        <v>16.864787616041994</v>
      </c>
      <c r="T1461">
        <f t="shared" si="134"/>
        <v>-1958.42577907482</v>
      </c>
      <c r="U1461">
        <f t="shared" si="135"/>
        <v>1958.4875481058175</v>
      </c>
      <c r="X1461">
        <f t="shared" si="136"/>
        <v>4.735571455032727E-2</v>
      </c>
      <c r="Y1461">
        <f t="shared" si="137"/>
        <v>3.954259420836595E-2</v>
      </c>
    </row>
    <row r="1462" spans="1:25" x14ac:dyDescent="0.35">
      <c r="A1462" s="1">
        <v>34760.833333333336</v>
      </c>
      <c r="B1462">
        <v>20.0001</v>
      </c>
      <c r="C1462">
        <f>_xlfn.IFNA(HLOOKUP(B1462,'[1]Traitement outputs'!$B$33:$Q$33,1,TRUE),16)</f>
        <v>20</v>
      </c>
      <c r="E1462" s="1">
        <v>34760.833333333336</v>
      </c>
      <c r="F1462">
        <v>19.231999999999999</v>
      </c>
      <c r="G1462">
        <f t="shared" si="132"/>
        <v>19</v>
      </c>
      <c r="I1462" s="1">
        <v>34760.833333333336</v>
      </c>
      <c r="J1462">
        <v>0</v>
      </c>
      <c r="K1462">
        <f t="shared" si="133"/>
        <v>0</v>
      </c>
      <c r="M1462">
        <f>INDEX('[1]Traitement outputs (2)'!$B$51:$Q$56,MATCH(70,'[1]Traitement outputs (2)'!$A$51:$A$56,0),MATCH(C1462,'[1]Traitement outputs (2)'!$B$51:$Q$51,0))</f>
        <v>-16.864255714989046</v>
      </c>
      <c r="N1462">
        <f>INDEX('[1]Traitement outputs (2)'!$B$34:$Q$38,MATCH(70,'[1]Traitement outputs (2)'!$A$34:$A$38,0),MATCH(C1462,'[1]Traitement outputs (2)'!$B$33:$Q$33,0))</f>
        <v>-183.77989640241771</v>
      </c>
      <c r="O1462">
        <f>INDEX('[1]Traitement outputs (2)'!$B$58:$Q$63,MATCH(70,'[1]Traitement outputs (2)'!$A$58:$A$63,0),MATCH(C1462,'[1]Traitement outputs (2)'!$B$58:$Q$58,0))</f>
        <v>16.864787616041994</v>
      </c>
      <c r="P1462">
        <f>INDEX('[1]Traitement outputs (2)'!$B$41:$Q$45,MATCH(70,'[1]Traitement outputs (2)'!$A$41:$A$45,0),MATCH(C1462,'[1]Traitement outputs (2)'!$B$40:$Q$40,0))</f>
        <v>254.15803075879367</v>
      </c>
      <c r="Q1462">
        <f>IF(K1462&lt;30,INDEX('[1]Traitement outputs (2)'!$B$51:$Q$63,MATCH(70,'[1]Traitement outputs (2)'!$A$51:$A$63,0),MATCH(C1462,'[1]Traitement outputs (2)'!$B$51:$Q$51,0)),INDEX('[1]Traitement outputs (2)'!$B$34:$Q$38,MATCH(70,'[1]Traitement outputs (2)'!$A$34:$A$38,0),MATCH(C1462,'[1]Traitement outputs (2)'!$B$33:$Q$33,0)))</f>
        <v>-16.864255714989046</v>
      </c>
      <c r="R1462">
        <f>IF(K1462&lt;30,INDEX('[1]Traitement outputs (2)'!$B$58:$Q$63,MATCH(70,'[1]Traitement outputs (2)'!$A$58:$A$63,0),MATCH(C1462,'[1]Traitement outputs (2)'!$B$58:$Q$58,0)),INDEX('[1]Traitement outputs (2)'!$B$41:$Q$45,MATCH(70,'[1]Traitement outputs (2)'!$A$41:$A$45,0),MATCH(C1462,'[1]Traitement outputs (2)'!$B$40:$Q$40,0)))</f>
        <v>16.864787616041994</v>
      </c>
      <c r="T1462">
        <f t="shared" si="134"/>
        <v>-1958.42577907482</v>
      </c>
      <c r="U1462">
        <f t="shared" si="135"/>
        <v>1958.4875481058175</v>
      </c>
      <c r="X1462">
        <f t="shared" si="136"/>
        <v>4.735571455032727E-2</v>
      </c>
      <c r="Y1462">
        <f t="shared" si="137"/>
        <v>3.954259420836595E-2</v>
      </c>
    </row>
    <row r="1463" spans="1:25" x14ac:dyDescent="0.35">
      <c r="A1463" s="1">
        <v>34760.875</v>
      </c>
      <c r="B1463">
        <v>16.090199999999999</v>
      </c>
      <c r="C1463">
        <f>_xlfn.IFNA(HLOOKUP(B1463,'[1]Traitement outputs'!$B$33:$Q$33,1,TRUE),16)</f>
        <v>16</v>
      </c>
      <c r="E1463" s="1">
        <v>34760.875</v>
      </c>
      <c r="F1463">
        <v>23.620999999999999</v>
      </c>
      <c r="G1463">
        <f t="shared" si="132"/>
        <v>24</v>
      </c>
      <c r="I1463" s="1">
        <v>34760.875</v>
      </c>
      <c r="J1463">
        <v>0</v>
      </c>
      <c r="K1463">
        <f t="shared" si="133"/>
        <v>0</v>
      </c>
      <c r="M1463">
        <f>INDEX('[1]Traitement outputs (2)'!$B$51:$Q$56,MATCH(70,'[1]Traitement outputs (2)'!$A$51:$A$56,0),MATCH(C1463,'[1]Traitement outputs (2)'!$B$51:$Q$51,0))</f>
        <v>-27.907128105419115</v>
      </c>
      <c r="N1463">
        <f>INDEX('[1]Traitement outputs (2)'!$B$34:$Q$38,MATCH(70,'[1]Traitement outputs (2)'!$A$34:$A$38,0),MATCH(C1463,'[1]Traitement outputs (2)'!$B$33:$Q$33,0))</f>
        <v>-87.65601603539298</v>
      </c>
      <c r="O1463">
        <f>INDEX('[1]Traitement outputs (2)'!$B$58:$Q$63,MATCH(70,'[1]Traitement outputs (2)'!$A$58:$A$63,0),MATCH(C1463,'[1]Traitement outputs (2)'!$B$58:$Q$58,0))</f>
        <v>27.907128104236733</v>
      </c>
      <c r="P1463">
        <f>INDEX('[1]Traitement outputs (2)'!$B$41:$Q$45,MATCH(70,'[1]Traitement outputs (2)'!$A$41:$A$45,0),MATCH(C1463,'[1]Traitement outputs (2)'!$B$40:$Q$40,0))</f>
        <v>158.03405896601754</v>
      </c>
      <c r="Q1463">
        <f>IF(K1463&lt;30,INDEX('[1]Traitement outputs (2)'!$B$51:$Q$63,MATCH(70,'[1]Traitement outputs (2)'!$A$51:$A$63,0),MATCH(C1463,'[1]Traitement outputs (2)'!$B$51:$Q$51,0)),INDEX('[1]Traitement outputs (2)'!$B$34:$Q$38,MATCH(70,'[1]Traitement outputs (2)'!$A$34:$A$38,0),MATCH(C1463,'[1]Traitement outputs (2)'!$B$33:$Q$33,0)))</f>
        <v>-27.907128105419115</v>
      </c>
      <c r="R1463">
        <f>IF(K1463&lt;30,INDEX('[1]Traitement outputs (2)'!$B$58:$Q$63,MATCH(70,'[1]Traitement outputs (2)'!$A$58:$A$63,0),MATCH(C1463,'[1]Traitement outputs (2)'!$B$58:$Q$58,0)),INDEX('[1]Traitement outputs (2)'!$B$41:$Q$45,MATCH(70,'[1]Traitement outputs (2)'!$A$41:$A$45,0),MATCH(C1463,'[1]Traitement outputs (2)'!$B$40:$Q$40,0)))</f>
        <v>27.907128104236733</v>
      </c>
      <c r="T1463">
        <f t="shared" si="134"/>
        <v>-3240.8212983285953</v>
      </c>
      <c r="U1463">
        <f t="shared" si="135"/>
        <v>3240.8212981912866</v>
      </c>
      <c r="X1463">
        <f t="shared" si="136"/>
        <v>7.8364679403255921E-2</v>
      </c>
      <c r="Y1463">
        <f t="shared" si="137"/>
        <v>6.5433390996103388E-2</v>
      </c>
    </row>
    <row r="1464" spans="1:25" x14ac:dyDescent="0.35">
      <c r="A1464" s="1">
        <v>34760.916666666664</v>
      </c>
      <c r="B1464">
        <v>16.001100000000001</v>
      </c>
      <c r="C1464">
        <f>_xlfn.IFNA(HLOOKUP(B1464,'[1]Traitement outputs'!$B$33:$Q$33,1,TRUE),16)</f>
        <v>16</v>
      </c>
      <c r="E1464" s="1">
        <v>34760.916666666664</v>
      </c>
      <c r="F1464">
        <v>22.9815</v>
      </c>
      <c r="G1464">
        <f t="shared" si="132"/>
        <v>23</v>
      </c>
      <c r="I1464" s="1">
        <v>34760.916666666664</v>
      </c>
      <c r="J1464">
        <v>0</v>
      </c>
      <c r="K1464">
        <f t="shared" si="133"/>
        <v>0</v>
      </c>
      <c r="M1464">
        <f>INDEX('[1]Traitement outputs (2)'!$B$51:$Q$56,MATCH(70,'[1]Traitement outputs (2)'!$A$51:$A$56,0),MATCH(C1464,'[1]Traitement outputs (2)'!$B$51:$Q$51,0))</f>
        <v>-27.907128105419115</v>
      </c>
      <c r="N1464">
        <f>INDEX('[1]Traitement outputs (2)'!$B$34:$Q$38,MATCH(70,'[1]Traitement outputs (2)'!$A$34:$A$38,0),MATCH(C1464,'[1]Traitement outputs (2)'!$B$33:$Q$33,0))</f>
        <v>-87.65601603539298</v>
      </c>
      <c r="O1464">
        <f>INDEX('[1]Traitement outputs (2)'!$B$58:$Q$63,MATCH(70,'[1]Traitement outputs (2)'!$A$58:$A$63,0),MATCH(C1464,'[1]Traitement outputs (2)'!$B$58:$Q$58,0))</f>
        <v>27.907128104236733</v>
      </c>
      <c r="P1464">
        <f>INDEX('[1]Traitement outputs (2)'!$B$41:$Q$45,MATCH(70,'[1]Traitement outputs (2)'!$A$41:$A$45,0),MATCH(C1464,'[1]Traitement outputs (2)'!$B$40:$Q$40,0))</f>
        <v>158.03405896601754</v>
      </c>
      <c r="Q1464">
        <f>IF(K1464&lt;30,INDEX('[1]Traitement outputs (2)'!$B$51:$Q$63,MATCH(70,'[1]Traitement outputs (2)'!$A$51:$A$63,0),MATCH(C1464,'[1]Traitement outputs (2)'!$B$51:$Q$51,0)),INDEX('[1]Traitement outputs (2)'!$B$34:$Q$38,MATCH(70,'[1]Traitement outputs (2)'!$A$34:$A$38,0),MATCH(C1464,'[1]Traitement outputs (2)'!$B$33:$Q$33,0)))</f>
        <v>-27.907128105419115</v>
      </c>
      <c r="R1464">
        <f>IF(K1464&lt;30,INDEX('[1]Traitement outputs (2)'!$B$58:$Q$63,MATCH(70,'[1]Traitement outputs (2)'!$A$58:$A$63,0),MATCH(C1464,'[1]Traitement outputs (2)'!$B$58:$Q$58,0)),INDEX('[1]Traitement outputs (2)'!$B$41:$Q$45,MATCH(70,'[1]Traitement outputs (2)'!$A$41:$A$45,0),MATCH(C1464,'[1]Traitement outputs (2)'!$B$40:$Q$40,0)))</f>
        <v>27.907128104236733</v>
      </c>
      <c r="T1464">
        <f t="shared" si="134"/>
        <v>-3240.8212983285953</v>
      </c>
      <c r="U1464">
        <f t="shared" si="135"/>
        <v>3240.8212981912866</v>
      </c>
      <c r="X1464">
        <f t="shared" si="136"/>
        <v>7.8364679403255921E-2</v>
      </c>
      <c r="Y1464">
        <f t="shared" si="137"/>
        <v>6.5433390996103388E-2</v>
      </c>
    </row>
    <row r="1465" spans="1:25" x14ac:dyDescent="0.35">
      <c r="A1465" s="1">
        <v>34760.958333333336</v>
      </c>
      <c r="B1465">
        <v>16.0001</v>
      </c>
      <c r="C1465">
        <f>_xlfn.IFNA(HLOOKUP(B1465,'[1]Traitement outputs'!$B$33:$Q$33,1,TRUE),16)</f>
        <v>16</v>
      </c>
      <c r="E1465" s="1">
        <v>34760.958333333336</v>
      </c>
      <c r="F1465">
        <v>22.703199999999999</v>
      </c>
      <c r="G1465">
        <f t="shared" si="132"/>
        <v>23</v>
      </c>
      <c r="I1465" s="1">
        <v>34760.958333333336</v>
      </c>
      <c r="J1465">
        <v>0</v>
      </c>
      <c r="K1465">
        <f t="shared" si="133"/>
        <v>0</v>
      </c>
      <c r="M1465">
        <f>INDEX('[1]Traitement outputs (2)'!$B$51:$Q$56,MATCH(70,'[1]Traitement outputs (2)'!$A$51:$A$56,0),MATCH(C1465,'[1]Traitement outputs (2)'!$B$51:$Q$51,0))</f>
        <v>-27.907128105419115</v>
      </c>
      <c r="N1465">
        <f>INDEX('[1]Traitement outputs (2)'!$B$34:$Q$38,MATCH(70,'[1]Traitement outputs (2)'!$A$34:$A$38,0),MATCH(C1465,'[1]Traitement outputs (2)'!$B$33:$Q$33,0))</f>
        <v>-87.65601603539298</v>
      </c>
      <c r="O1465">
        <f>INDEX('[1]Traitement outputs (2)'!$B$58:$Q$63,MATCH(70,'[1]Traitement outputs (2)'!$A$58:$A$63,0),MATCH(C1465,'[1]Traitement outputs (2)'!$B$58:$Q$58,0))</f>
        <v>27.907128104236733</v>
      </c>
      <c r="P1465">
        <f>INDEX('[1]Traitement outputs (2)'!$B$41:$Q$45,MATCH(70,'[1]Traitement outputs (2)'!$A$41:$A$45,0),MATCH(C1465,'[1]Traitement outputs (2)'!$B$40:$Q$40,0))</f>
        <v>158.03405896601754</v>
      </c>
      <c r="Q1465">
        <f>IF(K1465&lt;30,INDEX('[1]Traitement outputs (2)'!$B$51:$Q$63,MATCH(70,'[1]Traitement outputs (2)'!$A$51:$A$63,0),MATCH(C1465,'[1]Traitement outputs (2)'!$B$51:$Q$51,0)),INDEX('[1]Traitement outputs (2)'!$B$34:$Q$38,MATCH(70,'[1]Traitement outputs (2)'!$A$34:$A$38,0),MATCH(C1465,'[1]Traitement outputs (2)'!$B$33:$Q$33,0)))</f>
        <v>-27.907128105419115</v>
      </c>
      <c r="R1465">
        <f>IF(K1465&lt;30,INDEX('[1]Traitement outputs (2)'!$B$58:$Q$63,MATCH(70,'[1]Traitement outputs (2)'!$A$58:$A$63,0),MATCH(C1465,'[1]Traitement outputs (2)'!$B$58:$Q$58,0)),INDEX('[1]Traitement outputs (2)'!$B$41:$Q$45,MATCH(70,'[1]Traitement outputs (2)'!$A$41:$A$45,0),MATCH(C1465,'[1]Traitement outputs (2)'!$B$40:$Q$40,0)))</f>
        <v>27.907128104236733</v>
      </c>
      <c r="T1465">
        <f t="shared" si="134"/>
        <v>-3240.8212983285953</v>
      </c>
      <c r="U1465">
        <f t="shared" si="135"/>
        <v>3240.8212981912866</v>
      </c>
      <c r="X1465">
        <f t="shared" si="136"/>
        <v>7.8364679403255921E-2</v>
      </c>
      <c r="Y1465">
        <f t="shared" si="137"/>
        <v>6.5433390996103388E-2</v>
      </c>
    </row>
    <row r="1466" spans="1:25" x14ac:dyDescent="0.35">
      <c r="A1466" s="1">
        <v>34761</v>
      </c>
      <c r="B1466">
        <v>16.0001</v>
      </c>
      <c r="C1466">
        <f>_xlfn.IFNA(HLOOKUP(B1466,'[1]Traitement outputs'!$B$33:$Q$33,1,TRUE),16)</f>
        <v>16</v>
      </c>
      <c r="E1466" s="1">
        <v>34761</v>
      </c>
      <c r="F1466">
        <v>22.536000000000001</v>
      </c>
      <c r="G1466">
        <f t="shared" si="132"/>
        <v>23</v>
      </c>
      <c r="I1466" s="1">
        <v>34761</v>
      </c>
      <c r="J1466">
        <v>0</v>
      </c>
      <c r="K1466">
        <f t="shared" si="133"/>
        <v>0</v>
      </c>
      <c r="M1466">
        <f>INDEX('[1]Traitement outputs (2)'!$B$51:$Q$56,MATCH(70,'[1]Traitement outputs (2)'!$A$51:$A$56,0),MATCH(C1466,'[1]Traitement outputs (2)'!$B$51:$Q$51,0))</f>
        <v>-27.907128105419115</v>
      </c>
      <c r="N1466">
        <f>INDEX('[1]Traitement outputs (2)'!$B$34:$Q$38,MATCH(70,'[1]Traitement outputs (2)'!$A$34:$A$38,0),MATCH(C1466,'[1]Traitement outputs (2)'!$B$33:$Q$33,0))</f>
        <v>-87.65601603539298</v>
      </c>
      <c r="O1466">
        <f>INDEX('[1]Traitement outputs (2)'!$B$58:$Q$63,MATCH(70,'[1]Traitement outputs (2)'!$A$58:$A$63,0),MATCH(C1466,'[1]Traitement outputs (2)'!$B$58:$Q$58,0))</f>
        <v>27.907128104236733</v>
      </c>
      <c r="P1466">
        <f>INDEX('[1]Traitement outputs (2)'!$B$41:$Q$45,MATCH(70,'[1]Traitement outputs (2)'!$A$41:$A$45,0),MATCH(C1466,'[1]Traitement outputs (2)'!$B$40:$Q$40,0))</f>
        <v>158.03405896601754</v>
      </c>
      <c r="Q1466">
        <f>IF(K1466&lt;30,INDEX('[1]Traitement outputs (2)'!$B$51:$Q$63,MATCH(70,'[1]Traitement outputs (2)'!$A$51:$A$63,0),MATCH(C1466,'[1]Traitement outputs (2)'!$B$51:$Q$51,0)),INDEX('[1]Traitement outputs (2)'!$B$34:$Q$38,MATCH(70,'[1]Traitement outputs (2)'!$A$34:$A$38,0),MATCH(C1466,'[1]Traitement outputs (2)'!$B$33:$Q$33,0)))</f>
        <v>-27.907128105419115</v>
      </c>
      <c r="R1466">
        <f>IF(K1466&lt;30,INDEX('[1]Traitement outputs (2)'!$B$58:$Q$63,MATCH(70,'[1]Traitement outputs (2)'!$A$58:$A$63,0),MATCH(C1466,'[1]Traitement outputs (2)'!$B$58:$Q$58,0)),INDEX('[1]Traitement outputs (2)'!$B$41:$Q$45,MATCH(70,'[1]Traitement outputs (2)'!$A$41:$A$45,0),MATCH(C1466,'[1]Traitement outputs (2)'!$B$40:$Q$40,0)))</f>
        <v>27.907128104236733</v>
      </c>
      <c r="T1466">
        <f t="shared" si="134"/>
        <v>-3240.8212983285953</v>
      </c>
      <c r="U1466">
        <f t="shared" si="135"/>
        <v>3240.8212981912866</v>
      </c>
      <c r="X1466">
        <f t="shared" si="136"/>
        <v>7.8364679403255921E-2</v>
      </c>
      <c r="Y1466">
        <f t="shared" si="137"/>
        <v>6.5433390996103388E-2</v>
      </c>
    </row>
    <row r="1467" spans="1:25" x14ac:dyDescent="0.35">
      <c r="A1467" s="1">
        <v>34761.041666666664</v>
      </c>
      <c r="B1467">
        <v>16.0001</v>
      </c>
      <c r="C1467">
        <f>_xlfn.IFNA(HLOOKUP(B1467,'[1]Traitement outputs'!$B$33:$Q$33,1,TRUE),16)</f>
        <v>16</v>
      </c>
      <c r="E1467" s="1">
        <v>34761.041666666664</v>
      </c>
      <c r="F1467">
        <v>22.4514</v>
      </c>
      <c r="G1467">
        <f t="shared" si="132"/>
        <v>22</v>
      </c>
      <c r="I1467" s="1">
        <v>34761.041666666664</v>
      </c>
      <c r="J1467">
        <v>0</v>
      </c>
      <c r="K1467">
        <f t="shared" si="133"/>
        <v>0</v>
      </c>
      <c r="M1467">
        <f>INDEX('[1]Traitement outputs (2)'!$B$51:$Q$56,MATCH(70,'[1]Traitement outputs (2)'!$A$51:$A$56,0),MATCH(C1467,'[1]Traitement outputs (2)'!$B$51:$Q$51,0))</f>
        <v>-27.907128105419115</v>
      </c>
      <c r="N1467">
        <f>INDEX('[1]Traitement outputs (2)'!$B$34:$Q$38,MATCH(70,'[1]Traitement outputs (2)'!$A$34:$A$38,0),MATCH(C1467,'[1]Traitement outputs (2)'!$B$33:$Q$33,0))</f>
        <v>-87.65601603539298</v>
      </c>
      <c r="O1467">
        <f>INDEX('[1]Traitement outputs (2)'!$B$58:$Q$63,MATCH(70,'[1]Traitement outputs (2)'!$A$58:$A$63,0),MATCH(C1467,'[1]Traitement outputs (2)'!$B$58:$Q$58,0))</f>
        <v>27.907128104236733</v>
      </c>
      <c r="P1467">
        <f>INDEX('[1]Traitement outputs (2)'!$B$41:$Q$45,MATCH(70,'[1]Traitement outputs (2)'!$A$41:$A$45,0),MATCH(C1467,'[1]Traitement outputs (2)'!$B$40:$Q$40,0))</f>
        <v>158.03405896601754</v>
      </c>
      <c r="Q1467">
        <f>IF(K1467&lt;30,INDEX('[1]Traitement outputs (2)'!$B$51:$Q$63,MATCH(70,'[1]Traitement outputs (2)'!$A$51:$A$63,0),MATCH(C1467,'[1]Traitement outputs (2)'!$B$51:$Q$51,0)),INDEX('[1]Traitement outputs (2)'!$B$34:$Q$38,MATCH(70,'[1]Traitement outputs (2)'!$A$34:$A$38,0),MATCH(C1467,'[1]Traitement outputs (2)'!$B$33:$Q$33,0)))</f>
        <v>-27.907128105419115</v>
      </c>
      <c r="R1467">
        <f>IF(K1467&lt;30,INDEX('[1]Traitement outputs (2)'!$B$58:$Q$63,MATCH(70,'[1]Traitement outputs (2)'!$A$58:$A$63,0),MATCH(C1467,'[1]Traitement outputs (2)'!$B$58:$Q$58,0)),INDEX('[1]Traitement outputs (2)'!$B$41:$Q$45,MATCH(70,'[1]Traitement outputs (2)'!$A$41:$A$45,0),MATCH(C1467,'[1]Traitement outputs (2)'!$B$40:$Q$40,0)))</f>
        <v>27.907128104236733</v>
      </c>
      <c r="T1467">
        <f t="shared" si="134"/>
        <v>-3240.8212983285953</v>
      </c>
      <c r="U1467">
        <f t="shared" si="135"/>
        <v>3240.8212981912866</v>
      </c>
      <c r="X1467">
        <f t="shared" si="136"/>
        <v>7.8364679403255921E-2</v>
      </c>
      <c r="Y1467">
        <f t="shared" si="137"/>
        <v>6.5433390996103388E-2</v>
      </c>
    </row>
    <row r="1468" spans="1:25" x14ac:dyDescent="0.35">
      <c r="A1468" s="1">
        <v>34761.083333333336</v>
      </c>
      <c r="B1468">
        <v>16.0001</v>
      </c>
      <c r="C1468">
        <f>_xlfn.IFNA(HLOOKUP(B1468,'[1]Traitement outputs'!$B$33:$Q$33,1,TRUE),16)</f>
        <v>16</v>
      </c>
      <c r="E1468" s="1">
        <v>34761.083333333336</v>
      </c>
      <c r="F1468">
        <v>22.348800000000001</v>
      </c>
      <c r="G1468">
        <f t="shared" si="132"/>
        <v>22</v>
      </c>
      <c r="I1468" s="1">
        <v>34761.083333333336</v>
      </c>
      <c r="J1468">
        <v>0</v>
      </c>
      <c r="K1468">
        <f t="shared" si="133"/>
        <v>0</v>
      </c>
      <c r="M1468">
        <f>INDEX('[1]Traitement outputs (2)'!$B$51:$Q$56,MATCH(70,'[1]Traitement outputs (2)'!$A$51:$A$56,0),MATCH(C1468,'[1]Traitement outputs (2)'!$B$51:$Q$51,0))</f>
        <v>-27.907128105419115</v>
      </c>
      <c r="N1468">
        <f>INDEX('[1]Traitement outputs (2)'!$B$34:$Q$38,MATCH(70,'[1]Traitement outputs (2)'!$A$34:$A$38,0),MATCH(C1468,'[1]Traitement outputs (2)'!$B$33:$Q$33,0))</f>
        <v>-87.65601603539298</v>
      </c>
      <c r="O1468">
        <f>INDEX('[1]Traitement outputs (2)'!$B$58:$Q$63,MATCH(70,'[1]Traitement outputs (2)'!$A$58:$A$63,0),MATCH(C1468,'[1]Traitement outputs (2)'!$B$58:$Q$58,0))</f>
        <v>27.907128104236733</v>
      </c>
      <c r="P1468">
        <f>INDEX('[1]Traitement outputs (2)'!$B$41:$Q$45,MATCH(70,'[1]Traitement outputs (2)'!$A$41:$A$45,0),MATCH(C1468,'[1]Traitement outputs (2)'!$B$40:$Q$40,0))</f>
        <v>158.03405896601754</v>
      </c>
      <c r="Q1468">
        <f>IF(K1468&lt;30,INDEX('[1]Traitement outputs (2)'!$B$51:$Q$63,MATCH(70,'[1]Traitement outputs (2)'!$A$51:$A$63,0),MATCH(C1468,'[1]Traitement outputs (2)'!$B$51:$Q$51,0)),INDEX('[1]Traitement outputs (2)'!$B$34:$Q$38,MATCH(70,'[1]Traitement outputs (2)'!$A$34:$A$38,0),MATCH(C1468,'[1]Traitement outputs (2)'!$B$33:$Q$33,0)))</f>
        <v>-27.907128105419115</v>
      </c>
      <c r="R1468">
        <f>IF(K1468&lt;30,INDEX('[1]Traitement outputs (2)'!$B$58:$Q$63,MATCH(70,'[1]Traitement outputs (2)'!$A$58:$A$63,0),MATCH(C1468,'[1]Traitement outputs (2)'!$B$58:$Q$58,0)),INDEX('[1]Traitement outputs (2)'!$B$41:$Q$45,MATCH(70,'[1]Traitement outputs (2)'!$A$41:$A$45,0),MATCH(C1468,'[1]Traitement outputs (2)'!$B$40:$Q$40,0)))</f>
        <v>27.907128104236733</v>
      </c>
      <c r="T1468">
        <f t="shared" si="134"/>
        <v>-3240.8212983285953</v>
      </c>
      <c r="U1468">
        <f t="shared" si="135"/>
        <v>3240.8212981912866</v>
      </c>
      <c r="X1468">
        <f t="shared" si="136"/>
        <v>7.8364679403255921E-2</v>
      </c>
      <c r="Y1468">
        <f t="shared" si="137"/>
        <v>6.5433390996103388E-2</v>
      </c>
    </row>
    <row r="1469" spans="1:25" x14ac:dyDescent="0.35">
      <c r="A1469" s="1">
        <v>34761.125</v>
      </c>
      <c r="B1469">
        <v>16.0001</v>
      </c>
      <c r="C1469">
        <f>_xlfn.IFNA(HLOOKUP(B1469,'[1]Traitement outputs'!$B$33:$Q$33,1,TRUE),16)</f>
        <v>16</v>
      </c>
      <c r="E1469" s="1">
        <v>34761.125</v>
      </c>
      <c r="F1469">
        <v>22.4146</v>
      </c>
      <c r="G1469">
        <f t="shared" si="132"/>
        <v>22</v>
      </c>
      <c r="I1469" s="1">
        <v>34761.125</v>
      </c>
      <c r="J1469">
        <v>0</v>
      </c>
      <c r="K1469">
        <f t="shared" si="133"/>
        <v>0</v>
      </c>
      <c r="M1469">
        <f>INDEX('[1]Traitement outputs (2)'!$B$51:$Q$56,MATCH(70,'[1]Traitement outputs (2)'!$A$51:$A$56,0),MATCH(C1469,'[1]Traitement outputs (2)'!$B$51:$Q$51,0))</f>
        <v>-27.907128105419115</v>
      </c>
      <c r="N1469">
        <f>INDEX('[1]Traitement outputs (2)'!$B$34:$Q$38,MATCH(70,'[1]Traitement outputs (2)'!$A$34:$A$38,0),MATCH(C1469,'[1]Traitement outputs (2)'!$B$33:$Q$33,0))</f>
        <v>-87.65601603539298</v>
      </c>
      <c r="O1469">
        <f>INDEX('[1]Traitement outputs (2)'!$B$58:$Q$63,MATCH(70,'[1]Traitement outputs (2)'!$A$58:$A$63,0),MATCH(C1469,'[1]Traitement outputs (2)'!$B$58:$Q$58,0))</f>
        <v>27.907128104236733</v>
      </c>
      <c r="P1469">
        <f>INDEX('[1]Traitement outputs (2)'!$B$41:$Q$45,MATCH(70,'[1]Traitement outputs (2)'!$A$41:$A$45,0),MATCH(C1469,'[1]Traitement outputs (2)'!$B$40:$Q$40,0))</f>
        <v>158.03405896601754</v>
      </c>
      <c r="Q1469">
        <f>IF(K1469&lt;30,INDEX('[1]Traitement outputs (2)'!$B$51:$Q$63,MATCH(70,'[1]Traitement outputs (2)'!$A$51:$A$63,0),MATCH(C1469,'[1]Traitement outputs (2)'!$B$51:$Q$51,0)),INDEX('[1]Traitement outputs (2)'!$B$34:$Q$38,MATCH(70,'[1]Traitement outputs (2)'!$A$34:$A$38,0),MATCH(C1469,'[1]Traitement outputs (2)'!$B$33:$Q$33,0)))</f>
        <v>-27.907128105419115</v>
      </c>
      <c r="R1469">
        <f>IF(K1469&lt;30,INDEX('[1]Traitement outputs (2)'!$B$58:$Q$63,MATCH(70,'[1]Traitement outputs (2)'!$A$58:$A$63,0),MATCH(C1469,'[1]Traitement outputs (2)'!$B$58:$Q$58,0)),INDEX('[1]Traitement outputs (2)'!$B$41:$Q$45,MATCH(70,'[1]Traitement outputs (2)'!$A$41:$A$45,0),MATCH(C1469,'[1]Traitement outputs (2)'!$B$40:$Q$40,0)))</f>
        <v>27.907128104236733</v>
      </c>
      <c r="T1469">
        <f t="shared" si="134"/>
        <v>-3240.8212983285953</v>
      </c>
      <c r="U1469">
        <f t="shared" si="135"/>
        <v>3240.8212981912866</v>
      </c>
      <c r="X1469">
        <f t="shared" si="136"/>
        <v>7.8364679403255921E-2</v>
      </c>
      <c r="Y1469">
        <f t="shared" si="137"/>
        <v>6.5433390996103388E-2</v>
      </c>
    </row>
    <row r="1470" spans="1:25" x14ac:dyDescent="0.35">
      <c r="A1470" s="1">
        <v>34761.166666666664</v>
      </c>
      <c r="B1470">
        <v>16.0001</v>
      </c>
      <c r="C1470">
        <f>_xlfn.IFNA(HLOOKUP(B1470,'[1]Traitement outputs'!$B$33:$Q$33,1,TRUE),16)</f>
        <v>16</v>
      </c>
      <c r="E1470" s="1">
        <v>34761.166666666664</v>
      </c>
      <c r="F1470">
        <v>22.6403</v>
      </c>
      <c r="G1470">
        <f t="shared" si="132"/>
        <v>23</v>
      </c>
      <c r="I1470" s="1">
        <v>34761.166666666664</v>
      </c>
      <c r="J1470">
        <v>0</v>
      </c>
      <c r="K1470">
        <f t="shared" si="133"/>
        <v>0</v>
      </c>
      <c r="M1470">
        <f>INDEX('[1]Traitement outputs (2)'!$B$51:$Q$56,MATCH(70,'[1]Traitement outputs (2)'!$A$51:$A$56,0),MATCH(C1470,'[1]Traitement outputs (2)'!$B$51:$Q$51,0))</f>
        <v>-27.907128105419115</v>
      </c>
      <c r="N1470">
        <f>INDEX('[1]Traitement outputs (2)'!$B$34:$Q$38,MATCH(70,'[1]Traitement outputs (2)'!$A$34:$A$38,0),MATCH(C1470,'[1]Traitement outputs (2)'!$B$33:$Q$33,0))</f>
        <v>-87.65601603539298</v>
      </c>
      <c r="O1470">
        <f>INDEX('[1]Traitement outputs (2)'!$B$58:$Q$63,MATCH(70,'[1]Traitement outputs (2)'!$A$58:$A$63,0),MATCH(C1470,'[1]Traitement outputs (2)'!$B$58:$Q$58,0))</f>
        <v>27.907128104236733</v>
      </c>
      <c r="P1470">
        <f>INDEX('[1]Traitement outputs (2)'!$B$41:$Q$45,MATCH(70,'[1]Traitement outputs (2)'!$A$41:$A$45,0),MATCH(C1470,'[1]Traitement outputs (2)'!$B$40:$Q$40,0))</f>
        <v>158.03405896601754</v>
      </c>
      <c r="Q1470">
        <f>IF(K1470&lt;30,INDEX('[1]Traitement outputs (2)'!$B$51:$Q$63,MATCH(70,'[1]Traitement outputs (2)'!$A$51:$A$63,0),MATCH(C1470,'[1]Traitement outputs (2)'!$B$51:$Q$51,0)),INDEX('[1]Traitement outputs (2)'!$B$34:$Q$38,MATCH(70,'[1]Traitement outputs (2)'!$A$34:$A$38,0),MATCH(C1470,'[1]Traitement outputs (2)'!$B$33:$Q$33,0)))</f>
        <v>-27.907128105419115</v>
      </c>
      <c r="R1470">
        <f>IF(K1470&lt;30,INDEX('[1]Traitement outputs (2)'!$B$58:$Q$63,MATCH(70,'[1]Traitement outputs (2)'!$A$58:$A$63,0),MATCH(C1470,'[1]Traitement outputs (2)'!$B$58:$Q$58,0)),INDEX('[1]Traitement outputs (2)'!$B$41:$Q$45,MATCH(70,'[1]Traitement outputs (2)'!$A$41:$A$45,0),MATCH(C1470,'[1]Traitement outputs (2)'!$B$40:$Q$40,0)))</f>
        <v>27.907128104236733</v>
      </c>
      <c r="T1470">
        <f t="shared" si="134"/>
        <v>-3240.8212983285953</v>
      </c>
      <c r="U1470">
        <f t="shared" si="135"/>
        <v>3240.8212981912866</v>
      </c>
      <c r="X1470">
        <f t="shared" si="136"/>
        <v>7.8364679403255921E-2</v>
      </c>
      <c r="Y1470">
        <f t="shared" si="137"/>
        <v>6.5433390996103388E-2</v>
      </c>
    </row>
    <row r="1471" spans="1:25" x14ac:dyDescent="0.35">
      <c r="A1471" s="1">
        <v>34761.208333333336</v>
      </c>
      <c r="B1471">
        <v>19.975200000000001</v>
      </c>
      <c r="C1471">
        <f>_xlfn.IFNA(HLOOKUP(B1471,'[1]Traitement outputs'!$B$33:$Q$33,1,TRUE),16)</f>
        <v>18</v>
      </c>
      <c r="E1471" s="1">
        <v>34761.208333333336</v>
      </c>
      <c r="F1471">
        <v>18.6084</v>
      </c>
      <c r="G1471">
        <f t="shared" si="132"/>
        <v>19</v>
      </c>
      <c r="I1471" s="1">
        <v>34761.208333333336</v>
      </c>
      <c r="J1471">
        <v>0</v>
      </c>
      <c r="K1471">
        <f t="shared" si="133"/>
        <v>0</v>
      </c>
      <c r="M1471">
        <f>INDEX('[1]Traitement outputs (2)'!$B$51:$Q$56,MATCH(70,'[1]Traitement outputs (2)'!$A$51:$A$56,0),MATCH(C1471,'[1]Traitement outputs (2)'!$B$51:$Q$51,0))</f>
        <v>-40.563606676443541</v>
      </c>
      <c r="N1471">
        <f>INDEX('[1]Traitement outputs (2)'!$B$34:$Q$38,MATCH(70,'[1]Traitement outputs (2)'!$A$34:$A$38,0),MATCH(C1471,'[1]Traitement outputs (2)'!$B$33:$Q$33,0))</f>
        <v>-132.60751704955501</v>
      </c>
      <c r="O1471">
        <f>INDEX('[1]Traitement outputs (2)'!$B$58:$Q$63,MATCH(70,'[1]Traitement outputs (2)'!$A$58:$A$63,0),MATCH(C1471,'[1]Traitement outputs (2)'!$B$58:$Q$58,0))</f>
        <v>40.565237508304868</v>
      </c>
      <c r="P1471">
        <f>INDEX('[1]Traitement outputs (2)'!$B$41:$Q$45,MATCH(70,'[1]Traitement outputs (2)'!$A$41:$A$45,0),MATCH(C1471,'[1]Traitement outputs (2)'!$B$40:$Q$40,0))</f>
        <v>202.98564822710691</v>
      </c>
      <c r="Q1471">
        <f>IF(K1471&lt;30,INDEX('[1]Traitement outputs (2)'!$B$51:$Q$63,MATCH(70,'[1]Traitement outputs (2)'!$A$51:$A$63,0),MATCH(C1471,'[1]Traitement outputs (2)'!$B$51:$Q$51,0)),INDEX('[1]Traitement outputs (2)'!$B$34:$Q$38,MATCH(70,'[1]Traitement outputs (2)'!$A$34:$A$38,0),MATCH(C1471,'[1]Traitement outputs (2)'!$B$33:$Q$33,0)))</f>
        <v>-40.563606676443541</v>
      </c>
      <c r="R1471">
        <f>IF(K1471&lt;30,INDEX('[1]Traitement outputs (2)'!$B$58:$Q$63,MATCH(70,'[1]Traitement outputs (2)'!$A$58:$A$63,0),MATCH(C1471,'[1]Traitement outputs (2)'!$B$58:$Q$58,0)),INDEX('[1]Traitement outputs (2)'!$B$41:$Q$45,MATCH(70,'[1]Traitement outputs (2)'!$A$41:$A$45,0),MATCH(C1471,'[1]Traitement outputs (2)'!$B$40:$Q$40,0)))</f>
        <v>40.565237508304868</v>
      </c>
      <c r="T1471">
        <f t="shared" si="134"/>
        <v>-4710.6029670073767</v>
      </c>
      <c r="U1471">
        <f t="shared" si="135"/>
        <v>4710.7923535544342</v>
      </c>
      <c r="X1471">
        <f t="shared" si="136"/>
        <v>0.11390473504229935</v>
      </c>
      <c r="Y1471">
        <f t="shared" si="137"/>
        <v>9.5112654975333846E-2</v>
      </c>
    </row>
    <row r="1472" spans="1:25" x14ac:dyDescent="0.35">
      <c r="A1472" s="1">
        <v>34761.25</v>
      </c>
      <c r="B1472">
        <v>20.0001</v>
      </c>
      <c r="C1472">
        <f>_xlfn.IFNA(HLOOKUP(B1472,'[1]Traitement outputs'!$B$33:$Q$33,1,TRUE),16)</f>
        <v>20</v>
      </c>
      <c r="E1472" s="1">
        <v>34761.25</v>
      </c>
      <c r="F1472">
        <v>19.140899999999998</v>
      </c>
      <c r="G1472">
        <f t="shared" si="132"/>
        <v>19</v>
      </c>
      <c r="I1472" s="1">
        <v>34761.25</v>
      </c>
      <c r="J1472">
        <v>1862.21</v>
      </c>
      <c r="K1472">
        <f t="shared" si="133"/>
        <v>16.035729293680809</v>
      </c>
      <c r="M1472">
        <f>INDEX('[1]Traitement outputs (2)'!$B$51:$Q$56,MATCH(70,'[1]Traitement outputs (2)'!$A$51:$A$56,0),MATCH(C1472,'[1]Traitement outputs (2)'!$B$51:$Q$51,0))</f>
        <v>-16.864255714989046</v>
      </c>
      <c r="N1472">
        <f>INDEX('[1]Traitement outputs (2)'!$B$34:$Q$38,MATCH(70,'[1]Traitement outputs (2)'!$A$34:$A$38,0),MATCH(C1472,'[1]Traitement outputs (2)'!$B$33:$Q$33,0))</f>
        <v>-183.77989640241771</v>
      </c>
      <c r="O1472">
        <f>INDEX('[1]Traitement outputs (2)'!$B$58:$Q$63,MATCH(70,'[1]Traitement outputs (2)'!$A$58:$A$63,0),MATCH(C1472,'[1]Traitement outputs (2)'!$B$58:$Q$58,0))</f>
        <v>16.864787616041994</v>
      </c>
      <c r="P1472">
        <f>INDEX('[1]Traitement outputs (2)'!$B$41:$Q$45,MATCH(70,'[1]Traitement outputs (2)'!$A$41:$A$45,0),MATCH(C1472,'[1]Traitement outputs (2)'!$B$40:$Q$40,0))</f>
        <v>254.15803075879367</v>
      </c>
      <c r="Q1472">
        <f>IF(K1472&lt;30,INDEX('[1]Traitement outputs (2)'!$B$51:$Q$63,MATCH(70,'[1]Traitement outputs (2)'!$A$51:$A$63,0),MATCH(C1472,'[1]Traitement outputs (2)'!$B$51:$Q$51,0)),INDEX('[1]Traitement outputs (2)'!$B$34:$Q$38,MATCH(70,'[1]Traitement outputs (2)'!$A$34:$A$38,0),MATCH(C1472,'[1]Traitement outputs (2)'!$B$33:$Q$33,0)))</f>
        <v>-16.864255714989046</v>
      </c>
      <c r="R1472">
        <f>IF(K1472&lt;30,INDEX('[1]Traitement outputs (2)'!$B$58:$Q$63,MATCH(70,'[1]Traitement outputs (2)'!$A$58:$A$63,0),MATCH(C1472,'[1]Traitement outputs (2)'!$B$58:$Q$58,0)),INDEX('[1]Traitement outputs (2)'!$B$41:$Q$45,MATCH(70,'[1]Traitement outputs (2)'!$A$41:$A$45,0),MATCH(C1472,'[1]Traitement outputs (2)'!$B$40:$Q$40,0)))</f>
        <v>16.864787616041994</v>
      </c>
      <c r="T1472">
        <f t="shared" si="134"/>
        <v>-1958.42577907482</v>
      </c>
      <c r="U1472">
        <f t="shared" si="135"/>
        <v>1958.4875481058175</v>
      </c>
      <c r="X1472">
        <f t="shared" si="136"/>
        <v>4.735571455032727E-2</v>
      </c>
      <c r="Y1472">
        <f t="shared" si="137"/>
        <v>3.954259420836595E-2</v>
      </c>
    </row>
    <row r="1473" spans="1:25" x14ac:dyDescent="0.35">
      <c r="A1473" s="1">
        <v>34761.291666666664</v>
      </c>
      <c r="B1473">
        <v>20.0001</v>
      </c>
      <c r="C1473">
        <f>_xlfn.IFNA(HLOOKUP(B1473,'[1]Traitement outputs'!$B$33:$Q$33,1,TRUE),16)</f>
        <v>20</v>
      </c>
      <c r="E1473" s="1">
        <v>34761.291666666664</v>
      </c>
      <c r="F1473">
        <v>19.263999999999999</v>
      </c>
      <c r="G1473">
        <f t="shared" si="132"/>
        <v>19</v>
      </c>
      <c r="I1473" s="1">
        <v>34761.291666666664</v>
      </c>
      <c r="J1473">
        <v>11543.3</v>
      </c>
      <c r="K1473">
        <f t="shared" si="133"/>
        <v>99.400837690564259</v>
      </c>
      <c r="M1473">
        <f>INDEX('[1]Traitement outputs (2)'!$B$51:$Q$56,MATCH(70,'[1]Traitement outputs (2)'!$A$51:$A$56,0),MATCH(C1473,'[1]Traitement outputs (2)'!$B$51:$Q$51,0))</f>
        <v>-16.864255714989046</v>
      </c>
      <c r="N1473">
        <f>INDEX('[1]Traitement outputs (2)'!$B$34:$Q$38,MATCH(70,'[1]Traitement outputs (2)'!$A$34:$A$38,0),MATCH(C1473,'[1]Traitement outputs (2)'!$B$33:$Q$33,0))</f>
        <v>-183.77989640241771</v>
      </c>
      <c r="O1473">
        <f>INDEX('[1]Traitement outputs (2)'!$B$58:$Q$63,MATCH(70,'[1]Traitement outputs (2)'!$A$58:$A$63,0),MATCH(C1473,'[1]Traitement outputs (2)'!$B$58:$Q$58,0))</f>
        <v>16.864787616041994</v>
      </c>
      <c r="P1473">
        <f>INDEX('[1]Traitement outputs (2)'!$B$41:$Q$45,MATCH(70,'[1]Traitement outputs (2)'!$A$41:$A$45,0),MATCH(C1473,'[1]Traitement outputs (2)'!$B$40:$Q$40,0))</f>
        <v>254.15803075879367</v>
      </c>
      <c r="Q1473">
        <f>IF(K1473&lt;30,INDEX('[1]Traitement outputs (2)'!$B$51:$Q$63,MATCH(70,'[1]Traitement outputs (2)'!$A$51:$A$63,0),MATCH(C1473,'[1]Traitement outputs (2)'!$B$51:$Q$51,0)),INDEX('[1]Traitement outputs (2)'!$B$34:$Q$38,MATCH(70,'[1]Traitement outputs (2)'!$A$34:$A$38,0),MATCH(C1473,'[1]Traitement outputs (2)'!$B$33:$Q$33,0)))</f>
        <v>-183.77989640241771</v>
      </c>
      <c r="R1473">
        <f>IF(K1473&lt;30,INDEX('[1]Traitement outputs (2)'!$B$58:$Q$63,MATCH(70,'[1]Traitement outputs (2)'!$A$58:$A$63,0),MATCH(C1473,'[1]Traitement outputs (2)'!$B$58:$Q$58,0)),INDEX('[1]Traitement outputs (2)'!$B$41:$Q$45,MATCH(70,'[1]Traitement outputs (2)'!$A$41:$A$45,0),MATCH(C1473,'[1]Traitement outputs (2)'!$B$40:$Q$40,0)))</f>
        <v>254.15803075879367</v>
      </c>
      <c r="T1473">
        <f t="shared" si="134"/>
        <v>-21342.138833337085</v>
      </c>
      <c r="U1473">
        <f t="shared" si="135"/>
        <v>29515.067122381799</v>
      </c>
      <c r="X1473">
        <f t="shared" si="136"/>
        <v>0.51606358805306241</v>
      </c>
      <c r="Y1473">
        <f t="shared" si="137"/>
        <v>0.59592021577150611</v>
      </c>
    </row>
    <row r="1474" spans="1:25" x14ac:dyDescent="0.35">
      <c r="A1474" s="1">
        <v>34761.333333333336</v>
      </c>
      <c r="B1474">
        <v>20.0001</v>
      </c>
      <c r="C1474">
        <f>_xlfn.IFNA(HLOOKUP(B1474,'[1]Traitement outputs'!$B$33:$Q$33,1,TRUE),16)</f>
        <v>20</v>
      </c>
      <c r="E1474" s="1">
        <v>34761.333333333336</v>
      </c>
      <c r="F1474">
        <v>19.708200000000001</v>
      </c>
      <c r="G1474">
        <f t="shared" si="132"/>
        <v>20</v>
      </c>
      <c r="I1474" s="1">
        <v>34761.333333333336</v>
      </c>
      <c r="J1474">
        <v>17720.8</v>
      </c>
      <c r="K1474">
        <f t="shared" si="133"/>
        <v>152.59608296994372</v>
      </c>
      <c r="M1474">
        <f>INDEX('[1]Traitement outputs (2)'!$B$51:$Q$56,MATCH(70,'[1]Traitement outputs (2)'!$A$51:$A$56,0),MATCH(C1474,'[1]Traitement outputs (2)'!$B$51:$Q$51,0))</f>
        <v>-16.864255714989046</v>
      </c>
      <c r="N1474">
        <f>INDEX('[1]Traitement outputs (2)'!$B$34:$Q$38,MATCH(70,'[1]Traitement outputs (2)'!$A$34:$A$38,0),MATCH(C1474,'[1]Traitement outputs (2)'!$B$33:$Q$33,0))</f>
        <v>-183.77989640241771</v>
      </c>
      <c r="O1474">
        <f>INDEX('[1]Traitement outputs (2)'!$B$58:$Q$63,MATCH(70,'[1]Traitement outputs (2)'!$A$58:$A$63,0),MATCH(C1474,'[1]Traitement outputs (2)'!$B$58:$Q$58,0))</f>
        <v>16.864787616041994</v>
      </c>
      <c r="P1474">
        <f>INDEX('[1]Traitement outputs (2)'!$B$41:$Q$45,MATCH(70,'[1]Traitement outputs (2)'!$A$41:$A$45,0),MATCH(C1474,'[1]Traitement outputs (2)'!$B$40:$Q$40,0))</f>
        <v>254.15803075879367</v>
      </c>
      <c r="Q1474">
        <f>IF(K1474&lt;30,INDEX('[1]Traitement outputs (2)'!$B$51:$Q$63,MATCH(70,'[1]Traitement outputs (2)'!$A$51:$A$63,0),MATCH(C1474,'[1]Traitement outputs (2)'!$B$51:$Q$51,0)),INDEX('[1]Traitement outputs (2)'!$B$34:$Q$38,MATCH(70,'[1]Traitement outputs (2)'!$A$34:$A$38,0),MATCH(C1474,'[1]Traitement outputs (2)'!$B$33:$Q$33,0)))</f>
        <v>-183.77989640241771</v>
      </c>
      <c r="R1474">
        <f>IF(K1474&lt;30,INDEX('[1]Traitement outputs (2)'!$B$58:$Q$63,MATCH(70,'[1]Traitement outputs (2)'!$A$58:$A$63,0),MATCH(C1474,'[1]Traitement outputs (2)'!$B$58:$Q$58,0)),INDEX('[1]Traitement outputs (2)'!$B$41:$Q$45,MATCH(70,'[1]Traitement outputs (2)'!$A$41:$A$45,0),MATCH(C1474,'[1]Traitement outputs (2)'!$B$40:$Q$40,0)))</f>
        <v>254.15803075879367</v>
      </c>
      <c r="T1474">
        <f t="shared" si="134"/>
        <v>-21342.138833337085</v>
      </c>
      <c r="U1474">
        <f t="shared" si="135"/>
        <v>29515.067122381799</v>
      </c>
      <c r="X1474">
        <f t="shared" si="136"/>
        <v>0.51606358805306241</v>
      </c>
      <c r="Y1474">
        <f t="shared" si="137"/>
        <v>0.59592021577150611</v>
      </c>
    </row>
    <row r="1475" spans="1:25" x14ac:dyDescent="0.35">
      <c r="A1475" s="1">
        <v>34761.375</v>
      </c>
      <c r="B1475">
        <v>20.0001</v>
      </c>
      <c r="C1475">
        <f>_xlfn.IFNA(HLOOKUP(B1475,'[1]Traitement outputs'!$B$33:$Q$33,1,TRUE),16)</f>
        <v>20</v>
      </c>
      <c r="E1475" s="1">
        <v>34761.375</v>
      </c>
      <c r="F1475">
        <v>20.292100000000001</v>
      </c>
      <c r="G1475">
        <f t="shared" ref="G1475:G1538" si="138">ROUND(F1475,0)</f>
        <v>20</v>
      </c>
      <c r="I1475" s="1">
        <v>34761.375</v>
      </c>
      <c r="J1475">
        <v>24325</v>
      </c>
      <c r="K1475">
        <f t="shared" ref="K1475:K1538" si="139">J1475/$AB$2</f>
        <v>209.4656967091712</v>
      </c>
      <c r="M1475">
        <f>INDEX('[1]Traitement outputs (2)'!$B$51:$Q$56,MATCH(70,'[1]Traitement outputs (2)'!$A$51:$A$56,0),MATCH(C1475,'[1]Traitement outputs (2)'!$B$51:$Q$51,0))</f>
        <v>-16.864255714989046</v>
      </c>
      <c r="N1475">
        <f>INDEX('[1]Traitement outputs (2)'!$B$34:$Q$38,MATCH(70,'[1]Traitement outputs (2)'!$A$34:$A$38,0),MATCH(C1475,'[1]Traitement outputs (2)'!$B$33:$Q$33,0))</f>
        <v>-183.77989640241771</v>
      </c>
      <c r="O1475">
        <f>INDEX('[1]Traitement outputs (2)'!$B$58:$Q$63,MATCH(70,'[1]Traitement outputs (2)'!$A$58:$A$63,0),MATCH(C1475,'[1]Traitement outputs (2)'!$B$58:$Q$58,0))</f>
        <v>16.864787616041994</v>
      </c>
      <c r="P1475">
        <f>INDEX('[1]Traitement outputs (2)'!$B$41:$Q$45,MATCH(70,'[1]Traitement outputs (2)'!$A$41:$A$45,0),MATCH(C1475,'[1]Traitement outputs (2)'!$B$40:$Q$40,0))</f>
        <v>254.15803075879367</v>
      </c>
      <c r="Q1475">
        <f>IF(K1475&lt;30,INDEX('[1]Traitement outputs (2)'!$B$51:$Q$63,MATCH(70,'[1]Traitement outputs (2)'!$A$51:$A$63,0),MATCH(C1475,'[1]Traitement outputs (2)'!$B$51:$Q$51,0)),INDEX('[1]Traitement outputs (2)'!$B$34:$Q$38,MATCH(70,'[1]Traitement outputs (2)'!$A$34:$A$38,0),MATCH(C1475,'[1]Traitement outputs (2)'!$B$33:$Q$33,0)))</f>
        <v>-183.77989640241771</v>
      </c>
      <c r="R1475">
        <f>IF(K1475&lt;30,INDEX('[1]Traitement outputs (2)'!$B$58:$Q$63,MATCH(70,'[1]Traitement outputs (2)'!$A$58:$A$63,0),MATCH(C1475,'[1]Traitement outputs (2)'!$B$58:$Q$58,0)),INDEX('[1]Traitement outputs (2)'!$B$41:$Q$45,MATCH(70,'[1]Traitement outputs (2)'!$A$41:$A$45,0),MATCH(C1475,'[1]Traitement outputs (2)'!$B$40:$Q$40,0)))</f>
        <v>254.15803075879367</v>
      </c>
      <c r="T1475">
        <f t="shared" ref="T1475:T1538" si="140">Q1475*$AB$2</f>
        <v>-21342.138833337085</v>
      </c>
      <c r="U1475">
        <f t="shared" ref="U1475:U1538" si="141">R1475*$AB$2</f>
        <v>29515.067122381799</v>
      </c>
      <c r="X1475">
        <f t="shared" ref="X1475:X1538" si="142">T1475/$V$2</f>
        <v>0.51606358805306241</v>
      </c>
      <c r="Y1475">
        <f t="shared" ref="Y1475:Y1538" si="143">U1475/$W$2</f>
        <v>0.59592021577150611</v>
      </c>
    </row>
    <row r="1476" spans="1:25" x14ac:dyDescent="0.35">
      <c r="A1476" s="1">
        <v>34761.416666666664</v>
      </c>
      <c r="B1476">
        <v>19.9999</v>
      </c>
      <c r="C1476">
        <f>_xlfn.IFNA(HLOOKUP(B1476,'[1]Traitement outputs'!$B$33:$Q$33,1,TRUE),16)</f>
        <v>18</v>
      </c>
      <c r="E1476" s="1">
        <v>34761.416666666664</v>
      </c>
      <c r="F1476">
        <v>20.8308</v>
      </c>
      <c r="G1476">
        <f t="shared" si="138"/>
        <v>21</v>
      </c>
      <c r="I1476" s="1">
        <v>34761.416666666664</v>
      </c>
      <c r="J1476">
        <v>32949.1</v>
      </c>
      <c r="K1476">
        <f t="shared" si="139"/>
        <v>283.72892856896823</v>
      </c>
      <c r="M1476">
        <f>INDEX('[1]Traitement outputs (2)'!$B$51:$Q$56,MATCH(70,'[1]Traitement outputs (2)'!$A$51:$A$56,0),MATCH(C1476,'[1]Traitement outputs (2)'!$B$51:$Q$51,0))</f>
        <v>-40.563606676443541</v>
      </c>
      <c r="N1476">
        <f>INDEX('[1]Traitement outputs (2)'!$B$34:$Q$38,MATCH(70,'[1]Traitement outputs (2)'!$A$34:$A$38,0),MATCH(C1476,'[1]Traitement outputs (2)'!$B$33:$Q$33,0))</f>
        <v>-132.60751704955501</v>
      </c>
      <c r="O1476">
        <f>INDEX('[1]Traitement outputs (2)'!$B$58:$Q$63,MATCH(70,'[1]Traitement outputs (2)'!$A$58:$A$63,0),MATCH(C1476,'[1]Traitement outputs (2)'!$B$58:$Q$58,0))</f>
        <v>40.565237508304868</v>
      </c>
      <c r="P1476">
        <f>INDEX('[1]Traitement outputs (2)'!$B$41:$Q$45,MATCH(70,'[1]Traitement outputs (2)'!$A$41:$A$45,0),MATCH(C1476,'[1]Traitement outputs (2)'!$B$40:$Q$40,0))</f>
        <v>202.98564822710691</v>
      </c>
      <c r="Q1476">
        <f>IF(K1476&lt;30,INDEX('[1]Traitement outputs (2)'!$B$51:$Q$63,MATCH(70,'[1]Traitement outputs (2)'!$A$51:$A$63,0),MATCH(C1476,'[1]Traitement outputs (2)'!$B$51:$Q$51,0)),INDEX('[1]Traitement outputs (2)'!$B$34:$Q$38,MATCH(70,'[1]Traitement outputs (2)'!$A$34:$A$38,0),MATCH(C1476,'[1]Traitement outputs (2)'!$B$33:$Q$33,0)))</f>
        <v>-132.60751704955501</v>
      </c>
      <c r="R1476">
        <f>IF(K1476&lt;30,INDEX('[1]Traitement outputs (2)'!$B$58:$Q$63,MATCH(70,'[1]Traitement outputs (2)'!$A$58:$A$63,0),MATCH(C1476,'[1]Traitement outputs (2)'!$B$58:$Q$58,0)),INDEX('[1]Traitement outputs (2)'!$B$41:$Q$45,MATCH(70,'[1]Traitement outputs (2)'!$A$41:$A$45,0),MATCH(C1476,'[1]Traitement outputs (2)'!$B$40:$Q$40,0)))</f>
        <v>202.98564822710691</v>
      </c>
      <c r="T1476">
        <f t="shared" si="140"/>
        <v>-15399.551825944363</v>
      </c>
      <c r="U1476">
        <f t="shared" si="141"/>
        <v>23572.479745836052</v>
      </c>
      <c r="X1476">
        <f t="shared" si="142"/>
        <v>0.3723688629225973</v>
      </c>
      <c r="Y1476">
        <f t="shared" si="143"/>
        <v>0.47593715976189493</v>
      </c>
    </row>
    <row r="1477" spans="1:25" x14ac:dyDescent="0.35">
      <c r="A1477" s="1">
        <v>34761.458333333336</v>
      </c>
      <c r="B1477">
        <v>20</v>
      </c>
      <c r="C1477">
        <f>_xlfn.IFNA(HLOOKUP(B1477,'[1]Traitement outputs'!$B$33:$Q$33,1,TRUE),16)</f>
        <v>20</v>
      </c>
      <c r="E1477" s="1">
        <v>34761.458333333336</v>
      </c>
      <c r="F1477">
        <v>21.094999999999999</v>
      </c>
      <c r="G1477">
        <f t="shared" si="138"/>
        <v>21</v>
      </c>
      <c r="I1477" s="1">
        <v>34761.458333333336</v>
      </c>
      <c r="J1477">
        <v>27608.400000000001</v>
      </c>
      <c r="K1477">
        <f t="shared" si="139"/>
        <v>237.73947547895096</v>
      </c>
      <c r="M1477">
        <f>INDEX('[1]Traitement outputs (2)'!$B$51:$Q$56,MATCH(70,'[1]Traitement outputs (2)'!$A$51:$A$56,0),MATCH(C1477,'[1]Traitement outputs (2)'!$B$51:$Q$51,0))</f>
        <v>-16.864255714989046</v>
      </c>
      <c r="N1477">
        <f>INDEX('[1]Traitement outputs (2)'!$B$34:$Q$38,MATCH(70,'[1]Traitement outputs (2)'!$A$34:$A$38,0),MATCH(C1477,'[1]Traitement outputs (2)'!$B$33:$Q$33,0))</f>
        <v>-183.77989640241771</v>
      </c>
      <c r="O1477">
        <f>INDEX('[1]Traitement outputs (2)'!$B$58:$Q$63,MATCH(70,'[1]Traitement outputs (2)'!$A$58:$A$63,0),MATCH(C1477,'[1]Traitement outputs (2)'!$B$58:$Q$58,0))</f>
        <v>16.864787616041994</v>
      </c>
      <c r="P1477">
        <f>INDEX('[1]Traitement outputs (2)'!$B$41:$Q$45,MATCH(70,'[1]Traitement outputs (2)'!$A$41:$A$45,0),MATCH(C1477,'[1]Traitement outputs (2)'!$B$40:$Q$40,0))</f>
        <v>254.15803075879367</v>
      </c>
      <c r="Q1477">
        <f>IF(K1477&lt;30,INDEX('[1]Traitement outputs (2)'!$B$51:$Q$63,MATCH(70,'[1]Traitement outputs (2)'!$A$51:$A$63,0),MATCH(C1477,'[1]Traitement outputs (2)'!$B$51:$Q$51,0)),INDEX('[1]Traitement outputs (2)'!$B$34:$Q$38,MATCH(70,'[1]Traitement outputs (2)'!$A$34:$A$38,0),MATCH(C1477,'[1]Traitement outputs (2)'!$B$33:$Q$33,0)))</f>
        <v>-183.77989640241771</v>
      </c>
      <c r="R1477">
        <f>IF(K1477&lt;30,INDEX('[1]Traitement outputs (2)'!$B$58:$Q$63,MATCH(70,'[1]Traitement outputs (2)'!$A$58:$A$63,0),MATCH(C1477,'[1]Traitement outputs (2)'!$B$58:$Q$58,0)),INDEX('[1]Traitement outputs (2)'!$B$41:$Q$45,MATCH(70,'[1]Traitement outputs (2)'!$A$41:$A$45,0),MATCH(C1477,'[1]Traitement outputs (2)'!$B$40:$Q$40,0)))</f>
        <v>254.15803075879367</v>
      </c>
      <c r="T1477">
        <f t="shared" si="140"/>
        <v>-21342.138833337085</v>
      </c>
      <c r="U1477">
        <f t="shared" si="141"/>
        <v>29515.067122381799</v>
      </c>
      <c r="X1477">
        <f t="shared" si="142"/>
        <v>0.51606358805306241</v>
      </c>
      <c r="Y1477">
        <f t="shared" si="143"/>
        <v>0.59592021577150611</v>
      </c>
    </row>
    <row r="1478" spans="1:25" x14ac:dyDescent="0.35">
      <c r="A1478" s="1">
        <v>34761.5</v>
      </c>
      <c r="B1478">
        <v>20.0002</v>
      </c>
      <c r="C1478">
        <f>_xlfn.IFNA(HLOOKUP(B1478,'[1]Traitement outputs'!$B$33:$Q$33,1,TRUE),16)</f>
        <v>20</v>
      </c>
      <c r="E1478" s="1">
        <v>34761.5</v>
      </c>
      <c r="F1478">
        <v>20.931000000000001</v>
      </c>
      <c r="G1478">
        <f t="shared" si="138"/>
        <v>21</v>
      </c>
      <c r="I1478" s="1">
        <v>34761.5</v>
      </c>
      <c r="J1478">
        <v>16456.900000000001</v>
      </c>
      <c r="K1478">
        <f t="shared" si="139"/>
        <v>141.7124778694002</v>
      </c>
      <c r="M1478">
        <f>INDEX('[1]Traitement outputs (2)'!$B$51:$Q$56,MATCH(70,'[1]Traitement outputs (2)'!$A$51:$A$56,0),MATCH(C1478,'[1]Traitement outputs (2)'!$B$51:$Q$51,0))</f>
        <v>-16.864255714989046</v>
      </c>
      <c r="N1478">
        <f>INDEX('[1]Traitement outputs (2)'!$B$34:$Q$38,MATCH(70,'[1]Traitement outputs (2)'!$A$34:$A$38,0),MATCH(C1478,'[1]Traitement outputs (2)'!$B$33:$Q$33,0))</f>
        <v>-183.77989640241771</v>
      </c>
      <c r="O1478">
        <f>INDEX('[1]Traitement outputs (2)'!$B$58:$Q$63,MATCH(70,'[1]Traitement outputs (2)'!$A$58:$A$63,0),MATCH(C1478,'[1]Traitement outputs (2)'!$B$58:$Q$58,0))</f>
        <v>16.864787616041994</v>
      </c>
      <c r="P1478">
        <f>INDEX('[1]Traitement outputs (2)'!$B$41:$Q$45,MATCH(70,'[1]Traitement outputs (2)'!$A$41:$A$45,0),MATCH(C1478,'[1]Traitement outputs (2)'!$B$40:$Q$40,0))</f>
        <v>254.15803075879367</v>
      </c>
      <c r="Q1478">
        <f>IF(K1478&lt;30,INDEX('[1]Traitement outputs (2)'!$B$51:$Q$63,MATCH(70,'[1]Traitement outputs (2)'!$A$51:$A$63,0),MATCH(C1478,'[1]Traitement outputs (2)'!$B$51:$Q$51,0)),INDEX('[1]Traitement outputs (2)'!$B$34:$Q$38,MATCH(70,'[1]Traitement outputs (2)'!$A$34:$A$38,0),MATCH(C1478,'[1]Traitement outputs (2)'!$B$33:$Q$33,0)))</f>
        <v>-183.77989640241771</v>
      </c>
      <c r="R1478">
        <f>IF(K1478&lt;30,INDEX('[1]Traitement outputs (2)'!$B$58:$Q$63,MATCH(70,'[1]Traitement outputs (2)'!$A$58:$A$63,0),MATCH(C1478,'[1]Traitement outputs (2)'!$B$58:$Q$58,0)),INDEX('[1]Traitement outputs (2)'!$B$41:$Q$45,MATCH(70,'[1]Traitement outputs (2)'!$A$41:$A$45,0),MATCH(C1478,'[1]Traitement outputs (2)'!$B$40:$Q$40,0)))</f>
        <v>254.15803075879367</v>
      </c>
      <c r="T1478">
        <f t="shared" si="140"/>
        <v>-21342.138833337085</v>
      </c>
      <c r="U1478">
        <f t="shared" si="141"/>
        <v>29515.067122381799</v>
      </c>
      <c r="X1478">
        <f t="shared" si="142"/>
        <v>0.51606358805306241</v>
      </c>
      <c r="Y1478">
        <f t="shared" si="143"/>
        <v>0.59592021577150611</v>
      </c>
    </row>
    <row r="1479" spans="1:25" x14ac:dyDescent="0.35">
      <c r="A1479" s="1">
        <v>34761.541666666664</v>
      </c>
      <c r="B1479">
        <v>20.0002</v>
      </c>
      <c r="C1479">
        <f>_xlfn.IFNA(HLOOKUP(B1479,'[1]Traitement outputs'!$B$33:$Q$33,1,TRUE),16)</f>
        <v>20</v>
      </c>
      <c r="E1479" s="1">
        <v>34761.541666666664</v>
      </c>
      <c r="F1479">
        <v>20.931100000000001</v>
      </c>
      <c r="G1479">
        <f t="shared" si="138"/>
        <v>21</v>
      </c>
      <c r="I1479" s="1">
        <v>34761.541666666664</v>
      </c>
      <c r="J1479">
        <v>17393</v>
      </c>
      <c r="K1479">
        <f t="shared" si="139"/>
        <v>149.77335510226575</v>
      </c>
      <c r="M1479">
        <f>INDEX('[1]Traitement outputs (2)'!$B$51:$Q$56,MATCH(70,'[1]Traitement outputs (2)'!$A$51:$A$56,0),MATCH(C1479,'[1]Traitement outputs (2)'!$B$51:$Q$51,0))</f>
        <v>-16.864255714989046</v>
      </c>
      <c r="N1479">
        <f>INDEX('[1]Traitement outputs (2)'!$B$34:$Q$38,MATCH(70,'[1]Traitement outputs (2)'!$A$34:$A$38,0),MATCH(C1479,'[1]Traitement outputs (2)'!$B$33:$Q$33,0))</f>
        <v>-183.77989640241771</v>
      </c>
      <c r="O1479">
        <f>INDEX('[1]Traitement outputs (2)'!$B$58:$Q$63,MATCH(70,'[1]Traitement outputs (2)'!$A$58:$A$63,0),MATCH(C1479,'[1]Traitement outputs (2)'!$B$58:$Q$58,0))</f>
        <v>16.864787616041994</v>
      </c>
      <c r="P1479">
        <f>INDEX('[1]Traitement outputs (2)'!$B$41:$Q$45,MATCH(70,'[1]Traitement outputs (2)'!$A$41:$A$45,0),MATCH(C1479,'[1]Traitement outputs (2)'!$B$40:$Q$40,0))</f>
        <v>254.15803075879367</v>
      </c>
      <c r="Q1479">
        <f>IF(K1479&lt;30,INDEX('[1]Traitement outputs (2)'!$B$51:$Q$63,MATCH(70,'[1]Traitement outputs (2)'!$A$51:$A$63,0),MATCH(C1479,'[1]Traitement outputs (2)'!$B$51:$Q$51,0)),INDEX('[1]Traitement outputs (2)'!$B$34:$Q$38,MATCH(70,'[1]Traitement outputs (2)'!$A$34:$A$38,0),MATCH(C1479,'[1]Traitement outputs (2)'!$B$33:$Q$33,0)))</f>
        <v>-183.77989640241771</v>
      </c>
      <c r="R1479">
        <f>IF(K1479&lt;30,INDEX('[1]Traitement outputs (2)'!$B$58:$Q$63,MATCH(70,'[1]Traitement outputs (2)'!$A$58:$A$63,0),MATCH(C1479,'[1]Traitement outputs (2)'!$B$58:$Q$58,0)),INDEX('[1]Traitement outputs (2)'!$B$41:$Q$45,MATCH(70,'[1]Traitement outputs (2)'!$A$41:$A$45,0),MATCH(C1479,'[1]Traitement outputs (2)'!$B$40:$Q$40,0)))</f>
        <v>254.15803075879367</v>
      </c>
      <c r="T1479">
        <f t="shared" si="140"/>
        <v>-21342.138833337085</v>
      </c>
      <c r="U1479">
        <f t="shared" si="141"/>
        <v>29515.067122381799</v>
      </c>
      <c r="X1479">
        <f t="shared" si="142"/>
        <v>0.51606358805306241</v>
      </c>
      <c r="Y1479">
        <f t="shared" si="143"/>
        <v>0.59592021577150611</v>
      </c>
    </row>
    <row r="1480" spans="1:25" x14ac:dyDescent="0.35">
      <c r="A1480" s="1">
        <v>34761.583333333336</v>
      </c>
      <c r="B1480">
        <v>20.000299999999999</v>
      </c>
      <c r="C1480">
        <f>_xlfn.IFNA(HLOOKUP(B1480,'[1]Traitement outputs'!$B$33:$Q$33,1,TRUE),16)</f>
        <v>20</v>
      </c>
      <c r="E1480" s="1">
        <v>34761.583333333336</v>
      </c>
      <c r="F1480">
        <v>21.052800000000001</v>
      </c>
      <c r="G1480">
        <f t="shared" si="138"/>
        <v>21</v>
      </c>
      <c r="I1480" s="1">
        <v>34761.583333333336</v>
      </c>
      <c r="J1480">
        <v>11196</v>
      </c>
      <c r="K1480">
        <f t="shared" si="139"/>
        <v>96.410192820385646</v>
      </c>
      <c r="M1480">
        <f>INDEX('[1]Traitement outputs (2)'!$B$51:$Q$56,MATCH(70,'[1]Traitement outputs (2)'!$A$51:$A$56,0),MATCH(C1480,'[1]Traitement outputs (2)'!$B$51:$Q$51,0))</f>
        <v>-16.864255714989046</v>
      </c>
      <c r="N1480">
        <f>INDEX('[1]Traitement outputs (2)'!$B$34:$Q$38,MATCH(70,'[1]Traitement outputs (2)'!$A$34:$A$38,0),MATCH(C1480,'[1]Traitement outputs (2)'!$B$33:$Q$33,0))</f>
        <v>-183.77989640241771</v>
      </c>
      <c r="O1480">
        <f>INDEX('[1]Traitement outputs (2)'!$B$58:$Q$63,MATCH(70,'[1]Traitement outputs (2)'!$A$58:$A$63,0),MATCH(C1480,'[1]Traitement outputs (2)'!$B$58:$Q$58,0))</f>
        <v>16.864787616041994</v>
      </c>
      <c r="P1480">
        <f>INDEX('[1]Traitement outputs (2)'!$B$41:$Q$45,MATCH(70,'[1]Traitement outputs (2)'!$A$41:$A$45,0),MATCH(C1480,'[1]Traitement outputs (2)'!$B$40:$Q$40,0))</f>
        <v>254.15803075879367</v>
      </c>
      <c r="Q1480">
        <f>IF(K1480&lt;30,INDEX('[1]Traitement outputs (2)'!$B$51:$Q$63,MATCH(70,'[1]Traitement outputs (2)'!$A$51:$A$63,0),MATCH(C1480,'[1]Traitement outputs (2)'!$B$51:$Q$51,0)),INDEX('[1]Traitement outputs (2)'!$B$34:$Q$38,MATCH(70,'[1]Traitement outputs (2)'!$A$34:$A$38,0),MATCH(C1480,'[1]Traitement outputs (2)'!$B$33:$Q$33,0)))</f>
        <v>-183.77989640241771</v>
      </c>
      <c r="R1480">
        <f>IF(K1480&lt;30,INDEX('[1]Traitement outputs (2)'!$B$58:$Q$63,MATCH(70,'[1]Traitement outputs (2)'!$A$58:$A$63,0),MATCH(C1480,'[1]Traitement outputs (2)'!$B$58:$Q$58,0)),INDEX('[1]Traitement outputs (2)'!$B$41:$Q$45,MATCH(70,'[1]Traitement outputs (2)'!$A$41:$A$45,0),MATCH(C1480,'[1]Traitement outputs (2)'!$B$40:$Q$40,0)))</f>
        <v>254.15803075879367</v>
      </c>
      <c r="T1480">
        <f t="shared" si="140"/>
        <v>-21342.138833337085</v>
      </c>
      <c r="U1480">
        <f t="shared" si="141"/>
        <v>29515.067122381799</v>
      </c>
      <c r="X1480">
        <f t="shared" si="142"/>
        <v>0.51606358805306241</v>
      </c>
      <c r="Y1480">
        <f t="shared" si="143"/>
        <v>0.59592021577150611</v>
      </c>
    </row>
    <row r="1481" spans="1:25" x14ac:dyDescent="0.35">
      <c r="A1481" s="1">
        <v>34761.625</v>
      </c>
      <c r="B1481">
        <v>20.000299999999999</v>
      </c>
      <c r="C1481">
        <f>_xlfn.IFNA(HLOOKUP(B1481,'[1]Traitement outputs'!$B$33:$Q$33,1,TRUE),16)</f>
        <v>20</v>
      </c>
      <c r="E1481" s="1">
        <v>34761.625</v>
      </c>
      <c r="F1481">
        <v>21.1236</v>
      </c>
      <c r="G1481">
        <f t="shared" si="138"/>
        <v>21</v>
      </c>
      <c r="I1481" s="1">
        <v>34761.625</v>
      </c>
      <c r="J1481">
        <v>11357.3</v>
      </c>
      <c r="K1481">
        <f t="shared" si="139"/>
        <v>97.799167820557855</v>
      </c>
      <c r="M1481">
        <f>INDEX('[1]Traitement outputs (2)'!$B$51:$Q$56,MATCH(70,'[1]Traitement outputs (2)'!$A$51:$A$56,0),MATCH(C1481,'[1]Traitement outputs (2)'!$B$51:$Q$51,0))</f>
        <v>-16.864255714989046</v>
      </c>
      <c r="N1481">
        <f>INDEX('[1]Traitement outputs (2)'!$B$34:$Q$38,MATCH(70,'[1]Traitement outputs (2)'!$A$34:$A$38,0),MATCH(C1481,'[1]Traitement outputs (2)'!$B$33:$Q$33,0))</f>
        <v>-183.77989640241771</v>
      </c>
      <c r="O1481">
        <f>INDEX('[1]Traitement outputs (2)'!$B$58:$Q$63,MATCH(70,'[1]Traitement outputs (2)'!$A$58:$A$63,0),MATCH(C1481,'[1]Traitement outputs (2)'!$B$58:$Q$58,0))</f>
        <v>16.864787616041994</v>
      </c>
      <c r="P1481">
        <f>INDEX('[1]Traitement outputs (2)'!$B$41:$Q$45,MATCH(70,'[1]Traitement outputs (2)'!$A$41:$A$45,0),MATCH(C1481,'[1]Traitement outputs (2)'!$B$40:$Q$40,0))</f>
        <v>254.15803075879367</v>
      </c>
      <c r="Q1481">
        <f>IF(K1481&lt;30,INDEX('[1]Traitement outputs (2)'!$B$51:$Q$63,MATCH(70,'[1]Traitement outputs (2)'!$A$51:$A$63,0),MATCH(C1481,'[1]Traitement outputs (2)'!$B$51:$Q$51,0)),INDEX('[1]Traitement outputs (2)'!$B$34:$Q$38,MATCH(70,'[1]Traitement outputs (2)'!$A$34:$A$38,0),MATCH(C1481,'[1]Traitement outputs (2)'!$B$33:$Q$33,0)))</f>
        <v>-183.77989640241771</v>
      </c>
      <c r="R1481">
        <f>IF(K1481&lt;30,INDEX('[1]Traitement outputs (2)'!$B$58:$Q$63,MATCH(70,'[1]Traitement outputs (2)'!$A$58:$A$63,0),MATCH(C1481,'[1]Traitement outputs (2)'!$B$58:$Q$58,0)),INDEX('[1]Traitement outputs (2)'!$B$41:$Q$45,MATCH(70,'[1]Traitement outputs (2)'!$A$41:$A$45,0),MATCH(C1481,'[1]Traitement outputs (2)'!$B$40:$Q$40,0)))</f>
        <v>254.15803075879367</v>
      </c>
      <c r="T1481">
        <f t="shared" si="140"/>
        <v>-21342.138833337085</v>
      </c>
      <c r="U1481">
        <f t="shared" si="141"/>
        <v>29515.067122381799</v>
      </c>
      <c r="X1481">
        <f t="shared" si="142"/>
        <v>0.51606358805306241</v>
      </c>
      <c r="Y1481">
        <f t="shared" si="143"/>
        <v>0.59592021577150611</v>
      </c>
    </row>
    <row r="1482" spans="1:25" x14ac:dyDescent="0.35">
      <c r="A1482" s="1">
        <v>34761.666666666664</v>
      </c>
      <c r="B1482">
        <v>20.000299999999999</v>
      </c>
      <c r="C1482">
        <f>_xlfn.IFNA(HLOOKUP(B1482,'[1]Traitement outputs'!$B$33:$Q$33,1,TRUE),16)</f>
        <v>20</v>
      </c>
      <c r="E1482" s="1">
        <v>34761.666666666664</v>
      </c>
      <c r="F1482">
        <v>21.163499999999999</v>
      </c>
      <c r="G1482">
        <f t="shared" si="138"/>
        <v>21</v>
      </c>
      <c r="I1482" s="1">
        <v>34761.666666666664</v>
      </c>
      <c r="J1482">
        <v>12942.4</v>
      </c>
      <c r="K1482">
        <f t="shared" si="139"/>
        <v>111.44866734177913</v>
      </c>
      <c r="M1482">
        <f>INDEX('[1]Traitement outputs (2)'!$B$51:$Q$56,MATCH(70,'[1]Traitement outputs (2)'!$A$51:$A$56,0),MATCH(C1482,'[1]Traitement outputs (2)'!$B$51:$Q$51,0))</f>
        <v>-16.864255714989046</v>
      </c>
      <c r="N1482">
        <f>INDEX('[1]Traitement outputs (2)'!$B$34:$Q$38,MATCH(70,'[1]Traitement outputs (2)'!$A$34:$A$38,0),MATCH(C1482,'[1]Traitement outputs (2)'!$B$33:$Q$33,0))</f>
        <v>-183.77989640241771</v>
      </c>
      <c r="O1482">
        <f>INDEX('[1]Traitement outputs (2)'!$B$58:$Q$63,MATCH(70,'[1]Traitement outputs (2)'!$A$58:$A$63,0),MATCH(C1482,'[1]Traitement outputs (2)'!$B$58:$Q$58,0))</f>
        <v>16.864787616041994</v>
      </c>
      <c r="P1482">
        <f>INDEX('[1]Traitement outputs (2)'!$B$41:$Q$45,MATCH(70,'[1]Traitement outputs (2)'!$A$41:$A$45,0),MATCH(C1482,'[1]Traitement outputs (2)'!$B$40:$Q$40,0))</f>
        <v>254.15803075879367</v>
      </c>
      <c r="Q1482">
        <f>IF(K1482&lt;30,INDEX('[1]Traitement outputs (2)'!$B$51:$Q$63,MATCH(70,'[1]Traitement outputs (2)'!$A$51:$A$63,0),MATCH(C1482,'[1]Traitement outputs (2)'!$B$51:$Q$51,0)),INDEX('[1]Traitement outputs (2)'!$B$34:$Q$38,MATCH(70,'[1]Traitement outputs (2)'!$A$34:$A$38,0),MATCH(C1482,'[1]Traitement outputs (2)'!$B$33:$Q$33,0)))</f>
        <v>-183.77989640241771</v>
      </c>
      <c r="R1482">
        <f>IF(K1482&lt;30,INDEX('[1]Traitement outputs (2)'!$B$58:$Q$63,MATCH(70,'[1]Traitement outputs (2)'!$A$58:$A$63,0),MATCH(C1482,'[1]Traitement outputs (2)'!$B$58:$Q$58,0)),INDEX('[1]Traitement outputs (2)'!$B$41:$Q$45,MATCH(70,'[1]Traitement outputs (2)'!$A$41:$A$45,0),MATCH(C1482,'[1]Traitement outputs (2)'!$B$40:$Q$40,0)))</f>
        <v>254.15803075879367</v>
      </c>
      <c r="T1482">
        <f t="shared" si="140"/>
        <v>-21342.138833337085</v>
      </c>
      <c r="U1482">
        <f t="shared" si="141"/>
        <v>29515.067122381799</v>
      </c>
      <c r="X1482">
        <f t="shared" si="142"/>
        <v>0.51606358805306241</v>
      </c>
      <c r="Y1482">
        <f t="shared" si="143"/>
        <v>0.59592021577150611</v>
      </c>
    </row>
    <row r="1483" spans="1:25" x14ac:dyDescent="0.35">
      <c r="A1483" s="1">
        <v>34761.708333333336</v>
      </c>
      <c r="B1483">
        <v>20.0002</v>
      </c>
      <c r="C1483">
        <f>_xlfn.IFNA(HLOOKUP(B1483,'[1]Traitement outputs'!$B$33:$Q$33,1,TRUE),16)</f>
        <v>20</v>
      </c>
      <c r="E1483" s="1">
        <v>34761.708333333336</v>
      </c>
      <c r="F1483">
        <v>20.8643</v>
      </c>
      <c r="G1483">
        <f t="shared" si="138"/>
        <v>21</v>
      </c>
      <c r="I1483" s="1">
        <v>34761.708333333336</v>
      </c>
      <c r="J1483">
        <v>2252.75</v>
      </c>
      <c r="K1483">
        <f t="shared" si="139"/>
        <v>19.398719352994263</v>
      </c>
      <c r="M1483">
        <f>INDEX('[1]Traitement outputs (2)'!$B$51:$Q$56,MATCH(70,'[1]Traitement outputs (2)'!$A$51:$A$56,0),MATCH(C1483,'[1]Traitement outputs (2)'!$B$51:$Q$51,0))</f>
        <v>-16.864255714989046</v>
      </c>
      <c r="N1483">
        <f>INDEX('[1]Traitement outputs (2)'!$B$34:$Q$38,MATCH(70,'[1]Traitement outputs (2)'!$A$34:$A$38,0),MATCH(C1483,'[1]Traitement outputs (2)'!$B$33:$Q$33,0))</f>
        <v>-183.77989640241771</v>
      </c>
      <c r="O1483">
        <f>INDEX('[1]Traitement outputs (2)'!$B$58:$Q$63,MATCH(70,'[1]Traitement outputs (2)'!$A$58:$A$63,0),MATCH(C1483,'[1]Traitement outputs (2)'!$B$58:$Q$58,0))</f>
        <v>16.864787616041994</v>
      </c>
      <c r="P1483">
        <f>INDEX('[1]Traitement outputs (2)'!$B$41:$Q$45,MATCH(70,'[1]Traitement outputs (2)'!$A$41:$A$45,0),MATCH(C1483,'[1]Traitement outputs (2)'!$B$40:$Q$40,0))</f>
        <v>254.15803075879367</v>
      </c>
      <c r="Q1483">
        <f>IF(K1483&lt;30,INDEX('[1]Traitement outputs (2)'!$B$51:$Q$63,MATCH(70,'[1]Traitement outputs (2)'!$A$51:$A$63,0),MATCH(C1483,'[1]Traitement outputs (2)'!$B$51:$Q$51,0)),INDEX('[1]Traitement outputs (2)'!$B$34:$Q$38,MATCH(70,'[1]Traitement outputs (2)'!$A$34:$A$38,0),MATCH(C1483,'[1]Traitement outputs (2)'!$B$33:$Q$33,0)))</f>
        <v>-16.864255714989046</v>
      </c>
      <c r="R1483">
        <f>IF(K1483&lt;30,INDEX('[1]Traitement outputs (2)'!$B$58:$Q$63,MATCH(70,'[1]Traitement outputs (2)'!$A$58:$A$63,0),MATCH(C1483,'[1]Traitement outputs (2)'!$B$58:$Q$58,0)),INDEX('[1]Traitement outputs (2)'!$B$41:$Q$45,MATCH(70,'[1]Traitement outputs (2)'!$A$41:$A$45,0),MATCH(C1483,'[1]Traitement outputs (2)'!$B$40:$Q$40,0)))</f>
        <v>16.864787616041994</v>
      </c>
      <c r="T1483">
        <f t="shared" si="140"/>
        <v>-1958.42577907482</v>
      </c>
      <c r="U1483">
        <f t="shared" si="141"/>
        <v>1958.4875481058175</v>
      </c>
      <c r="X1483">
        <f t="shared" si="142"/>
        <v>4.735571455032727E-2</v>
      </c>
      <c r="Y1483">
        <f t="shared" si="143"/>
        <v>3.954259420836595E-2</v>
      </c>
    </row>
    <row r="1484" spans="1:25" x14ac:dyDescent="0.35">
      <c r="A1484" s="1">
        <v>34761.75</v>
      </c>
      <c r="B1484">
        <v>20.0002</v>
      </c>
      <c r="C1484">
        <f>_xlfn.IFNA(HLOOKUP(B1484,'[1]Traitement outputs'!$B$33:$Q$33,1,TRUE),16)</f>
        <v>20</v>
      </c>
      <c r="E1484" s="1">
        <v>34761.75</v>
      </c>
      <c r="F1484">
        <v>20.375499999999999</v>
      </c>
      <c r="G1484">
        <f t="shared" si="138"/>
        <v>20</v>
      </c>
      <c r="I1484" s="1">
        <v>34761.75</v>
      </c>
      <c r="J1484">
        <v>0</v>
      </c>
      <c r="K1484">
        <f t="shared" si="139"/>
        <v>0</v>
      </c>
      <c r="M1484">
        <f>INDEX('[1]Traitement outputs (2)'!$B$51:$Q$56,MATCH(70,'[1]Traitement outputs (2)'!$A$51:$A$56,0),MATCH(C1484,'[1]Traitement outputs (2)'!$B$51:$Q$51,0))</f>
        <v>-16.864255714989046</v>
      </c>
      <c r="N1484">
        <f>INDEX('[1]Traitement outputs (2)'!$B$34:$Q$38,MATCH(70,'[1]Traitement outputs (2)'!$A$34:$A$38,0),MATCH(C1484,'[1]Traitement outputs (2)'!$B$33:$Q$33,0))</f>
        <v>-183.77989640241771</v>
      </c>
      <c r="O1484">
        <f>INDEX('[1]Traitement outputs (2)'!$B$58:$Q$63,MATCH(70,'[1]Traitement outputs (2)'!$A$58:$A$63,0),MATCH(C1484,'[1]Traitement outputs (2)'!$B$58:$Q$58,0))</f>
        <v>16.864787616041994</v>
      </c>
      <c r="P1484">
        <f>INDEX('[1]Traitement outputs (2)'!$B$41:$Q$45,MATCH(70,'[1]Traitement outputs (2)'!$A$41:$A$45,0),MATCH(C1484,'[1]Traitement outputs (2)'!$B$40:$Q$40,0))</f>
        <v>254.15803075879367</v>
      </c>
      <c r="Q1484">
        <f>IF(K1484&lt;30,INDEX('[1]Traitement outputs (2)'!$B$51:$Q$63,MATCH(70,'[1]Traitement outputs (2)'!$A$51:$A$63,0),MATCH(C1484,'[1]Traitement outputs (2)'!$B$51:$Q$51,0)),INDEX('[1]Traitement outputs (2)'!$B$34:$Q$38,MATCH(70,'[1]Traitement outputs (2)'!$A$34:$A$38,0),MATCH(C1484,'[1]Traitement outputs (2)'!$B$33:$Q$33,0)))</f>
        <v>-16.864255714989046</v>
      </c>
      <c r="R1484">
        <f>IF(K1484&lt;30,INDEX('[1]Traitement outputs (2)'!$B$58:$Q$63,MATCH(70,'[1]Traitement outputs (2)'!$A$58:$A$63,0),MATCH(C1484,'[1]Traitement outputs (2)'!$B$58:$Q$58,0)),INDEX('[1]Traitement outputs (2)'!$B$41:$Q$45,MATCH(70,'[1]Traitement outputs (2)'!$A$41:$A$45,0),MATCH(C1484,'[1]Traitement outputs (2)'!$B$40:$Q$40,0)))</f>
        <v>16.864787616041994</v>
      </c>
      <c r="T1484">
        <f t="shared" si="140"/>
        <v>-1958.42577907482</v>
      </c>
      <c r="U1484">
        <f t="shared" si="141"/>
        <v>1958.4875481058175</v>
      </c>
      <c r="X1484">
        <f t="shared" si="142"/>
        <v>4.735571455032727E-2</v>
      </c>
      <c r="Y1484">
        <f t="shared" si="143"/>
        <v>3.954259420836595E-2</v>
      </c>
    </row>
    <row r="1485" spans="1:25" x14ac:dyDescent="0.35">
      <c r="A1485" s="1">
        <v>34761.791666666664</v>
      </c>
      <c r="B1485">
        <v>20.0002</v>
      </c>
      <c r="C1485">
        <f>_xlfn.IFNA(HLOOKUP(B1485,'[1]Traitement outputs'!$B$33:$Q$33,1,TRUE),16)</f>
        <v>20</v>
      </c>
      <c r="E1485" s="1">
        <v>34761.791666666664</v>
      </c>
      <c r="F1485">
        <v>19.9466</v>
      </c>
      <c r="G1485">
        <f t="shared" si="138"/>
        <v>20</v>
      </c>
      <c r="I1485" s="1">
        <v>34761.791666666664</v>
      </c>
      <c r="J1485">
        <v>0</v>
      </c>
      <c r="K1485">
        <f t="shared" si="139"/>
        <v>0</v>
      </c>
      <c r="M1485">
        <f>INDEX('[1]Traitement outputs (2)'!$B$51:$Q$56,MATCH(70,'[1]Traitement outputs (2)'!$A$51:$A$56,0),MATCH(C1485,'[1]Traitement outputs (2)'!$B$51:$Q$51,0))</f>
        <v>-16.864255714989046</v>
      </c>
      <c r="N1485">
        <f>INDEX('[1]Traitement outputs (2)'!$B$34:$Q$38,MATCH(70,'[1]Traitement outputs (2)'!$A$34:$A$38,0),MATCH(C1485,'[1]Traitement outputs (2)'!$B$33:$Q$33,0))</f>
        <v>-183.77989640241771</v>
      </c>
      <c r="O1485">
        <f>INDEX('[1]Traitement outputs (2)'!$B$58:$Q$63,MATCH(70,'[1]Traitement outputs (2)'!$A$58:$A$63,0),MATCH(C1485,'[1]Traitement outputs (2)'!$B$58:$Q$58,0))</f>
        <v>16.864787616041994</v>
      </c>
      <c r="P1485">
        <f>INDEX('[1]Traitement outputs (2)'!$B$41:$Q$45,MATCH(70,'[1]Traitement outputs (2)'!$A$41:$A$45,0),MATCH(C1485,'[1]Traitement outputs (2)'!$B$40:$Q$40,0))</f>
        <v>254.15803075879367</v>
      </c>
      <c r="Q1485">
        <f>IF(K1485&lt;30,INDEX('[1]Traitement outputs (2)'!$B$51:$Q$63,MATCH(70,'[1]Traitement outputs (2)'!$A$51:$A$63,0),MATCH(C1485,'[1]Traitement outputs (2)'!$B$51:$Q$51,0)),INDEX('[1]Traitement outputs (2)'!$B$34:$Q$38,MATCH(70,'[1]Traitement outputs (2)'!$A$34:$A$38,0),MATCH(C1485,'[1]Traitement outputs (2)'!$B$33:$Q$33,0)))</f>
        <v>-16.864255714989046</v>
      </c>
      <c r="R1485">
        <f>IF(K1485&lt;30,INDEX('[1]Traitement outputs (2)'!$B$58:$Q$63,MATCH(70,'[1]Traitement outputs (2)'!$A$58:$A$63,0),MATCH(C1485,'[1]Traitement outputs (2)'!$B$58:$Q$58,0)),INDEX('[1]Traitement outputs (2)'!$B$41:$Q$45,MATCH(70,'[1]Traitement outputs (2)'!$A$41:$A$45,0),MATCH(C1485,'[1]Traitement outputs (2)'!$B$40:$Q$40,0)))</f>
        <v>16.864787616041994</v>
      </c>
      <c r="T1485">
        <f t="shared" si="140"/>
        <v>-1958.42577907482</v>
      </c>
      <c r="U1485">
        <f t="shared" si="141"/>
        <v>1958.4875481058175</v>
      </c>
      <c r="X1485">
        <f t="shared" si="142"/>
        <v>4.735571455032727E-2</v>
      </c>
      <c r="Y1485">
        <f t="shared" si="143"/>
        <v>3.954259420836595E-2</v>
      </c>
    </row>
    <row r="1486" spans="1:25" x14ac:dyDescent="0.35">
      <c r="A1486" s="1">
        <v>34761.833333333336</v>
      </c>
      <c r="B1486">
        <v>20.0001</v>
      </c>
      <c r="C1486">
        <f>_xlfn.IFNA(HLOOKUP(B1486,'[1]Traitement outputs'!$B$33:$Q$33,1,TRUE),16)</f>
        <v>20</v>
      </c>
      <c r="E1486" s="1">
        <v>34761.833333333336</v>
      </c>
      <c r="F1486">
        <v>19.636900000000001</v>
      </c>
      <c r="G1486">
        <f t="shared" si="138"/>
        <v>20</v>
      </c>
      <c r="I1486" s="1">
        <v>34761.833333333336</v>
      </c>
      <c r="J1486">
        <v>0</v>
      </c>
      <c r="K1486">
        <f t="shared" si="139"/>
        <v>0</v>
      </c>
      <c r="M1486">
        <f>INDEX('[1]Traitement outputs (2)'!$B$51:$Q$56,MATCH(70,'[1]Traitement outputs (2)'!$A$51:$A$56,0),MATCH(C1486,'[1]Traitement outputs (2)'!$B$51:$Q$51,0))</f>
        <v>-16.864255714989046</v>
      </c>
      <c r="N1486">
        <f>INDEX('[1]Traitement outputs (2)'!$B$34:$Q$38,MATCH(70,'[1]Traitement outputs (2)'!$A$34:$A$38,0),MATCH(C1486,'[1]Traitement outputs (2)'!$B$33:$Q$33,0))</f>
        <v>-183.77989640241771</v>
      </c>
      <c r="O1486">
        <f>INDEX('[1]Traitement outputs (2)'!$B$58:$Q$63,MATCH(70,'[1]Traitement outputs (2)'!$A$58:$A$63,0),MATCH(C1486,'[1]Traitement outputs (2)'!$B$58:$Q$58,0))</f>
        <v>16.864787616041994</v>
      </c>
      <c r="P1486">
        <f>INDEX('[1]Traitement outputs (2)'!$B$41:$Q$45,MATCH(70,'[1]Traitement outputs (2)'!$A$41:$A$45,0),MATCH(C1486,'[1]Traitement outputs (2)'!$B$40:$Q$40,0))</f>
        <v>254.15803075879367</v>
      </c>
      <c r="Q1486">
        <f>IF(K1486&lt;30,INDEX('[1]Traitement outputs (2)'!$B$51:$Q$63,MATCH(70,'[1]Traitement outputs (2)'!$A$51:$A$63,0),MATCH(C1486,'[1]Traitement outputs (2)'!$B$51:$Q$51,0)),INDEX('[1]Traitement outputs (2)'!$B$34:$Q$38,MATCH(70,'[1]Traitement outputs (2)'!$A$34:$A$38,0),MATCH(C1486,'[1]Traitement outputs (2)'!$B$33:$Q$33,0)))</f>
        <v>-16.864255714989046</v>
      </c>
      <c r="R1486">
        <f>IF(K1486&lt;30,INDEX('[1]Traitement outputs (2)'!$B$58:$Q$63,MATCH(70,'[1]Traitement outputs (2)'!$A$58:$A$63,0),MATCH(C1486,'[1]Traitement outputs (2)'!$B$58:$Q$58,0)),INDEX('[1]Traitement outputs (2)'!$B$41:$Q$45,MATCH(70,'[1]Traitement outputs (2)'!$A$41:$A$45,0),MATCH(C1486,'[1]Traitement outputs (2)'!$B$40:$Q$40,0)))</f>
        <v>16.864787616041994</v>
      </c>
      <c r="T1486">
        <f t="shared" si="140"/>
        <v>-1958.42577907482</v>
      </c>
      <c r="U1486">
        <f t="shared" si="141"/>
        <v>1958.4875481058175</v>
      </c>
      <c r="X1486">
        <f t="shared" si="142"/>
        <v>4.735571455032727E-2</v>
      </c>
      <c r="Y1486">
        <f t="shared" si="143"/>
        <v>3.954259420836595E-2</v>
      </c>
    </row>
    <row r="1487" spans="1:25" x14ac:dyDescent="0.35">
      <c r="A1487" s="1">
        <v>34761.875</v>
      </c>
      <c r="B1487">
        <v>16.092199999999998</v>
      </c>
      <c r="C1487">
        <f>_xlfn.IFNA(HLOOKUP(B1487,'[1]Traitement outputs'!$B$33:$Q$33,1,TRUE),16)</f>
        <v>16</v>
      </c>
      <c r="E1487" s="1">
        <v>34761.875</v>
      </c>
      <c r="F1487">
        <v>24.182700000000001</v>
      </c>
      <c r="G1487">
        <f t="shared" si="138"/>
        <v>24</v>
      </c>
      <c r="I1487" s="1">
        <v>34761.875</v>
      </c>
      <c r="J1487">
        <v>0</v>
      </c>
      <c r="K1487">
        <f t="shared" si="139"/>
        <v>0</v>
      </c>
      <c r="M1487">
        <f>INDEX('[1]Traitement outputs (2)'!$B$51:$Q$56,MATCH(70,'[1]Traitement outputs (2)'!$A$51:$A$56,0),MATCH(C1487,'[1]Traitement outputs (2)'!$B$51:$Q$51,0))</f>
        <v>-27.907128105419115</v>
      </c>
      <c r="N1487">
        <f>INDEX('[1]Traitement outputs (2)'!$B$34:$Q$38,MATCH(70,'[1]Traitement outputs (2)'!$A$34:$A$38,0),MATCH(C1487,'[1]Traitement outputs (2)'!$B$33:$Q$33,0))</f>
        <v>-87.65601603539298</v>
      </c>
      <c r="O1487">
        <f>INDEX('[1]Traitement outputs (2)'!$B$58:$Q$63,MATCH(70,'[1]Traitement outputs (2)'!$A$58:$A$63,0),MATCH(C1487,'[1]Traitement outputs (2)'!$B$58:$Q$58,0))</f>
        <v>27.907128104236733</v>
      </c>
      <c r="P1487">
        <f>INDEX('[1]Traitement outputs (2)'!$B$41:$Q$45,MATCH(70,'[1]Traitement outputs (2)'!$A$41:$A$45,0),MATCH(C1487,'[1]Traitement outputs (2)'!$B$40:$Q$40,0))</f>
        <v>158.03405896601754</v>
      </c>
      <c r="Q1487">
        <f>IF(K1487&lt;30,INDEX('[1]Traitement outputs (2)'!$B$51:$Q$63,MATCH(70,'[1]Traitement outputs (2)'!$A$51:$A$63,0),MATCH(C1487,'[1]Traitement outputs (2)'!$B$51:$Q$51,0)),INDEX('[1]Traitement outputs (2)'!$B$34:$Q$38,MATCH(70,'[1]Traitement outputs (2)'!$A$34:$A$38,0),MATCH(C1487,'[1]Traitement outputs (2)'!$B$33:$Q$33,0)))</f>
        <v>-27.907128105419115</v>
      </c>
      <c r="R1487">
        <f>IF(K1487&lt;30,INDEX('[1]Traitement outputs (2)'!$B$58:$Q$63,MATCH(70,'[1]Traitement outputs (2)'!$A$58:$A$63,0),MATCH(C1487,'[1]Traitement outputs (2)'!$B$58:$Q$58,0)),INDEX('[1]Traitement outputs (2)'!$B$41:$Q$45,MATCH(70,'[1]Traitement outputs (2)'!$A$41:$A$45,0),MATCH(C1487,'[1]Traitement outputs (2)'!$B$40:$Q$40,0)))</f>
        <v>27.907128104236733</v>
      </c>
      <c r="T1487">
        <f t="shared" si="140"/>
        <v>-3240.8212983285953</v>
      </c>
      <c r="U1487">
        <f t="shared" si="141"/>
        <v>3240.8212981912866</v>
      </c>
      <c r="X1487">
        <f t="shared" si="142"/>
        <v>7.8364679403255921E-2</v>
      </c>
      <c r="Y1487">
        <f t="shared" si="143"/>
        <v>6.5433390996103388E-2</v>
      </c>
    </row>
    <row r="1488" spans="1:25" x14ac:dyDescent="0.35">
      <c r="A1488" s="1">
        <v>34761.916666666664</v>
      </c>
      <c r="B1488">
        <v>16.001200000000001</v>
      </c>
      <c r="C1488">
        <f>_xlfn.IFNA(HLOOKUP(B1488,'[1]Traitement outputs'!$B$33:$Q$33,1,TRUE),16)</f>
        <v>16</v>
      </c>
      <c r="E1488" s="1">
        <v>34761.916666666664</v>
      </c>
      <c r="F1488">
        <v>23.642900000000001</v>
      </c>
      <c r="G1488">
        <f t="shared" si="138"/>
        <v>24</v>
      </c>
      <c r="I1488" s="1">
        <v>34761.916666666664</v>
      </c>
      <c r="J1488">
        <v>0</v>
      </c>
      <c r="K1488">
        <f t="shared" si="139"/>
        <v>0</v>
      </c>
      <c r="M1488">
        <f>INDEX('[1]Traitement outputs (2)'!$B$51:$Q$56,MATCH(70,'[1]Traitement outputs (2)'!$A$51:$A$56,0),MATCH(C1488,'[1]Traitement outputs (2)'!$B$51:$Q$51,0))</f>
        <v>-27.907128105419115</v>
      </c>
      <c r="N1488">
        <f>INDEX('[1]Traitement outputs (2)'!$B$34:$Q$38,MATCH(70,'[1]Traitement outputs (2)'!$A$34:$A$38,0),MATCH(C1488,'[1]Traitement outputs (2)'!$B$33:$Q$33,0))</f>
        <v>-87.65601603539298</v>
      </c>
      <c r="O1488">
        <f>INDEX('[1]Traitement outputs (2)'!$B$58:$Q$63,MATCH(70,'[1]Traitement outputs (2)'!$A$58:$A$63,0),MATCH(C1488,'[1]Traitement outputs (2)'!$B$58:$Q$58,0))</f>
        <v>27.907128104236733</v>
      </c>
      <c r="P1488">
        <f>INDEX('[1]Traitement outputs (2)'!$B$41:$Q$45,MATCH(70,'[1]Traitement outputs (2)'!$A$41:$A$45,0),MATCH(C1488,'[1]Traitement outputs (2)'!$B$40:$Q$40,0))</f>
        <v>158.03405896601754</v>
      </c>
      <c r="Q1488">
        <f>IF(K1488&lt;30,INDEX('[1]Traitement outputs (2)'!$B$51:$Q$63,MATCH(70,'[1]Traitement outputs (2)'!$A$51:$A$63,0),MATCH(C1488,'[1]Traitement outputs (2)'!$B$51:$Q$51,0)),INDEX('[1]Traitement outputs (2)'!$B$34:$Q$38,MATCH(70,'[1]Traitement outputs (2)'!$A$34:$A$38,0),MATCH(C1488,'[1]Traitement outputs (2)'!$B$33:$Q$33,0)))</f>
        <v>-27.907128105419115</v>
      </c>
      <c r="R1488">
        <f>IF(K1488&lt;30,INDEX('[1]Traitement outputs (2)'!$B$58:$Q$63,MATCH(70,'[1]Traitement outputs (2)'!$A$58:$A$63,0),MATCH(C1488,'[1]Traitement outputs (2)'!$B$58:$Q$58,0)),INDEX('[1]Traitement outputs (2)'!$B$41:$Q$45,MATCH(70,'[1]Traitement outputs (2)'!$A$41:$A$45,0),MATCH(C1488,'[1]Traitement outputs (2)'!$B$40:$Q$40,0)))</f>
        <v>27.907128104236733</v>
      </c>
      <c r="T1488">
        <f t="shared" si="140"/>
        <v>-3240.8212983285953</v>
      </c>
      <c r="U1488">
        <f t="shared" si="141"/>
        <v>3240.8212981912866</v>
      </c>
      <c r="X1488">
        <f t="shared" si="142"/>
        <v>7.8364679403255921E-2</v>
      </c>
      <c r="Y1488">
        <f t="shared" si="143"/>
        <v>6.5433390996103388E-2</v>
      </c>
    </row>
    <row r="1489" spans="1:25" x14ac:dyDescent="0.35">
      <c r="A1489" s="1">
        <v>34761.958333333336</v>
      </c>
      <c r="B1489">
        <v>16.0001</v>
      </c>
      <c r="C1489">
        <f>_xlfn.IFNA(HLOOKUP(B1489,'[1]Traitement outputs'!$B$33:$Q$33,1,TRUE),16)</f>
        <v>16</v>
      </c>
      <c r="E1489" s="1">
        <v>34761.958333333336</v>
      </c>
      <c r="F1489">
        <v>23.264299999999999</v>
      </c>
      <c r="G1489">
        <f t="shared" si="138"/>
        <v>23</v>
      </c>
      <c r="I1489" s="1">
        <v>34761.958333333336</v>
      </c>
      <c r="J1489">
        <v>0</v>
      </c>
      <c r="K1489">
        <f t="shared" si="139"/>
        <v>0</v>
      </c>
      <c r="M1489">
        <f>INDEX('[1]Traitement outputs (2)'!$B$51:$Q$56,MATCH(70,'[1]Traitement outputs (2)'!$A$51:$A$56,0),MATCH(C1489,'[1]Traitement outputs (2)'!$B$51:$Q$51,0))</f>
        <v>-27.907128105419115</v>
      </c>
      <c r="N1489">
        <f>INDEX('[1]Traitement outputs (2)'!$B$34:$Q$38,MATCH(70,'[1]Traitement outputs (2)'!$A$34:$A$38,0),MATCH(C1489,'[1]Traitement outputs (2)'!$B$33:$Q$33,0))</f>
        <v>-87.65601603539298</v>
      </c>
      <c r="O1489">
        <f>INDEX('[1]Traitement outputs (2)'!$B$58:$Q$63,MATCH(70,'[1]Traitement outputs (2)'!$A$58:$A$63,0),MATCH(C1489,'[1]Traitement outputs (2)'!$B$58:$Q$58,0))</f>
        <v>27.907128104236733</v>
      </c>
      <c r="P1489">
        <f>INDEX('[1]Traitement outputs (2)'!$B$41:$Q$45,MATCH(70,'[1]Traitement outputs (2)'!$A$41:$A$45,0),MATCH(C1489,'[1]Traitement outputs (2)'!$B$40:$Q$40,0))</f>
        <v>158.03405896601754</v>
      </c>
      <c r="Q1489">
        <f>IF(K1489&lt;30,INDEX('[1]Traitement outputs (2)'!$B$51:$Q$63,MATCH(70,'[1]Traitement outputs (2)'!$A$51:$A$63,0),MATCH(C1489,'[1]Traitement outputs (2)'!$B$51:$Q$51,0)),INDEX('[1]Traitement outputs (2)'!$B$34:$Q$38,MATCH(70,'[1]Traitement outputs (2)'!$A$34:$A$38,0),MATCH(C1489,'[1]Traitement outputs (2)'!$B$33:$Q$33,0)))</f>
        <v>-27.907128105419115</v>
      </c>
      <c r="R1489">
        <f>IF(K1489&lt;30,INDEX('[1]Traitement outputs (2)'!$B$58:$Q$63,MATCH(70,'[1]Traitement outputs (2)'!$A$58:$A$63,0),MATCH(C1489,'[1]Traitement outputs (2)'!$B$58:$Q$58,0)),INDEX('[1]Traitement outputs (2)'!$B$41:$Q$45,MATCH(70,'[1]Traitement outputs (2)'!$A$41:$A$45,0),MATCH(C1489,'[1]Traitement outputs (2)'!$B$40:$Q$40,0)))</f>
        <v>27.907128104236733</v>
      </c>
      <c r="T1489">
        <f t="shared" si="140"/>
        <v>-3240.8212983285953</v>
      </c>
      <c r="U1489">
        <f t="shared" si="141"/>
        <v>3240.8212981912866</v>
      </c>
      <c r="X1489">
        <f t="shared" si="142"/>
        <v>7.8364679403255921E-2</v>
      </c>
      <c r="Y1489">
        <f t="shared" si="143"/>
        <v>6.5433390996103388E-2</v>
      </c>
    </row>
    <row r="1490" spans="1:25" x14ac:dyDescent="0.35">
      <c r="A1490" s="1">
        <v>34762</v>
      </c>
      <c r="B1490">
        <v>16.0001</v>
      </c>
      <c r="C1490">
        <f>_xlfn.IFNA(HLOOKUP(B1490,'[1]Traitement outputs'!$B$33:$Q$33,1,TRUE),16)</f>
        <v>16</v>
      </c>
      <c r="E1490" s="1">
        <v>34762</v>
      </c>
      <c r="F1490">
        <v>22.895199999999999</v>
      </c>
      <c r="G1490">
        <f t="shared" si="138"/>
        <v>23</v>
      </c>
      <c r="I1490" s="1">
        <v>34762</v>
      </c>
      <c r="J1490">
        <v>0</v>
      </c>
      <c r="K1490">
        <f t="shared" si="139"/>
        <v>0</v>
      </c>
      <c r="M1490">
        <f>INDEX('[1]Traitement outputs (2)'!$B$51:$Q$56,MATCH(70,'[1]Traitement outputs (2)'!$A$51:$A$56,0),MATCH(C1490,'[1]Traitement outputs (2)'!$B$51:$Q$51,0))</f>
        <v>-27.907128105419115</v>
      </c>
      <c r="N1490">
        <f>INDEX('[1]Traitement outputs (2)'!$B$34:$Q$38,MATCH(70,'[1]Traitement outputs (2)'!$A$34:$A$38,0),MATCH(C1490,'[1]Traitement outputs (2)'!$B$33:$Q$33,0))</f>
        <v>-87.65601603539298</v>
      </c>
      <c r="O1490">
        <f>INDEX('[1]Traitement outputs (2)'!$B$58:$Q$63,MATCH(70,'[1]Traitement outputs (2)'!$A$58:$A$63,0),MATCH(C1490,'[1]Traitement outputs (2)'!$B$58:$Q$58,0))</f>
        <v>27.907128104236733</v>
      </c>
      <c r="P1490">
        <f>INDEX('[1]Traitement outputs (2)'!$B$41:$Q$45,MATCH(70,'[1]Traitement outputs (2)'!$A$41:$A$45,0),MATCH(C1490,'[1]Traitement outputs (2)'!$B$40:$Q$40,0))</f>
        <v>158.03405896601754</v>
      </c>
      <c r="Q1490">
        <f>IF(K1490&lt;30,INDEX('[1]Traitement outputs (2)'!$B$51:$Q$63,MATCH(70,'[1]Traitement outputs (2)'!$A$51:$A$63,0),MATCH(C1490,'[1]Traitement outputs (2)'!$B$51:$Q$51,0)),INDEX('[1]Traitement outputs (2)'!$B$34:$Q$38,MATCH(70,'[1]Traitement outputs (2)'!$A$34:$A$38,0),MATCH(C1490,'[1]Traitement outputs (2)'!$B$33:$Q$33,0)))</f>
        <v>-27.907128105419115</v>
      </c>
      <c r="R1490">
        <f>IF(K1490&lt;30,INDEX('[1]Traitement outputs (2)'!$B$58:$Q$63,MATCH(70,'[1]Traitement outputs (2)'!$A$58:$A$63,0),MATCH(C1490,'[1]Traitement outputs (2)'!$B$58:$Q$58,0)),INDEX('[1]Traitement outputs (2)'!$B$41:$Q$45,MATCH(70,'[1]Traitement outputs (2)'!$A$41:$A$45,0),MATCH(C1490,'[1]Traitement outputs (2)'!$B$40:$Q$40,0)))</f>
        <v>27.907128104236733</v>
      </c>
      <c r="T1490">
        <f t="shared" si="140"/>
        <v>-3240.8212983285953</v>
      </c>
      <c r="U1490">
        <f t="shared" si="141"/>
        <v>3240.8212981912866</v>
      </c>
      <c r="X1490">
        <f t="shared" si="142"/>
        <v>7.8364679403255921E-2</v>
      </c>
      <c r="Y1490">
        <f t="shared" si="143"/>
        <v>6.5433390996103388E-2</v>
      </c>
    </row>
    <row r="1491" spans="1:25" x14ac:dyDescent="0.35">
      <c r="A1491" s="1">
        <v>34762.041666666664</v>
      </c>
      <c r="B1491">
        <v>16.0001</v>
      </c>
      <c r="C1491">
        <f>_xlfn.IFNA(HLOOKUP(B1491,'[1]Traitement outputs'!$B$33:$Q$33,1,TRUE),16)</f>
        <v>16</v>
      </c>
      <c r="E1491" s="1">
        <v>34762.041666666664</v>
      </c>
      <c r="F1491">
        <v>22.5657</v>
      </c>
      <c r="G1491">
        <f t="shared" si="138"/>
        <v>23</v>
      </c>
      <c r="I1491" s="1">
        <v>34762.041666666664</v>
      </c>
      <c r="J1491">
        <v>0</v>
      </c>
      <c r="K1491">
        <f t="shared" si="139"/>
        <v>0</v>
      </c>
      <c r="M1491">
        <f>INDEX('[1]Traitement outputs (2)'!$B$51:$Q$56,MATCH(70,'[1]Traitement outputs (2)'!$A$51:$A$56,0),MATCH(C1491,'[1]Traitement outputs (2)'!$B$51:$Q$51,0))</f>
        <v>-27.907128105419115</v>
      </c>
      <c r="N1491">
        <f>INDEX('[1]Traitement outputs (2)'!$B$34:$Q$38,MATCH(70,'[1]Traitement outputs (2)'!$A$34:$A$38,0),MATCH(C1491,'[1]Traitement outputs (2)'!$B$33:$Q$33,0))</f>
        <v>-87.65601603539298</v>
      </c>
      <c r="O1491">
        <f>INDEX('[1]Traitement outputs (2)'!$B$58:$Q$63,MATCH(70,'[1]Traitement outputs (2)'!$A$58:$A$63,0),MATCH(C1491,'[1]Traitement outputs (2)'!$B$58:$Q$58,0))</f>
        <v>27.907128104236733</v>
      </c>
      <c r="P1491">
        <f>INDEX('[1]Traitement outputs (2)'!$B$41:$Q$45,MATCH(70,'[1]Traitement outputs (2)'!$A$41:$A$45,0),MATCH(C1491,'[1]Traitement outputs (2)'!$B$40:$Q$40,0))</f>
        <v>158.03405896601754</v>
      </c>
      <c r="Q1491">
        <f>IF(K1491&lt;30,INDEX('[1]Traitement outputs (2)'!$B$51:$Q$63,MATCH(70,'[1]Traitement outputs (2)'!$A$51:$A$63,0),MATCH(C1491,'[1]Traitement outputs (2)'!$B$51:$Q$51,0)),INDEX('[1]Traitement outputs (2)'!$B$34:$Q$38,MATCH(70,'[1]Traitement outputs (2)'!$A$34:$A$38,0),MATCH(C1491,'[1]Traitement outputs (2)'!$B$33:$Q$33,0)))</f>
        <v>-27.907128105419115</v>
      </c>
      <c r="R1491">
        <f>IF(K1491&lt;30,INDEX('[1]Traitement outputs (2)'!$B$58:$Q$63,MATCH(70,'[1]Traitement outputs (2)'!$A$58:$A$63,0),MATCH(C1491,'[1]Traitement outputs (2)'!$B$58:$Q$58,0)),INDEX('[1]Traitement outputs (2)'!$B$41:$Q$45,MATCH(70,'[1]Traitement outputs (2)'!$A$41:$A$45,0),MATCH(C1491,'[1]Traitement outputs (2)'!$B$40:$Q$40,0)))</f>
        <v>27.907128104236733</v>
      </c>
      <c r="T1491">
        <f t="shared" si="140"/>
        <v>-3240.8212983285953</v>
      </c>
      <c r="U1491">
        <f t="shared" si="141"/>
        <v>3240.8212981912866</v>
      </c>
      <c r="X1491">
        <f t="shared" si="142"/>
        <v>7.8364679403255921E-2</v>
      </c>
      <c r="Y1491">
        <f t="shared" si="143"/>
        <v>6.5433390996103388E-2</v>
      </c>
    </row>
    <row r="1492" spans="1:25" x14ac:dyDescent="0.35">
      <c r="A1492" s="1">
        <v>34762.083333333336</v>
      </c>
      <c r="B1492">
        <v>16.0001</v>
      </c>
      <c r="C1492">
        <f>_xlfn.IFNA(HLOOKUP(B1492,'[1]Traitement outputs'!$B$33:$Q$33,1,TRUE),16)</f>
        <v>16</v>
      </c>
      <c r="E1492" s="1">
        <v>34762.083333333336</v>
      </c>
      <c r="F1492">
        <v>22.4605</v>
      </c>
      <c r="G1492">
        <f t="shared" si="138"/>
        <v>22</v>
      </c>
      <c r="I1492" s="1">
        <v>34762.083333333336</v>
      </c>
      <c r="J1492">
        <v>0</v>
      </c>
      <c r="K1492">
        <f t="shared" si="139"/>
        <v>0</v>
      </c>
      <c r="M1492">
        <f>INDEX('[1]Traitement outputs (2)'!$B$51:$Q$56,MATCH(70,'[1]Traitement outputs (2)'!$A$51:$A$56,0),MATCH(C1492,'[1]Traitement outputs (2)'!$B$51:$Q$51,0))</f>
        <v>-27.907128105419115</v>
      </c>
      <c r="N1492">
        <f>INDEX('[1]Traitement outputs (2)'!$B$34:$Q$38,MATCH(70,'[1]Traitement outputs (2)'!$A$34:$A$38,0),MATCH(C1492,'[1]Traitement outputs (2)'!$B$33:$Q$33,0))</f>
        <v>-87.65601603539298</v>
      </c>
      <c r="O1492">
        <f>INDEX('[1]Traitement outputs (2)'!$B$58:$Q$63,MATCH(70,'[1]Traitement outputs (2)'!$A$58:$A$63,0),MATCH(C1492,'[1]Traitement outputs (2)'!$B$58:$Q$58,0))</f>
        <v>27.907128104236733</v>
      </c>
      <c r="P1492">
        <f>INDEX('[1]Traitement outputs (2)'!$B$41:$Q$45,MATCH(70,'[1]Traitement outputs (2)'!$A$41:$A$45,0),MATCH(C1492,'[1]Traitement outputs (2)'!$B$40:$Q$40,0))</f>
        <v>158.03405896601754</v>
      </c>
      <c r="Q1492">
        <f>IF(K1492&lt;30,INDEX('[1]Traitement outputs (2)'!$B$51:$Q$63,MATCH(70,'[1]Traitement outputs (2)'!$A$51:$A$63,0),MATCH(C1492,'[1]Traitement outputs (2)'!$B$51:$Q$51,0)),INDEX('[1]Traitement outputs (2)'!$B$34:$Q$38,MATCH(70,'[1]Traitement outputs (2)'!$A$34:$A$38,0),MATCH(C1492,'[1]Traitement outputs (2)'!$B$33:$Q$33,0)))</f>
        <v>-27.907128105419115</v>
      </c>
      <c r="R1492">
        <f>IF(K1492&lt;30,INDEX('[1]Traitement outputs (2)'!$B$58:$Q$63,MATCH(70,'[1]Traitement outputs (2)'!$A$58:$A$63,0),MATCH(C1492,'[1]Traitement outputs (2)'!$B$58:$Q$58,0)),INDEX('[1]Traitement outputs (2)'!$B$41:$Q$45,MATCH(70,'[1]Traitement outputs (2)'!$A$41:$A$45,0),MATCH(C1492,'[1]Traitement outputs (2)'!$B$40:$Q$40,0)))</f>
        <v>27.907128104236733</v>
      </c>
      <c r="T1492">
        <f t="shared" si="140"/>
        <v>-3240.8212983285953</v>
      </c>
      <c r="U1492">
        <f t="shared" si="141"/>
        <v>3240.8212981912866</v>
      </c>
      <c r="X1492">
        <f t="shared" si="142"/>
        <v>7.8364679403255921E-2</v>
      </c>
      <c r="Y1492">
        <f t="shared" si="143"/>
        <v>6.5433390996103388E-2</v>
      </c>
    </row>
    <row r="1493" spans="1:25" x14ac:dyDescent="0.35">
      <c r="A1493" s="1">
        <v>34762.125</v>
      </c>
      <c r="B1493">
        <v>16.0001</v>
      </c>
      <c r="C1493">
        <f>_xlfn.IFNA(HLOOKUP(B1493,'[1]Traitement outputs'!$B$33:$Q$33,1,TRUE),16)</f>
        <v>16</v>
      </c>
      <c r="E1493" s="1">
        <v>34762.125</v>
      </c>
      <c r="F1493">
        <v>22.474900000000002</v>
      </c>
      <c r="G1493">
        <f t="shared" si="138"/>
        <v>22</v>
      </c>
      <c r="I1493" s="1">
        <v>34762.125</v>
      </c>
      <c r="J1493">
        <v>0</v>
      </c>
      <c r="K1493">
        <f t="shared" si="139"/>
        <v>0</v>
      </c>
      <c r="M1493">
        <f>INDEX('[1]Traitement outputs (2)'!$B$51:$Q$56,MATCH(70,'[1]Traitement outputs (2)'!$A$51:$A$56,0),MATCH(C1493,'[1]Traitement outputs (2)'!$B$51:$Q$51,0))</f>
        <v>-27.907128105419115</v>
      </c>
      <c r="N1493">
        <f>INDEX('[1]Traitement outputs (2)'!$B$34:$Q$38,MATCH(70,'[1]Traitement outputs (2)'!$A$34:$A$38,0),MATCH(C1493,'[1]Traitement outputs (2)'!$B$33:$Q$33,0))</f>
        <v>-87.65601603539298</v>
      </c>
      <c r="O1493">
        <f>INDEX('[1]Traitement outputs (2)'!$B$58:$Q$63,MATCH(70,'[1]Traitement outputs (2)'!$A$58:$A$63,0),MATCH(C1493,'[1]Traitement outputs (2)'!$B$58:$Q$58,0))</f>
        <v>27.907128104236733</v>
      </c>
      <c r="P1493">
        <f>INDEX('[1]Traitement outputs (2)'!$B$41:$Q$45,MATCH(70,'[1]Traitement outputs (2)'!$A$41:$A$45,0),MATCH(C1493,'[1]Traitement outputs (2)'!$B$40:$Q$40,0))</f>
        <v>158.03405896601754</v>
      </c>
      <c r="Q1493">
        <f>IF(K1493&lt;30,INDEX('[1]Traitement outputs (2)'!$B$51:$Q$63,MATCH(70,'[1]Traitement outputs (2)'!$A$51:$A$63,0),MATCH(C1493,'[1]Traitement outputs (2)'!$B$51:$Q$51,0)),INDEX('[1]Traitement outputs (2)'!$B$34:$Q$38,MATCH(70,'[1]Traitement outputs (2)'!$A$34:$A$38,0),MATCH(C1493,'[1]Traitement outputs (2)'!$B$33:$Q$33,0)))</f>
        <v>-27.907128105419115</v>
      </c>
      <c r="R1493">
        <f>IF(K1493&lt;30,INDEX('[1]Traitement outputs (2)'!$B$58:$Q$63,MATCH(70,'[1]Traitement outputs (2)'!$A$58:$A$63,0),MATCH(C1493,'[1]Traitement outputs (2)'!$B$58:$Q$58,0)),INDEX('[1]Traitement outputs (2)'!$B$41:$Q$45,MATCH(70,'[1]Traitement outputs (2)'!$A$41:$A$45,0),MATCH(C1493,'[1]Traitement outputs (2)'!$B$40:$Q$40,0)))</f>
        <v>27.907128104236733</v>
      </c>
      <c r="T1493">
        <f t="shared" si="140"/>
        <v>-3240.8212983285953</v>
      </c>
      <c r="U1493">
        <f t="shared" si="141"/>
        <v>3240.8212981912866</v>
      </c>
      <c r="X1493">
        <f t="shared" si="142"/>
        <v>7.8364679403255921E-2</v>
      </c>
      <c r="Y1493">
        <f t="shared" si="143"/>
        <v>6.5433390996103388E-2</v>
      </c>
    </row>
    <row r="1494" spans="1:25" x14ac:dyDescent="0.35">
      <c r="A1494" s="1">
        <v>34762.166666666664</v>
      </c>
      <c r="B1494">
        <v>16.0001</v>
      </c>
      <c r="C1494">
        <f>_xlfn.IFNA(HLOOKUP(B1494,'[1]Traitement outputs'!$B$33:$Q$33,1,TRUE),16)</f>
        <v>16</v>
      </c>
      <c r="E1494" s="1">
        <v>34762.166666666664</v>
      </c>
      <c r="F1494">
        <v>22.265499999999999</v>
      </c>
      <c r="G1494">
        <f t="shared" si="138"/>
        <v>22</v>
      </c>
      <c r="I1494" s="1">
        <v>34762.166666666664</v>
      </c>
      <c r="J1494">
        <v>0</v>
      </c>
      <c r="K1494">
        <f t="shared" si="139"/>
        <v>0</v>
      </c>
      <c r="M1494">
        <f>INDEX('[1]Traitement outputs (2)'!$B$51:$Q$56,MATCH(70,'[1]Traitement outputs (2)'!$A$51:$A$56,0),MATCH(C1494,'[1]Traitement outputs (2)'!$B$51:$Q$51,0))</f>
        <v>-27.907128105419115</v>
      </c>
      <c r="N1494">
        <f>INDEX('[1]Traitement outputs (2)'!$B$34:$Q$38,MATCH(70,'[1]Traitement outputs (2)'!$A$34:$A$38,0),MATCH(C1494,'[1]Traitement outputs (2)'!$B$33:$Q$33,0))</f>
        <v>-87.65601603539298</v>
      </c>
      <c r="O1494">
        <f>INDEX('[1]Traitement outputs (2)'!$B$58:$Q$63,MATCH(70,'[1]Traitement outputs (2)'!$A$58:$A$63,0),MATCH(C1494,'[1]Traitement outputs (2)'!$B$58:$Q$58,0))</f>
        <v>27.907128104236733</v>
      </c>
      <c r="P1494">
        <f>INDEX('[1]Traitement outputs (2)'!$B$41:$Q$45,MATCH(70,'[1]Traitement outputs (2)'!$A$41:$A$45,0),MATCH(C1494,'[1]Traitement outputs (2)'!$B$40:$Q$40,0))</f>
        <v>158.03405896601754</v>
      </c>
      <c r="Q1494">
        <f>IF(K1494&lt;30,INDEX('[1]Traitement outputs (2)'!$B$51:$Q$63,MATCH(70,'[1]Traitement outputs (2)'!$A$51:$A$63,0),MATCH(C1494,'[1]Traitement outputs (2)'!$B$51:$Q$51,0)),INDEX('[1]Traitement outputs (2)'!$B$34:$Q$38,MATCH(70,'[1]Traitement outputs (2)'!$A$34:$A$38,0),MATCH(C1494,'[1]Traitement outputs (2)'!$B$33:$Q$33,0)))</f>
        <v>-27.907128105419115</v>
      </c>
      <c r="R1494">
        <f>IF(K1494&lt;30,INDEX('[1]Traitement outputs (2)'!$B$58:$Q$63,MATCH(70,'[1]Traitement outputs (2)'!$A$58:$A$63,0),MATCH(C1494,'[1]Traitement outputs (2)'!$B$58:$Q$58,0)),INDEX('[1]Traitement outputs (2)'!$B$41:$Q$45,MATCH(70,'[1]Traitement outputs (2)'!$A$41:$A$45,0),MATCH(C1494,'[1]Traitement outputs (2)'!$B$40:$Q$40,0)))</f>
        <v>27.907128104236733</v>
      </c>
      <c r="T1494">
        <f t="shared" si="140"/>
        <v>-3240.8212983285953</v>
      </c>
      <c r="U1494">
        <f t="shared" si="141"/>
        <v>3240.8212981912866</v>
      </c>
      <c r="X1494">
        <f t="shared" si="142"/>
        <v>7.8364679403255921E-2</v>
      </c>
      <c r="Y1494">
        <f t="shared" si="143"/>
        <v>6.5433390996103388E-2</v>
      </c>
    </row>
    <row r="1495" spans="1:25" x14ac:dyDescent="0.35">
      <c r="A1495" s="1">
        <v>34762.208333333336</v>
      </c>
      <c r="B1495">
        <v>19.9756</v>
      </c>
      <c r="C1495">
        <f>_xlfn.IFNA(HLOOKUP(B1495,'[1]Traitement outputs'!$B$33:$Q$33,1,TRUE),16)</f>
        <v>18</v>
      </c>
      <c r="E1495" s="1">
        <v>34762.208333333336</v>
      </c>
      <c r="F1495">
        <v>17.482500000000002</v>
      </c>
      <c r="G1495">
        <f t="shared" si="138"/>
        <v>17</v>
      </c>
      <c r="I1495" s="1">
        <v>34762.208333333336</v>
      </c>
      <c r="J1495">
        <v>0</v>
      </c>
      <c r="K1495">
        <f t="shared" si="139"/>
        <v>0</v>
      </c>
      <c r="M1495">
        <f>INDEX('[1]Traitement outputs (2)'!$B$51:$Q$56,MATCH(70,'[1]Traitement outputs (2)'!$A$51:$A$56,0),MATCH(C1495,'[1]Traitement outputs (2)'!$B$51:$Q$51,0))</f>
        <v>-40.563606676443541</v>
      </c>
      <c r="N1495">
        <f>INDEX('[1]Traitement outputs (2)'!$B$34:$Q$38,MATCH(70,'[1]Traitement outputs (2)'!$A$34:$A$38,0),MATCH(C1495,'[1]Traitement outputs (2)'!$B$33:$Q$33,0))</f>
        <v>-132.60751704955501</v>
      </c>
      <c r="O1495">
        <f>INDEX('[1]Traitement outputs (2)'!$B$58:$Q$63,MATCH(70,'[1]Traitement outputs (2)'!$A$58:$A$63,0),MATCH(C1495,'[1]Traitement outputs (2)'!$B$58:$Q$58,0))</f>
        <v>40.565237508304868</v>
      </c>
      <c r="P1495">
        <f>INDEX('[1]Traitement outputs (2)'!$B$41:$Q$45,MATCH(70,'[1]Traitement outputs (2)'!$A$41:$A$45,0),MATCH(C1495,'[1]Traitement outputs (2)'!$B$40:$Q$40,0))</f>
        <v>202.98564822710691</v>
      </c>
      <c r="Q1495">
        <f>IF(K1495&lt;30,INDEX('[1]Traitement outputs (2)'!$B$51:$Q$63,MATCH(70,'[1]Traitement outputs (2)'!$A$51:$A$63,0),MATCH(C1495,'[1]Traitement outputs (2)'!$B$51:$Q$51,0)),INDEX('[1]Traitement outputs (2)'!$B$34:$Q$38,MATCH(70,'[1]Traitement outputs (2)'!$A$34:$A$38,0),MATCH(C1495,'[1]Traitement outputs (2)'!$B$33:$Q$33,0)))</f>
        <v>-40.563606676443541</v>
      </c>
      <c r="R1495">
        <f>IF(K1495&lt;30,INDEX('[1]Traitement outputs (2)'!$B$58:$Q$63,MATCH(70,'[1]Traitement outputs (2)'!$A$58:$A$63,0),MATCH(C1495,'[1]Traitement outputs (2)'!$B$58:$Q$58,0)),INDEX('[1]Traitement outputs (2)'!$B$41:$Q$45,MATCH(70,'[1]Traitement outputs (2)'!$A$41:$A$45,0),MATCH(C1495,'[1]Traitement outputs (2)'!$B$40:$Q$40,0)))</f>
        <v>40.565237508304868</v>
      </c>
      <c r="T1495">
        <f t="shared" si="140"/>
        <v>-4710.6029670073767</v>
      </c>
      <c r="U1495">
        <f t="shared" si="141"/>
        <v>4710.7923535544342</v>
      </c>
      <c r="X1495">
        <f t="shared" si="142"/>
        <v>0.11390473504229935</v>
      </c>
      <c r="Y1495">
        <f t="shared" si="143"/>
        <v>9.5112654975333846E-2</v>
      </c>
    </row>
    <row r="1496" spans="1:25" x14ac:dyDescent="0.35">
      <c r="A1496" s="1">
        <v>34762.25</v>
      </c>
      <c r="B1496">
        <v>20.067</v>
      </c>
      <c r="C1496">
        <f>_xlfn.IFNA(HLOOKUP(B1496,'[1]Traitement outputs'!$B$33:$Q$33,1,TRUE),16)</f>
        <v>20</v>
      </c>
      <c r="E1496" s="1">
        <v>34762.25</v>
      </c>
      <c r="F1496">
        <v>17.6721</v>
      </c>
      <c r="G1496">
        <f t="shared" si="138"/>
        <v>18</v>
      </c>
      <c r="I1496" s="1">
        <v>34762.25</v>
      </c>
      <c r="J1496">
        <v>1167.75</v>
      </c>
      <c r="K1496">
        <f t="shared" si="139"/>
        <v>10.055645111290223</v>
      </c>
      <c r="M1496">
        <f>INDEX('[1]Traitement outputs (2)'!$B$51:$Q$56,MATCH(70,'[1]Traitement outputs (2)'!$A$51:$A$56,0),MATCH(C1496,'[1]Traitement outputs (2)'!$B$51:$Q$51,0))</f>
        <v>-16.864255714989046</v>
      </c>
      <c r="N1496">
        <f>INDEX('[1]Traitement outputs (2)'!$B$34:$Q$38,MATCH(70,'[1]Traitement outputs (2)'!$A$34:$A$38,0),MATCH(C1496,'[1]Traitement outputs (2)'!$B$33:$Q$33,0))</f>
        <v>-183.77989640241771</v>
      </c>
      <c r="O1496">
        <f>INDEX('[1]Traitement outputs (2)'!$B$58:$Q$63,MATCH(70,'[1]Traitement outputs (2)'!$A$58:$A$63,0),MATCH(C1496,'[1]Traitement outputs (2)'!$B$58:$Q$58,0))</f>
        <v>16.864787616041994</v>
      </c>
      <c r="P1496">
        <f>INDEX('[1]Traitement outputs (2)'!$B$41:$Q$45,MATCH(70,'[1]Traitement outputs (2)'!$A$41:$A$45,0),MATCH(C1496,'[1]Traitement outputs (2)'!$B$40:$Q$40,0))</f>
        <v>254.15803075879367</v>
      </c>
      <c r="Q1496">
        <f>IF(K1496&lt;30,INDEX('[1]Traitement outputs (2)'!$B$51:$Q$63,MATCH(70,'[1]Traitement outputs (2)'!$A$51:$A$63,0),MATCH(C1496,'[1]Traitement outputs (2)'!$B$51:$Q$51,0)),INDEX('[1]Traitement outputs (2)'!$B$34:$Q$38,MATCH(70,'[1]Traitement outputs (2)'!$A$34:$A$38,0),MATCH(C1496,'[1]Traitement outputs (2)'!$B$33:$Q$33,0)))</f>
        <v>-16.864255714989046</v>
      </c>
      <c r="R1496">
        <f>IF(K1496&lt;30,INDEX('[1]Traitement outputs (2)'!$B$58:$Q$63,MATCH(70,'[1]Traitement outputs (2)'!$A$58:$A$63,0),MATCH(C1496,'[1]Traitement outputs (2)'!$B$58:$Q$58,0)),INDEX('[1]Traitement outputs (2)'!$B$41:$Q$45,MATCH(70,'[1]Traitement outputs (2)'!$A$41:$A$45,0),MATCH(C1496,'[1]Traitement outputs (2)'!$B$40:$Q$40,0)))</f>
        <v>16.864787616041994</v>
      </c>
      <c r="T1496">
        <f t="shared" si="140"/>
        <v>-1958.42577907482</v>
      </c>
      <c r="U1496">
        <f t="shared" si="141"/>
        <v>1958.4875481058175</v>
      </c>
      <c r="X1496">
        <f t="shared" si="142"/>
        <v>4.735571455032727E-2</v>
      </c>
      <c r="Y1496">
        <f t="shared" si="143"/>
        <v>3.954259420836595E-2</v>
      </c>
    </row>
    <row r="1497" spans="1:25" x14ac:dyDescent="0.35">
      <c r="A1497" s="1">
        <v>34762.291666666664</v>
      </c>
      <c r="B1497">
        <v>20.083300000000001</v>
      </c>
      <c r="C1497">
        <f>_xlfn.IFNA(HLOOKUP(B1497,'[1]Traitement outputs'!$B$33:$Q$33,1,TRUE),16)</f>
        <v>20</v>
      </c>
      <c r="E1497" s="1">
        <v>34762.291666666664</v>
      </c>
      <c r="F1497">
        <v>17.7334</v>
      </c>
      <c r="G1497">
        <f t="shared" si="138"/>
        <v>18</v>
      </c>
      <c r="I1497" s="1">
        <v>34762.291666666664</v>
      </c>
      <c r="J1497">
        <v>6770.25</v>
      </c>
      <c r="K1497">
        <f t="shared" si="139"/>
        <v>58.299491598983202</v>
      </c>
      <c r="M1497">
        <f>INDEX('[1]Traitement outputs (2)'!$B$51:$Q$56,MATCH(70,'[1]Traitement outputs (2)'!$A$51:$A$56,0),MATCH(C1497,'[1]Traitement outputs (2)'!$B$51:$Q$51,0))</f>
        <v>-16.864255714989046</v>
      </c>
      <c r="N1497">
        <f>INDEX('[1]Traitement outputs (2)'!$B$34:$Q$38,MATCH(70,'[1]Traitement outputs (2)'!$A$34:$A$38,0),MATCH(C1497,'[1]Traitement outputs (2)'!$B$33:$Q$33,0))</f>
        <v>-183.77989640241771</v>
      </c>
      <c r="O1497">
        <f>INDEX('[1]Traitement outputs (2)'!$B$58:$Q$63,MATCH(70,'[1]Traitement outputs (2)'!$A$58:$A$63,0),MATCH(C1497,'[1]Traitement outputs (2)'!$B$58:$Q$58,0))</f>
        <v>16.864787616041994</v>
      </c>
      <c r="P1497">
        <f>INDEX('[1]Traitement outputs (2)'!$B$41:$Q$45,MATCH(70,'[1]Traitement outputs (2)'!$A$41:$A$45,0),MATCH(C1497,'[1]Traitement outputs (2)'!$B$40:$Q$40,0))</f>
        <v>254.15803075879367</v>
      </c>
      <c r="Q1497">
        <f>IF(K1497&lt;30,INDEX('[1]Traitement outputs (2)'!$B$51:$Q$63,MATCH(70,'[1]Traitement outputs (2)'!$A$51:$A$63,0),MATCH(C1497,'[1]Traitement outputs (2)'!$B$51:$Q$51,0)),INDEX('[1]Traitement outputs (2)'!$B$34:$Q$38,MATCH(70,'[1]Traitement outputs (2)'!$A$34:$A$38,0),MATCH(C1497,'[1]Traitement outputs (2)'!$B$33:$Q$33,0)))</f>
        <v>-183.77989640241771</v>
      </c>
      <c r="R1497">
        <f>IF(K1497&lt;30,INDEX('[1]Traitement outputs (2)'!$B$58:$Q$63,MATCH(70,'[1]Traitement outputs (2)'!$A$58:$A$63,0),MATCH(C1497,'[1]Traitement outputs (2)'!$B$58:$Q$58,0)),INDEX('[1]Traitement outputs (2)'!$B$41:$Q$45,MATCH(70,'[1]Traitement outputs (2)'!$A$41:$A$45,0),MATCH(C1497,'[1]Traitement outputs (2)'!$B$40:$Q$40,0)))</f>
        <v>254.15803075879367</v>
      </c>
      <c r="T1497">
        <f t="shared" si="140"/>
        <v>-21342.138833337085</v>
      </c>
      <c r="U1497">
        <f t="shared" si="141"/>
        <v>29515.067122381799</v>
      </c>
      <c r="X1497">
        <f t="shared" si="142"/>
        <v>0.51606358805306241</v>
      </c>
      <c r="Y1497">
        <f t="shared" si="143"/>
        <v>0.59592021577150611</v>
      </c>
    </row>
    <row r="1498" spans="1:25" x14ac:dyDescent="0.35">
      <c r="A1498" s="1">
        <v>34762.333333333336</v>
      </c>
      <c r="B1498">
        <v>20.086300000000001</v>
      </c>
      <c r="C1498">
        <f>_xlfn.IFNA(HLOOKUP(B1498,'[1]Traitement outputs'!$B$33:$Q$33,1,TRUE),16)</f>
        <v>20</v>
      </c>
      <c r="E1498" s="1">
        <v>34762.333333333336</v>
      </c>
      <c r="F1498">
        <v>17.832000000000001</v>
      </c>
      <c r="G1498">
        <f t="shared" si="138"/>
        <v>18</v>
      </c>
      <c r="I1498" s="1">
        <v>34762.333333333336</v>
      </c>
      <c r="J1498">
        <v>11248.2</v>
      </c>
      <c r="K1498">
        <f t="shared" si="139"/>
        <v>96.859693719387451</v>
      </c>
      <c r="M1498">
        <f>INDEX('[1]Traitement outputs (2)'!$B$51:$Q$56,MATCH(70,'[1]Traitement outputs (2)'!$A$51:$A$56,0),MATCH(C1498,'[1]Traitement outputs (2)'!$B$51:$Q$51,0))</f>
        <v>-16.864255714989046</v>
      </c>
      <c r="N1498">
        <f>INDEX('[1]Traitement outputs (2)'!$B$34:$Q$38,MATCH(70,'[1]Traitement outputs (2)'!$A$34:$A$38,0),MATCH(C1498,'[1]Traitement outputs (2)'!$B$33:$Q$33,0))</f>
        <v>-183.77989640241771</v>
      </c>
      <c r="O1498">
        <f>INDEX('[1]Traitement outputs (2)'!$B$58:$Q$63,MATCH(70,'[1]Traitement outputs (2)'!$A$58:$A$63,0),MATCH(C1498,'[1]Traitement outputs (2)'!$B$58:$Q$58,0))</f>
        <v>16.864787616041994</v>
      </c>
      <c r="P1498">
        <f>INDEX('[1]Traitement outputs (2)'!$B$41:$Q$45,MATCH(70,'[1]Traitement outputs (2)'!$A$41:$A$45,0),MATCH(C1498,'[1]Traitement outputs (2)'!$B$40:$Q$40,0))</f>
        <v>254.15803075879367</v>
      </c>
      <c r="Q1498">
        <f>IF(K1498&lt;30,INDEX('[1]Traitement outputs (2)'!$B$51:$Q$63,MATCH(70,'[1]Traitement outputs (2)'!$A$51:$A$63,0),MATCH(C1498,'[1]Traitement outputs (2)'!$B$51:$Q$51,0)),INDEX('[1]Traitement outputs (2)'!$B$34:$Q$38,MATCH(70,'[1]Traitement outputs (2)'!$A$34:$A$38,0),MATCH(C1498,'[1]Traitement outputs (2)'!$B$33:$Q$33,0)))</f>
        <v>-183.77989640241771</v>
      </c>
      <c r="R1498">
        <f>IF(K1498&lt;30,INDEX('[1]Traitement outputs (2)'!$B$58:$Q$63,MATCH(70,'[1]Traitement outputs (2)'!$A$58:$A$63,0),MATCH(C1498,'[1]Traitement outputs (2)'!$B$58:$Q$58,0)),INDEX('[1]Traitement outputs (2)'!$B$41:$Q$45,MATCH(70,'[1]Traitement outputs (2)'!$A$41:$A$45,0),MATCH(C1498,'[1]Traitement outputs (2)'!$B$40:$Q$40,0)))</f>
        <v>254.15803075879367</v>
      </c>
      <c r="T1498">
        <f t="shared" si="140"/>
        <v>-21342.138833337085</v>
      </c>
      <c r="U1498">
        <f t="shared" si="141"/>
        <v>29515.067122381799</v>
      </c>
      <c r="X1498">
        <f t="shared" si="142"/>
        <v>0.51606358805306241</v>
      </c>
      <c r="Y1498">
        <f t="shared" si="143"/>
        <v>0.59592021577150611</v>
      </c>
    </row>
    <row r="1499" spans="1:25" x14ac:dyDescent="0.35">
      <c r="A1499" s="1">
        <v>34762.375</v>
      </c>
      <c r="B1499">
        <v>20.0914</v>
      </c>
      <c r="C1499">
        <f>_xlfn.IFNA(HLOOKUP(B1499,'[1]Traitement outputs'!$B$33:$Q$33,1,TRUE),16)</f>
        <v>20</v>
      </c>
      <c r="E1499" s="1">
        <v>34762.375</v>
      </c>
      <c r="F1499">
        <v>17.933599999999998</v>
      </c>
      <c r="G1499">
        <f t="shared" si="138"/>
        <v>18</v>
      </c>
      <c r="I1499" s="1">
        <v>34762.375</v>
      </c>
      <c r="J1499">
        <v>17159.7</v>
      </c>
      <c r="K1499">
        <f t="shared" si="139"/>
        <v>147.76437886209106</v>
      </c>
      <c r="M1499">
        <f>INDEX('[1]Traitement outputs (2)'!$B$51:$Q$56,MATCH(70,'[1]Traitement outputs (2)'!$A$51:$A$56,0),MATCH(C1499,'[1]Traitement outputs (2)'!$B$51:$Q$51,0))</f>
        <v>-16.864255714989046</v>
      </c>
      <c r="N1499">
        <f>INDEX('[1]Traitement outputs (2)'!$B$34:$Q$38,MATCH(70,'[1]Traitement outputs (2)'!$A$34:$A$38,0),MATCH(C1499,'[1]Traitement outputs (2)'!$B$33:$Q$33,0))</f>
        <v>-183.77989640241771</v>
      </c>
      <c r="O1499">
        <f>INDEX('[1]Traitement outputs (2)'!$B$58:$Q$63,MATCH(70,'[1]Traitement outputs (2)'!$A$58:$A$63,0),MATCH(C1499,'[1]Traitement outputs (2)'!$B$58:$Q$58,0))</f>
        <v>16.864787616041994</v>
      </c>
      <c r="P1499">
        <f>INDEX('[1]Traitement outputs (2)'!$B$41:$Q$45,MATCH(70,'[1]Traitement outputs (2)'!$A$41:$A$45,0),MATCH(C1499,'[1]Traitement outputs (2)'!$B$40:$Q$40,0))</f>
        <v>254.15803075879367</v>
      </c>
      <c r="Q1499">
        <f>IF(K1499&lt;30,INDEX('[1]Traitement outputs (2)'!$B$51:$Q$63,MATCH(70,'[1]Traitement outputs (2)'!$A$51:$A$63,0),MATCH(C1499,'[1]Traitement outputs (2)'!$B$51:$Q$51,0)),INDEX('[1]Traitement outputs (2)'!$B$34:$Q$38,MATCH(70,'[1]Traitement outputs (2)'!$A$34:$A$38,0),MATCH(C1499,'[1]Traitement outputs (2)'!$B$33:$Q$33,0)))</f>
        <v>-183.77989640241771</v>
      </c>
      <c r="R1499">
        <f>IF(K1499&lt;30,INDEX('[1]Traitement outputs (2)'!$B$58:$Q$63,MATCH(70,'[1]Traitement outputs (2)'!$A$58:$A$63,0),MATCH(C1499,'[1]Traitement outputs (2)'!$B$58:$Q$58,0)),INDEX('[1]Traitement outputs (2)'!$B$41:$Q$45,MATCH(70,'[1]Traitement outputs (2)'!$A$41:$A$45,0),MATCH(C1499,'[1]Traitement outputs (2)'!$B$40:$Q$40,0)))</f>
        <v>254.15803075879367</v>
      </c>
      <c r="T1499">
        <f t="shared" si="140"/>
        <v>-21342.138833337085</v>
      </c>
      <c r="U1499">
        <f t="shared" si="141"/>
        <v>29515.067122381799</v>
      </c>
      <c r="X1499">
        <f t="shared" si="142"/>
        <v>0.51606358805306241</v>
      </c>
      <c r="Y1499">
        <f t="shared" si="143"/>
        <v>0.59592021577150611</v>
      </c>
    </row>
    <row r="1500" spans="1:25" x14ac:dyDescent="0.35">
      <c r="A1500" s="1">
        <v>34762.416666666664</v>
      </c>
      <c r="B1500">
        <v>20.091200000000001</v>
      </c>
      <c r="C1500">
        <f>_xlfn.IFNA(HLOOKUP(B1500,'[1]Traitement outputs'!$B$33:$Q$33,1,TRUE),16)</f>
        <v>20</v>
      </c>
      <c r="E1500" s="1">
        <v>34762.416666666664</v>
      </c>
      <c r="F1500">
        <v>17.942900000000002</v>
      </c>
      <c r="G1500">
        <f t="shared" si="138"/>
        <v>18</v>
      </c>
      <c r="I1500" s="1">
        <v>34762.416666666664</v>
      </c>
      <c r="J1500">
        <v>20428.7</v>
      </c>
      <c r="K1500">
        <f t="shared" si="139"/>
        <v>175.91415738387033</v>
      </c>
      <c r="M1500">
        <f>INDEX('[1]Traitement outputs (2)'!$B$51:$Q$56,MATCH(70,'[1]Traitement outputs (2)'!$A$51:$A$56,0),MATCH(C1500,'[1]Traitement outputs (2)'!$B$51:$Q$51,0))</f>
        <v>-16.864255714989046</v>
      </c>
      <c r="N1500">
        <f>INDEX('[1]Traitement outputs (2)'!$B$34:$Q$38,MATCH(70,'[1]Traitement outputs (2)'!$A$34:$A$38,0),MATCH(C1500,'[1]Traitement outputs (2)'!$B$33:$Q$33,0))</f>
        <v>-183.77989640241771</v>
      </c>
      <c r="O1500">
        <f>INDEX('[1]Traitement outputs (2)'!$B$58:$Q$63,MATCH(70,'[1]Traitement outputs (2)'!$A$58:$A$63,0),MATCH(C1500,'[1]Traitement outputs (2)'!$B$58:$Q$58,0))</f>
        <v>16.864787616041994</v>
      </c>
      <c r="P1500">
        <f>INDEX('[1]Traitement outputs (2)'!$B$41:$Q$45,MATCH(70,'[1]Traitement outputs (2)'!$A$41:$A$45,0),MATCH(C1500,'[1]Traitement outputs (2)'!$B$40:$Q$40,0))</f>
        <v>254.15803075879367</v>
      </c>
      <c r="Q1500">
        <f>IF(K1500&lt;30,INDEX('[1]Traitement outputs (2)'!$B$51:$Q$63,MATCH(70,'[1]Traitement outputs (2)'!$A$51:$A$63,0),MATCH(C1500,'[1]Traitement outputs (2)'!$B$51:$Q$51,0)),INDEX('[1]Traitement outputs (2)'!$B$34:$Q$38,MATCH(70,'[1]Traitement outputs (2)'!$A$34:$A$38,0),MATCH(C1500,'[1]Traitement outputs (2)'!$B$33:$Q$33,0)))</f>
        <v>-183.77989640241771</v>
      </c>
      <c r="R1500">
        <f>IF(K1500&lt;30,INDEX('[1]Traitement outputs (2)'!$B$58:$Q$63,MATCH(70,'[1]Traitement outputs (2)'!$A$58:$A$63,0),MATCH(C1500,'[1]Traitement outputs (2)'!$B$58:$Q$58,0)),INDEX('[1]Traitement outputs (2)'!$B$41:$Q$45,MATCH(70,'[1]Traitement outputs (2)'!$A$41:$A$45,0),MATCH(C1500,'[1]Traitement outputs (2)'!$B$40:$Q$40,0)))</f>
        <v>254.15803075879367</v>
      </c>
      <c r="T1500">
        <f t="shared" si="140"/>
        <v>-21342.138833337085</v>
      </c>
      <c r="U1500">
        <f t="shared" si="141"/>
        <v>29515.067122381799</v>
      </c>
      <c r="X1500">
        <f t="shared" si="142"/>
        <v>0.51606358805306241</v>
      </c>
      <c r="Y1500">
        <f t="shared" si="143"/>
        <v>0.59592021577150611</v>
      </c>
    </row>
    <row r="1501" spans="1:25" x14ac:dyDescent="0.35">
      <c r="A1501" s="1">
        <v>34762.458333333336</v>
      </c>
      <c r="B1501">
        <v>20.125</v>
      </c>
      <c r="C1501">
        <f>_xlfn.IFNA(HLOOKUP(B1501,'[1]Traitement outputs'!$B$33:$Q$33,1,TRUE),16)</f>
        <v>20</v>
      </c>
      <c r="E1501" s="1">
        <v>34762.458333333336</v>
      </c>
      <c r="F1501">
        <v>17.913900000000002</v>
      </c>
      <c r="G1501">
        <f t="shared" si="138"/>
        <v>18</v>
      </c>
      <c r="I1501" s="1">
        <v>34762.458333333336</v>
      </c>
      <c r="J1501">
        <v>20489.400000000001</v>
      </c>
      <c r="K1501">
        <f t="shared" si="139"/>
        <v>176.43685287370576</v>
      </c>
      <c r="M1501">
        <f>INDEX('[1]Traitement outputs (2)'!$B$51:$Q$56,MATCH(70,'[1]Traitement outputs (2)'!$A$51:$A$56,0),MATCH(C1501,'[1]Traitement outputs (2)'!$B$51:$Q$51,0))</f>
        <v>-16.864255714989046</v>
      </c>
      <c r="N1501">
        <f>INDEX('[1]Traitement outputs (2)'!$B$34:$Q$38,MATCH(70,'[1]Traitement outputs (2)'!$A$34:$A$38,0),MATCH(C1501,'[1]Traitement outputs (2)'!$B$33:$Q$33,0))</f>
        <v>-183.77989640241771</v>
      </c>
      <c r="O1501">
        <f>INDEX('[1]Traitement outputs (2)'!$B$58:$Q$63,MATCH(70,'[1]Traitement outputs (2)'!$A$58:$A$63,0),MATCH(C1501,'[1]Traitement outputs (2)'!$B$58:$Q$58,0))</f>
        <v>16.864787616041994</v>
      </c>
      <c r="P1501">
        <f>INDEX('[1]Traitement outputs (2)'!$B$41:$Q$45,MATCH(70,'[1]Traitement outputs (2)'!$A$41:$A$45,0),MATCH(C1501,'[1]Traitement outputs (2)'!$B$40:$Q$40,0))</f>
        <v>254.15803075879367</v>
      </c>
      <c r="Q1501">
        <f>IF(K1501&lt;30,INDEX('[1]Traitement outputs (2)'!$B$51:$Q$63,MATCH(70,'[1]Traitement outputs (2)'!$A$51:$A$63,0),MATCH(C1501,'[1]Traitement outputs (2)'!$B$51:$Q$51,0)),INDEX('[1]Traitement outputs (2)'!$B$34:$Q$38,MATCH(70,'[1]Traitement outputs (2)'!$A$34:$A$38,0),MATCH(C1501,'[1]Traitement outputs (2)'!$B$33:$Q$33,0)))</f>
        <v>-183.77989640241771</v>
      </c>
      <c r="R1501">
        <f>IF(K1501&lt;30,INDEX('[1]Traitement outputs (2)'!$B$58:$Q$63,MATCH(70,'[1]Traitement outputs (2)'!$A$58:$A$63,0),MATCH(C1501,'[1]Traitement outputs (2)'!$B$58:$Q$58,0)),INDEX('[1]Traitement outputs (2)'!$B$41:$Q$45,MATCH(70,'[1]Traitement outputs (2)'!$A$41:$A$45,0),MATCH(C1501,'[1]Traitement outputs (2)'!$B$40:$Q$40,0)))</f>
        <v>254.15803075879367</v>
      </c>
      <c r="T1501">
        <f t="shared" si="140"/>
        <v>-21342.138833337085</v>
      </c>
      <c r="U1501">
        <f t="shared" si="141"/>
        <v>29515.067122381799</v>
      </c>
      <c r="X1501">
        <f t="shared" si="142"/>
        <v>0.51606358805306241</v>
      </c>
      <c r="Y1501">
        <f t="shared" si="143"/>
        <v>0.59592021577150611</v>
      </c>
    </row>
    <row r="1502" spans="1:25" x14ac:dyDescent="0.35">
      <c r="A1502" s="1">
        <v>34762.5</v>
      </c>
      <c r="B1502">
        <v>23.256699999999999</v>
      </c>
      <c r="C1502">
        <f>_xlfn.IFNA(HLOOKUP(B1502,'[1]Traitement outputs'!$B$33:$Q$33,1,TRUE),16)</f>
        <v>22</v>
      </c>
      <c r="E1502" s="1">
        <v>34762.5</v>
      </c>
      <c r="F1502">
        <v>14.6829</v>
      </c>
      <c r="G1502">
        <f t="shared" si="138"/>
        <v>15</v>
      </c>
      <c r="I1502" s="1">
        <v>34762.5</v>
      </c>
      <c r="J1502">
        <v>31058.5</v>
      </c>
      <c r="K1502">
        <f t="shared" si="139"/>
        <v>267.44872934190312</v>
      </c>
      <c r="M1502">
        <f>INDEX('[1]Traitement outputs (2)'!$B$51:$Q$56,MATCH(70,'[1]Traitement outputs (2)'!$A$51:$A$56,0),MATCH(C1502,'[1]Traitement outputs (2)'!$B$51:$Q$51,0))</f>
        <v>-79.342574701900858</v>
      </c>
      <c r="N1502">
        <f>INDEX('[1]Traitement outputs (2)'!$B$34:$Q$38,MATCH(70,'[1]Traitement outputs (2)'!$A$34:$A$38,0),MATCH(C1502,'[1]Traitement outputs (2)'!$B$33:$Q$33,0))</f>
        <v>-237.95145474030227</v>
      </c>
      <c r="O1502">
        <f>INDEX('[1]Traitement outputs (2)'!$B$58:$Q$63,MATCH(70,'[1]Traitement outputs (2)'!$A$58:$A$63,0),MATCH(C1502,'[1]Traitement outputs (2)'!$B$58:$Q$58,0))</f>
        <v>79.34249368302325</v>
      </c>
      <c r="P1502">
        <f>INDEX('[1]Traitement outputs (2)'!$B$41:$Q$45,MATCH(70,'[1]Traitement outputs (2)'!$A$41:$A$45,0),MATCH(C1502,'[1]Traitement outputs (2)'!$B$40:$Q$40,0))</f>
        <v>308.329590329962</v>
      </c>
      <c r="Q1502">
        <f>IF(K1502&lt;30,INDEX('[1]Traitement outputs (2)'!$B$51:$Q$63,MATCH(70,'[1]Traitement outputs (2)'!$A$51:$A$63,0),MATCH(C1502,'[1]Traitement outputs (2)'!$B$51:$Q$51,0)),INDEX('[1]Traitement outputs (2)'!$B$34:$Q$38,MATCH(70,'[1]Traitement outputs (2)'!$A$34:$A$38,0),MATCH(C1502,'[1]Traitement outputs (2)'!$B$33:$Q$33,0)))</f>
        <v>-237.95145474030227</v>
      </c>
      <c r="R1502">
        <f>IF(K1502&lt;30,INDEX('[1]Traitement outputs (2)'!$B$58:$Q$63,MATCH(70,'[1]Traitement outputs (2)'!$A$58:$A$63,0),MATCH(C1502,'[1]Traitement outputs (2)'!$B$58:$Q$58,0)),INDEX('[1]Traitement outputs (2)'!$B$41:$Q$45,MATCH(70,'[1]Traitement outputs (2)'!$A$41:$A$45,0),MATCH(C1502,'[1]Traitement outputs (2)'!$B$40:$Q$40,0)))</f>
        <v>308.329590329962</v>
      </c>
      <c r="T1502">
        <f t="shared" si="140"/>
        <v>-27633.016897245612</v>
      </c>
      <c r="U1502">
        <f t="shared" si="141"/>
        <v>35805.94532951009</v>
      </c>
      <c r="X1502">
        <f t="shared" si="142"/>
        <v>0.66818016507550282</v>
      </c>
      <c r="Y1502">
        <f t="shared" si="143"/>
        <v>0.72293539358017622</v>
      </c>
    </row>
    <row r="1503" spans="1:25" x14ac:dyDescent="0.35">
      <c r="A1503" s="1">
        <v>34762.541666666664</v>
      </c>
      <c r="B1503">
        <v>25.5793</v>
      </c>
      <c r="C1503">
        <f>_xlfn.IFNA(HLOOKUP(B1503,'[1]Traitement outputs'!$B$33:$Q$33,1,TRUE),16)</f>
        <v>24</v>
      </c>
      <c r="E1503" s="1">
        <v>34762.541666666664</v>
      </c>
      <c r="F1503">
        <v>12.4292</v>
      </c>
      <c r="G1503">
        <f t="shared" si="138"/>
        <v>12</v>
      </c>
      <c r="I1503" s="1">
        <v>34762.541666666664</v>
      </c>
      <c r="J1503">
        <v>31975.599999999999</v>
      </c>
      <c r="K1503">
        <f t="shared" si="139"/>
        <v>275.34599513643468</v>
      </c>
      <c r="M1503">
        <f>INDEX('[1]Traitement outputs (2)'!$B$51:$Q$56,MATCH(70,'[1]Traitement outputs (2)'!$A$51:$A$56,0),MATCH(C1503,'[1]Traitement outputs (2)'!$B$51:$Q$51,0))</f>
        <v>-100.03024221653476</v>
      </c>
      <c r="N1503">
        <f>INDEX('[1]Traitement outputs (2)'!$B$34:$Q$38,MATCH(70,'[1]Traitement outputs (2)'!$A$34:$A$38,0),MATCH(C1503,'[1]Traitement outputs (2)'!$B$33:$Q$33,0))</f>
        <v>-289.85023259609778</v>
      </c>
      <c r="O1503">
        <f>INDEX('[1]Traitement outputs (2)'!$B$58:$Q$63,MATCH(70,'[1]Traitement outputs (2)'!$A$58:$A$63,0),MATCH(C1503,'[1]Traitement outputs (2)'!$B$58:$Q$58,0))</f>
        <v>100.02982552915192</v>
      </c>
      <c r="P1503">
        <f>INDEX('[1]Traitement outputs (2)'!$B$41:$Q$45,MATCH(70,'[1]Traitement outputs (2)'!$A$41:$A$45,0),MATCH(C1503,'[1]Traitement outputs (2)'!$B$40:$Q$40,0))</f>
        <v>360.22836590796732</v>
      </c>
      <c r="Q1503">
        <f>IF(K1503&lt;30,INDEX('[1]Traitement outputs (2)'!$B$51:$Q$63,MATCH(70,'[1]Traitement outputs (2)'!$A$51:$A$63,0),MATCH(C1503,'[1]Traitement outputs (2)'!$B$51:$Q$51,0)),INDEX('[1]Traitement outputs (2)'!$B$34:$Q$38,MATCH(70,'[1]Traitement outputs (2)'!$A$34:$A$38,0),MATCH(C1503,'[1]Traitement outputs (2)'!$B$33:$Q$33,0)))</f>
        <v>-289.85023259609778</v>
      </c>
      <c r="R1503">
        <f>IF(K1503&lt;30,INDEX('[1]Traitement outputs (2)'!$B$58:$Q$63,MATCH(70,'[1]Traitement outputs (2)'!$A$58:$A$63,0),MATCH(C1503,'[1]Traitement outputs (2)'!$B$58:$Q$58,0)),INDEX('[1]Traitement outputs (2)'!$B$41:$Q$45,MATCH(70,'[1]Traitement outputs (2)'!$A$41:$A$45,0),MATCH(C1503,'[1]Traitement outputs (2)'!$B$40:$Q$40,0)))</f>
        <v>360.22836590796732</v>
      </c>
      <c r="T1503">
        <f t="shared" si="140"/>
        <v>-33659.959691105723</v>
      </c>
      <c r="U1503">
        <f t="shared" si="141"/>
        <v>41832.887858853152</v>
      </c>
      <c r="X1503">
        <f t="shared" si="142"/>
        <v>0.81391465530061724</v>
      </c>
      <c r="Y1503">
        <f t="shared" si="143"/>
        <v>0.84462161159338311</v>
      </c>
    </row>
    <row r="1504" spans="1:25" x14ac:dyDescent="0.35">
      <c r="A1504" s="1">
        <v>34762.583333333336</v>
      </c>
      <c r="B1504">
        <v>23.5852</v>
      </c>
      <c r="C1504">
        <f>_xlfn.IFNA(HLOOKUP(B1504,'[1]Traitement outputs'!$B$33:$Q$33,1,TRUE),16)</f>
        <v>22</v>
      </c>
      <c r="E1504" s="1">
        <v>34762.583333333336</v>
      </c>
      <c r="F1504">
        <v>13.6806</v>
      </c>
      <c r="G1504">
        <f t="shared" si="138"/>
        <v>14</v>
      </c>
      <c r="I1504" s="1">
        <v>34762.583333333336</v>
      </c>
      <c r="J1504">
        <v>27871.8</v>
      </c>
      <c r="K1504">
        <f t="shared" si="139"/>
        <v>240.00764668196004</v>
      </c>
      <c r="M1504">
        <f>INDEX('[1]Traitement outputs (2)'!$B$51:$Q$56,MATCH(70,'[1]Traitement outputs (2)'!$A$51:$A$56,0),MATCH(C1504,'[1]Traitement outputs (2)'!$B$51:$Q$51,0))</f>
        <v>-79.342574701900858</v>
      </c>
      <c r="N1504">
        <f>INDEX('[1]Traitement outputs (2)'!$B$34:$Q$38,MATCH(70,'[1]Traitement outputs (2)'!$A$34:$A$38,0),MATCH(C1504,'[1]Traitement outputs (2)'!$B$33:$Q$33,0))</f>
        <v>-237.95145474030227</v>
      </c>
      <c r="O1504">
        <f>INDEX('[1]Traitement outputs (2)'!$B$58:$Q$63,MATCH(70,'[1]Traitement outputs (2)'!$A$58:$A$63,0),MATCH(C1504,'[1]Traitement outputs (2)'!$B$58:$Q$58,0))</f>
        <v>79.34249368302325</v>
      </c>
      <c r="P1504">
        <f>INDEX('[1]Traitement outputs (2)'!$B$41:$Q$45,MATCH(70,'[1]Traitement outputs (2)'!$A$41:$A$45,0),MATCH(C1504,'[1]Traitement outputs (2)'!$B$40:$Q$40,0))</f>
        <v>308.329590329962</v>
      </c>
      <c r="Q1504">
        <f>IF(K1504&lt;30,INDEX('[1]Traitement outputs (2)'!$B$51:$Q$63,MATCH(70,'[1]Traitement outputs (2)'!$A$51:$A$63,0),MATCH(C1504,'[1]Traitement outputs (2)'!$B$51:$Q$51,0)),INDEX('[1]Traitement outputs (2)'!$B$34:$Q$38,MATCH(70,'[1]Traitement outputs (2)'!$A$34:$A$38,0),MATCH(C1504,'[1]Traitement outputs (2)'!$B$33:$Q$33,0)))</f>
        <v>-237.95145474030227</v>
      </c>
      <c r="R1504">
        <f>IF(K1504&lt;30,INDEX('[1]Traitement outputs (2)'!$B$58:$Q$63,MATCH(70,'[1]Traitement outputs (2)'!$A$58:$A$63,0),MATCH(C1504,'[1]Traitement outputs (2)'!$B$58:$Q$58,0)),INDEX('[1]Traitement outputs (2)'!$B$41:$Q$45,MATCH(70,'[1]Traitement outputs (2)'!$A$41:$A$45,0),MATCH(C1504,'[1]Traitement outputs (2)'!$B$40:$Q$40,0)))</f>
        <v>308.329590329962</v>
      </c>
      <c r="T1504">
        <f t="shared" si="140"/>
        <v>-27633.016897245612</v>
      </c>
      <c r="U1504">
        <f t="shared" si="141"/>
        <v>35805.94532951009</v>
      </c>
      <c r="X1504">
        <f t="shared" si="142"/>
        <v>0.66818016507550282</v>
      </c>
      <c r="Y1504">
        <f t="shared" si="143"/>
        <v>0.72293539358017622</v>
      </c>
    </row>
    <row r="1505" spans="1:25" x14ac:dyDescent="0.35">
      <c r="A1505" s="1">
        <v>34762.625</v>
      </c>
      <c r="B1505">
        <v>20.741199999999999</v>
      </c>
      <c r="C1505">
        <f>_xlfn.IFNA(HLOOKUP(B1505,'[1]Traitement outputs'!$B$33:$Q$33,1,TRUE),16)</f>
        <v>20</v>
      </c>
      <c r="E1505" s="1">
        <v>34762.625</v>
      </c>
      <c r="F1505">
        <v>15.993499999999999</v>
      </c>
      <c r="G1505">
        <f t="shared" si="138"/>
        <v>16</v>
      </c>
      <c r="I1505" s="1">
        <v>34762.625</v>
      </c>
      <c r="J1505">
        <v>23967.1</v>
      </c>
      <c r="K1505">
        <f t="shared" si="139"/>
        <v>206.38377387865887</v>
      </c>
      <c r="M1505">
        <f>INDEX('[1]Traitement outputs (2)'!$B$51:$Q$56,MATCH(70,'[1]Traitement outputs (2)'!$A$51:$A$56,0),MATCH(C1505,'[1]Traitement outputs (2)'!$B$51:$Q$51,0))</f>
        <v>-16.864255714989046</v>
      </c>
      <c r="N1505">
        <f>INDEX('[1]Traitement outputs (2)'!$B$34:$Q$38,MATCH(70,'[1]Traitement outputs (2)'!$A$34:$A$38,0),MATCH(C1505,'[1]Traitement outputs (2)'!$B$33:$Q$33,0))</f>
        <v>-183.77989640241771</v>
      </c>
      <c r="O1505">
        <f>INDEX('[1]Traitement outputs (2)'!$B$58:$Q$63,MATCH(70,'[1]Traitement outputs (2)'!$A$58:$A$63,0),MATCH(C1505,'[1]Traitement outputs (2)'!$B$58:$Q$58,0))</f>
        <v>16.864787616041994</v>
      </c>
      <c r="P1505">
        <f>INDEX('[1]Traitement outputs (2)'!$B$41:$Q$45,MATCH(70,'[1]Traitement outputs (2)'!$A$41:$A$45,0),MATCH(C1505,'[1]Traitement outputs (2)'!$B$40:$Q$40,0))</f>
        <v>254.15803075879367</v>
      </c>
      <c r="Q1505">
        <f>IF(K1505&lt;30,INDEX('[1]Traitement outputs (2)'!$B$51:$Q$63,MATCH(70,'[1]Traitement outputs (2)'!$A$51:$A$63,0),MATCH(C1505,'[1]Traitement outputs (2)'!$B$51:$Q$51,0)),INDEX('[1]Traitement outputs (2)'!$B$34:$Q$38,MATCH(70,'[1]Traitement outputs (2)'!$A$34:$A$38,0),MATCH(C1505,'[1]Traitement outputs (2)'!$B$33:$Q$33,0)))</f>
        <v>-183.77989640241771</v>
      </c>
      <c r="R1505">
        <f>IF(K1505&lt;30,INDEX('[1]Traitement outputs (2)'!$B$58:$Q$63,MATCH(70,'[1]Traitement outputs (2)'!$A$58:$A$63,0),MATCH(C1505,'[1]Traitement outputs (2)'!$B$58:$Q$58,0)),INDEX('[1]Traitement outputs (2)'!$B$41:$Q$45,MATCH(70,'[1]Traitement outputs (2)'!$A$41:$A$45,0),MATCH(C1505,'[1]Traitement outputs (2)'!$B$40:$Q$40,0)))</f>
        <v>254.15803075879367</v>
      </c>
      <c r="T1505">
        <f t="shared" si="140"/>
        <v>-21342.138833337085</v>
      </c>
      <c r="U1505">
        <f t="shared" si="141"/>
        <v>29515.067122381799</v>
      </c>
      <c r="X1505">
        <f t="shared" si="142"/>
        <v>0.51606358805306241</v>
      </c>
      <c r="Y1505">
        <f t="shared" si="143"/>
        <v>0.59592021577150611</v>
      </c>
    </row>
    <row r="1506" spans="1:25" x14ac:dyDescent="0.35">
      <c r="A1506" s="1">
        <v>34762.666666666664</v>
      </c>
      <c r="B1506">
        <v>20.090199999999999</v>
      </c>
      <c r="C1506">
        <f>_xlfn.IFNA(HLOOKUP(B1506,'[1]Traitement outputs'!$B$33:$Q$33,1,TRUE),16)</f>
        <v>20</v>
      </c>
      <c r="E1506" s="1">
        <v>34762.666666666664</v>
      </c>
      <c r="F1506">
        <v>16.532499999999999</v>
      </c>
      <c r="G1506">
        <f t="shared" si="138"/>
        <v>17</v>
      </c>
      <c r="I1506" s="1">
        <v>34762.666666666664</v>
      </c>
      <c r="J1506">
        <v>15176.2</v>
      </c>
      <c r="K1506">
        <f t="shared" si="139"/>
        <v>130.68420581285608</v>
      </c>
      <c r="M1506">
        <f>INDEX('[1]Traitement outputs (2)'!$B$51:$Q$56,MATCH(70,'[1]Traitement outputs (2)'!$A$51:$A$56,0),MATCH(C1506,'[1]Traitement outputs (2)'!$B$51:$Q$51,0))</f>
        <v>-16.864255714989046</v>
      </c>
      <c r="N1506">
        <f>INDEX('[1]Traitement outputs (2)'!$B$34:$Q$38,MATCH(70,'[1]Traitement outputs (2)'!$A$34:$A$38,0),MATCH(C1506,'[1]Traitement outputs (2)'!$B$33:$Q$33,0))</f>
        <v>-183.77989640241771</v>
      </c>
      <c r="O1506">
        <f>INDEX('[1]Traitement outputs (2)'!$B$58:$Q$63,MATCH(70,'[1]Traitement outputs (2)'!$A$58:$A$63,0),MATCH(C1506,'[1]Traitement outputs (2)'!$B$58:$Q$58,0))</f>
        <v>16.864787616041994</v>
      </c>
      <c r="P1506">
        <f>INDEX('[1]Traitement outputs (2)'!$B$41:$Q$45,MATCH(70,'[1]Traitement outputs (2)'!$A$41:$A$45,0),MATCH(C1506,'[1]Traitement outputs (2)'!$B$40:$Q$40,0))</f>
        <v>254.15803075879367</v>
      </c>
      <c r="Q1506">
        <f>IF(K1506&lt;30,INDEX('[1]Traitement outputs (2)'!$B$51:$Q$63,MATCH(70,'[1]Traitement outputs (2)'!$A$51:$A$63,0),MATCH(C1506,'[1]Traitement outputs (2)'!$B$51:$Q$51,0)),INDEX('[1]Traitement outputs (2)'!$B$34:$Q$38,MATCH(70,'[1]Traitement outputs (2)'!$A$34:$A$38,0),MATCH(C1506,'[1]Traitement outputs (2)'!$B$33:$Q$33,0)))</f>
        <v>-183.77989640241771</v>
      </c>
      <c r="R1506">
        <f>IF(K1506&lt;30,INDEX('[1]Traitement outputs (2)'!$B$58:$Q$63,MATCH(70,'[1]Traitement outputs (2)'!$A$58:$A$63,0),MATCH(C1506,'[1]Traitement outputs (2)'!$B$58:$Q$58,0)),INDEX('[1]Traitement outputs (2)'!$B$41:$Q$45,MATCH(70,'[1]Traitement outputs (2)'!$A$41:$A$45,0),MATCH(C1506,'[1]Traitement outputs (2)'!$B$40:$Q$40,0)))</f>
        <v>254.15803075879367</v>
      </c>
      <c r="T1506">
        <f t="shared" si="140"/>
        <v>-21342.138833337085</v>
      </c>
      <c r="U1506">
        <f t="shared" si="141"/>
        <v>29515.067122381799</v>
      </c>
      <c r="X1506">
        <f t="shared" si="142"/>
        <v>0.51606358805306241</v>
      </c>
      <c r="Y1506">
        <f t="shared" si="143"/>
        <v>0.59592021577150611</v>
      </c>
    </row>
    <row r="1507" spans="1:25" x14ac:dyDescent="0.35">
      <c r="A1507" s="1">
        <v>34762.708333333336</v>
      </c>
      <c r="B1507">
        <v>20.084399999999999</v>
      </c>
      <c r="C1507">
        <f>_xlfn.IFNA(HLOOKUP(B1507,'[1]Traitement outputs'!$B$33:$Q$33,1,TRUE),16)</f>
        <v>20</v>
      </c>
      <c r="E1507" s="1">
        <v>34762.708333333336</v>
      </c>
      <c r="F1507">
        <v>16.361499999999999</v>
      </c>
      <c r="G1507">
        <f t="shared" si="138"/>
        <v>16</v>
      </c>
      <c r="I1507" s="1">
        <v>34762.708333333336</v>
      </c>
      <c r="J1507">
        <v>2654.48</v>
      </c>
      <c r="K1507">
        <f t="shared" si="139"/>
        <v>22.858067938358101</v>
      </c>
      <c r="M1507">
        <f>INDEX('[1]Traitement outputs (2)'!$B$51:$Q$56,MATCH(70,'[1]Traitement outputs (2)'!$A$51:$A$56,0),MATCH(C1507,'[1]Traitement outputs (2)'!$B$51:$Q$51,0))</f>
        <v>-16.864255714989046</v>
      </c>
      <c r="N1507">
        <f>INDEX('[1]Traitement outputs (2)'!$B$34:$Q$38,MATCH(70,'[1]Traitement outputs (2)'!$A$34:$A$38,0),MATCH(C1507,'[1]Traitement outputs (2)'!$B$33:$Q$33,0))</f>
        <v>-183.77989640241771</v>
      </c>
      <c r="O1507">
        <f>INDEX('[1]Traitement outputs (2)'!$B$58:$Q$63,MATCH(70,'[1]Traitement outputs (2)'!$A$58:$A$63,0),MATCH(C1507,'[1]Traitement outputs (2)'!$B$58:$Q$58,0))</f>
        <v>16.864787616041994</v>
      </c>
      <c r="P1507">
        <f>INDEX('[1]Traitement outputs (2)'!$B$41:$Q$45,MATCH(70,'[1]Traitement outputs (2)'!$A$41:$A$45,0),MATCH(C1507,'[1]Traitement outputs (2)'!$B$40:$Q$40,0))</f>
        <v>254.15803075879367</v>
      </c>
      <c r="Q1507">
        <f>IF(K1507&lt;30,INDEX('[1]Traitement outputs (2)'!$B$51:$Q$63,MATCH(70,'[1]Traitement outputs (2)'!$A$51:$A$63,0),MATCH(C1507,'[1]Traitement outputs (2)'!$B$51:$Q$51,0)),INDEX('[1]Traitement outputs (2)'!$B$34:$Q$38,MATCH(70,'[1]Traitement outputs (2)'!$A$34:$A$38,0),MATCH(C1507,'[1]Traitement outputs (2)'!$B$33:$Q$33,0)))</f>
        <v>-16.864255714989046</v>
      </c>
      <c r="R1507">
        <f>IF(K1507&lt;30,INDEX('[1]Traitement outputs (2)'!$B$58:$Q$63,MATCH(70,'[1]Traitement outputs (2)'!$A$58:$A$63,0),MATCH(C1507,'[1]Traitement outputs (2)'!$B$58:$Q$58,0)),INDEX('[1]Traitement outputs (2)'!$B$41:$Q$45,MATCH(70,'[1]Traitement outputs (2)'!$A$41:$A$45,0),MATCH(C1507,'[1]Traitement outputs (2)'!$B$40:$Q$40,0)))</f>
        <v>16.864787616041994</v>
      </c>
      <c r="T1507">
        <f t="shared" si="140"/>
        <v>-1958.42577907482</v>
      </c>
      <c r="U1507">
        <f t="shared" si="141"/>
        <v>1958.4875481058175</v>
      </c>
      <c r="X1507">
        <f t="shared" si="142"/>
        <v>4.735571455032727E-2</v>
      </c>
      <c r="Y1507">
        <f t="shared" si="143"/>
        <v>3.954259420836595E-2</v>
      </c>
    </row>
    <row r="1508" spans="1:25" x14ac:dyDescent="0.35">
      <c r="A1508" s="1">
        <v>34762.75</v>
      </c>
      <c r="B1508">
        <v>20.079599999999999</v>
      </c>
      <c r="C1508">
        <f>_xlfn.IFNA(HLOOKUP(B1508,'[1]Traitement outputs'!$B$33:$Q$33,1,TRUE),16)</f>
        <v>20</v>
      </c>
      <c r="E1508" s="1">
        <v>34762.75</v>
      </c>
      <c r="F1508">
        <v>15.856400000000001</v>
      </c>
      <c r="G1508">
        <f t="shared" si="138"/>
        <v>16</v>
      </c>
      <c r="I1508" s="1">
        <v>34762.75</v>
      </c>
      <c r="J1508">
        <v>0</v>
      </c>
      <c r="K1508">
        <f t="shared" si="139"/>
        <v>0</v>
      </c>
      <c r="M1508">
        <f>INDEX('[1]Traitement outputs (2)'!$B$51:$Q$56,MATCH(70,'[1]Traitement outputs (2)'!$A$51:$A$56,0),MATCH(C1508,'[1]Traitement outputs (2)'!$B$51:$Q$51,0))</f>
        <v>-16.864255714989046</v>
      </c>
      <c r="N1508">
        <f>INDEX('[1]Traitement outputs (2)'!$B$34:$Q$38,MATCH(70,'[1]Traitement outputs (2)'!$A$34:$A$38,0),MATCH(C1508,'[1]Traitement outputs (2)'!$B$33:$Q$33,0))</f>
        <v>-183.77989640241771</v>
      </c>
      <c r="O1508">
        <f>INDEX('[1]Traitement outputs (2)'!$B$58:$Q$63,MATCH(70,'[1]Traitement outputs (2)'!$A$58:$A$63,0),MATCH(C1508,'[1]Traitement outputs (2)'!$B$58:$Q$58,0))</f>
        <v>16.864787616041994</v>
      </c>
      <c r="P1508">
        <f>INDEX('[1]Traitement outputs (2)'!$B$41:$Q$45,MATCH(70,'[1]Traitement outputs (2)'!$A$41:$A$45,0),MATCH(C1508,'[1]Traitement outputs (2)'!$B$40:$Q$40,0))</f>
        <v>254.15803075879367</v>
      </c>
      <c r="Q1508">
        <f>IF(K1508&lt;30,INDEX('[1]Traitement outputs (2)'!$B$51:$Q$63,MATCH(70,'[1]Traitement outputs (2)'!$A$51:$A$63,0),MATCH(C1508,'[1]Traitement outputs (2)'!$B$51:$Q$51,0)),INDEX('[1]Traitement outputs (2)'!$B$34:$Q$38,MATCH(70,'[1]Traitement outputs (2)'!$A$34:$A$38,0),MATCH(C1508,'[1]Traitement outputs (2)'!$B$33:$Q$33,0)))</f>
        <v>-16.864255714989046</v>
      </c>
      <c r="R1508">
        <f>IF(K1508&lt;30,INDEX('[1]Traitement outputs (2)'!$B$58:$Q$63,MATCH(70,'[1]Traitement outputs (2)'!$A$58:$A$63,0),MATCH(C1508,'[1]Traitement outputs (2)'!$B$58:$Q$58,0)),INDEX('[1]Traitement outputs (2)'!$B$41:$Q$45,MATCH(70,'[1]Traitement outputs (2)'!$A$41:$A$45,0),MATCH(C1508,'[1]Traitement outputs (2)'!$B$40:$Q$40,0)))</f>
        <v>16.864787616041994</v>
      </c>
      <c r="T1508">
        <f t="shared" si="140"/>
        <v>-1958.42577907482</v>
      </c>
      <c r="U1508">
        <f t="shared" si="141"/>
        <v>1958.4875481058175</v>
      </c>
      <c r="X1508">
        <f t="shared" si="142"/>
        <v>4.735571455032727E-2</v>
      </c>
      <c r="Y1508">
        <f t="shared" si="143"/>
        <v>3.954259420836595E-2</v>
      </c>
    </row>
    <row r="1509" spans="1:25" x14ac:dyDescent="0.35">
      <c r="A1509" s="1">
        <v>34762.791666666664</v>
      </c>
      <c r="B1509">
        <v>20.079000000000001</v>
      </c>
      <c r="C1509">
        <f>_xlfn.IFNA(HLOOKUP(B1509,'[1]Traitement outputs'!$B$33:$Q$33,1,TRUE),16)</f>
        <v>20</v>
      </c>
      <c r="E1509" s="1">
        <v>34762.791666666664</v>
      </c>
      <c r="F1509">
        <v>15.180099999999999</v>
      </c>
      <c r="G1509">
        <f t="shared" si="138"/>
        <v>15</v>
      </c>
      <c r="I1509" s="1">
        <v>34762.791666666664</v>
      </c>
      <c r="J1509">
        <v>0</v>
      </c>
      <c r="K1509">
        <f t="shared" si="139"/>
        <v>0</v>
      </c>
      <c r="M1509">
        <f>INDEX('[1]Traitement outputs (2)'!$B$51:$Q$56,MATCH(70,'[1]Traitement outputs (2)'!$A$51:$A$56,0),MATCH(C1509,'[1]Traitement outputs (2)'!$B$51:$Q$51,0))</f>
        <v>-16.864255714989046</v>
      </c>
      <c r="N1509">
        <f>INDEX('[1]Traitement outputs (2)'!$B$34:$Q$38,MATCH(70,'[1]Traitement outputs (2)'!$A$34:$A$38,0),MATCH(C1509,'[1]Traitement outputs (2)'!$B$33:$Q$33,0))</f>
        <v>-183.77989640241771</v>
      </c>
      <c r="O1509">
        <f>INDEX('[1]Traitement outputs (2)'!$B$58:$Q$63,MATCH(70,'[1]Traitement outputs (2)'!$A$58:$A$63,0),MATCH(C1509,'[1]Traitement outputs (2)'!$B$58:$Q$58,0))</f>
        <v>16.864787616041994</v>
      </c>
      <c r="P1509">
        <f>INDEX('[1]Traitement outputs (2)'!$B$41:$Q$45,MATCH(70,'[1]Traitement outputs (2)'!$A$41:$A$45,0),MATCH(C1509,'[1]Traitement outputs (2)'!$B$40:$Q$40,0))</f>
        <v>254.15803075879367</v>
      </c>
      <c r="Q1509">
        <f>IF(K1509&lt;30,INDEX('[1]Traitement outputs (2)'!$B$51:$Q$63,MATCH(70,'[1]Traitement outputs (2)'!$A$51:$A$63,0),MATCH(C1509,'[1]Traitement outputs (2)'!$B$51:$Q$51,0)),INDEX('[1]Traitement outputs (2)'!$B$34:$Q$38,MATCH(70,'[1]Traitement outputs (2)'!$A$34:$A$38,0),MATCH(C1509,'[1]Traitement outputs (2)'!$B$33:$Q$33,0)))</f>
        <v>-16.864255714989046</v>
      </c>
      <c r="R1509">
        <f>IF(K1509&lt;30,INDEX('[1]Traitement outputs (2)'!$B$58:$Q$63,MATCH(70,'[1]Traitement outputs (2)'!$A$58:$A$63,0),MATCH(C1509,'[1]Traitement outputs (2)'!$B$58:$Q$58,0)),INDEX('[1]Traitement outputs (2)'!$B$41:$Q$45,MATCH(70,'[1]Traitement outputs (2)'!$A$41:$A$45,0),MATCH(C1509,'[1]Traitement outputs (2)'!$B$40:$Q$40,0)))</f>
        <v>16.864787616041994</v>
      </c>
      <c r="T1509">
        <f t="shared" si="140"/>
        <v>-1958.42577907482</v>
      </c>
      <c r="U1509">
        <f t="shared" si="141"/>
        <v>1958.4875481058175</v>
      </c>
      <c r="X1509">
        <f t="shared" si="142"/>
        <v>4.735571455032727E-2</v>
      </c>
      <c r="Y1509">
        <f t="shared" si="143"/>
        <v>3.954259420836595E-2</v>
      </c>
    </row>
    <row r="1510" spans="1:25" x14ac:dyDescent="0.35">
      <c r="A1510" s="1">
        <v>34762.833333333336</v>
      </c>
      <c r="B1510">
        <v>20.078700000000001</v>
      </c>
      <c r="C1510">
        <f>_xlfn.IFNA(HLOOKUP(B1510,'[1]Traitement outputs'!$B$33:$Q$33,1,TRUE),16)</f>
        <v>20</v>
      </c>
      <c r="E1510" s="1">
        <v>34762.833333333336</v>
      </c>
      <c r="F1510">
        <v>14.301500000000001</v>
      </c>
      <c r="G1510">
        <f t="shared" si="138"/>
        <v>14</v>
      </c>
      <c r="I1510" s="1">
        <v>34762.833333333336</v>
      </c>
      <c r="J1510">
        <v>0</v>
      </c>
      <c r="K1510">
        <f t="shared" si="139"/>
        <v>0</v>
      </c>
      <c r="M1510">
        <f>INDEX('[1]Traitement outputs (2)'!$B$51:$Q$56,MATCH(70,'[1]Traitement outputs (2)'!$A$51:$A$56,0),MATCH(C1510,'[1]Traitement outputs (2)'!$B$51:$Q$51,0))</f>
        <v>-16.864255714989046</v>
      </c>
      <c r="N1510">
        <f>INDEX('[1]Traitement outputs (2)'!$B$34:$Q$38,MATCH(70,'[1]Traitement outputs (2)'!$A$34:$A$38,0),MATCH(C1510,'[1]Traitement outputs (2)'!$B$33:$Q$33,0))</f>
        <v>-183.77989640241771</v>
      </c>
      <c r="O1510">
        <f>INDEX('[1]Traitement outputs (2)'!$B$58:$Q$63,MATCH(70,'[1]Traitement outputs (2)'!$A$58:$A$63,0),MATCH(C1510,'[1]Traitement outputs (2)'!$B$58:$Q$58,0))</f>
        <v>16.864787616041994</v>
      </c>
      <c r="P1510">
        <f>INDEX('[1]Traitement outputs (2)'!$B$41:$Q$45,MATCH(70,'[1]Traitement outputs (2)'!$A$41:$A$45,0),MATCH(C1510,'[1]Traitement outputs (2)'!$B$40:$Q$40,0))</f>
        <v>254.15803075879367</v>
      </c>
      <c r="Q1510">
        <f>IF(K1510&lt;30,INDEX('[1]Traitement outputs (2)'!$B$51:$Q$63,MATCH(70,'[1]Traitement outputs (2)'!$A$51:$A$63,0),MATCH(C1510,'[1]Traitement outputs (2)'!$B$51:$Q$51,0)),INDEX('[1]Traitement outputs (2)'!$B$34:$Q$38,MATCH(70,'[1]Traitement outputs (2)'!$A$34:$A$38,0),MATCH(C1510,'[1]Traitement outputs (2)'!$B$33:$Q$33,0)))</f>
        <v>-16.864255714989046</v>
      </c>
      <c r="R1510">
        <f>IF(K1510&lt;30,INDEX('[1]Traitement outputs (2)'!$B$58:$Q$63,MATCH(70,'[1]Traitement outputs (2)'!$A$58:$A$63,0),MATCH(C1510,'[1]Traitement outputs (2)'!$B$58:$Q$58,0)),INDEX('[1]Traitement outputs (2)'!$B$41:$Q$45,MATCH(70,'[1]Traitement outputs (2)'!$A$41:$A$45,0),MATCH(C1510,'[1]Traitement outputs (2)'!$B$40:$Q$40,0)))</f>
        <v>16.864787616041994</v>
      </c>
      <c r="T1510">
        <f t="shared" si="140"/>
        <v>-1958.42577907482</v>
      </c>
      <c r="U1510">
        <f t="shared" si="141"/>
        <v>1958.4875481058175</v>
      </c>
      <c r="X1510">
        <f t="shared" si="142"/>
        <v>4.735571455032727E-2</v>
      </c>
      <c r="Y1510">
        <f t="shared" si="143"/>
        <v>3.954259420836595E-2</v>
      </c>
    </row>
    <row r="1511" spans="1:25" x14ac:dyDescent="0.35">
      <c r="A1511" s="1">
        <v>34762.875</v>
      </c>
      <c r="B1511">
        <v>16.1694</v>
      </c>
      <c r="C1511">
        <f>_xlfn.IFNA(HLOOKUP(B1511,'[1]Traitement outputs'!$B$33:$Q$33,1,TRUE),16)</f>
        <v>16</v>
      </c>
      <c r="E1511" s="1">
        <v>34762.875</v>
      </c>
      <c r="F1511">
        <v>17.187799999999999</v>
      </c>
      <c r="G1511">
        <f t="shared" si="138"/>
        <v>17</v>
      </c>
      <c r="I1511" s="1">
        <v>34762.875</v>
      </c>
      <c r="J1511">
        <v>0</v>
      </c>
      <c r="K1511">
        <f t="shared" si="139"/>
        <v>0</v>
      </c>
      <c r="M1511">
        <f>INDEX('[1]Traitement outputs (2)'!$B$51:$Q$56,MATCH(70,'[1]Traitement outputs (2)'!$A$51:$A$56,0),MATCH(C1511,'[1]Traitement outputs (2)'!$B$51:$Q$51,0))</f>
        <v>-27.907128105419115</v>
      </c>
      <c r="N1511">
        <f>INDEX('[1]Traitement outputs (2)'!$B$34:$Q$38,MATCH(70,'[1]Traitement outputs (2)'!$A$34:$A$38,0),MATCH(C1511,'[1]Traitement outputs (2)'!$B$33:$Q$33,0))</f>
        <v>-87.65601603539298</v>
      </c>
      <c r="O1511">
        <f>INDEX('[1]Traitement outputs (2)'!$B$58:$Q$63,MATCH(70,'[1]Traitement outputs (2)'!$A$58:$A$63,0),MATCH(C1511,'[1]Traitement outputs (2)'!$B$58:$Q$58,0))</f>
        <v>27.907128104236733</v>
      </c>
      <c r="P1511">
        <f>INDEX('[1]Traitement outputs (2)'!$B$41:$Q$45,MATCH(70,'[1]Traitement outputs (2)'!$A$41:$A$45,0),MATCH(C1511,'[1]Traitement outputs (2)'!$B$40:$Q$40,0))</f>
        <v>158.03405896601754</v>
      </c>
      <c r="Q1511">
        <f>IF(K1511&lt;30,INDEX('[1]Traitement outputs (2)'!$B$51:$Q$63,MATCH(70,'[1]Traitement outputs (2)'!$A$51:$A$63,0),MATCH(C1511,'[1]Traitement outputs (2)'!$B$51:$Q$51,0)),INDEX('[1]Traitement outputs (2)'!$B$34:$Q$38,MATCH(70,'[1]Traitement outputs (2)'!$A$34:$A$38,0),MATCH(C1511,'[1]Traitement outputs (2)'!$B$33:$Q$33,0)))</f>
        <v>-27.907128105419115</v>
      </c>
      <c r="R1511">
        <f>IF(K1511&lt;30,INDEX('[1]Traitement outputs (2)'!$B$58:$Q$63,MATCH(70,'[1]Traitement outputs (2)'!$A$58:$A$63,0),MATCH(C1511,'[1]Traitement outputs (2)'!$B$58:$Q$58,0)),INDEX('[1]Traitement outputs (2)'!$B$41:$Q$45,MATCH(70,'[1]Traitement outputs (2)'!$A$41:$A$45,0),MATCH(C1511,'[1]Traitement outputs (2)'!$B$40:$Q$40,0)))</f>
        <v>27.907128104236733</v>
      </c>
      <c r="T1511">
        <f t="shared" si="140"/>
        <v>-3240.8212983285953</v>
      </c>
      <c r="U1511">
        <f t="shared" si="141"/>
        <v>3240.8212981912866</v>
      </c>
      <c r="X1511">
        <f t="shared" si="142"/>
        <v>7.8364679403255921E-2</v>
      </c>
      <c r="Y1511">
        <f t="shared" si="143"/>
        <v>6.5433390996103388E-2</v>
      </c>
    </row>
    <row r="1512" spans="1:25" x14ac:dyDescent="0.35">
      <c r="A1512" s="1">
        <v>34762.916666666664</v>
      </c>
      <c r="B1512">
        <v>16.0809</v>
      </c>
      <c r="C1512">
        <f>_xlfn.IFNA(HLOOKUP(B1512,'[1]Traitement outputs'!$B$33:$Q$33,1,TRUE),16)</f>
        <v>16</v>
      </c>
      <c r="E1512" s="1">
        <v>34762.916666666664</v>
      </c>
      <c r="F1512">
        <v>16.6571</v>
      </c>
      <c r="G1512">
        <f t="shared" si="138"/>
        <v>17</v>
      </c>
      <c r="I1512" s="1">
        <v>34762.916666666664</v>
      </c>
      <c r="J1512">
        <v>0</v>
      </c>
      <c r="K1512">
        <f t="shared" si="139"/>
        <v>0</v>
      </c>
      <c r="M1512">
        <f>INDEX('[1]Traitement outputs (2)'!$B$51:$Q$56,MATCH(70,'[1]Traitement outputs (2)'!$A$51:$A$56,0),MATCH(C1512,'[1]Traitement outputs (2)'!$B$51:$Q$51,0))</f>
        <v>-27.907128105419115</v>
      </c>
      <c r="N1512">
        <f>INDEX('[1]Traitement outputs (2)'!$B$34:$Q$38,MATCH(70,'[1]Traitement outputs (2)'!$A$34:$A$38,0),MATCH(C1512,'[1]Traitement outputs (2)'!$B$33:$Q$33,0))</f>
        <v>-87.65601603539298</v>
      </c>
      <c r="O1512">
        <f>INDEX('[1]Traitement outputs (2)'!$B$58:$Q$63,MATCH(70,'[1]Traitement outputs (2)'!$A$58:$A$63,0),MATCH(C1512,'[1]Traitement outputs (2)'!$B$58:$Q$58,0))</f>
        <v>27.907128104236733</v>
      </c>
      <c r="P1512">
        <f>INDEX('[1]Traitement outputs (2)'!$B$41:$Q$45,MATCH(70,'[1]Traitement outputs (2)'!$A$41:$A$45,0),MATCH(C1512,'[1]Traitement outputs (2)'!$B$40:$Q$40,0))</f>
        <v>158.03405896601754</v>
      </c>
      <c r="Q1512">
        <f>IF(K1512&lt;30,INDEX('[1]Traitement outputs (2)'!$B$51:$Q$63,MATCH(70,'[1]Traitement outputs (2)'!$A$51:$A$63,0),MATCH(C1512,'[1]Traitement outputs (2)'!$B$51:$Q$51,0)),INDEX('[1]Traitement outputs (2)'!$B$34:$Q$38,MATCH(70,'[1]Traitement outputs (2)'!$A$34:$A$38,0),MATCH(C1512,'[1]Traitement outputs (2)'!$B$33:$Q$33,0)))</f>
        <v>-27.907128105419115</v>
      </c>
      <c r="R1512">
        <f>IF(K1512&lt;30,INDEX('[1]Traitement outputs (2)'!$B$58:$Q$63,MATCH(70,'[1]Traitement outputs (2)'!$A$58:$A$63,0),MATCH(C1512,'[1]Traitement outputs (2)'!$B$58:$Q$58,0)),INDEX('[1]Traitement outputs (2)'!$B$41:$Q$45,MATCH(70,'[1]Traitement outputs (2)'!$A$41:$A$45,0),MATCH(C1512,'[1]Traitement outputs (2)'!$B$40:$Q$40,0)))</f>
        <v>27.907128104236733</v>
      </c>
      <c r="T1512">
        <f t="shared" si="140"/>
        <v>-3240.8212983285953</v>
      </c>
      <c r="U1512">
        <f t="shared" si="141"/>
        <v>3240.8212981912866</v>
      </c>
      <c r="X1512">
        <f t="shared" si="142"/>
        <v>7.8364679403255921E-2</v>
      </c>
      <c r="Y1512">
        <f t="shared" si="143"/>
        <v>6.5433390996103388E-2</v>
      </c>
    </row>
    <row r="1513" spans="1:25" x14ac:dyDescent="0.35">
      <c r="A1513" s="1">
        <v>34762.958333333336</v>
      </c>
      <c r="B1513">
        <v>16.080300000000001</v>
      </c>
      <c r="C1513">
        <f>_xlfn.IFNA(HLOOKUP(B1513,'[1]Traitement outputs'!$B$33:$Q$33,1,TRUE),16)</f>
        <v>16</v>
      </c>
      <c r="E1513" s="1">
        <v>34762.958333333336</v>
      </c>
      <c r="F1513">
        <v>16.104299999999999</v>
      </c>
      <c r="G1513">
        <f t="shared" si="138"/>
        <v>16</v>
      </c>
      <c r="I1513" s="1">
        <v>34762.958333333336</v>
      </c>
      <c r="J1513">
        <v>0</v>
      </c>
      <c r="K1513">
        <f t="shared" si="139"/>
        <v>0</v>
      </c>
      <c r="M1513">
        <f>INDEX('[1]Traitement outputs (2)'!$B$51:$Q$56,MATCH(70,'[1]Traitement outputs (2)'!$A$51:$A$56,0),MATCH(C1513,'[1]Traitement outputs (2)'!$B$51:$Q$51,0))</f>
        <v>-27.907128105419115</v>
      </c>
      <c r="N1513">
        <f>INDEX('[1]Traitement outputs (2)'!$B$34:$Q$38,MATCH(70,'[1]Traitement outputs (2)'!$A$34:$A$38,0),MATCH(C1513,'[1]Traitement outputs (2)'!$B$33:$Q$33,0))</f>
        <v>-87.65601603539298</v>
      </c>
      <c r="O1513">
        <f>INDEX('[1]Traitement outputs (2)'!$B$58:$Q$63,MATCH(70,'[1]Traitement outputs (2)'!$A$58:$A$63,0),MATCH(C1513,'[1]Traitement outputs (2)'!$B$58:$Q$58,0))</f>
        <v>27.907128104236733</v>
      </c>
      <c r="P1513">
        <f>INDEX('[1]Traitement outputs (2)'!$B$41:$Q$45,MATCH(70,'[1]Traitement outputs (2)'!$A$41:$A$45,0),MATCH(C1513,'[1]Traitement outputs (2)'!$B$40:$Q$40,0))</f>
        <v>158.03405896601754</v>
      </c>
      <c r="Q1513">
        <f>IF(K1513&lt;30,INDEX('[1]Traitement outputs (2)'!$B$51:$Q$63,MATCH(70,'[1]Traitement outputs (2)'!$A$51:$A$63,0),MATCH(C1513,'[1]Traitement outputs (2)'!$B$51:$Q$51,0)),INDEX('[1]Traitement outputs (2)'!$B$34:$Q$38,MATCH(70,'[1]Traitement outputs (2)'!$A$34:$A$38,0),MATCH(C1513,'[1]Traitement outputs (2)'!$B$33:$Q$33,0)))</f>
        <v>-27.907128105419115</v>
      </c>
      <c r="R1513">
        <f>IF(K1513&lt;30,INDEX('[1]Traitement outputs (2)'!$B$58:$Q$63,MATCH(70,'[1]Traitement outputs (2)'!$A$58:$A$63,0),MATCH(C1513,'[1]Traitement outputs (2)'!$B$58:$Q$58,0)),INDEX('[1]Traitement outputs (2)'!$B$41:$Q$45,MATCH(70,'[1]Traitement outputs (2)'!$A$41:$A$45,0),MATCH(C1513,'[1]Traitement outputs (2)'!$B$40:$Q$40,0)))</f>
        <v>27.907128104236733</v>
      </c>
      <c r="T1513">
        <f t="shared" si="140"/>
        <v>-3240.8212983285953</v>
      </c>
      <c r="U1513">
        <f t="shared" si="141"/>
        <v>3240.8212981912866</v>
      </c>
      <c r="X1513">
        <f t="shared" si="142"/>
        <v>7.8364679403255921E-2</v>
      </c>
      <c r="Y1513">
        <f t="shared" si="143"/>
        <v>6.5433390996103388E-2</v>
      </c>
    </row>
    <row r="1514" spans="1:25" x14ac:dyDescent="0.35">
      <c r="A1514" s="1">
        <v>34763</v>
      </c>
      <c r="B1514">
        <v>16.080200000000001</v>
      </c>
      <c r="C1514">
        <f>_xlfn.IFNA(HLOOKUP(B1514,'[1]Traitement outputs'!$B$33:$Q$33,1,TRUE),16)</f>
        <v>16</v>
      </c>
      <c r="E1514" s="1">
        <v>34763</v>
      </c>
      <c r="F1514">
        <v>15.4443</v>
      </c>
      <c r="G1514">
        <f t="shared" si="138"/>
        <v>15</v>
      </c>
      <c r="I1514" s="1">
        <v>34763</v>
      </c>
      <c r="J1514">
        <v>0</v>
      </c>
      <c r="K1514">
        <f t="shared" si="139"/>
        <v>0</v>
      </c>
      <c r="M1514">
        <f>INDEX('[1]Traitement outputs (2)'!$B$51:$Q$56,MATCH(70,'[1]Traitement outputs (2)'!$A$51:$A$56,0),MATCH(C1514,'[1]Traitement outputs (2)'!$B$51:$Q$51,0))</f>
        <v>-27.907128105419115</v>
      </c>
      <c r="N1514">
        <f>INDEX('[1]Traitement outputs (2)'!$B$34:$Q$38,MATCH(70,'[1]Traitement outputs (2)'!$A$34:$A$38,0),MATCH(C1514,'[1]Traitement outputs (2)'!$B$33:$Q$33,0))</f>
        <v>-87.65601603539298</v>
      </c>
      <c r="O1514">
        <f>INDEX('[1]Traitement outputs (2)'!$B$58:$Q$63,MATCH(70,'[1]Traitement outputs (2)'!$A$58:$A$63,0),MATCH(C1514,'[1]Traitement outputs (2)'!$B$58:$Q$58,0))</f>
        <v>27.907128104236733</v>
      </c>
      <c r="P1514">
        <f>INDEX('[1]Traitement outputs (2)'!$B$41:$Q$45,MATCH(70,'[1]Traitement outputs (2)'!$A$41:$A$45,0),MATCH(C1514,'[1]Traitement outputs (2)'!$B$40:$Q$40,0))</f>
        <v>158.03405896601754</v>
      </c>
      <c r="Q1514">
        <f>IF(K1514&lt;30,INDEX('[1]Traitement outputs (2)'!$B$51:$Q$63,MATCH(70,'[1]Traitement outputs (2)'!$A$51:$A$63,0),MATCH(C1514,'[1]Traitement outputs (2)'!$B$51:$Q$51,0)),INDEX('[1]Traitement outputs (2)'!$B$34:$Q$38,MATCH(70,'[1]Traitement outputs (2)'!$A$34:$A$38,0),MATCH(C1514,'[1]Traitement outputs (2)'!$B$33:$Q$33,0)))</f>
        <v>-27.907128105419115</v>
      </c>
      <c r="R1514">
        <f>IF(K1514&lt;30,INDEX('[1]Traitement outputs (2)'!$B$58:$Q$63,MATCH(70,'[1]Traitement outputs (2)'!$A$58:$A$63,0),MATCH(C1514,'[1]Traitement outputs (2)'!$B$58:$Q$58,0)),INDEX('[1]Traitement outputs (2)'!$B$41:$Q$45,MATCH(70,'[1]Traitement outputs (2)'!$A$41:$A$45,0),MATCH(C1514,'[1]Traitement outputs (2)'!$B$40:$Q$40,0)))</f>
        <v>27.907128104236733</v>
      </c>
      <c r="T1514">
        <f t="shared" si="140"/>
        <v>-3240.8212983285953</v>
      </c>
      <c r="U1514">
        <f t="shared" si="141"/>
        <v>3240.8212981912866</v>
      </c>
      <c r="X1514">
        <f t="shared" si="142"/>
        <v>7.8364679403255921E-2</v>
      </c>
      <c r="Y1514">
        <f t="shared" si="143"/>
        <v>6.5433390996103388E-2</v>
      </c>
    </row>
    <row r="1515" spans="1:25" x14ac:dyDescent="0.35">
      <c r="A1515" s="1">
        <v>34763.041666666664</v>
      </c>
      <c r="B1515">
        <v>16.079999999999998</v>
      </c>
      <c r="C1515">
        <f>_xlfn.IFNA(HLOOKUP(B1515,'[1]Traitement outputs'!$B$33:$Q$33,1,TRUE),16)</f>
        <v>16</v>
      </c>
      <c r="E1515" s="1">
        <v>34763.041666666664</v>
      </c>
      <c r="F1515">
        <v>14.9518</v>
      </c>
      <c r="G1515">
        <f t="shared" si="138"/>
        <v>15</v>
      </c>
      <c r="I1515" s="1">
        <v>34763.041666666664</v>
      </c>
      <c r="J1515">
        <v>0</v>
      </c>
      <c r="K1515">
        <f t="shared" si="139"/>
        <v>0</v>
      </c>
      <c r="M1515">
        <f>INDEX('[1]Traitement outputs (2)'!$B$51:$Q$56,MATCH(70,'[1]Traitement outputs (2)'!$A$51:$A$56,0),MATCH(C1515,'[1]Traitement outputs (2)'!$B$51:$Q$51,0))</f>
        <v>-27.907128105419115</v>
      </c>
      <c r="N1515">
        <f>INDEX('[1]Traitement outputs (2)'!$B$34:$Q$38,MATCH(70,'[1]Traitement outputs (2)'!$A$34:$A$38,0),MATCH(C1515,'[1]Traitement outputs (2)'!$B$33:$Q$33,0))</f>
        <v>-87.65601603539298</v>
      </c>
      <c r="O1515">
        <f>INDEX('[1]Traitement outputs (2)'!$B$58:$Q$63,MATCH(70,'[1]Traitement outputs (2)'!$A$58:$A$63,0),MATCH(C1515,'[1]Traitement outputs (2)'!$B$58:$Q$58,0))</f>
        <v>27.907128104236733</v>
      </c>
      <c r="P1515">
        <f>INDEX('[1]Traitement outputs (2)'!$B$41:$Q$45,MATCH(70,'[1]Traitement outputs (2)'!$A$41:$A$45,0),MATCH(C1515,'[1]Traitement outputs (2)'!$B$40:$Q$40,0))</f>
        <v>158.03405896601754</v>
      </c>
      <c r="Q1515">
        <f>IF(K1515&lt;30,INDEX('[1]Traitement outputs (2)'!$B$51:$Q$63,MATCH(70,'[1]Traitement outputs (2)'!$A$51:$A$63,0),MATCH(C1515,'[1]Traitement outputs (2)'!$B$51:$Q$51,0)),INDEX('[1]Traitement outputs (2)'!$B$34:$Q$38,MATCH(70,'[1]Traitement outputs (2)'!$A$34:$A$38,0),MATCH(C1515,'[1]Traitement outputs (2)'!$B$33:$Q$33,0)))</f>
        <v>-27.907128105419115</v>
      </c>
      <c r="R1515">
        <f>IF(K1515&lt;30,INDEX('[1]Traitement outputs (2)'!$B$58:$Q$63,MATCH(70,'[1]Traitement outputs (2)'!$A$58:$A$63,0),MATCH(C1515,'[1]Traitement outputs (2)'!$B$58:$Q$58,0)),INDEX('[1]Traitement outputs (2)'!$B$41:$Q$45,MATCH(70,'[1]Traitement outputs (2)'!$A$41:$A$45,0),MATCH(C1515,'[1]Traitement outputs (2)'!$B$40:$Q$40,0)))</f>
        <v>27.907128104236733</v>
      </c>
      <c r="T1515">
        <f t="shared" si="140"/>
        <v>-3240.8212983285953</v>
      </c>
      <c r="U1515">
        <f t="shared" si="141"/>
        <v>3240.8212981912866</v>
      </c>
      <c r="X1515">
        <f t="shared" si="142"/>
        <v>7.8364679403255921E-2</v>
      </c>
      <c r="Y1515">
        <f t="shared" si="143"/>
        <v>6.5433390996103388E-2</v>
      </c>
    </row>
    <row r="1516" spans="1:25" x14ac:dyDescent="0.35">
      <c r="A1516" s="1">
        <v>34763.083333333336</v>
      </c>
      <c r="B1516">
        <v>16.0792</v>
      </c>
      <c r="C1516">
        <f>_xlfn.IFNA(HLOOKUP(B1516,'[1]Traitement outputs'!$B$33:$Q$33,1,TRUE),16)</f>
        <v>16</v>
      </c>
      <c r="E1516" s="1">
        <v>34763.083333333336</v>
      </c>
      <c r="F1516">
        <v>14.8925</v>
      </c>
      <c r="G1516">
        <f t="shared" si="138"/>
        <v>15</v>
      </c>
      <c r="I1516" s="1">
        <v>34763.083333333336</v>
      </c>
      <c r="J1516">
        <v>0</v>
      </c>
      <c r="K1516">
        <f t="shared" si="139"/>
        <v>0</v>
      </c>
      <c r="M1516">
        <f>INDEX('[1]Traitement outputs (2)'!$B$51:$Q$56,MATCH(70,'[1]Traitement outputs (2)'!$A$51:$A$56,0),MATCH(C1516,'[1]Traitement outputs (2)'!$B$51:$Q$51,0))</f>
        <v>-27.907128105419115</v>
      </c>
      <c r="N1516">
        <f>INDEX('[1]Traitement outputs (2)'!$B$34:$Q$38,MATCH(70,'[1]Traitement outputs (2)'!$A$34:$A$38,0),MATCH(C1516,'[1]Traitement outputs (2)'!$B$33:$Q$33,0))</f>
        <v>-87.65601603539298</v>
      </c>
      <c r="O1516">
        <f>INDEX('[1]Traitement outputs (2)'!$B$58:$Q$63,MATCH(70,'[1]Traitement outputs (2)'!$A$58:$A$63,0),MATCH(C1516,'[1]Traitement outputs (2)'!$B$58:$Q$58,0))</f>
        <v>27.907128104236733</v>
      </c>
      <c r="P1516">
        <f>INDEX('[1]Traitement outputs (2)'!$B$41:$Q$45,MATCH(70,'[1]Traitement outputs (2)'!$A$41:$A$45,0),MATCH(C1516,'[1]Traitement outputs (2)'!$B$40:$Q$40,0))</f>
        <v>158.03405896601754</v>
      </c>
      <c r="Q1516">
        <f>IF(K1516&lt;30,INDEX('[1]Traitement outputs (2)'!$B$51:$Q$63,MATCH(70,'[1]Traitement outputs (2)'!$A$51:$A$63,0),MATCH(C1516,'[1]Traitement outputs (2)'!$B$51:$Q$51,0)),INDEX('[1]Traitement outputs (2)'!$B$34:$Q$38,MATCH(70,'[1]Traitement outputs (2)'!$A$34:$A$38,0),MATCH(C1516,'[1]Traitement outputs (2)'!$B$33:$Q$33,0)))</f>
        <v>-27.907128105419115</v>
      </c>
      <c r="R1516">
        <f>IF(K1516&lt;30,INDEX('[1]Traitement outputs (2)'!$B$58:$Q$63,MATCH(70,'[1]Traitement outputs (2)'!$A$58:$A$63,0),MATCH(C1516,'[1]Traitement outputs (2)'!$B$58:$Q$58,0)),INDEX('[1]Traitement outputs (2)'!$B$41:$Q$45,MATCH(70,'[1]Traitement outputs (2)'!$A$41:$A$45,0),MATCH(C1516,'[1]Traitement outputs (2)'!$B$40:$Q$40,0)))</f>
        <v>27.907128104236733</v>
      </c>
      <c r="T1516">
        <f t="shared" si="140"/>
        <v>-3240.8212983285953</v>
      </c>
      <c r="U1516">
        <f t="shared" si="141"/>
        <v>3240.8212981912866</v>
      </c>
      <c r="X1516">
        <f t="shared" si="142"/>
        <v>7.8364679403255921E-2</v>
      </c>
      <c r="Y1516">
        <f t="shared" si="143"/>
        <v>6.5433390996103388E-2</v>
      </c>
    </row>
    <row r="1517" spans="1:25" x14ac:dyDescent="0.35">
      <c r="A1517" s="1">
        <v>34763.125</v>
      </c>
      <c r="B1517">
        <v>16.078299999999999</v>
      </c>
      <c r="C1517">
        <f>_xlfn.IFNA(HLOOKUP(B1517,'[1]Traitement outputs'!$B$33:$Q$33,1,TRUE),16)</f>
        <v>16</v>
      </c>
      <c r="E1517" s="1">
        <v>34763.125</v>
      </c>
      <c r="F1517">
        <v>14.8872</v>
      </c>
      <c r="G1517">
        <f t="shared" si="138"/>
        <v>15</v>
      </c>
      <c r="I1517" s="1">
        <v>34763.125</v>
      </c>
      <c r="J1517">
        <v>0</v>
      </c>
      <c r="K1517">
        <f t="shared" si="139"/>
        <v>0</v>
      </c>
      <c r="M1517">
        <f>INDEX('[1]Traitement outputs (2)'!$B$51:$Q$56,MATCH(70,'[1]Traitement outputs (2)'!$A$51:$A$56,0),MATCH(C1517,'[1]Traitement outputs (2)'!$B$51:$Q$51,0))</f>
        <v>-27.907128105419115</v>
      </c>
      <c r="N1517">
        <f>INDEX('[1]Traitement outputs (2)'!$B$34:$Q$38,MATCH(70,'[1]Traitement outputs (2)'!$A$34:$A$38,0),MATCH(C1517,'[1]Traitement outputs (2)'!$B$33:$Q$33,0))</f>
        <v>-87.65601603539298</v>
      </c>
      <c r="O1517">
        <f>INDEX('[1]Traitement outputs (2)'!$B$58:$Q$63,MATCH(70,'[1]Traitement outputs (2)'!$A$58:$A$63,0),MATCH(C1517,'[1]Traitement outputs (2)'!$B$58:$Q$58,0))</f>
        <v>27.907128104236733</v>
      </c>
      <c r="P1517">
        <f>INDEX('[1]Traitement outputs (2)'!$B$41:$Q$45,MATCH(70,'[1]Traitement outputs (2)'!$A$41:$A$45,0),MATCH(C1517,'[1]Traitement outputs (2)'!$B$40:$Q$40,0))</f>
        <v>158.03405896601754</v>
      </c>
      <c r="Q1517">
        <f>IF(K1517&lt;30,INDEX('[1]Traitement outputs (2)'!$B$51:$Q$63,MATCH(70,'[1]Traitement outputs (2)'!$A$51:$A$63,0),MATCH(C1517,'[1]Traitement outputs (2)'!$B$51:$Q$51,0)),INDEX('[1]Traitement outputs (2)'!$B$34:$Q$38,MATCH(70,'[1]Traitement outputs (2)'!$A$34:$A$38,0),MATCH(C1517,'[1]Traitement outputs (2)'!$B$33:$Q$33,0)))</f>
        <v>-27.907128105419115</v>
      </c>
      <c r="R1517">
        <f>IF(K1517&lt;30,INDEX('[1]Traitement outputs (2)'!$B$58:$Q$63,MATCH(70,'[1]Traitement outputs (2)'!$A$58:$A$63,0),MATCH(C1517,'[1]Traitement outputs (2)'!$B$58:$Q$58,0)),INDEX('[1]Traitement outputs (2)'!$B$41:$Q$45,MATCH(70,'[1]Traitement outputs (2)'!$A$41:$A$45,0),MATCH(C1517,'[1]Traitement outputs (2)'!$B$40:$Q$40,0)))</f>
        <v>27.907128104236733</v>
      </c>
      <c r="T1517">
        <f t="shared" si="140"/>
        <v>-3240.8212983285953</v>
      </c>
      <c r="U1517">
        <f t="shared" si="141"/>
        <v>3240.8212981912866</v>
      </c>
      <c r="X1517">
        <f t="shared" si="142"/>
        <v>7.8364679403255921E-2</v>
      </c>
      <c r="Y1517">
        <f t="shared" si="143"/>
        <v>6.5433390996103388E-2</v>
      </c>
    </row>
    <row r="1518" spans="1:25" x14ac:dyDescent="0.35">
      <c r="A1518" s="1">
        <v>34763.166666666664</v>
      </c>
      <c r="B1518">
        <v>16.078199999999999</v>
      </c>
      <c r="C1518">
        <f>_xlfn.IFNA(HLOOKUP(B1518,'[1]Traitement outputs'!$B$33:$Q$33,1,TRUE),16)</f>
        <v>16</v>
      </c>
      <c r="E1518" s="1">
        <v>34763.166666666664</v>
      </c>
      <c r="F1518">
        <v>14.921900000000001</v>
      </c>
      <c r="G1518">
        <f t="shared" si="138"/>
        <v>15</v>
      </c>
      <c r="I1518" s="1">
        <v>34763.166666666664</v>
      </c>
      <c r="J1518">
        <v>0</v>
      </c>
      <c r="K1518">
        <f t="shared" si="139"/>
        <v>0</v>
      </c>
      <c r="M1518">
        <f>INDEX('[1]Traitement outputs (2)'!$B$51:$Q$56,MATCH(70,'[1]Traitement outputs (2)'!$A$51:$A$56,0),MATCH(C1518,'[1]Traitement outputs (2)'!$B$51:$Q$51,0))</f>
        <v>-27.907128105419115</v>
      </c>
      <c r="N1518">
        <f>INDEX('[1]Traitement outputs (2)'!$B$34:$Q$38,MATCH(70,'[1]Traitement outputs (2)'!$A$34:$A$38,0),MATCH(C1518,'[1]Traitement outputs (2)'!$B$33:$Q$33,0))</f>
        <v>-87.65601603539298</v>
      </c>
      <c r="O1518">
        <f>INDEX('[1]Traitement outputs (2)'!$B$58:$Q$63,MATCH(70,'[1]Traitement outputs (2)'!$A$58:$A$63,0),MATCH(C1518,'[1]Traitement outputs (2)'!$B$58:$Q$58,0))</f>
        <v>27.907128104236733</v>
      </c>
      <c r="P1518">
        <f>INDEX('[1]Traitement outputs (2)'!$B$41:$Q$45,MATCH(70,'[1]Traitement outputs (2)'!$A$41:$A$45,0),MATCH(C1518,'[1]Traitement outputs (2)'!$B$40:$Q$40,0))</f>
        <v>158.03405896601754</v>
      </c>
      <c r="Q1518">
        <f>IF(K1518&lt;30,INDEX('[1]Traitement outputs (2)'!$B$51:$Q$63,MATCH(70,'[1]Traitement outputs (2)'!$A$51:$A$63,0),MATCH(C1518,'[1]Traitement outputs (2)'!$B$51:$Q$51,0)),INDEX('[1]Traitement outputs (2)'!$B$34:$Q$38,MATCH(70,'[1]Traitement outputs (2)'!$A$34:$A$38,0),MATCH(C1518,'[1]Traitement outputs (2)'!$B$33:$Q$33,0)))</f>
        <v>-27.907128105419115</v>
      </c>
      <c r="R1518">
        <f>IF(K1518&lt;30,INDEX('[1]Traitement outputs (2)'!$B$58:$Q$63,MATCH(70,'[1]Traitement outputs (2)'!$A$58:$A$63,0),MATCH(C1518,'[1]Traitement outputs (2)'!$B$58:$Q$58,0)),INDEX('[1]Traitement outputs (2)'!$B$41:$Q$45,MATCH(70,'[1]Traitement outputs (2)'!$A$41:$A$45,0),MATCH(C1518,'[1]Traitement outputs (2)'!$B$40:$Q$40,0)))</f>
        <v>27.907128104236733</v>
      </c>
      <c r="T1518">
        <f t="shared" si="140"/>
        <v>-3240.8212983285953</v>
      </c>
      <c r="U1518">
        <f t="shared" si="141"/>
        <v>3240.8212981912866</v>
      </c>
      <c r="X1518">
        <f t="shared" si="142"/>
        <v>7.8364679403255921E-2</v>
      </c>
      <c r="Y1518">
        <f t="shared" si="143"/>
        <v>6.5433390996103388E-2</v>
      </c>
    </row>
    <row r="1519" spans="1:25" x14ac:dyDescent="0.35">
      <c r="A1519" s="1">
        <v>34763.208333333336</v>
      </c>
      <c r="B1519">
        <v>20.032299999999999</v>
      </c>
      <c r="C1519">
        <f>_xlfn.IFNA(HLOOKUP(B1519,'[1]Traitement outputs'!$B$33:$Q$33,1,TRUE),16)</f>
        <v>20</v>
      </c>
      <c r="E1519" s="1">
        <v>34763.208333333336</v>
      </c>
      <c r="F1519">
        <v>11.8249</v>
      </c>
      <c r="G1519">
        <f t="shared" si="138"/>
        <v>12</v>
      </c>
      <c r="I1519" s="1">
        <v>34763.208333333336</v>
      </c>
      <c r="J1519">
        <v>0</v>
      </c>
      <c r="K1519">
        <f t="shared" si="139"/>
        <v>0</v>
      </c>
      <c r="M1519">
        <f>INDEX('[1]Traitement outputs (2)'!$B$51:$Q$56,MATCH(70,'[1]Traitement outputs (2)'!$A$51:$A$56,0),MATCH(C1519,'[1]Traitement outputs (2)'!$B$51:$Q$51,0))</f>
        <v>-16.864255714989046</v>
      </c>
      <c r="N1519">
        <f>INDEX('[1]Traitement outputs (2)'!$B$34:$Q$38,MATCH(70,'[1]Traitement outputs (2)'!$A$34:$A$38,0),MATCH(C1519,'[1]Traitement outputs (2)'!$B$33:$Q$33,0))</f>
        <v>-183.77989640241771</v>
      </c>
      <c r="O1519">
        <f>INDEX('[1]Traitement outputs (2)'!$B$58:$Q$63,MATCH(70,'[1]Traitement outputs (2)'!$A$58:$A$63,0),MATCH(C1519,'[1]Traitement outputs (2)'!$B$58:$Q$58,0))</f>
        <v>16.864787616041994</v>
      </c>
      <c r="P1519">
        <f>INDEX('[1]Traitement outputs (2)'!$B$41:$Q$45,MATCH(70,'[1]Traitement outputs (2)'!$A$41:$A$45,0),MATCH(C1519,'[1]Traitement outputs (2)'!$B$40:$Q$40,0))</f>
        <v>254.15803075879367</v>
      </c>
      <c r="Q1519">
        <f>IF(K1519&lt;30,INDEX('[1]Traitement outputs (2)'!$B$51:$Q$63,MATCH(70,'[1]Traitement outputs (2)'!$A$51:$A$63,0),MATCH(C1519,'[1]Traitement outputs (2)'!$B$51:$Q$51,0)),INDEX('[1]Traitement outputs (2)'!$B$34:$Q$38,MATCH(70,'[1]Traitement outputs (2)'!$A$34:$A$38,0),MATCH(C1519,'[1]Traitement outputs (2)'!$B$33:$Q$33,0)))</f>
        <v>-16.864255714989046</v>
      </c>
      <c r="R1519">
        <f>IF(K1519&lt;30,INDEX('[1]Traitement outputs (2)'!$B$58:$Q$63,MATCH(70,'[1]Traitement outputs (2)'!$A$58:$A$63,0),MATCH(C1519,'[1]Traitement outputs (2)'!$B$58:$Q$58,0)),INDEX('[1]Traitement outputs (2)'!$B$41:$Q$45,MATCH(70,'[1]Traitement outputs (2)'!$A$41:$A$45,0),MATCH(C1519,'[1]Traitement outputs (2)'!$B$40:$Q$40,0)))</f>
        <v>16.864787616041994</v>
      </c>
      <c r="T1519">
        <f t="shared" si="140"/>
        <v>-1958.42577907482</v>
      </c>
      <c r="U1519">
        <f t="shared" si="141"/>
        <v>1958.4875481058175</v>
      </c>
      <c r="X1519">
        <f t="shared" si="142"/>
        <v>4.735571455032727E-2</v>
      </c>
      <c r="Y1519">
        <f t="shared" si="143"/>
        <v>3.954259420836595E-2</v>
      </c>
    </row>
    <row r="1520" spans="1:25" x14ac:dyDescent="0.35">
      <c r="A1520" s="1">
        <v>34763.25</v>
      </c>
      <c r="B1520">
        <v>20.076899999999998</v>
      </c>
      <c r="C1520">
        <f>_xlfn.IFNA(HLOOKUP(B1520,'[1]Traitement outputs'!$B$33:$Q$33,1,TRUE),16)</f>
        <v>20</v>
      </c>
      <c r="E1520" s="1">
        <v>34763.25</v>
      </c>
      <c r="F1520">
        <v>12.1244</v>
      </c>
      <c r="G1520">
        <f t="shared" si="138"/>
        <v>12</v>
      </c>
      <c r="I1520" s="1">
        <v>34763.25</v>
      </c>
      <c r="J1520">
        <v>477.05799999999999</v>
      </c>
      <c r="K1520">
        <f t="shared" si="139"/>
        <v>4.1080076604597657</v>
      </c>
      <c r="M1520">
        <f>INDEX('[1]Traitement outputs (2)'!$B$51:$Q$56,MATCH(70,'[1]Traitement outputs (2)'!$A$51:$A$56,0),MATCH(C1520,'[1]Traitement outputs (2)'!$B$51:$Q$51,0))</f>
        <v>-16.864255714989046</v>
      </c>
      <c r="N1520">
        <f>INDEX('[1]Traitement outputs (2)'!$B$34:$Q$38,MATCH(70,'[1]Traitement outputs (2)'!$A$34:$A$38,0),MATCH(C1520,'[1]Traitement outputs (2)'!$B$33:$Q$33,0))</f>
        <v>-183.77989640241771</v>
      </c>
      <c r="O1520">
        <f>INDEX('[1]Traitement outputs (2)'!$B$58:$Q$63,MATCH(70,'[1]Traitement outputs (2)'!$A$58:$A$63,0),MATCH(C1520,'[1]Traitement outputs (2)'!$B$58:$Q$58,0))</f>
        <v>16.864787616041994</v>
      </c>
      <c r="P1520">
        <f>INDEX('[1]Traitement outputs (2)'!$B$41:$Q$45,MATCH(70,'[1]Traitement outputs (2)'!$A$41:$A$45,0),MATCH(C1520,'[1]Traitement outputs (2)'!$B$40:$Q$40,0))</f>
        <v>254.15803075879367</v>
      </c>
      <c r="Q1520">
        <f>IF(K1520&lt;30,INDEX('[1]Traitement outputs (2)'!$B$51:$Q$63,MATCH(70,'[1]Traitement outputs (2)'!$A$51:$A$63,0),MATCH(C1520,'[1]Traitement outputs (2)'!$B$51:$Q$51,0)),INDEX('[1]Traitement outputs (2)'!$B$34:$Q$38,MATCH(70,'[1]Traitement outputs (2)'!$A$34:$A$38,0),MATCH(C1520,'[1]Traitement outputs (2)'!$B$33:$Q$33,0)))</f>
        <v>-16.864255714989046</v>
      </c>
      <c r="R1520">
        <f>IF(K1520&lt;30,INDEX('[1]Traitement outputs (2)'!$B$58:$Q$63,MATCH(70,'[1]Traitement outputs (2)'!$A$58:$A$63,0),MATCH(C1520,'[1]Traitement outputs (2)'!$B$58:$Q$58,0)),INDEX('[1]Traitement outputs (2)'!$B$41:$Q$45,MATCH(70,'[1]Traitement outputs (2)'!$A$41:$A$45,0),MATCH(C1520,'[1]Traitement outputs (2)'!$B$40:$Q$40,0)))</f>
        <v>16.864787616041994</v>
      </c>
      <c r="T1520">
        <f t="shared" si="140"/>
        <v>-1958.42577907482</v>
      </c>
      <c r="U1520">
        <f t="shared" si="141"/>
        <v>1958.4875481058175</v>
      </c>
      <c r="X1520">
        <f t="shared" si="142"/>
        <v>4.735571455032727E-2</v>
      </c>
      <c r="Y1520">
        <f t="shared" si="143"/>
        <v>3.954259420836595E-2</v>
      </c>
    </row>
    <row r="1521" spans="1:25" x14ac:dyDescent="0.35">
      <c r="A1521" s="1">
        <v>34763.291666666664</v>
      </c>
      <c r="B1521">
        <v>20.0776</v>
      </c>
      <c r="C1521">
        <f>_xlfn.IFNA(HLOOKUP(B1521,'[1]Traitement outputs'!$B$33:$Q$33,1,TRUE),16)</f>
        <v>20</v>
      </c>
      <c r="E1521" s="1">
        <v>34763.291666666664</v>
      </c>
      <c r="F1521">
        <v>12.3726</v>
      </c>
      <c r="G1521">
        <f t="shared" si="138"/>
        <v>12</v>
      </c>
      <c r="I1521" s="1">
        <v>34763.291666666664</v>
      </c>
      <c r="J1521">
        <v>3077.15</v>
      </c>
      <c r="K1521">
        <f t="shared" si="139"/>
        <v>26.497733551022659</v>
      </c>
      <c r="M1521">
        <f>INDEX('[1]Traitement outputs (2)'!$B$51:$Q$56,MATCH(70,'[1]Traitement outputs (2)'!$A$51:$A$56,0),MATCH(C1521,'[1]Traitement outputs (2)'!$B$51:$Q$51,0))</f>
        <v>-16.864255714989046</v>
      </c>
      <c r="N1521">
        <f>INDEX('[1]Traitement outputs (2)'!$B$34:$Q$38,MATCH(70,'[1]Traitement outputs (2)'!$A$34:$A$38,0),MATCH(C1521,'[1]Traitement outputs (2)'!$B$33:$Q$33,0))</f>
        <v>-183.77989640241771</v>
      </c>
      <c r="O1521">
        <f>INDEX('[1]Traitement outputs (2)'!$B$58:$Q$63,MATCH(70,'[1]Traitement outputs (2)'!$A$58:$A$63,0),MATCH(C1521,'[1]Traitement outputs (2)'!$B$58:$Q$58,0))</f>
        <v>16.864787616041994</v>
      </c>
      <c r="P1521">
        <f>INDEX('[1]Traitement outputs (2)'!$B$41:$Q$45,MATCH(70,'[1]Traitement outputs (2)'!$A$41:$A$45,0),MATCH(C1521,'[1]Traitement outputs (2)'!$B$40:$Q$40,0))</f>
        <v>254.15803075879367</v>
      </c>
      <c r="Q1521">
        <f>IF(K1521&lt;30,INDEX('[1]Traitement outputs (2)'!$B$51:$Q$63,MATCH(70,'[1]Traitement outputs (2)'!$A$51:$A$63,0),MATCH(C1521,'[1]Traitement outputs (2)'!$B$51:$Q$51,0)),INDEX('[1]Traitement outputs (2)'!$B$34:$Q$38,MATCH(70,'[1]Traitement outputs (2)'!$A$34:$A$38,0),MATCH(C1521,'[1]Traitement outputs (2)'!$B$33:$Q$33,0)))</f>
        <v>-16.864255714989046</v>
      </c>
      <c r="R1521">
        <f>IF(K1521&lt;30,INDEX('[1]Traitement outputs (2)'!$B$58:$Q$63,MATCH(70,'[1]Traitement outputs (2)'!$A$58:$A$63,0),MATCH(C1521,'[1]Traitement outputs (2)'!$B$58:$Q$58,0)),INDEX('[1]Traitement outputs (2)'!$B$41:$Q$45,MATCH(70,'[1]Traitement outputs (2)'!$A$41:$A$45,0),MATCH(C1521,'[1]Traitement outputs (2)'!$B$40:$Q$40,0)))</f>
        <v>16.864787616041994</v>
      </c>
      <c r="T1521">
        <f t="shared" si="140"/>
        <v>-1958.42577907482</v>
      </c>
      <c r="U1521">
        <f t="shared" si="141"/>
        <v>1958.4875481058175</v>
      </c>
      <c r="X1521">
        <f t="shared" si="142"/>
        <v>4.735571455032727E-2</v>
      </c>
      <c r="Y1521">
        <f t="shared" si="143"/>
        <v>3.954259420836595E-2</v>
      </c>
    </row>
    <row r="1522" spans="1:25" x14ac:dyDescent="0.35">
      <c r="A1522" s="1">
        <v>34763.333333333336</v>
      </c>
      <c r="B1522">
        <v>20.078199999999999</v>
      </c>
      <c r="C1522">
        <f>_xlfn.IFNA(HLOOKUP(B1522,'[1]Traitement outputs'!$B$33:$Q$33,1,TRUE),16)</f>
        <v>20</v>
      </c>
      <c r="E1522" s="1">
        <v>34763.333333333336</v>
      </c>
      <c r="F1522">
        <v>12.523400000000001</v>
      </c>
      <c r="G1522">
        <f t="shared" si="138"/>
        <v>13</v>
      </c>
      <c r="I1522" s="1">
        <v>34763.333333333336</v>
      </c>
      <c r="J1522">
        <v>5039.78</v>
      </c>
      <c r="K1522">
        <f t="shared" si="139"/>
        <v>43.39819235194026</v>
      </c>
      <c r="M1522">
        <f>INDEX('[1]Traitement outputs (2)'!$B$51:$Q$56,MATCH(70,'[1]Traitement outputs (2)'!$A$51:$A$56,0),MATCH(C1522,'[1]Traitement outputs (2)'!$B$51:$Q$51,0))</f>
        <v>-16.864255714989046</v>
      </c>
      <c r="N1522">
        <f>INDEX('[1]Traitement outputs (2)'!$B$34:$Q$38,MATCH(70,'[1]Traitement outputs (2)'!$A$34:$A$38,0),MATCH(C1522,'[1]Traitement outputs (2)'!$B$33:$Q$33,0))</f>
        <v>-183.77989640241771</v>
      </c>
      <c r="O1522">
        <f>INDEX('[1]Traitement outputs (2)'!$B$58:$Q$63,MATCH(70,'[1]Traitement outputs (2)'!$A$58:$A$63,0),MATCH(C1522,'[1]Traitement outputs (2)'!$B$58:$Q$58,0))</f>
        <v>16.864787616041994</v>
      </c>
      <c r="P1522">
        <f>INDEX('[1]Traitement outputs (2)'!$B$41:$Q$45,MATCH(70,'[1]Traitement outputs (2)'!$A$41:$A$45,0),MATCH(C1522,'[1]Traitement outputs (2)'!$B$40:$Q$40,0))</f>
        <v>254.15803075879367</v>
      </c>
      <c r="Q1522">
        <f>IF(K1522&lt;30,INDEX('[1]Traitement outputs (2)'!$B$51:$Q$63,MATCH(70,'[1]Traitement outputs (2)'!$A$51:$A$63,0),MATCH(C1522,'[1]Traitement outputs (2)'!$B$51:$Q$51,0)),INDEX('[1]Traitement outputs (2)'!$B$34:$Q$38,MATCH(70,'[1]Traitement outputs (2)'!$A$34:$A$38,0),MATCH(C1522,'[1]Traitement outputs (2)'!$B$33:$Q$33,0)))</f>
        <v>-183.77989640241771</v>
      </c>
      <c r="R1522">
        <f>IF(K1522&lt;30,INDEX('[1]Traitement outputs (2)'!$B$58:$Q$63,MATCH(70,'[1]Traitement outputs (2)'!$A$58:$A$63,0),MATCH(C1522,'[1]Traitement outputs (2)'!$B$58:$Q$58,0)),INDEX('[1]Traitement outputs (2)'!$B$41:$Q$45,MATCH(70,'[1]Traitement outputs (2)'!$A$41:$A$45,0),MATCH(C1522,'[1]Traitement outputs (2)'!$B$40:$Q$40,0)))</f>
        <v>254.15803075879367</v>
      </c>
      <c r="T1522">
        <f t="shared" si="140"/>
        <v>-21342.138833337085</v>
      </c>
      <c r="U1522">
        <f t="shared" si="141"/>
        <v>29515.067122381799</v>
      </c>
      <c r="X1522">
        <f t="shared" si="142"/>
        <v>0.51606358805306241</v>
      </c>
      <c r="Y1522">
        <f t="shared" si="143"/>
        <v>0.59592021577150611</v>
      </c>
    </row>
    <row r="1523" spans="1:25" x14ac:dyDescent="0.35">
      <c r="A1523" s="1">
        <v>34763.375</v>
      </c>
      <c r="B1523">
        <v>20.0777</v>
      </c>
      <c r="C1523">
        <f>_xlfn.IFNA(HLOOKUP(B1523,'[1]Traitement outputs'!$B$33:$Q$33,1,TRUE),16)</f>
        <v>20</v>
      </c>
      <c r="E1523" s="1">
        <v>34763.375</v>
      </c>
      <c r="F1523">
        <v>12.653600000000001</v>
      </c>
      <c r="G1523">
        <f t="shared" si="138"/>
        <v>13</v>
      </c>
      <c r="I1523" s="1">
        <v>34763.375</v>
      </c>
      <c r="J1523">
        <v>2694.04</v>
      </c>
      <c r="K1523">
        <f t="shared" si="139"/>
        <v>23.198724175226129</v>
      </c>
      <c r="M1523">
        <f>INDEX('[1]Traitement outputs (2)'!$B$51:$Q$56,MATCH(70,'[1]Traitement outputs (2)'!$A$51:$A$56,0),MATCH(C1523,'[1]Traitement outputs (2)'!$B$51:$Q$51,0))</f>
        <v>-16.864255714989046</v>
      </c>
      <c r="N1523">
        <f>INDEX('[1]Traitement outputs (2)'!$B$34:$Q$38,MATCH(70,'[1]Traitement outputs (2)'!$A$34:$A$38,0),MATCH(C1523,'[1]Traitement outputs (2)'!$B$33:$Q$33,0))</f>
        <v>-183.77989640241771</v>
      </c>
      <c r="O1523">
        <f>INDEX('[1]Traitement outputs (2)'!$B$58:$Q$63,MATCH(70,'[1]Traitement outputs (2)'!$A$58:$A$63,0),MATCH(C1523,'[1]Traitement outputs (2)'!$B$58:$Q$58,0))</f>
        <v>16.864787616041994</v>
      </c>
      <c r="P1523">
        <f>INDEX('[1]Traitement outputs (2)'!$B$41:$Q$45,MATCH(70,'[1]Traitement outputs (2)'!$A$41:$A$45,0),MATCH(C1523,'[1]Traitement outputs (2)'!$B$40:$Q$40,0))</f>
        <v>254.15803075879367</v>
      </c>
      <c r="Q1523">
        <f>IF(K1523&lt;30,INDEX('[1]Traitement outputs (2)'!$B$51:$Q$63,MATCH(70,'[1]Traitement outputs (2)'!$A$51:$A$63,0),MATCH(C1523,'[1]Traitement outputs (2)'!$B$51:$Q$51,0)),INDEX('[1]Traitement outputs (2)'!$B$34:$Q$38,MATCH(70,'[1]Traitement outputs (2)'!$A$34:$A$38,0),MATCH(C1523,'[1]Traitement outputs (2)'!$B$33:$Q$33,0)))</f>
        <v>-16.864255714989046</v>
      </c>
      <c r="R1523">
        <f>IF(K1523&lt;30,INDEX('[1]Traitement outputs (2)'!$B$58:$Q$63,MATCH(70,'[1]Traitement outputs (2)'!$A$58:$A$63,0),MATCH(C1523,'[1]Traitement outputs (2)'!$B$58:$Q$58,0)),INDEX('[1]Traitement outputs (2)'!$B$41:$Q$45,MATCH(70,'[1]Traitement outputs (2)'!$A$41:$A$45,0),MATCH(C1523,'[1]Traitement outputs (2)'!$B$40:$Q$40,0)))</f>
        <v>16.864787616041994</v>
      </c>
      <c r="T1523">
        <f t="shared" si="140"/>
        <v>-1958.42577907482</v>
      </c>
      <c r="U1523">
        <f t="shared" si="141"/>
        <v>1958.4875481058175</v>
      </c>
      <c r="X1523">
        <f t="shared" si="142"/>
        <v>4.735571455032727E-2</v>
      </c>
      <c r="Y1523">
        <f t="shared" si="143"/>
        <v>3.954259420836595E-2</v>
      </c>
    </row>
    <row r="1524" spans="1:25" x14ac:dyDescent="0.35">
      <c r="A1524" s="1">
        <v>34763.416666666664</v>
      </c>
      <c r="B1524">
        <v>20.0778</v>
      </c>
      <c r="C1524">
        <f>_xlfn.IFNA(HLOOKUP(B1524,'[1]Traitement outputs'!$B$33:$Q$33,1,TRUE),16)</f>
        <v>20</v>
      </c>
      <c r="E1524" s="1">
        <v>34763.416666666664</v>
      </c>
      <c r="F1524">
        <v>12.7484</v>
      </c>
      <c r="G1524">
        <f t="shared" si="138"/>
        <v>13</v>
      </c>
      <c r="I1524" s="1">
        <v>34763.416666666664</v>
      </c>
      <c r="J1524">
        <v>2577.19</v>
      </c>
      <c r="K1524">
        <f t="shared" si="139"/>
        <v>22.192513829472105</v>
      </c>
      <c r="M1524">
        <f>INDEX('[1]Traitement outputs (2)'!$B$51:$Q$56,MATCH(70,'[1]Traitement outputs (2)'!$A$51:$A$56,0),MATCH(C1524,'[1]Traitement outputs (2)'!$B$51:$Q$51,0))</f>
        <v>-16.864255714989046</v>
      </c>
      <c r="N1524">
        <f>INDEX('[1]Traitement outputs (2)'!$B$34:$Q$38,MATCH(70,'[1]Traitement outputs (2)'!$A$34:$A$38,0),MATCH(C1524,'[1]Traitement outputs (2)'!$B$33:$Q$33,0))</f>
        <v>-183.77989640241771</v>
      </c>
      <c r="O1524">
        <f>INDEX('[1]Traitement outputs (2)'!$B$58:$Q$63,MATCH(70,'[1]Traitement outputs (2)'!$A$58:$A$63,0),MATCH(C1524,'[1]Traitement outputs (2)'!$B$58:$Q$58,0))</f>
        <v>16.864787616041994</v>
      </c>
      <c r="P1524">
        <f>INDEX('[1]Traitement outputs (2)'!$B$41:$Q$45,MATCH(70,'[1]Traitement outputs (2)'!$A$41:$A$45,0),MATCH(C1524,'[1]Traitement outputs (2)'!$B$40:$Q$40,0))</f>
        <v>254.15803075879367</v>
      </c>
      <c r="Q1524">
        <f>IF(K1524&lt;30,INDEX('[1]Traitement outputs (2)'!$B$51:$Q$63,MATCH(70,'[1]Traitement outputs (2)'!$A$51:$A$63,0),MATCH(C1524,'[1]Traitement outputs (2)'!$B$51:$Q$51,0)),INDEX('[1]Traitement outputs (2)'!$B$34:$Q$38,MATCH(70,'[1]Traitement outputs (2)'!$A$34:$A$38,0),MATCH(C1524,'[1]Traitement outputs (2)'!$B$33:$Q$33,0)))</f>
        <v>-16.864255714989046</v>
      </c>
      <c r="R1524">
        <f>IF(K1524&lt;30,INDEX('[1]Traitement outputs (2)'!$B$58:$Q$63,MATCH(70,'[1]Traitement outputs (2)'!$A$58:$A$63,0),MATCH(C1524,'[1]Traitement outputs (2)'!$B$58:$Q$58,0)),INDEX('[1]Traitement outputs (2)'!$B$41:$Q$45,MATCH(70,'[1]Traitement outputs (2)'!$A$41:$A$45,0),MATCH(C1524,'[1]Traitement outputs (2)'!$B$40:$Q$40,0)))</f>
        <v>16.864787616041994</v>
      </c>
      <c r="T1524">
        <f t="shared" si="140"/>
        <v>-1958.42577907482</v>
      </c>
      <c r="U1524">
        <f t="shared" si="141"/>
        <v>1958.4875481058175</v>
      </c>
      <c r="X1524">
        <f t="shared" si="142"/>
        <v>4.735571455032727E-2</v>
      </c>
      <c r="Y1524">
        <f t="shared" si="143"/>
        <v>3.954259420836595E-2</v>
      </c>
    </row>
    <row r="1525" spans="1:25" x14ac:dyDescent="0.35">
      <c r="A1525" s="1">
        <v>34763.458333333336</v>
      </c>
      <c r="B1525">
        <v>20.0791</v>
      </c>
      <c r="C1525">
        <f>_xlfn.IFNA(HLOOKUP(B1525,'[1]Traitement outputs'!$B$33:$Q$33,1,TRUE),16)</f>
        <v>20</v>
      </c>
      <c r="E1525" s="1">
        <v>34763.458333333336</v>
      </c>
      <c r="F1525">
        <v>12.7811</v>
      </c>
      <c r="G1525">
        <f t="shared" si="138"/>
        <v>13</v>
      </c>
      <c r="I1525" s="1">
        <v>34763.458333333336</v>
      </c>
      <c r="J1525">
        <v>3685.49</v>
      </c>
      <c r="K1525">
        <f t="shared" si="139"/>
        <v>31.736227361343609</v>
      </c>
      <c r="M1525">
        <f>INDEX('[1]Traitement outputs (2)'!$B$51:$Q$56,MATCH(70,'[1]Traitement outputs (2)'!$A$51:$A$56,0),MATCH(C1525,'[1]Traitement outputs (2)'!$B$51:$Q$51,0))</f>
        <v>-16.864255714989046</v>
      </c>
      <c r="N1525">
        <f>INDEX('[1]Traitement outputs (2)'!$B$34:$Q$38,MATCH(70,'[1]Traitement outputs (2)'!$A$34:$A$38,0),MATCH(C1525,'[1]Traitement outputs (2)'!$B$33:$Q$33,0))</f>
        <v>-183.77989640241771</v>
      </c>
      <c r="O1525">
        <f>INDEX('[1]Traitement outputs (2)'!$B$58:$Q$63,MATCH(70,'[1]Traitement outputs (2)'!$A$58:$A$63,0),MATCH(C1525,'[1]Traitement outputs (2)'!$B$58:$Q$58,0))</f>
        <v>16.864787616041994</v>
      </c>
      <c r="P1525">
        <f>INDEX('[1]Traitement outputs (2)'!$B$41:$Q$45,MATCH(70,'[1]Traitement outputs (2)'!$A$41:$A$45,0),MATCH(C1525,'[1]Traitement outputs (2)'!$B$40:$Q$40,0))</f>
        <v>254.15803075879367</v>
      </c>
      <c r="Q1525">
        <f>IF(K1525&lt;30,INDEX('[1]Traitement outputs (2)'!$B$51:$Q$63,MATCH(70,'[1]Traitement outputs (2)'!$A$51:$A$63,0),MATCH(C1525,'[1]Traitement outputs (2)'!$B$51:$Q$51,0)),INDEX('[1]Traitement outputs (2)'!$B$34:$Q$38,MATCH(70,'[1]Traitement outputs (2)'!$A$34:$A$38,0),MATCH(C1525,'[1]Traitement outputs (2)'!$B$33:$Q$33,0)))</f>
        <v>-183.77989640241771</v>
      </c>
      <c r="R1525">
        <f>IF(K1525&lt;30,INDEX('[1]Traitement outputs (2)'!$B$58:$Q$63,MATCH(70,'[1]Traitement outputs (2)'!$A$58:$A$63,0),MATCH(C1525,'[1]Traitement outputs (2)'!$B$58:$Q$58,0)),INDEX('[1]Traitement outputs (2)'!$B$41:$Q$45,MATCH(70,'[1]Traitement outputs (2)'!$A$41:$A$45,0),MATCH(C1525,'[1]Traitement outputs (2)'!$B$40:$Q$40,0)))</f>
        <v>254.15803075879367</v>
      </c>
      <c r="T1525">
        <f t="shared" si="140"/>
        <v>-21342.138833337085</v>
      </c>
      <c r="U1525">
        <f t="shared" si="141"/>
        <v>29515.067122381799</v>
      </c>
      <c r="X1525">
        <f t="shared" si="142"/>
        <v>0.51606358805306241</v>
      </c>
      <c r="Y1525">
        <f t="shared" si="143"/>
        <v>0.59592021577150611</v>
      </c>
    </row>
    <row r="1526" spans="1:25" x14ac:dyDescent="0.35">
      <c r="A1526" s="1">
        <v>34763.5</v>
      </c>
      <c r="B1526">
        <v>20.0808</v>
      </c>
      <c r="C1526">
        <f>_xlfn.IFNA(HLOOKUP(B1526,'[1]Traitement outputs'!$B$33:$Q$33,1,TRUE),16)</f>
        <v>20</v>
      </c>
      <c r="E1526" s="1">
        <v>34763.5</v>
      </c>
      <c r="F1526">
        <v>12.8171</v>
      </c>
      <c r="G1526">
        <f t="shared" si="138"/>
        <v>13</v>
      </c>
      <c r="I1526" s="1">
        <v>34763.5</v>
      </c>
      <c r="J1526">
        <v>7354.79</v>
      </c>
      <c r="K1526">
        <f t="shared" si="139"/>
        <v>63.333040554969998</v>
      </c>
      <c r="M1526">
        <f>INDEX('[1]Traitement outputs (2)'!$B$51:$Q$56,MATCH(70,'[1]Traitement outputs (2)'!$A$51:$A$56,0),MATCH(C1526,'[1]Traitement outputs (2)'!$B$51:$Q$51,0))</f>
        <v>-16.864255714989046</v>
      </c>
      <c r="N1526">
        <f>INDEX('[1]Traitement outputs (2)'!$B$34:$Q$38,MATCH(70,'[1]Traitement outputs (2)'!$A$34:$A$38,0),MATCH(C1526,'[1]Traitement outputs (2)'!$B$33:$Q$33,0))</f>
        <v>-183.77989640241771</v>
      </c>
      <c r="O1526">
        <f>INDEX('[1]Traitement outputs (2)'!$B$58:$Q$63,MATCH(70,'[1]Traitement outputs (2)'!$A$58:$A$63,0),MATCH(C1526,'[1]Traitement outputs (2)'!$B$58:$Q$58,0))</f>
        <v>16.864787616041994</v>
      </c>
      <c r="P1526">
        <f>INDEX('[1]Traitement outputs (2)'!$B$41:$Q$45,MATCH(70,'[1]Traitement outputs (2)'!$A$41:$A$45,0),MATCH(C1526,'[1]Traitement outputs (2)'!$B$40:$Q$40,0))</f>
        <v>254.15803075879367</v>
      </c>
      <c r="Q1526">
        <f>IF(K1526&lt;30,INDEX('[1]Traitement outputs (2)'!$B$51:$Q$63,MATCH(70,'[1]Traitement outputs (2)'!$A$51:$A$63,0),MATCH(C1526,'[1]Traitement outputs (2)'!$B$51:$Q$51,0)),INDEX('[1]Traitement outputs (2)'!$B$34:$Q$38,MATCH(70,'[1]Traitement outputs (2)'!$A$34:$A$38,0),MATCH(C1526,'[1]Traitement outputs (2)'!$B$33:$Q$33,0)))</f>
        <v>-183.77989640241771</v>
      </c>
      <c r="R1526">
        <f>IF(K1526&lt;30,INDEX('[1]Traitement outputs (2)'!$B$58:$Q$63,MATCH(70,'[1]Traitement outputs (2)'!$A$58:$A$63,0),MATCH(C1526,'[1]Traitement outputs (2)'!$B$58:$Q$58,0)),INDEX('[1]Traitement outputs (2)'!$B$41:$Q$45,MATCH(70,'[1]Traitement outputs (2)'!$A$41:$A$45,0),MATCH(C1526,'[1]Traitement outputs (2)'!$B$40:$Q$40,0)))</f>
        <v>254.15803075879367</v>
      </c>
      <c r="T1526">
        <f t="shared" si="140"/>
        <v>-21342.138833337085</v>
      </c>
      <c r="U1526">
        <f t="shared" si="141"/>
        <v>29515.067122381799</v>
      </c>
      <c r="X1526">
        <f t="shared" si="142"/>
        <v>0.51606358805306241</v>
      </c>
      <c r="Y1526">
        <f t="shared" si="143"/>
        <v>0.59592021577150611</v>
      </c>
    </row>
    <row r="1527" spans="1:25" x14ac:dyDescent="0.35">
      <c r="A1527" s="1">
        <v>34763.541666666664</v>
      </c>
      <c r="B1527">
        <v>20.081399999999999</v>
      </c>
      <c r="C1527">
        <f>_xlfn.IFNA(HLOOKUP(B1527,'[1]Traitement outputs'!$B$33:$Q$33,1,TRUE),16)</f>
        <v>20</v>
      </c>
      <c r="E1527" s="1">
        <v>34763.541666666664</v>
      </c>
      <c r="F1527">
        <v>12.8942</v>
      </c>
      <c r="G1527">
        <f t="shared" si="138"/>
        <v>13</v>
      </c>
      <c r="I1527" s="1">
        <v>34763.541666666664</v>
      </c>
      <c r="J1527">
        <v>7007.96</v>
      </c>
      <c r="K1527">
        <f t="shared" si="139"/>
        <v>60.346442915108057</v>
      </c>
      <c r="M1527">
        <f>INDEX('[1]Traitement outputs (2)'!$B$51:$Q$56,MATCH(70,'[1]Traitement outputs (2)'!$A$51:$A$56,0),MATCH(C1527,'[1]Traitement outputs (2)'!$B$51:$Q$51,0))</f>
        <v>-16.864255714989046</v>
      </c>
      <c r="N1527">
        <f>INDEX('[1]Traitement outputs (2)'!$B$34:$Q$38,MATCH(70,'[1]Traitement outputs (2)'!$A$34:$A$38,0),MATCH(C1527,'[1]Traitement outputs (2)'!$B$33:$Q$33,0))</f>
        <v>-183.77989640241771</v>
      </c>
      <c r="O1527">
        <f>INDEX('[1]Traitement outputs (2)'!$B$58:$Q$63,MATCH(70,'[1]Traitement outputs (2)'!$A$58:$A$63,0),MATCH(C1527,'[1]Traitement outputs (2)'!$B$58:$Q$58,0))</f>
        <v>16.864787616041994</v>
      </c>
      <c r="P1527">
        <f>INDEX('[1]Traitement outputs (2)'!$B$41:$Q$45,MATCH(70,'[1]Traitement outputs (2)'!$A$41:$A$45,0),MATCH(C1527,'[1]Traitement outputs (2)'!$B$40:$Q$40,0))</f>
        <v>254.15803075879367</v>
      </c>
      <c r="Q1527">
        <f>IF(K1527&lt;30,INDEX('[1]Traitement outputs (2)'!$B$51:$Q$63,MATCH(70,'[1]Traitement outputs (2)'!$A$51:$A$63,0),MATCH(C1527,'[1]Traitement outputs (2)'!$B$51:$Q$51,0)),INDEX('[1]Traitement outputs (2)'!$B$34:$Q$38,MATCH(70,'[1]Traitement outputs (2)'!$A$34:$A$38,0),MATCH(C1527,'[1]Traitement outputs (2)'!$B$33:$Q$33,0)))</f>
        <v>-183.77989640241771</v>
      </c>
      <c r="R1527">
        <f>IF(K1527&lt;30,INDEX('[1]Traitement outputs (2)'!$B$58:$Q$63,MATCH(70,'[1]Traitement outputs (2)'!$A$58:$A$63,0),MATCH(C1527,'[1]Traitement outputs (2)'!$B$58:$Q$58,0)),INDEX('[1]Traitement outputs (2)'!$B$41:$Q$45,MATCH(70,'[1]Traitement outputs (2)'!$A$41:$A$45,0),MATCH(C1527,'[1]Traitement outputs (2)'!$B$40:$Q$40,0)))</f>
        <v>254.15803075879367</v>
      </c>
      <c r="T1527">
        <f t="shared" si="140"/>
        <v>-21342.138833337085</v>
      </c>
      <c r="U1527">
        <f t="shared" si="141"/>
        <v>29515.067122381799</v>
      </c>
      <c r="X1527">
        <f t="shared" si="142"/>
        <v>0.51606358805306241</v>
      </c>
      <c r="Y1527">
        <f t="shared" si="143"/>
        <v>0.59592021577150611</v>
      </c>
    </row>
    <row r="1528" spans="1:25" x14ac:dyDescent="0.35">
      <c r="A1528" s="1">
        <v>34763.583333333336</v>
      </c>
      <c r="B1528">
        <v>20.081099999999999</v>
      </c>
      <c r="C1528">
        <f>_xlfn.IFNA(HLOOKUP(B1528,'[1]Traitement outputs'!$B$33:$Q$33,1,TRUE),16)</f>
        <v>20</v>
      </c>
      <c r="E1528" s="1">
        <v>34763.583333333336</v>
      </c>
      <c r="F1528">
        <v>12.9253</v>
      </c>
      <c r="G1528">
        <f t="shared" si="138"/>
        <v>13</v>
      </c>
      <c r="I1528" s="1">
        <v>34763.583333333336</v>
      </c>
      <c r="J1528">
        <v>5712.09</v>
      </c>
      <c r="K1528">
        <f t="shared" si="139"/>
        <v>49.18754004174675</v>
      </c>
      <c r="M1528">
        <f>INDEX('[1]Traitement outputs (2)'!$B$51:$Q$56,MATCH(70,'[1]Traitement outputs (2)'!$A$51:$A$56,0),MATCH(C1528,'[1]Traitement outputs (2)'!$B$51:$Q$51,0))</f>
        <v>-16.864255714989046</v>
      </c>
      <c r="N1528">
        <f>INDEX('[1]Traitement outputs (2)'!$B$34:$Q$38,MATCH(70,'[1]Traitement outputs (2)'!$A$34:$A$38,0),MATCH(C1528,'[1]Traitement outputs (2)'!$B$33:$Q$33,0))</f>
        <v>-183.77989640241771</v>
      </c>
      <c r="O1528">
        <f>INDEX('[1]Traitement outputs (2)'!$B$58:$Q$63,MATCH(70,'[1]Traitement outputs (2)'!$A$58:$A$63,0),MATCH(C1528,'[1]Traitement outputs (2)'!$B$58:$Q$58,0))</f>
        <v>16.864787616041994</v>
      </c>
      <c r="P1528">
        <f>INDEX('[1]Traitement outputs (2)'!$B$41:$Q$45,MATCH(70,'[1]Traitement outputs (2)'!$A$41:$A$45,0),MATCH(C1528,'[1]Traitement outputs (2)'!$B$40:$Q$40,0))</f>
        <v>254.15803075879367</v>
      </c>
      <c r="Q1528">
        <f>IF(K1528&lt;30,INDEX('[1]Traitement outputs (2)'!$B$51:$Q$63,MATCH(70,'[1]Traitement outputs (2)'!$A$51:$A$63,0),MATCH(C1528,'[1]Traitement outputs (2)'!$B$51:$Q$51,0)),INDEX('[1]Traitement outputs (2)'!$B$34:$Q$38,MATCH(70,'[1]Traitement outputs (2)'!$A$34:$A$38,0),MATCH(C1528,'[1]Traitement outputs (2)'!$B$33:$Q$33,0)))</f>
        <v>-183.77989640241771</v>
      </c>
      <c r="R1528">
        <f>IF(K1528&lt;30,INDEX('[1]Traitement outputs (2)'!$B$58:$Q$63,MATCH(70,'[1]Traitement outputs (2)'!$A$58:$A$63,0),MATCH(C1528,'[1]Traitement outputs (2)'!$B$58:$Q$58,0)),INDEX('[1]Traitement outputs (2)'!$B$41:$Q$45,MATCH(70,'[1]Traitement outputs (2)'!$A$41:$A$45,0),MATCH(C1528,'[1]Traitement outputs (2)'!$B$40:$Q$40,0)))</f>
        <v>254.15803075879367</v>
      </c>
      <c r="T1528">
        <f t="shared" si="140"/>
        <v>-21342.138833337085</v>
      </c>
      <c r="U1528">
        <f t="shared" si="141"/>
        <v>29515.067122381799</v>
      </c>
      <c r="X1528">
        <f t="shared" si="142"/>
        <v>0.51606358805306241</v>
      </c>
      <c r="Y1528">
        <f t="shared" si="143"/>
        <v>0.59592021577150611</v>
      </c>
    </row>
    <row r="1529" spans="1:25" x14ac:dyDescent="0.35">
      <c r="A1529" s="1">
        <v>34763.625</v>
      </c>
      <c r="B1529">
        <v>20.0806</v>
      </c>
      <c r="C1529">
        <f>_xlfn.IFNA(HLOOKUP(B1529,'[1]Traitement outputs'!$B$33:$Q$33,1,TRUE),16)</f>
        <v>20</v>
      </c>
      <c r="E1529" s="1">
        <v>34763.625</v>
      </c>
      <c r="F1529">
        <v>12.875299999999999</v>
      </c>
      <c r="G1529">
        <f t="shared" si="138"/>
        <v>13</v>
      </c>
      <c r="I1529" s="1">
        <v>34763.625</v>
      </c>
      <c r="J1529">
        <v>4431.93</v>
      </c>
      <c r="K1529">
        <f t="shared" si="139"/>
        <v>38.163917994502661</v>
      </c>
      <c r="M1529">
        <f>INDEX('[1]Traitement outputs (2)'!$B$51:$Q$56,MATCH(70,'[1]Traitement outputs (2)'!$A$51:$A$56,0),MATCH(C1529,'[1]Traitement outputs (2)'!$B$51:$Q$51,0))</f>
        <v>-16.864255714989046</v>
      </c>
      <c r="N1529">
        <f>INDEX('[1]Traitement outputs (2)'!$B$34:$Q$38,MATCH(70,'[1]Traitement outputs (2)'!$A$34:$A$38,0),MATCH(C1529,'[1]Traitement outputs (2)'!$B$33:$Q$33,0))</f>
        <v>-183.77989640241771</v>
      </c>
      <c r="O1529">
        <f>INDEX('[1]Traitement outputs (2)'!$B$58:$Q$63,MATCH(70,'[1]Traitement outputs (2)'!$A$58:$A$63,0),MATCH(C1529,'[1]Traitement outputs (2)'!$B$58:$Q$58,0))</f>
        <v>16.864787616041994</v>
      </c>
      <c r="P1529">
        <f>INDEX('[1]Traitement outputs (2)'!$B$41:$Q$45,MATCH(70,'[1]Traitement outputs (2)'!$A$41:$A$45,0),MATCH(C1529,'[1]Traitement outputs (2)'!$B$40:$Q$40,0))</f>
        <v>254.15803075879367</v>
      </c>
      <c r="Q1529">
        <f>IF(K1529&lt;30,INDEX('[1]Traitement outputs (2)'!$B$51:$Q$63,MATCH(70,'[1]Traitement outputs (2)'!$A$51:$A$63,0),MATCH(C1529,'[1]Traitement outputs (2)'!$B$51:$Q$51,0)),INDEX('[1]Traitement outputs (2)'!$B$34:$Q$38,MATCH(70,'[1]Traitement outputs (2)'!$A$34:$A$38,0),MATCH(C1529,'[1]Traitement outputs (2)'!$B$33:$Q$33,0)))</f>
        <v>-183.77989640241771</v>
      </c>
      <c r="R1529">
        <f>IF(K1529&lt;30,INDEX('[1]Traitement outputs (2)'!$B$58:$Q$63,MATCH(70,'[1]Traitement outputs (2)'!$A$58:$A$63,0),MATCH(C1529,'[1]Traitement outputs (2)'!$B$58:$Q$58,0)),INDEX('[1]Traitement outputs (2)'!$B$41:$Q$45,MATCH(70,'[1]Traitement outputs (2)'!$A$41:$A$45,0),MATCH(C1529,'[1]Traitement outputs (2)'!$B$40:$Q$40,0)))</f>
        <v>254.15803075879367</v>
      </c>
      <c r="T1529">
        <f t="shared" si="140"/>
        <v>-21342.138833337085</v>
      </c>
      <c r="U1529">
        <f t="shared" si="141"/>
        <v>29515.067122381799</v>
      </c>
      <c r="X1529">
        <f t="shared" si="142"/>
        <v>0.51606358805306241</v>
      </c>
      <c r="Y1529">
        <f t="shared" si="143"/>
        <v>0.59592021577150611</v>
      </c>
    </row>
    <row r="1530" spans="1:25" x14ac:dyDescent="0.35">
      <c r="A1530" s="1">
        <v>34763.666666666664</v>
      </c>
      <c r="B1530">
        <v>20.079999999999998</v>
      </c>
      <c r="C1530">
        <f>_xlfn.IFNA(HLOOKUP(B1530,'[1]Traitement outputs'!$B$33:$Q$33,1,TRUE),16)</f>
        <v>20</v>
      </c>
      <c r="E1530" s="1">
        <v>34763.666666666664</v>
      </c>
      <c r="F1530">
        <v>12.854200000000001</v>
      </c>
      <c r="G1530">
        <f t="shared" si="138"/>
        <v>13</v>
      </c>
      <c r="I1530" s="1">
        <v>34763.666666666664</v>
      </c>
      <c r="J1530">
        <v>3032.43</v>
      </c>
      <c r="K1530">
        <f t="shared" si="139"/>
        <v>26.112643891954448</v>
      </c>
      <c r="M1530">
        <f>INDEX('[1]Traitement outputs (2)'!$B$51:$Q$56,MATCH(70,'[1]Traitement outputs (2)'!$A$51:$A$56,0),MATCH(C1530,'[1]Traitement outputs (2)'!$B$51:$Q$51,0))</f>
        <v>-16.864255714989046</v>
      </c>
      <c r="N1530">
        <f>INDEX('[1]Traitement outputs (2)'!$B$34:$Q$38,MATCH(70,'[1]Traitement outputs (2)'!$A$34:$A$38,0),MATCH(C1530,'[1]Traitement outputs (2)'!$B$33:$Q$33,0))</f>
        <v>-183.77989640241771</v>
      </c>
      <c r="O1530">
        <f>INDEX('[1]Traitement outputs (2)'!$B$58:$Q$63,MATCH(70,'[1]Traitement outputs (2)'!$A$58:$A$63,0),MATCH(C1530,'[1]Traitement outputs (2)'!$B$58:$Q$58,0))</f>
        <v>16.864787616041994</v>
      </c>
      <c r="P1530">
        <f>INDEX('[1]Traitement outputs (2)'!$B$41:$Q$45,MATCH(70,'[1]Traitement outputs (2)'!$A$41:$A$45,0),MATCH(C1530,'[1]Traitement outputs (2)'!$B$40:$Q$40,0))</f>
        <v>254.15803075879367</v>
      </c>
      <c r="Q1530">
        <f>IF(K1530&lt;30,INDEX('[1]Traitement outputs (2)'!$B$51:$Q$63,MATCH(70,'[1]Traitement outputs (2)'!$A$51:$A$63,0),MATCH(C1530,'[1]Traitement outputs (2)'!$B$51:$Q$51,0)),INDEX('[1]Traitement outputs (2)'!$B$34:$Q$38,MATCH(70,'[1]Traitement outputs (2)'!$A$34:$A$38,0),MATCH(C1530,'[1]Traitement outputs (2)'!$B$33:$Q$33,0)))</f>
        <v>-16.864255714989046</v>
      </c>
      <c r="R1530">
        <f>IF(K1530&lt;30,INDEX('[1]Traitement outputs (2)'!$B$58:$Q$63,MATCH(70,'[1]Traitement outputs (2)'!$A$58:$A$63,0),MATCH(C1530,'[1]Traitement outputs (2)'!$B$58:$Q$58,0)),INDEX('[1]Traitement outputs (2)'!$B$41:$Q$45,MATCH(70,'[1]Traitement outputs (2)'!$A$41:$A$45,0),MATCH(C1530,'[1]Traitement outputs (2)'!$B$40:$Q$40,0)))</f>
        <v>16.864787616041994</v>
      </c>
      <c r="T1530">
        <f t="shared" si="140"/>
        <v>-1958.42577907482</v>
      </c>
      <c r="U1530">
        <f t="shared" si="141"/>
        <v>1958.4875481058175</v>
      </c>
      <c r="X1530">
        <f t="shared" si="142"/>
        <v>4.735571455032727E-2</v>
      </c>
      <c r="Y1530">
        <f t="shared" si="143"/>
        <v>3.954259420836595E-2</v>
      </c>
    </row>
    <row r="1531" spans="1:25" x14ac:dyDescent="0.35">
      <c r="A1531" s="1">
        <v>34763.708333333336</v>
      </c>
      <c r="B1531">
        <v>20.078700000000001</v>
      </c>
      <c r="C1531">
        <f>_xlfn.IFNA(HLOOKUP(B1531,'[1]Traitement outputs'!$B$33:$Q$33,1,TRUE),16)</f>
        <v>20</v>
      </c>
      <c r="E1531" s="1">
        <v>34763.708333333336</v>
      </c>
      <c r="F1531">
        <v>12.788</v>
      </c>
      <c r="G1531">
        <f t="shared" si="138"/>
        <v>13</v>
      </c>
      <c r="I1531" s="1">
        <v>34763.708333333336</v>
      </c>
      <c r="J1531">
        <v>549.66399999999999</v>
      </c>
      <c r="K1531">
        <f t="shared" si="139"/>
        <v>4.7332272442322658</v>
      </c>
      <c r="M1531">
        <f>INDEX('[1]Traitement outputs (2)'!$B$51:$Q$56,MATCH(70,'[1]Traitement outputs (2)'!$A$51:$A$56,0),MATCH(C1531,'[1]Traitement outputs (2)'!$B$51:$Q$51,0))</f>
        <v>-16.864255714989046</v>
      </c>
      <c r="N1531">
        <f>INDEX('[1]Traitement outputs (2)'!$B$34:$Q$38,MATCH(70,'[1]Traitement outputs (2)'!$A$34:$A$38,0),MATCH(C1531,'[1]Traitement outputs (2)'!$B$33:$Q$33,0))</f>
        <v>-183.77989640241771</v>
      </c>
      <c r="O1531">
        <f>INDEX('[1]Traitement outputs (2)'!$B$58:$Q$63,MATCH(70,'[1]Traitement outputs (2)'!$A$58:$A$63,0),MATCH(C1531,'[1]Traitement outputs (2)'!$B$58:$Q$58,0))</f>
        <v>16.864787616041994</v>
      </c>
      <c r="P1531">
        <f>INDEX('[1]Traitement outputs (2)'!$B$41:$Q$45,MATCH(70,'[1]Traitement outputs (2)'!$A$41:$A$45,0),MATCH(C1531,'[1]Traitement outputs (2)'!$B$40:$Q$40,0))</f>
        <v>254.15803075879367</v>
      </c>
      <c r="Q1531">
        <f>IF(K1531&lt;30,INDEX('[1]Traitement outputs (2)'!$B$51:$Q$63,MATCH(70,'[1]Traitement outputs (2)'!$A$51:$A$63,0),MATCH(C1531,'[1]Traitement outputs (2)'!$B$51:$Q$51,0)),INDEX('[1]Traitement outputs (2)'!$B$34:$Q$38,MATCH(70,'[1]Traitement outputs (2)'!$A$34:$A$38,0),MATCH(C1531,'[1]Traitement outputs (2)'!$B$33:$Q$33,0)))</f>
        <v>-16.864255714989046</v>
      </c>
      <c r="R1531">
        <f>IF(K1531&lt;30,INDEX('[1]Traitement outputs (2)'!$B$58:$Q$63,MATCH(70,'[1]Traitement outputs (2)'!$A$58:$A$63,0),MATCH(C1531,'[1]Traitement outputs (2)'!$B$58:$Q$58,0)),INDEX('[1]Traitement outputs (2)'!$B$41:$Q$45,MATCH(70,'[1]Traitement outputs (2)'!$A$41:$A$45,0),MATCH(C1531,'[1]Traitement outputs (2)'!$B$40:$Q$40,0)))</f>
        <v>16.864787616041994</v>
      </c>
      <c r="T1531">
        <f t="shared" si="140"/>
        <v>-1958.42577907482</v>
      </c>
      <c r="U1531">
        <f t="shared" si="141"/>
        <v>1958.4875481058175</v>
      </c>
      <c r="X1531">
        <f t="shared" si="142"/>
        <v>4.735571455032727E-2</v>
      </c>
      <c r="Y1531">
        <f t="shared" si="143"/>
        <v>3.954259420836595E-2</v>
      </c>
    </row>
    <row r="1532" spans="1:25" x14ac:dyDescent="0.35">
      <c r="A1532" s="1">
        <v>34763.75</v>
      </c>
      <c r="B1532">
        <v>20.078199999999999</v>
      </c>
      <c r="C1532">
        <f>_xlfn.IFNA(HLOOKUP(B1532,'[1]Traitement outputs'!$B$33:$Q$33,1,TRUE),16)</f>
        <v>20</v>
      </c>
      <c r="E1532" s="1">
        <v>34763.75</v>
      </c>
      <c r="F1532">
        <v>12.720599999999999</v>
      </c>
      <c r="G1532">
        <f t="shared" si="138"/>
        <v>13</v>
      </c>
      <c r="I1532" s="1">
        <v>34763.75</v>
      </c>
      <c r="J1532">
        <v>0</v>
      </c>
      <c r="K1532">
        <f t="shared" si="139"/>
        <v>0</v>
      </c>
      <c r="M1532">
        <f>INDEX('[1]Traitement outputs (2)'!$B$51:$Q$56,MATCH(70,'[1]Traitement outputs (2)'!$A$51:$A$56,0),MATCH(C1532,'[1]Traitement outputs (2)'!$B$51:$Q$51,0))</f>
        <v>-16.864255714989046</v>
      </c>
      <c r="N1532">
        <f>INDEX('[1]Traitement outputs (2)'!$B$34:$Q$38,MATCH(70,'[1]Traitement outputs (2)'!$A$34:$A$38,0),MATCH(C1532,'[1]Traitement outputs (2)'!$B$33:$Q$33,0))</f>
        <v>-183.77989640241771</v>
      </c>
      <c r="O1532">
        <f>INDEX('[1]Traitement outputs (2)'!$B$58:$Q$63,MATCH(70,'[1]Traitement outputs (2)'!$A$58:$A$63,0),MATCH(C1532,'[1]Traitement outputs (2)'!$B$58:$Q$58,0))</f>
        <v>16.864787616041994</v>
      </c>
      <c r="P1532">
        <f>INDEX('[1]Traitement outputs (2)'!$B$41:$Q$45,MATCH(70,'[1]Traitement outputs (2)'!$A$41:$A$45,0),MATCH(C1532,'[1]Traitement outputs (2)'!$B$40:$Q$40,0))</f>
        <v>254.15803075879367</v>
      </c>
      <c r="Q1532">
        <f>IF(K1532&lt;30,INDEX('[1]Traitement outputs (2)'!$B$51:$Q$63,MATCH(70,'[1]Traitement outputs (2)'!$A$51:$A$63,0),MATCH(C1532,'[1]Traitement outputs (2)'!$B$51:$Q$51,0)),INDEX('[1]Traitement outputs (2)'!$B$34:$Q$38,MATCH(70,'[1]Traitement outputs (2)'!$A$34:$A$38,0),MATCH(C1532,'[1]Traitement outputs (2)'!$B$33:$Q$33,0)))</f>
        <v>-16.864255714989046</v>
      </c>
      <c r="R1532">
        <f>IF(K1532&lt;30,INDEX('[1]Traitement outputs (2)'!$B$58:$Q$63,MATCH(70,'[1]Traitement outputs (2)'!$A$58:$A$63,0),MATCH(C1532,'[1]Traitement outputs (2)'!$B$58:$Q$58,0)),INDEX('[1]Traitement outputs (2)'!$B$41:$Q$45,MATCH(70,'[1]Traitement outputs (2)'!$A$41:$A$45,0),MATCH(C1532,'[1]Traitement outputs (2)'!$B$40:$Q$40,0)))</f>
        <v>16.864787616041994</v>
      </c>
      <c r="T1532">
        <f t="shared" si="140"/>
        <v>-1958.42577907482</v>
      </c>
      <c r="U1532">
        <f t="shared" si="141"/>
        <v>1958.4875481058175</v>
      </c>
      <c r="X1532">
        <f t="shared" si="142"/>
        <v>4.735571455032727E-2</v>
      </c>
      <c r="Y1532">
        <f t="shared" si="143"/>
        <v>3.954259420836595E-2</v>
      </c>
    </row>
    <row r="1533" spans="1:25" x14ac:dyDescent="0.35">
      <c r="A1533" s="1">
        <v>34763.791666666664</v>
      </c>
      <c r="B1533">
        <v>20.078099999999999</v>
      </c>
      <c r="C1533">
        <f>_xlfn.IFNA(HLOOKUP(B1533,'[1]Traitement outputs'!$B$33:$Q$33,1,TRUE),16)</f>
        <v>20</v>
      </c>
      <c r="E1533" s="1">
        <v>34763.791666666664</v>
      </c>
      <c r="F1533">
        <v>12.68</v>
      </c>
      <c r="G1533">
        <f t="shared" si="138"/>
        <v>13</v>
      </c>
      <c r="I1533" s="1">
        <v>34763.791666666664</v>
      </c>
      <c r="J1533">
        <v>0</v>
      </c>
      <c r="K1533">
        <f t="shared" si="139"/>
        <v>0</v>
      </c>
      <c r="M1533">
        <f>INDEX('[1]Traitement outputs (2)'!$B$51:$Q$56,MATCH(70,'[1]Traitement outputs (2)'!$A$51:$A$56,0),MATCH(C1533,'[1]Traitement outputs (2)'!$B$51:$Q$51,0))</f>
        <v>-16.864255714989046</v>
      </c>
      <c r="N1533">
        <f>INDEX('[1]Traitement outputs (2)'!$B$34:$Q$38,MATCH(70,'[1]Traitement outputs (2)'!$A$34:$A$38,0),MATCH(C1533,'[1]Traitement outputs (2)'!$B$33:$Q$33,0))</f>
        <v>-183.77989640241771</v>
      </c>
      <c r="O1533">
        <f>INDEX('[1]Traitement outputs (2)'!$B$58:$Q$63,MATCH(70,'[1]Traitement outputs (2)'!$A$58:$A$63,0),MATCH(C1533,'[1]Traitement outputs (2)'!$B$58:$Q$58,0))</f>
        <v>16.864787616041994</v>
      </c>
      <c r="P1533">
        <f>INDEX('[1]Traitement outputs (2)'!$B$41:$Q$45,MATCH(70,'[1]Traitement outputs (2)'!$A$41:$A$45,0),MATCH(C1533,'[1]Traitement outputs (2)'!$B$40:$Q$40,0))</f>
        <v>254.15803075879367</v>
      </c>
      <c r="Q1533">
        <f>IF(K1533&lt;30,INDEX('[1]Traitement outputs (2)'!$B$51:$Q$63,MATCH(70,'[1]Traitement outputs (2)'!$A$51:$A$63,0),MATCH(C1533,'[1]Traitement outputs (2)'!$B$51:$Q$51,0)),INDEX('[1]Traitement outputs (2)'!$B$34:$Q$38,MATCH(70,'[1]Traitement outputs (2)'!$A$34:$A$38,0),MATCH(C1533,'[1]Traitement outputs (2)'!$B$33:$Q$33,0)))</f>
        <v>-16.864255714989046</v>
      </c>
      <c r="R1533">
        <f>IF(K1533&lt;30,INDEX('[1]Traitement outputs (2)'!$B$58:$Q$63,MATCH(70,'[1]Traitement outputs (2)'!$A$58:$A$63,0),MATCH(C1533,'[1]Traitement outputs (2)'!$B$58:$Q$58,0)),INDEX('[1]Traitement outputs (2)'!$B$41:$Q$45,MATCH(70,'[1]Traitement outputs (2)'!$A$41:$A$45,0),MATCH(C1533,'[1]Traitement outputs (2)'!$B$40:$Q$40,0)))</f>
        <v>16.864787616041994</v>
      </c>
      <c r="T1533">
        <f t="shared" si="140"/>
        <v>-1958.42577907482</v>
      </c>
      <c r="U1533">
        <f t="shared" si="141"/>
        <v>1958.4875481058175</v>
      </c>
      <c r="X1533">
        <f t="shared" si="142"/>
        <v>4.735571455032727E-2</v>
      </c>
      <c r="Y1533">
        <f t="shared" si="143"/>
        <v>3.954259420836595E-2</v>
      </c>
    </row>
    <row r="1534" spans="1:25" x14ac:dyDescent="0.35">
      <c r="A1534" s="1">
        <v>34763.833333333336</v>
      </c>
      <c r="B1534">
        <v>20.078199999999999</v>
      </c>
      <c r="C1534">
        <f>_xlfn.IFNA(HLOOKUP(B1534,'[1]Traitement outputs'!$B$33:$Q$33,1,TRUE),16)</f>
        <v>20</v>
      </c>
      <c r="E1534" s="1">
        <v>34763.833333333336</v>
      </c>
      <c r="F1534">
        <v>12.696899999999999</v>
      </c>
      <c r="G1534">
        <f t="shared" si="138"/>
        <v>13</v>
      </c>
      <c r="I1534" s="1">
        <v>34763.833333333336</v>
      </c>
      <c r="J1534">
        <v>0</v>
      </c>
      <c r="K1534">
        <f t="shared" si="139"/>
        <v>0</v>
      </c>
      <c r="M1534">
        <f>INDEX('[1]Traitement outputs (2)'!$B$51:$Q$56,MATCH(70,'[1]Traitement outputs (2)'!$A$51:$A$56,0),MATCH(C1534,'[1]Traitement outputs (2)'!$B$51:$Q$51,0))</f>
        <v>-16.864255714989046</v>
      </c>
      <c r="N1534">
        <f>INDEX('[1]Traitement outputs (2)'!$B$34:$Q$38,MATCH(70,'[1]Traitement outputs (2)'!$A$34:$A$38,0),MATCH(C1534,'[1]Traitement outputs (2)'!$B$33:$Q$33,0))</f>
        <v>-183.77989640241771</v>
      </c>
      <c r="O1534">
        <f>INDEX('[1]Traitement outputs (2)'!$B$58:$Q$63,MATCH(70,'[1]Traitement outputs (2)'!$A$58:$A$63,0),MATCH(C1534,'[1]Traitement outputs (2)'!$B$58:$Q$58,0))</f>
        <v>16.864787616041994</v>
      </c>
      <c r="P1534">
        <f>INDEX('[1]Traitement outputs (2)'!$B$41:$Q$45,MATCH(70,'[1]Traitement outputs (2)'!$A$41:$A$45,0),MATCH(C1534,'[1]Traitement outputs (2)'!$B$40:$Q$40,0))</f>
        <v>254.15803075879367</v>
      </c>
      <c r="Q1534">
        <f>IF(K1534&lt;30,INDEX('[1]Traitement outputs (2)'!$B$51:$Q$63,MATCH(70,'[1]Traitement outputs (2)'!$A$51:$A$63,0),MATCH(C1534,'[1]Traitement outputs (2)'!$B$51:$Q$51,0)),INDEX('[1]Traitement outputs (2)'!$B$34:$Q$38,MATCH(70,'[1]Traitement outputs (2)'!$A$34:$A$38,0),MATCH(C1534,'[1]Traitement outputs (2)'!$B$33:$Q$33,0)))</f>
        <v>-16.864255714989046</v>
      </c>
      <c r="R1534">
        <f>IF(K1534&lt;30,INDEX('[1]Traitement outputs (2)'!$B$58:$Q$63,MATCH(70,'[1]Traitement outputs (2)'!$A$58:$A$63,0),MATCH(C1534,'[1]Traitement outputs (2)'!$B$58:$Q$58,0)),INDEX('[1]Traitement outputs (2)'!$B$41:$Q$45,MATCH(70,'[1]Traitement outputs (2)'!$A$41:$A$45,0),MATCH(C1534,'[1]Traitement outputs (2)'!$B$40:$Q$40,0)))</f>
        <v>16.864787616041994</v>
      </c>
      <c r="T1534">
        <f t="shared" si="140"/>
        <v>-1958.42577907482</v>
      </c>
      <c r="U1534">
        <f t="shared" si="141"/>
        <v>1958.4875481058175</v>
      </c>
      <c r="X1534">
        <f t="shared" si="142"/>
        <v>4.735571455032727E-2</v>
      </c>
      <c r="Y1534">
        <f t="shared" si="143"/>
        <v>3.954259420836595E-2</v>
      </c>
    </row>
    <row r="1535" spans="1:25" x14ac:dyDescent="0.35">
      <c r="A1535" s="1">
        <v>34763.875</v>
      </c>
      <c r="B1535">
        <v>16.157699999999998</v>
      </c>
      <c r="C1535">
        <f>_xlfn.IFNA(HLOOKUP(B1535,'[1]Traitement outputs'!$B$33:$Q$33,1,TRUE),16)</f>
        <v>16</v>
      </c>
      <c r="E1535" s="1">
        <v>34763.875</v>
      </c>
      <c r="F1535">
        <v>16.2788</v>
      </c>
      <c r="G1535">
        <f t="shared" si="138"/>
        <v>16</v>
      </c>
      <c r="I1535" s="1">
        <v>34763.875</v>
      </c>
      <c r="J1535">
        <v>0</v>
      </c>
      <c r="K1535">
        <f t="shared" si="139"/>
        <v>0</v>
      </c>
      <c r="M1535">
        <f>INDEX('[1]Traitement outputs (2)'!$B$51:$Q$56,MATCH(70,'[1]Traitement outputs (2)'!$A$51:$A$56,0),MATCH(C1535,'[1]Traitement outputs (2)'!$B$51:$Q$51,0))</f>
        <v>-27.907128105419115</v>
      </c>
      <c r="N1535">
        <f>INDEX('[1]Traitement outputs (2)'!$B$34:$Q$38,MATCH(70,'[1]Traitement outputs (2)'!$A$34:$A$38,0),MATCH(C1535,'[1]Traitement outputs (2)'!$B$33:$Q$33,0))</f>
        <v>-87.65601603539298</v>
      </c>
      <c r="O1535">
        <f>INDEX('[1]Traitement outputs (2)'!$B$58:$Q$63,MATCH(70,'[1]Traitement outputs (2)'!$A$58:$A$63,0),MATCH(C1535,'[1]Traitement outputs (2)'!$B$58:$Q$58,0))</f>
        <v>27.907128104236733</v>
      </c>
      <c r="P1535">
        <f>INDEX('[1]Traitement outputs (2)'!$B$41:$Q$45,MATCH(70,'[1]Traitement outputs (2)'!$A$41:$A$45,0),MATCH(C1535,'[1]Traitement outputs (2)'!$B$40:$Q$40,0))</f>
        <v>158.03405896601754</v>
      </c>
      <c r="Q1535">
        <f>IF(K1535&lt;30,INDEX('[1]Traitement outputs (2)'!$B$51:$Q$63,MATCH(70,'[1]Traitement outputs (2)'!$A$51:$A$63,0),MATCH(C1535,'[1]Traitement outputs (2)'!$B$51:$Q$51,0)),INDEX('[1]Traitement outputs (2)'!$B$34:$Q$38,MATCH(70,'[1]Traitement outputs (2)'!$A$34:$A$38,0),MATCH(C1535,'[1]Traitement outputs (2)'!$B$33:$Q$33,0)))</f>
        <v>-27.907128105419115</v>
      </c>
      <c r="R1535">
        <f>IF(K1535&lt;30,INDEX('[1]Traitement outputs (2)'!$B$58:$Q$63,MATCH(70,'[1]Traitement outputs (2)'!$A$58:$A$63,0),MATCH(C1535,'[1]Traitement outputs (2)'!$B$58:$Q$58,0)),INDEX('[1]Traitement outputs (2)'!$B$41:$Q$45,MATCH(70,'[1]Traitement outputs (2)'!$A$41:$A$45,0),MATCH(C1535,'[1]Traitement outputs (2)'!$B$40:$Q$40,0)))</f>
        <v>27.907128104236733</v>
      </c>
      <c r="T1535">
        <f t="shared" si="140"/>
        <v>-3240.8212983285953</v>
      </c>
      <c r="U1535">
        <f t="shared" si="141"/>
        <v>3240.8212981912866</v>
      </c>
      <c r="X1535">
        <f t="shared" si="142"/>
        <v>7.8364679403255921E-2</v>
      </c>
      <c r="Y1535">
        <f t="shared" si="143"/>
        <v>6.5433390996103388E-2</v>
      </c>
    </row>
    <row r="1536" spans="1:25" x14ac:dyDescent="0.35">
      <c r="A1536" s="1">
        <v>34763.916666666664</v>
      </c>
      <c r="B1536">
        <v>16.079899999999999</v>
      </c>
      <c r="C1536">
        <f>_xlfn.IFNA(HLOOKUP(B1536,'[1]Traitement outputs'!$B$33:$Q$33,1,TRUE),16)</f>
        <v>16</v>
      </c>
      <c r="E1536" s="1">
        <v>34763.916666666664</v>
      </c>
      <c r="F1536">
        <v>16.4057</v>
      </c>
      <c r="G1536">
        <f t="shared" si="138"/>
        <v>16</v>
      </c>
      <c r="I1536" s="1">
        <v>34763.916666666664</v>
      </c>
      <c r="J1536">
        <v>0</v>
      </c>
      <c r="K1536">
        <f t="shared" si="139"/>
        <v>0</v>
      </c>
      <c r="M1536">
        <f>INDEX('[1]Traitement outputs (2)'!$B$51:$Q$56,MATCH(70,'[1]Traitement outputs (2)'!$A$51:$A$56,0),MATCH(C1536,'[1]Traitement outputs (2)'!$B$51:$Q$51,0))</f>
        <v>-27.907128105419115</v>
      </c>
      <c r="N1536">
        <f>INDEX('[1]Traitement outputs (2)'!$B$34:$Q$38,MATCH(70,'[1]Traitement outputs (2)'!$A$34:$A$38,0),MATCH(C1536,'[1]Traitement outputs (2)'!$B$33:$Q$33,0))</f>
        <v>-87.65601603539298</v>
      </c>
      <c r="O1536">
        <f>INDEX('[1]Traitement outputs (2)'!$B$58:$Q$63,MATCH(70,'[1]Traitement outputs (2)'!$A$58:$A$63,0),MATCH(C1536,'[1]Traitement outputs (2)'!$B$58:$Q$58,0))</f>
        <v>27.907128104236733</v>
      </c>
      <c r="P1536">
        <f>INDEX('[1]Traitement outputs (2)'!$B$41:$Q$45,MATCH(70,'[1]Traitement outputs (2)'!$A$41:$A$45,0),MATCH(C1536,'[1]Traitement outputs (2)'!$B$40:$Q$40,0))</f>
        <v>158.03405896601754</v>
      </c>
      <c r="Q1536">
        <f>IF(K1536&lt;30,INDEX('[1]Traitement outputs (2)'!$B$51:$Q$63,MATCH(70,'[1]Traitement outputs (2)'!$A$51:$A$63,0),MATCH(C1536,'[1]Traitement outputs (2)'!$B$51:$Q$51,0)),INDEX('[1]Traitement outputs (2)'!$B$34:$Q$38,MATCH(70,'[1]Traitement outputs (2)'!$A$34:$A$38,0),MATCH(C1536,'[1]Traitement outputs (2)'!$B$33:$Q$33,0)))</f>
        <v>-27.907128105419115</v>
      </c>
      <c r="R1536">
        <f>IF(K1536&lt;30,INDEX('[1]Traitement outputs (2)'!$B$58:$Q$63,MATCH(70,'[1]Traitement outputs (2)'!$A$58:$A$63,0),MATCH(C1536,'[1]Traitement outputs (2)'!$B$58:$Q$58,0)),INDEX('[1]Traitement outputs (2)'!$B$41:$Q$45,MATCH(70,'[1]Traitement outputs (2)'!$A$41:$A$45,0),MATCH(C1536,'[1]Traitement outputs (2)'!$B$40:$Q$40,0)))</f>
        <v>27.907128104236733</v>
      </c>
      <c r="T1536">
        <f t="shared" si="140"/>
        <v>-3240.8212983285953</v>
      </c>
      <c r="U1536">
        <f t="shared" si="141"/>
        <v>3240.8212981912866</v>
      </c>
      <c r="X1536">
        <f t="shared" si="142"/>
        <v>7.8364679403255921E-2</v>
      </c>
      <c r="Y1536">
        <f t="shared" si="143"/>
        <v>6.5433390996103388E-2</v>
      </c>
    </row>
    <row r="1537" spans="1:25" x14ac:dyDescent="0.35">
      <c r="A1537" s="1">
        <v>34763.958333333336</v>
      </c>
      <c r="B1537">
        <v>16.0794</v>
      </c>
      <c r="C1537">
        <f>_xlfn.IFNA(HLOOKUP(B1537,'[1]Traitement outputs'!$B$33:$Q$33,1,TRUE),16)</f>
        <v>16</v>
      </c>
      <c r="E1537" s="1">
        <v>34763.958333333336</v>
      </c>
      <c r="F1537">
        <v>16.524799999999999</v>
      </c>
      <c r="G1537">
        <f t="shared" si="138"/>
        <v>17</v>
      </c>
      <c r="I1537" s="1">
        <v>34763.958333333336</v>
      </c>
      <c r="J1537">
        <v>0</v>
      </c>
      <c r="K1537">
        <f t="shared" si="139"/>
        <v>0</v>
      </c>
      <c r="M1537">
        <f>INDEX('[1]Traitement outputs (2)'!$B$51:$Q$56,MATCH(70,'[1]Traitement outputs (2)'!$A$51:$A$56,0),MATCH(C1537,'[1]Traitement outputs (2)'!$B$51:$Q$51,0))</f>
        <v>-27.907128105419115</v>
      </c>
      <c r="N1537">
        <f>INDEX('[1]Traitement outputs (2)'!$B$34:$Q$38,MATCH(70,'[1]Traitement outputs (2)'!$A$34:$A$38,0),MATCH(C1537,'[1]Traitement outputs (2)'!$B$33:$Q$33,0))</f>
        <v>-87.65601603539298</v>
      </c>
      <c r="O1537">
        <f>INDEX('[1]Traitement outputs (2)'!$B$58:$Q$63,MATCH(70,'[1]Traitement outputs (2)'!$A$58:$A$63,0),MATCH(C1537,'[1]Traitement outputs (2)'!$B$58:$Q$58,0))</f>
        <v>27.907128104236733</v>
      </c>
      <c r="P1537">
        <f>INDEX('[1]Traitement outputs (2)'!$B$41:$Q$45,MATCH(70,'[1]Traitement outputs (2)'!$A$41:$A$45,0),MATCH(C1537,'[1]Traitement outputs (2)'!$B$40:$Q$40,0))</f>
        <v>158.03405896601754</v>
      </c>
      <c r="Q1537">
        <f>IF(K1537&lt;30,INDEX('[1]Traitement outputs (2)'!$B$51:$Q$63,MATCH(70,'[1]Traitement outputs (2)'!$A$51:$A$63,0),MATCH(C1537,'[1]Traitement outputs (2)'!$B$51:$Q$51,0)),INDEX('[1]Traitement outputs (2)'!$B$34:$Q$38,MATCH(70,'[1]Traitement outputs (2)'!$A$34:$A$38,0),MATCH(C1537,'[1]Traitement outputs (2)'!$B$33:$Q$33,0)))</f>
        <v>-27.907128105419115</v>
      </c>
      <c r="R1537">
        <f>IF(K1537&lt;30,INDEX('[1]Traitement outputs (2)'!$B$58:$Q$63,MATCH(70,'[1]Traitement outputs (2)'!$A$58:$A$63,0),MATCH(C1537,'[1]Traitement outputs (2)'!$B$58:$Q$58,0)),INDEX('[1]Traitement outputs (2)'!$B$41:$Q$45,MATCH(70,'[1]Traitement outputs (2)'!$A$41:$A$45,0),MATCH(C1537,'[1]Traitement outputs (2)'!$B$40:$Q$40,0)))</f>
        <v>27.907128104236733</v>
      </c>
      <c r="T1537">
        <f t="shared" si="140"/>
        <v>-3240.8212983285953</v>
      </c>
      <c r="U1537">
        <f t="shared" si="141"/>
        <v>3240.8212981912866</v>
      </c>
      <c r="X1537">
        <f t="shared" si="142"/>
        <v>7.8364679403255921E-2</v>
      </c>
      <c r="Y1537">
        <f t="shared" si="143"/>
        <v>6.5433390996103388E-2</v>
      </c>
    </row>
    <row r="1538" spans="1:25" x14ac:dyDescent="0.35">
      <c r="A1538" s="1">
        <v>34764</v>
      </c>
      <c r="B1538">
        <v>16.0794</v>
      </c>
      <c r="C1538">
        <f>_xlfn.IFNA(HLOOKUP(B1538,'[1]Traitement outputs'!$B$33:$Q$33,1,TRUE),16)</f>
        <v>16</v>
      </c>
      <c r="E1538" s="1">
        <v>34764</v>
      </c>
      <c r="F1538">
        <v>16.6402</v>
      </c>
      <c r="G1538">
        <f t="shared" si="138"/>
        <v>17</v>
      </c>
      <c r="I1538" s="1">
        <v>34764</v>
      </c>
      <c r="J1538">
        <v>0</v>
      </c>
      <c r="K1538">
        <f t="shared" si="139"/>
        <v>0</v>
      </c>
      <c r="M1538">
        <f>INDEX('[1]Traitement outputs (2)'!$B$51:$Q$56,MATCH(70,'[1]Traitement outputs (2)'!$A$51:$A$56,0),MATCH(C1538,'[1]Traitement outputs (2)'!$B$51:$Q$51,0))</f>
        <v>-27.907128105419115</v>
      </c>
      <c r="N1538">
        <f>INDEX('[1]Traitement outputs (2)'!$B$34:$Q$38,MATCH(70,'[1]Traitement outputs (2)'!$A$34:$A$38,0),MATCH(C1538,'[1]Traitement outputs (2)'!$B$33:$Q$33,0))</f>
        <v>-87.65601603539298</v>
      </c>
      <c r="O1538">
        <f>INDEX('[1]Traitement outputs (2)'!$B$58:$Q$63,MATCH(70,'[1]Traitement outputs (2)'!$A$58:$A$63,0),MATCH(C1538,'[1]Traitement outputs (2)'!$B$58:$Q$58,0))</f>
        <v>27.907128104236733</v>
      </c>
      <c r="P1538">
        <f>INDEX('[1]Traitement outputs (2)'!$B$41:$Q$45,MATCH(70,'[1]Traitement outputs (2)'!$A$41:$A$45,0),MATCH(C1538,'[1]Traitement outputs (2)'!$B$40:$Q$40,0))</f>
        <v>158.03405896601754</v>
      </c>
      <c r="Q1538">
        <f>IF(K1538&lt;30,INDEX('[1]Traitement outputs (2)'!$B$51:$Q$63,MATCH(70,'[1]Traitement outputs (2)'!$A$51:$A$63,0),MATCH(C1538,'[1]Traitement outputs (2)'!$B$51:$Q$51,0)),INDEX('[1]Traitement outputs (2)'!$B$34:$Q$38,MATCH(70,'[1]Traitement outputs (2)'!$A$34:$A$38,0),MATCH(C1538,'[1]Traitement outputs (2)'!$B$33:$Q$33,0)))</f>
        <v>-27.907128105419115</v>
      </c>
      <c r="R1538">
        <f>IF(K1538&lt;30,INDEX('[1]Traitement outputs (2)'!$B$58:$Q$63,MATCH(70,'[1]Traitement outputs (2)'!$A$58:$A$63,0),MATCH(C1538,'[1]Traitement outputs (2)'!$B$58:$Q$58,0)),INDEX('[1]Traitement outputs (2)'!$B$41:$Q$45,MATCH(70,'[1]Traitement outputs (2)'!$A$41:$A$45,0),MATCH(C1538,'[1]Traitement outputs (2)'!$B$40:$Q$40,0)))</f>
        <v>27.907128104236733</v>
      </c>
      <c r="T1538">
        <f t="shared" si="140"/>
        <v>-3240.8212983285953</v>
      </c>
      <c r="U1538">
        <f t="shared" si="141"/>
        <v>3240.8212981912866</v>
      </c>
      <c r="X1538">
        <f t="shared" si="142"/>
        <v>7.8364679403255921E-2</v>
      </c>
      <c r="Y1538">
        <f t="shared" si="143"/>
        <v>6.5433390996103388E-2</v>
      </c>
    </row>
    <row r="1539" spans="1:25" x14ac:dyDescent="0.35">
      <c r="A1539" s="1">
        <v>34764.041666666664</v>
      </c>
      <c r="B1539">
        <v>16.0793</v>
      </c>
      <c r="C1539">
        <f>_xlfn.IFNA(HLOOKUP(B1539,'[1]Traitement outputs'!$B$33:$Q$33,1,TRUE),16)</f>
        <v>16</v>
      </c>
      <c r="E1539" s="1">
        <v>34764.041666666664</v>
      </c>
      <c r="F1539">
        <v>16.706499999999998</v>
      </c>
      <c r="G1539">
        <f t="shared" ref="G1539:G1602" si="144">ROUND(F1539,0)</f>
        <v>17</v>
      </c>
      <c r="I1539" s="1">
        <v>34764.041666666664</v>
      </c>
      <c r="J1539">
        <v>0</v>
      </c>
      <c r="K1539">
        <f t="shared" ref="K1539:K1602" si="145">J1539/$AB$2</f>
        <v>0</v>
      </c>
      <c r="M1539">
        <f>INDEX('[1]Traitement outputs (2)'!$B$51:$Q$56,MATCH(70,'[1]Traitement outputs (2)'!$A$51:$A$56,0),MATCH(C1539,'[1]Traitement outputs (2)'!$B$51:$Q$51,0))</f>
        <v>-27.907128105419115</v>
      </c>
      <c r="N1539">
        <f>INDEX('[1]Traitement outputs (2)'!$B$34:$Q$38,MATCH(70,'[1]Traitement outputs (2)'!$A$34:$A$38,0),MATCH(C1539,'[1]Traitement outputs (2)'!$B$33:$Q$33,0))</f>
        <v>-87.65601603539298</v>
      </c>
      <c r="O1539">
        <f>INDEX('[1]Traitement outputs (2)'!$B$58:$Q$63,MATCH(70,'[1]Traitement outputs (2)'!$A$58:$A$63,0),MATCH(C1539,'[1]Traitement outputs (2)'!$B$58:$Q$58,0))</f>
        <v>27.907128104236733</v>
      </c>
      <c r="P1539">
        <f>INDEX('[1]Traitement outputs (2)'!$B$41:$Q$45,MATCH(70,'[1]Traitement outputs (2)'!$A$41:$A$45,0),MATCH(C1539,'[1]Traitement outputs (2)'!$B$40:$Q$40,0))</f>
        <v>158.03405896601754</v>
      </c>
      <c r="Q1539">
        <f>IF(K1539&lt;30,INDEX('[1]Traitement outputs (2)'!$B$51:$Q$63,MATCH(70,'[1]Traitement outputs (2)'!$A$51:$A$63,0),MATCH(C1539,'[1]Traitement outputs (2)'!$B$51:$Q$51,0)),INDEX('[1]Traitement outputs (2)'!$B$34:$Q$38,MATCH(70,'[1]Traitement outputs (2)'!$A$34:$A$38,0),MATCH(C1539,'[1]Traitement outputs (2)'!$B$33:$Q$33,0)))</f>
        <v>-27.907128105419115</v>
      </c>
      <c r="R1539">
        <f>IF(K1539&lt;30,INDEX('[1]Traitement outputs (2)'!$B$58:$Q$63,MATCH(70,'[1]Traitement outputs (2)'!$A$58:$A$63,0),MATCH(C1539,'[1]Traitement outputs (2)'!$B$58:$Q$58,0)),INDEX('[1]Traitement outputs (2)'!$B$41:$Q$45,MATCH(70,'[1]Traitement outputs (2)'!$A$41:$A$45,0),MATCH(C1539,'[1]Traitement outputs (2)'!$B$40:$Q$40,0)))</f>
        <v>27.907128104236733</v>
      </c>
      <c r="T1539">
        <f t="shared" ref="T1539:T1602" si="146">Q1539*$AB$2</f>
        <v>-3240.8212983285953</v>
      </c>
      <c r="U1539">
        <f t="shared" ref="U1539:U1602" si="147">R1539*$AB$2</f>
        <v>3240.8212981912866</v>
      </c>
      <c r="X1539">
        <f t="shared" ref="X1539:X1602" si="148">T1539/$V$2</f>
        <v>7.8364679403255921E-2</v>
      </c>
      <c r="Y1539">
        <f t="shared" ref="Y1539:Y1602" si="149">U1539/$W$2</f>
        <v>6.5433390996103388E-2</v>
      </c>
    </row>
    <row r="1540" spans="1:25" x14ac:dyDescent="0.35">
      <c r="A1540" s="1">
        <v>34764.083333333336</v>
      </c>
      <c r="B1540">
        <v>16.0793</v>
      </c>
      <c r="C1540">
        <f>_xlfn.IFNA(HLOOKUP(B1540,'[1]Traitement outputs'!$B$33:$Q$33,1,TRUE),16)</f>
        <v>16</v>
      </c>
      <c r="E1540" s="1">
        <v>34764.083333333336</v>
      </c>
      <c r="F1540">
        <v>16.723199999999999</v>
      </c>
      <c r="G1540">
        <f t="shared" si="144"/>
        <v>17</v>
      </c>
      <c r="I1540" s="1">
        <v>34764.083333333336</v>
      </c>
      <c r="J1540">
        <v>0</v>
      </c>
      <c r="K1540">
        <f t="shared" si="145"/>
        <v>0</v>
      </c>
      <c r="M1540">
        <f>INDEX('[1]Traitement outputs (2)'!$B$51:$Q$56,MATCH(70,'[1]Traitement outputs (2)'!$A$51:$A$56,0),MATCH(C1540,'[1]Traitement outputs (2)'!$B$51:$Q$51,0))</f>
        <v>-27.907128105419115</v>
      </c>
      <c r="N1540">
        <f>INDEX('[1]Traitement outputs (2)'!$B$34:$Q$38,MATCH(70,'[1]Traitement outputs (2)'!$A$34:$A$38,0),MATCH(C1540,'[1]Traitement outputs (2)'!$B$33:$Q$33,0))</f>
        <v>-87.65601603539298</v>
      </c>
      <c r="O1540">
        <f>INDEX('[1]Traitement outputs (2)'!$B$58:$Q$63,MATCH(70,'[1]Traitement outputs (2)'!$A$58:$A$63,0),MATCH(C1540,'[1]Traitement outputs (2)'!$B$58:$Q$58,0))</f>
        <v>27.907128104236733</v>
      </c>
      <c r="P1540">
        <f>INDEX('[1]Traitement outputs (2)'!$B$41:$Q$45,MATCH(70,'[1]Traitement outputs (2)'!$A$41:$A$45,0),MATCH(C1540,'[1]Traitement outputs (2)'!$B$40:$Q$40,0))</f>
        <v>158.03405896601754</v>
      </c>
      <c r="Q1540">
        <f>IF(K1540&lt;30,INDEX('[1]Traitement outputs (2)'!$B$51:$Q$63,MATCH(70,'[1]Traitement outputs (2)'!$A$51:$A$63,0),MATCH(C1540,'[1]Traitement outputs (2)'!$B$51:$Q$51,0)),INDEX('[1]Traitement outputs (2)'!$B$34:$Q$38,MATCH(70,'[1]Traitement outputs (2)'!$A$34:$A$38,0),MATCH(C1540,'[1]Traitement outputs (2)'!$B$33:$Q$33,0)))</f>
        <v>-27.907128105419115</v>
      </c>
      <c r="R1540">
        <f>IF(K1540&lt;30,INDEX('[1]Traitement outputs (2)'!$B$58:$Q$63,MATCH(70,'[1]Traitement outputs (2)'!$A$58:$A$63,0),MATCH(C1540,'[1]Traitement outputs (2)'!$B$58:$Q$58,0)),INDEX('[1]Traitement outputs (2)'!$B$41:$Q$45,MATCH(70,'[1]Traitement outputs (2)'!$A$41:$A$45,0),MATCH(C1540,'[1]Traitement outputs (2)'!$B$40:$Q$40,0)))</f>
        <v>27.907128104236733</v>
      </c>
      <c r="T1540">
        <f t="shared" si="146"/>
        <v>-3240.8212983285953</v>
      </c>
      <c r="U1540">
        <f t="shared" si="147"/>
        <v>3240.8212981912866</v>
      </c>
      <c r="X1540">
        <f t="shared" si="148"/>
        <v>7.8364679403255921E-2</v>
      </c>
      <c r="Y1540">
        <f t="shared" si="149"/>
        <v>6.5433390996103388E-2</v>
      </c>
    </row>
    <row r="1541" spans="1:25" x14ac:dyDescent="0.35">
      <c r="A1541" s="1">
        <v>34764.125</v>
      </c>
      <c r="B1541">
        <v>16.0792</v>
      </c>
      <c r="C1541">
        <f>_xlfn.IFNA(HLOOKUP(B1541,'[1]Traitement outputs'!$B$33:$Q$33,1,TRUE),16)</f>
        <v>16</v>
      </c>
      <c r="E1541" s="1">
        <v>34764.125</v>
      </c>
      <c r="F1541">
        <v>16.773499999999999</v>
      </c>
      <c r="G1541">
        <f t="shared" si="144"/>
        <v>17</v>
      </c>
      <c r="I1541" s="1">
        <v>34764.125</v>
      </c>
      <c r="J1541">
        <v>0</v>
      </c>
      <c r="K1541">
        <f t="shared" si="145"/>
        <v>0</v>
      </c>
      <c r="M1541">
        <f>INDEX('[1]Traitement outputs (2)'!$B$51:$Q$56,MATCH(70,'[1]Traitement outputs (2)'!$A$51:$A$56,0),MATCH(C1541,'[1]Traitement outputs (2)'!$B$51:$Q$51,0))</f>
        <v>-27.907128105419115</v>
      </c>
      <c r="N1541">
        <f>INDEX('[1]Traitement outputs (2)'!$B$34:$Q$38,MATCH(70,'[1]Traitement outputs (2)'!$A$34:$A$38,0),MATCH(C1541,'[1]Traitement outputs (2)'!$B$33:$Q$33,0))</f>
        <v>-87.65601603539298</v>
      </c>
      <c r="O1541">
        <f>INDEX('[1]Traitement outputs (2)'!$B$58:$Q$63,MATCH(70,'[1]Traitement outputs (2)'!$A$58:$A$63,0),MATCH(C1541,'[1]Traitement outputs (2)'!$B$58:$Q$58,0))</f>
        <v>27.907128104236733</v>
      </c>
      <c r="P1541">
        <f>INDEX('[1]Traitement outputs (2)'!$B$41:$Q$45,MATCH(70,'[1]Traitement outputs (2)'!$A$41:$A$45,0),MATCH(C1541,'[1]Traitement outputs (2)'!$B$40:$Q$40,0))</f>
        <v>158.03405896601754</v>
      </c>
      <c r="Q1541">
        <f>IF(K1541&lt;30,INDEX('[1]Traitement outputs (2)'!$B$51:$Q$63,MATCH(70,'[1]Traitement outputs (2)'!$A$51:$A$63,0),MATCH(C1541,'[1]Traitement outputs (2)'!$B$51:$Q$51,0)),INDEX('[1]Traitement outputs (2)'!$B$34:$Q$38,MATCH(70,'[1]Traitement outputs (2)'!$A$34:$A$38,0),MATCH(C1541,'[1]Traitement outputs (2)'!$B$33:$Q$33,0)))</f>
        <v>-27.907128105419115</v>
      </c>
      <c r="R1541">
        <f>IF(K1541&lt;30,INDEX('[1]Traitement outputs (2)'!$B$58:$Q$63,MATCH(70,'[1]Traitement outputs (2)'!$A$58:$A$63,0),MATCH(C1541,'[1]Traitement outputs (2)'!$B$58:$Q$58,0)),INDEX('[1]Traitement outputs (2)'!$B$41:$Q$45,MATCH(70,'[1]Traitement outputs (2)'!$A$41:$A$45,0),MATCH(C1541,'[1]Traitement outputs (2)'!$B$40:$Q$40,0)))</f>
        <v>27.907128104236733</v>
      </c>
      <c r="T1541">
        <f t="shared" si="146"/>
        <v>-3240.8212983285953</v>
      </c>
      <c r="U1541">
        <f t="shared" si="147"/>
        <v>3240.8212981912866</v>
      </c>
      <c r="X1541">
        <f t="shared" si="148"/>
        <v>7.8364679403255921E-2</v>
      </c>
      <c r="Y1541">
        <f t="shared" si="149"/>
        <v>6.5433390996103388E-2</v>
      </c>
    </row>
    <row r="1542" spans="1:25" x14ac:dyDescent="0.35">
      <c r="A1542" s="1">
        <v>34764.166666666664</v>
      </c>
      <c r="B1542">
        <v>16.079000000000001</v>
      </c>
      <c r="C1542">
        <f>_xlfn.IFNA(HLOOKUP(B1542,'[1]Traitement outputs'!$B$33:$Q$33,1,TRUE),16)</f>
        <v>16</v>
      </c>
      <c r="E1542" s="1">
        <v>34764.166666666664</v>
      </c>
      <c r="F1542">
        <v>16.786799999999999</v>
      </c>
      <c r="G1542">
        <f t="shared" si="144"/>
        <v>17</v>
      </c>
      <c r="I1542" s="1">
        <v>34764.166666666664</v>
      </c>
      <c r="J1542">
        <v>0</v>
      </c>
      <c r="K1542">
        <f t="shared" si="145"/>
        <v>0</v>
      </c>
      <c r="M1542">
        <f>INDEX('[1]Traitement outputs (2)'!$B$51:$Q$56,MATCH(70,'[1]Traitement outputs (2)'!$A$51:$A$56,0),MATCH(C1542,'[1]Traitement outputs (2)'!$B$51:$Q$51,0))</f>
        <v>-27.907128105419115</v>
      </c>
      <c r="N1542">
        <f>INDEX('[1]Traitement outputs (2)'!$B$34:$Q$38,MATCH(70,'[1]Traitement outputs (2)'!$A$34:$A$38,0),MATCH(C1542,'[1]Traitement outputs (2)'!$B$33:$Q$33,0))</f>
        <v>-87.65601603539298</v>
      </c>
      <c r="O1542">
        <f>INDEX('[1]Traitement outputs (2)'!$B$58:$Q$63,MATCH(70,'[1]Traitement outputs (2)'!$A$58:$A$63,0),MATCH(C1542,'[1]Traitement outputs (2)'!$B$58:$Q$58,0))</f>
        <v>27.907128104236733</v>
      </c>
      <c r="P1542">
        <f>INDEX('[1]Traitement outputs (2)'!$B$41:$Q$45,MATCH(70,'[1]Traitement outputs (2)'!$A$41:$A$45,0),MATCH(C1542,'[1]Traitement outputs (2)'!$B$40:$Q$40,0))</f>
        <v>158.03405896601754</v>
      </c>
      <c r="Q1542">
        <f>IF(K1542&lt;30,INDEX('[1]Traitement outputs (2)'!$B$51:$Q$63,MATCH(70,'[1]Traitement outputs (2)'!$A$51:$A$63,0),MATCH(C1542,'[1]Traitement outputs (2)'!$B$51:$Q$51,0)),INDEX('[1]Traitement outputs (2)'!$B$34:$Q$38,MATCH(70,'[1]Traitement outputs (2)'!$A$34:$A$38,0),MATCH(C1542,'[1]Traitement outputs (2)'!$B$33:$Q$33,0)))</f>
        <v>-27.907128105419115</v>
      </c>
      <c r="R1542">
        <f>IF(K1542&lt;30,INDEX('[1]Traitement outputs (2)'!$B$58:$Q$63,MATCH(70,'[1]Traitement outputs (2)'!$A$58:$A$63,0),MATCH(C1542,'[1]Traitement outputs (2)'!$B$58:$Q$58,0)),INDEX('[1]Traitement outputs (2)'!$B$41:$Q$45,MATCH(70,'[1]Traitement outputs (2)'!$A$41:$A$45,0),MATCH(C1542,'[1]Traitement outputs (2)'!$B$40:$Q$40,0)))</f>
        <v>27.907128104236733</v>
      </c>
      <c r="T1542">
        <f t="shared" si="146"/>
        <v>-3240.8212983285953</v>
      </c>
      <c r="U1542">
        <f t="shared" si="147"/>
        <v>3240.8212981912866</v>
      </c>
      <c r="X1542">
        <f t="shared" si="148"/>
        <v>7.8364679403255921E-2</v>
      </c>
      <c r="Y1542">
        <f t="shared" si="149"/>
        <v>6.5433390996103388E-2</v>
      </c>
    </row>
    <row r="1543" spans="1:25" x14ac:dyDescent="0.35">
      <c r="A1543" s="1">
        <v>34764.208333333336</v>
      </c>
      <c r="B1543">
        <v>20.0337</v>
      </c>
      <c r="C1543">
        <f>_xlfn.IFNA(HLOOKUP(B1543,'[1]Traitement outputs'!$B$33:$Q$33,1,TRUE),16)</f>
        <v>20</v>
      </c>
      <c r="E1543" s="1">
        <v>34764.208333333336</v>
      </c>
      <c r="F1543">
        <v>13.1242</v>
      </c>
      <c r="G1543">
        <f t="shared" si="144"/>
        <v>13</v>
      </c>
      <c r="I1543" s="1">
        <v>34764.208333333336</v>
      </c>
      <c r="J1543">
        <v>0</v>
      </c>
      <c r="K1543">
        <f t="shared" si="145"/>
        <v>0</v>
      </c>
      <c r="M1543">
        <f>INDEX('[1]Traitement outputs (2)'!$B$51:$Q$56,MATCH(70,'[1]Traitement outputs (2)'!$A$51:$A$56,0),MATCH(C1543,'[1]Traitement outputs (2)'!$B$51:$Q$51,0))</f>
        <v>-16.864255714989046</v>
      </c>
      <c r="N1543">
        <f>INDEX('[1]Traitement outputs (2)'!$B$34:$Q$38,MATCH(70,'[1]Traitement outputs (2)'!$A$34:$A$38,0),MATCH(C1543,'[1]Traitement outputs (2)'!$B$33:$Q$33,0))</f>
        <v>-183.77989640241771</v>
      </c>
      <c r="O1543">
        <f>INDEX('[1]Traitement outputs (2)'!$B$58:$Q$63,MATCH(70,'[1]Traitement outputs (2)'!$A$58:$A$63,0),MATCH(C1543,'[1]Traitement outputs (2)'!$B$58:$Q$58,0))</f>
        <v>16.864787616041994</v>
      </c>
      <c r="P1543">
        <f>INDEX('[1]Traitement outputs (2)'!$B$41:$Q$45,MATCH(70,'[1]Traitement outputs (2)'!$A$41:$A$45,0),MATCH(C1543,'[1]Traitement outputs (2)'!$B$40:$Q$40,0))</f>
        <v>254.15803075879367</v>
      </c>
      <c r="Q1543">
        <f>IF(K1543&lt;30,INDEX('[1]Traitement outputs (2)'!$B$51:$Q$63,MATCH(70,'[1]Traitement outputs (2)'!$A$51:$A$63,0),MATCH(C1543,'[1]Traitement outputs (2)'!$B$51:$Q$51,0)),INDEX('[1]Traitement outputs (2)'!$B$34:$Q$38,MATCH(70,'[1]Traitement outputs (2)'!$A$34:$A$38,0),MATCH(C1543,'[1]Traitement outputs (2)'!$B$33:$Q$33,0)))</f>
        <v>-16.864255714989046</v>
      </c>
      <c r="R1543">
        <f>IF(K1543&lt;30,INDEX('[1]Traitement outputs (2)'!$B$58:$Q$63,MATCH(70,'[1]Traitement outputs (2)'!$A$58:$A$63,0),MATCH(C1543,'[1]Traitement outputs (2)'!$B$58:$Q$58,0)),INDEX('[1]Traitement outputs (2)'!$B$41:$Q$45,MATCH(70,'[1]Traitement outputs (2)'!$A$41:$A$45,0),MATCH(C1543,'[1]Traitement outputs (2)'!$B$40:$Q$40,0)))</f>
        <v>16.864787616041994</v>
      </c>
      <c r="T1543">
        <f t="shared" si="146"/>
        <v>-1958.42577907482</v>
      </c>
      <c r="U1543">
        <f t="shared" si="147"/>
        <v>1958.4875481058175</v>
      </c>
      <c r="X1543">
        <f t="shared" si="148"/>
        <v>4.735571455032727E-2</v>
      </c>
      <c r="Y1543">
        <f t="shared" si="149"/>
        <v>3.954259420836595E-2</v>
      </c>
    </row>
    <row r="1544" spans="1:25" x14ac:dyDescent="0.35">
      <c r="A1544" s="1">
        <v>34764.25</v>
      </c>
      <c r="B1544">
        <v>20.078900000000001</v>
      </c>
      <c r="C1544">
        <f>_xlfn.IFNA(HLOOKUP(B1544,'[1]Traitement outputs'!$B$33:$Q$33,1,TRUE),16)</f>
        <v>20</v>
      </c>
      <c r="E1544" s="1">
        <v>34764.25</v>
      </c>
      <c r="F1544">
        <v>13.1318</v>
      </c>
      <c r="G1544">
        <f t="shared" si="144"/>
        <v>13</v>
      </c>
      <c r="I1544" s="1">
        <v>34764.25</v>
      </c>
      <c r="J1544">
        <v>878.08600000000001</v>
      </c>
      <c r="K1544">
        <f t="shared" si="145"/>
        <v>7.5613112337335791</v>
      </c>
      <c r="M1544">
        <f>INDEX('[1]Traitement outputs (2)'!$B$51:$Q$56,MATCH(70,'[1]Traitement outputs (2)'!$A$51:$A$56,0),MATCH(C1544,'[1]Traitement outputs (2)'!$B$51:$Q$51,0))</f>
        <v>-16.864255714989046</v>
      </c>
      <c r="N1544">
        <f>INDEX('[1]Traitement outputs (2)'!$B$34:$Q$38,MATCH(70,'[1]Traitement outputs (2)'!$A$34:$A$38,0),MATCH(C1544,'[1]Traitement outputs (2)'!$B$33:$Q$33,0))</f>
        <v>-183.77989640241771</v>
      </c>
      <c r="O1544">
        <f>INDEX('[1]Traitement outputs (2)'!$B$58:$Q$63,MATCH(70,'[1]Traitement outputs (2)'!$A$58:$A$63,0),MATCH(C1544,'[1]Traitement outputs (2)'!$B$58:$Q$58,0))</f>
        <v>16.864787616041994</v>
      </c>
      <c r="P1544">
        <f>INDEX('[1]Traitement outputs (2)'!$B$41:$Q$45,MATCH(70,'[1]Traitement outputs (2)'!$A$41:$A$45,0),MATCH(C1544,'[1]Traitement outputs (2)'!$B$40:$Q$40,0))</f>
        <v>254.15803075879367</v>
      </c>
      <c r="Q1544">
        <f>IF(K1544&lt;30,INDEX('[1]Traitement outputs (2)'!$B$51:$Q$63,MATCH(70,'[1]Traitement outputs (2)'!$A$51:$A$63,0),MATCH(C1544,'[1]Traitement outputs (2)'!$B$51:$Q$51,0)),INDEX('[1]Traitement outputs (2)'!$B$34:$Q$38,MATCH(70,'[1]Traitement outputs (2)'!$A$34:$A$38,0),MATCH(C1544,'[1]Traitement outputs (2)'!$B$33:$Q$33,0)))</f>
        <v>-16.864255714989046</v>
      </c>
      <c r="R1544">
        <f>IF(K1544&lt;30,INDEX('[1]Traitement outputs (2)'!$B$58:$Q$63,MATCH(70,'[1]Traitement outputs (2)'!$A$58:$A$63,0),MATCH(C1544,'[1]Traitement outputs (2)'!$B$58:$Q$58,0)),INDEX('[1]Traitement outputs (2)'!$B$41:$Q$45,MATCH(70,'[1]Traitement outputs (2)'!$A$41:$A$45,0),MATCH(C1544,'[1]Traitement outputs (2)'!$B$40:$Q$40,0)))</f>
        <v>16.864787616041994</v>
      </c>
      <c r="T1544">
        <f t="shared" si="146"/>
        <v>-1958.42577907482</v>
      </c>
      <c r="U1544">
        <f t="shared" si="147"/>
        <v>1958.4875481058175</v>
      </c>
      <c r="X1544">
        <f t="shared" si="148"/>
        <v>4.735571455032727E-2</v>
      </c>
      <c r="Y1544">
        <f t="shared" si="149"/>
        <v>3.954259420836595E-2</v>
      </c>
    </row>
    <row r="1545" spans="1:25" x14ac:dyDescent="0.35">
      <c r="A1545" s="1">
        <v>34764.291666666664</v>
      </c>
      <c r="B1545">
        <v>20.0809</v>
      </c>
      <c r="C1545">
        <f>_xlfn.IFNA(HLOOKUP(B1545,'[1]Traitement outputs'!$B$33:$Q$33,1,TRUE),16)</f>
        <v>20</v>
      </c>
      <c r="E1545" s="1">
        <v>34764.291666666664</v>
      </c>
      <c r="F1545">
        <v>13.240399999999999</v>
      </c>
      <c r="G1545">
        <f t="shared" si="144"/>
        <v>13</v>
      </c>
      <c r="I1545" s="1">
        <v>34764.291666666664</v>
      </c>
      <c r="J1545">
        <v>5975.08</v>
      </c>
      <c r="K1545">
        <f t="shared" si="145"/>
        <v>51.452180682139144</v>
      </c>
      <c r="M1545">
        <f>INDEX('[1]Traitement outputs (2)'!$B$51:$Q$56,MATCH(70,'[1]Traitement outputs (2)'!$A$51:$A$56,0),MATCH(C1545,'[1]Traitement outputs (2)'!$B$51:$Q$51,0))</f>
        <v>-16.864255714989046</v>
      </c>
      <c r="N1545">
        <f>INDEX('[1]Traitement outputs (2)'!$B$34:$Q$38,MATCH(70,'[1]Traitement outputs (2)'!$A$34:$A$38,0),MATCH(C1545,'[1]Traitement outputs (2)'!$B$33:$Q$33,0))</f>
        <v>-183.77989640241771</v>
      </c>
      <c r="O1545">
        <f>INDEX('[1]Traitement outputs (2)'!$B$58:$Q$63,MATCH(70,'[1]Traitement outputs (2)'!$A$58:$A$63,0),MATCH(C1545,'[1]Traitement outputs (2)'!$B$58:$Q$58,0))</f>
        <v>16.864787616041994</v>
      </c>
      <c r="P1545">
        <f>INDEX('[1]Traitement outputs (2)'!$B$41:$Q$45,MATCH(70,'[1]Traitement outputs (2)'!$A$41:$A$45,0),MATCH(C1545,'[1]Traitement outputs (2)'!$B$40:$Q$40,0))</f>
        <v>254.15803075879367</v>
      </c>
      <c r="Q1545">
        <f>IF(K1545&lt;30,INDEX('[1]Traitement outputs (2)'!$B$51:$Q$63,MATCH(70,'[1]Traitement outputs (2)'!$A$51:$A$63,0),MATCH(C1545,'[1]Traitement outputs (2)'!$B$51:$Q$51,0)),INDEX('[1]Traitement outputs (2)'!$B$34:$Q$38,MATCH(70,'[1]Traitement outputs (2)'!$A$34:$A$38,0),MATCH(C1545,'[1]Traitement outputs (2)'!$B$33:$Q$33,0)))</f>
        <v>-183.77989640241771</v>
      </c>
      <c r="R1545">
        <f>IF(K1545&lt;30,INDEX('[1]Traitement outputs (2)'!$B$58:$Q$63,MATCH(70,'[1]Traitement outputs (2)'!$A$58:$A$63,0),MATCH(C1545,'[1]Traitement outputs (2)'!$B$58:$Q$58,0)),INDEX('[1]Traitement outputs (2)'!$B$41:$Q$45,MATCH(70,'[1]Traitement outputs (2)'!$A$41:$A$45,0),MATCH(C1545,'[1]Traitement outputs (2)'!$B$40:$Q$40,0)))</f>
        <v>254.15803075879367</v>
      </c>
      <c r="T1545">
        <f t="shared" si="146"/>
        <v>-21342.138833337085</v>
      </c>
      <c r="U1545">
        <f t="shared" si="147"/>
        <v>29515.067122381799</v>
      </c>
      <c r="X1545">
        <f t="shared" si="148"/>
        <v>0.51606358805306241</v>
      </c>
      <c r="Y1545">
        <f t="shared" si="149"/>
        <v>0.59592021577150611</v>
      </c>
    </row>
    <row r="1546" spans="1:25" x14ac:dyDescent="0.35">
      <c r="A1546" s="1">
        <v>34764.333333333336</v>
      </c>
      <c r="B1546">
        <v>20.083400000000001</v>
      </c>
      <c r="C1546">
        <f>_xlfn.IFNA(HLOOKUP(B1546,'[1]Traitement outputs'!$B$33:$Q$33,1,TRUE),16)</f>
        <v>20</v>
      </c>
      <c r="E1546" s="1">
        <v>34764.333333333336</v>
      </c>
      <c r="F1546">
        <v>13.750299999999999</v>
      </c>
      <c r="G1546">
        <f t="shared" si="144"/>
        <v>14</v>
      </c>
      <c r="I1546" s="1">
        <v>34764.333333333336</v>
      </c>
      <c r="J1546">
        <v>10325</v>
      </c>
      <c r="K1546">
        <f t="shared" si="145"/>
        <v>88.909900042022301</v>
      </c>
      <c r="M1546">
        <f>INDEX('[1]Traitement outputs (2)'!$B$51:$Q$56,MATCH(70,'[1]Traitement outputs (2)'!$A$51:$A$56,0),MATCH(C1546,'[1]Traitement outputs (2)'!$B$51:$Q$51,0))</f>
        <v>-16.864255714989046</v>
      </c>
      <c r="N1546">
        <f>INDEX('[1]Traitement outputs (2)'!$B$34:$Q$38,MATCH(70,'[1]Traitement outputs (2)'!$A$34:$A$38,0),MATCH(C1546,'[1]Traitement outputs (2)'!$B$33:$Q$33,0))</f>
        <v>-183.77989640241771</v>
      </c>
      <c r="O1546">
        <f>INDEX('[1]Traitement outputs (2)'!$B$58:$Q$63,MATCH(70,'[1]Traitement outputs (2)'!$A$58:$A$63,0),MATCH(C1546,'[1]Traitement outputs (2)'!$B$58:$Q$58,0))</f>
        <v>16.864787616041994</v>
      </c>
      <c r="P1546">
        <f>INDEX('[1]Traitement outputs (2)'!$B$41:$Q$45,MATCH(70,'[1]Traitement outputs (2)'!$A$41:$A$45,0),MATCH(C1546,'[1]Traitement outputs (2)'!$B$40:$Q$40,0))</f>
        <v>254.15803075879367</v>
      </c>
      <c r="Q1546">
        <f>IF(K1546&lt;30,INDEX('[1]Traitement outputs (2)'!$B$51:$Q$63,MATCH(70,'[1]Traitement outputs (2)'!$A$51:$A$63,0),MATCH(C1546,'[1]Traitement outputs (2)'!$B$51:$Q$51,0)),INDEX('[1]Traitement outputs (2)'!$B$34:$Q$38,MATCH(70,'[1]Traitement outputs (2)'!$A$34:$A$38,0),MATCH(C1546,'[1]Traitement outputs (2)'!$B$33:$Q$33,0)))</f>
        <v>-183.77989640241771</v>
      </c>
      <c r="R1546">
        <f>IF(K1546&lt;30,INDEX('[1]Traitement outputs (2)'!$B$58:$Q$63,MATCH(70,'[1]Traitement outputs (2)'!$A$58:$A$63,0),MATCH(C1546,'[1]Traitement outputs (2)'!$B$58:$Q$58,0)),INDEX('[1]Traitement outputs (2)'!$B$41:$Q$45,MATCH(70,'[1]Traitement outputs (2)'!$A$41:$A$45,0),MATCH(C1546,'[1]Traitement outputs (2)'!$B$40:$Q$40,0)))</f>
        <v>254.15803075879367</v>
      </c>
      <c r="T1546">
        <f t="shared" si="146"/>
        <v>-21342.138833337085</v>
      </c>
      <c r="U1546">
        <f t="shared" si="147"/>
        <v>29515.067122381799</v>
      </c>
      <c r="X1546">
        <f t="shared" si="148"/>
        <v>0.51606358805306241</v>
      </c>
      <c r="Y1546">
        <f t="shared" si="149"/>
        <v>0.59592021577150611</v>
      </c>
    </row>
    <row r="1547" spans="1:25" x14ac:dyDescent="0.35">
      <c r="A1547" s="1">
        <v>34764.375</v>
      </c>
      <c r="B1547">
        <v>20.0853</v>
      </c>
      <c r="C1547">
        <f>_xlfn.IFNA(HLOOKUP(B1547,'[1]Traitement outputs'!$B$33:$Q$33,1,TRUE),16)</f>
        <v>20</v>
      </c>
      <c r="E1547" s="1">
        <v>34764.375</v>
      </c>
      <c r="F1547">
        <v>14.530200000000001</v>
      </c>
      <c r="G1547">
        <f t="shared" si="144"/>
        <v>15</v>
      </c>
      <c r="I1547" s="1">
        <v>34764.375</v>
      </c>
      <c r="J1547">
        <v>11692.6</v>
      </c>
      <c r="K1547">
        <f t="shared" si="145"/>
        <v>100.68647915073609</v>
      </c>
      <c r="M1547">
        <f>INDEX('[1]Traitement outputs (2)'!$B$51:$Q$56,MATCH(70,'[1]Traitement outputs (2)'!$A$51:$A$56,0),MATCH(C1547,'[1]Traitement outputs (2)'!$B$51:$Q$51,0))</f>
        <v>-16.864255714989046</v>
      </c>
      <c r="N1547">
        <f>INDEX('[1]Traitement outputs (2)'!$B$34:$Q$38,MATCH(70,'[1]Traitement outputs (2)'!$A$34:$A$38,0),MATCH(C1547,'[1]Traitement outputs (2)'!$B$33:$Q$33,0))</f>
        <v>-183.77989640241771</v>
      </c>
      <c r="O1547">
        <f>INDEX('[1]Traitement outputs (2)'!$B$58:$Q$63,MATCH(70,'[1]Traitement outputs (2)'!$A$58:$A$63,0),MATCH(C1547,'[1]Traitement outputs (2)'!$B$58:$Q$58,0))</f>
        <v>16.864787616041994</v>
      </c>
      <c r="P1547">
        <f>INDEX('[1]Traitement outputs (2)'!$B$41:$Q$45,MATCH(70,'[1]Traitement outputs (2)'!$A$41:$A$45,0),MATCH(C1547,'[1]Traitement outputs (2)'!$B$40:$Q$40,0))</f>
        <v>254.15803075879367</v>
      </c>
      <c r="Q1547">
        <f>IF(K1547&lt;30,INDEX('[1]Traitement outputs (2)'!$B$51:$Q$63,MATCH(70,'[1]Traitement outputs (2)'!$A$51:$A$63,0),MATCH(C1547,'[1]Traitement outputs (2)'!$B$51:$Q$51,0)),INDEX('[1]Traitement outputs (2)'!$B$34:$Q$38,MATCH(70,'[1]Traitement outputs (2)'!$A$34:$A$38,0),MATCH(C1547,'[1]Traitement outputs (2)'!$B$33:$Q$33,0)))</f>
        <v>-183.77989640241771</v>
      </c>
      <c r="R1547">
        <f>IF(K1547&lt;30,INDEX('[1]Traitement outputs (2)'!$B$58:$Q$63,MATCH(70,'[1]Traitement outputs (2)'!$A$58:$A$63,0),MATCH(C1547,'[1]Traitement outputs (2)'!$B$58:$Q$58,0)),INDEX('[1]Traitement outputs (2)'!$B$41:$Q$45,MATCH(70,'[1]Traitement outputs (2)'!$A$41:$A$45,0),MATCH(C1547,'[1]Traitement outputs (2)'!$B$40:$Q$40,0)))</f>
        <v>254.15803075879367</v>
      </c>
      <c r="T1547">
        <f t="shared" si="146"/>
        <v>-21342.138833337085</v>
      </c>
      <c r="U1547">
        <f t="shared" si="147"/>
        <v>29515.067122381799</v>
      </c>
      <c r="X1547">
        <f t="shared" si="148"/>
        <v>0.51606358805306241</v>
      </c>
      <c r="Y1547">
        <f t="shared" si="149"/>
        <v>0.59592021577150611</v>
      </c>
    </row>
    <row r="1548" spans="1:25" x14ac:dyDescent="0.35">
      <c r="A1548" s="1">
        <v>34764.416666666664</v>
      </c>
      <c r="B1548">
        <v>20.0868</v>
      </c>
      <c r="C1548">
        <f>_xlfn.IFNA(HLOOKUP(B1548,'[1]Traitement outputs'!$B$33:$Q$33,1,TRUE),16)</f>
        <v>20</v>
      </c>
      <c r="E1548" s="1">
        <v>34764.416666666664</v>
      </c>
      <c r="F1548">
        <v>15.3085</v>
      </c>
      <c r="G1548">
        <f t="shared" si="144"/>
        <v>15</v>
      </c>
      <c r="I1548" s="1">
        <v>34764.416666666664</v>
      </c>
      <c r="J1548">
        <v>11721.6</v>
      </c>
      <c r="K1548">
        <f t="shared" si="145"/>
        <v>100.93620187240374</v>
      </c>
      <c r="M1548">
        <f>INDEX('[1]Traitement outputs (2)'!$B$51:$Q$56,MATCH(70,'[1]Traitement outputs (2)'!$A$51:$A$56,0),MATCH(C1548,'[1]Traitement outputs (2)'!$B$51:$Q$51,0))</f>
        <v>-16.864255714989046</v>
      </c>
      <c r="N1548">
        <f>INDEX('[1]Traitement outputs (2)'!$B$34:$Q$38,MATCH(70,'[1]Traitement outputs (2)'!$A$34:$A$38,0),MATCH(C1548,'[1]Traitement outputs (2)'!$B$33:$Q$33,0))</f>
        <v>-183.77989640241771</v>
      </c>
      <c r="O1548">
        <f>INDEX('[1]Traitement outputs (2)'!$B$58:$Q$63,MATCH(70,'[1]Traitement outputs (2)'!$A$58:$A$63,0),MATCH(C1548,'[1]Traitement outputs (2)'!$B$58:$Q$58,0))</f>
        <v>16.864787616041994</v>
      </c>
      <c r="P1548">
        <f>INDEX('[1]Traitement outputs (2)'!$B$41:$Q$45,MATCH(70,'[1]Traitement outputs (2)'!$A$41:$A$45,0),MATCH(C1548,'[1]Traitement outputs (2)'!$B$40:$Q$40,0))</f>
        <v>254.15803075879367</v>
      </c>
      <c r="Q1548">
        <f>IF(K1548&lt;30,INDEX('[1]Traitement outputs (2)'!$B$51:$Q$63,MATCH(70,'[1]Traitement outputs (2)'!$A$51:$A$63,0),MATCH(C1548,'[1]Traitement outputs (2)'!$B$51:$Q$51,0)),INDEX('[1]Traitement outputs (2)'!$B$34:$Q$38,MATCH(70,'[1]Traitement outputs (2)'!$A$34:$A$38,0),MATCH(C1548,'[1]Traitement outputs (2)'!$B$33:$Q$33,0)))</f>
        <v>-183.77989640241771</v>
      </c>
      <c r="R1548">
        <f>IF(K1548&lt;30,INDEX('[1]Traitement outputs (2)'!$B$58:$Q$63,MATCH(70,'[1]Traitement outputs (2)'!$A$58:$A$63,0),MATCH(C1548,'[1]Traitement outputs (2)'!$B$58:$Q$58,0)),INDEX('[1]Traitement outputs (2)'!$B$41:$Q$45,MATCH(70,'[1]Traitement outputs (2)'!$A$41:$A$45,0),MATCH(C1548,'[1]Traitement outputs (2)'!$B$40:$Q$40,0)))</f>
        <v>254.15803075879367</v>
      </c>
      <c r="T1548">
        <f t="shared" si="146"/>
        <v>-21342.138833337085</v>
      </c>
      <c r="U1548">
        <f t="shared" si="147"/>
        <v>29515.067122381799</v>
      </c>
      <c r="X1548">
        <f t="shared" si="148"/>
        <v>0.51606358805306241</v>
      </c>
      <c r="Y1548">
        <f t="shared" si="149"/>
        <v>0.59592021577150611</v>
      </c>
    </row>
    <row r="1549" spans="1:25" x14ac:dyDescent="0.35">
      <c r="A1549" s="1">
        <v>34764.458333333336</v>
      </c>
      <c r="B1549">
        <v>20.087800000000001</v>
      </c>
      <c r="C1549">
        <f>_xlfn.IFNA(HLOOKUP(B1549,'[1]Traitement outputs'!$B$33:$Q$33,1,TRUE),16)</f>
        <v>20</v>
      </c>
      <c r="E1549" s="1">
        <v>34764.458333333336</v>
      </c>
      <c r="F1549">
        <v>16.063400000000001</v>
      </c>
      <c r="G1549">
        <f t="shared" si="144"/>
        <v>16</v>
      </c>
      <c r="I1549" s="1">
        <v>34764.458333333336</v>
      </c>
      <c r="J1549">
        <v>12262.9</v>
      </c>
      <c r="K1549">
        <f t="shared" si="145"/>
        <v>105.59740563925573</v>
      </c>
      <c r="M1549">
        <f>INDEX('[1]Traitement outputs (2)'!$B$51:$Q$56,MATCH(70,'[1]Traitement outputs (2)'!$A$51:$A$56,0),MATCH(C1549,'[1]Traitement outputs (2)'!$B$51:$Q$51,0))</f>
        <v>-16.864255714989046</v>
      </c>
      <c r="N1549">
        <f>INDEX('[1]Traitement outputs (2)'!$B$34:$Q$38,MATCH(70,'[1]Traitement outputs (2)'!$A$34:$A$38,0),MATCH(C1549,'[1]Traitement outputs (2)'!$B$33:$Q$33,0))</f>
        <v>-183.77989640241771</v>
      </c>
      <c r="O1549">
        <f>INDEX('[1]Traitement outputs (2)'!$B$58:$Q$63,MATCH(70,'[1]Traitement outputs (2)'!$A$58:$A$63,0),MATCH(C1549,'[1]Traitement outputs (2)'!$B$58:$Q$58,0))</f>
        <v>16.864787616041994</v>
      </c>
      <c r="P1549">
        <f>INDEX('[1]Traitement outputs (2)'!$B$41:$Q$45,MATCH(70,'[1]Traitement outputs (2)'!$A$41:$A$45,0),MATCH(C1549,'[1]Traitement outputs (2)'!$B$40:$Q$40,0))</f>
        <v>254.15803075879367</v>
      </c>
      <c r="Q1549">
        <f>IF(K1549&lt;30,INDEX('[1]Traitement outputs (2)'!$B$51:$Q$63,MATCH(70,'[1]Traitement outputs (2)'!$A$51:$A$63,0),MATCH(C1549,'[1]Traitement outputs (2)'!$B$51:$Q$51,0)),INDEX('[1]Traitement outputs (2)'!$B$34:$Q$38,MATCH(70,'[1]Traitement outputs (2)'!$A$34:$A$38,0),MATCH(C1549,'[1]Traitement outputs (2)'!$B$33:$Q$33,0)))</f>
        <v>-183.77989640241771</v>
      </c>
      <c r="R1549">
        <f>IF(K1549&lt;30,INDEX('[1]Traitement outputs (2)'!$B$58:$Q$63,MATCH(70,'[1]Traitement outputs (2)'!$A$58:$A$63,0),MATCH(C1549,'[1]Traitement outputs (2)'!$B$58:$Q$58,0)),INDEX('[1]Traitement outputs (2)'!$B$41:$Q$45,MATCH(70,'[1]Traitement outputs (2)'!$A$41:$A$45,0),MATCH(C1549,'[1]Traitement outputs (2)'!$B$40:$Q$40,0)))</f>
        <v>254.15803075879367</v>
      </c>
      <c r="T1549">
        <f t="shared" si="146"/>
        <v>-21342.138833337085</v>
      </c>
      <c r="U1549">
        <f t="shared" si="147"/>
        <v>29515.067122381799</v>
      </c>
      <c r="X1549">
        <f t="shared" si="148"/>
        <v>0.51606358805306241</v>
      </c>
      <c r="Y1549">
        <f t="shared" si="149"/>
        <v>0.59592021577150611</v>
      </c>
    </row>
    <row r="1550" spans="1:25" x14ac:dyDescent="0.35">
      <c r="A1550" s="1">
        <v>34764.5</v>
      </c>
      <c r="B1550">
        <v>20.0886</v>
      </c>
      <c r="C1550">
        <f>_xlfn.IFNA(HLOOKUP(B1550,'[1]Traitement outputs'!$B$33:$Q$33,1,TRUE),16)</f>
        <v>20</v>
      </c>
      <c r="E1550" s="1">
        <v>34764.5</v>
      </c>
      <c r="F1550">
        <v>16.569400000000002</v>
      </c>
      <c r="G1550">
        <f t="shared" si="144"/>
        <v>17</v>
      </c>
      <c r="I1550" s="1">
        <v>34764.5</v>
      </c>
      <c r="J1550">
        <v>13307.5</v>
      </c>
      <c r="K1550">
        <f t="shared" si="145"/>
        <v>114.5925902962917</v>
      </c>
      <c r="M1550">
        <f>INDEX('[1]Traitement outputs (2)'!$B$51:$Q$56,MATCH(70,'[1]Traitement outputs (2)'!$A$51:$A$56,0),MATCH(C1550,'[1]Traitement outputs (2)'!$B$51:$Q$51,0))</f>
        <v>-16.864255714989046</v>
      </c>
      <c r="N1550">
        <f>INDEX('[1]Traitement outputs (2)'!$B$34:$Q$38,MATCH(70,'[1]Traitement outputs (2)'!$A$34:$A$38,0),MATCH(C1550,'[1]Traitement outputs (2)'!$B$33:$Q$33,0))</f>
        <v>-183.77989640241771</v>
      </c>
      <c r="O1550">
        <f>INDEX('[1]Traitement outputs (2)'!$B$58:$Q$63,MATCH(70,'[1]Traitement outputs (2)'!$A$58:$A$63,0),MATCH(C1550,'[1]Traitement outputs (2)'!$B$58:$Q$58,0))</f>
        <v>16.864787616041994</v>
      </c>
      <c r="P1550">
        <f>INDEX('[1]Traitement outputs (2)'!$B$41:$Q$45,MATCH(70,'[1]Traitement outputs (2)'!$A$41:$A$45,0),MATCH(C1550,'[1]Traitement outputs (2)'!$B$40:$Q$40,0))</f>
        <v>254.15803075879367</v>
      </c>
      <c r="Q1550">
        <f>IF(K1550&lt;30,INDEX('[1]Traitement outputs (2)'!$B$51:$Q$63,MATCH(70,'[1]Traitement outputs (2)'!$A$51:$A$63,0),MATCH(C1550,'[1]Traitement outputs (2)'!$B$51:$Q$51,0)),INDEX('[1]Traitement outputs (2)'!$B$34:$Q$38,MATCH(70,'[1]Traitement outputs (2)'!$A$34:$A$38,0),MATCH(C1550,'[1]Traitement outputs (2)'!$B$33:$Q$33,0)))</f>
        <v>-183.77989640241771</v>
      </c>
      <c r="R1550">
        <f>IF(K1550&lt;30,INDEX('[1]Traitement outputs (2)'!$B$58:$Q$63,MATCH(70,'[1]Traitement outputs (2)'!$A$58:$A$63,0),MATCH(C1550,'[1]Traitement outputs (2)'!$B$58:$Q$58,0)),INDEX('[1]Traitement outputs (2)'!$B$41:$Q$45,MATCH(70,'[1]Traitement outputs (2)'!$A$41:$A$45,0),MATCH(C1550,'[1]Traitement outputs (2)'!$B$40:$Q$40,0)))</f>
        <v>254.15803075879367</v>
      </c>
      <c r="T1550">
        <f t="shared" si="146"/>
        <v>-21342.138833337085</v>
      </c>
      <c r="U1550">
        <f t="shared" si="147"/>
        <v>29515.067122381799</v>
      </c>
      <c r="X1550">
        <f t="shared" si="148"/>
        <v>0.51606358805306241</v>
      </c>
      <c r="Y1550">
        <f t="shared" si="149"/>
        <v>0.59592021577150611</v>
      </c>
    </row>
    <row r="1551" spans="1:25" x14ac:dyDescent="0.35">
      <c r="A1551" s="1">
        <v>34764.541666666664</v>
      </c>
      <c r="B1551">
        <v>20.085999999999999</v>
      </c>
      <c r="C1551">
        <f>_xlfn.IFNA(HLOOKUP(B1551,'[1]Traitement outputs'!$B$33:$Q$33,1,TRUE),16)</f>
        <v>20</v>
      </c>
      <c r="E1551" s="1">
        <v>34764.541666666664</v>
      </c>
      <c r="F1551">
        <v>17.155100000000001</v>
      </c>
      <c r="G1551">
        <f t="shared" si="144"/>
        <v>17</v>
      </c>
      <c r="I1551" s="1">
        <v>34764.541666666664</v>
      </c>
      <c r="J1551">
        <v>10112.799999999999</v>
      </c>
      <c r="K1551">
        <f t="shared" si="145"/>
        <v>87.08261860968166</v>
      </c>
      <c r="M1551">
        <f>INDEX('[1]Traitement outputs (2)'!$B$51:$Q$56,MATCH(70,'[1]Traitement outputs (2)'!$A$51:$A$56,0),MATCH(C1551,'[1]Traitement outputs (2)'!$B$51:$Q$51,0))</f>
        <v>-16.864255714989046</v>
      </c>
      <c r="N1551">
        <f>INDEX('[1]Traitement outputs (2)'!$B$34:$Q$38,MATCH(70,'[1]Traitement outputs (2)'!$A$34:$A$38,0),MATCH(C1551,'[1]Traitement outputs (2)'!$B$33:$Q$33,0))</f>
        <v>-183.77989640241771</v>
      </c>
      <c r="O1551">
        <f>INDEX('[1]Traitement outputs (2)'!$B$58:$Q$63,MATCH(70,'[1]Traitement outputs (2)'!$A$58:$A$63,0),MATCH(C1551,'[1]Traitement outputs (2)'!$B$58:$Q$58,0))</f>
        <v>16.864787616041994</v>
      </c>
      <c r="P1551">
        <f>INDEX('[1]Traitement outputs (2)'!$B$41:$Q$45,MATCH(70,'[1]Traitement outputs (2)'!$A$41:$A$45,0),MATCH(C1551,'[1]Traitement outputs (2)'!$B$40:$Q$40,0))</f>
        <v>254.15803075879367</v>
      </c>
      <c r="Q1551">
        <f>IF(K1551&lt;30,INDEX('[1]Traitement outputs (2)'!$B$51:$Q$63,MATCH(70,'[1]Traitement outputs (2)'!$A$51:$A$63,0),MATCH(C1551,'[1]Traitement outputs (2)'!$B$51:$Q$51,0)),INDEX('[1]Traitement outputs (2)'!$B$34:$Q$38,MATCH(70,'[1]Traitement outputs (2)'!$A$34:$A$38,0),MATCH(C1551,'[1]Traitement outputs (2)'!$B$33:$Q$33,0)))</f>
        <v>-183.77989640241771</v>
      </c>
      <c r="R1551">
        <f>IF(K1551&lt;30,INDEX('[1]Traitement outputs (2)'!$B$58:$Q$63,MATCH(70,'[1]Traitement outputs (2)'!$A$58:$A$63,0),MATCH(C1551,'[1]Traitement outputs (2)'!$B$58:$Q$58,0)),INDEX('[1]Traitement outputs (2)'!$B$41:$Q$45,MATCH(70,'[1]Traitement outputs (2)'!$A$41:$A$45,0),MATCH(C1551,'[1]Traitement outputs (2)'!$B$40:$Q$40,0)))</f>
        <v>254.15803075879367</v>
      </c>
      <c r="T1551">
        <f t="shared" si="146"/>
        <v>-21342.138833337085</v>
      </c>
      <c r="U1551">
        <f t="shared" si="147"/>
        <v>29515.067122381799</v>
      </c>
      <c r="X1551">
        <f t="shared" si="148"/>
        <v>0.51606358805306241</v>
      </c>
      <c r="Y1551">
        <f t="shared" si="149"/>
        <v>0.59592021577150611</v>
      </c>
    </row>
    <row r="1552" spans="1:25" x14ac:dyDescent="0.35">
      <c r="A1552" s="1">
        <v>34764.583333333336</v>
      </c>
      <c r="B1552">
        <v>20.0823</v>
      </c>
      <c r="C1552">
        <f>_xlfn.IFNA(HLOOKUP(B1552,'[1]Traitement outputs'!$B$33:$Q$33,1,TRUE),16)</f>
        <v>20</v>
      </c>
      <c r="E1552" s="1">
        <v>34764.583333333336</v>
      </c>
      <c r="F1552">
        <v>17.991299999999999</v>
      </c>
      <c r="G1552">
        <f t="shared" si="144"/>
        <v>18</v>
      </c>
      <c r="I1552" s="1">
        <v>34764.583333333336</v>
      </c>
      <c r="J1552">
        <v>5324.48</v>
      </c>
      <c r="K1552">
        <f t="shared" si="145"/>
        <v>45.849780588450059</v>
      </c>
      <c r="M1552">
        <f>INDEX('[1]Traitement outputs (2)'!$B$51:$Q$56,MATCH(70,'[1]Traitement outputs (2)'!$A$51:$A$56,0),MATCH(C1552,'[1]Traitement outputs (2)'!$B$51:$Q$51,0))</f>
        <v>-16.864255714989046</v>
      </c>
      <c r="N1552">
        <f>INDEX('[1]Traitement outputs (2)'!$B$34:$Q$38,MATCH(70,'[1]Traitement outputs (2)'!$A$34:$A$38,0),MATCH(C1552,'[1]Traitement outputs (2)'!$B$33:$Q$33,0))</f>
        <v>-183.77989640241771</v>
      </c>
      <c r="O1552">
        <f>INDEX('[1]Traitement outputs (2)'!$B$58:$Q$63,MATCH(70,'[1]Traitement outputs (2)'!$A$58:$A$63,0),MATCH(C1552,'[1]Traitement outputs (2)'!$B$58:$Q$58,0))</f>
        <v>16.864787616041994</v>
      </c>
      <c r="P1552">
        <f>INDEX('[1]Traitement outputs (2)'!$B$41:$Q$45,MATCH(70,'[1]Traitement outputs (2)'!$A$41:$A$45,0),MATCH(C1552,'[1]Traitement outputs (2)'!$B$40:$Q$40,0))</f>
        <v>254.15803075879367</v>
      </c>
      <c r="Q1552">
        <f>IF(K1552&lt;30,INDEX('[1]Traitement outputs (2)'!$B$51:$Q$63,MATCH(70,'[1]Traitement outputs (2)'!$A$51:$A$63,0),MATCH(C1552,'[1]Traitement outputs (2)'!$B$51:$Q$51,0)),INDEX('[1]Traitement outputs (2)'!$B$34:$Q$38,MATCH(70,'[1]Traitement outputs (2)'!$A$34:$A$38,0),MATCH(C1552,'[1]Traitement outputs (2)'!$B$33:$Q$33,0)))</f>
        <v>-183.77989640241771</v>
      </c>
      <c r="R1552">
        <f>IF(K1552&lt;30,INDEX('[1]Traitement outputs (2)'!$B$58:$Q$63,MATCH(70,'[1]Traitement outputs (2)'!$A$58:$A$63,0),MATCH(C1552,'[1]Traitement outputs (2)'!$B$58:$Q$58,0)),INDEX('[1]Traitement outputs (2)'!$B$41:$Q$45,MATCH(70,'[1]Traitement outputs (2)'!$A$41:$A$45,0),MATCH(C1552,'[1]Traitement outputs (2)'!$B$40:$Q$40,0)))</f>
        <v>254.15803075879367</v>
      </c>
      <c r="T1552">
        <f t="shared" si="146"/>
        <v>-21342.138833337085</v>
      </c>
      <c r="U1552">
        <f t="shared" si="147"/>
        <v>29515.067122381799</v>
      </c>
      <c r="X1552">
        <f t="shared" si="148"/>
        <v>0.51606358805306241</v>
      </c>
      <c r="Y1552">
        <f t="shared" si="149"/>
        <v>0.59592021577150611</v>
      </c>
    </row>
    <row r="1553" spans="1:25" x14ac:dyDescent="0.35">
      <c r="A1553" s="1">
        <v>34764.625</v>
      </c>
      <c r="B1553">
        <v>20.081700000000001</v>
      </c>
      <c r="C1553">
        <f>_xlfn.IFNA(HLOOKUP(B1553,'[1]Traitement outputs'!$B$33:$Q$33,1,TRUE),16)</f>
        <v>20</v>
      </c>
      <c r="E1553" s="1">
        <v>34764.625</v>
      </c>
      <c r="F1553">
        <v>18.8659</v>
      </c>
      <c r="G1553">
        <f t="shared" si="144"/>
        <v>19</v>
      </c>
      <c r="I1553" s="1">
        <v>34764.625</v>
      </c>
      <c r="J1553">
        <v>3271.56</v>
      </c>
      <c r="K1553">
        <f t="shared" si="145"/>
        <v>28.171823010312686</v>
      </c>
      <c r="M1553">
        <f>INDEX('[1]Traitement outputs (2)'!$B$51:$Q$56,MATCH(70,'[1]Traitement outputs (2)'!$A$51:$A$56,0),MATCH(C1553,'[1]Traitement outputs (2)'!$B$51:$Q$51,0))</f>
        <v>-16.864255714989046</v>
      </c>
      <c r="N1553">
        <f>INDEX('[1]Traitement outputs (2)'!$B$34:$Q$38,MATCH(70,'[1]Traitement outputs (2)'!$A$34:$A$38,0),MATCH(C1553,'[1]Traitement outputs (2)'!$B$33:$Q$33,0))</f>
        <v>-183.77989640241771</v>
      </c>
      <c r="O1553">
        <f>INDEX('[1]Traitement outputs (2)'!$B$58:$Q$63,MATCH(70,'[1]Traitement outputs (2)'!$A$58:$A$63,0),MATCH(C1553,'[1]Traitement outputs (2)'!$B$58:$Q$58,0))</f>
        <v>16.864787616041994</v>
      </c>
      <c r="P1553">
        <f>INDEX('[1]Traitement outputs (2)'!$B$41:$Q$45,MATCH(70,'[1]Traitement outputs (2)'!$A$41:$A$45,0),MATCH(C1553,'[1]Traitement outputs (2)'!$B$40:$Q$40,0))</f>
        <v>254.15803075879367</v>
      </c>
      <c r="Q1553">
        <f>IF(K1553&lt;30,INDEX('[1]Traitement outputs (2)'!$B$51:$Q$63,MATCH(70,'[1]Traitement outputs (2)'!$A$51:$A$63,0),MATCH(C1553,'[1]Traitement outputs (2)'!$B$51:$Q$51,0)),INDEX('[1]Traitement outputs (2)'!$B$34:$Q$38,MATCH(70,'[1]Traitement outputs (2)'!$A$34:$A$38,0),MATCH(C1553,'[1]Traitement outputs (2)'!$B$33:$Q$33,0)))</f>
        <v>-16.864255714989046</v>
      </c>
      <c r="R1553">
        <f>IF(K1553&lt;30,INDEX('[1]Traitement outputs (2)'!$B$58:$Q$63,MATCH(70,'[1]Traitement outputs (2)'!$A$58:$A$63,0),MATCH(C1553,'[1]Traitement outputs (2)'!$B$58:$Q$58,0)),INDEX('[1]Traitement outputs (2)'!$B$41:$Q$45,MATCH(70,'[1]Traitement outputs (2)'!$A$41:$A$45,0),MATCH(C1553,'[1]Traitement outputs (2)'!$B$40:$Q$40,0)))</f>
        <v>16.864787616041994</v>
      </c>
      <c r="T1553">
        <f t="shared" si="146"/>
        <v>-1958.42577907482</v>
      </c>
      <c r="U1553">
        <f t="shared" si="147"/>
        <v>1958.4875481058175</v>
      </c>
      <c r="X1553">
        <f t="shared" si="148"/>
        <v>4.735571455032727E-2</v>
      </c>
      <c r="Y1553">
        <f t="shared" si="149"/>
        <v>3.954259420836595E-2</v>
      </c>
    </row>
    <row r="1554" spans="1:25" x14ac:dyDescent="0.35">
      <c r="A1554" s="1">
        <v>34764.666666666664</v>
      </c>
      <c r="B1554">
        <v>20.075099999999999</v>
      </c>
      <c r="C1554">
        <f>_xlfn.IFNA(HLOOKUP(B1554,'[1]Traitement outputs'!$B$33:$Q$33,1,TRUE),16)</f>
        <v>20</v>
      </c>
      <c r="E1554" s="1">
        <v>34764.666666666664</v>
      </c>
      <c r="F1554">
        <v>19.778300000000002</v>
      </c>
      <c r="G1554">
        <f t="shared" si="144"/>
        <v>20</v>
      </c>
      <c r="I1554" s="1">
        <v>34764.666666666664</v>
      </c>
      <c r="J1554">
        <v>1302.54</v>
      </c>
      <c r="K1554">
        <f t="shared" si="145"/>
        <v>11.216339099344864</v>
      </c>
      <c r="M1554">
        <f>INDEX('[1]Traitement outputs (2)'!$B$51:$Q$56,MATCH(70,'[1]Traitement outputs (2)'!$A$51:$A$56,0),MATCH(C1554,'[1]Traitement outputs (2)'!$B$51:$Q$51,0))</f>
        <v>-16.864255714989046</v>
      </c>
      <c r="N1554">
        <f>INDEX('[1]Traitement outputs (2)'!$B$34:$Q$38,MATCH(70,'[1]Traitement outputs (2)'!$A$34:$A$38,0),MATCH(C1554,'[1]Traitement outputs (2)'!$B$33:$Q$33,0))</f>
        <v>-183.77989640241771</v>
      </c>
      <c r="O1554">
        <f>INDEX('[1]Traitement outputs (2)'!$B$58:$Q$63,MATCH(70,'[1]Traitement outputs (2)'!$A$58:$A$63,0),MATCH(C1554,'[1]Traitement outputs (2)'!$B$58:$Q$58,0))</f>
        <v>16.864787616041994</v>
      </c>
      <c r="P1554">
        <f>INDEX('[1]Traitement outputs (2)'!$B$41:$Q$45,MATCH(70,'[1]Traitement outputs (2)'!$A$41:$A$45,0),MATCH(C1554,'[1]Traitement outputs (2)'!$B$40:$Q$40,0))</f>
        <v>254.15803075879367</v>
      </c>
      <c r="Q1554">
        <f>IF(K1554&lt;30,INDEX('[1]Traitement outputs (2)'!$B$51:$Q$63,MATCH(70,'[1]Traitement outputs (2)'!$A$51:$A$63,0),MATCH(C1554,'[1]Traitement outputs (2)'!$B$51:$Q$51,0)),INDEX('[1]Traitement outputs (2)'!$B$34:$Q$38,MATCH(70,'[1]Traitement outputs (2)'!$A$34:$A$38,0),MATCH(C1554,'[1]Traitement outputs (2)'!$B$33:$Q$33,0)))</f>
        <v>-16.864255714989046</v>
      </c>
      <c r="R1554">
        <f>IF(K1554&lt;30,INDEX('[1]Traitement outputs (2)'!$B$58:$Q$63,MATCH(70,'[1]Traitement outputs (2)'!$A$58:$A$63,0),MATCH(C1554,'[1]Traitement outputs (2)'!$B$58:$Q$58,0)),INDEX('[1]Traitement outputs (2)'!$B$41:$Q$45,MATCH(70,'[1]Traitement outputs (2)'!$A$41:$A$45,0),MATCH(C1554,'[1]Traitement outputs (2)'!$B$40:$Q$40,0)))</f>
        <v>16.864787616041994</v>
      </c>
      <c r="T1554">
        <f t="shared" si="146"/>
        <v>-1958.42577907482</v>
      </c>
      <c r="U1554">
        <f t="shared" si="147"/>
        <v>1958.4875481058175</v>
      </c>
      <c r="X1554">
        <f t="shared" si="148"/>
        <v>4.735571455032727E-2</v>
      </c>
      <c r="Y1554">
        <f t="shared" si="149"/>
        <v>3.954259420836595E-2</v>
      </c>
    </row>
    <row r="1555" spans="1:25" x14ac:dyDescent="0.35">
      <c r="A1555" s="1">
        <v>34764.708333333336</v>
      </c>
      <c r="B1555">
        <v>20.007999999999999</v>
      </c>
      <c r="C1555">
        <f>_xlfn.IFNA(HLOOKUP(B1555,'[1]Traitement outputs'!$B$33:$Q$33,1,TRUE),16)</f>
        <v>20</v>
      </c>
      <c r="E1555" s="1">
        <v>34764.708333333336</v>
      </c>
      <c r="F1555">
        <v>20.022500000000001</v>
      </c>
      <c r="G1555">
        <f t="shared" si="144"/>
        <v>20</v>
      </c>
      <c r="I1555" s="1">
        <v>34764.708333333336</v>
      </c>
      <c r="J1555">
        <v>204.583</v>
      </c>
      <c r="K1555">
        <f t="shared" si="145"/>
        <v>1.7616904678253802</v>
      </c>
      <c r="M1555">
        <f>INDEX('[1]Traitement outputs (2)'!$B$51:$Q$56,MATCH(70,'[1]Traitement outputs (2)'!$A$51:$A$56,0),MATCH(C1555,'[1]Traitement outputs (2)'!$B$51:$Q$51,0))</f>
        <v>-16.864255714989046</v>
      </c>
      <c r="N1555">
        <f>INDEX('[1]Traitement outputs (2)'!$B$34:$Q$38,MATCH(70,'[1]Traitement outputs (2)'!$A$34:$A$38,0),MATCH(C1555,'[1]Traitement outputs (2)'!$B$33:$Q$33,0))</f>
        <v>-183.77989640241771</v>
      </c>
      <c r="O1555">
        <f>INDEX('[1]Traitement outputs (2)'!$B$58:$Q$63,MATCH(70,'[1]Traitement outputs (2)'!$A$58:$A$63,0),MATCH(C1555,'[1]Traitement outputs (2)'!$B$58:$Q$58,0))</f>
        <v>16.864787616041994</v>
      </c>
      <c r="P1555">
        <f>INDEX('[1]Traitement outputs (2)'!$B$41:$Q$45,MATCH(70,'[1]Traitement outputs (2)'!$A$41:$A$45,0),MATCH(C1555,'[1]Traitement outputs (2)'!$B$40:$Q$40,0))</f>
        <v>254.15803075879367</v>
      </c>
      <c r="Q1555">
        <f>IF(K1555&lt;30,INDEX('[1]Traitement outputs (2)'!$B$51:$Q$63,MATCH(70,'[1]Traitement outputs (2)'!$A$51:$A$63,0),MATCH(C1555,'[1]Traitement outputs (2)'!$B$51:$Q$51,0)),INDEX('[1]Traitement outputs (2)'!$B$34:$Q$38,MATCH(70,'[1]Traitement outputs (2)'!$A$34:$A$38,0),MATCH(C1555,'[1]Traitement outputs (2)'!$B$33:$Q$33,0)))</f>
        <v>-16.864255714989046</v>
      </c>
      <c r="R1555">
        <f>IF(K1555&lt;30,INDEX('[1]Traitement outputs (2)'!$B$58:$Q$63,MATCH(70,'[1]Traitement outputs (2)'!$A$58:$A$63,0),MATCH(C1555,'[1]Traitement outputs (2)'!$B$58:$Q$58,0)),INDEX('[1]Traitement outputs (2)'!$B$41:$Q$45,MATCH(70,'[1]Traitement outputs (2)'!$A$41:$A$45,0),MATCH(C1555,'[1]Traitement outputs (2)'!$B$40:$Q$40,0)))</f>
        <v>16.864787616041994</v>
      </c>
      <c r="T1555">
        <f t="shared" si="146"/>
        <v>-1958.42577907482</v>
      </c>
      <c r="U1555">
        <f t="shared" si="147"/>
        <v>1958.4875481058175</v>
      </c>
      <c r="X1555">
        <f t="shared" si="148"/>
        <v>4.735571455032727E-2</v>
      </c>
      <c r="Y1555">
        <f t="shared" si="149"/>
        <v>3.954259420836595E-2</v>
      </c>
    </row>
    <row r="1556" spans="1:25" x14ac:dyDescent="0.35">
      <c r="A1556" s="1">
        <v>34764.75</v>
      </c>
      <c r="B1556">
        <v>20.000299999999999</v>
      </c>
      <c r="C1556">
        <f>_xlfn.IFNA(HLOOKUP(B1556,'[1]Traitement outputs'!$B$33:$Q$33,1,TRUE),16)</f>
        <v>20</v>
      </c>
      <c r="E1556" s="1">
        <v>34764.75</v>
      </c>
      <c r="F1556">
        <v>19.723800000000001</v>
      </c>
      <c r="G1556">
        <f t="shared" si="144"/>
        <v>20</v>
      </c>
      <c r="I1556" s="1">
        <v>34764.75</v>
      </c>
      <c r="J1556">
        <v>0</v>
      </c>
      <c r="K1556">
        <f t="shared" si="145"/>
        <v>0</v>
      </c>
      <c r="M1556">
        <f>INDEX('[1]Traitement outputs (2)'!$B$51:$Q$56,MATCH(70,'[1]Traitement outputs (2)'!$A$51:$A$56,0),MATCH(C1556,'[1]Traitement outputs (2)'!$B$51:$Q$51,0))</f>
        <v>-16.864255714989046</v>
      </c>
      <c r="N1556">
        <f>INDEX('[1]Traitement outputs (2)'!$B$34:$Q$38,MATCH(70,'[1]Traitement outputs (2)'!$A$34:$A$38,0),MATCH(C1556,'[1]Traitement outputs (2)'!$B$33:$Q$33,0))</f>
        <v>-183.77989640241771</v>
      </c>
      <c r="O1556">
        <f>INDEX('[1]Traitement outputs (2)'!$B$58:$Q$63,MATCH(70,'[1]Traitement outputs (2)'!$A$58:$A$63,0),MATCH(C1556,'[1]Traitement outputs (2)'!$B$58:$Q$58,0))</f>
        <v>16.864787616041994</v>
      </c>
      <c r="P1556">
        <f>INDEX('[1]Traitement outputs (2)'!$B$41:$Q$45,MATCH(70,'[1]Traitement outputs (2)'!$A$41:$A$45,0),MATCH(C1556,'[1]Traitement outputs (2)'!$B$40:$Q$40,0))</f>
        <v>254.15803075879367</v>
      </c>
      <c r="Q1556">
        <f>IF(K1556&lt;30,INDEX('[1]Traitement outputs (2)'!$B$51:$Q$63,MATCH(70,'[1]Traitement outputs (2)'!$A$51:$A$63,0),MATCH(C1556,'[1]Traitement outputs (2)'!$B$51:$Q$51,0)),INDEX('[1]Traitement outputs (2)'!$B$34:$Q$38,MATCH(70,'[1]Traitement outputs (2)'!$A$34:$A$38,0),MATCH(C1556,'[1]Traitement outputs (2)'!$B$33:$Q$33,0)))</f>
        <v>-16.864255714989046</v>
      </c>
      <c r="R1556">
        <f>IF(K1556&lt;30,INDEX('[1]Traitement outputs (2)'!$B$58:$Q$63,MATCH(70,'[1]Traitement outputs (2)'!$A$58:$A$63,0),MATCH(C1556,'[1]Traitement outputs (2)'!$B$58:$Q$58,0)),INDEX('[1]Traitement outputs (2)'!$B$41:$Q$45,MATCH(70,'[1]Traitement outputs (2)'!$A$41:$A$45,0),MATCH(C1556,'[1]Traitement outputs (2)'!$B$40:$Q$40,0)))</f>
        <v>16.864787616041994</v>
      </c>
      <c r="T1556">
        <f t="shared" si="146"/>
        <v>-1958.42577907482</v>
      </c>
      <c r="U1556">
        <f t="shared" si="147"/>
        <v>1958.4875481058175</v>
      </c>
      <c r="X1556">
        <f t="shared" si="148"/>
        <v>4.735571455032727E-2</v>
      </c>
      <c r="Y1556">
        <f t="shared" si="149"/>
        <v>3.954259420836595E-2</v>
      </c>
    </row>
    <row r="1557" spans="1:25" x14ac:dyDescent="0.35">
      <c r="A1557" s="1">
        <v>34764.791666666664</v>
      </c>
      <c r="B1557">
        <v>20.0001</v>
      </c>
      <c r="C1557">
        <f>_xlfn.IFNA(HLOOKUP(B1557,'[1]Traitement outputs'!$B$33:$Q$33,1,TRUE),16)</f>
        <v>20</v>
      </c>
      <c r="E1557" s="1">
        <v>34764.791666666664</v>
      </c>
      <c r="F1557">
        <v>19.534700000000001</v>
      </c>
      <c r="G1557">
        <f t="shared" si="144"/>
        <v>20</v>
      </c>
      <c r="I1557" s="1">
        <v>34764.791666666664</v>
      </c>
      <c r="J1557">
        <v>0</v>
      </c>
      <c r="K1557">
        <f t="shared" si="145"/>
        <v>0</v>
      </c>
      <c r="M1557">
        <f>INDEX('[1]Traitement outputs (2)'!$B$51:$Q$56,MATCH(70,'[1]Traitement outputs (2)'!$A$51:$A$56,0),MATCH(C1557,'[1]Traitement outputs (2)'!$B$51:$Q$51,0))</f>
        <v>-16.864255714989046</v>
      </c>
      <c r="N1557">
        <f>INDEX('[1]Traitement outputs (2)'!$B$34:$Q$38,MATCH(70,'[1]Traitement outputs (2)'!$A$34:$A$38,0),MATCH(C1557,'[1]Traitement outputs (2)'!$B$33:$Q$33,0))</f>
        <v>-183.77989640241771</v>
      </c>
      <c r="O1557">
        <f>INDEX('[1]Traitement outputs (2)'!$B$58:$Q$63,MATCH(70,'[1]Traitement outputs (2)'!$A$58:$A$63,0),MATCH(C1557,'[1]Traitement outputs (2)'!$B$58:$Q$58,0))</f>
        <v>16.864787616041994</v>
      </c>
      <c r="P1557">
        <f>INDEX('[1]Traitement outputs (2)'!$B$41:$Q$45,MATCH(70,'[1]Traitement outputs (2)'!$A$41:$A$45,0),MATCH(C1557,'[1]Traitement outputs (2)'!$B$40:$Q$40,0))</f>
        <v>254.15803075879367</v>
      </c>
      <c r="Q1557">
        <f>IF(K1557&lt;30,INDEX('[1]Traitement outputs (2)'!$B$51:$Q$63,MATCH(70,'[1]Traitement outputs (2)'!$A$51:$A$63,0),MATCH(C1557,'[1]Traitement outputs (2)'!$B$51:$Q$51,0)),INDEX('[1]Traitement outputs (2)'!$B$34:$Q$38,MATCH(70,'[1]Traitement outputs (2)'!$A$34:$A$38,0),MATCH(C1557,'[1]Traitement outputs (2)'!$B$33:$Q$33,0)))</f>
        <v>-16.864255714989046</v>
      </c>
      <c r="R1557">
        <f>IF(K1557&lt;30,INDEX('[1]Traitement outputs (2)'!$B$58:$Q$63,MATCH(70,'[1]Traitement outputs (2)'!$A$58:$A$63,0),MATCH(C1557,'[1]Traitement outputs (2)'!$B$58:$Q$58,0)),INDEX('[1]Traitement outputs (2)'!$B$41:$Q$45,MATCH(70,'[1]Traitement outputs (2)'!$A$41:$A$45,0),MATCH(C1557,'[1]Traitement outputs (2)'!$B$40:$Q$40,0)))</f>
        <v>16.864787616041994</v>
      </c>
      <c r="T1557">
        <f t="shared" si="146"/>
        <v>-1958.42577907482</v>
      </c>
      <c r="U1557">
        <f t="shared" si="147"/>
        <v>1958.4875481058175</v>
      </c>
      <c r="X1557">
        <f t="shared" si="148"/>
        <v>4.735571455032727E-2</v>
      </c>
      <c r="Y1557">
        <f t="shared" si="149"/>
        <v>3.954259420836595E-2</v>
      </c>
    </row>
    <row r="1558" spans="1:25" x14ac:dyDescent="0.35">
      <c r="A1558" s="1">
        <v>34764.833333333336</v>
      </c>
      <c r="B1558">
        <v>20.0001</v>
      </c>
      <c r="C1558">
        <f>_xlfn.IFNA(HLOOKUP(B1558,'[1]Traitement outputs'!$B$33:$Q$33,1,TRUE),16)</f>
        <v>20</v>
      </c>
      <c r="E1558" s="1">
        <v>34764.833333333336</v>
      </c>
      <c r="F1558">
        <v>19.427399999999999</v>
      </c>
      <c r="G1558">
        <f t="shared" si="144"/>
        <v>19</v>
      </c>
      <c r="I1558" s="1">
        <v>34764.833333333336</v>
      </c>
      <c r="J1558">
        <v>0</v>
      </c>
      <c r="K1558">
        <f t="shared" si="145"/>
        <v>0</v>
      </c>
      <c r="M1558">
        <f>INDEX('[1]Traitement outputs (2)'!$B$51:$Q$56,MATCH(70,'[1]Traitement outputs (2)'!$A$51:$A$56,0),MATCH(C1558,'[1]Traitement outputs (2)'!$B$51:$Q$51,0))</f>
        <v>-16.864255714989046</v>
      </c>
      <c r="N1558">
        <f>INDEX('[1]Traitement outputs (2)'!$B$34:$Q$38,MATCH(70,'[1]Traitement outputs (2)'!$A$34:$A$38,0),MATCH(C1558,'[1]Traitement outputs (2)'!$B$33:$Q$33,0))</f>
        <v>-183.77989640241771</v>
      </c>
      <c r="O1558">
        <f>INDEX('[1]Traitement outputs (2)'!$B$58:$Q$63,MATCH(70,'[1]Traitement outputs (2)'!$A$58:$A$63,0),MATCH(C1558,'[1]Traitement outputs (2)'!$B$58:$Q$58,0))</f>
        <v>16.864787616041994</v>
      </c>
      <c r="P1558">
        <f>INDEX('[1]Traitement outputs (2)'!$B$41:$Q$45,MATCH(70,'[1]Traitement outputs (2)'!$A$41:$A$45,0),MATCH(C1558,'[1]Traitement outputs (2)'!$B$40:$Q$40,0))</f>
        <v>254.15803075879367</v>
      </c>
      <c r="Q1558">
        <f>IF(K1558&lt;30,INDEX('[1]Traitement outputs (2)'!$B$51:$Q$63,MATCH(70,'[1]Traitement outputs (2)'!$A$51:$A$63,0),MATCH(C1558,'[1]Traitement outputs (2)'!$B$51:$Q$51,0)),INDEX('[1]Traitement outputs (2)'!$B$34:$Q$38,MATCH(70,'[1]Traitement outputs (2)'!$A$34:$A$38,0),MATCH(C1558,'[1]Traitement outputs (2)'!$B$33:$Q$33,0)))</f>
        <v>-16.864255714989046</v>
      </c>
      <c r="R1558">
        <f>IF(K1558&lt;30,INDEX('[1]Traitement outputs (2)'!$B$58:$Q$63,MATCH(70,'[1]Traitement outputs (2)'!$A$58:$A$63,0),MATCH(C1558,'[1]Traitement outputs (2)'!$B$58:$Q$58,0)),INDEX('[1]Traitement outputs (2)'!$B$41:$Q$45,MATCH(70,'[1]Traitement outputs (2)'!$A$41:$A$45,0),MATCH(C1558,'[1]Traitement outputs (2)'!$B$40:$Q$40,0)))</f>
        <v>16.864787616041994</v>
      </c>
      <c r="T1558">
        <f t="shared" si="146"/>
        <v>-1958.42577907482</v>
      </c>
      <c r="U1558">
        <f t="shared" si="147"/>
        <v>1958.4875481058175</v>
      </c>
      <c r="X1558">
        <f t="shared" si="148"/>
        <v>4.735571455032727E-2</v>
      </c>
      <c r="Y1558">
        <f t="shared" si="149"/>
        <v>3.954259420836595E-2</v>
      </c>
    </row>
    <row r="1559" spans="1:25" x14ac:dyDescent="0.35">
      <c r="A1559" s="1">
        <v>34764.875</v>
      </c>
      <c r="B1559">
        <v>16.0869</v>
      </c>
      <c r="C1559">
        <f>_xlfn.IFNA(HLOOKUP(B1559,'[1]Traitement outputs'!$B$33:$Q$33,1,TRUE),16)</f>
        <v>16</v>
      </c>
      <c r="E1559" s="1">
        <v>34764.875</v>
      </c>
      <c r="F1559">
        <v>24.177399999999999</v>
      </c>
      <c r="G1559">
        <f t="shared" si="144"/>
        <v>24</v>
      </c>
      <c r="I1559" s="1">
        <v>34764.875</v>
      </c>
      <c r="J1559">
        <v>0</v>
      </c>
      <c r="K1559">
        <f t="shared" si="145"/>
        <v>0</v>
      </c>
      <c r="M1559">
        <f>INDEX('[1]Traitement outputs (2)'!$B$51:$Q$56,MATCH(70,'[1]Traitement outputs (2)'!$A$51:$A$56,0),MATCH(C1559,'[1]Traitement outputs (2)'!$B$51:$Q$51,0))</f>
        <v>-27.907128105419115</v>
      </c>
      <c r="N1559">
        <f>INDEX('[1]Traitement outputs (2)'!$B$34:$Q$38,MATCH(70,'[1]Traitement outputs (2)'!$A$34:$A$38,0),MATCH(C1559,'[1]Traitement outputs (2)'!$B$33:$Q$33,0))</f>
        <v>-87.65601603539298</v>
      </c>
      <c r="O1559">
        <f>INDEX('[1]Traitement outputs (2)'!$B$58:$Q$63,MATCH(70,'[1]Traitement outputs (2)'!$A$58:$A$63,0),MATCH(C1559,'[1]Traitement outputs (2)'!$B$58:$Q$58,0))</f>
        <v>27.907128104236733</v>
      </c>
      <c r="P1559">
        <f>INDEX('[1]Traitement outputs (2)'!$B$41:$Q$45,MATCH(70,'[1]Traitement outputs (2)'!$A$41:$A$45,0),MATCH(C1559,'[1]Traitement outputs (2)'!$B$40:$Q$40,0))</f>
        <v>158.03405896601754</v>
      </c>
      <c r="Q1559">
        <f>IF(K1559&lt;30,INDEX('[1]Traitement outputs (2)'!$B$51:$Q$63,MATCH(70,'[1]Traitement outputs (2)'!$A$51:$A$63,0),MATCH(C1559,'[1]Traitement outputs (2)'!$B$51:$Q$51,0)),INDEX('[1]Traitement outputs (2)'!$B$34:$Q$38,MATCH(70,'[1]Traitement outputs (2)'!$A$34:$A$38,0),MATCH(C1559,'[1]Traitement outputs (2)'!$B$33:$Q$33,0)))</f>
        <v>-27.907128105419115</v>
      </c>
      <c r="R1559">
        <f>IF(K1559&lt;30,INDEX('[1]Traitement outputs (2)'!$B$58:$Q$63,MATCH(70,'[1]Traitement outputs (2)'!$A$58:$A$63,0),MATCH(C1559,'[1]Traitement outputs (2)'!$B$58:$Q$58,0)),INDEX('[1]Traitement outputs (2)'!$B$41:$Q$45,MATCH(70,'[1]Traitement outputs (2)'!$A$41:$A$45,0),MATCH(C1559,'[1]Traitement outputs (2)'!$B$40:$Q$40,0)))</f>
        <v>27.907128104236733</v>
      </c>
      <c r="T1559">
        <f t="shared" si="146"/>
        <v>-3240.8212983285953</v>
      </c>
      <c r="U1559">
        <f t="shared" si="147"/>
        <v>3240.8212981912866</v>
      </c>
      <c r="X1559">
        <f t="shared" si="148"/>
        <v>7.8364679403255921E-2</v>
      </c>
      <c r="Y1559">
        <f t="shared" si="149"/>
        <v>6.5433390996103388E-2</v>
      </c>
    </row>
    <row r="1560" spans="1:25" x14ac:dyDescent="0.35">
      <c r="A1560" s="1">
        <v>34764.916666666664</v>
      </c>
      <c r="B1560">
        <v>16.001100000000001</v>
      </c>
      <c r="C1560">
        <f>_xlfn.IFNA(HLOOKUP(B1560,'[1]Traitement outputs'!$B$33:$Q$33,1,TRUE),16)</f>
        <v>16</v>
      </c>
      <c r="E1560" s="1">
        <v>34764.916666666664</v>
      </c>
      <c r="F1560">
        <v>24.188500000000001</v>
      </c>
      <c r="G1560">
        <f t="shared" si="144"/>
        <v>24</v>
      </c>
      <c r="I1560" s="1">
        <v>34764.916666666664</v>
      </c>
      <c r="J1560">
        <v>0</v>
      </c>
      <c r="K1560">
        <f t="shared" si="145"/>
        <v>0</v>
      </c>
      <c r="M1560">
        <f>INDEX('[1]Traitement outputs (2)'!$B$51:$Q$56,MATCH(70,'[1]Traitement outputs (2)'!$A$51:$A$56,0),MATCH(C1560,'[1]Traitement outputs (2)'!$B$51:$Q$51,0))</f>
        <v>-27.907128105419115</v>
      </c>
      <c r="N1560">
        <f>INDEX('[1]Traitement outputs (2)'!$B$34:$Q$38,MATCH(70,'[1]Traitement outputs (2)'!$A$34:$A$38,0),MATCH(C1560,'[1]Traitement outputs (2)'!$B$33:$Q$33,0))</f>
        <v>-87.65601603539298</v>
      </c>
      <c r="O1560">
        <f>INDEX('[1]Traitement outputs (2)'!$B$58:$Q$63,MATCH(70,'[1]Traitement outputs (2)'!$A$58:$A$63,0),MATCH(C1560,'[1]Traitement outputs (2)'!$B$58:$Q$58,0))</f>
        <v>27.907128104236733</v>
      </c>
      <c r="P1560">
        <f>INDEX('[1]Traitement outputs (2)'!$B$41:$Q$45,MATCH(70,'[1]Traitement outputs (2)'!$A$41:$A$45,0),MATCH(C1560,'[1]Traitement outputs (2)'!$B$40:$Q$40,0))</f>
        <v>158.03405896601754</v>
      </c>
      <c r="Q1560">
        <f>IF(K1560&lt;30,INDEX('[1]Traitement outputs (2)'!$B$51:$Q$63,MATCH(70,'[1]Traitement outputs (2)'!$A$51:$A$63,0),MATCH(C1560,'[1]Traitement outputs (2)'!$B$51:$Q$51,0)),INDEX('[1]Traitement outputs (2)'!$B$34:$Q$38,MATCH(70,'[1]Traitement outputs (2)'!$A$34:$A$38,0),MATCH(C1560,'[1]Traitement outputs (2)'!$B$33:$Q$33,0)))</f>
        <v>-27.907128105419115</v>
      </c>
      <c r="R1560">
        <f>IF(K1560&lt;30,INDEX('[1]Traitement outputs (2)'!$B$58:$Q$63,MATCH(70,'[1]Traitement outputs (2)'!$A$58:$A$63,0),MATCH(C1560,'[1]Traitement outputs (2)'!$B$58:$Q$58,0)),INDEX('[1]Traitement outputs (2)'!$B$41:$Q$45,MATCH(70,'[1]Traitement outputs (2)'!$A$41:$A$45,0),MATCH(C1560,'[1]Traitement outputs (2)'!$B$40:$Q$40,0)))</f>
        <v>27.907128104236733</v>
      </c>
      <c r="T1560">
        <f t="shared" si="146"/>
        <v>-3240.8212983285953</v>
      </c>
      <c r="U1560">
        <f t="shared" si="147"/>
        <v>3240.8212981912866</v>
      </c>
      <c r="X1560">
        <f t="shared" si="148"/>
        <v>7.8364679403255921E-2</v>
      </c>
      <c r="Y1560">
        <f t="shared" si="149"/>
        <v>6.5433390996103388E-2</v>
      </c>
    </row>
    <row r="1561" spans="1:25" x14ac:dyDescent="0.35">
      <c r="A1561" s="1">
        <v>34764.958333333336</v>
      </c>
      <c r="B1561">
        <v>16.0001</v>
      </c>
      <c r="C1561">
        <f>_xlfn.IFNA(HLOOKUP(B1561,'[1]Traitement outputs'!$B$33:$Q$33,1,TRUE),16)</f>
        <v>16</v>
      </c>
      <c r="E1561" s="1">
        <v>34764.958333333336</v>
      </c>
      <c r="F1561">
        <v>24.488099999999999</v>
      </c>
      <c r="G1561">
        <f t="shared" si="144"/>
        <v>24</v>
      </c>
      <c r="I1561" s="1">
        <v>34764.958333333336</v>
      </c>
      <c r="J1561">
        <v>0</v>
      </c>
      <c r="K1561">
        <f t="shared" si="145"/>
        <v>0</v>
      </c>
      <c r="M1561">
        <f>INDEX('[1]Traitement outputs (2)'!$B$51:$Q$56,MATCH(70,'[1]Traitement outputs (2)'!$A$51:$A$56,0),MATCH(C1561,'[1]Traitement outputs (2)'!$B$51:$Q$51,0))</f>
        <v>-27.907128105419115</v>
      </c>
      <c r="N1561">
        <f>INDEX('[1]Traitement outputs (2)'!$B$34:$Q$38,MATCH(70,'[1]Traitement outputs (2)'!$A$34:$A$38,0),MATCH(C1561,'[1]Traitement outputs (2)'!$B$33:$Q$33,0))</f>
        <v>-87.65601603539298</v>
      </c>
      <c r="O1561">
        <f>INDEX('[1]Traitement outputs (2)'!$B$58:$Q$63,MATCH(70,'[1]Traitement outputs (2)'!$A$58:$A$63,0),MATCH(C1561,'[1]Traitement outputs (2)'!$B$58:$Q$58,0))</f>
        <v>27.907128104236733</v>
      </c>
      <c r="P1561">
        <f>INDEX('[1]Traitement outputs (2)'!$B$41:$Q$45,MATCH(70,'[1]Traitement outputs (2)'!$A$41:$A$45,0),MATCH(C1561,'[1]Traitement outputs (2)'!$B$40:$Q$40,0))</f>
        <v>158.03405896601754</v>
      </c>
      <c r="Q1561">
        <f>IF(K1561&lt;30,INDEX('[1]Traitement outputs (2)'!$B$51:$Q$63,MATCH(70,'[1]Traitement outputs (2)'!$A$51:$A$63,0),MATCH(C1561,'[1]Traitement outputs (2)'!$B$51:$Q$51,0)),INDEX('[1]Traitement outputs (2)'!$B$34:$Q$38,MATCH(70,'[1]Traitement outputs (2)'!$A$34:$A$38,0),MATCH(C1561,'[1]Traitement outputs (2)'!$B$33:$Q$33,0)))</f>
        <v>-27.907128105419115</v>
      </c>
      <c r="R1561">
        <f>IF(K1561&lt;30,INDEX('[1]Traitement outputs (2)'!$B$58:$Q$63,MATCH(70,'[1]Traitement outputs (2)'!$A$58:$A$63,0),MATCH(C1561,'[1]Traitement outputs (2)'!$B$58:$Q$58,0)),INDEX('[1]Traitement outputs (2)'!$B$41:$Q$45,MATCH(70,'[1]Traitement outputs (2)'!$A$41:$A$45,0),MATCH(C1561,'[1]Traitement outputs (2)'!$B$40:$Q$40,0)))</f>
        <v>27.907128104236733</v>
      </c>
      <c r="T1561">
        <f t="shared" si="146"/>
        <v>-3240.8212983285953</v>
      </c>
      <c r="U1561">
        <f t="shared" si="147"/>
        <v>3240.8212981912866</v>
      </c>
      <c r="X1561">
        <f t="shared" si="148"/>
        <v>7.8364679403255921E-2</v>
      </c>
      <c r="Y1561">
        <f t="shared" si="149"/>
        <v>6.5433390996103388E-2</v>
      </c>
    </row>
    <row r="1562" spans="1:25" x14ac:dyDescent="0.35">
      <c r="A1562" s="1">
        <v>34765</v>
      </c>
      <c r="B1562">
        <v>16.0001</v>
      </c>
      <c r="C1562">
        <f>_xlfn.IFNA(HLOOKUP(B1562,'[1]Traitement outputs'!$B$33:$Q$33,1,TRUE),16)</f>
        <v>16</v>
      </c>
      <c r="E1562" s="1">
        <v>34765</v>
      </c>
      <c r="F1562">
        <v>24.536000000000001</v>
      </c>
      <c r="G1562">
        <f t="shared" si="144"/>
        <v>25</v>
      </c>
      <c r="I1562" s="1">
        <v>34765</v>
      </c>
      <c r="J1562">
        <v>0</v>
      </c>
      <c r="K1562">
        <f t="shared" si="145"/>
        <v>0</v>
      </c>
      <c r="M1562">
        <f>INDEX('[1]Traitement outputs (2)'!$B$51:$Q$56,MATCH(70,'[1]Traitement outputs (2)'!$A$51:$A$56,0),MATCH(C1562,'[1]Traitement outputs (2)'!$B$51:$Q$51,0))</f>
        <v>-27.907128105419115</v>
      </c>
      <c r="N1562">
        <f>INDEX('[1]Traitement outputs (2)'!$B$34:$Q$38,MATCH(70,'[1]Traitement outputs (2)'!$A$34:$A$38,0),MATCH(C1562,'[1]Traitement outputs (2)'!$B$33:$Q$33,0))</f>
        <v>-87.65601603539298</v>
      </c>
      <c r="O1562">
        <f>INDEX('[1]Traitement outputs (2)'!$B$58:$Q$63,MATCH(70,'[1]Traitement outputs (2)'!$A$58:$A$63,0),MATCH(C1562,'[1]Traitement outputs (2)'!$B$58:$Q$58,0))</f>
        <v>27.907128104236733</v>
      </c>
      <c r="P1562">
        <f>INDEX('[1]Traitement outputs (2)'!$B$41:$Q$45,MATCH(70,'[1]Traitement outputs (2)'!$A$41:$A$45,0),MATCH(C1562,'[1]Traitement outputs (2)'!$B$40:$Q$40,0))</f>
        <v>158.03405896601754</v>
      </c>
      <c r="Q1562">
        <f>IF(K1562&lt;30,INDEX('[1]Traitement outputs (2)'!$B$51:$Q$63,MATCH(70,'[1]Traitement outputs (2)'!$A$51:$A$63,0),MATCH(C1562,'[1]Traitement outputs (2)'!$B$51:$Q$51,0)),INDEX('[1]Traitement outputs (2)'!$B$34:$Q$38,MATCH(70,'[1]Traitement outputs (2)'!$A$34:$A$38,0),MATCH(C1562,'[1]Traitement outputs (2)'!$B$33:$Q$33,0)))</f>
        <v>-27.907128105419115</v>
      </c>
      <c r="R1562">
        <f>IF(K1562&lt;30,INDEX('[1]Traitement outputs (2)'!$B$58:$Q$63,MATCH(70,'[1]Traitement outputs (2)'!$A$58:$A$63,0),MATCH(C1562,'[1]Traitement outputs (2)'!$B$58:$Q$58,0)),INDEX('[1]Traitement outputs (2)'!$B$41:$Q$45,MATCH(70,'[1]Traitement outputs (2)'!$A$41:$A$45,0),MATCH(C1562,'[1]Traitement outputs (2)'!$B$40:$Q$40,0)))</f>
        <v>27.907128104236733</v>
      </c>
      <c r="T1562">
        <f t="shared" si="146"/>
        <v>-3240.8212983285953</v>
      </c>
      <c r="U1562">
        <f t="shared" si="147"/>
        <v>3240.8212981912866</v>
      </c>
      <c r="X1562">
        <f t="shared" si="148"/>
        <v>7.8364679403255921E-2</v>
      </c>
      <c r="Y1562">
        <f t="shared" si="149"/>
        <v>6.5433390996103388E-2</v>
      </c>
    </row>
    <row r="1563" spans="1:25" x14ac:dyDescent="0.35">
      <c r="A1563" s="1">
        <v>34765.041666666664</v>
      </c>
      <c r="B1563">
        <v>16.0001</v>
      </c>
      <c r="C1563">
        <f>_xlfn.IFNA(HLOOKUP(B1563,'[1]Traitement outputs'!$B$33:$Q$33,1,TRUE),16)</f>
        <v>16</v>
      </c>
      <c r="E1563" s="1">
        <v>34765.041666666664</v>
      </c>
      <c r="F1563">
        <v>24.948899999999998</v>
      </c>
      <c r="G1563">
        <f t="shared" si="144"/>
        <v>25</v>
      </c>
      <c r="I1563" s="1">
        <v>34765.041666666664</v>
      </c>
      <c r="J1563">
        <v>0</v>
      </c>
      <c r="K1563">
        <f t="shared" si="145"/>
        <v>0</v>
      </c>
      <c r="M1563">
        <f>INDEX('[1]Traitement outputs (2)'!$B$51:$Q$56,MATCH(70,'[1]Traitement outputs (2)'!$A$51:$A$56,0),MATCH(C1563,'[1]Traitement outputs (2)'!$B$51:$Q$51,0))</f>
        <v>-27.907128105419115</v>
      </c>
      <c r="N1563">
        <f>INDEX('[1]Traitement outputs (2)'!$B$34:$Q$38,MATCH(70,'[1]Traitement outputs (2)'!$A$34:$A$38,0),MATCH(C1563,'[1]Traitement outputs (2)'!$B$33:$Q$33,0))</f>
        <v>-87.65601603539298</v>
      </c>
      <c r="O1563">
        <f>INDEX('[1]Traitement outputs (2)'!$B$58:$Q$63,MATCH(70,'[1]Traitement outputs (2)'!$A$58:$A$63,0),MATCH(C1563,'[1]Traitement outputs (2)'!$B$58:$Q$58,0))</f>
        <v>27.907128104236733</v>
      </c>
      <c r="P1563">
        <f>INDEX('[1]Traitement outputs (2)'!$B$41:$Q$45,MATCH(70,'[1]Traitement outputs (2)'!$A$41:$A$45,0),MATCH(C1563,'[1]Traitement outputs (2)'!$B$40:$Q$40,0))</f>
        <v>158.03405896601754</v>
      </c>
      <c r="Q1563">
        <f>IF(K1563&lt;30,INDEX('[1]Traitement outputs (2)'!$B$51:$Q$63,MATCH(70,'[1]Traitement outputs (2)'!$A$51:$A$63,0),MATCH(C1563,'[1]Traitement outputs (2)'!$B$51:$Q$51,0)),INDEX('[1]Traitement outputs (2)'!$B$34:$Q$38,MATCH(70,'[1]Traitement outputs (2)'!$A$34:$A$38,0),MATCH(C1563,'[1]Traitement outputs (2)'!$B$33:$Q$33,0)))</f>
        <v>-27.907128105419115</v>
      </c>
      <c r="R1563">
        <f>IF(K1563&lt;30,INDEX('[1]Traitement outputs (2)'!$B$58:$Q$63,MATCH(70,'[1]Traitement outputs (2)'!$A$58:$A$63,0),MATCH(C1563,'[1]Traitement outputs (2)'!$B$58:$Q$58,0)),INDEX('[1]Traitement outputs (2)'!$B$41:$Q$45,MATCH(70,'[1]Traitement outputs (2)'!$A$41:$A$45,0),MATCH(C1563,'[1]Traitement outputs (2)'!$B$40:$Q$40,0)))</f>
        <v>27.907128104236733</v>
      </c>
      <c r="T1563">
        <f t="shared" si="146"/>
        <v>-3240.8212983285953</v>
      </c>
      <c r="U1563">
        <f t="shared" si="147"/>
        <v>3240.8212981912866</v>
      </c>
      <c r="X1563">
        <f t="shared" si="148"/>
        <v>7.8364679403255921E-2</v>
      </c>
      <c r="Y1563">
        <f t="shared" si="149"/>
        <v>6.5433390996103388E-2</v>
      </c>
    </row>
    <row r="1564" spans="1:25" x14ac:dyDescent="0.35">
      <c r="A1564" s="1">
        <v>34765.083333333336</v>
      </c>
      <c r="B1564">
        <v>16.0001</v>
      </c>
      <c r="C1564">
        <f>_xlfn.IFNA(HLOOKUP(B1564,'[1]Traitement outputs'!$B$33:$Q$33,1,TRUE),16)</f>
        <v>16</v>
      </c>
      <c r="E1564" s="1">
        <v>34765.083333333336</v>
      </c>
      <c r="F1564">
        <v>25.351900000000001</v>
      </c>
      <c r="G1564">
        <f t="shared" si="144"/>
        <v>25</v>
      </c>
      <c r="I1564" s="1">
        <v>34765.083333333336</v>
      </c>
      <c r="J1564">
        <v>0</v>
      </c>
      <c r="K1564">
        <f t="shared" si="145"/>
        <v>0</v>
      </c>
      <c r="M1564">
        <f>INDEX('[1]Traitement outputs (2)'!$B$51:$Q$56,MATCH(70,'[1]Traitement outputs (2)'!$A$51:$A$56,0),MATCH(C1564,'[1]Traitement outputs (2)'!$B$51:$Q$51,0))</f>
        <v>-27.907128105419115</v>
      </c>
      <c r="N1564">
        <f>INDEX('[1]Traitement outputs (2)'!$B$34:$Q$38,MATCH(70,'[1]Traitement outputs (2)'!$A$34:$A$38,0),MATCH(C1564,'[1]Traitement outputs (2)'!$B$33:$Q$33,0))</f>
        <v>-87.65601603539298</v>
      </c>
      <c r="O1564">
        <f>INDEX('[1]Traitement outputs (2)'!$B$58:$Q$63,MATCH(70,'[1]Traitement outputs (2)'!$A$58:$A$63,0),MATCH(C1564,'[1]Traitement outputs (2)'!$B$58:$Q$58,0))</f>
        <v>27.907128104236733</v>
      </c>
      <c r="P1564">
        <f>INDEX('[1]Traitement outputs (2)'!$B$41:$Q$45,MATCH(70,'[1]Traitement outputs (2)'!$A$41:$A$45,0),MATCH(C1564,'[1]Traitement outputs (2)'!$B$40:$Q$40,0))</f>
        <v>158.03405896601754</v>
      </c>
      <c r="Q1564">
        <f>IF(K1564&lt;30,INDEX('[1]Traitement outputs (2)'!$B$51:$Q$63,MATCH(70,'[1]Traitement outputs (2)'!$A$51:$A$63,0),MATCH(C1564,'[1]Traitement outputs (2)'!$B$51:$Q$51,0)),INDEX('[1]Traitement outputs (2)'!$B$34:$Q$38,MATCH(70,'[1]Traitement outputs (2)'!$A$34:$A$38,0),MATCH(C1564,'[1]Traitement outputs (2)'!$B$33:$Q$33,0)))</f>
        <v>-27.907128105419115</v>
      </c>
      <c r="R1564">
        <f>IF(K1564&lt;30,INDEX('[1]Traitement outputs (2)'!$B$58:$Q$63,MATCH(70,'[1]Traitement outputs (2)'!$A$58:$A$63,0),MATCH(C1564,'[1]Traitement outputs (2)'!$B$58:$Q$58,0)),INDEX('[1]Traitement outputs (2)'!$B$41:$Q$45,MATCH(70,'[1]Traitement outputs (2)'!$A$41:$A$45,0),MATCH(C1564,'[1]Traitement outputs (2)'!$B$40:$Q$40,0)))</f>
        <v>27.907128104236733</v>
      </c>
      <c r="T1564">
        <f t="shared" si="146"/>
        <v>-3240.8212983285953</v>
      </c>
      <c r="U1564">
        <f t="shared" si="147"/>
        <v>3240.8212981912866</v>
      </c>
      <c r="X1564">
        <f t="shared" si="148"/>
        <v>7.8364679403255921E-2</v>
      </c>
      <c r="Y1564">
        <f t="shared" si="149"/>
        <v>6.5433390996103388E-2</v>
      </c>
    </row>
    <row r="1565" spans="1:25" x14ac:dyDescent="0.35">
      <c r="A1565" s="1">
        <v>34765.125</v>
      </c>
      <c r="B1565">
        <v>16.0001</v>
      </c>
      <c r="C1565">
        <f>_xlfn.IFNA(HLOOKUP(B1565,'[1]Traitement outputs'!$B$33:$Q$33,1,TRUE),16)</f>
        <v>16</v>
      </c>
      <c r="E1565" s="1">
        <v>34765.125</v>
      </c>
      <c r="F1565">
        <v>25.892600000000002</v>
      </c>
      <c r="G1565">
        <f t="shared" si="144"/>
        <v>26</v>
      </c>
      <c r="I1565" s="1">
        <v>34765.125</v>
      </c>
      <c r="J1565">
        <v>0</v>
      </c>
      <c r="K1565">
        <f t="shared" si="145"/>
        <v>0</v>
      </c>
      <c r="M1565">
        <f>INDEX('[1]Traitement outputs (2)'!$B$51:$Q$56,MATCH(70,'[1]Traitement outputs (2)'!$A$51:$A$56,0),MATCH(C1565,'[1]Traitement outputs (2)'!$B$51:$Q$51,0))</f>
        <v>-27.907128105419115</v>
      </c>
      <c r="N1565">
        <f>INDEX('[1]Traitement outputs (2)'!$B$34:$Q$38,MATCH(70,'[1]Traitement outputs (2)'!$A$34:$A$38,0),MATCH(C1565,'[1]Traitement outputs (2)'!$B$33:$Q$33,0))</f>
        <v>-87.65601603539298</v>
      </c>
      <c r="O1565">
        <f>INDEX('[1]Traitement outputs (2)'!$B$58:$Q$63,MATCH(70,'[1]Traitement outputs (2)'!$A$58:$A$63,0),MATCH(C1565,'[1]Traitement outputs (2)'!$B$58:$Q$58,0))</f>
        <v>27.907128104236733</v>
      </c>
      <c r="P1565">
        <f>INDEX('[1]Traitement outputs (2)'!$B$41:$Q$45,MATCH(70,'[1]Traitement outputs (2)'!$A$41:$A$45,0),MATCH(C1565,'[1]Traitement outputs (2)'!$B$40:$Q$40,0))</f>
        <v>158.03405896601754</v>
      </c>
      <c r="Q1565">
        <f>IF(K1565&lt;30,INDEX('[1]Traitement outputs (2)'!$B$51:$Q$63,MATCH(70,'[1]Traitement outputs (2)'!$A$51:$A$63,0),MATCH(C1565,'[1]Traitement outputs (2)'!$B$51:$Q$51,0)),INDEX('[1]Traitement outputs (2)'!$B$34:$Q$38,MATCH(70,'[1]Traitement outputs (2)'!$A$34:$A$38,0),MATCH(C1565,'[1]Traitement outputs (2)'!$B$33:$Q$33,0)))</f>
        <v>-27.907128105419115</v>
      </c>
      <c r="R1565">
        <f>IF(K1565&lt;30,INDEX('[1]Traitement outputs (2)'!$B$58:$Q$63,MATCH(70,'[1]Traitement outputs (2)'!$A$58:$A$63,0),MATCH(C1565,'[1]Traitement outputs (2)'!$B$58:$Q$58,0)),INDEX('[1]Traitement outputs (2)'!$B$41:$Q$45,MATCH(70,'[1]Traitement outputs (2)'!$A$41:$A$45,0),MATCH(C1565,'[1]Traitement outputs (2)'!$B$40:$Q$40,0)))</f>
        <v>27.907128104236733</v>
      </c>
      <c r="T1565">
        <f t="shared" si="146"/>
        <v>-3240.8212983285953</v>
      </c>
      <c r="U1565">
        <f t="shared" si="147"/>
        <v>3240.8212981912866</v>
      </c>
      <c r="X1565">
        <f t="shared" si="148"/>
        <v>7.8364679403255921E-2</v>
      </c>
      <c r="Y1565">
        <f t="shared" si="149"/>
        <v>6.5433390996103388E-2</v>
      </c>
    </row>
    <row r="1566" spans="1:25" x14ac:dyDescent="0.35">
      <c r="A1566" s="1">
        <v>34765.166666666664</v>
      </c>
      <c r="B1566">
        <v>16.0001</v>
      </c>
      <c r="C1566">
        <f>_xlfn.IFNA(HLOOKUP(B1566,'[1]Traitement outputs'!$B$33:$Q$33,1,TRUE),16)</f>
        <v>16</v>
      </c>
      <c r="E1566" s="1">
        <v>34765.166666666664</v>
      </c>
      <c r="F1566">
        <v>26.1128</v>
      </c>
      <c r="G1566">
        <f t="shared" si="144"/>
        <v>26</v>
      </c>
      <c r="I1566" s="1">
        <v>34765.166666666664</v>
      </c>
      <c r="J1566">
        <v>0</v>
      </c>
      <c r="K1566">
        <f t="shared" si="145"/>
        <v>0</v>
      </c>
      <c r="M1566">
        <f>INDEX('[1]Traitement outputs (2)'!$B$51:$Q$56,MATCH(70,'[1]Traitement outputs (2)'!$A$51:$A$56,0),MATCH(C1566,'[1]Traitement outputs (2)'!$B$51:$Q$51,0))</f>
        <v>-27.907128105419115</v>
      </c>
      <c r="N1566">
        <f>INDEX('[1]Traitement outputs (2)'!$B$34:$Q$38,MATCH(70,'[1]Traitement outputs (2)'!$A$34:$A$38,0),MATCH(C1566,'[1]Traitement outputs (2)'!$B$33:$Q$33,0))</f>
        <v>-87.65601603539298</v>
      </c>
      <c r="O1566">
        <f>INDEX('[1]Traitement outputs (2)'!$B$58:$Q$63,MATCH(70,'[1]Traitement outputs (2)'!$A$58:$A$63,0),MATCH(C1566,'[1]Traitement outputs (2)'!$B$58:$Q$58,0))</f>
        <v>27.907128104236733</v>
      </c>
      <c r="P1566">
        <f>INDEX('[1]Traitement outputs (2)'!$B$41:$Q$45,MATCH(70,'[1]Traitement outputs (2)'!$A$41:$A$45,0),MATCH(C1566,'[1]Traitement outputs (2)'!$B$40:$Q$40,0))</f>
        <v>158.03405896601754</v>
      </c>
      <c r="Q1566">
        <f>IF(K1566&lt;30,INDEX('[1]Traitement outputs (2)'!$B$51:$Q$63,MATCH(70,'[1]Traitement outputs (2)'!$A$51:$A$63,0),MATCH(C1566,'[1]Traitement outputs (2)'!$B$51:$Q$51,0)),INDEX('[1]Traitement outputs (2)'!$B$34:$Q$38,MATCH(70,'[1]Traitement outputs (2)'!$A$34:$A$38,0),MATCH(C1566,'[1]Traitement outputs (2)'!$B$33:$Q$33,0)))</f>
        <v>-27.907128105419115</v>
      </c>
      <c r="R1566">
        <f>IF(K1566&lt;30,INDEX('[1]Traitement outputs (2)'!$B$58:$Q$63,MATCH(70,'[1]Traitement outputs (2)'!$A$58:$A$63,0),MATCH(C1566,'[1]Traitement outputs (2)'!$B$58:$Q$58,0)),INDEX('[1]Traitement outputs (2)'!$B$41:$Q$45,MATCH(70,'[1]Traitement outputs (2)'!$A$41:$A$45,0),MATCH(C1566,'[1]Traitement outputs (2)'!$B$40:$Q$40,0)))</f>
        <v>27.907128104236733</v>
      </c>
      <c r="T1566">
        <f t="shared" si="146"/>
        <v>-3240.8212983285953</v>
      </c>
      <c r="U1566">
        <f t="shared" si="147"/>
        <v>3240.8212981912866</v>
      </c>
      <c r="X1566">
        <f t="shared" si="148"/>
        <v>7.8364679403255921E-2</v>
      </c>
      <c r="Y1566">
        <f t="shared" si="149"/>
        <v>6.5433390996103388E-2</v>
      </c>
    </row>
    <row r="1567" spans="1:25" x14ac:dyDescent="0.35">
      <c r="A1567" s="1">
        <v>34765.208333333336</v>
      </c>
      <c r="B1567">
        <v>19.975300000000001</v>
      </c>
      <c r="C1567">
        <f>_xlfn.IFNA(HLOOKUP(B1567,'[1]Traitement outputs'!$B$33:$Q$33,1,TRUE),16)</f>
        <v>18</v>
      </c>
      <c r="E1567" s="1">
        <v>34765.208333333336</v>
      </c>
      <c r="F1567">
        <v>19.8552</v>
      </c>
      <c r="G1567">
        <f t="shared" si="144"/>
        <v>20</v>
      </c>
      <c r="I1567" s="1">
        <v>34765.208333333336</v>
      </c>
      <c r="J1567">
        <v>0</v>
      </c>
      <c r="K1567">
        <f t="shared" si="145"/>
        <v>0</v>
      </c>
      <c r="M1567">
        <f>INDEX('[1]Traitement outputs (2)'!$B$51:$Q$56,MATCH(70,'[1]Traitement outputs (2)'!$A$51:$A$56,0),MATCH(C1567,'[1]Traitement outputs (2)'!$B$51:$Q$51,0))</f>
        <v>-40.563606676443541</v>
      </c>
      <c r="N1567">
        <f>INDEX('[1]Traitement outputs (2)'!$B$34:$Q$38,MATCH(70,'[1]Traitement outputs (2)'!$A$34:$A$38,0),MATCH(C1567,'[1]Traitement outputs (2)'!$B$33:$Q$33,0))</f>
        <v>-132.60751704955501</v>
      </c>
      <c r="O1567">
        <f>INDEX('[1]Traitement outputs (2)'!$B$58:$Q$63,MATCH(70,'[1]Traitement outputs (2)'!$A$58:$A$63,0),MATCH(C1567,'[1]Traitement outputs (2)'!$B$58:$Q$58,0))</f>
        <v>40.565237508304868</v>
      </c>
      <c r="P1567">
        <f>INDEX('[1]Traitement outputs (2)'!$B$41:$Q$45,MATCH(70,'[1]Traitement outputs (2)'!$A$41:$A$45,0),MATCH(C1567,'[1]Traitement outputs (2)'!$B$40:$Q$40,0))</f>
        <v>202.98564822710691</v>
      </c>
      <c r="Q1567">
        <f>IF(K1567&lt;30,INDEX('[1]Traitement outputs (2)'!$B$51:$Q$63,MATCH(70,'[1]Traitement outputs (2)'!$A$51:$A$63,0),MATCH(C1567,'[1]Traitement outputs (2)'!$B$51:$Q$51,0)),INDEX('[1]Traitement outputs (2)'!$B$34:$Q$38,MATCH(70,'[1]Traitement outputs (2)'!$A$34:$A$38,0),MATCH(C1567,'[1]Traitement outputs (2)'!$B$33:$Q$33,0)))</f>
        <v>-40.563606676443541</v>
      </c>
      <c r="R1567">
        <f>IF(K1567&lt;30,INDEX('[1]Traitement outputs (2)'!$B$58:$Q$63,MATCH(70,'[1]Traitement outputs (2)'!$A$58:$A$63,0),MATCH(C1567,'[1]Traitement outputs (2)'!$B$58:$Q$58,0)),INDEX('[1]Traitement outputs (2)'!$B$41:$Q$45,MATCH(70,'[1]Traitement outputs (2)'!$A$41:$A$45,0),MATCH(C1567,'[1]Traitement outputs (2)'!$B$40:$Q$40,0)))</f>
        <v>40.565237508304868</v>
      </c>
      <c r="T1567">
        <f t="shared" si="146"/>
        <v>-4710.6029670073767</v>
      </c>
      <c r="U1567">
        <f t="shared" si="147"/>
        <v>4710.7923535544342</v>
      </c>
      <c r="X1567">
        <f t="shared" si="148"/>
        <v>0.11390473504229935</v>
      </c>
      <c r="Y1567">
        <f t="shared" si="149"/>
        <v>9.5112654975333846E-2</v>
      </c>
    </row>
    <row r="1568" spans="1:25" x14ac:dyDescent="0.35">
      <c r="A1568" s="1">
        <v>34765.25</v>
      </c>
      <c r="B1568">
        <v>20.0001</v>
      </c>
      <c r="C1568">
        <f>_xlfn.IFNA(HLOOKUP(B1568,'[1]Traitement outputs'!$B$33:$Q$33,1,TRUE),16)</f>
        <v>20</v>
      </c>
      <c r="E1568" s="1">
        <v>34765.25</v>
      </c>
      <c r="F1568">
        <v>19.491700000000002</v>
      </c>
      <c r="G1568">
        <f t="shared" si="144"/>
        <v>19</v>
      </c>
      <c r="I1568" s="1">
        <v>34765.25</v>
      </c>
      <c r="J1568">
        <v>3383.71</v>
      </c>
      <c r="K1568">
        <f t="shared" si="145"/>
        <v>29.137561052899883</v>
      </c>
      <c r="M1568">
        <f>INDEX('[1]Traitement outputs (2)'!$B$51:$Q$56,MATCH(70,'[1]Traitement outputs (2)'!$A$51:$A$56,0),MATCH(C1568,'[1]Traitement outputs (2)'!$B$51:$Q$51,0))</f>
        <v>-16.864255714989046</v>
      </c>
      <c r="N1568">
        <f>INDEX('[1]Traitement outputs (2)'!$B$34:$Q$38,MATCH(70,'[1]Traitement outputs (2)'!$A$34:$A$38,0),MATCH(C1568,'[1]Traitement outputs (2)'!$B$33:$Q$33,0))</f>
        <v>-183.77989640241771</v>
      </c>
      <c r="O1568">
        <f>INDEX('[1]Traitement outputs (2)'!$B$58:$Q$63,MATCH(70,'[1]Traitement outputs (2)'!$A$58:$A$63,0),MATCH(C1568,'[1]Traitement outputs (2)'!$B$58:$Q$58,0))</f>
        <v>16.864787616041994</v>
      </c>
      <c r="P1568">
        <f>INDEX('[1]Traitement outputs (2)'!$B$41:$Q$45,MATCH(70,'[1]Traitement outputs (2)'!$A$41:$A$45,0),MATCH(C1568,'[1]Traitement outputs (2)'!$B$40:$Q$40,0))</f>
        <v>254.15803075879367</v>
      </c>
      <c r="Q1568">
        <f>IF(K1568&lt;30,INDEX('[1]Traitement outputs (2)'!$B$51:$Q$63,MATCH(70,'[1]Traitement outputs (2)'!$A$51:$A$63,0),MATCH(C1568,'[1]Traitement outputs (2)'!$B$51:$Q$51,0)),INDEX('[1]Traitement outputs (2)'!$B$34:$Q$38,MATCH(70,'[1]Traitement outputs (2)'!$A$34:$A$38,0),MATCH(C1568,'[1]Traitement outputs (2)'!$B$33:$Q$33,0)))</f>
        <v>-16.864255714989046</v>
      </c>
      <c r="R1568">
        <f>IF(K1568&lt;30,INDEX('[1]Traitement outputs (2)'!$B$58:$Q$63,MATCH(70,'[1]Traitement outputs (2)'!$A$58:$A$63,0),MATCH(C1568,'[1]Traitement outputs (2)'!$B$58:$Q$58,0)),INDEX('[1]Traitement outputs (2)'!$B$41:$Q$45,MATCH(70,'[1]Traitement outputs (2)'!$A$41:$A$45,0),MATCH(C1568,'[1]Traitement outputs (2)'!$B$40:$Q$40,0)))</f>
        <v>16.864787616041994</v>
      </c>
      <c r="T1568">
        <f t="shared" si="146"/>
        <v>-1958.42577907482</v>
      </c>
      <c r="U1568">
        <f t="shared" si="147"/>
        <v>1958.4875481058175</v>
      </c>
      <c r="X1568">
        <f t="shared" si="148"/>
        <v>4.735571455032727E-2</v>
      </c>
      <c r="Y1568">
        <f t="shared" si="149"/>
        <v>3.954259420836595E-2</v>
      </c>
    </row>
    <row r="1569" spans="1:25" x14ac:dyDescent="0.35">
      <c r="A1569" s="1">
        <v>34765.291666666664</v>
      </c>
      <c r="B1569">
        <v>20.0001</v>
      </c>
      <c r="C1569">
        <f>_xlfn.IFNA(HLOOKUP(B1569,'[1]Traitement outputs'!$B$33:$Q$33,1,TRUE),16)</f>
        <v>20</v>
      </c>
      <c r="E1569" s="1">
        <v>34765.291666666664</v>
      </c>
      <c r="F1569">
        <v>19.295999999999999</v>
      </c>
      <c r="G1569">
        <f t="shared" si="144"/>
        <v>19</v>
      </c>
      <c r="I1569" s="1">
        <v>34765.291666666664</v>
      </c>
      <c r="J1569">
        <v>16072.7</v>
      </c>
      <c r="K1569">
        <f t="shared" si="145"/>
        <v>138.40408236372028</v>
      </c>
      <c r="M1569">
        <f>INDEX('[1]Traitement outputs (2)'!$B$51:$Q$56,MATCH(70,'[1]Traitement outputs (2)'!$A$51:$A$56,0),MATCH(C1569,'[1]Traitement outputs (2)'!$B$51:$Q$51,0))</f>
        <v>-16.864255714989046</v>
      </c>
      <c r="N1569">
        <f>INDEX('[1]Traitement outputs (2)'!$B$34:$Q$38,MATCH(70,'[1]Traitement outputs (2)'!$A$34:$A$38,0),MATCH(C1569,'[1]Traitement outputs (2)'!$B$33:$Q$33,0))</f>
        <v>-183.77989640241771</v>
      </c>
      <c r="O1569">
        <f>INDEX('[1]Traitement outputs (2)'!$B$58:$Q$63,MATCH(70,'[1]Traitement outputs (2)'!$A$58:$A$63,0),MATCH(C1569,'[1]Traitement outputs (2)'!$B$58:$Q$58,0))</f>
        <v>16.864787616041994</v>
      </c>
      <c r="P1569">
        <f>INDEX('[1]Traitement outputs (2)'!$B$41:$Q$45,MATCH(70,'[1]Traitement outputs (2)'!$A$41:$A$45,0),MATCH(C1569,'[1]Traitement outputs (2)'!$B$40:$Q$40,0))</f>
        <v>254.15803075879367</v>
      </c>
      <c r="Q1569">
        <f>IF(K1569&lt;30,INDEX('[1]Traitement outputs (2)'!$B$51:$Q$63,MATCH(70,'[1]Traitement outputs (2)'!$A$51:$A$63,0),MATCH(C1569,'[1]Traitement outputs (2)'!$B$51:$Q$51,0)),INDEX('[1]Traitement outputs (2)'!$B$34:$Q$38,MATCH(70,'[1]Traitement outputs (2)'!$A$34:$A$38,0),MATCH(C1569,'[1]Traitement outputs (2)'!$B$33:$Q$33,0)))</f>
        <v>-183.77989640241771</v>
      </c>
      <c r="R1569">
        <f>IF(K1569&lt;30,INDEX('[1]Traitement outputs (2)'!$B$58:$Q$63,MATCH(70,'[1]Traitement outputs (2)'!$A$58:$A$63,0),MATCH(C1569,'[1]Traitement outputs (2)'!$B$58:$Q$58,0)),INDEX('[1]Traitement outputs (2)'!$B$41:$Q$45,MATCH(70,'[1]Traitement outputs (2)'!$A$41:$A$45,0),MATCH(C1569,'[1]Traitement outputs (2)'!$B$40:$Q$40,0)))</f>
        <v>254.15803075879367</v>
      </c>
      <c r="T1569">
        <f t="shared" si="146"/>
        <v>-21342.138833337085</v>
      </c>
      <c r="U1569">
        <f t="shared" si="147"/>
        <v>29515.067122381799</v>
      </c>
      <c r="X1569">
        <f t="shared" si="148"/>
        <v>0.51606358805306241</v>
      </c>
      <c r="Y1569">
        <f t="shared" si="149"/>
        <v>0.59592021577150611</v>
      </c>
    </row>
    <row r="1570" spans="1:25" x14ac:dyDescent="0.35">
      <c r="A1570" s="1">
        <v>34765.333333333336</v>
      </c>
      <c r="B1570">
        <v>20.0001</v>
      </c>
      <c r="C1570">
        <f>_xlfn.IFNA(HLOOKUP(B1570,'[1]Traitement outputs'!$B$33:$Q$33,1,TRUE),16)</f>
        <v>20</v>
      </c>
      <c r="E1570" s="1">
        <v>34765.333333333336</v>
      </c>
      <c r="F1570">
        <v>19.442599999999999</v>
      </c>
      <c r="G1570">
        <f t="shared" si="144"/>
        <v>19</v>
      </c>
      <c r="I1570" s="1">
        <v>34765.333333333336</v>
      </c>
      <c r="J1570">
        <v>22205.5</v>
      </c>
      <c r="K1570">
        <f t="shared" si="145"/>
        <v>191.21441020659819</v>
      </c>
      <c r="M1570">
        <f>INDEX('[1]Traitement outputs (2)'!$B$51:$Q$56,MATCH(70,'[1]Traitement outputs (2)'!$A$51:$A$56,0),MATCH(C1570,'[1]Traitement outputs (2)'!$B$51:$Q$51,0))</f>
        <v>-16.864255714989046</v>
      </c>
      <c r="N1570">
        <f>INDEX('[1]Traitement outputs (2)'!$B$34:$Q$38,MATCH(70,'[1]Traitement outputs (2)'!$A$34:$A$38,0),MATCH(C1570,'[1]Traitement outputs (2)'!$B$33:$Q$33,0))</f>
        <v>-183.77989640241771</v>
      </c>
      <c r="O1570">
        <f>INDEX('[1]Traitement outputs (2)'!$B$58:$Q$63,MATCH(70,'[1]Traitement outputs (2)'!$A$58:$A$63,0),MATCH(C1570,'[1]Traitement outputs (2)'!$B$58:$Q$58,0))</f>
        <v>16.864787616041994</v>
      </c>
      <c r="P1570">
        <f>INDEX('[1]Traitement outputs (2)'!$B$41:$Q$45,MATCH(70,'[1]Traitement outputs (2)'!$A$41:$A$45,0),MATCH(C1570,'[1]Traitement outputs (2)'!$B$40:$Q$40,0))</f>
        <v>254.15803075879367</v>
      </c>
      <c r="Q1570">
        <f>IF(K1570&lt;30,INDEX('[1]Traitement outputs (2)'!$B$51:$Q$63,MATCH(70,'[1]Traitement outputs (2)'!$A$51:$A$63,0),MATCH(C1570,'[1]Traitement outputs (2)'!$B$51:$Q$51,0)),INDEX('[1]Traitement outputs (2)'!$B$34:$Q$38,MATCH(70,'[1]Traitement outputs (2)'!$A$34:$A$38,0),MATCH(C1570,'[1]Traitement outputs (2)'!$B$33:$Q$33,0)))</f>
        <v>-183.77989640241771</v>
      </c>
      <c r="R1570">
        <f>IF(K1570&lt;30,INDEX('[1]Traitement outputs (2)'!$B$58:$Q$63,MATCH(70,'[1]Traitement outputs (2)'!$A$58:$A$63,0),MATCH(C1570,'[1]Traitement outputs (2)'!$B$58:$Q$58,0)),INDEX('[1]Traitement outputs (2)'!$B$41:$Q$45,MATCH(70,'[1]Traitement outputs (2)'!$A$41:$A$45,0),MATCH(C1570,'[1]Traitement outputs (2)'!$B$40:$Q$40,0)))</f>
        <v>254.15803075879367</v>
      </c>
      <c r="T1570">
        <f t="shared" si="146"/>
        <v>-21342.138833337085</v>
      </c>
      <c r="U1570">
        <f t="shared" si="147"/>
        <v>29515.067122381799</v>
      </c>
      <c r="X1570">
        <f t="shared" si="148"/>
        <v>0.51606358805306241</v>
      </c>
      <c r="Y1570">
        <f t="shared" si="149"/>
        <v>0.59592021577150611</v>
      </c>
    </row>
    <row r="1571" spans="1:25" x14ac:dyDescent="0.35">
      <c r="A1571" s="1">
        <v>34765.375</v>
      </c>
      <c r="B1571">
        <v>20.0001</v>
      </c>
      <c r="C1571">
        <f>_xlfn.IFNA(HLOOKUP(B1571,'[1]Traitement outputs'!$B$33:$Q$33,1,TRUE),16)</f>
        <v>20</v>
      </c>
      <c r="E1571" s="1">
        <v>34765.375</v>
      </c>
      <c r="F1571">
        <v>19.732099999999999</v>
      </c>
      <c r="G1571">
        <f t="shared" si="144"/>
        <v>20</v>
      </c>
      <c r="I1571" s="1">
        <v>34765.375</v>
      </c>
      <c r="J1571">
        <v>27692.400000000001</v>
      </c>
      <c r="K1571">
        <f t="shared" si="145"/>
        <v>238.46281025895388</v>
      </c>
      <c r="M1571">
        <f>INDEX('[1]Traitement outputs (2)'!$B$51:$Q$56,MATCH(70,'[1]Traitement outputs (2)'!$A$51:$A$56,0),MATCH(C1571,'[1]Traitement outputs (2)'!$B$51:$Q$51,0))</f>
        <v>-16.864255714989046</v>
      </c>
      <c r="N1571">
        <f>INDEX('[1]Traitement outputs (2)'!$B$34:$Q$38,MATCH(70,'[1]Traitement outputs (2)'!$A$34:$A$38,0),MATCH(C1571,'[1]Traitement outputs (2)'!$B$33:$Q$33,0))</f>
        <v>-183.77989640241771</v>
      </c>
      <c r="O1571">
        <f>INDEX('[1]Traitement outputs (2)'!$B$58:$Q$63,MATCH(70,'[1]Traitement outputs (2)'!$A$58:$A$63,0),MATCH(C1571,'[1]Traitement outputs (2)'!$B$58:$Q$58,0))</f>
        <v>16.864787616041994</v>
      </c>
      <c r="P1571">
        <f>INDEX('[1]Traitement outputs (2)'!$B$41:$Q$45,MATCH(70,'[1]Traitement outputs (2)'!$A$41:$A$45,0),MATCH(C1571,'[1]Traitement outputs (2)'!$B$40:$Q$40,0))</f>
        <v>254.15803075879367</v>
      </c>
      <c r="Q1571">
        <f>IF(K1571&lt;30,INDEX('[1]Traitement outputs (2)'!$B$51:$Q$63,MATCH(70,'[1]Traitement outputs (2)'!$A$51:$A$63,0),MATCH(C1571,'[1]Traitement outputs (2)'!$B$51:$Q$51,0)),INDEX('[1]Traitement outputs (2)'!$B$34:$Q$38,MATCH(70,'[1]Traitement outputs (2)'!$A$34:$A$38,0),MATCH(C1571,'[1]Traitement outputs (2)'!$B$33:$Q$33,0)))</f>
        <v>-183.77989640241771</v>
      </c>
      <c r="R1571">
        <f>IF(K1571&lt;30,INDEX('[1]Traitement outputs (2)'!$B$58:$Q$63,MATCH(70,'[1]Traitement outputs (2)'!$A$58:$A$63,0),MATCH(C1571,'[1]Traitement outputs (2)'!$B$58:$Q$58,0)),INDEX('[1]Traitement outputs (2)'!$B$41:$Q$45,MATCH(70,'[1]Traitement outputs (2)'!$A$41:$A$45,0),MATCH(C1571,'[1]Traitement outputs (2)'!$B$40:$Q$40,0)))</f>
        <v>254.15803075879367</v>
      </c>
      <c r="T1571">
        <f t="shared" si="146"/>
        <v>-21342.138833337085</v>
      </c>
      <c r="U1571">
        <f t="shared" si="147"/>
        <v>29515.067122381799</v>
      </c>
      <c r="X1571">
        <f t="shared" si="148"/>
        <v>0.51606358805306241</v>
      </c>
      <c r="Y1571">
        <f t="shared" si="149"/>
        <v>0.59592021577150611</v>
      </c>
    </row>
    <row r="1572" spans="1:25" x14ac:dyDescent="0.35">
      <c r="A1572" s="1">
        <v>34765.416666666664</v>
      </c>
      <c r="B1572">
        <v>20.8096</v>
      </c>
      <c r="C1572">
        <f>_xlfn.IFNA(HLOOKUP(B1572,'[1]Traitement outputs'!$B$33:$Q$33,1,TRUE),16)</f>
        <v>20</v>
      </c>
      <c r="E1572" s="1">
        <v>34765.416666666664</v>
      </c>
      <c r="F1572">
        <v>19.6967</v>
      </c>
      <c r="G1572">
        <f t="shared" si="144"/>
        <v>20</v>
      </c>
      <c r="I1572" s="1">
        <v>34765.416666666664</v>
      </c>
      <c r="J1572">
        <v>30369</v>
      </c>
      <c r="K1572">
        <f t="shared" si="145"/>
        <v>261.51135635604606</v>
      </c>
      <c r="M1572">
        <f>INDEX('[1]Traitement outputs (2)'!$B$51:$Q$56,MATCH(70,'[1]Traitement outputs (2)'!$A$51:$A$56,0),MATCH(C1572,'[1]Traitement outputs (2)'!$B$51:$Q$51,0))</f>
        <v>-16.864255714989046</v>
      </c>
      <c r="N1572">
        <f>INDEX('[1]Traitement outputs (2)'!$B$34:$Q$38,MATCH(70,'[1]Traitement outputs (2)'!$A$34:$A$38,0),MATCH(C1572,'[1]Traitement outputs (2)'!$B$33:$Q$33,0))</f>
        <v>-183.77989640241771</v>
      </c>
      <c r="O1572">
        <f>INDEX('[1]Traitement outputs (2)'!$B$58:$Q$63,MATCH(70,'[1]Traitement outputs (2)'!$A$58:$A$63,0),MATCH(C1572,'[1]Traitement outputs (2)'!$B$58:$Q$58,0))</f>
        <v>16.864787616041994</v>
      </c>
      <c r="P1572">
        <f>INDEX('[1]Traitement outputs (2)'!$B$41:$Q$45,MATCH(70,'[1]Traitement outputs (2)'!$A$41:$A$45,0),MATCH(C1572,'[1]Traitement outputs (2)'!$B$40:$Q$40,0))</f>
        <v>254.15803075879367</v>
      </c>
      <c r="Q1572">
        <f>IF(K1572&lt;30,INDEX('[1]Traitement outputs (2)'!$B$51:$Q$63,MATCH(70,'[1]Traitement outputs (2)'!$A$51:$A$63,0),MATCH(C1572,'[1]Traitement outputs (2)'!$B$51:$Q$51,0)),INDEX('[1]Traitement outputs (2)'!$B$34:$Q$38,MATCH(70,'[1]Traitement outputs (2)'!$A$34:$A$38,0),MATCH(C1572,'[1]Traitement outputs (2)'!$B$33:$Q$33,0)))</f>
        <v>-183.77989640241771</v>
      </c>
      <c r="R1572">
        <f>IF(K1572&lt;30,INDEX('[1]Traitement outputs (2)'!$B$58:$Q$63,MATCH(70,'[1]Traitement outputs (2)'!$A$58:$A$63,0),MATCH(C1572,'[1]Traitement outputs (2)'!$B$58:$Q$58,0)),INDEX('[1]Traitement outputs (2)'!$B$41:$Q$45,MATCH(70,'[1]Traitement outputs (2)'!$A$41:$A$45,0),MATCH(C1572,'[1]Traitement outputs (2)'!$B$40:$Q$40,0)))</f>
        <v>254.15803075879367</v>
      </c>
      <c r="T1572">
        <f t="shared" si="146"/>
        <v>-21342.138833337085</v>
      </c>
      <c r="U1572">
        <f t="shared" si="147"/>
        <v>29515.067122381799</v>
      </c>
      <c r="X1572">
        <f t="shared" si="148"/>
        <v>0.51606358805306241</v>
      </c>
      <c r="Y1572">
        <f t="shared" si="149"/>
        <v>0.59592021577150611</v>
      </c>
    </row>
    <row r="1573" spans="1:25" x14ac:dyDescent="0.35">
      <c r="A1573" s="1">
        <v>34765.458333333336</v>
      </c>
      <c r="B1573">
        <v>20.261199999999999</v>
      </c>
      <c r="C1573">
        <f>_xlfn.IFNA(HLOOKUP(B1573,'[1]Traitement outputs'!$B$33:$Q$33,1,TRUE),16)</f>
        <v>20</v>
      </c>
      <c r="E1573" s="1">
        <v>34765.458333333336</v>
      </c>
      <c r="F1573">
        <v>21.5487</v>
      </c>
      <c r="G1573">
        <f t="shared" si="144"/>
        <v>22</v>
      </c>
      <c r="I1573" s="1">
        <v>34765.458333333336</v>
      </c>
      <c r="J1573">
        <v>23752.799999999999</v>
      </c>
      <c r="K1573">
        <f t="shared" si="145"/>
        <v>204.53840907681814</v>
      </c>
      <c r="M1573">
        <f>INDEX('[1]Traitement outputs (2)'!$B$51:$Q$56,MATCH(70,'[1]Traitement outputs (2)'!$A$51:$A$56,0),MATCH(C1573,'[1]Traitement outputs (2)'!$B$51:$Q$51,0))</f>
        <v>-16.864255714989046</v>
      </c>
      <c r="N1573">
        <f>INDEX('[1]Traitement outputs (2)'!$B$34:$Q$38,MATCH(70,'[1]Traitement outputs (2)'!$A$34:$A$38,0),MATCH(C1573,'[1]Traitement outputs (2)'!$B$33:$Q$33,0))</f>
        <v>-183.77989640241771</v>
      </c>
      <c r="O1573">
        <f>INDEX('[1]Traitement outputs (2)'!$B$58:$Q$63,MATCH(70,'[1]Traitement outputs (2)'!$A$58:$A$63,0),MATCH(C1573,'[1]Traitement outputs (2)'!$B$58:$Q$58,0))</f>
        <v>16.864787616041994</v>
      </c>
      <c r="P1573">
        <f>INDEX('[1]Traitement outputs (2)'!$B$41:$Q$45,MATCH(70,'[1]Traitement outputs (2)'!$A$41:$A$45,0),MATCH(C1573,'[1]Traitement outputs (2)'!$B$40:$Q$40,0))</f>
        <v>254.15803075879367</v>
      </c>
      <c r="Q1573">
        <f>IF(K1573&lt;30,INDEX('[1]Traitement outputs (2)'!$B$51:$Q$63,MATCH(70,'[1]Traitement outputs (2)'!$A$51:$A$63,0),MATCH(C1573,'[1]Traitement outputs (2)'!$B$51:$Q$51,0)),INDEX('[1]Traitement outputs (2)'!$B$34:$Q$38,MATCH(70,'[1]Traitement outputs (2)'!$A$34:$A$38,0),MATCH(C1573,'[1]Traitement outputs (2)'!$B$33:$Q$33,0)))</f>
        <v>-183.77989640241771</v>
      </c>
      <c r="R1573">
        <f>IF(K1573&lt;30,INDEX('[1]Traitement outputs (2)'!$B$58:$Q$63,MATCH(70,'[1]Traitement outputs (2)'!$A$58:$A$63,0),MATCH(C1573,'[1]Traitement outputs (2)'!$B$58:$Q$58,0)),INDEX('[1]Traitement outputs (2)'!$B$41:$Q$45,MATCH(70,'[1]Traitement outputs (2)'!$A$41:$A$45,0),MATCH(C1573,'[1]Traitement outputs (2)'!$B$40:$Q$40,0)))</f>
        <v>254.15803075879367</v>
      </c>
      <c r="T1573">
        <f t="shared" si="146"/>
        <v>-21342.138833337085</v>
      </c>
      <c r="U1573">
        <f t="shared" si="147"/>
        <v>29515.067122381799</v>
      </c>
      <c r="X1573">
        <f t="shared" si="148"/>
        <v>0.51606358805306241</v>
      </c>
      <c r="Y1573">
        <f t="shared" si="149"/>
        <v>0.59592021577150611</v>
      </c>
    </row>
    <row r="1574" spans="1:25" x14ac:dyDescent="0.35">
      <c r="A1574" s="1">
        <v>34765.5</v>
      </c>
      <c r="B1574">
        <v>20.0151</v>
      </c>
      <c r="C1574">
        <f>_xlfn.IFNA(HLOOKUP(B1574,'[1]Traitement outputs'!$B$33:$Q$33,1,TRUE),16)</f>
        <v>20</v>
      </c>
      <c r="E1574" s="1">
        <v>34765.5</v>
      </c>
      <c r="F1574">
        <v>21.48</v>
      </c>
      <c r="G1574">
        <f t="shared" si="144"/>
        <v>21</v>
      </c>
      <c r="I1574" s="1">
        <v>34765.5</v>
      </c>
      <c r="J1574">
        <v>21082.1</v>
      </c>
      <c r="K1574">
        <f t="shared" si="145"/>
        <v>181.54066863689283</v>
      </c>
      <c r="M1574">
        <f>INDEX('[1]Traitement outputs (2)'!$B$51:$Q$56,MATCH(70,'[1]Traitement outputs (2)'!$A$51:$A$56,0),MATCH(C1574,'[1]Traitement outputs (2)'!$B$51:$Q$51,0))</f>
        <v>-16.864255714989046</v>
      </c>
      <c r="N1574">
        <f>INDEX('[1]Traitement outputs (2)'!$B$34:$Q$38,MATCH(70,'[1]Traitement outputs (2)'!$A$34:$A$38,0),MATCH(C1574,'[1]Traitement outputs (2)'!$B$33:$Q$33,0))</f>
        <v>-183.77989640241771</v>
      </c>
      <c r="O1574">
        <f>INDEX('[1]Traitement outputs (2)'!$B$58:$Q$63,MATCH(70,'[1]Traitement outputs (2)'!$A$58:$A$63,0),MATCH(C1574,'[1]Traitement outputs (2)'!$B$58:$Q$58,0))</f>
        <v>16.864787616041994</v>
      </c>
      <c r="P1574">
        <f>INDEX('[1]Traitement outputs (2)'!$B$41:$Q$45,MATCH(70,'[1]Traitement outputs (2)'!$A$41:$A$45,0),MATCH(C1574,'[1]Traitement outputs (2)'!$B$40:$Q$40,0))</f>
        <v>254.15803075879367</v>
      </c>
      <c r="Q1574">
        <f>IF(K1574&lt;30,INDEX('[1]Traitement outputs (2)'!$B$51:$Q$63,MATCH(70,'[1]Traitement outputs (2)'!$A$51:$A$63,0),MATCH(C1574,'[1]Traitement outputs (2)'!$B$51:$Q$51,0)),INDEX('[1]Traitement outputs (2)'!$B$34:$Q$38,MATCH(70,'[1]Traitement outputs (2)'!$A$34:$A$38,0),MATCH(C1574,'[1]Traitement outputs (2)'!$B$33:$Q$33,0)))</f>
        <v>-183.77989640241771</v>
      </c>
      <c r="R1574">
        <f>IF(K1574&lt;30,INDEX('[1]Traitement outputs (2)'!$B$58:$Q$63,MATCH(70,'[1]Traitement outputs (2)'!$A$58:$A$63,0),MATCH(C1574,'[1]Traitement outputs (2)'!$B$58:$Q$58,0)),INDEX('[1]Traitement outputs (2)'!$B$41:$Q$45,MATCH(70,'[1]Traitement outputs (2)'!$A$41:$A$45,0),MATCH(C1574,'[1]Traitement outputs (2)'!$B$40:$Q$40,0)))</f>
        <v>254.15803075879367</v>
      </c>
      <c r="T1574">
        <f t="shared" si="146"/>
        <v>-21342.138833337085</v>
      </c>
      <c r="U1574">
        <f t="shared" si="147"/>
        <v>29515.067122381799</v>
      </c>
      <c r="X1574">
        <f t="shared" si="148"/>
        <v>0.51606358805306241</v>
      </c>
      <c r="Y1574">
        <f t="shared" si="149"/>
        <v>0.59592021577150611</v>
      </c>
    </row>
    <row r="1575" spans="1:25" x14ac:dyDescent="0.35">
      <c r="A1575" s="1">
        <v>34765.541666666664</v>
      </c>
      <c r="B1575">
        <v>20.000699999999998</v>
      </c>
      <c r="C1575">
        <f>_xlfn.IFNA(HLOOKUP(B1575,'[1]Traitement outputs'!$B$33:$Q$33,1,TRUE),16)</f>
        <v>20</v>
      </c>
      <c r="E1575" s="1">
        <v>34765.541666666664</v>
      </c>
      <c r="F1575">
        <v>20.965499999999999</v>
      </c>
      <c r="G1575">
        <f t="shared" si="144"/>
        <v>21</v>
      </c>
      <c r="I1575" s="1">
        <v>34765.541666666664</v>
      </c>
      <c r="J1575">
        <v>25373.599999999999</v>
      </c>
      <c r="K1575">
        <f t="shared" si="145"/>
        <v>218.49532587954064</v>
      </c>
      <c r="M1575">
        <f>INDEX('[1]Traitement outputs (2)'!$B$51:$Q$56,MATCH(70,'[1]Traitement outputs (2)'!$A$51:$A$56,0),MATCH(C1575,'[1]Traitement outputs (2)'!$B$51:$Q$51,0))</f>
        <v>-16.864255714989046</v>
      </c>
      <c r="N1575">
        <f>INDEX('[1]Traitement outputs (2)'!$B$34:$Q$38,MATCH(70,'[1]Traitement outputs (2)'!$A$34:$A$38,0),MATCH(C1575,'[1]Traitement outputs (2)'!$B$33:$Q$33,0))</f>
        <v>-183.77989640241771</v>
      </c>
      <c r="O1575">
        <f>INDEX('[1]Traitement outputs (2)'!$B$58:$Q$63,MATCH(70,'[1]Traitement outputs (2)'!$A$58:$A$63,0),MATCH(C1575,'[1]Traitement outputs (2)'!$B$58:$Q$58,0))</f>
        <v>16.864787616041994</v>
      </c>
      <c r="P1575">
        <f>INDEX('[1]Traitement outputs (2)'!$B$41:$Q$45,MATCH(70,'[1]Traitement outputs (2)'!$A$41:$A$45,0),MATCH(C1575,'[1]Traitement outputs (2)'!$B$40:$Q$40,0))</f>
        <v>254.15803075879367</v>
      </c>
      <c r="Q1575">
        <f>IF(K1575&lt;30,INDEX('[1]Traitement outputs (2)'!$B$51:$Q$63,MATCH(70,'[1]Traitement outputs (2)'!$A$51:$A$63,0),MATCH(C1575,'[1]Traitement outputs (2)'!$B$51:$Q$51,0)),INDEX('[1]Traitement outputs (2)'!$B$34:$Q$38,MATCH(70,'[1]Traitement outputs (2)'!$A$34:$A$38,0),MATCH(C1575,'[1]Traitement outputs (2)'!$B$33:$Q$33,0)))</f>
        <v>-183.77989640241771</v>
      </c>
      <c r="R1575">
        <f>IF(K1575&lt;30,INDEX('[1]Traitement outputs (2)'!$B$58:$Q$63,MATCH(70,'[1]Traitement outputs (2)'!$A$58:$A$63,0),MATCH(C1575,'[1]Traitement outputs (2)'!$B$58:$Q$58,0)),INDEX('[1]Traitement outputs (2)'!$B$41:$Q$45,MATCH(70,'[1]Traitement outputs (2)'!$A$41:$A$45,0),MATCH(C1575,'[1]Traitement outputs (2)'!$B$40:$Q$40,0)))</f>
        <v>254.15803075879367</v>
      </c>
      <c r="T1575">
        <f t="shared" si="146"/>
        <v>-21342.138833337085</v>
      </c>
      <c r="U1575">
        <f t="shared" si="147"/>
        <v>29515.067122381799</v>
      </c>
      <c r="X1575">
        <f t="shared" si="148"/>
        <v>0.51606358805306241</v>
      </c>
      <c r="Y1575">
        <f t="shared" si="149"/>
        <v>0.59592021577150611</v>
      </c>
    </row>
    <row r="1576" spans="1:25" x14ac:dyDescent="0.35">
      <c r="A1576" s="1">
        <v>34765.583333333336</v>
      </c>
      <c r="B1576">
        <v>20.0002</v>
      </c>
      <c r="C1576">
        <f>_xlfn.IFNA(HLOOKUP(B1576,'[1]Traitement outputs'!$B$33:$Q$33,1,TRUE),16)</f>
        <v>20</v>
      </c>
      <c r="E1576" s="1">
        <v>34765.583333333336</v>
      </c>
      <c r="F1576">
        <v>20.7529</v>
      </c>
      <c r="G1576">
        <f t="shared" si="144"/>
        <v>21</v>
      </c>
      <c r="I1576" s="1">
        <v>34765.583333333336</v>
      </c>
      <c r="J1576">
        <v>26716.9</v>
      </c>
      <c r="K1576">
        <f t="shared" si="145"/>
        <v>230.06265456975359</v>
      </c>
      <c r="M1576">
        <f>INDEX('[1]Traitement outputs (2)'!$B$51:$Q$56,MATCH(70,'[1]Traitement outputs (2)'!$A$51:$A$56,0),MATCH(C1576,'[1]Traitement outputs (2)'!$B$51:$Q$51,0))</f>
        <v>-16.864255714989046</v>
      </c>
      <c r="N1576">
        <f>INDEX('[1]Traitement outputs (2)'!$B$34:$Q$38,MATCH(70,'[1]Traitement outputs (2)'!$A$34:$A$38,0),MATCH(C1576,'[1]Traitement outputs (2)'!$B$33:$Q$33,0))</f>
        <v>-183.77989640241771</v>
      </c>
      <c r="O1576">
        <f>INDEX('[1]Traitement outputs (2)'!$B$58:$Q$63,MATCH(70,'[1]Traitement outputs (2)'!$A$58:$A$63,0),MATCH(C1576,'[1]Traitement outputs (2)'!$B$58:$Q$58,0))</f>
        <v>16.864787616041994</v>
      </c>
      <c r="P1576">
        <f>INDEX('[1]Traitement outputs (2)'!$B$41:$Q$45,MATCH(70,'[1]Traitement outputs (2)'!$A$41:$A$45,0),MATCH(C1576,'[1]Traitement outputs (2)'!$B$40:$Q$40,0))</f>
        <v>254.15803075879367</v>
      </c>
      <c r="Q1576">
        <f>IF(K1576&lt;30,INDEX('[1]Traitement outputs (2)'!$B$51:$Q$63,MATCH(70,'[1]Traitement outputs (2)'!$A$51:$A$63,0),MATCH(C1576,'[1]Traitement outputs (2)'!$B$51:$Q$51,0)),INDEX('[1]Traitement outputs (2)'!$B$34:$Q$38,MATCH(70,'[1]Traitement outputs (2)'!$A$34:$A$38,0),MATCH(C1576,'[1]Traitement outputs (2)'!$B$33:$Q$33,0)))</f>
        <v>-183.77989640241771</v>
      </c>
      <c r="R1576">
        <f>IF(K1576&lt;30,INDEX('[1]Traitement outputs (2)'!$B$58:$Q$63,MATCH(70,'[1]Traitement outputs (2)'!$A$58:$A$63,0),MATCH(C1576,'[1]Traitement outputs (2)'!$B$58:$Q$58,0)),INDEX('[1]Traitement outputs (2)'!$B$41:$Q$45,MATCH(70,'[1]Traitement outputs (2)'!$A$41:$A$45,0),MATCH(C1576,'[1]Traitement outputs (2)'!$B$40:$Q$40,0)))</f>
        <v>254.15803075879367</v>
      </c>
      <c r="T1576">
        <f t="shared" si="146"/>
        <v>-21342.138833337085</v>
      </c>
      <c r="U1576">
        <f t="shared" si="147"/>
        <v>29515.067122381799</v>
      </c>
      <c r="X1576">
        <f t="shared" si="148"/>
        <v>0.51606358805306241</v>
      </c>
      <c r="Y1576">
        <f t="shared" si="149"/>
        <v>0.59592021577150611</v>
      </c>
    </row>
    <row r="1577" spans="1:25" x14ac:dyDescent="0.35">
      <c r="A1577" s="1">
        <v>34765.625</v>
      </c>
      <c r="B1577">
        <v>20.0002</v>
      </c>
      <c r="C1577">
        <f>_xlfn.IFNA(HLOOKUP(B1577,'[1]Traitement outputs'!$B$33:$Q$33,1,TRUE),16)</f>
        <v>20</v>
      </c>
      <c r="E1577" s="1">
        <v>34765.625</v>
      </c>
      <c r="F1577">
        <v>20.612100000000002</v>
      </c>
      <c r="G1577">
        <f t="shared" si="144"/>
        <v>21</v>
      </c>
      <c r="I1577" s="1">
        <v>34765.625</v>
      </c>
      <c r="J1577">
        <v>24063.9</v>
      </c>
      <c r="K1577">
        <f t="shared" si="145"/>
        <v>207.21733110132888</v>
      </c>
      <c r="M1577">
        <f>INDEX('[1]Traitement outputs (2)'!$B$51:$Q$56,MATCH(70,'[1]Traitement outputs (2)'!$A$51:$A$56,0),MATCH(C1577,'[1]Traitement outputs (2)'!$B$51:$Q$51,0))</f>
        <v>-16.864255714989046</v>
      </c>
      <c r="N1577">
        <f>INDEX('[1]Traitement outputs (2)'!$B$34:$Q$38,MATCH(70,'[1]Traitement outputs (2)'!$A$34:$A$38,0),MATCH(C1577,'[1]Traitement outputs (2)'!$B$33:$Q$33,0))</f>
        <v>-183.77989640241771</v>
      </c>
      <c r="O1577">
        <f>INDEX('[1]Traitement outputs (2)'!$B$58:$Q$63,MATCH(70,'[1]Traitement outputs (2)'!$A$58:$A$63,0),MATCH(C1577,'[1]Traitement outputs (2)'!$B$58:$Q$58,0))</f>
        <v>16.864787616041994</v>
      </c>
      <c r="P1577">
        <f>INDEX('[1]Traitement outputs (2)'!$B$41:$Q$45,MATCH(70,'[1]Traitement outputs (2)'!$A$41:$A$45,0),MATCH(C1577,'[1]Traitement outputs (2)'!$B$40:$Q$40,0))</f>
        <v>254.15803075879367</v>
      </c>
      <c r="Q1577">
        <f>IF(K1577&lt;30,INDEX('[1]Traitement outputs (2)'!$B$51:$Q$63,MATCH(70,'[1]Traitement outputs (2)'!$A$51:$A$63,0),MATCH(C1577,'[1]Traitement outputs (2)'!$B$51:$Q$51,0)),INDEX('[1]Traitement outputs (2)'!$B$34:$Q$38,MATCH(70,'[1]Traitement outputs (2)'!$A$34:$A$38,0),MATCH(C1577,'[1]Traitement outputs (2)'!$B$33:$Q$33,0)))</f>
        <v>-183.77989640241771</v>
      </c>
      <c r="R1577">
        <f>IF(K1577&lt;30,INDEX('[1]Traitement outputs (2)'!$B$58:$Q$63,MATCH(70,'[1]Traitement outputs (2)'!$A$58:$A$63,0),MATCH(C1577,'[1]Traitement outputs (2)'!$B$58:$Q$58,0)),INDEX('[1]Traitement outputs (2)'!$B$41:$Q$45,MATCH(70,'[1]Traitement outputs (2)'!$A$41:$A$45,0),MATCH(C1577,'[1]Traitement outputs (2)'!$B$40:$Q$40,0)))</f>
        <v>254.15803075879367</v>
      </c>
      <c r="T1577">
        <f t="shared" si="146"/>
        <v>-21342.138833337085</v>
      </c>
      <c r="U1577">
        <f t="shared" si="147"/>
        <v>29515.067122381799</v>
      </c>
      <c r="X1577">
        <f t="shared" si="148"/>
        <v>0.51606358805306241</v>
      </c>
      <c r="Y1577">
        <f t="shared" si="149"/>
        <v>0.59592021577150611</v>
      </c>
    </row>
    <row r="1578" spans="1:25" x14ac:dyDescent="0.35">
      <c r="A1578" s="1">
        <v>34765.666666666664</v>
      </c>
      <c r="B1578">
        <v>20.0002</v>
      </c>
      <c r="C1578">
        <f>_xlfn.IFNA(HLOOKUP(B1578,'[1]Traitement outputs'!$B$33:$Q$33,1,TRUE),16)</f>
        <v>20</v>
      </c>
      <c r="E1578" s="1">
        <v>34765.666666666664</v>
      </c>
      <c r="F1578">
        <v>20.545200000000001</v>
      </c>
      <c r="G1578">
        <f t="shared" si="144"/>
        <v>21</v>
      </c>
      <c r="I1578" s="1">
        <v>34765.666666666664</v>
      </c>
      <c r="J1578">
        <v>18461.7</v>
      </c>
      <c r="K1578">
        <f t="shared" si="145"/>
        <v>158.97606795213591</v>
      </c>
      <c r="M1578">
        <f>INDEX('[1]Traitement outputs (2)'!$B$51:$Q$56,MATCH(70,'[1]Traitement outputs (2)'!$A$51:$A$56,0),MATCH(C1578,'[1]Traitement outputs (2)'!$B$51:$Q$51,0))</f>
        <v>-16.864255714989046</v>
      </c>
      <c r="N1578">
        <f>INDEX('[1]Traitement outputs (2)'!$B$34:$Q$38,MATCH(70,'[1]Traitement outputs (2)'!$A$34:$A$38,0),MATCH(C1578,'[1]Traitement outputs (2)'!$B$33:$Q$33,0))</f>
        <v>-183.77989640241771</v>
      </c>
      <c r="O1578">
        <f>INDEX('[1]Traitement outputs (2)'!$B$58:$Q$63,MATCH(70,'[1]Traitement outputs (2)'!$A$58:$A$63,0),MATCH(C1578,'[1]Traitement outputs (2)'!$B$58:$Q$58,0))</f>
        <v>16.864787616041994</v>
      </c>
      <c r="P1578">
        <f>INDEX('[1]Traitement outputs (2)'!$B$41:$Q$45,MATCH(70,'[1]Traitement outputs (2)'!$A$41:$A$45,0),MATCH(C1578,'[1]Traitement outputs (2)'!$B$40:$Q$40,0))</f>
        <v>254.15803075879367</v>
      </c>
      <c r="Q1578">
        <f>IF(K1578&lt;30,INDEX('[1]Traitement outputs (2)'!$B$51:$Q$63,MATCH(70,'[1]Traitement outputs (2)'!$A$51:$A$63,0),MATCH(C1578,'[1]Traitement outputs (2)'!$B$51:$Q$51,0)),INDEX('[1]Traitement outputs (2)'!$B$34:$Q$38,MATCH(70,'[1]Traitement outputs (2)'!$A$34:$A$38,0),MATCH(C1578,'[1]Traitement outputs (2)'!$B$33:$Q$33,0)))</f>
        <v>-183.77989640241771</v>
      </c>
      <c r="R1578">
        <f>IF(K1578&lt;30,INDEX('[1]Traitement outputs (2)'!$B$58:$Q$63,MATCH(70,'[1]Traitement outputs (2)'!$A$58:$A$63,0),MATCH(C1578,'[1]Traitement outputs (2)'!$B$58:$Q$58,0)),INDEX('[1]Traitement outputs (2)'!$B$41:$Q$45,MATCH(70,'[1]Traitement outputs (2)'!$A$41:$A$45,0),MATCH(C1578,'[1]Traitement outputs (2)'!$B$40:$Q$40,0)))</f>
        <v>254.15803075879367</v>
      </c>
      <c r="T1578">
        <f t="shared" si="146"/>
        <v>-21342.138833337085</v>
      </c>
      <c r="U1578">
        <f t="shared" si="147"/>
        <v>29515.067122381799</v>
      </c>
      <c r="X1578">
        <f t="shared" si="148"/>
        <v>0.51606358805306241</v>
      </c>
      <c r="Y1578">
        <f t="shared" si="149"/>
        <v>0.59592021577150611</v>
      </c>
    </row>
    <row r="1579" spans="1:25" x14ac:dyDescent="0.35">
      <c r="A1579" s="1">
        <v>34765.708333333336</v>
      </c>
      <c r="B1579">
        <v>20.028099999999998</v>
      </c>
      <c r="C1579">
        <f>_xlfn.IFNA(HLOOKUP(B1579,'[1]Traitement outputs'!$B$33:$Q$33,1,TRUE),16)</f>
        <v>20</v>
      </c>
      <c r="E1579" s="1">
        <v>34765.708333333336</v>
      </c>
      <c r="F1579">
        <v>20.250699999999998</v>
      </c>
      <c r="G1579">
        <f t="shared" si="144"/>
        <v>20</v>
      </c>
      <c r="I1579" s="1">
        <v>34765.708333333336</v>
      </c>
      <c r="J1579">
        <v>3697.79</v>
      </c>
      <c r="K1579">
        <f t="shared" si="145"/>
        <v>31.842144239844036</v>
      </c>
      <c r="M1579">
        <f>INDEX('[1]Traitement outputs (2)'!$B$51:$Q$56,MATCH(70,'[1]Traitement outputs (2)'!$A$51:$A$56,0),MATCH(C1579,'[1]Traitement outputs (2)'!$B$51:$Q$51,0))</f>
        <v>-16.864255714989046</v>
      </c>
      <c r="N1579">
        <f>INDEX('[1]Traitement outputs (2)'!$B$34:$Q$38,MATCH(70,'[1]Traitement outputs (2)'!$A$34:$A$38,0),MATCH(C1579,'[1]Traitement outputs (2)'!$B$33:$Q$33,0))</f>
        <v>-183.77989640241771</v>
      </c>
      <c r="O1579">
        <f>INDEX('[1]Traitement outputs (2)'!$B$58:$Q$63,MATCH(70,'[1]Traitement outputs (2)'!$A$58:$A$63,0),MATCH(C1579,'[1]Traitement outputs (2)'!$B$58:$Q$58,0))</f>
        <v>16.864787616041994</v>
      </c>
      <c r="P1579">
        <f>INDEX('[1]Traitement outputs (2)'!$B$41:$Q$45,MATCH(70,'[1]Traitement outputs (2)'!$A$41:$A$45,0),MATCH(C1579,'[1]Traitement outputs (2)'!$B$40:$Q$40,0))</f>
        <v>254.15803075879367</v>
      </c>
      <c r="Q1579">
        <f>IF(K1579&lt;30,INDEX('[1]Traitement outputs (2)'!$B$51:$Q$63,MATCH(70,'[1]Traitement outputs (2)'!$A$51:$A$63,0),MATCH(C1579,'[1]Traitement outputs (2)'!$B$51:$Q$51,0)),INDEX('[1]Traitement outputs (2)'!$B$34:$Q$38,MATCH(70,'[1]Traitement outputs (2)'!$A$34:$A$38,0),MATCH(C1579,'[1]Traitement outputs (2)'!$B$33:$Q$33,0)))</f>
        <v>-183.77989640241771</v>
      </c>
      <c r="R1579">
        <f>IF(K1579&lt;30,INDEX('[1]Traitement outputs (2)'!$B$58:$Q$63,MATCH(70,'[1]Traitement outputs (2)'!$A$58:$A$63,0),MATCH(C1579,'[1]Traitement outputs (2)'!$B$58:$Q$58,0)),INDEX('[1]Traitement outputs (2)'!$B$41:$Q$45,MATCH(70,'[1]Traitement outputs (2)'!$A$41:$A$45,0),MATCH(C1579,'[1]Traitement outputs (2)'!$B$40:$Q$40,0)))</f>
        <v>254.15803075879367</v>
      </c>
      <c r="T1579">
        <f t="shared" si="146"/>
        <v>-21342.138833337085</v>
      </c>
      <c r="U1579">
        <f t="shared" si="147"/>
        <v>29515.067122381799</v>
      </c>
      <c r="X1579">
        <f t="shared" si="148"/>
        <v>0.51606358805306241</v>
      </c>
      <c r="Y1579">
        <f t="shared" si="149"/>
        <v>0.59592021577150611</v>
      </c>
    </row>
    <row r="1580" spans="1:25" x14ac:dyDescent="0.35">
      <c r="A1580" s="1">
        <v>34765.75</v>
      </c>
      <c r="B1580">
        <v>20.0791</v>
      </c>
      <c r="C1580">
        <f>_xlfn.IFNA(HLOOKUP(B1580,'[1]Traitement outputs'!$B$33:$Q$33,1,TRUE),16)</f>
        <v>20</v>
      </c>
      <c r="E1580" s="1">
        <v>34765.75</v>
      </c>
      <c r="F1580">
        <v>20.117100000000001</v>
      </c>
      <c r="G1580">
        <f t="shared" si="144"/>
        <v>20</v>
      </c>
      <c r="I1580" s="1">
        <v>34765.75</v>
      </c>
      <c r="J1580">
        <v>0</v>
      </c>
      <c r="K1580">
        <f t="shared" si="145"/>
        <v>0</v>
      </c>
      <c r="M1580">
        <f>INDEX('[1]Traitement outputs (2)'!$B$51:$Q$56,MATCH(70,'[1]Traitement outputs (2)'!$A$51:$A$56,0),MATCH(C1580,'[1]Traitement outputs (2)'!$B$51:$Q$51,0))</f>
        <v>-16.864255714989046</v>
      </c>
      <c r="N1580">
        <f>INDEX('[1]Traitement outputs (2)'!$B$34:$Q$38,MATCH(70,'[1]Traitement outputs (2)'!$A$34:$A$38,0),MATCH(C1580,'[1]Traitement outputs (2)'!$B$33:$Q$33,0))</f>
        <v>-183.77989640241771</v>
      </c>
      <c r="O1580">
        <f>INDEX('[1]Traitement outputs (2)'!$B$58:$Q$63,MATCH(70,'[1]Traitement outputs (2)'!$A$58:$A$63,0),MATCH(C1580,'[1]Traitement outputs (2)'!$B$58:$Q$58,0))</f>
        <v>16.864787616041994</v>
      </c>
      <c r="P1580">
        <f>INDEX('[1]Traitement outputs (2)'!$B$41:$Q$45,MATCH(70,'[1]Traitement outputs (2)'!$A$41:$A$45,0),MATCH(C1580,'[1]Traitement outputs (2)'!$B$40:$Q$40,0))</f>
        <v>254.15803075879367</v>
      </c>
      <c r="Q1580">
        <f>IF(K1580&lt;30,INDEX('[1]Traitement outputs (2)'!$B$51:$Q$63,MATCH(70,'[1]Traitement outputs (2)'!$A$51:$A$63,0),MATCH(C1580,'[1]Traitement outputs (2)'!$B$51:$Q$51,0)),INDEX('[1]Traitement outputs (2)'!$B$34:$Q$38,MATCH(70,'[1]Traitement outputs (2)'!$A$34:$A$38,0),MATCH(C1580,'[1]Traitement outputs (2)'!$B$33:$Q$33,0)))</f>
        <v>-16.864255714989046</v>
      </c>
      <c r="R1580">
        <f>IF(K1580&lt;30,INDEX('[1]Traitement outputs (2)'!$B$58:$Q$63,MATCH(70,'[1]Traitement outputs (2)'!$A$58:$A$63,0),MATCH(C1580,'[1]Traitement outputs (2)'!$B$58:$Q$58,0)),INDEX('[1]Traitement outputs (2)'!$B$41:$Q$45,MATCH(70,'[1]Traitement outputs (2)'!$A$41:$A$45,0),MATCH(C1580,'[1]Traitement outputs (2)'!$B$40:$Q$40,0)))</f>
        <v>16.864787616041994</v>
      </c>
      <c r="T1580">
        <f t="shared" si="146"/>
        <v>-1958.42577907482</v>
      </c>
      <c r="U1580">
        <f t="shared" si="147"/>
        <v>1958.4875481058175</v>
      </c>
      <c r="X1580">
        <f t="shared" si="148"/>
        <v>4.735571455032727E-2</v>
      </c>
      <c r="Y1580">
        <f t="shared" si="149"/>
        <v>3.954259420836595E-2</v>
      </c>
    </row>
    <row r="1581" spans="1:25" x14ac:dyDescent="0.35">
      <c r="A1581" s="1">
        <v>34765.791666666664</v>
      </c>
      <c r="B1581">
        <v>20.0809</v>
      </c>
      <c r="C1581">
        <f>_xlfn.IFNA(HLOOKUP(B1581,'[1]Traitement outputs'!$B$33:$Q$33,1,TRUE),16)</f>
        <v>20</v>
      </c>
      <c r="E1581" s="1">
        <v>34765.791666666664</v>
      </c>
      <c r="F1581">
        <v>20.025099999999998</v>
      </c>
      <c r="G1581">
        <f t="shared" si="144"/>
        <v>20</v>
      </c>
      <c r="I1581" s="1">
        <v>34765.791666666664</v>
      </c>
      <c r="J1581">
        <v>0</v>
      </c>
      <c r="K1581">
        <f t="shared" si="145"/>
        <v>0</v>
      </c>
      <c r="M1581">
        <f>INDEX('[1]Traitement outputs (2)'!$B$51:$Q$56,MATCH(70,'[1]Traitement outputs (2)'!$A$51:$A$56,0),MATCH(C1581,'[1]Traitement outputs (2)'!$B$51:$Q$51,0))</f>
        <v>-16.864255714989046</v>
      </c>
      <c r="N1581">
        <f>INDEX('[1]Traitement outputs (2)'!$B$34:$Q$38,MATCH(70,'[1]Traitement outputs (2)'!$A$34:$A$38,0),MATCH(C1581,'[1]Traitement outputs (2)'!$B$33:$Q$33,0))</f>
        <v>-183.77989640241771</v>
      </c>
      <c r="O1581">
        <f>INDEX('[1]Traitement outputs (2)'!$B$58:$Q$63,MATCH(70,'[1]Traitement outputs (2)'!$A$58:$A$63,0),MATCH(C1581,'[1]Traitement outputs (2)'!$B$58:$Q$58,0))</f>
        <v>16.864787616041994</v>
      </c>
      <c r="P1581">
        <f>INDEX('[1]Traitement outputs (2)'!$B$41:$Q$45,MATCH(70,'[1]Traitement outputs (2)'!$A$41:$A$45,0),MATCH(C1581,'[1]Traitement outputs (2)'!$B$40:$Q$40,0))</f>
        <v>254.15803075879367</v>
      </c>
      <c r="Q1581">
        <f>IF(K1581&lt;30,INDEX('[1]Traitement outputs (2)'!$B$51:$Q$63,MATCH(70,'[1]Traitement outputs (2)'!$A$51:$A$63,0),MATCH(C1581,'[1]Traitement outputs (2)'!$B$51:$Q$51,0)),INDEX('[1]Traitement outputs (2)'!$B$34:$Q$38,MATCH(70,'[1]Traitement outputs (2)'!$A$34:$A$38,0),MATCH(C1581,'[1]Traitement outputs (2)'!$B$33:$Q$33,0)))</f>
        <v>-16.864255714989046</v>
      </c>
      <c r="R1581">
        <f>IF(K1581&lt;30,INDEX('[1]Traitement outputs (2)'!$B$58:$Q$63,MATCH(70,'[1]Traitement outputs (2)'!$A$58:$A$63,0),MATCH(C1581,'[1]Traitement outputs (2)'!$B$58:$Q$58,0)),INDEX('[1]Traitement outputs (2)'!$B$41:$Q$45,MATCH(70,'[1]Traitement outputs (2)'!$A$41:$A$45,0),MATCH(C1581,'[1]Traitement outputs (2)'!$B$40:$Q$40,0)))</f>
        <v>16.864787616041994</v>
      </c>
      <c r="T1581">
        <f t="shared" si="146"/>
        <v>-1958.42577907482</v>
      </c>
      <c r="U1581">
        <f t="shared" si="147"/>
        <v>1958.4875481058175</v>
      </c>
      <c r="X1581">
        <f t="shared" si="148"/>
        <v>4.735571455032727E-2</v>
      </c>
      <c r="Y1581">
        <f t="shared" si="149"/>
        <v>3.954259420836595E-2</v>
      </c>
    </row>
    <row r="1582" spans="1:25" x14ac:dyDescent="0.35">
      <c r="A1582" s="1">
        <v>34765.833333333336</v>
      </c>
      <c r="B1582">
        <v>20.081099999999999</v>
      </c>
      <c r="C1582">
        <f>_xlfn.IFNA(HLOOKUP(B1582,'[1]Traitement outputs'!$B$33:$Q$33,1,TRUE),16)</f>
        <v>20</v>
      </c>
      <c r="E1582" s="1">
        <v>34765.833333333336</v>
      </c>
      <c r="F1582">
        <v>19.918600000000001</v>
      </c>
      <c r="G1582">
        <f t="shared" si="144"/>
        <v>20</v>
      </c>
      <c r="I1582" s="1">
        <v>34765.833333333336</v>
      </c>
      <c r="J1582">
        <v>0</v>
      </c>
      <c r="K1582">
        <f t="shared" si="145"/>
        <v>0</v>
      </c>
      <c r="M1582">
        <f>INDEX('[1]Traitement outputs (2)'!$B$51:$Q$56,MATCH(70,'[1]Traitement outputs (2)'!$A$51:$A$56,0),MATCH(C1582,'[1]Traitement outputs (2)'!$B$51:$Q$51,0))</f>
        <v>-16.864255714989046</v>
      </c>
      <c r="N1582">
        <f>INDEX('[1]Traitement outputs (2)'!$B$34:$Q$38,MATCH(70,'[1]Traitement outputs (2)'!$A$34:$A$38,0),MATCH(C1582,'[1]Traitement outputs (2)'!$B$33:$Q$33,0))</f>
        <v>-183.77989640241771</v>
      </c>
      <c r="O1582">
        <f>INDEX('[1]Traitement outputs (2)'!$B$58:$Q$63,MATCH(70,'[1]Traitement outputs (2)'!$A$58:$A$63,0),MATCH(C1582,'[1]Traitement outputs (2)'!$B$58:$Q$58,0))</f>
        <v>16.864787616041994</v>
      </c>
      <c r="P1582">
        <f>INDEX('[1]Traitement outputs (2)'!$B$41:$Q$45,MATCH(70,'[1]Traitement outputs (2)'!$A$41:$A$45,0),MATCH(C1582,'[1]Traitement outputs (2)'!$B$40:$Q$40,0))</f>
        <v>254.15803075879367</v>
      </c>
      <c r="Q1582">
        <f>IF(K1582&lt;30,INDEX('[1]Traitement outputs (2)'!$B$51:$Q$63,MATCH(70,'[1]Traitement outputs (2)'!$A$51:$A$63,0),MATCH(C1582,'[1]Traitement outputs (2)'!$B$51:$Q$51,0)),INDEX('[1]Traitement outputs (2)'!$B$34:$Q$38,MATCH(70,'[1]Traitement outputs (2)'!$A$34:$A$38,0),MATCH(C1582,'[1]Traitement outputs (2)'!$B$33:$Q$33,0)))</f>
        <v>-16.864255714989046</v>
      </c>
      <c r="R1582">
        <f>IF(K1582&lt;30,INDEX('[1]Traitement outputs (2)'!$B$58:$Q$63,MATCH(70,'[1]Traitement outputs (2)'!$A$58:$A$63,0),MATCH(C1582,'[1]Traitement outputs (2)'!$B$58:$Q$58,0)),INDEX('[1]Traitement outputs (2)'!$B$41:$Q$45,MATCH(70,'[1]Traitement outputs (2)'!$A$41:$A$45,0),MATCH(C1582,'[1]Traitement outputs (2)'!$B$40:$Q$40,0)))</f>
        <v>16.864787616041994</v>
      </c>
      <c r="T1582">
        <f t="shared" si="146"/>
        <v>-1958.42577907482</v>
      </c>
      <c r="U1582">
        <f t="shared" si="147"/>
        <v>1958.4875481058175</v>
      </c>
      <c r="X1582">
        <f t="shared" si="148"/>
        <v>4.735571455032727E-2</v>
      </c>
      <c r="Y1582">
        <f t="shared" si="149"/>
        <v>3.954259420836595E-2</v>
      </c>
    </row>
    <row r="1583" spans="1:25" x14ac:dyDescent="0.35">
      <c r="A1583" s="1">
        <v>34765.875</v>
      </c>
      <c r="B1583">
        <v>16.204699999999999</v>
      </c>
      <c r="C1583">
        <f>_xlfn.IFNA(HLOOKUP(B1583,'[1]Traitement outputs'!$B$33:$Q$33,1,TRUE),16)</f>
        <v>16</v>
      </c>
      <c r="E1583" s="1">
        <v>34765.875</v>
      </c>
      <c r="F1583">
        <v>25.259799999999998</v>
      </c>
      <c r="G1583">
        <f t="shared" si="144"/>
        <v>25</v>
      </c>
      <c r="I1583" s="1">
        <v>34765.875</v>
      </c>
      <c r="J1583">
        <v>0</v>
      </c>
      <c r="K1583">
        <f t="shared" si="145"/>
        <v>0</v>
      </c>
      <c r="M1583">
        <f>INDEX('[1]Traitement outputs (2)'!$B$51:$Q$56,MATCH(70,'[1]Traitement outputs (2)'!$A$51:$A$56,0),MATCH(C1583,'[1]Traitement outputs (2)'!$B$51:$Q$51,0))</f>
        <v>-27.907128105419115</v>
      </c>
      <c r="N1583">
        <f>INDEX('[1]Traitement outputs (2)'!$B$34:$Q$38,MATCH(70,'[1]Traitement outputs (2)'!$A$34:$A$38,0),MATCH(C1583,'[1]Traitement outputs (2)'!$B$33:$Q$33,0))</f>
        <v>-87.65601603539298</v>
      </c>
      <c r="O1583">
        <f>INDEX('[1]Traitement outputs (2)'!$B$58:$Q$63,MATCH(70,'[1]Traitement outputs (2)'!$A$58:$A$63,0),MATCH(C1583,'[1]Traitement outputs (2)'!$B$58:$Q$58,0))</f>
        <v>27.907128104236733</v>
      </c>
      <c r="P1583">
        <f>INDEX('[1]Traitement outputs (2)'!$B$41:$Q$45,MATCH(70,'[1]Traitement outputs (2)'!$A$41:$A$45,0),MATCH(C1583,'[1]Traitement outputs (2)'!$B$40:$Q$40,0))</f>
        <v>158.03405896601754</v>
      </c>
      <c r="Q1583">
        <f>IF(K1583&lt;30,INDEX('[1]Traitement outputs (2)'!$B$51:$Q$63,MATCH(70,'[1]Traitement outputs (2)'!$A$51:$A$63,0),MATCH(C1583,'[1]Traitement outputs (2)'!$B$51:$Q$51,0)),INDEX('[1]Traitement outputs (2)'!$B$34:$Q$38,MATCH(70,'[1]Traitement outputs (2)'!$A$34:$A$38,0),MATCH(C1583,'[1]Traitement outputs (2)'!$B$33:$Q$33,0)))</f>
        <v>-27.907128105419115</v>
      </c>
      <c r="R1583">
        <f>IF(K1583&lt;30,INDEX('[1]Traitement outputs (2)'!$B$58:$Q$63,MATCH(70,'[1]Traitement outputs (2)'!$A$58:$A$63,0),MATCH(C1583,'[1]Traitement outputs (2)'!$B$58:$Q$58,0)),INDEX('[1]Traitement outputs (2)'!$B$41:$Q$45,MATCH(70,'[1]Traitement outputs (2)'!$A$41:$A$45,0),MATCH(C1583,'[1]Traitement outputs (2)'!$B$40:$Q$40,0)))</f>
        <v>27.907128104236733</v>
      </c>
      <c r="T1583">
        <f t="shared" si="146"/>
        <v>-3240.8212983285953</v>
      </c>
      <c r="U1583">
        <f t="shared" si="147"/>
        <v>3240.8212981912866</v>
      </c>
      <c r="X1583">
        <f t="shared" si="148"/>
        <v>7.8364679403255921E-2</v>
      </c>
      <c r="Y1583">
        <f t="shared" si="149"/>
        <v>6.5433390996103388E-2</v>
      </c>
    </row>
    <row r="1584" spans="1:25" x14ac:dyDescent="0.35">
      <c r="A1584" s="1">
        <v>34765.916666666664</v>
      </c>
      <c r="B1584">
        <v>16.081800000000001</v>
      </c>
      <c r="C1584">
        <f>_xlfn.IFNA(HLOOKUP(B1584,'[1]Traitement outputs'!$B$33:$Q$33,1,TRUE),16)</f>
        <v>16</v>
      </c>
      <c r="E1584" s="1">
        <v>34765.916666666664</v>
      </c>
      <c r="F1584">
        <v>24.853300000000001</v>
      </c>
      <c r="G1584">
        <f t="shared" si="144"/>
        <v>25</v>
      </c>
      <c r="I1584" s="1">
        <v>34765.916666666664</v>
      </c>
      <c r="J1584">
        <v>0</v>
      </c>
      <c r="K1584">
        <f t="shared" si="145"/>
        <v>0</v>
      </c>
      <c r="M1584">
        <f>INDEX('[1]Traitement outputs (2)'!$B$51:$Q$56,MATCH(70,'[1]Traitement outputs (2)'!$A$51:$A$56,0),MATCH(C1584,'[1]Traitement outputs (2)'!$B$51:$Q$51,0))</f>
        <v>-27.907128105419115</v>
      </c>
      <c r="N1584">
        <f>INDEX('[1]Traitement outputs (2)'!$B$34:$Q$38,MATCH(70,'[1]Traitement outputs (2)'!$A$34:$A$38,0),MATCH(C1584,'[1]Traitement outputs (2)'!$B$33:$Q$33,0))</f>
        <v>-87.65601603539298</v>
      </c>
      <c r="O1584">
        <f>INDEX('[1]Traitement outputs (2)'!$B$58:$Q$63,MATCH(70,'[1]Traitement outputs (2)'!$A$58:$A$63,0),MATCH(C1584,'[1]Traitement outputs (2)'!$B$58:$Q$58,0))</f>
        <v>27.907128104236733</v>
      </c>
      <c r="P1584">
        <f>INDEX('[1]Traitement outputs (2)'!$B$41:$Q$45,MATCH(70,'[1]Traitement outputs (2)'!$A$41:$A$45,0),MATCH(C1584,'[1]Traitement outputs (2)'!$B$40:$Q$40,0))</f>
        <v>158.03405896601754</v>
      </c>
      <c r="Q1584">
        <f>IF(K1584&lt;30,INDEX('[1]Traitement outputs (2)'!$B$51:$Q$63,MATCH(70,'[1]Traitement outputs (2)'!$A$51:$A$63,0),MATCH(C1584,'[1]Traitement outputs (2)'!$B$51:$Q$51,0)),INDEX('[1]Traitement outputs (2)'!$B$34:$Q$38,MATCH(70,'[1]Traitement outputs (2)'!$A$34:$A$38,0),MATCH(C1584,'[1]Traitement outputs (2)'!$B$33:$Q$33,0)))</f>
        <v>-27.907128105419115</v>
      </c>
      <c r="R1584">
        <f>IF(K1584&lt;30,INDEX('[1]Traitement outputs (2)'!$B$58:$Q$63,MATCH(70,'[1]Traitement outputs (2)'!$A$58:$A$63,0),MATCH(C1584,'[1]Traitement outputs (2)'!$B$58:$Q$58,0)),INDEX('[1]Traitement outputs (2)'!$B$41:$Q$45,MATCH(70,'[1]Traitement outputs (2)'!$A$41:$A$45,0),MATCH(C1584,'[1]Traitement outputs (2)'!$B$40:$Q$40,0)))</f>
        <v>27.907128104236733</v>
      </c>
      <c r="T1584">
        <f t="shared" si="146"/>
        <v>-3240.8212983285953</v>
      </c>
      <c r="U1584">
        <f t="shared" si="147"/>
        <v>3240.8212981912866</v>
      </c>
      <c r="X1584">
        <f t="shared" si="148"/>
        <v>7.8364679403255921E-2</v>
      </c>
      <c r="Y1584">
        <f t="shared" si="149"/>
        <v>6.5433390996103388E-2</v>
      </c>
    </row>
    <row r="1585" spans="1:25" x14ac:dyDescent="0.35">
      <c r="A1585" s="1">
        <v>34765.958333333336</v>
      </c>
      <c r="B1585">
        <v>16.080300000000001</v>
      </c>
      <c r="C1585">
        <f>_xlfn.IFNA(HLOOKUP(B1585,'[1]Traitement outputs'!$B$33:$Q$33,1,TRUE),16)</f>
        <v>16</v>
      </c>
      <c r="E1585" s="1">
        <v>34765.958333333336</v>
      </c>
      <c r="F1585">
        <v>23.991</v>
      </c>
      <c r="G1585">
        <f t="shared" si="144"/>
        <v>24</v>
      </c>
      <c r="I1585" s="1">
        <v>34765.958333333336</v>
      </c>
      <c r="J1585">
        <v>0</v>
      </c>
      <c r="K1585">
        <f t="shared" si="145"/>
        <v>0</v>
      </c>
      <c r="M1585">
        <f>INDEX('[1]Traitement outputs (2)'!$B$51:$Q$56,MATCH(70,'[1]Traitement outputs (2)'!$A$51:$A$56,0),MATCH(C1585,'[1]Traitement outputs (2)'!$B$51:$Q$51,0))</f>
        <v>-27.907128105419115</v>
      </c>
      <c r="N1585">
        <f>INDEX('[1]Traitement outputs (2)'!$B$34:$Q$38,MATCH(70,'[1]Traitement outputs (2)'!$A$34:$A$38,0),MATCH(C1585,'[1]Traitement outputs (2)'!$B$33:$Q$33,0))</f>
        <v>-87.65601603539298</v>
      </c>
      <c r="O1585">
        <f>INDEX('[1]Traitement outputs (2)'!$B$58:$Q$63,MATCH(70,'[1]Traitement outputs (2)'!$A$58:$A$63,0),MATCH(C1585,'[1]Traitement outputs (2)'!$B$58:$Q$58,0))</f>
        <v>27.907128104236733</v>
      </c>
      <c r="P1585">
        <f>INDEX('[1]Traitement outputs (2)'!$B$41:$Q$45,MATCH(70,'[1]Traitement outputs (2)'!$A$41:$A$45,0),MATCH(C1585,'[1]Traitement outputs (2)'!$B$40:$Q$40,0))</f>
        <v>158.03405896601754</v>
      </c>
      <c r="Q1585">
        <f>IF(K1585&lt;30,INDEX('[1]Traitement outputs (2)'!$B$51:$Q$63,MATCH(70,'[1]Traitement outputs (2)'!$A$51:$A$63,0),MATCH(C1585,'[1]Traitement outputs (2)'!$B$51:$Q$51,0)),INDEX('[1]Traitement outputs (2)'!$B$34:$Q$38,MATCH(70,'[1]Traitement outputs (2)'!$A$34:$A$38,0),MATCH(C1585,'[1]Traitement outputs (2)'!$B$33:$Q$33,0)))</f>
        <v>-27.907128105419115</v>
      </c>
      <c r="R1585">
        <f>IF(K1585&lt;30,INDEX('[1]Traitement outputs (2)'!$B$58:$Q$63,MATCH(70,'[1]Traitement outputs (2)'!$A$58:$A$63,0),MATCH(C1585,'[1]Traitement outputs (2)'!$B$58:$Q$58,0)),INDEX('[1]Traitement outputs (2)'!$B$41:$Q$45,MATCH(70,'[1]Traitement outputs (2)'!$A$41:$A$45,0),MATCH(C1585,'[1]Traitement outputs (2)'!$B$40:$Q$40,0)))</f>
        <v>27.907128104236733</v>
      </c>
      <c r="T1585">
        <f t="shared" si="146"/>
        <v>-3240.8212983285953</v>
      </c>
      <c r="U1585">
        <f t="shared" si="147"/>
        <v>3240.8212981912866</v>
      </c>
      <c r="X1585">
        <f t="shared" si="148"/>
        <v>7.8364679403255921E-2</v>
      </c>
      <c r="Y1585">
        <f t="shared" si="149"/>
        <v>6.5433390996103388E-2</v>
      </c>
    </row>
    <row r="1586" spans="1:25" x14ac:dyDescent="0.35">
      <c r="A1586" s="1">
        <v>34766</v>
      </c>
      <c r="B1586">
        <v>16.080300000000001</v>
      </c>
      <c r="C1586">
        <f>_xlfn.IFNA(HLOOKUP(B1586,'[1]Traitement outputs'!$B$33:$Q$33,1,TRUE),16)</f>
        <v>16</v>
      </c>
      <c r="E1586" s="1">
        <v>34766</v>
      </c>
      <c r="F1586">
        <v>23.272099999999998</v>
      </c>
      <c r="G1586">
        <f t="shared" si="144"/>
        <v>23</v>
      </c>
      <c r="I1586" s="1">
        <v>34766</v>
      </c>
      <c r="J1586">
        <v>0</v>
      </c>
      <c r="K1586">
        <f t="shared" si="145"/>
        <v>0</v>
      </c>
      <c r="M1586">
        <f>INDEX('[1]Traitement outputs (2)'!$B$51:$Q$56,MATCH(70,'[1]Traitement outputs (2)'!$A$51:$A$56,0),MATCH(C1586,'[1]Traitement outputs (2)'!$B$51:$Q$51,0))</f>
        <v>-27.907128105419115</v>
      </c>
      <c r="N1586">
        <f>INDEX('[1]Traitement outputs (2)'!$B$34:$Q$38,MATCH(70,'[1]Traitement outputs (2)'!$A$34:$A$38,0),MATCH(C1586,'[1]Traitement outputs (2)'!$B$33:$Q$33,0))</f>
        <v>-87.65601603539298</v>
      </c>
      <c r="O1586">
        <f>INDEX('[1]Traitement outputs (2)'!$B$58:$Q$63,MATCH(70,'[1]Traitement outputs (2)'!$A$58:$A$63,0),MATCH(C1586,'[1]Traitement outputs (2)'!$B$58:$Q$58,0))</f>
        <v>27.907128104236733</v>
      </c>
      <c r="P1586">
        <f>INDEX('[1]Traitement outputs (2)'!$B$41:$Q$45,MATCH(70,'[1]Traitement outputs (2)'!$A$41:$A$45,0),MATCH(C1586,'[1]Traitement outputs (2)'!$B$40:$Q$40,0))</f>
        <v>158.03405896601754</v>
      </c>
      <c r="Q1586">
        <f>IF(K1586&lt;30,INDEX('[1]Traitement outputs (2)'!$B$51:$Q$63,MATCH(70,'[1]Traitement outputs (2)'!$A$51:$A$63,0),MATCH(C1586,'[1]Traitement outputs (2)'!$B$51:$Q$51,0)),INDEX('[1]Traitement outputs (2)'!$B$34:$Q$38,MATCH(70,'[1]Traitement outputs (2)'!$A$34:$A$38,0),MATCH(C1586,'[1]Traitement outputs (2)'!$B$33:$Q$33,0)))</f>
        <v>-27.907128105419115</v>
      </c>
      <c r="R1586">
        <f>IF(K1586&lt;30,INDEX('[1]Traitement outputs (2)'!$B$58:$Q$63,MATCH(70,'[1]Traitement outputs (2)'!$A$58:$A$63,0),MATCH(C1586,'[1]Traitement outputs (2)'!$B$58:$Q$58,0)),INDEX('[1]Traitement outputs (2)'!$B$41:$Q$45,MATCH(70,'[1]Traitement outputs (2)'!$A$41:$A$45,0),MATCH(C1586,'[1]Traitement outputs (2)'!$B$40:$Q$40,0)))</f>
        <v>27.907128104236733</v>
      </c>
      <c r="T1586">
        <f t="shared" si="146"/>
        <v>-3240.8212983285953</v>
      </c>
      <c r="U1586">
        <f t="shared" si="147"/>
        <v>3240.8212981912866</v>
      </c>
      <c r="X1586">
        <f t="shared" si="148"/>
        <v>7.8364679403255921E-2</v>
      </c>
      <c r="Y1586">
        <f t="shared" si="149"/>
        <v>6.5433390996103388E-2</v>
      </c>
    </row>
    <row r="1587" spans="1:25" x14ac:dyDescent="0.35">
      <c r="A1587" s="1">
        <v>34766.041666666664</v>
      </c>
      <c r="B1587">
        <v>16.079799999999999</v>
      </c>
      <c r="C1587">
        <f>_xlfn.IFNA(HLOOKUP(B1587,'[1]Traitement outputs'!$B$33:$Q$33,1,TRUE),16)</f>
        <v>16</v>
      </c>
      <c r="E1587" s="1">
        <v>34766.041666666664</v>
      </c>
      <c r="F1587">
        <v>22.3932</v>
      </c>
      <c r="G1587">
        <f t="shared" si="144"/>
        <v>22</v>
      </c>
      <c r="I1587" s="1">
        <v>34766.041666666664</v>
      </c>
      <c r="J1587">
        <v>0</v>
      </c>
      <c r="K1587">
        <f t="shared" si="145"/>
        <v>0</v>
      </c>
      <c r="M1587">
        <f>INDEX('[1]Traitement outputs (2)'!$B$51:$Q$56,MATCH(70,'[1]Traitement outputs (2)'!$A$51:$A$56,0),MATCH(C1587,'[1]Traitement outputs (2)'!$B$51:$Q$51,0))</f>
        <v>-27.907128105419115</v>
      </c>
      <c r="N1587">
        <f>INDEX('[1]Traitement outputs (2)'!$B$34:$Q$38,MATCH(70,'[1]Traitement outputs (2)'!$A$34:$A$38,0),MATCH(C1587,'[1]Traitement outputs (2)'!$B$33:$Q$33,0))</f>
        <v>-87.65601603539298</v>
      </c>
      <c r="O1587">
        <f>INDEX('[1]Traitement outputs (2)'!$B$58:$Q$63,MATCH(70,'[1]Traitement outputs (2)'!$A$58:$A$63,0),MATCH(C1587,'[1]Traitement outputs (2)'!$B$58:$Q$58,0))</f>
        <v>27.907128104236733</v>
      </c>
      <c r="P1587">
        <f>INDEX('[1]Traitement outputs (2)'!$B$41:$Q$45,MATCH(70,'[1]Traitement outputs (2)'!$A$41:$A$45,0),MATCH(C1587,'[1]Traitement outputs (2)'!$B$40:$Q$40,0))</f>
        <v>158.03405896601754</v>
      </c>
      <c r="Q1587">
        <f>IF(K1587&lt;30,INDEX('[1]Traitement outputs (2)'!$B$51:$Q$63,MATCH(70,'[1]Traitement outputs (2)'!$A$51:$A$63,0),MATCH(C1587,'[1]Traitement outputs (2)'!$B$51:$Q$51,0)),INDEX('[1]Traitement outputs (2)'!$B$34:$Q$38,MATCH(70,'[1]Traitement outputs (2)'!$A$34:$A$38,0),MATCH(C1587,'[1]Traitement outputs (2)'!$B$33:$Q$33,0)))</f>
        <v>-27.907128105419115</v>
      </c>
      <c r="R1587">
        <f>IF(K1587&lt;30,INDEX('[1]Traitement outputs (2)'!$B$58:$Q$63,MATCH(70,'[1]Traitement outputs (2)'!$A$58:$A$63,0),MATCH(C1587,'[1]Traitement outputs (2)'!$B$58:$Q$58,0)),INDEX('[1]Traitement outputs (2)'!$B$41:$Q$45,MATCH(70,'[1]Traitement outputs (2)'!$A$41:$A$45,0),MATCH(C1587,'[1]Traitement outputs (2)'!$B$40:$Q$40,0)))</f>
        <v>27.907128104236733</v>
      </c>
      <c r="T1587">
        <f t="shared" si="146"/>
        <v>-3240.8212983285953</v>
      </c>
      <c r="U1587">
        <f t="shared" si="147"/>
        <v>3240.8212981912866</v>
      </c>
      <c r="X1587">
        <f t="shared" si="148"/>
        <v>7.8364679403255921E-2</v>
      </c>
      <c r="Y1587">
        <f t="shared" si="149"/>
        <v>6.5433390996103388E-2</v>
      </c>
    </row>
    <row r="1588" spans="1:25" x14ac:dyDescent="0.35">
      <c r="A1588" s="1">
        <v>34766.083333333336</v>
      </c>
      <c r="B1588">
        <v>16.0791</v>
      </c>
      <c r="C1588">
        <f>_xlfn.IFNA(HLOOKUP(B1588,'[1]Traitement outputs'!$B$33:$Q$33,1,TRUE),16)</f>
        <v>16</v>
      </c>
      <c r="E1588" s="1">
        <v>34766.083333333336</v>
      </c>
      <c r="F1588">
        <v>21.5212</v>
      </c>
      <c r="G1588">
        <f t="shared" si="144"/>
        <v>22</v>
      </c>
      <c r="I1588" s="1">
        <v>34766.083333333336</v>
      </c>
      <c r="J1588">
        <v>0</v>
      </c>
      <c r="K1588">
        <f t="shared" si="145"/>
        <v>0</v>
      </c>
      <c r="M1588">
        <f>INDEX('[1]Traitement outputs (2)'!$B$51:$Q$56,MATCH(70,'[1]Traitement outputs (2)'!$A$51:$A$56,0),MATCH(C1588,'[1]Traitement outputs (2)'!$B$51:$Q$51,0))</f>
        <v>-27.907128105419115</v>
      </c>
      <c r="N1588">
        <f>INDEX('[1]Traitement outputs (2)'!$B$34:$Q$38,MATCH(70,'[1]Traitement outputs (2)'!$A$34:$A$38,0),MATCH(C1588,'[1]Traitement outputs (2)'!$B$33:$Q$33,0))</f>
        <v>-87.65601603539298</v>
      </c>
      <c r="O1588">
        <f>INDEX('[1]Traitement outputs (2)'!$B$58:$Q$63,MATCH(70,'[1]Traitement outputs (2)'!$A$58:$A$63,0),MATCH(C1588,'[1]Traitement outputs (2)'!$B$58:$Q$58,0))</f>
        <v>27.907128104236733</v>
      </c>
      <c r="P1588">
        <f>INDEX('[1]Traitement outputs (2)'!$B$41:$Q$45,MATCH(70,'[1]Traitement outputs (2)'!$A$41:$A$45,0),MATCH(C1588,'[1]Traitement outputs (2)'!$B$40:$Q$40,0))</f>
        <v>158.03405896601754</v>
      </c>
      <c r="Q1588">
        <f>IF(K1588&lt;30,INDEX('[1]Traitement outputs (2)'!$B$51:$Q$63,MATCH(70,'[1]Traitement outputs (2)'!$A$51:$A$63,0),MATCH(C1588,'[1]Traitement outputs (2)'!$B$51:$Q$51,0)),INDEX('[1]Traitement outputs (2)'!$B$34:$Q$38,MATCH(70,'[1]Traitement outputs (2)'!$A$34:$A$38,0),MATCH(C1588,'[1]Traitement outputs (2)'!$B$33:$Q$33,0)))</f>
        <v>-27.907128105419115</v>
      </c>
      <c r="R1588">
        <f>IF(K1588&lt;30,INDEX('[1]Traitement outputs (2)'!$B$58:$Q$63,MATCH(70,'[1]Traitement outputs (2)'!$A$58:$A$63,0),MATCH(C1588,'[1]Traitement outputs (2)'!$B$58:$Q$58,0)),INDEX('[1]Traitement outputs (2)'!$B$41:$Q$45,MATCH(70,'[1]Traitement outputs (2)'!$A$41:$A$45,0),MATCH(C1588,'[1]Traitement outputs (2)'!$B$40:$Q$40,0)))</f>
        <v>27.907128104236733</v>
      </c>
      <c r="T1588">
        <f t="shared" si="146"/>
        <v>-3240.8212983285953</v>
      </c>
      <c r="U1588">
        <f t="shared" si="147"/>
        <v>3240.8212981912866</v>
      </c>
      <c r="X1588">
        <f t="shared" si="148"/>
        <v>7.8364679403255921E-2</v>
      </c>
      <c r="Y1588">
        <f t="shared" si="149"/>
        <v>6.5433390996103388E-2</v>
      </c>
    </row>
    <row r="1589" spans="1:25" x14ac:dyDescent="0.35">
      <c r="A1589" s="1">
        <v>34766.125</v>
      </c>
      <c r="B1589">
        <v>16.078800000000001</v>
      </c>
      <c r="C1589">
        <f>_xlfn.IFNA(HLOOKUP(B1589,'[1]Traitement outputs'!$B$33:$Q$33,1,TRUE),16)</f>
        <v>16</v>
      </c>
      <c r="E1589" s="1">
        <v>34766.125</v>
      </c>
      <c r="F1589">
        <v>20.6568</v>
      </c>
      <c r="G1589">
        <f t="shared" si="144"/>
        <v>21</v>
      </c>
      <c r="I1589" s="1">
        <v>34766.125</v>
      </c>
      <c r="J1589">
        <v>0</v>
      </c>
      <c r="K1589">
        <f t="shared" si="145"/>
        <v>0</v>
      </c>
      <c r="M1589">
        <f>INDEX('[1]Traitement outputs (2)'!$B$51:$Q$56,MATCH(70,'[1]Traitement outputs (2)'!$A$51:$A$56,0),MATCH(C1589,'[1]Traitement outputs (2)'!$B$51:$Q$51,0))</f>
        <v>-27.907128105419115</v>
      </c>
      <c r="N1589">
        <f>INDEX('[1]Traitement outputs (2)'!$B$34:$Q$38,MATCH(70,'[1]Traitement outputs (2)'!$A$34:$A$38,0),MATCH(C1589,'[1]Traitement outputs (2)'!$B$33:$Q$33,0))</f>
        <v>-87.65601603539298</v>
      </c>
      <c r="O1589">
        <f>INDEX('[1]Traitement outputs (2)'!$B$58:$Q$63,MATCH(70,'[1]Traitement outputs (2)'!$A$58:$A$63,0),MATCH(C1589,'[1]Traitement outputs (2)'!$B$58:$Q$58,0))</f>
        <v>27.907128104236733</v>
      </c>
      <c r="P1589">
        <f>INDEX('[1]Traitement outputs (2)'!$B$41:$Q$45,MATCH(70,'[1]Traitement outputs (2)'!$A$41:$A$45,0),MATCH(C1589,'[1]Traitement outputs (2)'!$B$40:$Q$40,0))</f>
        <v>158.03405896601754</v>
      </c>
      <c r="Q1589">
        <f>IF(K1589&lt;30,INDEX('[1]Traitement outputs (2)'!$B$51:$Q$63,MATCH(70,'[1]Traitement outputs (2)'!$A$51:$A$63,0),MATCH(C1589,'[1]Traitement outputs (2)'!$B$51:$Q$51,0)),INDEX('[1]Traitement outputs (2)'!$B$34:$Q$38,MATCH(70,'[1]Traitement outputs (2)'!$A$34:$A$38,0),MATCH(C1589,'[1]Traitement outputs (2)'!$B$33:$Q$33,0)))</f>
        <v>-27.907128105419115</v>
      </c>
      <c r="R1589">
        <f>IF(K1589&lt;30,INDEX('[1]Traitement outputs (2)'!$B$58:$Q$63,MATCH(70,'[1]Traitement outputs (2)'!$A$58:$A$63,0),MATCH(C1589,'[1]Traitement outputs (2)'!$B$58:$Q$58,0)),INDEX('[1]Traitement outputs (2)'!$B$41:$Q$45,MATCH(70,'[1]Traitement outputs (2)'!$A$41:$A$45,0),MATCH(C1589,'[1]Traitement outputs (2)'!$B$40:$Q$40,0)))</f>
        <v>27.907128104236733</v>
      </c>
      <c r="T1589">
        <f t="shared" si="146"/>
        <v>-3240.8212983285953</v>
      </c>
      <c r="U1589">
        <f t="shared" si="147"/>
        <v>3240.8212981912866</v>
      </c>
      <c r="X1589">
        <f t="shared" si="148"/>
        <v>7.8364679403255921E-2</v>
      </c>
      <c r="Y1589">
        <f t="shared" si="149"/>
        <v>6.5433390996103388E-2</v>
      </c>
    </row>
    <row r="1590" spans="1:25" x14ac:dyDescent="0.35">
      <c r="A1590" s="1">
        <v>34766.166666666664</v>
      </c>
      <c r="B1590">
        <v>16.078700000000001</v>
      </c>
      <c r="C1590">
        <f>_xlfn.IFNA(HLOOKUP(B1590,'[1]Traitement outputs'!$B$33:$Q$33,1,TRUE),16)</f>
        <v>16</v>
      </c>
      <c r="E1590" s="1">
        <v>34766.166666666664</v>
      </c>
      <c r="F1590">
        <v>19.971299999999999</v>
      </c>
      <c r="G1590">
        <f t="shared" si="144"/>
        <v>20</v>
      </c>
      <c r="I1590" s="1">
        <v>34766.166666666664</v>
      </c>
      <c r="J1590">
        <v>0</v>
      </c>
      <c r="K1590">
        <f t="shared" si="145"/>
        <v>0</v>
      </c>
      <c r="M1590">
        <f>INDEX('[1]Traitement outputs (2)'!$B$51:$Q$56,MATCH(70,'[1]Traitement outputs (2)'!$A$51:$A$56,0),MATCH(C1590,'[1]Traitement outputs (2)'!$B$51:$Q$51,0))</f>
        <v>-27.907128105419115</v>
      </c>
      <c r="N1590">
        <f>INDEX('[1]Traitement outputs (2)'!$B$34:$Q$38,MATCH(70,'[1]Traitement outputs (2)'!$A$34:$A$38,0),MATCH(C1590,'[1]Traitement outputs (2)'!$B$33:$Q$33,0))</f>
        <v>-87.65601603539298</v>
      </c>
      <c r="O1590">
        <f>INDEX('[1]Traitement outputs (2)'!$B$58:$Q$63,MATCH(70,'[1]Traitement outputs (2)'!$A$58:$A$63,0),MATCH(C1590,'[1]Traitement outputs (2)'!$B$58:$Q$58,0))</f>
        <v>27.907128104236733</v>
      </c>
      <c r="P1590">
        <f>INDEX('[1]Traitement outputs (2)'!$B$41:$Q$45,MATCH(70,'[1]Traitement outputs (2)'!$A$41:$A$45,0),MATCH(C1590,'[1]Traitement outputs (2)'!$B$40:$Q$40,0))</f>
        <v>158.03405896601754</v>
      </c>
      <c r="Q1590">
        <f>IF(K1590&lt;30,INDEX('[1]Traitement outputs (2)'!$B$51:$Q$63,MATCH(70,'[1]Traitement outputs (2)'!$A$51:$A$63,0),MATCH(C1590,'[1]Traitement outputs (2)'!$B$51:$Q$51,0)),INDEX('[1]Traitement outputs (2)'!$B$34:$Q$38,MATCH(70,'[1]Traitement outputs (2)'!$A$34:$A$38,0),MATCH(C1590,'[1]Traitement outputs (2)'!$B$33:$Q$33,0)))</f>
        <v>-27.907128105419115</v>
      </c>
      <c r="R1590">
        <f>IF(K1590&lt;30,INDEX('[1]Traitement outputs (2)'!$B$58:$Q$63,MATCH(70,'[1]Traitement outputs (2)'!$A$58:$A$63,0),MATCH(C1590,'[1]Traitement outputs (2)'!$B$58:$Q$58,0)),INDEX('[1]Traitement outputs (2)'!$B$41:$Q$45,MATCH(70,'[1]Traitement outputs (2)'!$A$41:$A$45,0),MATCH(C1590,'[1]Traitement outputs (2)'!$B$40:$Q$40,0)))</f>
        <v>27.907128104236733</v>
      </c>
      <c r="T1590">
        <f t="shared" si="146"/>
        <v>-3240.8212983285953</v>
      </c>
      <c r="U1590">
        <f t="shared" si="147"/>
        <v>3240.8212981912866</v>
      </c>
      <c r="X1590">
        <f t="shared" si="148"/>
        <v>7.8364679403255921E-2</v>
      </c>
      <c r="Y1590">
        <f t="shared" si="149"/>
        <v>6.5433390996103388E-2</v>
      </c>
    </row>
    <row r="1591" spans="1:25" x14ac:dyDescent="0.35">
      <c r="A1591" s="1">
        <v>34766.208333333336</v>
      </c>
      <c r="B1591">
        <v>20.033300000000001</v>
      </c>
      <c r="C1591">
        <f>_xlfn.IFNA(HLOOKUP(B1591,'[1]Traitement outputs'!$B$33:$Q$33,1,TRUE),16)</f>
        <v>20</v>
      </c>
      <c r="E1591" s="1">
        <v>34766.208333333336</v>
      </c>
      <c r="F1591">
        <v>14.9826</v>
      </c>
      <c r="G1591">
        <f t="shared" si="144"/>
        <v>15</v>
      </c>
      <c r="I1591" s="1">
        <v>34766.208333333336</v>
      </c>
      <c r="J1591">
        <v>0</v>
      </c>
      <c r="K1591">
        <f t="shared" si="145"/>
        <v>0</v>
      </c>
      <c r="M1591">
        <f>INDEX('[1]Traitement outputs (2)'!$B$51:$Q$56,MATCH(70,'[1]Traitement outputs (2)'!$A$51:$A$56,0),MATCH(C1591,'[1]Traitement outputs (2)'!$B$51:$Q$51,0))</f>
        <v>-16.864255714989046</v>
      </c>
      <c r="N1591">
        <f>INDEX('[1]Traitement outputs (2)'!$B$34:$Q$38,MATCH(70,'[1]Traitement outputs (2)'!$A$34:$A$38,0),MATCH(C1591,'[1]Traitement outputs (2)'!$B$33:$Q$33,0))</f>
        <v>-183.77989640241771</v>
      </c>
      <c r="O1591">
        <f>INDEX('[1]Traitement outputs (2)'!$B$58:$Q$63,MATCH(70,'[1]Traitement outputs (2)'!$A$58:$A$63,0),MATCH(C1591,'[1]Traitement outputs (2)'!$B$58:$Q$58,0))</f>
        <v>16.864787616041994</v>
      </c>
      <c r="P1591">
        <f>INDEX('[1]Traitement outputs (2)'!$B$41:$Q$45,MATCH(70,'[1]Traitement outputs (2)'!$A$41:$A$45,0),MATCH(C1591,'[1]Traitement outputs (2)'!$B$40:$Q$40,0))</f>
        <v>254.15803075879367</v>
      </c>
      <c r="Q1591">
        <f>IF(K1591&lt;30,INDEX('[1]Traitement outputs (2)'!$B$51:$Q$63,MATCH(70,'[1]Traitement outputs (2)'!$A$51:$A$63,0),MATCH(C1591,'[1]Traitement outputs (2)'!$B$51:$Q$51,0)),INDEX('[1]Traitement outputs (2)'!$B$34:$Q$38,MATCH(70,'[1]Traitement outputs (2)'!$A$34:$A$38,0),MATCH(C1591,'[1]Traitement outputs (2)'!$B$33:$Q$33,0)))</f>
        <v>-16.864255714989046</v>
      </c>
      <c r="R1591">
        <f>IF(K1591&lt;30,INDEX('[1]Traitement outputs (2)'!$B$58:$Q$63,MATCH(70,'[1]Traitement outputs (2)'!$A$58:$A$63,0),MATCH(C1591,'[1]Traitement outputs (2)'!$B$58:$Q$58,0)),INDEX('[1]Traitement outputs (2)'!$B$41:$Q$45,MATCH(70,'[1]Traitement outputs (2)'!$A$41:$A$45,0),MATCH(C1591,'[1]Traitement outputs (2)'!$B$40:$Q$40,0)))</f>
        <v>16.864787616041994</v>
      </c>
      <c r="T1591">
        <f t="shared" si="146"/>
        <v>-1958.42577907482</v>
      </c>
      <c r="U1591">
        <f t="shared" si="147"/>
        <v>1958.4875481058175</v>
      </c>
      <c r="X1591">
        <f t="shared" si="148"/>
        <v>4.735571455032727E-2</v>
      </c>
      <c r="Y1591">
        <f t="shared" si="149"/>
        <v>3.954259420836595E-2</v>
      </c>
    </row>
    <row r="1592" spans="1:25" x14ac:dyDescent="0.35">
      <c r="A1592" s="1">
        <v>34766.25</v>
      </c>
      <c r="B1592">
        <v>20.0791</v>
      </c>
      <c r="C1592">
        <f>_xlfn.IFNA(HLOOKUP(B1592,'[1]Traitement outputs'!$B$33:$Q$33,1,TRUE),16)</f>
        <v>20</v>
      </c>
      <c r="E1592" s="1">
        <v>34766.25</v>
      </c>
      <c r="F1592">
        <v>14.690899999999999</v>
      </c>
      <c r="G1592">
        <f t="shared" si="144"/>
        <v>15</v>
      </c>
      <c r="I1592" s="1">
        <v>34766.25</v>
      </c>
      <c r="J1592">
        <v>4142.25</v>
      </c>
      <c r="K1592">
        <f t="shared" si="145"/>
        <v>35.669446338892676</v>
      </c>
      <c r="M1592">
        <f>INDEX('[1]Traitement outputs (2)'!$B$51:$Q$56,MATCH(70,'[1]Traitement outputs (2)'!$A$51:$A$56,0),MATCH(C1592,'[1]Traitement outputs (2)'!$B$51:$Q$51,0))</f>
        <v>-16.864255714989046</v>
      </c>
      <c r="N1592">
        <f>INDEX('[1]Traitement outputs (2)'!$B$34:$Q$38,MATCH(70,'[1]Traitement outputs (2)'!$A$34:$A$38,0),MATCH(C1592,'[1]Traitement outputs (2)'!$B$33:$Q$33,0))</f>
        <v>-183.77989640241771</v>
      </c>
      <c r="O1592">
        <f>INDEX('[1]Traitement outputs (2)'!$B$58:$Q$63,MATCH(70,'[1]Traitement outputs (2)'!$A$58:$A$63,0),MATCH(C1592,'[1]Traitement outputs (2)'!$B$58:$Q$58,0))</f>
        <v>16.864787616041994</v>
      </c>
      <c r="P1592">
        <f>INDEX('[1]Traitement outputs (2)'!$B$41:$Q$45,MATCH(70,'[1]Traitement outputs (2)'!$A$41:$A$45,0),MATCH(C1592,'[1]Traitement outputs (2)'!$B$40:$Q$40,0))</f>
        <v>254.15803075879367</v>
      </c>
      <c r="Q1592">
        <f>IF(K1592&lt;30,INDEX('[1]Traitement outputs (2)'!$B$51:$Q$63,MATCH(70,'[1]Traitement outputs (2)'!$A$51:$A$63,0),MATCH(C1592,'[1]Traitement outputs (2)'!$B$51:$Q$51,0)),INDEX('[1]Traitement outputs (2)'!$B$34:$Q$38,MATCH(70,'[1]Traitement outputs (2)'!$A$34:$A$38,0),MATCH(C1592,'[1]Traitement outputs (2)'!$B$33:$Q$33,0)))</f>
        <v>-183.77989640241771</v>
      </c>
      <c r="R1592">
        <f>IF(K1592&lt;30,INDEX('[1]Traitement outputs (2)'!$B$58:$Q$63,MATCH(70,'[1]Traitement outputs (2)'!$A$58:$A$63,0),MATCH(C1592,'[1]Traitement outputs (2)'!$B$58:$Q$58,0)),INDEX('[1]Traitement outputs (2)'!$B$41:$Q$45,MATCH(70,'[1]Traitement outputs (2)'!$A$41:$A$45,0),MATCH(C1592,'[1]Traitement outputs (2)'!$B$40:$Q$40,0)))</f>
        <v>254.15803075879367</v>
      </c>
      <c r="T1592">
        <f t="shared" si="146"/>
        <v>-21342.138833337085</v>
      </c>
      <c r="U1592">
        <f t="shared" si="147"/>
        <v>29515.067122381799</v>
      </c>
      <c r="X1592">
        <f t="shared" si="148"/>
        <v>0.51606358805306241</v>
      </c>
      <c r="Y1592">
        <f t="shared" si="149"/>
        <v>0.59592021577150611</v>
      </c>
    </row>
    <row r="1593" spans="1:25" x14ac:dyDescent="0.35">
      <c r="A1593" s="1">
        <v>34766.291666666664</v>
      </c>
      <c r="B1593">
        <v>20.084700000000002</v>
      </c>
      <c r="C1593">
        <f>_xlfn.IFNA(HLOOKUP(B1593,'[1]Traitement outputs'!$B$33:$Q$33,1,TRUE),16)</f>
        <v>20</v>
      </c>
      <c r="E1593" s="1">
        <v>34766.291666666664</v>
      </c>
      <c r="F1593">
        <v>14.6814</v>
      </c>
      <c r="G1593">
        <f t="shared" si="144"/>
        <v>15</v>
      </c>
      <c r="I1593" s="1">
        <v>34766.291666666664</v>
      </c>
      <c r="J1593">
        <v>22005.4</v>
      </c>
      <c r="K1593">
        <f t="shared" si="145"/>
        <v>189.49132342709132</v>
      </c>
      <c r="M1593">
        <f>INDEX('[1]Traitement outputs (2)'!$B$51:$Q$56,MATCH(70,'[1]Traitement outputs (2)'!$A$51:$A$56,0),MATCH(C1593,'[1]Traitement outputs (2)'!$B$51:$Q$51,0))</f>
        <v>-16.864255714989046</v>
      </c>
      <c r="N1593">
        <f>INDEX('[1]Traitement outputs (2)'!$B$34:$Q$38,MATCH(70,'[1]Traitement outputs (2)'!$A$34:$A$38,0),MATCH(C1593,'[1]Traitement outputs (2)'!$B$33:$Q$33,0))</f>
        <v>-183.77989640241771</v>
      </c>
      <c r="O1593">
        <f>INDEX('[1]Traitement outputs (2)'!$B$58:$Q$63,MATCH(70,'[1]Traitement outputs (2)'!$A$58:$A$63,0),MATCH(C1593,'[1]Traitement outputs (2)'!$B$58:$Q$58,0))</f>
        <v>16.864787616041994</v>
      </c>
      <c r="P1593">
        <f>INDEX('[1]Traitement outputs (2)'!$B$41:$Q$45,MATCH(70,'[1]Traitement outputs (2)'!$A$41:$A$45,0),MATCH(C1593,'[1]Traitement outputs (2)'!$B$40:$Q$40,0))</f>
        <v>254.15803075879367</v>
      </c>
      <c r="Q1593">
        <f>IF(K1593&lt;30,INDEX('[1]Traitement outputs (2)'!$B$51:$Q$63,MATCH(70,'[1]Traitement outputs (2)'!$A$51:$A$63,0),MATCH(C1593,'[1]Traitement outputs (2)'!$B$51:$Q$51,0)),INDEX('[1]Traitement outputs (2)'!$B$34:$Q$38,MATCH(70,'[1]Traitement outputs (2)'!$A$34:$A$38,0),MATCH(C1593,'[1]Traitement outputs (2)'!$B$33:$Q$33,0)))</f>
        <v>-183.77989640241771</v>
      </c>
      <c r="R1593">
        <f>IF(K1593&lt;30,INDEX('[1]Traitement outputs (2)'!$B$58:$Q$63,MATCH(70,'[1]Traitement outputs (2)'!$A$58:$A$63,0),MATCH(C1593,'[1]Traitement outputs (2)'!$B$58:$Q$58,0)),INDEX('[1]Traitement outputs (2)'!$B$41:$Q$45,MATCH(70,'[1]Traitement outputs (2)'!$A$41:$A$45,0),MATCH(C1593,'[1]Traitement outputs (2)'!$B$40:$Q$40,0)))</f>
        <v>254.15803075879367</v>
      </c>
      <c r="T1593">
        <f t="shared" si="146"/>
        <v>-21342.138833337085</v>
      </c>
      <c r="U1593">
        <f t="shared" si="147"/>
        <v>29515.067122381799</v>
      </c>
      <c r="X1593">
        <f t="shared" si="148"/>
        <v>0.51606358805306241</v>
      </c>
      <c r="Y1593">
        <f t="shared" si="149"/>
        <v>0.59592021577150611</v>
      </c>
    </row>
    <row r="1594" spans="1:25" x14ac:dyDescent="0.35">
      <c r="A1594" s="1">
        <v>34766.333333333336</v>
      </c>
      <c r="B1594">
        <v>20.084599999999998</v>
      </c>
      <c r="C1594">
        <f>_xlfn.IFNA(HLOOKUP(B1594,'[1]Traitement outputs'!$B$33:$Q$33,1,TRUE),16)</f>
        <v>20</v>
      </c>
      <c r="E1594" s="1">
        <v>34766.333333333336</v>
      </c>
      <c r="F1594">
        <v>15.085699999999999</v>
      </c>
      <c r="G1594">
        <f t="shared" si="144"/>
        <v>15</v>
      </c>
      <c r="I1594" s="1">
        <v>34766.333333333336</v>
      </c>
      <c r="J1594">
        <v>25695.9</v>
      </c>
      <c r="K1594">
        <f t="shared" si="145"/>
        <v>221.2706925413851</v>
      </c>
      <c r="M1594">
        <f>INDEX('[1]Traitement outputs (2)'!$B$51:$Q$56,MATCH(70,'[1]Traitement outputs (2)'!$A$51:$A$56,0),MATCH(C1594,'[1]Traitement outputs (2)'!$B$51:$Q$51,0))</f>
        <v>-16.864255714989046</v>
      </c>
      <c r="N1594">
        <f>INDEX('[1]Traitement outputs (2)'!$B$34:$Q$38,MATCH(70,'[1]Traitement outputs (2)'!$A$34:$A$38,0),MATCH(C1594,'[1]Traitement outputs (2)'!$B$33:$Q$33,0))</f>
        <v>-183.77989640241771</v>
      </c>
      <c r="O1594">
        <f>INDEX('[1]Traitement outputs (2)'!$B$58:$Q$63,MATCH(70,'[1]Traitement outputs (2)'!$A$58:$A$63,0),MATCH(C1594,'[1]Traitement outputs (2)'!$B$58:$Q$58,0))</f>
        <v>16.864787616041994</v>
      </c>
      <c r="P1594">
        <f>INDEX('[1]Traitement outputs (2)'!$B$41:$Q$45,MATCH(70,'[1]Traitement outputs (2)'!$A$41:$A$45,0),MATCH(C1594,'[1]Traitement outputs (2)'!$B$40:$Q$40,0))</f>
        <v>254.15803075879367</v>
      </c>
      <c r="Q1594">
        <f>IF(K1594&lt;30,INDEX('[1]Traitement outputs (2)'!$B$51:$Q$63,MATCH(70,'[1]Traitement outputs (2)'!$A$51:$A$63,0),MATCH(C1594,'[1]Traitement outputs (2)'!$B$51:$Q$51,0)),INDEX('[1]Traitement outputs (2)'!$B$34:$Q$38,MATCH(70,'[1]Traitement outputs (2)'!$A$34:$A$38,0),MATCH(C1594,'[1]Traitement outputs (2)'!$B$33:$Q$33,0)))</f>
        <v>-183.77989640241771</v>
      </c>
      <c r="R1594">
        <f>IF(K1594&lt;30,INDEX('[1]Traitement outputs (2)'!$B$58:$Q$63,MATCH(70,'[1]Traitement outputs (2)'!$A$58:$A$63,0),MATCH(C1594,'[1]Traitement outputs (2)'!$B$58:$Q$58,0)),INDEX('[1]Traitement outputs (2)'!$B$41:$Q$45,MATCH(70,'[1]Traitement outputs (2)'!$A$41:$A$45,0),MATCH(C1594,'[1]Traitement outputs (2)'!$B$40:$Q$40,0)))</f>
        <v>254.15803075879367</v>
      </c>
      <c r="T1594">
        <f t="shared" si="146"/>
        <v>-21342.138833337085</v>
      </c>
      <c r="U1594">
        <f t="shared" si="147"/>
        <v>29515.067122381799</v>
      </c>
      <c r="X1594">
        <f t="shared" si="148"/>
        <v>0.51606358805306241</v>
      </c>
      <c r="Y1594">
        <f t="shared" si="149"/>
        <v>0.59592021577150611</v>
      </c>
    </row>
    <row r="1595" spans="1:25" x14ac:dyDescent="0.35">
      <c r="A1595" s="1">
        <v>34766.375</v>
      </c>
      <c r="B1595">
        <v>20.139399999999998</v>
      </c>
      <c r="C1595">
        <f>_xlfn.IFNA(HLOOKUP(B1595,'[1]Traitement outputs'!$B$33:$Q$33,1,TRUE),16)</f>
        <v>20</v>
      </c>
      <c r="E1595" s="1">
        <v>34766.375</v>
      </c>
      <c r="F1595">
        <v>15.7502</v>
      </c>
      <c r="G1595">
        <f t="shared" si="144"/>
        <v>16</v>
      </c>
      <c r="I1595" s="1">
        <v>34766.375</v>
      </c>
      <c r="J1595">
        <v>27084.2</v>
      </c>
      <c r="K1595">
        <f t="shared" si="145"/>
        <v>233.22552200659959</v>
      </c>
      <c r="M1595">
        <f>INDEX('[1]Traitement outputs (2)'!$B$51:$Q$56,MATCH(70,'[1]Traitement outputs (2)'!$A$51:$A$56,0),MATCH(C1595,'[1]Traitement outputs (2)'!$B$51:$Q$51,0))</f>
        <v>-16.864255714989046</v>
      </c>
      <c r="N1595">
        <f>INDEX('[1]Traitement outputs (2)'!$B$34:$Q$38,MATCH(70,'[1]Traitement outputs (2)'!$A$34:$A$38,0),MATCH(C1595,'[1]Traitement outputs (2)'!$B$33:$Q$33,0))</f>
        <v>-183.77989640241771</v>
      </c>
      <c r="O1595">
        <f>INDEX('[1]Traitement outputs (2)'!$B$58:$Q$63,MATCH(70,'[1]Traitement outputs (2)'!$A$58:$A$63,0),MATCH(C1595,'[1]Traitement outputs (2)'!$B$58:$Q$58,0))</f>
        <v>16.864787616041994</v>
      </c>
      <c r="P1595">
        <f>INDEX('[1]Traitement outputs (2)'!$B$41:$Q$45,MATCH(70,'[1]Traitement outputs (2)'!$A$41:$A$45,0),MATCH(C1595,'[1]Traitement outputs (2)'!$B$40:$Q$40,0))</f>
        <v>254.15803075879367</v>
      </c>
      <c r="Q1595">
        <f>IF(K1595&lt;30,INDEX('[1]Traitement outputs (2)'!$B$51:$Q$63,MATCH(70,'[1]Traitement outputs (2)'!$A$51:$A$63,0),MATCH(C1595,'[1]Traitement outputs (2)'!$B$51:$Q$51,0)),INDEX('[1]Traitement outputs (2)'!$B$34:$Q$38,MATCH(70,'[1]Traitement outputs (2)'!$A$34:$A$38,0),MATCH(C1595,'[1]Traitement outputs (2)'!$B$33:$Q$33,0)))</f>
        <v>-183.77989640241771</v>
      </c>
      <c r="R1595">
        <f>IF(K1595&lt;30,INDEX('[1]Traitement outputs (2)'!$B$58:$Q$63,MATCH(70,'[1]Traitement outputs (2)'!$A$58:$A$63,0),MATCH(C1595,'[1]Traitement outputs (2)'!$B$58:$Q$58,0)),INDEX('[1]Traitement outputs (2)'!$B$41:$Q$45,MATCH(70,'[1]Traitement outputs (2)'!$A$41:$A$45,0),MATCH(C1595,'[1]Traitement outputs (2)'!$B$40:$Q$40,0)))</f>
        <v>254.15803075879367</v>
      </c>
      <c r="T1595">
        <f t="shared" si="146"/>
        <v>-21342.138833337085</v>
      </c>
      <c r="U1595">
        <f t="shared" si="147"/>
        <v>29515.067122381799</v>
      </c>
      <c r="X1595">
        <f t="shared" si="148"/>
        <v>0.51606358805306241</v>
      </c>
      <c r="Y1595">
        <f t="shared" si="149"/>
        <v>0.59592021577150611</v>
      </c>
    </row>
    <row r="1596" spans="1:25" x14ac:dyDescent="0.35">
      <c r="A1596" s="1">
        <v>34766.416666666664</v>
      </c>
      <c r="B1596">
        <v>20.109100000000002</v>
      </c>
      <c r="C1596">
        <f>_xlfn.IFNA(HLOOKUP(B1596,'[1]Traitement outputs'!$B$33:$Q$33,1,TRUE),16)</f>
        <v>20</v>
      </c>
      <c r="E1596" s="1">
        <v>34766.416666666664</v>
      </c>
      <c r="F1596">
        <v>16.4771</v>
      </c>
      <c r="G1596">
        <f t="shared" si="144"/>
        <v>16</v>
      </c>
      <c r="I1596" s="1">
        <v>34766.416666666664</v>
      </c>
      <c r="J1596">
        <v>21211.8</v>
      </c>
      <c r="K1596">
        <f t="shared" si="145"/>
        <v>182.65753198173061</v>
      </c>
      <c r="M1596">
        <f>INDEX('[1]Traitement outputs (2)'!$B$51:$Q$56,MATCH(70,'[1]Traitement outputs (2)'!$A$51:$A$56,0),MATCH(C1596,'[1]Traitement outputs (2)'!$B$51:$Q$51,0))</f>
        <v>-16.864255714989046</v>
      </c>
      <c r="N1596">
        <f>INDEX('[1]Traitement outputs (2)'!$B$34:$Q$38,MATCH(70,'[1]Traitement outputs (2)'!$A$34:$A$38,0),MATCH(C1596,'[1]Traitement outputs (2)'!$B$33:$Q$33,0))</f>
        <v>-183.77989640241771</v>
      </c>
      <c r="O1596">
        <f>INDEX('[1]Traitement outputs (2)'!$B$58:$Q$63,MATCH(70,'[1]Traitement outputs (2)'!$A$58:$A$63,0),MATCH(C1596,'[1]Traitement outputs (2)'!$B$58:$Q$58,0))</f>
        <v>16.864787616041994</v>
      </c>
      <c r="P1596">
        <f>INDEX('[1]Traitement outputs (2)'!$B$41:$Q$45,MATCH(70,'[1]Traitement outputs (2)'!$A$41:$A$45,0),MATCH(C1596,'[1]Traitement outputs (2)'!$B$40:$Q$40,0))</f>
        <v>254.15803075879367</v>
      </c>
      <c r="Q1596">
        <f>IF(K1596&lt;30,INDEX('[1]Traitement outputs (2)'!$B$51:$Q$63,MATCH(70,'[1]Traitement outputs (2)'!$A$51:$A$63,0),MATCH(C1596,'[1]Traitement outputs (2)'!$B$51:$Q$51,0)),INDEX('[1]Traitement outputs (2)'!$B$34:$Q$38,MATCH(70,'[1]Traitement outputs (2)'!$A$34:$A$38,0),MATCH(C1596,'[1]Traitement outputs (2)'!$B$33:$Q$33,0)))</f>
        <v>-183.77989640241771</v>
      </c>
      <c r="R1596">
        <f>IF(K1596&lt;30,INDEX('[1]Traitement outputs (2)'!$B$58:$Q$63,MATCH(70,'[1]Traitement outputs (2)'!$A$58:$A$63,0),MATCH(C1596,'[1]Traitement outputs (2)'!$B$58:$Q$58,0)),INDEX('[1]Traitement outputs (2)'!$B$41:$Q$45,MATCH(70,'[1]Traitement outputs (2)'!$A$41:$A$45,0),MATCH(C1596,'[1]Traitement outputs (2)'!$B$40:$Q$40,0)))</f>
        <v>254.15803075879367</v>
      </c>
      <c r="T1596">
        <f t="shared" si="146"/>
        <v>-21342.138833337085</v>
      </c>
      <c r="U1596">
        <f t="shared" si="147"/>
        <v>29515.067122381799</v>
      </c>
      <c r="X1596">
        <f t="shared" si="148"/>
        <v>0.51606358805306241</v>
      </c>
      <c r="Y1596">
        <f t="shared" si="149"/>
        <v>0.59592021577150611</v>
      </c>
    </row>
    <row r="1597" spans="1:25" x14ac:dyDescent="0.35">
      <c r="A1597" s="1">
        <v>34766.458333333336</v>
      </c>
      <c r="B1597">
        <v>20.090299999999999</v>
      </c>
      <c r="C1597">
        <f>_xlfn.IFNA(HLOOKUP(B1597,'[1]Traitement outputs'!$B$33:$Q$33,1,TRUE),16)</f>
        <v>20</v>
      </c>
      <c r="E1597" s="1">
        <v>34766.458333333336</v>
      </c>
      <c r="F1597">
        <v>17.192299999999999</v>
      </c>
      <c r="G1597">
        <f t="shared" si="144"/>
        <v>17</v>
      </c>
      <c r="I1597" s="1">
        <v>34766.458333333336</v>
      </c>
      <c r="J1597">
        <v>20935.5</v>
      </c>
      <c r="K1597">
        <f t="shared" si="145"/>
        <v>180.27827722322112</v>
      </c>
      <c r="M1597">
        <f>INDEX('[1]Traitement outputs (2)'!$B$51:$Q$56,MATCH(70,'[1]Traitement outputs (2)'!$A$51:$A$56,0),MATCH(C1597,'[1]Traitement outputs (2)'!$B$51:$Q$51,0))</f>
        <v>-16.864255714989046</v>
      </c>
      <c r="N1597">
        <f>INDEX('[1]Traitement outputs (2)'!$B$34:$Q$38,MATCH(70,'[1]Traitement outputs (2)'!$A$34:$A$38,0),MATCH(C1597,'[1]Traitement outputs (2)'!$B$33:$Q$33,0))</f>
        <v>-183.77989640241771</v>
      </c>
      <c r="O1597">
        <f>INDEX('[1]Traitement outputs (2)'!$B$58:$Q$63,MATCH(70,'[1]Traitement outputs (2)'!$A$58:$A$63,0),MATCH(C1597,'[1]Traitement outputs (2)'!$B$58:$Q$58,0))</f>
        <v>16.864787616041994</v>
      </c>
      <c r="P1597">
        <f>INDEX('[1]Traitement outputs (2)'!$B$41:$Q$45,MATCH(70,'[1]Traitement outputs (2)'!$A$41:$A$45,0),MATCH(C1597,'[1]Traitement outputs (2)'!$B$40:$Q$40,0))</f>
        <v>254.15803075879367</v>
      </c>
      <c r="Q1597">
        <f>IF(K1597&lt;30,INDEX('[1]Traitement outputs (2)'!$B$51:$Q$63,MATCH(70,'[1]Traitement outputs (2)'!$A$51:$A$63,0),MATCH(C1597,'[1]Traitement outputs (2)'!$B$51:$Q$51,0)),INDEX('[1]Traitement outputs (2)'!$B$34:$Q$38,MATCH(70,'[1]Traitement outputs (2)'!$A$34:$A$38,0),MATCH(C1597,'[1]Traitement outputs (2)'!$B$33:$Q$33,0)))</f>
        <v>-183.77989640241771</v>
      </c>
      <c r="R1597">
        <f>IF(K1597&lt;30,INDEX('[1]Traitement outputs (2)'!$B$58:$Q$63,MATCH(70,'[1]Traitement outputs (2)'!$A$58:$A$63,0),MATCH(C1597,'[1]Traitement outputs (2)'!$B$58:$Q$58,0)),INDEX('[1]Traitement outputs (2)'!$B$41:$Q$45,MATCH(70,'[1]Traitement outputs (2)'!$A$41:$A$45,0),MATCH(C1597,'[1]Traitement outputs (2)'!$B$40:$Q$40,0)))</f>
        <v>254.15803075879367</v>
      </c>
      <c r="T1597">
        <f t="shared" si="146"/>
        <v>-21342.138833337085</v>
      </c>
      <c r="U1597">
        <f t="shared" si="147"/>
        <v>29515.067122381799</v>
      </c>
      <c r="X1597">
        <f t="shared" si="148"/>
        <v>0.51606358805306241</v>
      </c>
      <c r="Y1597">
        <f t="shared" si="149"/>
        <v>0.59592021577150611</v>
      </c>
    </row>
    <row r="1598" spans="1:25" x14ac:dyDescent="0.35">
      <c r="A1598" s="1">
        <v>34766.5</v>
      </c>
      <c r="B1598">
        <v>20.09</v>
      </c>
      <c r="C1598">
        <f>_xlfn.IFNA(HLOOKUP(B1598,'[1]Traitement outputs'!$B$33:$Q$33,1,TRUE),16)</f>
        <v>20</v>
      </c>
      <c r="E1598" s="1">
        <v>34766.5</v>
      </c>
      <c r="F1598">
        <v>17.6173</v>
      </c>
      <c r="G1598">
        <f t="shared" si="144"/>
        <v>18</v>
      </c>
      <c r="I1598" s="1">
        <v>34766.5</v>
      </c>
      <c r="J1598">
        <v>19385.7</v>
      </c>
      <c r="K1598">
        <f t="shared" si="145"/>
        <v>166.93275053216774</v>
      </c>
      <c r="M1598">
        <f>INDEX('[1]Traitement outputs (2)'!$B$51:$Q$56,MATCH(70,'[1]Traitement outputs (2)'!$A$51:$A$56,0),MATCH(C1598,'[1]Traitement outputs (2)'!$B$51:$Q$51,0))</f>
        <v>-16.864255714989046</v>
      </c>
      <c r="N1598">
        <f>INDEX('[1]Traitement outputs (2)'!$B$34:$Q$38,MATCH(70,'[1]Traitement outputs (2)'!$A$34:$A$38,0),MATCH(C1598,'[1]Traitement outputs (2)'!$B$33:$Q$33,0))</f>
        <v>-183.77989640241771</v>
      </c>
      <c r="O1598">
        <f>INDEX('[1]Traitement outputs (2)'!$B$58:$Q$63,MATCH(70,'[1]Traitement outputs (2)'!$A$58:$A$63,0),MATCH(C1598,'[1]Traitement outputs (2)'!$B$58:$Q$58,0))</f>
        <v>16.864787616041994</v>
      </c>
      <c r="P1598">
        <f>INDEX('[1]Traitement outputs (2)'!$B$41:$Q$45,MATCH(70,'[1]Traitement outputs (2)'!$A$41:$A$45,0),MATCH(C1598,'[1]Traitement outputs (2)'!$B$40:$Q$40,0))</f>
        <v>254.15803075879367</v>
      </c>
      <c r="Q1598">
        <f>IF(K1598&lt;30,INDEX('[1]Traitement outputs (2)'!$B$51:$Q$63,MATCH(70,'[1]Traitement outputs (2)'!$A$51:$A$63,0),MATCH(C1598,'[1]Traitement outputs (2)'!$B$51:$Q$51,0)),INDEX('[1]Traitement outputs (2)'!$B$34:$Q$38,MATCH(70,'[1]Traitement outputs (2)'!$A$34:$A$38,0),MATCH(C1598,'[1]Traitement outputs (2)'!$B$33:$Q$33,0)))</f>
        <v>-183.77989640241771</v>
      </c>
      <c r="R1598">
        <f>IF(K1598&lt;30,INDEX('[1]Traitement outputs (2)'!$B$58:$Q$63,MATCH(70,'[1]Traitement outputs (2)'!$A$58:$A$63,0),MATCH(C1598,'[1]Traitement outputs (2)'!$B$58:$Q$58,0)),INDEX('[1]Traitement outputs (2)'!$B$41:$Q$45,MATCH(70,'[1]Traitement outputs (2)'!$A$41:$A$45,0),MATCH(C1598,'[1]Traitement outputs (2)'!$B$40:$Q$40,0)))</f>
        <v>254.15803075879367</v>
      </c>
      <c r="T1598">
        <f t="shared" si="146"/>
        <v>-21342.138833337085</v>
      </c>
      <c r="U1598">
        <f t="shared" si="147"/>
        <v>29515.067122381799</v>
      </c>
      <c r="X1598">
        <f t="shared" si="148"/>
        <v>0.51606358805306241</v>
      </c>
      <c r="Y1598">
        <f t="shared" si="149"/>
        <v>0.59592021577150611</v>
      </c>
    </row>
    <row r="1599" spans="1:25" x14ac:dyDescent="0.35">
      <c r="A1599" s="1">
        <v>34766.541666666664</v>
      </c>
      <c r="B1599">
        <v>20.093</v>
      </c>
      <c r="C1599">
        <f>_xlfn.IFNA(HLOOKUP(B1599,'[1]Traitement outputs'!$B$33:$Q$33,1,TRUE),16)</f>
        <v>20</v>
      </c>
      <c r="E1599" s="1">
        <v>34766.541666666664</v>
      </c>
      <c r="F1599">
        <v>18.068300000000001</v>
      </c>
      <c r="G1599">
        <f t="shared" si="144"/>
        <v>18</v>
      </c>
      <c r="I1599" s="1">
        <v>34766.541666666664</v>
      </c>
      <c r="J1599">
        <v>17296.900000000001</v>
      </c>
      <c r="K1599">
        <f t="shared" si="145"/>
        <v>148.94582566942913</v>
      </c>
      <c r="M1599">
        <f>INDEX('[1]Traitement outputs (2)'!$B$51:$Q$56,MATCH(70,'[1]Traitement outputs (2)'!$A$51:$A$56,0),MATCH(C1599,'[1]Traitement outputs (2)'!$B$51:$Q$51,0))</f>
        <v>-16.864255714989046</v>
      </c>
      <c r="N1599">
        <f>INDEX('[1]Traitement outputs (2)'!$B$34:$Q$38,MATCH(70,'[1]Traitement outputs (2)'!$A$34:$A$38,0),MATCH(C1599,'[1]Traitement outputs (2)'!$B$33:$Q$33,0))</f>
        <v>-183.77989640241771</v>
      </c>
      <c r="O1599">
        <f>INDEX('[1]Traitement outputs (2)'!$B$58:$Q$63,MATCH(70,'[1]Traitement outputs (2)'!$A$58:$A$63,0),MATCH(C1599,'[1]Traitement outputs (2)'!$B$58:$Q$58,0))</f>
        <v>16.864787616041994</v>
      </c>
      <c r="P1599">
        <f>INDEX('[1]Traitement outputs (2)'!$B$41:$Q$45,MATCH(70,'[1]Traitement outputs (2)'!$A$41:$A$45,0),MATCH(C1599,'[1]Traitement outputs (2)'!$B$40:$Q$40,0))</f>
        <v>254.15803075879367</v>
      </c>
      <c r="Q1599">
        <f>IF(K1599&lt;30,INDEX('[1]Traitement outputs (2)'!$B$51:$Q$63,MATCH(70,'[1]Traitement outputs (2)'!$A$51:$A$63,0),MATCH(C1599,'[1]Traitement outputs (2)'!$B$51:$Q$51,0)),INDEX('[1]Traitement outputs (2)'!$B$34:$Q$38,MATCH(70,'[1]Traitement outputs (2)'!$A$34:$A$38,0),MATCH(C1599,'[1]Traitement outputs (2)'!$B$33:$Q$33,0)))</f>
        <v>-183.77989640241771</v>
      </c>
      <c r="R1599">
        <f>IF(K1599&lt;30,INDEX('[1]Traitement outputs (2)'!$B$58:$Q$63,MATCH(70,'[1]Traitement outputs (2)'!$A$58:$A$63,0),MATCH(C1599,'[1]Traitement outputs (2)'!$B$58:$Q$58,0)),INDEX('[1]Traitement outputs (2)'!$B$41:$Q$45,MATCH(70,'[1]Traitement outputs (2)'!$A$41:$A$45,0),MATCH(C1599,'[1]Traitement outputs (2)'!$B$40:$Q$40,0)))</f>
        <v>254.15803075879367</v>
      </c>
      <c r="T1599">
        <f t="shared" si="146"/>
        <v>-21342.138833337085</v>
      </c>
      <c r="U1599">
        <f t="shared" si="147"/>
        <v>29515.067122381799</v>
      </c>
      <c r="X1599">
        <f t="shared" si="148"/>
        <v>0.51606358805306241</v>
      </c>
      <c r="Y1599">
        <f t="shared" si="149"/>
        <v>0.59592021577150611</v>
      </c>
    </row>
    <row r="1600" spans="1:25" x14ac:dyDescent="0.35">
      <c r="A1600" s="1">
        <v>34766.583333333336</v>
      </c>
      <c r="B1600">
        <v>20.091799999999999</v>
      </c>
      <c r="C1600">
        <f>_xlfn.IFNA(HLOOKUP(B1600,'[1]Traitement outputs'!$B$33:$Q$33,1,TRUE),16)</f>
        <v>20</v>
      </c>
      <c r="E1600" s="1">
        <v>34766.583333333336</v>
      </c>
      <c r="F1600">
        <v>18.664999999999999</v>
      </c>
      <c r="G1600">
        <f t="shared" si="144"/>
        <v>19</v>
      </c>
      <c r="I1600" s="1">
        <v>34766.583333333336</v>
      </c>
      <c r="J1600">
        <v>14433</v>
      </c>
      <c r="K1600">
        <f t="shared" si="145"/>
        <v>124.28441523549714</v>
      </c>
      <c r="M1600">
        <f>INDEX('[1]Traitement outputs (2)'!$B$51:$Q$56,MATCH(70,'[1]Traitement outputs (2)'!$A$51:$A$56,0),MATCH(C1600,'[1]Traitement outputs (2)'!$B$51:$Q$51,0))</f>
        <v>-16.864255714989046</v>
      </c>
      <c r="N1600">
        <f>INDEX('[1]Traitement outputs (2)'!$B$34:$Q$38,MATCH(70,'[1]Traitement outputs (2)'!$A$34:$A$38,0),MATCH(C1600,'[1]Traitement outputs (2)'!$B$33:$Q$33,0))</f>
        <v>-183.77989640241771</v>
      </c>
      <c r="O1600">
        <f>INDEX('[1]Traitement outputs (2)'!$B$58:$Q$63,MATCH(70,'[1]Traitement outputs (2)'!$A$58:$A$63,0),MATCH(C1600,'[1]Traitement outputs (2)'!$B$58:$Q$58,0))</f>
        <v>16.864787616041994</v>
      </c>
      <c r="P1600">
        <f>INDEX('[1]Traitement outputs (2)'!$B$41:$Q$45,MATCH(70,'[1]Traitement outputs (2)'!$A$41:$A$45,0),MATCH(C1600,'[1]Traitement outputs (2)'!$B$40:$Q$40,0))</f>
        <v>254.15803075879367</v>
      </c>
      <c r="Q1600">
        <f>IF(K1600&lt;30,INDEX('[1]Traitement outputs (2)'!$B$51:$Q$63,MATCH(70,'[1]Traitement outputs (2)'!$A$51:$A$63,0),MATCH(C1600,'[1]Traitement outputs (2)'!$B$51:$Q$51,0)),INDEX('[1]Traitement outputs (2)'!$B$34:$Q$38,MATCH(70,'[1]Traitement outputs (2)'!$A$34:$A$38,0),MATCH(C1600,'[1]Traitement outputs (2)'!$B$33:$Q$33,0)))</f>
        <v>-183.77989640241771</v>
      </c>
      <c r="R1600">
        <f>IF(K1600&lt;30,INDEX('[1]Traitement outputs (2)'!$B$58:$Q$63,MATCH(70,'[1]Traitement outputs (2)'!$A$58:$A$63,0),MATCH(C1600,'[1]Traitement outputs (2)'!$B$58:$Q$58,0)),INDEX('[1]Traitement outputs (2)'!$B$41:$Q$45,MATCH(70,'[1]Traitement outputs (2)'!$A$41:$A$45,0),MATCH(C1600,'[1]Traitement outputs (2)'!$B$40:$Q$40,0)))</f>
        <v>254.15803075879367</v>
      </c>
      <c r="T1600">
        <f t="shared" si="146"/>
        <v>-21342.138833337085</v>
      </c>
      <c r="U1600">
        <f t="shared" si="147"/>
        <v>29515.067122381799</v>
      </c>
      <c r="X1600">
        <f t="shared" si="148"/>
        <v>0.51606358805306241</v>
      </c>
      <c r="Y1600">
        <f t="shared" si="149"/>
        <v>0.59592021577150611</v>
      </c>
    </row>
    <row r="1601" spans="1:25" x14ac:dyDescent="0.35">
      <c r="A1601" s="1">
        <v>34766.625</v>
      </c>
      <c r="B1601">
        <v>20.0884</v>
      </c>
      <c r="C1601">
        <f>_xlfn.IFNA(HLOOKUP(B1601,'[1]Traitement outputs'!$B$33:$Q$33,1,TRUE),16)</f>
        <v>20</v>
      </c>
      <c r="E1601" s="1">
        <v>34766.625</v>
      </c>
      <c r="F1601">
        <v>19.2529</v>
      </c>
      <c r="G1601">
        <f t="shared" si="144"/>
        <v>19</v>
      </c>
      <c r="I1601" s="1">
        <v>34766.625</v>
      </c>
      <c r="J1601">
        <v>10438.6</v>
      </c>
      <c r="K1601">
        <f t="shared" si="145"/>
        <v>89.888124220692887</v>
      </c>
      <c r="M1601">
        <f>INDEX('[1]Traitement outputs (2)'!$B$51:$Q$56,MATCH(70,'[1]Traitement outputs (2)'!$A$51:$A$56,0),MATCH(C1601,'[1]Traitement outputs (2)'!$B$51:$Q$51,0))</f>
        <v>-16.864255714989046</v>
      </c>
      <c r="N1601">
        <f>INDEX('[1]Traitement outputs (2)'!$B$34:$Q$38,MATCH(70,'[1]Traitement outputs (2)'!$A$34:$A$38,0),MATCH(C1601,'[1]Traitement outputs (2)'!$B$33:$Q$33,0))</f>
        <v>-183.77989640241771</v>
      </c>
      <c r="O1601">
        <f>INDEX('[1]Traitement outputs (2)'!$B$58:$Q$63,MATCH(70,'[1]Traitement outputs (2)'!$A$58:$A$63,0),MATCH(C1601,'[1]Traitement outputs (2)'!$B$58:$Q$58,0))</f>
        <v>16.864787616041994</v>
      </c>
      <c r="P1601">
        <f>INDEX('[1]Traitement outputs (2)'!$B$41:$Q$45,MATCH(70,'[1]Traitement outputs (2)'!$A$41:$A$45,0),MATCH(C1601,'[1]Traitement outputs (2)'!$B$40:$Q$40,0))</f>
        <v>254.15803075879367</v>
      </c>
      <c r="Q1601">
        <f>IF(K1601&lt;30,INDEX('[1]Traitement outputs (2)'!$B$51:$Q$63,MATCH(70,'[1]Traitement outputs (2)'!$A$51:$A$63,0),MATCH(C1601,'[1]Traitement outputs (2)'!$B$51:$Q$51,0)),INDEX('[1]Traitement outputs (2)'!$B$34:$Q$38,MATCH(70,'[1]Traitement outputs (2)'!$A$34:$A$38,0),MATCH(C1601,'[1]Traitement outputs (2)'!$B$33:$Q$33,0)))</f>
        <v>-183.77989640241771</v>
      </c>
      <c r="R1601">
        <f>IF(K1601&lt;30,INDEX('[1]Traitement outputs (2)'!$B$58:$Q$63,MATCH(70,'[1]Traitement outputs (2)'!$A$58:$A$63,0),MATCH(C1601,'[1]Traitement outputs (2)'!$B$58:$Q$58,0)),INDEX('[1]Traitement outputs (2)'!$B$41:$Q$45,MATCH(70,'[1]Traitement outputs (2)'!$A$41:$A$45,0),MATCH(C1601,'[1]Traitement outputs (2)'!$B$40:$Q$40,0)))</f>
        <v>254.15803075879367</v>
      </c>
      <c r="T1601">
        <f t="shared" si="146"/>
        <v>-21342.138833337085</v>
      </c>
      <c r="U1601">
        <f t="shared" si="147"/>
        <v>29515.067122381799</v>
      </c>
      <c r="X1601">
        <f t="shared" si="148"/>
        <v>0.51606358805306241</v>
      </c>
      <c r="Y1601">
        <f t="shared" si="149"/>
        <v>0.59592021577150611</v>
      </c>
    </row>
    <row r="1602" spans="1:25" x14ac:dyDescent="0.35">
      <c r="A1602" s="1">
        <v>34766.666666666664</v>
      </c>
      <c r="B1602">
        <v>20.084800000000001</v>
      </c>
      <c r="C1602">
        <f>_xlfn.IFNA(HLOOKUP(B1602,'[1]Traitement outputs'!$B$33:$Q$33,1,TRUE),16)</f>
        <v>20</v>
      </c>
      <c r="E1602" s="1">
        <v>34766.666666666664</v>
      </c>
      <c r="F1602">
        <v>19.851400000000002</v>
      </c>
      <c r="G1602">
        <f t="shared" si="144"/>
        <v>20</v>
      </c>
      <c r="I1602" s="1">
        <v>34766.666666666664</v>
      </c>
      <c r="J1602">
        <v>5559.23</v>
      </c>
      <c r="K1602">
        <f t="shared" si="145"/>
        <v>47.871242964708152</v>
      </c>
      <c r="M1602">
        <f>INDEX('[1]Traitement outputs (2)'!$B$51:$Q$56,MATCH(70,'[1]Traitement outputs (2)'!$A$51:$A$56,0),MATCH(C1602,'[1]Traitement outputs (2)'!$B$51:$Q$51,0))</f>
        <v>-16.864255714989046</v>
      </c>
      <c r="N1602">
        <f>INDEX('[1]Traitement outputs (2)'!$B$34:$Q$38,MATCH(70,'[1]Traitement outputs (2)'!$A$34:$A$38,0),MATCH(C1602,'[1]Traitement outputs (2)'!$B$33:$Q$33,0))</f>
        <v>-183.77989640241771</v>
      </c>
      <c r="O1602">
        <f>INDEX('[1]Traitement outputs (2)'!$B$58:$Q$63,MATCH(70,'[1]Traitement outputs (2)'!$A$58:$A$63,0),MATCH(C1602,'[1]Traitement outputs (2)'!$B$58:$Q$58,0))</f>
        <v>16.864787616041994</v>
      </c>
      <c r="P1602">
        <f>INDEX('[1]Traitement outputs (2)'!$B$41:$Q$45,MATCH(70,'[1]Traitement outputs (2)'!$A$41:$A$45,0),MATCH(C1602,'[1]Traitement outputs (2)'!$B$40:$Q$40,0))</f>
        <v>254.15803075879367</v>
      </c>
      <c r="Q1602">
        <f>IF(K1602&lt;30,INDEX('[1]Traitement outputs (2)'!$B$51:$Q$63,MATCH(70,'[1]Traitement outputs (2)'!$A$51:$A$63,0),MATCH(C1602,'[1]Traitement outputs (2)'!$B$51:$Q$51,0)),INDEX('[1]Traitement outputs (2)'!$B$34:$Q$38,MATCH(70,'[1]Traitement outputs (2)'!$A$34:$A$38,0),MATCH(C1602,'[1]Traitement outputs (2)'!$B$33:$Q$33,0)))</f>
        <v>-183.77989640241771</v>
      </c>
      <c r="R1602">
        <f>IF(K1602&lt;30,INDEX('[1]Traitement outputs (2)'!$B$58:$Q$63,MATCH(70,'[1]Traitement outputs (2)'!$A$58:$A$63,0),MATCH(C1602,'[1]Traitement outputs (2)'!$B$58:$Q$58,0)),INDEX('[1]Traitement outputs (2)'!$B$41:$Q$45,MATCH(70,'[1]Traitement outputs (2)'!$A$41:$A$45,0),MATCH(C1602,'[1]Traitement outputs (2)'!$B$40:$Q$40,0)))</f>
        <v>254.15803075879367</v>
      </c>
      <c r="T1602">
        <f t="shared" si="146"/>
        <v>-21342.138833337085</v>
      </c>
      <c r="U1602">
        <f t="shared" si="147"/>
        <v>29515.067122381799</v>
      </c>
      <c r="X1602">
        <f t="shared" si="148"/>
        <v>0.51606358805306241</v>
      </c>
      <c r="Y1602">
        <f t="shared" si="149"/>
        <v>0.59592021577150611</v>
      </c>
    </row>
    <row r="1603" spans="1:25" x14ac:dyDescent="0.35">
      <c r="A1603" s="1">
        <v>34766.708333333336</v>
      </c>
      <c r="B1603">
        <v>20.082100000000001</v>
      </c>
      <c r="C1603">
        <f>_xlfn.IFNA(HLOOKUP(B1603,'[1]Traitement outputs'!$B$33:$Q$33,1,TRUE),16)</f>
        <v>20</v>
      </c>
      <c r="E1603" s="1">
        <v>34766.708333333336</v>
      </c>
      <c r="F1603">
        <v>20.140999999999998</v>
      </c>
      <c r="G1603">
        <f t="shared" ref="G1603:G1666" si="150">ROUND(F1603,0)</f>
        <v>20</v>
      </c>
      <c r="I1603" s="1">
        <v>34766.708333333336</v>
      </c>
      <c r="J1603">
        <v>1091.27</v>
      </c>
      <c r="K1603">
        <f t="shared" ref="K1603:K1666" si="151">J1603/$AB$2</f>
        <v>9.3970660163542554</v>
      </c>
      <c r="M1603">
        <f>INDEX('[1]Traitement outputs (2)'!$B$51:$Q$56,MATCH(70,'[1]Traitement outputs (2)'!$A$51:$A$56,0),MATCH(C1603,'[1]Traitement outputs (2)'!$B$51:$Q$51,0))</f>
        <v>-16.864255714989046</v>
      </c>
      <c r="N1603">
        <f>INDEX('[1]Traitement outputs (2)'!$B$34:$Q$38,MATCH(70,'[1]Traitement outputs (2)'!$A$34:$A$38,0),MATCH(C1603,'[1]Traitement outputs (2)'!$B$33:$Q$33,0))</f>
        <v>-183.77989640241771</v>
      </c>
      <c r="O1603">
        <f>INDEX('[1]Traitement outputs (2)'!$B$58:$Q$63,MATCH(70,'[1]Traitement outputs (2)'!$A$58:$A$63,0),MATCH(C1603,'[1]Traitement outputs (2)'!$B$58:$Q$58,0))</f>
        <v>16.864787616041994</v>
      </c>
      <c r="P1603">
        <f>INDEX('[1]Traitement outputs (2)'!$B$41:$Q$45,MATCH(70,'[1]Traitement outputs (2)'!$A$41:$A$45,0),MATCH(C1603,'[1]Traitement outputs (2)'!$B$40:$Q$40,0))</f>
        <v>254.15803075879367</v>
      </c>
      <c r="Q1603">
        <f>IF(K1603&lt;30,INDEX('[1]Traitement outputs (2)'!$B$51:$Q$63,MATCH(70,'[1]Traitement outputs (2)'!$A$51:$A$63,0),MATCH(C1603,'[1]Traitement outputs (2)'!$B$51:$Q$51,0)),INDEX('[1]Traitement outputs (2)'!$B$34:$Q$38,MATCH(70,'[1]Traitement outputs (2)'!$A$34:$A$38,0),MATCH(C1603,'[1]Traitement outputs (2)'!$B$33:$Q$33,0)))</f>
        <v>-16.864255714989046</v>
      </c>
      <c r="R1603">
        <f>IF(K1603&lt;30,INDEX('[1]Traitement outputs (2)'!$B$58:$Q$63,MATCH(70,'[1]Traitement outputs (2)'!$A$58:$A$63,0),MATCH(C1603,'[1]Traitement outputs (2)'!$B$58:$Q$58,0)),INDEX('[1]Traitement outputs (2)'!$B$41:$Q$45,MATCH(70,'[1]Traitement outputs (2)'!$A$41:$A$45,0),MATCH(C1603,'[1]Traitement outputs (2)'!$B$40:$Q$40,0)))</f>
        <v>16.864787616041994</v>
      </c>
      <c r="T1603">
        <f t="shared" ref="T1603:T1666" si="152">Q1603*$AB$2</f>
        <v>-1958.42577907482</v>
      </c>
      <c r="U1603">
        <f t="shared" ref="U1603:U1666" si="153">R1603*$AB$2</f>
        <v>1958.4875481058175</v>
      </c>
      <c r="X1603">
        <f t="shared" ref="X1603:X1666" si="154">T1603/$V$2</f>
        <v>4.735571455032727E-2</v>
      </c>
      <c r="Y1603">
        <f t="shared" ref="Y1603:Y1666" si="155">U1603/$W$2</f>
        <v>3.954259420836595E-2</v>
      </c>
    </row>
    <row r="1604" spans="1:25" x14ac:dyDescent="0.35">
      <c r="A1604" s="1">
        <v>34766.75</v>
      </c>
      <c r="B1604">
        <v>20.0809</v>
      </c>
      <c r="C1604">
        <f>_xlfn.IFNA(HLOOKUP(B1604,'[1]Traitement outputs'!$B$33:$Q$33,1,TRUE),16)</f>
        <v>20</v>
      </c>
      <c r="E1604" s="1">
        <v>34766.75</v>
      </c>
      <c r="F1604">
        <v>20.052399999999999</v>
      </c>
      <c r="G1604">
        <f t="shared" si="150"/>
        <v>20</v>
      </c>
      <c r="I1604" s="1">
        <v>34766.75</v>
      </c>
      <c r="J1604">
        <v>0</v>
      </c>
      <c r="K1604">
        <f t="shared" si="151"/>
        <v>0</v>
      </c>
      <c r="M1604">
        <f>INDEX('[1]Traitement outputs (2)'!$B$51:$Q$56,MATCH(70,'[1]Traitement outputs (2)'!$A$51:$A$56,0),MATCH(C1604,'[1]Traitement outputs (2)'!$B$51:$Q$51,0))</f>
        <v>-16.864255714989046</v>
      </c>
      <c r="N1604">
        <f>INDEX('[1]Traitement outputs (2)'!$B$34:$Q$38,MATCH(70,'[1]Traitement outputs (2)'!$A$34:$A$38,0),MATCH(C1604,'[1]Traitement outputs (2)'!$B$33:$Q$33,0))</f>
        <v>-183.77989640241771</v>
      </c>
      <c r="O1604">
        <f>INDEX('[1]Traitement outputs (2)'!$B$58:$Q$63,MATCH(70,'[1]Traitement outputs (2)'!$A$58:$A$63,0),MATCH(C1604,'[1]Traitement outputs (2)'!$B$58:$Q$58,0))</f>
        <v>16.864787616041994</v>
      </c>
      <c r="P1604">
        <f>INDEX('[1]Traitement outputs (2)'!$B$41:$Q$45,MATCH(70,'[1]Traitement outputs (2)'!$A$41:$A$45,0),MATCH(C1604,'[1]Traitement outputs (2)'!$B$40:$Q$40,0))</f>
        <v>254.15803075879367</v>
      </c>
      <c r="Q1604">
        <f>IF(K1604&lt;30,INDEX('[1]Traitement outputs (2)'!$B$51:$Q$63,MATCH(70,'[1]Traitement outputs (2)'!$A$51:$A$63,0),MATCH(C1604,'[1]Traitement outputs (2)'!$B$51:$Q$51,0)),INDEX('[1]Traitement outputs (2)'!$B$34:$Q$38,MATCH(70,'[1]Traitement outputs (2)'!$A$34:$A$38,0),MATCH(C1604,'[1]Traitement outputs (2)'!$B$33:$Q$33,0)))</f>
        <v>-16.864255714989046</v>
      </c>
      <c r="R1604">
        <f>IF(K1604&lt;30,INDEX('[1]Traitement outputs (2)'!$B$58:$Q$63,MATCH(70,'[1]Traitement outputs (2)'!$A$58:$A$63,0),MATCH(C1604,'[1]Traitement outputs (2)'!$B$58:$Q$58,0)),INDEX('[1]Traitement outputs (2)'!$B$41:$Q$45,MATCH(70,'[1]Traitement outputs (2)'!$A$41:$A$45,0),MATCH(C1604,'[1]Traitement outputs (2)'!$B$40:$Q$40,0)))</f>
        <v>16.864787616041994</v>
      </c>
      <c r="T1604">
        <f t="shared" si="152"/>
        <v>-1958.42577907482</v>
      </c>
      <c r="U1604">
        <f t="shared" si="153"/>
        <v>1958.4875481058175</v>
      </c>
      <c r="X1604">
        <f t="shared" si="154"/>
        <v>4.735571455032727E-2</v>
      </c>
      <c r="Y1604">
        <f t="shared" si="155"/>
        <v>3.954259420836595E-2</v>
      </c>
    </row>
    <row r="1605" spans="1:25" x14ac:dyDescent="0.35">
      <c r="A1605" s="1">
        <v>34766.791666666664</v>
      </c>
      <c r="B1605">
        <v>20.0809</v>
      </c>
      <c r="C1605">
        <f>_xlfn.IFNA(HLOOKUP(B1605,'[1]Traitement outputs'!$B$33:$Q$33,1,TRUE),16)</f>
        <v>20</v>
      </c>
      <c r="E1605" s="1">
        <v>34766.791666666664</v>
      </c>
      <c r="F1605">
        <v>19.8888</v>
      </c>
      <c r="G1605">
        <f t="shared" si="150"/>
        <v>20</v>
      </c>
      <c r="I1605" s="1">
        <v>34766.791666666664</v>
      </c>
      <c r="J1605">
        <v>0</v>
      </c>
      <c r="K1605">
        <f t="shared" si="151"/>
        <v>0</v>
      </c>
      <c r="M1605">
        <f>INDEX('[1]Traitement outputs (2)'!$B$51:$Q$56,MATCH(70,'[1]Traitement outputs (2)'!$A$51:$A$56,0),MATCH(C1605,'[1]Traitement outputs (2)'!$B$51:$Q$51,0))</f>
        <v>-16.864255714989046</v>
      </c>
      <c r="N1605">
        <f>INDEX('[1]Traitement outputs (2)'!$B$34:$Q$38,MATCH(70,'[1]Traitement outputs (2)'!$A$34:$A$38,0),MATCH(C1605,'[1]Traitement outputs (2)'!$B$33:$Q$33,0))</f>
        <v>-183.77989640241771</v>
      </c>
      <c r="O1605">
        <f>INDEX('[1]Traitement outputs (2)'!$B$58:$Q$63,MATCH(70,'[1]Traitement outputs (2)'!$A$58:$A$63,0),MATCH(C1605,'[1]Traitement outputs (2)'!$B$58:$Q$58,0))</f>
        <v>16.864787616041994</v>
      </c>
      <c r="P1605">
        <f>INDEX('[1]Traitement outputs (2)'!$B$41:$Q$45,MATCH(70,'[1]Traitement outputs (2)'!$A$41:$A$45,0),MATCH(C1605,'[1]Traitement outputs (2)'!$B$40:$Q$40,0))</f>
        <v>254.15803075879367</v>
      </c>
      <c r="Q1605">
        <f>IF(K1605&lt;30,INDEX('[1]Traitement outputs (2)'!$B$51:$Q$63,MATCH(70,'[1]Traitement outputs (2)'!$A$51:$A$63,0),MATCH(C1605,'[1]Traitement outputs (2)'!$B$51:$Q$51,0)),INDEX('[1]Traitement outputs (2)'!$B$34:$Q$38,MATCH(70,'[1]Traitement outputs (2)'!$A$34:$A$38,0),MATCH(C1605,'[1]Traitement outputs (2)'!$B$33:$Q$33,0)))</f>
        <v>-16.864255714989046</v>
      </c>
      <c r="R1605">
        <f>IF(K1605&lt;30,INDEX('[1]Traitement outputs (2)'!$B$58:$Q$63,MATCH(70,'[1]Traitement outputs (2)'!$A$58:$A$63,0),MATCH(C1605,'[1]Traitement outputs (2)'!$B$58:$Q$58,0)),INDEX('[1]Traitement outputs (2)'!$B$41:$Q$45,MATCH(70,'[1]Traitement outputs (2)'!$A$41:$A$45,0),MATCH(C1605,'[1]Traitement outputs (2)'!$B$40:$Q$40,0)))</f>
        <v>16.864787616041994</v>
      </c>
      <c r="T1605">
        <f t="shared" si="152"/>
        <v>-1958.42577907482</v>
      </c>
      <c r="U1605">
        <f t="shared" si="153"/>
        <v>1958.4875481058175</v>
      </c>
      <c r="X1605">
        <f t="shared" si="154"/>
        <v>4.735571455032727E-2</v>
      </c>
      <c r="Y1605">
        <f t="shared" si="155"/>
        <v>3.954259420836595E-2</v>
      </c>
    </row>
    <row r="1606" spans="1:25" x14ac:dyDescent="0.35">
      <c r="A1606" s="1">
        <v>34766.833333333336</v>
      </c>
      <c r="B1606">
        <v>20.081</v>
      </c>
      <c r="C1606">
        <f>_xlfn.IFNA(HLOOKUP(B1606,'[1]Traitement outputs'!$B$33:$Q$33,1,TRUE),16)</f>
        <v>20</v>
      </c>
      <c r="E1606" s="1">
        <v>34766.833333333336</v>
      </c>
      <c r="F1606">
        <v>19.713000000000001</v>
      </c>
      <c r="G1606">
        <f t="shared" si="150"/>
        <v>20</v>
      </c>
      <c r="I1606" s="1">
        <v>34766.833333333336</v>
      </c>
      <c r="J1606">
        <v>0</v>
      </c>
      <c r="K1606">
        <f t="shared" si="151"/>
        <v>0</v>
      </c>
      <c r="M1606">
        <f>INDEX('[1]Traitement outputs (2)'!$B$51:$Q$56,MATCH(70,'[1]Traitement outputs (2)'!$A$51:$A$56,0),MATCH(C1606,'[1]Traitement outputs (2)'!$B$51:$Q$51,0))</f>
        <v>-16.864255714989046</v>
      </c>
      <c r="N1606">
        <f>INDEX('[1]Traitement outputs (2)'!$B$34:$Q$38,MATCH(70,'[1]Traitement outputs (2)'!$A$34:$A$38,0),MATCH(C1606,'[1]Traitement outputs (2)'!$B$33:$Q$33,0))</f>
        <v>-183.77989640241771</v>
      </c>
      <c r="O1606">
        <f>INDEX('[1]Traitement outputs (2)'!$B$58:$Q$63,MATCH(70,'[1]Traitement outputs (2)'!$A$58:$A$63,0),MATCH(C1606,'[1]Traitement outputs (2)'!$B$58:$Q$58,0))</f>
        <v>16.864787616041994</v>
      </c>
      <c r="P1606">
        <f>INDEX('[1]Traitement outputs (2)'!$B$41:$Q$45,MATCH(70,'[1]Traitement outputs (2)'!$A$41:$A$45,0),MATCH(C1606,'[1]Traitement outputs (2)'!$B$40:$Q$40,0))</f>
        <v>254.15803075879367</v>
      </c>
      <c r="Q1606">
        <f>IF(K1606&lt;30,INDEX('[1]Traitement outputs (2)'!$B$51:$Q$63,MATCH(70,'[1]Traitement outputs (2)'!$A$51:$A$63,0),MATCH(C1606,'[1]Traitement outputs (2)'!$B$51:$Q$51,0)),INDEX('[1]Traitement outputs (2)'!$B$34:$Q$38,MATCH(70,'[1]Traitement outputs (2)'!$A$34:$A$38,0),MATCH(C1606,'[1]Traitement outputs (2)'!$B$33:$Q$33,0)))</f>
        <v>-16.864255714989046</v>
      </c>
      <c r="R1606">
        <f>IF(K1606&lt;30,INDEX('[1]Traitement outputs (2)'!$B$58:$Q$63,MATCH(70,'[1]Traitement outputs (2)'!$A$58:$A$63,0),MATCH(C1606,'[1]Traitement outputs (2)'!$B$58:$Q$58,0)),INDEX('[1]Traitement outputs (2)'!$B$41:$Q$45,MATCH(70,'[1]Traitement outputs (2)'!$A$41:$A$45,0),MATCH(C1606,'[1]Traitement outputs (2)'!$B$40:$Q$40,0)))</f>
        <v>16.864787616041994</v>
      </c>
      <c r="T1606">
        <f t="shared" si="152"/>
        <v>-1958.42577907482</v>
      </c>
      <c r="U1606">
        <f t="shared" si="153"/>
        <v>1958.4875481058175</v>
      </c>
      <c r="X1606">
        <f t="shared" si="154"/>
        <v>4.735571455032727E-2</v>
      </c>
      <c r="Y1606">
        <f t="shared" si="155"/>
        <v>3.954259420836595E-2</v>
      </c>
    </row>
    <row r="1607" spans="1:25" x14ac:dyDescent="0.35">
      <c r="A1607" s="1">
        <v>34766.875</v>
      </c>
      <c r="B1607">
        <v>16.182400000000001</v>
      </c>
      <c r="C1607">
        <f>_xlfn.IFNA(HLOOKUP(B1607,'[1]Traitement outputs'!$B$33:$Q$33,1,TRUE),16)</f>
        <v>16</v>
      </c>
      <c r="E1607" s="1">
        <v>34766.875</v>
      </c>
      <c r="F1607">
        <v>24.9314</v>
      </c>
      <c r="G1607">
        <f t="shared" si="150"/>
        <v>25</v>
      </c>
      <c r="I1607" s="1">
        <v>34766.875</v>
      </c>
      <c r="J1607">
        <v>0</v>
      </c>
      <c r="K1607">
        <f t="shared" si="151"/>
        <v>0</v>
      </c>
      <c r="M1607">
        <f>INDEX('[1]Traitement outputs (2)'!$B$51:$Q$56,MATCH(70,'[1]Traitement outputs (2)'!$A$51:$A$56,0),MATCH(C1607,'[1]Traitement outputs (2)'!$B$51:$Q$51,0))</f>
        <v>-27.907128105419115</v>
      </c>
      <c r="N1607">
        <f>INDEX('[1]Traitement outputs (2)'!$B$34:$Q$38,MATCH(70,'[1]Traitement outputs (2)'!$A$34:$A$38,0),MATCH(C1607,'[1]Traitement outputs (2)'!$B$33:$Q$33,0))</f>
        <v>-87.65601603539298</v>
      </c>
      <c r="O1607">
        <f>INDEX('[1]Traitement outputs (2)'!$B$58:$Q$63,MATCH(70,'[1]Traitement outputs (2)'!$A$58:$A$63,0),MATCH(C1607,'[1]Traitement outputs (2)'!$B$58:$Q$58,0))</f>
        <v>27.907128104236733</v>
      </c>
      <c r="P1607">
        <f>INDEX('[1]Traitement outputs (2)'!$B$41:$Q$45,MATCH(70,'[1]Traitement outputs (2)'!$A$41:$A$45,0),MATCH(C1607,'[1]Traitement outputs (2)'!$B$40:$Q$40,0))</f>
        <v>158.03405896601754</v>
      </c>
      <c r="Q1607">
        <f>IF(K1607&lt;30,INDEX('[1]Traitement outputs (2)'!$B$51:$Q$63,MATCH(70,'[1]Traitement outputs (2)'!$A$51:$A$63,0),MATCH(C1607,'[1]Traitement outputs (2)'!$B$51:$Q$51,0)),INDEX('[1]Traitement outputs (2)'!$B$34:$Q$38,MATCH(70,'[1]Traitement outputs (2)'!$A$34:$A$38,0),MATCH(C1607,'[1]Traitement outputs (2)'!$B$33:$Q$33,0)))</f>
        <v>-27.907128105419115</v>
      </c>
      <c r="R1607">
        <f>IF(K1607&lt;30,INDEX('[1]Traitement outputs (2)'!$B$58:$Q$63,MATCH(70,'[1]Traitement outputs (2)'!$A$58:$A$63,0),MATCH(C1607,'[1]Traitement outputs (2)'!$B$58:$Q$58,0)),INDEX('[1]Traitement outputs (2)'!$B$41:$Q$45,MATCH(70,'[1]Traitement outputs (2)'!$A$41:$A$45,0),MATCH(C1607,'[1]Traitement outputs (2)'!$B$40:$Q$40,0)))</f>
        <v>27.907128104236733</v>
      </c>
      <c r="T1607">
        <f t="shared" si="152"/>
        <v>-3240.8212983285953</v>
      </c>
      <c r="U1607">
        <f t="shared" si="153"/>
        <v>3240.8212981912866</v>
      </c>
      <c r="X1607">
        <f t="shared" si="154"/>
        <v>7.8364679403255921E-2</v>
      </c>
      <c r="Y1607">
        <f t="shared" si="155"/>
        <v>6.5433390996103388E-2</v>
      </c>
    </row>
    <row r="1608" spans="1:25" x14ac:dyDescent="0.35">
      <c r="A1608" s="1">
        <v>34766.916666666664</v>
      </c>
      <c r="B1608">
        <v>16.081700000000001</v>
      </c>
      <c r="C1608">
        <f>_xlfn.IFNA(HLOOKUP(B1608,'[1]Traitement outputs'!$B$33:$Q$33,1,TRUE),16)</f>
        <v>16</v>
      </c>
      <c r="E1608" s="1">
        <v>34766.916666666664</v>
      </c>
      <c r="F1608">
        <v>24.5547</v>
      </c>
      <c r="G1608">
        <f t="shared" si="150"/>
        <v>25</v>
      </c>
      <c r="I1608" s="1">
        <v>34766.916666666664</v>
      </c>
      <c r="J1608">
        <v>0</v>
      </c>
      <c r="K1608">
        <f t="shared" si="151"/>
        <v>0</v>
      </c>
      <c r="M1608">
        <f>INDEX('[1]Traitement outputs (2)'!$B$51:$Q$56,MATCH(70,'[1]Traitement outputs (2)'!$A$51:$A$56,0),MATCH(C1608,'[1]Traitement outputs (2)'!$B$51:$Q$51,0))</f>
        <v>-27.907128105419115</v>
      </c>
      <c r="N1608">
        <f>INDEX('[1]Traitement outputs (2)'!$B$34:$Q$38,MATCH(70,'[1]Traitement outputs (2)'!$A$34:$A$38,0),MATCH(C1608,'[1]Traitement outputs (2)'!$B$33:$Q$33,0))</f>
        <v>-87.65601603539298</v>
      </c>
      <c r="O1608">
        <f>INDEX('[1]Traitement outputs (2)'!$B$58:$Q$63,MATCH(70,'[1]Traitement outputs (2)'!$A$58:$A$63,0),MATCH(C1608,'[1]Traitement outputs (2)'!$B$58:$Q$58,0))</f>
        <v>27.907128104236733</v>
      </c>
      <c r="P1608">
        <f>INDEX('[1]Traitement outputs (2)'!$B$41:$Q$45,MATCH(70,'[1]Traitement outputs (2)'!$A$41:$A$45,0),MATCH(C1608,'[1]Traitement outputs (2)'!$B$40:$Q$40,0))</f>
        <v>158.03405896601754</v>
      </c>
      <c r="Q1608">
        <f>IF(K1608&lt;30,INDEX('[1]Traitement outputs (2)'!$B$51:$Q$63,MATCH(70,'[1]Traitement outputs (2)'!$A$51:$A$63,0),MATCH(C1608,'[1]Traitement outputs (2)'!$B$51:$Q$51,0)),INDEX('[1]Traitement outputs (2)'!$B$34:$Q$38,MATCH(70,'[1]Traitement outputs (2)'!$A$34:$A$38,0),MATCH(C1608,'[1]Traitement outputs (2)'!$B$33:$Q$33,0)))</f>
        <v>-27.907128105419115</v>
      </c>
      <c r="R1608">
        <f>IF(K1608&lt;30,INDEX('[1]Traitement outputs (2)'!$B$58:$Q$63,MATCH(70,'[1]Traitement outputs (2)'!$A$58:$A$63,0),MATCH(C1608,'[1]Traitement outputs (2)'!$B$58:$Q$58,0)),INDEX('[1]Traitement outputs (2)'!$B$41:$Q$45,MATCH(70,'[1]Traitement outputs (2)'!$A$41:$A$45,0),MATCH(C1608,'[1]Traitement outputs (2)'!$B$40:$Q$40,0)))</f>
        <v>27.907128104236733</v>
      </c>
      <c r="T1608">
        <f t="shared" si="152"/>
        <v>-3240.8212983285953</v>
      </c>
      <c r="U1608">
        <f t="shared" si="153"/>
        <v>3240.8212981912866</v>
      </c>
      <c r="X1608">
        <f t="shared" si="154"/>
        <v>7.8364679403255921E-2</v>
      </c>
      <c r="Y1608">
        <f t="shared" si="155"/>
        <v>6.5433390996103388E-2</v>
      </c>
    </row>
    <row r="1609" spans="1:25" x14ac:dyDescent="0.35">
      <c r="A1609" s="1">
        <v>34766.958333333336</v>
      </c>
      <c r="B1609">
        <v>16.080500000000001</v>
      </c>
      <c r="C1609">
        <f>_xlfn.IFNA(HLOOKUP(B1609,'[1]Traitement outputs'!$B$33:$Q$33,1,TRUE),16)</f>
        <v>16</v>
      </c>
      <c r="E1609" s="1">
        <v>34766.958333333336</v>
      </c>
      <c r="F1609">
        <v>23.966799999999999</v>
      </c>
      <c r="G1609">
        <f t="shared" si="150"/>
        <v>24</v>
      </c>
      <c r="I1609" s="1">
        <v>34766.958333333336</v>
      </c>
      <c r="J1609">
        <v>0</v>
      </c>
      <c r="K1609">
        <f t="shared" si="151"/>
        <v>0</v>
      </c>
      <c r="M1609">
        <f>INDEX('[1]Traitement outputs (2)'!$B$51:$Q$56,MATCH(70,'[1]Traitement outputs (2)'!$A$51:$A$56,0),MATCH(C1609,'[1]Traitement outputs (2)'!$B$51:$Q$51,0))</f>
        <v>-27.907128105419115</v>
      </c>
      <c r="N1609">
        <f>INDEX('[1]Traitement outputs (2)'!$B$34:$Q$38,MATCH(70,'[1]Traitement outputs (2)'!$A$34:$A$38,0),MATCH(C1609,'[1]Traitement outputs (2)'!$B$33:$Q$33,0))</f>
        <v>-87.65601603539298</v>
      </c>
      <c r="O1609">
        <f>INDEX('[1]Traitement outputs (2)'!$B$58:$Q$63,MATCH(70,'[1]Traitement outputs (2)'!$A$58:$A$63,0),MATCH(C1609,'[1]Traitement outputs (2)'!$B$58:$Q$58,0))</f>
        <v>27.907128104236733</v>
      </c>
      <c r="P1609">
        <f>INDEX('[1]Traitement outputs (2)'!$B$41:$Q$45,MATCH(70,'[1]Traitement outputs (2)'!$A$41:$A$45,0),MATCH(C1609,'[1]Traitement outputs (2)'!$B$40:$Q$40,0))</f>
        <v>158.03405896601754</v>
      </c>
      <c r="Q1609">
        <f>IF(K1609&lt;30,INDEX('[1]Traitement outputs (2)'!$B$51:$Q$63,MATCH(70,'[1]Traitement outputs (2)'!$A$51:$A$63,0),MATCH(C1609,'[1]Traitement outputs (2)'!$B$51:$Q$51,0)),INDEX('[1]Traitement outputs (2)'!$B$34:$Q$38,MATCH(70,'[1]Traitement outputs (2)'!$A$34:$A$38,0),MATCH(C1609,'[1]Traitement outputs (2)'!$B$33:$Q$33,0)))</f>
        <v>-27.907128105419115</v>
      </c>
      <c r="R1609">
        <f>IF(K1609&lt;30,INDEX('[1]Traitement outputs (2)'!$B$58:$Q$63,MATCH(70,'[1]Traitement outputs (2)'!$A$58:$A$63,0),MATCH(C1609,'[1]Traitement outputs (2)'!$B$58:$Q$58,0)),INDEX('[1]Traitement outputs (2)'!$B$41:$Q$45,MATCH(70,'[1]Traitement outputs (2)'!$A$41:$A$45,0),MATCH(C1609,'[1]Traitement outputs (2)'!$B$40:$Q$40,0)))</f>
        <v>27.907128104236733</v>
      </c>
      <c r="T1609">
        <f t="shared" si="152"/>
        <v>-3240.8212983285953</v>
      </c>
      <c r="U1609">
        <f t="shared" si="153"/>
        <v>3240.8212981912866</v>
      </c>
      <c r="X1609">
        <f t="shared" si="154"/>
        <v>7.8364679403255921E-2</v>
      </c>
      <c r="Y1609">
        <f t="shared" si="155"/>
        <v>6.5433390996103388E-2</v>
      </c>
    </row>
    <row r="1610" spans="1:25" x14ac:dyDescent="0.35">
      <c r="A1610" s="1">
        <v>34767</v>
      </c>
      <c r="B1610">
        <v>16.080500000000001</v>
      </c>
      <c r="C1610">
        <f>_xlfn.IFNA(HLOOKUP(B1610,'[1]Traitement outputs'!$B$33:$Q$33,1,TRUE),16)</f>
        <v>16</v>
      </c>
      <c r="E1610" s="1">
        <v>34767</v>
      </c>
      <c r="F1610">
        <v>23.446999999999999</v>
      </c>
      <c r="G1610">
        <f t="shared" si="150"/>
        <v>23</v>
      </c>
      <c r="I1610" s="1">
        <v>34767</v>
      </c>
      <c r="J1610">
        <v>0</v>
      </c>
      <c r="K1610">
        <f t="shared" si="151"/>
        <v>0</v>
      </c>
      <c r="M1610">
        <f>INDEX('[1]Traitement outputs (2)'!$B$51:$Q$56,MATCH(70,'[1]Traitement outputs (2)'!$A$51:$A$56,0),MATCH(C1610,'[1]Traitement outputs (2)'!$B$51:$Q$51,0))</f>
        <v>-27.907128105419115</v>
      </c>
      <c r="N1610">
        <f>INDEX('[1]Traitement outputs (2)'!$B$34:$Q$38,MATCH(70,'[1]Traitement outputs (2)'!$A$34:$A$38,0),MATCH(C1610,'[1]Traitement outputs (2)'!$B$33:$Q$33,0))</f>
        <v>-87.65601603539298</v>
      </c>
      <c r="O1610">
        <f>INDEX('[1]Traitement outputs (2)'!$B$58:$Q$63,MATCH(70,'[1]Traitement outputs (2)'!$A$58:$A$63,0),MATCH(C1610,'[1]Traitement outputs (2)'!$B$58:$Q$58,0))</f>
        <v>27.907128104236733</v>
      </c>
      <c r="P1610">
        <f>INDEX('[1]Traitement outputs (2)'!$B$41:$Q$45,MATCH(70,'[1]Traitement outputs (2)'!$A$41:$A$45,0),MATCH(C1610,'[1]Traitement outputs (2)'!$B$40:$Q$40,0))</f>
        <v>158.03405896601754</v>
      </c>
      <c r="Q1610">
        <f>IF(K1610&lt;30,INDEX('[1]Traitement outputs (2)'!$B$51:$Q$63,MATCH(70,'[1]Traitement outputs (2)'!$A$51:$A$63,0),MATCH(C1610,'[1]Traitement outputs (2)'!$B$51:$Q$51,0)),INDEX('[1]Traitement outputs (2)'!$B$34:$Q$38,MATCH(70,'[1]Traitement outputs (2)'!$A$34:$A$38,0),MATCH(C1610,'[1]Traitement outputs (2)'!$B$33:$Q$33,0)))</f>
        <v>-27.907128105419115</v>
      </c>
      <c r="R1610">
        <f>IF(K1610&lt;30,INDEX('[1]Traitement outputs (2)'!$B$58:$Q$63,MATCH(70,'[1]Traitement outputs (2)'!$A$58:$A$63,0),MATCH(C1610,'[1]Traitement outputs (2)'!$B$58:$Q$58,0)),INDEX('[1]Traitement outputs (2)'!$B$41:$Q$45,MATCH(70,'[1]Traitement outputs (2)'!$A$41:$A$45,0),MATCH(C1610,'[1]Traitement outputs (2)'!$B$40:$Q$40,0)))</f>
        <v>27.907128104236733</v>
      </c>
      <c r="T1610">
        <f t="shared" si="152"/>
        <v>-3240.8212983285953</v>
      </c>
      <c r="U1610">
        <f t="shared" si="153"/>
        <v>3240.8212981912866</v>
      </c>
      <c r="X1610">
        <f t="shared" si="154"/>
        <v>7.8364679403255921E-2</v>
      </c>
      <c r="Y1610">
        <f t="shared" si="155"/>
        <v>6.5433390996103388E-2</v>
      </c>
    </row>
    <row r="1611" spans="1:25" x14ac:dyDescent="0.35">
      <c r="A1611" s="1">
        <v>34767.041666666664</v>
      </c>
      <c r="B1611">
        <v>16.0808</v>
      </c>
      <c r="C1611">
        <f>_xlfn.IFNA(HLOOKUP(B1611,'[1]Traitement outputs'!$B$33:$Q$33,1,TRUE),16)</f>
        <v>16</v>
      </c>
      <c r="E1611" s="1">
        <v>34767.041666666664</v>
      </c>
      <c r="F1611">
        <v>22.997199999999999</v>
      </c>
      <c r="G1611">
        <f t="shared" si="150"/>
        <v>23</v>
      </c>
      <c r="I1611" s="1">
        <v>34767.041666666664</v>
      </c>
      <c r="J1611">
        <v>0</v>
      </c>
      <c r="K1611">
        <f t="shared" si="151"/>
        <v>0</v>
      </c>
      <c r="M1611">
        <f>INDEX('[1]Traitement outputs (2)'!$B$51:$Q$56,MATCH(70,'[1]Traitement outputs (2)'!$A$51:$A$56,0),MATCH(C1611,'[1]Traitement outputs (2)'!$B$51:$Q$51,0))</f>
        <v>-27.907128105419115</v>
      </c>
      <c r="N1611">
        <f>INDEX('[1]Traitement outputs (2)'!$B$34:$Q$38,MATCH(70,'[1]Traitement outputs (2)'!$A$34:$A$38,0),MATCH(C1611,'[1]Traitement outputs (2)'!$B$33:$Q$33,0))</f>
        <v>-87.65601603539298</v>
      </c>
      <c r="O1611">
        <f>INDEX('[1]Traitement outputs (2)'!$B$58:$Q$63,MATCH(70,'[1]Traitement outputs (2)'!$A$58:$A$63,0),MATCH(C1611,'[1]Traitement outputs (2)'!$B$58:$Q$58,0))</f>
        <v>27.907128104236733</v>
      </c>
      <c r="P1611">
        <f>INDEX('[1]Traitement outputs (2)'!$B$41:$Q$45,MATCH(70,'[1]Traitement outputs (2)'!$A$41:$A$45,0),MATCH(C1611,'[1]Traitement outputs (2)'!$B$40:$Q$40,0))</f>
        <v>158.03405896601754</v>
      </c>
      <c r="Q1611">
        <f>IF(K1611&lt;30,INDEX('[1]Traitement outputs (2)'!$B$51:$Q$63,MATCH(70,'[1]Traitement outputs (2)'!$A$51:$A$63,0),MATCH(C1611,'[1]Traitement outputs (2)'!$B$51:$Q$51,0)),INDEX('[1]Traitement outputs (2)'!$B$34:$Q$38,MATCH(70,'[1]Traitement outputs (2)'!$A$34:$A$38,0),MATCH(C1611,'[1]Traitement outputs (2)'!$B$33:$Q$33,0)))</f>
        <v>-27.907128105419115</v>
      </c>
      <c r="R1611">
        <f>IF(K1611&lt;30,INDEX('[1]Traitement outputs (2)'!$B$58:$Q$63,MATCH(70,'[1]Traitement outputs (2)'!$A$58:$A$63,0),MATCH(C1611,'[1]Traitement outputs (2)'!$B$58:$Q$58,0)),INDEX('[1]Traitement outputs (2)'!$B$41:$Q$45,MATCH(70,'[1]Traitement outputs (2)'!$A$41:$A$45,0),MATCH(C1611,'[1]Traitement outputs (2)'!$B$40:$Q$40,0)))</f>
        <v>27.907128104236733</v>
      </c>
      <c r="T1611">
        <f t="shared" si="152"/>
        <v>-3240.8212983285953</v>
      </c>
      <c r="U1611">
        <f t="shared" si="153"/>
        <v>3240.8212981912866</v>
      </c>
      <c r="X1611">
        <f t="shared" si="154"/>
        <v>7.8364679403255921E-2</v>
      </c>
      <c r="Y1611">
        <f t="shared" si="155"/>
        <v>6.5433390996103388E-2</v>
      </c>
    </row>
    <row r="1612" spans="1:25" x14ac:dyDescent="0.35">
      <c r="A1612" s="1">
        <v>34767.083333333336</v>
      </c>
      <c r="B1612">
        <v>16.0809</v>
      </c>
      <c r="C1612">
        <f>_xlfn.IFNA(HLOOKUP(B1612,'[1]Traitement outputs'!$B$33:$Q$33,1,TRUE),16)</f>
        <v>16</v>
      </c>
      <c r="E1612" s="1">
        <v>34767.083333333336</v>
      </c>
      <c r="F1612">
        <v>22.679099999999998</v>
      </c>
      <c r="G1612">
        <f t="shared" si="150"/>
        <v>23</v>
      </c>
      <c r="I1612" s="1">
        <v>34767.083333333336</v>
      </c>
      <c r="J1612">
        <v>0</v>
      </c>
      <c r="K1612">
        <f t="shared" si="151"/>
        <v>0</v>
      </c>
      <c r="M1612">
        <f>INDEX('[1]Traitement outputs (2)'!$B$51:$Q$56,MATCH(70,'[1]Traitement outputs (2)'!$A$51:$A$56,0),MATCH(C1612,'[1]Traitement outputs (2)'!$B$51:$Q$51,0))</f>
        <v>-27.907128105419115</v>
      </c>
      <c r="N1612">
        <f>INDEX('[1]Traitement outputs (2)'!$B$34:$Q$38,MATCH(70,'[1]Traitement outputs (2)'!$A$34:$A$38,0),MATCH(C1612,'[1]Traitement outputs (2)'!$B$33:$Q$33,0))</f>
        <v>-87.65601603539298</v>
      </c>
      <c r="O1612">
        <f>INDEX('[1]Traitement outputs (2)'!$B$58:$Q$63,MATCH(70,'[1]Traitement outputs (2)'!$A$58:$A$63,0),MATCH(C1612,'[1]Traitement outputs (2)'!$B$58:$Q$58,0))</f>
        <v>27.907128104236733</v>
      </c>
      <c r="P1612">
        <f>INDEX('[1]Traitement outputs (2)'!$B$41:$Q$45,MATCH(70,'[1]Traitement outputs (2)'!$A$41:$A$45,0),MATCH(C1612,'[1]Traitement outputs (2)'!$B$40:$Q$40,0))</f>
        <v>158.03405896601754</v>
      </c>
      <c r="Q1612">
        <f>IF(K1612&lt;30,INDEX('[1]Traitement outputs (2)'!$B$51:$Q$63,MATCH(70,'[1]Traitement outputs (2)'!$A$51:$A$63,0),MATCH(C1612,'[1]Traitement outputs (2)'!$B$51:$Q$51,0)),INDEX('[1]Traitement outputs (2)'!$B$34:$Q$38,MATCH(70,'[1]Traitement outputs (2)'!$A$34:$A$38,0),MATCH(C1612,'[1]Traitement outputs (2)'!$B$33:$Q$33,0)))</f>
        <v>-27.907128105419115</v>
      </c>
      <c r="R1612">
        <f>IF(K1612&lt;30,INDEX('[1]Traitement outputs (2)'!$B$58:$Q$63,MATCH(70,'[1]Traitement outputs (2)'!$A$58:$A$63,0),MATCH(C1612,'[1]Traitement outputs (2)'!$B$58:$Q$58,0)),INDEX('[1]Traitement outputs (2)'!$B$41:$Q$45,MATCH(70,'[1]Traitement outputs (2)'!$A$41:$A$45,0),MATCH(C1612,'[1]Traitement outputs (2)'!$B$40:$Q$40,0)))</f>
        <v>27.907128104236733</v>
      </c>
      <c r="T1612">
        <f t="shared" si="152"/>
        <v>-3240.8212983285953</v>
      </c>
      <c r="U1612">
        <f t="shared" si="153"/>
        <v>3240.8212981912866</v>
      </c>
      <c r="X1612">
        <f t="shared" si="154"/>
        <v>7.8364679403255921E-2</v>
      </c>
      <c r="Y1612">
        <f t="shared" si="155"/>
        <v>6.5433390996103388E-2</v>
      </c>
    </row>
    <row r="1613" spans="1:25" x14ac:dyDescent="0.35">
      <c r="A1613" s="1">
        <v>34767.125</v>
      </c>
      <c r="B1613">
        <v>16.0808</v>
      </c>
      <c r="C1613">
        <f>_xlfn.IFNA(HLOOKUP(B1613,'[1]Traitement outputs'!$B$33:$Q$33,1,TRUE),16)</f>
        <v>16</v>
      </c>
      <c r="E1613" s="1">
        <v>34767.125</v>
      </c>
      <c r="F1613">
        <v>22.420400000000001</v>
      </c>
      <c r="G1613">
        <f t="shared" si="150"/>
        <v>22</v>
      </c>
      <c r="I1613" s="1">
        <v>34767.125</v>
      </c>
      <c r="J1613">
        <v>0</v>
      </c>
      <c r="K1613">
        <f t="shared" si="151"/>
        <v>0</v>
      </c>
      <c r="M1613">
        <f>INDEX('[1]Traitement outputs (2)'!$B$51:$Q$56,MATCH(70,'[1]Traitement outputs (2)'!$A$51:$A$56,0),MATCH(C1613,'[1]Traitement outputs (2)'!$B$51:$Q$51,0))</f>
        <v>-27.907128105419115</v>
      </c>
      <c r="N1613">
        <f>INDEX('[1]Traitement outputs (2)'!$B$34:$Q$38,MATCH(70,'[1]Traitement outputs (2)'!$A$34:$A$38,0),MATCH(C1613,'[1]Traitement outputs (2)'!$B$33:$Q$33,0))</f>
        <v>-87.65601603539298</v>
      </c>
      <c r="O1613">
        <f>INDEX('[1]Traitement outputs (2)'!$B$58:$Q$63,MATCH(70,'[1]Traitement outputs (2)'!$A$58:$A$63,0),MATCH(C1613,'[1]Traitement outputs (2)'!$B$58:$Q$58,0))</f>
        <v>27.907128104236733</v>
      </c>
      <c r="P1613">
        <f>INDEX('[1]Traitement outputs (2)'!$B$41:$Q$45,MATCH(70,'[1]Traitement outputs (2)'!$A$41:$A$45,0),MATCH(C1613,'[1]Traitement outputs (2)'!$B$40:$Q$40,0))</f>
        <v>158.03405896601754</v>
      </c>
      <c r="Q1613">
        <f>IF(K1613&lt;30,INDEX('[1]Traitement outputs (2)'!$B$51:$Q$63,MATCH(70,'[1]Traitement outputs (2)'!$A$51:$A$63,0),MATCH(C1613,'[1]Traitement outputs (2)'!$B$51:$Q$51,0)),INDEX('[1]Traitement outputs (2)'!$B$34:$Q$38,MATCH(70,'[1]Traitement outputs (2)'!$A$34:$A$38,0),MATCH(C1613,'[1]Traitement outputs (2)'!$B$33:$Q$33,0)))</f>
        <v>-27.907128105419115</v>
      </c>
      <c r="R1613">
        <f>IF(K1613&lt;30,INDEX('[1]Traitement outputs (2)'!$B$58:$Q$63,MATCH(70,'[1]Traitement outputs (2)'!$A$58:$A$63,0),MATCH(C1613,'[1]Traitement outputs (2)'!$B$58:$Q$58,0)),INDEX('[1]Traitement outputs (2)'!$B$41:$Q$45,MATCH(70,'[1]Traitement outputs (2)'!$A$41:$A$45,0),MATCH(C1613,'[1]Traitement outputs (2)'!$B$40:$Q$40,0)))</f>
        <v>27.907128104236733</v>
      </c>
      <c r="T1613">
        <f t="shared" si="152"/>
        <v>-3240.8212983285953</v>
      </c>
      <c r="U1613">
        <f t="shared" si="153"/>
        <v>3240.8212981912866</v>
      </c>
      <c r="X1613">
        <f t="shared" si="154"/>
        <v>7.8364679403255921E-2</v>
      </c>
      <c r="Y1613">
        <f t="shared" si="155"/>
        <v>6.5433390996103388E-2</v>
      </c>
    </row>
    <row r="1614" spans="1:25" x14ac:dyDescent="0.35">
      <c r="A1614" s="1">
        <v>34767.166666666664</v>
      </c>
      <c r="B1614">
        <v>16.0808</v>
      </c>
      <c r="C1614">
        <f>_xlfn.IFNA(HLOOKUP(B1614,'[1]Traitement outputs'!$B$33:$Q$33,1,TRUE),16)</f>
        <v>16</v>
      </c>
      <c r="E1614" s="1">
        <v>34767.166666666664</v>
      </c>
      <c r="F1614">
        <v>22.1907</v>
      </c>
      <c r="G1614">
        <f t="shared" si="150"/>
        <v>22</v>
      </c>
      <c r="I1614" s="1">
        <v>34767.166666666664</v>
      </c>
      <c r="J1614">
        <v>0</v>
      </c>
      <c r="K1614">
        <f t="shared" si="151"/>
        <v>0</v>
      </c>
      <c r="M1614">
        <f>INDEX('[1]Traitement outputs (2)'!$B$51:$Q$56,MATCH(70,'[1]Traitement outputs (2)'!$A$51:$A$56,0),MATCH(C1614,'[1]Traitement outputs (2)'!$B$51:$Q$51,0))</f>
        <v>-27.907128105419115</v>
      </c>
      <c r="N1614">
        <f>INDEX('[1]Traitement outputs (2)'!$B$34:$Q$38,MATCH(70,'[1]Traitement outputs (2)'!$A$34:$A$38,0),MATCH(C1614,'[1]Traitement outputs (2)'!$B$33:$Q$33,0))</f>
        <v>-87.65601603539298</v>
      </c>
      <c r="O1614">
        <f>INDEX('[1]Traitement outputs (2)'!$B$58:$Q$63,MATCH(70,'[1]Traitement outputs (2)'!$A$58:$A$63,0),MATCH(C1614,'[1]Traitement outputs (2)'!$B$58:$Q$58,0))</f>
        <v>27.907128104236733</v>
      </c>
      <c r="P1614">
        <f>INDEX('[1]Traitement outputs (2)'!$B$41:$Q$45,MATCH(70,'[1]Traitement outputs (2)'!$A$41:$A$45,0),MATCH(C1614,'[1]Traitement outputs (2)'!$B$40:$Q$40,0))</f>
        <v>158.03405896601754</v>
      </c>
      <c r="Q1614">
        <f>IF(K1614&lt;30,INDEX('[1]Traitement outputs (2)'!$B$51:$Q$63,MATCH(70,'[1]Traitement outputs (2)'!$A$51:$A$63,0),MATCH(C1614,'[1]Traitement outputs (2)'!$B$51:$Q$51,0)),INDEX('[1]Traitement outputs (2)'!$B$34:$Q$38,MATCH(70,'[1]Traitement outputs (2)'!$A$34:$A$38,0),MATCH(C1614,'[1]Traitement outputs (2)'!$B$33:$Q$33,0)))</f>
        <v>-27.907128105419115</v>
      </c>
      <c r="R1614">
        <f>IF(K1614&lt;30,INDEX('[1]Traitement outputs (2)'!$B$58:$Q$63,MATCH(70,'[1]Traitement outputs (2)'!$A$58:$A$63,0),MATCH(C1614,'[1]Traitement outputs (2)'!$B$58:$Q$58,0)),INDEX('[1]Traitement outputs (2)'!$B$41:$Q$45,MATCH(70,'[1]Traitement outputs (2)'!$A$41:$A$45,0),MATCH(C1614,'[1]Traitement outputs (2)'!$B$40:$Q$40,0)))</f>
        <v>27.907128104236733</v>
      </c>
      <c r="T1614">
        <f t="shared" si="152"/>
        <v>-3240.8212983285953</v>
      </c>
      <c r="U1614">
        <f t="shared" si="153"/>
        <v>3240.8212981912866</v>
      </c>
      <c r="X1614">
        <f t="shared" si="154"/>
        <v>7.8364679403255921E-2</v>
      </c>
      <c r="Y1614">
        <f t="shared" si="155"/>
        <v>6.5433390996103388E-2</v>
      </c>
    </row>
    <row r="1615" spans="1:25" x14ac:dyDescent="0.35">
      <c r="A1615" s="1">
        <v>34767.208333333336</v>
      </c>
      <c r="B1615">
        <v>20.034099999999999</v>
      </c>
      <c r="C1615">
        <f>_xlfn.IFNA(HLOOKUP(B1615,'[1]Traitement outputs'!$B$33:$Q$33,1,TRUE),16)</f>
        <v>20</v>
      </c>
      <c r="E1615" s="1">
        <v>34767.208333333336</v>
      </c>
      <c r="F1615">
        <v>17.1021</v>
      </c>
      <c r="G1615">
        <f t="shared" si="150"/>
        <v>17</v>
      </c>
      <c r="I1615" s="1">
        <v>34767.208333333336</v>
      </c>
      <c r="J1615">
        <v>0</v>
      </c>
      <c r="K1615">
        <f t="shared" si="151"/>
        <v>0</v>
      </c>
      <c r="M1615">
        <f>INDEX('[1]Traitement outputs (2)'!$B$51:$Q$56,MATCH(70,'[1]Traitement outputs (2)'!$A$51:$A$56,0),MATCH(C1615,'[1]Traitement outputs (2)'!$B$51:$Q$51,0))</f>
        <v>-16.864255714989046</v>
      </c>
      <c r="N1615">
        <f>INDEX('[1]Traitement outputs (2)'!$B$34:$Q$38,MATCH(70,'[1]Traitement outputs (2)'!$A$34:$A$38,0),MATCH(C1615,'[1]Traitement outputs (2)'!$B$33:$Q$33,0))</f>
        <v>-183.77989640241771</v>
      </c>
      <c r="O1615">
        <f>INDEX('[1]Traitement outputs (2)'!$B$58:$Q$63,MATCH(70,'[1]Traitement outputs (2)'!$A$58:$A$63,0),MATCH(C1615,'[1]Traitement outputs (2)'!$B$58:$Q$58,0))</f>
        <v>16.864787616041994</v>
      </c>
      <c r="P1615">
        <f>INDEX('[1]Traitement outputs (2)'!$B$41:$Q$45,MATCH(70,'[1]Traitement outputs (2)'!$A$41:$A$45,0),MATCH(C1615,'[1]Traitement outputs (2)'!$B$40:$Q$40,0))</f>
        <v>254.15803075879367</v>
      </c>
      <c r="Q1615">
        <f>IF(K1615&lt;30,INDEX('[1]Traitement outputs (2)'!$B$51:$Q$63,MATCH(70,'[1]Traitement outputs (2)'!$A$51:$A$63,0),MATCH(C1615,'[1]Traitement outputs (2)'!$B$51:$Q$51,0)),INDEX('[1]Traitement outputs (2)'!$B$34:$Q$38,MATCH(70,'[1]Traitement outputs (2)'!$A$34:$A$38,0),MATCH(C1615,'[1]Traitement outputs (2)'!$B$33:$Q$33,0)))</f>
        <v>-16.864255714989046</v>
      </c>
      <c r="R1615">
        <f>IF(K1615&lt;30,INDEX('[1]Traitement outputs (2)'!$B$58:$Q$63,MATCH(70,'[1]Traitement outputs (2)'!$A$58:$A$63,0),MATCH(C1615,'[1]Traitement outputs (2)'!$B$58:$Q$58,0)),INDEX('[1]Traitement outputs (2)'!$B$41:$Q$45,MATCH(70,'[1]Traitement outputs (2)'!$A$41:$A$45,0),MATCH(C1615,'[1]Traitement outputs (2)'!$B$40:$Q$40,0)))</f>
        <v>16.864787616041994</v>
      </c>
      <c r="T1615">
        <f t="shared" si="152"/>
        <v>-1958.42577907482</v>
      </c>
      <c r="U1615">
        <f t="shared" si="153"/>
        <v>1958.4875481058175</v>
      </c>
      <c r="X1615">
        <f t="shared" si="154"/>
        <v>4.735571455032727E-2</v>
      </c>
      <c r="Y1615">
        <f t="shared" si="155"/>
        <v>3.954259420836595E-2</v>
      </c>
    </row>
    <row r="1616" spans="1:25" x14ac:dyDescent="0.35">
      <c r="A1616" s="1">
        <v>34767.25</v>
      </c>
      <c r="B1616">
        <v>20.080400000000001</v>
      </c>
      <c r="C1616">
        <f>_xlfn.IFNA(HLOOKUP(B1616,'[1]Traitement outputs'!$B$33:$Q$33,1,TRUE),16)</f>
        <v>20</v>
      </c>
      <c r="E1616" s="1">
        <v>34767.25</v>
      </c>
      <c r="F1616">
        <v>16.984100000000002</v>
      </c>
      <c r="G1616">
        <f t="shared" si="150"/>
        <v>17</v>
      </c>
      <c r="I1616" s="1">
        <v>34767.25</v>
      </c>
      <c r="J1616">
        <v>372.59800000000001</v>
      </c>
      <c r="K1616">
        <f t="shared" si="151"/>
        <v>3.2084891947561673</v>
      </c>
      <c r="M1616">
        <f>INDEX('[1]Traitement outputs (2)'!$B$51:$Q$56,MATCH(70,'[1]Traitement outputs (2)'!$A$51:$A$56,0),MATCH(C1616,'[1]Traitement outputs (2)'!$B$51:$Q$51,0))</f>
        <v>-16.864255714989046</v>
      </c>
      <c r="N1616">
        <f>INDEX('[1]Traitement outputs (2)'!$B$34:$Q$38,MATCH(70,'[1]Traitement outputs (2)'!$A$34:$A$38,0),MATCH(C1616,'[1]Traitement outputs (2)'!$B$33:$Q$33,0))</f>
        <v>-183.77989640241771</v>
      </c>
      <c r="O1616">
        <f>INDEX('[1]Traitement outputs (2)'!$B$58:$Q$63,MATCH(70,'[1]Traitement outputs (2)'!$A$58:$A$63,0),MATCH(C1616,'[1]Traitement outputs (2)'!$B$58:$Q$58,0))</f>
        <v>16.864787616041994</v>
      </c>
      <c r="P1616">
        <f>INDEX('[1]Traitement outputs (2)'!$B$41:$Q$45,MATCH(70,'[1]Traitement outputs (2)'!$A$41:$A$45,0),MATCH(C1616,'[1]Traitement outputs (2)'!$B$40:$Q$40,0))</f>
        <v>254.15803075879367</v>
      </c>
      <c r="Q1616">
        <f>IF(K1616&lt;30,INDEX('[1]Traitement outputs (2)'!$B$51:$Q$63,MATCH(70,'[1]Traitement outputs (2)'!$A$51:$A$63,0),MATCH(C1616,'[1]Traitement outputs (2)'!$B$51:$Q$51,0)),INDEX('[1]Traitement outputs (2)'!$B$34:$Q$38,MATCH(70,'[1]Traitement outputs (2)'!$A$34:$A$38,0),MATCH(C1616,'[1]Traitement outputs (2)'!$B$33:$Q$33,0)))</f>
        <v>-16.864255714989046</v>
      </c>
      <c r="R1616">
        <f>IF(K1616&lt;30,INDEX('[1]Traitement outputs (2)'!$B$58:$Q$63,MATCH(70,'[1]Traitement outputs (2)'!$A$58:$A$63,0),MATCH(C1616,'[1]Traitement outputs (2)'!$B$58:$Q$58,0)),INDEX('[1]Traitement outputs (2)'!$B$41:$Q$45,MATCH(70,'[1]Traitement outputs (2)'!$A$41:$A$45,0),MATCH(C1616,'[1]Traitement outputs (2)'!$B$40:$Q$40,0)))</f>
        <v>16.864787616041994</v>
      </c>
      <c r="T1616">
        <f t="shared" si="152"/>
        <v>-1958.42577907482</v>
      </c>
      <c r="U1616">
        <f t="shared" si="153"/>
        <v>1958.4875481058175</v>
      </c>
      <c r="X1616">
        <f t="shared" si="154"/>
        <v>4.735571455032727E-2</v>
      </c>
      <c r="Y1616">
        <f t="shared" si="155"/>
        <v>3.954259420836595E-2</v>
      </c>
    </row>
    <row r="1617" spans="1:25" x14ac:dyDescent="0.35">
      <c r="A1617" s="1">
        <v>34767.291666666664</v>
      </c>
      <c r="B1617">
        <v>20.081800000000001</v>
      </c>
      <c r="C1617">
        <f>_xlfn.IFNA(HLOOKUP(B1617,'[1]Traitement outputs'!$B$33:$Q$33,1,TRUE),16)</f>
        <v>20</v>
      </c>
      <c r="E1617" s="1">
        <v>34767.291666666664</v>
      </c>
      <c r="F1617">
        <v>17.056799999999999</v>
      </c>
      <c r="G1617">
        <f t="shared" si="150"/>
        <v>17</v>
      </c>
      <c r="I1617" s="1">
        <v>34767.291666666664</v>
      </c>
      <c r="J1617">
        <v>1980.42</v>
      </c>
      <c r="K1617">
        <f t="shared" si="151"/>
        <v>17.053650773968215</v>
      </c>
      <c r="M1617">
        <f>INDEX('[1]Traitement outputs (2)'!$B$51:$Q$56,MATCH(70,'[1]Traitement outputs (2)'!$A$51:$A$56,0),MATCH(C1617,'[1]Traitement outputs (2)'!$B$51:$Q$51,0))</f>
        <v>-16.864255714989046</v>
      </c>
      <c r="N1617">
        <f>INDEX('[1]Traitement outputs (2)'!$B$34:$Q$38,MATCH(70,'[1]Traitement outputs (2)'!$A$34:$A$38,0),MATCH(C1617,'[1]Traitement outputs (2)'!$B$33:$Q$33,0))</f>
        <v>-183.77989640241771</v>
      </c>
      <c r="O1617">
        <f>INDEX('[1]Traitement outputs (2)'!$B$58:$Q$63,MATCH(70,'[1]Traitement outputs (2)'!$A$58:$A$63,0),MATCH(C1617,'[1]Traitement outputs (2)'!$B$58:$Q$58,0))</f>
        <v>16.864787616041994</v>
      </c>
      <c r="P1617">
        <f>INDEX('[1]Traitement outputs (2)'!$B$41:$Q$45,MATCH(70,'[1]Traitement outputs (2)'!$A$41:$A$45,0),MATCH(C1617,'[1]Traitement outputs (2)'!$B$40:$Q$40,0))</f>
        <v>254.15803075879367</v>
      </c>
      <c r="Q1617">
        <f>IF(K1617&lt;30,INDEX('[1]Traitement outputs (2)'!$B$51:$Q$63,MATCH(70,'[1]Traitement outputs (2)'!$A$51:$A$63,0),MATCH(C1617,'[1]Traitement outputs (2)'!$B$51:$Q$51,0)),INDEX('[1]Traitement outputs (2)'!$B$34:$Q$38,MATCH(70,'[1]Traitement outputs (2)'!$A$34:$A$38,0),MATCH(C1617,'[1]Traitement outputs (2)'!$B$33:$Q$33,0)))</f>
        <v>-16.864255714989046</v>
      </c>
      <c r="R1617">
        <f>IF(K1617&lt;30,INDEX('[1]Traitement outputs (2)'!$B$58:$Q$63,MATCH(70,'[1]Traitement outputs (2)'!$A$58:$A$63,0),MATCH(C1617,'[1]Traitement outputs (2)'!$B$58:$Q$58,0)),INDEX('[1]Traitement outputs (2)'!$B$41:$Q$45,MATCH(70,'[1]Traitement outputs (2)'!$A$41:$A$45,0),MATCH(C1617,'[1]Traitement outputs (2)'!$B$40:$Q$40,0)))</f>
        <v>16.864787616041994</v>
      </c>
      <c r="T1617">
        <f t="shared" si="152"/>
        <v>-1958.42577907482</v>
      </c>
      <c r="U1617">
        <f t="shared" si="153"/>
        <v>1958.4875481058175</v>
      </c>
      <c r="X1617">
        <f t="shared" si="154"/>
        <v>4.735571455032727E-2</v>
      </c>
      <c r="Y1617">
        <f t="shared" si="155"/>
        <v>3.954259420836595E-2</v>
      </c>
    </row>
    <row r="1618" spans="1:25" x14ac:dyDescent="0.35">
      <c r="A1618" s="1">
        <v>34767.333333333336</v>
      </c>
      <c r="B1618">
        <v>20.0825</v>
      </c>
      <c r="C1618">
        <f>_xlfn.IFNA(HLOOKUP(B1618,'[1]Traitement outputs'!$B$33:$Q$33,1,TRUE),16)</f>
        <v>20</v>
      </c>
      <c r="E1618" s="1">
        <v>34767.333333333336</v>
      </c>
      <c r="F1618">
        <v>17.530999999999999</v>
      </c>
      <c r="G1618">
        <f t="shared" si="150"/>
        <v>18</v>
      </c>
      <c r="I1618" s="1">
        <v>34767.333333333336</v>
      </c>
      <c r="J1618">
        <v>3547.95</v>
      </c>
      <c r="K1618">
        <f t="shared" si="151"/>
        <v>30.551852770372207</v>
      </c>
      <c r="M1618">
        <f>INDEX('[1]Traitement outputs (2)'!$B$51:$Q$56,MATCH(70,'[1]Traitement outputs (2)'!$A$51:$A$56,0),MATCH(C1618,'[1]Traitement outputs (2)'!$B$51:$Q$51,0))</f>
        <v>-16.864255714989046</v>
      </c>
      <c r="N1618">
        <f>INDEX('[1]Traitement outputs (2)'!$B$34:$Q$38,MATCH(70,'[1]Traitement outputs (2)'!$A$34:$A$38,0),MATCH(C1618,'[1]Traitement outputs (2)'!$B$33:$Q$33,0))</f>
        <v>-183.77989640241771</v>
      </c>
      <c r="O1618">
        <f>INDEX('[1]Traitement outputs (2)'!$B$58:$Q$63,MATCH(70,'[1]Traitement outputs (2)'!$A$58:$A$63,0),MATCH(C1618,'[1]Traitement outputs (2)'!$B$58:$Q$58,0))</f>
        <v>16.864787616041994</v>
      </c>
      <c r="P1618">
        <f>INDEX('[1]Traitement outputs (2)'!$B$41:$Q$45,MATCH(70,'[1]Traitement outputs (2)'!$A$41:$A$45,0),MATCH(C1618,'[1]Traitement outputs (2)'!$B$40:$Q$40,0))</f>
        <v>254.15803075879367</v>
      </c>
      <c r="Q1618">
        <f>IF(K1618&lt;30,INDEX('[1]Traitement outputs (2)'!$B$51:$Q$63,MATCH(70,'[1]Traitement outputs (2)'!$A$51:$A$63,0),MATCH(C1618,'[1]Traitement outputs (2)'!$B$51:$Q$51,0)),INDEX('[1]Traitement outputs (2)'!$B$34:$Q$38,MATCH(70,'[1]Traitement outputs (2)'!$A$34:$A$38,0),MATCH(C1618,'[1]Traitement outputs (2)'!$B$33:$Q$33,0)))</f>
        <v>-183.77989640241771</v>
      </c>
      <c r="R1618">
        <f>IF(K1618&lt;30,INDEX('[1]Traitement outputs (2)'!$B$58:$Q$63,MATCH(70,'[1]Traitement outputs (2)'!$A$58:$A$63,0),MATCH(C1618,'[1]Traitement outputs (2)'!$B$58:$Q$58,0)),INDEX('[1]Traitement outputs (2)'!$B$41:$Q$45,MATCH(70,'[1]Traitement outputs (2)'!$A$41:$A$45,0),MATCH(C1618,'[1]Traitement outputs (2)'!$B$40:$Q$40,0)))</f>
        <v>254.15803075879367</v>
      </c>
      <c r="T1618">
        <f t="shared" si="152"/>
        <v>-21342.138833337085</v>
      </c>
      <c r="U1618">
        <f t="shared" si="153"/>
        <v>29515.067122381799</v>
      </c>
      <c r="X1618">
        <f t="shared" si="154"/>
        <v>0.51606358805306241</v>
      </c>
      <c r="Y1618">
        <f t="shared" si="155"/>
        <v>0.59592021577150611</v>
      </c>
    </row>
    <row r="1619" spans="1:25" x14ac:dyDescent="0.35">
      <c r="A1619" s="1">
        <v>34767.375</v>
      </c>
      <c r="B1619">
        <v>20.083300000000001</v>
      </c>
      <c r="C1619">
        <f>_xlfn.IFNA(HLOOKUP(B1619,'[1]Traitement outputs'!$B$33:$Q$33,1,TRUE),16)</f>
        <v>20</v>
      </c>
      <c r="E1619" s="1">
        <v>34767.375</v>
      </c>
      <c r="F1619">
        <v>18.242899999999999</v>
      </c>
      <c r="G1619">
        <f t="shared" si="150"/>
        <v>18</v>
      </c>
      <c r="I1619" s="1">
        <v>34767.375</v>
      </c>
      <c r="J1619">
        <v>4916.5</v>
      </c>
      <c r="K1619">
        <f t="shared" si="151"/>
        <v>42.336612451002679</v>
      </c>
      <c r="M1619">
        <f>INDEX('[1]Traitement outputs (2)'!$B$51:$Q$56,MATCH(70,'[1]Traitement outputs (2)'!$A$51:$A$56,0),MATCH(C1619,'[1]Traitement outputs (2)'!$B$51:$Q$51,0))</f>
        <v>-16.864255714989046</v>
      </c>
      <c r="N1619">
        <f>INDEX('[1]Traitement outputs (2)'!$B$34:$Q$38,MATCH(70,'[1]Traitement outputs (2)'!$A$34:$A$38,0),MATCH(C1619,'[1]Traitement outputs (2)'!$B$33:$Q$33,0))</f>
        <v>-183.77989640241771</v>
      </c>
      <c r="O1619">
        <f>INDEX('[1]Traitement outputs (2)'!$B$58:$Q$63,MATCH(70,'[1]Traitement outputs (2)'!$A$58:$A$63,0),MATCH(C1619,'[1]Traitement outputs (2)'!$B$58:$Q$58,0))</f>
        <v>16.864787616041994</v>
      </c>
      <c r="P1619">
        <f>INDEX('[1]Traitement outputs (2)'!$B$41:$Q$45,MATCH(70,'[1]Traitement outputs (2)'!$A$41:$A$45,0),MATCH(C1619,'[1]Traitement outputs (2)'!$B$40:$Q$40,0))</f>
        <v>254.15803075879367</v>
      </c>
      <c r="Q1619">
        <f>IF(K1619&lt;30,INDEX('[1]Traitement outputs (2)'!$B$51:$Q$63,MATCH(70,'[1]Traitement outputs (2)'!$A$51:$A$63,0),MATCH(C1619,'[1]Traitement outputs (2)'!$B$51:$Q$51,0)),INDEX('[1]Traitement outputs (2)'!$B$34:$Q$38,MATCH(70,'[1]Traitement outputs (2)'!$A$34:$A$38,0),MATCH(C1619,'[1]Traitement outputs (2)'!$B$33:$Q$33,0)))</f>
        <v>-183.77989640241771</v>
      </c>
      <c r="R1619">
        <f>IF(K1619&lt;30,INDEX('[1]Traitement outputs (2)'!$B$58:$Q$63,MATCH(70,'[1]Traitement outputs (2)'!$A$58:$A$63,0),MATCH(C1619,'[1]Traitement outputs (2)'!$B$58:$Q$58,0)),INDEX('[1]Traitement outputs (2)'!$B$41:$Q$45,MATCH(70,'[1]Traitement outputs (2)'!$A$41:$A$45,0),MATCH(C1619,'[1]Traitement outputs (2)'!$B$40:$Q$40,0)))</f>
        <v>254.15803075879367</v>
      </c>
      <c r="T1619">
        <f t="shared" si="152"/>
        <v>-21342.138833337085</v>
      </c>
      <c r="U1619">
        <f t="shared" si="153"/>
        <v>29515.067122381799</v>
      </c>
      <c r="X1619">
        <f t="shared" si="154"/>
        <v>0.51606358805306241</v>
      </c>
      <c r="Y1619">
        <f t="shared" si="155"/>
        <v>0.59592021577150611</v>
      </c>
    </row>
    <row r="1620" spans="1:25" x14ac:dyDescent="0.35">
      <c r="A1620" s="1">
        <v>34767.416666666664</v>
      </c>
      <c r="B1620">
        <v>20.0838</v>
      </c>
      <c r="C1620">
        <f>_xlfn.IFNA(HLOOKUP(B1620,'[1]Traitement outputs'!$B$33:$Q$33,1,TRUE),16)</f>
        <v>20</v>
      </c>
      <c r="E1620" s="1">
        <v>34767.416666666664</v>
      </c>
      <c r="F1620">
        <v>18.9038</v>
      </c>
      <c r="G1620">
        <f t="shared" si="150"/>
        <v>19</v>
      </c>
      <c r="I1620" s="1">
        <v>34767.416666666664</v>
      </c>
      <c r="J1620">
        <v>5930.09</v>
      </c>
      <c r="K1620">
        <f t="shared" si="151"/>
        <v>51.064766018420926</v>
      </c>
      <c r="M1620">
        <f>INDEX('[1]Traitement outputs (2)'!$B$51:$Q$56,MATCH(70,'[1]Traitement outputs (2)'!$A$51:$A$56,0),MATCH(C1620,'[1]Traitement outputs (2)'!$B$51:$Q$51,0))</f>
        <v>-16.864255714989046</v>
      </c>
      <c r="N1620">
        <f>INDEX('[1]Traitement outputs (2)'!$B$34:$Q$38,MATCH(70,'[1]Traitement outputs (2)'!$A$34:$A$38,0),MATCH(C1620,'[1]Traitement outputs (2)'!$B$33:$Q$33,0))</f>
        <v>-183.77989640241771</v>
      </c>
      <c r="O1620">
        <f>INDEX('[1]Traitement outputs (2)'!$B$58:$Q$63,MATCH(70,'[1]Traitement outputs (2)'!$A$58:$A$63,0),MATCH(C1620,'[1]Traitement outputs (2)'!$B$58:$Q$58,0))</f>
        <v>16.864787616041994</v>
      </c>
      <c r="P1620">
        <f>INDEX('[1]Traitement outputs (2)'!$B$41:$Q$45,MATCH(70,'[1]Traitement outputs (2)'!$A$41:$A$45,0),MATCH(C1620,'[1]Traitement outputs (2)'!$B$40:$Q$40,0))</f>
        <v>254.15803075879367</v>
      </c>
      <c r="Q1620">
        <f>IF(K1620&lt;30,INDEX('[1]Traitement outputs (2)'!$B$51:$Q$63,MATCH(70,'[1]Traitement outputs (2)'!$A$51:$A$63,0),MATCH(C1620,'[1]Traitement outputs (2)'!$B$51:$Q$51,0)),INDEX('[1]Traitement outputs (2)'!$B$34:$Q$38,MATCH(70,'[1]Traitement outputs (2)'!$A$34:$A$38,0),MATCH(C1620,'[1]Traitement outputs (2)'!$B$33:$Q$33,0)))</f>
        <v>-183.77989640241771</v>
      </c>
      <c r="R1620">
        <f>IF(K1620&lt;30,INDEX('[1]Traitement outputs (2)'!$B$58:$Q$63,MATCH(70,'[1]Traitement outputs (2)'!$A$58:$A$63,0),MATCH(C1620,'[1]Traitement outputs (2)'!$B$58:$Q$58,0)),INDEX('[1]Traitement outputs (2)'!$B$41:$Q$45,MATCH(70,'[1]Traitement outputs (2)'!$A$41:$A$45,0),MATCH(C1620,'[1]Traitement outputs (2)'!$B$40:$Q$40,0)))</f>
        <v>254.15803075879367</v>
      </c>
      <c r="T1620">
        <f t="shared" si="152"/>
        <v>-21342.138833337085</v>
      </c>
      <c r="U1620">
        <f t="shared" si="153"/>
        <v>29515.067122381799</v>
      </c>
      <c r="X1620">
        <f t="shared" si="154"/>
        <v>0.51606358805306241</v>
      </c>
      <c r="Y1620">
        <f t="shared" si="155"/>
        <v>0.59592021577150611</v>
      </c>
    </row>
    <row r="1621" spans="1:25" x14ac:dyDescent="0.35">
      <c r="A1621" s="1">
        <v>34767.458333333336</v>
      </c>
      <c r="B1621">
        <v>20.084</v>
      </c>
      <c r="C1621">
        <f>_xlfn.IFNA(HLOOKUP(B1621,'[1]Traitement outputs'!$B$33:$Q$33,1,TRUE),16)</f>
        <v>20</v>
      </c>
      <c r="E1621" s="1">
        <v>34767.458333333336</v>
      </c>
      <c r="F1621">
        <v>19.534400000000002</v>
      </c>
      <c r="G1621">
        <f t="shared" si="150"/>
        <v>20</v>
      </c>
      <c r="I1621" s="1">
        <v>34767.458333333336</v>
      </c>
      <c r="J1621">
        <v>5936.55</v>
      </c>
      <c r="K1621">
        <f t="shared" si="151"/>
        <v>51.120393907454485</v>
      </c>
      <c r="M1621">
        <f>INDEX('[1]Traitement outputs (2)'!$B$51:$Q$56,MATCH(70,'[1]Traitement outputs (2)'!$A$51:$A$56,0),MATCH(C1621,'[1]Traitement outputs (2)'!$B$51:$Q$51,0))</f>
        <v>-16.864255714989046</v>
      </c>
      <c r="N1621">
        <f>INDEX('[1]Traitement outputs (2)'!$B$34:$Q$38,MATCH(70,'[1]Traitement outputs (2)'!$A$34:$A$38,0),MATCH(C1621,'[1]Traitement outputs (2)'!$B$33:$Q$33,0))</f>
        <v>-183.77989640241771</v>
      </c>
      <c r="O1621">
        <f>INDEX('[1]Traitement outputs (2)'!$B$58:$Q$63,MATCH(70,'[1]Traitement outputs (2)'!$A$58:$A$63,0),MATCH(C1621,'[1]Traitement outputs (2)'!$B$58:$Q$58,0))</f>
        <v>16.864787616041994</v>
      </c>
      <c r="P1621">
        <f>INDEX('[1]Traitement outputs (2)'!$B$41:$Q$45,MATCH(70,'[1]Traitement outputs (2)'!$A$41:$A$45,0),MATCH(C1621,'[1]Traitement outputs (2)'!$B$40:$Q$40,0))</f>
        <v>254.15803075879367</v>
      </c>
      <c r="Q1621">
        <f>IF(K1621&lt;30,INDEX('[1]Traitement outputs (2)'!$B$51:$Q$63,MATCH(70,'[1]Traitement outputs (2)'!$A$51:$A$63,0),MATCH(C1621,'[1]Traitement outputs (2)'!$B$51:$Q$51,0)),INDEX('[1]Traitement outputs (2)'!$B$34:$Q$38,MATCH(70,'[1]Traitement outputs (2)'!$A$34:$A$38,0),MATCH(C1621,'[1]Traitement outputs (2)'!$B$33:$Q$33,0)))</f>
        <v>-183.77989640241771</v>
      </c>
      <c r="R1621">
        <f>IF(K1621&lt;30,INDEX('[1]Traitement outputs (2)'!$B$58:$Q$63,MATCH(70,'[1]Traitement outputs (2)'!$A$58:$A$63,0),MATCH(C1621,'[1]Traitement outputs (2)'!$B$58:$Q$58,0)),INDEX('[1]Traitement outputs (2)'!$B$41:$Q$45,MATCH(70,'[1]Traitement outputs (2)'!$A$41:$A$45,0),MATCH(C1621,'[1]Traitement outputs (2)'!$B$40:$Q$40,0)))</f>
        <v>254.15803075879367</v>
      </c>
      <c r="T1621">
        <f t="shared" si="152"/>
        <v>-21342.138833337085</v>
      </c>
      <c r="U1621">
        <f t="shared" si="153"/>
        <v>29515.067122381799</v>
      </c>
      <c r="X1621">
        <f t="shared" si="154"/>
        <v>0.51606358805306241</v>
      </c>
      <c r="Y1621">
        <f t="shared" si="155"/>
        <v>0.59592021577150611</v>
      </c>
    </row>
    <row r="1622" spans="1:25" x14ac:dyDescent="0.35">
      <c r="A1622" s="1">
        <v>34767.5</v>
      </c>
      <c r="B1622">
        <v>20.082999999999998</v>
      </c>
      <c r="C1622">
        <f>_xlfn.IFNA(HLOOKUP(B1622,'[1]Traitement outputs'!$B$33:$Q$33,1,TRUE),16)</f>
        <v>20</v>
      </c>
      <c r="E1622" s="1">
        <v>34767.5</v>
      </c>
      <c r="F1622">
        <v>19.917100000000001</v>
      </c>
      <c r="G1622">
        <f t="shared" si="150"/>
        <v>20</v>
      </c>
      <c r="I1622" s="1">
        <v>34767.5</v>
      </c>
      <c r="J1622">
        <v>4376.24</v>
      </c>
      <c r="K1622">
        <f t="shared" si="151"/>
        <v>37.684364257617403</v>
      </c>
      <c r="M1622">
        <f>INDEX('[1]Traitement outputs (2)'!$B$51:$Q$56,MATCH(70,'[1]Traitement outputs (2)'!$A$51:$A$56,0),MATCH(C1622,'[1]Traitement outputs (2)'!$B$51:$Q$51,0))</f>
        <v>-16.864255714989046</v>
      </c>
      <c r="N1622">
        <f>INDEX('[1]Traitement outputs (2)'!$B$34:$Q$38,MATCH(70,'[1]Traitement outputs (2)'!$A$34:$A$38,0),MATCH(C1622,'[1]Traitement outputs (2)'!$B$33:$Q$33,0))</f>
        <v>-183.77989640241771</v>
      </c>
      <c r="O1622">
        <f>INDEX('[1]Traitement outputs (2)'!$B$58:$Q$63,MATCH(70,'[1]Traitement outputs (2)'!$A$58:$A$63,0),MATCH(C1622,'[1]Traitement outputs (2)'!$B$58:$Q$58,0))</f>
        <v>16.864787616041994</v>
      </c>
      <c r="P1622">
        <f>INDEX('[1]Traitement outputs (2)'!$B$41:$Q$45,MATCH(70,'[1]Traitement outputs (2)'!$A$41:$A$45,0),MATCH(C1622,'[1]Traitement outputs (2)'!$B$40:$Q$40,0))</f>
        <v>254.15803075879367</v>
      </c>
      <c r="Q1622">
        <f>IF(K1622&lt;30,INDEX('[1]Traitement outputs (2)'!$B$51:$Q$63,MATCH(70,'[1]Traitement outputs (2)'!$A$51:$A$63,0),MATCH(C1622,'[1]Traitement outputs (2)'!$B$51:$Q$51,0)),INDEX('[1]Traitement outputs (2)'!$B$34:$Q$38,MATCH(70,'[1]Traitement outputs (2)'!$A$34:$A$38,0),MATCH(C1622,'[1]Traitement outputs (2)'!$B$33:$Q$33,0)))</f>
        <v>-183.77989640241771</v>
      </c>
      <c r="R1622">
        <f>IF(K1622&lt;30,INDEX('[1]Traitement outputs (2)'!$B$58:$Q$63,MATCH(70,'[1]Traitement outputs (2)'!$A$58:$A$63,0),MATCH(C1622,'[1]Traitement outputs (2)'!$B$58:$Q$58,0)),INDEX('[1]Traitement outputs (2)'!$B$41:$Q$45,MATCH(70,'[1]Traitement outputs (2)'!$A$41:$A$45,0),MATCH(C1622,'[1]Traitement outputs (2)'!$B$40:$Q$40,0)))</f>
        <v>254.15803075879367</v>
      </c>
      <c r="T1622">
        <f t="shared" si="152"/>
        <v>-21342.138833337085</v>
      </c>
      <c r="U1622">
        <f t="shared" si="153"/>
        <v>29515.067122381799</v>
      </c>
      <c r="X1622">
        <f t="shared" si="154"/>
        <v>0.51606358805306241</v>
      </c>
      <c r="Y1622">
        <f t="shared" si="155"/>
        <v>0.59592021577150611</v>
      </c>
    </row>
    <row r="1623" spans="1:25" x14ac:dyDescent="0.35">
      <c r="A1623" s="1">
        <v>34767.541666666664</v>
      </c>
      <c r="B1623">
        <v>20.084199999999999</v>
      </c>
      <c r="C1623">
        <f>_xlfn.IFNA(HLOOKUP(B1623,'[1]Traitement outputs'!$B$33:$Q$33,1,TRUE),16)</f>
        <v>20</v>
      </c>
      <c r="E1623" s="1">
        <v>34767.541666666664</v>
      </c>
      <c r="F1623">
        <v>20.327000000000002</v>
      </c>
      <c r="G1623">
        <f t="shared" si="150"/>
        <v>20</v>
      </c>
      <c r="I1623" s="1">
        <v>34767.541666666664</v>
      </c>
      <c r="J1623">
        <v>7588.13</v>
      </c>
      <c r="K1623">
        <f t="shared" si="151"/>
        <v>65.342361240278038</v>
      </c>
      <c r="M1623">
        <f>INDEX('[1]Traitement outputs (2)'!$B$51:$Q$56,MATCH(70,'[1]Traitement outputs (2)'!$A$51:$A$56,0),MATCH(C1623,'[1]Traitement outputs (2)'!$B$51:$Q$51,0))</f>
        <v>-16.864255714989046</v>
      </c>
      <c r="N1623">
        <f>INDEX('[1]Traitement outputs (2)'!$B$34:$Q$38,MATCH(70,'[1]Traitement outputs (2)'!$A$34:$A$38,0),MATCH(C1623,'[1]Traitement outputs (2)'!$B$33:$Q$33,0))</f>
        <v>-183.77989640241771</v>
      </c>
      <c r="O1623">
        <f>INDEX('[1]Traitement outputs (2)'!$B$58:$Q$63,MATCH(70,'[1]Traitement outputs (2)'!$A$58:$A$63,0),MATCH(C1623,'[1]Traitement outputs (2)'!$B$58:$Q$58,0))</f>
        <v>16.864787616041994</v>
      </c>
      <c r="P1623">
        <f>INDEX('[1]Traitement outputs (2)'!$B$41:$Q$45,MATCH(70,'[1]Traitement outputs (2)'!$A$41:$A$45,0),MATCH(C1623,'[1]Traitement outputs (2)'!$B$40:$Q$40,0))</f>
        <v>254.15803075879367</v>
      </c>
      <c r="Q1623">
        <f>IF(K1623&lt;30,INDEX('[1]Traitement outputs (2)'!$B$51:$Q$63,MATCH(70,'[1]Traitement outputs (2)'!$A$51:$A$63,0),MATCH(C1623,'[1]Traitement outputs (2)'!$B$51:$Q$51,0)),INDEX('[1]Traitement outputs (2)'!$B$34:$Q$38,MATCH(70,'[1]Traitement outputs (2)'!$A$34:$A$38,0),MATCH(C1623,'[1]Traitement outputs (2)'!$B$33:$Q$33,0)))</f>
        <v>-183.77989640241771</v>
      </c>
      <c r="R1623">
        <f>IF(K1623&lt;30,INDEX('[1]Traitement outputs (2)'!$B$58:$Q$63,MATCH(70,'[1]Traitement outputs (2)'!$A$58:$A$63,0),MATCH(C1623,'[1]Traitement outputs (2)'!$B$58:$Q$58,0)),INDEX('[1]Traitement outputs (2)'!$B$41:$Q$45,MATCH(70,'[1]Traitement outputs (2)'!$A$41:$A$45,0),MATCH(C1623,'[1]Traitement outputs (2)'!$B$40:$Q$40,0)))</f>
        <v>254.15803075879367</v>
      </c>
      <c r="T1623">
        <f t="shared" si="152"/>
        <v>-21342.138833337085</v>
      </c>
      <c r="U1623">
        <f t="shared" si="153"/>
        <v>29515.067122381799</v>
      </c>
      <c r="X1623">
        <f t="shared" si="154"/>
        <v>0.51606358805306241</v>
      </c>
      <c r="Y1623">
        <f t="shared" si="155"/>
        <v>0.59592021577150611</v>
      </c>
    </row>
    <row r="1624" spans="1:25" x14ac:dyDescent="0.35">
      <c r="A1624" s="1">
        <v>34767.583333333336</v>
      </c>
      <c r="B1624">
        <v>20.085999999999999</v>
      </c>
      <c r="C1624">
        <f>_xlfn.IFNA(HLOOKUP(B1624,'[1]Traitement outputs'!$B$33:$Q$33,1,TRUE),16)</f>
        <v>20</v>
      </c>
      <c r="E1624" s="1">
        <v>34767.583333333336</v>
      </c>
      <c r="F1624">
        <v>20.890699999999999</v>
      </c>
      <c r="G1624">
        <f t="shared" si="150"/>
        <v>21</v>
      </c>
      <c r="I1624" s="1">
        <v>34767.583333333336</v>
      </c>
      <c r="J1624">
        <v>8897.74</v>
      </c>
      <c r="K1624">
        <f t="shared" si="151"/>
        <v>76.619581016939804</v>
      </c>
      <c r="M1624">
        <f>INDEX('[1]Traitement outputs (2)'!$B$51:$Q$56,MATCH(70,'[1]Traitement outputs (2)'!$A$51:$A$56,0),MATCH(C1624,'[1]Traitement outputs (2)'!$B$51:$Q$51,0))</f>
        <v>-16.864255714989046</v>
      </c>
      <c r="N1624">
        <f>INDEX('[1]Traitement outputs (2)'!$B$34:$Q$38,MATCH(70,'[1]Traitement outputs (2)'!$A$34:$A$38,0),MATCH(C1624,'[1]Traitement outputs (2)'!$B$33:$Q$33,0))</f>
        <v>-183.77989640241771</v>
      </c>
      <c r="O1624">
        <f>INDEX('[1]Traitement outputs (2)'!$B$58:$Q$63,MATCH(70,'[1]Traitement outputs (2)'!$A$58:$A$63,0),MATCH(C1624,'[1]Traitement outputs (2)'!$B$58:$Q$58,0))</f>
        <v>16.864787616041994</v>
      </c>
      <c r="P1624">
        <f>INDEX('[1]Traitement outputs (2)'!$B$41:$Q$45,MATCH(70,'[1]Traitement outputs (2)'!$A$41:$A$45,0),MATCH(C1624,'[1]Traitement outputs (2)'!$B$40:$Q$40,0))</f>
        <v>254.15803075879367</v>
      </c>
      <c r="Q1624">
        <f>IF(K1624&lt;30,INDEX('[1]Traitement outputs (2)'!$B$51:$Q$63,MATCH(70,'[1]Traitement outputs (2)'!$A$51:$A$63,0),MATCH(C1624,'[1]Traitement outputs (2)'!$B$51:$Q$51,0)),INDEX('[1]Traitement outputs (2)'!$B$34:$Q$38,MATCH(70,'[1]Traitement outputs (2)'!$A$34:$A$38,0),MATCH(C1624,'[1]Traitement outputs (2)'!$B$33:$Q$33,0)))</f>
        <v>-183.77989640241771</v>
      </c>
      <c r="R1624">
        <f>IF(K1624&lt;30,INDEX('[1]Traitement outputs (2)'!$B$58:$Q$63,MATCH(70,'[1]Traitement outputs (2)'!$A$58:$A$63,0),MATCH(C1624,'[1]Traitement outputs (2)'!$B$58:$Q$58,0)),INDEX('[1]Traitement outputs (2)'!$B$41:$Q$45,MATCH(70,'[1]Traitement outputs (2)'!$A$41:$A$45,0),MATCH(C1624,'[1]Traitement outputs (2)'!$B$40:$Q$40,0)))</f>
        <v>254.15803075879367</v>
      </c>
      <c r="T1624">
        <f t="shared" si="152"/>
        <v>-21342.138833337085</v>
      </c>
      <c r="U1624">
        <f t="shared" si="153"/>
        <v>29515.067122381799</v>
      </c>
      <c r="X1624">
        <f t="shared" si="154"/>
        <v>0.51606358805306241</v>
      </c>
      <c r="Y1624">
        <f t="shared" si="155"/>
        <v>0.59592021577150611</v>
      </c>
    </row>
    <row r="1625" spans="1:25" x14ac:dyDescent="0.35">
      <c r="A1625" s="1">
        <v>34767.625</v>
      </c>
      <c r="B1625">
        <v>20.084099999999999</v>
      </c>
      <c r="C1625">
        <f>_xlfn.IFNA(HLOOKUP(B1625,'[1]Traitement outputs'!$B$33:$Q$33,1,TRUE),16)</f>
        <v>20</v>
      </c>
      <c r="E1625" s="1">
        <v>34767.625</v>
      </c>
      <c r="F1625">
        <v>21.4529</v>
      </c>
      <c r="G1625">
        <f t="shared" si="150"/>
        <v>21</v>
      </c>
      <c r="I1625" s="1">
        <v>34767.625</v>
      </c>
      <c r="J1625">
        <v>4342.47</v>
      </c>
      <c r="K1625">
        <f t="shared" si="151"/>
        <v>37.393566453799579</v>
      </c>
      <c r="M1625">
        <f>INDEX('[1]Traitement outputs (2)'!$B$51:$Q$56,MATCH(70,'[1]Traitement outputs (2)'!$A$51:$A$56,0),MATCH(C1625,'[1]Traitement outputs (2)'!$B$51:$Q$51,0))</f>
        <v>-16.864255714989046</v>
      </c>
      <c r="N1625">
        <f>INDEX('[1]Traitement outputs (2)'!$B$34:$Q$38,MATCH(70,'[1]Traitement outputs (2)'!$A$34:$A$38,0),MATCH(C1625,'[1]Traitement outputs (2)'!$B$33:$Q$33,0))</f>
        <v>-183.77989640241771</v>
      </c>
      <c r="O1625">
        <f>INDEX('[1]Traitement outputs (2)'!$B$58:$Q$63,MATCH(70,'[1]Traitement outputs (2)'!$A$58:$A$63,0),MATCH(C1625,'[1]Traitement outputs (2)'!$B$58:$Q$58,0))</f>
        <v>16.864787616041994</v>
      </c>
      <c r="P1625">
        <f>INDEX('[1]Traitement outputs (2)'!$B$41:$Q$45,MATCH(70,'[1]Traitement outputs (2)'!$A$41:$A$45,0),MATCH(C1625,'[1]Traitement outputs (2)'!$B$40:$Q$40,0))</f>
        <v>254.15803075879367</v>
      </c>
      <c r="Q1625">
        <f>IF(K1625&lt;30,INDEX('[1]Traitement outputs (2)'!$B$51:$Q$63,MATCH(70,'[1]Traitement outputs (2)'!$A$51:$A$63,0),MATCH(C1625,'[1]Traitement outputs (2)'!$B$51:$Q$51,0)),INDEX('[1]Traitement outputs (2)'!$B$34:$Q$38,MATCH(70,'[1]Traitement outputs (2)'!$A$34:$A$38,0),MATCH(C1625,'[1]Traitement outputs (2)'!$B$33:$Q$33,0)))</f>
        <v>-183.77989640241771</v>
      </c>
      <c r="R1625">
        <f>IF(K1625&lt;30,INDEX('[1]Traitement outputs (2)'!$B$58:$Q$63,MATCH(70,'[1]Traitement outputs (2)'!$A$58:$A$63,0),MATCH(C1625,'[1]Traitement outputs (2)'!$B$58:$Q$58,0)),INDEX('[1]Traitement outputs (2)'!$B$41:$Q$45,MATCH(70,'[1]Traitement outputs (2)'!$A$41:$A$45,0),MATCH(C1625,'[1]Traitement outputs (2)'!$B$40:$Q$40,0)))</f>
        <v>254.15803075879367</v>
      </c>
      <c r="T1625">
        <f t="shared" si="152"/>
        <v>-21342.138833337085</v>
      </c>
      <c r="U1625">
        <f t="shared" si="153"/>
        <v>29515.067122381799</v>
      </c>
      <c r="X1625">
        <f t="shared" si="154"/>
        <v>0.51606358805306241</v>
      </c>
      <c r="Y1625">
        <f t="shared" si="155"/>
        <v>0.59592021577150611</v>
      </c>
    </row>
    <row r="1626" spans="1:25" x14ac:dyDescent="0.35">
      <c r="A1626" s="1">
        <v>34767.666666666664</v>
      </c>
      <c r="B1626">
        <v>20.0823</v>
      </c>
      <c r="C1626">
        <f>_xlfn.IFNA(HLOOKUP(B1626,'[1]Traitement outputs'!$B$33:$Q$33,1,TRUE),16)</f>
        <v>20</v>
      </c>
      <c r="E1626" s="1">
        <v>34767.666666666664</v>
      </c>
      <c r="F1626">
        <v>21.991399999999999</v>
      </c>
      <c r="G1626">
        <f t="shared" si="150"/>
        <v>22</v>
      </c>
      <c r="I1626" s="1">
        <v>34767.666666666664</v>
      </c>
      <c r="J1626">
        <v>2045.85</v>
      </c>
      <c r="K1626">
        <f t="shared" si="151"/>
        <v>17.617076900820468</v>
      </c>
      <c r="M1626">
        <f>INDEX('[1]Traitement outputs (2)'!$B$51:$Q$56,MATCH(70,'[1]Traitement outputs (2)'!$A$51:$A$56,0),MATCH(C1626,'[1]Traitement outputs (2)'!$B$51:$Q$51,0))</f>
        <v>-16.864255714989046</v>
      </c>
      <c r="N1626">
        <f>INDEX('[1]Traitement outputs (2)'!$B$34:$Q$38,MATCH(70,'[1]Traitement outputs (2)'!$A$34:$A$38,0),MATCH(C1626,'[1]Traitement outputs (2)'!$B$33:$Q$33,0))</f>
        <v>-183.77989640241771</v>
      </c>
      <c r="O1626">
        <f>INDEX('[1]Traitement outputs (2)'!$B$58:$Q$63,MATCH(70,'[1]Traitement outputs (2)'!$A$58:$A$63,0),MATCH(C1626,'[1]Traitement outputs (2)'!$B$58:$Q$58,0))</f>
        <v>16.864787616041994</v>
      </c>
      <c r="P1626">
        <f>INDEX('[1]Traitement outputs (2)'!$B$41:$Q$45,MATCH(70,'[1]Traitement outputs (2)'!$A$41:$A$45,0),MATCH(C1626,'[1]Traitement outputs (2)'!$B$40:$Q$40,0))</f>
        <v>254.15803075879367</v>
      </c>
      <c r="Q1626">
        <f>IF(K1626&lt;30,INDEX('[1]Traitement outputs (2)'!$B$51:$Q$63,MATCH(70,'[1]Traitement outputs (2)'!$A$51:$A$63,0),MATCH(C1626,'[1]Traitement outputs (2)'!$B$51:$Q$51,0)),INDEX('[1]Traitement outputs (2)'!$B$34:$Q$38,MATCH(70,'[1]Traitement outputs (2)'!$A$34:$A$38,0),MATCH(C1626,'[1]Traitement outputs (2)'!$B$33:$Q$33,0)))</f>
        <v>-16.864255714989046</v>
      </c>
      <c r="R1626">
        <f>IF(K1626&lt;30,INDEX('[1]Traitement outputs (2)'!$B$58:$Q$63,MATCH(70,'[1]Traitement outputs (2)'!$A$58:$A$63,0),MATCH(C1626,'[1]Traitement outputs (2)'!$B$58:$Q$58,0)),INDEX('[1]Traitement outputs (2)'!$B$41:$Q$45,MATCH(70,'[1]Traitement outputs (2)'!$A$41:$A$45,0),MATCH(C1626,'[1]Traitement outputs (2)'!$B$40:$Q$40,0)))</f>
        <v>16.864787616041994</v>
      </c>
      <c r="T1626">
        <f t="shared" si="152"/>
        <v>-1958.42577907482</v>
      </c>
      <c r="U1626">
        <f t="shared" si="153"/>
        <v>1958.4875481058175</v>
      </c>
      <c r="X1626">
        <f t="shared" si="154"/>
        <v>4.735571455032727E-2</v>
      </c>
      <c r="Y1626">
        <f t="shared" si="155"/>
        <v>3.954259420836595E-2</v>
      </c>
    </row>
    <row r="1627" spans="1:25" x14ac:dyDescent="0.35">
      <c r="A1627" s="1">
        <v>34767.708333333336</v>
      </c>
      <c r="B1627">
        <v>20.081499999999998</v>
      </c>
      <c r="C1627">
        <f>_xlfn.IFNA(HLOOKUP(B1627,'[1]Traitement outputs'!$B$33:$Q$33,1,TRUE),16)</f>
        <v>20</v>
      </c>
      <c r="E1627" s="1">
        <v>34767.708333333336</v>
      </c>
      <c r="F1627">
        <v>22.157</v>
      </c>
      <c r="G1627">
        <f t="shared" si="150"/>
        <v>22</v>
      </c>
      <c r="I1627" s="1">
        <v>34767.708333333336</v>
      </c>
      <c r="J1627">
        <v>770</v>
      </c>
      <c r="K1627">
        <f t="shared" si="151"/>
        <v>6.6305688166931889</v>
      </c>
      <c r="M1627">
        <f>INDEX('[1]Traitement outputs (2)'!$B$51:$Q$56,MATCH(70,'[1]Traitement outputs (2)'!$A$51:$A$56,0),MATCH(C1627,'[1]Traitement outputs (2)'!$B$51:$Q$51,0))</f>
        <v>-16.864255714989046</v>
      </c>
      <c r="N1627">
        <f>INDEX('[1]Traitement outputs (2)'!$B$34:$Q$38,MATCH(70,'[1]Traitement outputs (2)'!$A$34:$A$38,0),MATCH(C1627,'[1]Traitement outputs (2)'!$B$33:$Q$33,0))</f>
        <v>-183.77989640241771</v>
      </c>
      <c r="O1627">
        <f>INDEX('[1]Traitement outputs (2)'!$B$58:$Q$63,MATCH(70,'[1]Traitement outputs (2)'!$A$58:$A$63,0),MATCH(C1627,'[1]Traitement outputs (2)'!$B$58:$Q$58,0))</f>
        <v>16.864787616041994</v>
      </c>
      <c r="P1627">
        <f>INDEX('[1]Traitement outputs (2)'!$B$41:$Q$45,MATCH(70,'[1]Traitement outputs (2)'!$A$41:$A$45,0),MATCH(C1627,'[1]Traitement outputs (2)'!$B$40:$Q$40,0))</f>
        <v>254.15803075879367</v>
      </c>
      <c r="Q1627">
        <f>IF(K1627&lt;30,INDEX('[1]Traitement outputs (2)'!$B$51:$Q$63,MATCH(70,'[1]Traitement outputs (2)'!$A$51:$A$63,0),MATCH(C1627,'[1]Traitement outputs (2)'!$B$51:$Q$51,0)),INDEX('[1]Traitement outputs (2)'!$B$34:$Q$38,MATCH(70,'[1]Traitement outputs (2)'!$A$34:$A$38,0),MATCH(C1627,'[1]Traitement outputs (2)'!$B$33:$Q$33,0)))</f>
        <v>-16.864255714989046</v>
      </c>
      <c r="R1627">
        <f>IF(K1627&lt;30,INDEX('[1]Traitement outputs (2)'!$B$58:$Q$63,MATCH(70,'[1]Traitement outputs (2)'!$A$58:$A$63,0),MATCH(C1627,'[1]Traitement outputs (2)'!$B$58:$Q$58,0)),INDEX('[1]Traitement outputs (2)'!$B$41:$Q$45,MATCH(70,'[1]Traitement outputs (2)'!$A$41:$A$45,0),MATCH(C1627,'[1]Traitement outputs (2)'!$B$40:$Q$40,0)))</f>
        <v>16.864787616041994</v>
      </c>
      <c r="T1627">
        <f t="shared" si="152"/>
        <v>-1958.42577907482</v>
      </c>
      <c r="U1627">
        <f t="shared" si="153"/>
        <v>1958.4875481058175</v>
      </c>
      <c r="X1627">
        <f t="shared" si="154"/>
        <v>4.735571455032727E-2</v>
      </c>
      <c r="Y1627">
        <f t="shared" si="155"/>
        <v>3.954259420836595E-2</v>
      </c>
    </row>
    <row r="1628" spans="1:25" x14ac:dyDescent="0.35">
      <c r="A1628" s="1">
        <v>34767.75</v>
      </c>
      <c r="B1628">
        <v>20.081</v>
      </c>
      <c r="C1628">
        <f>_xlfn.IFNA(HLOOKUP(B1628,'[1]Traitement outputs'!$B$33:$Q$33,1,TRUE),16)</f>
        <v>20</v>
      </c>
      <c r="E1628" s="1">
        <v>34767.75</v>
      </c>
      <c r="F1628">
        <v>21.958400000000001</v>
      </c>
      <c r="G1628">
        <f t="shared" si="150"/>
        <v>22</v>
      </c>
      <c r="I1628" s="1">
        <v>34767.75</v>
      </c>
      <c r="J1628">
        <v>0</v>
      </c>
      <c r="K1628">
        <f t="shared" si="151"/>
        <v>0</v>
      </c>
      <c r="M1628">
        <f>INDEX('[1]Traitement outputs (2)'!$B$51:$Q$56,MATCH(70,'[1]Traitement outputs (2)'!$A$51:$A$56,0),MATCH(C1628,'[1]Traitement outputs (2)'!$B$51:$Q$51,0))</f>
        <v>-16.864255714989046</v>
      </c>
      <c r="N1628">
        <f>INDEX('[1]Traitement outputs (2)'!$B$34:$Q$38,MATCH(70,'[1]Traitement outputs (2)'!$A$34:$A$38,0),MATCH(C1628,'[1]Traitement outputs (2)'!$B$33:$Q$33,0))</f>
        <v>-183.77989640241771</v>
      </c>
      <c r="O1628">
        <f>INDEX('[1]Traitement outputs (2)'!$B$58:$Q$63,MATCH(70,'[1]Traitement outputs (2)'!$A$58:$A$63,0),MATCH(C1628,'[1]Traitement outputs (2)'!$B$58:$Q$58,0))</f>
        <v>16.864787616041994</v>
      </c>
      <c r="P1628">
        <f>INDEX('[1]Traitement outputs (2)'!$B$41:$Q$45,MATCH(70,'[1]Traitement outputs (2)'!$A$41:$A$45,0),MATCH(C1628,'[1]Traitement outputs (2)'!$B$40:$Q$40,0))</f>
        <v>254.15803075879367</v>
      </c>
      <c r="Q1628">
        <f>IF(K1628&lt;30,INDEX('[1]Traitement outputs (2)'!$B$51:$Q$63,MATCH(70,'[1]Traitement outputs (2)'!$A$51:$A$63,0),MATCH(C1628,'[1]Traitement outputs (2)'!$B$51:$Q$51,0)),INDEX('[1]Traitement outputs (2)'!$B$34:$Q$38,MATCH(70,'[1]Traitement outputs (2)'!$A$34:$A$38,0),MATCH(C1628,'[1]Traitement outputs (2)'!$B$33:$Q$33,0)))</f>
        <v>-16.864255714989046</v>
      </c>
      <c r="R1628">
        <f>IF(K1628&lt;30,INDEX('[1]Traitement outputs (2)'!$B$58:$Q$63,MATCH(70,'[1]Traitement outputs (2)'!$A$58:$A$63,0),MATCH(C1628,'[1]Traitement outputs (2)'!$B$58:$Q$58,0)),INDEX('[1]Traitement outputs (2)'!$B$41:$Q$45,MATCH(70,'[1]Traitement outputs (2)'!$A$41:$A$45,0),MATCH(C1628,'[1]Traitement outputs (2)'!$B$40:$Q$40,0)))</f>
        <v>16.864787616041994</v>
      </c>
      <c r="T1628">
        <f t="shared" si="152"/>
        <v>-1958.42577907482</v>
      </c>
      <c r="U1628">
        <f t="shared" si="153"/>
        <v>1958.4875481058175</v>
      </c>
      <c r="X1628">
        <f t="shared" si="154"/>
        <v>4.735571455032727E-2</v>
      </c>
      <c r="Y1628">
        <f t="shared" si="155"/>
        <v>3.954259420836595E-2</v>
      </c>
    </row>
    <row r="1629" spans="1:25" x14ac:dyDescent="0.35">
      <c r="A1629" s="1">
        <v>34767.791666666664</v>
      </c>
      <c r="B1629">
        <v>20.0809</v>
      </c>
      <c r="C1629">
        <f>_xlfn.IFNA(HLOOKUP(B1629,'[1]Traitement outputs'!$B$33:$Q$33,1,TRUE),16)</f>
        <v>20</v>
      </c>
      <c r="E1629" s="1">
        <v>34767.791666666664</v>
      </c>
      <c r="F1629">
        <v>21.6905</v>
      </c>
      <c r="G1629">
        <f t="shared" si="150"/>
        <v>22</v>
      </c>
      <c r="I1629" s="1">
        <v>34767.791666666664</v>
      </c>
      <c r="J1629">
        <v>0</v>
      </c>
      <c r="K1629">
        <f t="shared" si="151"/>
        <v>0</v>
      </c>
      <c r="M1629">
        <f>INDEX('[1]Traitement outputs (2)'!$B$51:$Q$56,MATCH(70,'[1]Traitement outputs (2)'!$A$51:$A$56,0),MATCH(C1629,'[1]Traitement outputs (2)'!$B$51:$Q$51,0))</f>
        <v>-16.864255714989046</v>
      </c>
      <c r="N1629">
        <f>INDEX('[1]Traitement outputs (2)'!$B$34:$Q$38,MATCH(70,'[1]Traitement outputs (2)'!$A$34:$A$38,0),MATCH(C1629,'[1]Traitement outputs (2)'!$B$33:$Q$33,0))</f>
        <v>-183.77989640241771</v>
      </c>
      <c r="O1629">
        <f>INDEX('[1]Traitement outputs (2)'!$B$58:$Q$63,MATCH(70,'[1]Traitement outputs (2)'!$A$58:$A$63,0),MATCH(C1629,'[1]Traitement outputs (2)'!$B$58:$Q$58,0))</f>
        <v>16.864787616041994</v>
      </c>
      <c r="P1629">
        <f>INDEX('[1]Traitement outputs (2)'!$B$41:$Q$45,MATCH(70,'[1]Traitement outputs (2)'!$A$41:$A$45,0),MATCH(C1629,'[1]Traitement outputs (2)'!$B$40:$Q$40,0))</f>
        <v>254.15803075879367</v>
      </c>
      <c r="Q1629">
        <f>IF(K1629&lt;30,INDEX('[1]Traitement outputs (2)'!$B$51:$Q$63,MATCH(70,'[1]Traitement outputs (2)'!$A$51:$A$63,0),MATCH(C1629,'[1]Traitement outputs (2)'!$B$51:$Q$51,0)),INDEX('[1]Traitement outputs (2)'!$B$34:$Q$38,MATCH(70,'[1]Traitement outputs (2)'!$A$34:$A$38,0),MATCH(C1629,'[1]Traitement outputs (2)'!$B$33:$Q$33,0)))</f>
        <v>-16.864255714989046</v>
      </c>
      <c r="R1629">
        <f>IF(K1629&lt;30,INDEX('[1]Traitement outputs (2)'!$B$58:$Q$63,MATCH(70,'[1]Traitement outputs (2)'!$A$58:$A$63,0),MATCH(C1629,'[1]Traitement outputs (2)'!$B$58:$Q$58,0)),INDEX('[1]Traitement outputs (2)'!$B$41:$Q$45,MATCH(70,'[1]Traitement outputs (2)'!$A$41:$A$45,0),MATCH(C1629,'[1]Traitement outputs (2)'!$B$40:$Q$40,0)))</f>
        <v>16.864787616041994</v>
      </c>
      <c r="T1629">
        <f t="shared" si="152"/>
        <v>-1958.42577907482</v>
      </c>
      <c r="U1629">
        <f t="shared" si="153"/>
        <v>1958.4875481058175</v>
      </c>
      <c r="X1629">
        <f t="shared" si="154"/>
        <v>4.735571455032727E-2</v>
      </c>
      <c r="Y1629">
        <f t="shared" si="155"/>
        <v>3.954259420836595E-2</v>
      </c>
    </row>
    <row r="1630" spans="1:25" x14ac:dyDescent="0.35">
      <c r="A1630" s="1">
        <v>34767.833333333336</v>
      </c>
      <c r="B1630">
        <v>20.081099999999999</v>
      </c>
      <c r="C1630">
        <f>_xlfn.IFNA(HLOOKUP(B1630,'[1]Traitement outputs'!$B$33:$Q$33,1,TRUE),16)</f>
        <v>20</v>
      </c>
      <c r="E1630" s="1">
        <v>34767.833333333336</v>
      </c>
      <c r="F1630">
        <v>21.3904</v>
      </c>
      <c r="G1630">
        <f t="shared" si="150"/>
        <v>21</v>
      </c>
      <c r="I1630" s="1">
        <v>34767.833333333336</v>
      </c>
      <c r="J1630">
        <v>0</v>
      </c>
      <c r="K1630">
        <f t="shared" si="151"/>
        <v>0</v>
      </c>
      <c r="M1630">
        <f>INDEX('[1]Traitement outputs (2)'!$B$51:$Q$56,MATCH(70,'[1]Traitement outputs (2)'!$A$51:$A$56,0),MATCH(C1630,'[1]Traitement outputs (2)'!$B$51:$Q$51,0))</f>
        <v>-16.864255714989046</v>
      </c>
      <c r="N1630">
        <f>INDEX('[1]Traitement outputs (2)'!$B$34:$Q$38,MATCH(70,'[1]Traitement outputs (2)'!$A$34:$A$38,0),MATCH(C1630,'[1]Traitement outputs (2)'!$B$33:$Q$33,0))</f>
        <v>-183.77989640241771</v>
      </c>
      <c r="O1630">
        <f>INDEX('[1]Traitement outputs (2)'!$B$58:$Q$63,MATCH(70,'[1]Traitement outputs (2)'!$A$58:$A$63,0),MATCH(C1630,'[1]Traitement outputs (2)'!$B$58:$Q$58,0))</f>
        <v>16.864787616041994</v>
      </c>
      <c r="P1630">
        <f>INDEX('[1]Traitement outputs (2)'!$B$41:$Q$45,MATCH(70,'[1]Traitement outputs (2)'!$A$41:$A$45,0),MATCH(C1630,'[1]Traitement outputs (2)'!$B$40:$Q$40,0))</f>
        <v>254.15803075879367</v>
      </c>
      <c r="Q1630">
        <f>IF(K1630&lt;30,INDEX('[1]Traitement outputs (2)'!$B$51:$Q$63,MATCH(70,'[1]Traitement outputs (2)'!$A$51:$A$63,0),MATCH(C1630,'[1]Traitement outputs (2)'!$B$51:$Q$51,0)),INDEX('[1]Traitement outputs (2)'!$B$34:$Q$38,MATCH(70,'[1]Traitement outputs (2)'!$A$34:$A$38,0),MATCH(C1630,'[1]Traitement outputs (2)'!$B$33:$Q$33,0)))</f>
        <v>-16.864255714989046</v>
      </c>
      <c r="R1630">
        <f>IF(K1630&lt;30,INDEX('[1]Traitement outputs (2)'!$B$58:$Q$63,MATCH(70,'[1]Traitement outputs (2)'!$A$58:$A$63,0),MATCH(C1630,'[1]Traitement outputs (2)'!$B$58:$Q$58,0)),INDEX('[1]Traitement outputs (2)'!$B$41:$Q$45,MATCH(70,'[1]Traitement outputs (2)'!$A$41:$A$45,0),MATCH(C1630,'[1]Traitement outputs (2)'!$B$40:$Q$40,0)))</f>
        <v>16.864787616041994</v>
      </c>
      <c r="T1630">
        <f t="shared" si="152"/>
        <v>-1958.42577907482</v>
      </c>
      <c r="U1630">
        <f t="shared" si="153"/>
        <v>1958.4875481058175</v>
      </c>
      <c r="X1630">
        <f t="shared" si="154"/>
        <v>4.735571455032727E-2</v>
      </c>
      <c r="Y1630">
        <f t="shared" si="155"/>
        <v>3.954259420836595E-2</v>
      </c>
    </row>
    <row r="1631" spans="1:25" x14ac:dyDescent="0.35">
      <c r="A1631" s="1">
        <v>34767.875</v>
      </c>
      <c r="B1631">
        <v>16.168600000000001</v>
      </c>
      <c r="C1631">
        <f>_xlfn.IFNA(HLOOKUP(B1631,'[1]Traitement outputs'!$B$33:$Q$33,1,TRUE),16)</f>
        <v>16</v>
      </c>
      <c r="E1631" s="1">
        <v>34767.875</v>
      </c>
      <c r="F1631">
        <v>26.934799999999999</v>
      </c>
      <c r="G1631">
        <f t="shared" si="150"/>
        <v>27</v>
      </c>
      <c r="I1631" s="1">
        <v>34767.875</v>
      </c>
      <c r="J1631">
        <v>0</v>
      </c>
      <c r="K1631">
        <f t="shared" si="151"/>
        <v>0</v>
      </c>
      <c r="M1631">
        <f>INDEX('[1]Traitement outputs (2)'!$B$51:$Q$56,MATCH(70,'[1]Traitement outputs (2)'!$A$51:$A$56,0),MATCH(C1631,'[1]Traitement outputs (2)'!$B$51:$Q$51,0))</f>
        <v>-27.907128105419115</v>
      </c>
      <c r="N1631">
        <f>INDEX('[1]Traitement outputs (2)'!$B$34:$Q$38,MATCH(70,'[1]Traitement outputs (2)'!$A$34:$A$38,0),MATCH(C1631,'[1]Traitement outputs (2)'!$B$33:$Q$33,0))</f>
        <v>-87.65601603539298</v>
      </c>
      <c r="O1631">
        <f>INDEX('[1]Traitement outputs (2)'!$B$58:$Q$63,MATCH(70,'[1]Traitement outputs (2)'!$A$58:$A$63,0),MATCH(C1631,'[1]Traitement outputs (2)'!$B$58:$Q$58,0))</f>
        <v>27.907128104236733</v>
      </c>
      <c r="P1631">
        <f>INDEX('[1]Traitement outputs (2)'!$B$41:$Q$45,MATCH(70,'[1]Traitement outputs (2)'!$A$41:$A$45,0),MATCH(C1631,'[1]Traitement outputs (2)'!$B$40:$Q$40,0))</f>
        <v>158.03405896601754</v>
      </c>
      <c r="Q1631">
        <f>IF(K1631&lt;30,INDEX('[1]Traitement outputs (2)'!$B$51:$Q$63,MATCH(70,'[1]Traitement outputs (2)'!$A$51:$A$63,0),MATCH(C1631,'[1]Traitement outputs (2)'!$B$51:$Q$51,0)),INDEX('[1]Traitement outputs (2)'!$B$34:$Q$38,MATCH(70,'[1]Traitement outputs (2)'!$A$34:$A$38,0),MATCH(C1631,'[1]Traitement outputs (2)'!$B$33:$Q$33,0)))</f>
        <v>-27.907128105419115</v>
      </c>
      <c r="R1631">
        <f>IF(K1631&lt;30,INDEX('[1]Traitement outputs (2)'!$B$58:$Q$63,MATCH(70,'[1]Traitement outputs (2)'!$A$58:$A$63,0),MATCH(C1631,'[1]Traitement outputs (2)'!$B$58:$Q$58,0)),INDEX('[1]Traitement outputs (2)'!$B$41:$Q$45,MATCH(70,'[1]Traitement outputs (2)'!$A$41:$A$45,0),MATCH(C1631,'[1]Traitement outputs (2)'!$B$40:$Q$40,0)))</f>
        <v>27.907128104236733</v>
      </c>
      <c r="T1631">
        <f t="shared" si="152"/>
        <v>-3240.8212983285953</v>
      </c>
      <c r="U1631">
        <f t="shared" si="153"/>
        <v>3240.8212981912866</v>
      </c>
      <c r="X1631">
        <f t="shared" si="154"/>
        <v>7.8364679403255921E-2</v>
      </c>
      <c r="Y1631">
        <f t="shared" si="155"/>
        <v>6.5433390996103388E-2</v>
      </c>
    </row>
    <row r="1632" spans="1:25" x14ac:dyDescent="0.35">
      <c r="A1632" s="1">
        <v>34767.916666666664</v>
      </c>
      <c r="B1632">
        <v>16.081700000000001</v>
      </c>
      <c r="C1632">
        <f>_xlfn.IFNA(HLOOKUP(B1632,'[1]Traitement outputs'!$B$33:$Q$33,1,TRUE),16)</f>
        <v>16</v>
      </c>
      <c r="E1632" s="1">
        <v>34767.916666666664</v>
      </c>
      <c r="F1632">
        <v>26.151599999999998</v>
      </c>
      <c r="G1632">
        <f t="shared" si="150"/>
        <v>26</v>
      </c>
      <c r="I1632" s="1">
        <v>34767.916666666664</v>
      </c>
      <c r="J1632">
        <v>0</v>
      </c>
      <c r="K1632">
        <f t="shared" si="151"/>
        <v>0</v>
      </c>
      <c r="M1632">
        <f>INDEX('[1]Traitement outputs (2)'!$B$51:$Q$56,MATCH(70,'[1]Traitement outputs (2)'!$A$51:$A$56,0),MATCH(C1632,'[1]Traitement outputs (2)'!$B$51:$Q$51,0))</f>
        <v>-27.907128105419115</v>
      </c>
      <c r="N1632">
        <f>INDEX('[1]Traitement outputs (2)'!$B$34:$Q$38,MATCH(70,'[1]Traitement outputs (2)'!$A$34:$A$38,0),MATCH(C1632,'[1]Traitement outputs (2)'!$B$33:$Q$33,0))</f>
        <v>-87.65601603539298</v>
      </c>
      <c r="O1632">
        <f>INDEX('[1]Traitement outputs (2)'!$B$58:$Q$63,MATCH(70,'[1]Traitement outputs (2)'!$A$58:$A$63,0),MATCH(C1632,'[1]Traitement outputs (2)'!$B$58:$Q$58,0))</f>
        <v>27.907128104236733</v>
      </c>
      <c r="P1632">
        <f>INDEX('[1]Traitement outputs (2)'!$B$41:$Q$45,MATCH(70,'[1]Traitement outputs (2)'!$A$41:$A$45,0),MATCH(C1632,'[1]Traitement outputs (2)'!$B$40:$Q$40,0))</f>
        <v>158.03405896601754</v>
      </c>
      <c r="Q1632">
        <f>IF(K1632&lt;30,INDEX('[1]Traitement outputs (2)'!$B$51:$Q$63,MATCH(70,'[1]Traitement outputs (2)'!$A$51:$A$63,0),MATCH(C1632,'[1]Traitement outputs (2)'!$B$51:$Q$51,0)),INDEX('[1]Traitement outputs (2)'!$B$34:$Q$38,MATCH(70,'[1]Traitement outputs (2)'!$A$34:$A$38,0),MATCH(C1632,'[1]Traitement outputs (2)'!$B$33:$Q$33,0)))</f>
        <v>-27.907128105419115</v>
      </c>
      <c r="R1632">
        <f>IF(K1632&lt;30,INDEX('[1]Traitement outputs (2)'!$B$58:$Q$63,MATCH(70,'[1]Traitement outputs (2)'!$A$58:$A$63,0),MATCH(C1632,'[1]Traitement outputs (2)'!$B$58:$Q$58,0)),INDEX('[1]Traitement outputs (2)'!$B$41:$Q$45,MATCH(70,'[1]Traitement outputs (2)'!$A$41:$A$45,0),MATCH(C1632,'[1]Traitement outputs (2)'!$B$40:$Q$40,0)))</f>
        <v>27.907128104236733</v>
      </c>
      <c r="T1632">
        <f t="shared" si="152"/>
        <v>-3240.8212983285953</v>
      </c>
      <c r="U1632">
        <f t="shared" si="153"/>
        <v>3240.8212981912866</v>
      </c>
      <c r="X1632">
        <f t="shared" si="154"/>
        <v>7.8364679403255921E-2</v>
      </c>
      <c r="Y1632">
        <f t="shared" si="155"/>
        <v>6.5433390996103388E-2</v>
      </c>
    </row>
    <row r="1633" spans="1:25" x14ac:dyDescent="0.35">
      <c r="A1633" s="1">
        <v>34767.958333333336</v>
      </c>
      <c r="B1633">
        <v>16.0809</v>
      </c>
      <c r="C1633">
        <f>_xlfn.IFNA(HLOOKUP(B1633,'[1]Traitement outputs'!$B$33:$Q$33,1,TRUE),16)</f>
        <v>16</v>
      </c>
      <c r="E1633" s="1">
        <v>34767.958333333336</v>
      </c>
      <c r="F1633">
        <v>25.058299999999999</v>
      </c>
      <c r="G1633">
        <f t="shared" si="150"/>
        <v>25</v>
      </c>
      <c r="I1633" s="1">
        <v>34767.958333333336</v>
      </c>
      <c r="J1633">
        <v>0</v>
      </c>
      <c r="K1633">
        <f t="shared" si="151"/>
        <v>0</v>
      </c>
      <c r="M1633">
        <f>INDEX('[1]Traitement outputs (2)'!$B$51:$Q$56,MATCH(70,'[1]Traitement outputs (2)'!$A$51:$A$56,0),MATCH(C1633,'[1]Traitement outputs (2)'!$B$51:$Q$51,0))</f>
        <v>-27.907128105419115</v>
      </c>
      <c r="N1633">
        <f>INDEX('[1]Traitement outputs (2)'!$B$34:$Q$38,MATCH(70,'[1]Traitement outputs (2)'!$A$34:$A$38,0),MATCH(C1633,'[1]Traitement outputs (2)'!$B$33:$Q$33,0))</f>
        <v>-87.65601603539298</v>
      </c>
      <c r="O1633">
        <f>INDEX('[1]Traitement outputs (2)'!$B$58:$Q$63,MATCH(70,'[1]Traitement outputs (2)'!$A$58:$A$63,0),MATCH(C1633,'[1]Traitement outputs (2)'!$B$58:$Q$58,0))</f>
        <v>27.907128104236733</v>
      </c>
      <c r="P1633">
        <f>INDEX('[1]Traitement outputs (2)'!$B$41:$Q$45,MATCH(70,'[1]Traitement outputs (2)'!$A$41:$A$45,0),MATCH(C1633,'[1]Traitement outputs (2)'!$B$40:$Q$40,0))</f>
        <v>158.03405896601754</v>
      </c>
      <c r="Q1633">
        <f>IF(K1633&lt;30,INDEX('[1]Traitement outputs (2)'!$B$51:$Q$63,MATCH(70,'[1]Traitement outputs (2)'!$A$51:$A$63,0),MATCH(C1633,'[1]Traitement outputs (2)'!$B$51:$Q$51,0)),INDEX('[1]Traitement outputs (2)'!$B$34:$Q$38,MATCH(70,'[1]Traitement outputs (2)'!$A$34:$A$38,0),MATCH(C1633,'[1]Traitement outputs (2)'!$B$33:$Q$33,0)))</f>
        <v>-27.907128105419115</v>
      </c>
      <c r="R1633">
        <f>IF(K1633&lt;30,INDEX('[1]Traitement outputs (2)'!$B$58:$Q$63,MATCH(70,'[1]Traitement outputs (2)'!$A$58:$A$63,0),MATCH(C1633,'[1]Traitement outputs (2)'!$B$58:$Q$58,0)),INDEX('[1]Traitement outputs (2)'!$B$41:$Q$45,MATCH(70,'[1]Traitement outputs (2)'!$A$41:$A$45,0),MATCH(C1633,'[1]Traitement outputs (2)'!$B$40:$Q$40,0)))</f>
        <v>27.907128104236733</v>
      </c>
      <c r="T1633">
        <f t="shared" si="152"/>
        <v>-3240.8212983285953</v>
      </c>
      <c r="U1633">
        <f t="shared" si="153"/>
        <v>3240.8212981912866</v>
      </c>
      <c r="X1633">
        <f t="shared" si="154"/>
        <v>7.8364679403255921E-2</v>
      </c>
      <c r="Y1633">
        <f t="shared" si="155"/>
        <v>6.5433390996103388E-2</v>
      </c>
    </row>
    <row r="1634" spans="1:25" x14ac:dyDescent="0.35">
      <c r="A1634" s="1">
        <v>34768</v>
      </c>
      <c r="B1634">
        <v>16.081099999999999</v>
      </c>
      <c r="C1634">
        <f>_xlfn.IFNA(HLOOKUP(B1634,'[1]Traitement outputs'!$B$33:$Q$33,1,TRUE),16)</f>
        <v>16</v>
      </c>
      <c r="E1634" s="1">
        <v>34768</v>
      </c>
      <c r="F1634">
        <v>24.099499999999999</v>
      </c>
      <c r="G1634">
        <f t="shared" si="150"/>
        <v>24</v>
      </c>
      <c r="I1634" s="1">
        <v>34768</v>
      </c>
      <c r="J1634">
        <v>0</v>
      </c>
      <c r="K1634">
        <f t="shared" si="151"/>
        <v>0</v>
      </c>
      <c r="M1634">
        <f>INDEX('[1]Traitement outputs (2)'!$B$51:$Q$56,MATCH(70,'[1]Traitement outputs (2)'!$A$51:$A$56,0),MATCH(C1634,'[1]Traitement outputs (2)'!$B$51:$Q$51,0))</f>
        <v>-27.907128105419115</v>
      </c>
      <c r="N1634">
        <f>INDEX('[1]Traitement outputs (2)'!$B$34:$Q$38,MATCH(70,'[1]Traitement outputs (2)'!$A$34:$A$38,0),MATCH(C1634,'[1]Traitement outputs (2)'!$B$33:$Q$33,0))</f>
        <v>-87.65601603539298</v>
      </c>
      <c r="O1634">
        <f>INDEX('[1]Traitement outputs (2)'!$B$58:$Q$63,MATCH(70,'[1]Traitement outputs (2)'!$A$58:$A$63,0),MATCH(C1634,'[1]Traitement outputs (2)'!$B$58:$Q$58,0))</f>
        <v>27.907128104236733</v>
      </c>
      <c r="P1634">
        <f>INDEX('[1]Traitement outputs (2)'!$B$41:$Q$45,MATCH(70,'[1]Traitement outputs (2)'!$A$41:$A$45,0),MATCH(C1634,'[1]Traitement outputs (2)'!$B$40:$Q$40,0))</f>
        <v>158.03405896601754</v>
      </c>
      <c r="Q1634">
        <f>IF(K1634&lt;30,INDEX('[1]Traitement outputs (2)'!$B$51:$Q$63,MATCH(70,'[1]Traitement outputs (2)'!$A$51:$A$63,0),MATCH(C1634,'[1]Traitement outputs (2)'!$B$51:$Q$51,0)),INDEX('[1]Traitement outputs (2)'!$B$34:$Q$38,MATCH(70,'[1]Traitement outputs (2)'!$A$34:$A$38,0),MATCH(C1634,'[1]Traitement outputs (2)'!$B$33:$Q$33,0)))</f>
        <v>-27.907128105419115</v>
      </c>
      <c r="R1634">
        <f>IF(K1634&lt;30,INDEX('[1]Traitement outputs (2)'!$B$58:$Q$63,MATCH(70,'[1]Traitement outputs (2)'!$A$58:$A$63,0),MATCH(C1634,'[1]Traitement outputs (2)'!$B$58:$Q$58,0)),INDEX('[1]Traitement outputs (2)'!$B$41:$Q$45,MATCH(70,'[1]Traitement outputs (2)'!$A$41:$A$45,0),MATCH(C1634,'[1]Traitement outputs (2)'!$B$40:$Q$40,0)))</f>
        <v>27.907128104236733</v>
      </c>
      <c r="T1634">
        <f t="shared" si="152"/>
        <v>-3240.8212983285953</v>
      </c>
      <c r="U1634">
        <f t="shared" si="153"/>
        <v>3240.8212981912866</v>
      </c>
      <c r="X1634">
        <f t="shared" si="154"/>
        <v>7.8364679403255921E-2</v>
      </c>
      <c r="Y1634">
        <f t="shared" si="155"/>
        <v>6.5433390996103388E-2</v>
      </c>
    </row>
    <row r="1635" spans="1:25" x14ac:dyDescent="0.35">
      <c r="A1635" s="1">
        <v>34768.041666666664</v>
      </c>
      <c r="B1635">
        <v>16.0809</v>
      </c>
      <c r="C1635">
        <f>_xlfn.IFNA(HLOOKUP(B1635,'[1]Traitement outputs'!$B$33:$Q$33,1,TRUE),16)</f>
        <v>16</v>
      </c>
      <c r="E1635" s="1">
        <v>34768.041666666664</v>
      </c>
      <c r="F1635">
        <v>23.040400000000002</v>
      </c>
      <c r="G1635">
        <f t="shared" si="150"/>
        <v>23</v>
      </c>
      <c r="I1635" s="1">
        <v>34768.041666666664</v>
      </c>
      <c r="J1635">
        <v>0</v>
      </c>
      <c r="K1635">
        <f t="shared" si="151"/>
        <v>0</v>
      </c>
      <c r="M1635">
        <f>INDEX('[1]Traitement outputs (2)'!$B$51:$Q$56,MATCH(70,'[1]Traitement outputs (2)'!$A$51:$A$56,0),MATCH(C1635,'[1]Traitement outputs (2)'!$B$51:$Q$51,0))</f>
        <v>-27.907128105419115</v>
      </c>
      <c r="N1635">
        <f>INDEX('[1]Traitement outputs (2)'!$B$34:$Q$38,MATCH(70,'[1]Traitement outputs (2)'!$A$34:$A$38,0),MATCH(C1635,'[1]Traitement outputs (2)'!$B$33:$Q$33,0))</f>
        <v>-87.65601603539298</v>
      </c>
      <c r="O1635">
        <f>INDEX('[1]Traitement outputs (2)'!$B$58:$Q$63,MATCH(70,'[1]Traitement outputs (2)'!$A$58:$A$63,0),MATCH(C1635,'[1]Traitement outputs (2)'!$B$58:$Q$58,0))</f>
        <v>27.907128104236733</v>
      </c>
      <c r="P1635">
        <f>INDEX('[1]Traitement outputs (2)'!$B$41:$Q$45,MATCH(70,'[1]Traitement outputs (2)'!$A$41:$A$45,0),MATCH(C1635,'[1]Traitement outputs (2)'!$B$40:$Q$40,0))</f>
        <v>158.03405896601754</v>
      </c>
      <c r="Q1635">
        <f>IF(K1635&lt;30,INDEX('[1]Traitement outputs (2)'!$B$51:$Q$63,MATCH(70,'[1]Traitement outputs (2)'!$A$51:$A$63,0),MATCH(C1635,'[1]Traitement outputs (2)'!$B$51:$Q$51,0)),INDEX('[1]Traitement outputs (2)'!$B$34:$Q$38,MATCH(70,'[1]Traitement outputs (2)'!$A$34:$A$38,0),MATCH(C1635,'[1]Traitement outputs (2)'!$B$33:$Q$33,0)))</f>
        <v>-27.907128105419115</v>
      </c>
      <c r="R1635">
        <f>IF(K1635&lt;30,INDEX('[1]Traitement outputs (2)'!$B$58:$Q$63,MATCH(70,'[1]Traitement outputs (2)'!$A$58:$A$63,0),MATCH(C1635,'[1]Traitement outputs (2)'!$B$58:$Q$58,0)),INDEX('[1]Traitement outputs (2)'!$B$41:$Q$45,MATCH(70,'[1]Traitement outputs (2)'!$A$41:$A$45,0),MATCH(C1635,'[1]Traitement outputs (2)'!$B$40:$Q$40,0)))</f>
        <v>27.907128104236733</v>
      </c>
      <c r="T1635">
        <f t="shared" si="152"/>
        <v>-3240.8212983285953</v>
      </c>
      <c r="U1635">
        <f t="shared" si="153"/>
        <v>3240.8212981912866</v>
      </c>
      <c r="X1635">
        <f t="shared" si="154"/>
        <v>7.8364679403255921E-2</v>
      </c>
      <c r="Y1635">
        <f t="shared" si="155"/>
        <v>6.5433390996103388E-2</v>
      </c>
    </row>
    <row r="1636" spans="1:25" x14ac:dyDescent="0.35">
      <c r="A1636" s="1">
        <v>34768.083333333336</v>
      </c>
      <c r="B1636">
        <v>16.0807</v>
      </c>
      <c r="C1636">
        <f>_xlfn.IFNA(HLOOKUP(B1636,'[1]Traitement outputs'!$B$33:$Q$33,1,TRUE),16)</f>
        <v>16</v>
      </c>
      <c r="E1636" s="1">
        <v>34768.083333333336</v>
      </c>
      <c r="F1636">
        <v>22.004100000000001</v>
      </c>
      <c r="G1636">
        <f t="shared" si="150"/>
        <v>22</v>
      </c>
      <c r="I1636" s="1">
        <v>34768.083333333336</v>
      </c>
      <c r="J1636">
        <v>0</v>
      </c>
      <c r="K1636">
        <f t="shared" si="151"/>
        <v>0</v>
      </c>
      <c r="M1636">
        <f>INDEX('[1]Traitement outputs (2)'!$B$51:$Q$56,MATCH(70,'[1]Traitement outputs (2)'!$A$51:$A$56,0),MATCH(C1636,'[1]Traitement outputs (2)'!$B$51:$Q$51,0))</f>
        <v>-27.907128105419115</v>
      </c>
      <c r="N1636">
        <f>INDEX('[1]Traitement outputs (2)'!$B$34:$Q$38,MATCH(70,'[1]Traitement outputs (2)'!$A$34:$A$38,0),MATCH(C1636,'[1]Traitement outputs (2)'!$B$33:$Q$33,0))</f>
        <v>-87.65601603539298</v>
      </c>
      <c r="O1636">
        <f>INDEX('[1]Traitement outputs (2)'!$B$58:$Q$63,MATCH(70,'[1]Traitement outputs (2)'!$A$58:$A$63,0),MATCH(C1636,'[1]Traitement outputs (2)'!$B$58:$Q$58,0))</f>
        <v>27.907128104236733</v>
      </c>
      <c r="P1636">
        <f>INDEX('[1]Traitement outputs (2)'!$B$41:$Q$45,MATCH(70,'[1]Traitement outputs (2)'!$A$41:$A$45,0),MATCH(C1636,'[1]Traitement outputs (2)'!$B$40:$Q$40,0))</f>
        <v>158.03405896601754</v>
      </c>
      <c r="Q1636">
        <f>IF(K1636&lt;30,INDEX('[1]Traitement outputs (2)'!$B$51:$Q$63,MATCH(70,'[1]Traitement outputs (2)'!$A$51:$A$63,0),MATCH(C1636,'[1]Traitement outputs (2)'!$B$51:$Q$51,0)),INDEX('[1]Traitement outputs (2)'!$B$34:$Q$38,MATCH(70,'[1]Traitement outputs (2)'!$A$34:$A$38,0),MATCH(C1636,'[1]Traitement outputs (2)'!$B$33:$Q$33,0)))</f>
        <v>-27.907128105419115</v>
      </c>
      <c r="R1636">
        <f>IF(K1636&lt;30,INDEX('[1]Traitement outputs (2)'!$B$58:$Q$63,MATCH(70,'[1]Traitement outputs (2)'!$A$58:$A$63,0),MATCH(C1636,'[1]Traitement outputs (2)'!$B$58:$Q$58,0)),INDEX('[1]Traitement outputs (2)'!$B$41:$Q$45,MATCH(70,'[1]Traitement outputs (2)'!$A$41:$A$45,0),MATCH(C1636,'[1]Traitement outputs (2)'!$B$40:$Q$40,0)))</f>
        <v>27.907128104236733</v>
      </c>
      <c r="T1636">
        <f t="shared" si="152"/>
        <v>-3240.8212983285953</v>
      </c>
      <c r="U1636">
        <f t="shared" si="153"/>
        <v>3240.8212981912866</v>
      </c>
      <c r="X1636">
        <f t="shared" si="154"/>
        <v>7.8364679403255921E-2</v>
      </c>
      <c r="Y1636">
        <f t="shared" si="155"/>
        <v>6.5433390996103388E-2</v>
      </c>
    </row>
    <row r="1637" spans="1:25" x14ac:dyDescent="0.35">
      <c r="A1637" s="1">
        <v>34768.125</v>
      </c>
      <c r="B1637">
        <v>16.080500000000001</v>
      </c>
      <c r="C1637">
        <f>_xlfn.IFNA(HLOOKUP(B1637,'[1]Traitement outputs'!$B$33:$Q$33,1,TRUE),16)</f>
        <v>16</v>
      </c>
      <c r="E1637" s="1">
        <v>34768.125</v>
      </c>
      <c r="F1637">
        <v>21.0305</v>
      </c>
      <c r="G1637">
        <f t="shared" si="150"/>
        <v>21</v>
      </c>
      <c r="I1637" s="1">
        <v>34768.125</v>
      </c>
      <c r="J1637">
        <v>0</v>
      </c>
      <c r="K1637">
        <f t="shared" si="151"/>
        <v>0</v>
      </c>
      <c r="M1637">
        <f>INDEX('[1]Traitement outputs (2)'!$B$51:$Q$56,MATCH(70,'[1]Traitement outputs (2)'!$A$51:$A$56,0),MATCH(C1637,'[1]Traitement outputs (2)'!$B$51:$Q$51,0))</f>
        <v>-27.907128105419115</v>
      </c>
      <c r="N1637">
        <f>INDEX('[1]Traitement outputs (2)'!$B$34:$Q$38,MATCH(70,'[1]Traitement outputs (2)'!$A$34:$A$38,0),MATCH(C1637,'[1]Traitement outputs (2)'!$B$33:$Q$33,0))</f>
        <v>-87.65601603539298</v>
      </c>
      <c r="O1637">
        <f>INDEX('[1]Traitement outputs (2)'!$B$58:$Q$63,MATCH(70,'[1]Traitement outputs (2)'!$A$58:$A$63,0),MATCH(C1637,'[1]Traitement outputs (2)'!$B$58:$Q$58,0))</f>
        <v>27.907128104236733</v>
      </c>
      <c r="P1637">
        <f>INDEX('[1]Traitement outputs (2)'!$B$41:$Q$45,MATCH(70,'[1]Traitement outputs (2)'!$A$41:$A$45,0),MATCH(C1637,'[1]Traitement outputs (2)'!$B$40:$Q$40,0))</f>
        <v>158.03405896601754</v>
      </c>
      <c r="Q1637">
        <f>IF(K1637&lt;30,INDEX('[1]Traitement outputs (2)'!$B$51:$Q$63,MATCH(70,'[1]Traitement outputs (2)'!$A$51:$A$63,0),MATCH(C1637,'[1]Traitement outputs (2)'!$B$51:$Q$51,0)),INDEX('[1]Traitement outputs (2)'!$B$34:$Q$38,MATCH(70,'[1]Traitement outputs (2)'!$A$34:$A$38,0),MATCH(C1637,'[1]Traitement outputs (2)'!$B$33:$Q$33,0)))</f>
        <v>-27.907128105419115</v>
      </c>
      <c r="R1637">
        <f>IF(K1637&lt;30,INDEX('[1]Traitement outputs (2)'!$B$58:$Q$63,MATCH(70,'[1]Traitement outputs (2)'!$A$58:$A$63,0),MATCH(C1637,'[1]Traitement outputs (2)'!$B$58:$Q$58,0)),INDEX('[1]Traitement outputs (2)'!$B$41:$Q$45,MATCH(70,'[1]Traitement outputs (2)'!$A$41:$A$45,0),MATCH(C1637,'[1]Traitement outputs (2)'!$B$40:$Q$40,0)))</f>
        <v>27.907128104236733</v>
      </c>
      <c r="T1637">
        <f t="shared" si="152"/>
        <v>-3240.8212983285953</v>
      </c>
      <c r="U1637">
        <f t="shared" si="153"/>
        <v>3240.8212981912866</v>
      </c>
      <c r="X1637">
        <f t="shared" si="154"/>
        <v>7.8364679403255921E-2</v>
      </c>
      <c r="Y1637">
        <f t="shared" si="155"/>
        <v>6.5433390996103388E-2</v>
      </c>
    </row>
    <row r="1638" spans="1:25" x14ac:dyDescent="0.35">
      <c r="A1638" s="1">
        <v>34768.166666666664</v>
      </c>
      <c r="B1638">
        <v>16.080300000000001</v>
      </c>
      <c r="C1638">
        <f>_xlfn.IFNA(HLOOKUP(B1638,'[1]Traitement outputs'!$B$33:$Q$33,1,TRUE),16)</f>
        <v>16</v>
      </c>
      <c r="E1638" s="1">
        <v>34768.166666666664</v>
      </c>
      <c r="F1638">
        <v>20.151900000000001</v>
      </c>
      <c r="G1638">
        <f t="shared" si="150"/>
        <v>20</v>
      </c>
      <c r="I1638" s="1">
        <v>34768.166666666664</v>
      </c>
      <c r="J1638">
        <v>0</v>
      </c>
      <c r="K1638">
        <f t="shared" si="151"/>
        <v>0</v>
      </c>
      <c r="M1638">
        <f>INDEX('[1]Traitement outputs (2)'!$B$51:$Q$56,MATCH(70,'[1]Traitement outputs (2)'!$A$51:$A$56,0),MATCH(C1638,'[1]Traitement outputs (2)'!$B$51:$Q$51,0))</f>
        <v>-27.907128105419115</v>
      </c>
      <c r="N1638">
        <f>INDEX('[1]Traitement outputs (2)'!$B$34:$Q$38,MATCH(70,'[1]Traitement outputs (2)'!$A$34:$A$38,0),MATCH(C1638,'[1]Traitement outputs (2)'!$B$33:$Q$33,0))</f>
        <v>-87.65601603539298</v>
      </c>
      <c r="O1638">
        <f>INDEX('[1]Traitement outputs (2)'!$B$58:$Q$63,MATCH(70,'[1]Traitement outputs (2)'!$A$58:$A$63,0),MATCH(C1638,'[1]Traitement outputs (2)'!$B$58:$Q$58,0))</f>
        <v>27.907128104236733</v>
      </c>
      <c r="P1638">
        <f>INDEX('[1]Traitement outputs (2)'!$B$41:$Q$45,MATCH(70,'[1]Traitement outputs (2)'!$A$41:$A$45,0),MATCH(C1638,'[1]Traitement outputs (2)'!$B$40:$Q$40,0))</f>
        <v>158.03405896601754</v>
      </c>
      <c r="Q1638">
        <f>IF(K1638&lt;30,INDEX('[1]Traitement outputs (2)'!$B$51:$Q$63,MATCH(70,'[1]Traitement outputs (2)'!$A$51:$A$63,0),MATCH(C1638,'[1]Traitement outputs (2)'!$B$51:$Q$51,0)),INDEX('[1]Traitement outputs (2)'!$B$34:$Q$38,MATCH(70,'[1]Traitement outputs (2)'!$A$34:$A$38,0),MATCH(C1638,'[1]Traitement outputs (2)'!$B$33:$Q$33,0)))</f>
        <v>-27.907128105419115</v>
      </c>
      <c r="R1638">
        <f>IF(K1638&lt;30,INDEX('[1]Traitement outputs (2)'!$B$58:$Q$63,MATCH(70,'[1]Traitement outputs (2)'!$A$58:$A$63,0),MATCH(C1638,'[1]Traitement outputs (2)'!$B$58:$Q$58,0)),INDEX('[1]Traitement outputs (2)'!$B$41:$Q$45,MATCH(70,'[1]Traitement outputs (2)'!$A$41:$A$45,0),MATCH(C1638,'[1]Traitement outputs (2)'!$B$40:$Q$40,0)))</f>
        <v>27.907128104236733</v>
      </c>
      <c r="T1638">
        <f t="shared" si="152"/>
        <v>-3240.8212983285953</v>
      </c>
      <c r="U1638">
        <f t="shared" si="153"/>
        <v>3240.8212981912866</v>
      </c>
      <c r="X1638">
        <f t="shared" si="154"/>
        <v>7.8364679403255921E-2</v>
      </c>
      <c r="Y1638">
        <f t="shared" si="155"/>
        <v>6.5433390996103388E-2</v>
      </c>
    </row>
    <row r="1639" spans="1:25" x14ac:dyDescent="0.35">
      <c r="A1639" s="1">
        <v>34768.208333333336</v>
      </c>
      <c r="B1639">
        <v>20.0335</v>
      </c>
      <c r="C1639">
        <f>_xlfn.IFNA(HLOOKUP(B1639,'[1]Traitement outputs'!$B$33:$Q$33,1,TRUE),16)</f>
        <v>20</v>
      </c>
      <c r="E1639" s="1">
        <v>34768.208333333336</v>
      </c>
      <c r="F1639">
        <v>14.840999999999999</v>
      </c>
      <c r="G1639">
        <f t="shared" si="150"/>
        <v>15</v>
      </c>
      <c r="I1639" s="1">
        <v>34768.208333333336</v>
      </c>
      <c r="J1639">
        <v>0</v>
      </c>
      <c r="K1639">
        <f t="shared" si="151"/>
        <v>0</v>
      </c>
      <c r="M1639">
        <f>INDEX('[1]Traitement outputs (2)'!$B$51:$Q$56,MATCH(70,'[1]Traitement outputs (2)'!$A$51:$A$56,0),MATCH(C1639,'[1]Traitement outputs (2)'!$B$51:$Q$51,0))</f>
        <v>-16.864255714989046</v>
      </c>
      <c r="N1639">
        <f>INDEX('[1]Traitement outputs (2)'!$B$34:$Q$38,MATCH(70,'[1]Traitement outputs (2)'!$A$34:$A$38,0),MATCH(C1639,'[1]Traitement outputs (2)'!$B$33:$Q$33,0))</f>
        <v>-183.77989640241771</v>
      </c>
      <c r="O1639">
        <f>INDEX('[1]Traitement outputs (2)'!$B$58:$Q$63,MATCH(70,'[1]Traitement outputs (2)'!$A$58:$A$63,0),MATCH(C1639,'[1]Traitement outputs (2)'!$B$58:$Q$58,0))</f>
        <v>16.864787616041994</v>
      </c>
      <c r="P1639">
        <f>INDEX('[1]Traitement outputs (2)'!$B$41:$Q$45,MATCH(70,'[1]Traitement outputs (2)'!$A$41:$A$45,0),MATCH(C1639,'[1]Traitement outputs (2)'!$B$40:$Q$40,0))</f>
        <v>254.15803075879367</v>
      </c>
      <c r="Q1639">
        <f>IF(K1639&lt;30,INDEX('[1]Traitement outputs (2)'!$B$51:$Q$63,MATCH(70,'[1]Traitement outputs (2)'!$A$51:$A$63,0),MATCH(C1639,'[1]Traitement outputs (2)'!$B$51:$Q$51,0)),INDEX('[1]Traitement outputs (2)'!$B$34:$Q$38,MATCH(70,'[1]Traitement outputs (2)'!$A$34:$A$38,0),MATCH(C1639,'[1]Traitement outputs (2)'!$B$33:$Q$33,0)))</f>
        <v>-16.864255714989046</v>
      </c>
      <c r="R1639">
        <f>IF(K1639&lt;30,INDEX('[1]Traitement outputs (2)'!$B$58:$Q$63,MATCH(70,'[1]Traitement outputs (2)'!$A$58:$A$63,0),MATCH(C1639,'[1]Traitement outputs (2)'!$B$58:$Q$58,0)),INDEX('[1]Traitement outputs (2)'!$B$41:$Q$45,MATCH(70,'[1]Traitement outputs (2)'!$A$41:$A$45,0),MATCH(C1639,'[1]Traitement outputs (2)'!$B$40:$Q$40,0)))</f>
        <v>16.864787616041994</v>
      </c>
      <c r="T1639">
        <f t="shared" si="152"/>
        <v>-1958.42577907482</v>
      </c>
      <c r="U1639">
        <f t="shared" si="153"/>
        <v>1958.4875481058175</v>
      </c>
      <c r="X1639">
        <f t="shared" si="154"/>
        <v>4.735571455032727E-2</v>
      </c>
      <c r="Y1639">
        <f t="shared" si="155"/>
        <v>3.954259420836595E-2</v>
      </c>
    </row>
    <row r="1640" spans="1:25" x14ac:dyDescent="0.35">
      <c r="A1640" s="1">
        <v>34768.25</v>
      </c>
      <c r="B1640">
        <v>20.079499999999999</v>
      </c>
      <c r="C1640">
        <f>_xlfn.IFNA(HLOOKUP(B1640,'[1]Traitement outputs'!$B$33:$Q$33,1,TRUE),16)</f>
        <v>20</v>
      </c>
      <c r="E1640" s="1">
        <v>34768.25</v>
      </c>
      <c r="F1640">
        <v>14.387600000000001</v>
      </c>
      <c r="G1640">
        <f t="shared" si="150"/>
        <v>14</v>
      </c>
      <c r="I1640" s="1">
        <v>34768.25</v>
      </c>
      <c r="J1640">
        <v>1681.49</v>
      </c>
      <c r="K1640">
        <f t="shared" si="151"/>
        <v>14.479526181274585</v>
      </c>
      <c r="M1640">
        <f>INDEX('[1]Traitement outputs (2)'!$B$51:$Q$56,MATCH(70,'[1]Traitement outputs (2)'!$A$51:$A$56,0),MATCH(C1640,'[1]Traitement outputs (2)'!$B$51:$Q$51,0))</f>
        <v>-16.864255714989046</v>
      </c>
      <c r="N1640">
        <f>INDEX('[1]Traitement outputs (2)'!$B$34:$Q$38,MATCH(70,'[1]Traitement outputs (2)'!$A$34:$A$38,0),MATCH(C1640,'[1]Traitement outputs (2)'!$B$33:$Q$33,0))</f>
        <v>-183.77989640241771</v>
      </c>
      <c r="O1640">
        <f>INDEX('[1]Traitement outputs (2)'!$B$58:$Q$63,MATCH(70,'[1]Traitement outputs (2)'!$A$58:$A$63,0),MATCH(C1640,'[1]Traitement outputs (2)'!$B$58:$Q$58,0))</f>
        <v>16.864787616041994</v>
      </c>
      <c r="P1640">
        <f>INDEX('[1]Traitement outputs (2)'!$B$41:$Q$45,MATCH(70,'[1]Traitement outputs (2)'!$A$41:$A$45,0),MATCH(C1640,'[1]Traitement outputs (2)'!$B$40:$Q$40,0))</f>
        <v>254.15803075879367</v>
      </c>
      <c r="Q1640">
        <f>IF(K1640&lt;30,INDEX('[1]Traitement outputs (2)'!$B$51:$Q$63,MATCH(70,'[1]Traitement outputs (2)'!$A$51:$A$63,0),MATCH(C1640,'[1]Traitement outputs (2)'!$B$51:$Q$51,0)),INDEX('[1]Traitement outputs (2)'!$B$34:$Q$38,MATCH(70,'[1]Traitement outputs (2)'!$A$34:$A$38,0),MATCH(C1640,'[1]Traitement outputs (2)'!$B$33:$Q$33,0)))</f>
        <v>-16.864255714989046</v>
      </c>
      <c r="R1640">
        <f>IF(K1640&lt;30,INDEX('[1]Traitement outputs (2)'!$B$58:$Q$63,MATCH(70,'[1]Traitement outputs (2)'!$A$58:$A$63,0),MATCH(C1640,'[1]Traitement outputs (2)'!$B$58:$Q$58,0)),INDEX('[1]Traitement outputs (2)'!$B$41:$Q$45,MATCH(70,'[1]Traitement outputs (2)'!$A$41:$A$45,0),MATCH(C1640,'[1]Traitement outputs (2)'!$B$40:$Q$40,0)))</f>
        <v>16.864787616041994</v>
      </c>
      <c r="T1640">
        <f t="shared" si="152"/>
        <v>-1958.42577907482</v>
      </c>
      <c r="U1640">
        <f t="shared" si="153"/>
        <v>1958.4875481058175</v>
      </c>
      <c r="X1640">
        <f t="shared" si="154"/>
        <v>4.735571455032727E-2</v>
      </c>
      <c r="Y1640">
        <f t="shared" si="155"/>
        <v>3.954259420836595E-2</v>
      </c>
    </row>
    <row r="1641" spans="1:25" x14ac:dyDescent="0.35">
      <c r="A1641" s="1">
        <v>34768.291666666664</v>
      </c>
      <c r="B1641">
        <v>20.082000000000001</v>
      </c>
      <c r="C1641">
        <f>_xlfn.IFNA(HLOOKUP(B1641,'[1]Traitement outputs'!$B$33:$Q$33,1,TRUE),16)</f>
        <v>20</v>
      </c>
      <c r="E1641" s="1">
        <v>34768.291666666664</v>
      </c>
      <c r="F1641">
        <v>14.327</v>
      </c>
      <c r="G1641">
        <f t="shared" si="150"/>
        <v>14</v>
      </c>
      <c r="I1641" s="1">
        <v>34768.291666666664</v>
      </c>
      <c r="J1641">
        <v>8353.5400000000009</v>
      </c>
      <c r="K1641">
        <f t="shared" si="151"/>
        <v>71.933404977921072</v>
      </c>
      <c r="M1641">
        <f>INDEX('[1]Traitement outputs (2)'!$B$51:$Q$56,MATCH(70,'[1]Traitement outputs (2)'!$A$51:$A$56,0),MATCH(C1641,'[1]Traitement outputs (2)'!$B$51:$Q$51,0))</f>
        <v>-16.864255714989046</v>
      </c>
      <c r="N1641">
        <f>INDEX('[1]Traitement outputs (2)'!$B$34:$Q$38,MATCH(70,'[1]Traitement outputs (2)'!$A$34:$A$38,0),MATCH(C1641,'[1]Traitement outputs (2)'!$B$33:$Q$33,0))</f>
        <v>-183.77989640241771</v>
      </c>
      <c r="O1641">
        <f>INDEX('[1]Traitement outputs (2)'!$B$58:$Q$63,MATCH(70,'[1]Traitement outputs (2)'!$A$58:$A$63,0),MATCH(C1641,'[1]Traitement outputs (2)'!$B$58:$Q$58,0))</f>
        <v>16.864787616041994</v>
      </c>
      <c r="P1641">
        <f>INDEX('[1]Traitement outputs (2)'!$B$41:$Q$45,MATCH(70,'[1]Traitement outputs (2)'!$A$41:$A$45,0),MATCH(C1641,'[1]Traitement outputs (2)'!$B$40:$Q$40,0))</f>
        <v>254.15803075879367</v>
      </c>
      <c r="Q1641">
        <f>IF(K1641&lt;30,INDEX('[1]Traitement outputs (2)'!$B$51:$Q$63,MATCH(70,'[1]Traitement outputs (2)'!$A$51:$A$63,0),MATCH(C1641,'[1]Traitement outputs (2)'!$B$51:$Q$51,0)),INDEX('[1]Traitement outputs (2)'!$B$34:$Q$38,MATCH(70,'[1]Traitement outputs (2)'!$A$34:$A$38,0),MATCH(C1641,'[1]Traitement outputs (2)'!$B$33:$Q$33,0)))</f>
        <v>-183.77989640241771</v>
      </c>
      <c r="R1641">
        <f>IF(K1641&lt;30,INDEX('[1]Traitement outputs (2)'!$B$58:$Q$63,MATCH(70,'[1]Traitement outputs (2)'!$A$58:$A$63,0),MATCH(C1641,'[1]Traitement outputs (2)'!$B$58:$Q$58,0)),INDEX('[1]Traitement outputs (2)'!$B$41:$Q$45,MATCH(70,'[1]Traitement outputs (2)'!$A$41:$A$45,0),MATCH(C1641,'[1]Traitement outputs (2)'!$B$40:$Q$40,0)))</f>
        <v>254.15803075879367</v>
      </c>
      <c r="T1641">
        <f t="shared" si="152"/>
        <v>-21342.138833337085</v>
      </c>
      <c r="U1641">
        <f t="shared" si="153"/>
        <v>29515.067122381799</v>
      </c>
      <c r="X1641">
        <f t="shared" si="154"/>
        <v>0.51606358805306241</v>
      </c>
      <c r="Y1641">
        <f t="shared" si="155"/>
        <v>0.59592021577150611</v>
      </c>
    </row>
    <row r="1642" spans="1:25" x14ac:dyDescent="0.35">
      <c r="A1642" s="1">
        <v>34768.333333333336</v>
      </c>
      <c r="B1642">
        <v>20.086400000000001</v>
      </c>
      <c r="C1642">
        <f>_xlfn.IFNA(HLOOKUP(B1642,'[1]Traitement outputs'!$B$33:$Q$33,1,TRUE),16)</f>
        <v>20</v>
      </c>
      <c r="E1642" s="1">
        <v>34768.333333333336</v>
      </c>
      <c r="F1642">
        <v>14.658200000000001</v>
      </c>
      <c r="G1642">
        <f t="shared" si="150"/>
        <v>15</v>
      </c>
      <c r="I1642" s="1">
        <v>34768.333333333336</v>
      </c>
      <c r="J1642">
        <v>17374.400000000001</v>
      </c>
      <c r="K1642">
        <f t="shared" si="151"/>
        <v>149.61318811526513</v>
      </c>
      <c r="M1642">
        <f>INDEX('[1]Traitement outputs (2)'!$B$51:$Q$56,MATCH(70,'[1]Traitement outputs (2)'!$A$51:$A$56,0),MATCH(C1642,'[1]Traitement outputs (2)'!$B$51:$Q$51,0))</f>
        <v>-16.864255714989046</v>
      </c>
      <c r="N1642">
        <f>INDEX('[1]Traitement outputs (2)'!$B$34:$Q$38,MATCH(70,'[1]Traitement outputs (2)'!$A$34:$A$38,0),MATCH(C1642,'[1]Traitement outputs (2)'!$B$33:$Q$33,0))</f>
        <v>-183.77989640241771</v>
      </c>
      <c r="O1642">
        <f>INDEX('[1]Traitement outputs (2)'!$B$58:$Q$63,MATCH(70,'[1]Traitement outputs (2)'!$A$58:$A$63,0),MATCH(C1642,'[1]Traitement outputs (2)'!$B$58:$Q$58,0))</f>
        <v>16.864787616041994</v>
      </c>
      <c r="P1642">
        <f>INDEX('[1]Traitement outputs (2)'!$B$41:$Q$45,MATCH(70,'[1]Traitement outputs (2)'!$A$41:$A$45,0),MATCH(C1642,'[1]Traitement outputs (2)'!$B$40:$Q$40,0))</f>
        <v>254.15803075879367</v>
      </c>
      <c r="Q1642">
        <f>IF(K1642&lt;30,INDEX('[1]Traitement outputs (2)'!$B$51:$Q$63,MATCH(70,'[1]Traitement outputs (2)'!$A$51:$A$63,0),MATCH(C1642,'[1]Traitement outputs (2)'!$B$51:$Q$51,0)),INDEX('[1]Traitement outputs (2)'!$B$34:$Q$38,MATCH(70,'[1]Traitement outputs (2)'!$A$34:$A$38,0),MATCH(C1642,'[1]Traitement outputs (2)'!$B$33:$Q$33,0)))</f>
        <v>-183.77989640241771</v>
      </c>
      <c r="R1642">
        <f>IF(K1642&lt;30,INDEX('[1]Traitement outputs (2)'!$B$58:$Q$63,MATCH(70,'[1]Traitement outputs (2)'!$A$58:$A$63,0),MATCH(C1642,'[1]Traitement outputs (2)'!$B$58:$Q$58,0)),INDEX('[1]Traitement outputs (2)'!$B$41:$Q$45,MATCH(70,'[1]Traitement outputs (2)'!$A$41:$A$45,0),MATCH(C1642,'[1]Traitement outputs (2)'!$B$40:$Q$40,0)))</f>
        <v>254.15803075879367</v>
      </c>
      <c r="T1642">
        <f t="shared" si="152"/>
        <v>-21342.138833337085</v>
      </c>
      <c r="U1642">
        <f t="shared" si="153"/>
        <v>29515.067122381799</v>
      </c>
      <c r="X1642">
        <f t="shared" si="154"/>
        <v>0.51606358805306241</v>
      </c>
      <c r="Y1642">
        <f t="shared" si="155"/>
        <v>0.59592021577150611</v>
      </c>
    </row>
    <row r="1643" spans="1:25" x14ac:dyDescent="0.35">
      <c r="A1643" s="1">
        <v>34768.375</v>
      </c>
      <c r="B1643">
        <v>20.088799999999999</v>
      </c>
      <c r="C1643">
        <f>_xlfn.IFNA(HLOOKUP(B1643,'[1]Traitement outputs'!$B$33:$Q$33,1,TRUE),16)</f>
        <v>20</v>
      </c>
      <c r="E1643" s="1">
        <v>34768.375</v>
      </c>
      <c r="F1643">
        <v>15.2536</v>
      </c>
      <c r="G1643">
        <f t="shared" si="150"/>
        <v>15</v>
      </c>
      <c r="I1643" s="1">
        <v>34768.375</v>
      </c>
      <c r="J1643">
        <v>23261.3</v>
      </c>
      <c r="K1643">
        <f t="shared" si="151"/>
        <v>200.3060395009679</v>
      </c>
      <c r="M1643">
        <f>INDEX('[1]Traitement outputs (2)'!$B$51:$Q$56,MATCH(70,'[1]Traitement outputs (2)'!$A$51:$A$56,0),MATCH(C1643,'[1]Traitement outputs (2)'!$B$51:$Q$51,0))</f>
        <v>-16.864255714989046</v>
      </c>
      <c r="N1643">
        <f>INDEX('[1]Traitement outputs (2)'!$B$34:$Q$38,MATCH(70,'[1]Traitement outputs (2)'!$A$34:$A$38,0),MATCH(C1643,'[1]Traitement outputs (2)'!$B$33:$Q$33,0))</f>
        <v>-183.77989640241771</v>
      </c>
      <c r="O1643">
        <f>INDEX('[1]Traitement outputs (2)'!$B$58:$Q$63,MATCH(70,'[1]Traitement outputs (2)'!$A$58:$A$63,0),MATCH(C1643,'[1]Traitement outputs (2)'!$B$58:$Q$58,0))</f>
        <v>16.864787616041994</v>
      </c>
      <c r="P1643">
        <f>INDEX('[1]Traitement outputs (2)'!$B$41:$Q$45,MATCH(70,'[1]Traitement outputs (2)'!$A$41:$A$45,0),MATCH(C1643,'[1]Traitement outputs (2)'!$B$40:$Q$40,0))</f>
        <v>254.15803075879367</v>
      </c>
      <c r="Q1643">
        <f>IF(K1643&lt;30,INDEX('[1]Traitement outputs (2)'!$B$51:$Q$63,MATCH(70,'[1]Traitement outputs (2)'!$A$51:$A$63,0),MATCH(C1643,'[1]Traitement outputs (2)'!$B$51:$Q$51,0)),INDEX('[1]Traitement outputs (2)'!$B$34:$Q$38,MATCH(70,'[1]Traitement outputs (2)'!$A$34:$A$38,0),MATCH(C1643,'[1]Traitement outputs (2)'!$B$33:$Q$33,0)))</f>
        <v>-183.77989640241771</v>
      </c>
      <c r="R1643">
        <f>IF(K1643&lt;30,INDEX('[1]Traitement outputs (2)'!$B$58:$Q$63,MATCH(70,'[1]Traitement outputs (2)'!$A$58:$A$63,0),MATCH(C1643,'[1]Traitement outputs (2)'!$B$58:$Q$58,0)),INDEX('[1]Traitement outputs (2)'!$B$41:$Q$45,MATCH(70,'[1]Traitement outputs (2)'!$A$41:$A$45,0),MATCH(C1643,'[1]Traitement outputs (2)'!$B$40:$Q$40,0)))</f>
        <v>254.15803075879367</v>
      </c>
      <c r="T1643">
        <f t="shared" si="152"/>
        <v>-21342.138833337085</v>
      </c>
      <c r="U1643">
        <f t="shared" si="153"/>
        <v>29515.067122381799</v>
      </c>
      <c r="X1643">
        <f t="shared" si="154"/>
        <v>0.51606358805306241</v>
      </c>
      <c r="Y1643">
        <f t="shared" si="155"/>
        <v>0.59592021577150611</v>
      </c>
    </row>
    <row r="1644" spans="1:25" x14ac:dyDescent="0.35">
      <c r="A1644" s="1">
        <v>34768.416666666664</v>
      </c>
      <c r="B1644">
        <v>20.085100000000001</v>
      </c>
      <c r="C1644">
        <f>_xlfn.IFNA(HLOOKUP(B1644,'[1]Traitement outputs'!$B$33:$Q$33,1,TRUE),16)</f>
        <v>20</v>
      </c>
      <c r="E1644" s="1">
        <v>34768.416666666664</v>
      </c>
      <c r="F1644">
        <v>15.820499999999999</v>
      </c>
      <c r="G1644">
        <f t="shared" si="150"/>
        <v>16</v>
      </c>
      <c r="I1644" s="1">
        <v>34768.416666666664</v>
      </c>
      <c r="J1644">
        <v>31283.5</v>
      </c>
      <c r="K1644">
        <f t="shared" si="151"/>
        <v>269.38623321691091</v>
      </c>
      <c r="M1644">
        <f>INDEX('[1]Traitement outputs (2)'!$B$51:$Q$56,MATCH(70,'[1]Traitement outputs (2)'!$A$51:$A$56,0),MATCH(C1644,'[1]Traitement outputs (2)'!$B$51:$Q$51,0))</f>
        <v>-16.864255714989046</v>
      </c>
      <c r="N1644">
        <f>INDEX('[1]Traitement outputs (2)'!$B$34:$Q$38,MATCH(70,'[1]Traitement outputs (2)'!$A$34:$A$38,0),MATCH(C1644,'[1]Traitement outputs (2)'!$B$33:$Q$33,0))</f>
        <v>-183.77989640241771</v>
      </c>
      <c r="O1644">
        <f>INDEX('[1]Traitement outputs (2)'!$B$58:$Q$63,MATCH(70,'[1]Traitement outputs (2)'!$A$58:$A$63,0),MATCH(C1644,'[1]Traitement outputs (2)'!$B$58:$Q$58,0))</f>
        <v>16.864787616041994</v>
      </c>
      <c r="P1644">
        <f>INDEX('[1]Traitement outputs (2)'!$B$41:$Q$45,MATCH(70,'[1]Traitement outputs (2)'!$A$41:$A$45,0),MATCH(C1644,'[1]Traitement outputs (2)'!$B$40:$Q$40,0))</f>
        <v>254.15803075879367</v>
      </c>
      <c r="Q1644">
        <f>IF(K1644&lt;30,INDEX('[1]Traitement outputs (2)'!$B$51:$Q$63,MATCH(70,'[1]Traitement outputs (2)'!$A$51:$A$63,0),MATCH(C1644,'[1]Traitement outputs (2)'!$B$51:$Q$51,0)),INDEX('[1]Traitement outputs (2)'!$B$34:$Q$38,MATCH(70,'[1]Traitement outputs (2)'!$A$34:$A$38,0),MATCH(C1644,'[1]Traitement outputs (2)'!$B$33:$Q$33,0)))</f>
        <v>-183.77989640241771</v>
      </c>
      <c r="R1644">
        <f>IF(K1644&lt;30,INDEX('[1]Traitement outputs (2)'!$B$58:$Q$63,MATCH(70,'[1]Traitement outputs (2)'!$A$58:$A$63,0),MATCH(C1644,'[1]Traitement outputs (2)'!$B$58:$Q$58,0)),INDEX('[1]Traitement outputs (2)'!$B$41:$Q$45,MATCH(70,'[1]Traitement outputs (2)'!$A$41:$A$45,0),MATCH(C1644,'[1]Traitement outputs (2)'!$B$40:$Q$40,0)))</f>
        <v>254.15803075879367</v>
      </c>
      <c r="T1644">
        <f t="shared" si="152"/>
        <v>-21342.138833337085</v>
      </c>
      <c r="U1644">
        <f t="shared" si="153"/>
        <v>29515.067122381799</v>
      </c>
      <c r="X1644">
        <f t="shared" si="154"/>
        <v>0.51606358805306241</v>
      </c>
      <c r="Y1644">
        <f t="shared" si="155"/>
        <v>0.59592021577150611</v>
      </c>
    </row>
    <row r="1645" spans="1:25" x14ac:dyDescent="0.35">
      <c r="A1645" s="1">
        <v>34768.458333333336</v>
      </c>
      <c r="B1645">
        <v>20.9038</v>
      </c>
      <c r="C1645">
        <f>_xlfn.IFNA(HLOOKUP(B1645,'[1]Traitement outputs'!$B$33:$Q$33,1,TRUE),16)</f>
        <v>20</v>
      </c>
      <c r="E1645" s="1">
        <v>34768.458333333336</v>
      </c>
      <c r="F1645">
        <v>15.772</v>
      </c>
      <c r="G1645">
        <f t="shared" si="150"/>
        <v>16</v>
      </c>
      <c r="I1645" s="1">
        <v>34768.458333333336</v>
      </c>
      <c r="J1645">
        <v>38970.6</v>
      </c>
      <c r="K1645">
        <f t="shared" si="151"/>
        <v>335.58083782834234</v>
      </c>
      <c r="M1645">
        <f>INDEX('[1]Traitement outputs (2)'!$B$51:$Q$56,MATCH(70,'[1]Traitement outputs (2)'!$A$51:$A$56,0),MATCH(C1645,'[1]Traitement outputs (2)'!$B$51:$Q$51,0))</f>
        <v>-16.864255714989046</v>
      </c>
      <c r="N1645">
        <f>INDEX('[1]Traitement outputs (2)'!$B$34:$Q$38,MATCH(70,'[1]Traitement outputs (2)'!$A$34:$A$38,0),MATCH(C1645,'[1]Traitement outputs (2)'!$B$33:$Q$33,0))</f>
        <v>-183.77989640241771</v>
      </c>
      <c r="O1645">
        <f>INDEX('[1]Traitement outputs (2)'!$B$58:$Q$63,MATCH(70,'[1]Traitement outputs (2)'!$A$58:$A$63,0),MATCH(C1645,'[1]Traitement outputs (2)'!$B$58:$Q$58,0))</f>
        <v>16.864787616041994</v>
      </c>
      <c r="P1645">
        <f>INDEX('[1]Traitement outputs (2)'!$B$41:$Q$45,MATCH(70,'[1]Traitement outputs (2)'!$A$41:$A$45,0),MATCH(C1645,'[1]Traitement outputs (2)'!$B$40:$Q$40,0))</f>
        <v>254.15803075879367</v>
      </c>
      <c r="Q1645">
        <f>IF(K1645&lt;30,INDEX('[1]Traitement outputs (2)'!$B$51:$Q$63,MATCH(70,'[1]Traitement outputs (2)'!$A$51:$A$63,0),MATCH(C1645,'[1]Traitement outputs (2)'!$B$51:$Q$51,0)),INDEX('[1]Traitement outputs (2)'!$B$34:$Q$38,MATCH(70,'[1]Traitement outputs (2)'!$A$34:$A$38,0),MATCH(C1645,'[1]Traitement outputs (2)'!$B$33:$Q$33,0)))</f>
        <v>-183.77989640241771</v>
      </c>
      <c r="R1645">
        <f>IF(K1645&lt;30,INDEX('[1]Traitement outputs (2)'!$B$58:$Q$63,MATCH(70,'[1]Traitement outputs (2)'!$A$58:$A$63,0),MATCH(C1645,'[1]Traitement outputs (2)'!$B$58:$Q$58,0)),INDEX('[1]Traitement outputs (2)'!$B$41:$Q$45,MATCH(70,'[1]Traitement outputs (2)'!$A$41:$A$45,0),MATCH(C1645,'[1]Traitement outputs (2)'!$B$40:$Q$40,0)))</f>
        <v>254.15803075879367</v>
      </c>
      <c r="T1645">
        <f t="shared" si="152"/>
        <v>-21342.138833337085</v>
      </c>
      <c r="U1645">
        <f t="shared" si="153"/>
        <v>29515.067122381799</v>
      </c>
      <c r="X1645">
        <f t="shared" si="154"/>
        <v>0.51606358805306241</v>
      </c>
      <c r="Y1645">
        <f t="shared" si="155"/>
        <v>0.59592021577150611</v>
      </c>
    </row>
    <row r="1646" spans="1:25" x14ac:dyDescent="0.35">
      <c r="A1646" s="1">
        <v>34768.5</v>
      </c>
      <c r="B1646">
        <v>21.991</v>
      </c>
      <c r="C1646">
        <f>_xlfn.IFNA(HLOOKUP(B1646,'[1]Traitement outputs'!$B$33:$Q$33,1,TRUE),16)</f>
        <v>20</v>
      </c>
      <c r="E1646" s="1">
        <v>34768.5</v>
      </c>
      <c r="F1646">
        <v>15.534800000000001</v>
      </c>
      <c r="G1646">
        <f t="shared" si="150"/>
        <v>16</v>
      </c>
      <c r="I1646" s="1">
        <v>34768.5</v>
      </c>
      <c r="J1646">
        <v>37236.1</v>
      </c>
      <c r="K1646">
        <f t="shared" si="151"/>
        <v>320.64483573411593</v>
      </c>
      <c r="M1646">
        <f>INDEX('[1]Traitement outputs (2)'!$B$51:$Q$56,MATCH(70,'[1]Traitement outputs (2)'!$A$51:$A$56,0),MATCH(C1646,'[1]Traitement outputs (2)'!$B$51:$Q$51,0))</f>
        <v>-16.864255714989046</v>
      </c>
      <c r="N1646">
        <f>INDEX('[1]Traitement outputs (2)'!$B$34:$Q$38,MATCH(70,'[1]Traitement outputs (2)'!$A$34:$A$38,0),MATCH(C1646,'[1]Traitement outputs (2)'!$B$33:$Q$33,0))</f>
        <v>-183.77989640241771</v>
      </c>
      <c r="O1646">
        <f>INDEX('[1]Traitement outputs (2)'!$B$58:$Q$63,MATCH(70,'[1]Traitement outputs (2)'!$A$58:$A$63,0),MATCH(C1646,'[1]Traitement outputs (2)'!$B$58:$Q$58,0))</f>
        <v>16.864787616041994</v>
      </c>
      <c r="P1646">
        <f>INDEX('[1]Traitement outputs (2)'!$B$41:$Q$45,MATCH(70,'[1]Traitement outputs (2)'!$A$41:$A$45,0),MATCH(C1646,'[1]Traitement outputs (2)'!$B$40:$Q$40,0))</f>
        <v>254.15803075879367</v>
      </c>
      <c r="Q1646">
        <f>IF(K1646&lt;30,INDEX('[1]Traitement outputs (2)'!$B$51:$Q$63,MATCH(70,'[1]Traitement outputs (2)'!$A$51:$A$63,0),MATCH(C1646,'[1]Traitement outputs (2)'!$B$51:$Q$51,0)),INDEX('[1]Traitement outputs (2)'!$B$34:$Q$38,MATCH(70,'[1]Traitement outputs (2)'!$A$34:$A$38,0),MATCH(C1646,'[1]Traitement outputs (2)'!$B$33:$Q$33,0)))</f>
        <v>-183.77989640241771</v>
      </c>
      <c r="R1646">
        <f>IF(K1646&lt;30,INDEX('[1]Traitement outputs (2)'!$B$58:$Q$63,MATCH(70,'[1]Traitement outputs (2)'!$A$58:$A$63,0),MATCH(C1646,'[1]Traitement outputs (2)'!$B$58:$Q$58,0)),INDEX('[1]Traitement outputs (2)'!$B$41:$Q$45,MATCH(70,'[1]Traitement outputs (2)'!$A$41:$A$45,0),MATCH(C1646,'[1]Traitement outputs (2)'!$B$40:$Q$40,0)))</f>
        <v>254.15803075879367</v>
      </c>
      <c r="T1646">
        <f t="shared" si="152"/>
        <v>-21342.138833337085</v>
      </c>
      <c r="U1646">
        <f t="shared" si="153"/>
        <v>29515.067122381799</v>
      </c>
      <c r="X1646">
        <f t="shared" si="154"/>
        <v>0.51606358805306241</v>
      </c>
      <c r="Y1646">
        <f t="shared" si="155"/>
        <v>0.59592021577150611</v>
      </c>
    </row>
    <row r="1647" spans="1:25" x14ac:dyDescent="0.35">
      <c r="A1647" s="1">
        <v>34768.541666666664</v>
      </c>
      <c r="B1647">
        <v>20.5395</v>
      </c>
      <c r="C1647">
        <f>_xlfn.IFNA(HLOOKUP(B1647,'[1]Traitement outputs'!$B$33:$Q$33,1,TRUE),16)</f>
        <v>20</v>
      </c>
      <c r="E1647" s="1">
        <v>34768.541666666664</v>
      </c>
      <c r="F1647">
        <v>17.765000000000001</v>
      </c>
      <c r="G1647">
        <f t="shared" si="150"/>
        <v>18</v>
      </c>
      <c r="I1647" s="1">
        <v>34768.541666666664</v>
      </c>
      <c r="J1647">
        <v>33563.4</v>
      </c>
      <c r="K1647">
        <f t="shared" si="151"/>
        <v>289.01874470415612</v>
      </c>
      <c r="M1647">
        <f>INDEX('[1]Traitement outputs (2)'!$B$51:$Q$56,MATCH(70,'[1]Traitement outputs (2)'!$A$51:$A$56,0),MATCH(C1647,'[1]Traitement outputs (2)'!$B$51:$Q$51,0))</f>
        <v>-16.864255714989046</v>
      </c>
      <c r="N1647">
        <f>INDEX('[1]Traitement outputs (2)'!$B$34:$Q$38,MATCH(70,'[1]Traitement outputs (2)'!$A$34:$A$38,0),MATCH(C1647,'[1]Traitement outputs (2)'!$B$33:$Q$33,0))</f>
        <v>-183.77989640241771</v>
      </c>
      <c r="O1647">
        <f>INDEX('[1]Traitement outputs (2)'!$B$58:$Q$63,MATCH(70,'[1]Traitement outputs (2)'!$A$58:$A$63,0),MATCH(C1647,'[1]Traitement outputs (2)'!$B$58:$Q$58,0))</f>
        <v>16.864787616041994</v>
      </c>
      <c r="P1647">
        <f>INDEX('[1]Traitement outputs (2)'!$B$41:$Q$45,MATCH(70,'[1]Traitement outputs (2)'!$A$41:$A$45,0),MATCH(C1647,'[1]Traitement outputs (2)'!$B$40:$Q$40,0))</f>
        <v>254.15803075879367</v>
      </c>
      <c r="Q1647">
        <f>IF(K1647&lt;30,INDEX('[1]Traitement outputs (2)'!$B$51:$Q$63,MATCH(70,'[1]Traitement outputs (2)'!$A$51:$A$63,0),MATCH(C1647,'[1]Traitement outputs (2)'!$B$51:$Q$51,0)),INDEX('[1]Traitement outputs (2)'!$B$34:$Q$38,MATCH(70,'[1]Traitement outputs (2)'!$A$34:$A$38,0),MATCH(C1647,'[1]Traitement outputs (2)'!$B$33:$Q$33,0)))</f>
        <v>-183.77989640241771</v>
      </c>
      <c r="R1647">
        <f>IF(K1647&lt;30,INDEX('[1]Traitement outputs (2)'!$B$58:$Q$63,MATCH(70,'[1]Traitement outputs (2)'!$A$58:$A$63,0),MATCH(C1647,'[1]Traitement outputs (2)'!$B$58:$Q$58,0)),INDEX('[1]Traitement outputs (2)'!$B$41:$Q$45,MATCH(70,'[1]Traitement outputs (2)'!$A$41:$A$45,0),MATCH(C1647,'[1]Traitement outputs (2)'!$B$40:$Q$40,0)))</f>
        <v>254.15803075879367</v>
      </c>
      <c r="T1647">
        <f t="shared" si="152"/>
        <v>-21342.138833337085</v>
      </c>
      <c r="U1647">
        <f t="shared" si="153"/>
        <v>29515.067122381799</v>
      </c>
      <c r="X1647">
        <f t="shared" si="154"/>
        <v>0.51606358805306241</v>
      </c>
      <c r="Y1647">
        <f t="shared" si="155"/>
        <v>0.59592021577150611</v>
      </c>
    </row>
    <row r="1648" spans="1:25" x14ac:dyDescent="0.35">
      <c r="A1648" s="1">
        <v>34768.583333333336</v>
      </c>
      <c r="B1648">
        <v>20.090900000000001</v>
      </c>
      <c r="C1648">
        <f>_xlfn.IFNA(HLOOKUP(B1648,'[1]Traitement outputs'!$B$33:$Q$33,1,TRUE),16)</f>
        <v>20</v>
      </c>
      <c r="E1648" s="1">
        <v>34768.583333333336</v>
      </c>
      <c r="F1648">
        <v>18.8443</v>
      </c>
      <c r="G1648">
        <f t="shared" si="150"/>
        <v>19</v>
      </c>
      <c r="I1648" s="1">
        <v>34768.583333333336</v>
      </c>
      <c r="J1648">
        <v>27072.3</v>
      </c>
      <c r="K1648">
        <f t="shared" si="151"/>
        <v>233.12304957943249</v>
      </c>
      <c r="M1648">
        <f>INDEX('[1]Traitement outputs (2)'!$B$51:$Q$56,MATCH(70,'[1]Traitement outputs (2)'!$A$51:$A$56,0),MATCH(C1648,'[1]Traitement outputs (2)'!$B$51:$Q$51,0))</f>
        <v>-16.864255714989046</v>
      </c>
      <c r="N1648">
        <f>INDEX('[1]Traitement outputs (2)'!$B$34:$Q$38,MATCH(70,'[1]Traitement outputs (2)'!$A$34:$A$38,0),MATCH(C1648,'[1]Traitement outputs (2)'!$B$33:$Q$33,0))</f>
        <v>-183.77989640241771</v>
      </c>
      <c r="O1648">
        <f>INDEX('[1]Traitement outputs (2)'!$B$58:$Q$63,MATCH(70,'[1]Traitement outputs (2)'!$A$58:$A$63,0),MATCH(C1648,'[1]Traitement outputs (2)'!$B$58:$Q$58,0))</f>
        <v>16.864787616041994</v>
      </c>
      <c r="P1648">
        <f>INDEX('[1]Traitement outputs (2)'!$B$41:$Q$45,MATCH(70,'[1]Traitement outputs (2)'!$A$41:$A$45,0),MATCH(C1648,'[1]Traitement outputs (2)'!$B$40:$Q$40,0))</f>
        <v>254.15803075879367</v>
      </c>
      <c r="Q1648">
        <f>IF(K1648&lt;30,INDEX('[1]Traitement outputs (2)'!$B$51:$Q$63,MATCH(70,'[1]Traitement outputs (2)'!$A$51:$A$63,0),MATCH(C1648,'[1]Traitement outputs (2)'!$B$51:$Q$51,0)),INDEX('[1]Traitement outputs (2)'!$B$34:$Q$38,MATCH(70,'[1]Traitement outputs (2)'!$A$34:$A$38,0),MATCH(C1648,'[1]Traitement outputs (2)'!$B$33:$Q$33,0)))</f>
        <v>-183.77989640241771</v>
      </c>
      <c r="R1648">
        <f>IF(K1648&lt;30,INDEX('[1]Traitement outputs (2)'!$B$58:$Q$63,MATCH(70,'[1]Traitement outputs (2)'!$A$58:$A$63,0),MATCH(C1648,'[1]Traitement outputs (2)'!$B$58:$Q$58,0)),INDEX('[1]Traitement outputs (2)'!$B$41:$Q$45,MATCH(70,'[1]Traitement outputs (2)'!$A$41:$A$45,0),MATCH(C1648,'[1]Traitement outputs (2)'!$B$40:$Q$40,0)))</f>
        <v>254.15803075879367</v>
      </c>
      <c r="T1648">
        <f t="shared" si="152"/>
        <v>-21342.138833337085</v>
      </c>
      <c r="U1648">
        <f t="shared" si="153"/>
        <v>29515.067122381799</v>
      </c>
      <c r="X1648">
        <f t="shared" si="154"/>
        <v>0.51606358805306241</v>
      </c>
      <c r="Y1648">
        <f t="shared" si="155"/>
        <v>0.59592021577150611</v>
      </c>
    </row>
    <row r="1649" spans="1:25" x14ac:dyDescent="0.35">
      <c r="A1649" s="1">
        <v>34768.625</v>
      </c>
      <c r="B1649">
        <v>20.084900000000001</v>
      </c>
      <c r="C1649">
        <f>_xlfn.IFNA(HLOOKUP(B1649,'[1]Traitement outputs'!$B$33:$Q$33,1,TRUE),16)</f>
        <v>20</v>
      </c>
      <c r="E1649" s="1">
        <v>34768.625</v>
      </c>
      <c r="F1649">
        <v>19.3445</v>
      </c>
      <c r="G1649">
        <f t="shared" si="150"/>
        <v>19</v>
      </c>
      <c r="I1649" s="1">
        <v>34768.625</v>
      </c>
      <c r="J1649">
        <v>22393.5</v>
      </c>
      <c r="K1649">
        <f t="shared" si="151"/>
        <v>192.83330233327135</v>
      </c>
      <c r="M1649">
        <f>INDEX('[1]Traitement outputs (2)'!$B$51:$Q$56,MATCH(70,'[1]Traitement outputs (2)'!$A$51:$A$56,0),MATCH(C1649,'[1]Traitement outputs (2)'!$B$51:$Q$51,0))</f>
        <v>-16.864255714989046</v>
      </c>
      <c r="N1649">
        <f>INDEX('[1]Traitement outputs (2)'!$B$34:$Q$38,MATCH(70,'[1]Traitement outputs (2)'!$A$34:$A$38,0),MATCH(C1649,'[1]Traitement outputs (2)'!$B$33:$Q$33,0))</f>
        <v>-183.77989640241771</v>
      </c>
      <c r="O1649">
        <f>INDEX('[1]Traitement outputs (2)'!$B$58:$Q$63,MATCH(70,'[1]Traitement outputs (2)'!$A$58:$A$63,0),MATCH(C1649,'[1]Traitement outputs (2)'!$B$58:$Q$58,0))</f>
        <v>16.864787616041994</v>
      </c>
      <c r="P1649">
        <f>INDEX('[1]Traitement outputs (2)'!$B$41:$Q$45,MATCH(70,'[1]Traitement outputs (2)'!$A$41:$A$45,0),MATCH(C1649,'[1]Traitement outputs (2)'!$B$40:$Q$40,0))</f>
        <v>254.15803075879367</v>
      </c>
      <c r="Q1649">
        <f>IF(K1649&lt;30,INDEX('[1]Traitement outputs (2)'!$B$51:$Q$63,MATCH(70,'[1]Traitement outputs (2)'!$A$51:$A$63,0),MATCH(C1649,'[1]Traitement outputs (2)'!$B$51:$Q$51,0)),INDEX('[1]Traitement outputs (2)'!$B$34:$Q$38,MATCH(70,'[1]Traitement outputs (2)'!$A$34:$A$38,0),MATCH(C1649,'[1]Traitement outputs (2)'!$B$33:$Q$33,0)))</f>
        <v>-183.77989640241771</v>
      </c>
      <c r="R1649">
        <f>IF(K1649&lt;30,INDEX('[1]Traitement outputs (2)'!$B$58:$Q$63,MATCH(70,'[1]Traitement outputs (2)'!$A$58:$A$63,0),MATCH(C1649,'[1]Traitement outputs (2)'!$B$58:$Q$58,0)),INDEX('[1]Traitement outputs (2)'!$B$41:$Q$45,MATCH(70,'[1]Traitement outputs (2)'!$A$41:$A$45,0),MATCH(C1649,'[1]Traitement outputs (2)'!$B$40:$Q$40,0)))</f>
        <v>254.15803075879367</v>
      </c>
      <c r="T1649">
        <f t="shared" si="152"/>
        <v>-21342.138833337085</v>
      </c>
      <c r="U1649">
        <f t="shared" si="153"/>
        <v>29515.067122381799</v>
      </c>
      <c r="X1649">
        <f t="shared" si="154"/>
        <v>0.51606358805306241</v>
      </c>
      <c r="Y1649">
        <f t="shared" si="155"/>
        <v>0.59592021577150611</v>
      </c>
    </row>
    <row r="1650" spans="1:25" x14ac:dyDescent="0.35">
      <c r="A1650" s="1">
        <v>34768.666666666664</v>
      </c>
      <c r="B1650">
        <v>20.088100000000001</v>
      </c>
      <c r="C1650">
        <f>_xlfn.IFNA(HLOOKUP(B1650,'[1]Traitement outputs'!$B$33:$Q$33,1,TRUE),16)</f>
        <v>20</v>
      </c>
      <c r="E1650" s="1">
        <v>34768.666666666664</v>
      </c>
      <c r="F1650">
        <v>19.823799999999999</v>
      </c>
      <c r="G1650">
        <f t="shared" si="150"/>
        <v>20</v>
      </c>
      <c r="I1650" s="1">
        <v>34768.666666666664</v>
      </c>
      <c r="J1650">
        <v>16419.900000000001</v>
      </c>
      <c r="K1650">
        <f t="shared" si="151"/>
        <v>141.3938661210656</v>
      </c>
      <c r="M1650">
        <f>INDEX('[1]Traitement outputs (2)'!$B$51:$Q$56,MATCH(70,'[1]Traitement outputs (2)'!$A$51:$A$56,0),MATCH(C1650,'[1]Traitement outputs (2)'!$B$51:$Q$51,0))</f>
        <v>-16.864255714989046</v>
      </c>
      <c r="N1650">
        <f>INDEX('[1]Traitement outputs (2)'!$B$34:$Q$38,MATCH(70,'[1]Traitement outputs (2)'!$A$34:$A$38,0),MATCH(C1650,'[1]Traitement outputs (2)'!$B$33:$Q$33,0))</f>
        <v>-183.77989640241771</v>
      </c>
      <c r="O1650">
        <f>INDEX('[1]Traitement outputs (2)'!$B$58:$Q$63,MATCH(70,'[1]Traitement outputs (2)'!$A$58:$A$63,0),MATCH(C1650,'[1]Traitement outputs (2)'!$B$58:$Q$58,0))</f>
        <v>16.864787616041994</v>
      </c>
      <c r="P1650">
        <f>INDEX('[1]Traitement outputs (2)'!$B$41:$Q$45,MATCH(70,'[1]Traitement outputs (2)'!$A$41:$A$45,0),MATCH(C1650,'[1]Traitement outputs (2)'!$B$40:$Q$40,0))</f>
        <v>254.15803075879367</v>
      </c>
      <c r="Q1650">
        <f>IF(K1650&lt;30,INDEX('[1]Traitement outputs (2)'!$B$51:$Q$63,MATCH(70,'[1]Traitement outputs (2)'!$A$51:$A$63,0),MATCH(C1650,'[1]Traitement outputs (2)'!$B$51:$Q$51,0)),INDEX('[1]Traitement outputs (2)'!$B$34:$Q$38,MATCH(70,'[1]Traitement outputs (2)'!$A$34:$A$38,0),MATCH(C1650,'[1]Traitement outputs (2)'!$B$33:$Q$33,0)))</f>
        <v>-183.77989640241771</v>
      </c>
      <c r="R1650">
        <f>IF(K1650&lt;30,INDEX('[1]Traitement outputs (2)'!$B$58:$Q$63,MATCH(70,'[1]Traitement outputs (2)'!$A$58:$A$63,0),MATCH(C1650,'[1]Traitement outputs (2)'!$B$58:$Q$58,0)),INDEX('[1]Traitement outputs (2)'!$B$41:$Q$45,MATCH(70,'[1]Traitement outputs (2)'!$A$41:$A$45,0),MATCH(C1650,'[1]Traitement outputs (2)'!$B$40:$Q$40,0)))</f>
        <v>254.15803075879367</v>
      </c>
      <c r="T1650">
        <f t="shared" si="152"/>
        <v>-21342.138833337085</v>
      </c>
      <c r="U1650">
        <f t="shared" si="153"/>
        <v>29515.067122381799</v>
      </c>
      <c r="X1650">
        <f t="shared" si="154"/>
        <v>0.51606358805306241</v>
      </c>
      <c r="Y1650">
        <f t="shared" si="155"/>
        <v>0.59592021577150611</v>
      </c>
    </row>
    <row r="1651" spans="1:25" x14ac:dyDescent="0.35">
      <c r="A1651" s="1">
        <v>34768.708333333336</v>
      </c>
      <c r="B1651">
        <v>20.082999999999998</v>
      </c>
      <c r="C1651">
        <f>_xlfn.IFNA(HLOOKUP(B1651,'[1]Traitement outputs'!$B$33:$Q$33,1,TRUE),16)</f>
        <v>20</v>
      </c>
      <c r="E1651" s="1">
        <v>34768.708333333336</v>
      </c>
      <c r="F1651">
        <v>19.943100000000001</v>
      </c>
      <c r="G1651">
        <f t="shared" si="150"/>
        <v>20</v>
      </c>
      <c r="I1651" s="1">
        <v>34768.708333333336</v>
      </c>
      <c r="J1651">
        <v>4133.72</v>
      </c>
      <c r="K1651">
        <f t="shared" si="151"/>
        <v>35.595993414209055</v>
      </c>
      <c r="M1651">
        <f>INDEX('[1]Traitement outputs (2)'!$B$51:$Q$56,MATCH(70,'[1]Traitement outputs (2)'!$A$51:$A$56,0),MATCH(C1651,'[1]Traitement outputs (2)'!$B$51:$Q$51,0))</f>
        <v>-16.864255714989046</v>
      </c>
      <c r="N1651">
        <f>INDEX('[1]Traitement outputs (2)'!$B$34:$Q$38,MATCH(70,'[1]Traitement outputs (2)'!$A$34:$A$38,0),MATCH(C1651,'[1]Traitement outputs (2)'!$B$33:$Q$33,0))</f>
        <v>-183.77989640241771</v>
      </c>
      <c r="O1651">
        <f>INDEX('[1]Traitement outputs (2)'!$B$58:$Q$63,MATCH(70,'[1]Traitement outputs (2)'!$A$58:$A$63,0),MATCH(C1651,'[1]Traitement outputs (2)'!$B$58:$Q$58,0))</f>
        <v>16.864787616041994</v>
      </c>
      <c r="P1651">
        <f>INDEX('[1]Traitement outputs (2)'!$B$41:$Q$45,MATCH(70,'[1]Traitement outputs (2)'!$A$41:$A$45,0),MATCH(C1651,'[1]Traitement outputs (2)'!$B$40:$Q$40,0))</f>
        <v>254.15803075879367</v>
      </c>
      <c r="Q1651">
        <f>IF(K1651&lt;30,INDEX('[1]Traitement outputs (2)'!$B$51:$Q$63,MATCH(70,'[1]Traitement outputs (2)'!$A$51:$A$63,0),MATCH(C1651,'[1]Traitement outputs (2)'!$B$51:$Q$51,0)),INDEX('[1]Traitement outputs (2)'!$B$34:$Q$38,MATCH(70,'[1]Traitement outputs (2)'!$A$34:$A$38,0),MATCH(C1651,'[1]Traitement outputs (2)'!$B$33:$Q$33,0)))</f>
        <v>-183.77989640241771</v>
      </c>
      <c r="R1651">
        <f>IF(K1651&lt;30,INDEX('[1]Traitement outputs (2)'!$B$58:$Q$63,MATCH(70,'[1]Traitement outputs (2)'!$A$58:$A$63,0),MATCH(C1651,'[1]Traitement outputs (2)'!$B$58:$Q$58,0)),INDEX('[1]Traitement outputs (2)'!$B$41:$Q$45,MATCH(70,'[1]Traitement outputs (2)'!$A$41:$A$45,0),MATCH(C1651,'[1]Traitement outputs (2)'!$B$40:$Q$40,0)))</f>
        <v>254.15803075879367</v>
      </c>
      <c r="T1651">
        <f t="shared" si="152"/>
        <v>-21342.138833337085</v>
      </c>
      <c r="U1651">
        <f t="shared" si="153"/>
        <v>29515.067122381799</v>
      </c>
      <c r="X1651">
        <f t="shared" si="154"/>
        <v>0.51606358805306241</v>
      </c>
      <c r="Y1651">
        <f t="shared" si="155"/>
        <v>0.59592021577150611</v>
      </c>
    </row>
    <row r="1652" spans="1:25" x14ac:dyDescent="0.35">
      <c r="A1652" s="1">
        <v>34768.75</v>
      </c>
      <c r="B1652">
        <v>20.079599999999999</v>
      </c>
      <c r="C1652">
        <f>_xlfn.IFNA(HLOOKUP(B1652,'[1]Traitement outputs'!$B$33:$Q$33,1,TRUE),16)</f>
        <v>20</v>
      </c>
      <c r="E1652" s="1">
        <v>34768.75</v>
      </c>
      <c r="F1652">
        <v>19.694500000000001</v>
      </c>
      <c r="G1652">
        <f t="shared" si="150"/>
        <v>20</v>
      </c>
      <c r="I1652" s="1">
        <v>34768.75</v>
      </c>
      <c r="J1652">
        <v>0</v>
      </c>
      <c r="K1652">
        <f t="shared" si="151"/>
        <v>0</v>
      </c>
      <c r="M1652">
        <f>INDEX('[1]Traitement outputs (2)'!$B$51:$Q$56,MATCH(70,'[1]Traitement outputs (2)'!$A$51:$A$56,0),MATCH(C1652,'[1]Traitement outputs (2)'!$B$51:$Q$51,0))</f>
        <v>-16.864255714989046</v>
      </c>
      <c r="N1652">
        <f>INDEX('[1]Traitement outputs (2)'!$B$34:$Q$38,MATCH(70,'[1]Traitement outputs (2)'!$A$34:$A$38,0),MATCH(C1652,'[1]Traitement outputs (2)'!$B$33:$Q$33,0))</f>
        <v>-183.77989640241771</v>
      </c>
      <c r="O1652">
        <f>INDEX('[1]Traitement outputs (2)'!$B$58:$Q$63,MATCH(70,'[1]Traitement outputs (2)'!$A$58:$A$63,0),MATCH(C1652,'[1]Traitement outputs (2)'!$B$58:$Q$58,0))</f>
        <v>16.864787616041994</v>
      </c>
      <c r="P1652">
        <f>INDEX('[1]Traitement outputs (2)'!$B$41:$Q$45,MATCH(70,'[1]Traitement outputs (2)'!$A$41:$A$45,0),MATCH(C1652,'[1]Traitement outputs (2)'!$B$40:$Q$40,0))</f>
        <v>254.15803075879367</v>
      </c>
      <c r="Q1652">
        <f>IF(K1652&lt;30,INDEX('[1]Traitement outputs (2)'!$B$51:$Q$63,MATCH(70,'[1]Traitement outputs (2)'!$A$51:$A$63,0),MATCH(C1652,'[1]Traitement outputs (2)'!$B$51:$Q$51,0)),INDEX('[1]Traitement outputs (2)'!$B$34:$Q$38,MATCH(70,'[1]Traitement outputs (2)'!$A$34:$A$38,0),MATCH(C1652,'[1]Traitement outputs (2)'!$B$33:$Q$33,0)))</f>
        <v>-16.864255714989046</v>
      </c>
      <c r="R1652">
        <f>IF(K1652&lt;30,INDEX('[1]Traitement outputs (2)'!$B$58:$Q$63,MATCH(70,'[1]Traitement outputs (2)'!$A$58:$A$63,0),MATCH(C1652,'[1]Traitement outputs (2)'!$B$58:$Q$58,0)),INDEX('[1]Traitement outputs (2)'!$B$41:$Q$45,MATCH(70,'[1]Traitement outputs (2)'!$A$41:$A$45,0),MATCH(C1652,'[1]Traitement outputs (2)'!$B$40:$Q$40,0)))</f>
        <v>16.864787616041994</v>
      </c>
      <c r="T1652">
        <f t="shared" si="152"/>
        <v>-1958.42577907482</v>
      </c>
      <c r="U1652">
        <f t="shared" si="153"/>
        <v>1958.4875481058175</v>
      </c>
      <c r="X1652">
        <f t="shared" si="154"/>
        <v>4.735571455032727E-2</v>
      </c>
      <c r="Y1652">
        <f t="shared" si="155"/>
        <v>3.954259420836595E-2</v>
      </c>
    </row>
    <row r="1653" spans="1:25" x14ac:dyDescent="0.35">
      <c r="A1653" s="1">
        <v>34768.791666666664</v>
      </c>
      <c r="B1653">
        <v>20.0792</v>
      </c>
      <c r="C1653">
        <f>_xlfn.IFNA(HLOOKUP(B1653,'[1]Traitement outputs'!$B$33:$Q$33,1,TRUE),16)</f>
        <v>20</v>
      </c>
      <c r="E1653" s="1">
        <v>34768.791666666664</v>
      </c>
      <c r="F1653">
        <v>19.366399999999999</v>
      </c>
      <c r="G1653">
        <f t="shared" si="150"/>
        <v>19</v>
      </c>
      <c r="I1653" s="1">
        <v>34768.791666666664</v>
      </c>
      <c r="J1653">
        <v>0</v>
      </c>
      <c r="K1653">
        <f t="shared" si="151"/>
        <v>0</v>
      </c>
      <c r="M1653">
        <f>INDEX('[1]Traitement outputs (2)'!$B$51:$Q$56,MATCH(70,'[1]Traitement outputs (2)'!$A$51:$A$56,0),MATCH(C1653,'[1]Traitement outputs (2)'!$B$51:$Q$51,0))</f>
        <v>-16.864255714989046</v>
      </c>
      <c r="N1653">
        <f>INDEX('[1]Traitement outputs (2)'!$B$34:$Q$38,MATCH(70,'[1]Traitement outputs (2)'!$A$34:$A$38,0),MATCH(C1653,'[1]Traitement outputs (2)'!$B$33:$Q$33,0))</f>
        <v>-183.77989640241771</v>
      </c>
      <c r="O1653">
        <f>INDEX('[1]Traitement outputs (2)'!$B$58:$Q$63,MATCH(70,'[1]Traitement outputs (2)'!$A$58:$A$63,0),MATCH(C1653,'[1]Traitement outputs (2)'!$B$58:$Q$58,0))</f>
        <v>16.864787616041994</v>
      </c>
      <c r="P1653">
        <f>INDEX('[1]Traitement outputs (2)'!$B$41:$Q$45,MATCH(70,'[1]Traitement outputs (2)'!$A$41:$A$45,0),MATCH(C1653,'[1]Traitement outputs (2)'!$B$40:$Q$40,0))</f>
        <v>254.15803075879367</v>
      </c>
      <c r="Q1653">
        <f>IF(K1653&lt;30,INDEX('[1]Traitement outputs (2)'!$B$51:$Q$63,MATCH(70,'[1]Traitement outputs (2)'!$A$51:$A$63,0),MATCH(C1653,'[1]Traitement outputs (2)'!$B$51:$Q$51,0)),INDEX('[1]Traitement outputs (2)'!$B$34:$Q$38,MATCH(70,'[1]Traitement outputs (2)'!$A$34:$A$38,0),MATCH(C1653,'[1]Traitement outputs (2)'!$B$33:$Q$33,0)))</f>
        <v>-16.864255714989046</v>
      </c>
      <c r="R1653">
        <f>IF(K1653&lt;30,INDEX('[1]Traitement outputs (2)'!$B$58:$Q$63,MATCH(70,'[1]Traitement outputs (2)'!$A$58:$A$63,0),MATCH(C1653,'[1]Traitement outputs (2)'!$B$58:$Q$58,0)),INDEX('[1]Traitement outputs (2)'!$B$41:$Q$45,MATCH(70,'[1]Traitement outputs (2)'!$A$41:$A$45,0),MATCH(C1653,'[1]Traitement outputs (2)'!$B$40:$Q$40,0)))</f>
        <v>16.864787616041994</v>
      </c>
      <c r="T1653">
        <f t="shared" si="152"/>
        <v>-1958.42577907482</v>
      </c>
      <c r="U1653">
        <f t="shared" si="153"/>
        <v>1958.4875481058175</v>
      </c>
      <c r="X1653">
        <f t="shared" si="154"/>
        <v>4.735571455032727E-2</v>
      </c>
      <c r="Y1653">
        <f t="shared" si="155"/>
        <v>3.954259420836595E-2</v>
      </c>
    </row>
    <row r="1654" spans="1:25" x14ac:dyDescent="0.35">
      <c r="A1654" s="1">
        <v>34768.833333333336</v>
      </c>
      <c r="B1654">
        <v>20.079000000000001</v>
      </c>
      <c r="C1654">
        <f>_xlfn.IFNA(HLOOKUP(B1654,'[1]Traitement outputs'!$B$33:$Q$33,1,TRUE),16)</f>
        <v>20</v>
      </c>
      <c r="E1654" s="1">
        <v>34768.833333333336</v>
      </c>
      <c r="F1654">
        <v>19.001899999999999</v>
      </c>
      <c r="G1654">
        <f t="shared" si="150"/>
        <v>19</v>
      </c>
      <c r="I1654" s="1">
        <v>34768.833333333336</v>
      </c>
      <c r="J1654">
        <v>0</v>
      </c>
      <c r="K1654">
        <f t="shared" si="151"/>
        <v>0</v>
      </c>
      <c r="M1654">
        <f>INDEX('[1]Traitement outputs (2)'!$B$51:$Q$56,MATCH(70,'[1]Traitement outputs (2)'!$A$51:$A$56,0),MATCH(C1654,'[1]Traitement outputs (2)'!$B$51:$Q$51,0))</f>
        <v>-16.864255714989046</v>
      </c>
      <c r="N1654">
        <f>INDEX('[1]Traitement outputs (2)'!$B$34:$Q$38,MATCH(70,'[1]Traitement outputs (2)'!$A$34:$A$38,0),MATCH(C1654,'[1]Traitement outputs (2)'!$B$33:$Q$33,0))</f>
        <v>-183.77989640241771</v>
      </c>
      <c r="O1654">
        <f>INDEX('[1]Traitement outputs (2)'!$B$58:$Q$63,MATCH(70,'[1]Traitement outputs (2)'!$A$58:$A$63,0),MATCH(C1654,'[1]Traitement outputs (2)'!$B$58:$Q$58,0))</f>
        <v>16.864787616041994</v>
      </c>
      <c r="P1654">
        <f>INDEX('[1]Traitement outputs (2)'!$B$41:$Q$45,MATCH(70,'[1]Traitement outputs (2)'!$A$41:$A$45,0),MATCH(C1654,'[1]Traitement outputs (2)'!$B$40:$Q$40,0))</f>
        <v>254.15803075879367</v>
      </c>
      <c r="Q1654">
        <f>IF(K1654&lt;30,INDEX('[1]Traitement outputs (2)'!$B$51:$Q$63,MATCH(70,'[1]Traitement outputs (2)'!$A$51:$A$63,0),MATCH(C1654,'[1]Traitement outputs (2)'!$B$51:$Q$51,0)),INDEX('[1]Traitement outputs (2)'!$B$34:$Q$38,MATCH(70,'[1]Traitement outputs (2)'!$A$34:$A$38,0),MATCH(C1654,'[1]Traitement outputs (2)'!$B$33:$Q$33,0)))</f>
        <v>-16.864255714989046</v>
      </c>
      <c r="R1654">
        <f>IF(K1654&lt;30,INDEX('[1]Traitement outputs (2)'!$B$58:$Q$63,MATCH(70,'[1]Traitement outputs (2)'!$A$58:$A$63,0),MATCH(C1654,'[1]Traitement outputs (2)'!$B$58:$Q$58,0)),INDEX('[1]Traitement outputs (2)'!$B$41:$Q$45,MATCH(70,'[1]Traitement outputs (2)'!$A$41:$A$45,0),MATCH(C1654,'[1]Traitement outputs (2)'!$B$40:$Q$40,0)))</f>
        <v>16.864787616041994</v>
      </c>
      <c r="T1654">
        <f t="shared" si="152"/>
        <v>-1958.42577907482</v>
      </c>
      <c r="U1654">
        <f t="shared" si="153"/>
        <v>1958.4875481058175</v>
      </c>
      <c r="X1654">
        <f t="shared" si="154"/>
        <v>4.735571455032727E-2</v>
      </c>
      <c r="Y1654">
        <f t="shared" si="155"/>
        <v>3.954259420836595E-2</v>
      </c>
    </row>
    <row r="1655" spans="1:25" x14ac:dyDescent="0.35">
      <c r="A1655" s="1">
        <v>34768.875</v>
      </c>
      <c r="B1655">
        <v>16.1571</v>
      </c>
      <c r="C1655">
        <f>_xlfn.IFNA(HLOOKUP(B1655,'[1]Traitement outputs'!$B$33:$Q$33,1,TRUE),16)</f>
        <v>16</v>
      </c>
      <c r="E1655" s="1">
        <v>34768.875</v>
      </c>
      <c r="F1655">
        <v>23.744599999999998</v>
      </c>
      <c r="G1655">
        <f t="shared" si="150"/>
        <v>24</v>
      </c>
      <c r="I1655" s="1">
        <v>34768.875</v>
      </c>
      <c r="J1655">
        <v>0</v>
      </c>
      <c r="K1655">
        <f t="shared" si="151"/>
        <v>0</v>
      </c>
      <c r="M1655">
        <f>INDEX('[1]Traitement outputs (2)'!$B$51:$Q$56,MATCH(70,'[1]Traitement outputs (2)'!$A$51:$A$56,0),MATCH(C1655,'[1]Traitement outputs (2)'!$B$51:$Q$51,0))</f>
        <v>-27.907128105419115</v>
      </c>
      <c r="N1655">
        <f>INDEX('[1]Traitement outputs (2)'!$B$34:$Q$38,MATCH(70,'[1]Traitement outputs (2)'!$A$34:$A$38,0),MATCH(C1655,'[1]Traitement outputs (2)'!$B$33:$Q$33,0))</f>
        <v>-87.65601603539298</v>
      </c>
      <c r="O1655">
        <f>INDEX('[1]Traitement outputs (2)'!$B$58:$Q$63,MATCH(70,'[1]Traitement outputs (2)'!$A$58:$A$63,0),MATCH(C1655,'[1]Traitement outputs (2)'!$B$58:$Q$58,0))</f>
        <v>27.907128104236733</v>
      </c>
      <c r="P1655">
        <f>INDEX('[1]Traitement outputs (2)'!$B$41:$Q$45,MATCH(70,'[1]Traitement outputs (2)'!$A$41:$A$45,0),MATCH(C1655,'[1]Traitement outputs (2)'!$B$40:$Q$40,0))</f>
        <v>158.03405896601754</v>
      </c>
      <c r="Q1655">
        <f>IF(K1655&lt;30,INDEX('[1]Traitement outputs (2)'!$B$51:$Q$63,MATCH(70,'[1]Traitement outputs (2)'!$A$51:$A$63,0),MATCH(C1655,'[1]Traitement outputs (2)'!$B$51:$Q$51,0)),INDEX('[1]Traitement outputs (2)'!$B$34:$Q$38,MATCH(70,'[1]Traitement outputs (2)'!$A$34:$A$38,0),MATCH(C1655,'[1]Traitement outputs (2)'!$B$33:$Q$33,0)))</f>
        <v>-27.907128105419115</v>
      </c>
      <c r="R1655">
        <f>IF(K1655&lt;30,INDEX('[1]Traitement outputs (2)'!$B$58:$Q$63,MATCH(70,'[1]Traitement outputs (2)'!$A$58:$A$63,0),MATCH(C1655,'[1]Traitement outputs (2)'!$B$58:$Q$58,0)),INDEX('[1]Traitement outputs (2)'!$B$41:$Q$45,MATCH(70,'[1]Traitement outputs (2)'!$A$41:$A$45,0),MATCH(C1655,'[1]Traitement outputs (2)'!$B$40:$Q$40,0)))</f>
        <v>27.907128104236733</v>
      </c>
      <c r="T1655">
        <f t="shared" si="152"/>
        <v>-3240.8212983285953</v>
      </c>
      <c r="U1655">
        <f t="shared" si="153"/>
        <v>3240.8212981912866</v>
      </c>
      <c r="X1655">
        <f t="shared" si="154"/>
        <v>7.8364679403255921E-2</v>
      </c>
      <c r="Y1655">
        <f t="shared" si="155"/>
        <v>6.5433390996103388E-2</v>
      </c>
    </row>
    <row r="1656" spans="1:25" x14ac:dyDescent="0.35">
      <c r="A1656" s="1">
        <v>34768.916666666664</v>
      </c>
      <c r="B1656">
        <v>16.078499999999998</v>
      </c>
      <c r="C1656">
        <f>_xlfn.IFNA(HLOOKUP(B1656,'[1]Traitement outputs'!$B$33:$Q$33,1,TRUE),16)</f>
        <v>16</v>
      </c>
      <c r="E1656" s="1">
        <v>34768.916666666664</v>
      </c>
      <c r="F1656">
        <v>22.465399999999999</v>
      </c>
      <c r="G1656">
        <f t="shared" si="150"/>
        <v>22</v>
      </c>
      <c r="I1656" s="1">
        <v>34768.916666666664</v>
      </c>
      <c r="J1656">
        <v>0</v>
      </c>
      <c r="K1656">
        <f t="shared" si="151"/>
        <v>0</v>
      </c>
      <c r="M1656">
        <f>INDEX('[1]Traitement outputs (2)'!$B$51:$Q$56,MATCH(70,'[1]Traitement outputs (2)'!$A$51:$A$56,0),MATCH(C1656,'[1]Traitement outputs (2)'!$B$51:$Q$51,0))</f>
        <v>-27.907128105419115</v>
      </c>
      <c r="N1656">
        <f>INDEX('[1]Traitement outputs (2)'!$B$34:$Q$38,MATCH(70,'[1]Traitement outputs (2)'!$A$34:$A$38,0),MATCH(C1656,'[1]Traitement outputs (2)'!$B$33:$Q$33,0))</f>
        <v>-87.65601603539298</v>
      </c>
      <c r="O1656">
        <f>INDEX('[1]Traitement outputs (2)'!$B$58:$Q$63,MATCH(70,'[1]Traitement outputs (2)'!$A$58:$A$63,0),MATCH(C1656,'[1]Traitement outputs (2)'!$B$58:$Q$58,0))</f>
        <v>27.907128104236733</v>
      </c>
      <c r="P1656">
        <f>INDEX('[1]Traitement outputs (2)'!$B$41:$Q$45,MATCH(70,'[1]Traitement outputs (2)'!$A$41:$A$45,0),MATCH(C1656,'[1]Traitement outputs (2)'!$B$40:$Q$40,0))</f>
        <v>158.03405896601754</v>
      </c>
      <c r="Q1656">
        <f>IF(K1656&lt;30,INDEX('[1]Traitement outputs (2)'!$B$51:$Q$63,MATCH(70,'[1]Traitement outputs (2)'!$A$51:$A$63,0),MATCH(C1656,'[1]Traitement outputs (2)'!$B$51:$Q$51,0)),INDEX('[1]Traitement outputs (2)'!$B$34:$Q$38,MATCH(70,'[1]Traitement outputs (2)'!$A$34:$A$38,0),MATCH(C1656,'[1]Traitement outputs (2)'!$B$33:$Q$33,0)))</f>
        <v>-27.907128105419115</v>
      </c>
      <c r="R1656">
        <f>IF(K1656&lt;30,INDEX('[1]Traitement outputs (2)'!$B$58:$Q$63,MATCH(70,'[1]Traitement outputs (2)'!$A$58:$A$63,0),MATCH(C1656,'[1]Traitement outputs (2)'!$B$58:$Q$58,0)),INDEX('[1]Traitement outputs (2)'!$B$41:$Q$45,MATCH(70,'[1]Traitement outputs (2)'!$A$41:$A$45,0),MATCH(C1656,'[1]Traitement outputs (2)'!$B$40:$Q$40,0)))</f>
        <v>27.907128104236733</v>
      </c>
      <c r="T1656">
        <f t="shared" si="152"/>
        <v>-3240.8212983285953</v>
      </c>
      <c r="U1656">
        <f t="shared" si="153"/>
        <v>3240.8212981912866</v>
      </c>
      <c r="X1656">
        <f t="shared" si="154"/>
        <v>7.8364679403255921E-2</v>
      </c>
      <c r="Y1656">
        <f t="shared" si="155"/>
        <v>6.5433390996103388E-2</v>
      </c>
    </row>
    <row r="1657" spans="1:25" x14ac:dyDescent="0.35">
      <c r="A1657" s="1">
        <v>34768.958333333336</v>
      </c>
      <c r="B1657">
        <v>16.077400000000001</v>
      </c>
      <c r="C1657">
        <f>_xlfn.IFNA(HLOOKUP(B1657,'[1]Traitement outputs'!$B$33:$Q$33,1,TRUE),16)</f>
        <v>16</v>
      </c>
      <c r="E1657" s="1">
        <v>34768.958333333336</v>
      </c>
      <c r="F1657">
        <v>20.555199999999999</v>
      </c>
      <c r="G1657">
        <f t="shared" si="150"/>
        <v>21</v>
      </c>
      <c r="I1657" s="1">
        <v>34768.958333333336</v>
      </c>
      <c r="J1657">
        <v>0</v>
      </c>
      <c r="K1657">
        <f t="shared" si="151"/>
        <v>0</v>
      </c>
      <c r="M1657">
        <f>INDEX('[1]Traitement outputs (2)'!$B$51:$Q$56,MATCH(70,'[1]Traitement outputs (2)'!$A$51:$A$56,0),MATCH(C1657,'[1]Traitement outputs (2)'!$B$51:$Q$51,0))</f>
        <v>-27.907128105419115</v>
      </c>
      <c r="N1657">
        <f>INDEX('[1]Traitement outputs (2)'!$B$34:$Q$38,MATCH(70,'[1]Traitement outputs (2)'!$A$34:$A$38,0),MATCH(C1657,'[1]Traitement outputs (2)'!$B$33:$Q$33,0))</f>
        <v>-87.65601603539298</v>
      </c>
      <c r="O1657">
        <f>INDEX('[1]Traitement outputs (2)'!$B$58:$Q$63,MATCH(70,'[1]Traitement outputs (2)'!$A$58:$A$63,0),MATCH(C1657,'[1]Traitement outputs (2)'!$B$58:$Q$58,0))</f>
        <v>27.907128104236733</v>
      </c>
      <c r="P1657">
        <f>INDEX('[1]Traitement outputs (2)'!$B$41:$Q$45,MATCH(70,'[1]Traitement outputs (2)'!$A$41:$A$45,0),MATCH(C1657,'[1]Traitement outputs (2)'!$B$40:$Q$40,0))</f>
        <v>158.03405896601754</v>
      </c>
      <c r="Q1657">
        <f>IF(K1657&lt;30,INDEX('[1]Traitement outputs (2)'!$B$51:$Q$63,MATCH(70,'[1]Traitement outputs (2)'!$A$51:$A$63,0),MATCH(C1657,'[1]Traitement outputs (2)'!$B$51:$Q$51,0)),INDEX('[1]Traitement outputs (2)'!$B$34:$Q$38,MATCH(70,'[1]Traitement outputs (2)'!$A$34:$A$38,0),MATCH(C1657,'[1]Traitement outputs (2)'!$B$33:$Q$33,0)))</f>
        <v>-27.907128105419115</v>
      </c>
      <c r="R1657">
        <f>IF(K1657&lt;30,INDEX('[1]Traitement outputs (2)'!$B$58:$Q$63,MATCH(70,'[1]Traitement outputs (2)'!$A$58:$A$63,0),MATCH(C1657,'[1]Traitement outputs (2)'!$B$58:$Q$58,0)),INDEX('[1]Traitement outputs (2)'!$B$41:$Q$45,MATCH(70,'[1]Traitement outputs (2)'!$A$41:$A$45,0),MATCH(C1657,'[1]Traitement outputs (2)'!$B$40:$Q$40,0)))</f>
        <v>27.907128104236733</v>
      </c>
      <c r="T1657">
        <f t="shared" si="152"/>
        <v>-3240.8212983285953</v>
      </c>
      <c r="U1657">
        <f t="shared" si="153"/>
        <v>3240.8212981912866</v>
      </c>
      <c r="X1657">
        <f t="shared" si="154"/>
        <v>7.8364679403255921E-2</v>
      </c>
      <c r="Y1657">
        <f t="shared" si="155"/>
        <v>6.5433390996103388E-2</v>
      </c>
    </row>
    <row r="1658" spans="1:25" x14ac:dyDescent="0.35">
      <c r="A1658" s="1">
        <v>34769</v>
      </c>
      <c r="B1658">
        <v>16.077300000000001</v>
      </c>
      <c r="C1658">
        <f>_xlfn.IFNA(HLOOKUP(B1658,'[1]Traitement outputs'!$B$33:$Q$33,1,TRUE),16)</f>
        <v>16</v>
      </c>
      <c r="E1658" s="1">
        <v>34769</v>
      </c>
      <c r="F1658">
        <v>18.771000000000001</v>
      </c>
      <c r="G1658">
        <f t="shared" si="150"/>
        <v>19</v>
      </c>
      <c r="I1658" s="1">
        <v>34769</v>
      </c>
      <c r="J1658">
        <v>0</v>
      </c>
      <c r="K1658">
        <f t="shared" si="151"/>
        <v>0</v>
      </c>
      <c r="M1658">
        <f>INDEX('[1]Traitement outputs (2)'!$B$51:$Q$56,MATCH(70,'[1]Traitement outputs (2)'!$A$51:$A$56,0),MATCH(C1658,'[1]Traitement outputs (2)'!$B$51:$Q$51,0))</f>
        <v>-27.907128105419115</v>
      </c>
      <c r="N1658">
        <f>INDEX('[1]Traitement outputs (2)'!$B$34:$Q$38,MATCH(70,'[1]Traitement outputs (2)'!$A$34:$A$38,0),MATCH(C1658,'[1]Traitement outputs (2)'!$B$33:$Q$33,0))</f>
        <v>-87.65601603539298</v>
      </c>
      <c r="O1658">
        <f>INDEX('[1]Traitement outputs (2)'!$B$58:$Q$63,MATCH(70,'[1]Traitement outputs (2)'!$A$58:$A$63,0),MATCH(C1658,'[1]Traitement outputs (2)'!$B$58:$Q$58,0))</f>
        <v>27.907128104236733</v>
      </c>
      <c r="P1658">
        <f>INDEX('[1]Traitement outputs (2)'!$B$41:$Q$45,MATCH(70,'[1]Traitement outputs (2)'!$A$41:$A$45,0),MATCH(C1658,'[1]Traitement outputs (2)'!$B$40:$Q$40,0))</f>
        <v>158.03405896601754</v>
      </c>
      <c r="Q1658">
        <f>IF(K1658&lt;30,INDEX('[1]Traitement outputs (2)'!$B$51:$Q$63,MATCH(70,'[1]Traitement outputs (2)'!$A$51:$A$63,0),MATCH(C1658,'[1]Traitement outputs (2)'!$B$51:$Q$51,0)),INDEX('[1]Traitement outputs (2)'!$B$34:$Q$38,MATCH(70,'[1]Traitement outputs (2)'!$A$34:$A$38,0),MATCH(C1658,'[1]Traitement outputs (2)'!$B$33:$Q$33,0)))</f>
        <v>-27.907128105419115</v>
      </c>
      <c r="R1658">
        <f>IF(K1658&lt;30,INDEX('[1]Traitement outputs (2)'!$B$58:$Q$63,MATCH(70,'[1]Traitement outputs (2)'!$A$58:$A$63,0),MATCH(C1658,'[1]Traitement outputs (2)'!$B$58:$Q$58,0)),INDEX('[1]Traitement outputs (2)'!$B$41:$Q$45,MATCH(70,'[1]Traitement outputs (2)'!$A$41:$A$45,0),MATCH(C1658,'[1]Traitement outputs (2)'!$B$40:$Q$40,0)))</f>
        <v>27.907128104236733</v>
      </c>
      <c r="T1658">
        <f t="shared" si="152"/>
        <v>-3240.8212983285953</v>
      </c>
      <c r="U1658">
        <f t="shared" si="153"/>
        <v>3240.8212981912866</v>
      </c>
      <c r="X1658">
        <f t="shared" si="154"/>
        <v>7.8364679403255921E-2</v>
      </c>
      <c r="Y1658">
        <f t="shared" si="155"/>
        <v>6.5433390996103388E-2</v>
      </c>
    </row>
    <row r="1659" spans="1:25" x14ac:dyDescent="0.35">
      <c r="A1659" s="1">
        <v>34769.041666666664</v>
      </c>
      <c r="B1659">
        <v>16.077200000000001</v>
      </c>
      <c r="C1659">
        <f>_xlfn.IFNA(HLOOKUP(B1659,'[1]Traitement outputs'!$B$33:$Q$33,1,TRUE),16)</f>
        <v>16</v>
      </c>
      <c r="E1659" s="1">
        <v>34769.041666666664</v>
      </c>
      <c r="F1659">
        <v>17.0123</v>
      </c>
      <c r="G1659">
        <f t="shared" si="150"/>
        <v>17</v>
      </c>
      <c r="I1659" s="1">
        <v>34769.041666666664</v>
      </c>
      <c r="J1659">
        <v>0</v>
      </c>
      <c r="K1659">
        <f t="shared" si="151"/>
        <v>0</v>
      </c>
      <c r="M1659">
        <f>INDEX('[1]Traitement outputs (2)'!$B$51:$Q$56,MATCH(70,'[1]Traitement outputs (2)'!$A$51:$A$56,0),MATCH(C1659,'[1]Traitement outputs (2)'!$B$51:$Q$51,0))</f>
        <v>-27.907128105419115</v>
      </c>
      <c r="N1659">
        <f>INDEX('[1]Traitement outputs (2)'!$B$34:$Q$38,MATCH(70,'[1]Traitement outputs (2)'!$A$34:$A$38,0),MATCH(C1659,'[1]Traitement outputs (2)'!$B$33:$Q$33,0))</f>
        <v>-87.65601603539298</v>
      </c>
      <c r="O1659">
        <f>INDEX('[1]Traitement outputs (2)'!$B$58:$Q$63,MATCH(70,'[1]Traitement outputs (2)'!$A$58:$A$63,0),MATCH(C1659,'[1]Traitement outputs (2)'!$B$58:$Q$58,0))</f>
        <v>27.907128104236733</v>
      </c>
      <c r="P1659">
        <f>INDEX('[1]Traitement outputs (2)'!$B$41:$Q$45,MATCH(70,'[1]Traitement outputs (2)'!$A$41:$A$45,0),MATCH(C1659,'[1]Traitement outputs (2)'!$B$40:$Q$40,0))</f>
        <v>158.03405896601754</v>
      </c>
      <c r="Q1659">
        <f>IF(K1659&lt;30,INDEX('[1]Traitement outputs (2)'!$B$51:$Q$63,MATCH(70,'[1]Traitement outputs (2)'!$A$51:$A$63,0),MATCH(C1659,'[1]Traitement outputs (2)'!$B$51:$Q$51,0)),INDEX('[1]Traitement outputs (2)'!$B$34:$Q$38,MATCH(70,'[1]Traitement outputs (2)'!$A$34:$A$38,0),MATCH(C1659,'[1]Traitement outputs (2)'!$B$33:$Q$33,0)))</f>
        <v>-27.907128105419115</v>
      </c>
      <c r="R1659">
        <f>IF(K1659&lt;30,INDEX('[1]Traitement outputs (2)'!$B$58:$Q$63,MATCH(70,'[1]Traitement outputs (2)'!$A$58:$A$63,0),MATCH(C1659,'[1]Traitement outputs (2)'!$B$58:$Q$58,0)),INDEX('[1]Traitement outputs (2)'!$B$41:$Q$45,MATCH(70,'[1]Traitement outputs (2)'!$A$41:$A$45,0),MATCH(C1659,'[1]Traitement outputs (2)'!$B$40:$Q$40,0)))</f>
        <v>27.907128104236733</v>
      </c>
      <c r="T1659">
        <f t="shared" si="152"/>
        <v>-3240.8212983285953</v>
      </c>
      <c r="U1659">
        <f t="shared" si="153"/>
        <v>3240.8212981912866</v>
      </c>
      <c r="X1659">
        <f t="shared" si="154"/>
        <v>7.8364679403255921E-2</v>
      </c>
      <c r="Y1659">
        <f t="shared" si="155"/>
        <v>6.5433390996103388E-2</v>
      </c>
    </row>
    <row r="1660" spans="1:25" x14ac:dyDescent="0.35">
      <c r="A1660" s="1">
        <v>34769.083333333336</v>
      </c>
      <c r="B1660">
        <v>16.077000000000002</v>
      </c>
      <c r="C1660">
        <f>_xlfn.IFNA(HLOOKUP(B1660,'[1]Traitement outputs'!$B$33:$Q$33,1,TRUE),16)</f>
        <v>16</v>
      </c>
      <c r="E1660" s="1">
        <v>34769.083333333336</v>
      </c>
      <c r="F1660">
        <v>15.436</v>
      </c>
      <c r="G1660">
        <f t="shared" si="150"/>
        <v>15</v>
      </c>
      <c r="I1660" s="1">
        <v>34769.083333333336</v>
      </c>
      <c r="J1660">
        <v>0</v>
      </c>
      <c r="K1660">
        <f t="shared" si="151"/>
        <v>0</v>
      </c>
      <c r="M1660">
        <f>INDEX('[1]Traitement outputs (2)'!$B$51:$Q$56,MATCH(70,'[1]Traitement outputs (2)'!$A$51:$A$56,0),MATCH(C1660,'[1]Traitement outputs (2)'!$B$51:$Q$51,0))</f>
        <v>-27.907128105419115</v>
      </c>
      <c r="N1660">
        <f>INDEX('[1]Traitement outputs (2)'!$B$34:$Q$38,MATCH(70,'[1]Traitement outputs (2)'!$A$34:$A$38,0),MATCH(C1660,'[1]Traitement outputs (2)'!$B$33:$Q$33,0))</f>
        <v>-87.65601603539298</v>
      </c>
      <c r="O1660">
        <f>INDEX('[1]Traitement outputs (2)'!$B$58:$Q$63,MATCH(70,'[1]Traitement outputs (2)'!$A$58:$A$63,0),MATCH(C1660,'[1]Traitement outputs (2)'!$B$58:$Q$58,0))</f>
        <v>27.907128104236733</v>
      </c>
      <c r="P1660">
        <f>INDEX('[1]Traitement outputs (2)'!$B$41:$Q$45,MATCH(70,'[1]Traitement outputs (2)'!$A$41:$A$45,0),MATCH(C1660,'[1]Traitement outputs (2)'!$B$40:$Q$40,0))</f>
        <v>158.03405896601754</v>
      </c>
      <c r="Q1660">
        <f>IF(K1660&lt;30,INDEX('[1]Traitement outputs (2)'!$B$51:$Q$63,MATCH(70,'[1]Traitement outputs (2)'!$A$51:$A$63,0),MATCH(C1660,'[1]Traitement outputs (2)'!$B$51:$Q$51,0)),INDEX('[1]Traitement outputs (2)'!$B$34:$Q$38,MATCH(70,'[1]Traitement outputs (2)'!$A$34:$A$38,0),MATCH(C1660,'[1]Traitement outputs (2)'!$B$33:$Q$33,0)))</f>
        <v>-27.907128105419115</v>
      </c>
      <c r="R1660">
        <f>IF(K1660&lt;30,INDEX('[1]Traitement outputs (2)'!$B$58:$Q$63,MATCH(70,'[1]Traitement outputs (2)'!$A$58:$A$63,0),MATCH(C1660,'[1]Traitement outputs (2)'!$B$58:$Q$58,0)),INDEX('[1]Traitement outputs (2)'!$B$41:$Q$45,MATCH(70,'[1]Traitement outputs (2)'!$A$41:$A$45,0),MATCH(C1660,'[1]Traitement outputs (2)'!$B$40:$Q$40,0)))</f>
        <v>27.907128104236733</v>
      </c>
      <c r="T1660">
        <f t="shared" si="152"/>
        <v>-3240.8212983285953</v>
      </c>
      <c r="U1660">
        <f t="shared" si="153"/>
        <v>3240.8212981912866</v>
      </c>
      <c r="X1660">
        <f t="shared" si="154"/>
        <v>7.8364679403255921E-2</v>
      </c>
      <c r="Y1660">
        <f t="shared" si="155"/>
        <v>6.5433390996103388E-2</v>
      </c>
    </row>
    <row r="1661" spans="1:25" x14ac:dyDescent="0.35">
      <c r="A1661" s="1">
        <v>34769.125</v>
      </c>
      <c r="B1661">
        <v>16.076699999999999</v>
      </c>
      <c r="C1661">
        <f>_xlfn.IFNA(HLOOKUP(B1661,'[1]Traitement outputs'!$B$33:$Q$33,1,TRUE),16)</f>
        <v>16</v>
      </c>
      <c r="E1661" s="1">
        <v>34769.125</v>
      </c>
      <c r="F1661">
        <v>14.0693</v>
      </c>
      <c r="G1661">
        <f t="shared" si="150"/>
        <v>14</v>
      </c>
      <c r="I1661" s="1">
        <v>34769.125</v>
      </c>
      <c r="J1661">
        <v>0</v>
      </c>
      <c r="K1661">
        <f t="shared" si="151"/>
        <v>0</v>
      </c>
      <c r="M1661">
        <f>INDEX('[1]Traitement outputs (2)'!$B$51:$Q$56,MATCH(70,'[1]Traitement outputs (2)'!$A$51:$A$56,0),MATCH(C1661,'[1]Traitement outputs (2)'!$B$51:$Q$51,0))</f>
        <v>-27.907128105419115</v>
      </c>
      <c r="N1661">
        <f>INDEX('[1]Traitement outputs (2)'!$B$34:$Q$38,MATCH(70,'[1]Traitement outputs (2)'!$A$34:$A$38,0),MATCH(C1661,'[1]Traitement outputs (2)'!$B$33:$Q$33,0))</f>
        <v>-87.65601603539298</v>
      </c>
      <c r="O1661">
        <f>INDEX('[1]Traitement outputs (2)'!$B$58:$Q$63,MATCH(70,'[1]Traitement outputs (2)'!$A$58:$A$63,0),MATCH(C1661,'[1]Traitement outputs (2)'!$B$58:$Q$58,0))</f>
        <v>27.907128104236733</v>
      </c>
      <c r="P1661">
        <f>INDEX('[1]Traitement outputs (2)'!$B$41:$Q$45,MATCH(70,'[1]Traitement outputs (2)'!$A$41:$A$45,0),MATCH(C1661,'[1]Traitement outputs (2)'!$B$40:$Q$40,0))</f>
        <v>158.03405896601754</v>
      </c>
      <c r="Q1661">
        <f>IF(K1661&lt;30,INDEX('[1]Traitement outputs (2)'!$B$51:$Q$63,MATCH(70,'[1]Traitement outputs (2)'!$A$51:$A$63,0),MATCH(C1661,'[1]Traitement outputs (2)'!$B$51:$Q$51,0)),INDEX('[1]Traitement outputs (2)'!$B$34:$Q$38,MATCH(70,'[1]Traitement outputs (2)'!$A$34:$A$38,0),MATCH(C1661,'[1]Traitement outputs (2)'!$B$33:$Q$33,0)))</f>
        <v>-27.907128105419115</v>
      </c>
      <c r="R1661">
        <f>IF(K1661&lt;30,INDEX('[1]Traitement outputs (2)'!$B$58:$Q$63,MATCH(70,'[1]Traitement outputs (2)'!$A$58:$A$63,0),MATCH(C1661,'[1]Traitement outputs (2)'!$B$58:$Q$58,0)),INDEX('[1]Traitement outputs (2)'!$B$41:$Q$45,MATCH(70,'[1]Traitement outputs (2)'!$A$41:$A$45,0),MATCH(C1661,'[1]Traitement outputs (2)'!$B$40:$Q$40,0)))</f>
        <v>27.907128104236733</v>
      </c>
      <c r="T1661">
        <f t="shared" si="152"/>
        <v>-3240.8212983285953</v>
      </c>
      <c r="U1661">
        <f t="shared" si="153"/>
        <v>3240.8212981912866</v>
      </c>
      <c r="X1661">
        <f t="shared" si="154"/>
        <v>7.8364679403255921E-2</v>
      </c>
      <c r="Y1661">
        <f t="shared" si="155"/>
        <v>6.5433390996103388E-2</v>
      </c>
    </row>
    <row r="1662" spans="1:25" x14ac:dyDescent="0.35">
      <c r="A1662" s="1">
        <v>34769.166666666664</v>
      </c>
      <c r="B1662">
        <v>16.076499999999999</v>
      </c>
      <c r="C1662">
        <f>_xlfn.IFNA(HLOOKUP(B1662,'[1]Traitement outputs'!$B$33:$Q$33,1,TRUE),16)</f>
        <v>16</v>
      </c>
      <c r="E1662" s="1">
        <v>34769.166666666664</v>
      </c>
      <c r="F1662">
        <v>12.881600000000001</v>
      </c>
      <c r="G1662">
        <f t="shared" si="150"/>
        <v>13</v>
      </c>
      <c r="I1662" s="1">
        <v>34769.166666666664</v>
      </c>
      <c r="J1662">
        <v>0</v>
      </c>
      <c r="K1662">
        <f t="shared" si="151"/>
        <v>0</v>
      </c>
      <c r="M1662">
        <f>INDEX('[1]Traitement outputs (2)'!$B$51:$Q$56,MATCH(70,'[1]Traitement outputs (2)'!$A$51:$A$56,0),MATCH(C1662,'[1]Traitement outputs (2)'!$B$51:$Q$51,0))</f>
        <v>-27.907128105419115</v>
      </c>
      <c r="N1662">
        <f>INDEX('[1]Traitement outputs (2)'!$B$34:$Q$38,MATCH(70,'[1]Traitement outputs (2)'!$A$34:$A$38,0),MATCH(C1662,'[1]Traitement outputs (2)'!$B$33:$Q$33,0))</f>
        <v>-87.65601603539298</v>
      </c>
      <c r="O1662">
        <f>INDEX('[1]Traitement outputs (2)'!$B$58:$Q$63,MATCH(70,'[1]Traitement outputs (2)'!$A$58:$A$63,0),MATCH(C1662,'[1]Traitement outputs (2)'!$B$58:$Q$58,0))</f>
        <v>27.907128104236733</v>
      </c>
      <c r="P1662">
        <f>INDEX('[1]Traitement outputs (2)'!$B$41:$Q$45,MATCH(70,'[1]Traitement outputs (2)'!$A$41:$A$45,0),MATCH(C1662,'[1]Traitement outputs (2)'!$B$40:$Q$40,0))</f>
        <v>158.03405896601754</v>
      </c>
      <c r="Q1662">
        <f>IF(K1662&lt;30,INDEX('[1]Traitement outputs (2)'!$B$51:$Q$63,MATCH(70,'[1]Traitement outputs (2)'!$A$51:$A$63,0),MATCH(C1662,'[1]Traitement outputs (2)'!$B$51:$Q$51,0)),INDEX('[1]Traitement outputs (2)'!$B$34:$Q$38,MATCH(70,'[1]Traitement outputs (2)'!$A$34:$A$38,0),MATCH(C1662,'[1]Traitement outputs (2)'!$B$33:$Q$33,0)))</f>
        <v>-27.907128105419115</v>
      </c>
      <c r="R1662">
        <f>IF(K1662&lt;30,INDEX('[1]Traitement outputs (2)'!$B$58:$Q$63,MATCH(70,'[1]Traitement outputs (2)'!$A$58:$A$63,0),MATCH(C1662,'[1]Traitement outputs (2)'!$B$58:$Q$58,0)),INDEX('[1]Traitement outputs (2)'!$B$41:$Q$45,MATCH(70,'[1]Traitement outputs (2)'!$A$41:$A$45,0),MATCH(C1662,'[1]Traitement outputs (2)'!$B$40:$Q$40,0)))</f>
        <v>27.907128104236733</v>
      </c>
      <c r="T1662">
        <f t="shared" si="152"/>
        <v>-3240.8212983285953</v>
      </c>
      <c r="U1662">
        <f t="shared" si="153"/>
        <v>3240.8212981912866</v>
      </c>
      <c r="X1662">
        <f t="shared" si="154"/>
        <v>7.8364679403255921E-2</v>
      </c>
      <c r="Y1662">
        <f t="shared" si="155"/>
        <v>6.5433390996103388E-2</v>
      </c>
    </row>
    <row r="1663" spans="1:25" x14ac:dyDescent="0.35">
      <c r="A1663" s="1">
        <v>34769.208333333336</v>
      </c>
      <c r="B1663">
        <v>20.029800000000002</v>
      </c>
      <c r="C1663">
        <f>_xlfn.IFNA(HLOOKUP(B1663,'[1]Traitement outputs'!$B$33:$Q$33,1,TRUE),16)</f>
        <v>20</v>
      </c>
      <c r="E1663" s="1">
        <v>34769.208333333336</v>
      </c>
      <c r="F1663">
        <v>8.9928600000000003</v>
      </c>
      <c r="G1663">
        <f t="shared" si="150"/>
        <v>9</v>
      </c>
      <c r="I1663" s="1">
        <v>34769.208333333336</v>
      </c>
      <c r="J1663">
        <v>0</v>
      </c>
      <c r="K1663">
        <f t="shared" si="151"/>
        <v>0</v>
      </c>
      <c r="M1663">
        <f>INDEX('[1]Traitement outputs (2)'!$B$51:$Q$56,MATCH(70,'[1]Traitement outputs (2)'!$A$51:$A$56,0),MATCH(C1663,'[1]Traitement outputs (2)'!$B$51:$Q$51,0))</f>
        <v>-16.864255714989046</v>
      </c>
      <c r="N1663">
        <f>INDEX('[1]Traitement outputs (2)'!$B$34:$Q$38,MATCH(70,'[1]Traitement outputs (2)'!$A$34:$A$38,0),MATCH(C1663,'[1]Traitement outputs (2)'!$B$33:$Q$33,0))</f>
        <v>-183.77989640241771</v>
      </c>
      <c r="O1663">
        <f>INDEX('[1]Traitement outputs (2)'!$B$58:$Q$63,MATCH(70,'[1]Traitement outputs (2)'!$A$58:$A$63,0),MATCH(C1663,'[1]Traitement outputs (2)'!$B$58:$Q$58,0))</f>
        <v>16.864787616041994</v>
      </c>
      <c r="P1663">
        <f>INDEX('[1]Traitement outputs (2)'!$B$41:$Q$45,MATCH(70,'[1]Traitement outputs (2)'!$A$41:$A$45,0),MATCH(C1663,'[1]Traitement outputs (2)'!$B$40:$Q$40,0))</f>
        <v>254.15803075879367</v>
      </c>
      <c r="Q1663">
        <f>IF(K1663&lt;30,INDEX('[1]Traitement outputs (2)'!$B$51:$Q$63,MATCH(70,'[1]Traitement outputs (2)'!$A$51:$A$63,0),MATCH(C1663,'[1]Traitement outputs (2)'!$B$51:$Q$51,0)),INDEX('[1]Traitement outputs (2)'!$B$34:$Q$38,MATCH(70,'[1]Traitement outputs (2)'!$A$34:$A$38,0),MATCH(C1663,'[1]Traitement outputs (2)'!$B$33:$Q$33,0)))</f>
        <v>-16.864255714989046</v>
      </c>
      <c r="R1663">
        <f>IF(K1663&lt;30,INDEX('[1]Traitement outputs (2)'!$B$58:$Q$63,MATCH(70,'[1]Traitement outputs (2)'!$A$58:$A$63,0),MATCH(C1663,'[1]Traitement outputs (2)'!$B$58:$Q$58,0)),INDEX('[1]Traitement outputs (2)'!$B$41:$Q$45,MATCH(70,'[1]Traitement outputs (2)'!$A$41:$A$45,0),MATCH(C1663,'[1]Traitement outputs (2)'!$B$40:$Q$40,0)))</f>
        <v>16.864787616041994</v>
      </c>
      <c r="T1663">
        <f t="shared" si="152"/>
        <v>-1958.42577907482</v>
      </c>
      <c r="U1663">
        <f t="shared" si="153"/>
        <v>1958.4875481058175</v>
      </c>
      <c r="X1663">
        <f t="shared" si="154"/>
        <v>4.735571455032727E-2</v>
      </c>
      <c r="Y1663">
        <f t="shared" si="155"/>
        <v>3.954259420836595E-2</v>
      </c>
    </row>
    <row r="1664" spans="1:25" x14ac:dyDescent="0.35">
      <c r="A1664" s="1">
        <v>34769.25</v>
      </c>
      <c r="B1664">
        <v>20.077300000000001</v>
      </c>
      <c r="C1664">
        <f>_xlfn.IFNA(HLOOKUP(B1664,'[1]Traitement outputs'!$B$33:$Q$33,1,TRUE),16)</f>
        <v>20</v>
      </c>
      <c r="E1664" s="1">
        <v>34769.25</v>
      </c>
      <c r="F1664">
        <v>8.5544499999999992</v>
      </c>
      <c r="G1664">
        <f t="shared" si="150"/>
        <v>9</v>
      </c>
      <c r="I1664" s="1">
        <v>34769.25</v>
      </c>
      <c r="J1664">
        <v>6357.53</v>
      </c>
      <c r="K1664">
        <f t="shared" si="151"/>
        <v>54.745506713235649</v>
      </c>
      <c r="M1664">
        <f>INDEX('[1]Traitement outputs (2)'!$B$51:$Q$56,MATCH(70,'[1]Traitement outputs (2)'!$A$51:$A$56,0),MATCH(C1664,'[1]Traitement outputs (2)'!$B$51:$Q$51,0))</f>
        <v>-16.864255714989046</v>
      </c>
      <c r="N1664">
        <f>INDEX('[1]Traitement outputs (2)'!$B$34:$Q$38,MATCH(70,'[1]Traitement outputs (2)'!$A$34:$A$38,0),MATCH(C1664,'[1]Traitement outputs (2)'!$B$33:$Q$33,0))</f>
        <v>-183.77989640241771</v>
      </c>
      <c r="O1664">
        <f>INDEX('[1]Traitement outputs (2)'!$B$58:$Q$63,MATCH(70,'[1]Traitement outputs (2)'!$A$58:$A$63,0),MATCH(C1664,'[1]Traitement outputs (2)'!$B$58:$Q$58,0))</f>
        <v>16.864787616041994</v>
      </c>
      <c r="P1664">
        <f>INDEX('[1]Traitement outputs (2)'!$B$41:$Q$45,MATCH(70,'[1]Traitement outputs (2)'!$A$41:$A$45,0),MATCH(C1664,'[1]Traitement outputs (2)'!$B$40:$Q$40,0))</f>
        <v>254.15803075879367</v>
      </c>
      <c r="Q1664">
        <f>IF(K1664&lt;30,INDEX('[1]Traitement outputs (2)'!$B$51:$Q$63,MATCH(70,'[1]Traitement outputs (2)'!$A$51:$A$63,0),MATCH(C1664,'[1]Traitement outputs (2)'!$B$51:$Q$51,0)),INDEX('[1]Traitement outputs (2)'!$B$34:$Q$38,MATCH(70,'[1]Traitement outputs (2)'!$A$34:$A$38,0),MATCH(C1664,'[1]Traitement outputs (2)'!$B$33:$Q$33,0)))</f>
        <v>-183.77989640241771</v>
      </c>
      <c r="R1664">
        <f>IF(K1664&lt;30,INDEX('[1]Traitement outputs (2)'!$B$58:$Q$63,MATCH(70,'[1]Traitement outputs (2)'!$A$58:$A$63,0),MATCH(C1664,'[1]Traitement outputs (2)'!$B$58:$Q$58,0)),INDEX('[1]Traitement outputs (2)'!$B$41:$Q$45,MATCH(70,'[1]Traitement outputs (2)'!$A$41:$A$45,0),MATCH(C1664,'[1]Traitement outputs (2)'!$B$40:$Q$40,0)))</f>
        <v>254.15803075879367</v>
      </c>
      <c r="T1664">
        <f t="shared" si="152"/>
        <v>-21342.138833337085</v>
      </c>
      <c r="U1664">
        <f t="shared" si="153"/>
        <v>29515.067122381799</v>
      </c>
      <c r="X1664">
        <f t="shared" si="154"/>
        <v>0.51606358805306241</v>
      </c>
      <c r="Y1664">
        <f t="shared" si="155"/>
        <v>0.59592021577150611</v>
      </c>
    </row>
    <row r="1665" spans="1:25" x14ac:dyDescent="0.35">
      <c r="A1665" s="1">
        <v>34769.291666666664</v>
      </c>
      <c r="B1665">
        <v>20.0824</v>
      </c>
      <c r="C1665">
        <f>_xlfn.IFNA(HLOOKUP(B1665,'[1]Traitement outputs'!$B$33:$Q$33,1,TRUE),16)</f>
        <v>20</v>
      </c>
      <c r="E1665" s="1">
        <v>34769.291666666664</v>
      </c>
      <c r="F1665">
        <v>8.4652700000000003</v>
      </c>
      <c r="G1665">
        <f t="shared" si="150"/>
        <v>8</v>
      </c>
      <c r="I1665" s="1">
        <v>34769.291666666664</v>
      </c>
      <c r="J1665">
        <v>23034.799999999999</v>
      </c>
      <c r="K1665">
        <f t="shared" si="151"/>
        <v>198.35561893346008</v>
      </c>
      <c r="M1665">
        <f>INDEX('[1]Traitement outputs (2)'!$B$51:$Q$56,MATCH(70,'[1]Traitement outputs (2)'!$A$51:$A$56,0),MATCH(C1665,'[1]Traitement outputs (2)'!$B$51:$Q$51,0))</f>
        <v>-16.864255714989046</v>
      </c>
      <c r="N1665">
        <f>INDEX('[1]Traitement outputs (2)'!$B$34:$Q$38,MATCH(70,'[1]Traitement outputs (2)'!$A$34:$A$38,0),MATCH(C1665,'[1]Traitement outputs (2)'!$B$33:$Q$33,0))</f>
        <v>-183.77989640241771</v>
      </c>
      <c r="O1665">
        <f>INDEX('[1]Traitement outputs (2)'!$B$58:$Q$63,MATCH(70,'[1]Traitement outputs (2)'!$A$58:$A$63,0),MATCH(C1665,'[1]Traitement outputs (2)'!$B$58:$Q$58,0))</f>
        <v>16.864787616041994</v>
      </c>
      <c r="P1665">
        <f>INDEX('[1]Traitement outputs (2)'!$B$41:$Q$45,MATCH(70,'[1]Traitement outputs (2)'!$A$41:$A$45,0),MATCH(C1665,'[1]Traitement outputs (2)'!$B$40:$Q$40,0))</f>
        <v>254.15803075879367</v>
      </c>
      <c r="Q1665">
        <f>IF(K1665&lt;30,INDEX('[1]Traitement outputs (2)'!$B$51:$Q$63,MATCH(70,'[1]Traitement outputs (2)'!$A$51:$A$63,0),MATCH(C1665,'[1]Traitement outputs (2)'!$B$51:$Q$51,0)),INDEX('[1]Traitement outputs (2)'!$B$34:$Q$38,MATCH(70,'[1]Traitement outputs (2)'!$A$34:$A$38,0),MATCH(C1665,'[1]Traitement outputs (2)'!$B$33:$Q$33,0)))</f>
        <v>-183.77989640241771</v>
      </c>
      <c r="R1665">
        <f>IF(K1665&lt;30,INDEX('[1]Traitement outputs (2)'!$B$58:$Q$63,MATCH(70,'[1]Traitement outputs (2)'!$A$58:$A$63,0),MATCH(C1665,'[1]Traitement outputs (2)'!$B$58:$Q$58,0)),INDEX('[1]Traitement outputs (2)'!$B$41:$Q$45,MATCH(70,'[1]Traitement outputs (2)'!$A$41:$A$45,0),MATCH(C1665,'[1]Traitement outputs (2)'!$B$40:$Q$40,0)))</f>
        <v>254.15803075879367</v>
      </c>
      <c r="T1665">
        <f t="shared" si="152"/>
        <v>-21342.138833337085</v>
      </c>
      <c r="U1665">
        <f t="shared" si="153"/>
        <v>29515.067122381799</v>
      </c>
      <c r="X1665">
        <f t="shared" si="154"/>
        <v>0.51606358805306241</v>
      </c>
      <c r="Y1665">
        <f t="shared" si="155"/>
        <v>0.59592021577150611</v>
      </c>
    </row>
    <row r="1666" spans="1:25" x14ac:dyDescent="0.35">
      <c r="A1666" s="1">
        <v>34769.333333333336</v>
      </c>
      <c r="B1666">
        <v>20.082100000000001</v>
      </c>
      <c r="C1666">
        <f>_xlfn.IFNA(HLOOKUP(B1666,'[1]Traitement outputs'!$B$33:$Q$33,1,TRUE),16)</f>
        <v>20</v>
      </c>
      <c r="E1666" s="1">
        <v>34769.333333333336</v>
      </c>
      <c r="F1666">
        <v>8.4888499999999993</v>
      </c>
      <c r="G1666">
        <f t="shared" si="150"/>
        <v>8</v>
      </c>
      <c r="I1666" s="1">
        <v>34769.333333333336</v>
      </c>
      <c r="J1666">
        <v>25853.599999999999</v>
      </c>
      <c r="K1666">
        <f t="shared" si="151"/>
        <v>222.62866747955718</v>
      </c>
      <c r="M1666">
        <f>INDEX('[1]Traitement outputs (2)'!$B$51:$Q$56,MATCH(70,'[1]Traitement outputs (2)'!$A$51:$A$56,0),MATCH(C1666,'[1]Traitement outputs (2)'!$B$51:$Q$51,0))</f>
        <v>-16.864255714989046</v>
      </c>
      <c r="N1666">
        <f>INDEX('[1]Traitement outputs (2)'!$B$34:$Q$38,MATCH(70,'[1]Traitement outputs (2)'!$A$34:$A$38,0),MATCH(C1666,'[1]Traitement outputs (2)'!$B$33:$Q$33,0))</f>
        <v>-183.77989640241771</v>
      </c>
      <c r="O1666">
        <f>INDEX('[1]Traitement outputs (2)'!$B$58:$Q$63,MATCH(70,'[1]Traitement outputs (2)'!$A$58:$A$63,0),MATCH(C1666,'[1]Traitement outputs (2)'!$B$58:$Q$58,0))</f>
        <v>16.864787616041994</v>
      </c>
      <c r="P1666">
        <f>INDEX('[1]Traitement outputs (2)'!$B$41:$Q$45,MATCH(70,'[1]Traitement outputs (2)'!$A$41:$A$45,0),MATCH(C1666,'[1]Traitement outputs (2)'!$B$40:$Q$40,0))</f>
        <v>254.15803075879367</v>
      </c>
      <c r="Q1666">
        <f>IF(K1666&lt;30,INDEX('[1]Traitement outputs (2)'!$B$51:$Q$63,MATCH(70,'[1]Traitement outputs (2)'!$A$51:$A$63,0),MATCH(C1666,'[1]Traitement outputs (2)'!$B$51:$Q$51,0)),INDEX('[1]Traitement outputs (2)'!$B$34:$Q$38,MATCH(70,'[1]Traitement outputs (2)'!$A$34:$A$38,0),MATCH(C1666,'[1]Traitement outputs (2)'!$B$33:$Q$33,0)))</f>
        <v>-183.77989640241771</v>
      </c>
      <c r="R1666">
        <f>IF(K1666&lt;30,INDEX('[1]Traitement outputs (2)'!$B$58:$Q$63,MATCH(70,'[1]Traitement outputs (2)'!$A$58:$A$63,0),MATCH(C1666,'[1]Traitement outputs (2)'!$B$58:$Q$58,0)),INDEX('[1]Traitement outputs (2)'!$B$41:$Q$45,MATCH(70,'[1]Traitement outputs (2)'!$A$41:$A$45,0),MATCH(C1666,'[1]Traitement outputs (2)'!$B$40:$Q$40,0)))</f>
        <v>254.15803075879367</v>
      </c>
      <c r="T1666">
        <f t="shared" si="152"/>
        <v>-21342.138833337085</v>
      </c>
      <c r="U1666">
        <f t="shared" si="153"/>
        <v>29515.067122381799</v>
      </c>
      <c r="X1666">
        <f t="shared" si="154"/>
        <v>0.51606358805306241</v>
      </c>
      <c r="Y1666">
        <f t="shared" si="155"/>
        <v>0.59592021577150611</v>
      </c>
    </row>
    <row r="1667" spans="1:25" x14ac:dyDescent="0.35">
      <c r="A1667" s="1">
        <v>34769.375</v>
      </c>
      <c r="B1667">
        <v>20.0823</v>
      </c>
      <c r="C1667">
        <f>_xlfn.IFNA(HLOOKUP(B1667,'[1]Traitement outputs'!$B$33:$Q$33,1,TRUE),16)</f>
        <v>20</v>
      </c>
      <c r="E1667" s="1">
        <v>34769.375</v>
      </c>
      <c r="F1667">
        <v>8.6110600000000002</v>
      </c>
      <c r="G1667">
        <f t="shared" ref="G1667:G1730" si="156">ROUND(F1667,0)</f>
        <v>9</v>
      </c>
      <c r="I1667" s="1">
        <v>34769.375</v>
      </c>
      <c r="J1667">
        <v>32235.3</v>
      </c>
      <c r="K1667">
        <f t="shared" ref="K1667:K1730" si="157">J1667/$AB$2</f>
        <v>277.58230516461032</v>
      </c>
      <c r="M1667">
        <f>INDEX('[1]Traitement outputs (2)'!$B$51:$Q$56,MATCH(70,'[1]Traitement outputs (2)'!$A$51:$A$56,0),MATCH(C1667,'[1]Traitement outputs (2)'!$B$51:$Q$51,0))</f>
        <v>-16.864255714989046</v>
      </c>
      <c r="N1667">
        <f>INDEX('[1]Traitement outputs (2)'!$B$34:$Q$38,MATCH(70,'[1]Traitement outputs (2)'!$A$34:$A$38,0),MATCH(C1667,'[1]Traitement outputs (2)'!$B$33:$Q$33,0))</f>
        <v>-183.77989640241771</v>
      </c>
      <c r="O1667">
        <f>INDEX('[1]Traitement outputs (2)'!$B$58:$Q$63,MATCH(70,'[1]Traitement outputs (2)'!$A$58:$A$63,0),MATCH(C1667,'[1]Traitement outputs (2)'!$B$58:$Q$58,0))</f>
        <v>16.864787616041994</v>
      </c>
      <c r="P1667">
        <f>INDEX('[1]Traitement outputs (2)'!$B$41:$Q$45,MATCH(70,'[1]Traitement outputs (2)'!$A$41:$A$45,0),MATCH(C1667,'[1]Traitement outputs (2)'!$B$40:$Q$40,0))</f>
        <v>254.15803075879367</v>
      </c>
      <c r="Q1667">
        <f>IF(K1667&lt;30,INDEX('[1]Traitement outputs (2)'!$B$51:$Q$63,MATCH(70,'[1]Traitement outputs (2)'!$A$51:$A$63,0),MATCH(C1667,'[1]Traitement outputs (2)'!$B$51:$Q$51,0)),INDEX('[1]Traitement outputs (2)'!$B$34:$Q$38,MATCH(70,'[1]Traitement outputs (2)'!$A$34:$A$38,0),MATCH(C1667,'[1]Traitement outputs (2)'!$B$33:$Q$33,0)))</f>
        <v>-183.77989640241771</v>
      </c>
      <c r="R1667">
        <f>IF(K1667&lt;30,INDEX('[1]Traitement outputs (2)'!$B$58:$Q$63,MATCH(70,'[1]Traitement outputs (2)'!$A$58:$A$63,0),MATCH(C1667,'[1]Traitement outputs (2)'!$B$58:$Q$58,0)),INDEX('[1]Traitement outputs (2)'!$B$41:$Q$45,MATCH(70,'[1]Traitement outputs (2)'!$A$41:$A$45,0),MATCH(C1667,'[1]Traitement outputs (2)'!$B$40:$Q$40,0)))</f>
        <v>254.15803075879367</v>
      </c>
      <c r="T1667">
        <f t="shared" ref="T1667:T1730" si="158">Q1667*$AB$2</f>
        <v>-21342.138833337085</v>
      </c>
      <c r="U1667">
        <f t="shared" ref="U1667:U1730" si="159">R1667*$AB$2</f>
        <v>29515.067122381799</v>
      </c>
      <c r="X1667">
        <f t="shared" ref="X1667:X1730" si="160">T1667/$V$2</f>
        <v>0.51606358805306241</v>
      </c>
      <c r="Y1667">
        <f t="shared" ref="Y1667:Y1730" si="161">U1667/$W$2</f>
        <v>0.59592021577150611</v>
      </c>
    </row>
    <row r="1668" spans="1:25" x14ac:dyDescent="0.35">
      <c r="A1668" s="1">
        <v>34769.416666666664</v>
      </c>
      <c r="B1668">
        <v>20.184699999999999</v>
      </c>
      <c r="C1668">
        <f>_xlfn.IFNA(HLOOKUP(B1668,'[1]Traitement outputs'!$B$33:$Q$33,1,TRUE),16)</f>
        <v>20</v>
      </c>
      <c r="E1668" s="1">
        <v>34769.416666666664</v>
      </c>
      <c r="F1668">
        <v>8.7031399999999994</v>
      </c>
      <c r="G1668">
        <f t="shared" si="156"/>
        <v>9</v>
      </c>
      <c r="I1668" s="1">
        <v>34769.416666666664</v>
      </c>
      <c r="J1668">
        <v>43275.3</v>
      </c>
      <c r="K1668">
        <f t="shared" si="157"/>
        <v>372.64916196499064</v>
      </c>
      <c r="M1668">
        <f>INDEX('[1]Traitement outputs (2)'!$B$51:$Q$56,MATCH(70,'[1]Traitement outputs (2)'!$A$51:$A$56,0),MATCH(C1668,'[1]Traitement outputs (2)'!$B$51:$Q$51,0))</f>
        <v>-16.864255714989046</v>
      </c>
      <c r="N1668">
        <f>INDEX('[1]Traitement outputs (2)'!$B$34:$Q$38,MATCH(70,'[1]Traitement outputs (2)'!$A$34:$A$38,0),MATCH(C1668,'[1]Traitement outputs (2)'!$B$33:$Q$33,0))</f>
        <v>-183.77989640241771</v>
      </c>
      <c r="O1668">
        <f>INDEX('[1]Traitement outputs (2)'!$B$58:$Q$63,MATCH(70,'[1]Traitement outputs (2)'!$A$58:$A$63,0),MATCH(C1668,'[1]Traitement outputs (2)'!$B$58:$Q$58,0))</f>
        <v>16.864787616041994</v>
      </c>
      <c r="P1668">
        <f>INDEX('[1]Traitement outputs (2)'!$B$41:$Q$45,MATCH(70,'[1]Traitement outputs (2)'!$A$41:$A$45,0),MATCH(C1668,'[1]Traitement outputs (2)'!$B$40:$Q$40,0))</f>
        <v>254.15803075879367</v>
      </c>
      <c r="Q1668">
        <f>IF(K1668&lt;30,INDEX('[1]Traitement outputs (2)'!$B$51:$Q$63,MATCH(70,'[1]Traitement outputs (2)'!$A$51:$A$63,0),MATCH(C1668,'[1]Traitement outputs (2)'!$B$51:$Q$51,0)),INDEX('[1]Traitement outputs (2)'!$B$34:$Q$38,MATCH(70,'[1]Traitement outputs (2)'!$A$34:$A$38,0),MATCH(C1668,'[1]Traitement outputs (2)'!$B$33:$Q$33,0)))</f>
        <v>-183.77989640241771</v>
      </c>
      <c r="R1668">
        <f>IF(K1668&lt;30,INDEX('[1]Traitement outputs (2)'!$B$58:$Q$63,MATCH(70,'[1]Traitement outputs (2)'!$A$58:$A$63,0),MATCH(C1668,'[1]Traitement outputs (2)'!$B$58:$Q$58,0)),INDEX('[1]Traitement outputs (2)'!$B$41:$Q$45,MATCH(70,'[1]Traitement outputs (2)'!$A$41:$A$45,0),MATCH(C1668,'[1]Traitement outputs (2)'!$B$40:$Q$40,0)))</f>
        <v>254.15803075879367</v>
      </c>
      <c r="T1668">
        <f t="shared" si="158"/>
        <v>-21342.138833337085</v>
      </c>
      <c r="U1668">
        <f t="shared" si="159"/>
        <v>29515.067122381799</v>
      </c>
      <c r="X1668">
        <f t="shared" si="160"/>
        <v>0.51606358805306241</v>
      </c>
      <c r="Y1668">
        <f t="shared" si="161"/>
        <v>0.59592021577150611</v>
      </c>
    </row>
    <row r="1669" spans="1:25" x14ac:dyDescent="0.35">
      <c r="A1669" s="1">
        <v>34769.458333333336</v>
      </c>
      <c r="B1669">
        <v>21.5136</v>
      </c>
      <c r="C1669">
        <f>_xlfn.IFNA(HLOOKUP(B1669,'[1]Traitement outputs'!$B$33:$Q$33,1,TRUE),16)</f>
        <v>20</v>
      </c>
      <c r="E1669" s="1">
        <v>34769.458333333336</v>
      </c>
      <c r="F1669">
        <v>8.2795799999999993</v>
      </c>
      <c r="G1669">
        <f t="shared" si="156"/>
        <v>8</v>
      </c>
      <c r="I1669" s="1">
        <v>34769.458333333336</v>
      </c>
      <c r="J1669">
        <v>44766.2</v>
      </c>
      <c r="K1669">
        <f t="shared" si="157"/>
        <v>385.48749319720861</v>
      </c>
      <c r="M1669">
        <f>INDEX('[1]Traitement outputs (2)'!$B$51:$Q$56,MATCH(70,'[1]Traitement outputs (2)'!$A$51:$A$56,0),MATCH(C1669,'[1]Traitement outputs (2)'!$B$51:$Q$51,0))</f>
        <v>-16.864255714989046</v>
      </c>
      <c r="N1669">
        <f>INDEX('[1]Traitement outputs (2)'!$B$34:$Q$38,MATCH(70,'[1]Traitement outputs (2)'!$A$34:$A$38,0),MATCH(C1669,'[1]Traitement outputs (2)'!$B$33:$Q$33,0))</f>
        <v>-183.77989640241771</v>
      </c>
      <c r="O1669">
        <f>INDEX('[1]Traitement outputs (2)'!$B$58:$Q$63,MATCH(70,'[1]Traitement outputs (2)'!$A$58:$A$63,0),MATCH(C1669,'[1]Traitement outputs (2)'!$B$58:$Q$58,0))</f>
        <v>16.864787616041994</v>
      </c>
      <c r="P1669">
        <f>INDEX('[1]Traitement outputs (2)'!$B$41:$Q$45,MATCH(70,'[1]Traitement outputs (2)'!$A$41:$A$45,0),MATCH(C1669,'[1]Traitement outputs (2)'!$B$40:$Q$40,0))</f>
        <v>254.15803075879367</v>
      </c>
      <c r="Q1669">
        <f>IF(K1669&lt;30,INDEX('[1]Traitement outputs (2)'!$B$51:$Q$63,MATCH(70,'[1]Traitement outputs (2)'!$A$51:$A$63,0),MATCH(C1669,'[1]Traitement outputs (2)'!$B$51:$Q$51,0)),INDEX('[1]Traitement outputs (2)'!$B$34:$Q$38,MATCH(70,'[1]Traitement outputs (2)'!$A$34:$A$38,0),MATCH(C1669,'[1]Traitement outputs (2)'!$B$33:$Q$33,0)))</f>
        <v>-183.77989640241771</v>
      </c>
      <c r="R1669">
        <f>IF(K1669&lt;30,INDEX('[1]Traitement outputs (2)'!$B$58:$Q$63,MATCH(70,'[1]Traitement outputs (2)'!$A$58:$A$63,0),MATCH(C1669,'[1]Traitement outputs (2)'!$B$58:$Q$58,0)),INDEX('[1]Traitement outputs (2)'!$B$41:$Q$45,MATCH(70,'[1]Traitement outputs (2)'!$A$41:$A$45,0),MATCH(C1669,'[1]Traitement outputs (2)'!$B$40:$Q$40,0)))</f>
        <v>254.15803075879367</v>
      </c>
      <c r="T1669">
        <f t="shared" si="158"/>
        <v>-21342.138833337085</v>
      </c>
      <c r="U1669">
        <f t="shared" si="159"/>
        <v>29515.067122381799</v>
      </c>
      <c r="X1669">
        <f t="shared" si="160"/>
        <v>0.51606358805306241</v>
      </c>
      <c r="Y1669">
        <f t="shared" si="161"/>
        <v>0.59592021577150611</v>
      </c>
    </row>
    <row r="1670" spans="1:25" x14ac:dyDescent="0.35">
      <c r="A1670" s="1">
        <v>34769.5</v>
      </c>
      <c r="B1670">
        <v>22.4985</v>
      </c>
      <c r="C1670">
        <f>_xlfn.IFNA(HLOOKUP(B1670,'[1]Traitement outputs'!$B$33:$Q$33,1,TRUE),16)</f>
        <v>22</v>
      </c>
      <c r="E1670" s="1">
        <v>34769.5</v>
      </c>
      <c r="F1670">
        <v>7.92239</v>
      </c>
      <c r="G1670">
        <f t="shared" si="156"/>
        <v>8</v>
      </c>
      <c r="I1670" s="1">
        <v>34769.5</v>
      </c>
      <c r="J1670">
        <v>41611.5</v>
      </c>
      <c r="K1670">
        <f t="shared" si="157"/>
        <v>358.32196664393331</v>
      </c>
      <c r="M1670">
        <f>INDEX('[1]Traitement outputs (2)'!$B$51:$Q$56,MATCH(70,'[1]Traitement outputs (2)'!$A$51:$A$56,0),MATCH(C1670,'[1]Traitement outputs (2)'!$B$51:$Q$51,0))</f>
        <v>-79.342574701900858</v>
      </c>
      <c r="N1670">
        <f>INDEX('[1]Traitement outputs (2)'!$B$34:$Q$38,MATCH(70,'[1]Traitement outputs (2)'!$A$34:$A$38,0),MATCH(C1670,'[1]Traitement outputs (2)'!$B$33:$Q$33,0))</f>
        <v>-237.95145474030227</v>
      </c>
      <c r="O1670">
        <f>INDEX('[1]Traitement outputs (2)'!$B$58:$Q$63,MATCH(70,'[1]Traitement outputs (2)'!$A$58:$A$63,0),MATCH(C1670,'[1]Traitement outputs (2)'!$B$58:$Q$58,0))</f>
        <v>79.34249368302325</v>
      </c>
      <c r="P1670">
        <f>INDEX('[1]Traitement outputs (2)'!$B$41:$Q$45,MATCH(70,'[1]Traitement outputs (2)'!$A$41:$A$45,0),MATCH(C1670,'[1]Traitement outputs (2)'!$B$40:$Q$40,0))</f>
        <v>308.329590329962</v>
      </c>
      <c r="Q1670">
        <f>IF(K1670&lt;30,INDEX('[1]Traitement outputs (2)'!$B$51:$Q$63,MATCH(70,'[1]Traitement outputs (2)'!$A$51:$A$63,0),MATCH(C1670,'[1]Traitement outputs (2)'!$B$51:$Q$51,0)),INDEX('[1]Traitement outputs (2)'!$B$34:$Q$38,MATCH(70,'[1]Traitement outputs (2)'!$A$34:$A$38,0),MATCH(C1670,'[1]Traitement outputs (2)'!$B$33:$Q$33,0)))</f>
        <v>-237.95145474030227</v>
      </c>
      <c r="R1670">
        <f>IF(K1670&lt;30,INDEX('[1]Traitement outputs (2)'!$B$58:$Q$63,MATCH(70,'[1]Traitement outputs (2)'!$A$58:$A$63,0),MATCH(C1670,'[1]Traitement outputs (2)'!$B$58:$Q$58,0)),INDEX('[1]Traitement outputs (2)'!$B$41:$Q$45,MATCH(70,'[1]Traitement outputs (2)'!$A$41:$A$45,0),MATCH(C1670,'[1]Traitement outputs (2)'!$B$40:$Q$40,0)))</f>
        <v>308.329590329962</v>
      </c>
      <c r="T1670">
        <f t="shared" si="158"/>
        <v>-27633.016897245612</v>
      </c>
      <c r="U1670">
        <f t="shared" si="159"/>
        <v>35805.94532951009</v>
      </c>
      <c r="X1670">
        <f t="shared" si="160"/>
        <v>0.66818016507550282</v>
      </c>
      <c r="Y1670">
        <f t="shared" si="161"/>
        <v>0.72293539358017622</v>
      </c>
    </row>
    <row r="1671" spans="1:25" x14ac:dyDescent="0.35">
      <c r="A1671" s="1">
        <v>34769.541666666664</v>
      </c>
      <c r="B1671">
        <v>20.943200000000001</v>
      </c>
      <c r="C1671">
        <f>_xlfn.IFNA(HLOOKUP(B1671,'[1]Traitement outputs'!$B$33:$Q$33,1,TRUE),16)</f>
        <v>20</v>
      </c>
      <c r="E1671" s="1">
        <v>34769.541666666664</v>
      </c>
      <c r="F1671">
        <v>8.69998</v>
      </c>
      <c r="G1671">
        <f t="shared" si="156"/>
        <v>9</v>
      </c>
      <c r="I1671" s="1">
        <v>34769.541666666664</v>
      </c>
      <c r="J1671">
        <v>35325.5</v>
      </c>
      <c r="K1671">
        <f t="shared" si="157"/>
        <v>304.19241394038346</v>
      </c>
      <c r="M1671">
        <f>INDEX('[1]Traitement outputs (2)'!$B$51:$Q$56,MATCH(70,'[1]Traitement outputs (2)'!$A$51:$A$56,0),MATCH(C1671,'[1]Traitement outputs (2)'!$B$51:$Q$51,0))</f>
        <v>-16.864255714989046</v>
      </c>
      <c r="N1671">
        <f>INDEX('[1]Traitement outputs (2)'!$B$34:$Q$38,MATCH(70,'[1]Traitement outputs (2)'!$A$34:$A$38,0),MATCH(C1671,'[1]Traitement outputs (2)'!$B$33:$Q$33,0))</f>
        <v>-183.77989640241771</v>
      </c>
      <c r="O1671">
        <f>INDEX('[1]Traitement outputs (2)'!$B$58:$Q$63,MATCH(70,'[1]Traitement outputs (2)'!$A$58:$A$63,0),MATCH(C1671,'[1]Traitement outputs (2)'!$B$58:$Q$58,0))</f>
        <v>16.864787616041994</v>
      </c>
      <c r="P1671">
        <f>INDEX('[1]Traitement outputs (2)'!$B$41:$Q$45,MATCH(70,'[1]Traitement outputs (2)'!$A$41:$A$45,0),MATCH(C1671,'[1]Traitement outputs (2)'!$B$40:$Q$40,0))</f>
        <v>254.15803075879367</v>
      </c>
      <c r="Q1671">
        <f>IF(K1671&lt;30,INDEX('[1]Traitement outputs (2)'!$B$51:$Q$63,MATCH(70,'[1]Traitement outputs (2)'!$A$51:$A$63,0),MATCH(C1671,'[1]Traitement outputs (2)'!$B$51:$Q$51,0)),INDEX('[1]Traitement outputs (2)'!$B$34:$Q$38,MATCH(70,'[1]Traitement outputs (2)'!$A$34:$A$38,0),MATCH(C1671,'[1]Traitement outputs (2)'!$B$33:$Q$33,0)))</f>
        <v>-183.77989640241771</v>
      </c>
      <c r="R1671">
        <f>IF(K1671&lt;30,INDEX('[1]Traitement outputs (2)'!$B$58:$Q$63,MATCH(70,'[1]Traitement outputs (2)'!$A$58:$A$63,0),MATCH(C1671,'[1]Traitement outputs (2)'!$B$58:$Q$58,0)),INDEX('[1]Traitement outputs (2)'!$B$41:$Q$45,MATCH(70,'[1]Traitement outputs (2)'!$A$41:$A$45,0),MATCH(C1671,'[1]Traitement outputs (2)'!$B$40:$Q$40,0)))</f>
        <v>254.15803075879367</v>
      </c>
      <c r="T1671">
        <f t="shared" si="158"/>
        <v>-21342.138833337085</v>
      </c>
      <c r="U1671">
        <f t="shared" si="159"/>
        <v>29515.067122381799</v>
      </c>
      <c r="X1671">
        <f t="shared" si="160"/>
        <v>0.51606358805306241</v>
      </c>
      <c r="Y1671">
        <f t="shared" si="161"/>
        <v>0.59592021577150611</v>
      </c>
    </row>
    <row r="1672" spans="1:25" x14ac:dyDescent="0.35">
      <c r="A1672" s="1">
        <v>34769.583333333336</v>
      </c>
      <c r="B1672">
        <v>20.0868</v>
      </c>
      <c r="C1672">
        <f>_xlfn.IFNA(HLOOKUP(B1672,'[1]Traitement outputs'!$B$33:$Q$33,1,TRUE),16)</f>
        <v>20</v>
      </c>
      <c r="E1672" s="1">
        <v>34769.583333333336</v>
      </c>
      <c r="F1672">
        <v>9.1494300000000006</v>
      </c>
      <c r="G1672">
        <f t="shared" si="156"/>
        <v>9</v>
      </c>
      <c r="I1672" s="1">
        <v>34769.583333333336</v>
      </c>
      <c r="J1672">
        <v>29905.7</v>
      </c>
      <c r="K1672">
        <f t="shared" si="157"/>
        <v>257.52182059919676</v>
      </c>
      <c r="M1672">
        <f>INDEX('[1]Traitement outputs (2)'!$B$51:$Q$56,MATCH(70,'[1]Traitement outputs (2)'!$A$51:$A$56,0),MATCH(C1672,'[1]Traitement outputs (2)'!$B$51:$Q$51,0))</f>
        <v>-16.864255714989046</v>
      </c>
      <c r="N1672">
        <f>INDEX('[1]Traitement outputs (2)'!$B$34:$Q$38,MATCH(70,'[1]Traitement outputs (2)'!$A$34:$A$38,0),MATCH(C1672,'[1]Traitement outputs (2)'!$B$33:$Q$33,0))</f>
        <v>-183.77989640241771</v>
      </c>
      <c r="O1672">
        <f>INDEX('[1]Traitement outputs (2)'!$B$58:$Q$63,MATCH(70,'[1]Traitement outputs (2)'!$A$58:$A$63,0),MATCH(C1672,'[1]Traitement outputs (2)'!$B$58:$Q$58,0))</f>
        <v>16.864787616041994</v>
      </c>
      <c r="P1672">
        <f>INDEX('[1]Traitement outputs (2)'!$B$41:$Q$45,MATCH(70,'[1]Traitement outputs (2)'!$A$41:$A$45,0),MATCH(C1672,'[1]Traitement outputs (2)'!$B$40:$Q$40,0))</f>
        <v>254.15803075879367</v>
      </c>
      <c r="Q1672">
        <f>IF(K1672&lt;30,INDEX('[1]Traitement outputs (2)'!$B$51:$Q$63,MATCH(70,'[1]Traitement outputs (2)'!$A$51:$A$63,0),MATCH(C1672,'[1]Traitement outputs (2)'!$B$51:$Q$51,0)),INDEX('[1]Traitement outputs (2)'!$B$34:$Q$38,MATCH(70,'[1]Traitement outputs (2)'!$A$34:$A$38,0),MATCH(C1672,'[1]Traitement outputs (2)'!$B$33:$Q$33,0)))</f>
        <v>-183.77989640241771</v>
      </c>
      <c r="R1672">
        <f>IF(K1672&lt;30,INDEX('[1]Traitement outputs (2)'!$B$58:$Q$63,MATCH(70,'[1]Traitement outputs (2)'!$A$58:$A$63,0),MATCH(C1672,'[1]Traitement outputs (2)'!$B$58:$Q$58,0)),INDEX('[1]Traitement outputs (2)'!$B$41:$Q$45,MATCH(70,'[1]Traitement outputs (2)'!$A$41:$A$45,0),MATCH(C1672,'[1]Traitement outputs (2)'!$B$40:$Q$40,0)))</f>
        <v>254.15803075879367</v>
      </c>
      <c r="T1672">
        <f t="shared" si="158"/>
        <v>-21342.138833337085</v>
      </c>
      <c r="U1672">
        <f t="shared" si="159"/>
        <v>29515.067122381799</v>
      </c>
      <c r="X1672">
        <f t="shared" si="160"/>
        <v>0.51606358805306241</v>
      </c>
      <c r="Y1672">
        <f t="shared" si="161"/>
        <v>0.59592021577150611</v>
      </c>
    </row>
    <row r="1673" spans="1:25" x14ac:dyDescent="0.35">
      <c r="A1673" s="1">
        <v>34769.625</v>
      </c>
      <c r="B1673">
        <v>20.082899999999999</v>
      </c>
      <c r="C1673">
        <f>_xlfn.IFNA(HLOOKUP(B1673,'[1]Traitement outputs'!$B$33:$Q$33,1,TRUE),16)</f>
        <v>20</v>
      </c>
      <c r="E1673" s="1">
        <v>34769.625</v>
      </c>
      <c r="F1673">
        <v>9.1778600000000008</v>
      </c>
      <c r="G1673">
        <f t="shared" si="156"/>
        <v>9</v>
      </c>
      <c r="I1673" s="1">
        <v>34769.625</v>
      </c>
      <c r="J1673">
        <v>25329</v>
      </c>
      <c r="K1673">
        <f t="shared" si="157"/>
        <v>218.11126955587244</v>
      </c>
      <c r="M1673">
        <f>INDEX('[1]Traitement outputs (2)'!$B$51:$Q$56,MATCH(70,'[1]Traitement outputs (2)'!$A$51:$A$56,0),MATCH(C1673,'[1]Traitement outputs (2)'!$B$51:$Q$51,0))</f>
        <v>-16.864255714989046</v>
      </c>
      <c r="N1673">
        <f>INDEX('[1]Traitement outputs (2)'!$B$34:$Q$38,MATCH(70,'[1]Traitement outputs (2)'!$A$34:$A$38,0),MATCH(C1673,'[1]Traitement outputs (2)'!$B$33:$Q$33,0))</f>
        <v>-183.77989640241771</v>
      </c>
      <c r="O1673">
        <f>INDEX('[1]Traitement outputs (2)'!$B$58:$Q$63,MATCH(70,'[1]Traitement outputs (2)'!$A$58:$A$63,0),MATCH(C1673,'[1]Traitement outputs (2)'!$B$58:$Q$58,0))</f>
        <v>16.864787616041994</v>
      </c>
      <c r="P1673">
        <f>INDEX('[1]Traitement outputs (2)'!$B$41:$Q$45,MATCH(70,'[1]Traitement outputs (2)'!$A$41:$A$45,0),MATCH(C1673,'[1]Traitement outputs (2)'!$B$40:$Q$40,0))</f>
        <v>254.15803075879367</v>
      </c>
      <c r="Q1673">
        <f>IF(K1673&lt;30,INDEX('[1]Traitement outputs (2)'!$B$51:$Q$63,MATCH(70,'[1]Traitement outputs (2)'!$A$51:$A$63,0),MATCH(C1673,'[1]Traitement outputs (2)'!$B$51:$Q$51,0)),INDEX('[1]Traitement outputs (2)'!$B$34:$Q$38,MATCH(70,'[1]Traitement outputs (2)'!$A$34:$A$38,0),MATCH(C1673,'[1]Traitement outputs (2)'!$B$33:$Q$33,0)))</f>
        <v>-183.77989640241771</v>
      </c>
      <c r="R1673">
        <f>IF(K1673&lt;30,INDEX('[1]Traitement outputs (2)'!$B$58:$Q$63,MATCH(70,'[1]Traitement outputs (2)'!$A$58:$A$63,0),MATCH(C1673,'[1]Traitement outputs (2)'!$B$58:$Q$58,0)),INDEX('[1]Traitement outputs (2)'!$B$41:$Q$45,MATCH(70,'[1]Traitement outputs (2)'!$A$41:$A$45,0),MATCH(C1673,'[1]Traitement outputs (2)'!$B$40:$Q$40,0)))</f>
        <v>254.15803075879367</v>
      </c>
      <c r="T1673">
        <f t="shared" si="158"/>
        <v>-21342.138833337085</v>
      </c>
      <c r="U1673">
        <f t="shared" si="159"/>
        <v>29515.067122381799</v>
      </c>
      <c r="X1673">
        <f t="shared" si="160"/>
        <v>0.51606358805306241</v>
      </c>
      <c r="Y1673">
        <f t="shared" si="161"/>
        <v>0.59592021577150611</v>
      </c>
    </row>
    <row r="1674" spans="1:25" x14ac:dyDescent="0.35">
      <c r="A1674" s="1">
        <v>34769.666666666664</v>
      </c>
      <c r="B1674">
        <v>20.0852</v>
      </c>
      <c r="C1674">
        <f>_xlfn.IFNA(HLOOKUP(B1674,'[1]Traitement outputs'!$B$33:$Q$33,1,TRUE),16)</f>
        <v>20</v>
      </c>
      <c r="E1674" s="1">
        <v>34769.666666666664</v>
      </c>
      <c r="F1674">
        <v>9.2108500000000006</v>
      </c>
      <c r="G1674">
        <f t="shared" si="156"/>
        <v>9</v>
      </c>
      <c r="I1674" s="1">
        <v>34769.666666666664</v>
      </c>
      <c r="J1674">
        <v>20392.099999999999</v>
      </c>
      <c r="K1674">
        <f t="shared" si="157"/>
        <v>175.59899008686907</v>
      </c>
      <c r="M1674">
        <f>INDEX('[1]Traitement outputs (2)'!$B$51:$Q$56,MATCH(70,'[1]Traitement outputs (2)'!$A$51:$A$56,0),MATCH(C1674,'[1]Traitement outputs (2)'!$B$51:$Q$51,0))</f>
        <v>-16.864255714989046</v>
      </c>
      <c r="N1674">
        <f>INDEX('[1]Traitement outputs (2)'!$B$34:$Q$38,MATCH(70,'[1]Traitement outputs (2)'!$A$34:$A$38,0),MATCH(C1674,'[1]Traitement outputs (2)'!$B$33:$Q$33,0))</f>
        <v>-183.77989640241771</v>
      </c>
      <c r="O1674">
        <f>INDEX('[1]Traitement outputs (2)'!$B$58:$Q$63,MATCH(70,'[1]Traitement outputs (2)'!$A$58:$A$63,0),MATCH(C1674,'[1]Traitement outputs (2)'!$B$58:$Q$58,0))</f>
        <v>16.864787616041994</v>
      </c>
      <c r="P1674">
        <f>INDEX('[1]Traitement outputs (2)'!$B$41:$Q$45,MATCH(70,'[1]Traitement outputs (2)'!$A$41:$A$45,0),MATCH(C1674,'[1]Traitement outputs (2)'!$B$40:$Q$40,0))</f>
        <v>254.15803075879367</v>
      </c>
      <c r="Q1674">
        <f>IF(K1674&lt;30,INDEX('[1]Traitement outputs (2)'!$B$51:$Q$63,MATCH(70,'[1]Traitement outputs (2)'!$A$51:$A$63,0),MATCH(C1674,'[1]Traitement outputs (2)'!$B$51:$Q$51,0)),INDEX('[1]Traitement outputs (2)'!$B$34:$Q$38,MATCH(70,'[1]Traitement outputs (2)'!$A$34:$A$38,0),MATCH(C1674,'[1]Traitement outputs (2)'!$B$33:$Q$33,0)))</f>
        <v>-183.77989640241771</v>
      </c>
      <c r="R1674">
        <f>IF(K1674&lt;30,INDEX('[1]Traitement outputs (2)'!$B$58:$Q$63,MATCH(70,'[1]Traitement outputs (2)'!$A$58:$A$63,0),MATCH(C1674,'[1]Traitement outputs (2)'!$B$58:$Q$58,0)),INDEX('[1]Traitement outputs (2)'!$B$41:$Q$45,MATCH(70,'[1]Traitement outputs (2)'!$A$41:$A$45,0),MATCH(C1674,'[1]Traitement outputs (2)'!$B$40:$Q$40,0)))</f>
        <v>254.15803075879367</v>
      </c>
      <c r="T1674">
        <f t="shared" si="158"/>
        <v>-21342.138833337085</v>
      </c>
      <c r="U1674">
        <f t="shared" si="159"/>
        <v>29515.067122381799</v>
      </c>
      <c r="X1674">
        <f t="shared" si="160"/>
        <v>0.51606358805306241</v>
      </c>
      <c r="Y1674">
        <f t="shared" si="161"/>
        <v>0.59592021577150611</v>
      </c>
    </row>
    <row r="1675" spans="1:25" x14ac:dyDescent="0.35">
      <c r="A1675" s="1">
        <v>34769.708333333336</v>
      </c>
      <c r="B1675">
        <v>20.083300000000001</v>
      </c>
      <c r="C1675">
        <f>_xlfn.IFNA(HLOOKUP(B1675,'[1]Traitement outputs'!$B$33:$Q$33,1,TRUE),16)</f>
        <v>20</v>
      </c>
      <c r="E1675" s="1">
        <v>34769.708333333336</v>
      </c>
      <c r="F1675">
        <v>9.2069700000000001</v>
      </c>
      <c r="G1675">
        <f t="shared" si="156"/>
        <v>9</v>
      </c>
      <c r="I1675" s="1">
        <v>34769.708333333336</v>
      </c>
      <c r="J1675">
        <v>5525.21</v>
      </c>
      <c r="K1675">
        <f t="shared" si="157"/>
        <v>47.578292378806978</v>
      </c>
      <c r="M1675">
        <f>INDEX('[1]Traitement outputs (2)'!$B$51:$Q$56,MATCH(70,'[1]Traitement outputs (2)'!$A$51:$A$56,0),MATCH(C1675,'[1]Traitement outputs (2)'!$B$51:$Q$51,0))</f>
        <v>-16.864255714989046</v>
      </c>
      <c r="N1675">
        <f>INDEX('[1]Traitement outputs (2)'!$B$34:$Q$38,MATCH(70,'[1]Traitement outputs (2)'!$A$34:$A$38,0),MATCH(C1675,'[1]Traitement outputs (2)'!$B$33:$Q$33,0))</f>
        <v>-183.77989640241771</v>
      </c>
      <c r="O1675">
        <f>INDEX('[1]Traitement outputs (2)'!$B$58:$Q$63,MATCH(70,'[1]Traitement outputs (2)'!$A$58:$A$63,0),MATCH(C1675,'[1]Traitement outputs (2)'!$B$58:$Q$58,0))</f>
        <v>16.864787616041994</v>
      </c>
      <c r="P1675">
        <f>INDEX('[1]Traitement outputs (2)'!$B$41:$Q$45,MATCH(70,'[1]Traitement outputs (2)'!$A$41:$A$45,0),MATCH(C1675,'[1]Traitement outputs (2)'!$B$40:$Q$40,0))</f>
        <v>254.15803075879367</v>
      </c>
      <c r="Q1675">
        <f>IF(K1675&lt;30,INDEX('[1]Traitement outputs (2)'!$B$51:$Q$63,MATCH(70,'[1]Traitement outputs (2)'!$A$51:$A$63,0),MATCH(C1675,'[1]Traitement outputs (2)'!$B$51:$Q$51,0)),INDEX('[1]Traitement outputs (2)'!$B$34:$Q$38,MATCH(70,'[1]Traitement outputs (2)'!$A$34:$A$38,0),MATCH(C1675,'[1]Traitement outputs (2)'!$B$33:$Q$33,0)))</f>
        <v>-183.77989640241771</v>
      </c>
      <c r="R1675">
        <f>IF(K1675&lt;30,INDEX('[1]Traitement outputs (2)'!$B$58:$Q$63,MATCH(70,'[1]Traitement outputs (2)'!$A$58:$A$63,0),MATCH(C1675,'[1]Traitement outputs (2)'!$B$58:$Q$58,0)),INDEX('[1]Traitement outputs (2)'!$B$41:$Q$45,MATCH(70,'[1]Traitement outputs (2)'!$A$41:$A$45,0),MATCH(C1675,'[1]Traitement outputs (2)'!$B$40:$Q$40,0)))</f>
        <v>254.15803075879367</v>
      </c>
      <c r="T1675">
        <f t="shared" si="158"/>
        <v>-21342.138833337085</v>
      </c>
      <c r="U1675">
        <f t="shared" si="159"/>
        <v>29515.067122381799</v>
      </c>
      <c r="X1675">
        <f t="shared" si="160"/>
        <v>0.51606358805306241</v>
      </c>
      <c r="Y1675">
        <f t="shared" si="161"/>
        <v>0.59592021577150611</v>
      </c>
    </row>
    <row r="1676" spans="1:25" x14ac:dyDescent="0.35">
      <c r="A1676" s="1">
        <v>34769.75</v>
      </c>
      <c r="B1676">
        <v>20.0777</v>
      </c>
      <c r="C1676">
        <f>_xlfn.IFNA(HLOOKUP(B1676,'[1]Traitement outputs'!$B$33:$Q$33,1,TRUE),16)</f>
        <v>20</v>
      </c>
      <c r="E1676" s="1">
        <v>34769.75</v>
      </c>
      <c r="F1676">
        <v>9.0791000000000004</v>
      </c>
      <c r="G1676">
        <f t="shared" si="156"/>
        <v>9</v>
      </c>
      <c r="I1676" s="1">
        <v>34769.75</v>
      </c>
      <c r="J1676">
        <v>0</v>
      </c>
      <c r="K1676">
        <f t="shared" si="157"/>
        <v>0</v>
      </c>
      <c r="M1676">
        <f>INDEX('[1]Traitement outputs (2)'!$B$51:$Q$56,MATCH(70,'[1]Traitement outputs (2)'!$A$51:$A$56,0),MATCH(C1676,'[1]Traitement outputs (2)'!$B$51:$Q$51,0))</f>
        <v>-16.864255714989046</v>
      </c>
      <c r="N1676">
        <f>INDEX('[1]Traitement outputs (2)'!$B$34:$Q$38,MATCH(70,'[1]Traitement outputs (2)'!$A$34:$A$38,0),MATCH(C1676,'[1]Traitement outputs (2)'!$B$33:$Q$33,0))</f>
        <v>-183.77989640241771</v>
      </c>
      <c r="O1676">
        <f>INDEX('[1]Traitement outputs (2)'!$B$58:$Q$63,MATCH(70,'[1]Traitement outputs (2)'!$A$58:$A$63,0),MATCH(C1676,'[1]Traitement outputs (2)'!$B$58:$Q$58,0))</f>
        <v>16.864787616041994</v>
      </c>
      <c r="P1676">
        <f>INDEX('[1]Traitement outputs (2)'!$B$41:$Q$45,MATCH(70,'[1]Traitement outputs (2)'!$A$41:$A$45,0),MATCH(C1676,'[1]Traitement outputs (2)'!$B$40:$Q$40,0))</f>
        <v>254.15803075879367</v>
      </c>
      <c r="Q1676">
        <f>IF(K1676&lt;30,INDEX('[1]Traitement outputs (2)'!$B$51:$Q$63,MATCH(70,'[1]Traitement outputs (2)'!$A$51:$A$63,0),MATCH(C1676,'[1]Traitement outputs (2)'!$B$51:$Q$51,0)),INDEX('[1]Traitement outputs (2)'!$B$34:$Q$38,MATCH(70,'[1]Traitement outputs (2)'!$A$34:$A$38,0),MATCH(C1676,'[1]Traitement outputs (2)'!$B$33:$Q$33,0)))</f>
        <v>-16.864255714989046</v>
      </c>
      <c r="R1676">
        <f>IF(K1676&lt;30,INDEX('[1]Traitement outputs (2)'!$B$58:$Q$63,MATCH(70,'[1]Traitement outputs (2)'!$A$58:$A$63,0),MATCH(C1676,'[1]Traitement outputs (2)'!$B$58:$Q$58,0)),INDEX('[1]Traitement outputs (2)'!$B$41:$Q$45,MATCH(70,'[1]Traitement outputs (2)'!$A$41:$A$45,0),MATCH(C1676,'[1]Traitement outputs (2)'!$B$40:$Q$40,0)))</f>
        <v>16.864787616041994</v>
      </c>
      <c r="T1676">
        <f t="shared" si="158"/>
        <v>-1958.42577907482</v>
      </c>
      <c r="U1676">
        <f t="shared" si="159"/>
        <v>1958.4875481058175</v>
      </c>
      <c r="X1676">
        <f t="shared" si="160"/>
        <v>4.735571455032727E-2</v>
      </c>
      <c r="Y1676">
        <f t="shared" si="161"/>
        <v>3.954259420836595E-2</v>
      </c>
    </row>
    <row r="1677" spans="1:25" x14ac:dyDescent="0.35">
      <c r="A1677" s="1">
        <v>34769.791666666664</v>
      </c>
      <c r="B1677">
        <v>20.077100000000002</v>
      </c>
      <c r="C1677">
        <f>_xlfn.IFNA(HLOOKUP(B1677,'[1]Traitement outputs'!$B$33:$Q$33,1,TRUE),16)</f>
        <v>20</v>
      </c>
      <c r="E1677" s="1">
        <v>34769.791666666664</v>
      </c>
      <c r="F1677">
        <v>8.8752999999999993</v>
      </c>
      <c r="G1677">
        <f t="shared" si="156"/>
        <v>9</v>
      </c>
      <c r="I1677" s="1">
        <v>34769.791666666664</v>
      </c>
      <c r="J1677">
        <v>0</v>
      </c>
      <c r="K1677">
        <f t="shared" si="157"/>
        <v>0</v>
      </c>
      <c r="M1677">
        <f>INDEX('[1]Traitement outputs (2)'!$B$51:$Q$56,MATCH(70,'[1]Traitement outputs (2)'!$A$51:$A$56,0),MATCH(C1677,'[1]Traitement outputs (2)'!$B$51:$Q$51,0))</f>
        <v>-16.864255714989046</v>
      </c>
      <c r="N1677">
        <f>INDEX('[1]Traitement outputs (2)'!$B$34:$Q$38,MATCH(70,'[1]Traitement outputs (2)'!$A$34:$A$38,0),MATCH(C1677,'[1]Traitement outputs (2)'!$B$33:$Q$33,0))</f>
        <v>-183.77989640241771</v>
      </c>
      <c r="O1677">
        <f>INDEX('[1]Traitement outputs (2)'!$B$58:$Q$63,MATCH(70,'[1]Traitement outputs (2)'!$A$58:$A$63,0),MATCH(C1677,'[1]Traitement outputs (2)'!$B$58:$Q$58,0))</f>
        <v>16.864787616041994</v>
      </c>
      <c r="P1677">
        <f>INDEX('[1]Traitement outputs (2)'!$B$41:$Q$45,MATCH(70,'[1]Traitement outputs (2)'!$A$41:$A$45,0),MATCH(C1677,'[1]Traitement outputs (2)'!$B$40:$Q$40,0))</f>
        <v>254.15803075879367</v>
      </c>
      <c r="Q1677">
        <f>IF(K1677&lt;30,INDEX('[1]Traitement outputs (2)'!$B$51:$Q$63,MATCH(70,'[1]Traitement outputs (2)'!$A$51:$A$63,0),MATCH(C1677,'[1]Traitement outputs (2)'!$B$51:$Q$51,0)),INDEX('[1]Traitement outputs (2)'!$B$34:$Q$38,MATCH(70,'[1]Traitement outputs (2)'!$A$34:$A$38,0),MATCH(C1677,'[1]Traitement outputs (2)'!$B$33:$Q$33,0)))</f>
        <v>-16.864255714989046</v>
      </c>
      <c r="R1677">
        <f>IF(K1677&lt;30,INDEX('[1]Traitement outputs (2)'!$B$58:$Q$63,MATCH(70,'[1]Traitement outputs (2)'!$A$58:$A$63,0),MATCH(C1677,'[1]Traitement outputs (2)'!$B$58:$Q$58,0)),INDEX('[1]Traitement outputs (2)'!$B$41:$Q$45,MATCH(70,'[1]Traitement outputs (2)'!$A$41:$A$45,0),MATCH(C1677,'[1]Traitement outputs (2)'!$B$40:$Q$40,0)))</f>
        <v>16.864787616041994</v>
      </c>
      <c r="T1677">
        <f t="shared" si="158"/>
        <v>-1958.42577907482</v>
      </c>
      <c r="U1677">
        <f t="shared" si="159"/>
        <v>1958.4875481058175</v>
      </c>
      <c r="X1677">
        <f t="shared" si="160"/>
        <v>4.735571455032727E-2</v>
      </c>
      <c r="Y1677">
        <f t="shared" si="161"/>
        <v>3.954259420836595E-2</v>
      </c>
    </row>
    <row r="1678" spans="1:25" x14ac:dyDescent="0.35">
      <c r="A1678" s="1">
        <v>34769.833333333336</v>
      </c>
      <c r="B1678">
        <v>20.076899999999998</v>
      </c>
      <c r="C1678">
        <f>_xlfn.IFNA(HLOOKUP(B1678,'[1]Traitement outputs'!$B$33:$Q$33,1,TRUE),16)</f>
        <v>20</v>
      </c>
      <c r="E1678" s="1">
        <v>34769.833333333336</v>
      </c>
      <c r="F1678">
        <v>8.6738599999999995</v>
      </c>
      <c r="G1678">
        <f t="shared" si="156"/>
        <v>9</v>
      </c>
      <c r="I1678" s="1">
        <v>34769.833333333336</v>
      </c>
      <c r="J1678">
        <v>0</v>
      </c>
      <c r="K1678">
        <f t="shared" si="157"/>
        <v>0</v>
      </c>
      <c r="M1678">
        <f>INDEX('[1]Traitement outputs (2)'!$B$51:$Q$56,MATCH(70,'[1]Traitement outputs (2)'!$A$51:$A$56,0),MATCH(C1678,'[1]Traitement outputs (2)'!$B$51:$Q$51,0))</f>
        <v>-16.864255714989046</v>
      </c>
      <c r="N1678">
        <f>INDEX('[1]Traitement outputs (2)'!$B$34:$Q$38,MATCH(70,'[1]Traitement outputs (2)'!$A$34:$A$38,0),MATCH(C1678,'[1]Traitement outputs (2)'!$B$33:$Q$33,0))</f>
        <v>-183.77989640241771</v>
      </c>
      <c r="O1678">
        <f>INDEX('[1]Traitement outputs (2)'!$B$58:$Q$63,MATCH(70,'[1]Traitement outputs (2)'!$A$58:$A$63,0),MATCH(C1678,'[1]Traitement outputs (2)'!$B$58:$Q$58,0))</f>
        <v>16.864787616041994</v>
      </c>
      <c r="P1678">
        <f>INDEX('[1]Traitement outputs (2)'!$B$41:$Q$45,MATCH(70,'[1]Traitement outputs (2)'!$A$41:$A$45,0),MATCH(C1678,'[1]Traitement outputs (2)'!$B$40:$Q$40,0))</f>
        <v>254.15803075879367</v>
      </c>
      <c r="Q1678">
        <f>IF(K1678&lt;30,INDEX('[1]Traitement outputs (2)'!$B$51:$Q$63,MATCH(70,'[1]Traitement outputs (2)'!$A$51:$A$63,0),MATCH(C1678,'[1]Traitement outputs (2)'!$B$51:$Q$51,0)),INDEX('[1]Traitement outputs (2)'!$B$34:$Q$38,MATCH(70,'[1]Traitement outputs (2)'!$A$34:$A$38,0),MATCH(C1678,'[1]Traitement outputs (2)'!$B$33:$Q$33,0)))</f>
        <v>-16.864255714989046</v>
      </c>
      <c r="R1678">
        <f>IF(K1678&lt;30,INDEX('[1]Traitement outputs (2)'!$B$58:$Q$63,MATCH(70,'[1]Traitement outputs (2)'!$A$58:$A$63,0),MATCH(C1678,'[1]Traitement outputs (2)'!$B$58:$Q$58,0)),INDEX('[1]Traitement outputs (2)'!$B$41:$Q$45,MATCH(70,'[1]Traitement outputs (2)'!$A$41:$A$45,0),MATCH(C1678,'[1]Traitement outputs (2)'!$B$40:$Q$40,0)))</f>
        <v>16.864787616041994</v>
      </c>
      <c r="T1678">
        <f t="shared" si="158"/>
        <v>-1958.42577907482</v>
      </c>
      <c r="U1678">
        <f t="shared" si="159"/>
        <v>1958.4875481058175</v>
      </c>
      <c r="X1678">
        <f t="shared" si="160"/>
        <v>4.735571455032727E-2</v>
      </c>
      <c r="Y1678">
        <f t="shared" si="161"/>
        <v>3.954259420836595E-2</v>
      </c>
    </row>
    <row r="1679" spans="1:25" x14ac:dyDescent="0.35">
      <c r="A1679" s="1">
        <v>34769.875</v>
      </c>
      <c r="B1679">
        <v>16.150700000000001</v>
      </c>
      <c r="C1679">
        <f>_xlfn.IFNA(HLOOKUP(B1679,'[1]Traitement outputs'!$B$33:$Q$33,1,TRUE),16)</f>
        <v>16</v>
      </c>
      <c r="E1679" s="1">
        <v>34769.875</v>
      </c>
      <c r="F1679">
        <v>10.783899999999999</v>
      </c>
      <c r="G1679">
        <f t="shared" si="156"/>
        <v>11</v>
      </c>
      <c r="I1679" s="1">
        <v>34769.875</v>
      </c>
      <c r="J1679">
        <v>0</v>
      </c>
      <c r="K1679">
        <f t="shared" si="157"/>
        <v>0</v>
      </c>
      <c r="M1679">
        <f>INDEX('[1]Traitement outputs (2)'!$B$51:$Q$56,MATCH(70,'[1]Traitement outputs (2)'!$A$51:$A$56,0),MATCH(C1679,'[1]Traitement outputs (2)'!$B$51:$Q$51,0))</f>
        <v>-27.907128105419115</v>
      </c>
      <c r="N1679">
        <f>INDEX('[1]Traitement outputs (2)'!$B$34:$Q$38,MATCH(70,'[1]Traitement outputs (2)'!$A$34:$A$38,0),MATCH(C1679,'[1]Traitement outputs (2)'!$B$33:$Q$33,0))</f>
        <v>-87.65601603539298</v>
      </c>
      <c r="O1679">
        <f>INDEX('[1]Traitement outputs (2)'!$B$58:$Q$63,MATCH(70,'[1]Traitement outputs (2)'!$A$58:$A$63,0),MATCH(C1679,'[1]Traitement outputs (2)'!$B$58:$Q$58,0))</f>
        <v>27.907128104236733</v>
      </c>
      <c r="P1679">
        <f>INDEX('[1]Traitement outputs (2)'!$B$41:$Q$45,MATCH(70,'[1]Traitement outputs (2)'!$A$41:$A$45,0),MATCH(C1679,'[1]Traitement outputs (2)'!$B$40:$Q$40,0))</f>
        <v>158.03405896601754</v>
      </c>
      <c r="Q1679">
        <f>IF(K1679&lt;30,INDEX('[1]Traitement outputs (2)'!$B$51:$Q$63,MATCH(70,'[1]Traitement outputs (2)'!$A$51:$A$63,0),MATCH(C1679,'[1]Traitement outputs (2)'!$B$51:$Q$51,0)),INDEX('[1]Traitement outputs (2)'!$B$34:$Q$38,MATCH(70,'[1]Traitement outputs (2)'!$A$34:$A$38,0),MATCH(C1679,'[1]Traitement outputs (2)'!$B$33:$Q$33,0)))</f>
        <v>-27.907128105419115</v>
      </c>
      <c r="R1679">
        <f>IF(K1679&lt;30,INDEX('[1]Traitement outputs (2)'!$B$58:$Q$63,MATCH(70,'[1]Traitement outputs (2)'!$A$58:$A$63,0),MATCH(C1679,'[1]Traitement outputs (2)'!$B$58:$Q$58,0)),INDEX('[1]Traitement outputs (2)'!$B$41:$Q$45,MATCH(70,'[1]Traitement outputs (2)'!$A$41:$A$45,0),MATCH(C1679,'[1]Traitement outputs (2)'!$B$40:$Q$40,0)))</f>
        <v>27.907128104236733</v>
      </c>
      <c r="T1679">
        <f t="shared" si="158"/>
        <v>-3240.8212983285953</v>
      </c>
      <c r="U1679">
        <f t="shared" si="159"/>
        <v>3240.8212981912866</v>
      </c>
      <c r="X1679">
        <f t="shared" si="160"/>
        <v>7.8364679403255921E-2</v>
      </c>
      <c r="Y1679">
        <f t="shared" si="161"/>
        <v>6.5433390996103388E-2</v>
      </c>
    </row>
    <row r="1680" spans="1:25" x14ac:dyDescent="0.35">
      <c r="A1680" s="1">
        <v>34769.916666666664</v>
      </c>
      <c r="B1680">
        <v>16.0779</v>
      </c>
      <c r="C1680">
        <f>_xlfn.IFNA(HLOOKUP(B1680,'[1]Traitement outputs'!$B$33:$Q$33,1,TRUE),16)</f>
        <v>16</v>
      </c>
      <c r="E1680" s="1">
        <v>34769.916666666664</v>
      </c>
      <c r="F1680">
        <v>10.5244</v>
      </c>
      <c r="G1680">
        <f t="shared" si="156"/>
        <v>11</v>
      </c>
      <c r="I1680" s="1">
        <v>34769.916666666664</v>
      </c>
      <c r="J1680">
        <v>0</v>
      </c>
      <c r="K1680">
        <f t="shared" si="157"/>
        <v>0</v>
      </c>
      <c r="M1680">
        <f>INDEX('[1]Traitement outputs (2)'!$B$51:$Q$56,MATCH(70,'[1]Traitement outputs (2)'!$A$51:$A$56,0),MATCH(C1680,'[1]Traitement outputs (2)'!$B$51:$Q$51,0))</f>
        <v>-27.907128105419115</v>
      </c>
      <c r="N1680">
        <f>INDEX('[1]Traitement outputs (2)'!$B$34:$Q$38,MATCH(70,'[1]Traitement outputs (2)'!$A$34:$A$38,0),MATCH(C1680,'[1]Traitement outputs (2)'!$B$33:$Q$33,0))</f>
        <v>-87.65601603539298</v>
      </c>
      <c r="O1680">
        <f>INDEX('[1]Traitement outputs (2)'!$B$58:$Q$63,MATCH(70,'[1]Traitement outputs (2)'!$A$58:$A$63,0),MATCH(C1680,'[1]Traitement outputs (2)'!$B$58:$Q$58,0))</f>
        <v>27.907128104236733</v>
      </c>
      <c r="P1680">
        <f>INDEX('[1]Traitement outputs (2)'!$B$41:$Q$45,MATCH(70,'[1]Traitement outputs (2)'!$A$41:$A$45,0),MATCH(C1680,'[1]Traitement outputs (2)'!$B$40:$Q$40,0))</f>
        <v>158.03405896601754</v>
      </c>
      <c r="Q1680">
        <f>IF(K1680&lt;30,INDEX('[1]Traitement outputs (2)'!$B$51:$Q$63,MATCH(70,'[1]Traitement outputs (2)'!$A$51:$A$63,0),MATCH(C1680,'[1]Traitement outputs (2)'!$B$51:$Q$51,0)),INDEX('[1]Traitement outputs (2)'!$B$34:$Q$38,MATCH(70,'[1]Traitement outputs (2)'!$A$34:$A$38,0),MATCH(C1680,'[1]Traitement outputs (2)'!$B$33:$Q$33,0)))</f>
        <v>-27.907128105419115</v>
      </c>
      <c r="R1680">
        <f>IF(K1680&lt;30,INDEX('[1]Traitement outputs (2)'!$B$58:$Q$63,MATCH(70,'[1]Traitement outputs (2)'!$A$58:$A$63,0),MATCH(C1680,'[1]Traitement outputs (2)'!$B$58:$Q$58,0)),INDEX('[1]Traitement outputs (2)'!$B$41:$Q$45,MATCH(70,'[1]Traitement outputs (2)'!$A$41:$A$45,0),MATCH(C1680,'[1]Traitement outputs (2)'!$B$40:$Q$40,0)))</f>
        <v>27.907128104236733</v>
      </c>
      <c r="T1680">
        <f t="shared" si="158"/>
        <v>-3240.8212983285953</v>
      </c>
      <c r="U1680">
        <f t="shared" si="159"/>
        <v>3240.8212981912866</v>
      </c>
      <c r="X1680">
        <f t="shared" si="160"/>
        <v>7.8364679403255921E-2</v>
      </c>
      <c r="Y1680">
        <f t="shared" si="161"/>
        <v>6.5433390996103388E-2</v>
      </c>
    </row>
    <row r="1681" spans="1:25" x14ac:dyDescent="0.35">
      <c r="A1681" s="1">
        <v>34769.958333333336</v>
      </c>
      <c r="B1681">
        <v>16.077300000000001</v>
      </c>
      <c r="C1681">
        <f>_xlfn.IFNA(HLOOKUP(B1681,'[1]Traitement outputs'!$B$33:$Q$33,1,TRUE),16)</f>
        <v>16</v>
      </c>
      <c r="E1681" s="1">
        <v>34769.958333333336</v>
      </c>
      <c r="F1681">
        <v>10.223000000000001</v>
      </c>
      <c r="G1681">
        <f t="shared" si="156"/>
        <v>10</v>
      </c>
      <c r="I1681" s="1">
        <v>34769.958333333336</v>
      </c>
      <c r="J1681">
        <v>0</v>
      </c>
      <c r="K1681">
        <f t="shared" si="157"/>
        <v>0</v>
      </c>
      <c r="M1681">
        <f>INDEX('[1]Traitement outputs (2)'!$B$51:$Q$56,MATCH(70,'[1]Traitement outputs (2)'!$A$51:$A$56,0),MATCH(C1681,'[1]Traitement outputs (2)'!$B$51:$Q$51,0))</f>
        <v>-27.907128105419115</v>
      </c>
      <c r="N1681">
        <f>INDEX('[1]Traitement outputs (2)'!$B$34:$Q$38,MATCH(70,'[1]Traitement outputs (2)'!$A$34:$A$38,0),MATCH(C1681,'[1]Traitement outputs (2)'!$B$33:$Q$33,0))</f>
        <v>-87.65601603539298</v>
      </c>
      <c r="O1681">
        <f>INDEX('[1]Traitement outputs (2)'!$B$58:$Q$63,MATCH(70,'[1]Traitement outputs (2)'!$A$58:$A$63,0),MATCH(C1681,'[1]Traitement outputs (2)'!$B$58:$Q$58,0))</f>
        <v>27.907128104236733</v>
      </c>
      <c r="P1681">
        <f>INDEX('[1]Traitement outputs (2)'!$B$41:$Q$45,MATCH(70,'[1]Traitement outputs (2)'!$A$41:$A$45,0),MATCH(C1681,'[1]Traitement outputs (2)'!$B$40:$Q$40,0))</f>
        <v>158.03405896601754</v>
      </c>
      <c r="Q1681">
        <f>IF(K1681&lt;30,INDEX('[1]Traitement outputs (2)'!$B$51:$Q$63,MATCH(70,'[1]Traitement outputs (2)'!$A$51:$A$63,0),MATCH(C1681,'[1]Traitement outputs (2)'!$B$51:$Q$51,0)),INDEX('[1]Traitement outputs (2)'!$B$34:$Q$38,MATCH(70,'[1]Traitement outputs (2)'!$A$34:$A$38,0),MATCH(C1681,'[1]Traitement outputs (2)'!$B$33:$Q$33,0)))</f>
        <v>-27.907128105419115</v>
      </c>
      <c r="R1681">
        <f>IF(K1681&lt;30,INDEX('[1]Traitement outputs (2)'!$B$58:$Q$63,MATCH(70,'[1]Traitement outputs (2)'!$A$58:$A$63,0),MATCH(C1681,'[1]Traitement outputs (2)'!$B$58:$Q$58,0)),INDEX('[1]Traitement outputs (2)'!$B$41:$Q$45,MATCH(70,'[1]Traitement outputs (2)'!$A$41:$A$45,0),MATCH(C1681,'[1]Traitement outputs (2)'!$B$40:$Q$40,0)))</f>
        <v>27.907128104236733</v>
      </c>
      <c r="T1681">
        <f t="shared" si="158"/>
        <v>-3240.8212983285953</v>
      </c>
      <c r="U1681">
        <f t="shared" si="159"/>
        <v>3240.8212981912866</v>
      </c>
      <c r="X1681">
        <f t="shared" si="160"/>
        <v>7.8364679403255921E-2</v>
      </c>
      <c r="Y1681">
        <f t="shared" si="161"/>
        <v>6.5433390996103388E-2</v>
      </c>
    </row>
    <row r="1682" spans="1:25" x14ac:dyDescent="0.35">
      <c r="A1682" s="1">
        <v>34770</v>
      </c>
      <c r="B1682">
        <v>16.077300000000001</v>
      </c>
      <c r="C1682">
        <f>_xlfn.IFNA(HLOOKUP(B1682,'[1]Traitement outputs'!$B$33:$Q$33,1,TRUE),16)</f>
        <v>16</v>
      </c>
      <c r="E1682" s="1">
        <v>34770</v>
      </c>
      <c r="F1682">
        <v>9.9120699999999999</v>
      </c>
      <c r="G1682">
        <f t="shared" si="156"/>
        <v>10</v>
      </c>
      <c r="I1682" s="1">
        <v>34770</v>
      </c>
      <c r="J1682">
        <v>0</v>
      </c>
      <c r="K1682">
        <f t="shared" si="157"/>
        <v>0</v>
      </c>
      <c r="M1682">
        <f>INDEX('[1]Traitement outputs (2)'!$B$51:$Q$56,MATCH(70,'[1]Traitement outputs (2)'!$A$51:$A$56,0),MATCH(C1682,'[1]Traitement outputs (2)'!$B$51:$Q$51,0))</f>
        <v>-27.907128105419115</v>
      </c>
      <c r="N1682">
        <f>INDEX('[1]Traitement outputs (2)'!$B$34:$Q$38,MATCH(70,'[1]Traitement outputs (2)'!$A$34:$A$38,0),MATCH(C1682,'[1]Traitement outputs (2)'!$B$33:$Q$33,0))</f>
        <v>-87.65601603539298</v>
      </c>
      <c r="O1682">
        <f>INDEX('[1]Traitement outputs (2)'!$B$58:$Q$63,MATCH(70,'[1]Traitement outputs (2)'!$A$58:$A$63,0),MATCH(C1682,'[1]Traitement outputs (2)'!$B$58:$Q$58,0))</f>
        <v>27.907128104236733</v>
      </c>
      <c r="P1682">
        <f>INDEX('[1]Traitement outputs (2)'!$B$41:$Q$45,MATCH(70,'[1]Traitement outputs (2)'!$A$41:$A$45,0),MATCH(C1682,'[1]Traitement outputs (2)'!$B$40:$Q$40,0))</f>
        <v>158.03405896601754</v>
      </c>
      <c r="Q1682">
        <f>IF(K1682&lt;30,INDEX('[1]Traitement outputs (2)'!$B$51:$Q$63,MATCH(70,'[1]Traitement outputs (2)'!$A$51:$A$63,0),MATCH(C1682,'[1]Traitement outputs (2)'!$B$51:$Q$51,0)),INDEX('[1]Traitement outputs (2)'!$B$34:$Q$38,MATCH(70,'[1]Traitement outputs (2)'!$A$34:$A$38,0),MATCH(C1682,'[1]Traitement outputs (2)'!$B$33:$Q$33,0)))</f>
        <v>-27.907128105419115</v>
      </c>
      <c r="R1682">
        <f>IF(K1682&lt;30,INDEX('[1]Traitement outputs (2)'!$B$58:$Q$63,MATCH(70,'[1]Traitement outputs (2)'!$A$58:$A$63,0),MATCH(C1682,'[1]Traitement outputs (2)'!$B$58:$Q$58,0)),INDEX('[1]Traitement outputs (2)'!$B$41:$Q$45,MATCH(70,'[1]Traitement outputs (2)'!$A$41:$A$45,0),MATCH(C1682,'[1]Traitement outputs (2)'!$B$40:$Q$40,0)))</f>
        <v>27.907128104236733</v>
      </c>
      <c r="T1682">
        <f t="shared" si="158"/>
        <v>-3240.8212983285953</v>
      </c>
      <c r="U1682">
        <f t="shared" si="159"/>
        <v>3240.8212981912866</v>
      </c>
      <c r="X1682">
        <f t="shared" si="160"/>
        <v>7.8364679403255921E-2</v>
      </c>
      <c r="Y1682">
        <f t="shared" si="161"/>
        <v>6.5433390996103388E-2</v>
      </c>
    </row>
    <row r="1683" spans="1:25" x14ac:dyDescent="0.35">
      <c r="A1683" s="1">
        <v>34770.041666666664</v>
      </c>
      <c r="B1683">
        <v>16.077200000000001</v>
      </c>
      <c r="C1683">
        <f>_xlfn.IFNA(HLOOKUP(B1683,'[1]Traitement outputs'!$B$33:$Q$33,1,TRUE),16)</f>
        <v>16</v>
      </c>
      <c r="E1683" s="1">
        <v>34770.041666666664</v>
      </c>
      <c r="F1683">
        <v>9.5632000000000001</v>
      </c>
      <c r="G1683">
        <f t="shared" si="156"/>
        <v>10</v>
      </c>
      <c r="I1683" s="1">
        <v>34770.041666666664</v>
      </c>
      <c r="J1683">
        <v>0</v>
      </c>
      <c r="K1683">
        <f t="shared" si="157"/>
        <v>0</v>
      </c>
      <c r="M1683">
        <f>INDEX('[1]Traitement outputs (2)'!$B$51:$Q$56,MATCH(70,'[1]Traitement outputs (2)'!$A$51:$A$56,0),MATCH(C1683,'[1]Traitement outputs (2)'!$B$51:$Q$51,0))</f>
        <v>-27.907128105419115</v>
      </c>
      <c r="N1683">
        <f>INDEX('[1]Traitement outputs (2)'!$B$34:$Q$38,MATCH(70,'[1]Traitement outputs (2)'!$A$34:$A$38,0),MATCH(C1683,'[1]Traitement outputs (2)'!$B$33:$Q$33,0))</f>
        <v>-87.65601603539298</v>
      </c>
      <c r="O1683">
        <f>INDEX('[1]Traitement outputs (2)'!$B$58:$Q$63,MATCH(70,'[1]Traitement outputs (2)'!$A$58:$A$63,0),MATCH(C1683,'[1]Traitement outputs (2)'!$B$58:$Q$58,0))</f>
        <v>27.907128104236733</v>
      </c>
      <c r="P1683">
        <f>INDEX('[1]Traitement outputs (2)'!$B$41:$Q$45,MATCH(70,'[1]Traitement outputs (2)'!$A$41:$A$45,0),MATCH(C1683,'[1]Traitement outputs (2)'!$B$40:$Q$40,0))</f>
        <v>158.03405896601754</v>
      </c>
      <c r="Q1683">
        <f>IF(K1683&lt;30,INDEX('[1]Traitement outputs (2)'!$B$51:$Q$63,MATCH(70,'[1]Traitement outputs (2)'!$A$51:$A$63,0),MATCH(C1683,'[1]Traitement outputs (2)'!$B$51:$Q$51,0)),INDEX('[1]Traitement outputs (2)'!$B$34:$Q$38,MATCH(70,'[1]Traitement outputs (2)'!$A$34:$A$38,0),MATCH(C1683,'[1]Traitement outputs (2)'!$B$33:$Q$33,0)))</f>
        <v>-27.907128105419115</v>
      </c>
      <c r="R1683">
        <f>IF(K1683&lt;30,INDEX('[1]Traitement outputs (2)'!$B$58:$Q$63,MATCH(70,'[1]Traitement outputs (2)'!$A$58:$A$63,0),MATCH(C1683,'[1]Traitement outputs (2)'!$B$58:$Q$58,0)),INDEX('[1]Traitement outputs (2)'!$B$41:$Q$45,MATCH(70,'[1]Traitement outputs (2)'!$A$41:$A$45,0),MATCH(C1683,'[1]Traitement outputs (2)'!$B$40:$Q$40,0)))</f>
        <v>27.907128104236733</v>
      </c>
      <c r="T1683">
        <f t="shared" si="158"/>
        <v>-3240.8212983285953</v>
      </c>
      <c r="U1683">
        <f t="shared" si="159"/>
        <v>3240.8212981912866</v>
      </c>
      <c r="X1683">
        <f t="shared" si="160"/>
        <v>7.8364679403255921E-2</v>
      </c>
      <c r="Y1683">
        <f t="shared" si="161"/>
        <v>6.5433390996103388E-2</v>
      </c>
    </row>
    <row r="1684" spans="1:25" x14ac:dyDescent="0.35">
      <c r="A1684" s="1">
        <v>34770.083333333336</v>
      </c>
      <c r="B1684">
        <v>16.077400000000001</v>
      </c>
      <c r="C1684">
        <f>_xlfn.IFNA(HLOOKUP(B1684,'[1]Traitement outputs'!$B$33:$Q$33,1,TRUE),16)</f>
        <v>16</v>
      </c>
      <c r="E1684" s="1">
        <v>34770.083333333336</v>
      </c>
      <c r="F1684">
        <v>9.3021799999999999</v>
      </c>
      <c r="G1684">
        <f t="shared" si="156"/>
        <v>9</v>
      </c>
      <c r="I1684" s="1">
        <v>34770.083333333336</v>
      </c>
      <c r="J1684">
        <v>0</v>
      </c>
      <c r="K1684">
        <f t="shared" si="157"/>
        <v>0</v>
      </c>
      <c r="M1684">
        <f>INDEX('[1]Traitement outputs (2)'!$B$51:$Q$56,MATCH(70,'[1]Traitement outputs (2)'!$A$51:$A$56,0),MATCH(C1684,'[1]Traitement outputs (2)'!$B$51:$Q$51,0))</f>
        <v>-27.907128105419115</v>
      </c>
      <c r="N1684">
        <f>INDEX('[1]Traitement outputs (2)'!$B$34:$Q$38,MATCH(70,'[1]Traitement outputs (2)'!$A$34:$A$38,0),MATCH(C1684,'[1]Traitement outputs (2)'!$B$33:$Q$33,0))</f>
        <v>-87.65601603539298</v>
      </c>
      <c r="O1684">
        <f>INDEX('[1]Traitement outputs (2)'!$B$58:$Q$63,MATCH(70,'[1]Traitement outputs (2)'!$A$58:$A$63,0),MATCH(C1684,'[1]Traitement outputs (2)'!$B$58:$Q$58,0))</f>
        <v>27.907128104236733</v>
      </c>
      <c r="P1684">
        <f>INDEX('[1]Traitement outputs (2)'!$B$41:$Q$45,MATCH(70,'[1]Traitement outputs (2)'!$A$41:$A$45,0),MATCH(C1684,'[1]Traitement outputs (2)'!$B$40:$Q$40,0))</f>
        <v>158.03405896601754</v>
      </c>
      <c r="Q1684">
        <f>IF(K1684&lt;30,INDEX('[1]Traitement outputs (2)'!$B$51:$Q$63,MATCH(70,'[1]Traitement outputs (2)'!$A$51:$A$63,0),MATCH(C1684,'[1]Traitement outputs (2)'!$B$51:$Q$51,0)),INDEX('[1]Traitement outputs (2)'!$B$34:$Q$38,MATCH(70,'[1]Traitement outputs (2)'!$A$34:$A$38,0),MATCH(C1684,'[1]Traitement outputs (2)'!$B$33:$Q$33,0)))</f>
        <v>-27.907128105419115</v>
      </c>
      <c r="R1684">
        <f>IF(K1684&lt;30,INDEX('[1]Traitement outputs (2)'!$B$58:$Q$63,MATCH(70,'[1]Traitement outputs (2)'!$A$58:$A$63,0),MATCH(C1684,'[1]Traitement outputs (2)'!$B$58:$Q$58,0)),INDEX('[1]Traitement outputs (2)'!$B$41:$Q$45,MATCH(70,'[1]Traitement outputs (2)'!$A$41:$A$45,0),MATCH(C1684,'[1]Traitement outputs (2)'!$B$40:$Q$40,0)))</f>
        <v>27.907128104236733</v>
      </c>
      <c r="T1684">
        <f t="shared" si="158"/>
        <v>-3240.8212983285953</v>
      </c>
      <c r="U1684">
        <f t="shared" si="159"/>
        <v>3240.8212981912866</v>
      </c>
      <c r="X1684">
        <f t="shared" si="160"/>
        <v>7.8364679403255921E-2</v>
      </c>
      <c r="Y1684">
        <f t="shared" si="161"/>
        <v>6.5433390996103388E-2</v>
      </c>
    </row>
    <row r="1685" spans="1:25" x14ac:dyDescent="0.35">
      <c r="A1685" s="1">
        <v>34770.125</v>
      </c>
      <c r="B1685">
        <v>16.0777</v>
      </c>
      <c r="C1685">
        <f>_xlfn.IFNA(HLOOKUP(B1685,'[1]Traitement outputs'!$B$33:$Q$33,1,TRUE),16)</f>
        <v>16</v>
      </c>
      <c r="E1685" s="1">
        <v>34770.125</v>
      </c>
      <c r="F1685">
        <v>9.0657499999999995</v>
      </c>
      <c r="G1685">
        <f t="shared" si="156"/>
        <v>9</v>
      </c>
      <c r="I1685" s="1">
        <v>34770.125</v>
      </c>
      <c r="J1685">
        <v>0</v>
      </c>
      <c r="K1685">
        <f t="shared" si="157"/>
        <v>0</v>
      </c>
      <c r="M1685">
        <f>INDEX('[1]Traitement outputs (2)'!$B$51:$Q$56,MATCH(70,'[1]Traitement outputs (2)'!$A$51:$A$56,0),MATCH(C1685,'[1]Traitement outputs (2)'!$B$51:$Q$51,0))</f>
        <v>-27.907128105419115</v>
      </c>
      <c r="N1685">
        <f>INDEX('[1]Traitement outputs (2)'!$B$34:$Q$38,MATCH(70,'[1]Traitement outputs (2)'!$A$34:$A$38,0),MATCH(C1685,'[1]Traitement outputs (2)'!$B$33:$Q$33,0))</f>
        <v>-87.65601603539298</v>
      </c>
      <c r="O1685">
        <f>INDEX('[1]Traitement outputs (2)'!$B$58:$Q$63,MATCH(70,'[1]Traitement outputs (2)'!$A$58:$A$63,0),MATCH(C1685,'[1]Traitement outputs (2)'!$B$58:$Q$58,0))</f>
        <v>27.907128104236733</v>
      </c>
      <c r="P1685">
        <f>INDEX('[1]Traitement outputs (2)'!$B$41:$Q$45,MATCH(70,'[1]Traitement outputs (2)'!$A$41:$A$45,0),MATCH(C1685,'[1]Traitement outputs (2)'!$B$40:$Q$40,0))</f>
        <v>158.03405896601754</v>
      </c>
      <c r="Q1685">
        <f>IF(K1685&lt;30,INDEX('[1]Traitement outputs (2)'!$B$51:$Q$63,MATCH(70,'[1]Traitement outputs (2)'!$A$51:$A$63,0),MATCH(C1685,'[1]Traitement outputs (2)'!$B$51:$Q$51,0)),INDEX('[1]Traitement outputs (2)'!$B$34:$Q$38,MATCH(70,'[1]Traitement outputs (2)'!$A$34:$A$38,0),MATCH(C1685,'[1]Traitement outputs (2)'!$B$33:$Q$33,0)))</f>
        <v>-27.907128105419115</v>
      </c>
      <c r="R1685">
        <f>IF(K1685&lt;30,INDEX('[1]Traitement outputs (2)'!$B$58:$Q$63,MATCH(70,'[1]Traitement outputs (2)'!$A$58:$A$63,0),MATCH(C1685,'[1]Traitement outputs (2)'!$B$58:$Q$58,0)),INDEX('[1]Traitement outputs (2)'!$B$41:$Q$45,MATCH(70,'[1]Traitement outputs (2)'!$A$41:$A$45,0),MATCH(C1685,'[1]Traitement outputs (2)'!$B$40:$Q$40,0)))</f>
        <v>27.907128104236733</v>
      </c>
      <c r="T1685">
        <f t="shared" si="158"/>
        <v>-3240.8212983285953</v>
      </c>
      <c r="U1685">
        <f t="shared" si="159"/>
        <v>3240.8212981912866</v>
      </c>
      <c r="X1685">
        <f t="shared" si="160"/>
        <v>7.8364679403255921E-2</v>
      </c>
      <c r="Y1685">
        <f t="shared" si="161"/>
        <v>6.5433390996103388E-2</v>
      </c>
    </row>
    <row r="1686" spans="1:25" x14ac:dyDescent="0.35">
      <c r="A1686" s="1">
        <v>34770.166666666664</v>
      </c>
      <c r="B1686">
        <v>16.0779</v>
      </c>
      <c r="C1686">
        <f>_xlfn.IFNA(HLOOKUP(B1686,'[1]Traitement outputs'!$B$33:$Q$33,1,TRUE),16)</f>
        <v>16</v>
      </c>
      <c r="E1686" s="1">
        <v>34770.166666666664</v>
      </c>
      <c r="F1686">
        <v>8.9139199999999992</v>
      </c>
      <c r="G1686">
        <f t="shared" si="156"/>
        <v>9</v>
      </c>
      <c r="I1686" s="1">
        <v>34770.166666666664</v>
      </c>
      <c r="J1686">
        <v>0</v>
      </c>
      <c r="K1686">
        <f t="shared" si="157"/>
        <v>0</v>
      </c>
      <c r="M1686">
        <f>INDEX('[1]Traitement outputs (2)'!$B$51:$Q$56,MATCH(70,'[1]Traitement outputs (2)'!$A$51:$A$56,0),MATCH(C1686,'[1]Traitement outputs (2)'!$B$51:$Q$51,0))</f>
        <v>-27.907128105419115</v>
      </c>
      <c r="N1686">
        <f>INDEX('[1]Traitement outputs (2)'!$B$34:$Q$38,MATCH(70,'[1]Traitement outputs (2)'!$A$34:$A$38,0),MATCH(C1686,'[1]Traitement outputs (2)'!$B$33:$Q$33,0))</f>
        <v>-87.65601603539298</v>
      </c>
      <c r="O1686">
        <f>INDEX('[1]Traitement outputs (2)'!$B$58:$Q$63,MATCH(70,'[1]Traitement outputs (2)'!$A$58:$A$63,0),MATCH(C1686,'[1]Traitement outputs (2)'!$B$58:$Q$58,0))</f>
        <v>27.907128104236733</v>
      </c>
      <c r="P1686">
        <f>INDEX('[1]Traitement outputs (2)'!$B$41:$Q$45,MATCH(70,'[1]Traitement outputs (2)'!$A$41:$A$45,0),MATCH(C1686,'[1]Traitement outputs (2)'!$B$40:$Q$40,0))</f>
        <v>158.03405896601754</v>
      </c>
      <c r="Q1686">
        <f>IF(K1686&lt;30,INDEX('[1]Traitement outputs (2)'!$B$51:$Q$63,MATCH(70,'[1]Traitement outputs (2)'!$A$51:$A$63,0),MATCH(C1686,'[1]Traitement outputs (2)'!$B$51:$Q$51,0)),INDEX('[1]Traitement outputs (2)'!$B$34:$Q$38,MATCH(70,'[1]Traitement outputs (2)'!$A$34:$A$38,0),MATCH(C1686,'[1]Traitement outputs (2)'!$B$33:$Q$33,0)))</f>
        <v>-27.907128105419115</v>
      </c>
      <c r="R1686">
        <f>IF(K1686&lt;30,INDEX('[1]Traitement outputs (2)'!$B$58:$Q$63,MATCH(70,'[1]Traitement outputs (2)'!$A$58:$A$63,0),MATCH(C1686,'[1]Traitement outputs (2)'!$B$58:$Q$58,0)),INDEX('[1]Traitement outputs (2)'!$B$41:$Q$45,MATCH(70,'[1]Traitement outputs (2)'!$A$41:$A$45,0),MATCH(C1686,'[1]Traitement outputs (2)'!$B$40:$Q$40,0)))</f>
        <v>27.907128104236733</v>
      </c>
      <c r="T1686">
        <f t="shared" si="158"/>
        <v>-3240.8212983285953</v>
      </c>
      <c r="U1686">
        <f t="shared" si="159"/>
        <v>3240.8212981912866</v>
      </c>
      <c r="X1686">
        <f t="shared" si="160"/>
        <v>7.8364679403255921E-2</v>
      </c>
      <c r="Y1686">
        <f t="shared" si="161"/>
        <v>6.5433390996103388E-2</v>
      </c>
    </row>
    <row r="1687" spans="1:25" x14ac:dyDescent="0.35">
      <c r="A1687" s="1">
        <v>34770.208333333336</v>
      </c>
      <c r="B1687">
        <v>20.032399999999999</v>
      </c>
      <c r="C1687">
        <f>_xlfn.IFNA(HLOOKUP(B1687,'[1]Traitement outputs'!$B$33:$Q$33,1,TRUE),16)</f>
        <v>20</v>
      </c>
      <c r="E1687" s="1">
        <v>34770.208333333336</v>
      </c>
      <c r="F1687">
        <v>6.8979400000000002</v>
      </c>
      <c r="G1687">
        <f t="shared" si="156"/>
        <v>7</v>
      </c>
      <c r="I1687" s="1">
        <v>34770.208333333336</v>
      </c>
      <c r="J1687">
        <v>0</v>
      </c>
      <c r="K1687">
        <f t="shared" si="157"/>
        <v>0</v>
      </c>
      <c r="M1687">
        <f>INDEX('[1]Traitement outputs (2)'!$B$51:$Q$56,MATCH(70,'[1]Traitement outputs (2)'!$A$51:$A$56,0),MATCH(C1687,'[1]Traitement outputs (2)'!$B$51:$Q$51,0))</f>
        <v>-16.864255714989046</v>
      </c>
      <c r="N1687">
        <f>INDEX('[1]Traitement outputs (2)'!$B$34:$Q$38,MATCH(70,'[1]Traitement outputs (2)'!$A$34:$A$38,0),MATCH(C1687,'[1]Traitement outputs (2)'!$B$33:$Q$33,0))</f>
        <v>-183.77989640241771</v>
      </c>
      <c r="O1687">
        <f>INDEX('[1]Traitement outputs (2)'!$B$58:$Q$63,MATCH(70,'[1]Traitement outputs (2)'!$A$58:$A$63,0),MATCH(C1687,'[1]Traitement outputs (2)'!$B$58:$Q$58,0))</f>
        <v>16.864787616041994</v>
      </c>
      <c r="P1687">
        <f>INDEX('[1]Traitement outputs (2)'!$B$41:$Q$45,MATCH(70,'[1]Traitement outputs (2)'!$A$41:$A$45,0),MATCH(C1687,'[1]Traitement outputs (2)'!$B$40:$Q$40,0))</f>
        <v>254.15803075879367</v>
      </c>
      <c r="Q1687">
        <f>IF(K1687&lt;30,INDEX('[1]Traitement outputs (2)'!$B$51:$Q$63,MATCH(70,'[1]Traitement outputs (2)'!$A$51:$A$63,0),MATCH(C1687,'[1]Traitement outputs (2)'!$B$51:$Q$51,0)),INDEX('[1]Traitement outputs (2)'!$B$34:$Q$38,MATCH(70,'[1]Traitement outputs (2)'!$A$34:$A$38,0),MATCH(C1687,'[1]Traitement outputs (2)'!$B$33:$Q$33,0)))</f>
        <v>-16.864255714989046</v>
      </c>
      <c r="R1687">
        <f>IF(K1687&lt;30,INDEX('[1]Traitement outputs (2)'!$B$58:$Q$63,MATCH(70,'[1]Traitement outputs (2)'!$A$58:$A$63,0),MATCH(C1687,'[1]Traitement outputs (2)'!$B$58:$Q$58,0)),INDEX('[1]Traitement outputs (2)'!$B$41:$Q$45,MATCH(70,'[1]Traitement outputs (2)'!$A$41:$A$45,0),MATCH(C1687,'[1]Traitement outputs (2)'!$B$40:$Q$40,0)))</f>
        <v>16.864787616041994</v>
      </c>
      <c r="T1687">
        <f t="shared" si="158"/>
        <v>-1958.42577907482</v>
      </c>
      <c r="U1687">
        <f t="shared" si="159"/>
        <v>1958.4875481058175</v>
      </c>
      <c r="X1687">
        <f t="shared" si="160"/>
        <v>4.735571455032727E-2</v>
      </c>
      <c r="Y1687">
        <f t="shared" si="161"/>
        <v>3.954259420836595E-2</v>
      </c>
    </row>
    <row r="1688" spans="1:25" x14ac:dyDescent="0.35">
      <c r="A1688" s="1">
        <v>34770.25</v>
      </c>
      <c r="B1688">
        <v>20.077300000000001</v>
      </c>
      <c r="C1688">
        <f>_xlfn.IFNA(HLOOKUP(B1688,'[1]Traitement outputs'!$B$33:$Q$33,1,TRUE),16)</f>
        <v>20</v>
      </c>
      <c r="E1688" s="1">
        <v>34770.25</v>
      </c>
      <c r="F1688">
        <v>6.8262200000000002</v>
      </c>
      <c r="G1688">
        <f t="shared" si="156"/>
        <v>7</v>
      </c>
      <c r="I1688" s="1">
        <v>34770.25</v>
      </c>
      <c r="J1688">
        <v>2952.63</v>
      </c>
      <c r="K1688">
        <f t="shared" si="157"/>
        <v>25.425475850951702</v>
      </c>
      <c r="M1688">
        <f>INDEX('[1]Traitement outputs (2)'!$B$51:$Q$56,MATCH(70,'[1]Traitement outputs (2)'!$A$51:$A$56,0),MATCH(C1688,'[1]Traitement outputs (2)'!$B$51:$Q$51,0))</f>
        <v>-16.864255714989046</v>
      </c>
      <c r="N1688">
        <f>INDEX('[1]Traitement outputs (2)'!$B$34:$Q$38,MATCH(70,'[1]Traitement outputs (2)'!$A$34:$A$38,0),MATCH(C1688,'[1]Traitement outputs (2)'!$B$33:$Q$33,0))</f>
        <v>-183.77989640241771</v>
      </c>
      <c r="O1688">
        <f>INDEX('[1]Traitement outputs (2)'!$B$58:$Q$63,MATCH(70,'[1]Traitement outputs (2)'!$A$58:$A$63,0),MATCH(C1688,'[1]Traitement outputs (2)'!$B$58:$Q$58,0))</f>
        <v>16.864787616041994</v>
      </c>
      <c r="P1688">
        <f>INDEX('[1]Traitement outputs (2)'!$B$41:$Q$45,MATCH(70,'[1]Traitement outputs (2)'!$A$41:$A$45,0),MATCH(C1688,'[1]Traitement outputs (2)'!$B$40:$Q$40,0))</f>
        <v>254.15803075879367</v>
      </c>
      <c r="Q1688">
        <f>IF(K1688&lt;30,INDEX('[1]Traitement outputs (2)'!$B$51:$Q$63,MATCH(70,'[1]Traitement outputs (2)'!$A$51:$A$63,0),MATCH(C1688,'[1]Traitement outputs (2)'!$B$51:$Q$51,0)),INDEX('[1]Traitement outputs (2)'!$B$34:$Q$38,MATCH(70,'[1]Traitement outputs (2)'!$A$34:$A$38,0),MATCH(C1688,'[1]Traitement outputs (2)'!$B$33:$Q$33,0)))</f>
        <v>-16.864255714989046</v>
      </c>
      <c r="R1688">
        <f>IF(K1688&lt;30,INDEX('[1]Traitement outputs (2)'!$B$58:$Q$63,MATCH(70,'[1]Traitement outputs (2)'!$A$58:$A$63,0),MATCH(C1688,'[1]Traitement outputs (2)'!$B$58:$Q$58,0)),INDEX('[1]Traitement outputs (2)'!$B$41:$Q$45,MATCH(70,'[1]Traitement outputs (2)'!$A$41:$A$45,0),MATCH(C1688,'[1]Traitement outputs (2)'!$B$40:$Q$40,0)))</f>
        <v>16.864787616041994</v>
      </c>
      <c r="T1688">
        <f t="shared" si="158"/>
        <v>-1958.42577907482</v>
      </c>
      <c r="U1688">
        <f t="shared" si="159"/>
        <v>1958.4875481058175</v>
      </c>
      <c r="X1688">
        <f t="shared" si="160"/>
        <v>4.735571455032727E-2</v>
      </c>
      <c r="Y1688">
        <f t="shared" si="161"/>
        <v>3.954259420836595E-2</v>
      </c>
    </row>
    <row r="1689" spans="1:25" x14ac:dyDescent="0.35">
      <c r="A1689" s="1">
        <v>34770.291666666664</v>
      </c>
      <c r="B1689">
        <v>20.0808</v>
      </c>
      <c r="C1689">
        <f>_xlfn.IFNA(HLOOKUP(B1689,'[1]Traitement outputs'!$B$33:$Q$33,1,TRUE),16)</f>
        <v>20</v>
      </c>
      <c r="E1689" s="1">
        <v>34770.291666666664</v>
      </c>
      <c r="F1689">
        <v>6.7066100000000004</v>
      </c>
      <c r="G1689">
        <f t="shared" si="156"/>
        <v>7</v>
      </c>
      <c r="I1689" s="1">
        <v>34770.291666666664</v>
      </c>
      <c r="J1689">
        <v>9742.65</v>
      </c>
      <c r="K1689">
        <f t="shared" si="157"/>
        <v>83.895209457085585</v>
      </c>
      <c r="M1689">
        <f>INDEX('[1]Traitement outputs (2)'!$B$51:$Q$56,MATCH(70,'[1]Traitement outputs (2)'!$A$51:$A$56,0),MATCH(C1689,'[1]Traitement outputs (2)'!$B$51:$Q$51,0))</f>
        <v>-16.864255714989046</v>
      </c>
      <c r="N1689">
        <f>INDEX('[1]Traitement outputs (2)'!$B$34:$Q$38,MATCH(70,'[1]Traitement outputs (2)'!$A$34:$A$38,0),MATCH(C1689,'[1]Traitement outputs (2)'!$B$33:$Q$33,0))</f>
        <v>-183.77989640241771</v>
      </c>
      <c r="O1689">
        <f>INDEX('[1]Traitement outputs (2)'!$B$58:$Q$63,MATCH(70,'[1]Traitement outputs (2)'!$A$58:$A$63,0),MATCH(C1689,'[1]Traitement outputs (2)'!$B$58:$Q$58,0))</f>
        <v>16.864787616041994</v>
      </c>
      <c r="P1689">
        <f>INDEX('[1]Traitement outputs (2)'!$B$41:$Q$45,MATCH(70,'[1]Traitement outputs (2)'!$A$41:$A$45,0),MATCH(C1689,'[1]Traitement outputs (2)'!$B$40:$Q$40,0))</f>
        <v>254.15803075879367</v>
      </c>
      <c r="Q1689">
        <f>IF(K1689&lt;30,INDEX('[1]Traitement outputs (2)'!$B$51:$Q$63,MATCH(70,'[1]Traitement outputs (2)'!$A$51:$A$63,0),MATCH(C1689,'[1]Traitement outputs (2)'!$B$51:$Q$51,0)),INDEX('[1]Traitement outputs (2)'!$B$34:$Q$38,MATCH(70,'[1]Traitement outputs (2)'!$A$34:$A$38,0),MATCH(C1689,'[1]Traitement outputs (2)'!$B$33:$Q$33,0)))</f>
        <v>-183.77989640241771</v>
      </c>
      <c r="R1689">
        <f>IF(K1689&lt;30,INDEX('[1]Traitement outputs (2)'!$B$58:$Q$63,MATCH(70,'[1]Traitement outputs (2)'!$A$58:$A$63,0),MATCH(C1689,'[1]Traitement outputs (2)'!$B$58:$Q$58,0)),INDEX('[1]Traitement outputs (2)'!$B$41:$Q$45,MATCH(70,'[1]Traitement outputs (2)'!$A$41:$A$45,0),MATCH(C1689,'[1]Traitement outputs (2)'!$B$40:$Q$40,0)))</f>
        <v>254.15803075879367</v>
      </c>
      <c r="T1689">
        <f t="shared" si="158"/>
        <v>-21342.138833337085</v>
      </c>
      <c r="U1689">
        <f t="shared" si="159"/>
        <v>29515.067122381799</v>
      </c>
      <c r="X1689">
        <f t="shared" si="160"/>
        <v>0.51606358805306241</v>
      </c>
      <c r="Y1689">
        <f t="shared" si="161"/>
        <v>0.59592021577150611</v>
      </c>
    </row>
    <row r="1690" spans="1:25" x14ac:dyDescent="0.35">
      <c r="A1690" s="1">
        <v>34770.333333333336</v>
      </c>
      <c r="B1690">
        <v>20.084</v>
      </c>
      <c r="C1690">
        <f>_xlfn.IFNA(HLOOKUP(B1690,'[1]Traitement outputs'!$B$33:$Q$33,1,TRUE),16)</f>
        <v>20</v>
      </c>
      <c r="E1690" s="1">
        <v>34770.333333333336</v>
      </c>
      <c r="F1690">
        <v>6.5652799999999996</v>
      </c>
      <c r="G1690">
        <f t="shared" si="156"/>
        <v>7</v>
      </c>
      <c r="I1690" s="1">
        <v>34770.333333333336</v>
      </c>
      <c r="J1690">
        <v>13639.4</v>
      </c>
      <c r="K1690">
        <f t="shared" si="157"/>
        <v>117.45062379013646</v>
      </c>
      <c r="M1690">
        <f>INDEX('[1]Traitement outputs (2)'!$B$51:$Q$56,MATCH(70,'[1]Traitement outputs (2)'!$A$51:$A$56,0),MATCH(C1690,'[1]Traitement outputs (2)'!$B$51:$Q$51,0))</f>
        <v>-16.864255714989046</v>
      </c>
      <c r="N1690">
        <f>INDEX('[1]Traitement outputs (2)'!$B$34:$Q$38,MATCH(70,'[1]Traitement outputs (2)'!$A$34:$A$38,0),MATCH(C1690,'[1]Traitement outputs (2)'!$B$33:$Q$33,0))</f>
        <v>-183.77989640241771</v>
      </c>
      <c r="O1690">
        <f>INDEX('[1]Traitement outputs (2)'!$B$58:$Q$63,MATCH(70,'[1]Traitement outputs (2)'!$A$58:$A$63,0),MATCH(C1690,'[1]Traitement outputs (2)'!$B$58:$Q$58,0))</f>
        <v>16.864787616041994</v>
      </c>
      <c r="P1690">
        <f>INDEX('[1]Traitement outputs (2)'!$B$41:$Q$45,MATCH(70,'[1]Traitement outputs (2)'!$A$41:$A$45,0),MATCH(C1690,'[1]Traitement outputs (2)'!$B$40:$Q$40,0))</f>
        <v>254.15803075879367</v>
      </c>
      <c r="Q1690">
        <f>IF(K1690&lt;30,INDEX('[1]Traitement outputs (2)'!$B$51:$Q$63,MATCH(70,'[1]Traitement outputs (2)'!$A$51:$A$63,0),MATCH(C1690,'[1]Traitement outputs (2)'!$B$51:$Q$51,0)),INDEX('[1]Traitement outputs (2)'!$B$34:$Q$38,MATCH(70,'[1]Traitement outputs (2)'!$A$34:$A$38,0),MATCH(C1690,'[1]Traitement outputs (2)'!$B$33:$Q$33,0)))</f>
        <v>-183.77989640241771</v>
      </c>
      <c r="R1690">
        <f>IF(K1690&lt;30,INDEX('[1]Traitement outputs (2)'!$B$58:$Q$63,MATCH(70,'[1]Traitement outputs (2)'!$A$58:$A$63,0),MATCH(C1690,'[1]Traitement outputs (2)'!$B$58:$Q$58,0)),INDEX('[1]Traitement outputs (2)'!$B$41:$Q$45,MATCH(70,'[1]Traitement outputs (2)'!$A$41:$A$45,0),MATCH(C1690,'[1]Traitement outputs (2)'!$B$40:$Q$40,0)))</f>
        <v>254.15803075879367</v>
      </c>
      <c r="T1690">
        <f t="shared" si="158"/>
        <v>-21342.138833337085</v>
      </c>
      <c r="U1690">
        <f t="shared" si="159"/>
        <v>29515.067122381799</v>
      </c>
      <c r="X1690">
        <f t="shared" si="160"/>
        <v>0.51606358805306241</v>
      </c>
      <c r="Y1690">
        <f t="shared" si="161"/>
        <v>0.59592021577150611</v>
      </c>
    </row>
    <row r="1691" spans="1:25" x14ac:dyDescent="0.35">
      <c r="A1691" s="1">
        <v>34770.375</v>
      </c>
      <c r="B1691">
        <v>20.0871</v>
      </c>
      <c r="C1691">
        <f>_xlfn.IFNA(HLOOKUP(B1691,'[1]Traitement outputs'!$B$33:$Q$33,1,TRUE),16)</f>
        <v>20</v>
      </c>
      <c r="E1691" s="1">
        <v>34770.375</v>
      </c>
      <c r="F1691">
        <v>6.49336</v>
      </c>
      <c r="G1691">
        <f t="shared" si="156"/>
        <v>6</v>
      </c>
      <c r="I1691" s="1">
        <v>34770.375</v>
      </c>
      <c r="J1691">
        <v>27316.5</v>
      </c>
      <c r="K1691">
        <f t="shared" si="157"/>
        <v>235.22588711844091</v>
      </c>
      <c r="M1691">
        <f>INDEX('[1]Traitement outputs (2)'!$B$51:$Q$56,MATCH(70,'[1]Traitement outputs (2)'!$A$51:$A$56,0),MATCH(C1691,'[1]Traitement outputs (2)'!$B$51:$Q$51,0))</f>
        <v>-16.864255714989046</v>
      </c>
      <c r="N1691">
        <f>INDEX('[1]Traitement outputs (2)'!$B$34:$Q$38,MATCH(70,'[1]Traitement outputs (2)'!$A$34:$A$38,0),MATCH(C1691,'[1]Traitement outputs (2)'!$B$33:$Q$33,0))</f>
        <v>-183.77989640241771</v>
      </c>
      <c r="O1691">
        <f>INDEX('[1]Traitement outputs (2)'!$B$58:$Q$63,MATCH(70,'[1]Traitement outputs (2)'!$A$58:$A$63,0),MATCH(C1691,'[1]Traitement outputs (2)'!$B$58:$Q$58,0))</f>
        <v>16.864787616041994</v>
      </c>
      <c r="P1691">
        <f>INDEX('[1]Traitement outputs (2)'!$B$41:$Q$45,MATCH(70,'[1]Traitement outputs (2)'!$A$41:$A$45,0),MATCH(C1691,'[1]Traitement outputs (2)'!$B$40:$Q$40,0))</f>
        <v>254.15803075879367</v>
      </c>
      <c r="Q1691">
        <f>IF(K1691&lt;30,INDEX('[1]Traitement outputs (2)'!$B$51:$Q$63,MATCH(70,'[1]Traitement outputs (2)'!$A$51:$A$63,0),MATCH(C1691,'[1]Traitement outputs (2)'!$B$51:$Q$51,0)),INDEX('[1]Traitement outputs (2)'!$B$34:$Q$38,MATCH(70,'[1]Traitement outputs (2)'!$A$34:$A$38,0),MATCH(C1691,'[1]Traitement outputs (2)'!$B$33:$Q$33,0)))</f>
        <v>-183.77989640241771</v>
      </c>
      <c r="R1691">
        <f>IF(K1691&lt;30,INDEX('[1]Traitement outputs (2)'!$B$58:$Q$63,MATCH(70,'[1]Traitement outputs (2)'!$A$58:$A$63,0),MATCH(C1691,'[1]Traitement outputs (2)'!$B$58:$Q$58,0)),INDEX('[1]Traitement outputs (2)'!$B$41:$Q$45,MATCH(70,'[1]Traitement outputs (2)'!$A$41:$A$45,0),MATCH(C1691,'[1]Traitement outputs (2)'!$B$40:$Q$40,0)))</f>
        <v>254.15803075879367</v>
      </c>
      <c r="T1691">
        <f t="shared" si="158"/>
        <v>-21342.138833337085</v>
      </c>
      <c r="U1691">
        <f t="shared" si="159"/>
        <v>29515.067122381799</v>
      </c>
      <c r="X1691">
        <f t="shared" si="160"/>
        <v>0.51606358805306241</v>
      </c>
      <c r="Y1691">
        <f t="shared" si="161"/>
        <v>0.59592021577150611</v>
      </c>
    </row>
    <row r="1692" spans="1:25" x14ac:dyDescent="0.35">
      <c r="A1692" s="1">
        <v>34770.416666666664</v>
      </c>
      <c r="B1692">
        <v>21.897200000000002</v>
      </c>
      <c r="C1692">
        <f>_xlfn.IFNA(HLOOKUP(B1692,'[1]Traitement outputs'!$B$33:$Q$33,1,TRUE),16)</f>
        <v>20</v>
      </c>
      <c r="E1692" s="1">
        <v>34770.416666666664</v>
      </c>
      <c r="F1692">
        <v>5.9460800000000003</v>
      </c>
      <c r="G1692">
        <f t="shared" si="156"/>
        <v>6</v>
      </c>
      <c r="I1692" s="1">
        <v>34770.416666666664</v>
      </c>
      <c r="J1692">
        <v>37428.400000000001</v>
      </c>
      <c r="K1692">
        <f t="shared" si="157"/>
        <v>322.30075571262256</v>
      </c>
      <c r="M1692">
        <f>INDEX('[1]Traitement outputs (2)'!$B$51:$Q$56,MATCH(70,'[1]Traitement outputs (2)'!$A$51:$A$56,0),MATCH(C1692,'[1]Traitement outputs (2)'!$B$51:$Q$51,0))</f>
        <v>-16.864255714989046</v>
      </c>
      <c r="N1692">
        <f>INDEX('[1]Traitement outputs (2)'!$B$34:$Q$38,MATCH(70,'[1]Traitement outputs (2)'!$A$34:$A$38,0),MATCH(C1692,'[1]Traitement outputs (2)'!$B$33:$Q$33,0))</f>
        <v>-183.77989640241771</v>
      </c>
      <c r="O1692">
        <f>INDEX('[1]Traitement outputs (2)'!$B$58:$Q$63,MATCH(70,'[1]Traitement outputs (2)'!$A$58:$A$63,0),MATCH(C1692,'[1]Traitement outputs (2)'!$B$58:$Q$58,0))</f>
        <v>16.864787616041994</v>
      </c>
      <c r="P1692">
        <f>INDEX('[1]Traitement outputs (2)'!$B$41:$Q$45,MATCH(70,'[1]Traitement outputs (2)'!$A$41:$A$45,0),MATCH(C1692,'[1]Traitement outputs (2)'!$B$40:$Q$40,0))</f>
        <v>254.15803075879367</v>
      </c>
      <c r="Q1692">
        <f>IF(K1692&lt;30,INDEX('[1]Traitement outputs (2)'!$B$51:$Q$63,MATCH(70,'[1]Traitement outputs (2)'!$A$51:$A$63,0),MATCH(C1692,'[1]Traitement outputs (2)'!$B$51:$Q$51,0)),INDEX('[1]Traitement outputs (2)'!$B$34:$Q$38,MATCH(70,'[1]Traitement outputs (2)'!$A$34:$A$38,0),MATCH(C1692,'[1]Traitement outputs (2)'!$B$33:$Q$33,0)))</f>
        <v>-183.77989640241771</v>
      </c>
      <c r="R1692">
        <f>IF(K1692&lt;30,INDEX('[1]Traitement outputs (2)'!$B$58:$Q$63,MATCH(70,'[1]Traitement outputs (2)'!$A$58:$A$63,0),MATCH(C1692,'[1]Traitement outputs (2)'!$B$58:$Q$58,0)),INDEX('[1]Traitement outputs (2)'!$B$41:$Q$45,MATCH(70,'[1]Traitement outputs (2)'!$A$41:$A$45,0),MATCH(C1692,'[1]Traitement outputs (2)'!$B$40:$Q$40,0)))</f>
        <v>254.15803075879367</v>
      </c>
      <c r="T1692">
        <f t="shared" si="158"/>
        <v>-21342.138833337085</v>
      </c>
      <c r="U1692">
        <f t="shared" si="159"/>
        <v>29515.067122381799</v>
      </c>
      <c r="X1692">
        <f t="shared" si="160"/>
        <v>0.51606358805306241</v>
      </c>
      <c r="Y1692">
        <f t="shared" si="161"/>
        <v>0.59592021577150611</v>
      </c>
    </row>
    <row r="1693" spans="1:25" x14ac:dyDescent="0.35">
      <c r="A1693" s="1">
        <v>34770.458333333336</v>
      </c>
      <c r="B1693">
        <v>25.536200000000001</v>
      </c>
      <c r="C1693">
        <f>_xlfn.IFNA(HLOOKUP(B1693,'[1]Traitement outputs'!$B$33:$Q$33,1,TRUE),16)</f>
        <v>24</v>
      </c>
      <c r="E1693" s="1">
        <v>34770.458333333336</v>
      </c>
      <c r="F1693">
        <v>5.3468799999999996</v>
      </c>
      <c r="G1693">
        <f t="shared" si="156"/>
        <v>5</v>
      </c>
      <c r="I1693" s="1">
        <v>34770.458333333336</v>
      </c>
      <c r="J1693">
        <v>37142.1</v>
      </c>
      <c r="K1693">
        <f t="shared" si="157"/>
        <v>319.83538967077931</v>
      </c>
      <c r="M1693">
        <f>INDEX('[1]Traitement outputs (2)'!$B$51:$Q$56,MATCH(70,'[1]Traitement outputs (2)'!$A$51:$A$56,0),MATCH(C1693,'[1]Traitement outputs (2)'!$B$51:$Q$51,0))</f>
        <v>-100.03024221653476</v>
      </c>
      <c r="N1693">
        <f>INDEX('[1]Traitement outputs (2)'!$B$34:$Q$38,MATCH(70,'[1]Traitement outputs (2)'!$A$34:$A$38,0),MATCH(C1693,'[1]Traitement outputs (2)'!$B$33:$Q$33,0))</f>
        <v>-289.85023259609778</v>
      </c>
      <c r="O1693">
        <f>INDEX('[1]Traitement outputs (2)'!$B$58:$Q$63,MATCH(70,'[1]Traitement outputs (2)'!$A$58:$A$63,0),MATCH(C1693,'[1]Traitement outputs (2)'!$B$58:$Q$58,0))</f>
        <v>100.02982552915192</v>
      </c>
      <c r="P1693">
        <f>INDEX('[1]Traitement outputs (2)'!$B$41:$Q$45,MATCH(70,'[1]Traitement outputs (2)'!$A$41:$A$45,0),MATCH(C1693,'[1]Traitement outputs (2)'!$B$40:$Q$40,0))</f>
        <v>360.22836590796732</v>
      </c>
      <c r="Q1693">
        <f>IF(K1693&lt;30,INDEX('[1]Traitement outputs (2)'!$B$51:$Q$63,MATCH(70,'[1]Traitement outputs (2)'!$A$51:$A$63,0),MATCH(C1693,'[1]Traitement outputs (2)'!$B$51:$Q$51,0)),INDEX('[1]Traitement outputs (2)'!$B$34:$Q$38,MATCH(70,'[1]Traitement outputs (2)'!$A$34:$A$38,0),MATCH(C1693,'[1]Traitement outputs (2)'!$B$33:$Q$33,0)))</f>
        <v>-289.85023259609778</v>
      </c>
      <c r="R1693">
        <f>IF(K1693&lt;30,INDEX('[1]Traitement outputs (2)'!$B$58:$Q$63,MATCH(70,'[1]Traitement outputs (2)'!$A$58:$A$63,0),MATCH(C1693,'[1]Traitement outputs (2)'!$B$58:$Q$58,0)),INDEX('[1]Traitement outputs (2)'!$B$41:$Q$45,MATCH(70,'[1]Traitement outputs (2)'!$A$41:$A$45,0),MATCH(C1693,'[1]Traitement outputs (2)'!$B$40:$Q$40,0)))</f>
        <v>360.22836590796732</v>
      </c>
      <c r="T1693">
        <f t="shared" si="158"/>
        <v>-33659.959691105723</v>
      </c>
      <c r="U1693">
        <f t="shared" si="159"/>
        <v>41832.887858853152</v>
      </c>
      <c r="X1693">
        <f t="shared" si="160"/>
        <v>0.81391465530061724</v>
      </c>
      <c r="Y1693">
        <f t="shared" si="161"/>
        <v>0.84462161159338311</v>
      </c>
    </row>
    <row r="1694" spans="1:25" x14ac:dyDescent="0.35">
      <c r="A1694" s="1">
        <v>34770.5</v>
      </c>
      <c r="B1694">
        <v>23.495699999999999</v>
      </c>
      <c r="C1694">
        <f>_xlfn.IFNA(HLOOKUP(B1694,'[1]Traitement outputs'!$B$33:$Q$33,1,TRUE),16)</f>
        <v>22</v>
      </c>
      <c r="E1694" s="1">
        <v>34770.5</v>
      </c>
      <c r="F1694">
        <v>6.9446300000000001</v>
      </c>
      <c r="G1694">
        <f t="shared" si="156"/>
        <v>7</v>
      </c>
      <c r="I1694" s="1">
        <v>34770.5</v>
      </c>
      <c r="J1694">
        <v>27807.599999999999</v>
      </c>
      <c r="K1694">
        <f t="shared" si="157"/>
        <v>239.45481224295781</v>
      </c>
      <c r="M1694">
        <f>INDEX('[1]Traitement outputs (2)'!$B$51:$Q$56,MATCH(70,'[1]Traitement outputs (2)'!$A$51:$A$56,0),MATCH(C1694,'[1]Traitement outputs (2)'!$B$51:$Q$51,0))</f>
        <v>-79.342574701900858</v>
      </c>
      <c r="N1694">
        <f>INDEX('[1]Traitement outputs (2)'!$B$34:$Q$38,MATCH(70,'[1]Traitement outputs (2)'!$A$34:$A$38,0),MATCH(C1694,'[1]Traitement outputs (2)'!$B$33:$Q$33,0))</f>
        <v>-237.95145474030227</v>
      </c>
      <c r="O1694">
        <f>INDEX('[1]Traitement outputs (2)'!$B$58:$Q$63,MATCH(70,'[1]Traitement outputs (2)'!$A$58:$A$63,0),MATCH(C1694,'[1]Traitement outputs (2)'!$B$58:$Q$58,0))</f>
        <v>79.34249368302325</v>
      </c>
      <c r="P1694">
        <f>INDEX('[1]Traitement outputs (2)'!$B$41:$Q$45,MATCH(70,'[1]Traitement outputs (2)'!$A$41:$A$45,0),MATCH(C1694,'[1]Traitement outputs (2)'!$B$40:$Q$40,0))</f>
        <v>308.329590329962</v>
      </c>
      <c r="Q1694">
        <f>IF(K1694&lt;30,INDEX('[1]Traitement outputs (2)'!$B$51:$Q$63,MATCH(70,'[1]Traitement outputs (2)'!$A$51:$A$63,0),MATCH(C1694,'[1]Traitement outputs (2)'!$B$51:$Q$51,0)),INDEX('[1]Traitement outputs (2)'!$B$34:$Q$38,MATCH(70,'[1]Traitement outputs (2)'!$A$34:$A$38,0),MATCH(C1694,'[1]Traitement outputs (2)'!$B$33:$Q$33,0)))</f>
        <v>-237.95145474030227</v>
      </c>
      <c r="R1694">
        <f>IF(K1694&lt;30,INDEX('[1]Traitement outputs (2)'!$B$58:$Q$63,MATCH(70,'[1]Traitement outputs (2)'!$A$58:$A$63,0),MATCH(C1694,'[1]Traitement outputs (2)'!$B$58:$Q$58,0)),INDEX('[1]Traitement outputs (2)'!$B$41:$Q$45,MATCH(70,'[1]Traitement outputs (2)'!$A$41:$A$45,0),MATCH(C1694,'[1]Traitement outputs (2)'!$B$40:$Q$40,0)))</f>
        <v>308.329590329962</v>
      </c>
      <c r="T1694">
        <f t="shared" si="158"/>
        <v>-27633.016897245612</v>
      </c>
      <c r="U1694">
        <f t="shared" si="159"/>
        <v>35805.94532951009</v>
      </c>
      <c r="X1694">
        <f t="shared" si="160"/>
        <v>0.66818016507550282</v>
      </c>
      <c r="Y1694">
        <f t="shared" si="161"/>
        <v>0.72293539358017622</v>
      </c>
    </row>
    <row r="1695" spans="1:25" x14ac:dyDescent="0.35">
      <c r="A1695" s="1">
        <v>34770.541666666664</v>
      </c>
      <c r="B1695">
        <v>20.170100000000001</v>
      </c>
      <c r="C1695">
        <f>_xlfn.IFNA(HLOOKUP(B1695,'[1]Traitement outputs'!$B$33:$Q$33,1,TRUE),16)</f>
        <v>20</v>
      </c>
      <c r="E1695" s="1">
        <v>34770.541666666664</v>
      </c>
      <c r="F1695">
        <v>9.0857600000000005</v>
      </c>
      <c r="G1695">
        <f t="shared" si="156"/>
        <v>9</v>
      </c>
      <c r="I1695" s="1">
        <v>34770.541666666664</v>
      </c>
      <c r="J1695">
        <v>22938.9</v>
      </c>
      <c r="K1695">
        <f t="shared" si="157"/>
        <v>197.52981172629015</v>
      </c>
      <c r="M1695">
        <f>INDEX('[1]Traitement outputs (2)'!$B$51:$Q$56,MATCH(70,'[1]Traitement outputs (2)'!$A$51:$A$56,0),MATCH(C1695,'[1]Traitement outputs (2)'!$B$51:$Q$51,0))</f>
        <v>-16.864255714989046</v>
      </c>
      <c r="N1695">
        <f>INDEX('[1]Traitement outputs (2)'!$B$34:$Q$38,MATCH(70,'[1]Traitement outputs (2)'!$A$34:$A$38,0),MATCH(C1695,'[1]Traitement outputs (2)'!$B$33:$Q$33,0))</f>
        <v>-183.77989640241771</v>
      </c>
      <c r="O1695">
        <f>INDEX('[1]Traitement outputs (2)'!$B$58:$Q$63,MATCH(70,'[1]Traitement outputs (2)'!$A$58:$A$63,0),MATCH(C1695,'[1]Traitement outputs (2)'!$B$58:$Q$58,0))</f>
        <v>16.864787616041994</v>
      </c>
      <c r="P1695">
        <f>INDEX('[1]Traitement outputs (2)'!$B$41:$Q$45,MATCH(70,'[1]Traitement outputs (2)'!$A$41:$A$45,0),MATCH(C1695,'[1]Traitement outputs (2)'!$B$40:$Q$40,0))</f>
        <v>254.15803075879367</v>
      </c>
      <c r="Q1695">
        <f>IF(K1695&lt;30,INDEX('[1]Traitement outputs (2)'!$B$51:$Q$63,MATCH(70,'[1]Traitement outputs (2)'!$A$51:$A$63,0),MATCH(C1695,'[1]Traitement outputs (2)'!$B$51:$Q$51,0)),INDEX('[1]Traitement outputs (2)'!$B$34:$Q$38,MATCH(70,'[1]Traitement outputs (2)'!$A$34:$A$38,0),MATCH(C1695,'[1]Traitement outputs (2)'!$B$33:$Q$33,0)))</f>
        <v>-183.77989640241771</v>
      </c>
      <c r="R1695">
        <f>IF(K1695&lt;30,INDEX('[1]Traitement outputs (2)'!$B$58:$Q$63,MATCH(70,'[1]Traitement outputs (2)'!$A$58:$A$63,0),MATCH(C1695,'[1]Traitement outputs (2)'!$B$58:$Q$58,0)),INDEX('[1]Traitement outputs (2)'!$B$41:$Q$45,MATCH(70,'[1]Traitement outputs (2)'!$A$41:$A$45,0),MATCH(C1695,'[1]Traitement outputs (2)'!$B$40:$Q$40,0)))</f>
        <v>254.15803075879367</v>
      </c>
      <c r="T1695">
        <f t="shared" si="158"/>
        <v>-21342.138833337085</v>
      </c>
      <c r="U1695">
        <f t="shared" si="159"/>
        <v>29515.067122381799</v>
      </c>
      <c r="X1695">
        <f t="shared" si="160"/>
        <v>0.51606358805306241</v>
      </c>
      <c r="Y1695">
        <f t="shared" si="161"/>
        <v>0.59592021577150611</v>
      </c>
    </row>
    <row r="1696" spans="1:25" x14ac:dyDescent="0.35">
      <c r="A1696" s="1">
        <v>34770.583333333336</v>
      </c>
      <c r="B1696">
        <v>20.0867</v>
      </c>
      <c r="C1696">
        <f>_xlfn.IFNA(HLOOKUP(B1696,'[1]Traitement outputs'!$B$33:$Q$33,1,TRUE),16)</f>
        <v>20</v>
      </c>
      <c r="E1696" s="1">
        <v>34770.583333333336</v>
      </c>
      <c r="F1696">
        <v>9.5805900000000008</v>
      </c>
      <c r="G1696">
        <f t="shared" si="156"/>
        <v>10</v>
      </c>
      <c r="I1696" s="1">
        <v>34770.583333333336</v>
      </c>
      <c r="J1696">
        <v>23964.9</v>
      </c>
      <c r="K1696">
        <f t="shared" si="157"/>
        <v>206.36482939632546</v>
      </c>
      <c r="M1696">
        <f>INDEX('[1]Traitement outputs (2)'!$B$51:$Q$56,MATCH(70,'[1]Traitement outputs (2)'!$A$51:$A$56,0),MATCH(C1696,'[1]Traitement outputs (2)'!$B$51:$Q$51,0))</f>
        <v>-16.864255714989046</v>
      </c>
      <c r="N1696">
        <f>INDEX('[1]Traitement outputs (2)'!$B$34:$Q$38,MATCH(70,'[1]Traitement outputs (2)'!$A$34:$A$38,0),MATCH(C1696,'[1]Traitement outputs (2)'!$B$33:$Q$33,0))</f>
        <v>-183.77989640241771</v>
      </c>
      <c r="O1696">
        <f>INDEX('[1]Traitement outputs (2)'!$B$58:$Q$63,MATCH(70,'[1]Traitement outputs (2)'!$A$58:$A$63,0),MATCH(C1696,'[1]Traitement outputs (2)'!$B$58:$Q$58,0))</f>
        <v>16.864787616041994</v>
      </c>
      <c r="P1696">
        <f>INDEX('[1]Traitement outputs (2)'!$B$41:$Q$45,MATCH(70,'[1]Traitement outputs (2)'!$A$41:$A$45,0),MATCH(C1696,'[1]Traitement outputs (2)'!$B$40:$Q$40,0))</f>
        <v>254.15803075879367</v>
      </c>
      <c r="Q1696">
        <f>IF(K1696&lt;30,INDEX('[1]Traitement outputs (2)'!$B$51:$Q$63,MATCH(70,'[1]Traitement outputs (2)'!$A$51:$A$63,0),MATCH(C1696,'[1]Traitement outputs (2)'!$B$51:$Q$51,0)),INDEX('[1]Traitement outputs (2)'!$B$34:$Q$38,MATCH(70,'[1]Traitement outputs (2)'!$A$34:$A$38,0),MATCH(C1696,'[1]Traitement outputs (2)'!$B$33:$Q$33,0)))</f>
        <v>-183.77989640241771</v>
      </c>
      <c r="R1696">
        <f>IF(K1696&lt;30,INDEX('[1]Traitement outputs (2)'!$B$58:$Q$63,MATCH(70,'[1]Traitement outputs (2)'!$A$58:$A$63,0),MATCH(C1696,'[1]Traitement outputs (2)'!$B$58:$Q$58,0)),INDEX('[1]Traitement outputs (2)'!$B$41:$Q$45,MATCH(70,'[1]Traitement outputs (2)'!$A$41:$A$45,0),MATCH(C1696,'[1]Traitement outputs (2)'!$B$40:$Q$40,0)))</f>
        <v>254.15803075879367</v>
      </c>
      <c r="T1696">
        <f t="shared" si="158"/>
        <v>-21342.138833337085</v>
      </c>
      <c r="U1696">
        <f t="shared" si="159"/>
        <v>29515.067122381799</v>
      </c>
      <c r="X1696">
        <f t="shared" si="160"/>
        <v>0.51606358805306241</v>
      </c>
      <c r="Y1696">
        <f t="shared" si="161"/>
        <v>0.59592021577150611</v>
      </c>
    </row>
    <row r="1697" spans="1:25" x14ac:dyDescent="0.35">
      <c r="A1697" s="1">
        <v>34770.625</v>
      </c>
      <c r="B1697">
        <v>20.087599999999998</v>
      </c>
      <c r="C1697">
        <f>_xlfn.IFNA(HLOOKUP(B1697,'[1]Traitement outputs'!$B$33:$Q$33,1,TRUE),16)</f>
        <v>20</v>
      </c>
      <c r="E1697" s="1">
        <v>34770.625</v>
      </c>
      <c r="F1697">
        <v>10.1166</v>
      </c>
      <c r="G1697">
        <f t="shared" si="156"/>
        <v>10</v>
      </c>
      <c r="I1697" s="1">
        <v>34770.625</v>
      </c>
      <c r="J1697">
        <v>15611.3</v>
      </c>
      <c r="K1697">
        <f t="shared" si="157"/>
        <v>134.43090775070439</v>
      </c>
      <c r="M1697">
        <f>INDEX('[1]Traitement outputs (2)'!$B$51:$Q$56,MATCH(70,'[1]Traitement outputs (2)'!$A$51:$A$56,0),MATCH(C1697,'[1]Traitement outputs (2)'!$B$51:$Q$51,0))</f>
        <v>-16.864255714989046</v>
      </c>
      <c r="N1697">
        <f>INDEX('[1]Traitement outputs (2)'!$B$34:$Q$38,MATCH(70,'[1]Traitement outputs (2)'!$A$34:$A$38,0),MATCH(C1697,'[1]Traitement outputs (2)'!$B$33:$Q$33,0))</f>
        <v>-183.77989640241771</v>
      </c>
      <c r="O1697">
        <f>INDEX('[1]Traitement outputs (2)'!$B$58:$Q$63,MATCH(70,'[1]Traitement outputs (2)'!$A$58:$A$63,0),MATCH(C1697,'[1]Traitement outputs (2)'!$B$58:$Q$58,0))</f>
        <v>16.864787616041994</v>
      </c>
      <c r="P1697">
        <f>INDEX('[1]Traitement outputs (2)'!$B$41:$Q$45,MATCH(70,'[1]Traitement outputs (2)'!$A$41:$A$45,0),MATCH(C1697,'[1]Traitement outputs (2)'!$B$40:$Q$40,0))</f>
        <v>254.15803075879367</v>
      </c>
      <c r="Q1697">
        <f>IF(K1697&lt;30,INDEX('[1]Traitement outputs (2)'!$B$51:$Q$63,MATCH(70,'[1]Traitement outputs (2)'!$A$51:$A$63,0),MATCH(C1697,'[1]Traitement outputs (2)'!$B$51:$Q$51,0)),INDEX('[1]Traitement outputs (2)'!$B$34:$Q$38,MATCH(70,'[1]Traitement outputs (2)'!$A$34:$A$38,0),MATCH(C1697,'[1]Traitement outputs (2)'!$B$33:$Q$33,0)))</f>
        <v>-183.77989640241771</v>
      </c>
      <c r="R1697">
        <f>IF(K1697&lt;30,INDEX('[1]Traitement outputs (2)'!$B$58:$Q$63,MATCH(70,'[1]Traitement outputs (2)'!$A$58:$A$63,0),MATCH(C1697,'[1]Traitement outputs (2)'!$B$58:$Q$58,0)),INDEX('[1]Traitement outputs (2)'!$B$41:$Q$45,MATCH(70,'[1]Traitement outputs (2)'!$A$41:$A$45,0),MATCH(C1697,'[1]Traitement outputs (2)'!$B$40:$Q$40,0)))</f>
        <v>254.15803075879367</v>
      </c>
      <c r="T1697">
        <f t="shared" si="158"/>
        <v>-21342.138833337085</v>
      </c>
      <c r="U1697">
        <f t="shared" si="159"/>
        <v>29515.067122381799</v>
      </c>
      <c r="X1697">
        <f t="shared" si="160"/>
        <v>0.51606358805306241</v>
      </c>
      <c r="Y1697">
        <f t="shared" si="161"/>
        <v>0.59592021577150611</v>
      </c>
    </row>
    <row r="1698" spans="1:25" x14ac:dyDescent="0.35">
      <c r="A1698" s="1">
        <v>34770.666666666664</v>
      </c>
      <c r="B1698">
        <v>20.0853</v>
      </c>
      <c r="C1698">
        <f>_xlfn.IFNA(HLOOKUP(B1698,'[1]Traitement outputs'!$B$33:$Q$33,1,TRUE),16)</f>
        <v>20</v>
      </c>
      <c r="E1698" s="1">
        <v>34770.666666666664</v>
      </c>
      <c r="F1698">
        <v>10.555</v>
      </c>
      <c r="G1698">
        <f t="shared" si="156"/>
        <v>11</v>
      </c>
      <c r="I1698" s="1">
        <v>34770.666666666664</v>
      </c>
      <c r="J1698">
        <v>12442.8</v>
      </c>
      <c r="K1698">
        <f t="shared" si="157"/>
        <v>107.14654762642859</v>
      </c>
      <c r="M1698">
        <f>INDEX('[1]Traitement outputs (2)'!$B$51:$Q$56,MATCH(70,'[1]Traitement outputs (2)'!$A$51:$A$56,0),MATCH(C1698,'[1]Traitement outputs (2)'!$B$51:$Q$51,0))</f>
        <v>-16.864255714989046</v>
      </c>
      <c r="N1698">
        <f>INDEX('[1]Traitement outputs (2)'!$B$34:$Q$38,MATCH(70,'[1]Traitement outputs (2)'!$A$34:$A$38,0),MATCH(C1698,'[1]Traitement outputs (2)'!$B$33:$Q$33,0))</f>
        <v>-183.77989640241771</v>
      </c>
      <c r="O1698">
        <f>INDEX('[1]Traitement outputs (2)'!$B$58:$Q$63,MATCH(70,'[1]Traitement outputs (2)'!$A$58:$A$63,0),MATCH(C1698,'[1]Traitement outputs (2)'!$B$58:$Q$58,0))</f>
        <v>16.864787616041994</v>
      </c>
      <c r="P1698">
        <f>INDEX('[1]Traitement outputs (2)'!$B$41:$Q$45,MATCH(70,'[1]Traitement outputs (2)'!$A$41:$A$45,0),MATCH(C1698,'[1]Traitement outputs (2)'!$B$40:$Q$40,0))</f>
        <v>254.15803075879367</v>
      </c>
      <c r="Q1698">
        <f>IF(K1698&lt;30,INDEX('[1]Traitement outputs (2)'!$B$51:$Q$63,MATCH(70,'[1]Traitement outputs (2)'!$A$51:$A$63,0),MATCH(C1698,'[1]Traitement outputs (2)'!$B$51:$Q$51,0)),INDEX('[1]Traitement outputs (2)'!$B$34:$Q$38,MATCH(70,'[1]Traitement outputs (2)'!$A$34:$A$38,0),MATCH(C1698,'[1]Traitement outputs (2)'!$B$33:$Q$33,0)))</f>
        <v>-183.77989640241771</v>
      </c>
      <c r="R1698">
        <f>IF(K1698&lt;30,INDEX('[1]Traitement outputs (2)'!$B$58:$Q$63,MATCH(70,'[1]Traitement outputs (2)'!$A$58:$A$63,0),MATCH(C1698,'[1]Traitement outputs (2)'!$B$58:$Q$58,0)),INDEX('[1]Traitement outputs (2)'!$B$41:$Q$45,MATCH(70,'[1]Traitement outputs (2)'!$A$41:$A$45,0),MATCH(C1698,'[1]Traitement outputs (2)'!$B$40:$Q$40,0)))</f>
        <v>254.15803075879367</v>
      </c>
      <c r="T1698">
        <f t="shared" si="158"/>
        <v>-21342.138833337085</v>
      </c>
      <c r="U1698">
        <f t="shared" si="159"/>
        <v>29515.067122381799</v>
      </c>
      <c r="X1698">
        <f t="shared" si="160"/>
        <v>0.51606358805306241</v>
      </c>
      <c r="Y1698">
        <f t="shared" si="161"/>
        <v>0.59592021577150611</v>
      </c>
    </row>
    <row r="1699" spans="1:25" x14ac:dyDescent="0.35">
      <c r="A1699" s="1">
        <v>34770.708333333336</v>
      </c>
      <c r="B1699">
        <v>20.081399999999999</v>
      </c>
      <c r="C1699">
        <f>_xlfn.IFNA(HLOOKUP(B1699,'[1]Traitement outputs'!$B$33:$Q$33,1,TRUE),16)</f>
        <v>20</v>
      </c>
      <c r="E1699" s="1">
        <v>34770.708333333336</v>
      </c>
      <c r="F1699">
        <v>10.9292</v>
      </c>
      <c r="G1699">
        <f t="shared" si="156"/>
        <v>11</v>
      </c>
      <c r="I1699" s="1">
        <v>34770.708333333336</v>
      </c>
      <c r="J1699">
        <v>4174.3500000000004</v>
      </c>
      <c r="K1699">
        <f t="shared" si="157"/>
        <v>35.945863558393789</v>
      </c>
      <c r="M1699">
        <f>INDEX('[1]Traitement outputs (2)'!$B$51:$Q$56,MATCH(70,'[1]Traitement outputs (2)'!$A$51:$A$56,0),MATCH(C1699,'[1]Traitement outputs (2)'!$B$51:$Q$51,0))</f>
        <v>-16.864255714989046</v>
      </c>
      <c r="N1699">
        <f>INDEX('[1]Traitement outputs (2)'!$B$34:$Q$38,MATCH(70,'[1]Traitement outputs (2)'!$A$34:$A$38,0),MATCH(C1699,'[1]Traitement outputs (2)'!$B$33:$Q$33,0))</f>
        <v>-183.77989640241771</v>
      </c>
      <c r="O1699">
        <f>INDEX('[1]Traitement outputs (2)'!$B$58:$Q$63,MATCH(70,'[1]Traitement outputs (2)'!$A$58:$A$63,0),MATCH(C1699,'[1]Traitement outputs (2)'!$B$58:$Q$58,0))</f>
        <v>16.864787616041994</v>
      </c>
      <c r="P1699">
        <f>INDEX('[1]Traitement outputs (2)'!$B$41:$Q$45,MATCH(70,'[1]Traitement outputs (2)'!$A$41:$A$45,0),MATCH(C1699,'[1]Traitement outputs (2)'!$B$40:$Q$40,0))</f>
        <v>254.15803075879367</v>
      </c>
      <c r="Q1699">
        <f>IF(K1699&lt;30,INDEX('[1]Traitement outputs (2)'!$B$51:$Q$63,MATCH(70,'[1]Traitement outputs (2)'!$A$51:$A$63,0),MATCH(C1699,'[1]Traitement outputs (2)'!$B$51:$Q$51,0)),INDEX('[1]Traitement outputs (2)'!$B$34:$Q$38,MATCH(70,'[1]Traitement outputs (2)'!$A$34:$A$38,0),MATCH(C1699,'[1]Traitement outputs (2)'!$B$33:$Q$33,0)))</f>
        <v>-183.77989640241771</v>
      </c>
      <c r="R1699">
        <f>IF(K1699&lt;30,INDEX('[1]Traitement outputs (2)'!$B$58:$Q$63,MATCH(70,'[1]Traitement outputs (2)'!$A$58:$A$63,0),MATCH(C1699,'[1]Traitement outputs (2)'!$B$58:$Q$58,0)),INDEX('[1]Traitement outputs (2)'!$B$41:$Q$45,MATCH(70,'[1]Traitement outputs (2)'!$A$41:$A$45,0),MATCH(C1699,'[1]Traitement outputs (2)'!$B$40:$Q$40,0)))</f>
        <v>254.15803075879367</v>
      </c>
      <c r="T1699">
        <f t="shared" si="158"/>
        <v>-21342.138833337085</v>
      </c>
      <c r="U1699">
        <f t="shared" si="159"/>
        <v>29515.067122381799</v>
      </c>
      <c r="X1699">
        <f t="shared" si="160"/>
        <v>0.51606358805306241</v>
      </c>
      <c r="Y1699">
        <f t="shared" si="161"/>
        <v>0.59592021577150611</v>
      </c>
    </row>
    <row r="1700" spans="1:25" x14ac:dyDescent="0.35">
      <c r="A1700" s="1">
        <v>34770.75</v>
      </c>
      <c r="B1700">
        <v>20.078499999999998</v>
      </c>
      <c r="C1700">
        <f>_xlfn.IFNA(HLOOKUP(B1700,'[1]Traitement outputs'!$B$33:$Q$33,1,TRUE),16)</f>
        <v>20</v>
      </c>
      <c r="E1700" s="1">
        <v>34770.75</v>
      </c>
      <c r="F1700">
        <v>11.2606</v>
      </c>
      <c r="G1700">
        <f t="shared" si="156"/>
        <v>11</v>
      </c>
      <c r="I1700" s="1">
        <v>34770.75</v>
      </c>
      <c r="J1700">
        <v>0</v>
      </c>
      <c r="K1700">
        <f t="shared" si="157"/>
        <v>0</v>
      </c>
      <c r="M1700">
        <f>INDEX('[1]Traitement outputs (2)'!$B$51:$Q$56,MATCH(70,'[1]Traitement outputs (2)'!$A$51:$A$56,0),MATCH(C1700,'[1]Traitement outputs (2)'!$B$51:$Q$51,0))</f>
        <v>-16.864255714989046</v>
      </c>
      <c r="N1700">
        <f>INDEX('[1]Traitement outputs (2)'!$B$34:$Q$38,MATCH(70,'[1]Traitement outputs (2)'!$A$34:$A$38,0),MATCH(C1700,'[1]Traitement outputs (2)'!$B$33:$Q$33,0))</f>
        <v>-183.77989640241771</v>
      </c>
      <c r="O1700">
        <f>INDEX('[1]Traitement outputs (2)'!$B$58:$Q$63,MATCH(70,'[1]Traitement outputs (2)'!$A$58:$A$63,0),MATCH(C1700,'[1]Traitement outputs (2)'!$B$58:$Q$58,0))</f>
        <v>16.864787616041994</v>
      </c>
      <c r="P1700">
        <f>INDEX('[1]Traitement outputs (2)'!$B$41:$Q$45,MATCH(70,'[1]Traitement outputs (2)'!$A$41:$A$45,0),MATCH(C1700,'[1]Traitement outputs (2)'!$B$40:$Q$40,0))</f>
        <v>254.15803075879367</v>
      </c>
      <c r="Q1700">
        <f>IF(K1700&lt;30,INDEX('[1]Traitement outputs (2)'!$B$51:$Q$63,MATCH(70,'[1]Traitement outputs (2)'!$A$51:$A$63,0),MATCH(C1700,'[1]Traitement outputs (2)'!$B$51:$Q$51,0)),INDEX('[1]Traitement outputs (2)'!$B$34:$Q$38,MATCH(70,'[1]Traitement outputs (2)'!$A$34:$A$38,0),MATCH(C1700,'[1]Traitement outputs (2)'!$B$33:$Q$33,0)))</f>
        <v>-16.864255714989046</v>
      </c>
      <c r="R1700">
        <f>IF(K1700&lt;30,INDEX('[1]Traitement outputs (2)'!$B$58:$Q$63,MATCH(70,'[1]Traitement outputs (2)'!$A$58:$A$63,0),MATCH(C1700,'[1]Traitement outputs (2)'!$B$58:$Q$58,0)),INDEX('[1]Traitement outputs (2)'!$B$41:$Q$45,MATCH(70,'[1]Traitement outputs (2)'!$A$41:$A$45,0),MATCH(C1700,'[1]Traitement outputs (2)'!$B$40:$Q$40,0)))</f>
        <v>16.864787616041994</v>
      </c>
      <c r="T1700">
        <f t="shared" si="158"/>
        <v>-1958.42577907482</v>
      </c>
      <c r="U1700">
        <f t="shared" si="159"/>
        <v>1958.4875481058175</v>
      </c>
      <c r="X1700">
        <f t="shared" si="160"/>
        <v>4.735571455032727E-2</v>
      </c>
      <c r="Y1700">
        <f t="shared" si="161"/>
        <v>3.954259420836595E-2</v>
      </c>
    </row>
    <row r="1701" spans="1:25" x14ac:dyDescent="0.35">
      <c r="A1701" s="1">
        <v>34770.791666666664</v>
      </c>
      <c r="B1701">
        <v>20.078099999999999</v>
      </c>
      <c r="C1701">
        <f>_xlfn.IFNA(HLOOKUP(B1701,'[1]Traitement outputs'!$B$33:$Q$33,1,TRUE),16)</f>
        <v>20</v>
      </c>
      <c r="E1701" s="1">
        <v>34770.791666666664</v>
      </c>
      <c r="F1701">
        <v>11.5762</v>
      </c>
      <c r="G1701">
        <f t="shared" si="156"/>
        <v>12</v>
      </c>
      <c r="I1701" s="1">
        <v>34770.791666666664</v>
      </c>
      <c r="J1701">
        <v>0</v>
      </c>
      <c r="K1701">
        <f t="shared" si="157"/>
        <v>0</v>
      </c>
      <c r="M1701">
        <f>INDEX('[1]Traitement outputs (2)'!$B$51:$Q$56,MATCH(70,'[1]Traitement outputs (2)'!$A$51:$A$56,0),MATCH(C1701,'[1]Traitement outputs (2)'!$B$51:$Q$51,0))</f>
        <v>-16.864255714989046</v>
      </c>
      <c r="N1701">
        <f>INDEX('[1]Traitement outputs (2)'!$B$34:$Q$38,MATCH(70,'[1]Traitement outputs (2)'!$A$34:$A$38,0),MATCH(C1701,'[1]Traitement outputs (2)'!$B$33:$Q$33,0))</f>
        <v>-183.77989640241771</v>
      </c>
      <c r="O1701">
        <f>INDEX('[1]Traitement outputs (2)'!$B$58:$Q$63,MATCH(70,'[1]Traitement outputs (2)'!$A$58:$A$63,0),MATCH(C1701,'[1]Traitement outputs (2)'!$B$58:$Q$58,0))</f>
        <v>16.864787616041994</v>
      </c>
      <c r="P1701">
        <f>INDEX('[1]Traitement outputs (2)'!$B$41:$Q$45,MATCH(70,'[1]Traitement outputs (2)'!$A$41:$A$45,0),MATCH(C1701,'[1]Traitement outputs (2)'!$B$40:$Q$40,0))</f>
        <v>254.15803075879367</v>
      </c>
      <c r="Q1701">
        <f>IF(K1701&lt;30,INDEX('[1]Traitement outputs (2)'!$B$51:$Q$63,MATCH(70,'[1]Traitement outputs (2)'!$A$51:$A$63,0),MATCH(C1701,'[1]Traitement outputs (2)'!$B$51:$Q$51,0)),INDEX('[1]Traitement outputs (2)'!$B$34:$Q$38,MATCH(70,'[1]Traitement outputs (2)'!$A$34:$A$38,0),MATCH(C1701,'[1]Traitement outputs (2)'!$B$33:$Q$33,0)))</f>
        <v>-16.864255714989046</v>
      </c>
      <c r="R1701">
        <f>IF(K1701&lt;30,INDEX('[1]Traitement outputs (2)'!$B$58:$Q$63,MATCH(70,'[1]Traitement outputs (2)'!$A$58:$A$63,0),MATCH(C1701,'[1]Traitement outputs (2)'!$B$58:$Q$58,0)),INDEX('[1]Traitement outputs (2)'!$B$41:$Q$45,MATCH(70,'[1]Traitement outputs (2)'!$A$41:$A$45,0),MATCH(C1701,'[1]Traitement outputs (2)'!$B$40:$Q$40,0)))</f>
        <v>16.864787616041994</v>
      </c>
      <c r="T1701">
        <f t="shared" si="158"/>
        <v>-1958.42577907482</v>
      </c>
      <c r="U1701">
        <f t="shared" si="159"/>
        <v>1958.4875481058175</v>
      </c>
      <c r="X1701">
        <f t="shared" si="160"/>
        <v>4.735571455032727E-2</v>
      </c>
      <c r="Y1701">
        <f t="shared" si="161"/>
        <v>3.954259420836595E-2</v>
      </c>
    </row>
    <row r="1702" spans="1:25" x14ac:dyDescent="0.35">
      <c r="A1702" s="1">
        <v>34770.833333333336</v>
      </c>
      <c r="B1702">
        <v>20.0779</v>
      </c>
      <c r="C1702">
        <f>_xlfn.IFNA(HLOOKUP(B1702,'[1]Traitement outputs'!$B$33:$Q$33,1,TRUE),16)</f>
        <v>20</v>
      </c>
      <c r="E1702" s="1">
        <v>34770.833333333336</v>
      </c>
      <c r="F1702">
        <v>11.891999999999999</v>
      </c>
      <c r="G1702">
        <f t="shared" si="156"/>
        <v>12</v>
      </c>
      <c r="I1702" s="1">
        <v>34770.833333333336</v>
      </c>
      <c r="J1702">
        <v>0</v>
      </c>
      <c r="K1702">
        <f t="shared" si="157"/>
        <v>0</v>
      </c>
      <c r="M1702">
        <f>INDEX('[1]Traitement outputs (2)'!$B$51:$Q$56,MATCH(70,'[1]Traitement outputs (2)'!$A$51:$A$56,0),MATCH(C1702,'[1]Traitement outputs (2)'!$B$51:$Q$51,0))</f>
        <v>-16.864255714989046</v>
      </c>
      <c r="N1702">
        <f>INDEX('[1]Traitement outputs (2)'!$B$34:$Q$38,MATCH(70,'[1]Traitement outputs (2)'!$A$34:$A$38,0),MATCH(C1702,'[1]Traitement outputs (2)'!$B$33:$Q$33,0))</f>
        <v>-183.77989640241771</v>
      </c>
      <c r="O1702">
        <f>INDEX('[1]Traitement outputs (2)'!$B$58:$Q$63,MATCH(70,'[1]Traitement outputs (2)'!$A$58:$A$63,0),MATCH(C1702,'[1]Traitement outputs (2)'!$B$58:$Q$58,0))</f>
        <v>16.864787616041994</v>
      </c>
      <c r="P1702">
        <f>INDEX('[1]Traitement outputs (2)'!$B$41:$Q$45,MATCH(70,'[1]Traitement outputs (2)'!$A$41:$A$45,0),MATCH(C1702,'[1]Traitement outputs (2)'!$B$40:$Q$40,0))</f>
        <v>254.15803075879367</v>
      </c>
      <c r="Q1702">
        <f>IF(K1702&lt;30,INDEX('[1]Traitement outputs (2)'!$B$51:$Q$63,MATCH(70,'[1]Traitement outputs (2)'!$A$51:$A$63,0),MATCH(C1702,'[1]Traitement outputs (2)'!$B$51:$Q$51,0)),INDEX('[1]Traitement outputs (2)'!$B$34:$Q$38,MATCH(70,'[1]Traitement outputs (2)'!$A$34:$A$38,0),MATCH(C1702,'[1]Traitement outputs (2)'!$B$33:$Q$33,0)))</f>
        <v>-16.864255714989046</v>
      </c>
      <c r="R1702">
        <f>IF(K1702&lt;30,INDEX('[1]Traitement outputs (2)'!$B$58:$Q$63,MATCH(70,'[1]Traitement outputs (2)'!$A$58:$A$63,0),MATCH(C1702,'[1]Traitement outputs (2)'!$B$58:$Q$58,0)),INDEX('[1]Traitement outputs (2)'!$B$41:$Q$45,MATCH(70,'[1]Traitement outputs (2)'!$A$41:$A$45,0),MATCH(C1702,'[1]Traitement outputs (2)'!$B$40:$Q$40,0)))</f>
        <v>16.864787616041994</v>
      </c>
      <c r="T1702">
        <f t="shared" si="158"/>
        <v>-1958.42577907482</v>
      </c>
      <c r="U1702">
        <f t="shared" si="159"/>
        <v>1958.4875481058175</v>
      </c>
      <c r="X1702">
        <f t="shared" si="160"/>
        <v>4.735571455032727E-2</v>
      </c>
      <c r="Y1702">
        <f t="shared" si="161"/>
        <v>3.954259420836595E-2</v>
      </c>
    </row>
    <row r="1703" spans="1:25" x14ac:dyDescent="0.35">
      <c r="A1703" s="1">
        <v>34770.875</v>
      </c>
      <c r="B1703">
        <v>16.1553</v>
      </c>
      <c r="C1703">
        <f>_xlfn.IFNA(HLOOKUP(B1703,'[1]Traitement outputs'!$B$33:$Q$33,1,TRUE),16)</f>
        <v>16</v>
      </c>
      <c r="E1703" s="1">
        <v>34770.875</v>
      </c>
      <c r="F1703">
        <v>15.5052</v>
      </c>
      <c r="G1703">
        <f t="shared" si="156"/>
        <v>16</v>
      </c>
      <c r="I1703" s="1">
        <v>34770.875</v>
      </c>
      <c r="J1703">
        <v>0</v>
      </c>
      <c r="K1703">
        <f t="shared" si="157"/>
        <v>0</v>
      </c>
      <c r="M1703">
        <f>INDEX('[1]Traitement outputs (2)'!$B$51:$Q$56,MATCH(70,'[1]Traitement outputs (2)'!$A$51:$A$56,0),MATCH(C1703,'[1]Traitement outputs (2)'!$B$51:$Q$51,0))</f>
        <v>-27.907128105419115</v>
      </c>
      <c r="N1703">
        <f>INDEX('[1]Traitement outputs (2)'!$B$34:$Q$38,MATCH(70,'[1]Traitement outputs (2)'!$A$34:$A$38,0),MATCH(C1703,'[1]Traitement outputs (2)'!$B$33:$Q$33,0))</f>
        <v>-87.65601603539298</v>
      </c>
      <c r="O1703">
        <f>INDEX('[1]Traitement outputs (2)'!$B$58:$Q$63,MATCH(70,'[1]Traitement outputs (2)'!$A$58:$A$63,0),MATCH(C1703,'[1]Traitement outputs (2)'!$B$58:$Q$58,0))</f>
        <v>27.907128104236733</v>
      </c>
      <c r="P1703">
        <f>INDEX('[1]Traitement outputs (2)'!$B$41:$Q$45,MATCH(70,'[1]Traitement outputs (2)'!$A$41:$A$45,0),MATCH(C1703,'[1]Traitement outputs (2)'!$B$40:$Q$40,0))</f>
        <v>158.03405896601754</v>
      </c>
      <c r="Q1703">
        <f>IF(K1703&lt;30,INDEX('[1]Traitement outputs (2)'!$B$51:$Q$63,MATCH(70,'[1]Traitement outputs (2)'!$A$51:$A$63,0),MATCH(C1703,'[1]Traitement outputs (2)'!$B$51:$Q$51,0)),INDEX('[1]Traitement outputs (2)'!$B$34:$Q$38,MATCH(70,'[1]Traitement outputs (2)'!$A$34:$A$38,0),MATCH(C1703,'[1]Traitement outputs (2)'!$B$33:$Q$33,0)))</f>
        <v>-27.907128105419115</v>
      </c>
      <c r="R1703">
        <f>IF(K1703&lt;30,INDEX('[1]Traitement outputs (2)'!$B$58:$Q$63,MATCH(70,'[1]Traitement outputs (2)'!$A$58:$A$63,0),MATCH(C1703,'[1]Traitement outputs (2)'!$B$58:$Q$58,0)),INDEX('[1]Traitement outputs (2)'!$B$41:$Q$45,MATCH(70,'[1]Traitement outputs (2)'!$A$41:$A$45,0),MATCH(C1703,'[1]Traitement outputs (2)'!$B$40:$Q$40,0)))</f>
        <v>27.907128104236733</v>
      </c>
      <c r="T1703">
        <f t="shared" si="158"/>
        <v>-3240.8212983285953</v>
      </c>
      <c r="U1703">
        <f t="shared" si="159"/>
        <v>3240.8212981912866</v>
      </c>
      <c r="X1703">
        <f t="shared" si="160"/>
        <v>7.8364679403255921E-2</v>
      </c>
      <c r="Y1703">
        <f t="shared" si="161"/>
        <v>6.5433390996103388E-2</v>
      </c>
    </row>
    <row r="1704" spans="1:25" x14ac:dyDescent="0.35">
      <c r="A1704" s="1">
        <v>34770.916666666664</v>
      </c>
      <c r="B1704">
        <v>16.0792</v>
      </c>
      <c r="C1704">
        <f>_xlfn.IFNA(HLOOKUP(B1704,'[1]Traitement outputs'!$B$33:$Q$33,1,TRUE),16)</f>
        <v>16</v>
      </c>
      <c r="E1704" s="1">
        <v>34770.916666666664</v>
      </c>
      <c r="F1704">
        <v>15.7128</v>
      </c>
      <c r="G1704">
        <f t="shared" si="156"/>
        <v>16</v>
      </c>
      <c r="I1704" s="1">
        <v>34770.916666666664</v>
      </c>
      <c r="J1704">
        <v>0</v>
      </c>
      <c r="K1704">
        <f t="shared" si="157"/>
        <v>0</v>
      </c>
      <c r="M1704">
        <f>INDEX('[1]Traitement outputs (2)'!$B$51:$Q$56,MATCH(70,'[1]Traitement outputs (2)'!$A$51:$A$56,0),MATCH(C1704,'[1]Traitement outputs (2)'!$B$51:$Q$51,0))</f>
        <v>-27.907128105419115</v>
      </c>
      <c r="N1704">
        <f>INDEX('[1]Traitement outputs (2)'!$B$34:$Q$38,MATCH(70,'[1]Traitement outputs (2)'!$A$34:$A$38,0),MATCH(C1704,'[1]Traitement outputs (2)'!$B$33:$Q$33,0))</f>
        <v>-87.65601603539298</v>
      </c>
      <c r="O1704">
        <f>INDEX('[1]Traitement outputs (2)'!$B$58:$Q$63,MATCH(70,'[1]Traitement outputs (2)'!$A$58:$A$63,0),MATCH(C1704,'[1]Traitement outputs (2)'!$B$58:$Q$58,0))</f>
        <v>27.907128104236733</v>
      </c>
      <c r="P1704">
        <f>INDEX('[1]Traitement outputs (2)'!$B$41:$Q$45,MATCH(70,'[1]Traitement outputs (2)'!$A$41:$A$45,0),MATCH(C1704,'[1]Traitement outputs (2)'!$B$40:$Q$40,0))</f>
        <v>158.03405896601754</v>
      </c>
      <c r="Q1704">
        <f>IF(K1704&lt;30,INDEX('[1]Traitement outputs (2)'!$B$51:$Q$63,MATCH(70,'[1]Traitement outputs (2)'!$A$51:$A$63,0),MATCH(C1704,'[1]Traitement outputs (2)'!$B$51:$Q$51,0)),INDEX('[1]Traitement outputs (2)'!$B$34:$Q$38,MATCH(70,'[1]Traitement outputs (2)'!$A$34:$A$38,0),MATCH(C1704,'[1]Traitement outputs (2)'!$B$33:$Q$33,0)))</f>
        <v>-27.907128105419115</v>
      </c>
      <c r="R1704">
        <f>IF(K1704&lt;30,INDEX('[1]Traitement outputs (2)'!$B$58:$Q$63,MATCH(70,'[1]Traitement outputs (2)'!$A$58:$A$63,0),MATCH(C1704,'[1]Traitement outputs (2)'!$B$58:$Q$58,0)),INDEX('[1]Traitement outputs (2)'!$B$41:$Q$45,MATCH(70,'[1]Traitement outputs (2)'!$A$41:$A$45,0),MATCH(C1704,'[1]Traitement outputs (2)'!$B$40:$Q$40,0)))</f>
        <v>27.907128104236733</v>
      </c>
      <c r="T1704">
        <f t="shared" si="158"/>
        <v>-3240.8212983285953</v>
      </c>
      <c r="U1704">
        <f t="shared" si="159"/>
        <v>3240.8212981912866</v>
      </c>
      <c r="X1704">
        <f t="shared" si="160"/>
        <v>7.8364679403255921E-2</v>
      </c>
      <c r="Y1704">
        <f t="shared" si="161"/>
        <v>6.5433390996103388E-2</v>
      </c>
    </row>
    <row r="1705" spans="1:25" x14ac:dyDescent="0.35">
      <c r="A1705" s="1">
        <v>34770.958333333336</v>
      </c>
      <c r="B1705">
        <v>16.078700000000001</v>
      </c>
      <c r="C1705">
        <f>_xlfn.IFNA(HLOOKUP(B1705,'[1]Traitement outputs'!$B$33:$Q$33,1,TRUE),16)</f>
        <v>16</v>
      </c>
      <c r="E1705" s="1">
        <v>34770.958333333336</v>
      </c>
      <c r="F1705">
        <v>15.817500000000001</v>
      </c>
      <c r="G1705">
        <f t="shared" si="156"/>
        <v>16</v>
      </c>
      <c r="I1705" s="1">
        <v>34770.958333333336</v>
      </c>
      <c r="J1705">
        <v>0</v>
      </c>
      <c r="K1705">
        <f t="shared" si="157"/>
        <v>0</v>
      </c>
      <c r="M1705">
        <f>INDEX('[1]Traitement outputs (2)'!$B$51:$Q$56,MATCH(70,'[1]Traitement outputs (2)'!$A$51:$A$56,0),MATCH(C1705,'[1]Traitement outputs (2)'!$B$51:$Q$51,0))</f>
        <v>-27.907128105419115</v>
      </c>
      <c r="N1705">
        <f>INDEX('[1]Traitement outputs (2)'!$B$34:$Q$38,MATCH(70,'[1]Traitement outputs (2)'!$A$34:$A$38,0),MATCH(C1705,'[1]Traitement outputs (2)'!$B$33:$Q$33,0))</f>
        <v>-87.65601603539298</v>
      </c>
      <c r="O1705">
        <f>INDEX('[1]Traitement outputs (2)'!$B$58:$Q$63,MATCH(70,'[1]Traitement outputs (2)'!$A$58:$A$63,0),MATCH(C1705,'[1]Traitement outputs (2)'!$B$58:$Q$58,0))</f>
        <v>27.907128104236733</v>
      </c>
      <c r="P1705">
        <f>INDEX('[1]Traitement outputs (2)'!$B$41:$Q$45,MATCH(70,'[1]Traitement outputs (2)'!$A$41:$A$45,0),MATCH(C1705,'[1]Traitement outputs (2)'!$B$40:$Q$40,0))</f>
        <v>158.03405896601754</v>
      </c>
      <c r="Q1705">
        <f>IF(K1705&lt;30,INDEX('[1]Traitement outputs (2)'!$B$51:$Q$63,MATCH(70,'[1]Traitement outputs (2)'!$A$51:$A$63,0),MATCH(C1705,'[1]Traitement outputs (2)'!$B$51:$Q$51,0)),INDEX('[1]Traitement outputs (2)'!$B$34:$Q$38,MATCH(70,'[1]Traitement outputs (2)'!$A$34:$A$38,0),MATCH(C1705,'[1]Traitement outputs (2)'!$B$33:$Q$33,0)))</f>
        <v>-27.907128105419115</v>
      </c>
      <c r="R1705">
        <f>IF(K1705&lt;30,INDEX('[1]Traitement outputs (2)'!$B$58:$Q$63,MATCH(70,'[1]Traitement outputs (2)'!$A$58:$A$63,0),MATCH(C1705,'[1]Traitement outputs (2)'!$B$58:$Q$58,0)),INDEX('[1]Traitement outputs (2)'!$B$41:$Q$45,MATCH(70,'[1]Traitement outputs (2)'!$A$41:$A$45,0),MATCH(C1705,'[1]Traitement outputs (2)'!$B$40:$Q$40,0)))</f>
        <v>27.907128104236733</v>
      </c>
      <c r="T1705">
        <f t="shared" si="158"/>
        <v>-3240.8212983285953</v>
      </c>
      <c r="U1705">
        <f t="shared" si="159"/>
        <v>3240.8212981912866</v>
      </c>
      <c r="X1705">
        <f t="shared" si="160"/>
        <v>7.8364679403255921E-2</v>
      </c>
      <c r="Y1705">
        <f t="shared" si="161"/>
        <v>6.5433390996103388E-2</v>
      </c>
    </row>
    <row r="1706" spans="1:25" x14ac:dyDescent="0.35">
      <c r="A1706" s="1">
        <v>34771</v>
      </c>
      <c r="B1706">
        <v>16.078700000000001</v>
      </c>
      <c r="C1706">
        <f>_xlfn.IFNA(HLOOKUP(B1706,'[1]Traitement outputs'!$B$33:$Q$33,1,TRUE),16)</f>
        <v>16</v>
      </c>
      <c r="E1706" s="1">
        <v>34771</v>
      </c>
      <c r="F1706">
        <v>15.9337</v>
      </c>
      <c r="G1706">
        <f t="shared" si="156"/>
        <v>16</v>
      </c>
      <c r="I1706" s="1">
        <v>34771</v>
      </c>
      <c r="J1706">
        <v>0</v>
      </c>
      <c r="K1706">
        <f t="shared" si="157"/>
        <v>0</v>
      </c>
      <c r="M1706">
        <f>INDEX('[1]Traitement outputs (2)'!$B$51:$Q$56,MATCH(70,'[1]Traitement outputs (2)'!$A$51:$A$56,0),MATCH(C1706,'[1]Traitement outputs (2)'!$B$51:$Q$51,0))</f>
        <v>-27.907128105419115</v>
      </c>
      <c r="N1706">
        <f>INDEX('[1]Traitement outputs (2)'!$B$34:$Q$38,MATCH(70,'[1]Traitement outputs (2)'!$A$34:$A$38,0),MATCH(C1706,'[1]Traitement outputs (2)'!$B$33:$Q$33,0))</f>
        <v>-87.65601603539298</v>
      </c>
      <c r="O1706">
        <f>INDEX('[1]Traitement outputs (2)'!$B$58:$Q$63,MATCH(70,'[1]Traitement outputs (2)'!$A$58:$A$63,0),MATCH(C1706,'[1]Traitement outputs (2)'!$B$58:$Q$58,0))</f>
        <v>27.907128104236733</v>
      </c>
      <c r="P1706">
        <f>INDEX('[1]Traitement outputs (2)'!$B$41:$Q$45,MATCH(70,'[1]Traitement outputs (2)'!$A$41:$A$45,0),MATCH(C1706,'[1]Traitement outputs (2)'!$B$40:$Q$40,0))</f>
        <v>158.03405896601754</v>
      </c>
      <c r="Q1706">
        <f>IF(K1706&lt;30,INDEX('[1]Traitement outputs (2)'!$B$51:$Q$63,MATCH(70,'[1]Traitement outputs (2)'!$A$51:$A$63,0),MATCH(C1706,'[1]Traitement outputs (2)'!$B$51:$Q$51,0)),INDEX('[1]Traitement outputs (2)'!$B$34:$Q$38,MATCH(70,'[1]Traitement outputs (2)'!$A$34:$A$38,0),MATCH(C1706,'[1]Traitement outputs (2)'!$B$33:$Q$33,0)))</f>
        <v>-27.907128105419115</v>
      </c>
      <c r="R1706">
        <f>IF(K1706&lt;30,INDEX('[1]Traitement outputs (2)'!$B$58:$Q$63,MATCH(70,'[1]Traitement outputs (2)'!$A$58:$A$63,0),MATCH(C1706,'[1]Traitement outputs (2)'!$B$58:$Q$58,0)),INDEX('[1]Traitement outputs (2)'!$B$41:$Q$45,MATCH(70,'[1]Traitement outputs (2)'!$A$41:$A$45,0),MATCH(C1706,'[1]Traitement outputs (2)'!$B$40:$Q$40,0)))</f>
        <v>27.907128104236733</v>
      </c>
      <c r="T1706">
        <f t="shared" si="158"/>
        <v>-3240.8212983285953</v>
      </c>
      <c r="U1706">
        <f t="shared" si="159"/>
        <v>3240.8212981912866</v>
      </c>
      <c r="X1706">
        <f t="shared" si="160"/>
        <v>7.8364679403255921E-2</v>
      </c>
      <c r="Y1706">
        <f t="shared" si="161"/>
        <v>6.5433390996103388E-2</v>
      </c>
    </row>
    <row r="1707" spans="1:25" x14ac:dyDescent="0.35">
      <c r="A1707" s="1">
        <v>34771.041666666664</v>
      </c>
      <c r="B1707">
        <v>16.078800000000001</v>
      </c>
      <c r="C1707">
        <f>_xlfn.IFNA(HLOOKUP(B1707,'[1]Traitement outputs'!$B$33:$Q$33,1,TRUE),16)</f>
        <v>16</v>
      </c>
      <c r="E1707" s="1">
        <v>34771.041666666664</v>
      </c>
      <c r="F1707">
        <v>16.153700000000001</v>
      </c>
      <c r="G1707">
        <f t="shared" si="156"/>
        <v>16</v>
      </c>
      <c r="I1707" s="1">
        <v>34771.041666666664</v>
      </c>
      <c r="J1707">
        <v>0</v>
      </c>
      <c r="K1707">
        <f t="shared" si="157"/>
        <v>0</v>
      </c>
      <c r="M1707">
        <f>INDEX('[1]Traitement outputs (2)'!$B$51:$Q$56,MATCH(70,'[1]Traitement outputs (2)'!$A$51:$A$56,0),MATCH(C1707,'[1]Traitement outputs (2)'!$B$51:$Q$51,0))</f>
        <v>-27.907128105419115</v>
      </c>
      <c r="N1707">
        <f>INDEX('[1]Traitement outputs (2)'!$B$34:$Q$38,MATCH(70,'[1]Traitement outputs (2)'!$A$34:$A$38,0),MATCH(C1707,'[1]Traitement outputs (2)'!$B$33:$Q$33,0))</f>
        <v>-87.65601603539298</v>
      </c>
      <c r="O1707">
        <f>INDEX('[1]Traitement outputs (2)'!$B$58:$Q$63,MATCH(70,'[1]Traitement outputs (2)'!$A$58:$A$63,0),MATCH(C1707,'[1]Traitement outputs (2)'!$B$58:$Q$58,0))</f>
        <v>27.907128104236733</v>
      </c>
      <c r="P1707">
        <f>INDEX('[1]Traitement outputs (2)'!$B$41:$Q$45,MATCH(70,'[1]Traitement outputs (2)'!$A$41:$A$45,0),MATCH(C1707,'[1]Traitement outputs (2)'!$B$40:$Q$40,0))</f>
        <v>158.03405896601754</v>
      </c>
      <c r="Q1707">
        <f>IF(K1707&lt;30,INDEX('[1]Traitement outputs (2)'!$B$51:$Q$63,MATCH(70,'[1]Traitement outputs (2)'!$A$51:$A$63,0),MATCH(C1707,'[1]Traitement outputs (2)'!$B$51:$Q$51,0)),INDEX('[1]Traitement outputs (2)'!$B$34:$Q$38,MATCH(70,'[1]Traitement outputs (2)'!$A$34:$A$38,0),MATCH(C1707,'[1]Traitement outputs (2)'!$B$33:$Q$33,0)))</f>
        <v>-27.907128105419115</v>
      </c>
      <c r="R1707">
        <f>IF(K1707&lt;30,INDEX('[1]Traitement outputs (2)'!$B$58:$Q$63,MATCH(70,'[1]Traitement outputs (2)'!$A$58:$A$63,0),MATCH(C1707,'[1]Traitement outputs (2)'!$B$58:$Q$58,0)),INDEX('[1]Traitement outputs (2)'!$B$41:$Q$45,MATCH(70,'[1]Traitement outputs (2)'!$A$41:$A$45,0),MATCH(C1707,'[1]Traitement outputs (2)'!$B$40:$Q$40,0)))</f>
        <v>27.907128104236733</v>
      </c>
      <c r="T1707">
        <f t="shared" si="158"/>
        <v>-3240.8212983285953</v>
      </c>
      <c r="U1707">
        <f t="shared" si="159"/>
        <v>3240.8212981912866</v>
      </c>
      <c r="X1707">
        <f t="shared" si="160"/>
        <v>7.8364679403255921E-2</v>
      </c>
      <c r="Y1707">
        <f t="shared" si="161"/>
        <v>6.5433390996103388E-2</v>
      </c>
    </row>
    <row r="1708" spans="1:25" x14ac:dyDescent="0.35">
      <c r="A1708" s="1">
        <v>34771.083333333336</v>
      </c>
      <c r="B1708">
        <v>16.078800000000001</v>
      </c>
      <c r="C1708">
        <f>_xlfn.IFNA(HLOOKUP(B1708,'[1]Traitement outputs'!$B$33:$Q$33,1,TRUE),16)</f>
        <v>16</v>
      </c>
      <c r="E1708" s="1">
        <v>34771.083333333336</v>
      </c>
      <c r="F1708">
        <v>16.388300000000001</v>
      </c>
      <c r="G1708">
        <f t="shared" si="156"/>
        <v>16</v>
      </c>
      <c r="I1708" s="1">
        <v>34771.083333333336</v>
      </c>
      <c r="J1708">
        <v>0</v>
      </c>
      <c r="K1708">
        <f t="shared" si="157"/>
        <v>0</v>
      </c>
      <c r="M1708">
        <f>INDEX('[1]Traitement outputs (2)'!$B$51:$Q$56,MATCH(70,'[1]Traitement outputs (2)'!$A$51:$A$56,0),MATCH(C1708,'[1]Traitement outputs (2)'!$B$51:$Q$51,0))</f>
        <v>-27.907128105419115</v>
      </c>
      <c r="N1708">
        <f>INDEX('[1]Traitement outputs (2)'!$B$34:$Q$38,MATCH(70,'[1]Traitement outputs (2)'!$A$34:$A$38,0),MATCH(C1708,'[1]Traitement outputs (2)'!$B$33:$Q$33,0))</f>
        <v>-87.65601603539298</v>
      </c>
      <c r="O1708">
        <f>INDEX('[1]Traitement outputs (2)'!$B$58:$Q$63,MATCH(70,'[1]Traitement outputs (2)'!$A$58:$A$63,0),MATCH(C1708,'[1]Traitement outputs (2)'!$B$58:$Q$58,0))</f>
        <v>27.907128104236733</v>
      </c>
      <c r="P1708">
        <f>INDEX('[1]Traitement outputs (2)'!$B$41:$Q$45,MATCH(70,'[1]Traitement outputs (2)'!$A$41:$A$45,0),MATCH(C1708,'[1]Traitement outputs (2)'!$B$40:$Q$40,0))</f>
        <v>158.03405896601754</v>
      </c>
      <c r="Q1708">
        <f>IF(K1708&lt;30,INDEX('[1]Traitement outputs (2)'!$B$51:$Q$63,MATCH(70,'[1]Traitement outputs (2)'!$A$51:$A$63,0),MATCH(C1708,'[1]Traitement outputs (2)'!$B$51:$Q$51,0)),INDEX('[1]Traitement outputs (2)'!$B$34:$Q$38,MATCH(70,'[1]Traitement outputs (2)'!$A$34:$A$38,0),MATCH(C1708,'[1]Traitement outputs (2)'!$B$33:$Q$33,0)))</f>
        <v>-27.907128105419115</v>
      </c>
      <c r="R1708">
        <f>IF(K1708&lt;30,INDEX('[1]Traitement outputs (2)'!$B$58:$Q$63,MATCH(70,'[1]Traitement outputs (2)'!$A$58:$A$63,0),MATCH(C1708,'[1]Traitement outputs (2)'!$B$58:$Q$58,0)),INDEX('[1]Traitement outputs (2)'!$B$41:$Q$45,MATCH(70,'[1]Traitement outputs (2)'!$A$41:$A$45,0),MATCH(C1708,'[1]Traitement outputs (2)'!$B$40:$Q$40,0)))</f>
        <v>27.907128104236733</v>
      </c>
      <c r="T1708">
        <f t="shared" si="158"/>
        <v>-3240.8212983285953</v>
      </c>
      <c r="U1708">
        <f t="shared" si="159"/>
        <v>3240.8212981912866</v>
      </c>
      <c r="X1708">
        <f t="shared" si="160"/>
        <v>7.8364679403255921E-2</v>
      </c>
      <c r="Y1708">
        <f t="shared" si="161"/>
        <v>6.5433390996103388E-2</v>
      </c>
    </row>
    <row r="1709" spans="1:25" x14ac:dyDescent="0.35">
      <c r="A1709" s="1">
        <v>34771.125</v>
      </c>
      <c r="B1709">
        <v>16.078299999999999</v>
      </c>
      <c r="C1709">
        <f>_xlfn.IFNA(HLOOKUP(B1709,'[1]Traitement outputs'!$B$33:$Q$33,1,TRUE),16)</f>
        <v>16</v>
      </c>
      <c r="E1709" s="1">
        <v>34771.125</v>
      </c>
      <c r="F1709">
        <v>16.249600000000001</v>
      </c>
      <c r="G1709">
        <f t="shared" si="156"/>
        <v>16</v>
      </c>
      <c r="I1709" s="1">
        <v>34771.125</v>
      </c>
      <c r="J1709">
        <v>0</v>
      </c>
      <c r="K1709">
        <f t="shared" si="157"/>
        <v>0</v>
      </c>
      <c r="M1709">
        <f>INDEX('[1]Traitement outputs (2)'!$B$51:$Q$56,MATCH(70,'[1]Traitement outputs (2)'!$A$51:$A$56,0),MATCH(C1709,'[1]Traitement outputs (2)'!$B$51:$Q$51,0))</f>
        <v>-27.907128105419115</v>
      </c>
      <c r="N1709">
        <f>INDEX('[1]Traitement outputs (2)'!$B$34:$Q$38,MATCH(70,'[1]Traitement outputs (2)'!$A$34:$A$38,0),MATCH(C1709,'[1]Traitement outputs (2)'!$B$33:$Q$33,0))</f>
        <v>-87.65601603539298</v>
      </c>
      <c r="O1709">
        <f>INDEX('[1]Traitement outputs (2)'!$B$58:$Q$63,MATCH(70,'[1]Traitement outputs (2)'!$A$58:$A$63,0),MATCH(C1709,'[1]Traitement outputs (2)'!$B$58:$Q$58,0))</f>
        <v>27.907128104236733</v>
      </c>
      <c r="P1709">
        <f>INDEX('[1]Traitement outputs (2)'!$B$41:$Q$45,MATCH(70,'[1]Traitement outputs (2)'!$A$41:$A$45,0),MATCH(C1709,'[1]Traitement outputs (2)'!$B$40:$Q$40,0))</f>
        <v>158.03405896601754</v>
      </c>
      <c r="Q1709">
        <f>IF(K1709&lt;30,INDEX('[1]Traitement outputs (2)'!$B$51:$Q$63,MATCH(70,'[1]Traitement outputs (2)'!$A$51:$A$63,0),MATCH(C1709,'[1]Traitement outputs (2)'!$B$51:$Q$51,0)),INDEX('[1]Traitement outputs (2)'!$B$34:$Q$38,MATCH(70,'[1]Traitement outputs (2)'!$A$34:$A$38,0),MATCH(C1709,'[1]Traitement outputs (2)'!$B$33:$Q$33,0)))</f>
        <v>-27.907128105419115</v>
      </c>
      <c r="R1709">
        <f>IF(K1709&lt;30,INDEX('[1]Traitement outputs (2)'!$B$58:$Q$63,MATCH(70,'[1]Traitement outputs (2)'!$A$58:$A$63,0),MATCH(C1709,'[1]Traitement outputs (2)'!$B$58:$Q$58,0)),INDEX('[1]Traitement outputs (2)'!$B$41:$Q$45,MATCH(70,'[1]Traitement outputs (2)'!$A$41:$A$45,0),MATCH(C1709,'[1]Traitement outputs (2)'!$B$40:$Q$40,0)))</f>
        <v>27.907128104236733</v>
      </c>
      <c r="T1709">
        <f t="shared" si="158"/>
        <v>-3240.8212983285953</v>
      </c>
      <c r="U1709">
        <f t="shared" si="159"/>
        <v>3240.8212981912866</v>
      </c>
      <c r="X1709">
        <f t="shared" si="160"/>
        <v>7.8364679403255921E-2</v>
      </c>
      <c r="Y1709">
        <f t="shared" si="161"/>
        <v>6.5433390996103388E-2</v>
      </c>
    </row>
    <row r="1710" spans="1:25" x14ac:dyDescent="0.35">
      <c r="A1710" s="1">
        <v>34771.166666666664</v>
      </c>
      <c r="B1710">
        <v>16.077999999999999</v>
      </c>
      <c r="C1710">
        <f>_xlfn.IFNA(HLOOKUP(B1710,'[1]Traitement outputs'!$B$33:$Q$33,1,TRUE),16)</f>
        <v>16</v>
      </c>
      <c r="E1710" s="1">
        <v>34771.166666666664</v>
      </c>
      <c r="F1710">
        <v>15.850899999999999</v>
      </c>
      <c r="G1710">
        <f t="shared" si="156"/>
        <v>16</v>
      </c>
      <c r="I1710" s="1">
        <v>34771.166666666664</v>
      </c>
      <c r="J1710">
        <v>0</v>
      </c>
      <c r="K1710">
        <f t="shared" si="157"/>
        <v>0</v>
      </c>
      <c r="M1710">
        <f>INDEX('[1]Traitement outputs (2)'!$B$51:$Q$56,MATCH(70,'[1]Traitement outputs (2)'!$A$51:$A$56,0),MATCH(C1710,'[1]Traitement outputs (2)'!$B$51:$Q$51,0))</f>
        <v>-27.907128105419115</v>
      </c>
      <c r="N1710">
        <f>INDEX('[1]Traitement outputs (2)'!$B$34:$Q$38,MATCH(70,'[1]Traitement outputs (2)'!$A$34:$A$38,0),MATCH(C1710,'[1]Traitement outputs (2)'!$B$33:$Q$33,0))</f>
        <v>-87.65601603539298</v>
      </c>
      <c r="O1710">
        <f>INDEX('[1]Traitement outputs (2)'!$B$58:$Q$63,MATCH(70,'[1]Traitement outputs (2)'!$A$58:$A$63,0),MATCH(C1710,'[1]Traitement outputs (2)'!$B$58:$Q$58,0))</f>
        <v>27.907128104236733</v>
      </c>
      <c r="P1710">
        <f>INDEX('[1]Traitement outputs (2)'!$B$41:$Q$45,MATCH(70,'[1]Traitement outputs (2)'!$A$41:$A$45,0),MATCH(C1710,'[1]Traitement outputs (2)'!$B$40:$Q$40,0))</f>
        <v>158.03405896601754</v>
      </c>
      <c r="Q1710">
        <f>IF(K1710&lt;30,INDEX('[1]Traitement outputs (2)'!$B$51:$Q$63,MATCH(70,'[1]Traitement outputs (2)'!$A$51:$A$63,0),MATCH(C1710,'[1]Traitement outputs (2)'!$B$51:$Q$51,0)),INDEX('[1]Traitement outputs (2)'!$B$34:$Q$38,MATCH(70,'[1]Traitement outputs (2)'!$A$34:$A$38,0),MATCH(C1710,'[1]Traitement outputs (2)'!$B$33:$Q$33,0)))</f>
        <v>-27.907128105419115</v>
      </c>
      <c r="R1710">
        <f>IF(K1710&lt;30,INDEX('[1]Traitement outputs (2)'!$B$58:$Q$63,MATCH(70,'[1]Traitement outputs (2)'!$A$58:$A$63,0),MATCH(C1710,'[1]Traitement outputs (2)'!$B$58:$Q$58,0)),INDEX('[1]Traitement outputs (2)'!$B$41:$Q$45,MATCH(70,'[1]Traitement outputs (2)'!$A$41:$A$45,0),MATCH(C1710,'[1]Traitement outputs (2)'!$B$40:$Q$40,0)))</f>
        <v>27.907128104236733</v>
      </c>
      <c r="T1710">
        <f t="shared" si="158"/>
        <v>-3240.8212983285953</v>
      </c>
      <c r="U1710">
        <f t="shared" si="159"/>
        <v>3240.8212981912866</v>
      </c>
      <c r="X1710">
        <f t="shared" si="160"/>
        <v>7.8364679403255921E-2</v>
      </c>
      <c r="Y1710">
        <f t="shared" si="161"/>
        <v>6.5433390996103388E-2</v>
      </c>
    </row>
    <row r="1711" spans="1:25" x14ac:dyDescent="0.35">
      <c r="A1711" s="1">
        <v>34771.208333333336</v>
      </c>
      <c r="B1711">
        <v>20.032399999999999</v>
      </c>
      <c r="C1711">
        <f>_xlfn.IFNA(HLOOKUP(B1711,'[1]Traitement outputs'!$B$33:$Q$33,1,TRUE),16)</f>
        <v>20</v>
      </c>
      <c r="E1711" s="1">
        <v>34771.208333333336</v>
      </c>
      <c r="F1711">
        <v>11.959</v>
      </c>
      <c r="G1711">
        <f t="shared" si="156"/>
        <v>12</v>
      </c>
      <c r="I1711" s="1">
        <v>34771.208333333336</v>
      </c>
      <c r="J1711">
        <v>0</v>
      </c>
      <c r="K1711">
        <f t="shared" si="157"/>
        <v>0</v>
      </c>
      <c r="M1711">
        <f>INDEX('[1]Traitement outputs (2)'!$B$51:$Q$56,MATCH(70,'[1]Traitement outputs (2)'!$A$51:$A$56,0),MATCH(C1711,'[1]Traitement outputs (2)'!$B$51:$Q$51,0))</f>
        <v>-16.864255714989046</v>
      </c>
      <c r="N1711">
        <f>INDEX('[1]Traitement outputs (2)'!$B$34:$Q$38,MATCH(70,'[1]Traitement outputs (2)'!$A$34:$A$38,0),MATCH(C1711,'[1]Traitement outputs (2)'!$B$33:$Q$33,0))</f>
        <v>-183.77989640241771</v>
      </c>
      <c r="O1711">
        <f>INDEX('[1]Traitement outputs (2)'!$B$58:$Q$63,MATCH(70,'[1]Traitement outputs (2)'!$A$58:$A$63,0),MATCH(C1711,'[1]Traitement outputs (2)'!$B$58:$Q$58,0))</f>
        <v>16.864787616041994</v>
      </c>
      <c r="P1711">
        <f>INDEX('[1]Traitement outputs (2)'!$B$41:$Q$45,MATCH(70,'[1]Traitement outputs (2)'!$A$41:$A$45,0),MATCH(C1711,'[1]Traitement outputs (2)'!$B$40:$Q$40,0))</f>
        <v>254.15803075879367</v>
      </c>
      <c r="Q1711">
        <f>IF(K1711&lt;30,INDEX('[1]Traitement outputs (2)'!$B$51:$Q$63,MATCH(70,'[1]Traitement outputs (2)'!$A$51:$A$63,0),MATCH(C1711,'[1]Traitement outputs (2)'!$B$51:$Q$51,0)),INDEX('[1]Traitement outputs (2)'!$B$34:$Q$38,MATCH(70,'[1]Traitement outputs (2)'!$A$34:$A$38,0),MATCH(C1711,'[1]Traitement outputs (2)'!$B$33:$Q$33,0)))</f>
        <v>-16.864255714989046</v>
      </c>
      <c r="R1711">
        <f>IF(K1711&lt;30,INDEX('[1]Traitement outputs (2)'!$B$58:$Q$63,MATCH(70,'[1]Traitement outputs (2)'!$A$58:$A$63,0),MATCH(C1711,'[1]Traitement outputs (2)'!$B$58:$Q$58,0)),INDEX('[1]Traitement outputs (2)'!$B$41:$Q$45,MATCH(70,'[1]Traitement outputs (2)'!$A$41:$A$45,0),MATCH(C1711,'[1]Traitement outputs (2)'!$B$40:$Q$40,0)))</f>
        <v>16.864787616041994</v>
      </c>
      <c r="T1711">
        <f t="shared" si="158"/>
        <v>-1958.42577907482</v>
      </c>
      <c r="U1711">
        <f t="shared" si="159"/>
        <v>1958.4875481058175</v>
      </c>
      <c r="X1711">
        <f t="shared" si="160"/>
        <v>4.735571455032727E-2</v>
      </c>
      <c r="Y1711">
        <f t="shared" si="161"/>
        <v>3.954259420836595E-2</v>
      </c>
    </row>
    <row r="1712" spans="1:25" x14ac:dyDescent="0.35">
      <c r="A1712" s="1">
        <v>34771.25</v>
      </c>
      <c r="B1712">
        <v>20.0791</v>
      </c>
      <c r="C1712">
        <f>_xlfn.IFNA(HLOOKUP(B1712,'[1]Traitement outputs'!$B$33:$Q$33,1,TRUE),16)</f>
        <v>20</v>
      </c>
      <c r="E1712" s="1">
        <v>34771.25</v>
      </c>
      <c r="F1712">
        <v>11.7575</v>
      </c>
      <c r="G1712">
        <f t="shared" si="156"/>
        <v>12</v>
      </c>
      <c r="I1712" s="1">
        <v>34771.25</v>
      </c>
      <c r="J1712">
        <v>7679.51</v>
      </c>
      <c r="K1712">
        <f t="shared" si="157"/>
        <v>66.129246147381181</v>
      </c>
      <c r="M1712">
        <f>INDEX('[1]Traitement outputs (2)'!$B$51:$Q$56,MATCH(70,'[1]Traitement outputs (2)'!$A$51:$A$56,0),MATCH(C1712,'[1]Traitement outputs (2)'!$B$51:$Q$51,0))</f>
        <v>-16.864255714989046</v>
      </c>
      <c r="N1712">
        <f>INDEX('[1]Traitement outputs (2)'!$B$34:$Q$38,MATCH(70,'[1]Traitement outputs (2)'!$A$34:$A$38,0),MATCH(C1712,'[1]Traitement outputs (2)'!$B$33:$Q$33,0))</f>
        <v>-183.77989640241771</v>
      </c>
      <c r="O1712">
        <f>INDEX('[1]Traitement outputs (2)'!$B$58:$Q$63,MATCH(70,'[1]Traitement outputs (2)'!$A$58:$A$63,0),MATCH(C1712,'[1]Traitement outputs (2)'!$B$58:$Q$58,0))</f>
        <v>16.864787616041994</v>
      </c>
      <c r="P1712">
        <f>INDEX('[1]Traitement outputs (2)'!$B$41:$Q$45,MATCH(70,'[1]Traitement outputs (2)'!$A$41:$A$45,0),MATCH(C1712,'[1]Traitement outputs (2)'!$B$40:$Q$40,0))</f>
        <v>254.15803075879367</v>
      </c>
      <c r="Q1712">
        <f>IF(K1712&lt;30,INDEX('[1]Traitement outputs (2)'!$B$51:$Q$63,MATCH(70,'[1]Traitement outputs (2)'!$A$51:$A$63,0),MATCH(C1712,'[1]Traitement outputs (2)'!$B$51:$Q$51,0)),INDEX('[1]Traitement outputs (2)'!$B$34:$Q$38,MATCH(70,'[1]Traitement outputs (2)'!$A$34:$A$38,0),MATCH(C1712,'[1]Traitement outputs (2)'!$B$33:$Q$33,0)))</f>
        <v>-183.77989640241771</v>
      </c>
      <c r="R1712">
        <f>IF(K1712&lt;30,INDEX('[1]Traitement outputs (2)'!$B$58:$Q$63,MATCH(70,'[1]Traitement outputs (2)'!$A$58:$A$63,0),MATCH(C1712,'[1]Traitement outputs (2)'!$B$58:$Q$58,0)),INDEX('[1]Traitement outputs (2)'!$B$41:$Q$45,MATCH(70,'[1]Traitement outputs (2)'!$A$41:$A$45,0),MATCH(C1712,'[1]Traitement outputs (2)'!$B$40:$Q$40,0)))</f>
        <v>254.15803075879367</v>
      </c>
      <c r="T1712">
        <f t="shared" si="158"/>
        <v>-21342.138833337085</v>
      </c>
      <c r="U1712">
        <f t="shared" si="159"/>
        <v>29515.067122381799</v>
      </c>
      <c r="X1712">
        <f t="shared" si="160"/>
        <v>0.51606358805306241</v>
      </c>
      <c r="Y1712">
        <f t="shared" si="161"/>
        <v>0.59592021577150611</v>
      </c>
    </row>
    <row r="1713" spans="1:25" x14ac:dyDescent="0.35">
      <c r="A1713" s="1">
        <v>34771.291666666664</v>
      </c>
      <c r="B1713">
        <v>20.0855</v>
      </c>
      <c r="C1713">
        <f>_xlfn.IFNA(HLOOKUP(B1713,'[1]Traitement outputs'!$B$33:$Q$33,1,TRUE),16)</f>
        <v>20</v>
      </c>
      <c r="E1713" s="1">
        <v>34771.291666666664</v>
      </c>
      <c r="F1713">
        <v>11.8184</v>
      </c>
      <c r="G1713">
        <f t="shared" si="156"/>
        <v>12</v>
      </c>
      <c r="I1713" s="1">
        <v>34771.291666666664</v>
      </c>
      <c r="J1713">
        <v>24345.4</v>
      </c>
      <c r="K1713">
        <f t="shared" si="157"/>
        <v>209.64136372717192</v>
      </c>
      <c r="M1713">
        <f>INDEX('[1]Traitement outputs (2)'!$B$51:$Q$56,MATCH(70,'[1]Traitement outputs (2)'!$A$51:$A$56,0),MATCH(C1713,'[1]Traitement outputs (2)'!$B$51:$Q$51,0))</f>
        <v>-16.864255714989046</v>
      </c>
      <c r="N1713">
        <f>INDEX('[1]Traitement outputs (2)'!$B$34:$Q$38,MATCH(70,'[1]Traitement outputs (2)'!$A$34:$A$38,0),MATCH(C1713,'[1]Traitement outputs (2)'!$B$33:$Q$33,0))</f>
        <v>-183.77989640241771</v>
      </c>
      <c r="O1713">
        <f>INDEX('[1]Traitement outputs (2)'!$B$58:$Q$63,MATCH(70,'[1]Traitement outputs (2)'!$A$58:$A$63,0),MATCH(C1713,'[1]Traitement outputs (2)'!$B$58:$Q$58,0))</f>
        <v>16.864787616041994</v>
      </c>
      <c r="P1713">
        <f>INDEX('[1]Traitement outputs (2)'!$B$41:$Q$45,MATCH(70,'[1]Traitement outputs (2)'!$A$41:$A$45,0),MATCH(C1713,'[1]Traitement outputs (2)'!$B$40:$Q$40,0))</f>
        <v>254.15803075879367</v>
      </c>
      <c r="Q1713">
        <f>IF(K1713&lt;30,INDEX('[1]Traitement outputs (2)'!$B$51:$Q$63,MATCH(70,'[1]Traitement outputs (2)'!$A$51:$A$63,0),MATCH(C1713,'[1]Traitement outputs (2)'!$B$51:$Q$51,0)),INDEX('[1]Traitement outputs (2)'!$B$34:$Q$38,MATCH(70,'[1]Traitement outputs (2)'!$A$34:$A$38,0),MATCH(C1713,'[1]Traitement outputs (2)'!$B$33:$Q$33,0)))</f>
        <v>-183.77989640241771</v>
      </c>
      <c r="R1713">
        <f>IF(K1713&lt;30,INDEX('[1]Traitement outputs (2)'!$B$58:$Q$63,MATCH(70,'[1]Traitement outputs (2)'!$A$58:$A$63,0),MATCH(C1713,'[1]Traitement outputs (2)'!$B$58:$Q$58,0)),INDEX('[1]Traitement outputs (2)'!$B$41:$Q$45,MATCH(70,'[1]Traitement outputs (2)'!$A$41:$A$45,0),MATCH(C1713,'[1]Traitement outputs (2)'!$B$40:$Q$40,0)))</f>
        <v>254.15803075879367</v>
      </c>
      <c r="T1713">
        <f t="shared" si="158"/>
        <v>-21342.138833337085</v>
      </c>
      <c r="U1713">
        <f t="shared" si="159"/>
        <v>29515.067122381799</v>
      </c>
      <c r="X1713">
        <f t="shared" si="160"/>
        <v>0.51606358805306241</v>
      </c>
      <c r="Y1713">
        <f t="shared" si="161"/>
        <v>0.59592021577150611</v>
      </c>
    </row>
    <row r="1714" spans="1:25" x14ac:dyDescent="0.35">
      <c r="A1714" s="1">
        <v>34771.333333333336</v>
      </c>
      <c r="B1714">
        <v>20.0869</v>
      </c>
      <c r="C1714">
        <f>_xlfn.IFNA(HLOOKUP(B1714,'[1]Traitement outputs'!$B$33:$Q$33,1,TRUE),16)</f>
        <v>20</v>
      </c>
      <c r="E1714" s="1">
        <v>34771.333333333336</v>
      </c>
      <c r="F1714">
        <v>12.331099999999999</v>
      </c>
      <c r="G1714">
        <f t="shared" si="156"/>
        <v>12</v>
      </c>
      <c r="I1714" s="1">
        <v>34771.333333333336</v>
      </c>
      <c r="J1714">
        <v>26336.1</v>
      </c>
      <c r="K1714">
        <f t="shared" si="157"/>
        <v>226.78353690040711</v>
      </c>
      <c r="M1714">
        <f>INDEX('[1]Traitement outputs (2)'!$B$51:$Q$56,MATCH(70,'[1]Traitement outputs (2)'!$A$51:$A$56,0),MATCH(C1714,'[1]Traitement outputs (2)'!$B$51:$Q$51,0))</f>
        <v>-16.864255714989046</v>
      </c>
      <c r="N1714">
        <f>INDEX('[1]Traitement outputs (2)'!$B$34:$Q$38,MATCH(70,'[1]Traitement outputs (2)'!$A$34:$A$38,0),MATCH(C1714,'[1]Traitement outputs (2)'!$B$33:$Q$33,0))</f>
        <v>-183.77989640241771</v>
      </c>
      <c r="O1714">
        <f>INDEX('[1]Traitement outputs (2)'!$B$58:$Q$63,MATCH(70,'[1]Traitement outputs (2)'!$A$58:$A$63,0),MATCH(C1714,'[1]Traitement outputs (2)'!$B$58:$Q$58,0))</f>
        <v>16.864787616041994</v>
      </c>
      <c r="P1714">
        <f>INDEX('[1]Traitement outputs (2)'!$B$41:$Q$45,MATCH(70,'[1]Traitement outputs (2)'!$A$41:$A$45,0),MATCH(C1714,'[1]Traitement outputs (2)'!$B$40:$Q$40,0))</f>
        <v>254.15803075879367</v>
      </c>
      <c r="Q1714">
        <f>IF(K1714&lt;30,INDEX('[1]Traitement outputs (2)'!$B$51:$Q$63,MATCH(70,'[1]Traitement outputs (2)'!$A$51:$A$63,0),MATCH(C1714,'[1]Traitement outputs (2)'!$B$51:$Q$51,0)),INDEX('[1]Traitement outputs (2)'!$B$34:$Q$38,MATCH(70,'[1]Traitement outputs (2)'!$A$34:$A$38,0),MATCH(C1714,'[1]Traitement outputs (2)'!$B$33:$Q$33,0)))</f>
        <v>-183.77989640241771</v>
      </c>
      <c r="R1714">
        <f>IF(K1714&lt;30,INDEX('[1]Traitement outputs (2)'!$B$58:$Q$63,MATCH(70,'[1]Traitement outputs (2)'!$A$58:$A$63,0),MATCH(C1714,'[1]Traitement outputs (2)'!$B$58:$Q$58,0)),INDEX('[1]Traitement outputs (2)'!$B$41:$Q$45,MATCH(70,'[1]Traitement outputs (2)'!$A$41:$A$45,0),MATCH(C1714,'[1]Traitement outputs (2)'!$B$40:$Q$40,0)))</f>
        <v>254.15803075879367</v>
      </c>
      <c r="T1714">
        <f t="shared" si="158"/>
        <v>-21342.138833337085</v>
      </c>
      <c r="U1714">
        <f t="shared" si="159"/>
        <v>29515.067122381799</v>
      </c>
      <c r="X1714">
        <f t="shared" si="160"/>
        <v>0.51606358805306241</v>
      </c>
      <c r="Y1714">
        <f t="shared" si="161"/>
        <v>0.59592021577150611</v>
      </c>
    </row>
    <row r="1715" spans="1:25" x14ac:dyDescent="0.35">
      <c r="A1715" s="1">
        <v>34771.375</v>
      </c>
      <c r="B1715">
        <v>21.382400000000001</v>
      </c>
      <c r="C1715">
        <f>_xlfn.IFNA(HLOOKUP(B1715,'[1]Traitement outputs'!$B$33:$Q$33,1,TRUE),16)</f>
        <v>20</v>
      </c>
      <c r="E1715" s="1">
        <v>34771.375</v>
      </c>
      <c r="F1715">
        <v>12.363099999999999</v>
      </c>
      <c r="G1715">
        <f t="shared" si="156"/>
        <v>12</v>
      </c>
      <c r="I1715" s="1">
        <v>34771.375</v>
      </c>
      <c r="J1715">
        <v>32555.5</v>
      </c>
      <c r="K1715">
        <f t="shared" si="157"/>
        <v>280.33958845695469</v>
      </c>
      <c r="M1715">
        <f>INDEX('[1]Traitement outputs (2)'!$B$51:$Q$56,MATCH(70,'[1]Traitement outputs (2)'!$A$51:$A$56,0),MATCH(C1715,'[1]Traitement outputs (2)'!$B$51:$Q$51,0))</f>
        <v>-16.864255714989046</v>
      </c>
      <c r="N1715">
        <f>INDEX('[1]Traitement outputs (2)'!$B$34:$Q$38,MATCH(70,'[1]Traitement outputs (2)'!$A$34:$A$38,0),MATCH(C1715,'[1]Traitement outputs (2)'!$B$33:$Q$33,0))</f>
        <v>-183.77989640241771</v>
      </c>
      <c r="O1715">
        <f>INDEX('[1]Traitement outputs (2)'!$B$58:$Q$63,MATCH(70,'[1]Traitement outputs (2)'!$A$58:$A$63,0),MATCH(C1715,'[1]Traitement outputs (2)'!$B$58:$Q$58,0))</f>
        <v>16.864787616041994</v>
      </c>
      <c r="P1715">
        <f>INDEX('[1]Traitement outputs (2)'!$B$41:$Q$45,MATCH(70,'[1]Traitement outputs (2)'!$A$41:$A$45,0),MATCH(C1715,'[1]Traitement outputs (2)'!$B$40:$Q$40,0))</f>
        <v>254.15803075879367</v>
      </c>
      <c r="Q1715">
        <f>IF(K1715&lt;30,INDEX('[1]Traitement outputs (2)'!$B$51:$Q$63,MATCH(70,'[1]Traitement outputs (2)'!$A$51:$A$63,0),MATCH(C1715,'[1]Traitement outputs (2)'!$B$51:$Q$51,0)),INDEX('[1]Traitement outputs (2)'!$B$34:$Q$38,MATCH(70,'[1]Traitement outputs (2)'!$A$34:$A$38,0),MATCH(C1715,'[1]Traitement outputs (2)'!$B$33:$Q$33,0)))</f>
        <v>-183.77989640241771</v>
      </c>
      <c r="R1715">
        <f>IF(K1715&lt;30,INDEX('[1]Traitement outputs (2)'!$B$58:$Q$63,MATCH(70,'[1]Traitement outputs (2)'!$A$58:$A$63,0),MATCH(C1715,'[1]Traitement outputs (2)'!$B$58:$Q$58,0)),INDEX('[1]Traitement outputs (2)'!$B$41:$Q$45,MATCH(70,'[1]Traitement outputs (2)'!$A$41:$A$45,0),MATCH(C1715,'[1]Traitement outputs (2)'!$B$40:$Q$40,0)))</f>
        <v>254.15803075879367</v>
      </c>
      <c r="T1715">
        <f t="shared" si="158"/>
        <v>-21342.138833337085</v>
      </c>
      <c r="U1715">
        <f t="shared" si="159"/>
        <v>29515.067122381799</v>
      </c>
      <c r="X1715">
        <f t="shared" si="160"/>
        <v>0.51606358805306241</v>
      </c>
      <c r="Y1715">
        <f t="shared" si="161"/>
        <v>0.59592021577150611</v>
      </c>
    </row>
    <row r="1716" spans="1:25" x14ac:dyDescent="0.35">
      <c r="A1716" s="1">
        <v>34771.416666666664</v>
      </c>
      <c r="B1716">
        <v>27.3948</v>
      </c>
      <c r="C1716">
        <f>_xlfn.IFNA(HLOOKUP(B1716,'[1]Traitement outputs'!$B$33:$Q$33,1,TRUE),16)</f>
        <v>26</v>
      </c>
      <c r="E1716" s="1">
        <v>34771.416666666664</v>
      </c>
      <c r="F1716">
        <v>10.452400000000001</v>
      </c>
      <c r="G1716">
        <f t="shared" si="156"/>
        <v>10</v>
      </c>
      <c r="I1716" s="1">
        <v>34771.416666666664</v>
      </c>
      <c r="J1716">
        <v>41951.7</v>
      </c>
      <c r="K1716">
        <f t="shared" si="157"/>
        <v>361.25147250294498</v>
      </c>
      <c r="M1716">
        <f>INDEX('[1]Traitement outputs (2)'!$B$51:$Q$56,MATCH(70,'[1]Traitement outputs (2)'!$A$51:$A$56,0),MATCH(C1716,'[1]Traitement outputs (2)'!$B$51:$Q$51,0))</f>
        <v>-111.85747150446153</v>
      </c>
      <c r="N1716">
        <f>INDEX('[1]Traitement outputs (2)'!$B$34:$Q$38,MATCH(70,'[1]Traitement outputs (2)'!$A$34:$A$38,0),MATCH(C1716,'[1]Traitement outputs (2)'!$B$33:$Q$33,0))</f>
        <v>-332.1404588687447</v>
      </c>
      <c r="O1716">
        <f>INDEX('[1]Traitement outputs (2)'!$B$58:$Q$63,MATCH(70,'[1]Traitement outputs (2)'!$A$58:$A$63,0),MATCH(C1716,'[1]Traitement outputs (2)'!$B$58:$Q$58,0))</f>
        <v>111.85630624300819</v>
      </c>
      <c r="P1716">
        <f>INDEX('[1]Traitement outputs (2)'!$B$41:$Q$45,MATCH(70,'[1]Traitement outputs (2)'!$A$41:$A$45,0),MATCH(C1716,'[1]Traitement outputs (2)'!$B$40:$Q$40,0))</f>
        <v>402.51858998591712</v>
      </c>
      <c r="Q1716">
        <f>IF(K1716&lt;30,INDEX('[1]Traitement outputs (2)'!$B$51:$Q$63,MATCH(70,'[1]Traitement outputs (2)'!$A$51:$A$63,0),MATCH(C1716,'[1]Traitement outputs (2)'!$B$51:$Q$51,0)),INDEX('[1]Traitement outputs (2)'!$B$34:$Q$38,MATCH(70,'[1]Traitement outputs (2)'!$A$34:$A$38,0),MATCH(C1716,'[1]Traitement outputs (2)'!$B$33:$Q$33,0)))</f>
        <v>-332.1404588687447</v>
      </c>
      <c r="R1716">
        <f>IF(K1716&lt;30,INDEX('[1]Traitement outputs (2)'!$B$58:$Q$63,MATCH(70,'[1]Traitement outputs (2)'!$A$58:$A$63,0),MATCH(C1716,'[1]Traitement outputs (2)'!$B$58:$Q$58,0)),INDEX('[1]Traitement outputs (2)'!$B$41:$Q$45,MATCH(70,'[1]Traitement outputs (2)'!$A$41:$A$45,0),MATCH(C1716,'[1]Traitement outputs (2)'!$B$40:$Q$40,0)))</f>
        <v>402.51858998591712</v>
      </c>
      <c r="T1716">
        <f t="shared" si="158"/>
        <v>-38571.072919876678</v>
      </c>
      <c r="U1716">
        <f t="shared" si="159"/>
        <v>46744.000832756574</v>
      </c>
      <c r="X1716">
        <f t="shared" si="160"/>
        <v>0.93266782872743026</v>
      </c>
      <c r="Y1716">
        <f t="shared" si="161"/>
        <v>0.94377881462299951</v>
      </c>
    </row>
    <row r="1717" spans="1:25" x14ac:dyDescent="0.35">
      <c r="A1717" s="1">
        <v>34771.458333333336</v>
      </c>
      <c r="B1717">
        <v>30.9542</v>
      </c>
      <c r="C1717">
        <f>_xlfn.IFNA(HLOOKUP(B1717,'[1]Traitement outputs'!$B$33:$Q$33,1,TRUE),16)</f>
        <v>30</v>
      </c>
      <c r="E1717" s="1">
        <v>34771.458333333336</v>
      </c>
      <c r="F1717">
        <v>10.7095</v>
      </c>
      <c r="G1717">
        <f t="shared" si="156"/>
        <v>11</v>
      </c>
      <c r="I1717" s="1">
        <v>34771.458333333336</v>
      </c>
      <c r="J1717">
        <v>44569.4</v>
      </c>
      <c r="K1717">
        <f t="shared" si="157"/>
        <v>383.79282314120184</v>
      </c>
      <c r="M1717">
        <f>INDEX('[1]Traitement outputs (2)'!$B$51:$Q$56,MATCH(70,'[1]Traitement outputs (2)'!$A$51:$A$56,0),MATCH(C1717,'[1]Traitement outputs (2)'!$B$51:$Q$51,0))</f>
        <v>-94.980549012121472</v>
      </c>
      <c r="N1717">
        <f>INDEX('[1]Traitement outputs (2)'!$B$34:$Q$38,MATCH(70,'[1]Traitement outputs (2)'!$A$34:$A$38,0),MATCH(C1717,'[1]Traitement outputs (2)'!$B$33:$Q$33,0))</f>
        <v>-354.87415038336604</v>
      </c>
      <c r="O1717">
        <f>INDEX('[1]Traitement outputs (2)'!$B$58:$Q$63,MATCH(70,'[1]Traitement outputs (2)'!$A$58:$A$63,0),MATCH(C1717,'[1]Traitement outputs (2)'!$B$58:$Q$58,0))</f>
        <v>94.980548968394046</v>
      </c>
      <c r="P1717">
        <f>INDEX('[1]Traitement outputs (2)'!$B$41:$Q$45,MATCH(70,'[1]Traitement outputs (2)'!$A$41:$A$45,0),MATCH(C1717,'[1]Traitement outputs (2)'!$B$40:$Q$40,0))</f>
        <v>425.25225546256246</v>
      </c>
      <c r="Q1717">
        <f>IF(K1717&lt;30,INDEX('[1]Traitement outputs (2)'!$B$51:$Q$63,MATCH(70,'[1]Traitement outputs (2)'!$A$51:$A$63,0),MATCH(C1717,'[1]Traitement outputs (2)'!$B$51:$Q$51,0)),INDEX('[1]Traitement outputs (2)'!$B$34:$Q$38,MATCH(70,'[1]Traitement outputs (2)'!$A$34:$A$38,0),MATCH(C1717,'[1]Traitement outputs (2)'!$B$33:$Q$33,0)))</f>
        <v>-354.87415038336604</v>
      </c>
      <c r="R1717">
        <f>IF(K1717&lt;30,INDEX('[1]Traitement outputs (2)'!$B$58:$Q$63,MATCH(70,'[1]Traitement outputs (2)'!$A$58:$A$63,0),MATCH(C1717,'[1]Traitement outputs (2)'!$B$58:$Q$58,0)),INDEX('[1]Traitement outputs (2)'!$B$41:$Q$45,MATCH(70,'[1]Traitement outputs (2)'!$A$41:$A$45,0),MATCH(C1717,'[1]Traitement outputs (2)'!$B$40:$Q$40,0)))</f>
        <v>425.25225546256246</v>
      </c>
      <c r="T1717">
        <f t="shared" si="158"/>
        <v>-41211.109235039839</v>
      </c>
      <c r="U1717">
        <f t="shared" si="159"/>
        <v>49384.034124160826</v>
      </c>
      <c r="X1717">
        <f t="shared" si="160"/>
        <v>0.99650522684543574</v>
      </c>
      <c r="Y1717">
        <f t="shared" si="161"/>
        <v>0.99708207163861917</v>
      </c>
    </row>
    <row r="1718" spans="1:25" x14ac:dyDescent="0.35">
      <c r="A1718" s="1">
        <v>34771.5</v>
      </c>
      <c r="B1718">
        <v>32.1327</v>
      </c>
      <c r="C1718">
        <f>_xlfn.IFNA(HLOOKUP(B1718,'[1]Traitement outputs'!$B$33:$Q$33,1,TRUE),16)</f>
        <v>30</v>
      </c>
      <c r="E1718" s="1">
        <v>34771.5</v>
      </c>
      <c r="F1718">
        <v>11.670400000000001</v>
      </c>
      <c r="G1718">
        <f t="shared" si="156"/>
        <v>12</v>
      </c>
      <c r="I1718" s="1">
        <v>34771.5</v>
      </c>
      <c r="J1718">
        <v>42355.6</v>
      </c>
      <c r="K1718">
        <f t="shared" si="157"/>
        <v>364.72950723679224</v>
      </c>
      <c r="M1718">
        <f>INDEX('[1]Traitement outputs (2)'!$B$51:$Q$56,MATCH(70,'[1]Traitement outputs (2)'!$A$51:$A$56,0),MATCH(C1718,'[1]Traitement outputs (2)'!$B$51:$Q$51,0))</f>
        <v>-94.980549012121472</v>
      </c>
      <c r="N1718">
        <f>INDEX('[1]Traitement outputs (2)'!$B$34:$Q$38,MATCH(70,'[1]Traitement outputs (2)'!$A$34:$A$38,0),MATCH(C1718,'[1]Traitement outputs (2)'!$B$33:$Q$33,0))</f>
        <v>-354.87415038336604</v>
      </c>
      <c r="O1718">
        <f>INDEX('[1]Traitement outputs (2)'!$B$58:$Q$63,MATCH(70,'[1]Traitement outputs (2)'!$A$58:$A$63,0),MATCH(C1718,'[1]Traitement outputs (2)'!$B$58:$Q$58,0))</f>
        <v>94.980548968394046</v>
      </c>
      <c r="P1718">
        <f>INDEX('[1]Traitement outputs (2)'!$B$41:$Q$45,MATCH(70,'[1]Traitement outputs (2)'!$A$41:$A$45,0),MATCH(C1718,'[1]Traitement outputs (2)'!$B$40:$Q$40,0))</f>
        <v>425.25225546256246</v>
      </c>
      <c r="Q1718">
        <f>IF(K1718&lt;30,INDEX('[1]Traitement outputs (2)'!$B$51:$Q$63,MATCH(70,'[1]Traitement outputs (2)'!$A$51:$A$63,0),MATCH(C1718,'[1]Traitement outputs (2)'!$B$51:$Q$51,0)),INDEX('[1]Traitement outputs (2)'!$B$34:$Q$38,MATCH(70,'[1]Traitement outputs (2)'!$A$34:$A$38,0),MATCH(C1718,'[1]Traitement outputs (2)'!$B$33:$Q$33,0)))</f>
        <v>-354.87415038336604</v>
      </c>
      <c r="R1718">
        <f>IF(K1718&lt;30,INDEX('[1]Traitement outputs (2)'!$B$58:$Q$63,MATCH(70,'[1]Traitement outputs (2)'!$A$58:$A$63,0),MATCH(C1718,'[1]Traitement outputs (2)'!$B$58:$Q$58,0)),INDEX('[1]Traitement outputs (2)'!$B$41:$Q$45,MATCH(70,'[1]Traitement outputs (2)'!$A$41:$A$45,0),MATCH(C1718,'[1]Traitement outputs (2)'!$B$40:$Q$40,0)))</f>
        <v>425.25225546256246</v>
      </c>
      <c r="T1718">
        <f t="shared" si="158"/>
        <v>-41211.109235039839</v>
      </c>
      <c r="U1718">
        <f t="shared" si="159"/>
        <v>49384.034124160826</v>
      </c>
      <c r="X1718">
        <f t="shared" si="160"/>
        <v>0.99650522684543574</v>
      </c>
      <c r="Y1718">
        <f t="shared" si="161"/>
        <v>0.99708207163861917</v>
      </c>
    </row>
    <row r="1719" spans="1:25" x14ac:dyDescent="0.35">
      <c r="A1719" s="1">
        <v>34771.541666666664</v>
      </c>
      <c r="B1719">
        <v>30.499500000000001</v>
      </c>
      <c r="C1719">
        <f>_xlfn.IFNA(HLOOKUP(B1719,'[1]Traitement outputs'!$B$33:$Q$33,1,TRUE),16)</f>
        <v>30</v>
      </c>
      <c r="E1719" s="1">
        <v>34771.541666666664</v>
      </c>
      <c r="F1719">
        <v>14.4011</v>
      </c>
      <c r="G1719">
        <f t="shared" si="156"/>
        <v>14</v>
      </c>
      <c r="I1719" s="1">
        <v>34771.541666666664</v>
      </c>
      <c r="J1719">
        <v>37237.1</v>
      </c>
      <c r="K1719">
        <f t="shared" si="157"/>
        <v>320.6534468624493</v>
      </c>
      <c r="M1719">
        <f>INDEX('[1]Traitement outputs (2)'!$B$51:$Q$56,MATCH(70,'[1]Traitement outputs (2)'!$A$51:$A$56,0),MATCH(C1719,'[1]Traitement outputs (2)'!$B$51:$Q$51,0))</f>
        <v>-94.980549012121472</v>
      </c>
      <c r="N1719">
        <f>INDEX('[1]Traitement outputs (2)'!$B$34:$Q$38,MATCH(70,'[1]Traitement outputs (2)'!$A$34:$A$38,0),MATCH(C1719,'[1]Traitement outputs (2)'!$B$33:$Q$33,0))</f>
        <v>-354.87415038336604</v>
      </c>
      <c r="O1719">
        <f>INDEX('[1]Traitement outputs (2)'!$B$58:$Q$63,MATCH(70,'[1]Traitement outputs (2)'!$A$58:$A$63,0),MATCH(C1719,'[1]Traitement outputs (2)'!$B$58:$Q$58,0))</f>
        <v>94.980548968394046</v>
      </c>
      <c r="P1719">
        <f>INDEX('[1]Traitement outputs (2)'!$B$41:$Q$45,MATCH(70,'[1]Traitement outputs (2)'!$A$41:$A$45,0),MATCH(C1719,'[1]Traitement outputs (2)'!$B$40:$Q$40,0))</f>
        <v>425.25225546256246</v>
      </c>
      <c r="Q1719">
        <f>IF(K1719&lt;30,INDEX('[1]Traitement outputs (2)'!$B$51:$Q$63,MATCH(70,'[1]Traitement outputs (2)'!$A$51:$A$63,0),MATCH(C1719,'[1]Traitement outputs (2)'!$B$51:$Q$51,0)),INDEX('[1]Traitement outputs (2)'!$B$34:$Q$38,MATCH(70,'[1]Traitement outputs (2)'!$A$34:$A$38,0),MATCH(C1719,'[1]Traitement outputs (2)'!$B$33:$Q$33,0)))</f>
        <v>-354.87415038336604</v>
      </c>
      <c r="R1719">
        <f>IF(K1719&lt;30,INDEX('[1]Traitement outputs (2)'!$B$58:$Q$63,MATCH(70,'[1]Traitement outputs (2)'!$A$58:$A$63,0),MATCH(C1719,'[1]Traitement outputs (2)'!$B$58:$Q$58,0)),INDEX('[1]Traitement outputs (2)'!$B$41:$Q$45,MATCH(70,'[1]Traitement outputs (2)'!$A$41:$A$45,0),MATCH(C1719,'[1]Traitement outputs (2)'!$B$40:$Q$40,0)))</f>
        <v>425.25225546256246</v>
      </c>
      <c r="T1719">
        <f t="shared" si="158"/>
        <v>-41211.109235039839</v>
      </c>
      <c r="U1719">
        <f t="shared" si="159"/>
        <v>49384.034124160826</v>
      </c>
      <c r="X1719">
        <f t="shared" si="160"/>
        <v>0.99650522684543574</v>
      </c>
      <c r="Y1719">
        <f t="shared" si="161"/>
        <v>0.99708207163861917</v>
      </c>
    </row>
    <row r="1720" spans="1:25" x14ac:dyDescent="0.35">
      <c r="A1720" s="1">
        <v>34771.583333333336</v>
      </c>
      <c r="B1720">
        <v>26.394600000000001</v>
      </c>
      <c r="C1720">
        <f>_xlfn.IFNA(HLOOKUP(B1720,'[1]Traitement outputs'!$B$33:$Q$33,1,TRUE),16)</f>
        <v>26</v>
      </c>
      <c r="E1720" s="1">
        <v>34771.583333333336</v>
      </c>
      <c r="F1720">
        <v>20.573</v>
      </c>
      <c r="G1720">
        <f t="shared" si="156"/>
        <v>21</v>
      </c>
      <c r="I1720" s="1">
        <v>34771.583333333336</v>
      </c>
      <c r="J1720">
        <v>30626.2</v>
      </c>
      <c r="K1720">
        <f t="shared" si="157"/>
        <v>263.72613856338825</v>
      </c>
      <c r="M1720">
        <f>INDEX('[1]Traitement outputs (2)'!$B$51:$Q$56,MATCH(70,'[1]Traitement outputs (2)'!$A$51:$A$56,0),MATCH(C1720,'[1]Traitement outputs (2)'!$B$51:$Q$51,0))</f>
        <v>-111.85747150446153</v>
      </c>
      <c r="N1720">
        <f>INDEX('[1]Traitement outputs (2)'!$B$34:$Q$38,MATCH(70,'[1]Traitement outputs (2)'!$A$34:$A$38,0),MATCH(C1720,'[1]Traitement outputs (2)'!$B$33:$Q$33,0))</f>
        <v>-332.1404588687447</v>
      </c>
      <c r="O1720">
        <f>INDEX('[1]Traitement outputs (2)'!$B$58:$Q$63,MATCH(70,'[1]Traitement outputs (2)'!$A$58:$A$63,0),MATCH(C1720,'[1]Traitement outputs (2)'!$B$58:$Q$58,0))</f>
        <v>111.85630624300819</v>
      </c>
      <c r="P1720">
        <f>INDEX('[1]Traitement outputs (2)'!$B$41:$Q$45,MATCH(70,'[1]Traitement outputs (2)'!$A$41:$A$45,0),MATCH(C1720,'[1]Traitement outputs (2)'!$B$40:$Q$40,0))</f>
        <v>402.51858998591712</v>
      </c>
      <c r="Q1720">
        <f>IF(K1720&lt;30,INDEX('[1]Traitement outputs (2)'!$B$51:$Q$63,MATCH(70,'[1]Traitement outputs (2)'!$A$51:$A$63,0),MATCH(C1720,'[1]Traitement outputs (2)'!$B$51:$Q$51,0)),INDEX('[1]Traitement outputs (2)'!$B$34:$Q$38,MATCH(70,'[1]Traitement outputs (2)'!$A$34:$A$38,0),MATCH(C1720,'[1]Traitement outputs (2)'!$B$33:$Q$33,0)))</f>
        <v>-332.1404588687447</v>
      </c>
      <c r="R1720">
        <f>IF(K1720&lt;30,INDEX('[1]Traitement outputs (2)'!$B$58:$Q$63,MATCH(70,'[1]Traitement outputs (2)'!$A$58:$A$63,0),MATCH(C1720,'[1]Traitement outputs (2)'!$B$58:$Q$58,0)),INDEX('[1]Traitement outputs (2)'!$B$41:$Q$45,MATCH(70,'[1]Traitement outputs (2)'!$A$41:$A$45,0),MATCH(C1720,'[1]Traitement outputs (2)'!$B$40:$Q$40,0)))</f>
        <v>402.51858998591712</v>
      </c>
      <c r="T1720">
        <f t="shared" si="158"/>
        <v>-38571.072919876678</v>
      </c>
      <c r="U1720">
        <f t="shared" si="159"/>
        <v>46744.000832756574</v>
      </c>
      <c r="X1720">
        <f t="shared" si="160"/>
        <v>0.93266782872743026</v>
      </c>
      <c r="Y1720">
        <f t="shared" si="161"/>
        <v>0.94377881462299951</v>
      </c>
    </row>
    <row r="1721" spans="1:25" x14ac:dyDescent="0.35">
      <c r="A1721" s="1">
        <v>34771.625</v>
      </c>
      <c r="B1721">
        <v>20.7698</v>
      </c>
      <c r="C1721">
        <f>_xlfn.IFNA(HLOOKUP(B1721,'[1]Traitement outputs'!$B$33:$Q$33,1,TRUE),16)</f>
        <v>20</v>
      </c>
      <c r="E1721" s="1">
        <v>34771.625</v>
      </c>
      <c r="F1721">
        <v>30.220400000000001</v>
      </c>
      <c r="G1721">
        <f t="shared" si="156"/>
        <v>30</v>
      </c>
      <c r="I1721" s="1">
        <v>34771.625</v>
      </c>
      <c r="J1721">
        <v>24532.400000000001</v>
      </c>
      <c r="K1721">
        <f t="shared" si="157"/>
        <v>211.25164472551168</v>
      </c>
      <c r="M1721">
        <f>INDEX('[1]Traitement outputs (2)'!$B$51:$Q$56,MATCH(70,'[1]Traitement outputs (2)'!$A$51:$A$56,0),MATCH(C1721,'[1]Traitement outputs (2)'!$B$51:$Q$51,0))</f>
        <v>-16.864255714989046</v>
      </c>
      <c r="N1721">
        <f>INDEX('[1]Traitement outputs (2)'!$B$34:$Q$38,MATCH(70,'[1]Traitement outputs (2)'!$A$34:$A$38,0),MATCH(C1721,'[1]Traitement outputs (2)'!$B$33:$Q$33,0))</f>
        <v>-183.77989640241771</v>
      </c>
      <c r="O1721">
        <f>INDEX('[1]Traitement outputs (2)'!$B$58:$Q$63,MATCH(70,'[1]Traitement outputs (2)'!$A$58:$A$63,0),MATCH(C1721,'[1]Traitement outputs (2)'!$B$58:$Q$58,0))</f>
        <v>16.864787616041994</v>
      </c>
      <c r="P1721">
        <f>INDEX('[1]Traitement outputs (2)'!$B$41:$Q$45,MATCH(70,'[1]Traitement outputs (2)'!$A$41:$A$45,0),MATCH(C1721,'[1]Traitement outputs (2)'!$B$40:$Q$40,0))</f>
        <v>254.15803075879367</v>
      </c>
      <c r="Q1721">
        <f>IF(K1721&lt;30,INDEX('[1]Traitement outputs (2)'!$B$51:$Q$63,MATCH(70,'[1]Traitement outputs (2)'!$A$51:$A$63,0),MATCH(C1721,'[1]Traitement outputs (2)'!$B$51:$Q$51,0)),INDEX('[1]Traitement outputs (2)'!$B$34:$Q$38,MATCH(70,'[1]Traitement outputs (2)'!$A$34:$A$38,0),MATCH(C1721,'[1]Traitement outputs (2)'!$B$33:$Q$33,0)))</f>
        <v>-183.77989640241771</v>
      </c>
      <c r="R1721">
        <f>IF(K1721&lt;30,INDEX('[1]Traitement outputs (2)'!$B$58:$Q$63,MATCH(70,'[1]Traitement outputs (2)'!$A$58:$A$63,0),MATCH(C1721,'[1]Traitement outputs (2)'!$B$58:$Q$58,0)),INDEX('[1]Traitement outputs (2)'!$B$41:$Q$45,MATCH(70,'[1]Traitement outputs (2)'!$A$41:$A$45,0),MATCH(C1721,'[1]Traitement outputs (2)'!$B$40:$Q$40,0)))</f>
        <v>254.15803075879367</v>
      </c>
      <c r="T1721">
        <f t="shared" si="158"/>
        <v>-21342.138833337085</v>
      </c>
      <c r="U1721">
        <f t="shared" si="159"/>
        <v>29515.067122381799</v>
      </c>
      <c r="X1721">
        <f t="shared" si="160"/>
        <v>0.51606358805306241</v>
      </c>
      <c r="Y1721">
        <f t="shared" si="161"/>
        <v>0.59592021577150611</v>
      </c>
    </row>
    <row r="1722" spans="1:25" x14ac:dyDescent="0.35">
      <c r="A1722" s="1">
        <v>34771.666666666664</v>
      </c>
      <c r="B1722">
        <v>20.087399999999999</v>
      </c>
      <c r="C1722">
        <f>_xlfn.IFNA(HLOOKUP(B1722,'[1]Traitement outputs'!$B$33:$Q$33,1,TRUE),16)</f>
        <v>20</v>
      </c>
      <c r="E1722" s="1">
        <v>34771.666666666664</v>
      </c>
      <c r="F1722">
        <v>31.654199999999999</v>
      </c>
      <c r="G1722">
        <f t="shared" si="156"/>
        <v>32</v>
      </c>
      <c r="I1722" s="1">
        <v>34771.666666666664</v>
      </c>
      <c r="J1722">
        <v>17850.2</v>
      </c>
      <c r="K1722">
        <f t="shared" si="157"/>
        <v>153.71036297628152</v>
      </c>
      <c r="M1722">
        <f>INDEX('[1]Traitement outputs (2)'!$B$51:$Q$56,MATCH(70,'[1]Traitement outputs (2)'!$A$51:$A$56,0),MATCH(C1722,'[1]Traitement outputs (2)'!$B$51:$Q$51,0))</f>
        <v>-16.864255714989046</v>
      </c>
      <c r="N1722">
        <f>INDEX('[1]Traitement outputs (2)'!$B$34:$Q$38,MATCH(70,'[1]Traitement outputs (2)'!$A$34:$A$38,0),MATCH(C1722,'[1]Traitement outputs (2)'!$B$33:$Q$33,0))</f>
        <v>-183.77989640241771</v>
      </c>
      <c r="O1722">
        <f>INDEX('[1]Traitement outputs (2)'!$B$58:$Q$63,MATCH(70,'[1]Traitement outputs (2)'!$A$58:$A$63,0),MATCH(C1722,'[1]Traitement outputs (2)'!$B$58:$Q$58,0))</f>
        <v>16.864787616041994</v>
      </c>
      <c r="P1722">
        <f>INDEX('[1]Traitement outputs (2)'!$B$41:$Q$45,MATCH(70,'[1]Traitement outputs (2)'!$A$41:$A$45,0),MATCH(C1722,'[1]Traitement outputs (2)'!$B$40:$Q$40,0))</f>
        <v>254.15803075879367</v>
      </c>
      <c r="Q1722">
        <f>IF(K1722&lt;30,INDEX('[1]Traitement outputs (2)'!$B$51:$Q$63,MATCH(70,'[1]Traitement outputs (2)'!$A$51:$A$63,0),MATCH(C1722,'[1]Traitement outputs (2)'!$B$51:$Q$51,0)),INDEX('[1]Traitement outputs (2)'!$B$34:$Q$38,MATCH(70,'[1]Traitement outputs (2)'!$A$34:$A$38,0),MATCH(C1722,'[1]Traitement outputs (2)'!$B$33:$Q$33,0)))</f>
        <v>-183.77989640241771</v>
      </c>
      <c r="R1722">
        <f>IF(K1722&lt;30,INDEX('[1]Traitement outputs (2)'!$B$58:$Q$63,MATCH(70,'[1]Traitement outputs (2)'!$A$58:$A$63,0),MATCH(C1722,'[1]Traitement outputs (2)'!$B$58:$Q$58,0)),INDEX('[1]Traitement outputs (2)'!$B$41:$Q$45,MATCH(70,'[1]Traitement outputs (2)'!$A$41:$A$45,0),MATCH(C1722,'[1]Traitement outputs (2)'!$B$40:$Q$40,0)))</f>
        <v>254.15803075879367</v>
      </c>
      <c r="T1722">
        <f t="shared" si="158"/>
        <v>-21342.138833337085</v>
      </c>
      <c r="U1722">
        <f t="shared" si="159"/>
        <v>29515.067122381799</v>
      </c>
      <c r="X1722">
        <f t="shared" si="160"/>
        <v>0.51606358805306241</v>
      </c>
      <c r="Y1722">
        <f t="shared" si="161"/>
        <v>0.59592021577150611</v>
      </c>
    </row>
    <row r="1723" spans="1:25" x14ac:dyDescent="0.35">
      <c r="A1723" s="1">
        <v>34771.708333333336</v>
      </c>
      <c r="B1723">
        <v>20.084199999999999</v>
      </c>
      <c r="C1723">
        <f>_xlfn.IFNA(HLOOKUP(B1723,'[1]Traitement outputs'!$B$33:$Q$33,1,TRUE),16)</f>
        <v>20</v>
      </c>
      <c r="E1723" s="1">
        <v>34771.708333333336</v>
      </c>
      <c r="F1723">
        <v>31.419799999999999</v>
      </c>
      <c r="G1723">
        <f t="shared" si="156"/>
        <v>31</v>
      </c>
      <c r="I1723" s="1">
        <v>34771.708333333336</v>
      </c>
      <c r="J1723">
        <v>4754.8999999999996</v>
      </c>
      <c r="K1723">
        <f t="shared" si="157"/>
        <v>40.945054112330446</v>
      </c>
      <c r="M1723">
        <f>INDEX('[1]Traitement outputs (2)'!$B$51:$Q$56,MATCH(70,'[1]Traitement outputs (2)'!$A$51:$A$56,0),MATCH(C1723,'[1]Traitement outputs (2)'!$B$51:$Q$51,0))</f>
        <v>-16.864255714989046</v>
      </c>
      <c r="N1723">
        <f>INDEX('[1]Traitement outputs (2)'!$B$34:$Q$38,MATCH(70,'[1]Traitement outputs (2)'!$A$34:$A$38,0),MATCH(C1723,'[1]Traitement outputs (2)'!$B$33:$Q$33,0))</f>
        <v>-183.77989640241771</v>
      </c>
      <c r="O1723">
        <f>INDEX('[1]Traitement outputs (2)'!$B$58:$Q$63,MATCH(70,'[1]Traitement outputs (2)'!$A$58:$A$63,0),MATCH(C1723,'[1]Traitement outputs (2)'!$B$58:$Q$58,0))</f>
        <v>16.864787616041994</v>
      </c>
      <c r="P1723">
        <f>INDEX('[1]Traitement outputs (2)'!$B$41:$Q$45,MATCH(70,'[1]Traitement outputs (2)'!$A$41:$A$45,0),MATCH(C1723,'[1]Traitement outputs (2)'!$B$40:$Q$40,0))</f>
        <v>254.15803075879367</v>
      </c>
      <c r="Q1723">
        <f>IF(K1723&lt;30,INDEX('[1]Traitement outputs (2)'!$B$51:$Q$63,MATCH(70,'[1]Traitement outputs (2)'!$A$51:$A$63,0),MATCH(C1723,'[1]Traitement outputs (2)'!$B$51:$Q$51,0)),INDEX('[1]Traitement outputs (2)'!$B$34:$Q$38,MATCH(70,'[1]Traitement outputs (2)'!$A$34:$A$38,0),MATCH(C1723,'[1]Traitement outputs (2)'!$B$33:$Q$33,0)))</f>
        <v>-183.77989640241771</v>
      </c>
      <c r="R1723">
        <f>IF(K1723&lt;30,INDEX('[1]Traitement outputs (2)'!$B$58:$Q$63,MATCH(70,'[1]Traitement outputs (2)'!$A$58:$A$63,0),MATCH(C1723,'[1]Traitement outputs (2)'!$B$58:$Q$58,0)),INDEX('[1]Traitement outputs (2)'!$B$41:$Q$45,MATCH(70,'[1]Traitement outputs (2)'!$A$41:$A$45,0),MATCH(C1723,'[1]Traitement outputs (2)'!$B$40:$Q$40,0)))</f>
        <v>254.15803075879367</v>
      </c>
      <c r="T1723">
        <f t="shared" si="158"/>
        <v>-21342.138833337085</v>
      </c>
      <c r="U1723">
        <f t="shared" si="159"/>
        <v>29515.067122381799</v>
      </c>
      <c r="X1723">
        <f t="shared" si="160"/>
        <v>0.51606358805306241</v>
      </c>
      <c r="Y1723">
        <f t="shared" si="161"/>
        <v>0.59592021577150611</v>
      </c>
    </row>
    <row r="1724" spans="1:25" x14ac:dyDescent="0.35">
      <c r="A1724" s="1">
        <v>34771.75</v>
      </c>
      <c r="B1724">
        <v>20.079999999999998</v>
      </c>
      <c r="C1724">
        <f>_xlfn.IFNA(HLOOKUP(B1724,'[1]Traitement outputs'!$B$33:$Q$33,1,TRUE),16)</f>
        <v>20</v>
      </c>
      <c r="E1724" s="1">
        <v>34771.75</v>
      </c>
      <c r="F1724">
        <v>30.8384</v>
      </c>
      <c r="G1724">
        <f t="shared" si="156"/>
        <v>31</v>
      </c>
      <c r="I1724" s="1">
        <v>34771.75</v>
      </c>
      <c r="J1724">
        <v>0</v>
      </c>
      <c r="K1724">
        <f t="shared" si="157"/>
        <v>0</v>
      </c>
      <c r="M1724">
        <f>INDEX('[1]Traitement outputs (2)'!$B$51:$Q$56,MATCH(70,'[1]Traitement outputs (2)'!$A$51:$A$56,0),MATCH(C1724,'[1]Traitement outputs (2)'!$B$51:$Q$51,0))</f>
        <v>-16.864255714989046</v>
      </c>
      <c r="N1724">
        <f>INDEX('[1]Traitement outputs (2)'!$B$34:$Q$38,MATCH(70,'[1]Traitement outputs (2)'!$A$34:$A$38,0),MATCH(C1724,'[1]Traitement outputs (2)'!$B$33:$Q$33,0))</f>
        <v>-183.77989640241771</v>
      </c>
      <c r="O1724">
        <f>INDEX('[1]Traitement outputs (2)'!$B$58:$Q$63,MATCH(70,'[1]Traitement outputs (2)'!$A$58:$A$63,0),MATCH(C1724,'[1]Traitement outputs (2)'!$B$58:$Q$58,0))</f>
        <v>16.864787616041994</v>
      </c>
      <c r="P1724">
        <f>INDEX('[1]Traitement outputs (2)'!$B$41:$Q$45,MATCH(70,'[1]Traitement outputs (2)'!$A$41:$A$45,0),MATCH(C1724,'[1]Traitement outputs (2)'!$B$40:$Q$40,0))</f>
        <v>254.15803075879367</v>
      </c>
      <c r="Q1724">
        <f>IF(K1724&lt;30,INDEX('[1]Traitement outputs (2)'!$B$51:$Q$63,MATCH(70,'[1]Traitement outputs (2)'!$A$51:$A$63,0),MATCH(C1724,'[1]Traitement outputs (2)'!$B$51:$Q$51,0)),INDEX('[1]Traitement outputs (2)'!$B$34:$Q$38,MATCH(70,'[1]Traitement outputs (2)'!$A$34:$A$38,0),MATCH(C1724,'[1]Traitement outputs (2)'!$B$33:$Q$33,0)))</f>
        <v>-16.864255714989046</v>
      </c>
      <c r="R1724">
        <f>IF(K1724&lt;30,INDEX('[1]Traitement outputs (2)'!$B$58:$Q$63,MATCH(70,'[1]Traitement outputs (2)'!$A$58:$A$63,0),MATCH(C1724,'[1]Traitement outputs (2)'!$B$58:$Q$58,0)),INDEX('[1]Traitement outputs (2)'!$B$41:$Q$45,MATCH(70,'[1]Traitement outputs (2)'!$A$41:$A$45,0),MATCH(C1724,'[1]Traitement outputs (2)'!$B$40:$Q$40,0)))</f>
        <v>16.864787616041994</v>
      </c>
      <c r="T1724">
        <f t="shared" si="158"/>
        <v>-1958.42577907482</v>
      </c>
      <c r="U1724">
        <f t="shared" si="159"/>
        <v>1958.4875481058175</v>
      </c>
      <c r="X1724">
        <f t="shared" si="160"/>
        <v>4.735571455032727E-2</v>
      </c>
      <c r="Y1724">
        <f t="shared" si="161"/>
        <v>3.954259420836595E-2</v>
      </c>
    </row>
    <row r="1725" spans="1:25" x14ac:dyDescent="0.35">
      <c r="A1725" s="1">
        <v>34771.791666666664</v>
      </c>
      <c r="B1725">
        <v>20.079699999999999</v>
      </c>
      <c r="C1725">
        <f>_xlfn.IFNA(HLOOKUP(B1725,'[1]Traitement outputs'!$B$33:$Q$33,1,TRUE),16)</f>
        <v>20</v>
      </c>
      <c r="E1725" s="1">
        <v>34771.791666666664</v>
      </c>
      <c r="F1725">
        <v>30.2087</v>
      </c>
      <c r="G1725">
        <f t="shared" si="156"/>
        <v>30</v>
      </c>
      <c r="I1725" s="1">
        <v>34771.791666666664</v>
      </c>
      <c r="J1725">
        <v>0</v>
      </c>
      <c r="K1725">
        <f t="shared" si="157"/>
        <v>0</v>
      </c>
      <c r="M1725">
        <f>INDEX('[1]Traitement outputs (2)'!$B$51:$Q$56,MATCH(70,'[1]Traitement outputs (2)'!$A$51:$A$56,0),MATCH(C1725,'[1]Traitement outputs (2)'!$B$51:$Q$51,0))</f>
        <v>-16.864255714989046</v>
      </c>
      <c r="N1725">
        <f>INDEX('[1]Traitement outputs (2)'!$B$34:$Q$38,MATCH(70,'[1]Traitement outputs (2)'!$A$34:$A$38,0),MATCH(C1725,'[1]Traitement outputs (2)'!$B$33:$Q$33,0))</f>
        <v>-183.77989640241771</v>
      </c>
      <c r="O1725">
        <f>INDEX('[1]Traitement outputs (2)'!$B$58:$Q$63,MATCH(70,'[1]Traitement outputs (2)'!$A$58:$A$63,0),MATCH(C1725,'[1]Traitement outputs (2)'!$B$58:$Q$58,0))</f>
        <v>16.864787616041994</v>
      </c>
      <c r="P1725">
        <f>INDEX('[1]Traitement outputs (2)'!$B$41:$Q$45,MATCH(70,'[1]Traitement outputs (2)'!$A$41:$A$45,0),MATCH(C1725,'[1]Traitement outputs (2)'!$B$40:$Q$40,0))</f>
        <v>254.15803075879367</v>
      </c>
      <c r="Q1725">
        <f>IF(K1725&lt;30,INDEX('[1]Traitement outputs (2)'!$B$51:$Q$63,MATCH(70,'[1]Traitement outputs (2)'!$A$51:$A$63,0),MATCH(C1725,'[1]Traitement outputs (2)'!$B$51:$Q$51,0)),INDEX('[1]Traitement outputs (2)'!$B$34:$Q$38,MATCH(70,'[1]Traitement outputs (2)'!$A$34:$A$38,0),MATCH(C1725,'[1]Traitement outputs (2)'!$B$33:$Q$33,0)))</f>
        <v>-16.864255714989046</v>
      </c>
      <c r="R1725">
        <f>IF(K1725&lt;30,INDEX('[1]Traitement outputs (2)'!$B$58:$Q$63,MATCH(70,'[1]Traitement outputs (2)'!$A$58:$A$63,0),MATCH(C1725,'[1]Traitement outputs (2)'!$B$58:$Q$58,0)),INDEX('[1]Traitement outputs (2)'!$B$41:$Q$45,MATCH(70,'[1]Traitement outputs (2)'!$A$41:$A$45,0),MATCH(C1725,'[1]Traitement outputs (2)'!$B$40:$Q$40,0)))</f>
        <v>16.864787616041994</v>
      </c>
      <c r="T1725">
        <f t="shared" si="158"/>
        <v>-1958.42577907482</v>
      </c>
      <c r="U1725">
        <f t="shared" si="159"/>
        <v>1958.4875481058175</v>
      </c>
      <c r="X1725">
        <f t="shared" si="160"/>
        <v>4.735571455032727E-2</v>
      </c>
      <c r="Y1725">
        <f t="shared" si="161"/>
        <v>3.954259420836595E-2</v>
      </c>
    </row>
    <row r="1726" spans="1:25" x14ac:dyDescent="0.35">
      <c r="A1726" s="1">
        <v>34771.833333333336</v>
      </c>
      <c r="B1726">
        <v>20.079599999999999</v>
      </c>
      <c r="C1726">
        <f>_xlfn.IFNA(HLOOKUP(B1726,'[1]Traitement outputs'!$B$33:$Q$33,1,TRUE),16)</f>
        <v>20</v>
      </c>
      <c r="E1726" s="1">
        <v>34771.833333333336</v>
      </c>
      <c r="F1726">
        <v>29.558199999999999</v>
      </c>
      <c r="G1726">
        <f t="shared" si="156"/>
        <v>30</v>
      </c>
      <c r="I1726" s="1">
        <v>34771.833333333336</v>
      </c>
      <c r="J1726">
        <v>0</v>
      </c>
      <c r="K1726">
        <f t="shared" si="157"/>
        <v>0</v>
      </c>
      <c r="M1726">
        <f>INDEX('[1]Traitement outputs (2)'!$B$51:$Q$56,MATCH(70,'[1]Traitement outputs (2)'!$A$51:$A$56,0),MATCH(C1726,'[1]Traitement outputs (2)'!$B$51:$Q$51,0))</f>
        <v>-16.864255714989046</v>
      </c>
      <c r="N1726">
        <f>INDEX('[1]Traitement outputs (2)'!$B$34:$Q$38,MATCH(70,'[1]Traitement outputs (2)'!$A$34:$A$38,0),MATCH(C1726,'[1]Traitement outputs (2)'!$B$33:$Q$33,0))</f>
        <v>-183.77989640241771</v>
      </c>
      <c r="O1726">
        <f>INDEX('[1]Traitement outputs (2)'!$B$58:$Q$63,MATCH(70,'[1]Traitement outputs (2)'!$A$58:$A$63,0),MATCH(C1726,'[1]Traitement outputs (2)'!$B$58:$Q$58,0))</f>
        <v>16.864787616041994</v>
      </c>
      <c r="P1726">
        <f>INDEX('[1]Traitement outputs (2)'!$B$41:$Q$45,MATCH(70,'[1]Traitement outputs (2)'!$A$41:$A$45,0),MATCH(C1726,'[1]Traitement outputs (2)'!$B$40:$Q$40,0))</f>
        <v>254.15803075879367</v>
      </c>
      <c r="Q1726">
        <f>IF(K1726&lt;30,INDEX('[1]Traitement outputs (2)'!$B$51:$Q$63,MATCH(70,'[1]Traitement outputs (2)'!$A$51:$A$63,0),MATCH(C1726,'[1]Traitement outputs (2)'!$B$51:$Q$51,0)),INDEX('[1]Traitement outputs (2)'!$B$34:$Q$38,MATCH(70,'[1]Traitement outputs (2)'!$A$34:$A$38,0),MATCH(C1726,'[1]Traitement outputs (2)'!$B$33:$Q$33,0)))</f>
        <v>-16.864255714989046</v>
      </c>
      <c r="R1726">
        <f>IF(K1726&lt;30,INDEX('[1]Traitement outputs (2)'!$B$58:$Q$63,MATCH(70,'[1]Traitement outputs (2)'!$A$58:$A$63,0),MATCH(C1726,'[1]Traitement outputs (2)'!$B$58:$Q$58,0)),INDEX('[1]Traitement outputs (2)'!$B$41:$Q$45,MATCH(70,'[1]Traitement outputs (2)'!$A$41:$A$45,0),MATCH(C1726,'[1]Traitement outputs (2)'!$B$40:$Q$40,0)))</f>
        <v>16.864787616041994</v>
      </c>
      <c r="T1726">
        <f t="shared" si="158"/>
        <v>-1958.42577907482</v>
      </c>
      <c r="U1726">
        <f t="shared" si="159"/>
        <v>1958.4875481058175</v>
      </c>
      <c r="X1726">
        <f t="shared" si="160"/>
        <v>4.735571455032727E-2</v>
      </c>
      <c r="Y1726">
        <f t="shared" si="161"/>
        <v>3.954259420836595E-2</v>
      </c>
    </row>
    <row r="1727" spans="1:25" x14ac:dyDescent="0.35">
      <c r="A1727" s="1">
        <v>34771.875</v>
      </c>
      <c r="B1727">
        <v>16.179099999999998</v>
      </c>
      <c r="C1727">
        <f>_xlfn.IFNA(HLOOKUP(B1727,'[1]Traitement outputs'!$B$33:$Q$33,1,TRUE),16)</f>
        <v>16</v>
      </c>
      <c r="E1727" s="1">
        <v>34771.875</v>
      </c>
      <c r="F1727">
        <v>36.862099999999998</v>
      </c>
      <c r="G1727">
        <f t="shared" si="156"/>
        <v>37</v>
      </c>
      <c r="I1727" s="1">
        <v>34771.875</v>
      </c>
      <c r="J1727">
        <v>0</v>
      </c>
      <c r="K1727">
        <f t="shared" si="157"/>
        <v>0</v>
      </c>
      <c r="M1727">
        <f>INDEX('[1]Traitement outputs (2)'!$B$51:$Q$56,MATCH(70,'[1]Traitement outputs (2)'!$A$51:$A$56,0),MATCH(C1727,'[1]Traitement outputs (2)'!$B$51:$Q$51,0))</f>
        <v>-27.907128105419115</v>
      </c>
      <c r="N1727">
        <f>INDEX('[1]Traitement outputs (2)'!$B$34:$Q$38,MATCH(70,'[1]Traitement outputs (2)'!$A$34:$A$38,0),MATCH(C1727,'[1]Traitement outputs (2)'!$B$33:$Q$33,0))</f>
        <v>-87.65601603539298</v>
      </c>
      <c r="O1727">
        <f>INDEX('[1]Traitement outputs (2)'!$B$58:$Q$63,MATCH(70,'[1]Traitement outputs (2)'!$A$58:$A$63,0),MATCH(C1727,'[1]Traitement outputs (2)'!$B$58:$Q$58,0))</f>
        <v>27.907128104236733</v>
      </c>
      <c r="P1727">
        <f>INDEX('[1]Traitement outputs (2)'!$B$41:$Q$45,MATCH(70,'[1]Traitement outputs (2)'!$A$41:$A$45,0),MATCH(C1727,'[1]Traitement outputs (2)'!$B$40:$Q$40,0))</f>
        <v>158.03405896601754</v>
      </c>
      <c r="Q1727">
        <f>IF(K1727&lt;30,INDEX('[1]Traitement outputs (2)'!$B$51:$Q$63,MATCH(70,'[1]Traitement outputs (2)'!$A$51:$A$63,0),MATCH(C1727,'[1]Traitement outputs (2)'!$B$51:$Q$51,0)),INDEX('[1]Traitement outputs (2)'!$B$34:$Q$38,MATCH(70,'[1]Traitement outputs (2)'!$A$34:$A$38,0),MATCH(C1727,'[1]Traitement outputs (2)'!$B$33:$Q$33,0)))</f>
        <v>-27.907128105419115</v>
      </c>
      <c r="R1727">
        <f>IF(K1727&lt;30,INDEX('[1]Traitement outputs (2)'!$B$58:$Q$63,MATCH(70,'[1]Traitement outputs (2)'!$A$58:$A$63,0),MATCH(C1727,'[1]Traitement outputs (2)'!$B$58:$Q$58,0)),INDEX('[1]Traitement outputs (2)'!$B$41:$Q$45,MATCH(70,'[1]Traitement outputs (2)'!$A$41:$A$45,0),MATCH(C1727,'[1]Traitement outputs (2)'!$B$40:$Q$40,0)))</f>
        <v>27.907128104236733</v>
      </c>
      <c r="T1727">
        <f t="shared" si="158"/>
        <v>-3240.8212983285953</v>
      </c>
      <c r="U1727">
        <f t="shared" si="159"/>
        <v>3240.8212981912866</v>
      </c>
      <c r="X1727">
        <f t="shared" si="160"/>
        <v>7.8364679403255921E-2</v>
      </c>
      <c r="Y1727">
        <f t="shared" si="161"/>
        <v>6.5433390996103388E-2</v>
      </c>
    </row>
    <row r="1728" spans="1:25" x14ac:dyDescent="0.35">
      <c r="A1728" s="1">
        <v>34771.916666666664</v>
      </c>
      <c r="B1728">
        <v>16.080300000000001</v>
      </c>
      <c r="C1728">
        <f>_xlfn.IFNA(HLOOKUP(B1728,'[1]Traitement outputs'!$B$33:$Q$33,1,TRUE),16)</f>
        <v>16</v>
      </c>
      <c r="E1728" s="1">
        <v>34771.916666666664</v>
      </c>
      <c r="F1728">
        <v>35.125999999999998</v>
      </c>
      <c r="G1728">
        <f t="shared" si="156"/>
        <v>35</v>
      </c>
      <c r="I1728" s="1">
        <v>34771.916666666664</v>
      </c>
      <c r="J1728">
        <v>0</v>
      </c>
      <c r="K1728">
        <f t="shared" si="157"/>
        <v>0</v>
      </c>
      <c r="M1728">
        <f>INDEX('[1]Traitement outputs (2)'!$B$51:$Q$56,MATCH(70,'[1]Traitement outputs (2)'!$A$51:$A$56,0),MATCH(C1728,'[1]Traitement outputs (2)'!$B$51:$Q$51,0))</f>
        <v>-27.907128105419115</v>
      </c>
      <c r="N1728">
        <f>INDEX('[1]Traitement outputs (2)'!$B$34:$Q$38,MATCH(70,'[1]Traitement outputs (2)'!$A$34:$A$38,0),MATCH(C1728,'[1]Traitement outputs (2)'!$B$33:$Q$33,0))</f>
        <v>-87.65601603539298</v>
      </c>
      <c r="O1728">
        <f>INDEX('[1]Traitement outputs (2)'!$B$58:$Q$63,MATCH(70,'[1]Traitement outputs (2)'!$A$58:$A$63,0),MATCH(C1728,'[1]Traitement outputs (2)'!$B$58:$Q$58,0))</f>
        <v>27.907128104236733</v>
      </c>
      <c r="P1728">
        <f>INDEX('[1]Traitement outputs (2)'!$B$41:$Q$45,MATCH(70,'[1]Traitement outputs (2)'!$A$41:$A$45,0),MATCH(C1728,'[1]Traitement outputs (2)'!$B$40:$Q$40,0))</f>
        <v>158.03405896601754</v>
      </c>
      <c r="Q1728">
        <f>IF(K1728&lt;30,INDEX('[1]Traitement outputs (2)'!$B$51:$Q$63,MATCH(70,'[1]Traitement outputs (2)'!$A$51:$A$63,0),MATCH(C1728,'[1]Traitement outputs (2)'!$B$51:$Q$51,0)),INDEX('[1]Traitement outputs (2)'!$B$34:$Q$38,MATCH(70,'[1]Traitement outputs (2)'!$A$34:$A$38,0),MATCH(C1728,'[1]Traitement outputs (2)'!$B$33:$Q$33,0)))</f>
        <v>-27.907128105419115</v>
      </c>
      <c r="R1728">
        <f>IF(K1728&lt;30,INDEX('[1]Traitement outputs (2)'!$B$58:$Q$63,MATCH(70,'[1]Traitement outputs (2)'!$A$58:$A$63,0),MATCH(C1728,'[1]Traitement outputs (2)'!$B$58:$Q$58,0)),INDEX('[1]Traitement outputs (2)'!$B$41:$Q$45,MATCH(70,'[1]Traitement outputs (2)'!$A$41:$A$45,0),MATCH(C1728,'[1]Traitement outputs (2)'!$B$40:$Q$40,0)))</f>
        <v>27.907128104236733</v>
      </c>
      <c r="T1728">
        <f t="shared" si="158"/>
        <v>-3240.8212983285953</v>
      </c>
      <c r="U1728">
        <f t="shared" si="159"/>
        <v>3240.8212981912866</v>
      </c>
      <c r="X1728">
        <f t="shared" si="160"/>
        <v>7.8364679403255921E-2</v>
      </c>
      <c r="Y1728">
        <f t="shared" si="161"/>
        <v>6.5433390996103388E-2</v>
      </c>
    </row>
    <row r="1729" spans="1:25" x14ac:dyDescent="0.35">
      <c r="A1729" s="1">
        <v>34771.958333333336</v>
      </c>
      <c r="B1729">
        <v>16.0793</v>
      </c>
      <c r="C1729">
        <f>_xlfn.IFNA(HLOOKUP(B1729,'[1]Traitement outputs'!$B$33:$Q$33,1,TRUE),16)</f>
        <v>16</v>
      </c>
      <c r="E1729" s="1">
        <v>34771.958333333336</v>
      </c>
      <c r="F1729">
        <v>32.494500000000002</v>
      </c>
      <c r="G1729">
        <f t="shared" si="156"/>
        <v>32</v>
      </c>
      <c r="I1729" s="1">
        <v>34771.958333333336</v>
      </c>
      <c r="J1729">
        <v>0</v>
      </c>
      <c r="K1729">
        <f t="shared" si="157"/>
        <v>0</v>
      </c>
      <c r="M1729">
        <f>INDEX('[1]Traitement outputs (2)'!$B$51:$Q$56,MATCH(70,'[1]Traitement outputs (2)'!$A$51:$A$56,0),MATCH(C1729,'[1]Traitement outputs (2)'!$B$51:$Q$51,0))</f>
        <v>-27.907128105419115</v>
      </c>
      <c r="N1729">
        <f>INDEX('[1]Traitement outputs (2)'!$B$34:$Q$38,MATCH(70,'[1]Traitement outputs (2)'!$A$34:$A$38,0),MATCH(C1729,'[1]Traitement outputs (2)'!$B$33:$Q$33,0))</f>
        <v>-87.65601603539298</v>
      </c>
      <c r="O1729">
        <f>INDEX('[1]Traitement outputs (2)'!$B$58:$Q$63,MATCH(70,'[1]Traitement outputs (2)'!$A$58:$A$63,0),MATCH(C1729,'[1]Traitement outputs (2)'!$B$58:$Q$58,0))</f>
        <v>27.907128104236733</v>
      </c>
      <c r="P1729">
        <f>INDEX('[1]Traitement outputs (2)'!$B$41:$Q$45,MATCH(70,'[1]Traitement outputs (2)'!$A$41:$A$45,0),MATCH(C1729,'[1]Traitement outputs (2)'!$B$40:$Q$40,0))</f>
        <v>158.03405896601754</v>
      </c>
      <c r="Q1729">
        <f>IF(K1729&lt;30,INDEX('[1]Traitement outputs (2)'!$B$51:$Q$63,MATCH(70,'[1]Traitement outputs (2)'!$A$51:$A$63,0),MATCH(C1729,'[1]Traitement outputs (2)'!$B$51:$Q$51,0)),INDEX('[1]Traitement outputs (2)'!$B$34:$Q$38,MATCH(70,'[1]Traitement outputs (2)'!$A$34:$A$38,0),MATCH(C1729,'[1]Traitement outputs (2)'!$B$33:$Q$33,0)))</f>
        <v>-27.907128105419115</v>
      </c>
      <c r="R1729">
        <f>IF(K1729&lt;30,INDEX('[1]Traitement outputs (2)'!$B$58:$Q$63,MATCH(70,'[1]Traitement outputs (2)'!$A$58:$A$63,0),MATCH(C1729,'[1]Traitement outputs (2)'!$B$58:$Q$58,0)),INDEX('[1]Traitement outputs (2)'!$B$41:$Q$45,MATCH(70,'[1]Traitement outputs (2)'!$A$41:$A$45,0),MATCH(C1729,'[1]Traitement outputs (2)'!$B$40:$Q$40,0)))</f>
        <v>27.907128104236733</v>
      </c>
      <c r="T1729">
        <f t="shared" si="158"/>
        <v>-3240.8212983285953</v>
      </c>
      <c r="U1729">
        <f t="shared" si="159"/>
        <v>3240.8212981912866</v>
      </c>
      <c r="X1729">
        <f t="shared" si="160"/>
        <v>7.8364679403255921E-2</v>
      </c>
      <c r="Y1729">
        <f t="shared" si="161"/>
        <v>6.5433390996103388E-2</v>
      </c>
    </row>
    <row r="1730" spans="1:25" x14ac:dyDescent="0.35">
      <c r="A1730" s="1">
        <v>34772</v>
      </c>
      <c r="B1730">
        <v>16.0792</v>
      </c>
      <c r="C1730">
        <f>_xlfn.IFNA(HLOOKUP(B1730,'[1]Traitement outputs'!$B$33:$Q$33,1,TRUE),16)</f>
        <v>16</v>
      </c>
      <c r="E1730" s="1">
        <v>34772</v>
      </c>
      <c r="F1730">
        <v>29.904299999999999</v>
      </c>
      <c r="G1730">
        <f t="shared" si="156"/>
        <v>30</v>
      </c>
      <c r="I1730" s="1">
        <v>34772</v>
      </c>
      <c r="J1730">
        <v>0</v>
      </c>
      <c r="K1730">
        <f t="shared" si="157"/>
        <v>0</v>
      </c>
      <c r="M1730">
        <f>INDEX('[1]Traitement outputs (2)'!$B$51:$Q$56,MATCH(70,'[1]Traitement outputs (2)'!$A$51:$A$56,0),MATCH(C1730,'[1]Traitement outputs (2)'!$B$51:$Q$51,0))</f>
        <v>-27.907128105419115</v>
      </c>
      <c r="N1730">
        <f>INDEX('[1]Traitement outputs (2)'!$B$34:$Q$38,MATCH(70,'[1]Traitement outputs (2)'!$A$34:$A$38,0),MATCH(C1730,'[1]Traitement outputs (2)'!$B$33:$Q$33,0))</f>
        <v>-87.65601603539298</v>
      </c>
      <c r="O1730">
        <f>INDEX('[1]Traitement outputs (2)'!$B$58:$Q$63,MATCH(70,'[1]Traitement outputs (2)'!$A$58:$A$63,0),MATCH(C1730,'[1]Traitement outputs (2)'!$B$58:$Q$58,0))</f>
        <v>27.907128104236733</v>
      </c>
      <c r="P1730">
        <f>INDEX('[1]Traitement outputs (2)'!$B$41:$Q$45,MATCH(70,'[1]Traitement outputs (2)'!$A$41:$A$45,0),MATCH(C1730,'[1]Traitement outputs (2)'!$B$40:$Q$40,0))</f>
        <v>158.03405896601754</v>
      </c>
      <c r="Q1730">
        <f>IF(K1730&lt;30,INDEX('[1]Traitement outputs (2)'!$B$51:$Q$63,MATCH(70,'[1]Traitement outputs (2)'!$A$51:$A$63,0),MATCH(C1730,'[1]Traitement outputs (2)'!$B$51:$Q$51,0)),INDEX('[1]Traitement outputs (2)'!$B$34:$Q$38,MATCH(70,'[1]Traitement outputs (2)'!$A$34:$A$38,0),MATCH(C1730,'[1]Traitement outputs (2)'!$B$33:$Q$33,0)))</f>
        <v>-27.907128105419115</v>
      </c>
      <c r="R1730">
        <f>IF(K1730&lt;30,INDEX('[1]Traitement outputs (2)'!$B$58:$Q$63,MATCH(70,'[1]Traitement outputs (2)'!$A$58:$A$63,0),MATCH(C1730,'[1]Traitement outputs (2)'!$B$58:$Q$58,0)),INDEX('[1]Traitement outputs (2)'!$B$41:$Q$45,MATCH(70,'[1]Traitement outputs (2)'!$A$41:$A$45,0),MATCH(C1730,'[1]Traitement outputs (2)'!$B$40:$Q$40,0)))</f>
        <v>27.907128104236733</v>
      </c>
      <c r="T1730">
        <f t="shared" si="158"/>
        <v>-3240.8212983285953</v>
      </c>
      <c r="U1730">
        <f t="shared" si="159"/>
        <v>3240.8212981912866</v>
      </c>
      <c r="X1730">
        <f t="shared" si="160"/>
        <v>7.8364679403255921E-2</v>
      </c>
      <c r="Y1730">
        <f t="shared" si="161"/>
        <v>6.5433390996103388E-2</v>
      </c>
    </row>
    <row r="1731" spans="1:25" x14ac:dyDescent="0.35">
      <c r="A1731" s="1">
        <v>34772.041666666664</v>
      </c>
      <c r="B1731">
        <v>16.0791</v>
      </c>
      <c r="C1731">
        <f>_xlfn.IFNA(HLOOKUP(B1731,'[1]Traitement outputs'!$B$33:$Q$33,1,TRUE),16)</f>
        <v>16</v>
      </c>
      <c r="E1731" s="1">
        <v>34772.041666666664</v>
      </c>
      <c r="F1731">
        <v>27.575299999999999</v>
      </c>
      <c r="G1731">
        <f t="shared" ref="G1731:G1794" si="162">ROUND(F1731,0)</f>
        <v>28</v>
      </c>
      <c r="I1731" s="1">
        <v>34772.041666666664</v>
      </c>
      <c r="J1731">
        <v>0</v>
      </c>
      <c r="K1731">
        <f t="shared" ref="K1731:K1794" si="163">J1731/$AB$2</f>
        <v>0</v>
      </c>
      <c r="M1731">
        <f>INDEX('[1]Traitement outputs (2)'!$B$51:$Q$56,MATCH(70,'[1]Traitement outputs (2)'!$A$51:$A$56,0),MATCH(C1731,'[1]Traitement outputs (2)'!$B$51:$Q$51,0))</f>
        <v>-27.907128105419115</v>
      </c>
      <c r="N1731">
        <f>INDEX('[1]Traitement outputs (2)'!$B$34:$Q$38,MATCH(70,'[1]Traitement outputs (2)'!$A$34:$A$38,0),MATCH(C1731,'[1]Traitement outputs (2)'!$B$33:$Q$33,0))</f>
        <v>-87.65601603539298</v>
      </c>
      <c r="O1731">
        <f>INDEX('[1]Traitement outputs (2)'!$B$58:$Q$63,MATCH(70,'[1]Traitement outputs (2)'!$A$58:$A$63,0),MATCH(C1731,'[1]Traitement outputs (2)'!$B$58:$Q$58,0))</f>
        <v>27.907128104236733</v>
      </c>
      <c r="P1731">
        <f>INDEX('[1]Traitement outputs (2)'!$B$41:$Q$45,MATCH(70,'[1]Traitement outputs (2)'!$A$41:$A$45,0),MATCH(C1731,'[1]Traitement outputs (2)'!$B$40:$Q$40,0))</f>
        <v>158.03405896601754</v>
      </c>
      <c r="Q1731">
        <f>IF(K1731&lt;30,INDEX('[1]Traitement outputs (2)'!$B$51:$Q$63,MATCH(70,'[1]Traitement outputs (2)'!$A$51:$A$63,0),MATCH(C1731,'[1]Traitement outputs (2)'!$B$51:$Q$51,0)),INDEX('[1]Traitement outputs (2)'!$B$34:$Q$38,MATCH(70,'[1]Traitement outputs (2)'!$A$34:$A$38,0),MATCH(C1731,'[1]Traitement outputs (2)'!$B$33:$Q$33,0)))</f>
        <v>-27.907128105419115</v>
      </c>
      <c r="R1731">
        <f>IF(K1731&lt;30,INDEX('[1]Traitement outputs (2)'!$B$58:$Q$63,MATCH(70,'[1]Traitement outputs (2)'!$A$58:$A$63,0),MATCH(C1731,'[1]Traitement outputs (2)'!$B$58:$Q$58,0)),INDEX('[1]Traitement outputs (2)'!$B$41:$Q$45,MATCH(70,'[1]Traitement outputs (2)'!$A$41:$A$45,0),MATCH(C1731,'[1]Traitement outputs (2)'!$B$40:$Q$40,0)))</f>
        <v>27.907128104236733</v>
      </c>
      <c r="T1731">
        <f t="shared" ref="T1731:T1794" si="164">Q1731*$AB$2</f>
        <v>-3240.8212983285953</v>
      </c>
      <c r="U1731">
        <f t="shared" ref="U1731:U1794" si="165">R1731*$AB$2</f>
        <v>3240.8212981912866</v>
      </c>
      <c r="X1731">
        <f t="shared" ref="X1731:X1794" si="166">T1731/$V$2</f>
        <v>7.8364679403255921E-2</v>
      </c>
      <c r="Y1731">
        <f t="shared" ref="Y1731:Y1794" si="167">U1731/$W$2</f>
        <v>6.5433390996103388E-2</v>
      </c>
    </row>
    <row r="1732" spans="1:25" x14ac:dyDescent="0.35">
      <c r="A1732" s="1">
        <v>34772.083333333336</v>
      </c>
      <c r="B1732">
        <v>16.0791</v>
      </c>
      <c r="C1732">
        <f>_xlfn.IFNA(HLOOKUP(B1732,'[1]Traitement outputs'!$B$33:$Q$33,1,TRUE),16)</f>
        <v>16</v>
      </c>
      <c r="E1732" s="1">
        <v>34772.083333333336</v>
      </c>
      <c r="F1732">
        <v>25.564</v>
      </c>
      <c r="G1732">
        <f t="shared" si="162"/>
        <v>26</v>
      </c>
      <c r="I1732" s="1">
        <v>34772.083333333336</v>
      </c>
      <c r="J1732">
        <v>0</v>
      </c>
      <c r="K1732">
        <f t="shared" si="163"/>
        <v>0</v>
      </c>
      <c r="M1732">
        <f>INDEX('[1]Traitement outputs (2)'!$B$51:$Q$56,MATCH(70,'[1]Traitement outputs (2)'!$A$51:$A$56,0),MATCH(C1732,'[1]Traitement outputs (2)'!$B$51:$Q$51,0))</f>
        <v>-27.907128105419115</v>
      </c>
      <c r="N1732">
        <f>INDEX('[1]Traitement outputs (2)'!$B$34:$Q$38,MATCH(70,'[1]Traitement outputs (2)'!$A$34:$A$38,0),MATCH(C1732,'[1]Traitement outputs (2)'!$B$33:$Q$33,0))</f>
        <v>-87.65601603539298</v>
      </c>
      <c r="O1732">
        <f>INDEX('[1]Traitement outputs (2)'!$B$58:$Q$63,MATCH(70,'[1]Traitement outputs (2)'!$A$58:$A$63,0),MATCH(C1732,'[1]Traitement outputs (2)'!$B$58:$Q$58,0))</f>
        <v>27.907128104236733</v>
      </c>
      <c r="P1732">
        <f>INDEX('[1]Traitement outputs (2)'!$B$41:$Q$45,MATCH(70,'[1]Traitement outputs (2)'!$A$41:$A$45,0),MATCH(C1732,'[1]Traitement outputs (2)'!$B$40:$Q$40,0))</f>
        <v>158.03405896601754</v>
      </c>
      <c r="Q1732">
        <f>IF(K1732&lt;30,INDEX('[1]Traitement outputs (2)'!$B$51:$Q$63,MATCH(70,'[1]Traitement outputs (2)'!$A$51:$A$63,0),MATCH(C1732,'[1]Traitement outputs (2)'!$B$51:$Q$51,0)),INDEX('[1]Traitement outputs (2)'!$B$34:$Q$38,MATCH(70,'[1]Traitement outputs (2)'!$A$34:$A$38,0),MATCH(C1732,'[1]Traitement outputs (2)'!$B$33:$Q$33,0)))</f>
        <v>-27.907128105419115</v>
      </c>
      <c r="R1732">
        <f>IF(K1732&lt;30,INDEX('[1]Traitement outputs (2)'!$B$58:$Q$63,MATCH(70,'[1]Traitement outputs (2)'!$A$58:$A$63,0),MATCH(C1732,'[1]Traitement outputs (2)'!$B$58:$Q$58,0)),INDEX('[1]Traitement outputs (2)'!$B$41:$Q$45,MATCH(70,'[1]Traitement outputs (2)'!$A$41:$A$45,0),MATCH(C1732,'[1]Traitement outputs (2)'!$B$40:$Q$40,0)))</f>
        <v>27.907128104236733</v>
      </c>
      <c r="T1732">
        <f t="shared" si="164"/>
        <v>-3240.8212983285953</v>
      </c>
      <c r="U1732">
        <f t="shared" si="165"/>
        <v>3240.8212981912866</v>
      </c>
      <c r="X1732">
        <f t="shared" si="166"/>
        <v>7.8364679403255921E-2</v>
      </c>
      <c r="Y1732">
        <f t="shared" si="167"/>
        <v>6.5433390996103388E-2</v>
      </c>
    </row>
    <row r="1733" spans="1:25" x14ac:dyDescent="0.35">
      <c r="A1733" s="1">
        <v>34772.125</v>
      </c>
      <c r="B1733">
        <v>16.0792</v>
      </c>
      <c r="C1733">
        <f>_xlfn.IFNA(HLOOKUP(B1733,'[1]Traitement outputs'!$B$33:$Q$33,1,TRUE),16)</f>
        <v>16</v>
      </c>
      <c r="E1733" s="1">
        <v>34772.125</v>
      </c>
      <c r="F1733">
        <v>23.879200000000001</v>
      </c>
      <c r="G1733">
        <f t="shared" si="162"/>
        <v>24</v>
      </c>
      <c r="I1733" s="1">
        <v>34772.125</v>
      </c>
      <c r="J1733">
        <v>0</v>
      </c>
      <c r="K1733">
        <f t="shared" si="163"/>
        <v>0</v>
      </c>
      <c r="M1733">
        <f>INDEX('[1]Traitement outputs (2)'!$B$51:$Q$56,MATCH(70,'[1]Traitement outputs (2)'!$A$51:$A$56,0),MATCH(C1733,'[1]Traitement outputs (2)'!$B$51:$Q$51,0))</f>
        <v>-27.907128105419115</v>
      </c>
      <c r="N1733">
        <f>INDEX('[1]Traitement outputs (2)'!$B$34:$Q$38,MATCH(70,'[1]Traitement outputs (2)'!$A$34:$A$38,0),MATCH(C1733,'[1]Traitement outputs (2)'!$B$33:$Q$33,0))</f>
        <v>-87.65601603539298</v>
      </c>
      <c r="O1733">
        <f>INDEX('[1]Traitement outputs (2)'!$B$58:$Q$63,MATCH(70,'[1]Traitement outputs (2)'!$A$58:$A$63,0),MATCH(C1733,'[1]Traitement outputs (2)'!$B$58:$Q$58,0))</f>
        <v>27.907128104236733</v>
      </c>
      <c r="P1733">
        <f>INDEX('[1]Traitement outputs (2)'!$B$41:$Q$45,MATCH(70,'[1]Traitement outputs (2)'!$A$41:$A$45,0),MATCH(C1733,'[1]Traitement outputs (2)'!$B$40:$Q$40,0))</f>
        <v>158.03405896601754</v>
      </c>
      <c r="Q1733">
        <f>IF(K1733&lt;30,INDEX('[1]Traitement outputs (2)'!$B$51:$Q$63,MATCH(70,'[1]Traitement outputs (2)'!$A$51:$A$63,0),MATCH(C1733,'[1]Traitement outputs (2)'!$B$51:$Q$51,0)),INDEX('[1]Traitement outputs (2)'!$B$34:$Q$38,MATCH(70,'[1]Traitement outputs (2)'!$A$34:$A$38,0),MATCH(C1733,'[1]Traitement outputs (2)'!$B$33:$Q$33,0)))</f>
        <v>-27.907128105419115</v>
      </c>
      <c r="R1733">
        <f>IF(K1733&lt;30,INDEX('[1]Traitement outputs (2)'!$B$58:$Q$63,MATCH(70,'[1]Traitement outputs (2)'!$A$58:$A$63,0),MATCH(C1733,'[1]Traitement outputs (2)'!$B$58:$Q$58,0)),INDEX('[1]Traitement outputs (2)'!$B$41:$Q$45,MATCH(70,'[1]Traitement outputs (2)'!$A$41:$A$45,0),MATCH(C1733,'[1]Traitement outputs (2)'!$B$40:$Q$40,0)))</f>
        <v>27.907128104236733</v>
      </c>
      <c r="T1733">
        <f t="shared" si="164"/>
        <v>-3240.8212983285953</v>
      </c>
      <c r="U1733">
        <f t="shared" si="165"/>
        <v>3240.8212981912866</v>
      </c>
      <c r="X1733">
        <f t="shared" si="166"/>
        <v>7.8364679403255921E-2</v>
      </c>
      <c r="Y1733">
        <f t="shared" si="167"/>
        <v>6.5433390996103388E-2</v>
      </c>
    </row>
    <row r="1734" spans="1:25" x14ac:dyDescent="0.35">
      <c r="A1734" s="1">
        <v>34772.166666666664</v>
      </c>
      <c r="B1734">
        <v>16.0793</v>
      </c>
      <c r="C1734">
        <f>_xlfn.IFNA(HLOOKUP(B1734,'[1]Traitement outputs'!$B$33:$Q$33,1,TRUE),16)</f>
        <v>16</v>
      </c>
      <c r="E1734" s="1">
        <v>34772.166666666664</v>
      </c>
      <c r="F1734">
        <v>22.520499999999998</v>
      </c>
      <c r="G1734">
        <f t="shared" si="162"/>
        <v>23</v>
      </c>
      <c r="I1734" s="1">
        <v>34772.166666666664</v>
      </c>
      <c r="J1734">
        <v>0</v>
      </c>
      <c r="K1734">
        <f t="shared" si="163"/>
        <v>0</v>
      </c>
      <c r="M1734">
        <f>INDEX('[1]Traitement outputs (2)'!$B$51:$Q$56,MATCH(70,'[1]Traitement outputs (2)'!$A$51:$A$56,0),MATCH(C1734,'[1]Traitement outputs (2)'!$B$51:$Q$51,0))</f>
        <v>-27.907128105419115</v>
      </c>
      <c r="N1734">
        <f>INDEX('[1]Traitement outputs (2)'!$B$34:$Q$38,MATCH(70,'[1]Traitement outputs (2)'!$A$34:$A$38,0),MATCH(C1734,'[1]Traitement outputs (2)'!$B$33:$Q$33,0))</f>
        <v>-87.65601603539298</v>
      </c>
      <c r="O1734">
        <f>INDEX('[1]Traitement outputs (2)'!$B$58:$Q$63,MATCH(70,'[1]Traitement outputs (2)'!$A$58:$A$63,0),MATCH(C1734,'[1]Traitement outputs (2)'!$B$58:$Q$58,0))</f>
        <v>27.907128104236733</v>
      </c>
      <c r="P1734">
        <f>INDEX('[1]Traitement outputs (2)'!$B$41:$Q$45,MATCH(70,'[1]Traitement outputs (2)'!$A$41:$A$45,0),MATCH(C1734,'[1]Traitement outputs (2)'!$B$40:$Q$40,0))</f>
        <v>158.03405896601754</v>
      </c>
      <c r="Q1734">
        <f>IF(K1734&lt;30,INDEX('[1]Traitement outputs (2)'!$B$51:$Q$63,MATCH(70,'[1]Traitement outputs (2)'!$A$51:$A$63,0),MATCH(C1734,'[1]Traitement outputs (2)'!$B$51:$Q$51,0)),INDEX('[1]Traitement outputs (2)'!$B$34:$Q$38,MATCH(70,'[1]Traitement outputs (2)'!$A$34:$A$38,0),MATCH(C1734,'[1]Traitement outputs (2)'!$B$33:$Q$33,0)))</f>
        <v>-27.907128105419115</v>
      </c>
      <c r="R1734">
        <f>IF(K1734&lt;30,INDEX('[1]Traitement outputs (2)'!$B$58:$Q$63,MATCH(70,'[1]Traitement outputs (2)'!$A$58:$A$63,0),MATCH(C1734,'[1]Traitement outputs (2)'!$B$58:$Q$58,0)),INDEX('[1]Traitement outputs (2)'!$B$41:$Q$45,MATCH(70,'[1]Traitement outputs (2)'!$A$41:$A$45,0),MATCH(C1734,'[1]Traitement outputs (2)'!$B$40:$Q$40,0)))</f>
        <v>27.907128104236733</v>
      </c>
      <c r="T1734">
        <f t="shared" si="164"/>
        <v>-3240.8212983285953</v>
      </c>
      <c r="U1734">
        <f t="shared" si="165"/>
        <v>3240.8212981912866</v>
      </c>
      <c r="X1734">
        <f t="shared" si="166"/>
        <v>7.8364679403255921E-2</v>
      </c>
      <c r="Y1734">
        <f t="shared" si="167"/>
        <v>6.5433390996103388E-2</v>
      </c>
    </row>
    <row r="1735" spans="1:25" x14ac:dyDescent="0.35">
      <c r="A1735" s="1">
        <v>34772.208333333336</v>
      </c>
      <c r="B1735">
        <v>20.0337</v>
      </c>
      <c r="C1735">
        <f>_xlfn.IFNA(HLOOKUP(B1735,'[1]Traitement outputs'!$B$33:$Q$33,1,TRUE),16)</f>
        <v>20</v>
      </c>
      <c r="E1735" s="1">
        <v>34772.208333333336</v>
      </c>
      <c r="F1735">
        <v>16.670300000000001</v>
      </c>
      <c r="G1735">
        <f t="shared" si="162"/>
        <v>17</v>
      </c>
      <c r="I1735" s="1">
        <v>34772.208333333336</v>
      </c>
      <c r="J1735">
        <v>0</v>
      </c>
      <c r="K1735">
        <f t="shared" si="163"/>
        <v>0</v>
      </c>
      <c r="M1735">
        <f>INDEX('[1]Traitement outputs (2)'!$B$51:$Q$56,MATCH(70,'[1]Traitement outputs (2)'!$A$51:$A$56,0),MATCH(C1735,'[1]Traitement outputs (2)'!$B$51:$Q$51,0))</f>
        <v>-16.864255714989046</v>
      </c>
      <c r="N1735">
        <f>INDEX('[1]Traitement outputs (2)'!$B$34:$Q$38,MATCH(70,'[1]Traitement outputs (2)'!$A$34:$A$38,0),MATCH(C1735,'[1]Traitement outputs (2)'!$B$33:$Q$33,0))</f>
        <v>-183.77989640241771</v>
      </c>
      <c r="O1735">
        <f>INDEX('[1]Traitement outputs (2)'!$B$58:$Q$63,MATCH(70,'[1]Traitement outputs (2)'!$A$58:$A$63,0),MATCH(C1735,'[1]Traitement outputs (2)'!$B$58:$Q$58,0))</f>
        <v>16.864787616041994</v>
      </c>
      <c r="P1735">
        <f>INDEX('[1]Traitement outputs (2)'!$B$41:$Q$45,MATCH(70,'[1]Traitement outputs (2)'!$A$41:$A$45,0),MATCH(C1735,'[1]Traitement outputs (2)'!$B$40:$Q$40,0))</f>
        <v>254.15803075879367</v>
      </c>
      <c r="Q1735">
        <f>IF(K1735&lt;30,INDEX('[1]Traitement outputs (2)'!$B$51:$Q$63,MATCH(70,'[1]Traitement outputs (2)'!$A$51:$A$63,0),MATCH(C1735,'[1]Traitement outputs (2)'!$B$51:$Q$51,0)),INDEX('[1]Traitement outputs (2)'!$B$34:$Q$38,MATCH(70,'[1]Traitement outputs (2)'!$A$34:$A$38,0),MATCH(C1735,'[1]Traitement outputs (2)'!$B$33:$Q$33,0)))</f>
        <v>-16.864255714989046</v>
      </c>
      <c r="R1735">
        <f>IF(K1735&lt;30,INDEX('[1]Traitement outputs (2)'!$B$58:$Q$63,MATCH(70,'[1]Traitement outputs (2)'!$A$58:$A$63,0),MATCH(C1735,'[1]Traitement outputs (2)'!$B$58:$Q$58,0)),INDEX('[1]Traitement outputs (2)'!$B$41:$Q$45,MATCH(70,'[1]Traitement outputs (2)'!$A$41:$A$45,0),MATCH(C1735,'[1]Traitement outputs (2)'!$B$40:$Q$40,0)))</f>
        <v>16.864787616041994</v>
      </c>
      <c r="T1735">
        <f t="shared" si="164"/>
        <v>-1958.42577907482</v>
      </c>
      <c r="U1735">
        <f t="shared" si="165"/>
        <v>1958.4875481058175</v>
      </c>
      <c r="X1735">
        <f t="shared" si="166"/>
        <v>4.735571455032727E-2</v>
      </c>
      <c r="Y1735">
        <f t="shared" si="167"/>
        <v>3.954259420836595E-2</v>
      </c>
    </row>
    <row r="1736" spans="1:25" x14ac:dyDescent="0.35">
      <c r="A1736" s="1">
        <v>34772.25</v>
      </c>
      <c r="B1736">
        <v>20.0794</v>
      </c>
      <c r="C1736">
        <f>_xlfn.IFNA(HLOOKUP(B1736,'[1]Traitement outputs'!$B$33:$Q$33,1,TRUE),16)</f>
        <v>20</v>
      </c>
      <c r="E1736" s="1">
        <v>34772.25</v>
      </c>
      <c r="F1736">
        <v>16.305700000000002</v>
      </c>
      <c r="G1736">
        <f t="shared" si="162"/>
        <v>16</v>
      </c>
      <c r="I1736" s="1">
        <v>34772.25</v>
      </c>
      <c r="J1736">
        <v>704.71100000000001</v>
      </c>
      <c r="K1736">
        <f t="shared" si="163"/>
        <v>6.0683568589359407</v>
      </c>
      <c r="M1736">
        <f>INDEX('[1]Traitement outputs (2)'!$B$51:$Q$56,MATCH(70,'[1]Traitement outputs (2)'!$A$51:$A$56,0),MATCH(C1736,'[1]Traitement outputs (2)'!$B$51:$Q$51,0))</f>
        <v>-16.864255714989046</v>
      </c>
      <c r="N1736">
        <f>INDEX('[1]Traitement outputs (2)'!$B$34:$Q$38,MATCH(70,'[1]Traitement outputs (2)'!$A$34:$A$38,0),MATCH(C1736,'[1]Traitement outputs (2)'!$B$33:$Q$33,0))</f>
        <v>-183.77989640241771</v>
      </c>
      <c r="O1736">
        <f>INDEX('[1]Traitement outputs (2)'!$B$58:$Q$63,MATCH(70,'[1]Traitement outputs (2)'!$A$58:$A$63,0),MATCH(C1736,'[1]Traitement outputs (2)'!$B$58:$Q$58,0))</f>
        <v>16.864787616041994</v>
      </c>
      <c r="P1736">
        <f>INDEX('[1]Traitement outputs (2)'!$B$41:$Q$45,MATCH(70,'[1]Traitement outputs (2)'!$A$41:$A$45,0),MATCH(C1736,'[1]Traitement outputs (2)'!$B$40:$Q$40,0))</f>
        <v>254.15803075879367</v>
      </c>
      <c r="Q1736">
        <f>IF(K1736&lt;30,INDEX('[1]Traitement outputs (2)'!$B$51:$Q$63,MATCH(70,'[1]Traitement outputs (2)'!$A$51:$A$63,0),MATCH(C1736,'[1]Traitement outputs (2)'!$B$51:$Q$51,0)),INDEX('[1]Traitement outputs (2)'!$B$34:$Q$38,MATCH(70,'[1]Traitement outputs (2)'!$A$34:$A$38,0),MATCH(C1736,'[1]Traitement outputs (2)'!$B$33:$Q$33,0)))</f>
        <v>-16.864255714989046</v>
      </c>
      <c r="R1736">
        <f>IF(K1736&lt;30,INDEX('[1]Traitement outputs (2)'!$B$58:$Q$63,MATCH(70,'[1]Traitement outputs (2)'!$A$58:$A$63,0),MATCH(C1736,'[1]Traitement outputs (2)'!$B$58:$Q$58,0)),INDEX('[1]Traitement outputs (2)'!$B$41:$Q$45,MATCH(70,'[1]Traitement outputs (2)'!$A$41:$A$45,0),MATCH(C1736,'[1]Traitement outputs (2)'!$B$40:$Q$40,0)))</f>
        <v>16.864787616041994</v>
      </c>
      <c r="T1736">
        <f t="shared" si="164"/>
        <v>-1958.42577907482</v>
      </c>
      <c r="U1736">
        <f t="shared" si="165"/>
        <v>1958.4875481058175</v>
      </c>
      <c r="X1736">
        <f t="shared" si="166"/>
        <v>4.735571455032727E-2</v>
      </c>
      <c r="Y1736">
        <f t="shared" si="167"/>
        <v>3.954259420836595E-2</v>
      </c>
    </row>
    <row r="1737" spans="1:25" x14ac:dyDescent="0.35">
      <c r="A1737" s="1">
        <v>34772.291666666664</v>
      </c>
      <c r="B1737">
        <v>20.081800000000001</v>
      </c>
      <c r="C1737">
        <f>_xlfn.IFNA(HLOOKUP(B1737,'[1]Traitement outputs'!$B$33:$Q$33,1,TRUE),16)</f>
        <v>20</v>
      </c>
      <c r="E1737" s="1">
        <v>34772.291666666664</v>
      </c>
      <c r="F1737">
        <v>16.3691</v>
      </c>
      <c r="G1737">
        <f t="shared" si="162"/>
        <v>16</v>
      </c>
      <c r="I1737" s="1">
        <v>34772.291666666664</v>
      </c>
      <c r="J1737">
        <v>3237.93</v>
      </c>
      <c r="K1737">
        <f t="shared" si="163"/>
        <v>27.882230764461529</v>
      </c>
      <c r="M1737">
        <f>INDEX('[1]Traitement outputs (2)'!$B$51:$Q$56,MATCH(70,'[1]Traitement outputs (2)'!$A$51:$A$56,0),MATCH(C1737,'[1]Traitement outputs (2)'!$B$51:$Q$51,0))</f>
        <v>-16.864255714989046</v>
      </c>
      <c r="N1737">
        <f>INDEX('[1]Traitement outputs (2)'!$B$34:$Q$38,MATCH(70,'[1]Traitement outputs (2)'!$A$34:$A$38,0),MATCH(C1737,'[1]Traitement outputs (2)'!$B$33:$Q$33,0))</f>
        <v>-183.77989640241771</v>
      </c>
      <c r="O1737">
        <f>INDEX('[1]Traitement outputs (2)'!$B$58:$Q$63,MATCH(70,'[1]Traitement outputs (2)'!$A$58:$A$63,0),MATCH(C1737,'[1]Traitement outputs (2)'!$B$58:$Q$58,0))</f>
        <v>16.864787616041994</v>
      </c>
      <c r="P1737">
        <f>INDEX('[1]Traitement outputs (2)'!$B$41:$Q$45,MATCH(70,'[1]Traitement outputs (2)'!$A$41:$A$45,0),MATCH(C1737,'[1]Traitement outputs (2)'!$B$40:$Q$40,0))</f>
        <v>254.15803075879367</v>
      </c>
      <c r="Q1737">
        <f>IF(K1737&lt;30,INDEX('[1]Traitement outputs (2)'!$B$51:$Q$63,MATCH(70,'[1]Traitement outputs (2)'!$A$51:$A$63,0),MATCH(C1737,'[1]Traitement outputs (2)'!$B$51:$Q$51,0)),INDEX('[1]Traitement outputs (2)'!$B$34:$Q$38,MATCH(70,'[1]Traitement outputs (2)'!$A$34:$A$38,0),MATCH(C1737,'[1]Traitement outputs (2)'!$B$33:$Q$33,0)))</f>
        <v>-16.864255714989046</v>
      </c>
      <c r="R1737">
        <f>IF(K1737&lt;30,INDEX('[1]Traitement outputs (2)'!$B$58:$Q$63,MATCH(70,'[1]Traitement outputs (2)'!$A$58:$A$63,0),MATCH(C1737,'[1]Traitement outputs (2)'!$B$58:$Q$58,0)),INDEX('[1]Traitement outputs (2)'!$B$41:$Q$45,MATCH(70,'[1]Traitement outputs (2)'!$A$41:$A$45,0),MATCH(C1737,'[1]Traitement outputs (2)'!$B$40:$Q$40,0)))</f>
        <v>16.864787616041994</v>
      </c>
      <c r="T1737">
        <f t="shared" si="164"/>
        <v>-1958.42577907482</v>
      </c>
      <c r="U1737">
        <f t="shared" si="165"/>
        <v>1958.4875481058175</v>
      </c>
      <c r="X1737">
        <f t="shared" si="166"/>
        <v>4.735571455032727E-2</v>
      </c>
      <c r="Y1737">
        <f t="shared" si="167"/>
        <v>3.954259420836595E-2</v>
      </c>
    </row>
    <row r="1738" spans="1:25" x14ac:dyDescent="0.35">
      <c r="A1738" s="1">
        <v>34772.333333333336</v>
      </c>
      <c r="B1738">
        <v>20.082899999999999</v>
      </c>
      <c r="C1738">
        <f>_xlfn.IFNA(HLOOKUP(B1738,'[1]Traitement outputs'!$B$33:$Q$33,1,TRUE),16)</f>
        <v>20</v>
      </c>
      <c r="E1738" s="1">
        <v>34772.333333333336</v>
      </c>
      <c r="F1738">
        <v>16.934000000000001</v>
      </c>
      <c r="G1738">
        <f t="shared" si="162"/>
        <v>17</v>
      </c>
      <c r="I1738" s="1">
        <v>34772.333333333336</v>
      </c>
      <c r="J1738">
        <v>3534.96</v>
      </c>
      <c r="K1738">
        <f t="shared" si="163"/>
        <v>30.439994213321761</v>
      </c>
      <c r="M1738">
        <f>INDEX('[1]Traitement outputs (2)'!$B$51:$Q$56,MATCH(70,'[1]Traitement outputs (2)'!$A$51:$A$56,0),MATCH(C1738,'[1]Traitement outputs (2)'!$B$51:$Q$51,0))</f>
        <v>-16.864255714989046</v>
      </c>
      <c r="N1738">
        <f>INDEX('[1]Traitement outputs (2)'!$B$34:$Q$38,MATCH(70,'[1]Traitement outputs (2)'!$A$34:$A$38,0),MATCH(C1738,'[1]Traitement outputs (2)'!$B$33:$Q$33,0))</f>
        <v>-183.77989640241771</v>
      </c>
      <c r="O1738">
        <f>INDEX('[1]Traitement outputs (2)'!$B$58:$Q$63,MATCH(70,'[1]Traitement outputs (2)'!$A$58:$A$63,0),MATCH(C1738,'[1]Traitement outputs (2)'!$B$58:$Q$58,0))</f>
        <v>16.864787616041994</v>
      </c>
      <c r="P1738">
        <f>INDEX('[1]Traitement outputs (2)'!$B$41:$Q$45,MATCH(70,'[1]Traitement outputs (2)'!$A$41:$A$45,0),MATCH(C1738,'[1]Traitement outputs (2)'!$B$40:$Q$40,0))</f>
        <v>254.15803075879367</v>
      </c>
      <c r="Q1738">
        <f>IF(K1738&lt;30,INDEX('[1]Traitement outputs (2)'!$B$51:$Q$63,MATCH(70,'[1]Traitement outputs (2)'!$A$51:$A$63,0),MATCH(C1738,'[1]Traitement outputs (2)'!$B$51:$Q$51,0)),INDEX('[1]Traitement outputs (2)'!$B$34:$Q$38,MATCH(70,'[1]Traitement outputs (2)'!$A$34:$A$38,0),MATCH(C1738,'[1]Traitement outputs (2)'!$B$33:$Q$33,0)))</f>
        <v>-183.77989640241771</v>
      </c>
      <c r="R1738">
        <f>IF(K1738&lt;30,INDEX('[1]Traitement outputs (2)'!$B$58:$Q$63,MATCH(70,'[1]Traitement outputs (2)'!$A$58:$A$63,0),MATCH(C1738,'[1]Traitement outputs (2)'!$B$58:$Q$58,0)),INDEX('[1]Traitement outputs (2)'!$B$41:$Q$45,MATCH(70,'[1]Traitement outputs (2)'!$A$41:$A$45,0),MATCH(C1738,'[1]Traitement outputs (2)'!$B$40:$Q$40,0)))</f>
        <v>254.15803075879367</v>
      </c>
      <c r="T1738">
        <f t="shared" si="164"/>
        <v>-21342.138833337085</v>
      </c>
      <c r="U1738">
        <f t="shared" si="165"/>
        <v>29515.067122381799</v>
      </c>
      <c r="X1738">
        <f t="shared" si="166"/>
        <v>0.51606358805306241</v>
      </c>
      <c r="Y1738">
        <f t="shared" si="167"/>
        <v>0.59592021577150611</v>
      </c>
    </row>
    <row r="1739" spans="1:25" x14ac:dyDescent="0.35">
      <c r="A1739" s="1">
        <v>34772.375</v>
      </c>
      <c r="B1739">
        <v>20.084399999999999</v>
      </c>
      <c r="C1739">
        <f>_xlfn.IFNA(HLOOKUP(B1739,'[1]Traitement outputs'!$B$33:$Q$33,1,TRUE),16)</f>
        <v>20</v>
      </c>
      <c r="E1739" s="1">
        <v>34772.375</v>
      </c>
      <c r="F1739">
        <v>17.8111</v>
      </c>
      <c r="G1739">
        <f t="shared" si="162"/>
        <v>18</v>
      </c>
      <c r="I1739" s="1">
        <v>34772.375</v>
      </c>
      <c r="J1739">
        <v>5855.59</v>
      </c>
      <c r="K1739">
        <f t="shared" si="163"/>
        <v>50.423236957585026</v>
      </c>
      <c r="M1739">
        <f>INDEX('[1]Traitement outputs (2)'!$B$51:$Q$56,MATCH(70,'[1]Traitement outputs (2)'!$A$51:$A$56,0),MATCH(C1739,'[1]Traitement outputs (2)'!$B$51:$Q$51,0))</f>
        <v>-16.864255714989046</v>
      </c>
      <c r="N1739">
        <f>INDEX('[1]Traitement outputs (2)'!$B$34:$Q$38,MATCH(70,'[1]Traitement outputs (2)'!$A$34:$A$38,0),MATCH(C1739,'[1]Traitement outputs (2)'!$B$33:$Q$33,0))</f>
        <v>-183.77989640241771</v>
      </c>
      <c r="O1739">
        <f>INDEX('[1]Traitement outputs (2)'!$B$58:$Q$63,MATCH(70,'[1]Traitement outputs (2)'!$A$58:$A$63,0),MATCH(C1739,'[1]Traitement outputs (2)'!$B$58:$Q$58,0))</f>
        <v>16.864787616041994</v>
      </c>
      <c r="P1739">
        <f>INDEX('[1]Traitement outputs (2)'!$B$41:$Q$45,MATCH(70,'[1]Traitement outputs (2)'!$A$41:$A$45,0),MATCH(C1739,'[1]Traitement outputs (2)'!$B$40:$Q$40,0))</f>
        <v>254.15803075879367</v>
      </c>
      <c r="Q1739">
        <f>IF(K1739&lt;30,INDEX('[1]Traitement outputs (2)'!$B$51:$Q$63,MATCH(70,'[1]Traitement outputs (2)'!$A$51:$A$63,0),MATCH(C1739,'[1]Traitement outputs (2)'!$B$51:$Q$51,0)),INDEX('[1]Traitement outputs (2)'!$B$34:$Q$38,MATCH(70,'[1]Traitement outputs (2)'!$A$34:$A$38,0),MATCH(C1739,'[1]Traitement outputs (2)'!$B$33:$Q$33,0)))</f>
        <v>-183.77989640241771</v>
      </c>
      <c r="R1739">
        <f>IF(K1739&lt;30,INDEX('[1]Traitement outputs (2)'!$B$58:$Q$63,MATCH(70,'[1]Traitement outputs (2)'!$A$58:$A$63,0),MATCH(C1739,'[1]Traitement outputs (2)'!$B$58:$Q$58,0)),INDEX('[1]Traitement outputs (2)'!$B$41:$Q$45,MATCH(70,'[1]Traitement outputs (2)'!$A$41:$A$45,0),MATCH(C1739,'[1]Traitement outputs (2)'!$B$40:$Q$40,0)))</f>
        <v>254.15803075879367</v>
      </c>
      <c r="T1739">
        <f t="shared" si="164"/>
        <v>-21342.138833337085</v>
      </c>
      <c r="U1739">
        <f t="shared" si="165"/>
        <v>29515.067122381799</v>
      </c>
      <c r="X1739">
        <f t="shared" si="166"/>
        <v>0.51606358805306241</v>
      </c>
      <c r="Y1739">
        <f t="shared" si="167"/>
        <v>0.59592021577150611</v>
      </c>
    </row>
    <row r="1740" spans="1:25" x14ac:dyDescent="0.35">
      <c r="A1740" s="1">
        <v>34772.416666666664</v>
      </c>
      <c r="B1740">
        <v>20.0852</v>
      </c>
      <c r="C1740">
        <f>_xlfn.IFNA(HLOOKUP(B1740,'[1]Traitement outputs'!$B$33:$Q$33,1,TRUE),16)</f>
        <v>20</v>
      </c>
      <c r="E1740" s="1">
        <v>34772.416666666664</v>
      </c>
      <c r="F1740">
        <v>18.682500000000001</v>
      </c>
      <c r="G1740">
        <f t="shared" si="162"/>
        <v>19</v>
      </c>
      <c r="I1740" s="1">
        <v>34772.416666666664</v>
      </c>
      <c r="J1740">
        <v>6243.18</v>
      </c>
      <c r="K1740">
        <f t="shared" si="163"/>
        <v>53.760824188315048</v>
      </c>
      <c r="M1740">
        <f>INDEX('[1]Traitement outputs (2)'!$B$51:$Q$56,MATCH(70,'[1]Traitement outputs (2)'!$A$51:$A$56,0),MATCH(C1740,'[1]Traitement outputs (2)'!$B$51:$Q$51,0))</f>
        <v>-16.864255714989046</v>
      </c>
      <c r="N1740">
        <f>INDEX('[1]Traitement outputs (2)'!$B$34:$Q$38,MATCH(70,'[1]Traitement outputs (2)'!$A$34:$A$38,0),MATCH(C1740,'[1]Traitement outputs (2)'!$B$33:$Q$33,0))</f>
        <v>-183.77989640241771</v>
      </c>
      <c r="O1740">
        <f>INDEX('[1]Traitement outputs (2)'!$B$58:$Q$63,MATCH(70,'[1]Traitement outputs (2)'!$A$58:$A$63,0),MATCH(C1740,'[1]Traitement outputs (2)'!$B$58:$Q$58,0))</f>
        <v>16.864787616041994</v>
      </c>
      <c r="P1740">
        <f>INDEX('[1]Traitement outputs (2)'!$B$41:$Q$45,MATCH(70,'[1]Traitement outputs (2)'!$A$41:$A$45,0),MATCH(C1740,'[1]Traitement outputs (2)'!$B$40:$Q$40,0))</f>
        <v>254.15803075879367</v>
      </c>
      <c r="Q1740">
        <f>IF(K1740&lt;30,INDEX('[1]Traitement outputs (2)'!$B$51:$Q$63,MATCH(70,'[1]Traitement outputs (2)'!$A$51:$A$63,0),MATCH(C1740,'[1]Traitement outputs (2)'!$B$51:$Q$51,0)),INDEX('[1]Traitement outputs (2)'!$B$34:$Q$38,MATCH(70,'[1]Traitement outputs (2)'!$A$34:$A$38,0),MATCH(C1740,'[1]Traitement outputs (2)'!$B$33:$Q$33,0)))</f>
        <v>-183.77989640241771</v>
      </c>
      <c r="R1740">
        <f>IF(K1740&lt;30,INDEX('[1]Traitement outputs (2)'!$B$58:$Q$63,MATCH(70,'[1]Traitement outputs (2)'!$A$58:$A$63,0),MATCH(C1740,'[1]Traitement outputs (2)'!$B$58:$Q$58,0)),INDEX('[1]Traitement outputs (2)'!$B$41:$Q$45,MATCH(70,'[1]Traitement outputs (2)'!$A$41:$A$45,0),MATCH(C1740,'[1]Traitement outputs (2)'!$B$40:$Q$40,0)))</f>
        <v>254.15803075879367</v>
      </c>
      <c r="T1740">
        <f t="shared" si="164"/>
        <v>-21342.138833337085</v>
      </c>
      <c r="U1740">
        <f t="shared" si="165"/>
        <v>29515.067122381799</v>
      </c>
      <c r="X1740">
        <f t="shared" si="166"/>
        <v>0.51606358805306241</v>
      </c>
      <c r="Y1740">
        <f t="shared" si="167"/>
        <v>0.59592021577150611</v>
      </c>
    </row>
    <row r="1741" spans="1:25" x14ac:dyDescent="0.35">
      <c r="A1741" s="1">
        <v>34772.458333333336</v>
      </c>
      <c r="B1741">
        <v>20.0855</v>
      </c>
      <c r="C1741">
        <f>_xlfn.IFNA(HLOOKUP(B1741,'[1]Traitement outputs'!$B$33:$Q$33,1,TRUE),16)</f>
        <v>20</v>
      </c>
      <c r="E1741" s="1">
        <v>34772.458333333336</v>
      </c>
      <c r="F1741">
        <v>19.564800000000002</v>
      </c>
      <c r="G1741">
        <f t="shared" si="162"/>
        <v>20</v>
      </c>
      <c r="I1741" s="1">
        <v>34772.458333333336</v>
      </c>
      <c r="J1741">
        <v>6631.83</v>
      </c>
      <c r="K1741">
        <f t="shared" si="163"/>
        <v>57.107539215078432</v>
      </c>
      <c r="M1741">
        <f>INDEX('[1]Traitement outputs (2)'!$B$51:$Q$56,MATCH(70,'[1]Traitement outputs (2)'!$A$51:$A$56,0),MATCH(C1741,'[1]Traitement outputs (2)'!$B$51:$Q$51,0))</f>
        <v>-16.864255714989046</v>
      </c>
      <c r="N1741">
        <f>INDEX('[1]Traitement outputs (2)'!$B$34:$Q$38,MATCH(70,'[1]Traitement outputs (2)'!$A$34:$A$38,0),MATCH(C1741,'[1]Traitement outputs (2)'!$B$33:$Q$33,0))</f>
        <v>-183.77989640241771</v>
      </c>
      <c r="O1741">
        <f>INDEX('[1]Traitement outputs (2)'!$B$58:$Q$63,MATCH(70,'[1]Traitement outputs (2)'!$A$58:$A$63,0),MATCH(C1741,'[1]Traitement outputs (2)'!$B$58:$Q$58,0))</f>
        <v>16.864787616041994</v>
      </c>
      <c r="P1741">
        <f>INDEX('[1]Traitement outputs (2)'!$B$41:$Q$45,MATCH(70,'[1]Traitement outputs (2)'!$A$41:$A$45,0),MATCH(C1741,'[1]Traitement outputs (2)'!$B$40:$Q$40,0))</f>
        <v>254.15803075879367</v>
      </c>
      <c r="Q1741">
        <f>IF(K1741&lt;30,INDEX('[1]Traitement outputs (2)'!$B$51:$Q$63,MATCH(70,'[1]Traitement outputs (2)'!$A$51:$A$63,0),MATCH(C1741,'[1]Traitement outputs (2)'!$B$51:$Q$51,0)),INDEX('[1]Traitement outputs (2)'!$B$34:$Q$38,MATCH(70,'[1]Traitement outputs (2)'!$A$34:$A$38,0),MATCH(C1741,'[1]Traitement outputs (2)'!$B$33:$Q$33,0)))</f>
        <v>-183.77989640241771</v>
      </c>
      <c r="R1741">
        <f>IF(K1741&lt;30,INDEX('[1]Traitement outputs (2)'!$B$58:$Q$63,MATCH(70,'[1]Traitement outputs (2)'!$A$58:$A$63,0),MATCH(C1741,'[1]Traitement outputs (2)'!$B$58:$Q$58,0)),INDEX('[1]Traitement outputs (2)'!$B$41:$Q$45,MATCH(70,'[1]Traitement outputs (2)'!$A$41:$A$45,0),MATCH(C1741,'[1]Traitement outputs (2)'!$B$40:$Q$40,0)))</f>
        <v>254.15803075879367</v>
      </c>
      <c r="T1741">
        <f t="shared" si="164"/>
        <v>-21342.138833337085</v>
      </c>
      <c r="U1741">
        <f t="shared" si="165"/>
        <v>29515.067122381799</v>
      </c>
      <c r="X1741">
        <f t="shared" si="166"/>
        <v>0.51606358805306241</v>
      </c>
      <c r="Y1741">
        <f t="shared" si="167"/>
        <v>0.59592021577150611</v>
      </c>
    </row>
    <row r="1742" spans="1:25" x14ac:dyDescent="0.35">
      <c r="A1742" s="1">
        <v>34772.5</v>
      </c>
      <c r="B1742">
        <v>20.085599999999999</v>
      </c>
      <c r="C1742">
        <f>_xlfn.IFNA(HLOOKUP(B1742,'[1]Traitement outputs'!$B$33:$Q$33,1,TRUE),16)</f>
        <v>20</v>
      </c>
      <c r="E1742" s="1">
        <v>34772.5</v>
      </c>
      <c r="F1742">
        <v>20.173400000000001</v>
      </c>
      <c r="G1742">
        <f t="shared" si="162"/>
        <v>20</v>
      </c>
      <c r="I1742" s="1">
        <v>34772.5</v>
      </c>
      <c r="J1742">
        <v>6625.47</v>
      </c>
      <c r="K1742">
        <f t="shared" si="163"/>
        <v>57.052772438878215</v>
      </c>
      <c r="M1742">
        <f>INDEX('[1]Traitement outputs (2)'!$B$51:$Q$56,MATCH(70,'[1]Traitement outputs (2)'!$A$51:$A$56,0),MATCH(C1742,'[1]Traitement outputs (2)'!$B$51:$Q$51,0))</f>
        <v>-16.864255714989046</v>
      </c>
      <c r="N1742">
        <f>INDEX('[1]Traitement outputs (2)'!$B$34:$Q$38,MATCH(70,'[1]Traitement outputs (2)'!$A$34:$A$38,0),MATCH(C1742,'[1]Traitement outputs (2)'!$B$33:$Q$33,0))</f>
        <v>-183.77989640241771</v>
      </c>
      <c r="O1742">
        <f>INDEX('[1]Traitement outputs (2)'!$B$58:$Q$63,MATCH(70,'[1]Traitement outputs (2)'!$A$58:$A$63,0),MATCH(C1742,'[1]Traitement outputs (2)'!$B$58:$Q$58,0))</f>
        <v>16.864787616041994</v>
      </c>
      <c r="P1742">
        <f>INDEX('[1]Traitement outputs (2)'!$B$41:$Q$45,MATCH(70,'[1]Traitement outputs (2)'!$A$41:$A$45,0),MATCH(C1742,'[1]Traitement outputs (2)'!$B$40:$Q$40,0))</f>
        <v>254.15803075879367</v>
      </c>
      <c r="Q1742">
        <f>IF(K1742&lt;30,INDEX('[1]Traitement outputs (2)'!$B$51:$Q$63,MATCH(70,'[1]Traitement outputs (2)'!$A$51:$A$63,0),MATCH(C1742,'[1]Traitement outputs (2)'!$B$51:$Q$51,0)),INDEX('[1]Traitement outputs (2)'!$B$34:$Q$38,MATCH(70,'[1]Traitement outputs (2)'!$A$34:$A$38,0),MATCH(C1742,'[1]Traitement outputs (2)'!$B$33:$Q$33,0)))</f>
        <v>-183.77989640241771</v>
      </c>
      <c r="R1742">
        <f>IF(K1742&lt;30,INDEX('[1]Traitement outputs (2)'!$B$58:$Q$63,MATCH(70,'[1]Traitement outputs (2)'!$A$58:$A$63,0),MATCH(C1742,'[1]Traitement outputs (2)'!$B$58:$Q$58,0)),INDEX('[1]Traitement outputs (2)'!$B$41:$Q$45,MATCH(70,'[1]Traitement outputs (2)'!$A$41:$A$45,0),MATCH(C1742,'[1]Traitement outputs (2)'!$B$40:$Q$40,0)))</f>
        <v>254.15803075879367</v>
      </c>
      <c r="T1742">
        <f t="shared" si="164"/>
        <v>-21342.138833337085</v>
      </c>
      <c r="U1742">
        <f t="shared" si="165"/>
        <v>29515.067122381799</v>
      </c>
      <c r="X1742">
        <f t="shared" si="166"/>
        <v>0.51606358805306241</v>
      </c>
      <c r="Y1742">
        <f t="shared" si="167"/>
        <v>0.59592021577150611</v>
      </c>
    </row>
    <row r="1743" spans="1:25" x14ac:dyDescent="0.35">
      <c r="A1743" s="1">
        <v>34772.541666666664</v>
      </c>
      <c r="B1743">
        <v>20.0855</v>
      </c>
      <c r="C1743">
        <f>_xlfn.IFNA(HLOOKUP(B1743,'[1]Traitement outputs'!$B$33:$Q$33,1,TRUE),16)</f>
        <v>20</v>
      </c>
      <c r="E1743" s="1">
        <v>34772.541666666664</v>
      </c>
      <c r="F1743">
        <v>20.7879</v>
      </c>
      <c r="G1743">
        <f t="shared" si="162"/>
        <v>21</v>
      </c>
      <c r="I1743" s="1">
        <v>34772.541666666664</v>
      </c>
      <c r="J1743">
        <v>6088.58</v>
      </c>
      <c r="K1743">
        <f t="shared" si="163"/>
        <v>52.429543747976382</v>
      </c>
      <c r="M1743">
        <f>INDEX('[1]Traitement outputs (2)'!$B$51:$Q$56,MATCH(70,'[1]Traitement outputs (2)'!$A$51:$A$56,0),MATCH(C1743,'[1]Traitement outputs (2)'!$B$51:$Q$51,0))</f>
        <v>-16.864255714989046</v>
      </c>
      <c r="N1743">
        <f>INDEX('[1]Traitement outputs (2)'!$B$34:$Q$38,MATCH(70,'[1]Traitement outputs (2)'!$A$34:$A$38,0),MATCH(C1743,'[1]Traitement outputs (2)'!$B$33:$Q$33,0))</f>
        <v>-183.77989640241771</v>
      </c>
      <c r="O1743">
        <f>INDEX('[1]Traitement outputs (2)'!$B$58:$Q$63,MATCH(70,'[1]Traitement outputs (2)'!$A$58:$A$63,0),MATCH(C1743,'[1]Traitement outputs (2)'!$B$58:$Q$58,0))</f>
        <v>16.864787616041994</v>
      </c>
      <c r="P1743">
        <f>INDEX('[1]Traitement outputs (2)'!$B$41:$Q$45,MATCH(70,'[1]Traitement outputs (2)'!$A$41:$A$45,0),MATCH(C1743,'[1]Traitement outputs (2)'!$B$40:$Q$40,0))</f>
        <v>254.15803075879367</v>
      </c>
      <c r="Q1743">
        <f>IF(K1743&lt;30,INDEX('[1]Traitement outputs (2)'!$B$51:$Q$63,MATCH(70,'[1]Traitement outputs (2)'!$A$51:$A$63,0),MATCH(C1743,'[1]Traitement outputs (2)'!$B$51:$Q$51,0)),INDEX('[1]Traitement outputs (2)'!$B$34:$Q$38,MATCH(70,'[1]Traitement outputs (2)'!$A$34:$A$38,0),MATCH(C1743,'[1]Traitement outputs (2)'!$B$33:$Q$33,0)))</f>
        <v>-183.77989640241771</v>
      </c>
      <c r="R1743">
        <f>IF(K1743&lt;30,INDEX('[1]Traitement outputs (2)'!$B$58:$Q$63,MATCH(70,'[1]Traitement outputs (2)'!$A$58:$A$63,0),MATCH(C1743,'[1]Traitement outputs (2)'!$B$58:$Q$58,0)),INDEX('[1]Traitement outputs (2)'!$B$41:$Q$45,MATCH(70,'[1]Traitement outputs (2)'!$A$41:$A$45,0),MATCH(C1743,'[1]Traitement outputs (2)'!$B$40:$Q$40,0)))</f>
        <v>254.15803075879367</v>
      </c>
      <c r="T1743">
        <f t="shared" si="164"/>
        <v>-21342.138833337085</v>
      </c>
      <c r="U1743">
        <f t="shared" si="165"/>
        <v>29515.067122381799</v>
      </c>
      <c r="X1743">
        <f t="shared" si="166"/>
        <v>0.51606358805306241</v>
      </c>
      <c r="Y1743">
        <f t="shared" si="167"/>
        <v>0.59592021577150611</v>
      </c>
    </row>
    <row r="1744" spans="1:25" x14ac:dyDescent="0.35">
      <c r="A1744" s="1">
        <v>34772.583333333336</v>
      </c>
      <c r="B1744">
        <v>20.084800000000001</v>
      </c>
      <c r="C1744">
        <f>_xlfn.IFNA(HLOOKUP(B1744,'[1]Traitement outputs'!$B$33:$Q$33,1,TRUE),16)</f>
        <v>20</v>
      </c>
      <c r="E1744" s="1">
        <v>34772.583333333336</v>
      </c>
      <c r="F1744">
        <v>21.574400000000001</v>
      </c>
      <c r="G1744">
        <f t="shared" si="162"/>
        <v>22</v>
      </c>
      <c r="I1744" s="1">
        <v>34772.583333333336</v>
      </c>
      <c r="J1744">
        <v>5146.12</v>
      </c>
      <c r="K1744">
        <f t="shared" si="163"/>
        <v>44.313899738910585</v>
      </c>
      <c r="M1744">
        <f>INDEX('[1]Traitement outputs (2)'!$B$51:$Q$56,MATCH(70,'[1]Traitement outputs (2)'!$A$51:$A$56,0),MATCH(C1744,'[1]Traitement outputs (2)'!$B$51:$Q$51,0))</f>
        <v>-16.864255714989046</v>
      </c>
      <c r="N1744">
        <f>INDEX('[1]Traitement outputs (2)'!$B$34:$Q$38,MATCH(70,'[1]Traitement outputs (2)'!$A$34:$A$38,0),MATCH(C1744,'[1]Traitement outputs (2)'!$B$33:$Q$33,0))</f>
        <v>-183.77989640241771</v>
      </c>
      <c r="O1744">
        <f>INDEX('[1]Traitement outputs (2)'!$B$58:$Q$63,MATCH(70,'[1]Traitement outputs (2)'!$A$58:$A$63,0),MATCH(C1744,'[1]Traitement outputs (2)'!$B$58:$Q$58,0))</f>
        <v>16.864787616041994</v>
      </c>
      <c r="P1744">
        <f>INDEX('[1]Traitement outputs (2)'!$B$41:$Q$45,MATCH(70,'[1]Traitement outputs (2)'!$A$41:$A$45,0),MATCH(C1744,'[1]Traitement outputs (2)'!$B$40:$Q$40,0))</f>
        <v>254.15803075879367</v>
      </c>
      <c r="Q1744">
        <f>IF(K1744&lt;30,INDEX('[1]Traitement outputs (2)'!$B$51:$Q$63,MATCH(70,'[1]Traitement outputs (2)'!$A$51:$A$63,0),MATCH(C1744,'[1]Traitement outputs (2)'!$B$51:$Q$51,0)),INDEX('[1]Traitement outputs (2)'!$B$34:$Q$38,MATCH(70,'[1]Traitement outputs (2)'!$A$34:$A$38,0),MATCH(C1744,'[1]Traitement outputs (2)'!$B$33:$Q$33,0)))</f>
        <v>-183.77989640241771</v>
      </c>
      <c r="R1744">
        <f>IF(K1744&lt;30,INDEX('[1]Traitement outputs (2)'!$B$58:$Q$63,MATCH(70,'[1]Traitement outputs (2)'!$A$58:$A$63,0),MATCH(C1744,'[1]Traitement outputs (2)'!$B$58:$Q$58,0)),INDEX('[1]Traitement outputs (2)'!$B$41:$Q$45,MATCH(70,'[1]Traitement outputs (2)'!$A$41:$A$45,0),MATCH(C1744,'[1]Traitement outputs (2)'!$B$40:$Q$40,0)))</f>
        <v>254.15803075879367</v>
      </c>
      <c r="T1744">
        <f t="shared" si="164"/>
        <v>-21342.138833337085</v>
      </c>
      <c r="U1744">
        <f t="shared" si="165"/>
        <v>29515.067122381799</v>
      </c>
      <c r="X1744">
        <f t="shared" si="166"/>
        <v>0.51606358805306241</v>
      </c>
      <c r="Y1744">
        <f t="shared" si="167"/>
        <v>0.59592021577150611</v>
      </c>
    </row>
    <row r="1745" spans="1:25" x14ac:dyDescent="0.35">
      <c r="A1745" s="1">
        <v>34772.625</v>
      </c>
      <c r="B1745">
        <v>20.084199999999999</v>
      </c>
      <c r="C1745">
        <f>_xlfn.IFNA(HLOOKUP(B1745,'[1]Traitement outputs'!$B$33:$Q$33,1,TRUE),16)</f>
        <v>20</v>
      </c>
      <c r="E1745" s="1">
        <v>34772.625</v>
      </c>
      <c r="F1745">
        <v>22.3432</v>
      </c>
      <c r="G1745">
        <f t="shared" si="162"/>
        <v>22</v>
      </c>
      <c r="I1745" s="1">
        <v>34772.625</v>
      </c>
      <c r="J1745">
        <v>3830.87</v>
      </c>
      <c r="K1745">
        <f t="shared" si="163"/>
        <v>32.988113198448616</v>
      </c>
      <c r="M1745">
        <f>INDEX('[1]Traitement outputs (2)'!$B$51:$Q$56,MATCH(70,'[1]Traitement outputs (2)'!$A$51:$A$56,0),MATCH(C1745,'[1]Traitement outputs (2)'!$B$51:$Q$51,0))</f>
        <v>-16.864255714989046</v>
      </c>
      <c r="N1745">
        <f>INDEX('[1]Traitement outputs (2)'!$B$34:$Q$38,MATCH(70,'[1]Traitement outputs (2)'!$A$34:$A$38,0),MATCH(C1745,'[1]Traitement outputs (2)'!$B$33:$Q$33,0))</f>
        <v>-183.77989640241771</v>
      </c>
      <c r="O1745">
        <f>INDEX('[1]Traitement outputs (2)'!$B$58:$Q$63,MATCH(70,'[1]Traitement outputs (2)'!$A$58:$A$63,0),MATCH(C1745,'[1]Traitement outputs (2)'!$B$58:$Q$58,0))</f>
        <v>16.864787616041994</v>
      </c>
      <c r="P1745">
        <f>INDEX('[1]Traitement outputs (2)'!$B$41:$Q$45,MATCH(70,'[1]Traitement outputs (2)'!$A$41:$A$45,0),MATCH(C1745,'[1]Traitement outputs (2)'!$B$40:$Q$40,0))</f>
        <v>254.15803075879367</v>
      </c>
      <c r="Q1745">
        <f>IF(K1745&lt;30,INDEX('[1]Traitement outputs (2)'!$B$51:$Q$63,MATCH(70,'[1]Traitement outputs (2)'!$A$51:$A$63,0),MATCH(C1745,'[1]Traitement outputs (2)'!$B$51:$Q$51,0)),INDEX('[1]Traitement outputs (2)'!$B$34:$Q$38,MATCH(70,'[1]Traitement outputs (2)'!$A$34:$A$38,0),MATCH(C1745,'[1]Traitement outputs (2)'!$B$33:$Q$33,0)))</f>
        <v>-183.77989640241771</v>
      </c>
      <c r="R1745">
        <f>IF(K1745&lt;30,INDEX('[1]Traitement outputs (2)'!$B$58:$Q$63,MATCH(70,'[1]Traitement outputs (2)'!$A$58:$A$63,0),MATCH(C1745,'[1]Traitement outputs (2)'!$B$58:$Q$58,0)),INDEX('[1]Traitement outputs (2)'!$B$41:$Q$45,MATCH(70,'[1]Traitement outputs (2)'!$A$41:$A$45,0),MATCH(C1745,'[1]Traitement outputs (2)'!$B$40:$Q$40,0)))</f>
        <v>254.15803075879367</v>
      </c>
      <c r="T1745">
        <f t="shared" si="164"/>
        <v>-21342.138833337085</v>
      </c>
      <c r="U1745">
        <f t="shared" si="165"/>
        <v>29515.067122381799</v>
      </c>
      <c r="X1745">
        <f t="shared" si="166"/>
        <v>0.51606358805306241</v>
      </c>
      <c r="Y1745">
        <f t="shared" si="167"/>
        <v>0.59592021577150611</v>
      </c>
    </row>
    <row r="1746" spans="1:25" x14ac:dyDescent="0.35">
      <c r="A1746" s="1">
        <v>34772.666666666664</v>
      </c>
      <c r="B1746">
        <v>20.083500000000001</v>
      </c>
      <c r="C1746">
        <f>_xlfn.IFNA(HLOOKUP(B1746,'[1]Traitement outputs'!$B$33:$Q$33,1,TRUE),16)</f>
        <v>20</v>
      </c>
      <c r="E1746" s="1">
        <v>34772.666666666664</v>
      </c>
      <c r="F1746">
        <v>23.1096</v>
      </c>
      <c r="G1746">
        <f t="shared" si="162"/>
        <v>23</v>
      </c>
      <c r="I1746" s="1">
        <v>34772.666666666664</v>
      </c>
      <c r="J1746">
        <v>2194.84</v>
      </c>
      <c r="K1746">
        <f t="shared" si="163"/>
        <v>18.900048911208934</v>
      </c>
      <c r="M1746">
        <f>INDEX('[1]Traitement outputs (2)'!$B$51:$Q$56,MATCH(70,'[1]Traitement outputs (2)'!$A$51:$A$56,0),MATCH(C1746,'[1]Traitement outputs (2)'!$B$51:$Q$51,0))</f>
        <v>-16.864255714989046</v>
      </c>
      <c r="N1746">
        <f>INDEX('[1]Traitement outputs (2)'!$B$34:$Q$38,MATCH(70,'[1]Traitement outputs (2)'!$A$34:$A$38,0),MATCH(C1746,'[1]Traitement outputs (2)'!$B$33:$Q$33,0))</f>
        <v>-183.77989640241771</v>
      </c>
      <c r="O1746">
        <f>INDEX('[1]Traitement outputs (2)'!$B$58:$Q$63,MATCH(70,'[1]Traitement outputs (2)'!$A$58:$A$63,0),MATCH(C1746,'[1]Traitement outputs (2)'!$B$58:$Q$58,0))</f>
        <v>16.864787616041994</v>
      </c>
      <c r="P1746">
        <f>INDEX('[1]Traitement outputs (2)'!$B$41:$Q$45,MATCH(70,'[1]Traitement outputs (2)'!$A$41:$A$45,0),MATCH(C1746,'[1]Traitement outputs (2)'!$B$40:$Q$40,0))</f>
        <v>254.15803075879367</v>
      </c>
      <c r="Q1746">
        <f>IF(K1746&lt;30,INDEX('[1]Traitement outputs (2)'!$B$51:$Q$63,MATCH(70,'[1]Traitement outputs (2)'!$A$51:$A$63,0),MATCH(C1746,'[1]Traitement outputs (2)'!$B$51:$Q$51,0)),INDEX('[1]Traitement outputs (2)'!$B$34:$Q$38,MATCH(70,'[1]Traitement outputs (2)'!$A$34:$A$38,0),MATCH(C1746,'[1]Traitement outputs (2)'!$B$33:$Q$33,0)))</f>
        <v>-16.864255714989046</v>
      </c>
      <c r="R1746">
        <f>IF(K1746&lt;30,INDEX('[1]Traitement outputs (2)'!$B$58:$Q$63,MATCH(70,'[1]Traitement outputs (2)'!$A$58:$A$63,0),MATCH(C1746,'[1]Traitement outputs (2)'!$B$58:$Q$58,0)),INDEX('[1]Traitement outputs (2)'!$B$41:$Q$45,MATCH(70,'[1]Traitement outputs (2)'!$A$41:$A$45,0),MATCH(C1746,'[1]Traitement outputs (2)'!$B$40:$Q$40,0)))</f>
        <v>16.864787616041994</v>
      </c>
      <c r="T1746">
        <f t="shared" si="164"/>
        <v>-1958.42577907482</v>
      </c>
      <c r="U1746">
        <f t="shared" si="165"/>
        <v>1958.4875481058175</v>
      </c>
      <c r="X1746">
        <f t="shared" si="166"/>
        <v>4.735571455032727E-2</v>
      </c>
      <c r="Y1746">
        <f t="shared" si="167"/>
        <v>3.954259420836595E-2</v>
      </c>
    </row>
    <row r="1747" spans="1:25" x14ac:dyDescent="0.35">
      <c r="A1747" s="1">
        <v>34772.708333333336</v>
      </c>
      <c r="B1747">
        <v>20.082799999999999</v>
      </c>
      <c r="C1747">
        <f>_xlfn.IFNA(HLOOKUP(B1747,'[1]Traitement outputs'!$B$33:$Q$33,1,TRUE),16)</f>
        <v>20</v>
      </c>
      <c r="E1747" s="1">
        <v>34772.708333333336</v>
      </c>
      <c r="F1747">
        <v>23.533200000000001</v>
      </c>
      <c r="G1747">
        <f t="shared" si="162"/>
        <v>24</v>
      </c>
      <c r="I1747" s="1">
        <v>34772.708333333336</v>
      </c>
      <c r="J1747">
        <v>538.27</v>
      </c>
      <c r="K1747">
        <f t="shared" si="163"/>
        <v>4.6351120480018739</v>
      </c>
      <c r="M1747">
        <f>INDEX('[1]Traitement outputs (2)'!$B$51:$Q$56,MATCH(70,'[1]Traitement outputs (2)'!$A$51:$A$56,0),MATCH(C1747,'[1]Traitement outputs (2)'!$B$51:$Q$51,0))</f>
        <v>-16.864255714989046</v>
      </c>
      <c r="N1747">
        <f>INDEX('[1]Traitement outputs (2)'!$B$34:$Q$38,MATCH(70,'[1]Traitement outputs (2)'!$A$34:$A$38,0),MATCH(C1747,'[1]Traitement outputs (2)'!$B$33:$Q$33,0))</f>
        <v>-183.77989640241771</v>
      </c>
      <c r="O1747">
        <f>INDEX('[1]Traitement outputs (2)'!$B$58:$Q$63,MATCH(70,'[1]Traitement outputs (2)'!$A$58:$A$63,0),MATCH(C1747,'[1]Traitement outputs (2)'!$B$58:$Q$58,0))</f>
        <v>16.864787616041994</v>
      </c>
      <c r="P1747">
        <f>INDEX('[1]Traitement outputs (2)'!$B$41:$Q$45,MATCH(70,'[1]Traitement outputs (2)'!$A$41:$A$45,0),MATCH(C1747,'[1]Traitement outputs (2)'!$B$40:$Q$40,0))</f>
        <v>254.15803075879367</v>
      </c>
      <c r="Q1747">
        <f>IF(K1747&lt;30,INDEX('[1]Traitement outputs (2)'!$B$51:$Q$63,MATCH(70,'[1]Traitement outputs (2)'!$A$51:$A$63,0),MATCH(C1747,'[1]Traitement outputs (2)'!$B$51:$Q$51,0)),INDEX('[1]Traitement outputs (2)'!$B$34:$Q$38,MATCH(70,'[1]Traitement outputs (2)'!$A$34:$A$38,0),MATCH(C1747,'[1]Traitement outputs (2)'!$B$33:$Q$33,0)))</f>
        <v>-16.864255714989046</v>
      </c>
      <c r="R1747">
        <f>IF(K1747&lt;30,INDEX('[1]Traitement outputs (2)'!$B$58:$Q$63,MATCH(70,'[1]Traitement outputs (2)'!$A$58:$A$63,0),MATCH(C1747,'[1]Traitement outputs (2)'!$B$58:$Q$58,0)),INDEX('[1]Traitement outputs (2)'!$B$41:$Q$45,MATCH(70,'[1]Traitement outputs (2)'!$A$41:$A$45,0),MATCH(C1747,'[1]Traitement outputs (2)'!$B$40:$Q$40,0)))</f>
        <v>16.864787616041994</v>
      </c>
      <c r="T1747">
        <f t="shared" si="164"/>
        <v>-1958.42577907482</v>
      </c>
      <c r="U1747">
        <f t="shared" si="165"/>
        <v>1958.4875481058175</v>
      </c>
      <c r="X1747">
        <f t="shared" si="166"/>
        <v>4.735571455032727E-2</v>
      </c>
      <c r="Y1747">
        <f t="shared" si="167"/>
        <v>3.954259420836595E-2</v>
      </c>
    </row>
    <row r="1748" spans="1:25" x14ac:dyDescent="0.35">
      <c r="A1748" s="1">
        <v>34772.75</v>
      </c>
      <c r="B1748">
        <v>20.082599999999999</v>
      </c>
      <c r="C1748">
        <f>_xlfn.IFNA(HLOOKUP(B1748,'[1]Traitement outputs'!$B$33:$Q$33,1,TRUE),16)</f>
        <v>20</v>
      </c>
      <c r="E1748" s="1">
        <v>34772.75</v>
      </c>
      <c r="F1748">
        <v>23.632899999999999</v>
      </c>
      <c r="G1748">
        <f t="shared" si="162"/>
        <v>24</v>
      </c>
      <c r="I1748" s="1">
        <v>34772.75</v>
      </c>
      <c r="J1748">
        <v>0</v>
      </c>
      <c r="K1748">
        <f t="shared" si="163"/>
        <v>0</v>
      </c>
      <c r="M1748">
        <f>INDEX('[1]Traitement outputs (2)'!$B$51:$Q$56,MATCH(70,'[1]Traitement outputs (2)'!$A$51:$A$56,0),MATCH(C1748,'[1]Traitement outputs (2)'!$B$51:$Q$51,0))</f>
        <v>-16.864255714989046</v>
      </c>
      <c r="N1748">
        <f>INDEX('[1]Traitement outputs (2)'!$B$34:$Q$38,MATCH(70,'[1]Traitement outputs (2)'!$A$34:$A$38,0),MATCH(C1748,'[1]Traitement outputs (2)'!$B$33:$Q$33,0))</f>
        <v>-183.77989640241771</v>
      </c>
      <c r="O1748">
        <f>INDEX('[1]Traitement outputs (2)'!$B$58:$Q$63,MATCH(70,'[1]Traitement outputs (2)'!$A$58:$A$63,0),MATCH(C1748,'[1]Traitement outputs (2)'!$B$58:$Q$58,0))</f>
        <v>16.864787616041994</v>
      </c>
      <c r="P1748">
        <f>INDEX('[1]Traitement outputs (2)'!$B$41:$Q$45,MATCH(70,'[1]Traitement outputs (2)'!$A$41:$A$45,0),MATCH(C1748,'[1]Traitement outputs (2)'!$B$40:$Q$40,0))</f>
        <v>254.15803075879367</v>
      </c>
      <c r="Q1748">
        <f>IF(K1748&lt;30,INDEX('[1]Traitement outputs (2)'!$B$51:$Q$63,MATCH(70,'[1]Traitement outputs (2)'!$A$51:$A$63,0),MATCH(C1748,'[1]Traitement outputs (2)'!$B$51:$Q$51,0)),INDEX('[1]Traitement outputs (2)'!$B$34:$Q$38,MATCH(70,'[1]Traitement outputs (2)'!$A$34:$A$38,0),MATCH(C1748,'[1]Traitement outputs (2)'!$B$33:$Q$33,0)))</f>
        <v>-16.864255714989046</v>
      </c>
      <c r="R1748">
        <f>IF(K1748&lt;30,INDEX('[1]Traitement outputs (2)'!$B$58:$Q$63,MATCH(70,'[1]Traitement outputs (2)'!$A$58:$A$63,0),MATCH(C1748,'[1]Traitement outputs (2)'!$B$58:$Q$58,0)),INDEX('[1]Traitement outputs (2)'!$B$41:$Q$45,MATCH(70,'[1]Traitement outputs (2)'!$A$41:$A$45,0),MATCH(C1748,'[1]Traitement outputs (2)'!$B$40:$Q$40,0)))</f>
        <v>16.864787616041994</v>
      </c>
      <c r="T1748">
        <f t="shared" si="164"/>
        <v>-1958.42577907482</v>
      </c>
      <c r="U1748">
        <f t="shared" si="165"/>
        <v>1958.4875481058175</v>
      </c>
      <c r="X1748">
        <f t="shared" si="166"/>
        <v>4.735571455032727E-2</v>
      </c>
      <c r="Y1748">
        <f t="shared" si="167"/>
        <v>3.954259420836595E-2</v>
      </c>
    </row>
    <row r="1749" spans="1:25" x14ac:dyDescent="0.35">
      <c r="A1749" s="1">
        <v>34772.791666666664</v>
      </c>
      <c r="B1749">
        <v>20.082599999999999</v>
      </c>
      <c r="C1749">
        <f>_xlfn.IFNA(HLOOKUP(B1749,'[1]Traitement outputs'!$B$33:$Q$33,1,TRUE),16)</f>
        <v>20</v>
      </c>
      <c r="E1749" s="1">
        <v>34772.791666666664</v>
      </c>
      <c r="F1749">
        <v>23.650300000000001</v>
      </c>
      <c r="G1749">
        <f t="shared" si="162"/>
        <v>24</v>
      </c>
      <c r="I1749" s="1">
        <v>34772.791666666664</v>
      </c>
      <c r="J1749">
        <v>0</v>
      </c>
      <c r="K1749">
        <f t="shared" si="163"/>
        <v>0</v>
      </c>
      <c r="M1749">
        <f>INDEX('[1]Traitement outputs (2)'!$B$51:$Q$56,MATCH(70,'[1]Traitement outputs (2)'!$A$51:$A$56,0),MATCH(C1749,'[1]Traitement outputs (2)'!$B$51:$Q$51,0))</f>
        <v>-16.864255714989046</v>
      </c>
      <c r="N1749">
        <f>INDEX('[1]Traitement outputs (2)'!$B$34:$Q$38,MATCH(70,'[1]Traitement outputs (2)'!$A$34:$A$38,0),MATCH(C1749,'[1]Traitement outputs (2)'!$B$33:$Q$33,0))</f>
        <v>-183.77989640241771</v>
      </c>
      <c r="O1749">
        <f>INDEX('[1]Traitement outputs (2)'!$B$58:$Q$63,MATCH(70,'[1]Traitement outputs (2)'!$A$58:$A$63,0),MATCH(C1749,'[1]Traitement outputs (2)'!$B$58:$Q$58,0))</f>
        <v>16.864787616041994</v>
      </c>
      <c r="P1749">
        <f>INDEX('[1]Traitement outputs (2)'!$B$41:$Q$45,MATCH(70,'[1]Traitement outputs (2)'!$A$41:$A$45,0),MATCH(C1749,'[1]Traitement outputs (2)'!$B$40:$Q$40,0))</f>
        <v>254.15803075879367</v>
      </c>
      <c r="Q1749">
        <f>IF(K1749&lt;30,INDEX('[1]Traitement outputs (2)'!$B$51:$Q$63,MATCH(70,'[1]Traitement outputs (2)'!$A$51:$A$63,0),MATCH(C1749,'[1]Traitement outputs (2)'!$B$51:$Q$51,0)),INDEX('[1]Traitement outputs (2)'!$B$34:$Q$38,MATCH(70,'[1]Traitement outputs (2)'!$A$34:$A$38,0),MATCH(C1749,'[1]Traitement outputs (2)'!$B$33:$Q$33,0)))</f>
        <v>-16.864255714989046</v>
      </c>
      <c r="R1749">
        <f>IF(K1749&lt;30,INDEX('[1]Traitement outputs (2)'!$B$58:$Q$63,MATCH(70,'[1]Traitement outputs (2)'!$A$58:$A$63,0),MATCH(C1749,'[1]Traitement outputs (2)'!$B$58:$Q$58,0)),INDEX('[1]Traitement outputs (2)'!$B$41:$Q$45,MATCH(70,'[1]Traitement outputs (2)'!$A$41:$A$45,0),MATCH(C1749,'[1]Traitement outputs (2)'!$B$40:$Q$40,0)))</f>
        <v>16.864787616041994</v>
      </c>
      <c r="T1749">
        <f t="shared" si="164"/>
        <v>-1958.42577907482</v>
      </c>
      <c r="U1749">
        <f t="shared" si="165"/>
        <v>1958.4875481058175</v>
      </c>
      <c r="X1749">
        <f t="shared" si="166"/>
        <v>4.735571455032727E-2</v>
      </c>
      <c r="Y1749">
        <f t="shared" si="167"/>
        <v>3.954259420836595E-2</v>
      </c>
    </row>
    <row r="1750" spans="1:25" x14ac:dyDescent="0.35">
      <c r="A1750" s="1">
        <v>34772.833333333336</v>
      </c>
      <c r="B1750">
        <v>20.082699999999999</v>
      </c>
      <c r="C1750">
        <f>_xlfn.IFNA(HLOOKUP(B1750,'[1]Traitement outputs'!$B$33:$Q$33,1,TRUE),16)</f>
        <v>20</v>
      </c>
      <c r="E1750" s="1">
        <v>34772.833333333336</v>
      </c>
      <c r="F1750">
        <v>23.609200000000001</v>
      </c>
      <c r="G1750">
        <f t="shared" si="162"/>
        <v>24</v>
      </c>
      <c r="I1750" s="1">
        <v>34772.833333333336</v>
      </c>
      <c r="J1750">
        <v>0</v>
      </c>
      <c r="K1750">
        <f t="shared" si="163"/>
        <v>0</v>
      </c>
      <c r="M1750">
        <f>INDEX('[1]Traitement outputs (2)'!$B$51:$Q$56,MATCH(70,'[1]Traitement outputs (2)'!$A$51:$A$56,0),MATCH(C1750,'[1]Traitement outputs (2)'!$B$51:$Q$51,0))</f>
        <v>-16.864255714989046</v>
      </c>
      <c r="N1750">
        <f>INDEX('[1]Traitement outputs (2)'!$B$34:$Q$38,MATCH(70,'[1]Traitement outputs (2)'!$A$34:$A$38,0),MATCH(C1750,'[1]Traitement outputs (2)'!$B$33:$Q$33,0))</f>
        <v>-183.77989640241771</v>
      </c>
      <c r="O1750">
        <f>INDEX('[1]Traitement outputs (2)'!$B$58:$Q$63,MATCH(70,'[1]Traitement outputs (2)'!$A$58:$A$63,0),MATCH(C1750,'[1]Traitement outputs (2)'!$B$58:$Q$58,0))</f>
        <v>16.864787616041994</v>
      </c>
      <c r="P1750">
        <f>INDEX('[1]Traitement outputs (2)'!$B$41:$Q$45,MATCH(70,'[1]Traitement outputs (2)'!$A$41:$A$45,0),MATCH(C1750,'[1]Traitement outputs (2)'!$B$40:$Q$40,0))</f>
        <v>254.15803075879367</v>
      </c>
      <c r="Q1750">
        <f>IF(K1750&lt;30,INDEX('[1]Traitement outputs (2)'!$B$51:$Q$63,MATCH(70,'[1]Traitement outputs (2)'!$A$51:$A$63,0),MATCH(C1750,'[1]Traitement outputs (2)'!$B$51:$Q$51,0)),INDEX('[1]Traitement outputs (2)'!$B$34:$Q$38,MATCH(70,'[1]Traitement outputs (2)'!$A$34:$A$38,0),MATCH(C1750,'[1]Traitement outputs (2)'!$B$33:$Q$33,0)))</f>
        <v>-16.864255714989046</v>
      </c>
      <c r="R1750">
        <f>IF(K1750&lt;30,INDEX('[1]Traitement outputs (2)'!$B$58:$Q$63,MATCH(70,'[1]Traitement outputs (2)'!$A$58:$A$63,0),MATCH(C1750,'[1]Traitement outputs (2)'!$B$58:$Q$58,0)),INDEX('[1]Traitement outputs (2)'!$B$41:$Q$45,MATCH(70,'[1]Traitement outputs (2)'!$A$41:$A$45,0),MATCH(C1750,'[1]Traitement outputs (2)'!$B$40:$Q$40,0)))</f>
        <v>16.864787616041994</v>
      </c>
      <c r="T1750">
        <f t="shared" si="164"/>
        <v>-1958.42577907482</v>
      </c>
      <c r="U1750">
        <f t="shared" si="165"/>
        <v>1958.4875481058175</v>
      </c>
      <c r="X1750">
        <f t="shared" si="166"/>
        <v>4.735571455032727E-2</v>
      </c>
      <c r="Y1750">
        <f t="shared" si="167"/>
        <v>3.954259420836595E-2</v>
      </c>
    </row>
    <row r="1751" spans="1:25" x14ac:dyDescent="0.35">
      <c r="A1751" s="1">
        <v>34772.875</v>
      </c>
      <c r="B1751">
        <v>16.213999999999999</v>
      </c>
      <c r="C1751">
        <f>_xlfn.IFNA(HLOOKUP(B1751,'[1]Traitement outputs'!$B$33:$Q$33,1,TRUE),16)</f>
        <v>16</v>
      </c>
      <c r="E1751" s="1">
        <v>34772.875</v>
      </c>
      <c r="F1751">
        <v>30.078299999999999</v>
      </c>
      <c r="G1751">
        <f t="shared" si="162"/>
        <v>30</v>
      </c>
      <c r="I1751" s="1">
        <v>34772.875</v>
      </c>
      <c r="J1751">
        <v>0</v>
      </c>
      <c r="K1751">
        <f t="shared" si="163"/>
        <v>0</v>
      </c>
      <c r="M1751">
        <f>INDEX('[1]Traitement outputs (2)'!$B$51:$Q$56,MATCH(70,'[1]Traitement outputs (2)'!$A$51:$A$56,0),MATCH(C1751,'[1]Traitement outputs (2)'!$B$51:$Q$51,0))</f>
        <v>-27.907128105419115</v>
      </c>
      <c r="N1751">
        <f>INDEX('[1]Traitement outputs (2)'!$B$34:$Q$38,MATCH(70,'[1]Traitement outputs (2)'!$A$34:$A$38,0),MATCH(C1751,'[1]Traitement outputs (2)'!$B$33:$Q$33,0))</f>
        <v>-87.65601603539298</v>
      </c>
      <c r="O1751">
        <f>INDEX('[1]Traitement outputs (2)'!$B$58:$Q$63,MATCH(70,'[1]Traitement outputs (2)'!$A$58:$A$63,0),MATCH(C1751,'[1]Traitement outputs (2)'!$B$58:$Q$58,0))</f>
        <v>27.907128104236733</v>
      </c>
      <c r="P1751">
        <f>INDEX('[1]Traitement outputs (2)'!$B$41:$Q$45,MATCH(70,'[1]Traitement outputs (2)'!$A$41:$A$45,0),MATCH(C1751,'[1]Traitement outputs (2)'!$B$40:$Q$40,0))</f>
        <v>158.03405896601754</v>
      </c>
      <c r="Q1751">
        <f>IF(K1751&lt;30,INDEX('[1]Traitement outputs (2)'!$B$51:$Q$63,MATCH(70,'[1]Traitement outputs (2)'!$A$51:$A$63,0),MATCH(C1751,'[1]Traitement outputs (2)'!$B$51:$Q$51,0)),INDEX('[1]Traitement outputs (2)'!$B$34:$Q$38,MATCH(70,'[1]Traitement outputs (2)'!$A$34:$A$38,0),MATCH(C1751,'[1]Traitement outputs (2)'!$B$33:$Q$33,0)))</f>
        <v>-27.907128105419115</v>
      </c>
      <c r="R1751">
        <f>IF(K1751&lt;30,INDEX('[1]Traitement outputs (2)'!$B$58:$Q$63,MATCH(70,'[1]Traitement outputs (2)'!$A$58:$A$63,0),MATCH(C1751,'[1]Traitement outputs (2)'!$B$58:$Q$58,0)),INDEX('[1]Traitement outputs (2)'!$B$41:$Q$45,MATCH(70,'[1]Traitement outputs (2)'!$A$41:$A$45,0),MATCH(C1751,'[1]Traitement outputs (2)'!$B$40:$Q$40,0)))</f>
        <v>27.907128104236733</v>
      </c>
      <c r="T1751">
        <f t="shared" si="164"/>
        <v>-3240.8212983285953</v>
      </c>
      <c r="U1751">
        <f t="shared" si="165"/>
        <v>3240.8212981912866</v>
      </c>
      <c r="X1751">
        <f t="shared" si="166"/>
        <v>7.8364679403255921E-2</v>
      </c>
      <c r="Y1751">
        <f t="shared" si="167"/>
        <v>6.5433390996103388E-2</v>
      </c>
    </row>
    <row r="1752" spans="1:25" x14ac:dyDescent="0.35">
      <c r="A1752" s="1">
        <v>34772.916666666664</v>
      </c>
      <c r="B1752">
        <v>16.0837</v>
      </c>
      <c r="C1752">
        <f>_xlfn.IFNA(HLOOKUP(B1752,'[1]Traitement outputs'!$B$33:$Q$33,1,TRUE),16)</f>
        <v>16</v>
      </c>
      <c r="E1752" s="1">
        <v>34772.916666666664</v>
      </c>
      <c r="F1752">
        <v>30.206199999999999</v>
      </c>
      <c r="G1752">
        <f t="shared" si="162"/>
        <v>30</v>
      </c>
      <c r="I1752" s="1">
        <v>34772.916666666664</v>
      </c>
      <c r="J1752">
        <v>0</v>
      </c>
      <c r="K1752">
        <f t="shared" si="163"/>
        <v>0</v>
      </c>
      <c r="M1752">
        <f>INDEX('[1]Traitement outputs (2)'!$B$51:$Q$56,MATCH(70,'[1]Traitement outputs (2)'!$A$51:$A$56,0),MATCH(C1752,'[1]Traitement outputs (2)'!$B$51:$Q$51,0))</f>
        <v>-27.907128105419115</v>
      </c>
      <c r="N1752">
        <f>INDEX('[1]Traitement outputs (2)'!$B$34:$Q$38,MATCH(70,'[1]Traitement outputs (2)'!$A$34:$A$38,0),MATCH(C1752,'[1]Traitement outputs (2)'!$B$33:$Q$33,0))</f>
        <v>-87.65601603539298</v>
      </c>
      <c r="O1752">
        <f>INDEX('[1]Traitement outputs (2)'!$B$58:$Q$63,MATCH(70,'[1]Traitement outputs (2)'!$A$58:$A$63,0),MATCH(C1752,'[1]Traitement outputs (2)'!$B$58:$Q$58,0))</f>
        <v>27.907128104236733</v>
      </c>
      <c r="P1752">
        <f>INDEX('[1]Traitement outputs (2)'!$B$41:$Q$45,MATCH(70,'[1]Traitement outputs (2)'!$A$41:$A$45,0),MATCH(C1752,'[1]Traitement outputs (2)'!$B$40:$Q$40,0))</f>
        <v>158.03405896601754</v>
      </c>
      <c r="Q1752">
        <f>IF(K1752&lt;30,INDEX('[1]Traitement outputs (2)'!$B$51:$Q$63,MATCH(70,'[1]Traitement outputs (2)'!$A$51:$A$63,0),MATCH(C1752,'[1]Traitement outputs (2)'!$B$51:$Q$51,0)),INDEX('[1]Traitement outputs (2)'!$B$34:$Q$38,MATCH(70,'[1]Traitement outputs (2)'!$A$34:$A$38,0),MATCH(C1752,'[1]Traitement outputs (2)'!$B$33:$Q$33,0)))</f>
        <v>-27.907128105419115</v>
      </c>
      <c r="R1752">
        <f>IF(K1752&lt;30,INDEX('[1]Traitement outputs (2)'!$B$58:$Q$63,MATCH(70,'[1]Traitement outputs (2)'!$A$58:$A$63,0),MATCH(C1752,'[1]Traitement outputs (2)'!$B$58:$Q$58,0)),INDEX('[1]Traitement outputs (2)'!$B$41:$Q$45,MATCH(70,'[1]Traitement outputs (2)'!$A$41:$A$45,0),MATCH(C1752,'[1]Traitement outputs (2)'!$B$40:$Q$40,0)))</f>
        <v>27.907128104236733</v>
      </c>
      <c r="T1752">
        <f t="shared" si="164"/>
        <v>-3240.8212983285953</v>
      </c>
      <c r="U1752">
        <f t="shared" si="165"/>
        <v>3240.8212981912866</v>
      </c>
      <c r="X1752">
        <f t="shared" si="166"/>
        <v>7.8364679403255921E-2</v>
      </c>
      <c r="Y1752">
        <f t="shared" si="167"/>
        <v>6.5433390996103388E-2</v>
      </c>
    </row>
    <row r="1753" spans="1:25" x14ac:dyDescent="0.35">
      <c r="A1753" s="1">
        <v>34772.958333333336</v>
      </c>
      <c r="B1753">
        <v>16.081600000000002</v>
      </c>
      <c r="C1753">
        <f>_xlfn.IFNA(HLOOKUP(B1753,'[1]Traitement outputs'!$B$33:$Q$33,1,TRUE),16)</f>
        <v>16</v>
      </c>
      <c r="E1753" s="1">
        <v>34772.958333333336</v>
      </c>
      <c r="F1753">
        <v>30.062200000000001</v>
      </c>
      <c r="G1753">
        <f t="shared" si="162"/>
        <v>30</v>
      </c>
      <c r="I1753" s="1">
        <v>34772.958333333336</v>
      </c>
      <c r="J1753">
        <v>0</v>
      </c>
      <c r="K1753">
        <f t="shared" si="163"/>
        <v>0</v>
      </c>
      <c r="M1753">
        <f>INDEX('[1]Traitement outputs (2)'!$B$51:$Q$56,MATCH(70,'[1]Traitement outputs (2)'!$A$51:$A$56,0),MATCH(C1753,'[1]Traitement outputs (2)'!$B$51:$Q$51,0))</f>
        <v>-27.907128105419115</v>
      </c>
      <c r="N1753">
        <f>INDEX('[1]Traitement outputs (2)'!$B$34:$Q$38,MATCH(70,'[1]Traitement outputs (2)'!$A$34:$A$38,0),MATCH(C1753,'[1]Traitement outputs (2)'!$B$33:$Q$33,0))</f>
        <v>-87.65601603539298</v>
      </c>
      <c r="O1753">
        <f>INDEX('[1]Traitement outputs (2)'!$B$58:$Q$63,MATCH(70,'[1]Traitement outputs (2)'!$A$58:$A$63,0),MATCH(C1753,'[1]Traitement outputs (2)'!$B$58:$Q$58,0))</f>
        <v>27.907128104236733</v>
      </c>
      <c r="P1753">
        <f>INDEX('[1]Traitement outputs (2)'!$B$41:$Q$45,MATCH(70,'[1]Traitement outputs (2)'!$A$41:$A$45,0),MATCH(C1753,'[1]Traitement outputs (2)'!$B$40:$Q$40,0))</f>
        <v>158.03405896601754</v>
      </c>
      <c r="Q1753">
        <f>IF(K1753&lt;30,INDEX('[1]Traitement outputs (2)'!$B$51:$Q$63,MATCH(70,'[1]Traitement outputs (2)'!$A$51:$A$63,0),MATCH(C1753,'[1]Traitement outputs (2)'!$B$51:$Q$51,0)),INDEX('[1]Traitement outputs (2)'!$B$34:$Q$38,MATCH(70,'[1]Traitement outputs (2)'!$A$34:$A$38,0),MATCH(C1753,'[1]Traitement outputs (2)'!$B$33:$Q$33,0)))</f>
        <v>-27.907128105419115</v>
      </c>
      <c r="R1753">
        <f>IF(K1753&lt;30,INDEX('[1]Traitement outputs (2)'!$B$58:$Q$63,MATCH(70,'[1]Traitement outputs (2)'!$A$58:$A$63,0),MATCH(C1753,'[1]Traitement outputs (2)'!$B$58:$Q$58,0)),INDEX('[1]Traitement outputs (2)'!$B$41:$Q$45,MATCH(70,'[1]Traitement outputs (2)'!$A$41:$A$45,0),MATCH(C1753,'[1]Traitement outputs (2)'!$B$40:$Q$40,0)))</f>
        <v>27.907128104236733</v>
      </c>
      <c r="T1753">
        <f t="shared" si="164"/>
        <v>-3240.8212983285953</v>
      </c>
      <c r="U1753">
        <f t="shared" si="165"/>
        <v>3240.8212981912866</v>
      </c>
      <c r="X1753">
        <f t="shared" si="166"/>
        <v>7.8364679403255921E-2</v>
      </c>
      <c r="Y1753">
        <f t="shared" si="167"/>
        <v>6.5433390996103388E-2</v>
      </c>
    </row>
    <row r="1754" spans="1:25" x14ac:dyDescent="0.35">
      <c r="A1754" s="1">
        <v>34773</v>
      </c>
      <c r="B1754">
        <v>16.075299999999999</v>
      </c>
      <c r="C1754">
        <f>_xlfn.IFNA(HLOOKUP(B1754,'[1]Traitement outputs'!$B$33:$Q$33,1,TRUE),16)</f>
        <v>16</v>
      </c>
      <c r="E1754" s="1">
        <v>34773</v>
      </c>
      <c r="F1754">
        <v>29.955100000000002</v>
      </c>
      <c r="G1754">
        <f t="shared" si="162"/>
        <v>30</v>
      </c>
      <c r="I1754" s="1">
        <v>34773</v>
      </c>
      <c r="J1754">
        <v>0</v>
      </c>
      <c r="K1754">
        <f t="shared" si="163"/>
        <v>0</v>
      </c>
      <c r="M1754">
        <f>INDEX('[1]Traitement outputs (2)'!$B$51:$Q$56,MATCH(70,'[1]Traitement outputs (2)'!$A$51:$A$56,0),MATCH(C1754,'[1]Traitement outputs (2)'!$B$51:$Q$51,0))</f>
        <v>-27.907128105419115</v>
      </c>
      <c r="N1754">
        <f>INDEX('[1]Traitement outputs (2)'!$B$34:$Q$38,MATCH(70,'[1]Traitement outputs (2)'!$A$34:$A$38,0),MATCH(C1754,'[1]Traitement outputs (2)'!$B$33:$Q$33,0))</f>
        <v>-87.65601603539298</v>
      </c>
      <c r="O1754">
        <f>INDEX('[1]Traitement outputs (2)'!$B$58:$Q$63,MATCH(70,'[1]Traitement outputs (2)'!$A$58:$A$63,0),MATCH(C1754,'[1]Traitement outputs (2)'!$B$58:$Q$58,0))</f>
        <v>27.907128104236733</v>
      </c>
      <c r="P1754">
        <f>INDEX('[1]Traitement outputs (2)'!$B$41:$Q$45,MATCH(70,'[1]Traitement outputs (2)'!$A$41:$A$45,0),MATCH(C1754,'[1]Traitement outputs (2)'!$B$40:$Q$40,0))</f>
        <v>158.03405896601754</v>
      </c>
      <c r="Q1754">
        <f>IF(K1754&lt;30,INDEX('[1]Traitement outputs (2)'!$B$51:$Q$63,MATCH(70,'[1]Traitement outputs (2)'!$A$51:$A$63,0),MATCH(C1754,'[1]Traitement outputs (2)'!$B$51:$Q$51,0)),INDEX('[1]Traitement outputs (2)'!$B$34:$Q$38,MATCH(70,'[1]Traitement outputs (2)'!$A$34:$A$38,0),MATCH(C1754,'[1]Traitement outputs (2)'!$B$33:$Q$33,0)))</f>
        <v>-27.907128105419115</v>
      </c>
      <c r="R1754">
        <f>IF(K1754&lt;30,INDEX('[1]Traitement outputs (2)'!$B$58:$Q$63,MATCH(70,'[1]Traitement outputs (2)'!$A$58:$A$63,0),MATCH(C1754,'[1]Traitement outputs (2)'!$B$58:$Q$58,0)),INDEX('[1]Traitement outputs (2)'!$B$41:$Q$45,MATCH(70,'[1]Traitement outputs (2)'!$A$41:$A$45,0),MATCH(C1754,'[1]Traitement outputs (2)'!$B$40:$Q$40,0)))</f>
        <v>27.907128104236733</v>
      </c>
      <c r="T1754">
        <f t="shared" si="164"/>
        <v>-3240.8212983285953</v>
      </c>
      <c r="U1754">
        <f t="shared" si="165"/>
        <v>3240.8212981912866</v>
      </c>
      <c r="X1754">
        <f t="shared" si="166"/>
        <v>7.8364679403255921E-2</v>
      </c>
      <c r="Y1754">
        <f t="shared" si="167"/>
        <v>6.5433390996103388E-2</v>
      </c>
    </row>
    <row r="1755" spans="1:25" x14ac:dyDescent="0.35">
      <c r="A1755" s="1">
        <v>34773.041666666664</v>
      </c>
      <c r="B1755">
        <v>16.008099999999999</v>
      </c>
      <c r="C1755">
        <f>_xlfn.IFNA(HLOOKUP(B1755,'[1]Traitement outputs'!$B$33:$Q$33,1,TRUE),16)</f>
        <v>16</v>
      </c>
      <c r="E1755" s="1">
        <v>34773.041666666664</v>
      </c>
      <c r="F1755">
        <v>28.645099999999999</v>
      </c>
      <c r="G1755">
        <f t="shared" si="162"/>
        <v>29</v>
      </c>
      <c r="I1755" s="1">
        <v>34773.041666666664</v>
      </c>
      <c r="J1755">
        <v>0</v>
      </c>
      <c r="K1755">
        <f t="shared" si="163"/>
        <v>0</v>
      </c>
      <c r="M1755">
        <f>INDEX('[1]Traitement outputs (2)'!$B$51:$Q$56,MATCH(70,'[1]Traitement outputs (2)'!$A$51:$A$56,0),MATCH(C1755,'[1]Traitement outputs (2)'!$B$51:$Q$51,0))</f>
        <v>-27.907128105419115</v>
      </c>
      <c r="N1755">
        <f>INDEX('[1]Traitement outputs (2)'!$B$34:$Q$38,MATCH(70,'[1]Traitement outputs (2)'!$A$34:$A$38,0),MATCH(C1755,'[1]Traitement outputs (2)'!$B$33:$Q$33,0))</f>
        <v>-87.65601603539298</v>
      </c>
      <c r="O1755">
        <f>INDEX('[1]Traitement outputs (2)'!$B$58:$Q$63,MATCH(70,'[1]Traitement outputs (2)'!$A$58:$A$63,0),MATCH(C1755,'[1]Traitement outputs (2)'!$B$58:$Q$58,0))</f>
        <v>27.907128104236733</v>
      </c>
      <c r="P1755">
        <f>INDEX('[1]Traitement outputs (2)'!$B$41:$Q$45,MATCH(70,'[1]Traitement outputs (2)'!$A$41:$A$45,0),MATCH(C1755,'[1]Traitement outputs (2)'!$B$40:$Q$40,0))</f>
        <v>158.03405896601754</v>
      </c>
      <c r="Q1755">
        <f>IF(K1755&lt;30,INDEX('[1]Traitement outputs (2)'!$B$51:$Q$63,MATCH(70,'[1]Traitement outputs (2)'!$A$51:$A$63,0),MATCH(C1755,'[1]Traitement outputs (2)'!$B$51:$Q$51,0)),INDEX('[1]Traitement outputs (2)'!$B$34:$Q$38,MATCH(70,'[1]Traitement outputs (2)'!$A$34:$A$38,0),MATCH(C1755,'[1]Traitement outputs (2)'!$B$33:$Q$33,0)))</f>
        <v>-27.907128105419115</v>
      </c>
      <c r="R1755">
        <f>IF(K1755&lt;30,INDEX('[1]Traitement outputs (2)'!$B$58:$Q$63,MATCH(70,'[1]Traitement outputs (2)'!$A$58:$A$63,0),MATCH(C1755,'[1]Traitement outputs (2)'!$B$58:$Q$58,0)),INDEX('[1]Traitement outputs (2)'!$B$41:$Q$45,MATCH(70,'[1]Traitement outputs (2)'!$A$41:$A$45,0),MATCH(C1755,'[1]Traitement outputs (2)'!$B$40:$Q$40,0)))</f>
        <v>27.907128104236733</v>
      </c>
      <c r="T1755">
        <f t="shared" si="164"/>
        <v>-3240.8212983285953</v>
      </c>
      <c r="U1755">
        <f t="shared" si="165"/>
        <v>3240.8212981912866</v>
      </c>
      <c r="X1755">
        <f t="shared" si="166"/>
        <v>7.8364679403255921E-2</v>
      </c>
      <c r="Y1755">
        <f t="shared" si="167"/>
        <v>6.5433390996103388E-2</v>
      </c>
    </row>
    <row r="1756" spans="1:25" x14ac:dyDescent="0.35">
      <c r="A1756" s="1">
        <v>34773.083333333336</v>
      </c>
      <c r="B1756">
        <v>16.000299999999999</v>
      </c>
      <c r="C1756">
        <f>_xlfn.IFNA(HLOOKUP(B1756,'[1]Traitement outputs'!$B$33:$Q$33,1,TRUE),16)</f>
        <v>16</v>
      </c>
      <c r="E1756" s="1">
        <v>34773.083333333336</v>
      </c>
      <c r="F1756">
        <v>27.141200000000001</v>
      </c>
      <c r="G1756">
        <f t="shared" si="162"/>
        <v>27</v>
      </c>
      <c r="I1756" s="1">
        <v>34773.083333333336</v>
      </c>
      <c r="J1756">
        <v>0</v>
      </c>
      <c r="K1756">
        <f t="shared" si="163"/>
        <v>0</v>
      </c>
      <c r="M1756">
        <f>INDEX('[1]Traitement outputs (2)'!$B$51:$Q$56,MATCH(70,'[1]Traitement outputs (2)'!$A$51:$A$56,0),MATCH(C1756,'[1]Traitement outputs (2)'!$B$51:$Q$51,0))</f>
        <v>-27.907128105419115</v>
      </c>
      <c r="N1756">
        <f>INDEX('[1]Traitement outputs (2)'!$B$34:$Q$38,MATCH(70,'[1]Traitement outputs (2)'!$A$34:$A$38,0),MATCH(C1756,'[1]Traitement outputs (2)'!$B$33:$Q$33,0))</f>
        <v>-87.65601603539298</v>
      </c>
      <c r="O1756">
        <f>INDEX('[1]Traitement outputs (2)'!$B$58:$Q$63,MATCH(70,'[1]Traitement outputs (2)'!$A$58:$A$63,0),MATCH(C1756,'[1]Traitement outputs (2)'!$B$58:$Q$58,0))</f>
        <v>27.907128104236733</v>
      </c>
      <c r="P1756">
        <f>INDEX('[1]Traitement outputs (2)'!$B$41:$Q$45,MATCH(70,'[1]Traitement outputs (2)'!$A$41:$A$45,0),MATCH(C1756,'[1]Traitement outputs (2)'!$B$40:$Q$40,0))</f>
        <v>158.03405896601754</v>
      </c>
      <c r="Q1756">
        <f>IF(K1756&lt;30,INDEX('[1]Traitement outputs (2)'!$B$51:$Q$63,MATCH(70,'[1]Traitement outputs (2)'!$A$51:$A$63,0),MATCH(C1756,'[1]Traitement outputs (2)'!$B$51:$Q$51,0)),INDEX('[1]Traitement outputs (2)'!$B$34:$Q$38,MATCH(70,'[1]Traitement outputs (2)'!$A$34:$A$38,0),MATCH(C1756,'[1]Traitement outputs (2)'!$B$33:$Q$33,0)))</f>
        <v>-27.907128105419115</v>
      </c>
      <c r="R1756">
        <f>IF(K1756&lt;30,INDEX('[1]Traitement outputs (2)'!$B$58:$Q$63,MATCH(70,'[1]Traitement outputs (2)'!$A$58:$A$63,0),MATCH(C1756,'[1]Traitement outputs (2)'!$B$58:$Q$58,0)),INDEX('[1]Traitement outputs (2)'!$B$41:$Q$45,MATCH(70,'[1]Traitement outputs (2)'!$A$41:$A$45,0),MATCH(C1756,'[1]Traitement outputs (2)'!$B$40:$Q$40,0)))</f>
        <v>27.907128104236733</v>
      </c>
      <c r="T1756">
        <f t="shared" si="164"/>
        <v>-3240.8212983285953</v>
      </c>
      <c r="U1756">
        <f t="shared" si="165"/>
        <v>3240.8212981912866</v>
      </c>
      <c r="X1756">
        <f t="shared" si="166"/>
        <v>7.8364679403255921E-2</v>
      </c>
      <c r="Y1756">
        <f t="shared" si="167"/>
        <v>6.5433390996103388E-2</v>
      </c>
    </row>
    <row r="1757" spans="1:25" x14ac:dyDescent="0.35">
      <c r="A1757" s="1">
        <v>34773.125</v>
      </c>
      <c r="B1757">
        <v>16.053799999999999</v>
      </c>
      <c r="C1757">
        <f>_xlfn.IFNA(HLOOKUP(B1757,'[1]Traitement outputs'!$B$33:$Q$33,1,TRUE),16)</f>
        <v>16</v>
      </c>
      <c r="E1757" s="1">
        <v>34773.125</v>
      </c>
      <c r="F1757">
        <v>26.4465</v>
      </c>
      <c r="G1757">
        <f t="shared" si="162"/>
        <v>26</v>
      </c>
      <c r="I1757" s="1">
        <v>34773.125</v>
      </c>
      <c r="J1757">
        <v>0</v>
      </c>
      <c r="K1757">
        <f t="shared" si="163"/>
        <v>0</v>
      </c>
      <c r="M1757">
        <f>INDEX('[1]Traitement outputs (2)'!$B$51:$Q$56,MATCH(70,'[1]Traitement outputs (2)'!$A$51:$A$56,0),MATCH(C1757,'[1]Traitement outputs (2)'!$B$51:$Q$51,0))</f>
        <v>-27.907128105419115</v>
      </c>
      <c r="N1757">
        <f>INDEX('[1]Traitement outputs (2)'!$B$34:$Q$38,MATCH(70,'[1]Traitement outputs (2)'!$A$34:$A$38,0),MATCH(C1757,'[1]Traitement outputs (2)'!$B$33:$Q$33,0))</f>
        <v>-87.65601603539298</v>
      </c>
      <c r="O1757">
        <f>INDEX('[1]Traitement outputs (2)'!$B$58:$Q$63,MATCH(70,'[1]Traitement outputs (2)'!$A$58:$A$63,0),MATCH(C1757,'[1]Traitement outputs (2)'!$B$58:$Q$58,0))</f>
        <v>27.907128104236733</v>
      </c>
      <c r="P1757">
        <f>INDEX('[1]Traitement outputs (2)'!$B$41:$Q$45,MATCH(70,'[1]Traitement outputs (2)'!$A$41:$A$45,0),MATCH(C1757,'[1]Traitement outputs (2)'!$B$40:$Q$40,0))</f>
        <v>158.03405896601754</v>
      </c>
      <c r="Q1757">
        <f>IF(K1757&lt;30,INDEX('[1]Traitement outputs (2)'!$B$51:$Q$63,MATCH(70,'[1]Traitement outputs (2)'!$A$51:$A$63,0),MATCH(C1757,'[1]Traitement outputs (2)'!$B$51:$Q$51,0)),INDEX('[1]Traitement outputs (2)'!$B$34:$Q$38,MATCH(70,'[1]Traitement outputs (2)'!$A$34:$A$38,0),MATCH(C1757,'[1]Traitement outputs (2)'!$B$33:$Q$33,0)))</f>
        <v>-27.907128105419115</v>
      </c>
      <c r="R1757">
        <f>IF(K1757&lt;30,INDEX('[1]Traitement outputs (2)'!$B$58:$Q$63,MATCH(70,'[1]Traitement outputs (2)'!$A$58:$A$63,0),MATCH(C1757,'[1]Traitement outputs (2)'!$B$58:$Q$58,0)),INDEX('[1]Traitement outputs (2)'!$B$41:$Q$45,MATCH(70,'[1]Traitement outputs (2)'!$A$41:$A$45,0),MATCH(C1757,'[1]Traitement outputs (2)'!$B$40:$Q$40,0)))</f>
        <v>27.907128104236733</v>
      </c>
      <c r="T1757">
        <f t="shared" si="164"/>
        <v>-3240.8212983285953</v>
      </c>
      <c r="U1757">
        <f t="shared" si="165"/>
        <v>3240.8212981912866</v>
      </c>
      <c r="X1757">
        <f t="shared" si="166"/>
        <v>7.8364679403255921E-2</v>
      </c>
      <c r="Y1757">
        <f t="shared" si="167"/>
        <v>6.5433390996103388E-2</v>
      </c>
    </row>
    <row r="1758" spans="1:25" x14ac:dyDescent="0.35">
      <c r="A1758" s="1">
        <v>34773.166666666664</v>
      </c>
      <c r="B1758">
        <v>16.081499999999998</v>
      </c>
      <c r="C1758">
        <f>_xlfn.IFNA(HLOOKUP(B1758,'[1]Traitement outputs'!$B$33:$Q$33,1,TRUE),16)</f>
        <v>16</v>
      </c>
      <c r="E1758" s="1">
        <v>34773.166666666664</v>
      </c>
      <c r="F1758">
        <v>25.967700000000001</v>
      </c>
      <c r="G1758">
        <f t="shared" si="162"/>
        <v>26</v>
      </c>
      <c r="I1758" s="1">
        <v>34773.166666666664</v>
      </c>
      <c r="J1758">
        <v>0</v>
      </c>
      <c r="K1758">
        <f t="shared" si="163"/>
        <v>0</v>
      </c>
      <c r="M1758">
        <f>INDEX('[1]Traitement outputs (2)'!$B$51:$Q$56,MATCH(70,'[1]Traitement outputs (2)'!$A$51:$A$56,0),MATCH(C1758,'[1]Traitement outputs (2)'!$B$51:$Q$51,0))</f>
        <v>-27.907128105419115</v>
      </c>
      <c r="N1758">
        <f>INDEX('[1]Traitement outputs (2)'!$B$34:$Q$38,MATCH(70,'[1]Traitement outputs (2)'!$A$34:$A$38,0),MATCH(C1758,'[1]Traitement outputs (2)'!$B$33:$Q$33,0))</f>
        <v>-87.65601603539298</v>
      </c>
      <c r="O1758">
        <f>INDEX('[1]Traitement outputs (2)'!$B$58:$Q$63,MATCH(70,'[1]Traitement outputs (2)'!$A$58:$A$63,0),MATCH(C1758,'[1]Traitement outputs (2)'!$B$58:$Q$58,0))</f>
        <v>27.907128104236733</v>
      </c>
      <c r="P1758">
        <f>INDEX('[1]Traitement outputs (2)'!$B$41:$Q$45,MATCH(70,'[1]Traitement outputs (2)'!$A$41:$A$45,0),MATCH(C1758,'[1]Traitement outputs (2)'!$B$40:$Q$40,0))</f>
        <v>158.03405896601754</v>
      </c>
      <c r="Q1758">
        <f>IF(K1758&lt;30,INDEX('[1]Traitement outputs (2)'!$B$51:$Q$63,MATCH(70,'[1]Traitement outputs (2)'!$A$51:$A$63,0),MATCH(C1758,'[1]Traitement outputs (2)'!$B$51:$Q$51,0)),INDEX('[1]Traitement outputs (2)'!$B$34:$Q$38,MATCH(70,'[1]Traitement outputs (2)'!$A$34:$A$38,0),MATCH(C1758,'[1]Traitement outputs (2)'!$B$33:$Q$33,0)))</f>
        <v>-27.907128105419115</v>
      </c>
      <c r="R1758">
        <f>IF(K1758&lt;30,INDEX('[1]Traitement outputs (2)'!$B$58:$Q$63,MATCH(70,'[1]Traitement outputs (2)'!$A$58:$A$63,0),MATCH(C1758,'[1]Traitement outputs (2)'!$B$58:$Q$58,0)),INDEX('[1]Traitement outputs (2)'!$B$41:$Q$45,MATCH(70,'[1]Traitement outputs (2)'!$A$41:$A$45,0),MATCH(C1758,'[1]Traitement outputs (2)'!$B$40:$Q$40,0)))</f>
        <v>27.907128104236733</v>
      </c>
      <c r="T1758">
        <f t="shared" si="164"/>
        <v>-3240.8212983285953</v>
      </c>
      <c r="U1758">
        <f t="shared" si="165"/>
        <v>3240.8212981912866</v>
      </c>
      <c r="X1758">
        <f t="shared" si="166"/>
        <v>7.8364679403255921E-2</v>
      </c>
      <c r="Y1758">
        <f t="shared" si="167"/>
        <v>6.5433390996103388E-2</v>
      </c>
    </row>
    <row r="1759" spans="1:25" x14ac:dyDescent="0.35">
      <c r="A1759" s="1">
        <v>34773.208333333336</v>
      </c>
      <c r="B1759">
        <v>20.034400000000002</v>
      </c>
      <c r="C1759">
        <f>_xlfn.IFNA(HLOOKUP(B1759,'[1]Traitement outputs'!$B$33:$Q$33,1,TRUE),16)</f>
        <v>20</v>
      </c>
      <c r="E1759" s="1">
        <v>34773.208333333336</v>
      </c>
      <c r="F1759">
        <v>19.417400000000001</v>
      </c>
      <c r="G1759">
        <f t="shared" si="162"/>
        <v>19</v>
      </c>
      <c r="I1759" s="1">
        <v>34773.208333333336</v>
      </c>
      <c r="J1759">
        <v>0</v>
      </c>
      <c r="K1759">
        <f t="shared" si="163"/>
        <v>0</v>
      </c>
      <c r="M1759">
        <f>INDEX('[1]Traitement outputs (2)'!$B$51:$Q$56,MATCH(70,'[1]Traitement outputs (2)'!$A$51:$A$56,0),MATCH(C1759,'[1]Traitement outputs (2)'!$B$51:$Q$51,0))</f>
        <v>-16.864255714989046</v>
      </c>
      <c r="N1759">
        <f>INDEX('[1]Traitement outputs (2)'!$B$34:$Q$38,MATCH(70,'[1]Traitement outputs (2)'!$A$34:$A$38,0),MATCH(C1759,'[1]Traitement outputs (2)'!$B$33:$Q$33,0))</f>
        <v>-183.77989640241771</v>
      </c>
      <c r="O1759">
        <f>INDEX('[1]Traitement outputs (2)'!$B$58:$Q$63,MATCH(70,'[1]Traitement outputs (2)'!$A$58:$A$63,0),MATCH(C1759,'[1]Traitement outputs (2)'!$B$58:$Q$58,0))</f>
        <v>16.864787616041994</v>
      </c>
      <c r="P1759">
        <f>INDEX('[1]Traitement outputs (2)'!$B$41:$Q$45,MATCH(70,'[1]Traitement outputs (2)'!$A$41:$A$45,0),MATCH(C1759,'[1]Traitement outputs (2)'!$B$40:$Q$40,0))</f>
        <v>254.15803075879367</v>
      </c>
      <c r="Q1759">
        <f>IF(K1759&lt;30,INDEX('[1]Traitement outputs (2)'!$B$51:$Q$63,MATCH(70,'[1]Traitement outputs (2)'!$A$51:$A$63,0),MATCH(C1759,'[1]Traitement outputs (2)'!$B$51:$Q$51,0)),INDEX('[1]Traitement outputs (2)'!$B$34:$Q$38,MATCH(70,'[1]Traitement outputs (2)'!$A$34:$A$38,0),MATCH(C1759,'[1]Traitement outputs (2)'!$B$33:$Q$33,0)))</f>
        <v>-16.864255714989046</v>
      </c>
      <c r="R1759">
        <f>IF(K1759&lt;30,INDEX('[1]Traitement outputs (2)'!$B$58:$Q$63,MATCH(70,'[1]Traitement outputs (2)'!$A$58:$A$63,0),MATCH(C1759,'[1]Traitement outputs (2)'!$B$58:$Q$58,0)),INDEX('[1]Traitement outputs (2)'!$B$41:$Q$45,MATCH(70,'[1]Traitement outputs (2)'!$A$41:$A$45,0),MATCH(C1759,'[1]Traitement outputs (2)'!$B$40:$Q$40,0)))</f>
        <v>16.864787616041994</v>
      </c>
      <c r="T1759">
        <f t="shared" si="164"/>
        <v>-1958.42577907482</v>
      </c>
      <c r="U1759">
        <f t="shared" si="165"/>
        <v>1958.4875481058175</v>
      </c>
      <c r="X1759">
        <f t="shared" si="166"/>
        <v>4.735571455032727E-2</v>
      </c>
      <c r="Y1759">
        <f t="shared" si="167"/>
        <v>3.954259420836595E-2</v>
      </c>
    </row>
    <row r="1760" spans="1:25" x14ac:dyDescent="0.35">
      <c r="A1760" s="1">
        <v>34773.25</v>
      </c>
      <c r="B1760">
        <v>20.081600000000002</v>
      </c>
      <c r="C1760">
        <f>_xlfn.IFNA(HLOOKUP(B1760,'[1]Traitement outputs'!$B$33:$Q$33,1,TRUE),16)</f>
        <v>20</v>
      </c>
      <c r="E1760" s="1">
        <v>34773.25</v>
      </c>
      <c r="F1760">
        <v>19.008400000000002</v>
      </c>
      <c r="G1760">
        <f t="shared" si="162"/>
        <v>19</v>
      </c>
      <c r="I1760" s="1">
        <v>34773.25</v>
      </c>
      <c r="J1760">
        <v>835.49699999999996</v>
      </c>
      <c r="K1760">
        <f t="shared" si="163"/>
        <v>7.194571889143778</v>
      </c>
      <c r="M1760">
        <f>INDEX('[1]Traitement outputs (2)'!$B$51:$Q$56,MATCH(70,'[1]Traitement outputs (2)'!$A$51:$A$56,0),MATCH(C1760,'[1]Traitement outputs (2)'!$B$51:$Q$51,0))</f>
        <v>-16.864255714989046</v>
      </c>
      <c r="N1760">
        <f>INDEX('[1]Traitement outputs (2)'!$B$34:$Q$38,MATCH(70,'[1]Traitement outputs (2)'!$A$34:$A$38,0),MATCH(C1760,'[1]Traitement outputs (2)'!$B$33:$Q$33,0))</f>
        <v>-183.77989640241771</v>
      </c>
      <c r="O1760">
        <f>INDEX('[1]Traitement outputs (2)'!$B$58:$Q$63,MATCH(70,'[1]Traitement outputs (2)'!$A$58:$A$63,0),MATCH(C1760,'[1]Traitement outputs (2)'!$B$58:$Q$58,0))</f>
        <v>16.864787616041994</v>
      </c>
      <c r="P1760">
        <f>INDEX('[1]Traitement outputs (2)'!$B$41:$Q$45,MATCH(70,'[1]Traitement outputs (2)'!$A$41:$A$45,0),MATCH(C1760,'[1]Traitement outputs (2)'!$B$40:$Q$40,0))</f>
        <v>254.15803075879367</v>
      </c>
      <c r="Q1760">
        <f>IF(K1760&lt;30,INDEX('[1]Traitement outputs (2)'!$B$51:$Q$63,MATCH(70,'[1]Traitement outputs (2)'!$A$51:$A$63,0),MATCH(C1760,'[1]Traitement outputs (2)'!$B$51:$Q$51,0)),INDEX('[1]Traitement outputs (2)'!$B$34:$Q$38,MATCH(70,'[1]Traitement outputs (2)'!$A$34:$A$38,0),MATCH(C1760,'[1]Traitement outputs (2)'!$B$33:$Q$33,0)))</f>
        <v>-16.864255714989046</v>
      </c>
      <c r="R1760">
        <f>IF(K1760&lt;30,INDEX('[1]Traitement outputs (2)'!$B$58:$Q$63,MATCH(70,'[1]Traitement outputs (2)'!$A$58:$A$63,0),MATCH(C1760,'[1]Traitement outputs (2)'!$B$58:$Q$58,0)),INDEX('[1]Traitement outputs (2)'!$B$41:$Q$45,MATCH(70,'[1]Traitement outputs (2)'!$A$41:$A$45,0),MATCH(C1760,'[1]Traitement outputs (2)'!$B$40:$Q$40,0)))</f>
        <v>16.864787616041994</v>
      </c>
      <c r="T1760">
        <f t="shared" si="164"/>
        <v>-1958.42577907482</v>
      </c>
      <c r="U1760">
        <f t="shared" si="165"/>
        <v>1958.4875481058175</v>
      </c>
      <c r="X1760">
        <f t="shared" si="166"/>
        <v>4.735571455032727E-2</v>
      </c>
      <c r="Y1760">
        <f t="shared" si="167"/>
        <v>3.954259420836595E-2</v>
      </c>
    </row>
    <row r="1761" spans="1:25" x14ac:dyDescent="0.35">
      <c r="A1761" s="1">
        <v>34773.291666666664</v>
      </c>
      <c r="B1761">
        <v>20.084199999999999</v>
      </c>
      <c r="C1761">
        <f>_xlfn.IFNA(HLOOKUP(B1761,'[1]Traitement outputs'!$B$33:$Q$33,1,TRUE),16)</f>
        <v>20</v>
      </c>
      <c r="E1761" s="1">
        <v>34773.291666666664</v>
      </c>
      <c r="F1761">
        <v>19.002300000000002</v>
      </c>
      <c r="G1761">
        <f t="shared" si="162"/>
        <v>19</v>
      </c>
      <c r="I1761" s="1">
        <v>34773.291666666664</v>
      </c>
      <c r="J1761">
        <v>4144.2</v>
      </c>
      <c r="K1761">
        <f t="shared" si="163"/>
        <v>35.686238039142744</v>
      </c>
      <c r="M1761">
        <f>INDEX('[1]Traitement outputs (2)'!$B$51:$Q$56,MATCH(70,'[1]Traitement outputs (2)'!$A$51:$A$56,0),MATCH(C1761,'[1]Traitement outputs (2)'!$B$51:$Q$51,0))</f>
        <v>-16.864255714989046</v>
      </c>
      <c r="N1761">
        <f>INDEX('[1]Traitement outputs (2)'!$B$34:$Q$38,MATCH(70,'[1]Traitement outputs (2)'!$A$34:$A$38,0),MATCH(C1761,'[1]Traitement outputs (2)'!$B$33:$Q$33,0))</f>
        <v>-183.77989640241771</v>
      </c>
      <c r="O1761">
        <f>INDEX('[1]Traitement outputs (2)'!$B$58:$Q$63,MATCH(70,'[1]Traitement outputs (2)'!$A$58:$A$63,0),MATCH(C1761,'[1]Traitement outputs (2)'!$B$58:$Q$58,0))</f>
        <v>16.864787616041994</v>
      </c>
      <c r="P1761">
        <f>INDEX('[1]Traitement outputs (2)'!$B$41:$Q$45,MATCH(70,'[1]Traitement outputs (2)'!$A$41:$A$45,0),MATCH(C1761,'[1]Traitement outputs (2)'!$B$40:$Q$40,0))</f>
        <v>254.15803075879367</v>
      </c>
      <c r="Q1761">
        <f>IF(K1761&lt;30,INDEX('[1]Traitement outputs (2)'!$B$51:$Q$63,MATCH(70,'[1]Traitement outputs (2)'!$A$51:$A$63,0),MATCH(C1761,'[1]Traitement outputs (2)'!$B$51:$Q$51,0)),INDEX('[1]Traitement outputs (2)'!$B$34:$Q$38,MATCH(70,'[1]Traitement outputs (2)'!$A$34:$A$38,0),MATCH(C1761,'[1]Traitement outputs (2)'!$B$33:$Q$33,0)))</f>
        <v>-183.77989640241771</v>
      </c>
      <c r="R1761">
        <f>IF(K1761&lt;30,INDEX('[1]Traitement outputs (2)'!$B$58:$Q$63,MATCH(70,'[1]Traitement outputs (2)'!$A$58:$A$63,0),MATCH(C1761,'[1]Traitement outputs (2)'!$B$58:$Q$58,0)),INDEX('[1]Traitement outputs (2)'!$B$41:$Q$45,MATCH(70,'[1]Traitement outputs (2)'!$A$41:$A$45,0),MATCH(C1761,'[1]Traitement outputs (2)'!$B$40:$Q$40,0)))</f>
        <v>254.15803075879367</v>
      </c>
      <c r="T1761">
        <f t="shared" si="164"/>
        <v>-21342.138833337085</v>
      </c>
      <c r="U1761">
        <f t="shared" si="165"/>
        <v>29515.067122381799</v>
      </c>
      <c r="X1761">
        <f t="shared" si="166"/>
        <v>0.51606358805306241</v>
      </c>
      <c r="Y1761">
        <f t="shared" si="167"/>
        <v>0.59592021577150611</v>
      </c>
    </row>
    <row r="1762" spans="1:25" x14ac:dyDescent="0.35">
      <c r="A1762" s="1">
        <v>34773.333333333336</v>
      </c>
      <c r="B1762">
        <v>20.086600000000001</v>
      </c>
      <c r="C1762">
        <f>_xlfn.IFNA(HLOOKUP(B1762,'[1]Traitement outputs'!$B$33:$Q$33,1,TRUE),16)</f>
        <v>20</v>
      </c>
      <c r="E1762" s="1">
        <v>34773.333333333336</v>
      </c>
      <c r="F1762">
        <v>19.408000000000001</v>
      </c>
      <c r="G1762">
        <f t="shared" si="162"/>
        <v>19</v>
      </c>
      <c r="I1762" s="1">
        <v>34773.333333333336</v>
      </c>
      <c r="J1762">
        <v>7063.86</v>
      </c>
      <c r="K1762">
        <f t="shared" si="163"/>
        <v>60.827804988943306</v>
      </c>
      <c r="M1762">
        <f>INDEX('[1]Traitement outputs (2)'!$B$51:$Q$56,MATCH(70,'[1]Traitement outputs (2)'!$A$51:$A$56,0),MATCH(C1762,'[1]Traitement outputs (2)'!$B$51:$Q$51,0))</f>
        <v>-16.864255714989046</v>
      </c>
      <c r="N1762">
        <f>INDEX('[1]Traitement outputs (2)'!$B$34:$Q$38,MATCH(70,'[1]Traitement outputs (2)'!$A$34:$A$38,0),MATCH(C1762,'[1]Traitement outputs (2)'!$B$33:$Q$33,0))</f>
        <v>-183.77989640241771</v>
      </c>
      <c r="O1762">
        <f>INDEX('[1]Traitement outputs (2)'!$B$58:$Q$63,MATCH(70,'[1]Traitement outputs (2)'!$A$58:$A$63,0),MATCH(C1762,'[1]Traitement outputs (2)'!$B$58:$Q$58,0))</f>
        <v>16.864787616041994</v>
      </c>
      <c r="P1762">
        <f>INDEX('[1]Traitement outputs (2)'!$B$41:$Q$45,MATCH(70,'[1]Traitement outputs (2)'!$A$41:$A$45,0),MATCH(C1762,'[1]Traitement outputs (2)'!$B$40:$Q$40,0))</f>
        <v>254.15803075879367</v>
      </c>
      <c r="Q1762">
        <f>IF(K1762&lt;30,INDEX('[1]Traitement outputs (2)'!$B$51:$Q$63,MATCH(70,'[1]Traitement outputs (2)'!$A$51:$A$63,0),MATCH(C1762,'[1]Traitement outputs (2)'!$B$51:$Q$51,0)),INDEX('[1]Traitement outputs (2)'!$B$34:$Q$38,MATCH(70,'[1]Traitement outputs (2)'!$A$34:$A$38,0),MATCH(C1762,'[1]Traitement outputs (2)'!$B$33:$Q$33,0)))</f>
        <v>-183.77989640241771</v>
      </c>
      <c r="R1762">
        <f>IF(K1762&lt;30,INDEX('[1]Traitement outputs (2)'!$B$58:$Q$63,MATCH(70,'[1]Traitement outputs (2)'!$A$58:$A$63,0),MATCH(C1762,'[1]Traitement outputs (2)'!$B$58:$Q$58,0)),INDEX('[1]Traitement outputs (2)'!$B$41:$Q$45,MATCH(70,'[1]Traitement outputs (2)'!$A$41:$A$45,0),MATCH(C1762,'[1]Traitement outputs (2)'!$B$40:$Q$40,0)))</f>
        <v>254.15803075879367</v>
      </c>
      <c r="T1762">
        <f t="shared" si="164"/>
        <v>-21342.138833337085</v>
      </c>
      <c r="U1762">
        <f t="shared" si="165"/>
        <v>29515.067122381799</v>
      </c>
      <c r="X1762">
        <f t="shared" si="166"/>
        <v>0.51606358805306241</v>
      </c>
      <c r="Y1762">
        <f t="shared" si="167"/>
        <v>0.59592021577150611</v>
      </c>
    </row>
    <row r="1763" spans="1:25" x14ac:dyDescent="0.35">
      <c r="A1763" s="1">
        <v>34773.375</v>
      </c>
      <c r="B1763">
        <v>20.0883</v>
      </c>
      <c r="C1763">
        <f>_xlfn.IFNA(HLOOKUP(B1763,'[1]Traitement outputs'!$B$33:$Q$33,1,TRUE),16)</f>
        <v>20</v>
      </c>
      <c r="E1763" s="1">
        <v>34773.375</v>
      </c>
      <c r="F1763">
        <v>20.111000000000001</v>
      </c>
      <c r="G1763">
        <f t="shared" si="162"/>
        <v>20</v>
      </c>
      <c r="I1763" s="1">
        <v>34773.375</v>
      </c>
      <c r="J1763">
        <v>8070.17</v>
      </c>
      <c r="K1763">
        <f t="shared" si="163"/>
        <v>69.493269542094637</v>
      </c>
      <c r="M1763">
        <f>INDEX('[1]Traitement outputs (2)'!$B$51:$Q$56,MATCH(70,'[1]Traitement outputs (2)'!$A$51:$A$56,0),MATCH(C1763,'[1]Traitement outputs (2)'!$B$51:$Q$51,0))</f>
        <v>-16.864255714989046</v>
      </c>
      <c r="N1763">
        <f>INDEX('[1]Traitement outputs (2)'!$B$34:$Q$38,MATCH(70,'[1]Traitement outputs (2)'!$A$34:$A$38,0),MATCH(C1763,'[1]Traitement outputs (2)'!$B$33:$Q$33,0))</f>
        <v>-183.77989640241771</v>
      </c>
      <c r="O1763">
        <f>INDEX('[1]Traitement outputs (2)'!$B$58:$Q$63,MATCH(70,'[1]Traitement outputs (2)'!$A$58:$A$63,0),MATCH(C1763,'[1]Traitement outputs (2)'!$B$58:$Q$58,0))</f>
        <v>16.864787616041994</v>
      </c>
      <c r="P1763">
        <f>INDEX('[1]Traitement outputs (2)'!$B$41:$Q$45,MATCH(70,'[1]Traitement outputs (2)'!$A$41:$A$45,0),MATCH(C1763,'[1]Traitement outputs (2)'!$B$40:$Q$40,0))</f>
        <v>254.15803075879367</v>
      </c>
      <c r="Q1763">
        <f>IF(K1763&lt;30,INDEX('[1]Traitement outputs (2)'!$B$51:$Q$63,MATCH(70,'[1]Traitement outputs (2)'!$A$51:$A$63,0),MATCH(C1763,'[1]Traitement outputs (2)'!$B$51:$Q$51,0)),INDEX('[1]Traitement outputs (2)'!$B$34:$Q$38,MATCH(70,'[1]Traitement outputs (2)'!$A$34:$A$38,0),MATCH(C1763,'[1]Traitement outputs (2)'!$B$33:$Q$33,0)))</f>
        <v>-183.77989640241771</v>
      </c>
      <c r="R1763">
        <f>IF(K1763&lt;30,INDEX('[1]Traitement outputs (2)'!$B$58:$Q$63,MATCH(70,'[1]Traitement outputs (2)'!$A$58:$A$63,0),MATCH(C1763,'[1]Traitement outputs (2)'!$B$58:$Q$58,0)),INDEX('[1]Traitement outputs (2)'!$B$41:$Q$45,MATCH(70,'[1]Traitement outputs (2)'!$A$41:$A$45,0),MATCH(C1763,'[1]Traitement outputs (2)'!$B$40:$Q$40,0)))</f>
        <v>254.15803075879367</v>
      </c>
      <c r="T1763">
        <f t="shared" si="164"/>
        <v>-21342.138833337085</v>
      </c>
      <c r="U1763">
        <f t="shared" si="165"/>
        <v>29515.067122381799</v>
      </c>
      <c r="X1763">
        <f t="shared" si="166"/>
        <v>0.51606358805306241</v>
      </c>
      <c r="Y1763">
        <f t="shared" si="167"/>
        <v>0.59592021577150611</v>
      </c>
    </row>
    <row r="1764" spans="1:25" x14ac:dyDescent="0.35">
      <c r="A1764" s="1">
        <v>34773.416666666664</v>
      </c>
      <c r="B1764">
        <v>20.087599999999998</v>
      </c>
      <c r="C1764">
        <f>_xlfn.IFNA(HLOOKUP(B1764,'[1]Traitement outputs'!$B$33:$Q$33,1,TRUE),16)</f>
        <v>20</v>
      </c>
      <c r="E1764" s="1">
        <v>34773.416666666664</v>
      </c>
      <c r="F1764">
        <v>20.8293</v>
      </c>
      <c r="G1764">
        <f t="shared" si="162"/>
        <v>21</v>
      </c>
      <c r="I1764" s="1">
        <v>34773.416666666664</v>
      </c>
      <c r="J1764">
        <v>5137.05</v>
      </c>
      <c r="K1764">
        <f t="shared" si="163"/>
        <v>44.235796804926949</v>
      </c>
      <c r="M1764">
        <f>INDEX('[1]Traitement outputs (2)'!$B$51:$Q$56,MATCH(70,'[1]Traitement outputs (2)'!$A$51:$A$56,0),MATCH(C1764,'[1]Traitement outputs (2)'!$B$51:$Q$51,0))</f>
        <v>-16.864255714989046</v>
      </c>
      <c r="N1764">
        <f>INDEX('[1]Traitement outputs (2)'!$B$34:$Q$38,MATCH(70,'[1]Traitement outputs (2)'!$A$34:$A$38,0),MATCH(C1764,'[1]Traitement outputs (2)'!$B$33:$Q$33,0))</f>
        <v>-183.77989640241771</v>
      </c>
      <c r="O1764">
        <f>INDEX('[1]Traitement outputs (2)'!$B$58:$Q$63,MATCH(70,'[1]Traitement outputs (2)'!$A$58:$A$63,0),MATCH(C1764,'[1]Traitement outputs (2)'!$B$58:$Q$58,0))</f>
        <v>16.864787616041994</v>
      </c>
      <c r="P1764">
        <f>INDEX('[1]Traitement outputs (2)'!$B$41:$Q$45,MATCH(70,'[1]Traitement outputs (2)'!$A$41:$A$45,0),MATCH(C1764,'[1]Traitement outputs (2)'!$B$40:$Q$40,0))</f>
        <v>254.15803075879367</v>
      </c>
      <c r="Q1764">
        <f>IF(K1764&lt;30,INDEX('[1]Traitement outputs (2)'!$B$51:$Q$63,MATCH(70,'[1]Traitement outputs (2)'!$A$51:$A$63,0),MATCH(C1764,'[1]Traitement outputs (2)'!$B$51:$Q$51,0)),INDEX('[1]Traitement outputs (2)'!$B$34:$Q$38,MATCH(70,'[1]Traitement outputs (2)'!$A$34:$A$38,0),MATCH(C1764,'[1]Traitement outputs (2)'!$B$33:$Q$33,0)))</f>
        <v>-183.77989640241771</v>
      </c>
      <c r="R1764">
        <f>IF(K1764&lt;30,INDEX('[1]Traitement outputs (2)'!$B$58:$Q$63,MATCH(70,'[1]Traitement outputs (2)'!$A$58:$A$63,0),MATCH(C1764,'[1]Traitement outputs (2)'!$B$58:$Q$58,0)),INDEX('[1]Traitement outputs (2)'!$B$41:$Q$45,MATCH(70,'[1]Traitement outputs (2)'!$A$41:$A$45,0),MATCH(C1764,'[1]Traitement outputs (2)'!$B$40:$Q$40,0)))</f>
        <v>254.15803075879367</v>
      </c>
      <c r="T1764">
        <f t="shared" si="164"/>
        <v>-21342.138833337085</v>
      </c>
      <c r="U1764">
        <f t="shared" si="165"/>
        <v>29515.067122381799</v>
      </c>
      <c r="X1764">
        <f t="shared" si="166"/>
        <v>0.51606358805306241</v>
      </c>
      <c r="Y1764">
        <f t="shared" si="167"/>
        <v>0.59592021577150611</v>
      </c>
    </row>
    <row r="1765" spans="1:25" x14ac:dyDescent="0.35">
      <c r="A1765" s="1">
        <v>34773.458333333336</v>
      </c>
      <c r="B1765">
        <v>20.0809</v>
      </c>
      <c r="C1765">
        <f>_xlfn.IFNA(HLOOKUP(B1765,'[1]Traitement outputs'!$B$33:$Q$33,1,TRUE),16)</f>
        <v>20</v>
      </c>
      <c r="E1765" s="1">
        <v>34773.458333333336</v>
      </c>
      <c r="F1765">
        <v>21.6462</v>
      </c>
      <c r="G1765">
        <f t="shared" si="162"/>
        <v>22</v>
      </c>
      <c r="I1765" s="1">
        <v>34773.458333333336</v>
      </c>
      <c r="J1765">
        <v>5045.5200000000004</v>
      </c>
      <c r="K1765">
        <f t="shared" si="163"/>
        <v>43.447620228573797</v>
      </c>
      <c r="M1765">
        <f>INDEX('[1]Traitement outputs (2)'!$B$51:$Q$56,MATCH(70,'[1]Traitement outputs (2)'!$A$51:$A$56,0),MATCH(C1765,'[1]Traitement outputs (2)'!$B$51:$Q$51,0))</f>
        <v>-16.864255714989046</v>
      </c>
      <c r="N1765">
        <f>INDEX('[1]Traitement outputs (2)'!$B$34:$Q$38,MATCH(70,'[1]Traitement outputs (2)'!$A$34:$A$38,0),MATCH(C1765,'[1]Traitement outputs (2)'!$B$33:$Q$33,0))</f>
        <v>-183.77989640241771</v>
      </c>
      <c r="O1765">
        <f>INDEX('[1]Traitement outputs (2)'!$B$58:$Q$63,MATCH(70,'[1]Traitement outputs (2)'!$A$58:$A$63,0),MATCH(C1765,'[1]Traitement outputs (2)'!$B$58:$Q$58,0))</f>
        <v>16.864787616041994</v>
      </c>
      <c r="P1765">
        <f>INDEX('[1]Traitement outputs (2)'!$B$41:$Q$45,MATCH(70,'[1]Traitement outputs (2)'!$A$41:$A$45,0),MATCH(C1765,'[1]Traitement outputs (2)'!$B$40:$Q$40,0))</f>
        <v>254.15803075879367</v>
      </c>
      <c r="Q1765">
        <f>IF(K1765&lt;30,INDEX('[1]Traitement outputs (2)'!$B$51:$Q$63,MATCH(70,'[1]Traitement outputs (2)'!$A$51:$A$63,0),MATCH(C1765,'[1]Traitement outputs (2)'!$B$51:$Q$51,0)),INDEX('[1]Traitement outputs (2)'!$B$34:$Q$38,MATCH(70,'[1]Traitement outputs (2)'!$A$34:$A$38,0),MATCH(C1765,'[1]Traitement outputs (2)'!$B$33:$Q$33,0)))</f>
        <v>-183.77989640241771</v>
      </c>
      <c r="R1765">
        <f>IF(K1765&lt;30,INDEX('[1]Traitement outputs (2)'!$B$58:$Q$63,MATCH(70,'[1]Traitement outputs (2)'!$A$58:$A$63,0),MATCH(C1765,'[1]Traitement outputs (2)'!$B$58:$Q$58,0)),INDEX('[1]Traitement outputs (2)'!$B$41:$Q$45,MATCH(70,'[1]Traitement outputs (2)'!$A$41:$A$45,0),MATCH(C1765,'[1]Traitement outputs (2)'!$B$40:$Q$40,0)))</f>
        <v>254.15803075879367</v>
      </c>
      <c r="T1765">
        <f t="shared" si="164"/>
        <v>-21342.138833337085</v>
      </c>
      <c r="U1765">
        <f t="shared" si="165"/>
        <v>29515.067122381799</v>
      </c>
      <c r="X1765">
        <f t="shared" si="166"/>
        <v>0.51606358805306241</v>
      </c>
      <c r="Y1765">
        <f t="shared" si="167"/>
        <v>0.59592021577150611</v>
      </c>
    </row>
    <row r="1766" spans="1:25" x14ac:dyDescent="0.35">
      <c r="A1766" s="1">
        <v>34773.5</v>
      </c>
      <c r="B1766">
        <v>20.009599999999999</v>
      </c>
      <c r="C1766">
        <f>_xlfn.IFNA(HLOOKUP(B1766,'[1]Traitement outputs'!$B$33:$Q$33,1,TRUE),16)</f>
        <v>20</v>
      </c>
      <c r="E1766" s="1">
        <v>34773.5</v>
      </c>
      <c r="F1766">
        <v>21.564800000000002</v>
      </c>
      <c r="G1766">
        <f t="shared" si="162"/>
        <v>22</v>
      </c>
      <c r="I1766" s="1">
        <v>34773.5</v>
      </c>
      <c r="J1766">
        <v>6443.18</v>
      </c>
      <c r="K1766">
        <f t="shared" si="163"/>
        <v>55.4830498549886</v>
      </c>
      <c r="M1766">
        <f>INDEX('[1]Traitement outputs (2)'!$B$51:$Q$56,MATCH(70,'[1]Traitement outputs (2)'!$A$51:$A$56,0),MATCH(C1766,'[1]Traitement outputs (2)'!$B$51:$Q$51,0))</f>
        <v>-16.864255714989046</v>
      </c>
      <c r="N1766">
        <f>INDEX('[1]Traitement outputs (2)'!$B$34:$Q$38,MATCH(70,'[1]Traitement outputs (2)'!$A$34:$A$38,0),MATCH(C1766,'[1]Traitement outputs (2)'!$B$33:$Q$33,0))</f>
        <v>-183.77989640241771</v>
      </c>
      <c r="O1766">
        <f>INDEX('[1]Traitement outputs (2)'!$B$58:$Q$63,MATCH(70,'[1]Traitement outputs (2)'!$A$58:$A$63,0),MATCH(C1766,'[1]Traitement outputs (2)'!$B$58:$Q$58,0))</f>
        <v>16.864787616041994</v>
      </c>
      <c r="P1766">
        <f>INDEX('[1]Traitement outputs (2)'!$B$41:$Q$45,MATCH(70,'[1]Traitement outputs (2)'!$A$41:$A$45,0),MATCH(C1766,'[1]Traitement outputs (2)'!$B$40:$Q$40,0))</f>
        <v>254.15803075879367</v>
      </c>
      <c r="Q1766">
        <f>IF(K1766&lt;30,INDEX('[1]Traitement outputs (2)'!$B$51:$Q$63,MATCH(70,'[1]Traitement outputs (2)'!$A$51:$A$63,0),MATCH(C1766,'[1]Traitement outputs (2)'!$B$51:$Q$51,0)),INDEX('[1]Traitement outputs (2)'!$B$34:$Q$38,MATCH(70,'[1]Traitement outputs (2)'!$A$34:$A$38,0),MATCH(C1766,'[1]Traitement outputs (2)'!$B$33:$Q$33,0)))</f>
        <v>-183.77989640241771</v>
      </c>
      <c r="R1766">
        <f>IF(K1766&lt;30,INDEX('[1]Traitement outputs (2)'!$B$58:$Q$63,MATCH(70,'[1]Traitement outputs (2)'!$A$58:$A$63,0),MATCH(C1766,'[1]Traitement outputs (2)'!$B$58:$Q$58,0)),INDEX('[1]Traitement outputs (2)'!$B$41:$Q$45,MATCH(70,'[1]Traitement outputs (2)'!$A$41:$A$45,0),MATCH(C1766,'[1]Traitement outputs (2)'!$B$40:$Q$40,0)))</f>
        <v>254.15803075879367</v>
      </c>
      <c r="T1766">
        <f t="shared" si="164"/>
        <v>-21342.138833337085</v>
      </c>
      <c r="U1766">
        <f t="shared" si="165"/>
        <v>29515.067122381799</v>
      </c>
      <c r="X1766">
        <f t="shared" si="166"/>
        <v>0.51606358805306241</v>
      </c>
      <c r="Y1766">
        <f t="shared" si="167"/>
        <v>0.59592021577150611</v>
      </c>
    </row>
    <row r="1767" spans="1:25" x14ac:dyDescent="0.35">
      <c r="A1767" s="1">
        <v>34773.541666666664</v>
      </c>
      <c r="B1767">
        <v>20.000499999999999</v>
      </c>
      <c r="C1767">
        <f>_xlfn.IFNA(HLOOKUP(B1767,'[1]Traitement outputs'!$B$33:$Q$33,1,TRUE),16)</f>
        <v>20</v>
      </c>
      <c r="E1767" s="1">
        <v>34773.541666666664</v>
      </c>
      <c r="F1767">
        <v>21.242000000000001</v>
      </c>
      <c r="G1767">
        <f t="shared" si="162"/>
        <v>21</v>
      </c>
      <c r="I1767" s="1">
        <v>34773.541666666664</v>
      </c>
      <c r="J1767">
        <v>12664.8</v>
      </c>
      <c r="K1767">
        <f t="shared" si="163"/>
        <v>109.05821811643622</v>
      </c>
      <c r="M1767">
        <f>INDEX('[1]Traitement outputs (2)'!$B$51:$Q$56,MATCH(70,'[1]Traitement outputs (2)'!$A$51:$A$56,0),MATCH(C1767,'[1]Traitement outputs (2)'!$B$51:$Q$51,0))</f>
        <v>-16.864255714989046</v>
      </c>
      <c r="N1767">
        <f>INDEX('[1]Traitement outputs (2)'!$B$34:$Q$38,MATCH(70,'[1]Traitement outputs (2)'!$A$34:$A$38,0),MATCH(C1767,'[1]Traitement outputs (2)'!$B$33:$Q$33,0))</f>
        <v>-183.77989640241771</v>
      </c>
      <c r="O1767">
        <f>INDEX('[1]Traitement outputs (2)'!$B$58:$Q$63,MATCH(70,'[1]Traitement outputs (2)'!$A$58:$A$63,0),MATCH(C1767,'[1]Traitement outputs (2)'!$B$58:$Q$58,0))</f>
        <v>16.864787616041994</v>
      </c>
      <c r="P1767">
        <f>INDEX('[1]Traitement outputs (2)'!$B$41:$Q$45,MATCH(70,'[1]Traitement outputs (2)'!$A$41:$A$45,0),MATCH(C1767,'[1]Traitement outputs (2)'!$B$40:$Q$40,0))</f>
        <v>254.15803075879367</v>
      </c>
      <c r="Q1767">
        <f>IF(K1767&lt;30,INDEX('[1]Traitement outputs (2)'!$B$51:$Q$63,MATCH(70,'[1]Traitement outputs (2)'!$A$51:$A$63,0),MATCH(C1767,'[1]Traitement outputs (2)'!$B$51:$Q$51,0)),INDEX('[1]Traitement outputs (2)'!$B$34:$Q$38,MATCH(70,'[1]Traitement outputs (2)'!$A$34:$A$38,0),MATCH(C1767,'[1]Traitement outputs (2)'!$B$33:$Q$33,0)))</f>
        <v>-183.77989640241771</v>
      </c>
      <c r="R1767">
        <f>IF(K1767&lt;30,INDEX('[1]Traitement outputs (2)'!$B$58:$Q$63,MATCH(70,'[1]Traitement outputs (2)'!$A$58:$A$63,0),MATCH(C1767,'[1]Traitement outputs (2)'!$B$58:$Q$58,0)),INDEX('[1]Traitement outputs (2)'!$B$41:$Q$45,MATCH(70,'[1]Traitement outputs (2)'!$A$41:$A$45,0),MATCH(C1767,'[1]Traitement outputs (2)'!$B$40:$Q$40,0)))</f>
        <v>254.15803075879367</v>
      </c>
      <c r="T1767">
        <f t="shared" si="164"/>
        <v>-21342.138833337085</v>
      </c>
      <c r="U1767">
        <f t="shared" si="165"/>
        <v>29515.067122381799</v>
      </c>
      <c r="X1767">
        <f t="shared" si="166"/>
        <v>0.51606358805306241</v>
      </c>
      <c r="Y1767">
        <f t="shared" si="167"/>
        <v>0.59592021577150611</v>
      </c>
    </row>
    <row r="1768" spans="1:25" x14ac:dyDescent="0.35">
      <c r="A1768" s="1">
        <v>34773.583333333336</v>
      </c>
      <c r="B1768">
        <v>20.000299999999999</v>
      </c>
      <c r="C1768">
        <f>_xlfn.IFNA(HLOOKUP(B1768,'[1]Traitement outputs'!$B$33:$Q$33,1,TRUE),16)</f>
        <v>20</v>
      </c>
      <c r="E1768" s="1">
        <v>34773.583333333336</v>
      </c>
      <c r="F1768">
        <v>21.205300000000001</v>
      </c>
      <c r="G1768">
        <f t="shared" si="162"/>
        <v>21</v>
      </c>
      <c r="I1768" s="1">
        <v>34773.583333333336</v>
      </c>
      <c r="J1768">
        <v>13904.8</v>
      </c>
      <c r="K1768">
        <f t="shared" si="163"/>
        <v>119.73601724981228</v>
      </c>
      <c r="M1768">
        <f>INDEX('[1]Traitement outputs (2)'!$B$51:$Q$56,MATCH(70,'[1]Traitement outputs (2)'!$A$51:$A$56,0),MATCH(C1768,'[1]Traitement outputs (2)'!$B$51:$Q$51,0))</f>
        <v>-16.864255714989046</v>
      </c>
      <c r="N1768">
        <f>INDEX('[1]Traitement outputs (2)'!$B$34:$Q$38,MATCH(70,'[1]Traitement outputs (2)'!$A$34:$A$38,0),MATCH(C1768,'[1]Traitement outputs (2)'!$B$33:$Q$33,0))</f>
        <v>-183.77989640241771</v>
      </c>
      <c r="O1768">
        <f>INDEX('[1]Traitement outputs (2)'!$B$58:$Q$63,MATCH(70,'[1]Traitement outputs (2)'!$A$58:$A$63,0),MATCH(C1768,'[1]Traitement outputs (2)'!$B$58:$Q$58,0))</f>
        <v>16.864787616041994</v>
      </c>
      <c r="P1768">
        <f>INDEX('[1]Traitement outputs (2)'!$B$41:$Q$45,MATCH(70,'[1]Traitement outputs (2)'!$A$41:$A$45,0),MATCH(C1768,'[1]Traitement outputs (2)'!$B$40:$Q$40,0))</f>
        <v>254.15803075879367</v>
      </c>
      <c r="Q1768">
        <f>IF(K1768&lt;30,INDEX('[1]Traitement outputs (2)'!$B$51:$Q$63,MATCH(70,'[1]Traitement outputs (2)'!$A$51:$A$63,0),MATCH(C1768,'[1]Traitement outputs (2)'!$B$51:$Q$51,0)),INDEX('[1]Traitement outputs (2)'!$B$34:$Q$38,MATCH(70,'[1]Traitement outputs (2)'!$A$34:$A$38,0),MATCH(C1768,'[1]Traitement outputs (2)'!$B$33:$Q$33,0)))</f>
        <v>-183.77989640241771</v>
      </c>
      <c r="R1768">
        <f>IF(K1768&lt;30,INDEX('[1]Traitement outputs (2)'!$B$58:$Q$63,MATCH(70,'[1]Traitement outputs (2)'!$A$58:$A$63,0),MATCH(C1768,'[1]Traitement outputs (2)'!$B$58:$Q$58,0)),INDEX('[1]Traitement outputs (2)'!$B$41:$Q$45,MATCH(70,'[1]Traitement outputs (2)'!$A$41:$A$45,0),MATCH(C1768,'[1]Traitement outputs (2)'!$B$40:$Q$40,0)))</f>
        <v>254.15803075879367</v>
      </c>
      <c r="T1768">
        <f t="shared" si="164"/>
        <v>-21342.138833337085</v>
      </c>
      <c r="U1768">
        <f t="shared" si="165"/>
        <v>29515.067122381799</v>
      </c>
      <c r="X1768">
        <f t="shared" si="166"/>
        <v>0.51606358805306241</v>
      </c>
      <c r="Y1768">
        <f t="shared" si="167"/>
        <v>0.59592021577150611</v>
      </c>
    </row>
    <row r="1769" spans="1:25" x14ac:dyDescent="0.35">
      <c r="A1769" s="1">
        <v>34773.625</v>
      </c>
      <c r="B1769">
        <v>20.000299999999999</v>
      </c>
      <c r="C1769">
        <f>_xlfn.IFNA(HLOOKUP(B1769,'[1]Traitement outputs'!$B$33:$Q$33,1,TRUE),16)</f>
        <v>20</v>
      </c>
      <c r="E1769" s="1">
        <v>34773.625</v>
      </c>
      <c r="F1769">
        <v>21.168500000000002</v>
      </c>
      <c r="G1769">
        <f t="shared" si="162"/>
        <v>21</v>
      </c>
      <c r="I1769" s="1">
        <v>34773.625</v>
      </c>
      <c r="J1769">
        <v>8910.35</v>
      </c>
      <c r="K1769">
        <f t="shared" si="163"/>
        <v>76.728167345223582</v>
      </c>
      <c r="M1769">
        <f>INDEX('[1]Traitement outputs (2)'!$B$51:$Q$56,MATCH(70,'[1]Traitement outputs (2)'!$A$51:$A$56,0),MATCH(C1769,'[1]Traitement outputs (2)'!$B$51:$Q$51,0))</f>
        <v>-16.864255714989046</v>
      </c>
      <c r="N1769">
        <f>INDEX('[1]Traitement outputs (2)'!$B$34:$Q$38,MATCH(70,'[1]Traitement outputs (2)'!$A$34:$A$38,0),MATCH(C1769,'[1]Traitement outputs (2)'!$B$33:$Q$33,0))</f>
        <v>-183.77989640241771</v>
      </c>
      <c r="O1769">
        <f>INDEX('[1]Traitement outputs (2)'!$B$58:$Q$63,MATCH(70,'[1]Traitement outputs (2)'!$A$58:$A$63,0),MATCH(C1769,'[1]Traitement outputs (2)'!$B$58:$Q$58,0))</f>
        <v>16.864787616041994</v>
      </c>
      <c r="P1769">
        <f>INDEX('[1]Traitement outputs (2)'!$B$41:$Q$45,MATCH(70,'[1]Traitement outputs (2)'!$A$41:$A$45,0),MATCH(C1769,'[1]Traitement outputs (2)'!$B$40:$Q$40,0))</f>
        <v>254.15803075879367</v>
      </c>
      <c r="Q1769">
        <f>IF(K1769&lt;30,INDEX('[1]Traitement outputs (2)'!$B$51:$Q$63,MATCH(70,'[1]Traitement outputs (2)'!$A$51:$A$63,0),MATCH(C1769,'[1]Traitement outputs (2)'!$B$51:$Q$51,0)),INDEX('[1]Traitement outputs (2)'!$B$34:$Q$38,MATCH(70,'[1]Traitement outputs (2)'!$A$34:$A$38,0),MATCH(C1769,'[1]Traitement outputs (2)'!$B$33:$Q$33,0)))</f>
        <v>-183.77989640241771</v>
      </c>
      <c r="R1769">
        <f>IF(K1769&lt;30,INDEX('[1]Traitement outputs (2)'!$B$58:$Q$63,MATCH(70,'[1]Traitement outputs (2)'!$A$58:$A$63,0),MATCH(C1769,'[1]Traitement outputs (2)'!$B$58:$Q$58,0)),INDEX('[1]Traitement outputs (2)'!$B$41:$Q$45,MATCH(70,'[1]Traitement outputs (2)'!$A$41:$A$45,0),MATCH(C1769,'[1]Traitement outputs (2)'!$B$40:$Q$40,0)))</f>
        <v>254.15803075879367</v>
      </c>
      <c r="T1769">
        <f t="shared" si="164"/>
        <v>-21342.138833337085</v>
      </c>
      <c r="U1769">
        <f t="shared" si="165"/>
        <v>29515.067122381799</v>
      </c>
      <c r="X1769">
        <f t="shared" si="166"/>
        <v>0.51606358805306241</v>
      </c>
      <c r="Y1769">
        <f t="shared" si="167"/>
        <v>0.59592021577150611</v>
      </c>
    </row>
    <row r="1770" spans="1:25" x14ac:dyDescent="0.35">
      <c r="A1770" s="1">
        <v>34773.666666666664</v>
      </c>
      <c r="B1770">
        <v>20.0002</v>
      </c>
      <c r="C1770">
        <f>_xlfn.IFNA(HLOOKUP(B1770,'[1]Traitement outputs'!$B$33:$Q$33,1,TRUE),16)</f>
        <v>20</v>
      </c>
      <c r="E1770" s="1">
        <v>34773.666666666664</v>
      </c>
      <c r="F1770">
        <v>21.179600000000001</v>
      </c>
      <c r="G1770">
        <f t="shared" si="162"/>
        <v>21</v>
      </c>
      <c r="I1770" s="1">
        <v>34773.666666666664</v>
      </c>
      <c r="J1770">
        <v>4969.1099999999997</v>
      </c>
      <c r="K1770">
        <f t="shared" si="163"/>
        <v>42.789643912621159</v>
      </c>
      <c r="M1770">
        <f>INDEX('[1]Traitement outputs (2)'!$B$51:$Q$56,MATCH(70,'[1]Traitement outputs (2)'!$A$51:$A$56,0),MATCH(C1770,'[1]Traitement outputs (2)'!$B$51:$Q$51,0))</f>
        <v>-16.864255714989046</v>
      </c>
      <c r="N1770">
        <f>INDEX('[1]Traitement outputs (2)'!$B$34:$Q$38,MATCH(70,'[1]Traitement outputs (2)'!$A$34:$A$38,0),MATCH(C1770,'[1]Traitement outputs (2)'!$B$33:$Q$33,0))</f>
        <v>-183.77989640241771</v>
      </c>
      <c r="O1770">
        <f>INDEX('[1]Traitement outputs (2)'!$B$58:$Q$63,MATCH(70,'[1]Traitement outputs (2)'!$A$58:$A$63,0),MATCH(C1770,'[1]Traitement outputs (2)'!$B$58:$Q$58,0))</f>
        <v>16.864787616041994</v>
      </c>
      <c r="P1770">
        <f>INDEX('[1]Traitement outputs (2)'!$B$41:$Q$45,MATCH(70,'[1]Traitement outputs (2)'!$A$41:$A$45,0),MATCH(C1770,'[1]Traitement outputs (2)'!$B$40:$Q$40,0))</f>
        <v>254.15803075879367</v>
      </c>
      <c r="Q1770">
        <f>IF(K1770&lt;30,INDEX('[1]Traitement outputs (2)'!$B$51:$Q$63,MATCH(70,'[1]Traitement outputs (2)'!$A$51:$A$63,0),MATCH(C1770,'[1]Traitement outputs (2)'!$B$51:$Q$51,0)),INDEX('[1]Traitement outputs (2)'!$B$34:$Q$38,MATCH(70,'[1]Traitement outputs (2)'!$A$34:$A$38,0),MATCH(C1770,'[1]Traitement outputs (2)'!$B$33:$Q$33,0)))</f>
        <v>-183.77989640241771</v>
      </c>
      <c r="R1770">
        <f>IF(K1770&lt;30,INDEX('[1]Traitement outputs (2)'!$B$58:$Q$63,MATCH(70,'[1]Traitement outputs (2)'!$A$58:$A$63,0),MATCH(C1770,'[1]Traitement outputs (2)'!$B$58:$Q$58,0)),INDEX('[1]Traitement outputs (2)'!$B$41:$Q$45,MATCH(70,'[1]Traitement outputs (2)'!$A$41:$A$45,0),MATCH(C1770,'[1]Traitement outputs (2)'!$B$40:$Q$40,0)))</f>
        <v>254.15803075879367</v>
      </c>
      <c r="T1770">
        <f t="shared" si="164"/>
        <v>-21342.138833337085</v>
      </c>
      <c r="U1770">
        <f t="shared" si="165"/>
        <v>29515.067122381799</v>
      </c>
      <c r="X1770">
        <f t="shared" si="166"/>
        <v>0.51606358805306241</v>
      </c>
      <c r="Y1770">
        <f t="shared" si="167"/>
        <v>0.59592021577150611</v>
      </c>
    </row>
    <row r="1771" spans="1:25" x14ac:dyDescent="0.35">
      <c r="A1771" s="1">
        <v>34773.708333333336</v>
      </c>
      <c r="B1771">
        <v>20.0002</v>
      </c>
      <c r="C1771">
        <f>_xlfn.IFNA(HLOOKUP(B1771,'[1]Traitement outputs'!$B$33:$Q$33,1,TRUE),16)</f>
        <v>20</v>
      </c>
      <c r="E1771" s="1">
        <v>34773.708333333336</v>
      </c>
      <c r="F1771">
        <v>20.907299999999999</v>
      </c>
      <c r="G1771">
        <f t="shared" si="162"/>
        <v>21</v>
      </c>
      <c r="I1771" s="1">
        <v>34773.708333333336</v>
      </c>
      <c r="J1771">
        <v>2452.37</v>
      </c>
      <c r="K1771">
        <f t="shared" si="163"/>
        <v>21.117672790901135</v>
      </c>
      <c r="M1771">
        <f>INDEX('[1]Traitement outputs (2)'!$B$51:$Q$56,MATCH(70,'[1]Traitement outputs (2)'!$A$51:$A$56,0),MATCH(C1771,'[1]Traitement outputs (2)'!$B$51:$Q$51,0))</f>
        <v>-16.864255714989046</v>
      </c>
      <c r="N1771">
        <f>INDEX('[1]Traitement outputs (2)'!$B$34:$Q$38,MATCH(70,'[1]Traitement outputs (2)'!$A$34:$A$38,0),MATCH(C1771,'[1]Traitement outputs (2)'!$B$33:$Q$33,0))</f>
        <v>-183.77989640241771</v>
      </c>
      <c r="O1771">
        <f>INDEX('[1]Traitement outputs (2)'!$B$58:$Q$63,MATCH(70,'[1]Traitement outputs (2)'!$A$58:$A$63,0),MATCH(C1771,'[1]Traitement outputs (2)'!$B$58:$Q$58,0))</f>
        <v>16.864787616041994</v>
      </c>
      <c r="P1771">
        <f>INDEX('[1]Traitement outputs (2)'!$B$41:$Q$45,MATCH(70,'[1]Traitement outputs (2)'!$A$41:$A$45,0),MATCH(C1771,'[1]Traitement outputs (2)'!$B$40:$Q$40,0))</f>
        <v>254.15803075879367</v>
      </c>
      <c r="Q1771">
        <f>IF(K1771&lt;30,INDEX('[1]Traitement outputs (2)'!$B$51:$Q$63,MATCH(70,'[1]Traitement outputs (2)'!$A$51:$A$63,0),MATCH(C1771,'[1]Traitement outputs (2)'!$B$51:$Q$51,0)),INDEX('[1]Traitement outputs (2)'!$B$34:$Q$38,MATCH(70,'[1]Traitement outputs (2)'!$A$34:$A$38,0),MATCH(C1771,'[1]Traitement outputs (2)'!$B$33:$Q$33,0)))</f>
        <v>-16.864255714989046</v>
      </c>
      <c r="R1771">
        <f>IF(K1771&lt;30,INDEX('[1]Traitement outputs (2)'!$B$58:$Q$63,MATCH(70,'[1]Traitement outputs (2)'!$A$58:$A$63,0),MATCH(C1771,'[1]Traitement outputs (2)'!$B$58:$Q$58,0)),INDEX('[1]Traitement outputs (2)'!$B$41:$Q$45,MATCH(70,'[1]Traitement outputs (2)'!$A$41:$A$45,0),MATCH(C1771,'[1]Traitement outputs (2)'!$B$40:$Q$40,0)))</f>
        <v>16.864787616041994</v>
      </c>
      <c r="T1771">
        <f t="shared" si="164"/>
        <v>-1958.42577907482</v>
      </c>
      <c r="U1771">
        <f t="shared" si="165"/>
        <v>1958.4875481058175</v>
      </c>
      <c r="X1771">
        <f t="shared" si="166"/>
        <v>4.735571455032727E-2</v>
      </c>
      <c r="Y1771">
        <f t="shared" si="167"/>
        <v>3.954259420836595E-2</v>
      </c>
    </row>
    <row r="1772" spans="1:25" x14ac:dyDescent="0.35">
      <c r="A1772" s="1">
        <v>34773.75</v>
      </c>
      <c r="B1772">
        <v>20.0002</v>
      </c>
      <c r="C1772">
        <f>_xlfn.IFNA(HLOOKUP(B1772,'[1]Traitement outputs'!$B$33:$Q$33,1,TRUE),16)</f>
        <v>20</v>
      </c>
      <c r="E1772" s="1">
        <v>34773.75</v>
      </c>
      <c r="F1772">
        <v>20.456199999999999</v>
      </c>
      <c r="G1772">
        <f t="shared" si="162"/>
        <v>20</v>
      </c>
      <c r="I1772" s="1">
        <v>34773.75</v>
      </c>
      <c r="J1772">
        <v>0</v>
      </c>
      <c r="K1772">
        <f t="shared" si="163"/>
        <v>0</v>
      </c>
      <c r="M1772">
        <f>INDEX('[1]Traitement outputs (2)'!$B$51:$Q$56,MATCH(70,'[1]Traitement outputs (2)'!$A$51:$A$56,0),MATCH(C1772,'[1]Traitement outputs (2)'!$B$51:$Q$51,0))</f>
        <v>-16.864255714989046</v>
      </c>
      <c r="N1772">
        <f>INDEX('[1]Traitement outputs (2)'!$B$34:$Q$38,MATCH(70,'[1]Traitement outputs (2)'!$A$34:$A$38,0),MATCH(C1772,'[1]Traitement outputs (2)'!$B$33:$Q$33,0))</f>
        <v>-183.77989640241771</v>
      </c>
      <c r="O1772">
        <f>INDEX('[1]Traitement outputs (2)'!$B$58:$Q$63,MATCH(70,'[1]Traitement outputs (2)'!$A$58:$A$63,0),MATCH(C1772,'[1]Traitement outputs (2)'!$B$58:$Q$58,0))</f>
        <v>16.864787616041994</v>
      </c>
      <c r="P1772">
        <f>INDEX('[1]Traitement outputs (2)'!$B$41:$Q$45,MATCH(70,'[1]Traitement outputs (2)'!$A$41:$A$45,0),MATCH(C1772,'[1]Traitement outputs (2)'!$B$40:$Q$40,0))</f>
        <v>254.15803075879367</v>
      </c>
      <c r="Q1772">
        <f>IF(K1772&lt;30,INDEX('[1]Traitement outputs (2)'!$B$51:$Q$63,MATCH(70,'[1]Traitement outputs (2)'!$A$51:$A$63,0),MATCH(C1772,'[1]Traitement outputs (2)'!$B$51:$Q$51,0)),INDEX('[1]Traitement outputs (2)'!$B$34:$Q$38,MATCH(70,'[1]Traitement outputs (2)'!$A$34:$A$38,0),MATCH(C1772,'[1]Traitement outputs (2)'!$B$33:$Q$33,0)))</f>
        <v>-16.864255714989046</v>
      </c>
      <c r="R1772">
        <f>IF(K1772&lt;30,INDEX('[1]Traitement outputs (2)'!$B$58:$Q$63,MATCH(70,'[1]Traitement outputs (2)'!$A$58:$A$63,0),MATCH(C1772,'[1]Traitement outputs (2)'!$B$58:$Q$58,0)),INDEX('[1]Traitement outputs (2)'!$B$41:$Q$45,MATCH(70,'[1]Traitement outputs (2)'!$A$41:$A$45,0),MATCH(C1772,'[1]Traitement outputs (2)'!$B$40:$Q$40,0)))</f>
        <v>16.864787616041994</v>
      </c>
      <c r="T1772">
        <f t="shared" si="164"/>
        <v>-1958.42577907482</v>
      </c>
      <c r="U1772">
        <f t="shared" si="165"/>
        <v>1958.4875481058175</v>
      </c>
      <c r="X1772">
        <f t="shared" si="166"/>
        <v>4.735571455032727E-2</v>
      </c>
      <c r="Y1772">
        <f t="shared" si="167"/>
        <v>3.954259420836595E-2</v>
      </c>
    </row>
    <row r="1773" spans="1:25" x14ac:dyDescent="0.35">
      <c r="A1773" s="1">
        <v>34773.791666666664</v>
      </c>
      <c r="B1773">
        <v>20.0002</v>
      </c>
      <c r="C1773">
        <f>_xlfn.IFNA(HLOOKUP(B1773,'[1]Traitement outputs'!$B$33:$Q$33,1,TRUE),16)</f>
        <v>20</v>
      </c>
      <c r="E1773" s="1">
        <v>34773.791666666664</v>
      </c>
      <c r="F1773">
        <v>20.0855</v>
      </c>
      <c r="G1773">
        <f t="shared" si="162"/>
        <v>20</v>
      </c>
      <c r="I1773" s="1">
        <v>34773.791666666664</v>
      </c>
      <c r="J1773">
        <v>0</v>
      </c>
      <c r="K1773">
        <f t="shared" si="163"/>
        <v>0</v>
      </c>
      <c r="M1773">
        <f>INDEX('[1]Traitement outputs (2)'!$B$51:$Q$56,MATCH(70,'[1]Traitement outputs (2)'!$A$51:$A$56,0),MATCH(C1773,'[1]Traitement outputs (2)'!$B$51:$Q$51,0))</f>
        <v>-16.864255714989046</v>
      </c>
      <c r="N1773">
        <f>INDEX('[1]Traitement outputs (2)'!$B$34:$Q$38,MATCH(70,'[1]Traitement outputs (2)'!$A$34:$A$38,0),MATCH(C1773,'[1]Traitement outputs (2)'!$B$33:$Q$33,0))</f>
        <v>-183.77989640241771</v>
      </c>
      <c r="O1773">
        <f>INDEX('[1]Traitement outputs (2)'!$B$58:$Q$63,MATCH(70,'[1]Traitement outputs (2)'!$A$58:$A$63,0),MATCH(C1773,'[1]Traitement outputs (2)'!$B$58:$Q$58,0))</f>
        <v>16.864787616041994</v>
      </c>
      <c r="P1773">
        <f>INDEX('[1]Traitement outputs (2)'!$B$41:$Q$45,MATCH(70,'[1]Traitement outputs (2)'!$A$41:$A$45,0),MATCH(C1773,'[1]Traitement outputs (2)'!$B$40:$Q$40,0))</f>
        <v>254.15803075879367</v>
      </c>
      <c r="Q1773">
        <f>IF(K1773&lt;30,INDEX('[1]Traitement outputs (2)'!$B$51:$Q$63,MATCH(70,'[1]Traitement outputs (2)'!$A$51:$A$63,0),MATCH(C1773,'[1]Traitement outputs (2)'!$B$51:$Q$51,0)),INDEX('[1]Traitement outputs (2)'!$B$34:$Q$38,MATCH(70,'[1]Traitement outputs (2)'!$A$34:$A$38,0),MATCH(C1773,'[1]Traitement outputs (2)'!$B$33:$Q$33,0)))</f>
        <v>-16.864255714989046</v>
      </c>
      <c r="R1773">
        <f>IF(K1773&lt;30,INDEX('[1]Traitement outputs (2)'!$B$58:$Q$63,MATCH(70,'[1]Traitement outputs (2)'!$A$58:$A$63,0),MATCH(C1773,'[1]Traitement outputs (2)'!$B$58:$Q$58,0)),INDEX('[1]Traitement outputs (2)'!$B$41:$Q$45,MATCH(70,'[1]Traitement outputs (2)'!$A$41:$A$45,0),MATCH(C1773,'[1]Traitement outputs (2)'!$B$40:$Q$40,0)))</f>
        <v>16.864787616041994</v>
      </c>
      <c r="T1773">
        <f t="shared" si="164"/>
        <v>-1958.42577907482</v>
      </c>
      <c r="U1773">
        <f t="shared" si="165"/>
        <v>1958.4875481058175</v>
      </c>
      <c r="X1773">
        <f t="shared" si="166"/>
        <v>4.735571455032727E-2</v>
      </c>
      <c r="Y1773">
        <f t="shared" si="167"/>
        <v>3.954259420836595E-2</v>
      </c>
    </row>
    <row r="1774" spans="1:25" x14ac:dyDescent="0.35">
      <c r="A1774" s="1">
        <v>34773.833333333336</v>
      </c>
      <c r="B1774">
        <v>20.0001</v>
      </c>
      <c r="C1774">
        <f>_xlfn.IFNA(HLOOKUP(B1774,'[1]Traitement outputs'!$B$33:$Q$33,1,TRUE),16)</f>
        <v>20</v>
      </c>
      <c r="E1774" s="1">
        <v>34773.833333333336</v>
      </c>
      <c r="F1774">
        <v>19.770600000000002</v>
      </c>
      <c r="G1774">
        <f t="shared" si="162"/>
        <v>20</v>
      </c>
      <c r="I1774" s="1">
        <v>34773.833333333336</v>
      </c>
      <c r="J1774">
        <v>0</v>
      </c>
      <c r="K1774">
        <f t="shared" si="163"/>
        <v>0</v>
      </c>
      <c r="M1774">
        <f>INDEX('[1]Traitement outputs (2)'!$B$51:$Q$56,MATCH(70,'[1]Traitement outputs (2)'!$A$51:$A$56,0),MATCH(C1774,'[1]Traitement outputs (2)'!$B$51:$Q$51,0))</f>
        <v>-16.864255714989046</v>
      </c>
      <c r="N1774">
        <f>INDEX('[1]Traitement outputs (2)'!$B$34:$Q$38,MATCH(70,'[1]Traitement outputs (2)'!$A$34:$A$38,0),MATCH(C1774,'[1]Traitement outputs (2)'!$B$33:$Q$33,0))</f>
        <v>-183.77989640241771</v>
      </c>
      <c r="O1774">
        <f>INDEX('[1]Traitement outputs (2)'!$B$58:$Q$63,MATCH(70,'[1]Traitement outputs (2)'!$A$58:$A$63,0),MATCH(C1774,'[1]Traitement outputs (2)'!$B$58:$Q$58,0))</f>
        <v>16.864787616041994</v>
      </c>
      <c r="P1774">
        <f>INDEX('[1]Traitement outputs (2)'!$B$41:$Q$45,MATCH(70,'[1]Traitement outputs (2)'!$A$41:$A$45,0),MATCH(C1774,'[1]Traitement outputs (2)'!$B$40:$Q$40,0))</f>
        <v>254.15803075879367</v>
      </c>
      <c r="Q1774">
        <f>IF(K1774&lt;30,INDEX('[1]Traitement outputs (2)'!$B$51:$Q$63,MATCH(70,'[1]Traitement outputs (2)'!$A$51:$A$63,0),MATCH(C1774,'[1]Traitement outputs (2)'!$B$51:$Q$51,0)),INDEX('[1]Traitement outputs (2)'!$B$34:$Q$38,MATCH(70,'[1]Traitement outputs (2)'!$A$34:$A$38,0),MATCH(C1774,'[1]Traitement outputs (2)'!$B$33:$Q$33,0)))</f>
        <v>-16.864255714989046</v>
      </c>
      <c r="R1774">
        <f>IF(K1774&lt;30,INDEX('[1]Traitement outputs (2)'!$B$58:$Q$63,MATCH(70,'[1]Traitement outputs (2)'!$A$58:$A$63,0),MATCH(C1774,'[1]Traitement outputs (2)'!$B$58:$Q$58,0)),INDEX('[1]Traitement outputs (2)'!$B$41:$Q$45,MATCH(70,'[1]Traitement outputs (2)'!$A$41:$A$45,0),MATCH(C1774,'[1]Traitement outputs (2)'!$B$40:$Q$40,0)))</f>
        <v>16.864787616041994</v>
      </c>
      <c r="T1774">
        <f t="shared" si="164"/>
        <v>-1958.42577907482</v>
      </c>
      <c r="U1774">
        <f t="shared" si="165"/>
        <v>1958.4875481058175</v>
      </c>
      <c r="X1774">
        <f t="shared" si="166"/>
        <v>4.735571455032727E-2</v>
      </c>
      <c r="Y1774">
        <f t="shared" si="167"/>
        <v>3.954259420836595E-2</v>
      </c>
    </row>
    <row r="1775" spans="1:25" x14ac:dyDescent="0.35">
      <c r="A1775" s="1">
        <v>34773.875</v>
      </c>
      <c r="B1775">
        <v>16.0886</v>
      </c>
      <c r="C1775">
        <f>_xlfn.IFNA(HLOOKUP(B1775,'[1]Traitement outputs'!$B$33:$Q$33,1,TRUE),16)</f>
        <v>16</v>
      </c>
      <c r="E1775" s="1">
        <v>34773.875</v>
      </c>
      <c r="F1775">
        <v>24.302099999999999</v>
      </c>
      <c r="G1775">
        <f t="shared" si="162"/>
        <v>24</v>
      </c>
      <c r="I1775" s="1">
        <v>34773.875</v>
      </c>
      <c r="J1775">
        <v>0</v>
      </c>
      <c r="K1775">
        <f t="shared" si="163"/>
        <v>0</v>
      </c>
      <c r="M1775">
        <f>INDEX('[1]Traitement outputs (2)'!$B$51:$Q$56,MATCH(70,'[1]Traitement outputs (2)'!$A$51:$A$56,0),MATCH(C1775,'[1]Traitement outputs (2)'!$B$51:$Q$51,0))</f>
        <v>-27.907128105419115</v>
      </c>
      <c r="N1775">
        <f>INDEX('[1]Traitement outputs (2)'!$B$34:$Q$38,MATCH(70,'[1]Traitement outputs (2)'!$A$34:$A$38,0),MATCH(C1775,'[1]Traitement outputs (2)'!$B$33:$Q$33,0))</f>
        <v>-87.65601603539298</v>
      </c>
      <c r="O1775">
        <f>INDEX('[1]Traitement outputs (2)'!$B$58:$Q$63,MATCH(70,'[1]Traitement outputs (2)'!$A$58:$A$63,0),MATCH(C1775,'[1]Traitement outputs (2)'!$B$58:$Q$58,0))</f>
        <v>27.907128104236733</v>
      </c>
      <c r="P1775">
        <f>INDEX('[1]Traitement outputs (2)'!$B$41:$Q$45,MATCH(70,'[1]Traitement outputs (2)'!$A$41:$A$45,0),MATCH(C1775,'[1]Traitement outputs (2)'!$B$40:$Q$40,0))</f>
        <v>158.03405896601754</v>
      </c>
      <c r="Q1775">
        <f>IF(K1775&lt;30,INDEX('[1]Traitement outputs (2)'!$B$51:$Q$63,MATCH(70,'[1]Traitement outputs (2)'!$A$51:$A$63,0),MATCH(C1775,'[1]Traitement outputs (2)'!$B$51:$Q$51,0)),INDEX('[1]Traitement outputs (2)'!$B$34:$Q$38,MATCH(70,'[1]Traitement outputs (2)'!$A$34:$A$38,0),MATCH(C1775,'[1]Traitement outputs (2)'!$B$33:$Q$33,0)))</f>
        <v>-27.907128105419115</v>
      </c>
      <c r="R1775">
        <f>IF(K1775&lt;30,INDEX('[1]Traitement outputs (2)'!$B$58:$Q$63,MATCH(70,'[1]Traitement outputs (2)'!$A$58:$A$63,0),MATCH(C1775,'[1]Traitement outputs (2)'!$B$58:$Q$58,0)),INDEX('[1]Traitement outputs (2)'!$B$41:$Q$45,MATCH(70,'[1]Traitement outputs (2)'!$A$41:$A$45,0),MATCH(C1775,'[1]Traitement outputs (2)'!$B$40:$Q$40,0)))</f>
        <v>27.907128104236733</v>
      </c>
      <c r="T1775">
        <f t="shared" si="164"/>
        <v>-3240.8212983285953</v>
      </c>
      <c r="U1775">
        <f t="shared" si="165"/>
        <v>3240.8212981912866</v>
      </c>
      <c r="X1775">
        <f t="shared" si="166"/>
        <v>7.8364679403255921E-2</v>
      </c>
      <c r="Y1775">
        <f t="shared" si="167"/>
        <v>6.5433390996103388E-2</v>
      </c>
    </row>
    <row r="1776" spans="1:25" x14ac:dyDescent="0.35">
      <c r="A1776" s="1">
        <v>34773.916666666664</v>
      </c>
      <c r="B1776">
        <v>16.029199999999999</v>
      </c>
      <c r="C1776">
        <f>_xlfn.IFNA(HLOOKUP(B1776,'[1]Traitement outputs'!$B$33:$Q$33,1,TRUE),16)</f>
        <v>16</v>
      </c>
      <c r="E1776" s="1">
        <v>34773.916666666664</v>
      </c>
      <c r="F1776">
        <v>23.597799999999999</v>
      </c>
      <c r="G1776">
        <f t="shared" si="162"/>
        <v>24</v>
      </c>
      <c r="I1776" s="1">
        <v>34773.916666666664</v>
      </c>
      <c r="J1776">
        <v>0</v>
      </c>
      <c r="K1776">
        <f t="shared" si="163"/>
        <v>0</v>
      </c>
      <c r="M1776">
        <f>INDEX('[1]Traitement outputs (2)'!$B$51:$Q$56,MATCH(70,'[1]Traitement outputs (2)'!$A$51:$A$56,0),MATCH(C1776,'[1]Traitement outputs (2)'!$B$51:$Q$51,0))</f>
        <v>-27.907128105419115</v>
      </c>
      <c r="N1776">
        <f>INDEX('[1]Traitement outputs (2)'!$B$34:$Q$38,MATCH(70,'[1]Traitement outputs (2)'!$A$34:$A$38,0),MATCH(C1776,'[1]Traitement outputs (2)'!$B$33:$Q$33,0))</f>
        <v>-87.65601603539298</v>
      </c>
      <c r="O1776">
        <f>INDEX('[1]Traitement outputs (2)'!$B$58:$Q$63,MATCH(70,'[1]Traitement outputs (2)'!$A$58:$A$63,0),MATCH(C1776,'[1]Traitement outputs (2)'!$B$58:$Q$58,0))</f>
        <v>27.907128104236733</v>
      </c>
      <c r="P1776">
        <f>INDEX('[1]Traitement outputs (2)'!$B$41:$Q$45,MATCH(70,'[1]Traitement outputs (2)'!$A$41:$A$45,0),MATCH(C1776,'[1]Traitement outputs (2)'!$B$40:$Q$40,0))</f>
        <v>158.03405896601754</v>
      </c>
      <c r="Q1776">
        <f>IF(K1776&lt;30,INDEX('[1]Traitement outputs (2)'!$B$51:$Q$63,MATCH(70,'[1]Traitement outputs (2)'!$A$51:$A$63,0),MATCH(C1776,'[1]Traitement outputs (2)'!$B$51:$Q$51,0)),INDEX('[1]Traitement outputs (2)'!$B$34:$Q$38,MATCH(70,'[1]Traitement outputs (2)'!$A$34:$A$38,0),MATCH(C1776,'[1]Traitement outputs (2)'!$B$33:$Q$33,0)))</f>
        <v>-27.907128105419115</v>
      </c>
      <c r="R1776">
        <f>IF(K1776&lt;30,INDEX('[1]Traitement outputs (2)'!$B$58:$Q$63,MATCH(70,'[1]Traitement outputs (2)'!$A$58:$A$63,0),MATCH(C1776,'[1]Traitement outputs (2)'!$B$58:$Q$58,0)),INDEX('[1]Traitement outputs (2)'!$B$41:$Q$45,MATCH(70,'[1]Traitement outputs (2)'!$A$41:$A$45,0),MATCH(C1776,'[1]Traitement outputs (2)'!$B$40:$Q$40,0)))</f>
        <v>27.907128104236733</v>
      </c>
      <c r="T1776">
        <f t="shared" si="164"/>
        <v>-3240.8212983285953</v>
      </c>
      <c r="U1776">
        <f t="shared" si="165"/>
        <v>3240.8212981912866</v>
      </c>
      <c r="X1776">
        <f t="shared" si="166"/>
        <v>7.8364679403255921E-2</v>
      </c>
      <c r="Y1776">
        <f t="shared" si="167"/>
        <v>6.5433390996103388E-2</v>
      </c>
    </row>
    <row r="1777" spans="1:25" x14ac:dyDescent="0.35">
      <c r="A1777" s="1">
        <v>34773.958333333336</v>
      </c>
      <c r="B1777">
        <v>16.080200000000001</v>
      </c>
      <c r="C1777">
        <f>_xlfn.IFNA(HLOOKUP(B1777,'[1]Traitement outputs'!$B$33:$Q$33,1,TRUE),16)</f>
        <v>16</v>
      </c>
      <c r="E1777" s="1">
        <v>34773.958333333336</v>
      </c>
      <c r="F1777">
        <v>23.531500000000001</v>
      </c>
      <c r="G1777">
        <f t="shared" si="162"/>
        <v>24</v>
      </c>
      <c r="I1777" s="1">
        <v>34773.958333333336</v>
      </c>
      <c r="J1777">
        <v>0</v>
      </c>
      <c r="K1777">
        <f t="shared" si="163"/>
        <v>0</v>
      </c>
      <c r="M1777">
        <f>INDEX('[1]Traitement outputs (2)'!$B$51:$Q$56,MATCH(70,'[1]Traitement outputs (2)'!$A$51:$A$56,0),MATCH(C1777,'[1]Traitement outputs (2)'!$B$51:$Q$51,0))</f>
        <v>-27.907128105419115</v>
      </c>
      <c r="N1777">
        <f>INDEX('[1]Traitement outputs (2)'!$B$34:$Q$38,MATCH(70,'[1]Traitement outputs (2)'!$A$34:$A$38,0),MATCH(C1777,'[1]Traitement outputs (2)'!$B$33:$Q$33,0))</f>
        <v>-87.65601603539298</v>
      </c>
      <c r="O1777">
        <f>INDEX('[1]Traitement outputs (2)'!$B$58:$Q$63,MATCH(70,'[1]Traitement outputs (2)'!$A$58:$A$63,0),MATCH(C1777,'[1]Traitement outputs (2)'!$B$58:$Q$58,0))</f>
        <v>27.907128104236733</v>
      </c>
      <c r="P1777">
        <f>INDEX('[1]Traitement outputs (2)'!$B$41:$Q$45,MATCH(70,'[1]Traitement outputs (2)'!$A$41:$A$45,0),MATCH(C1777,'[1]Traitement outputs (2)'!$B$40:$Q$40,0))</f>
        <v>158.03405896601754</v>
      </c>
      <c r="Q1777">
        <f>IF(K1777&lt;30,INDEX('[1]Traitement outputs (2)'!$B$51:$Q$63,MATCH(70,'[1]Traitement outputs (2)'!$A$51:$A$63,0),MATCH(C1777,'[1]Traitement outputs (2)'!$B$51:$Q$51,0)),INDEX('[1]Traitement outputs (2)'!$B$34:$Q$38,MATCH(70,'[1]Traitement outputs (2)'!$A$34:$A$38,0),MATCH(C1777,'[1]Traitement outputs (2)'!$B$33:$Q$33,0)))</f>
        <v>-27.907128105419115</v>
      </c>
      <c r="R1777">
        <f>IF(K1777&lt;30,INDEX('[1]Traitement outputs (2)'!$B$58:$Q$63,MATCH(70,'[1]Traitement outputs (2)'!$A$58:$A$63,0),MATCH(C1777,'[1]Traitement outputs (2)'!$B$58:$Q$58,0)),INDEX('[1]Traitement outputs (2)'!$B$41:$Q$45,MATCH(70,'[1]Traitement outputs (2)'!$A$41:$A$45,0),MATCH(C1777,'[1]Traitement outputs (2)'!$B$40:$Q$40,0)))</f>
        <v>27.907128104236733</v>
      </c>
      <c r="T1777">
        <f t="shared" si="164"/>
        <v>-3240.8212983285953</v>
      </c>
      <c r="U1777">
        <f t="shared" si="165"/>
        <v>3240.8212981912866</v>
      </c>
      <c r="X1777">
        <f t="shared" si="166"/>
        <v>7.8364679403255921E-2</v>
      </c>
      <c r="Y1777">
        <f t="shared" si="167"/>
        <v>6.5433390996103388E-2</v>
      </c>
    </row>
    <row r="1778" spans="1:25" x14ac:dyDescent="0.35">
      <c r="A1778" s="1">
        <v>34774</v>
      </c>
      <c r="B1778">
        <v>16.082100000000001</v>
      </c>
      <c r="C1778">
        <f>_xlfn.IFNA(HLOOKUP(B1778,'[1]Traitement outputs'!$B$33:$Q$33,1,TRUE),16)</f>
        <v>16</v>
      </c>
      <c r="E1778" s="1">
        <v>34774</v>
      </c>
      <c r="F1778">
        <v>23.256399999999999</v>
      </c>
      <c r="G1778">
        <f t="shared" si="162"/>
        <v>23</v>
      </c>
      <c r="I1778" s="1">
        <v>34774</v>
      </c>
      <c r="J1778">
        <v>0</v>
      </c>
      <c r="K1778">
        <f t="shared" si="163"/>
        <v>0</v>
      </c>
      <c r="M1778">
        <f>INDEX('[1]Traitement outputs (2)'!$B$51:$Q$56,MATCH(70,'[1]Traitement outputs (2)'!$A$51:$A$56,0),MATCH(C1778,'[1]Traitement outputs (2)'!$B$51:$Q$51,0))</f>
        <v>-27.907128105419115</v>
      </c>
      <c r="N1778">
        <f>INDEX('[1]Traitement outputs (2)'!$B$34:$Q$38,MATCH(70,'[1]Traitement outputs (2)'!$A$34:$A$38,0),MATCH(C1778,'[1]Traitement outputs (2)'!$B$33:$Q$33,0))</f>
        <v>-87.65601603539298</v>
      </c>
      <c r="O1778">
        <f>INDEX('[1]Traitement outputs (2)'!$B$58:$Q$63,MATCH(70,'[1]Traitement outputs (2)'!$A$58:$A$63,0),MATCH(C1778,'[1]Traitement outputs (2)'!$B$58:$Q$58,0))</f>
        <v>27.907128104236733</v>
      </c>
      <c r="P1778">
        <f>INDEX('[1]Traitement outputs (2)'!$B$41:$Q$45,MATCH(70,'[1]Traitement outputs (2)'!$A$41:$A$45,0),MATCH(C1778,'[1]Traitement outputs (2)'!$B$40:$Q$40,0))</f>
        <v>158.03405896601754</v>
      </c>
      <c r="Q1778">
        <f>IF(K1778&lt;30,INDEX('[1]Traitement outputs (2)'!$B$51:$Q$63,MATCH(70,'[1]Traitement outputs (2)'!$A$51:$A$63,0),MATCH(C1778,'[1]Traitement outputs (2)'!$B$51:$Q$51,0)),INDEX('[1]Traitement outputs (2)'!$B$34:$Q$38,MATCH(70,'[1]Traitement outputs (2)'!$A$34:$A$38,0),MATCH(C1778,'[1]Traitement outputs (2)'!$B$33:$Q$33,0)))</f>
        <v>-27.907128105419115</v>
      </c>
      <c r="R1778">
        <f>IF(K1778&lt;30,INDEX('[1]Traitement outputs (2)'!$B$58:$Q$63,MATCH(70,'[1]Traitement outputs (2)'!$A$58:$A$63,0),MATCH(C1778,'[1]Traitement outputs (2)'!$B$58:$Q$58,0)),INDEX('[1]Traitement outputs (2)'!$B$41:$Q$45,MATCH(70,'[1]Traitement outputs (2)'!$A$41:$A$45,0),MATCH(C1778,'[1]Traitement outputs (2)'!$B$40:$Q$40,0)))</f>
        <v>27.907128104236733</v>
      </c>
      <c r="T1778">
        <f t="shared" si="164"/>
        <v>-3240.8212983285953</v>
      </c>
      <c r="U1778">
        <f t="shared" si="165"/>
        <v>3240.8212981912866</v>
      </c>
      <c r="X1778">
        <f t="shared" si="166"/>
        <v>7.8364679403255921E-2</v>
      </c>
      <c r="Y1778">
        <f t="shared" si="167"/>
        <v>6.5433390996103388E-2</v>
      </c>
    </row>
    <row r="1779" spans="1:25" x14ac:dyDescent="0.35">
      <c r="A1779" s="1">
        <v>34774.041666666664</v>
      </c>
      <c r="B1779">
        <v>16.081800000000001</v>
      </c>
      <c r="C1779">
        <f>_xlfn.IFNA(HLOOKUP(B1779,'[1]Traitement outputs'!$B$33:$Q$33,1,TRUE),16)</f>
        <v>16</v>
      </c>
      <c r="E1779" s="1">
        <v>34774.041666666664</v>
      </c>
      <c r="F1779">
        <v>22.668299999999999</v>
      </c>
      <c r="G1779">
        <f t="shared" si="162"/>
        <v>23</v>
      </c>
      <c r="I1779" s="1">
        <v>34774.041666666664</v>
      </c>
      <c r="J1779">
        <v>0</v>
      </c>
      <c r="K1779">
        <f t="shared" si="163"/>
        <v>0</v>
      </c>
      <c r="M1779">
        <f>INDEX('[1]Traitement outputs (2)'!$B$51:$Q$56,MATCH(70,'[1]Traitement outputs (2)'!$A$51:$A$56,0),MATCH(C1779,'[1]Traitement outputs (2)'!$B$51:$Q$51,0))</f>
        <v>-27.907128105419115</v>
      </c>
      <c r="N1779">
        <f>INDEX('[1]Traitement outputs (2)'!$B$34:$Q$38,MATCH(70,'[1]Traitement outputs (2)'!$A$34:$A$38,0),MATCH(C1779,'[1]Traitement outputs (2)'!$B$33:$Q$33,0))</f>
        <v>-87.65601603539298</v>
      </c>
      <c r="O1779">
        <f>INDEX('[1]Traitement outputs (2)'!$B$58:$Q$63,MATCH(70,'[1]Traitement outputs (2)'!$A$58:$A$63,0),MATCH(C1779,'[1]Traitement outputs (2)'!$B$58:$Q$58,0))</f>
        <v>27.907128104236733</v>
      </c>
      <c r="P1779">
        <f>INDEX('[1]Traitement outputs (2)'!$B$41:$Q$45,MATCH(70,'[1]Traitement outputs (2)'!$A$41:$A$45,0),MATCH(C1779,'[1]Traitement outputs (2)'!$B$40:$Q$40,0))</f>
        <v>158.03405896601754</v>
      </c>
      <c r="Q1779">
        <f>IF(K1779&lt;30,INDEX('[1]Traitement outputs (2)'!$B$51:$Q$63,MATCH(70,'[1]Traitement outputs (2)'!$A$51:$A$63,0),MATCH(C1779,'[1]Traitement outputs (2)'!$B$51:$Q$51,0)),INDEX('[1]Traitement outputs (2)'!$B$34:$Q$38,MATCH(70,'[1]Traitement outputs (2)'!$A$34:$A$38,0),MATCH(C1779,'[1]Traitement outputs (2)'!$B$33:$Q$33,0)))</f>
        <v>-27.907128105419115</v>
      </c>
      <c r="R1779">
        <f>IF(K1779&lt;30,INDEX('[1]Traitement outputs (2)'!$B$58:$Q$63,MATCH(70,'[1]Traitement outputs (2)'!$A$58:$A$63,0),MATCH(C1779,'[1]Traitement outputs (2)'!$B$58:$Q$58,0)),INDEX('[1]Traitement outputs (2)'!$B$41:$Q$45,MATCH(70,'[1]Traitement outputs (2)'!$A$41:$A$45,0),MATCH(C1779,'[1]Traitement outputs (2)'!$B$40:$Q$40,0)))</f>
        <v>27.907128104236733</v>
      </c>
      <c r="T1779">
        <f t="shared" si="164"/>
        <v>-3240.8212983285953</v>
      </c>
      <c r="U1779">
        <f t="shared" si="165"/>
        <v>3240.8212981912866</v>
      </c>
      <c r="X1779">
        <f t="shared" si="166"/>
        <v>7.8364679403255921E-2</v>
      </c>
      <c r="Y1779">
        <f t="shared" si="167"/>
        <v>6.5433390996103388E-2</v>
      </c>
    </row>
    <row r="1780" spans="1:25" x14ac:dyDescent="0.35">
      <c r="A1780" s="1">
        <v>34774.083333333336</v>
      </c>
      <c r="B1780">
        <v>16.081499999999998</v>
      </c>
      <c r="C1780">
        <f>_xlfn.IFNA(HLOOKUP(B1780,'[1]Traitement outputs'!$B$33:$Q$33,1,TRUE),16)</f>
        <v>16</v>
      </c>
      <c r="E1780" s="1">
        <v>34774.083333333336</v>
      </c>
      <c r="F1780">
        <v>22.118500000000001</v>
      </c>
      <c r="G1780">
        <f t="shared" si="162"/>
        <v>22</v>
      </c>
      <c r="I1780" s="1">
        <v>34774.083333333336</v>
      </c>
      <c r="J1780">
        <v>0</v>
      </c>
      <c r="K1780">
        <f t="shared" si="163"/>
        <v>0</v>
      </c>
      <c r="M1780">
        <f>INDEX('[1]Traitement outputs (2)'!$B$51:$Q$56,MATCH(70,'[1]Traitement outputs (2)'!$A$51:$A$56,0),MATCH(C1780,'[1]Traitement outputs (2)'!$B$51:$Q$51,0))</f>
        <v>-27.907128105419115</v>
      </c>
      <c r="N1780">
        <f>INDEX('[1]Traitement outputs (2)'!$B$34:$Q$38,MATCH(70,'[1]Traitement outputs (2)'!$A$34:$A$38,0),MATCH(C1780,'[1]Traitement outputs (2)'!$B$33:$Q$33,0))</f>
        <v>-87.65601603539298</v>
      </c>
      <c r="O1780">
        <f>INDEX('[1]Traitement outputs (2)'!$B$58:$Q$63,MATCH(70,'[1]Traitement outputs (2)'!$A$58:$A$63,0),MATCH(C1780,'[1]Traitement outputs (2)'!$B$58:$Q$58,0))</f>
        <v>27.907128104236733</v>
      </c>
      <c r="P1780">
        <f>INDEX('[1]Traitement outputs (2)'!$B$41:$Q$45,MATCH(70,'[1]Traitement outputs (2)'!$A$41:$A$45,0),MATCH(C1780,'[1]Traitement outputs (2)'!$B$40:$Q$40,0))</f>
        <v>158.03405896601754</v>
      </c>
      <c r="Q1780">
        <f>IF(K1780&lt;30,INDEX('[1]Traitement outputs (2)'!$B$51:$Q$63,MATCH(70,'[1]Traitement outputs (2)'!$A$51:$A$63,0),MATCH(C1780,'[1]Traitement outputs (2)'!$B$51:$Q$51,0)),INDEX('[1]Traitement outputs (2)'!$B$34:$Q$38,MATCH(70,'[1]Traitement outputs (2)'!$A$34:$A$38,0),MATCH(C1780,'[1]Traitement outputs (2)'!$B$33:$Q$33,0)))</f>
        <v>-27.907128105419115</v>
      </c>
      <c r="R1780">
        <f>IF(K1780&lt;30,INDEX('[1]Traitement outputs (2)'!$B$58:$Q$63,MATCH(70,'[1]Traitement outputs (2)'!$A$58:$A$63,0),MATCH(C1780,'[1]Traitement outputs (2)'!$B$58:$Q$58,0)),INDEX('[1]Traitement outputs (2)'!$B$41:$Q$45,MATCH(70,'[1]Traitement outputs (2)'!$A$41:$A$45,0),MATCH(C1780,'[1]Traitement outputs (2)'!$B$40:$Q$40,0)))</f>
        <v>27.907128104236733</v>
      </c>
      <c r="T1780">
        <f t="shared" si="164"/>
        <v>-3240.8212983285953</v>
      </c>
      <c r="U1780">
        <f t="shared" si="165"/>
        <v>3240.8212981912866</v>
      </c>
      <c r="X1780">
        <f t="shared" si="166"/>
        <v>7.8364679403255921E-2</v>
      </c>
      <c r="Y1780">
        <f t="shared" si="167"/>
        <v>6.5433390996103388E-2</v>
      </c>
    </row>
    <row r="1781" spans="1:25" x14ac:dyDescent="0.35">
      <c r="A1781" s="1">
        <v>34774.125</v>
      </c>
      <c r="B1781">
        <v>16.081099999999999</v>
      </c>
      <c r="C1781">
        <f>_xlfn.IFNA(HLOOKUP(B1781,'[1]Traitement outputs'!$B$33:$Q$33,1,TRUE),16)</f>
        <v>16</v>
      </c>
      <c r="E1781" s="1">
        <v>34774.125</v>
      </c>
      <c r="F1781">
        <v>21.559899999999999</v>
      </c>
      <c r="G1781">
        <f t="shared" si="162"/>
        <v>22</v>
      </c>
      <c r="I1781" s="1">
        <v>34774.125</v>
      </c>
      <c r="J1781">
        <v>0</v>
      </c>
      <c r="K1781">
        <f t="shared" si="163"/>
        <v>0</v>
      </c>
      <c r="M1781">
        <f>INDEX('[1]Traitement outputs (2)'!$B$51:$Q$56,MATCH(70,'[1]Traitement outputs (2)'!$A$51:$A$56,0),MATCH(C1781,'[1]Traitement outputs (2)'!$B$51:$Q$51,0))</f>
        <v>-27.907128105419115</v>
      </c>
      <c r="N1781">
        <f>INDEX('[1]Traitement outputs (2)'!$B$34:$Q$38,MATCH(70,'[1]Traitement outputs (2)'!$A$34:$A$38,0),MATCH(C1781,'[1]Traitement outputs (2)'!$B$33:$Q$33,0))</f>
        <v>-87.65601603539298</v>
      </c>
      <c r="O1781">
        <f>INDEX('[1]Traitement outputs (2)'!$B$58:$Q$63,MATCH(70,'[1]Traitement outputs (2)'!$A$58:$A$63,0),MATCH(C1781,'[1]Traitement outputs (2)'!$B$58:$Q$58,0))</f>
        <v>27.907128104236733</v>
      </c>
      <c r="P1781">
        <f>INDEX('[1]Traitement outputs (2)'!$B$41:$Q$45,MATCH(70,'[1]Traitement outputs (2)'!$A$41:$A$45,0),MATCH(C1781,'[1]Traitement outputs (2)'!$B$40:$Q$40,0))</f>
        <v>158.03405896601754</v>
      </c>
      <c r="Q1781">
        <f>IF(K1781&lt;30,INDEX('[1]Traitement outputs (2)'!$B$51:$Q$63,MATCH(70,'[1]Traitement outputs (2)'!$A$51:$A$63,0),MATCH(C1781,'[1]Traitement outputs (2)'!$B$51:$Q$51,0)),INDEX('[1]Traitement outputs (2)'!$B$34:$Q$38,MATCH(70,'[1]Traitement outputs (2)'!$A$34:$A$38,0),MATCH(C1781,'[1]Traitement outputs (2)'!$B$33:$Q$33,0)))</f>
        <v>-27.907128105419115</v>
      </c>
      <c r="R1781">
        <f>IF(K1781&lt;30,INDEX('[1]Traitement outputs (2)'!$B$58:$Q$63,MATCH(70,'[1]Traitement outputs (2)'!$A$58:$A$63,0),MATCH(C1781,'[1]Traitement outputs (2)'!$B$58:$Q$58,0)),INDEX('[1]Traitement outputs (2)'!$B$41:$Q$45,MATCH(70,'[1]Traitement outputs (2)'!$A$41:$A$45,0),MATCH(C1781,'[1]Traitement outputs (2)'!$B$40:$Q$40,0)))</f>
        <v>27.907128104236733</v>
      </c>
      <c r="T1781">
        <f t="shared" si="164"/>
        <v>-3240.8212983285953</v>
      </c>
      <c r="U1781">
        <f t="shared" si="165"/>
        <v>3240.8212981912866</v>
      </c>
      <c r="X1781">
        <f t="shared" si="166"/>
        <v>7.8364679403255921E-2</v>
      </c>
      <c r="Y1781">
        <f t="shared" si="167"/>
        <v>6.5433390996103388E-2</v>
      </c>
    </row>
    <row r="1782" spans="1:25" x14ac:dyDescent="0.35">
      <c r="A1782" s="1">
        <v>34774.166666666664</v>
      </c>
      <c r="B1782">
        <v>16.0808</v>
      </c>
      <c r="C1782">
        <f>_xlfn.IFNA(HLOOKUP(B1782,'[1]Traitement outputs'!$B$33:$Q$33,1,TRUE),16)</f>
        <v>16</v>
      </c>
      <c r="E1782" s="1">
        <v>34774.166666666664</v>
      </c>
      <c r="F1782">
        <v>20.837599999999998</v>
      </c>
      <c r="G1782">
        <f t="shared" si="162"/>
        <v>21</v>
      </c>
      <c r="I1782" s="1">
        <v>34774.166666666664</v>
      </c>
      <c r="J1782">
        <v>0</v>
      </c>
      <c r="K1782">
        <f t="shared" si="163"/>
        <v>0</v>
      </c>
      <c r="M1782">
        <f>INDEX('[1]Traitement outputs (2)'!$B$51:$Q$56,MATCH(70,'[1]Traitement outputs (2)'!$A$51:$A$56,0),MATCH(C1782,'[1]Traitement outputs (2)'!$B$51:$Q$51,0))</f>
        <v>-27.907128105419115</v>
      </c>
      <c r="N1782">
        <f>INDEX('[1]Traitement outputs (2)'!$B$34:$Q$38,MATCH(70,'[1]Traitement outputs (2)'!$A$34:$A$38,0),MATCH(C1782,'[1]Traitement outputs (2)'!$B$33:$Q$33,0))</f>
        <v>-87.65601603539298</v>
      </c>
      <c r="O1782">
        <f>INDEX('[1]Traitement outputs (2)'!$B$58:$Q$63,MATCH(70,'[1]Traitement outputs (2)'!$A$58:$A$63,0),MATCH(C1782,'[1]Traitement outputs (2)'!$B$58:$Q$58,0))</f>
        <v>27.907128104236733</v>
      </c>
      <c r="P1782">
        <f>INDEX('[1]Traitement outputs (2)'!$B$41:$Q$45,MATCH(70,'[1]Traitement outputs (2)'!$A$41:$A$45,0),MATCH(C1782,'[1]Traitement outputs (2)'!$B$40:$Q$40,0))</f>
        <v>158.03405896601754</v>
      </c>
      <c r="Q1782">
        <f>IF(K1782&lt;30,INDEX('[1]Traitement outputs (2)'!$B$51:$Q$63,MATCH(70,'[1]Traitement outputs (2)'!$A$51:$A$63,0),MATCH(C1782,'[1]Traitement outputs (2)'!$B$51:$Q$51,0)),INDEX('[1]Traitement outputs (2)'!$B$34:$Q$38,MATCH(70,'[1]Traitement outputs (2)'!$A$34:$A$38,0),MATCH(C1782,'[1]Traitement outputs (2)'!$B$33:$Q$33,0)))</f>
        <v>-27.907128105419115</v>
      </c>
      <c r="R1782">
        <f>IF(K1782&lt;30,INDEX('[1]Traitement outputs (2)'!$B$58:$Q$63,MATCH(70,'[1]Traitement outputs (2)'!$A$58:$A$63,0),MATCH(C1782,'[1]Traitement outputs (2)'!$B$58:$Q$58,0)),INDEX('[1]Traitement outputs (2)'!$B$41:$Q$45,MATCH(70,'[1]Traitement outputs (2)'!$A$41:$A$45,0),MATCH(C1782,'[1]Traitement outputs (2)'!$B$40:$Q$40,0)))</f>
        <v>27.907128104236733</v>
      </c>
      <c r="T1782">
        <f t="shared" si="164"/>
        <v>-3240.8212983285953</v>
      </c>
      <c r="U1782">
        <f t="shared" si="165"/>
        <v>3240.8212981912866</v>
      </c>
      <c r="X1782">
        <f t="shared" si="166"/>
        <v>7.8364679403255921E-2</v>
      </c>
      <c r="Y1782">
        <f t="shared" si="167"/>
        <v>6.5433390996103388E-2</v>
      </c>
    </row>
    <row r="1783" spans="1:25" x14ac:dyDescent="0.35">
      <c r="A1783" s="1">
        <v>34774.208333333336</v>
      </c>
      <c r="B1783">
        <v>20.033999999999999</v>
      </c>
      <c r="C1783">
        <f>_xlfn.IFNA(HLOOKUP(B1783,'[1]Traitement outputs'!$B$33:$Q$33,1,TRUE),16)</f>
        <v>20</v>
      </c>
      <c r="E1783" s="1">
        <v>34774.208333333336</v>
      </c>
      <c r="F1783">
        <v>15.597899999999999</v>
      </c>
      <c r="G1783">
        <f t="shared" si="162"/>
        <v>16</v>
      </c>
      <c r="I1783" s="1">
        <v>34774.208333333336</v>
      </c>
      <c r="J1783">
        <v>0</v>
      </c>
      <c r="K1783">
        <f t="shared" si="163"/>
        <v>0</v>
      </c>
      <c r="M1783">
        <f>INDEX('[1]Traitement outputs (2)'!$B$51:$Q$56,MATCH(70,'[1]Traitement outputs (2)'!$A$51:$A$56,0),MATCH(C1783,'[1]Traitement outputs (2)'!$B$51:$Q$51,0))</f>
        <v>-16.864255714989046</v>
      </c>
      <c r="N1783">
        <f>INDEX('[1]Traitement outputs (2)'!$B$34:$Q$38,MATCH(70,'[1]Traitement outputs (2)'!$A$34:$A$38,0),MATCH(C1783,'[1]Traitement outputs (2)'!$B$33:$Q$33,0))</f>
        <v>-183.77989640241771</v>
      </c>
      <c r="O1783">
        <f>INDEX('[1]Traitement outputs (2)'!$B$58:$Q$63,MATCH(70,'[1]Traitement outputs (2)'!$A$58:$A$63,0),MATCH(C1783,'[1]Traitement outputs (2)'!$B$58:$Q$58,0))</f>
        <v>16.864787616041994</v>
      </c>
      <c r="P1783">
        <f>INDEX('[1]Traitement outputs (2)'!$B$41:$Q$45,MATCH(70,'[1]Traitement outputs (2)'!$A$41:$A$45,0),MATCH(C1783,'[1]Traitement outputs (2)'!$B$40:$Q$40,0))</f>
        <v>254.15803075879367</v>
      </c>
      <c r="Q1783">
        <f>IF(K1783&lt;30,INDEX('[1]Traitement outputs (2)'!$B$51:$Q$63,MATCH(70,'[1]Traitement outputs (2)'!$A$51:$A$63,0),MATCH(C1783,'[1]Traitement outputs (2)'!$B$51:$Q$51,0)),INDEX('[1]Traitement outputs (2)'!$B$34:$Q$38,MATCH(70,'[1]Traitement outputs (2)'!$A$34:$A$38,0),MATCH(C1783,'[1]Traitement outputs (2)'!$B$33:$Q$33,0)))</f>
        <v>-16.864255714989046</v>
      </c>
      <c r="R1783">
        <f>IF(K1783&lt;30,INDEX('[1]Traitement outputs (2)'!$B$58:$Q$63,MATCH(70,'[1]Traitement outputs (2)'!$A$58:$A$63,0),MATCH(C1783,'[1]Traitement outputs (2)'!$B$58:$Q$58,0)),INDEX('[1]Traitement outputs (2)'!$B$41:$Q$45,MATCH(70,'[1]Traitement outputs (2)'!$A$41:$A$45,0),MATCH(C1783,'[1]Traitement outputs (2)'!$B$40:$Q$40,0)))</f>
        <v>16.864787616041994</v>
      </c>
      <c r="T1783">
        <f t="shared" si="164"/>
        <v>-1958.42577907482</v>
      </c>
      <c r="U1783">
        <f t="shared" si="165"/>
        <v>1958.4875481058175</v>
      </c>
      <c r="X1783">
        <f t="shared" si="166"/>
        <v>4.735571455032727E-2</v>
      </c>
      <c r="Y1783">
        <f t="shared" si="167"/>
        <v>3.954259420836595E-2</v>
      </c>
    </row>
    <row r="1784" spans="1:25" x14ac:dyDescent="0.35">
      <c r="A1784" s="1">
        <v>34774.25</v>
      </c>
      <c r="B1784">
        <v>20.081399999999999</v>
      </c>
      <c r="C1784">
        <f>_xlfn.IFNA(HLOOKUP(B1784,'[1]Traitement outputs'!$B$33:$Q$33,1,TRUE),16)</f>
        <v>20</v>
      </c>
      <c r="E1784" s="1">
        <v>34774.25</v>
      </c>
      <c r="F1784">
        <v>15.355700000000001</v>
      </c>
      <c r="G1784">
        <f t="shared" si="162"/>
        <v>15</v>
      </c>
      <c r="I1784" s="1">
        <v>34774.25</v>
      </c>
      <c r="J1784">
        <v>7207.31</v>
      </c>
      <c r="K1784">
        <f t="shared" si="163"/>
        <v>62.063071348364922</v>
      </c>
      <c r="M1784">
        <f>INDEX('[1]Traitement outputs (2)'!$B$51:$Q$56,MATCH(70,'[1]Traitement outputs (2)'!$A$51:$A$56,0),MATCH(C1784,'[1]Traitement outputs (2)'!$B$51:$Q$51,0))</f>
        <v>-16.864255714989046</v>
      </c>
      <c r="N1784">
        <f>INDEX('[1]Traitement outputs (2)'!$B$34:$Q$38,MATCH(70,'[1]Traitement outputs (2)'!$A$34:$A$38,0),MATCH(C1784,'[1]Traitement outputs (2)'!$B$33:$Q$33,0))</f>
        <v>-183.77989640241771</v>
      </c>
      <c r="O1784">
        <f>INDEX('[1]Traitement outputs (2)'!$B$58:$Q$63,MATCH(70,'[1]Traitement outputs (2)'!$A$58:$A$63,0),MATCH(C1784,'[1]Traitement outputs (2)'!$B$58:$Q$58,0))</f>
        <v>16.864787616041994</v>
      </c>
      <c r="P1784">
        <f>INDEX('[1]Traitement outputs (2)'!$B$41:$Q$45,MATCH(70,'[1]Traitement outputs (2)'!$A$41:$A$45,0),MATCH(C1784,'[1]Traitement outputs (2)'!$B$40:$Q$40,0))</f>
        <v>254.15803075879367</v>
      </c>
      <c r="Q1784">
        <f>IF(K1784&lt;30,INDEX('[1]Traitement outputs (2)'!$B$51:$Q$63,MATCH(70,'[1]Traitement outputs (2)'!$A$51:$A$63,0),MATCH(C1784,'[1]Traitement outputs (2)'!$B$51:$Q$51,0)),INDEX('[1]Traitement outputs (2)'!$B$34:$Q$38,MATCH(70,'[1]Traitement outputs (2)'!$A$34:$A$38,0),MATCH(C1784,'[1]Traitement outputs (2)'!$B$33:$Q$33,0)))</f>
        <v>-183.77989640241771</v>
      </c>
      <c r="R1784">
        <f>IF(K1784&lt;30,INDEX('[1]Traitement outputs (2)'!$B$58:$Q$63,MATCH(70,'[1]Traitement outputs (2)'!$A$58:$A$63,0),MATCH(C1784,'[1]Traitement outputs (2)'!$B$58:$Q$58,0)),INDEX('[1]Traitement outputs (2)'!$B$41:$Q$45,MATCH(70,'[1]Traitement outputs (2)'!$A$41:$A$45,0),MATCH(C1784,'[1]Traitement outputs (2)'!$B$40:$Q$40,0)))</f>
        <v>254.15803075879367</v>
      </c>
      <c r="T1784">
        <f t="shared" si="164"/>
        <v>-21342.138833337085</v>
      </c>
      <c r="U1784">
        <f t="shared" si="165"/>
        <v>29515.067122381799</v>
      </c>
      <c r="X1784">
        <f t="shared" si="166"/>
        <v>0.51606358805306241</v>
      </c>
      <c r="Y1784">
        <f t="shared" si="167"/>
        <v>0.59592021577150611</v>
      </c>
    </row>
    <row r="1785" spans="1:25" x14ac:dyDescent="0.35">
      <c r="A1785" s="1">
        <v>34774.291666666664</v>
      </c>
      <c r="B1785">
        <v>20.088100000000001</v>
      </c>
      <c r="C1785">
        <f>_xlfn.IFNA(HLOOKUP(B1785,'[1]Traitement outputs'!$B$33:$Q$33,1,TRUE),16)</f>
        <v>20</v>
      </c>
      <c r="E1785" s="1">
        <v>34774.291666666664</v>
      </c>
      <c r="F1785">
        <v>15.3316</v>
      </c>
      <c r="G1785">
        <f t="shared" si="162"/>
        <v>15</v>
      </c>
      <c r="I1785" s="1">
        <v>34774.291666666664</v>
      </c>
      <c r="J1785">
        <v>19310.400000000001</v>
      </c>
      <c r="K1785">
        <f t="shared" si="163"/>
        <v>166.28433256866515</v>
      </c>
      <c r="M1785">
        <f>INDEX('[1]Traitement outputs (2)'!$B$51:$Q$56,MATCH(70,'[1]Traitement outputs (2)'!$A$51:$A$56,0),MATCH(C1785,'[1]Traitement outputs (2)'!$B$51:$Q$51,0))</f>
        <v>-16.864255714989046</v>
      </c>
      <c r="N1785">
        <f>INDEX('[1]Traitement outputs (2)'!$B$34:$Q$38,MATCH(70,'[1]Traitement outputs (2)'!$A$34:$A$38,0),MATCH(C1785,'[1]Traitement outputs (2)'!$B$33:$Q$33,0))</f>
        <v>-183.77989640241771</v>
      </c>
      <c r="O1785">
        <f>INDEX('[1]Traitement outputs (2)'!$B$58:$Q$63,MATCH(70,'[1]Traitement outputs (2)'!$A$58:$A$63,0),MATCH(C1785,'[1]Traitement outputs (2)'!$B$58:$Q$58,0))</f>
        <v>16.864787616041994</v>
      </c>
      <c r="P1785">
        <f>INDEX('[1]Traitement outputs (2)'!$B$41:$Q$45,MATCH(70,'[1]Traitement outputs (2)'!$A$41:$A$45,0),MATCH(C1785,'[1]Traitement outputs (2)'!$B$40:$Q$40,0))</f>
        <v>254.15803075879367</v>
      </c>
      <c r="Q1785">
        <f>IF(K1785&lt;30,INDEX('[1]Traitement outputs (2)'!$B$51:$Q$63,MATCH(70,'[1]Traitement outputs (2)'!$A$51:$A$63,0),MATCH(C1785,'[1]Traitement outputs (2)'!$B$51:$Q$51,0)),INDEX('[1]Traitement outputs (2)'!$B$34:$Q$38,MATCH(70,'[1]Traitement outputs (2)'!$A$34:$A$38,0),MATCH(C1785,'[1]Traitement outputs (2)'!$B$33:$Q$33,0)))</f>
        <v>-183.77989640241771</v>
      </c>
      <c r="R1785">
        <f>IF(K1785&lt;30,INDEX('[1]Traitement outputs (2)'!$B$58:$Q$63,MATCH(70,'[1]Traitement outputs (2)'!$A$58:$A$63,0),MATCH(C1785,'[1]Traitement outputs (2)'!$B$58:$Q$58,0)),INDEX('[1]Traitement outputs (2)'!$B$41:$Q$45,MATCH(70,'[1]Traitement outputs (2)'!$A$41:$A$45,0),MATCH(C1785,'[1]Traitement outputs (2)'!$B$40:$Q$40,0)))</f>
        <v>254.15803075879367</v>
      </c>
      <c r="T1785">
        <f t="shared" si="164"/>
        <v>-21342.138833337085</v>
      </c>
      <c r="U1785">
        <f t="shared" si="165"/>
        <v>29515.067122381799</v>
      </c>
      <c r="X1785">
        <f t="shared" si="166"/>
        <v>0.51606358805306241</v>
      </c>
      <c r="Y1785">
        <f t="shared" si="167"/>
        <v>0.59592021577150611</v>
      </c>
    </row>
    <row r="1786" spans="1:25" x14ac:dyDescent="0.35">
      <c r="A1786" s="1">
        <v>34774.333333333336</v>
      </c>
      <c r="B1786">
        <v>20.087599999999998</v>
      </c>
      <c r="C1786">
        <f>_xlfn.IFNA(HLOOKUP(B1786,'[1]Traitement outputs'!$B$33:$Q$33,1,TRUE),16)</f>
        <v>20</v>
      </c>
      <c r="E1786" s="1">
        <v>34774.333333333336</v>
      </c>
      <c r="F1786">
        <v>15.6808</v>
      </c>
      <c r="G1786">
        <f t="shared" si="162"/>
        <v>16</v>
      </c>
      <c r="I1786" s="1">
        <v>34774.333333333336</v>
      </c>
      <c r="J1786">
        <v>23595.1</v>
      </c>
      <c r="K1786">
        <f t="shared" si="163"/>
        <v>203.18043413864604</v>
      </c>
      <c r="M1786">
        <f>INDEX('[1]Traitement outputs (2)'!$B$51:$Q$56,MATCH(70,'[1]Traitement outputs (2)'!$A$51:$A$56,0),MATCH(C1786,'[1]Traitement outputs (2)'!$B$51:$Q$51,0))</f>
        <v>-16.864255714989046</v>
      </c>
      <c r="N1786">
        <f>INDEX('[1]Traitement outputs (2)'!$B$34:$Q$38,MATCH(70,'[1]Traitement outputs (2)'!$A$34:$A$38,0),MATCH(C1786,'[1]Traitement outputs (2)'!$B$33:$Q$33,0))</f>
        <v>-183.77989640241771</v>
      </c>
      <c r="O1786">
        <f>INDEX('[1]Traitement outputs (2)'!$B$58:$Q$63,MATCH(70,'[1]Traitement outputs (2)'!$A$58:$A$63,0),MATCH(C1786,'[1]Traitement outputs (2)'!$B$58:$Q$58,0))</f>
        <v>16.864787616041994</v>
      </c>
      <c r="P1786">
        <f>INDEX('[1]Traitement outputs (2)'!$B$41:$Q$45,MATCH(70,'[1]Traitement outputs (2)'!$A$41:$A$45,0),MATCH(C1786,'[1]Traitement outputs (2)'!$B$40:$Q$40,0))</f>
        <v>254.15803075879367</v>
      </c>
      <c r="Q1786">
        <f>IF(K1786&lt;30,INDEX('[1]Traitement outputs (2)'!$B$51:$Q$63,MATCH(70,'[1]Traitement outputs (2)'!$A$51:$A$63,0),MATCH(C1786,'[1]Traitement outputs (2)'!$B$51:$Q$51,0)),INDEX('[1]Traitement outputs (2)'!$B$34:$Q$38,MATCH(70,'[1]Traitement outputs (2)'!$A$34:$A$38,0),MATCH(C1786,'[1]Traitement outputs (2)'!$B$33:$Q$33,0)))</f>
        <v>-183.77989640241771</v>
      </c>
      <c r="R1786">
        <f>IF(K1786&lt;30,INDEX('[1]Traitement outputs (2)'!$B$58:$Q$63,MATCH(70,'[1]Traitement outputs (2)'!$A$58:$A$63,0),MATCH(C1786,'[1]Traitement outputs (2)'!$B$58:$Q$58,0)),INDEX('[1]Traitement outputs (2)'!$B$41:$Q$45,MATCH(70,'[1]Traitement outputs (2)'!$A$41:$A$45,0),MATCH(C1786,'[1]Traitement outputs (2)'!$B$40:$Q$40,0)))</f>
        <v>254.15803075879367</v>
      </c>
      <c r="T1786">
        <f t="shared" si="164"/>
        <v>-21342.138833337085</v>
      </c>
      <c r="U1786">
        <f t="shared" si="165"/>
        <v>29515.067122381799</v>
      </c>
      <c r="X1786">
        <f t="shared" si="166"/>
        <v>0.51606358805306241</v>
      </c>
      <c r="Y1786">
        <f t="shared" si="167"/>
        <v>0.59592021577150611</v>
      </c>
    </row>
    <row r="1787" spans="1:25" x14ac:dyDescent="0.35">
      <c r="A1787" s="1">
        <v>34774.375</v>
      </c>
      <c r="B1787">
        <v>20.122900000000001</v>
      </c>
      <c r="C1787">
        <f>_xlfn.IFNA(HLOOKUP(B1787,'[1]Traitement outputs'!$B$33:$Q$33,1,TRUE),16)</f>
        <v>20</v>
      </c>
      <c r="E1787" s="1">
        <v>34774.375</v>
      </c>
      <c r="F1787">
        <v>16.267099999999999</v>
      </c>
      <c r="G1787">
        <f t="shared" si="162"/>
        <v>16</v>
      </c>
      <c r="I1787" s="1">
        <v>34774.375</v>
      </c>
      <c r="J1787">
        <v>29963.200000000001</v>
      </c>
      <c r="K1787">
        <f t="shared" si="163"/>
        <v>258.01696047836543</v>
      </c>
      <c r="M1787">
        <f>INDEX('[1]Traitement outputs (2)'!$B$51:$Q$56,MATCH(70,'[1]Traitement outputs (2)'!$A$51:$A$56,0),MATCH(C1787,'[1]Traitement outputs (2)'!$B$51:$Q$51,0))</f>
        <v>-16.864255714989046</v>
      </c>
      <c r="N1787">
        <f>INDEX('[1]Traitement outputs (2)'!$B$34:$Q$38,MATCH(70,'[1]Traitement outputs (2)'!$A$34:$A$38,0),MATCH(C1787,'[1]Traitement outputs (2)'!$B$33:$Q$33,0))</f>
        <v>-183.77989640241771</v>
      </c>
      <c r="O1787">
        <f>INDEX('[1]Traitement outputs (2)'!$B$58:$Q$63,MATCH(70,'[1]Traitement outputs (2)'!$A$58:$A$63,0),MATCH(C1787,'[1]Traitement outputs (2)'!$B$58:$Q$58,0))</f>
        <v>16.864787616041994</v>
      </c>
      <c r="P1787">
        <f>INDEX('[1]Traitement outputs (2)'!$B$41:$Q$45,MATCH(70,'[1]Traitement outputs (2)'!$A$41:$A$45,0),MATCH(C1787,'[1]Traitement outputs (2)'!$B$40:$Q$40,0))</f>
        <v>254.15803075879367</v>
      </c>
      <c r="Q1787">
        <f>IF(K1787&lt;30,INDEX('[1]Traitement outputs (2)'!$B$51:$Q$63,MATCH(70,'[1]Traitement outputs (2)'!$A$51:$A$63,0),MATCH(C1787,'[1]Traitement outputs (2)'!$B$51:$Q$51,0)),INDEX('[1]Traitement outputs (2)'!$B$34:$Q$38,MATCH(70,'[1]Traitement outputs (2)'!$A$34:$A$38,0),MATCH(C1787,'[1]Traitement outputs (2)'!$B$33:$Q$33,0)))</f>
        <v>-183.77989640241771</v>
      </c>
      <c r="R1787">
        <f>IF(K1787&lt;30,INDEX('[1]Traitement outputs (2)'!$B$58:$Q$63,MATCH(70,'[1]Traitement outputs (2)'!$A$58:$A$63,0),MATCH(C1787,'[1]Traitement outputs (2)'!$B$58:$Q$58,0)),INDEX('[1]Traitement outputs (2)'!$B$41:$Q$45,MATCH(70,'[1]Traitement outputs (2)'!$A$41:$A$45,0),MATCH(C1787,'[1]Traitement outputs (2)'!$B$40:$Q$40,0)))</f>
        <v>254.15803075879367</v>
      </c>
      <c r="T1787">
        <f t="shared" si="164"/>
        <v>-21342.138833337085</v>
      </c>
      <c r="U1787">
        <f t="shared" si="165"/>
        <v>29515.067122381799</v>
      </c>
      <c r="X1787">
        <f t="shared" si="166"/>
        <v>0.51606358805306241</v>
      </c>
      <c r="Y1787">
        <f t="shared" si="167"/>
        <v>0.59592021577150611</v>
      </c>
    </row>
    <row r="1788" spans="1:25" x14ac:dyDescent="0.35">
      <c r="A1788" s="1">
        <v>34774.416666666664</v>
      </c>
      <c r="B1788">
        <v>22.944400000000002</v>
      </c>
      <c r="C1788">
        <f>_xlfn.IFNA(HLOOKUP(B1788,'[1]Traitement outputs'!$B$33:$Q$33,1,TRUE),16)</f>
        <v>22</v>
      </c>
      <c r="E1788" s="1">
        <v>34774.416666666664</v>
      </c>
      <c r="F1788">
        <v>14.678800000000001</v>
      </c>
      <c r="G1788">
        <f t="shared" si="162"/>
        <v>15</v>
      </c>
      <c r="I1788" s="1">
        <v>34774.416666666664</v>
      </c>
      <c r="J1788">
        <v>38645.1</v>
      </c>
      <c r="K1788">
        <f t="shared" si="163"/>
        <v>332.7779155558311</v>
      </c>
      <c r="M1788">
        <f>INDEX('[1]Traitement outputs (2)'!$B$51:$Q$56,MATCH(70,'[1]Traitement outputs (2)'!$A$51:$A$56,0),MATCH(C1788,'[1]Traitement outputs (2)'!$B$51:$Q$51,0))</f>
        <v>-79.342574701900858</v>
      </c>
      <c r="N1788">
        <f>INDEX('[1]Traitement outputs (2)'!$B$34:$Q$38,MATCH(70,'[1]Traitement outputs (2)'!$A$34:$A$38,0),MATCH(C1788,'[1]Traitement outputs (2)'!$B$33:$Q$33,0))</f>
        <v>-237.95145474030227</v>
      </c>
      <c r="O1788">
        <f>INDEX('[1]Traitement outputs (2)'!$B$58:$Q$63,MATCH(70,'[1]Traitement outputs (2)'!$A$58:$A$63,0),MATCH(C1788,'[1]Traitement outputs (2)'!$B$58:$Q$58,0))</f>
        <v>79.34249368302325</v>
      </c>
      <c r="P1788">
        <f>INDEX('[1]Traitement outputs (2)'!$B$41:$Q$45,MATCH(70,'[1]Traitement outputs (2)'!$A$41:$A$45,0),MATCH(C1788,'[1]Traitement outputs (2)'!$B$40:$Q$40,0))</f>
        <v>308.329590329962</v>
      </c>
      <c r="Q1788">
        <f>IF(K1788&lt;30,INDEX('[1]Traitement outputs (2)'!$B$51:$Q$63,MATCH(70,'[1]Traitement outputs (2)'!$A$51:$A$63,0),MATCH(C1788,'[1]Traitement outputs (2)'!$B$51:$Q$51,0)),INDEX('[1]Traitement outputs (2)'!$B$34:$Q$38,MATCH(70,'[1]Traitement outputs (2)'!$A$34:$A$38,0),MATCH(C1788,'[1]Traitement outputs (2)'!$B$33:$Q$33,0)))</f>
        <v>-237.95145474030227</v>
      </c>
      <c r="R1788">
        <f>IF(K1788&lt;30,INDEX('[1]Traitement outputs (2)'!$B$58:$Q$63,MATCH(70,'[1]Traitement outputs (2)'!$A$58:$A$63,0),MATCH(C1788,'[1]Traitement outputs (2)'!$B$58:$Q$58,0)),INDEX('[1]Traitement outputs (2)'!$B$41:$Q$45,MATCH(70,'[1]Traitement outputs (2)'!$A$41:$A$45,0),MATCH(C1788,'[1]Traitement outputs (2)'!$B$40:$Q$40,0)))</f>
        <v>308.329590329962</v>
      </c>
      <c r="T1788">
        <f t="shared" si="164"/>
        <v>-27633.016897245612</v>
      </c>
      <c r="U1788">
        <f t="shared" si="165"/>
        <v>35805.94532951009</v>
      </c>
      <c r="X1788">
        <f t="shared" si="166"/>
        <v>0.66818016507550282</v>
      </c>
      <c r="Y1788">
        <f t="shared" si="167"/>
        <v>0.72293539358017622</v>
      </c>
    </row>
    <row r="1789" spans="1:25" x14ac:dyDescent="0.35">
      <c r="A1789" s="1">
        <v>34774.458333333336</v>
      </c>
      <c r="B1789">
        <v>26.016200000000001</v>
      </c>
      <c r="C1789">
        <f>_xlfn.IFNA(HLOOKUP(B1789,'[1]Traitement outputs'!$B$33:$Q$33,1,TRUE),16)</f>
        <v>26</v>
      </c>
      <c r="E1789" s="1">
        <v>34774.458333333336</v>
      </c>
      <c r="F1789">
        <v>13.879899999999999</v>
      </c>
      <c r="G1789">
        <f t="shared" si="162"/>
        <v>14</v>
      </c>
      <c r="I1789" s="1">
        <v>34774.458333333336</v>
      </c>
      <c r="J1789">
        <v>37010.300000000003</v>
      </c>
      <c r="K1789">
        <f t="shared" si="163"/>
        <v>318.70044295644152</v>
      </c>
      <c r="M1789">
        <f>INDEX('[1]Traitement outputs (2)'!$B$51:$Q$56,MATCH(70,'[1]Traitement outputs (2)'!$A$51:$A$56,0),MATCH(C1789,'[1]Traitement outputs (2)'!$B$51:$Q$51,0))</f>
        <v>-111.85747150446153</v>
      </c>
      <c r="N1789">
        <f>INDEX('[1]Traitement outputs (2)'!$B$34:$Q$38,MATCH(70,'[1]Traitement outputs (2)'!$A$34:$A$38,0),MATCH(C1789,'[1]Traitement outputs (2)'!$B$33:$Q$33,0))</f>
        <v>-332.1404588687447</v>
      </c>
      <c r="O1789">
        <f>INDEX('[1]Traitement outputs (2)'!$B$58:$Q$63,MATCH(70,'[1]Traitement outputs (2)'!$A$58:$A$63,0),MATCH(C1789,'[1]Traitement outputs (2)'!$B$58:$Q$58,0))</f>
        <v>111.85630624300819</v>
      </c>
      <c r="P1789">
        <f>INDEX('[1]Traitement outputs (2)'!$B$41:$Q$45,MATCH(70,'[1]Traitement outputs (2)'!$A$41:$A$45,0),MATCH(C1789,'[1]Traitement outputs (2)'!$B$40:$Q$40,0))</f>
        <v>402.51858998591712</v>
      </c>
      <c r="Q1789">
        <f>IF(K1789&lt;30,INDEX('[1]Traitement outputs (2)'!$B$51:$Q$63,MATCH(70,'[1]Traitement outputs (2)'!$A$51:$A$63,0),MATCH(C1789,'[1]Traitement outputs (2)'!$B$51:$Q$51,0)),INDEX('[1]Traitement outputs (2)'!$B$34:$Q$38,MATCH(70,'[1]Traitement outputs (2)'!$A$34:$A$38,0),MATCH(C1789,'[1]Traitement outputs (2)'!$B$33:$Q$33,0)))</f>
        <v>-332.1404588687447</v>
      </c>
      <c r="R1789">
        <f>IF(K1789&lt;30,INDEX('[1]Traitement outputs (2)'!$B$58:$Q$63,MATCH(70,'[1]Traitement outputs (2)'!$A$58:$A$63,0),MATCH(C1789,'[1]Traitement outputs (2)'!$B$58:$Q$58,0)),INDEX('[1]Traitement outputs (2)'!$B$41:$Q$45,MATCH(70,'[1]Traitement outputs (2)'!$A$41:$A$45,0),MATCH(C1789,'[1]Traitement outputs (2)'!$B$40:$Q$40,0)))</f>
        <v>402.51858998591712</v>
      </c>
      <c r="T1789">
        <f t="shared" si="164"/>
        <v>-38571.072919876678</v>
      </c>
      <c r="U1789">
        <f t="shared" si="165"/>
        <v>46744.000832756574</v>
      </c>
      <c r="X1789">
        <f t="shared" si="166"/>
        <v>0.93266782872743026</v>
      </c>
      <c r="Y1789">
        <f t="shared" si="167"/>
        <v>0.94377881462299951</v>
      </c>
    </row>
    <row r="1790" spans="1:25" x14ac:dyDescent="0.35">
      <c r="A1790" s="1">
        <v>34774.5</v>
      </c>
      <c r="B1790">
        <v>20.974</v>
      </c>
      <c r="C1790">
        <f>_xlfn.IFNA(HLOOKUP(B1790,'[1]Traitement outputs'!$B$33:$Q$33,1,TRUE),16)</f>
        <v>20</v>
      </c>
      <c r="E1790" s="1">
        <v>34774.5</v>
      </c>
      <c r="F1790">
        <v>19.878699999999998</v>
      </c>
      <c r="G1790">
        <f t="shared" si="162"/>
        <v>20</v>
      </c>
      <c r="I1790" s="1">
        <v>34774.5</v>
      </c>
      <c r="J1790">
        <v>25226.799999999999</v>
      </c>
      <c r="K1790">
        <f t="shared" si="163"/>
        <v>217.23121224020227</v>
      </c>
      <c r="M1790">
        <f>INDEX('[1]Traitement outputs (2)'!$B$51:$Q$56,MATCH(70,'[1]Traitement outputs (2)'!$A$51:$A$56,0),MATCH(C1790,'[1]Traitement outputs (2)'!$B$51:$Q$51,0))</f>
        <v>-16.864255714989046</v>
      </c>
      <c r="N1790">
        <f>INDEX('[1]Traitement outputs (2)'!$B$34:$Q$38,MATCH(70,'[1]Traitement outputs (2)'!$A$34:$A$38,0),MATCH(C1790,'[1]Traitement outputs (2)'!$B$33:$Q$33,0))</f>
        <v>-183.77989640241771</v>
      </c>
      <c r="O1790">
        <f>INDEX('[1]Traitement outputs (2)'!$B$58:$Q$63,MATCH(70,'[1]Traitement outputs (2)'!$A$58:$A$63,0),MATCH(C1790,'[1]Traitement outputs (2)'!$B$58:$Q$58,0))</f>
        <v>16.864787616041994</v>
      </c>
      <c r="P1790">
        <f>INDEX('[1]Traitement outputs (2)'!$B$41:$Q$45,MATCH(70,'[1]Traitement outputs (2)'!$A$41:$A$45,0),MATCH(C1790,'[1]Traitement outputs (2)'!$B$40:$Q$40,0))</f>
        <v>254.15803075879367</v>
      </c>
      <c r="Q1790">
        <f>IF(K1790&lt;30,INDEX('[1]Traitement outputs (2)'!$B$51:$Q$63,MATCH(70,'[1]Traitement outputs (2)'!$A$51:$A$63,0),MATCH(C1790,'[1]Traitement outputs (2)'!$B$51:$Q$51,0)),INDEX('[1]Traitement outputs (2)'!$B$34:$Q$38,MATCH(70,'[1]Traitement outputs (2)'!$A$34:$A$38,0),MATCH(C1790,'[1]Traitement outputs (2)'!$B$33:$Q$33,0)))</f>
        <v>-183.77989640241771</v>
      </c>
      <c r="R1790">
        <f>IF(K1790&lt;30,INDEX('[1]Traitement outputs (2)'!$B$58:$Q$63,MATCH(70,'[1]Traitement outputs (2)'!$A$58:$A$63,0),MATCH(C1790,'[1]Traitement outputs (2)'!$B$58:$Q$58,0)),INDEX('[1]Traitement outputs (2)'!$B$41:$Q$45,MATCH(70,'[1]Traitement outputs (2)'!$A$41:$A$45,0),MATCH(C1790,'[1]Traitement outputs (2)'!$B$40:$Q$40,0)))</f>
        <v>254.15803075879367</v>
      </c>
      <c r="T1790">
        <f t="shared" si="164"/>
        <v>-21342.138833337085</v>
      </c>
      <c r="U1790">
        <f t="shared" si="165"/>
        <v>29515.067122381799</v>
      </c>
      <c r="X1790">
        <f t="shared" si="166"/>
        <v>0.51606358805306241</v>
      </c>
      <c r="Y1790">
        <f t="shared" si="167"/>
        <v>0.59592021577150611</v>
      </c>
    </row>
    <row r="1791" spans="1:25" x14ac:dyDescent="0.35">
      <c r="A1791" s="1">
        <v>34774.541666666664</v>
      </c>
      <c r="B1791">
        <v>20.204899999999999</v>
      </c>
      <c r="C1791">
        <f>_xlfn.IFNA(HLOOKUP(B1791,'[1]Traitement outputs'!$B$33:$Q$33,1,TRUE),16)</f>
        <v>20</v>
      </c>
      <c r="E1791" s="1">
        <v>34774.541666666664</v>
      </c>
      <c r="F1791">
        <v>21.113099999999999</v>
      </c>
      <c r="G1791">
        <f t="shared" si="162"/>
        <v>21</v>
      </c>
      <c r="I1791" s="1">
        <v>34774.541666666664</v>
      </c>
      <c r="J1791">
        <v>29310.3</v>
      </c>
      <c r="K1791">
        <f t="shared" si="163"/>
        <v>252.39475478950956</v>
      </c>
      <c r="M1791">
        <f>INDEX('[1]Traitement outputs (2)'!$B$51:$Q$56,MATCH(70,'[1]Traitement outputs (2)'!$A$51:$A$56,0),MATCH(C1791,'[1]Traitement outputs (2)'!$B$51:$Q$51,0))</f>
        <v>-16.864255714989046</v>
      </c>
      <c r="N1791">
        <f>INDEX('[1]Traitement outputs (2)'!$B$34:$Q$38,MATCH(70,'[1]Traitement outputs (2)'!$A$34:$A$38,0),MATCH(C1791,'[1]Traitement outputs (2)'!$B$33:$Q$33,0))</f>
        <v>-183.77989640241771</v>
      </c>
      <c r="O1791">
        <f>INDEX('[1]Traitement outputs (2)'!$B$58:$Q$63,MATCH(70,'[1]Traitement outputs (2)'!$A$58:$A$63,0),MATCH(C1791,'[1]Traitement outputs (2)'!$B$58:$Q$58,0))</f>
        <v>16.864787616041994</v>
      </c>
      <c r="P1791">
        <f>INDEX('[1]Traitement outputs (2)'!$B$41:$Q$45,MATCH(70,'[1]Traitement outputs (2)'!$A$41:$A$45,0),MATCH(C1791,'[1]Traitement outputs (2)'!$B$40:$Q$40,0))</f>
        <v>254.15803075879367</v>
      </c>
      <c r="Q1791">
        <f>IF(K1791&lt;30,INDEX('[1]Traitement outputs (2)'!$B$51:$Q$63,MATCH(70,'[1]Traitement outputs (2)'!$A$51:$A$63,0),MATCH(C1791,'[1]Traitement outputs (2)'!$B$51:$Q$51,0)),INDEX('[1]Traitement outputs (2)'!$B$34:$Q$38,MATCH(70,'[1]Traitement outputs (2)'!$A$34:$A$38,0),MATCH(C1791,'[1]Traitement outputs (2)'!$B$33:$Q$33,0)))</f>
        <v>-183.77989640241771</v>
      </c>
      <c r="R1791">
        <f>IF(K1791&lt;30,INDEX('[1]Traitement outputs (2)'!$B$58:$Q$63,MATCH(70,'[1]Traitement outputs (2)'!$A$58:$A$63,0),MATCH(C1791,'[1]Traitement outputs (2)'!$B$58:$Q$58,0)),INDEX('[1]Traitement outputs (2)'!$B$41:$Q$45,MATCH(70,'[1]Traitement outputs (2)'!$A$41:$A$45,0),MATCH(C1791,'[1]Traitement outputs (2)'!$B$40:$Q$40,0)))</f>
        <v>254.15803075879367</v>
      </c>
      <c r="T1791">
        <f t="shared" si="164"/>
        <v>-21342.138833337085</v>
      </c>
      <c r="U1791">
        <f t="shared" si="165"/>
        <v>29515.067122381799</v>
      </c>
      <c r="X1791">
        <f t="shared" si="166"/>
        <v>0.51606358805306241</v>
      </c>
      <c r="Y1791">
        <f t="shared" si="167"/>
        <v>0.59592021577150611</v>
      </c>
    </row>
    <row r="1792" spans="1:25" x14ac:dyDescent="0.35">
      <c r="A1792" s="1">
        <v>34774.583333333336</v>
      </c>
      <c r="B1792">
        <v>20.103400000000001</v>
      </c>
      <c r="C1792">
        <f>_xlfn.IFNA(HLOOKUP(B1792,'[1]Traitement outputs'!$B$33:$Q$33,1,TRUE),16)</f>
        <v>20</v>
      </c>
      <c r="E1792" s="1">
        <v>34774.583333333336</v>
      </c>
      <c r="F1792">
        <v>21.717199999999998</v>
      </c>
      <c r="G1792">
        <f t="shared" si="162"/>
        <v>22</v>
      </c>
      <c r="I1792" s="1">
        <v>34774.583333333336</v>
      </c>
      <c r="J1792">
        <v>24350.799999999999</v>
      </c>
      <c r="K1792">
        <f t="shared" si="163"/>
        <v>209.68786382017208</v>
      </c>
      <c r="M1792">
        <f>INDEX('[1]Traitement outputs (2)'!$B$51:$Q$56,MATCH(70,'[1]Traitement outputs (2)'!$A$51:$A$56,0),MATCH(C1792,'[1]Traitement outputs (2)'!$B$51:$Q$51,0))</f>
        <v>-16.864255714989046</v>
      </c>
      <c r="N1792">
        <f>INDEX('[1]Traitement outputs (2)'!$B$34:$Q$38,MATCH(70,'[1]Traitement outputs (2)'!$A$34:$A$38,0),MATCH(C1792,'[1]Traitement outputs (2)'!$B$33:$Q$33,0))</f>
        <v>-183.77989640241771</v>
      </c>
      <c r="O1792">
        <f>INDEX('[1]Traitement outputs (2)'!$B$58:$Q$63,MATCH(70,'[1]Traitement outputs (2)'!$A$58:$A$63,0),MATCH(C1792,'[1]Traitement outputs (2)'!$B$58:$Q$58,0))</f>
        <v>16.864787616041994</v>
      </c>
      <c r="P1792">
        <f>INDEX('[1]Traitement outputs (2)'!$B$41:$Q$45,MATCH(70,'[1]Traitement outputs (2)'!$A$41:$A$45,0),MATCH(C1792,'[1]Traitement outputs (2)'!$B$40:$Q$40,0))</f>
        <v>254.15803075879367</v>
      </c>
      <c r="Q1792">
        <f>IF(K1792&lt;30,INDEX('[1]Traitement outputs (2)'!$B$51:$Q$63,MATCH(70,'[1]Traitement outputs (2)'!$A$51:$A$63,0),MATCH(C1792,'[1]Traitement outputs (2)'!$B$51:$Q$51,0)),INDEX('[1]Traitement outputs (2)'!$B$34:$Q$38,MATCH(70,'[1]Traitement outputs (2)'!$A$34:$A$38,0),MATCH(C1792,'[1]Traitement outputs (2)'!$B$33:$Q$33,0)))</f>
        <v>-183.77989640241771</v>
      </c>
      <c r="R1792">
        <f>IF(K1792&lt;30,INDEX('[1]Traitement outputs (2)'!$B$58:$Q$63,MATCH(70,'[1]Traitement outputs (2)'!$A$58:$A$63,0),MATCH(C1792,'[1]Traitement outputs (2)'!$B$58:$Q$58,0)),INDEX('[1]Traitement outputs (2)'!$B$41:$Q$45,MATCH(70,'[1]Traitement outputs (2)'!$A$41:$A$45,0),MATCH(C1792,'[1]Traitement outputs (2)'!$B$40:$Q$40,0)))</f>
        <v>254.15803075879367</v>
      </c>
      <c r="T1792">
        <f t="shared" si="164"/>
        <v>-21342.138833337085</v>
      </c>
      <c r="U1792">
        <f t="shared" si="165"/>
        <v>29515.067122381799</v>
      </c>
      <c r="X1792">
        <f t="shared" si="166"/>
        <v>0.51606358805306241</v>
      </c>
      <c r="Y1792">
        <f t="shared" si="167"/>
        <v>0.59592021577150611</v>
      </c>
    </row>
    <row r="1793" spans="1:25" x14ac:dyDescent="0.35">
      <c r="A1793" s="1">
        <v>34774.625</v>
      </c>
      <c r="B1793">
        <v>20.0869</v>
      </c>
      <c r="C1793">
        <f>_xlfn.IFNA(HLOOKUP(B1793,'[1]Traitement outputs'!$B$33:$Q$33,1,TRUE),16)</f>
        <v>20</v>
      </c>
      <c r="E1793" s="1">
        <v>34774.625</v>
      </c>
      <c r="F1793">
        <v>22.1401</v>
      </c>
      <c r="G1793">
        <f t="shared" si="162"/>
        <v>22</v>
      </c>
      <c r="I1793" s="1">
        <v>34774.625</v>
      </c>
      <c r="J1793">
        <v>22255.7</v>
      </c>
      <c r="K1793">
        <f t="shared" si="163"/>
        <v>191.64668884893325</v>
      </c>
      <c r="M1793">
        <f>INDEX('[1]Traitement outputs (2)'!$B$51:$Q$56,MATCH(70,'[1]Traitement outputs (2)'!$A$51:$A$56,0),MATCH(C1793,'[1]Traitement outputs (2)'!$B$51:$Q$51,0))</f>
        <v>-16.864255714989046</v>
      </c>
      <c r="N1793">
        <f>INDEX('[1]Traitement outputs (2)'!$B$34:$Q$38,MATCH(70,'[1]Traitement outputs (2)'!$A$34:$A$38,0),MATCH(C1793,'[1]Traitement outputs (2)'!$B$33:$Q$33,0))</f>
        <v>-183.77989640241771</v>
      </c>
      <c r="O1793">
        <f>INDEX('[1]Traitement outputs (2)'!$B$58:$Q$63,MATCH(70,'[1]Traitement outputs (2)'!$A$58:$A$63,0),MATCH(C1793,'[1]Traitement outputs (2)'!$B$58:$Q$58,0))</f>
        <v>16.864787616041994</v>
      </c>
      <c r="P1793">
        <f>INDEX('[1]Traitement outputs (2)'!$B$41:$Q$45,MATCH(70,'[1]Traitement outputs (2)'!$A$41:$A$45,0),MATCH(C1793,'[1]Traitement outputs (2)'!$B$40:$Q$40,0))</f>
        <v>254.15803075879367</v>
      </c>
      <c r="Q1793">
        <f>IF(K1793&lt;30,INDEX('[1]Traitement outputs (2)'!$B$51:$Q$63,MATCH(70,'[1]Traitement outputs (2)'!$A$51:$A$63,0),MATCH(C1793,'[1]Traitement outputs (2)'!$B$51:$Q$51,0)),INDEX('[1]Traitement outputs (2)'!$B$34:$Q$38,MATCH(70,'[1]Traitement outputs (2)'!$A$34:$A$38,0),MATCH(C1793,'[1]Traitement outputs (2)'!$B$33:$Q$33,0)))</f>
        <v>-183.77989640241771</v>
      </c>
      <c r="R1793">
        <f>IF(K1793&lt;30,INDEX('[1]Traitement outputs (2)'!$B$58:$Q$63,MATCH(70,'[1]Traitement outputs (2)'!$A$58:$A$63,0),MATCH(C1793,'[1]Traitement outputs (2)'!$B$58:$Q$58,0)),INDEX('[1]Traitement outputs (2)'!$B$41:$Q$45,MATCH(70,'[1]Traitement outputs (2)'!$A$41:$A$45,0),MATCH(C1793,'[1]Traitement outputs (2)'!$B$40:$Q$40,0)))</f>
        <v>254.15803075879367</v>
      </c>
      <c r="T1793">
        <f t="shared" si="164"/>
        <v>-21342.138833337085</v>
      </c>
      <c r="U1793">
        <f t="shared" si="165"/>
        <v>29515.067122381799</v>
      </c>
      <c r="X1793">
        <f t="shared" si="166"/>
        <v>0.51606358805306241</v>
      </c>
      <c r="Y1793">
        <f t="shared" si="167"/>
        <v>0.59592021577150611</v>
      </c>
    </row>
    <row r="1794" spans="1:25" x14ac:dyDescent="0.35">
      <c r="A1794" s="1">
        <v>34774.666666666664</v>
      </c>
      <c r="B1794">
        <v>20.089300000000001</v>
      </c>
      <c r="C1794">
        <f>_xlfn.IFNA(HLOOKUP(B1794,'[1]Traitement outputs'!$B$33:$Q$33,1,TRUE),16)</f>
        <v>20</v>
      </c>
      <c r="E1794" s="1">
        <v>34774.666666666664</v>
      </c>
      <c r="F1794">
        <v>22.530100000000001</v>
      </c>
      <c r="G1794">
        <f t="shared" si="162"/>
        <v>23</v>
      </c>
      <c r="I1794" s="1">
        <v>34774.666666666664</v>
      </c>
      <c r="J1794">
        <v>15783.6</v>
      </c>
      <c r="K1794">
        <f t="shared" si="163"/>
        <v>135.91460516254367</v>
      </c>
      <c r="M1794">
        <f>INDEX('[1]Traitement outputs (2)'!$B$51:$Q$56,MATCH(70,'[1]Traitement outputs (2)'!$A$51:$A$56,0),MATCH(C1794,'[1]Traitement outputs (2)'!$B$51:$Q$51,0))</f>
        <v>-16.864255714989046</v>
      </c>
      <c r="N1794">
        <f>INDEX('[1]Traitement outputs (2)'!$B$34:$Q$38,MATCH(70,'[1]Traitement outputs (2)'!$A$34:$A$38,0),MATCH(C1794,'[1]Traitement outputs (2)'!$B$33:$Q$33,0))</f>
        <v>-183.77989640241771</v>
      </c>
      <c r="O1794">
        <f>INDEX('[1]Traitement outputs (2)'!$B$58:$Q$63,MATCH(70,'[1]Traitement outputs (2)'!$A$58:$A$63,0),MATCH(C1794,'[1]Traitement outputs (2)'!$B$58:$Q$58,0))</f>
        <v>16.864787616041994</v>
      </c>
      <c r="P1794">
        <f>INDEX('[1]Traitement outputs (2)'!$B$41:$Q$45,MATCH(70,'[1]Traitement outputs (2)'!$A$41:$A$45,0),MATCH(C1794,'[1]Traitement outputs (2)'!$B$40:$Q$40,0))</f>
        <v>254.15803075879367</v>
      </c>
      <c r="Q1794">
        <f>IF(K1794&lt;30,INDEX('[1]Traitement outputs (2)'!$B$51:$Q$63,MATCH(70,'[1]Traitement outputs (2)'!$A$51:$A$63,0),MATCH(C1794,'[1]Traitement outputs (2)'!$B$51:$Q$51,0)),INDEX('[1]Traitement outputs (2)'!$B$34:$Q$38,MATCH(70,'[1]Traitement outputs (2)'!$A$34:$A$38,0),MATCH(C1794,'[1]Traitement outputs (2)'!$B$33:$Q$33,0)))</f>
        <v>-183.77989640241771</v>
      </c>
      <c r="R1794">
        <f>IF(K1794&lt;30,INDEX('[1]Traitement outputs (2)'!$B$58:$Q$63,MATCH(70,'[1]Traitement outputs (2)'!$A$58:$A$63,0),MATCH(C1794,'[1]Traitement outputs (2)'!$B$58:$Q$58,0)),INDEX('[1]Traitement outputs (2)'!$B$41:$Q$45,MATCH(70,'[1]Traitement outputs (2)'!$A$41:$A$45,0),MATCH(C1794,'[1]Traitement outputs (2)'!$B$40:$Q$40,0)))</f>
        <v>254.15803075879367</v>
      </c>
      <c r="T1794">
        <f t="shared" si="164"/>
        <v>-21342.138833337085</v>
      </c>
      <c r="U1794">
        <f t="shared" si="165"/>
        <v>29515.067122381799</v>
      </c>
      <c r="X1794">
        <f t="shared" si="166"/>
        <v>0.51606358805306241</v>
      </c>
      <c r="Y1794">
        <f t="shared" si="167"/>
        <v>0.59592021577150611</v>
      </c>
    </row>
    <row r="1795" spans="1:25" x14ac:dyDescent="0.35">
      <c r="A1795" s="1">
        <v>34774.708333333336</v>
      </c>
      <c r="B1795">
        <v>20.083600000000001</v>
      </c>
      <c r="C1795">
        <f>_xlfn.IFNA(HLOOKUP(B1795,'[1]Traitement outputs'!$B$33:$Q$33,1,TRUE),16)</f>
        <v>20</v>
      </c>
      <c r="E1795" s="1">
        <v>34774.708333333336</v>
      </c>
      <c r="F1795">
        <v>22.576899999999998</v>
      </c>
      <c r="G1795">
        <f t="shared" ref="G1795:G1858" si="168">ROUND(F1795,0)</f>
        <v>23</v>
      </c>
      <c r="I1795" s="1">
        <v>34774.708333333336</v>
      </c>
      <c r="J1795">
        <v>4283.08</v>
      </c>
      <c r="K1795">
        <f t="shared" ref="K1795:K1858" si="169">J1795/$AB$2</f>
        <v>36.882151542080862</v>
      </c>
      <c r="M1795">
        <f>INDEX('[1]Traitement outputs (2)'!$B$51:$Q$56,MATCH(70,'[1]Traitement outputs (2)'!$A$51:$A$56,0),MATCH(C1795,'[1]Traitement outputs (2)'!$B$51:$Q$51,0))</f>
        <v>-16.864255714989046</v>
      </c>
      <c r="N1795">
        <f>INDEX('[1]Traitement outputs (2)'!$B$34:$Q$38,MATCH(70,'[1]Traitement outputs (2)'!$A$34:$A$38,0),MATCH(C1795,'[1]Traitement outputs (2)'!$B$33:$Q$33,0))</f>
        <v>-183.77989640241771</v>
      </c>
      <c r="O1795">
        <f>INDEX('[1]Traitement outputs (2)'!$B$58:$Q$63,MATCH(70,'[1]Traitement outputs (2)'!$A$58:$A$63,0),MATCH(C1795,'[1]Traitement outputs (2)'!$B$58:$Q$58,0))</f>
        <v>16.864787616041994</v>
      </c>
      <c r="P1795">
        <f>INDEX('[1]Traitement outputs (2)'!$B$41:$Q$45,MATCH(70,'[1]Traitement outputs (2)'!$A$41:$A$45,0),MATCH(C1795,'[1]Traitement outputs (2)'!$B$40:$Q$40,0))</f>
        <v>254.15803075879367</v>
      </c>
      <c r="Q1795">
        <f>IF(K1795&lt;30,INDEX('[1]Traitement outputs (2)'!$B$51:$Q$63,MATCH(70,'[1]Traitement outputs (2)'!$A$51:$A$63,0),MATCH(C1795,'[1]Traitement outputs (2)'!$B$51:$Q$51,0)),INDEX('[1]Traitement outputs (2)'!$B$34:$Q$38,MATCH(70,'[1]Traitement outputs (2)'!$A$34:$A$38,0),MATCH(C1795,'[1]Traitement outputs (2)'!$B$33:$Q$33,0)))</f>
        <v>-183.77989640241771</v>
      </c>
      <c r="R1795">
        <f>IF(K1795&lt;30,INDEX('[1]Traitement outputs (2)'!$B$58:$Q$63,MATCH(70,'[1]Traitement outputs (2)'!$A$58:$A$63,0),MATCH(C1795,'[1]Traitement outputs (2)'!$B$58:$Q$58,0)),INDEX('[1]Traitement outputs (2)'!$B$41:$Q$45,MATCH(70,'[1]Traitement outputs (2)'!$A$41:$A$45,0),MATCH(C1795,'[1]Traitement outputs (2)'!$B$40:$Q$40,0)))</f>
        <v>254.15803075879367</v>
      </c>
      <c r="T1795">
        <f t="shared" ref="T1795:T1858" si="170">Q1795*$AB$2</f>
        <v>-21342.138833337085</v>
      </c>
      <c r="U1795">
        <f t="shared" ref="U1795:U1858" si="171">R1795*$AB$2</f>
        <v>29515.067122381799</v>
      </c>
      <c r="X1795">
        <f t="shared" ref="X1795:X1858" si="172">T1795/$V$2</f>
        <v>0.51606358805306241</v>
      </c>
      <c r="Y1795">
        <f t="shared" ref="Y1795:Y1858" si="173">U1795/$W$2</f>
        <v>0.59592021577150611</v>
      </c>
    </row>
    <row r="1796" spans="1:25" x14ac:dyDescent="0.35">
      <c r="A1796" s="1">
        <v>34774.75</v>
      </c>
      <c r="B1796">
        <v>20.080100000000002</v>
      </c>
      <c r="C1796">
        <f>_xlfn.IFNA(HLOOKUP(B1796,'[1]Traitement outputs'!$B$33:$Q$33,1,TRUE),16)</f>
        <v>20</v>
      </c>
      <c r="E1796" s="1">
        <v>34774.75</v>
      </c>
      <c r="F1796">
        <v>22.253499999999999</v>
      </c>
      <c r="G1796">
        <f t="shared" si="168"/>
        <v>22</v>
      </c>
      <c r="I1796" s="1">
        <v>34774.75</v>
      </c>
      <c r="J1796">
        <v>0</v>
      </c>
      <c r="K1796">
        <f t="shared" si="169"/>
        <v>0</v>
      </c>
      <c r="M1796">
        <f>INDEX('[1]Traitement outputs (2)'!$B$51:$Q$56,MATCH(70,'[1]Traitement outputs (2)'!$A$51:$A$56,0),MATCH(C1796,'[1]Traitement outputs (2)'!$B$51:$Q$51,0))</f>
        <v>-16.864255714989046</v>
      </c>
      <c r="N1796">
        <f>INDEX('[1]Traitement outputs (2)'!$B$34:$Q$38,MATCH(70,'[1]Traitement outputs (2)'!$A$34:$A$38,0),MATCH(C1796,'[1]Traitement outputs (2)'!$B$33:$Q$33,0))</f>
        <v>-183.77989640241771</v>
      </c>
      <c r="O1796">
        <f>INDEX('[1]Traitement outputs (2)'!$B$58:$Q$63,MATCH(70,'[1]Traitement outputs (2)'!$A$58:$A$63,0),MATCH(C1796,'[1]Traitement outputs (2)'!$B$58:$Q$58,0))</f>
        <v>16.864787616041994</v>
      </c>
      <c r="P1796">
        <f>INDEX('[1]Traitement outputs (2)'!$B$41:$Q$45,MATCH(70,'[1]Traitement outputs (2)'!$A$41:$A$45,0),MATCH(C1796,'[1]Traitement outputs (2)'!$B$40:$Q$40,0))</f>
        <v>254.15803075879367</v>
      </c>
      <c r="Q1796">
        <f>IF(K1796&lt;30,INDEX('[1]Traitement outputs (2)'!$B$51:$Q$63,MATCH(70,'[1]Traitement outputs (2)'!$A$51:$A$63,0),MATCH(C1796,'[1]Traitement outputs (2)'!$B$51:$Q$51,0)),INDEX('[1]Traitement outputs (2)'!$B$34:$Q$38,MATCH(70,'[1]Traitement outputs (2)'!$A$34:$A$38,0),MATCH(C1796,'[1]Traitement outputs (2)'!$B$33:$Q$33,0)))</f>
        <v>-16.864255714989046</v>
      </c>
      <c r="R1796">
        <f>IF(K1796&lt;30,INDEX('[1]Traitement outputs (2)'!$B$58:$Q$63,MATCH(70,'[1]Traitement outputs (2)'!$A$58:$A$63,0),MATCH(C1796,'[1]Traitement outputs (2)'!$B$58:$Q$58,0)),INDEX('[1]Traitement outputs (2)'!$B$41:$Q$45,MATCH(70,'[1]Traitement outputs (2)'!$A$41:$A$45,0),MATCH(C1796,'[1]Traitement outputs (2)'!$B$40:$Q$40,0)))</f>
        <v>16.864787616041994</v>
      </c>
      <c r="T1796">
        <f t="shared" si="170"/>
        <v>-1958.42577907482</v>
      </c>
      <c r="U1796">
        <f t="shared" si="171"/>
        <v>1958.4875481058175</v>
      </c>
      <c r="X1796">
        <f t="shared" si="172"/>
        <v>4.735571455032727E-2</v>
      </c>
      <c r="Y1796">
        <f t="shared" si="173"/>
        <v>3.954259420836595E-2</v>
      </c>
    </row>
    <row r="1797" spans="1:25" x14ac:dyDescent="0.35">
      <c r="A1797" s="1">
        <v>34774.791666666664</v>
      </c>
      <c r="B1797">
        <v>20.079599999999999</v>
      </c>
      <c r="C1797">
        <f>_xlfn.IFNA(HLOOKUP(B1797,'[1]Traitement outputs'!$B$33:$Q$33,1,TRUE),16)</f>
        <v>20</v>
      </c>
      <c r="E1797" s="1">
        <v>34774.791666666664</v>
      </c>
      <c r="F1797">
        <v>21.840599999999998</v>
      </c>
      <c r="G1797">
        <f t="shared" si="168"/>
        <v>22</v>
      </c>
      <c r="I1797" s="1">
        <v>34774.791666666664</v>
      </c>
      <c r="J1797">
        <v>0</v>
      </c>
      <c r="K1797">
        <f t="shared" si="169"/>
        <v>0</v>
      </c>
      <c r="M1797">
        <f>INDEX('[1]Traitement outputs (2)'!$B$51:$Q$56,MATCH(70,'[1]Traitement outputs (2)'!$A$51:$A$56,0),MATCH(C1797,'[1]Traitement outputs (2)'!$B$51:$Q$51,0))</f>
        <v>-16.864255714989046</v>
      </c>
      <c r="N1797">
        <f>INDEX('[1]Traitement outputs (2)'!$B$34:$Q$38,MATCH(70,'[1]Traitement outputs (2)'!$A$34:$A$38,0),MATCH(C1797,'[1]Traitement outputs (2)'!$B$33:$Q$33,0))</f>
        <v>-183.77989640241771</v>
      </c>
      <c r="O1797">
        <f>INDEX('[1]Traitement outputs (2)'!$B$58:$Q$63,MATCH(70,'[1]Traitement outputs (2)'!$A$58:$A$63,0),MATCH(C1797,'[1]Traitement outputs (2)'!$B$58:$Q$58,0))</f>
        <v>16.864787616041994</v>
      </c>
      <c r="P1797">
        <f>INDEX('[1]Traitement outputs (2)'!$B$41:$Q$45,MATCH(70,'[1]Traitement outputs (2)'!$A$41:$A$45,0),MATCH(C1797,'[1]Traitement outputs (2)'!$B$40:$Q$40,0))</f>
        <v>254.15803075879367</v>
      </c>
      <c r="Q1797">
        <f>IF(K1797&lt;30,INDEX('[1]Traitement outputs (2)'!$B$51:$Q$63,MATCH(70,'[1]Traitement outputs (2)'!$A$51:$A$63,0),MATCH(C1797,'[1]Traitement outputs (2)'!$B$51:$Q$51,0)),INDEX('[1]Traitement outputs (2)'!$B$34:$Q$38,MATCH(70,'[1]Traitement outputs (2)'!$A$34:$A$38,0),MATCH(C1797,'[1]Traitement outputs (2)'!$B$33:$Q$33,0)))</f>
        <v>-16.864255714989046</v>
      </c>
      <c r="R1797">
        <f>IF(K1797&lt;30,INDEX('[1]Traitement outputs (2)'!$B$58:$Q$63,MATCH(70,'[1]Traitement outputs (2)'!$A$58:$A$63,0),MATCH(C1797,'[1]Traitement outputs (2)'!$B$58:$Q$58,0)),INDEX('[1]Traitement outputs (2)'!$B$41:$Q$45,MATCH(70,'[1]Traitement outputs (2)'!$A$41:$A$45,0),MATCH(C1797,'[1]Traitement outputs (2)'!$B$40:$Q$40,0)))</f>
        <v>16.864787616041994</v>
      </c>
      <c r="T1797">
        <f t="shared" si="170"/>
        <v>-1958.42577907482</v>
      </c>
      <c r="U1797">
        <f t="shared" si="171"/>
        <v>1958.4875481058175</v>
      </c>
      <c r="X1797">
        <f t="shared" si="172"/>
        <v>4.735571455032727E-2</v>
      </c>
      <c r="Y1797">
        <f t="shared" si="173"/>
        <v>3.954259420836595E-2</v>
      </c>
    </row>
    <row r="1798" spans="1:25" x14ac:dyDescent="0.35">
      <c r="A1798" s="1">
        <v>34774.833333333336</v>
      </c>
      <c r="B1798">
        <v>20.0792</v>
      </c>
      <c r="C1798">
        <f>_xlfn.IFNA(HLOOKUP(B1798,'[1]Traitement outputs'!$B$33:$Q$33,1,TRUE),16)</f>
        <v>20</v>
      </c>
      <c r="E1798" s="1">
        <v>34774.833333333336</v>
      </c>
      <c r="F1798">
        <v>21.4178</v>
      </c>
      <c r="G1798">
        <f t="shared" si="168"/>
        <v>21</v>
      </c>
      <c r="I1798" s="1">
        <v>34774.833333333336</v>
      </c>
      <c r="J1798">
        <v>0</v>
      </c>
      <c r="K1798">
        <f t="shared" si="169"/>
        <v>0</v>
      </c>
      <c r="M1798">
        <f>INDEX('[1]Traitement outputs (2)'!$B$51:$Q$56,MATCH(70,'[1]Traitement outputs (2)'!$A$51:$A$56,0),MATCH(C1798,'[1]Traitement outputs (2)'!$B$51:$Q$51,0))</f>
        <v>-16.864255714989046</v>
      </c>
      <c r="N1798">
        <f>INDEX('[1]Traitement outputs (2)'!$B$34:$Q$38,MATCH(70,'[1]Traitement outputs (2)'!$A$34:$A$38,0),MATCH(C1798,'[1]Traitement outputs (2)'!$B$33:$Q$33,0))</f>
        <v>-183.77989640241771</v>
      </c>
      <c r="O1798">
        <f>INDEX('[1]Traitement outputs (2)'!$B$58:$Q$63,MATCH(70,'[1]Traitement outputs (2)'!$A$58:$A$63,0),MATCH(C1798,'[1]Traitement outputs (2)'!$B$58:$Q$58,0))</f>
        <v>16.864787616041994</v>
      </c>
      <c r="P1798">
        <f>INDEX('[1]Traitement outputs (2)'!$B$41:$Q$45,MATCH(70,'[1]Traitement outputs (2)'!$A$41:$A$45,0),MATCH(C1798,'[1]Traitement outputs (2)'!$B$40:$Q$40,0))</f>
        <v>254.15803075879367</v>
      </c>
      <c r="Q1798">
        <f>IF(K1798&lt;30,INDEX('[1]Traitement outputs (2)'!$B$51:$Q$63,MATCH(70,'[1]Traitement outputs (2)'!$A$51:$A$63,0),MATCH(C1798,'[1]Traitement outputs (2)'!$B$51:$Q$51,0)),INDEX('[1]Traitement outputs (2)'!$B$34:$Q$38,MATCH(70,'[1]Traitement outputs (2)'!$A$34:$A$38,0),MATCH(C1798,'[1]Traitement outputs (2)'!$B$33:$Q$33,0)))</f>
        <v>-16.864255714989046</v>
      </c>
      <c r="R1798">
        <f>IF(K1798&lt;30,INDEX('[1]Traitement outputs (2)'!$B$58:$Q$63,MATCH(70,'[1]Traitement outputs (2)'!$A$58:$A$63,0),MATCH(C1798,'[1]Traitement outputs (2)'!$B$58:$Q$58,0)),INDEX('[1]Traitement outputs (2)'!$B$41:$Q$45,MATCH(70,'[1]Traitement outputs (2)'!$A$41:$A$45,0),MATCH(C1798,'[1]Traitement outputs (2)'!$B$40:$Q$40,0)))</f>
        <v>16.864787616041994</v>
      </c>
      <c r="T1798">
        <f t="shared" si="170"/>
        <v>-1958.42577907482</v>
      </c>
      <c r="U1798">
        <f t="shared" si="171"/>
        <v>1958.4875481058175</v>
      </c>
      <c r="X1798">
        <f t="shared" si="172"/>
        <v>4.735571455032727E-2</v>
      </c>
      <c r="Y1798">
        <f t="shared" si="173"/>
        <v>3.954259420836595E-2</v>
      </c>
    </row>
    <row r="1799" spans="1:25" x14ac:dyDescent="0.35">
      <c r="A1799" s="1">
        <v>34774.875</v>
      </c>
      <c r="B1799">
        <v>16.1585</v>
      </c>
      <c r="C1799">
        <f>_xlfn.IFNA(HLOOKUP(B1799,'[1]Traitement outputs'!$B$33:$Q$33,1,TRUE),16)</f>
        <v>16</v>
      </c>
      <c r="E1799" s="1">
        <v>34774.875</v>
      </c>
      <c r="F1799">
        <v>26.7667</v>
      </c>
      <c r="G1799">
        <f t="shared" si="168"/>
        <v>27</v>
      </c>
      <c r="I1799" s="1">
        <v>34774.875</v>
      </c>
      <c r="J1799">
        <v>0</v>
      </c>
      <c r="K1799">
        <f t="shared" si="169"/>
        <v>0</v>
      </c>
      <c r="M1799">
        <f>INDEX('[1]Traitement outputs (2)'!$B$51:$Q$56,MATCH(70,'[1]Traitement outputs (2)'!$A$51:$A$56,0),MATCH(C1799,'[1]Traitement outputs (2)'!$B$51:$Q$51,0))</f>
        <v>-27.907128105419115</v>
      </c>
      <c r="N1799">
        <f>INDEX('[1]Traitement outputs (2)'!$B$34:$Q$38,MATCH(70,'[1]Traitement outputs (2)'!$A$34:$A$38,0),MATCH(C1799,'[1]Traitement outputs (2)'!$B$33:$Q$33,0))</f>
        <v>-87.65601603539298</v>
      </c>
      <c r="O1799">
        <f>INDEX('[1]Traitement outputs (2)'!$B$58:$Q$63,MATCH(70,'[1]Traitement outputs (2)'!$A$58:$A$63,0),MATCH(C1799,'[1]Traitement outputs (2)'!$B$58:$Q$58,0))</f>
        <v>27.907128104236733</v>
      </c>
      <c r="P1799">
        <f>INDEX('[1]Traitement outputs (2)'!$B$41:$Q$45,MATCH(70,'[1]Traitement outputs (2)'!$A$41:$A$45,0),MATCH(C1799,'[1]Traitement outputs (2)'!$B$40:$Q$40,0))</f>
        <v>158.03405896601754</v>
      </c>
      <c r="Q1799">
        <f>IF(K1799&lt;30,INDEX('[1]Traitement outputs (2)'!$B$51:$Q$63,MATCH(70,'[1]Traitement outputs (2)'!$A$51:$A$63,0),MATCH(C1799,'[1]Traitement outputs (2)'!$B$51:$Q$51,0)),INDEX('[1]Traitement outputs (2)'!$B$34:$Q$38,MATCH(70,'[1]Traitement outputs (2)'!$A$34:$A$38,0),MATCH(C1799,'[1]Traitement outputs (2)'!$B$33:$Q$33,0)))</f>
        <v>-27.907128105419115</v>
      </c>
      <c r="R1799">
        <f>IF(K1799&lt;30,INDEX('[1]Traitement outputs (2)'!$B$58:$Q$63,MATCH(70,'[1]Traitement outputs (2)'!$A$58:$A$63,0),MATCH(C1799,'[1]Traitement outputs (2)'!$B$58:$Q$58,0)),INDEX('[1]Traitement outputs (2)'!$B$41:$Q$45,MATCH(70,'[1]Traitement outputs (2)'!$A$41:$A$45,0),MATCH(C1799,'[1]Traitement outputs (2)'!$B$40:$Q$40,0)))</f>
        <v>27.907128104236733</v>
      </c>
      <c r="T1799">
        <f t="shared" si="170"/>
        <v>-3240.8212983285953</v>
      </c>
      <c r="U1799">
        <f t="shared" si="171"/>
        <v>3240.8212981912866</v>
      </c>
      <c r="X1799">
        <f t="shared" si="172"/>
        <v>7.8364679403255921E-2</v>
      </c>
      <c r="Y1799">
        <f t="shared" si="173"/>
        <v>6.5433390996103388E-2</v>
      </c>
    </row>
    <row r="1800" spans="1:25" x14ac:dyDescent="0.35">
      <c r="A1800" s="1">
        <v>34774.916666666664</v>
      </c>
      <c r="B1800">
        <v>16.078900000000001</v>
      </c>
      <c r="C1800">
        <f>_xlfn.IFNA(HLOOKUP(B1800,'[1]Traitement outputs'!$B$33:$Q$33,1,TRUE),16)</f>
        <v>16</v>
      </c>
      <c r="E1800" s="1">
        <v>34774.916666666664</v>
      </c>
      <c r="F1800">
        <v>25.2972</v>
      </c>
      <c r="G1800">
        <f t="shared" si="168"/>
        <v>25</v>
      </c>
      <c r="I1800" s="1">
        <v>34774.916666666664</v>
      </c>
      <c r="J1800">
        <v>0</v>
      </c>
      <c r="K1800">
        <f t="shared" si="169"/>
        <v>0</v>
      </c>
      <c r="M1800">
        <f>INDEX('[1]Traitement outputs (2)'!$B$51:$Q$56,MATCH(70,'[1]Traitement outputs (2)'!$A$51:$A$56,0),MATCH(C1800,'[1]Traitement outputs (2)'!$B$51:$Q$51,0))</f>
        <v>-27.907128105419115</v>
      </c>
      <c r="N1800">
        <f>INDEX('[1]Traitement outputs (2)'!$B$34:$Q$38,MATCH(70,'[1]Traitement outputs (2)'!$A$34:$A$38,0),MATCH(C1800,'[1]Traitement outputs (2)'!$B$33:$Q$33,0))</f>
        <v>-87.65601603539298</v>
      </c>
      <c r="O1800">
        <f>INDEX('[1]Traitement outputs (2)'!$B$58:$Q$63,MATCH(70,'[1]Traitement outputs (2)'!$A$58:$A$63,0),MATCH(C1800,'[1]Traitement outputs (2)'!$B$58:$Q$58,0))</f>
        <v>27.907128104236733</v>
      </c>
      <c r="P1800">
        <f>INDEX('[1]Traitement outputs (2)'!$B$41:$Q$45,MATCH(70,'[1]Traitement outputs (2)'!$A$41:$A$45,0),MATCH(C1800,'[1]Traitement outputs (2)'!$B$40:$Q$40,0))</f>
        <v>158.03405896601754</v>
      </c>
      <c r="Q1800">
        <f>IF(K1800&lt;30,INDEX('[1]Traitement outputs (2)'!$B$51:$Q$63,MATCH(70,'[1]Traitement outputs (2)'!$A$51:$A$63,0),MATCH(C1800,'[1]Traitement outputs (2)'!$B$51:$Q$51,0)),INDEX('[1]Traitement outputs (2)'!$B$34:$Q$38,MATCH(70,'[1]Traitement outputs (2)'!$A$34:$A$38,0),MATCH(C1800,'[1]Traitement outputs (2)'!$B$33:$Q$33,0)))</f>
        <v>-27.907128105419115</v>
      </c>
      <c r="R1800">
        <f>IF(K1800&lt;30,INDEX('[1]Traitement outputs (2)'!$B$58:$Q$63,MATCH(70,'[1]Traitement outputs (2)'!$A$58:$A$63,0),MATCH(C1800,'[1]Traitement outputs (2)'!$B$58:$Q$58,0)),INDEX('[1]Traitement outputs (2)'!$B$41:$Q$45,MATCH(70,'[1]Traitement outputs (2)'!$A$41:$A$45,0),MATCH(C1800,'[1]Traitement outputs (2)'!$B$40:$Q$40,0)))</f>
        <v>27.907128104236733</v>
      </c>
      <c r="T1800">
        <f t="shared" si="170"/>
        <v>-3240.8212983285953</v>
      </c>
      <c r="U1800">
        <f t="shared" si="171"/>
        <v>3240.8212981912866</v>
      </c>
      <c r="X1800">
        <f t="shared" si="172"/>
        <v>7.8364679403255921E-2</v>
      </c>
      <c r="Y1800">
        <f t="shared" si="173"/>
        <v>6.5433390996103388E-2</v>
      </c>
    </row>
    <row r="1801" spans="1:25" x14ac:dyDescent="0.35">
      <c r="A1801" s="1">
        <v>34774.958333333336</v>
      </c>
      <c r="B1801">
        <v>16.0779</v>
      </c>
      <c r="C1801">
        <f>_xlfn.IFNA(HLOOKUP(B1801,'[1]Traitement outputs'!$B$33:$Q$33,1,TRUE),16)</f>
        <v>16</v>
      </c>
      <c r="E1801" s="1">
        <v>34774.958333333336</v>
      </c>
      <c r="F1801">
        <v>23.130700000000001</v>
      </c>
      <c r="G1801">
        <f t="shared" si="168"/>
        <v>23</v>
      </c>
      <c r="I1801" s="1">
        <v>34774.958333333336</v>
      </c>
      <c r="J1801">
        <v>0</v>
      </c>
      <c r="K1801">
        <f t="shared" si="169"/>
        <v>0</v>
      </c>
      <c r="M1801">
        <f>INDEX('[1]Traitement outputs (2)'!$B$51:$Q$56,MATCH(70,'[1]Traitement outputs (2)'!$A$51:$A$56,0),MATCH(C1801,'[1]Traitement outputs (2)'!$B$51:$Q$51,0))</f>
        <v>-27.907128105419115</v>
      </c>
      <c r="N1801">
        <f>INDEX('[1]Traitement outputs (2)'!$B$34:$Q$38,MATCH(70,'[1]Traitement outputs (2)'!$A$34:$A$38,0),MATCH(C1801,'[1]Traitement outputs (2)'!$B$33:$Q$33,0))</f>
        <v>-87.65601603539298</v>
      </c>
      <c r="O1801">
        <f>INDEX('[1]Traitement outputs (2)'!$B$58:$Q$63,MATCH(70,'[1]Traitement outputs (2)'!$A$58:$A$63,0),MATCH(C1801,'[1]Traitement outputs (2)'!$B$58:$Q$58,0))</f>
        <v>27.907128104236733</v>
      </c>
      <c r="P1801">
        <f>INDEX('[1]Traitement outputs (2)'!$B$41:$Q$45,MATCH(70,'[1]Traitement outputs (2)'!$A$41:$A$45,0),MATCH(C1801,'[1]Traitement outputs (2)'!$B$40:$Q$40,0))</f>
        <v>158.03405896601754</v>
      </c>
      <c r="Q1801">
        <f>IF(K1801&lt;30,INDEX('[1]Traitement outputs (2)'!$B$51:$Q$63,MATCH(70,'[1]Traitement outputs (2)'!$A$51:$A$63,0),MATCH(C1801,'[1]Traitement outputs (2)'!$B$51:$Q$51,0)),INDEX('[1]Traitement outputs (2)'!$B$34:$Q$38,MATCH(70,'[1]Traitement outputs (2)'!$A$34:$A$38,0),MATCH(C1801,'[1]Traitement outputs (2)'!$B$33:$Q$33,0)))</f>
        <v>-27.907128105419115</v>
      </c>
      <c r="R1801">
        <f>IF(K1801&lt;30,INDEX('[1]Traitement outputs (2)'!$B$58:$Q$63,MATCH(70,'[1]Traitement outputs (2)'!$A$58:$A$63,0),MATCH(C1801,'[1]Traitement outputs (2)'!$B$58:$Q$58,0)),INDEX('[1]Traitement outputs (2)'!$B$41:$Q$45,MATCH(70,'[1]Traitement outputs (2)'!$A$41:$A$45,0),MATCH(C1801,'[1]Traitement outputs (2)'!$B$40:$Q$40,0)))</f>
        <v>27.907128104236733</v>
      </c>
      <c r="T1801">
        <f t="shared" si="170"/>
        <v>-3240.8212983285953</v>
      </c>
      <c r="U1801">
        <f t="shared" si="171"/>
        <v>3240.8212981912866</v>
      </c>
      <c r="X1801">
        <f t="shared" si="172"/>
        <v>7.8364679403255921E-2</v>
      </c>
      <c r="Y1801">
        <f t="shared" si="173"/>
        <v>6.5433390996103388E-2</v>
      </c>
    </row>
    <row r="1802" spans="1:25" x14ac:dyDescent="0.35">
      <c r="A1802" s="1">
        <v>34775</v>
      </c>
      <c r="B1802">
        <v>16.0777</v>
      </c>
      <c r="C1802">
        <f>_xlfn.IFNA(HLOOKUP(B1802,'[1]Traitement outputs'!$B$33:$Q$33,1,TRUE),16)</f>
        <v>16</v>
      </c>
      <c r="E1802" s="1">
        <v>34775</v>
      </c>
      <c r="F1802">
        <v>21.159500000000001</v>
      </c>
      <c r="G1802">
        <f t="shared" si="168"/>
        <v>21</v>
      </c>
      <c r="I1802" s="1">
        <v>34775</v>
      </c>
      <c r="J1802">
        <v>0</v>
      </c>
      <c r="K1802">
        <f t="shared" si="169"/>
        <v>0</v>
      </c>
      <c r="M1802">
        <f>INDEX('[1]Traitement outputs (2)'!$B$51:$Q$56,MATCH(70,'[1]Traitement outputs (2)'!$A$51:$A$56,0),MATCH(C1802,'[1]Traitement outputs (2)'!$B$51:$Q$51,0))</f>
        <v>-27.907128105419115</v>
      </c>
      <c r="N1802">
        <f>INDEX('[1]Traitement outputs (2)'!$B$34:$Q$38,MATCH(70,'[1]Traitement outputs (2)'!$A$34:$A$38,0),MATCH(C1802,'[1]Traitement outputs (2)'!$B$33:$Q$33,0))</f>
        <v>-87.65601603539298</v>
      </c>
      <c r="O1802">
        <f>INDEX('[1]Traitement outputs (2)'!$B$58:$Q$63,MATCH(70,'[1]Traitement outputs (2)'!$A$58:$A$63,0),MATCH(C1802,'[1]Traitement outputs (2)'!$B$58:$Q$58,0))</f>
        <v>27.907128104236733</v>
      </c>
      <c r="P1802">
        <f>INDEX('[1]Traitement outputs (2)'!$B$41:$Q$45,MATCH(70,'[1]Traitement outputs (2)'!$A$41:$A$45,0),MATCH(C1802,'[1]Traitement outputs (2)'!$B$40:$Q$40,0))</f>
        <v>158.03405896601754</v>
      </c>
      <c r="Q1802">
        <f>IF(K1802&lt;30,INDEX('[1]Traitement outputs (2)'!$B$51:$Q$63,MATCH(70,'[1]Traitement outputs (2)'!$A$51:$A$63,0),MATCH(C1802,'[1]Traitement outputs (2)'!$B$51:$Q$51,0)),INDEX('[1]Traitement outputs (2)'!$B$34:$Q$38,MATCH(70,'[1]Traitement outputs (2)'!$A$34:$A$38,0),MATCH(C1802,'[1]Traitement outputs (2)'!$B$33:$Q$33,0)))</f>
        <v>-27.907128105419115</v>
      </c>
      <c r="R1802">
        <f>IF(K1802&lt;30,INDEX('[1]Traitement outputs (2)'!$B$58:$Q$63,MATCH(70,'[1]Traitement outputs (2)'!$A$58:$A$63,0),MATCH(C1802,'[1]Traitement outputs (2)'!$B$58:$Q$58,0)),INDEX('[1]Traitement outputs (2)'!$B$41:$Q$45,MATCH(70,'[1]Traitement outputs (2)'!$A$41:$A$45,0),MATCH(C1802,'[1]Traitement outputs (2)'!$B$40:$Q$40,0)))</f>
        <v>27.907128104236733</v>
      </c>
      <c r="T1802">
        <f t="shared" si="170"/>
        <v>-3240.8212983285953</v>
      </c>
      <c r="U1802">
        <f t="shared" si="171"/>
        <v>3240.8212981912866</v>
      </c>
      <c r="X1802">
        <f t="shared" si="172"/>
        <v>7.8364679403255921E-2</v>
      </c>
      <c r="Y1802">
        <f t="shared" si="173"/>
        <v>6.5433390996103388E-2</v>
      </c>
    </row>
    <row r="1803" spans="1:25" x14ac:dyDescent="0.35">
      <c r="A1803" s="1">
        <v>34775.041666666664</v>
      </c>
      <c r="B1803">
        <v>16.077200000000001</v>
      </c>
      <c r="C1803">
        <f>_xlfn.IFNA(HLOOKUP(B1803,'[1]Traitement outputs'!$B$33:$Q$33,1,TRUE),16)</f>
        <v>16</v>
      </c>
      <c r="E1803" s="1">
        <v>34775.041666666664</v>
      </c>
      <c r="F1803">
        <v>19.265000000000001</v>
      </c>
      <c r="G1803">
        <f t="shared" si="168"/>
        <v>19</v>
      </c>
      <c r="I1803" s="1">
        <v>34775.041666666664</v>
      </c>
      <c r="J1803">
        <v>0</v>
      </c>
      <c r="K1803">
        <f t="shared" si="169"/>
        <v>0</v>
      </c>
      <c r="M1803">
        <f>INDEX('[1]Traitement outputs (2)'!$B$51:$Q$56,MATCH(70,'[1]Traitement outputs (2)'!$A$51:$A$56,0),MATCH(C1803,'[1]Traitement outputs (2)'!$B$51:$Q$51,0))</f>
        <v>-27.907128105419115</v>
      </c>
      <c r="N1803">
        <f>INDEX('[1]Traitement outputs (2)'!$B$34:$Q$38,MATCH(70,'[1]Traitement outputs (2)'!$A$34:$A$38,0),MATCH(C1803,'[1]Traitement outputs (2)'!$B$33:$Q$33,0))</f>
        <v>-87.65601603539298</v>
      </c>
      <c r="O1803">
        <f>INDEX('[1]Traitement outputs (2)'!$B$58:$Q$63,MATCH(70,'[1]Traitement outputs (2)'!$A$58:$A$63,0),MATCH(C1803,'[1]Traitement outputs (2)'!$B$58:$Q$58,0))</f>
        <v>27.907128104236733</v>
      </c>
      <c r="P1803">
        <f>INDEX('[1]Traitement outputs (2)'!$B$41:$Q$45,MATCH(70,'[1]Traitement outputs (2)'!$A$41:$A$45,0),MATCH(C1803,'[1]Traitement outputs (2)'!$B$40:$Q$40,0))</f>
        <v>158.03405896601754</v>
      </c>
      <c r="Q1803">
        <f>IF(K1803&lt;30,INDEX('[1]Traitement outputs (2)'!$B$51:$Q$63,MATCH(70,'[1]Traitement outputs (2)'!$A$51:$A$63,0),MATCH(C1803,'[1]Traitement outputs (2)'!$B$51:$Q$51,0)),INDEX('[1]Traitement outputs (2)'!$B$34:$Q$38,MATCH(70,'[1]Traitement outputs (2)'!$A$34:$A$38,0),MATCH(C1803,'[1]Traitement outputs (2)'!$B$33:$Q$33,0)))</f>
        <v>-27.907128105419115</v>
      </c>
      <c r="R1803">
        <f>IF(K1803&lt;30,INDEX('[1]Traitement outputs (2)'!$B$58:$Q$63,MATCH(70,'[1]Traitement outputs (2)'!$A$58:$A$63,0),MATCH(C1803,'[1]Traitement outputs (2)'!$B$58:$Q$58,0)),INDEX('[1]Traitement outputs (2)'!$B$41:$Q$45,MATCH(70,'[1]Traitement outputs (2)'!$A$41:$A$45,0),MATCH(C1803,'[1]Traitement outputs (2)'!$B$40:$Q$40,0)))</f>
        <v>27.907128104236733</v>
      </c>
      <c r="T1803">
        <f t="shared" si="170"/>
        <v>-3240.8212983285953</v>
      </c>
      <c r="U1803">
        <f t="shared" si="171"/>
        <v>3240.8212981912866</v>
      </c>
      <c r="X1803">
        <f t="shared" si="172"/>
        <v>7.8364679403255921E-2</v>
      </c>
      <c r="Y1803">
        <f t="shared" si="173"/>
        <v>6.5433390996103388E-2</v>
      </c>
    </row>
    <row r="1804" spans="1:25" x14ac:dyDescent="0.35">
      <c r="A1804" s="1">
        <v>34775.083333333336</v>
      </c>
      <c r="B1804">
        <v>16.076799999999999</v>
      </c>
      <c r="C1804">
        <f>_xlfn.IFNA(HLOOKUP(B1804,'[1]Traitement outputs'!$B$33:$Q$33,1,TRUE),16)</f>
        <v>16</v>
      </c>
      <c r="E1804" s="1">
        <v>34775.083333333336</v>
      </c>
      <c r="F1804">
        <v>17.410299999999999</v>
      </c>
      <c r="G1804">
        <f t="shared" si="168"/>
        <v>17</v>
      </c>
      <c r="I1804" s="1">
        <v>34775.083333333336</v>
      </c>
      <c r="J1804">
        <v>0</v>
      </c>
      <c r="K1804">
        <f t="shared" si="169"/>
        <v>0</v>
      </c>
      <c r="M1804">
        <f>INDEX('[1]Traitement outputs (2)'!$B$51:$Q$56,MATCH(70,'[1]Traitement outputs (2)'!$A$51:$A$56,0),MATCH(C1804,'[1]Traitement outputs (2)'!$B$51:$Q$51,0))</f>
        <v>-27.907128105419115</v>
      </c>
      <c r="N1804">
        <f>INDEX('[1]Traitement outputs (2)'!$B$34:$Q$38,MATCH(70,'[1]Traitement outputs (2)'!$A$34:$A$38,0),MATCH(C1804,'[1]Traitement outputs (2)'!$B$33:$Q$33,0))</f>
        <v>-87.65601603539298</v>
      </c>
      <c r="O1804">
        <f>INDEX('[1]Traitement outputs (2)'!$B$58:$Q$63,MATCH(70,'[1]Traitement outputs (2)'!$A$58:$A$63,0),MATCH(C1804,'[1]Traitement outputs (2)'!$B$58:$Q$58,0))</f>
        <v>27.907128104236733</v>
      </c>
      <c r="P1804">
        <f>INDEX('[1]Traitement outputs (2)'!$B$41:$Q$45,MATCH(70,'[1]Traitement outputs (2)'!$A$41:$A$45,0),MATCH(C1804,'[1]Traitement outputs (2)'!$B$40:$Q$40,0))</f>
        <v>158.03405896601754</v>
      </c>
      <c r="Q1804">
        <f>IF(K1804&lt;30,INDEX('[1]Traitement outputs (2)'!$B$51:$Q$63,MATCH(70,'[1]Traitement outputs (2)'!$A$51:$A$63,0),MATCH(C1804,'[1]Traitement outputs (2)'!$B$51:$Q$51,0)),INDEX('[1]Traitement outputs (2)'!$B$34:$Q$38,MATCH(70,'[1]Traitement outputs (2)'!$A$34:$A$38,0),MATCH(C1804,'[1]Traitement outputs (2)'!$B$33:$Q$33,0)))</f>
        <v>-27.907128105419115</v>
      </c>
      <c r="R1804">
        <f>IF(K1804&lt;30,INDEX('[1]Traitement outputs (2)'!$B$58:$Q$63,MATCH(70,'[1]Traitement outputs (2)'!$A$58:$A$63,0),MATCH(C1804,'[1]Traitement outputs (2)'!$B$58:$Q$58,0)),INDEX('[1]Traitement outputs (2)'!$B$41:$Q$45,MATCH(70,'[1]Traitement outputs (2)'!$A$41:$A$45,0),MATCH(C1804,'[1]Traitement outputs (2)'!$B$40:$Q$40,0)))</f>
        <v>27.907128104236733</v>
      </c>
      <c r="T1804">
        <f t="shared" si="170"/>
        <v>-3240.8212983285953</v>
      </c>
      <c r="U1804">
        <f t="shared" si="171"/>
        <v>3240.8212981912866</v>
      </c>
      <c r="X1804">
        <f t="shared" si="172"/>
        <v>7.8364679403255921E-2</v>
      </c>
      <c r="Y1804">
        <f t="shared" si="173"/>
        <v>6.5433390996103388E-2</v>
      </c>
    </row>
    <row r="1805" spans="1:25" x14ac:dyDescent="0.35">
      <c r="A1805" s="1">
        <v>34775.125</v>
      </c>
      <c r="B1805">
        <v>16.076499999999999</v>
      </c>
      <c r="C1805">
        <f>_xlfn.IFNA(HLOOKUP(B1805,'[1]Traitement outputs'!$B$33:$Q$33,1,TRUE),16)</f>
        <v>16</v>
      </c>
      <c r="E1805" s="1">
        <v>34775.125</v>
      </c>
      <c r="F1805">
        <v>15.707000000000001</v>
      </c>
      <c r="G1805">
        <f t="shared" si="168"/>
        <v>16</v>
      </c>
      <c r="I1805" s="1">
        <v>34775.125</v>
      </c>
      <c r="J1805">
        <v>0</v>
      </c>
      <c r="K1805">
        <f t="shared" si="169"/>
        <v>0</v>
      </c>
      <c r="M1805">
        <f>INDEX('[1]Traitement outputs (2)'!$B$51:$Q$56,MATCH(70,'[1]Traitement outputs (2)'!$A$51:$A$56,0),MATCH(C1805,'[1]Traitement outputs (2)'!$B$51:$Q$51,0))</f>
        <v>-27.907128105419115</v>
      </c>
      <c r="N1805">
        <f>INDEX('[1]Traitement outputs (2)'!$B$34:$Q$38,MATCH(70,'[1]Traitement outputs (2)'!$A$34:$A$38,0),MATCH(C1805,'[1]Traitement outputs (2)'!$B$33:$Q$33,0))</f>
        <v>-87.65601603539298</v>
      </c>
      <c r="O1805">
        <f>INDEX('[1]Traitement outputs (2)'!$B$58:$Q$63,MATCH(70,'[1]Traitement outputs (2)'!$A$58:$A$63,0),MATCH(C1805,'[1]Traitement outputs (2)'!$B$58:$Q$58,0))</f>
        <v>27.907128104236733</v>
      </c>
      <c r="P1805">
        <f>INDEX('[1]Traitement outputs (2)'!$B$41:$Q$45,MATCH(70,'[1]Traitement outputs (2)'!$A$41:$A$45,0),MATCH(C1805,'[1]Traitement outputs (2)'!$B$40:$Q$40,0))</f>
        <v>158.03405896601754</v>
      </c>
      <c r="Q1805">
        <f>IF(K1805&lt;30,INDEX('[1]Traitement outputs (2)'!$B$51:$Q$63,MATCH(70,'[1]Traitement outputs (2)'!$A$51:$A$63,0),MATCH(C1805,'[1]Traitement outputs (2)'!$B$51:$Q$51,0)),INDEX('[1]Traitement outputs (2)'!$B$34:$Q$38,MATCH(70,'[1]Traitement outputs (2)'!$A$34:$A$38,0),MATCH(C1805,'[1]Traitement outputs (2)'!$B$33:$Q$33,0)))</f>
        <v>-27.907128105419115</v>
      </c>
      <c r="R1805">
        <f>IF(K1805&lt;30,INDEX('[1]Traitement outputs (2)'!$B$58:$Q$63,MATCH(70,'[1]Traitement outputs (2)'!$A$58:$A$63,0),MATCH(C1805,'[1]Traitement outputs (2)'!$B$58:$Q$58,0)),INDEX('[1]Traitement outputs (2)'!$B$41:$Q$45,MATCH(70,'[1]Traitement outputs (2)'!$A$41:$A$45,0),MATCH(C1805,'[1]Traitement outputs (2)'!$B$40:$Q$40,0)))</f>
        <v>27.907128104236733</v>
      </c>
      <c r="T1805">
        <f t="shared" si="170"/>
        <v>-3240.8212983285953</v>
      </c>
      <c r="U1805">
        <f t="shared" si="171"/>
        <v>3240.8212981912866</v>
      </c>
      <c r="X1805">
        <f t="shared" si="172"/>
        <v>7.8364679403255921E-2</v>
      </c>
      <c r="Y1805">
        <f t="shared" si="173"/>
        <v>6.5433390996103388E-2</v>
      </c>
    </row>
    <row r="1806" spans="1:25" x14ac:dyDescent="0.35">
      <c r="A1806" s="1">
        <v>34775.166666666664</v>
      </c>
      <c r="B1806">
        <v>16.0763</v>
      </c>
      <c r="C1806">
        <f>_xlfn.IFNA(HLOOKUP(B1806,'[1]Traitement outputs'!$B$33:$Q$33,1,TRUE),16)</f>
        <v>16</v>
      </c>
      <c r="E1806" s="1">
        <v>34775.166666666664</v>
      </c>
      <c r="F1806">
        <v>14.2852</v>
      </c>
      <c r="G1806">
        <f t="shared" si="168"/>
        <v>14</v>
      </c>
      <c r="I1806" s="1">
        <v>34775.166666666664</v>
      </c>
      <c r="J1806">
        <v>0</v>
      </c>
      <c r="K1806">
        <f t="shared" si="169"/>
        <v>0</v>
      </c>
      <c r="M1806">
        <f>INDEX('[1]Traitement outputs (2)'!$B$51:$Q$56,MATCH(70,'[1]Traitement outputs (2)'!$A$51:$A$56,0),MATCH(C1806,'[1]Traitement outputs (2)'!$B$51:$Q$51,0))</f>
        <v>-27.907128105419115</v>
      </c>
      <c r="N1806">
        <f>INDEX('[1]Traitement outputs (2)'!$B$34:$Q$38,MATCH(70,'[1]Traitement outputs (2)'!$A$34:$A$38,0),MATCH(C1806,'[1]Traitement outputs (2)'!$B$33:$Q$33,0))</f>
        <v>-87.65601603539298</v>
      </c>
      <c r="O1806">
        <f>INDEX('[1]Traitement outputs (2)'!$B$58:$Q$63,MATCH(70,'[1]Traitement outputs (2)'!$A$58:$A$63,0),MATCH(C1806,'[1]Traitement outputs (2)'!$B$58:$Q$58,0))</f>
        <v>27.907128104236733</v>
      </c>
      <c r="P1806">
        <f>INDEX('[1]Traitement outputs (2)'!$B$41:$Q$45,MATCH(70,'[1]Traitement outputs (2)'!$A$41:$A$45,0),MATCH(C1806,'[1]Traitement outputs (2)'!$B$40:$Q$40,0))</f>
        <v>158.03405896601754</v>
      </c>
      <c r="Q1806">
        <f>IF(K1806&lt;30,INDEX('[1]Traitement outputs (2)'!$B$51:$Q$63,MATCH(70,'[1]Traitement outputs (2)'!$A$51:$A$63,0),MATCH(C1806,'[1]Traitement outputs (2)'!$B$51:$Q$51,0)),INDEX('[1]Traitement outputs (2)'!$B$34:$Q$38,MATCH(70,'[1]Traitement outputs (2)'!$A$34:$A$38,0),MATCH(C1806,'[1]Traitement outputs (2)'!$B$33:$Q$33,0)))</f>
        <v>-27.907128105419115</v>
      </c>
      <c r="R1806">
        <f>IF(K1806&lt;30,INDEX('[1]Traitement outputs (2)'!$B$58:$Q$63,MATCH(70,'[1]Traitement outputs (2)'!$A$58:$A$63,0),MATCH(C1806,'[1]Traitement outputs (2)'!$B$58:$Q$58,0)),INDEX('[1]Traitement outputs (2)'!$B$41:$Q$45,MATCH(70,'[1]Traitement outputs (2)'!$A$41:$A$45,0),MATCH(C1806,'[1]Traitement outputs (2)'!$B$40:$Q$40,0)))</f>
        <v>27.907128104236733</v>
      </c>
      <c r="T1806">
        <f t="shared" si="170"/>
        <v>-3240.8212983285953</v>
      </c>
      <c r="U1806">
        <f t="shared" si="171"/>
        <v>3240.8212981912866</v>
      </c>
      <c r="X1806">
        <f t="shared" si="172"/>
        <v>7.8364679403255921E-2</v>
      </c>
      <c r="Y1806">
        <f t="shared" si="173"/>
        <v>6.5433390996103388E-2</v>
      </c>
    </row>
    <row r="1807" spans="1:25" x14ac:dyDescent="0.35">
      <c r="A1807" s="1">
        <v>34775.208333333336</v>
      </c>
      <c r="B1807">
        <v>20.029699999999998</v>
      </c>
      <c r="C1807">
        <f>_xlfn.IFNA(HLOOKUP(B1807,'[1]Traitement outputs'!$B$33:$Q$33,1,TRUE),16)</f>
        <v>20</v>
      </c>
      <c r="E1807" s="1">
        <v>34775.208333333336</v>
      </c>
      <c r="F1807">
        <v>9.97818</v>
      </c>
      <c r="G1807">
        <f t="shared" si="168"/>
        <v>10</v>
      </c>
      <c r="I1807" s="1">
        <v>34775.208333333336</v>
      </c>
      <c r="J1807">
        <v>0</v>
      </c>
      <c r="K1807">
        <f t="shared" si="169"/>
        <v>0</v>
      </c>
      <c r="M1807">
        <f>INDEX('[1]Traitement outputs (2)'!$B$51:$Q$56,MATCH(70,'[1]Traitement outputs (2)'!$A$51:$A$56,0),MATCH(C1807,'[1]Traitement outputs (2)'!$B$51:$Q$51,0))</f>
        <v>-16.864255714989046</v>
      </c>
      <c r="N1807">
        <f>INDEX('[1]Traitement outputs (2)'!$B$34:$Q$38,MATCH(70,'[1]Traitement outputs (2)'!$A$34:$A$38,0),MATCH(C1807,'[1]Traitement outputs (2)'!$B$33:$Q$33,0))</f>
        <v>-183.77989640241771</v>
      </c>
      <c r="O1807">
        <f>INDEX('[1]Traitement outputs (2)'!$B$58:$Q$63,MATCH(70,'[1]Traitement outputs (2)'!$A$58:$A$63,0),MATCH(C1807,'[1]Traitement outputs (2)'!$B$58:$Q$58,0))</f>
        <v>16.864787616041994</v>
      </c>
      <c r="P1807">
        <f>INDEX('[1]Traitement outputs (2)'!$B$41:$Q$45,MATCH(70,'[1]Traitement outputs (2)'!$A$41:$A$45,0),MATCH(C1807,'[1]Traitement outputs (2)'!$B$40:$Q$40,0))</f>
        <v>254.15803075879367</v>
      </c>
      <c r="Q1807">
        <f>IF(K1807&lt;30,INDEX('[1]Traitement outputs (2)'!$B$51:$Q$63,MATCH(70,'[1]Traitement outputs (2)'!$A$51:$A$63,0),MATCH(C1807,'[1]Traitement outputs (2)'!$B$51:$Q$51,0)),INDEX('[1]Traitement outputs (2)'!$B$34:$Q$38,MATCH(70,'[1]Traitement outputs (2)'!$A$34:$A$38,0),MATCH(C1807,'[1]Traitement outputs (2)'!$B$33:$Q$33,0)))</f>
        <v>-16.864255714989046</v>
      </c>
      <c r="R1807">
        <f>IF(K1807&lt;30,INDEX('[1]Traitement outputs (2)'!$B$58:$Q$63,MATCH(70,'[1]Traitement outputs (2)'!$A$58:$A$63,0),MATCH(C1807,'[1]Traitement outputs (2)'!$B$58:$Q$58,0)),INDEX('[1]Traitement outputs (2)'!$B$41:$Q$45,MATCH(70,'[1]Traitement outputs (2)'!$A$41:$A$45,0),MATCH(C1807,'[1]Traitement outputs (2)'!$B$40:$Q$40,0)))</f>
        <v>16.864787616041994</v>
      </c>
      <c r="T1807">
        <f t="shared" si="170"/>
        <v>-1958.42577907482</v>
      </c>
      <c r="U1807">
        <f t="shared" si="171"/>
        <v>1958.4875481058175</v>
      </c>
      <c r="X1807">
        <f t="shared" si="172"/>
        <v>4.735571455032727E-2</v>
      </c>
      <c r="Y1807">
        <f t="shared" si="173"/>
        <v>3.954259420836595E-2</v>
      </c>
    </row>
    <row r="1808" spans="1:25" x14ac:dyDescent="0.35">
      <c r="A1808" s="1">
        <v>34775.25</v>
      </c>
      <c r="B1808">
        <v>20.077500000000001</v>
      </c>
      <c r="C1808">
        <f>_xlfn.IFNA(HLOOKUP(B1808,'[1]Traitement outputs'!$B$33:$Q$33,1,TRUE),16)</f>
        <v>20</v>
      </c>
      <c r="E1808" s="1">
        <v>34775.25</v>
      </c>
      <c r="F1808">
        <v>9.5056899999999995</v>
      </c>
      <c r="G1808">
        <f t="shared" si="168"/>
        <v>10</v>
      </c>
      <c r="I1808" s="1">
        <v>34775.25</v>
      </c>
      <c r="J1808">
        <v>8399.7800000000007</v>
      </c>
      <c r="K1808">
        <f t="shared" si="169"/>
        <v>72.331583552056003</v>
      </c>
      <c r="M1808">
        <f>INDEX('[1]Traitement outputs (2)'!$B$51:$Q$56,MATCH(70,'[1]Traitement outputs (2)'!$A$51:$A$56,0),MATCH(C1808,'[1]Traitement outputs (2)'!$B$51:$Q$51,0))</f>
        <v>-16.864255714989046</v>
      </c>
      <c r="N1808">
        <f>INDEX('[1]Traitement outputs (2)'!$B$34:$Q$38,MATCH(70,'[1]Traitement outputs (2)'!$A$34:$A$38,0),MATCH(C1808,'[1]Traitement outputs (2)'!$B$33:$Q$33,0))</f>
        <v>-183.77989640241771</v>
      </c>
      <c r="O1808">
        <f>INDEX('[1]Traitement outputs (2)'!$B$58:$Q$63,MATCH(70,'[1]Traitement outputs (2)'!$A$58:$A$63,0),MATCH(C1808,'[1]Traitement outputs (2)'!$B$58:$Q$58,0))</f>
        <v>16.864787616041994</v>
      </c>
      <c r="P1808">
        <f>INDEX('[1]Traitement outputs (2)'!$B$41:$Q$45,MATCH(70,'[1]Traitement outputs (2)'!$A$41:$A$45,0),MATCH(C1808,'[1]Traitement outputs (2)'!$B$40:$Q$40,0))</f>
        <v>254.15803075879367</v>
      </c>
      <c r="Q1808">
        <f>IF(K1808&lt;30,INDEX('[1]Traitement outputs (2)'!$B$51:$Q$63,MATCH(70,'[1]Traitement outputs (2)'!$A$51:$A$63,0),MATCH(C1808,'[1]Traitement outputs (2)'!$B$51:$Q$51,0)),INDEX('[1]Traitement outputs (2)'!$B$34:$Q$38,MATCH(70,'[1]Traitement outputs (2)'!$A$34:$A$38,0),MATCH(C1808,'[1]Traitement outputs (2)'!$B$33:$Q$33,0)))</f>
        <v>-183.77989640241771</v>
      </c>
      <c r="R1808">
        <f>IF(K1808&lt;30,INDEX('[1]Traitement outputs (2)'!$B$58:$Q$63,MATCH(70,'[1]Traitement outputs (2)'!$A$58:$A$63,0),MATCH(C1808,'[1]Traitement outputs (2)'!$B$58:$Q$58,0)),INDEX('[1]Traitement outputs (2)'!$B$41:$Q$45,MATCH(70,'[1]Traitement outputs (2)'!$A$41:$A$45,0),MATCH(C1808,'[1]Traitement outputs (2)'!$B$40:$Q$40,0)))</f>
        <v>254.15803075879367</v>
      </c>
      <c r="T1808">
        <f t="shared" si="170"/>
        <v>-21342.138833337085</v>
      </c>
      <c r="U1808">
        <f t="shared" si="171"/>
        <v>29515.067122381799</v>
      </c>
      <c r="X1808">
        <f t="shared" si="172"/>
        <v>0.51606358805306241</v>
      </c>
      <c r="Y1808">
        <f t="shared" si="173"/>
        <v>0.59592021577150611</v>
      </c>
    </row>
    <row r="1809" spans="1:25" x14ac:dyDescent="0.35">
      <c r="A1809" s="1">
        <v>34775.291666666664</v>
      </c>
      <c r="B1809">
        <v>20.083600000000001</v>
      </c>
      <c r="C1809">
        <f>_xlfn.IFNA(HLOOKUP(B1809,'[1]Traitement outputs'!$B$33:$Q$33,1,TRUE),16)</f>
        <v>20</v>
      </c>
      <c r="E1809" s="1">
        <v>34775.291666666664</v>
      </c>
      <c r="F1809">
        <v>9.4611699999999992</v>
      </c>
      <c r="G1809">
        <f t="shared" si="168"/>
        <v>9</v>
      </c>
      <c r="I1809" s="1">
        <v>34775.291666666664</v>
      </c>
      <c r="J1809">
        <v>20336.400000000001</v>
      </c>
      <c r="K1809">
        <f t="shared" si="169"/>
        <v>175.11935023870049</v>
      </c>
      <c r="M1809">
        <f>INDEX('[1]Traitement outputs (2)'!$B$51:$Q$56,MATCH(70,'[1]Traitement outputs (2)'!$A$51:$A$56,0),MATCH(C1809,'[1]Traitement outputs (2)'!$B$51:$Q$51,0))</f>
        <v>-16.864255714989046</v>
      </c>
      <c r="N1809">
        <f>INDEX('[1]Traitement outputs (2)'!$B$34:$Q$38,MATCH(70,'[1]Traitement outputs (2)'!$A$34:$A$38,0),MATCH(C1809,'[1]Traitement outputs (2)'!$B$33:$Q$33,0))</f>
        <v>-183.77989640241771</v>
      </c>
      <c r="O1809">
        <f>INDEX('[1]Traitement outputs (2)'!$B$58:$Q$63,MATCH(70,'[1]Traitement outputs (2)'!$A$58:$A$63,0),MATCH(C1809,'[1]Traitement outputs (2)'!$B$58:$Q$58,0))</f>
        <v>16.864787616041994</v>
      </c>
      <c r="P1809">
        <f>INDEX('[1]Traitement outputs (2)'!$B$41:$Q$45,MATCH(70,'[1]Traitement outputs (2)'!$A$41:$A$45,0),MATCH(C1809,'[1]Traitement outputs (2)'!$B$40:$Q$40,0))</f>
        <v>254.15803075879367</v>
      </c>
      <c r="Q1809">
        <f>IF(K1809&lt;30,INDEX('[1]Traitement outputs (2)'!$B$51:$Q$63,MATCH(70,'[1]Traitement outputs (2)'!$A$51:$A$63,0),MATCH(C1809,'[1]Traitement outputs (2)'!$B$51:$Q$51,0)),INDEX('[1]Traitement outputs (2)'!$B$34:$Q$38,MATCH(70,'[1]Traitement outputs (2)'!$A$34:$A$38,0),MATCH(C1809,'[1]Traitement outputs (2)'!$B$33:$Q$33,0)))</f>
        <v>-183.77989640241771</v>
      </c>
      <c r="R1809">
        <f>IF(K1809&lt;30,INDEX('[1]Traitement outputs (2)'!$B$58:$Q$63,MATCH(70,'[1]Traitement outputs (2)'!$A$58:$A$63,0),MATCH(C1809,'[1]Traitement outputs (2)'!$B$58:$Q$58,0)),INDEX('[1]Traitement outputs (2)'!$B$41:$Q$45,MATCH(70,'[1]Traitement outputs (2)'!$A$41:$A$45,0),MATCH(C1809,'[1]Traitement outputs (2)'!$B$40:$Q$40,0)))</f>
        <v>254.15803075879367</v>
      </c>
      <c r="T1809">
        <f t="shared" si="170"/>
        <v>-21342.138833337085</v>
      </c>
      <c r="U1809">
        <f t="shared" si="171"/>
        <v>29515.067122381799</v>
      </c>
      <c r="X1809">
        <f t="shared" si="172"/>
        <v>0.51606358805306241</v>
      </c>
      <c r="Y1809">
        <f t="shared" si="173"/>
        <v>0.59592021577150611</v>
      </c>
    </row>
    <row r="1810" spans="1:25" x14ac:dyDescent="0.35">
      <c r="A1810" s="1">
        <v>34775.333333333336</v>
      </c>
      <c r="B1810">
        <v>20.082899999999999</v>
      </c>
      <c r="C1810">
        <f>_xlfn.IFNA(HLOOKUP(B1810,'[1]Traitement outputs'!$B$33:$Q$33,1,TRUE),16)</f>
        <v>20</v>
      </c>
      <c r="E1810" s="1">
        <v>34775.333333333336</v>
      </c>
      <c r="F1810">
        <v>9.8512299999999993</v>
      </c>
      <c r="G1810">
        <f t="shared" si="168"/>
        <v>10</v>
      </c>
      <c r="I1810" s="1">
        <v>34775.333333333336</v>
      </c>
      <c r="J1810">
        <v>26066.2</v>
      </c>
      <c r="K1810">
        <f t="shared" si="169"/>
        <v>224.45939336323119</v>
      </c>
      <c r="M1810">
        <f>INDEX('[1]Traitement outputs (2)'!$B$51:$Q$56,MATCH(70,'[1]Traitement outputs (2)'!$A$51:$A$56,0),MATCH(C1810,'[1]Traitement outputs (2)'!$B$51:$Q$51,0))</f>
        <v>-16.864255714989046</v>
      </c>
      <c r="N1810">
        <f>INDEX('[1]Traitement outputs (2)'!$B$34:$Q$38,MATCH(70,'[1]Traitement outputs (2)'!$A$34:$A$38,0),MATCH(C1810,'[1]Traitement outputs (2)'!$B$33:$Q$33,0))</f>
        <v>-183.77989640241771</v>
      </c>
      <c r="O1810">
        <f>INDEX('[1]Traitement outputs (2)'!$B$58:$Q$63,MATCH(70,'[1]Traitement outputs (2)'!$A$58:$A$63,0),MATCH(C1810,'[1]Traitement outputs (2)'!$B$58:$Q$58,0))</f>
        <v>16.864787616041994</v>
      </c>
      <c r="P1810">
        <f>INDEX('[1]Traitement outputs (2)'!$B$41:$Q$45,MATCH(70,'[1]Traitement outputs (2)'!$A$41:$A$45,0),MATCH(C1810,'[1]Traitement outputs (2)'!$B$40:$Q$40,0))</f>
        <v>254.15803075879367</v>
      </c>
      <c r="Q1810">
        <f>IF(K1810&lt;30,INDEX('[1]Traitement outputs (2)'!$B$51:$Q$63,MATCH(70,'[1]Traitement outputs (2)'!$A$51:$A$63,0),MATCH(C1810,'[1]Traitement outputs (2)'!$B$51:$Q$51,0)),INDEX('[1]Traitement outputs (2)'!$B$34:$Q$38,MATCH(70,'[1]Traitement outputs (2)'!$A$34:$A$38,0),MATCH(C1810,'[1]Traitement outputs (2)'!$B$33:$Q$33,0)))</f>
        <v>-183.77989640241771</v>
      </c>
      <c r="R1810">
        <f>IF(K1810&lt;30,INDEX('[1]Traitement outputs (2)'!$B$58:$Q$63,MATCH(70,'[1]Traitement outputs (2)'!$A$58:$A$63,0),MATCH(C1810,'[1]Traitement outputs (2)'!$B$58:$Q$58,0)),INDEX('[1]Traitement outputs (2)'!$B$41:$Q$45,MATCH(70,'[1]Traitement outputs (2)'!$A$41:$A$45,0),MATCH(C1810,'[1]Traitement outputs (2)'!$B$40:$Q$40,0)))</f>
        <v>254.15803075879367</v>
      </c>
      <c r="T1810">
        <f t="shared" si="170"/>
        <v>-21342.138833337085</v>
      </c>
      <c r="U1810">
        <f t="shared" si="171"/>
        <v>29515.067122381799</v>
      </c>
      <c r="X1810">
        <f t="shared" si="172"/>
        <v>0.51606358805306241</v>
      </c>
      <c r="Y1810">
        <f t="shared" si="173"/>
        <v>0.59592021577150611</v>
      </c>
    </row>
    <row r="1811" spans="1:25" x14ac:dyDescent="0.35">
      <c r="A1811" s="1">
        <v>34775.375</v>
      </c>
      <c r="B1811">
        <v>20.081399999999999</v>
      </c>
      <c r="C1811">
        <f>_xlfn.IFNA(HLOOKUP(B1811,'[1]Traitement outputs'!$B$33:$Q$33,1,TRUE),16)</f>
        <v>20</v>
      </c>
      <c r="E1811" s="1">
        <v>34775.375</v>
      </c>
      <c r="F1811">
        <v>10.515599999999999</v>
      </c>
      <c r="G1811">
        <f t="shared" si="168"/>
        <v>11</v>
      </c>
      <c r="I1811" s="1">
        <v>34775.375</v>
      </c>
      <c r="J1811">
        <v>33305.800000000003</v>
      </c>
      <c r="K1811">
        <f t="shared" si="169"/>
        <v>286.80051804548054</v>
      </c>
      <c r="M1811">
        <f>INDEX('[1]Traitement outputs (2)'!$B$51:$Q$56,MATCH(70,'[1]Traitement outputs (2)'!$A$51:$A$56,0),MATCH(C1811,'[1]Traitement outputs (2)'!$B$51:$Q$51,0))</f>
        <v>-16.864255714989046</v>
      </c>
      <c r="N1811">
        <f>INDEX('[1]Traitement outputs (2)'!$B$34:$Q$38,MATCH(70,'[1]Traitement outputs (2)'!$A$34:$A$38,0),MATCH(C1811,'[1]Traitement outputs (2)'!$B$33:$Q$33,0))</f>
        <v>-183.77989640241771</v>
      </c>
      <c r="O1811">
        <f>INDEX('[1]Traitement outputs (2)'!$B$58:$Q$63,MATCH(70,'[1]Traitement outputs (2)'!$A$58:$A$63,0),MATCH(C1811,'[1]Traitement outputs (2)'!$B$58:$Q$58,0))</f>
        <v>16.864787616041994</v>
      </c>
      <c r="P1811">
        <f>INDEX('[1]Traitement outputs (2)'!$B$41:$Q$45,MATCH(70,'[1]Traitement outputs (2)'!$A$41:$A$45,0),MATCH(C1811,'[1]Traitement outputs (2)'!$B$40:$Q$40,0))</f>
        <v>254.15803075879367</v>
      </c>
      <c r="Q1811">
        <f>IF(K1811&lt;30,INDEX('[1]Traitement outputs (2)'!$B$51:$Q$63,MATCH(70,'[1]Traitement outputs (2)'!$A$51:$A$63,0),MATCH(C1811,'[1]Traitement outputs (2)'!$B$51:$Q$51,0)),INDEX('[1]Traitement outputs (2)'!$B$34:$Q$38,MATCH(70,'[1]Traitement outputs (2)'!$A$34:$A$38,0),MATCH(C1811,'[1]Traitement outputs (2)'!$B$33:$Q$33,0)))</f>
        <v>-183.77989640241771</v>
      </c>
      <c r="R1811">
        <f>IF(K1811&lt;30,INDEX('[1]Traitement outputs (2)'!$B$58:$Q$63,MATCH(70,'[1]Traitement outputs (2)'!$A$58:$A$63,0),MATCH(C1811,'[1]Traitement outputs (2)'!$B$58:$Q$58,0)),INDEX('[1]Traitement outputs (2)'!$B$41:$Q$45,MATCH(70,'[1]Traitement outputs (2)'!$A$41:$A$45,0),MATCH(C1811,'[1]Traitement outputs (2)'!$B$40:$Q$40,0)))</f>
        <v>254.15803075879367</v>
      </c>
      <c r="T1811">
        <f t="shared" si="170"/>
        <v>-21342.138833337085</v>
      </c>
      <c r="U1811">
        <f t="shared" si="171"/>
        <v>29515.067122381799</v>
      </c>
      <c r="X1811">
        <f t="shared" si="172"/>
        <v>0.51606358805306241</v>
      </c>
      <c r="Y1811">
        <f t="shared" si="173"/>
        <v>0.59592021577150611</v>
      </c>
    </row>
    <row r="1812" spans="1:25" x14ac:dyDescent="0.35">
      <c r="A1812" s="1">
        <v>34775.416666666664</v>
      </c>
      <c r="B1812">
        <v>20.476099999999999</v>
      </c>
      <c r="C1812">
        <f>_xlfn.IFNA(HLOOKUP(B1812,'[1]Traitement outputs'!$B$33:$Q$33,1,TRUE),16)</f>
        <v>20</v>
      </c>
      <c r="E1812" s="1">
        <v>34775.416666666664</v>
      </c>
      <c r="F1812">
        <v>11.025399999999999</v>
      </c>
      <c r="G1812">
        <f t="shared" si="168"/>
        <v>11</v>
      </c>
      <c r="I1812" s="1">
        <v>34775.416666666664</v>
      </c>
      <c r="J1812">
        <v>43278.8</v>
      </c>
      <c r="K1812">
        <f t="shared" si="169"/>
        <v>372.67930091415741</v>
      </c>
      <c r="M1812">
        <f>INDEX('[1]Traitement outputs (2)'!$B$51:$Q$56,MATCH(70,'[1]Traitement outputs (2)'!$A$51:$A$56,0),MATCH(C1812,'[1]Traitement outputs (2)'!$B$51:$Q$51,0))</f>
        <v>-16.864255714989046</v>
      </c>
      <c r="N1812">
        <f>INDEX('[1]Traitement outputs (2)'!$B$34:$Q$38,MATCH(70,'[1]Traitement outputs (2)'!$A$34:$A$38,0),MATCH(C1812,'[1]Traitement outputs (2)'!$B$33:$Q$33,0))</f>
        <v>-183.77989640241771</v>
      </c>
      <c r="O1812">
        <f>INDEX('[1]Traitement outputs (2)'!$B$58:$Q$63,MATCH(70,'[1]Traitement outputs (2)'!$A$58:$A$63,0),MATCH(C1812,'[1]Traitement outputs (2)'!$B$58:$Q$58,0))</f>
        <v>16.864787616041994</v>
      </c>
      <c r="P1812">
        <f>INDEX('[1]Traitement outputs (2)'!$B$41:$Q$45,MATCH(70,'[1]Traitement outputs (2)'!$A$41:$A$45,0),MATCH(C1812,'[1]Traitement outputs (2)'!$B$40:$Q$40,0))</f>
        <v>254.15803075879367</v>
      </c>
      <c r="Q1812">
        <f>IF(K1812&lt;30,INDEX('[1]Traitement outputs (2)'!$B$51:$Q$63,MATCH(70,'[1]Traitement outputs (2)'!$A$51:$A$63,0),MATCH(C1812,'[1]Traitement outputs (2)'!$B$51:$Q$51,0)),INDEX('[1]Traitement outputs (2)'!$B$34:$Q$38,MATCH(70,'[1]Traitement outputs (2)'!$A$34:$A$38,0),MATCH(C1812,'[1]Traitement outputs (2)'!$B$33:$Q$33,0)))</f>
        <v>-183.77989640241771</v>
      </c>
      <c r="R1812">
        <f>IF(K1812&lt;30,INDEX('[1]Traitement outputs (2)'!$B$58:$Q$63,MATCH(70,'[1]Traitement outputs (2)'!$A$58:$A$63,0),MATCH(C1812,'[1]Traitement outputs (2)'!$B$58:$Q$58,0)),INDEX('[1]Traitement outputs (2)'!$B$41:$Q$45,MATCH(70,'[1]Traitement outputs (2)'!$A$41:$A$45,0),MATCH(C1812,'[1]Traitement outputs (2)'!$B$40:$Q$40,0)))</f>
        <v>254.15803075879367</v>
      </c>
      <c r="T1812">
        <f t="shared" si="170"/>
        <v>-21342.138833337085</v>
      </c>
      <c r="U1812">
        <f t="shared" si="171"/>
        <v>29515.067122381799</v>
      </c>
      <c r="X1812">
        <f t="shared" si="172"/>
        <v>0.51606358805306241</v>
      </c>
      <c r="Y1812">
        <f t="shared" si="173"/>
        <v>0.59592021577150611</v>
      </c>
    </row>
    <row r="1813" spans="1:25" x14ac:dyDescent="0.35">
      <c r="A1813" s="1">
        <v>34775.458333333336</v>
      </c>
      <c r="B1813">
        <v>22.6358</v>
      </c>
      <c r="C1813">
        <f>_xlfn.IFNA(HLOOKUP(B1813,'[1]Traitement outputs'!$B$33:$Q$33,1,TRUE),16)</f>
        <v>22</v>
      </c>
      <c r="E1813" s="1">
        <v>34775.458333333336</v>
      </c>
      <c r="F1813">
        <v>11.052199999999999</v>
      </c>
      <c r="G1813">
        <f t="shared" si="168"/>
        <v>11</v>
      </c>
      <c r="I1813" s="1">
        <v>34775.458333333336</v>
      </c>
      <c r="J1813">
        <v>44449.2</v>
      </c>
      <c r="K1813">
        <f t="shared" si="169"/>
        <v>382.75776551553099</v>
      </c>
      <c r="M1813">
        <f>INDEX('[1]Traitement outputs (2)'!$B$51:$Q$56,MATCH(70,'[1]Traitement outputs (2)'!$A$51:$A$56,0),MATCH(C1813,'[1]Traitement outputs (2)'!$B$51:$Q$51,0))</f>
        <v>-79.342574701900858</v>
      </c>
      <c r="N1813">
        <f>INDEX('[1]Traitement outputs (2)'!$B$34:$Q$38,MATCH(70,'[1]Traitement outputs (2)'!$A$34:$A$38,0),MATCH(C1813,'[1]Traitement outputs (2)'!$B$33:$Q$33,0))</f>
        <v>-237.95145474030227</v>
      </c>
      <c r="O1813">
        <f>INDEX('[1]Traitement outputs (2)'!$B$58:$Q$63,MATCH(70,'[1]Traitement outputs (2)'!$A$58:$A$63,0),MATCH(C1813,'[1]Traitement outputs (2)'!$B$58:$Q$58,0))</f>
        <v>79.34249368302325</v>
      </c>
      <c r="P1813">
        <f>INDEX('[1]Traitement outputs (2)'!$B$41:$Q$45,MATCH(70,'[1]Traitement outputs (2)'!$A$41:$A$45,0),MATCH(C1813,'[1]Traitement outputs (2)'!$B$40:$Q$40,0))</f>
        <v>308.329590329962</v>
      </c>
      <c r="Q1813">
        <f>IF(K1813&lt;30,INDEX('[1]Traitement outputs (2)'!$B$51:$Q$63,MATCH(70,'[1]Traitement outputs (2)'!$A$51:$A$63,0),MATCH(C1813,'[1]Traitement outputs (2)'!$B$51:$Q$51,0)),INDEX('[1]Traitement outputs (2)'!$B$34:$Q$38,MATCH(70,'[1]Traitement outputs (2)'!$A$34:$A$38,0),MATCH(C1813,'[1]Traitement outputs (2)'!$B$33:$Q$33,0)))</f>
        <v>-237.95145474030227</v>
      </c>
      <c r="R1813">
        <f>IF(K1813&lt;30,INDEX('[1]Traitement outputs (2)'!$B$58:$Q$63,MATCH(70,'[1]Traitement outputs (2)'!$A$58:$A$63,0),MATCH(C1813,'[1]Traitement outputs (2)'!$B$58:$Q$58,0)),INDEX('[1]Traitement outputs (2)'!$B$41:$Q$45,MATCH(70,'[1]Traitement outputs (2)'!$A$41:$A$45,0),MATCH(C1813,'[1]Traitement outputs (2)'!$B$40:$Q$40,0)))</f>
        <v>308.329590329962</v>
      </c>
      <c r="T1813">
        <f t="shared" si="170"/>
        <v>-27633.016897245612</v>
      </c>
      <c r="U1813">
        <f t="shared" si="171"/>
        <v>35805.94532951009</v>
      </c>
      <c r="X1813">
        <f t="shared" si="172"/>
        <v>0.66818016507550282</v>
      </c>
      <c r="Y1813">
        <f t="shared" si="173"/>
        <v>0.72293539358017622</v>
      </c>
    </row>
    <row r="1814" spans="1:25" x14ac:dyDescent="0.35">
      <c r="A1814" s="1">
        <v>34775.5</v>
      </c>
      <c r="B1814">
        <v>23.0212</v>
      </c>
      <c r="C1814">
        <f>_xlfn.IFNA(HLOOKUP(B1814,'[1]Traitement outputs'!$B$33:$Q$33,1,TRUE),16)</f>
        <v>22</v>
      </c>
      <c r="E1814" s="1">
        <v>34775.5</v>
      </c>
      <c r="F1814">
        <v>11.752599999999999</v>
      </c>
      <c r="G1814">
        <f t="shared" si="168"/>
        <v>12</v>
      </c>
      <c r="I1814" s="1">
        <v>34775.5</v>
      </c>
      <c r="J1814">
        <v>42595.7</v>
      </c>
      <c r="K1814">
        <f t="shared" si="169"/>
        <v>366.79703914963386</v>
      </c>
      <c r="M1814">
        <f>INDEX('[1]Traitement outputs (2)'!$B$51:$Q$56,MATCH(70,'[1]Traitement outputs (2)'!$A$51:$A$56,0),MATCH(C1814,'[1]Traitement outputs (2)'!$B$51:$Q$51,0))</f>
        <v>-79.342574701900858</v>
      </c>
      <c r="N1814">
        <f>INDEX('[1]Traitement outputs (2)'!$B$34:$Q$38,MATCH(70,'[1]Traitement outputs (2)'!$A$34:$A$38,0),MATCH(C1814,'[1]Traitement outputs (2)'!$B$33:$Q$33,0))</f>
        <v>-237.95145474030227</v>
      </c>
      <c r="O1814">
        <f>INDEX('[1]Traitement outputs (2)'!$B$58:$Q$63,MATCH(70,'[1]Traitement outputs (2)'!$A$58:$A$63,0),MATCH(C1814,'[1]Traitement outputs (2)'!$B$58:$Q$58,0))</f>
        <v>79.34249368302325</v>
      </c>
      <c r="P1814">
        <f>INDEX('[1]Traitement outputs (2)'!$B$41:$Q$45,MATCH(70,'[1]Traitement outputs (2)'!$A$41:$A$45,0),MATCH(C1814,'[1]Traitement outputs (2)'!$B$40:$Q$40,0))</f>
        <v>308.329590329962</v>
      </c>
      <c r="Q1814">
        <f>IF(K1814&lt;30,INDEX('[1]Traitement outputs (2)'!$B$51:$Q$63,MATCH(70,'[1]Traitement outputs (2)'!$A$51:$A$63,0),MATCH(C1814,'[1]Traitement outputs (2)'!$B$51:$Q$51,0)),INDEX('[1]Traitement outputs (2)'!$B$34:$Q$38,MATCH(70,'[1]Traitement outputs (2)'!$A$34:$A$38,0),MATCH(C1814,'[1]Traitement outputs (2)'!$B$33:$Q$33,0)))</f>
        <v>-237.95145474030227</v>
      </c>
      <c r="R1814">
        <f>IF(K1814&lt;30,INDEX('[1]Traitement outputs (2)'!$B$58:$Q$63,MATCH(70,'[1]Traitement outputs (2)'!$A$58:$A$63,0),MATCH(C1814,'[1]Traitement outputs (2)'!$B$58:$Q$58,0)),INDEX('[1]Traitement outputs (2)'!$B$41:$Q$45,MATCH(70,'[1]Traitement outputs (2)'!$A$41:$A$45,0),MATCH(C1814,'[1]Traitement outputs (2)'!$B$40:$Q$40,0)))</f>
        <v>308.329590329962</v>
      </c>
      <c r="T1814">
        <f t="shared" si="170"/>
        <v>-27633.016897245612</v>
      </c>
      <c r="U1814">
        <f t="shared" si="171"/>
        <v>35805.94532951009</v>
      </c>
      <c r="X1814">
        <f t="shared" si="172"/>
        <v>0.66818016507550282</v>
      </c>
      <c r="Y1814">
        <f t="shared" si="173"/>
        <v>0.72293539358017622</v>
      </c>
    </row>
    <row r="1815" spans="1:25" x14ac:dyDescent="0.35">
      <c r="A1815" s="1">
        <v>34775.541666666664</v>
      </c>
      <c r="B1815">
        <v>20.751899999999999</v>
      </c>
      <c r="C1815">
        <f>_xlfn.IFNA(HLOOKUP(B1815,'[1]Traitement outputs'!$B$33:$Q$33,1,TRUE),16)</f>
        <v>20</v>
      </c>
      <c r="E1815" s="1">
        <v>34775.541666666664</v>
      </c>
      <c r="F1815">
        <v>14.3644</v>
      </c>
      <c r="G1815">
        <f t="shared" si="168"/>
        <v>14</v>
      </c>
      <c r="I1815" s="1">
        <v>34775.541666666664</v>
      </c>
      <c r="J1815">
        <v>37207</v>
      </c>
      <c r="K1815">
        <f t="shared" si="169"/>
        <v>320.39425189961491</v>
      </c>
      <c r="M1815">
        <f>INDEX('[1]Traitement outputs (2)'!$B$51:$Q$56,MATCH(70,'[1]Traitement outputs (2)'!$A$51:$A$56,0),MATCH(C1815,'[1]Traitement outputs (2)'!$B$51:$Q$51,0))</f>
        <v>-16.864255714989046</v>
      </c>
      <c r="N1815">
        <f>INDEX('[1]Traitement outputs (2)'!$B$34:$Q$38,MATCH(70,'[1]Traitement outputs (2)'!$A$34:$A$38,0),MATCH(C1815,'[1]Traitement outputs (2)'!$B$33:$Q$33,0))</f>
        <v>-183.77989640241771</v>
      </c>
      <c r="O1815">
        <f>INDEX('[1]Traitement outputs (2)'!$B$58:$Q$63,MATCH(70,'[1]Traitement outputs (2)'!$A$58:$A$63,0),MATCH(C1815,'[1]Traitement outputs (2)'!$B$58:$Q$58,0))</f>
        <v>16.864787616041994</v>
      </c>
      <c r="P1815">
        <f>INDEX('[1]Traitement outputs (2)'!$B$41:$Q$45,MATCH(70,'[1]Traitement outputs (2)'!$A$41:$A$45,0),MATCH(C1815,'[1]Traitement outputs (2)'!$B$40:$Q$40,0))</f>
        <v>254.15803075879367</v>
      </c>
      <c r="Q1815">
        <f>IF(K1815&lt;30,INDEX('[1]Traitement outputs (2)'!$B$51:$Q$63,MATCH(70,'[1]Traitement outputs (2)'!$A$51:$A$63,0),MATCH(C1815,'[1]Traitement outputs (2)'!$B$51:$Q$51,0)),INDEX('[1]Traitement outputs (2)'!$B$34:$Q$38,MATCH(70,'[1]Traitement outputs (2)'!$A$34:$A$38,0),MATCH(C1815,'[1]Traitement outputs (2)'!$B$33:$Q$33,0)))</f>
        <v>-183.77989640241771</v>
      </c>
      <c r="R1815">
        <f>IF(K1815&lt;30,INDEX('[1]Traitement outputs (2)'!$B$58:$Q$63,MATCH(70,'[1]Traitement outputs (2)'!$A$58:$A$63,0),MATCH(C1815,'[1]Traitement outputs (2)'!$B$58:$Q$58,0)),INDEX('[1]Traitement outputs (2)'!$B$41:$Q$45,MATCH(70,'[1]Traitement outputs (2)'!$A$41:$A$45,0),MATCH(C1815,'[1]Traitement outputs (2)'!$B$40:$Q$40,0)))</f>
        <v>254.15803075879367</v>
      </c>
      <c r="T1815">
        <f t="shared" si="170"/>
        <v>-21342.138833337085</v>
      </c>
      <c r="U1815">
        <f t="shared" si="171"/>
        <v>29515.067122381799</v>
      </c>
      <c r="X1815">
        <f t="shared" si="172"/>
        <v>0.51606358805306241</v>
      </c>
      <c r="Y1815">
        <f t="shared" si="173"/>
        <v>0.59592021577150611</v>
      </c>
    </row>
    <row r="1816" spans="1:25" x14ac:dyDescent="0.35">
      <c r="A1816" s="1">
        <v>34775.583333333336</v>
      </c>
      <c r="B1816">
        <v>20.086200000000002</v>
      </c>
      <c r="C1816">
        <f>_xlfn.IFNA(HLOOKUP(B1816,'[1]Traitement outputs'!$B$33:$Q$33,1,TRUE),16)</f>
        <v>20</v>
      </c>
      <c r="E1816" s="1">
        <v>34775.583333333336</v>
      </c>
      <c r="F1816">
        <v>15.551299999999999</v>
      </c>
      <c r="G1816">
        <f t="shared" si="168"/>
        <v>16</v>
      </c>
      <c r="I1816" s="1">
        <v>34775.583333333336</v>
      </c>
      <c r="J1816">
        <v>31577</v>
      </c>
      <c r="K1816">
        <f t="shared" si="169"/>
        <v>271.91359938275434</v>
      </c>
      <c r="M1816">
        <f>INDEX('[1]Traitement outputs (2)'!$B$51:$Q$56,MATCH(70,'[1]Traitement outputs (2)'!$A$51:$A$56,0),MATCH(C1816,'[1]Traitement outputs (2)'!$B$51:$Q$51,0))</f>
        <v>-16.864255714989046</v>
      </c>
      <c r="N1816">
        <f>INDEX('[1]Traitement outputs (2)'!$B$34:$Q$38,MATCH(70,'[1]Traitement outputs (2)'!$A$34:$A$38,0),MATCH(C1816,'[1]Traitement outputs (2)'!$B$33:$Q$33,0))</f>
        <v>-183.77989640241771</v>
      </c>
      <c r="O1816">
        <f>INDEX('[1]Traitement outputs (2)'!$B$58:$Q$63,MATCH(70,'[1]Traitement outputs (2)'!$A$58:$A$63,0),MATCH(C1816,'[1]Traitement outputs (2)'!$B$58:$Q$58,0))</f>
        <v>16.864787616041994</v>
      </c>
      <c r="P1816">
        <f>INDEX('[1]Traitement outputs (2)'!$B$41:$Q$45,MATCH(70,'[1]Traitement outputs (2)'!$A$41:$A$45,0),MATCH(C1816,'[1]Traitement outputs (2)'!$B$40:$Q$40,0))</f>
        <v>254.15803075879367</v>
      </c>
      <c r="Q1816">
        <f>IF(K1816&lt;30,INDEX('[1]Traitement outputs (2)'!$B$51:$Q$63,MATCH(70,'[1]Traitement outputs (2)'!$A$51:$A$63,0),MATCH(C1816,'[1]Traitement outputs (2)'!$B$51:$Q$51,0)),INDEX('[1]Traitement outputs (2)'!$B$34:$Q$38,MATCH(70,'[1]Traitement outputs (2)'!$A$34:$A$38,0),MATCH(C1816,'[1]Traitement outputs (2)'!$B$33:$Q$33,0)))</f>
        <v>-183.77989640241771</v>
      </c>
      <c r="R1816">
        <f>IF(K1816&lt;30,INDEX('[1]Traitement outputs (2)'!$B$58:$Q$63,MATCH(70,'[1]Traitement outputs (2)'!$A$58:$A$63,0),MATCH(C1816,'[1]Traitement outputs (2)'!$B$58:$Q$58,0)),INDEX('[1]Traitement outputs (2)'!$B$41:$Q$45,MATCH(70,'[1]Traitement outputs (2)'!$A$41:$A$45,0),MATCH(C1816,'[1]Traitement outputs (2)'!$B$40:$Q$40,0)))</f>
        <v>254.15803075879367</v>
      </c>
      <c r="T1816">
        <f t="shared" si="170"/>
        <v>-21342.138833337085</v>
      </c>
      <c r="U1816">
        <f t="shared" si="171"/>
        <v>29515.067122381799</v>
      </c>
      <c r="X1816">
        <f t="shared" si="172"/>
        <v>0.51606358805306241</v>
      </c>
      <c r="Y1816">
        <f t="shared" si="173"/>
        <v>0.59592021577150611</v>
      </c>
    </row>
    <row r="1817" spans="1:25" x14ac:dyDescent="0.35">
      <c r="A1817" s="1">
        <v>34775.625</v>
      </c>
      <c r="B1817">
        <v>20.0809</v>
      </c>
      <c r="C1817">
        <f>_xlfn.IFNA(HLOOKUP(B1817,'[1]Traitement outputs'!$B$33:$Q$33,1,TRUE),16)</f>
        <v>20</v>
      </c>
      <c r="E1817" s="1">
        <v>34775.625</v>
      </c>
      <c r="F1817">
        <v>16.0715</v>
      </c>
      <c r="G1817">
        <f t="shared" si="168"/>
        <v>16</v>
      </c>
      <c r="I1817" s="1">
        <v>34775.625</v>
      </c>
      <c r="J1817">
        <v>27207.9</v>
      </c>
      <c r="K1817">
        <f t="shared" si="169"/>
        <v>234.29071858143718</v>
      </c>
      <c r="M1817">
        <f>INDEX('[1]Traitement outputs (2)'!$B$51:$Q$56,MATCH(70,'[1]Traitement outputs (2)'!$A$51:$A$56,0),MATCH(C1817,'[1]Traitement outputs (2)'!$B$51:$Q$51,0))</f>
        <v>-16.864255714989046</v>
      </c>
      <c r="N1817">
        <f>INDEX('[1]Traitement outputs (2)'!$B$34:$Q$38,MATCH(70,'[1]Traitement outputs (2)'!$A$34:$A$38,0),MATCH(C1817,'[1]Traitement outputs (2)'!$B$33:$Q$33,0))</f>
        <v>-183.77989640241771</v>
      </c>
      <c r="O1817">
        <f>INDEX('[1]Traitement outputs (2)'!$B$58:$Q$63,MATCH(70,'[1]Traitement outputs (2)'!$A$58:$A$63,0),MATCH(C1817,'[1]Traitement outputs (2)'!$B$58:$Q$58,0))</f>
        <v>16.864787616041994</v>
      </c>
      <c r="P1817">
        <f>INDEX('[1]Traitement outputs (2)'!$B$41:$Q$45,MATCH(70,'[1]Traitement outputs (2)'!$A$41:$A$45,0),MATCH(C1817,'[1]Traitement outputs (2)'!$B$40:$Q$40,0))</f>
        <v>254.15803075879367</v>
      </c>
      <c r="Q1817">
        <f>IF(K1817&lt;30,INDEX('[1]Traitement outputs (2)'!$B$51:$Q$63,MATCH(70,'[1]Traitement outputs (2)'!$A$51:$A$63,0),MATCH(C1817,'[1]Traitement outputs (2)'!$B$51:$Q$51,0)),INDEX('[1]Traitement outputs (2)'!$B$34:$Q$38,MATCH(70,'[1]Traitement outputs (2)'!$A$34:$A$38,0),MATCH(C1817,'[1]Traitement outputs (2)'!$B$33:$Q$33,0)))</f>
        <v>-183.77989640241771</v>
      </c>
      <c r="R1817">
        <f>IF(K1817&lt;30,INDEX('[1]Traitement outputs (2)'!$B$58:$Q$63,MATCH(70,'[1]Traitement outputs (2)'!$A$58:$A$63,0),MATCH(C1817,'[1]Traitement outputs (2)'!$B$58:$Q$58,0)),INDEX('[1]Traitement outputs (2)'!$B$41:$Q$45,MATCH(70,'[1]Traitement outputs (2)'!$A$41:$A$45,0),MATCH(C1817,'[1]Traitement outputs (2)'!$B$40:$Q$40,0)))</f>
        <v>254.15803075879367</v>
      </c>
      <c r="T1817">
        <f t="shared" si="170"/>
        <v>-21342.138833337085</v>
      </c>
      <c r="U1817">
        <f t="shared" si="171"/>
        <v>29515.067122381799</v>
      </c>
      <c r="X1817">
        <f t="shared" si="172"/>
        <v>0.51606358805306241</v>
      </c>
      <c r="Y1817">
        <f t="shared" si="173"/>
        <v>0.59592021577150611</v>
      </c>
    </row>
    <row r="1818" spans="1:25" x14ac:dyDescent="0.35">
      <c r="A1818" s="1">
        <v>34775.666666666664</v>
      </c>
      <c r="B1818">
        <v>20.0824</v>
      </c>
      <c r="C1818">
        <f>_xlfn.IFNA(HLOOKUP(B1818,'[1]Traitement outputs'!$B$33:$Q$33,1,TRUE),16)</f>
        <v>20</v>
      </c>
      <c r="E1818" s="1">
        <v>34775.666666666664</v>
      </c>
      <c r="F1818">
        <v>16.5929</v>
      </c>
      <c r="G1818">
        <f t="shared" si="168"/>
        <v>17</v>
      </c>
      <c r="I1818" s="1">
        <v>34775.666666666664</v>
      </c>
      <c r="J1818">
        <v>22890.5</v>
      </c>
      <c r="K1818">
        <f t="shared" si="169"/>
        <v>197.11303311495513</v>
      </c>
      <c r="M1818">
        <f>INDEX('[1]Traitement outputs (2)'!$B$51:$Q$56,MATCH(70,'[1]Traitement outputs (2)'!$A$51:$A$56,0),MATCH(C1818,'[1]Traitement outputs (2)'!$B$51:$Q$51,0))</f>
        <v>-16.864255714989046</v>
      </c>
      <c r="N1818">
        <f>INDEX('[1]Traitement outputs (2)'!$B$34:$Q$38,MATCH(70,'[1]Traitement outputs (2)'!$A$34:$A$38,0),MATCH(C1818,'[1]Traitement outputs (2)'!$B$33:$Q$33,0))</f>
        <v>-183.77989640241771</v>
      </c>
      <c r="O1818">
        <f>INDEX('[1]Traitement outputs (2)'!$B$58:$Q$63,MATCH(70,'[1]Traitement outputs (2)'!$A$58:$A$63,0),MATCH(C1818,'[1]Traitement outputs (2)'!$B$58:$Q$58,0))</f>
        <v>16.864787616041994</v>
      </c>
      <c r="P1818">
        <f>INDEX('[1]Traitement outputs (2)'!$B$41:$Q$45,MATCH(70,'[1]Traitement outputs (2)'!$A$41:$A$45,0),MATCH(C1818,'[1]Traitement outputs (2)'!$B$40:$Q$40,0))</f>
        <v>254.15803075879367</v>
      </c>
      <c r="Q1818">
        <f>IF(K1818&lt;30,INDEX('[1]Traitement outputs (2)'!$B$51:$Q$63,MATCH(70,'[1]Traitement outputs (2)'!$A$51:$A$63,0),MATCH(C1818,'[1]Traitement outputs (2)'!$B$51:$Q$51,0)),INDEX('[1]Traitement outputs (2)'!$B$34:$Q$38,MATCH(70,'[1]Traitement outputs (2)'!$A$34:$A$38,0),MATCH(C1818,'[1]Traitement outputs (2)'!$B$33:$Q$33,0)))</f>
        <v>-183.77989640241771</v>
      </c>
      <c r="R1818">
        <f>IF(K1818&lt;30,INDEX('[1]Traitement outputs (2)'!$B$58:$Q$63,MATCH(70,'[1]Traitement outputs (2)'!$A$58:$A$63,0),MATCH(C1818,'[1]Traitement outputs (2)'!$B$58:$Q$58,0)),INDEX('[1]Traitement outputs (2)'!$B$41:$Q$45,MATCH(70,'[1]Traitement outputs (2)'!$A$41:$A$45,0),MATCH(C1818,'[1]Traitement outputs (2)'!$B$40:$Q$40,0)))</f>
        <v>254.15803075879367</v>
      </c>
      <c r="T1818">
        <f t="shared" si="170"/>
        <v>-21342.138833337085</v>
      </c>
      <c r="U1818">
        <f t="shared" si="171"/>
        <v>29515.067122381799</v>
      </c>
      <c r="X1818">
        <f t="shared" si="172"/>
        <v>0.51606358805306241</v>
      </c>
      <c r="Y1818">
        <f t="shared" si="173"/>
        <v>0.59592021577150611</v>
      </c>
    </row>
    <row r="1819" spans="1:25" x14ac:dyDescent="0.35">
      <c r="A1819" s="1">
        <v>34775.708333333336</v>
      </c>
      <c r="B1819">
        <v>20.082699999999999</v>
      </c>
      <c r="C1819">
        <f>_xlfn.IFNA(HLOOKUP(B1819,'[1]Traitement outputs'!$B$33:$Q$33,1,TRUE),16)</f>
        <v>20</v>
      </c>
      <c r="E1819" s="1">
        <v>34775.708333333336</v>
      </c>
      <c r="F1819">
        <v>16.773299999999999</v>
      </c>
      <c r="G1819">
        <f t="shared" si="168"/>
        <v>17</v>
      </c>
      <c r="I1819" s="1">
        <v>34775.708333333336</v>
      </c>
      <c r="J1819">
        <v>7149.5</v>
      </c>
      <c r="K1819">
        <f t="shared" si="169"/>
        <v>61.565262019412927</v>
      </c>
      <c r="M1819">
        <f>INDEX('[1]Traitement outputs (2)'!$B$51:$Q$56,MATCH(70,'[1]Traitement outputs (2)'!$A$51:$A$56,0),MATCH(C1819,'[1]Traitement outputs (2)'!$B$51:$Q$51,0))</f>
        <v>-16.864255714989046</v>
      </c>
      <c r="N1819">
        <f>INDEX('[1]Traitement outputs (2)'!$B$34:$Q$38,MATCH(70,'[1]Traitement outputs (2)'!$A$34:$A$38,0),MATCH(C1819,'[1]Traitement outputs (2)'!$B$33:$Q$33,0))</f>
        <v>-183.77989640241771</v>
      </c>
      <c r="O1819">
        <f>INDEX('[1]Traitement outputs (2)'!$B$58:$Q$63,MATCH(70,'[1]Traitement outputs (2)'!$A$58:$A$63,0),MATCH(C1819,'[1]Traitement outputs (2)'!$B$58:$Q$58,0))</f>
        <v>16.864787616041994</v>
      </c>
      <c r="P1819">
        <f>INDEX('[1]Traitement outputs (2)'!$B$41:$Q$45,MATCH(70,'[1]Traitement outputs (2)'!$A$41:$A$45,0),MATCH(C1819,'[1]Traitement outputs (2)'!$B$40:$Q$40,0))</f>
        <v>254.15803075879367</v>
      </c>
      <c r="Q1819">
        <f>IF(K1819&lt;30,INDEX('[1]Traitement outputs (2)'!$B$51:$Q$63,MATCH(70,'[1]Traitement outputs (2)'!$A$51:$A$63,0),MATCH(C1819,'[1]Traitement outputs (2)'!$B$51:$Q$51,0)),INDEX('[1]Traitement outputs (2)'!$B$34:$Q$38,MATCH(70,'[1]Traitement outputs (2)'!$A$34:$A$38,0),MATCH(C1819,'[1]Traitement outputs (2)'!$B$33:$Q$33,0)))</f>
        <v>-183.77989640241771</v>
      </c>
      <c r="R1819">
        <f>IF(K1819&lt;30,INDEX('[1]Traitement outputs (2)'!$B$58:$Q$63,MATCH(70,'[1]Traitement outputs (2)'!$A$58:$A$63,0),MATCH(C1819,'[1]Traitement outputs (2)'!$B$58:$Q$58,0)),INDEX('[1]Traitement outputs (2)'!$B$41:$Q$45,MATCH(70,'[1]Traitement outputs (2)'!$A$41:$A$45,0),MATCH(C1819,'[1]Traitement outputs (2)'!$B$40:$Q$40,0)))</f>
        <v>254.15803075879367</v>
      </c>
      <c r="T1819">
        <f t="shared" si="170"/>
        <v>-21342.138833337085</v>
      </c>
      <c r="U1819">
        <f t="shared" si="171"/>
        <v>29515.067122381799</v>
      </c>
      <c r="X1819">
        <f t="shared" si="172"/>
        <v>0.51606358805306241</v>
      </c>
      <c r="Y1819">
        <f t="shared" si="173"/>
        <v>0.59592021577150611</v>
      </c>
    </row>
    <row r="1820" spans="1:25" x14ac:dyDescent="0.35">
      <c r="A1820" s="1">
        <v>34775.75</v>
      </c>
      <c r="B1820">
        <v>20.078299999999999</v>
      </c>
      <c r="C1820">
        <f>_xlfn.IFNA(HLOOKUP(B1820,'[1]Traitement outputs'!$B$33:$Q$33,1,TRUE),16)</f>
        <v>20</v>
      </c>
      <c r="E1820" s="1">
        <v>34775.75</v>
      </c>
      <c r="F1820">
        <v>16.6128</v>
      </c>
      <c r="G1820">
        <f t="shared" si="168"/>
        <v>17</v>
      </c>
      <c r="I1820" s="1">
        <v>34775.75</v>
      </c>
      <c r="J1820">
        <v>0</v>
      </c>
      <c r="K1820">
        <f t="shared" si="169"/>
        <v>0</v>
      </c>
      <c r="M1820">
        <f>INDEX('[1]Traitement outputs (2)'!$B$51:$Q$56,MATCH(70,'[1]Traitement outputs (2)'!$A$51:$A$56,0),MATCH(C1820,'[1]Traitement outputs (2)'!$B$51:$Q$51,0))</f>
        <v>-16.864255714989046</v>
      </c>
      <c r="N1820">
        <f>INDEX('[1]Traitement outputs (2)'!$B$34:$Q$38,MATCH(70,'[1]Traitement outputs (2)'!$A$34:$A$38,0),MATCH(C1820,'[1]Traitement outputs (2)'!$B$33:$Q$33,0))</f>
        <v>-183.77989640241771</v>
      </c>
      <c r="O1820">
        <f>INDEX('[1]Traitement outputs (2)'!$B$58:$Q$63,MATCH(70,'[1]Traitement outputs (2)'!$A$58:$A$63,0),MATCH(C1820,'[1]Traitement outputs (2)'!$B$58:$Q$58,0))</f>
        <v>16.864787616041994</v>
      </c>
      <c r="P1820">
        <f>INDEX('[1]Traitement outputs (2)'!$B$41:$Q$45,MATCH(70,'[1]Traitement outputs (2)'!$A$41:$A$45,0),MATCH(C1820,'[1]Traitement outputs (2)'!$B$40:$Q$40,0))</f>
        <v>254.15803075879367</v>
      </c>
      <c r="Q1820">
        <f>IF(K1820&lt;30,INDEX('[1]Traitement outputs (2)'!$B$51:$Q$63,MATCH(70,'[1]Traitement outputs (2)'!$A$51:$A$63,0),MATCH(C1820,'[1]Traitement outputs (2)'!$B$51:$Q$51,0)),INDEX('[1]Traitement outputs (2)'!$B$34:$Q$38,MATCH(70,'[1]Traitement outputs (2)'!$A$34:$A$38,0),MATCH(C1820,'[1]Traitement outputs (2)'!$B$33:$Q$33,0)))</f>
        <v>-16.864255714989046</v>
      </c>
      <c r="R1820">
        <f>IF(K1820&lt;30,INDEX('[1]Traitement outputs (2)'!$B$58:$Q$63,MATCH(70,'[1]Traitement outputs (2)'!$A$58:$A$63,0),MATCH(C1820,'[1]Traitement outputs (2)'!$B$58:$Q$58,0)),INDEX('[1]Traitement outputs (2)'!$B$41:$Q$45,MATCH(70,'[1]Traitement outputs (2)'!$A$41:$A$45,0),MATCH(C1820,'[1]Traitement outputs (2)'!$B$40:$Q$40,0)))</f>
        <v>16.864787616041994</v>
      </c>
      <c r="T1820">
        <f t="shared" si="170"/>
        <v>-1958.42577907482</v>
      </c>
      <c r="U1820">
        <f t="shared" si="171"/>
        <v>1958.4875481058175</v>
      </c>
      <c r="X1820">
        <f t="shared" si="172"/>
        <v>4.735571455032727E-2</v>
      </c>
      <c r="Y1820">
        <f t="shared" si="173"/>
        <v>3.954259420836595E-2</v>
      </c>
    </row>
    <row r="1821" spans="1:25" x14ac:dyDescent="0.35">
      <c r="A1821" s="1">
        <v>34775.791666666664</v>
      </c>
      <c r="B1821">
        <v>20.0777</v>
      </c>
      <c r="C1821">
        <f>_xlfn.IFNA(HLOOKUP(B1821,'[1]Traitement outputs'!$B$33:$Q$33,1,TRUE),16)</f>
        <v>20</v>
      </c>
      <c r="E1821" s="1">
        <v>34775.791666666664</v>
      </c>
      <c r="F1821">
        <v>16.398099999999999</v>
      </c>
      <c r="G1821">
        <f t="shared" si="168"/>
        <v>16</v>
      </c>
      <c r="I1821" s="1">
        <v>34775.791666666664</v>
      </c>
      <c r="J1821">
        <v>0</v>
      </c>
      <c r="K1821">
        <f t="shared" si="169"/>
        <v>0</v>
      </c>
      <c r="M1821">
        <f>INDEX('[1]Traitement outputs (2)'!$B$51:$Q$56,MATCH(70,'[1]Traitement outputs (2)'!$A$51:$A$56,0),MATCH(C1821,'[1]Traitement outputs (2)'!$B$51:$Q$51,0))</f>
        <v>-16.864255714989046</v>
      </c>
      <c r="N1821">
        <f>INDEX('[1]Traitement outputs (2)'!$B$34:$Q$38,MATCH(70,'[1]Traitement outputs (2)'!$A$34:$A$38,0),MATCH(C1821,'[1]Traitement outputs (2)'!$B$33:$Q$33,0))</f>
        <v>-183.77989640241771</v>
      </c>
      <c r="O1821">
        <f>INDEX('[1]Traitement outputs (2)'!$B$58:$Q$63,MATCH(70,'[1]Traitement outputs (2)'!$A$58:$A$63,0),MATCH(C1821,'[1]Traitement outputs (2)'!$B$58:$Q$58,0))</f>
        <v>16.864787616041994</v>
      </c>
      <c r="P1821">
        <f>INDEX('[1]Traitement outputs (2)'!$B$41:$Q$45,MATCH(70,'[1]Traitement outputs (2)'!$A$41:$A$45,0),MATCH(C1821,'[1]Traitement outputs (2)'!$B$40:$Q$40,0))</f>
        <v>254.15803075879367</v>
      </c>
      <c r="Q1821">
        <f>IF(K1821&lt;30,INDEX('[1]Traitement outputs (2)'!$B$51:$Q$63,MATCH(70,'[1]Traitement outputs (2)'!$A$51:$A$63,0),MATCH(C1821,'[1]Traitement outputs (2)'!$B$51:$Q$51,0)),INDEX('[1]Traitement outputs (2)'!$B$34:$Q$38,MATCH(70,'[1]Traitement outputs (2)'!$A$34:$A$38,0),MATCH(C1821,'[1]Traitement outputs (2)'!$B$33:$Q$33,0)))</f>
        <v>-16.864255714989046</v>
      </c>
      <c r="R1821">
        <f>IF(K1821&lt;30,INDEX('[1]Traitement outputs (2)'!$B$58:$Q$63,MATCH(70,'[1]Traitement outputs (2)'!$A$58:$A$63,0),MATCH(C1821,'[1]Traitement outputs (2)'!$B$58:$Q$58,0)),INDEX('[1]Traitement outputs (2)'!$B$41:$Q$45,MATCH(70,'[1]Traitement outputs (2)'!$A$41:$A$45,0),MATCH(C1821,'[1]Traitement outputs (2)'!$B$40:$Q$40,0)))</f>
        <v>16.864787616041994</v>
      </c>
      <c r="T1821">
        <f t="shared" si="170"/>
        <v>-1958.42577907482</v>
      </c>
      <c r="U1821">
        <f t="shared" si="171"/>
        <v>1958.4875481058175</v>
      </c>
      <c r="X1821">
        <f t="shared" si="172"/>
        <v>4.735571455032727E-2</v>
      </c>
      <c r="Y1821">
        <f t="shared" si="173"/>
        <v>3.954259420836595E-2</v>
      </c>
    </row>
    <row r="1822" spans="1:25" x14ac:dyDescent="0.35">
      <c r="A1822" s="1">
        <v>34775.833333333336</v>
      </c>
      <c r="B1822">
        <v>20.077500000000001</v>
      </c>
      <c r="C1822">
        <f>_xlfn.IFNA(HLOOKUP(B1822,'[1]Traitement outputs'!$B$33:$Q$33,1,TRUE),16)</f>
        <v>20</v>
      </c>
      <c r="E1822" s="1">
        <v>34775.833333333336</v>
      </c>
      <c r="F1822">
        <v>16.144100000000002</v>
      </c>
      <c r="G1822">
        <f t="shared" si="168"/>
        <v>16</v>
      </c>
      <c r="I1822" s="1">
        <v>34775.833333333336</v>
      </c>
      <c r="J1822">
        <v>0</v>
      </c>
      <c r="K1822">
        <f t="shared" si="169"/>
        <v>0</v>
      </c>
      <c r="M1822">
        <f>INDEX('[1]Traitement outputs (2)'!$B$51:$Q$56,MATCH(70,'[1]Traitement outputs (2)'!$A$51:$A$56,0),MATCH(C1822,'[1]Traitement outputs (2)'!$B$51:$Q$51,0))</f>
        <v>-16.864255714989046</v>
      </c>
      <c r="N1822">
        <f>INDEX('[1]Traitement outputs (2)'!$B$34:$Q$38,MATCH(70,'[1]Traitement outputs (2)'!$A$34:$A$38,0),MATCH(C1822,'[1]Traitement outputs (2)'!$B$33:$Q$33,0))</f>
        <v>-183.77989640241771</v>
      </c>
      <c r="O1822">
        <f>INDEX('[1]Traitement outputs (2)'!$B$58:$Q$63,MATCH(70,'[1]Traitement outputs (2)'!$A$58:$A$63,0),MATCH(C1822,'[1]Traitement outputs (2)'!$B$58:$Q$58,0))</f>
        <v>16.864787616041994</v>
      </c>
      <c r="P1822">
        <f>INDEX('[1]Traitement outputs (2)'!$B$41:$Q$45,MATCH(70,'[1]Traitement outputs (2)'!$A$41:$A$45,0),MATCH(C1822,'[1]Traitement outputs (2)'!$B$40:$Q$40,0))</f>
        <v>254.15803075879367</v>
      </c>
      <c r="Q1822">
        <f>IF(K1822&lt;30,INDEX('[1]Traitement outputs (2)'!$B$51:$Q$63,MATCH(70,'[1]Traitement outputs (2)'!$A$51:$A$63,0),MATCH(C1822,'[1]Traitement outputs (2)'!$B$51:$Q$51,0)),INDEX('[1]Traitement outputs (2)'!$B$34:$Q$38,MATCH(70,'[1]Traitement outputs (2)'!$A$34:$A$38,0),MATCH(C1822,'[1]Traitement outputs (2)'!$B$33:$Q$33,0)))</f>
        <v>-16.864255714989046</v>
      </c>
      <c r="R1822">
        <f>IF(K1822&lt;30,INDEX('[1]Traitement outputs (2)'!$B$58:$Q$63,MATCH(70,'[1]Traitement outputs (2)'!$A$58:$A$63,0),MATCH(C1822,'[1]Traitement outputs (2)'!$B$58:$Q$58,0)),INDEX('[1]Traitement outputs (2)'!$B$41:$Q$45,MATCH(70,'[1]Traitement outputs (2)'!$A$41:$A$45,0),MATCH(C1822,'[1]Traitement outputs (2)'!$B$40:$Q$40,0)))</f>
        <v>16.864787616041994</v>
      </c>
      <c r="T1822">
        <f t="shared" si="170"/>
        <v>-1958.42577907482</v>
      </c>
      <c r="U1822">
        <f t="shared" si="171"/>
        <v>1958.4875481058175</v>
      </c>
      <c r="X1822">
        <f t="shared" si="172"/>
        <v>4.735571455032727E-2</v>
      </c>
      <c r="Y1822">
        <f t="shared" si="173"/>
        <v>3.954259420836595E-2</v>
      </c>
    </row>
    <row r="1823" spans="1:25" x14ac:dyDescent="0.35">
      <c r="A1823" s="1">
        <v>34775.875</v>
      </c>
      <c r="B1823">
        <v>16.152699999999999</v>
      </c>
      <c r="C1823">
        <f>_xlfn.IFNA(HLOOKUP(B1823,'[1]Traitement outputs'!$B$33:$Q$33,1,TRUE),16)</f>
        <v>16</v>
      </c>
      <c r="E1823" s="1">
        <v>34775.875</v>
      </c>
      <c r="F1823">
        <v>20.252800000000001</v>
      </c>
      <c r="G1823">
        <f t="shared" si="168"/>
        <v>20</v>
      </c>
      <c r="I1823" s="1">
        <v>34775.875</v>
      </c>
      <c r="J1823">
        <v>0</v>
      </c>
      <c r="K1823">
        <f t="shared" si="169"/>
        <v>0</v>
      </c>
      <c r="M1823">
        <f>INDEX('[1]Traitement outputs (2)'!$B$51:$Q$56,MATCH(70,'[1]Traitement outputs (2)'!$A$51:$A$56,0),MATCH(C1823,'[1]Traitement outputs (2)'!$B$51:$Q$51,0))</f>
        <v>-27.907128105419115</v>
      </c>
      <c r="N1823">
        <f>INDEX('[1]Traitement outputs (2)'!$B$34:$Q$38,MATCH(70,'[1]Traitement outputs (2)'!$A$34:$A$38,0),MATCH(C1823,'[1]Traitement outputs (2)'!$B$33:$Q$33,0))</f>
        <v>-87.65601603539298</v>
      </c>
      <c r="O1823">
        <f>INDEX('[1]Traitement outputs (2)'!$B$58:$Q$63,MATCH(70,'[1]Traitement outputs (2)'!$A$58:$A$63,0),MATCH(C1823,'[1]Traitement outputs (2)'!$B$58:$Q$58,0))</f>
        <v>27.907128104236733</v>
      </c>
      <c r="P1823">
        <f>INDEX('[1]Traitement outputs (2)'!$B$41:$Q$45,MATCH(70,'[1]Traitement outputs (2)'!$A$41:$A$45,0),MATCH(C1823,'[1]Traitement outputs (2)'!$B$40:$Q$40,0))</f>
        <v>158.03405896601754</v>
      </c>
      <c r="Q1823">
        <f>IF(K1823&lt;30,INDEX('[1]Traitement outputs (2)'!$B$51:$Q$63,MATCH(70,'[1]Traitement outputs (2)'!$A$51:$A$63,0),MATCH(C1823,'[1]Traitement outputs (2)'!$B$51:$Q$51,0)),INDEX('[1]Traitement outputs (2)'!$B$34:$Q$38,MATCH(70,'[1]Traitement outputs (2)'!$A$34:$A$38,0),MATCH(C1823,'[1]Traitement outputs (2)'!$B$33:$Q$33,0)))</f>
        <v>-27.907128105419115</v>
      </c>
      <c r="R1823">
        <f>IF(K1823&lt;30,INDEX('[1]Traitement outputs (2)'!$B$58:$Q$63,MATCH(70,'[1]Traitement outputs (2)'!$A$58:$A$63,0),MATCH(C1823,'[1]Traitement outputs (2)'!$B$58:$Q$58,0)),INDEX('[1]Traitement outputs (2)'!$B$41:$Q$45,MATCH(70,'[1]Traitement outputs (2)'!$A$41:$A$45,0),MATCH(C1823,'[1]Traitement outputs (2)'!$B$40:$Q$40,0)))</f>
        <v>27.907128104236733</v>
      </c>
      <c r="T1823">
        <f t="shared" si="170"/>
        <v>-3240.8212983285953</v>
      </c>
      <c r="U1823">
        <f t="shared" si="171"/>
        <v>3240.8212981912866</v>
      </c>
      <c r="X1823">
        <f t="shared" si="172"/>
        <v>7.8364679403255921E-2</v>
      </c>
      <c r="Y1823">
        <f t="shared" si="173"/>
        <v>6.5433390996103388E-2</v>
      </c>
    </row>
    <row r="1824" spans="1:25" x14ac:dyDescent="0.35">
      <c r="A1824" s="1">
        <v>34775.916666666664</v>
      </c>
      <c r="B1824">
        <v>16.077200000000001</v>
      </c>
      <c r="C1824">
        <f>_xlfn.IFNA(HLOOKUP(B1824,'[1]Traitement outputs'!$B$33:$Q$33,1,TRUE),16)</f>
        <v>16</v>
      </c>
      <c r="E1824" s="1">
        <v>34775.916666666664</v>
      </c>
      <c r="F1824">
        <v>19.293199999999999</v>
      </c>
      <c r="G1824">
        <f t="shared" si="168"/>
        <v>19</v>
      </c>
      <c r="I1824" s="1">
        <v>34775.916666666664</v>
      </c>
      <c r="J1824">
        <v>0</v>
      </c>
      <c r="K1824">
        <f t="shared" si="169"/>
        <v>0</v>
      </c>
      <c r="M1824">
        <f>INDEX('[1]Traitement outputs (2)'!$B$51:$Q$56,MATCH(70,'[1]Traitement outputs (2)'!$A$51:$A$56,0),MATCH(C1824,'[1]Traitement outputs (2)'!$B$51:$Q$51,0))</f>
        <v>-27.907128105419115</v>
      </c>
      <c r="N1824">
        <f>INDEX('[1]Traitement outputs (2)'!$B$34:$Q$38,MATCH(70,'[1]Traitement outputs (2)'!$A$34:$A$38,0),MATCH(C1824,'[1]Traitement outputs (2)'!$B$33:$Q$33,0))</f>
        <v>-87.65601603539298</v>
      </c>
      <c r="O1824">
        <f>INDEX('[1]Traitement outputs (2)'!$B$58:$Q$63,MATCH(70,'[1]Traitement outputs (2)'!$A$58:$A$63,0),MATCH(C1824,'[1]Traitement outputs (2)'!$B$58:$Q$58,0))</f>
        <v>27.907128104236733</v>
      </c>
      <c r="P1824">
        <f>INDEX('[1]Traitement outputs (2)'!$B$41:$Q$45,MATCH(70,'[1]Traitement outputs (2)'!$A$41:$A$45,0),MATCH(C1824,'[1]Traitement outputs (2)'!$B$40:$Q$40,0))</f>
        <v>158.03405896601754</v>
      </c>
      <c r="Q1824">
        <f>IF(K1824&lt;30,INDEX('[1]Traitement outputs (2)'!$B$51:$Q$63,MATCH(70,'[1]Traitement outputs (2)'!$A$51:$A$63,0),MATCH(C1824,'[1]Traitement outputs (2)'!$B$51:$Q$51,0)),INDEX('[1]Traitement outputs (2)'!$B$34:$Q$38,MATCH(70,'[1]Traitement outputs (2)'!$A$34:$A$38,0),MATCH(C1824,'[1]Traitement outputs (2)'!$B$33:$Q$33,0)))</f>
        <v>-27.907128105419115</v>
      </c>
      <c r="R1824">
        <f>IF(K1824&lt;30,INDEX('[1]Traitement outputs (2)'!$B$58:$Q$63,MATCH(70,'[1]Traitement outputs (2)'!$A$58:$A$63,0),MATCH(C1824,'[1]Traitement outputs (2)'!$B$58:$Q$58,0)),INDEX('[1]Traitement outputs (2)'!$B$41:$Q$45,MATCH(70,'[1]Traitement outputs (2)'!$A$41:$A$45,0),MATCH(C1824,'[1]Traitement outputs (2)'!$B$40:$Q$40,0)))</f>
        <v>27.907128104236733</v>
      </c>
      <c r="T1824">
        <f t="shared" si="170"/>
        <v>-3240.8212983285953</v>
      </c>
      <c r="U1824">
        <f t="shared" si="171"/>
        <v>3240.8212981912866</v>
      </c>
      <c r="X1824">
        <f t="shared" si="172"/>
        <v>7.8364679403255921E-2</v>
      </c>
      <c r="Y1824">
        <f t="shared" si="173"/>
        <v>6.5433390996103388E-2</v>
      </c>
    </row>
    <row r="1825" spans="1:25" x14ac:dyDescent="0.35">
      <c r="A1825" s="1">
        <v>34775.958333333336</v>
      </c>
      <c r="B1825">
        <v>16.0764</v>
      </c>
      <c r="C1825">
        <f>_xlfn.IFNA(HLOOKUP(B1825,'[1]Traitement outputs'!$B$33:$Q$33,1,TRUE),16)</f>
        <v>16</v>
      </c>
      <c r="E1825" s="1">
        <v>34775.958333333336</v>
      </c>
      <c r="F1825">
        <v>17.8477</v>
      </c>
      <c r="G1825">
        <f t="shared" si="168"/>
        <v>18</v>
      </c>
      <c r="I1825" s="1">
        <v>34775.958333333336</v>
      </c>
      <c r="J1825">
        <v>0</v>
      </c>
      <c r="K1825">
        <f t="shared" si="169"/>
        <v>0</v>
      </c>
      <c r="M1825">
        <f>INDEX('[1]Traitement outputs (2)'!$B$51:$Q$56,MATCH(70,'[1]Traitement outputs (2)'!$A$51:$A$56,0),MATCH(C1825,'[1]Traitement outputs (2)'!$B$51:$Q$51,0))</f>
        <v>-27.907128105419115</v>
      </c>
      <c r="N1825">
        <f>INDEX('[1]Traitement outputs (2)'!$B$34:$Q$38,MATCH(70,'[1]Traitement outputs (2)'!$A$34:$A$38,0),MATCH(C1825,'[1]Traitement outputs (2)'!$B$33:$Q$33,0))</f>
        <v>-87.65601603539298</v>
      </c>
      <c r="O1825">
        <f>INDEX('[1]Traitement outputs (2)'!$B$58:$Q$63,MATCH(70,'[1]Traitement outputs (2)'!$A$58:$A$63,0),MATCH(C1825,'[1]Traitement outputs (2)'!$B$58:$Q$58,0))</f>
        <v>27.907128104236733</v>
      </c>
      <c r="P1825">
        <f>INDEX('[1]Traitement outputs (2)'!$B$41:$Q$45,MATCH(70,'[1]Traitement outputs (2)'!$A$41:$A$45,0),MATCH(C1825,'[1]Traitement outputs (2)'!$B$40:$Q$40,0))</f>
        <v>158.03405896601754</v>
      </c>
      <c r="Q1825">
        <f>IF(K1825&lt;30,INDEX('[1]Traitement outputs (2)'!$B$51:$Q$63,MATCH(70,'[1]Traitement outputs (2)'!$A$51:$A$63,0),MATCH(C1825,'[1]Traitement outputs (2)'!$B$51:$Q$51,0)),INDEX('[1]Traitement outputs (2)'!$B$34:$Q$38,MATCH(70,'[1]Traitement outputs (2)'!$A$34:$A$38,0),MATCH(C1825,'[1]Traitement outputs (2)'!$B$33:$Q$33,0)))</f>
        <v>-27.907128105419115</v>
      </c>
      <c r="R1825">
        <f>IF(K1825&lt;30,INDEX('[1]Traitement outputs (2)'!$B$58:$Q$63,MATCH(70,'[1]Traitement outputs (2)'!$A$58:$A$63,0),MATCH(C1825,'[1]Traitement outputs (2)'!$B$58:$Q$58,0)),INDEX('[1]Traitement outputs (2)'!$B$41:$Q$45,MATCH(70,'[1]Traitement outputs (2)'!$A$41:$A$45,0),MATCH(C1825,'[1]Traitement outputs (2)'!$B$40:$Q$40,0)))</f>
        <v>27.907128104236733</v>
      </c>
      <c r="T1825">
        <f t="shared" si="170"/>
        <v>-3240.8212983285953</v>
      </c>
      <c r="U1825">
        <f t="shared" si="171"/>
        <v>3240.8212981912866</v>
      </c>
      <c r="X1825">
        <f t="shared" si="172"/>
        <v>7.8364679403255921E-2</v>
      </c>
      <c r="Y1825">
        <f t="shared" si="173"/>
        <v>6.5433390996103388E-2</v>
      </c>
    </row>
    <row r="1826" spans="1:25" x14ac:dyDescent="0.35">
      <c r="A1826" s="1">
        <v>34776</v>
      </c>
      <c r="B1826">
        <v>16.0762</v>
      </c>
      <c r="C1826">
        <f>_xlfn.IFNA(HLOOKUP(B1826,'[1]Traitement outputs'!$B$33:$Q$33,1,TRUE),16)</f>
        <v>16</v>
      </c>
      <c r="E1826" s="1">
        <v>34776</v>
      </c>
      <c r="F1826">
        <v>16.479800000000001</v>
      </c>
      <c r="G1826">
        <f t="shared" si="168"/>
        <v>16</v>
      </c>
      <c r="I1826" s="1">
        <v>34776</v>
      </c>
      <c r="J1826">
        <v>0</v>
      </c>
      <c r="K1826">
        <f t="shared" si="169"/>
        <v>0</v>
      </c>
      <c r="M1826">
        <f>INDEX('[1]Traitement outputs (2)'!$B$51:$Q$56,MATCH(70,'[1]Traitement outputs (2)'!$A$51:$A$56,0),MATCH(C1826,'[1]Traitement outputs (2)'!$B$51:$Q$51,0))</f>
        <v>-27.907128105419115</v>
      </c>
      <c r="N1826">
        <f>INDEX('[1]Traitement outputs (2)'!$B$34:$Q$38,MATCH(70,'[1]Traitement outputs (2)'!$A$34:$A$38,0),MATCH(C1826,'[1]Traitement outputs (2)'!$B$33:$Q$33,0))</f>
        <v>-87.65601603539298</v>
      </c>
      <c r="O1826">
        <f>INDEX('[1]Traitement outputs (2)'!$B$58:$Q$63,MATCH(70,'[1]Traitement outputs (2)'!$A$58:$A$63,0),MATCH(C1826,'[1]Traitement outputs (2)'!$B$58:$Q$58,0))</f>
        <v>27.907128104236733</v>
      </c>
      <c r="P1826">
        <f>INDEX('[1]Traitement outputs (2)'!$B$41:$Q$45,MATCH(70,'[1]Traitement outputs (2)'!$A$41:$A$45,0),MATCH(C1826,'[1]Traitement outputs (2)'!$B$40:$Q$40,0))</f>
        <v>158.03405896601754</v>
      </c>
      <c r="Q1826">
        <f>IF(K1826&lt;30,INDEX('[1]Traitement outputs (2)'!$B$51:$Q$63,MATCH(70,'[1]Traitement outputs (2)'!$A$51:$A$63,0),MATCH(C1826,'[1]Traitement outputs (2)'!$B$51:$Q$51,0)),INDEX('[1]Traitement outputs (2)'!$B$34:$Q$38,MATCH(70,'[1]Traitement outputs (2)'!$A$34:$A$38,0),MATCH(C1826,'[1]Traitement outputs (2)'!$B$33:$Q$33,0)))</f>
        <v>-27.907128105419115</v>
      </c>
      <c r="R1826">
        <f>IF(K1826&lt;30,INDEX('[1]Traitement outputs (2)'!$B$58:$Q$63,MATCH(70,'[1]Traitement outputs (2)'!$A$58:$A$63,0),MATCH(C1826,'[1]Traitement outputs (2)'!$B$58:$Q$58,0)),INDEX('[1]Traitement outputs (2)'!$B$41:$Q$45,MATCH(70,'[1]Traitement outputs (2)'!$A$41:$A$45,0),MATCH(C1826,'[1]Traitement outputs (2)'!$B$40:$Q$40,0)))</f>
        <v>27.907128104236733</v>
      </c>
      <c r="T1826">
        <f t="shared" si="170"/>
        <v>-3240.8212983285953</v>
      </c>
      <c r="U1826">
        <f t="shared" si="171"/>
        <v>3240.8212981912866</v>
      </c>
      <c r="X1826">
        <f t="shared" si="172"/>
        <v>7.8364679403255921E-2</v>
      </c>
      <c r="Y1826">
        <f t="shared" si="173"/>
        <v>6.5433390996103388E-2</v>
      </c>
    </row>
    <row r="1827" spans="1:25" x14ac:dyDescent="0.35">
      <c r="A1827" s="1">
        <v>34776.041666666664</v>
      </c>
      <c r="B1827">
        <v>16.076000000000001</v>
      </c>
      <c r="C1827">
        <f>_xlfn.IFNA(HLOOKUP(B1827,'[1]Traitement outputs'!$B$33:$Q$33,1,TRUE),16)</f>
        <v>16</v>
      </c>
      <c r="E1827" s="1">
        <v>34776.041666666664</v>
      </c>
      <c r="F1827">
        <v>15.1593</v>
      </c>
      <c r="G1827">
        <f t="shared" si="168"/>
        <v>15</v>
      </c>
      <c r="I1827" s="1">
        <v>34776.041666666664</v>
      </c>
      <c r="J1827">
        <v>0</v>
      </c>
      <c r="K1827">
        <f t="shared" si="169"/>
        <v>0</v>
      </c>
      <c r="M1827">
        <f>INDEX('[1]Traitement outputs (2)'!$B$51:$Q$56,MATCH(70,'[1]Traitement outputs (2)'!$A$51:$A$56,0),MATCH(C1827,'[1]Traitement outputs (2)'!$B$51:$Q$51,0))</f>
        <v>-27.907128105419115</v>
      </c>
      <c r="N1827">
        <f>INDEX('[1]Traitement outputs (2)'!$B$34:$Q$38,MATCH(70,'[1]Traitement outputs (2)'!$A$34:$A$38,0),MATCH(C1827,'[1]Traitement outputs (2)'!$B$33:$Q$33,0))</f>
        <v>-87.65601603539298</v>
      </c>
      <c r="O1827">
        <f>INDEX('[1]Traitement outputs (2)'!$B$58:$Q$63,MATCH(70,'[1]Traitement outputs (2)'!$A$58:$A$63,0),MATCH(C1827,'[1]Traitement outputs (2)'!$B$58:$Q$58,0))</f>
        <v>27.907128104236733</v>
      </c>
      <c r="P1827">
        <f>INDEX('[1]Traitement outputs (2)'!$B$41:$Q$45,MATCH(70,'[1]Traitement outputs (2)'!$A$41:$A$45,0),MATCH(C1827,'[1]Traitement outputs (2)'!$B$40:$Q$40,0))</f>
        <v>158.03405896601754</v>
      </c>
      <c r="Q1827">
        <f>IF(K1827&lt;30,INDEX('[1]Traitement outputs (2)'!$B$51:$Q$63,MATCH(70,'[1]Traitement outputs (2)'!$A$51:$A$63,0),MATCH(C1827,'[1]Traitement outputs (2)'!$B$51:$Q$51,0)),INDEX('[1]Traitement outputs (2)'!$B$34:$Q$38,MATCH(70,'[1]Traitement outputs (2)'!$A$34:$A$38,0),MATCH(C1827,'[1]Traitement outputs (2)'!$B$33:$Q$33,0)))</f>
        <v>-27.907128105419115</v>
      </c>
      <c r="R1827">
        <f>IF(K1827&lt;30,INDEX('[1]Traitement outputs (2)'!$B$58:$Q$63,MATCH(70,'[1]Traitement outputs (2)'!$A$58:$A$63,0),MATCH(C1827,'[1]Traitement outputs (2)'!$B$58:$Q$58,0)),INDEX('[1]Traitement outputs (2)'!$B$41:$Q$45,MATCH(70,'[1]Traitement outputs (2)'!$A$41:$A$45,0),MATCH(C1827,'[1]Traitement outputs (2)'!$B$40:$Q$40,0)))</f>
        <v>27.907128104236733</v>
      </c>
      <c r="T1827">
        <f t="shared" si="170"/>
        <v>-3240.8212983285953</v>
      </c>
      <c r="U1827">
        <f t="shared" si="171"/>
        <v>3240.8212981912866</v>
      </c>
      <c r="X1827">
        <f t="shared" si="172"/>
        <v>7.8364679403255921E-2</v>
      </c>
      <c r="Y1827">
        <f t="shared" si="173"/>
        <v>6.5433390996103388E-2</v>
      </c>
    </row>
    <row r="1828" spans="1:25" x14ac:dyDescent="0.35">
      <c r="A1828" s="1">
        <v>34776.083333333336</v>
      </c>
      <c r="B1828">
        <v>16.075700000000001</v>
      </c>
      <c r="C1828">
        <f>_xlfn.IFNA(HLOOKUP(B1828,'[1]Traitement outputs'!$B$33:$Q$33,1,TRUE),16)</f>
        <v>16</v>
      </c>
      <c r="E1828" s="1">
        <v>34776.083333333336</v>
      </c>
      <c r="F1828">
        <v>13.9421</v>
      </c>
      <c r="G1828">
        <f t="shared" si="168"/>
        <v>14</v>
      </c>
      <c r="I1828" s="1">
        <v>34776.083333333336</v>
      </c>
      <c r="J1828">
        <v>0</v>
      </c>
      <c r="K1828">
        <f t="shared" si="169"/>
        <v>0</v>
      </c>
      <c r="M1828">
        <f>INDEX('[1]Traitement outputs (2)'!$B$51:$Q$56,MATCH(70,'[1]Traitement outputs (2)'!$A$51:$A$56,0),MATCH(C1828,'[1]Traitement outputs (2)'!$B$51:$Q$51,0))</f>
        <v>-27.907128105419115</v>
      </c>
      <c r="N1828">
        <f>INDEX('[1]Traitement outputs (2)'!$B$34:$Q$38,MATCH(70,'[1]Traitement outputs (2)'!$A$34:$A$38,0),MATCH(C1828,'[1]Traitement outputs (2)'!$B$33:$Q$33,0))</f>
        <v>-87.65601603539298</v>
      </c>
      <c r="O1828">
        <f>INDEX('[1]Traitement outputs (2)'!$B$58:$Q$63,MATCH(70,'[1]Traitement outputs (2)'!$A$58:$A$63,0),MATCH(C1828,'[1]Traitement outputs (2)'!$B$58:$Q$58,0))</f>
        <v>27.907128104236733</v>
      </c>
      <c r="P1828">
        <f>INDEX('[1]Traitement outputs (2)'!$B$41:$Q$45,MATCH(70,'[1]Traitement outputs (2)'!$A$41:$A$45,0),MATCH(C1828,'[1]Traitement outputs (2)'!$B$40:$Q$40,0))</f>
        <v>158.03405896601754</v>
      </c>
      <c r="Q1828">
        <f>IF(K1828&lt;30,INDEX('[1]Traitement outputs (2)'!$B$51:$Q$63,MATCH(70,'[1]Traitement outputs (2)'!$A$51:$A$63,0),MATCH(C1828,'[1]Traitement outputs (2)'!$B$51:$Q$51,0)),INDEX('[1]Traitement outputs (2)'!$B$34:$Q$38,MATCH(70,'[1]Traitement outputs (2)'!$A$34:$A$38,0),MATCH(C1828,'[1]Traitement outputs (2)'!$B$33:$Q$33,0)))</f>
        <v>-27.907128105419115</v>
      </c>
      <c r="R1828">
        <f>IF(K1828&lt;30,INDEX('[1]Traitement outputs (2)'!$B$58:$Q$63,MATCH(70,'[1]Traitement outputs (2)'!$A$58:$A$63,0),MATCH(C1828,'[1]Traitement outputs (2)'!$B$58:$Q$58,0)),INDEX('[1]Traitement outputs (2)'!$B$41:$Q$45,MATCH(70,'[1]Traitement outputs (2)'!$A$41:$A$45,0),MATCH(C1828,'[1]Traitement outputs (2)'!$B$40:$Q$40,0)))</f>
        <v>27.907128104236733</v>
      </c>
      <c r="T1828">
        <f t="shared" si="170"/>
        <v>-3240.8212983285953</v>
      </c>
      <c r="U1828">
        <f t="shared" si="171"/>
        <v>3240.8212981912866</v>
      </c>
      <c r="X1828">
        <f t="shared" si="172"/>
        <v>7.8364679403255921E-2</v>
      </c>
      <c r="Y1828">
        <f t="shared" si="173"/>
        <v>6.5433390996103388E-2</v>
      </c>
    </row>
    <row r="1829" spans="1:25" x14ac:dyDescent="0.35">
      <c r="A1829" s="1">
        <v>34776.125</v>
      </c>
      <c r="B1829">
        <v>16.075600000000001</v>
      </c>
      <c r="C1829">
        <f>_xlfn.IFNA(HLOOKUP(B1829,'[1]Traitement outputs'!$B$33:$Q$33,1,TRUE),16)</f>
        <v>16</v>
      </c>
      <c r="E1829" s="1">
        <v>34776.125</v>
      </c>
      <c r="F1829">
        <v>12.8347</v>
      </c>
      <c r="G1829">
        <f t="shared" si="168"/>
        <v>13</v>
      </c>
      <c r="I1829" s="1">
        <v>34776.125</v>
      </c>
      <c r="J1829">
        <v>0</v>
      </c>
      <c r="K1829">
        <f t="shared" si="169"/>
        <v>0</v>
      </c>
      <c r="M1829">
        <f>INDEX('[1]Traitement outputs (2)'!$B$51:$Q$56,MATCH(70,'[1]Traitement outputs (2)'!$A$51:$A$56,0),MATCH(C1829,'[1]Traitement outputs (2)'!$B$51:$Q$51,0))</f>
        <v>-27.907128105419115</v>
      </c>
      <c r="N1829">
        <f>INDEX('[1]Traitement outputs (2)'!$B$34:$Q$38,MATCH(70,'[1]Traitement outputs (2)'!$A$34:$A$38,0),MATCH(C1829,'[1]Traitement outputs (2)'!$B$33:$Q$33,0))</f>
        <v>-87.65601603539298</v>
      </c>
      <c r="O1829">
        <f>INDEX('[1]Traitement outputs (2)'!$B$58:$Q$63,MATCH(70,'[1]Traitement outputs (2)'!$A$58:$A$63,0),MATCH(C1829,'[1]Traitement outputs (2)'!$B$58:$Q$58,0))</f>
        <v>27.907128104236733</v>
      </c>
      <c r="P1829">
        <f>INDEX('[1]Traitement outputs (2)'!$B$41:$Q$45,MATCH(70,'[1]Traitement outputs (2)'!$A$41:$A$45,0),MATCH(C1829,'[1]Traitement outputs (2)'!$B$40:$Q$40,0))</f>
        <v>158.03405896601754</v>
      </c>
      <c r="Q1829">
        <f>IF(K1829&lt;30,INDEX('[1]Traitement outputs (2)'!$B$51:$Q$63,MATCH(70,'[1]Traitement outputs (2)'!$A$51:$A$63,0),MATCH(C1829,'[1]Traitement outputs (2)'!$B$51:$Q$51,0)),INDEX('[1]Traitement outputs (2)'!$B$34:$Q$38,MATCH(70,'[1]Traitement outputs (2)'!$A$34:$A$38,0),MATCH(C1829,'[1]Traitement outputs (2)'!$B$33:$Q$33,0)))</f>
        <v>-27.907128105419115</v>
      </c>
      <c r="R1829">
        <f>IF(K1829&lt;30,INDEX('[1]Traitement outputs (2)'!$B$58:$Q$63,MATCH(70,'[1]Traitement outputs (2)'!$A$58:$A$63,0),MATCH(C1829,'[1]Traitement outputs (2)'!$B$58:$Q$58,0)),INDEX('[1]Traitement outputs (2)'!$B$41:$Q$45,MATCH(70,'[1]Traitement outputs (2)'!$A$41:$A$45,0),MATCH(C1829,'[1]Traitement outputs (2)'!$B$40:$Q$40,0)))</f>
        <v>27.907128104236733</v>
      </c>
      <c r="T1829">
        <f t="shared" si="170"/>
        <v>-3240.8212983285953</v>
      </c>
      <c r="U1829">
        <f t="shared" si="171"/>
        <v>3240.8212981912866</v>
      </c>
      <c r="X1829">
        <f t="shared" si="172"/>
        <v>7.8364679403255921E-2</v>
      </c>
      <c r="Y1829">
        <f t="shared" si="173"/>
        <v>6.5433390996103388E-2</v>
      </c>
    </row>
    <row r="1830" spans="1:25" x14ac:dyDescent="0.35">
      <c r="A1830" s="1">
        <v>34776.166666666664</v>
      </c>
      <c r="B1830">
        <v>16.075700000000001</v>
      </c>
      <c r="C1830">
        <f>_xlfn.IFNA(HLOOKUP(B1830,'[1]Traitement outputs'!$B$33:$Q$33,1,TRUE),16)</f>
        <v>16</v>
      </c>
      <c r="E1830" s="1">
        <v>34776.166666666664</v>
      </c>
      <c r="F1830">
        <v>11.8835</v>
      </c>
      <c r="G1830">
        <f t="shared" si="168"/>
        <v>12</v>
      </c>
      <c r="I1830" s="1">
        <v>34776.166666666664</v>
      </c>
      <c r="J1830">
        <v>0</v>
      </c>
      <c r="K1830">
        <f t="shared" si="169"/>
        <v>0</v>
      </c>
      <c r="M1830">
        <f>INDEX('[1]Traitement outputs (2)'!$B$51:$Q$56,MATCH(70,'[1]Traitement outputs (2)'!$A$51:$A$56,0),MATCH(C1830,'[1]Traitement outputs (2)'!$B$51:$Q$51,0))</f>
        <v>-27.907128105419115</v>
      </c>
      <c r="N1830">
        <f>INDEX('[1]Traitement outputs (2)'!$B$34:$Q$38,MATCH(70,'[1]Traitement outputs (2)'!$A$34:$A$38,0),MATCH(C1830,'[1]Traitement outputs (2)'!$B$33:$Q$33,0))</f>
        <v>-87.65601603539298</v>
      </c>
      <c r="O1830">
        <f>INDEX('[1]Traitement outputs (2)'!$B$58:$Q$63,MATCH(70,'[1]Traitement outputs (2)'!$A$58:$A$63,0),MATCH(C1830,'[1]Traitement outputs (2)'!$B$58:$Q$58,0))</f>
        <v>27.907128104236733</v>
      </c>
      <c r="P1830">
        <f>INDEX('[1]Traitement outputs (2)'!$B$41:$Q$45,MATCH(70,'[1]Traitement outputs (2)'!$A$41:$A$45,0),MATCH(C1830,'[1]Traitement outputs (2)'!$B$40:$Q$40,0))</f>
        <v>158.03405896601754</v>
      </c>
      <c r="Q1830">
        <f>IF(K1830&lt;30,INDEX('[1]Traitement outputs (2)'!$B$51:$Q$63,MATCH(70,'[1]Traitement outputs (2)'!$A$51:$A$63,0),MATCH(C1830,'[1]Traitement outputs (2)'!$B$51:$Q$51,0)),INDEX('[1]Traitement outputs (2)'!$B$34:$Q$38,MATCH(70,'[1]Traitement outputs (2)'!$A$34:$A$38,0),MATCH(C1830,'[1]Traitement outputs (2)'!$B$33:$Q$33,0)))</f>
        <v>-27.907128105419115</v>
      </c>
      <c r="R1830">
        <f>IF(K1830&lt;30,INDEX('[1]Traitement outputs (2)'!$B$58:$Q$63,MATCH(70,'[1]Traitement outputs (2)'!$A$58:$A$63,0),MATCH(C1830,'[1]Traitement outputs (2)'!$B$58:$Q$58,0)),INDEX('[1]Traitement outputs (2)'!$B$41:$Q$45,MATCH(70,'[1]Traitement outputs (2)'!$A$41:$A$45,0),MATCH(C1830,'[1]Traitement outputs (2)'!$B$40:$Q$40,0)))</f>
        <v>27.907128104236733</v>
      </c>
      <c r="T1830">
        <f t="shared" si="170"/>
        <v>-3240.8212983285953</v>
      </c>
      <c r="U1830">
        <f t="shared" si="171"/>
        <v>3240.8212981912866</v>
      </c>
      <c r="X1830">
        <f t="shared" si="172"/>
        <v>7.8364679403255921E-2</v>
      </c>
      <c r="Y1830">
        <f t="shared" si="173"/>
        <v>6.5433390996103388E-2</v>
      </c>
    </row>
    <row r="1831" spans="1:25" x14ac:dyDescent="0.35">
      <c r="A1831" s="1">
        <v>34776.208333333336</v>
      </c>
      <c r="B1831">
        <v>20.029800000000002</v>
      </c>
      <c r="C1831">
        <f>_xlfn.IFNA(HLOOKUP(B1831,'[1]Traitement outputs'!$B$33:$Q$33,1,TRUE),16)</f>
        <v>20</v>
      </c>
      <c r="E1831" s="1">
        <v>34776.208333333336</v>
      </c>
      <c r="F1831">
        <v>8.4717599999999997</v>
      </c>
      <c r="G1831">
        <f t="shared" si="168"/>
        <v>8</v>
      </c>
      <c r="I1831" s="1">
        <v>34776.208333333336</v>
      </c>
      <c r="J1831">
        <v>0</v>
      </c>
      <c r="K1831">
        <f t="shared" si="169"/>
        <v>0</v>
      </c>
      <c r="M1831">
        <f>INDEX('[1]Traitement outputs (2)'!$B$51:$Q$56,MATCH(70,'[1]Traitement outputs (2)'!$A$51:$A$56,0),MATCH(C1831,'[1]Traitement outputs (2)'!$B$51:$Q$51,0))</f>
        <v>-16.864255714989046</v>
      </c>
      <c r="N1831">
        <f>INDEX('[1]Traitement outputs (2)'!$B$34:$Q$38,MATCH(70,'[1]Traitement outputs (2)'!$A$34:$A$38,0),MATCH(C1831,'[1]Traitement outputs (2)'!$B$33:$Q$33,0))</f>
        <v>-183.77989640241771</v>
      </c>
      <c r="O1831">
        <f>INDEX('[1]Traitement outputs (2)'!$B$58:$Q$63,MATCH(70,'[1]Traitement outputs (2)'!$A$58:$A$63,0),MATCH(C1831,'[1]Traitement outputs (2)'!$B$58:$Q$58,0))</f>
        <v>16.864787616041994</v>
      </c>
      <c r="P1831">
        <f>INDEX('[1]Traitement outputs (2)'!$B$41:$Q$45,MATCH(70,'[1]Traitement outputs (2)'!$A$41:$A$45,0),MATCH(C1831,'[1]Traitement outputs (2)'!$B$40:$Q$40,0))</f>
        <v>254.15803075879367</v>
      </c>
      <c r="Q1831">
        <f>IF(K1831&lt;30,INDEX('[1]Traitement outputs (2)'!$B$51:$Q$63,MATCH(70,'[1]Traitement outputs (2)'!$A$51:$A$63,0),MATCH(C1831,'[1]Traitement outputs (2)'!$B$51:$Q$51,0)),INDEX('[1]Traitement outputs (2)'!$B$34:$Q$38,MATCH(70,'[1]Traitement outputs (2)'!$A$34:$A$38,0),MATCH(C1831,'[1]Traitement outputs (2)'!$B$33:$Q$33,0)))</f>
        <v>-16.864255714989046</v>
      </c>
      <c r="R1831">
        <f>IF(K1831&lt;30,INDEX('[1]Traitement outputs (2)'!$B$58:$Q$63,MATCH(70,'[1]Traitement outputs (2)'!$A$58:$A$63,0),MATCH(C1831,'[1]Traitement outputs (2)'!$B$58:$Q$58,0)),INDEX('[1]Traitement outputs (2)'!$B$41:$Q$45,MATCH(70,'[1]Traitement outputs (2)'!$A$41:$A$45,0),MATCH(C1831,'[1]Traitement outputs (2)'!$B$40:$Q$40,0)))</f>
        <v>16.864787616041994</v>
      </c>
      <c r="T1831">
        <f t="shared" si="170"/>
        <v>-1958.42577907482</v>
      </c>
      <c r="U1831">
        <f t="shared" si="171"/>
        <v>1958.4875481058175</v>
      </c>
      <c r="X1831">
        <f t="shared" si="172"/>
        <v>4.735571455032727E-2</v>
      </c>
      <c r="Y1831">
        <f t="shared" si="173"/>
        <v>3.954259420836595E-2</v>
      </c>
    </row>
    <row r="1832" spans="1:25" x14ac:dyDescent="0.35">
      <c r="A1832" s="1">
        <v>34776.25</v>
      </c>
      <c r="B1832">
        <v>20.0779</v>
      </c>
      <c r="C1832">
        <f>_xlfn.IFNA(HLOOKUP(B1832,'[1]Traitement outputs'!$B$33:$Q$33,1,TRUE),16)</f>
        <v>20</v>
      </c>
      <c r="E1832" s="1">
        <v>34776.25</v>
      </c>
      <c r="F1832">
        <v>8.1668000000000003</v>
      </c>
      <c r="G1832">
        <f t="shared" si="168"/>
        <v>8</v>
      </c>
      <c r="I1832" s="1">
        <v>34776.25</v>
      </c>
      <c r="J1832">
        <v>10979.9</v>
      </c>
      <c r="K1832">
        <f t="shared" si="169"/>
        <v>94.549327987544856</v>
      </c>
      <c r="M1832">
        <f>INDEX('[1]Traitement outputs (2)'!$B$51:$Q$56,MATCH(70,'[1]Traitement outputs (2)'!$A$51:$A$56,0),MATCH(C1832,'[1]Traitement outputs (2)'!$B$51:$Q$51,0))</f>
        <v>-16.864255714989046</v>
      </c>
      <c r="N1832">
        <f>INDEX('[1]Traitement outputs (2)'!$B$34:$Q$38,MATCH(70,'[1]Traitement outputs (2)'!$A$34:$A$38,0),MATCH(C1832,'[1]Traitement outputs (2)'!$B$33:$Q$33,0))</f>
        <v>-183.77989640241771</v>
      </c>
      <c r="O1832">
        <f>INDEX('[1]Traitement outputs (2)'!$B$58:$Q$63,MATCH(70,'[1]Traitement outputs (2)'!$A$58:$A$63,0),MATCH(C1832,'[1]Traitement outputs (2)'!$B$58:$Q$58,0))</f>
        <v>16.864787616041994</v>
      </c>
      <c r="P1832">
        <f>INDEX('[1]Traitement outputs (2)'!$B$41:$Q$45,MATCH(70,'[1]Traitement outputs (2)'!$A$41:$A$45,0),MATCH(C1832,'[1]Traitement outputs (2)'!$B$40:$Q$40,0))</f>
        <v>254.15803075879367</v>
      </c>
      <c r="Q1832">
        <f>IF(K1832&lt;30,INDEX('[1]Traitement outputs (2)'!$B$51:$Q$63,MATCH(70,'[1]Traitement outputs (2)'!$A$51:$A$63,0),MATCH(C1832,'[1]Traitement outputs (2)'!$B$51:$Q$51,0)),INDEX('[1]Traitement outputs (2)'!$B$34:$Q$38,MATCH(70,'[1]Traitement outputs (2)'!$A$34:$A$38,0),MATCH(C1832,'[1]Traitement outputs (2)'!$B$33:$Q$33,0)))</f>
        <v>-183.77989640241771</v>
      </c>
      <c r="R1832">
        <f>IF(K1832&lt;30,INDEX('[1]Traitement outputs (2)'!$B$58:$Q$63,MATCH(70,'[1]Traitement outputs (2)'!$A$58:$A$63,0),MATCH(C1832,'[1]Traitement outputs (2)'!$B$58:$Q$58,0)),INDEX('[1]Traitement outputs (2)'!$B$41:$Q$45,MATCH(70,'[1]Traitement outputs (2)'!$A$41:$A$45,0),MATCH(C1832,'[1]Traitement outputs (2)'!$B$40:$Q$40,0)))</f>
        <v>254.15803075879367</v>
      </c>
      <c r="T1832">
        <f t="shared" si="170"/>
        <v>-21342.138833337085</v>
      </c>
      <c r="U1832">
        <f t="shared" si="171"/>
        <v>29515.067122381799</v>
      </c>
      <c r="X1832">
        <f t="shared" si="172"/>
        <v>0.51606358805306241</v>
      </c>
      <c r="Y1832">
        <f t="shared" si="173"/>
        <v>0.59592021577150611</v>
      </c>
    </row>
    <row r="1833" spans="1:25" x14ac:dyDescent="0.35">
      <c r="A1833" s="1">
        <v>34776.291666666664</v>
      </c>
      <c r="B1833">
        <v>20.083200000000001</v>
      </c>
      <c r="C1833">
        <f>_xlfn.IFNA(HLOOKUP(B1833,'[1]Traitement outputs'!$B$33:$Q$33,1,TRUE),16)</f>
        <v>20</v>
      </c>
      <c r="E1833" s="1">
        <v>34776.291666666664</v>
      </c>
      <c r="F1833">
        <v>8.1315799999999996</v>
      </c>
      <c r="G1833">
        <f t="shared" si="168"/>
        <v>8</v>
      </c>
      <c r="I1833" s="1">
        <v>34776.291666666664</v>
      </c>
      <c r="J1833">
        <v>24864.9</v>
      </c>
      <c r="K1833">
        <f t="shared" si="169"/>
        <v>214.11484489635649</v>
      </c>
      <c r="M1833">
        <f>INDEX('[1]Traitement outputs (2)'!$B$51:$Q$56,MATCH(70,'[1]Traitement outputs (2)'!$A$51:$A$56,0),MATCH(C1833,'[1]Traitement outputs (2)'!$B$51:$Q$51,0))</f>
        <v>-16.864255714989046</v>
      </c>
      <c r="N1833">
        <f>INDEX('[1]Traitement outputs (2)'!$B$34:$Q$38,MATCH(70,'[1]Traitement outputs (2)'!$A$34:$A$38,0),MATCH(C1833,'[1]Traitement outputs (2)'!$B$33:$Q$33,0))</f>
        <v>-183.77989640241771</v>
      </c>
      <c r="O1833">
        <f>INDEX('[1]Traitement outputs (2)'!$B$58:$Q$63,MATCH(70,'[1]Traitement outputs (2)'!$A$58:$A$63,0),MATCH(C1833,'[1]Traitement outputs (2)'!$B$58:$Q$58,0))</f>
        <v>16.864787616041994</v>
      </c>
      <c r="P1833">
        <f>INDEX('[1]Traitement outputs (2)'!$B$41:$Q$45,MATCH(70,'[1]Traitement outputs (2)'!$A$41:$A$45,0),MATCH(C1833,'[1]Traitement outputs (2)'!$B$40:$Q$40,0))</f>
        <v>254.15803075879367</v>
      </c>
      <c r="Q1833">
        <f>IF(K1833&lt;30,INDEX('[1]Traitement outputs (2)'!$B$51:$Q$63,MATCH(70,'[1]Traitement outputs (2)'!$A$51:$A$63,0),MATCH(C1833,'[1]Traitement outputs (2)'!$B$51:$Q$51,0)),INDEX('[1]Traitement outputs (2)'!$B$34:$Q$38,MATCH(70,'[1]Traitement outputs (2)'!$A$34:$A$38,0),MATCH(C1833,'[1]Traitement outputs (2)'!$B$33:$Q$33,0)))</f>
        <v>-183.77989640241771</v>
      </c>
      <c r="R1833">
        <f>IF(K1833&lt;30,INDEX('[1]Traitement outputs (2)'!$B$58:$Q$63,MATCH(70,'[1]Traitement outputs (2)'!$A$58:$A$63,0),MATCH(C1833,'[1]Traitement outputs (2)'!$B$58:$Q$58,0)),INDEX('[1]Traitement outputs (2)'!$B$41:$Q$45,MATCH(70,'[1]Traitement outputs (2)'!$A$41:$A$45,0),MATCH(C1833,'[1]Traitement outputs (2)'!$B$40:$Q$40,0)))</f>
        <v>254.15803075879367</v>
      </c>
      <c r="T1833">
        <f t="shared" si="170"/>
        <v>-21342.138833337085</v>
      </c>
      <c r="U1833">
        <f t="shared" si="171"/>
        <v>29515.067122381799</v>
      </c>
      <c r="X1833">
        <f t="shared" si="172"/>
        <v>0.51606358805306241</v>
      </c>
      <c r="Y1833">
        <f t="shared" si="173"/>
        <v>0.59592021577150611</v>
      </c>
    </row>
    <row r="1834" spans="1:25" x14ac:dyDescent="0.35">
      <c r="A1834" s="1">
        <v>34776.333333333336</v>
      </c>
      <c r="B1834">
        <v>20.0825</v>
      </c>
      <c r="C1834">
        <f>_xlfn.IFNA(HLOOKUP(B1834,'[1]Traitement outputs'!$B$33:$Q$33,1,TRUE),16)</f>
        <v>20</v>
      </c>
      <c r="E1834" s="1">
        <v>34776.333333333336</v>
      </c>
      <c r="F1834">
        <v>8.1951900000000002</v>
      </c>
      <c r="G1834">
        <f t="shared" si="168"/>
        <v>8</v>
      </c>
      <c r="I1834" s="1">
        <v>34776.333333333336</v>
      </c>
      <c r="J1834">
        <v>26419.3</v>
      </c>
      <c r="K1834">
        <f t="shared" si="169"/>
        <v>227.49998277774333</v>
      </c>
      <c r="M1834">
        <f>INDEX('[1]Traitement outputs (2)'!$B$51:$Q$56,MATCH(70,'[1]Traitement outputs (2)'!$A$51:$A$56,0),MATCH(C1834,'[1]Traitement outputs (2)'!$B$51:$Q$51,0))</f>
        <v>-16.864255714989046</v>
      </c>
      <c r="N1834">
        <f>INDEX('[1]Traitement outputs (2)'!$B$34:$Q$38,MATCH(70,'[1]Traitement outputs (2)'!$A$34:$A$38,0),MATCH(C1834,'[1]Traitement outputs (2)'!$B$33:$Q$33,0))</f>
        <v>-183.77989640241771</v>
      </c>
      <c r="O1834">
        <f>INDEX('[1]Traitement outputs (2)'!$B$58:$Q$63,MATCH(70,'[1]Traitement outputs (2)'!$A$58:$A$63,0),MATCH(C1834,'[1]Traitement outputs (2)'!$B$58:$Q$58,0))</f>
        <v>16.864787616041994</v>
      </c>
      <c r="P1834">
        <f>INDEX('[1]Traitement outputs (2)'!$B$41:$Q$45,MATCH(70,'[1]Traitement outputs (2)'!$A$41:$A$45,0),MATCH(C1834,'[1]Traitement outputs (2)'!$B$40:$Q$40,0))</f>
        <v>254.15803075879367</v>
      </c>
      <c r="Q1834">
        <f>IF(K1834&lt;30,INDEX('[1]Traitement outputs (2)'!$B$51:$Q$63,MATCH(70,'[1]Traitement outputs (2)'!$A$51:$A$63,0),MATCH(C1834,'[1]Traitement outputs (2)'!$B$51:$Q$51,0)),INDEX('[1]Traitement outputs (2)'!$B$34:$Q$38,MATCH(70,'[1]Traitement outputs (2)'!$A$34:$A$38,0),MATCH(C1834,'[1]Traitement outputs (2)'!$B$33:$Q$33,0)))</f>
        <v>-183.77989640241771</v>
      </c>
      <c r="R1834">
        <f>IF(K1834&lt;30,INDEX('[1]Traitement outputs (2)'!$B$58:$Q$63,MATCH(70,'[1]Traitement outputs (2)'!$A$58:$A$63,0),MATCH(C1834,'[1]Traitement outputs (2)'!$B$58:$Q$58,0)),INDEX('[1]Traitement outputs (2)'!$B$41:$Q$45,MATCH(70,'[1]Traitement outputs (2)'!$A$41:$A$45,0),MATCH(C1834,'[1]Traitement outputs (2)'!$B$40:$Q$40,0)))</f>
        <v>254.15803075879367</v>
      </c>
      <c r="T1834">
        <f t="shared" si="170"/>
        <v>-21342.138833337085</v>
      </c>
      <c r="U1834">
        <f t="shared" si="171"/>
        <v>29515.067122381799</v>
      </c>
      <c r="X1834">
        <f t="shared" si="172"/>
        <v>0.51606358805306241</v>
      </c>
      <c r="Y1834">
        <f t="shared" si="173"/>
        <v>0.59592021577150611</v>
      </c>
    </row>
    <row r="1835" spans="1:25" x14ac:dyDescent="0.35">
      <c r="A1835" s="1">
        <v>34776.375</v>
      </c>
      <c r="B1835">
        <v>20.101600000000001</v>
      </c>
      <c r="C1835">
        <f>_xlfn.IFNA(HLOOKUP(B1835,'[1]Traitement outputs'!$B$33:$Q$33,1,TRUE),16)</f>
        <v>20</v>
      </c>
      <c r="E1835" s="1">
        <v>34776.375</v>
      </c>
      <c r="F1835">
        <v>8.3485200000000006</v>
      </c>
      <c r="G1835">
        <f t="shared" si="168"/>
        <v>8</v>
      </c>
      <c r="I1835" s="1">
        <v>34776.375</v>
      </c>
      <c r="J1835">
        <v>31881.5</v>
      </c>
      <c r="K1835">
        <f t="shared" si="169"/>
        <v>274.5356879602648</v>
      </c>
      <c r="M1835">
        <f>INDEX('[1]Traitement outputs (2)'!$B$51:$Q$56,MATCH(70,'[1]Traitement outputs (2)'!$A$51:$A$56,0),MATCH(C1835,'[1]Traitement outputs (2)'!$B$51:$Q$51,0))</f>
        <v>-16.864255714989046</v>
      </c>
      <c r="N1835">
        <f>INDEX('[1]Traitement outputs (2)'!$B$34:$Q$38,MATCH(70,'[1]Traitement outputs (2)'!$A$34:$A$38,0),MATCH(C1835,'[1]Traitement outputs (2)'!$B$33:$Q$33,0))</f>
        <v>-183.77989640241771</v>
      </c>
      <c r="O1835">
        <f>INDEX('[1]Traitement outputs (2)'!$B$58:$Q$63,MATCH(70,'[1]Traitement outputs (2)'!$A$58:$A$63,0),MATCH(C1835,'[1]Traitement outputs (2)'!$B$58:$Q$58,0))</f>
        <v>16.864787616041994</v>
      </c>
      <c r="P1835">
        <f>INDEX('[1]Traitement outputs (2)'!$B$41:$Q$45,MATCH(70,'[1]Traitement outputs (2)'!$A$41:$A$45,0),MATCH(C1835,'[1]Traitement outputs (2)'!$B$40:$Q$40,0))</f>
        <v>254.15803075879367</v>
      </c>
      <c r="Q1835">
        <f>IF(K1835&lt;30,INDEX('[1]Traitement outputs (2)'!$B$51:$Q$63,MATCH(70,'[1]Traitement outputs (2)'!$A$51:$A$63,0),MATCH(C1835,'[1]Traitement outputs (2)'!$B$51:$Q$51,0)),INDEX('[1]Traitement outputs (2)'!$B$34:$Q$38,MATCH(70,'[1]Traitement outputs (2)'!$A$34:$A$38,0),MATCH(C1835,'[1]Traitement outputs (2)'!$B$33:$Q$33,0)))</f>
        <v>-183.77989640241771</v>
      </c>
      <c r="R1835">
        <f>IF(K1835&lt;30,INDEX('[1]Traitement outputs (2)'!$B$58:$Q$63,MATCH(70,'[1]Traitement outputs (2)'!$A$58:$A$63,0),MATCH(C1835,'[1]Traitement outputs (2)'!$B$58:$Q$58,0)),INDEX('[1]Traitement outputs (2)'!$B$41:$Q$45,MATCH(70,'[1]Traitement outputs (2)'!$A$41:$A$45,0),MATCH(C1835,'[1]Traitement outputs (2)'!$B$40:$Q$40,0)))</f>
        <v>254.15803075879367</v>
      </c>
      <c r="T1835">
        <f t="shared" si="170"/>
        <v>-21342.138833337085</v>
      </c>
      <c r="U1835">
        <f t="shared" si="171"/>
        <v>29515.067122381799</v>
      </c>
      <c r="X1835">
        <f t="shared" si="172"/>
        <v>0.51606358805306241</v>
      </c>
      <c r="Y1835">
        <f t="shared" si="173"/>
        <v>0.59592021577150611</v>
      </c>
    </row>
    <row r="1836" spans="1:25" x14ac:dyDescent="0.35">
      <c r="A1836" s="1">
        <v>34776.416666666664</v>
      </c>
      <c r="B1836">
        <v>22.2544</v>
      </c>
      <c r="C1836">
        <f>_xlfn.IFNA(HLOOKUP(B1836,'[1]Traitement outputs'!$B$33:$Q$33,1,TRUE),16)</f>
        <v>22</v>
      </c>
      <c r="E1836" s="1">
        <v>34776.416666666664</v>
      </c>
      <c r="F1836">
        <v>7.5718100000000002</v>
      </c>
      <c r="G1836">
        <f t="shared" si="168"/>
        <v>8</v>
      </c>
      <c r="I1836" s="1">
        <v>34776.416666666664</v>
      </c>
      <c r="J1836">
        <v>39053.300000000003</v>
      </c>
      <c r="K1836">
        <f t="shared" si="169"/>
        <v>336.29297814151187</v>
      </c>
      <c r="M1836">
        <f>INDEX('[1]Traitement outputs (2)'!$B$51:$Q$56,MATCH(70,'[1]Traitement outputs (2)'!$A$51:$A$56,0),MATCH(C1836,'[1]Traitement outputs (2)'!$B$51:$Q$51,0))</f>
        <v>-79.342574701900858</v>
      </c>
      <c r="N1836">
        <f>INDEX('[1]Traitement outputs (2)'!$B$34:$Q$38,MATCH(70,'[1]Traitement outputs (2)'!$A$34:$A$38,0),MATCH(C1836,'[1]Traitement outputs (2)'!$B$33:$Q$33,0))</f>
        <v>-237.95145474030227</v>
      </c>
      <c r="O1836">
        <f>INDEX('[1]Traitement outputs (2)'!$B$58:$Q$63,MATCH(70,'[1]Traitement outputs (2)'!$A$58:$A$63,0),MATCH(C1836,'[1]Traitement outputs (2)'!$B$58:$Q$58,0))</f>
        <v>79.34249368302325</v>
      </c>
      <c r="P1836">
        <f>INDEX('[1]Traitement outputs (2)'!$B$41:$Q$45,MATCH(70,'[1]Traitement outputs (2)'!$A$41:$A$45,0),MATCH(C1836,'[1]Traitement outputs (2)'!$B$40:$Q$40,0))</f>
        <v>308.329590329962</v>
      </c>
      <c r="Q1836">
        <f>IF(K1836&lt;30,INDEX('[1]Traitement outputs (2)'!$B$51:$Q$63,MATCH(70,'[1]Traitement outputs (2)'!$A$51:$A$63,0),MATCH(C1836,'[1]Traitement outputs (2)'!$B$51:$Q$51,0)),INDEX('[1]Traitement outputs (2)'!$B$34:$Q$38,MATCH(70,'[1]Traitement outputs (2)'!$A$34:$A$38,0),MATCH(C1836,'[1]Traitement outputs (2)'!$B$33:$Q$33,0)))</f>
        <v>-237.95145474030227</v>
      </c>
      <c r="R1836">
        <f>IF(K1836&lt;30,INDEX('[1]Traitement outputs (2)'!$B$58:$Q$63,MATCH(70,'[1]Traitement outputs (2)'!$A$58:$A$63,0),MATCH(C1836,'[1]Traitement outputs (2)'!$B$58:$Q$58,0)),INDEX('[1]Traitement outputs (2)'!$B$41:$Q$45,MATCH(70,'[1]Traitement outputs (2)'!$A$41:$A$45,0),MATCH(C1836,'[1]Traitement outputs (2)'!$B$40:$Q$40,0)))</f>
        <v>308.329590329962</v>
      </c>
      <c r="T1836">
        <f t="shared" si="170"/>
        <v>-27633.016897245612</v>
      </c>
      <c r="U1836">
        <f t="shared" si="171"/>
        <v>35805.94532951009</v>
      </c>
      <c r="X1836">
        <f t="shared" si="172"/>
        <v>0.66818016507550282</v>
      </c>
      <c r="Y1836">
        <f t="shared" si="173"/>
        <v>0.72293539358017622</v>
      </c>
    </row>
    <row r="1837" spans="1:25" x14ac:dyDescent="0.35">
      <c r="A1837" s="1">
        <v>34776.458333333336</v>
      </c>
      <c r="B1837">
        <v>22.433199999999999</v>
      </c>
      <c r="C1837">
        <f>_xlfn.IFNA(HLOOKUP(B1837,'[1]Traitement outputs'!$B$33:$Q$33,1,TRUE),16)</f>
        <v>22</v>
      </c>
      <c r="E1837" s="1">
        <v>34776.458333333336</v>
      </c>
      <c r="F1837">
        <v>7.9463400000000002</v>
      </c>
      <c r="G1837">
        <f t="shared" si="168"/>
        <v>8</v>
      </c>
      <c r="I1837" s="1">
        <v>34776.458333333336</v>
      </c>
      <c r="J1837">
        <v>29699.5</v>
      </c>
      <c r="K1837">
        <f t="shared" si="169"/>
        <v>255.74620593685631</v>
      </c>
      <c r="M1837">
        <f>INDEX('[1]Traitement outputs (2)'!$B$51:$Q$56,MATCH(70,'[1]Traitement outputs (2)'!$A$51:$A$56,0),MATCH(C1837,'[1]Traitement outputs (2)'!$B$51:$Q$51,0))</f>
        <v>-79.342574701900858</v>
      </c>
      <c r="N1837">
        <f>INDEX('[1]Traitement outputs (2)'!$B$34:$Q$38,MATCH(70,'[1]Traitement outputs (2)'!$A$34:$A$38,0),MATCH(C1837,'[1]Traitement outputs (2)'!$B$33:$Q$33,0))</f>
        <v>-237.95145474030227</v>
      </c>
      <c r="O1837">
        <f>INDEX('[1]Traitement outputs (2)'!$B$58:$Q$63,MATCH(70,'[1]Traitement outputs (2)'!$A$58:$A$63,0),MATCH(C1837,'[1]Traitement outputs (2)'!$B$58:$Q$58,0))</f>
        <v>79.34249368302325</v>
      </c>
      <c r="P1837">
        <f>INDEX('[1]Traitement outputs (2)'!$B$41:$Q$45,MATCH(70,'[1]Traitement outputs (2)'!$A$41:$A$45,0),MATCH(C1837,'[1]Traitement outputs (2)'!$B$40:$Q$40,0))</f>
        <v>308.329590329962</v>
      </c>
      <c r="Q1837">
        <f>IF(K1837&lt;30,INDEX('[1]Traitement outputs (2)'!$B$51:$Q$63,MATCH(70,'[1]Traitement outputs (2)'!$A$51:$A$63,0),MATCH(C1837,'[1]Traitement outputs (2)'!$B$51:$Q$51,0)),INDEX('[1]Traitement outputs (2)'!$B$34:$Q$38,MATCH(70,'[1]Traitement outputs (2)'!$A$34:$A$38,0),MATCH(C1837,'[1]Traitement outputs (2)'!$B$33:$Q$33,0)))</f>
        <v>-237.95145474030227</v>
      </c>
      <c r="R1837">
        <f>IF(K1837&lt;30,INDEX('[1]Traitement outputs (2)'!$B$58:$Q$63,MATCH(70,'[1]Traitement outputs (2)'!$A$58:$A$63,0),MATCH(C1837,'[1]Traitement outputs (2)'!$B$58:$Q$58,0)),INDEX('[1]Traitement outputs (2)'!$B$41:$Q$45,MATCH(70,'[1]Traitement outputs (2)'!$A$41:$A$45,0),MATCH(C1837,'[1]Traitement outputs (2)'!$B$40:$Q$40,0)))</f>
        <v>308.329590329962</v>
      </c>
      <c r="T1837">
        <f t="shared" si="170"/>
        <v>-27633.016897245612</v>
      </c>
      <c r="U1837">
        <f t="shared" si="171"/>
        <v>35805.94532951009</v>
      </c>
      <c r="X1837">
        <f t="shared" si="172"/>
        <v>0.66818016507550282</v>
      </c>
      <c r="Y1837">
        <f t="shared" si="173"/>
        <v>0.72293539358017622</v>
      </c>
    </row>
    <row r="1838" spans="1:25" x14ac:dyDescent="0.35">
      <c r="A1838" s="1">
        <v>34776.5</v>
      </c>
      <c r="B1838">
        <v>23.697600000000001</v>
      </c>
      <c r="C1838">
        <f>_xlfn.IFNA(HLOOKUP(B1838,'[1]Traitement outputs'!$B$33:$Q$33,1,TRUE),16)</f>
        <v>22</v>
      </c>
      <c r="E1838" s="1">
        <v>34776.5</v>
      </c>
      <c r="F1838">
        <v>7.6525400000000001</v>
      </c>
      <c r="G1838">
        <f t="shared" si="168"/>
        <v>8</v>
      </c>
      <c r="I1838" s="1">
        <v>34776.5</v>
      </c>
      <c r="J1838">
        <v>34008.1</v>
      </c>
      <c r="K1838">
        <f t="shared" si="169"/>
        <v>292.84811347400472</v>
      </c>
      <c r="M1838">
        <f>INDEX('[1]Traitement outputs (2)'!$B$51:$Q$56,MATCH(70,'[1]Traitement outputs (2)'!$A$51:$A$56,0),MATCH(C1838,'[1]Traitement outputs (2)'!$B$51:$Q$51,0))</f>
        <v>-79.342574701900858</v>
      </c>
      <c r="N1838">
        <f>INDEX('[1]Traitement outputs (2)'!$B$34:$Q$38,MATCH(70,'[1]Traitement outputs (2)'!$A$34:$A$38,0),MATCH(C1838,'[1]Traitement outputs (2)'!$B$33:$Q$33,0))</f>
        <v>-237.95145474030227</v>
      </c>
      <c r="O1838">
        <f>INDEX('[1]Traitement outputs (2)'!$B$58:$Q$63,MATCH(70,'[1]Traitement outputs (2)'!$A$58:$A$63,0),MATCH(C1838,'[1]Traitement outputs (2)'!$B$58:$Q$58,0))</f>
        <v>79.34249368302325</v>
      </c>
      <c r="P1838">
        <f>INDEX('[1]Traitement outputs (2)'!$B$41:$Q$45,MATCH(70,'[1]Traitement outputs (2)'!$A$41:$A$45,0),MATCH(C1838,'[1]Traitement outputs (2)'!$B$40:$Q$40,0))</f>
        <v>308.329590329962</v>
      </c>
      <c r="Q1838">
        <f>IF(K1838&lt;30,INDEX('[1]Traitement outputs (2)'!$B$51:$Q$63,MATCH(70,'[1]Traitement outputs (2)'!$A$51:$A$63,0),MATCH(C1838,'[1]Traitement outputs (2)'!$B$51:$Q$51,0)),INDEX('[1]Traitement outputs (2)'!$B$34:$Q$38,MATCH(70,'[1]Traitement outputs (2)'!$A$34:$A$38,0),MATCH(C1838,'[1]Traitement outputs (2)'!$B$33:$Q$33,0)))</f>
        <v>-237.95145474030227</v>
      </c>
      <c r="R1838">
        <f>IF(K1838&lt;30,INDEX('[1]Traitement outputs (2)'!$B$58:$Q$63,MATCH(70,'[1]Traitement outputs (2)'!$A$58:$A$63,0),MATCH(C1838,'[1]Traitement outputs (2)'!$B$58:$Q$58,0)),INDEX('[1]Traitement outputs (2)'!$B$41:$Q$45,MATCH(70,'[1]Traitement outputs (2)'!$A$41:$A$45,0),MATCH(C1838,'[1]Traitement outputs (2)'!$B$40:$Q$40,0)))</f>
        <v>308.329590329962</v>
      </c>
      <c r="T1838">
        <f t="shared" si="170"/>
        <v>-27633.016897245612</v>
      </c>
      <c r="U1838">
        <f t="shared" si="171"/>
        <v>35805.94532951009</v>
      </c>
      <c r="X1838">
        <f t="shared" si="172"/>
        <v>0.66818016507550282</v>
      </c>
      <c r="Y1838">
        <f t="shared" si="173"/>
        <v>0.72293539358017622</v>
      </c>
    </row>
    <row r="1839" spans="1:25" x14ac:dyDescent="0.35">
      <c r="A1839" s="1">
        <v>34776.541666666664</v>
      </c>
      <c r="B1839">
        <v>23.958400000000001</v>
      </c>
      <c r="C1839">
        <f>_xlfn.IFNA(HLOOKUP(B1839,'[1]Traitement outputs'!$B$33:$Q$33,1,TRUE),16)</f>
        <v>22</v>
      </c>
      <c r="E1839" s="1">
        <v>34776.541666666664</v>
      </c>
      <c r="F1839">
        <v>7.7217099999999999</v>
      </c>
      <c r="G1839">
        <f t="shared" si="168"/>
        <v>8</v>
      </c>
      <c r="I1839" s="1">
        <v>34776.541666666664</v>
      </c>
      <c r="J1839">
        <v>31372.3</v>
      </c>
      <c r="K1839">
        <f t="shared" si="169"/>
        <v>270.15090141291392</v>
      </c>
      <c r="M1839">
        <f>INDEX('[1]Traitement outputs (2)'!$B$51:$Q$56,MATCH(70,'[1]Traitement outputs (2)'!$A$51:$A$56,0),MATCH(C1839,'[1]Traitement outputs (2)'!$B$51:$Q$51,0))</f>
        <v>-79.342574701900858</v>
      </c>
      <c r="N1839">
        <f>INDEX('[1]Traitement outputs (2)'!$B$34:$Q$38,MATCH(70,'[1]Traitement outputs (2)'!$A$34:$A$38,0),MATCH(C1839,'[1]Traitement outputs (2)'!$B$33:$Q$33,0))</f>
        <v>-237.95145474030227</v>
      </c>
      <c r="O1839">
        <f>INDEX('[1]Traitement outputs (2)'!$B$58:$Q$63,MATCH(70,'[1]Traitement outputs (2)'!$A$58:$A$63,0),MATCH(C1839,'[1]Traitement outputs (2)'!$B$58:$Q$58,0))</f>
        <v>79.34249368302325</v>
      </c>
      <c r="P1839">
        <f>INDEX('[1]Traitement outputs (2)'!$B$41:$Q$45,MATCH(70,'[1]Traitement outputs (2)'!$A$41:$A$45,0),MATCH(C1839,'[1]Traitement outputs (2)'!$B$40:$Q$40,0))</f>
        <v>308.329590329962</v>
      </c>
      <c r="Q1839">
        <f>IF(K1839&lt;30,INDEX('[1]Traitement outputs (2)'!$B$51:$Q$63,MATCH(70,'[1]Traitement outputs (2)'!$A$51:$A$63,0),MATCH(C1839,'[1]Traitement outputs (2)'!$B$51:$Q$51,0)),INDEX('[1]Traitement outputs (2)'!$B$34:$Q$38,MATCH(70,'[1]Traitement outputs (2)'!$A$34:$A$38,0),MATCH(C1839,'[1]Traitement outputs (2)'!$B$33:$Q$33,0)))</f>
        <v>-237.95145474030227</v>
      </c>
      <c r="R1839">
        <f>IF(K1839&lt;30,INDEX('[1]Traitement outputs (2)'!$B$58:$Q$63,MATCH(70,'[1]Traitement outputs (2)'!$A$58:$A$63,0),MATCH(C1839,'[1]Traitement outputs (2)'!$B$58:$Q$58,0)),INDEX('[1]Traitement outputs (2)'!$B$41:$Q$45,MATCH(70,'[1]Traitement outputs (2)'!$A$41:$A$45,0),MATCH(C1839,'[1]Traitement outputs (2)'!$B$40:$Q$40,0)))</f>
        <v>308.329590329962</v>
      </c>
      <c r="T1839">
        <f t="shared" si="170"/>
        <v>-27633.016897245612</v>
      </c>
      <c r="U1839">
        <f t="shared" si="171"/>
        <v>35805.94532951009</v>
      </c>
      <c r="X1839">
        <f t="shared" si="172"/>
        <v>0.66818016507550282</v>
      </c>
      <c r="Y1839">
        <f t="shared" si="173"/>
        <v>0.72293539358017622</v>
      </c>
    </row>
    <row r="1840" spans="1:25" x14ac:dyDescent="0.35">
      <c r="A1840" s="1">
        <v>34776.583333333336</v>
      </c>
      <c r="B1840">
        <v>20.653099999999998</v>
      </c>
      <c r="C1840">
        <f>_xlfn.IFNA(HLOOKUP(B1840,'[1]Traitement outputs'!$B$33:$Q$33,1,TRUE),16)</f>
        <v>20</v>
      </c>
      <c r="E1840" s="1">
        <v>34776.583333333336</v>
      </c>
      <c r="F1840">
        <v>9.6851400000000005</v>
      </c>
      <c r="G1840">
        <f t="shared" si="168"/>
        <v>10</v>
      </c>
      <c r="I1840" s="1">
        <v>34776.583333333336</v>
      </c>
      <c r="J1840">
        <v>21631.7</v>
      </c>
      <c r="K1840">
        <f t="shared" si="169"/>
        <v>186.27334476891176</v>
      </c>
      <c r="M1840">
        <f>INDEX('[1]Traitement outputs (2)'!$B$51:$Q$56,MATCH(70,'[1]Traitement outputs (2)'!$A$51:$A$56,0),MATCH(C1840,'[1]Traitement outputs (2)'!$B$51:$Q$51,0))</f>
        <v>-16.864255714989046</v>
      </c>
      <c r="N1840">
        <f>INDEX('[1]Traitement outputs (2)'!$B$34:$Q$38,MATCH(70,'[1]Traitement outputs (2)'!$A$34:$A$38,0),MATCH(C1840,'[1]Traitement outputs (2)'!$B$33:$Q$33,0))</f>
        <v>-183.77989640241771</v>
      </c>
      <c r="O1840">
        <f>INDEX('[1]Traitement outputs (2)'!$B$58:$Q$63,MATCH(70,'[1]Traitement outputs (2)'!$A$58:$A$63,0),MATCH(C1840,'[1]Traitement outputs (2)'!$B$58:$Q$58,0))</f>
        <v>16.864787616041994</v>
      </c>
      <c r="P1840">
        <f>INDEX('[1]Traitement outputs (2)'!$B$41:$Q$45,MATCH(70,'[1]Traitement outputs (2)'!$A$41:$A$45,0),MATCH(C1840,'[1]Traitement outputs (2)'!$B$40:$Q$40,0))</f>
        <v>254.15803075879367</v>
      </c>
      <c r="Q1840">
        <f>IF(K1840&lt;30,INDEX('[1]Traitement outputs (2)'!$B$51:$Q$63,MATCH(70,'[1]Traitement outputs (2)'!$A$51:$A$63,0),MATCH(C1840,'[1]Traitement outputs (2)'!$B$51:$Q$51,0)),INDEX('[1]Traitement outputs (2)'!$B$34:$Q$38,MATCH(70,'[1]Traitement outputs (2)'!$A$34:$A$38,0),MATCH(C1840,'[1]Traitement outputs (2)'!$B$33:$Q$33,0)))</f>
        <v>-183.77989640241771</v>
      </c>
      <c r="R1840">
        <f>IF(K1840&lt;30,INDEX('[1]Traitement outputs (2)'!$B$58:$Q$63,MATCH(70,'[1]Traitement outputs (2)'!$A$58:$A$63,0),MATCH(C1840,'[1]Traitement outputs (2)'!$B$58:$Q$58,0)),INDEX('[1]Traitement outputs (2)'!$B$41:$Q$45,MATCH(70,'[1]Traitement outputs (2)'!$A$41:$A$45,0),MATCH(C1840,'[1]Traitement outputs (2)'!$B$40:$Q$40,0)))</f>
        <v>254.15803075879367</v>
      </c>
      <c r="T1840">
        <f t="shared" si="170"/>
        <v>-21342.138833337085</v>
      </c>
      <c r="U1840">
        <f t="shared" si="171"/>
        <v>29515.067122381799</v>
      </c>
      <c r="X1840">
        <f t="shared" si="172"/>
        <v>0.51606358805306241</v>
      </c>
      <c r="Y1840">
        <f t="shared" si="173"/>
        <v>0.59592021577150611</v>
      </c>
    </row>
    <row r="1841" spans="1:25" x14ac:dyDescent="0.35">
      <c r="A1841" s="1">
        <v>34776.625</v>
      </c>
      <c r="B1841">
        <v>20.0945</v>
      </c>
      <c r="C1841">
        <f>_xlfn.IFNA(HLOOKUP(B1841,'[1]Traitement outputs'!$B$33:$Q$33,1,TRUE),16)</f>
        <v>20</v>
      </c>
      <c r="E1841" s="1">
        <v>34776.625</v>
      </c>
      <c r="F1841">
        <v>10.122299999999999</v>
      </c>
      <c r="G1841">
        <f t="shared" si="168"/>
        <v>10</v>
      </c>
      <c r="I1841" s="1">
        <v>34776.625</v>
      </c>
      <c r="J1841">
        <v>14719.4</v>
      </c>
      <c r="K1841">
        <f t="shared" si="169"/>
        <v>126.75064239017367</v>
      </c>
      <c r="M1841">
        <f>INDEX('[1]Traitement outputs (2)'!$B$51:$Q$56,MATCH(70,'[1]Traitement outputs (2)'!$A$51:$A$56,0),MATCH(C1841,'[1]Traitement outputs (2)'!$B$51:$Q$51,0))</f>
        <v>-16.864255714989046</v>
      </c>
      <c r="N1841">
        <f>INDEX('[1]Traitement outputs (2)'!$B$34:$Q$38,MATCH(70,'[1]Traitement outputs (2)'!$A$34:$A$38,0),MATCH(C1841,'[1]Traitement outputs (2)'!$B$33:$Q$33,0))</f>
        <v>-183.77989640241771</v>
      </c>
      <c r="O1841">
        <f>INDEX('[1]Traitement outputs (2)'!$B$58:$Q$63,MATCH(70,'[1]Traitement outputs (2)'!$A$58:$A$63,0),MATCH(C1841,'[1]Traitement outputs (2)'!$B$58:$Q$58,0))</f>
        <v>16.864787616041994</v>
      </c>
      <c r="P1841">
        <f>INDEX('[1]Traitement outputs (2)'!$B$41:$Q$45,MATCH(70,'[1]Traitement outputs (2)'!$A$41:$A$45,0),MATCH(C1841,'[1]Traitement outputs (2)'!$B$40:$Q$40,0))</f>
        <v>254.15803075879367</v>
      </c>
      <c r="Q1841">
        <f>IF(K1841&lt;30,INDEX('[1]Traitement outputs (2)'!$B$51:$Q$63,MATCH(70,'[1]Traitement outputs (2)'!$A$51:$A$63,0),MATCH(C1841,'[1]Traitement outputs (2)'!$B$51:$Q$51,0)),INDEX('[1]Traitement outputs (2)'!$B$34:$Q$38,MATCH(70,'[1]Traitement outputs (2)'!$A$34:$A$38,0),MATCH(C1841,'[1]Traitement outputs (2)'!$B$33:$Q$33,0)))</f>
        <v>-183.77989640241771</v>
      </c>
      <c r="R1841">
        <f>IF(K1841&lt;30,INDEX('[1]Traitement outputs (2)'!$B$58:$Q$63,MATCH(70,'[1]Traitement outputs (2)'!$A$58:$A$63,0),MATCH(C1841,'[1]Traitement outputs (2)'!$B$58:$Q$58,0)),INDEX('[1]Traitement outputs (2)'!$B$41:$Q$45,MATCH(70,'[1]Traitement outputs (2)'!$A$41:$A$45,0),MATCH(C1841,'[1]Traitement outputs (2)'!$B$40:$Q$40,0)))</f>
        <v>254.15803075879367</v>
      </c>
      <c r="T1841">
        <f t="shared" si="170"/>
        <v>-21342.138833337085</v>
      </c>
      <c r="U1841">
        <f t="shared" si="171"/>
        <v>29515.067122381799</v>
      </c>
      <c r="X1841">
        <f t="shared" si="172"/>
        <v>0.51606358805306241</v>
      </c>
      <c r="Y1841">
        <f t="shared" si="173"/>
        <v>0.59592021577150611</v>
      </c>
    </row>
    <row r="1842" spans="1:25" x14ac:dyDescent="0.35">
      <c r="A1842" s="1">
        <v>34776.666666666664</v>
      </c>
      <c r="B1842">
        <v>20.089400000000001</v>
      </c>
      <c r="C1842">
        <f>_xlfn.IFNA(HLOOKUP(B1842,'[1]Traitement outputs'!$B$33:$Q$33,1,TRUE),16)</f>
        <v>20</v>
      </c>
      <c r="E1842" s="1">
        <v>34776.666666666664</v>
      </c>
      <c r="F1842">
        <v>10.1591</v>
      </c>
      <c r="G1842">
        <f t="shared" si="168"/>
        <v>10</v>
      </c>
      <c r="I1842" s="1">
        <v>34776.666666666664</v>
      </c>
      <c r="J1842">
        <v>11858.9</v>
      </c>
      <c r="K1842">
        <f t="shared" si="169"/>
        <v>102.11850979257514</v>
      </c>
      <c r="M1842">
        <f>INDEX('[1]Traitement outputs (2)'!$B$51:$Q$56,MATCH(70,'[1]Traitement outputs (2)'!$A$51:$A$56,0),MATCH(C1842,'[1]Traitement outputs (2)'!$B$51:$Q$51,0))</f>
        <v>-16.864255714989046</v>
      </c>
      <c r="N1842">
        <f>INDEX('[1]Traitement outputs (2)'!$B$34:$Q$38,MATCH(70,'[1]Traitement outputs (2)'!$A$34:$A$38,0),MATCH(C1842,'[1]Traitement outputs (2)'!$B$33:$Q$33,0))</f>
        <v>-183.77989640241771</v>
      </c>
      <c r="O1842">
        <f>INDEX('[1]Traitement outputs (2)'!$B$58:$Q$63,MATCH(70,'[1]Traitement outputs (2)'!$A$58:$A$63,0),MATCH(C1842,'[1]Traitement outputs (2)'!$B$58:$Q$58,0))</f>
        <v>16.864787616041994</v>
      </c>
      <c r="P1842">
        <f>INDEX('[1]Traitement outputs (2)'!$B$41:$Q$45,MATCH(70,'[1]Traitement outputs (2)'!$A$41:$A$45,0),MATCH(C1842,'[1]Traitement outputs (2)'!$B$40:$Q$40,0))</f>
        <v>254.15803075879367</v>
      </c>
      <c r="Q1842">
        <f>IF(K1842&lt;30,INDEX('[1]Traitement outputs (2)'!$B$51:$Q$63,MATCH(70,'[1]Traitement outputs (2)'!$A$51:$A$63,0),MATCH(C1842,'[1]Traitement outputs (2)'!$B$51:$Q$51,0)),INDEX('[1]Traitement outputs (2)'!$B$34:$Q$38,MATCH(70,'[1]Traitement outputs (2)'!$A$34:$A$38,0),MATCH(C1842,'[1]Traitement outputs (2)'!$B$33:$Q$33,0)))</f>
        <v>-183.77989640241771</v>
      </c>
      <c r="R1842">
        <f>IF(K1842&lt;30,INDEX('[1]Traitement outputs (2)'!$B$58:$Q$63,MATCH(70,'[1]Traitement outputs (2)'!$A$58:$A$63,0),MATCH(C1842,'[1]Traitement outputs (2)'!$B$58:$Q$58,0)),INDEX('[1]Traitement outputs (2)'!$B$41:$Q$45,MATCH(70,'[1]Traitement outputs (2)'!$A$41:$A$45,0),MATCH(C1842,'[1]Traitement outputs (2)'!$B$40:$Q$40,0)))</f>
        <v>254.15803075879367</v>
      </c>
      <c r="T1842">
        <f t="shared" si="170"/>
        <v>-21342.138833337085</v>
      </c>
      <c r="U1842">
        <f t="shared" si="171"/>
        <v>29515.067122381799</v>
      </c>
      <c r="X1842">
        <f t="shared" si="172"/>
        <v>0.51606358805306241</v>
      </c>
      <c r="Y1842">
        <f t="shared" si="173"/>
        <v>0.59592021577150611</v>
      </c>
    </row>
    <row r="1843" spans="1:25" x14ac:dyDescent="0.35">
      <c r="A1843" s="1">
        <v>34776.708333333336</v>
      </c>
      <c r="B1843">
        <v>20.084499999999998</v>
      </c>
      <c r="C1843">
        <f>_xlfn.IFNA(HLOOKUP(B1843,'[1]Traitement outputs'!$B$33:$Q$33,1,TRUE),16)</f>
        <v>20</v>
      </c>
      <c r="E1843" s="1">
        <v>34776.708333333336</v>
      </c>
      <c r="F1843">
        <v>10.1814</v>
      </c>
      <c r="G1843">
        <f t="shared" si="168"/>
        <v>10</v>
      </c>
      <c r="I1843" s="1">
        <v>34776.708333333336</v>
      </c>
      <c r="J1843">
        <v>3372.6</v>
      </c>
      <c r="K1843">
        <f t="shared" si="169"/>
        <v>29.041891417116169</v>
      </c>
      <c r="M1843">
        <f>INDEX('[1]Traitement outputs (2)'!$B$51:$Q$56,MATCH(70,'[1]Traitement outputs (2)'!$A$51:$A$56,0),MATCH(C1843,'[1]Traitement outputs (2)'!$B$51:$Q$51,0))</f>
        <v>-16.864255714989046</v>
      </c>
      <c r="N1843">
        <f>INDEX('[1]Traitement outputs (2)'!$B$34:$Q$38,MATCH(70,'[1]Traitement outputs (2)'!$A$34:$A$38,0),MATCH(C1843,'[1]Traitement outputs (2)'!$B$33:$Q$33,0))</f>
        <v>-183.77989640241771</v>
      </c>
      <c r="O1843">
        <f>INDEX('[1]Traitement outputs (2)'!$B$58:$Q$63,MATCH(70,'[1]Traitement outputs (2)'!$A$58:$A$63,0),MATCH(C1843,'[1]Traitement outputs (2)'!$B$58:$Q$58,0))</f>
        <v>16.864787616041994</v>
      </c>
      <c r="P1843">
        <f>INDEX('[1]Traitement outputs (2)'!$B$41:$Q$45,MATCH(70,'[1]Traitement outputs (2)'!$A$41:$A$45,0),MATCH(C1843,'[1]Traitement outputs (2)'!$B$40:$Q$40,0))</f>
        <v>254.15803075879367</v>
      </c>
      <c r="Q1843">
        <f>IF(K1843&lt;30,INDEX('[1]Traitement outputs (2)'!$B$51:$Q$63,MATCH(70,'[1]Traitement outputs (2)'!$A$51:$A$63,0),MATCH(C1843,'[1]Traitement outputs (2)'!$B$51:$Q$51,0)),INDEX('[1]Traitement outputs (2)'!$B$34:$Q$38,MATCH(70,'[1]Traitement outputs (2)'!$A$34:$A$38,0),MATCH(C1843,'[1]Traitement outputs (2)'!$B$33:$Q$33,0)))</f>
        <v>-16.864255714989046</v>
      </c>
      <c r="R1843">
        <f>IF(K1843&lt;30,INDEX('[1]Traitement outputs (2)'!$B$58:$Q$63,MATCH(70,'[1]Traitement outputs (2)'!$A$58:$A$63,0),MATCH(C1843,'[1]Traitement outputs (2)'!$B$58:$Q$58,0)),INDEX('[1]Traitement outputs (2)'!$B$41:$Q$45,MATCH(70,'[1]Traitement outputs (2)'!$A$41:$A$45,0),MATCH(C1843,'[1]Traitement outputs (2)'!$B$40:$Q$40,0)))</f>
        <v>16.864787616041994</v>
      </c>
      <c r="T1843">
        <f t="shared" si="170"/>
        <v>-1958.42577907482</v>
      </c>
      <c r="U1843">
        <f t="shared" si="171"/>
        <v>1958.4875481058175</v>
      </c>
      <c r="X1843">
        <f t="shared" si="172"/>
        <v>4.735571455032727E-2</v>
      </c>
      <c r="Y1843">
        <f t="shared" si="173"/>
        <v>3.954259420836595E-2</v>
      </c>
    </row>
    <row r="1844" spans="1:25" x14ac:dyDescent="0.35">
      <c r="A1844" s="1">
        <v>34776.75</v>
      </c>
      <c r="B1844">
        <v>20.079699999999999</v>
      </c>
      <c r="C1844">
        <f>_xlfn.IFNA(HLOOKUP(B1844,'[1]Traitement outputs'!$B$33:$Q$33,1,TRUE),16)</f>
        <v>20</v>
      </c>
      <c r="E1844" s="1">
        <v>34776.75</v>
      </c>
      <c r="F1844">
        <v>10.386799999999999</v>
      </c>
      <c r="G1844">
        <f t="shared" si="168"/>
        <v>10</v>
      </c>
      <c r="I1844" s="1">
        <v>34776.75</v>
      </c>
      <c r="J1844">
        <v>0</v>
      </c>
      <c r="K1844">
        <f t="shared" si="169"/>
        <v>0</v>
      </c>
      <c r="M1844">
        <f>INDEX('[1]Traitement outputs (2)'!$B$51:$Q$56,MATCH(70,'[1]Traitement outputs (2)'!$A$51:$A$56,0),MATCH(C1844,'[1]Traitement outputs (2)'!$B$51:$Q$51,0))</f>
        <v>-16.864255714989046</v>
      </c>
      <c r="N1844">
        <f>INDEX('[1]Traitement outputs (2)'!$B$34:$Q$38,MATCH(70,'[1]Traitement outputs (2)'!$A$34:$A$38,0),MATCH(C1844,'[1]Traitement outputs (2)'!$B$33:$Q$33,0))</f>
        <v>-183.77989640241771</v>
      </c>
      <c r="O1844">
        <f>INDEX('[1]Traitement outputs (2)'!$B$58:$Q$63,MATCH(70,'[1]Traitement outputs (2)'!$A$58:$A$63,0),MATCH(C1844,'[1]Traitement outputs (2)'!$B$58:$Q$58,0))</f>
        <v>16.864787616041994</v>
      </c>
      <c r="P1844">
        <f>INDEX('[1]Traitement outputs (2)'!$B$41:$Q$45,MATCH(70,'[1]Traitement outputs (2)'!$A$41:$A$45,0),MATCH(C1844,'[1]Traitement outputs (2)'!$B$40:$Q$40,0))</f>
        <v>254.15803075879367</v>
      </c>
      <c r="Q1844">
        <f>IF(K1844&lt;30,INDEX('[1]Traitement outputs (2)'!$B$51:$Q$63,MATCH(70,'[1]Traitement outputs (2)'!$A$51:$A$63,0),MATCH(C1844,'[1]Traitement outputs (2)'!$B$51:$Q$51,0)),INDEX('[1]Traitement outputs (2)'!$B$34:$Q$38,MATCH(70,'[1]Traitement outputs (2)'!$A$34:$A$38,0),MATCH(C1844,'[1]Traitement outputs (2)'!$B$33:$Q$33,0)))</f>
        <v>-16.864255714989046</v>
      </c>
      <c r="R1844">
        <f>IF(K1844&lt;30,INDEX('[1]Traitement outputs (2)'!$B$58:$Q$63,MATCH(70,'[1]Traitement outputs (2)'!$A$58:$A$63,0),MATCH(C1844,'[1]Traitement outputs (2)'!$B$58:$Q$58,0)),INDEX('[1]Traitement outputs (2)'!$B$41:$Q$45,MATCH(70,'[1]Traitement outputs (2)'!$A$41:$A$45,0),MATCH(C1844,'[1]Traitement outputs (2)'!$B$40:$Q$40,0)))</f>
        <v>16.864787616041994</v>
      </c>
      <c r="T1844">
        <f t="shared" si="170"/>
        <v>-1958.42577907482</v>
      </c>
      <c r="U1844">
        <f t="shared" si="171"/>
        <v>1958.4875481058175</v>
      </c>
      <c r="X1844">
        <f t="shared" si="172"/>
        <v>4.735571455032727E-2</v>
      </c>
      <c r="Y1844">
        <f t="shared" si="173"/>
        <v>3.954259420836595E-2</v>
      </c>
    </row>
    <row r="1845" spans="1:25" x14ac:dyDescent="0.35">
      <c r="A1845" s="1">
        <v>34776.791666666664</v>
      </c>
      <c r="B1845">
        <v>20.079000000000001</v>
      </c>
      <c r="C1845">
        <f>_xlfn.IFNA(HLOOKUP(B1845,'[1]Traitement outputs'!$B$33:$Q$33,1,TRUE),16)</f>
        <v>20</v>
      </c>
      <c r="E1845" s="1">
        <v>34776.791666666664</v>
      </c>
      <c r="F1845">
        <v>10.787699999999999</v>
      </c>
      <c r="G1845">
        <f t="shared" si="168"/>
        <v>11</v>
      </c>
      <c r="I1845" s="1">
        <v>34776.791666666664</v>
      </c>
      <c r="J1845">
        <v>0</v>
      </c>
      <c r="K1845">
        <f t="shared" si="169"/>
        <v>0</v>
      </c>
      <c r="M1845">
        <f>INDEX('[1]Traitement outputs (2)'!$B$51:$Q$56,MATCH(70,'[1]Traitement outputs (2)'!$A$51:$A$56,0),MATCH(C1845,'[1]Traitement outputs (2)'!$B$51:$Q$51,0))</f>
        <v>-16.864255714989046</v>
      </c>
      <c r="N1845">
        <f>INDEX('[1]Traitement outputs (2)'!$B$34:$Q$38,MATCH(70,'[1]Traitement outputs (2)'!$A$34:$A$38,0),MATCH(C1845,'[1]Traitement outputs (2)'!$B$33:$Q$33,0))</f>
        <v>-183.77989640241771</v>
      </c>
      <c r="O1845">
        <f>INDEX('[1]Traitement outputs (2)'!$B$58:$Q$63,MATCH(70,'[1]Traitement outputs (2)'!$A$58:$A$63,0),MATCH(C1845,'[1]Traitement outputs (2)'!$B$58:$Q$58,0))</f>
        <v>16.864787616041994</v>
      </c>
      <c r="P1845">
        <f>INDEX('[1]Traitement outputs (2)'!$B$41:$Q$45,MATCH(70,'[1]Traitement outputs (2)'!$A$41:$A$45,0),MATCH(C1845,'[1]Traitement outputs (2)'!$B$40:$Q$40,0))</f>
        <v>254.15803075879367</v>
      </c>
      <c r="Q1845">
        <f>IF(K1845&lt;30,INDEX('[1]Traitement outputs (2)'!$B$51:$Q$63,MATCH(70,'[1]Traitement outputs (2)'!$A$51:$A$63,0),MATCH(C1845,'[1]Traitement outputs (2)'!$B$51:$Q$51,0)),INDEX('[1]Traitement outputs (2)'!$B$34:$Q$38,MATCH(70,'[1]Traitement outputs (2)'!$A$34:$A$38,0),MATCH(C1845,'[1]Traitement outputs (2)'!$B$33:$Q$33,0)))</f>
        <v>-16.864255714989046</v>
      </c>
      <c r="R1845">
        <f>IF(K1845&lt;30,INDEX('[1]Traitement outputs (2)'!$B$58:$Q$63,MATCH(70,'[1]Traitement outputs (2)'!$A$58:$A$63,0),MATCH(C1845,'[1]Traitement outputs (2)'!$B$58:$Q$58,0)),INDEX('[1]Traitement outputs (2)'!$B$41:$Q$45,MATCH(70,'[1]Traitement outputs (2)'!$A$41:$A$45,0),MATCH(C1845,'[1]Traitement outputs (2)'!$B$40:$Q$40,0)))</f>
        <v>16.864787616041994</v>
      </c>
      <c r="T1845">
        <f t="shared" si="170"/>
        <v>-1958.42577907482</v>
      </c>
      <c r="U1845">
        <f t="shared" si="171"/>
        <v>1958.4875481058175</v>
      </c>
      <c r="X1845">
        <f t="shared" si="172"/>
        <v>4.735571455032727E-2</v>
      </c>
      <c r="Y1845">
        <f t="shared" si="173"/>
        <v>3.954259420836595E-2</v>
      </c>
    </row>
    <row r="1846" spans="1:25" x14ac:dyDescent="0.35">
      <c r="A1846" s="1">
        <v>34776.833333333336</v>
      </c>
      <c r="B1846">
        <v>20.078600000000002</v>
      </c>
      <c r="C1846">
        <f>_xlfn.IFNA(HLOOKUP(B1846,'[1]Traitement outputs'!$B$33:$Q$33,1,TRUE),16)</f>
        <v>20</v>
      </c>
      <c r="E1846" s="1">
        <v>34776.833333333336</v>
      </c>
      <c r="F1846">
        <v>11.165699999999999</v>
      </c>
      <c r="G1846">
        <f t="shared" si="168"/>
        <v>11</v>
      </c>
      <c r="I1846" s="1">
        <v>34776.833333333336</v>
      </c>
      <c r="J1846">
        <v>0</v>
      </c>
      <c r="K1846">
        <f t="shared" si="169"/>
        <v>0</v>
      </c>
      <c r="M1846">
        <f>INDEX('[1]Traitement outputs (2)'!$B$51:$Q$56,MATCH(70,'[1]Traitement outputs (2)'!$A$51:$A$56,0),MATCH(C1846,'[1]Traitement outputs (2)'!$B$51:$Q$51,0))</f>
        <v>-16.864255714989046</v>
      </c>
      <c r="N1846">
        <f>INDEX('[1]Traitement outputs (2)'!$B$34:$Q$38,MATCH(70,'[1]Traitement outputs (2)'!$A$34:$A$38,0),MATCH(C1846,'[1]Traitement outputs (2)'!$B$33:$Q$33,0))</f>
        <v>-183.77989640241771</v>
      </c>
      <c r="O1846">
        <f>INDEX('[1]Traitement outputs (2)'!$B$58:$Q$63,MATCH(70,'[1]Traitement outputs (2)'!$A$58:$A$63,0),MATCH(C1846,'[1]Traitement outputs (2)'!$B$58:$Q$58,0))</f>
        <v>16.864787616041994</v>
      </c>
      <c r="P1846">
        <f>INDEX('[1]Traitement outputs (2)'!$B$41:$Q$45,MATCH(70,'[1]Traitement outputs (2)'!$A$41:$A$45,0),MATCH(C1846,'[1]Traitement outputs (2)'!$B$40:$Q$40,0))</f>
        <v>254.15803075879367</v>
      </c>
      <c r="Q1846">
        <f>IF(K1846&lt;30,INDEX('[1]Traitement outputs (2)'!$B$51:$Q$63,MATCH(70,'[1]Traitement outputs (2)'!$A$51:$A$63,0),MATCH(C1846,'[1]Traitement outputs (2)'!$B$51:$Q$51,0)),INDEX('[1]Traitement outputs (2)'!$B$34:$Q$38,MATCH(70,'[1]Traitement outputs (2)'!$A$34:$A$38,0),MATCH(C1846,'[1]Traitement outputs (2)'!$B$33:$Q$33,0)))</f>
        <v>-16.864255714989046</v>
      </c>
      <c r="R1846">
        <f>IF(K1846&lt;30,INDEX('[1]Traitement outputs (2)'!$B$58:$Q$63,MATCH(70,'[1]Traitement outputs (2)'!$A$58:$A$63,0),MATCH(C1846,'[1]Traitement outputs (2)'!$B$58:$Q$58,0)),INDEX('[1]Traitement outputs (2)'!$B$41:$Q$45,MATCH(70,'[1]Traitement outputs (2)'!$A$41:$A$45,0),MATCH(C1846,'[1]Traitement outputs (2)'!$B$40:$Q$40,0)))</f>
        <v>16.864787616041994</v>
      </c>
      <c r="T1846">
        <f t="shared" si="170"/>
        <v>-1958.42577907482</v>
      </c>
      <c r="U1846">
        <f t="shared" si="171"/>
        <v>1958.4875481058175</v>
      </c>
      <c r="X1846">
        <f t="shared" si="172"/>
        <v>4.735571455032727E-2</v>
      </c>
      <c r="Y1846">
        <f t="shared" si="173"/>
        <v>3.954259420836595E-2</v>
      </c>
    </row>
    <row r="1847" spans="1:25" x14ac:dyDescent="0.35">
      <c r="A1847" s="1">
        <v>34776.875</v>
      </c>
      <c r="B1847">
        <v>16.172799999999999</v>
      </c>
      <c r="C1847">
        <f>_xlfn.IFNA(HLOOKUP(B1847,'[1]Traitement outputs'!$B$33:$Q$33,1,TRUE),16)</f>
        <v>16</v>
      </c>
      <c r="E1847" s="1">
        <v>34776.875</v>
      </c>
      <c r="F1847">
        <v>14.561999999999999</v>
      </c>
      <c r="G1847">
        <f t="shared" si="168"/>
        <v>15</v>
      </c>
      <c r="I1847" s="1">
        <v>34776.875</v>
      </c>
      <c r="J1847">
        <v>0</v>
      </c>
      <c r="K1847">
        <f t="shared" si="169"/>
        <v>0</v>
      </c>
      <c r="M1847">
        <f>INDEX('[1]Traitement outputs (2)'!$B$51:$Q$56,MATCH(70,'[1]Traitement outputs (2)'!$A$51:$A$56,0),MATCH(C1847,'[1]Traitement outputs (2)'!$B$51:$Q$51,0))</f>
        <v>-27.907128105419115</v>
      </c>
      <c r="N1847">
        <f>INDEX('[1]Traitement outputs (2)'!$B$34:$Q$38,MATCH(70,'[1]Traitement outputs (2)'!$A$34:$A$38,0),MATCH(C1847,'[1]Traitement outputs (2)'!$B$33:$Q$33,0))</f>
        <v>-87.65601603539298</v>
      </c>
      <c r="O1847">
        <f>INDEX('[1]Traitement outputs (2)'!$B$58:$Q$63,MATCH(70,'[1]Traitement outputs (2)'!$A$58:$A$63,0),MATCH(C1847,'[1]Traitement outputs (2)'!$B$58:$Q$58,0))</f>
        <v>27.907128104236733</v>
      </c>
      <c r="P1847">
        <f>INDEX('[1]Traitement outputs (2)'!$B$41:$Q$45,MATCH(70,'[1]Traitement outputs (2)'!$A$41:$A$45,0),MATCH(C1847,'[1]Traitement outputs (2)'!$B$40:$Q$40,0))</f>
        <v>158.03405896601754</v>
      </c>
      <c r="Q1847">
        <f>IF(K1847&lt;30,INDEX('[1]Traitement outputs (2)'!$B$51:$Q$63,MATCH(70,'[1]Traitement outputs (2)'!$A$51:$A$63,0),MATCH(C1847,'[1]Traitement outputs (2)'!$B$51:$Q$51,0)),INDEX('[1]Traitement outputs (2)'!$B$34:$Q$38,MATCH(70,'[1]Traitement outputs (2)'!$A$34:$A$38,0),MATCH(C1847,'[1]Traitement outputs (2)'!$B$33:$Q$33,0)))</f>
        <v>-27.907128105419115</v>
      </c>
      <c r="R1847">
        <f>IF(K1847&lt;30,INDEX('[1]Traitement outputs (2)'!$B$58:$Q$63,MATCH(70,'[1]Traitement outputs (2)'!$A$58:$A$63,0),MATCH(C1847,'[1]Traitement outputs (2)'!$B$58:$Q$58,0)),INDEX('[1]Traitement outputs (2)'!$B$41:$Q$45,MATCH(70,'[1]Traitement outputs (2)'!$A$41:$A$45,0),MATCH(C1847,'[1]Traitement outputs (2)'!$B$40:$Q$40,0)))</f>
        <v>27.907128104236733</v>
      </c>
      <c r="T1847">
        <f t="shared" si="170"/>
        <v>-3240.8212983285953</v>
      </c>
      <c r="U1847">
        <f t="shared" si="171"/>
        <v>3240.8212981912866</v>
      </c>
      <c r="X1847">
        <f t="shared" si="172"/>
        <v>7.8364679403255921E-2</v>
      </c>
      <c r="Y1847">
        <f t="shared" si="173"/>
        <v>6.5433390996103388E-2</v>
      </c>
    </row>
    <row r="1848" spans="1:25" x14ac:dyDescent="0.35">
      <c r="A1848" s="1">
        <v>34776.916666666664</v>
      </c>
      <c r="B1848">
        <v>16.079899999999999</v>
      </c>
      <c r="C1848">
        <f>_xlfn.IFNA(HLOOKUP(B1848,'[1]Traitement outputs'!$B$33:$Q$33,1,TRUE),16)</f>
        <v>16</v>
      </c>
      <c r="E1848" s="1">
        <v>34776.916666666664</v>
      </c>
      <c r="F1848">
        <v>14.701499999999999</v>
      </c>
      <c r="G1848">
        <f t="shared" si="168"/>
        <v>15</v>
      </c>
      <c r="I1848" s="1">
        <v>34776.916666666664</v>
      </c>
      <c r="J1848">
        <v>0</v>
      </c>
      <c r="K1848">
        <f t="shared" si="169"/>
        <v>0</v>
      </c>
      <c r="M1848">
        <f>INDEX('[1]Traitement outputs (2)'!$B$51:$Q$56,MATCH(70,'[1]Traitement outputs (2)'!$A$51:$A$56,0),MATCH(C1848,'[1]Traitement outputs (2)'!$B$51:$Q$51,0))</f>
        <v>-27.907128105419115</v>
      </c>
      <c r="N1848">
        <f>INDEX('[1]Traitement outputs (2)'!$B$34:$Q$38,MATCH(70,'[1]Traitement outputs (2)'!$A$34:$A$38,0),MATCH(C1848,'[1]Traitement outputs (2)'!$B$33:$Q$33,0))</f>
        <v>-87.65601603539298</v>
      </c>
      <c r="O1848">
        <f>INDEX('[1]Traitement outputs (2)'!$B$58:$Q$63,MATCH(70,'[1]Traitement outputs (2)'!$A$58:$A$63,0),MATCH(C1848,'[1]Traitement outputs (2)'!$B$58:$Q$58,0))</f>
        <v>27.907128104236733</v>
      </c>
      <c r="P1848">
        <f>INDEX('[1]Traitement outputs (2)'!$B$41:$Q$45,MATCH(70,'[1]Traitement outputs (2)'!$A$41:$A$45,0),MATCH(C1848,'[1]Traitement outputs (2)'!$B$40:$Q$40,0))</f>
        <v>158.03405896601754</v>
      </c>
      <c r="Q1848">
        <f>IF(K1848&lt;30,INDEX('[1]Traitement outputs (2)'!$B$51:$Q$63,MATCH(70,'[1]Traitement outputs (2)'!$A$51:$A$63,0),MATCH(C1848,'[1]Traitement outputs (2)'!$B$51:$Q$51,0)),INDEX('[1]Traitement outputs (2)'!$B$34:$Q$38,MATCH(70,'[1]Traitement outputs (2)'!$A$34:$A$38,0),MATCH(C1848,'[1]Traitement outputs (2)'!$B$33:$Q$33,0)))</f>
        <v>-27.907128105419115</v>
      </c>
      <c r="R1848">
        <f>IF(K1848&lt;30,INDEX('[1]Traitement outputs (2)'!$B$58:$Q$63,MATCH(70,'[1]Traitement outputs (2)'!$A$58:$A$63,0),MATCH(C1848,'[1]Traitement outputs (2)'!$B$58:$Q$58,0)),INDEX('[1]Traitement outputs (2)'!$B$41:$Q$45,MATCH(70,'[1]Traitement outputs (2)'!$A$41:$A$45,0),MATCH(C1848,'[1]Traitement outputs (2)'!$B$40:$Q$40,0)))</f>
        <v>27.907128104236733</v>
      </c>
      <c r="T1848">
        <f t="shared" si="170"/>
        <v>-3240.8212983285953</v>
      </c>
      <c r="U1848">
        <f t="shared" si="171"/>
        <v>3240.8212981912866</v>
      </c>
      <c r="X1848">
        <f t="shared" si="172"/>
        <v>7.8364679403255921E-2</v>
      </c>
      <c r="Y1848">
        <f t="shared" si="173"/>
        <v>6.5433390996103388E-2</v>
      </c>
    </row>
    <row r="1849" spans="1:25" x14ac:dyDescent="0.35">
      <c r="A1849" s="1">
        <v>34776.958333333336</v>
      </c>
      <c r="B1849">
        <v>16.0792</v>
      </c>
      <c r="C1849">
        <f>_xlfn.IFNA(HLOOKUP(B1849,'[1]Traitement outputs'!$B$33:$Q$33,1,TRUE),16)</f>
        <v>16</v>
      </c>
      <c r="E1849" s="1">
        <v>34776.958333333336</v>
      </c>
      <c r="F1849">
        <v>14.5686</v>
      </c>
      <c r="G1849">
        <f t="shared" si="168"/>
        <v>15</v>
      </c>
      <c r="I1849" s="1">
        <v>34776.958333333336</v>
      </c>
      <c r="J1849">
        <v>0</v>
      </c>
      <c r="K1849">
        <f t="shared" si="169"/>
        <v>0</v>
      </c>
      <c r="M1849">
        <f>INDEX('[1]Traitement outputs (2)'!$B$51:$Q$56,MATCH(70,'[1]Traitement outputs (2)'!$A$51:$A$56,0),MATCH(C1849,'[1]Traitement outputs (2)'!$B$51:$Q$51,0))</f>
        <v>-27.907128105419115</v>
      </c>
      <c r="N1849">
        <f>INDEX('[1]Traitement outputs (2)'!$B$34:$Q$38,MATCH(70,'[1]Traitement outputs (2)'!$A$34:$A$38,0),MATCH(C1849,'[1]Traitement outputs (2)'!$B$33:$Q$33,0))</f>
        <v>-87.65601603539298</v>
      </c>
      <c r="O1849">
        <f>INDEX('[1]Traitement outputs (2)'!$B$58:$Q$63,MATCH(70,'[1]Traitement outputs (2)'!$A$58:$A$63,0),MATCH(C1849,'[1]Traitement outputs (2)'!$B$58:$Q$58,0))</f>
        <v>27.907128104236733</v>
      </c>
      <c r="P1849">
        <f>INDEX('[1]Traitement outputs (2)'!$B$41:$Q$45,MATCH(70,'[1]Traitement outputs (2)'!$A$41:$A$45,0),MATCH(C1849,'[1]Traitement outputs (2)'!$B$40:$Q$40,0))</f>
        <v>158.03405896601754</v>
      </c>
      <c r="Q1849">
        <f>IF(K1849&lt;30,INDEX('[1]Traitement outputs (2)'!$B$51:$Q$63,MATCH(70,'[1]Traitement outputs (2)'!$A$51:$A$63,0),MATCH(C1849,'[1]Traitement outputs (2)'!$B$51:$Q$51,0)),INDEX('[1]Traitement outputs (2)'!$B$34:$Q$38,MATCH(70,'[1]Traitement outputs (2)'!$A$34:$A$38,0),MATCH(C1849,'[1]Traitement outputs (2)'!$B$33:$Q$33,0)))</f>
        <v>-27.907128105419115</v>
      </c>
      <c r="R1849">
        <f>IF(K1849&lt;30,INDEX('[1]Traitement outputs (2)'!$B$58:$Q$63,MATCH(70,'[1]Traitement outputs (2)'!$A$58:$A$63,0),MATCH(C1849,'[1]Traitement outputs (2)'!$B$58:$Q$58,0)),INDEX('[1]Traitement outputs (2)'!$B$41:$Q$45,MATCH(70,'[1]Traitement outputs (2)'!$A$41:$A$45,0),MATCH(C1849,'[1]Traitement outputs (2)'!$B$40:$Q$40,0)))</f>
        <v>27.907128104236733</v>
      </c>
      <c r="T1849">
        <f t="shared" si="170"/>
        <v>-3240.8212983285953</v>
      </c>
      <c r="U1849">
        <f t="shared" si="171"/>
        <v>3240.8212981912866</v>
      </c>
      <c r="X1849">
        <f t="shared" si="172"/>
        <v>7.8364679403255921E-2</v>
      </c>
      <c r="Y1849">
        <f t="shared" si="173"/>
        <v>6.5433390996103388E-2</v>
      </c>
    </row>
    <row r="1850" spans="1:25" x14ac:dyDescent="0.35">
      <c r="A1850" s="1">
        <v>34777</v>
      </c>
      <c r="B1850">
        <v>16.0791</v>
      </c>
      <c r="C1850">
        <f>_xlfn.IFNA(HLOOKUP(B1850,'[1]Traitement outputs'!$B$33:$Q$33,1,TRUE),16)</f>
        <v>16</v>
      </c>
      <c r="E1850" s="1">
        <v>34777</v>
      </c>
      <c r="F1850">
        <v>14.3955</v>
      </c>
      <c r="G1850">
        <f t="shared" si="168"/>
        <v>14</v>
      </c>
      <c r="I1850" s="1">
        <v>34777</v>
      </c>
      <c r="J1850">
        <v>0</v>
      </c>
      <c r="K1850">
        <f t="shared" si="169"/>
        <v>0</v>
      </c>
      <c r="M1850">
        <f>INDEX('[1]Traitement outputs (2)'!$B$51:$Q$56,MATCH(70,'[1]Traitement outputs (2)'!$A$51:$A$56,0),MATCH(C1850,'[1]Traitement outputs (2)'!$B$51:$Q$51,0))</f>
        <v>-27.907128105419115</v>
      </c>
      <c r="N1850">
        <f>INDEX('[1]Traitement outputs (2)'!$B$34:$Q$38,MATCH(70,'[1]Traitement outputs (2)'!$A$34:$A$38,0),MATCH(C1850,'[1]Traitement outputs (2)'!$B$33:$Q$33,0))</f>
        <v>-87.65601603539298</v>
      </c>
      <c r="O1850">
        <f>INDEX('[1]Traitement outputs (2)'!$B$58:$Q$63,MATCH(70,'[1]Traitement outputs (2)'!$A$58:$A$63,0),MATCH(C1850,'[1]Traitement outputs (2)'!$B$58:$Q$58,0))</f>
        <v>27.907128104236733</v>
      </c>
      <c r="P1850">
        <f>INDEX('[1]Traitement outputs (2)'!$B$41:$Q$45,MATCH(70,'[1]Traitement outputs (2)'!$A$41:$A$45,0),MATCH(C1850,'[1]Traitement outputs (2)'!$B$40:$Q$40,0))</f>
        <v>158.03405896601754</v>
      </c>
      <c r="Q1850">
        <f>IF(K1850&lt;30,INDEX('[1]Traitement outputs (2)'!$B$51:$Q$63,MATCH(70,'[1]Traitement outputs (2)'!$A$51:$A$63,0),MATCH(C1850,'[1]Traitement outputs (2)'!$B$51:$Q$51,0)),INDEX('[1]Traitement outputs (2)'!$B$34:$Q$38,MATCH(70,'[1]Traitement outputs (2)'!$A$34:$A$38,0),MATCH(C1850,'[1]Traitement outputs (2)'!$B$33:$Q$33,0)))</f>
        <v>-27.907128105419115</v>
      </c>
      <c r="R1850">
        <f>IF(K1850&lt;30,INDEX('[1]Traitement outputs (2)'!$B$58:$Q$63,MATCH(70,'[1]Traitement outputs (2)'!$A$58:$A$63,0),MATCH(C1850,'[1]Traitement outputs (2)'!$B$58:$Q$58,0)),INDEX('[1]Traitement outputs (2)'!$B$41:$Q$45,MATCH(70,'[1]Traitement outputs (2)'!$A$41:$A$45,0),MATCH(C1850,'[1]Traitement outputs (2)'!$B$40:$Q$40,0)))</f>
        <v>27.907128104236733</v>
      </c>
      <c r="T1850">
        <f t="shared" si="170"/>
        <v>-3240.8212983285953</v>
      </c>
      <c r="U1850">
        <f t="shared" si="171"/>
        <v>3240.8212981912866</v>
      </c>
      <c r="X1850">
        <f t="shared" si="172"/>
        <v>7.8364679403255921E-2</v>
      </c>
      <c r="Y1850">
        <f t="shared" si="173"/>
        <v>6.5433390996103388E-2</v>
      </c>
    </row>
    <row r="1851" spans="1:25" x14ac:dyDescent="0.35">
      <c r="A1851" s="1">
        <v>34777.041666666664</v>
      </c>
      <c r="B1851">
        <v>16.0791</v>
      </c>
      <c r="C1851">
        <f>_xlfn.IFNA(HLOOKUP(B1851,'[1]Traitement outputs'!$B$33:$Q$33,1,TRUE),16)</f>
        <v>16</v>
      </c>
      <c r="E1851" s="1">
        <v>34777.041666666664</v>
      </c>
      <c r="F1851">
        <v>14.1465</v>
      </c>
      <c r="G1851">
        <f t="shared" si="168"/>
        <v>14</v>
      </c>
      <c r="I1851" s="1">
        <v>34777.041666666664</v>
      </c>
      <c r="J1851">
        <v>0</v>
      </c>
      <c r="K1851">
        <f t="shared" si="169"/>
        <v>0</v>
      </c>
      <c r="M1851">
        <f>INDEX('[1]Traitement outputs (2)'!$B$51:$Q$56,MATCH(70,'[1]Traitement outputs (2)'!$A$51:$A$56,0),MATCH(C1851,'[1]Traitement outputs (2)'!$B$51:$Q$51,0))</f>
        <v>-27.907128105419115</v>
      </c>
      <c r="N1851">
        <f>INDEX('[1]Traitement outputs (2)'!$B$34:$Q$38,MATCH(70,'[1]Traitement outputs (2)'!$A$34:$A$38,0),MATCH(C1851,'[1]Traitement outputs (2)'!$B$33:$Q$33,0))</f>
        <v>-87.65601603539298</v>
      </c>
      <c r="O1851">
        <f>INDEX('[1]Traitement outputs (2)'!$B$58:$Q$63,MATCH(70,'[1]Traitement outputs (2)'!$A$58:$A$63,0),MATCH(C1851,'[1]Traitement outputs (2)'!$B$58:$Q$58,0))</f>
        <v>27.907128104236733</v>
      </c>
      <c r="P1851">
        <f>INDEX('[1]Traitement outputs (2)'!$B$41:$Q$45,MATCH(70,'[1]Traitement outputs (2)'!$A$41:$A$45,0),MATCH(C1851,'[1]Traitement outputs (2)'!$B$40:$Q$40,0))</f>
        <v>158.03405896601754</v>
      </c>
      <c r="Q1851">
        <f>IF(K1851&lt;30,INDEX('[1]Traitement outputs (2)'!$B$51:$Q$63,MATCH(70,'[1]Traitement outputs (2)'!$A$51:$A$63,0),MATCH(C1851,'[1]Traitement outputs (2)'!$B$51:$Q$51,0)),INDEX('[1]Traitement outputs (2)'!$B$34:$Q$38,MATCH(70,'[1]Traitement outputs (2)'!$A$34:$A$38,0),MATCH(C1851,'[1]Traitement outputs (2)'!$B$33:$Q$33,0)))</f>
        <v>-27.907128105419115</v>
      </c>
      <c r="R1851">
        <f>IF(K1851&lt;30,INDEX('[1]Traitement outputs (2)'!$B$58:$Q$63,MATCH(70,'[1]Traitement outputs (2)'!$A$58:$A$63,0),MATCH(C1851,'[1]Traitement outputs (2)'!$B$58:$Q$58,0)),INDEX('[1]Traitement outputs (2)'!$B$41:$Q$45,MATCH(70,'[1]Traitement outputs (2)'!$A$41:$A$45,0),MATCH(C1851,'[1]Traitement outputs (2)'!$B$40:$Q$40,0)))</f>
        <v>27.907128104236733</v>
      </c>
      <c r="T1851">
        <f t="shared" si="170"/>
        <v>-3240.8212983285953</v>
      </c>
      <c r="U1851">
        <f t="shared" si="171"/>
        <v>3240.8212981912866</v>
      </c>
      <c r="X1851">
        <f t="shared" si="172"/>
        <v>7.8364679403255921E-2</v>
      </c>
      <c r="Y1851">
        <f t="shared" si="173"/>
        <v>6.5433390996103388E-2</v>
      </c>
    </row>
    <row r="1852" spans="1:25" x14ac:dyDescent="0.35">
      <c r="A1852" s="1">
        <v>34777.083333333336</v>
      </c>
      <c r="B1852">
        <v>16.078600000000002</v>
      </c>
      <c r="C1852">
        <f>_xlfn.IFNA(HLOOKUP(B1852,'[1]Traitement outputs'!$B$33:$Q$33,1,TRUE),16)</f>
        <v>16</v>
      </c>
      <c r="E1852" s="1">
        <v>34777.083333333336</v>
      </c>
      <c r="F1852">
        <v>13.787100000000001</v>
      </c>
      <c r="G1852">
        <f t="shared" si="168"/>
        <v>14</v>
      </c>
      <c r="I1852" s="1">
        <v>34777.083333333336</v>
      </c>
      <c r="J1852">
        <v>0</v>
      </c>
      <c r="K1852">
        <f t="shared" si="169"/>
        <v>0</v>
      </c>
      <c r="M1852">
        <f>INDEX('[1]Traitement outputs (2)'!$B$51:$Q$56,MATCH(70,'[1]Traitement outputs (2)'!$A$51:$A$56,0),MATCH(C1852,'[1]Traitement outputs (2)'!$B$51:$Q$51,0))</f>
        <v>-27.907128105419115</v>
      </c>
      <c r="N1852">
        <f>INDEX('[1]Traitement outputs (2)'!$B$34:$Q$38,MATCH(70,'[1]Traitement outputs (2)'!$A$34:$A$38,0),MATCH(C1852,'[1]Traitement outputs (2)'!$B$33:$Q$33,0))</f>
        <v>-87.65601603539298</v>
      </c>
      <c r="O1852">
        <f>INDEX('[1]Traitement outputs (2)'!$B$58:$Q$63,MATCH(70,'[1]Traitement outputs (2)'!$A$58:$A$63,0),MATCH(C1852,'[1]Traitement outputs (2)'!$B$58:$Q$58,0))</f>
        <v>27.907128104236733</v>
      </c>
      <c r="P1852">
        <f>INDEX('[1]Traitement outputs (2)'!$B$41:$Q$45,MATCH(70,'[1]Traitement outputs (2)'!$A$41:$A$45,0),MATCH(C1852,'[1]Traitement outputs (2)'!$B$40:$Q$40,0))</f>
        <v>158.03405896601754</v>
      </c>
      <c r="Q1852">
        <f>IF(K1852&lt;30,INDEX('[1]Traitement outputs (2)'!$B$51:$Q$63,MATCH(70,'[1]Traitement outputs (2)'!$A$51:$A$63,0),MATCH(C1852,'[1]Traitement outputs (2)'!$B$51:$Q$51,0)),INDEX('[1]Traitement outputs (2)'!$B$34:$Q$38,MATCH(70,'[1]Traitement outputs (2)'!$A$34:$A$38,0),MATCH(C1852,'[1]Traitement outputs (2)'!$B$33:$Q$33,0)))</f>
        <v>-27.907128105419115</v>
      </c>
      <c r="R1852">
        <f>IF(K1852&lt;30,INDEX('[1]Traitement outputs (2)'!$B$58:$Q$63,MATCH(70,'[1]Traitement outputs (2)'!$A$58:$A$63,0),MATCH(C1852,'[1]Traitement outputs (2)'!$B$58:$Q$58,0)),INDEX('[1]Traitement outputs (2)'!$B$41:$Q$45,MATCH(70,'[1]Traitement outputs (2)'!$A$41:$A$45,0),MATCH(C1852,'[1]Traitement outputs (2)'!$B$40:$Q$40,0)))</f>
        <v>27.907128104236733</v>
      </c>
      <c r="T1852">
        <f t="shared" si="170"/>
        <v>-3240.8212983285953</v>
      </c>
      <c r="U1852">
        <f t="shared" si="171"/>
        <v>3240.8212981912866</v>
      </c>
      <c r="X1852">
        <f t="shared" si="172"/>
        <v>7.8364679403255921E-2</v>
      </c>
      <c r="Y1852">
        <f t="shared" si="173"/>
        <v>6.5433390996103388E-2</v>
      </c>
    </row>
    <row r="1853" spans="1:25" x14ac:dyDescent="0.35">
      <c r="A1853" s="1">
        <v>34777.125</v>
      </c>
      <c r="B1853">
        <v>16.078199999999999</v>
      </c>
      <c r="C1853">
        <f>_xlfn.IFNA(HLOOKUP(B1853,'[1]Traitement outputs'!$B$33:$Q$33,1,TRUE),16)</f>
        <v>16</v>
      </c>
      <c r="E1853" s="1">
        <v>34777.125</v>
      </c>
      <c r="F1853">
        <v>13.315300000000001</v>
      </c>
      <c r="G1853">
        <f t="shared" si="168"/>
        <v>13</v>
      </c>
      <c r="I1853" s="1">
        <v>34777.125</v>
      </c>
      <c r="J1853">
        <v>0</v>
      </c>
      <c r="K1853">
        <f t="shared" si="169"/>
        <v>0</v>
      </c>
      <c r="M1853">
        <f>INDEX('[1]Traitement outputs (2)'!$B$51:$Q$56,MATCH(70,'[1]Traitement outputs (2)'!$A$51:$A$56,0),MATCH(C1853,'[1]Traitement outputs (2)'!$B$51:$Q$51,0))</f>
        <v>-27.907128105419115</v>
      </c>
      <c r="N1853">
        <f>INDEX('[1]Traitement outputs (2)'!$B$34:$Q$38,MATCH(70,'[1]Traitement outputs (2)'!$A$34:$A$38,0),MATCH(C1853,'[1]Traitement outputs (2)'!$B$33:$Q$33,0))</f>
        <v>-87.65601603539298</v>
      </c>
      <c r="O1853">
        <f>INDEX('[1]Traitement outputs (2)'!$B$58:$Q$63,MATCH(70,'[1]Traitement outputs (2)'!$A$58:$A$63,0),MATCH(C1853,'[1]Traitement outputs (2)'!$B$58:$Q$58,0))</f>
        <v>27.907128104236733</v>
      </c>
      <c r="P1853">
        <f>INDEX('[1]Traitement outputs (2)'!$B$41:$Q$45,MATCH(70,'[1]Traitement outputs (2)'!$A$41:$A$45,0),MATCH(C1853,'[1]Traitement outputs (2)'!$B$40:$Q$40,0))</f>
        <v>158.03405896601754</v>
      </c>
      <c r="Q1853">
        <f>IF(K1853&lt;30,INDEX('[1]Traitement outputs (2)'!$B$51:$Q$63,MATCH(70,'[1]Traitement outputs (2)'!$A$51:$A$63,0),MATCH(C1853,'[1]Traitement outputs (2)'!$B$51:$Q$51,0)),INDEX('[1]Traitement outputs (2)'!$B$34:$Q$38,MATCH(70,'[1]Traitement outputs (2)'!$A$34:$A$38,0),MATCH(C1853,'[1]Traitement outputs (2)'!$B$33:$Q$33,0)))</f>
        <v>-27.907128105419115</v>
      </c>
      <c r="R1853">
        <f>IF(K1853&lt;30,INDEX('[1]Traitement outputs (2)'!$B$58:$Q$63,MATCH(70,'[1]Traitement outputs (2)'!$A$58:$A$63,0),MATCH(C1853,'[1]Traitement outputs (2)'!$B$58:$Q$58,0)),INDEX('[1]Traitement outputs (2)'!$B$41:$Q$45,MATCH(70,'[1]Traitement outputs (2)'!$A$41:$A$45,0),MATCH(C1853,'[1]Traitement outputs (2)'!$B$40:$Q$40,0)))</f>
        <v>27.907128104236733</v>
      </c>
      <c r="T1853">
        <f t="shared" si="170"/>
        <v>-3240.8212983285953</v>
      </c>
      <c r="U1853">
        <f t="shared" si="171"/>
        <v>3240.8212981912866</v>
      </c>
      <c r="X1853">
        <f t="shared" si="172"/>
        <v>7.8364679403255921E-2</v>
      </c>
      <c r="Y1853">
        <f t="shared" si="173"/>
        <v>6.5433390996103388E-2</v>
      </c>
    </row>
    <row r="1854" spans="1:25" x14ac:dyDescent="0.35">
      <c r="A1854" s="1">
        <v>34777.166666666664</v>
      </c>
      <c r="B1854">
        <v>16.078099999999999</v>
      </c>
      <c r="C1854">
        <f>_xlfn.IFNA(HLOOKUP(B1854,'[1]Traitement outputs'!$B$33:$Q$33,1,TRUE),16)</f>
        <v>16</v>
      </c>
      <c r="E1854" s="1">
        <v>34777.166666666664</v>
      </c>
      <c r="F1854">
        <v>12.826700000000001</v>
      </c>
      <c r="G1854">
        <f t="shared" si="168"/>
        <v>13</v>
      </c>
      <c r="I1854" s="1">
        <v>34777.166666666664</v>
      </c>
      <c r="J1854">
        <v>0</v>
      </c>
      <c r="K1854">
        <f t="shared" si="169"/>
        <v>0</v>
      </c>
      <c r="M1854">
        <f>INDEX('[1]Traitement outputs (2)'!$B$51:$Q$56,MATCH(70,'[1]Traitement outputs (2)'!$A$51:$A$56,0),MATCH(C1854,'[1]Traitement outputs (2)'!$B$51:$Q$51,0))</f>
        <v>-27.907128105419115</v>
      </c>
      <c r="N1854">
        <f>INDEX('[1]Traitement outputs (2)'!$B$34:$Q$38,MATCH(70,'[1]Traitement outputs (2)'!$A$34:$A$38,0),MATCH(C1854,'[1]Traitement outputs (2)'!$B$33:$Q$33,0))</f>
        <v>-87.65601603539298</v>
      </c>
      <c r="O1854">
        <f>INDEX('[1]Traitement outputs (2)'!$B$58:$Q$63,MATCH(70,'[1]Traitement outputs (2)'!$A$58:$A$63,0),MATCH(C1854,'[1]Traitement outputs (2)'!$B$58:$Q$58,0))</f>
        <v>27.907128104236733</v>
      </c>
      <c r="P1854">
        <f>INDEX('[1]Traitement outputs (2)'!$B$41:$Q$45,MATCH(70,'[1]Traitement outputs (2)'!$A$41:$A$45,0),MATCH(C1854,'[1]Traitement outputs (2)'!$B$40:$Q$40,0))</f>
        <v>158.03405896601754</v>
      </c>
      <c r="Q1854">
        <f>IF(K1854&lt;30,INDEX('[1]Traitement outputs (2)'!$B$51:$Q$63,MATCH(70,'[1]Traitement outputs (2)'!$A$51:$A$63,0),MATCH(C1854,'[1]Traitement outputs (2)'!$B$51:$Q$51,0)),INDEX('[1]Traitement outputs (2)'!$B$34:$Q$38,MATCH(70,'[1]Traitement outputs (2)'!$A$34:$A$38,0),MATCH(C1854,'[1]Traitement outputs (2)'!$B$33:$Q$33,0)))</f>
        <v>-27.907128105419115</v>
      </c>
      <c r="R1854">
        <f>IF(K1854&lt;30,INDEX('[1]Traitement outputs (2)'!$B$58:$Q$63,MATCH(70,'[1]Traitement outputs (2)'!$A$58:$A$63,0),MATCH(C1854,'[1]Traitement outputs (2)'!$B$58:$Q$58,0)),INDEX('[1]Traitement outputs (2)'!$B$41:$Q$45,MATCH(70,'[1]Traitement outputs (2)'!$A$41:$A$45,0),MATCH(C1854,'[1]Traitement outputs (2)'!$B$40:$Q$40,0)))</f>
        <v>27.907128104236733</v>
      </c>
      <c r="T1854">
        <f t="shared" si="170"/>
        <v>-3240.8212983285953</v>
      </c>
      <c r="U1854">
        <f t="shared" si="171"/>
        <v>3240.8212981912866</v>
      </c>
      <c r="X1854">
        <f t="shared" si="172"/>
        <v>7.8364679403255921E-2</v>
      </c>
      <c r="Y1854">
        <f t="shared" si="173"/>
        <v>6.5433390996103388E-2</v>
      </c>
    </row>
    <row r="1855" spans="1:25" x14ac:dyDescent="0.35">
      <c r="A1855" s="1">
        <v>34777.208333333336</v>
      </c>
      <c r="B1855">
        <v>20.033200000000001</v>
      </c>
      <c r="C1855">
        <f>_xlfn.IFNA(HLOOKUP(B1855,'[1]Traitement outputs'!$B$33:$Q$33,1,TRUE),16)</f>
        <v>20</v>
      </c>
      <c r="E1855" s="1">
        <v>34777.208333333336</v>
      </c>
      <c r="F1855">
        <v>9.8171499999999998</v>
      </c>
      <c r="G1855">
        <f t="shared" si="168"/>
        <v>10</v>
      </c>
      <c r="I1855" s="1">
        <v>34777.208333333336</v>
      </c>
      <c r="J1855">
        <v>0</v>
      </c>
      <c r="K1855">
        <f t="shared" si="169"/>
        <v>0</v>
      </c>
      <c r="M1855">
        <f>INDEX('[1]Traitement outputs (2)'!$B$51:$Q$56,MATCH(70,'[1]Traitement outputs (2)'!$A$51:$A$56,0),MATCH(C1855,'[1]Traitement outputs (2)'!$B$51:$Q$51,0))</f>
        <v>-16.864255714989046</v>
      </c>
      <c r="N1855">
        <f>INDEX('[1]Traitement outputs (2)'!$B$34:$Q$38,MATCH(70,'[1]Traitement outputs (2)'!$A$34:$A$38,0),MATCH(C1855,'[1]Traitement outputs (2)'!$B$33:$Q$33,0))</f>
        <v>-183.77989640241771</v>
      </c>
      <c r="O1855">
        <f>INDEX('[1]Traitement outputs (2)'!$B$58:$Q$63,MATCH(70,'[1]Traitement outputs (2)'!$A$58:$A$63,0),MATCH(C1855,'[1]Traitement outputs (2)'!$B$58:$Q$58,0))</f>
        <v>16.864787616041994</v>
      </c>
      <c r="P1855">
        <f>INDEX('[1]Traitement outputs (2)'!$B$41:$Q$45,MATCH(70,'[1]Traitement outputs (2)'!$A$41:$A$45,0),MATCH(C1855,'[1]Traitement outputs (2)'!$B$40:$Q$40,0))</f>
        <v>254.15803075879367</v>
      </c>
      <c r="Q1855">
        <f>IF(K1855&lt;30,INDEX('[1]Traitement outputs (2)'!$B$51:$Q$63,MATCH(70,'[1]Traitement outputs (2)'!$A$51:$A$63,0),MATCH(C1855,'[1]Traitement outputs (2)'!$B$51:$Q$51,0)),INDEX('[1]Traitement outputs (2)'!$B$34:$Q$38,MATCH(70,'[1]Traitement outputs (2)'!$A$34:$A$38,0),MATCH(C1855,'[1]Traitement outputs (2)'!$B$33:$Q$33,0)))</f>
        <v>-16.864255714989046</v>
      </c>
      <c r="R1855">
        <f>IF(K1855&lt;30,INDEX('[1]Traitement outputs (2)'!$B$58:$Q$63,MATCH(70,'[1]Traitement outputs (2)'!$A$58:$A$63,0),MATCH(C1855,'[1]Traitement outputs (2)'!$B$58:$Q$58,0)),INDEX('[1]Traitement outputs (2)'!$B$41:$Q$45,MATCH(70,'[1]Traitement outputs (2)'!$A$41:$A$45,0),MATCH(C1855,'[1]Traitement outputs (2)'!$B$40:$Q$40,0)))</f>
        <v>16.864787616041994</v>
      </c>
      <c r="T1855">
        <f t="shared" si="170"/>
        <v>-1958.42577907482</v>
      </c>
      <c r="U1855">
        <f t="shared" si="171"/>
        <v>1958.4875481058175</v>
      </c>
      <c r="X1855">
        <f t="shared" si="172"/>
        <v>4.735571455032727E-2</v>
      </c>
      <c r="Y1855">
        <f t="shared" si="173"/>
        <v>3.954259420836595E-2</v>
      </c>
    </row>
    <row r="1856" spans="1:25" x14ac:dyDescent="0.35">
      <c r="A1856" s="1">
        <v>34777.25</v>
      </c>
      <c r="B1856">
        <v>20.078299999999999</v>
      </c>
      <c r="C1856">
        <f>_xlfn.IFNA(HLOOKUP(B1856,'[1]Traitement outputs'!$B$33:$Q$33,1,TRUE),16)</f>
        <v>20</v>
      </c>
      <c r="E1856" s="1">
        <v>34777.25</v>
      </c>
      <c r="F1856">
        <v>9.7996300000000005</v>
      </c>
      <c r="G1856">
        <f t="shared" si="168"/>
        <v>10</v>
      </c>
      <c r="I1856" s="1">
        <v>34777.25</v>
      </c>
      <c r="J1856">
        <v>3168.48</v>
      </c>
      <c r="K1856">
        <f t="shared" si="169"/>
        <v>27.284187901709139</v>
      </c>
      <c r="M1856">
        <f>INDEX('[1]Traitement outputs (2)'!$B$51:$Q$56,MATCH(70,'[1]Traitement outputs (2)'!$A$51:$A$56,0),MATCH(C1856,'[1]Traitement outputs (2)'!$B$51:$Q$51,0))</f>
        <v>-16.864255714989046</v>
      </c>
      <c r="N1856">
        <f>INDEX('[1]Traitement outputs (2)'!$B$34:$Q$38,MATCH(70,'[1]Traitement outputs (2)'!$A$34:$A$38,0),MATCH(C1856,'[1]Traitement outputs (2)'!$B$33:$Q$33,0))</f>
        <v>-183.77989640241771</v>
      </c>
      <c r="O1856">
        <f>INDEX('[1]Traitement outputs (2)'!$B$58:$Q$63,MATCH(70,'[1]Traitement outputs (2)'!$A$58:$A$63,0),MATCH(C1856,'[1]Traitement outputs (2)'!$B$58:$Q$58,0))</f>
        <v>16.864787616041994</v>
      </c>
      <c r="P1856">
        <f>INDEX('[1]Traitement outputs (2)'!$B$41:$Q$45,MATCH(70,'[1]Traitement outputs (2)'!$A$41:$A$45,0),MATCH(C1856,'[1]Traitement outputs (2)'!$B$40:$Q$40,0))</f>
        <v>254.15803075879367</v>
      </c>
      <c r="Q1856">
        <f>IF(K1856&lt;30,INDEX('[1]Traitement outputs (2)'!$B$51:$Q$63,MATCH(70,'[1]Traitement outputs (2)'!$A$51:$A$63,0),MATCH(C1856,'[1]Traitement outputs (2)'!$B$51:$Q$51,0)),INDEX('[1]Traitement outputs (2)'!$B$34:$Q$38,MATCH(70,'[1]Traitement outputs (2)'!$A$34:$A$38,0),MATCH(C1856,'[1]Traitement outputs (2)'!$B$33:$Q$33,0)))</f>
        <v>-16.864255714989046</v>
      </c>
      <c r="R1856">
        <f>IF(K1856&lt;30,INDEX('[1]Traitement outputs (2)'!$B$58:$Q$63,MATCH(70,'[1]Traitement outputs (2)'!$A$58:$A$63,0),MATCH(C1856,'[1]Traitement outputs (2)'!$B$58:$Q$58,0)),INDEX('[1]Traitement outputs (2)'!$B$41:$Q$45,MATCH(70,'[1]Traitement outputs (2)'!$A$41:$A$45,0),MATCH(C1856,'[1]Traitement outputs (2)'!$B$40:$Q$40,0)))</f>
        <v>16.864787616041994</v>
      </c>
      <c r="T1856">
        <f t="shared" si="170"/>
        <v>-1958.42577907482</v>
      </c>
      <c r="U1856">
        <f t="shared" si="171"/>
        <v>1958.4875481058175</v>
      </c>
      <c r="X1856">
        <f t="shared" si="172"/>
        <v>4.735571455032727E-2</v>
      </c>
      <c r="Y1856">
        <f t="shared" si="173"/>
        <v>3.954259420836595E-2</v>
      </c>
    </row>
    <row r="1857" spans="1:25" x14ac:dyDescent="0.35">
      <c r="A1857" s="1">
        <v>34777.291666666664</v>
      </c>
      <c r="B1857">
        <v>20.081099999999999</v>
      </c>
      <c r="C1857">
        <f>_xlfn.IFNA(HLOOKUP(B1857,'[1]Traitement outputs'!$B$33:$Q$33,1,TRUE),16)</f>
        <v>20</v>
      </c>
      <c r="E1857" s="1">
        <v>34777.291666666664</v>
      </c>
      <c r="F1857">
        <v>9.8347700000000007</v>
      </c>
      <c r="G1857">
        <f t="shared" si="168"/>
        <v>10</v>
      </c>
      <c r="I1857" s="1">
        <v>34777.291666666664</v>
      </c>
      <c r="J1857">
        <v>6106.73</v>
      </c>
      <c r="K1857">
        <f t="shared" si="169"/>
        <v>52.585835727227007</v>
      </c>
      <c r="M1857">
        <f>INDEX('[1]Traitement outputs (2)'!$B$51:$Q$56,MATCH(70,'[1]Traitement outputs (2)'!$A$51:$A$56,0),MATCH(C1857,'[1]Traitement outputs (2)'!$B$51:$Q$51,0))</f>
        <v>-16.864255714989046</v>
      </c>
      <c r="N1857">
        <f>INDEX('[1]Traitement outputs (2)'!$B$34:$Q$38,MATCH(70,'[1]Traitement outputs (2)'!$A$34:$A$38,0),MATCH(C1857,'[1]Traitement outputs (2)'!$B$33:$Q$33,0))</f>
        <v>-183.77989640241771</v>
      </c>
      <c r="O1857">
        <f>INDEX('[1]Traitement outputs (2)'!$B$58:$Q$63,MATCH(70,'[1]Traitement outputs (2)'!$A$58:$A$63,0),MATCH(C1857,'[1]Traitement outputs (2)'!$B$58:$Q$58,0))</f>
        <v>16.864787616041994</v>
      </c>
      <c r="P1857">
        <f>INDEX('[1]Traitement outputs (2)'!$B$41:$Q$45,MATCH(70,'[1]Traitement outputs (2)'!$A$41:$A$45,0),MATCH(C1857,'[1]Traitement outputs (2)'!$B$40:$Q$40,0))</f>
        <v>254.15803075879367</v>
      </c>
      <c r="Q1857">
        <f>IF(K1857&lt;30,INDEX('[1]Traitement outputs (2)'!$B$51:$Q$63,MATCH(70,'[1]Traitement outputs (2)'!$A$51:$A$63,0),MATCH(C1857,'[1]Traitement outputs (2)'!$B$51:$Q$51,0)),INDEX('[1]Traitement outputs (2)'!$B$34:$Q$38,MATCH(70,'[1]Traitement outputs (2)'!$A$34:$A$38,0),MATCH(C1857,'[1]Traitement outputs (2)'!$B$33:$Q$33,0)))</f>
        <v>-183.77989640241771</v>
      </c>
      <c r="R1857">
        <f>IF(K1857&lt;30,INDEX('[1]Traitement outputs (2)'!$B$58:$Q$63,MATCH(70,'[1]Traitement outputs (2)'!$A$58:$A$63,0),MATCH(C1857,'[1]Traitement outputs (2)'!$B$58:$Q$58,0)),INDEX('[1]Traitement outputs (2)'!$B$41:$Q$45,MATCH(70,'[1]Traitement outputs (2)'!$A$41:$A$45,0),MATCH(C1857,'[1]Traitement outputs (2)'!$B$40:$Q$40,0)))</f>
        <v>254.15803075879367</v>
      </c>
      <c r="T1857">
        <f t="shared" si="170"/>
        <v>-21342.138833337085</v>
      </c>
      <c r="U1857">
        <f t="shared" si="171"/>
        <v>29515.067122381799</v>
      </c>
      <c r="X1857">
        <f t="shared" si="172"/>
        <v>0.51606358805306241</v>
      </c>
      <c r="Y1857">
        <f t="shared" si="173"/>
        <v>0.59592021577150611</v>
      </c>
    </row>
    <row r="1858" spans="1:25" x14ac:dyDescent="0.35">
      <c r="A1858" s="1">
        <v>34777.333333333336</v>
      </c>
      <c r="B1858">
        <v>20.081299999999999</v>
      </c>
      <c r="C1858">
        <f>_xlfn.IFNA(HLOOKUP(B1858,'[1]Traitement outputs'!$B$33:$Q$33,1,TRUE),16)</f>
        <v>20</v>
      </c>
      <c r="E1858" s="1">
        <v>34777.333333333336</v>
      </c>
      <c r="F1858">
        <v>9.9643800000000002</v>
      </c>
      <c r="G1858">
        <f t="shared" si="168"/>
        <v>10</v>
      </c>
      <c r="I1858" s="1">
        <v>34777.333333333336</v>
      </c>
      <c r="J1858">
        <v>5594.66</v>
      </c>
      <c r="K1858">
        <f t="shared" si="169"/>
        <v>48.176335241559372</v>
      </c>
      <c r="M1858">
        <f>INDEX('[1]Traitement outputs (2)'!$B$51:$Q$56,MATCH(70,'[1]Traitement outputs (2)'!$A$51:$A$56,0),MATCH(C1858,'[1]Traitement outputs (2)'!$B$51:$Q$51,0))</f>
        <v>-16.864255714989046</v>
      </c>
      <c r="N1858">
        <f>INDEX('[1]Traitement outputs (2)'!$B$34:$Q$38,MATCH(70,'[1]Traitement outputs (2)'!$A$34:$A$38,0),MATCH(C1858,'[1]Traitement outputs (2)'!$B$33:$Q$33,0))</f>
        <v>-183.77989640241771</v>
      </c>
      <c r="O1858">
        <f>INDEX('[1]Traitement outputs (2)'!$B$58:$Q$63,MATCH(70,'[1]Traitement outputs (2)'!$A$58:$A$63,0),MATCH(C1858,'[1]Traitement outputs (2)'!$B$58:$Q$58,0))</f>
        <v>16.864787616041994</v>
      </c>
      <c r="P1858">
        <f>INDEX('[1]Traitement outputs (2)'!$B$41:$Q$45,MATCH(70,'[1]Traitement outputs (2)'!$A$41:$A$45,0),MATCH(C1858,'[1]Traitement outputs (2)'!$B$40:$Q$40,0))</f>
        <v>254.15803075879367</v>
      </c>
      <c r="Q1858">
        <f>IF(K1858&lt;30,INDEX('[1]Traitement outputs (2)'!$B$51:$Q$63,MATCH(70,'[1]Traitement outputs (2)'!$A$51:$A$63,0),MATCH(C1858,'[1]Traitement outputs (2)'!$B$51:$Q$51,0)),INDEX('[1]Traitement outputs (2)'!$B$34:$Q$38,MATCH(70,'[1]Traitement outputs (2)'!$A$34:$A$38,0),MATCH(C1858,'[1]Traitement outputs (2)'!$B$33:$Q$33,0)))</f>
        <v>-183.77989640241771</v>
      </c>
      <c r="R1858">
        <f>IF(K1858&lt;30,INDEX('[1]Traitement outputs (2)'!$B$58:$Q$63,MATCH(70,'[1]Traitement outputs (2)'!$A$58:$A$63,0),MATCH(C1858,'[1]Traitement outputs (2)'!$B$58:$Q$58,0)),INDEX('[1]Traitement outputs (2)'!$B$41:$Q$45,MATCH(70,'[1]Traitement outputs (2)'!$A$41:$A$45,0),MATCH(C1858,'[1]Traitement outputs (2)'!$B$40:$Q$40,0)))</f>
        <v>254.15803075879367</v>
      </c>
      <c r="T1858">
        <f t="shared" si="170"/>
        <v>-21342.138833337085</v>
      </c>
      <c r="U1858">
        <f t="shared" si="171"/>
        <v>29515.067122381799</v>
      </c>
      <c r="X1858">
        <f t="shared" si="172"/>
        <v>0.51606358805306241</v>
      </c>
      <c r="Y1858">
        <f t="shared" si="173"/>
        <v>0.59592021577150611</v>
      </c>
    </row>
    <row r="1859" spans="1:25" x14ac:dyDescent="0.35">
      <c r="A1859" s="1">
        <v>34777.375</v>
      </c>
      <c r="B1859">
        <v>20.084700000000002</v>
      </c>
      <c r="C1859">
        <f>_xlfn.IFNA(HLOOKUP(B1859,'[1]Traitement outputs'!$B$33:$Q$33,1,TRUE),16)</f>
        <v>20</v>
      </c>
      <c r="E1859" s="1">
        <v>34777.375</v>
      </c>
      <c r="F1859">
        <v>10.296200000000001</v>
      </c>
      <c r="G1859">
        <f t="shared" ref="G1859:G1922" si="174">ROUND(F1859,0)</f>
        <v>10</v>
      </c>
      <c r="I1859" s="1">
        <v>34777.375</v>
      </c>
      <c r="J1859">
        <v>10518.8</v>
      </c>
      <c r="K1859">
        <f t="shared" ref="K1859:K1922" si="175">J1859/$AB$2</f>
        <v>90.578736713028974</v>
      </c>
      <c r="M1859">
        <f>INDEX('[1]Traitement outputs (2)'!$B$51:$Q$56,MATCH(70,'[1]Traitement outputs (2)'!$A$51:$A$56,0),MATCH(C1859,'[1]Traitement outputs (2)'!$B$51:$Q$51,0))</f>
        <v>-16.864255714989046</v>
      </c>
      <c r="N1859">
        <f>INDEX('[1]Traitement outputs (2)'!$B$34:$Q$38,MATCH(70,'[1]Traitement outputs (2)'!$A$34:$A$38,0),MATCH(C1859,'[1]Traitement outputs (2)'!$B$33:$Q$33,0))</f>
        <v>-183.77989640241771</v>
      </c>
      <c r="O1859">
        <f>INDEX('[1]Traitement outputs (2)'!$B$58:$Q$63,MATCH(70,'[1]Traitement outputs (2)'!$A$58:$A$63,0),MATCH(C1859,'[1]Traitement outputs (2)'!$B$58:$Q$58,0))</f>
        <v>16.864787616041994</v>
      </c>
      <c r="P1859">
        <f>INDEX('[1]Traitement outputs (2)'!$B$41:$Q$45,MATCH(70,'[1]Traitement outputs (2)'!$A$41:$A$45,0),MATCH(C1859,'[1]Traitement outputs (2)'!$B$40:$Q$40,0))</f>
        <v>254.15803075879367</v>
      </c>
      <c r="Q1859">
        <f>IF(K1859&lt;30,INDEX('[1]Traitement outputs (2)'!$B$51:$Q$63,MATCH(70,'[1]Traitement outputs (2)'!$A$51:$A$63,0),MATCH(C1859,'[1]Traitement outputs (2)'!$B$51:$Q$51,0)),INDEX('[1]Traitement outputs (2)'!$B$34:$Q$38,MATCH(70,'[1]Traitement outputs (2)'!$A$34:$A$38,0),MATCH(C1859,'[1]Traitement outputs (2)'!$B$33:$Q$33,0)))</f>
        <v>-183.77989640241771</v>
      </c>
      <c r="R1859">
        <f>IF(K1859&lt;30,INDEX('[1]Traitement outputs (2)'!$B$58:$Q$63,MATCH(70,'[1]Traitement outputs (2)'!$A$58:$A$63,0),MATCH(C1859,'[1]Traitement outputs (2)'!$B$58:$Q$58,0)),INDEX('[1]Traitement outputs (2)'!$B$41:$Q$45,MATCH(70,'[1]Traitement outputs (2)'!$A$41:$A$45,0),MATCH(C1859,'[1]Traitement outputs (2)'!$B$40:$Q$40,0)))</f>
        <v>254.15803075879367</v>
      </c>
      <c r="T1859">
        <f t="shared" ref="T1859:T1922" si="176">Q1859*$AB$2</f>
        <v>-21342.138833337085</v>
      </c>
      <c r="U1859">
        <f t="shared" ref="U1859:U1922" si="177">R1859*$AB$2</f>
        <v>29515.067122381799</v>
      </c>
      <c r="X1859">
        <f t="shared" ref="X1859:X1922" si="178">T1859/$V$2</f>
        <v>0.51606358805306241</v>
      </c>
      <c r="Y1859">
        <f t="shared" ref="Y1859:Y1922" si="179">U1859/$W$2</f>
        <v>0.59592021577150611</v>
      </c>
    </row>
    <row r="1860" spans="1:25" x14ac:dyDescent="0.35">
      <c r="A1860" s="1">
        <v>34777.416666666664</v>
      </c>
      <c r="B1860">
        <v>20.088799999999999</v>
      </c>
      <c r="C1860">
        <f>_xlfn.IFNA(HLOOKUP(B1860,'[1]Traitement outputs'!$B$33:$Q$33,1,TRUE),16)</f>
        <v>20</v>
      </c>
      <c r="E1860" s="1">
        <v>34777.416666666664</v>
      </c>
      <c r="F1860">
        <v>10.7667</v>
      </c>
      <c r="G1860">
        <f t="shared" si="174"/>
        <v>11</v>
      </c>
      <c r="I1860" s="1">
        <v>34777.416666666664</v>
      </c>
      <c r="J1860">
        <v>13102.8</v>
      </c>
      <c r="K1860">
        <f t="shared" si="175"/>
        <v>112.82989232645131</v>
      </c>
      <c r="M1860">
        <f>INDEX('[1]Traitement outputs (2)'!$B$51:$Q$56,MATCH(70,'[1]Traitement outputs (2)'!$A$51:$A$56,0),MATCH(C1860,'[1]Traitement outputs (2)'!$B$51:$Q$51,0))</f>
        <v>-16.864255714989046</v>
      </c>
      <c r="N1860">
        <f>INDEX('[1]Traitement outputs (2)'!$B$34:$Q$38,MATCH(70,'[1]Traitement outputs (2)'!$A$34:$A$38,0),MATCH(C1860,'[1]Traitement outputs (2)'!$B$33:$Q$33,0))</f>
        <v>-183.77989640241771</v>
      </c>
      <c r="O1860">
        <f>INDEX('[1]Traitement outputs (2)'!$B$58:$Q$63,MATCH(70,'[1]Traitement outputs (2)'!$A$58:$A$63,0),MATCH(C1860,'[1]Traitement outputs (2)'!$B$58:$Q$58,0))</f>
        <v>16.864787616041994</v>
      </c>
      <c r="P1860">
        <f>INDEX('[1]Traitement outputs (2)'!$B$41:$Q$45,MATCH(70,'[1]Traitement outputs (2)'!$A$41:$A$45,0),MATCH(C1860,'[1]Traitement outputs (2)'!$B$40:$Q$40,0))</f>
        <v>254.15803075879367</v>
      </c>
      <c r="Q1860">
        <f>IF(K1860&lt;30,INDEX('[1]Traitement outputs (2)'!$B$51:$Q$63,MATCH(70,'[1]Traitement outputs (2)'!$A$51:$A$63,0),MATCH(C1860,'[1]Traitement outputs (2)'!$B$51:$Q$51,0)),INDEX('[1]Traitement outputs (2)'!$B$34:$Q$38,MATCH(70,'[1]Traitement outputs (2)'!$A$34:$A$38,0),MATCH(C1860,'[1]Traitement outputs (2)'!$B$33:$Q$33,0)))</f>
        <v>-183.77989640241771</v>
      </c>
      <c r="R1860">
        <f>IF(K1860&lt;30,INDEX('[1]Traitement outputs (2)'!$B$58:$Q$63,MATCH(70,'[1]Traitement outputs (2)'!$A$58:$A$63,0),MATCH(C1860,'[1]Traitement outputs (2)'!$B$58:$Q$58,0)),INDEX('[1]Traitement outputs (2)'!$B$41:$Q$45,MATCH(70,'[1]Traitement outputs (2)'!$A$41:$A$45,0),MATCH(C1860,'[1]Traitement outputs (2)'!$B$40:$Q$40,0)))</f>
        <v>254.15803075879367</v>
      </c>
      <c r="T1860">
        <f t="shared" si="176"/>
        <v>-21342.138833337085</v>
      </c>
      <c r="U1860">
        <f t="shared" si="177"/>
        <v>29515.067122381799</v>
      </c>
      <c r="X1860">
        <f t="shared" si="178"/>
        <v>0.51606358805306241</v>
      </c>
      <c r="Y1860">
        <f t="shared" si="179"/>
        <v>0.59592021577150611</v>
      </c>
    </row>
    <row r="1861" spans="1:25" x14ac:dyDescent="0.35">
      <c r="A1861" s="1">
        <v>34777.458333333336</v>
      </c>
      <c r="B1861">
        <v>20.090499999999999</v>
      </c>
      <c r="C1861">
        <f>_xlfn.IFNA(HLOOKUP(B1861,'[1]Traitement outputs'!$B$33:$Q$33,1,TRUE),16)</f>
        <v>20</v>
      </c>
      <c r="E1861" s="1">
        <v>34777.458333333336</v>
      </c>
      <c r="F1861">
        <v>11.164899999999999</v>
      </c>
      <c r="G1861">
        <f t="shared" si="174"/>
        <v>11</v>
      </c>
      <c r="I1861" s="1">
        <v>34777.458333333336</v>
      </c>
      <c r="J1861">
        <v>13655.5</v>
      </c>
      <c r="K1861">
        <f t="shared" si="175"/>
        <v>117.5892629563037</v>
      </c>
      <c r="M1861">
        <f>INDEX('[1]Traitement outputs (2)'!$B$51:$Q$56,MATCH(70,'[1]Traitement outputs (2)'!$A$51:$A$56,0),MATCH(C1861,'[1]Traitement outputs (2)'!$B$51:$Q$51,0))</f>
        <v>-16.864255714989046</v>
      </c>
      <c r="N1861">
        <f>INDEX('[1]Traitement outputs (2)'!$B$34:$Q$38,MATCH(70,'[1]Traitement outputs (2)'!$A$34:$A$38,0),MATCH(C1861,'[1]Traitement outputs (2)'!$B$33:$Q$33,0))</f>
        <v>-183.77989640241771</v>
      </c>
      <c r="O1861">
        <f>INDEX('[1]Traitement outputs (2)'!$B$58:$Q$63,MATCH(70,'[1]Traitement outputs (2)'!$A$58:$A$63,0),MATCH(C1861,'[1]Traitement outputs (2)'!$B$58:$Q$58,0))</f>
        <v>16.864787616041994</v>
      </c>
      <c r="P1861">
        <f>INDEX('[1]Traitement outputs (2)'!$B$41:$Q$45,MATCH(70,'[1]Traitement outputs (2)'!$A$41:$A$45,0),MATCH(C1861,'[1]Traitement outputs (2)'!$B$40:$Q$40,0))</f>
        <v>254.15803075879367</v>
      </c>
      <c r="Q1861">
        <f>IF(K1861&lt;30,INDEX('[1]Traitement outputs (2)'!$B$51:$Q$63,MATCH(70,'[1]Traitement outputs (2)'!$A$51:$A$63,0),MATCH(C1861,'[1]Traitement outputs (2)'!$B$51:$Q$51,0)),INDEX('[1]Traitement outputs (2)'!$B$34:$Q$38,MATCH(70,'[1]Traitement outputs (2)'!$A$34:$A$38,0),MATCH(C1861,'[1]Traitement outputs (2)'!$B$33:$Q$33,0)))</f>
        <v>-183.77989640241771</v>
      </c>
      <c r="R1861">
        <f>IF(K1861&lt;30,INDEX('[1]Traitement outputs (2)'!$B$58:$Q$63,MATCH(70,'[1]Traitement outputs (2)'!$A$58:$A$63,0),MATCH(C1861,'[1]Traitement outputs (2)'!$B$58:$Q$58,0)),INDEX('[1]Traitement outputs (2)'!$B$41:$Q$45,MATCH(70,'[1]Traitement outputs (2)'!$A$41:$A$45,0),MATCH(C1861,'[1]Traitement outputs (2)'!$B$40:$Q$40,0)))</f>
        <v>254.15803075879367</v>
      </c>
      <c r="T1861">
        <f t="shared" si="176"/>
        <v>-21342.138833337085</v>
      </c>
      <c r="U1861">
        <f t="shared" si="177"/>
        <v>29515.067122381799</v>
      </c>
      <c r="X1861">
        <f t="shared" si="178"/>
        <v>0.51606358805306241</v>
      </c>
      <c r="Y1861">
        <f t="shared" si="179"/>
        <v>0.59592021577150611</v>
      </c>
    </row>
    <row r="1862" spans="1:25" x14ac:dyDescent="0.35">
      <c r="A1862" s="1">
        <v>34777.5</v>
      </c>
      <c r="B1862">
        <v>20.0825</v>
      </c>
      <c r="C1862">
        <f>_xlfn.IFNA(HLOOKUP(B1862,'[1]Traitement outputs'!$B$33:$Q$33,1,TRUE),16)</f>
        <v>20</v>
      </c>
      <c r="E1862" s="1">
        <v>34777.5</v>
      </c>
      <c r="F1862">
        <v>11.383800000000001</v>
      </c>
      <c r="G1862">
        <f t="shared" si="174"/>
        <v>11</v>
      </c>
      <c r="I1862" s="1">
        <v>34777.5</v>
      </c>
      <c r="J1862">
        <v>11727.5</v>
      </c>
      <c r="K1862">
        <f t="shared" si="175"/>
        <v>100.98700752957062</v>
      </c>
      <c r="M1862">
        <f>INDEX('[1]Traitement outputs (2)'!$B$51:$Q$56,MATCH(70,'[1]Traitement outputs (2)'!$A$51:$A$56,0),MATCH(C1862,'[1]Traitement outputs (2)'!$B$51:$Q$51,0))</f>
        <v>-16.864255714989046</v>
      </c>
      <c r="N1862">
        <f>INDEX('[1]Traitement outputs (2)'!$B$34:$Q$38,MATCH(70,'[1]Traitement outputs (2)'!$A$34:$A$38,0),MATCH(C1862,'[1]Traitement outputs (2)'!$B$33:$Q$33,0))</f>
        <v>-183.77989640241771</v>
      </c>
      <c r="O1862">
        <f>INDEX('[1]Traitement outputs (2)'!$B$58:$Q$63,MATCH(70,'[1]Traitement outputs (2)'!$A$58:$A$63,0),MATCH(C1862,'[1]Traitement outputs (2)'!$B$58:$Q$58,0))</f>
        <v>16.864787616041994</v>
      </c>
      <c r="P1862">
        <f>INDEX('[1]Traitement outputs (2)'!$B$41:$Q$45,MATCH(70,'[1]Traitement outputs (2)'!$A$41:$A$45,0),MATCH(C1862,'[1]Traitement outputs (2)'!$B$40:$Q$40,0))</f>
        <v>254.15803075879367</v>
      </c>
      <c r="Q1862">
        <f>IF(K1862&lt;30,INDEX('[1]Traitement outputs (2)'!$B$51:$Q$63,MATCH(70,'[1]Traitement outputs (2)'!$A$51:$A$63,0),MATCH(C1862,'[1]Traitement outputs (2)'!$B$51:$Q$51,0)),INDEX('[1]Traitement outputs (2)'!$B$34:$Q$38,MATCH(70,'[1]Traitement outputs (2)'!$A$34:$A$38,0),MATCH(C1862,'[1]Traitement outputs (2)'!$B$33:$Q$33,0)))</f>
        <v>-183.77989640241771</v>
      </c>
      <c r="R1862">
        <f>IF(K1862&lt;30,INDEX('[1]Traitement outputs (2)'!$B$58:$Q$63,MATCH(70,'[1]Traitement outputs (2)'!$A$58:$A$63,0),MATCH(C1862,'[1]Traitement outputs (2)'!$B$58:$Q$58,0)),INDEX('[1]Traitement outputs (2)'!$B$41:$Q$45,MATCH(70,'[1]Traitement outputs (2)'!$A$41:$A$45,0),MATCH(C1862,'[1]Traitement outputs (2)'!$B$40:$Q$40,0)))</f>
        <v>254.15803075879367</v>
      </c>
      <c r="T1862">
        <f t="shared" si="176"/>
        <v>-21342.138833337085</v>
      </c>
      <c r="U1862">
        <f t="shared" si="177"/>
        <v>29515.067122381799</v>
      </c>
      <c r="X1862">
        <f t="shared" si="178"/>
        <v>0.51606358805306241</v>
      </c>
      <c r="Y1862">
        <f t="shared" si="179"/>
        <v>0.59592021577150611</v>
      </c>
    </row>
    <row r="1863" spans="1:25" x14ac:dyDescent="0.35">
      <c r="A1863" s="1">
        <v>34777.541666666664</v>
      </c>
      <c r="B1863">
        <v>20.009599999999999</v>
      </c>
      <c r="C1863">
        <f>_xlfn.IFNA(HLOOKUP(B1863,'[1]Traitement outputs'!$B$33:$Q$33,1,TRUE),16)</f>
        <v>20</v>
      </c>
      <c r="E1863" s="1">
        <v>34777.541666666664</v>
      </c>
      <c r="F1863">
        <v>11.457700000000001</v>
      </c>
      <c r="G1863">
        <f t="shared" si="174"/>
        <v>11</v>
      </c>
      <c r="I1863" s="1">
        <v>34777.541666666664</v>
      </c>
      <c r="J1863">
        <v>11949.9</v>
      </c>
      <c r="K1863">
        <f t="shared" si="175"/>
        <v>102.90212247091161</v>
      </c>
      <c r="M1863">
        <f>INDEX('[1]Traitement outputs (2)'!$B$51:$Q$56,MATCH(70,'[1]Traitement outputs (2)'!$A$51:$A$56,0),MATCH(C1863,'[1]Traitement outputs (2)'!$B$51:$Q$51,0))</f>
        <v>-16.864255714989046</v>
      </c>
      <c r="N1863">
        <f>INDEX('[1]Traitement outputs (2)'!$B$34:$Q$38,MATCH(70,'[1]Traitement outputs (2)'!$A$34:$A$38,0),MATCH(C1863,'[1]Traitement outputs (2)'!$B$33:$Q$33,0))</f>
        <v>-183.77989640241771</v>
      </c>
      <c r="O1863">
        <f>INDEX('[1]Traitement outputs (2)'!$B$58:$Q$63,MATCH(70,'[1]Traitement outputs (2)'!$A$58:$A$63,0),MATCH(C1863,'[1]Traitement outputs (2)'!$B$58:$Q$58,0))</f>
        <v>16.864787616041994</v>
      </c>
      <c r="P1863">
        <f>INDEX('[1]Traitement outputs (2)'!$B$41:$Q$45,MATCH(70,'[1]Traitement outputs (2)'!$A$41:$A$45,0),MATCH(C1863,'[1]Traitement outputs (2)'!$B$40:$Q$40,0))</f>
        <v>254.15803075879367</v>
      </c>
      <c r="Q1863">
        <f>IF(K1863&lt;30,INDEX('[1]Traitement outputs (2)'!$B$51:$Q$63,MATCH(70,'[1]Traitement outputs (2)'!$A$51:$A$63,0),MATCH(C1863,'[1]Traitement outputs (2)'!$B$51:$Q$51,0)),INDEX('[1]Traitement outputs (2)'!$B$34:$Q$38,MATCH(70,'[1]Traitement outputs (2)'!$A$34:$A$38,0),MATCH(C1863,'[1]Traitement outputs (2)'!$B$33:$Q$33,0)))</f>
        <v>-183.77989640241771</v>
      </c>
      <c r="R1863">
        <f>IF(K1863&lt;30,INDEX('[1]Traitement outputs (2)'!$B$58:$Q$63,MATCH(70,'[1]Traitement outputs (2)'!$A$58:$A$63,0),MATCH(C1863,'[1]Traitement outputs (2)'!$B$58:$Q$58,0)),INDEX('[1]Traitement outputs (2)'!$B$41:$Q$45,MATCH(70,'[1]Traitement outputs (2)'!$A$41:$A$45,0),MATCH(C1863,'[1]Traitement outputs (2)'!$B$40:$Q$40,0)))</f>
        <v>254.15803075879367</v>
      </c>
      <c r="T1863">
        <f t="shared" si="176"/>
        <v>-21342.138833337085</v>
      </c>
      <c r="U1863">
        <f t="shared" si="177"/>
        <v>29515.067122381799</v>
      </c>
      <c r="X1863">
        <f t="shared" si="178"/>
        <v>0.51606358805306241</v>
      </c>
      <c r="Y1863">
        <f t="shared" si="179"/>
        <v>0.59592021577150611</v>
      </c>
    </row>
    <row r="1864" spans="1:25" x14ac:dyDescent="0.35">
      <c r="A1864" s="1">
        <v>34777.583333333336</v>
      </c>
      <c r="B1864">
        <v>20.000299999999999</v>
      </c>
      <c r="C1864">
        <f>_xlfn.IFNA(HLOOKUP(B1864,'[1]Traitement outputs'!$B$33:$Q$33,1,TRUE),16)</f>
        <v>20</v>
      </c>
      <c r="E1864" s="1">
        <v>34777.583333333336</v>
      </c>
      <c r="F1864">
        <v>11.692500000000001</v>
      </c>
      <c r="G1864">
        <f t="shared" si="174"/>
        <v>12</v>
      </c>
      <c r="I1864" s="1">
        <v>34777.583333333336</v>
      </c>
      <c r="J1864">
        <v>12305.9</v>
      </c>
      <c r="K1864">
        <f t="shared" si="175"/>
        <v>105.96768415759054</v>
      </c>
      <c r="M1864">
        <f>INDEX('[1]Traitement outputs (2)'!$B$51:$Q$56,MATCH(70,'[1]Traitement outputs (2)'!$A$51:$A$56,0),MATCH(C1864,'[1]Traitement outputs (2)'!$B$51:$Q$51,0))</f>
        <v>-16.864255714989046</v>
      </c>
      <c r="N1864">
        <f>INDEX('[1]Traitement outputs (2)'!$B$34:$Q$38,MATCH(70,'[1]Traitement outputs (2)'!$A$34:$A$38,0),MATCH(C1864,'[1]Traitement outputs (2)'!$B$33:$Q$33,0))</f>
        <v>-183.77989640241771</v>
      </c>
      <c r="O1864">
        <f>INDEX('[1]Traitement outputs (2)'!$B$58:$Q$63,MATCH(70,'[1]Traitement outputs (2)'!$A$58:$A$63,0),MATCH(C1864,'[1]Traitement outputs (2)'!$B$58:$Q$58,0))</f>
        <v>16.864787616041994</v>
      </c>
      <c r="P1864">
        <f>INDEX('[1]Traitement outputs (2)'!$B$41:$Q$45,MATCH(70,'[1]Traitement outputs (2)'!$A$41:$A$45,0),MATCH(C1864,'[1]Traitement outputs (2)'!$B$40:$Q$40,0))</f>
        <v>254.15803075879367</v>
      </c>
      <c r="Q1864">
        <f>IF(K1864&lt;30,INDEX('[1]Traitement outputs (2)'!$B$51:$Q$63,MATCH(70,'[1]Traitement outputs (2)'!$A$51:$A$63,0),MATCH(C1864,'[1]Traitement outputs (2)'!$B$51:$Q$51,0)),INDEX('[1]Traitement outputs (2)'!$B$34:$Q$38,MATCH(70,'[1]Traitement outputs (2)'!$A$34:$A$38,0),MATCH(C1864,'[1]Traitement outputs (2)'!$B$33:$Q$33,0)))</f>
        <v>-183.77989640241771</v>
      </c>
      <c r="R1864">
        <f>IF(K1864&lt;30,INDEX('[1]Traitement outputs (2)'!$B$58:$Q$63,MATCH(70,'[1]Traitement outputs (2)'!$A$58:$A$63,0),MATCH(C1864,'[1]Traitement outputs (2)'!$B$58:$Q$58,0)),INDEX('[1]Traitement outputs (2)'!$B$41:$Q$45,MATCH(70,'[1]Traitement outputs (2)'!$A$41:$A$45,0),MATCH(C1864,'[1]Traitement outputs (2)'!$B$40:$Q$40,0)))</f>
        <v>254.15803075879367</v>
      </c>
      <c r="T1864">
        <f t="shared" si="176"/>
        <v>-21342.138833337085</v>
      </c>
      <c r="U1864">
        <f t="shared" si="177"/>
        <v>29515.067122381799</v>
      </c>
      <c r="X1864">
        <f t="shared" si="178"/>
        <v>0.51606358805306241</v>
      </c>
      <c r="Y1864">
        <f t="shared" si="179"/>
        <v>0.59592021577150611</v>
      </c>
    </row>
    <row r="1865" spans="1:25" x14ac:dyDescent="0.35">
      <c r="A1865" s="1">
        <v>34777.625</v>
      </c>
      <c r="B1865">
        <v>20</v>
      </c>
      <c r="C1865">
        <f>_xlfn.IFNA(HLOOKUP(B1865,'[1]Traitement outputs'!$B$33:$Q$33,1,TRUE),16)</f>
        <v>20</v>
      </c>
      <c r="E1865" s="1">
        <v>34777.625</v>
      </c>
      <c r="F1865">
        <v>12.2699</v>
      </c>
      <c r="G1865">
        <f t="shared" si="174"/>
        <v>12</v>
      </c>
      <c r="I1865" s="1">
        <v>34777.625</v>
      </c>
      <c r="J1865">
        <v>9975.7000000000007</v>
      </c>
      <c r="K1865">
        <f t="shared" si="175"/>
        <v>85.902032915176946</v>
      </c>
      <c r="M1865">
        <f>INDEX('[1]Traitement outputs (2)'!$B$51:$Q$56,MATCH(70,'[1]Traitement outputs (2)'!$A$51:$A$56,0),MATCH(C1865,'[1]Traitement outputs (2)'!$B$51:$Q$51,0))</f>
        <v>-16.864255714989046</v>
      </c>
      <c r="N1865">
        <f>INDEX('[1]Traitement outputs (2)'!$B$34:$Q$38,MATCH(70,'[1]Traitement outputs (2)'!$A$34:$A$38,0),MATCH(C1865,'[1]Traitement outputs (2)'!$B$33:$Q$33,0))</f>
        <v>-183.77989640241771</v>
      </c>
      <c r="O1865">
        <f>INDEX('[1]Traitement outputs (2)'!$B$58:$Q$63,MATCH(70,'[1]Traitement outputs (2)'!$A$58:$A$63,0),MATCH(C1865,'[1]Traitement outputs (2)'!$B$58:$Q$58,0))</f>
        <v>16.864787616041994</v>
      </c>
      <c r="P1865">
        <f>INDEX('[1]Traitement outputs (2)'!$B$41:$Q$45,MATCH(70,'[1]Traitement outputs (2)'!$A$41:$A$45,0),MATCH(C1865,'[1]Traitement outputs (2)'!$B$40:$Q$40,0))</f>
        <v>254.15803075879367</v>
      </c>
      <c r="Q1865">
        <f>IF(K1865&lt;30,INDEX('[1]Traitement outputs (2)'!$B$51:$Q$63,MATCH(70,'[1]Traitement outputs (2)'!$A$51:$A$63,0),MATCH(C1865,'[1]Traitement outputs (2)'!$B$51:$Q$51,0)),INDEX('[1]Traitement outputs (2)'!$B$34:$Q$38,MATCH(70,'[1]Traitement outputs (2)'!$A$34:$A$38,0),MATCH(C1865,'[1]Traitement outputs (2)'!$B$33:$Q$33,0)))</f>
        <v>-183.77989640241771</v>
      </c>
      <c r="R1865">
        <f>IF(K1865&lt;30,INDEX('[1]Traitement outputs (2)'!$B$58:$Q$63,MATCH(70,'[1]Traitement outputs (2)'!$A$58:$A$63,0),MATCH(C1865,'[1]Traitement outputs (2)'!$B$58:$Q$58,0)),INDEX('[1]Traitement outputs (2)'!$B$41:$Q$45,MATCH(70,'[1]Traitement outputs (2)'!$A$41:$A$45,0),MATCH(C1865,'[1]Traitement outputs (2)'!$B$40:$Q$40,0)))</f>
        <v>254.15803075879367</v>
      </c>
      <c r="T1865">
        <f t="shared" si="176"/>
        <v>-21342.138833337085</v>
      </c>
      <c r="U1865">
        <f t="shared" si="177"/>
        <v>29515.067122381799</v>
      </c>
      <c r="X1865">
        <f t="shared" si="178"/>
        <v>0.51606358805306241</v>
      </c>
      <c r="Y1865">
        <f t="shared" si="179"/>
        <v>0.59592021577150611</v>
      </c>
    </row>
    <row r="1866" spans="1:25" x14ac:dyDescent="0.35">
      <c r="A1866" s="1">
        <v>34777.666666666664</v>
      </c>
      <c r="B1866">
        <v>20</v>
      </c>
      <c r="C1866">
        <f>_xlfn.IFNA(HLOOKUP(B1866,'[1]Traitement outputs'!$B$33:$Q$33,1,TRUE),16)</f>
        <v>20</v>
      </c>
      <c r="E1866" s="1">
        <v>34777.666666666664</v>
      </c>
      <c r="F1866">
        <v>12.728899999999999</v>
      </c>
      <c r="G1866">
        <f t="shared" si="174"/>
        <v>13</v>
      </c>
      <c r="I1866" s="1">
        <v>34777.666666666664</v>
      </c>
      <c r="J1866">
        <v>8499.51</v>
      </c>
      <c r="K1866">
        <f t="shared" si="175"/>
        <v>73.190371380742761</v>
      </c>
      <c r="M1866">
        <f>INDEX('[1]Traitement outputs (2)'!$B$51:$Q$56,MATCH(70,'[1]Traitement outputs (2)'!$A$51:$A$56,0),MATCH(C1866,'[1]Traitement outputs (2)'!$B$51:$Q$51,0))</f>
        <v>-16.864255714989046</v>
      </c>
      <c r="N1866">
        <f>INDEX('[1]Traitement outputs (2)'!$B$34:$Q$38,MATCH(70,'[1]Traitement outputs (2)'!$A$34:$A$38,0),MATCH(C1866,'[1]Traitement outputs (2)'!$B$33:$Q$33,0))</f>
        <v>-183.77989640241771</v>
      </c>
      <c r="O1866">
        <f>INDEX('[1]Traitement outputs (2)'!$B$58:$Q$63,MATCH(70,'[1]Traitement outputs (2)'!$A$58:$A$63,0),MATCH(C1866,'[1]Traitement outputs (2)'!$B$58:$Q$58,0))</f>
        <v>16.864787616041994</v>
      </c>
      <c r="P1866">
        <f>INDEX('[1]Traitement outputs (2)'!$B$41:$Q$45,MATCH(70,'[1]Traitement outputs (2)'!$A$41:$A$45,0),MATCH(C1866,'[1]Traitement outputs (2)'!$B$40:$Q$40,0))</f>
        <v>254.15803075879367</v>
      </c>
      <c r="Q1866">
        <f>IF(K1866&lt;30,INDEX('[1]Traitement outputs (2)'!$B$51:$Q$63,MATCH(70,'[1]Traitement outputs (2)'!$A$51:$A$63,0),MATCH(C1866,'[1]Traitement outputs (2)'!$B$51:$Q$51,0)),INDEX('[1]Traitement outputs (2)'!$B$34:$Q$38,MATCH(70,'[1]Traitement outputs (2)'!$A$34:$A$38,0),MATCH(C1866,'[1]Traitement outputs (2)'!$B$33:$Q$33,0)))</f>
        <v>-183.77989640241771</v>
      </c>
      <c r="R1866">
        <f>IF(K1866&lt;30,INDEX('[1]Traitement outputs (2)'!$B$58:$Q$63,MATCH(70,'[1]Traitement outputs (2)'!$A$58:$A$63,0),MATCH(C1866,'[1]Traitement outputs (2)'!$B$58:$Q$58,0)),INDEX('[1]Traitement outputs (2)'!$B$41:$Q$45,MATCH(70,'[1]Traitement outputs (2)'!$A$41:$A$45,0),MATCH(C1866,'[1]Traitement outputs (2)'!$B$40:$Q$40,0)))</f>
        <v>254.15803075879367</v>
      </c>
      <c r="T1866">
        <f t="shared" si="176"/>
        <v>-21342.138833337085</v>
      </c>
      <c r="U1866">
        <f t="shared" si="177"/>
        <v>29515.067122381799</v>
      </c>
      <c r="X1866">
        <f t="shared" si="178"/>
        <v>0.51606358805306241</v>
      </c>
      <c r="Y1866">
        <f t="shared" si="179"/>
        <v>0.59592021577150611</v>
      </c>
    </row>
    <row r="1867" spans="1:25" x14ac:dyDescent="0.35">
      <c r="A1867" s="1">
        <v>34777.708333333336</v>
      </c>
      <c r="B1867">
        <v>20.016100000000002</v>
      </c>
      <c r="C1867">
        <f>_xlfn.IFNA(HLOOKUP(B1867,'[1]Traitement outputs'!$B$33:$Q$33,1,TRUE),16)</f>
        <v>20</v>
      </c>
      <c r="E1867" s="1">
        <v>34777.708333333336</v>
      </c>
      <c r="F1867">
        <v>13.1408</v>
      </c>
      <c r="G1867">
        <f t="shared" si="174"/>
        <v>13</v>
      </c>
      <c r="I1867" s="1">
        <v>34777.708333333336</v>
      </c>
      <c r="J1867">
        <v>2547.6999999999998</v>
      </c>
      <c r="K1867">
        <f t="shared" si="175"/>
        <v>21.938571654921088</v>
      </c>
      <c r="M1867">
        <f>INDEX('[1]Traitement outputs (2)'!$B$51:$Q$56,MATCH(70,'[1]Traitement outputs (2)'!$A$51:$A$56,0),MATCH(C1867,'[1]Traitement outputs (2)'!$B$51:$Q$51,0))</f>
        <v>-16.864255714989046</v>
      </c>
      <c r="N1867">
        <f>INDEX('[1]Traitement outputs (2)'!$B$34:$Q$38,MATCH(70,'[1]Traitement outputs (2)'!$A$34:$A$38,0),MATCH(C1867,'[1]Traitement outputs (2)'!$B$33:$Q$33,0))</f>
        <v>-183.77989640241771</v>
      </c>
      <c r="O1867">
        <f>INDEX('[1]Traitement outputs (2)'!$B$58:$Q$63,MATCH(70,'[1]Traitement outputs (2)'!$A$58:$A$63,0),MATCH(C1867,'[1]Traitement outputs (2)'!$B$58:$Q$58,0))</f>
        <v>16.864787616041994</v>
      </c>
      <c r="P1867">
        <f>INDEX('[1]Traitement outputs (2)'!$B$41:$Q$45,MATCH(70,'[1]Traitement outputs (2)'!$A$41:$A$45,0),MATCH(C1867,'[1]Traitement outputs (2)'!$B$40:$Q$40,0))</f>
        <v>254.15803075879367</v>
      </c>
      <c r="Q1867">
        <f>IF(K1867&lt;30,INDEX('[1]Traitement outputs (2)'!$B$51:$Q$63,MATCH(70,'[1]Traitement outputs (2)'!$A$51:$A$63,0),MATCH(C1867,'[1]Traitement outputs (2)'!$B$51:$Q$51,0)),INDEX('[1]Traitement outputs (2)'!$B$34:$Q$38,MATCH(70,'[1]Traitement outputs (2)'!$A$34:$A$38,0),MATCH(C1867,'[1]Traitement outputs (2)'!$B$33:$Q$33,0)))</f>
        <v>-16.864255714989046</v>
      </c>
      <c r="R1867">
        <f>IF(K1867&lt;30,INDEX('[1]Traitement outputs (2)'!$B$58:$Q$63,MATCH(70,'[1]Traitement outputs (2)'!$A$58:$A$63,0),MATCH(C1867,'[1]Traitement outputs (2)'!$B$58:$Q$58,0)),INDEX('[1]Traitement outputs (2)'!$B$41:$Q$45,MATCH(70,'[1]Traitement outputs (2)'!$A$41:$A$45,0),MATCH(C1867,'[1]Traitement outputs (2)'!$B$40:$Q$40,0)))</f>
        <v>16.864787616041994</v>
      </c>
      <c r="T1867">
        <f t="shared" si="176"/>
        <v>-1958.42577907482</v>
      </c>
      <c r="U1867">
        <f t="shared" si="177"/>
        <v>1958.4875481058175</v>
      </c>
      <c r="X1867">
        <f t="shared" si="178"/>
        <v>4.735571455032727E-2</v>
      </c>
      <c r="Y1867">
        <f t="shared" si="179"/>
        <v>3.954259420836595E-2</v>
      </c>
    </row>
    <row r="1868" spans="1:25" x14ac:dyDescent="0.35">
      <c r="A1868" s="1">
        <v>34777.75</v>
      </c>
      <c r="B1868">
        <v>20.075700000000001</v>
      </c>
      <c r="C1868">
        <f>_xlfn.IFNA(HLOOKUP(B1868,'[1]Traitement outputs'!$B$33:$Q$33,1,TRUE),16)</f>
        <v>20</v>
      </c>
      <c r="E1868" s="1">
        <v>34777.75</v>
      </c>
      <c r="F1868">
        <v>13.359400000000001</v>
      </c>
      <c r="G1868">
        <f t="shared" si="174"/>
        <v>13</v>
      </c>
      <c r="I1868" s="1">
        <v>34777.75</v>
      </c>
      <c r="J1868">
        <v>0</v>
      </c>
      <c r="K1868">
        <f t="shared" si="175"/>
        <v>0</v>
      </c>
      <c r="M1868">
        <f>INDEX('[1]Traitement outputs (2)'!$B$51:$Q$56,MATCH(70,'[1]Traitement outputs (2)'!$A$51:$A$56,0),MATCH(C1868,'[1]Traitement outputs (2)'!$B$51:$Q$51,0))</f>
        <v>-16.864255714989046</v>
      </c>
      <c r="N1868">
        <f>INDEX('[1]Traitement outputs (2)'!$B$34:$Q$38,MATCH(70,'[1]Traitement outputs (2)'!$A$34:$A$38,0),MATCH(C1868,'[1]Traitement outputs (2)'!$B$33:$Q$33,0))</f>
        <v>-183.77989640241771</v>
      </c>
      <c r="O1868">
        <f>INDEX('[1]Traitement outputs (2)'!$B$58:$Q$63,MATCH(70,'[1]Traitement outputs (2)'!$A$58:$A$63,0),MATCH(C1868,'[1]Traitement outputs (2)'!$B$58:$Q$58,0))</f>
        <v>16.864787616041994</v>
      </c>
      <c r="P1868">
        <f>INDEX('[1]Traitement outputs (2)'!$B$41:$Q$45,MATCH(70,'[1]Traitement outputs (2)'!$A$41:$A$45,0),MATCH(C1868,'[1]Traitement outputs (2)'!$B$40:$Q$40,0))</f>
        <v>254.15803075879367</v>
      </c>
      <c r="Q1868">
        <f>IF(K1868&lt;30,INDEX('[1]Traitement outputs (2)'!$B$51:$Q$63,MATCH(70,'[1]Traitement outputs (2)'!$A$51:$A$63,0),MATCH(C1868,'[1]Traitement outputs (2)'!$B$51:$Q$51,0)),INDEX('[1]Traitement outputs (2)'!$B$34:$Q$38,MATCH(70,'[1]Traitement outputs (2)'!$A$34:$A$38,0),MATCH(C1868,'[1]Traitement outputs (2)'!$B$33:$Q$33,0)))</f>
        <v>-16.864255714989046</v>
      </c>
      <c r="R1868">
        <f>IF(K1868&lt;30,INDEX('[1]Traitement outputs (2)'!$B$58:$Q$63,MATCH(70,'[1]Traitement outputs (2)'!$A$58:$A$63,0),MATCH(C1868,'[1]Traitement outputs (2)'!$B$58:$Q$58,0)),INDEX('[1]Traitement outputs (2)'!$B$41:$Q$45,MATCH(70,'[1]Traitement outputs (2)'!$A$41:$A$45,0),MATCH(C1868,'[1]Traitement outputs (2)'!$B$40:$Q$40,0)))</f>
        <v>16.864787616041994</v>
      </c>
      <c r="T1868">
        <f t="shared" si="176"/>
        <v>-1958.42577907482</v>
      </c>
      <c r="U1868">
        <f t="shared" si="177"/>
        <v>1958.4875481058175</v>
      </c>
      <c r="X1868">
        <f t="shared" si="178"/>
        <v>4.735571455032727E-2</v>
      </c>
      <c r="Y1868">
        <f t="shared" si="179"/>
        <v>3.954259420836595E-2</v>
      </c>
    </row>
    <row r="1869" spans="1:25" x14ac:dyDescent="0.35">
      <c r="A1869" s="1">
        <v>34777.791666666664</v>
      </c>
      <c r="B1869">
        <v>20.0791</v>
      </c>
      <c r="C1869">
        <f>_xlfn.IFNA(HLOOKUP(B1869,'[1]Traitement outputs'!$B$33:$Q$33,1,TRUE),16)</f>
        <v>20</v>
      </c>
      <c r="E1869" s="1">
        <v>34777.791666666664</v>
      </c>
      <c r="F1869">
        <v>13.383599999999999</v>
      </c>
      <c r="G1869">
        <f t="shared" si="174"/>
        <v>13</v>
      </c>
      <c r="I1869" s="1">
        <v>34777.791666666664</v>
      </c>
      <c r="J1869">
        <v>0</v>
      </c>
      <c r="K1869">
        <f t="shared" si="175"/>
        <v>0</v>
      </c>
      <c r="M1869">
        <f>INDEX('[1]Traitement outputs (2)'!$B$51:$Q$56,MATCH(70,'[1]Traitement outputs (2)'!$A$51:$A$56,0),MATCH(C1869,'[1]Traitement outputs (2)'!$B$51:$Q$51,0))</f>
        <v>-16.864255714989046</v>
      </c>
      <c r="N1869">
        <f>INDEX('[1]Traitement outputs (2)'!$B$34:$Q$38,MATCH(70,'[1]Traitement outputs (2)'!$A$34:$A$38,0),MATCH(C1869,'[1]Traitement outputs (2)'!$B$33:$Q$33,0))</f>
        <v>-183.77989640241771</v>
      </c>
      <c r="O1869">
        <f>INDEX('[1]Traitement outputs (2)'!$B$58:$Q$63,MATCH(70,'[1]Traitement outputs (2)'!$A$58:$A$63,0),MATCH(C1869,'[1]Traitement outputs (2)'!$B$58:$Q$58,0))</f>
        <v>16.864787616041994</v>
      </c>
      <c r="P1869">
        <f>INDEX('[1]Traitement outputs (2)'!$B$41:$Q$45,MATCH(70,'[1]Traitement outputs (2)'!$A$41:$A$45,0),MATCH(C1869,'[1]Traitement outputs (2)'!$B$40:$Q$40,0))</f>
        <v>254.15803075879367</v>
      </c>
      <c r="Q1869">
        <f>IF(K1869&lt;30,INDEX('[1]Traitement outputs (2)'!$B$51:$Q$63,MATCH(70,'[1]Traitement outputs (2)'!$A$51:$A$63,0),MATCH(C1869,'[1]Traitement outputs (2)'!$B$51:$Q$51,0)),INDEX('[1]Traitement outputs (2)'!$B$34:$Q$38,MATCH(70,'[1]Traitement outputs (2)'!$A$34:$A$38,0),MATCH(C1869,'[1]Traitement outputs (2)'!$B$33:$Q$33,0)))</f>
        <v>-16.864255714989046</v>
      </c>
      <c r="R1869">
        <f>IF(K1869&lt;30,INDEX('[1]Traitement outputs (2)'!$B$58:$Q$63,MATCH(70,'[1]Traitement outputs (2)'!$A$58:$A$63,0),MATCH(C1869,'[1]Traitement outputs (2)'!$B$58:$Q$58,0)),INDEX('[1]Traitement outputs (2)'!$B$41:$Q$45,MATCH(70,'[1]Traitement outputs (2)'!$A$41:$A$45,0),MATCH(C1869,'[1]Traitement outputs (2)'!$B$40:$Q$40,0)))</f>
        <v>16.864787616041994</v>
      </c>
      <c r="T1869">
        <f t="shared" si="176"/>
        <v>-1958.42577907482</v>
      </c>
      <c r="U1869">
        <f t="shared" si="177"/>
        <v>1958.4875481058175</v>
      </c>
      <c r="X1869">
        <f t="shared" si="178"/>
        <v>4.735571455032727E-2</v>
      </c>
      <c r="Y1869">
        <f t="shared" si="179"/>
        <v>3.954259420836595E-2</v>
      </c>
    </row>
    <row r="1870" spans="1:25" x14ac:dyDescent="0.35">
      <c r="A1870" s="1">
        <v>34777.833333333336</v>
      </c>
      <c r="B1870">
        <v>20.078900000000001</v>
      </c>
      <c r="C1870">
        <f>_xlfn.IFNA(HLOOKUP(B1870,'[1]Traitement outputs'!$B$33:$Q$33,1,TRUE),16)</f>
        <v>20</v>
      </c>
      <c r="E1870" s="1">
        <v>34777.833333333336</v>
      </c>
      <c r="F1870">
        <v>13.338100000000001</v>
      </c>
      <c r="G1870">
        <f t="shared" si="174"/>
        <v>13</v>
      </c>
      <c r="I1870" s="1">
        <v>34777.833333333336</v>
      </c>
      <c r="J1870">
        <v>0</v>
      </c>
      <c r="K1870">
        <f t="shared" si="175"/>
        <v>0</v>
      </c>
      <c r="M1870">
        <f>INDEX('[1]Traitement outputs (2)'!$B$51:$Q$56,MATCH(70,'[1]Traitement outputs (2)'!$A$51:$A$56,0),MATCH(C1870,'[1]Traitement outputs (2)'!$B$51:$Q$51,0))</f>
        <v>-16.864255714989046</v>
      </c>
      <c r="N1870">
        <f>INDEX('[1]Traitement outputs (2)'!$B$34:$Q$38,MATCH(70,'[1]Traitement outputs (2)'!$A$34:$A$38,0),MATCH(C1870,'[1]Traitement outputs (2)'!$B$33:$Q$33,0))</f>
        <v>-183.77989640241771</v>
      </c>
      <c r="O1870">
        <f>INDEX('[1]Traitement outputs (2)'!$B$58:$Q$63,MATCH(70,'[1]Traitement outputs (2)'!$A$58:$A$63,0),MATCH(C1870,'[1]Traitement outputs (2)'!$B$58:$Q$58,0))</f>
        <v>16.864787616041994</v>
      </c>
      <c r="P1870">
        <f>INDEX('[1]Traitement outputs (2)'!$B$41:$Q$45,MATCH(70,'[1]Traitement outputs (2)'!$A$41:$A$45,0),MATCH(C1870,'[1]Traitement outputs (2)'!$B$40:$Q$40,0))</f>
        <v>254.15803075879367</v>
      </c>
      <c r="Q1870">
        <f>IF(K1870&lt;30,INDEX('[1]Traitement outputs (2)'!$B$51:$Q$63,MATCH(70,'[1]Traitement outputs (2)'!$A$51:$A$63,0),MATCH(C1870,'[1]Traitement outputs (2)'!$B$51:$Q$51,0)),INDEX('[1]Traitement outputs (2)'!$B$34:$Q$38,MATCH(70,'[1]Traitement outputs (2)'!$A$34:$A$38,0),MATCH(C1870,'[1]Traitement outputs (2)'!$B$33:$Q$33,0)))</f>
        <v>-16.864255714989046</v>
      </c>
      <c r="R1870">
        <f>IF(K1870&lt;30,INDEX('[1]Traitement outputs (2)'!$B$58:$Q$63,MATCH(70,'[1]Traitement outputs (2)'!$A$58:$A$63,0),MATCH(C1870,'[1]Traitement outputs (2)'!$B$58:$Q$58,0)),INDEX('[1]Traitement outputs (2)'!$B$41:$Q$45,MATCH(70,'[1]Traitement outputs (2)'!$A$41:$A$45,0),MATCH(C1870,'[1]Traitement outputs (2)'!$B$40:$Q$40,0)))</f>
        <v>16.864787616041994</v>
      </c>
      <c r="T1870">
        <f t="shared" si="176"/>
        <v>-1958.42577907482</v>
      </c>
      <c r="U1870">
        <f t="shared" si="177"/>
        <v>1958.4875481058175</v>
      </c>
      <c r="X1870">
        <f t="shared" si="178"/>
        <v>4.735571455032727E-2</v>
      </c>
      <c r="Y1870">
        <f t="shared" si="179"/>
        <v>3.954259420836595E-2</v>
      </c>
    </row>
    <row r="1871" spans="1:25" x14ac:dyDescent="0.35">
      <c r="A1871" s="1">
        <v>34777.875</v>
      </c>
      <c r="B1871">
        <v>16.174600000000002</v>
      </c>
      <c r="C1871">
        <f>_xlfn.IFNA(HLOOKUP(B1871,'[1]Traitement outputs'!$B$33:$Q$33,1,TRUE),16)</f>
        <v>16</v>
      </c>
      <c r="E1871" s="1">
        <v>34777.875</v>
      </c>
      <c r="F1871">
        <v>17.060700000000001</v>
      </c>
      <c r="G1871">
        <f t="shared" si="174"/>
        <v>17</v>
      </c>
      <c r="I1871" s="1">
        <v>34777.875</v>
      </c>
      <c r="J1871">
        <v>0</v>
      </c>
      <c r="K1871">
        <f t="shared" si="175"/>
        <v>0</v>
      </c>
      <c r="M1871">
        <f>INDEX('[1]Traitement outputs (2)'!$B$51:$Q$56,MATCH(70,'[1]Traitement outputs (2)'!$A$51:$A$56,0),MATCH(C1871,'[1]Traitement outputs (2)'!$B$51:$Q$51,0))</f>
        <v>-27.907128105419115</v>
      </c>
      <c r="N1871">
        <f>INDEX('[1]Traitement outputs (2)'!$B$34:$Q$38,MATCH(70,'[1]Traitement outputs (2)'!$A$34:$A$38,0),MATCH(C1871,'[1]Traitement outputs (2)'!$B$33:$Q$33,0))</f>
        <v>-87.65601603539298</v>
      </c>
      <c r="O1871">
        <f>INDEX('[1]Traitement outputs (2)'!$B$58:$Q$63,MATCH(70,'[1]Traitement outputs (2)'!$A$58:$A$63,0),MATCH(C1871,'[1]Traitement outputs (2)'!$B$58:$Q$58,0))</f>
        <v>27.907128104236733</v>
      </c>
      <c r="P1871">
        <f>INDEX('[1]Traitement outputs (2)'!$B$41:$Q$45,MATCH(70,'[1]Traitement outputs (2)'!$A$41:$A$45,0),MATCH(C1871,'[1]Traitement outputs (2)'!$B$40:$Q$40,0))</f>
        <v>158.03405896601754</v>
      </c>
      <c r="Q1871">
        <f>IF(K1871&lt;30,INDEX('[1]Traitement outputs (2)'!$B$51:$Q$63,MATCH(70,'[1]Traitement outputs (2)'!$A$51:$A$63,0),MATCH(C1871,'[1]Traitement outputs (2)'!$B$51:$Q$51,0)),INDEX('[1]Traitement outputs (2)'!$B$34:$Q$38,MATCH(70,'[1]Traitement outputs (2)'!$A$34:$A$38,0),MATCH(C1871,'[1]Traitement outputs (2)'!$B$33:$Q$33,0)))</f>
        <v>-27.907128105419115</v>
      </c>
      <c r="R1871">
        <f>IF(K1871&lt;30,INDEX('[1]Traitement outputs (2)'!$B$58:$Q$63,MATCH(70,'[1]Traitement outputs (2)'!$A$58:$A$63,0),MATCH(C1871,'[1]Traitement outputs (2)'!$B$58:$Q$58,0)),INDEX('[1]Traitement outputs (2)'!$B$41:$Q$45,MATCH(70,'[1]Traitement outputs (2)'!$A$41:$A$45,0),MATCH(C1871,'[1]Traitement outputs (2)'!$B$40:$Q$40,0)))</f>
        <v>27.907128104236733</v>
      </c>
      <c r="T1871">
        <f t="shared" si="176"/>
        <v>-3240.8212983285953</v>
      </c>
      <c r="U1871">
        <f t="shared" si="177"/>
        <v>3240.8212981912866</v>
      </c>
      <c r="X1871">
        <f t="shared" si="178"/>
        <v>7.8364679403255921E-2</v>
      </c>
      <c r="Y1871">
        <f t="shared" si="179"/>
        <v>6.5433390996103388E-2</v>
      </c>
    </row>
    <row r="1872" spans="1:25" x14ac:dyDescent="0.35">
      <c r="A1872" s="1">
        <v>34777.916666666664</v>
      </c>
      <c r="B1872">
        <v>16.0806</v>
      </c>
      <c r="C1872">
        <f>_xlfn.IFNA(HLOOKUP(B1872,'[1]Traitement outputs'!$B$33:$Q$33,1,TRUE),16)</f>
        <v>16</v>
      </c>
      <c r="E1872" s="1">
        <v>34777.916666666664</v>
      </c>
      <c r="F1872">
        <v>17.1203</v>
      </c>
      <c r="G1872">
        <f t="shared" si="174"/>
        <v>17</v>
      </c>
      <c r="I1872" s="1">
        <v>34777.916666666664</v>
      </c>
      <c r="J1872">
        <v>0</v>
      </c>
      <c r="K1872">
        <f t="shared" si="175"/>
        <v>0</v>
      </c>
      <c r="M1872">
        <f>INDEX('[1]Traitement outputs (2)'!$B$51:$Q$56,MATCH(70,'[1]Traitement outputs (2)'!$A$51:$A$56,0),MATCH(C1872,'[1]Traitement outputs (2)'!$B$51:$Q$51,0))</f>
        <v>-27.907128105419115</v>
      </c>
      <c r="N1872">
        <f>INDEX('[1]Traitement outputs (2)'!$B$34:$Q$38,MATCH(70,'[1]Traitement outputs (2)'!$A$34:$A$38,0),MATCH(C1872,'[1]Traitement outputs (2)'!$B$33:$Q$33,0))</f>
        <v>-87.65601603539298</v>
      </c>
      <c r="O1872">
        <f>INDEX('[1]Traitement outputs (2)'!$B$58:$Q$63,MATCH(70,'[1]Traitement outputs (2)'!$A$58:$A$63,0),MATCH(C1872,'[1]Traitement outputs (2)'!$B$58:$Q$58,0))</f>
        <v>27.907128104236733</v>
      </c>
      <c r="P1872">
        <f>INDEX('[1]Traitement outputs (2)'!$B$41:$Q$45,MATCH(70,'[1]Traitement outputs (2)'!$A$41:$A$45,0),MATCH(C1872,'[1]Traitement outputs (2)'!$B$40:$Q$40,0))</f>
        <v>158.03405896601754</v>
      </c>
      <c r="Q1872">
        <f>IF(K1872&lt;30,INDEX('[1]Traitement outputs (2)'!$B$51:$Q$63,MATCH(70,'[1]Traitement outputs (2)'!$A$51:$A$63,0),MATCH(C1872,'[1]Traitement outputs (2)'!$B$51:$Q$51,0)),INDEX('[1]Traitement outputs (2)'!$B$34:$Q$38,MATCH(70,'[1]Traitement outputs (2)'!$A$34:$A$38,0),MATCH(C1872,'[1]Traitement outputs (2)'!$B$33:$Q$33,0)))</f>
        <v>-27.907128105419115</v>
      </c>
      <c r="R1872">
        <f>IF(K1872&lt;30,INDEX('[1]Traitement outputs (2)'!$B$58:$Q$63,MATCH(70,'[1]Traitement outputs (2)'!$A$58:$A$63,0),MATCH(C1872,'[1]Traitement outputs (2)'!$B$58:$Q$58,0)),INDEX('[1]Traitement outputs (2)'!$B$41:$Q$45,MATCH(70,'[1]Traitement outputs (2)'!$A$41:$A$45,0),MATCH(C1872,'[1]Traitement outputs (2)'!$B$40:$Q$40,0)))</f>
        <v>27.907128104236733</v>
      </c>
      <c r="T1872">
        <f t="shared" si="176"/>
        <v>-3240.8212983285953</v>
      </c>
      <c r="U1872">
        <f t="shared" si="177"/>
        <v>3240.8212981912866</v>
      </c>
      <c r="X1872">
        <f t="shared" si="178"/>
        <v>7.8364679403255921E-2</v>
      </c>
      <c r="Y1872">
        <f t="shared" si="179"/>
        <v>6.5433390996103388E-2</v>
      </c>
    </row>
    <row r="1873" spans="1:25" x14ac:dyDescent="0.35">
      <c r="A1873" s="1">
        <v>34777.958333333336</v>
      </c>
      <c r="B1873">
        <v>16.079499999999999</v>
      </c>
      <c r="C1873">
        <f>_xlfn.IFNA(HLOOKUP(B1873,'[1]Traitement outputs'!$B$33:$Q$33,1,TRUE),16)</f>
        <v>16</v>
      </c>
      <c r="E1873" s="1">
        <v>34777.958333333336</v>
      </c>
      <c r="F1873">
        <v>16.933700000000002</v>
      </c>
      <c r="G1873">
        <f t="shared" si="174"/>
        <v>17</v>
      </c>
      <c r="I1873" s="1">
        <v>34777.958333333336</v>
      </c>
      <c r="J1873">
        <v>0</v>
      </c>
      <c r="K1873">
        <f t="shared" si="175"/>
        <v>0</v>
      </c>
      <c r="M1873">
        <f>INDEX('[1]Traitement outputs (2)'!$B$51:$Q$56,MATCH(70,'[1]Traitement outputs (2)'!$A$51:$A$56,0),MATCH(C1873,'[1]Traitement outputs (2)'!$B$51:$Q$51,0))</f>
        <v>-27.907128105419115</v>
      </c>
      <c r="N1873">
        <f>INDEX('[1]Traitement outputs (2)'!$B$34:$Q$38,MATCH(70,'[1]Traitement outputs (2)'!$A$34:$A$38,0),MATCH(C1873,'[1]Traitement outputs (2)'!$B$33:$Q$33,0))</f>
        <v>-87.65601603539298</v>
      </c>
      <c r="O1873">
        <f>INDEX('[1]Traitement outputs (2)'!$B$58:$Q$63,MATCH(70,'[1]Traitement outputs (2)'!$A$58:$A$63,0),MATCH(C1873,'[1]Traitement outputs (2)'!$B$58:$Q$58,0))</f>
        <v>27.907128104236733</v>
      </c>
      <c r="P1873">
        <f>INDEX('[1]Traitement outputs (2)'!$B$41:$Q$45,MATCH(70,'[1]Traitement outputs (2)'!$A$41:$A$45,0),MATCH(C1873,'[1]Traitement outputs (2)'!$B$40:$Q$40,0))</f>
        <v>158.03405896601754</v>
      </c>
      <c r="Q1873">
        <f>IF(K1873&lt;30,INDEX('[1]Traitement outputs (2)'!$B$51:$Q$63,MATCH(70,'[1]Traitement outputs (2)'!$A$51:$A$63,0),MATCH(C1873,'[1]Traitement outputs (2)'!$B$51:$Q$51,0)),INDEX('[1]Traitement outputs (2)'!$B$34:$Q$38,MATCH(70,'[1]Traitement outputs (2)'!$A$34:$A$38,0),MATCH(C1873,'[1]Traitement outputs (2)'!$B$33:$Q$33,0)))</f>
        <v>-27.907128105419115</v>
      </c>
      <c r="R1873">
        <f>IF(K1873&lt;30,INDEX('[1]Traitement outputs (2)'!$B$58:$Q$63,MATCH(70,'[1]Traitement outputs (2)'!$A$58:$A$63,0),MATCH(C1873,'[1]Traitement outputs (2)'!$B$58:$Q$58,0)),INDEX('[1]Traitement outputs (2)'!$B$41:$Q$45,MATCH(70,'[1]Traitement outputs (2)'!$A$41:$A$45,0),MATCH(C1873,'[1]Traitement outputs (2)'!$B$40:$Q$40,0)))</f>
        <v>27.907128104236733</v>
      </c>
      <c r="T1873">
        <f t="shared" si="176"/>
        <v>-3240.8212983285953</v>
      </c>
      <c r="U1873">
        <f t="shared" si="177"/>
        <v>3240.8212981912866</v>
      </c>
      <c r="X1873">
        <f t="shared" si="178"/>
        <v>7.8364679403255921E-2</v>
      </c>
      <c r="Y1873">
        <f t="shared" si="179"/>
        <v>6.5433390996103388E-2</v>
      </c>
    </row>
    <row r="1874" spans="1:25" x14ac:dyDescent="0.35">
      <c r="A1874" s="1">
        <v>34778</v>
      </c>
      <c r="B1874">
        <v>16.079499999999999</v>
      </c>
      <c r="C1874">
        <f>_xlfn.IFNA(HLOOKUP(B1874,'[1]Traitement outputs'!$B$33:$Q$33,1,TRUE),16)</f>
        <v>16</v>
      </c>
      <c r="E1874" s="1">
        <v>34778</v>
      </c>
      <c r="F1874">
        <v>16.711300000000001</v>
      </c>
      <c r="G1874">
        <f t="shared" si="174"/>
        <v>17</v>
      </c>
      <c r="I1874" s="1">
        <v>34778</v>
      </c>
      <c r="J1874">
        <v>0</v>
      </c>
      <c r="K1874">
        <f t="shared" si="175"/>
        <v>0</v>
      </c>
      <c r="M1874">
        <f>INDEX('[1]Traitement outputs (2)'!$B$51:$Q$56,MATCH(70,'[1]Traitement outputs (2)'!$A$51:$A$56,0),MATCH(C1874,'[1]Traitement outputs (2)'!$B$51:$Q$51,0))</f>
        <v>-27.907128105419115</v>
      </c>
      <c r="N1874">
        <f>INDEX('[1]Traitement outputs (2)'!$B$34:$Q$38,MATCH(70,'[1]Traitement outputs (2)'!$A$34:$A$38,0),MATCH(C1874,'[1]Traitement outputs (2)'!$B$33:$Q$33,0))</f>
        <v>-87.65601603539298</v>
      </c>
      <c r="O1874">
        <f>INDEX('[1]Traitement outputs (2)'!$B$58:$Q$63,MATCH(70,'[1]Traitement outputs (2)'!$A$58:$A$63,0),MATCH(C1874,'[1]Traitement outputs (2)'!$B$58:$Q$58,0))</f>
        <v>27.907128104236733</v>
      </c>
      <c r="P1874">
        <f>INDEX('[1]Traitement outputs (2)'!$B$41:$Q$45,MATCH(70,'[1]Traitement outputs (2)'!$A$41:$A$45,0),MATCH(C1874,'[1]Traitement outputs (2)'!$B$40:$Q$40,0))</f>
        <v>158.03405896601754</v>
      </c>
      <c r="Q1874">
        <f>IF(K1874&lt;30,INDEX('[1]Traitement outputs (2)'!$B$51:$Q$63,MATCH(70,'[1]Traitement outputs (2)'!$A$51:$A$63,0),MATCH(C1874,'[1]Traitement outputs (2)'!$B$51:$Q$51,0)),INDEX('[1]Traitement outputs (2)'!$B$34:$Q$38,MATCH(70,'[1]Traitement outputs (2)'!$A$34:$A$38,0),MATCH(C1874,'[1]Traitement outputs (2)'!$B$33:$Q$33,0)))</f>
        <v>-27.907128105419115</v>
      </c>
      <c r="R1874">
        <f>IF(K1874&lt;30,INDEX('[1]Traitement outputs (2)'!$B$58:$Q$63,MATCH(70,'[1]Traitement outputs (2)'!$A$58:$A$63,0),MATCH(C1874,'[1]Traitement outputs (2)'!$B$58:$Q$58,0)),INDEX('[1]Traitement outputs (2)'!$B$41:$Q$45,MATCH(70,'[1]Traitement outputs (2)'!$A$41:$A$45,0),MATCH(C1874,'[1]Traitement outputs (2)'!$B$40:$Q$40,0)))</f>
        <v>27.907128104236733</v>
      </c>
      <c r="T1874">
        <f t="shared" si="176"/>
        <v>-3240.8212983285953</v>
      </c>
      <c r="U1874">
        <f t="shared" si="177"/>
        <v>3240.8212981912866</v>
      </c>
      <c r="X1874">
        <f t="shared" si="178"/>
        <v>7.8364679403255921E-2</v>
      </c>
      <c r="Y1874">
        <f t="shared" si="179"/>
        <v>6.5433390996103388E-2</v>
      </c>
    </row>
    <row r="1875" spans="1:25" x14ac:dyDescent="0.35">
      <c r="A1875" s="1">
        <v>34778.041666666664</v>
      </c>
      <c r="B1875">
        <v>16.079899999999999</v>
      </c>
      <c r="C1875">
        <f>_xlfn.IFNA(HLOOKUP(B1875,'[1]Traitement outputs'!$B$33:$Q$33,1,TRUE),16)</f>
        <v>16</v>
      </c>
      <c r="E1875" s="1">
        <v>34778.041666666664</v>
      </c>
      <c r="F1875">
        <v>16.621400000000001</v>
      </c>
      <c r="G1875">
        <f t="shared" si="174"/>
        <v>17</v>
      </c>
      <c r="I1875" s="1">
        <v>34778.041666666664</v>
      </c>
      <c r="J1875">
        <v>0</v>
      </c>
      <c r="K1875">
        <f t="shared" si="175"/>
        <v>0</v>
      </c>
      <c r="M1875">
        <f>INDEX('[1]Traitement outputs (2)'!$B$51:$Q$56,MATCH(70,'[1]Traitement outputs (2)'!$A$51:$A$56,0),MATCH(C1875,'[1]Traitement outputs (2)'!$B$51:$Q$51,0))</f>
        <v>-27.907128105419115</v>
      </c>
      <c r="N1875">
        <f>INDEX('[1]Traitement outputs (2)'!$B$34:$Q$38,MATCH(70,'[1]Traitement outputs (2)'!$A$34:$A$38,0),MATCH(C1875,'[1]Traitement outputs (2)'!$B$33:$Q$33,0))</f>
        <v>-87.65601603539298</v>
      </c>
      <c r="O1875">
        <f>INDEX('[1]Traitement outputs (2)'!$B$58:$Q$63,MATCH(70,'[1]Traitement outputs (2)'!$A$58:$A$63,0),MATCH(C1875,'[1]Traitement outputs (2)'!$B$58:$Q$58,0))</f>
        <v>27.907128104236733</v>
      </c>
      <c r="P1875">
        <f>INDEX('[1]Traitement outputs (2)'!$B$41:$Q$45,MATCH(70,'[1]Traitement outputs (2)'!$A$41:$A$45,0),MATCH(C1875,'[1]Traitement outputs (2)'!$B$40:$Q$40,0))</f>
        <v>158.03405896601754</v>
      </c>
      <c r="Q1875">
        <f>IF(K1875&lt;30,INDEX('[1]Traitement outputs (2)'!$B$51:$Q$63,MATCH(70,'[1]Traitement outputs (2)'!$A$51:$A$63,0),MATCH(C1875,'[1]Traitement outputs (2)'!$B$51:$Q$51,0)),INDEX('[1]Traitement outputs (2)'!$B$34:$Q$38,MATCH(70,'[1]Traitement outputs (2)'!$A$34:$A$38,0),MATCH(C1875,'[1]Traitement outputs (2)'!$B$33:$Q$33,0)))</f>
        <v>-27.907128105419115</v>
      </c>
      <c r="R1875">
        <f>IF(K1875&lt;30,INDEX('[1]Traitement outputs (2)'!$B$58:$Q$63,MATCH(70,'[1]Traitement outputs (2)'!$A$58:$A$63,0),MATCH(C1875,'[1]Traitement outputs (2)'!$B$58:$Q$58,0)),INDEX('[1]Traitement outputs (2)'!$B$41:$Q$45,MATCH(70,'[1]Traitement outputs (2)'!$A$41:$A$45,0),MATCH(C1875,'[1]Traitement outputs (2)'!$B$40:$Q$40,0)))</f>
        <v>27.907128104236733</v>
      </c>
      <c r="T1875">
        <f t="shared" si="176"/>
        <v>-3240.8212983285953</v>
      </c>
      <c r="U1875">
        <f t="shared" si="177"/>
        <v>3240.8212981912866</v>
      </c>
      <c r="X1875">
        <f t="shared" si="178"/>
        <v>7.8364679403255921E-2</v>
      </c>
      <c r="Y1875">
        <f t="shared" si="179"/>
        <v>6.5433390996103388E-2</v>
      </c>
    </row>
    <row r="1876" spans="1:25" x14ac:dyDescent="0.35">
      <c r="A1876" s="1">
        <v>34778.083333333336</v>
      </c>
      <c r="B1876">
        <v>16.080400000000001</v>
      </c>
      <c r="C1876">
        <f>_xlfn.IFNA(HLOOKUP(B1876,'[1]Traitement outputs'!$B$33:$Q$33,1,TRUE),16)</f>
        <v>16</v>
      </c>
      <c r="E1876" s="1">
        <v>34778.083333333336</v>
      </c>
      <c r="F1876">
        <v>16.690100000000001</v>
      </c>
      <c r="G1876">
        <f t="shared" si="174"/>
        <v>17</v>
      </c>
      <c r="I1876" s="1">
        <v>34778.083333333336</v>
      </c>
      <c r="J1876">
        <v>0</v>
      </c>
      <c r="K1876">
        <f t="shared" si="175"/>
        <v>0</v>
      </c>
      <c r="M1876">
        <f>INDEX('[1]Traitement outputs (2)'!$B$51:$Q$56,MATCH(70,'[1]Traitement outputs (2)'!$A$51:$A$56,0),MATCH(C1876,'[1]Traitement outputs (2)'!$B$51:$Q$51,0))</f>
        <v>-27.907128105419115</v>
      </c>
      <c r="N1876">
        <f>INDEX('[1]Traitement outputs (2)'!$B$34:$Q$38,MATCH(70,'[1]Traitement outputs (2)'!$A$34:$A$38,0),MATCH(C1876,'[1]Traitement outputs (2)'!$B$33:$Q$33,0))</f>
        <v>-87.65601603539298</v>
      </c>
      <c r="O1876">
        <f>INDEX('[1]Traitement outputs (2)'!$B$58:$Q$63,MATCH(70,'[1]Traitement outputs (2)'!$A$58:$A$63,0),MATCH(C1876,'[1]Traitement outputs (2)'!$B$58:$Q$58,0))</f>
        <v>27.907128104236733</v>
      </c>
      <c r="P1876">
        <f>INDEX('[1]Traitement outputs (2)'!$B$41:$Q$45,MATCH(70,'[1]Traitement outputs (2)'!$A$41:$A$45,0),MATCH(C1876,'[1]Traitement outputs (2)'!$B$40:$Q$40,0))</f>
        <v>158.03405896601754</v>
      </c>
      <c r="Q1876">
        <f>IF(K1876&lt;30,INDEX('[1]Traitement outputs (2)'!$B$51:$Q$63,MATCH(70,'[1]Traitement outputs (2)'!$A$51:$A$63,0),MATCH(C1876,'[1]Traitement outputs (2)'!$B$51:$Q$51,0)),INDEX('[1]Traitement outputs (2)'!$B$34:$Q$38,MATCH(70,'[1]Traitement outputs (2)'!$A$34:$A$38,0),MATCH(C1876,'[1]Traitement outputs (2)'!$B$33:$Q$33,0)))</f>
        <v>-27.907128105419115</v>
      </c>
      <c r="R1876">
        <f>IF(K1876&lt;30,INDEX('[1]Traitement outputs (2)'!$B$58:$Q$63,MATCH(70,'[1]Traitement outputs (2)'!$A$58:$A$63,0),MATCH(C1876,'[1]Traitement outputs (2)'!$B$58:$Q$58,0)),INDEX('[1]Traitement outputs (2)'!$B$41:$Q$45,MATCH(70,'[1]Traitement outputs (2)'!$A$41:$A$45,0),MATCH(C1876,'[1]Traitement outputs (2)'!$B$40:$Q$40,0)))</f>
        <v>27.907128104236733</v>
      </c>
      <c r="T1876">
        <f t="shared" si="176"/>
        <v>-3240.8212983285953</v>
      </c>
      <c r="U1876">
        <f t="shared" si="177"/>
        <v>3240.8212981912866</v>
      </c>
      <c r="X1876">
        <f t="shared" si="178"/>
        <v>7.8364679403255921E-2</v>
      </c>
      <c r="Y1876">
        <f t="shared" si="179"/>
        <v>6.5433390996103388E-2</v>
      </c>
    </row>
    <row r="1877" spans="1:25" x14ac:dyDescent="0.35">
      <c r="A1877" s="1">
        <v>34778.125</v>
      </c>
      <c r="B1877">
        <v>16.080500000000001</v>
      </c>
      <c r="C1877">
        <f>_xlfn.IFNA(HLOOKUP(B1877,'[1]Traitement outputs'!$B$33:$Q$33,1,TRUE),16)</f>
        <v>16</v>
      </c>
      <c r="E1877" s="1">
        <v>34778.125</v>
      </c>
      <c r="F1877">
        <v>16.720099999999999</v>
      </c>
      <c r="G1877">
        <f t="shared" si="174"/>
        <v>17</v>
      </c>
      <c r="I1877" s="1">
        <v>34778.125</v>
      </c>
      <c r="J1877">
        <v>0</v>
      </c>
      <c r="K1877">
        <f t="shared" si="175"/>
        <v>0</v>
      </c>
      <c r="M1877">
        <f>INDEX('[1]Traitement outputs (2)'!$B$51:$Q$56,MATCH(70,'[1]Traitement outputs (2)'!$A$51:$A$56,0),MATCH(C1877,'[1]Traitement outputs (2)'!$B$51:$Q$51,0))</f>
        <v>-27.907128105419115</v>
      </c>
      <c r="N1877">
        <f>INDEX('[1]Traitement outputs (2)'!$B$34:$Q$38,MATCH(70,'[1]Traitement outputs (2)'!$A$34:$A$38,0),MATCH(C1877,'[1]Traitement outputs (2)'!$B$33:$Q$33,0))</f>
        <v>-87.65601603539298</v>
      </c>
      <c r="O1877">
        <f>INDEX('[1]Traitement outputs (2)'!$B$58:$Q$63,MATCH(70,'[1]Traitement outputs (2)'!$A$58:$A$63,0),MATCH(C1877,'[1]Traitement outputs (2)'!$B$58:$Q$58,0))</f>
        <v>27.907128104236733</v>
      </c>
      <c r="P1877">
        <f>INDEX('[1]Traitement outputs (2)'!$B$41:$Q$45,MATCH(70,'[1]Traitement outputs (2)'!$A$41:$A$45,0),MATCH(C1877,'[1]Traitement outputs (2)'!$B$40:$Q$40,0))</f>
        <v>158.03405896601754</v>
      </c>
      <c r="Q1877">
        <f>IF(K1877&lt;30,INDEX('[1]Traitement outputs (2)'!$B$51:$Q$63,MATCH(70,'[1]Traitement outputs (2)'!$A$51:$A$63,0),MATCH(C1877,'[1]Traitement outputs (2)'!$B$51:$Q$51,0)),INDEX('[1]Traitement outputs (2)'!$B$34:$Q$38,MATCH(70,'[1]Traitement outputs (2)'!$A$34:$A$38,0),MATCH(C1877,'[1]Traitement outputs (2)'!$B$33:$Q$33,0)))</f>
        <v>-27.907128105419115</v>
      </c>
      <c r="R1877">
        <f>IF(K1877&lt;30,INDEX('[1]Traitement outputs (2)'!$B$58:$Q$63,MATCH(70,'[1]Traitement outputs (2)'!$A$58:$A$63,0),MATCH(C1877,'[1]Traitement outputs (2)'!$B$58:$Q$58,0)),INDEX('[1]Traitement outputs (2)'!$B$41:$Q$45,MATCH(70,'[1]Traitement outputs (2)'!$A$41:$A$45,0),MATCH(C1877,'[1]Traitement outputs (2)'!$B$40:$Q$40,0)))</f>
        <v>27.907128104236733</v>
      </c>
      <c r="T1877">
        <f t="shared" si="176"/>
        <v>-3240.8212983285953</v>
      </c>
      <c r="U1877">
        <f t="shared" si="177"/>
        <v>3240.8212981912866</v>
      </c>
      <c r="X1877">
        <f t="shared" si="178"/>
        <v>7.8364679403255921E-2</v>
      </c>
      <c r="Y1877">
        <f t="shared" si="179"/>
        <v>6.5433390996103388E-2</v>
      </c>
    </row>
    <row r="1878" spans="1:25" x14ac:dyDescent="0.35">
      <c r="A1878" s="1">
        <v>34778.166666666664</v>
      </c>
      <c r="B1878">
        <v>16.079999999999998</v>
      </c>
      <c r="C1878">
        <f>_xlfn.IFNA(HLOOKUP(B1878,'[1]Traitement outputs'!$B$33:$Q$33,1,TRUE),16)</f>
        <v>16</v>
      </c>
      <c r="E1878" s="1">
        <v>34778.166666666664</v>
      </c>
      <c r="F1878">
        <v>16.5929</v>
      </c>
      <c r="G1878">
        <f t="shared" si="174"/>
        <v>17</v>
      </c>
      <c r="I1878" s="1">
        <v>34778.166666666664</v>
      </c>
      <c r="J1878">
        <v>0</v>
      </c>
      <c r="K1878">
        <f t="shared" si="175"/>
        <v>0</v>
      </c>
      <c r="M1878">
        <f>INDEX('[1]Traitement outputs (2)'!$B$51:$Q$56,MATCH(70,'[1]Traitement outputs (2)'!$A$51:$A$56,0),MATCH(C1878,'[1]Traitement outputs (2)'!$B$51:$Q$51,0))</f>
        <v>-27.907128105419115</v>
      </c>
      <c r="N1878">
        <f>INDEX('[1]Traitement outputs (2)'!$B$34:$Q$38,MATCH(70,'[1]Traitement outputs (2)'!$A$34:$A$38,0),MATCH(C1878,'[1]Traitement outputs (2)'!$B$33:$Q$33,0))</f>
        <v>-87.65601603539298</v>
      </c>
      <c r="O1878">
        <f>INDEX('[1]Traitement outputs (2)'!$B$58:$Q$63,MATCH(70,'[1]Traitement outputs (2)'!$A$58:$A$63,0),MATCH(C1878,'[1]Traitement outputs (2)'!$B$58:$Q$58,0))</f>
        <v>27.907128104236733</v>
      </c>
      <c r="P1878">
        <f>INDEX('[1]Traitement outputs (2)'!$B$41:$Q$45,MATCH(70,'[1]Traitement outputs (2)'!$A$41:$A$45,0),MATCH(C1878,'[1]Traitement outputs (2)'!$B$40:$Q$40,0))</f>
        <v>158.03405896601754</v>
      </c>
      <c r="Q1878">
        <f>IF(K1878&lt;30,INDEX('[1]Traitement outputs (2)'!$B$51:$Q$63,MATCH(70,'[1]Traitement outputs (2)'!$A$51:$A$63,0),MATCH(C1878,'[1]Traitement outputs (2)'!$B$51:$Q$51,0)),INDEX('[1]Traitement outputs (2)'!$B$34:$Q$38,MATCH(70,'[1]Traitement outputs (2)'!$A$34:$A$38,0),MATCH(C1878,'[1]Traitement outputs (2)'!$B$33:$Q$33,0)))</f>
        <v>-27.907128105419115</v>
      </c>
      <c r="R1878">
        <f>IF(K1878&lt;30,INDEX('[1]Traitement outputs (2)'!$B$58:$Q$63,MATCH(70,'[1]Traitement outputs (2)'!$A$58:$A$63,0),MATCH(C1878,'[1]Traitement outputs (2)'!$B$58:$Q$58,0)),INDEX('[1]Traitement outputs (2)'!$B$41:$Q$45,MATCH(70,'[1]Traitement outputs (2)'!$A$41:$A$45,0),MATCH(C1878,'[1]Traitement outputs (2)'!$B$40:$Q$40,0)))</f>
        <v>27.907128104236733</v>
      </c>
      <c r="T1878">
        <f t="shared" si="176"/>
        <v>-3240.8212983285953</v>
      </c>
      <c r="U1878">
        <f t="shared" si="177"/>
        <v>3240.8212981912866</v>
      </c>
      <c r="X1878">
        <f t="shared" si="178"/>
        <v>7.8364679403255921E-2</v>
      </c>
      <c r="Y1878">
        <f t="shared" si="179"/>
        <v>6.5433390996103388E-2</v>
      </c>
    </row>
    <row r="1879" spans="1:25" x14ac:dyDescent="0.35">
      <c r="A1879" s="1">
        <v>34778.208333333336</v>
      </c>
      <c r="B1879">
        <v>20.0336</v>
      </c>
      <c r="C1879">
        <f>_xlfn.IFNA(HLOOKUP(B1879,'[1]Traitement outputs'!$B$33:$Q$33,1,TRUE),16)</f>
        <v>20</v>
      </c>
      <c r="E1879" s="1">
        <v>34778.208333333336</v>
      </c>
      <c r="F1879">
        <v>12.7216</v>
      </c>
      <c r="G1879">
        <f t="shared" si="174"/>
        <v>13</v>
      </c>
      <c r="I1879" s="1">
        <v>34778.208333333336</v>
      </c>
      <c r="J1879">
        <v>0</v>
      </c>
      <c r="K1879">
        <f t="shared" si="175"/>
        <v>0</v>
      </c>
      <c r="M1879">
        <f>INDEX('[1]Traitement outputs (2)'!$B$51:$Q$56,MATCH(70,'[1]Traitement outputs (2)'!$A$51:$A$56,0),MATCH(C1879,'[1]Traitement outputs (2)'!$B$51:$Q$51,0))</f>
        <v>-16.864255714989046</v>
      </c>
      <c r="N1879">
        <f>INDEX('[1]Traitement outputs (2)'!$B$34:$Q$38,MATCH(70,'[1]Traitement outputs (2)'!$A$34:$A$38,0),MATCH(C1879,'[1]Traitement outputs (2)'!$B$33:$Q$33,0))</f>
        <v>-183.77989640241771</v>
      </c>
      <c r="O1879">
        <f>INDEX('[1]Traitement outputs (2)'!$B$58:$Q$63,MATCH(70,'[1]Traitement outputs (2)'!$A$58:$A$63,0),MATCH(C1879,'[1]Traitement outputs (2)'!$B$58:$Q$58,0))</f>
        <v>16.864787616041994</v>
      </c>
      <c r="P1879">
        <f>INDEX('[1]Traitement outputs (2)'!$B$41:$Q$45,MATCH(70,'[1]Traitement outputs (2)'!$A$41:$A$45,0),MATCH(C1879,'[1]Traitement outputs (2)'!$B$40:$Q$40,0))</f>
        <v>254.15803075879367</v>
      </c>
      <c r="Q1879">
        <f>IF(K1879&lt;30,INDEX('[1]Traitement outputs (2)'!$B$51:$Q$63,MATCH(70,'[1]Traitement outputs (2)'!$A$51:$A$63,0),MATCH(C1879,'[1]Traitement outputs (2)'!$B$51:$Q$51,0)),INDEX('[1]Traitement outputs (2)'!$B$34:$Q$38,MATCH(70,'[1]Traitement outputs (2)'!$A$34:$A$38,0),MATCH(C1879,'[1]Traitement outputs (2)'!$B$33:$Q$33,0)))</f>
        <v>-16.864255714989046</v>
      </c>
      <c r="R1879">
        <f>IF(K1879&lt;30,INDEX('[1]Traitement outputs (2)'!$B$58:$Q$63,MATCH(70,'[1]Traitement outputs (2)'!$A$58:$A$63,0),MATCH(C1879,'[1]Traitement outputs (2)'!$B$58:$Q$58,0)),INDEX('[1]Traitement outputs (2)'!$B$41:$Q$45,MATCH(70,'[1]Traitement outputs (2)'!$A$41:$A$45,0),MATCH(C1879,'[1]Traitement outputs (2)'!$B$40:$Q$40,0)))</f>
        <v>16.864787616041994</v>
      </c>
      <c r="T1879">
        <f t="shared" si="176"/>
        <v>-1958.42577907482</v>
      </c>
      <c r="U1879">
        <f t="shared" si="177"/>
        <v>1958.4875481058175</v>
      </c>
      <c r="X1879">
        <f t="shared" si="178"/>
        <v>4.735571455032727E-2</v>
      </c>
      <c r="Y1879">
        <f t="shared" si="179"/>
        <v>3.954259420836595E-2</v>
      </c>
    </row>
    <row r="1880" spans="1:25" x14ac:dyDescent="0.35">
      <c r="A1880" s="1">
        <v>34778.25</v>
      </c>
      <c r="B1880">
        <v>20.0806</v>
      </c>
      <c r="C1880">
        <f>_xlfn.IFNA(HLOOKUP(B1880,'[1]Traitement outputs'!$B$33:$Q$33,1,TRUE),16)</f>
        <v>20</v>
      </c>
      <c r="E1880" s="1">
        <v>34778.25</v>
      </c>
      <c r="F1880">
        <v>12.573399999999999</v>
      </c>
      <c r="G1880">
        <f t="shared" si="174"/>
        <v>13</v>
      </c>
      <c r="I1880" s="1">
        <v>34778.25</v>
      </c>
      <c r="J1880">
        <v>11192.3</v>
      </c>
      <c r="K1880">
        <f t="shared" si="175"/>
        <v>96.37833164555218</v>
      </c>
      <c r="M1880">
        <f>INDEX('[1]Traitement outputs (2)'!$B$51:$Q$56,MATCH(70,'[1]Traitement outputs (2)'!$A$51:$A$56,0),MATCH(C1880,'[1]Traitement outputs (2)'!$B$51:$Q$51,0))</f>
        <v>-16.864255714989046</v>
      </c>
      <c r="N1880">
        <f>INDEX('[1]Traitement outputs (2)'!$B$34:$Q$38,MATCH(70,'[1]Traitement outputs (2)'!$A$34:$A$38,0),MATCH(C1880,'[1]Traitement outputs (2)'!$B$33:$Q$33,0))</f>
        <v>-183.77989640241771</v>
      </c>
      <c r="O1880">
        <f>INDEX('[1]Traitement outputs (2)'!$B$58:$Q$63,MATCH(70,'[1]Traitement outputs (2)'!$A$58:$A$63,0),MATCH(C1880,'[1]Traitement outputs (2)'!$B$58:$Q$58,0))</f>
        <v>16.864787616041994</v>
      </c>
      <c r="P1880">
        <f>INDEX('[1]Traitement outputs (2)'!$B$41:$Q$45,MATCH(70,'[1]Traitement outputs (2)'!$A$41:$A$45,0),MATCH(C1880,'[1]Traitement outputs (2)'!$B$40:$Q$40,0))</f>
        <v>254.15803075879367</v>
      </c>
      <c r="Q1880">
        <f>IF(K1880&lt;30,INDEX('[1]Traitement outputs (2)'!$B$51:$Q$63,MATCH(70,'[1]Traitement outputs (2)'!$A$51:$A$63,0),MATCH(C1880,'[1]Traitement outputs (2)'!$B$51:$Q$51,0)),INDEX('[1]Traitement outputs (2)'!$B$34:$Q$38,MATCH(70,'[1]Traitement outputs (2)'!$A$34:$A$38,0),MATCH(C1880,'[1]Traitement outputs (2)'!$B$33:$Q$33,0)))</f>
        <v>-183.77989640241771</v>
      </c>
      <c r="R1880">
        <f>IF(K1880&lt;30,INDEX('[1]Traitement outputs (2)'!$B$58:$Q$63,MATCH(70,'[1]Traitement outputs (2)'!$A$58:$A$63,0),MATCH(C1880,'[1]Traitement outputs (2)'!$B$58:$Q$58,0)),INDEX('[1]Traitement outputs (2)'!$B$41:$Q$45,MATCH(70,'[1]Traitement outputs (2)'!$A$41:$A$45,0),MATCH(C1880,'[1]Traitement outputs (2)'!$B$40:$Q$40,0)))</f>
        <v>254.15803075879367</v>
      </c>
      <c r="T1880">
        <f t="shared" si="176"/>
        <v>-21342.138833337085</v>
      </c>
      <c r="U1880">
        <f t="shared" si="177"/>
        <v>29515.067122381799</v>
      </c>
      <c r="X1880">
        <f t="shared" si="178"/>
        <v>0.51606358805306241</v>
      </c>
      <c r="Y1880">
        <f t="shared" si="179"/>
        <v>0.59592021577150611</v>
      </c>
    </row>
    <row r="1881" spans="1:25" x14ac:dyDescent="0.35">
      <c r="A1881" s="1">
        <v>34778.291666666664</v>
      </c>
      <c r="B1881">
        <v>20.084800000000001</v>
      </c>
      <c r="C1881">
        <f>_xlfn.IFNA(HLOOKUP(B1881,'[1]Traitement outputs'!$B$33:$Q$33,1,TRUE),16)</f>
        <v>20</v>
      </c>
      <c r="E1881" s="1">
        <v>34778.291666666664</v>
      </c>
      <c r="F1881">
        <v>12.590199999999999</v>
      </c>
      <c r="G1881">
        <f t="shared" si="174"/>
        <v>13</v>
      </c>
      <c r="I1881" s="1">
        <v>34778.291666666664</v>
      </c>
      <c r="J1881">
        <v>24933.7</v>
      </c>
      <c r="K1881">
        <f t="shared" si="175"/>
        <v>214.70729052569217</v>
      </c>
      <c r="M1881">
        <f>INDEX('[1]Traitement outputs (2)'!$B$51:$Q$56,MATCH(70,'[1]Traitement outputs (2)'!$A$51:$A$56,0),MATCH(C1881,'[1]Traitement outputs (2)'!$B$51:$Q$51,0))</f>
        <v>-16.864255714989046</v>
      </c>
      <c r="N1881">
        <f>INDEX('[1]Traitement outputs (2)'!$B$34:$Q$38,MATCH(70,'[1]Traitement outputs (2)'!$A$34:$A$38,0),MATCH(C1881,'[1]Traitement outputs (2)'!$B$33:$Q$33,0))</f>
        <v>-183.77989640241771</v>
      </c>
      <c r="O1881">
        <f>INDEX('[1]Traitement outputs (2)'!$B$58:$Q$63,MATCH(70,'[1]Traitement outputs (2)'!$A$58:$A$63,0),MATCH(C1881,'[1]Traitement outputs (2)'!$B$58:$Q$58,0))</f>
        <v>16.864787616041994</v>
      </c>
      <c r="P1881">
        <f>INDEX('[1]Traitement outputs (2)'!$B$41:$Q$45,MATCH(70,'[1]Traitement outputs (2)'!$A$41:$A$45,0),MATCH(C1881,'[1]Traitement outputs (2)'!$B$40:$Q$40,0))</f>
        <v>254.15803075879367</v>
      </c>
      <c r="Q1881">
        <f>IF(K1881&lt;30,INDEX('[1]Traitement outputs (2)'!$B$51:$Q$63,MATCH(70,'[1]Traitement outputs (2)'!$A$51:$A$63,0),MATCH(C1881,'[1]Traitement outputs (2)'!$B$51:$Q$51,0)),INDEX('[1]Traitement outputs (2)'!$B$34:$Q$38,MATCH(70,'[1]Traitement outputs (2)'!$A$34:$A$38,0),MATCH(C1881,'[1]Traitement outputs (2)'!$B$33:$Q$33,0)))</f>
        <v>-183.77989640241771</v>
      </c>
      <c r="R1881">
        <f>IF(K1881&lt;30,INDEX('[1]Traitement outputs (2)'!$B$58:$Q$63,MATCH(70,'[1]Traitement outputs (2)'!$A$58:$A$63,0),MATCH(C1881,'[1]Traitement outputs (2)'!$B$58:$Q$58,0)),INDEX('[1]Traitement outputs (2)'!$B$41:$Q$45,MATCH(70,'[1]Traitement outputs (2)'!$A$41:$A$45,0),MATCH(C1881,'[1]Traitement outputs (2)'!$B$40:$Q$40,0)))</f>
        <v>254.15803075879367</v>
      </c>
      <c r="T1881">
        <f t="shared" si="176"/>
        <v>-21342.138833337085</v>
      </c>
      <c r="U1881">
        <f t="shared" si="177"/>
        <v>29515.067122381799</v>
      </c>
      <c r="X1881">
        <f t="shared" si="178"/>
        <v>0.51606358805306241</v>
      </c>
      <c r="Y1881">
        <f t="shared" si="179"/>
        <v>0.59592021577150611</v>
      </c>
    </row>
    <row r="1882" spans="1:25" x14ac:dyDescent="0.35">
      <c r="A1882" s="1">
        <v>34778.333333333336</v>
      </c>
      <c r="B1882">
        <v>20.083600000000001</v>
      </c>
      <c r="C1882">
        <f>_xlfn.IFNA(HLOOKUP(B1882,'[1]Traitement outputs'!$B$33:$Q$33,1,TRUE),16)</f>
        <v>20</v>
      </c>
      <c r="E1882" s="1">
        <v>34778.333333333336</v>
      </c>
      <c r="F1882">
        <v>13.040800000000001</v>
      </c>
      <c r="G1882">
        <f t="shared" si="174"/>
        <v>13</v>
      </c>
      <c r="I1882" s="1">
        <v>34778.333333333336</v>
      </c>
      <c r="J1882">
        <v>26300.9</v>
      </c>
      <c r="K1882">
        <f t="shared" si="175"/>
        <v>226.48042518307261</v>
      </c>
      <c r="M1882">
        <f>INDEX('[1]Traitement outputs (2)'!$B$51:$Q$56,MATCH(70,'[1]Traitement outputs (2)'!$A$51:$A$56,0),MATCH(C1882,'[1]Traitement outputs (2)'!$B$51:$Q$51,0))</f>
        <v>-16.864255714989046</v>
      </c>
      <c r="N1882">
        <f>INDEX('[1]Traitement outputs (2)'!$B$34:$Q$38,MATCH(70,'[1]Traitement outputs (2)'!$A$34:$A$38,0),MATCH(C1882,'[1]Traitement outputs (2)'!$B$33:$Q$33,0))</f>
        <v>-183.77989640241771</v>
      </c>
      <c r="O1882">
        <f>INDEX('[1]Traitement outputs (2)'!$B$58:$Q$63,MATCH(70,'[1]Traitement outputs (2)'!$A$58:$A$63,0),MATCH(C1882,'[1]Traitement outputs (2)'!$B$58:$Q$58,0))</f>
        <v>16.864787616041994</v>
      </c>
      <c r="P1882">
        <f>INDEX('[1]Traitement outputs (2)'!$B$41:$Q$45,MATCH(70,'[1]Traitement outputs (2)'!$A$41:$A$45,0),MATCH(C1882,'[1]Traitement outputs (2)'!$B$40:$Q$40,0))</f>
        <v>254.15803075879367</v>
      </c>
      <c r="Q1882">
        <f>IF(K1882&lt;30,INDEX('[1]Traitement outputs (2)'!$B$51:$Q$63,MATCH(70,'[1]Traitement outputs (2)'!$A$51:$A$63,0),MATCH(C1882,'[1]Traitement outputs (2)'!$B$51:$Q$51,0)),INDEX('[1]Traitement outputs (2)'!$B$34:$Q$38,MATCH(70,'[1]Traitement outputs (2)'!$A$34:$A$38,0),MATCH(C1882,'[1]Traitement outputs (2)'!$B$33:$Q$33,0)))</f>
        <v>-183.77989640241771</v>
      </c>
      <c r="R1882">
        <f>IF(K1882&lt;30,INDEX('[1]Traitement outputs (2)'!$B$58:$Q$63,MATCH(70,'[1]Traitement outputs (2)'!$A$58:$A$63,0),MATCH(C1882,'[1]Traitement outputs (2)'!$B$58:$Q$58,0)),INDEX('[1]Traitement outputs (2)'!$B$41:$Q$45,MATCH(70,'[1]Traitement outputs (2)'!$A$41:$A$45,0),MATCH(C1882,'[1]Traitement outputs (2)'!$B$40:$Q$40,0)))</f>
        <v>254.15803075879367</v>
      </c>
      <c r="T1882">
        <f t="shared" si="176"/>
        <v>-21342.138833337085</v>
      </c>
      <c r="U1882">
        <f t="shared" si="177"/>
        <v>29515.067122381799</v>
      </c>
      <c r="X1882">
        <f t="shared" si="178"/>
        <v>0.51606358805306241</v>
      </c>
      <c r="Y1882">
        <f t="shared" si="179"/>
        <v>0.59592021577150611</v>
      </c>
    </row>
    <row r="1883" spans="1:25" x14ac:dyDescent="0.35">
      <c r="A1883" s="1">
        <v>34778.375</v>
      </c>
      <c r="B1883">
        <v>20.1568</v>
      </c>
      <c r="C1883">
        <f>_xlfn.IFNA(HLOOKUP(B1883,'[1]Traitement outputs'!$B$33:$Q$33,1,TRUE),16)</f>
        <v>20</v>
      </c>
      <c r="E1883" s="1">
        <v>34778.375</v>
      </c>
      <c r="F1883">
        <v>13.678100000000001</v>
      </c>
      <c r="G1883">
        <f t="shared" si="174"/>
        <v>14</v>
      </c>
      <c r="I1883" s="1">
        <v>34778.375</v>
      </c>
      <c r="J1883">
        <v>32686.9</v>
      </c>
      <c r="K1883">
        <f t="shared" si="175"/>
        <v>281.47109071995925</v>
      </c>
      <c r="M1883">
        <f>INDEX('[1]Traitement outputs (2)'!$B$51:$Q$56,MATCH(70,'[1]Traitement outputs (2)'!$A$51:$A$56,0),MATCH(C1883,'[1]Traitement outputs (2)'!$B$51:$Q$51,0))</f>
        <v>-16.864255714989046</v>
      </c>
      <c r="N1883">
        <f>INDEX('[1]Traitement outputs (2)'!$B$34:$Q$38,MATCH(70,'[1]Traitement outputs (2)'!$A$34:$A$38,0),MATCH(C1883,'[1]Traitement outputs (2)'!$B$33:$Q$33,0))</f>
        <v>-183.77989640241771</v>
      </c>
      <c r="O1883">
        <f>INDEX('[1]Traitement outputs (2)'!$B$58:$Q$63,MATCH(70,'[1]Traitement outputs (2)'!$A$58:$A$63,0),MATCH(C1883,'[1]Traitement outputs (2)'!$B$58:$Q$58,0))</f>
        <v>16.864787616041994</v>
      </c>
      <c r="P1883">
        <f>INDEX('[1]Traitement outputs (2)'!$B$41:$Q$45,MATCH(70,'[1]Traitement outputs (2)'!$A$41:$A$45,0),MATCH(C1883,'[1]Traitement outputs (2)'!$B$40:$Q$40,0))</f>
        <v>254.15803075879367</v>
      </c>
      <c r="Q1883">
        <f>IF(K1883&lt;30,INDEX('[1]Traitement outputs (2)'!$B$51:$Q$63,MATCH(70,'[1]Traitement outputs (2)'!$A$51:$A$63,0),MATCH(C1883,'[1]Traitement outputs (2)'!$B$51:$Q$51,0)),INDEX('[1]Traitement outputs (2)'!$B$34:$Q$38,MATCH(70,'[1]Traitement outputs (2)'!$A$34:$A$38,0),MATCH(C1883,'[1]Traitement outputs (2)'!$B$33:$Q$33,0)))</f>
        <v>-183.77989640241771</v>
      </c>
      <c r="R1883">
        <f>IF(K1883&lt;30,INDEX('[1]Traitement outputs (2)'!$B$58:$Q$63,MATCH(70,'[1]Traitement outputs (2)'!$A$58:$A$63,0),MATCH(C1883,'[1]Traitement outputs (2)'!$B$58:$Q$58,0)),INDEX('[1]Traitement outputs (2)'!$B$41:$Q$45,MATCH(70,'[1]Traitement outputs (2)'!$A$41:$A$45,0),MATCH(C1883,'[1]Traitement outputs (2)'!$B$40:$Q$40,0)))</f>
        <v>254.15803075879367</v>
      </c>
      <c r="T1883">
        <f t="shared" si="176"/>
        <v>-21342.138833337085</v>
      </c>
      <c r="U1883">
        <f t="shared" si="177"/>
        <v>29515.067122381799</v>
      </c>
      <c r="X1883">
        <f t="shared" si="178"/>
        <v>0.51606358805306241</v>
      </c>
      <c r="Y1883">
        <f t="shared" si="179"/>
        <v>0.59592021577150611</v>
      </c>
    </row>
    <row r="1884" spans="1:25" x14ac:dyDescent="0.35">
      <c r="A1884" s="1">
        <v>34778.416666666664</v>
      </c>
      <c r="B1884">
        <v>24.365600000000001</v>
      </c>
      <c r="C1884">
        <f>_xlfn.IFNA(HLOOKUP(B1884,'[1]Traitement outputs'!$B$33:$Q$33,1,TRUE),16)</f>
        <v>24</v>
      </c>
      <c r="E1884" s="1">
        <v>34778.416666666664</v>
      </c>
      <c r="F1884">
        <v>11.7172</v>
      </c>
      <c r="G1884">
        <f t="shared" si="174"/>
        <v>12</v>
      </c>
      <c r="I1884" s="1">
        <v>34778.416666666664</v>
      </c>
      <c r="J1884">
        <v>43869.7</v>
      </c>
      <c r="K1884">
        <f t="shared" si="175"/>
        <v>377.76761664634438</v>
      </c>
      <c r="M1884">
        <f>INDEX('[1]Traitement outputs (2)'!$B$51:$Q$56,MATCH(70,'[1]Traitement outputs (2)'!$A$51:$A$56,0),MATCH(C1884,'[1]Traitement outputs (2)'!$B$51:$Q$51,0))</f>
        <v>-100.03024221653476</v>
      </c>
      <c r="N1884">
        <f>INDEX('[1]Traitement outputs (2)'!$B$34:$Q$38,MATCH(70,'[1]Traitement outputs (2)'!$A$34:$A$38,0),MATCH(C1884,'[1]Traitement outputs (2)'!$B$33:$Q$33,0))</f>
        <v>-289.85023259609778</v>
      </c>
      <c r="O1884">
        <f>INDEX('[1]Traitement outputs (2)'!$B$58:$Q$63,MATCH(70,'[1]Traitement outputs (2)'!$A$58:$A$63,0),MATCH(C1884,'[1]Traitement outputs (2)'!$B$58:$Q$58,0))</f>
        <v>100.02982552915192</v>
      </c>
      <c r="P1884">
        <f>INDEX('[1]Traitement outputs (2)'!$B$41:$Q$45,MATCH(70,'[1]Traitement outputs (2)'!$A$41:$A$45,0),MATCH(C1884,'[1]Traitement outputs (2)'!$B$40:$Q$40,0))</f>
        <v>360.22836590796732</v>
      </c>
      <c r="Q1884">
        <f>IF(K1884&lt;30,INDEX('[1]Traitement outputs (2)'!$B$51:$Q$63,MATCH(70,'[1]Traitement outputs (2)'!$A$51:$A$63,0),MATCH(C1884,'[1]Traitement outputs (2)'!$B$51:$Q$51,0)),INDEX('[1]Traitement outputs (2)'!$B$34:$Q$38,MATCH(70,'[1]Traitement outputs (2)'!$A$34:$A$38,0),MATCH(C1884,'[1]Traitement outputs (2)'!$B$33:$Q$33,0)))</f>
        <v>-289.85023259609778</v>
      </c>
      <c r="R1884">
        <f>IF(K1884&lt;30,INDEX('[1]Traitement outputs (2)'!$B$58:$Q$63,MATCH(70,'[1]Traitement outputs (2)'!$A$58:$A$63,0),MATCH(C1884,'[1]Traitement outputs (2)'!$B$58:$Q$58,0)),INDEX('[1]Traitement outputs (2)'!$B$41:$Q$45,MATCH(70,'[1]Traitement outputs (2)'!$A$41:$A$45,0),MATCH(C1884,'[1]Traitement outputs (2)'!$B$40:$Q$40,0)))</f>
        <v>360.22836590796732</v>
      </c>
      <c r="T1884">
        <f t="shared" si="176"/>
        <v>-33659.959691105723</v>
      </c>
      <c r="U1884">
        <f t="shared" si="177"/>
        <v>41832.887858853152</v>
      </c>
      <c r="X1884">
        <f t="shared" si="178"/>
        <v>0.81391465530061724</v>
      </c>
      <c r="Y1884">
        <f t="shared" si="179"/>
        <v>0.84462161159338311</v>
      </c>
    </row>
    <row r="1885" spans="1:25" x14ac:dyDescent="0.35">
      <c r="A1885" s="1">
        <v>34778.458333333336</v>
      </c>
      <c r="B1885">
        <v>29.826499999999999</v>
      </c>
      <c r="C1885">
        <f>_xlfn.IFNA(HLOOKUP(B1885,'[1]Traitement outputs'!$B$33:$Q$33,1,TRUE),16)</f>
        <v>28</v>
      </c>
      <c r="E1885" s="1">
        <v>34778.458333333336</v>
      </c>
      <c r="F1885">
        <v>10.342499999999999</v>
      </c>
      <c r="G1885">
        <f t="shared" si="174"/>
        <v>10</v>
      </c>
      <c r="I1885" s="1">
        <v>34778.458333333336</v>
      </c>
      <c r="J1885">
        <v>44585.599999999999</v>
      </c>
      <c r="K1885">
        <f t="shared" si="175"/>
        <v>383.93232342020241</v>
      </c>
      <c r="M1885">
        <f>INDEX('[1]Traitement outputs (2)'!$B$51:$Q$56,MATCH(70,'[1]Traitement outputs (2)'!$A$51:$A$56,0),MATCH(C1885,'[1]Traitement outputs (2)'!$B$51:$Q$51,0))</f>
        <v>-108.86365387597921</v>
      </c>
      <c r="N1885">
        <f>INDEX('[1]Traitement outputs (2)'!$B$34:$Q$38,MATCH(70,'[1]Traitement outputs (2)'!$A$34:$A$38,0),MATCH(C1885,'[1]Traitement outputs (2)'!$B$33:$Q$33,0))</f>
        <v>-356.11870447159157</v>
      </c>
      <c r="O1885">
        <f>INDEX('[1]Traitement outputs (2)'!$B$58:$Q$63,MATCH(70,'[1]Traitement outputs (2)'!$A$58:$A$63,0),MATCH(C1885,'[1]Traitement outputs (2)'!$B$58:$Q$58,0))</f>
        <v>108.86365386124901</v>
      </c>
      <c r="P1885">
        <f>INDEX('[1]Traitement outputs (2)'!$B$41:$Q$45,MATCH(70,'[1]Traitement outputs (2)'!$A$41:$A$45,0),MATCH(C1885,'[1]Traitement outputs (2)'!$B$40:$Q$40,0))</f>
        <v>426.49674240325749</v>
      </c>
      <c r="Q1885">
        <f>IF(K1885&lt;30,INDEX('[1]Traitement outputs (2)'!$B$51:$Q$63,MATCH(70,'[1]Traitement outputs (2)'!$A$51:$A$63,0),MATCH(C1885,'[1]Traitement outputs (2)'!$B$51:$Q$51,0)),INDEX('[1]Traitement outputs (2)'!$B$34:$Q$38,MATCH(70,'[1]Traitement outputs (2)'!$A$34:$A$38,0),MATCH(C1885,'[1]Traitement outputs (2)'!$B$33:$Q$33,0)))</f>
        <v>-356.11870447159157</v>
      </c>
      <c r="R1885">
        <f>IF(K1885&lt;30,INDEX('[1]Traitement outputs (2)'!$B$58:$Q$63,MATCH(70,'[1]Traitement outputs (2)'!$A$58:$A$63,0),MATCH(C1885,'[1]Traitement outputs (2)'!$B$58:$Q$58,0)),INDEX('[1]Traitement outputs (2)'!$B$41:$Q$45,MATCH(70,'[1]Traitement outputs (2)'!$A$41:$A$45,0),MATCH(C1885,'[1]Traitement outputs (2)'!$B$40:$Q$40,0)))</f>
        <v>426.49674240325749</v>
      </c>
      <c r="T1885">
        <f t="shared" si="176"/>
        <v>-41355.637807840561</v>
      </c>
      <c r="U1885">
        <f t="shared" si="177"/>
        <v>49528.554899199407</v>
      </c>
      <c r="X1885">
        <f t="shared" si="178"/>
        <v>1</v>
      </c>
      <c r="Y1885">
        <f t="shared" si="179"/>
        <v>1</v>
      </c>
    </row>
    <row r="1886" spans="1:25" x14ac:dyDescent="0.35">
      <c r="A1886" s="1">
        <v>34778.5</v>
      </c>
      <c r="B1886">
        <v>30.982099999999999</v>
      </c>
      <c r="C1886">
        <f>_xlfn.IFNA(HLOOKUP(B1886,'[1]Traitement outputs'!$B$33:$Q$33,1,TRUE),16)</f>
        <v>30</v>
      </c>
      <c r="E1886" s="1">
        <v>34778.5</v>
      </c>
      <c r="F1886">
        <v>11.1134</v>
      </c>
      <c r="G1886">
        <f t="shared" si="174"/>
        <v>11</v>
      </c>
      <c r="I1886" s="1">
        <v>34778.5</v>
      </c>
      <c r="J1886">
        <v>41410.6</v>
      </c>
      <c r="K1886">
        <f t="shared" si="175"/>
        <v>356.59199096175968</v>
      </c>
      <c r="M1886">
        <f>INDEX('[1]Traitement outputs (2)'!$B$51:$Q$56,MATCH(70,'[1]Traitement outputs (2)'!$A$51:$A$56,0),MATCH(C1886,'[1]Traitement outputs (2)'!$B$51:$Q$51,0))</f>
        <v>-94.980549012121472</v>
      </c>
      <c r="N1886">
        <f>INDEX('[1]Traitement outputs (2)'!$B$34:$Q$38,MATCH(70,'[1]Traitement outputs (2)'!$A$34:$A$38,0),MATCH(C1886,'[1]Traitement outputs (2)'!$B$33:$Q$33,0))</f>
        <v>-354.87415038336604</v>
      </c>
      <c r="O1886">
        <f>INDEX('[1]Traitement outputs (2)'!$B$58:$Q$63,MATCH(70,'[1]Traitement outputs (2)'!$A$58:$A$63,0),MATCH(C1886,'[1]Traitement outputs (2)'!$B$58:$Q$58,0))</f>
        <v>94.980548968394046</v>
      </c>
      <c r="P1886">
        <f>INDEX('[1]Traitement outputs (2)'!$B$41:$Q$45,MATCH(70,'[1]Traitement outputs (2)'!$A$41:$A$45,0),MATCH(C1886,'[1]Traitement outputs (2)'!$B$40:$Q$40,0))</f>
        <v>425.25225546256246</v>
      </c>
      <c r="Q1886">
        <f>IF(K1886&lt;30,INDEX('[1]Traitement outputs (2)'!$B$51:$Q$63,MATCH(70,'[1]Traitement outputs (2)'!$A$51:$A$63,0),MATCH(C1886,'[1]Traitement outputs (2)'!$B$51:$Q$51,0)),INDEX('[1]Traitement outputs (2)'!$B$34:$Q$38,MATCH(70,'[1]Traitement outputs (2)'!$A$34:$A$38,0),MATCH(C1886,'[1]Traitement outputs (2)'!$B$33:$Q$33,0)))</f>
        <v>-354.87415038336604</v>
      </c>
      <c r="R1886">
        <f>IF(K1886&lt;30,INDEX('[1]Traitement outputs (2)'!$B$58:$Q$63,MATCH(70,'[1]Traitement outputs (2)'!$A$58:$A$63,0),MATCH(C1886,'[1]Traitement outputs (2)'!$B$58:$Q$58,0)),INDEX('[1]Traitement outputs (2)'!$B$41:$Q$45,MATCH(70,'[1]Traitement outputs (2)'!$A$41:$A$45,0),MATCH(C1886,'[1]Traitement outputs (2)'!$B$40:$Q$40,0)))</f>
        <v>425.25225546256246</v>
      </c>
      <c r="T1886">
        <f t="shared" si="176"/>
        <v>-41211.109235039839</v>
      </c>
      <c r="U1886">
        <f t="shared" si="177"/>
        <v>49384.034124160826</v>
      </c>
      <c r="X1886">
        <f t="shared" si="178"/>
        <v>0.99650522684543574</v>
      </c>
      <c r="Y1886">
        <f t="shared" si="179"/>
        <v>0.99708207163861917</v>
      </c>
    </row>
    <row r="1887" spans="1:25" x14ac:dyDescent="0.35">
      <c r="A1887" s="1">
        <v>34778.541666666664</v>
      </c>
      <c r="B1887">
        <v>29.6113</v>
      </c>
      <c r="C1887">
        <f>_xlfn.IFNA(HLOOKUP(B1887,'[1]Traitement outputs'!$B$33:$Q$33,1,TRUE),16)</f>
        <v>28</v>
      </c>
      <c r="E1887" s="1">
        <v>34778.541666666664</v>
      </c>
      <c r="F1887">
        <v>13.4139</v>
      </c>
      <c r="G1887">
        <f t="shared" si="174"/>
        <v>13</v>
      </c>
      <c r="I1887" s="1">
        <v>34778.541666666664</v>
      </c>
      <c r="J1887">
        <v>37315.199999999997</v>
      </c>
      <c r="K1887">
        <f t="shared" si="175"/>
        <v>321.32597598528531</v>
      </c>
      <c r="M1887">
        <f>INDEX('[1]Traitement outputs (2)'!$B$51:$Q$56,MATCH(70,'[1]Traitement outputs (2)'!$A$51:$A$56,0),MATCH(C1887,'[1]Traitement outputs (2)'!$B$51:$Q$51,0))</f>
        <v>-108.86365387597921</v>
      </c>
      <c r="N1887">
        <f>INDEX('[1]Traitement outputs (2)'!$B$34:$Q$38,MATCH(70,'[1]Traitement outputs (2)'!$A$34:$A$38,0),MATCH(C1887,'[1]Traitement outputs (2)'!$B$33:$Q$33,0))</f>
        <v>-356.11870447159157</v>
      </c>
      <c r="O1887">
        <f>INDEX('[1]Traitement outputs (2)'!$B$58:$Q$63,MATCH(70,'[1]Traitement outputs (2)'!$A$58:$A$63,0),MATCH(C1887,'[1]Traitement outputs (2)'!$B$58:$Q$58,0))</f>
        <v>108.86365386124901</v>
      </c>
      <c r="P1887">
        <f>INDEX('[1]Traitement outputs (2)'!$B$41:$Q$45,MATCH(70,'[1]Traitement outputs (2)'!$A$41:$A$45,0),MATCH(C1887,'[1]Traitement outputs (2)'!$B$40:$Q$40,0))</f>
        <v>426.49674240325749</v>
      </c>
      <c r="Q1887">
        <f>IF(K1887&lt;30,INDEX('[1]Traitement outputs (2)'!$B$51:$Q$63,MATCH(70,'[1]Traitement outputs (2)'!$A$51:$A$63,0),MATCH(C1887,'[1]Traitement outputs (2)'!$B$51:$Q$51,0)),INDEX('[1]Traitement outputs (2)'!$B$34:$Q$38,MATCH(70,'[1]Traitement outputs (2)'!$A$34:$A$38,0),MATCH(C1887,'[1]Traitement outputs (2)'!$B$33:$Q$33,0)))</f>
        <v>-356.11870447159157</v>
      </c>
      <c r="R1887">
        <f>IF(K1887&lt;30,INDEX('[1]Traitement outputs (2)'!$B$58:$Q$63,MATCH(70,'[1]Traitement outputs (2)'!$A$58:$A$63,0),MATCH(C1887,'[1]Traitement outputs (2)'!$B$58:$Q$58,0)),INDEX('[1]Traitement outputs (2)'!$B$41:$Q$45,MATCH(70,'[1]Traitement outputs (2)'!$A$41:$A$45,0),MATCH(C1887,'[1]Traitement outputs (2)'!$B$40:$Q$40,0)))</f>
        <v>426.49674240325749</v>
      </c>
      <c r="T1887">
        <f t="shared" si="176"/>
        <v>-41355.637807840561</v>
      </c>
      <c r="U1887">
        <f t="shared" si="177"/>
        <v>49528.554899199407</v>
      </c>
      <c r="X1887">
        <f t="shared" si="178"/>
        <v>1</v>
      </c>
      <c r="Y1887">
        <f t="shared" si="179"/>
        <v>1</v>
      </c>
    </row>
    <row r="1888" spans="1:25" x14ac:dyDescent="0.35">
      <c r="A1888" s="1">
        <v>34778.583333333336</v>
      </c>
      <c r="B1888">
        <v>25.3887</v>
      </c>
      <c r="C1888">
        <f>_xlfn.IFNA(HLOOKUP(B1888,'[1]Traitement outputs'!$B$33:$Q$33,1,TRUE),16)</f>
        <v>24</v>
      </c>
      <c r="E1888" s="1">
        <v>34778.583333333336</v>
      </c>
      <c r="F1888">
        <v>19.565300000000001</v>
      </c>
      <c r="G1888">
        <f t="shared" si="174"/>
        <v>20</v>
      </c>
      <c r="I1888" s="1">
        <v>34778.583333333336</v>
      </c>
      <c r="J1888">
        <v>31912</v>
      </c>
      <c r="K1888">
        <f t="shared" si="175"/>
        <v>274.79832737443252</v>
      </c>
      <c r="M1888">
        <f>INDEX('[1]Traitement outputs (2)'!$B$51:$Q$56,MATCH(70,'[1]Traitement outputs (2)'!$A$51:$A$56,0),MATCH(C1888,'[1]Traitement outputs (2)'!$B$51:$Q$51,0))</f>
        <v>-100.03024221653476</v>
      </c>
      <c r="N1888">
        <f>INDEX('[1]Traitement outputs (2)'!$B$34:$Q$38,MATCH(70,'[1]Traitement outputs (2)'!$A$34:$A$38,0),MATCH(C1888,'[1]Traitement outputs (2)'!$B$33:$Q$33,0))</f>
        <v>-289.85023259609778</v>
      </c>
      <c r="O1888">
        <f>INDEX('[1]Traitement outputs (2)'!$B$58:$Q$63,MATCH(70,'[1]Traitement outputs (2)'!$A$58:$A$63,0),MATCH(C1888,'[1]Traitement outputs (2)'!$B$58:$Q$58,0))</f>
        <v>100.02982552915192</v>
      </c>
      <c r="P1888">
        <f>INDEX('[1]Traitement outputs (2)'!$B$41:$Q$45,MATCH(70,'[1]Traitement outputs (2)'!$A$41:$A$45,0),MATCH(C1888,'[1]Traitement outputs (2)'!$B$40:$Q$40,0))</f>
        <v>360.22836590796732</v>
      </c>
      <c r="Q1888">
        <f>IF(K1888&lt;30,INDEX('[1]Traitement outputs (2)'!$B$51:$Q$63,MATCH(70,'[1]Traitement outputs (2)'!$A$51:$A$63,0),MATCH(C1888,'[1]Traitement outputs (2)'!$B$51:$Q$51,0)),INDEX('[1]Traitement outputs (2)'!$B$34:$Q$38,MATCH(70,'[1]Traitement outputs (2)'!$A$34:$A$38,0),MATCH(C1888,'[1]Traitement outputs (2)'!$B$33:$Q$33,0)))</f>
        <v>-289.85023259609778</v>
      </c>
      <c r="R1888">
        <f>IF(K1888&lt;30,INDEX('[1]Traitement outputs (2)'!$B$58:$Q$63,MATCH(70,'[1]Traitement outputs (2)'!$A$58:$A$63,0),MATCH(C1888,'[1]Traitement outputs (2)'!$B$58:$Q$58,0)),INDEX('[1]Traitement outputs (2)'!$B$41:$Q$45,MATCH(70,'[1]Traitement outputs (2)'!$A$41:$A$45,0),MATCH(C1888,'[1]Traitement outputs (2)'!$B$40:$Q$40,0)))</f>
        <v>360.22836590796732</v>
      </c>
      <c r="T1888">
        <f t="shared" si="176"/>
        <v>-33659.959691105723</v>
      </c>
      <c r="U1888">
        <f t="shared" si="177"/>
        <v>41832.887858853152</v>
      </c>
      <c r="X1888">
        <f t="shared" si="178"/>
        <v>0.81391465530061724</v>
      </c>
      <c r="Y1888">
        <f t="shared" si="179"/>
        <v>0.84462161159338311</v>
      </c>
    </row>
    <row r="1889" spans="1:25" x14ac:dyDescent="0.35">
      <c r="A1889" s="1">
        <v>34778.625</v>
      </c>
      <c r="B1889">
        <v>20.8154</v>
      </c>
      <c r="C1889">
        <f>_xlfn.IFNA(HLOOKUP(B1889,'[1]Traitement outputs'!$B$33:$Q$33,1,TRUE),16)</f>
        <v>20</v>
      </c>
      <c r="E1889" s="1">
        <v>34778.625</v>
      </c>
      <c r="F1889">
        <v>27.094999999999999</v>
      </c>
      <c r="G1889">
        <f t="shared" si="174"/>
        <v>27</v>
      </c>
      <c r="I1889" s="1">
        <v>34778.625</v>
      </c>
      <c r="J1889">
        <v>27284</v>
      </c>
      <c r="K1889">
        <f t="shared" si="175"/>
        <v>234.94602544760644</v>
      </c>
      <c r="M1889">
        <f>INDEX('[1]Traitement outputs (2)'!$B$51:$Q$56,MATCH(70,'[1]Traitement outputs (2)'!$A$51:$A$56,0),MATCH(C1889,'[1]Traitement outputs (2)'!$B$51:$Q$51,0))</f>
        <v>-16.864255714989046</v>
      </c>
      <c r="N1889">
        <f>INDEX('[1]Traitement outputs (2)'!$B$34:$Q$38,MATCH(70,'[1]Traitement outputs (2)'!$A$34:$A$38,0),MATCH(C1889,'[1]Traitement outputs (2)'!$B$33:$Q$33,0))</f>
        <v>-183.77989640241771</v>
      </c>
      <c r="O1889">
        <f>INDEX('[1]Traitement outputs (2)'!$B$58:$Q$63,MATCH(70,'[1]Traitement outputs (2)'!$A$58:$A$63,0),MATCH(C1889,'[1]Traitement outputs (2)'!$B$58:$Q$58,0))</f>
        <v>16.864787616041994</v>
      </c>
      <c r="P1889">
        <f>INDEX('[1]Traitement outputs (2)'!$B$41:$Q$45,MATCH(70,'[1]Traitement outputs (2)'!$A$41:$A$45,0),MATCH(C1889,'[1]Traitement outputs (2)'!$B$40:$Q$40,0))</f>
        <v>254.15803075879367</v>
      </c>
      <c r="Q1889">
        <f>IF(K1889&lt;30,INDEX('[1]Traitement outputs (2)'!$B$51:$Q$63,MATCH(70,'[1]Traitement outputs (2)'!$A$51:$A$63,0),MATCH(C1889,'[1]Traitement outputs (2)'!$B$51:$Q$51,0)),INDEX('[1]Traitement outputs (2)'!$B$34:$Q$38,MATCH(70,'[1]Traitement outputs (2)'!$A$34:$A$38,0),MATCH(C1889,'[1]Traitement outputs (2)'!$B$33:$Q$33,0)))</f>
        <v>-183.77989640241771</v>
      </c>
      <c r="R1889">
        <f>IF(K1889&lt;30,INDEX('[1]Traitement outputs (2)'!$B$58:$Q$63,MATCH(70,'[1]Traitement outputs (2)'!$A$58:$A$63,0),MATCH(C1889,'[1]Traitement outputs (2)'!$B$58:$Q$58,0)),INDEX('[1]Traitement outputs (2)'!$B$41:$Q$45,MATCH(70,'[1]Traitement outputs (2)'!$A$41:$A$45,0),MATCH(C1889,'[1]Traitement outputs (2)'!$B$40:$Q$40,0)))</f>
        <v>254.15803075879367</v>
      </c>
      <c r="T1889">
        <f t="shared" si="176"/>
        <v>-21342.138833337085</v>
      </c>
      <c r="U1889">
        <f t="shared" si="177"/>
        <v>29515.067122381799</v>
      </c>
      <c r="X1889">
        <f t="shared" si="178"/>
        <v>0.51606358805306241</v>
      </c>
      <c r="Y1889">
        <f t="shared" si="179"/>
        <v>0.59592021577150611</v>
      </c>
    </row>
    <row r="1890" spans="1:25" x14ac:dyDescent="0.35">
      <c r="A1890" s="1">
        <v>34778.666666666664</v>
      </c>
      <c r="B1890">
        <v>20.0901</v>
      </c>
      <c r="C1890">
        <f>_xlfn.IFNA(HLOOKUP(B1890,'[1]Traitement outputs'!$B$33:$Q$33,1,TRUE),16)</f>
        <v>20</v>
      </c>
      <c r="E1890" s="1">
        <v>34778.666666666664</v>
      </c>
      <c r="F1890">
        <v>28.547999999999998</v>
      </c>
      <c r="G1890">
        <f t="shared" si="174"/>
        <v>29</v>
      </c>
      <c r="I1890" s="1">
        <v>34778.666666666664</v>
      </c>
      <c r="J1890">
        <v>22341.1</v>
      </c>
      <c r="K1890">
        <f t="shared" si="175"/>
        <v>192.38207920860285</v>
      </c>
      <c r="M1890">
        <f>INDEX('[1]Traitement outputs (2)'!$B$51:$Q$56,MATCH(70,'[1]Traitement outputs (2)'!$A$51:$A$56,0),MATCH(C1890,'[1]Traitement outputs (2)'!$B$51:$Q$51,0))</f>
        <v>-16.864255714989046</v>
      </c>
      <c r="N1890">
        <f>INDEX('[1]Traitement outputs (2)'!$B$34:$Q$38,MATCH(70,'[1]Traitement outputs (2)'!$A$34:$A$38,0),MATCH(C1890,'[1]Traitement outputs (2)'!$B$33:$Q$33,0))</f>
        <v>-183.77989640241771</v>
      </c>
      <c r="O1890">
        <f>INDEX('[1]Traitement outputs (2)'!$B$58:$Q$63,MATCH(70,'[1]Traitement outputs (2)'!$A$58:$A$63,0),MATCH(C1890,'[1]Traitement outputs (2)'!$B$58:$Q$58,0))</f>
        <v>16.864787616041994</v>
      </c>
      <c r="P1890">
        <f>INDEX('[1]Traitement outputs (2)'!$B$41:$Q$45,MATCH(70,'[1]Traitement outputs (2)'!$A$41:$A$45,0),MATCH(C1890,'[1]Traitement outputs (2)'!$B$40:$Q$40,0))</f>
        <v>254.15803075879367</v>
      </c>
      <c r="Q1890">
        <f>IF(K1890&lt;30,INDEX('[1]Traitement outputs (2)'!$B$51:$Q$63,MATCH(70,'[1]Traitement outputs (2)'!$A$51:$A$63,0),MATCH(C1890,'[1]Traitement outputs (2)'!$B$51:$Q$51,0)),INDEX('[1]Traitement outputs (2)'!$B$34:$Q$38,MATCH(70,'[1]Traitement outputs (2)'!$A$34:$A$38,0),MATCH(C1890,'[1]Traitement outputs (2)'!$B$33:$Q$33,0)))</f>
        <v>-183.77989640241771</v>
      </c>
      <c r="R1890">
        <f>IF(K1890&lt;30,INDEX('[1]Traitement outputs (2)'!$B$58:$Q$63,MATCH(70,'[1]Traitement outputs (2)'!$A$58:$A$63,0),MATCH(C1890,'[1]Traitement outputs (2)'!$B$58:$Q$58,0)),INDEX('[1]Traitement outputs (2)'!$B$41:$Q$45,MATCH(70,'[1]Traitement outputs (2)'!$A$41:$A$45,0),MATCH(C1890,'[1]Traitement outputs (2)'!$B$40:$Q$40,0)))</f>
        <v>254.15803075879367</v>
      </c>
      <c r="T1890">
        <f t="shared" si="176"/>
        <v>-21342.138833337085</v>
      </c>
      <c r="U1890">
        <f t="shared" si="177"/>
        <v>29515.067122381799</v>
      </c>
      <c r="X1890">
        <f t="shared" si="178"/>
        <v>0.51606358805306241</v>
      </c>
      <c r="Y1890">
        <f t="shared" si="179"/>
        <v>0.59592021577150611</v>
      </c>
    </row>
    <row r="1891" spans="1:25" x14ac:dyDescent="0.35">
      <c r="A1891" s="1">
        <v>34778.708333333336</v>
      </c>
      <c r="B1891">
        <v>20.085899999999999</v>
      </c>
      <c r="C1891">
        <f>_xlfn.IFNA(HLOOKUP(B1891,'[1]Traitement outputs'!$B$33:$Q$33,1,TRUE),16)</f>
        <v>20</v>
      </c>
      <c r="E1891" s="1">
        <v>34778.708333333336</v>
      </c>
      <c r="F1891">
        <v>28.489799999999999</v>
      </c>
      <c r="G1891">
        <f t="shared" si="174"/>
        <v>28</v>
      </c>
      <c r="I1891" s="1">
        <v>34778.708333333336</v>
      </c>
      <c r="J1891">
        <v>7122.59</v>
      </c>
      <c r="K1891">
        <f t="shared" si="175"/>
        <v>61.333536555962006</v>
      </c>
      <c r="M1891">
        <f>INDEX('[1]Traitement outputs (2)'!$B$51:$Q$56,MATCH(70,'[1]Traitement outputs (2)'!$A$51:$A$56,0),MATCH(C1891,'[1]Traitement outputs (2)'!$B$51:$Q$51,0))</f>
        <v>-16.864255714989046</v>
      </c>
      <c r="N1891">
        <f>INDEX('[1]Traitement outputs (2)'!$B$34:$Q$38,MATCH(70,'[1]Traitement outputs (2)'!$A$34:$A$38,0),MATCH(C1891,'[1]Traitement outputs (2)'!$B$33:$Q$33,0))</f>
        <v>-183.77989640241771</v>
      </c>
      <c r="O1891">
        <f>INDEX('[1]Traitement outputs (2)'!$B$58:$Q$63,MATCH(70,'[1]Traitement outputs (2)'!$A$58:$A$63,0),MATCH(C1891,'[1]Traitement outputs (2)'!$B$58:$Q$58,0))</f>
        <v>16.864787616041994</v>
      </c>
      <c r="P1891">
        <f>INDEX('[1]Traitement outputs (2)'!$B$41:$Q$45,MATCH(70,'[1]Traitement outputs (2)'!$A$41:$A$45,0),MATCH(C1891,'[1]Traitement outputs (2)'!$B$40:$Q$40,0))</f>
        <v>254.15803075879367</v>
      </c>
      <c r="Q1891">
        <f>IF(K1891&lt;30,INDEX('[1]Traitement outputs (2)'!$B$51:$Q$63,MATCH(70,'[1]Traitement outputs (2)'!$A$51:$A$63,0),MATCH(C1891,'[1]Traitement outputs (2)'!$B$51:$Q$51,0)),INDEX('[1]Traitement outputs (2)'!$B$34:$Q$38,MATCH(70,'[1]Traitement outputs (2)'!$A$34:$A$38,0),MATCH(C1891,'[1]Traitement outputs (2)'!$B$33:$Q$33,0)))</f>
        <v>-183.77989640241771</v>
      </c>
      <c r="R1891">
        <f>IF(K1891&lt;30,INDEX('[1]Traitement outputs (2)'!$B$58:$Q$63,MATCH(70,'[1]Traitement outputs (2)'!$A$58:$A$63,0),MATCH(C1891,'[1]Traitement outputs (2)'!$B$58:$Q$58,0)),INDEX('[1]Traitement outputs (2)'!$B$41:$Q$45,MATCH(70,'[1]Traitement outputs (2)'!$A$41:$A$45,0),MATCH(C1891,'[1]Traitement outputs (2)'!$B$40:$Q$40,0)))</f>
        <v>254.15803075879367</v>
      </c>
      <c r="T1891">
        <f t="shared" si="176"/>
        <v>-21342.138833337085</v>
      </c>
      <c r="U1891">
        <f t="shared" si="177"/>
        <v>29515.067122381799</v>
      </c>
      <c r="X1891">
        <f t="shared" si="178"/>
        <v>0.51606358805306241</v>
      </c>
      <c r="Y1891">
        <f t="shared" si="179"/>
        <v>0.59592021577150611</v>
      </c>
    </row>
    <row r="1892" spans="1:25" x14ac:dyDescent="0.35">
      <c r="A1892" s="1">
        <v>34778.75</v>
      </c>
      <c r="B1892">
        <v>20.080200000000001</v>
      </c>
      <c r="C1892">
        <f>_xlfn.IFNA(HLOOKUP(B1892,'[1]Traitement outputs'!$B$33:$Q$33,1,TRUE),16)</f>
        <v>20</v>
      </c>
      <c r="E1892" s="1">
        <v>34778.75</v>
      </c>
      <c r="F1892">
        <v>28.129200000000001</v>
      </c>
      <c r="G1892">
        <f t="shared" si="174"/>
        <v>28</v>
      </c>
      <c r="I1892" s="1">
        <v>34778.75</v>
      </c>
      <c r="J1892">
        <v>0</v>
      </c>
      <c r="K1892">
        <f t="shared" si="175"/>
        <v>0</v>
      </c>
      <c r="M1892">
        <f>INDEX('[1]Traitement outputs (2)'!$B$51:$Q$56,MATCH(70,'[1]Traitement outputs (2)'!$A$51:$A$56,0),MATCH(C1892,'[1]Traitement outputs (2)'!$B$51:$Q$51,0))</f>
        <v>-16.864255714989046</v>
      </c>
      <c r="N1892">
        <f>INDEX('[1]Traitement outputs (2)'!$B$34:$Q$38,MATCH(70,'[1]Traitement outputs (2)'!$A$34:$A$38,0),MATCH(C1892,'[1]Traitement outputs (2)'!$B$33:$Q$33,0))</f>
        <v>-183.77989640241771</v>
      </c>
      <c r="O1892">
        <f>INDEX('[1]Traitement outputs (2)'!$B$58:$Q$63,MATCH(70,'[1]Traitement outputs (2)'!$A$58:$A$63,0),MATCH(C1892,'[1]Traitement outputs (2)'!$B$58:$Q$58,0))</f>
        <v>16.864787616041994</v>
      </c>
      <c r="P1892">
        <f>INDEX('[1]Traitement outputs (2)'!$B$41:$Q$45,MATCH(70,'[1]Traitement outputs (2)'!$A$41:$A$45,0),MATCH(C1892,'[1]Traitement outputs (2)'!$B$40:$Q$40,0))</f>
        <v>254.15803075879367</v>
      </c>
      <c r="Q1892">
        <f>IF(K1892&lt;30,INDEX('[1]Traitement outputs (2)'!$B$51:$Q$63,MATCH(70,'[1]Traitement outputs (2)'!$A$51:$A$63,0),MATCH(C1892,'[1]Traitement outputs (2)'!$B$51:$Q$51,0)),INDEX('[1]Traitement outputs (2)'!$B$34:$Q$38,MATCH(70,'[1]Traitement outputs (2)'!$A$34:$A$38,0),MATCH(C1892,'[1]Traitement outputs (2)'!$B$33:$Q$33,0)))</f>
        <v>-16.864255714989046</v>
      </c>
      <c r="R1892">
        <f>IF(K1892&lt;30,INDEX('[1]Traitement outputs (2)'!$B$58:$Q$63,MATCH(70,'[1]Traitement outputs (2)'!$A$58:$A$63,0),MATCH(C1892,'[1]Traitement outputs (2)'!$B$58:$Q$58,0)),INDEX('[1]Traitement outputs (2)'!$B$41:$Q$45,MATCH(70,'[1]Traitement outputs (2)'!$A$41:$A$45,0),MATCH(C1892,'[1]Traitement outputs (2)'!$B$40:$Q$40,0)))</f>
        <v>16.864787616041994</v>
      </c>
      <c r="T1892">
        <f t="shared" si="176"/>
        <v>-1958.42577907482</v>
      </c>
      <c r="U1892">
        <f t="shared" si="177"/>
        <v>1958.4875481058175</v>
      </c>
      <c r="X1892">
        <f t="shared" si="178"/>
        <v>4.735571455032727E-2</v>
      </c>
      <c r="Y1892">
        <f t="shared" si="179"/>
        <v>3.954259420836595E-2</v>
      </c>
    </row>
    <row r="1893" spans="1:25" x14ac:dyDescent="0.35">
      <c r="A1893" s="1">
        <v>34778.791666666664</v>
      </c>
      <c r="B1893">
        <v>20.079599999999999</v>
      </c>
      <c r="C1893">
        <f>_xlfn.IFNA(HLOOKUP(B1893,'[1]Traitement outputs'!$B$33:$Q$33,1,TRUE),16)</f>
        <v>20</v>
      </c>
      <c r="E1893" s="1">
        <v>34778.791666666664</v>
      </c>
      <c r="F1893">
        <v>27.648499999999999</v>
      </c>
      <c r="G1893">
        <f t="shared" si="174"/>
        <v>28</v>
      </c>
      <c r="I1893" s="1">
        <v>34778.791666666664</v>
      </c>
      <c r="J1893">
        <v>0</v>
      </c>
      <c r="K1893">
        <f t="shared" si="175"/>
        <v>0</v>
      </c>
      <c r="M1893">
        <f>INDEX('[1]Traitement outputs (2)'!$B$51:$Q$56,MATCH(70,'[1]Traitement outputs (2)'!$A$51:$A$56,0),MATCH(C1893,'[1]Traitement outputs (2)'!$B$51:$Q$51,0))</f>
        <v>-16.864255714989046</v>
      </c>
      <c r="N1893">
        <f>INDEX('[1]Traitement outputs (2)'!$B$34:$Q$38,MATCH(70,'[1]Traitement outputs (2)'!$A$34:$A$38,0),MATCH(C1893,'[1]Traitement outputs (2)'!$B$33:$Q$33,0))</f>
        <v>-183.77989640241771</v>
      </c>
      <c r="O1893">
        <f>INDEX('[1]Traitement outputs (2)'!$B$58:$Q$63,MATCH(70,'[1]Traitement outputs (2)'!$A$58:$A$63,0),MATCH(C1893,'[1]Traitement outputs (2)'!$B$58:$Q$58,0))</f>
        <v>16.864787616041994</v>
      </c>
      <c r="P1893">
        <f>INDEX('[1]Traitement outputs (2)'!$B$41:$Q$45,MATCH(70,'[1]Traitement outputs (2)'!$A$41:$A$45,0),MATCH(C1893,'[1]Traitement outputs (2)'!$B$40:$Q$40,0))</f>
        <v>254.15803075879367</v>
      </c>
      <c r="Q1893">
        <f>IF(K1893&lt;30,INDEX('[1]Traitement outputs (2)'!$B$51:$Q$63,MATCH(70,'[1]Traitement outputs (2)'!$A$51:$A$63,0),MATCH(C1893,'[1]Traitement outputs (2)'!$B$51:$Q$51,0)),INDEX('[1]Traitement outputs (2)'!$B$34:$Q$38,MATCH(70,'[1]Traitement outputs (2)'!$A$34:$A$38,0),MATCH(C1893,'[1]Traitement outputs (2)'!$B$33:$Q$33,0)))</f>
        <v>-16.864255714989046</v>
      </c>
      <c r="R1893">
        <f>IF(K1893&lt;30,INDEX('[1]Traitement outputs (2)'!$B$58:$Q$63,MATCH(70,'[1]Traitement outputs (2)'!$A$58:$A$63,0),MATCH(C1893,'[1]Traitement outputs (2)'!$B$58:$Q$58,0)),INDEX('[1]Traitement outputs (2)'!$B$41:$Q$45,MATCH(70,'[1]Traitement outputs (2)'!$A$41:$A$45,0),MATCH(C1893,'[1]Traitement outputs (2)'!$B$40:$Q$40,0)))</f>
        <v>16.864787616041994</v>
      </c>
      <c r="T1893">
        <f t="shared" si="176"/>
        <v>-1958.42577907482</v>
      </c>
      <c r="U1893">
        <f t="shared" si="177"/>
        <v>1958.4875481058175</v>
      </c>
      <c r="X1893">
        <f t="shared" si="178"/>
        <v>4.735571455032727E-2</v>
      </c>
      <c r="Y1893">
        <f t="shared" si="179"/>
        <v>3.954259420836595E-2</v>
      </c>
    </row>
    <row r="1894" spans="1:25" x14ac:dyDescent="0.35">
      <c r="A1894" s="1">
        <v>34778.833333333336</v>
      </c>
      <c r="B1894">
        <v>20.079599999999999</v>
      </c>
      <c r="C1894">
        <f>_xlfn.IFNA(HLOOKUP(B1894,'[1]Traitement outputs'!$B$33:$Q$33,1,TRUE),16)</f>
        <v>20</v>
      </c>
      <c r="E1894" s="1">
        <v>34778.833333333336</v>
      </c>
      <c r="F1894">
        <v>27.146999999999998</v>
      </c>
      <c r="G1894">
        <f t="shared" si="174"/>
        <v>27</v>
      </c>
      <c r="I1894" s="1">
        <v>34778.833333333336</v>
      </c>
      <c r="J1894">
        <v>0</v>
      </c>
      <c r="K1894">
        <f t="shared" si="175"/>
        <v>0</v>
      </c>
      <c r="M1894">
        <f>INDEX('[1]Traitement outputs (2)'!$B$51:$Q$56,MATCH(70,'[1]Traitement outputs (2)'!$A$51:$A$56,0),MATCH(C1894,'[1]Traitement outputs (2)'!$B$51:$Q$51,0))</f>
        <v>-16.864255714989046</v>
      </c>
      <c r="N1894">
        <f>INDEX('[1]Traitement outputs (2)'!$B$34:$Q$38,MATCH(70,'[1]Traitement outputs (2)'!$A$34:$A$38,0),MATCH(C1894,'[1]Traitement outputs (2)'!$B$33:$Q$33,0))</f>
        <v>-183.77989640241771</v>
      </c>
      <c r="O1894">
        <f>INDEX('[1]Traitement outputs (2)'!$B$58:$Q$63,MATCH(70,'[1]Traitement outputs (2)'!$A$58:$A$63,0),MATCH(C1894,'[1]Traitement outputs (2)'!$B$58:$Q$58,0))</f>
        <v>16.864787616041994</v>
      </c>
      <c r="P1894">
        <f>INDEX('[1]Traitement outputs (2)'!$B$41:$Q$45,MATCH(70,'[1]Traitement outputs (2)'!$A$41:$A$45,0),MATCH(C1894,'[1]Traitement outputs (2)'!$B$40:$Q$40,0))</f>
        <v>254.15803075879367</v>
      </c>
      <c r="Q1894">
        <f>IF(K1894&lt;30,INDEX('[1]Traitement outputs (2)'!$B$51:$Q$63,MATCH(70,'[1]Traitement outputs (2)'!$A$51:$A$63,0),MATCH(C1894,'[1]Traitement outputs (2)'!$B$51:$Q$51,0)),INDEX('[1]Traitement outputs (2)'!$B$34:$Q$38,MATCH(70,'[1]Traitement outputs (2)'!$A$34:$A$38,0),MATCH(C1894,'[1]Traitement outputs (2)'!$B$33:$Q$33,0)))</f>
        <v>-16.864255714989046</v>
      </c>
      <c r="R1894">
        <f>IF(K1894&lt;30,INDEX('[1]Traitement outputs (2)'!$B$58:$Q$63,MATCH(70,'[1]Traitement outputs (2)'!$A$58:$A$63,0),MATCH(C1894,'[1]Traitement outputs (2)'!$B$58:$Q$58,0)),INDEX('[1]Traitement outputs (2)'!$B$41:$Q$45,MATCH(70,'[1]Traitement outputs (2)'!$A$41:$A$45,0),MATCH(C1894,'[1]Traitement outputs (2)'!$B$40:$Q$40,0)))</f>
        <v>16.864787616041994</v>
      </c>
      <c r="T1894">
        <f t="shared" si="176"/>
        <v>-1958.42577907482</v>
      </c>
      <c r="U1894">
        <f t="shared" si="177"/>
        <v>1958.4875481058175</v>
      </c>
      <c r="X1894">
        <f t="shared" si="178"/>
        <v>4.735571455032727E-2</v>
      </c>
      <c r="Y1894">
        <f t="shared" si="179"/>
        <v>3.954259420836595E-2</v>
      </c>
    </row>
    <row r="1895" spans="1:25" x14ac:dyDescent="0.35">
      <c r="A1895" s="1">
        <v>34778.875</v>
      </c>
      <c r="B1895">
        <v>16.1798</v>
      </c>
      <c r="C1895">
        <f>_xlfn.IFNA(HLOOKUP(B1895,'[1]Traitement outputs'!$B$33:$Q$33,1,TRUE),16)</f>
        <v>16</v>
      </c>
      <c r="E1895" s="1">
        <v>34778.875</v>
      </c>
      <c r="F1895">
        <v>33.993899999999996</v>
      </c>
      <c r="G1895">
        <f t="shared" si="174"/>
        <v>34</v>
      </c>
      <c r="I1895" s="1">
        <v>34778.875</v>
      </c>
      <c r="J1895">
        <v>0</v>
      </c>
      <c r="K1895">
        <f t="shared" si="175"/>
        <v>0</v>
      </c>
      <c r="M1895">
        <f>INDEX('[1]Traitement outputs (2)'!$B$51:$Q$56,MATCH(70,'[1]Traitement outputs (2)'!$A$51:$A$56,0),MATCH(C1895,'[1]Traitement outputs (2)'!$B$51:$Q$51,0))</f>
        <v>-27.907128105419115</v>
      </c>
      <c r="N1895">
        <f>INDEX('[1]Traitement outputs (2)'!$B$34:$Q$38,MATCH(70,'[1]Traitement outputs (2)'!$A$34:$A$38,0),MATCH(C1895,'[1]Traitement outputs (2)'!$B$33:$Q$33,0))</f>
        <v>-87.65601603539298</v>
      </c>
      <c r="O1895">
        <f>INDEX('[1]Traitement outputs (2)'!$B$58:$Q$63,MATCH(70,'[1]Traitement outputs (2)'!$A$58:$A$63,0),MATCH(C1895,'[1]Traitement outputs (2)'!$B$58:$Q$58,0))</f>
        <v>27.907128104236733</v>
      </c>
      <c r="P1895">
        <f>INDEX('[1]Traitement outputs (2)'!$B$41:$Q$45,MATCH(70,'[1]Traitement outputs (2)'!$A$41:$A$45,0),MATCH(C1895,'[1]Traitement outputs (2)'!$B$40:$Q$40,0))</f>
        <v>158.03405896601754</v>
      </c>
      <c r="Q1895">
        <f>IF(K1895&lt;30,INDEX('[1]Traitement outputs (2)'!$B$51:$Q$63,MATCH(70,'[1]Traitement outputs (2)'!$A$51:$A$63,0),MATCH(C1895,'[1]Traitement outputs (2)'!$B$51:$Q$51,0)),INDEX('[1]Traitement outputs (2)'!$B$34:$Q$38,MATCH(70,'[1]Traitement outputs (2)'!$A$34:$A$38,0),MATCH(C1895,'[1]Traitement outputs (2)'!$B$33:$Q$33,0)))</f>
        <v>-27.907128105419115</v>
      </c>
      <c r="R1895">
        <f>IF(K1895&lt;30,INDEX('[1]Traitement outputs (2)'!$B$58:$Q$63,MATCH(70,'[1]Traitement outputs (2)'!$A$58:$A$63,0),MATCH(C1895,'[1]Traitement outputs (2)'!$B$58:$Q$58,0)),INDEX('[1]Traitement outputs (2)'!$B$41:$Q$45,MATCH(70,'[1]Traitement outputs (2)'!$A$41:$A$45,0),MATCH(C1895,'[1]Traitement outputs (2)'!$B$40:$Q$40,0)))</f>
        <v>27.907128104236733</v>
      </c>
      <c r="T1895">
        <f t="shared" si="176"/>
        <v>-3240.8212983285953</v>
      </c>
      <c r="U1895">
        <f t="shared" si="177"/>
        <v>3240.8212981912866</v>
      </c>
      <c r="X1895">
        <f t="shared" si="178"/>
        <v>7.8364679403255921E-2</v>
      </c>
      <c r="Y1895">
        <f t="shared" si="179"/>
        <v>6.5433390996103388E-2</v>
      </c>
    </row>
    <row r="1896" spans="1:25" x14ac:dyDescent="0.35">
      <c r="A1896" s="1">
        <v>34778.916666666664</v>
      </c>
      <c r="B1896">
        <v>16.0793</v>
      </c>
      <c r="C1896">
        <f>_xlfn.IFNA(HLOOKUP(B1896,'[1]Traitement outputs'!$B$33:$Q$33,1,TRUE),16)</f>
        <v>16</v>
      </c>
      <c r="E1896" s="1">
        <v>34778.916666666664</v>
      </c>
      <c r="F1896">
        <v>32.231400000000001</v>
      </c>
      <c r="G1896">
        <f t="shared" si="174"/>
        <v>32</v>
      </c>
      <c r="I1896" s="1">
        <v>34778.916666666664</v>
      </c>
      <c r="J1896">
        <v>0</v>
      </c>
      <c r="K1896">
        <f t="shared" si="175"/>
        <v>0</v>
      </c>
      <c r="M1896">
        <f>INDEX('[1]Traitement outputs (2)'!$B$51:$Q$56,MATCH(70,'[1]Traitement outputs (2)'!$A$51:$A$56,0),MATCH(C1896,'[1]Traitement outputs (2)'!$B$51:$Q$51,0))</f>
        <v>-27.907128105419115</v>
      </c>
      <c r="N1896">
        <f>INDEX('[1]Traitement outputs (2)'!$B$34:$Q$38,MATCH(70,'[1]Traitement outputs (2)'!$A$34:$A$38,0),MATCH(C1896,'[1]Traitement outputs (2)'!$B$33:$Q$33,0))</f>
        <v>-87.65601603539298</v>
      </c>
      <c r="O1896">
        <f>INDEX('[1]Traitement outputs (2)'!$B$58:$Q$63,MATCH(70,'[1]Traitement outputs (2)'!$A$58:$A$63,0),MATCH(C1896,'[1]Traitement outputs (2)'!$B$58:$Q$58,0))</f>
        <v>27.907128104236733</v>
      </c>
      <c r="P1896">
        <f>INDEX('[1]Traitement outputs (2)'!$B$41:$Q$45,MATCH(70,'[1]Traitement outputs (2)'!$A$41:$A$45,0),MATCH(C1896,'[1]Traitement outputs (2)'!$B$40:$Q$40,0))</f>
        <v>158.03405896601754</v>
      </c>
      <c r="Q1896">
        <f>IF(K1896&lt;30,INDEX('[1]Traitement outputs (2)'!$B$51:$Q$63,MATCH(70,'[1]Traitement outputs (2)'!$A$51:$A$63,0),MATCH(C1896,'[1]Traitement outputs (2)'!$B$51:$Q$51,0)),INDEX('[1]Traitement outputs (2)'!$B$34:$Q$38,MATCH(70,'[1]Traitement outputs (2)'!$A$34:$A$38,0),MATCH(C1896,'[1]Traitement outputs (2)'!$B$33:$Q$33,0)))</f>
        <v>-27.907128105419115</v>
      </c>
      <c r="R1896">
        <f>IF(K1896&lt;30,INDEX('[1]Traitement outputs (2)'!$B$58:$Q$63,MATCH(70,'[1]Traitement outputs (2)'!$A$58:$A$63,0),MATCH(C1896,'[1]Traitement outputs (2)'!$B$58:$Q$58,0)),INDEX('[1]Traitement outputs (2)'!$B$41:$Q$45,MATCH(70,'[1]Traitement outputs (2)'!$A$41:$A$45,0),MATCH(C1896,'[1]Traitement outputs (2)'!$B$40:$Q$40,0)))</f>
        <v>27.907128104236733</v>
      </c>
      <c r="T1896">
        <f t="shared" si="176"/>
        <v>-3240.8212983285953</v>
      </c>
      <c r="U1896">
        <f t="shared" si="177"/>
        <v>3240.8212981912866</v>
      </c>
      <c r="X1896">
        <f t="shared" si="178"/>
        <v>7.8364679403255921E-2</v>
      </c>
      <c r="Y1896">
        <f t="shared" si="179"/>
        <v>6.5433390996103388E-2</v>
      </c>
    </row>
    <row r="1897" spans="1:25" x14ac:dyDescent="0.35">
      <c r="A1897" s="1">
        <v>34778.958333333336</v>
      </c>
      <c r="B1897">
        <v>16.0779</v>
      </c>
      <c r="C1897">
        <f>_xlfn.IFNA(HLOOKUP(B1897,'[1]Traitement outputs'!$B$33:$Q$33,1,TRUE),16)</f>
        <v>16</v>
      </c>
      <c r="E1897" s="1">
        <v>34778.958333333336</v>
      </c>
      <c r="F1897">
        <v>29.379200000000001</v>
      </c>
      <c r="G1897">
        <f t="shared" si="174"/>
        <v>29</v>
      </c>
      <c r="I1897" s="1">
        <v>34778.958333333336</v>
      </c>
      <c r="J1897">
        <v>0</v>
      </c>
      <c r="K1897">
        <f t="shared" si="175"/>
        <v>0</v>
      </c>
      <c r="M1897">
        <f>INDEX('[1]Traitement outputs (2)'!$B$51:$Q$56,MATCH(70,'[1]Traitement outputs (2)'!$A$51:$A$56,0),MATCH(C1897,'[1]Traitement outputs (2)'!$B$51:$Q$51,0))</f>
        <v>-27.907128105419115</v>
      </c>
      <c r="N1897">
        <f>INDEX('[1]Traitement outputs (2)'!$B$34:$Q$38,MATCH(70,'[1]Traitement outputs (2)'!$A$34:$A$38,0),MATCH(C1897,'[1]Traitement outputs (2)'!$B$33:$Q$33,0))</f>
        <v>-87.65601603539298</v>
      </c>
      <c r="O1897">
        <f>INDEX('[1]Traitement outputs (2)'!$B$58:$Q$63,MATCH(70,'[1]Traitement outputs (2)'!$A$58:$A$63,0),MATCH(C1897,'[1]Traitement outputs (2)'!$B$58:$Q$58,0))</f>
        <v>27.907128104236733</v>
      </c>
      <c r="P1897">
        <f>INDEX('[1]Traitement outputs (2)'!$B$41:$Q$45,MATCH(70,'[1]Traitement outputs (2)'!$A$41:$A$45,0),MATCH(C1897,'[1]Traitement outputs (2)'!$B$40:$Q$40,0))</f>
        <v>158.03405896601754</v>
      </c>
      <c r="Q1897">
        <f>IF(K1897&lt;30,INDEX('[1]Traitement outputs (2)'!$B$51:$Q$63,MATCH(70,'[1]Traitement outputs (2)'!$A$51:$A$63,0),MATCH(C1897,'[1]Traitement outputs (2)'!$B$51:$Q$51,0)),INDEX('[1]Traitement outputs (2)'!$B$34:$Q$38,MATCH(70,'[1]Traitement outputs (2)'!$A$34:$A$38,0),MATCH(C1897,'[1]Traitement outputs (2)'!$B$33:$Q$33,0)))</f>
        <v>-27.907128105419115</v>
      </c>
      <c r="R1897">
        <f>IF(K1897&lt;30,INDEX('[1]Traitement outputs (2)'!$B$58:$Q$63,MATCH(70,'[1]Traitement outputs (2)'!$A$58:$A$63,0),MATCH(C1897,'[1]Traitement outputs (2)'!$B$58:$Q$58,0)),INDEX('[1]Traitement outputs (2)'!$B$41:$Q$45,MATCH(70,'[1]Traitement outputs (2)'!$A$41:$A$45,0),MATCH(C1897,'[1]Traitement outputs (2)'!$B$40:$Q$40,0)))</f>
        <v>27.907128104236733</v>
      </c>
      <c r="T1897">
        <f t="shared" si="176"/>
        <v>-3240.8212983285953</v>
      </c>
      <c r="U1897">
        <f t="shared" si="177"/>
        <v>3240.8212981912866</v>
      </c>
      <c r="X1897">
        <f t="shared" si="178"/>
        <v>7.8364679403255921E-2</v>
      </c>
      <c r="Y1897">
        <f t="shared" si="179"/>
        <v>6.5433390996103388E-2</v>
      </c>
    </row>
    <row r="1898" spans="1:25" x14ac:dyDescent="0.35">
      <c r="A1898" s="1">
        <v>34779</v>
      </c>
      <c r="B1898">
        <v>16.0776</v>
      </c>
      <c r="C1898">
        <f>_xlfn.IFNA(HLOOKUP(B1898,'[1]Traitement outputs'!$B$33:$Q$33,1,TRUE),16)</f>
        <v>16</v>
      </c>
      <c r="E1898" s="1">
        <v>34779</v>
      </c>
      <c r="F1898">
        <v>26.895800000000001</v>
      </c>
      <c r="G1898">
        <f t="shared" si="174"/>
        <v>27</v>
      </c>
      <c r="I1898" s="1">
        <v>34779</v>
      </c>
      <c r="J1898">
        <v>0</v>
      </c>
      <c r="K1898">
        <f t="shared" si="175"/>
        <v>0</v>
      </c>
      <c r="M1898">
        <f>INDEX('[1]Traitement outputs (2)'!$B$51:$Q$56,MATCH(70,'[1]Traitement outputs (2)'!$A$51:$A$56,0),MATCH(C1898,'[1]Traitement outputs (2)'!$B$51:$Q$51,0))</f>
        <v>-27.907128105419115</v>
      </c>
      <c r="N1898">
        <f>INDEX('[1]Traitement outputs (2)'!$B$34:$Q$38,MATCH(70,'[1]Traitement outputs (2)'!$A$34:$A$38,0),MATCH(C1898,'[1]Traitement outputs (2)'!$B$33:$Q$33,0))</f>
        <v>-87.65601603539298</v>
      </c>
      <c r="O1898">
        <f>INDEX('[1]Traitement outputs (2)'!$B$58:$Q$63,MATCH(70,'[1]Traitement outputs (2)'!$A$58:$A$63,0),MATCH(C1898,'[1]Traitement outputs (2)'!$B$58:$Q$58,0))</f>
        <v>27.907128104236733</v>
      </c>
      <c r="P1898">
        <f>INDEX('[1]Traitement outputs (2)'!$B$41:$Q$45,MATCH(70,'[1]Traitement outputs (2)'!$A$41:$A$45,0),MATCH(C1898,'[1]Traitement outputs (2)'!$B$40:$Q$40,0))</f>
        <v>158.03405896601754</v>
      </c>
      <c r="Q1898">
        <f>IF(K1898&lt;30,INDEX('[1]Traitement outputs (2)'!$B$51:$Q$63,MATCH(70,'[1]Traitement outputs (2)'!$A$51:$A$63,0),MATCH(C1898,'[1]Traitement outputs (2)'!$B$51:$Q$51,0)),INDEX('[1]Traitement outputs (2)'!$B$34:$Q$38,MATCH(70,'[1]Traitement outputs (2)'!$A$34:$A$38,0),MATCH(C1898,'[1]Traitement outputs (2)'!$B$33:$Q$33,0)))</f>
        <v>-27.907128105419115</v>
      </c>
      <c r="R1898">
        <f>IF(K1898&lt;30,INDEX('[1]Traitement outputs (2)'!$B$58:$Q$63,MATCH(70,'[1]Traitement outputs (2)'!$A$58:$A$63,0),MATCH(C1898,'[1]Traitement outputs (2)'!$B$58:$Q$58,0)),INDEX('[1]Traitement outputs (2)'!$B$41:$Q$45,MATCH(70,'[1]Traitement outputs (2)'!$A$41:$A$45,0),MATCH(C1898,'[1]Traitement outputs (2)'!$B$40:$Q$40,0)))</f>
        <v>27.907128104236733</v>
      </c>
      <c r="T1898">
        <f t="shared" si="176"/>
        <v>-3240.8212983285953</v>
      </c>
      <c r="U1898">
        <f t="shared" si="177"/>
        <v>3240.8212981912866</v>
      </c>
      <c r="X1898">
        <f t="shared" si="178"/>
        <v>7.8364679403255921E-2</v>
      </c>
      <c r="Y1898">
        <f t="shared" si="179"/>
        <v>6.5433390996103388E-2</v>
      </c>
    </row>
    <row r="1899" spans="1:25" x14ac:dyDescent="0.35">
      <c r="A1899" s="1">
        <v>34779.041666666664</v>
      </c>
      <c r="B1899">
        <v>16.077400000000001</v>
      </c>
      <c r="C1899">
        <f>_xlfn.IFNA(HLOOKUP(B1899,'[1]Traitement outputs'!$B$33:$Q$33,1,TRUE),16)</f>
        <v>16</v>
      </c>
      <c r="E1899" s="1">
        <v>34779.041666666664</v>
      </c>
      <c r="F1899">
        <v>24.783899999999999</v>
      </c>
      <c r="G1899">
        <f t="shared" si="174"/>
        <v>25</v>
      </c>
      <c r="I1899" s="1">
        <v>34779.041666666664</v>
      </c>
      <c r="J1899">
        <v>0</v>
      </c>
      <c r="K1899">
        <f t="shared" si="175"/>
        <v>0</v>
      </c>
      <c r="M1899">
        <f>INDEX('[1]Traitement outputs (2)'!$B$51:$Q$56,MATCH(70,'[1]Traitement outputs (2)'!$A$51:$A$56,0),MATCH(C1899,'[1]Traitement outputs (2)'!$B$51:$Q$51,0))</f>
        <v>-27.907128105419115</v>
      </c>
      <c r="N1899">
        <f>INDEX('[1]Traitement outputs (2)'!$B$34:$Q$38,MATCH(70,'[1]Traitement outputs (2)'!$A$34:$A$38,0),MATCH(C1899,'[1]Traitement outputs (2)'!$B$33:$Q$33,0))</f>
        <v>-87.65601603539298</v>
      </c>
      <c r="O1899">
        <f>INDEX('[1]Traitement outputs (2)'!$B$58:$Q$63,MATCH(70,'[1]Traitement outputs (2)'!$A$58:$A$63,0),MATCH(C1899,'[1]Traitement outputs (2)'!$B$58:$Q$58,0))</f>
        <v>27.907128104236733</v>
      </c>
      <c r="P1899">
        <f>INDEX('[1]Traitement outputs (2)'!$B$41:$Q$45,MATCH(70,'[1]Traitement outputs (2)'!$A$41:$A$45,0),MATCH(C1899,'[1]Traitement outputs (2)'!$B$40:$Q$40,0))</f>
        <v>158.03405896601754</v>
      </c>
      <c r="Q1899">
        <f>IF(K1899&lt;30,INDEX('[1]Traitement outputs (2)'!$B$51:$Q$63,MATCH(70,'[1]Traitement outputs (2)'!$A$51:$A$63,0),MATCH(C1899,'[1]Traitement outputs (2)'!$B$51:$Q$51,0)),INDEX('[1]Traitement outputs (2)'!$B$34:$Q$38,MATCH(70,'[1]Traitement outputs (2)'!$A$34:$A$38,0),MATCH(C1899,'[1]Traitement outputs (2)'!$B$33:$Q$33,0)))</f>
        <v>-27.907128105419115</v>
      </c>
      <c r="R1899">
        <f>IF(K1899&lt;30,INDEX('[1]Traitement outputs (2)'!$B$58:$Q$63,MATCH(70,'[1]Traitement outputs (2)'!$A$58:$A$63,0),MATCH(C1899,'[1]Traitement outputs (2)'!$B$58:$Q$58,0)),INDEX('[1]Traitement outputs (2)'!$B$41:$Q$45,MATCH(70,'[1]Traitement outputs (2)'!$A$41:$A$45,0),MATCH(C1899,'[1]Traitement outputs (2)'!$B$40:$Q$40,0)))</f>
        <v>27.907128104236733</v>
      </c>
      <c r="T1899">
        <f t="shared" si="176"/>
        <v>-3240.8212983285953</v>
      </c>
      <c r="U1899">
        <f t="shared" si="177"/>
        <v>3240.8212981912866</v>
      </c>
      <c r="X1899">
        <f t="shared" si="178"/>
        <v>7.8364679403255921E-2</v>
      </c>
      <c r="Y1899">
        <f t="shared" si="179"/>
        <v>6.5433390996103388E-2</v>
      </c>
    </row>
    <row r="1900" spans="1:25" x14ac:dyDescent="0.35">
      <c r="A1900" s="1">
        <v>34779.083333333336</v>
      </c>
      <c r="B1900">
        <v>16.077000000000002</v>
      </c>
      <c r="C1900">
        <f>_xlfn.IFNA(HLOOKUP(B1900,'[1]Traitement outputs'!$B$33:$Q$33,1,TRUE),16)</f>
        <v>16</v>
      </c>
      <c r="E1900" s="1">
        <v>34779.083333333336</v>
      </c>
      <c r="F1900">
        <v>22.7392</v>
      </c>
      <c r="G1900">
        <f t="shared" si="174"/>
        <v>23</v>
      </c>
      <c r="I1900" s="1">
        <v>34779.083333333336</v>
      </c>
      <c r="J1900">
        <v>0</v>
      </c>
      <c r="K1900">
        <f t="shared" si="175"/>
        <v>0</v>
      </c>
      <c r="M1900">
        <f>INDEX('[1]Traitement outputs (2)'!$B$51:$Q$56,MATCH(70,'[1]Traitement outputs (2)'!$A$51:$A$56,0),MATCH(C1900,'[1]Traitement outputs (2)'!$B$51:$Q$51,0))</f>
        <v>-27.907128105419115</v>
      </c>
      <c r="N1900">
        <f>INDEX('[1]Traitement outputs (2)'!$B$34:$Q$38,MATCH(70,'[1]Traitement outputs (2)'!$A$34:$A$38,0),MATCH(C1900,'[1]Traitement outputs (2)'!$B$33:$Q$33,0))</f>
        <v>-87.65601603539298</v>
      </c>
      <c r="O1900">
        <f>INDEX('[1]Traitement outputs (2)'!$B$58:$Q$63,MATCH(70,'[1]Traitement outputs (2)'!$A$58:$A$63,0),MATCH(C1900,'[1]Traitement outputs (2)'!$B$58:$Q$58,0))</f>
        <v>27.907128104236733</v>
      </c>
      <c r="P1900">
        <f>INDEX('[1]Traitement outputs (2)'!$B$41:$Q$45,MATCH(70,'[1]Traitement outputs (2)'!$A$41:$A$45,0),MATCH(C1900,'[1]Traitement outputs (2)'!$B$40:$Q$40,0))</f>
        <v>158.03405896601754</v>
      </c>
      <c r="Q1900">
        <f>IF(K1900&lt;30,INDEX('[1]Traitement outputs (2)'!$B$51:$Q$63,MATCH(70,'[1]Traitement outputs (2)'!$A$51:$A$63,0),MATCH(C1900,'[1]Traitement outputs (2)'!$B$51:$Q$51,0)),INDEX('[1]Traitement outputs (2)'!$B$34:$Q$38,MATCH(70,'[1]Traitement outputs (2)'!$A$34:$A$38,0),MATCH(C1900,'[1]Traitement outputs (2)'!$B$33:$Q$33,0)))</f>
        <v>-27.907128105419115</v>
      </c>
      <c r="R1900">
        <f>IF(K1900&lt;30,INDEX('[1]Traitement outputs (2)'!$B$58:$Q$63,MATCH(70,'[1]Traitement outputs (2)'!$A$58:$A$63,0),MATCH(C1900,'[1]Traitement outputs (2)'!$B$58:$Q$58,0)),INDEX('[1]Traitement outputs (2)'!$B$41:$Q$45,MATCH(70,'[1]Traitement outputs (2)'!$A$41:$A$45,0),MATCH(C1900,'[1]Traitement outputs (2)'!$B$40:$Q$40,0)))</f>
        <v>27.907128104236733</v>
      </c>
      <c r="T1900">
        <f t="shared" si="176"/>
        <v>-3240.8212983285953</v>
      </c>
      <c r="U1900">
        <f t="shared" si="177"/>
        <v>3240.8212981912866</v>
      </c>
      <c r="X1900">
        <f t="shared" si="178"/>
        <v>7.8364679403255921E-2</v>
      </c>
      <c r="Y1900">
        <f t="shared" si="179"/>
        <v>6.5433390996103388E-2</v>
      </c>
    </row>
    <row r="1901" spans="1:25" x14ac:dyDescent="0.35">
      <c r="A1901" s="1">
        <v>34779.125</v>
      </c>
      <c r="B1901">
        <v>16.076699999999999</v>
      </c>
      <c r="C1901">
        <f>_xlfn.IFNA(HLOOKUP(B1901,'[1]Traitement outputs'!$B$33:$Q$33,1,TRUE),16)</f>
        <v>16</v>
      </c>
      <c r="E1901" s="1">
        <v>34779.125</v>
      </c>
      <c r="F1901">
        <v>20.839099999999998</v>
      </c>
      <c r="G1901">
        <f t="shared" si="174"/>
        <v>21</v>
      </c>
      <c r="I1901" s="1">
        <v>34779.125</v>
      </c>
      <c r="J1901">
        <v>0</v>
      </c>
      <c r="K1901">
        <f t="shared" si="175"/>
        <v>0</v>
      </c>
      <c r="M1901">
        <f>INDEX('[1]Traitement outputs (2)'!$B$51:$Q$56,MATCH(70,'[1]Traitement outputs (2)'!$A$51:$A$56,0),MATCH(C1901,'[1]Traitement outputs (2)'!$B$51:$Q$51,0))</f>
        <v>-27.907128105419115</v>
      </c>
      <c r="N1901">
        <f>INDEX('[1]Traitement outputs (2)'!$B$34:$Q$38,MATCH(70,'[1]Traitement outputs (2)'!$A$34:$A$38,0),MATCH(C1901,'[1]Traitement outputs (2)'!$B$33:$Q$33,0))</f>
        <v>-87.65601603539298</v>
      </c>
      <c r="O1901">
        <f>INDEX('[1]Traitement outputs (2)'!$B$58:$Q$63,MATCH(70,'[1]Traitement outputs (2)'!$A$58:$A$63,0),MATCH(C1901,'[1]Traitement outputs (2)'!$B$58:$Q$58,0))</f>
        <v>27.907128104236733</v>
      </c>
      <c r="P1901">
        <f>INDEX('[1]Traitement outputs (2)'!$B$41:$Q$45,MATCH(70,'[1]Traitement outputs (2)'!$A$41:$A$45,0),MATCH(C1901,'[1]Traitement outputs (2)'!$B$40:$Q$40,0))</f>
        <v>158.03405896601754</v>
      </c>
      <c r="Q1901">
        <f>IF(K1901&lt;30,INDEX('[1]Traitement outputs (2)'!$B$51:$Q$63,MATCH(70,'[1]Traitement outputs (2)'!$A$51:$A$63,0),MATCH(C1901,'[1]Traitement outputs (2)'!$B$51:$Q$51,0)),INDEX('[1]Traitement outputs (2)'!$B$34:$Q$38,MATCH(70,'[1]Traitement outputs (2)'!$A$34:$A$38,0),MATCH(C1901,'[1]Traitement outputs (2)'!$B$33:$Q$33,0)))</f>
        <v>-27.907128105419115</v>
      </c>
      <c r="R1901">
        <f>IF(K1901&lt;30,INDEX('[1]Traitement outputs (2)'!$B$58:$Q$63,MATCH(70,'[1]Traitement outputs (2)'!$A$58:$A$63,0),MATCH(C1901,'[1]Traitement outputs (2)'!$B$58:$Q$58,0)),INDEX('[1]Traitement outputs (2)'!$B$41:$Q$45,MATCH(70,'[1]Traitement outputs (2)'!$A$41:$A$45,0),MATCH(C1901,'[1]Traitement outputs (2)'!$B$40:$Q$40,0)))</f>
        <v>27.907128104236733</v>
      </c>
      <c r="T1901">
        <f t="shared" si="176"/>
        <v>-3240.8212983285953</v>
      </c>
      <c r="U1901">
        <f t="shared" si="177"/>
        <v>3240.8212981912866</v>
      </c>
      <c r="X1901">
        <f t="shared" si="178"/>
        <v>7.8364679403255921E-2</v>
      </c>
      <c r="Y1901">
        <f t="shared" si="179"/>
        <v>6.5433390996103388E-2</v>
      </c>
    </row>
    <row r="1902" spans="1:25" x14ac:dyDescent="0.35">
      <c r="A1902" s="1">
        <v>34779.166666666664</v>
      </c>
      <c r="B1902">
        <v>16.076599999999999</v>
      </c>
      <c r="C1902">
        <f>_xlfn.IFNA(HLOOKUP(B1902,'[1]Traitement outputs'!$B$33:$Q$33,1,TRUE),16)</f>
        <v>16</v>
      </c>
      <c r="E1902" s="1">
        <v>34779.166666666664</v>
      </c>
      <c r="F1902">
        <v>19.130299999999998</v>
      </c>
      <c r="G1902">
        <f t="shared" si="174"/>
        <v>19</v>
      </c>
      <c r="I1902" s="1">
        <v>34779.166666666664</v>
      </c>
      <c r="J1902">
        <v>0</v>
      </c>
      <c r="K1902">
        <f t="shared" si="175"/>
        <v>0</v>
      </c>
      <c r="M1902">
        <f>INDEX('[1]Traitement outputs (2)'!$B$51:$Q$56,MATCH(70,'[1]Traitement outputs (2)'!$A$51:$A$56,0),MATCH(C1902,'[1]Traitement outputs (2)'!$B$51:$Q$51,0))</f>
        <v>-27.907128105419115</v>
      </c>
      <c r="N1902">
        <f>INDEX('[1]Traitement outputs (2)'!$B$34:$Q$38,MATCH(70,'[1]Traitement outputs (2)'!$A$34:$A$38,0),MATCH(C1902,'[1]Traitement outputs (2)'!$B$33:$Q$33,0))</f>
        <v>-87.65601603539298</v>
      </c>
      <c r="O1902">
        <f>INDEX('[1]Traitement outputs (2)'!$B$58:$Q$63,MATCH(70,'[1]Traitement outputs (2)'!$A$58:$A$63,0),MATCH(C1902,'[1]Traitement outputs (2)'!$B$58:$Q$58,0))</f>
        <v>27.907128104236733</v>
      </c>
      <c r="P1902">
        <f>INDEX('[1]Traitement outputs (2)'!$B$41:$Q$45,MATCH(70,'[1]Traitement outputs (2)'!$A$41:$A$45,0),MATCH(C1902,'[1]Traitement outputs (2)'!$B$40:$Q$40,0))</f>
        <v>158.03405896601754</v>
      </c>
      <c r="Q1902">
        <f>IF(K1902&lt;30,INDEX('[1]Traitement outputs (2)'!$B$51:$Q$63,MATCH(70,'[1]Traitement outputs (2)'!$A$51:$A$63,0),MATCH(C1902,'[1]Traitement outputs (2)'!$B$51:$Q$51,0)),INDEX('[1]Traitement outputs (2)'!$B$34:$Q$38,MATCH(70,'[1]Traitement outputs (2)'!$A$34:$A$38,0),MATCH(C1902,'[1]Traitement outputs (2)'!$B$33:$Q$33,0)))</f>
        <v>-27.907128105419115</v>
      </c>
      <c r="R1902">
        <f>IF(K1902&lt;30,INDEX('[1]Traitement outputs (2)'!$B$58:$Q$63,MATCH(70,'[1]Traitement outputs (2)'!$A$58:$A$63,0),MATCH(C1902,'[1]Traitement outputs (2)'!$B$58:$Q$58,0)),INDEX('[1]Traitement outputs (2)'!$B$41:$Q$45,MATCH(70,'[1]Traitement outputs (2)'!$A$41:$A$45,0),MATCH(C1902,'[1]Traitement outputs (2)'!$B$40:$Q$40,0)))</f>
        <v>27.907128104236733</v>
      </c>
      <c r="T1902">
        <f t="shared" si="176"/>
        <v>-3240.8212983285953</v>
      </c>
      <c r="U1902">
        <f t="shared" si="177"/>
        <v>3240.8212981912866</v>
      </c>
      <c r="X1902">
        <f t="shared" si="178"/>
        <v>7.8364679403255921E-2</v>
      </c>
      <c r="Y1902">
        <f t="shared" si="179"/>
        <v>6.5433390996103388E-2</v>
      </c>
    </row>
    <row r="1903" spans="1:25" x14ac:dyDescent="0.35">
      <c r="A1903" s="1">
        <v>34779.208333333336</v>
      </c>
      <c r="B1903">
        <v>20.030899999999999</v>
      </c>
      <c r="C1903">
        <f>_xlfn.IFNA(HLOOKUP(B1903,'[1]Traitement outputs'!$B$33:$Q$33,1,TRUE),16)</f>
        <v>20</v>
      </c>
      <c r="E1903" s="1">
        <v>34779.208333333336</v>
      </c>
      <c r="F1903">
        <v>13.447900000000001</v>
      </c>
      <c r="G1903">
        <f t="shared" si="174"/>
        <v>13</v>
      </c>
      <c r="I1903" s="1">
        <v>34779.208333333336</v>
      </c>
      <c r="J1903">
        <v>0</v>
      </c>
      <c r="K1903">
        <f t="shared" si="175"/>
        <v>0</v>
      </c>
      <c r="M1903">
        <f>INDEX('[1]Traitement outputs (2)'!$B$51:$Q$56,MATCH(70,'[1]Traitement outputs (2)'!$A$51:$A$56,0),MATCH(C1903,'[1]Traitement outputs (2)'!$B$51:$Q$51,0))</f>
        <v>-16.864255714989046</v>
      </c>
      <c r="N1903">
        <f>INDEX('[1]Traitement outputs (2)'!$B$34:$Q$38,MATCH(70,'[1]Traitement outputs (2)'!$A$34:$A$38,0),MATCH(C1903,'[1]Traitement outputs (2)'!$B$33:$Q$33,0))</f>
        <v>-183.77989640241771</v>
      </c>
      <c r="O1903">
        <f>INDEX('[1]Traitement outputs (2)'!$B$58:$Q$63,MATCH(70,'[1]Traitement outputs (2)'!$A$58:$A$63,0),MATCH(C1903,'[1]Traitement outputs (2)'!$B$58:$Q$58,0))</f>
        <v>16.864787616041994</v>
      </c>
      <c r="P1903">
        <f>INDEX('[1]Traitement outputs (2)'!$B$41:$Q$45,MATCH(70,'[1]Traitement outputs (2)'!$A$41:$A$45,0),MATCH(C1903,'[1]Traitement outputs (2)'!$B$40:$Q$40,0))</f>
        <v>254.15803075879367</v>
      </c>
      <c r="Q1903">
        <f>IF(K1903&lt;30,INDEX('[1]Traitement outputs (2)'!$B$51:$Q$63,MATCH(70,'[1]Traitement outputs (2)'!$A$51:$A$63,0),MATCH(C1903,'[1]Traitement outputs (2)'!$B$51:$Q$51,0)),INDEX('[1]Traitement outputs (2)'!$B$34:$Q$38,MATCH(70,'[1]Traitement outputs (2)'!$A$34:$A$38,0),MATCH(C1903,'[1]Traitement outputs (2)'!$B$33:$Q$33,0)))</f>
        <v>-16.864255714989046</v>
      </c>
      <c r="R1903">
        <f>IF(K1903&lt;30,INDEX('[1]Traitement outputs (2)'!$B$58:$Q$63,MATCH(70,'[1]Traitement outputs (2)'!$A$58:$A$63,0),MATCH(C1903,'[1]Traitement outputs (2)'!$B$58:$Q$58,0)),INDEX('[1]Traitement outputs (2)'!$B$41:$Q$45,MATCH(70,'[1]Traitement outputs (2)'!$A$41:$A$45,0),MATCH(C1903,'[1]Traitement outputs (2)'!$B$40:$Q$40,0)))</f>
        <v>16.864787616041994</v>
      </c>
      <c r="T1903">
        <f t="shared" si="176"/>
        <v>-1958.42577907482</v>
      </c>
      <c r="U1903">
        <f t="shared" si="177"/>
        <v>1958.4875481058175</v>
      </c>
      <c r="X1903">
        <f t="shared" si="178"/>
        <v>4.735571455032727E-2</v>
      </c>
      <c r="Y1903">
        <f t="shared" si="179"/>
        <v>3.954259420836595E-2</v>
      </c>
    </row>
    <row r="1904" spans="1:25" x14ac:dyDescent="0.35">
      <c r="A1904" s="1">
        <v>34779.25</v>
      </c>
      <c r="B1904">
        <v>20.0791</v>
      </c>
      <c r="C1904">
        <f>_xlfn.IFNA(HLOOKUP(B1904,'[1]Traitement outputs'!$B$33:$Q$33,1,TRUE),16)</f>
        <v>20</v>
      </c>
      <c r="E1904" s="1">
        <v>34779.25</v>
      </c>
      <c r="F1904">
        <v>12.794499999999999</v>
      </c>
      <c r="G1904">
        <f t="shared" si="174"/>
        <v>13</v>
      </c>
      <c r="I1904" s="1">
        <v>34779.25</v>
      </c>
      <c r="J1904">
        <v>12008.9</v>
      </c>
      <c r="K1904">
        <f t="shared" si="175"/>
        <v>103.41017904258031</v>
      </c>
      <c r="M1904">
        <f>INDEX('[1]Traitement outputs (2)'!$B$51:$Q$56,MATCH(70,'[1]Traitement outputs (2)'!$A$51:$A$56,0),MATCH(C1904,'[1]Traitement outputs (2)'!$B$51:$Q$51,0))</f>
        <v>-16.864255714989046</v>
      </c>
      <c r="N1904">
        <f>INDEX('[1]Traitement outputs (2)'!$B$34:$Q$38,MATCH(70,'[1]Traitement outputs (2)'!$A$34:$A$38,0),MATCH(C1904,'[1]Traitement outputs (2)'!$B$33:$Q$33,0))</f>
        <v>-183.77989640241771</v>
      </c>
      <c r="O1904">
        <f>INDEX('[1]Traitement outputs (2)'!$B$58:$Q$63,MATCH(70,'[1]Traitement outputs (2)'!$A$58:$A$63,0),MATCH(C1904,'[1]Traitement outputs (2)'!$B$58:$Q$58,0))</f>
        <v>16.864787616041994</v>
      </c>
      <c r="P1904">
        <f>INDEX('[1]Traitement outputs (2)'!$B$41:$Q$45,MATCH(70,'[1]Traitement outputs (2)'!$A$41:$A$45,0),MATCH(C1904,'[1]Traitement outputs (2)'!$B$40:$Q$40,0))</f>
        <v>254.15803075879367</v>
      </c>
      <c r="Q1904">
        <f>IF(K1904&lt;30,INDEX('[1]Traitement outputs (2)'!$B$51:$Q$63,MATCH(70,'[1]Traitement outputs (2)'!$A$51:$A$63,0),MATCH(C1904,'[1]Traitement outputs (2)'!$B$51:$Q$51,0)),INDEX('[1]Traitement outputs (2)'!$B$34:$Q$38,MATCH(70,'[1]Traitement outputs (2)'!$A$34:$A$38,0),MATCH(C1904,'[1]Traitement outputs (2)'!$B$33:$Q$33,0)))</f>
        <v>-183.77989640241771</v>
      </c>
      <c r="R1904">
        <f>IF(K1904&lt;30,INDEX('[1]Traitement outputs (2)'!$B$58:$Q$63,MATCH(70,'[1]Traitement outputs (2)'!$A$58:$A$63,0),MATCH(C1904,'[1]Traitement outputs (2)'!$B$58:$Q$58,0)),INDEX('[1]Traitement outputs (2)'!$B$41:$Q$45,MATCH(70,'[1]Traitement outputs (2)'!$A$41:$A$45,0),MATCH(C1904,'[1]Traitement outputs (2)'!$B$40:$Q$40,0)))</f>
        <v>254.15803075879367</v>
      </c>
      <c r="T1904">
        <f t="shared" si="176"/>
        <v>-21342.138833337085</v>
      </c>
      <c r="U1904">
        <f t="shared" si="177"/>
        <v>29515.067122381799</v>
      </c>
      <c r="X1904">
        <f t="shared" si="178"/>
        <v>0.51606358805306241</v>
      </c>
      <c r="Y1904">
        <f t="shared" si="179"/>
        <v>0.59592021577150611</v>
      </c>
    </row>
    <row r="1905" spans="1:25" x14ac:dyDescent="0.35">
      <c r="A1905" s="1">
        <v>34779.291666666664</v>
      </c>
      <c r="B1905">
        <v>20.0839</v>
      </c>
      <c r="C1905">
        <f>_xlfn.IFNA(HLOOKUP(B1905,'[1]Traitement outputs'!$B$33:$Q$33,1,TRUE),16)</f>
        <v>20</v>
      </c>
      <c r="E1905" s="1">
        <v>34779.291666666664</v>
      </c>
      <c r="F1905">
        <v>12.6854</v>
      </c>
      <c r="G1905">
        <f t="shared" si="174"/>
        <v>13</v>
      </c>
      <c r="I1905" s="1">
        <v>34779.291666666664</v>
      </c>
      <c r="J1905">
        <v>26894.3</v>
      </c>
      <c r="K1905">
        <f t="shared" si="175"/>
        <v>231.59026873609304</v>
      </c>
      <c r="M1905">
        <f>INDEX('[1]Traitement outputs (2)'!$B$51:$Q$56,MATCH(70,'[1]Traitement outputs (2)'!$A$51:$A$56,0),MATCH(C1905,'[1]Traitement outputs (2)'!$B$51:$Q$51,0))</f>
        <v>-16.864255714989046</v>
      </c>
      <c r="N1905">
        <f>INDEX('[1]Traitement outputs (2)'!$B$34:$Q$38,MATCH(70,'[1]Traitement outputs (2)'!$A$34:$A$38,0),MATCH(C1905,'[1]Traitement outputs (2)'!$B$33:$Q$33,0))</f>
        <v>-183.77989640241771</v>
      </c>
      <c r="O1905">
        <f>INDEX('[1]Traitement outputs (2)'!$B$58:$Q$63,MATCH(70,'[1]Traitement outputs (2)'!$A$58:$A$63,0),MATCH(C1905,'[1]Traitement outputs (2)'!$B$58:$Q$58,0))</f>
        <v>16.864787616041994</v>
      </c>
      <c r="P1905">
        <f>INDEX('[1]Traitement outputs (2)'!$B$41:$Q$45,MATCH(70,'[1]Traitement outputs (2)'!$A$41:$A$45,0),MATCH(C1905,'[1]Traitement outputs (2)'!$B$40:$Q$40,0))</f>
        <v>254.15803075879367</v>
      </c>
      <c r="Q1905">
        <f>IF(K1905&lt;30,INDEX('[1]Traitement outputs (2)'!$B$51:$Q$63,MATCH(70,'[1]Traitement outputs (2)'!$A$51:$A$63,0),MATCH(C1905,'[1]Traitement outputs (2)'!$B$51:$Q$51,0)),INDEX('[1]Traitement outputs (2)'!$B$34:$Q$38,MATCH(70,'[1]Traitement outputs (2)'!$A$34:$A$38,0),MATCH(C1905,'[1]Traitement outputs (2)'!$B$33:$Q$33,0)))</f>
        <v>-183.77989640241771</v>
      </c>
      <c r="R1905">
        <f>IF(K1905&lt;30,INDEX('[1]Traitement outputs (2)'!$B$58:$Q$63,MATCH(70,'[1]Traitement outputs (2)'!$A$58:$A$63,0),MATCH(C1905,'[1]Traitement outputs (2)'!$B$58:$Q$58,0)),INDEX('[1]Traitement outputs (2)'!$B$41:$Q$45,MATCH(70,'[1]Traitement outputs (2)'!$A$41:$A$45,0),MATCH(C1905,'[1]Traitement outputs (2)'!$B$40:$Q$40,0)))</f>
        <v>254.15803075879367</v>
      </c>
      <c r="T1905">
        <f t="shared" si="176"/>
        <v>-21342.138833337085</v>
      </c>
      <c r="U1905">
        <f t="shared" si="177"/>
        <v>29515.067122381799</v>
      </c>
      <c r="X1905">
        <f t="shared" si="178"/>
        <v>0.51606358805306241</v>
      </c>
      <c r="Y1905">
        <f t="shared" si="179"/>
        <v>0.59592021577150611</v>
      </c>
    </row>
    <row r="1906" spans="1:25" x14ac:dyDescent="0.35">
      <c r="A1906" s="1">
        <v>34779.333333333336</v>
      </c>
      <c r="B1906">
        <v>20.084800000000001</v>
      </c>
      <c r="C1906">
        <f>_xlfn.IFNA(HLOOKUP(B1906,'[1]Traitement outputs'!$B$33:$Q$33,1,TRUE),16)</f>
        <v>20</v>
      </c>
      <c r="E1906" s="1">
        <v>34779.333333333336</v>
      </c>
      <c r="F1906">
        <v>13.0543</v>
      </c>
      <c r="G1906">
        <f t="shared" si="174"/>
        <v>13</v>
      </c>
      <c r="I1906" s="1">
        <v>34779.333333333336</v>
      </c>
      <c r="J1906">
        <v>27873.3</v>
      </c>
      <c r="K1906">
        <f t="shared" si="175"/>
        <v>240.02056337446007</v>
      </c>
      <c r="M1906">
        <f>INDEX('[1]Traitement outputs (2)'!$B$51:$Q$56,MATCH(70,'[1]Traitement outputs (2)'!$A$51:$A$56,0),MATCH(C1906,'[1]Traitement outputs (2)'!$B$51:$Q$51,0))</f>
        <v>-16.864255714989046</v>
      </c>
      <c r="N1906">
        <f>INDEX('[1]Traitement outputs (2)'!$B$34:$Q$38,MATCH(70,'[1]Traitement outputs (2)'!$A$34:$A$38,0),MATCH(C1906,'[1]Traitement outputs (2)'!$B$33:$Q$33,0))</f>
        <v>-183.77989640241771</v>
      </c>
      <c r="O1906">
        <f>INDEX('[1]Traitement outputs (2)'!$B$58:$Q$63,MATCH(70,'[1]Traitement outputs (2)'!$A$58:$A$63,0),MATCH(C1906,'[1]Traitement outputs (2)'!$B$58:$Q$58,0))</f>
        <v>16.864787616041994</v>
      </c>
      <c r="P1906">
        <f>INDEX('[1]Traitement outputs (2)'!$B$41:$Q$45,MATCH(70,'[1]Traitement outputs (2)'!$A$41:$A$45,0),MATCH(C1906,'[1]Traitement outputs (2)'!$B$40:$Q$40,0))</f>
        <v>254.15803075879367</v>
      </c>
      <c r="Q1906">
        <f>IF(K1906&lt;30,INDEX('[1]Traitement outputs (2)'!$B$51:$Q$63,MATCH(70,'[1]Traitement outputs (2)'!$A$51:$A$63,0),MATCH(C1906,'[1]Traitement outputs (2)'!$B$51:$Q$51,0)),INDEX('[1]Traitement outputs (2)'!$B$34:$Q$38,MATCH(70,'[1]Traitement outputs (2)'!$A$34:$A$38,0),MATCH(C1906,'[1]Traitement outputs (2)'!$B$33:$Q$33,0)))</f>
        <v>-183.77989640241771</v>
      </c>
      <c r="R1906">
        <f>IF(K1906&lt;30,INDEX('[1]Traitement outputs (2)'!$B$58:$Q$63,MATCH(70,'[1]Traitement outputs (2)'!$A$58:$A$63,0),MATCH(C1906,'[1]Traitement outputs (2)'!$B$58:$Q$58,0)),INDEX('[1]Traitement outputs (2)'!$B$41:$Q$45,MATCH(70,'[1]Traitement outputs (2)'!$A$41:$A$45,0),MATCH(C1906,'[1]Traitement outputs (2)'!$B$40:$Q$40,0)))</f>
        <v>254.15803075879367</v>
      </c>
      <c r="T1906">
        <f t="shared" si="176"/>
        <v>-21342.138833337085</v>
      </c>
      <c r="U1906">
        <f t="shared" si="177"/>
        <v>29515.067122381799</v>
      </c>
      <c r="X1906">
        <f t="shared" si="178"/>
        <v>0.51606358805306241</v>
      </c>
      <c r="Y1906">
        <f t="shared" si="179"/>
        <v>0.59592021577150611</v>
      </c>
    </row>
    <row r="1907" spans="1:25" x14ac:dyDescent="0.35">
      <c r="A1907" s="1">
        <v>34779.375</v>
      </c>
      <c r="B1907">
        <v>21.016500000000001</v>
      </c>
      <c r="C1907">
        <f>_xlfn.IFNA(HLOOKUP(B1907,'[1]Traitement outputs'!$B$33:$Q$33,1,TRUE),16)</f>
        <v>20</v>
      </c>
      <c r="E1907" s="1">
        <v>34779.375</v>
      </c>
      <c r="F1907">
        <v>13.1075</v>
      </c>
      <c r="G1907">
        <f t="shared" si="174"/>
        <v>13</v>
      </c>
      <c r="I1907" s="1">
        <v>34779.375</v>
      </c>
      <c r="J1907">
        <v>33802.199999999997</v>
      </c>
      <c r="K1907">
        <f t="shared" si="175"/>
        <v>291.07508215016429</v>
      </c>
      <c r="M1907">
        <f>INDEX('[1]Traitement outputs (2)'!$B$51:$Q$56,MATCH(70,'[1]Traitement outputs (2)'!$A$51:$A$56,0),MATCH(C1907,'[1]Traitement outputs (2)'!$B$51:$Q$51,0))</f>
        <v>-16.864255714989046</v>
      </c>
      <c r="N1907">
        <f>INDEX('[1]Traitement outputs (2)'!$B$34:$Q$38,MATCH(70,'[1]Traitement outputs (2)'!$A$34:$A$38,0),MATCH(C1907,'[1]Traitement outputs (2)'!$B$33:$Q$33,0))</f>
        <v>-183.77989640241771</v>
      </c>
      <c r="O1907">
        <f>INDEX('[1]Traitement outputs (2)'!$B$58:$Q$63,MATCH(70,'[1]Traitement outputs (2)'!$A$58:$A$63,0),MATCH(C1907,'[1]Traitement outputs (2)'!$B$58:$Q$58,0))</f>
        <v>16.864787616041994</v>
      </c>
      <c r="P1907">
        <f>INDEX('[1]Traitement outputs (2)'!$B$41:$Q$45,MATCH(70,'[1]Traitement outputs (2)'!$A$41:$A$45,0),MATCH(C1907,'[1]Traitement outputs (2)'!$B$40:$Q$40,0))</f>
        <v>254.15803075879367</v>
      </c>
      <c r="Q1907">
        <f>IF(K1907&lt;30,INDEX('[1]Traitement outputs (2)'!$B$51:$Q$63,MATCH(70,'[1]Traitement outputs (2)'!$A$51:$A$63,0),MATCH(C1907,'[1]Traitement outputs (2)'!$B$51:$Q$51,0)),INDEX('[1]Traitement outputs (2)'!$B$34:$Q$38,MATCH(70,'[1]Traitement outputs (2)'!$A$34:$A$38,0),MATCH(C1907,'[1]Traitement outputs (2)'!$B$33:$Q$33,0)))</f>
        <v>-183.77989640241771</v>
      </c>
      <c r="R1907">
        <f>IF(K1907&lt;30,INDEX('[1]Traitement outputs (2)'!$B$58:$Q$63,MATCH(70,'[1]Traitement outputs (2)'!$A$58:$A$63,0),MATCH(C1907,'[1]Traitement outputs (2)'!$B$58:$Q$58,0)),INDEX('[1]Traitement outputs (2)'!$B$41:$Q$45,MATCH(70,'[1]Traitement outputs (2)'!$A$41:$A$45,0),MATCH(C1907,'[1]Traitement outputs (2)'!$B$40:$Q$40,0)))</f>
        <v>254.15803075879367</v>
      </c>
      <c r="T1907">
        <f t="shared" si="176"/>
        <v>-21342.138833337085</v>
      </c>
      <c r="U1907">
        <f t="shared" si="177"/>
        <v>29515.067122381799</v>
      </c>
      <c r="X1907">
        <f t="shared" si="178"/>
        <v>0.51606358805306241</v>
      </c>
      <c r="Y1907">
        <f t="shared" si="179"/>
        <v>0.59592021577150611</v>
      </c>
    </row>
    <row r="1908" spans="1:25" x14ac:dyDescent="0.35">
      <c r="A1908" s="1">
        <v>34779.416666666664</v>
      </c>
      <c r="B1908">
        <v>27.329000000000001</v>
      </c>
      <c r="C1908">
        <f>_xlfn.IFNA(HLOOKUP(B1908,'[1]Traitement outputs'!$B$33:$Q$33,1,TRUE),16)</f>
        <v>26</v>
      </c>
      <c r="E1908" s="1">
        <v>34779.416666666664</v>
      </c>
      <c r="F1908">
        <v>10.5608</v>
      </c>
      <c r="G1908">
        <f t="shared" si="174"/>
        <v>11</v>
      </c>
      <c r="I1908" s="1">
        <v>34779.416666666664</v>
      </c>
      <c r="J1908">
        <v>42828.1</v>
      </c>
      <c r="K1908">
        <f t="shared" si="175"/>
        <v>368.79826537430853</v>
      </c>
      <c r="M1908">
        <f>INDEX('[1]Traitement outputs (2)'!$B$51:$Q$56,MATCH(70,'[1]Traitement outputs (2)'!$A$51:$A$56,0),MATCH(C1908,'[1]Traitement outputs (2)'!$B$51:$Q$51,0))</f>
        <v>-111.85747150446153</v>
      </c>
      <c r="N1908">
        <f>INDEX('[1]Traitement outputs (2)'!$B$34:$Q$38,MATCH(70,'[1]Traitement outputs (2)'!$A$34:$A$38,0),MATCH(C1908,'[1]Traitement outputs (2)'!$B$33:$Q$33,0))</f>
        <v>-332.1404588687447</v>
      </c>
      <c r="O1908">
        <f>INDEX('[1]Traitement outputs (2)'!$B$58:$Q$63,MATCH(70,'[1]Traitement outputs (2)'!$A$58:$A$63,0),MATCH(C1908,'[1]Traitement outputs (2)'!$B$58:$Q$58,0))</f>
        <v>111.85630624300819</v>
      </c>
      <c r="P1908">
        <f>INDEX('[1]Traitement outputs (2)'!$B$41:$Q$45,MATCH(70,'[1]Traitement outputs (2)'!$A$41:$A$45,0),MATCH(C1908,'[1]Traitement outputs (2)'!$B$40:$Q$40,0))</f>
        <v>402.51858998591712</v>
      </c>
      <c r="Q1908">
        <f>IF(K1908&lt;30,INDEX('[1]Traitement outputs (2)'!$B$51:$Q$63,MATCH(70,'[1]Traitement outputs (2)'!$A$51:$A$63,0),MATCH(C1908,'[1]Traitement outputs (2)'!$B$51:$Q$51,0)),INDEX('[1]Traitement outputs (2)'!$B$34:$Q$38,MATCH(70,'[1]Traitement outputs (2)'!$A$34:$A$38,0),MATCH(C1908,'[1]Traitement outputs (2)'!$B$33:$Q$33,0)))</f>
        <v>-332.1404588687447</v>
      </c>
      <c r="R1908">
        <f>IF(K1908&lt;30,INDEX('[1]Traitement outputs (2)'!$B$58:$Q$63,MATCH(70,'[1]Traitement outputs (2)'!$A$58:$A$63,0),MATCH(C1908,'[1]Traitement outputs (2)'!$B$58:$Q$58,0)),INDEX('[1]Traitement outputs (2)'!$B$41:$Q$45,MATCH(70,'[1]Traitement outputs (2)'!$A$41:$A$45,0),MATCH(C1908,'[1]Traitement outputs (2)'!$B$40:$Q$40,0)))</f>
        <v>402.51858998591712</v>
      </c>
      <c r="T1908">
        <f t="shared" si="176"/>
        <v>-38571.072919876678</v>
      </c>
      <c r="U1908">
        <f t="shared" si="177"/>
        <v>46744.000832756574</v>
      </c>
      <c r="X1908">
        <f t="shared" si="178"/>
        <v>0.93266782872743026</v>
      </c>
      <c r="Y1908">
        <f t="shared" si="179"/>
        <v>0.94377881462299951</v>
      </c>
    </row>
    <row r="1909" spans="1:25" x14ac:dyDescent="0.35">
      <c r="A1909" s="1">
        <v>34779.458333333336</v>
      </c>
      <c r="B1909">
        <v>31.216899999999999</v>
      </c>
      <c r="C1909">
        <f>_xlfn.IFNA(HLOOKUP(B1909,'[1]Traitement outputs'!$B$33:$Q$33,1,TRUE),16)</f>
        <v>30</v>
      </c>
      <c r="E1909" s="1">
        <v>34779.458333333336</v>
      </c>
      <c r="F1909">
        <v>10.2965</v>
      </c>
      <c r="G1909">
        <f t="shared" si="174"/>
        <v>10</v>
      </c>
      <c r="I1909" s="1">
        <v>34779.458333333336</v>
      </c>
      <c r="J1909">
        <v>44347.6</v>
      </c>
      <c r="K1909">
        <f t="shared" si="175"/>
        <v>381.88287487686085</v>
      </c>
      <c r="M1909">
        <f>INDEX('[1]Traitement outputs (2)'!$B$51:$Q$56,MATCH(70,'[1]Traitement outputs (2)'!$A$51:$A$56,0),MATCH(C1909,'[1]Traitement outputs (2)'!$B$51:$Q$51,0))</f>
        <v>-94.980549012121472</v>
      </c>
      <c r="N1909">
        <f>INDEX('[1]Traitement outputs (2)'!$B$34:$Q$38,MATCH(70,'[1]Traitement outputs (2)'!$A$34:$A$38,0),MATCH(C1909,'[1]Traitement outputs (2)'!$B$33:$Q$33,0))</f>
        <v>-354.87415038336604</v>
      </c>
      <c r="O1909">
        <f>INDEX('[1]Traitement outputs (2)'!$B$58:$Q$63,MATCH(70,'[1]Traitement outputs (2)'!$A$58:$A$63,0),MATCH(C1909,'[1]Traitement outputs (2)'!$B$58:$Q$58,0))</f>
        <v>94.980548968394046</v>
      </c>
      <c r="P1909">
        <f>INDEX('[1]Traitement outputs (2)'!$B$41:$Q$45,MATCH(70,'[1]Traitement outputs (2)'!$A$41:$A$45,0),MATCH(C1909,'[1]Traitement outputs (2)'!$B$40:$Q$40,0))</f>
        <v>425.25225546256246</v>
      </c>
      <c r="Q1909">
        <f>IF(K1909&lt;30,INDEX('[1]Traitement outputs (2)'!$B$51:$Q$63,MATCH(70,'[1]Traitement outputs (2)'!$A$51:$A$63,0),MATCH(C1909,'[1]Traitement outputs (2)'!$B$51:$Q$51,0)),INDEX('[1]Traitement outputs (2)'!$B$34:$Q$38,MATCH(70,'[1]Traitement outputs (2)'!$A$34:$A$38,0),MATCH(C1909,'[1]Traitement outputs (2)'!$B$33:$Q$33,0)))</f>
        <v>-354.87415038336604</v>
      </c>
      <c r="R1909">
        <f>IF(K1909&lt;30,INDEX('[1]Traitement outputs (2)'!$B$58:$Q$63,MATCH(70,'[1]Traitement outputs (2)'!$A$58:$A$63,0),MATCH(C1909,'[1]Traitement outputs (2)'!$B$58:$Q$58,0)),INDEX('[1]Traitement outputs (2)'!$B$41:$Q$45,MATCH(70,'[1]Traitement outputs (2)'!$A$41:$A$45,0),MATCH(C1909,'[1]Traitement outputs (2)'!$B$40:$Q$40,0)))</f>
        <v>425.25225546256246</v>
      </c>
      <c r="T1909">
        <f t="shared" si="176"/>
        <v>-41211.109235039839</v>
      </c>
      <c r="U1909">
        <f t="shared" si="177"/>
        <v>49384.034124160826</v>
      </c>
      <c r="X1909">
        <f t="shared" si="178"/>
        <v>0.99650522684543574</v>
      </c>
      <c r="Y1909">
        <f t="shared" si="179"/>
        <v>0.99708207163861917</v>
      </c>
    </row>
    <row r="1910" spans="1:25" x14ac:dyDescent="0.35">
      <c r="A1910" s="1">
        <v>34779.5</v>
      </c>
      <c r="B1910">
        <v>32.415399999999998</v>
      </c>
      <c r="C1910">
        <f>_xlfn.IFNA(HLOOKUP(B1910,'[1]Traitement outputs'!$B$33:$Q$33,1,TRUE),16)</f>
        <v>30</v>
      </c>
      <c r="E1910" s="1">
        <v>34779.5</v>
      </c>
      <c r="F1910">
        <v>11.1607</v>
      </c>
      <c r="G1910">
        <f t="shared" si="174"/>
        <v>11</v>
      </c>
      <c r="I1910" s="1">
        <v>34779.5</v>
      </c>
      <c r="J1910">
        <v>41860.1</v>
      </c>
      <c r="K1910">
        <f t="shared" si="175"/>
        <v>360.46269314760849</v>
      </c>
      <c r="M1910">
        <f>INDEX('[1]Traitement outputs (2)'!$B$51:$Q$56,MATCH(70,'[1]Traitement outputs (2)'!$A$51:$A$56,0),MATCH(C1910,'[1]Traitement outputs (2)'!$B$51:$Q$51,0))</f>
        <v>-94.980549012121472</v>
      </c>
      <c r="N1910">
        <f>INDEX('[1]Traitement outputs (2)'!$B$34:$Q$38,MATCH(70,'[1]Traitement outputs (2)'!$A$34:$A$38,0),MATCH(C1910,'[1]Traitement outputs (2)'!$B$33:$Q$33,0))</f>
        <v>-354.87415038336604</v>
      </c>
      <c r="O1910">
        <f>INDEX('[1]Traitement outputs (2)'!$B$58:$Q$63,MATCH(70,'[1]Traitement outputs (2)'!$A$58:$A$63,0),MATCH(C1910,'[1]Traitement outputs (2)'!$B$58:$Q$58,0))</f>
        <v>94.980548968394046</v>
      </c>
      <c r="P1910">
        <f>INDEX('[1]Traitement outputs (2)'!$B$41:$Q$45,MATCH(70,'[1]Traitement outputs (2)'!$A$41:$A$45,0),MATCH(C1910,'[1]Traitement outputs (2)'!$B$40:$Q$40,0))</f>
        <v>425.25225546256246</v>
      </c>
      <c r="Q1910">
        <f>IF(K1910&lt;30,INDEX('[1]Traitement outputs (2)'!$B$51:$Q$63,MATCH(70,'[1]Traitement outputs (2)'!$A$51:$A$63,0),MATCH(C1910,'[1]Traitement outputs (2)'!$B$51:$Q$51,0)),INDEX('[1]Traitement outputs (2)'!$B$34:$Q$38,MATCH(70,'[1]Traitement outputs (2)'!$A$34:$A$38,0),MATCH(C1910,'[1]Traitement outputs (2)'!$B$33:$Q$33,0)))</f>
        <v>-354.87415038336604</v>
      </c>
      <c r="R1910">
        <f>IF(K1910&lt;30,INDEX('[1]Traitement outputs (2)'!$B$58:$Q$63,MATCH(70,'[1]Traitement outputs (2)'!$A$58:$A$63,0),MATCH(C1910,'[1]Traitement outputs (2)'!$B$58:$Q$58,0)),INDEX('[1]Traitement outputs (2)'!$B$41:$Q$45,MATCH(70,'[1]Traitement outputs (2)'!$A$41:$A$45,0),MATCH(C1910,'[1]Traitement outputs (2)'!$B$40:$Q$40,0)))</f>
        <v>425.25225546256246</v>
      </c>
      <c r="T1910">
        <f t="shared" si="176"/>
        <v>-41211.109235039839</v>
      </c>
      <c r="U1910">
        <f t="shared" si="177"/>
        <v>49384.034124160826</v>
      </c>
      <c r="X1910">
        <f t="shared" si="178"/>
        <v>0.99650522684543574</v>
      </c>
      <c r="Y1910">
        <f t="shared" si="179"/>
        <v>0.99708207163861917</v>
      </c>
    </row>
    <row r="1911" spans="1:25" x14ac:dyDescent="0.35">
      <c r="A1911" s="1">
        <v>34779.541666666664</v>
      </c>
      <c r="B1911">
        <v>29.6557</v>
      </c>
      <c r="C1911">
        <f>_xlfn.IFNA(HLOOKUP(B1911,'[1]Traitement outputs'!$B$33:$Q$33,1,TRUE),16)</f>
        <v>28</v>
      </c>
      <c r="E1911" s="1">
        <v>34779.541666666664</v>
      </c>
      <c r="F1911">
        <v>14.772</v>
      </c>
      <c r="G1911">
        <f t="shared" si="174"/>
        <v>15</v>
      </c>
      <c r="I1911" s="1">
        <v>34779.541666666664</v>
      </c>
      <c r="J1911">
        <v>37250.800000000003</v>
      </c>
      <c r="K1911">
        <f t="shared" si="175"/>
        <v>320.77141932061647</v>
      </c>
      <c r="M1911">
        <f>INDEX('[1]Traitement outputs (2)'!$B$51:$Q$56,MATCH(70,'[1]Traitement outputs (2)'!$A$51:$A$56,0),MATCH(C1911,'[1]Traitement outputs (2)'!$B$51:$Q$51,0))</f>
        <v>-108.86365387597921</v>
      </c>
      <c r="N1911">
        <f>INDEX('[1]Traitement outputs (2)'!$B$34:$Q$38,MATCH(70,'[1]Traitement outputs (2)'!$A$34:$A$38,0),MATCH(C1911,'[1]Traitement outputs (2)'!$B$33:$Q$33,0))</f>
        <v>-356.11870447159157</v>
      </c>
      <c r="O1911">
        <f>INDEX('[1]Traitement outputs (2)'!$B$58:$Q$63,MATCH(70,'[1]Traitement outputs (2)'!$A$58:$A$63,0),MATCH(C1911,'[1]Traitement outputs (2)'!$B$58:$Q$58,0))</f>
        <v>108.86365386124901</v>
      </c>
      <c r="P1911">
        <f>INDEX('[1]Traitement outputs (2)'!$B$41:$Q$45,MATCH(70,'[1]Traitement outputs (2)'!$A$41:$A$45,0),MATCH(C1911,'[1]Traitement outputs (2)'!$B$40:$Q$40,0))</f>
        <v>426.49674240325749</v>
      </c>
      <c r="Q1911">
        <f>IF(K1911&lt;30,INDEX('[1]Traitement outputs (2)'!$B$51:$Q$63,MATCH(70,'[1]Traitement outputs (2)'!$A$51:$A$63,0),MATCH(C1911,'[1]Traitement outputs (2)'!$B$51:$Q$51,0)),INDEX('[1]Traitement outputs (2)'!$B$34:$Q$38,MATCH(70,'[1]Traitement outputs (2)'!$A$34:$A$38,0),MATCH(C1911,'[1]Traitement outputs (2)'!$B$33:$Q$33,0)))</f>
        <v>-356.11870447159157</v>
      </c>
      <c r="R1911">
        <f>IF(K1911&lt;30,INDEX('[1]Traitement outputs (2)'!$B$58:$Q$63,MATCH(70,'[1]Traitement outputs (2)'!$A$58:$A$63,0),MATCH(C1911,'[1]Traitement outputs (2)'!$B$58:$Q$58,0)),INDEX('[1]Traitement outputs (2)'!$B$41:$Q$45,MATCH(70,'[1]Traitement outputs (2)'!$A$41:$A$45,0),MATCH(C1911,'[1]Traitement outputs (2)'!$B$40:$Q$40,0)))</f>
        <v>426.49674240325749</v>
      </c>
      <c r="T1911">
        <f t="shared" si="176"/>
        <v>-41355.637807840561</v>
      </c>
      <c r="U1911">
        <f t="shared" si="177"/>
        <v>49528.554899199407</v>
      </c>
      <c r="X1911">
        <f t="shared" si="178"/>
        <v>1</v>
      </c>
      <c r="Y1911">
        <f t="shared" si="179"/>
        <v>1</v>
      </c>
    </row>
    <row r="1912" spans="1:25" x14ac:dyDescent="0.35">
      <c r="A1912" s="1">
        <v>34779.583333333336</v>
      </c>
      <c r="B1912">
        <v>25.744399999999999</v>
      </c>
      <c r="C1912">
        <f>_xlfn.IFNA(HLOOKUP(B1912,'[1]Traitement outputs'!$B$33:$Q$33,1,TRUE),16)</f>
        <v>24</v>
      </c>
      <c r="E1912" s="1">
        <v>34779.583333333336</v>
      </c>
      <c r="F1912">
        <v>20.579799999999999</v>
      </c>
      <c r="G1912">
        <f t="shared" si="174"/>
        <v>21</v>
      </c>
      <c r="I1912" s="1">
        <v>34779.583333333336</v>
      </c>
      <c r="J1912">
        <v>32003.3</v>
      </c>
      <c r="K1912">
        <f t="shared" si="175"/>
        <v>275.58452339126899</v>
      </c>
      <c r="M1912">
        <f>INDEX('[1]Traitement outputs (2)'!$B$51:$Q$56,MATCH(70,'[1]Traitement outputs (2)'!$A$51:$A$56,0),MATCH(C1912,'[1]Traitement outputs (2)'!$B$51:$Q$51,0))</f>
        <v>-100.03024221653476</v>
      </c>
      <c r="N1912">
        <f>INDEX('[1]Traitement outputs (2)'!$B$34:$Q$38,MATCH(70,'[1]Traitement outputs (2)'!$A$34:$A$38,0),MATCH(C1912,'[1]Traitement outputs (2)'!$B$33:$Q$33,0))</f>
        <v>-289.85023259609778</v>
      </c>
      <c r="O1912">
        <f>INDEX('[1]Traitement outputs (2)'!$B$58:$Q$63,MATCH(70,'[1]Traitement outputs (2)'!$A$58:$A$63,0),MATCH(C1912,'[1]Traitement outputs (2)'!$B$58:$Q$58,0))</f>
        <v>100.02982552915192</v>
      </c>
      <c r="P1912">
        <f>INDEX('[1]Traitement outputs (2)'!$B$41:$Q$45,MATCH(70,'[1]Traitement outputs (2)'!$A$41:$A$45,0),MATCH(C1912,'[1]Traitement outputs (2)'!$B$40:$Q$40,0))</f>
        <v>360.22836590796732</v>
      </c>
      <c r="Q1912">
        <f>IF(K1912&lt;30,INDEX('[1]Traitement outputs (2)'!$B$51:$Q$63,MATCH(70,'[1]Traitement outputs (2)'!$A$51:$A$63,0),MATCH(C1912,'[1]Traitement outputs (2)'!$B$51:$Q$51,0)),INDEX('[1]Traitement outputs (2)'!$B$34:$Q$38,MATCH(70,'[1]Traitement outputs (2)'!$A$34:$A$38,0),MATCH(C1912,'[1]Traitement outputs (2)'!$B$33:$Q$33,0)))</f>
        <v>-289.85023259609778</v>
      </c>
      <c r="R1912">
        <f>IF(K1912&lt;30,INDEX('[1]Traitement outputs (2)'!$B$58:$Q$63,MATCH(70,'[1]Traitement outputs (2)'!$A$58:$A$63,0),MATCH(C1912,'[1]Traitement outputs (2)'!$B$58:$Q$58,0)),INDEX('[1]Traitement outputs (2)'!$B$41:$Q$45,MATCH(70,'[1]Traitement outputs (2)'!$A$41:$A$45,0),MATCH(C1912,'[1]Traitement outputs (2)'!$B$40:$Q$40,0)))</f>
        <v>360.22836590796732</v>
      </c>
      <c r="T1912">
        <f t="shared" si="176"/>
        <v>-33659.959691105723</v>
      </c>
      <c r="U1912">
        <f t="shared" si="177"/>
        <v>41832.887858853152</v>
      </c>
      <c r="X1912">
        <f t="shared" si="178"/>
        <v>0.81391465530061724</v>
      </c>
      <c r="Y1912">
        <f t="shared" si="179"/>
        <v>0.84462161159338311</v>
      </c>
    </row>
    <row r="1913" spans="1:25" x14ac:dyDescent="0.35">
      <c r="A1913" s="1">
        <v>34779.625</v>
      </c>
      <c r="B1913">
        <v>21.7681</v>
      </c>
      <c r="C1913">
        <f>_xlfn.IFNA(HLOOKUP(B1913,'[1]Traitement outputs'!$B$33:$Q$33,1,TRUE),16)</f>
        <v>20</v>
      </c>
      <c r="E1913" s="1">
        <v>34779.625</v>
      </c>
      <c r="F1913">
        <v>27.5533</v>
      </c>
      <c r="G1913">
        <f t="shared" si="174"/>
        <v>28</v>
      </c>
      <c r="I1913" s="1">
        <v>34779.625</v>
      </c>
      <c r="J1913">
        <v>27225</v>
      </c>
      <c r="K1913">
        <f t="shared" si="175"/>
        <v>234.43796887593774</v>
      </c>
      <c r="M1913">
        <f>INDEX('[1]Traitement outputs (2)'!$B$51:$Q$56,MATCH(70,'[1]Traitement outputs (2)'!$A$51:$A$56,0),MATCH(C1913,'[1]Traitement outputs (2)'!$B$51:$Q$51,0))</f>
        <v>-16.864255714989046</v>
      </c>
      <c r="N1913">
        <f>INDEX('[1]Traitement outputs (2)'!$B$34:$Q$38,MATCH(70,'[1]Traitement outputs (2)'!$A$34:$A$38,0),MATCH(C1913,'[1]Traitement outputs (2)'!$B$33:$Q$33,0))</f>
        <v>-183.77989640241771</v>
      </c>
      <c r="O1913">
        <f>INDEX('[1]Traitement outputs (2)'!$B$58:$Q$63,MATCH(70,'[1]Traitement outputs (2)'!$A$58:$A$63,0),MATCH(C1913,'[1]Traitement outputs (2)'!$B$58:$Q$58,0))</f>
        <v>16.864787616041994</v>
      </c>
      <c r="P1913">
        <f>INDEX('[1]Traitement outputs (2)'!$B$41:$Q$45,MATCH(70,'[1]Traitement outputs (2)'!$A$41:$A$45,0),MATCH(C1913,'[1]Traitement outputs (2)'!$B$40:$Q$40,0))</f>
        <v>254.15803075879367</v>
      </c>
      <c r="Q1913">
        <f>IF(K1913&lt;30,INDEX('[1]Traitement outputs (2)'!$B$51:$Q$63,MATCH(70,'[1]Traitement outputs (2)'!$A$51:$A$63,0),MATCH(C1913,'[1]Traitement outputs (2)'!$B$51:$Q$51,0)),INDEX('[1]Traitement outputs (2)'!$B$34:$Q$38,MATCH(70,'[1]Traitement outputs (2)'!$A$34:$A$38,0),MATCH(C1913,'[1]Traitement outputs (2)'!$B$33:$Q$33,0)))</f>
        <v>-183.77989640241771</v>
      </c>
      <c r="R1913">
        <f>IF(K1913&lt;30,INDEX('[1]Traitement outputs (2)'!$B$58:$Q$63,MATCH(70,'[1]Traitement outputs (2)'!$A$58:$A$63,0),MATCH(C1913,'[1]Traitement outputs (2)'!$B$58:$Q$58,0)),INDEX('[1]Traitement outputs (2)'!$B$41:$Q$45,MATCH(70,'[1]Traitement outputs (2)'!$A$41:$A$45,0),MATCH(C1913,'[1]Traitement outputs (2)'!$B$40:$Q$40,0)))</f>
        <v>254.15803075879367</v>
      </c>
      <c r="T1913">
        <f t="shared" si="176"/>
        <v>-21342.138833337085</v>
      </c>
      <c r="U1913">
        <f t="shared" si="177"/>
        <v>29515.067122381799</v>
      </c>
      <c r="X1913">
        <f t="shared" si="178"/>
        <v>0.51606358805306241</v>
      </c>
      <c r="Y1913">
        <f t="shared" si="179"/>
        <v>0.59592021577150611</v>
      </c>
    </row>
    <row r="1914" spans="1:25" x14ac:dyDescent="0.35">
      <c r="A1914" s="1">
        <v>34779.666666666664</v>
      </c>
      <c r="B1914">
        <v>20.133600000000001</v>
      </c>
      <c r="C1914">
        <f>_xlfn.IFNA(HLOOKUP(B1914,'[1]Traitement outputs'!$B$33:$Q$33,1,TRUE),16)</f>
        <v>20</v>
      </c>
      <c r="E1914" s="1">
        <v>34779.666666666664</v>
      </c>
      <c r="F1914">
        <v>30.820699999999999</v>
      </c>
      <c r="G1914">
        <f t="shared" si="174"/>
        <v>31</v>
      </c>
      <c r="I1914" s="1">
        <v>34779.666666666664</v>
      </c>
      <c r="J1914">
        <v>22170.6</v>
      </c>
      <c r="K1914">
        <f t="shared" si="175"/>
        <v>190.91388182776365</v>
      </c>
      <c r="M1914">
        <f>INDEX('[1]Traitement outputs (2)'!$B$51:$Q$56,MATCH(70,'[1]Traitement outputs (2)'!$A$51:$A$56,0),MATCH(C1914,'[1]Traitement outputs (2)'!$B$51:$Q$51,0))</f>
        <v>-16.864255714989046</v>
      </c>
      <c r="N1914">
        <f>INDEX('[1]Traitement outputs (2)'!$B$34:$Q$38,MATCH(70,'[1]Traitement outputs (2)'!$A$34:$A$38,0),MATCH(C1914,'[1]Traitement outputs (2)'!$B$33:$Q$33,0))</f>
        <v>-183.77989640241771</v>
      </c>
      <c r="O1914">
        <f>INDEX('[1]Traitement outputs (2)'!$B$58:$Q$63,MATCH(70,'[1]Traitement outputs (2)'!$A$58:$A$63,0),MATCH(C1914,'[1]Traitement outputs (2)'!$B$58:$Q$58,0))</f>
        <v>16.864787616041994</v>
      </c>
      <c r="P1914">
        <f>INDEX('[1]Traitement outputs (2)'!$B$41:$Q$45,MATCH(70,'[1]Traitement outputs (2)'!$A$41:$A$45,0),MATCH(C1914,'[1]Traitement outputs (2)'!$B$40:$Q$40,0))</f>
        <v>254.15803075879367</v>
      </c>
      <c r="Q1914">
        <f>IF(K1914&lt;30,INDEX('[1]Traitement outputs (2)'!$B$51:$Q$63,MATCH(70,'[1]Traitement outputs (2)'!$A$51:$A$63,0),MATCH(C1914,'[1]Traitement outputs (2)'!$B$51:$Q$51,0)),INDEX('[1]Traitement outputs (2)'!$B$34:$Q$38,MATCH(70,'[1]Traitement outputs (2)'!$A$34:$A$38,0),MATCH(C1914,'[1]Traitement outputs (2)'!$B$33:$Q$33,0)))</f>
        <v>-183.77989640241771</v>
      </c>
      <c r="R1914">
        <f>IF(K1914&lt;30,INDEX('[1]Traitement outputs (2)'!$B$58:$Q$63,MATCH(70,'[1]Traitement outputs (2)'!$A$58:$A$63,0),MATCH(C1914,'[1]Traitement outputs (2)'!$B$58:$Q$58,0)),INDEX('[1]Traitement outputs (2)'!$B$41:$Q$45,MATCH(70,'[1]Traitement outputs (2)'!$A$41:$A$45,0),MATCH(C1914,'[1]Traitement outputs (2)'!$B$40:$Q$40,0)))</f>
        <v>254.15803075879367</v>
      </c>
      <c r="T1914">
        <f t="shared" si="176"/>
        <v>-21342.138833337085</v>
      </c>
      <c r="U1914">
        <f t="shared" si="177"/>
        <v>29515.067122381799</v>
      </c>
      <c r="X1914">
        <f t="shared" si="178"/>
        <v>0.51606358805306241</v>
      </c>
      <c r="Y1914">
        <f t="shared" si="179"/>
        <v>0.59592021577150611</v>
      </c>
    </row>
    <row r="1915" spans="1:25" x14ac:dyDescent="0.35">
      <c r="A1915" s="1">
        <v>34779.708333333336</v>
      </c>
      <c r="B1915">
        <v>20.087900000000001</v>
      </c>
      <c r="C1915">
        <f>_xlfn.IFNA(HLOOKUP(B1915,'[1]Traitement outputs'!$B$33:$Q$33,1,TRUE),16)</f>
        <v>20</v>
      </c>
      <c r="E1915" s="1">
        <v>34779.708333333336</v>
      </c>
      <c r="F1915">
        <v>30.713200000000001</v>
      </c>
      <c r="G1915">
        <f t="shared" si="174"/>
        <v>31</v>
      </c>
      <c r="I1915" s="1">
        <v>34779.708333333336</v>
      </c>
      <c r="J1915">
        <v>6990.77</v>
      </c>
      <c r="K1915">
        <f t="shared" si="175"/>
        <v>60.198417619057466</v>
      </c>
      <c r="M1915">
        <f>INDEX('[1]Traitement outputs (2)'!$B$51:$Q$56,MATCH(70,'[1]Traitement outputs (2)'!$A$51:$A$56,0),MATCH(C1915,'[1]Traitement outputs (2)'!$B$51:$Q$51,0))</f>
        <v>-16.864255714989046</v>
      </c>
      <c r="N1915">
        <f>INDEX('[1]Traitement outputs (2)'!$B$34:$Q$38,MATCH(70,'[1]Traitement outputs (2)'!$A$34:$A$38,0),MATCH(C1915,'[1]Traitement outputs (2)'!$B$33:$Q$33,0))</f>
        <v>-183.77989640241771</v>
      </c>
      <c r="O1915">
        <f>INDEX('[1]Traitement outputs (2)'!$B$58:$Q$63,MATCH(70,'[1]Traitement outputs (2)'!$A$58:$A$63,0),MATCH(C1915,'[1]Traitement outputs (2)'!$B$58:$Q$58,0))</f>
        <v>16.864787616041994</v>
      </c>
      <c r="P1915">
        <f>INDEX('[1]Traitement outputs (2)'!$B$41:$Q$45,MATCH(70,'[1]Traitement outputs (2)'!$A$41:$A$45,0),MATCH(C1915,'[1]Traitement outputs (2)'!$B$40:$Q$40,0))</f>
        <v>254.15803075879367</v>
      </c>
      <c r="Q1915">
        <f>IF(K1915&lt;30,INDEX('[1]Traitement outputs (2)'!$B$51:$Q$63,MATCH(70,'[1]Traitement outputs (2)'!$A$51:$A$63,0),MATCH(C1915,'[1]Traitement outputs (2)'!$B$51:$Q$51,0)),INDEX('[1]Traitement outputs (2)'!$B$34:$Q$38,MATCH(70,'[1]Traitement outputs (2)'!$A$34:$A$38,0),MATCH(C1915,'[1]Traitement outputs (2)'!$B$33:$Q$33,0)))</f>
        <v>-183.77989640241771</v>
      </c>
      <c r="R1915">
        <f>IF(K1915&lt;30,INDEX('[1]Traitement outputs (2)'!$B$58:$Q$63,MATCH(70,'[1]Traitement outputs (2)'!$A$58:$A$63,0),MATCH(C1915,'[1]Traitement outputs (2)'!$B$58:$Q$58,0)),INDEX('[1]Traitement outputs (2)'!$B$41:$Q$45,MATCH(70,'[1]Traitement outputs (2)'!$A$41:$A$45,0),MATCH(C1915,'[1]Traitement outputs (2)'!$B$40:$Q$40,0)))</f>
        <v>254.15803075879367</v>
      </c>
      <c r="T1915">
        <f t="shared" si="176"/>
        <v>-21342.138833337085</v>
      </c>
      <c r="U1915">
        <f t="shared" si="177"/>
        <v>29515.067122381799</v>
      </c>
      <c r="X1915">
        <f t="shared" si="178"/>
        <v>0.51606358805306241</v>
      </c>
      <c r="Y1915">
        <f t="shared" si="179"/>
        <v>0.59592021577150611</v>
      </c>
    </row>
    <row r="1916" spans="1:25" x14ac:dyDescent="0.35">
      <c r="A1916" s="1">
        <v>34779.75</v>
      </c>
      <c r="B1916">
        <v>20.0809</v>
      </c>
      <c r="C1916">
        <f>_xlfn.IFNA(HLOOKUP(B1916,'[1]Traitement outputs'!$B$33:$Q$33,1,TRUE),16)</f>
        <v>20</v>
      </c>
      <c r="E1916" s="1">
        <v>34779.75</v>
      </c>
      <c r="F1916">
        <v>30.2195</v>
      </c>
      <c r="G1916">
        <f t="shared" si="174"/>
        <v>30</v>
      </c>
      <c r="I1916" s="1">
        <v>34779.75</v>
      </c>
      <c r="J1916">
        <v>0</v>
      </c>
      <c r="K1916">
        <f t="shared" si="175"/>
        <v>0</v>
      </c>
      <c r="M1916">
        <f>INDEX('[1]Traitement outputs (2)'!$B$51:$Q$56,MATCH(70,'[1]Traitement outputs (2)'!$A$51:$A$56,0),MATCH(C1916,'[1]Traitement outputs (2)'!$B$51:$Q$51,0))</f>
        <v>-16.864255714989046</v>
      </c>
      <c r="N1916">
        <f>INDEX('[1]Traitement outputs (2)'!$B$34:$Q$38,MATCH(70,'[1]Traitement outputs (2)'!$A$34:$A$38,0),MATCH(C1916,'[1]Traitement outputs (2)'!$B$33:$Q$33,0))</f>
        <v>-183.77989640241771</v>
      </c>
      <c r="O1916">
        <f>INDEX('[1]Traitement outputs (2)'!$B$58:$Q$63,MATCH(70,'[1]Traitement outputs (2)'!$A$58:$A$63,0),MATCH(C1916,'[1]Traitement outputs (2)'!$B$58:$Q$58,0))</f>
        <v>16.864787616041994</v>
      </c>
      <c r="P1916">
        <f>INDEX('[1]Traitement outputs (2)'!$B$41:$Q$45,MATCH(70,'[1]Traitement outputs (2)'!$A$41:$A$45,0),MATCH(C1916,'[1]Traitement outputs (2)'!$B$40:$Q$40,0))</f>
        <v>254.15803075879367</v>
      </c>
      <c r="Q1916">
        <f>IF(K1916&lt;30,INDEX('[1]Traitement outputs (2)'!$B$51:$Q$63,MATCH(70,'[1]Traitement outputs (2)'!$A$51:$A$63,0),MATCH(C1916,'[1]Traitement outputs (2)'!$B$51:$Q$51,0)),INDEX('[1]Traitement outputs (2)'!$B$34:$Q$38,MATCH(70,'[1]Traitement outputs (2)'!$A$34:$A$38,0),MATCH(C1916,'[1]Traitement outputs (2)'!$B$33:$Q$33,0)))</f>
        <v>-16.864255714989046</v>
      </c>
      <c r="R1916">
        <f>IF(K1916&lt;30,INDEX('[1]Traitement outputs (2)'!$B$58:$Q$63,MATCH(70,'[1]Traitement outputs (2)'!$A$58:$A$63,0),MATCH(C1916,'[1]Traitement outputs (2)'!$B$58:$Q$58,0)),INDEX('[1]Traitement outputs (2)'!$B$41:$Q$45,MATCH(70,'[1]Traitement outputs (2)'!$A$41:$A$45,0),MATCH(C1916,'[1]Traitement outputs (2)'!$B$40:$Q$40,0)))</f>
        <v>16.864787616041994</v>
      </c>
      <c r="T1916">
        <f t="shared" si="176"/>
        <v>-1958.42577907482</v>
      </c>
      <c r="U1916">
        <f t="shared" si="177"/>
        <v>1958.4875481058175</v>
      </c>
      <c r="X1916">
        <f t="shared" si="178"/>
        <v>4.735571455032727E-2</v>
      </c>
      <c r="Y1916">
        <f t="shared" si="179"/>
        <v>3.954259420836595E-2</v>
      </c>
    </row>
    <row r="1917" spans="1:25" x14ac:dyDescent="0.35">
      <c r="A1917" s="1">
        <v>34779.791666666664</v>
      </c>
      <c r="B1917">
        <v>20.079999999999998</v>
      </c>
      <c r="C1917">
        <f>_xlfn.IFNA(HLOOKUP(B1917,'[1]Traitement outputs'!$B$33:$Q$33,1,TRUE),16)</f>
        <v>20</v>
      </c>
      <c r="E1917" s="1">
        <v>34779.791666666664</v>
      </c>
      <c r="F1917">
        <v>29.622</v>
      </c>
      <c r="G1917">
        <f t="shared" si="174"/>
        <v>30</v>
      </c>
      <c r="I1917" s="1">
        <v>34779.791666666664</v>
      </c>
      <c r="J1917">
        <v>0</v>
      </c>
      <c r="K1917">
        <f t="shared" si="175"/>
        <v>0</v>
      </c>
      <c r="M1917">
        <f>INDEX('[1]Traitement outputs (2)'!$B$51:$Q$56,MATCH(70,'[1]Traitement outputs (2)'!$A$51:$A$56,0),MATCH(C1917,'[1]Traitement outputs (2)'!$B$51:$Q$51,0))</f>
        <v>-16.864255714989046</v>
      </c>
      <c r="N1917">
        <f>INDEX('[1]Traitement outputs (2)'!$B$34:$Q$38,MATCH(70,'[1]Traitement outputs (2)'!$A$34:$A$38,0),MATCH(C1917,'[1]Traitement outputs (2)'!$B$33:$Q$33,0))</f>
        <v>-183.77989640241771</v>
      </c>
      <c r="O1917">
        <f>INDEX('[1]Traitement outputs (2)'!$B$58:$Q$63,MATCH(70,'[1]Traitement outputs (2)'!$A$58:$A$63,0),MATCH(C1917,'[1]Traitement outputs (2)'!$B$58:$Q$58,0))</f>
        <v>16.864787616041994</v>
      </c>
      <c r="P1917">
        <f>INDEX('[1]Traitement outputs (2)'!$B$41:$Q$45,MATCH(70,'[1]Traitement outputs (2)'!$A$41:$A$45,0),MATCH(C1917,'[1]Traitement outputs (2)'!$B$40:$Q$40,0))</f>
        <v>254.15803075879367</v>
      </c>
      <c r="Q1917">
        <f>IF(K1917&lt;30,INDEX('[1]Traitement outputs (2)'!$B$51:$Q$63,MATCH(70,'[1]Traitement outputs (2)'!$A$51:$A$63,0),MATCH(C1917,'[1]Traitement outputs (2)'!$B$51:$Q$51,0)),INDEX('[1]Traitement outputs (2)'!$B$34:$Q$38,MATCH(70,'[1]Traitement outputs (2)'!$A$34:$A$38,0),MATCH(C1917,'[1]Traitement outputs (2)'!$B$33:$Q$33,0)))</f>
        <v>-16.864255714989046</v>
      </c>
      <c r="R1917">
        <f>IF(K1917&lt;30,INDEX('[1]Traitement outputs (2)'!$B$58:$Q$63,MATCH(70,'[1]Traitement outputs (2)'!$A$58:$A$63,0),MATCH(C1917,'[1]Traitement outputs (2)'!$B$58:$Q$58,0)),INDEX('[1]Traitement outputs (2)'!$B$41:$Q$45,MATCH(70,'[1]Traitement outputs (2)'!$A$41:$A$45,0),MATCH(C1917,'[1]Traitement outputs (2)'!$B$40:$Q$40,0)))</f>
        <v>16.864787616041994</v>
      </c>
      <c r="T1917">
        <f t="shared" si="176"/>
        <v>-1958.42577907482</v>
      </c>
      <c r="U1917">
        <f t="shared" si="177"/>
        <v>1958.4875481058175</v>
      </c>
      <c r="X1917">
        <f t="shared" si="178"/>
        <v>4.735571455032727E-2</v>
      </c>
      <c r="Y1917">
        <f t="shared" si="179"/>
        <v>3.954259420836595E-2</v>
      </c>
    </row>
    <row r="1918" spans="1:25" x14ac:dyDescent="0.35">
      <c r="A1918" s="1">
        <v>34779.833333333336</v>
      </c>
      <c r="B1918">
        <v>20.079599999999999</v>
      </c>
      <c r="C1918">
        <f>_xlfn.IFNA(HLOOKUP(B1918,'[1]Traitement outputs'!$B$33:$Q$33,1,TRUE),16)</f>
        <v>20</v>
      </c>
      <c r="E1918" s="1">
        <v>34779.833333333336</v>
      </c>
      <c r="F1918">
        <v>29.013999999999999</v>
      </c>
      <c r="G1918">
        <f t="shared" si="174"/>
        <v>29</v>
      </c>
      <c r="I1918" s="1">
        <v>34779.833333333336</v>
      </c>
      <c r="J1918">
        <v>0</v>
      </c>
      <c r="K1918">
        <f t="shared" si="175"/>
        <v>0</v>
      </c>
      <c r="M1918">
        <f>INDEX('[1]Traitement outputs (2)'!$B$51:$Q$56,MATCH(70,'[1]Traitement outputs (2)'!$A$51:$A$56,0),MATCH(C1918,'[1]Traitement outputs (2)'!$B$51:$Q$51,0))</f>
        <v>-16.864255714989046</v>
      </c>
      <c r="N1918">
        <f>INDEX('[1]Traitement outputs (2)'!$B$34:$Q$38,MATCH(70,'[1]Traitement outputs (2)'!$A$34:$A$38,0),MATCH(C1918,'[1]Traitement outputs (2)'!$B$33:$Q$33,0))</f>
        <v>-183.77989640241771</v>
      </c>
      <c r="O1918">
        <f>INDEX('[1]Traitement outputs (2)'!$B$58:$Q$63,MATCH(70,'[1]Traitement outputs (2)'!$A$58:$A$63,0),MATCH(C1918,'[1]Traitement outputs (2)'!$B$58:$Q$58,0))</f>
        <v>16.864787616041994</v>
      </c>
      <c r="P1918">
        <f>INDEX('[1]Traitement outputs (2)'!$B$41:$Q$45,MATCH(70,'[1]Traitement outputs (2)'!$A$41:$A$45,0),MATCH(C1918,'[1]Traitement outputs (2)'!$B$40:$Q$40,0))</f>
        <v>254.15803075879367</v>
      </c>
      <c r="Q1918">
        <f>IF(K1918&lt;30,INDEX('[1]Traitement outputs (2)'!$B$51:$Q$63,MATCH(70,'[1]Traitement outputs (2)'!$A$51:$A$63,0),MATCH(C1918,'[1]Traitement outputs (2)'!$B$51:$Q$51,0)),INDEX('[1]Traitement outputs (2)'!$B$34:$Q$38,MATCH(70,'[1]Traitement outputs (2)'!$A$34:$A$38,0),MATCH(C1918,'[1]Traitement outputs (2)'!$B$33:$Q$33,0)))</f>
        <v>-16.864255714989046</v>
      </c>
      <c r="R1918">
        <f>IF(K1918&lt;30,INDEX('[1]Traitement outputs (2)'!$B$58:$Q$63,MATCH(70,'[1]Traitement outputs (2)'!$A$58:$A$63,0),MATCH(C1918,'[1]Traitement outputs (2)'!$B$58:$Q$58,0)),INDEX('[1]Traitement outputs (2)'!$B$41:$Q$45,MATCH(70,'[1]Traitement outputs (2)'!$A$41:$A$45,0),MATCH(C1918,'[1]Traitement outputs (2)'!$B$40:$Q$40,0)))</f>
        <v>16.864787616041994</v>
      </c>
      <c r="T1918">
        <f t="shared" si="176"/>
        <v>-1958.42577907482</v>
      </c>
      <c r="U1918">
        <f t="shared" si="177"/>
        <v>1958.4875481058175</v>
      </c>
      <c r="X1918">
        <f t="shared" si="178"/>
        <v>4.735571455032727E-2</v>
      </c>
      <c r="Y1918">
        <f t="shared" si="179"/>
        <v>3.954259420836595E-2</v>
      </c>
    </row>
    <row r="1919" spans="1:25" x14ac:dyDescent="0.35">
      <c r="A1919" s="1">
        <v>34779.875</v>
      </c>
      <c r="B1919">
        <v>16.1709</v>
      </c>
      <c r="C1919">
        <f>_xlfn.IFNA(HLOOKUP(B1919,'[1]Traitement outputs'!$B$33:$Q$33,1,TRUE),16)</f>
        <v>16</v>
      </c>
      <c r="E1919" s="1">
        <v>34779.875</v>
      </c>
      <c r="F1919">
        <v>36.137900000000002</v>
      </c>
      <c r="G1919">
        <f t="shared" si="174"/>
        <v>36</v>
      </c>
      <c r="I1919" s="1">
        <v>34779.875</v>
      </c>
      <c r="J1919">
        <v>0</v>
      </c>
      <c r="K1919">
        <f t="shared" si="175"/>
        <v>0</v>
      </c>
      <c r="M1919">
        <f>INDEX('[1]Traitement outputs (2)'!$B$51:$Q$56,MATCH(70,'[1]Traitement outputs (2)'!$A$51:$A$56,0),MATCH(C1919,'[1]Traitement outputs (2)'!$B$51:$Q$51,0))</f>
        <v>-27.907128105419115</v>
      </c>
      <c r="N1919">
        <f>INDEX('[1]Traitement outputs (2)'!$B$34:$Q$38,MATCH(70,'[1]Traitement outputs (2)'!$A$34:$A$38,0),MATCH(C1919,'[1]Traitement outputs (2)'!$B$33:$Q$33,0))</f>
        <v>-87.65601603539298</v>
      </c>
      <c r="O1919">
        <f>INDEX('[1]Traitement outputs (2)'!$B$58:$Q$63,MATCH(70,'[1]Traitement outputs (2)'!$A$58:$A$63,0),MATCH(C1919,'[1]Traitement outputs (2)'!$B$58:$Q$58,0))</f>
        <v>27.907128104236733</v>
      </c>
      <c r="P1919">
        <f>INDEX('[1]Traitement outputs (2)'!$B$41:$Q$45,MATCH(70,'[1]Traitement outputs (2)'!$A$41:$A$45,0),MATCH(C1919,'[1]Traitement outputs (2)'!$B$40:$Q$40,0))</f>
        <v>158.03405896601754</v>
      </c>
      <c r="Q1919">
        <f>IF(K1919&lt;30,INDEX('[1]Traitement outputs (2)'!$B$51:$Q$63,MATCH(70,'[1]Traitement outputs (2)'!$A$51:$A$63,0),MATCH(C1919,'[1]Traitement outputs (2)'!$B$51:$Q$51,0)),INDEX('[1]Traitement outputs (2)'!$B$34:$Q$38,MATCH(70,'[1]Traitement outputs (2)'!$A$34:$A$38,0),MATCH(C1919,'[1]Traitement outputs (2)'!$B$33:$Q$33,0)))</f>
        <v>-27.907128105419115</v>
      </c>
      <c r="R1919">
        <f>IF(K1919&lt;30,INDEX('[1]Traitement outputs (2)'!$B$58:$Q$63,MATCH(70,'[1]Traitement outputs (2)'!$A$58:$A$63,0),MATCH(C1919,'[1]Traitement outputs (2)'!$B$58:$Q$58,0)),INDEX('[1]Traitement outputs (2)'!$B$41:$Q$45,MATCH(70,'[1]Traitement outputs (2)'!$A$41:$A$45,0),MATCH(C1919,'[1]Traitement outputs (2)'!$B$40:$Q$40,0)))</f>
        <v>27.907128104236733</v>
      </c>
      <c r="T1919">
        <f t="shared" si="176"/>
        <v>-3240.8212983285953</v>
      </c>
      <c r="U1919">
        <f t="shared" si="177"/>
        <v>3240.8212981912866</v>
      </c>
      <c r="X1919">
        <f t="shared" si="178"/>
        <v>7.8364679403255921E-2</v>
      </c>
      <c r="Y1919">
        <f t="shared" si="179"/>
        <v>6.5433390996103388E-2</v>
      </c>
    </row>
    <row r="1920" spans="1:25" x14ac:dyDescent="0.35">
      <c r="A1920" s="1">
        <v>34779.916666666664</v>
      </c>
      <c r="B1920">
        <v>16.0794</v>
      </c>
      <c r="C1920">
        <f>_xlfn.IFNA(HLOOKUP(B1920,'[1]Traitement outputs'!$B$33:$Q$33,1,TRUE),16)</f>
        <v>16</v>
      </c>
      <c r="E1920" s="1">
        <v>34779.916666666664</v>
      </c>
      <c r="F1920">
        <v>34.006300000000003</v>
      </c>
      <c r="G1920">
        <f t="shared" si="174"/>
        <v>34</v>
      </c>
      <c r="I1920" s="1">
        <v>34779.916666666664</v>
      </c>
      <c r="J1920">
        <v>0</v>
      </c>
      <c r="K1920">
        <f t="shared" si="175"/>
        <v>0</v>
      </c>
      <c r="M1920">
        <f>INDEX('[1]Traitement outputs (2)'!$B$51:$Q$56,MATCH(70,'[1]Traitement outputs (2)'!$A$51:$A$56,0),MATCH(C1920,'[1]Traitement outputs (2)'!$B$51:$Q$51,0))</f>
        <v>-27.907128105419115</v>
      </c>
      <c r="N1920">
        <f>INDEX('[1]Traitement outputs (2)'!$B$34:$Q$38,MATCH(70,'[1]Traitement outputs (2)'!$A$34:$A$38,0),MATCH(C1920,'[1]Traitement outputs (2)'!$B$33:$Q$33,0))</f>
        <v>-87.65601603539298</v>
      </c>
      <c r="O1920">
        <f>INDEX('[1]Traitement outputs (2)'!$B$58:$Q$63,MATCH(70,'[1]Traitement outputs (2)'!$A$58:$A$63,0),MATCH(C1920,'[1]Traitement outputs (2)'!$B$58:$Q$58,0))</f>
        <v>27.907128104236733</v>
      </c>
      <c r="P1920">
        <f>INDEX('[1]Traitement outputs (2)'!$B$41:$Q$45,MATCH(70,'[1]Traitement outputs (2)'!$A$41:$A$45,0),MATCH(C1920,'[1]Traitement outputs (2)'!$B$40:$Q$40,0))</f>
        <v>158.03405896601754</v>
      </c>
      <c r="Q1920">
        <f>IF(K1920&lt;30,INDEX('[1]Traitement outputs (2)'!$B$51:$Q$63,MATCH(70,'[1]Traitement outputs (2)'!$A$51:$A$63,0),MATCH(C1920,'[1]Traitement outputs (2)'!$B$51:$Q$51,0)),INDEX('[1]Traitement outputs (2)'!$B$34:$Q$38,MATCH(70,'[1]Traitement outputs (2)'!$A$34:$A$38,0),MATCH(C1920,'[1]Traitement outputs (2)'!$B$33:$Q$33,0)))</f>
        <v>-27.907128105419115</v>
      </c>
      <c r="R1920">
        <f>IF(K1920&lt;30,INDEX('[1]Traitement outputs (2)'!$B$58:$Q$63,MATCH(70,'[1]Traitement outputs (2)'!$A$58:$A$63,0),MATCH(C1920,'[1]Traitement outputs (2)'!$B$58:$Q$58,0)),INDEX('[1]Traitement outputs (2)'!$B$41:$Q$45,MATCH(70,'[1]Traitement outputs (2)'!$A$41:$A$45,0),MATCH(C1920,'[1]Traitement outputs (2)'!$B$40:$Q$40,0)))</f>
        <v>27.907128104236733</v>
      </c>
      <c r="T1920">
        <f t="shared" si="176"/>
        <v>-3240.8212983285953</v>
      </c>
      <c r="U1920">
        <f t="shared" si="177"/>
        <v>3240.8212981912866</v>
      </c>
      <c r="X1920">
        <f t="shared" si="178"/>
        <v>7.8364679403255921E-2</v>
      </c>
      <c r="Y1920">
        <f t="shared" si="179"/>
        <v>6.5433390996103388E-2</v>
      </c>
    </row>
    <row r="1921" spans="1:25" x14ac:dyDescent="0.35">
      <c r="A1921" s="1">
        <v>34779.958333333336</v>
      </c>
      <c r="B1921">
        <v>16.078399999999998</v>
      </c>
      <c r="C1921">
        <f>_xlfn.IFNA(HLOOKUP(B1921,'[1]Traitement outputs'!$B$33:$Q$33,1,TRUE),16)</f>
        <v>16</v>
      </c>
      <c r="E1921" s="1">
        <v>34779.958333333336</v>
      </c>
      <c r="F1921">
        <v>30.924499999999998</v>
      </c>
      <c r="G1921">
        <f t="shared" si="174"/>
        <v>31</v>
      </c>
      <c r="I1921" s="1">
        <v>34779.958333333336</v>
      </c>
      <c r="J1921">
        <v>0</v>
      </c>
      <c r="K1921">
        <f t="shared" si="175"/>
        <v>0</v>
      </c>
      <c r="M1921">
        <f>INDEX('[1]Traitement outputs (2)'!$B$51:$Q$56,MATCH(70,'[1]Traitement outputs (2)'!$A$51:$A$56,0),MATCH(C1921,'[1]Traitement outputs (2)'!$B$51:$Q$51,0))</f>
        <v>-27.907128105419115</v>
      </c>
      <c r="N1921">
        <f>INDEX('[1]Traitement outputs (2)'!$B$34:$Q$38,MATCH(70,'[1]Traitement outputs (2)'!$A$34:$A$38,0),MATCH(C1921,'[1]Traitement outputs (2)'!$B$33:$Q$33,0))</f>
        <v>-87.65601603539298</v>
      </c>
      <c r="O1921">
        <f>INDEX('[1]Traitement outputs (2)'!$B$58:$Q$63,MATCH(70,'[1]Traitement outputs (2)'!$A$58:$A$63,0),MATCH(C1921,'[1]Traitement outputs (2)'!$B$58:$Q$58,0))</f>
        <v>27.907128104236733</v>
      </c>
      <c r="P1921">
        <f>INDEX('[1]Traitement outputs (2)'!$B$41:$Q$45,MATCH(70,'[1]Traitement outputs (2)'!$A$41:$A$45,0),MATCH(C1921,'[1]Traitement outputs (2)'!$B$40:$Q$40,0))</f>
        <v>158.03405896601754</v>
      </c>
      <c r="Q1921">
        <f>IF(K1921&lt;30,INDEX('[1]Traitement outputs (2)'!$B$51:$Q$63,MATCH(70,'[1]Traitement outputs (2)'!$A$51:$A$63,0),MATCH(C1921,'[1]Traitement outputs (2)'!$B$51:$Q$51,0)),INDEX('[1]Traitement outputs (2)'!$B$34:$Q$38,MATCH(70,'[1]Traitement outputs (2)'!$A$34:$A$38,0),MATCH(C1921,'[1]Traitement outputs (2)'!$B$33:$Q$33,0)))</f>
        <v>-27.907128105419115</v>
      </c>
      <c r="R1921">
        <f>IF(K1921&lt;30,INDEX('[1]Traitement outputs (2)'!$B$58:$Q$63,MATCH(70,'[1]Traitement outputs (2)'!$A$58:$A$63,0),MATCH(C1921,'[1]Traitement outputs (2)'!$B$58:$Q$58,0)),INDEX('[1]Traitement outputs (2)'!$B$41:$Q$45,MATCH(70,'[1]Traitement outputs (2)'!$A$41:$A$45,0),MATCH(C1921,'[1]Traitement outputs (2)'!$B$40:$Q$40,0)))</f>
        <v>27.907128104236733</v>
      </c>
      <c r="T1921">
        <f t="shared" si="176"/>
        <v>-3240.8212983285953</v>
      </c>
      <c r="U1921">
        <f t="shared" si="177"/>
        <v>3240.8212981912866</v>
      </c>
      <c r="X1921">
        <f t="shared" si="178"/>
        <v>7.8364679403255921E-2</v>
      </c>
      <c r="Y1921">
        <f t="shared" si="179"/>
        <v>6.5433390996103388E-2</v>
      </c>
    </row>
    <row r="1922" spans="1:25" x14ac:dyDescent="0.35">
      <c r="A1922" s="1">
        <v>34780</v>
      </c>
      <c r="B1922">
        <v>16.078499999999998</v>
      </c>
      <c r="C1922">
        <f>_xlfn.IFNA(HLOOKUP(B1922,'[1]Traitement outputs'!$B$33:$Q$33,1,TRUE),16)</f>
        <v>16</v>
      </c>
      <c r="E1922" s="1">
        <v>34780</v>
      </c>
      <c r="F1922">
        <v>28.2425</v>
      </c>
      <c r="G1922">
        <f t="shared" si="174"/>
        <v>28</v>
      </c>
      <c r="I1922" s="1">
        <v>34780</v>
      </c>
      <c r="J1922">
        <v>0</v>
      </c>
      <c r="K1922">
        <f t="shared" si="175"/>
        <v>0</v>
      </c>
      <c r="M1922">
        <f>INDEX('[1]Traitement outputs (2)'!$B$51:$Q$56,MATCH(70,'[1]Traitement outputs (2)'!$A$51:$A$56,0),MATCH(C1922,'[1]Traitement outputs (2)'!$B$51:$Q$51,0))</f>
        <v>-27.907128105419115</v>
      </c>
      <c r="N1922">
        <f>INDEX('[1]Traitement outputs (2)'!$B$34:$Q$38,MATCH(70,'[1]Traitement outputs (2)'!$A$34:$A$38,0),MATCH(C1922,'[1]Traitement outputs (2)'!$B$33:$Q$33,0))</f>
        <v>-87.65601603539298</v>
      </c>
      <c r="O1922">
        <f>INDEX('[1]Traitement outputs (2)'!$B$58:$Q$63,MATCH(70,'[1]Traitement outputs (2)'!$A$58:$A$63,0),MATCH(C1922,'[1]Traitement outputs (2)'!$B$58:$Q$58,0))</f>
        <v>27.907128104236733</v>
      </c>
      <c r="P1922">
        <f>INDEX('[1]Traitement outputs (2)'!$B$41:$Q$45,MATCH(70,'[1]Traitement outputs (2)'!$A$41:$A$45,0),MATCH(C1922,'[1]Traitement outputs (2)'!$B$40:$Q$40,0))</f>
        <v>158.03405896601754</v>
      </c>
      <c r="Q1922">
        <f>IF(K1922&lt;30,INDEX('[1]Traitement outputs (2)'!$B$51:$Q$63,MATCH(70,'[1]Traitement outputs (2)'!$A$51:$A$63,0),MATCH(C1922,'[1]Traitement outputs (2)'!$B$51:$Q$51,0)),INDEX('[1]Traitement outputs (2)'!$B$34:$Q$38,MATCH(70,'[1]Traitement outputs (2)'!$A$34:$A$38,0),MATCH(C1922,'[1]Traitement outputs (2)'!$B$33:$Q$33,0)))</f>
        <v>-27.907128105419115</v>
      </c>
      <c r="R1922">
        <f>IF(K1922&lt;30,INDEX('[1]Traitement outputs (2)'!$B$58:$Q$63,MATCH(70,'[1]Traitement outputs (2)'!$A$58:$A$63,0),MATCH(C1922,'[1]Traitement outputs (2)'!$B$58:$Q$58,0)),INDEX('[1]Traitement outputs (2)'!$B$41:$Q$45,MATCH(70,'[1]Traitement outputs (2)'!$A$41:$A$45,0),MATCH(C1922,'[1]Traitement outputs (2)'!$B$40:$Q$40,0)))</f>
        <v>27.907128104236733</v>
      </c>
      <c r="T1922">
        <f t="shared" si="176"/>
        <v>-3240.8212983285953</v>
      </c>
      <c r="U1922">
        <f t="shared" si="177"/>
        <v>3240.8212981912866</v>
      </c>
      <c r="X1922">
        <f t="shared" si="178"/>
        <v>7.8364679403255921E-2</v>
      </c>
      <c r="Y1922">
        <f t="shared" si="179"/>
        <v>6.5433390996103388E-2</v>
      </c>
    </row>
    <row r="1923" spans="1:25" x14ac:dyDescent="0.35">
      <c r="A1923" s="1">
        <v>34780.041666666664</v>
      </c>
      <c r="B1923">
        <v>16.078399999999998</v>
      </c>
      <c r="C1923">
        <f>_xlfn.IFNA(HLOOKUP(B1923,'[1]Traitement outputs'!$B$33:$Q$33,1,TRUE),16)</f>
        <v>16</v>
      </c>
      <c r="E1923" s="1">
        <v>34780.041666666664</v>
      </c>
      <c r="F1923">
        <v>25.6877</v>
      </c>
      <c r="G1923">
        <f t="shared" ref="G1923:G1986" si="180">ROUND(F1923,0)</f>
        <v>26</v>
      </c>
      <c r="I1923" s="1">
        <v>34780.041666666664</v>
      </c>
      <c r="J1923">
        <v>0</v>
      </c>
      <c r="K1923">
        <f t="shared" ref="K1923:K1986" si="181">J1923/$AB$2</f>
        <v>0</v>
      </c>
      <c r="M1923">
        <f>INDEX('[1]Traitement outputs (2)'!$B$51:$Q$56,MATCH(70,'[1]Traitement outputs (2)'!$A$51:$A$56,0),MATCH(C1923,'[1]Traitement outputs (2)'!$B$51:$Q$51,0))</f>
        <v>-27.907128105419115</v>
      </c>
      <c r="N1923">
        <f>INDEX('[1]Traitement outputs (2)'!$B$34:$Q$38,MATCH(70,'[1]Traitement outputs (2)'!$A$34:$A$38,0),MATCH(C1923,'[1]Traitement outputs (2)'!$B$33:$Q$33,0))</f>
        <v>-87.65601603539298</v>
      </c>
      <c r="O1923">
        <f>INDEX('[1]Traitement outputs (2)'!$B$58:$Q$63,MATCH(70,'[1]Traitement outputs (2)'!$A$58:$A$63,0),MATCH(C1923,'[1]Traitement outputs (2)'!$B$58:$Q$58,0))</f>
        <v>27.907128104236733</v>
      </c>
      <c r="P1923">
        <f>INDEX('[1]Traitement outputs (2)'!$B$41:$Q$45,MATCH(70,'[1]Traitement outputs (2)'!$A$41:$A$45,0),MATCH(C1923,'[1]Traitement outputs (2)'!$B$40:$Q$40,0))</f>
        <v>158.03405896601754</v>
      </c>
      <c r="Q1923">
        <f>IF(K1923&lt;30,INDEX('[1]Traitement outputs (2)'!$B$51:$Q$63,MATCH(70,'[1]Traitement outputs (2)'!$A$51:$A$63,0),MATCH(C1923,'[1]Traitement outputs (2)'!$B$51:$Q$51,0)),INDEX('[1]Traitement outputs (2)'!$B$34:$Q$38,MATCH(70,'[1]Traitement outputs (2)'!$A$34:$A$38,0),MATCH(C1923,'[1]Traitement outputs (2)'!$B$33:$Q$33,0)))</f>
        <v>-27.907128105419115</v>
      </c>
      <c r="R1923">
        <f>IF(K1923&lt;30,INDEX('[1]Traitement outputs (2)'!$B$58:$Q$63,MATCH(70,'[1]Traitement outputs (2)'!$A$58:$A$63,0),MATCH(C1923,'[1]Traitement outputs (2)'!$B$58:$Q$58,0)),INDEX('[1]Traitement outputs (2)'!$B$41:$Q$45,MATCH(70,'[1]Traitement outputs (2)'!$A$41:$A$45,0),MATCH(C1923,'[1]Traitement outputs (2)'!$B$40:$Q$40,0)))</f>
        <v>27.907128104236733</v>
      </c>
      <c r="T1923">
        <f t="shared" ref="T1923:T1986" si="182">Q1923*$AB$2</f>
        <v>-3240.8212983285953</v>
      </c>
      <c r="U1923">
        <f t="shared" ref="U1923:U1986" si="183">R1923*$AB$2</f>
        <v>3240.8212981912866</v>
      </c>
      <c r="X1923">
        <f t="shared" ref="X1923:X1986" si="184">T1923/$V$2</f>
        <v>7.8364679403255921E-2</v>
      </c>
      <c r="Y1923">
        <f t="shared" ref="Y1923:Y1986" si="185">U1923/$W$2</f>
        <v>6.5433390996103388E-2</v>
      </c>
    </row>
    <row r="1924" spans="1:25" x14ac:dyDescent="0.35">
      <c r="A1924" s="1">
        <v>34780.083333333336</v>
      </c>
      <c r="B1924">
        <v>16.078099999999999</v>
      </c>
      <c r="C1924">
        <f>_xlfn.IFNA(HLOOKUP(B1924,'[1]Traitement outputs'!$B$33:$Q$33,1,TRUE),16)</f>
        <v>16</v>
      </c>
      <c r="E1924" s="1">
        <v>34780.083333333336</v>
      </c>
      <c r="F1924">
        <v>23.366099999999999</v>
      </c>
      <c r="G1924">
        <f t="shared" si="180"/>
        <v>23</v>
      </c>
      <c r="I1924" s="1">
        <v>34780.083333333336</v>
      </c>
      <c r="J1924">
        <v>0</v>
      </c>
      <c r="K1924">
        <f t="shared" si="181"/>
        <v>0</v>
      </c>
      <c r="M1924">
        <f>INDEX('[1]Traitement outputs (2)'!$B$51:$Q$56,MATCH(70,'[1]Traitement outputs (2)'!$A$51:$A$56,0),MATCH(C1924,'[1]Traitement outputs (2)'!$B$51:$Q$51,0))</f>
        <v>-27.907128105419115</v>
      </c>
      <c r="N1924">
        <f>INDEX('[1]Traitement outputs (2)'!$B$34:$Q$38,MATCH(70,'[1]Traitement outputs (2)'!$A$34:$A$38,0),MATCH(C1924,'[1]Traitement outputs (2)'!$B$33:$Q$33,0))</f>
        <v>-87.65601603539298</v>
      </c>
      <c r="O1924">
        <f>INDEX('[1]Traitement outputs (2)'!$B$58:$Q$63,MATCH(70,'[1]Traitement outputs (2)'!$A$58:$A$63,0),MATCH(C1924,'[1]Traitement outputs (2)'!$B$58:$Q$58,0))</f>
        <v>27.907128104236733</v>
      </c>
      <c r="P1924">
        <f>INDEX('[1]Traitement outputs (2)'!$B$41:$Q$45,MATCH(70,'[1]Traitement outputs (2)'!$A$41:$A$45,0),MATCH(C1924,'[1]Traitement outputs (2)'!$B$40:$Q$40,0))</f>
        <v>158.03405896601754</v>
      </c>
      <c r="Q1924">
        <f>IF(K1924&lt;30,INDEX('[1]Traitement outputs (2)'!$B$51:$Q$63,MATCH(70,'[1]Traitement outputs (2)'!$A$51:$A$63,0),MATCH(C1924,'[1]Traitement outputs (2)'!$B$51:$Q$51,0)),INDEX('[1]Traitement outputs (2)'!$B$34:$Q$38,MATCH(70,'[1]Traitement outputs (2)'!$A$34:$A$38,0),MATCH(C1924,'[1]Traitement outputs (2)'!$B$33:$Q$33,0)))</f>
        <v>-27.907128105419115</v>
      </c>
      <c r="R1924">
        <f>IF(K1924&lt;30,INDEX('[1]Traitement outputs (2)'!$B$58:$Q$63,MATCH(70,'[1]Traitement outputs (2)'!$A$58:$A$63,0),MATCH(C1924,'[1]Traitement outputs (2)'!$B$58:$Q$58,0)),INDEX('[1]Traitement outputs (2)'!$B$41:$Q$45,MATCH(70,'[1]Traitement outputs (2)'!$A$41:$A$45,0),MATCH(C1924,'[1]Traitement outputs (2)'!$B$40:$Q$40,0)))</f>
        <v>27.907128104236733</v>
      </c>
      <c r="T1924">
        <f t="shared" si="182"/>
        <v>-3240.8212983285953</v>
      </c>
      <c r="U1924">
        <f t="shared" si="183"/>
        <v>3240.8212981912866</v>
      </c>
      <c r="X1924">
        <f t="shared" si="184"/>
        <v>7.8364679403255921E-2</v>
      </c>
      <c r="Y1924">
        <f t="shared" si="185"/>
        <v>6.5433390996103388E-2</v>
      </c>
    </row>
    <row r="1925" spans="1:25" x14ac:dyDescent="0.35">
      <c r="A1925" s="1">
        <v>34780.125</v>
      </c>
      <c r="B1925">
        <v>16.0778</v>
      </c>
      <c r="C1925">
        <f>_xlfn.IFNA(HLOOKUP(B1925,'[1]Traitement outputs'!$B$33:$Q$33,1,TRUE),16)</f>
        <v>16</v>
      </c>
      <c r="E1925" s="1">
        <v>34780.125</v>
      </c>
      <c r="F1925">
        <v>21.313600000000001</v>
      </c>
      <c r="G1925">
        <f t="shared" si="180"/>
        <v>21</v>
      </c>
      <c r="I1925" s="1">
        <v>34780.125</v>
      </c>
      <c r="J1925">
        <v>0</v>
      </c>
      <c r="K1925">
        <f t="shared" si="181"/>
        <v>0</v>
      </c>
      <c r="M1925">
        <f>INDEX('[1]Traitement outputs (2)'!$B$51:$Q$56,MATCH(70,'[1]Traitement outputs (2)'!$A$51:$A$56,0),MATCH(C1925,'[1]Traitement outputs (2)'!$B$51:$Q$51,0))</f>
        <v>-27.907128105419115</v>
      </c>
      <c r="N1925">
        <f>INDEX('[1]Traitement outputs (2)'!$B$34:$Q$38,MATCH(70,'[1]Traitement outputs (2)'!$A$34:$A$38,0),MATCH(C1925,'[1]Traitement outputs (2)'!$B$33:$Q$33,0))</f>
        <v>-87.65601603539298</v>
      </c>
      <c r="O1925">
        <f>INDEX('[1]Traitement outputs (2)'!$B$58:$Q$63,MATCH(70,'[1]Traitement outputs (2)'!$A$58:$A$63,0),MATCH(C1925,'[1]Traitement outputs (2)'!$B$58:$Q$58,0))</f>
        <v>27.907128104236733</v>
      </c>
      <c r="P1925">
        <f>INDEX('[1]Traitement outputs (2)'!$B$41:$Q$45,MATCH(70,'[1]Traitement outputs (2)'!$A$41:$A$45,0),MATCH(C1925,'[1]Traitement outputs (2)'!$B$40:$Q$40,0))</f>
        <v>158.03405896601754</v>
      </c>
      <c r="Q1925">
        <f>IF(K1925&lt;30,INDEX('[1]Traitement outputs (2)'!$B$51:$Q$63,MATCH(70,'[1]Traitement outputs (2)'!$A$51:$A$63,0),MATCH(C1925,'[1]Traitement outputs (2)'!$B$51:$Q$51,0)),INDEX('[1]Traitement outputs (2)'!$B$34:$Q$38,MATCH(70,'[1]Traitement outputs (2)'!$A$34:$A$38,0),MATCH(C1925,'[1]Traitement outputs (2)'!$B$33:$Q$33,0)))</f>
        <v>-27.907128105419115</v>
      </c>
      <c r="R1925">
        <f>IF(K1925&lt;30,INDEX('[1]Traitement outputs (2)'!$B$58:$Q$63,MATCH(70,'[1]Traitement outputs (2)'!$A$58:$A$63,0),MATCH(C1925,'[1]Traitement outputs (2)'!$B$58:$Q$58,0)),INDEX('[1]Traitement outputs (2)'!$B$41:$Q$45,MATCH(70,'[1]Traitement outputs (2)'!$A$41:$A$45,0),MATCH(C1925,'[1]Traitement outputs (2)'!$B$40:$Q$40,0)))</f>
        <v>27.907128104236733</v>
      </c>
      <c r="T1925">
        <f t="shared" si="182"/>
        <v>-3240.8212983285953</v>
      </c>
      <c r="U1925">
        <f t="shared" si="183"/>
        <v>3240.8212981912866</v>
      </c>
      <c r="X1925">
        <f t="shared" si="184"/>
        <v>7.8364679403255921E-2</v>
      </c>
      <c r="Y1925">
        <f t="shared" si="185"/>
        <v>6.5433390996103388E-2</v>
      </c>
    </row>
    <row r="1926" spans="1:25" x14ac:dyDescent="0.35">
      <c r="A1926" s="1">
        <v>34780.166666666664</v>
      </c>
      <c r="B1926">
        <v>16.077400000000001</v>
      </c>
      <c r="C1926">
        <f>_xlfn.IFNA(HLOOKUP(B1926,'[1]Traitement outputs'!$B$33:$Q$33,1,TRUE),16)</f>
        <v>16</v>
      </c>
      <c r="E1926" s="1">
        <v>34780.166666666664</v>
      </c>
      <c r="F1926">
        <v>19.5474</v>
      </c>
      <c r="G1926">
        <f t="shared" si="180"/>
        <v>20</v>
      </c>
      <c r="I1926" s="1">
        <v>34780.166666666664</v>
      </c>
      <c r="J1926">
        <v>0</v>
      </c>
      <c r="K1926">
        <f t="shared" si="181"/>
        <v>0</v>
      </c>
      <c r="M1926">
        <f>INDEX('[1]Traitement outputs (2)'!$B$51:$Q$56,MATCH(70,'[1]Traitement outputs (2)'!$A$51:$A$56,0),MATCH(C1926,'[1]Traitement outputs (2)'!$B$51:$Q$51,0))</f>
        <v>-27.907128105419115</v>
      </c>
      <c r="N1926">
        <f>INDEX('[1]Traitement outputs (2)'!$B$34:$Q$38,MATCH(70,'[1]Traitement outputs (2)'!$A$34:$A$38,0),MATCH(C1926,'[1]Traitement outputs (2)'!$B$33:$Q$33,0))</f>
        <v>-87.65601603539298</v>
      </c>
      <c r="O1926">
        <f>INDEX('[1]Traitement outputs (2)'!$B$58:$Q$63,MATCH(70,'[1]Traitement outputs (2)'!$A$58:$A$63,0),MATCH(C1926,'[1]Traitement outputs (2)'!$B$58:$Q$58,0))</f>
        <v>27.907128104236733</v>
      </c>
      <c r="P1926">
        <f>INDEX('[1]Traitement outputs (2)'!$B$41:$Q$45,MATCH(70,'[1]Traitement outputs (2)'!$A$41:$A$45,0),MATCH(C1926,'[1]Traitement outputs (2)'!$B$40:$Q$40,0))</f>
        <v>158.03405896601754</v>
      </c>
      <c r="Q1926">
        <f>IF(K1926&lt;30,INDEX('[1]Traitement outputs (2)'!$B$51:$Q$63,MATCH(70,'[1]Traitement outputs (2)'!$A$51:$A$63,0),MATCH(C1926,'[1]Traitement outputs (2)'!$B$51:$Q$51,0)),INDEX('[1]Traitement outputs (2)'!$B$34:$Q$38,MATCH(70,'[1]Traitement outputs (2)'!$A$34:$A$38,0),MATCH(C1926,'[1]Traitement outputs (2)'!$B$33:$Q$33,0)))</f>
        <v>-27.907128105419115</v>
      </c>
      <c r="R1926">
        <f>IF(K1926&lt;30,INDEX('[1]Traitement outputs (2)'!$B$58:$Q$63,MATCH(70,'[1]Traitement outputs (2)'!$A$58:$A$63,0),MATCH(C1926,'[1]Traitement outputs (2)'!$B$58:$Q$58,0)),INDEX('[1]Traitement outputs (2)'!$B$41:$Q$45,MATCH(70,'[1]Traitement outputs (2)'!$A$41:$A$45,0),MATCH(C1926,'[1]Traitement outputs (2)'!$B$40:$Q$40,0)))</f>
        <v>27.907128104236733</v>
      </c>
      <c r="T1926">
        <f t="shared" si="182"/>
        <v>-3240.8212983285953</v>
      </c>
      <c r="U1926">
        <f t="shared" si="183"/>
        <v>3240.8212981912866</v>
      </c>
      <c r="X1926">
        <f t="shared" si="184"/>
        <v>7.8364679403255921E-2</v>
      </c>
      <c r="Y1926">
        <f t="shared" si="185"/>
        <v>6.5433390996103388E-2</v>
      </c>
    </row>
    <row r="1927" spans="1:25" x14ac:dyDescent="0.35">
      <c r="A1927" s="1">
        <v>34780.208333333336</v>
      </c>
      <c r="B1927">
        <v>20.031400000000001</v>
      </c>
      <c r="C1927">
        <f>_xlfn.IFNA(HLOOKUP(B1927,'[1]Traitement outputs'!$B$33:$Q$33,1,TRUE),16)</f>
        <v>20</v>
      </c>
      <c r="E1927" s="1">
        <v>34780.208333333336</v>
      </c>
      <c r="F1927">
        <v>13.757899999999999</v>
      </c>
      <c r="G1927">
        <f t="shared" si="180"/>
        <v>14</v>
      </c>
      <c r="I1927" s="1">
        <v>34780.208333333336</v>
      </c>
      <c r="J1927">
        <v>0</v>
      </c>
      <c r="K1927">
        <f t="shared" si="181"/>
        <v>0</v>
      </c>
      <c r="M1927">
        <f>INDEX('[1]Traitement outputs (2)'!$B$51:$Q$56,MATCH(70,'[1]Traitement outputs (2)'!$A$51:$A$56,0),MATCH(C1927,'[1]Traitement outputs (2)'!$B$51:$Q$51,0))</f>
        <v>-16.864255714989046</v>
      </c>
      <c r="N1927">
        <f>INDEX('[1]Traitement outputs (2)'!$B$34:$Q$38,MATCH(70,'[1]Traitement outputs (2)'!$A$34:$A$38,0),MATCH(C1927,'[1]Traitement outputs (2)'!$B$33:$Q$33,0))</f>
        <v>-183.77989640241771</v>
      </c>
      <c r="O1927">
        <f>INDEX('[1]Traitement outputs (2)'!$B$58:$Q$63,MATCH(70,'[1]Traitement outputs (2)'!$A$58:$A$63,0),MATCH(C1927,'[1]Traitement outputs (2)'!$B$58:$Q$58,0))</f>
        <v>16.864787616041994</v>
      </c>
      <c r="P1927">
        <f>INDEX('[1]Traitement outputs (2)'!$B$41:$Q$45,MATCH(70,'[1]Traitement outputs (2)'!$A$41:$A$45,0),MATCH(C1927,'[1]Traitement outputs (2)'!$B$40:$Q$40,0))</f>
        <v>254.15803075879367</v>
      </c>
      <c r="Q1927">
        <f>IF(K1927&lt;30,INDEX('[1]Traitement outputs (2)'!$B$51:$Q$63,MATCH(70,'[1]Traitement outputs (2)'!$A$51:$A$63,0),MATCH(C1927,'[1]Traitement outputs (2)'!$B$51:$Q$51,0)),INDEX('[1]Traitement outputs (2)'!$B$34:$Q$38,MATCH(70,'[1]Traitement outputs (2)'!$A$34:$A$38,0),MATCH(C1927,'[1]Traitement outputs (2)'!$B$33:$Q$33,0)))</f>
        <v>-16.864255714989046</v>
      </c>
      <c r="R1927">
        <f>IF(K1927&lt;30,INDEX('[1]Traitement outputs (2)'!$B$58:$Q$63,MATCH(70,'[1]Traitement outputs (2)'!$A$58:$A$63,0),MATCH(C1927,'[1]Traitement outputs (2)'!$B$58:$Q$58,0)),INDEX('[1]Traitement outputs (2)'!$B$41:$Q$45,MATCH(70,'[1]Traitement outputs (2)'!$A$41:$A$45,0),MATCH(C1927,'[1]Traitement outputs (2)'!$B$40:$Q$40,0)))</f>
        <v>16.864787616041994</v>
      </c>
      <c r="T1927">
        <f t="shared" si="182"/>
        <v>-1958.42577907482</v>
      </c>
      <c r="U1927">
        <f t="shared" si="183"/>
        <v>1958.4875481058175</v>
      </c>
      <c r="X1927">
        <f t="shared" si="184"/>
        <v>4.735571455032727E-2</v>
      </c>
      <c r="Y1927">
        <f t="shared" si="185"/>
        <v>3.954259420836595E-2</v>
      </c>
    </row>
    <row r="1928" spans="1:25" x14ac:dyDescent="0.35">
      <c r="A1928" s="1">
        <v>34780.25</v>
      </c>
      <c r="B1928">
        <v>20.081199999999999</v>
      </c>
      <c r="C1928">
        <f>_xlfn.IFNA(HLOOKUP(B1928,'[1]Traitement outputs'!$B$33:$Q$33,1,TRUE),16)</f>
        <v>20</v>
      </c>
      <c r="E1928" s="1">
        <v>34780.25</v>
      </c>
      <c r="F1928">
        <v>13.129799999999999</v>
      </c>
      <c r="G1928">
        <f t="shared" si="180"/>
        <v>13</v>
      </c>
      <c r="I1928" s="1">
        <v>34780.25</v>
      </c>
      <c r="J1928">
        <v>16525.5</v>
      </c>
      <c r="K1928">
        <f t="shared" si="181"/>
        <v>142.30320127306922</v>
      </c>
      <c r="M1928">
        <f>INDEX('[1]Traitement outputs (2)'!$B$51:$Q$56,MATCH(70,'[1]Traitement outputs (2)'!$A$51:$A$56,0),MATCH(C1928,'[1]Traitement outputs (2)'!$B$51:$Q$51,0))</f>
        <v>-16.864255714989046</v>
      </c>
      <c r="N1928">
        <f>INDEX('[1]Traitement outputs (2)'!$B$34:$Q$38,MATCH(70,'[1]Traitement outputs (2)'!$A$34:$A$38,0),MATCH(C1928,'[1]Traitement outputs (2)'!$B$33:$Q$33,0))</f>
        <v>-183.77989640241771</v>
      </c>
      <c r="O1928">
        <f>INDEX('[1]Traitement outputs (2)'!$B$58:$Q$63,MATCH(70,'[1]Traitement outputs (2)'!$A$58:$A$63,0),MATCH(C1928,'[1]Traitement outputs (2)'!$B$58:$Q$58,0))</f>
        <v>16.864787616041994</v>
      </c>
      <c r="P1928">
        <f>INDEX('[1]Traitement outputs (2)'!$B$41:$Q$45,MATCH(70,'[1]Traitement outputs (2)'!$A$41:$A$45,0),MATCH(C1928,'[1]Traitement outputs (2)'!$B$40:$Q$40,0))</f>
        <v>254.15803075879367</v>
      </c>
      <c r="Q1928">
        <f>IF(K1928&lt;30,INDEX('[1]Traitement outputs (2)'!$B$51:$Q$63,MATCH(70,'[1]Traitement outputs (2)'!$A$51:$A$63,0),MATCH(C1928,'[1]Traitement outputs (2)'!$B$51:$Q$51,0)),INDEX('[1]Traitement outputs (2)'!$B$34:$Q$38,MATCH(70,'[1]Traitement outputs (2)'!$A$34:$A$38,0),MATCH(C1928,'[1]Traitement outputs (2)'!$B$33:$Q$33,0)))</f>
        <v>-183.77989640241771</v>
      </c>
      <c r="R1928">
        <f>IF(K1928&lt;30,INDEX('[1]Traitement outputs (2)'!$B$58:$Q$63,MATCH(70,'[1]Traitement outputs (2)'!$A$58:$A$63,0),MATCH(C1928,'[1]Traitement outputs (2)'!$B$58:$Q$58,0)),INDEX('[1]Traitement outputs (2)'!$B$41:$Q$45,MATCH(70,'[1]Traitement outputs (2)'!$A$41:$A$45,0),MATCH(C1928,'[1]Traitement outputs (2)'!$B$40:$Q$40,0)))</f>
        <v>254.15803075879367</v>
      </c>
      <c r="T1928">
        <f t="shared" si="182"/>
        <v>-21342.138833337085</v>
      </c>
      <c r="U1928">
        <f t="shared" si="183"/>
        <v>29515.067122381799</v>
      </c>
      <c r="X1928">
        <f t="shared" si="184"/>
        <v>0.51606358805306241</v>
      </c>
      <c r="Y1928">
        <f t="shared" si="185"/>
        <v>0.59592021577150611</v>
      </c>
    </row>
    <row r="1929" spans="1:25" x14ac:dyDescent="0.35">
      <c r="A1929" s="1">
        <v>34780.291666666664</v>
      </c>
      <c r="B1929">
        <v>20.084700000000002</v>
      </c>
      <c r="C1929">
        <f>_xlfn.IFNA(HLOOKUP(B1929,'[1]Traitement outputs'!$B$33:$Q$33,1,TRUE),16)</f>
        <v>20</v>
      </c>
      <c r="E1929" s="1">
        <v>34780.291666666664</v>
      </c>
      <c r="F1929">
        <v>13.0166</v>
      </c>
      <c r="G1929">
        <f t="shared" si="180"/>
        <v>13</v>
      </c>
      <c r="I1929" s="1">
        <v>34780.291666666664</v>
      </c>
      <c r="J1929">
        <v>29200.400000000001</v>
      </c>
      <c r="K1929">
        <f t="shared" si="181"/>
        <v>251.44839178567247</v>
      </c>
      <c r="M1929">
        <f>INDEX('[1]Traitement outputs (2)'!$B$51:$Q$56,MATCH(70,'[1]Traitement outputs (2)'!$A$51:$A$56,0),MATCH(C1929,'[1]Traitement outputs (2)'!$B$51:$Q$51,0))</f>
        <v>-16.864255714989046</v>
      </c>
      <c r="N1929">
        <f>INDEX('[1]Traitement outputs (2)'!$B$34:$Q$38,MATCH(70,'[1]Traitement outputs (2)'!$A$34:$A$38,0),MATCH(C1929,'[1]Traitement outputs (2)'!$B$33:$Q$33,0))</f>
        <v>-183.77989640241771</v>
      </c>
      <c r="O1929">
        <f>INDEX('[1]Traitement outputs (2)'!$B$58:$Q$63,MATCH(70,'[1]Traitement outputs (2)'!$A$58:$A$63,0),MATCH(C1929,'[1]Traitement outputs (2)'!$B$58:$Q$58,0))</f>
        <v>16.864787616041994</v>
      </c>
      <c r="P1929">
        <f>INDEX('[1]Traitement outputs (2)'!$B$41:$Q$45,MATCH(70,'[1]Traitement outputs (2)'!$A$41:$A$45,0),MATCH(C1929,'[1]Traitement outputs (2)'!$B$40:$Q$40,0))</f>
        <v>254.15803075879367</v>
      </c>
      <c r="Q1929">
        <f>IF(K1929&lt;30,INDEX('[1]Traitement outputs (2)'!$B$51:$Q$63,MATCH(70,'[1]Traitement outputs (2)'!$A$51:$A$63,0),MATCH(C1929,'[1]Traitement outputs (2)'!$B$51:$Q$51,0)),INDEX('[1]Traitement outputs (2)'!$B$34:$Q$38,MATCH(70,'[1]Traitement outputs (2)'!$A$34:$A$38,0),MATCH(C1929,'[1]Traitement outputs (2)'!$B$33:$Q$33,0)))</f>
        <v>-183.77989640241771</v>
      </c>
      <c r="R1929">
        <f>IF(K1929&lt;30,INDEX('[1]Traitement outputs (2)'!$B$58:$Q$63,MATCH(70,'[1]Traitement outputs (2)'!$A$58:$A$63,0),MATCH(C1929,'[1]Traitement outputs (2)'!$B$58:$Q$58,0)),INDEX('[1]Traitement outputs (2)'!$B$41:$Q$45,MATCH(70,'[1]Traitement outputs (2)'!$A$41:$A$45,0),MATCH(C1929,'[1]Traitement outputs (2)'!$B$40:$Q$40,0)))</f>
        <v>254.15803075879367</v>
      </c>
      <c r="T1929">
        <f t="shared" si="182"/>
        <v>-21342.138833337085</v>
      </c>
      <c r="U1929">
        <f t="shared" si="183"/>
        <v>29515.067122381799</v>
      </c>
      <c r="X1929">
        <f t="shared" si="184"/>
        <v>0.51606358805306241</v>
      </c>
      <c r="Y1929">
        <f t="shared" si="185"/>
        <v>0.59592021577150611</v>
      </c>
    </row>
    <row r="1930" spans="1:25" x14ac:dyDescent="0.35">
      <c r="A1930" s="1">
        <v>34780.333333333336</v>
      </c>
      <c r="B1930">
        <v>20.510300000000001</v>
      </c>
      <c r="C1930">
        <f>_xlfn.IFNA(HLOOKUP(B1930,'[1]Traitement outputs'!$B$33:$Q$33,1,TRUE),16)</f>
        <v>20</v>
      </c>
      <c r="E1930" s="1">
        <v>34780.333333333336</v>
      </c>
      <c r="F1930">
        <v>13.1669</v>
      </c>
      <c r="G1930">
        <f t="shared" si="180"/>
        <v>13</v>
      </c>
      <c r="I1930" s="1">
        <v>34780.333333333336</v>
      </c>
      <c r="J1930">
        <v>34421.5</v>
      </c>
      <c r="K1930">
        <f t="shared" si="181"/>
        <v>296.40795392701898</v>
      </c>
      <c r="M1930">
        <f>INDEX('[1]Traitement outputs (2)'!$B$51:$Q$56,MATCH(70,'[1]Traitement outputs (2)'!$A$51:$A$56,0),MATCH(C1930,'[1]Traitement outputs (2)'!$B$51:$Q$51,0))</f>
        <v>-16.864255714989046</v>
      </c>
      <c r="N1930">
        <f>INDEX('[1]Traitement outputs (2)'!$B$34:$Q$38,MATCH(70,'[1]Traitement outputs (2)'!$A$34:$A$38,0),MATCH(C1930,'[1]Traitement outputs (2)'!$B$33:$Q$33,0))</f>
        <v>-183.77989640241771</v>
      </c>
      <c r="O1930">
        <f>INDEX('[1]Traitement outputs (2)'!$B$58:$Q$63,MATCH(70,'[1]Traitement outputs (2)'!$A$58:$A$63,0),MATCH(C1930,'[1]Traitement outputs (2)'!$B$58:$Q$58,0))</f>
        <v>16.864787616041994</v>
      </c>
      <c r="P1930">
        <f>INDEX('[1]Traitement outputs (2)'!$B$41:$Q$45,MATCH(70,'[1]Traitement outputs (2)'!$A$41:$A$45,0),MATCH(C1930,'[1]Traitement outputs (2)'!$B$40:$Q$40,0))</f>
        <v>254.15803075879367</v>
      </c>
      <c r="Q1930">
        <f>IF(K1930&lt;30,INDEX('[1]Traitement outputs (2)'!$B$51:$Q$63,MATCH(70,'[1]Traitement outputs (2)'!$A$51:$A$63,0),MATCH(C1930,'[1]Traitement outputs (2)'!$B$51:$Q$51,0)),INDEX('[1]Traitement outputs (2)'!$B$34:$Q$38,MATCH(70,'[1]Traitement outputs (2)'!$A$34:$A$38,0),MATCH(C1930,'[1]Traitement outputs (2)'!$B$33:$Q$33,0)))</f>
        <v>-183.77989640241771</v>
      </c>
      <c r="R1930">
        <f>IF(K1930&lt;30,INDEX('[1]Traitement outputs (2)'!$B$58:$Q$63,MATCH(70,'[1]Traitement outputs (2)'!$A$58:$A$63,0),MATCH(C1930,'[1]Traitement outputs (2)'!$B$58:$Q$58,0)),INDEX('[1]Traitement outputs (2)'!$B$41:$Q$45,MATCH(70,'[1]Traitement outputs (2)'!$A$41:$A$45,0),MATCH(C1930,'[1]Traitement outputs (2)'!$B$40:$Q$40,0)))</f>
        <v>254.15803075879367</v>
      </c>
      <c r="T1930">
        <f t="shared" si="182"/>
        <v>-21342.138833337085</v>
      </c>
      <c r="U1930">
        <f t="shared" si="183"/>
        <v>29515.067122381799</v>
      </c>
      <c r="X1930">
        <f t="shared" si="184"/>
        <v>0.51606358805306241</v>
      </c>
      <c r="Y1930">
        <f t="shared" si="185"/>
        <v>0.59592021577150611</v>
      </c>
    </row>
    <row r="1931" spans="1:25" x14ac:dyDescent="0.35">
      <c r="A1931" s="1">
        <v>34780.375</v>
      </c>
      <c r="B1931">
        <v>24.7181</v>
      </c>
      <c r="C1931">
        <f>_xlfn.IFNA(HLOOKUP(B1931,'[1]Traitement outputs'!$B$33:$Q$33,1,TRUE),16)</f>
        <v>24</v>
      </c>
      <c r="E1931" s="1">
        <v>34780.375</v>
      </c>
      <c r="F1931">
        <v>11.6783</v>
      </c>
      <c r="G1931">
        <f t="shared" si="180"/>
        <v>12</v>
      </c>
      <c r="I1931" s="1">
        <v>34780.375</v>
      </c>
      <c r="J1931">
        <v>41863.4</v>
      </c>
      <c r="K1931">
        <f t="shared" si="181"/>
        <v>360.49110987110868</v>
      </c>
      <c r="M1931">
        <f>INDEX('[1]Traitement outputs (2)'!$B$51:$Q$56,MATCH(70,'[1]Traitement outputs (2)'!$A$51:$A$56,0),MATCH(C1931,'[1]Traitement outputs (2)'!$B$51:$Q$51,0))</f>
        <v>-100.03024221653476</v>
      </c>
      <c r="N1931">
        <f>INDEX('[1]Traitement outputs (2)'!$B$34:$Q$38,MATCH(70,'[1]Traitement outputs (2)'!$A$34:$A$38,0),MATCH(C1931,'[1]Traitement outputs (2)'!$B$33:$Q$33,0))</f>
        <v>-289.85023259609778</v>
      </c>
      <c r="O1931">
        <f>INDEX('[1]Traitement outputs (2)'!$B$58:$Q$63,MATCH(70,'[1]Traitement outputs (2)'!$A$58:$A$63,0),MATCH(C1931,'[1]Traitement outputs (2)'!$B$58:$Q$58,0))</f>
        <v>100.02982552915192</v>
      </c>
      <c r="P1931">
        <f>INDEX('[1]Traitement outputs (2)'!$B$41:$Q$45,MATCH(70,'[1]Traitement outputs (2)'!$A$41:$A$45,0),MATCH(C1931,'[1]Traitement outputs (2)'!$B$40:$Q$40,0))</f>
        <v>360.22836590796732</v>
      </c>
      <c r="Q1931">
        <f>IF(K1931&lt;30,INDEX('[1]Traitement outputs (2)'!$B$51:$Q$63,MATCH(70,'[1]Traitement outputs (2)'!$A$51:$A$63,0),MATCH(C1931,'[1]Traitement outputs (2)'!$B$51:$Q$51,0)),INDEX('[1]Traitement outputs (2)'!$B$34:$Q$38,MATCH(70,'[1]Traitement outputs (2)'!$A$34:$A$38,0),MATCH(C1931,'[1]Traitement outputs (2)'!$B$33:$Q$33,0)))</f>
        <v>-289.85023259609778</v>
      </c>
      <c r="R1931">
        <f>IF(K1931&lt;30,INDEX('[1]Traitement outputs (2)'!$B$58:$Q$63,MATCH(70,'[1]Traitement outputs (2)'!$A$58:$A$63,0),MATCH(C1931,'[1]Traitement outputs (2)'!$B$58:$Q$58,0)),INDEX('[1]Traitement outputs (2)'!$B$41:$Q$45,MATCH(70,'[1]Traitement outputs (2)'!$A$41:$A$45,0),MATCH(C1931,'[1]Traitement outputs (2)'!$B$40:$Q$40,0)))</f>
        <v>360.22836590796732</v>
      </c>
      <c r="T1931">
        <f t="shared" si="182"/>
        <v>-33659.959691105723</v>
      </c>
      <c r="U1931">
        <f t="shared" si="183"/>
        <v>41832.887858853152</v>
      </c>
      <c r="X1931">
        <f t="shared" si="184"/>
        <v>0.81391465530061724</v>
      </c>
      <c r="Y1931">
        <f t="shared" si="185"/>
        <v>0.84462161159338311</v>
      </c>
    </row>
    <row r="1932" spans="1:25" x14ac:dyDescent="0.35">
      <c r="A1932" s="1">
        <v>34780.416666666664</v>
      </c>
      <c r="B1932">
        <v>29.9954</v>
      </c>
      <c r="C1932">
        <f>_xlfn.IFNA(HLOOKUP(B1932,'[1]Traitement outputs'!$B$33:$Q$33,1,TRUE),16)</f>
        <v>28</v>
      </c>
      <c r="E1932" s="1">
        <v>34780.416666666664</v>
      </c>
      <c r="F1932">
        <v>10.743600000000001</v>
      </c>
      <c r="G1932">
        <f t="shared" si="180"/>
        <v>11</v>
      </c>
      <c r="I1932" s="1">
        <v>34780.416666666664</v>
      </c>
      <c r="J1932">
        <v>46115.9</v>
      </c>
      <c r="K1932">
        <f t="shared" si="181"/>
        <v>397.10993310875511</v>
      </c>
      <c r="M1932">
        <f>INDEX('[1]Traitement outputs (2)'!$B$51:$Q$56,MATCH(70,'[1]Traitement outputs (2)'!$A$51:$A$56,0),MATCH(C1932,'[1]Traitement outputs (2)'!$B$51:$Q$51,0))</f>
        <v>-108.86365387597921</v>
      </c>
      <c r="N1932">
        <f>INDEX('[1]Traitement outputs (2)'!$B$34:$Q$38,MATCH(70,'[1]Traitement outputs (2)'!$A$34:$A$38,0),MATCH(C1932,'[1]Traitement outputs (2)'!$B$33:$Q$33,0))</f>
        <v>-356.11870447159157</v>
      </c>
      <c r="O1932">
        <f>INDEX('[1]Traitement outputs (2)'!$B$58:$Q$63,MATCH(70,'[1]Traitement outputs (2)'!$A$58:$A$63,0),MATCH(C1932,'[1]Traitement outputs (2)'!$B$58:$Q$58,0))</f>
        <v>108.86365386124901</v>
      </c>
      <c r="P1932">
        <f>INDEX('[1]Traitement outputs (2)'!$B$41:$Q$45,MATCH(70,'[1]Traitement outputs (2)'!$A$41:$A$45,0),MATCH(C1932,'[1]Traitement outputs (2)'!$B$40:$Q$40,0))</f>
        <v>426.49674240325749</v>
      </c>
      <c r="Q1932">
        <f>IF(K1932&lt;30,INDEX('[1]Traitement outputs (2)'!$B$51:$Q$63,MATCH(70,'[1]Traitement outputs (2)'!$A$51:$A$63,0),MATCH(C1932,'[1]Traitement outputs (2)'!$B$51:$Q$51,0)),INDEX('[1]Traitement outputs (2)'!$B$34:$Q$38,MATCH(70,'[1]Traitement outputs (2)'!$A$34:$A$38,0),MATCH(C1932,'[1]Traitement outputs (2)'!$B$33:$Q$33,0)))</f>
        <v>-356.11870447159157</v>
      </c>
      <c r="R1932">
        <f>IF(K1932&lt;30,INDEX('[1]Traitement outputs (2)'!$B$58:$Q$63,MATCH(70,'[1]Traitement outputs (2)'!$A$58:$A$63,0),MATCH(C1932,'[1]Traitement outputs (2)'!$B$58:$Q$58,0)),INDEX('[1]Traitement outputs (2)'!$B$41:$Q$45,MATCH(70,'[1]Traitement outputs (2)'!$A$41:$A$45,0),MATCH(C1932,'[1]Traitement outputs (2)'!$B$40:$Q$40,0)))</f>
        <v>426.49674240325749</v>
      </c>
      <c r="T1932">
        <f t="shared" si="182"/>
        <v>-41355.637807840561</v>
      </c>
      <c r="U1932">
        <f t="shared" si="183"/>
        <v>49528.554899199407</v>
      </c>
      <c r="X1932">
        <f t="shared" si="184"/>
        <v>1</v>
      </c>
      <c r="Y1932">
        <f t="shared" si="185"/>
        <v>1</v>
      </c>
    </row>
    <row r="1933" spans="1:25" x14ac:dyDescent="0.35">
      <c r="A1933" s="1">
        <v>34780.458333333336</v>
      </c>
      <c r="B1933">
        <v>29.153199999999998</v>
      </c>
      <c r="C1933">
        <f>_xlfn.IFNA(HLOOKUP(B1933,'[1]Traitement outputs'!$B$33:$Q$33,1,TRUE),16)</f>
        <v>28</v>
      </c>
      <c r="E1933" s="1">
        <v>34780.458333333336</v>
      </c>
      <c r="F1933">
        <v>13.334300000000001</v>
      </c>
      <c r="G1933">
        <f t="shared" si="180"/>
        <v>13</v>
      </c>
      <c r="I1933" s="1">
        <v>34780.458333333336</v>
      </c>
      <c r="J1933">
        <v>45774.400000000001</v>
      </c>
      <c r="K1933">
        <f t="shared" si="181"/>
        <v>394.16923278291</v>
      </c>
      <c r="M1933">
        <f>INDEX('[1]Traitement outputs (2)'!$B$51:$Q$56,MATCH(70,'[1]Traitement outputs (2)'!$A$51:$A$56,0),MATCH(C1933,'[1]Traitement outputs (2)'!$B$51:$Q$51,0))</f>
        <v>-108.86365387597921</v>
      </c>
      <c r="N1933">
        <f>INDEX('[1]Traitement outputs (2)'!$B$34:$Q$38,MATCH(70,'[1]Traitement outputs (2)'!$A$34:$A$38,0),MATCH(C1933,'[1]Traitement outputs (2)'!$B$33:$Q$33,0))</f>
        <v>-356.11870447159157</v>
      </c>
      <c r="O1933">
        <f>INDEX('[1]Traitement outputs (2)'!$B$58:$Q$63,MATCH(70,'[1]Traitement outputs (2)'!$A$58:$A$63,0),MATCH(C1933,'[1]Traitement outputs (2)'!$B$58:$Q$58,0))</f>
        <v>108.86365386124901</v>
      </c>
      <c r="P1933">
        <f>INDEX('[1]Traitement outputs (2)'!$B$41:$Q$45,MATCH(70,'[1]Traitement outputs (2)'!$A$41:$A$45,0),MATCH(C1933,'[1]Traitement outputs (2)'!$B$40:$Q$40,0))</f>
        <v>426.49674240325749</v>
      </c>
      <c r="Q1933">
        <f>IF(K1933&lt;30,INDEX('[1]Traitement outputs (2)'!$B$51:$Q$63,MATCH(70,'[1]Traitement outputs (2)'!$A$51:$A$63,0),MATCH(C1933,'[1]Traitement outputs (2)'!$B$51:$Q$51,0)),INDEX('[1]Traitement outputs (2)'!$B$34:$Q$38,MATCH(70,'[1]Traitement outputs (2)'!$A$34:$A$38,0),MATCH(C1933,'[1]Traitement outputs (2)'!$B$33:$Q$33,0)))</f>
        <v>-356.11870447159157</v>
      </c>
      <c r="R1933">
        <f>IF(K1933&lt;30,INDEX('[1]Traitement outputs (2)'!$B$58:$Q$63,MATCH(70,'[1]Traitement outputs (2)'!$A$58:$A$63,0),MATCH(C1933,'[1]Traitement outputs (2)'!$B$58:$Q$58,0)),INDEX('[1]Traitement outputs (2)'!$B$41:$Q$45,MATCH(70,'[1]Traitement outputs (2)'!$A$41:$A$45,0),MATCH(C1933,'[1]Traitement outputs (2)'!$B$40:$Q$40,0)))</f>
        <v>426.49674240325749</v>
      </c>
      <c r="T1933">
        <f t="shared" si="182"/>
        <v>-41355.637807840561</v>
      </c>
      <c r="U1933">
        <f t="shared" si="183"/>
        <v>49528.554899199407</v>
      </c>
      <c r="X1933">
        <f t="shared" si="184"/>
        <v>1</v>
      </c>
      <c r="Y1933">
        <f t="shared" si="185"/>
        <v>1</v>
      </c>
    </row>
    <row r="1934" spans="1:25" x14ac:dyDescent="0.35">
      <c r="A1934" s="1">
        <v>34780.5</v>
      </c>
      <c r="B1934">
        <v>22.105</v>
      </c>
      <c r="C1934">
        <f>_xlfn.IFNA(HLOOKUP(B1934,'[1]Traitement outputs'!$B$33:$Q$33,1,TRUE),16)</f>
        <v>22</v>
      </c>
      <c r="E1934" s="1">
        <v>34780.5</v>
      </c>
      <c r="F1934">
        <v>19.029399999999999</v>
      </c>
      <c r="G1934">
        <f t="shared" si="180"/>
        <v>19</v>
      </c>
      <c r="I1934" s="1">
        <v>34780.5</v>
      </c>
      <c r="J1934">
        <v>43222.400000000001</v>
      </c>
      <c r="K1934">
        <f t="shared" si="181"/>
        <v>372.19363327615548</v>
      </c>
      <c r="M1934">
        <f>INDEX('[1]Traitement outputs (2)'!$B$51:$Q$56,MATCH(70,'[1]Traitement outputs (2)'!$A$51:$A$56,0),MATCH(C1934,'[1]Traitement outputs (2)'!$B$51:$Q$51,0))</f>
        <v>-79.342574701900858</v>
      </c>
      <c r="N1934">
        <f>INDEX('[1]Traitement outputs (2)'!$B$34:$Q$38,MATCH(70,'[1]Traitement outputs (2)'!$A$34:$A$38,0),MATCH(C1934,'[1]Traitement outputs (2)'!$B$33:$Q$33,0))</f>
        <v>-237.95145474030227</v>
      </c>
      <c r="O1934">
        <f>INDEX('[1]Traitement outputs (2)'!$B$58:$Q$63,MATCH(70,'[1]Traitement outputs (2)'!$A$58:$A$63,0),MATCH(C1934,'[1]Traitement outputs (2)'!$B$58:$Q$58,0))</f>
        <v>79.34249368302325</v>
      </c>
      <c r="P1934">
        <f>INDEX('[1]Traitement outputs (2)'!$B$41:$Q$45,MATCH(70,'[1]Traitement outputs (2)'!$A$41:$A$45,0),MATCH(C1934,'[1]Traitement outputs (2)'!$B$40:$Q$40,0))</f>
        <v>308.329590329962</v>
      </c>
      <c r="Q1934">
        <f>IF(K1934&lt;30,INDEX('[1]Traitement outputs (2)'!$B$51:$Q$63,MATCH(70,'[1]Traitement outputs (2)'!$A$51:$A$63,0),MATCH(C1934,'[1]Traitement outputs (2)'!$B$51:$Q$51,0)),INDEX('[1]Traitement outputs (2)'!$B$34:$Q$38,MATCH(70,'[1]Traitement outputs (2)'!$A$34:$A$38,0),MATCH(C1934,'[1]Traitement outputs (2)'!$B$33:$Q$33,0)))</f>
        <v>-237.95145474030227</v>
      </c>
      <c r="R1934">
        <f>IF(K1934&lt;30,INDEX('[1]Traitement outputs (2)'!$B$58:$Q$63,MATCH(70,'[1]Traitement outputs (2)'!$A$58:$A$63,0),MATCH(C1934,'[1]Traitement outputs (2)'!$B$58:$Q$58,0)),INDEX('[1]Traitement outputs (2)'!$B$41:$Q$45,MATCH(70,'[1]Traitement outputs (2)'!$A$41:$A$45,0),MATCH(C1934,'[1]Traitement outputs (2)'!$B$40:$Q$40,0)))</f>
        <v>308.329590329962</v>
      </c>
      <c r="T1934">
        <f t="shared" si="182"/>
        <v>-27633.016897245612</v>
      </c>
      <c r="U1934">
        <f t="shared" si="183"/>
        <v>35805.94532951009</v>
      </c>
      <c r="X1934">
        <f t="shared" si="184"/>
        <v>0.66818016507550282</v>
      </c>
      <c r="Y1934">
        <f t="shared" si="185"/>
        <v>0.72293539358017622</v>
      </c>
    </row>
    <row r="1935" spans="1:25" x14ac:dyDescent="0.35">
      <c r="A1935" s="1">
        <v>34780.541666666664</v>
      </c>
      <c r="B1935">
        <v>21.0185</v>
      </c>
      <c r="C1935">
        <f>_xlfn.IFNA(HLOOKUP(B1935,'[1]Traitement outputs'!$B$33:$Q$33,1,TRUE),16)</f>
        <v>20</v>
      </c>
      <c r="E1935" s="1">
        <v>34780.541666666664</v>
      </c>
      <c r="F1935">
        <v>21.019300000000001</v>
      </c>
      <c r="G1935">
        <f t="shared" si="180"/>
        <v>21</v>
      </c>
      <c r="I1935" s="1">
        <v>34780.541666666664</v>
      </c>
      <c r="J1935">
        <v>39147.9</v>
      </c>
      <c r="K1935">
        <f t="shared" si="181"/>
        <v>337.10759088184847</v>
      </c>
      <c r="M1935">
        <f>INDEX('[1]Traitement outputs (2)'!$B$51:$Q$56,MATCH(70,'[1]Traitement outputs (2)'!$A$51:$A$56,0),MATCH(C1935,'[1]Traitement outputs (2)'!$B$51:$Q$51,0))</f>
        <v>-16.864255714989046</v>
      </c>
      <c r="N1935">
        <f>INDEX('[1]Traitement outputs (2)'!$B$34:$Q$38,MATCH(70,'[1]Traitement outputs (2)'!$A$34:$A$38,0),MATCH(C1935,'[1]Traitement outputs (2)'!$B$33:$Q$33,0))</f>
        <v>-183.77989640241771</v>
      </c>
      <c r="O1935">
        <f>INDEX('[1]Traitement outputs (2)'!$B$58:$Q$63,MATCH(70,'[1]Traitement outputs (2)'!$A$58:$A$63,0),MATCH(C1935,'[1]Traitement outputs (2)'!$B$58:$Q$58,0))</f>
        <v>16.864787616041994</v>
      </c>
      <c r="P1935">
        <f>INDEX('[1]Traitement outputs (2)'!$B$41:$Q$45,MATCH(70,'[1]Traitement outputs (2)'!$A$41:$A$45,0),MATCH(C1935,'[1]Traitement outputs (2)'!$B$40:$Q$40,0))</f>
        <v>254.15803075879367</v>
      </c>
      <c r="Q1935">
        <f>IF(K1935&lt;30,INDEX('[1]Traitement outputs (2)'!$B$51:$Q$63,MATCH(70,'[1]Traitement outputs (2)'!$A$51:$A$63,0),MATCH(C1935,'[1]Traitement outputs (2)'!$B$51:$Q$51,0)),INDEX('[1]Traitement outputs (2)'!$B$34:$Q$38,MATCH(70,'[1]Traitement outputs (2)'!$A$34:$A$38,0),MATCH(C1935,'[1]Traitement outputs (2)'!$B$33:$Q$33,0)))</f>
        <v>-183.77989640241771</v>
      </c>
      <c r="R1935">
        <f>IF(K1935&lt;30,INDEX('[1]Traitement outputs (2)'!$B$58:$Q$63,MATCH(70,'[1]Traitement outputs (2)'!$A$58:$A$63,0),MATCH(C1935,'[1]Traitement outputs (2)'!$B$58:$Q$58,0)),INDEX('[1]Traitement outputs (2)'!$B$41:$Q$45,MATCH(70,'[1]Traitement outputs (2)'!$A$41:$A$45,0),MATCH(C1935,'[1]Traitement outputs (2)'!$B$40:$Q$40,0)))</f>
        <v>254.15803075879367</v>
      </c>
      <c r="T1935">
        <f t="shared" si="182"/>
        <v>-21342.138833337085</v>
      </c>
      <c r="U1935">
        <f t="shared" si="183"/>
        <v>29515.067122381799</v>
      </c>
      <c r="X1935">
        <f t="shared" si="184"/>
        <v>0.51606358805306241</v>
      </c>
      <c r="Y1935">
        <f t="shared" si="185"/>
        <v>0.59592021577150611</v>
      </c>
    </row>
    <row r="1936" spans="1:25" x14ac:dyDescent="0.35">
      <c r="A1936" s="1">
        <v>34780.583333333336</v>
      </c>
      <c r="B1936">
        <v>20.122199999999999</v>
      </c>
      <c r="C1936">
        <f>_xlfn.IFNA(HLOOKUP(B1936,'[1]Traitement outputs'!$B$33:$Q$33,1,TRUE),16)</f>
        <v>20</v>
      </c>
      <c r="E1936" s="1">
        <v>34780.583333333336</v>
      </c>
      <c r="F1936">
        <v>21.757999999999999</v>
      </c>
      <c r="G1936">
        <f t="shared" si="180"/>
        <v>22</v>
      </c>
      <c r="I1936" s="1">
        <v>34780.583333333336</v>
      </c>
      <c r="J1936">
        <v>34849.1</v>
      </c>
      <c r="K1936">
        <f t="shared" si="181"/>
        <v>300.09007240236701</v>
      </c>
      <c r="M1936">
        <f>INDEX('[1]Traitement outputs (2)'!$B$51:$Q$56,MATCH(70,'[1]Traitement outputs (2)'!$A$51:$A$56,0),MATCH(C1936,'[1]Traitement outputs (2)'!$B$51:$Q$51,0))</f>
        <v>-16.864255714989046</v>
      </c>
      <c r="N1936">
        <f>INDEX('[1]Traitement outputs (2)'!$B$34:$Q$38,MATCH(70,'[1]Traitement outputs (2)'!$A$34:$A$38,0),MATCH(C1936,'[1]Traitement outputs (2)'!$B$33:$Q$33,0))</f>
        <v>-183.77989640241771</v>
      </c>
      <c r="O1936">
        <f>INDEX('[1]Traitement outputs (2)'!$B$58:$Q$63,MATCH(70,'[1]Traitement outputs (2)'!$A$58:$A$63,0),MATCH(C1936,'[1]Traitement outputs (2)'!$B$58:$Q$58,0))</f>
        <v>16.864787616041994</v>
      </c>
      <c r="P1936">
        <f>INDEX('[1]Traitement outputs (2)'!$B$41:$Q$45,MATCH(70,'[1]Traitement outputs (2)'!$A$41:$A$45,0),MATCH(C1936,'[1]Traitement outputs (2)'!$B$40:$Q$40,0))</f>
        <v>254.15803075879367</v>
      </c>
      <c r="Q1936">
        <f>IF(K1936&lt;30,INDEX('[1]Traitement outputs (2)'!$B$51:$Q$63,MATCH(70,'[1]Traitement outputs (2)'!$A$51:$A$63,0),MATCH(C1936,'[1]Traitement outputs (2)'!$B$51:$Q$51,0)),INDEX('[1]Traitement outputs (2)'!$B$34:$Q$38,MATCH(70,'[1]Traitement outputs (2)'!$A$34:$A$38,0),MATCH(C1936,'[1]Traitement outputs (2)'!$B$33:$Q$33,0)))</f>
        <v>-183.77989640241771</v>
      </c>
      <c r="R1936">
        <f>IF(K1936&lt;30,INDEX('[1]Traitement outputs (2)'!$B$58:$Q$63,MATCH(70,'[1]Traitement outputs (2)'!$A$58:$A$63,0),MATCH(C1936,'[1]Traitement outputs (2)'!$B$58:$Q$58,0)),INDEX('[1]Traitement outputs (2)'!$B$41:$Q$45,MATCH(70,'[1]Traitement outputs (2)'!$A$41:$A$45,0),MATCH(C1936,'[1]Traitement outputs (2)'!$B$40:$Q$40,0)))</f>
        <v>254.15803075879367</v>
      </c>
      <c r="T1936">
        <f t="shared" si="182"/>
        <v>-21342.138833337085</v>
      </c>
      <c r="U1936">
        <f t="shared" si="183"/>
        <v>29515.067122381799</v>
      </c>
      <c r="X1936">
        <f t="shared" si="184"/>
        <v>0.51606358805306241</v>
      </c>
      <c r="Y1936">
        <f t="shared" si="185"/>
        <v>0.59592021577150611</v>
      </c>
    </row>
    <row r="1937" spans="1:25" x14ac:dyDescent="0.35">
      <c r="A1937" s="1">
        <v>34780.625</v>
      </c>
      <c r="B1937">
        <v>20.0002</v>
      </c>
      <c r="C1937">
        <f>_xlfn.IFNA(HLOOKUP(B1937,'[1]Traitement outputs'!$B$33:$Q$33,1,TRUE),16)</f>
        <v>20</v>
      </c>
      <c r="E1937" s="1">
        <v>34780.625</v>
      </c>
      <c r="F1937">
        <v>21.1572</v>
      </c>
      <c r="G1937">
        <f t="shared" si="180"/>
        <v>21</v>
      </c>
      <c r="I1937" s="1">
        <v>34780.625</v>
      </c>
      <c r="J1937">
        <v>29888.2</v>
      </c>
      <c r="K1937">
        <f t="shared" si="181"/>
        <v>257.37112585336286</v>
      </c>
      <c r="M1937">
        <f>INDEX('[1]Traitement outputs (2)'!$B$51:$Q$56,MATCH(70,'[1]Traitement outputs (2)'!$A$51:$A$56,0),MATCH(C1937,'[1]Traitement outputs (2)'!$B$51:$Q$51,0))</f>
        <v>-16.864255714989046</v>
      </c>
      <c r="N1937">
        <f>INDEX('[1]Traitement outputs (2)'!$B$34:$Q$38,MATCH(70,'[1]Traitement outputs (2)'!$A$34:$A$38,0),MATCH(C1937,'[1]Traitement outputs (2)'!$B$33:$Q$33,0))</f>
        <v>-183.77989640241771</v>
      </c>
      <c r="O1937">
        <f>INDEX('[1]Traitement outputs (2)'!$B$58:$Q$63,MATCH(70,'[1]Traitement outputs (2)'!$A$58:$A$63,0),MATCH(C1937,'[1]Traitement outputs (2)'!$B$58:$Q$58,0))</f>
        <v>16.864787616041994</v>
      </c>
      <c r="P1937">
        <f>INDEX('[1]Traitement outputs (2)'!$B$41:$Q$45,MATCH(70,'[1]Traitement outputs (2)'!$A$41:$A$45,0),MATCH(C1937,'[1]Traitement outputs (2)'!$B$40:$Q$40,0))</f>
        <v>254.15803075879367</v>
      </c>
      <c r="Q1937">
        <f>IF(K1937&lt;30,INDEX('[1]Traitement outputs (2)'!$B$51:$Q$63,MATCH(70,'[1]Traitement outputs (2)'!$A$51:$A$63,0),MATCH(C1937,'[1]Traitement outputs (2)'!$B$51:$Q$51,0)),INDEX('[1]Traitement outputs (2)'!$B$34:$Q$38,MATCH(70,'[1]Traitement outputs (2)'!$A$34:$A$38,0),MATCH(C1937,'[1]Traitement outputs (2)'!$B$33:$Q$33,0)))</f>
        <v>-183.77989640241771</v>
      </c>
      <c r="R1937">
        <f>IF(K1937&lt;30,INDEX('[1]Traitement outputs (2)'!$B$58:$Q$63,MATCH(70,'[1]Traitement outputs (2)'!$A$58:$A$63,0),MATCH(C1937,'[1]Traitement outputs (2)'!$B$58:$Q$58,0)),INDEX('[1]Traitement outputs (2)'!$B$41:$Q$45,MATCH(70,'[1]Traitement outputs (2)'!$A$41:$A$45,0),MATCH(C1937,'[1]Traitement outputs (2)'!$B$40:$Q$40,0)))</f>
        <v>254.15803075879367</v>
      </c>
      <c r="T1937">
        <f t="shared" si="182"/>
        <v>-21342.138833337085</v>
      </c>
      <c r="U1937">
        <f t="shared" si="183"/>
        <v>29515.067122381799</v>
      </c>
      <c r="X1937">
        <f t="shared" si="184"/>
        <v>0.51606358805306241</v>
      </c>
      <c r="Y1937">
        <f t="shared" si="185"/>
        <v>0.59592021577150611</v>
      </c>
    </row>
    <row r="1938" spans="1:25" x14ac:dyDescent="0.35">
      <c r="A1938" s="1">
        <v>34780.666666666664</v>
      </c>
      <c r="B1938">
        <v>20.0002</v>
      </c>
      <c r="C1938">
        <f>_xlfn.IFNA(HLOOKUP(B1938,'[1]Traitement outputs'!$B$33:$Q$33,1,TRUE),16)</f>
        <v>20</v>
      </c>
      <c r="E1938" s="1">
        <v>34780.666666666664</v>
      </c>
      <c r="F1938">
        <v>20.859000000000002</v>
      </c>
      <c r="G1938">
        <f t="shared" si="180"/>
        <v>21</v>
      </c>
      <c r="I1938" s="1">
        <v>34780.666666666664</v>
      </c>
      <c r="J1938">
        <v>23484.2</v>
      </c>
      <c r="K1938">
        <f t="shared" si="181"/>
        <v>202.22546000647557</v>
      </c>
      <c r="M1938">
        <f>INDEX('[1]Traitement outputs (2)'!$B$51:$Q$56,MATCH(70,'[1]Traitement outputs (2)'!$A$51:$A$56,0),MATCH(C1938,'[1]Traitement outputs (2)'!$B$51:$Q$51,0))</f>
        <v>-16.864255714989046</v>
      </c>
      <c r="N1938">
        <f>INDEX('[1]Traitement outputs (2)'!$B$34:$Q$38,MATCH(70,'[1]Traitement outputs (2)'!$A$34:$A$38,0),MATCH(C1938,'[1]Traitement outputs (2)'!$B$33:$Q$33,0))</f>
        <v>-183.77989640241771</v>
      </c>
      <c r="O1938">
        <f>INDEX('[1]Traitement outputs (2)'!$B$58:$Q$63,MATCH(70,'[1]Traitement outputs (2)'!$A$58:$A$63,0),MATCH(C1938,'[1]Traitement outputs (2)'!$B$58:$Q$58,0))</f>
        <v>16.864787616041994</v>
      </c>
      <c r="P1938">
        <f>INDEX('[1]Traitement outputs (2)'!$B$41:$Q$45,MATCH(70,'[1]Traitement outputs (2)'!$A$41:$A$45,0),MATCH(C1938,'[1]Traitement outputs (2)'!$B$40:$Q$40,0))</f>
        <v>254.15803075879367</v>
      </c>
      <c r="Q1938">
        <f>IF(K1938&lt;30,INDEX('[1]Traitement outputs (2)'!$B$51:$Q$63,MATCH(70,'[1]Traitement outputs (2)'!$A$51:$A$63,0),MATCH(C1938,'[1]Traitement outputs (2)'!$B$51:$Q$51,0)),INDEX('[1]Traitement outputs (2)'!$B$34:$Q$38,MATCH(70,'[1]Traitement outputs (2)'!$A$34:$A$38,0),MATCH(C1938,'[1]Traitement outputs (2)'!$B$33:$Q$33,0)))</f>
        <v>-183.77989640241771</v>
      </c>
      <c r="R1938">
        <f>IF(K1938&lt;30,INDEX('[1]Traitement outputs (2)'!$B$58:$Q$63,MATCH(70,'[1]Traitement outputs (2)'!$A$58:$A$63,0),MATCH(C1938,'[1]Traitement outputs (2)'!$B$58:$Q$58,0)),INDEX('[1]Traitement outputs (2)'!$B$41:$Q$45,MATCH(70,'[1]Traitement outputs (2)'!$A$41:$A$45,0),MATCH(C1938,'[1]Traitement outputs (2)'!$B$40:$Q$40,0)))</f>
        <v>254.15803075879367</v>
      </c>
      <c r="T1938">
        <f t="shared" si="182"/>
        <v>-21342.138833337085</v>
      </c>
      <c r="U1938">
        <f t="shared" si="183"/>
        <v>29515.067122381799</v>
      </c>
      <c r="X1938">
        <f t="shared" si="184"/>
        <v>0.51606358805306241</v>
      </c>
      <c r="Y1938">
        <f t="shared" si="185"/>
        <v>0.59592021577150611</v>
      </c>
    </row>
    <row r="1939" spans="1:25" x14ac:dyDescent="0.35">
      <c r="A1939" s="1">
        <v>34780.708333333336</v>
      </c>
      <c r="B1939">
        <v>20.0002</v>
      </c>
      <c r="C1939">
        <f>_xlfn.IFNA(HLOOKUP(B1939,'[1]Traitement outputs'!$B$33:$Q$33,1,TRUE),16)</f>
        <v>20</v>
      </c>
      <c r="E1939" s="1">
        <v>34780.708333333336</v>
      </c>
      <c r="F1939">
        <v>20.471</v>
      </c>
      <c r="G1939">
        <f t="shared" si="180"/>
        <v>20</v>
      </c>
      <c r="I1939" s="1">
        <v>34780.708333333336</v>
      </c>
      <c r="J1939">
        <v>11365.7</v>
      </c>
      <c r="K1939">
        <f t="shared" si="181"/>
        <v>97.871501298558158</v>
      </c>
      <c r="M1939">
        <f>INDEX('[1]Traitement outputs (2)'!$B$51:$Q$56,MATCH(70,'[1]Traitement outputs (2)'!$A$51:$A$56,0),MATCH(C1939,'[1]Traitement outputs (2)'!$B$51:$Q$51,0))</f>
        <v>-16.864255714989046</v>
      </c>
      <c r="N1939">
        <f>INDEX('[1]Traitement outputs (2)'!$B$34:$Q$38,MATCH(70,'[1]Traitement outputs (2)'!$A$34:$A$38,0),MATCH(C1939,'[1]Traitement outputs (2)'!$B$33:$Q$33,0))</f>
        <v>-183.77989640241771</v>
      </c>
      <c r="O1939">
        <f>INDEX('[1]Traitement outputs (2)'!$B$58:$Q$63,MATCH(70,'[1]Traitement outputs (2)'!$A$58:$A$63,0),MATCH(C1939,'[1]Traitement outputs (2)'!$B$58:$Q$58,0))</f>
        <v>16.864787616041994</v>
      </c>
      <c r="P1939">
        <f>INDEX('[1]Traitement outputs (2)'!$B$41:$Q$45,MATCH(70,'[1]Traitement outputs (2)'!$A$41:$A$45,0),MATCH(C1939,'[1]Traitement outputs (2)'!$B$40:$Q$40,0))</f>
        <v>254.15803075879367</v>
      </c>
      <c r="Q1939">
        <f>IF(K1939&lt;30,INDEX('[1]Traitement outputs (2)'!$B$51:$Q$63,MATCH(70,'[1]Traitement outputs (2)'!$A$51:$A$63,0),MATCH(C1939,'[1]Traitement outputs (2)'!$B$51:$Q$51,0)),INDEX('[1]Traitement outputs (2)'!$B$34:$Q$38,MATCH(70,'[1]Traitement outputs (2)'!$A$34:$A$38,0),MATCH(C1939,'[1]Traitement outputs (2)'!$B$33:$Q$33,0)))</f>
        <v>-183.77989640241771</v>
      </c>
      <c r="R1939">
        <f>IF(K1939&lt;30,INDEX('[1]Traitement outputs (2)'!$B$58:$Q$63,MATCH(70,'[1]Traitement outputs (2)'!$A$58:$A$63,0),MATCH(C1939,'[1]Traitement outputs (2)'!$B$58:$Q$58,0)),INDEX('[1]Traitement outputs (2)'!$B$41:$Q$45,MATCH(70,'[1]Traitement outputs (2)'!$A$41:$A$45,0),MATCH(C1939,'[1]Traitement outputs (2)'!$B$40:$Q$40,0)))</f>
        <v>254.15803075879367</v>
      </c>
      <c r="T1939">
        <f t="shared" si="182"/>
        <v>-21342.138833337085</v>
      </c>
      <c r="U1939">
        <f t="shared" si="183"/>
        <v>29515.067122381799</v>
      </c>
      <c r="X1939">
        <f t="shared" si="184"/>
        <v>0.51606358805306241</v>
      </c>
      <c r="Y1939">
        <f t="shared" si="185"/>
        <v>0.59592021577150611</v>
      </c>
    </row>
    <row r="1940" spans="1:25" x14ac:dyDescent="0.35">
      <c r="A1940" s="1">
        <v>34780.75</v>
      </c>
      <c r="B1940">
        <v>20.0001</v>
      </c>
      <c r="C1940">
        <f>_xlfn.IFNA(HLOOKUP(B1940,'[1]Traitement outputs'!$B$33:$Q$33,1,TRUE),16)</f>
        <v>20</v>
      </c>
      <c r="E1940" s="1">
        <v>34780.75</v>
      </c>
      <c r="F1940">
        <v>19.8918</v>
      </c>
      <c r="G1940">
        <f t="shared" si="180"/>
        <v>20</v>
      </c>
      <c r="I1940" s="1">
        <v>34780.75</v>
      </c>
      <c r="J1940">
        <v>0</v>
      </c>
      <c r="K1940">
        <f t="shared" si="181"/>
        <v>0</v>
      </c>
      <c r="M1940">
        <f>INDEX('[1]Traitement outputs (2)'!$B$51:$Q$56,MATCH(70,'[1]Traitement outputs (2)'!$A$51:$A$56,0),MATCH(C1940,'[1]Traitement outputs (2)'!$B$51:$Q$51,0))</f>
        <v>-16.864255714989046</v>
      </c>
      <c r="N1940">
        <f>INDEX('[1]Traitement outputs (2)'!$B$34:$Q$38,MATCH(70,'[1]Traitement outputs (2)'!$A$34:$A$38,0),MATCH(C1940,'[1]Traitement outputs (2)'!$B$33:$Q$33,0))</f>
        <v>-183.77989640241771</v>
      </c>
      <c r="O1940">
        <f>INDEX('[1]Traitement outputs (2)'!$B$58:$Q$63,MATCH(70,'[1]Traitement outputs (2)'!$A$58:$A$63,0),MATCH(C1940,'[1]Traitement outputs (2)'!$B$58:$Q$58,0))</f>
        <v>16.864787616041994</v>
      </c>
      <c r="P1940">
        <f>INDEX('[1]Traitement outputs (2)'!$B$41:$Q$45,MATCH(70,'[1]Traitement outputs (2)'!$A$41:$A$45,0),MATCH(C1940,'[1]Traitement outputs (2)'!$B$40:$Q$40,0))</f>
        <v>254.15803075879367</v>
      </c>
      <c r="Q1940">
        <f>IF(K1940&lt;30,INDEX('[1]Traitement outputs (2)'!$B$51:$Q$63,MATCH(70,'[1]Traitement outputs (2)'!$A$51:$A$63,0),MATCH(C1940,'[1]Traitement outputs (2)'!$B$51:$Q$51,0)),INDEX('[1]Traitement outputs (2)'!$B$34:$Q$38,MATCH(70,'[1]Traitement outputs (2)'!$A$34:$A$38,0),MATCH(C1940,'[1]Traitement outputs (2)'!$B$33:$Q$33,0)))</f>
        <v>-16.864255714989046</v>
      </c>
      <c r="R1940">
        <f>IF(K1940&lt;30,INDEX('[1]Traitement outputs (2)'!$B$58:$Q$63,MATCH(70,'[1]Traitement outputs (2)'!$A$58:$A$63,0),MATCH(C1940,'[1]Traitement outputs (2)'!$B$58:$Q$58,0)),INDEX('[1]Traitement outputs (2)'!$B$41:$Q$45,MATCH(70,'[1]Traitement outputs (2)'!$A$41:$A$45,0),MATCH(C1940,'[1]Traitement outputs (2)'!$B$40:$Q$40,0)))</f>
        <v>16.864787616041994</v>
      </c>
      <c r="T1940">
        <f t="shared" si="182"/>
        <v>-1958.42577907482</v>
      </c>
      <c r="U1940">
        <f t="shared" si="183"/>
        <v>1958.4875481058175</v>
      </c>
      <c r="X1940">
        <f t="shared" si="184"/>
        <v>4.735571455032727E-2</v>
      </c>
      <c r="Y1940">
        <f t="shared" si="185"/>
        <v>3.954259420836595E-2</v>
      </c>
    </row>
    <row r="1941" spans="1:25" x14ac:dyDescent="0.35">
      <c r="A1941" s="1">
        <v>34780.791666666664</v>
      </c>
      <c r="B1941">
        <v>20.016300000000001</v>
      </c>
      <c r="C1941">
        <f>_xlfn.IFNA(HLOOKUP(B1941,'[1]Traitement outputs'!$B$33:$Q$33,1,TRUE),16)</f>
        <v>20</v>
      </c>
      <c r="E1941" s="1">
        <v>34780.791666666664</v>
      </c>
      <c r="F1941">
        <v>19.387799999999999</v>
      </c>
      <c r="G1941">
        <f t="shared" si="180"/>
        <v>19</v>
      </c>
      <c r="I1941" s="1">
        <v>34780.791666666664</v>
      </c>
      <c r="J1941">
        <v>0</v>
      </c>
      <c r="K1941">
        <f t="shared" si="181"/>
        <v>0</v>
      </c>
      <c r="M1941">
        <f>INDEX('[1]Traitement outputs (2)'!$B$51:$Q$56,MATCH(70,'[1]Traitement outputs (2)'!$A$51:$A$56,0),MATCH(C1941,'[1]Traitement outputs (2)'!$B$51:$Q$51,0))</f>
        <v>-16.864255714989046</v>
      </c>
      <c r="N1941">
        <f>INDEX('[1]Traitement outputs (2)'!$B$34:$Q$38,MATCH(70,'[1]Traitement outputs (2)'!$A$34:$A$38,0),MATCH(C1941,'[1]Traitement outputs (2)'!$B$33:$Q$33,0))</f>
        <v>-183.77989640241771</v>
      </c>
      <c r="O1941">
        <f>INDEX('[1]Traitement outputs (2)'!$B$58:$Q$63,MATCH(70,'[1]Traitement outputs (2)'!$A$58:$A$63,0),MATCH(C1941,'[1]Traitement outputs (2)'!$B$58:$Q$58,0))</f>
        <v>16.864787616041994</v>
      </c>
      <c r="P1941">
        <f>INDEX('[1]Traitement outputs (2)'!$B$41:$Q$45,MATCH(70,'[1]Traitement outputs (2)'!$A$41:$A$45,0),MATCH(C1941,'[1]Traitement outputs (2)'!$B$40:$Q$40,0))</f>
        <v>254.15803075879367</v>
      </c>
      <c r="Q1941">
        <f>IF(K1941&lt;30,INDEX('[1]Traitement outputs (2)'!$B$51:$Q$63,MATCH(70,'[1]Traitement outputs (2)'!$A$51:$A$63,0),MATCH(C1941,'[1]Traitement outputs (2)'!$B$51:$Q$51,0)),INDEX('[1]Traitement outputs (2)'!$B$34:$Q$38,MATCH(70,'[1]Traitement outputs (2)'!$A$34:$A$38,0),MATCH(C1941,'[1]Traitement outputs (2)'!$B$33:$Q$33,0)))</f>
        <v>-16.864255714989046</v>
      </c>
      <c r="R1941">
        <f>IF(K1941&lt;30,INDEX('[1]Traitement outputs (2)'!$B$58:$Q$63,MATCH(70,'[1]Traitement outputs (2)'!$A$58:$A$63,0),MATCH(C1941,'[1]Traitement outputs (2)'!$B$58:$Q$58,0)),INDEX('[1]Traitement outputs (2)'!$B$41:$Q$45,MATCH(70,'[1]Traitement outputs (2)'!$A$41:$A$45,0),MATCH(C1941,'[1]Traitement outputs (2)'!$B$40:$Q$40,0)))</f>
        <v>16.864787616041994</v>
      </c>
      <c r="T1941">
        <f t="shared" si="182"/>
        <v>-1958.42577907482</v>
      </c>
      <c r="U1941">
        <f t="shared" si="183"/>
        <v>1958.4875481058175</v>
      </c>
      <c r="X1941">
        <f t="shared" si="184"/>
        <v>4.735571455032727E-2</v>
      </c>
      <c r="Y1941">
        <f t="shared" si="185"/>
        <v>3.954259420836595E-2</v>
      </c>
    </row>
    <row r="1942" spans="1:25" x14ac:dyDescent="0.35">
      <c r="A1942" s="1">
        <v>34780.833333333336</v>
      </c>
      <c r="B1942">
        <v>20.071000000000002</v>
      </c>
      <c r="C1942">
        <f>_xlfn.IFNA(HLOOKUP(B1942,'[1]Traitement outputs'!$B$33:$Q$33,1,TRUE),16)</f>
        <v>20</v>
      </c>
      <c r="E1942" s="1">
        <v>34780.833333333336</v>
      </c>
      <c r="F1942">
        <v>19.1892</v>
      </c>
      <c r="G1942">
        <f t="shared" si="180"/>
        <v>19</v>
      </c>
      <c r="I1942" s="1">
        <v>34780.833333333336</v>
      </c>
      <c r="J1942">
        <v>0</v>
      </c>
      <c r="K1942">
        <f t="shared" si="181"/>
        <v>0</v>
      </c>
      <c r="M1942">
        <f>INDEX('[1]Traitement outputs (2)'!$B$51:$Q$56,MATCH(70,'[1]Traitement outputs (2)'!$A$51:$A$56,0),MATCH(C1942,'[1]Traitement outputs (2)'!$B$51:$Q$51,0))</f>
        <v>-16.864255714989046</v>
      </c>
      <c r="N1942">
        <f>INDEX('[1]Traitement outputs (2)'!$B$34:$Q$38,MATCH(70,'[1]Traitement outputs (2)'!$A$34:$A$38,0),MATCH(C1942,'[1]Traitement outputs (2)'!$B$33:$Q$33,0))</f>
        <v>-183.77989640241771</v>
      </c>
      <c r="O1942">
        <f>INDEX('[1]Traitement outputs (2)'!$B$58:$Q$63,MATCH(70,'[1]Traitement outputs (2)'!$A$58:$A$63,0),MATCH(C1942,'[1]Traitement outputs (2)'!$B$58:$Q$58,0))</f>
        <v>16.864787616041994</v>
      </c>
      <c r="P1942">
        <f>INDEX('[1]Traitement outputs (2)'!$B$41:$Q$45,MATCH(70,'[1]Traitement outputs (2)'!$A$41:$A$45,0),MATCH(C1942,'[1]Traitement outputs (2)'!$B$40:$Q$40,0))</f>
        <v>254.15803075879367</v>
      </c>
      <c r="Q1942">
        <f>IF(K1942&lt;30,INDEX('[1]Traitement outputs (2)'!$B$51:$Q$63,MATCH(70,'[1]Traitement outputs (2)'!$A$51:$A$63,0),MATCH(C1942,'[1]Traitement outputs (2)'!$B$51:$Q$51,0)),INDEX('[1]Traitement outputs (2)'!$B$34:$Q$38,MATCH(70,'[1]Traitement outputs (2)'!$A$34:$A$38,0),MATCH(C1942,'[1]Traitement outputs (2)'!$B$33:$Q$33,0)))</f>
        <v>-16.864255714989046</v>
      </c>
      <c r="R1942">
        <f>IF(K1942&lt;30,INDEX('[1]Traitement outputs (2)'!$B$58:$Q$63,MATCH(70,'[1]Traitement outputs (2)'!$A$58:$A$63,0),MATCH(C1942,'[1]Traitement outputs (2)'!$B$58:$Q$58,0)),INDEX('[1]Traitement outputs (2)'!$B$41:$Q$45,MATCH(70,'[1]Traitement outputs (2)'!$A$41:$A$45,0),MATCH(C1942,'[1]Traitement outputs (2)'!$B$40:$Q$40,0)))</f>
        <v>16.864787616041994</v>
      </c>
      <c r="T1942">
        <f t="shared" si="182"/>
        <v>-1958.42577907482</v>
      </c>
      <c r="U1942">
        <f t="shared" si="183"/>
        <v>1958.4875481058175</v>
      </c>
      <c r="X1942">
        <f t="shared" si="184"/>
        <v>4.735571455032727E-2</v>
      </c>
      <c r="Y1942">
        <f t="shared" si="185"/>
        <v>3.954259420836595E-2</v>
      </c>
    </row>
    <row r="1943" spans="1:25" x14ac:dyDescent="0.35">
      <c r="A1943" s="1">
        <v>34780.875</v>
      </c>
      <c r="B1943">
        <v>16.2073</v>
      </c>
      <c r="C1943">
        <f>_xlfn.IFNA(HLOOKUP(B1943,'[1]Traitement outputs'!$B$33:$Q$33,1,TRUE),16)</f>
        <v>16</v>
      </c>
      <c r="E1943" s="1">
        <v>34780.875</v>
      </c>
      <c r="F1943">
        <v>24.353000000000002</v>
      </c>
      <c r="G1943">
        <f t="shared" si="180"/>
        <v>24</v>
      </c>
      <c r="I1943" s="1">
        <v>34780.875</v>
      </c>
      <c r="J1943">
        <v>0</v>
      </c>
      <c r="K1943">
        <f t="shared" si="181"/>
        <v>0</v>
      </c>
      <c r="M1943">
        <f>INDEX('[1]Traitement outputs (2)'!$B$51:$Q$56,MATCH(70,'[1]Traitement outputs (2)'!$A$51:$A$56,0),MATCH(C1943,'[1]Traitement outputs (2)'!$B$51:$Q$51,0))</f>
        <v>-27.907128105419115</v>
      </c>
      <c r="N1943">
        <f>INDEX('[1]Traitement outputs (2)'!$B$34:$Q$38,MATCH(70,'[1]Traitement outputs (2)'!$A$34:$A$38,0),MATCH(C1943,'[1]Traitement outputs (2)'!$B$33:$Q$33,0))</f>
        <v>-87.65601603539298</v>
      </c>
      <c r="O1943">
        <f>INDEX('[1]Traitement outputs (2)'!$B$58:$Q$63,MATCH(70,'[1]Traitement outputs (2)'!$A$58:$A$63,0),MATCH(C1943,'[1]Traitement outputs (2)'!$B$58:$Q$58,0))</f>
        <v>27.907128104236733</v>
      </c>
      <c r="P1943">
        <f>INDEX('[1]Traitement outputs (2)'!$B$41:$Q$45,MATCH(70,'[1]Traitement outputs (2)'!$A$41:$A$45,0),MATCH(C1943,'[1]Traitement outputs (2)'!$B$40:$Q$40,0))</f>
        <v>158.03405896601754</v>
      </c>
      <c r="Q1943">
        <f>IF(K1943&lt;30,INDEX('[1]Traitement outputs (2)'!$B$51:$Q$63,MATCH(70,'[1]Traitement outputs (2)'!$A$51:$A$63,0),MATCH(C1943,'[1]Traitement outputs (2)'!$B$51:$Q$51,0)),INDEX('[1]Traitement outputs (2)'!$B$34:$Q$38,MATCH(70,'[1]Traitement outputs (2)'!$A$34:$A$38,0),MATCH(C1943,'[1]Traitement outputs (2)'!$B$33:$Q$33,0)))</f>
        <v>-27.907128105419115</v>
      </c>
      <c r="R1943">
        <f>IF(K1943&lt;30,INDEX('[1]Traitement outputs (2)'!$B$58:$Q$63,MATCH(70,'[1]Traitement outputs (2)'!$A$58:$A$63,0),MATCH(C1943,'[1]Traitement outputs (2)'!$B$58:$Q$58,0)),INDEX('[1]Traitement outputs (2)'!$B$41:$Q$45,MATCH(70,'[1]Traitement outputs (2)'!$A$41:$A$45,0),MATCH(C1943,'[1]Traitement outputs (2)'!$B$40:$Q$40,0)))</f>
        <v>27.907128104236733</v>
      </c>
      <c r="T1943">
        <f t="shared" si="182"/>
        <v>-3240.8212983285953</v>
      </c>
      <c r="U1943">
        <f t="shared" si="183"/>
        <v>3240.8212981912866</v>
      </c>
      <c r="X1943">
        <f t="shared" si="184"/>
        <v>7.8364679403255921E-2</v>
      </c>
      <c r="Y1943">
        <f t="shared" si="185"/>
        <v>6.5433390996103388E-2</v>
      </c>
    </row>
    <row r="1944" spans="1:25" x14ac:dyDescent="0.35">
      <c r="A1944" s="1">
        <v>34780.916666666664</v>
      </c>
      <c r="B1944">
        <v>16.0822</v>
      </c>
      <c r="C1944">
        <f>_xlfn.IFNA(HLOOKUP(B1944,'[1]Traitement outputs'!$B$33:$Q$33,1,TRUE),16)</f>
        <v>16</v>
      </c>
      <c r="E1944" s="1">
        <v>34780.916666666664</v>
      </c>
      <c r="F1944">
        <v>24.089300000000001</v>
      </c>
      <c r="G1944">
        <f t="shared" si="180"/>
        <v>24</v>
      </c>
      <c r="I1944" s="1">
        <v>34780.916666666664</v>
      </c>
      <c r="J1944">
        <v>0</v>
      </c>
      <c r="K1944">
        <f t="shared" si="181"/>
        <v>0</v>
      </c>
      <c r="M1944">
        <f>INDEX('[1]Traitement outputs (2)'!$B$51:$Q$56,MATCH(70,'[1]Traitement outputs (2)'!$A$51:$A$56,0),MATCH(C1944,'[1]Traitement outputs (2)'!$B$51:$Q$51,0))</f>
        <v>-27.907128105419115</v>
      </c>
      <c r="N1944">
        <f>INDEX('[1]Traitement outputs (2)'!$B$34:$Q$38,MATCH(70,'[1]Traitement outputs (2)'!$A$34:$A$38,0),MATCH(C1944,'[1]Traitement outputs (2)'!$B$33:$Q$33,0))</f>
        <v>-87.65601603539298</v>
      </c>
      <c r="O1944">
        <f>INDEX('[1]Traitement outputs (2)'!$B$58:$Q$63,MATCH(70,'[1]Traitement outputs (2)'!$A$58:$A$63,0),MATCH(C1944,'[1]Traitement outputs (2)'!$B$58:$Q$58,0))</f>
        <v>27.907128104236733</v>
      </c>
      <c r="P1944">
        <f>INDEX('[1]Traitement outputs (2)'!$B$41:$Q$45,MATCH(70,'[1]Traitement outputs (2)'!$A$41:$A$45,0),MATCH(C1944,'[1]Traitement outputs (2)'!$B$40:$Q$40,0))</f>
        <v>158.03405896601754</v>
      </c>
      <c r="Q1944">
        <f>IF(K1944&lt;30,INDEX('[1]Traitement outputs (2)'!$B$51:$Q$63,MATCH(70,'[1]Traitement outputs (2)'!$A$51:$A$63,0),MATCH(C1944,'[1]Traitement outputs (2)'!$B$51:$Q$51,0)),INDEX('[1]Traitement outputs (2)'!$B$34:$Q$38,MATCH(70,'[1]Traitement outputs (2)'!$A$34:$A$38,0),MATCH(C1944,'[1]Traitement outputs (2)'!$B$33:$Q$33,0)))</f>
        <v>-27.907128105419115</v>
      </c>
      <c r="R1944">
        <f>IF(K1944&lt;30,INDEX('[1]Traitement outputs (2)'!$B$58:$Q$63,MATCH(70,'[1]Traitement outputs (2)'!$A$58:$A$63,0),MATCH(C1944,'[1]Traitement outputs (2)'!$B$58:$Q$58,0)),INDEX('[1]Traitement outputs (2)'!$B$41:$Q$45,MATCH(70,'[1]Traitement outputs (2)'!$A$41:$A$45,0),MATCH(C1944,'[1]Traitement outputs (2)'!$B$40:$Q$40,0)))</f>
        <v>27.907128104236733</v>
      </c>
      <c r="T1944">
        <f t="shared" si="182"/>
        <v>-3240.8212983285953</v>
      </c>
      <c r="U1944">
        <f t="shared" si="183"/>
        <v>3240.8212981912866</v>
      </c>
      <c r="X1944">
        <f t="shared" si="184"/>
        <v>7.8364679403255921E-2</v>
      </c>
      <c r="Y1944">
        <f t="shared" si="185"/>
        <v>6.5433390996103388E-2</v>
      </c>
    </row>
    <row r="1945" spans="1:25" x14ac:dyDescent="0.35">
      <c r="A1945" s="1">
        <v>34780.958333333336</v>
      </c>
      <c r="B1945">
        <v>16.0807</v>
      </c>
      <c r="C1945">
        <f>_xlfn.IFNA(HLOOKUP(B1945,'[1]Traitement outputs'!$B$33:$Q$33,1,TRUE),16)</f>
        <v>16</v>
      </c>
      <c r="E1945" s="1">
        <v>34780.958333333336</v>
      </c>
      <c r="F1945">
        <v>23.4377</v>
      </c>
      <c r="G1945">
        <f t="shared" si="180"/>
        <v>23</v>
      </c>
      <c r="I1945" s="1">
        <v>34780.958333333336</v>
      </c>
      <c r="J1945">
        <v>0</v>
      </c>
      <c r="K1945">
        <f t="shared" si="181"/>
        <v>0</v>
      </c>
      <c r="M1945">
        <f>INDEX('[1]Traitement outputs (2)'!$B$51:$Q$56,MATCH(70,'[1]Traitement outputs (2)'!$A$51:$A$56,0),MATCH(C1945,'[1]Traitement outputs (2)'!$B$51:$Q$51,0))</f>
        <v>-27.907128105419115</v>
      </c>
      <c r="N1945">
        <f>INDEX('[1]Traitement outputs (2)'!$B$34:$Q$38,MATCH(70,'[1]Traitement outputs (2)'!$A$34:$A$38,0),MATCH(C1945,'[1]Traitement outputs (2)'!$B$33:$Q$33,0))</f>
        <v>-87.65601603539298</v>
      </c>
      <c r="O1945">
        <f>INDEX('[1]Traitement outputs (2)'!$B$58:$Q$63,MATCH(70,'[1]Traitement outputs (2)'!$A$58:$A$63,0),MATCH(C1945,'[1]Traitement outputs (2)'!$B$58:$Q$58,0))</f>
        <v>27.907128104236733</v>
      </c>
      <c r="P1945">
        <f>INDEX('[1]Traitement outputs (2)'!$B$41:$Q$45,MATCH(70,'[1]Traitement outputs (2)'!$A$41:$A$45,0),MATCH(C1945,'[1]Traitement outputs (2)'!$B$40:$Q$40,0))</f>
        <v>158.03405896601754</v>
      </c>
      <c r="Q1945">
        <f>IF(K1945&lt;30,INDEX('[1]Traitement outputs (2)'!$B$51:$Q$63,MATCH(70,'[1]Traitement outputs (2)'!$A$51:$A$63,0),MATCH(C1945,'[1]Traitement outputs (2)'!$B$51:$Q$51,0)),INDEX('[1]Traitement outputs (2)'!$B$34:$Q$38,MATCH(70,'[1]Traitement outputs (2)'!$A$34:$A$38,0),MATCH(C1945,'[1]Traitement outputs (2)'!$B$33:$Q$33,0)))</f>
        <v>-27.907128105419115</v>
      </c>
      <c r="R1945">
        <f>IF(K1945&lt;30,INDEX('[1]Traitement outputs (2)'!$B$58:$Q$63,MATCH(70,'[1]Traitement outputs (2)'!$A$58:$A$63,0),MATCH(C1945,'[1]Traitement outputs (2)'!$B$58:$Q$58,0)),INDEX('[1]Traitement outputs (2)'!$B$41:$Q$45,MATCH(70,'[1]Traitement outputs (2)'!$A$41:$A$45,0),MATCH(C1945,'[1]Traitement outputs (2)'!$B$40:$Q$40,0)))</f>
        <v>27.907128104236733</v>
      </c>
      <c r="T1945">
        <f t="shared" si="182"/>
        <v>-3240.8212983285953</v>
      </c>
      <c r="U1945">
        <f t="shared" si="183"/>
        <v>3240.8212981912866</v>
      </c>
      <c r="X1945">
        <f t="shared" si="184"/>
        <v>7.8364679403255921E-2</v>
      </c>
      <c r="Y1945">
        <f t="shared" si="185"/>
        <v>6.5433390996103388E-2</v>
      </c>
    </row>
    <row r="1946" spans="1:25" x14ac:dyDescent="0.35">
      <c r="A1946" s="1">
        <v>34781</v>
      </c>
      <c r="B1946">
        <v>16.080500000000001</v>
      </c>
      <c r="C1946">
        <f>_xlfn.IFNA(HLOOKUP(B1946,'[1]Traitement outputs'!$B$33:$Q$33,1,TRUE),16)</f>
        <v>16</v>
      </c>
      <c r="E1946" s="1">
        <v>34781</v>
      </c>
      <c r="F1946">
        <v>22.885000000000002</v>
      </c>
      <c r="G1946">
        <f t="shared" si="180"/>
        <v>23</v>
      </c>
      <c r="I1946" s="1">
        <v>34781</v>
      </c>
      <c r="J1946">
        <v>0</v>
      </c>
      <c r="K1946">
        <f t="shared" si="181"/>
        <v>0</v>
      </c>
      <c r="M1946">
        <f>INDEX('[1]Traitement outputs (2)'!$B$51:$Q$56,MATCH(70,'[1]Traitement outputs (2)'!$A$51:$A$56,0),MATCH(C1946,'[1]Traitement outputs (2)'!$B$51:$Q$51,0))</f>
        <v>-27.907128105419115</v>
      </c>
      <c r="N1946">
        <f>INDEX('[1]Traitement outputs (2)'!$B$34:$Q$38,MATCH(70,'[1]Traitement outputs (2)'!$A$34:$A$38,0),MATCH(C1946,'[1]Traitement outputs (2)'!$B$33:$Q$33,0))</f>
        <v>-87.65601603539298</v>
      </c>
      <c r="O1946">
        <f>INDEX('[1]Traitement outputs (2)'!$B$58:$Q$63,MATCH(70,'[1]Traitement outputs (2)'!$A$58:$A$63,0),MATCH(C1946,'[1]Traitement outputs (2)'!$B$58:$Q$58,0))</f>
        <v>27.907128104236733</v>
      </c>
      <c r="P1946">
        <f>INDEX('[1]Traitement outputs (2)'!$B$41:$Q$45,MATCH(70,'[1]Traitement outputs (2)'!$A$41:$A$45,0),MATCH(C1946,'[1]Traitement outputs (2)'!$B$40:$Q$40,0))</f>
        <v>158.03405896601754</v>
      </c>
      <c r="Q1946">
        <f>IF(K1946&lt;30,INDEX('[1]Traitement outputs (2)'!$B$51:$Q$63,MATCH(70,'[1]Traitement outputs (2)'!$A$51:$A$63,0),MATCH(C1946,'[1]Traitement outputs (2)'!$B$51:$Q$51,0)),INDEX('[1]Traitement outputs (2)'!$B$34:$Q$38,MATCH(70,'[1]Traitement outputs (2)'!$A$34:$A$38,0),MATCH(C1946,'[1]Traitement outputs (2)'!$B$33:$Q$33,0)))</f>
        <v>-27.907128105419115</v>
      </c>
      <c r="R1946">
        <f>IF(K1946&lt;30,INDEX('[1]Traitement outputs (2)'!$B$58:$Q$63,MATCH(70,'[1]Traitement outputs (2)'!$A$58:$A$63,0),MATCH(C1946,'[1]Traitement outputs (2)'!$B$58:$Q$58,0)),INDEX('[1]Traitement outputs (2)'!$B$41:$Q$45,MATCH(70,'[1]Traitement outputs (2)'!$A$41:$A$45,0),MATCH(C1946,'[1]Traitement outputs (2)'!$B$40:$Q$40,0)))</f>
        <v>27.907128104236733</v>
      </c>
      <c r="T1946">
        <f t="shared" si="182"/>
        <v>-3240.8212983285953</v>
      </c>
      <c r="U1946">
        <f t="shared" si="183"/>
        <v>3240.8212981912866</v>
      </c>
      <c r="X1946">
        <f t="shared" si="184"/>
        <v>7.8364679403255921E-2</v>
      </c>
      <c r="Y1946">
        <f t="shared" si="185"/>
        <v>6.5433390996103388E-2</v>
      </c>
    </row>
    <row r="1947" spans="1:25" x14ac:dyDescent="0.35">
      <c r="A1947" s="1">
        <v>34781.041666666664</v>
      </c>
      <c r="B1947">
        <v>16.080400000000001</v>
      </c>
      <c r="C1947">
        <f>_xlfn.IFNA(HLOOKUP(B1947,'[1]Traitement outputs'!$B$33:$Q$33,1,TRUE),16)</f>
        <v>16</v>
      </c>
      <c r="E1947" s="1">
        <v>34781.041666666664</v>
      </c>
      <c r="F1947">
        <v>22.534500000000001</v>
      </c>
      <c r="G1947">
        <f t="shared" si="180"/>
        <v>23</v>
      </c>
      <c r="I1947" s="1">
        <v>34781.041666666664</v>
      </c>
      <c r="J1947">
        <v>0</v>
      </c>
      <c r="K1947">
        <f t="shared" si="181"/>
        <v>0</v>
      </c>
      <c r="M1947">
        <f>INDEX('[1]Traitement outputs (2)'!$B$51:$Q$56,MATCH(70,'[1]Traitement outputs (2)'!$A$51:$A$56,0),MATCH(C1947,'[1]Traitement outputs (2)'!$B$51:$Q$51,0))</f>
        <v>-27.907128105419115</v>
      </c>
      <c r="N1947">
        <f>INDEX('[1]Traitement outputs (2)'!$B$34:$Q$38,MATCH(70,'[1]Traitement outputs (2)'!$A$34:$A$38,0),MATCH(C1947,'[1]Traitement outputs (2)'!$B$33:$Q$33,0))</f>
        <v>-87.65601603539298</v>
      </c>
      <c r="O1947">
        <f>INDEX('[1]Traitement outputs (2)'!$B$58:$Q$63,MATCH(70,'[1]Traitement outputs (2)'!$A$58:$A$63,0),MATCH(C1947,'[1]Traitement outputs (2)'!$B$58:$Q$58,0))</f>
        <v>27.907128104236733</v>
      </c>
      <c r="P1947">
        <f>INDEX('[1]Traitement outputs (2)'!$B$41:$Q$45,MATCH(70,'[1]Traitement outputs (2)'!$A$41:$A$45,0),MATCH(C1947,'[1]Traitement outputs (2)'!$B$40:$Q$40,0))</f>
        <v>158.03405896601754</v>
      </c>
      <c r="Q1947">
        <f>IF(K1947&lt;30,INDEX('[1]Traitement outputs (2)'!$B$51:$Q$63,MATCH(70,'[1]Traitement outputs (2)'!$A$51:$A$63,0),MATCH(C1947,'[1]Traitement outputs (2)'!$B$51:$Q$51,0)),INDEX('[1]Traitement outputs (2)'!$B$34:$Q$38,MATCH(70,'[1]Traitement outputs (2)'!$A$34:$A$38,0),MATCH(C1947,'[1]Traitement outputs (2)'!$B$33:$Q$33,0)))</f>
        <v>-27.907128105419115</v>
      </c>
      <c r="R1947">
        <f>IF(K1947&lt;30,INDEX('[1]Traitement outputs (2)'!$B$58:$Q$63,MATCH(70,'[1]Traitement outputs (2)'!$A$58:$A$63,0),MATCH(C1947,'[1]Traitement outputs (2)'!$B$58:$Q$58,0)),INDEX('[1]Traitement outputs (2)'!$B$41:$Q$45,MATCH(70,'[1]Traitement outputs (2)'!$A$41:$A$45,0),MATCH(C1947,'[1]Traitement outputs (2)'!$B$40:$Q$40,0)))</f>
        <v>27.907128104236733</v>
      </c>
      <c r="T1947">
        <f t="shared" si="182"/>
        <v>-3240.8212983285953</v>
      </c>
      <c r="U1947">
        <f t="shared" si="183"/>
        <v>3240.8212981912866</v>
      </c>
      <c r="X1947">
        <f t="shared" si="184"/>
        <v>7.8364679403255921E-2</v>
      </c>
      <c r="Y1947">
        <f t="shared" si="185"/>
        <v>6.5433390996103388E-2</v>
      </c>
    </row>
    <row r="1948" spans="1:25" x14ac:dyDescent="0.35">
      <c r="A1948" s="1">
        <v>34781.083333333336</v>
      </c>
      <c r="B1948">
        <v>16.079999999999998</v>
      </c>
      <c r="C1948">
        <f>_xlfn.IFNA(HLOOKUP(B1948,'[1]Traitement outputs'!$B$33:$Q$33,1,TRUE),16)</f>
        <v>16</v>
      </c>
      <c r="E1948" s="1">
        <v>34781.083333333336</v>
      </c>
      <c r="F1948">
        <v>22.0688</v>
      </c>
      <c r="G1948">
        <f t="shared" si="180"/>
        <v>22</v>
      </c>
      <c r="I1948" s="1">
        <v>34781.083333333336</v>
      </c>
      <c r="J1948">
        <v>0</v>
      </c>
      <c r="K1948">
        <f t="shared" si="181"/>
        <v>0</v>
      </c>
      <c r="M1948">
        <f>INDEX('[1]Traitement outputs (2)'!$B$51:$Q$56,MATCH(70,'[1]Traitement outputs (2)'!$A$51:$A$56,0),MATCH(C1948,'[1]Traitement outputs (2)'!$B$51:$Q$51,0))</f>
        <v>-27.907128105419115</v>
      </c>
      <c r="N1948">
        <f>INDEX('[1]Traitement outputs (2)'!$B$34:$Q$38,MATCH(70,'[1]Traitement outputs (2)'!$A$34:$A$38,0),MATCH(C1948,'[1]Traitement outputs (2)'!$B$33:$Q$33,0))</f>
        <v>-87.65601603539298</v>
      </c>
      <c r="O1948">
        <f>INDEX('[1]Traitement outputs (2)'!$B$58:$Q$63,MATCH(70,'[1]Traitement outputs (2)'!$A$58:$A$63,0),MATCH(C1948,'[1]Traitement outputs (2)'!$B$58:$Q$58,0))</f>
        <v>27.907128104236733</v>
      </c>
      <c r="P1948">
        <f>INDEX('[1]Traitement outputs (2)'!$B$41:$Q$45,MATCH(70,'[1]Traitement outputs (2)'!$A$41:$A$45,0),MATCH(C1948,'[1]Traitement outputs (2)'!$B$40:$Q$40,0))</f>
        <v>158.03405896601754</v>
      </c>
      <c r="Q1948">
        <f>IF(K1948&lt;30,INDEX('[1]Traitement outputs (2)'!$B$51:$Q$63,MATCH(70,'[1]Traitement outputs (2)'!$A$51:$A$63,0),MATCH(C1948,'[1]Traitement outputs (2)'!$B$51:$Q$51,0)),INDEX('[1]Traitement outputs (2)'!$B$34:$Q$38,MATCH(70,'[1]Traitement outputs (2)'!$A$34:$A$38,0),MATCH(C1948,'[1]Traitement outputs (2)'!$B$33:$Q$33,0)))</f>
        <v>-27.907128105419115</v>
      </c>
      <c r="R1948">
        <f>IF(K1948&lt;30,INDEX('[1]Traitement outputs (2)'!$B$58:$Q$63,MATCH(70,'[1]Traitement outputs (2)'!$A$58:$A$63,0),MATCH(C1948,'[1]Traitement outputs (2)'!$B$58:$Q$58,0)),INDEX('[1]Traitement outputs (2)'!$B$41:$Q$45,MATCH(70,'[1]Traitement outputs (2)'!$A$41:$A$45,0),MATCH(C1948,'[1]Traitement outputs (2)'!$B$40:$Q$40,0)))</f>
        <v>27.907128104236733</v>
      </c>
      <c r="T1948">
        <f t="shared" si="182"/>
        <v>-3240.8212983285953</v>
      </c>
      <c r="U1948">
        <f t="shared" si="183"/>
        <v>3240.8212981912866</v>
      </c>
      <c r="X1948">
        <f t="shared" si="184"/>
        <v>7.8364679403255921E-2</v>
      </c>
      <c r="Y1948">
        <f t="shared" si="185"/>
        <v>6.5433390996103388E-2</v>
      </c>
    </row>
    <row r="1949" spans="1:25" x14ac:dyDescent="0.35">
      <c r="A1949" s="1">
        <v>34781.125</v>
      </c>
      <c r="B1949">
        <v>16.079799999999999</v>
      </c>
      <c r="C1949">
        <f>_xlfn.IFNA(HLOOKUP(B1949,'[1]Traitement outputs'!$B$33:$Q$33,1,TRUE),16)</f>
        <v>16</v>
      </c>
      <c r="E1949" s="1">
        <v>34781.125</v>
      </c>
      <c r="F1949">
        <v>21.5412</v>
      </c>
      <c r="G1949">
        <f t="shared" si="180"/>
        <v>22</v>
      </c>
      <c r="I1949" s="1">
        <v>34781.125</v>
      </c>
      <c r="J1949">
        <v>0</v>
      </c>
      <c r="K1949">
        <f t="shared" si="181"/>
        <v>0</v>
      </c>
      <c r="M1949">
        <f>INDEX('[1]Traitement outputs (2)'!$B$51:$Q$56,MATCH(70,'[1]Traitement outputs (2)'!$A$51:$A$56,0),MATCH(C1949,'[1]Traitement outputs (2)'!$B$51:$Q$51,0))</f>
        <v>-27.907128105419115</v>
      </c>
      <c r="N1949">
        <f>INDEX('[1]Traitement outputs (2)'!$B$34:$Q$38,MATCH(70,'[1]Traitement outputs (2)'!$A$34:$A$38,0),MATCH(C1949,'[1]Traitement outputs (2)'!$B$33:$Q$33,0))</f>
        <v>-87.65601603539298</v>
      </c>
      <c r="O1949">
        <f>INDEX('[1]Traitement outputs (2)'!$B$58:$Q$63,MATCH(70,'[1]Traitement outputs (2)'!$A$58:$A$63,0),MATCH(C1949,'[1]Traitement outputs (2)'!$B$58:$Q$58,0))</f>
        <v>27.907128104236733</v>
      </c>
      <c r="P1949">
        <f>INDEX('[1]Traitement outputs (2)'!$B$41:$Q$45,MATCH(70,'[1]Traitement outputs (2)'!$A$41:$A$45,0),MATCH(C1949,'[1]Traitement outputs (2)'!$B$40:$Q$40,0))</f>
        <v>158.03405896601754</v>
      </c>
      <c r="Q1949">
        <f>IF(K1949&lt;30,INDEX('[1]Traitement outputs (2)'!$B$51:$Q$63,MATCH(70,'[1]Traitement outputs (2)'!$A$51:$A$63,0),MATCH(C1949,'[1]Traitement outputs (2)'!$B$51:$Q$51,0)),INDEX('[1]Traitement outputs (2)'!$B$34:$Q$38,MATCH(70,'[1]Traitement outputs (2)'!$A$34:$A$38,0),MATCH(C1949,'[1]Traitement outputs (2)'!$B$33:$Q$33,0)))</f>
        <v>-27.907128105419115</v>
      </c>
      <c r="R1949">
        <f>IF(K1949&lt;30,INDEX('[1]Traitement outputs (2)'!$B$58:$Q$63,MATCH(70,'[1]Traitement outputs (2)'!$A$58:$A$63,0),MATCH(C1949,'[1]Traitement outputs (2)'!$B$58:$Q$58,0)),INDEX('[1]Traitement outputs (2)'!$B$41:$Q$45,MATCH(70,'[1]Traitement outputs (2)'!$A$41:$A$45,0),MATCH(C1949,'[1]Traitement outputs (2)'!$B$40:$Q$40,0)))</f>
        <v>27.907128104236733</v>
      </c>
      <c r="T1949">
        <f t="shared" si="182"/>
        <v>-3240.8212983285953</v>
      </c>
      <c r="U1949">
        <f t="shared" si="183"/>
        <v>3240.8212981912866</v>
      </c>
      <c r="X1949">
        <f t="shared" si="184"/>
        <v>7.8364679403255921E-2</v>
      </c>
      <c r="Y1949">
        <f t="shared" si="185"/>
        <v>6.5433390996103388E-2</v>
      </c>
    </row>
    <row r="1950" spans="1:25" x14ac:dyDescent="0.35">
      <c r="A1950" s="1">
        <v>34781.166666666664</v>
      </c>
      <c r="B1950">
        <v>16.079599999999999</v>
      </c>
      <c r="C1950">
        <f>_xlfn.IFNA(HLOOKUP(B1950,'[1]Traitement outputs'!$B$33:$Q$33,1,TRUE),16)</f>
        <v>16</v>
      </c>
      <c r="E1950" s="1">
        <v>34781.166666666664</v>
      </c>
      <c r="F1950">
        <v>20.9816</v>
      </c>
      <c r="G1950">
        <f t="shared" si="180"/>
        <v>21</v>
      </c>
      <c r="I1950" s="1">
        <v>34781.166666666664</v>
      </c>
      <c r="J1950">
        <v>0</v>
      </c>
      <c r="K1950">
        <f t="shared" si="181"/>
        <v>0</v>
      </c>
      <c r="M1950">
        <f>INDEX('[1]Traitement outputs (2)'!$B$51:$Q$56,MATCH(70,'[1]Traitement outputs (2)'!$A$51:$A$56,0),MATCH(C1950,'[1]Traitement outputs (2)'!$B$51:$Q$51,0))</f>
        <v>-27.907128105419115</v>
      </c>
      <c r="N1950">
        <f>INDEX('[1]Traitement outputs (2)'!$B$34:$Q$38,MATCH(70,'[1]Traitement outputs (2)'!$A$34:$A$38,0),MATCH(C1950,'[1]Traitement outputs (2)'!$B$33:$Q$33,0))</f>
        <v>-87.65601603539298</v>
      </c>
      <c r="O1950">
        <f>INDEX('[1]Traitement outputs (2)'!$B$58:$Q$63,MATCH(70,'[1]Traitement outputs (2)'!$A$58:$A$63,0),MATCH(C1950,'[1]Traitement outputs (2)'!$B$58:$Q$58,0))</f>
        <v>27.907128104236733</v>
      </c>
      <c r="P1950">
        <f>INDEX('[1]Traitement outputs (2)'!$B$41:$Q$45,MATCH(70,'[1]Traitement outputs (2)'!$A$41:$A$45,0),MATCH(C1950,'[1]Traitement outputs (2)'!$B$40:$Q$40,0))</f>
        <v>158.03405896601754</v>
      </c>
      <c r="Q1950">
        <f>IF(K1950&lt;30,INDEX('[1]Traitement outputs (2)'!$B$51:$Q$63,MATCH(70,'[1]Traitement outputs (2)'!$A$51:$A$63,0),MATCH(C1950,'[1]Traitement outputs (2)'!$B$51:$Q$51,0)),INDEX('[1]Traitement outputs (2)'!$B$34:$Q$38,MATCH(70,'[1]Traitement outputs (2)'!$A$34:$A$38,0),MATCH(C1950,'[1]Traitement outputs (2)'!$B$33:$Q$33,0)))</f>
        <v>-27.907128105419115</v>
      </c>
      <c r="R1950">
        <f>IF(K1950&lt;30,INDEX('[1]Traitement outputs (2)'!$B$58:$Q$63,MATCH(70,'[1]Traitement outputs (2)'!$A$58:$A$63,0),MATCH(C1950,'[1]Traitement outputs (2)'!$B$58:$Q$58,0)),INDEX('[1]Traitement outputs (2)'!$B$41:$Q$45,MATCH(70,'[1]Traitement outputs (2)'!$A$41:$A$45,0),MATCH(C1950,'[1]Traitement outputs (2)'!$B$40:$Q$40,0)))</f>
        <v>27.907128104236733</v>
      </c>
      <c r="T1950">
        <f t="shared" si="182"/>
        <v>-3240.8212983285953</v>
      </c>
      <c r="U1950">
        <f t="shared" si="183"/>
        <v>3240.8212981912866</v>
      </c>
      <c r="X1950">
        <f t="shared" si="184"/>
        <v>7.8364679403255921E-2</v>
      </c>
      <c r="Y1950">
        <f t="shared" si="185"/>
        <v>6.5433390996103388E-2</v>
      </c>
    </row>
    <row r="1951" spans="1:25" x14ac:dyDescent="0.35">
      <c r="A1951" s="1">
        <v>34781.208333333336</v>
      </c>
      <c r="B1951">
        <v>20.033899999999999</v>
      </c>
      <c r="C1951">
        <f>_xlfn.IFNA(HLOOKUP(B1951,'[1]Traitement outputs'!$B$33:$Q$33,1,TRUE),16)</f>
        <v>20</v>
      </c>
      <c r="E1951" s="1">
        <v>34781.208333333336</v>
      </c>
      <c r="F1951">
        <v>15.7874</v>
      </c>
      <c r="G1951">
        <f t="shared" si="180"/>
        <v>16</v>
      </c>
      <c r="I1951" s="1">
        <v>34781.208333333336</v>
      </c>
      <c r="J1951">
        <v>828.50800000000004</v>
      </c>
      <c r="K1951">
        <f t="shared" si="181"/>
        <v>7.1343887132218713</v>
      </c>
      <c r="M1951">
        <f>INDEX('[1]Traitement outputs (2)'!$B$51:$Q$56,MATCH(70,'[1]Traitement outputs (2)'!$A$51:$A$56,0),MATCH(C1951,'[1]Traitement outputs (2)'!$B$51:$Q$51,0))</f>
        <v>-16.864255714989046</v>
      </c>
      <c r="N1951">
        <f>INDEX('[1]Traitement outputs (2)'!$B$34:$Q$38,MATCH(70,'[1]Traitement outputs (2)'!$A$34:$A$38,0),MATCH(C1951,'[1]Traitement outputs (2)'!$B$33:$Q$33,0))</f>
        <v>-183.77989640241771</v>
      </c>
      <c r="O1951">
        <f>INDEX('[1]Traitement outputs (2)'!$B$58:$Q$63,MATCH(70,'[1]Traitement outputs (2)'!$A$58:$A$63,0),MATCH(C1951,'[1]Traitement outputs (2)'!$B$58:$Q$58,0))</f>
        <v>16.864787616041994</v>
      </c>
      <c r="P1951">
        <f>INDEX('[1]Traitement outputs (2)'!$B$41:$Q$45,MATCH(70,'[1]Traitement outputs (2)'!$A$41:$A$45,0),MATCH(C1951,'[1]Traitement outputs (2)'!$B$40:$Q$40,0))</f>
        <v>254.15803075879367</v>
      </c>
      <c r="Q1951">
        <f>IF(K1951&lt;30,INDEX('[1]Traitement outputs (2)'!$B$51:$Q$63,MATCH(70,'[1]Traitement outputs (2)'!$A$51:$A$63,0),MATCH(C1951,'[1]Traitement outputs (2)'!$B$51:$Q$51,0)),INDEX('[1]Traitement outputs (2)'!$B$34:$Q$38,MATCH(70,'[1]Traitement outputs (2)'!$A$34:$A$38,0),MATCH(C1951,'[1]Traitement outputs (2)'!$B$33:$Q$33,0)))</f>
        <v>-16.864255714989046</v>
      </c>
      <c r="R1951">
        <f>IF(K1951&lt;30,INDEX('[1]Traitement outputs (2)'!$B$58:$Q$63,MATCH(70,'[1]Traitement outputs (2)'!$A$58:$A$63,0),MATCH(C1951,'[1]Traitement outputs (2)'!$B$58:$Q$58,0)),INDEX('[1]Traitement outputs (2)'!$B$41:$Q$45,MATCH(70,'[1]Traitement outputs (2)'!$A$41:$A$45,0),MATCH(C1951,'[1]Traitement outputs (2)'!$B$40:$Q$40,0)))</f>
        <v>16.864787616041994</v>
      </c>
      <c r="T1951">
        <f t="shared" si="182"/>
        <v>-1958.42577907482</v>
      </c>
      <c r="U1951">
        <f t="shared" si="183"/>
        <v>1958.4875481058175</v>
      </c>
      <c r="X1951">
        <f t="shared" si="184"/>
        <v>4.735571455032727E-2</v>
      </c>
      <c r="Y1951">
        <f t="shared" si="185"/>
        <v>3.954259420836595E-2</v>
      </c>
    </row>
    <row r="1952" spans="1:25" x14ac:dyDescent="0.35">
      <c r="A1952" s="1">
        <v>34781.25</v>
      </c>
      <c r="B1952">
        <v>20.082899999999999</v>
      </c>
      <c r="C1952">
        <f>_xlfn.IFNA(HLOOKUP(B1952,'[1]Traitement outputs'!$B$33:$Q$33,1,TRUE),16)</f>
        <v>20</v>
      </c>
      <c r="E1952" s="1">
        <v>34781.25</v>
      </c>
      <c r="F1952">
        <v>15.504899999999999</v>
      </c>
      <c r="G1952">
        <f t="shared" si="180"/>
        <v>16</v>
      </c>
      <c r="I1952" s="1">
        <v>34781.25</v>
      </c>
      <c r="J1952">
        <v>12332.7</v>
      </c>
      <c r="K1952">
        <f t="shared" si="181"/>
        <v>106.1984623969248</v>
      </c>
      <c r="M1952">
        <f>INDEX('[1]Traitement outputs (2)'!$B$51:$Q$56,MATCH(70,'[1]Traitement outputs (2)'!$A$51:$A$56,0),MATCH(C1952,'[1]Traitement outputs (2)'!$B$51:$Q$51,0))</f>
        <v>-16.864255714989046</v>
      </c>
      <c r="N1952">
        <f>INDEX('[1]Traitement outputs (2)'!$B$34:$Q$38,MATCH(70,'[1]Traitement outputs (2)'!$A$34:$A$38,0),MATCH(C1952,'[1]Traitement outputs (2)'!$B$33:$Q$33,0))</f>
        <v>-183.77989640241771</v>
      </c>
      <c r="O1952">
        <f>INDEX('[1]Traitement outputs (2)'!$B$58:$Q$63,MATCH(70,'[1]Traitement outputs (2)'!$A$58:$A$63,0),MATCH(C1952,'[1]Traitement outputs (2)'!$B$58:$Q$58,0))</f>
        <v>16.864787616041994</v>
      </c>
      <c r="P1952">
        <f>INDEX('[1]Traitement outputs (2)'!$B$41:$Q$45,MATCH(70,'[1]Traitement outputs (2)'!$A$41:$A$45,0),MATCH(C1952,'[1]Traitement outputs (2)'!$B$40:$Q$40,0))</f>
        <v>254.15803075879367</v>
      </c>
      <c r="Q1952">
        <f>IF(K1952&lt;30,INDEX('[1]Traitement outputs (2)'!$B$51:$Q$63,MATCH(70,'[1]Traitement outputs (2)'!$A$51:$A$63,0),MATCH(C1952,'[1]Traitement outputs (2)'!$B$51:$Q$51,0)),INDEX('[1]Traitement outputs (2)'!$B$34:$Q$38,MATCH(70,'[1]Traitement outputs (2)'!$A$34:$A$38,0),MATCH(C1952,'[1]Traitement outputs (2)'!$B$33:$Q$33,0)))</f>
        <v>-183.77989640241771</v>
      </c>
      <c r="R1952">
        <f>IF(K1952&lt;30,INDEX('[1]Traitement outputs (2)'!$B$58:$Q$63,MATCH(70,'[1]Traitement outputs (2)'!$A$58:$A$63,0),MATCH(C1952,'[1]Traitement outputs (2)'!$B$58:$Q$58,0)),INDEX('[1]Traitement outputs (2)'!$B$41:$Q$45,MATCH(70,'[1]Traitement outputs (2)'!$A$41:$A$45,0),MATCH(C1952,'[1]Traitement outputs (2)'!$B$40:$Q$40,0)))</f>
        <v>254.15803075879367</v>
      </c>
      <c r="T1952">
        <f t="shared" si="182"/>
        <v>-21342.138833337085</v>
      </c>
      <c r="U1952">
        <f t="shared" si="183"/>
        <v>29515.067122381799</v>
      </c>
      <c r="X1952">
        <f t="shared" si="184"/>
        <v>0.51606358805306241</v>
      </c>
      <c r="Y1952">
        <f t="shared" si="185"/>
        <v>0.59592021577150611</v>
      </c>
    </row>
    <row r="1953" spans="1:25" x14ac:dyDescent="0.35">
      <c r="A1953" s="1">
        <v>34781.291666666664</v>
      </c>
      <c r="B1953">
        <v>20.089500000000001</v>
      </c>
      <c r="C1953">
        <f>_xlfn.IFNA(HLOOKUP(B1953,'[1]Traitement outputs'!$B$33:$Q$33,1,TRUE),16)</f>
        <v>20</v>
      </c>
      <c r="E1953" s="1">
        <v>34781.291666666664</v>
      </c>
      <c r="F1953">
        <v>15.538</v>
      </c>
      <c r="G1953">
        <f t="shared" si="180"/>
        <v>16</v>
      </c>
      <c r="I1953" s="1">
        <v>34781.291666666664</v>
      </c>
      <c r="J1953">
        <v>22667</v>
      </c>
      <c r="K1953">
        <f t="shared" si="181"/>
        <v>195.18844593244742</v>
      </c>
      <c r="M1953">
        <f>INDEX('[1]Traitement outputs (2)'!$B$51:$Q$56,MATCH(70,'[1]Traitement outputs (2)'!$A$51:$A$56,0),MATCH(C1953,'[1]Traitement outputs (2)'!$B$51:$Q$51,0))</f>
        <v>-16.864255714989046</v>
      </c>
      <c r="N1953">
        <f>INDEX('[1]Traitement outputs (2)'!$B$34:$Q$38,MATCH(70,'[1]Traitement outputs (2)'!$A$34:$A$38,0),MATCH(C1953,'[1]Traitement outputs (2)'!$B$33:$Q$33,0))</f>
        <v>-183.77989640241771</v>
      </c>
      <c r="O1953">
        <f>INDEX('[1]Traitement outputs (2)'!$B$58:$Q$63,MATCH(70,'[1]Traitement outputs (2)'!$A$58:$A$63,0),MATCH(C1953,'[1]Traitement outputs (2)'!$B$58:$Q$58,0))</f>
        <v>16.864787616041994</v>
      </c>
      <c r="P1953">
        <f>INDEX('[1]Traitement outputs (2)'!$B$41:$Q$45,MATCH(70,'[1]Traitement outputs (2)'!$A$41:$A$45,0),MATCH(C1953,'[1]Traitement outputs (2)'!$B$40:$Q$40,0))</f>
        <v>254.15803075879367</v>
      </c>
      <c r="Q1953">
        <f>IF(K1953&lt;30,INDEX('[1]Traitement outputs (2)'!$B$51:$Q$63,MATCH(70,'[1]Traitement outputs (2)'!$A$51:$A$63,0),MATCH(C1953,'[1]Traitement outputs (2)'!$B$51:$Q$51,0)),INDEX('[1]Traitement outputs (2)'!$B$34:$Q$38,MATCH(70,'[1]Traitement outputs (2)'!$A$34:$A$38,0),MATCH(C1953,'[1]Traitement outputs (2)'!$B$33:$Q$33,0)))</f>
        <v>-183.77989640241771</v>
      </c>
      <c r="R1953">
        <f>IF(K1953&lt;30,INDEX('[1]Traitement outputs (2)'!$B$58:$Q$63,MATCH(70,'[1]Traitement outputs (2)'!$A$58:$A$63,0),MATCH(C1953,'[1]Traitement outputs (2)'!$B$58:$Q$58,0)),INDEX('[1]Traitement outputs (2)'!$B$41:$Q$45,MATCH(70,'[1]Traitement outputs (2)'!$A$41:$A$45,0),MATCH(C1953,'[1]Traitement outputs (2)'!$B$40:$Q$40,0)))</f>
        <v>254.15803075879367</v>
      </c>
      <c r="T1953">
        <f t="shared" si="182"/>
        <v>-21342.138833337085</v>
      </c>
      <c r="U1953">
        <f t="shared" si="183"/>
        <v>29515.067122381799</v>
      </c>
      <c r="X1953">
        <f t="shared" si="184"/>
        <v>0.51606358805306241</v>
      </c>
      <c r="Y1953">
        <f t="shared" si="185"/>
        <v>0.59592021577150611</v>
      </c>
    </row>
    <row r="1954" spans="1:25" x14ac:dyDescent="0.35">
      <c r="A1954" s="1">
        <v>34781.333333333336</v>
      </c>
      <c r="B1954">
        <v>21.239599999999999</v>
      </c>
      <c r="C1954">
        <f>_xlfn.IFNA(HLOOKUP(B1954,'[1]Traitement outputs'!$B$33:$Q$33,1,TRUE),16)</f>
        <v>20</v>
      </c>
      <c r="E1954" s="1">
        <v>34781.333333333336</v>
      </c>
      <c r="F1954">
        <v>15.2677</v>
      </c>
      <c r="G1954">
        <f t="shared" si="180"/>
        <v>15</v>
      </c>
      <c r="I1954" s="1">
        <v>34781.333333333336</v>
      </c>
      <c r="J1954">
        <v>29890.3</v>
      </c>
      <c r="K1954">
        <f t="shared" si="181"/>
        <v>257.38920922286286</v>
      </c>
      <c r="M1954">
        <f>INDEX('[1]Traitement outputs (2)'!$B$51:$Q$56,MATCH(70,'[1]Traitement outputs (2)'!$A$51:$A$56,0),MATCH(C1954,'[1]Traitement outputs (2)'!$B$51:$Q$51,0))</f>
        <v>-16.864255714989046</v>
      </c>
      <c r="N1954">
        <f>INDEX('[1]Traitement outputs (2)'!$B$34:$Q$38,MATCH(70,'[1]Traitement outputs (2)'!$A$34:$A$38,0),MATCH(C1954,'[1]Traitement outputs (2)'!$B$33:$Q$33,0))</f>
        <v>-183.77989640241771</v>
      </c>
      <c r="O1954">
        <f>INDEX('[1]Traitement outputs (2)'!$B$58:$Q$63,MATCH(70,'[1]Traitement outputs (2)'!$A$58:$A$63,0),MATCH(C1954,'[1]Traitement outputs (2)'!$B$58:$Q$58,0))</f>
        <v>16.864787616041994</v>
      </c>
      <c r="P1954">
        <f>INDEX('[1]Traitement outputs (2)'!$B$41:$Q$45,MATCH(70,'[1]Traitement outputs (2)'!$A$41:$A$45,0),MATCH(C1954,'[1]Traitement outputs (2)'!$B$40:$Q$40,0))</f>
        <v>254.15803075879367</v>
      </c>
      <c r="Q1954">
        <f>IF(K1954&lt;30,INDEX('[1]Traitement outputs (2)'!$B$51:$Q$63,MATCH(70,'[1]Traitement outputs (2)'!$A$51:$A$63,0),MATCH(C1954,'[1]Traitement outputs (2)'!$B$51:$Q$51,0)),INDEX('[1]Traitement outputs (2)'!$B$34:$Q$38,MATCH(70,'[1]Traitement outputs (2)'!$A$34:$A$38,0),MATCH(C1954,'[1]Traitement outputs (2)'!$B$33:$Q$33,0)))</f>
        <v>-183.77989640241771</v>
      </c>
      <c r="R1954">
        <f>IF(K1954&lt;30,INDEX('[1]Traitement outputs (2)'!$B$58:$Q$63,MATCH(70,'[1]Traitement outputs (2)'!$A$58:$A$63,0),MATCH(C1954,'[1]Traitement outputs (2)'!$B$58:$Q$58,0)),INDEX('[1]Traitement outputs (2)'!$B$41:$Q$45,MATCH(70,'[1]Traitement outputs (2)'!$A$41:$A$45,0),MATCH(C1954,'[1]Traitement outputs (2)'!$B$40:$Q$40,0)))</f>
        <v>254.15803075879367</v>
      </c>
      <c r="T1954">
        <f t="shared" si="182"/>
        <v>-21342.138833337085</v>
      </c>
      <c r="U1954">
        <f t="shared" si="183"/>
        <v>29515.067122381799</v>
      </c>
      <c r="X1954">
        <f t="shared" si="184"/>
        <v>0.51606358805306241</v>
      </c>
      <c r="Y1954">
        <f t="shared" si="185"/>
        <v>0.59592021577150611</v>
      </c>
    </row>
    <row r="1955" spans="1:25" x14ac:dyDescent="0.35">
      <c r="A1955" s="1">
        <v>34781.375</v>
      </c>
      <c r="B1955">
        <v>20.915800000000001</v>
      </c>
      <c r="C1955">
        <f>_xlfn.IFNA(HLOOKUP(B1955,'[1]Traitement outputs'!$B$33:$Q$33,1,TRUE),16)</f>
        <v>20</v>
      </c>
      <c r="E1955" s="1">
        <v>34781.375</v>
      </c>
      <c r="F1955">
        <v>18.114100000000001</v>
      </c>
      <c r="G1955">
        <f t="shared" si="180"/>
        <v>18</v>
      </c>
      <c r="I1955" s="1">
        <v>34781.375</v>
      </c>
      <c r="J1955">
        <v>36707.300000000003</v>
      </c>
      <c r="K1955">
        <f t="shared" si="181"/>
        <v>316.09127107143104</v>
      </c>
      <c r="M1955">
        <f>INDEX('[1]Traitement outputs (2)'!$B$51:$Q$56,MATCH(70,'[1]Traitement outputs (2)'!$A$51:$A$56,0),MATCH(C1955,'[1]Traitement outputs (2)'!$B$51:$Q$51,0))</f>
        <v>-16.864255714989046</v>
      </c>
      <c r="N1955">
        <f>INDEX('[1]Traitement outputs (2)'!$B$34:$Q$38,MATCH(70,'[1]Traitement outputs (2)'!$A$34:$A$38,0),MATCH(C1955,'[1]Traitement outputs (2)'!$B$33:$Q$33,0))</f>
        <v>-183.77989640241771</v>
      </c>
      <c r="O1955">
        <f>INDEX('[1]Traitement outputs (2)'!$B$58:$Q$63,MATCH(70,'[1]Traitement outputs (2)'!$A$58:$A$63,0),MATCH(C1955,'[1]Traitement outputs (2)'!$B$58:$Q$58,0))</f>
        <v>16.864787616041994</v>
      </c>
      <c r="P1955">
        <f>INDEX('[1]Traitement outputs (2)'!$B$41:$Q$45,MATCH(70,'[1]Traitement outputs (2)'!$A$41:$A$45,0),MATCH(C1955,'[1]Traitement outputs (2)'!$B$40:$Q$40,0))</f>
        <v>254.15803075879367</v>
      </c>
      <c r="Q1955">
        <f>IF(K1955&lt;30,INDEX('[1]Traitement outputs (2)'!$B$51:$Q$63,MATCH(70,'[1]Traitement outputs (2)'!$A$51:$A$63,0),MATCH(C1955,'[1]Traitement outputs (2)'!$B$51:$Q$51,0)),INDEX('[1]Traitement outputs (2)'!$B$34:$Q$38,MATCH(70,'[1]Traitement outputs (2)'!$A$34:$A$38,0),MATCH(C1955,'[1]Traitement outputs (2)'!$B$33:$Q$33,0)))</f>
        <v>-183.77989640241771</v>
      </c>
      <c r="R1955">
        <f>IF(K1955&lt;30,INDEX('[1]Traitement outputs (2)'!$B$58:$Q$63,MATCH(70,'[1]Traitement outputs (2)'!$A$58:$A$63,0),MATCH(C1955,'[1]Traitement outputs (2)'!$B$58:$Q$58,0)),INDEX('[1]Traitement outputs (2)'!$B$41:$Q$45,MATCH(70,'[1]Traitement outputs (2)'!$A$41:$A$45,0),MATCH(C1955,'[1]Traitement outputs (2)'!$B$40:$Q$40,0)))</f>
        <v>254.15803075879367</v>
      </c>
      <c r="T1955">
        <f t="shared" si="182"/>
        <v>-21342.138833337085</v>
      </c>
      <c r="U1955">
        <f t="shared" si="183"/>
        <v>29515.067122381799</v>
      </c>
      <c r="X1955">
        <f t="shared" si="184"/>
        <v>0.51606358805306241</v>
      </c>
      <c r="Y1955">
        <f t="shared" si="185"/>
        <v>0.59592021577150611</v>
      </c>
    </row>
    <row r="1956" spans="1:25" x14ac:dyDescent="0.35">
      <c r="A1956" s="1">
        <v>34781.416666666664</v>
      </c>
      <c r="B1956">
        <v>21.4939</v>
      </c>
      <c r="C1956">
        <f>_xlfn.IFNA(HLOOKUP(B1956,'[1]Traitement outputs'!$B$33:$Q$33,1,TRUE),16)</f>
        <v>20</v>
      </c>
      <c r="E1956" s="1">
        <v>34781.416666666664</v>
      </c>
      <c r="F1956">
        <v>19.0044</v>
      </c>
      <c r="G1956">
        <f t="shared" si="180"/>
        <v>19</v>
      </c>
      <c r="I1956" s="1">
        <v>34781.416666666664</v>
      </c>
      <c r="J1956">
        <v>38736.9</v>
      </c>
      <c r="K1956">
        <f t="shared" si="181"/>
        <v>333.56841713683428</v>
      </c>
      <c r="M1956">
        <f>INDEX('[1]Traitement outputs (2)'!$B$51:$Q$56,MATCH(70,'[1]Traitement outputs (2)'!$A$51:$A$56,0),MATCH(C1956,'[1]Traitement outputs (2)'!$B$51:$Q$51,0))</f>
        <v>-16.864255714989046</v>
      </c>
      <c r="N1956">
        <f>INDEX('[1]Traitement outputs (2)'!$B$34:$Q$38,MATCH(70,'[1]Traitement outputs (2)'!$A$34:$A$38,0),MATCH(C1956,'[1]Traitement outputs (2)'!$B$33:$Q$33,0))</f>
        <v>-183.77989640241771</v>
      </c>
      <c r="O1956">
        <f>INDEX('[1]Traitement outputs (2)'!$B$58:$Q$63,MATCH(70,'[1]Traitement outputs (2)'!$A$58:$A$63,0),MATCH(C1956,'[1]Traitement outputs (2)'!$B$58:$Q$58,0))</f>
        <v>16.864787616041994</v>
      </c>
      <c r="P1956">
        <f>INDEX('[1]Traitement outputs (2)'!$B$41:$Q$45,MATCH(70,'[1]Traitement outputs (2)'!$A$41:$A$45,0),MATCH(C1956,'[1]Traitement outputs (2)'!$B$40:$Q$40,0))</f>
        <v>254.15803075879367</v>
      </c>
      <c r="Q1956">
        <f>IF(K1956&lt;30,INDEX('[1]Traitement outputs (2)'!$B$51:$Q$63,MATCH(70,'[1]Traitement outputs (2)'!$A$51:$A$63,0),MATCH(C1956,'[1]Traitement outputs (2)'!$B$51:$Q$51,0)),INDEX('[1]Traitement outputs (2)'!$B$34:$Q$38,MATCH(70,'[1]Traitement outputs (2)'!$A$34:$A$38,0),MATCH(C1956,'[1]Traitement outputs (2)'!$B$33:$Q$33,0)))</f>
        <v>-183.77989640241771</v>
      </c>
      <c r="R1956">
        <f>IF(K1956&lt;30,INDEX('[1]Traitement outputs (2)'!$B$58:$Q$63,MATCH(70,'[1]Traitement outputs (2)'!$A$58:$A$63,0),MATCH(C1956,'[1]Traitement outputs (2)'!$B$58:$Q$58,0)),INDEX('[1]Traitement outputs (2)'!$B$41:$Q$45,MATCH(70,'[1]Traitement outputs (2)'!$A$41:$A$45,0),MATCH(C1956,'[1]Traitement outputs (2)'!$B$40:$Q$40,0)))</f>
        <v>254.15803075879367</v>
      </c>
      <c r="T1956">
        <f t="shared" si="182"/>
        <v>-21342.138833337085</v>
      </c>
      <c r="U1956">
        <f t="shared" si="183"/>
        <v>29515.067122381799</v>
      </c>
      <c r="X1956">
        <f t="shared" si="184"/>
        <v>0.51606358805306241</v>
      </c>
      <c r="Y1956">
        <f t="shared" si="185"/>
        <v>0.59592021577150611</v>
      </c>
    </row>
    <row r="1957" spans="1:25" x14ac:dyDescent="0.35">
      <c r="A1957" s="1">
        <v>34781.458333333336</v>
      </c>
      <c r="B1957">
        <v>22.348299999999998</v>
      </c>
      <c r="C1957">
        <f>_xlfn.IFNA(HLOOKUP(B1957,'[1]Traitement outputs'!$B$33:$Q$33,1,TRUE),16)</f>
        <v>22</v>
      </c>
      <c r="E1957" s="1">
        <v>34781.458333333336</v>
      </c>
      <c r="F1957">
        <v>19.8462</v>
      </c>
      <c r="G1957">
        <f t="shared" si="180"/>
        <v>20</v>
      </c>
      <c r="I1957" s="1">
        <v>34781.458333333336</v>
      </c>
      <c r="J1957">
        <v>37766.9</v>
      </c>
      <c r="K1957">
        <f t="shared" si="181"/>
        <v>325.21562265346756</v>
      </c>
      <c r="M1957">
        <f>INDEX('[1]Traitement outputs (2)'!$B$51:$Q$56,MATCH(70,'[1]Traitement outputs (2)'!$A$51:$A$56,0),MATCH(C1957,'[1]Traitement outputs (2)'!$B$51:$Q$51,0))</f>
        <v>-79.342574701900858</v>
      </c>
      <c r="N1957">
        <f>INDEX('[1]Traitement outputs (2)'!$B$34:$Q$38,MATCH(70,'[1]Traitement outputs (2)'!$A$34:$A$38,0),MATCH(C1957,'[1]Traitement outputs (2)'!$B$33:$Q$33,0))</f>
        <v>-237.95145474030227</v>
      </c>
      <c r="O1957">
        <f>INDEX('[1]Traitement outputs (2)'!$B$58:$Q$63,MATCH(70,'[1]Traitement outputs (2)'!$A$58:$A$63,0),MATCH(C1957,'[1]Traitement outputs (2)'!$B$58:$Q$58,0))</f>
        <v>79.34249368302325</v>
      </c>
      <c r="P1957">
        <f>INDEX('[1]Traitement outputs (2)'!$B$41:$Q$45,MATCH(70,'[1]Traitement outputs (2)'!$A$41:$A$45,0),MATCH(C1957,'[1]Traitement outputs (2)'!$B$40:$Q$40,0))</f>
        <v>308.329590329962</v>
      </c>
      <c r="Q1957">
        <f>IF(K1957&lt;30,INDEX('[1]Traitement outputs (2)'!$B$51:$Q$63,MATCH(70,'[1]Traitement outputs (2)'!$A$51:$A$63,0),MATCH(C1957,'[1]Traitement outputs (2)'!$B$51:$Q$51,0)),INDEX('[1]Traitement outputs (2)'!$B$34:$Q$38,MATCH(70,'[1]Traitement outputs (2)'!$A$34:$A$38,0),MATCH(C1957,'[1]Traitement outputs (2)'!$B$33:$Q$33,0)))</f>
        <v>-237.95145474030227</v>
      </c>
      <c r="R1957">
        <f>IF(K1957&lt;30,INDEX('[1]Traitement outputs (2)'!$B$58:$Q$63,MATCH(70,'[1]Traitement outputs (2)'!$A$58:$A$63,0),MATCH(C1957,'[1]Traitement outputs (2)'!$B$58:$Q$58,0)),INDEX('[1]Traitement outputs (2)'!$B$41:$Q$45,MATCH(70,'[1]Traitement outputs (2)'!$A$41:$A$45,0),MATCH(C1957,'[1]Traitement outputs (2)'!$B$40:$Q$40,0)))</f>
        <v>308.329590329962</v>
      </c>
      <c r="T1957">
        <f t="shared" si="182"/>
        <v>-27633.016897245612</v>
      </c>
      <c r="U1957">
        <f t="shared" si="183"/>
        <v>35805.94532951009</v>
      </c>
      <c r="X1957">
        <f t="shared" si="184"/>
        <v>0.66818016507550282</v>
      </c>
      <c r="Y1957">
        <f t="shared" si="185"/>
        <v>0.72293539358017622</v>
      </c>
    </row>
    <row r="1958" spans="1:25" x14ac:dyDescent="0.35">
      <c r="A1958" s="1">
        <v>34781.5</v>
      </c>
      <c r="B1958">
        <v>21.244599999999998</v>
      </c>
      <c r="C1958">
        <f>_xlfn.IFNA(HLOOKUP(B1958,'[1]Traitement outputs'!$B$33:$Q$33,1,TRUE),16)</f>
        <v>20</v>
      </c>
      <c r="E1958" s="1">
        <v>34781.5</v>
      </c>
      <c r="F1958">
        <v>21.421099999999999</v>
      </c>
      <c r="G1958">
        <f t="shared" si="180"/>
        <v>21</v>
      </c>
      <c r="I1958" s="1">
        <v>34781.5</v>
      </c>
      <c r="J1958">
        <v>31897.9</v>
      </c>
      <c r="K1958">
        <f t="shared" si="181"/>
        <v>274.67691046493206</v>
      </c>
      <c r="M1958">
        <f>INDEX('[1]Traitement outputs (2)'!$B$51:$Q$56,MATCH(70,'[1]Traitement outputs (2)'!$A$51:$A$56,0),MATCH(C1958,'[1]Traitement outputs (2)'!$B$51:$Q$51,0))</f>
        <v>-16.864255714989046</v>
      </c>
      <c r="N1958">
        <f>INDEX('[1]Traitement outputs (2)'!$B$34:$Q$38,MATCH(70,'[1]Traitement outputs (2)'!$A$34:$A$38,0),MATCH(C1958,'[1]Traitement outputs (2)'!$B$33:$Q$33,0))</f>
        <v>-183.77989640241771</v>
      </c>
      <c r="O1958">
        <f>INDEX('[1]Traitement outputs (2)'!$B$58:$Q$63,MATCH(70,'[1]Traitement outputs (2)'!$A$58:$A$63,0),MATCH(C1958,'[1]Traitement outputs (2)'!$B$58:$Q$58,0))</f>
        <v>16.864787616041994</v>
      </c>
      <c r="P1958">
        <f>INDEX('[1]Traitement outputs (2)'!$B$41:$Q$45,MATCH(70,'[1]Traitement outputs (2)'!$A$41:$A$45,0),MATCH(C1958,'[1]Traitement outputs (2)'!$B$40:$Q$40,0))</f>
        <v>254.15803075879367</v>
      </c>
      <c r="Q1958">
        <f>IF(K1958&lt;30,INDEX('[1]Traitement outputs (2)'!$B$51:$Q$63,MATCH(70,'[1]Traitement outputs (2)'!$A$51:$A$63,0),MATCH(C1958,'[1]Traitement outputs (2)'!$B$51:$Q$51,0)),INDEX('[1]Traitement outputs (2)'!$B$34:$Q$38,MATCH(70,'[1]Traitement outputs (2)'!$A$34:$A$38,0),MATCH(C1958,'[1]Traitement outputs (2)'!$B$33:$Q$33,0)))</f>
        <v>-183.77989640241771</v>
      </c>
      <c r="R1958">
        <f>IF(K1958&lt;30,INDEX('[1]Traitement outputs (2)'!$B$58:$Q$63,MATCH(70,'[1]Traitement outputs (2)'!$A$58:$A$63,0),MATCH(C1958,'[1]Traitement outputs (2)'!$B$58:$Q$58,0)),INDEX('[1]Traitement outputs (2)'!$B$41:$Q$45,MATCH(70,'[1]Traitement outputs (2)'!$A$41:$A$45,0),MATCH(C1958,'[1]Traitement outputs (2)'!$B$40:$Q$40,0)))</f>
        <v>254.15803075879367</v>
      </c>
      <c r="T1958">
        <f t="shared" si="182"/>
        <v>-21342.138833337085</v>
      </c>
      <c r="U1958">
        <f t="shared" si="183"/>
        <v>29515.067122381799</v>
      </c>
      <c r="X1958">
        <f t="shared" si="184"/>
        <v>0.51606358805306241</v>
      </c>
      <c r="Y1958">
        <f t="shared" si="185"/>
        <v>0.59592021577150611</v>
      </c>
    </row>
    <row r="1959" spans="1:25" x14ac:dyDescent="0.35">
      <c r="A1959" s="1">
        <v>34781.541666666664</v>
      </c>
      <c r="B1959">
        <v>21.086099999999998</v>
      </c>
      <c r="C1959">
        <f>_xlfn.IFNA(HLOOKUP(B1959,'[1]Traitement outputs'!$B$33:$Q$33,1,TRUE),16)</f>
        <v>20</v>
      </c>
      <c r="E1959" s="1">
        <v>34781.541666666664</v>
      </c>
      <c r="F1959">
        <v>21.202999999999999</v>
      </c>
      <c r="G1959">
        <f t="shared" si="180"/>
        <v>21</v>
      </c>
      <c r="I1959" s="1">
        <v>34781.541666666664</v>
      </c>
      <c r="J1959">
        <v>29468.1</v>
      </c>
      <c r="K1959">
        <f t="shared" si="181"/>
        <v>253.75359084051502</v>
      </c>
      <c r="M1959">
        <f>INDEX('[1]Traitement outputs (2)'!$B$51:$Q$56,MATCH(70,'[1]Traitement outputs (2)'!$A$51:$A$56,0),MATCH(C1959,'[1]Traitement outputs (2)'!$B$51:$Q$51,0))</f>
        <v>-16.864255714989046</v>
      </c>
      <c r="N1959">
        <f>INDEX('[1]Traitement outputs (2)'!$B$34:$Q$38,MATCH(70,'[1]Traitement outputs (2)'!$A$34:$A$38,0),MATCH(C1959,'[1]Traitement outputs (2)'!$B$33:$Q$33,0))</f>
        <v>-183.77989640241771</v>
      </c>
      <c r="O1959">
        <f>INDEX('[1]Traitement outputs (2)'!$B$58:$Q$63,MATCH(70,'[1]Traitement outputs (2)'!$A$58:$A$63,0),MATCH(C1959,'[1]Traitement outputs (2)'!$B$58:$Q$58,0))</f>
        <v>16.864787616041994</v>
      </c>
      <c r="P1959">
        <f>INDEX('[1]Traitement outputs (2)'!$B$41:$Q$45,MATCH(70,'[1]Traitement outputs (2)'!$A$41:$A$45,0),MATCH(C1959,'[1]Traitement outputs (2)'!$B$40:$Q$40,0))</f>
        <v>254.15803075879367</v>
      </c>
      <c r="Q1959">
        <f>IF(K1959&lt;30,INDEX('[1]Traitement outputs (2)'!$B$51:$Q$63,MATCH(70,'[1]Traitement outputs (2)'!$A$51:$A$63,0),MATCH(C1959,'[1]Traitement outputs (2)'!$B$51:$Q$51,0)),INDEX('[1]Traitement outputs (2)'!$B$34:$Q$38,MATCH(70,'[1]Traitement outputs (2)'!$A$34:$A$38,0),MATCH(C1959,'[1]Traitement outputs (2)'!$B$33:$Q$33,0)))</f>
        <v>-183.77989640241771</v>
      </c>
      <c r="R1959">
        <f>IF(K1959&lt;30,INDEX('[1]Traitement outputs (2)'!$B$58:$Q$63,MATCH(70,'[1]Traitement outputs (2)'!$A$58:$A$63,0),MATCH(C1959,'[1]Traitement outputs (2)'!$B$58:$Q$58,0)),INDEX('[1]Traitement outputs (2)'!$B$41:$Q$45,MATCH(70,'[1]Traitement outputs (2)'!$A$41:$A$45,0),MATCH(C1959,'[1]Traitement outputs (2)'!$B$40:$Q$40,0)))</f>
        <v>254.15803075879367</v>
      </c>
      <c r="T1959">
        <f t="shared" si="182"/>
        <v>-21342.138833337085</v>
      </c>
      <c r="U1959">
        <f t="shared" si="183"/>
        <v>29515.067122381799</v>
      </c>
      <c r="X1959">
        <f t="shared" si="184"/>
        <v>0.51606358805306241</v>
      </c>
      <c r="Y1959">
        <f t="shared" si="185"/>
        <v>0.59592021577150611</v>
      </c>
    </row>
    <row r="1960" spans="1:25" x14ac:dyDescent="0.35">
      <c r="A1960" s="1">
        <v>34781.583333333336</v>
      </c>
      <c r="B1960">
        <v>20.003900000000002</v>
      </c>
      <c r="C1960">
        <f>_xlfn.IFNA(HLOOKUP(B1960,'[1]Traitement outputs'!$B$33:$Q$33,1,TRUE),16)</f>
        <v>20</v>
      </c>
      <c r="E1960" s="1">
        <v>34781.583333333336</v>
      </c>
      <c r="F1960">
        <v>21.816500000000001</v>
      </c>
      <c r="G1960">
        <f t="shared" si="180"/>
        <v>22</v>
      </c>
      <c r="I1960" s="1">
        <v>34781.583333333336</v>
      </c>
      <c r="J1960">
        <v>21313.3</v>
      </c>
      <c r="K1960">
        <f t="shared" si="181"/>
        <v>183.53156150756746</v>
      </c>
      <c r="M1960">
        <f>INDEX('[1]Traitement outputs (2)'!$B$51:$Q$56,MATCH(70,'[1]Traitement outputs (2)'!$A$51:$A$56,0),MATCH(C1960,'[1]Traitement outputs (2)'!$B$51:$Q$51,0))</f>
        <v>-16.864255714989046</v>
      </c>
      <c r="N1960">
        <f>INDEX('[1]Traitement outputs (2)'!$B$34:$Q$38,MATCH(70,'[1]Traitement outputs (2)'!$A$34:$A$38,0),MATCH(C1960,'[1]Traitement outputs (2)'!$B$33:$Q$33,0))</f>
        <v>-183.77989640241771</v>
      </c>
      <c r="O1960">
        <f>INDEX('[1]Traitement outputs (2)'!$B$58:$Q$63,MATCH(70,'[1]Traitement outputs (2)'!$A$58:$A$63,0),MATCH(C1960,'[1]Traitement outputs (2)'!$B$58:$Q$58,0))</f>
        <v>16.864787616041994</v>
      </c>
      <c r="P1960">
        <f>INDEX('[1]Traitement outputs (2)'!$B$41:$Q$45,MATCH(70,'[1]Traitement outputs (2)'!$A$41:$A$45,0),MATCH(C1960,'[1]Traitement outputs (2)'!$B$40:$Q$40,0))</f>
        <v>254.15803075879367</v>
      </c>
      <c r="Q1960">
        <f>IF(K1960&lt;30,INDEX('[1]Traitement outputs (2)'!$B$51:$Q$63,MATCH(70,'[1]Traitement outputs (2)'!$A$51:$A$63,0),MATCH(C1960,'[1]Traitement outputs (2)'!$B$51:$Q$51,0)),INDEX('[1]Traitement outputs (2)'!$B$34:$Q$38,MATCH(70,'[1]Traitement outputs (2)'!$A$34:$A$38,0),MATCH(C1960,'[1]Traitement outputs (2)'!$B$33:$Q$33,0)))</f>
        <v>-183.77989640241771</v>
      </c>
      <c r="R1960">
        <f>IF(K1960&lt;30,INDEX('[1]Traitement outputs (2)'!$B$58:$Q$63,MATCH(70,'[1]Traitement outputs (2)'!$A$58:$A$63,0),MATCH(C1960,'[1]Traitement outputs (2)'!$B$58:$Q$58,0)),INDEX('[1]Traitement outputs (2)'!$B$41:$Q$45,MATCH(70,'[1]Traitement outputs (2)'!$A$41:$A$45,0),MATCH(C1960,'[1]Traitement outputs (2)'!$B$40:$Q$40,0)))</f>
        <v>254.15803075879367</v>
      </c>
      <c r="T1960">
        <f t="shared" si="182"/>
        <v>-21342.138833337085</v>
      </c>
      <c r="U1960">
        <f t="shared" si="183"/>
        <v>29515.067122381799</v>
      </c>
      <c r="X1960">
        <f t="shared" si="184"/>
        <v>0.51606358805306241</v>
      </c>
      <c r="Y1960">
        <f t="shared" si="185"/>
        <v>0.59592021577150611</v>
      </c>
    </row>
    <row r="1961" spans="1:25" x14ac:dyDescent="0.35">
      <c r="A1961" s="1">
        <v>34781.625</v>
      </c>
      <c r="B1961">
        <v>20.0002</v>
      </c>
      <c r="C1961">
        <f>_xlfn.IFNA(HLOOKUP(B1961,'[1]Traitement outputs'!$B$33:$Q$33,1,TRUE),16)</f>
        <v>20</v>
      </c>
      <c r="E1961" s="1">
        <v>34781.625</v>
      </c>
      <c r="F1961">
        <v>21.1768</v>
      </c>
      <c r="G1961">
        <f t="shared" si="180"/>
        <v>21</v>
      </c>
      <c r="I1961" s="1">
        <v>34781.625</v>
      </c>
      <c r="J1961">
        <v>15582.8</v>
      </c>
      <c r="K1961">
        <f t="shared" si="181"/>
        <v>134.18549059320341</v>
      </c>
      <c r="M1961">
        <f>INDEX('[1]Traitement outputs (2)'!$B$51:$Q$56,MATCH(70,'[1]Traitement outputs (2)'!$A$51:$A$56,0),MATCH(C1961,'[1]Traitement outputs (2)'!$B$51:$Q$51,0))</f>
        <v>-16.864255714989046</v>
      </c>
      <c r="N1961">
        <f>INDEX('[1]Traitement outputs (2)'!$B$34:$Q$38,MATCH(70,'[1]Traitement outputs (2)'!$A$34:$A$38,0),MATCH(C1961,'[1]Traitement outputs (2)'!$B$33:$Q$33,0))</f>
        <v>-183.77989640241771</v>
      </c>
      <c r="O1961">
        <f>INDEX('[1]Traitement outputs (2)'!$B$58:$Q$63,MATCH(70,'[1]Traitement outputs (2)'!$A$58:$A$63,0),MATCH(C1961,'[1]Traitement outputs (2)'!$B$58:$Q$58,0))</f>
        <v>16.864787616041994</v>
      </c>
      <c r="P1961">
        <f>INDEX('[1]Traitement outputs (2)'!$B$41:$Q$45,MATCH(70,'[1]Traitement outputs (2)'!$A$41:$A$45,0),MATCH(C1961,'[1]Traitement outputs (2)'!$B$40:$Q$40,0))</f>
        <v>254.15803075879367</v>
      </c>
      <c r="Q1961">
        <f>IF(K1961&lt;30,INDEX('[1]Traitement outputs (2)'!$B$51:$Q$63,MATCH(70,'[1]Traitement outputs (2)'!$A$51:$A$63,0),MATCH(C1961,'[1]Traitement outputs (2)'!$B$51:$Q$51,0)),INDEX('[1]Traitement outputs (2)'!$B$34:$Q$38,MATCH(70,'[1]Traitement outputs (2)'!$A$34:$A$38,0),MATCH(C1961,'[1]Traitement outputs (2)'!$B$33:$Q$33,0)))</f>
        <v>-183.77989640241771</v>
      </c>
      <c r="R1961">
        <f>IF(K1961&lt;30,INDEX('[1]Traitement outputs (2)'!$B$58:$Q$63,MATCH(70,'[1]Traitement outputs (2)'!$A$58:$A$63,0),MATCH(C1961,'[1]Traitement outputs (2)'!$B$58:$Q$58,0)),INDEX('[1]Traitement outputs (2)'!$B$41:$Q$45,MATCH(70,'[1]Traitement outputs (2)'!$A$41:$A$45,0),MATCH(C1961,'[1]Traitement outputs (2)'!$B$40:$Q$40,0)))</f>
        <v>254.15803075879367</v>
      </c>
      <c r="T1961">
        <f t="shared" si="182"/>
        <v>-21342.138833337085</v>
      </c>
      <c r="U1961">
        <f t="shared" si="183"/>
        <v>29515.067122381799</v>
      </c>
      <c r="X1961">
        <f t="shared" si="184"/>
        <v>0.51606358805306241</v>
      </c>
      <c r="Y1961">
        <f t="shared" si="185"/>
        <v>0.59592021577150611</v>
      </c>
    </row>
    <row r="1962" spans="1:25" x14ac:dyDescent="0.35">
      <c r="A1962" s="1">
        <v>34781.666666666664</v>
      </c>
      <c r="B1962">
        <v>20.000299999999999</v>
      </c>
      <c r="C1962">
        <f>_xlfn.IFNA(HLOOKUP(B1962,'[1]Traitement outputs'!$B$33:$Q$33,1,TRUE),16)</f>
        <v>20</v>
      </c>
      <c r="E1962" s="1">
        <v>34781.666666666664</v>
      </c>
      <c r="F1962">
        <v>21.030999999999999</v>
      </c>
      <c r="G1962">
        <f t="shared" si="180"/>
        <v>21</v>
      </c>
      <c r="I1962" s="1">
        <v>34781.666666666664</v>
      </c>
      <c r="J1962">
        <v>9732.1</v>
      </c>
      <c r="K1962">
        <f t="shared" si="181"/>
        <v>83.80436205316856</v>
      </c>
      <c r="M1962">
        <f>INDEX('[1]Traitement outputs (2)'!$B$51:$Q$56,MATCH(70,'[1]Traitement outputs (2)'!$A$51:$A$56,0),MATCH(C1962,'[1]Traitement outputs (2)'!$B$51:$Q$51,0))</f>
        <v>-16.864255714989046</v>
      </c>
      <c r="N1962">
        <f>INDEX('[1]Traitement outputs (2)'!$B$34:$Q$38,MATCH(70,'[1]Traitement outputs (2)'!$A$34:$A$38,0),MATCH(C1962,'[1]Traitement outputs (2)'!$B$33:$Q$33,0))</f>
        <v>-183.77989640241771</v>
      </c>
      <c r="O1962">
        <f>INDEX('[1]Traitement outputs (2)'!$B$58:$Q$63,MATCH(70,'[1]Traitement outputs (2)'!$A$58:$A$63,0),MATCH(C1962,'[1]Traitement outputs (2)'!$B$58:$Q$58,0))</f>
        <v>16.864787616041994</v>
      </c>
      <c r="P1962">
        <f>INDEX('[1]Traitement outputs (2)'!$B$41:$Q$45,MATCH(70,'[1]Traitement outputs (2)'!$A$41:$A$45,0),MATCH(C1962,'[1]Traitement outputs (2)'!$B$40:$Q$40,0))</f>
        <v>254.15803075879367</v>
      </c>
      <c r="Q1962">
        <f>IF(K1962&lt;30,INDEX('[1]Traitement outputs (2)'!$B$51:$Q$63,MATCH(70,'[1]Traitement outputs (2)'!$A$51:$A$63,0),MATCH(C1962,'[1]Traitement outputs (2)'!$B$51:$Q$51,0)),INDEX('[1]Traitement outputs (2)'!$B$34:$Q$38,MATCH(70,'[1]Traitement outputs (2)'!$A$34:$A$38,0),MATCH(C1962,'[1]Traitement outputs (2)'!$B$33:$Q$33,0)))</f>
        <v>-183.77989640241771</v>
      </c>
      <c r="R1962">
        <f>IF(K1962&lt;30,INDEX('[1]Traitement outputs (2)'!$B$58:$Q$63,MATCH(70,'[1]Traitement outputs (2)'!$A$58:$A$63,0),MATCH(C1962,'[1]Traitement outputs (2)'!$B$58:$Q$58,0)),INDEX('[1]Traitement outputs (2)'!$B$41:$Q$45,MATCH(70,'[1]Traitement outputs (2)'!$A$41:$A$45,0),MATCH(C1962,'[1]Traitement outputs (2)'!$B$40:$Q$40,0)))</f>
        <v>254.15803075879367</v>
      </c>
      <c r="T1962">
        <f t="shared" si="182"/>
        <v>-21342.138833337085</v>
      </c>
      <c r="U1962">
        <f t="shared" si="183"/>
        <v>29515.067122381799</v>
      </c>
      <c r="X1962">
        <f t="shared" si="184"/>
        <v>0.51606358805306241</v>
      </c>
      <c r="Y1962">
        <f t="shared" si="185"/>
        <v>0.59592021577150611</v>
      </c>
    </row>
    <row r="1963" spans="1:25" x14ac:dyDescent="0.35">
      <c r="A1963" s="1">
        <v>34781.708333333336</v>
      </c>
      <c r="B1963">
        <v>20.0002</v>
      </c>
      <c r="C1963">
        <f>_xlfn.IFNA(HLOOKUP(B1963,'[1]Traitement outputs'!$B$33:$Q$33,1,TRUE),16)</f>
        <v>20</v>
      </c>
      <c r="E1963" s="1">
        <v>34781.708333333336</v>
      </c>
      <c r="F1963">
        <v>20.750399999999999</v>
      </c>
      <c r="G1963">
        <f t="shared" si="180"/>
        <v>21</v>
      </c>
      <c r="I1963" s="1">
        <v>34781.708333333336</v>
      </c>
      <c r="J1963">
        <v>4036.21</v>
      </c>
      <c r="K1963">
        <f t="shared" si="181"/>
        <v>34.756322290422361</v>
      </c>
      <c r="M1963">
        <f>INDEX('[1]Traitement outputs (2)'!$B$51:$Q$56,MATCH(70,'[1]Traitement outputs (2)'!$A$51:$A$56,0),MATCH(C1963,'[1]Traitement outputs (2)'!$B$51:$Q$51,0))</f>
        <v>-16.864255714989046</v>
      </c>
      <c r="N1963">
        <f>INDEX('[1]Traitement outputs (2)'!$B$34:$Q$38,MATCH(70,'[1]Traitement outputs (2)'!$A$34:$A$38,0),MATCH(C1963,'[1]Traitement outputs (2)'!$B$33:$Q$33,0))</f>
        <v>-183.77989640241771</v>
      </c>
      <c r="O1963">
        <f>INDEX('[1]Traitement outputs (2)'!$B$58:$Q$63,MATCH(70,'[1]Traitement outputs (2)'!$A$58:$A$63,0),MATCH(C1963,'[1]Traitement outputs (2)'!$B$58:$Q$58,0))</f>
        <v>16.864787616041994</v>
      </c>
      <c r="P1963">
        <f>INDEX('[1]Traitement outputs (2)'!$B$41:$Q$45,MATCH(70,'[1]Traitement outputs (2)'!$A$41:$A$45,0),MATCH(C1963,'[1]Traitement outputs (2)'!$B$40:$Q$40,0))</f>
        <v>254.15803075879367</v>
      </c>
      <c r="Q1963">
        <f>IF(K1963&lt;30,INDEX('[1]Traitement outputs (2)'!$B$51:$Q$63,MATCH(70,'[1]Traitement outputs (2)'!$A$51:$A$63,0),MATCH(C1963,'[1]Traitement outputs (2)'!$B$51:$Q$51,0)),INDEX('[1]Traitement outputs (2)'!$B$34:$Q$38,MATCH(70,'[1]Traitement outputs (2)'!$A$34:$A$38,0),MATCH(C1963,'[1]Traitement outputs (2)'!$B$33:$Q$33,0)))</f>
        <v>-183.77989640241771</v>
      </c>
      <c r="R1963">
        <f>IF(K1963&lt;30,INDEX('[1]Traitement outputs (2)'!$B$58:$Q$63,MATCH(70,'[1]Traitement outputs (2)'!$A$58:$A$63,0),MATCH(C1963,'[1]Traitement outputs (2)'!$B$58:$Q$58,0)),INDEX('[1]Traitement outputs (2)'!$B$41:$Q$45,MATCH(70,'[1]Traitement outputs (2)'!$A$41:$A$45,0),MATCH(C1963,'[1]Traitement outputs (2)'!$B$40:$Q$40,0)))</f>
        <v>254.15803075879367</v>
      </c>
      <c r="T1963">
        <f t="shared" si="182"/>
        <v>-21342.138833337085</v>
      </c>
      <c r="U1963">
        <f t="shared" si="183"/>
        <v>29515.067122381799</v>
      </c>
      <c r="X1963">
        <f t="shared" si="184"/>
        <v>0.51606358805306241</v>
      </c>
      <c r="Y1963">
        <f t="shared" si="185"/>
        <v>0.59592021577150611</v>
      </c>
    </row>
    <row r="1964" spans="1:25" x14ac:dyDescent="0.35">
      <c r="A1964" s="1">
        <v>34781.75</v>
      </c>
      <c r="B1964">
        <v>20.0002</v>
      </c>
      <c r="C1964">
        <f>_xlfn.IFNA(HLOOKUP(B1964,'[1]Traitement outputs'!$B$33:$Q$33,1,TRUE),16)</f>
        <v>20</v>
      </c>
      <c r="E1964" s="1">
        <v>34781.75</v>
      </c>
      <c r="F1964">
        <v>20.248100000000001</v>
      </c>
      <c r="G1964">
        <f t="shared" si="180"/>
        <v>20</v>
      </c>
      <c r="I1964" s="1">
        <v>34781.75</v>
      </c>
      <c r="J1964">
        <v>0</v>
      </c>
      <c r="K1964">
        <f t="shared" si="181"/>
        <v>0</v>
      </c>
      <c r="M1964">
        <f>INDEX('[1]Traitement outputs (2)'!$B$51:$Q$56,MATCH(70,'[1]Traitement outputs (2)'!$A$51:$A$56,0),MATCH(C1964,'[1]Traitement outputs (2)'!$B$51:$Q$51,0))</f>
        <v>-16.864255714989046</v>
      </c>
      <c r="N1964">
        <f>INDEX('[1]Traitement outputs (2)'!$B$34:$Q$38,MATCH(70,'[1]Traitement outputs (2)'!$A$34:$A$38,0),MATCH(C1964,'[1]Traitement outputs (2)'!$B$33:$Q$33,0))</f>
        <v>-183.77989640241771</v>
      </c>
      <c r="O1964">
        <f>INDEX('[1]Traitement outputs (2)'!$B$58:$Q$63,MATCH(70,'[1]Traitement outputs (2)'!$A$58:$A$63,0),MATCH(C1964,'[1]Traitement outputs (2)'!$B$58:$Q$58,0))</f>
        <v>16.864787616041994</v>
      </c>
      <c r="P1964">
        <f>INDEX('[1]Traitement outputs (2)'!$B$41:$Q$45,MATCH(70,'[1]Traitement outputs (2)'!$A$41:$A$45,0),MATCH(C1964,'[1]Traitement outputs (2)'!$B$40:$Q$40,0))</f>
        <v>254.15803075879367</v>
      </c>
      <c r="Q1964">
        <f>IF(K1964&lt;30,INDEX('[1]Traitement outputs (2)'!$B$51:$Q$63,MATCH(70,'[1]Traitement outputs (2)'!$A$51:$A$63,0),MATCH(C1964,'[1]Traitement outputs (2)'!$B$51:$Q$51,0)),INDEX('[1]Traitement outputs (2)'!$B$34:$Q$38,MATCH(70,'[1]Traitement outputs (2)'!$A$34:$A$38,0),MATCH(C1964,'[1]Traitement outputs (2)'!$B$33:$Q$33,0)))</f>
        <v>-16.864255714989046</v>
      </c>
      <c r="R1964">
        <f>IF(K1964&lt;30,INDEX('[1]Traitement outputs (2)'!$B$58:$Q$63,MATCH(70,'[1]Traitement outputs (2)'!$A$58:$A$63,0),MATCH(C1964,'[1]Traitement outputs (2)'!$B$58:$Q$58,0)),INDEX('[1]Traitement outputs (2)'!$B$41:$Q$45,MATCH(70,'[1]Traitement outputs (2)'!$A$41:$A$45,0),MATCH(C1964,'[1]Traitement outputs (2)'!$B$40:$Q$40,0)))</f>
        <v>16.864787616041994</v>
      </c>
      <c r="T1964">
        <f t="shared" si="182"/>
        <v>-1958.42577907482</v>
      </c>
      <c r="U1964">
        <f t="shared" si="183"/>
        <v>1958.4875481058175</v>
      </c>
      <c r="X1964">
        <f t="shared" si="184"/>
        <v>4.735571455032727E-2</v>
      </c>
      <c r="Y1964">
        <f t="shared" si="185"/>
        <v>3.954259420836595E-2</v>
      </c>
    </row>
    <row r="1965" spans="1:25" x14ac:dyDescent="0.35">
      <c r="A1965" s="1">
        <v>34781.791666666664</v>
      </c>
      <c r="B1965">
        <v>20.0001</v>
      </c>
      <c r="C1965">
        <f>_xlfn.IFNA(HLOOKUP(B1965,'[1]Traitement outputs'!$B$33:$Q$33,1,TRUE),16)</f>
        <v>20</v>
      </c>
      <c r="E1965" s="1">
        <v>34781.791666666664</v>
      </c>
      <c r="F1965">
        <v>19.8581</v>
      </c>
      <c r="G1965">
        <f t="shared" si="180"/>
        <v>20</v>
      </c>
      <c r="I1965" s="1">
        <v>34781.791666666664</v>
      </c>
      <c r="J1965">
        <v>0</v>
      </c>
      <c r="K1965">
        <f t="shared" si="181"/>
        <v>0</v>
      </c>
      <c r="M1965">
        <f>INDEX('[1]Traitement outputs (2)'!$B$51:$Q$56,MATCH(70,'[1]Traitement outputs (2)'!$A$51:$A$56,0),MATCH(C1965,'[1]Traitement outputs (2)'!$B$51:$Q$51,0))</f>
        <v>-16.864255714989046</v>
      </c>
      <c r="N1965">
        <f>INDEX('[1]Traitement outputs (2)'!$B$34:$Q$38,MATCH(70,'[1]Traitement outputs (2)'!$A$34:$A$38,0),MATCH(C1965,'[1]Traitement outputs (2)'!$B$33:$Q$33,0))</f>
        <v>-183.77989640241771</v>
      </c>
      <c r="O1965">
        <f>INDEX('[1]Traitement outputs (2)'!$B$58:$Q$63,MATCH(70,'[1]Traitement outputs (2)'!$A$58:$A$63,0),MATCH(C1965,'[1]Traitement outputs (2)'!$B$58:$Q$58,0))</f>
        <v>16.864787616041994</v>
      </c>
      <c r="P1965">
        <f>INDEX('[1]Traitement outputs (2)'!$B$41:$Q$45,MATCH(70,'[1]Traitement outputs (2)'!$A$41:$A$45,0),MATCH(C1965,'[1]Traitement outputs (2)'!$B$40:$Q$40,0))</f>
        <v>254.15803075879367</v>
      </c>
      <c r="Q1965">
        <f>IF(K1965&lt;30,INDEX('[1]Traitement outputs (2)'!$B$51:$Q$63,MATCH(70,'[1]Traitement outputs (2)'!$A$51:$A$63,0),MATCH(C1965,'[1]Traitement outputs (2)'!$B$51:$Q$51,0)),INDEX('[1]Traitement outputs (2)'!$B$34:$Q$38,MATCH(70,'[1]Traitement outputs (2)'!$A$34:$A$38,0),MATCH(C1965,'[1]Traitement outputs (2)'!$B$33:$Q$33,0)))</f>
        <v>-16.864255714989046</v>
      </c>
      <c r="R1965">
        <f>IF(K1965&lt;30,INDEX('[1]Traitement outputs (2)'!$B$58:$Q$63,MATCH(70,'[1]Traitement outputs (2)'!$A$58:$A$63,0),MATCH(C1965,'[1]Traitement outputs (2)'!$B$58:$Q$58,0)),INDEX('[1]Traitement outputs (2)'!$B$41:$Q$45,MATCH(70,'[1]Traitement outputs (2)'!$A$41:$A$45,0),MATCH(C1965,'[1]Traitement outputs (2)'!$B$40:$Q$40,0)))</f>
        <v>16.864787616041994</v>
      </c>
      <c r="T1965">
        <f t="shared" si="182"/>
        <v>-1958.42577907482</v>
      </c>
      <c r="U1965">
        <f t="shared" si="183"/>
        <v>1958.4875481058175</v>
      </c>
      <c r="X1965">
        <f t="shared" si="184"/>
        <v>4.735571455032727E-2</v>
      </c>
      <c r="Y1965">
        <f t="shared" si="185"/>
        <v>3.954259420836595E-2</v>
      </c>
    </row>
    <row r="1966" spans="1:25" x14ac:dyDescent="0.35">
      <c r="A1966" s="1">
        <v>34781.833333333336</v>
      </c>
      <c r="B1966">
        <v>20.0001</v>
      </c>
      <c r="C1966">
        <f>_xlfn.IFNA(HLOOKUP(B1966,'[1]Traitement outputs'!$B$33:$Q$33,1,TRUE),16)</f>
        <v>20</v>
      </c>
      <c r="E1966" s="1">
        <v>34781.833333333336</v>
      </c>
      <c r="F1966">
        <v>19.5426</v>
      </c>
      <c r="G1966">
        <f t="shared" si="180"/>
        <v>20</v>
      </c>
      <c r="I1966" s="1">
        <v>34781.833333333336</v>
      </c>
      <c r="J1966">
        <v>0</v>
      </c>
      <c r="K1966">
        <f t="shared" si="181"/>
        <v>0</v>
      </c>
      <c r="M1966">
        <f>INDEX('[1]Traitement outputs (2)'!$B$51:$Q$56,MATCH(70,'[1]Traitement outputs (2)'!$A$51:$A$56,0),MATCH(C1966,'[1]Traitement outputs (2)'!$B$51:$Q$51,0))</f>
        <v>-16.864255714989046</v>
      </c>
      <c r="N1966">
        <f>INDEX('[1]Traitement outputs (2)'!$B$34:$Q$38,MATCH(70,'[1]Traitement outputs (2)'!$A$34:$A$38,0),MATCH(C1966,'[1]Traitement outputs (2)'!$B$33:$Q$33,0))</f>
        <v>-183.77989640241771</v>
      </c>
      <c r="O1966">
        <f>INDEX('[1]Traitement outputs (2)'!$B$58:$Q$63,MATCH(70,'[1]Traitement outputs (2)'!$A$58:$A$63,0),MATCH(C1966,'[1]Traitement outputs (2)'!$B$58:$Q$58,0))</f>
        <v>16.864787616041994</v>
      </c>
      <c r="P1966">
        <f>INDEX('[1]Traitement outputs (2)'!$B$41:$Q$45,MATCH(70,'[1]Traitement outputs (2)'!$A$41:$A$45,0),MATCH(C1966,'[1]Traitement outputs (2)'!$B$40:$Q$40,0))</f>
        <v>254.15803075879367</v>
      </c>
      <c r="Q1966">
        <f>IF(K1966&lt;30,INDEX('[1]Traitement outputs (2)'!$B$51:$Q$63,MATCH(70,'[1]Traitement outputs (2)'!$A$51:$A$63,0),MATCH(C1966,'[1]Traitement outputs (2)'!$B$51:$Q$51,0)),INDEX('[1]Traitement outputs (2)'!$B$34:$Q$38,MATCH(70,'[1]Traitement outputs (2)'!$A$34:$A$38,0),MATCH(C1966,'[1]Traitement outputs (2)'!$B$33:$Q$33,0)))</f>
        <v>-16.864255714989046</v>
      </c>
      <c r="R1966">
        <f>IF(K1966&lt;30,INDEX('[1]Traitement outputs (2)'!$B$58:$Q$63,MATCH(70,'[1]Traitement outputs (2)'!$A$58:$A$63,0),MATCH(C1966,'[1]Traitement outputs (2)'!$B$58:$Q$58,0)),INDEX('[1]Traitement outputs (2)'!$B$41:$Q$45,MATCH(70,'[1]Traitement outputs (2)'!$A$41:$A$45,0),MATCH(C1966,'[1]Traitement outputs (2)'!$B$40:$Q$40,0)))</f>
        <v>16.864787616041994</v>
      </c>
      <c r="T1966">
        <f t="shared" si="182"/>
        <v>-1958.42577907482</v>
      </c>
      <c r="U1966">
        <f t="shared" si="183"/>
        <v>1958.4875481058175</v>
      </c>
      <c r="X1966">
        <f t="shared" si="184"/>
        <v>4.735571455032727E-2</v>
      </c>
      <c r="Y1966">
        <f t="shared" si="185"/>
        <v>3.954259420836595E-2</v>
      </c>
    </row>
    <row r="1967" spans="1:25" x14ac:dyDescent="0.35">
      <c r="A1967" s="1">
        <v>34781.875</v>
      </c>
      <c r="B1967">
        <v>16.092500000000001</v>
      </c>
      <c r="C1967">
        <f>_xlfn.IFNA(HLOOKUP(B1967,'[1]Traitement outputs'!$B$33:$Q$33,1,TRUE),16)</f>
        <v>16</v>
      </c>
      <c r="E1967" s="1">
        <v>34781.875</v>
      </c>
      <c r="F1967">
        <v>24</v>
      </c>
      <c r="G1967">
        <f t="shared" si="180"/>
        <v>24</v>
      </c>
      <c r="I1967" s="1">
        <v>34781.875</v>
      </c>
      <c r="J1967">
        <v>0</v>
      </c>
      <c r="K1967">
        <f t="shared" si="181"/>
        <v>0</v>
      </c>
      <c r="M1967">
        <f>INDEX('[1]Traitement outputs (2)'!$B$51:$Q$56,MATCH(70,'[1]Traitement outputs (2)'!$A$51:$A$56,0),MATCH(C1967,'[1]Traitement outputs (2)'!$B$51:$Q$51,0))</f>
        <v>-27.907128105419115</v>
      </c>
      <c r="N1967">
        <f>INDEX('[1]Traitement outputs (2)'!$B$34:$Q$38,MATCH(70,'[1]Traitement outputs (2)'!$A$34:$A$38,0),MATCH(C1967,'[1]Traitement outputs (2)'!$B$33:$Q$33,0))</f>
        <v>-87.65601603539298</v>
      </c>
      <c r="O1967">
        <f>INDEX('[1]Traitement outputs (2)'!$B$58:$Q$63,MATCH(70,'[1]Traitement outputs (2)'!$A$58:$A$63,0),MATCH(C1967,'[1]Traitement outputs (2)'!$B$58:$Q$58,0))</f>
        <v>27.907128104236733</v>
      </c>
      <c r="P1967">
        <f>INDEX('[1]Traitement outputs (2)'!$B$41:$Q$45,MATCH(70,'[1]Traitement outputs (2)'!$A$41:$A$45,0),MATCH(C1967,'[1]Traitement outputs (2)'!$B$40:$Q$40,0))</f>
        <v>158.03405896601754</v>
      </c>
      <c r="Q1967">
        <f>IF(K1967&lt;30,INDEX('[1]Traitement outputs (2)'!$B$51:$Q$63,MATCH(70,'[1]Traitement outputs (2)'!$A$51:$A$63,0),MATCH(C1967,'[1]Traitement outputs (2)'!$B$51:$Q$51,0)),INDEX('[1]Traitement outputs (2)'!$B$34:$Q$38,MATCH(70,'[1]Traitement outputs (2)'!$A$34:$A$38,0),MATCH(C1967,'[1]Traitement outputs (2)'!$B$33:$Q$33,0)))</f>
        <v>-27.907128105419115</v>
      </c>
      <c r="R1967">
        <f>IF(K1967&lt;30,INDEX('[1]Traitement outputs (2)'!$B$58:$Q$63,MATCH(70,'[1]Traitement outputs (2)'!$A$58:$A$63,0),MATCH(C1967,'[1]Traitement outputs (2)'!$B$58:$Q$58,0)),INDEX('[1]Traitement outputs (2)'!$B$41:$Q$45,MATCH(70,'[1]Traitement outputs (2)'!$A$41:$A$45,0),MATCH(C1967,'[1]Traitement outputs (2)'!$B$40:$Q$40,0)))</f>
        <v>27.907128104236733</v>
      </c>
      <c r="T1967">
        <f t="shared" si="182"/>
        <v>-3240.8212983285953</v>
      </c>
      <c r="U1967">
        <f t="shared" si="183"/>
        <v>3240.8212981912866</v>
      </c>
      <c r="X1967">
        <f t="shared" si="184"/>
        <v>7.8364679403255921E-2</v>
      </c>
      <c r="Y1967">
        <f t="shared" si="185"/>
        <v>6.5433390996103388E-2</v>
      </c>
    </row>
    <row r="1968" spans="1:25" x14ac:dyDescent="0.35">
      <c r="A1968" s="1">
        <v>34781.916666666664</v>
      </c>
      <c r="B1968">
        <v>16.001100000000001</v>
      </c>
      <c r="C1968">
        <f>_xlfn.IFNA(HLOOKUP(B1968,'[1]Traitement outputs'!$B$33:$Q$33,1,TRUE),16)</f>
        <v>16</v>
      </c>
      <c r="E1968" s="1">
        <v>34781.916666666664</v>
      </c>
      <c r="F1968">
        <v>23.356000000000002</v>
      </c>
      <c r="G1968">
        <f t="shared" si="180"/>
        <v>23</v>
      </c>
      <c r="I1968" s="1">
        <v>34781.916666666664</v>
      </c>
      <c r="J1968">
        <v>0</v>
      </c>
      <c r="K1968">
        <f t="shared" si="181"/>
        <v>0</v>
      </c>
      <c r="M1968">
        <f>INDEX('[1]Traitement outputs (2)'!$B$51:$Q$56,MATCH(70,'[1]Traitement outputs (2)'!$A$51:$A$56,0),MATCH(C1968,'[1]Traitement outputs (2)'!$B$51:$Q$51,0))</f>
        <v>-27.907128105419115</v>
      </c>
      <c r="N1968">
        <f>INDEX('[1]Traitement outputs (2)'!$B$34:$Q$38,MATCH(70,'[1]Traitement outputs (2)'!$A$34:$A$38,0),MATCH(C1968,'[1]Traitement outputs (2)'!$B$33:$Q$33,0))</f>
        <v>-87.65601603539298</v>
      </c>
      <c r="O1968">
        <f>INDEX('[1]Traitement outputs (2)'!$B$58:$Q$63,MATCH(70,'[1]Traitement outputs (2)'!$A$58:$A$63,0),MATCH(C1968,'[1]Traitement outputs (2)'!$B$58:$Q$58,0))</f>
        <v>27.907128104236733</v>
      </c>
      <c r="P1968">
        <f>INDEX('[1]Traitement outputs (2)'!$B$41:$Q$45,MATCH(70,'[1]Traitement outputs (2)'!$A$41:$A$45,0),MATCH(C1968,'[1]Traitement outputs (2)'!$B$40:$Q$40,0))</f>
        <v>158.03405896601754</v>
      </c>
      <c r="Q1968">
        <f>IF(K1968&lt;30,INDEX('[1]Traitement outputs (2)'!$B$51:$Q$63,MATCH(70,'[1]Traitement outputs (2)'!$A$51:$A$63,0),MATCH(C1968,'[1]Traitement outputs (2)'!$B$51:$Q$51,0)),INDEX('[1]Traitement outputs (2)'!$B$34:$Q$38,MATCH(70,'[1]Traitement outputs (2)'!$A$34:$A$38,0),MATCH(C1968,'[1]Traitement outputs (2)'!$B$33:$Q$33,0)))</f>
        <v>-27.907128105419115</v>
      </c>
      <c r="R1968">
        <f>IF(K1968&lt;30,INDEX('[1]Traitement outputs (2)'!$B$58:$Q$63,MATCH(70,'[1]Traitement outputs (2)'!$A$58:$A$63,0),MATCH(C1968,'[1]Traitement outputs (2)'!$B$58:$Q$58,0)),INDEX('[1]Traitement outputs (2)'!$B$41:$Q$45,MATCH(70,'[1]Traitement outputs (2)'!$A$41:$A$45,0),MATCH(C1968,'[1]Traitement outputs (2)'!$B$40:$Q$40,0)))</f>
        <v>27.907128104236733</v>
      </c>
      <c r="T1968">
        <f t="shared" si="182"/>
        <v>-3240.8212983285953</v>
      </c>
      <c r="U1968">
        <f t="shared" si="183"/>
        <v>3240.8212981912866</v>
      </c>
      <c r="X1968">
        <f t="shared" si="184"/>
        <v>7.8364679403255921E-2</v>
      </c>
      <c r="Y1968">
        <f t="shared" si="185"/>
        <v>6.5433390996103388E-2</v>
      </c>
    </row>
    <row r="1969" spans="1:25" x14ac:dyDescent="0.35">
      <c r="A1969" s="1">
        <v>34781.958333333336</v>
      </c>
      <c r="B1969">
        <v>16.0001</v>
      </c>
      <c r="C1969">
        <f>_xlfn.IFNA(HLOOKUP(B1969,'[1]Traitement outputs'!$B$33:$Q$33,1,TRUE),16)</f>
        <v>16</v>
      </c>
      <c r="E1969" s="1">
        <v>34781.958333333336</v>
      </c>
      <c r="F1969">
        <v>23.060300000000002</v>
      </c>
      <c r="G1969">
        <f t="shared" si="180"/>
        <v>23</v>
      </c>
      <c r="I1969" s="1">
        <v>34781.958333333336</v>
      </c>
      <c r="J1969">
        <v>0</v>
      </c>
      <c r="K1969">
        <f t="shared" si="181"/>
        <v>0</v>
      </c>
      <c r="M1969">
        <f>INDEX('[1]Traitement outputs (2)'!$B$51:$Q$56,MATCH(70,'[1]Traitement outputs (2)'!$A$51:$A$56,0),MATCH(C1969,'[1]Traitement outputs (2)'!$B$51:$Q$51,0))</f>
        <v>-27.907128105419115</v>
      </c>
      <c r="N1969">
        <f>INDEX('[1]Traitement outputs (2)'!$B$34:$Q$38,MATCH(70,'[1]Traitement outputs (2)'!$A$34:$A$38,0),MATCH(C1969,'[1]Traitement outputs (2)'!$B$33:$Q$33,0))</f>
        <v>-87.65601603539298</v>
      </c>
      <c r="O1969">
        <f>INDEX('[1]Traitement outputs (2)'!$B$58:$Q$63,MATCH(70,'[1]Traitement outputs (2)'!$A$58:$A$63,0),MATCH(C1969,'[1]Traitement outputs (2)'!$B$58:$Q$58,0))</f>
        <v>27.907128104236733</v>
      </c>
      <c r="P1969">
        <f>INDEX('[1]Traitement outputs (2)'!$B$41:$Q$45,MATCH(70,'[1]Traitement outputs (2)'!$A$41:$A$45,0),MATCH(C1969,'[1]Traitement outputs (2)'!$B$40:$Q$40,0))</f>
        <v>158.03405896601754</v>
      </c>
      <c r="Q1969">
        <f>IF(K1969&lt;30,INDEX('[1]Traitement outputs (2)'!$B$51:$Q$63,MATCH(70,'[1]Traitement outputs (2)'!$A$51:$A$63,0),MATCH(C1969,'[1]Traitement outputs (2)'!$B$51:$Q$51,0)),INDEX('[1]Traitement outputs (2)'!$B$34:$Q$38,MATCH(70,'[1]Traitement outputs (2)'!$A$34:$A$38,0),MATCH(C1969,'[1]Traitement outputs (2)'!$B$33:$Q$33,0)))</f>
        <v>-27.907128105419115</v>
      </c>
      <c r="R1969">
        <f>IF(K1969&lt;30,INDEX('[1]Traitement outputs (2)'!$B$58:$Q$63,MATCH(70,'[1]Traitement outputs (2)'!$A$58:$A$63,0),MATCH(C1969,'[1]Traitement outputs (2)'!$B$58:$Q$58,0)),INDEX('[1]Traitement outputs (2)'!$B$41:$Q$45,MATCH(70,'[1]Traitement outputs (2)'!$A$41:$A$45,0),MATCH(C1969,'[1]Traitement outputs (2)'!$B$40:$Q$40,0)))</f>
        <v>27.907128104236733</v>
      </c>
      <c r="T1969">
        <f t="shared" si="182"/>
        <v>-3240.8212983285953</v>
      </c>
      <c r="U1969">
        <f t="shared" si="183"/>
        <v>3240.8212981912866</v>
      </c>
      <c r="X1969">
        <f t="shared" si="184"/>
        <v>7.8364679403255921E-2</v>
      </c>
      <c r="Y1969">
        <f t="shared" si="185"/>
        <v>6.5433390996103388E-2</v>
      </c>
    </row>
    <row r="1970" spans="1:25" x14ac:dyDescent="0.35">
      <c r="A1970" s="1">
        <v>34782</v>
      </c>
      <c r="B1970">
        <v>16.0001</v>
      </c>
      <c r="C1970">
        <f>_xlfn.IFNA(HLOOKUP(B1970,'[1]Traitement outputs'!$B$33:$Q$33,1,TRUE),16)</f>
        <v>16</v>
      </c>
      <c r="E1970" s="1">
        <v>34782</v>
      </c>
      <c r="F1970">
        <v>22.944900000000001</v>
      </c>
      <c r="G1970">
        <f t="shared" si="180"/>
        <v>23</v>
      </c>
      <c r="I1970" s="1">
        <v>34782</v>
      </c>
      <c r="J1970">
        <v>0</v>
      </c>
      <c r="K1970">
        <f t="shared" si="181"/>
        <v>0</v>
      </c>
      <c r="M1970">
        <f>INDEX('[1]Traitement outputs (2)'!$B$51:$Q$56,MATCH(70,'[1]Traitement outputs (2)'!$A$51:$A$56,0),MATCH(C1970,'[1]Traitement outputs (2)'!$B$51:$Q$51,0))</f>
        <v>-27.907128105419115</v>
      </c>
      <c r="N1970">
        <f>INDEX('[1]Traitement outputs (2)'!$B$34:$Q$38,MATCH(70,'[1]Traitement outputs (2)'!$A$34:$A$38,0),MATCH(C1970,'[1]Traitement outputs (2)'!$B$33:$Q$33,0))</f>
        <v>-87.65601603539298</v>
      </c>
      <c r="O1970">
        <f>INDEX('[1]Traitement outputs (2)'!$B$58:$Q$63,MATCH(70,'[1]Traitement outputs (2)'!$A$58:$A$63,0),MATCH(C1970,'[1]Traitement outputs (2)'!$B$58:$Q$58,0))</f>
        <v>27.907128104236733</v>
      </c>
      <c r="P1970">
        <f>INDEX('[1]Traitement outputs (2)'!$B$41:$Q$45,MATCH(70,'[1]Traitement outputs (2)'!$A$41:$A$45,0),MATCH(C1970,'[1]Traitement outputs (2)'!$B$40:$Q$40,0))</f>
        <v>158.03405896601754</v>
      </c>
      <c r="Q1970">
        <f>IF(K1970&lt;30,INDEX('[1]Traitement outputs (2)'!$B$51:$Q$63,MATCH(70,'[1]Traitement outputs (2)'!$A$51:$A$63,0),MATCH(C1970,'[1]Traitement outputs (2)'!$B$51:$Q$51,0)),INDEX('[1]Traitement outputs (2)'!$B$34:$Q$38,MATCH(70,'[1]Traitement outputs (2)'!$A$34:$A$38,0),MATCH(C1970,'[1]Traitement outputs (2)'!$B$33:$Q$33,0)))</f>
        <v>-27.907128105419115</v>
      </c>
      <c r="R1970">
        <f>IF(K1970&lt;30,INDEX('[1]Traitement outputs (2)'!$B$58:$Q$63,MATCH(70,'[1]Traitement outputs (2)'!$A$58:$A$63,0),MATCH(C1970,'[1]Traitement outputs (2)'!$B$58:$Q$58,0)),INDEX('[1]Traitement outputs (2)'!$B$41:$Q$45,MATCH(70,'[1]Traitement outputs (2)'!$A$41:$A$45,0),MATCH(C1970,'[1]Traitement outputs (2)'!$B$40:$Q$40,0)))</f>
        <v>27.907128104236733</v>
      </c>
      <c r="T1970">
        <f t="shared" si="182"/>
        <v>-3240.8212983285953</v>
      </c>
      <c r="U1970">
        <f t="shared" si="183"/>
        <v>3240.8212981912866</v>
      </c>
      <c r="X1970">
        <f t="shared" si="184"/>
        <v>7.8364679403255921E-2</v>
      </c>
      <c r="Y1970">
        <f t="shared" si="185"/>
        <v>6.5433390996103388E-2</v>
      </c>
    </row>
    <row r="1971" spans="1:25" x14ac:dyDescent="0.35">
      <c r="A1971" s="1">
        <v>34782.041666666664</v>
      </c>
      <c r="B1971">
        <v>16.0001</v>
      </c>
      <c r="C1971">
        <f>_xlfn.IFNA(HLOOKUP(B1971,'[1]Traitement outputs'!$B$33:$Q$33,1,TRUE),16)</f>
        <v>16</v>
      </c>
      <c r="E1971" s="1">
        <v>34782.041666666664</v>
      </c>
      <c r="F1971">
        <v>22.898</v>
      </c>
      <c r="G1971">
        <f t="shared" si="180"/>
        <v>23</v>
      </c>
      <c r="I1971" s="1">
        <v>34782.041666666664</v>
      </c>
      <c r="J1971">
        <v>0</v>
      </c>
      <c r="K1971">
        <f t="shared" si="181"/>
        <v>0</v>
      </c>
      <c r="M1971">
        <f>INDEX('[1]Traitement outputs (2)'!$B$51:$Q$56,MATCH(70,'[1]Traitement outputs (2)'!$A$51:$A$56,0),MATCH(C1971,'[1]Traitement outputs (2)'!$B$51:$Q$51,0))</f>
        <v>-27.907128105419115</v>
      </c>
      <c r="N1971">
        <f>INDEX('[1]Traitement outputs (2)'!$B$34:$Q$38,MATCH(70,'[1]Traitement outputs (2)'!$A$34:$A$38,0),MATCH(C1971,'[1]Traitement outputs (2)'!$B$33:$Q$33,0))</f>
        <v>-87.65601603539298</v>
      </c>
      <c r="O1971">
        <f>INDEX('[1]Traitement outputs (2)'!$B$58:$Q$63,MATCH(70,'[1]Traitement outputs (2)'!$A$58:$A$63,0),MATCH(C1971,'[1]Traitement outputs (2)'!$B$58:$Q$58,0))</f>
        <v>27.907128104236733</v>
      </c>
      <c r="P1971">
        <f>INDEX('[1]Traitement outputs (2)'!$B$41:$Q$45,MATCH(70,'[1]Traitement outputs (2)'!$A$41:$A$45,0),MATCH(C1971,'[1]Traitement outputs (2)'!$B$40:$Q$40,0))</f>
        <v>158.03405896601754</v>
      </c>
      <c r="Q1971">
        <f>IF(K1971&lt;30,INDEX('[1]Traitement outputs (2)'!$B$51:$Q$63,MATCH(70,'[1]Traitement outputs (2)'!$A$51:$A$63,0),MATCH(C1971,'[1]Traitement outputs (2)'!$B$51:$Q$51,0)),INDEX('[1]Traitement outputs (2)'!$B$34:$Q$38,MATCH(70,'[1]Traitement outputs (2)'!$A$34:$A$38,0),MATCH(C1971,'[1]Traitement outputs (2)'!$B$33:$Q$33,0)))</f>
        <v>-27.907128105419115</v>
      </c>
      <c r="R1971">
        <f>IF(K1971&lt;30,INDEX('[1]Traitement outputs (2)'!$B$58:$Q$63,MATCH(70,'[1]Traitement outputs (2)'!$A$58:$A$63,0),MATCH(C1971,'[1]Traitement outputs (2)'!$B$58:$Q$58,0)),INDEX('[1]Traitement outputs (2)'!$B$41:$Q$45,MATCH(70,'[1]Traitement outputs (2)'!$A$41:$A$45,0),MATCH(C1971,'[1]Traitement outputs (2)'!$B$40:$Q$40,0)))</f>
        <v>27.907128104236733</v>
      </c>
      <c r="T1971">
        <f t="shared" si="182"/>
        <v>-3240.8212983285953</v>
      </c>
      <c r="U1971">
        <f t="shared" si="183"/>
        <v>3240.8212981912866</v>
      </c>
      <c r="X1971">
        <f t="shared" si="184"/>
        <v>7.8364679403255921E-2</v>
      </c>
      <c r="Y1971">
        <f t="shared" si="185"/>
        <v>6.5433390996103388E-2</v>
      </c>
    </row>
    <row r="1972" spans="1:25" x14ac:dyDescent="0.35">
      <c r="A1972" s="1">
        <v>34782.083333333336</v>
      </c>
      <c r="B1972">
        <v>16.0001</v>
      </c>
      <c r="C1972">
        <f>_xlfn.IFNA(HLOOKUP(B1972,'[1]Traitement outputs'!$B$33:$Q$33,1,TRUE),16)</f>
        <v>16</v>
      </c>
      <c r="E1972" s="1">
        <v>34782.083333333336</v>
      </c>
      <c r="F1972">
        <v>22.855599999999999</v>
      </c>
      <c r="G1972">
        <f t="shared" si="180"/>
        <v>23</v>
      </c>
      <c r="I1972" s="1">
        <v>34782.083333333336</v>
      </c>
      <c r="J1972">
        <v>0</v>
      </c>
      <c r="K1972">
        <f t="shared" si="181"/>
        <v>0</v>
      </c>
      <c r="M1972">
        <f>INDEX('[1]Traitement outputs (2)'!$B$51:$Q$56,MATCH(70,'[1]Traitement outputs (2)'!$A$51:$A$56,0),MATCH(C1972,'[1]Traitement outputs (2)'!$B$51:$Q$51,0))</f>
        <v>-27.907128105419115</v>
      </c>
      <c r="N1972">
        <f>INDEX('[1]Traitement outputs (2)'!$B$34:$Q$38,MATCH(70,'[1]Traitement outputs (2)'!$A$34:$A$38,0),MATCH(C1972,'[1]Traitement outputs (2)'!$B$33:$Q$33,0))</f>
        <v>-87.65601603539298</v>
      </c>
      <c r="O1972">
        <f>INDEX('[1]Traitement outputs (2)'!$B$58:$Q$63,MATCH(70,'[1]Traitement outputs (2)'!$A$58:$A$63,0),MATCH(C1972,'[1]Traitement outputs (2)'!$B$58:$Q$58,0))</f>
        <v>27.907128104236733</v>
      </c>
      <c r="P1972">
        <f>INDEX('[1]Traitement outputs (2)'!$B$41:$Q$45,MATCH(70,'[1]Traitement outputs (2)'!$A$41:$A$45,0),MATCH(C1972,'[1]Traitement outputs (2)'!$B$40:$Q$40,0))</f>
        <v>158.03405896601754</v>
      </c>
      <c r="Q1972">
        <f>IF(K1972&lt;30,INDEX('[1]Traitement outputs (2)'!$B$51:$Q$63,MATCH(70,'[1]Traitement outputs (2)'!$A$51:$A$63,0),MATCH(C1972,'[1]Traitement outputs (2)'!$B$51:$Q$51,0)),INDEX('[1]Traitement outputs (2)'!$B$34:$Q$38,MATCH(70,'[1]Traitement outputs (2)'!$A$34:$A$38,0),MATCH(C1972,'[1]Traitement outputs (2)'!$B$33:$Q$33,0)))</f>
        <v>-27.907128105419115</v>
      </c>
      <c r="R1972">
        <f>IF(K1972&lt;30,INDEX('[1]Traitement outputs (2)'!$B$58:$Q$63,MATCH(70,'[1]Traitement outputs (2)'!$A$58:$A$63,0),MATCH(C1972,'[1]Traitement outputs (2)'!$B$58:$Q$58,0)),INDEX('[1]Traitement outputs (2)'!$B$41:$Q$45,MATCH(70,'[1]Traitement outputs (2)'!$A$41:$A$45,0),MATCH(C1972,'[1]Traitement outputs (2)'!$B$40:$Q$40,0)))</f>
        <v>27.907128104236733</v>
      </c>
      <c r="T1972">
        <f t="shared" si="182"/>
        <v>-3240.8212983285953</v>
      </c>
      <c r="U1972">
        <f t="shared" si="183"/>
        <v>3240.8212981912866</v>
      </c>
      <c r="X1972">
        <f t="shared" si="184"/>
        <v>7.8364679403255921E-2</v>
      </c>
      <c r="Y1972">
        <f t="shared" si="185"/>
        <v>6.5433390996103388E-2</v>
      </c>
    </row>
    <row r="1973" spans="1:25" x14ac:dyDescent="0.35">
      <c r="A1973" s="1">
        <v>34782.125</v>
      </c>
      <c r="B1973">
        <v>16.0001</v>
      </c>
      <c r="C1973">
        <f>_xlfn.IFNA(HLOOKUP(B1973,'[1]Traitement outputs'!$B$33:$Q$33,1,TRUE),16)</f>
        <v>16</v>
      </c>
      <c r="E1973" s="1">
        <v>34782.125</v>
      </c>
      <c r="F1973">
        <v>22.6311</v>
      </c>
      <c r="G1973">
        <f t="shared" si="180"/>
        <v>23</v>
      </c>
      <c r="I1973" s="1">
        <v>34782.125</v>
      </c>
      <c r="J1973">
        <v>0</v>
      </c>
      <c r="K1973">
        <f t="shared" si="181"/>
        <v>0</v>
      </c>
      <c r="M1973">
        <f>INDEX('[1]Traitement outputs (2)'!$B$51:$Q$56,MATCH(70,'[1]Traitement outputs (2)'!$A$51:$A$56,0),MATCH(C1973,'[1]Traitement outputs (2)'!$B$51:$Q$51,0))</f>
        <v>-27.907128105419115</v>
      </c>
      <c r="N1973">
        <f>INDEX('[1]Traitement outputs (2)'!$B$34:$Q$38,MATCH(70,'[1]Traitement outputs (2)'!$A$34:$A$38,0),MATCH(C1973,'[1]Traitement outputs (2)'!$B$33:$Q$33,0))</f>
        <v>-87.65601603539298</v>
      </c>
      <c r="O1973">
        <f>INDEX('[1]Traitement outputs (2)'!$B$58:$Q$63,MATCH(70,'[1]Traitement outputs (2)'!$A$58:$A$63,0),MATCH(C1973,'[1]Traitement outputs (2)'!$B$58:$Q$58,0))</f>
        <v>27.907128104236733</v>
      </c>
      <c r="P1973">
        <f>INDEX('[1]Traitement outputs (2)'!$B$41:$Q$45,MATCH(70,'[1]Traitement outputs (2)'!$A$41:$A$45,0),MATCH(C1973,'[1]Traitement outputs (2)'!$B$40:$Q$40,0))</f>
        <v>158.03405896601754</v>
      </c>
      <c r="Q1973">
        <f>IF(K1973&lt;30,INDEX('[1]Traitement outputs (2)'!$B$51:$Q$63,MATCH(70,'[1]Traitement outputs (2)'!$A$51:$A$63,0),MATCH(C1973,'[1]Traitement outputs (2)'!$B$51:$Q$51,0)),INDEX('[1]Traitement outputs (2)'!$B$34:$Q$38,MATCH(70,'[1]Traitement outputs (2)'!$A$34:$A$38,0),MATCH(C1973,'[1]Traitement outputs (2)'!$B$33:$Q$33,0)))</f>
        <v>-27.907128105419115</v>
      </c>
      <c r="R1973">
        <f>IF(K1973&lt;30,INDEX('[1]Traitement outputs (2)'!$B$58:$Q$63,MATCH(70,'[1]Traitement outputs (2)'!$A$58:$A$63,0),MATCH(C1973,'[1]Traitement outputs (2)'!$B$58:$Q$58,0)),INDEX('[1]Traitement outputs (2)'!$B$41:$Q$45,MATCH(70,'[1]Traitement outputs (2)'!$A$41:$A$45,0),MATCH(C1973,'[1]Traitement outputs (2)'!$B$40:$Q$40,0)))</f>
        <v>27.907128104236733</v>
      </c>
      <c r="T1973">
        <f t="shared" si="182"/>
        <v>-3240.8212983285953</v>
      </c>
      <c r="U1973">
        <f t="shared" si="183"/>
        <v>3240.8212981912866</v>
      </c>
      <c r="X1973">
        <f t="shared" si="184"/>
        <v>7.8364679403255921E-2</v>
      </c>
      <c r="Y1973">
        <f t="shared" si="185"/>
        <v>6.5433390996103388E-2</v>
      </c>
    </row>
    <row r="1974" spans="1:25" x14ac:dyDescent="0.35">
      <c r="A1974" s="1">
        <v>34782.166666666664</v>
      </c>
      <c r="B1974">
        <v>16.0001</v>
      </c>
      <c r="C1974">
        <f>_xlfn.IFNA(HLOOKUP(B1974,'[1]Traitement outputs'!$B$33:$Q$33,1,TRUE),16)</f>
        <v>16</v>
      </c>
      <c r="E1974" s="1">
        <v>34782.166666666664</v>
      </c>
      <c r="F1974">
        <v>22.444299999999998</v>
      </c>
      <c r="G1974">
        <f t="shared" si="180"/>
        <v>22</v>
      </c>
      <c r="I1974" s="1">
        <v>34782.166666666664</v>
      </c>
      <c r="J1974">
        <v>0</v>
      </c>
      <c r="K1974">
        <f t="shared" si="181"/>
        <v>0</v>
      </c>
      <c r="M1974">
        <f>INDEX('[1]Traitement outputs (2)'!$B$51:$Q$56,MATCH(70,'[1]Traitement outputs (2)'!$A$51:$A$56,0),MATCH(C1974,'[1]Traitement outputs (2)'!$B$51:$Q$51,0))</f>
        <v>-27.907128105419115</v>
      </c>
      <c r="N1974">
        <f>INDEX('[1]Traitement outputs (2)'!$B$34:$Q$38,MATCH(70,'[1]Traitement outputs (2)'!$A$34:$A$38,0),MATCH(C1974,'[1]Traitement outputs (2)'!$B$33:$Q$33,0))</f>
        <v>-87.65601603539298</v>
      </c>
      <c r="O1974">
        <f>INDEX('[1]Traitement outputs (2)'!$B$58:$Q$63,MATCH(70,'[1]Traitement outputs (2)'!$A$58:$A$63,0),MATCH(C1974,'[1]Traitement outputs (2)'!$B$58:$Q$58,0))</f>
        <v>27.907128104236733</v>
      </c>
      <c r="P1974">
        <f>INDEX('[1]Traitement outputs (2)'!$B$41:$Q$45,MATCH(70,'[1]Traitement outputs (2)'!$A$41:$A$45,0),MATCH(C1974,'[1]Traitement outputs (2)'!$B$40:$Q$40,0))</f>
        <v>158.03405896601754</v>
      </c>
      <c r="Q1974">
        <f>IF(K1974&lt;30,INDEX('[1]Traitement outputs (2)'!$B$51:$Q$63,MATCH(70,'[1]Traitement outputs (2)'!$A$51:$A$63,0),MATCH(C1974,'[1]Traitement outputs (2)'!$B$51:$Q$51,0)),INDEX('[1]Traitement outputs (2)'!$B$34:$Q$38,MATCH(70,'[1]Traitement outputs (2)'!$A$34:$A$38,0),MATCH(C1974,'[1]Traitement outputs (2)'!$B$33:$Q$33,0)))</f>
        <v>-27.907128105419115</v>
      </c>
      <c r="R1974">
        <f>IF(K1974&lt;30,INDEX('[1]Traitement outputs (2)'!$B$58:$Q$63,MATCH(70,'[1]Traitement outputs (2)'!$A$58:$A$63,0),MATCH(C1974,'[1]Traitement outputs (2)'!$B$58:$Q$58,0)),INDEX('[1]Traitement outputs (2)'!$B$41:$Q$45,MATCH(70,'[1]Traitement outputs (2)'!$A$41:$A$45,0),MATCH(C1974,'[1]Traitement outputs (2)'!$B$40:$Q$40,0)))</f>
        <v>27.907128104236733</v>
      </c>
      <c r="T1974">
        <f t="shared" si="182"/>
        <v>-3240.8212983285953</v>
      </c>
      <c r="U1974">
        <f t="shared" si="183"/>
        <v>3240.8212981912866</v>
      </c>
      <c r="X1974">
        <f t="shared" si="184"/>
        <v>7.8364679403255921E-2</v>
      </c>
      <c r="Y1974">
        <f t="shared" si="185"/>
        <v>6.5433390996103388E-2</v>
      </c>
    </row>
    <row r="1975" spans="1:25" x14ac:dyDescent="0.35">
      <c r="A1975" s="1">
        <v>34782.208333333336</v>
      </c>
      <c r="B1975">
        <v>19.9755</v>
      </c>
      <c r="C1975">
        <f>_xlfn.IFNA(HLOOKUP(B1975,'[1]Traitement outputs'!$B$33:$Q$33,1,TRUE),16)</f>
        <v>18</v>
      </c>
      <c r="E1975" s="1">
        <v>34782.208333333336</v>
      </c>
      <c r="F1975">
        <v>17.889099999999999</v>
      </c>
      <c r="G1975">
        <f t="shared" si="180"/>
        <v>18</v>
      </c>
      <c r="I1975" s="1">
        <v>34782.208333333336</v>
      </c>
      <c r="J1975">
        <v>399.23</v>
      </c>
      <c r="K1975">
        <f t="shared" si="181"/>
        <v>3.437820764530418</v>
      </c>
      <c r="M1975">
        <f>INDEX('[1]Traitement outputs (2)'!$B$51:$Q$56,MATCH(70,'[1]Traitement outputs (2)'!$A$51:$A$56,0),MATCH(C1975,'[1]Traitement outputs (2)'!$B$51:$Q$51,0))</f>
        <v>-40.563606676443541</v>
      </c>
      <c r="N1975">
        <f>INDEX('[1]Traitement outputs (2)'!$B$34:$Q$38,MATCH(70,'[1]Traitement outputs (2)'!$A$34:$A$38,0),MATCH(C1975,'[1]Traitement outputs (2)'!$B$33:$Q$33,0))</f>
        <v>-132.60751704955501</v>
      </c>
      <c r="O1975">
        <f>INDEX('[1]Traitement outputs (2)'!$B$58:$Q$63,MATCH(70,'[1]Traitement outputs (2)'!$A$58:$A$63,0),MATCH(C1975,'[1]Traitement outputs (2)'!$B$58:$Q$58,0))</f>
        <v>40.565237508304868</v>
      </c>
      <c r="P1975">
        <f>INDEX('[1]Traitement outputs (2)'!$B$41:$Q$45,MATCH(70,'[1]Traitement outputs (2)'!$A$41:$A$45,0),MATCH(C1975,'[1]Traitement outputs (2)'!$B$40:$Q$40,0))</f>
        <v>202.98564822710691</v>
      </c>
      <c r="Q1975">
        <f>IF(K1975&lt;30,INDEX('[1]Traitement outputs (2)'!$B$51:$Q$63,MATCH(70,'[1]Traitement outputs (2)'!$A$51:$A$63,0),MATCH(C1975,'[1]Traitement outputs (2)'!$B$51:$Q$51,0)),INDEX('[1]Traitement outputs (2)'!$B$34:$Q$38,MATCH(70,'[1]Traitement outputs (2)'!$A$34:$A$38,0),MATCH(C1975,'[1]Traitement outputs (2)'!$B$33:$Q$33,0)))</f>
        <v>-40.563606676443541</v>
      </c>
      <c r="R1975">
        <f>IF(K1975&lt;30,INDEX('[1]Traitement outputs (2)'!$B$58:$Q$63,MATCH(70,'[1]Traitement outputs (2)'!$A$58:$A$63,0),MATCH(C1975,'[1]Traitement outputs (2)'!$B$58:$Q$58,0)),INDEX('[1]Traitement outputs (2)'!$B$41:$Q$45,MATCH(70,'[1]Traitement outputs (2)'!$A$41:$A$45,0),MATCH(C1975,'[1]Traitement outputs (2)'!$B$40:$Q$40,0)))</f>
        <v>40.565237508304868</v>
      </c>
      <c r="T1975">
        <f t="shared" si="182"/>
        <v>-4710.6029670073767</v>
      </c>
      <c r="U1975">
        <f t="shared" si="183"/>
        <v>4710.7923535544342</v>
      </c>
      <c r="X1975">
        <f t="shared" si="184"/>
        <v>0.11390473504229935</v>
      </c>
      <c r="Y1975">
        <f t="shared" si="185"/>
        <v>9.5112654975333846E-2</v>
      </c>
    </row>
    <row r="1976" spans="1:25" x14ac:dyDescent="0.35">
      <c r="A1976" s="1">
        <v>34782.25</v>
      </c>
      <c r="B1976">
        <v>20</v>
      </c>
      <c r="C1976">
        <f>_xlfn.IFNA(HLOOKUP(B1976,'[1]Traitement outputs'!$B$33:$Q$33,1,TRUE),16)</f>
        <v>20</v>
      </c>
      <c r="E1976" s="1">
        <v>34782.25</v>
      </c>
      <c r="F1976">
        <v>18.231400000000001</v>
      </c>
      <c r="G1976">
        <f t="shared" si="180"/>
        <v>18</v>
      </c>
      <c r="I1976" s="1">
        <v>34782.25</v>
      </c>
      <c r="J1976">
        <v>4636.22</v>
      </c>
      <c r="K1976">
        <f t="shared" si="181"/>
        <v>39.923085401726361</v>
      </c>
      <c r="M1976">
        <f>INDEX('[1]Traitement outputs (2)'!$B$51:$Q$56,MATCH(70,'[1]Traitement outputs (2)'!$A$51:$A$56,0),MATCH(C1976,'[1]Traitement outputs (2)'!$B$51:$Q$51,0))</f>
        <v>-16.864255714989046</v>
      </c>
      <c r="N1976">
        <f>INDEX('[1]Traitement outputs (2)'!$B$34:$Q$38,MATCH(70,'[1]Traitement outputs (2)'!$A$34:$A$38,0),MATCH(C1976,'[1]Traitement outputs (2)'!$B$33:$Q$33,0))</f>
        <v>-183.77989640241771</v>
      </c>
      <c r="O1976">
        <f>INDEX('[1]Traitement outputs (2)'!$B$58:$Q$63,MATCH(70,'[1]Traitement outputs (2)'!$A$58:$A$63,0),MATCH(C1976,'[1]Traitement outputs (2)'!$B$58:$Q$58,0))</f>
        <v>16.864787616041994</v>
      </c>
      <c r="P1976">
        <f>INDEX('[1]Traitement outputs (2)'!$B$41:$Q$45,MATCH(70,'[1]Traitement outputs (2)'!$A$41:$A$45,0),MATCH(C1976,'[1]Traitement outputs (2)'!$B$40:$Q$40,0))</f>
        <v>254.15803075879367</v>
      </c>
      <c r="Q1976">
        <f>IF(K1976&lt;30,INDEX('[1]Traitement outputs (2)'!$B$51:$Q$63,MATCH(70,'[1]Traitement outputs (2)'!$A$51:$A$63,0),MATCH(C1976,'[1]Traitement outputs (2)'!$B$51:$Q$51,0)),INDEX('[1]Traitement outputs (2)'!$B$34:$Q$38,MATCH(70,'[1]Traitement outputs (2)'!$A$34:$A$38,0),MATCH(C1976,'[1]Traitement outputs (2)'!$B$33:$Q$33,0)))</f>
        <v>-183.77989640241771</v>
      </c>
      <c r="R1976">
        <f>IF(K1976&lt;30,INDEX('[1]Traitement outputs (2)'!$B$58:$Q$63,MATCH(70,'[1]Traitement outputs (2)'!$A$58:$A$63,0),MATCH(C1976,'[1]Traitement outputs (2)'!$B$58:$Q$58,0)),INDEX('[1]Traitement outputs (2)'!$B$41:$Q$45,MATCH(70,'[1]Traitement outputs (2)'!$A$41:$A$45,0),MATCH(C1976,'[1]Traitement outputs (2)'!$B$40:$Q$40,0)))</f>
        <v>254.15803075879367</v>
      </c>
      <c r="T1976">
        <f t="shared" si="182"/>
        <v>-21342.138833337085</v>
      </c>
      <c r="U1976">
        <f t="shared" si="183"/>
        <v>29515.067122381799</v>
      </c>
      <c r="X1976">
        <f t="shared" si="184"/>
        <v>0.51606358805306241</v>
      </c>
      <c r="Y1976">
        <f t="shared" si="185"/>
        <v>0.59592021577150611</v>
      </c>
    </row>
    <row r="1977" spans="1:25" x14ac:dyDescent="0.35">
      <c r="A1977" s="1">
        <v>34782.291666666664</v>
      </c>
      <c r="B1977">
        <v>20</v>
      </c>
      <c r="C1977">
        <f>_xlfn.IFNA(HLOOKUP(B1977,'[1]Traitement outputs'!$B$33:$Q$33,1,TRUE),16)</f>
        <v>20</v>
      </c>
      <c r="E1977" s="1">
        <v>34782.291666666664</v>
      </c>
      <c r="F1977">
        <v>18.454999999999998</v>
      </c>
      <c r="G1977">
        <f t="shared" si="180"/>
        <v>18</v>
      </c>
      <c r="I1977" s="1">
        <v>34782.291666666664</v>
      </c>
      <c r="J1977">
        <v>8710.58</v>
      </c>
      <c r="K1977">
        <f t="shared" si="181"/>
        <v>75.007922238066698</v>
      </c>
      <c r="M1977">
        <f>INDEX('[1]Traitement outputs (2)'!$B$51:$Q$56,MATCH(70,'[1]Traitement outputs (2)'!$A$51:$A$56,0),MATCH(C1977,'[1]Traitement outputs (2)'!$B$51:$Q$51,0))</f>
        <v>-16.864255714989046</v>
      </c>
      <c r="N1977">
        <f>INDEX('[1]Traitement outputs (2)'!$B$34:$Q$38,MATCH(70,'[1]Traitement outputs (2)'!$A$34:$A$38,0),MATCH(C1977,'[1]Traitement outputs (2)'!$B$33:$Q$33,0))</f>
        <v>-183.77989640241771</v>
      </c>
      <c r="O1977">
        <f>INDEX('[1]Traitement outputs (2)'!$B$58:$Q$63,MATCH(70,'[1]Traitement outputs (2)'!$A$58:$A$63,0),MATCH(C1977,'[1]Traitement outputs (2)'!$B$58:$Q$58,0))</f>
        <v>16.864787616041994</v>
      </c>
      <c r="P1977">
        <f>INDEX('[1]Traitement outputs (2)'!$B$41:$Q$45,MATCH(70,'[1]Traitement outputs (2)'!$A$41:$A$45,0),MATCH(C1977,'[1]Traitement outputs (2)'!$B$40:$Q$40,0))</f>
        <v>254.15803075879367</v>
      </c>
      <c r="Q1977">
        <f>IF(K1977&lt;30,INDEX('[1]Traitement outputs (2)'!$B$51:$Q$63,MATCH(70,'[1]Traitement outputs (2)'!$A$51:$A$63,0),MATCH(C1977,'[1]Traitement outputs (2)'!$B$51:$Q$51,0)),INDEX('[1]Traitement outputs (2)'!$B$34:$Q$38,MATCH(70,'[1]Traitement outputs (2)'!$A$34:$A$38,0),MATCH(C1977,'[1]Traitement outputs (2)'!$B$33:$Q$33,0)))</f>
        <v>-183.77989640241771</v>
      </c>
      <c r="R1977">
        <f>IF(K1977&lt;30,INDEX('[1]Traitement outputs (2)'!$B$58:$Q$63,MATCH(70,'[1]Traitement outputs (2)'!$A$58:$A$63,0),MATCH(C1977,'[1]Traitement outputs (2)'!$B$58:$Q$58,0)),INDEX('[1]Traitement outputs (2)'!$B$41:$Q$45,MATCH(70,'[1]Traitement outputs (2)'!$A$41:$A$45,0),MATCH(C1977,'[1]Traitement outputs (2)'!$B$40:$Q$40,0)))</f>
        <v>254.15803075879367</v>
      </c>
      <c r="T1977">
        <f t="shared" si="182"/>
        <v>-21342.138833337085</v>
      </c>
      <c r="U1977">
        <f t="shared" si="183"/>
        <v>29515.067122381799</v>
      </c>
      <c r="X1977">
        <f t="shared" si="184"/>
        <v>0.51606358805306241</v>
      </c>
      <c r="Y1977">
        <f t="shared" si="185"/>
        <v>0.59592021577150611</v>
      </c>
    </row>
    <row r="1978" spans="1:25" x14ac:dyDescent="0.35">
      <c r="A1978" s="1">
        <v>34782.333333333336</v>
      </c>
      <c r="B1978">
        <v>20.0001</v>
      </c>
      <c r="C1978">
        <f>_xlfn.IFNA(HLOOKUP(B1978,'[1]Traitement outputs'!$B$33:$Q$33,1,TRUE),16)</f>
        <v>20</v>
      </c>
      <c r="E1978" s="1">
        <v>34782.333333333336</v>
      </c>
      <c r="F1978">
        <v>19.011299999999999</v>
      </c>
      <c r="G1978">
        <f t="shared" si="180"/>
        <v>19</v>
      </c>
      <c r="I1978" s="1">
        <v>34782.333333333336</v>
      </c>
      <c r="J1978">
        <v>15853</v>
      </c>
      <c r="K1978">
        <f t="shared" si="181"/>
        <v>136.51221746887938</v>
      </c>
      <c r="M1978">
        <f>INDEX('[1]Traitement outputs (2)'!$B$51:$Q$56,MATCH(70,'[1]Traitement outputs (2)'!$A$51:$A$56,0),MATCH(C1978,'[1]Traitement outputs (2)'!$B$51:$Q$51,0))</f>
        <v>-16.864255714989046</v>
      </c>
      <c r="N1978">
        <f>INDEX('[1]Traitement outputs (2)'!$B$34:$Q$38,MATCH(70,'[1]Traitement outputs (2)'!$A$34:$A$38,0),MATCH(C1978,'[1]Traitement outputs (2)'!$B$33:$Q$33,0))</f>
        <v>-183.77989640241771</v>
      </c>
      <c r="O1978">
        <f>INDEX('[1]Traitement outputs (2)'!$B$58:$Q$63,MATCH(70,'[1]Traitement outputs (2)'!$A$58:$A$63,0),MATCH(C1978,'[1]Traitement outputs (2)'!$B$58:$Q$58,0))</f>
        <v>16.864787616041994</v>
      </c>
      <c r="P1978">
        <f>INDEX('[1]Traitement outputs (2)'!$B$41:$Q$45,MATCH(70,'[1]Traitement outputs (2)'!$A$41:$A$45,0),MATCH(C1978,'[1]Traitement outputs (2)'!$B$40:$Q$40,0))</f>
        <v>254.15803075879367</v>
      </c>
      <c r="Q1978">
        <f>IF(K1978&lt;30,INDEX('[1]Traitement outputs (2)'!$B$51:$Q$63,MATCH(70,'[1]Traitement outputs (2)'!$A$51:$A$63,0),MATCH(C1978,'[1]Traitement outputs (2)'!$B$51:$Q$51,0)),INDEX('[1]Traitement outputs (2)'!$B$34:$Q$38,MATCH(70,'[1]Traitement outputs (2)'!$A$34:$A$38,0),MATCH(C1978,'[1]Traitement outputs (2)'!$B$33:$Q$33,0)))</f>
        <v>-183.77989640241771</v>
      </c>
      <c r="R1978">
        <f>IF(K1978&lt;30,INDEX('[1]Traitement outputs (2)'!$B$58:$Q$63,MATCH(70,'[1]Traitement outputs (2)'!$A$58:$A$63,0),MATCH(C1978,'[1]Traitement outputs (2)'!$B$58:$Q$58,0)),INDEX('[1]Traitement outputs (2)'!$B$41:$Q$45,MATCH(70,'[1]Traitement outputs (2)'!$A$41:$A$45,0),MATCH(C1978,'[1]Traitement outputs (2)'!$B$40:$Q$40,0)))</f>
        <v>254.15803075879367</v>
      </c>
      <c r="T1978">
        <f t="shared" si="182"/>
        <v>-21342.138833337085</v>
      </c>
      <c r="U1978">
        <f t="shared" si="183"/>
        <v>29515.067122381799</v>
      </c>
      <c r="X1978">
        <f t="shared" si="184"/>
        <v>0.51606358805306241</v>
      </c>
      <c r="Y1978">
        <f t="shared" si="185"/>
        <v>0.59592021577150611</v>
      </c>
    </row>
    <row r="1979" spans="1:25" x14ac:dyDescent="0.35">
      <c r="A1979" s="1">
        <v>34782.375</v>
      </c>
      <c r="B1979">
        <v>20</v>
      </c>
      <c r="C1979">
        <f>_xlfn.IFNA(HLOOKUP(B1979,'[1]Traitement outputs'!$B$33:$Q$33,1,TRUE),16)</f>
        <v>20</v>
      </c>
      <c r="E1979" s="1">
        <v>34782.375</v>
      </c>
      <c r="F1979">
        <v>19.927700000000002</v>
      </c>
      <c r="G1979">
        <f t="shared" si="180"/>
        <v>20</v>
      </c>
      <c r="I1979" s="1">
        <v>34782.375</v>
      </c>
      <c r="J1979">
        <v>23836.1</v>
      </c>
      <c r="K1979">
        <f t="shared" si="181"/>
        <v>205.25571606698767</v>
      </c>
      <c r="M1979">
        <f>INDEX('[1]Traitement outputs (2)'!$B$51:$Q$56,MATCH(70,'[1]Traitement outputs (2)'!$A$51:$A$56,0),MATCH(C1979,'[1]Traitement outputs (2)'!$B$51:$Q$51,0))</f>
        <v>-16.864255714989046</v>
      </c>
      <c r="N1979">
        <f>INDEX('[1]Traitement outputs (2)'!$B$34:$Q$38,MATCH(70,'[1]Traitement outputs (2)'!$A$34:$A$38,0),MATCH(C1979,'[1]Traitement outputs (2)'!$B$33:$Q$33,0))</f>
        <v>-183.77989640241771</v>
      </c>
      <c r="O1979">
        <f>INDEX('[1]Traitement outputs (2)'!$B$58:$Q$63,MATCH(70,'[1]Traitement outputs (2)'!$A$58:$A$63,0),MATCH(C1979,'[1]Traitement outputs (2)'!$B$58:$Q$58,0))</f>
        <v>16.864787616041994</v>
      </c>
      <c r="P1979">
        <f>INDEX('[1]Traitement outputs (2)'!$B$41:$Q$45,MATCH(70,'[1]Traitement outputs (2)'!$A$41:$A$45,0),MATCH(C1979,'[1]Traitement outputs (2)'!$B$40:$Q$40,0))</f>
        <v>254.15803075879367</v>
      </c>
      <c r="Q1979">
        <f>IF(K1979&lt;30,INDEX('[1]Traitement outputs (2)'!$B$51:$Q$63,MATCH(70,'[1]Traitement outputs (2)'!$A$51:$A$63,0),MATCH(C1979,'[1]Traitement outputs (2)'!$B$51:$Q$51,0)),INDEX('[1]Traitement outputs (2)'!$B$34:$Q$38,MATCH(70,'[1]Traitement outputs (2)'!$A$34:$A$38,0),MATCH(C1979,'[1]Traitement outputs (2)'!$B$33:$Q$33,0)))</f>
        <v>-183.77989640241771</v>
      </c>
      <c r="R1979">
        <f>IF(K1979&lt;30,INDEX('[1]Traitement outputs (2)'!$B$58:$Q$63,MATCH(70,'[1]Traitement outputs (2)'!$A$58:$A$63,0),MATCH(C1979,'[1]Traitement outputs (2)'!$B$58:$Q$58,0)),INDEX('[1]Traitement outputs (2)'!$B$41:$Q$45,MATCH(70,'[1]Traitement outputs (2)'!$A$41:$A$45,0),MATCH(C1979,'[1]Traitement outputs (2)'!$B$40:$Q$40,0)))</f>
        <v>254.15803075879367</v>
      </c>
      <c r="T1979">
        <f t="shared" si="182"/>
        <v>-21342.138833337085</v>
      </c>
      <c r="U1979">
        <f t="shared" si="183"/>
        <v>29515.067122381799</v>
      </c>
      <c r="X1979">
        <f t="shared" si="184"/>
        <v>0.51606358805306241</v>
      </c>
      <c r="Y1979">
        <f t="shared" si="185"/>
        <v>0.59592021577150611</v>
      </c>
    </row>
    <row r="1980" spans="1:25" x14ac:dyDescent="0.35">
      <c r="A1980" s="1">
        <v>34782.416666666664</v>
      </c>
      <c r="B1980">
        <v>20</v>
      </c>
      <c r="C1980">
        <f>_xlfn.IFNA(HLOOKUP(B1980,'[1]Traitement outputs'!$B$33:$Q$33,1,TRUE),16)</f>
        <v>20</v>
      </c>
      <c r="E1980" s="1">
        <v>34782.416666666664</v>
      </c>
      <c r="F1980">
        <v>20.484999999999999</v>
      </c>
      <c r="G1980">
        <f t="shared" si="180"/>
        <v>20</v>
      </c>
      <c r="I1980" s="1">
        <v>34782.416666666664</v>
      </c>
      <c r="J1980">
        <v>25272.5</v>
      </c>
      <c r="K1980">
        <f t="shared" si="181"/>
        <v>217.62474080503716</v>
      </c>
      <c r="M1980">
        <f>INDEX('[1]Traitement outputs (2)'!$B$51:$Q$56,MATCH(70,'[1]Traitement outputs (2)'!$A$51:$A$56,0),MATCH(C1980,'[1]Traitement outputs (2)'!$B$51:$Q$51,0))</f>
        <v>-16.864255714989046</v>
      </c>
      <c r="N1980">
        <f>INDEX('[1]Traitement outputs (2)'!$B$34:$Q$38,MATCH(70,'[1]Traitement outputs (2)'!$A$34:$A$38,0),MATCH(C1980,'[1]Traitement outputs (2)'!$B$33:$Q$33,0))</f>
        <v>-183.77989640241771</v>
      </c>
      <c r="O1980">
        <f>INDEX('[1]Traitement outputs (2)'!$B$58:$Q$63,MATCH(70,'[1]Traitement outputs (2)'!$A$58:$A$63,0),MATCH(C1980,'[1]Traitement outputs (2)'!$B$58:$Q$58,0))</f>
        <v>16.864787616041994</v>
      </c>
      <c r="P1980">
        <f>INDEX('[1]Traitement outputs (2)'!$B$41:$Q$45,MATCH(70,'[1]Traitement outputs (2)'!$A$41:$A$45,0),MATCH(C1980,'[1]Traitement outputs (2)'!$B$40:$Q$40,0))</f>
        <v>254.15803075879367</v>
      </c>
      <c r="Q1980">
        <f>IF(K1980&lt;30,INDEX('[1]Traitement outputs (2)'!$B$51:$Q$63,MATCH(70,'[1]Traitement outputs (2)'!$A$51:$A$63,0),MATCH(C1980,'[1]Traitement outputs (2)'!$B$51:$Q$51,0)),INDEX('[1]Traitement outputs (2)'!$B$34:$Q$38,MATCH(70,'[1]Traitement outputs (2)'!$A$34:$A$38,0),MATCH(C1980,'[1]Traitement outputs (2)'!$B$33:$Q$33,0)))</f>
        <v>-183.77989640241771</v>
      </c>
      <c r="R1980">
        <f>IF(K1980&lt;30,INDEX('[1]Traitement outputs (2)'!$B$58:$Q$63,MATCH(70,'[1]Traitement outputs (2)'!$A$58:$A$63,0),MATCH(C1980,'[1]Traitement outputs (2)'!$B$58:$Q$58,0)),INDEX('[1]Traitement outputs (2)'!$B$41:$Q$45,MATCH(70,'[1]Traitement outputs (2)'!$A$41:$A$45,0),MATCH(C1980,'[1]Traitement outputs (2)'!$B$40:$Q$40,0)))</f>
        <v>254.15803075879367</v>
      </c>
      <c r="T1980">
        <f t="shared" si="182"/>
        <v>-21342.138833337085</v>
      </c>
      <c r="U1980">
        <f t="shared" si="183"/>
        <v>29515.067122381799</v>
      </c>
      <c r="X1980">
        <f t="shared" si="184"/>
        <v>0.51606358805306241</v>
      </c>
      <c r="Y1980">
        <f t="shared" si="185"/>
        <v>0.59592021577150611</v>
      </c>
    </row>
    <row r="1981" spans="1:25" x14ac:dyDescent="0.35">
      <c r="A1981" s="1">
        <v>34782.458333333336</v>
      </c>
      <c r="B1981">
        <v>19.9999</v>
      </c>
      <c r="C1981">
        <f>_xlfn.IFNA(HLOOKUP(B1981,'[1]Traitement outputs'!$B$33:$Q$33,1,TRUE),16)</f>
        <v>18</v>
      </c>
      <c r="E1981" s="1">
        <v>34782.458333333336</v>
      </c>
      <c r="F1981">
        <v>20.6891</v>
      </c>
      <c r="G1981">
        <f t="shared" si="180"/>
        <v>21</v>
      </c>
      <c r="I1981" s="1">
        <v>34782.458333333336</v>
      </c>
      <c r="J1981">
        <v>24453.200000000001</v>
      </c>
      <c r="K1981">
        <f t="shared" si="181"/>
        <v>210.56964336150895</v>
      </c>
      <c r="M1981">
        <f>INDEX('[1]Traitement outputs (2)'!$B$51:$Q$56,MATCH(70,'[1]Traitement outputs (2)'!$A$51:$A$56,0),MATCH(C1981,'[1]Traitement outputs (2)'!$B$51:$Q$51,0))</f>
        <v>-40.563606676443541</v>
      </c>
      <c r="N1981">
        <f>INDEX('[1]Traitement outputs (2)'!$B$34:$Q$38,MATCH(70,'[1]Traitement outputs (2)'!$A$34:$A$38,0),MATCH(C1981,'[1]Traitement outputs (2)'!$B$33:$Q$33,0))</f>
        <v>-132.60751704955501</v>
      </c>
      <c r="O1981">
        <f>INDEX('[1]Traitement outputs (2)'!$B$58:$Q$63,MATCH(70,'[1]Traitement outputs (2)'!$A$58:$A$63,0),MATCH(C1981,'[1]Traitement outputs (2)'!$B$58:$Q$58,0))</f>
        <v>40.565237508304868</v>
      </c>
      <c r="P1981">
        <f>INDEX('[1]Traitement outputs (2)'!$B$41:$Q$45,MATCH(70,'[1]Traitement outputs (2)'!$A$41:$A$45,0),MATCH(C1981,'[1]Traitement outputs (2)'!$B$40:$Q$40,0))</f>
        <v>202.98564822710691</v>
      </c>
      <c r="Q1981">
        <f>IF(K1981&lt;30,INDEX('[1]Traitement outputs (2)'!$B$51:$Q$63,MATCH(70,'[1]Traitement outputs (2)'!$A$51:$A$63,0),MATCH(C1981,'[1]Traitement outputs (2)'!$B$51:$Q$51,0)),INDEX('[1]Traitement outputs (2)'!$B$34:$Q$38,MATCH(70,'[1]Traitement outputs (2)'!$A$34:$A$38,0),MATCH(C1981,'[1]Traitement outputs (2)'!$B$33:$Q$33,0)))</f>
        <v>-132.60751704955501</v>
      </c>
      <c r="R1981">
        <f>IF(K1981&lt;30,INDEX('[1]Traitement outputs (2)'!$B$58:$Q$63,MATCH(70,'[1]Traitement outputs (2)'!$A$58:$A$63,0),MATCH(C1981,'[1]Traitement outputs (2)'!$B$58:$Q$58,0)),INDEX('[1]Traitement outputs (2)'!$B$41:$Q$45,MATCH(70,'[1]Traitement outputs (2)'!$A$41:$A$45,0),MATCH(C1981,'[1]Traitement outputs (2)'!$B$40:$Q$40,0)))</f>
        <v>202.98564822710691</v>
      </c>
      <c r="T1981">
        <f t="shared" si="182"/>
        <v>-15399.551825944363</v>
      </c>
      <c r="U1981">
        <f t="shared" si="183"/>
        <v>23572.479745836052</v>
      </c>
      <c r="X1981">
        <f t="shared" si="184"/>
        <v>0.3723688629225973</v>
      </c>
      <c r="Y1981">
        <f t="shared" si="185"/>
        <v>0.47593715976189493</v>
      </c>
    </row>
    <row r="1982" spans="1:25" x14ac:dyDescent="0.35">
      <c r="A1982" s="1">
        <v>34782.5</v>
      </c>
      <c r="B1982">
        <v>20</v>
      </c>
      <c r="C1982">
        <f>_xlfn.IFNA(HLOOKUP(B1982,'[1]Traitement outputs'!$B$33:$Q$33,1,TRUE),16)</f>
        <v>20</v>
      </c>
      <c r="E1982" s="1">
        <v>34782.5</v>
      </c>
      <c r="F1982">
        <v>20.3904</v>
      </c>
      <c r="G1982">
        <f t="shared" si="180"/>
        <v>20</v>
      </c>
      <c r="I1982" s="1">
        <v>34782.5</v>
      </c>
      <c r="J1982">
        <v>19856.900000000001</v>
      </c>
      <c r="K1982">
        <f t="shared" si="181"/>
        <v>170.99031420285064</v>
      </c>
      <c r="M1982">
        <f>INDEX('[1]Traitement outputs (2)'!$B$51:$Q$56,MATCH(70,'[1]Traitement outputs (2)'!$A$51:$A$56,0),MATCH(C1982,'[1]Traitement outputs (2)'!$B$51:$Q$51,0))</f>
        <v>-16.864255714989046</v>
      </c>
      <c r="N1982">
        <f>INDEX('[1]Traitement outputs (2)'!$B$34:$Q$38,MATCH(70,'[1]Traitement outputs (2)'!$A$34:$A$38,0),MATCH(C1982,'[1]Traitement outputs (2)'!$B$33:$Q$33,0))</f>
        <v>-183.77989640241771</v>
      </c>
      <c r="O1982">
        <f>INDEX('[1]Traitement outputs (2)'!$B$58:$Q$63,MATCH(70,'[1]Traitement outputs (2)'!$A$58:$A$63,0),MATCH(C1982,'[1]Traitement outputs (2)'!$B$58:$Q$58,0))</f>
        <v>16.864787616041994</v>
      </c>
      <c r="P1982">
        <f>INDEX('[1]Traitement outputs (2)'!$B$41:$Q$45,MATCH(70,'[1]Traitement outputs (2)'!$A$41:$A$45,0),MATCH(C1982,'[1]Traitement outputs (2)'!$B$40:$Q$40,0))</f>
        <v>254.15803075879367</v>
      </c>
      <c r="Q1982">
        <f>IF(K1982&lt;30,INDEX('[1]Traitement outputs (2)'!$B$51:$Q$63,MATCH(70,'[1]Traitement outputs (2)'!$A$51:$A$63,0),MATCH(C1982,'[1]Traitement outputs (2)'!$B$51:$Q$51,0)),INDEX('[1]Traitement outputs (2)'!$B$34:$Q$38,MATCH(70,'[1]Traitement outputs (2)'!$A$34:$A$38,0),MATCH(C1982,'[1]Traitement outputs (2)'!$B$33:$Q$33,0)))</f>
        <v>-183.77989640241771</v>
      </c>
      <c r="R1982">
        <f>IF(K1982&lt;30,INDEX('[1]Traitement outputs (2)'!$B$58:$Q$63,MATCH(70,'[1]Traitement outputs (2)'!$A$58:$A$63,0),MATCH(C1982,'[1]Traitement outputs (2)'!$B$58:$Q$58,0)),INDEX('[1]Traitement outputs (2)'!$B$41:$Q$45,MATCH(70,'[1]Traitement outputs (2)'!$A$41:$A$45,0),MATCH(C1982,'[1]Traitement outputs (2)'!$B$40:$Q$40,0)))</f>
        <v>254.15803075879367</v>
      </c>
      <c r="T1982">
        <f t="shared" si="182"/>
        <v>-21342.138833337085</v>
      </c>
      <c r="U1982">
        <f t="shared" si="183"/>
        <v>29515.067122381799</v>
      </c>
      <c r="X1982">
        <f t="shared" si="184"/>
        <v>0.51606358805306241</v>
      </c>
      <c r="Y1982">
        <f t="shared" si="185"/>
        <v>0.59592021577150611</v>
      </c>
    </row>
    <row r="1983" spans="1:25" x14ac:dyDescent="0.35">
      <c r="A1983" s="1">
        <v>34782.541666666664</v>
      </c>
      <c r="B1983">
        <v>20.0002</v>
      </c>
      <c r="C1983">
        <f>_xlfn.IFNA(HLOOKUP(B1983,'[1]Traitement outputs'!$B$33:$Q$33,1,TRUE),16)</f>
        <v>20</v>
      </c>
      <c r="E1983" s="1">
        <v>34782.541666666664</v>
      </c>
      <c r="F1983">
        <v>20.2822</v>
      </c>
      <c r="G1983">
        <f t="shared" si="180"/>
        <v>20</v>
      </c>
      <c r="I1983" s="1">
        <v>34782.541666666664</v>
      </c>
      <c r="J1983">
        <v>11683.1</v>
      </c>
      <c r="K1983">
        <f t="shared" si="181"/>
        <v>100.6046734315691</v>
      </c>
      <c r="M1983">
        <f>INDEX('[1]Traitement outputs (2)'!$B$51:$Q$56,MATCH(70,'[1]Traitement outputs (2)'!$A$51:$A$56,0),MATCH(C1983,'[1]Traitement outputs (2)'!$B$51:$Q$51,0))</f>
        <v>-16.864255714989046</v>
      </c>
      <c r="N1983">
        <f>INDEX('[1]Traitement outputs (2)'!$B$34:$Q$38,MATCH(70,'[1]Traitement outputs (2)'!$A$34:$A$38,0),MATCH(C1983,'[1]Traitement outputs (2)'!$B$33:$Q$33,0))</f>
        <v>-183.77989640241771</v>
      </c>
      <c r="O1983">
        <f>INDEX('[1]Traitement outputs (2)'!$B$58:$Q$63,MATCH(70,'[1]Traitement outputs (2)'!$A$58:$A$63,0),MATCH(C1983,'[1]Traitement outputs (2)'!$B$58:$Q$58,0))</f>
        <v>16.864787616041994</v>
      </c>
      <c r="P1983">
        <f>INDEX('[1]Traitement outputs (2)'!$B$41:$Q$45,MATCH(70,'[1]Traitement outputs (2)'!$A$41:$A$45,0),MATCH(C1983,'[1]Traitement outputs (2)'!$B$40:$Q$40,0))</f>
        <v>254.15803075879367</v>
      </c>
      <c r="Q1983">
        <f>IF(K1983&lt;30,INDEX('[1]Traitement outputs (2)'!$B$51:$Q$63,MATCH(70,'[1]Traitement outputs (2)'!$A$51:$A$63,0),MATCH(C1983,'[1]Traitement outputs (2)'!$B$51:$Q$51,0)),INDEX('[1]Traitement outputs (2)'!$B$34:$Q$38,MATCH(70,'[1]Traitement outputs (2)'!$A$34:$A$38,0),MATCH(C1983,'[1]Traitement outputs (2)'!$B$33:$Q$33,0)))</f>
        <v>-183.77989640241771</v>
      </c>
      <c r="R1983">
        <f>IF(K1983&lt;30,INDEX('[1]Traitement outputs (2)'!$B$58:$Q$63,MATCH(70,'[1]Traitement outputs (2)'!$A$58:$A$63,0),MATCH(C1983,'[1]Traitement outputs (2)'!$B$58:$Q$58,0)),INDEX('[1]Traitement outputs (2)'!$B$41:$Q$45,MATCH(70,'[1]Traitement outputs (2)'!$A$41:$A$45,0),MATCH(C1983,'[1]Traitement outputs (2)'!$B$40:$Q$40,0)))</f>
        <v>254.15803075879367</v>
      </c>
      <c r="T1983">
        <f t="shared" si="182"/>
        <v>-21342.138833337085</v>
      </c>
      <c r="U1983">
        <f t="shared" si="183"/>
        <v>29515.067122381799</v>
      </c>
      <c r="X1983">
        <f t="shared" si="184"/>
        <v>0.51606358805306241</v>
      </c>
      <c r="Y1983">
        <f t="shared" si="185"/>
        <v>0.59592021577150611</v>
      </c>
    </row>
    <row r="1984" spans="1:25" x14ac:dyDescent="0.35">
      <c r="A1984" s="1">
        <v>34782.583333333336</v>
      </c>
      <c r="B1984">
        <v>20.0002</v>
      </c>
      <c r="C1984">
        <f>_xlfn.IFNA(HLOOKUP(B1984,'[1]Traitement outputs'!$B$33:$Q$33,1,TRUE),16)</f>
        <v>20</v>
      </c>
      <c r="E1984" s="1">
        <v>34782.583333333336</v>
      </c>
      <c r="F1984">
        <v>20.497800000000002</v>
      </c>
      <c r="G1984">
        <f t="shared" si="180"/>
        <v>20</v>
      </c>
      <c r="I1984" s="1">
        <v>34782.583333333336</v>
      </c>
      <c r="J1984">
        <v>15511.4</v>
      </c>
      <c r="K1984">
        <f t="shared" si="181"/>
        <v>133.57065603020095</v>
      </c>
      <c r="M1984">
        <f>INDEX('[1]Traitement outputs (2)'!$B$51:$Q$56,MATCH(70,'[1]Traitement outputs (2)'!$A$51:$A$56,0),MATCH(C1984,'[1]Traitement outputs (2)'!$B$51:$Q$51,0))</f>
        <v>-16.864255714989046</v>
      </c>
      <c r="N1984">
        <f>INDEX('[1]Traitement outputs (2)'!$B$34:$Q$38,MATCH(70,'[1]Traitement outputs (2)'!$A$34:$A$38,0),MATCH(C1984,'[1]Traitement outputs (2)'!$B$33:$Q$33,0))</f>
        <v>-183.77989640241771</v>
      </c>
      <c r="O1984">
        <f>INDEX('[1]Traitement outputs (2)'!$B$58:$Q$63,MATCH(70,'[1]Traitement outputs (2)'!$A$58:$A$63,0),MATCH(C1984,'[1]Traitement outputs (2)'!$B$58:$Q$58,0))</f>
        <v>16.864787616041994</v>
      </c>
      <c r="P1984">
        <f>INDEX('[1]Traitement outputs (2)'!$B$41:$Q$45,MATCH(70,'[1]Traitement outputs (2)'!$A$41:$A$45,0),MATCH(C1984,'[1]Traitement outputs (2)'!$B$40:$Q$40,0))</f>
        <v>254.15803075879367</v>
      </c>
      <c r="Q1984">
        <f>IF(K1984&lt;30,INDEX('[1]Traitement outputs (2)'!$B$51:$Q$63,MATCH(70,'[1]Traitement outputs (2)'!$A$51:$A$63,0),MATCH(C1984,'[1]Traitement outputs (2)'!$B$51:$Q$51,0)),INDEX('[1]Traitement outputs (2)'!$B$34:$Q$38,MATCH(70,'[1]Traitement outputs (2)'!$A$34:$A$38,0),MATCH(C1984,'[1]Traitement outputs (2)'!$B$33:$Q$33,0)))</f>
        <v>-183.77989640241771</v>
      </c>
      <c r="R1984">
        <f>IF(K1984&lt;30,INDEX('[1]Traitement outputs (2)'!$B$58:$Q$63,MATCH(70,'[1]Traitement outputs (2)'!$A$58:$A$63,0),MATCH(C1984,'[1]Traitement outputs (2)'!$B$58:$Q$58,0)),INDEX('[1]Traitement outputs (2)'!$B$41:$Q$45,MATCH(70,'[1]Traitement outputs (2)'!$A$41:$A$45,0),MATCH(C1984,'[1]Traitement outputs (2)'!$B$40:$Q$40,0)))</f>
        <v>254.15803075879367</v>
      </c>
      <c r="T1984">
        <f t="shared" si="182"/>
        <v>-21342.138833337085</v>
      </c>
      <c r="U1984">
        <f t="shared" si="183"/>
        <v>29515.067122381799</v>
      </c>
      <c r="X1984">
        <f t="shared" si="184"/>
        <v>0.51606358805306241</v>
      </c>
      <c r="Y1984">
        <f t="shared" si="185"/>
        <v>0.59592021577150611</v>
      </c>
    </row>
    <row r="1985" spans="1:25" x14ac:dyDescent="0.35">
      <c r="A1985" s="1">
        <v>34782.625</v>
      </c>
      <c r="B1985">
        <v>20.0002</v>
      </c>
      <c r="C1985">
        <f>_xlfn.IFNA(HLOOKUP(B1985,'[1]Traitement outputs'!$B$33:$Q$33,1,TRUE),16)</f>
        <v>20</v>
      </c>
      <c r="E1985" s="1">
        <v>34782.625</v>
      </c>
      <c r="F1985">
        <v>20.644100000000002</v>
      </c>
      <c r="G1985">
        <f t="shared" si="180"/>
        <v>21</v>
      </c>
      <c r="I1985" s="1">
        <v>34782.625</v>
      </c>
      <c r="J1985">
        <v>11517</v>
      </c>
      <c r="K1985">
        <f t="shared" si="181"/>
        <v>99.174365015396702</v>
      </c>
      <c r="M1985">
        <f>INDEX('[1]Traitement outputs (2)'!$B$51:$Q$56,MATCH(70,'[1]Traitement outputs (2)'!$A$51:$A$56,0),MATCH(C1985,'[1]Traitement outputs (2)'!$B$51:$Q$51,0))</f>
        <v>-16.864255714989046</v>
      </c>
      <c r="N1985">
        <f>INDEX('[1]Traitement outputs (2)'!$B$34:$Q$38,MATCH(70,'[1]Traitement outputs (2)'!$A$34:$A$38,0),MATCH(C1985,'[1]Traitement outputs (2)'!$B$33:$Q$33,0))</f>
        <v>-183.77989640241771</v>
      </c>
      <c r="O1985">
        <f>INDEX('[1]Traitement outputs (2)'!$B$58:$Q$63,MATCH(70,'[1]Traitement outputs (2)'!$A$58:$A$63,0),MATCH(C1985,'[1]Traitement outputs (2)'!$B$58:$Q$58,0))</f>
        <v>16.864787616041994</v>
      </c>
      <c r="P1985">
        <f>INDEX('[1]Traitement outputs (2)'!$B$41:$Q$45,MATCH(70,'[1]Traitement outputs (2)'!$A$41:$A$45,0),MATCH(C1985,'[1]Traitement outputs (2)'!$B$40:$Q$40,0))</f>
        <v>254.15803075879367</v>
      </c>
      <c r="Q1985">
        <f>IF(K1985&lt;30,INDEX('[1]Traitement outputs (2)'!$B$51:$Q$63,MATCH(70,'[1]Traitement outputs (2)'!$A$51:$A$63,0),MATCH(C1985,'[1]Traitement outputs (2)'!$B$51:$Q$51,0)),INDEX('[1]Traitement outputs (2)'!$B$34:$Q$38,MATCH(70,'[1]Traitement outputs (2)'!$A$34:$A$38,0),MATCH(C1985,'[1]Traitement outputs (2)'!$B$33:$Q$33,0)))</f>
        <v>-183.77989640241771</v>
      </c>
      <c r="R1985">
        <f>IF(K1985&lt;30,INDEX('[1]Traitement outputs (2)'!$B$58:$Q$63,MATCH(70,'[1]Traitement outputs (2)'!$A$58:$A$63,0),MATCH(C1985,'[1]Traitement outputs (2)'!$B$58:$Q$58,0)),INDEX('[1]Traitement outputs (2)'!$B$41:$Q$45,MATCH(70,'[1]Traitement outputs (2)'!$A$41:$A$45,0),MATCH(C1985,'[1]Traitement outputs (2)'!$B$40:$Q$40,0)))</f>
        <v>254.15803075879367</v>
      </c>
      <c r="T1985">
        <f t="shared" si="182"/>
        <v>-21342.138833337085</v>
      </c>
      <c r="U1985">
        <f t="shared" si="183"/>
        <v>29515.067122381799</v>
      </c>
      <c r="X1985">
        <f t="shared" si="184"/>
        <v>0.51606358805306241</v>
      </c>
      <c r="Y1985">
        <f t="shared" si="185"/>
        <v>0.59592021577150611</v>
      </c>
    </row>
    <row r="1986" spans="1:25" x14ac:dyDescent="0.35">
      <c r="A1986" s="1">
        <v>34782.666666666664</v>
      </c>
      <c r="B1986">
        <v>20.0002</v>
      </c>
      <c r="C1986">
        <f>_xlfn.IFNA(HLOOKUP(B1986,'[1]Traitement outputs'!$B$33:$Q$33,1,TRUE),16)</f>
        <v>20</v>
      </c>
      <c r="E1986" s="1">
        <v>34782.666666666664</v>
      </c>
      <c r="F1986">
        <v>20.7119</v>
      </c>
      <c r="G1986">
        <f t="shared" si="180"/>
        <v>21</v>
      </c>
      <c r="I1986" s="1">
        <v>34782.666666666664</v>
      </c>
      <c r="J1986">
        <v>6597.46</v>
      </c>
      <c r="K1986">
        <f t="shared" si="181"/>
        <v>56.811574734260581</v>
      </c>
      <c r="M1986">
        <f>INDEX('[1]Traitement outputs (2)'!$B$51:$Q$56,MATCH(70,'[1]Traitement outputs (2)'!$A$51:$A$56,0),MATCH(C1986,'[1]Traitement outputs (2)'!$B$51:$Q$51,0))</f>
        <v>-16.864255714989046</v>
      </c>
      <c r="N1986">
        <f>INDEX('[1]Traitement outputs (2)'!$B$34:$Q$38,MATCH(70,'[1]Traitement outputs (2)'!$A$34:$A$38,0),MATCH(C1986,'[1]Traitement outputs (2)'!$B$33:$Q$33,0))</f>
        <v>-183.77989640241771</v>
      </c>
      <c r="O1986">
        <f>INDEX('[1]Traitement outputs (2)'!$B$58:$Q$63,MATCH(70,'[1]Traitement outputs (2)'!$A$58:$A$63,0),MATCH(C1986,'[1]Traitement outputs (2)'!$B$58:$Q$58,0))</f>
        <v>16.864787616041994</v>
      </c>
      <c r="P1986">
        <f>INDEX('[1]Traitement outputs (2)'!$B$41:$Q$45,MATCH(70,'[1]Traitement outputs (2)'!$A$41:$A$45,0),MATCH(C1986,'[1]Traitement outputs (2)'!$B$40:$Q$40,0))</f>
        <v>254.15803075879367</v>
      </c>
      <c r="Q1986">
        <f>IF(K1986&lt;30,INDEX('[1]Traitement outputs (2)'!$B$51:$Q$63,MATCH(70,'[1]Traitement outputs (2)'!$A$51:$A$63,0),MATCH(C1986,'[1]Traitement outputs (2)'!$B$51:$Q$51,0)),INDEX('[1]Traitement outputs (2)'!$B$34:$Q$38,MATCH(70,'[1]Traitement outputs (2)'!$A$34:$A$38,0),MATCH(C1986,'[1]Traitement outputs (2)'!$B$33:$Q$33,0)))</f>
        <v>-183.77989640241771</v>
      </c>
      <c r="R1986">
        <f>IF(K1986&lt;30,INDEX('[1]Traitement outputs (2)'!$B$58:$Q$63,MATCH(70,'[1]Traitement outputs (2)'!$A$58:$A$63,0),MATCH(C1986,'[1]Traitement outputs (2)'!$B$58:$Q$58,0)),INDEX('[1]Traitement outputs (2)'!$B$41:$Q$45,MATCH(70,'[1]Traitement outputs (2)'!$A$41:$A$45,0),MATCH(C1986,'[1]Traitement outputs (2)'!$B$40:$Q$40,0)))</f>
        <v>254.15803075879367</v>
      </c>
      <c r="T1986">
        <f t="shared" si="182"/>
        <v>-21342.138833337085</v>
      </c>
      <c r="U1986">
        <f t="shared" si="183"/>
        <v>29515.067122381799</v>
      </c>
      <c r="X1986">
        <f t="shared" si="184"/>
        <v>0.51606358805306241</v>
      </c>
      <c r="Y1986">
        <f t="shared" si="185"/>
        <v>0.59592021577150611</v>
      </c>
    </row>
    <row r="1987" spans="1:25" x14ac:dyDescent="0.35">
      <c r="A1987" s="1">
        <v>34782.708333333336</v>
      </c>
      <c r="B1987">
        <v>20.0002</v>
      </c>
      <c r="C1987">
        <f>_xlfn.IFNA(HLOOKUP(B1987,'[1]Traitement outputs'!$B$33:$Q$33,1,TRUE),16)</f>
        <v>20</v>
      </c>
      <c r="E1987" s="1">
        <v>34782.708333333336</v>
      </c>
      <c r="F1987">
        <v>20.4847</v>
      </c>
      <c r="G1987">
        <f t="shared" ref="G1987:G2050" si="186">ROUND(F1987,0)</f>
        <v>20</v>
      </c>
      <c r="I1987" s="1">
        <v>34782.708333333336</v>
      </c>
      <c r="J1987">
        <v>2660.45</v>
      </c>
      <c r="K1987">
        <f t="shared" ref="K1987:K2050" si="187">J1987/$AB$2</f>
        <v>22.909476374508305</v>
      </c>
      <c r="M1987">
        <f>INDEX('[1]Traitement outputs (2)'!$B$51:$Q$56,MATCH(70,'[1]Traitement outputs (2)'!$A$51:$A$56,0),MATCH(C1987,'[1]Traitement outputs (2)'!$B$51:$Q$51,0))</f>
        <v>-16.864255714989046</v>
      </c>
      <c r="N1987">
        <f>INDEX('[1]Traitement outputs (2)'!$B$34:$Q$38,MATCH(70,'[1]Traitement outputs (2)'!$A$34:$A$38,0),MATCH(C1987,'[1]Traitement outputs (2)'!$B$33:$Q$33,0))</f>
        <v>-183.77989640241771</v>
      </c>
      <c r="O1987">
        <f>INDEX('[1]Traitement outputs (2)'!$B$58:$Q$63,MATCH(70,'[1]Traitement outputs (2)'!$A$58:$A$63,0),MATCH(C1987,'[1]Traitement outputs (2)'!$B$58:$Q$58,0))</f>
        <v>16.864787616041994</v>
      </c>
      <c r="P1987">
        <f>INDEX('[1]Traitement outputs (2)'!$B$41:$Q$45,MATCH(70,'[1]Traitement outputs (2)'!$A$41:$A$45,0),MATCH(C1987,'[1]Traitement outputs (2)'!$B$40:$Q$40,0))</f>
        <v>254.15803075879367</v>
      </c>
      <c r="Q1987">
        <f>IF(K1987&lt;30,INDEX('[1]Traitement outputs (2)'!$B$51:$Q$63,MATCH(70,'[1]Traitement outputs (2)'!$A$51:$A$63,0),MATCH(C1987,'[1]Traitement outputs (2)'!$B$51:$Q$51,0)),INDEX('[1]Traitement outputs (2)'!$B$34:$Q$38,MATCH(70,'[1]Traitement outputs (2)'!$A$34:$A$38,0),MATCH(C1987,'[1]Traitement outputs (2)'!$B$33:$Q$33,0)))</f>
        <v>-16.864255714989046</v>
      </c>
      <c r="R1987">
        <f>IF(K1987&lt;30,INDEX('[1]Traitement outputs (2)'!$B$58:$Q$63,MATCH(70,'[1]Traitement outputs (2)'!$A$58:$A$63,0),MATCH(C1987,'[1]Traitement outputs (2)'!$B$58:$Q$58,0)),INDEX('[1]Traitement outputs (2)'!$B$41:$Q$45,MATCH(70,'[1]Traitement outputs (2)'!$A$41:$A$45,0),MATCH(C1987,'[1]Traitement outputs (2)'!$B$40:$Q$40,0)))</f>
        <v>16.864787616041994</v>
      </c>
      <c r="T1987">
        <f t="shared" ref="T1987:T2050" si="188">Q1987*$AB$2</f>
        <v>-1958.42577907482</v>
      </c>
      <c r="U1987">
        <f t="shared" ref="U1987:U2050" si="189">R1987*$AB$2</f>
        <v>1958.4875481058175</v>
      </c>
      <c r="X1987">
        <f t="shared" ref="X1987:X2050" si="190">T1987/$V$2</f>
        <v>4.735571455032727E-2</v>
      </c>
      <c r="Y1987">
        <f t="shared" ref="Y1987:Y2050" si="191">U1987/$W$2</f>
        <v>3.954259420836595E-2</v>
      </c>
    </row>
    <row r="1988" spans="1:25" x14ac:dyDescent="0.35">
      <c r="A1988" s="1">
        <v>34782.75</v>
      </c>
      <c r="B1988">
        <v>20.0002</v>
      </c>
      <c r="C1988">
        <f>_xlfn.IFNA(HLOOKUP(B1988,'[1]Traitement outputs'!$B$33:$Q$33,1,TRUE),16)</f>
        <v>20</v>
      </c>
      <c r="E1988" s="1">
        <v>34782.75</v>
      </c>
      <c r="F1988">
        <v>20.018799999999999</v>
      </c>
      <c r="G1988">
        <f t="shared" si="186"/>
        <v>20</v>
      </c>
      <c r="I1988" s="1">
        <v>34782.75</v>
      </c>
      <c r="J1988">
        <v>0</v>
      </c>
      <c r="K1988">
        <f t="shared" si="187"/>
        <v>0</v>
      </c>
      <c r="M1988">
        <f>INDEX('[1]Traitement outputs (2)'!$B$51:$Q$56,MATCH(70,'[1]Traitement outputs (2)'!$A$51:$A$56,0),MATCH(C1988,'[1]Traitement outputs (2)'!$B$51:$Q$51,0))</f>
        <v>-16.864255714989046</v>
      </c>
      <c r="N1988">
        <f>INDEX('[1]Traitement outputs (2)'!$B$34:$Q$38,MATCH(70,'[1]Traitement outputs (2)'!$A$34:$A$38,0),MATCH(C1988,'[1]Traitement outputs (2)'!$B$33:$Q$33,0))</f>
        <v>-183.77989640241771</v>
      </c>
      <c r="O1988">
        <f>INDEX('[1]Traitement outputs (2)'!$B$58:$Q$63,MATCH(70,'[1]Traitement outputs (2)'!$A$58:$A$63,0),MATCH(C1988,'[1]Traitement outputs (2)'!$B$58:$Q$58,0))</f>
        <v>16.864787616041994</v>
      </c>
      <c r="P1988">
        <f>INDEX('[1]Traitement outputs (2)'!$B$41:$Q$45,MATCH(70,'[1]Traitement outputs (2)'!$A$41:$A$45,0),MATCH(C1988,'[1]Traitement outputs (2)'!$B$40:$Q$40,0))</f>
        <v>254.15803075879367</v>
      </c>
      <c r="Q1988">
        <f>IF(K1988&lt;30,INDEX('[1]Traitement outputs (2)'!$B$51:$Q$63,MATCH(70,'[1]Traitement outputs (2)'!$A$51:$A$63,0),MATCH(C1988,'[1]Traitement outputs (2)'!$B$51:$Q$51,0)),INDEX('[1]Traitement outputs (2)'!$B$34:$Q$38,MATCH(70,'[1]Traitement outputs (2)'!$A$34:$A$38,0),MATCH(C1988,'[1]Traitement outputs (2)'!$B$33:$Q$33,0)))</f>
        <v>-16.864255714989046</v>
      </c>
      <c r="R1988">
        <f>IF(K1988&lt;30,INDEX('[1]Traitement outputs (2)'!$B$58:$Q$63,MATCH(70,'[1]Traitement outputs (2)'!$A$58:$A$63,0),MATCH(C1988,'[1]Traitement outputs (2)'!$B$58:$Q$58,0)),INDEX('[1]Traitement outputs (2)'!$B$41:$Q$45,MATCH(70,'[1]Traitement outputs (2)'!$A$41:$A$45,0),MATCH(C1988,'[1]Traitement outputs (2)'!$B$40:$Q$40,0)))</f>
        <v>16.864787616041994</v>
      </c>
      <c r="T1988">
        <f t="shared" si="188"/>
        <v>-1958.42577907482</v>
      </c>
      <c r="U1988">
        <f t="shared" si="189"/>
        <v>1958.4875481058175</v>
      </c>
      <c r="X1988">
        <f t="shared" si="190"/>
        <v>4.735571455032727E-2</v>
      </c>
      <c r="Y1988">
        <f t="shared" si="191"/>
        <v>3.954259420836595E-2</v>
      </c>
    </row>
    <row r="1989" spans="1:25" x14ac:dyDescent="0.35">
      <c r="A1989" s="1">
        <v>34782.791666666664</v>
      </c>
      <c r="B1989">
        <v>20.0001</v>
      </c>
      <c r="C1989">
        <f>_xlfn.IFNA(HLOOKUP(B1989,'[1]Traitement outputs'!$B$33:$Q$33,1,TRUE),16)</f>
        <v>20</v>
      </c>
      <c r="E1989" s="1">
        <v>34782.791666666664</v>
      </c>
      <c r="F1989">
        <v>19.682700000000001</v>
      </c>
      <c r="G1989">
        <f t="shared" si="186"/>
        <v>20</v>
      </c>
      <c r="I1989" s="1">
        <v>34782.791666666664</v>
      </c>
      <c r="J1989">
        <v>0</v>
      </c>
      <c r="K1989">
        <f t="shared" si="187"/>
        <v>0</v>
      </c>
      <c r="M1989">
        <f>INDEX('[1]Traitement outputs (2)'!$B$51:$Q$56,MATCH(70,'[1]Traitement outputs (2)'!$A$51:$A$56,0),MATCH(C1989,'[1]Traitement outputs (2)'!$B$51:$Q$51,0))</f>
        <v>-16.864255714989046</v>
      </c>
      <c r="N1989">
        <f>INDEX('[1]Traitement outputs (2)'!$B$34:$Q$38,MATCH(70,'[1]Traitement outputs (2)'!$A$34:$A$38,0),MATCH(C1989,'[1]Traitement outputs (2)'!$B$33:$Q$33,0))</f>
        <v>-183.77989640241771</v>
      </c>
      <c r="O1989">
        <f>INDEX('[1]Traitement outputs (2)'!$B$58:$Q$63,MATCH(70,'[1]Traitement outputs (2)'!$A$58:$A$63,0),MATCH(C1989,'[1]Traitement outputs (2)'!$B$58:$Q$58,0))</f>
        <v>16.864787616041994</v>
      </c>
      <c r="P1989">
        <f>INDEX('[1]Traitement outputs (2)'!$B$41:$Q$45,MATCH(70,'[1]Traitement outputs (2)'!$A$41:$A$45,0),MATCH(C1989,'[1]Traitement outputs (2)'!$B$40:$Q$40,0))</f>
        <v>254.15803075879367</v>
      </c>
      <c r="Q1989">
        <f>IF(K1989&lt;30,INDEX('[1]Traitement outputs (2)'!$B$51:$Q$63,MATCH(70,'[1]Traitement outputs (2)'!$A$51:$A$63,0),MATCH(C1989,'[1]Traitement outputs (2)'!$B$51:$Q$51,0)),INDEX('[1]Traitement outputs (2)'!$B$34:$Q$38,MATCH(70,'[1]Traitement outputs (2)'!$A$34:$A$38,0),MATCH(C1989,'[1]Traitement outputs (2)'!$B$33:$Q$33,0)))</f>
        <v>-16.864255714989046</v>
      </c>
      <c r="R1989">
        <f>IF(K1989&lt;30,INDEX('[1]Traitement outputs (2)'!$B$58:$Q$63,MATCH(70,'[1]Traitement outputs (2)'!$A$58:$A$63,0),MATCH(C1989,'[1]Traitement outputs (2)'!$B$58:$Q$58,0)),INDEX('[1]Traitement outputs (2)'!$B$41:$Q$45,MATCH(70,'[1]Traitement outputs (2)'!$A$41:$A$45,0),MATCH(C1989,'[1]Traitement outputs (2)'!$B$40:$Q$40,0)))</f>
        <v>16.864787616041994</v>
      </c>
      <c r="T1989">
        <f t="shared" si="188"/>
        <v>-1958.42577907482</v>
      </c>
      <c r="U1989">
        <f t="shared" si="189"/>
        <v>1958.4875481058175</v>
      </c>
      <c r="X1989">
        <f t="shared" si="190"/>
        <v>4.735571455032727E-2</v>
      </c>
      <c r="Y1989">
        <f t="shared" si="191"/>
        <v>3.954259420836595E-2</v>
      </c>
    </row>
    <row r="1990" spans="1:25" x14ac:dyDescent="0.35">
      <c r="A1990" s="1">
        <v>34782.833333333336</v>
      </c>
      <c r="B1990">
        <v>20.0001</v>
      </c>
      <c r="C1990">
        <f>_xlfn.IFNA(HLOOKUP(B1990,'[1]Traitement outputs'!$B$33:$Q$33,1,TRUE),16)</f>
        <v>20</v>
      </c>
      <c r="E1990" s="1">
        <v>34782.833333333336</v>
      </c>
      <c r="F1990">
        <v>19.432400000000001</v>
      </c>
      <c r="G1990">
        <f t="shared" si="186"/>
        <v>19</v>
      </c>
      <c r="I1990" s="1">
        <v>34782.833333333336</v>
      </c>
      <c r="J1990">
        <v>0</v>
      </c>
      <c r="K1990">
        <f t="shared" si="187"/>
        <v>0</v>
      </c>
      <c r="M1990">
        <f>INDEX('[1]Traitement outputs (2)'!$B$51:$Q$56,MATCH(70,'[1]Traitement outputs (2)'!$A$51:$A$56,0),MATCH(C1990,'[1]Traitement outputs (2)'!$B$51:$Q$51,0))</f>
        <v>-16.864255714989046</v>
      </c>
      <c r="N1990">
        <f>INDEX('[1]Traitement outputs (2)'!$B$34:$Q$38,MATCH(70,'[1]Traitement outputs (2)'!$A$34:$A$38,0),MATCH(C1990,'[1]Traitement outputs (2)'!$B$33:$Q$33,0))</f>
        <v>-183.77989640241771</v>
      </c>
      <c r="O1990">
        <f>INDEX('[1]Traitement outputs (2)'!$B$58:$Q$63,MATCH(70,'[1]Traitement outputs (2)'!$A$58:$A$63,0),MATCH(C1990,'[1]Traitement outputs (2)'!$B$58:$Q$58,0))</f>
        <v>16.864787616041994</v>
      </c>
      <c r="P1990">
        <f>INDEX('[1]Traitement outputs (2)'!$B$41:$Q$45,MATCH(70,'[1]Traitement outputs (2)'!$A$41:$A$45,0),MATCH(C1990,'[1]Traitement outputs (2)'!$B$40:$Q$40,0))</f>
        <v>254.15803075879367</v>
      </c>
      <c r="Q1990">
        <f>IF(K1990&lt;30,INDEX('[1]Traitement outputs (2)'!$B$51:$Q$63,MATCH(70,'[1]Traitement outputs (2)'!$A$51:$A$63,0),MATCH(C1990,'[1]Traitement outputs (2)'!$B$51:$Q$51,0)),INDEX('[1]Traitement outputs (2)'!$B$34:$Q$38,MATCH(70,'[1]Traitement outputs (2)'!$A$34:$A$38,0),MATCH(C1990,'[1]Traitement outputs (2)'!$B$33:$Q$33,0)))</f>
        <v>-16.864255714989046</v>
      </c>
      <c r="R1990">
        <f>IF(K1990&lt;30,INDEX('[1]Traitement outputs (2)'!$B$58:$Q$63,MATCH(70,'[1]Traitement outputs (2)'!$A$58:$A$63,0),MATCH(C1990,'[1]Traitement outputs (2)'!$B$58:$Q$58,0)),INDEX('[1]Traitement outputs (2)'!$B$41:$Q$45,MATCH(70,'[1]Traitement outputs (2)'!$A$41:$A$45,0),MATCH(C1990,'[1]Traitement outputs (2)'!$B$40:$Q$40,0)))</f>
        <v>16.864787616041994</v>
      </c>
      <c r="T1990">
        <f t="shared" si="188"/>
        <v>-1958.42577907482</v>
      </c>
      <c r="U1990">
        <f t="shared" si="189"/>
        <v>1958.4875481058175</v>
      </c>
      <c r="X1990">
        <f t="shared" si="190"/>
        <v>4.735571455032727E-2</v>
      </c>
      <c r="Y1990">
        <f t="shared" si="191"/>
        <v>3.954259420836595E-2</v>
      </c>
    </row>
    <row r="1991" spans="1:25" x14ac:dyDescent="0.35">
      <c r="A1991" s="1">
        <v>34782.875</v>
      </c>
      <c r="B1991">
        <v>16.0932</v>
      </c>
      <c r="C1991">
        <f>_xlfn.IFNA(HLOOKUP(B1991,'[1]Traitement outputs'!$B$33:$Q$33,1,TRUE),16)</f>
        <v>16</v>
      </c>
      <c r="E1991" s="1">
        <v>34782.875</v>
      </c>
      <c r="F1991">
        <v>23.941800000000001</v>
      </c>
      <c r="G1991">
        <f t="shared" si="186"/>
        <v>24</v>
      </c>
      <c r="I1991" s="1">
        <v>34782.875</v>
      </c>
      <c r="J1991">
        <v>0</v>
      </c>
      <c r="K1991">
        <f t="shared" si="187"/>
        <v>0</v>
      </c>
      <c r="M1991">
        <f>INDEX('[1]Traitement outputs (2)'!$B$51:$Q$56,MATCH(70,'[1]Traitement outputs (2)'!$A$51:$A$56,0),MATCH(C1991,'[1]Traitement outputs (2)'!$B$51:$Q$51,0))</f>
        <v>-27.907128105419115</v>
      </c>
      <c r="N1991">
        <f>INDEX('[1]Traitement outputs (2)'!$B$34:$Q$38,MATCH(70,'[1]Traitement outputs (2)'!$A$34:$A$38,0),MATCH(C1991,'[1]Traitement outputs (2)'!$B$33:$Q$33,0))</f>
        <v>-87.65601603539298</v>
      </c>
      <c r="O1991">
        <f>INDEX('[1]Traitement outputs (2)'!$B$58:$Q$63,MATCH(70,'[1]Traitement outputs (2)'!$A$58:$A$63,0),MATCH(C1991,'[1]Traitement outputs (2)'!$B$58:$Q$58,0))</f>
        <v>27.907128104236733</v>
      </c>
      <c r="P1991">
        <f>INDEX('[1]Traitement outputs (2)'!$B$41:$Q$45,MATCH(70,'[1]Traitement outputs (2)'!$A$41:$A$45,0),MATCH(C1991,'[1]Traitement outputs (2)'!$B$40:$Q$40,0))</f>
        <v>158.03405896601754</v>
      </c>
      <c r="Q1991">
        <f>IF(K1991&lt;30,INDEX('[1]Traitement outputs (2)'!$B$51:$Q$63,MATCH(70,'[1]Traitement outputs (2)'!$A$51:$A$63,0),MATCH(C1991,'[1]Traitement outputs (2)'!$B$51:$Q$51,0)),INDEX('[1]Traitement outputs (2)'!$B$34:$Q$38,MATCH(70,'[1]Traitement outputs (2)'!$A$34:$A$38,0),MATCH(C1991,'[1]Traitement outputs (2)'!$B$33:$Q$33,0)))</f>
        <v>-27.907128105419115</v>
      </c>
      <c r="R1991">
        <f>IF(K1991&lt;30,INDEX('[1]Traitement outputs (2)'!$B$58:$Q$63,MATCH(70,'[1]Traitement outputs (2)'!$A$58:$A$63,0),MATCH(C1991,'[1]Traitement outputs (2)'!$B$58:$Q$58,0)),INDEX('[1]Traitement outputs (2)'!$B$41:$Q$45,MATCH(70,'[1]Traitement outputs (2)'!$A$41:$A$45,0),MATCH(C1991,'[1]Traitement outputs (2)'!$B$40:$Q$40,0)))</f>
        <v>27.907128104236733</v>
      </c>
      <c r="T1991">
        <f t="shared" si="188"/>
        <v>-3240.8212983285953</v>
      </c>
      <c r="U1991">
        <f t="shared" si="189"/>
        <v>3240.8212981912866</v>
      </c>
      <c r="X1991">
        <f t="shared" si="190"/>
        <v>7.8364679403255921E-2</v>
      </c>
      <c r="Y1991">
        <f t="shared" si="191"/>
        <v>6.5433390996103388E-2</v>
      </c>
    </row>
    <row r="1992" spans="1:25" x14ac:dyDescent="0.35">
      <c r="A1992" s="1">
        <v>34782.916666666664</v>
      </c>
      <c r="B1992">
        <v>16.001200000000001</v>
      </c>
      <c r="C1992">
        <f>_xlfn.IFNA(HLOOKUP(B1992,'[1]Traitement outputs'!$B$33:$Q$33,1,TRUE),16)</f>
        <v>16</v>
      </c>
      <c r="E1992" s="1">
        <v>34782.916666666664</v>
      </c>
      <c r="F1992">
        <v>23.522300000000001</v>
      </c>
      <c r="G1992">
        <f t="shared" si="186"/>
        <v>24</v>
      </c>
      <c r="I1992" s="1">
        <v>34782.916666666664</v>
      </c>
      <c r="J1992">
        <v>0</v>
      </c>
      <c r="K1992">
        <f t="shared" si="187"/>
        <v>0</v>
      </c>
      <c r="M1992">
        <f>INDEX('[1]Traitement outputs (2)'!$B$51:$Q$56,MATCH(70,'[1]Traitement outputs (2)'!$A$51:$A$56,0),MATCH(C1992,'[1]Traitement outputs (2)'!$B$51:$Q$51,0))</f>
        <v>-27.907128105419115</v>
      </c>
      <c r="N1992">
        <f>INDEX('[1]Traitement outputs (2)'!$B$34:$Q$38,MATCH(70,'[1]Traitement outputs (2)'!$A$34:$A$38,0),MATCH(C1992,'[1]Traitement outputs (2)'!$B$33:$Q$33,0))</f>
        <v>-87.65601603539298</v>
      </c>
      <c r="O1992">
        <f>INDEX('[1]Traitement outputs (2)'!$B$58:$Q$63,MATCH(70,'[1]Traitement outputs (2)'!$A$58:$A$63,0),MATCH(C1992,'[1]Traitement outputs (2)'!$B$58:$Q$58,0))</f>
        <v>27.907128104236733</v>
      </c>
      <c r="P1992">
        <f>INDEX('[1]Traitement outputs (2)'!$B$41:$Q$45,MATCH(70,'[1]Traitement outputs (2)'!$A$41:$A$45,0),MATCH(C1992,'[1]Traitement outputs (2)'!$B$40:$Q$40,0))</f>
        <v>158.03405896601754</v>
      </c>
      <c r="Q1992">
        <f>IF(K1992&lt;30,INDEX('[1]Traitement outputs (2)'!$B$51:$Q$63,MATCH(70,'[1]Traitement outputs (2)'!$A$51:$A$63,0),MATCH(C1992,'[1]Traitement outputs (2)'!$B$51:$Q$51,0)),INDEX('[1]Traitement outputs (2)'!$B$34:$Q$38,MATCH(70,'[1]Traitement outputs (2)'!$A$34:$A$38,0),MATCH(C1992,'[1]Traitement outputs (2)'!$B$33:$Q$33,0)))</f>
        <v>-27.907128105419115</v>
      </c>
      <c r="R1992">
        <f>IF(K1992&lt;30,INDEX('[1]Traitement outputs (2)'!$B$58:$Q$63,MATCH(70,'[1]Traitement outputs (2)'!$A$58:$A$63,0),MATCH(C1992,'[1]Traitement outputs (2)'!$B$58:$Q$58,0)),INDEX('[1]Traitement outputs (2)'!$B$41:$Q$45,MATCH(70,'[1]Traitement outputs (2)'!$A$41:$A$45,0),MATCH(C1992,'[1]Traitement outputs (2)'!$B$40:$Q$40,0)))</f>
        <v>27.907128104236733</v>
      </c>
      <c r="T1992">
        <f t="shared" si="188"/>
        <v>-3240.8212983285953</v>
      </c>
      <c r="U1992">
        <f t="shared" si="189"/>
        <v>3240.8212981912866</v>
      </c>
      <c r="X1992">
        <f t="shared" si="190"/>
        <v>7.8364679403255921E-2</v>
      </c>
      <c r="Y1992">
        <f t="shared" si="191"/>
        <v>6.5433390996103388E-2</v>
      </c>
    </row>
    <row r="1993" spans="1:25" x14ac:dyDescent="0.35">
      <c r="A1993" s="1">
        <v>34782.958333333336</v>
      </c>
      <c r="B1993">
        <v>16.0001</v>
      </c>
      <c r="C1993">
        <f>_xlfn.IFNA(HLOOKUP(B1993,'[1]Traitement outputs'!$B$33:$Q$33,1,TRUE),16)</f>
        <v>16</v>
      </c>
      <c r="E1993" s="1">
        <v>34782.958333333336</v>
      </c>
      <c r="F1993">
        <v>23.435300000000002</v>
      </c>
      <c r="G1993">
        <f t="shared" si="186"/>
        <v>23</v>
      </c>
      <c r="I1993" s="1">
        <v>34782.958333333336</v>
      </c>
      <c r="J1993">
        <v>0</v>
      </c>
      <c r="K1993">
        <f t="shared" si="187"/>
        <v>0</v>
      </c>
      <c r="M1993">
        <f>INDEX('[1]Traitement outputs (2)'!$B$51:$Q$56,MATCH(70,'[1]Traitement outputs (2)'!$A$51:$A$56,0),MATCH(C1993,'[1]Traitement outputs (2)'!$B$51:$Q$51,0))</f>
        <v>-27.907128105419115</v>
      </c>
      <c r="N1993">
        <f>INDEX('[1]Traitement outputs (2)'!$B$34:$Q$38,MATCH(70,'[1]Traitement outputs (2)'!$A$34:$A$38,0),MATCH(C1993,'[1]Traitement outputs (2)'!$B$33:$Q$33,0))</f>
        <v>-87.65601603539298</v>
      </c>
      <c r="O1993">
        <f>INDEX('[1]Traitement outputs (2)'!$B$58:$Q$63,MATCH(70,'[1]Traitement outputs (2)'!$A$58:$A$63,0),MATCH(C1993,'[1]Traitement outputs (2)'!$B$58:$Q$58,0))</f>
        <v>27.907128104236733</v>
      </c>
      <c r="P1993">
        <f>INDEX('[1]Traitement outputs (2)'!$B$41:$Q$45,MATCH(70,'[1]Traitement outputs (2)'!$A$41:$A$45,0),MATCH(C1993,'[1]Traitement outputs (2)'!$B$40:$Q$40,0))</f>
        <v>158.03405896601754</v>
      </c>
      <c r="Q1993">
        <f>IF(K1993&lt;30,INDEX('[1]Traitement outputs (2)'!$B$51:$Q$63,MATCH(70,'[1]Traitement outputs (2)'!$A$51:$A$63,0),MATCH(C1993,'[1]Traitement outputs (2)'!$B$51:$Q$51,0)),INDEX('[1]Traitement outputs (2)'!$B$34:$Q$38,MATCH(70,'[1]Traitement outputs (2)'!$A$34:$A$38,0),MATCH(C1993,'[1]Traitement outputs (2)'!$B$33:$Q$33,0)))</f>
        <v>-27.907128105419115</v>
      </c>
      <c r="R1993">
        <f>IF(K1993&lt;30,INDEX('[1]Traitement outputs (2)'!$B$58:$Q$63,MATCH(70,'[1]Traitement outputs (2)'!$A$58:$A$63,0),MATCH(C1993,'[1]Traitement outputs (2)'!$B$58:$Q$58,0)),INDEX('[1]Traitement outputs (2)'!$B$41:$Q$45,MATCH(70,'[1]Traitement outputs (2)'!$A$41:$A$45,0),MATCH(C1993,'[1]Traitement outputs (2)'!$B$40:$Q$40,0)))</f>
        <v>27.907128104236733</v>
      </c>
      <c r="T1993">
        <f t="shared" si="188"/>
        <v>-3240.8212983285953</v>
      </c>
      <c r="U1993">
        <f t="shared" si="189"/>
        <v>3240.8212981912866</v>
      </c>
      <c r="X1993">
        <f t="shared" si="190"/>
        <v>7.8364679403255921E-2</v>
      </c>
      <c r="Y1993">
        <f t="shared" si="191"/>
        <v>6.5433390996103388E-2</v>
      </c>
    </row>
    <row r="1994" spans="1:25" x14ac:dyDescent="0.35">
      <c r="A1994" s="1">
        <v>34783</v>
      </c>
      <c r="B1994">
        <v>16.0001</v>
      </c>
      <c r="C1994">
        <f>_xlfn.IFNA(HLOOKUP(B1994,'[1]Traitement outputs'!$B$33:$Q$33,1,TRUE),16)</f>
        <v>16</v>
      </c>
      <c r="E1994" s="1">
        <v>34783</v>
      </c>
      <c r="F1994">
        <v>23.310600000000001</v>
      </c>
      <c r="G1994">
        <f t="shared" si="186"/>
        <v>23</v>
      </c>
      <c r="I1994" s="1">
        <v>34783</v>
      </c>
      <c r="J1994">
        <v>0</v>
      </c>
      <c r="K1994">
        <f t="shared" si="187"/>
        <v>0</v>
      </c>
      <c r="M1994">
        <f>INDEX('[1]Traitement outputs (2)'!$B$51:$Q$56,MATCH(70,'[1]Traitement outputs (2)'!$A$51:$A$56,0),MATCH(C1994,'[1]Traitement outputs (2)'!$B$51:$Q$51,0))</f>
        <v>-27.907128105419115</v>
      </c>
      <c r="N1994">
        <f>INDEX('[1]Traitement outputs (2)'!$B$34:$Q$38,MATCH(70,'[1]Traitement outputs (2)'!$A$34:$A$38,0),MATCH(C1994,'[1]Traitement outputs (2)'!$B$33:$Q$33,0))</f>
        <v>-87.65601603539298</v>
      </c>
      <c r="O1994">
        <f>INDEX('[1]Traitement outputs (2)'!$B$58:$Q$63,MATCH(70,'[1]Traitement outputs (2)'!$A$58:$A$63,0),MATCH(C1994,'[1]Traitement outputs (2)'!$B$58:$Q$58,0))</f>
        <v>27.907128104236733</v>
      </c>
      <c r="P1994">
        <f>INDEX('[1]Traitement outputs (2)'!$B$41:$Q$45,MATCH(70,'[1]Traitement outputs (2)'!$A$41:$A$45,0),MATCH(C1994,'[1]Traitement outputs (2)'!$B$40:$Q$40,0))</f>
        <v>158.03405896601754</v>
      </c>
      <c r="Q1994">
        <f>IF(K1994&lt;30,INDEX('[1]Traitement outputs (2)'!$B$51:$Q$63,MATCH(70,'[1]Traitement outputs (2)'!$A$51:$A$63,0),MATCH(C1994,'[1]Traitement outputs (2)'!$B$51:$Q$51,0)),INDEX('[1]Traitement outputs (2)'!$B$34:$Q$38,MATCH(70,'[1]Traitement outputs (2)'!$A$34:$A$38,0),MATCH(C1994,'[1]Traitement outputs (2)'!$B$33:$Q$33,0)))</f>
        <v>-27.907128105419115</v>
      </c>
      <c r="R1994">
        <f>IF(K1994&lt;30,INDEX('[1]Traitement outputs (2)'!$B$58:$Q$63,MATCH(70,'[1]Traitement outputs (2)'!$A$58:$A$63,0),MATCH(C1994,'[1]Traitement outputs (2)'!$B$58:$Q$58,0)),INDEX('[1]Traitement outputs (2)'!$B$41:$Q$45,MATCH(70,'[1]Traitement outputs (2)'!$A$41:$A$45,0),MATCH(C1994,'[1]Traitement outputs (2)'!$B$40:$Q$40,0)))</f>
        <v>27.907128104236733</v>
      </c>
      <c r="T1994">
        <f t="shared" si="188"/>
        <v>-3240.8212983285953</v>
      </c>
      <c r="U1994">
        <f t="shared" si="189"/>
        <v>3240.8212981912866</v>
      </c>
      <c r="X1994">
        <f t="shared" si="190"/>
        <v>7.8364679403255921E-2</v>
      </c>
      <c r="Y1994">
        <f t="shared" si="191"/>
        <v>6.5433390996103388E-2</v>
      </c>
    </row>
    <row r="1995" spans="1:25" x14ac:dyDescent="0.35">
      <c r="A1995" s="1">
        <v>34783.041666666664</v>
      </c>
      <c r="B1995">
        <v>16.0001</v>
      </c>
      <c r="C1995">
        <f>_xlfn.IFNA(HLOOKUP(B1995,'[1]Traitement outputs'!$B$33:$Q$33,1,TRUE),16)</f>
        <v>16</v>
      </c>
      <c r="E1995" s="1">
        <v>34783.041666666664</v>
      </c>
      <c r="F1995">
        <v>23.077300000000001</v>
      </c>
      <c r="G1995">
        <f t="shared" si="186"/>
        <v>23</v>
      </c>
      <c r="I1995" s="1">
        <v>34783.041666666664</v>
      </c>
      <c r="J1995">
        <v>0</v>
      </c>
      <c r="K1995">
        <f t="shared" si="187"/>
        <v>0</v>
      </c>
      <c r="M1995">
        <f>INDEX('[1]Traitement outputs (2)'!$B$51:$Q$56,MATCH(70,'[1]Traitement outputs (2)'!$A$51:$A$56,0),MATCH(C1995,'[1]Traitement outputs (2)'!$B$51:$Q$51,0))</f>
        <v>-27.907128105419115</v>
      </c>
      <c r="N1995">
        <f>INDEX('[1]Traitement outputs (2)'!$B$34:$Q$38,MATCH(70,'[1]Traitement outputs (2)'!$A$34:$A$38,0),MATCH(C1995,'[1]Traitement outputs (2)'!$B$33:$Q$33,0))</f>
        <v>-87.65601603539298</v>
      </c>
      <c r="O1995">
        <f>INDEX('[1]Traitement outputs (2)'!$B$58:$Q$63,MATCH(70,'[1]Traitement outputs (2)'!$A$58:$A$63,0),MATCH(C1995,'[1]Traitement outputs (2)'!$B$58:$Q$58,0))</f>
        <v>27.907128104236733</v>
      </c>
      <c r="P1995">
        <f>INDEX('[1]Traitement outputs (2)'!$B$41:$Q$45,MATCH(70,'[1]Traitement outputs (2)'!$A$41:$A$45,0),MATCH(C1995,'[1]Traitement outputs (2)'!$B$40:$Q$40,0))</f>
        <v>158.03405896601754</v>
      </c>
      <c r="Q1995">
        <f>IF(K1995&lt;30,INDEX('[1]Traitement outputs (2)'!$B$51:$Q$63,MATCH(70,'[1]Traitement outputs (2)'!$A$51:$A$63,0),MATCH(C1995,'[1]Traitement outputs (2)'!$B$51:$Q$51,0)),INDEX('[1]Traitement outputs (2)'!$B$34:$Q$38,MATCH(70,'[1]Traitement outputs (2)'!$A$34:$A$38,0),MATCH(C1995,'[1]Traitement outputs (2)'!$B$33:$Q$33,0)))</f>
        <v>-27.907128105419115</v>
      </c>
      <c r="R1995">
        <f>IF(K1995&lt;30,INDEX('[1]Traitement outputs (2)'!$B$58:$Q$63,MATCH(70,'[1]Traitement outputs (2)'!$A$58:$A$63,0),MATCH(C1995,'[1]Traitement outputs (2)'!$B$58:$Q$58,0)),INDEX('[1]Traitement outputs (2)'!$B$41:$Q$45,MATCH(70,'[1]Traitement outputs (2)'!$A$41:$A$45,0),MATCH(C1995,'[1]Traitement outputs (2)'!$B$40:$Q$40,0)))</f>
        <v>27.907128104236733</v>
      </c>
      <c r="T1995">
        <f t="shared" si="188"/>
        <v>-3240.8212983285953</v>
      </c>
      <c r="U1995">
        <f t="shared" si="189"/>
        <v>3240.8212981912866</v>
      </c>
      <c r="X1995">
        <f t="shared" si="190"/>
        <v>7.8364679403255921E-2</v>
      </c>
      <c r="Y1995">
        <f t="shared" si="191"/>
        <v>6.5433390996103388E-2</v>
      </c>
    </row>
    <row r="1996" spans="1:25" x14ac:dyDescent="0.35">
      <c r="A1996" s="1">
        <v>34783.083333333336</v>
      </c>
      <c r="B1996">
        <v>16.0001</v>
      </c>
      <c r="C1996">
        <f>_xlfn.IFNA(HLOOKUP(B1996,'[1]Traitement outputs'!$B$33:$Q$33,1,TRUE),16)</f>
        <v>16</v>
      </c>
      <c r="E1996" s="1">
        <v>34783.083333333336</v>
      </c>
      <c r="F1996">
        <v>22.820699999999999</v>
      </c>
      <c r="G1996">
        <f t="shared" si="186"/>
        <v>23</v>
      </c>
      <c r="I1996" s="1">
        <v>34783.083333333336</v>
      </c>
      <c r="J1996">
        <v>0</v>
      </c>
      <c r="K1996">
        <f t="shared" si="187"/>
        <v>0</v>
      </c>
      <c r="M1996">
        <f>INDEX('[1]Traitement outputs (2)'!$B$51:$Q$56,MATCH(70,'[1]Traitement outputs (2)'!$A$51:$A$56,0),MATCH(C1996,'[1]Traitement outputs (2)'!$B$51:$Q$51,0))</f>
        <v>-27.907128105419115</v>
      </c>
      <c r="N1996">
        <f>INDEX('[1]Traitement outputs (2)'!$B$34:$Q$38,MATCH(70,'[1]Traitement outputs (2)'!$A$34:$A$38,0),MATCH(C1996,'[1]Traitement outputs (2)'!$B$33:$Q$33,0))</f>
        <v>-87.65601603539298</v>
      </c>
      <c r="O1996">
        <f>INDEX('[1]Traitement outputs (2)'!$B$58:$Q$63,MATCH(70,'[1]Traitement outputs (2)'!$A$58:$A$63,0),MATCH(C1996,'[1]Traitement outputs (2)'!$B$58:$Q$58,0))</f>
        <v>27.907128104236733</v>
      </c>
      <c r="P1996">
        <f>INDEX('[1]Traitement outputs (2)'!$B$41:$Q$45,MATCH(70,'[1]Traitement outputs (2)'!$A$41:$A$45,0),MATCH(C1996,'[1]Traitement outputs (2)'!$B$40:$Q$40,0))</f>
        <v>158.03405896601754</v>
      </c>
      <c r="Q1996">
        <f>IF(K1996&lt;30,INDEX('[1]Traitement outputs (2)'!$B$51:$Q$63,MATCH(70,'[1]Traitement outputs (2)'!$A$51:$A$63,0),MATCH(C1996,'[1]Traitement outputs (2)'!$B$51:$Q$51,0)),INDEX('[1]Traitement outputs (2)'!$B$34:$Q$38,MATCH(70,'[1]Traitement outputs (2)'!$A$34:$A$38,0),MATCH(C1996,'[1]Traitement outputs (2)'!$B$33:$Q$33,0)))</f>
        <v>-27.907128105419115</v>
      </c>
      <c r="R1996">
        <f>IF(K1996&lt;30,INDEX('[1]Traitement outputs (2)'!$B$58:$Q$63,MATCH(70,'[1]Traitement outputs (2)'!$A$58:$A$63,0),MATCH(C1996,'[1]Traitement outputs (2)'!$B$58:$Q$58,0)),INDEX('[1]Traitement outputs (2)'!$B$41:$Q$45,MATCH(70,'[1]Traitement outputs (2)'!$A$41:$A$45,0),MATCH(C1996,'[1]Traitement outputs (2)'!$B$40:$Q$40,0)))</f>
        <v>27.907128104236733</v>
      </c>
      <c r="T1996">
        <f t="shared" si="188"/>
        <v>-3240.8212983285953</v>
      </c>
      <c r="U1996">
        <f t="shared" si="189"/>
        <v>3240.8212981912866</v>
      </c>
      <c r="X1996">
        <f t="shared" si="190"/>
        <v>7.8364679403255921E-2</v>
      </c>
      <c r="Y1996">
        <f t="shared" si="191"/>
        <v>6.5433390996103388E-2</v>
      </c>
    </row>
    <row r="1997" spans="1:25" x14ac:dyDescent="0.35">
      <c r="A1997" s="1">
        <v>34783.125</v>
      </c>
      <c r="B1997">
        <v>16.0001</v>
      </c>
      <c r="C1997">
        <f>_xlfn.IFNA(HLOOKUP(B1997,'[1]Traitement outputs'!$B$33:$Q$33,1,TRUE),16)</f>
        <v>16</v>
      </c>
      <c r="E1997" s="1">
        <v>34783.125</v>
      </c>
      <c r="F1997">
        <v>22.777200000000001</v>
      </c>
      <c r="G1997">
        <f t="shared" si="186"/>
        <v>23</v>
      </c>
      <c r="I1997" s="1">
        <v>34783.125</v>
      </c>
      <c r="J1997">
        <v>0</v>
      </c>
      <c r="K1997">
        <f t="shared" si="187"/>
        <v>0</v>
      </c>
      <c r="M1997">
        <f>INDEX('[1]Traitement outputs (2)'!$B$51:$Q$56,MATCH(70,'[1]Traitement outputs (2)'!$A$51:$A$56,0),MATCH(C1997,'[1]Traitement outputs (2)'!$B$51:$Q$51,0))</f>
        <v>-27.907128105419115</v>
      </c>
      <c r="N1997">
        <f>INDEX('[1]Traitement outputs (2)'!$B$34:$Q$38,MATCH(70,'[1]Traitement outputs (2)'!$A$34:$A$38,0),MATCH(C1997,'[1]Traitement outputs (2)'!$B$33:$Q$33,0))</f>
        <v>-87.65601603539298</v>
      </c>
      <c r="O1997">
        <f>INDEX('[1]Traitement outputs (2)'!$B$58:$Q$63,MATCH(70,'[1]Traitement outputs (2)'!$A$58:$A$63,0),MATCH(C1997,'[1]Traitement outputs (2)'!$B$58:$Q$58,0))</f>
        <v>27.907128104236733</v>
      </c>
      <c r="P1997">
        <f>INDEX('[1]Traitement outputs (2)'!$B$41:$Q$45,MATCH(70,'[1]Traitement outputs (2)'!$A$41:$A$45,0),MATCH(C1997,'[1]Traitement outputs (2)'!$B$40:$Q$40,0))</f>
        <v>158.03405896601754</v>
      </c>
      <c r="Q1997">
        <f>IF(K1997&lt;30,INDEX('[1]Traitement outputs (2)'!$B$51:$Q$63,MATCH(70,'[1]Traitement outputs (2)'!$A$51:$A$63,0),MATCH(C1997,'[1]Traitement outputs (2)'!$B$51:$Q$51,0)),INDEX('[1]Traitement outputs (2)'!$B$34:$Q$38,MATCH(70,'[1]Traitement outputs (2)'!$A$34:$A$38,0),MATCH(C1997,'[1]Traitement outputs (2)'!$B$33:$Q$33,0)))</f>
        <v>-27.907128105419115</v>
      </c>
      <c r="R1997">
        <f>IF(K1997&lt;30,INDEX('[1]Traitement outputs (2)'!$B$58:$Q$63,MATCH(70,'[1]Traitement outputs (2)'!$A$58:$A$63,0),MATCH(C1997,'[1]Traitement outputs (2)'!$B$58:$Q$58,0)),INDEX('[1]Traitement outputs (2)'!$B$41:$Q$45,MATCH(70,'[1]Traitement outputs (2)'!$A$41:$A$45,0),MATCH(C1997,'[1]Traitement outputs (2)'!$B$40:$Q$40,0)))</f>
        <v>27.907128104236733</v>
      </c>
      <c r="T1997">
        <f t="shared" si="188"/>
        <v>-3240.8212983285953</v>
      </c>
      <c r="U1997">
        <f t="shared" si="189"/>
        <v>3240.8212981912866</v>
      </c>
      <c r="X1997">
        <f t="shared" si="190"/>
        <v>7.8364679403255921E-2</v>
      </c>
      <c r="Y1997">
        <f t="shared" si="191"/>
        <v>6.5433390996103388E-2</v>
      </c>
    </row>
    <row r="1998" spans="1:25" x14ac:dyDescent="0.35">
      <c r="A1998" s="1">
        <v>34783.166666666664</v>
      </c>
      <c r="B1998">
        <v>16.0001</v>
      </c>
      <c r="C1998">
        <f>_xlfn.IFNA(HLOOKUP(B1998,'[1]Traitement outputs'!$B$33:$Q$33,1,TRUE),16)</f>
        <v>16</v>
      </c>
      <c r="E1998" s="1">
        <v>34783.166666666664</v>
      </c>
      <c r="F1998">
        <v>22.875299999999999</v>
      </c>
      <c r="G1998">
        <f t="shared" si="186"/>
        <v>23</v>
      </c>
      <c r="I1998" s="1">
        <v>34783.166666666664</v>
      </c>
      <c r="J1998">
        <v>0</v>
      </c>
      <c r="K1998">
        <f t="shared" si="187"/>
        <v>0</v>
      </c>
      <c r="M1998">
        <f>INDEX('[1]Traitement outputs (2)'!$B$51:$Q$56,MATCH(70,'[1]Traitement outputs (2)'!$A$51:$A$56,0),MATCH(C1998,'[1]Traitement outputs (2)'!$B$51:$Q$51,0))</f>
        <v>-27.907128105419115</v>
      </c>
      <c r="N1998">
        <f>INDEX('[1]Traitement outputs (2)'!$B$34:$Q$38,MATCH(70,'[1]Traitement outputs (2)'!$A$34:$A$38,0),MATCH(C1998,'[1]Traitement outputs (2)'!$B$33:$Q$33,0))</f>
        <v>-87.65601603539298</v>
      </c>
      <c r="O1998">
        <f>INDEX('[1]Traitement outputs (2)'!$B$58:$Q$63,MATCH(70,'[1]Traitement outputs (2)'!$A$58:$A$63,0),MATCH(C1998,'[1]Traitement outputs (2)'!$B$58:$Q$58,0))</f>
        <v>27.907128104236733</v>
      </c>
      <c r="P1998">
        <f>INDEX('[1]Traitement outputs (2)'!$B$41:$Q$45,MATCH(70,'[1]Traitement outputs (2)'!$A$41:$A$45,0),MATCH(C1998,'[1]Traitement outputs (2)'!$B$40:$Q$40,0))</f>
        <v>158.03405896601754</v>
      </c>
      <c r="Q1998">
        <f>IF(K1998&lt;30,INDEX('[1]Traitement outputs (2)'!$B$51:$Q$63,MATCH(70,'[1]Traitement outputs (2)'!$A$51:$A$63,0),MATCH(C1998,'[1]Traitement outputs (2)'!$B$51:$Q$51,0)),INDEX('[1]Traitement outputs (2)'!$B$34:$Q$38,MATCH(70,'[1]Traitement outputs (2)'!$A$34:$A$38,0),MATCH(C1998,'[1]Traitement outputs (2)'!$B$33:$Q$33,0)))</f>
        <v>-27.907128105419115</v>
      </c>
      <c r="R1998">
        <f>IF(K1998&lt;30,INDEX('[1]Traitement outputs (2)'!$B$58:$Q$63,MATCH(70,'[1]Traitement outputs (2)'!$A$58:$A$63,0),MATCH(C1998,'[1]Traitement outputs (2)'!$B$58:$Q$58,0)),INDEX('[1]Traitement outputs (2)'!$B$41:$Q$45,MATCH(70,'[1]Traitement outputs (2)'!$A$41:$A$45,0),MATCH(C1998,'[1]Traitement outputs (2)'!$B$40:$Q$40,0)))</f>
        <v>27.907128104236733</v>
      </c>
      <c r="T1998">
        <f t="shared" si="188"/>
        <v>-3240.8212983285953</v>
      </c>
      <c r="U1998">
        <f t="shared" si="189"/>
        <v>3240.8212981912866</v>
      </c>
      <c r="X1998">
        <f t="shared" si="190"/>
        <v>7.8364679403255921E-2</v>
      </c>
      <c r="Y1998">
        <f t="shared" si="191"/>
        <v>6.5433390996103388E-2</v>
      </c>
    </row>
    <row r="1999" spans="1:25" x14ac:dyDescent="0.35">
      <c r="A1999" s="1">
        <v>34783.208333333336</v>
      </c>
      <c r="B1999">
        <v>19.9754</v>
      </c>
      <c r="C1999">
        <f>_xlfn.IFNA(HLOOKUP(B1999,'[1]Traitement outputs'!$B$33:$Q$33,1,TRUE),16)</f>
        <v>18</v>
      </c>
      <c r="E1999" s="1">
        <v>34783.208333333336</v>
      </c>
      <c r="F1999">
        <v>18.510999999999999</v>
      </c>
      <c r="G1999">
        <f t="shared" si="186"/>
        <v>19</v>
      </c>
      <c r="I1999" s="1">
        <v>34783.208333333336</v>
      </c>
      <c r="J1999">
        <v>505.54500000000002</v>
      </c>
      <c r="K1999">
        <f t="shared" si="187"/>
        <v>4.3533128732924133</v>
      </c>
      <c r="M1999">
        <f>INDEX('[1]Traitement outputs (2)'!$B$51:$Q$56,MATCH(70,'[1]Traitement outputs (2)'!$A$51:$A$56,0),MATCH(C1999,'[1]Traitement outputs (2)'!$B$51:$Q$51,0))</f>
        <v>-40.563606676443541</v>
      </c>
      <c r="N1999">
        <f>INDEX('[1]Traitement outputs (2)'!$B$34:$Q$38,MATCH(70,'[1]Traitement outputs (2)'!$A$34:$A$38,0),MATCH(C1999,'[1]Traitement outputs (2)'!$B$33:$Q$33,0))</f>
        <v>-132.60751704955501</v>
      </c>
      <c r="O1999">
        <f>INDEX('[1]Traitement outputs (2)'!$B$58:$Q$63,MATCH(70,'[1]Traitement outputs (2)'!$A$58:$A$63,0),MATCH(C1999,'[1]Traitement outputs (2)'!$B$58:$Q$58,0))</f>
        <v>40.565237508304868</v>
      </c>
      <c r="P1999">
        <f>INDEX('[1]Traitement outputs (2)'!$B$41:$Q$45,MATCH(70,'[1]Traitement outputs (2)'!$A$41:$A$45,0),MATCH(C1999,'[1]Traitement outputs (2)'!$B$40:$Q$40,0))</f>
        <v>202.98564822710691</v>
      </c>
      <c r="Q1999">
        <f>IF(K1999&lt;30,INDEX('[1]Traitement outputs (2)'!$B$51:$Q$63,MATCH(70,'[1]Traitement outputs (2)'!$A$51:$A$63,0),MATCH(C1999,'[1]Traitement outputs (2)'!$B$51:$Q$51,0)),INDEX('[1]Traitement outputs (2)'!$B$34:$Q$38,MATCH(70,'[1]Traitement outputs (2)'!$A$34:$A$38,0),MATCH(C1999,'[1]Traitement outputs (2)'!$B$33:$Q$33,0)))</f>
        <v>-40.563606676443541</v>
      </c>
      <c r="R1999">
        <f>IF(K1999&lt;30,INDEX('[1]Traitement outputs (2)'!$B$58:$Q$63,MATCH(70,'[1]Traitement outputs (2)'!$A$58:$A$63,0),MATCH(C1999,'[1]Traitement outputs (2)'!$B$58:$Q$58,0)),INDEX('[1]Traitement outputs (2)'!$B$41:$Q$45,MATCH(70,'[1]Traitement outputs (2)'!$A$41:$A$45,0),MATCH(C1999,'[1]Traitement outputs (2)'!$B$40:$Q$40,0)))</f>
        <v>40.565237508304868</v>
      </c>
      <c r="T1999">
        <f t="shared" si="188"/>
        <v>-4710.6029670073767</v>
      </c>
      <c r="U1999">
        <f t="shared" si="189"/>
        <v>4710.7923535544342</v>
      </c>
      <c r="X1999">
        <f t="shared" si="190"/>
        <v>0.11390473504229935</v>
      </c>
      <c r="Y1999">
        <f t="shared" si="191"/>
        <v>9.5112654975333846E-2</v>
      </c>
    </row>
    <row r="2000" spans="1:25" x14ac:dyDescent="0.35">
      <c r="A2000" s="1">
        <v>34783.25</v>
      </c>
      <c r="B2000">
        <v>20</v>
      </c>
      <c r="C2000">
        <f>_xlfn.IFNA(HLOOKUP(B2000,'[1]Traitement outputs'!$B$33:$Q$33,1,TRUE),16)</f>
        <v>20</v>
      </c>
      <c r="E2000" s="1">
        <v>34783.25</v>
      </c>
      <c r="F2000">
        <v>18.882000000000001</v>
      </c>
      <c r="G2000">
        <f t="shared" si="186"/>
        <v>19</v>
      </c>
      <c r="I2000" s="1">
        <v>34783.25</v>
      </c>
      <c r="J2000">
        <v>6218.81</v>
      </c>
      <c r="K2000">
        <f t="shared" si="187"/>
        <v>53.550970990830876</v>
      </c>
      <c r="M2000">
        <f>INDEX('[1]Traitement outputs (2)'!$B$51:$Q$56,MATCH(70,'[1]Traitement outputs (2)'!$A$51:$A$56,0),MATCH(C2000,'[1]Traitement outputs (2)'!$B$51:$Q$51,0))</f>
        <v>-16.864255714989046</v>
      </c>
      <c r="N2000">
        <f>INDEX('[1]Traitement outputs (2)'!$B$34:$Q$38,MATCH(70,'[1]Traitement outputs (2)'!$A$34:$A$38,0),MATCH(C2000,'[1]Traitement outputs (2)'!$B$33:$Q$33,0))</f>
        <v>-183.77989640241771</v>
      </c>
      <c r="O2000">
        <f>INDEX('[1]Traitement outputs (2)'!$B$58:$Q$63,MATCH(70,'[1]Traitement outputs (2)'!$A$58:$A$63,0),MATCH(C2000,'[1]Traitement outputs (2)'!$B$58:$Q$58,0))</f>
        <v>16.864787616041994</v>
      </c>
      <c r="P2000">
        <f>INDEX('[1]Traitement outputs (2)'!$B$41:$Q$45,MATCH(70,'[1]Traitement outputs (2)'!$A$41:$A$45,0),MATCH(C2000,'[1]Traitement outputs (2)'!$B$40:$Q$40,0))</f>
        <v>254.15803075879367</v>
      </c>
      <c r="Q2000">
        <f>IF(K2000&lt;30,INDEX('[1]Traitement outputs (2)'!$B$51:$Q$63,MATCH(70,'[1]Traitement outputs (2)'!$A$51:$A$63,0),MATCH(C2000,'[1]Traitement outputs (2)'!$B$51:$Q$51,0)),INDEX('[1]Traitement outputs (2)'!$B$34:$Q$38,MATCH(70,'[1]Traitement outputs (2)'!$A$34:$A$38,0),MATCH(C2000,'[1]Traitement outputs (2)'!$B$33:$Q$33,0)))</f>
        <v>-183.77989640241771</v>
      </c>
      <c r="R2000">
        <f>IF(K2000&lt;30,INDEX('[1]Traitement outputs (2)'!$B$58:$Q$63,MATCH(70,'[1]Traitement outputs (2)'!$A$58:$A$63,0),MATCH(C2000,'[1]Traitement outputs (2)'!$B$58:$Q$58,0)),INDEX('[1]Traitement outputs (2)'!$B$41:$Q$45,MATCH(70,'[1]Traitement outputs (2)'!$A$41:$A$45,0),MATCH(C2000,'[1]Traitement outputs (2)'!$B$40:$Q$40,0)))</f>
        <v>254.15803075879367</v>
      </c>
      <c r="T2000">
        <f t="shared" si="188"/>
        <v>-21342.138833337085</v>
      </c>
      <c r="U2000">
        <f t="shared" si="189"/>
        <v>29515.067122381799</v>
      </c>
      <c r="X2000">
        <f t="shared" si="190"/>
        <v>0.51606358805306241</v>
      </c>
      <c r="Y2000">
        <f t="shared" si="191"/>
        <v>0.59592021577150611</v>
      </c>
    </row>
    <row r="2001" spans="1:25" x14ac:dyDescent="0.35">
      <c r="A2001" s="1">
        <v>34783.291666666664</v>
      </c>
      <c r="B2001">
        <v>20.0001</v>
      </c>
      <c r="C2001">
        <f>_xlfn.IFNA(HLOOKUP(B2001,'[1]Traitement outputs'!$B$33:$Q$33,1,TRUE),16)</f>
        <v>20</v>
      </c>
      <c r="E2001" s="1">
        <v>34783.291666666664</v>
      </c>
      <c r="F2001">
        <v>18.939499999999999</v>
      </c>
      <c r="G2001">
        <f t="shared" si="186"/>
        <v>19</v>
      </c>
      <c r="I2001" s="1">
        <v>34783.291666666664</v>
      </c>
      <c r="J2001">
        <v>7487.11</v>
      </c>
      <c r="K2001">
        <f t="shared" si="187"/>
        <v>64.472465056041216</v>
      </c>
      <c r="M2001">
        <f>INDEX('[1]Traitement outputs (2)'!$B$51:$Q$56,MATCH(70,'[1]Traitement outputs (2)'!$A$51:$A$56,0),MATCH(C2001,'[1]Traitement outputs (2)'!$B$51:$Q$51,0))</f>
        <v>-16.864255714989046</v>
      </c>
      <c r="N2001">
        <f>INDEX('[1]Traitement outputs (2)'!$B$34:$Q$38,MATCH(70,'[1]Traitement outputs (2)'!$A$34:$A$38,0),MATCH(C2001,'[1]Traitement outputs (2)'!$B$33:$Q$33,0))</f>
        <v>-183.77989640241771</v>
      </c>
      <c r="O2001">
        <f>INDEX('[1]Traitement outputs (2)'!$B$58:$Q$63,MATCH(70,'[1]Traitement outputs (2)'!$A$58:$A$63,0),MATCH(C2001,'[1]Traitement outputs (2)'!$B$58:$Q$58,0))</f>
        <v>16.864787616041994</v>
      </c>
      <c r="P2001">
        <f>INDEX('[1]Traitement outputs (2)'!$B$41:$Q$45,MATCH(70,'[1]Traitement outputs (2)'!$A$41:$A$45,0),MATCH(C2001,'[1]Traitement outputs (2)'!$B$40:$Q$40,0))</f>
        <v>254.15803075879367</v>
      </c>
      <c r="Q2001">
        <f>IF(K2001&lt;30,INDEX('[1]Traitement outputs (2)'!$B$51:$Q$63,MATCH(70,'[1]Traitement outputs (2)'!$A$51:$A$63,0),MATCH(C2001,'[1]Traitement outputs (2)'!$B$51:$Q$51,0)),INDEX('[1]Traitement outputs (2)'!$B$34:$Q$38,MATCH(70,'[1]Traitement outputs (2)'!$A$34:$A$38,0),MATCH(C2001,'[1]Traitement outputs (2)'!$B$33:$Q$33,0)))</f>
        <v>-183.77989640241771</v>
      </c>
      <c r="R2001">
        <f>IF(K2001&lt;30,INDEX('[1]Traitement outputs (2)'!$B$58:$Q$63,MATCH(70,'[1]Traitement outputs (2)'!$A$58:$A$63,0),MATCH(C2001,'[1]Traitement outputs (2)'!$B$58:$Q$58,0)),INDEX('[1]Traitement outputs (2)'!$B$41:$Q$45,MATCH(70,'[1]Traitement outputs (2)'!$A$41:$A$45,0),MATCH(C2001,'[1]Traitement outputs (2)'!$B$40:$Q$40,0)))</f>
        <v>254.15803075879367</v>
      </c>
      <c r="T2001">
        <f t="shared" si="188"/>
        <v>-21342.138833337085</v>
      </c>
      <c r="U2001">
        <f t="shared" si="189"/>
        <v>29515.067122381799</v>
      </c>
      <c r="X2001">
        <f t="shared" si="190"/>
        <v>0.51606358805306241</v>
      </c>
      <c r="Y2001">
        <f t="shared" si="191"/>
        <v>0.59592021577150611</v>
      </c>
    </row>
    <row r="2002" spans="1:25" x14ac:dyDescent="0.35">
      <c r="A2002" s="1">
        <v>34783.333333333336</v>
      </c>
      <c r="B2002">
        <v>20.0001</v>
      </c>
      <c r="C2002">
        <f>_xlfn.IFNA(HLOOKUP(B2002,'[1]Traitement outputs'!$B$33:$Q$33,1,TRUE),16)</f>
        <v>20</v>
      </c>
      <c r="E2002" s="1">
        <v>34783.333333333336</v>
      </c>
      <c r="F2002">
        <v>19.114100000000001</v>
      </c>
      <c r="G2002">
        <f t="shared" si="186"/>
        <v>19</v>
      </c>
      <c r="I2002" s="1">
        <v>34783.333333333336</v>
      </c>
      <c r="J2002">
        <v>11366.2</v>
      </c>
      <c r="K2002">
        <f t="shared" si="187"/>
        <v>97.875806862724843</v>
      </c>
      <c r="M2002">
        <f>INDEX('[1]Traitement outputs (2)'!$B$51:$Q$56,MATCH(70,'[1]Traitement outputs (2)'!$A$51:$A$56,0),MATCH(C2002,'[1]Traitement outputs (2)'!$B$51:$Q$51,0))</f>
        <v>-16.864255714989046</v>
      </c>
      <c r="N2002">
        <f>INDEX('[1]Traitement outputs (2)'!$B$34:$Q$38,MATCH(70,'[1]Traitement outputs (2)'!$A$34:$A$38,0),MATCH(C2002,'[1]Traitement outputs (2)'!$B$33:$Q$33,0))</f>
        <v>-183.77989640241771</v>
      </c>
      <c r="O2002">
        <f>INDEX('[1]Traitement outputs (2)'!$B$58:$Q$63,MATCH(70,'[1]Traitement outputs (2)'!$A$58:$A$63,0),MATCH(C2002,'[1]Traitement outputs (2)'!$B$58:$Q$58,0))</f>
        <v>16.864787616041994</v>
      </c>
      <c r="P2002">
        <f>INDEX('[1]Traitement outputs (2)'!$B$41:$Q$45,MATCH(70,'[1]Traitement outputs (2)'!$A$41:$A$45,0),MATCH(C2002,'[1]Traitement outputs (2)'!$B$40:$Q$40,0))</f>
        <v>254.15803075879367</v>
      </c>
      <c r="Q2002">
        <f>IF(K2002&lt;30,INDEX('[1]Traitement outputs (2)'!$B$51:$Q$63,MATCH(70,'[1]Traitement outputs (2)'!$A$51:$A$63,0),MATCH(C2002,'[1]Traitement outputs (2)'!$B$51:$Q$51,0)),INDEX('[1]Traitement outputs (2)'!$B$34:$Q$38,MATCH(70,'[1]Traitement outputs (2)'!$A$34:$A$38,0),MATCH(C2002,'[1]Traitement outputs (2)'!$B$33:$Q$33,0)))</f>
        <v>-183.77989640241771</v>
      </c>
      <c r="R2002">
        <f>IF(K2002&lt;30,INDEX('[1]Traitement outputs (2)'!$B$58:$Q$63,MATCH(70,'[1]Traitement outputs (2)'!$A$58:$A$63,0),MATCH(C2002,'[1]Traitement outputs (2)'!$B$58:$Q$58,0)),INDEX('[1]Traitement outputs (2)'!$B$41:$Q$45,MATCH(70,'[1]Traitement outputs (2)'!$A$41:$A$45,0),MATCH(C2002,'[1]Traitement outputs (2)'!$B$40:$Q$40,0)))</f>
        <v>254.15803075879367</v>
      </c>
      <c r="T2002">
        <f t="shared" si="188"/>
        <v>-21342.138833337085</v>
      </c>
      <c r="U2002">
        <f t="shared" si="189"/>
        <v>29515.067122381799</v>
      </c>
      <c r="X2002">
        <f t="shared" si="190"/>
        <v>0.51606358805306241</v>
      </c>
      <c r="Y2002">
        <f t="shared" si="191"/>
        <v>0.59592021577150611</v>
      </c>
    </row>
    <row r="2003" spans="1:25" x14ac:dyDescent="0.35">
      <c r="A2003" s="1">
        <v>34783.375</v>
      </c>
      <c r="B2003">
        <v>20.0001</v>
      </c>
      <c r="C2003">
        <f>_xlfn.IFNA(HLOOKUP(B2003,'[1]Traitement outputs'!$B$33:$Q$33,1,TRUE),16)</f>
        <v>20</v>
      </c>
      <c r="E2003" s="1">
        <v>34783.375</v>
      </c>
      <c r="F2003">
        <v>19.318999999999999</v>
      </c>
      <c r="G2003">
        <f t="shared" si="186"/>
        <v>19</v>
      </c>
      <c r="I2003" s="1">
        <v>34783.375</v>
      </c>
      <c r="J2003">
        <v>17946.599999999999</v>
      </c>
      <c r="K2003">
        <f t="shared" si="187"/>
        <v>154.54047574761816</v>
      </c>
      <c r="M2003">
        <f>INDEX('[1]Traitement outputs (2)'!$B$51:$Q$56,MATCH(70,'[1]Traitement outputs (2)'!$A$51:$A$56,0),MATCH(C2003,'[1]Traitement outputs (2)'!$B$51:$Q$51,0))</f>
        <v>-16.864255714989046</v>
      </c>
      <c r="N2003">
        <f>INDEX('[1]Traitement outputs (2)'!$B$34:$Q$38,MATCH(70,'[1]Traitement outputs (2)'!$A$34:$A$38,0),MATCH(C2003,'[1]Traitement outputs (2)'!$B$33:$Q$33,0))</f>
        <v>-183.77989640241771</v>
      </c>
      <c r="O2003">
        <f>INDEX('[1]Traitement outputs (2)'!$B$58:$Q$63,MATCH(70,'[1]Traitement outputs (2)'!$A$58:$A$63,0),MATCH(C2003,'[1]Traitement outputs (2)'!$B$58:$Q$58,0))</f>
        <v>16.864787616041994</v>
      </c>
      <c r="P2003">
        <f>INDEX('[1]Traitement outputs (2)'!$B$41:$Q$45,MATCH(70,'[1]Traitement outputs (2)'!$A$41:$A$45,0),MATCH(C2003,'[1]Traitement outputs (2)'!$B$40:$Q$40,0))</f>
        <v>254.15803075879367</v>
      </c>
      <c r="Q2003">
        <f>IF(K2003&lt;30,INDEX('[1]Traitement outputs (2)'!$B$51:$Q$63,MATCH(70,'[1]Traitement outputs (2)'!$A$51:$A$63,0),MATCH(C2003,'[1]Traitement outputs (2)'!$B$51:$Q$51,0)),INDEX('[1]Traitement outputs (2)'!$B$34:$Q$38,MATCH(70,'[1]Traitement outputs (2)'!$A$34:$A$38,0),MATCH(C2003,'[1]Traitement outputs (2)'!$B$33:$Q$33,0)))</f>
        <v>-183.77989640241771</v>
      </c>
      <c r="R2003">
        <f>IF(K2003&lt;30,INDEX('[1]Traitement outputs (2)'!$B$58:$Q$63,MATCH(70,'[1]Traitement outputs (2)'!$A$58:$A$63,0),MATCH(C2003,'[1]Traitement outputs (2)'!$B$58:$Q$58,0)),INDEX('[1]Traitement outputs (2)'!$B$41:$Q$45,MATCH(70,'[1]Traitement outputs (2)'!$A$41:$A$45,0),MATCH(C2003,'[1]Traitement outputs (2)'!$B$40:$Q$40,0)))</f>
        <v>254.15803075879367</v>
      </c>
      <c r="T2003">
        <f t="shared" si="188"/>
        <v>-21342.138833337085</v>
      </c>
      <c r="U2003">
        <f t="shared" si="189"/>
        <v>29515.067122381799</v>
      </c>
      <c r="X2003">
        <f t="shared" si="190"/>
        <v>0.51606358805306241</v>
      </c>
      <c r="Y2003">
        <f t="shared" si="191"/>
        <v>0.59592021577150611</v>
      </c>
    </row>
    <row r="2004" spans="1:25" x14ac:dyDescent="0.35">
      <c r="A2004" s="1">
        <v>34783.416666666664</v>
      </c>
      <c r="B2004">
        <v>20</v>
      </c>
      <c r="C2004">
        <f>_xlfn.IFNA(HLOOKUP(B2004,'[1]Traitement outputs'!$B$33:$Q$33,1,TRUE),16)</f>
        <v>20</v>
      </c>
      <c r="E2004" s="1">
        <v>34783.416666666664</v>
      </c>
      <c r="F2004">
        <v>19.498999999999999</v>
      </c>
      <c r="G2004">
        <f t="shared" si="186"/>
        <v>19</v>
      </c>
      <c r="I2004" s="1">
        <v>34783.416666666664</v>
      </c>
      <c r="J2004">
        <v>29080.9</v>
      </c>
      <c r="K2004">
        <f t="shared" si="187"/>
        <v>250.41936194983504</v>
      </c>
      <c r="M2004">
        <f>INDEX('[1]Traitement outputs (2)'!$B$51:$Q$56,MATCH(70,'[1]Traitement outputs (2)'!$A$51:$A$56,0),MATCH(C2004,'[1]Traitement outputs (2)'!$B$51:$Q$51,0))</f>
        <v>-16.864255714989046</v>
      </c>
      <c r="N2004">
        <f>INDEX('[1]Traitement outputs (2)'!$B$34:$Q$38,MATCH(70,'[1]Traitement outputs (2)'!$A$34:$A$38,0),MATCH(C2004,'[1]Traitement outputs (2)'!$B$33:$Q$33,0))</f>
        <v>-183.77989640241771</v>
      </c>
      <c r="O2004">
        <f>INDEX('[1]Traitement outputs (2)'!$B$58:$Q$63,MATCH(70,'[1]Traitement outputs (2)'!$A$58:$A$63,0),MATCH(C2004,'[1]Traitement outputs (2)'!$B$58:$Q$58,0))</f>
        <v>16.864787616041994</v>
      </c>
      <c r="P2004">
        <f>INDEX('[1]Traitement outputs (2)'!$B$41:$Q$45,MATCH(70,'[1]Traitement outputs (2)'!$A$41:$A$45,0),MATCH(C2004,'[1]Traitement outputs (2)'!$B$40:$Q$40,0))</f>
        <v>254.15803075879367</v>
      </c>
      <c r="Q2004">
        <f>IF(K2004&lt;30,INDEX('[1]Traitement outputs (2)'!$B$51:$Q$63,MATCH(70,'[1]Traitement outputs (2)'!$A$51:$A$63,0),MATCH(C2004,'[1]Traitement outputs (2)'!$B$51:$Q$51,0)),INDEX('[1]Traitement outputs (2)'!$B$34:$Q$38,MATCH(70,'[1]Traitement outputs (2)'!$A$34:$A$38,0),MATCH(C2004,'[1]Traitement outputs (2)'!$B$33:$Q$33,0)))</f>
        <v>-183.77989640241771</v>
      </c>
      <c r="R2004">
        <f>IF(K2004&lt;30,INDEX('[1]Traitement outputs (2)'!$B$58:$Q$63,MATCH(70,'[1]Traitement outputs (2)'!$A$58:$A$63,0),MATCH(C2004,'[1]Traitement outputs (2)'!$B$58:$Q$58,0)),INDEX('[1]Traitement outputs (2)'!$B$41:$Q$45,MATCH(70,'[1]Traitement outputs (2)'!$A$41:$A$45,0),MATCH(C2004,'[1]Traitement outputs (2)'!$B$40:$Q$40,0)))</f>
        <v>254.15803075879367</v>
      </c>
      <c r="T2004">
        <f t="shared" si="188"/>
        <v>-21342.138833337085</v>
      </c>
      <c r="U2004">
        <f t="shared" si="189"/>
        <v>29515.067122381799</v>
      </c>
      <c r="X2004">
        <f t="shared" si="190"/>
        <v>0.51606358805306241</v>
      </c>
      <c r="Y2004">
        <f t="shared" si="191"/>
        <v>0.59592021577150611</v>
      </c>
    </row>
    <row r="2005" spans="1:25" x14ac:dyDescent="0.35">
      <c r="A2005" s="1">
        <v>34783.458333333336</v>
      </c>
      <c r="B2005">
        <v>20</v>
      </c>
      <c r="C2005">
        <f>_xlfn.IFNA(HLOOKUP(B2005,'[1]Traitement outputs'!$B$33:$Q$33,1,TRUE),16)</f>
        <v>20</v>
      </c>
      <c r="E2005" s="1">
        <v>34783.458333333336</v>
      </c>
      <c r="F2005">
        <v>19.466699999999999</v>
      </c>
      <c r="G2005">
        <f t="shared" si="186"/>
        <v>19</v>
      </c>
      <c r="I2005" s="1">
        <v>34783.458333333336</v>
      </c>
      <c r="J2005">
        <v>29181.3</v>
      </c>
      <c r="K2005">
        <f t="shared" si="187"/>
        <v>251.28391923450513</v>
      </c>
      <c r="M2005">
        <f>INDEX('[1]Traitement outputs (2)'!$B$51:$Q$56,MATCH(70,'[1]Traitement outputs (2)'!$A$51:$A$56,0),MATCH(C2005,'[1]Traitement outputs (2)'!$B$51:$Q$51,0))</f>
        <v>-16.864255714989046</v>
      </c>
      <c r="N2005">
        <f>INDEX('[1]Traitement outputs (2)'!$B$34:$Q$38,MATCH(70,'[1]Traitement outputs (2)'!$A$34:$A$38,0),MATCH(C2005,'[1]Traitement outputs (2)'!$B$33:$Q$33,0))</f>
        <v>-183.77989640241771</v>
      </c>
      <c r="O2005">
        <f>INDEX('[1]Traitement outputs (2)'!$B$58:$Q$63,MATCH(70,'[1]Traitement outputs (2)'!$A$58:$A$63,0),MATCH(C2005,'[1]Traitement outputs (2)'!$B$58:$Q$58,0))</f>
        <v>16.864787616041994</v>
      </c>
      <c r="P2005">
        <f>INDEX('[1]Traitement outputs (2)'!$B$41:$Q$45,MATCH(70,'[1]Traitement outputs (2)'!$A$41:$A$45,0),MATCH(C2005,'[1]Traitement outputs (2)'!$B$40:$Q$40,0))</f>
        <v>254.15803075879367</v>
      </c>
      <c r="Q2005">
        <f>IF(K2005&lt;30,INDEX('[1]Traitement outputs (2)'!$B$51:$Q$63,MATCH(70,'[1]Traitement outputs (2)'!$A$51:$A$63,0),MATCH(C2005,'[1]Traitement outputs (2)'!$B$51:$Q$51,0)),INDEX('[1]Traitement outputs (2)'!$B$34:$Q$38,MATCH(70,'[1]Traitement outputs (2)'!$A$34:$A$38,0),MATCH(C2005,'[1]Traitement outputs (2)'!$B$33:$Q$33,0)))</f>
        <v>-183.77989640241771</v>
      </c>
      <c r="R2005">
        <f>IF(K2005&lt;30,INDEX('[1]Traitement outputs (2)'!$B$58:$Q$63,MATCH(70,'[1]Traitement outputs (2)'!$A$58:$A$63,0),MATCH(C2005,'[1]Traitement outputs (2)'!$B$58:$Q$58,0)),INDEX('[1]Traitement outputs (2)'!$B$41:$Q$45,MATCH(70,'[1]Traitement outputs (2)'!$A$41:$A$45,0),MATCH(C2005,'[1]Traitement outputs (2)'!$B$40:$Q$40,0)))</f>
        <v>254.15803075879367</v>
      </c>
      <c r="T2005">
        <f t="shared" si="188"/>
        <v>-21342.138833337085</v>
      </c>
      <c r="U2005">
        <f t="shared" si="189"/>
        <v>29515.067122381799</v>
      </c>
      <c r="X2005">
        <f t="shared" si="190"/>
        <v>0.51606358805306241</v>
      </c>
      <c r="Y2005">
        <f t="shared" si="191"/>
        <v>0.59592021577150611</v>
      </c>
    </row>
    <row r="2006" spans="1:25" x14ac:dyDescent="0.35">
      <c r="A2006" s="1">
        <v>34783.5</v>
      </c>
      <c r="B2006">
        <v>20</v>
      </c>
      <c r="C2006">
        <f>_xlfn.IFNA(HLOOKUP(B2006,'[1]Traitement outputs'!$B$33:$Q$33,1,TRUE),16)</f>
        <v>20</v>
      </c>
      <c r="E2006" s="1">
        <v>34783.5</v>
      </c>
      <c r="F2006">
        <v>19.203099999999999</v>
      </c>
      <c r="G2006">
        <f t="shared" si="186"/>
        <v>19</v>
      </c>
      <c r="I2006" s="1">
        <v>34783.5</v>
      </c>
      <c r="J2006">
        <v>32006.1</v>
      </c>
      <c r="K2006">
        <f t="shared" si="187"/>
        <v>275.6086345506024</v>
      </c>
      <c r="M2006">
        <f>INDEX('[1]Traitement outputs (2)'!$B$51:$Q$56,MATCH(70,'[1]Traitement outputs (2)'!$A$51:$A$56,0),MATCH(C2006,'[1]Traitement outputs (2)'!$B$51:$Q$51,0))</f>
        <v>-16.864255714989046</v>
      </c>
      <c r="N2006">
        <f>INDEX('[1]Traitement outputs (2)'!$B$34:$Q$38,MATCH(70,'[1]Traitement outputs (2)'!$A$34:$A$38,0),MATCH(C2006,'[1]Traitement outputs (2)'!$B$33:$Q$33,0))</f>
        <v>-183.77989640241771</v>
      </c>
      <c r="O2006">
        <f>INDEX('[1]Traitement outputs (2)'!$B$58:$Q$63,MATCH(70,'[1]Traitement outputs (2)'!$A$58:$A$63,0),MATCH(C2006,'[1]Traitement outputs (2)'!$B$58:$Q$58,0))</f>
        <v>16.864787616041994</v>
      </c>
      <c r="P2006">
        <f>INDEX('[1]Traitement outputs (2)'!$B$41:$Q$45,MATCH(70,'[1]Traitement outputs (2)'!$A$41:$A$45,0),MATCH(C2006,'[1]Traitement outputs (2)'!$B$40:$Q$40,0))</f>
        <v>254.15803075879367</v>
      </c>
      <c r="Q2006">
        <f>IF(K2006&lt;30,INDEX('[1]Traitement outputs (2)'!$B$51:$Q$63,MATCH(70,'[1]Traitement outputs (2)'!$A$51:$A$63,0),MATCH(C2006,'[1]Traitement outputs (2)'!$B$51:$Q$51,0)),INDEX('[1]Traitement outputs (2)'!$B$34:$Q$38,MATCH(70,'[1]Traitement outputs (2)'!$A$34:$A$38,0),MATCH(C2006,'[1]Traitement outputs (2)'!$B$33:$Q$33,0)))</f>
        <v>-183.77989640241771</v>
      </c>
      <c r="R2006">
        <f>IF(K2006&lt;30,INDEX('[1]Traitement outputs (2)'!$B$58:$Q$63,MATCH(70,'[1]Traitement outputs (2)'!$A$58:$A$63,0),MATCH(C2006,'[1]Traitement outputs (2)'!$B$58:$Q$58,0)),INDEX('[1]Traitement outputs (2)'!$B$41:$Q$45,MATCH(70,'[1]Traitement outputs (2)'!$A$41:$A$45,0),MATCH(C2006,'[1]Traitement outputs (2)'!$B$40:$Q$40,0)))</f>
        <v>254.15803075879367</v>
      </c>
      <c r="T2006">
        <f t="shared" si="188"/>
        <v>-21342.138833337085</v>
      </c>
      <c r="U2006">
        <f t="shared" si="189"/>
        <v>29515.067122381799</v>
      </c>
      <c r="X2006">
        <f t="shared" si="190"/>
        <v>0.51606358805306241</v>
      </c>
      <c r="Y2006">
        <f t="shared" si="191"/>
        <v>0.59592021577150611</v>
      </c>
    </row>
    <row r="2007" spans="1:25" x14ac:dyDescent="0.35">
      <c r="A2007" s="1">
        <v>34783.541666666664</v>
      </c>
      <c r="B2007">
        <v>20</v>
      </c>
      <c r="C2007">
        <f>_xlfn.IFNA(HLOOKUP(B2007,'[1]Traitement outputs'!$B$33:$Q$33,1,TRUE),16)</f>
        <v>20</v>
      </c>
      <c r="E2007" s="1">
        <v>34783.541666666664</v>
      </c>
      <c r="F2007">
        <v>18.953900000000001</v>
      </c>
      <c r="G2007">
        <f t="shared" si="186"/>
        <v>19</v>
      </c>
      <c r="I2007" s="1">
        <v>34783.541666666664</v>
      </c>
      <c r="J2007">
        <v>35494.5</v>
      </c>
      <c r="K2007">
        <f t="shared" si="187"/>
        <v>305.6476946287226</v>
      </c>
      <c r="M2007">
        <f>INDEX('[1]Traitement outputs (2)'!$B$51:$Q$56,MATCH(70,'[1]Traitement outputs (2)'!$A$51:$A$56,0),MATCH(C2007,'[1]Traitement outputs (2)'!$B$51:$Q$51,0))</f>
        <v>-16.864255714989046</v>
      </c>
      <c r="N2007">
        <f>INDEX('[1]Traitement outputs (2)'!$B$34:$Q$38,MATCH(70,'[1]Traitement outputs (2)'!$A$34:$A$38,0),MATCH(C2007,'[1]Traitement outputs (2)'!$B$33:$Q$33,0))</f>
        <v>-183.77989640241771</v>
      </c>
      <c r="O2007">
        <f>INDEX('[1]Traitement outputs (2)'!$B$58:$Q$63,MATCH(70,'[1]Traitement outputs (2)'!$A$58:$A$63,0),MATCH(C2007,'[1]Traitement outputs (2)'!$B$58:$Q$58,0))</f>
        <v>16.864787616041994</v>
      </c>
      <c r="P2007">
        <f>INDEX('[1]Traitement outputs (2)'!$B$41:$Q$45,MATCH(70,'[1]Traitement outputs (2)'!$A$41:$A$45,0),MATCH(C2007,'[1]Traitement outputs (2)'!$B$40:$Q$40,0))</f>
        <v>254.15803075879367</v>
      </c>
      <c r="Q2007">
        <f>IF(K2007&lt;30,INDEX('[1]Traitement outputs (2)'!$B$51:$Q$63,MATCH(70,'[1]Traitement outputs (2)'!$A$51:$A$63,0),MATCH(C2007,'[1]Traitement outputs (2)'!$B$51:$Q$51,0)),INDEX('[1]Traitement outputs (2)'!$B$34:$Q$38,MATCH(70,'[1]Traitement outputs (2)'!$A$34:$A$38,0),MATCH(C2007,'[1]Traitement outputs (2)'!$B$33:$Q$33,0)))</f>
        <v>-183.77989640241771</v>
      </c>
      <c r="R2007">
        <f>IF(K2007&lt;30,INDEX('[1]Traitement outputs (2)'!$B$58:$Q$63,MATCH(70,'[1]Traitement outputs (2)'!$A$58:$A$63,0),MATCH(C2007,'[1]Traitement outputs (2)'!$B$58:$Q$58,0)),INDEX('[1]Traitement outputs (2)'!$B$41:$Q$45,MATCH(70,'[1]Traitement outputs (2)'!$A$41:$A$45,0),MATCH(C2007,'[1]Traitement outputs (2)'!$B$40:$Q$40,0)))</f>
        <v>254.15803075879367</v>
      </c>
      <c r="T2007">
        <f t="shared" si="188"/>
        <v>-21342.138833337085</v>
      </c>
      <c r="U2007">
        <f t="shared" si="189"/>
        <v>29515.067122381799</v>
      </c>
      <c r="X2007">
        <f t="shared" si="190"/>
        <v>0.51606358805306241</v>
      </c>
      <c r="Y2007">
        <f t="shared" si="191"/>
        <v>0.59592021577150611</v>
      </c>
    </row>
    <row r="2008" spans="1:25" x14ac:dyDescent="0.35">
      <c r="A2008" s="1">
        <v>34783.583333333336</v>
      </c>
      <c r="B2008">
        <v>20</v>
      </c>
      <c r="C2008">
        <f>_xlfn.IFNA(HLOOKUP(B2008,'[1]Traitement outputs'!$B$33:$Q$33,1,TRUE),16)</f>
        <v>20</v>
      </c>
      <c r="E2008" s="1">
        <v>34783.583333333336</v>
      </c>
      <c r="F2008">
        <v>18.860099999999999</v>
      </c>
      <c r="G2008">
        <f t="shared" si="186"/>
        <v>19</v>
      </c>
      <c r="I2008" s="1">
        <v>34783.583333333336</v>
      </c>
      <c r="J2008">
        <v>31328.7</v>
      </c>
      <c r="K2008">
        <f t="shared" si="187"/>
        <v>269.77545621757912</v>
      </c>
      <c r="M2008">
        <f>INDEX('[1]Traitement outputs (2)'!$B$51:$Q$56,MATCH(70,'[1]Traitement outputs (2)'!$A$51:$A$56,0),MATCH(C2008,'[1]Traitement outputs (2)'!$B$51:$Q$51,0))</f>
        <v>-16.864255714989046</v>
      </c>
      <c r="N2008">
        <f>INDEX('[1]Traitement outputs (2)'!$B$34:$Q$38,MATCH(70,'[1]Traitement outputs (2)'!$A$34:$A$38,0),MATCH(C2008,'[1]Traitement outputs (2)'!$B$33:$Q$33,0))</f>
        <v>-183.77989640241771</v>
      </c>
      <c r="O2008">
        <f>INDEX('[1]Traitement outputs (2)'!$B$58:$Q$63,MATCH(70,'[1]Traitement outputs (2)'!$A$58:$A$63,0),MATCH(C2008,'[1]Traitement outputs (2)'!$B$58:$Q$58,0))</f>
        <v>16.864787616041994</v>
      </c>
      <c r="P2008">
        <f>INDEX('[1]Traitement outputs (2)'!$B$41:$Q$45,MATCH(70,'[1]Traitement outputs (2)'!$A$41:$A$45,0),MATCH(C2008,'[1]Traitement outputs (2)'!$B$40:$Q$40,0))</f>
        <v>254.15803075879367</v>
      </c>
      <c r="Q2008">
        <f>IF(K2008&lt;30,INDEX('[1]Traitement outputs (2)'!$B$51:$Q$63,MATCH(70,'[1]Traitement outputs (2)'!$A$51:$A$63,0),MATCH(C2008,'[1]Traitement outputs (2)'!$B$51:$Q$51,0)),INDEX('[1]Traitement outputs (2)'!$B$34:$Q$38,MATCH(70,'[1]Traitement outputs (2)'!$A$34:$A$38,0),MATCH(C2008,'[1]Traitement outputs (2)'!$B$33:$Q$33,0)))</f>
        <v>-183.77989640241771</v>
      </c>
      <c r="R2008">
        <f>IF(K2008&lt;30,INDEX('[1]Traitement outputs (2)'!$B$58:$Q$63,MATCH(70,'[1]Traitement outputs (2)'!$A$58:$A$63,0),MATCH(C2008,'[1]Traitement outputs (2)'!$B$58:$Q$58,0)),INDEX('[1]Traitement outputs (2)'!$B$41:$Q$45,MATCH(70,'[1]Traitement outputs (2)'!$A$41:$A$45,0),MATCH(C2008,'[1]Traitement outputs (2)'!$B$40:$Q$40,0)))</f>
        <v>254.15803075879367</v>
      </c>
      <c r="T2008">
        <f t="shared" si="188"/>
        <v>-21342.138833337085</v>
      </c>
      <c r="U2008">
        <f t="shared" si="189"/>
        <v>29515.067122381799</v>
      </c>
      <c r="X2008">
        <f t="shared" si="190"/>
        <v>0.51606358805306241</v>
      </c>
      <c r="Y2008">
        <f t="shared" si="191"/>
        <v>0.59592021577150611</v>
      </c>
    </row>
    <row r="2009" spans="1:25" x14ac:dyDescent="0.35">
      <c r="A2009" s="1">
        <v>34783.625</v>
      </c>
      <c r="B2009">
        <v>20</v>
      </c>
      <c r="C2009">
        <f>_xlfn.IFNA(HLOOKUP(B2009,'[1]Traitement outputs'!$B$33:$Q$33,1,TRUE),16)</f>
        <v>20</v>
      </c>
      <c r="E2009" s="1">
        <v>34783.625</v>
      </c>
      <c r="F2009">
        <v>18.787400000000002</v>
      </c>
      <c r="G2009">
        <f t="shared" si="186"/>
        <v>19</v>
      </c>
      <c r="I2009" s="1">
        <v>34783.625</v>
      </c>
      <c r="J2009">
        <v>28101.5</v>
      </c>
      <c r="K2009">
        <f t="shared" si="187"/>
        <v>241.98562286013461</v>
      </c>
      <c r="M2009">
        <f>INDEX('[1]Traitement outputs (2)'!$B$51:$Q$56,MATCH(70,'[1]Traitement outputs (2)'!$A$51:$A$56,0),MATCH(C2009,'[1]Traitement outputs (2)'!$B$51:$Q$51,0))</f>
        <v>-16.864255714989046</v>
      </c>
      <c r="N2009">
        <f>INDEX('[1]Traitement outputs (2)'!$B$34:$Q$38,MATCH(70,'[1]Traitement outputs (2)'!$A$34:$A$38,0),MATCH(C2009,'[1]Traitement outputs (2)'!$B$33:$Q$33,0))</f>
        <v>-183.77989640241771</v>
      </c>
      <c r="O2009">
        <f>INDEX('[1]Traitement outputs (2)'!$B$58:$Q$63,MATCH(70,'[1]Traitement outputs (2)'!$A$58:$A$63,0),MATCH(C2009,'[1]Traitement outputs (2)'!$B$58:$Q$58,0))</f>
        <v>16.864787616041994</v>
      </c>
      <c r="P2009">
        <f>INDEX('[1]Traitement outputs (2)'!$B$41:$Q$45,MATCH(70,'[1]Traitement outputs (2)'!$A$41:$A$45,0),MATCH(C2009,'[1]Traitement outputs (2)'!$B$40:$Q$40,0))</f>
        <v>254.15803075879367</v>
      </c>
      <c r="Q2009">
        <f>IF(K2009&lt;30,INDEX('[1]Traitement outputs (2)'!$B$51:$Q$63,MATCH(70,'[1]Traitement outputs (2)'!$A$51:$A$63,0),MATCH(C2009,'[1]Traitement outputs (2)'!$B$51:$Q$51,0)),INDEX('[1]Traitement outputs (2)'!$B$34:$Q$38,MATCH(70,'[1]Traitement outputs (2)'!$A$34:$A$38,0),MATCH(C2009,'[1]Traitement outputs (2)'!$B$33:$Q$33,0)))</f>
        <v>-183.77989640241771</v>
      </c>
      <c r="R2009">
        <f>IF(K2009&lt;30,INDEX('[1]Traitement outputs (2)'!$B$58:$Q$63,MATCH(70,'[1]Traitement outputs (2)'!$A$58:$A$63,0),MATCH(C2009,'[1]Traitement outputs (2)'!$B$58:$Q$58,0)),INDEX('[1]Traitement outputs (2)'!$B$41:$Q$45,MATCH(70,'[1]Traitement outputs (2)'!$A$41:$A$45,0),MATCH(C2009,'[1]Traitement outputs (2)'!$B$40:$Q$40,0)))</f>
        <v>254.15803075879367</v>
      </c>
      <c r="T2009">
        <f t="shared" si="188"/>
        <v>-21342.138833337085</v>
      </c>
      <c r="U2009">
        <f t="shared" si="189"/>
        <v>29515.067122381799</v>
      </c>
      <c r="X2009">
        <f t="shared" si="190"/>
        <v>0.51606358805306241</v>
      </c>
      <c r="Y2009">
        <f t="shared" si="191"/>
        <v>0.59592021577150611</v>
      </c>
    </row>
    <row r="2010" spans="1:25" x14ac:dyDescent="0.35">
      <c r="A2010" s="1">
        <v>34783.666666666664</v>
      </c>
      <c r="B2010">
        <v>20</v>
      </c>
      <c r="C2010">
        <f>_xlfn.IFNA(HLOOKUP(B2010,'[1]Traitement outputs'!$B$33:$Q$33,1,TRUE),16)</f>
        <v>20</v>
      </c>
      <c r="E2010" s="1">
        <v>34783.666666666664</v>
      </c>
      <c r="F2010">
        <v>18.753699999999998</v>
      </c>
      <c r="G2010">
        <f t="shared" si="186"/>
        <v>19</v>
      </c>
      <c r="I2010" s="1">
        <v>34783.666666666664</v>
      </c>
      <c r="J2010">
        <v>23086.1</v>
      </c>
      <c r="K2010">
        <f t="shared" si="187"/>
        <v>198.79736981696183</v>
      </c>
      <c r="M2010">
        <f>INDEX('[1]Traitement outputs (2)'!$B$51:$Q$56,MATCH(70,'[1]Traitement outputs (2)'!$A$51:$A$56,0),MATCH(C2010,'[1]Traitement outputs (2)'!$B$51:$Q$51,0))</f>
        <v>-16.864255714989046</v>
      </c>
      <c r="N2010">
        <f>INDEX('[1]Traitement outputs (2)'!$B$34:$Q$38,MATCH(70,'[1]Traitement outputs (2)'!$A$34:$A$38,0),MATCH(C2010,'[1]Traitement outputs (2)'!$B$33:$Q$33,0))</f>
        <v>-183.77989640241771</v>
      </c>
      <c r="O2010">
        <f>INDEX('[1]Traitement outputs (2)'!$B$58:$Q$63,MATCH(70,'[1]Traitement outputs (2)'!$A$58:$A$63,0),MATCH(C2010,'[1]Traitement outputs (2)'!$B$58:$Q$58,0))</f>
        <v>16.864787616041994</v>
      </c>
      <c r="P2010">
        <f>INDEX('[1]Traitement outputs (2)'!$B$41:$Q$45,MATCH(70,'[1]Traitement outputs (2)'!$A$41:$A$45,0),MATCH(C2010,'[1]Traitement outputs (2)'!$B$40:$Q$40,0))</f>
        <v>254.15803075879367</v>
      </c>
      <c r="Q2010">
        <f>IF(K2010&lt;30,INDEX('[1]Traitement outputs (2)'!$B$51:$Q$63,MATCH(70,'[1]Traitement outputs (2)'!$A$51:$A$63,0),MATCH(C2010,'[1]Traitement outputs (2)'!$B$51:$Q$51,0)),INDEX('[1]Traitement outputs (2)'!$B$34:$Q$38,MATCH(70,'[1]Traitement outputs (2)'!$A$34:$A$38,0),MATCH(C2010,'[1]Traitement outputs (2)'!$B$33:$Q$33,0)))</f>
        <v>-183.77989640241771</v>
      </c>
      <c r="R2010">
        <f>IF(K2010&lt;30,INDEX('[1]Traitement outputs (2)'!$B$58:$Q$63,MATCH(70,'[1]Traitement outputs (2)'!$A$58:$A$63,0),MATCH(C2010,'[1]Traitement outputs (2)'!$B$58:$Q$58,0)),INDEX('[1]Traitement outputs (2)'!$B$41:$Q$45,MATCH(70,'[1]Traitement outputs (2)'!$A$41:$A$45,0),MATCH(C2010,'[1]Traitement outputs (2)'!$B$40:$Q$40,0)))</f>
        <v>254.15803075879367</v>
      </c>
      <c r="T2010">
        <f t="shared" si="188"/>
        <v>-21342.138833337085</v>
      </c>
      <c r="U2010">
        <f t="shared" si="189"/>
        <v>29515.067122381799</v>
      </c>
      <c r="X2010">
        <f t="shared" si="190"/>
        <v>0.51606358805306241</v>
      </c>
      <c r="Y2010">
        <f t="shared" si="191"/>
        <v>0.59592021577150611</v>
      </c>
    </row>
    <row r="2011" spans="1:25" x14ac:dyDescent="0.35">
      <c r="A2011" s="1">
        <v>34783.708333333336</v>
      </c>
      <c r="B2011">
        <v>20</v>
      </c>
      <c r="C2011">
        <f>_xlfn.IFNA(HLOOKUP(B2011,'[1]Traitement outputs'!$B$33:$Q$33,1,TRUE),16)</f>
        <v>20</v>
      </c>
      <c r="E2011" s="1">
        <v>34783.708333333336</v>
      </c>
      <c r="F2011">
        <v>18.686</v>
      </c>
      <c r="G2011">
        <f t="shared" si="186"/>
        <v>19</v>
      </c>
      <c r="I2011" s="1">
        <v>34783.708333333336</v>
      </c>
      <c r="J2011">
        <v>13267.2</v>
      </c>
      <c r="K2011">
        <f t="shared" si="187"/>
        <v>114.24556182445698</v>
      </c>
      <c r="M2011">
        <f>INDEX('[1]Traitement outputs (2)'!$B$51:$Q$56,MATCH(70,'[1]Traitement outputs (2)'!$A$51:$A$56,0),MATCH(C2011,'[1]Traitement outputs (2)'!$B$51:$Q$51,0))</f>
        <v>-16.864255714989046</v>
      </c>
      <c r="N2011">
        <f>INDEX('[1]Traitement outputs (2)'!$B$34:$Q$38,MATCH(70,'[1]Traitement outputs (2)'!$A$34:$A$38,0),MATCH(C2011,'[1]Traitement outputs (2)'!$B$33:$Q$33,0))</f>
        <v>-183.77989640241771</v>
      </c>
      <c r="O2011">
        <f>INDEX('[1]Traitement outputs (2)'!$B$58:$Q$63,MATCH(70,'[1]Traitement outputs (2)'!$A$58:$A$63,0),MATCH(C2011,'[1]Traitement outputs (2)'!$B$58:$Q$58,0))</f>
        <v>16.864787616041994</v>
      </c>
      <c r="P2011">
        <f>INDEX('[1]Traitement outputs (2)'!$B$41:$Q$45,MATCH(70,'[1]Traitement outputs (2)'!$A$41:$A$45,0),MATCH(C2011,'[1]Traitement outputs (2)'!$B$40:$Q$40,0))</f>
        <v>254.15803075879367</v>
      </c>
      <c r="Q2011">
        <f>IF(K2011&lt;30,INDEX('[1]Traitement outputs (2)'!$B$51:$Q$63,MATCH(70,'[1]Traitement outputs (2)'!$A$51:$A$63,0),MATCH(C2011,'[1]Traitement outputs (2)'!$B$51:$Q$51,0)),INDEX('[1]Traitement outputs (2)'!$B$34:$Q$38,MATCH(70,'[1]Traitement outputs (2)'!$A$34:$A$38,0),MATCH(C2011,'[1]Traitement outputs (2)'!$B$33:$Q$33,0)))</f>
        <v>-183.77989640241771</v>
      </c>
      <c r="R2011">
        <f>IF(K2011&lt;30,INDEX('[1]Traitement outputs (2)'!$B$58:$Q$63,MATCH(70,'[1]Traitement outputs (2)'!$A$58:$A$63,0),MATCH(C2011,'[1]Traitement outputs (2)'!$B$58:$Q$58,0)),INDEX('[1]Traitement outputs (2)'!$B$41:$Q$45,MATCH(70,'[1]Traitement outputs (2)'!$A$41:$A$45,0),MATCH(C2011,'[1]Traitement outputs (2)'!$B$40:$Q$40,0)))</f>
        <v>254.15803075879367</v>
      </c>
      <c r="T2011">
        <f t="shared" si="188"/>
        <v>-21342.138833337085</v>
      </c>
      <c r="U2011">
        <f t="shared" si="189"/>
        <v>29515.067122381799</v>
      </c>
      <c r="X2011">
        <f t="shared" si="190"/>
        <v>0.51606358805306241</v>
      </c>
      <c r="Y2011">
        <f t="shared" si="191"/>
        <v>0.59592021577150611</v>
      </c>
    </row>
    <row r="2012" spans="1:25" x14ac:dyDescent="0.35">
      <c r="A2012" s="1">
        <v>34783.75</v>
      </c>
      <c r="B2012">
        <v>20</v>
      </c>
      <c r="C2012">
        <f>_xlfn.IFNA(HLOOKUP(B2012,'[1]Traitement outputs'!$B$33:$Q$33,1,TRUE),16)</f>
        <v>20</v>
      </c>
      <c r="E2012" s="1">
        <v>34783.75</v>
      </c>
      <c r="F2012">
        <v>18.575800000000001</v>
      </c>
      <c r="G2012">
        <f t="shared" si="186"/>
        <v>19</v>
      </c>
      <c r="I2012" s="1">
        <v>34783.75</v>
      </c>
      <c r="J2012">
        <v>0</v>
      </c>
      <c r="K2012">
        <f t="shared" si="187"/>
        <v>0</v>
      </c>
      <c r="M2012">
        <f>INDEX('[1]Traitement outputs (2)'!$B$51:$Q$56,MATCH(70,'[1]Traitement outputs (2)'!$A$51:$A$56,0),MATCH(C2012,'[1]Traitement outputs (2)'!$B$51:$Q$51,0))</f>
        <v>-16.864255714989046</v>
      </c>
      <c r="N2012">
        <f>INDEX('[1]Traitement outputs (2)'!$B$34:$Q$38,MATCH(70,'[1]Traitement outputs (2)'!$A$34:$A$38,0),MATCH(C2012,'[1]Traitement outputs (2)'!$B$33:$Q$33,0))</f>
        <v>-183.77989640241771</v>
      </c>
      <c r="O2012">
        <f>INDEX('[1]Traitement outputs (2)'!$B$58:$Q$63,MATCH(70,'[1]Traitement outputs (2)'!$A$58:$A$63,0),MATCH(C2012,'[1]Traitement outputs (2)'!$B$58:$Q$58,0))</f>
        <v>16.864787616041994</v>
      </c>
      <c r="P2012">
        <f>INDEX('[1]Traitement outputs (2)'!$B$41:$Q$45,MATCH(70,'[1]Traitement outputs (2)'!$A$41:$A$45,0),MATCH(C2012,'[1]Traitement outputs (2)'!$B$40:$Q$40,0))</f>
        <v>254.15803075879367</v>
      </c>
      <c r="Q2012">
        <f>IF(K2012&lt;30,INDEX('[1]Traitement outputs (2)'!$B$51:$Q$63,MATCH(70,'[1]Traitement outputs (2)'!$A$51:$A$63,0),MATCH(C2012,'[1]Traitement outputs (2)'!$B$51:$Q$51,0)),INDEX('[1]Traitement outputs (2)'!$B$34:$Q$38,MATCH(70,'[1]Traitement outputs (2)'!$A$34:$A$38,0),MATCH(C2012,'[1]Traitement outputs (2)'!$B$33:$Q$33,0)))</f>
        <v>-16.864255714989046</v>
      </c>
      <c r="R2012">
        <f>IF(K2012&lt;30,INDEX('[1]Traitement outputs (2)'!$B$58:$Q$63,MATCH(70,'[1]Traitement outputs (2)'!$A$58:$A$63,0),MATCH(C2012,'[1]Traitement outputs (2)'!$B$58:$Q$58,0)),INDEX('[1]Traitement outputs (2)'!$B$41:$Q$45,MATCH(70,'[1]Traitement outputs (2)'!$A$41:$A$45,0),MATCH(C2012,'[1]Traitement outputs (2)'!$B$40:$Q$40,0)))</f>
        <v>16.864787616041994</v>
      </c>
      <c r="T2012">
        <f t="shared" si="188"/>
        <v>-1958.42577907482</v>
      </c>
      <c r="U2012">
        <f t="shared" si="189"/>
        <v>1958.4875481058175</v>
      </c>
      <c r="X2012">
        <f t="shared" si="190"/>
        <v>4.735571455032727E-2</v>
      </c>
      <c r="Y2012">
        <f t="shared" si="191"/>
        <v>3.954259420836595E-2</v>
      </c>
    </row>
    <row r="2013" spans="1:25" x14ac:dyDescent="0.35">
      <c r="A2013" s="1">
        <v>34783.791666666664</v>
      </c>
      <c r="B2013">
        <v>20</v>
      </c>
      <c r="C2013">
        <f>_xlfn.IFNA(HLOOKUP(B2013,'[1]Traitement outputs'!$B$33:$Q$33,1,TRUE),16)</f>
        <v>20</v>
      </c>
      <c r="E2013" s="1">
        <v>34783.791666666664</v>
      </c>
      <c r="F2013">
        <v>18.463999999999999</v>
      </c>
      <c r="G2013">
        <f t="shared" si="186"/>
        <v>18</v>
      </c>
      <c r="I2013" s="1">
        <v>34783.791666666664</v>
      </c>
      <c r="J2013">
        <v>0</v>
      </c>
      <c r="K2013">
        <f t="shared" si="187"/>
        <v>0</v>
      </c>
      <c r="M2013">
        <f>INDEX('[1]Traitement outputs (2)'!$B$51:$Q$56,MATCH(70,'[1]Traitement outputs (2)'!$A$51:$A$56,0),MATCH(C2013,'[1]Traitement outputs (2)'!$B$51:$Q$51,0))</f>
        <v>-16.864255714989046</v>
      </c>
      <c r="N2013">
        <f>INDEX('[1]Traitement outputs (2)'!$B$34:$Q$38,MATCH(70,'[1]Traitement outputs (2)'!$A$34:$A$38,0),MATCH(C2013,'[1]Traitement outputs (2)'!$B$33:$Q$33,0))</f>
        <v>-183.77989640241771</v>
      </c>
      <c r="O2013">
        <f>INDEX('[1]Traitement outputs (2)'!$B$58:$Q$63,MATCH(70,'[1]Traitement outputs (2)'!$A$58:$A$63,0),MATCH(C2013,'[1]Traitement outputs (2)'!$B$58:$Q$58,0))</f>
        <v>16.864787616041994</v>
      </c>
      <c r="P2013">
        <f>INDEX('[1]Traitement outputs (2)'!$B$41:$Q$45,MATCH(70,'[1]Traitement outputs (2)'!$A$41:$A$45,0),MATCH(C2013,'[1]Traitement outputs (2)'!$B$40:$Q$40,0))</f>
        <v>254.15803075879367</v>
      </c>
      <c r="Q2013">
        <f>IF(K2013&lt;30,INDEX('[1]Traitement outputs (2)'!$B$51:$Q$63,MATCH(70,'[1]Traitement outputs (2)'!$A$51:$A$63,0),MATCH(C2013,'[1]Traitement outputs (2)'!$B$51:$Q$51,0)),INDEX('[1]Traitement outputs (2)'!$B$34:$Q$38,MATCH(70,'[1]Traitement outputs (2)'!$A$34:$A$38,0),MATCH(C2013,'[1]Traitement outputs (2)'!$B$33:$Q$33,0)))</f>
        <v>-16.864255714989046</v>
      </c>
      <c r="R2013">
        <f>IF(K2013&lt;30,INDEX('[1]Traitement outputs (2)'!$B$58:$Q$63,MATCH(70,'[1]Traitement outputs (2)'!$A$58:$A$63,0),MATCH(C2013,'[1]Traitement outputs (2)'!$B$58:$Q$58,0)),INDEX('[1]Traitement outputs (2)'!$B$41:$Q$45,MATCH(70,'[1]Traitement outputs (2)'!$A$41:$A$45,0),MATCH(C2013,'[1]Traitement outputs (2)'!$B$40:$Q$40,0)))</f>
        <v>16.864787616041994</v>
      </c>
      <c r="T2013">
        <f t="shared" si="188"/>
        <v>-1958.42577907482</v>
      </c>
      <c r="U2013">
        <f t="shared" si="189"/>
        <v>1958.4875481058175</v>
      </c>
      <c r="X2013">
        <f t="shared" si="190"/>
        <v>4.735571455032727E-2</v>
      </c>
      <c r="Y2013">
        <f t="shared" si="191"/>
        <v>3.954259420836595E-2</v>
      </c>
    </row>
    <row r="2014" spans="1:25" x14ac:dyDescent="0.35">
      <c r="A2014" s="1">
        <v>34783.833333333336</v>
      </c>
      <c r="B2014">
        <v>20</v>
      </c>
      <c r="C2014">
        <f>_xlfn.IFNA(HLOOKUP(B2014,'[1]Traitement outputs'!$B$33:$Q$33,1,TRUE),16)</f>
        <v>20</v>
      </c>
      <c r="E2014" s="1">
        <v>34783.833333333336</v>
      </c>
      <c r="F2014">
        <v>18.3367</v>
      </c>
      <c r="G2014">
        <f t="shared" si="186"/>
        <v>18</v>
      </c>
      <c r="I2014" s="1">
        <v>34783.833333333336</v>
      </c>
      <c r="J2014">
        <v>0</v>
      </c>
      <c r="K2014">
        <f t="shared" si="187"/>
        <v>0</v>
      </c>
      <c r="M2014">
        <f>INDEX('[1]Traitement outputs (2)'!$B$51:$Q$56,MATCH(70,'[1]Traitement outputs (2)'!$A$51:$A$56,0),MATCH(C2014,'[1]Traitement outputs (2)'!$B$51:$Q$51,0))</f>
        <v>-16.864255714989046</v>
      </c>
      <c r="N2014">
        <f>INDEX('[1]Traitement outputs (2)'!$B$34:$Q$38,MATCH(70,'[1]Traitement outputs (2)'!$A$34:$A$38,0),MATCH(C2014,'[1]Traitement outputs (2)'!$B$33:$Q$33,0))</f>
        <v>-183.77989640241771</v>
      </c>
      <c r="O2014">
        <f>INDEX('[1]Traitement outputs (2)'!$B$58:$Q$63,MATCH(70,'[1]Traitement outputs (2)'!$A$58:$A$63,0),MATCH(C2014,'[1]Traitement outputs (2)'!$B$58:$Q$58,0))</f>
        <v>16.864787616041994</v>
      </c>
      <c r="P2014">
        <f>INDEX('[1]Traitement outputs (2)'!$B$41:$Q$45,MATCH(70,'[1]Traitement outputs (2)'!$A$41:$A$45,0),MATCH(C2014,'[1]Traitement outputs (2)'!$B$40:$Q$40,0))</f>
        <v>254.15803075879367</v>
      </c>
      <c r="Q2014">
        <f>IF(K2014&lt;30,INDEX('[1]Traitement outputs (2)'!$B$51:$Q$63,MATCH(70,'[1]Traitement outputs (2)'!$A$51:$A$63,0),MATCH(C2014,'[1]Traitement outputs (2)'!$B$51:$Q$51,0)),INDEX('[1]Traitement outputs (2)'!$B$34:$Q$38,MATCH(70,'[1]Traitement outputs (2)'!$A$34:$A$38,0),MATCH(C2014,'[1]Traitement outputs (2)'!$B$33:$Q$33,0)))</f>
        <v>-16.864255714989046</v>
      </c>
      <c r="R2014">
        <f>IF(K2014&lt;30,INDEX('[1]Traitement outputs (2)'!$B$58:$Q$63,MATCH(70,'[1]Traitement outputs (2)'!$A$58:$A$63,0),MATCH(C2014,'[1]Traitement outputs (2)'!$B$58:$Q$58,0)),INDEX('[1]Traitement outputs (2)'!$B$41:$Q$45,MATCH(70,'[1]Traitement outputs (2)'!$A$41:$A$45,0),MATCH(C2014,'[1]Traitement outputs (2)'!$B$40:$Q$40,0)))</f>
        <v>16.864787616041994</v>
      </c>
      <c r="T2014">
        <f t="shared" si="188"/>
        <v>-1958.42577907482</v>
      </c>
      <c r="U2014">
        <f t="shared" si="189"/>
        <v>1958.4875481058175</v>
      </c>
      <c r="X2014">
        <f t="shared" si="190"/>
        <v>4.735571455032727E-2</v>
      </c>
      <c r="Y2014">
        <f t="shared" si="191"/>
        <v>3.954259420836595E-2</v>
      </c>
    </row>
    <row r="2015" spans="1:25" x14ac:dyDescent="0.35">
      <c r="A2015" s="1">
        <v>34783.875</v>
      </c>
      <c r="B2015">
        <v>16.0901</v>
      </c>
      <c r="C2015">
        <f>_xlfn.IFNA(HLOOKUP(B2015,'[1]Traitement outputs'!$B$33:$Q$33,1,TRUE),16)</f>
        <v>16</v>
      </c>
      <c r="E2015" s="1">
        <v>34783.875</v>
      </c>
      <c r="F2015">
        <v>22.431100000000001</v>
      </c>
      <c r="G2015">
        <f t="shared" si="186"/>
        <v>22</v>
      </c>
      <c r="I2015" s="1">
        <v>34783.875</v>
      </c>
      <c r="J2015">
        <v>0</v>
      </c>
      <c r="K2015">
        <f t="shared" si="187"/>
        <v>0</v>
      </c>
      <c r="M2015">
        <f>INDEX('[1]Traitement outputs (2)'!$B$51:$Q$56,MATCH(70,'[1]Traitement outputs (2)'!$A$51:$A$56,0),MATCH(C2015,'[1]Traitement outputs (2)'!$B$51:$Q$51,0))</f>
        <v>-27.907128105419115</v>
      </c>
      <c r="N2015">
        <f>INDEX('[1]Traitement outputs (2)'!$B$34:$Q$38,MATCH(70,'[1]Traitement outputs (2)'!$A$34:$A$38,0),MATCH(C2015,'[1]Traitement outputs (2)'!$B$33:$Q$33,0))</f>
        <v>-87.65601603539298</v>
      </c>
      <c r="O2015">
        <f>INDEX('[1]Traitement outputs (2)'!$B$58:$Q$63,MATCH(70,'[1]Traitement outputs (2)'!$A$58:$A$63,0),MATCH(C2015,'[1]Traitement outputs (2)'!$B$58:$Q$58,0))</f>
        <v>27.907128104236733</v>
      </c>
      <c r="P2015">
        <f>INDEX('[1]Traitement outputs (2)'!$B$41:$Q$45,MATCH(70,'[1]Traitement outputs (2)'!$A$41:$A$45,0),MATCH(C2015,'[1]Traitement outputs (2)'!$B$40:$Q$40,0))</f>
        <v>158.03405896601754</v>
      </c>
      <c r="Q2015">
        <f>IF(K2015&lt;30,INDEX('[1]Traitement outputs (2)'!$B$51:$Q$63,MATCH(70,'[1]Traitement outputs (2)'!$A$51:$A$63,0),MATCH(C2015,'[1]Traitement outputs (2)'!$B$51:$Q$51,0)),INDEX('[1]Traitement outputs (2)'!$B$34:$Q$38,MATCH(70,'[1]Traitement outputs (2)'!$A$34:$A$38,0),MATCH(C2015,'[1]Traitement outputs (2)'!$B$33:$Q$33,0)))</f>
        <v>-27.907128105419115</v>
      </c>
      <c r="R2015">
        <f>IF(K2015&lt;30,INDEX('[1]Traitement outputs (2)'!$B$58:$Q$63,MATCH(70,'[1]Traitement outputs (2)'!$A$58:$A$63,0),MATCH(C2015,'[1]Traitement outputs (2)'!$B$58:$Q$58,0)),INDEX('[1]Traitement outputs (2)'!$B$41:$Q$45,MATCH(70,'[1]Traitement outputs (2)'!$A$41:$A$45,0),MATCH(C2015,'[1]Traitement outputs (2)'!$B$40:$Q$40,0)))</f>
        <v>27.907128104236733</v>
      </c>
      <c r="T2015">
        <f t="shared" si="188"/>
        <v>-3240.8212983285953</v>
      </c>
      <c r="U2015">
        <f t="shared" si="189"/>
        <v>3240.8212981912866</v>
      </c>
      <c r="X2015">
        <f t="shared" si="190"/>
        <v>7.8364679403255921E-2</v>
      </c>
      <c r="Y2015">
        <f t="shared" si="191"/>
        <v>6.5433390996103388E-2</v>
      </c>
    </row>
    <row r="2016" spans="1:25" x14ac:dyDescent="0.35">
      <c r="A2016" s="1">
        <v>34783.916666666664</v>
      </c>
      <c r="B2016">
        <v>16.0672</v>
      </c>
      <c r="C2016">
        <f>_xlfn.IFNA(HLOOKUP(B2016,'[1]Traitement outputs'!$B$33:$Q$33,1,TRUE),16)</f>
        <v>16</v>
      </c>
      <c r="E2016" s="1">
        <v>34783.916666666664</v>
      </c>
      <c r="F2016">
        <v>21.823699999999999</v>
      </c>
      <c r="G2016">
        <f t="shared" si="186"/>
        <v>22</v>
      </c>
      <c r="I2016" s="1">
        <v>34783.916666666664</v>
      </c>
      <c r="J2016">
        <v>0</v>
      </c>
      <c r="K2016">
        <f t="shared" si="187"/>
        <v>0</v>
      </c>
      <c r="M2016">
        <f>INDEX('[1]Traitement outputs (2)'!$B$51:$Q$56,MATCH(70,'[1]Traitement outputs (2)'!$A$51:$A$56,0),MATCH(C2016,'[1]Traitement outputs (2)'!$B$51:$Q$51,0))</f>
        <v>-27.907128105419115</v>
      </c>
      <c r="N2016">
        <f>INDEX('[1]Traitement outputs (2)'!$B$34:$Q$38,MATCH(70,'[1]Traitement outputs (2)'!$A$34:$A$38,0),MATCH(C2016,'[1]Traitement outputs (2)'!$B$33:$Q$33,0))</f>
        <v>-87.65601603539298</v>
      </c>
      <c r="O2016">
        <f>INDEX('[1]Traitement outputs (2)'!$B$58:$Q$63,MATCH(70,'[1]Traitement outputs (2)'!$A$58:$A$63,0),MATCH(C2016,'[1]Traitement outputs (2)'!$B$58:$Q$58,0))</f>
        <v>27.907128104236733</v>
      </c>
      <c r="P2016">
        <f>INDEX('[1]Traitement outputs (2)'!$B$41:$Q$45,MATCH(70,'[1]Traitement outputs (2)'!$A$41:$A$45,0),MATCH(C2016,'[1]Traitement outputs (2)'!$B$40:$Q$40,0))</f>
        <v>158.03405896601754</v>
      </c>
      <c r="Q2016">
        <f>IF(K2016&lt;30,INDEX('[1]Traitement outputs (2)'!$B$51:$Q$63,MATCH(70,'[1]Traitement outputs (2)'!$A$51:$A$63,0),MATCH(C2016,'[1]Traitement outputs (2)'!$B$51:$Q$51,0)),INDEX('[1]Traitement outputs (2)'!$B$34:$Q$38,MATCH(70,'[1]Traitement outputs (2)'!$A$34:$A$38,0),MATCH(C2016,'[1]Traitement outputs (2)'!$B$33:$Q$33,0)))</f>
        <v>-27.907128105419115</v>
      </c>
      <c r="R2016">
        <f>IF(K2016&lt;30,INDEX('[1]Traitement outputs (2)'!$B$58:$Q$63,MATCH(70,'[1]Traitement outputs (2)'!$A$58:$A$63,0),MATCH(C2016,'[1]Traitement outputs (2)'!$B$58:$Q$58,0)),INDEX('[1]Traitement outputs (2)'!$B$41:$Q$45,MATCH(70,'[1]Traitement outputs (2)'!$A$41:$A$45,0),MATCH(C2016,'[1]Traitement outputs (2)'!$B$40:$Q$40,0)))</f>
        <v>27.907128104236733</v>
      </c>
      <c r="T2016">
        <f t="shared" si="188"/>
        <v>-3240.8212983285953</v>
      </c>
      <c r="U2016">
        <f t="shared" si="189"/>
        <v>3240.8212981912866</v>
      </c>
      <c r="X2016">
        <f t="shared" si="190"/>
        <v>7.8364679403255921E-2</v>
      </c>
      <c r="Y2016">
        <f t="shared" si="191"/>
        <v>6.5433390996103388E-2</v>
      </c>
    </row>
    <row r="2017" spans="1:25" x14ac:dyDescent="0.35">
      <c r="A2017" s="1">
        <v>34783.958333333336</v>
      </c>
      <c r="B2017">
        <v>16.080500000000001</v>
      </c>
      <c r="C2017">
        <f>_xlfn.IFNA(HLOOKUP(B2017,'[1]Traitement outputs'!$B$33:$Q$33,1,TRUE),16)</f>
        <v>16</v>
      </c>
      <c r="E2017" s="1">
        <v>34783.958333333336</v>
      </c>
      <c r="F2017">
        <v>21.68</v>
      </c>
      <c r="G2017">
        <f t="shared" si="186"/>
        <v>22</v>
      </c>
      <c r="I2017" s="1">
        <v>34783.958333333336</v>
      </c>
      <c r="J2017">
        <v>0</v>
      </c>
      <c r="K2017">
        <f t="shared" si="187"/>
        <v>0</v>
      </c>
      <c r="M2017">
        <f>INDEX('[1]Traitement outputs (2)'!$B$51:$Q$56,MATCH(70,'[1]Traitement outputs (2)'!$A$51:$A$56,0),MATCH(C2017,'[1]Traitement outputs (2)'!$B$51:$Q$51,0))</f>
        <v>-27.907128105419115</v>
      </c>
      <c r="N2017">
        <f>INDEX('[1]Traitement outputs (2)'!$B$34:$Q$38,MATCH(70,'[1]Traitement outputs (2)'!$A$34:$A$38,0),MATCH(C2017,'[1]Traitement outputs (2)'!$B$33:$Q$33,0))</f>
        <v>-87.65601603539298</v>
      </c>
      <c r="O2017">
        <f>INDEX('[1]Traitement outputs (2)'!$B$58:$Q$63,MATCH(70,'[1]Traitement outputs (2)'!$A$58:$A$63,0),MATCH(C2017,'[1]Traitement outputs (2)'!$B$58:$Q$58,0))</f>
        <v>27.907128104236733</v>
      </c>
      <c r="P2017">
        <f>INDEX('[1]Traitement outputs (2)'!$B$41:$Q$45,MATCH(70,'[1]Traitement outputs (2)'!$A$41:$A$45,0),MATCH(C2017,'[1]Traitement outputs (2)'!$B$40:$Q$40,0))</f>
        <v>158.03405896601754</v>
      </c>
      <c r="Q2017">
        <f>IF(K2017&lt;30,INDEX('[1]Traitement outputs (2)'!$B$51:$Q$63,MATCH(70,'[1]Traitement outputs (2)'!$A$51:$A$63,0),MATCH(C2017,'[1]Traitement outputs (2)'!$B$51:$Q$51,0)),INDEX('[1]Traitement outputs (2)'!$B$34:$Q$38,MATCH(70,'[1]Traitement outputs (2)'!$A$34:$A$38,0),MATCH(C2017,'[1]Traitement outputs (2)'!$B$33:$Q$33,0)))</f>
        <v>-27.907128105419115</v>
      </c>
      <c r="R2017">
        <f>IF(K2017&lt;30,INDEX('[1]Traitement outputs (2)'!$B$58:$Q$63,MATCH(70,'[1]Traitement outputs (2)'!$A$58:$A$63,0),MATCH(C2017,'[1]Traitement outputs (2)'!$B$58:$Q$58,0)),INDEX('[1]Traitement outputs (2)'!$B$41:$Q$45,MATCH(70,'[1]Traitement outputs (2)'!$A$41:$A$45,0),MATCH(C2017,'[1]Traitement outputs (2)'!$B$40:$Q$40,0)))</f>
        <v>27.907128104236733</v>
      </c>
      <c r="T2017">
        <f t="shared" si="188"/>
        <v>-3240.8212983285953</v>
      </c>
      <c r="U2017">
        <f t="shared" si="189"/>
        <v>3240.8212981912866</v>
      </c>
      <c r="X2017">
        <f t="shared" si="190"/>
        <v>7.8364679403255921E-2</v>
      </c>
      <c r="Y2017">
        <f t="shared" si="191"/>
        <v>6.5433390996103388E-2</v>
      </c>
    </row>
    <row r="2018" spans="1:25" x14ac:dyDescent="0.35">
      <c r="A2018" s="1">
        <v>34784</v>
      </c>
      <c r="B2018">
        <v>16.080500000000001</v>
      </c>
      <c r="C2018">
        <f>_xlfn.IFNA(HLOOKUP(B2018,'[1]Traitement outputs'!$B$33:$Q$33,1,TRUE),16)</f>
        <v>16</v>
      </c>
      <c r="E2018" s="1">
        <v>34784</v>
      </c>
      <c r="F2018">
        <v>21.460999999999999</v>
      </c>
      <c r="G2018">
        <f t="shared" si="186"/>
        <v>21</v>
      </c>
      <c r="I2018" s="1">
        <v>34784</v>
      </c>
      <c r="J2018">
        <v>0</v>
      </c>
      <c r="K2018">
        <f t="shared" si="187"/>
        <v>0</v>
      </c>
      <c r="M2018">
        <f>INDEX('[1]Traitement outputs (2)'!$B$51:$Q$56,MATCH(70,'[1]Traitement outputs (2)'!$A$51:$A$56,0),MATCH(C2018,'[1]Traitement outputs (2)'!$B$51:$Q$51,0))</f>
        <v>-27.907128105419115</v>
      </c>
      <c r="N2018">
        <f>INDEX('[1]Traitement outputs (2)'!$B$34:$Q$38,MATCH(70,'[1]Traitement outputs (2)'!$A$34:$A$38,0),MATCH(C2018,'[1]Traitement outputs (2)'!$B$33:$Q$33,0))</f>
        <v>-87.65601603539298</v>
      </c>
      <c r="O2018">
        <f>INDEX('[1]Traitement outputs (2)'!$B$58:$Q$63,MATCH(70,'[1]Traitement outputs (2)'!$A$58:$A$63,0),MATCH(C2018,'[1]Traitement outputs (2)'!$B$58:$Q$58,0))</f>
        <v>27.907128104236733</v>
      </c>
      <c r="P2018">
        <f>INDEX('[1]Traitement outputs (2)'!$B$41:$Q$45,MATCH(70,'[1]Traitement outputs (2)'!$A$41:$A$45,0),MATCH(C2018,'[1]Traitement outputs (2)'!$B$40:$Q$40,0))</f>
        <v>158.03405896601754</v>
      </c>
      <c r="Q2018">
        <f>IF(K2018&lt;30,INDEX('[1]Traitement outputs (2)'!$B$51:$Q$63,MATCH(70,'[1]Traitement outputs (2)'!$A$51:$A$63,0),MATCH(C2018,'[1]Traitement outputs (2)'!$B$51:$Q$51,0)),INDEX('[1]Traitement outputs (2)'!$B$34:$Q$38,MATCH(70,'[1]Traitement outputs (2)'!$A$34:$A$38,0),MATCH(C2018,'[1]Traitement outputs (2)'!$B$33:$Q$33,0)))</f>
        <v>-27.907128105419115</v>
      </c>
      <c r="R2018">
        <f>IF(K2018&lt;30,INDEX('[1]Traitement outputs (2)'!$B$58:$Q$63,MATCH(70,'[1]Traitement outputs (2)'!$A$58:$A$63,0),MATCH(C2018,'[1]Traitement outputs (2)'!$B$58:$Q$58,0)),INDEX('[1]Traitement outputs (2)'!$B$41:$Q$45,MATCH(70,'[1]Traitement outputs (2)'!$A$41:$A$45,0),MATCH(C2018,'[1]Traitement outputs (2)'!$B$40:$Q$40,0)))</f>
        <v>27.907128104236733</v>
      </c>
      <c r="T2018">
        <f t="shared" si="188"/>
        <v>-3240.8212983285953</v>
      </c>
      <c r="U2018">
        <f t="shared" si="189"/>
        <v>3240.8212981912866</v>
      </c>
      <c r="X2018">
        <f t="shared" si="190"/>
        <v>7.8364679403255921E-2</v>
      </c>
      <c r="Y2018">
        <f t="shared" si="191"/>
        <v>6.5433390996103388E-2</v>
      </c>
    </row>
    <row r="2019" spans="1:25" x14ac:dyDescent="0.35">
      <c r="A2019" s="1">
        <v>34784.041666666664</v>
      </c>
      <c r="B2019">
        <v>16.080400000000001</v>
      </c>
      <c r="C2019">
        <f>_xlfn.IFNA(HLOOKUP(B2019,'[1]Traitement outputs'!$B$33:$Q$33,1,TRUE),16)</f>
        <v>16</v>
      </c>
      <c r="E2019" s="1">
        <v>34784.041666666664</v>
      </c>
      <c r="F2019">
        <v>21.1264</v>
      </c>
      <c r="G2019">
        <f t="shared" si="186"/>
        <v>21</v>
      </c>
      <c r="I2019" s="1">
        <v>34784.041666666664</v>
      </c>
      <c r="J2019">
        <v>0</v>
      </c>
      <c r="K2019">
        <f t="shared" si="187"/>
        <v>0</v>
      </c>
      <c r="M2019">
        <f>INDEX('[1]Traitement outputs (2)'!$B$51:$Q$56,MATCH(70,'[1]Traitement outputs (2)'!$A$51:$A$56,0),MATCH(C2019,'[1]Traitement outputs (2)'!$B$51:$Q$51,0))</f>
        <v>-27.907128105419115</v>
      </c>
      <c r="N2019">
        <f>INDEX('[1]Traitement outputs (2)'!$B$34:$Q$38,MATCH(70,'[1]Traitement outputs (2)'!$A$34:$A$38,0),MATCH(C2019,'[1]Traitement outputs (2)'!$B$33:$Q$33,0))</f>
        <v>-87.65601603539298</v>
      </c>
      <c r="O2019">
        <f>INDEX('[1]Traitement outputs (2)'!$B$58:$Q$63,MATCH(70,'[1]Traitement outputs (2)'!$A$58:$A$63,0),MATCH(C2019,'[1]Traitement outputs (2)'!$B$58:$Q$58,0))</f>
        <v>27.907128104236733</v>
      </c>
      <c r="P2019">
        <f>INDEX('[1]Traitement outputs (2)'!$B$41:$Q$45,MATCH(70,'[1]Traitement outputs (2)'!$A$41:$A$45,0),MATCH(C2019,'[1]Traitement outputs (2)'!$B$40:$Q$40,0))</f>
        <v>158.03405896601754</v>
      </c>
      <c r="Q2019">
        <f>IF(K2019&lt;30,INDEX('[1]Traitement outputs (2)'!$B$51:$Q$63,MATCH(70,'[1]Traitement outputs (2)'!$A$51:$A$63,0),MATCH(C2019,'[1]Traitement outputs (2)'!$B$51:$Q$51,0)),INDEX('[1]Traitement outputs (2)'!$B$34:$Q$38,MATCH(70,'[1]Traitement outputs (2)'!$A$34:$A$38,0),MATCH(C2019,'[1]Traitement outputs (2)'!$B$33:$Q$33,0)))</f>
        <v>-27.907128105419115</v>
      </c>
      <c r="R2019">
        <f>IF(K2019&lt;30,INDEX('[1]Traitement outputs (2)'!$B$58:$Q$63,MATCH(70,'[1]Traitement outputs (2)'!$A$58:$A$63,0),MATCH(C2019,'[1]Traitement outputs (2)'!$B$58:$Q$58,0)),INDEX('[1]Traitement outputs (2)'!$B$41:$Q$45,MATCH(70,'[1]Traitement outputs (2)'!$A$41:$A$45,0),MATCH(C2019,'[1]Traitement outputs (2)'!$B$40:$Q$40,0)))</f>
        <v>27.907128104236733</v>
      </c>
      <c r="T2019">
        <f t="shared" si="188"/>
        <v>-3240.8212983285953</v>
      </c>
      <c r="U2019">
        <f t="shared" si="189"/>
        <v>3240.8212981912866</v>
      </c>
      <c r="X2019">
        <f t="shared" si="190"/>
        <v>7.8364679403255921E-2</v>
      </c>
      <c r="Y2019">
        <f t="shared" si="191"/>
        <v>6.5433390996103388E-2</v>
      </c>
    </row>
    <row r="2020" spans="1:25" x14ac:dyDescent="0.35">
      <c r="A2020" s="1">
        <v>34784.083333333336</v>
      </c>
      <c r="B2020">
        <v>16.080200000000001</v>
      </c>
      <c r="C2020">
        <f>_xlfn.IFNA(HLOOKUP(B2020,'[1]Traitement outputs'!$B$33:$Q$33,1,TRUE),16)</f>
        <v>16</v>
      </c>
      <c r="E2020" s="1">
        <v>34784.083333333336</v>
      </c>
      <c r="F2020">
        <v>20.777999999999999</v>
      </c>
      <c r="G2020">
        <f t="shared" si="186"/>
        <v>21</v>
      </c>
      <c r="I2020" s="1">
        <v>34784.083333333336</v>
      </c>
      <c r="J2020">
        <v>0</v>
      </c>
      <c r="K2020">
        <f t="shared" si="187"/>
        <v>0</v>
      </c>
      <c r="M2020">
        <f>INDEX('[1]Traitement outputs (2)'!$B$51:$Q$56,MATCH(70,'[1]Traitement outputs (2)'!$A$51:$A$56,0),MATCH(C2020,'[1]Traitement outputs (2)'!$B$51:$Q$51,0))</f>
        <v>-27.907128105419115</v>
      </c>
      <c r="N2020">
        <f>INDEX('[1]Traitement outputs (2)'!$B$34:$Q$38,MATCH(70,'[1]Traitement outputs (2)'!$A$34:$A$38,0),MATCH(C2020,'[1]Traitement outputs (2)'!$B$33:$Q$33,0))</f>
        <v>-87.65601603539298</v>
      </c>
      <c r="O2020">
        <f>INDEX('[1]Traitement outputs (2)'!$B$58:$Q$63,MATCH(70,'[1]Traitement outputs (2)'!$A$58:$A$63,0),MATCH(C2020,'[1]Traitement outputs (2)'!$B$58:$Q$58,0))</f>
        <v>27.907128104236733</v>
      </c>
      <c r="P2020">
        <f>INDEX('[1]Traitement outputs (2)'!$B$41:$Q$45,MATCH(70,'[1]Traitement outputs (2)'!$A$41:$A$45,0),MATCH(C2020,'[1]Traitement outputs (2)'!$B$40:$Q$40,0))</f>
        <v>158.03405896601754</v>
      </c>
      <c r="Q2020">
        <f>IF(K2020&lt;30,INDEX('[1]Traitement outputs (2)'!$B$51:$Q$63,MATCH(70,'[1]Traitement outputs (2)'!$A$51:$A$63,0),MATCH(C2020,'[1]Traitement outputs (2)'!$B$51:$Q$51,0)),INDEX('[1]Traitement outputs (2)'!$B$34:$Q$38,MATCH(70,'[1]Traitement outputs (2)'!$A$34:$A$38,0),MATCH(C2020,'[1]Traitement outputs (2)'!$B$33:$Q$33,0)))</f>
        <v>-27.907128105419115</v>
      </c>
      <c r="R2020">
        <f>IF(K2020&lt;30,INDEX('[1]Traitement outputs (2)'!$B$58:$Q$63,MATCH(70,'[1]Traitement outputs (2)'!$A$58:$A$63,0),MATCH(C2020,'[1]Traitement outputs (2)'!$B$58:$Q$58,0)),INDEX('[1]Traitement outputs (2)'!$B$41:$Q$45,MATCH(70,'[1]Traitement outputs (2)'!$A$41:$A$45,0),MATCH(C2020,'[1]Traitement outputs (2)'!$B$40:$Q$40,0)))</f>
        <v>27.907128104236733</v>
      </c>
      <c r="T2020">
        <f t="shared" si="188"/>
        <v>-3240.8212983285953</v>
      </c>
      <c r="U2020">
        <f t="shared" si="189"/>
        <v>3240.8212981912866</v>
      </c>
      <c r="X2020">
        <f t="shared" si="190"/>
        <v>7.8364679403255921E-2</v>
      </c>
      <c r="Y2020">
        <f t="shared" si="191"/>
        <v>6.5433390996103388E-2</v>
      </c>
    </row>
    <row r="2021" spans="1:25" x14ac:dyDescent="0.35">
      <c r="A2021" s="1">
        <v>34784.125</v>
      </c>
      <c r="B2021">
        <v>16.080100000000002</v>
      </c>
      <c r="C2021">
        <f>_xlfn.IFNA(HLOOKUP(B2021,'[1]Traitement outputs'!$B$33:$Q$33,1,TRUE),16)</f>
        <v>16</v>
      </c>
      <c r="E2021" s="1">
        <v>34784.125</v>
      </c>
      <c r="F2021">
        <v>20.517199999999999</v>
      </c>
      <c r="G2021">
        <f t="shared" si="186"/>
        <v>21</v>
      </c>
      <c r="I2021" s="1">
        <v>34784.125</v>
      </c>
      <c r="J2021">
        <v>0</v>
      </c>
      <c r="K2021">
        <f t="shared" si="187"/>
        <v>0</v>
      </c>
      <c r="M2021">
        <f>INDEX('[1]Traitement outputs (2)'!$B$51:$Q$56,MATCH(70,'[1]Traitement outputs (2)'!$A$51:$A$56,0),MATCH(C2021,'[1]Traitement outputs (2)'!$B$51:$Q$51,0))</f>
        <v>-27.907128105419115</v>
      </c>
      <c r="N2021">
        <f>INDEX('[1]Traitement outputs (2)'!$B$34:$Q$38,MATCH(70,'[1]Traitement outputs (2)'!$A$34:$A$38,0),MATCH(C2021,'[1]Traitement outputs (2)'!$B$33:$Q$33,0))</f>
        <v>-87.65601603539298</v>
      </c>
      <c r="O2021">
        <f>INDEX('[1]Traitement outputs (2)'!$B$58:$Q$63,MATCH(70,'[1]Traitement outputs (2)'!$A$58:$A$63,0),MATCH(C2021,'[1]Traitement outputs (2)'!$B$58:$Q$58,0))</f>
        <v>27.907128104236733</v>
      </c>
      <c r="P2021">
        <f>INDEX('[1]Traitement outputs (2)'!$B$41:$Q$45,MATCH(70,'[1]Traitement outputs (2)'!$A$41:$A$45,0),MATCH(C2021,'[1]Traitement outputs (2)'!$B$40:$Q$40,0))</f>
        <v>158.03405896601754</v>
      </c>
      <c r="Q2021">
        <f>IF(K2021&lt;30,INDEX('[1]Traitement outputs (2)'!$B$51:$Q$63,MATCH(70,'[1]Traitement outputs (2)'!$A$51:$A$63,0),MATCH(C2021,'[1]Traitement outputs (2)'!$B$51:$Q$51,0)),INDEX('[1]Traitement outputs (2)'!$B$34:$Q$38,MATCH(70,'[1]Traitement outputs (2)'!$A$34:$A$38,0),MATCH(C2021,'[1]Traitement outputs (2)'!$B$33:$Q$33,0)))</f>
        <v>-27.907128105419115</v>
      </c>
      <c r="R2021">
        <f>IF(K2021&lt;30,INDEX('[1]Traitement outputs (2)'!$B$58:$Q$63,MATCH(70,'[1]Traitement outputs (2)'!$A$58:$A$63,0),MATCH(C2021,'[1]Traitement outputs (2)'!$B$58:$Q$58,0)),INDEX('[1]Traitement outputs (2)'!$B$41:$Q$45,MATCH(70,'[1]Traitement outputs (2)'!$A$41:$A$45,0),MATCH(C2021,'[1]Traitement outputs (2)'!$B$40:$Q$40,0)))</f>
        <v>27.907128104236733</v>
      </c>
      <c r="T2021">
        <f t="shared" si="188"/>
        <v>-3240.8212983285953</v>
      </c>
      <c r="U2021">
        <f t="shared" si="189"/>
        <v>3240.8212981912866</v>
      </c>
      <c r="X2021">
        <f t="shared" si="190"/>
        <v>7.8364679403255921E-2</v>
      </c>
      <c r="Y2021">
        <f t="shared" si="191"/>
        <v>6.5433390996103388E-2</v>
      </c>
    </row>
    <row r="2022" spans="1:25" x14ac:dyDescent="0.35">
      <c r="A2022" s="1">
        <v>34784.166666666664</v>
      </c>
      <c r="B2022">
        <v>16.079899999999999</v>
      </c>
      <c r="C2022">
        <f>_xlfn.IFNA(HLOOKUP(B2022,'[1]Traitement outputs'!$B$33:$Q$33,1,TRUE),16)</f>
        <v>16</v>
      </c>
      <c r="E2022" s="1">
        <v>34784.166666666664</v>
      </c>
      <c r="F2022">
        <v>20.248100000000001</v>
      </c>
      <c r="G2022">
        <f t="shared" si="186"/>
        <v>20</v>
      </c>
      <c r="I2022" s="1">
        <v>34784.166666666664</v>
      </c>
      <c r="J2022">
        <v>0</v>
      </c>
      <c r="K2022">
        <f t="shared" si="187"/>
        <v>0</v>
      </c>
      <c r="M2022">
        <f>INDEX('[1]Traitement outputs (2)'!$B$51:$Q$56,MATCH(70,'[1]Traitement outputs (2)'!$A$51:$A$56,0),MATCH(C2022,'[1]Traitement outputs (2)'!$B$51:$Q$51,0))</f>
        <v>-27.907128105419115</v>
      </c>
      <c r="N2022">
        <f>INDEX('[1]Traitement outputs (2)'!$B$34:$Q$38,MATCH(70,'[1]Traitement outputs (2)'!$A$34:$A$38,0),MATCH(C2022,'[1]Traitement outputs (2)'!$B$33:$Q$33,0))</f>
        <v>-87.65601603539298</v>
      </c>
      <c r="O2022">
        <f>INDEX('[1]Traitement outputs (2)'!$B$58:$Q$63,MATCH(70,'[1]Traitement outputs (2)'!$A$58:$A$63,0),MATCH(C2022,'[1]Traitement outputs (2)'!$B$58:$Q$58,0))</f>
        <v>27.907128104236733</v>
      </c>
      <c r="P2022">
        <f>INDEX('[1]Traitement outputs (2)'!$B$41:$Q$45,MATCH(70,'[1]Traitement outputs (2)'!$A$41:$A$45,0),MATCH(C2022,'[1]Traitement outputs (2)'!$B$40:$Q$40,0))</f>
        <v>158.03405896601754</v>
      </c>
      <c r="Q2022">
        <f>IF(K2022&lt;30,INDEX('[1]Traitement outputs (2)'!$B$51:$Q$63,MATCH(70,'[1]Traitement outputs (2)'!$A$51:$A$63,0),MATCH(C2022,'[1]Traitement outputs (2)'!$B$51:$Q$51,0)),INDEX('[1]Traitement outputs (2)'!$B$34:$Q$38,MATCH(70,'[1]Traitement outputs (2)'!$A$34:$A$38,0),MATCH(C2022,'[1]Traitement outputs (2)'!$B$33:$Q$33,0)))</f>
        <v>-27.907128105419115</v>
      </c>
      <c r="R2022">
        <f>IF(K2022&lt;30,INDEX('[1]Traitement outputs (2)'!$B$58:$Q$63,MATCH(70,'[1]Traitement outputs (2)'!$A$58:$A$63,0),MATCH(C2022,'[1]Traitement outputs (2)'!$B$58:$Q$58,0)),INDEX('[1]Traitement outputs (2)'!$B$41:$Q$45,MATCH(70,'[1]Traitement outputs (2)'!$A$41:$A$45,0),MATCH(C2022,'[1]Traitement outputs (2)'!$B$40:$Q$40,0)))</f>
        <v>27.907128104236733</v>
      </c>
      <c r="T2022">
        <f t="shared" si="188"/>
        <v>-3240.8212983285953</v>
      </c>
      <c r="U2022">
        <f t="shared" si="189"/>
        <v>3240.8212981912866</v>
      </c>
      <c r="X2022">
        <f t="shared" si="190"/>
        <v>7.8364679403255921E-2</v>
      </c>
      <c r="Y2022">
        <f t="shared" si="191"/>
        <v>6.5433390996103388E-2</v>
      </c>
    </row>
    <row r="2023" spans="1:25" x14ac:dyDescent="0.35">
      <c r="A2023" s="1">
        <v>34784.208333333336</v>
      </c>
      <c r="B2023">
        <v>20.033999999999999</v>
      </c>
      <c r="C2023">
        <f>_xlfn.IFNA(HLOOKUP(B2023,'[1]Traitement outputs'!$B$33:$Q$33,1,TRUE),16)</f>
        <v>20</v>
      </c>
      <c r="E2023" s="1">
        <v>34784.208333333336</v>
      </c>
      <c r="F2023">
        <v>15.499700000000001</v>
      </c>
      <c r="G2023">
        <f t="shared" si="186"/>
        <v>15</v>
      </c>
      <c r="I2023" s="1">
        <v>34784.208333333336</v>
      </c>
      <c r="J2023">
        <v>1232.58</v>
      </c>
      <c r="K2023">
        <f t="shared" si="187"/>
        <v>10.613904561142455</v>
      </c>
      <c r="M2023">
        <f>INDEX('[1]Traitement outputs (2)'!$B$51:$Q$56,MATCH(70,'[1]Traitement outputs (2)'!$A$51:$A$56,0),MATCH(C2023,'[1]Traitement outputs (2)'!$B$51:$Q$51,0))</f>
        <v>-16.864255714989046</v>
      </c>
      <c r="N2023">
        <f>INDEX('[1]Traitement outputs (2)'!$B$34:$Q$38,MATCH(70,'[1]Traitement outputs (2)'!$A$34:$A$38,0),MATCH(C2023,'[1]Traitement outputs (2)'!$B$33:$Q$33,0))</f>
        <v>-183.77989640241771</v>
      </c>
      <c r="O2023">
        <f>INDEX('[1]Traitement outputs (2)'!$B$58:$Q$63,MATCH(70,'[1]Traitement outputs (2)'!$A$58:$A$63,0),MATCH(C2023,'[1]Traitement outputs (2)'!$B$58:$Q$58,0))</f>
        <v>16.864787616041994</v>
      </c>
      <c r="P2023">
        <f>INDEX('[1]Traitement outputs (2)'!$B$41:$Q$45,MATCH(70,'[1]Traitement outputs (2)'!$A$41:$A$45,0),MATCH(C2023,'[1]Traitement outputs (2)'!$B$40:$Q$40,0))</f>
        <v>254.15803075879367</v>
      </c>
      <c r="Q2023">
        <f>IF(K2023&lt;30,INDEX('[1]Traitement outputs (2)'!$B$51:$Q$63,MATCH(70,'[1]Traitement outputs (2)'!$A$51:$A$63,0),MATCH(C2023,'[1]Traitement outputs (2)'!$B$51:$Q$51,0)),INDEX('[1]Traitement outputs (2)'!$B$34:$Q$38,MATCH(70,'[1]Traitement outputs (2)'!$A$34:$A$38,0),MATCH(C2023,'[1]Traitement outputs (2)'!$B$33:$Q$33,0)))</f>
        <v>-16.864255714989046</v>
      </c>
      <c r="R2023">
        <f>IF(K2023&lt;30,INDEX('[1]Traitement outputs (2)'!$B$58:$Q$63,MATCH(70,'[1]Traitement outputs (2)'!$A$58:$A$63,0),MATCH(C2023,'[1]Traitement outputs (2)'!$B$58:$Q$58,0)),INDEX('[1]Traitement outputs (2)'!$B$41:$Q$45,MATCH(70,'[1]Traitement outputs (2)'!$A$41:$A$45,0),MATCH(C2023,'[1]Traitement outputs (2)'!$B$40:$Q$40,0)))</f>
        <v>16.864787616041994</v>
      </c>
      <c r="T2023">
        <f t="shared" si="188"/>
        <v>-1958.42577907482</v>
      </c>
      <c r="U2023">
        <f t="shared" si="189"/>
        <v>1958.4875481058175</v>
      </c>
      <c r="X2023">
        <f t="shared" si="190"/>
        <v>4.735571455032727E-2</v>
      </c>
      <c r="Y2023">
        <f t="shared" si="191"/>
        <v>3.954259420836595E-2</v>
      </c>
    </row>
    <row r="2024" spans="1:25" x14ac:dyDescent="0.35">
      <c r="A2024" s="1">
        <v>34784.25</v>
      </c>
      <c r="B2024">
        <v>20.083500000000001</v>
      </c>
      <c r="C2024">
        <f>_xlfn.IFNA(HLOOKUP(B2024,'[1]Traitement outputs'!$B$33:$Q$33,1,TRUE),16)</f>
        <v>20</v>
      </c>
      <c r="E2024" s="1">
        <v>34784.25</v>
      </c>
      <c r="F2024">
        <v>15.1006</v>
      </c>
      <c r="G2024">
        <f t="shared" si="186"/>
        <v>15</v>
      </c>
      <c r="I2024" s="1">
        <v>34784.25</v>
      </c>
      <c r="J2024">
        <v>17273.400000000001</v>
      </c>
      <c r="K2024">
        <f t="shared" si="187"/>
        <v>148.743464153595</v>
      </c>
      <c r="M2024">
        <f>INDEX('[1]Traitement outputs (2)'!$B$51:$Q$56,MATCH(70,'[1]Traitement outputs (2)'!$A$51:$A$56,0),MATCH(C2024,'[1]Traitement outputs (2)'!$B$51:$Q$51,0))</f>
        <v>-16.864255714989046</v>
      </c>
      <c r="N2024">
        <f>INDEX('[1]Traitement outputs (2)'!$B$34:$Q$38,MATCH(70,'[1]Traitement outputs (2)'!$A$34:$A$38,0),MATCH(C2024,'[1]Traitement outputs (2)'!$B$33:$Q$33,0))</f>
        <v>-183.77989640241771</v>
      </c>
      <c r="O2024">
        <f>INDEX('[1]Traitement outputs (2)'!$B$58:$Q$63,MATCH(70,'[1]Traitement outputs (2)'!$A$58:$A$63,0),MATCH(C2024,'[1]Traitement outputs (2)'!$B$58:$Q$58,0))</f>
        <v>16.864787616041994</v>
      </c>
      <c r="P2024">
        <f>INDEX('[1]Traitement outputs (2)'!$B$41:$Q$45,MATCH(70,'[1]Traitement outputs (2)'!$A$41:$A$45,0),MATCH(C2024,'[1]Traitement outputs (2)'!$B$40:$Q$40,0))</f>
        <v>254.15803075879367</v>
      </c>
      <c r="Q2024">
        <f>IF(K2024&lt;30,INDEX('[1]Traitement outputs (2)'!$B$51:$Q$63,MATCH(70,'[1]Traitement outputs (2)'!$A$51:$A$63,0),MATCH(C2024,'[1]Traitement outputs (2)'!$B$51:$Q$51,0)),INDEX('[1]Traitement outputs (2)'!$B$34:$Q$38,MATCH(70,'[1]Traitement outputs (2)'!$A$34:$A$38,0),MATCH(C2024,'[1]Traitement outputs (2)'!$B$33:$Q$33,0)))</f>
        <v>-183.77989640241771</v>
      </c>
      <c r="R2024">
        <f>IF(K2024&lt;30,INDEX('[1]Traitement outputs (2)'!$B$58:$Q$63,MATCH(70,'[1]Traitement outputs (2)'!$A$58:$A$63,0),MATCH(C2024,'[1]Traitement outputs (2)'!$B$58:$Q$58,0)),INDEX('[1]Traitement outputs (2)'!$B$41:$Q$45,MATCH(70,'[1]Traitement outputs (2)'!$A$41:$A$45,0),MATCH(C2024,'[1]Traitement outputs (2)'!$B$40:$Q$40,0)))</f>
        <v>254.15803075879367</v>
      </c>
      <c r="T2024">
        <f t="shared" si="188"/>
        <v>-21342.138833337085</v>
      </c>
      <c r="U2024">
        <f t="shared" si="189"/>
        <v>29515.067122381799</v>
      </c>
      <c r="X2024">
        <f t="shared" si="190"/>
        <v>0.51606358805306241</v>
      </c>
      <c r="Y2024">
        <f t="shared" si="191"/>
        <v>0.59592021577150611</v>
      </c>
    </row>
    <row r="2025" spans="1:25" x14ac:dyDescent="0.35">
      <c r="A2025" s="1">
        <v>34784.291666666664</v>
      </c>
      <c r="B2025">
        <v>20.087199999999999</v>
      </c>
      <c r="C2025">
        <f>_xlfn.IFNA(HLOOKUP(B2025,'[1]Traitement outputs'!$B$33:$Q$33,1,TRUE),16)</f>
        <v>20</v>
      </c>
      <c r="E2025" s="1">
        <v>34784.291666666664</v>
      </c>
      <c r="F2025">
        <v>14.7531</v>
      </c>
      <c r="G2025">
        <f t="shared" si="186"/>
        <v>15</v>
      </c>
      <c r="I2025" s="1">
        <v>34784.291666666664</v>
      </c>
      <c r="J2025">
        <v>28518.3</v>
      </c>
      <c r="K2025">
        <f t="shared" si="187"/>
        <v>245.57474114948229</v>
      </c>
      <c r="M2025">
        <f>INDEX('[1]Traitement outputs (2)'!$B$51:$Q$56,MATCH(70,'[1]Traitement outputs (2)'!$A$51:$A$56,0),MATCH(C2025,'[1]Traitement outputs (2)'!$B$51:$Q$51,0))</f>
        <v>-16.864255714989046</v>
      </c>
      <c r="N2025">
        <f>INDEX('[1]Traitement outputs (2)'!$B$34:$Q$38,MATCH(70,'[1]Traitement outputs (2)'!$A$34:$A$38,0),MATCH(C2025,'[1]Traitement outputs (2)'!$B$33:$Q$33,0))</f>
        <v>-183.77989640241771</v>
      </c>
      <c r="O2025">
        <f>INDEX('[1]Traitement outputs (2)'!$B$58:$Q$63,MATCH(70,'[1]Traitement outputs (2)'!$A$58:$A$63,0),MATCH(C2025,'[1]Traitement outputs (2)'!$B$58:$Q$58,0))</f>
        <v>16.864787616041994</v>
      </c>
      <c r="P2025">
        <f>INDEX('[1]Traitement outputs (2)'!$B$41:$Q$45,MATCH(70,'[1]Traitement outputs (2)'!$A$41:$A$45,0),MATCH(C2025,'[1]Traitement outputs (2)'!$B$40:$Q$40,0))</f>
        <v>254.15803075879367</v>
      </c>
      <c r="Q2025">
        <f>IF(K2025&lt;30,INDEX('[1]Traitement outputs (2)'!$B$51:$Q$63,MATCH(70,'[1]Traitement outputs (2)'!$A$51:$A$63,0),MATCH(C2025,'[1]Traitement outputs (2)'!$B$51:$Q$51,0)),INDEX('[1]Traitement outputs (2)'!$B$34:$Q$38,MATCH(70,'[1]Traitement outputs (2)'!$A$34:$A$38,0),MATCH(C2025,'[1]Traitement outputs (2)'!$B$33:$Q$33,0)))</f>
        <v>-183.77989640241771</v>
      </c>
      <c r="R2025">
        <f>IF(K2025&lt;30,INDEX('[1]Traitement outputs (2)'!$B$58:$Q$63,MATCH(70,'[1]Traitement outputs (2)'!$A$58:$A$63,0),MATCH(C2025,'[1]Traitement outputs (2)'!$B$58:$Q$58,0)),INDEX('[1]Traitement outputs (2)'!$B$41:$Q$45,MATCH(70,'[1]Traitement outputs (2)'!$A$41:$A$45,0),MATCH(C2025,'[1]Traitement outputs (2)'!$B$40:$Q$40,0)))</f>
        <v>254.15803075879367</v>
      </c>
      <c r="T2025">
        <f t="shared" si="188"/>
        <v>-21342.138833337085</v>
      </c>
      <c r="U2025">
        <f t="shared" si="189"/>
        <v>29515.067122381799</v>
      </c>
      <c r="X2025">
        <f t="shared" si="190"/>
        <v>0.51606358805306241</v>
      </c>
      <c r="Y2025">
        <f t="shared" si="191"/>
        <v>0.59592021577150611</v>
      </c>
    </row>
    <row r="2026" spans="1:25" x14ac:dyDescent="0.35">
      <c r="A2026" s="1">
        <v>34784.333333333336</v>
      </c>
      <c r="B2026">
        <v>20.949300000000001</v>
      </c>
      <c r="C2026">
        <f>_xlfn.IFNA(HLOOKUP(B2026,'[1]Traitement outputs'!$B$33:$Q$33,1,TRUE),16)</f>
        <v>20</v>
      </c>
      <c r="E2026" s="1">
        <v>34784.333333333336</v>
      </c>
      <c r="F2026">
        <v>13.6233</v>
      </c>
      <c r="G2026">
        <f t="shared" si="186"/>
        <v>14</v>
      </c>
      <c r="I2026" s="1">
        <v>34784.333333333336</v>
      </c>
      <c r="J2026">
        <v>33364.699999999997</v>
      </c>
      <c r="K2026">
        <f t="shared" si="187"/>
        <v>287.30771350431587</v>
      </c>
      <c r="M2026">
        <f>INDEX('[1]Traitement outputs (2)'!$B$51:$Q$56,MATCH(70,'[1]Traitement outputs (2)'!$A$51:$A$56,0),MATCH(C2026,'[1]Traitement outputs (2)'!$B$51:$Q$51,0))</f>
        <v>-16.864255714989046</v>
      </c>
      <c r="N2026">
        <f>INDEX('[1]Traitement outputs (2)'!$B$34:$Q$38,MATCH(70,'[1]Traitement outputs (2)'!$A$34:$A$38,0),MATCH(C2026,'[1]Traitement outputs (2)'!$B$33:$Q$33,0))</f>
        <v>-183.77989640241771</v>
      </c>
      <c r="O2026">
        <f>INDEX('[1]Traitement outputs (2)'!$B$58:$Q$63,MATCH(70,'[1]Traitement outputs (2)'!$A$58:$A$63,0),MATCH(C2026,'[1]Traitement outputs (2)'!$B$58:$Q$58,0))</f>
        <v>16.864787616041994</v>
      </c>
      <c r="P2026">
        <f>INDEX('[1]Traitement outputs (2)'!$B$41:$Q$45,MATCH(70,'[1]Traitement outputs (2)'!$A$41:$A$45,0),MATCH(C2026,'[1]Traitement outputs (2)'!$B$40:$Q$40,0))</f>
        <v>254.15803075879367</v>
      </c>
      <c r="Q2026">
        <f>IF(K2026&lt;30,INDEX('[1]Traitement outputs (2)'!$B$51:$Q$63,MATCH(70,'[1]Traitement outputs (2)'!$A$51:$A$63,0),MATCH(C2026,'[1]Traitement outputs (2)'!$B$51:$Q$51,0)),INDEX('[1]Traitement outputs (2)'!$B$34:$Q$38,MATCH(70,'[1]Traitement outputs (2)'!$A$34:$A$38,0),MATCH(C2026,'[1]Traitement outputs (2)'!$B$33:$Q$33,0)))</f>
        <v>-183.77989640241771</v>
      </c>
      <c r="R2026">
        <f>IF(K2026&lt;30,INDEX('[1]Traitement outputs (2)'!$B$58:$Q$63,MATCH(70,'[1]Traitement outputs (2)'!$A$58:$A$63,0),MATCH(C2026,'[1]Traitement outputs (2)'!$B$58:$Q$58,0)),INDEX('[1]Traitement outputs (2)'!$B$41:$Q$45,MATCH(70,'[1]Traitement outputs (2)'!$A$41:$A$45,0),MATCH(C2026,'[1]Traitement outputs (2)'!$B$40:$Q$40,0)))</f>
        <v>254.15803075879367</v>
      </c>
      <c r="T2026">
        <f t="shared" si="188"/>
        <v>-21342.138833337085</v>
      </c>
      <c r="U2026">
        <f t="shared" si="189"/>
        <v>29515.067122381799</v>
      </c>
      <c r="X2026">
        <f t="shared" si="190"/>
        <v>0.51606358805306241</v>
      </c>
      <c r="Y2026">
        <f t="shared" si="191"/>
        <v>0.59592021577150611</v>
      </c>
    </row>
    <row r="2027" spans="1:25" x14ac:dyDescent="0.35">
      <c r="A2027" s="1">
        <v>34784.375</v>
      </c>
      <c r="B2027">
        <v>24.502800000000001</v>
      </c>
      <c r="C2027">
        <f>_xlfn.IFNA(HLOOKUP(B2027,'[1]Traitement outputs'!$B$33:$Q$33,1,TRUE),16)</f>
        <v>24</v>
      </c>
      <c r="E2027" s="1">
        <v>34784.375</v>
      </c>
      <c r="F2027">
        <v>10.662000000000001</v>
      </c>
      <c r="G2027">
        <f t="shared" si="186"/>
        <v>11</v>
      </c>
      <c r="I2027" s="1">
        <v>34784.375</v>
      </c>
      <c r="J2027">
        <v>41995.199999999997</v>
      </c>
      <c r="K2027">
        <f t="shared" si="187"/>
        <v>361.62605658544646</v>
      </c>
      <c r="M2027">
        <f>INDEX('[1]Traitement outputs (2)'!$B$51:$Q$56,MATCH(70,'[1]Traitement outputs (2)'!$A$51:$A$56,0),MATCH(C2027,'[1]Traitement outputs (2)'!$B$51:$Q$51,0))</f>
        <v>-100.03024221653476</v>
      </c>
      <c r="N2027">
        <f>INDEX('[1]Traitement outputs (2)'!$B$34:$Q$38,MATCH(70,'[1]Traitement outputs (2)'!$A$34:$A$38,0),MATCH(C2027,'[1]Traitement outputs (2)'!$B$33:$Q$33,0))</f>
        <v>-289.85023259609778</v>
      </c>
      <c r="O2027">
        <f>INDEX('[1]Traitement outputs (2)'!$B$58:$Q$63,MATCH(70,'[1]Traitement outputs (2)'!$A$58:$A$63,0),MATCH(C2027,'[1]Traitement outputs (2)'!$B$58:$Q$58,0))</f>
        <v>100.02982552915192</v>
      </c>
      <c r="P2027">
        <f>INDEX('[1]Traitement outputs (2)'!$B$41:$Q$45,MATCH(70,'[1]Traitement outputs (2)'!$A$41:$A$45,0),MATCH(C2027,'[1]Traitement outputs (2)'!$B$40:$Q$40,0))</f>
        <v>360.22836590796732</v>
      </c>
      <c r="Q2027">
        <f>IF(K2027&lt;30,INDEX('[1]Traitement outputs (2)'!$B$51:$Q$63,MATCH(70,'[1]Traitement outputs (2)'!$A$51:$A$63,0),MATCH(C2027,'[1]Traitement outputs (2)'!$B$51:$Q$51,0)),INDEX('[1]Traitement outputs (2)'!$B$34:$Q$38,MATCH(70,'[1]Traitement outputs (2)'!$A$34:$A$38,0),MATCH(C2027,'[1]Traitement outputs (2)'!$B$33:$Q$33,0)))</f>
        <v>-289.85023259609778</v>
      </c>
      <c r="R2027">
        <f>IF(K2027&lt;30,INDEX('[1]Traitement outputs (2)'!$B$58:$Q$63,MATCH(70,'[1]Traitement outputs (2)'!$A$58:$A$63,0),MATCH(C2027,'[1]Traitement outputs (2)'!$B$58:$Q$58,0)),INDEX('[1]Traitement outputs (2)'!$B$41:$Q$45,MATCH(70,'[1]Traitement outputs (2)'!$A$41:$A$45,0),MATCH(C2027,'[1]Traitement outputs (2)'!$B$40:$Q$40,0)))</f>
        <v>360.22836590796732</v>
      </c>
      <c r="T2027">
        <f t="shared" si="188"/>
        <v>-33659.959691105723</v>
      </c>
      <c r="U2027">
        <f t="shared" si="189"/>
        <v>41832.887858853152</v>
      </c>
      <c r="X2027">
        <f t="shared" si="190"/>
        <v>0.81391465530061724</v>
      </c>
      <c r="Y2027">
        <f t="shared" si="191"/>
        <v>0.84462161159338311</v>
      </c>
    </row>
    <row r="2028" spans="1:25" x14ac:dyDescent="0.35">
      <c r="A2028" s="1">
        <v>34784.416666666664</v>
      </c>
      <c r="B2028">
        <v>21.6328</v>
      </c>
      <c r="C2028">
        <f>_xlfn.IFNA(HLOOKUP(B2028,'[1]Traitement outputs'!$B$33:$Q$33,1,TRUE),16)</f>
        <v>20</v>
      </c>
      <c r="E2028" s="1">
        <v>34784.416666666664</v>
      </c>
      <c r="F2028">
        <v>12.382099999999999</v>
      </c>
      <c r="G2028">
        <f t="shared" si="186"/>
        <v>12</v>
      </c>
      <c r="I2028" s="1">
        <v>34784.416666666664</v>
      </c>
      <c r="J2028">
        <v>46599</v>
      </c>
      <c r="K2028">
        <f t="shared" si="187"/>
        <v>401.26996920660508</v>
      </c>
      <c r="M2028">
        <f>INDEX('[1]Traitement outputs (2)'!$B$51:$Q$56,MATCH(70,'[1]Traitement outputs (2)'!$A$51:$A$56,0),MATCH(C2028,'[1]Traitement outputs (2)'!$B$51:$Q$51,0))</f>
        <v>-16.864255714989046</v>
      </c>
      <c r="N2028">
        <f>INDEX('[1]Traitement outputs (2)'!$B$34:$Q$38,MATCH(70,'[1]Traitement outputs (2)'!$A$34:$A$38,0),MATCH(C2028,'[1]Traitement outputs (2)'!$B$33:$Q$33,0))</f>
        <v>-183.77989640241771</v>
      </c>
      <c r="O2028">
        <f>INDEX('[1]Traitement outputs (2)'!$B$58:$Q$63,MATCH(70,'[1]Traitement outputs (2)'!$A$58:$A$63,0),MATCH(C2028,'[1]Traitement outputs (2)'!$B$58:$Q$58,0))</f>
        <v>16.864787616041994</v>
      </c>
      <c r="P2028">
        <f>INDEX('[1]Traitement outputs (2)'!$B$41:$Q$45,MATCH(70,'[1]Traitement outputs (2)'!$A$41:$A$45,0),MATCH(C2028,'[1]Traitement outputs (2)'!$B$40:$Q$40,0))</f>
        <v>254.15803075879367</v>
      </c>
      <c r="Q2028">
        <f>IF(K2028&lt;30,INDEX('[1]Traitement outputs (2)'!$B$51:$Q$63,MATCH(70,'[1]Traitement outputs (2)'!$A$51:$A$63,0),MATCH(C2028,'[1]Traitement outputs (2)'!$B$51:$Q$51,0)),INDEX('[1]Traitement outputs (2)'!$B$34:$Q$38,MATCH(70,'[1]Traitement outputs (2)'!$A$34:$A$38,0),MATCH(C2028,'[1]Traitement outputs (2)'!$B$33:$Q$33,0)))</f>
        <v>-183.77989640241771</v>
      </c>
      <c r="R2028">
        <f>IF(K2028&lt;30,INDEX('[1]Traitement outputs (2)'!$B$58:$Q$63,MATCH(70,'[1]Traitement outputs (2)'!$A$58:$A$63,0),MATCH(C2028,'[1]Traitement outputs (2)'!$B$58:$Q$58,0)),INDEX('[1]Traitement outputs (2)'!$B$41:$Q$45,MATCH(70,'[1]Traitement outputs (2)'!$A$41:$A$45,0),MATCH(C2028,'[1]Traitement outputs (2)'!$B$40:$Q$40,0)))</f>
        <v>254.15803075879367</v>
      </c>
      <c r="T2028">
        <f t="shared" si="188"/>
        <v>-21342.138833337085</v>
      </c>
      <c r="U2028">
        <f t="shared" si="189"/>
        <v>29515.067122381799</v>
      </c>
      <c r="X2028">
        <f t="shared" si="190"/>
        <v>0.51606358805306241</v>
      </c>
      <c r="Y2028">
        <f t="shared" si="191"/>
        <v>0.59592021577150611</v>
      </c>
    </row>
    <row r="2029" spans="1:25" x14ac:dyDescent="0.35">
      <c r="A2029" s="1">
        <v>34784.458333333336</v>
      </c>
      <c r="B2029">
        <v>21.8323</v>
      </c>
      <c r="C2029">
        <f>_xlfn.IFNA(HLOOKUP(B2029,'[1]Traitement outputs'!$B$33:$Q$33,1,TRUE),16)</f>
        <v>20</v>
      </c>
      <c r="E2029" s="1">
        <v>34784.458333333336</v>
      </c>
      <c r="F2029">
        <v>12.24</v>
      </c>
      <c r="G2029">
        <f t="shared" si="186"/>
        <v>12</v>
      </c>
      <c r="I2029" s="1">
        <v>34784.458333333336</v>
      </c>
      <c r="J2029">
        <v>47440.7</v>
      </c>
      <c r="K2029">
        <f t="shared" si="187"/>
        <v>408.51795592480073</v>
      </c>
      <c r="M2029">
        <f>INDEX('[1]Traitement outputs (2)'!$B$51:$Q$56,MATCH(70,'[1]Traitement outputs (2)'!$A$51:$A$56,0),MATCH(C2029,'[1]Traitement outputs (2)'!$B$51:$Q$51,0))</f>
        <v>-16.864255714989046</v>
      </c>
      <c r="N2029">
        <f>INDEX('[1]Traitement outputs (2)'!$B$34:$Q$38,MATCH(70,'[1]Traitement outputs (2)'!$A$34:$A$38,0),MATCH(C2029,'[1]Traitement outputs (2)'!$B$33:$Q$33,0))</f>
        <v>-183.77989640241771</v>
      </c>
      <c r="O2029">
        <f>INDEX('[1]Traitement outputs (2)'!$B$58:$Q$63,MATCH(70,'[1]Traitement outputs (2)'!$A$58:$A$63,0),MATCH(C2029,'[1]Traitement outputs (2)'!$B$58:$Q$58,0))</f>
        <v>16.864787616041994</v>
      </c>
      <c r="P2029">
        <f>INDEX('[1]Traitement outputs (2)'!$B$41:$Q$45,MATCH(70,'[1]Traitement outputs (2)'!$A$41:$A$45,0),MATCH(C2029,'[1]Traitement outputs (2)'!$B$40:$Q$40,0))</f>
        <v>254.15803075879367</v>
      </c>
      <c r="Q2029">
        <f>IF(K2029&lt;30,INDEX('[1]Traitement outputs (2)'!$B$51:$Q$63,MATCH(70,'[1]Traitement outputs (2)'!$A$51:$A$63,0),MATCH(C2029,'[1]Traitement outputs (2)'!$B$51:$Q$51,0)),INDEX('[1]Traitement outputs (2)'!$B$34:$Q$38,MATCH(70,'[1]Traitement outputs (2)'!$A$34:$A$38,0),MATCH(C2029,'[1]Traitement outputs (2)'!$B$33:$Q$33,0)))</f>
        <v>-183.77989640241771</v>
      </c>
      <c r="R2029">
        <f>IF(K2029&lt;30,INDEX('[1]Traitement outputs (2)'!$B$58:$Q$63,MATCH(70,'[1]Traitement outputs (2)'!$A$58:$A$63,0),MATCH(C2029,'[1]Traitement outputs (2)'!$B$58:$Q$58,0)),INDEX('[1]Traitement outputs (2)'!$B$41:$Q$45,MATCH(70,'[1]Traitement outputs (2)'!$A$41:$A$45,0),MATCH(C2029,'[1]Traitement outputs (2)'!$B$40:$Q$40,0)))</f>
        <v>254.15803075879367</v>
      </c>
      <c r="T2029">
        <f t="shared" si="188"/>
        <v>-21342.138833337085</v>
      </c>
      <c r="U2029">
        <f t="shared" si="189"/>
        <v>29515.067122381799</v>
      </c>
      <c r="X2029">
        <f t="shared" si="190"/>
        <v>0.51606358805306241</v>
      </c>
      <c r="Y2029">
        <f t="shared" si="191"/>
        <v>0.59592021577150611</v>
      </c>
    </row>
    <row r="2030" spans="1:25" x14ac:dyDescent="0.35">
      <c r="A2030" s="1">
        <v>34784.5</v>
      </c>
      <c r="B2030">
        <v>21.200399999999998</v>
      </c>
      <c r="C2030">
        <f>_xlfn.IFNA(HLOOKUP(B2030,'[1]Traitement outputs'!$B$33:$Q$33,1,TRUE),16)</f>
        <v>20</v>
      </c>
      <c r="E2030" s="1">
        <v>34784.5</v>
      </c>
      <c r="F2030">
        <v>12.9655</v>
      </c>
      <c r="G2030">
        <f t="shared" si="186"/>
        <v>13</v>
      </c>
      <c r="I2030" s="1">
        <v>34784.5</v>
      </c>
      <c r="J2030">
        <v>44394.2</v>
      </c>
      <c r="K2030">
        <f t="shared" si="187"/>
        <v>382.28415345719577</v>
      </c>
      <c r="M2030">
        <f>INDEX('[1]Traitement outputs (2)'!$B$51:$Q$56,MATCH(70,'[1]Traitement outputs (2)'!$A$51:$A$56,0),MATCH(C2030,'[1]Traitement outputs (2)'!$B$51:$Q$51,0))</f>
        <v>-16.864255714989046</v>
      </c>
      <c r="N2030">
        <f>INDEX('[1]Traitement outputs (2)'!$B$34:$Q$38,MATCH(70,'[1]Traitement outputs (2)'!$A$34:$A$38,0),MATCH(C2030,'[1]Traitement outputs (2)'!$B$33:$Q$33,0))</f>
        <v>-183.77989640241771</v>
      </c>
      <c r="O2030">
        <f>INDEX('[1]Traitement outputs (2)'!$B$58:$Q$63,MATCH(70,'[1]Traitement outputs (2)'!$A$58:$A$63,0),MATCH(C2030,'[1]Traitement outputs (2)'!$B$58:$Q$58,0))</f>
        <v>16.864787616041994</v>
      </c>
      <c r="P2030">
        <f>INDEX('[1]Traitement outputs (2)'!$B$41:$Q$45,MATCH(70,'[1]Traitement outputs (2)'!$A$41:$A$45,0),MATCH(C2030,'[1]Traitement outputs (2)'!$B$40:$Q$40,0))</f>
        <v>254.15803075879367</v>
      </c>
      <c r="Q2030">
        <f>IF(K2030&lt;30,INDEX('[1]Traitement outputs (2)'!$B$51:$Q$63,MATCH(70,'[1]Traitement outputs (2)'!$A$51:$A$63,0),MATCH(C2030,'[1]Traitement outputs (2)'!$B$51:$Q$51,0)),INDEX('[1]Traitement outputs (2)'!$B$34:$Q$38,MATCH(70,'[1]Traitement outputs (2)'!$A$34:$A$38,0),MATCH(C2030,'[1]Traitement outputs (2)'!$B$33:$Q$33,0)))</f>
        <v>-183.77989640241771</v>
      </c>
      <c r="R2030">
        <f>IF(K2030&lt;30,INDEX('[1]Traitement outputs (2)'!$B$58:$Q$63,MATCH(70,'[1]Traitement outputs (2)'!$A$58:$A$63,0),MATCH(C2030,'[1]Traitement outputs (2)'!$B$58:$Q$58,0)),INDEX('[1]Traitement outputs (2)'!$B$41:$Q$45,MATCH(70,'[1]Traitement outputs (2)'!$A$41:$A$45,0),MATCH(C2030,'[1]Traitement outputs (2)'!$B$40:$Q$40,0)))</f>
        <v>254.15803075879367</v>
      </c>
      <c r="T2030">
        <f t="shared" si="188"/>
        <v>-21342.138833337085</v>
      </c>
      <c r="U2030">
        <f t="shared" si="189"/>
        <v>29515.067122381799</v>
      </c>
      <c r="X2030">
        <f t="shared" si="190"/>
        <v>0.51606358805306241</v>
      </c>
      <c r="Y2030">
        <f t="shared" si="191"/>
        <v>0.59592021577150611</v>
      </c>
    </row>
    <row r="2031" spans="1:25" x14ac:dyDescent="0.35">
      <c r="A2031" s="1">
        <v>34784.541666666664</v>
      </c>
      <c r="B2031">
        <v>20.483899999999998</v>
      </c>
      <c r="C2031">
        <f>_xlfn.IFNA(HLOOKUP(B2031,'[1]Traitement outputs'!$B$33:$Q$33,1,TRUE),16)</f>
        <v>20</v>
      </c>
      <c r="E2031" s="1">
        <v>34784.541666666664</v>
      </c>
      <c r="F2031">
        <v>13.991099999999999</v>
      </c>
      <c r="G2031">
        <f t="shared" si="186"/>
        <v>14</v>
      </c>
      <c r="I2031" s="1">
        <v>34784.541666666664</v>
      </c>
      <c r="J2031">
        <v>41014</v>
      </c>
      <c r="K2031">
        <f t="shared" si="187"/>
        <v>353.17681746474602</v>
      </c>
      <c r="M2031">
        <f>INDEX('[1]Traitement outputs (2)'!$B$51:$Q$56,MATCH(70,'[1]Traitement outputs (2)'!$A$51:$A$56,0),MATCH(C2031,'[1]Traitement outputs (2)'!$B$51:$Q$51,0))</f>
        <v>-16.864255714989046</v>
      </c>
      <c r="N2031">
        <f>INDEX('[1]Traitement outputs (2)'!$B$34:$Q$38,MATCH(70,'[1]Traitement outputs (2)'!$A$34:$A$38,0),MATCH(C2031,'[1]Traitement outputs (2)'!$B$33:$Q$33,0))</f>
        <v>-183.77989640241771</v>
      </c>
      <c r="O2031">
        <f>INDEX('[1]Traitement outputs (2)'!$B$58:$Q$63,MATCH(70,'[1]Traitement outputs (2)'!$A$58:$A$63,0),MATCH(C2031,'[1]Traitement outputs (2)'!$B$58:$Q$58,0))</f>
        <v>16.864787616041994</v>
      </c>
      <c r="P2031">
        <f>INDEX('[1]Traitement outputs (2)'!$B$41:$Q$45,MATCH(70,'[1]Traitement outputs (2)'!$A$41:$A$45,0),MATCH(C2031,'[1]Traitement outputs (2)'!$B$40:$Q$40,0))</f>
        <v>254.15803075879367</v>
      </c>
      <c r="Q2031">
        <f>IF(K2031&lt;30,INDEX('[1]Traitement outputs (2)'!$B$51:$Q$63,MATCH(70,'[1]Traitement outputs (2)'!$A$51:$A$63,0),MATCH(C2031,'[1]Traitement outputs (2)'!$B$51:$Q$51,0)),INDEX('[1]Traitement outputs (2)'!$B$34:$Q$38,MATCH(70,'[1]Traitement outputs (2)'!$A$34:$A$38,0),MATCH(C2031,'[1]Traitement outputs (2)'!$B$33:$Q$33,0)))</f>
        <v>-183.77989640241771</v>
      </c>
      <c r="R2031">
        <f>IF(K2031&lt;30,INDEX('[1]Traitement outputs (2)'!$B$58:$Q$63,MATCH(70,'[1]Traitement outputs (2)'!$A$58:$A$63,0),MATCH(C2031,'[1]Traitement outputs (2)'!$B$58:$Q$58,0)),INDEX('[1]Traitement outputs (2)'!$B$41:$Q$45,MATCH(70,'[1]Traitement outputs (2)'!$A$41:$A$45,0),MATCH(C2031,'[1]Traitement outputs (2)'!$B$40:$Q$40,0)))</f>
        <v>254.15803075879367</v>
      </c>
      <c r="T2031">
        <f t="shared" si="188"/>
        <v>-21342.138833337085</v>
      </c>
      <c r="U2031">
        <f t="shared" si="189"/>
        <v>29515.067122381799</v>
      </c>
      <c r="X2031">
        <f t="shared" si="190"/>
        <v>0.51606358805306241</v>
      </c>
      <c r="Y2031">
        <f t="shared" si="191"/>
        <v>0.59592021577150611</v>
      </c>
    </row>
    <row r="2032" spans="1:25" x14ac:dyDescent="0.35">
      <c r="A2032" s="1">
        <v>34784.583333333336</v>
      </c>
      <c r="B2032">
        <v>20.011700000000001</v>
      </c>
      <c r="C2032">
        <f>_xlfn.IFNA(HLOOKUP(B2032,'[1]Traitement outputs'!$B$33:$Q$33,1,TRUE),16)</f>
        <v>20</v>
      </c>
      <c r="E2032" s="1">
        <v>34784.583333333336</v>
      </c>
      <c r="F2032">
        <v>15.058199999999999</v>
      </c>
      <c r="G2032">
        <f t="shared" si="186"/>
        <v>15</v>
      </c>
      <c r="I2032" s="1">
        <v>34784.583333333336</v>
      </c>
      <c r="J2032">
        <v>36331.199999999997</v>
      </c>
      <c r="K2032">
        <f t="shared" si="187"/>
        <v>312.8526257052514</v>
      </c>
      <c r="M2032">
        <f>INDEX('[1]Traitement outputs (2)'!$B$51:$Q$56,MATCH(70,'[1]Traitement outputs (2)'!$A$51:$A$56,0),MATCH(C2032,'[1]Traitement outputs (2)'!$B$51:$Q$51,0))</f>
        <v>-16.864255714989046</v>
      </c>
      <c r="N2032">
        <f>INDEX('[1]Traitement outputs (2)'!$B$34:$Q$38,MATCH(70,'[1]Traitement outputs (2)'!$A$34:$A$38,0),MATCH(C2032,'[1]Traitement outputs (2)'!$B$33:$Q$33,0))</f>
        <v>-183.77989640241771</v>
      </c>
      <c r="O2032">
        <f>INDEX('[1]Traitement outputs (2)'!$B$58:$Q$63,MATCH(70,'[1]Traitement outputs (2)'!$A$58:$A$63,0),MATCH(C2032,'[1]Traitement outputs (2)'!$B$58:$Q$58,0))</f>
        <v>16.864787616041994</v>
      </c>
      <c r="P2032">
        <f>INDEX('[1]Traitement outputs (2)'!$B$41:$Q$45,MATCH(70,'[1]Traitement outputs (2)'!$A$41:$A$45,0),MATCH(C2032,'[1]Traitement outputs (2)'!$B$40:$Q$40,0))</f>
        <v>254.15803075879367</v>
      </c>
      <c r="Q2032">
        <f>IF(K2032&lt;30,INDEX('[1]Traitement outputs (2)'!$B$51:$Q$63,MATCH(70,'[1]Traitement outputs (2)'!$A$51:$A$63,0),MATCH(C2032,'[1]Traitement outputs (2)'!$B$51:$Q$51,0)),INDEX('[1]Traitement outputs (2)'!$B$34:$Q$38,MATCH(70,'[1]Traitement outputs (2)'!$A$34:$A$38,0),MATCH(C2032,'[1]Traitement outputs (2)'!$B$33:$Q$33,0)))</f>
        <v>-183.77989640241771</v>
      </c>
      <c r="R2032">
        <f>IF(K2032&lt;30,INDEX('[1]Traitement outputs (2)'!$B$58:$Q$63,MATCH(70,'[1]Traitement outputs (2)'!$A$58:$A$63,0),MATCH(C2032,'[1]Traitement outputs (2)'!$B$58:$Q$58,0)),INDEX('[1]Traitement outputs (2)'!$B$41:$Q$45,MATCH(70,'[1]Traitement outputs (2)'!$A$41:$A$45,0),MATCH(C2032,'[1]Traitement outputs (2)'!$B$40:$Q$40,0)))</f>
        <v>254.15803075879367</v>
      </c>
      <c r="T2032">
        <f t="shared" si="188"/>
        <v>-21342.138833337085</v>
      </c>
      <c r="U2032">
        <f t="shared" si="189"/>
        <v>29515.067122381799</v>
      </c>
      <c r="X2032">
        <f t="shared" si="190"/>
        <v>0.51606358805306241</v>
      </c>
      <c r="Y2032">
        <f t="shared" si="191"/>
        <v>0.59592021577150611</v>
      </c>
    </row>
    <row r="2033" spans="1:25" x14ac:dyDescent="0.35">
      <c r="A2033" s="1">
        <v>34784.625</v>
      </c>
      <c r="B2033">
        <v>20</v>
      </c>
      <c r="C2033">
        <f>_xlfn.IFNA(HLOOKUP(B2033,'[1]Traitement outputs'!$B$33:$Q$33,1,TRUE),16)</f>
        <v>20</v>
      </c>
      <c r="E2033" s="1">
        <v>34784.625</v>
      </c>
      <c r="F2033">
        <v>15.922800000000001</v>
      </c>
      <c r="G2033">
        <f t="shared" si="186"/>
        <v>16</v>
      </c>
      <c r="I2033" s="1">
        <v>34784.625</v>
      </c>
      <c r="J2033">
        <v>31173.4</v>
      </c>
      <c r="K2033">
        <f t="shared" si="187"/>
        <v>268.43814798740709</v>
      </c>
      <c r="M2033">
        <f>INDEX('[1]Traitement outputs (2)'!$B$51:$Q$56,MATCH(70,'[1]Traitement outputs (2)'!$A$51:$A$56,0),MATCH(C2033,'[1]Traitement outputs (2)'!$B$51:$Q$51,0))</f>
        <v>-16.864255714989046</v>
      </c>
      <c r="N2033">
        <f>INDEX('[1]Traitement outputs (2)'!$B$34:$Q$38,MATCH(70,'[1]Traitement outputs (2)'!$A$34:$A$38,0),MATCH(C2033,'[1]Traitement outputs (2)'!$B$33:$Q$33,0))</f>
        <v>-183.77989640241771</v>
      </c>
      <c r="O2033">
        <f>INDEX('[1]Traitement outputs (2)'!$B$58:$Q$63,MATCH(70,'[1]Traitement outputs (2)'!$A$58:$A$63,0),MATCH(C2033,'[1]Traitement outputs (2)'!$B$58:$Q$58,0))</f>
        <v>16.864787616041994</v>
      </c>
      <c r="P2033">
        <f>INDEX('[1]Traitement outputs (2)'!$B$41:$Q$45,MATCH(70,'[1]Traitement outputs (2)'!$A$41:$A$45,0),MATCH(C2033,'[1]Traitement outputs (2)'!$B$40:$Q$40,0))</f>
        <v>254.15803075879367</v>
      </c>
      <c r="Q2033">
        <f>IF(K2033&lt;30,INDEX('[1]Traitement outputs (2)'!$B$51:$Q$63,MATCH(70,'[1]Traitement outputs (2)'!$A$51:$A$63,0),MATCH(C2033,'[1]Traitement outputs (2)'!$B$51:$Q$51,0)),INDEX('[1]Traitement outputs (2)'!$B$34:$Q$38,MATCH(70,'[1]Traitement outputs (2)'!$A$34:$A$38,0),MATCH(C2033,'[1]Traitement outputs (2)'!$B$33:$Q$33,0)))</f>
        <v>-183.77989640241771</v>
      </c>
      <c r="R2033">
        <f>IF(K2033&lt;30,INDEX('[1]Traitement outputs (2)'!$B$58:$Q$63,MATCH(70,'[1]Traitement outputs (2)'!$A$58:$A$63,0),MATCH(C2033,'[1]Traitement outputs (2)'!$B$58:$Q$58,0)),INDEX('[1]Traitement outputs (2)'!$B$41:$Q$45,MATCH(70,'[1]Traitement outputs (2)'!$A$41:$A$45,0),MATCH(C2033,'[1]Traitement outputs (2)'!$B$40:$Q$40,0)))</f>
        <v>254.15803075879367</v>
      </c>
      <c r="T2033">
        <f t="shared" si="188"/>
        <v>-21342.138833337085</v>
      </c>
      <c r="U2033">
        <f t="shared" si="189"/>
        <v>29515.067122381799</v>
      </c>
      <c r="X2033">
        <f t="shared" si="190"/>
        <v>0.51606358805306241</v>
      </c>
      <c r="Y2033">
        <f t="shared" si="191"/>
        <v>0.59592021577150611</v>
      </c>
    </row>
    <row r="2034" spans="1:25" x14ac:dyDescent="0.35">
      <c r="A2034" s="1">
        <v>34784.666666666664</v>
      </c>
      <c r="B2034">
        <v>20</v>
      </c>
      <c r="C2034">
        <f>_xlfn.IFNA(HLOOKUP(B2034,'[1]Traitement outputs'!$B$33:$Q$33,1,TRUE),16)</f>
        <v>20</v>
      </c>
      <c r="E2034" s="1">
        <v>34784.666666666664</v>
      </c>
      <c r="F2034">
        <v>16.839099999999998</v>
      </c>
      <c r="G2034">
        <f t="shared" si="186"/>
        <v>17</v>
      </c>
      <c r="I2034" s="1">
        <v>34784.666666666664</v>
      </c>
      <c r="J2034">
        <v>25255.5</v>
      </c>
      <c r="K2034">
        <f t="shared" si="187"/>
        <v>217.47835162336992</v>
      </c>
      <c r="M2034">
        <f>INDEX('[1]Traitement outputs (2)'!$B$51:$Q$56,MATCH(70,'[1]Traitement outputs (2)'!$A$51:$A$56,0),MATCH(C2034,'[1]Traitement outputs (2)'!$B$51:$Q$51,0))</f>
        <v>-16.864255714989046</v>
      </c>
      <c r="N2034">
        <f>INDEX('[1]Traitement outputs (2)'!$B$34:$Q$38,MATCH(70,'[1]Traitement outputs (2)'!$A$34:$A$38,0),MATCH(C2034,'[1]Traitement outputs (2)'!$B$33:$Q$33,0))</f>
        <v>-183.77989640241771</v>
      </c>
      <c r="O2034">
        <f>INDEX('[1]Traitement outputs (2)'!$B$58:$Q$63,MATCH(70,'[1]Traitement outputs (2)'!$A$58:$A$63,0),MATCH(C2034,'[1]Traitement outputs (2)'!$B$58:$Q$58,0))</f>
        <v>16.864787616041994</v>
      </c>
      <c r="P2034">
        <f>INDEX('[1]Traitement outputs (2)'!$B$41:$Q$45,MATCH(70,'[1]Traitement outputs (2)'!$A$41:$A$45,0),MATCH(C2034,'[1]Traitement outputs (2)'!$B$40:$Q$40,0))</f>
        <v>254.15803075879367</v>
      </c>
      <c r="Q2034">
        <f>IF(K2034&lt;30,INDEX('[1]Traitement outputs (2)'!$B$51:$Q$63,MATCH(70,'[1]Traitement outputs (2)'!$A$51:$A$63,0),MATCH(C2034,'[1]Traitement outputs (2)'!$B$51:$Q$51,0)),INDEX('[1]Traitement outputs (2)'!$B$34:$Q$38,MATCH(70,'[1]Traitement outputs (2)'!$A$34:$A$38,0),MATCH(C2034,'[1]Traitement outputs (2)'!$B$33:$Q$33,0)))</f>
        <v>-183.77989640241771</v>
      </c>
      <c r="R2034">
        <f>IF(K2034&lt;30,INDEX('[1]Traitement outputs (2)'!$B$58:$Q$63,MATCH(70,'[1]Traitement outputs (2)'!$A$58:$A$63,0),MATCH(C2034,'[1]Traitement outputs (2)'!$B$58:$Q$58,0)),INDEX('[1]Traitement outputs (2)'!$B$41:$Q$45,MATCH(70,'[1]Traitement outputs (2)'!$A$41:$A$45,0),MATCH(C2034,'[1]Traitement outputs (2)'!$B$40:$Q$40,0)))</f>
        <v>254.15803075879367</v>
      </c>
      <c r="T2034">
        <f t="shared" si="188"/>
        <v>-21342.138833337085</v>
      </c>
      <c r="U2034">
        <f t="shared" si="189"/>
        <v>29515.067122381799</v>
      </c>
      <c r="X2034">
        <f t="shared" si="190"/>
        <v>0.51606358805306241</v>
      </c>
      <c r="Y2034">
        <f t="shared" si="191"/>
        <v>0.59592021577150611</v>
      </c>
    </row>
    <row r="2035" spans="1:25" x14ac:dyDescent="0.35">
      <c r="A2035" s="1">
        <v>34784.708333333336</v>
      </c>
      <c r="B2035">
        <v>20</v>
      </c>
      <c r="C2035">
        <f>_xlfn.IFNA(HLOOKUP(B2035,'[1]Traitement outputs'!$B$33:$Q$33,1,TRUE),16)</f>
        <v>20</v>
      </c>
      <c r="E2035" s="1">
        <v>34784.708333333336</v>
      </c>
      <c r="F2035">
        <v>17.242899999999999</v>
      </c>
      <c r="G2035">
        <f t="shared" si="186"/>
        <v>17</v>
      </c>
      <c r="I2035" s="1">
        <v>34784.708333333336</v>
      </c>
      <c r="J2035">
        <v>12084.1</v>
      </c>
      <c r="K2035">
        <f t="shared" si="187"/>
        <v>104.05773589324957</v>
      </c>
      <c r="M2035">
        <f>INDEX('[1]Traitement outputs (2)'!$B$51:$Q$56,MATCH(70,'[1]Traitement outputs (2)'!$A$51:$A$56,0),MATCH(C2035,'[1]Traitement outputs (2)'!$B$51:$Q$51,0))</f>
        <v>-16.864255714989046</v>
      </c>
      <c r="N2035">
        <f>INDEX('[1]Traitement outputs (2)'!$B$34:$Q$38,MATCH(70,'[1]Traitement outputs (2)'!$A$34:$A$38,0),MATCH(C2035,'[1]Traitement outputs (2)'!$B$33:$Q$33,0))</f>
        <v>-183.77989640241771</v>
      </c>
      <c r="O2035">
        <f>INDEX('[1]Traitement outputs (2)'!$B$58:$Q$63,MATCH(70,'[1]Traitement outputs (2)'!$A$58:$A$63,0),MATCH(C2035,'[1]Traitement outputs (2)'!$B$58:$Q$58,0))</f>
        <v>16.864787616041994</v>
      </c>
      <c r="P2035">
        <f>INDEX('[1]Traitement outputs (2)'!$B$41:$Q$45,MATCH(70,'[1]Traitement outputs (2)'!$A$41:$A$45,0),MATCH(C2035,'[1]Traitement outputs (2)'!$B$40:$Q$40,0))</f>
        <v>254.15803075879367</v>
      </c>
      <c r="Q2035">
        <f>IF(K2035&lt;30,INDEX('[1]Traitement outputs (2)'!$B$51:$Q$63,MATCH(70,'[1]Traitement outputs (2)'!$A$51:$A$63,0),MATCH(C2035,'[1]Traitement outputs (2)'!$B$51:$Q$51,0)),INDEX('[1]Traitement outputs (2)'!$B$34:$Q$38,MATCH(70,'[1]Traitement outputs (2)'!$A$34:$A$38,0),MATCH(C2035,'[1]Traitement outputs (2)'!$B$33:$Q$33,0)))</f>
        <v>-183.77989640241771</v>
      </c>
      <c r="R2035">
        <f>IF(K2035&lt;30,INDEX('[1]Traitement outputs (2)'!$B$58:$Q$63,MATCH(70,'[1]Traitement outputs (2)'!$A$58:$A$63,0),MATCH(C2035,'[1]Traitement outputs (2)'!$B$58:$Q$58,0)),INDEX('[1]Traitement outputs (2)'!$B$41:$Q$45,MATCH(70,'[1]Traitement outputs (2)'!$A$41:$A$45,0),MATCH(C2035,'[1]Traitement outputs (2)'!$B$40:$Q$40,0)))</f>
        <v>254.15803075879367</v>
      </c>
      <c r="T2035">
        <f t="shared" si="188"/>
        <v>-21342.138833337085</v>
      </c>
      <c r="U2035">
        <f t="shared" si="189"/>
        <v>29515.067122381799</v>
      </c>
      <c r="X2035">
        <f t="shared" si="190"/>
        <v>0.51606358805306241</v>
      </c>
      <c r="Y2035">
        <f t="shared" si="191"/>
        <v>0.59592021577150611</v>
      </c>
    </row>
    <row r="2036" spans="1:25" x14ac:dyDescent="0.35">
      <c r="A2036" s="1">
        <v>34784.75</v>
      </c>
      <c r="B2036">
        <v>20</v>
      </c>
      <c r="C2036">
        <f>_xlfn.IFNA(HLOOKUP(B2036,'[1]Traitement outputs'!$B$33:$Q$33,1,TRUE),16)</f>
        <v>20</v>
      </c>
      <c r="E2036" s="1">
        <v>34784.75</v>
      </c>
      <c r="F2036">
        <v>17.607600000000001</v>
      </c>
      <c r="G2036">
        <f t="shared" si="186"/>
        <v>18</v>
      </c>
      <c r="I2036" s="1">
        <v>34784.75</v>
      </c>
      <c r="J2036">
        <v>0</v>
      </c>
      <c r="K2036">
        <f t="shared" si="187"/>
        <v>0</v>
      </c>
      <c r="M2036">
        <f>INDEX('[1]Traitement outputs (2)'!$B$51:$Q$56,MATCH(70,'[1]Traitement outputs (2)'!$A$51:$A$56,0),MATCH(C2036,'[1]Traitement outputs (2)'!$B$51:$Q$51,0))</f>
        <v>-16.864255714989046</v>
      </c>
      <c r="N2036">
        <f>INDEX('[1]Traitement outputs (2)'!$B$34:$Q$38,MATCH(70,'[1]Traitement outputs (2)'!$A$34:$A$38,0),MATCH(C2036,'[1]Traitement outputs (2)'!$B$33:$Q$33,0))</f>
        <v>-183.77989640241771</v>
      </c>
      <c r="O2036">
        <f>INDEX('[1]Traitement outputs (2)'!$B$58:$Q$63,MATCH(70,'[1]Traitement outputs (2)'!$A$58:$A$63,0),MATCH(C2036,'[1]Traitement outputs (2)'!$B$58:$Q$58,0))</f>
        <v>16.864787616041994</v>
      </c>
      <c r="P2036">
        <f>INDEX('[1]Traitement outputs (2)'!$B$41:$Q$45,MATCH(70,'[1]Traitement outputs (2)'!$A$41:$A$45,0),MATCH(C2036,'[1]Traitement outputs (2)'!$B$40:$Q$40,0))</f>
        <v>254.15803075879367</v>
      </c>
      <c r="Q2036">
        <f>IF(K2036&lt;30,INDEX('[1]Traitement outputs (2)'!$B$51:$Q$63,MATCH(70,'[1]Traitement outputs (2)'!$A$51:$A$63,0),MATCH(C2036,'[1]Traitement outputs (2)'!$B$51:$Q$51,0)),INDEX('[1]Traitement outputs (2)'!$B$34:$Q$38,MATCH(70,'[1]Traitement outputs (2)'!$A$34:$A$38,0),MATCH(C2036,'[1]Traitement outputs (2)'!$B$33:$Q$33,0)))</f>
        <v>-16.864255714989046</v>
      </c>
      <c r="R2036">
        <f>IF(K2036&lt;30,INDEX('[1]Traitement outputs (2)'!$B$58:$Q$63,MATCH(70,'[1]Traitement outputs (2)'!$A$58:$A$63,0),MATCH(C2036,'[1]Traitement outputs (2)'!$B$58:$Q$58,0)),INDEX('[1]Traitement outputs (2)'!$B$41:$Q$45,MATCH(70,'[1]Traitement outputs (2)'!$A$41:$A$45,0),MATCH(C2036,'[1]Traitement outputs (2)'!$B$40:$Q$40,0)))</f>
        <v>16.864787616041994</v>
      </c>
      <c r="T2036">
        <f t="shared" si="188"/>
        <v>-1958.42577907482</v>
      </c>
      <c r="U2036">
        <f t="shared" si="189"/>
        <v>1958.4875481058175</v>
      </c>
      <c r="X2036">
        <f t="shared" si="190"/>
        <v>4.735571455032727E-2</v>
      </c>
      <c r="Y2036">
        <f t="shared" si="191"/>
        <v>3.954259420836595E-2</v>
      </c>
    </row>
    <row r="2037" spans="1:25" x14ac:dyDescent="0.35">
      <c r="A2037" s="1">
        <v>34784.791666666664</v>
      </c>
      <c r="B2037">
        <v>20</v>
      </c>
      <c r="C2037">
        <f>_xlfn.IFNA(HLOOKUP(B2037,'[1]Traitement outputs'!$B$33:$Q$33,1,TRUE),16)</f>
        <v>20</v>
      </c>
      <c r="E2037" s="1">
        <v>34784.791666666664</v>
      </c>
      <c r="F2037">
        <v>17.998899999999999</v>
      </c>
      <c r="G2037">
        <f t="shared" si="186"/>
        <v>18</v>
      </c>
      <c r="I2037" s="1">
        <v>34784.791666666664</v>
      </c>
      <c r="J2037">
        <v>0</v>
      </c>
      <c r="K2037">
        <f t="shared" si="187"/>
        <v>0</v>
      </c>
      <c r="M2037">
        <f>INDEX('[1]Traitement outputs (2)'!$B$51:$Q$56,MATCH(70,'[1]Traitement outputs (2)'!$A$51:$A$56,0),MATCH(C2037,'[1]Traitement outputs (2)'!$B$51:$Q$51,0))</f>
        <v>-16.864255714989046</v>
      </c>
      <c r="N2037">
        <f>INDEX('[1]Traitement outputs (2)'!$B$34:$Q$38,MATCH(70,'[1]Traitement outputs (2)'!$A$34:$A$38,0),MATCH(C2037,'[1]Traitement outputs (2)'!$B$33:$Q$33,0))</f>
        <v>-183.77989640241771</v>
      </c>
      <c r="O2037">
        <f>INDEX('[1]Traitement outputs (2)'!$B$58:$Q$63,MATCH(70,'[1]Traitement outputs (2)'!$A$58:$A$63,0),MATCH(C2037,'[1]Traitement outputs (2)'!$B$58:$Q$58,0))</f>
        <v>16.864787616041994</v>
      </c>
      <c r="P2037">
        <f>INDEX('[1]Traitement outputs (2)'!$B$41:$Q$45,MATCH(70,'[1]Traitement outputs (2)'!$A$41:$A$45,0),MATCH(C2037,'[1]Traitement outputs (2)'!$B$40:$Q$40,0))</f>
        <v>254.15803075879367</v>
      </c>
      <c r="Q2037">
        <f>IF(K2037&lt;30,INDEX('[1]Traitement outputs (2)'!$B$51:$Q$63,MATCH(70,'[1]Traitement outputs (2)'!$A$51:$A$63,0),MATCH(C2037,'[1]Traitement outputs (2)'!$B$51:$Q$51,0)),INDEX('[1]Traitement outputs (2)'!$B$34:$Q$38,MATCH(70,'[1]Traitement outputs (2)'!$A$34:$A$38,0),MATCH(C2037,'[1]Traitement outputs (2)'!$B$33:$Q$33,0)))</f>
        <v>-16.864255714989046</v>
      </c>
      <c r="R2037">
        <f>IF(K2037&lt;30,INDEX('[1]Traitement outputs (2)'!$B$58:$Q$63,MATCH(70,'[1]Traitement outputs (2)'!$A$58:$A$63,0),MATCH(C2037,'[1]Traitement outputs (2)'!$B$58:$Q$58,0)),INDEX('[1]Traitement outputs (2)'!$B$41:$Q$45,MATCH(70,'[1]Traitement outputs (2)'!$A$41:$A$45,0),MATCH(C2037,'[1]Traitement outputs (2)'!$B$40:$Q$40,0)))</f>
        <v>16.864787616041994</v>
      </c>
      <c r="T2037">
        <f t="shared" si="188"/>
        <v>-1958.42577907482</v>
      </c>
      <c r="U2037">
        <f t="shared" si="189"/>
        <v>1958.4875481058175</v>
      </c>
      <c r="X2037">
        <f t="shared" si="190"/>
        <v>4.735571455032727E-2</v>
      </c>
      <c r="Y2037">
        <f t="shared" si="191"/>
        <v>3.954259420836595E-2</v>
      </c>
    </row>
    <row r="2038" spans="1:25" x14ac:dyDescent="0.35">
      <c r="A2038" s="1">
        <v>34784.833333333336</v>
      </c>
      <c r="B2038">
        <v>20</v>
      </c>
      <c r="C2038">
        <f>_xlfn.IFNA(HLOOKUP(B2038,'[1]Traitement outputs'!$B$33:$Q$33,1,TRUE),16)</f>
        <v>20</v>
      </c>
      <c r="E2038" s="1">
        <v>34784.833333333336</v>
      </c>
      <c r="F2038">
        <v>18.3325</v>
      </c>
      <c r="G2038">
        <f t="shared" si="186"/>
        <v>18</v>
      </c>
      <c r="I2038" s="1">
        <v>34784.833333333336</v>
      </c>
      <c r="J2038">
        <v>0</v>
      </c>
      <c r="K2038">
        <f t="shared" si="187"/>
        <v>0</v>
      </c>
      <c r="M2038">
        <f>INDEX('[1]Traitement outputs (2)'!$B$51:$Q$56,MATCH(70,'[1]Traitement outputs (2)'!$A$51:$A$56,0),MATCH(C2038,'[1]Traitement outputs (2)'!$B$51:$Q$51,0))</f>
        <v>-16.864255714989046</v>
      </c>
      <c r="N2038">
        <f>INDEX('[1]Traitement outputs (2)'!$B$34:$Q$38,MATCH(70,'[1]Traitement outputs (2)'!$A$34:$A$38,0),MATCH(C2038,'[1]Traitement outputs (2)'!$B$33:$Q$33,0))</f>
        <v>-183.77989640241771</v>
      </c>
      <c r="O2038">
        <f>INDEX('[1]Traitement outputs (2)'!$B$58:$Q$63,MATCH(70,'[1]Traitement outputs (2)'!$A$58:$A$63,0),MATCH(C2038,'[1]Traitement outputs (2)'!$B$58:$Q$58,0))</f>
        <v>16.864787616041994</v>
      </c>
      <c r="P2038">
        <f>INDEX('[1]Traitement outputs (2)'!$B$41:$Q$45,MATCH(70,'[1]Traitement outputs (2)'!$A$41:$A$45,0),MATCH(C2038,'[1]Traitement outputs (2)'!$B$40:$Q$40,0))</f>
        <v>254.15803075879367</v>
      </c>
      <c r="Q2038">
        <f>IF(K2038&lt;30,INDEX('[1]Traitement outputs (2)'!$B$51:$Q$63,MATCH(70,'[1]Traitement outputs (2)'!$A$51:$A$63,0),MATCH(C2038,'[1]Traitement outputs (2)'!$B$51:$Q$51,0)),INDEX('[1]Traitement outputs (2)'!$B$34:$Q$38,MATCH(70,'[1]Traitement outputs (2)'!$A$34:$A$38,0),MATCH(C2038,'[1]Traitement outputs (2)'!$B$33:$Q$33,0)))</f>
        <v>-16.864255714989046</v>
      </c>
      <c r="R2038">
        <f>IF(K2038&lt;30,INDEX('[1]Traitement outputs (2)'!$B$58:$Q$63,MATCH(70,'[1]Traitement outputs (2)'!$A$58:$A$63,0),MATCH(C2038,'[1]Traitement outputs (2)'!$B$58:$Q$58,0)),INDEX('[1]Traitement outputs (2)'!$B$41:$Q$45,MATCH(70,'[1]Traitement outputs (2)'!$A$41:$A$45,0),MATCH(C2038,'[1]Traitement outputs (2)'!$B$40:$Q$40,0)))</f>
        <v>16.864787616041994</v>
      </c>
      <c r="T2038">
        <f t="shared" si="188"/>
        <v>-1958.42577907482</v>
      </c>
      <c r="U2038">
        <f t="shared" si="189"/>
        <v>1958.4875481058175</v>
      </c>
      <c r="X2038">
        <f t="shared" si="190"/>
        <v>4.735571455032727E-2</v>
      </c>
      <c r="Y2038">
        <f t="shared" si="191"/>
        <v>3.954259420836595E-2</v>
      </c>
    </row>
    <row r="2039" spans="1:25" x14ac:dyDescent="0.35">
      <c r="A2039" s="1">
        <v>34784.875</v>
      </c>
      <c r="B2039">
        <v>16.0945</v>
      </c>
      <c r="C2039">
        <f>_xlfn.IFNA(HLOOKUP(B2039,'[1]Traitement outputs'!$B$33:$Q$33,1,TRUE),16)</f>
        <v>16</v>
      </c>
      <c r="E2039" s="1">
        <v>34784.875</v>
      </c>
      <c r="F2039">
        <v>23.057200000000002</v>
      </c>
      <c r="G2039">
        <f t="shared" si="186"/>
        <v>23</v>
      </c>
      <c r="I2039" s="1">
        <v>34784.875</v>
      </c>
      <c r="J2039">
        <v>0</v>
      </c>
      <c r="K2039">
        <f t="shared" si="187"/>
        <v>0</v>
      </c>
      <c r="M2039">
        <f>INDEX('[1]Traitement outputs (2)'!$B$51:$Q$56,MATCH(70,'[1]Traitement outputs (2)'!$A$51:$A$56,0),MATCH(C2039,'[1]Traitement outputs (2)'!$B$51:$Q$51,0))</f>
        <v>-27.907128105419115</v>
      </c>
      <c r="N2039">
        <f>INDEX('[1]Traitement outputs (2)'!$B$34:$Q$38,MATCH(70,'[1]Traitement outputs (2)'!$A$34:$A$38,0),MATCH(C2039,'[1]Traitement outputs (2)'!$B$33:$Q$33,0))</f>
        <v>-87.65601603539298</v>
      </c>
      <c r="O2039">
        <f>INDEX('[1]Traitement outputs (2)'!$B$58:$Q$63,MATCH(70,'[1]Traitement outputs (2)'!$A$58:$A$63,0),MATCH(C2039,'[1]Traitement outputs (2)'!$B$58:$Q$58,0))</f>
        <v>27.907128104236733</v>
      </c>
      <c r="P2039">
        <f>INDEX('[1]Traitement outputs (2)'!$B$41:$Q$45,MATCH(70,'[1]Traitement outputs (2)'!$A$41:$A$45,0),MATCH(C2039,'[1]Traitement outputs (2)'!$B$40:$Q$40,0))</f>
        <v>158.03405896601754</v>
      </c>
      <c r="Q2039">
        <f>IF(K2039&lt;30,INDEX('[1]Traitement outputs (2)'!$B$51:$Q$63,MATCH(70,'[1]Traitement outputs (2)'!$A$51:$A$63,0),MATCH(C2039,'[1]Traitement outputs (2)'!$B$51:$Q$51,0)),INDEX('[1]Traitement outputs (2)'!$B$34:$Q$38,MATCH(70,'[1]Traitement outputs (2)'!$A$34:$A$38,0),MATCH(C2039,'[1]Traitement outputs (2)'!$B$33:$Q$33,0)))</f>
        <v>-27.907128105419115</v>
      </c>
      <c r="R2039">
        <f>IF(K2039&lt;30,INDEX('[1]Traitement outputs (2)'!$B$58:$Q$63,MATCH(70,'[1]Traitement outputs (2)'!$A$58:$A$63,0),MATCH(C2039,'[1]Traitement outputs (2)'!$B$58:$Q$58,0)),INDEX('[1]Traitement outputs (2)'!$B$41:$Q$45,MATCH(70,'[1]Traitement outputs (2)'!$A$41:$A$45,0),MATCH(C2039,'[1]Traitement outputs (2)'!$B$40:$Q$40,0)))</f>
        <v>27.907128104236733</v>
      </c>
      <c r="T2039">
        <f t="shared" si="188"/>
        <v>-3240.8212983285953</v>
      </c>
      <c r="U2039">
        <f t="shared" si="189"/>
        <v>3240.8212981912866</v>
      </c>
      <c r="X2039">
        <f t="shared" si="190"/>
        <v>7.8364679403255921E-2</v>
      </c>
      <c r="Y2039">
        <f t="shared" si="191"/>
        <v>6.5433390996103388E-2</v>
      </c>
    </row>
    <row r="2040" spans="1:25" x14ac:dyDescent="0.35">
      <c r="A2040" s="1">
        <v>34784.916666666664</v>
      </c>
      <c r="B2040">
        <v>16.001000000000001</v>
      </c>
      <c r="C2040">
        <f>_xlfn.IFNA(HLOOKUP(B2040,'[1]Traitement outputs'!$B$33:$Q$33,1,TRUE),16)</f>
        <v>16</v>
      </c>
      <c r="E2040" s="1">
        <v>34784.916666666664</v>
      </c>
      <c r="F2040">
        <v>22.451899999999998</v>
      </c>
      <c r="G2040">
        <f t="shared" si="186"/>
        <v>22</v>
      </c>
      <c r="I2040" s="1">
        <v>34784.916666666664</v>
      </c>
      <c r="J2040">
        <v>0</v>
      </c>
      <c r="K2040">
        <f t="shared" si="187"/>
        <v>0</v>
      </c>
      <c r="M2040">
        <f>INDEX('[1]Traitement outputs (2)'!$B$51:$Q$56,MATCH(70,'[1]Traitement outputs (2)'!$A$51:$A$56,0),MATCH(C2040,'[1]Traitement outputs (2)'!$B$51:$Q$51,0))</f>
        <v>-27.907128105419115</v>
      </c>
      <c r="N2040">
        <f>INDEX('[1]Traitement outputs (2)'!$B$34:$Q$38,MATCH(70,'[1]Traitement outputs (2)'!$A$34:$A$38,0),MATCH(C2040,'[1]Traitement outputs (2)'!$B$33:$Q$33,0))</f>
        <v>-87.65601603539298</v>
      </c>
      <c r="O2040">
        <f>INDEX('[1]Traitement outputs (2)'!$B$58:$Q$63,MATCH(70,'[1]Traitement outputs (2)'!$A$58:$A$63,0),MATCH(C2040,'[1]Traitement outputs (2)'!$B$58:$Q$58,0))</f>
        <v>27.907128104236733</v>
      </c>
      <c r="P2040">
        <f>INDEX('[1]Traitement outputs (2)'!$B$41:$Q$45,MATCH(70,'[1]Traitement outputs (2)'!$A$41:$A$45,0),MATCH(C2040,'[1]Traitement outputs (2)'!$B$40:$Q$40,0))</f>
        <v>158.03405896601754</v>
      </c>
      <c r="Q2040">
        <f>IF(K2040&lt;30,INDEX('[1]Traitement outputs (2)'!$B$51:$Q$63,MATCH(70,'[1]Traitement outputs (2)'!$A$51:$A$63,0),MATCH(C2040,'[1]Traitement outputs (2)'!$B$51:$Q$51,0)),INDEX('[1]Traitement outputs (2)'!$B$34:$Q$38,MATCH(70,'[1]Traitement outputs (2)'!$A$34:$A$38,0),MATCH(C2040,'[1]Traitement outputs (2)'!$B$33:$Q$33,0)))</f>
        <v>-27.907128105419115</v>
      </c>
      <c r="R2040">
        <f>IF(K2040&lt;30,INDEX('[1]Traitement outputs (2)'!$B$58:$Q$63,MATCH(70,'[1]Traitement outputs (2)'!$A$58:$A$63,0),MATCH(C2040,'[1]Traitement outputs (2)'!$B$58:$Q$58,0)),INDEX('[1]Traitement outputs (2)'!$B$41:$Q$45,MATCH(70,'[1]Traitement outputs (2)'!$A$41:$A$45,0),MATCH(C2040,'[1]Traitement outputs (2)'!$B$40:$Q$40,0)))</f>
        <v>27.907128104236733</v>
      </c>
      <c r="T2040">
        <f t="shared" si="188"/>
        <v>-3240.8212983285953</v>
      </c>
      <c r="U2040">
        <f t="shared" si="189"/>
        <v>3240.8212981912866</v>
      </c>
      <c r="X2040">
        <f t="shared" si="190"/>
        <v>7.8364679403255921E-2</v>
      </c>
      <c r="Y2040">
        <f t="shared" si="191"/>
        <v>6.5433390996103388E-2</v>
      </c>
    </row>
    <row r="2041" spans="1:25" x14ac:dyDescent="0.35">
      <c r="A2041" s="1">
        <v>34784.958333333336</v>
      </c>
      <c r="B2041">
        <v>16.0001</v>
      </c>
      <c r="C2041">
        <f>_xlfn.IFNA(HLOOKUP(B2041,'[1]Traitement outputs'!$B$33:$Q$33,1,TRUE),16)</f>
        <v>16</v>
      </c>
      <c r="E2041" s="1">
        <v>34784.958333333336</v>
      </c>
      <c r="F2041">
        <v>21.935300000000002</v>
      </c>
      <c r="G2041">
        <f t="shared" si="186"/>
        <v>22</v>
      </c>
      <c r="I2041" s="1">
        <v>34784.958333333336</v>
      </c>
      <c r="J2041">
        <v>0</v>
      </c>
      <c r="K2041">
        <f t="shared" si="187"/>
        <v>0</v>
      </c>
      <c r="M2041">
        <f>INDEX('[1]Traitement outputs (2)'!$B$51:$Q$56,MATCH(70,'[1]Traitement outputs (2)'!$A$51:$A$56,0),MATCH(C2041,'[1]Traitement outputs (2)'!$B$51:$Q$51,0))</f>
        <v>-27.907128105419115</v>
      </c>
      <c r="N2041">
        <f>INDEX('[1]Traitement outputs (2)'!$B$34:$Q$38,MATCH(70,'[1]Traitement outputs (2)'!$A$34:$A$38,0),MATCH(C2041,'[1]Traitement outputs (2)'!$B$33:$Q$33,0))</f>
        <v>-87.65601603539298</v>
      </c>
      <c r="O2041">
        <f>INDEX('[1]Traitement outputs (2)'!$B$58:$Q$63,MATCH(70,'[1]Traitement outputs (2)'!$A$58:$A$63,0),MATCH(C2041,'[1]Traitement outputs (2)'!$B$58:$Q$58,0))</f>
        <v>27.907128104236733</v>
      </c>
      <c r="P2041">
        <f>INDEX('[1]Traitement outputs (2)'!$B$41:$Q$45,MATCH(70,'[1]Traitement outputs (2)'!$A$41:$A$45,0),MATCH(C2041,'[1]Traitement outputs (2)'!$B$40:$Q$40,0))</f>
        <v>158.03405896601754</v>
      </c>
      <c r="Q2041">
        <f>IF(K2041&lt;30,INDEX('[1]Traitement outputs (2)'!$B$51:$Q$63,MATCH(70,'[1]Traitement outputs (2)'!$A$51:$A$63,0),MATCH(C2041,'[1]Traitement outputs (2)'!$B$51:$Q$51,0)),INDEX('[1]Traitement outputs (2)'!$B$34:$Q$38,MATCH(70,'[1]Traitement outputs (2)'!$A$34:$A$38,0),MATCH(C2041,'[1]Traitement outputs (2)'!$B$33:$Q$33,0)))</f>
        <v>-27.907128105419115</v>
      </c>
      <c r="R2041">
        <f>IF(K2041&lt;30,INDEX('[1]Traitement outputs (2)'!$B$58:$Q$63,MATCH(70,'[1]Traitement outputs (2)'!$A$58:$A$63,0),MATCH(C2041,'[1]Traitement outputs (2)'!$B$58:$Q$58,0)),INDEX('[1]Traitement outputs (2)'!$B$41:$Q$45,MATCH(70,'[1]Traitement outputs (2)'!$A$41:$A$45,0),MATCH(C2041,'[1]Traitement outputs (2)'!$B$40:$Q$40,0)))</f>
        <v>27.907128104236733</v>
      </c>
      <c r="T2041">
        <f t="shared" si="188"/>
        <v>-3240.8212983285953</v>
      </c>
      <c r="U2041">
        <f t="shared" si="189"/>
        <v>3240.8212981912866</v>
      </c>
      <c r="X2041">
        <f t="shared" si="190"/>
        <v>7.8364679403255921E-2</v>
      </c>
      <c r="Y2041">
        <f t="shared" si="191"/>
        <v>6.5433390996103388E-2</v>
      </c>
    </row>
    <row r="2042" spans="1:25" x14ac:dyDescent="0.35">
      <c r="A2042" s="1">
        <v>34785</v>
      </c>
      <c r="B2042">
        <v>16.0001</v>
      </c>
      <c r="C2042">
        <f>_xlfn.IFNA(HLOOKUP(B2042,'[1]Traitement outputs'!$B$33:$Q$33,1,TRUE),16)</f>
        <v>16</v>
      </c>
      <c r="E2042" s="1">
        <v>34785</v>
      </c>
      <c r="F2042">
        <v>21.404699999999998</v>
      </c>
      <c r="G2042">
        <f t="shared" si="186"/>
        <v>21</v>
      </c>
      <c r="I2042" s="1">
        <v>34785</v>
      </c>
      <c r="J2042">
        <v>0</v>
      </c>
      <c r="K2042">
        <f t="shared" si="187"/>
        <v>0</v>
      </c>
      <c r="M2042">
        <f>INDEX('[1]Traitement outputs (2)'!$B$51:$Q$56,MATCH(70,'[1]Traitement outputs (2)'!$A$51:$A$56,0),MATCH(C2042,'[1]Traitement outputs (2)'!$B$51:$Q$51,0))</f>
        <v>-27.907128105419115</v>
      </c>
      <c r="N2042">
        <f>INDEX('[1]Traitement outputs (2)'!$B$34:$Q$38,MATCH(70,'[1]Traitement outputs (2)'!$A$34:$A$38,0),MATCH(C2042,'[1]Traitement outputs (2)'!$B$33:$Q$33,0))</f>
        <v>-87.65601603539298</v>
      </c>
      <c r="O2042">
        <f>INDEX('[1]Traitement outputs (2)'!$B$58:$Q$63,MATCH(70,'[1]Traitement outputs (2)'!$A$58:$A$63,0),MATCH(C2042,'[1]Traitement outputs (2)'!$B$58:$Q$58,0))</f>
        <v>27.907128104236733</v>
      </c>
      <c r="P2042">
        <f>INDEX('[1]Traitement outputs (2)'!$B$41:$Q$45,MATCH(70,'[1]Traitement outputs (2)'!$A$41:$A$45,0),MATCH(C2042,'[1]Traitement outputs (2)'!$B$40:$Q$40,0))</f>
        <v>158.03405896601754</v>
      </c>
      <c r="Q2042">
        <f>IF(K2042&lt;30,INDEX('[1]Traitement outputs (2)'!$B$51:$Q$63,MATCH(70,'[1]Traitement outputs (2)'!$A$51:$A$63,0),MATCH(C2042,'[1]Traitement outputs (2)'!$B$51:$Q$51,0)),INDEX('[1]Traitement outputs (2)'!$B$34:$Q$38,MATCH(70,'[1]Traitement outputs (2)'!$A$34:$A$38,0),MATCH(C2042,'[1]Traitement outputs (2)'!$B$33:$Q$33,0)))</f>
        <v>-27.907128105419115</v>
      </c>
      <c r="R2042">
        <f>IF(K2042&lt;30,INDEX('[1]Traitement outputs (2)'!$B$58:$Q$63,MATCH(70,'[1]Traitement outputs (2)'!$A$58:$A$63,0),MATCH(C2042,'[1]Traitement outputs (2)'!$B$58:$Q$58,0)),INDEX('[1]Traitement outputs (2)'!$B$41:$Q$45,MATCH(70,'[1]Traitement outputs (2)'!$A$41:$A$45,0),MATCH(C2042,'[1]Traitement outputs (2)'!$B$40:$Q$40,0)))</f>
        <v>27.907128104236733</v>
      </c>
      <c r="T2042">
        <f t="shared" si="188"/>
        <v>-3240.8212983285953</v>
      </c>
      <c r="U2042">
        <f t="shared" si="189"/>
        <v>3240.8212981912866</v>
      </c>
      <c r="X2042">
        <f t="shared" si="190"/>
        <v>7.8364679403255921E-2</v>
      </c>
      <c r="Y2042">
        <f t="shared" si="191"/>
        <v>6.5433390996103388E-2</v>
      </c>
    </row>
    <row r="2043" spans="1:25" x14ac:dyDescent="0.35">
      <c r="A2043" s="1">
        <v>34785.041666666664</v>
      </c>
      <c r="B2043">
        <v>16.0001</v>
      </c>
      <c r="C2043">
        <f>_xlfn.IFNA(HLOOKUP(B2043,'[1]Traitement outputs'!$B$33:$Q$33,1,TRUE),16)</f>
        <v>16</v>
      </c>
      <c r="E2043" s="1">
        <v>34785.041666666664</v>
      </c>
      <c r="F2043">
        <v>21.070499999999999</v>
      </c>
      <c r="G2043">
        <f t="shared" si="186"/>
        <v>21</v>
      </c>
      <c r="I2043" s="1">
        <v>34785.041666666664</v>
      </c>
      <c r="J2043">
        <v>0</v>
      </c>
      <c r="K2043">
        <f t="shared" si="187"/>
        <v>0</v>
      </c>
      <c r="M2043">
        <f>INDEX('[1]Traitement outputs (2)'!$B$51:$Q$56,MATCH(70,'[1]Traitement outputs (2)'!$A$51:$A$56,0),MATCH(C2043,'[1]Traitement outputs (2)'!$B$51:$Q$51,0))</f>
        <v>-27.907128105419115</v>
      </c>
      <c r="N2043">
        <f>INDEX('[1]Traitement outputs (2)'!$B$34:$Q$38,MATCH(70,'[1]Traitement outputs (2)'!$A$34:$A$38,0),MATCH(C2043,'[1]Traitement outputs (2)'!$B$33:$Q$33,0))</f>
        <v>-87.65601603539298</v>
      </c>
      <c r="O2043">
        <f>INDEX('[1]Traitement outputs (2)'!$B$58:$Q$63,MATCH(70,'[1]Traitement outputs (2)'!$A$58:$A$63,0),MATCH(C2043,'[1]Traitement outputs (2)'!$B$58:$Q$58,0))</f>
        <v>27.907128104236733</v>
      </c>
      <c r="P2043">
        <f>INDEX('[1]Traitement outputs (2)'!$B$41:$Q$45,MATCH(70,'[1]Traitement outputs (2)'!$A$41:$A$45,0),MATCH(C2043,'[1]Traitement outputs (2)'!$B$40:$Q$40,0))</f>
        <v>158.03405896601754</v>
      </c>
      <c r="Q2043">
        <f>IF(K2043&lt;30,INDEX('[1]Traitement outputs (2)'!$B$51:$Q$63,MATCH(70,'[1]Traitement outputs (2)'!$A$51:$A$63,0),MATCH(C2043,'[1]Traitement outputs (2)'!$B$51:$Q$51,0)),INDEX('[1]Traitement outputs (2)'!$B$34:$Q$38,MATCH(70,'[1]Traitement outputs (2)'!$A$34:$A$38,0),MATCH(C2043,'[1]Traitement outputs (2)'!$B$33:$Q$33,0)))</f>
        <v>-27.907128105419115</v>
      </c>
      <c r="R2043">
        <f>IF(K2043&lt;30,INDEX('[1]Traitement outputs (2)'!$B$58:$Q$63,MATCH(70,'[1]Traitement outputs (2)'!$A$58:$A$63,0),MATCH(C2043,'[1]Traitement outputs (2)'!$B$58:$Q$58,0)),INDEX('[1]Traitement outputs (2)'!$B$41:$Q$45,MATCH(70,'[1]Traitement outputs (2)'!$A$41:$A$45,0),MATCH(C2043,'[1]Traitement outputs (2)'!$B$40:$Q$40,0)))</f>
        <v>27.907128104236733</v>
      </c>
      <c r="T2043">
        <f t="shared" si="188"/>
        <v>-3240.8212983285953</v>
      </c>
      <c r="U2043">
        <f t="shared" si="189"/>
        <v>3240.8212981912866</v>
      </c>
      <c r="X2043">
        <f t="shared" si="190"/>
        <v>7.8364679403255921E-2</v>
      </c>
      <c r="Y2043">
        <f t="shared" si="191"/>
        <v>6.5433390996103388E-2</v>
      </c>
    </row>
    <row r="2044" spans="1:25" x14ac:dyDescent="0.35">
      <c r="A2044" s="1">
        <v>34785.083333333336</v>
      </c>
      <c r="B2044">
        <v>16.0001</v>
      </c>
      <c r="C2044">
        <f>_xlfn.IFNA(HLOOKUP(B2044,'[1]Traitement outputs'!$B$33:$Q$33,1,TRUE),16)</f>
        <v>16</v>
      </c>
      <c r="E2044" s="1">
        <v>34785.083333333336</v>
      </c>
      <c r="F2044">
        <v>21.0581</v>
      </c>
      <c r="G2044">
        <f t="shared" si="186"/>
        <v>21</v>
      </c>
      <c r="I2044" s="1">
        <v>34785.083333333336</v>
      </c>
      <c r="J2044">
        <v>0</v>
      </c>
      <c r="K2044">
        <f t="shared" si="187"/>
        <v>0</v>
      </c>
      <c r="M2044">
        <f>INDEX('[1]Traitement outputs (2)'!$B$51:$Q$56,MATCH(70,'[1]Traitement outputs (2)'!$A$51:$A$56,0),MATCH(C2044,'[1]Traitement outputs (2)'!$B$51:$Q$51,0))</f>
        <v>-27.907128105419115</v>
      </c>
      <c r="N2044">
        <f>INDEX('[1]Traitement outputs (2)'!$B$34:$Q$38,MATCH(70,'[1]Traitement outputs (2)'!$A$34:$A$38,0),MATCH(C2044,'[1]Traitement outputs (2)'!$B$33:$Q$33,0))</f>
        <v>-87.65601603539298</v>
      </c>
      <c r="O2044">
        <f>INDEX('[1]Traitement outputs (2)'!$B$58:$Q$63,MATCH(70,'[1]Traitement outputs (2)'!$A$58:$A$63,0),MATCH(C2044,'[1]Traitement outputs (2)'!$B$58:$Q$58,0))</f>
        <v>27.907128104236733</v>
      </c>
      <c r="P2044">
        <f>INDEX('[1]Traitement outputs (2)'!$B$41:$Q$45,MATCH(70,'[1]Traitement outputs (2)'!$A$41:$A$45,0),MATCH(C2044,'[1]Traitement outputs (2)'!$B$40:$Q$40,0))</f>
        <v>158.03405896601754</v>
      </c>
      <c r="Q2044">
        <f>IF(K2044&lt;30,INDEX('[1]Traitement outputs (2)'!$B$51:$Q$63,MATCH(70,'[1]Traitement outputs (2)'!$A$51:$A$63,0),MATCH(C2044,'[1]Traitement outputs (2)'!$B$51:$Q$51,0)),INDEX('[1]Traitement outputs (2)'!$B$34:$Q$38,MATCH(70,'[1]Traitement outputs (2)'!$A$34:$A$38,0),MATCH(C2044,'[1]Traitement outputs (2)'!$B$33:$Q$33,0)))</f>
        <v>-27.907128105419115</v>
      </c>
      <c r="R2044">
        <f>IF(K2044&lt;30,INDEX('[1]Traitement outputs (2)'!$B$58:$Q$63,MATCH(70,'[1]Traitement outputs (2)'!$A$58:$A$63,0),MATCH(C2044,'[1]Traitement outputs (2)'!$B$58:$Q$58,0)),INDEX('[1]Traitement outputs (2)'!$B$41:$Q$45,MATCH(70,'[1]Traitement outputs (2)'!$A$41:$A$45,0),MATCH(C2044,'[1]Traitement outputs (2)'!$B$40:$Q$40,0)))</f>
        <v>27.907128104236733</v>
      </c>
      <c r="T2044">
        <f t="shared" si="188"/>
        <v>-3240.8212983285953</v>
      </c>
      <c r="U2044">
        <f t="shared" si="189"/>
        <v>3240.8212981912866</v>
      </c>
      <c r="X2044">
        <f t="shared" si="190"/>
        <v>7.8364679403255921E-2</v>
      </c>
      <c r="Y2044">
        <f t="shared" si="191"/>
        <v>6.5433390996103388E-2</v>
      </c>
    </row>
    <row r="2045" spans="1:25" x14ac:dyDescent="0.35">
      <c r="A2045" s="1">
        <v>34785.125</v>
      </c>
      <c r="B2045">
        <v>16.0001</v>
      </c>
      <c r="C2045">
        <f>_xlfn.IFNA(HLOOKUP(B2045,'[1]Traitement outputs'!$B$33:$Q$33,1,TRUE),16)</f>
        <v>16</v>
      </c>
      <c r="E2045" s="1">
        <v>34785.125</v>
      </c>
      <c r="F2045">
        <v>21.2166</v>
      </c>
      <c r="G2045">
        <f t="shared" si="186"/>
        <v>21</v>
      </c>
      <c r="I2045" s="1">
        <v>34785.125</v>
      </c>
      <c r="J2045">
        <v>0</v>
      </c>
      <c r="K2045">
        <f t="shared" si="187"/>
        <v>0</v>
      </c>
      <c r="M2045">
        <f>INDEX('[1]Traitement outputs (2)'!$B$51:$Q$56,MATCH(70,'[1]Traitement outputs (2)'!$A$51:$A$56,0),MATCH(C2045,'[1]Traitement outputs (2)'!$B$51:$Q$51,0))</f>
        <v>-27.907128105419115</v>
      </c>
      <c r="N2045">
        <f>INDEX('[1]Traitement outputs (2)'!$B$34:$Q$38,MATCH(70,'[1]Traitement outputs (2)'!$A$34:$A$38,0),MATCH(C2045,'[1]Traitement outputs (2)'!$B$33:$Q$33,0))</f>
        <v>-87.65601603539298</v>
      </c>
      <c r="O2045">
        <f>INDEX('[1]Traitement outputs (2)'!$B$58:$Q$63,MATCH(70,'[1]Traitement outputs (2)'!$A$58:$A$63,0),MATCH(C2045,'[1]Traitement outputs (2)'!$B$58:$Q$58,0))</f>
        <v>27.907128104236733</v>
      </c>
      <c r="P2045">
        <f>INDEX('[1]Traitement outputs (2)'!$B$41:$Q$45,MATCH(70,'[1]Traitement outputs (2)'!$A$41:$A$45,0),MATCH(C2045,'[1]Traitement outputs (2)'!$B$40:$Q$40,0))</f>
        <v>158.03405896601754</v>
      </c>
      <c r="Q2045">
        <f>IF(K2045&lt;30,INDEX('[1]Traitement outputs (2)'!$B$51:$Q$63,MATCH(70,'[1]Traitement outputs (2)'!$A$51:$A$63,0),MATCH(C2045,'[1]Traitement outputs (2)'!$B$51:$Q$51,0)),INDEX('[1]Traitement outputs (2)'!$B$34:$Q$38,MATCH(70,'[1]Traitement outputs (2)'!$A$34:$A$38,0),MATCH(C2045,'[1]Traitement outputs (2)'!$B$33:$Q$33,0)))</f>
        <v>-27.907128105419115</v>
      </c>
      <c r="R2045">
        <f>IF(K2045&lt;30,INDEX('[1]Traitement outputs (2)'!$B$58:$Q$63,MATCH(70,'[1]Traitement outputs (2)'!$A$58:$A$63,0),MATCH(C2045,'[1]Traitement outputs (2)'!$B$58:$Q$58,0)),INDEX('[1]Traitement outputs (2)'!$B$41:$Q$45,MATCH(70,'[1]Traitement outputs (2)'!$A$41:$A$45,0),MATCH(C2045,'[1]Traitement outputs (2)'!$B$40:$Q$40,0)))</f>
        <v>27.907128104236733</v>
      </c>
      <c r="T2045">
        <f t="shared" si="188"/>
        <v>-3240.8212983285953</v>
      </c>
      <c r="U2045">
        <f t="shared" si="189"/>
        <v>3240.8212981912866</v>
      </c>
      <c r="X2045">
        <f t="shared" si="190"/>
        <v>7.8364679403255921E-2</v>
      </c>
      <c r="Y2045">
        <f t="shared" si="191"/>
        <v>6.5433390996103388E-2</v>
      </c>
    </row>
    <row r="2046" spans="1:25" x14ac:dyDescent="0.35">
      <c r="A2046" s="1">
        <v>34785.166666666664</v>
      </c>
      <c r="B2046">
        <v>16.0001</v>
      </c>
      <c r="C2046">
        <f>_xlfn.IFNA(HLOOKUP(B2046,'[1]Traitement outputs'!$B$33:$Q$33,1,TRUE),16)</f>
        <v>16</v>
      </c>
      <c r="E2046" s="1">
        <v>34785.166666666664</v>
      </c>
      <c r="F2046">
        <v>21.421399999999998</v>
      </c>
      <c r="G2046">
        <f t="shared" si="186"/>
        <v>21</v>
      </c>
      <c r="I2046" s="1">
        <v>34785.166666666664</v>
      </c>
      <c r="J2046">
        <v>0</v>
      </c>
      <c r="K2046">
        <f t="shared" si="187"/>
        <v>0</v>
      </c>
      <c r="M2046">
        <f>INDEX('[1]Traitement outputs (2)'!$B$51:$Q$56,MATCH(70,'[1]Traitement outputs (2)'!$A$51:$A$56,0),MATCH(C2046,'[1]Traitement outputs (2)'!$B$51:$Q$51,0))</f>
        <v>-27.907128105419115</v>
      </c>
      <c r="N2046">
        <f>INDEX('[1]Traitement outputs (2)'!$B$34:$Q$38,MATCH(70,'[1]Traitement outputs (2)'!$A$34:$A$38,0),MATCH(C2046,'[1]Traitement outputs (2)'!$B$33:$Q$33,0))</f>
        <v>-87.65601603539298</v>
      </c>
      <c r="O2046">
        <f>INDEX('[1]Traitement outputs (2)'!$B$58:$Q$63,MATCH(70,'[1]Traitement outputs (2)'!$A$58:$A$63,0),MATCH(C2046,'[1]Traitement outputs (2)'!$B$58:$Q$58,0))</f>
        <v>27.907128104236733</v>
      </c>
      <c r="P2046">
        <f>INDEX('[1]Traitement outputs (2)'!$B$41:$Q$45,MATCH(70,'[1]Traitement outputs (2)'!$A$41:$A$45,0),MATCH(C2046,'[1]Traitement outputs (2)'!$B$40:$Q$40,0))</f>
        <v>158.03405896601754</v>
      </c>
      <c r="Q2046">
        <f>IF(K2046&lt;30,INDEX('[1]Traitement outputs (2)'!$B$51:$Q$63,MATCH(70,'[1]Traitement outputs (2)'!$A$51:$A$63,0),MATCH(C2046,'[1]Traitement outputs (2)'!$B$51:$Q$51,0)),INDEX('[1]Traitement outputs (2)'!$B$34:$Q$38,MATCH(70,'[1]Traitement outputs (2)'!$A$34:$A$38,0),MATCH(C2046,'[1]Traitement outputs (2)'!$B$33:$Q$33,0)))</f>
        <v>-27.907128105419115</v>
      </c>
      <c r="R2046">
        <f>IF(K2046&lt;30,INDEX('[1]Traitement outputs (2)'!$B$58:$Q$63,MATCH(70,'[1]Traitement outputs (2)'!$A$58:$A$63,0),MATCH(C2046,'[1]Traitement outputs (2)'!$B$58:$Q$58,0)),INDEX('[1]Traitement outputs (2)'!$B$41:$Q$45,MATCH(70,'[1]Traitement outputs (2)'!$A$41:$A$45,0),MATCH(C2046,'[1]Traitement outputs (2)'!$B$40:$Q$40,0)))</f>
        <v>27.907128104236733</v>
      </c>
      <c r="T2046">
        <f t="shared" si="188"/>
        <v>-3240.8212983285953</v>
      </c>
      <c r="U2046">
        <f t="shared" si="189"/>
        <v>3240.8212981912866</v>
      </c>
      <c r="X2046">
        <f t="shared" si="190"/>
        <v>7.8364679403255921E-2</v>
      </c>
      <c r="Y2046">
        <f t="shared" si="191"/>
        <v>6.5433390996103388E-2</v>
      </c>
    </row>
    <row r="2047" spans="1:25" x14ac:dyDescent="0.35">
      <c r="A2047" s="1">
        <v>34785.208333333336</v>
      </c>
      <c r="B2047">
        <v>19.9756</v>
      </c>
      <c r="C2047">
        <f>_xlfn.IFNA(HLOOKUP(B2047,'[1]Traitement outputs'!$B$33:$Q$33,1,TRUE),16)</f>
        <v>18</v>
      </c>
      <c r="E2047" s="1">
        <v>34785.208333333336</v>
      </c>
      <c r="F2047">
        <v>17.337</v>
      </c>
      <c r="G2047">
        <f t="shared" si="186"/>
        <v>17</v>
      </c>
      <c r="I2047" s="1">
        <v>34785.208333333336</v>
      </c>
      <c r="J2047">
        <v>948.97799999999995</v>
      </c>
      <c r="K2047">
        <f t="shared" si="187"/>
        <v>8.1717713435426873</v>
      </c>
      <c r="M2047">
        <f>INDEX('[1]Traitement outputs (2)'!$B$51:$Q$56,MATCH(70,'[1]Traitement outputs (2)'!$A$51:$A$56,0),MATCH(C2047,'[1]Traitement outputs (2)'!$B$51:$Q$51,0))</f>
        <v>-40.563606676443541</v>
      </c>
      <c r="N2047">
        <f>INDEX('[1]Traitement outputs (2)'!$B$34:$Q$38,MATCH(70,'[1]Traitement outputs (2)'!$A$34:$A$38,0),MATCH(C2047,'[1]Traitement outputs (2)'!$B$33:$Q$33,0))</f>
        <v>-132.60751704955501</v>
      </c>
      <c r="O2047">
        <f>INDEX('[1]Traitement outputs (2)'!$B$58:$Q$63,MATCH(70,'[1]Traitement outputs (2)'!$A$58:$A$63,0),MATCH(C2047,'[1]Traitement outputs (2)'!$B$58:$Q$58,0))</f>
        <v>40.565237508304868</v>
      </c>
      <c r="P2047">
        <f>INDEX('[1]Traitement outputs (2)'!$B$41:$Q$45,MATCH(70,'[1]Traitement outputs (2)'!$A$41:$A$45,0),MATCH(C2047,'[1]Traitement outputs (2)'!$B$40:$Q$40,0))</f>
        <v>202.98564822710691</v>
      </c>
      <c r="Q2047">
        <f>IF(K2047&lt;30,INDEX('[1]Traitement outputs (2)'!$B$51:$Q$63,MATCH(70,'[1]Traitement outputs (2)'!$A$51:$A$63,0),MATCH(C2047,'[1]Traitement outputs (2)'!$B$51:$Q$51,0)),INDEX('[1]Traitement outputs (2)'!$B$34:$Q$38,MATCH(70,'[1]Traitement outputs (2)'!$A$34:$A$38,0),MATCH(C2047,'[1]Traitement outputs (2)'!$B$33:$Q$33,0)))</f>
        <v>-40.563606676443541</v>
      </c>
      <c r="R2047">
        <f>IF(K2047&lt;30,INDEX('[1]Traitement outputs (2)'!$B$58:$Q$63,MATCH(70,'[1]Traitement outputs (2)'!$A$58:$A$63,0),MATCH(C2047,'[1]Traitement outputs (2)'!$B$58:$Q$58,0)),INDEX('[1]Traitement outputs (2)'!$B$41:$Q$45,MATCH(70,'[1]Traitement outputs (2)'!$A$41:$A$45,0),MATCH(C2047,'[1]Traitement outputs (2)'!$B$40:$Q$40,0)))</f>
        <v>40.565237508304868</v>
      </c>
      <c r="T2047">
        <f t="shared" si="188"/>
        <v>-4710.6029670073767</v>
      </c>
      <c r="U2047">
        <f t="shared" si="189"/>
        <v>4710.7923535544342</v>
      </c>
      <c r="X2047">
        <f t="shared" si="190"/>
        <v>0.11390473504229935</v>
      </c>
      <c r="Y2047">
        <f t="shared" si="191"/>
        <v>9.5112654975333846E-2</v>
      </c>
    </row>
    <row r="2048" spans="1:25" x14ac:dyDescent="0.35">
      <c r="A2048" s="1">
        <v>34785.25</v>
      </c>
      <c r="B2048">
        <v>20</v>
      </c>
      <c r="C2048">
        <f>_xlfn.IFNA(HLOOKUP(B2048,'[1]Traitement outputs'!$B$33:$Q$33,1,TRUE),16)</f>
        <v>20</v>
      </c>
      <c r="E2048" s="1">
        <v>34785.25</v>
      </c>
      <c r="F2048">
        <v>17.774000000000001</v>
      </c>
      <c r="G2048">
        <f t="shared" si="186"/>
        <v>18</v>
      </c>
      <c r="I2048" s="1">
        <v>34785.25</v>
      </c>
      <c r="J2048">
        <v>13599.5</v>
      </c>
      <c r="K2048">
        <f t="shared" si="187"/>
        <v>117.10703976963509</v>
      </c>
      <c r="M2048">
        <f>INDEX('[1]Traitement outputs (2)'!$B$51:$Q$56,MATCH(70,'[1]Traitement outputs (2)'!$A$51:$A$56,0),MATCH(C2048,'[1]Traitement outputs (2)'!$B$51:$Q$51,0))</f>
        <v>-16.864255714989046</v>
      </c>
      <c r="N2048">
        <f>INDEX('[1]Traitement outputs (2)'!$B$34:$Q$38,MATCH(70,'[1]Traitement outputs (2)'!$A$34:$A$38,0),MATCH(C2048,'[1]Traitement outputs (2)'!$B$33:$Q$33,0))</f>
        <v>-183.77989640241771</v>
      </c>
      <c r="O2048">
        <f>INDEX('[1]Traitement outputs (2)'!$B$58:$Q$63,MATCH(70,'[1]Traitement outputs (2)'!$A$58:$A$63,0),MATCH(C2048,'[1]Traitement outputs (2)'!$B$58:$Q$58,0))</f>
        <v>16.864787616041994</v>
      </c>
      <c r="P2048">
        <f>INDEX('[1]Traitement outputs (2)'!$B$41:$Q$45,MATCH(70,'[1]Traitement outputs (2)'!$A$41:$A$45,0),MATCH(C2048,'[1]Traitement outputs (2)'!$B$40:$Q$40,0))</f>
        <v>254.15803075879367</v>
      </c>
      <c r="Q2048">
        <f>IF(K2048&lt;30,INDEX('[1]Traitement outputs (2)'!$B$51:$Q$63,MATCH(70,'[1]Traitement outputs (2)'!$A$51:$A$63,0),MATCH(C2048,'[1]Traitement outputs (2)'!$B$51:$Q$51,0)),INDEX('[1]Traitement outputs (2)'!$B$34:$Q$38,MATCH(70,'[1]Traitement outputs (2)'!$A$34:$A$38,0),MATCH(C2048,'[1]Traitement outputs (2)'!$B$33:$Q$33,0)))</f>
        <v>-183.77989640241771</v>
      </c>
      <c r="R2048">
        <f>IF(K2048&lt;30,INDEX('[1]Traitement outputs (2)'!$B$58:$Q$63,MATCH(70,'[1]Traitement outputs (2)'!$A$58:$A$63,0),MATCH(C2048,'[1]Traitement outputs (2)'!$B$58:$Q$58,0)),INDEX('[1]Traitement outputs (2)'!$B$41:$Q$45,MATCH(70,'[1]Traitement outputs (2)'!$A$41:$A$45,0),MATCH(C2048,'[1]Traitement outputs (2)'!$B$40:$Q$40,0)))</f>
        <v>254.15803075879367</v>
      </c>
      <c r="T2048">
        <f t="shared" si="188"/>
        <v>-21342.138833337085</v>
      </c>
      <c r="U2048">
        <f t="shared" si="189"/>
        <v>29515.067122381799</v>
      </c>
      <c r="X2048">
        <f t="shared" si="190"/>
        <v>0.51606358805306241</v>
      </c>
      <c r="Y2048">
        <f t="shared" si="191"/>
        <v>0.59592021577150611</v>
      </c>
    </row>
    <row r="2049" spans="1:25" x14ac:dyDescent="0.35">
      <c r="A2049" s="1">
        <v>34785.291666666664</v>
      </c>
      <c r="B2049">
        <v>20</v>
      </c>
      <c r="C2049">
        <f>_xlfn.IFNA(HLOOKUP(B2049,'[1]Traitement outputs'!$B$33:$Q$33,1,TRUE),16)</f>
        <v>20</v>
      </c>
      <c r="E2049" s="1">
        <v>34785.291666666664</v>
      </c>
      <c r="F2049">
        <v>18.0596</v>
      </c>
      <c r="G2049">
        <f t="shared" si="186"/>
        <v>18</v>
      </c>
      <c r="I2049" s="1">
        <v>34785.291666666664</v>
      </c>
      <c r="J2049">
        <v>24331.9</v>
      </c>
      <c r="K2049">
        <f t="shared" si="187"/>
        <v>209.52511349467144</v>
      </c>
      <c r="M2049">
        <f>INDEX('[1]Traitement outputs (2)'!$B$51:$Q$56,MATCH(70,'[1]Traitement outputs (2)'!$A$51:$A$56,0),MATCH(C2049,'[1]Traitement outputs (2)'!$B$51:$Q$51,0))</f>
        <v>-16.864255714989046</v>
      </c>
      <c r="N2049">
        <f>INDEX('[1]Traitement outputs (2)'!$B$34:$Q$38,MATCH(70,'[1]Traitement outputs (2)'!$A$34:$A$38,0),MATCH(C2049,'[1]Traitement outputs (2)'!$B$33:$Q$33,0))</f>
        <v>-183.77989640241771</v>
      </c>
      <c r="O2049">
        <f>INDEX('[1]Traitement outputs (2)'!$B$58:$Q$63,MATCH(70,'[1]Traitement outputs (2)'!$A$58:$A$63,0),MATCH(C2049,'[1]Traitement outputs (2)'!$B$58:$Q$58,0))</f>
        <v>16.864787616041994</v>
      </c>
      <c r="P2049">
        <f>INDEX('[1]Traitement outputs (2)'!$B$41:$Q$45,MATCH(70,'[1]Traitement outputs (2)'!$A$41:$A$45,0),MATCH(C2049,'[1]Traitement outputs (2)'!$B$40:$Q$40,0))</f>
        <v>254.15803075879367</v>
      </c>
      <c r="Q2049">
        <f>IF(K2049&lt;30,INDEX('[1]Traitement outputs (2)'!$B$51:$Q$63,MATCH(70,'[1]Traitement outputs (2)'!$A$51:$A$63,0),MATCH(C2049,'[1]Traitement outputs (2)'!$B$51:$Q$51,0)),INDEX('[1]Traitement outputs (2)'!$B$34:$Q$38,MATCH(70,'[1]Traitement outputs (2)'!$A$34:$A$38,0),MATCH(C2049,'[1]Traitement outputs (2)'!$B$33:$Q$33,0)))</f>
        <v>-183.77989640241771</v>
      </c>
      <c r="R2049">
        <f>IF(K2049&lt;30,INDEX('[1]Traitement outputs (2)'!$B$58:$Q$63,MATCH(70,'[1]Traitement outputs (2)'!$A$58:$A$63,0),MATCH(C2049,'[1]Traitement outputs (2)'!$B$58:$Q$58,0)),INDEX('[1]Traitement outputs (2)'!$B$41:$Q$45,MATCH(70,'[1]Traitement outputs (2)'!$A$41:$A$45,0),MATCH(C2049,'[1]Traitement outputs (2)'!$B$40:$Q$40,0)))</f>
        <v>254.15803075879367</v>
      </c>
      <c r="T2049">
        <f t="shared" si="188"/>
        <v>-21342.138833337085</v>
      </c>
      <c r="U2049">
        <f t="shared" si="189"/>
        <v>29515.067122381799</v>
      </c>
      <c r="X2049">
        <f t="shared" si="190"/>
        <v>0.51606358805306241</v>
      </c>
      <c r="Y2049">
        <f t="shared" si="191"/>
        <v>0.59592021577150611</v>
      </c>
    </row>
    <row r="2050" spans="1:25" x14ac:dyDescent="0.35">
      <c r="A2050" s="1">
        <v>34785.333333333336</v>
      </c>
      <c r="B2050">
        <v>20</v>
      </c>
      <c r="C2050">
        <f>_xlfn.IFNA(HLOOKUP(B2050,'[1]Traitement outputs'!$B$33:$Q$33,1,TRUE),16)</f>
        <v>20</v>
      </c>
      <c r="E2050" s="1">
        <v>34785.333333333336</v>
      </c>
      <c r="F2050">
        <v>19.231400000000001</v>
      </c>
      <c r="G2050">
        <f t="shared" si="186"/>
        <v>19</v>
      </c>
      <c r="I2050" s="1">
        <v>34785.333333333336</v>
      </c>
      <c r="J2050">
        <v>26018.799999999999</v>
      </c>
      <c r="K2050">
        <f t="shared" si="187"/>
        <v>224.05122588022954</v>
      </c>
      <c r="M2050">
        <f>INDEX('[1]Traitement outputs (2)'!$B$51:$Q$56,MATCH(70,'[1]Traitement outputs (2)'!$A$51:$A$56,0),MATCH(C2050,'[1]Traitement outputs (2)'!$B$51:$Q$51,0))</f>
        <v>-16.864255714989046</v>
      </c>
      <c r="N2050">
        <f>INDEX('[1]Traitement outputs (2)'!$B$34:$Q$38,MATCH(70,'[1]Traitement outputs (2)'!$A$34:$A$38,0),MATCH(C2050,'[1]Traitement outputs (2)'!$B$33:$Q$33,0))</f>
        <v>-183.77989640241771</v>
      </c>
      <c r="O2050">
        <f>INDEX('[1]Traitement outputs (2)'!$B$58:$Q$63,MATCH(70,'[1]Traitement outputs (2)'!$A$58:$A$63,0),MATCH(C2050,'[1]Traitement outputs (2)'!$B$58:$Q$58,0))</f>
        <v>16.864787616041994</v>
      </c>
      <c r="P2050">
        <f>INDEX('[1]Traitement outputs (2)'!$B$41:$Q$45,MATCH(70,'[1]Traitement outputs (2)'!$A$41:$A$45,0),MATCH(C2050,'[1]Traitement outputs (2)'!$B$40:$Q$40,0))</f>
        <v>254.15803075879367</v>
      </c>
      <c r="Q2050">
        <f>IF(K2050&lt;30,INDEX('[1]Traitement outputs (2)'!$B$51:$Q$63,MATCH(70,'[1]Traitement outputs (2)'!$A$51:$A$63,0),MATCH(C2050,'[1]Traitement outputs (2)'!$B$51:$Q$51,0)),INDEX('[1]Traitement outputs (2)'!$B$34:$Q$38,MATCH(70,'[1]Traitement outputs (2)'!$A$34:$A$38,0),MATCH(C2050,'[1]Traitement outputs (2)'!$B$33:$Q$33,0)))</f>
        <v>-183.77989640241771</v>
      </c>
      <c r="R2050">
        <f>IF(K2050&lt;30,INDEX('[1]Traitement outputs (2)'!$B$58:$Q$63,MATCH(70,'[1]Traitement outputs (2)'!$A$58:$A$63,0),MATCH(C2050,'[1]Traitement outputs (2)'!$B$58:$Q$58,0)),INDEX('[1]Traitement outputs (2)'!$B$41:$Q$45,MATCH(70,'[1]Traitement outputs (2)'!$A$41:$A$45,0),MATCH(C2050,'[1]Traitement outputs (2)'!$B$40:$Q$40,0)))</f>
        <v>254.15803075879367</v>
      </c>
      <c r="T2050">
        <f t="shared" si="188"/>
        <v>-21342.138833337085</v>
      </c>
      <c r="U2050">
        <f t="shared" si="189"/>
        <v>29515.067122381799</v>
      </c>
      <c r="X2050">
        <f t="shared" si="190"/>
        <v>0.51606358805306241</v>
      </c>
      <c r="Y2050">
        <f t="shared" si="191"/>
        <v>0.59592021577150611</v>
      </c>
    </row>
    <row r="2051" spans="1:25" x14ac:dyDescent="0.35">
      <c r="A2051" s="1">
        <v>34785.375</v>
      </c>
      <c r="B2051">
        <v>20</v>
      </c>
      <c r="C2051">
        <f>_xlfn.IFNA(HLOOKUP(B2051,'[1]Traitement outputs'!$B$33:$Q$33,1,TRUE),16)</f>
        <v>20</v>
      </c>
      <c r="E2051" s="1">
        <v>34785.375</v>
      </c>
      <c r="F2051">
        <v>20.218399999999999</v>
      </c>
      <c r="G2051">
        <f t="shared" ref="G2051:G2114" si="192">ROUND(F2051,0)</f>
        <v>20</v>
      </c>
      <c r="I2051" s="1">
        <v>34785.375</v>
      </c>
      <c r="J2051">
        <v>23529.1</v>
      </c>
      <c r="K2051">
        <f t="shared" ref="K2051:K2114" si="193">J2051/$AB$2</f>
        <v>202.61209966864376</v>
      </c>
      <c r="M2051">
        <f>INDEX('[1]Traitement outputs (2)'!$B$51:$Q$56,MATCH(70,'[1]Traitement outputs (2)'!$A$51:$A$56,0),MATCH(C2051,'[1]Traitement outputs (2)'!$B$51:$Q$51,0))</f>
        <v>-16.864255714989046</v>
      </c>
      <c r="N2051">
        <f>INDEX('[1]Traitement outputs (2)'!$B$34:$Q$38,MATCH(70,'[1]Traitement outputs (2)'!$A$34:$A$38,0),MATCH(C2051,'[1]Traitement outputs (2)'!$B$33:$Q$33,0))</f>
        <v>-183.77989640241771</v>
      </c>
      <c r="O2051">
        <f>INDEX('[1]Traitement outputs (2)'!$B$58:$Q$63,MATCH(70,'[1]Traitement outputs (2)'!$A$58:$A$63,0),MATCH(C2051,'[1]Traitement outputs (2)'!$B$58:$Q$58,0))</f>
        <v>16.864787616041994</v>
      </c>
      <c r="P2051">
        <f>INDEX('[1]Traitement outputs (2)'!$B$41:$Q$45,MATCH(70,'[1]Traitement outputs (2)'!$A$41:$A$45,0),MATCH(C2051,'[1]Traitement outputs (2)'!$B$40:$Q$40,0))</f>
        <v>254.15803075879367</v>
      </c>
      <c r="Q2051">
        <f>IF(K2051&lt;30,INDEX('[1]Traitement outputs (2)'!$B$51:$Q$63,MATCH(70,'[1]Traitement outputs (2)'!$A$51:$A$63,0),MATCH(C2051,'[1]Traitement outputs (2)'!$B$51:$Q$51,0)),INDEX('[1]Traitement outputs (2)'!$B$34:$Q$38,MATCH(70,'[1]Traitement outputs (2)'!$A$34:$A$38,0),MATCH(C2051,'[1]Traitement outputs (2)'!$B$33:$Q$33,0)))</f>
        <v>-183.77989640241771</v>
      </c>
      <c r="R2051">
        <f>IF(K2051&lt;30,INDEX('[1]Traitement outputs (2)'!$B$58:$Q$63,MATCH(70,'[1]Traitement outputs (2)'!$A$58:$A$63,0),MATCH(C2051,'[1]Traitement outputs (2)'!$B$58:$Q$58,0)),INDEX('[1]Traitement outputs (2)'!$B$41:$Q$45,MATCH(70,'[1]Traitement outputs (2)'!$A$41:$A$45,0),MATCH(C2051,'[1]Traitement outputs (2)'!$B$40:$Q$40,0)))</f>
        <v>254.15803075879367</v>
      </c>
      <c r="T2051">
        <f t="shared" ref="T2051:T2114" si="194">Q2051*$AB$2</f>
        <v>-21342.138833337085</v>
      </c>
      <c r="U2051">
        <f t="shared" ref="U2051:U2114" si="195">R2051*$AB$2</f>
        <v>29515.067122381799</v>
      </c>
      <c r="X2051">
        <f t="shared" ref="X2051:X2114" si="196">T2051/$V$2</f>
        <v>0.51606358805306241</v>
      </c>
      <c r="Y2051">
        <f t="shared" ref="Y2051:Y2114" si="197">U2051/$W$2</f>
        <v>0.59592021577150611</v>
      </c>
    </row>
    <row r="2052" spans="1:25" x14ac:dyDescent="0.35">
      <c r="A2052" s="1">
        <v>34785.416666666664</v>
      </c>
      <c r="B2052">
        <v>20.501999999999999</v>
      </c>
      <c r="C2052">
        <f>_xlfn.IFNA(HLOOKUP(B2052,'[1]Traitement outputs'!$B$33:$Q$33,1,TRUE),16)</f>
        <v>20</v>
      </c>
      <c r="E2052" s="1">
        <v>34785.416666666664</v>
      </c>
      <c r="F2052">
        <v>20.019100000000002</v>
      </c>
      <c r="G2052">
        <f t="shared" si="192"/>
        <v>20</v>
      </c>
      <c r="I2052" s="1">
        <v>34785.416666666664</v>
      </c>
      <c r="J2052">
        <v>31433.5</v>
      </c>
      <c r="K2052">
        <f t="shared" si="193"/>
        <v>270.67790246691607</v>
      </c>
      <c r="M2052">
        <f>INDEX('[1]Traitement outputs (2)'!$B$51:$Q$56,MATCH(70,'[1]Traitement outputs (2)'!$A$51:$A$56,0),MATCH(C2052,'[1]Traitement outputs (2)'!$B$51:$Q$51,0))</f>
        <v>-16.864255714989046</v>
      </c>
      <c r="N2052">
        <f>INDEX('[1]Traitement outputs (2)'!$B$34:$Q$38,MATCH(70,'[1]Traitement outputs (2)'!$A$34:$A$38,0),MATCH(C2052,'[1]Traitement outputs (2)'!$B$33:$Q$33,0))</f>
        <v>-183.77989640241771</v>
      </c>
      <c r="O2052">
        <f>INDEX('[1]Traitement outputs (2)'!$B$58:$Q$63,MATCH(70,'[1]Traitement outputs (2)'!$A$58:$A$63,0),MATCH(C2052,'[1]Traitement outputs (2)'!$B$58:$Q$58,0))</f>
        <v>16.864787616041994</v>
      </c>
      <c r="P2052">
        <f>INDEX('[1]Traitement outputs (2)'!$B$41:$Q$45,MATCH(70,'[1]Traitement outputs (2)'!$A$41:$A$45,0),MATCH(C2052,'[1]Traitement outputs (2)'!$B$40:$Q$40,0))</f>
        <v>254.15803075879367</v>
      </c>
      <c r="Q2052">
        <f>IF(K2052&lt;30,INDEX('[1]Traitement outputs (2)'!$B$51:$Q$63,MATCH(70,'[1]Traitement outputs (2)'!$A$51:$A$63,0),MATCH(C2052,'[1]Traitement outputs (2)'!$B$51:$Q$51,0)),INDEX('[1]Traitement outputs (2)'!$B$34:$Q$38,MATCH(70,'[1]Traitement outputs (2)'!$A$34:$A$38,0),MATCH(C2052,'[1]Traitement outputs (2)'!$B$33:$Q$33,0)))</f>
        <v>-183.77989640241771</v>
      </c>
      <c r="R2052">
        <f>IF(K2052&lt;30,INDEX('[1]Traitement outputs (2)'!$B$58:$Q$63,MATCH(70,'[1]Traitement outputs (2)'!$A$58:$A$63,0),MATCH(C2052,'[1]Traitement outputs (2)'!$B$58:$Q$58,0)),INDEX('[1]Traitement outputs (2)'!$B$41:$Q$45,MATCH(70,'[1]Traitement outputs (2)'!$A$41:$A$45,0),MATCH(C2052,'[1]Traitement outputs (2)'!$B$40:$Q$40,0)))</f>
        <v>254.15803075879367</v>
      </c>
      <c r="T2052">
        <f t="shared" si="194"/>
        <v>-21342.138833337085</v>
      </c>
      <c r="U2052">
        <f t="shared" si="195"/>
        <v>29515.067122381799</v>
      </c>
      <c r="X2052">
        <f t="shared" si="196"/>
        <v>0.51606358805306241</v>
      </c>
      <c r="Y2052">
        <f t="shared" si="197"/>
        <v>0.59592021577150611</v>
      </c>
    </row>
    <row r="2053" spans="1:25" x14ac:dyDescent="0.35">
      <c r="A2053" s="1">
        <v>34785.458333333336</v>
      </c>
      <c r="B2053">
        <v>23.2194</v>
      </c>
      <c r="C2053">
        <f>_xlfn.IFNA(HLOOKUP(B2053,'[1]Traitement outputs'!$B$33:$Q$33,1,TRUE),16)</f>
        <v>22</v>
      </c>
      <c r="E2053" s="1">
        <v>34785.458333333336</v>
      </c>
      <c r="F2053">
        <v>18.315799999999999</v>
      </c>
      <c r="G2053">
        <f t="shared" si="192"/>
        <v>18</v>
      </c>
      <c r="I2053" s="1">
        <v>34785.458333333336</v>
      </c>
      <c r="J2053">
        <v>41536.300000000003</v>
      </c>
      <c r="K2053">
        <f t="shared" si="193"/>
        <v>357.67440979326409</v>
      </c>
      <c r="M2053">
        <f>INDEX('[1]Traitement outputs (2)'!$B$51:$Q$56,MATCH(70,'[1]Traitement outputs (2)'!$A$51:$A$56,0),MATCH(C2053,'[1]Traitement outputs (2)'!$B$51:$Q$51,0))</f>
        <v>-79.342574701900858</v>
      </c>
      <c r="N2053">
        <f>INDEX('[1]Traitement outputs (2)'!$B$34:$Q$38,MATCH(70,'[1]Traitement outputs (2)'!$A$34:$A$38,0),MATCH(C2053,'[1]Traitement outputs (2)'!$B$33:$Q$33,0))</f>
        <v>-237.95145474030227</v>
      </c>
      <c r="O2053">
        <f>INDEX('[1]Traitement outputs (2)'!$B$58:$Q$63,MATCH(70,'[1]Traitement outputs (2)'!$A$58:$A$63,0),MATCH(C2053,'[1]Traitement outputs (2)'!$B$58:$Q$58,0))</f>
        <v>79.34249368302325</v>
      </c>
      <c r="P2053">
        <f>INDEX('[1]Traitement outputs (2)'!$B$41:$Q$45,MATCH(70,'[1]Traitement outputs (2)'!$A$41:$A$45,0),MATCH(C2053,'[1]Traitement outputs (2)'!$B$40:$Q$40,0))</f>
        <v>308.329590329962</v>
      </c>
      <c r="Q2053">
        <f>IF(K2053&lt;30,INDEX('[1]Traitement outputs (2)'!$B$51:$Q$63,MATCH(70,'[1]Traitement outputs (2)'!$A$51:$A$63,0),MATCH(C2053,'[1]Traitement outputs (2)'!$B$51:$Q$51,0)),INDEX('[1]Traitement outputs (2)'!$B$34:$Q$38,MATCH(70,'[1]Traitement outputs (2)'!$A$34:$A$38,0),MATCH(C2053,'[1]Traitement outputs (2)'!$B$33:$Q$33,0)))</f>
        <v>-237.95145474030227</v>
      </c>
      <c r="R2053">
        <f>IF(K2053&lt;30,INDEX('[1]Traitement outputs (2)'!$B$58:$Q$63,MATCH(70,'[1]Traitement outputs (2)'!$A$58:$A$63,0),MATCH(C2053,'[1]Traitement outputs (2)'!$B$58:$Q$58,0)),INDEX('[1]Traitement outputs (2)'!$B$41:$Q$45,MATCH(70,'[1]Traitement outputs (2)'!$A$41:$A$45,0),MATCH(C2053,'[1]Traitement outputs (2)'!$B$40:$Q$40,0)))</f>
        <v>308.329590329962</v>
      </c>
      <c r="T2053">
        <f t="shared" si="194"/>
        <v>-27633.016897245612</v>
      </c>
      <c r="U2053">
        <f t="shared" si="195"/>
        <v>35805.94532951009</v>
      </c>
      <c r="X2053">
        <f t="shared" si="196"/>
        <v>0.66818016507550282</v>
      </c>
      <c r="Y2053">
        <f t="shared" si="197"/>
        <v>0.72293539358017622</v>
      </c>
    </row>
    <row r="2054" spans="1:25" x14ac:dyDescent="0.35">
      <c r="A2054" s="1">
        <v>34785.5</v>
      </c>
      <c r="B2054">
        <v>22.723600000000001</v>
      </c>
      <c r="C2054">
        <f>_xlfn.IFNA(HLOOKUP(B2054,'[1]Traitement outputs'!$B$33:$Q$33,1,TRUE),16)</f>
        <v>22</v>
      </c>
      <c r="E2054" s="1">
        <v>34785.5</v>
      </c>
      <c r="F2054">
        <v>18.956499999999998</v>
      </c>
      <c r="G2054">
        <f t="shared" si="192"/>
        <v>19</v>
      </c>
      <c r="I2054" s="1">
        <v>34785.5</v>
      </c>
      <c r="J2054">
        <v>40419.300000000003</v>
      </c>
      <c r="K2054">
        <f t="shared" si="193"/>
        <v>348.05577944489227</v>
      </c>
      <c r="M2054">
        <f>INDEX('[1]Traitement outputs (2)'!$B$51:$Q$56,MATCH(70,'[1]Traitement outputs (2)'!$A$51:$A$56,0),MATCH(C2054,'[1]Traitement outputs (2)'!$B$51:$Q$51,0))</f>
        <v>-79.342574701900858</v>
      </c>
      <c r="N2054">
        <f>INDEX('[1]Traitement outputs (2)'!$B$34:$Q$38,MATCH(70,'[1]Traitement outputs (2)'!$A$34:$A$38,0),MATCH(C2054,'[1]Traitement outputs (2)'!$B$33:$Q$33,0))</f>
        <v>-237.95145474030227</v>
      </c>
      <c r="O2054">
        <f>INDEX('[1]Traitement outputs (2)'!$B$58:$Q$63,MATCH(70,'[1]Traitement outputs (2)'!$A$58:$A$63,0),MATCH(C2054,'[1]Traitement outputs (2)'!$B$58:$Q$58,0))</f>
        <v>79.34249368302325</v>
      </c>
      <c r="P2054">
        <f>INDEX('[1]Traitement outputs (2)'!$B$41:$Q$45,MATCH(70,'[1]Traitement outputs (2)'!$A$41:$A$45,0),MATCH(C2054,'[1]Traitement outputs (2)'!$B$40:$Q$40,0))</f>
        <v>308.329590329962</v>
      </c>
      <c r="Q2054">
        <f>IF(K2054&lt;30,INDEX('[1]Traitement outputs (2)'!$B$51:$Q$63,MATCH(70,'[1]Traitement outputs (2)'!$A$51:$A$63,0),MATCH(C2054,'[1]Traitement outputs (2)'!$B$51:$Q$51,0)),INDEX('[1]Traitement outputs (2)'!$B$34:$Q$38,MATCH(70,'[1]Traitement outputs (2)'!$A$34:$A$38,0),MATCH(C2054,'[1]Traitement outputs (2)'!$B$33:$Q$33,0)))</f>
        <v>-237.95145474030227</v>
      </c>
      <c r="R2054">
        <f>IF(K2054&lt;30,INDEX('[1]Traitement outputs (2)'!$B$58:$Q$63,MATCH(70,'[1]Traitement outputs (2)'!$A$58:$A$63,0),MATCH(C2054,'[1]Traitement outputs (2)'!$B$58:$Q$58,0)),INDEX('[1]Traitement outputs (2)'!$B$41:$Q$45,MATCH(70,'[1]Traitement outputs (2)'!$A$41:$A$45,0),MATCH(C2054,'[1]Traitement outputs (2)'!$B$40:$Q$40,0)))</f>
        <v>308.329590329962</v>
      </c>
      <c r="T2054">
        <f t="shared" si="194"/>
        <v>-27633.016897245612</v>
      </c>
      <c r="U2054">
        <f t="shared" si="195"/>
        <v>35805.94532951009</v>
      </c>
      <c r="X2054">
        <f t="shared" si="196"/>
        <v>0.66818016507550282</v>
      </c>
      <c r="Y2054">
        <f t="shared" si="197"/>
        <v>0.72293539358017622</v>
      </c>
    </row>
    <row r="2055" spans="1:25" x14ac:dyDescent="0.35">
      <c r="A2055" s="1">
        <v>34785.541666666664</v>
      </c>
      <c r="B2055">
        <v>21.2303</v>
      </c>
      <c r="C2055">
        <f>_xlfn.IFNA(HLOOKUP(B2055,'[1]Traitement outputs'!$B$33:$Q$33,1,TRUE),16)</f>
        <v>20</v>
      </c>
      <c r="E2055" s="1">
        <v>34785.541666666664</v>
      </c>
      <c r="F2055">
        <v>21.259899999999998</v>
      </c>
      <c r="G2055">
        <f t="shared" si="192"/>
        <v>21</v>
      </c>
      <c r="I2055" s="1">
        <v>34785.541666666664</v>
      </c>
      <c r="J2055">
        <v>30677</v>
      </c>
      <c r="K2055">
        <f t="shared" si="193"/>
        <v>264.16358388272334</v>
      </c>
      <c r="M2055">
        <f>INDEX('[1]Traitement outputs (2)'!$B$51:$Q$56,MATCH(70,'[1]Traitement outputs (2)'!$A$51:$A$56,0),MATCH(C2055,'[1]Traitement outputs (2)'!$B$51:$Q$51,0))</f>
        <v>-16.864255714989046</v>
      </c>
      <c r="N2055">
        <f>INDEX('[1]Traitement outputs (2)'!$B$34:$Q$38,MATCH(70,'[1]Traitement outputs (2)'!$A$34:$A$38,0),MATCH(C2055,'[1]Traitement outputs (2)'!$B$33:$Q$33,0))</f>
        <v>-183.77989640241771</v>
      </c>
      <c r="O2055">
        <f>INDEX('[1]Traitement outputs (2)'!$B$58:$Q$63,MATCH(70,'[1]Traitement outputs (2)'!$A$58:$A$63,0),MATCH(C2055,'[1]Traitement outputs (2)'!$B$58:$Q$58,0))</f>
        <v>16.864787616041994</v>
      </c>
      <c r="P2055">
        <f>INDEX('[1]Traitement outputs (2)'!$B$41:$Q$45,MATCH(70,'[1]Traitement outputs (2)'!$A$41:$A$45,0),MATCH(C2055,'[1]Traitement outputs (2)'!$B$40:$Q$40,0))</f>
        <v>254.15803075879367</v>
      </c>
      <c r="Q2055">
        <f>IF(K2055&lt;30,INDEX('[1]Traitement outputs (2)'!$B$51:$Q$63,MATCH(70,'[1]Traitement outputs (2)'!$A$51:$A$63,0),MATCH(C2055,'[1]Traitement outputs (2)'!$B$51:$Q$51,0)),INDEX('[1]Traitement outputs (2)'!$B$34:$Q$38,MATCH(70,'[1]Traitement outputs (2)'!$A$34:$A$38,0),MATCH(C2055,'[1]Traitement outputs (2)'!$B$33:$Q$33,0)))</f>
        <v>-183.77989640241771</v>
      </c>
      <c r="R2055">
        <f>IF(K2055&lt;30,INDEX('[1]Traitement outputs (2)'!$B$58:$Q$63,MATCH(70,'[1]Traitement outputs (2)'!$A$58:$A$63,0),MATCH(C2055,'[1]Traitement outputs (2)'!$B$58:$Q$58,0)),INDEX('[1]Traitement outputs (2)'!$B$41:$Q$45,MATCH(70,'[1]Traitement outputs (2)'!$A$41:$A$45,0),MATCH(C2055,'[1]Traitement outputs (2)'!$B$40:$Q$40,0)))</f>
        <v>254.15803075879367</v>
      </c>
      <c r="T2055">
        <f t="shared" si="194"/>
        <v>-21342.138833337085</v>
      </c>
      <c r="U2055">
        <f t="shared" si="195"/>
        <v>29515.067122381799</v>
      </c>
      <c r="X2055">
        <f t="shared" si="196"/>
        <v>0.51606358805306241</v>
      </c>
      <c r="Y2055">
        <f t="shared" si="197"/>
        <v>0.59592021577150611</v>
      </c>
    </row>
    <row r="2056" spans="1:25" x14ac:dyDescent="0.35">
      <c r="A2056" s="1">
        <v>34785.583333333336</v>
      </c>
      <c r="B2056">
        <v>20.619</v>
      </c>
      <c r="C2056">
        <f>_xlfn.IFNA(HLOOKUP(B2056,'[1]Traitement outputs'!$B$33:$Q$33,1,TRUE),16)</f>
        <v>20</v>
      </c>
      <c r="E2056" s="1">
        <v>34785.583333333336</v>
      </c>
      <c r="F2056">
        <v>21.6722</v>
      </c>
      <c r="G2056">
        <f t="shared" si="192"/>
        <v>22</v>
      </c>
      <c r="I2056" s="1">
        <v>34785.583333333336</v>
      </c>
      <c r="J2056">
        <v>30154.7</v>
      </c>
      <c r="K2056">
        <f t="shared" si="193"/>
        <v>259.66599155420533</v>
      </c>
      <c r="M2056">
        <f>INDEX('[1]Traitement outputs (2)'!$B$51:$Q$56,MATCH(70,'[1]Traitement outputs (2)'!$A$51:$A$56,0),MATCH(C2056,'[1]Traitement outputs (2)'!$B$51:$Q$51,0))</f>
        <v>-16.864255714989046</v>
      </c>
      <c r="N2056">
        <f>INDEX('[1]Traitement outputs (2)'!$B$34:$Q$38,MATCH(70,'[1]Traitement outputs (2)'!$A$34:$A$38,0),MATCH(C2056,'[1]Traitement outputs (2)'!$B$33:$Q$33,0))</f>
        <v>-183.77989640241771</v>
      </c>
      <c r="O2056">
        <f>INDEX('[1]Traitement outputs (2)'!$B$58:$Q$63,MATCH(70,'[1]Traitement outputs (2)'!$A$58:$A$63,0),MATCH(C2056,'[1]Traitement outputs (2)'!$B$58:$Q$58,0))</f>
        <v>16.864787616041994</v>
      </c>
      <c r="P2056">
        <f>INDEX('[1]Traitement outputs (2)'!$B$41:$Q$45,MATCH(70,'[1]Traitement outputs (2)'!$A$41:$A$45,0),MATCH(C2056,'[1]Traitement outputs (2)'!$B$40:$Q$40,0))</f>
        <v>254.15803075879367</v>
      </c>
      <c r="Q2056">
        <f>IF(K2056&lt;30,INDEX('[1]Traitement outputs (2)'!$B$51:$Q$63,MATCH(70,'[1]Traitement outputs (2)'!$A$51:$A$63,0),MATCH(C2056,'[1]Traitement outputs (2)'!$B$51:$Q$51,0)),INDEX('[1]Traitement outputs (2)'!$B$34:$Q$38,MATCH(70,'[1]Traitement outputs (2)'!$A$34:$A$38,0),MATCH(C2056,'[1]Traitement outputs (2)'!$B$33:$Q$33,0)))</f>
        <v>-183.77989640241771</v>
      </c>
      <c r="R2056">
        <f>IF(K2056&lt;30,INDEX('[1]Traitement outputs (2)'!$B$58:$Q$63,MATCH(70,'[1]Traitement outputs (2)'!$A$58:$A$63,0),MATCH(C2056,'[1]Traitement outputs (2)'!$B$58:$Q$58,0)),INDEX('[1]Traitement outputs (2)'!$B$41:$Q$45,MATCH(70,'[1]Traitement outputs (2)'!$A$41:$A$45,0),MATCH(C2056,'[1]Traitement outputs (2)'!$B$40:$Q$40,0)))</f>
        <v>254.15803075879367</v>
      </c>
      <c r="T2056">
        <f t="shared" si="194"/>
        <v>-21342.138833337085</v>
      </c>
      <c r="U2056">
        <f t="shared" si="195"/>
        <v>29515.067122381799</v>
      </c>
      <c r="X2056">
        <f t="shared" si="196"/>
        <v>0.51606358805306241</v>
      </c>
      <c r="Y2056">
        <f t="shared" si="197"/>
        <v>0.59592021577150611</v>
      </c>
    </row>
    <row r="2057" spans="1:25" x14ac:dyDescent="0.35">
      <c r="A2057" s="1">
        <v>34785.625</v>
      </c>
      <c r="B2057">
        <v>20.022300000000001</v>
      </c>
      <c r="C2057">
        <f>_xlfn.IFNA(HLOOKUP(B2057,'[1]Traitement outputs'!$B$33:$Q$33,1,TRUE),16)</f>
        <v>20</v>
      </c>
      <c r="E2057" s="1">
        <v>34785.625</v>
      </c>
      <c r="F2057">
        <v>21.991800000000001</v>
      </c>
      <c r="G2057">
        <f t="shared" si="192"/>
        <v>22</v>
      </c>
      <c r="I2057" s="1">
        <v>34785.625</v>
      </c>
      <c r="J2057">
        <v>27497.3</v>
      </c>
      <c r="K2057">
        <f t="shared" si="193"/>
        <v>236.7827791211138</v>
      </c>
      <c r="M2057">
        <f>INDEX('[1]Traitement outputs (2)'!$B$51:$Q$56,MATCH(70,'[1]Traitement outputs (2)'!$A$51:$A$56,0),MATCH(C2057,'[1]Traitement outputs (2)'!$B$51:$Q$51,0))</f>
        <v>-16.864255714989046</v>
      </c>
      <c r="N2057">
        <f>INDEX('[1]Traitement outputs (2)'!$B$34:$Q$38,MATCH(70,'[1]Traitement outputs (2)'!$A$34:$A$38,0),MATCH(C2057,'[1]Traitement outputs (2)'!$B$33:$Q$33,0))</f>
        <v>-183.77989640241771</v>
      </c>
      <c r="O2057">
        <f>INDEX('[1]Traitement outputs (2)'!$B$58:$Q$63,MATCH(70,'[1]Traitement outputs (2)'!$A$58:$A$63,0),MATCH(C2057,'[1]Traitement outputs (2)'!$B$58:$Q$58,0))</f>
        <v>16.864787616041994</v>
      </c>
      <c r="P2057">
        <f>INDEX('[1]Traitement outputs (2)'!$B$41:$Q$45,MATCH(70,'[1]Traitement outputs (2)'!$A$41:$A$45,0),MATCH(C2057,'[1]Traitement outputs (2)'!$B$40:$Q$40,0))</f>
        <v>254.15803075879367</v>
      </c>
      <c r="Q2057">
        <f>IF(K2057&lt;30,INDEX('[1]Traitement outputs (2)'!$B$51:$Q$63,MATCH(70,'[1]Traitement outputs (2)'!$A$51:$A$63,0),MATCH(C2057,'[1]Traitement outputs (2)'!$B$51:$Q$51,0)),INDEX('[1]Traitement outputs (2)'!$B$34:$Q$38,MATCH(70,'[1]Traitement outputs (2)'!$A$34:$A$38,0),MATCH(C2057,'[1]Traitement outputs (2)'!$B$33:$Q$33,0)))</f>
        <v>-183.77989640241771</v>
      </c>
      <c r="R2057">
        <f>IF(K2057&lt;30,INDEX('[1]Traitement outputs (2)'!$B$58:$Q$63,MATCH(70,'[1]Traitement outputs (2)'!$A$58:$A$63,0),MATCH(C2057,'[1]Traitement outputs (2)'!$B$58:$Q$58,0)),INDEX('[1]Traitement outputs (2)'!$B$41:$Q$45,MATCH(70,'[1]Traitement outputs (2)'!$A$41:$A$45,0),MATCH(C2057,'[1]Traitement outputs (2)'!$B$40:$Q$40,0)))</f>
        <v>254.15803075879367</v>
      </c>
      <c r="T2057">
        <f t="shared" si="194"/>
        <v>-21342.138833337085</v>
      </c>
      <c r="U2057">
        <f t="shared" si="195"/>
        <v>29515.067122381799</v>
      </c>
      <c r="X2057">
        <f t="shared" si="196"/>
        <v>0.51606358805306241</v>
      </c>
      <c r="Y2057">
        <f t="shared" si="197"/>
        <v>0.59592021577150611</v>
      </c>
    </row>
    <row r="2058" spans="1:25" x14ac:dyDescent="0.35">
      <c r="A2058" s="1">
        <v>34785.666666666664</v>
      </c>
      <c r="B2058">
        <v>20.0001</v>
      </c>
      <c r="C2058">
        <f>_xlfn.IFNA(HLOOKUP(B2058,'[1]Traitement outputs'!$B$33:$Q$33,1,TRUE),16)</f>
        <v>20</v>
      </c>
      <c r="E2058" s="1">
        <v>34785.666666666664</v>
      </c>
      <c r="F2058">
        <v>21.594100000000001</v>
      </c>
      <c r="G2058">
        <f t="shared" si="192"/>
        <v>22</v>
      </c>
      <c r="I2058" s="1">
        <v>34785.666666666664</v>
      </c>
      <c r="J2058">
        <v>23478.2</v>
      </c>
      <c r="K2058">
        <f t="shared" si="193"/>
        <v>202.17379323647538</v>
      </c>
      <c r="M2058">
        <f>INDEX('[1]Traitement outputs (2)'!$B$51:$Q$56,MATCH(70,'[1]Traitement outputs (2)'!$A$51:$A$56,0),MATCH(C2058,'[1]Traitement outputs (2)'!$B$51:$Q$51,0))</f>
        <v>-16.864255714989046</v>
      </c>
      <c r="N2058">
        <f>INDEX('[1]Traitement outputs (2)'!$B$34:$Q$38,MATCH(70,'[1]Traitement outputs (2)'!$A$34:$A$38,0),MATCH(C2058,'[1]Traitement outputs (2)'!$B$33:$Q$33,0))</f>
        <v>-183.77989640241771</v>
      </c>
      <c r="O2058">
        <f>INDEX('[1]Traitement outputs (2)'!$B$58:$Q$63,MATCH(70,'[1]Traitement outputs (2)'!$A$58:$A$63,0),MATCH(C2058,'[1]Traitement outputs (2)'!$B$58:$Q$58,0))</f>
        <v>16.864787616041994</v>
      </c>
      <c r="P2058">
        <f>INDEX('[1]Traitement outputs (2)'!$B$41:$Q$45,MATCH(70,'[1]Traitement outputs (2)'!$A$41:$A$45,0),MATCH(C2058,'[1]Traitement outputs (2)'!$B$40:$Q$40,0))</f>
        <v>254.15803075879367</v>
      </c>
      <c r="Q2058">
        <f>IF(K2058&lt;30,INDEX('[1]Traitement outputs (2)'!$B$51:$Q$63,MATCH(70,'[1]Traitement outputs (2)'!$A$51:$A$63,0),MATCH(C2058,'[1]Traitement outputs (2)'!$B$51:$Q$51,0)),INDEX('[1]Traitement outputs (2)'!$B$34:$Q$38,MATCH(70,'[1]Traitement outputs (2)'!$A$34:$A$38,0),MATCH(C2058,'[1]Traitement outputs (2)'!$B$33:$Q$33,0)))</f>
        <v>-183.77989640241771</v>
      </c>
      <c r="R2058">
        <f>IF(K2058&lt;30,INDEX('[1]Traitement outputs (2)'!$B$58:$Q$63,MATCH(70,'[1]Traitement outputs (2)'!$A$58:$A$63,0),MATCH(C2058,'[1]Traitement outputs (2)'!$B$58:$Q$58,0)),INDEX('[1]Traitement outputs (2)'!$B$41:$Q$45,MATCH(70,'[1]Traitement outputs (2)'!$A$41:$A$45,0),MATCH(C2058,'[1]Traitement outputs (2)'!$B$40:$Q$40,0)))</f>
        <v>254.15803075879367</v>
      </c>
      <c r="T2058">
        <f t="shared" si="194"/>
        <v>-21342.138833337085</v>
      </c>
      <c r="U2058">
        <f t="shared" si="195"/>
        <v>29515.067122381799</v>
      </c>
      <c r="X2058">
        <f t="shared" si="196"/>
        <v>0.51606358805306241</v>
      </c>
      <c r="Y2058">
        <f t="shared" si="197"/>
        <v>0.59592021577150611</v>
      </c>
    </row>
    <row r="2059" spans="1:25" x14ac:dyDescent="0.35">
      <c r="A2059" s="1">
        <v>34785.708333333336</v>
      </c>
      <c r="B2059">
        <v>20.000299999999999</v>
      </c>
      <c r="C2059">
        <f>_xlfn.IFNA(HLOOKUP(B2059,'[1]Traitement outputs'!$B$33:$Q$33,1,TRUE),16)</f>
        <v>20</v>
      </c>
      <c r="E2059" s="1">
        <v>34785.708333333336</v>
      </c>
      <c r="F2059">
        <v>21.089400000000001</v>
      </c>
      <c r="G2059">
        <f t="shared" si="192"/>
        <v>21</v>
      </c>
      <c r="I2059" s="1">
        <v>34785.708333333336</v>
      </c>
      <c r="J2059">
        <v>12756.5</v>
      </c>
      <c r="K2059">
        <f t="shared" si="193"/>
        <v>109.84785858460606</v>
      </c>
      <c r="M2059">
        <f>INDEX('[1]Traitement outputs (2)'!$B$51:$Q$56,MATCH(70,'[1]Traitement outputs (2)'!$A$51:$A$56,0),MATCH(C2059,'[1]Traitement outputs (2)'!$B$51:$Q$51,0))</f>
        <v>-16.864255714989046</v>
      </c>
      <c r="N2059">
        <f>INDEX('[1]Traitement outputs (2)'!$B$34:$Q$38,MATCH(70,'[1]Traitement outputs (2)'!$A$34:$A$38,0),MATCH(C2059,'[1]Traitement outputs (2)'!$B$33:$Q$33,0))</f>
        <v>-183.77989640241771</v>
      </c>
      <c r="O2059">
        <f>INDEX('[1]Traitement outputs (2)'!$B$58:$Q$63,MATCH(70,'[1]Traitement outputs (2)'!$A$58:$A$63,0),MATCH(C2059,'[1]Traitement outputs (2)'!$B$58:$Q$58,0))</f>
        <v>16.864787616041994</v>
      </c>
      <c r="P2059">
        <f>INDEX('[1]Traitement outputs (2)'!$B$41:$Q$45,MATCH(70,'[1]Traitement outputs (2)'!$A$41:$A$45,0),MATCH(C2059,'[1]Traitement outputs (2)'!$B$40:$Q$40,0))</f>
        <v>254.15803075879367</v>
      </c>
      <c r="Q2059">
        <f>IF(K2059&lt;30,INDEX('[1]Traitement outputs (2)'!$B$51:$Q$63,MATCH(70,'[1]Traitement outputs (2)'!$A$51:$A$63,0),MATCH(C2059,'[1]Traitement outputs (2)'!$B$51:$Q$51,0)),INDEX('[1]Traitement outputs (2)'!$B$34:$Q$38,MATCH(70,'[1]Traitement outputs (2)'!$A$34:$A$38,0),MATCH(C2059,'[1]Traitement outputs (2)'!$B$33:$Q$33,0)))</f>
        <v>-183.77989640241771</v>
      </c>
      <c r="R2059">
        <f>IF(K2059&lt;30,INDEX('[1]Traitement outputs (2)'!$B$58:$Q$63,MATCH(70,'[1]Traitement outputs (2)'!$A$58:$A$63,0),MATCH(C2059,'[1]Traitement outputs (2)'!$B$58:$Q$58,0)),INDEX('[1]Traitement outputs (2)'!$B$41:$Q$45,MATCH(70,'[1]Traitement outputs (2)'!$A$41:$A$45,0),MATCH(C2059,'[1]Traitement outputs (2)'!$B$40:$Q$40,0)))</f>
        <v>254.15803075879367</v>
      </c>
      <c r="T2059">
        <f t="shared" si="194"/>
        <v>-21342.138833337085</v>
      </c>
      <c r="U2059">
        <f t="shared" si="195"/>
        <v>29515.067122381799</v>
      </c>
      <c r="X2059">
        <f t="shared" si="196"/>
        <v>0.51606358805306241</v>
      </c>
      <c r="Y2059">
        <f t="shared" si="197"/>
        <v>0.59592021577150611</v>
      </c>
    </row>
    <row r="2060" spans="1:25" x14ac:dyDescent="0.35">
      <c r="A2060" s="1">
        <v>34785.75</v>
      </c>
      <c r="B2060">
        <v>20.0002</v>
      </c>
      <c r="C2060">
        <f>_xlfn.IFNA(HLOOKUP(B2060,'[1]Traitement outputs'!$B$33:$Q$33,1,TRUE),16)</f>
        <v>20</v>
      </c>
      <c r="E2060" s="1">
        <v>34785.75</v>
      </c>
      <c r="F2060">
        <v>20.489899999999999</v>
      </c>
      <c r="G2060">
        <f t="shared" si="192"/>
        <v>20</v>
      </c>
      <c r="I2060" s="1">
        <v>34785.75</v>
      </c>
      <c r="J2060">
        <v>387.05700000000002</v>
      </c>
      <c r="K2060">
        <f t="shared" si="193"/>
        <v>3.3329974993283322</v>
      </c>
      <c r="M2060">
        <f>INDEX('[1]Traitement outputs (2)'!$B$51:$Q$56,MATCH(70,'[1]Traitement outputs (2)'!$A$51:$A$56,0),MATCH(C2060,'[1]Traitement outputs (2)'!$B$51:$Q$51,0))</f>
        <v>-16.864255714989046</v>
      </c>
      <c r="N2060">
        <f>INDEX('[1]Traitement outputs (2)'!$B$34:$Q$38,MATCH(70,'[1]Traitement outputs (2)'!$A$34:$A$38,0),MATCH(C2060,'[1]Traitement outputs (2)'!$B$33:$Q$33,0))</f>
        <v>-183.77989640241771</v>
      </c>
      <c r="O2060">
        <f>INDEX('[1]Traitement outputs (2)'!$B$58:$Q$63,MATCH(70,'[1]Traitement outputs (2)'!$A$58:$A$63,0),MATCH(C2060,'[1]Traitement outputs (2)'!$B$58:$Q$58,0))</f>
        <v>16.864787616041994</v>
      </c>
      <c r="P2060">
        <f>INDEX('[1]Traitement outputs (2)'!$B$41:$Q$45,MATCH(70,'[1]Traitement outputs (2)'!$A$41:$A$45,0),MATCH(C2060,'[1]Traitement outputs (2)'!$B$40:$Q$40,0))</f>
        <v>254.15803075879367</v>
      </c>
      <c r="Q2060">
        <f>IF(K2060&lt;30,INDEX('[1]Traitement outputs (2)'!$B$51:$Q$63,MATCH(70,'[1]Traitement outputs (2)'!$A$51:$A$63,0),MATCH(C2060,'[1]Traitement outputs (2)'!$B$51:$Q$51,0)),INDEX('[1]Traitement outputs (2)'!$B$34:$Q$38,MATCH(70,'[1]Traitement outputs (2)'!$A$34:$A$38,0),MATCH(C2060,'[1]Traitement outputs (2)'!$B$33:$Q$33,0)))</f>
        <v>-16.864255714989046</v>
      </c>
      <c r="R2060">
        <f>IF(K2060&lt;30,INDEX('[1]Traitement outputs (2)'!$B$58:$Q$63,MATCH(70,'[1]Traitement outputs (2)'!$A$58:$A$63,0),MATCH(C2060,'[1]Traitement outputs (2)'!$B$58:$Q$58,0)),INDEX('[1]Traitement outputs (2)'!$B$41:$Q$45,MATCH(70,'[1]Traitement outputs (2)'!$A$41:$A$45,0),MATCH(C2060,'[1]Traitement outputs (2)'!$B$40:$Q$40,0)))</f>
        <v>16.864787616041994</v>
      </c>
      <c r="T2060">
        <f t="shared" si="194"/>
        <v>-1958.42577907482</v>
      </c>
      <c r="U2060">
        <f t="shared" si="195"/>
        <v>1958.4875481058175</v>
      </c>
      <c r="X2060">
        <f t="shared" si="196"/>
        <v>4.735571455032727E-2</v>
      </c>
      <c r="Y2060">
        <f t="shared" si="197"/>
        <v>3.954259420836595E-2</v>
      </c>
    </row>
    <row r="2061" spans="1:25" x14ac:dyDescent="0.35">
      <c r="A2061" s="1">
        <v>34785.791666666664</v>
      </c>
      <c r="B2061">
        <v>20.0002</v>
      </c>
      <c r="C2061">
        <f>_xlfn.IFNA(HLOOKUP(B2061,'[1]Traitement outputs'!$B$33:$Q$33,1,TRUE),16)</f>
        <v>20</v>
      </c>
      <c r="E2061" s="1">
        <v>34785.791666666664</v>
      </c>
      <c r="F2061">
        <v>19.9849</v>
      </c>
      <c r="G2061">
        <f t="shared" si="192"/>
        <v>20</v>
      </c>
      <c r="I2061" s="1">
        <v>34785.791666666664</v>
      </c>
      <c r="J2061">
        <v>0</v>
      </c>
      <c r="K2061">
        <f t="shared" si="193"/>
        <v>0</v>
      </c>
      <c r="M2061">
        <f>INDEX('[1]Traitement outputs (2)'!$B$51:$Q$56,MATCH(70,'[1]Traitement outputs (2)'!$A$51:$A$56,0),MATCH(C2061,'[1]Traitement outputs (2)'!$B$51:$Q$51,0))</f>
        <v>-16.864255714989046</v>
      </c>
      <c r="N2061">
        <f>INDEX('[1]Traitement outputs (2)'!$B$34:$Q$38,MATCH(70,'[1]Traitement outputs (2)'!$A$34:$A$38,0),MATCH(C2061,'[1]Traitement outputs (2)'!$B$33:$Q$33,0))</f>
        <v>-183.77989640241771</v>
      </c>
      <c r="O2061">
        <f>INDEX('[1]Traitement outputs (2)'!$B$58:$Q$63,MATCH(70,'[1]Traitement outputs (2)'!$A$58:$A$63,0),MATCH(C2061,'[1]Traitement outputs (2)'!$B$58:$Q$58,0))</f>
        <v>16.864787616041994</v>
      </c>
      <c r="P2061">
        <f>INDEX('[1]Traitement outputs (2)'!$B$41:$Q$45,MATCH(70,'[1]Traitement outputs (2)'!$A$41:$A$45,0),MATCH(C2061,'[1]Traitement outputs (2)'!$B$40:$Q$40,0))</f>
        <v>254.15803075879367</v>
      </c>
      <c r="Q2061">
        <f>IF(K2061&lt;30,INDEX('[1]Traitement outputs (2)'!$B$51:$Q$63,MATCH(70,'[1]Traitement outputs (2)'!$A$51:$A$63,0),MATCH(C2061,'[1]Traitement outputs (2)'!$B$51:$Q$51,0)),INDEX('[1]Traitement outputs (2)'!$B$34:$Q$38,MATCH(70,'[1]Traitement outputs (2)'!$A$34:$A$38,0),MATCH(C2061,'[1]Traitement outputs (2)'!$B$33:$Q$33,0)))</f>
        <v>-16.864255714989046</v>
      </c>
      <c r="R2061">
        <f>IF(K2061&lt;30,INDEX('[1]Traitement outputs (2)'!$B$58:$Q$63,MATCH(70,'[1]Traitement outputs (2)'!$A$58:$A$63,0),MATCH(C2061,'[1]Traitement outputs (2)'!$B$58:$Q$58,0)),INDEX('[1]Traitement outputs (2)'!$B$41:$Q$45,MATCH(70,'[1]Traitement outputs (2)'!$A$41:$A$45,0),MATCH(C2061,'[1]Traitement outputs (2)'!$B$40:$Q$40,0)))</f>
        <v>16.864787616041994</v>
      </c>
      <c r="T2061">
        <f t="shared" si="194"/>
        <v>-1958.42577907482</v>
      </c>
      <c r="U2061">
        <f t="shared" si="195"/>
        <v>1958.4875481058175</v>
      </c>
      <c r="X2061">
        <f t="shared" si="196"/>
        <v>4.735571455032727E-2</v>
      </c>
      <c r="Y2061">
        <f t="shared" si="197"/>
        <v>3.954259420836595E-2</v>
      </c>
    </row>
    <row r="2062" spans="1:25" x14ac:dyDescent="0.35">
      <c r="A2062" s="1">
        <v>34785.833333333336</v>
      </c>
      <c r="B2062">
        <v>20.0001</v>
      </c>
      <c r="C2062">
        <f>_xlfn.IFNA(HLOOKUP(B2062,'[1]Traitement outputs'!$B$33:$Q$33,1,TRUE),16)</f>
        <v>20</v>
      </c>
      <c r="E2062" s="1">
        <v>34785.833333333336</v>
      </c>
      <c r="F2062">
        <v>19.610700000000001</v>
      </c>
      <c r="G2062">
        <f t="shared" si="192"/>
        <v>20</v>
      </c>
      <c r="I2062" s="1">
        <v>34785.833333333336</v>
      </c>
      <c r="J2062">
        <v>0</v>
      </c>
      <c r="K2062">
        <f t="shared" si="193"/>
        <v>0</v>
      </c>
      <c r="M2062">
        <f>INDEX('[1]Traitement outputs (2)'!$B$51:$Q$56,MATCH(70,'[1]Traitement outputs (2)'!$A$51:$A$56,0),MATCH(C2062,'[1]Traitement outputs (2)'!$B$51:$Q$51,0))</f>
        <v>-16.864255714989046</v>
      </c>
      <c r="N2062">
        <f>INDEX('[1]Traitement outputs (2)'!$B$34:$Q$38,MATCH(70,'[1]Traitement outputs (2)'!$A$34:$A$38,0),MATCH(C2062,'[1]Traitement outputs (2)'!$B$33:$Q$33,0))</f>
        <v>-183.77989640241771</v>
      </c>
      <c r="O2062">
        <f>INDEX('[1]Traitement outputs (2)'!$B$58:$Q$63,MATCH(70,'[1]Traitement outputs (2)'!$A$58:$A$63,0),MATCH(C2062,'[1]Traitement outputs (2)'!$B$58:$Q$58,0))</f>
        <v>16.864787616041994</v>
      </c>
      <c r="P2062">
        <f>INDEX('[1]Traitement outputs (2)'!$B$41:$Q$45,MATCH(70,'[1]Traitement outputs (2)'!$A$41:$A$45,0),MATCH(C2062,'[1]Traitement outputs (2)'!$B$40:$Q$40,0))</f>
        <v>254.15803075879367</v>
      </c>
      <c r="Q2062">
        <f>IF(K2062&lt;30,INDEX('[1]Traitement outputs (2)'!$B$51:$Q$63,MATCH(70,'[1]Traitement outputs (2)'!$A$51:$A$63,0),MATCH(C2062,'[1]Traitement outputs (2)'!$B$51:$Q$51,0)),INDEX('[1]Traitement outputs (2)'!$B$34:$Q$38,MATCH(70,'[1]Traitement outputs (2)'!$A$34:$A$38,0),MATCH(C2062,'[1]Traitement outputs (2)'!$B$33:$Q$33,0)))</f>
        <v>-16.864255714989046</v>
      </c>
      <c r="R2062">
        <f>IF(K2062&lt;30,INDEX('[1]Traitement outputs (2)'!$B$58:$Q$63,MATCH(70,'[1]Traitement outputs (2)'!$A$58:$A$63,0),MATCH(C2062,'[1]Traitement outputs (2)'!$B$58:$Q$58,0)),INDEX('[1]Traitement outputs (2)'!$B$41:$Q$45,MATCH(70,'[1]Traitement outputs (2)'!$A$41:$A$45,0),MATCH(C2062,'[1]Traitement outputs (2)'!$B$40:$Q$40,0)))</f>
        <v>16.864787616041994</v>
      </c>
      <c r="T2062">
        <f t="shared" si="194"/>
        <v>-1958.42577907482</v>
      </c>
      <c r="U2062">
        <f t="shared" si="195"/>
        <v>1958.4875481058175</v>
      </c>
      <c r="X2062">
        <f t="shared" si="196"/>
        <v>4.735571455032727E-2</v>
      </c>
      <c r="Y2062">
        <f t="shared" si="197"/>
        <v>3.954259420836595E-2</v>
      </c>
    </row>
    <row r="2063" spans="1:25" x14ac:dyDescent="0.35">
      <c r="A2063" s="1">
        <v>34785.875</v>
      </c>
      <c r="B2063">
        <v>16.088200000000001</v>
      </c>
      <c r="C2063">
        <f>_xlfn.IFNA(HLOOKUP(B2063,'[1]Traitement outputs'!$B$33:$Q$33,1,TRUE),16)</f>
        <v>16</v>
      </c>
      <c r="E2063" s="1">
        <v>34785.875</v>
      </c>
      <c r="F2063">
        <v>24.081499999999998</v>
      </c>
      <c r="G2063">
        <f t="shared" si="192"/>
        <v>24</v>
      </c>
      <c r="I2063" s="1">
        <v>34785.875</v>
      </c>
      <c r="J2063">
        <v>0</v>
      </c>
      <c r="K2063">
        <f t="shared" si="193"/>
        <v>0</v>
      </c>
      <c r="M2063">
        <f>INDEX('[1]Traitement outputs (2)'!$B$51:$Q$56,MATCH(70,'[1]Traitement outputs (2)'!$A$51:$A$56,0),MATCH(C2063,'[1]Traitement outputs (2)'!$B$51:$Q$51,0))</f>
        <v>-27.907128105419115</v>
      </c>
      <c r="N2063">
        <f>INDEX('[1]Traitement outputs (2)'!$B$34:$Q$38,MATCH(70,'[1]Traitement outputs (2)'!$A$34:$A$38,0),MATCH(C2063,'[1]Traitement outputs (2)'!$B$33:$Q$33,0))</f>
        <v>-87.65601603539298</v>
      </c>
      <c r="O2063">
        <f>INDEX('[1]Traitement outputs (2)'!$B$58:$Q$63,MATCH(70,'[1]Traitement outputs (2)'!$A$58:$A$63,0),MATCH(C2063,'[1]Traitement outputs (2)'!$B$58:$Q$58,0))</f>
        <v>27.907128104236733</v>
      </c>
      <c r="P2063">
        <f>INDEX('[1]Traitement outputs (2)'!$B$41:$Q$45,MATCH(70,'[1]Traitement outputs (2)'!$A$41:$A$45,0),MATCH(C2063,'[1]Traitement outputs (2)'!$B$40:$Q$40,0))</f>
        <v>158.03405896601754</v>
      </c>
      <c r="Q2063">
        <f>IF(K2063&lt;30,INDEX('[1]Traitement outputs (2)'!$B$51:$Q$63,MATCH(70,'[1]Traitement outputs (2)'!$A$51:$A$63,0),MATCH(C2063,'[1]Traitement outputs (2)'!$B$51:$Q$51,0)),INDEX('[1]Traitement outputs (2)'!$B$34:$Q$38,MATCH(70,'[1]Traitement outputs (2)'!$A$34:$A$38,0),MATCH(C2063,'[1]Traitement outputs (2)'!$B$33:$Q$33,0)))</f>
        <v>-27.907128105419115</v>
      </c>
      <c r="R2063">
        <f>IF(K2063&lt;30,INDEX('[1]Traitement outputs (2)'!$B$58:$Q$63,MATCH(70,'[1]Traitement outputs (2)'!$A$58:$A$63,0),MATCH(C2063,'[1]Traitement outputs (2)'!$B$58:$Q$58,0)),INDEX('[1]Traitement outputs (2)'!$B$41:$Q$45,MATCH(70,'[1]Traitement outputs (2)'!$A$41:$A$45,0),MATCH(C2063,'[1]Traitement outputs (2)'!$B$40:$Q$40,0)))</f>
        <v>27.907128104236733</v>
      </c>
      <c r="T2063">
        <f t="shared" si="194"/>
        <v>-3240.8212983285953</v>
      </c>
      <c r="U2063">
        <f t="shared" si="195"/>
        <v>3240.8212981912866</v>
      </c>
      <c r="X2063">
        <f t="shared" si="196"/>
        <v>7.8364679403255921E-2</v>
      </c>
      <c r="Y2063">
        <f t="shared" si="197"/>
        <v>6.5433390996103388E-2</v>
      </c>
    </row>
    <row r="2064" spans="1:25" x14ac:dyDescent="0.35">
      <c r="A2064" s="1">
        <v>34785.916666666664</v>
      </c>
      <c r="B2064">
        <v>16.001100000000001</v>
      </c>
      <c r="C2064">
        <f>_xlfn.IFNA(HLOOKUP(B2064,'[1]Traitement outputs'!$B$33:$Q$33,1,TRUE),16)</f>
        <v>16</v>
      </c>
      <c r="E2064" s="1">
        <v>34785.916666666664</v>
      </c>
      <c r="F2064">
        <v>23.472300000000001</v>
      </c>
      <c r="G2064">
        <f t="shared" si="192"/>
        <v>23</v>
      </c>
      <c r="I2064" s="1">
        <v>34785.916666666664</v>
      </c>
      <c r="J2064">
        <v>0</v>
      </c>
      <c r="K2064">
        <f t="shared" si="193"/>
        <v>0</v>
      </c>
      <c r="M2064">
        <f>INDEX('[1]Traitement outputs (2)'!$B$51:$Q$56,MATCH(70,'[1]Traitement outputs (2)'!$A$51:$A$56,0),MATCH(C2064,'[1]Traitement outputs (2)'!$B$51:$Q$51,0))</f>
        <v>-27.907128105419115</v>
      </c>
      <c r="N2064">
        <f>INDEX('[1]Traitement outputs (2)'!$B$34:$Q$38,MATCH(70,'[1]Traitement outputs (2)'!$A$34:$A$38,0),MATCH(C2064,'[1]Traitement outputs (2)'!$B$33:$Q$33,0))</f>
        <v>-87.65601603539298</v>
      </c>
      <c r="O2064">
        <f>INDEX('[1]Traitement outputs (2)'!$B$58:$Q$63,MATCH(70,'[1]Traitement outputs (2)'!$A$58:$A$63,0),MATCH(C2064,'[1]Traitement outputs (2)'!$B$58:$Q$58,0))</f>
        <v>27.907128104236733</v>
      </c>
      <c r="P2064">
        <f>INDEX('[1]Traitement outputs (2)'!$B$41:$Q$45,MATCH(70,'[1]Traitement outputs (2)'!$A$41:$A$45,0),MATCH(C2064,'[1]Traitement outputs (2)'!$B$40:$Q$40,0))</f>
        <v>158.03405896601754</v>
      </c>
      <c r="Q2064">
        <f>IF(K2064&lt;30,INDEX('[1]Traitement outputs (2)'!$B$51:$Q$63,MATCH(70,'[1]Traitement outputs (2)'!$A$51:$A$63,0),MATCH(C2064,'[1]Traitement outputs (2)'!$B$51:$Q$51,0)),INDEX('[1]Traitement outputs (2)'!$B$34:$Q$38,MATCH(70,'[1]Traitement outputs (2)'!$A$34:$A$38,0),MATCH(C2064,'[1]Traitement outputs (2)'!$B$33:$Q$33,0)))</f>
        <v>-27.907128105419115</v>
      </c>
      <c r="R2064">
        <f>IF(K2064&lt;30,INDEX('[1]Traitement outputs (2)'!$B$58:$Q$63,MATCH(70,'[1]Traitement outputs (2)'!$A$58:$A$63,0),MATCH(C2064,'[1]Traitement outputs (2)'!$B$58:$Q$58,0)),INDEX('[1]Traitement outputs (2)'!$B$41:$Q$45,MATCH(70,'[1]Traitement outputs (2)'!$A$41:$A$45,0),MATCH(C2064,'[1]Traitement outputs (2)'!$B$40:$Q$40,0)))</f>
        <v>27.907128104236733</v>
      </c>
      <c r="T2064">
        <f t="shared" si="194"/>
        <v>-3240.8212983285953</v>
      </c>
      <c r="U2064">
        <f t="shared" si="195"/>
        <v>3240.8212981912866</v>
      </c>
      <c r="X2064">
        <f t="shared" si="196"/>
        <v>7.8364679403255921E-2</v>
      </c>
      <c r="Y2064">
        <f t="shared" si="197"/>
        <v>6.5433390996103388E-2</v>
      </c>
    </row>
    <row r="2065" spans="1:25" x14ac:dyDescent="0.35">
      <c r="A2065" s="1">
        <v>34785.958333333336</v>
      </c>
      <c r="B2065">
        <v>16.0001</v>
      </c>
      <c r="C2065">
        <f>_xlfn.IFNA(HLOOKUP(B2065,'[1]Traitement outputs'!$B$33:$Q$33,1,TRUE),16)</f>
        <v>16</v>
      </c>
      <c r="E2065" s="1">
        <v>34785.958333333336</v>
      </c>
      <c r="F2065">
        <v>23.0838</v>
      </c>
      <c r="G2065">
        <f t="shared" si="192"/>
        <v>23</v>
      </c>
      <c r="I2065" s="1">
        <v>34785.958333333336</v>
      </c>
      <c r="J2065">
        <v>0</v>
      </c>
      <c r="K2065">
        <f t="shared" si="193"/>
        <v>0</v>
      </c>
      <c r="M2065">
        <f>INDEX('[1]Traitement outputs (2)'!$B$51:$Q$56,MATCH(70,'[1]Traitement outputs (2)'!$A$51:$A$56,0),MATCH(C2065,'[1]Traitement outputs (2)'!$B$51:$Q$51,0))</f>
        <v>-27.907128105419115</v>
      </c>
      <c r="N2065">
        <f>INDEX('[1]Traitement outputs (2)'!$B$34:$Q$38,MATCH(70,'[1]Traitement outputs (2)'!$A$34:$A$38,0),MATCH(C2065,'[1]Traitement outputs (2)'!$B$33:$Q$33,0))</f>
        <v>-87.65601603539298</v>
      </c>
      <c r="O2065">
        <f>INDEX('[1]Traitement outputs (2)'!$B$58:$Q$63,MATCH(70,'[1]Traitement outputs (2)'!$A$58:$A$63,0),MATCH(C2065,'[1]Traitement outputs (2)'!$B$58:$Q$58,0))</f>
        <v>27.907128104236733</v>
      </c>
      <c r="P2065">
        <f>INDEX('[1]Traitement outputs (2)'!$B$41:$Q$45,MATCH(70,'[1]Traitement outputs (2)'!$A$41:$A$45,0),MATCH(C2065,'[1]Traitement outputs (2)'!$B$40:$Q$40,0))</f>
        <v>158.03405896601754</v>
      </c>
      <c r="Q2065">
        <f>IF(K2065&lt;30,INDEX('[1]Traitement outputs (2)'!$B$51:$Q$63,MATCH(70,'[1]Traitement outputs (2)'!$A$51:$A$63,0),MATCH(C2065,'[1]Traitement outputs (2)'!$B$51:$Q$51,0)),INDEX('[1]Traitement outputs (2)'!$B$34:$Q$38,MATCH(70,'[1]Traitement outputs (2)'!$A$34:$A$38,0),MATCH(C2065,'[1]Traitement outputs (2)'!$B$33:$Q$33,0)))</f>
        <v>-27.907128105419115</v>
      </c>
      <c r="R2065">
        <f>IF(K2065&lt;30,INDEX('[1]Traitement outputs (2)'!$B$58:$Q$63,MATCH(70,'[1]Traitement outputs (2)'!$A$58:$A$63,0),MATCH(C2065,'[1]Traitement outputs (2)'!$B$58:$Q$58,0)),INDEX('[1]Traitement outputs (2)'!$B$41:$Q$45,MATCH(70,'[1]Traitement outputs (2)'!$A$41:$A$45,0),MATCH(C2065,'[1]Traitement outputs (2)'!$B$40:$Q$40,0)))</f>
        <v>27.907128104236733</v>
      </c>
      <c r="T2065">
        <f t="shared" si="194"/>
        <v>-3240.8212983285953</v>
      </c>
      <c r="U2065">
        <f t="shared" si="195"/>
        <v>3240.8212981912866</v>
      </c>
      <c r="X2065">
        <f t="shared" si="196"/>
        <v>7.8364679403255921E-2</v>
      </c>
      <c r="Y2065">
        <f t="shared" si="197"/>
        <v>6.5433390996103388E-2</v>
      </c>
    </row>
    <row r="2066" spans="1:25" x14ac:dyDescent="0.35">
      <c r="A2066" s="1">
        <v>34786</v>
      </c>
      <c r="B2066">
        <v>16.0001</v>
      </c>
      <c r="C2066">
        <f>_xlfn.IFNA(HLOOKUP(B2066,'[1]Traitement outputs'!$B$33:$Q$33,1,TRUE),16)</f>
        <v>16</v>
      </c>
      <c r="E2066" s="1">
        <v>34786</v>
      </c>
      <c r="F2066">
        <v>22.721499999999999</v>
      </c>
      <c r="G2066">
        <f t="shared" si="192"/>
        <v>23</v>
      </c>
      <c r="I2066" s="1">
        <v>34786</v>
      </c>
      <c r="J2066">
        <v>0</v>
      </c>
      <c r="K2066">
        <f t="shared" si="193"/>
        <v>0</v>
      </c>
      <c r="M2066">
        <f>INDEX('[1]Traitement outputs (2)'!$B$51:$Q$56,MATCH(70,'[1]Traitement outputs (2)'!$A$51:$A$56,0),MATCH(C2066,'[1]Traitement outputs (2)'!$B$51:$Q$51,0))</f>
        <v>-27.907128105419115</v>
      </c>
      <c r="N2066">
        <f>INDEX('[1]Traitement outputs (2)'!$B$34:$Q$38,MATCH(70,'[1]Traitement outputs (2)'!$A$34:$A$38,0),MATCH(C2066,'[1]Traitement outputs (2)'!$B$33:$Q$33,0))</f>
        <v>-87.65601603539298</v>
      </c>
      <c r="O2066">
        <f>INDEX('[1]Traitement outputs (2)'!$B$58:$Q$63,MATCH(70,'[1]Traitement outputs (2)'!$A$58:$A$63,0),MATCH(C2066,'[1]Traitement outputs (2)'!$B$58:$Q$58,0))</f>
        <v>27.907128104236733</v>
      </c>
      <c r="P2066">
        <f>INDEX('[1]Traitement outputs (2)'!$B$41:$Q$45,MATCH(70,'[1]Traitement outputs (2)'!$A$41:$A$45,0),MATCH(C2066,'[1]Traitement outputs (2)'!$B$40:$Q$40,0))</f>
        <v>158.03405896601754</v>
      </c>
      <c r="Q2066">
        <f>IF(K2066&lt;30,INDEX('[1]Traitement outputs (2)'!$B$51:$Q$63,MATCH(70,'[1]Traitement outputs (2)'!$A$51:$A$63,0),MATCH(C2066,'[1]Traitement outputs (2)'!$B$51:$Q$51,0)),INDEX('[1]Traitement outputs (2)'!$B$34:$Q$38,MATCH(70,'[1]Traitement outputs (2)'!$A$34:$A$38,0),MATCH(C2066,'[1]Traitement outputs (2)'!$B$33:$Q$33,0)))</f>
        <v>-27.907128105419115</v>
      </c>
      <c r="R2066">
        <f>IF(K2066&lt;30,INDEX('[1]Traitement outputs (2)'!$B$58:$Q$63,MATCH(70,'[1]Traitement outputs (2)'!$A$58:$A$63,0),MATCH(C2066,'[1]Traitement outputs (2)'!$B$58:$Q$58,0)),INDEX('[1]Traitement outputs (2)'!$B$41:$Q$45,MATCH(70,'[1]Traitement outputs (2)'!$A$41:$A$45,0),MATCH(C2066,'[1]Traitement outputs (2)'!$B$40:$Q$40,0)))</f>
        <v>27.907128104236733</v>
      </c>
      <c r="T2066">
        <f t="shared" si="194"/>
        <v>-3240.8212983285953</v>
      </c>
      <c r="U2066">
        <f t="shared" si="195"/>
        <v>3240.8212981912866</v>
      </c>
      <c r="X2066">
        <f t="shared" si="196"/>
        <v>7.8364679403255921E-2</v>
      </c>
      <c r="Y2066">
        <f t="shared" si="197"/>
        <v>6.5433390996103388E-2</v>
      </c>
    </row>
    <row r="2067" spans="1:25" x14ac:dyDescent="0.35">
      <c r="A2067" s="1">
        <v>34786.041666666664</v>
      </c>
      <c r="B2067">
        <v>16.0001</v>
      </c>
      <c r="C2067">
        <f>_xlfn.IFNA(HLOOKUP(B2067,'[1]Traitement outputs'!$B$33:$Q$33,1,TRUE),16)</f>
        <v>16</v>
      </c>
      <c r="E2067" s="1">
        <v>34786.041666666664</v>
      </c>
      <c r="F2067">
        <v>22.365400000000001</v>
      </c>
      <c r="G2067">
        <f t="shared" si="192"/>
        <v>22</v>
      </c>
      <c r="I2067" s="1">
        <v>34786.041666666664</v>
      </c>
      <c r="J2067">
        <v>0</v>
      </c>
      <c r="K2067">
        <f t="shared" si="193"/>
        <v>0</v>
      </c>
      <c r="M2067">
        <f>INDEX('[1]Traitement outputs (2)'!$B$51:$Q$56,MATCH(70,'[1]Traitement outputs (2)'!$A$51:$A$56,0),MATCH(C2067,'[1]Traitement outputs (2)'!$B$51:$Q$51,0))</f>
        <v>-27.907128105419115</v>
      </c>
      <c r="N2067">
        <f>INDEX('[1]Traitement outputs (2)'!$B$34:$Q$38,MATCH(70,'[1]Traitement outputs (2)'!$A$34:$A$38,0),MATCH(C2067,'[1]Traitement outputs (2)'!$B$33:$Q$33,0))</f>
        <v>-87.65601603539298</v>
      </c>
      <c r="O2067">
        <f>INDEX('[1]Traitement outputs (2)'!$B$58:$Q$63,MATCH(70,'[1]Traitement outputs (2)'!$A$58:$A$63,0),MATCH(C2067,'[1]Traitement outputs (2)'!$B$58:$Q$58,0))</f>
        <v>27.907128104236733</v>
      </c>
      <c r="P2067">
        <f>INDEX('[1]Traitement outputs (2)'!$B$41:$Q$45,MATCH(70,'[1]Traitement outputs (2)'!$A$41:$A$45,0),MATCH(C2067,'[1]Traitement outputs (2)'!$B$40:$Q$40,0))</f>
        <v>158.03405896601754</v>
      </c>
      <c r="Q2067">
        <f>IF(K2067&lt;30,INDEX('[1]Traitement outputs (2)'!$B$51:$Q$63,MATCH(70,'[1]Traitement outputs (2)'!$A$51:$A$63,0),MATCH(C2067,'[1]Traitement outputs (2)'!$B$51:$Q$51,0)),INDEX('[1]Traitement outputs (2)'!$B$34:$Q$38,MATCH(70,'[1]Traitement outputs (2)'!$A$34:$A$38,0),MATCH(C2067,'[1]Traitement outputs (2)'!$B$33:$Q$33,0)))</f>
        <v>-27.907128105419115</v>
      </c>
      <c r="R2067">
        <f>IF(K2067&lt;30,INDEX('[1]Traitement outputs (2)'!$B$58:$Q$63,MATCH(70,'[1]Traitement outputs (2)'!$A$58:$A$63,0),MATCH(C2067,'[1]Traitement outputs (2)'!$B$58:$Q$58,0)),INDEX('[1]Traitement outputs (2)'!$B$41:$Q$45,MATCH(70,'[1]Traitement outputs (2)'!$A$41:$A$45,0),MATCH(C2067,'[1]Traitement outputs (2)'!$B$40:$Q$40,0)))</f>
        <v>27.907128104236733</v>
      </c>
      <c r="T2067">
        <f t="shared" si="194"/>
        <v>-3240.8212983285953</v>
      </c>
      <c r="U2067">
        <f t="shared" si="195"/>
        <v>3240.8212981912866</v>
      </c>
      <c r="X2067">
        <f t="shared" si="196"/>
        <v>7.8364679403255921E-2</v>
      </c>
      <c r="Y2067">
        <f t="shared" si="197"/>
        <v>6.5433390996103388E-2</v>
      </c>
    </row>
    <row r="2068" spans="1:25" x14ac:dyDescent="0.35">
      <c r="A2068" s="1">
        <v>34786.083333333336</v>
      </c>
      <c r="B2068">
        <v>16.0001</v>
      </c>
      <c r="C2068">
        <f>_xlfn.IFNA(HLOOKUP(B2068,'[1]Traitement outputs'!$B$33:$Q$33,1,TRUE),16)</f>
        <v>16</v>
      </c>
      <c r="E2068" s="1">
        <v>34786.083333333336</v>
      </c>
      <c r="F2068">
        <v>22.1219</v>
      </c>
      <c r="G2068">
        <f t="shared" si="192"/>
        <v>22</v>
      </c>
      <c r="I2068" s="1">
        <v>34786.083333333336</v>
      </c>
      <c r="J2068">
        <v>0</v>
      </c>
      <c r="K2068">
        <f t="shared" si="193"/>
        <v>0</v>
      </c>
      <c r="M2068">
        <f>INDEX('[1]Traitement outputs (2)'!$B$51:$Q$56,MATCH(70,'[1]Traitement outputs (2)'!$A$51:$A$56,0),MATCH(C2068,'[1]Traitement outputs (2)'!$B$51:$Q$51,0))</f>
        <v>-27.907128105419115</v>
      </c>
      <c r="N2068">
        <f>INDEX('[1]Traitement outputs (2)'!$B$34:$Q$38,MATCH(70,'[1]Traitement outputs (2)'!$A$34:$A$38,0),MATCH(C2068,'[1]Traitement outputs (2)'!$B$33:$Q$33,0))</f>
        <v>-87.65601603539298</v>
      </c>
      <c r="O2068">
        <f>INDEX('[1]Traitement outputs (2)'!$B$58:$Q$63,MATCH(70,'[1]Traitement outputs (2)'!$A$58:$A$63,0),MATCH(C2068,'[1]Traitement outputs (2)'!$B$58:$Q$58,0))</f>
        <v>27.907128104236733</v>
      </c>
      <c r="P2068">
        <f>INDEX('[1]Traitement outputs (2)'!$B$41:$Q$45,MATCH(70,'[1]Traitement outputs (2)'!$A$41:$A$45,0),MATCH(C2068,'[1]Traitement outputs (2)'!$B$40:$Q$40,0))</f>
        <v>158.03405896601754</v>
      </c>
      <c r="Q2068">
        <f>IF(K2068&lt;30,INDEX('[1]Traitement outputs (2)'!$B$51:$Q$63,MATCH(70,'[1]Traitement outputs (2)'!$A$51:$A$63,0),MATCH(C2068,'[1]Traitement outputs (2)'!$B$51:$Q$51,0)),INDEX('[1]Traitement outputs (2)'!$B$34:$Q$38,MATCH(70,'[1]Traitement outputs (2)'!$A$34:$A$38,0),MATCH(C2068,'[1]Traitement outputs (2)'!$B$33:$Q$33,0)))</f>
        <v>-27.907128105419115</v>
      </c>
      <c r="R2068">
        <f>IF(K2068&lt;30,INDEX('[1]Traitement outputs (2)'!$B$58:$Q$63,MATCH(70,'[1]Traitement outputs (2)'!$A$58:$A$63,0),MATCH(C2068,'[1]Traitement outputs (2)'!$B$58:$Q$58,0)),INDEX('[1]Traitement outputs (2)'!$B$41:$Q$45,MATCH(70,'[1]Traitement outputs (2)'!$A$41:$A$45,0),MATCH(C2068,'[1]Traitement outputs (2)'!$B$40:$Q$40,0)))</f>
        <v>27.907128104236733</v>
      </c>
      <c r="T2068">
        <f t="shared" si="194"/>
        <v>-3240.8212983285953</v>
      </c>
      <c r="U2068">
        <f t="shared" si="195"/>
        <v>3240.8212981912866</v>
      </c>
      <c r="X2068">
        <f t="shared" si="196"/>
        <v>7.8364679403255921E-2</v>
      </c>
      <c r="Y2068">
        <f t="shared" si="197"/>
        <v>6.5433390996103388E-2</v>
      </c>
    </row>
    <row r="2069" spans="1:25" x14ac:dyDescent="0.35">
      <c r="A2069" s="1">
        <v>34786.125</v>
      </c>
      <c r="B2069">
        <v>16.0001</v>
      </c>
      <c r="C2069">
        <f>_xlfn.IFNA(HLOOKUP(B2069,'[1]Traitement outputs'!$B$33:$Q$33,1,TRUE),16)</f>
        <v>16</v>
      </c>
      <c r="E2069" s="1">
        <v>34786.125</v>
      </c>
      <c r="F2069">
        <v>21.950299999999999</v>
      </c>
      <c r="G2069">
        <f t="shared" si="192"/>
        <v>22</v>
      </c>
      <c r="I2069" s="1">
        <v>34786.125</v>
      </c>
      <c r="J2069">
        <v>0</v>
      </c>
      <c r="K2069">
        <f t="shared" si="193"/>
        <v>0</v>
      </c>
      <c r="M2069">
        <f>INDEX('[1]Traitement outputs (2)'!$B$51:$Q$56,MATCH(70,'[1]Traitement outputs (2)'!$A$51:$A$56,0),MATCH(C2069,'[1]Traitement outputs (2)'!$B$51:$Q$51,0))</f>
        <v>-27.907128105419115</v>
      </c>
      <c r="N2069">
        <f>INDEX('[1]Traitement outputs (2)'!$B$34:$Q$38,MATCH(70,'[1]Traitement outputs (2)'!$A$34:$A$38,0),MATCH(C2069,'[1]Traitement outputs (2)'!$B$33:$Q$33,0))</f>
        <v>-87.65601603539298</v>
      </c>
      <c r="O2069">
        <f>INDEX('[1]Traitement outputs (2)'!$B$58:$Q$63,MATCH(70,'[1]Traitement outputs (2)'!$A$58:$A$63,0),MATCH(C2069,'[1]Traitement outputs (2)'!$B$58:$Q$58,0))</f>
        <v>27.907128104236733</v>
      </c>
      <c r="P2069">
        <f>INDEX('[1]Traitement outputs (2)'!$B$41:$Q$45,MATCH(70,'[1]Traitement outputs (2)'!$A$41:$A$45,0),MATCH(C2069,'[1]Traitement outputs (2)'!$B$40:$Q$40,0))</f>
        <v>158.03405896601754</v>
      </c>
      <c r="Q2069">
        <f>IF(K2069&lt;30,INDEX('[1]Traitement outputs (2)'!$B$51:$Q$63,MATCH(70,'[1]Traitement outputs (2)'!$A$51:$A$63,0),MATCH(C2069,'[1]Traitement outputs (2)'!$B$51:$Q$51,0)),INDEX('[1]Traitement outputs (2)'!$B$34:$Q$38,MATCH(70,'[1]Traitement outputs (2)'!$A$34:$A$38,0),MATCH(C2069,'[1]Traitement outputs (2)'!$B$33:$Q$33,0)))</f>
        <v>-27.907128105419115</v>
      </c>
      <c r="R2069">
        <f>IF(K2069&lt;30,INDEX('[1]Traitement outputs (2)'!$B$58:$Q$63,MATCH(70,'[1]Traitement outputs (2)'!$A$58:$A$63,0),MATCH(C2069,'[1]Traitement outputs (2)'!$B$58:$Q$58,0)),INDEX('[1]Traitement outputs (2)'!$B$41:$Q$45,MATCH(70,'[1]Traitement outputs (2)'!$A$41:$A$45,0),MATCH(C2069,'[1]Traitement outputs (2)'!$B$40:$Q$40,0)))</f>
        <v>27.907128104236733</v>
      </c>
      <c r="T2069">
        <f t="shared" si="194"/>
        <v>-3240.8212983285953</v>
      </c>
      <c r="U2069">
        <f t="shared" si="195"/>
        <v>3240.8212981912866</v>
      </c>
      <c r="X2069">
        <f t="shared" si="196"/>
        <v>7.8364679403255921E-2</v>
      </c>
      <c r="Y2069">
        <f t="shared" si="197"/>
        <v>6.5433390996103388E-2</v>
      </c>
    </row>
    <row r="2070" spans="1:25" x14ac:dyDescent="0.35">
      <c r="A2070" s="1">
        <v>34786.166666666664</v>
      </c>
      <c r="B2070">
        <v>16.0001</v>
      </c>
      <c r="C2070">
        <f>_xlfn.IFNA(HLOOKUP(B2070,'[1]Traitement outputs'!$B$33:$Q$33,1,TRUE),16)</f>
        <v>16</v>
      </c>
      <c r="E2070" s="1">
        <v>34786.166666666664</v>
      </c>
      <c r="F2070">
        <v>21.821999999999999</v>
      </c>
      <c r="G2070">
        <f t="shared" si="192"/>
        <v>22</v>
      </c>
      <c r="I2070" s="1">
        <v>34786.166666666664</v>
      </c>
      <c r="J2070">
        <v>0</v>
      </c>
      <c r="K2070">
        <f t="shared" si="193"/>
        <v>0</v>
      </c>
      <c r="M2070">
        <f>INDEX('[1]Traitement outputs (2)'!$B$51:$Q$56,MATCH(70,'[1]Traitement outputs (2)'!$A$51:$A$56,0),MATCH(C2070,'[1]Traitement outputs (2)'!$B$51:$Q$51,0))</f>
        <v>-27.907128105419115</v>
      </c>
      <c r="N2070">
        <f>INDEX('[1]Traitement outputs (2)'!$B$34:$Q$38,MATCH(70,'[1]Traitement outputs (2)'!$A$34:$A$38,0),MATCH(C2070,'[1]Traitement outputs (2)'!$B$33:$Q$33,0))</f>
        <v>-87.65601603539298</v>
      </c>
      <c r="O2070">
        <f>INDEX('[1]Traitement outputs (2)'!$B$58:$Q$63,MATCH(70,'[1]Traitement outputs (2)'!$A$58:$A$63,0),MATCH(C2070,'[1]Traitement outputs (2)'!$B$58:$Q$58,0))</f>
        <v>27.907128104236733</v>
      </c>
      <c r="P2070">
        <f>INDEX('[1]Traitement outputs (2)'!$B$41:$Q$45,MATCH(70,'[1]Traitement outputs (2)'!$A$41:$A$45,0),MATCH(C2070,'[1]Traitement outputs (2)'!$B$40:$Q$40,0))</f>
        <v>158.03405896601754</v>
      </c>
      <c r="Q2070">
        <f>IF(K2070&lt;30,INDEX('[1]Traitement outputs (2)'!$B$51:$Q$63,MATCH(70,'[1]Traitement outputs (2)'!$A$51:$A$63,0),MATCH(C2070,'[1]Traitement outputs (2)'!$B$51:$Q$51,0)),INDEX('[1]Traitement outputs (2)'!$B$34:$Q$38,MATCH(70,'[1]Traitement outputs (2)'!$A$34:$A$38,0),MATCH(C2070,'[1]Traitement outputs (2)'!$B$33:$Q$33,0)))</f>
        <v>-27.907128105419115</v>
      </c>
      <c r="R2070">
        <f>IF(K2070&lt;30,INDEX('[1]Traitement outputs (2)'!$B$58:$Q$63,MATCH(70,'[1]Traitement outputs (2)'!$A$58:$A$63,0),MATCH(C2070,'[1]Traitement outputs (2)'!$B$58:$Q$58,0)),INDEX('[1]Traitement outputs (2)'!$B$41:$Q$45,MATCH(70,'[1]Traitement outputs (2)'!$A$41:$A$45,0),MATCH(C2070,'[1]Traitement outputs (2)'!$B$40:$Q$40,0)))</f>
        <v>27.907128104236733</v>
      </c>
      <c r="T2070">
        <f t="shared" si="194"/>
        <v>-3240.8212983285953</v>
      </c>
      <c r="U2070">
        <f t="shared" si="195"/>
        <v>3240.8212981912866</v>
      </c>
      <c r="X2070">
        <f t="shared" si="196"/>
        <v>7.8364679403255921E-2</v>
      </c>
      <c r="Y2070">
        <f t="shared" si="197"/>
        <v>6.5433390996103388E-2</v>
      </c>
    </row>
    <row r="2071" spans="1:25" x14ac:dyDescent="0.35">
      <c r="A2071" s="1">
        <v>34786.208333333336</v>
      </c>
      <c r="B2071">
        <v>19.9754</v>
      </c>
      <c r="C2071">
        <f>_xlfn.IFNA(HLOOKUP(B2071,'[1]Traitement outputs'!$B$33:$Q$33,1,TRUE),16)</f>
        <v>18</v>
      </c>
      <c r="E2071" s="1">
        <v>34786.208333333336</v>
      </c>
      <c r="F2071">
        <v>17.4651</v>
      </c>
      <c r="G2071">
        <f t="shared" si="192"/>
        <v>17</v>
      </c>
      <c r="I2071" s="1">
        <v>34786.208333333336</v>
      </c>
      <c r="J2071">
        <v>545.87199999999996</v>
      </c>
      <c r="K2071">
        <f t="shared" si="193"/>
        <v>4.7005738455921353</v>
      </c>
      <c r="M2071">
        <f>INDEX('[1]Traitement outputs (2)'!$B$51:$Q$56,MATCH(70,'[1]Traitement outputs (2)'!$A$51:$A$56,0),MATCH(C2071,'[1]Traitement outputs (2)'!$B$51:$Q$51,0))</f>
        <v>-40.563606676443541</v>
      </c>
      <c r="N2071">
        <f>INDEX('[1]Traitement outputs (2)'!$B$34:$Q$38,MATCH(70,'[1]Traitement outputs (2)'!$A$34:$A$38,0),MATCH(C2071,'[1]Traitement outputs (2)'!$B$33:$Q$33,0))</f>
        <v>-132.60751704955501</v>
      </c>
      <c r="O2071">
        <f>INDEX('[1]Traitement outputs (2)'!$B$58:$Q$63,MATCH(70,'[1]Traitement outputs (2)'!$A$58:$A$63,0),MATCH(C2071,'[1]Traitement outputs (2)'!$B$58:$Q$58,0))</f>
        <v>40.565237508304868</v>
      </c>
      <c r="P2071">
        <f>INDEX('[1]Traitement outputs (2)'!$B$41:$Q$45,MATCH(70,'[1]Traitement outputs (2)'!$A$41:$A$45,0),MATCH(C2071,'[1]Traitement outputs (2)'!$B$40:$Q$40,0))</f>
        <v>202.98564822710691</v>
      </c>
      <c r="Q2071">
        <f>IF(K2071&lt;30,INDEX('[1]Traitement outputs (2)'!$B$51:$Q$63,MATCH(70,'[1]Traitement outputs (2)'!$A$51:$A$63,0),MATCH(C2071,'[1]Traitement outputs (2)'!$B$51:$Q$51,0)),INDEX('[1]Traitement outputs (2)'!$B$34:$Q$38,MATCH(70,'[1]Traitement outputs (2)'!$A$34:$A$38,0),MATCH(C2071,'[1]Traitement outputs (2)'!$B$33:$Q$33,0)))</f>
        <v>-40.563606676443541</v>
      </c>
      <c r="R2071">
        <f>IF(K2071&lt;30,INDEX('[1]Traitement outputs (2)'!$B$58:$Q$63,MATCH(70,'[1]Traitement outputs (2)'!$A$58:$A$63,0),MATCH(C2071,'[1]Traitement outputs (2)'!$B$58:$Q$58,0)),INDEX('[1]Traitement outputs (2)'!$B$41:$Q$45,MATCH(70,'[1]Traitement outputs (2)'!$A$41:$A$45,0),MATCH(C2071,'[1]Traitement outputs (2)'!$B$40:$Q$40,0)))</f>
        <v>40.565237508304868</v>
      </c>
      <c r="T2071">
        <f t="shared" si="194"/>
        <v>-4710.6029670073767</v>
      </c>
      <c r="U2071">
        <f t="shared" si="195"/>
        <v>4710.7923535544342</v>
      </c>
      <c r="X2071">
        <f t="shared" si="196"/>
        <v>0.11390473504229935</v>
      </c>
      <c r="Y2071">
        <f t="shared" si="197"/>
        <v>9.5112654975333846E-2</v>
      </c>
    </row>
    <row r="2072" spans="1:25" x14ac:dyDescent="0.35">
      <c r="A2072" s="1">
        <v>34786.25</v>
      </c>
      <c r="B2072">
        <v>20</v>
      </c>
      <c r="C2072">
        <f>_xlfn.IFNA(HLOOKUP(B2072,'[1]Traitement outputs'!$B$33:$Q$33,1,TRUE),16)</f>
        <v>20</v>
      </c>
      <c r="E2072" s="1">
        <v>34786.25</v>
      </c>
      <c r="F2072">
        <v>17.883900000000001</v>
      </c>
      <c r="G2072">
        <f t="shared" si="192"/>
        <v>18</v>
      </c>
      <c r="I2072" s="1">
        <v>34786.25</v>
      </c>
      <c r="J2072">
        <v>3872.79</v>
      </c>
      <c r="K2072">
        <f t="shared" si="193"/>
        <v>33.349091698183393</v>
      </c>
      <c r="M2072">
        <f>INDEX('[1]Traitement outputs (2)'!$B$51:$Q$56,MATCH(70,'[1]Traitement outputs (2)'!$A$51:$A$56,0),MATCH(C2072,'[1]Traitement outputs (2)'!$B$51:$Q$51,0))</f>
        <v>-16.864255714989046</v>
      </c>
      <c r="N2072">
        <f>INDEX('[1]Traitement outputs (2)'!$B$34:$Q$38,MATCH(70,'[1]Traitement outputs (2)'!$A$34:$A$38,0),MATCH(C2072,'[1]Traitement outputs (2)'!$B$33:$Q$33,0))</f>
        <v>-183.77989640241771</v>
      </c>
      <c r="O2072">
        <f>INDEX('[1]Traitement outputs (2)'!$B$58:$Q$63,MATCH(70,'[1]Traitement outputs (2)'!$A$58:$A$63,0),MATCH(C2072,'[1]Traitement outputs (2)'!$B$58:$Q$58,0))</f>
        <v>16.864787616041994</v>
      </c>
      <c r="P2072">
        <f>INDEX('[1]Traitement outputs (2)'!$B$41:$Q$45,MATCH(70,'[1]Traitement outputs (2)'!$A$41:$A$45,0),MATCH(C2072,'[1]Traitement outputs (2)'!$B$40:$Q$40,0))</f>
        <v>254.15803075879367</v>
      </c>
      <c r="Q2072">
        <f>IF(K2072&lt;30,INDEX('[1]Traitement outputs (2)'!$B$51:$Q$63,MATCH(70,'[1]Traitement outputs (2)'!$A$51:$A$63,0),MATCH(C2072,'[1]Traitement outputs (2)'!$B$51:$Q$51,0)),INDEX('[1]Traitement outputs (2)'!$B$34:$Q$38,MATCH(70,'[1]Traitement outputs (2)'!$A$34:$A$38,0),MATCH(C2072,'[1]Traitement outputs (2)'!$B$33:$Q$33,0)))</f>
        <v>-183.77989640241771</v>
      </c>
      <c r="R2072">
        <f>IF(K2072&lt;30,INDEX('[1]Traitement outputs (2)'!$B$58:$Q$63,MATCH(70,'[1]Traitement outputs (2)'!$A$58:$A$63,0),MATCH(C2072,'[1]Traitement outputs (2)'!$B$58:$Q$58,0)),INDEX('[1]Traitement outputs (2)'!$B$41:$Q$45,MATCH(70,'[1]Traitement outputs (2)'!$A$41:$A$45,0),MATCH(C2072,'[1]Traitement outputs (2)'!$B$40:$Q$40,0)))</f>
        <v>254.15803075879367</v>
      </c>
      <c r="T2072">
        <f t="shared" si="194"/>
        <v>-21342.138833337085</v>
      </c>
      <c r="U2072">
        <f t="shared" si="195"/>
        <v>29515.067122381799</v>
      </c>
      <c r="X2072">
        <f t="shared" si="196"/>
        <v>0.51606358805306241</v>
      </c>
      <c r="Y2072">
        <f t="shared" si="197"/>
        <v>0.59592021577150611</v>
      </c>
    </row>
    <row r="2073" spans="1:25" x14ac:dyDescent="0.35">
      <c r="A2073" s="1">
        <v>34786.291666666664</v>
      </c>
      <c r="B2073">
        <v>20</v>
      </c>
      <c r="C2073">
        <f>_xlfn.IFNA(HLOOKUP(B2073,'[1]Traitement outputs'!$B$33:$Q$33,1,TRUE),16)</f>
        <v>20</v>
      </c>
      <c r="E2073" s="1">
        <v>34786.291666666664</v>
      </c>
      <c r="F2073">
        <v>18.156400000000001</v>
      </c>
      <c r="G2073">
        <f t="shared" si="192"/>
        <v>18</v>
      </c>
      <c r="I2073" s="1">
        <v>34786.291666666664</v>
      </c>
      <c r="J2073">
        <v>9317.83</v>
      </c>
      <c r="K2073">
        <f t="shared" si="193"/>
        <v>80.237029918504277</v>
      </c>
      <c r="M2073">
        <f>INDEX('[1]Traitement outputs (2)'!$B$51:$Q$56,MATCH(70,'[1]Traitement outputs (2)'!$A$51:$A$56,0),MATCH(C2073,'[1]Traitement outputs (2)'!$B$51:$Q$51,0))</f>
        <v>-16.864255714989046</v>
      </c>
      <c r="N2073">
        <f>INDEX('[1]Traitement outputs (2)'!$B$34:$Q$38,MATCH(70,'[1]Traitement outputs (2)'!$A$34:$A$38,0),MATCH(C2073,'[1]Traitement outputs (2)'!$B$33:$Q$33,0))</f>
        <v>-183.77989640241771</v>
      </c>
      <c r="O2073">
        <f>INDEX('[1]Traitement outputs (2)'!$B$58:$Q$63,MATCH(70,'[1]Traitement outputs (2)'!$A$58:$A$63,0),MATCH(C2073,'[1]Traitement outputs (2)'!$B$58:$Q$58,0))</f>
        <v>16.864787616041994</v>
      </c>
      <c r="P2073">
        <f>INDEX('[1]Traitement outputs (2)'!$B$41:$Q$45,MATCH(70,'[1]Traitement outputs (2)'!$A$41:$A$45,0),MATCH(C2073,'[1]Traitement outputs (2)'!$B$40:$Q$40,0))</f>
        <v>254.15803075879367</v>
      </c>
      <c r="Q2073">
        <f>IF(K2073&lt;30,INDEX('[1]Traitement outputs (2)'!$B$51:$Q$63,MATCH(70,'[1]Traitement outputs (2)'!$A$51:$A$63,0),MATCH(C2073,'[1]Traitement outputs (2)'!$B$51:$Q$51,0)),INDEX('[1]Traitement outputs (2)'!$B$34:$Q$38,MATCH(70,'[1]Traitement outputs (2)'!$A$34:$A$38,0),MATCH(C2073,'[1]Traitement outputs (2)'!$B$33:$Q$33,0)))</f>
        <v>-183.77989640241771</v>
      </c>
      <c r="R2073">
        <f>IF(K2073&lt;30,INDEX('[1]Traitement outputs (2)'!$B$58:$Q$63,MATCH(70,'[1]Traitement outputs (2)'!$A$58:$A$63,0),MATCH(C2073,'[1]Traitement outputs (2)'!$B$58:$Q$58,0)),INDEX('[1]Traitement outputs (2)'!$B$41:$Q$45,MATCH(70,'[1]Traitement outputs (2)'!$A$41:$A$45,0),MATCH(C2073,'[1]Traitement outputs (2)'!$B$40:$Q$40,0)))</f>
        <v>254.15803075879367</v>
      </c>
      <c r="T2073">
        <f t="shared" si="194"/>
        <v>-21342.138833337085</v>
      </c>
      <c r="U2073">
        <f t="shared" si="195"/>
        <v>29515.067122381799</v>
      </c>
      <c r="X2073">
        <f t="shared" si="196"/>
        <v>0.51606358805306241</v>
      </c>
      <c r="Y2073">
        <f t="shared" si="197"/>
        <v>0.59592021577150611</v>
      </c>
    </row>
    <row r="2074" spans="1:25" x14ac:dyDescent="0.35">
      <c r="A2074" s="1">
        <v>34786.333333333336</v>
      </c>
      <c r="B2074">
        <v>20</v>
      </c>
      <c r="C2074">
        <f>_xlfn.IFNA(HLOOKUP(B2074,'[1]Traitement outputs'!$B$33:$Q$33,1,TRUE),16)</f>
        <v>20</v>
      </c>
      <c r="E2074" s="1">
        <v>34786.333333333336</v>
      </c>
      <c r="F2074">
        <v>18.828199999999999</v>
      </c>
      <c r="G2074">
        <f t="shared" si="192"/>
        <v>19</v>
      </c>
      <c r="I2074" s="1">
        <v>34786.333333333336</v>
      </c>
      <c r="J2074">
        <v>17860.400000000001</v>
      </c>
      <c r="K2074">
        <f t="shared" si="193"/>
        <v>153.79819648528186</v>
      </c>
      <c r="M2074">
        <f>INDEX('[1]Traitement outputs (2)'!$B$51:$Q$56,MATCH(70,'[1]Traitement outputs (2)'!$A$51:$A$56,0),MATCH(C2074,'[1]Traitement outputs (2)'!$B$51:$Q$51,0))</f>
        <v>-16.864255714989046</v>
      </c>
      <c r="N2074">
        <f>INDEX('[1]Traitement outputs (2)'!$B$34:$Q$38,MATCH(70,'[1]Traitement outputs (2)'!$A$34:$A$38,0),MATCH(C2074,'[1]Traitement outputs (2)'!$B$33:$Q$33,0))</f>
        <v>-183.77989640241771</v>
      </c>
      <c r="O2074">
        <f>INDEX('[1]Traitement outputs (2)'!$B$58:$Q$63,MATCH(70,'[1]Traitement outputs (2)'!$A$58:$A$63,0),MATCH(C2074,'[1]Traitement outputs (2)'!$B$58:$Q$58,0))</f>
        <v>16.864787616041994</v>
      </c>
      <c r="P2074">
        <f>INDEX('[1]Traitement outputs (2)'!$B$41:$Q$45,MATCH(70,'[1]Traitement outputs (2)'!$A$41:$A$45,0),MATCH(C2074,'[1]Traitement outputs (2)'!$B$40:$Q$40,0))</f>
        <v>254.15803075879367</v>
      </c>
      <c r="Q2074">
        <f>IF(K2074&lt;30,INDEX('[1]Traitement outputs (2)'!$B$51:$Q$63,MATCH(70,'[1]Traitement outputs (2)'!$A$51:$A$63,0),MATCH(C2074,'[1]Traitement outputs (2)'!$B$51:$Q$51,0)),INDEX('[1]Traitement outputs (2)'!$B$34:$Q$38,MATCH(70,'[1]Traitement outputs (2)'!$A$34:$A$38,0),MATCH(C2074,'[1]Traitement outputs (2)'!$B$33:$Q$33,0)))</f>
        <v>-183.77989640241771</v>
      </c>
      <c r="R2074">
        <f>IF(K2074&lt;30,INDEX('[1]Traitement outputs (2)'!$B$58:$Q$63,MATCH(70,'[1]Traitement outputs (2)'!$A$58:$A$63,0),MATCH(C2074,'[1]Traitement outputs (2)'!$B$58:$Q$58,0)),INDEX('[1]Traitement outputs (2)'!$B$41:$Q$45,MATCH(70,'[1]Traitement outputs (2)'!$A$41:$A$45,0),MATCH(C2074,'[1]Traitement outputs (2)'!$B$40:$Q$40,0)))</f>
        <v>254.15803075879367</v>
      </c>
      <c r="T2074">
        <f t="shared" si="194"/>
        <v>-21342.138833337085</v>
      </c>
      <c r="U2074">
        <f t="shared" si="195"/>
        <v>29515.067122381799</v>
      </c>
      <c r="X2074">
        <f t="shared" si="196"/>
        <v>0.51606358805306241</v>
      </c>
      <c r="Y2074">
        <f t="shared" si="197"/>
        <v>0.59592021577150611</v>
      </c>
    </row>
    <row r="2075" spans="1:25" x14ac:dyDescent="0.35">
      <c r="A2075" s="1">
        <v>34786.375</v>
      </c>
      <c r="B2075">
        <v>20.0534</v>
      </c>
      <c r="C2075">
        <f>_xlfn.IFNA(HLOOKUP(B2075,'[1]Traitement outputs'!$B$33:$Q$33,1,TRUE),16)</f>
        <v>20</v>
      </c>
      <c r="E2075" s="1">
        <v>34786.375</v>
      </c>
      <c r="F2075">
        <v>19.8842</v>
      </c>
      <c r="G2075">
        <f t="shared" si="192"/>
        <v>20</v>
      </c>
      <c r="I2075" s="1">
        <v>34786.375</v>
      </c>
      <c r="J2075">
        <v>33099</v>
      </c>
      <c r="K2075">
        <f t="shared" si="193"/>
        <v>285.01973670614007</v>
      </c>
      <c r="M2075">
        <f>INDEX('[1]Traitement outputs (2)'!$B$51:$Q$56,MATCH(70,'[1]Traitement outputs (2)'!$A$51:$A$56,0),MATCH(C2075,'[1]Traitement outputs (2)'!$B$51:$Q$51,0))</f>
        <v>-16.864255714989046</v>
      </c>
      <c r="N2075">
        <f>INDEX('[1]Traitement outputs (2)'!$B$34:$Q$38,MATCH(70,'[1]Traitement outputs (2)'!$A$34:$A$38,0),MATCH(C2075,'[1]Traitement outputs (2)'!$B$33:$Q$33,0))</f>
        <v>-183.77989640241771</v>
      </c>
      <c r="O2075">
        <f>INDEX('[1]Traitement outputs (2)'!$B$58:$Q$63,MATCH(70,'[1]Traitement outputs (2)'!$A$58:$A$63,0),MATCH(C2075,'[1]Traitement outputs (2)'!$B$58:$Q$58,0))</f>
        <v>16.864787616041994</v>
      </c>
      <c r="P2075">
        <f>INDEX('[1]Traitement outputs (2)'!$B$41:$Q$45,MATCH(70,'[1]Traitement outputs (2)'!$A$41:$A$45,0),MATCH(C2075,'[1]Traitement outputs (2)'!$B$40:$Q$40,0))</f>
        <v>254.15803075879367</v>
      </c>
      <c r="Q2075">
        <f>IF(K2075&lt;30,INDEX('[1]Traitement outputs (2)'!$B$51:$Q$63,MATCH(70,'[1]Traitement outputs (2)'!$A$51:$A$63,0),MATCH(C2075,'[1]Traitement outputs (2)'!$B$51:$Q$51,0)),INDEX('[1]Traitement outputs (2)'!$B$34:$Q$38,MATCH(70,'[1]Traitement outputs (2)'!$A$34:$A$38,0),MATCH(C2075,'[1]Traitement outputs (2)'!$B$33:$Q$33,0)))</f>
        <v>-183.77989640241771</v>
      </c>
      <c r="R2075">
        <f>IF(K2075&lt;30,INDEX('[1]Traitement outputs (2)'!$B$58:$Q$63,MATCH(70,'[1]Traitement outputs (2)'!$A$58:$A$63,0),MATCH(C2075,'[1]Traitement outputs (2)'!$B$58:$Q$58,0)),INDEX('[1]Traitement outputs (2)'!$B$41:$Q$45,MATCH(70,'[1]Traitement outputs (2)'!$A$41:$A$45,0),MATCH(C2075,'[1]Traitement outputs (2)'!$B$40:$Q$40,0)))</f>
        <v>254.15803075879367</v>
      </c>
      <c r="T2075">
        <f t="shared" si="194"/>
        <v>-21342.138833337085</v>
      </c>
      <c r="U2075">
        <f t="shared" si="195"/>
        <v>29515.067122381799</v>
      </c>
      <c r="X2075">
        <f t="shared" si="196"/>
        <v>0.51606358805306241</v>
      </c>
      <c r="Y2075">
        <f t="shared" si="197"/>
        <v>0.59592021577150611</v>
      </c>
    </row>
    <row r="2076" spans="1:25" x14ac:dyDescent="0.35">
      <c r="A2076" s="1">
        <v>34786.416666666664</v>
      </c>
      <c r="B2076">
        <v>20.669499999999999</v>
      </c>
      <c r="C2076">
        <f>_xlfn.IFNA(HLOOKUP(B2076,'[1]Traitement outputs'!$B$33:$Q$33,1,TRUE),16)</f>
        <v>20</v>
      </c>
      <c r="E2076" s="1">
        <v>34786.416666666664</v>
      </c>
      <c r="F2076">
        <v>20.1859</v>
      </c>
      <c r="G2076">
        <f t="shared" si="192"/>
        <v>20</v>
      </c>
      <c r="I2076" s="1">
        <v>34786.416666666664</v>
      </c>
      <c r="J2076">
        <v>35688.6</v>
      </c>
      <c r="K2076">
        <f t="shared" si="193"/>
        <v>307.31911463822928</v>
      </c>
      <c r="M2076">
        <f>INDEX('[1]Traitement outputs (2)'!$B$51:$Q$56,MATCH(70,'[1]Traitement outputs (2)'!$A$51:$A$56,0),MATCH(C2076,'[1]Traitement outputs (2)'!$B$51:$Q$51,0))</f>
        <v>-16.864255714989046</v>
      </c>
      <c r="N2076">
        <f>INDEX('[1]Traitement outputs (2)'!$B$34:$Q$38,MATCH(70,'[1]Traitement outputs (2)'!$A$34:$A$38,0),MATCH(C2076,'[1]Traitement outputs (2)'!$B$33:$Q$33,0))</f>
        <v>-183.77989640241771</v>
      </c>
      <c r="O2076">
        <f>INDEX('[1]Traitement outputs (2)'!$B$58:$Q$63,MATCH(70,'[1]Traitement outputs (2)'!$A$58:$A$63,0),MATCH(C2076,'[1]Traitement outputs (2)'!$B$58:$Q$58,0))</f>
        <v>16.864787616041994</v>
      </c>
      <c r="P2076">
        <f>INDEX('[1]Traitement outputs (2)'!$B$41:$Q$45,MATCH(70,'[1]Traitement outputs (2)'!$A$41:$A$45,0),MATCH(C2076,'[1]Traitement outputs (2)'!$B$40:$Q$40,0))</f>
        <v>254.15803075879367</v>
      </c>
      <c r="Q2076">
        <f>IF(K2076&lt;30,INDEX('[1]Traitement outputs (2)'!$B$51:$Q$63,MATCH(70,'[1]Traitement outputs (2)'!$A$51:$A$63,0),MATCH(C2076,'[1]Traitement outputs (2)'!$B$51:$Q$51,0)),INDEX('[1]Traitement outputs (2)'!$B$34:$Q$38,MATCH(70,'[1]Traitement outputs (2)'!$A$34:$A$38,0),MATCH(C2076,'[1]Traitement outputs (2)'!$B$33:$Q$33,0)))</f>
        <v>-183.77989640241771</v>
      </c>
      <c r="R2076">
        <f>IF(K2076&lt;30,INDEX('[1]Traitement outputs (2)'!$B$58:$Q$63,MATCH(70,'[1]Traitement outputs (2)'!$A$58:$A$63,0),MATCH(C2076,'[1]Traitement outputs (2)'!$B$58:$Q$58,0)),INDEX('[1]Traitement outputs (2)'!$B$41:$Q$45,MATCH(70,'[1]Traitement outputs (2)'!$A$41:$A$45,0),MATCH(C2076,'[1]Traitement outputs (2)'!$B$40:$Q$40,0)))</f>
        <v>254.15803075879367</v>
      </c>
      <c r="T2076">
        <f t="shared" si="194"/>
        <v>-21342.138833337085</v>
      </c>
      <c r="U2076">
        <f t="shared" si="195"/>
        <v>29515.067122381799</v>
      </c>
      <c r="X2076">
        <f t="shared" si="196"/>
        <v>0.51606358805306241</v>
      </c>
      <c r="Y2076">
        <f t="shared" si="197"/>
        <v>0.59592021577150611</v>
      </c>
    </row>
    <row r="2077" spans="1:25" x14ac:dyDescent="0.35">
      <c r="A2077" s="1">
        <v>34786.458333333336</v>
      </c>
      <c r="B2077">
        <v>20.008500000000002</v>
      </c>
      <c r="C2077">
        <f>_xlfn.IFNA(HLOOKUP(B2077,'[1]Traitement outputs'!$B$33:$Q$33,1,TRUE),16)</f>
        <v>20</v>
      </c>
      <c r="E2077" s="1">
        <v>34786.458333333336</v>
      </c>
      <c r="F2077">
        <v>21.4238</v>
      </c>
      <c r="G2077">
        <f t="shared" si="192"/>
        <v>21</v>
      </c>
      <c r="I2077" s="1">
        <v>34786.458333333336</v>
      </c>
      <c r="J2077">
        <v>27098.9</v>
      </c>
      <c r="K2077">
        <f t="shared" si="193"/>
        <v>233.35210559310008</v>
      </c>
      <c r="M2077">
        <f>INDEX('[1]Traitement outputs (2)'!$B$51:$Q$56,MATCH(70,'[1]Traitement outputs (2)'!$A$51:$A$56,0),MATCH(C2077,'[1]Traitement outputs (2)'!$B$51:$Q$51,0))</f>
        <v>-16.864255714989046</v>
      </c>
      <c r="N2077">
        <f>INDEX('[1]Traitement outputs (2)'!$B$34:$Q$38,MATCH(70,'[1]Traitement outputs (2)'!$A$34:$A$38,0),MATCH(C2077,'[1]Traitement outputs (2)'!$B$33:$Q$33,0))</f>
        <v>-183.77989640241771</v>
      </c>
      <c r="O2077">
        <f>INDEX('[1]Traitement outputs (2)'!$B$58:$Q$63,MATCH(70,'[1]Traitement outputs (2)'!$A$58:$A$63,0),MATCH(C2077,'[1]Traitement outputs (2)'!$B$58:$Q$58,0))</f>
        <v>16.864787616041994</v>
      </c>
      <c r="P2077">
        <f>INDEX('[1]Traitement outputs (2)'!$B$41:$Q$45,MATCH(70,'[1]Traitement outputs (2)'!$A$41:$A$45,0),MATCH(C2077,'[1]Traitement outputs (2)'!$B$40:$Q$40,0))</f>
        <v>254.15803075879367</v>
      </c>
      <c r="Q2077">
        <f>IF(K2077&lt;30,INDEX('[1]Traitement outputs (2)'!$B$51:$Q$63,MATCH(70,'[1]Traitement outputs (2)'!$A$51:$A$63,0),MATCH(C2077,'[1]Traitement outputs (2)'!$B$51:$Q$51,0)),INDEX('[1]Traitement outputs (2)'!$B$34:$Q$38,MATCH(70,'[1]Traitement outputs (2)'!$A$34:$A$38,0),MATCH(C2077,'[1]Traitement outputs (2)'!$B$33:$Q$33,0)))</f>
        <v>-183.77989640241771</v>
      </c>
      <c r="R2077">
        <f>IF(K2077&lt;30,INDEX('[1]Traitement outputs (2)'!$B$58:$Q$63,MATCH(70,'[1]Traitement outputs (2)'!$A$58:$A$63,0),MATCH(C2077,'[1]Traitement outputs (2)'!$B$58:$Q$58,0)),INDEX('[1]Traitement outputs (2)'!$B$41:$Q$45,MATCH(70,'[1]Traitement outputs (2)'!$A$41:$A$45,0),MATCH(C2077,'[1]Traitement outputs (2)'!$B$40:$Q$40,0)))</f>
        <v>254.15803075879367</v>
      </c>
      <c r="T2077">
        <f t="shared" si="194"/>
        <v>-21342.138833337085</v>
      </c>
      <c r="U2077">
        <f t="shared" si="195"/>
        <v>29515.067122381799</v>
      </c>
      <c r="X2077">
        <f t="shared" si="196"/>
        <v>0.51606358805306241</v>
      </c>
      <c r="Y2077">
        <f t="shared" si="197"/>
        <v>0.59592021577150611</v>
      </c>
    </row>
    <row r="2078" spans="1:25" x14ac:dyDescent="0.35">
      <c r="A2078" s="1">
        <v>34786.5</v>
      </c>
      <c r="B2078">
        <v>20.3368</v>
      </c>
      <c r="C2078">
        <f>_xlfn.IFNA(HLOOKUP(B2078,'[1]Traitement outputs'!$B$33:$Q$33,1,TRUE),16)</f>
        <v>20</v>
      </c>
      <c r="E2078" s="1">
        <v>34786.5</v>
      </c>
      <c r="F2078">
        <v>20.697600000000001</v>
      </c>
      <c r="G2078">
        <f t="shared" si="192"/>
        <v>21</v>
      </c>
      <c r="I2078" s="1">
        <v>34786.5</v>
      </c>
      <c r="J2078">
        <v>32495.599999999999</v>
      </c>
      <c r="K2078">
        <f t="shared" si="193"/>
        <v>279.82378186978593</v>
      </c>
      <c r="M2078">
        <f>INDEX('[1]Traitement outputs (2)'!$B$51:$Q$56,MATCH(70,'[1]Traitement outputs (2)'!$A$51:$A$56,0),MATCH(C2078,'[1]Traitement outputs (2)'!$B$51:$Q$51,0))</f>
        <v>-16.864255714989046</v>
      </c>
      <c r="N2078">
        <f>INDEX('[1]Traitement outputs (2)'!$B$34:$Q$38,MATCH(70,'[1]Traitement outputs (2)'!$A$34:$A$38,0),MATCH(C2078,'[1]Traitement outputs (2)'!$B$33:$Q$33,0))</f>
        <v>-183.77989640241771</v>
      </c>
      <c r="O2078">
        <f>INDEX('[1]Traitement outputs (2)'!$B$58:$Q$63,MATCH(70,'[1]Traitement outputs (2)'!$A$58:$A$63,0),MATCH(C2078,'[1]Traitement outputs (2)'!$B$58:$Q$58,0))</f>
        <v>16.864787616041994</v>
      </c>
      <c r="P2078">
        <f>INDEX('[1]Traitement outputs (2)'!$B$41:$Q$45,MATCH(70,'[1]Traitement outputs (2)'!$A$41:$A$45,0),MATCH(C2078,'[1]Traitement outputs (2)'!$B$40:$Q$40,0))</f>
        <v>254.15803075879367</v>
      </c>
      <c r="Q2078">
        <f>IF(K2078&lt;30,INDEX('[1]Traitement outputs (2)'!$B$51:$Q$63,MATCH(70,'[1]Traitement outputs (2)'!$A$51:$A$63,0),MATCH(C2078,'[1]Traitement outputs (2)'!$B$51:$Q$51,0)),INDEX('[1]Traitement outputs (2)'!$B$34:$Q$38,MATCH(70,'[1]Traitement outputs (2)'!$A$34:$A$38,0),MATCH(C2078,'[1]Traitement outputs (2)'!$B$33:$Q$33,0)))</f>
        <v>-183.77989640241771</v>
      </c>
      <c r="R2078">
        <f>IF(K2078&lt;30,INDEX('[1]Traitement outputs (2)'!$B$58:$Q$63,MATCH(70,'[1]Traitement outputs (2)'!$A$58:$A$63,0),MATCH(C2078,'[1]Traitement outputs (2)'!$B$58:$Q$58,0)),INDEX('[1]Traitement outputs (2)'!$B$41:$Q$45,MATCH(70,'[1]Traitement outputs (2)'!$A$41:$A$45,0),MATCH(C2078,'[1]Traitement outputs (2)'!$B$40:$Q$40,0)))</f>
        <v>254.15803075879367</v>
      </c>
      <c r="T2078">
        <f t="shared" si="194"/>
        <v>-21342.138833337085</v>
      </c>
      <c r="U2078">
        <f t="shared" si="195"/>
        <v>29515.067122381799</v>
      </c>
      <c r="X2078">
        <f t="shared" si="196"/>
        <v>0.51606358805306241</v>
      </c>
      <c r="Y2078">
        <f t="shared" si="197"/>
        <v>0.59592021577150611</v>
      </c>
    </row>
    <row r="2079" spans="1:25" x14ac:dyDescent="0.35">
      <c r="A2079" s="1">
        <v>34786.541666666664</v>
      </c>
      <c r="B2079">
        <v>20.326499999999999</v>
      </c>
      <c r="C2079">
        <f>_xlfn.IFNA(HLOOKUP(B2079,'[1]Traitement outputs'!$B$33:$Q$33,1,TRUE),16)</f>
        <v>20</v>
      </c>
      <c r="E2079" s="1">
        <v>34786.541666666664</v>
      </c>
      <c r="F2079">
        <v>21.085599999999999</v>
      </c>
      <c r="G2079">
        <f t="shared" si="192"/>
        <v>21</v>
      </c>
      <c r="I2079" s="1">
        <v>34786.541666666664</v>
      </c>
      <c r="J2079">
        <v>31082.6</v>
      </c>
      <c r="K2079">
        <f t="shared" si="193"/>
        <v>267.65625753473728</v>
      </c>
      <c r="M2079">
        <f>INDEX('[1]Traitement outputs (2)'!$B$51:$Q$56,MATCH(70,'[1]Traitement outputs (2)'!$A$51:$A$56,0),MATCH(C2079,'[1]Traitement outputs (2)'!$B$51:$Q$51,0))</f>
        <v>-16.864255714989046</v>
      </c>
      <c r="N2079">
        <f>INDEX('[1]Traitement outputs (2)'!$B$34:$Q$38,MATCH(70,'[1]Traitement outputs (2)'!$A$34:$A$38,0),MATCH(C2079,'[1]Traitement outputs (2)'!$B$33:$Q$33,0))</f>
        <v>-183.77989640241771</v>
      </c>
      <c r="O2079">
        <f>INDEX('[1]Traitement outputs (2)'!$B$58:$Q$63,MATCH(70,'[1]Traitement outputs (2)'!$A$58:$A$63,0),MATCH(C2079,'[1]Traitement outputs (2)'!$B$58:$Q$58,0))</f>
        <v>16.864787616041994</v>
      </c>
      <c r="P2079">
        <f>INDEX('[1]Traitement outputs (2)'!$B$41:$Q$45,MATCH(70,'[1]Traitement outputs (2)'!$A$41:$A$45,0),MATCH(C2079,'[1]Traitement outputs (2)'!$B$40:$Q$40,0))</f>
        <v>254.15803075879367</v>
      </c>
      <c r="Q2079">
        <f>IF(K2079&lt;30,INDEX('[1]Traitement outputs (2)'!$B$51:$Q$63,MATCH(70,'[1]Traitement outputs (2)'!$A$51:$A$63,0),MATCH(C2079,'[1]Traitement outputs (2)'!$B$51:$Q$51,0)),INDEX('[1]Traitement outputs (2)'!$B$34:$Q$38,MATCH(70,'[1]Traitement outputs (2)'!$A$34:$A$38,0),MATCH(C2079,'[1]Traitement outputs (2)'!$B$33:$Q$33,0)))</f>
        <v>-183.77989640241771</v>
      </c>
      <c r="R2079">
        <f>IF(K2079&lt;30,INDEX('[1]Traitement outputs (2)'!$B$58:$Q$63,MATCH(70,'[1]Traitement outputs (2)'!$A$58:$A$63,0),MATCH(C2079,'[1]Traitement outputs (2)'!$B$58:$Q$58,0)),INDEX('[1]Traitement outputs (2)'!$B$41:$Q$45,MATCH(70,'[1]Traitement outputs (2)'!$A$41:$A$45,0),MATCH(C2079,'[1]Traitement outputs (2)'!$B$40:$Q$40,0)))</f>
        <v>254.15803075879367</v>
      </c>
      <c r="T2079">
        <f t="shared" si="194"/>
        <v>-21342.138833337085</v>
      </c>
      <c r="U2079">
        <f t="shared" si="195"/>
        <v>29515.067122381799</v>
      </c>
      <c r="X2079">
        <f t="shared" si="196"/>
        <v>0.51606358805306241</v>
      </c>
      <c r="Y2079">
        <f t="shared" si="197"/>
        <v>0.59592021577150611</v>
      </c>
    </row>
    <row r="2080" spans="1:25" x14ac:dyDescent="0.35">
      <c r="A2080" s="1">
        <v>34786.583333333336</v>
      </c>
      <c r="B2080">
        <v>20.003499999999999</v>
      </c>
      <c r="C2080">
        <f>_xlfn.IFNA(HLOOKUP(B2080,'[1]Traitement outputs'!$B$33:$Q$33,1,TRUE),16)</f>
        <v>20</v>
      </c>
      <c r="E2080" s="1">
        <v>34786.583333333336</v>
      </c>
      <c r="F2080">
        <v>21.7089</v>
      </c>
      <c r="G2080">
        <f t="shared" si="192"/>
        <v>22</v>
      </c>
      <c r="I2080" s="1">
        <v>34786.583333333336</v>
      </c>
      <c r="J2080">
        <v>27936.799999999999</v>
      </c>
      <c r="K2080">
        <f t="shared" si="193"/>
        <v>240.56737002362894</v>
      </c>
      <c r="M2080">
        <f>INDEX('[1]Traitement outputs (2)'!$B$51:$Q$56,MATCH(70,'[1]Traitement outputs (2)'!$A$51:$A$56,0),MATCH(C2080,'[1]Traitement outputs (2)'!$B$51:$Q$51,0))</f>
        <v>-16.864255714989046</v>
      </c>
      <c r="N2080">
        <f>INDEX('[1]Traitement outputs (2)'!$B$34:$Q$38,MATCH(70,'[1]Traitement outputs (2)'!$A$34:$A$38,0),MATCH(C2080,'[1]Traitement outputs (2)'!$B$33:$Q$33,0))</f>
        <v>-183.77989640241771</v>
      </c>
      <c r="O2080">
        <f>INDEX('[1]Traitement outputs (2)'!$B$58:$Q$63,MATCH(70,'[1]Traitement outputs (2)'!$A$58:$A$63,0),MATCH(C2080,'[1]Traitement outputs (2)'!$B$58:$Q$58,0))</f>
        <v>16.864787616041994</v>
      </c>
      <c r="P2080">
        <f>INDEX('[1]Traitement outputs (2)'!$B$41:$Q$45,MATCH(70,'[1]Traitement outputs (2)'!$A$41:$A$45,0),MATCH(C2080,'[1]Traitement outputs (2)'!$B$40:$Q$40,0))</f>
        <v>254.15803075879367</v>
      </c>
      <c r="Q2080">
        <f>IF(K2080&lt;30,INDEX('[1]Traitement outputs (2)'!$B$51:$Q$63,MATCH(70,'[1]Traitement outputs (2)'!$A$51:$A$63,0),MATCH(C2080,'[1]Traitement outputs (2)'!$B$51:$Q$51,0)),INDEX('[1]Traitement outputs (2)'!$B$34:$Q$38,MATCH(70,'[1]Traitement outputs (2)'!$A$34:$A$38,0),MATCH(C2080,'[1]Traitement outputs (2)'!$B$33:$Q$33,0)))</f>
        <v>-183.77989640241771</v>
      </c>
      <c r="R2080">
        <f>IF(K2080&lt;30,INDEX('[1]Traitement outputs (2)'!$B$58:$Q$63,MATCH(70,'[1]Traitement outputs (2)'!$A$58:$A$63,0),MATCH(C2080,'[1]Traitement outputs (2)'!$B$58:$Q$58,0)),INDEX('[1]Traitement outputs (2)'!$B$41:$Q$45,MATCH(70,'[1]Traitement outputs (2)'!$A$41:$A$45,0),MATCH(C2080,'[1]Traitement outputs (2)'!$B$40:$Q$40,0)))</f>
        <v>254.15803075879367</v>
      </c>
      <c r="T2080">
        <f t="shared" si="194"/>
        <v>-21342.138833337085</v>
      </c>
      <c r="U2080">
        <f t="shared" si="195"/>
        <v>29515.067122381799</v>
      </c>
      <c r="X2080">
        <f t="shared" si="196"/>
        <v>0.51606358805306241</v>
      </c>
      <c r="Y2080">
        <f t="shared" si="197"/>
        <v>0.59592021577150611</v>
      </c>
    </row>
    <row r="2081" spans="1:25" x14ac:dyDescent="0.35">
      <c r="A2081" s="1">
        <v>34786.625</v>
      </c>
      <c r="B2081">
        <v>19.9998</v>
      </c>
      <c r="C2081">
        <f>_xlfn.IFNA(HLOOKUP(B2081,'[1]Traitement outputs'!$B$33:$Q$33,1,TRUE),16)</f>
        <v>18</v>
      </c>
      <c r="E2081" s="1">
        <v>34786.625</v>
      </c>
      <c r="F2081">
        <v>21.728899999999999</v>
      </c>
      <c r="G2081">
        <f t="shared" si="192"/>
        <v>22</v>
      </c>
      <c r="I2081" s="1">
        <v>34786.625</v>
      </c>
      <c r="J2081">
        <v>28055.200000000001</v>
      </c>
      <c r="K2081">
        <f t="shared" si="193"/>
        <v>241.58692761829968</v>
      </c>
      <c r="M2081">
        <f>INDEX('[1]Traitement outputs (2)'!$B$51:$Q$56,MATCH(70,'[1]Traitement outputs (2)'!$A$51:$A$56,0),MATCH(C2081,'[1]Traitement outputs (2)'!$B$51:$Q$51,0))</f>
        <v>-40.563606676443541</v>
      </c>
      <c r="N2081">
        <f>INDEX('[1]Traitement outputs (2)'!$B$34:$Q$38,MATCH(70,'[1]Traitement outputs (2)'!$A$34:$A$38,0),MATCH(C2081,'[1]Traitement outputs (2)'!$B$33:$Q$33,0))</f>
        <v>-132.60751704955501</v>
      </c>
      <c r="O2081">
        <f>INDEX('[1]Traitement outputs (2)'!$B$58:$Q$63,MATCH(70,'[1]Traitement outputs (2)'!$A$58:$A$63,0),MATCH(C2081,'[1]Traitement outputs (2)'!$B$58:$Q$58,0))</f>
        <v>40.565237508304868</v>
      </c>
      <c r="P2081">
        <f>INDEX('[1]Traitement outputs (2)'!$B$41:$Q$45,MATCH(70,'[1]Traitement outputs (2)'!$A$41:$A$45,0),MATCH(C2081,'[1]Traitement outputs (2)'!$B$40:$Q$40,0))</f>
        <v>202.98564822710691</v>
      </c>
      <c r="Q2081">
        <f>IF(K2081&lt;30,INDEX('[1]Traitement outputs (2)'!$B$51:$Q$63,MATCH(70,'[1]Traitement outputs (2)'!$A$51:$A$63,0),MATCH(C2081,'[1]Traitement outputs (2)'!$B$51:$Q$51,0)),INDEX('[1]Traitement outputs (2)'!$B$34:$Q$38,MATCH(70,'[1]Traitement outputs (2)'!$A$34:$A$38,0),MATCH(C2081,'[1]Traitement outputs (2)'!$B$33:$Q$33,0)))</f>
        <v>-132.60751704955501</v>
      </c>
      <c r="R2081">
        <f>IF(K2081&lt;30,INDEX('[1]Traitement outputs (2)'!$B$58:$Q$63,MATCH(70,'[1]Traitement outputs (2)'!$A$58:$A$63,0),MATCH(C2081,'[1]Traitement outputs (2)'!$B$58:$Q$58,0)),INDEX('[1]Traitement outputs (2)'!$B$41:$Q$45,MATCH(70,'[1]Traitement outputs (2)'!$A$41:$A$45,0),MATCH(C2081,'[1]Traitement outputs (2)'!$B$40:$Q$40,0)))</f>
        <v>202.98564822710691</v>
      </c>
      <c r="T2081">
        <f t="shared" si="194"/>
        <v>-15399.551825944363</v>
      </c>
      <c r="U2081">
        <f t="shared" si="195"/>
        <v>23572.479745836052</v>
      </c>
      <c r="X2081">
        <f t="shared" si="196"/>
        <v>0.3723688629225973</v>
      </c>
      <c r="Y2081">
        <f t="shared" si="197"/>
        <v>0.47593715976189493</v>
      </c>
    </row>
    <row r="2082" spans="1:25" x14ac:dyDescent="0.35">
      <c r="A2082" s="1">
        <v>34786.666666666664</v>
      </c>
      <c r="B2082">
        <v>20</v>
      </c>
      <c r="C2082">
        <f>_xlfn.IFNA(HLOOKUP(B2082,'[1]Traitement outputs'!$B$33:$Q$33,1,TRUE),16)</f>
        <v>20</v>
      </c>
      <c r="E2082" s="1">
        <v>34786.666666666664</v>
      </c>
      <c r="F2082">
        <v>21.906400000000001</v>
      </c>
      <c r="G2082">
        <f t="shared" si="192"/>
        <v>22</v>
      </c>
      <c r="I2082" s="1">
        <v>34786.666666666664</v>
      </c>
      <c r="J2082">
        <v>20681.099999999999</v>
      </c>
      <c r="K2082">
        <f t="shared" si="193"/>
        <v>178.08760617521233</v>
      </c>
      <c r="M2082">
        <f>INDEX('[1]Traitement outputs (2)'!$B$51:$Q$56,MATCH(70,'[1]Traitement outputs (2)'!$A$51:$A$56,0),MATCH(C2082,'[1]Traitement outputs (2)'!$B$51:$Q$51,0))</f>
        <v>-16.864255714989046</v>
      </c>
      <c r="N2082">
        <f>INDEX('[1]Traitement outputs (2)'!$B$34:$Q$38,MATCH(70,'[1]Traitement outputs (2)'!$A$34:$A$38,0),MATCH(C2082,'[1]Traitement outputs (2)'!$B$33:$Q$33,0))</f>
        <v>-183.77989640241771</v>
      </c>
      <c r="O2082">
        <f>INDEX('[1]Traitement outputs (2)'!$B$58:$Q$63,MATCH(70,'[1]Traitement outputs (2)'!$A$58:$A$63,0),MATCH(C2082,'[1]Traitement outputs (2)'!$B$58:$Q$58,0))</f>
        <v>16.864787616041994</v>
      </c>
      <c r="P2082">
        <f>INDEX('[1]Traitement outputs (2)'!$B$41:$Q$45,MATCH(70,'[1]Traitement outputs (2)'!$A$41:$A$45,0),MATCH(C2082,'[1]Traitement outputs (2)'!$B$40:$Q$40,0))</f>
        <v>254.15803075879367</v>
      </c>
      <c r="Q2082">
        <f>IF(K2082&lt;30,INDEX('[1]Traitement outputs (2)'!$B$51:$Q$63,MATCH(70,'[1]Traitement outputs (2)'!$A$51:$A$63,0),MATCH(C2082,'[1]Traitement outputs (2)'!$B$51:$Q$51,0)),INDEX('[1]Traitement outputs (2)'!$B$34:$Q$38,MATCH(70,'[1]Traitement outputs (2)'!$A$34:$A$38,0),MATCH(C2082,'[1]Traitement outputs (2)'!$B$33:$Q$33,0)))</f>
        <v>-183.77989640241771</v>
      </c>
      <c r="R2082">
        <f>IF(K2082&lt;30,INDEX('[1]Traitement outputs (2)'!$B$58:$Q$63,MATCH(70,'[1]Traitement outputs (2)'!$A$58:$A$63,0),MATCH(C2082,'[1]Traitement outputs (2)'!$B$58:$Q$58,0)),INDEX('[1]Traitement outputs (2)'!$B$41:$Q$45,MATCH(70,'[1]Traitement outputs (2)'!$A$41:$A$45,0),MATCH(C2082,'[1]Traitement outputs (2)'!$B$40:$Q$40,0)))</f>
        <v>254.15803075879367</v>
      </c>
      <c r="T2082">
        <f t="shared" si="194"/>
        <v>-21342.138833337085</v>
      </c>
      <c r="U2082">
        <f t="shared" si="195"/>
        <v>29515.067122381799</v>
      </c>
      <c r="X2082">
        <f t="shared" si="196"/>
        <v>0.51606358805306241</v>
      </c>
      <c r="Y2082">
        <f t="shared" si="197"/>
        <v>0.59592021577150611</v>
      </c>
    </row>
    <row r="2083" spans="1:25" x14ac:dyDescent="0.35">
      <c r="A2083" s="1">
        <v>34786.708333333336</v>
      </c>
      <c r="B2083">
        <v>20.000299999999999</v>
      </c>
      <c r="C2083">
        <f>_xlfn.IFNA(HLOOKUP(B2083,'[1]Traitement outputs'!$B$33:$Q$33,1,TRUE),16)</f>
        <v>20</v>
      </c>
      <c r="E2083" s="1">
        <v>34786.708333333336</v>
      </c>
      <c r="F2083">
        <v>21.595199999999998</v>
      </c>
      <c r="G2083">
        <f t="shared" si="192"/>
        <v>22</v>
      </c>
      <c r="I2083" s="1">
        <v>34786.708333333336</v>
      </c>
      <c r="J2083">
        <v>6385.08</v>
      </c>
      <c r="K2083">
        <f t="shared" si="193"/>
        <v>54.982743298819933</v>
      </c>
      <c r="M2083">
        <f>INDEX('[1]Traitement outputs (2)'!$B$51:$Q$56,MATCH(70,'[1]Traitement outputs (2)'!$A$51:$A$56,0),MATCH(C2083,'[1]Traitement outputs (2)'!$B$51:$Q$51,0))</f>
        <v>-16.864255714989046</v>
      </c>
      <c r="N2083">
        <f>INDEX('[1]Traitement outputs (2)'!$B$34:$Q$38,MATCH(70,'[1]Traitement outputs (2)'!$A$34:$A$38,0),MATCH(C2083,'[1]Traitement outputs (2)'!$B$33:$Q$33,0))</f>
        <v>-183.77989640241771</v>
      </c>
      <c r="O2083">
        <f>INDEX('[1]Traitement outputs (2)'!$B$58:$Q$63,MATCH(70,'[1]Traitement outputs (2)'!$A$58:$A$63,0),MATCH(C2083,'[1]Traitement outputs (2)'!$B$58:$Q$58,0))</f>
        <v>16.864787616041994</v>
      </c>
      <c r="P2083">
        <f>INDEX('[1]Traitement outputs (2)'!$B$41:$Q$45,MATCH(70,'[1]Traitement outputs (2)'!$A$41:$A$45,0),MATCH(C2083,'[1]Traitement outputs (2)'!$B$40:$Q$40,0))</f>
        <v>254.15803075879367</v>
      </c>
      <c r="Q2083">
        <f>IF(K2083&lt;30,INDEX('[1]Traitement outputs (2)'!$B$51:$Q$63,MATCH(70,'[1]Traitement outputs (2)'!$A$51:$A$63,0),MATCH(C2083,'[1]Traitement outputs (2)'!$B$51:$Q$51,0)),INDEX('[1]Traitement outputs (2)'!$B$34:$Q$38,MATCH(70,'[1]Traitement outputs (2)'!$A$34:$A$38,0),MATCH(C2083,'[1]Traitement outputs (2)'!$B$33:$Q$33,0)))</f>
        <v>-183.77989640241771</v>
      </c>
      <c r="R2083">
        <f>IF(K2083&lt;30,INDEX('[1]Traitement outputs (2)'!$B$58:$Q$63,MATCH(70,'[1]Traitement outputs (2)'!$A$58:$A$63,0),MATCH(C2083,'[1]Traitement outputs (2)'!$B$58:$Q$58,0)),INDEX('[1]Traitement outputs (2)'!$B$41:$Q$45,MATCH(70,'[1]Traitement outputs (2)'!$A$41:$A$45,0),MATCH(C2083,'[1]Traitement outputs (2)'!$B$40:$Q$40,0)))</f>
        <v>254.15803075879367</v>
      </c>
      <c r="T2083">
        <f t="shared" si="194"/>
        <v>-21342.138833337085</v>
      </c>
      <c r="U2083">
        <f t="shared" si="195"/>
        <v>29515.067122381799</v>
      </c>
      <c r="X2083">
        <f t="shared" si="196"/>
        <v>0.51606358805306241</v>
      </c>
      <c r="Y2083">
        <f t="shared" si="197"/>
        <v>0.59592021577150611</v>
      </c>
    </row>
    <row r="2084" spans="1:25" x14ac:dyDescent="0.35">
      <c r="A2084" s="1">
        <v>34786.75</v>
      </c>
      <c r="B2084">
        <v>20.000299999999999</v>
      </c>
      <c r="C2084">
        <f>_xlfn.IFNA(HLOOKUP(B2084,'[1]Traitement outputs'!$B$33:$Q$33,1,TRUE),16)</f>
        <v>20</v>
      </c>
      <c r="E2084" s="1">
        <v>34786.75</v>
      </c>
      <c r="F2084">
        <v>21.015999999999998</v>
      </c>
      <c r="G2084">
        <f t="shared" si="192"/>
        <v>21</v>
      </c>
      <c r="I2084" s="1">
        <v>34786.75</v>
      </c>
      <c r="J2084">
        <v>217.61799999999999</v>
      </c>
      <c r="K2084">
        <f t="shared" si="193"/>
        <v>1.8739365256508291</v>
      </c>
      <c r="M2084">
        <f>INDEX('[1]Traitement outputs (2)'!$B$51:$Q$56,MATCH(70,'[1]Traitement outputs (2)'!$A$51:$A$56,0),MATCH(C2084,'[1]Traitement outputs (2)'!$B$51:$Q$51,0))</f>
        <v>-16.864255714989046</v>
      </c>
      <c r="N2084">
        <f>INDEX('[1]Traitement outputs (2)'!$B$34:$Q$38,MATCH(70,'[1]Traitement outputs (2)'!$A$34:$A$38,0),MATCH(C2084,'[1]Traitement outputs (2)'!$B$33:$Q$33,0))</f>
        <v>-183.77989640241771</v>
      </c>
      <c r="O2084">
        <f>INDEX('[1]Traitement outputs (2)'!$B$58:$Q$63,MATCH(70,'[1]Traitement outputs (2)'!$A$58:$A$63,0),MATCH(C2084,'[1]Traitement outputs (2)'!$B$58:$Q$58,0))</f>
        <v>16.864787616041994</v>
      </c>
      <c r="P2084">
        <f>INDEX('[1]Traitement outputs (2)'!$B$41:$Q$45,MATCH(70,'[1]Traitement outputs (2)'!$A$41:$A$45,0),MATCH(C2084,'[1]Traitement outputs (2)'!$B$40:$Q$40,0))</f>
        <v>254.15803075879367</v>
      </c>
      <c r="Q2084">
        <f>IF(K2084&lt;30,INDEX('[1]Traitement outputs (2)'!$B$51:$Q$63,MATCH(70,'[1]Traitement outputs (2)'!$A$51:$A$63,0),MATCH(C2084,'[1]Traitement outputs (2)'!$B$51:$Q$51,0)),INDEX('[1]Traitement outputs (2)'!$B$34:$Q$38,MATCH(70,'[1]Traitement outputs (2)'!$A$34:$A$38,0),MATCH(C2084,'[1]Traitement outputs (2)'!$B$33:$Q$33,0)))</f>
        <v>-16.864255714989046</v>
      </c>
      <c r="R2084">
        <f>IF(K2084&lt;30,INDEX('[1]Traitement outputs (2)'!$B$58:$Q$63,MATCH(70,'[1]Traitement outputs (2)'!$A$58:$A$63,0),MATCH(C2084,'[1]Traitement outputs (2)'!$B$58:$Q$58,0)),INDEX('[1]Traitement outputs (2)'!$B$41:$Q$45,MATCH(70,'[1]Traitement outputs (2)'!$A$41:$A$45,0),MATCH(C2084,'[1]Traitement outputs (2)'!$B$40:$Q$40,0)))</f>
        <v>16.864787616041994</v>
      </c>
      <c r="T2084">
        <f t="shared" si="194"/>
        <v>-1958.42577907482</v>
      </c>
      <c r="U2084">
        <f t="shared" si="195"/>
        <v>1958.4875481058175</v>
      </c>
      <c r="X2084">
        <f t="shared" si="196"/>
        <v>4.735571455032727E-2</v>
      </c>
      <c r="Y2084">
        <f t="shared" si="197"/>
        <v>3.954259420836595E-2</v>
      </c>
    </row>
    <row r="2085" spans="1:25" x14ac:dyDescent="0.35">
      <c r="A2085" s="1">
        <v>34786.791666666664</v>
      </c>
      <c r="B2085">
        <v>20.0002</v>
      </c>
      <c r="C2085">
        <f>_xlfn.IFNA(HLOOKUP(B2085,'[1]Traitement outputs'!$B$33:$Q$33,1,TRUE),16)</f>
        <v>20</v>
      </c>
      <c r="E2085" s="1">
        <v>34786.791666666664</v>
      </c>
      <c r="F2085">
        <v>20.657900000000001</v>
      </c>
      <c r="G2085">
        <f t="shared" si="192"/>
        <v>21</v>
      </c>
      <c r="I2085" s="1">
        <v>34786.791666666664</v>
      </c>
      <c r="J2085">
        <v>0</v>
      </c>
      <c r="K2085">
        <f t="shared" si="193"/>
        <v>0</v>
      </c>
      <c r="M2085">
        <f>INDEX('[1]Traitement outputs (2)'!$B$51:$Q$56,MATCH(70,'[1]Traitement outputs (2)'!$A$51:$A$56,0),MATCH(C2085,'[1]Traitement outputs (2)'!$B$51:$Q$51,0))</f>
        <v>-16.864255714989046</v>
      </c>
      <c r="N2085">
        <f>INDEX('[1]Traitement outputs (2)'!$B$34:$Q$38,MATCH(70,'[1]Traitement outputs (2)'!$A$34:$A$38,0),MATCH(C2085,'[1]Traitement outputs (2)'!$B$33:$Q$33,0))</f>
        <v>-183.77989640241771</v>
      </c>
      <c r="O2085">
        <f>INDEX('[1]Traitement outputs (2)'!$B$58:$Q$63,MATCH(70,'[1]Traitement outputs (2)'!$A$58:$A$63,0),MATCH(C2085,'[1]Traitement outputs (2)'!$B$58:$Q$58,0))</f>
        <v>16.864787616041994</v>
      </c>
      <c r="P2085">
        <f>INDEX('[1]Traitement outputs (2)'!$B$41:$Q$45,MATCH(70,'[1]Traitement outputs (2)'!$A$41:$A$45,0),MATCH(C2085,'[1]Traitement outputs (2)'!$B$40:$Q$40,0))</f>
        <v>254.15803075879367</v>
      </c>
      <c r="Q2085">
        <f>IF(K2085&lt;30,INDEX('[1]Traitement outputs (2)'!$B$51:$Q$63,MATCH(70,'[1]Traitement outputs (2)'!$A$51:$A$63,0),MATCH(C2085,'[1]Traitement outputs (2)'!$B$51:$Q$51,0)),INDEX('[1]Traitement outputs (2)'!$B$34:$Q$38,MATCH(70,'[1]Traitement outputs (2)'!$A$34:$A$38,0),MATCH(C2085,'[1]Traitement outputs (2)'!$B$33:$Q$33,0)))</f>
        <v>-16.864255714989046</v>
      </c>
      <c r="R2085">
        <f>IF(K2085&lt;30,INDEX('[1]Traitement outputs (2)'!$B$58:$Q$63,MATCH(70,'[1]Traitement outputs (2)'!$A$58:$A$63,0),MATCH(C2085,'[1]Traitement outputs (2)'!$B$58:$Q$58,0)),INDEX('[1]Traitement outputs (2)'!$B$41:$Q$45,MATCH(70,'[1]Traitement outputs (2)'!$A$41:$A$45,0),MATCH(C2085,'[1]Traitement outputs (2)'!$B$40:$Q$40,0)))</f>
        <v>16.864787616041994</v>
      </c>
      <c r="T2085">
        <f t="shared" si="194"/>
        <v>-1958.42577907482</v>
      </c>
      <c r="U2085">
        <f t="shared" si="195"/>
        <v>1958.4875481058175</v>
      </c>
      <c r="X2085">
        <f t="shared" si="196"/>
        <v>4.735571455032727E-2</v>
      </c>
      <c r="Y2085">
        <f t="shared" si="197"/>
        <v>3.954259420836595E-2</v>
      </c>
    </row>
    <row r="2086" spans="1:25" x14ac:dyDescent="0.35">
      <c r="A2086" s="1">
        <v>34786.833333333336</v>
      </c>
      <c r="B2086">
        <v>20.0002</v>
      </c>
      <c r="C2086">
        <f>_xlfn.IFNA(HLOOKUP(B2086,'[1]Traitement outputs'!$B$33:$Q$33,1,TRUE),16)</f>
        <v>20</v>
      </c>
      <c r="E2086" s="1">
        <v>34786.833333333336</v>
      </c>
      <c r="F2086">
        <v>20.450600000000001</v>
      </c>
      <c r="G2086">
        <f t="shared" si="192"/>
        <v>20</v>
      </c>
      <c r="I2086" s="1">
        <v>34786.833333333336</v>
      </c>
      <c r="J2086">
        <v>0</v>
      </c>
      <c r="K2086">
        <f t="shared" si="193"/>
        <v>0</v>
      </c>
      <c r="M2086">
        <f>INDEX('[1]Traitement outputs (2)'!$B$51:$Q$56,MATCH(70,'[1]Traitement outputs (2)'!$A$51:$A$56,0),MATCH(C2086,'[1]Traitement outputs (2)'!$B$51:$Q$51,0))</f>
        <v>-16.864255714989046</v>
      </c>
      <c r="N2086">
        <f>INDEX('[1]Traitement outputs (2)'!$B$34:$Q$38,MATCH(70,'[1]Traitement outputs (2)'!$A$34:$A$38,0),MATCH(C2086,'[1]Traitement outputs (2)'!$B$33:$Q$33,0))</f>
        <v>-183.77989640241771</v>
      </c>
      <c r="O2086">
        <f>INDEX('[1]Traitement outputs (2)'!$B$58:$Q$63,MATCH(70,'[1]Traitement outputs (2)'!$A$58:$A$63,0),MATCH(C2086,'[1]Traitement outputs (2)'!$B$58:$Q$58,0))</f>
        <v>16.864787616041994</v>
      </c>
      <c r="P2086">
        <f>INDEX('[1]Traitement outputs (2)'!$B$41:$Q$45,MATCH(70,'[1]Traitement outputs (2)'!$A$41:$A$45,0),MATCH(C2086,'[1]Traitement outputs (2)'!$B$40:$Q$40,0))</f>
        <v>254.15803075879367</v>
      </c>
      <c r="Q2086">
        <f>IF(K2086&lt;30,INDEX('[1]Traitement outputs (2)'!$B$51:$Q$63,MATCH(70,'[1]Traitement outputs (2)'!$A$51:$A$63,0),MATCH(C2086,'[1]Traitement outputs (2)'!$B$51:$Q$51,0)),INDEX('[1]Traitement outputs (2)'!$B$34:$Q$38,MATCH(70,'[1]Traitement outputs (2)'!$A$34:$A$38,0),MATCH(C2086,'[1]Traitement outputs (2)'!$B$33:$Q$33,0)))</f>
        <v>-16.864255714989046</v>
      </c>
      <c r="R2086">
        <f>IF(K2086&lt;30,INDEX('[1]Traitement outputs (2)'!$B$58:$Q$63,MATCH(70,'[1]Traitement outputs (2)'!$A$58:$A$63,0),MATCH(C2086,'[1]Traitement outputs (2)'!$B$58:$Q$58,0)),INDEX('[1]Traitement outputs (2)'!$B$41:$Q$45,MATCH(70,'[1]Traitement outputs (2)'!$A$41:$A$45,0),MATCH(C2086,'[1]Traitement outputs (2)'!$B$40:$Q$40,0)))</f>
        <v>16.864787616041994</v>
      </c>
      <c r="T2086">
        <f t="shared" si="194"/>
        <v>-1958.42577907482</v>
      </c>
      <c r="U2086">
        <f t="shared" si="195"/>
        <v>1958.4875481058175</v>
      </c>
      <c r="X2086">
        <f t="shared" si="196"/>
        <v>4.735571455032727E-2</v>
      </c>
      <c r="Y2086">
        <f t="shared" si="197"/>
        <v>3.954259420836595E-2</v>
      </c>
    </row>
    <row r="2087" spans="1:25" x14ac:dyDescent="0.35">
      <c r="A2087" s="1">
        <v>34786.875</v>
      </c>
      <c r="B2087">
        <v>16.1127</v>
      </c>
      <c r="C2087">
        <f>_xlfn.IFNA(HLOOKUP(B2087,'[1]Traitement outputs'!$B$33:$Q$33,1,TRUE),16)</f>
        <v>16</v>
      </c>
      <c r="E2087" s="1">
        <v>34786.875</v>
      </c>
      <c r="F2087">
        <v>25.2239</v>
      </c>
      <c r="G2087">
        <f t="shared" si="192"/>
        <v>25</v>
      </c>
      <c r="I2087" s="1">
        <v>34786.875</v>
      </c>
      <c r="J2087">
        <v>0</v>
      </c>
      <c r="K2087">
        <f t="shared" si="193"/>
        <v>0</v>
      </c>
      <c r="M2087">
        <f>INDEX('[1]Traitement outputs (2)'!$B$51:$Q$56,MATCH(70,'[1]Traitement outputs (2)'!$A$51:$A$56,0),MATCH(C2087,'[1]Traitement outputs (2)'!$B$51:$Q$51,0))</f>
        <v>-27.907128105419115</v>
      </c>
      <c r="N2087">
        <f>INDEX('[1]Traitement outputs (2)'!$B$34:$Q$38,MATCH(70,'[1]Traitement outputs (2)'!$A$34:$A$38,0),MATCH(C2087,'[1]Traitement outputs (2)'!$B$33:$Q$33,0))</f>
        <v>-87.65601603539298</v>
      </c>
      <c r="O2087">
        <f>INDEX('[1]Traitement outputs (2)'!$B$58:$Q$63,MATCH(70,'[1]Traitement outputs (2)'!$A$58:$A$63,0),MATCH(C2087,'[1]Traitement outputs (2)'!$B$58:$Q$58,0))</f>
        <v>27.907128104236733</v>
      </c>
      <c r="P2087">
        <f>INDEX('[1]Traitement outputs (2)'!$B$41:$Q$45,MATCH(70,'[1]Traitement outputs (2)'!$A$41:$A$45,0),MATCH(C2087,'[1]Traitement outputs (2)'!$B$40:$Q$40,0))</f>
        <v>158.03405896601754</v>
      </c>
      <c r="Q2087">
        <f>IF(K2087&lt;30,INDEX('[1]Traitement outputs (2)'!$B$51:$Q$63,MATCH(70,'[1]Traitement outputs (2)'!$A$51:$A$63,0),MATCH(C2087,'[1]Traitement outputs (2)'!$B$51:$Q$51,0)),INDEX('[1]Traitement outputs (2)'!$B$34:$Q$38,MATCH(70,'[1]Traitement outputs (2)'!$A$34:$A$38,0),MATCH(C2087,'[1]Traitement outputs (2)'!$B$33:$Q$33,0)))</f>
        <v>-27.907128105419115</v>
      </c>
      <c r="R2087">
        <f>IF(K2087&lt;30,INDEX('[1]Traitement outputs (2)'!$B$58:$Q$63,MATCH(70,'[1]Traitement outputs (2)'!$A$58:$A$63,0),MATCH(C2087,'[1]Traitement outputs (2)'!$B$58:$Q$58,0)),INDEX('[1]Traitement outputs (2)'!$B$41:$Q$45,MATCH(70,'[1]Traitement outputs (2)'!$A$41:$A$45,0),MATCH(C2087,'[1]Traitement outputs (2)'!$B$40:$Q$40,0)))</f>
        <v>27.907128104236733</v>
      </c>
      <c r="T2087">
        <f t="shared" si="194"/>
        <v>-3240.8212983285953</v>
      </c>
      <c r="U2087">
        <f t="shared" si="195"/>
        <v>3240.8212981912866</v>
      </c>
      <c r="X2087">
        <f t="shared" si="196"/>
        <v>7.8364679403255921E-2</v>
      </c>
      <c r="Y2087">
        <f t="shared" si="197"/>
        <v>6.5433390996103388E-2</v>
      </c>
    </row>
    <row r="2088" spans="1:25" x14ac:dyDescent="0.35">
      <c r="A2088" s="1">
        <v>34786.916666666664</v>
      </c>
      <c r="B2088">
        <v>16.0016</v>
      </c>
      <c r="C2088">
        <f>_xlfn.IFNA(HLOOKUP(B2088,'[1]Traitement outputs'!$B$33:$Q$33,1,TRUE),16)</f>
        <v>16</v>
      </c>
      <c r="E2088" s="1">
        <v>34786.916666666664</v>
      </c>
      <c r="F2088">
        <v>25.324200000000001</v>
      </c>
      <c r="G2088">
        <f t="shared" si="192"/>
        <v>25</v>
      </c>
      <c r="I2088" s="1">
        <v>34786.916666666664</v>
      </c>
      <c r="J2088">
        <v>0</v>
      </c>
      <c r="K2088">
        <f t="shared" si="193"/>
        <v>0</v>
      </c>
      <c r="M2088">
        <f>INDEX('[1]Traitement outputs (2)'!$B$51:$Q$56,MATCH(70,'[1]Traitement outputs (2)'!$A$51:$A$56,0),MATCH(C2088,'[1]Traitement outputs (2)'!$B$51:$Q$51,0))</f>
        <v>-27.907128105419115</v>
      </c>
      <c r="N2088">
        <f>INDEX('[1]Traitement outputs (2)'!$B$34:$Q$38,MATCH(70,'[1]Traitement outputs (2)'!$A$34:$A$38,0),MATCH(C2088,'[1]Traitement outputs (2)'!$B$33:$Q$33,0))</f>
        <v>-87.65601603539298</v>
      </c>
      <c r="O2088">
        <f>INDEX('[1]Traitement outputs (2)'!$B$58:$Q$63,MATCH(70,'[1]Traitement outputs (2)'!$A$58:$A$63,0),MATCH(C2088,'[1]Traitement outputs (2)'!$B$58:$Q$58,0))</f>
        <v>27.907128104236733</v>
      </c>
      <c r="P2088">
        <f>INDEX('[1]Traitement outputs (2)'!$B$41:$Q$45,MATCH(70,'[1]Traitement outputs (2)'!$A$41:$A$45,0),MATCH(C2088,'[1]Traitement outputs (2)'!$B$40:$Q$40,0))</f>
        <v>158.03405896601754</v>
      </c>
      <c r="Q2088">
        <f>IF(K2088&lt;30,INDEX('[1]Traitement outputs (2)'!$B$51:$Q$63,MATCH(70,'[1]Traitement outputs (2)'!$A$51:$A$63,0),MATCH(C2088,'[1]Traitement outputs (2)'!$B$51:$Q$51,0)),INDEX('[1]Traitement outputs (2)'!$B$34:$Q$38,MATCH(70,'[1]Traitement outputs (2)'!$A$34:$A$38,0),MATCH(C2088,'[1]Traitement outputs (2)'!$B$33:$Q$33,0)))</f>
        <v>-27.907128105419115</v>
      </c>
      <c r="R2088">
        <f>IF(K2088&lt;30,INDEX('[1]Traitement outputs (2)'!$B$58:$Q$63,MATCH(70,'[1]Traitement outputs (2)'!$A$58:$A$63,0),MATCH(C2088,'[1]Traitement outputs (2)'!$B$58:$Q$58,0)),INDEX('[1]Traitement outputs (2)'!$B$41:$Q$45,MATCH(70,'[1]Traitement outputs (2)'!$A$41:$A$45,0),MATCH(C2088,'[1]Traitement outputs (2)'!$B$40:$Q$40,0)))</f>
        <v>27.907128104236733</v>
      </c>
      <c r="T2088">
        <f t="shared" si="194"/>
        <v>-3240.8212983285953</v>
      </c>
      <c r="U2088">
        <f t="shared" si="195"/>
        <v>3240.8212981912866</v>
      </c>
      <c r="X2088">
        <f t="shared" si="196"/>
        <v>7.8364679403255921E-2</v>
      </c>
      <c r="Y2088">
        <f t="shared" si="197"/>
        <v>6.5433390996103388E-2</v>
      </c>
    </row>
    <row r="2089" spans="1:25" x14ac:dyDescent="0.35">
      <c r="A2089" s="1">
        <v>34786.958333333336</v>
      </c>
      <c r="B2089">
        <v>16.0002</v>
      </c>
      <c r="C2089">
        <f>_xlfn.IFNA(HLOOKUP(B2089,'[1]Traitement outputs'!$B$33:$Q$33,1,TRUE),16)</f>
        <v>16</v>
      </c>
      <c r="E2089" s="1">
        <v>34786.958333333336</v>
      </c>
      <c r="F2089">
        <v>25.785599999999999</v>
      </c>
      <c r="G2089">
        <f t="shared" si="192"/>
        <v>26</v>
      </c>
      <c r="I2089" s="1">
        <v>34786.958333333336</v>
      </c>
      <c r="J2089">
        <v>0</v>
      </c>
      <c r="K2089">
        <f t="shared" si="193"/>
        <v>0</v>
      </c>
      <c r="M2089">
        <f>INDEX('[1]Traitement outputs (2)'!$B$51:$Q$56,MATCH(70,'[1]Traitement outputs (2)'!$A$51:$A$56,0),MATCH(C2089,'[1]Traitement outputs (2)'!$B$51:$Q$51,0))</f>
        <v>-27.907128105419115</v>
      </c>
      <c r="N2089">
        <f>INDEX('[1]Traitement outputs (2)'!$B$34:$Q$38,MATCH(70,'[1]Traitement outputs (2)'!$A$34:$A$38,0),MATCH(C2089,'[1]Traitement outputs (2)'!$B$33:$Q$33,0))</f>
        <v>-87.65601603539298</v>
      </c>
      <c r="O2089">
        <f>INDEX('[1]Traitement outputs (2)'!$B$58:$Q$63,MATCH(70,'[1]Traitement outputs (2)'!$A$58:$A$63,0),MATCH(C2089,'[1]Traitement outputs (2)'!$B$58:$Q$58,0))</f>
        <v>27.907128104236733</v>
      </c>
      <c r="P2089">
        <f>INDEX('[1]Traitement outputs (2)'!$B$41:$Q$45,MATCH(70,'[1]Traitement outputs (2)'!$A$41:$A$45,0),MATCH(C2089,'[1]Traitement outputs (2)'!$B$40:$Q$40,0))</f>
        <v>158.03405896601754</v>
      </c>
      <c r="Q2089">
        <f>IF(K2089&lt;30,INDEX('[1]Traitement outputs (2)'!$B$51:$Q$63,MATCH(70,'[1]Traitement outputs (2)'!$A$51:$A$63,0),MATCH(C2089,'[1]Traitement outputs (2)'!$B$51:$Q$51,0)),INDEX('[1]Traitement outputs (2)'!$B$34:$Q$38,MATCH(70,'[1]Traitement outputs (2)'!$A$34:$A$38,0),MATCH(C2089,'[1]Traitement outputs (2)'!$B$33:$Q$33,0)))</f>
        <v>-27.907128105419115</v>
      </c>
      <c r="R2089">
        <f>IF(K2089&lt;30,INDEX('[1]Traitement outputs (2)'!$B$58:$Q$63,MATCH(70,'[1]Traitement outputs (2)'!$A$58:$A$63,0),MATCH(C2089,'[1]Traitement outputs (2)'!$B$58:$Q$58,0)),INDEX('[1]Traitement outputs (2)'!$B$41:$Q$45,MATCH(70,'[1]Traitement outputs (2)'!$A$41:$A$45,0),MATCH(C2089,'[1]Traitement outputs (2)'!$B$40:$Q$40,0)))</f>
        <v>27.907128104236733</v>
      </c>
      <c r="T2089">
        <f t="shared" si="194"/>
        <v>-3240.8212983285953</v>
      </c>
      <c r="U2089">
        <f t="shared" si="195"/>
        <v>3240.8212981912866</v>
      </c>
      <c r="X2089">
        <f t="shared" si="196"/>
        <v>7.8364679403255921E-2</v>
      </c>
      <c r="Y2089">
        <f t="shared" si="197"/>
        <v>6.5433390996103388E-2</v>
      </c>
    </row>
    <row r="2090" spans="1:25" x14ac:dyDescent="0.35">
      <c r="A2090" s="1">
        <v>34787</v>
      </c>
      <c r="B2090">
        <v>16.0001</v>
      </c>
      <c r="C2090">
        <f>_xlfn.IFNA(HLOOKUP(B2090,'[1]Traitement outputs'!$B$33:$Q$33,1,TRUE),16)</f>
        <v>16</v>
      </c>
      <c r="E2090" s="1">
        <v>34787</v>
      </c>
      <c r="F2090">
        <v>25.998699999999999</v>
      </c>
      <c r="G2090">
        <f t="shared" si="192"/>
        <v>26</v>
      </c>
      <c r="I2090" s="1">
        <v>34787</v>
      </c>
      <c r="J2090">
        <v>0</v>
      </c>
      <c r="K2090">
        <f t="shared" si="193"/>
        <v>0</v>
      </c>
      <c r="M2090">
        <f>INDEX('[1]Traitement outputs (2)'!$B$51:$Q$56,MATCH(70,'[1]Traitement outputs (2)'!$A$51:$A$56,0),MATCH(C2090,'[1]Traitement outputs (2)'!$B$51:$Q$51,0))</f>
        <v>-27.907128105419115</v>
      </c>
      <c r="N2090">
        <f>INDEX('[1]Traitement outputs (2)'!$B$34:$Q$38,MATCH(70,'[1]Traitement outputs (2)'!$A$34:$A$38,0),MATCH(C2090,'[1]Traitement outputs (2)'!$B$33:$Q$33,0))</f>
        <v>-87.65601603539298</v>
      </c>
      <c r="O2090">
        <f>INDEX('[1]Traitement outputs (2)'!$B$58:$Q$63,MATCH(70,'[1]Traitement outputs (2)'!$A$58:$A$63,0),MATCH(C2090,'[1]Traitement outputs (2)'!$B$58:$Q$58,0))</f>
        <v>27.907128104236733</v>
      </c>
      <c r="P2090">
        <f>INDEX('[1]Traitement outputs (2)'!$B$41:$Q$45,MATCH(70,'[1]Traitement outputs (2)'!$A$41:$A$45,0),MATCH(C2090,'[1]Traitement outputs (2)'!$B$40:$Q$40,0))</f>
        <v>158.03405896601754</v>
      </c>
      <c r="Q2090">
        <f>IF(K2090&lt;30,INDEX('[1]Traitement outputs (2)'!$B$51:$Q$63,MATCH(70,'[1]Traitement outputs (2)'!$A$51:$A$63,0),MATCH(C2090,'[1]Traitement outputs (2)'!$B$51:$Q$51,0)),INDEX('[1]Traitement outputs (2)'!$B$34:$Q$38,MATCH(70,'[1]Traitement outputs (2)'!$A$34:$A$38,0),MATCH(C2090,'[1]Traitement outputs (2)'!$B$33:$Q$33,0)))</f>
        <v>-27.907128105419115</v>
      </c>
      <c r="R2090">
        <f>IF(K2090&lt;30,INDEX('[1]Traitement outputs (2)'!$B$58:$Q$63,MATCH(70,'[1]Traitement outputs (2)'!$A$58:$A$63,0),MATCH(C2090,'[1]Traitement outputs (2)'!$B$58:$Q$58,0)),INDEX('[1]Traitement outputs (2)'!$B$41:$Q$45,MATCH(70,'[1]Traitement outputs (2)'!$A$41:$A$45,0),MATCH(C2090,'[1]Traitement outputs (2)'!$B$40:$Q$40,0)))</f>
        <v>27.907128104236733</v>
      </c>
      <c r="T2090">
        <f t="shared" si="194"/>
        <v>-3240.8212983285953</v>
      </c>
      <c r="U2090">
        <f t="shared" si="195"/>
        <v>3240.8212981912866</v>
      </c>
      <c r="X2090">
        <f t="shared" si="196"/>
        <v>7.8364679403255921E-2</v>
      </c>
      <c r="Y2090">
        <f t="shared" si="197"/>
        <v>6.5433390996103388E-2</v>
      </c>
    </row>
    <row r="2091" spans="1:25" x14ac:dyDescent="0.35">
      <c r="A2091" s="1">
        <v>34787.041666666664</v>
      </c>
      <c r="B2091">
        <v>16.0001</v>
      </c>
      <c r="C2091">
        <f>_xlfn.IFNA(HLOOKUP(B2091,'[1]Traitement outputs'!$B$33:$Q$33,1,TRUE),16)</f>
        <v>16</v>
      </c>
      <c r="E2091" s="1">
        <v>34787.041666666664</v>
      </c>
      <c r="F2091">
        <v>25.926500000000001</v>
      </c>
      <c r="G2091">
        <f t="shared" si="192"/>
        <v>26</v>
      </c>
      <c r="I2091" s="1">
        <v>34787.041666666664</v>
      </c>
      <c r="J2091">
        <v>0</v>
      </c>
      <c r="K2091">
        <f t="shared" si="193"/>
        <v>0</v>
      </c>
      <c r="M2091">
        <f>INDEX('[1]Traitement outputs (2)'!$B$51:$Q$56,MATCH(70,'[1]Traitement outputs (2)'!$A$51:$A$56,0),MATCH(C2091,'[1]Traitement outputs (2)'!$B$51:$Q$51,0))</f>
        <v>-27.907128105419115</v>
      </c>
      <c r="N2091">
        <f>INDEX('[1]Traitement outputs (2)'!$B$34:$Q$38,MATCH(70,'[1]Traitement outputs (2)'!$A$34:$A$38,0),MATCH(C2091,'[1]Traitement outputs (2)'!$B$33:$Q$33,0))</f>
        <v>-87.65601603539298</v>
      </c>
      <c r="O2091">
        <f>INDEX('[1]Traitement outputs (2)'!$B$58:$Q$63,MATCH(70,'[1]Traitement outputs (2)'!$A$58:$A$63,0),MATCH(C2091,'[1]Traitement outputs (2)'!$B$58:$Q$58,0))</f>
        <v>27.907128104236733</v>
      </c>
      <c r="P2091">
        <f>INDEX('[1]Traitement outputs (2)'!$B$41:$Q$45,MATCH(70,'[1]Traitement outputs (2)'!$A$41:$A$45,0),MATCH(C2091,'[1]Traitement outputs (2)'!$B$40:$Q$40,0))</f>
        <v>158.03405896601754</v>
      </c>
      <c r="Q2091">
        <f>IF(K2091&lt;30,INDEX('[1]Traitement outputs (2)'!$B$51:$Q$63,MATCH(70,'[1]Traitement outputs (2)'!$A$51:$A$63,0),MATCH(C2091,'[1]Traitement outputs (2)'!$B$51:$Q$51,0)),INDEX('[1]Traitement outputs (2)'!$B$34:$Q$38,MATCH(70,'[1]Traitement outputs (2)'!$A$34:$A$38,0),MATCH(C2091,'[1]Traitement outputs (2)'!$B$33:$Q$33,0)))</f>
        <v>-27.907128105419115</v>
      </c>
      <c r="R2091">
        <f>IF(K2091&lt;30,INDEX('[1]Traitement outputs (2)'!$B$58:$Q$63,MATCH(70,'[1]Traitement outputs (2)'!$A$58:$A$63,0),MATCH(C2091,'[1]Traitement outputs (2)'!$B$58:$Q$58,0)),INDEX('[1]Traitement outputs (2)'!$B$41:$Q$45,MATCH(70,'[1]Traitement outputs (2)'!$A$41:$A$45,0),MATCH(C2091,'[1]Traitement outputs (2)'!$B$40:$Q$40,0)))</f>
        <v>27.907128104236733</v>
      </c>
      <c r="T2091">
        <f t="shared" si="194"/>
        <v>-3240.8212983285953</v>
      </c>
      <c r="U2091">
        <f t="shared" si="195"/>
        <v>3240.8212981912866</v>
      </c>
      <c r="X2091">
        <f t="shared" si="196"/>
        <v>7.8364679403255921E-2</v>
      </c>
      <c r="Y2091">
        <f t="shared" si="197"/>
        <v>6.5433390996103388E-2</v>
      </c>
    </row>
    <row r="2092" spans="1:25" x14ac:dyDescent="0.35">
      <c r="A2092" s="1">
        <v>34787.083333333336</v>
      </c>
      <c r="B2092">
        <v>16.0001</v>
      </c>
      <c r="C2092">
        <f>_xlfn.IFNA(HLOOKUP(B2092,'[1]Traitement outputs'!$B$33:$Q$33,1,TRUE),16)</f>
        <v>16</v>
      </c>
      <c r="E2092" s="1">
        <v>34787.083333333336</v>
      </c>
      <c r="F2092">
        <v>25.802299999999999</v>
      </c>
      <c r="G2092">
        <f t="shared" si="192"/>
        <v>26</v>
      </c>
      <c r="I2092" s="1">
        <v>34787.083333333336</v>
      </c>
      <c r="J2092">
        <v>0</v>
      </c>
      <c r="K2092">
        <f t="shared" si="193"/>
        <v>0</v>
      </c>
      <c r="M2092">
        <f>INDEX('[1]Traitement outputs (2)'!$B$51:$Q$56,MATCH(70,'[1]Traitement outputs (2)'!$A$51:$A$56,0),MATCH(C2092,'[1]Traitement outputs (2)'!$B$51:$Q$51,0))</f>
        <v>-27.907128105419115</v>
      </c>
      <c r="N2092">
        <f>INDEX('[1]Traitement outputs (2)'!$B$34:$Q$38,MATCH(70,'[1]Traitement outputs (2)'!$A$34:$A$38,0),MATCH(C2092,'[1]Traitement outputs (2)'!$B$33:$Q$33,0))</f>
        <v>-87.65601603539298</v>
      </c>
      <c r="O2092">
        <f>INDEX('[1]Traitement outputs (2)'!$B$58:$Q$63,MATCH(70,'[1]Traitement outputs (2)'!$A$58:$A$63,0),MATCH(C2092,'[1]Traitement outputs (2)'!$B$58:$Q$58,0))</f>
        <v>27.907128104236733</v>
      </c>
      <c r="P2092">
        <f>INDEX('[1]Traitement outputs (2)'!$B$41:$Q$45,MATCH(70,'[1]Traitement outputs (2)'!$A$41:$A$45,0),MATCH(C2092,'[1]Traitement outputs (2)'!$B$40:$Q$40,0))</f>
        <v>158.03405896601754</v>
      </c>
      <c r="Q2092">
        <f>IF(K2092&lt;30,INDEX('[1]Traitement outputs (2)'!$B$51:$Q$63,MATCH(70,'[1]Traitement outputs (2)'!$A$51:$A$63,0),MATCH(C2092,'[1]Traitement outputs (2)'!$B$51:$Q$51,0)),INDEX('[1]Traitement outputs (2)'!$B$34:$Q$38,MATCH(70,'[1]Traitement outputs (2)'!$A$34:$A$38,0),MATCH(C2092,'[1]Traitement outputs (2)'!$B$33:$Q$33,0)))</f>
        <v>-27.907128105419115</v>
      </c>
      <c r="R2092">
        <f>IF(K2092&lt;30,INDEX('[1]Traitement outputs (2)'!$B$58:$Q$63,MATCH(70,'[1]Traitement outputs (2)'!$A$58:$A$63,0),MATCH(C2092,'[1]Traitement outputs (2)'!$B$58:$Q$58,0)),INDEX('[1]Traitement outputs (2)'!$B$41:$Q$45,MATCH(70,'[1]Traitement outputs (2)'!$A$41:$A$45,0),MATCH(C2092,'[1]Traitement outputs (2)'!$B$40:$Q$40,0)))</f>
        <v>27.907128104236733</v>
      </c>
      <c r="T2092">
        <f t="shared" si="194"/>
        <v>-3240.8212983285953</v>
      </c>
      <c r="U2092">
        <f t="shared" si="195"/>
        <v>3240.8212981912866</v>
      </c>
      <c r="X2092">
        <f t="shared" si="196"/>
        <v>7.8364679403255921E-2</v>
      </c>
      <c r="Y2092">
        <f t="shared" si="197"/>
        <v>6.5433390996103388E-2</v>
      </c>
    </row>
    <row r="2093" spans="1:25" x14ac:dyDescent="0.35">
      <c r="A2093" s="1">
        <v>34787.125</v>
      </c>
      <c r="B2093">
        <v>16.0001</v>
      </c>
      <c r="C2093">
        <f>_xlfn.IFNA(HLOOKUP(B2093,'[1]Traitement outputs'!$B$33:$Q$33,1,TRUE),16)</f>
        <v>16</v>
      </c>
      <c r="E2093" s="1">
        <v>34787.125</v>
      </c>
      <c r="F2093">
        <v>25.589200000000002</v>
      </c>
      <c r="G2093">
        <f t="shared" si="192"/>
        <v>26</v>
      </c>
      <c r="I2093" s="1">
        <v>34787.125</v>
      </c>
      <c r="J2093">
        <v>0</v>
      </c>
      <c r="K2093">
        <f t="shared" si="193"/>
        <v>0</v>
      </c>
      <c r="M2093">
        <f>INDEX('[1]Traitement outputs (2)'!$B$51:$Q$56,MATCH(70,'[1]Traitement outputs (2)'!$A$51:$A$56,0),MATCH(C2093,'[1]Traitement outputs (2)'!$B$51:$Q$51,0))</f>
        <v>-27.907128105419115</v>
      </c>
      <c r="N2093">
        <f>INDEX('[1]Traitement outputs (2)'!$B$34:$Q$38,MATCH(70,'[1]Traitement outputs (2)'!$A$34:$A$38,0),MATCH(C2093,'[1]Traitement outputs (2)'!$B$33:$Q$33,0))</f>
        <v>-87.65601603539298</v>
      </c>
      <c r="O2093">
        <f>INDEX('[1]Traitement outputs (2)'!$B$58:$Q$63,MATCH(70,'[1]Traitement outputs (2)'!$A$58:$A$63,0),MATCH(C2093,'[1]Traitement outputs (2)'!$B$58:$Q$58,0))</f>
        <v>27.907128104236733</v>
      </c>
      <c r="P2093">
        <f>INDEX('[1]Traitement outputs (2)'!$B$41:$Q$45,MATCH(70,'[1]Traitement outputs (2)'!$A$41:$A$45,0),MATCH(C2093,'[1]Traitement outputs (2)'!$B$40:$Q$40,0))</f>
        <v>158.03405896601754</v>
      </c>
      <c r="Q2093">
        <f>IF(K2093&lt;30,INDEX('[1]Traitement outputs (2)'!$B$51:$Q$63,MATCH(70,'[1]Traitement outputs (2)'!$A$51:$A$63,0),MATCH(C2093,'[1]Traitement outputs (2)'!$B$51:$Q$51,0)),INDEX('[1]Traitement outputs (2)'!$B$34:$Q$38,MATCH(70,'[1]Traitement outputs (2)'!$A$34:$A$38,0),MATCH(C2093,'[1]Traitement outputs (2)'!$B$33:$Q$33,0)))</f>
        <v>-27.907128105419115</v>
      </c>
      <c r="R2093">
        <f>IF(K2093&lt;30,INDEX('[1]Traitement outputs (2)'!$B$58:$Q$63,MATCH(70,'[1]Traitement outputs (2)'!$A$58:$A$63,0),MATCH(C2093,'[1]Traitement outputs (2)'!$B$58:$Q$58,0)),INDEX('[1]Traitement outputs (2)'!$B$41:$Q$45,MATCH(70,'[1]Traitement outputs (2)'!$A$41:$A$45,0),MATCH(C2093,'[1]Traitement outputs (2)'!$B$40:$Q$40,0)))</f>
        <v>27.907128104236733</v>
      </c>
      <c r="T2093">
        <f t="shared" si="194"/>
        <v>-3240.8212983285953</v>
      </c>
      <c r="U2093">
        <f t="shared" si="195"/>
        <v>3240.8212981912866</v>
      </c>
      <c r="X2093">
        <f t="shared" si="196"/>
        <v>7.8364679403255921E-2</v>
      </c>
      <c r="Y2093">
        <f t="shared" si="197"/>
        <v>6.5433390996103388E-2</v>
      </c>
    </row>
    <row r="2094" spans="1:25" x14ac:dyDescent="0.35">
      <c r="A2094" s="1">
        <v>34787.166666666664</v>
      </c>
      <c r="B2094">
        <v>16.0001</v>
      </c>
      <c r="C2094">
        <f>_xlfn.IFNA(HLOOKUP(B2094,'[1]Traitement outputs'!$B$33:$Q$33,1,TRUE),16)</f>
        <v>16</v>
      </c>
      <c r="E2094" s="1">
        <v>34787.166666666664</v>
      </c>
      <c r="F2094">
        <v>25.424900000000001</v>
      </c>
      <c r="G2094">
        <f t="shared" si="192"/>
        <v>25</v>
      </c>
      <c r="I2094" s="1">
        <v>34787.166666666664</v>
      </c>
      <c r="J2094">
        <v>0</v>
      </c>
      <c r="K2094">
        <f t="shared" si="193"/>
        <v>0</v>
      </c>
      <c r="M2094">
        <f>INDEX('[1]Traitement outputs (2)'!$B$51:$Q$56,MATCH(70,'[1]Traitement outputs (2)'!$A$51:$A$56,0),MATCH(C2094,'[1]Traitement outputs (2)'!$B$51:$Q$51,0))</f>
        <v>-27.907128105419115</v>
      </c>
      <c r="N2094">
        <f>INDEX('[1]Traitement outputs (2)'!$B$34:$Q$38,MATCH(70,'[1]Traitement outputs (2)'!$A$34:$A$38,0),MATCH(C2094,'[1]Traitement outputs (2)'!$B$33:$Q$33,0))</f>
        <v>-87.65601603539298</v>
      </c>
      <c r="O2094">
        <f>INDEX('[1]Traitement outputs (2)'!$B$58:$Q$63,MATCH(70,'[1]Traitement outputs (2)'!$A$58:$A$63,0),MATCH(C2094,'[1]Traitement outputs (2)'!$B$58:$Q$58,0))</f>
        <v>27.907128104236733</v>
      </c>
      <c r="P2094">
        <f>INDEX('[1]Traitement outputs (2)'!$B$41:$Q$45,MATCH(70,'[1]Traitement outputs (2)'!$A$41:$A$45,0),MATCH(C2094,'[1]Traitement outputs (2)'!$B$40:$Q$40,0))</f>
        <v>158.03405896601754</v>
      </c>
      <c r="Q2094">
        <f>IF(K2094&lt;30,INDEX('[1]Traitement outputs (2)'!$B$51:$Q$63,MATCH(70,'[1]Traitement outputs (2)'!$A$51:$A$63,0),MATCH(C2094,'[1]Traitement outputs (2)'!$B$51:$Q$51,0)),INDEX('[1]Traitement outputs (2)'!$B$34:$Q$38,MATCH(70,'[1]Traitement outputs (2)'!$A$34:$A$38,0),MATCH(C2094,'[1]Traitement outputs (2)'!$B$33:$Q$33,0)))</f>
        <v>-27.907128105419115</v>
      </c>
      <c r="R2094">
        <f>IF(K2094&lt;30,INDEX('[1]Traitement outputs (2)'!$B$58:$Q$63,MATCH(70,'[1]Traitement outputs (2)'!$A$58:$A$63,0),MATCH(C2094,'[1]Traitement outputs (2)'!$B$58:$Q$58,0)),INDEX('[1]Traitement outputs (2)'!$B$41:$Q$45,MATCH(70,'[1]Traitement outputs (2)'!$A$41:$A$45,0),MATCH(C2094,'[1]Traitement outputs (2)'!$B$40:$Q$40,0)))</f>
        <v>27.907128104236733</v>
      </c>
      <c r="T2094">
        <f t="shared" si="194"/>
        <v>-3240.8212983285953</v>
      </c>
      <c r="U2094">
        <f t="shared" si="195"/>
        <v>3240.8212981912866</v>
      </c>
      <c r="X2094">
        <f t="shared" si="196"/>
        <v>7.8364679403255921E-2</v>
      </c>
      <c r="Y2094">
        <f t="shared" si="197"/>
        <v>6.5433390996103388E-2</v>
      </c>
    </row>
    <row r="2095" spans="1:25" x14ac:dyDescent="0.35">
      <c r="A2095" s="1">
        <v>34787.208333333336</v>
      </c>
      <c r="B2095">
        <v>19.975300000000001</v>
      </c>
      <c r="C2095">
        <f>_xlfn.IFNA(HLOOKUP(B2095,'[1]Traitement outputs'!$B$33:$Q$33,1,TRUE),16)</f>
        <v>18</v>
      </c>
      <c r="E2095" s="1">
        <v>34787.208333333336</v>
      </c>
      <c r="F2095">
        <v>20.025700000000001</v>
      </c>
      <c r="G2095">
        <f t="shared" si="192"/>
        <v>20</v>
      </c>
      <c r="I2095" s="1">
        <v>34787.208333333336</v>
      </c>
      <c r="J2095">
        <v>178.292</v>
      </c>
      <c r="K2095">
        <f t="shared" si="193"/>
        <v>1.5352952928128079</v>
      </c>
      <c r="M2095">
        <f>INDEX('[1]Traitement outputs (2)'!$B$51:$Q$56,MATCH(70,'[1]Traitement outputs (2)'!$A$51:$A$56,0),MATCH(C2095,'[1]Traitement outputs (2)'!$B$51:$Q$51,0))</f>
        <v>-40.563606676443541</v>
      </c>
      <c r="N2095">
        <f>INDEX('[1]Traitement outputs (2)'!$B$34:$Q$38,MATCH(70,'[1]Traitement outputs (2)'!$A$34:$A$38,0),MATCH(C2095,'[1]Traitement outputs (2)'!$B$33:$Q$33,0))</f>
        <v>-132.60751704955501</v>
      </c>
      <c r="O2095">
        <f>INDEX('[1]Traitement outputs (2)'!$B$58:$Q$63,MATCH(70,'[1]Traitement outputs (2)'!$A$58:$A$63,0),MATCH(C2095,'[1]Traitement outputs (2)'!$B$58:$Q$58,0))</f>
        <v>40.565237508304868</v>
      </c>
      <c r="P2095">
        <f>INDEX('[1]Traitement outputs (2)'!$B$41:$Q$45,MATCH(70,'[1]Traitement outputs (2)'!$A$41:$A$45,0),MATCH(C2095,'[1]Traitement outputs (2)'!$B$40:$Q$40,0))</f>
        <v>202.98564822710691</v>
      </c>
      <c r="Q2095">
        <f>IF(K2095&lt;30,INDEX('[1]Traitement outputs (2)'!$B$51:$Q$63,MATCH(70,'[1]Traitement outputs (2)'!$A$51:$A$63,0),MATCH(C2095,'[1]Traitement outputs (2)'!$B$51:$Q$51,0)),INDEX('[1]Traitement outputs (2)'!$B$34:$Q$38,MATCH(70,'[1]Traitement outputs (2)'!$A$34:$A$38,0),MATCH(C2095,'[1]Traitement outputs (2)'!$B$33:$Q$33,0)))</f>
        <v>-40.563606676443541</v>
      </c>
      <c r="R2095">
        <f>IF(K2095&lt;30,INDEX('[1]Traitement outputs (2)'!$B$58:$Q$63,MATCH(70,'[1]Traitement outputs (2)'!$A$58:$A$63,0),MATCH(C2095,'[1]Traitement outputs (2)'!$B$58:$Q$58,0)),INDEX('[1]Traitement outputs (2)'!$B$41:$Q$45,MATCH(70,'[1]Traitement outputs (2)'!$A$41:$A$45,0),MATCH(C2095,'[1]Traitement outputs (2)'!$B$40:$Q$40,0)))</f>
        <v>40.565237508304868</v>
      </c>
      <c r="T2095">
        <f t="shared" si="194"/>
        <v>-4710.6029670073767</v>
      </c>
      <c r="U2095">
        <f t="shared" si="195"/>
        <v>4710.7923535544342</v>
      </c>
      <c r="X2095">
        <f t="shared" si="196"/>
        <v>0.11390473504229935</v>
      </c>
      <c r="Y2095">
        <f t="shared" si="197"/>
        <v>9.5112654975333846E-2</v>
      </c>
    </row>
    <row r="2096" spans="1:25" x14ac:dyDescent="0.35">
      <c r="A2096" s="1">
        <v>34787.25</v>
      </c>
      <c r="B2096">
        <v>20.0001</v>
      </c>
      <c r="C2096">
        <f>_xlfn.IFNA(HLOOKUP(B2096,'[1]Traitement outputs'!$B$33:$Q$33,1,TRUE),16)</f>
        <v>20</v>
      </c>
      <c r="E2096" s="1">
        <v>34787.25</v>
      </c>
      <c r="F2096">
        <v>19.903199999999998</v>
      </c>
      <c r="G2096">
        <f t="shared" si="192"/>
        <v>20</v>
      </c>
      <c r="I2096" s="1">
        <v>34787.25</v>
      </c>
      <c r="J2096">
        <v>1206.76</v>
      </c>
      <c r="K2096">
        <f t="shared" si="193"/>
        <v>10.391565227574899</v>
      </c>
      <c r="M2096">
        <f>INDEX('[1]Traitement outputs (2)'!$B$51:$Q$56,MATCH(70,'[1]Traitement outputs (2)'!$A$51:$A$56,0),MATCH(C2096,'[1]Traitement outputs (2)'!$B$51:$Q$51,0))</f>
        <v>-16.864255714989046</v>
      </c>
      <c r="N2096">
        <f>INDEX('[1]Traitement outputs (2)'!$B$34:$Q$38,MATCH(70,'[1]Traitement outputs (2)'!$A$34:$A$38,0),MATCH(C2096,'[1]Traitement outputs (2)'!$B$33:$Q$33,0))</f>
        <v>-183.77989640241771</v>
      </c>
      <c r="O2096">
        <f>INDEX('[1]Traitement outputs (2)'!$B$58:$Q$63,MATCH(70,'[1]Traitement outputs (2)'!$A$58:$A$63,0),MATCH(C2096,'[1]Traitement outputs (2)'!$B$58:$Q$58,0))</f>
        <v>16.864787616041994</v>
      </c>
      <c r="P2096">
        <f>INDEX('[1]Traitement outputs (2)'!$B$41:$Q$45,MATCH(70,'[1]Traitement outputs (2)'!$A$41:$A$45,0),MATCH(C2096,'[1]Traitement outputs (2)'!$B$40:$Q$40,0))</f>
        <v>254.15803075879367</v>
      </c>
      <c r="Q2096">
        <f>IF(K2096&lt;30,INDEX('[1]Traitement outputs (2)'!$B$51:$Q$63,MATCH(70,'[1]Traitement outputs (2)'!$A$51:$A$63,0),MATCH(C2096,'[1]Traitement outputs (2)'!$B$51:$Q$51,0)),INDEX('[1]Traitement outputs (2)'!$B$34:$Q$38,MATCH(70,'[1]Traitement outputs (2)'!$A$34:$A$38,0),MATCH(C2096,'[1]Traitement outputs (2)'!$B$33:$Q$33,0)))</f>
        <v>-16.864255714989046</v>
      </c>
      <c r="R2096">
        <f>IF(K2096&lt;30,INDEX('[1]Traitement outputs (2)'!$B$58:$Q$63,MATCH(70,'[1]Traitement outputs (2)'!$A$58:$A$63,0),MATCH(C2096,'[1]Traitement outputs (2)'!$B$58:$Q$58,0)),INDEX('[1]Traitement outputs (2)'!$B$41:$Q$45,MATCH(70,'[1]Traitement outputs (2)'!$A$41:$A$45,0),MATCH(C2096,'[1]Traitement outputs (2)'!$B$40:$Q$40,0)))</f>
        <v>16.864787616041994</v>
      </c>
      <c r="T2096">
        <f t="shared" si="194"/>
        <v>-1958.42577907482</v>
      </c>
      <c r="U2096">
        <f t="shared" si="195"/>
        <v>1958.4875481058175</v>
      </c>
      <c r="X2096">
        <f t="shared" si="196"/>
        <v>4.735571455032727E-2</v>
      </c>
      <c r="Y2096">
        <f t="shared" si="197"/>
        <v>3.954259420836595E-2</v>
      </c>
    </row>
    <row r="2097" spans="1:25" x14ac:dyDescent="0.35">
      <c r="A2097" s="1">
        <v>34787.291666666664</v>
      </c>
      <c r="B2097">
        <v>20.0001</v>
      </c>
      <c r="C2097">
        <f>_xlfn.IFNA(HLOOKUP(B2097,'[1]Traitement outputs'!$B$33:$Q$33,1,TRUE),16)</f>
        <v>20</v>
      </c>
      <c r="E2097" s="1">
        <v>34787.291666666664</v>
      </c>
      <c r="F2097">
        <v>19.677900000000001</v>
      </c>
      <c r="G2097">
        <f t="shared" si="192"/>
        <v>20</v>
      </c>
      <c r="I2097" s="1">
        <v>34787.291666666664</v>
      </c>
      <c r="J2097">
        <v>2610.77</v>
      </c>
      <c r="K2097">
        <f t="shared" si="193"/>
        <v>22.481675518906595</v>
      </c>
      <c r="M2097">
        <f>INDEX('[1]Traitement outputs (2)'!$B$51:$Q$56,MATCH(70,'[1]Traitement outputs (2)'!$A$51:$A$56,0),MATCH(C2097,'[1]Traitement outputs (2)'!$B$51:$Q$51,0))</f>
        <v>-16.864255714989046</v>
      </c>
      <c r="N2097">
        <f>INDEX('[1]Traitement outputs (2)'!$B$34:$Q$38,MATCH(70,'[1]Traitement outputs (2)'!$A$34:$A$38,0),MATCH(C2097,'[1]Traitement outputs (2)'!$B$33:$Q$33,0))</f>
        <v>-183.77989640241771</v>
      </c>
      <c r="O2097">
        <f>INDEX('[1]Traitement outputs (2)'!$B$58:$Q$63,MATCH(70,'[1]Traitement outputs (2)'!$A$58:$A$63,0),MATCH(C2097,'[1]Traitement outputs (2)'!$B$58:$Q$58,0))</f>
        <v>16.864787616041994</v>
      </c>
      <c r="P2097">
        <f>INDEX('[1]Traitement outputs (2)'!$B$41:$Q$45,MATCH(70,'[1]Traitement outputs (2)'!$A$41:$A$45,0),MATCH(C2097,'[1]Traitement outputs (2)'!$B$40:$Q$40,0))</f>
        <v>254.15803075879367</v>
      </c>
      <c r="Q2097">
        <f>IF(K2097&lt;30,INDEX('[1]Traitement outputs (2)'!$B$51:$Q$63,MATCH(70,'[1]Traitement outputs (2)'!$A$51:$A$63,0),MATCH(C2097,'[1]Traitement outputs (2)'!$B$51:$Q$51,0)),INDEX('[1]Traitement outputs (2)'!$B$34:$Q$38,MATCH(70,'[1]Traitement outputs (2)'!$A$34:$A$38,0),MATCH(C2097,'[1]Traitement outputs (2)'!$B$33:$Q$33,0)))</f>
        <v>-16.864255714989046</v>
      </c>
      <c r="R2097">
        <f>IF(K2097&lt;30,INDEX('[1]Traitement outputs (2)'!$B$58:$Q$63,MATCH(70,'[1]Traitement outputs (2)'!$A$58:$A$63,0),MATCH(C2097,'[1]Traitement outputs (2)'!$B$58:$Q$58,0)),INDEX('[1]Traitement outputs (2)'!$B$41:$Q$45,MATCH(70,'[1]Traitement outputs (2)'!$A$41:$A$45,0),MATCH(C2097,'[1]Traitement outputs (2)'!$B$40:$Q$40,0)))</f>
        <v>16.864787616041994</v>
      </c>
      <c r="T2097">
        <f t="shared" si="194"/>
        <v>-1958.42577907482</v>
      </c>
      <c r="U2097">
        <f t="shared" si="195"/>
        <v>1958.4875481058175</v>
      </c>
      <c r="X2097">
        <f t="shared" si="196"/>
        <v>4.735571455032727E-2</v>
      </c>
      <c r="Y2097">
        <f t="shared" si="197"/>
        <v>3.954259420836595E-2</v>
      </c>
    </row>
    <row r="2098" spans="1:25" x14ac:dyDescent="0.35">
      <c r="A2098" s="1">
        <v>34787.333333333336</v>
      </c>
      <c r="B2098">
        <v>20.0001</v>
      </c>
      <c r="C2098">
        <f>_xlfn.IFNA(HLOOKUP(B2098,'[1]Traitement outputs'!$B$33:$Q$33,1,TRUE),16)</f>
        <v>20</v>
      </c>
      <c r="E2098" s="1">
        <v>34787.333333333336</v>
      </c>
      <c r="F2098">
        <v>19.864699999999999</v>
      </c>
      <c r="G2098">
        <f t="shared" si="192"/>
        <v>20</v>
      </c>
      <c r="I2098" s="1">
        <v>34787.333333333336</v>
      </c>
      <c r="J2098">
        <v>6010.03</v>
      </c>
      <c r="K2098">
        <f t="shared" si="193"/>
        <v>51.753139617390346</v>
      </c>
      <c r="M2098">
        <f>INDEX('[1]Traitement outputs (2)'!$B$51:$Q$56,MATCH(70,'[1]Traitement outputs (2)'!$A$51:$A$56,0),MATCH(C2098,'[1]Traitement outputs (2)'!$B$51:$Q$51,0))</f>
        <v>-16.864255714989046</v>
      </c>
      <c r="N2098">
        <f>INDEX('[1]Traitement outputs (2)'!$B$34:$Q$38,MATCH(70,'[1]Traitement outputs (2)'!$A$34:$A$38,0),MATCH(C2098,'[1]Traitement outputs (2)'!$B$33:$Q$33,0))</f>
        <v>-183.77989640241771</v>
      </c>
      <c r="O2098">
        <f>INDEX('[1]Traitement outputs (2)'!$B$58:$Q$63,MATCH(70,'[1]Traitement outputs (2)'!$A$58:$A$63,0),MATCH(C2098,'[1]Traitement outputs (2)'!$B$58:$Q$58,0))</f>
        <v>16.864787616041994</v>
      </c>
      <c r="P2098">
        <f>INDEX('[1]Traitement outputs (2)'!$B$41:$Q$45,MATCH(70,'[1]Traitement outputs (2)'!$A$41:$A$45,0),MATCH(C2098,'[1]Traitement outputs (2)'!$B$40:$Q$40,0))</f>
        <v>254.15803075879367</v>
      </c>
      <c r="Q2098">
        <f>IF(K2098&lt;30,INDEX('[1]Traitement outputs (2)'!$B$51:$Q$63,MATCH(70,'[1]Traitement outputs (2)'!$A$51:$A$63,0),MATCH(C2098,'[1]Traitement outputs (2)'!$B$51:$Q$51,0)),INDEX('[1]Traitement outputs (2)'!$B$34:$Q$38,MATCH(70,'[1]Traitement outputs (2)'!$A$34:$A$38,0),MATCH(C2098,'[1]Traitement outputs (2)'!$B$33:$Q$33,0)))</f>
        <v>-183.77989640241771</v>
      </c>
      <c r="R2098">
        <f>IF(K2098&lt;30,INDEX('[1]Traitement outputs (2)'!$B$58:$Q$63,MATCH(70,'[1]Traitement outputs (2)'!$A$58:$A$63,0),MATCH(C2098,'[1]Traitement outputs (2)'!$B$58:$Q$58,0)),INDEX('[1]Traitement outputs (2)'!$B$41:$Q$45,MATCH(70,'[1]Traitement outputs (2)'!$A$41:$A$45,0),MATCH(C2098,'[1]Traitement outputs (2)'!$B$40:$Q$40,0)))</f>
        <v>254.15803075879367</v>
      </c>
      <c r="T2098">
        <f t="shared" si="194"/>
        <v>-21342.138833337085</v>
      </c>
      <c r="U2098">
        <f t="shared" si="195"/>
        <v>29515.067122381799</v>
      </c>
      <c r="X2098">
        <f t="shared" si="196"/>
        <v>0.51606358805306241</v>
      </c>
      <c r="Y2098">
        <f t="shared" si="197"/>
        <v>0.59592021577150611</v>
      </c>
    </row>
    <row r="2099" spans="1:25" x14ac:dyDescent="0.35">
      <c r="A2099" s="1">
        <v>34787.375</v>
      </c>
      <c r="B2099">
        <v>20.0002</v>
      </c>
      <c r="C2099">
        <f>_xlfn.IFNA(HLOOKUP(B2099,'[1]Traitement outputs'!$B$33:$Q$33,1,TRUE),16)</f>
        <v>20</v>
      </c>
      <c r="E2099" s="1">
        <v>34787.375</v>
      </c>
      <c r="F2099">
        <v>20.221299999999999</v>
      </c>
      <c r="G2099">
        <f t="shared" si="192"/>
        <v>20</v>
      </c>
      <c r="I2099" s="1">
        <v>34787.375</v>
      </c>
      <c r="J2099">
        <v>8002.06</v>
      </c>
      <c r="K2099">
        <f t="shared" si="193"/>
        <v>68.906765591308968</v>
      </c>
      <c r="M2099">
        <f>INDEX('[1]Traitement outputs (2)'!$B$51:$Q$56,MATCH(70,'[1]Traitement outputs (2)'!$A$51:$A$56,0),MATCH(C2099,'[1]Traitement outputs (2)'!$B$51:$Q$51,0))</f>
        <v>-16.864255714989046</v>
      </c>
      <c r="N2099">
        <f>INDEX('[1]Traitement outputs (2)'!$B$34:$Q$38,MATCH(70,'[1]Traitement outputs (2)'!$A$34:$A$38,0),MATCH(C2099,'[1]Traitement outputs (2)'!$B$33:$Q$33,0))</f>
        <v>-183.77989640241771</v>
      </c>
      <c r="O2099">
        <f>INDEX('[1]Traitement outputs (2)'!$B$58:$Q$63,MATCH(70,'[1]Traitement outputs (2)'!$A$58:$A$63,0),MATCH(C2099,'[1]Traitement outputs (2)'!$B$58:$Q$58,0))</f>
        <v>16.864787616041994</v>
      </c>
      <c r="P2099">
        <f>INDEX('[1]Traitement outputs (2)'!$B$41:$Q$45,MATCH(70,'[1]Traitement outputs (2)'!$A$41:$A$45,0),MATCH(C2099,'[1]Traitement outputs (2)'!$B$40:$Q$40,0))</f>
        <v>254.15803075879367</v>
      </c>
      <c r="Q2099">
        <f>IF(K2099&lt;30,INDEX('[1]Traitement outputs (2)'!$B$51:$Q$63,MATCH(70,'[1]Traitement outputs (2)'!$A$51:$A$63,0),MATCH(C2099,'[1]Traitement outputs (2)'!$B$51:$Q$51,0)),INDEX('[1]Traitement outputs (2)'!$B$34:$Q$38,MATCH(70,'[1]Traitement outputs (2)'!$A$34:$A$38,0),MATCH(C2099,'[1]Traitement outputs (2)'!$B$33:$Q$33,0)))</f>
        <v>-183.77989640241771</v>
      </c>
      <c r="R2099">
        <f>IF(K2099&lt;30,INDEX('[1]Traitement outputs (2)'!$B$58:$Q$63,MATCH(70,'[1]Traitement outputs (2)'!$A$58:$A$63,0),MATCH(C2099,'[1]Traitement outputs (2)'!$B$58:$Q$58,0)),INDEX('[1]Traitement outputs (2)'!$B$41:$Q$45,MATCH(70,'[1]Traitement outputs (2)'!$A$41:$A$45,0),MATCH(C2099,'[1]Traitement outputs (2)'!$B$40:$Q$40,0)))</f>
        <v>254.15803075879367</v>
      </c>
      <c r="T2099">
        <f t="shared" si="194"/>
        <v>-21342.138833337085</v>
      </c>
      <c r="U2099">
        <f t="shared" si="195"/>
        <v>29515.067122381799</v>
      </c>
      <c r="X2099">
        <f t="shared" si="196"/>
        <v>0.51606358805306241</v>
      </c>
      <c r="Y2099">
        <f t="shared" si="197"/>
        <v>0.59592021577150611</v>
      </c>
    </row>
    <row r="2100" spans="1:25" x14ac:dyDescent="0.35">
      <c r="A2100" s="1">
        <v>34787.416666666664</v>
      </c>
      <c r="B2100">
        <v>20.0002</v>
      </c>
      <c r="C2100">
        <f>_xlfn.IFNA(HLOOKUP(B2100,'[1]Traitement outputs'!$B$33:$Q$33,1,TRUE),16)</f>
        <v>20</v>
      </c>
      <c r="E2100" s="1">
        <v>34787.416666666664</v>
      </c>
      <c r="F2100">
        <v>20.4527</v>
      </c>
      <c r="G2100">
        <f t="shared" si="192"/>
        <v>20</v>
      </c>
      <c r="I2100" s="1">
        <v>34787.416666666664</v>
      </c>
      <c r="J2100">
        <v>8656.19</v>
      </c>
      <c r="K2100">
        <f t="shared" si="193"/>
        <v>74.539562968014835</v>
      </c>
      <c r="M2100">
        <f>INDEX('[1]Traitement outputs (2)'!$B$51:$Q$56,MATCH(70,'[1]Traitement outputs (2)'!$A$51:$A$56,0),MATCH(C2100,'[1]Traitement outputs (2)'!$B$51:$Q$51,0))</f>
        <v>-16.864255714989046</v>
      </c>
      <c r="N2100">
        <f>INDEX('[1]Traitement outputs (2)'!$B$34:$Q$38,MATCH(70,'[1]Traitement outputs (2)'!$A$34:$A$38,0),MATCH(C2100,'[1]Traitement outputs (2)'!$B$33:$Q$33,0))</f>
        <v>-183.77989640241771</v>
      </c>
      <c r="O2100">
        <f>INDEX('[1]Traitement outputs (2)'!$B$58:$Q$63,MATCH(70,'[1]Traitement outputs (2)'!$A$58:$A$63,0),MATCH(C2100,'[1]Traitement outputs (2)'!$B$58:$Q$58,0))</f>
        <v>16.864787616041994</v>
      </c>
      <c r="P2100">
        <f>INDEX('[1]Traitement outputs (2)'!$B$41:$Q$45,MATCH(70,'[1]Traitement outputs (2)'!$A$41:$A$45,0),MATCH(C2100,'[1]Traitement outputs (2)'!$B$40:$Q$40,0))</f>
        <v>254.15803075879367</v>
      </c>
      <c r="Q2100">
        <f>IF(K2100&lt;30,INDEX('[1]Traitement outputs (2)'!$B$51:$Q$63,MATCH(70,'[1]Traitement outputs (2)'!$A$51:$A$63,0),MATCH(C2100,'[1]Traitement outputs (2)'!$B$51:$Q$51,0)),INDEX('[1]Traitement outputs (2)'!$B$34:$Q$38,MATCH(70,'[1]Traitement outputs (2)'!$A$34:$A$38,0),MATCH(C2100,'[1]Traitement outputs (2)'!$B$33:$Q$33,0)))</f>
        <v>-183.77989640241771</v>
      </c>
      <c r="R2100">
        <f>IF(K2100&lt;30,INDEX('[1]Traitement outputs (2)'!$B$58:$Q$63,MATCH(70,'[1]Traitement outputs (2)'!$A$58:$A$63,0),MATCH(C2100,'[1]Traitement outputs (2)'!$B$58:$Q$58,0)),INDEX('[1]Traitement outputs (2)'!$B$41:$Q$45,MATCH(70,'[1]Traitement outputs (2)'!$A$41:$A$45,0),MATCH(C2100,'[1]Traitement outputs (2)'!$B$40:$Q$40,0)))</f>
        <v>254.15803075879367</v>
      </c>
      <c r="T2100">
        <f t="shared" si="194"/>
        <v>-21342.138833337085</v>
      </c>
      <c r="U2100">
        <f t="shared" si="195"/>
        <v>29515.067122381799</v>
      </c>
      <c r="X2100">
        <f t="shared" si="196"/>
        <v>0.51606358805306241</v>
      </c>
      <c r="Y2100">
        <f t="shared" si="197"/>
        <v>0.59592021577150611</v>
      </c>
    </row>
    <row r="2101" spans="1:25" x14ac:dyDescent="0.35">
      <c r="A2101" s="1">
        <v>34787.458333333336</v>
      </c>
      <c r="B2101">
        <v>20.0002</v>
      </c>
      <c r="C2101">
        <f>_xlfn.IFNA(HLOOKUP(B2101,'[1]Traitement outputs'!$B$33:$Q$33,1,TRUE),16)</f>
        <v>20</v>
      </c>
      <c r="E2101" s="1">
        <v>34787.458333333336</v>
      </c>
      <c r="F2101">
        <v>20.611000000000001</v>
      </c>
      <c r="G2101">
        <f t="shared" si="192"/>
        <v>21</v>
      </c>
      <c r="I2101" s="1">
        <v>34787.458333333336</v>
      </c>
      <c r="J2101">
        <v>8406.14</v>
      </c>
      <c r="K2101">
        <f t="shared" si="193"/>
        <v>72.386350328256214</v>
      </c>
      <c r="M2101">
        <f>INDEX('[1]Traitement outputs (2)'!$B$51:$Q$56,MATCH(70,'[1]Traitement outputs (2)'!$A$51:$A$56,0),MATCH(C2101,'[1]Traitement outputs (2)'!$B$51:$Q$51,0))</f>
        <v>-16.864255714989046</v>
      </c>
      <c r="N2101">
        <f>INDEX('[1]Traitement outputs (2)'!$B$34:$Q$38,MATCH(70,'[1]Traitement outputs (2)'!$A$34:$A$38,0),MATCH(C2101,'[1]Traitement outputs (2)'!$B$33:$Q$33,0))</f>
        <v>-183.77989640241771</v>
      </c>
      <c r="O2101">
        <f>INDEX('[1]Traitement outputs (2)'!$B$58:$Q$63,MATCH(70,'[1]Traitement outputs (2)'!$A$58:$A$63,0),MATCH(C2101,'[1]Traitement outputs (2)'!$B$58:$Q$58,0))</f>
        <v>16.864787616041994</v>
      </c>
      <c r="P2101">
        <f>INDEX('[1]Traitement outputs (2)'!$B$41:$Q$45,MATCH(70,'[1]Traitement outputs (2)'!$A$41:$A$45,0),MATCH(C2101,'[1]Traitement outputs (2)'!$B$40:$Q$40,0))</f>
        <v>254.15803075879367</v>
      </c>
      <c r="Q2101">
        <f>IF(K2101&lt;30,INDEX('[1]Traitement outputs (2)'!$B$51:$Q$63,MATCH(70,'[1]Traitement outputs (2)'!$A$51:$A$63,0),MATCH(C2101,'[1]Traitement outputs (2)'!$B$51:$Q$51,0)),INDEX('[1]Traitement outputs (2)'!$B$34:$Q$38,MATCH(70,'[1]Traitement outputs (2)'!$A$34:$A$38,0),MATCH(C2101,'[1]Traitement outputs (2)'!$B$33:$Q$33,0)))</f>
        <v>-183.77989640241771</v>
      </c>
      <c r="R2101">
        <f>IF(K2101&lt;30,INDEX('[1]Traitement outputs (2)'!$B$58:$Q$63,MATCH(70,'[1]Traitement outputs (2)'!$A$58:$A$63,0),MATCH(C2101,'[1]Traitement outputs (2)'!$B$58:$Q$58,0)),INDEX('[1]Traitement outputs (2)'!$B$41:$Q$45,MATCH(70,'[1]Traitement outputs (2)'!$A$41:$A$45,0),MATCH(C2101,'[1]Traitement outputs (2)'!$B$40:$Q$40,0)))</f>
        <v>254.15803075879367</v>
      </c>
      <c r="T2101">
        <f t="shared" si="194"/>
        <v>-21342.138833337085</v>
      </c>
      <c r="U2101">
        <f t="shared" si="195"/>
        <v>29515.067122381799</v>
      </c>
      <c r="X2101">
        <f t="shared" si="196"/>
        <v>0.51606358805306241</v>
      </c>
      <c r="Y2101">
        <f t="shared" si="197"/>
        <v>0.59592021577150611</v>
      </c>
    </row>
    <row r="2102" spans="1:25" x14ac:dyDescent="0.35">
      <c r="A2102" s="1">
        <v>34787.5</v>
      </c>
      <c r="B2102">
        <v>20.0002</v>
      </c>
      <c r="C2102">
        <f>_xlfn.IFNA(HLOOKUP(B2102,'[1]Traitement outputs'!$B$33:$Q$33,1,TRUE),16)</f>
        <v>20</v>
      </c>
      <c r="E2102" s="1">
        <v>34787.5</v>
      </c>
      <c r="F2102">
        <v>20.496200000000002</v>
      </c>
      <c r="G2102">
        <f t="shared" si="192"/>
        <v>20</v>
      </c>
      <c r="I2102" s="1">
        <v>34787.5</v>
      </c>
      <c r="J2102">
        <v>9145.99</v>
      </c>
      <c r="K2102">
        <f t="shared" si="193"/>
        <v>78.757293625698367</v>
      </c>
      <c r="M2102">
        <f>INDEX('[1]Traitement outputs (2)'!$B$51:$Q$56,MATCH(70,'[1]Traitement outputs (2)'!$A$51:$A$56,0),MATCH(C2102,'[1]Traitement outputs (2)'!$B$51:$Q$51,0))</f>
        <v>-16.864255714989046</v>
      </c>
      <c r="N2102">
        <f>INDEX('[1]Traitement outputs (2)'!$B$34:$Q$38,MATCH(70,'[1]Traitement outputs (2)'!$A$34:$A$38,0),MATCH(C2102,'[1]Traitement outputs (2)'!$B$33:$Q$33,0))</f>
        <v>-183.77989640241771</v>
      </c>
      <c r="O2102">
        <f>INDEX('[1]Traitement outputs (2)'!$B$58:$Q$63,MATCH(70,'[1]Traitement outputs (2)'!$A$58:$A$63,0),MATCH(C2102,'[1]Traitement outputs (2)'!$B$58:$Q$58,0))</f>
        <v>16.864787616041994</v>
      </c>
      <c r="P2102">
        <f>INDEX('[1]Traitement outputs (2)'!$B$41:$Q$45,MATCH(70,'[1]Traitement outputs (2)'!$A$41:$A$45,0),MATCH(C2102,'[1]Traitement outputs (2)'!$B$40:$Q$40,0))</f>
        <v>254.15803075879367</v>
      </c>
      <c r="Q2102">
        <f>IF(K2102&lt;30,INDEX('[1]Traitement outputs (2)'!$B$51:$Q$63,MATCH(70,'[1]Traitement outputs (2)'!$A$51:$A$63,0),MATCH(C2102,'[1]Traitement outputs (2)'!$B$51:$Q$51,0)),INDEX('[1]Traitement outputs (2)'!$B$34:$Q$38,MATCH(70,'[1]Traitement outputs (2)'!$A$34:$A$38,0),MATCH(C2102,'[1]Traitement outputs (2)'!$B$33:$Q$33,0)))</f>
        <v>-183.77989640241771</v>
      </c>
      <c r="R2102">
        <f>IF(K2102&lt;30,INDEX('[1]Traitement outputs (2)'!$B$58:$Q$63,MATCH(70,'[1]Traitement outputs (2)'!$A$58:$A$63,0),MATCH(C2102,'[1]Traitement outputs (2)'!$B$58:$Q$58,0)),INDEX('[1]Traitement outputs (2)'!$B$41:$Q$45,MATCH(70,'[1]Traitement outputs (2)'!$A$41:$A$45,0),MATCH(C2102,'[1]Traitement outputs (2)'!$B$40:$Q$40,0)))</f>
        <v>254.15803075879367</v>
      </c>
      <c r="T2102">
        <f t="shared" si="194"/>
        <v>-21342.138833337085</v>
      </c>
      <c r="U2102">
        <f t="shared" si="195"/>
        <v>29515.067122381799</v>
      </c>
      <c r="X2102">
        <f t="shared" si="196"/>
        <v>0.51606358805306241</v>
      </c>
      <c r="Y2102">
        <f t="shared" si="197"/>
        <v>0.59592021577150611</v>
      </c>
    </row>
    <row r="2103" spans="1:25" x14ac:dyDescent="0.35">
      <c r="A2103" s="1">
        <v>34787.541666666664</v>
      </c>
      <c r="B2103">
        <v>20.0002</v>
      </c>
      <c r="C2103">
        <f>_xlfn.IFNA(HLOOKUP(B2103,'[1]Traitement outputs'!$B$33:$Q$33,1,TRUE),16)</f>
        <v>20</v>
      </c>
      <c r="E2103" s="1">
        <v>34787.541666666664</v>
      </c>
      <c r="F2103">
        <v>20.525200000000002</v>
      </c>
      <c r="G2103">
        <f t="shared" si="192"/>
        <v>21</v>
      </c>
      <c r="I2103" s="1">
        <v>34787.541666666664</v>
      </c>
      <c r="J2103">
        <v>7712.31</v>
      </c>
      <c r="K2103">
        <f t="shared" si="193"/>
        <v>66.411691156715648</v>
      </c>
      <c r="M2103">
        <f>INDEX('[1]Traitement outputs (2)'!$B$51:$Q$56,MATCH(70,'[1]Traitement outputs (2)'!$A$51:$A$56,0),MATCH(C2103,'[1]Traitement outputs (2)'!$B$51:$Q$51,0))</f>
        <v>-16.864255714989046</v>
      </c>
      <c r="N2103">
        <f>INDEX('[1]Traitement outputs (2)'!$B$34:$Q$38,MATCH(70,'[1]Traitement outputs (2)'!$A$34:$A$38,0),MATCH(C2103,'[1]Traitement outputs (2)'!$B$33:$Q$33,0))</f>
        <v>-183.77989640241771</v>
      </c>
      <c r="O2103">
        <f>INDEX('[1]Traitement outputs (2)'!$B$58:$Q$63,MATCH(70,'[1]Traitement outputs (2)'!$A$58:$A$63,0),MATCH(C2103,'[1]Traitement outputs (2)'!$B$58:$Q$58,0))</f>
        <v>16.864787616041994</v>
      </c>
      <c r="P2103">
        <f>INDEX('[1]Traitement outputs (2)'!$B$41:$Q$45,MATCH(70,'[1]Traitement outputs (2)'!$A$41:$A$45,0),MATCH(C2103,'[1]Traitement outputs (2)'!$B$40:$Q$40,0))</f>
        <v>254.15803075879367</v>
      </c>
      <c r="Q2103">
        <f>IF(K2103&lt;30,INDEX('[1]Traitement outputs (2)'!$B$51:$Q$63,MATCH(70,'[1]Traitement outputs (2)'!$A$51:$A$63,0),MATCH(C2103,'[1]Traitement outputs (2)'!$B$51:$Q$51,0)),INDEX('[1]Traitement outputs (2)'!$B$34:$Q$38,MATCH(70,'[1]Traitement outputs (2)'!$A$34:$A$38,0),MATCH(C2103,'[1]Traitement outputs (2)'!$B$33:$Q$33,0)))</f>
        <v>-183.77989640241771</v>
      </c>
      <c r="R2103">
        <f>IF(K2103&lt;30,INDEX('[1]Traitement outputs (2)'!$B$58:$Q$63,MATCH(70,'[1]Traitement outputs (2)'!$A$58:$A$63,0),MATCH(C2103,'[1]Traitement outputs (2)'!$B$58:$Q$58,0)),INDEX('[1]Traitement outputs (2)'!$B$41:$Q$45,MATCH(70,'[1]Traitement outputs (2)'!$A$41:$A$45,0),MATCH(C2103,'[1]Traitement outputs (2)'!$B$40:$Q$40,0)))</f>
        <v>254.15803075879367</v>
      </c>
      <c r="T2103">
        <f t="shared" si="194"/>
        <v>-21342.138833337085</v>
      </c>
      <c r="U2103">
        <f t="shared" si="195"/>
        <v>29515.067122381799</v>
      </c>
      <c r="X2103">
        <f t="shared" si="196"/>
        <v>0.51606358805306241</v>
      </c>
      <c r="Y2103">
        <f t="shared" si="197"/>
        <v>0.59592021577150611</v>
      </c>
    </row>
    <row r="2104" spans="1:25" x14ac:dyDescent="0.35">
      <c r="A2104" s="1">
        <v>34787.583333333336</v>
      </c>
      <c r="B2104">
        <v>20.0002</v>
      </c>
      <c r="C2104">
        <f>_xlfn.IFNA(HLOOKUP(B2104,'[1]Traitement outputs'!$B$33:$Q$33,1,TRUE),16)</f>
        <v>20</v>
      </c>
      <c r="E2104" s="1">
        <v>34787.583333333336</v>
      </c>
      <c r="F2104">
        <v>20.691500000000001</v>
      </c>
      <c r="G2104">
        <f t="shared" si="192"/>
        <v>21</v>
      </c>
      <c r="I2104" s="1">
        <v>34787.583333333336</v>
      </c>
      <c r="J2104">
        <v>5128.99</v>
      </c>
      <c r="K2104">
        <f t="shared" si="193"/>
        <v>44.166391110559999</v>
      </c>
      <c r="M2104">
        <f>INDEX('[1]Traitement outputs (2)'!$B$51:$Q$56,MATCH(70,'[1]Traitement outputs (2)'!$A$51:$A$56,0),MATCH(C2104,'[1]Traitement outputs (2)'!$B$51:$Q$51,0))</f>
        <v>-16.864255714989046</v>
      </c>
      <c r="N2104">
        <f>INDEX('[1]Traitement outputs (2)'!$B$34:$Q$38,MATCH(70,'[1]Traitement outputs (2)'!$A$34:$A$38,0),MATCH(C2104,'[1]Traitement outputs (2)'!$B$33:$Q$33,0))</f>
        <v>-183.77989640241771</v>
      </c>
      <c r="O2104">
        <f>INDEX('[1]Traitement outputs (2)'!$B$58:$Q$63,MATCH(70,'[1]Traitement outputs (2)'!$A$58:$A$63,0),MATCH(C2104,'[1]Traitement outputs (2)'!$B$58:$Q$58,0))</f>
        <v>16.864787616041994</v>
      </c>
      <c r="P2104">
        <f>INDEX('[1]Traitement outputs (2)'!$B$41:$Q$45,MATCH(70,'[1]Traitement outputs (2)'!$A$41:$A$45,0),MATCH(C2104,'[1]Traitement outputs (2)'!$B$40:$Q$40,0))</f>
        <v>254.15803075879367</v>
      </c>
      <c r="Q2104">
        <f>IF(K2104&lt;30,INDEX('[1]Traitement outputs (2)'!$B$51:$Q$63,MATCH(70,'[1]Traitement outputs (2)'!$A$51:$A$63,0),MATCH(C2104,'[1]Traitement outputs (2)'!$B$51:$Q$51,0)),INDEX('[1]Traitement outputs (2)'!$B$34:$Q$38,MATCH(70,'[1]Traitement outputs (2)'!$A$34:$A$38,0),MATCH(C2104,'[1]Traitement outputs (2)'!$B$33:$Q$33,0)))</f>
        <v>-183.77989640241771</v>
      </c>
      <c r="R2104">
        <f>IF(K2104&lt;30,INDEX('[1]Traitement outputs (2)'!$B$58:$Q$63,MATCH(70,'[1]Traitement outputs (2)'!$A$58:$A$63,0),MATCH(C2104,'[1]Traitement outputs (2)'!$B$58:$Q$58,0)),INDEX('[1]Traitement outputs (2)'!$B$41:$Q$45,MATCH(70,'[1]Traitement outputs (2)'!$A$41:$A$45,0),MATCH(C2104,'[1]Traitement outputs (2)'!$B$40:$Q$40,0)))</f>
        <v>254.15803075879367</v>
      </c>
      <c r="T2104">
        <f t="shared" si="194"/>
        <v>-21342.138833337085</v>
      </c>
      <c r="U2104">
        <f t="shared" si="195"/>
        <v>29515.067122381799</v>
      </c>
      <c r="X2104">
        <f t="shared" si="196"/>
        <v>0.51606358805306241</v>
      </c>
      <c r="Y2104">
        <f t="shared" si="197"/>
        <v>0.59592021577150611</v>
      </c>
    </row>
    <row r="2105" spans="1:25" x14ac:dyDescent="0.35">
      <c r="A2105" s="1">
        <v>34787.625</v>
      </c>
      <c r="B2105">
        <v>20.0002</v>
      </c>
      <c r="C2105">
        <f>_xlfn.IFNA(HLOOKUP(B2105,'[1]Traitement outputs'!$B$33:$Q$33,1,TRUE),16)</f>
        <v>20</v>
      </c>
      <c r="E2105" s="1">
        <v>34787.625</v>
      </c>
      <c r="F2105">
        <v>20.765999999999998</v>
      </c>
      <c r="G2105">
        <f t="shared" si="192"/>
        <v>21</v>
      </c>
      <c r="I2105" s="1">
        <v>34787.625</v>
      </c>
      <c r="J2105">
        <v>3269.84</v>
      </c>
      <c r="K2105">
        <f t="shared" si="193"/>
        <v>28.157011869579296</v>
      </c>
      <c r="M2105">
        <f>INDEX('[1]Traitement outputs (2)'!$B$51:$Q$56,MATCH(70,'[1]Traitement outputs (2)'!$A$51:$A$56,0),MATCH(C2105,'[1]Traitement outputs (2)'!$B$51:$Q$51,0))</f>
        <v>-16.864255714989046</v>
      </c>
      <c r="N2105">
        <f>INDEX('[1]Traitement outputs (2)'!$B$34:$Q$38,MATCH(70,'[1]Traitement outputs (2)'!$A$34:$A$38,0),MATCH(C2105,'[1]Traitement outputs (2)'!$B$33:$Q$33,0))</f>
        <v>-183.77989640241771</v>
      </c>
      <c r="O2105">
        <f>INDEX('[1]Traitement outputs (2)'!$B$58:$Q$63,MATCH(70,'[1]Traitement outputs (2)'!$A$58:$A$63,0),MATCH(C2105,'[1]Traitement outputs (2)'!$B$58:$Q$58,0))</f>
        <v>16.864787616041994</v>
      </c>
      <c r="P2105">
        <f>INDEX('[1]Traitement outputs (2)'!$B$41:$Q$45,MATCH(70,'[1]Traitement outputs (2)'!$A$41:$A$45,0),MATCH(C2105,'[1]Traitement outputs (2)'!$B$40:$Q$40,0))</f>
        <v>254.15803075879367</v>
      </c>
      <c r="Q2105">
        <f>IF(K2105&lt;30,INDEX('[1]Traitement outputs (2)'!$B$51:$Q$63,MATCH(70,'[1]Traitement outputs (2)'!$A$51:$A$63,0),MATCH(C2105,'[1]Traitement outputs (2)'!$B$51:$Q$51,0)),INDEX('[1]Traitement outputs (2)'!$B$34:$Q$38,MATCH(70,'[1]Traitement outputs (2)'!$A$34:$A$38,0),MATCH(C2105,'[1]Traitement outputs (2)'!$B$33:$Q$33,0)))</f>
        <v>-16.864255714989046</v>
      </c>
      <c r="R2105">
        <f>IF(K2105&lt;30,INDEX('[1]Traitement outputs (2)'!$B$58:$Q$63,MATCH(70,'[1]Traitement outputs (2)'!$A$58:$A$63,0),MATCH(C2105,'[1]Traitement outputs (2)'!$B$58:$Q$58,0)),INDEX('[1]Traitement outputs (2)'!$B$41:$Q$45,MATCH(70,'[1]Traitement outputs (2)'!$A$41:$A$45,0),MATCH(C2105,'[1]Traitement outputs (2)'!$B$40:$Q$40,0)))</f>
        <v>16.864787616041994</v>
      </c>
      <c r="T2105">
        <f t="shared" si="194"/>
        <v>-1958.42577907482</v>
      </c>
      <c r="U2105">
        <f t="shared" si="195"/>
        <v>1958.4875481058175</v>
      </c>
      <c r="X2105">
        <f t="shared" si="196"/>
        <v>4.735571455032727E-2</v>
      </c>
      <c r="Y2105">
        <f t="shared" si="197"/>
        <v>3.954259420836595E-2</v>
      </c>
    </row>
    <row r="2106" spans="1:25" x14ac:dyDescent="0.35">
      <c r="A2106" s="1">
        <v>34787.666666666664</v>
      </c>
      <c r="B2106">
        <v>20.0002</v>
      </c>
      <c r="C2106">
        <f>_xlfn.IFNA(HLOOKUP(B2106,'[1]Traitement outputs'!$B$33:$Q$33,1,TRUE),16)</f>
        <v>20</v>
      </c>
      <c r="E2106" s="1">
        <v>34787.666666666664</v>
      </c>
      <c r="F2106">
        <v>20.744299999999999</v>
      </c>
      <c r="G2106">
        <f t="shared" si="192"/>
        <v>21</v>
      </c>
      <c r="I2106" s="1">
        <v>34787.666666666664</v>
      </c>
      <c r="J2106">
        <v>1685.22</v>
      </c>
      <c r="K2106">
        <f t="shared" si="193"/>
        <v>14.511645689958048</v>
      </c>
      <c r="M2106">
        <f>INDEX('[1]Traitement outputs (2)'!$B$51:$Q$56,MATCH(70,'[1]Traitement outputs (2)'!$A$51:$A$56,0),MATCH(C2106,'[1]Traitement outputs (2)'!$B$51:$Q$51,0))</f>
        <v>-16.864255714989046</v>
      </c>
      <c r="N2106">
        <f>INDEX('[1]Traitement outputs (2)'!$B$34:$Q$38,MATCH(70,'[1]Traitement outputs (2)'!$A$34:$A$38,0),MATCH(C2106,'[1]Traitement outputs (2)'!$B$33:$Q$33,0))</f>
        <v>-183.77989640241771</v>
      </c>
      <c r="O2106">
        <f>INDEX('[1]Traitement outputs (2)'!$B$58:$Q$63,MATCH(70,'[1]Traitement outputs (2)'!$A$58:$A$63,0),MATCH(C2106,'[1]Traitement outputs (2)'!$B$58:$Q$58,0))</f>
        <v>16.864787616041994</v>
      </c>
      <c r="P2106">
        <f>INDEX('[1]Traitement outputs (2)'!$B$41:$Q$45,MATCH(70,'[1]Traitement outputs (2)'!$A$41:$A$45,0),MATCH(C2106,'[1]Traitement outputs (2)'!$B$40:$Q$40,0))</f>
        <v>254.15803075879367</v>
      </c>
      <c r="Q2106">
        <f>IF(K2106&lt;30,INDEX('[1]Traitement outputs (2)'!$B$51:$Q$63,MATCH(70,'[1]Traitement outputs (2)'!$A$51:$A$63,0),MATCH(C2106,'[1]Traitement outputs (2)'!$B$51:$Q$51,0)),INDEX('[1]Traitement outputs (2)'!$B$34:$Q$38,MATCH(70,'[1]Traitement outputs (2)'!$A$34:$A$38,0),MATCH(C2106,'[1]Traitement outputs (2)'!$B$33:$Q$33,0)))</f>
        <v>-16.864255714989046</v>
      </c>
      <c r="R2106">
        <f>IF(K2106&lt;30,INDEX('[1]Traitement outputs (2)'!$B$58:$Q$63,MATCH(70,'[1]Traitement outputs (2)'!$A$58:$A$63,0),MATCH(C2106,'[1]Traitement outputs (2)'!$B$58:$Q$58,0)),INDEX('[1]Traitement outputs (2)'!$B$41:$Q$45,MATCH(70,'[1]Traitement outputs (2)'!$A$41:$A$45,0),MATCH(C2106,'[1]Traitement outputs (2)'!$B$40:$Q$40,0)))</f>
        <v>16.864787616041994</v>
      </c>
      <c r="T2106">
        <f t="shared" si="194"/>
        <v>-1958.42577907482</v>
      </c>
      <c r="U2106">
        <f t="shared" si="195"/>
        <v>1958.4875481058175</v>
      </c>
      <c r="X2106">
        <f t="shared" si="196"/>
        <v>4.735571455032727E-2</v>
      </c>
      <c r="Y2106">
        <f t="shared" si="197"/>
        <v>3.954259420836595E-2</v>
      </c>
    </row>
    <row r="2107" spans="1:25" x14ac:dyDescent="0.35">
      <c r="A2107" s="1">
        <v>34787.708333333336</v>
      </c>
      <c r="B2107">
        <v>20.0002</v>
      </c>
      <c r="C2107">
        <f>_xlfn.IFNA(HLOOKUP(B2107,'[1]Traitement outputs'!$B$33:$Q$33,1,TRUE),16)</f>
        <v>20</v>
      </c>
      <c r="E2107" s="1">
        <v>34787.708333333336</v>
      </c>
      <c r="F2107">
        <v>20.447900000000001</v>
      </c>
      <c r="G2107">
        <f t="shared" si="192"/>
        <v>20</v>
      </c>
      <c r="I2107" s="1">
        <v>34787.708333333336</v>
      </c>
      <c r="J2107">
        <v>735.80499999999995</v>
      </c>
      <c r="K2107">
        <f t="shared" si="193"/>
        <v>6.3361112833336772</v>
      </c>
      <c r="M2107">
        <f>INDEX('[1]Traitement outputs (2)'!$B$51:$Q$56,MATCH(70,'[1]Traitement outputs (2)'!$A$51:$A$56,0),MATCH(C2107,'[1]Traitement outputs (2)'!$B$51:$Q$51,0))</f>
        <v>-16.864255714989046</v>
      </c>
      <c r="N2107">
        <f>INDEX('[1]Traitement outputs (2)'!$B$34:$Q$38,MATCH(70,'[1]Traitement outputs (2)'!$A$34:$A$38,0),MATCH(C2107,'[1]Traitement outputs (2)'!$B$33:$Q$33,0))</f>
        <v>-183.77989640241771</v>
      </c>
      <c r="O2107">
        <f>INDEX('[1]Traitement outputs (2)'!$B$58:$Q$63,MATCH(70,'[1]Traitement outputs (2)'!$A$58:$A$63,0),MATCH(C2107,'[1]Traitement outputs (2)'!$B$58:$Q$58,0))</f>
        <v>16.864787616041994</v>
      </c>
      <c r="P2107">
        <f>INDEX('[1]Traitement outputs (2)'!$B$41:$Q$45,MATCH(70,'[1]Traitement outputs (2)'!$A$41:$A$45,0),MATCH(C2107,'[1]Traitement outputs (2)'!$B$40:$Q$40,0))</f>
        <v>254.15803075879367</v>
      </c>
      <c r="Q2107">
        <f>IF(K2107&lt;30,INDEX('[1]Traitement outputs (2)'!$B$51:$Q$63,MATCH(70,'[1]Traitement outputs (2)'!$A$51:$A$63,0),MATCH(C2107,'[1]Traitement outputs (2)'!$B$51:$Q$51,0)),INDEX('[1]Traitement outputs (2)'!$B$34:$Q$38,MATCH(70,'[1]Traitement outputs (2)'!$A$34:$A$38,0),MATCH(C2107,'[1]Traitement outputs (2)'!$B$33:$Q$33,0)))</f>
        <v>-16.864255714989046</v>
      </c>
      <c r="R2107">
        <f>IF(K2107&lt;30,INDEX('[1]Traitement outputs (2)'!$B$58:$Q$63,MATCH(70,'[1]Traitement outputs (2)'!$A$58:$A$63,0),MATCH(C2107,'[1]Traitement outputs (2)'!$B$58:$Q$58,0)),INDEX('[1]Traitement outputs (2)'!$B$41:$Q$45,MATCH(70,'[1]Traitement outputs (2)'!$A$41:$A$45,0),MATCH(C2107,'[1]Traitement outputs (2)'!$B$40:$Q$40,0)))</f>
        <v>16.864787616041994</v>
      </c>
      <c r="T2107">
        <f t="shared" si="194"/>
        <v>-1958.42577907482</v>
      </c>
      <c r="U2107">
        <f t="shared" si="195"/>
        <v>1958.4875481058175</v>
      </c>
      <c r="X2107">
        <f t="shared" si="196"/>
        <v>4.735571455032727E-2</v>
      </c>
      <c r="Y2107">
        <f t="shared" si="197"/>
        <v>3.954259420836595E-2</v>
      </c>
    </row>
    <row r="2108" spans="1:25" x14ac:dyDescent="0.35">
      <c r="A2108" s="1">
        <v>34787.75</v>
      </c>
      <c r="B2108">
        <v>20.0002</v>
      </c>
      <c r="C2108">
        <f>_xlfn.IFNA(HLOOKUP(B2108,'[1]Traitement outputs'!$B$33:$Q$33,1,TRUE),16)</f>
        <v>20</v>
      </c>
      <c r="E2108" s="1">
        <v>34787.75</v>
      </c>
      <c r="F2108">
        <v>19.979299999999999</v>
      </c>
      <c r="G2108">
        <f t="shared" si="192"/>
        <v>20</v>
      </c>
      <c r="I2108" s="1">
        <v>34787.75</v>
      </c>
      <c r="J2108">
        <v>44.095399999999998</v>
      </c>
      <c r="K2108">
        <f t="shared" si="193"/>
        <v>0.37971114831118552</v>
      </c>
      <c r="M2108">
        <f>INDEX('[1]Traitement outputs (2)'!$B$51:$Q$56,MATCH(70,'[1]Traitement outputs (2)'!$A$51:$A$56,0),MATCH(C2108,'[1]Traitement outputs (2)'!$B$51:$Q$51,0))</f>
        <v>-16.864255714989046</v>
      </c>
      <c r="N2108">
        <f>INDEX('[1]Traitement outputs (2)'!$B$34:$Q$38,MATCH(70,'[1]Traitement outputs (2)'!$A$34:$A$38,0),MATCH(C2108,'[1]Traitement outputs (2)'!$B$33:$Q$33,0))</f>
        <v>-183.77989640241771</v>
      </c>
      <c r="O2108">
        <f>INDEX('[1]Traitement outputs (2)'!$B$58:$Q$63,MATCH(70,'[1]Traitement outputs (2)'!$A$58:$A$63,0),MATCH(C2108,'[1]Traitement outputs (2)'!$B$58:$Q$58,0))</f>
        <v>16.864787616041994</v>
      </c>
      <c r="P2108">
        <f>INDEX('[1]Traitement outputs (2)'!$B$41:$Q$45,MATCH(70,'[1]Traitement outputs (2)'!$A$41:$A$45,0),MATCH(C2108,'[1]Traitement outputs (2)'!$B$40:$Q$40,0))</f>
        <v>254.15803075879367</v>
      </c>
      <c r="Q2108">
        <f>IF(K2108&lt;30,INDEX('[1]Traitement outputs (2)'!$B$51:$Q$63,MATCH(70,'[1]Traitement outputs (2)'!$A$51:$A$63,0),MATCH(C2108,'[1]Traitement outputs (2)'!$B$51:$Q$51,0)),INDEX('[1]Traitement outputs (2)'!$B$34:$Q$38,MATCH(70,'[1]Traitement outputs (2)'!$A$34:$A$38,0),MATCH(C2108,'[1]Traitement outputs (2)'!$B$33:$Q$33,0)))</f>
        <v>-16.864255714989046</v>
      </c>
      <c r="R2108">
        <f>IF(K2108&lt;30,INDEX('[1]Traitement outputs (2)'!$B$58:$Q$63,MATCH(70,'[1]Traitement outputs (2)'!$A$58:$A$63,0),MATCH(C2108,'[1]Traitement outputs (2)'!$B$58:$Q$58,0)),INDEX('[1]Traitement outputs (2)'!$B$41:$Q$45,MATCH(70,'[1]Traitement outputs (2)'!$A$41:$A$45,0),MATCH(C2108,'[1]Traitement outputs (2)'!$B$40:$Q$40,0)))</f>
        <v>16.864787616041994</v>
      </c>
      <c r="T2108">
        <f t="shared" si="194"/>
        <v>-1958.42577907482</v>
      </c>
      <c r="U2108">
        <f t="shared" si="195"/>
        <v>1958.4875481058175</v>
      </c>
      <c r="X2108">
        <f t="shared" si="196"/>
        <v>4.735571455032727E-2</v>
      </c>
      <c r="Y2108">
        <f t="shared" si="197"/>
        <v>3.954259420836595E-2</v>
      </c>
    </row>
    <row r="2109" spans="1:25" x14ac:dyDescent="0.35">
      <c r="A2109" s="1">
        <v>34787.791666666664</v>
      </c>
      <c r="B2109">
        <v>20.0001</v>
      </c>
      <c r="C2109">
        <f>_xlfn.IFNA(HLOOKUP(B2109,'[1]Traitement outputs'!$B$33:$Q$33,1,TRUE),16)</f>
        <v>20</v>
      </c>
      <c r="E2109" s="1">
        <v>34787.791666666664</v>
      </c>
      <c r="F2109">
        <v>19.584499999999998</v>
      </c>
      <c r="G2109">
        <f t="shared" si="192"/>
        <v>20</v>
      </c>
      <c r="I2109" s="1">
        <v>34787.791666666664</v>
      </c>
      <c r="J2109">
        <v>0</v>
      </c>
      <c r="K2109">
        <f t="shared" si="193"/>
        <v>0</v>
      </c>
      <c r="M2109">
        <f>INDEX('[1]Traitement outputs (2)'!$B$51:$Q$56,MATCH(70,'[1]Traitement outputs (2)'!$A$51:$A$56,0),MATCH(C2109,'[1]Traitement outputs (2)'!$B$51:$Q$51,0))</f>
        <v>-16.864255714989046</v>
      </c>
      <c r="N2109">
        <f>INDEX('[1]Traitement outputs (2)'!$B$34:$Q$38,MATCH(70,'[1]Traitement outputs (2)'!$A$34:$A$38,0),MATCH(C2109,'[1]Traitement outputs (2)'!$B$33:$Q$33,0))</f>
        <v>-183.77989640241771</v>
      </c>
      <c r="O2109">
        <f>INDEX('[1]Traitement outputs (2)'!$B$58:$Q$63,MATCH(70,'[1]Traitement outputs (2)'!$A$58:$A$63,0),MATCH(C2109,'[1]Traitement outputs (2)'!$B$58:$Q$58,0))</f>
        <v>16.864787616041994</v>
      </c>
      <c r="P2109">
        <f>INDEX('[1]Traitement outputs (2)'!$B$41:$Q$45,MATCH(70,'[1]Traitement outputs (2)'!$A$41:$A$45,0),MATCH(C2109,'[1]Traitement outputs (2)'!$B$40:$Q$40,0))</f>
        <v>254.15803075879367</v>
      </c>
      <c r="Q2109">
        <f>IF(K2109&lt;30,INDEX('[1]Traitement outputs (2)'!$B$51:$Q$63,MATCH(70,'[1]Traitement outputs (2)'!$A$51:$A$63,0),MATCH(C2109,'[1]Traitement outputs (2)'!$B$51:$Q$51,0)),INDEX('[1]Traitement outputs (2)'!$B$34:$Q$38,MATCH(70,'[1]Traitement outputs (2)'!$A$34:$A$38,0),MATCH(C2109,'[1]Traitement outputs (2)'!$B$33:$Q$33,0)))</f>
        <v>-16.864255714989046</v>
      </c>
      <c r="R2109">
        <f>IF(K2109&lt;30,INDEX('[1]Traitement outputs (2)'!$B$58:$Q$63,MATCH(70,'[1]Traitement outputs (2)'!$A$58:$A$63,0),MATCH(C2109,'[1]Traitement outputs (2)'!$B$58:$Q$58,0)),INDEX('[1]Traitement outputs (2)'!$B$41:$Q$45,MATCH(70,'[1]Traitement outputs (2)'!$A$41:$A$45,0),MATCH(C2109,'[1]Traitement outputs (2)'!$B$40:$Q$40,0)))</f>
        <v>16.864787616041994</v>
      </c>
      <c r="T2109">
        <f t="shared" si="194"/>
        <v>-1958.42577907482</v>
      </c>
      <c r="U2109">
        <f t="shared" si="195"/>
        <v>1958.4875481058175</v>
      </c>
      <c r="X2109">
        <f t="shared" si="196"/>
        <v>4.735571455032727E-2</v>
      </c>
      <c r="Y2109">
        <f t="shared" si="197"/>
        <v>3.954259420836595E-2</v>
      </c>
    </row>
    <row r="2110" spans="1:25" x14ac:dyDescent="0.35">
      <c r="A2110" s="1">
        <v>34787.833333333336</v>
      </c>
      <c r="B2110">
        <v>20.0001</v>
      </c>
      <c r="C2110">
        <f>_xlfn.IFNA(HLOOKUP(B2110,'[1]Traitement outputs'!$B$33:$Q$33,1,TRUE),16)</f>
        <v>20</v>
      </c>
      <c r="E2110" s="1">
        <v>34787.833333333336</v>
      </c>
      <c r="F2110">
        <v>19.326799999999999</v>
      </c>
      <c r="G2110">
        <f t="shared" si="192"/>
        <v>19</v>
      </c>
      <c r="I2110" s="1">
        <v>34787.833333333336</v>
      </c>
      <c r="J2110">
        <v>0</v>
      </c>
      <c r="K2110">
        <f t="shared" si="193"/>
        <v>0</v>
      </c>
      <c r="M2110">
        <f>INDEX('[1]Traitement outputs (2)'!$B$51:$Q$56,MATCH(70,'[1]Traitement outputs (2)'!$A$51:$A$56,0),MATCH(C2110,'[1]Traitement outputs (2)'!$B$51:$Q$51,0))</f>
        <v>-16.864255714989046</v>
      </c>
      <c r="N2110">
        <f>INDEX('[1]Traitement outputs (2)'!$B$34:$Q$38,MATCH(70,'[1]Traitement outputs (2)'!$A$34:$A$38,0),MATCH(C2110,'[1]Traitement outputs (2)'!$B$33:$Q$33,0))</f>
        <v>-183.77989640241771</v>
      </c>
      <c r="O2110">
        <f>INDEX('[1]Traitement outputs (2)'!$B$58:$Q$63,MATCH(70,'[1]Traitement outputs (2)'!$A$58:$A$63,0),MATCH(C2110,'[1]Traitement outputs (2)'!$B$58:$Q$58,0))</f>
        <v>16.864787616041994</v>
      </c>
      <c r="P2110">
        <f>INDEX('[1]Traitement outputs (2)'!$B$41:$Q$45,MATCH(70,'[1]Traitement outputs (2)'!$A$41:$A$45,0),MATCH(C2110,'[1]Traitement outputs (2)'!$B$40:$Q$40,0))</f>
        <v>254.15803075879367</v>
      </c>
      <c r="Q2110">
        <f>IF(K2110&lt;30,INDEX('[1]Traitement outputs (2)'!$B$51:$Q$63,MATCH(70,'[1]Traitement outputs (2)'!$A$51:$A$63,0),MATCH(C2110,'[1]Traitement outputs (2)'!$B$51:$Q$51,0)),INDEX('[1]Traitement outputs (2)'!$B$34:$Q$38,MATCH(70,'[1]Traitement outputs (2)'!$A$34:$A$38,0),MATCH(C2110,'[1]Traitement outputs (2)'!$B$33:$Q$33,0)))</f>
        <v>-16.864255714989046</v>
      </c>
      <c r="R2110">
        <f>IF(K2110&lt;30,INDEX('[1]Traitement outputs (2)'!$B$58:$Q$63,MATCH(70,'[1]Traitement outputs (2)'!$A$58:$A$63,0),MATCH(C2110,'[1]Traitement outputs (2)'!$B$58:$Q$58,0)),INDEX('[1]Traitement outputs (2)'!$B$41:$Q$45,MATCH(70,'[1]Traitement outputs (2)'!$A$41:$A$45,0),MATCH(C2110,'[1]Traitement outputs (2)'!$B$40:$Q$40,0)))</f>
        <v>16.864787616041994</v>
      </c>
      <c r="T2110">
        <f t="shared" si="194"/>
        <v>-1958.42577907482</v>
      </c>
      <c r="U2110">
        <f t="shared" si="195"/>
        <v>1958.4875481058175</v>
      </c>
      <c r="X2110">
        <f t="shared" si="196"/>
        <v>4.735571455032727E-2</v>
      </c>
      <c r="Y2110">
        <f t="shared" si="197"/>
        <v>3.954259420836595E-2</v>
      </c>
    </row>
    <row r="2111" spans="1:25" x14ac:dyDescent="0.35">
      <c r="A2111" s="1">
        <v>34787.875</v>
      </c>
      <c r="B2111">
        <v>16.090599999999998</v>
      </c>
      <c r="C2111">
        <f>_xlfn.IFNA(HLOOKUP(B2111,'[1]Traitement outputs'!$B$33:$Q$33,1,TRUE),16)</f>
        <v>16</v>
      </c>
      <c r="E2111" s="1">
        <v>34787.875</v>
      </c>
      <c r="F2111">
        <v>23.805399999999999</v>
      </c>
      <c r="G2111">
        <f t="shared" si="192"/>
        <v>24</v>
      </c>
      <c r="I2111" s="1">
        <v>34787.875</v>
      </c>
      <c r="J2111">
        <v>0</v>
      </c>
      <c r="K2111">
        <f t="shared" si="193"/>
        <v>0</v>
      </c>
      <c r="M2111">
        <f>INDEX('[1]Traitement outputs (2)'!$B$51:$Q$56,MATCH(70,'[1]Traitement outputs (2)'!$A$51:$A$56,0),MATCH(C2111,'[1]Traitement outputs (2)'!$B$51:$Q$51,0))</f>
        <v>-27.907128105419115</v>
      </c>
      <c r="N2111">
        <f>INDEX('[1]Traitement outputs (2)'!$B$34:$Q$38,MATCH(70,'[1]Traitement outputs (2)'!$A$34:$A$38,0),MATCH(C2111,'[1]Traitement outputs (2)'!$B$33:$Q$33,0))</f>
        <v>-87.65601603539298</v>
      </c>
      <c r="O2111">
        <f>INDEX('[1]Traitement outputs (2)'!$B$58:$Q$63,MATCH(70,'[1]Traitement outputs (2)'!$A$58:$A$63,0),MATCH(C2111,'[1]Traitement outputs (2)'!$B$58:$Q$58,0))</f>
        <v>27.907128104236733</v>
      </c>
      <c r="P2111">
        <f>INDEX('[1]Traitement outputs (2)'!$B$41:$Q$45,MATCH(70,'[1]Traitement outputs (2)'!$A$41:$A$45,0),MATCH(C2111,'[1]Traitement outputs (2)'!$B$40:$Q$40,0))</f>
        <v>158.03405896601754</v>
      </c>
      <c r="Q2111">
        <f>IF(K2111&lt;30,INDEX('[1]Traitement outputs (2)'!$B$51:$Q$63,MATCH(70,'[1]Traitement outputs (2)'!$A$51:$A$63,0),MATCH(C2111,'[1]Traitement outputs (2)'!$B$51:$Q$51,0)),INDEX('[1]Traitement outputs (2)'!$B$34:$Q$38,MATCH(70,'[1]Traitement outputs (2)'!$A$34:$A$38,0),MATCH(C2111,'[1]Traitement outputs (2)'!$B$33:$Q$33,0)))</f>
        <v>-27.907128105419115</v>
      </c>
      <c r="R2111">
        <f>IF(K2111&lt;30,INDEX('[1]Traitement outputs (2)'!$B$58:$Q$63,MATCH(70,'[1]Traitement outputs (2)'!$A$58:$A$63,0),MATCH(C2111,'[1]Traitement outputs (2)'!$B$58:$Q$58,0)),INDEX('[1]Traitement outputs (2)'!$B$41:$Q$45,MATCH(70,'[1]Traitement outputs (2)'!$A$41:$A$45,0),MATCH(C2111,'[1]Traitement outputs (2)'!$B$40:$Q$40,0)))</f>
        <v>27.907128104236733</v>
      </c>
      <c r="T2111">
        <f t="shared" si="194"/>
        <v>-3240.8212983285953</v>
      </c>
      <c r="U2111">
        <f t="shared" si="195"/>
        <v>3240.8212981912866</v>
      </c>
      <c r="X2111">
        <f t="shared" si="196"/>
        <v>7.8364679403255921E-2</v>
      </c>
      <c r="Y2111">
        <f t="shared" si="197"/>
        <v>6.5433390996103388E-2</v>
      </c>
    </row>
    <row r="2112" spans="1:25" x14ac:dyDescent="0.35">
      <c r="A2112" s="1">
        <v>34787.916666666664</v>
      </c>
      <c r="B2112">
        <v>16.001100000000001</v>
      </c>
      <c r="C2112">
        <f>_xlfn.IFNA(HLOOKUP(B2112,'[1]Traitement outputs'!$B$33:$Q$33,1,TRUE),16)</f>
        <v>16</v>
      </c>
      <c r="E2112" s="1">
        <v>34787.916666666664</v>
      </c>
      <c r="F2112">
        <v>23.292200000000001</v>
      </c>
      <c r="G2112">
        <f t="shared" si="192"/>
        <v>23</v>
      </c>
      <c r="I2112" s="1">
        <v>34787.916666666664</v>
      </c>
      <c r="J2112">
        <v>0</v>
      </c>
      <c r="K2112">
        <f t="shared" si="193"/>
        <v>0</v>
      </c>
      <c r="M2112">
        <f>INDEX('[1]Traitement outputs (2)'!$B$51:$Q$56,MATCH(70,'[1]Traitement outputs (2)'!$A$51:$A$56,0),MATCH(C2112,'[1]Traitement outputs (2)'!$B$51:$Q$51,0))</f>
        <v>-27.907128105419115</v>
      </c>
      <c r="N2112">
        <f>INDEX('[1]Traitement outputs (2)'!$B$34:$Q$38,MATCH(70,'[1]Traitement outputs (2)'!$A$34:$A$38,0),MATCH(C2112,'[1]Traitement outputs (2)'!$B$33:$Q$33,0))</f>
        <v>-87.65601603539298</v>
      </c>
      <c r="O2112">
        <f>INDEX('[1]Traitement outputs (2)'!$B$58:$Q$63,MATCH(70,'[1]Traitement outputs (2)'!$A$58:$A$63,0),MATCH(C2112,'[1]Traitement outputs (2)'!$B$58:$Q$58,0))</f>
        <v>27.907128104236733</v>
      </c>
      <c r="P2112">
        <f>INDEX('[1]Traitement outputs (2)'!$B$41:$Q$45,MATCH(70,'[1]Traitement outputs (2)'!$A$41:$A$45,0),MATCH(C2112,'[1]Traitement outputs (2)'!$B$40:$Q$40,0))</f>
        <v>158.03405896601754</v>
      </c>
      <c r="Q2112">
        <f>IF(K2112&lt;30,INDEX('[1]Traitement outputs (2)'!$B$51:$Q$63,MATCH(70,'[1]Traitement outputs (2)'!$A$51:$A$63,0),MATCH(C2112,'[1]Traitement outputs (2)'!$B$51:$Q$51,0)),INDEX('[1]Traitement outputs (2)'!$B$34:$Q$38,MATCH(70,'[1]Traitement outputs (2)'!$A$34:$A$38,0),MATCH(C2112,'[1]Traitement outputs (2)'!$B$33:$Q$33,0)))</f>
        <v>-27.907128105419115</v>
      </c>
      <c r="R2112">
        <f>IF(K2112&lt;30,INDEX('[1]Traitement outputs (2)'!$B$58:$Q$63,MATCH(70,'[1]Traitement outputs (2)'!$A$58:$A$63,0),MATCH(C2112,'[1]Traitement outputs (2)'!$B$58:$Q$58,0)),INDEX('[1]Traitement outputs (2)'!$B$41:$Q$45,MATCH(70,'[1]Traitement outputs (2)'!$A$41:$A$45,0),MATCH(C2112,'[1]Traitement outputs (2)'!$B$40:$Q$40,0)))</f>
        <v>27.907128104236733</v>
      </c>
      <c r="T2112">
        <f t="shared" si="194"/>
        <v>-3240.8212983285953</v>
      </c>
      <c r="U2112">
        <f t="shared" si="195"/>
        <v>3240.8212981912866</v>
      </c>
      <c r="X2112">
        <f t="shared" si="196"/>
        <v>7.8364679403255921E-2</v>
      </c>
      <c r="Y2112">
        <f t="shared" si="197"/>
        <v>6.5433390996103388E-2</v>
      </c>
    </row>
    <row r="2113" spans="1:25" x14ac:dyDescent="0.35">
      <c r="A2113" s="1">
        <v>34787.958333333336</v>
      </c>
      <c r="B2113">
        <v>16.0001</v>
      </c>
      <c r="C2113">
        <f>_xlfn.IFNA(HLOOKUP(B2113,'[1]Traitement outputs'!$B$33:$Q$33,1,TRUE),16)</f>
        <v>16</v>
      </c>
      <c r="E2113" s="1">
        <v>34787.958333333336</v>
      </c>
      <c r="F2113">
        <v>23.171800000000001</v>
      </c>
      <c r="G2113">
        <f t="shared" si="192"/>
        <v>23</v>
      </c>
      <c r="I2113" s="1">
        <v>34787.958333333336</v>
      </c>
      <c r="J2113">
        <v>0</v>
      </c>
      <c r="K2113">
        <f t="shared" si="193"/>
        <v>0</v>
      </c>
      <c r="M2113">
        <f>INDEX('[1]Traitement outputs (2)'!$B$51:$Q$56,MATCH(70,'[1]Traitement outputs (2)'!$A$51:$A$56,0),MATCH(C2113,'[1]Traitement outputs (2)'!$B$51:$Q$51,0))</f>
        <v>-27.907128105419115</v>
      </c>
      <c r="N2113">
        <f>INDEX('[1]Traitement outputs (2)'!$B$34:$Q$38,MATCH(70,'[1]Traitement outputs (2)'!$A$34:$A$38,0),MATCH(C2113,'[1]Traitement outputs (2)'!$B$33:$Q$33,0))</f>
        <v>-87.65601603539298</v>
      </c>
      <c r="O2113">
        <f>INDEX('[1]Traitement outputs (2)'!$B$58:$Q$63,MATCH(70,'[1]Traitement outputs (2)'!$A$58:$A$63,0),MATCH(C2113,'[1]Traitement outputs (2)'!$B$58:$Q$58,0))</f>
        <v>27.907128104236733</v>
      </c>
      <c r="P2113">
        <f>INDEX('[1]Traitement outputs (2)'!$B$41:$Q$45,MATCH(70,'[1]Traitement outputs (2)'!$A$41:$A$45,0),MATCH(C2113,'[1]Traitement outputs (2)'!$B$40:$Q$40,0))</f>
        <v>158.03405896601754</v>
      </c>
      <c r="Q2113">
        <f>IF(K2113&lt;30,INDEX('[1]Traitement outputs (2)'!$B$51:$Q$63,MATCH(70,'[1]Traitement outputs (2)'!$A$51:$A$63,0),MATCH(C2113,'[1]Traitement outputs (2)'!$B$51:$Q$51,0)),INDEX('[1]Traitement outputs (2)'!$B$34:$Q$38,MATCH(70,'[1]Traitement outputs (2)'!$A$34:$A$38,0),MATCH(C2113,'[1]Traitement outputs (2)'!$B$33:$Q$33,0)))</f>
        <v>-27.907128105419115</v>
      </c>
      <c r="R2113">
        <f>IF(K2113&lt;30,INDEX('[1]Traitement outputs (2)'!$B$58:$Q$63,MATCH(70,'[1]Traitement outputs (2)'!$A$58:$A$63,0),MATCH(C2113,'[1]Traitement outputs (2)'!$B$58:$Q$58,0)),INDEX('[1]Traitement outputs (2)'!$B$41:$Q$45,MATCH(70,'[1]Traitement outputs (2)'!$A$41:$A$45,0),MATCH(C2113,'[1]Traitement outputs (2)'!$B$40:$Q$40,0)))</f>
        <v>27.907128104236733</v>
      </c>
      <c r="T2113">
        <f t="shared" si="194"/>
        <v>-3240.8212983285953</v>
      </c>
      <c r="U2113">
        <f t="shared" si="195"/>
        <v>3240.8212981912866</v>
      </c>
      <c r="X2113">
        <f t="shared" si="196"/>
        <v>7.8364679403255921E-2</v>
      </c>
      <c r="Y2113">
        <f t="shared" si="197"/>
        <v>6.5433390996103388E-2</v>
      </c>
    </row>
    <row r="2114" spans="1:25" x14ac:dyDescent="0.35">
      <c r="A2114" s="1">
        <v>34788</v>
      </c>
      <c r="B2114">
        <v>16.0001</v>
      </c>
      <c r="C2114">
        <f>_xlfn.IFNA(HLOOKUP(B2114,'[1]Traitement outputs'!$B$33:$Q$33,1,TRUE),16)</f>
        <v>16</v>
      </c>
      <c r="E2114" s="1">
        <v>34788</v>
      </c>
      <c r="F2114">
        <v>22.779499999999999</v>
      </c>
      <c r="G2114">
        <f t="shared" si="192"/>
        <v>23</v>
      </c>
      <c r="I2114" s="1">
        <v>34788</v>
      </c>
      <c r="J2114">
        <v>0</v>
      </c>
      <c r="K2114">
        <f t="shared" si="193"/>
        <v>0</v>
      </c>
      <c r="M2114">
        <f>INDEX('[1]Traitement outputs (2)'!$B$51:$Q$56,MATCH(70,'[1]Traitement outputs (2)'!$A$51:$A$56,0),MATCH(C2114,'[1]Traitement outputs (2)'!$B$51:$Q$51,0))</f>
        <v>-27.907128105419115</v>
      </c>
      <c r="N2114">
        <f>INDEX('[1]Traitement outputs (2)'!$B$34:$Q$38,MATCH(70,'[1]Traitement outputs (2)'!$A$34:$A$38,0),MATCH(C2114,'[1]Traitement outputs (2)'!$B$33:$Q$33,0))</f>
        <v>-87.65601603539298</v>
      </c>
      <c r="O2114">
        <f>INDEX('[1]Traitement outputs (2)'!$B$58:$Q$63,MATCH(70,'[1]Traitement outputs (2)'!$A$58:$A$63,0),MATCH(C2114,'[1]Traitement outputs (2)'!$B$58:$Q$58,0))</f>
        <v>27.907128104236733</v>
      </c>
      <c r="P2114">
        <f>INDEX('[1]Traitement outputs (2)'!$B$41:$Q$45,MATCH(70,'[1]Traitement outputs (2)'!$A$41:$A$45,0),MATCH(C2114,'[1]Traitement outputs (2)'!$B$40:$Q$40,0))</f>
        <v>158.03405896601754</v>
      </c>
      <c r="Q2114">
        <f>IF(K2114&lt;30,INDEX('[1]Traitement outputs (2)'!$B$51:$Q$63,MATCH(70,'[1]Traitement outputs (2)'!$A$51:$A$63,0),MATCH(C2114,'[1]Traitement outputs (2)'!$B$51:$Q$51,0)),INDEX('[1]Traitement outputs (2)'!$B$34:$Q$38,MATCH(70,'[1]Traitement outputs (2)'!$A$34:$A$38,0),MATCH(C2114,'[1]Traitement outputs (2)'!$B$33:$Q$33,0)))</f>
        <v>-27.907128105419115</v>
      </c>
      <c r="R2114">
        <f>IF(K2114&lt;30,INDEX('[1]Traitement outputs (2)'!$B$58:$Q$63,MATCH(70,'[1]Traitement outputs (2)'!$A$58:$A$63,0),MATCH(C2114,'[1]Traitement outputs (2)'!$B$58:$Q$58,0)),INDEX('[1]Traitement outputs (2)'!$B$41:$Q$45,MATCH(70,'[1]Traitement outputs (2)'!$A$41:$A$45,0),MATCH(C2114,'[1]Traitement outputs (2)'!$B$40:$Q$40,0)))</f>
        <v>27.907128104236733</v>
      </c>
      <c r="T2114">
        <f t="shared" si="194"/>
        <v>-3240.8212983285953</v>
      </c>
      <c r="U2114">
        <f t="shared" si="195"/>
        <v>3240.8212981912866</v>
      </c>
      <c r="X2114">
        <f t="shared" si="196"/>
        <v>7.8364679403255921E-2</v>
      </c>
      <c r="Y2114">
        <f t="shared" si="197"/>
        <v>6.5433390996103388E-2</v>
      </c>
    </row>
    <row r="2115" spans="1:25" x14ac:dyDescent="0.35">
      <c r="A2115" s="1">
        <v>34788.041666666664</v>
      </c>
      <c r="B2115">
        <v>16.0001</v>
      </c>
      <c r="C2115">
        <f>_xlfn.IFNA(HLOOKUP(B2115,'[1]Traitement outputs'!$B$33:$Q$33,1,TRUE),16)</f>
        <v>16</v>
      </c>
      <c r="E2115" s="1">
        <v>34788.041666666664</v>
      </c>
      <c r="F2115">
        <v>22.177199999999999</v>
      </c>
      <c r="G2115">
        <f t="shared" ref="G2115:G2178" si="198">ROUND(F2115,0)</f>
        <v>22</v>
      </c>
      <c r="I2115" s="1">
        <v>34788.041666666664</v>
      </c>
      <c r="J2115">
        <v>0</v>
      </c>
      <c r="K2115">
        <f t="shared" ref="K2115:K2178" si="199">J2115/$AB$2</f>
        <v>0</v>
      </c>
      <c r="M2115">
        <f>INDEX('[1]Traitement outputs (2)'!$B$51:$Q$56,MATCH(70,'[1]Traitement outputs (2)'!$A$51:$A$56,0),MATCH(C2115,'[1]Traitement outputs (2)'!$B$51:$Q$51,0))</f>
        <v>-27.907128105419115</v>
      </c>
      <c r="N2115">
        <f>INDEX('[1]Traitement outputs (2)'!$B$34:$Q$38,MATCH(70,'[1]Traitement outputs (2)'!$A$34:$A$38,0),MATCH(C2115,'[1]Traitement outputs (2)'!$B$33:$Q$33,0))</f>
        <v>-87.65601603539298</v>
      </c>
      <c r="O2115">
        <f>INDEX('[1]Traitement outputs (2)'!$B$58:$Q$63,MATCH(70,'[1]Traitement outputs (2)'!$A$58:$A$63,0),MATCH(C2115,'[1]Traitement outputs (2)'!$B$58:$Q$58,0))</f>
        <v>27.907128104236733</v>
      </c>
      <c r="P2115">
        <f>INDEX('[1]Traitement outputs (2)'!$B$41:$Q$45,MATCH(70,'[1]Traitement outputs (2)'!$A$41:$A$45,0),MATCH(C2115,'[1]Traitement outputs (2)'!$B$40:$Q$40,0))</f>
        <v>158.03405896601754</v>
      </c>
      <c r="Q2115">
        <f>IF(K2115&lt;30,INDEX('[1]Traitement outputs (2)'!$B$51:$Q$63,MATCH(70,'[1]Traitement outputs (2)'!$A$51:$A$63,0),MATCH(C2115,'[1]Traitement outputs (2)'!$B$51:$Q$51,0)),INDEX('[1]Traitement outputs (2)'!$B$34:$Q$38,MATCH(70,'[1]Traitement outputs (2)'!$A$34:$A$38,0),MATCH(C2115,'[1]Traitement outputs (2)'!$B$33:$Q$33,0)))</f>
        <v>-27.907128105419115</v>
      </c>
      <c r="R2115">
        <f>IF(K2115&lt;30,INDEX('[1]Traitement outputs (2)'!$B$58:$Q$63,MATCH(70,'[1]Traitement outputs (2)'!$A$58:$A$63,0),MATCH(C2115,'[1]Traitement outputs (2)'!$B$58:$Q$58,0)),INDEX('[1]Traitement outputs (2)'!$B$41:$Q$45,MATCH(70,'[1]Traitement outputs (2)'!$A$41:$A$45,0),MATCH(C2115,'[1]Traitement outputs (2)'!$B$40:$Q$40,0)))</f>
        <v>27.907128104236733</v>
      </c>
      <c r="T2115">
        <f t="shared" ref="T2115:T2178" si="200">Q2115*$AB$2</f>
        <v>-3240.8212983285953</v>
      </c>
      <c r="U2115">
        <f t="shared" ref="U2115:U2178" si="201">R2115*$AB$2</f>
        <v>3240.8212981912866</v>
      </c>
      <c r="X2115">
        <f t="shared" ref="X2115:X2178" si="202">T2115/$V$2</f>
        <v>7.8364679403255921E-2</v>
      </c>
      <c r="Y2115">
        <f t="shared" ref="Y2115:Y2178" si="203">U2115/$W$2</f>
        <v>6.5433390996103388E-2</v>
      </c>
    </row>
    <row r="2116" spans="1:25" x14ac:dyDescent="0.35">
      <c r="A2116" s="1">
        <v>34788.083333333336</v>
      </c>
      <c r="B2116">
        <v>16.0001</v>
      </c>
      <c r="C2116">
        <f>_xlfn.IFNA(HLOOKUP(B2116,'[1]Traitement outputs'!$B$33:$Q$33,1,TRUE),16)</f>
        <v>16</v>
      </c>
      <c r="E2116" s="1">
        <v>34788.083333333336</v>
      </c>
      <c r="F2116">
        <v>21.738099999999999</v>
      </c>
      <c r="G2116">
        <f t="shared" si="198"/>
        <v>22</v>
      </c>
      <c r="I2116" s="1">
        <v>34788.083333333336</v>
      </c>
      <c r="J2116">
        <v>0</v>
      </c>
      <c r="K2116">
        <f t="shared" si="199"/>
        <v>0</v>
      </c>
      <c r="M2116">
        <f>INDEX('[1]Traitement outputs (2)'!$B$51:$Q$56,MATCH(70,'[1]Traitement outputs (2)'!$A$51:$A$56,0),MATCH(C2116,'[1]Traitement outputs (2)'!$B$51:$Q$51,0))</f>
        <v>-27.907128105419115</v>
      </c>
      <c r="N2116">
        <f>INDEX('[1]Traitement outputs (2)'!$B$34:$Q$38,MATCH(70,'[1]Traitement outputs (2)'!$A$34:$A$38,0),MATCH(C2116,'[1]Traitement outputs (2)'!$B$33:$Q$33,0))</f>
        <v>-87.65601603539298</v>
      </c>
      <c r="O2116">
        <f>INDEX('[1]Traitement outputs (2)'!$B$58:$Q$63,MATCH(70,'[1]Traitement outputs (2)'!$A$58:$A$63,0),MATCH(C2116,'[1]Traitement outputs (2)'!$B$58:$Q$58,0))</f>
        <v>27.907128104236733</v>
      </c>
      <c r="P2116">
        <f>INDEX('[1]Traitement outputs (2)'!$B$41:$Q$45,MATCH(70,'[1]Traitement outputs (2)'!$A$41:$A$45,0),MATCH(C2116,'[1]Traitement outputs (2)'!$B$40:$Q$40,0))</f>
        <v>158.03405896601754</v>
      </c>
      <c r="Q2116">
        <f>IF(K2116&lt;30,INDEX('[1]Traitement outputs (2)'!$B$51:$Q$63,MATCH(70,'[1]Traitement outputs (2)'!$A$51:$A$63,0),MATCH(C2116,'[1]Traitement outputs (2)'!$B$51:$Q$51,0)),INDEX('[1]Traitement outputs (2)'!$B$34:$Q$38,MATCH(70,'[1]Traitement outputs (2)'!$A$34:$A$38,0),MATCH(C2116,'[1]Traitement outputs (2)'!$B$33:$Q$33,0)))</f>
        <v>-27.907128105419115</v>
      </c>
      <c r="R2116">
        <f>IF(K2116&lt;30,INDEX('[1]Traitement outputs (2)'!$B$58:$Q$63,MATCH(70,'[1]Traitement outputs (2)'!$A$58:$A$63,0),MATCH(C2116,'[1]Traitement outputs (2)'!$B$58:$Q$58,0)),INDEX('[1]Traitement outputs (2)'!$B$41:$Q$45,MATCH(70,'[1]Traitement outputs (2)'!$A$41:$A$45,0),MATCH(C2116,'[1]Traitement outputs (2)'!$B$40:$Q$40,0)))</f>
        <v>27.907128104236733</v>
      </c>
      <c r="T2116">
        <f t="shared" si="200"/>
        <v>-3240.8212983285953</v>
      </c>
      <c r="U2116">
        <f t="shared" si="201"/>
        <v>3240.8212981912866</v>
      </c>
      <c r="X2116">
        <f t="shared" si="202"/>
        <v>7.8364679403255921E-2</v>
      </c>
      <c r="Y2116">
        <f t="shared" si="203"/>
        <v>6.5433390996103388E-2</v>
      </c>
    </row>
    <row r="2117" spans="1:25" x14ac:dyDescent="0.35">
      <c r="A2117" s="1">
        <v>34788.125</v>
      </c>
      <c r="B2117">
        <v>16.067399999999999</v>
      </c>
      <c r="C2117">
        <f>_xlfn.IFNA(HLOOKUP(B2117,'[1]Traitement outputs'!$B$33:$Q$33,1,TRUE),16)</f>
        <v>16</v>
      </c>
      <c r="E2117" s="1">
        <v>34788.125</v>
      </c>
      <c r="F2117">
        <v>21.881699999999999</v>
      </c>
      <c r="G2117">
        <f t="shared" si="198"/>
        <v>22</v>
      </c>
      <c r="I2117" s="1">
        <v>34788.125</v>
      </c>
      <c r="J2117">
        <v>0</v>
      </c>
      <c r="K2117">
        <f t="shared" si="199"/>
        <v>0</v>
      </c>
      <c r="M2117">
        <f>INDEX('[1]Traitement outputs (2)'!$B$51:$Q$56,MATCH(70,'[1]Traitement outputs (2)'!$A$51:$A$56,0),MATCH(C2117,'[1]Traitement outputs (2)'!$B$51:$Q$51,0))</f>
        <v>-27.907128105419115</v>
      </c>
      <c r="N2117">
        <f>INDEX('[1]Traitement outputs (2)'!$B$34:$Q$38,MATCH(70,'[1]Traitement outputs (2)'!$A$34:$A$38,0),MATCH(C2117,'[1]Traitement outputs (2)'!$B$33:$Q$33,0))</f>
        <v>-87.65601603539298</v>
      </c>
      <c r="O2117">
        <f>INDEX('[1]Traitement outputs (2)'!$B$58:$Q$63,MATCH(70,'[1]Traitement outputs (2)'!$A$58:$A$63,0),MATCH(C2117,'[1]Traitement outputs (2)'!$B$58:$Q$58,0))</f>
        <v>27.907128104236733</v>
      </c>
      <c r="P2117">
        <f>INDEX('[1]Traitement outputs (2)'!$B$41:$Q$45,MATCH(70,'[1]Traitement outputs (2)'!$A$41:$A$45,0),MATCH(C2117,'[1]Traitement outputs (2)'!$B$40:$Q$40,0))</f>
        <v>158.03405896601754</v>
      </c>
      <c r="Q2117">
        <f>IF(K2117&lt;30,INDEX('[1]Traitement outputs (2)'!$B$51:$Q$63,MATCH(70,'[1]Traitement outputs (2)'!$A$51:$A$63,0),MATCH(C2117,'[1]Traitement outputs (2)'!$B$51:$Q$51,0)),INDEX('[1]Traitement outputs (2)'!$B$34:$Q$38,MATCH(70,'[1]Traitement outputs (2)'!$A$34:$A$38,0),MATCH(C2117,'[1]Traitement outputs (2)'!$B$33:$Q$33,0)))</f>
        <v>-27.907128105419115</v>
      </c>
      <c r="R2117">
        <f>IF(K2117&lt;30,INDEX('[1]Traitement outputs (2)'!$B$58:$Q$63,MATCH(70,'[1]Traitement outputs (2)'!$A$58:$A$63,0),MATCH(C2117,'[1]Traitement outputs (2)'!$B$58:$Q$58,0)),INDEX('[1]Traitement outputs (2)'!$B$41:$Q$45,MATCH(70,'[1]Traitement outputs (2)'!$A$41:$A$45,0),MATCH(C2117,'[1]Traitement outputs (2)'!$B$40:$Q$40,0)))</f>
        <v>27.907128104236733</v>
      </c>
      <c r="T2117">
        <f t="shared" si="200"/>
        <v>-3240.8212983285953</v>
      </c>
      <c r="U2117">
        <f t="shared" si="201"/>
        <v>3240.8212981912866</v>
      </c>
      <c r="X2117">
        <f t="shared" si="202"/>
        <v>7.8364679403255921E-2</v>
      </c>
      <c r="Y2117">
        <f t="shared" si="203"/>
        <v>6.5433390996103388E-2</v>
      </c>
    </row>
    <row r="2118" spans="1:25" x14ac:dyDescent="0.35">
      <c r="A2118" s="1">
        <v>34788.166666666664</v>
      </c>
      <c r="B2118">
        <v>16.082100000000001</v>
      </c>
      <c r="C2118">
        <f>_xlfn.IFNA(HLOOKUP(B2118,'[1]Traitement outputs'!$B$33:$Q$33,1,TRUE),16)</f>
        <v>16</v>
      </c>
      <c r="E2118" s="1">
        <v>34788.166666666664</v>
      </c>
      <c r="F2118">
        <v>22.4467</v>
      </c>
      <c r="G2118">
        <f t="shared" si="198"/>
        <v>22</v>
      </c>
      <c r="I2118" s="1">
        <v>34788.166666666664</v>
      </c>
      <c r="J2118">
        <v>0</v>
      </c>
      <c r="K2118">
        <f t="shared" si="199"/>
        <v>0</v>
      </c>
      <c r="M2118">
        <f>INDEX('[1]Traitement outputs (2)'!$B$51:$Q$56,MATCH(70,'[1]Traitement outputs (2)'!$A$51:$A$56,0),MATCH(C2118,'[1]Traitement outputs (2)'!$B$51:$Q$51,0))</f>
        <v>-27.907128105419115</v>
      </c>
      <c r="N2118">
        <f>INDEX('[1]Traitement outputs (2)'!$B$34:$Q$38,MATCH(70,'[1]Traitement outputs (2)'!$A$34:$A$38,0),MATCH(C2118,'[1]Traitement outputs (2)'!$B$33:$Q$33,0))</f>
        <v>-87.65601603539298</v>
      </c>
      <c r="O2118">
        <f>INDEX('[1]Traitement outputs (2)'!$B$58:$Q$63,MATCH(70,'[1]Traitement outputs (2)'!$A$58:$A$63,0),MATCH(C2118,'[1]Traitement outputs (2)'!$B$58:$Q$58,0))</f>
        <v>27.907128104236733</v>
      </c>
      <c r="P2118">
        <f>INDEX('[1]Traitement outputs (2)'!$B$41:$Q$45,MATCH(70,'[1]Traitement outputs (2)'!$A$41:$A$45,0),MATCH(C2118,'[1]Traitement outputs (2)'!$B$40:$Q$40,0))</f>
        <v>158.03405896601754</v>
      </c>
      <c r="Q2118">
        <f>IF(K2118&lt;30,INDEX('[1]Traitement outputs (2)'!$B$51:$Q$63,MATCH(70,'[1]Traitement outputs (2)'!$A$51:$A$63,0),MATCH(C2118,'[1]Traitement outputs (2)'!$B$51:$Q$51,0)),INDEX('[1]Traitement outputs (2)'!$B$34:$Q$38,MATCH(70,'[1]Traitement outputs (2)'!$A$34:$A$38,0),MATCH(C2118,'[1]Traitement outputs (2)'!$B$33:$Q$33,0)))</f>
        <v>-27.907128105419115</v>
      </c>
      <c r="R2118">
        <f>IF(K2118&lt;30,INDEX('[1]Traitement outputs (2)'!$B$58:$Q$63,MATCH(70,'[1]Traitement outputs (2)'!$A$58:$A$63,0),MATCH(C2118,'[1]Traitement outputs (2)'!$B$58:$Q$58,0)),INDEX('[1]Traitement outputs (2)'!$B$41:$Q$45,MATCH(70,'[1]Traitement outputs (2)'!$A$41:$A$45,0),MATCH(C2118,'[1]Traitement outputs (2)'!$B$40:$Q$40,0)))</f>
        <v>27.907128104236733</v>
      </c>
      <c r="T2118">
        <f t="shared" si="200"/>
        <v>-3240.8212983285953</v>
      </c>
      <c r="U2118">
        <f t="shared" si="201"/>
        <v>3240.8212981912866</v>
      </c>
      <c r="X2118">
        <f t="shared" si="202"/>
        <v>7.8364679403255921E-2</v>
      </c>
      <c r="Y2118">
        <f t="shared" si="203"/>
        <v>6.5433390996103388E-2</v>
      </c>
    </row>
    <row r="2119" spans="1:25" x14ac:dyDescent="0.35">
      <c r="A2119" s="1">
        <v>34788.208333333336</v>
      </c>
      <c r="B2119">
        <v>20.034700000000001</v>
      </c>
      <c r="C2119">
        <f>_xlfn.IFNA(HLOOKUP(B2119,'[1]Traitement outputs'!$B$33:$Q$33,1,TRUE),16)</f>
        <v>20</v>
      </c>
      <c r="E2119" s="1">
        <v>34788.208333333336</v>
      </c>
      <c r="F2119">
        <v>17.964099999999998</v>
      </c>
      <c r="G2119">
        <f t="shared" si="198"/>
        <v>18</v>
      </c>
      <c r="I2119" s="1">
        <v>34788.208333333336</v>
      </c>
      <c r="J2119">
        <v>978.4</v>
      </c>
      <c r="K2119">
        <f t="shared" si="199"/>
        <v>8.4251279613670338</v>
      </c>
      <c r="M2119">
        <f>INDEX('[1]Traitement outputs (2)'!$B$51:$Q$56,MATCH(70,'[1]Traitement outputs (2)'!$A$51:$A$56,0),MATCH(C2119,'[1]Traitement outputs (2)'!$B$51:$Q$51,0))</f>
        <v>-16.864255714989046</v>
      </c>
      <c r="N2119">
        <f>INDEX('[1]Traitement outputs (2)'!$B$34:$Q$38,MATCH(70,'[1]Traitement outputs (2)'!$A$34:$A$38,0),MATCH(C2119,'[1]Traitement outputs (2)'!$B$33:$Q$33,0))</f>
        <v>-183.77989640241771</v>
      </c>
      <c r="O2119">
        <f>INDEX('[1]Traitement outputs (2)'!$B$58:$Q$63,MATCH(70,'[1]Traitement outputs (2)'!$A$58:$A$63,0),MATCH(C2119,'[1]Traitement outputs (2)'!$B$58:$Q$58,0))</f>
        <v>16.864787616041994</v>
      </c>
      <c r="P2119">
        <f>INDEX('[1]Traitement outputs (2)'!$B$41:$Q$45,MATCH(70,'[1]Traitement outputs (2)'!$A$41:$A$45,0),MATCH(C2119,'[1]Traitement outputs (2)'!$B$40:$Q$40,0))</f>
        <v>254.15803075879367</v>
      </c>
      <c r="Q2119">
        <f>IF(K2119&lt;30,INDEX('[1]Traitement outputs (2)'!$B$51:$Q$63,MATCH(70,'[1]Traitement outputs (2)'!$A$51:$A$63,0),MATCH(C2119,'[1]Traitement outputs (2)'!$B$51:$Q$51,0)),INDEX('[1]Traitement outputs (2)'!$B$34:$Q$38,MATCH(70,'[1]Traitement outputs (2)'!$A$34:$A$38,0),MATCH(C2119,'[1]Traitement outputs (2)'!$B$33:$Q$33,0)))</f>
        <v>-16.864255714989046</v>
      </c>
      <c r="R2119">
        <f>IF(K2119&lt;30,INDEX('[1]Traitement outputs (2)'!$B$58:$Q$63,MATCH(70,'[1]Traitement outputs (2)'!$A$58:$A$63,0),MATCH(C2119,'[1]Traitement outputs (2)'!$B$58:$Q$58,0)),INDEX('[1]Traitement outputs (2)'!$B$41:$Q$45,MATCH(70,'[1]Traitement outputs (2)'!$A$41:$A$45,0),MATCH(C2119,'[1]Traitement outputs (2)'!$B$40:$Q$40,0)))</f>
        <v>16.864787616041994</v>
      </c>
      <c r="T2119">
        <f t="shared" si="200"/>
        <v>-1958.42577907482</v>
      </c>
      <c r="U2119">
        <f t="shared" si="201"/>
        <v>1958.4875481058175</v>
      </c>
      <c r="X2119">
        <f t="shared" si="202"/>
        <v>4.735571455032727E-2</v>
      </c>
      <c r="Y2119">
        <f t="shared" si="203"/>
        <v>3.954259420836595E-2</v>
      </c>
    </row>
    <row r="2120" spans="1:25" x14ac:dyDescent="0.35">
      <c r="A2120" s="1">
        <v>34788.25</v>
      </c>
      <c r="B2120">
        <v>20.083600000000001</v>
      </c>
      <c r="C2120">
        <f>_xlfn.IFNA(HLOOKUP(B2120,'[1]Traitement outputs'!$B$33:$Q$33,1,TRUE),16)</f>
        <v>20</v>
      </c>
      <c r="E2120" s="1">
        <v>34788.25</v>
      </c>
      <c r="F2120">
        <v>18.127700000000001</v>
      </c>
      <c r="G2120">
        <f t="shared" si="198"/>
        <v>18</v>
      </c>
      <c r="I2120" s="1">
        <v>34788.25</v>
      </c>
      <c r="J2120">
        <v>7853.46</v>
      </c>
      <c r="K2120">
        <f t="shared" si="199"/>
        <v>67.627151920970505</v>
      </c>
      <c r="M2120">
        <f>INDEX('[1]Traitement outputs (2)'!$B$51:$Q$56,MATCH(70,'[1]Traitement outputs (2)'!$A$51:$A$56,0),MATCH(C2120,'[1]Traitement outputs (2)'!$B$51:$Q$51,0))</f>
        <v>-16.864255714989046</v>
      </c>
      <c r="N2120">
        <f>INDEX('[1]Traitement outputs (2)'!$B$34:$Q$38,MATCH(70,'[1]Traitement outputs (2)'!$A$34:$A$38,0),MATCH(C2120,'[1]Traitement outputs (2)'!$B$33:$Q$33,0))</f>
        <v>-183.77989640241771</v>
      </c>
      <c r="O2120">
        <f>INDEX('[1]Traitement outputs (2)'!$B$58:$Q$63,MATCH(70,'[1]Traitement outputs (2)'!$A$58:$A$63,0),MATCH(C2120,'[1]Traitement outputs (2)'!$B$58:$Q$58,0))</f>
        <v>16.864787616041994</v>
      </c>
      <c r="P2120">
        <f>INDEX('[1]Traitement outputs (2)'!$B$41:$Q$45,MATCH(70,'[1]Traitement outputs (2)'!$A$41:$A$45,0),MATCH(C2120,'[1]Traitement outputs (2)'!$B$40:$Q$40,0))</f>
        <v>254.15803075879367</v>
      </c>
      <c r="Q2120">
        <f>IF(K2120&lt;30,INDEX('[1]Traitement outputs (2)'!$B$51:$Q$63,MATCH(70,'[1]Traitement outputs (2)'!$A$51:$A$63,0),MATCH(C2120,'[1]Traitement outputs (2)'!$B$51:$Q$51,0)),INDEX('[1]Traitement outputs (2)'!$B$34:$Q$38,MATCH(70,'[1]Traitement outputs (2)'!$A$34:$A$38,0),MATCH(C2120,'[1]Traitement outputs (2)'!$B$33:$Q$33,0)))</f>
        <v>-183.77989640241771</v>
      </c>
      <c r="R2120">
        <f>IF(K2120&lt;30,INDEX('[1]Traitement outputs (2)'!$B$58:$Q$63,MATCH(70,'[1]Traitement outputs (2)'!$A$58:$A$63,0),MATCH(C2120,'[1]Traitement outputs (2)'!$B$58:$Q$58,0)),INDEX('[1]Traitement outputs (2)'!$B$41:$Q$45,MATCH(70,'[1]Traitement outputs (2)'!$A$41:$A$45,0),MATCH(C2120,'[1]Traitement outputs (2)'!$B$40:$Q$40,0)))</f>
        <v>254.15803075879367</v>
      </c>
      <c r="T2120">
        <f t="shared" si="200"/>
        <v>-21342.138833337085</v>
      </c>
      <c r="U2120">
        <f t="shared" si="201"/>
        <v>29515.067122381799</v>
      </c>
      <c r="X2120">
        <f t="shared" si="202"/>
        <v>0.51606358805306241</v>
      </c>
      <c r="Y2120">
        <f t="shared" si="203"/>
        <v>0.59592021577150611</v>
      </c>
    </row>
    <row r="2121" spans="1:25" x14ac:dyDescent="0.35">
      <c r="A2121" s="1">
        <v>34788.291666666664</v>
      </c>
      <c r="B2121">
        <v>20.087399999999999</v>
      </c>
      <c r="C2121">
        <f>_xlfn.IFNA(HLOOKUP(B2121,'[1]Traitement outputs'!$B$33:$Q$33,1,TRUE),16)</f>
        <v>20</v>
      </c>
      <c r="E2121" s="1">
        <v>34788.291666666664</v>
      </c>
      <c r="F2121">
        <v>18.3078</v>
      </c>
      <c r="G2121">
        <f t="shared" si="198"/>
        <v>18</v>
      </c>
      <c r="I2121" s="1">
        <v>34788.291666666664</v>
      </c>
      <c r="J2121">
        <v>11382.5</v>
      </c>
      <c r="K2121">
        <f t="shared" si="199"/>
        <v>98.016168254558735</v>
      </c>
      <c r="M2121">
        <f>INDEX('[1]Traitement outputs (2)'!$B$51:$Q$56,MATCH(70,'[1]Traitement outputs (2)'!$A$51:$A$56,0),MATCH(C2121,'[1]Traitement outputs (2)'!$B$51:$Q$51,0))</f>
        <v>-16.864255714989046</v>
      </c>
      <c r="N2121">
        <f>INDEX('[1]Traitement outputs (2)'!$B$34:$Q$38,MATCH(70,'[1]Traitement outputs (2)'!$A$34:$A$38,0),MATCH(C2121,'[1]Traitement outputs (2)'!$B$33:$Q$33,0))</f>
        <v>-183.77989640241771</v>
      </c>
      <c r="O2121">
        <f>INDEX('[1]Traitement outputs (2)'!$B$58:$Q$63,MATCH(70,'[1]Traitement outputs (2)'!$A$58:$A$63,0),MATCH(C2121,'[1]Traitement outputs (2)'!$B$58:$Q$58,0))</f>
        <v>16.864787616041994</v>
      </c>
      <c r="P2121">
        <f>INDEX('[1]Traitement outputs (2)'!$B$41:$Q$45,MATCH(70,'[1]Traitement outputs (2)'!$A$41:$A$45,0),MATCH(C2121,'[1]Traitement outputs (2)'!$B$40:$Q$40,0))</f>
        <v>254.15803075879367</v>
      </c>
      <c r="Q2121">
        <f>IF(K2121&lt;30,INDEX('[1]Traitement outputs (2)'!$B$51:$Q$63,MATCH(70,'[1]Traitement outputs (2)'!$A$51:$A$63,0),MATCH(C2121,'[1]Traitement outputs (2)'!$B$51:$Q$51,0)),INDEX('[1]Traitement outputs (2)'!$B$34:$Q$38,MATCH(70,'[1]Traitement outputs (2)'!$A$34:$A$38,0),MATCH(C2121,'[1]Traitement outputs (2)'!$B$33:$Q$33,0)))</f>
        <v>-183.77989640241771</v>
      </c>
      <c r="R2121">
        <f>IF(K2121&lt;30,INDEX('[1]Traitement outputs (2)'!$B$58:$Q$63,MATCH(70,'[1]Traitement outputs (2)'!$A$58:$A$63,0),MATCH(C2121,'[1]Traitement outputs (2)'!$B$58:$Q$58,0)),INDEX('[1]Traitement outputs (2)'!$B$41:$Q$45,MATCH(70,'[1]Traitement outputs (2)'!$A$41:$A$45,0),MATCH(C2121,'[1]Traitement outputs (2)'!$B$40:$Q$40,0)))</f>
        <v>254.15803075879367</v>
      </c>
      <c r="T2121">
        <f t="shared" si="200"/>
        <v>-21342.138833337085</v>
      </c>
      <c r="U2121">
        <f t="shared" si="201"/>
        <v>29515.067122381799</v>
      </c>
      <c r="X2121">
        <f t="shared" si="202"/>
        <v>0.51606358805306241</v>
      </c>
      <c r="Y2121">
        <f t="shared" si="203"/>
        <v>0.59592021577150611</v>
      </c>
    </row>
    <row r="2122" spans="1:25" x14ac:dyDescent="0.35">
      <c r="A2122" s="1">
        <v>34788.333333333336</v>
      </c>
      <c r="B2122">
        <v>20.045400000000001</v>
      </c>
      <c r="C2122">
        <f>_xlfn.IFNA(HLOOKUP(B2122,'[1]Traitement outputs'!$B$33:$Q$33,1,TRUE),16)</f>
        <v>20</v>
      </c>
      <c r="E2122" s="1">
        <v>34788.333333333336</v>
      </c>
      <c r="F2122">
        <v>18.8779</v>
      </c>
      <c r="G2122">
        <f t="shared" si="198"/>
        <v>19</v>
      </c>
      <c r="I2122" s="1">
        <v>34788.333333333336</v>
      </c>
      <c r="J2122">
        <v>10285.5</v>
      </c>
      <c r="K2122">
        <f t="shared" si="199"/>
        <v>88.569760472854284</v>
      </c>
      <c r="M2122">
        <f>INDEX('[1]Traitement outputs (2)'!$B$51:$Q$56,MATCH(70,'[1]Traitement outputs (2)'!$A$51:$A$56,0),MATCH(C2122,'[1]Traitement outputs (2)'!$B$51:$Q$51,0))</f>
        <v>-16.864255714989046</v>
      </c>
      <c r="N2122">
        <f>INDEX('[1]Traitement outputs (2)'!$B$34:$Q$38,MATCH(70,'[1]Traitement outputs (2)'!$A$34:$A$38,0),MATCH(C2122,'[1]Traitement outputs (2)'!$B$33:$Q$33,0))</f>
        <v>-183.77989640241771</v>
      </c>
      <c r="O2122">
        <f>INDEX('[1]Traitement outputs (2)'!$B$58:$Q$63,MATCH(70,'[1]Traitement outputs (2)'!$A$58:$A$63,0),MATCH(C2122,'[1]Traitement outputs (2)'!$B$58:$Q$58,0))</f>
        <v>16.864787616041994</v>
      </c>
      <c r="P2122">
        <f>INDEX('[1]Traitement outputs (2)'!$B$41:$Q$45,MATCH(70,'[1]Traitement outputs (2)'!$A$41:$A$45,0),MATCH(C2122,'[1]Traitement outputs (2)'!$B$40:$Q$40,0))</f>
        <v>254.15803075879367</v>
      </c>
      <c r="Q2122">
        <f>IF(K2122&lt;30,INDEX('[1]Traitement outputs (2)'!$B$51:$Q$63,MATCH(70,'[1]Traitement outputs (2)'!$A$51:$A$63,0),MATCH(C2122,'[1]Traitement outputs (2)'!$B$51:$Q$51,0)),INDEX('[1]Traitement outputs (2)'!$B$34:$Q$38,MATCH(70,'[1]Traitement outputs (2)'!$A$34:$A$38,0),MATCH(C2122,'[1]Traitement outputs (2)'!$B$33:$Q$33,0)))</f>
        <v>-183.77989640241771</v>
      </c>
      <c r="R2122">
        <f>IF(K2122&lt;30,INDEX('[1]Traitement outputs (2)'!$B$58:$Q$63,MATCH(70,'[1]Traitement outputs (2)'!$A$58:$A$63,0),MATCH(C2122,'[1]Traitement outputs (2)'!$B$58:$Q$58,0)),INDEX('[1]Traitement outputs (2)'!$B$41:$Q$45,MATCH(70,'[1]Traitement outputs (2)'!$A$41:$A$45,0),MATCH(C2122,'[1]Traitement outputs (2)'!$B$40:$Q$40,0)))</f>
        <v>254.15803075879367</v>
      </c>
      <c r="T2122">
        <f t="shared" si="200"/>
        <v>-21342.138833337085</v>
      </c>
      <c r="U2122">
        <f t="shared" si="201"/>
        <v>29515.067122381799</v>
      </c>
      <c r="X2122">
        <f t="shared" si="202"/>
        <v>0.51606358805306241</v>
      </c>
      <c r="Y2122">
        <f t="shared" si="203"/>
        <v>0.59592021577150611</v>
      </c>
    </row>
    <row r="2123" spans="1:25" x14ac:dyDescent="0.35">
      <c r="A2123" s="1">
        <v>34788.375</v>
      </c>
      <c r="B2123">
        <v>20.0017</v>
      </c>
      <c r="C2123">
        <f>_xlfn.IFNA(HLOOKUP(B2123,'[1]Traitement outputs'!$B$33:$Q$33,1,TRUE),16)</f>
        <v>20</v>
      </c>
      <c r="E2123" s="1">
        <v>34788.375</v>
      </c>
      <c r="F2123">
        <v>19.4984</v>
      </c>
      <c r="G2123">
        <f t="shared" si="198"/>
        <v>19</v>
      </c>
      <c r="I2123" s="1">
        <v>34788.375</v>
      </c>
      <c r="J2123">
        <v>20897.3</v>
      </c>
      <c r="K2123">
        <f t="shared" si="199"/>
        <v>179.94933212088645</v>
      </c>
      <c r="M2123">
        <f>INDEX('[1]Traitement outputs (2)'!$B$51:$Q$56,MATCH(70,'[1]Traitement outputs (2)'!$A$51:$A$56,0),MATCH(C2123,'[1]Traitement outputs (2)'!$B$51:$Q$51,0))</f>
        <v>-16.864255714989046</v>
      </c>
      <c r="N2123">
        <f>INDEX('[1]Traitement outputs (2)'!$B$34:$Q$38,MATCH(70,'[1]Traitement outputs (2)'!$A$34:$A$38,0),MATCH(C2123,'[1]Traitement outputs (2)'!$B$33:$Q$33,0))</f>
        <v>-183.77989640241771</v>
      </c>
      <c r="O2123">
        <f>INDEX('[1]Traitement outputs (2)'!$B$58:$Q$63,MATCH(70,'[1]Traitement outputs (2)'!$A$58:$A$63,0),MATCH(C2123,'[1]Traitement outputs (2)'!$B$58:$Q$58,0))</f>
        <v>16.864787616041994</v>
      </c>
      <c r="P2123">
        <f>INDEX('[1]Traitement outputs (2)'!$B$41:$Q$45,MATCH(70,'[1]Traitement outputs (2)'!$A$41:$A$45,0),MATCH(C2123,'[1]Traitement outputs (2)'!$B$40:$Q$40,0))</f>
        <v>254.15803075879367</v>
      </c>
      <c r="Q2123">
        <f>IF(K2123&lt;30,INDEX('[1]Traitement outputs (2)'!$B$51:$Q$63,MATCH(70,'[1]Traitement outputs (2)'!$A$51:$A$63,0),MATCH(C2123,'[1]Traitement outputs (2)'!$B$51:$Q$51,0)),INDEX('[1]Traitement outputs (2)'!$B$34:$Q$38,MATCH(70,'[1]Traitement outputs (2)'!$A$34:$A$38,0),MATCH(C2123,'[1]Traitement outputs (2)'!$B$33:$Q$33,0)))</f>
        <v>-183.77989640241771</v>
      </c>
      <c r="R2123">
        <f>IF(K2123&lt;30,INDEX('[1]Traitement outputs (2)'!$B$58:$Q$63,MATCH(70,'[1]Traitement outputs (2)'!$A$58:$A$63,0),MATCH(C2123,'[1]Traitement outputs (2)'!$B$58:$Q$58,0)),INDEX('[1]Traitement outputs (2)'!$B$41:$Q$45,MATCH(70,'[1]Traitement outputs (2)'!$A$41:$A$45,0),MATCH(C2123,'[1]Traitement outputs (2)'!$B$40:$Q$40,0)))</f>
        <v>254.15803075879367</v>
      </c>
      <c r="T2123">
        <f t="shared" si="200"/>
        <v>-21342.138833337085</v>
      </c>
      <c r="U2123">
        <f t="shared" si="201"/>
        <v>29515.067122381799</v>
      </c>
      <c r="X2123">
        <f t="shared" si="202"/>
        <v>0.51606358805306241</v>
      </c>
      <c r="Y2123">
        <f t="shared" si="203"/>
        <v>0.59592021577150611</v>
      </c>
    </row>
    <row r="2124" spans="1:25" x14ac:dyDescent="0.35">
      <c r="A2124" s="1">
        <v>34788.416666666664</v>
      </c>
      <c r="B2124">
        <v>20</v>
      </c>
      <c r="C2124">
        <f>_xlfn.IFNA(HLOOKUP(B2124,'[1]Traitement outputs'!$B$33:$Q$33,1,TRUE),16)</f>
        <v>20</v>
      </c>
      <c r="E2124" s="1">
        <v>34788.416666666664</v>
      </c>
      <c r="F2124">
        <v>20.038900000000002</v>
      </c>
      <c r="G2124">
        <f t="shared" si="198"/>
        <v>20</v>
      </c>
      <c r="I2124" s="1">
        <v>34788.416666666664</v>
      </c>
      <c r="J2124">
        <v>35044.199999999997</v>
      </c>
      <c r="K2124">
        <f t="shared" si="199"/>
        <v>301.77010354020706</v>
      </c>
      <c r="M2124">
        <f>INDEX('[1]Traitement outputs (2)'!$B$51:$Q$56,MATCH(70,'[1]Traitement outputs (2)'!$A$51:$A$56,0),MATCH(C2124,'[1]Traitement outputs (2)'!$B$51:$Q$51,0))</f>
        <v>-16.864255714989046</v>
      </c>
      <c r="N2124">
        <f>INDEX('[1]Traitement outputs (2)'!$B$34:$Q$38,MATCH(70,'[1]Traitement outputs (2)'!$A$34:$A$38,0),MATCH(C2124,'[1]Traitement outputs (2)'!$B$33:$Q$33,0))</f>
        <v>-183.77989640241771</v>
      </c>
      <c r="O2124">
        <f>INDEX('[1]Traitement outputs (2)'!$B$58:$Q$63,MATCH(70,'[1]Traitement outputs (2)'!$A$58:$A$63,0),MATCH(C2124,'[1]Traitement outputs (2)'!$B$58:$Q$58,0))</f>
        <v>16.864787616041994</v>
      </c>
      <c r="P2124">
        <f>INDEX('[1]Traitement outputs (2)'!$B$41:$Q$45,MATCH(70,'[1]Traitement outputs (2)'!$A$41:$A$45,0),MATCH(C2124,'[1]Traitement outputs (2)'!$B$40:$Q$40,0))</f>
        <v>254.15803075879367</v>
      </c>
      <c r="Q2124">
        <f>IF(K2124&lt;30,INDEX('[1]Traitement outputs (2)'!$B$51:$Q$63,MATCH(70,'[1]Traitement outputs (2)'!$A$51:$A$63,0),MATCH(C2124,'[1]Traitement outputs (2)'!$B$51:$Q$51,0)),INDEX('[1]Traitement outputs (2)'!$B$34:$Q$38,MATCH(70,'[1]Traitement outputs (2)'!$A$34:$A$38,0),MATCH(C2124,'[1]Traitement outputs (2)'!$B$33:$Q$33,0)))</f>
        <v>-183.77989640241771</v>
      </c>
      <c r="R2124">
        <f>IF(K2124&lt;30,INDEX('[1]Traitement outputs (2)'!$B$58:$Q$63,MATCH(70,'[1]Traitement outputs (2)'!$A$58:$A$63,0),MATCH(C2124,'[1]Traitement outputs (2)'!$B$58:$Q$58,0)),INDEX('[1]Traitement outputs (2)'!$B$41:$Q$45,MATCH(70,'[1]Traitement outputs (2)'!$A$41:$A$45,0),MATCH(C2124,'[1]Traitement outputs (2)'!$B$40:$Q$40,0)))</f>
        <v>254.15803075879367</v>
      </c>
      <c r="T2124">
        <f t="shared" si="200"/>
        <v>-21342.138833337085</v>
      </c>
      <c r="U2124">
        <f t="shared" si="201"/>
        <v>29515.067122381799</v>
      </c>
      <c r="X2124">
        <f t="shared" si="202"/>
        <v>0.51606358805306241</v>
      </c>
      <c r="Y2124">
        <f t="shared" si="203"/>
        <v>0.59592021577150611</v>
      </c>
    </row>
    <row r="2125" spans="1:25" x14ac:dyDescent="0.35">
      <c r="A2125" s="1">
        <v>34788.458333333336</v>
      </c>
      <c r="B2125">
        <v>19.9998</v>
      </c>
      <c r="C2125">
        <f>_xlfn.IFNA(HLOOKUP(B2125,'[1]Traitement outputs'!$B$33:$Q$33,1,TRUE),16)</f>
        <v>18</v>
      </c>
      <c r="E2125" s="1">
        <v>34788.458333333336</v>
      </c>
      <c r="F2125">
        <v>20.340599999999998</v>
      </c>
      <c r="G2125">
        <f t="shared" si="198"/>
        <v>20</v>
      </c>
      <c r="I2125" s="1">
        <v>34788.458333333336</v>
      </c>
      <c r="J2125">
        <v>37671.699999999997</v>
      </c>
      <c r="K2125">
        <f t="shared" si="199"/>
        <v>324.39584323613087</v>
      </c>
      <c r="M2125">
        <f>INDEX('[1]Traitement outputs (2)'!$B$51:$Q$56,MATCH(70,'[1]Traitement outputs (2)'!$A$51:$A$56,0),MATCH(C2125,'[1]Traitement outputs (2)'!$B$51:$Q$51,0))</f>
        <v>-40.563606676443541</v>
      </c>
      <c r="N2125">
        <f>INDEX('[1]Traitement outputs (2)'!$B$34:$Q$38,MATCH(70,'[1]Traitement outputs (2)'!$A$34:$A$38,0),MATCH(C2125,'[1]Traitement outputs (2)'!$B$33:$Q$33,0))</f>
        <v>-132.60751704955501</v>
      </c>
      <c r="O2125">
        <f>INDEX('[1]Traitement outputs (2)'!$B$58:$Q$63,MATCH(70,'[1]Traitement outputs (2)'!$A$58:$A$63,0),MATCH(C2125,'[1]Traitement outputs (2)'!$B$58:$Q$58,0))</f>
        <v>40.565237508304868</v>
      </c>
      <c r="P2125">
        <f>INDEX('[1]Traitement outputs (2)'!$B$41:$Q$45,MATCH(70,'[1]Traitement outputs (2)'!$A$41:$A$45,0),MATCH(C2125,'[1]Traitement outputs (2)'!$B$40:$Q$40,0))</f>
        <v>202.98564822710691</v>
      </c>
      <c r="Q2125">
        <f>IF(K2125&lt;30,INDEX('[1]Traitement outputs (2)'!$B$51:$Q$63,MATCH(70,'[1]Traitement outputs (2)'!$A$51:$A$63,0),MATCH(C2125,'[1]Traitement outputs (2)'!$B$51:$Q$51,0)),INDEX('[1]Traitement outputs (2)'!$B$34:$Q$38,MATCH(70,'[1]Traitement outputs (2)'!$A$34:$A$38,0),MATCH(C2125,'[1]Traitement outputs (2)'!$B$33:$Q$33,0)))</f>
        <v>-132.60751704955501</v>
      </c>
      <c r="R2125">
        <f>IF(K2125&lt;30,INDEX('[1]Traitement outputs (2)'!$B$58:$Q$63,MATCH(70,'[1]Traitement outputs (2)'!$A$58:$A$63,0),MATCH(C2125,'[1]Traitement outputs (2)'!$B$58:$Q$58,0)),INDEX('[1]Traitement outputs (2)'!$B$41:$Q$45,MATCH(70,'[1]Traitement outputs (2)'!$A$41:$A$45,0),MATCH(C2125,'[1]Traitement outputs (2)'!$B$40:$Q$40,0)))</f>
        <v>202.98564822710691</v>
      </c>
      <c r="T2125">
        <f t="shared" si="200"/>
        <v>-15399.551825944363</v>
      </c>
      <c r="U2125">
        <f t="shared" si="201"/>
        <v>23572.479745836052</v>
      </c>
      <c r="X2125">
        <f t="shared" si="202"/>
        <v>0.3723688629225973</v>
      </c>
      <c r="Y2125">
        <f t="shared" si="203"/>
        <v>0.47593715976189493</v>
      </c>
    </row>
    <row r="2126" spans="1:25" x14ac:dyDescent="0.35">
      <c r="A2126" s="1">
        <v>34788.5</v>
      </c>
      <c r="B2126">
        <v>19.9998</v>
      </c>
      <c r="C2126">
        <f>_xlfn.IFNA(HLOOKUP(B2126,'[1]Traitement outputs'!$B$33:$Q$33,1,TRUE),16)</f>
        <v>18</v>
      </c>
      <c r="E2126" s="1">
        <v>34788.5</v>
      </c>
      <c r="F2126">
        <v>20.104199999999999</v>
      </c>
      <c r="G2126">
        <f t="shared" si="198"/>
        <v>20</v>
      </c>
      <c r="I2126" s="1">
        <v>34788.5</v>
      </c>
      <c r="J2126">
        <v>38186.6</v>
      </c>
      <c r="K2126">
        <f t="shared" si="199"/>
        <v>328.82971321498195</v>
      </c>
      <c r="M2126">
        <f>INDEX('[1]Traitement outputs (2)'!$B$51:$Q$56,MATCH(70,'[1]Traitement outputs (2)'!$A$51:$A$56,0),MATCH(C2126,'[1]Traitement outputs (2)'!$B$51:$Q$51,0))</f>
        <v>-40.563606676443541</v>
      </c>
      <c r="N2126">
        <f>INDEX('[1]Traitement outputs (2)'!$B$34:$Q$38,MATCH(70,'[1]Traitement outputs (2)'!$A$34:$A$38,0),MATCH(C2126,'[1]Traitement outputs (2)'!$B$33:$Q$33,0))</f>
        <v>-132.60751704955501</v>
      </c>
      <c r="O2126">
        <f>INDEX('[1]Traitement outputs (2)'!$B$58:$Q$63,MATCH(70,'[1]Traitement outputs (2)'!$A$58:$A$63,0),MATCH(C2126,'[1]Traitement outputs (2)'!$B$58:$Q$58,0))</f>
        <v>40.565237508304868</v>
      </c>
      <c r="P2126">
        <f>INDEX('[1]Traitement outputs (2)'!$B$41:$Q$45,MATCH(70,'[1]Traitement outputs (2)'!$A$41:$A$45,0),MATCH(C2126,'[1]Traitement outputs (2)'!$B$40:$Q$40,0))</f>
        <v>202.98564822710691</v>
      </c>
      <c r="Q2126">
        <f>IF(K2126&lt;30,INDEX('[1]Traitement outputs (2)'!$B$51:$Q$63,MATCH(70,'[1]Traitement outputs (2)'!$A$51:$A$63,0),MATCH(C2126,'[1]Traitement outputs (2)'!$B$51:$Q$51,0)),INDEX('[1]Traitement outputs (2)'!$B$34:$Q$38,MATCH(70,'[1]Traitement outputs (2)'!$A$34:$A$38,0),MATCH(C2126,'[1]Traitement outputs (2)'!$B$33:$Q$33,0)))</f>
        <v>-132.60751704955501</v>
      </c>
      <c r="R2126">
        <f>IF(K2126&lt;30,INDEX('[1]Traitement outputs (2)'!$B$58:$Q$63,MATCH(70,'[1]Traitement outputs (2)'!$A$58:$A$63,0),MATCH(C2126,'[1]Traitement outputs (2)'!$B$58:$Q$58,0)),INDEX('[1]Traitement outputs (2)'!$B$41:$Q$45,MATCH(70,'[1]Traitement outputs (2)'!$A$41:$A$45,0),MATCH(C2126,'[1]Traitement outputs (2)'!$B$40:$Q$40,0)))</f>
        <v>202.98564822710691</v>
      </c>
      <c r="T2126">
        <f t="shared" si="200"/>
        <v>-15399.551825944363</v>
      </c>
      <c r="U2126">
        <f t="shared" si="201"/>
        <v>23572.479745836052</v>
      </c>
      <c r="X2126">
        <f t="shared" si="202"/>
        <v>0.3723688629225973</v>
      </c>
      <c r="Y2126">
        <f t="shared" si="203"/>
        <v>0.47593715976189493</v>
      </c>
    </row>
    <row r="2127" spans="1:25" x14ac:dyDescent="0.35">
      <c r="A2127" s="1">
        <v>34788.541666666664</v>
      </c>
      <c r="B2127">
        <v>19.9999</v>
      </c>
      <c r="C2127">
        <f>_xlfn.IFNA(HLOOKUP(B2127,'[1]Traitement outputs'!$B$33:$Q$33,1,TRUE),16)</f>
        <v>18</v>
      </c>
      <c r="E2127" s="1">
        <v>34788.541666666664</v>
      </c>
      <c r="F2127">
        <v>20.068300000000001</v>
      </c>
      <c r="G2127">
        <f t="shared" si="198"/>
        <v>20</v>
      </c>
      <c r="I2127" s="1">
        <v>34788.541666666664</v>
      </c>
      <c r="J2127">
        <v>35048</v>
      </c>
      <c r="K2127">
        <f t="shared" si="199"/>
        <v>301.8028258278739</v>
      </c>
      <c r="M2127">
        <f>INDEX('[1]Traitement outputs (2)'!$B$51:$Q$56,MATCH(70,'[1]Traitement outputs (2)'!$A$51:$A$56,0),MATCH(C2127,'[1]Traitement outputs (2)'!$B$51:$Q$51,0))</f>
        <v>-40.563606676443541</v>
      </c>
      <c r="N2127">
        <f>INDEX('[1]Traitement outputs (2)'!$B$34:$Q$38,MATCH(70,'[1]Traitement outputs (2)'!$A$34:$A$38,0),MATCH(C2127,'[1]Traitement outputs (2)'!$B$33:$Q$33,0))</f>
        <v>-132.60751704955501</v>
      </c>
      <c r="O2127">
        <f>INDEX('[1]Traitement outputs (2)'!$B$58:$Q$63,MATCH(70,'[1]Traitement outputs (2)'!$A$58:$A$63,0),MATCH(C2127,'[1]Traitement outputs (2)'!$B$58:$Q$58,0))</f>
        <v>40.565237508304868</v>
      </c>
      <c r="P2127">
        <f>INDEX('[1]Traitement outputs (2)'!$B$41:$Q$45,MATCH(70,'[1]Traitement outputs (2)'!$A$41:$A$45,0),MATCH(C2127,'[1]Traitement outputs (2)'!$B$40:$Q$40,0))</f>
        <v>202.98564822710691</v>
      </c>
      <c r="Q2127">
        <f>IF(K2127&lt;30,INDEX('[1]Traitement outputs (2)'!$B$51:$Q$63,MATCH(70,'[1]Traitement outputs (2)'!$A$51:$A$63,0),MATCH(C2127,'[1]Traitement outputs (2)'!$B$51:$Q$51,0)),INDEX('[1]Traitement outputs (2)'!$B$34:$Q$38,MATCH(70,'[1]Traitement outputs (2)'!$A$34:$A$38,0),MATCH(C2127,'[1]Traitement outputs (2)'!$B$33:$Q$33,0)))</f>
        <v>-132.60751704955501</v>
      </c>
      <c r="R2127">
        <f>IF(K2127&lt;30,INDEX('[1]Traitement outputs (2)'!$B$58:$Q$63,MATCH(70,'[1]Traitement outputs (2)'!$A$58:$A$63,0),MATCH(C2127,'[1]Traitement outputs (2)'!$B$58:$Q$58,0)),INDEX('[1]Traitement outputs (2)'!$B$41:$Q$45,MATCH(70,'[1]Traitement outputs (2)'!$A$41:$A$45,0),MATCH(C2127,'[1]Traitement outputs (2)'!$B$40:$Q$40,0)))</f>
        <v>202.98564822710691</v>
      </c>
      <c r="T2127">
        <f t="shared" si="200"/>
        <v>-15399.551825944363</v>
      </c>
      <c r="U2127">
        <f t="shared" si="201"/>
        <v>23572.479745836052</v>
      </c>
      <c r="X2127">
        <f t="shared" si="202"/>
        <v>0.3723688629225973</v>
      </c>
      <c r="Y2127">
        <f t="shared" si="203"/>
        <v>0.47593715976189493</v>
      </c>
    </row>
    <row r="2128" spans="1:25" x14ac:dyDescent="0.35">
      <c r="A2128" s="1">
        <v>34788.583333333336</v>
      </c>
      <c r="B2128">
        <v>20</v>
      </c>
      <c r="C2128">
        <f>_xlfn.IFNA(HLOOKUP(B2128,'[1]Traitement outputs'!$B$33:$Q$33,1,TRUE),16)</f>
        <v>20</v>
      </c>
      <c r="E2128" s="1">
        <v>34788.583333333336</v>
      </c>
      <c r="F2128">
        <v>20.312100000000001</v>
      </c>
      <c r="G2128">
        <f t="shared" si="198"/>
        <v>20</v>
      </c>
      <c r="I2128" s="1">
        <v>34788.583333333336</v>
      </c>
      <c r="J2128">
        <v>31504.400000000001</v>
      </c>
      <c r="K2128">
        <f t="shared" si="199"/>
        <v>271.28843146575184</v>
      </c>
      <c r="M2128">
        <f>INDEX('[1]Traitement outputs (2)'!$B$51:$Q$56,MATCH(70,'[1]Traitement outputs (2)'!$A$51:$A$56,0),MATCH(C2128,'[1]Traitement outputs (2)'!$B$51:$Q$51,0))</f>
        <v>-16.864255714989046</v>
      </c>
      <c r="N2128">
        <f>INDEX('[1]Traitement outputs (2)'!$B$34:$Q$38,MATCH(70,'[1]Traitement outputs (2)'!$A$34:$A$38,0),MATCH(C2128,'[1]Traitement outputs (2)'!$B$33:$Q$33,0))</f>
        <v>-183.77989640241771</v>
      </c>
      <c r="O2128">
        <f>INDEX('[1]Traitement outputs (2)'!$B$58:$Q$63,MATCH(70,'[1]Traitement outputs (2)'!$A$58:$A$63,0),MATCH(C2128,'[1]Traitement outputs (2)'!$B$58:$Q$58,0))</f>
        <v>16.864787616041994</v>
      </c>
      <c r="P2128">
        <f>INDEX('[1]Traitement outputs (2)'!$B$41:$Q$45,MATCH(70,'[1]Traitement outputs (2)'!$A$41:$A$45,0),MATCH(C2128,'[1]Traitement outputs (2)'!$B$40:$Q$40,0))</f>
        <v>254.15803075879367</v>
      </c>
      <c r="Q2128">
        <f>IF(K2128&lt;30,INDEX('[1]Traitement outputs (2)'!$B$51:$Q$63,MATCH(70,'[1]Traitement outputs (2)'!$A$51:$A$63,0),MATCH(C2128,'[1]Traitement outputs (2)'!$B$51:$Q$51,0)),INDEX('[1]Traitement outputs (2)'!$B$34:$Q$38,MATCH(70,'[1]Traitement outputs (2)'!$A$34:$A$38,0),MATCH(C2128,'[1]Traitement outputs (2)'!$B$33:$Q$33,0)))</f>
        <v>-183.77989640241771</v>
      </c>
      <c r="R2128">
        <f>IF(K2128&lt;30,INDEX('[1]Traitement outputs (2)'!$B$58:$Q$63,MATCH(70,'[1]Traitement outputs (2)'!$A$58:$A$63,0),MATCH(C2128,'[1]Traitement outputs (2)'!$B$58:$Q$58,0)),INDEX('[1]Traitement outputs (2)'!$B$41:$Q$45,MATCH(70,'[1]Traitement outputs (2)'!$A$41:$A$45,0),MATCH(C2128,'[1]Traitement outputs (2)'!$B$40:$Q$40,0)))</f>
        <v>254.15803075879367</v>
      </c>
      <c r="T2128">
        <f t="shared" si="200"/>
        <v>-21342.138833337085</v>
      </c>
      <c r="U2128">
        <f t="shared" si="201"/>
        <v>29515.067122381799</v>
      </c>
      <c r="X2128">
        <f t="shared" si="202"/>
        <v>0.51606358805306241</v>
      </c>
      <c r="Y2128">
        <f t="shared" si="203"/>
        <v>0.59592021577150611</v>
      </c>
    </row>
    <row r="2129" spans="1:25" x14ac:dyDescent="0.35">
      <c r="A2129" s="1">
        <v>34788.625</v>
      </c>
      <c r="B2129">
        <v>20.0001</v>
      </c>
      <c r="C2129">
        <f>_xlfn.IFNA(HLOOKUP(B2129,'[1]Traitement outputs'!$B$33:$Q$33,1,TRUE),16)</f>
        <v>20</v>
      </c>
      <c r="E2129" s="1">
        <v>34788.625</v>
      </c>
      <c r="F2129">
        <v>20.4709</v>
      </c>
      <c r="G2129">
        <f t="shared" si="198"/>
        <v>20</v>
      </c>
      <c r="I2129" s="1">
        <v>34788.625</v>
      </c>
      <c r="J2129">
        <v>28214.3</v>
      </c>
      <c r="K2129">
        <f t="shared" si="199"/>
        <v>242.9569581361385</v>
      </c>
      <c r="M2129">
        <f>INDEX('[1]Traitement outputs (2)'!$B$51:$Q$56,MATCH(70,'[1]Traitement outputs (2)'!$A$51:$A$56,0),MATCH(C2129,'[1]Traitement outputs (2)'!$B$51:$Q$51,0))</f>
        <v>-16.864255714989046</v>
      </c>
      <c r="N2129">
        <f>INDEX('[1]Traitement outputs (2)'!$B$34:$Q$38,MATCH(70,'[1]Traitement outputs (2)'!$A$34:$A$38,0),MATCH(C2129,'[1]Traitement outputs (2)'!$B$33:$Q$33,0))</f>
        <v>-183.77989640241771</v>
      </c>
      <c r="O2129">
        <f>INDEX('[1]Traitement outputs (2)'!$B$58:$Q$63,MATCH(70,'[1]Traitement outputs (2)'!$A$58:$A$63,0),MATCH(C2129,'[1]Traitement outputs (2)'!$B$58:$Q$58,0))</f>
        <v>16.864787616041994</v>
      </c>
      <c r="P2129">
        <f>INDEX('[1]Traitement outputs (2)'!$B$41:$Q$45,MATCH(70,'[1]Traitement outputs (2)'!$A$41:$A$45,0),MATCH(C2129,'[1]Traitement outputs (2)'!$B$40:$Q$40,0))</f>
        <v>254.15803075879367</v>
      </c>
      <c r="Q2129">
        <f>IF(K2129&lt;30,INDEX('[1]Traitement outputs (2)'!$B$51:$Q$63,MATCH(70,'[1]Traitement outputs (2)'!$A$51:$A$63,0),MATCH(C2129,'[1]Traitement outputs (2)'!$B$51:$Q$51,0)),INDEX('[1]Traitement outputs (2)'!$B$34:$Q$38,MATCH(70,'[1]Traitement outputs (2)'!$A$34:$A$38,0),MATCH(C2129,'[1]Traitement outputs (2)'!$B$33:$Q$33,0)))</f>
        <v>-183.77989640241771</v>
      </c>
      <c r="R2129">
        <f>IF(K2129&lt;30,INDEX('[1]Traitement outputs (2)'!$B$58:$Q$63,MATCH(70,'[1]Traitement outputs (2)'!$A$58:$A$63,0),MATCH(C2129,'[1]Traitement outputs (2)'!$B$58:$Q$58,0)),INDEX('[1]Traitement outputs (2)'!$B$41:$Q$45,MATCH(70,'[1]Traitement outputs (2)'!$A$41:$A$45,0),MATCH(C2129,'[1]Traitement outputs (2)'!$B$40:$Q$40,0)))</f>
        <v>254.15803075879367</v>
      </c>
      <c r="T2129">
        <f t="shared" si="200"/>
        <v>-21342.138833337085</v>
      </c>
      <c r="U2129">
        <f t="shared" si="201"/>
        <v>29515.067122381799</v>
      </c>
      <c r="X2129">
        <f t="shared" si="202"/>
        <v>0.51606358805306241</v>
      </c>
      <c r="Y2129">
        <f t="shared" si="203"/>
        <v>0.59592021577150611</v>
      </c>
    </row>
    <row r="2130" spans="1:25" x14ac:dyDescent="0.35">
      <c r="A2130" s="1">
        <v>34788.666666666664</v>
      </c>
      <c r="B2130">
        <v>20.0002</v>
      </c>
      <c r="C2130">
        <f>_xlfn.IFNA(HLOOKUP(B2130,'[1]Traitement outputs'!$B$33:$Q$33,1,TRUE),16)</f>
        <v>20</v>
      </c>
      <c r="E2130" s="1">
        <v>34788.666666666664</v>
      </c>
      <c r="F2130">
        <v>20.580500000000001</v>
      </c>
      <c r="G2130">
        <f t="shared" si="198"/>
        <v>21</v>
      </c>
      <c r="I2130" s="1">
        <v>34788.666666666664</v>
      </c>
      <c r="J2130">
        <v>20466.599999999999</v>
      </c>
      <c r="K2130">
        <f t="shared" si="199"/>
        <v>176.24051914770496</v>
      </c>
      <c r="M2130">
        <f>INDEX('[1]Traitement outputs (2)'!$B$51:$Q$56,MATCH(70,'[1]Traitement outputs (2)'!$A$51:$A$56,0),MATCH(C2130,'[1]Traitement outputs (2)'!$B$51:$Q$51,0))</f>
        <v>-16.864255714989046</v>
      </c>
      <c r="N2130">
        <f>INDEX('[1]Traitement outputs (2)'!$B$34:$Q$38,MATCH(70,'[1]Traitement outputs (2)'!$A$34:$A$38,0),MATCH(C2130,'[1]Traitement outputs (2)'!$B$33:$Q$33,0))</f>
        <v>-183.77989640241771</v>
      </c>
      <c r="O2130">
        <f>INDEX('[1]Traitement outputs (2)'!$B$58:$Q$63,MATCH(70,'[1]Traitement outputs (2)'!$A$58:$A$63,0),MATCH(C2130,'[1]Traitement outputs (2)'!$B$58:$Q$58,0))</f>
        <v>16.864787616041994</v>
      </c>
      <c r="P2130">
        <f>INDEX('[1]Traitement outputs (2)'!$B$41:$Q$45,MATCH(70,'[1]Traitement outputs (2)'!$A$41:$A$45,0),MATCH(C2130,'[1]Traitement outputs (2)'!$B$40:$Q$40,0))</f>
        <v>254.15803075879367</v>
      </c>
      <c r="Q2130">
        <f>IF(K2130&lt;30,INDEX('[1]Traitement outputs (2)'!$B$51:$Q$63,MATCH(70,'[1]Traitement outputs (2)'!$A$51:$A$63,0),MATCH(C2130,'[1]Traitement outputs (2)'!$B$51:$Q$51,0)),INDEX('[1]Traitement outputs (2)'!$B$34:$Q$38,MATCH(70,'[1]Traitement outputs (2)'!$A$34:$A$38,0),MATCH(C2130,'[1]Traitement outputs (2)'!$B$33:$Q$33,0)))</f>
        <v>-183.77989640241771</v>
      </c>
      <c r="R2130">
        <f>IF(K2130&lt;30,INDEX('[1]Traitement outputs (2)'!$B$58:$Q$63,MATCH(70,'[1]Traitement outputs (2)'!$A$58:$A$63,0),MATCH(C2130,'[1]Traitement outputs (2)'!$B$58:$Q$58,0)),INDEX('[1]Traitement outputs (2)'!$B$41:$Q$45,MATCH(70,'[1]Traitement outputs (2)'!$A$41:$A$45,0),MATCH(C2130,'[1]Traitement outputs (2)'!$B$40:$Q$40,0)))</f>
        <v>254.15803075879367</v>
      </c>
      <c r="T2130">
        <f t="shared" si="200"/>
        <v>-21342.138833337085</v>
      </c>
      <c r="U2130">
        <f t="shared" si="201"/>
        <v>29515.067122381799</v>
      </c>
      <c r="X2130">
        <f t="shared" si="202"/>
        <v>0.51606358805306241</v>
      </c>
      <c r="Y2130">
        <f t="shared" si="203"/>
        <v>0.59592021577150611</v>
      </c>
    </row>
    <row r="2131" spans="1:25" x14ac:dyDescent="0.35">
      <c r="A2131" s="1">
        <v>34788.708333333336</v>
      </c>
      <c r="B2131">
        <v>20.042200000000001</v>
      </c>
      <c r="C2131">
        <f>_xlfn.IFNA(HLOOKUP(B2131,'[1]Traitement outputs'!$B$33:$Q$33,1,TRUE),16)</f>
        <v>20</v>
      </c>
      <c r="E2131" s="1">
        <v>34788.708333333336</v>
      </c>
      <c r="F2131">
        <v>20.481300000000001</v>
      </c>
      <c r="G2131">
        <f t="shared" si="198"/>
        <v>20</v>
      </c>
      <c r="I2131" s="1">
        <v>34788.708333333336</v>
      </c>
      <c r="J2131">
        <v>10384.700000000001</v>
      </c>
      <c r="K2131">
        <f t="shared" si="199"/>
        <v>89.423984403524372</v>
      </c>
      <c r="M2131">
        <f>INDEX('[1]Traitement outputs (2)'!$B$51:$Q$56,MATCH(70,'[1]Traitement outputs (2)'!$A$51:$A$56,0),MATCH(C2131,'[1]Traitement outputs (2)'!$B$51:$Q$51,0))</f>
        <v>-16.864255714989046</v>
      </c>
      <c r="N2131">
        <f>INDEX('[1]Traitement outputs (2)'!$B$34:$Q$38,MATCH(70,'[1]Traitement outputs (2)'!$A$34:$A$38,0),MATCH(C2131,'[1]Traitement outputs (2)'!$B$33:$Q$33,0))</f>
        <v>-183.77989640241771</v>
      </c>
      <c r="O2131">
        <f>INDEX('[1]Traitement outputs (2)'!$B$58:$Q$63,MATCH(70,'[1]Traitement outputs (2)'!$A$58:$A$63,0),MATCH(C2131,'[1]Traitement outputs (2)'!$B$58:$Q$58,0))</f>
        <v>16.864787616041994</v>
      </c>
      <c r="P2131">
        <f>INDEX('[1]Traitement outputs (2)'!$B$41:$Q$45,MATCH(70,'[1]Traitement outputs (2)'!$A$41:$A$45,0),MATCH(C2131,'[1]Traitement outputs (2)'!$B$40:$Q$40,0))</f>
        <v>254.15803075879367</v>
      </c>
      <c r="Q2131">
        <f>IF(K2131&lt;30,INDEX('[1]Traitement outputs (2)'!$B$51:$Q$63,MATCH(70,'[1]Traitement outputs (2)'!$A$51:$A$63,0),MATCH(C2131,'[1]Traitement outputs (2)'!$B$51:$Q$51,0)),INDEX('[1]Traitement outputs (2)'!$B$34:$Q$38,MATCH(70,'[1]Traitement outputs (2)'!$A$34:$A$38,0),MATCH(C2131,'[1]Traitement outputs (2)'!$B$33:$Q$33,0)))</f>
        <v>-183.77989640241771</v>
      </c>
      <c r="R2131">
        <f>IF(K2131&lt;30,INDEX('[1]Traitement outputs (2)'!$B$58:$Q$63,MATCH(70,'[1]Traitement outputs (2)'!$A$58:$A$63,0),MATCH(C2131,'[1]Traitement outputs (2)'!$B$58:$Q$58,0)),INDEX('[1]Traitement outputs (2)'!$B$41:$Q$45,MATCH(70,'[1]Traitement outputs (2)'!$A$41:$A$45,0),MATCH(C2131,'[1]Traitement outputs (2)'!$B$40:$Q$40,0)))</f>
        <v>254.15803075879367</v>
      </c>
      <c r="T2131">
        <f t="shared" si="200"/>
        <v>-21342.138833337085</v>
      </c>
      <c r="U2131">
        <f t="shared" si="201"/>
        <v>29515.067122381799</v>
      </c>
      <c r="X2131">
        <f t="shared" si="202"/>
        <v>0.51606358805306241</v>
      </c>
      <c r="Y2131">
        <f t="shared" si="203"/>
        <v>0.59592021577150611</v>
      </c>
    </row>
    <row r="2132" spans="1:25" x14ac:dyDescent="0.35">
      <c r="A2132" s="1">
        <v>34788.75</v>
      </c>
      <c r="B2132">
        <v>20.081199999999999</v>
      </c>
      <c r="C2132">
        <f>_xlfn.IFNA(HLOOKUP(B2132,'[1]Traitement outputs'!$B$33:$Q$33,1,TRUE),16)</f>
        <v>20</v>
      </c>
      <c r="E2132" s="1">
        <v>34788.75</v>
      </c>
      <c r="F2132">
        <v>20.520700000000001</v>
      </c>
      <c r="G2132">
        <f t="shared" si="198"/>
        <v>21</v>
      </c>
      <c r="I2132" s="1">
        <v>34788.75</v>
      </c>
      <c r="J2132">
        <v>319.37700000000001</v>
      </c>
      <c r="K2132">
        <f t="shared" si="199"/>
        <v>2.7501963337260009</v>
      </c>
      <c r="M2132">
        <f>INDEX('[1]Traitement outputs (2)'!$B$51:$Q$56,MATCH(70,'[1]Traitement outputs (2)'!$A$51:$A$56,0),MATCH(C2132,'[1]Traitement outputs (2)'!$B$51:$Q$51,0))</f>
        <v>-16.864255714989046</v>
      </c>
      <c r="N2132">
        <f>INDEX('[1]Traitement outputs (2)'!$B$34:$Q$38,MATCH(70,'[1]Traitement outputs (2)'!$A$34:$A$38,0),MATCH(C2132,'[1]Traitement outputs (2)'!$B$33:$Q$33,0))</f>
        <v>-183.77989640241771</v>
      </c>
      <c r="O2132">
        <f>INDEX('[1]Traitement outputs (2)'!$B$58:$Q$63,MATCH(70,'[1]Traitement outputs (2)'!$A$58:$A$63,0),MATCH(C2132,'[1]Traitement outputs (2)'!$B$58:$Q$58,0))</f>
        <v>16.864787616041994</v>
      </c>
      <c r="P2132">
        <f>INDEX('[1]Traitement outputs (2)'!$B$41:$Q$45,MATCH(70,'[1]Traitement outputs (2)'!$A$41:$A$45,0),MATCH(C2132,'[1]Traitement outputs (2)'!$B$40:$Q$40,0))</f>
        <v>254.15803075879367</v>
      </c>
      <c r="Q2132">
        <f>IF(K2132&lt;30,INDEX('[1]Traitement outputs (2)'!$B$51:$Q$63,MATCH(70,'[1]Traitement outputs (2)'!$A$51:$A$63,0),MATCH(C2132,'[1]Traitement outputs (2)'!$B$51:$Q$51,0)),INDEX('[1]Traitement outputs (2)'!$B$34:$Q$38,MATCH(70,'[1]Traitement outputs (2)'!$A$34:$A$38,0),MATCH(C2132,'[1]Traitement outputs (2)'!$B$33:$Q$33,0)))</f>
        <v>-16.864255714989046</v>
      </c>
      <c r="R2132">
        <f>IF(K2132&lt;30,INDEX('[1]Traitement outputs (2)'!$B$58:$Q$63,MATCH(70,'[1]Traitement outputs (2)'!$A$58:$A$63,0),MATCH(C2132,'[1]Traitement outputs (2)'!$B$58:$Q$58,0)),INDEX('[1]Traitement outputs (2)'!$B$41:$Q$45,MATCH(70,'[1]Traitement outputs (2)'!$A$41:$A$45,0),MATCH(C2132,'[1]Traitement outputs (2)'!$B$40:$Q$40,0)))</f>
        <v>16.864787616041994</v>
      </c>
      <c r="T2132">
        <f t="shared" si="200"/>
        <v>-1958.42577907482</v>
      </c>
      <c r="U2132">
        <f t="shared" si="201"/>
        <v>1958.4875481058175</v>
      </c>
      <c r="X2132">
        <f t="shared" si="202"/>
        <v>4.735571455032727E-2</v>
      </c>
      <c r="Y2132">
        <f t="shared" si="203"/>
        <v>3.954259420836595E-2</v>
      </c>
    </row>
    <row r="2133" spans="1:25" x14ac:dyDescent="0.35">
      <c r="A2133" s="1">
        <v>34788.791666666664</v>
      </c>
      <c r="B2133">
        <v>20.081299999999999</v>
      </c>
      <c r="C2133">
        <f>_xlfn.IFNA(HLOOKUP(B2133,'[1]Traitement outputs'!$B$33:$Q$33,1,TRUE),16)</f>
        <v>20</v>
      </c>
      <c r="E2133" s="1">
        <v>34788.791666666664</v>
      </c>
      <c r="F2133">
        <v>20.553999999999998</v>
      </c>
      <c r="G2133">
        <f t="shared" si="198"/>
        <v>21</v>
      </c>
      <c r="I2133" s="1">
        <v>34788.791666666664</v>
      </c>
      <c r="J2133">
        <v>0</v>
      </c>
      <c r="K2133">
        <f t="shared" si="199"/>
        <v>0</v>
      </c>
      <c r="M2133">
        <f>INDEX('[1]Traitement outputs (2)'!$B$51:$Q$56,MATCH(70,'[1]Traitement outputs (2)'!$A$51:$A$56,0),MATCH(C2133,'[1]Traitement outputs (2)'!$B$51:$Q$51,0))</f>
        <v>-16.864255714989046</v>
      </c>
      <c r="N2133">
        <f>INDEX('[1]Traitement outputs (2)'!$B$34:$Q$38,MATCH(70,'[1]Traitement outputs (2)'!$A$34:$A$38,0),MATCH(C2133,'[1]Traitement outputs (2)'!$B$33:$Q$33,0))</f>
        <v>-183.77989640241771</v>
      </c>
      <c r="O2133">
        <f>INDEX('[1]Traitement outputs (2)'!$B$58:$Q$63,MATCH(70,'[1]Traitement outputs (2)'!$A$58:$A$63,0),MATCH(C2133,'[1]Traitement outputs (2)'!$B$58:$Q$58,0))</f>
        <v>16.864787616041994</v>
      </c>
      <c r="P2133">
        <f>INDEX('[1]Traitement outputs (2)'!$B$41:$Q$45,MATCH(70,'[1]Traitement outputs (2)'!$A$41:$A$45,0),MATCH(C2133,'[1]Traitement outputs (2)'!$B$40:$Q$40,0))</f>
        <v>254.15803075879367</v>
      </c>
      <c r="Q2133">
        <f>IF(K2133&lt;30,INDEX('[1]Traitement outputs (2)'!$B$51:$Q$63,MATCH(70,'[1]Traitement outputs (2)'!$A$51:$A$63,0),MATCH(C2133,'[1]Traitement outputs (2)'!$B$51:$Q$51,0)),INDEX('[1]Traitement outputs (2)'!$B$34:$Q$38,MATCH(70,'[1]Traitement outputs (2)'!$A$34:$A$38,0),MATCH(C2133,'[1]Traitement outputs (2)'!$B$33:$Q$33,0)))</f>
        <v>-16.864255714989046</v>
      </c>
      <c r="R2133">
        <f>IF(K2133&lt;30,INDEX('[1]Traitement outputs (2)'!$B$58:$Q$63,MATCH(70,'[1]Traitement outputs (2)'!$A$58:$A$63,0),MATCH(C2133,'[1]Traitement outputs (2)'!$B$58:$Q$58,0)),INDEX('[1]Traitement outputs (2)'!$B$41:$Q$45,MATCH(70,'[1]Traitement outputs (2)'!$A$41:$A$45,0),MATCH(C2133,'[1]Traitement outputs (2)'!$B$40:$Q$40,0)))</f>
        <v>16.864787616041994</v>
      </c>
      <c r="T2133">
        <f t="shared" si="200"/>
        <v>-1958.42577907482</v>
      </c>
      <c r="U2133">
        <f t="shared" si="201"/>
        <v>1958.4875481058175</v>
      </c>
      <c r="X2133">
        <f t="shared" si="202"/>
        <v>4.735571455032727E-2</v>
      </c>
      <c r="Y2133">
        <f t="shared" si="203"/>
        <v>3.954259420836595E-2</v>
      </c>
    </row>
    <row r="2134" spans="1:25" x14ac:dyDescent="0.35">
      <c r="A2134" s="1">
        <v>34788.833333333336</v>
      </c>
      <c r="B2134">
        <v>20.081</v>
      </c>
      <c r="C2134">
        <f>_xlfn.IFNA(HLOOKUP(B2134,'[1]Traitement outputs'!$B$33:$Q$33,1,TRUE),16)</f>
        <v>20</v>
      </c>
      <c r="E2134" s="1">
        <v>34788.833333333336</v>
      </c>
      <c r="F2134">
        <v>20.5502</v>
      </c>
      <c r="G2134">
        <f t="shared" si="198"/>
        <v>21</v>
      </c>
      <c r="I2134" s="1">
        <v>34788.833333333336</v>
      </c>
      <c r="J2134">
        <v>0</v>
      </c>
      <c r="K2134">
        <f t="shared" si="199"/>
        <v>0</v>
      </c>
      <c r="M2134">
        <f>INDEX('[1]Traitement outputs (2)'!$B$51:$Q$56,MATCH(70,'[1]Traitement outputs (2)'!$A$51:$A$56,0),MATCH(C2134,'[1]Traitement outputs (2)'!$B$51:$Q$51,0))</f>
        <v>-16.864255714989046</v>
      </c>
      <c r="N2134">
        <f>INDEX('[1]Traitement outputs (2)'!$B$34:$Q$38,MATCH(70,'[1]Traitement outputs (2)'!$A$34:$A$38,0),MATCH(C2134,'[1]Traitement outputs (2)'!$B$33:$Q$33,0))</f>
        <v>-183.77989640241771</v>
      </c>
      <c r="O2134">
        <f>INDEX('[1]Traitement outputs (2)'!$B$58:$Q$63,MATCH(70,'[1]Traitement outputs (2)'!$A$58:$A$63,0),MATCH(C2134,'[1]Traitement outputs (2)'!$B$58:$Q$58,0))</f>
        <v>16.864787616041994</v>
      </c>
      <c r="P2134">
        <f>INDEX('[1]Traitement outputs (2)'!$B$41:$Q$45,MATCH(70,'[1]Traitement outputs (2)'!$A$41:$A$45,0),MATCH(C2134,'[1]Traitement outputs (2)'!$B$40:$Q$40,0))</f>
        <v>254.15803075879367</v>
      </c>
      <c r="Q2134">
        <f>IF(K2134&lt;30,INDEX('[1]Traitement outputs (2)'!$B$51:$Q$63,MATCH(70,'[1]Traitement outputs (2)'!$A$51:$A$63,0),MATCH(C2134,'[1]Traitement outputs (2)'!$B$51:$Q$51,0)),INDEX('[1]Traitement outputs (2)'!$B$34:$Q$38,MATCH(70,'[1]Traitement outputs (2)'!$A$34:$A$38,0),MATCH(C2134,'[1]Traitement outputs (2)'!$B$33:$Q$33,0)))</f>
        <v>-16.864255714989046</v>
      </c>
      <c r="R2134">
        <f>IF(K2134&lt;30,INDEX('[1]Traitement outputs (2)'!$B$58:$Q$63,MATCH(70,'[1]Traitement outputs (2)'!$A$58:$A$63,0),MATCH(C2134,'[1]Traitement outputs (2)'!$B$58:$Q$58,0)),INDEX('[1]Traitement outputs (2)'!$B$41:$Q$45,MATCH(70,'[1]Traitement outputs (2)'!$A$41:$A$45,0),MATCH(C2134,'[1]Traitement outputs (2)'!$B$40:$Q$40,0)))</f>
        <v>16.864787616041994</v>
      </c>
      <c r="T2134">
        <f t="shared" si="200"/>
        <v>-1958.42577907482</v>
      </c>
      <c r="U2134">
        <f t="shared" si="201"/>
        <v>1958.4875481058175</v>
      </c>
      <c r="X2134">
        <f t="shared" si="202"/>
        <v>4.735571455032727E-2</v>
      </c>
      <c r="Y2134">
        <f t="shared" si="203"/>
        <v>3.954259420836595E-2</v>
      </c>
    </row>
    <row r="2135" spans="1:25" x14ac:dyDescent="0.35">
      <c r="A2135" s="1">
        <v>34788.875</v>
      </c>
      <c r="B2135">
        <v>16.1829</v>
      </c>
      <c r="C2135">
        <f>_xlfn.IFNA(HLOOKUP(B2135,'[1]Traitement outputs'!$B$33:$Q$33,1,TRUE),16)</f>
        <v>16</v>
      </c>
      <c r="E2135" s="1">
        <v>34788.875</v>
      </c>
      <c r="F2135">
        <v>26.074400000000001</v>
      </c>
      <c r="G2135">
        <f t="shared" si="198"/>
        <v>26</v>
      </c>
      <c r="I2135" s="1">
        <v>34788.875</v>
      </c>
      <c r="J2135">
        <v>0</v>
      </c>
      <c r="K2135">
        <f t="shared" si="199"/>
        <v>0</v>
      </c>
      <c r="M2135">
        <f>INDEX('[1]Traitement outputs (2)'!$B$51:$Q$56,MATCH(70,'[1]Traitement outputs (2)'!$A$51:$A$56,0),MATCH(C2135,'[1]Traitement outputs (2)'!$B$51:$Q$51,0))</f>
        <v>-27.907128105419115</v>
      </c>
      <c r="N2135">
        <f>INDEX('[1]Traitement outputs (2)'!$B$34:$Q$38,MATCH(70,'[1]Traitement outputs (2)'!$A$34:$A$38,0),MATCH(C2135,'[1]Traitement outputs (2)'!$B$33:$Q$33,0))</f>
        <v>-87.65601603539298</v>
      </c>
      <c r="O2135">
        <f>INDEX('[1]Traitement outputs (2)'!$B$58:$Q$63,MATCH(70,'[1]Traitement outputs (2)'!$A$58:$A$63,0),MATCH(C2135,'[1]Traitement outputs (2)'!$B$58:$Q$58,0))</f>
        <v>27.907128104236733</v>
      </c>
      <c r="P2135">
        <f>INDEX('[1]Traitement outputs (2)'!$B$41:$Q$45,MATCH(70,'[1]Traitement outputs (2)'!$A$41:$A$45,0),MATCH(C2135,'[1]Traitement outputs (2)'!$B$40:$Q$40,0))</f>
        <v>158.03405896601754</v>
      </c>
      <c r="Q2135">
        <f>IF(K2135&lt;30,INDEX('[1]Traitement outputs (2)'!$B$51:$Q$63,MATCH(70,'[1]Traitement outputs (2)'!$A$51:$A$63,0),MATCH(C2135,'[1]Traitement outputs (2)'!$B$51:$Q$51,0)),INDEX('[1]Traitement outputs (2)'!$B$34:$Q$38,MATCH(70,'[1]Traitement outputs (2)'!$A$34:$A$38,0),MATCH(C2135,'[1]Traitement outputs (2)'!$B$33:$Q$33,0)))</f>
        <v>-27.907128105419115</v>
      </c>
      <c r="R2135">
        <f>IF(K2135&lt;30,INDEX('[1]Traitement outputs (2)'!$B$58:$Q$63,MATCH(70,'[1]Traitement outputs (2)'!$A$58:$A$63,0),MATCH(C2135,'[1]Traitement outputs (2)'!$B$58:$Q$58,0)),INDEX('[1]Traitement outputs (2)'!$B$41:$Q$45,MATCH(70,'[1]Traitement outputs (2)'!$A$41:$A$45,0),MATCH(C2135,'[1]Traitement outputs (2)'!$B$40:$Q$40,0)))</f>
        <v>27.907128104236733</v>
      </c>
      <c r="T2135">
        <f t="shared" si="200"/>
        <v>-3240.8212983285953</v>
      </c>
      <c r="U2135">
        <f t="shared" si="201"/>
        <v>3240.8212981912866</v>
      </c>
      <c r="X2135">
        <f t="shared" si="202"/>
        <v>7.8364679403255921E-2</v>
      </c>
      <c r="Y2135">
        <f t="shared" si="203"/>
        <v>6.5433390996103388E-2</v>
      </c>
    </row>
    <row r="2136" spans="1:25" x14ac:dyDescent="0.35">
      <c r="A2136" s="1">
        <v>34788.916666666664</v>
      </c>
      <c r="B2136">
        <v>16.081199999999999</v>
      </c>
      <c r="C2136">
        <f>_xlfn.IFNA(HLOOKUP(B2136,'[1]Traitement outputs'!$B$33:$Q$33,1,TRUE),16)</f>
        <v>16</v>
      </c>
      <c r="E2136" s="1">
        <v>34788.916666666664</v>
      </c>
      <c r="F2136">
        <v>25.3431</v>
      </c>
      <c r="G2136">
        <f t="shared" si="198"/>
        <v>25</v>
      </c>
      <c r="I2136" s="1">
        <v>34788.916666666664</v>
      </c>
      <c r="J2136">
        <v>0</v>
      </c>
      <c r="K2136">
        <f t="shared" si="199"/>
        <v>0</v>
      </c>
      <c r="M2136">
        <f>INDEX('[1]Traitement outputs (2)'!$B$51:$Q$56,MATCH(70,'[1]Traitement outputs (2)'!$A$51:$A$56,0),MATCH(C2136,'[1]Traitement outputs (2)'!$B$51:$Q$51,0))</f>
        <v>-27.907128105419115</v>
      </c>
      <c r="N2136">
        <f>INDEX('[1]Traitement outputs (2)'!$B$34:$Q$38,MATCH(70,'[1]Traitement outputs (2)'!$A$34:$A$38,0),MATCH(C2136,'[1]Traitement outputs (2)'!$B$33:$Q$33,0))</f>
        <v>-87.65601603539298</v>
      </c>
      <c r="O2136">
        <f>INDEX('[1]Traitement outputs (2)'!$B$58:$Q$63,MATCH(70,'[1]Traitement outputs (2)'!$A$58:$A$63,0),MATCH(C2136,'[1]Traitement outputs (2)'!$B$58:$Q$58,0))</f>
        <v>27.907128104236733</v>
      </c>
      <c r="P2136">
        <f>INDEX('[1]Traitement outputs (2)'!$B$41:$Q$45,MATCH(70,'[1]Traitement outputs (2)'!$A$41:$A$45,0),MATCH(C2136,'[1]Traitement outputs (2)'!$B$40:$Q$40,0))</f>
        <v>158.03405896601754</v>
      </c>
      <c r="Q2136">
        <f>IF(K2136&lt;30,INDEX('[1]Traitement outputs (2)'!$B$51:$Q$63,MATCH(70,'[1]Traitement outputs (2)'!$A$51:$A$63,0),MATCH(C2136,'[1]Traitement outputs (2)'!$B$51:$Q$51,0)),INDEX('[1]Traitement outputs (2)'!$B$34:$Q$38,MATCH(70,'[1]Traitement outputs (2)'!$A$34:$A$38,0),MATCH(C2136,'[1]Traitement outputs (2)'!$B$33:$Q$33,0)))</f>
        <v>-27.907128105419115</v>
      </c>
      <c r="R2136">
        <f>IF(K2136&lt;30,INDEX('[1]Traitement outputs (2)'!$B$58:$Q$63,MATCH(70,'[1]Traitement outputs (2)'!$A$58:$A$63,0),MATCH(C2136,'[1]Traitement outputs (2)'!$B$58:$Q$58,0)),INDEX('[1]Traitement outputs (2)'!$B$41:$Q$45,MATCH(70,'[1]Traitement outputs (2)'!$A$41:$A$45,0),MATCH(C2136,'[1]Traitement outputs (2)'!$B$40:$Q$40,0)))</f>
        <v>27.907128104236733</v>
      </c>
      <c r="T2136">
        <f t="shared" si="200"/>
        <v>-3240.8212983285953</v>
      </c>
      <c r="U2136">
        <f t="shared" si="201"/>
        <v>3240.8212981912866</v>
      </c>
      <c r="X2136">
        <f t="shared" si="202"/>
        <v>7.8364679403255921E-2</v>
      </c>
      <c r="Y2136">
        <f t="shared" si="203"/>
        <v>6.5433390996103388E-2</v>
      </c>
    </row>
    <row r="2137" spans="1:25" x14ac:dyDescent="0.35">
      <c r="A2137" s="1">
        <v>34788.958333333336</v>
      </c>
      <c r="B2137">
        <v>16.079999999999998</v>
      </c>
      <c r="C2137">
        <f>_xlfn.IFNA(HLOOKUP(B2137,'[1]Traitement outputs'!$B$33:$Q$33,1,TRUE),16)</f>
        <v>16</v>
      </c>
      <c r="E2137" s="1">
        <v>34788.958333333336</v>
      </c>
      <c r="F2137">
        <v>24.086200000000002</v>
      </c>
      <c r="G2137">
        <f t="shared" si="198"/>
        <v>24</v>
      </c>
      <c r="I2137" s="1">
        <v>34788.958333333336</v>
      </c>
      <c r="J2137">
        <v>0</v>
      </c>
      <c r="K2137">
        <f t="shared" si="199"/>
        <v>0</v>
      </c>
      <c r="M2137">
        <f>INDEX('[1]Traitement outputs (2)'!$B$51:$Q$56,MATCH(70,'[1]Traitement outputs (2)'!$A$51:$A$56,0),MATCH(C2137,'[1]Traitement outputs (2)'!$B$51:$Q$51,0))</f>
        <v>-27.907128105419115</v>
      </c>
      <c r="N2137">
        <f>INDEX('[1]Traitement outputs (2)'!$B$34:$Q$38,MATCH(70,'[1]Traitement outputs (2)'!$A$34:$A$38,0),MATCH(C2137,'[1]Traitement outputs (2)'!$B$33:$Q$33,0))</f>
        <v>-87.65601603539298</v>
      </c>
      <c r="O2137">
        <f>INDEX('[1]Traitement outputs (2)'!$B$58:$Q$63,MATCH(70,'[1]Traitement outputs (2)'!$A$58:$A$63,0),MATCH(C2137,'[1]Traitement outputs (2)'!$B$58:$Q$58,0))</f>
        <v>27.907128104236733</v>
      </c>
      <c r="P2137">
        <f>INDEX('[1]Traitement outputs (2)'!$B$41:$Q$45,MATCH(70,'[1]Traitement outputs (2)'!$A$41:$A$45,0),MATCH(C2137,'[1]Traitement outputs (2)'!$B$40:$Q$40,0))</f>
        <v>158.03405896601754</v>
      </c>
      <c r="Q2137">
        <f>IF(K2137&lt;30,INDEX('[1]Traitement outputs (2)'!$B$51:$Q$63,MATCH(70,'[1]Traitement outputs (2)'!$A$51:$A$63,0),MATCH(C2137,'[1]Traitement outputs (2)'!$B$51:$Q$51,0)),INDEX('[1]Traitement outputs (2)'!$B$34:$Q$38,MATCH(70,'[1]Traitement outputs (2)'!$A$34:$A$38,0),MATCH(C2137,'[1]Traitement outputs (2)'!$B$33:$Q$33,0)))</f>
        <v>-27.907128105419115</v>
      </c>
      <c r="R2137">
        <f>IF(K2137&lt;30,INDEX('[1]Traitement outputs (2)'!$B$58:$Q$63,MATCH(70,'[1]Traitement outputs (2)'!$A$58:$A$63,0),MATCH(C2137,'[1]Traitement outputs (2)'!$B$58:$Q$58,0)),INDEX('[1]Traitement outputs (2)'!$B$41:$Q$45,MATCH(70,'[1]Traitement outputs (2)'!$A$41:$A$45,0),MATCH(C2137,'[1]Traitement outputs (2)'!$B$40:$Q$40,0)))</f>
        <v>27.907128104236733</v>
      </c>
      <c r="T2137">
        <f t="shared" si="200"/>
        <v>-3240.8212983285953</v>
      </c>
      <c r="U2137">
        <f t="shared" si="201"/>
        <v>3240.8212981912866</v>
      </c>
      <c r="X2137">
        <f t="shared" si="202"/>
        <v>7.8364679403255921E-2</v>
      </c>
      <c r="Y2137">
        <f t="shared" si="203"/>
        <v>6.5433390996103388E-2</v>
      </c>
    </row>
    <row r="2138" spans="1:25" x14ac:dyDescent="0.35">
      <c r="A2138" s="1">
        <v>34789</v>
      </c>
      <c r="B2138">
        <v>16.079899999999999</v>
      </c>
      <c r="C2138">
        <f>_xlfn.IFNA(HLOOKUP(B2138,'[1]Traitement outputs'!$B$33:$Q$33,1,TRUE),16)</f>
        <v>16</v>
      </c>
      <c r="E2138" s="1">
        <v>34789</v>
      </c>
      <c r="F2138">
        <v>23.022200000000002</v>
      </c>
      <c r="G2138">
        <f t="shared" si="198"/>
        <v>23</v>
      </c>
      <c r="I2138" s="1">
        <v>34789</v>
      </c>
      <c r="J2138">
        <v>0</v>
      </c>
      <c r="K2138">
        <f t="shared" si="199"/>
        <v>0</v>
      </c>
      <c r="M2138">
        <f>INDEX('[1]Traitement outputs (2)'!$B$51:$Q$56,MATCH(70,'[1]Traitement outputs (2)'!$A$51:$A$56,0),MATCH(C2138,'[1]Traitement outputs (2)'!$B$51:$Q$51,0))</f>
        <v>-27.907128105419115</v>
      </c>
      <c r="N2138">
        <f>INDEX('[1]Traitement outputs (2)'!$B$34:$Q$38,MATCH(70,'[1]Traitement outputs (2)'!$A$34:$A$38,0),MATCH(C2138,'[1]Traitement outputs (2)'!$B$33:$Q$33,0))</f>
        <v>-87.65601603539298</v>
      </c>
      <c r="O2138">
        <f>INDEX('[1]Traitement outputs (2)'!$B$58:$Q$63,MATCH(70,'[1]Traitement outputs (2)'!$A$58:$A$63,0),MATCH(C2138,'[1]Traitement outputs (2)'!$B$58:$Q$58,0))</f>
        <v>27.907128104236733</v>
      </c>
      <c r="P2138">
        <f>INDEX('[1]Traitement outputs (2)'!$B$41:$Q$45,MATCH(70,'[1]Traitement outputs (2)'!$A$41:$A$45,0),MATCH(C2138,'[1]Traitement outputs (2)'!$B$40:$Q$40,0))</f>
        <v>158.03405896601754</v>
      </c>
      <c r="Q2138">
        <f>IF(K2138&lt;30,INDEX('[1]Traitement outputs (2)'!$B$51:$Q$63,MATCH(70,'[1]Traitement outputs (2)'!$A$51:$A$63,0),MATCH(C2138,'[1]Traitement outputs (2)'!$B$51:$Q$51,0)),INDEX('[1]Traitement outputs (2)'!$B$34:$Q$38,MATCH(70,'[1]Traitement outputs (2)'!$A$34:$A$38,0),MATCH(C2138,'[1]Traitement outputs (2)'!$B$33:$Q$33,0)))</f>
        <v>-27.907128105419115</v>
      </c>
      <c r="R2138">
        <f>IF(K2138&lt;30,INDEX('[1]Traitement outputs (2)'!$B$58:$Q$63,MATCH(70,'[1]Traitement outputs (2)'!$A$58:$A$63,0),MATCH(C2138,'[1]Traitement outputs (2)'!$B$58:$Q$58,0)),INDEX('[1]Traitement outputs (2)'!$B$41:$Q$45,MATCH(70,'[1]Traitement outputs (2)'!$A$41:$A$45,0),MATCH(C2138,'[1]Traitement outputs (2)'!$B$40:$Q$40,0)))</f>
        <v>27.907128104236733</v>
      </c>
      <c r="T2138">
        <f t="shared" si="200"/>
        <v>-3240.8212983285953</v>
      </c>
      <c r="U2138">
        <f t="shared" si="201"/>
        <v>3240.8212981912866</v>
      </c>
      <c r="X2138">
        <f t="shared" si="202"/>
        <v>7.8364679403255921E-2</v>
      </c>
      <c r="Y2138">
        <f t="shared" si="203"/>
        <v>6.5433390996103388E-2</v>
      </c>
    </row>
    <row r="2139" spans="1:25" x14ac:dyDescent="0.35">
      <c r="A2139" s="1">
        <v>34789.041666666664</v>
      </c>
      <c r="B2139">
        <v>16.079699999999999</v>
      </c>
      <c r="C2139">
        <f>_xlfn.IFNA(HLOOKUP(B2139,'[1]Traitement outputs'!$B$33:$Q$33,1,TRUE),16)</f>
        <v>16</v>
      </c>
      <c r="E2139" s="1">
        <v>34789.041666666664</v>
      </c>
      <c r="F2139">
        <v>22.064599999999999</v>
      </c>
      <c r="G2139">
        <f t="shared" si="198"/>
        <v>22</v>
      </c>
      <c r="I2139" s="1">
        <v>34789.041666666664</v>
      </c>
      <c r="J2139">
        <v>0</v>
      </c>
      <c r="K2139">
        <f t="shared" si="199"/>
        <v>0</v>
      </c>
      <c r="M2139">
        <f>INDEX('[1]Traitement outputs (2)'!$B$51:$Q$56,MATCH(70,'[1]Traitement outputs (2)'!$A$51:$A$56,0),MATCH(C2139,'[1]Traitement outputs (2)'!$B$51:$Q$51,0))</f>
        <v>-27.907128105419115</v>
      </c>
      <c r="N2139">
        <f>INDEX('[1]Traitement outputs (2)'!$B$34:$Q$38,MATCH(70,'[1]Traitement outputs (2)'!$A$34:$A$38,0),MATCH(C2139,'[1]Traitement outputs (2)'!$B$33:$Q$33,0))</f>
        <v>-87.65601603539298</v>
      </c>
      <c r="O2139">
        <f>INDEX('[1]Traitement outputs (2)'!$B$58:$Q$63,MATCH(70,'[1]Traitement outputs (2)'!$A$58:$A$63,0),MATCH(C2139,'[1]Traitement outputs (2)'!$B$58:$Q$58,0))</f>
        <v>27.907128104236733</v>
      </c>
      <c r="P2139">
        <f>INDEX('[1]Traitement outputs (2)'!$B$41:$Q$45,MATCH(70,'[1]Traitement outputs (2)'!$A$41:$A$45,0),MATCH(C2139,'[1]Traitement outputs (2)'!$B$40:$Q$40,0))</f>
        <v>158.03405896601754</v>
      </c>
      <c r="Q2139">
        <f>IF(K2139&lt;30,INDEX('[1]Traitement outputs (2)'!$B$51:$Q$63,MATCH(70,'[1]Traitement outputs (2)'!$A$51:$A$63,0),MATCH(C2139,'[1]Traitement outputs (2)'!$B$51:$Q$51,0)),INDEX('[1]Traitement outputs (2)'!$B$34:$Q$38,MATCH(70,'[1]Traitement outputs (2)'!$A$34:$A$38,0),MATCH(C2139,'[1]Traitement outputs (2)'!$B$33:$Q$33,0)))</f>
        <v>-27.907128105419115</v>
      </c>
      <c r="R2139">
        <f>IF(K2139&lt;30,INDEX('[1]Traitement outputs (2)'!$B$58:$Q$63,MATCH(70,'[1]Traitement outputs (2)'!$A$58:$A$63,0),MATCH(C2139,'[1]Traitement outputs (2)'!$B$58:$Q$58,0)),INDEX('[1]Traitement outputs (2)'!$B$41:$Q$45,MATCH(70,'[1]Traitement outputs (2)'!$A$41:$A$45,0),MATCH(C2139,'[1]Traitement outputs (2)'!$B$40:$Q$40,0)))</f>
        <v>27.907128104236733</v>
      </c>
      <c r="T2139">
        <f t="shared" si="200"/>
        <v>-3240.8212983285953</v>
      </c>
      <c r="U2139">
        <f t="shared" si="201"/>
        <v>3240.8212981912866</v>
      </c>
      <c r="X2139">
        <f t="shared" si="202"/>
        <v>7.8364679403255921E-2</v>
      </c>
      <c r="Y2139">
        <f t="shared" si="203"/>
        <v>6.5433390996103388E-2</v>
      </c>
    </row>
    <row r="2140" spans="1:25" x14ac:dyDescent="0.35">
      <c r="A2140" s="1">
        <v>34789.083333333336</v>
      </c>
      <c r="B2140">
        <v>16.079599999999999</v>
      </c>
      <c r="C2140">
        <f>_xlfn.IFNA(HLOOKUP(B2140,'[1]Traitement outputs'!$B$33:$Q$33,1,TRUE),16)</f>
        <v>16</v>
      </c>
      <c r="E2140" s="1">
        <v>34789.083333333336</v>
      </c>
      <c r="F2140">
        <v>21.209800000000001</v>
      </c>
      <c r="G2140">
        <f t="shared" si="198"/>
        <v>21</v>
      </c>
      <c r="I2140" s="1">
        <v>34789.083333333336</v>
      </c>
      <c r="J2140">
        <v>0</v>
      </c>
      <c r="K2140">
        <f t="shared" si="199"/>
        <v>0</v>
      </c>
      <c r="M2140">
        <f>INDEX('[1]Traitement outputs (2)'!$B$51:$Q$56,MATCH(70,'[1]Traitement outputs (2)'!$A$51:$A$56,0),MATCH(C2140,'[1]Traitement outputs (2)'!$B$51:$Q$51,0))</f>
        <v>-27.907128105419115</v>
      </c>
      <c r="N2140">
        <f>INDEX('[1]Traitement outputs (2)'!$B$34:$Q$38,MATCH(70,'[1]Traitement outputs (2)'!$A$34:$A$38,0),MATCH(C2140,'[1]Traitement outputs (2)'!$B$33:$Q$33,0))</f>
        <v>-87.65601603539298</v>
      </c>
      <c r="O2140">
        <f>INDEX('[1]Traitement outputs (2)'!$B$58:$Q$63,MATCH(70,'[1]Traitement outputs (2)'!$A$58:$A$63,0),MATCH(C2140,'[1]Traitement outputs (2)'!$B$58:$Q$58,0))</f>
        <v>27.907128104236733</v>
      </c>
      <c r="P2140">
        <f>INDEX('[1]Traitement outputs (2)'!$B$41:$Q$45,MATCH(70,'[1]Traitement outputs (2)'!$A$41:$A$45,0),MATCH(C2140,'[1]Traitement outputs (2)'!$B$40:$Q$40,0))</f>
        <v>158.03405896601754</v>
      </c>
      <c r="Q2140">
        <f>IF(K2140&lt;30,INDEX('[1]Traitement outputs (2)'!$B$51:$Q$63,MATCH(70,'[1]Traitement outputs (2)'!$A$51:$A$63,0),MATCH(C2140,'[1]Traitement outputs (2)'!$B$51:$Q$51,0)),INDEX('[1]Traitement outputs (2)'!$B$34:$Q$38,MATCH(70,'[1]Traitement outputs (2)'!$A$34:$A$38,0),MATCH(C2140,'[1]Traitement outputs (2)'!$B$33:$Q$33,0)))</f>
        <v>-27.907128105419115</v>
      </c>
      <c r="R2140">
        <f>IF(K2140&lt;30,INDEX('[1]Traitement outputs (2)'!$B$58:$Q$63,MATCH(70,'[1]Traitement outputs (2)'!$A$58:$A$63,0),MATCH(C2140,'[1]Traitement outputs (2)'!$B$58:$Q$58,0)),INDEX('[1]Traitement outputs (2)'!$B$41:$Q$45,MATCH(70,'[1]Traitement outputs (2)'!$A$41:$A$45,0),MATCH(C2140,'[1]Traitement outputs (2)'!$B$40:$Q$40,0)))</f>
        <v>27.907128104236733</v>
      </c>
      <c r="T2140">
        <f t="shared" si="200"/>
        <v>-3240.8212983285953</v>
      </c>
      <c r="U2140">
        <f t="shared" si="201"/>
        <v>3240.8212981912866</v>
      </c>
      <c r="X2140">
        <f t="shared" si="202"/>
        <v>7.8364679403255921E-2</v>
      </c>
      <c r="Y2140">
        <f t="shared" si="203"/>
        <v>6.5433390996103388E-2</v>
      </c>
    </row>
    <row r="2141" spans="1:25" x14ac:dyDescent="0.35">
      <c r="A2141" s="1">
        <v>34789.125</v>
      </c>
      <c r="B2141">
        <v>16.079599999999999</v>
      </c>
      <c r="C2141">
        <f>_xlfn.IFNA(HLOOKUP(B2141,'[1]Traitement outputs'!$B$33:$Q$33,1,TRUE),16)</f>
        <v>16</v>
      </c>
      <c r="E2141" s="1">
        <v>34789.125</v>
      </c>
      <c r="F2141">
        <v>20.582000000000001</v>
      </c>
      <c r="G2141">
        <f t="shared" si="198"/>
        <v>21</v>
      </c>
      <c r="I2141" s="1">
        <v>34789.125</v>
      </c>
      <c r="J2141">
        <v>0</v>
      </c>
      <c r="K2141">
        <f t="shared" si="199"/>
        <v>0</v>
      </c>
      <c r="M2141">
        <f>INDEX('[1]Traitement outputs (2)'!$B$51:$Q$56,MATCH(70,'[1]Traitement outputs (2)'!$A$51:$A$56,0),MATCH(C2141,'[1]Traitement outputs (2)'!$B$51:$Q$51,0))</f>
        <v>-27.907128105419115</v>
      </c>
      <c r="N2141">
        <f>INDEX('[1]Traitement outputs (2)'!$B$34:$Q$38,MATCH(70,'[1]Traitement outputs (2)'!$A$34:$A$38,0),MATCH(C2141,'[1]Traitement outputs (2)'!$B$33:$Q$33,0))</f>
        <v>-87.65601603539298</v>
      </c>
      <c r="O2141">
        <f>INDEX('[1]Traitement outputs (2)'!$B$58:$Q$63,MATCH(70,'[1]Traitement outputs (2)'!$A$58:$A$63,0),MATCH(C2141,'[1]Traitement outputs (2)'!$B$58:$Q$58,0))</f>
        <v>27.907128104236733</v>
      </c>
      <c r="P2141">
        <f>INDEX('[1]Traitement outputs (2)'!$B$41:$Q$45,MATCH(70,'[1]Traitement outputs (2)'!$A$41:$A$45,0),MATCH(C2141,'[1]Traitement outputs (2)'!$B$40:$Q$40,0))</f>
        <v>158.03405896601754</v>
      </c>
      <c r="Q2141">
        <f>IF(K2141&lt;30,INDEX('[1]Traitement outputs (2)'!$B$51:$Q$63,MATCH(70,'[1]Traitement outputs (2)'!$A$51:$A$63,0),MATCH(C2141,'[1]Traitement outputs (2)'!$B$51:$Q$51,0)),INDEX('[1]Traitement outputs (2)'!$B$34:$Q$38,MATCH(70,'[1]Traitement outputs (2)'!$A$34:$A$38,0),MATCH(C2141,'[1]Traitement outputs (2)'!$B$33:$Q$33,0)))</f>
        <v>-27.907128105419115</v>
      </c>
      <c r="R2141">
        <f>IF(K2141&lt;30,INDEX('[1]Traitement outputs (2)'!$B$58:$Q$63,MATCH(70,'[1]Traitement outputs (2)'!$A$58:$A$63,0),MATCH(C2141,'[1]Traitement outputs (2)'!$B$58:$Q$58,0)),INDEX('[1]Traitement outputs (2)'!$B$41:$Q$45,MATCH(70,'[1]Traitement outputs (2)'!$A$41:$A$45,0),MATCH(C2141,'[1]Traitement outputs (2)'!$B$40:$Q$40,0)))</f>
        <v>27.907128104236733</v>
      </c>
      <c r="T2141">
        <f t="shared" si="200"/>
        <v>-3240.8212983285953</v>
      </c>
      <c r="U2141">
        <f t="shared" si="201"/>
        <v>3240.8212981912866</v>
      </c>
      <c r="X2141">
        <f t="shared" si="202"/>
        <v>7.8364679403255921E-2</v>
      </c>
      <c r="Y2141">
        <f t="shared" si="203"/>
        <v>6.5433390996103388E-2</v>
      </c>
    </row>
    <row r="2142" spans="1:25" x14ac:dyDescent="0.35">
      <c r="A2142" s="1">
        <v>34789.166666666664</v>
      </c>
      <c r="B2142">
        <v>16.079599999999999</v>
      </c>
      <c r="C2142">
        <f>_xlfn.IFNA(HLOOKUP(B2142,'[1]Traitement outputs'!$B$33:$Q$33,1,TRUE),16)</f>
        <v>16</v>
      </c>
      <c r="E2142" s="1">
        <v>34789.166666666664</v>
      </c>
      <c r="F2142">
        <v>20.029299999999999</v>
      </c>
      <c r="G2142">
        <f t="shared" si="198"/>
        <v>20</v>
      </c>
      <c r="I2142" s="1">
        <v>34789.166666666664</v>
      </c>
      <c r="J2142">
        <v>0</v>
      </c>
      <c r="K2142">
        <f t="shared" si="199"/>
        <v>0</v>
      </c>
      <c r="M2142">
        <f>INDEX('[1]Traitement outputs (2)'!$B$51:$Q$56,MATCH(70,'[1]Traitement outputs (2)'!$A$51:$A$56,0),MATCH(C2142,'[1]Traitement outputs (2)'!$B$51:$Q$51,0))</f>
        <v>-27.907128105419115</v>
      </c>
      <c r="N2142">
        <f>INDEX('[1]Traitement outputs (2)'!$B$34:$Q$38,MATCH(70,'[1]Traitement outputs (2)'!$A$34:$A$38,0),MATCH(C2142,'[1]Traitement outputs (2)'!$B$33:$Q$33,0))</f>
        <v>-87.65601603539298</v>
      </c>
      <c r="O2142">
        <f>INDEX('[1]Traitement outputs (2)'!$B$58:$Q$63,MATCH(70,'[1]Traitement outputs (2)'!$A$58:$A$63,0),MATCH(C2142,'[1]Traitement outputs (2)'!$B$58:$Q$58,0))</f>
        <v>27.907128104236733</v>
      </c>
      <c r="P2142">
        <f>INDEX('[1]Traitement outputs (2)'!$B$41:$Q$45,MATCH(70,'[1]Traitement outputs (2)'!$A$41:$A$45,0),MATCH(C2142,'[1]Traitement outputs (2)'!$B$40:$Q$40,0))</f>
        <v>158.03405896601754</v>
      </c>
      <c r="Q2142">
        <f>IF(K2142&lt;30,INDEX('[1]Traitement outputs (2)'!$B$51:$Q$63,MATCH(70,'[1]Traitement outputs (2)'!$A$51:$A$63,0),MATCH(C2142,'[1]Traitement outputs (2)'!$B$51:$Q$51,0)),INDEX('[1]Traitement outputs (2)'!$B$34:$Q$38,MATCH(70,'[1]Traitement outputs (2)'!$A$34:$A$38,0),MATCH(C2142,'[1]Traitement outputs (2)'!$B$33:$Q$33,0)))</f>
        <v>-27.907128105419115</v>
      </c>
      <c r="R2142">
        <f>IF(K2142&lt;30,INDEX('[1]Traitement outputs (2)'!$B$58:$Q$63,MATCH(70,'[1]Traitement outputs (2)'!$A$58:$A$63,0),MATCH(C2142,'[1]Traitement outputs (2)'!$B$58:$Q$58,0)),INDEX('[1]Traitement outputs (2)'!$B$41:$Q$45,MATCH(70,'[1]Traitement outputs (2)'!$A$41:$A$45,0),MATCH(C2142,'[1]Traitement outputs (2)'!$B$40:$Q$40,0)))</f>
        <v>27.907128104236733</v>
      </c>
      <c r="T2142">
        <f t="shared" si="200"/>
        <v>-3240.8212983285953</v>
      </c>
      <c r="U2142">
        <f t="shared" si="201"/>
        <v>3240.8212981912866</v>
      </c>
      <c r="X2142">
        <f t="shared" si="202"/>
        <v>7.8364679403255921E-2</v>
      </c>
      <c r="Y2142">
        <f t="shared" si="203"/>
        <v>6.5433390996103388E-2</v>
      </c>
    </row>
    <row r="2143" spans="1:25" x14ac:dyDescent="0.35">
      <c r="A2143" s="1">
        <v>34789.208333333336</v>
      </c>
      <c r="B2143">
        <v>20.033999999999999</v>
      </c>
      <c r="C2143">
        <f>_xlfn.IFNA(HLOOKUP(B2143,'[1]Traitement outputs'!$B$33:$Q$33,1,TRUE),16)</f>
        <v>20</v>
      </c>
      <c r="E2143" s="1">
        <v>34789.208333333336</v>
      </c>
      <c r="F2143">
        <v>15.118</v>
      </c>
      <c r="G2143">
        <f t="shared" si="198"/>
        <v>15</v>
      </c>
      <c r="I2143" s="1">
        <v>34789.208333333336</v>
      </c>
      <c r="J2143">
        <v>2484.2199999999998</v>
      </c>
      <c r="K2143">
        <f t="shared" si="199"/>
        <v>21.391937228318898</v>
      </c>
      <c r="M2143">
        <f>INDEX('[1]Traitement outputs (2)'!$B$51:$Q$56,MATCH(70,'[1]Traitement outputs (2)'!$A$51:$A$56,0),MATCH(C2143,'[1]Traitement outputs (2)'!$B$51:$Q$51,0))</f>
        <v>-16.864255714989046</v>
      </c>
      <c r="N2143">
        <f>INDEX('[1]Traitement outputs (2)'!$B$34:$Q$38,MATCH(70,'[1]Traitement outputs (2)'!$A$34:$A$38,0),MATCH(C2143,'[1]Traitement outputs (2)'!$B$33:$Q$33,0))</f>
        <v>-183.77989640241771</v>
      </c>
      <c r="O2143">
        <f>INDEX('[1]Traitement outputs (2)'!$B$58:$Q$63,MATCH(70,'[1]Traitement outputs (2)'!$A$58:$A$63,0),MATCH(C2143,'[1]Traitement outputs (2)'!$B$58:$Q$58,0))</f>
        <v>16.864787616041994</v>
      </c>
      <c r="P2143">
        <f>INDEX('[1]Traitement outputs (2)'!$B$41:$Q$45,MATCH(70,'[1]Traitement outputs (2)'!$A$41:$A$45,0),MATCH(C2143,'[1]Traitement outputs (2)'!$B$40:$Q$40,0))</f>
        <v>254.15803075879367</v>
      </c>
      <c r="Q2143">
        <f>IF(K2143&lt;30,INDEX('[1]Traitement outputs (2)'!$B$51:$Q$63,MATCH(70,'[1]Traitement outputs (2)'!$A$51:$A$63,0),MATCH(C2143,'[1]Traitement outputs (2)'!$B$51:$Q$51,0)),INDEX('[1]Traitement outputs (2)'!$B$34:$Q$38,MATCH(70,'[1]Traitement outputs (2)'!$A$34:$A$38,0),MATCH(C2143,'[1]Traitement outputs (2)'!$B$33:$Q$33,0)))</f>
        <v>-16.864255714989046</v>
      </c>
      <c r="R2143">
        <f>IF(K2143&lt;30,INDEX('[1]Traitement outputs (2)'!$B$58:$Q$63,MATCH(70,'[1]Traitement outputs (2)'!$A$58:$A$63,0),MATCH(C2143,'[1]Traitement outputs (2)'!$B$58:$Q$58,0)),INDEX('[1]Traitement outputs (2)'!$B$41:$Q$45,MATCH(70,'[1]Traitement outputs (2)'!$A$41:$A$45,0),MATCH(C2143,'[1]Traitement outputs (2)'!$B$40:$Q$40,0)))</f>
        <v>16.864787616041994</v>
      </c>
      <c r="T2143">
        <f t="shared" si="200"/>
        <v>-1958.42577907482</v>
      </c>
      <c r="U2143">
        <f t="shared" si="201"/>
        <v>1958.4875481058175</v>
      </c>
      <c r="X2143">
        <f t="shared" si="202"/>
        <v>4.735571455032727E-2</v>
      </c>
      <c r="Y2143">
        <f t="shared" si="203"/>
        <v>3.954259420836595E-2</v>
      </c>
    </row>
    <row r="2144" spans="1:25" x14ac:dyDescent="0.35">
      <c r="A2144" s="1">
        <v>34789.25</v>
      </c>
      <c r="B2144">
        <v>20.084900000000001</v>
      </c>
      <c r="C2144">
        <f>_xlfn.IFNA(HLOOKUP(B2144,'[1]Traitement outputs'!$B$33:$Q$33,1,TRUE),16)</f>
        <v>20</v>
      </c>
      <c r="E2144" s="1">
        <v>34789.25</v>
      </c>
      <c r="F2144">
        <v>14.9239</v>
      </c>
      <c r="G2144">
        <f t="shared" si="198"/>
        <v>15</v>
      </c>
      <c r="I2144" s="1">
        <v>34789.25</v>
      </c>
      <c r="J2144">
        <v>20223.8</v>
      </c>
      <c r="K2144">
        <f t="shared" si="199"/>
        <v>174.14973718836328</v>
      </c>
      <c r="M2144">
        <f>INDEX('[1]Traitement outputs (2)'!$B$51:$Q$56,MATCH(70,'[1]Traitement outputs (2)'!$A$51:$A$56,0),MATCH(C2144,'[1]Traitement outputs (2)'!$B$51:$Q$51,0))</f>
        <v>-16.864255714989046</v>
      </c>
      <c r="N2144">
        <f>INDEX('[1]Traitement outputs (2)'!$B$34:$Q$38,MATCH(70,'[1]Traitement outputs (2)'!$A$34:$A$38,0),MATCH(C2144,'[1]Traitement outputs (2)'!$B$33:$Q$33,0))</f>
        <v>-183.77989640241771</v>
      </c>
      <c r="O2144">
        <f>INDEX('[1]Traitement outputs (2)'!$B$58:$Q$63,MATCH(70,'[1]Traitement outputs (2)'!$A$58:$A$63,0),MATCH(C2144,'[1]Traitement outputs (2)'!$B$58:$Q$58,0))</f>
        <v>16.864787616041994</v>
      </c>
      <c r="P2144">
        <f>INDEX('[1]Traitement outputs (2)'!$B$41:$Q$45,MATCH(70,'[1]Traitement outputs (2)'!$A$41:$A$45,0),MATCH(C2144,'[1]Traitement outputs (2)'!$B$40:$Q$40,0))</f>
        <v>254.15803075879367</v>
      </c>
      <c r="Q2144">
        <f>IF(K2144&lt;30,INDEX('[1]Traitement outputs (2)'!$B$51:$Q$63,MATCH(70,'[1]Traitement outputs (2)'!$A$51:$A$63,0),MATCH(C2144,'[1]Traitement outputs (2)'!$B$51:$Q$51,0)),INDEX('[1]Traitement outputs (2)'!$B$34:$Q$38,MATCH(70,'[1]Traitement outputs (2)'!$A$34:$A$38,0),MATCH(C2144,'[1]Traitement outputs (2)'!$B$33:$Q$33,0)))</f>
        <v>-183.77989640241771</v>
      </c>
      <c r="R2144">
        <f>IF(K2144&lt;30,INDEX('[1]Traitement outputs (2)'!$B$58:$Q$63,MATCH(70,'[1]Traitement outputs (2)'!$A$58:$A$63,0),MATCH(C2144,'[1]Traitement outputs (2)'!$B$58:$Q$58,0)),INDEX('[1]Traitement outputs (2)'!$B$41:$Q$45,MATCH(70,'[1]Traitement outputs (2)'!$A$41:$A$45,0),MATCH(C2144,'[1]Traitement outputs (2)'!$B$40:$Q$40,0)))</f>
        <v>254.15803075879367</v>
      </c>
      <c r="T2144">
        <f t="shared" si="200"/>
        <v>-21342.138833337085</v>
      </c>
      <c r="U2144">
        <f t="shared" si="201"/>
        <v>29515.067122381799</v>
      </c>
      <c r="X2144">
        <f t="shared" si="202"/>
        <v>0.51606358805306241</v>
      </c>
      <c r="Y2144">
        <f t="shared" si="203"/>
        <v>0.59592021577150611</v>
      </c>
    </row>
    <row r="2145" spans="1:25" x14ac:dyDescent="0.35">
      <c r="A2145" s="1">
        <v>34789.291666666664</v>
      </c>
      <c r="B2145">
        <v>20.143000000000001</v>
      </c>
      <c r="C2145">
        <f>_xlfn.IFNA(HLOOKUP(B2145,'[1]Traitement outputs'!$B$33:$Q$33,1,TRUE),16)</f>
        <v>20</v>
      </c>
      <c r="E2145" s="1">
        <v>34789.291666666664</v>
      </c>
      <c r="F2145">
        <v>14.9253</v>
      </c>
      <c r="G2145">
        <f t="shared" si="198"/>
        <v>15</v>
      </c>
      <c r="I2145" s="1">
        <v>34789.291666666664</v>
      </c>
      <c r="J2145">
        <v>30880.1</v>
      </c>
      <c r="K2145">
        <f t="shared" si="199"/>
        <v>265.9125040472303</v>
      </c>
      <c r="M2145">
        <f>INDEX('[1]Traitement outputs (2)'!$B$51:$Q$56,MATCH(70,'[1]Traitement outputs (2)'!$A$51:$A$56,0),MATCH(C2145,'[1]Traitement outputs (2)'!$B$51:$Q$51,0))</f>
        <v>-16.864255714989046</v>
      </c>
      <c r="N2145">
        <f>INDEX('[1]Traitement outputs (2)'!$B$34:$Q$38,MATCH(70,'[1]Traitement outputs (2)'!$A$34:$A$38,0),MATCH(C2145,'[1]Traitement outputs (2)'!$B$33:$Q$33,0))</f>
        <v>-183.77989640241771</v>
      </c>
      <c r="O2145">
        <f>INDEX('[1]Traitement outputs (2)'!$B$58:$Q$63,MATCH(70,'[1]Traitement outputs (2)'!$A$58:$A$63,0),MATCH(C2145,'[1]Traitement outputs (2)'!$B$58:$Q$58,0))</f>
        <v>16.864787616041994</v>
      </c>
      <c r="P2145">
        <f>INDEX('[1]Traitement outputs (2)'!$B$41:$Q$45,MATCH(70,'[1]Traitement outputs (2)'!$A$41:$A$45,0),MATCH(C2145,'[1]Traitement outputs (2)'!$B$40:$Q$40,0))</f>
        <v>254.15803075879367</v>
      </c>
      <c r="Q2145">
        <f>IF(K2145&lt;30,INDEX('[1]Traitement outputs (2)'!$B$51:$Q$63,MATCH(70,'[1]Traitement outputs (2)'!$A$51:$A$63,0),MATCH(C2145,'[1]Traitement outputs (2)'!$B$51:$Q$51,0)),INDEX('[1]Traitement outputs (2)'!$B$34:$Q$38,MATCH(70,'[1]Traitement outputs (2)'!$A$34:$A$38,0),MATCH(C2145,'[1]Traitement outputs (2)'!$B$33:$Q$33,0)))</f>
        <v>-183.77989640241771</v>
      </c>
      <c r="R2145">
        <f>IF(K2145&lt;30,INDEX('[1]Traitement outputs (2)'!$B$58:$Q$63,MATCH(70,'[1]Traitement outputs (2)'!$A$58:$A$63,0),MATCH(C2145,'[1]Traitement outputs (2)'!$B$58:$Q$58,0)),INDEX('[1]Traitement outputs (2)'!$B$41:$Q$45,MATCH(70,'[1]Traitement outputs (2)'!$A$41:$A$45,0),MATCH(C2145,'[1]Traitement outputs (2)'!$B$40:$Q$40,0)))</f>
        <v>254.15803075879367</v>
      </c>
      <c r="T2145">
        <f t="shared" si="200"/>
        <v>-21342.138833337085</v>
      </c>
      <c r="U2145">
        <f t="shared" si="201"/>
        <v>29515.067122381799</v>
      </c>
      <c r="X2145">
        <f t="shared" si="202"/>
        <v>0.51606358805306241</v>
      </c>
      <c r="Y2145">
        <f t="shared" si="203"/>
        <v>0.59592021577150611</v>
      </c>
    </row>
    <row r="2146" spans="1:25" x14ac:dyDescent="0.35">
      <c r="A2146" s="1">
        <v>34789.333333333336</v>
      </c>
      <c r="B2146">
        <v>21.574400000000001</v>
      </c>
      <c r="C2146">
        <f>_xlfn.IFNA(HLOOKUP(B2146,'[1]Traitement outputs'!$B$33:$Q$33,1,TRUE),16)</f>
        <v>20</v>
      </c>
      <c r="E2146" s="1">
        <v>34789.333333333336</v>
      </c>
      <c r="F2146">
        <v>14.635400000000001</v>
      </c>
      <c r="G2146">
        <f t="shared" si="198"/>
        <v>15</v>
      </c>
      <c r="I2146" s="1">
        <v>34789.333333333336</v>
      </c>
      <c r="J2146">
        <v>34805.599999999999</v>
      </c>
      <c r="K2146">
        <f t="shared" si="199"/>
        <v>299.71548831986553</v>
      </c>
      <c r="M2146">
        <f>INDEX('[1]Traitement outputs (2)'!$B$51:$Q$56,MATCH(70,'[1]Traitement outputs (2)'!$A$51:$A$56,0),MATCH(C2146,'[1]Traitement outputs (2)'!$B$51:$Q$51,0))</f>
        <v>-16.864255714989046</v>
      </c>
      <c r="N2146">
        <f>INDEX('[1]Traitement outputs (2)'!$B$34:$Q$38,MATCH(70,'[1]Traitement outputs (2)'!$A$34:$A$38,0),MATCH(C2146,'[1]Traitement outputs (2)'!$B$33:$Q$33,0))</f>
        <v>-183.77989640241771</v>
      </c>
      <c r="O2146">
        <f>INDEX('[1]Traitement outputs (2)'!$B$58:$Q$63,MATCH(70,'[1]Traitement outputs (2)'!$A$58:$A$63,0),MATCH(C2146,'[1]Traitement outputs (2)'!$B$58:$Q$58,0))</f>
        <v>16.864787616041994</v>
      </c>
      <c r="P2146">
        <f>INDEX('[1]Traitement outputs (2)'!$B$41:$Q$45,MATCH(70,'[1]Traitement outputs (2)'!$A$41:$A$45,0),MATCH(C2146,'[1]Traitement outputs (2)'!$B$40:$Q$40,0))</f>
        <v>254.15803075879367</v>
      </c>
      <c r="Q2146">
        <f>IF(K2146&lt;30,INDEX('[1]Traitement outputs (2)'!$B$51:$Q$63,MATCH(70,'[1]Traitement outputs (2)'!$A$51:$A$63,0),MATCH(C2146,'[1]Traitement outputs (2)'!$B$51:$Q$51,0)),INDEX('[1]Traitement outputs (2)'!$B$34:$Q$38,MATCH(70,'[1]Traitement outputs (2)'!$A$34:$A$38,0),MATCH(C2146,'[1]Traitement outputs (2)'!$B$33:$Q$33,0)))</f>
        <v>-183.77989640241771</v>
      </c>
      <c r="R2146">
        <f>IF(K2146&lt;30,INDEX('[1]Traitement outputs (2)'!$B$58:$Q$63,MATCH(70,'[1]Traitement outputs (2)'!$A$58:$A$63,0),MATCH(C2146,'[1]Traitement outputs (2)'!$B$58:$Q$58,0)),INDEX('[1]Traitement outputs (2)'!$B$41:$Q$45,MATCH(70,'[1]Traitement outputs (2)'!$A$41:$A$45,0),MATCH(C2146,'[1]Traitement outputs (2)'!$B$40:$Q$40,0)))</f>
        <v>254.15803075879367</v>
      </c>
      <c r="T2146">
        <f t="shared" si="200"/>
        <v>-21342.138833337085</v>
      </c>
      <c r="U2146">
        <f t="shared" si="201"/>
        <v>29515.067122381799</v>
      </c>
      <c r="X2146">
        <f t="shared" si="202"/>
        <v>0.51606358805306241</v>
      </c>
      <c r="Y2146">
        <f t="shared" si="203"/>
        <v>0.59592021577150611</v>
      </c>
    </row>
    <row r="2147" spans="1:25" x14ac:dyDescent="0.35">
      <c r="A2147" s="1">
        <v>34789.375</v>
      </c>
      <c r="B2147">
        <v>21.617999999999999</v>
      </c>
      <c r="C2147">
        <f>_xlfn.IFNA(HLOOKUP(B2147,'[1]Traitement outputs'!$B$33:$Q$33,1,TRUE),16)</f>
        <v>20</v>
      </c>
      <c r="E2147" s="1">
        <v>34789.375</v>
      </c>
      <c r="F2147">
        <v>15.656499999999999</v>
      </c>
      <c r="G2147">
        <f t="shared" si="198"/>
        <v>16</v>
      </c>
      <c r="I2147" s="1">
        <v>34789.375</v>
      </c>
      <c r="J2147">
        <v>41582.300000000003</v>
      </c>
      <c r="K2147">
        <f t="shared" si="199"/>
        <v>358.07052169659897</v>
      </c>
      <c r="M2147">
        <f>INDEX('[1]Traitement outputs (2)'!$B$51:$Q$56,MATCH(70,'[1]Traitement outputs (2)'!$A$51:$A$56,0),MATCH(C2147,'[1]Traitement outputs (2)'!$B$51:$Q$51,0))</f>
        <v>-16.864255714989046</v>
      </c>
      <c r="N2147">
        <f>INDEX('[1]Traitement outputs (2)'!$B$34:$Q$38,MATCH(70,'[1]Traitement outputs (2)'!$A$34:$A$38,0),MATCH(C2147,'[1]Traitement outputs (2)'!$B$33:$Q$33,0))</f>
        <v>-183.77989640241771</v>
      </c>
      <c r="O2147">
        <f>INDEX('[1]Traitement outputs (2)'!$B$58:$Q$63,MATCH(70,'[1]Traitement outputs (2)'!$A$58:$A$63,0),MATCH(C2147,'[1]Traitement outputs (2)'!$B$58:$Q$58,0))</f>
        <v>16.864787616041994</v>
      </c>
      <c r="P2147">
        <f>INDEX('[1]Traitement outputs (2)'!$B$41:$Q$45,MATCH(70,'[1]Traitement outputs (2)'!$A$41:$A$45,0),MATCH(C2147,'[1]Traitement outputs (2)'!$B$40:$Q$40,0))</f>
        <v>254.15803075879367</v>
      </c>
      <c r="Q2147">
        <f>IF(K2147&lt;30,INDEX('[1]Traitement outputs (2)'!$B$51:$Q$63,MATCH(70,'[1]Traitement outputs (2)'!$A$51:$A$63,0),MATCH(C2147,'[1]Traitement outputs (2)'!$B$51:$Q$51,0)),INDEX('[1]Traitement outputs (2)'!$B$34:$Q$38,MATCH(70,'[1]Traitement outputs (2)'!$A$34:$A$38,0),MATCH(C2147,'[1]Traitement outputs (2)'!$B$33:$Q$33,0)))</f>
        <v>-183.77989640241771</v>
      </c>
      <c r="R2147">
        <f>IF(K2147&lt;30,INDEX('[1]Traitement outputs (2)'!$B$58:$Q$63,MATCH(70,'[1]Traitement outputs (2)'!$A$58:$A$63,0),MATCH(C2147,'[1]Traitement outputs (2)'!$B$58:$Q$58,0)),INDEX('[1]Traitement outputs (2)'!$B$41:$Q$45,MATCH(70,'[1]Traitement outputs (2)'!$A$41:$A$45,0),MATCH(C2147,'[1]Traitement outputs (2)'!$B$40:$Q$40,0)))</f>
        <v>254.15803075879367</v>
      </c>
      <c r="T2147">
        <f t="shared" si="200"/>
        <v>-21342.138833337085</v>
      </c>
      <c r="U2147">
        <f t="shared" si="201"/>
        <v>29515.067122381799</v>
      </c>
      <c r="X2147">
        <f t="shared" si="202"/>
        <v>0.51606358805306241</v>
      </c>
      <c r="Y2147">
        <f t="shared" si="203"/>
        <v>0.59592021577150611</v>
      </c>
    </row>
    <row r="2148" spans="1:25" x14ac:dyDescent="0.35">
      <c r="A2148" s="1">
        <v>34789.416666666664</v>
      </c>
      <c r="B2148">
        <v>21.6614</v>
      </c>
      <c r="C2148">
        <f>_xlfn.IFNA(HLOOKUP(B2148,'[1]Traitement outputs'!$B$33:$Q$33,1,TRUE),16)</f>
        <v>20</v>
      </c>
      <c r="E2148" s="1">
        <v>34789.416666666664</v>
      </c>
      <c r="F2148">
        <v>16.818100000000001</v>
      </c>
      <c r="G2148">
        <f t="shared" si="198"/>
        <v>17</v>
      </c>
      <c r="I2148" s="1">
        <v>34789.416666666664</v>
      </c>
      <c r="J2148">
        <v>45774.1</v>
      </c>
      <c r="K2148">
        <f t="shared" si="199"/>
        <v>394.16664944440998</v>
      </c>
      <c r="M2148">
        <f>INDEX('[1]Traitement outputs (2)'!$B$51:$Q$56,MATCH(70,'[1]Traitement outputs (2)'!$A$51:$A$56,0),MATCH(C2148,'[1]Traitement outputs (2)'!$B$51:$Q$51,0))</f>
        <v>-16.864255714989046</v>
      </c>
      <c r="N2148">
        <f>INDEX('[1]Traitement outputs (2)'!$B$34:$Q$38,MATCH(70,'[1]Traitement outputs (2)'!$A$34:$A$38,0),MATCH(C2148,'[1]Traitement outputs (2)'!$B$33:$Q$33,0))</f>
        <v>-183.77989640241771</v>
      </c>
      <c r="O2148">
        <f>INDEX('[1]Traitement outputs (2)'!$B$58:$Q$63,MATCH(70,'[1]Traitement outputs (2)'!$A$58:$A$63,0),MATCH(C2148,'[1]Traitement outputs (2)'!$B$58:$Q$58,0))</f>
        <v>16.864787616041994</v>
      </c>
      <c r="P2148">
        <f>INDEX('[1]Traitement outputs (2)'!$B$41:$Q$45,MATCH(70,'[1]Traitement outputs (2)'!$A$41:$A$45,0),MATCH(C2148,'[1]Traitement outputs (2)'!$B$40:$Q$40,0))</f>
        <v>254.15803075879367</v>
      </c>
      <c r="Q2148">
        <f>IF(K2148&lt;30,INDEX('[1]Traitement outputs (2)'!$B$51:$Q$63,MATCH(70,'[1]Traitement outputs (2)'!$A$51:$A$63,0),MATCH(C2148,'[1]Traitement outputs (2)'!$B$51:$Q$51,0)),INDEX('[1]Traitement outputs (2)'!$B$34:$Q$38,MATCH(70,'[1]Traitement outputs (2)'!$A$34:$A$38,0),MATCH(C2148,'[1]Traitement outputs (2)'!$B$33:$Q$33,0)))</f>
        <v>-183.77989640241771</v>
      </c>
      <c r="R2148">
        <f>IF(K2148&lt;30,INDEX('[1]Traitement outputs (2)'!$B$58:$Q$63,MATCH(70,'[1]Traitement outputs (2)'!$A$58:$A$63,0),MATCH(C2148,'[1]Traitement outputs (2)'!$B$58:$Q$58,0)),INDEX('[1]Traitement outputs (2)'!$B$41:$Q$45,MATCH(70,'[1]Traitement outputs (2)'!$A$41:$A$45,0),MATCH(C2148,'[1]Traitement outputs (2)'!$B$40:$Q$40,0)))</f>
        <v>254.15803075879367</v>
      </c>
      <c r="T2148">
        <f t="shared" si="200"/>
        <v>-21342.138833337085</v>
      </c>
      <c r="U2148">
        <f t="shared" si="201"/>
        <v>29515.067122381799</v>
      </c>
      <c r="X2148">
        <f t="shared" si="202"/>
        <v>0.51606358805306241</v>
      </c>
      <c r="Y2148">
        <f t="shared" si="203"/>
        <v>0.59592021577150611</v>
      </c>
    </row>
    <row r="2149" spans="1:25" x14ac:dyDescent="0.35">
      <c r="A2149" s="1">
        <v>34789.458333333336</v>
      </c>
      <c r="B2149">
        <v>22.5566</v>
      </c>
      <c r="C2149">
        <f>_xlfn.IFNA(HLOOKUP(B2149,'[1]Traitement outputs'!$B$33:$Q$33,1,TRUE),16)</f>
        <v>22</v>
      </c>
      <c r="E2149" s="1">
        <v>34789.458333333336</v>
      </c>
      <c r="F2149">
        <v>17.648800000000001</v>
      </c>
      <c r="G2149">
        <f t="shared" si="198"/>
        <v>18</v>
      </c>
      <c r="I2149" s="1">
        <v>34789.458333333336</v>
      </c>
      <c r="J2149">
        <v>46380.6</v>
      </c>
      <c r="K2149">
        <f t="shared" si="199"/>
        <v>399.38929877859755</v>
      </c>
      <c r="M2149">
        <f>INDEX('[1]Traitement outputs (2)'!$B$51:$Q$56,MATCH(70,'[1]Traitement outputs (2)'!$A$51:$A$56,0),MATCH(C2149,'[1]Traitement outputs (2)'!$B$51:$Q$51,0))</f>
        <v>-79.342574701900858</v>
      </c>
      <c r="N2149">
        <f>INDEX('[1]Traitement outputs (2)'!$B$34:$Q$38,MATCH(70,'[1]Traitement outputs (2)'!$A$34:$A$38,0),MATCH(C2149,'[1]Traitement outputs (2)'!$B$33:$Q$33,0))</f>
        <v>-237.95145474030227</v>
      </c>
      <c r="O2149">
        <f>INDEX('[1]Traitement outputs (2)'!$B$58:$Q$63,MATCH(70,'[1]Traitement outputs (2)'!$A$58:$A$63,0),MATCH(C2149,'[1]Traitement outputs (2)'!$B$58:$Q$58,0))</f>
        <v>79.34249368302325</v>
      </c>
      <c r="P2149">
        <f>INDEX('[1]Traitement outputs (2)'!$B$41:$Q$45,MATCH(70,'[1]Traitement outputs (2)'!$A$41:$A$45,0),MATCH(C2149,'[1]Traitement outputs (2)'!$B$40:$Q$40,0))</f>
        <v>308.329590329962</v>
      </c>
      <c r="Q2149">
        <f>IF(K2149&lt;30,INDEX('[1]Traitement outputs (2)'!$B$51:$Q$63,MATCH(70,'[1]Traitement outputs (2)'!$A$51:$A$63,0),MATCH(C2149,'[1]Traitement outputs (2)'!$B$51:$Q$51,0)),INDEX('[1]Traitement outputs (2)'!$B$34:$Q$38,MATCH(70,'[1]Traitement outputs (2)'!$A$34:$A$38,0),MATCH(C2149,'[1]Traitement outputs (2)'!$B$33:$Q$33,0)))</f>
        <v>-237.95145474030227</v>
      </c>
      <c r="R2149">
        <f>IF(K2149&lt;30,INDEX('[1]Traitement outputs (2)'!$B$58:$Q$63,MATCH(70,'[1]Traitement outputs (2)'!$A$58:$A$63,0),MATCH(C2149,'[1]Traitement outputs (2)'!$B$58:$Q$58,0)),INDEX('[1]Traitement outputs (2)'!$B$41:$Q$45,MATCH(70,'[1]Traitement outputs (2)'!$A$41:$A$45,0),MATCH(C2149,'[1]Traitement outputs (2)'!$B$40:$Q$40,0)))</f>
        <v>308.329590329962</v>
      </c>
      <c r="T2149">
        <f t="shared" si="200"/>
        <v>-27633.016897245612</v>
      </c>
      <c r="U2149">
        <f t="shared" si="201"/>
        <v>35805.94532951009</v>
      </c>
      <c r="X2149">
        <f t="shared" si="202"/>
        <v>0.66818016507550282</v>
      </c>
      <c r="Y2149">
        <f t="shared" si="203"/>
        <v>0.72293539358017622</v>
      </c>
    </row>
    <row r="2150" spans="1:25" x14ac:dyDescent="0.35">
      <c r="A2150" s="1">
        <v>34789.5</v>
      </c>
      <c r="B2150">
        <v>21.9693</v>
      </c>
      <c r="C2150">
        <f>_xlfn.IFNA(HLOOKUP(B2150,'[1]Traitement outputs'!$B$33:$Q$33,1,TRUE),16)</f>
        <v>20</v>
      </c>
      <c r="E2150" s="1">
        <v>34789.5</v>
      </c>
      <c r="F2150">
        <v>19.4011</v>
      </c>
      <c r="G2150">
        <f t="shared" si="198"/>
        <v>19</v>
      </c>
      <c r="I2150" s="1">
        <v>34789.5</v>
      </c>
      <c r="J2150">
        <v>42814.2</v>
      </c>
      <c r="K2150">
        <f t="shared" si="199"/>
        <v>368.67857069047471</v>
      </c>
      <c r="M2150">
        <f>INDEX('[1]Traitement outputs (2)'!$B$51:$Q$56,MATCH(70,'[1]Traitement outputs (2)'!$A$51:$A$56,0),MATCH(C2150,'[1]Traitement outputs (2)'!$B$51:$Q$51,0))</f>
        <v>-16.864255714989046</v>
      </c>
      <c r="N2150">
        <f>INDEX('[1]Traitement outputs (2)'!$B$34:$Q$38,MATCH(70,'[1]Traitement outputs (2)'!$A$34:$A$38,0),MATCH(C2150,'[1]Traitement outputs (2)'!$B$33:$Q$33,0))</f>
        <v>-183.77989640241771</v>
      </c>
      <c r="O2150">
        <f>INDEX('[1]Traitement outputs (2)'!$B$58:$Q$63,MATCH(70,'[1]Traitement outputs (2)'!$A$58:$A$63,0),MATCH(C2150,'[1]Traitement outputs (2)'!$B$58:$Q$58,0))</f>
        <v>16.864787616041994</v>
      </c>
      <c r="P2150">
        <f>INDEX('[1]Traitement outputs (2)'!$B$41:$Q$45,MATCH(70,'[1]Traitement outputs (2)'!$A$41:$A$45,0),MATCH(C2150,'[1]Traitement outputs (2)'!$B$40:$Q$40,0))</f>
        <v>254.15803075879367</v>
      </c>
      <c r="Q2150">
        <f>IF(K2150&lt;30,INDEX('[1]Traitement outputs (2)'!$B$51:$Q$63,MATCH(70,'[1]Traitement outputs (2)'!$A$51:$A$63,0),MATCH(C2150,'[1]Traitement outputs (2)'!$B$51:$Q$51,0)),INDEX('[1]Traitement outputs (2)'!$B$34:$Q$38,MATCH(70,'[1]Traitement outputs (2)'!$A$34:$A$38,0),MATCH(C2150,'[1]Traitement outputs (2)'!$B$33:$Q$33,0)))</f>
        <v>-183.77989640241771</v>
      </c>
      <c r="R2150">
        <f>IF(K2150&lt;30,INDEX('[1]Traitement outputs (2)'!$B$58:$Q$63,MATCH(70,'[1]Traitement outputs (2)'!$A$58:$A$63,0),MATCH(C2150,'[1]Traitement outputs (2)'!$B$58:$Q$58,0)),INDEX('[1]Traitement outputs (2)'!$B$41:$Q$45,MATCH(70,'[1]Traitement outputs (2)'!$A$41:$A$45,0),MATCH(C2150,'[1]Traitement outputs (2)'!$B$40:$Q$40,0)))</f>
        <v>254.15803075879367</v>
      </c>
      <c r="T2150">
        <f t="shared" si="200"/>
        <v>-21342.138833337085</v>
      </c>
      <c r="U2150">
        <f t="shared" si="201"/>
        <v>29515.067122381799</v>
      </c>
      <c r="X2150">
        <f t="shared" si="202"/>
        <v>0.51606358805306241</v>
      </c>
      <c r="Y2150">
        <f t="shared" si="203"/>
        <v>0.59592021577150611</v>
      </c>
    </row>
    <row r="2151" spans="1:25" x14ac:dyDescent="0.35">
      <c r="A2151" s="1">
        <v>34789.541666666664</v>
      </c>
      <c r="B2151">
        <v>20.8093</v>
      </c>
      <c r="C2151">
        <f>_xlfn.IFNA(HLOOKUP(B2151,'[1]Traitement outputs'!$B$33:$Q$33,1,TRUE),16)</f>
        <v>20</v>
      </c>
      <c r="E2151" s="1">
        <v>34789.541666666664</v>
      </c>
      <c r="F2151">
        <v>21.048200000000001</v>
      </c>
      <c r="G2151">
        <f t="shared" si="198"/>
        <v>21</v>
      </c>
      <c r="I2151" s="1">
        <v>34789.541666666664</v>
      </c>
      <c r="J2151">
        <v>38580.9</v>
      </c>
      <c r="K2151">
        <f t="shared" si="199"/>
        <v>332.2250811168289</v>
      </c>
      <c r="M2151">
        <f>INDEX('[1]Traitement outputs (2)'!$B$51:$Q$56,MATCH(70,'[1]Traitement outputs (2)'!$A$51:$A$56,0),MATCH(C2151,'[1]Traitement outputs (2)'!$B$51:$Q$51,0))</f>
        <v>-16.864255714989046</v>
      </c>
      <c r="N2151">
        <f>INDEX('[1]Traitement outputs (2)'!$B$34:$Q$38,MATCH(70,'[1]Traitement outputs (2)'!$A$34:$A$38,0),MATCH(C2151,'[1]Traitement outputs (2)'!$B$33:$Q$33,0))</f>
        <v>-183.77989640241771</v>
      </c>
      <c r="O2151">
        <f>INDEX('[1]Traitement outputs (2)'!$B$58:$Q$63,MATCH(70,'[1]Traitement outputs (2)'!$A$58:$A$63,0),MATCH(C2151,'[1]Traitement outputs (2)'!$B$58:$Q$58,0))</f>
        <v>16.864787616041994</v>
      </c>
      <c r="P2151">
        <f>INDEX('[1]Traitement outputs (2)'!$B$41:$Q$45,MATCH(70,'[1]Traitement outputs (2)'!$A$41:$A$45,0),MATCH(C2151,'[1]Traitement outputs (2)'!$B$40:$Q$40,0))</f>
        <v>254.15803075879367</v>
      </c>
      <c r="Q2151">
        <f>IF(K2151&lt;30,INDEX('[1]Traitement outputs (2)'!$B$51:$Q$63,MATCH(70,'[1]Traitement outputs (2)'!$A$51:$A$63,0),MATCH(C2151,'[1]Traitement outputs (2)'!$B$51:$Q$51,0)),INDEX('[1]Traitement outputs (2)'!$B$34:$Q$38,MATCH(70,'[1]Traitement outputs (2)'!$A$34:$A$38,0),MATCH(C2151,'[1]Traitement outputs (2)'!$B$33:$Q$33,0)))</f>
        <v>-183.77989640241771</v>
      </c>
      <c r="R2151">
        <f>IF(K2151&lt;30,INDEX('[1]Traitement outputs (2)'!$B$58:$Q$63,MATCH(70,'[1]Traitement outputs (2)'!$A$58:$A$63,0),MATCH(C2151,'[1]Traitement outputs (2)'!$B$58:$Q$58,0)),INDEX('[1]Traitement outputs (2)'!$B$41:$Q$45,MATCH(70,'[1]Traitement outputs (2)'!$A$41:$A$45,0),MATCH(C2151,'[1]Traitement outputs (2)'!$B$40:$Q$40,0)))</f>
        <v>254.15803075879367</v>
      </c>
      <c r="T2151">
        <f t="shared" si="200"/>
        <v>-21342.138833337085</v>
      </c>
      <c r="U2151">
        <f t="shared" si="201"/>
        <v>29515.067122381799</v>
      </c>
      <c r="X2151">
        <f t="shared" si="202"/>
        <v>0.51606358805306241</v>
      </c>
      <c r="Y2151">
        <f t="shared" si="203"/>
        <v>0.59592021577150611</v>
      </c>
    </row>
    <row r="2152" spans="1:25" x14ac:dyDescent="0.35">
      <c r="A2152" s="1">
        <v>34789.583333333336</v>
      </c>
      <c r="B2152">
        <v>20.015699999999999</v>
      </c>
      <c r="C2152">
        <f>_xlfn.IFNA(HLOOKUP(B2152,'[1]Traitement outputs'!$B$33:$Q$33,1,TRUE),16)</f>
        <v>20</v>
      </c>
      <c r="E2152" s="1">
        <v>34789.583333333336</v>
      </c>
      <c r="F2152">
        <v>21.398900000000001</v>
      </c>
      <c r="G2152">
        <f t="shared" si="198"/>
        <v>21</v>
      </c>
      <c r="I2152" s="1">
        <v>34789.583333333336</v>
      </c>
      <c r="J2152">
        <v>33350.300000000003</v>
      </c>
      <c r="K2152">
        <f t="shared" si="199"/>
        <v>287.18371325631546</v>
      </c>
      <c r="M2152">
        <f>INDEX('[1]Traitement outputs (2)'!$B$51:$Q$56,MATCH(70,'[1]Traitement outputs (2)'!$A$51:$A$56,0),MATCH(C2152,'[1]Traitement outputs (2)'!$B$51:$Q$51,0))</f>
        <v>-16.864255714989046</v>
      </c>
      <c r="N2152">
        <f>INDEX('[1]Traitement outputs (2)'!$B$34:$Q$38,MATCH(70,'[1]Traitement outputs (2)'!$A$34:$A$38,0),MATCH(C2152,'[1]Traitement outputs (2)'!$B$33:$Q$33,0))</f>
        <v>-183.77989640241771</v>
      </c>
      <c r="O2152">
        <f>INDEX('[1]Traitement outputs (2)'!$B$58:$Q$63,MATCH(70,'[1]Traitement outputs (2)'!$A$58:$A$63,0),MATCH(C2152,'[1]Traitement outputs (2)'!$B$58:$Q$58,0))</f>
        <v>16.864787616041994</v>
      </c>
      <c r="P2152">
        <f>INDEX('[1]Traitement outputs (2)'!$B$41:$Q$45,MATCH(70,'[1]Traitement outputs (2)'!$A$41:$A$45,0),MATCH(C2152,'[1]Traitement outputs (2)'!$B$40:$Q$40,0))</f>
        <v>254.15803075879367</v>
      </c>
      <c r="Q2152">
        <f>IF(K2152&lt;30,INDEX('[1]Traitement outputs (2)'!$B$51:$Q$63,MATCH(70,'[1]Traitement outputs (2)'!$A$51:$A$63,0),MATCH(C2152,'[1]Traitement outputs (2)'!$B$51:$Q$51,0)),INDEX('[1]Traitement outputs (2)'!$B$34:$Q$38,MATCH(70,'[1]Traitement outputs (2)'!$A$34:$A$38,0),MATCH(C2152,'[1]Traitement outputs (2)'!$B$33:$Q$33,0)))</f>
        <v>-183.77989640241771</v>
      </c>
      <c r="R2152">
        <f>IF(K2152&lt;30,INDEX('[1]Traitement outputs (2)'!$B$58:$Q$63,MATCH(70,'[1]Traitement outputs (2)'!$A$58:$A$63,0),MATCH(C2152,'[1]Traitement outputs (2)'!$B$58:$Q$58,0)),INDEX('[1]Traitement outputs (2)'!$B$41:$Q$45,MATCH(70,'[1]Traitement outputs (2)'!$A$41:$A$45,0),MATCH(C2152,'[1]Traitement outputs (2)'!$B$40:$Q$40,0)))</f>
        <v>254.15803075879367</v>
      </c>
      <c r="T2152">
        <f t="shared" si="200"/>
        <v>-21342.138833337085</v>
      </c>
      <c r="U2152">
        <f t="shared" si="201"/>
        <v>29515.067122381799</v>
      </c>
      <c r="X2152">
        <f t="shared" si="202"/>
        <v>0.51606358805306241</v>
      </c>
      <c r="Y2152">
        <f t="shared" si="203"/>
        <v>0.59592021577150611</v>
      </c>
    </row>
    <row r="2153" spans="1:25" x14ac:dyDescent="0.35">
      <c r="A2153" s="1">
        <v>34789.625</v>
      </c>
      <c r="B2153">
        <v>20</v>
      </c>
      <c r="C2153">
        <f>_xlfn.IFNA(HLOOKUP(B2153,'[1]Traitement outputs'!$B$33:$Q$33,1,TRUE),16)</f>
        <v>20</v>
      </c>
      <c r="E2153" s="1">
        <v>34789.625</v>
      </c>
      <c r="F2153">
        <v>20.9221</v>
      </c>
      <c r="G2153">
        <f t="shared" si="198"/>
        <v>21</v>
      </c>
      <c r="I2153" s="1">
        <v>34789.625</v>
      </c>
      <c r="J2153">
        <v>28763.3</v>
      </c>
      <c r="K2153">
        <f t="shared" si="199"/>
        <v>247.68446759115741</v>
      </c>
      <c r="M2153">
        <f>INDEX('[1]Traitement outputs (2)'!$B$51:$Q$56,MATCH(70,'[1]Traitement outputs (2)'!$A$51:$A$56,0),MATCH(C2153,'[1]Traitement outputs (2)'!$B$51:$Q$51,0))</f>
        <v>-16.864255714989046</v>
      </c>
      <c r="N2153">
        <f>INDEX('[1]Traitement outputs (2)'!$B$34:$Q$38,MATCH(70,'[1]Traitement outputs (2)'!$A$34:$A$38,0),MATCH(C2153,'[1]Traitement outputs (2)'!$B$33:$Q$33,0))</f>
        <v>-183.77989640241771</v>
      </c>
      <c r="O2153">
        <f>INDEX('[1]Traitement outputs (2)'!$B$58:$Q$63,MATCH(70,'[1]Traitement outputs (2)'!$A$58:$A$63,0),MATCH(C2153,'[1]Traitement outputs (2)'!$B$58:$Q$58,0))</f>
        <v>16.864787616041994</v>
      </c>
      <c r="P2153">
        <f>INDEX('[1]Traitement outputs (2)'!$B$41:$Q$45,MATCH(70,'[1]Traitement outputs (2)'!$A$41:$A$45,0),MATCH(C2153,'[1]Traitement outputs (2)'!$B$40:$Q$40,0))</f>
        <v>254.15803075879367</v>
      </c>
      <c r="Q2153">
        <f>IF(K2153&lt;30,INDEX('[1]Traitement outputs (2)'!$B$51:$Q$63,MATCH(70,'[1]Traitement outputs (2)'!$A$51:$A$63,0),MATCH(C2153,'[1]Traitement outputs (2)'!$B$51:$Q$51,0)),INDEX('[1]Traitement outputs (2)'!$B$34:$Q$38,MATCH(70,'[1]Traitement outputs (2)'!$A$34:$A$38,0),MATCH(C2153,'[1]Traitement outputs (2)'!$B$33:$Q$33,0)))</f>
        <v>-183.77989640241771</v>
      </c>
      <c r="R2153">
        <f>IF(K2153&lt;30,INDEX('[1]Traitement outputs (2)'!$B$58:$Q$63,MATCH(70,'[1]Traitement outputs (2)'!$A$58:$A$63,0),MATCH(C2153,'[1]Traitement outputs (2)'!$B$58:$Q$58,0)),INDEX('[1]Traitement outputs (2)'!$B$41:$Q$45,MATCH(70,'[1]Traitement outputs (2)'!$A$41:$A$45,0),MATCH(C2153,'[1]Traitement outputs (2)'!$B$40:$Q$40,0)))</f>
        <v>254.15803075879367</v>
      </c>
      <c r="T2153">
        <f t="shared" si="200"/>
        <v>-21342.138833337085</v>
      </c>
      <c r="U2153">
        <f t="shared" si="201"/>
        <v>29515.067122381799</v>
      </c>
      <c r="X2153">
        <f t="shared" si="202"/>
        <v>0.51606358805306241</v>
      </c>
      <c r="Y2153">
        <f t="shared" si="203"/>
        <v>0.59592021577150611</v>
      </c>
    </row>
    <row r="2154" spans="1:25" x14ac:dyDescent="0.35">
      <c r="A2154" s="1">
        <v>34789.666666666664</v>
      </c>
      <c r="B2154">
        <v>20.0002</v>
      </c>
      <c r="C2154">
        <f>_xlfn.IFNA(HLOOKUP(B2154,'[1]Traitement outputs'!$B$33:$Q$33,1,TRUE),16)</f>
        <v>20</v>
      </c>
      <c r="E2154" s="1">
        <v>34789.666666666664</v>
      </c>
      <c r="F2154">
        <v>20.683</v>
      </c>
      <c r="G2154">
        <f t="shared" si="198"/>
        <v>21</v>
      </c>
      <c r="I2154" s="1">
        <v>34789.666666666664</v>
      </c>
      <c r="J2154">
        <v>22812.400000000001</v>
      </c>
      <c r="K2154">
        <f t="shared" si="199"/>
        <v>196.44050399211912</v>
      </c>
      <c r="M2154">
        <f>INDEX('[1]Traitement outputs (2)'!$B$51:$Q$56,MATCH(70,'[1]Traitement outputs (2)'!$A$51:$A$56,0),MATCH(C2154,'[1]Traitement outputs (2)'!$B$51:$Q$51,0))</f>
        <v>-16.864255714989046</v>
      </c>
      <c r="N2154">
        <f>INDEX('[1]Traitement outputs (2)'!$B$34:$Q$38,MATCH(70,'[1]Traitement outputs (2)'!$A$34:$A$38,0),MATCH(C2154,'[1]Traitement outputs (2)'!$B$33:$Q$33,0))</f>
        <v>-183.77989640241771</v>
      </c>
      <c r="O2154">
        <f>INDEX('[1]Traitement outputs (2)'!$B$58:$Q$63,MATCH(70,'[1]Traitement outputs (2)'!$A$58:$A$63,0),MATCH(C2154,'[1]Traitement outputs (2)'!$B$58:$Q$58,0))</f>
        <v>16.864787616041994</v>
      </c>
      <c r="P2154">
        <f>INDEX('[1]Traitement outputs (2)'!$B$41:$Q$45,MATCH(70,'[1]Traitement outputs (2)'!$A$41:$A$45,0),MATCH(C2154,'[1]Traitement outputs (2)'!$B$40:$Q$40,0))</f>
        <v>254.15803075879367</v>
      </c>
      <c r="Q2154">
        <f>IF(K2154&lt;30,INDEX('[1]Traitement outputs (2)'!$B$51:$Q$63,MATCH(70,'[1]Traitement outputs (2)'!$A$51:$A$63,0),MATCH(C2154,'[1]Traitement outputs (2)'!$B$51:$Q$51,0)),INDEX('[1]Traitement outputs (2)'!$B$34:$Q$38,MATCH(70,'[1]Traitement outputs (2)'!$A$34:$A$38,0),MATCH(C2154,'[1]Traitement outputs (2)'!$B$33:$Q$33,0)))</f>
        <v>-183.77989640241771</v>
      </c>
      <c r="R2154">
        <f>IF(K2154&lt;30,INDEX('[1]Traitement outputs (2)'!$B$58:$Q$63,MATCH(70,'[1]Traitement outputs (2)'!$A$58:$A$63,0),MATCH(C2154,'[1]Traitement outputs (2)'!$B$58:$Q$58,0)),INDEX('[1]Traitement outputs (2)'!$B$41:$Q$45,MATCH(70,'[1]Traitement outputs (2)'!$A$41:$A$45,0),MATCH(C2154,'[1]Traitement outputs (2)'!$B$40:$Q$40,0)))</f>
        <v>254.15803075879367</v>
      </c>
      <c r="T2154">
        <f t="shared" si="200"/>
        <v>-21342.138833337085</v>
      </c>
      <c r="U2154">
        <f t="shared" si="201"/>
        <v>29515.067122381799</v>
      </c>
      <c r="X2154">
        <f t="shared" si="202"/>
        <v>0.51606358805306241</v>
      </c>
      <c r="Y2154">
        <f t="shared" si="203"/>
        <v>0.59592021577150611</v>
      </c>
    </row>
    <row r="2155" spans="1:25" x14ac:dyDescent="0.35">
      <c r="A2155" s="1">
        <v>34789.708333333336</v>
      </c>
      <c r="B2155">
        <v>20.0002</v>
      </c>
      <c r="C2155">
        <f>_xlfn.IFNA(HLOOKUP(B2155,'[1]Traitement outputs'!$B$33:$Q$33,1,TRUE),16)</f>
        <v>20</v>
      </c>
      <c r="E2155" s="1">
        <v>34789.708333333336</v>
      </c>
      <c r="F2155">
        <v>20.212900000000001</v>
      </c>
      <c r="G2155">
        <f t="shared" si="198"/>
        <v>20</v>
      </c>
      <c r="I2155" s="1">
        <v>34789.708333333336</v>
      </c>
      <c r="J2155">
        <v>9716.3799999999992</v>
      </c>
      <c r="K2155">
        <f t="shared" si="199"/>
        <v>83.668995115767999</v>
      </c>
      <c r="M2155">
        <f>INDEX('[1]Traitement outputs (2)'!$B$51:$Q$56,MATCH(70,'[1]Traitement outputs (2)'!$A$51:$A$56,0),MATCH(C2155,'[1]Traitement outputs (2)'!$B$51:$Q$51,0))</f>
        <v>-16.864255714989046</v>
      </c>
      <c r="N2155">
        <f>INDEX('[1]Traitement outputs (2)'!$B$34:$Q$38,MATCH(70,'[1]Traitement outputs (2)'!$A$34:$A$38,0),MATCH(C2155,'[1]Traitement outputs (2)'!$B$33:$Q$33,0))</f>
        <v>-183.77989640241771</v>
      </c>
      <c r="O2155">
        <f>INDEX('[1]Traitement outputs (2)'!$B$58:$Q$63,MATCH(70,'[1]Traitement outputs (2)'!$A$58:$A$63,0),MATCH(C2155,'[1]Traitement outputs (2)'!$B$58:$Q$58,0))</f>
        <v>16.864787616041994</v>
      </c>
      <c r="P2155">
        <f>INDEX('[1]Traitement outputs (2)'!$B$41:$Q$45,MATCH(70,'[1]Traitement outputs (2)'!$A$41:$A$45,0),MATCH(C2155,'[1]Traitement outputs (2)'!$B$40:$Q$40,0))</f>
        <v>254.15803075879367</v>
      </c>
      <c r="Q2155">
        <f>IF(K2155&lt;30,INDEX('[1]Traitement outputs (2)'!$B$51:$Q$63,MATCH(70,'[1]Traitement outputs (2)'!$A$51:$A$63,0),MATCH(C2155,'[1]Traitement outputs (2)'!$B$51:$Q$51,0)),INDEX('[1]Traitement outputs (2)'!$B$34:$Q$38,MATCH(70,'[1]Traitement outputs (2)'!$A$34:$A$38,0),MATCH(C2155,'[1]Traitement outputs (2)'!$B$33:$Q$33,0)))</f>
        <v>-183.77989640241771</v>
      </c>
      <c r="R2155">
        <f>IF(K2155&lt;30,INDEX('[1]Traitement outputs (2)'!$B$58:$Q$63,MATCH(70,'[1]Traitement outputs (2)'!$A$58:$A$63,0),MATCH(C2155,'[1]Traitement outputs (2)'!$B$58:$Q$58,0)),INDEX('[1]Traitement outputs (2)'!$B$41:$Q$45,MATCH(70,'[1]Traitement outputs (2)'!$A$41:$A$45,0),MATCH(C2155,'[1]Traitement outputs (2)'!$B$40:$Q$40,0)))</f>
        <v>254.15803075879367</v>
      </c>
      <c r="T2155">
        <f t="shared" si="200"/>
        <v>-21342.138833337085</v>
      </c>
      <c r="U2155">
        <f t="shared" si="201"/>
        <v>29515.067122381799</v>
      </c>
      <c r="X2155">
        <f t="shared" si="202"/>
        <v>0.51606358805306241</v>
      </c>
      <c r="Y2155">
        <f t="shared" si="203"/>
        <v>0.59592021577150611</v>
      </c>
    </row>
    <row r="2156" spans="1:25" x14ac:dyDescent="0.35">
      <c r="A2156" s="1">
        <v>34789.75</v>
      </c>
      <c r="B2156">
        <v>20.0001</v>
      </c>
      <c r="C2156">
        <f>_xlfn.IFNA(HLOOKUP(B2156,'[1]Traitement outputs'!$B$33:$Q$33,1,TRUE),16)</f>
        <v>20</v>
      </c>
      <c r="E2156" s="1">
        <v>34789.75</v>
      </c>
      <c r="F2156">
        <v>19.540400000000002</v>
      </c>
      <c r="G2156">
        <f t="shared" si="198"/>
        <v>20</v>
      </c>
      <c r="I2156" s="1">
        <v>34789.75</v>
      </c>
      <c r="J2156">
        <v>290.23500000000001</v>
      </c>
      <c r="K2156">
        <f t="shared" si="199"/>
        <v>2.4992508318349973</v>
      </c>
      <c r="M2156">
        <f>INDEX('[1]Traitement outputs (2)'!$B$51:$Q$56,MATCH(70,'[1]Traitement outputs (2)'!$A$51:$A$56,0),MATCH(C2156,'[1]Traitement outputs (2)'!$B$51:$Q$51,0))</f>
        <v>-16.864255714989046</v>
      </c>
      <c r="N2156">
        <f>INDEX('[1]Traitement outputs (2)'!$B$34:$Q$38,MATCH(70,'[1]Traitement outputs (2)'!$A$34:$A$38,0),MATCH(C2156,'[1]Traitement outputs (2)'!$B$33:$Q$33,0))</f>
        <v>-183.77989640241771</v>
      </c>
      <c r="O2156">
        <f>INDEX('[1]Traitement outputs (2)'!$B$58:$Q$63,MATCH(70,'[1]Traitement outputs (2)'!$A$58:$A$63,0),MATCH(C2156,'[1]Traitement outputs (2)'!$B$58:$Q$58,0))</f>
        <v>16.864787616041994</v>
      </c>
      <c r="P2156">
        <f>INDEX('[1]Traitement outputs (2)'!$B$41:$Q$45,MATCH(70,'[1]Traitement outputs (2)'!$A$41:$A$45,0),MATCH(C2156,'[1]Traitement outputs (2)'!$B$40:$Q$40,0))</f>
        <v>254.15803075879367</v>
      </c>
      <c r="Q2156">
        <f>IF(K2156&lt;30,INDEX('[1]Traitement outputs (2)'!$B$51:$Q$63,MATCH(70,'[1]Traitement outputs (2)'!$A$51:$A$63,0),MATCH(C2156,'[1]Traitement outputs (2)'!$B$51:$Q$51,0)),INDEX('[1]Traitement outputs (2)'!$B$34:$Q$38,MATCH(70,'[1]Traitement outputs (2)'!$A$34:$A$38,0),MATCH(C2156,'[1]Traitement outputs (2)'!$B$33:$Q$33,0)))</f>
        <v>-16.864255714989046</v>
      </c>
      <c r="R2156">
        <f>IF(K2156&lt;30,INDEX('[1]Traitement outputs (2)'!$B$58:$Q$63,MATCH(70,'[1]Traitement outputs (2)'!$A$58:$A$63,0),MATCH(C2156,'[1]Traitement outputs (2)'!$B$58:$Q$58,0)),INDEX('[1]Traitement outputs (2)'!$B$41:$Q$45,MATCH(70,'[1]Traitement outputs (2)'!$A$41:$A$45,0),MATCH(C2156,'[1]Traitement outputs (2)'!$B$40:$Q$40,0)))</f>
        <v>16.864787616041994</v>
      </c>
      <c r="T2156">
        <f t="shared" si="200"/>
        <v>-1958.42577907482</v>
      </c>
      <c r="U2156">
        <f t="shared" si="201"/>
        <v>1958.4875481058175</v>
      </c>
      <c r="X2156">
        <f t="shared" si="202"/>
        <v>4.735571455032727E-2</v>
      </c>
      <c r="Y2156">
        <f t="shared" si="203"/>
        <v>3.954259420836595E-2</v>
      </c>
    </row>
    <row r="2157" spans="1:25" x14ac:dyDescent="0.35">
      <c r="A2157" s="1">
        <v>34789.791666666664</v>
      </c>
      <c r="B2157">
        <v>20.0001</v>
      </c>
      <c r="C2157">
        <f>_xlfn.IFNA(HLOOKUP(B2157,'[1]Traitement outputs'!$B$33:$Q$33,1,TRUE),16)</f>
        <v>20</v>
      </c>
      <c r="E2157" s="1">
        <v>34789.791666666664</v>
      </c>
      <c r="F2157">
        <v>19.052099999999999</v>
      </c>
      <c r="G2157">
        <f t="shared" si="198"/>
        <v>19</v>
      </c>
      <c r="I2157" s="1">
        <v>34789.791666666664</v>
      </c>
      <c r="J2157">
        <v>0</v>
      </c>
      <c r="K2157">
        <f t="shared" si="199"/>
        <v>0</v>
      </c>
      <c r="M2157">
        <f>INDEX('[1]Traitement outputs (2)'!$B$51:$Q$56,MATCH(70,'[1]Traitement outputs (2)'!$A$51:$A$56,0),MATCH(C2157,'[1]Traitement outputs (2)'!$B$51:$Q$51,0))</f>
        <v>-16.864255714989046</v>
      </c>
      <c r="N2157">
        <f>INDEX('[1]Traitement outputs (2)'!$B$34:$Q$38,MATCH(70,'[1]Traitement outputs (2)'!$A$34:$A$38,0),MATCH(C2157,'[1]Traitement outputs (2)'!$B$33:$Q$33,0))</f>
        <v>-183.77989640241771</v>
      </c>
      <c r="O2157">
        <f>INDEX('[1]Traitement outputs (2)'!$B$58:$Q$63,MATCH(70,'[1]Traitement outputs (2)'!$A$58:$A$63,0),MATCH(C2157,'[1]Traitement outputs (2)'!$B$58:$Q$58,0))</f>
        <v>16.864787616041994</v>
      </c>
      <c r="P2157">
        <f>INDEX('[1]Traitement outputs (2)'!$B$41:$Q$45,MATCH(70,'[1]Traitement outputs (2)'!$A$41:$A$45,0),MATCH(C2157,'[1]Traitement outputs (2)'!$B$40:$Q$40,0))</f>
        <v>254.15803075879367</v>
      </c>
      <c r="Q2157">
        <f>IF(K2157&lt;30,INDEX('[1]Traitement outputs (2)'!$B$51:$Q$63,MATCH(70,'[1]Traitement outputs (2)'!$A$51:$A$63,0),MATCH(C2157,'[1]Traitement outputs (2)'!$B$51:$Q$51,0)),INDEX('[1]Traitement outputs (2)'!$B$34:$Q$38,MATCH(70,'[1]Traitement outputs (2)'!$A$34:$A$38,0),MATCH(C2157,'[1]Traitement outputs (2)'!$B$33:$Q$33,0)))</f>
        <v>-16.864255714989046</v>
      </c>
      <c r="R2157">
        <f>IF(K2157&lt;30,INDEX('[1]Traitement outputs (2)'!$B$58:$Q$63,MATCH(70,'[1]Traitement outputs (2)'!$A$58:$A$63,0),MATCH(C2157,'[1]Traitement outputs (2)'!$B$58:$Q$58,0)),INDEX('[1]Traitement outputs (2)'!$B$41:$Q$45,MATCH(70,'[1]Traitement outputs (2)'!$A$41:$A$45,0),MATCH(C2157,'[1]Traitement outputs (2)'!$B$40:$Q$40,0)))</f>
        <v>16.864787616041994</v>
      </c>
      <c r="T2157">
        <f t="shared" si="200"/>
        <v>-1958.42577907482</v>
      </c>
      <c r="U2157">
        <f t="shared" si="201"/>
        <v>1958.4875481058175</v>
      </c>
      <c r="X2157">
        <f t="shared" si="202"/>
        <v>4.735571455032727E-2</v>
      </c>
      <c r="Y2157">
        <f t="shared" si="203"/>
        <v>3.954259420836595E-2</v>
      </c>
    </row>
    <row r="2158" spans="1:25" x14ac:dyDescent="0.35">
      <c r="A2158" s="1">
        <v>34789.833333333336</v>
      </c>
      <c r="B2158">
        <v>20.0001</v>
      </c>
      <c r="C2158">
        <f>_xlfn.IFNA(HLOOKUP(B2158,'[1]Traitement outputs'!$B$33:$Q$33,1,TRUE),16)</f>
        <v>20</v>
      </c>
      <c r="E2158" s="1">
        <v>34789.833333333336</v>
      </c>
      <c r="F2158">
        <v>18.742100000000001</v>
      </c>
      <c r="G2158">
        <f t="shared" si="198"/>
        <v>19</v>
      </c>
      <c r="I2158" s="1">
        <v>34789.833333333336</v>
      </c>
      <c r="J2158">
        <v>0</v>
      </c>
      <c r="K2158">
        <f t="shared" si="199"/>
        <v>0</v>
      </c>
      <c r="M2158">
        <f>INDEX('[1]Traitement outputs (2)'!$B$51:$Q$56,MATCH(70,'[1]Traitement outputs (2)'!$A$51:$A$56,0),MATCH(C2158,'[1]Traitement outputs (2)'!$B$51:$Q$51,0))</f>
        <v>-16.864255714989046</v>
      </c>
      <c r="N2158">
        <f>INDEX('[1]Traitement outputs (2)'!$B$34:$Q$38,MATCH(70,'[1]Traitement outputs (2)'!$A$34:$A$38,0),MATCH(C2158,'[1]Traitement outputs (2)'!$B$33:$Q$33,0))</f>
        <v>-183.77989640241771</v>
      </c>
      <c r="O2158">
        <f>INDEX('[1]Traitement outputs (2)'!$B$58:$Q$63,MATCH(70,'[1]Traitement outputs (2)'!$A$58:$A$63,0),MATCH(C2158,'[1]Traitement outputs (2)'!$B$58:$Q$58,0))</f>
        <v>16.864787616041994</v>
      </c>
      <c r="P2158">
        <f>INDEX('[1]Traitement outputs (2)'!$B$41:$Q$45,MATCH(70,'[1]Traitement outputs (2)'!$A$41:$A$45,0),MATCH(C2158,'[1]Traitement outputs (2)'!$B$40:$Q$40,0))</f>
        <v>254.15803075879367</v>
      </c>
      <c r="Q2158">
        <f>IF(K2158&lt;30,INDEX('[1]Traitement outputs (2)'!$B$51:$Q$63,MATCH(70,'[1]Traitement outputs (2)'!$A$51:$A$63,0),MATCH(C2158,'[1]Traitement outputs (2)'!$B$51:$Q$51,0)),INDEX('[1]Traitement outputs (2)'!$B$34:$Q$38,MATCH(70,'[1]Traitement outputs (2)'!$A$34:$A$38,0),MATCH(C2158,'[1]Traitement outputs (2)'!$B$33:$Q$33,0)))</f>
        <v>-16.864255714989046</v>
      </c>
      <c r="R2158">
        <f>IF(K2158&lt;30,INDEX('[1]Traitement outputs (2)'!$B$58:$Q$63,MATCH(70,'[1]Traitement outputs (2)'!$A$58:$A$63,0),MATCH(C2158,'[1]Traitement outputs (2)'!$B$58:$Q$58,0)),INDEX('[1]Traitement outputs (2)'!$B$41:$Q$45,MATCH(70,'[1]Traitement outputs (2)'!$A$41:$A$45,0),MATCH(C2158,'[1]Traitement outputs (2)'!$B$40:$Q$40,0)))</f>
        <v>16.864787616041994</v>
      </c>
      <c r="T2158">
        <f t="shared" si="200"/>
        <v>-1958.42577907482</v>
      </c>
      <c r="U2158">
        <f t="shared" si="201"/>
        <v>1958.4875481058175</v>
      </c>
      <c r="X2158">
        <f t="shared" si="202"/>
        <v>4.735571455032727E-2</v>
      </c>
      <c r="Y2158">
        <f t="shared" si="203"/>
        <v>3.954259420836595E-2</v>
      </c>
    </row>
    <row r="2159" spans="1:25" x14ac:dyDescent="0.35">
      <c r="A2159" s="1">
        <v>34789.875</v>
      </c>
      <c r="B2159">
        <v>16.090900000000001</v>
      </c>
      <c r="C2159">
        <f>_xlfn.IFNA(HLOOKUP(B2159,'[1]Traitement outputs'!$B$33:$Q$33,1,TRUE),16)</f>
        <v>16</v>
      </c>
      <c r="E2159" s="1">
        <v>34789.875</v>
      </c>
      <c r="F2159">
        <v>23.018799999999999</v>
      </c>
      <c r="G2159">
        <f t="shared" si="198"/>
        <v>23</v>
      </c>
      <c r="I2159" s="1">
        <v>34789.875</v>
      </c>
      <c r="J2159">
        <v>0</v>
      </c>
      <c r="K2159">
        <f t="shared" si="199"/>
        <v>0</v>
      </c>
      <c r="M2159">
        <f>INDEX('[1]Traitement outputs (2)'!$B$51:$Q$56,MATCH(70,'[1]Traitement outputs (2)'!$A$51:$A$56,0),MATCH(C2159,'[1]Traitement outputs (2)'!$B$51:$Q$51,0))</f>
        <v>-27.907128105419115</v>
      </c>
      <c r="N2159">
        <f>INDEX('[1]Traitement outputs (2)'!$B$34:$Q$38,MATCH(70,'[1]Traitement outputs (2)'!$A$34:$A$38,0),MATCH(C2159,'[1]Traitement outputs (2)'!$B$33:$Q$33,0))</f>
        <v>-87.65601603539298</v>
      </c>
      <c r="O2159">
        <f>INDEX('[1]Traitement outputs (2)'!$B$58:$Q$63,MATCH(70,'[1]Traitement outputs (2)'!$A$58:$A$63,0),MATCH(C2159,'[1]Traitement outputs (2)'!$B$58:$Q$58,0))</f>
        <v>27.907128104236733</v>
      </c>
      <c r="P2159">
        <f>INDEX('[1]Traitement outputs (2)'!$B$41:$Q$45,MATCH(70,'[1]Traitement outputs (2)'!$A$41:$A$45,0),MATCH(C2159,'[1]Traitement outputs (2)'!$B$40:$Q$40,0))</f>
        <v>158.03405896601754</v>
      </c>
      <c r="Q2159">
        <f>IF(K2159&lt;30,INDEX('[1]Traitement outputs (2)'!$B$51:$Q$63,MATCH(70,'[1]Traitement outputs (2)'!$A$51:$A$63,0),MATCH(C2159,'[1]Traitement outputs (2)'!$B$51:$Q$51,0)),INDEX('[1]Traitement outputs (2)'!$B$34:$Q$38,MATCH(70,'[1]Traitement outputs (2)'!$A$34:$A$38,0),MATCH(C2159,'[1]Traitement outputs (2)'!$B$33:$Q$33,0)))</f>
        <v>-27.907128105419115</v>
      </c>
      <c r="R2159">
        <f>IF(K2159&lt;30,INDEX('[1]Traitement outputs (2)'!$B$58:$Q$63,MATCH(70,'[1]Traitement outputs (2)'!$A$58:$A$63,0),MATCH(C2159,'[1]Traitement outputs (2)'!$B$58:$Q$58,0)),INDEX('[1]Traitement outputs (2)'!$B$41:$Q$45,MATCH(70,'[1]Traitement outputs (2)'!$A$41:$A$45,0),MATCH(C2159,'[1]Traitement outputs (2)'!$B$40:$Q$40,0)))</f>
        <v>27.907128104236733</v>
      </c>
      <c r="T2159">
        <f t="shared" si="200"/>
        <v>-3240.8212983285953</v>
      </c>
      <c r="U2159">
        <f t="shared" si="201"/>
        <v>3240.8212981912866</v>
      </c>
      <c r="X2159">
        <f t="shared" si="202"/>
        <v>7.8364679403255921E-2</v>
      </c>
      <c r="Y2159">
        <f t="shared" si="203"/>
        <v>6.5433390996103388E-2</v>
      </c>
    </row>
    <row r="2160" spans="1:25" x14ac:dyDescent="0.35">
      <c r="A2160" s="1">
        <v>34789.916666666664</v>
      </c>
      <c r="B2160">
        <v>16.001100000000001</v>
      </c>
      <c r="C2160">
        <f>_xlfn.IFNA(HLOOKUP(B2160,'[1]Traitement outputs'!$B$33:$Q$33,1,TRUE),16)</f>
        <v>16</v>
      </c>
      <c r="E2160" s="1">
        <v>34789.916666666664</v>
      </c>
      <c r="F2160">
        <v>22.216899999999999</v>
      </c>
      <c r="G2160">
        <f t="shared" si="198"/>
        <v>22</v>
      </c>
      <c r="I2160" s="1">
        <v>34789.916666666664</v>
      </c>
      <c r="J2160">
        <v>0</v>
      </c>
      <c r="K2160">
        <f t="shared" si="199"/>
        <v>0</v>
      </c>
      <c r="M2160">
        <f>INDEX('[1]Traitement outputs (2)'!$B$51:$Q$56,MATCH(70,'[1]Traitement outputs (2)'!$A$51:$A$56,0),MATCH(C2160,'[1]Traitement outputs (2)'!$B$51:$Q$51,0))</f>
        <v>-27.907128105419115</v>
      </c>
      <c r="N2160">
        <f>INDEX('[1]Traitement outputs (2)'!$B$34:$Q$38,MATCH(70,'[1]Traitement outputs (2)'!$A$34:$A$38,0),MATCH(C2160,'[1]Traitement outputs (2)'!$B$33:$Q$33,0))</f>
        <v>-87.65601603539298</v>
      </c>
      <c r="O2160">
        <f>INDEX('[1]Traitement outputs (2)'!$B$58:$Q$63,MATCH(70,'[1]Traitement outputs (2)'!$A$58:$A$63,0),MATCH(C2160,'[1]Traitement outputs (2)'!$B$58:$Q$58,0))</f>
        <v>27.907128104236733</v>
      </c>
      <c r="P2160">
        <f>INDEX('[1]Traitement outputs (2)'!$B$41:$Q$45,MATCH(70,'[1]Traitement outputs (2)'!$A$41:$A$45,0),MATCH(C2160,'[1]Traitement outputs (2)'!$B$40:$Q$40,0))</f>
        <v>158.03405896601754</v>
      </c>
      <c r="Q2160">
        <f>IF(K2160&lt;30,INDEX('[1]Traitement outputs (2)'!$B$51:$Q$63,MATCH(70,'[1]Traitement outputs (2)'!$A$51:$A$63,0),MATCH(C2160,'[1]Traitement outputs (2)'!$B$51:$Q$51,0)),INDEX('[1]Traitement outputs (2)'!$B$34:$Q$38,MATCH(70,'[1]Traitement outputs (2)'!$A$34:$A$38,0),MATCH(C2160,'[1]Traitement outputs (2)'!$B$33:$Q$33,0)))</f>
        <v>-27.907128105419115</v>
      </c>
      <c r="R2160">
        <f>IF(K2160&lt;30,INDEX('[1]Traitement outputs (2)'!$B$58:$Q$63,MATCH(70,'[1]Traitement outputs (2)'!$A$58:$A$63,0),MATCH(C2160,'[1]Traitement outputs (2)'!$B$58:$Q$58,0)),INDEX('[1]Traitement outputs (2)'!$B$41:$Q$45,MATCH(70,'[1]Traitement outputs (2)'!$A$41:$A$45,0),MATCH(C2160,'[1]Traitement outputs (2)'!$B$40:$Q$40,0)))</f>
        <v>27.907128104236733</v>
      </c>
      <c r="T2160">
        <f t="shared" si="200"/>
        <v>-3240.8212983285953</v>
      </c>
      <c r="U2160">
        <f t="shared" si="201"/>
        <v>3240.8212981912866</v>
      </c>
      <c r="X2160">
        <f t="shared" si="202"/>
        <v>7.8364679403255921E-2</v>
      </c>
      <c r="Y2160">
        <f t="shared" si="203"/>
        <v>6.5433390996103388E-2</v>
      </c>
    </row>
    <row r="2161" spans="1:25" x14ac:dyDescent="0.35">
      <c r="A2161" s="1">
        <v>34789.958333333336</v>
      </c>
      <c r="B2161">
        <v>16.0001</v>
      </c>
      <c r="C2161">
        <f>_xlfn.IFNA(HLOOKUP(B2161,'[1]Traitement outputs'!$B$33:$Q$33,1,TRUE),16)</f>
        <v>16</v>
      </c>
      <c r="E2161" s="1">
        <v>34789.958333333336</v>
      </c>
      <c r="F2161">
        <v>21.825800000000001</v>
      </c>
      <c r="G2161">
        <f t="shared" si="198"/>
        <v>22</v>
      </c>
      <c r="I2161" s="1">
        <v>34789.958333333336</v>
      </c>
      <c r="J2161">
        <v>0</v>
      </c>
      <c r="K2161">
        <f t="shared" si="199"/>
        <v>0</v>
      </c>
      <c r="M2161">
        <f>INDEX('[1]Traitement outputs (2)'!$B$51:$Q$56,MATCH(70,'[1]Traitement outputs (2)'!$A$51:$A$56,0),MATCH(C2161,'[1]Traitement outputs (2)'!$B$51:$Q$51,0))</f>
        <v>-27.907128105419115</v>
      </c>
      <c r="N2161">
        <f>INDEX('[1]Traitement outputs (2)'!$B$34:$Q$38,MATCH(70,'[1]Traitement outputs (2)'!$A$34:$A$38,0),MATCH(C2161,'[1]Traitement outputs (2)'!$B$33:$Q$33,0))</f>
        <v>-87.65601603539298</v>
      </c>
      <c r="O2161">
        <f>INDEX('[1]Traitement outputs (2)'!$B$58:$Q$63,MATCH(70,'[1]Traitement outputs (2)'!$A$58:$A$63,0),MATCH(C2161,'[1]Traitement outputs (2)'!$B$58:$Q$58,0))</f>
        <v>27.907128104236733</v>
      </c>
      <c r="P2161">
        <f>INDEX('[1]Traitement outputs (2)'!$B$41:$Q$45,MATCH(70,'[1]Traitement outputs (2)'!$A$41:$A$45,0),MATCH(C2161,'[1]Traitement outputs (2)'!$B$40:$Q$40,0))</f>
        <v>158.03405896601754</v>
      </c>
      <c r="Q2161">
        <f>IF(K2161&lt;30,INDEX('[1]Traitement outputs (2)'!$B$51:$Q$63,MATCH(70,'[1]Traitement outputs (2)'!$A$51:$A$63,0),MATCH(C2161,'[1]Traitement outputs (2)'!$B$51:$Q$51,0)),INDEX('[1]Traitement outputs (2)'!$B$34:$Q$38,MATCH(70,'[1]Traitement outputs (2)'!$A$34:$A$38,0),MATCH(C2161,'[1]Traitement outputs (2)'!$B$33:$Q$33,0)))</f>
        <v>-27.907128105419115</v>
      </c>
      <c r="R2161">
        <f>IF(K2161&lt;30,INDEX('[1]Traitement outputs (2)'!$B$58:$Q$63,MATCH(70,'[1]Traitement outputs (2)'!$A$58:$A$63,0),MATCH(C2161,'[1]Traitement outputs (2)'!$B$58:$Q$58,0)),INDEX('[1]Traitement outputs (2)'!$B$41:$Q$45,MATCH(70,'[1]Traitement outputs (2)'!$A$41:$A$45,0),MATCH(C2161,'[1]Traitement outputs (2)'!$B$40:$Q$40,0)))</f>
        <v>27.907128104236733</v>
      </c>
      <c r="T2161">
        <f t="shared" si="200"/>
        <v>-3240.8212983285953</v>
      </c>
      <c r="U2161">
        <f t="shared" si="201"/>
        <v>3240.8212981912866</v>
      </c>
      <c r="X2161">
        <f t="shared" si="202"/>
        <v>7.8364679403255921E-2</v>
      </c>
      <c r="Y2161">
        <f t="shared" si="203"/>
        <v>6.5433390996103388E-2</v>
      </c>
    </row>
    <row r="2162" spans="1:25" x14ac:dyDescent="0.35">
      <c r="A2162" s="1">
        <v>34790</v>
      </c>
      <c r="B2162">
        <v>16.0001</v>
      </c>
      <c r="C2162">
        <f>_xlfn.IFNA(HLOOKUP(B2162,'[1]Traitement outputs'!$B$33:$Q$33,1,TRUE),16)</f>
        <v>16</v>
      </c>
      <c r="E2162" s="1">
        <v>34790</v>
      </c>
      <c r="F2162">
        <v>21.754100000000001</v>
      </c>
      <c r="G2162">
        <f t="shared" si="198"/>
        <v>22</v>
      </c>
      <c r="I2162" s="1">
        <v>34790</v>
      </c>
      <c r="J2162">
        <v>0</v>
      </c>
      <c r="K2162">
        <f t="shared" si="199"/>
        <v>0</v>
      </c>
      <c r="M2162">
        <f>INDEX('[1]Traitement outputs (2)'!$B$51:$Q$56,MATCH(70,'[1]Traitement outputs (2)'!$A$51:$A$56,0),MATCH(C2162,'[1]Traitement outputs (2)'!$B$51:$Q$51,0))</f>
        <v>-27.907128105419115</v>
      </c>
      <c r="N2162">
        <f>INDEX('[1]Traitement outputs (2)'!$B$34:$Q$38,MATCH(70,'[1]Traitement outputs (2)'!$A$34:$A$38,0),MATCH(C2162,'[1]Traitement outputs (2)'!$B$33:$Q$33,0))</f>
        <v>-87.65601603539298</v>
      </c>
      <c r="O2162">
        <f>INDEX('[1]Traitement outputs (2)'!$B$58:$Q$63,MATCH(70,'[1]Traitement outputs (2)'!$A$58:$A$63,0),MATCH(C2162,'[1]Traitement outputs (2)'!$B$58:$Q$58,0))</f>
        <v>27.907128104236733</v>
      </c>
      <c r="P2162">
        <f>INDEX('[1]Traitement outputs (2)'!$B$41:$Q$45,MATCH(70,'[1]Traitement outputs (2)'!$A$41:$A$45,0),MATCH(C2162,'[1]Traitement outputs (2)'!$B$40:$Q$40,0))</f>
        <v>158.03405896601754</v>
      </c>
      <c r="Q2162">
        <f>IF(K2162&lt;30,INDEX('[1]Traitement outputs (2)'!$B$51:$Q$63,MATCH(70,'[1]Traitement outputs (2)'!$A$51:$A$63,0),MATCH(C2162,'[1]Traitement outputs (2)'!$B$51:$Q$51,0)),INDEX('[1]Traitement outputs (2)'!$B$34:$Q$38,MATCH(70,'[1]Traitement outputs (2)'!$A$34:$A$38,0),MATCH(C2162,'[1]Traitement outputs (2)'!$B$33:$Q$33,0)))</f>
        <v>-27.907128105419115</v>
      </c>
      <c r="R2162">
        <f>IF(K2162&lt;30,INDEX('[1]Traitement outputs (2)'!$B$58:$Q$63,MATCH(70,'[1]Traitement outputs (2)'!$A$58:$A$63,0),MATCH(C2162,'[1]Traitement outputs (2)'!$B$58:$Q$58,0)),INDEX('[1]Traitement outputs (2)'!$B$41:$Q$45,MATCH(70,'[1]Traitement outputs (2)'!$A$41:$A$45,0),MATCH(C2162,'[1]Traitement outputs (2)'!$B$40:$Q$40,0)))</f>
        <v>27.907128104236733</v>
      </c>
      <c r="T2162">
        <f t="shared" si="200"/>
        <v>-3240.8212983285953</v>
      </c>
      <c r="U2162">
        <f t="shared" si="201"/>
        <v>3240.8212981912866</v>
      </c>
      <c r="X2162">
        <f t="shared" si="202"/>
        <v>7.8364679403255921E-2</v>
      </c>
      <c r="Y2162">
        <f t="shared" si="203"/>
        <v>6.5433390996103388E-2</v>
      </c>
    </row>
    <row r="2163" spans="1:25" x14ac:dyDescent="0.35">
      <c r="A2163" s="1">
        <v>34790.041666666664</v>
      </c>
      <c r="B2163">
        <v>16.0001</v>
      </c>
      <c r="C2163">
        <f>_xlfn.IFNA(HLOOKUP(B2163,'[1]Traitement outputs'!$B$33:$Q$33,1,TRUE),16)</f>
        <v>16</v>
      </c>
      <c r="E2163" s="1">
        <v>34790.041666666664</v>
      </c>
      <c r="F2163">
        <v>21.863099999999999</v>
      </c>
      <c r="G2163">
        <f t="shared" si="198"/>
        <v>22</v>
      </c>
      <c r="I2163" s="1">
        <v>34790.041666666664</v>
      </c>
      <c r="J2163">
        <v>0</v>
      </c>
      <c r="K2163">
        <f t="shared" si="199"/>
        <v>0</v>
      </c>
      <c r="M2163">
        <f>INDEX('[1]Traitement outputs (2)'!$B$51:$Q$56,MATCH(70,'[1]Traitement outputs (2)'!$A$51:$A$56,0),MATCH(C2163,'[1]Traitement outputs (2)'!$B$51:$Q$51,0))</f>
        <v>-27.907128105419115</v>
      </c>
      <c r="N2163">
        <f>INDEX('[1]Traitement outputs (2)'!$B$34:$Q$38,MATCH(70,'[1]Traitement outputs (2)'!$A$34:$A$38,0),MATCH(C2163,'[1]Traitement outputs (2)'!$B$33:$Q$33,0))</f>
        <v>-87.65601603539298</v>
      </c>
      <c r="O2163">
        <f>INDEX('[1]Traitement outputs (2)'!$B$58:$Q$63,MATCH(70,'[1]Traitement outputs (2)'!$A$58:$A$63,0),MATCH(C2163,'[1]Traitement outputs (2)'!$B$58:$Q$58,0))</f>
        <v>27.907128104236733</v>
      </c>
      <c r="P2163">
        <f>INDEX('[1]Traitement outputs (2)'!$B$41:$Q$45,MATCH(70,'[1]Traitement outputs (2)'!$A$41:$A$45,0),MATCH(C2163,'[1]Traitement outputs (2)'!$B$40:$Q$40,0))</f>
        <v>158.03405896601754</v>
      </c>
      <c r="Q2163">
        <f>IF(K2163&lt;30,INDEX('[1]Traitement outputs (2)'!$B$51:$Q$63,MATCH(70,'[1]Traitement outputs (2)'!$A$51:$A$63,0),MATCH(C2163,'[1]Traitement outputs (2)'!$B$51:$Q$51,0)),INDEX('[1]Traitement outputs (2)'!$B$34:$Q$38,MATCH(70,'[1]Traitement outputs (2)'!$A$34:$A$38,0),MATCH(C2163,'[1]Traitement outputs (2)'!$B$33:$Q$33,0)))</f>
        <v>-27.907128105419115</v>
      </c>
      <c r="R2163">
        <f>IF(K2163&lt;30,INDEX('[1]Traitement outputs (2)'!$B$58:$Q$63,MATCH(70,'[1]Traitement outputs (2)'!$A$58:$A$63,0),MATCH(C2163,'[1]Traitement outputs (2)'!$B$58:$Q$58,0)),INDEX('[1]Traitement outputs (2)'!$B$41:$Q$45,MATCH(70,'[1]Traitement outputs (2)'!$A$41:$A$45,0),MATCH(C2163,'[1]Traitement outputs (2)'!$B$40:$Q$40,0)))</f>
        <v>27.907128104236733</v>
      </c>
      <c r="T2163">
        <f t="shared" si="200"/>
        <v>-3240.8212983285953</v>
      </c>
      <c r="U2163">
        <f t="shared" si="201"/>
        <v>3240.8212981912866</v>
      </c>
      <c r="X2163">
        <f t="shared" si="202"/>
        <v>7.8364679403255921E-2</v>
      </c>
      <c r="Y2163">
        <f t="shared" si="203"/>
        <v>6.5433390996103388E-2</v>
      </c>
    </row>
    <row r="2164" spans="1:25" x14ac:dyDescent="0.35">
      <c r="A2164" s="1">
        <v>34790.083333333336</v>
      </c>
      <c r="B2164">
        <v>16.0001</v>
      </c>
      <c r="C2164">
        <f>_xlfn.IFNA(HLOOKUP(B2164,'[1]Traitement outputs'!$B$33:$Q$33,1,TRUE),16)</f>
        <v>16</v>
      </c>
      <c r="E2164" s="1">
        <v>34790.083333333336</v>
      </c>
      <c r="F2164">
        <v>22.0426</v>
      </c>
      <c r="G2164">
        <f t="shared" si="198"/>
        <v>22</v>
      </c>
      <c r="I2164" s="1">
        <v>34790.083333333336</v>
      </c>
      <c r="J2164">
        <v>0</v>
      </c>
      <c r="K2164">
        <f t="shared" si="199"/>
        <v>0</v>
      </c>
      <c r="M2164">
        <f>INDEX('[1]Traitement outputs (2)'!$B$51:$Q$56,MATCH(70,'[1]Traitement outputs (2)'!$A$51:$A$56,0),MATCH(C2164,'[1]Traitement outputs (2)'!$B$51:$Q$51,0))</f>
        <v>-27.907128105419115</v>
      </c>
      <c r="N2164">
        <f>INDEX('[1]Traitement outputs (2)'!$B$34:$Q$38,MATCH(70,'[1]Traitement outputs (2)'!$A$34:$A$38,0),MATCH(C2164,'[1]Traitement outputs (2)'!$B$33:$Q$33,0))</f>
        <v>-87.65601603539298</v>
      </c>
      <c r="O2164">
        <f>INDEX('[1]Traitement outputs (2)'!$B$58:$Q$63,MATCH(70,'[1]Traitement outputs (2)'!$A$58:$A$63,0),MATCH(C2164,'[1]Traitement outputs (2)'!$B$58:$Q$58,0))</f>
        <v>27.907128104236733</v>
      </c>
      <c r="P2164">
        <f>INDEX('[1]Traitement outputs (2)'!$B$41:$Q$45,MATCH(70,'[1]Traitement outputs (2)'!$A$41:$A$45,0),MATCH(C2164,'[1]Traitement outputs (2)'!$B$40:$Q$40,0))</f>
        <v>158.03405896601754</v>
      </c>
      <c r="Q2164">
        <f>IF(K2164&lt;30,INDEX('[1]Traitement outputs (2)'!$B$51:$Q$63,MATCH(70,'[1]Traitement outputs (2)'!$A$51:$A$63,0),MATCH(C2164,'[1]Traitement outputs (2)'!$B$51:$Q$51,0)),INDEX('[1]Traitement outputs (2)'!$B$34:$Q$38,MATCH(70,'[1]Traitement outputs (2)'!$A$34:$A$38,0),MATCH(C2164,'[1]Traitement outputs (2)'!$B$33:$Q$33,0)))</f>
        <v>-27.907128105419115</v>
      </c>
      <c r="R2164">
        <f>IF(K2164&lt;30,INDEX('[1]Traitement outputs (2)'!$B$58:$Q$63,MATCH(70,'[1]Traitement outputs (2)'!$A$58:$A$63,0),MATCH(C2164,'[1]Traitement outputs (2)'!$B$58:$Q$58,0)),INDEX('[1]Traitement outputs (2)'!$B$41:$Q$45,MATCH(70,'[1]Traitement outputs (2)'!$A$41:$A$45,0),MATCH(C2164,'[1]Traitement outputs (2)'!$B$40:$Q$40,0)))</f>
        <v>27.907128104236733</v>
      </c>
      <c r="T2164">
        <f t="shared" si="200"/>
        <v>-3240.8212983285953</v>
      </c>
      <c r="U2164">
        <f t="shared" si="201"/>
        <v>3240.8212981912866</v>
      </c>
      <c r="X2164">
        <f t="shared" si="202"/>
        <v>7.8364679403255921E-2</v>
      </c>
      <c r="Y2164">
        <f t="shared" si="203"/>
        <v>6.5433390996103388E-2</v>
      </c>
    </row>
    <row r="2165" spans="1:25" x14ac:dyDescent="0.35">
      <c r="A2165" s="1">
        <v>34790.125</v>
      </c>
      <c r="B2165">
        <v>16.0001</v>
      </c>
      <c r="C2165">
        <f>_xlfn.IFNA(HLOOKUP(B2165,'[1]Traitement outputs'!$B$33:$Q$33,1,TRUE),16)</f>
        <v>16</v>
      </c>
      <c r="E2165" s="1">
        <v>34790.125</v>
      </c>
      <c r="F2165">
        <v>22.145800000000001</v>
      </c>
      <c r="G2165">
        <f t="shared" si="198"/>
        <v>22</v>
      </c>
      <c r="I2165" s="1">
        <v>34790.125</v>
      </c>
      <c r="J2165">
        <v>0</v>
      </c>
      <c r="K2165">
        <f t="shared" si="199"/>
        <v>0</v>
      </c>
      <c r="M2165">
        <f>INDEX('[1]Traitement outputs (2)'!$B$51:$Q$56,MATCH(70,'[1]Traitement outputs (2)'!$A$51:$A$56,0),MATCH(C2165,'[1]Traitement outputs (2)'!$B$51:$Q$51,0))</f>
        <v>-27.907128105419115</v>
      </c>
      <c r="N2165">
        <f>INDEX('[1]Traitement outputs (2)'!$B$34:$Q$38,MATCH(70,'[1]Traitement outputs (2)'!$A$34:$A$38,0),MATCH(C2165,'[1]Traitement outputs (2)'!$B$33:$Q$33,0))</f>
        <v>-87.65601603539298</v>
      </c>
      <c r="O2165">
        <f>INDEX('[1]Traitement outputs (2)'!$B$58:$Q$63,MATCH(70,'[1]Traitement outputs (2)'!$A$58:$A$63,0),MATCH(C2165,'[1]Traitement outputs (2)'!$B$58:$Q$58,0))</f>
        <v>27.907128104236733</v>
      </c>
      <c r="P2165">
        <f>INDEX('[1]Traitement outputs (2)'!$B$41:$Q$45,MATCH(70,'[1]Traitement outputs (2)'!$A$41:$A$45,0),MATCH(C2165,'[1]Traitement outputs (2)'!$B$40:$Q$40,0))</f>
        <v>158.03405896601754</v>
      </c>
      <c r="Q2165">
        <f>IF(K2165&lt;30,INDEX('[1]Traitement outputs (2)'!$B$51:$Q$63,MATCH(70,'[1]Traitement outputs (2)'!$A$51:$A$63,0),MATCH(C2165,'[1]Traitement outputs (2)'!$B$51:$Q$51,0)),INDEX('[1]Traitement outputs (2)'!$B$34:$Q$38,MATCH(70,'[1]Traitement outputs (2)'!$A$34:$A$38,0),MATCH(C2165,'[1]Traitement outputs (2)'!$B$33:$Q$33,0)))</f>
        <v>-27.907128105419115</v>
      </c>
      <c r="R2165">
        <f>IF(K2165&lt;30,INDEX('[1]Traitement outputs (2)'!$B$58:$Q$63,MATCH(70,'[1]Traitement outputs (2)'!$A$58:$A$63,0),MATCH(C2165,'[1]Traitement outputs (2)'!$B$58:$Q$58,0)),INDEX('[1]Traitement outputs (2)'!$B$41:$Q$45,MATCH(70,'[1]Traitement outputs (2)'!$A$41:$A$45,0),MATCH(C2165,'[1]Traitement outputs (2)'!$B$40:$Q$40,0)))</f>
        <v>27.907128104236733</v>
      </c>
      <c r="T2165">
        <f t="shared" si="200"/>
        <v>-3240.8212983285953</v>
      </c>
      <c r="U2165">
        <f t="shared" si="201"/>
        <v>3240.8212981912866</v>
      </c>
      <c r="X2165">
        <f t="shared" si="202"/>
        <v>7.8364679403255921E-2</v>
      </c>
      <c r="Y2165">
        <f t="shared" si="203"/>
        <v>6.5433390996103388E-2</v>
      </c>
    </row>
    <row r="2166" spans="1:25" x14ac:dyDescent="0.35">
      <c r="A2166" s="1">
        <v>34790.166666666664</v>
      </c>
      <c r="B2166">
        <v>16.0001</v>
      </c>
      <c r="C2166">
        <f>_xlfn.IFNA(HLOOKUP(B2166,'[1]Traitement outputs'!$B$33:$Q$33,1,TRUE),16)</f>
        <v>16</v>
      </c>
      <c r="E2166" s="1">
        <v>34790.166666666664</v>
      </c>
      <c r="F2166">
        <v>22.1431</v>
      </c>
      <c r="G2166">
        <f t="shared" si="198"/>
        <v>22</v>
      </c>
      <c r="I2166" s="1">
        <v>34790.166666666664</v>
      </c>
      <c r="J2166">
        <v>0</v>
      </c>
      <c r="K2166">
        <f t="shared" si="199"/>
        <v>0</v>
      </c>
      <c r="M2166">
        <f>INDEX('[1]Traitement outputs (2)'!$B$51:$Q$56,MATCH(70,'[1]Traitement outputs (2)'!$A$51:$A$56,0),MATCH(C2166,'[1]Traitement outputs (2)'!$B$51:$Q$51,0))</f>
        <v>-27.907128105419115</v>
      </c>
      <c r="N2166">
        <f>INDEX('[1]Traitement outputs (2)'!$B$34:$Q$38,MATCH(70,'[1]Traitement outputs (2)'!$A$34:$A$38,0),MATCH(C2166,'[1]Traitement outputs (2)'!$B$33:$Q$33,0))</f>
        <v>-87.65601603539298</v>
      </c>
      <c r="O2166">
        <f>INDEX('[1]Traitement outputs (2)'!$B$58:$Q$63,MATCH(70,'[1]Traitement outputs (2)'!$A$58:$A$63,0),MATCH(C2166,'[1]Traitement outputs (2)'!$B$58:$Q$58,0))</f>
        <v>27.907128104236733</v>
      </c>
      <c r="P2166">
        <f>INDEX('[1]Traitement outputs (2)'!$B$41:$Q$45,MATCH(70,'[1]Traitement outputs (2)'!$A$41:$A$45,0),MATCH(C2166,'[1]Traitement outputs (2)'!$B$40:$Q$40,0))</f>
        <v>158.03405896601754</v>
      </c>
      <c r="Q2166">
        <f>IF(K2166&lt;30,INDEX('[1]Traitement outputs (2)'!$B$51:$Q$63,MATCH(70,'[1]Traitement outputs (2)'!$A$51:$A$63,0),MATCH(C2166,'[1]Traitement outputs (2)'!$B$51:$Q$51,0)),INDEX('[1]Traitement outputs (2)'!$B$34:$Q$38,MATCH(70,'[1]Traitement outputs (2)'!$A$34:$A$38,0),MATCH(C2166,'[1]Traitement outputs (2)'!$B$33:$Q$33,0)))</f>
        <v>-27.907128105419115</v>
      </c>
      <c r="R2166">
        <f>IF(K2166&lt;30,INDEX('[1]Traitement outputs (2)'!$B$58:$Q$63,MATCH(70,'[1]Traitement outputs (2)'!$A$58:$A$63,0),MATCH(C2166,'[1]Traitement outputs (2)'!$B$58:$Q$58,0)),INDEX('[1]Traitement outputs (2)'!$B$41:$Q$45,MATCH(70,'[1]Traitement outputs (2)'!$A$41:$A$45,0),MATCH(C2166,'[1]Traitement outputs (2)'!$B$40:$Q$40,0)))</f>
        <v>27.907128104236733</v>
      </c>
      <c r="T2166">
        <f t="shared" si="200"/>
        <v>-3240.8212983285953</v>
      </c>
      <c r="U2166">
        <f t="shared" si="201"/>
        <v>3240.8212981912866</v>
      </c>
      <c r="X2166">
        <f t="shared" si="202"/>
        <v>7.8364679403255921E-2</v>
      </c>
      <c r="Y2166">
        <f t="shared" si="203"/>
        <v>6.5433390996103388E-2</v>
      </c>
    </row>
    <row r="2167" spans="1:25" x14ac:dyDescent="0.35">
      <c r="A2167" s="1">
        <v>34790.208333333336</v>
      </c>
      <c r="B2167">
        <v>19.9756</v>
      </c>
      <c r="C2167">
        <f>_xlfn.IFNA(HLOOKUP(B2167,'[1]Traitement outputs'!$B$33:$Q$33,1,TRUE),16)</f>
        <v>18</v>
      </c>
      <c r="E2167" s="1">
        <v>34790.208333333336</v>
      </c>
      <c r="F2167">
        <v>17.708300000000001</v>
      </c>
      <c r="G2167">
        <f t="shared" si="198"/>
        <v>18</v>
      </c>
      <c r="I2167" s="1">
        <v>34790.208333333336</v>
      </c>
      <c r="J2167">
        <v>173.774</v>
      </c>
      <c r="K2167">
        <f t="shared" si="199"/>
        <v>1.4963902150026522</v>
      </c>
      <c r="M2167">
        <f>INDEX('[1]Traitement outputs (2)'!$B$51:$Q$56,MATCH(70,'[1]Traitement outputs (2)'!$A$51:$A$56,0),MATCH(C2167,'[1]Traitement outputs (2)'!$B$51:$Q$51,0))</f>
        <v>-40.563606676443541</v>
      </c>
      <c r="N2167">
        <f>INDEX('[1]Traitement outputs (2)'!$B$34:$Q$38,MATCH(70,'[1]Traitement outputs (2)'!$A$34:$A$38,0),MATCH(C2167,'[1]Traitement outputs (2)'!$B$33:$Q$33,0))</f>
        <v>-132.60751704955501</v>
      </c>
      <c r="O2167">
        <f>INDEX('[1]Traitement outputs (2)'!$B$58:$Q$63,MATCH(70,'[1]Traitement outputs (2)'!$A$58:$A$63,0),MATCH(C2167,'[1]Traitement outputs (2)'!$B$58:$Q$58,0))</f>
        <v>40.565237508304868</v>
      </c>
      <c r="P2167">
        <f>INDEX('[1]Traitement outputs (2)'!$B$41:$Q$45,MATCH(70,'[1]Traitement outputs (2)'!$A$41:$A$45,0),MATCH(C2167,'[1]Traitement outputs (2)'!$B$40:$Q$40,0))</f>
        <v>202.98564822710691</v>
      </c>
      <c r="Q2167">
        <f>IF(K2167&lt;30,INDEX('[1]Traitement outputs (2)'!$B$51:$Q$63,MATCH(70,'[1]Traitement outputs (2)'!$A$51:$A$63,0),MATCH(C2167,'[1]Traitement outputs (2)'!$B$51:$Q$51,0)),INDEX('[1]Traitement outputs (2)'!$B$34:$Q$38,MATCH(70,'[1]Traitement outputs (2)'!$A$34:$A$38,0),MATCH(C2167,'[1]Traitement outputs (2)'!$B$33:$Q$33,0)))</f>
        <v>-40.563606676443541</v>
      </c>
      <c r="R2167">
        <f>IF(K2167&lt;30,INDEX('[1]Traitement outputs (2)'!$B$58:$Q$63,MATCH(70,'[1]Traitement outputs (2)'!$A$58:$A$63,0),MATCH(C2167,'[1]Traitement outputs (2)'!$B$58:$Q$58,0)),INDEX('[1]Traitement outputs (2)'!$B$41:$Q$45,MATCH(70,'[1]Traitement outputs (2)'!$A$41:$A$45,0),MATCH(C2167,'[1]Traitement outputs (2)'!$B$40:$Q$40,0)))</f>
        <v>40.565237508304868</v>
      </c>
      <c r="T2167">
        <f t="shared" si="200"/>
        <v>-4710.6029670073767</v>
      </c>
      <c r="U2167">
        <f t="shared" si="201"/>
        <v>4710.7923535544342</v>
      </c>
      <c r="X2167">
        <f t="shared" si="202"/>
        <v>0.11390473504229935</v>
      </c>
      <c r="Y2167">
        <f t="shared" si="203"/>
        <v>9.5112654975333846E-2</v>
      </c>
    </row>
    <row r="2168" spans="1:25" x14ac:dyDescent="0.35">
      <c r="A2168" s="1">
        <v>34790.25</v>
      </c>
      <c r="B2168">
        <v>20</v>
      </c>
      <c r="C2168">
        <f>_xlfn.IFNA(HLOOKUP(B2168,'[1]Traitement outputs'!$B$33:$Q$33,1,TRUE),16)</f>
        <v>20</v>
      </c>
      <c r="E2168" s="1">
        <v>34790.25</v>
      </c>
      <c r="F2168">
        <v>18.0885</v>
      </c>
      <c r="G2168">
        <f t="shared" si="198"/>
        <v>18</v>
      </c>
      <c r="I2168" s="1">
        <v>34790.25</v>
      </c>
      <c r="J2168">
        <v>1410.26</v>
      </c>
      <c r="K2168">
        <f t="shared" si="199"/>
        <v>12.143929843415242</v>
      </c>
      <c r="M2168">
        <f>INDEX('[1]Traitement outputs (2)'!$B$51:$Q$56,MATCH(70,'[1]Traitement outputs (2)'!$A$51:$A$56,0),MATCH(C2168,'[1]Traitement outputs (2)'!$B$51:$Q$51,0))</f>
        <v>-16.864255714989046</v>
      </c>
      <c r="N2168">
        <f>INDEX('[1]Traitement outputs (2)'!$B$34:$Q$38,MATCH(70,'[1]Traitement outputs (2)'!$A$34:$A$38,0),MATCH(C2168,'[1]Traitement outputs (2)'!$B$33:$Q$33,0))</f>
        <v>-183.77989640241771</v>
      </c>
      <c r="O2168">
        <f>INDEX('[1]Traitement outputs (2)'!$B$58:$Q$63,MATCH(70,'[1]Traitement outputs (2)'!$A$58:$A$63,0),MATCH(C2168,'[1]Traitement outputs (2)'!$B$58:$Q$58,0))</f>
        <v>16.864787616041994</v>
      </c>
      <c r="P2168">
        <f>INDEX('[1]Traitement outputs (2)'!$B$41:$Q$45,MATCH(70,'[1]Traitement outputs (2)'!$A$41:$A$45,0),MATCH(C2168,'[1]Traitement outputs (2)'!$B$40:$Q$40,0))</f>
        <v>254.15803075879367</v>
      </c>
      <c r="Q2168">
        <f>IF(K2168&lt;30,INDEX('[1]Traitement outputs (2)'!$B$51:$Q$63,MATCH(70,'[1]Traitement outputs (2)'!$A$51:$A$63,0),MATCH(C2168,'[1]Traitement outputs (2)'!$B$51:$Q$51,0)),INDEX('[1]Traitement outputs (2)'!$B$34:$Q$38,MATCH(70,'[1]Traitement outputs (2)'!$A$34:$A$38,0),MATCH(C2168,'[1]Traitement outputs (2)'!$B$33:$Q$33,0)))</f>
        <v>-16.864255714989046</v>
      </c>
      <c r="R2168">
        <f>IF(K2168&lt;30,INDEX('[1]Traitement outputs (2)'!$B$58:$Q$63,MATCH(70,'[1]Traitement outputs (2)'!$A$58:$A$63,0),MATCH(C2168,'[1]Traitement outputs (2)'!$B$58:$Q$58,0)),INDEX('[1]Traitement outputs (2)'!$B$41:$Q$45,MATCH(70,'[1]Traitement outputs (2)'!$A$41:$A$45,0),MATCH(C2168,'[1]Traitement outputs (2)'!$B$40:$Q$40,0)))</f>
        <v>16.864787616041994</v>
      </c>
      <c r="T2168">
        <f t="shared" si="200"/>
        <v>-1958.42577907482</v>
      </c>
      <c r="U2168">
        <f t="shared" si="201"/>
        <v>1958.4875481058175</v>
      </c>
      <c r="X2168">
        <f t="shared" si="202"/>
        <v>4.735571455032727E-2</v>
      </c>
      <c r="Y2168">
        <f t="shared" si="203"/>
        <v>3.954259420836595E-2</v>
      </c>
    </row>
    <row r="2169" spans="1:25" x14ac:dyDescent="0.35">
      <c r="A2169" s="1">
        <v>34790.291666666664</v>
      </c>
      <c r="B2169">
        <v>20</v>
      </c>
      <c r="C2169">
        <f>_xlfn.IFNA(HLOOKUP(B2169,'[1]Traitement outputs'!$B$33:$Q$33,1,TRUE),16)</f>
        <v>20</v>
      </c>
      <c r="E2169" s="1">
        <v>34790.291666666664</v>
      </c>
      <c r="F2169">
        <v>18.258600000000001</v>
      </c>
      <c r="G2169">
        <f t="shared" si="198"/>
        <v>18</v>
      </c>
      <c r="I2169" s="1">
        <v>34790.291666666664</v>
      </c>
      <c r="J2169">
        <v>3134.14</v>
      </c>
      <c r="K2169">
        <f t="shared" si="199"/>
        <v>26.988481754741287</v>
      </c>
      <c r="M2169">
        <f>INDEX('[1]Traitement outputs (2)'!$B$51:$Q$56,MATCH(70,'[1]Traitement outputs (2)'!$A$51:$A$56,0),MATCH(C2169,'[1]Traitement outputs (2)'!$B$51:$Q$51,0))</f>
        <v>-16.864255714989046</v>
      </c>
      <c r="N2169">
        <f>INDEX('[1]Traitement outputs (2)'!$B$34:$Q$38,MATCH(70,'[1]Traitement outputs (2)'!$A$34:$A$38,0),MATCH(C2169,'[1]Traitement outputs (2)'!$B$33:$Q$33,0))</f>
        <v>-183.77989640241771</v>
      </c>
      <c r="O2169">
        <f>INDEX('[1]Traitement outputs (2)'!$B$58:$Q$63,MATCH(70,'[1]Traitement outputs (2)'!$A$58:$A$63,0),MATCH(C2169,'[1]Traitement outputs (2)'!$B$58:$Q$58,0))</f>
        <v>16.864787616041994</v>
      </c>
      <c r="P2169">
        <f>INDEX('[1]Traitement outputs (2)'!$B$41:$Q$45,MATCH(70,'[1]Traitement outputs (2)'!$A$41:$A$45,0),MATCH(C2169,'[1]Traitement outputs (2)'!$B$40:$Q$40,0))</f>
        <v>254.15803075879367</v>
      </c>
      <c r="Q2169">
        <f>IF(K2169&lt;30,INDEX('[1]Traitement outputs (2)'!$B$51:$Q$63,MATCH(70,'[1]Traitement outputs (2)'!$A$51:$A$63,0),MATCH(C2169,'[1]Traitement outputs (2)'!$B$51:$Q$51,0)),INDEX('[1]Traitement outputs (2)'!$B$34:$Q$38,MATCH(70,'[1]Traitement outputs (2)'!$A$34:$A$38,0),MATCH(C2169,'[1]Traitement outputs (2)'!$B$33:$Q$33,0)))</f>
        <v>-16.864255714989046</v>
      </c>
      <c r="R2169">
        <f>IF(K2169&lt;30,INDEX('[1]Traitement outputs (2)'!$B$58:$Q$63,MATCH(70,'[1]Traitement outputs (2)'!$A$58:$A$63,0),MATCH(C2169,'[1]Traitement outputs (2)'!$B$58:$Q$58,0)),INDEX('[1]Traitement outputs (2)'!$B$41:$Q$45,MATCH(70,'[1]Traitement outputs (2)'!$A$41:$A$45,0),MATCH(C2169,'[1]Traitement outputs (2)'!$B$40:$Q$40,0)))</f>
        <v>16.864787616041994</v>
      </c>
      <c r="T2169">
        <f t="shared" si="200"/>
        <v>-1958.42577907482</v>
      </c>
      <c r="U2169">
        <f t="shared" si="201"/>
        <v>1958.4875481058175</v>
      </c>
      <c r="X2169">
        <f t="shared" si="202"/>
        <v>4.735571455032727E-2</v>
      </c>
      <c r="Y2169">
        <f t="shared" si="203"/>
        <v>3.954259420836595E-2</v>
      </c>
    </row>
    <row r="2170" spans="1:25" x14ac:dyDescent="0.35">
      <c r="A2170" s="1">
        <v>34790.333333333336</v>
      </c>
      <c r="B2170">
        <v>20</v>
      </c>
      <c r="C2170">
        <f>_xlfn.IFNA(HLOOKUP(B2170,'[1]Traitement outputs'!$B$33:$Q$33,1,TRUE),16)</f>
        <v>20</v>
      </c>
      <c r="E2170" s="1">
        <v>34790.333333333336</v>
      </c>
      <c r="F2170">
        <v>18.500900000000001</v>
      </c>
      <c r="G2170">
        <f t="shared" si="198"/>
        <v>19</v>
      </c>
      <c r="I2170" s="1">
        <v>34790.333333333336</v>
      </c>
      <c r="J2170">
        <v>4967.8</v>
      </c>
      <c r="K2170">
        <f t="shared" si="199"/>
        <v>42.778363334504448</v>
      </c>
      <c r="M2170">
        <f>INDEX('[1]Traitement outputs (2)'!$B$51:$Q$56,MATCH(70,'[1]Traitement outputs (2)'!$A$51:$A$56,0),MATCH(C2170,'[1]Traitement outputs (2)'!$B$51:$Q$51,0))</f>
        <v>-16.864255714989046</v>
      </c>
      <c r="N2170">
        <f>INDEX('[1]Traitement outputs (2)'!$B$34:$Q$38,MATCH(70,'[1]Traitement outputs (2)'!$A$34:$A$38,0),MATCH(C2170,'[1]Traitement outputs (2)'!$B$33:$Q$33,0))</f>
        <v>-183.77989640241771</v>
      </c>
      <c r="O2170">
        <f>INDEX('[1]Traitement outputs (2)'!$B$58:$Q$63,MATCH(70,'[1]Traitement outputs (2)'!$A$58:$A$63,0),MATCH(C2170,'[1]Traitement outputs (2)'!$B$58:$Q$58,0))</f>
        <v>16.864787616041994</v>
      </c>
      <c r="P2170">
        <f>INDEX('[1]Traitement outputs (2)'!$B$41:$Q$45,MATCH(70,'[1]Traitement outputs (2)'!$A$41:$A$45,0),MATCH(C2170,'[1]Traitement outputs (2)'!$B$40:$Q$40,0))</f>
        <v>254.15803075879367</v>
      </c>
      <c r="Q2170">
        <f>IF(K2170&lt;30,INDEX('[1]Traitement outputs (2)'!$B$51:$Q$63,MATCH(70,'[1]Traitement outputs (2)'!$A$51:$A$63,0),MATCH(C2170,'[1]Traitement outputs (2)'!$B$51:$Q$51,0)),INDEX('[1]Traitement outputs (2)'!$B$34:$Q$38,MATCH(70,'[1]Traitement outputs (2)'!$A$34:$A$38,0),MATCH(C2170,'[1]Traitement outputs (2)'!$B$33:$Q$33,0)))</f>
        <v>-183.77989640241771</v>
      </c>
      <c r="R2170">
        <f>IF(K2170&lt;30,INDEX('[1]Traitement outputs (2)'!$B$58:$Q$63,MATCH(70,'[1]Traitement outputs (2)'!$A$58:$A$63,0),MATCH(C2170,'[1]Traitement outputs (2)'!$B$58:$Q$58,0)),INDEX('[1]Traitement outputs (2)'!$B$41:$Q$45,MATCH(70,'[1]Traitement outputs (2)'!$A$41:$A$45,0),MATCH(C2170,'[1]Traitement outputs (2)'!$B$40:$Q$40,0)))</f>
        <v>254.15803075879367</v>
      </c>
      <c r="T2170">
        <f t="shared" si="200"/>
        <v>-21342.138833337085</v>
      </c>
      <c r="U2170">
        <f t="shared" si="201"/>
        <v>29515.067122381799</v>
      </c>
      <c r="X2170">
        <f t="shared" si="202"/>
        <v>0.51606358805306241</v>
      </c>
      <c r="Y2170">
        <f t="shared" si="203"/>
        <v>0.59592021577150611</v>
      </c>
    </row>
    <row r="2171" spans="1:25" x14ac:dyDescent="0.35">
      <c r="A2171" s="1">
        <v>34790.375</v>
      </c>
      <c r="B2171">
        <v>20</v>
      </c>
      <c r="C2171">
        <f>_xlfn.IFNA(HLOOKUP(B2171,'[1]Traitement outputs'!$B$33:$Q$33,1,TRUE),16)</f>
        <v>20</v>
      </c>
      <c r="E2171" s="1">
        <v>34790.375</v>
      </c>
      <c r="F2171">
        <v>18.763200000000001</v>
      </c>
      <c r="G2171">
        <f t="shared" si="198"/>
        <v>19</v>
      </c>
      <c r="I2171" s="1">
        <v>34790.375</v>
      </c>
      <c r="J2171">
        <v>6788.23</v>
      </c>
      <c r="K2171">
        <f t="shared" si="199"/>
        <v>58.454319686417151</v>
      </c>
      <c r="M2171">
        <f>INDEX('[1]Traitement outputs (2)'!$B$51:$Q$56,MATCH(70,'[1]Traitement outputs (2)'!$A$51:$A$56,0),MATCH(C2171,'[1]Traitement outputs (2)'!$B$51:$Q$51,0))</f>
        <v>-16.864255714989046</v>
      </c>
      <c r="N2171">
        <f>INDEX('[1]Traitement outputs (2)'!$B$34:$Q$38,MATCH(70,'[1]Traitement outputs (2)'!$A$34:$A$38,0),MATCH(C2171,'[1]Traitement outputs (2)'!$B$33:$Q$33,0))</f>
        <v>-183.77989640241771</v>
      </c>
      <c r="O2171">
        <f>INDEX('[1]Traitement outputs (2)'!$B$58:$Q$63,MATCH(70,'[1]Traitement outputs (2)'!$A$58:$A$63,0),MATCH(C2171,'[1]Traitement outputs (2)'!$B$58:$Q$58,0))</f>
        <v>16.864787616041994</v>
      </c>
      <c r="P2171">
        <f>INDEX('[1]Traitement outputs (2)'!$B$41:$Q$45,MATCH(70,'[1]Traitement outputs (2)'!$A$41:$A$45,0),MATCH(C2171,'[1]Traitement outputs (2)'!$B$40:$Q$40,0))</f>
        <v>254.15803075879367</v>
      </c>
      <c r="Q2171">
        <f>IF(K2171&lt;30,INDEX('[1]Traitement outputs (2)'!$B$51:$Q$63,MATCH(70,'[1]Traitement outputs (2)'!$A$51:$A$63,0),MATCH(C2171,'[1]Traitement outputs (2)'!$B$51:$Q$51,0)),INDEX('[1]Traitement outputs (2)'!$B$34:$Q$38,MATCH(70,'[1]Traitement outputs (2)'!$A$34:$A$38,0),MATCH(C2171,'[1]Traitement outputs (2)'!$B$33:$Q$33,0)))</f>
        <v>-183.77989640241771</v>
      </c>
      <c r="R2171">
        <f>IF(K2171&lt;30,INDEX('[1]Traitement outputs (2)'!$B$58:$Q$63,MATCH(70,'[1]Traitement outputs (2)'!$A$58:$A$63,0),MATCH(C2171,'[1]Traitement outputs (2)'!$B$58:$Q$58,0)),INDEX('[1]Traitement outputs (2)'!$B$41:$Q$45,MATCH(70,'[1]Traitement outputs (2)'!$A$41:$A$45,0),MATCH(C2171,'[1]Traitement outputs (2)'!$B$40:$Q$40,0)))</f>
        <v>254.15803075879367</v>
      </c>
      <c r="T2171">
        <f t="shared" si="200"/>
        <v>-21342.138833337085</v>
      </c>
      <c r="U2171">
        <f t="shared" si="201"/>
        <v>29515.067122381799</v>
      </c>
      <c r="X2171">
        <f t="shared" si="202"/>
        <v>0.51606358805306241</v>
      </c>
      <c r="Y2171">
        <f t="shared" si="203"/>
        <v>0.59592021577150611</v>
      </c>
    </row>
    <row r="2172" spans="1:25" x14ac:dyDescent="0.35">
      <c r="A2172" s="1">
        <v>34790.416666666664</v>
      </c>
      <c r="B2172">
        <v>20</v>
      </c>
      <c r="C2172">
        <f>_xlfn.IFNA(HLOOKUP(B2172,'[1]Traitement outputs'!$B$33:$Q$33,1,TRUE),16)</f>
        <v>20</v>
      </c>
      <c r="E2172" s="1">
        <v>34790.416666666664</v>
      </c>
      <c r="F2172">
        <v>18.962599999999998</v>
      </c>
      <c r="G2172">
        <f t="shared" si="198"/>
        <v>19</v>
      </c>
      <c r="I2172" s="1">
        <v>34790.416666666664</v>
      </c>
      <c r="J2172">
        <v>8212.4</v>
      </c>
      <c r="K2172">
        <f t="shared" si="199"/>
        <v>70.718030324949538</v>
      </c>
      <c r="M2172">
        <f>INDEX('[1]Traitement outputs (2)'!$B$51:$Q$56,MATCH(70,'[1]Traitement outputs (2)'!$A$51:$A$56,0),MATCH(C2172,'[1]Traitement outputs (2)'!$B$51:$Q$51,0))</f>
        <v>-16.864255714989046</v>
      </c>
      <c r="N2172">
        <f>INDEX('[1]Traitement outputs (2)'!$B$34:$Q$38,MATCH(70,'[1]Traitement outputs (2)'!$A$34:$A$38,0),MATCH(C2172,'[1]Traitement outputs (2)'!$B$33:$Q$33,0))</f>
        <v>-183.77989640241771</v>
      </c>
      <c r="O2172">
        <f>INDEX('[1]Traitement outputs (2)'!$B$58:$Q$63,MATCH(70,'[1]Traitement outputs (2)'!$A$58:$A$63,0),MATCH(C2172,'[1]Traitement outputs (2)'!$B$58:$Q$58,0))</f>
        <v>16.864787616041994</v>
      </c>
      <c r="P2172">
        <f>INDEX('[1]Traitement outputs (2)'!$B$41:$Q$45,MATCH(70,'[1]Traitement outputs (2)'!$A$41:$A$45,0),MATCH(C2172,'[1]Traitement outputs (2)'!$B$40:$Q$40,0))</f>
        <v>254.15803075879367</v>
      </c>
      <c r="Q2172">
        <f>IF(K2172&lt;30,INDEX('[1]Traitement outputs (2)'!$B$51:$Q$63,MATCH(70,'[1]Traitement outputs (2)'!$A$51:$A$63,0),MATCH(C2172,'[1]Traitement outputs (2)'!$B$51:$Q$51,0)),INDEX('[1]Traitement outputs (2)'!$B$34:$Q$38,MATCH(70,'[1]Traitement outputs (2)'!$A$34:$A$38,0),MATCH(C2172,'[1]Traitement outputs (2)'!$B$33:$Q$33,0)))</f>
        <v>-183.77989640241771</v>
      </c>
      <c r="R2172">
        <f>IF(K2172&lt;30,INDEX('[1]Traitement outputs (2)'!$B$58:$Q$63,MATCH(70,'[1]Traitement outputs (2)'!$A$58:$A$63,0),MATCH(C2172,'[1]Traitement outputs (2)'!$B$58:$Q$58,0)),INDEX('[1]Traitement outputs (2)'!$B$41:$Q$45,MATCH(70,'[1]Traitement outputs (2)'!$A$41:$A$45,0),MATCH(C2172,'[1]Traitement outputs (2)'!$B$40:$Q$40,0)))</f>
        <v>254.15803075879367</v>
      </c>
      <c r="T2172">
        <f t="shared" si="200"/>
        <v>-21342.138833337085</v>
      </c>
      <c r="U2172">
        <f t="shared" si="201"/>
        <v>29515.067122381799</v>
      </c>
      <c r="X2172">
        <f t="shared" si="202"/>
        <v>0.51606358805306241</v>
      </c>
      <c r="Y2172">
        <f t="shared" si="203"/>
        <v>0.59592021577150611</v>
      </c>
    </row>
    <row r="2173" spans="1:25" x14ac:dyDescent="0.35">
      <c r="A2173" s="1">
        <v>34790.458333333336</v>
      </c>
      <c r="B2173">
        <v>20</v>
      </c>
      <c r="C2173">
        <f>_xlfn.IFNA(HLOOKUP(B2173,'[1]Traitement outputs'!$B$33:$Q$33,1,TRUE),16)</f>
        <v>20</v>
      </c>
      <c r="E2173" s="1">
        <v>34790.458333333336</v>
      </c>
      <c r="F2173">
        <v>19.0977</v>
      </c>
      <c r="G2173">
        <f t="shared" si="198"/>
        <v>19</v>
      </c>
      <c r="I2173" s="1">
        <v>34790.458333333336</v>
      </c>
      <c r="J2173">
        <v>5751.4</v>
      </c>
      <c r="K2173">
        <f t="shared" si="199"/>
        <v>49.526043496531436</v>
      </c>
      <c r="M2173">
        <f>INDEX('[1]Traitement outputs (2)'!$B$51:$Q$56,MATCH(70,'[1]Traitement outputs (2)'!$A$51:$A$56,0),MATCH(C2173,'[1]Traitement outputs (2)'!$B$51:$Q$51,0))</f>
        <v>-16.864255714989046</v>
      </c>
      <c r="N2173">
        <f>INDEX('[1]Traitement outputs (2)'!$B$34:$Q$38,MATCH(70,'[1]Traitement outputs (2)'!$A$34:$A$38,0),MATCH(C2173,'[1]Traitement outputs (2)'!$B$33:$Q$33,0))</f>
        <v>-183.77989640241771</v>
      </c>
      <c r="O2173">
        <f>INDEX('[1]Traitement outputs (2)'!$B$58:$Q$63,MATCH(70,'[1]Traitement outputs (2)'!$A$58:$A$63,0),MATCH(C2173,'[1]Traitement outputs (2)'!$B$58:$Q$58,0))</f>
        <v>16.864787616041994</v>
      </c>
      <c r="P2173">
        <f>INDEX('[1]Traitement outputs (2)'!$B$41:$Q$45,MATCH(70,'[1]Traitement outputs (2)'!$A$41:$A$45,0),MATCH(C2173,'[1]Traitement outputs (2)'!$B$40:$Q$40,0))</f>
        <v>254.15803075879367</v>
      </c>
      <c r="Q2173">
        <f>IF(K2173&lt;30,INDEX('[1]Traitement outputs (2)'!$B$51:$Q$63,MATCH(70,'[1]Traitement outputs (2)'!$A$51:$A$63,0),MATCH(C2173,'[1]Traitement outputs (2)'!$B$51:$Q$51,0)),INDEX('[1]Traitement outputs (2)'!$B$34:$Q$38,MATCH(70,'[1]Traitement outputs (2)'!$A$34:$A$38,0),MATCH(C2173,'[1]Traitement outputs (2)'!$B$33:$Q$33,0)))</f>
        <v>-183.77989640241771</v>
      </c>
      <c r="R2173">
        <f>IF(K2173&lt;30,INDEX('[1]Traitement outputs (2)'!$B$58:$Q$63,MATCH(70,'[1]Traitement outputs (2)'!$A$58:$A$63,0),MATCH(C2173,'[1]Traitement outputs (2)'!$B$58:$Q$58,0)),INDEX('[1]Traitement outputs (2)'!$B$41:$Q$45,MATCH(70,'[1]Traitement outputs (2)'!$A$41:$A$45,0),MATCH(C2173,'[1]Traitement outputs (2)'!$B$40:$Q$40,0)))</f>
        <v>254.15803075879367</v>
      </c>
      <c r="T2173">
        <f t="shared" si="200"/>
        <v>-21342.138833337085</v>
      </c>
      <c r="U2173">
        <f t="shared" si="201"/>
        <v>29515.067122381799</v>
      </c>
      <c r="X2173">
        <f t="shared" si="202"/>
        <v>0.51606358805306241</v>
      </c>
      <c r="Y2173">
        <f t="shared" si="203"/>
        <v>0.59592021577150611</v>
      </c>
    </row>
    <row r="2174" spans="1:25" x14ac:dyDescent="0.35">
      <c r="A2174" s="1">
        <v>34790.5</v>
      </c>
      <c r="B2174">
        <v>20.0001</v>
      </c>
      <c r="C2174">
        <f>_xlfn.IFNA(HLOOKUP(B2174,'[1]Traitement outputs'!$B$33:$Q$33,1,TRUE),16)</f>
        <v>20</v>
      </c>
      <c r="E2174" s="1">
        <v>34790.5</v>
      </c>
      <c r="F2174">
        <v>19.099299999999999</v>
      </c>
      <c r="G2174">
        <f t="shared" si="198"/>
        <v>19</v>
      </c>
      <c r="I2174" s="1">
        <v>34790.5</v>
      </c>
      <c r="J2174">
        <v>5679.6</v>
      </c>
      <c r="K2174">
        <f t="shared" si="199"/>
        <v>48.907764482195638</v>
      </c>
      <c r="M2174">
        <f>INDEX('[1]Traitement outputs (2)'!$B$51:$Q$56,MATCH(70,'[1]Traitement outputs (2)'!$A$51:$A$56,0),MATCH(C2174,'[1]Traitement outputs (2)'!$B$51:$Q$51,0))</f>
        <v>-16.864255714989046</v>
      </c>
      <c r="N2174">
        <f>INDEX('[1]Traitement outputs (2)'!$B$34:$Q$38,MATCH(70,'[1]Traitement outputs (2)'!$A$34:$A$38,0),MATCH(C2174,'[1]Traitement outputs (2)'!$B$33:$Q$33,0))</f>
        <v>-183.77989640241771</v>
      </c>
      <c r="O2174">
        <f>INDEX('[1]Traitement outputs (2)'!$B$58:$Q$63,MATCH(70,'[1]Traitement outputs (2)'!$A$58:$A$63,0),MATCH(C2174,'[1]Traitement outputs (2)'!$B$58:$Q$58,0))</f>
        <v>16.864787616041994</v>
      </c>
      <c r="P2174">
        <f>INDEX('[1]Traitement outputs (2)'!$B$41:$Q$45,MATCH(70,'[1]Traitement outputs (2)'!$A$41:$A$45,0),MATCH(C2174,'[1]Traitement outputs (2)'!$B$40:$Q$40,0))</f>
        <v>254.15803075879367</v>
      </c>
      <c r="Q2174">
        <f>IF(K2174&lt;30,INDEX('[1]Traitement outputs (2)'!$B$51:$Q$63,MATCH(70,'[1]Traitement outputs (2)'!$A$51:$A$63,0),MATCH(C2174,'[1]Traitement outputs (2)'!$B$51:$Q$51,0)),INDEX('[1]Traitement outputs (2)'!$B$34:$Q$38,MATCH(70,'[1]Traitement outputs (2)'!$A$34:$A$38,0),MATCH(C2174,'[1]Traitement outputs (2)'!$B$33:$Q$33,0)))</f>
        <v>-183.77989640241771</v>
      </c>
      <c r="R2174">
        <f>IF(K2174&lt;30,INDEX('[1]Traitement outputs (2)'!$B$58:$Q$63,MATCH(70,'[1]Traitement outputs (2)'!$A$58:$A$63,0),MATCH(C2174,'[1]Traitement outputs (2)'!$B$58:$Q$58,0)),INDEX('[1]Traitement outputs (2)'!$B$41:$Q$45,MATCH(70,'[1]Traitement outputs (2)'!$A$41:$A$45,0),MATCH(C2174,'[1]Traitement outputs (2)'!$B$40:$Q$40,0)))</f>
        <v>254.15803075879367</v>
      </c>
      <c r="T2174">
        <f t="shared" si="200"/>
        <v>-21342.138833337085</v>
      </c>
      <c r="U2174">
        <f t="shared" si="201"/>
        <v>29515.067122381799</v>
      </c>
      <c r="X2174">
        <f t="shared" si="202"/>
        <v>0.51606358805306241</v>
      </c>
      <c r="Y2174">
        <f t="shared" si="203"/>
        <v>0.59592021577150611</v>
      </c>
    </row>
    <row r="2175" spans="1:25" x14ac:dyDescent="0.35">
      <c r="A2175" s="1">
        <v>34790.541666666664</v>
      </c>
      <c r="B2175">
        <v>20</v>
      </c>
      <c r="C2175">
        <f>_xlfn.IFNA(HLOOKUP(B2175,'[1]Traitement outputs'!$B$33:$Q$33,1,TRUE),16)</f>
        <v>20</v>
      </c>
      <c r="E2175" s="1">
        <v>34790.541666666664</v>
      </c>
      <c r="F2175">
        <v>19.043099999999999</v>
      </c>
      <c r="G2175">
        <f t="shared" si="198"/>
        <v>19</v>
      </c>
      <c r="I2175" s="1">
        <v>34790.541666666664</v>
      </c>
      <c r="J2175">
        <v>5349.21</v>
      </c>
      <c r="K2175">
        <f t="shared" si="199"/>
        <v>46.062733792134253</v>
      </c>
      <c r="M2175">
        <f>INDEX('[1]Traitement outputs (2)'!$B$51:$Q$56,MATCH(70,'[1]Traitement outputs (2)'!$A$51:$A$56,0),MATCH(C2175,'[1]Traitement outputs (2)'!$B$51:$Q$51,0))</f>
        <v>-16.864255714989046</v>
      </c>
      <c r="N2175">
        <f>INDEX('[1]Traitement outputs (2)'!$B$34:$Q$38,MATCH(70,'[1]Traitement outputs (2)'!$A$34:$A$38,0),MATCH(C2175,'[1]Traitement outputs (2)'!$B$33:$Q$33,0))</f>
        <v>-183.77989640241771</v>
      </c>
      <c r="O2175">
        <f>INDEX('[1]Traitement outputs (2)'!$B$58:$Q$63,MATCH(70,'[1]Traitement outputs (2)'!$A$58:$A$63,0),MATCH(C2175,'[1]Traitement outputs (2)'!$B$58:$Q$58,0))</f>
        <v>16.864787616041994</v>
      </c>
      <c r="P2175">
        <f>INDEX('[1]Traitement outputs (2)'!$B$41:$Q$45,MATCH(70,'[1]Traitement outputs (2)'!$A$41:$A$45,0),MATCH(C2175,'[1]Traitement outputs (2)'!$B$40:$Q$40,0))</f>
        <v>254.15803075879367</v>
      </c>
      <c r="Q2175">
        <f>IF(K2175&lt;30,INDEX('[1]Traitement outputs (2)'!$B$51:$Q$63,MATCH(70,'[1]Traitement outputs (2)'!$A$51:$A$63,0),MATCH(C2175,'[1]Traitement outputs (2)'!$B$51:$Q$51,0)),INDEX('[1]Traitement outputs (2)'!$B$34:$Q$38,MATCH(70,'[1]Traitement outputs (2)'!$A$34:$A$38,0),MATCH(C2175,'[1]Traitement outputs (2)'!$B$33:$Q$33,0)))</f>
        <v>-183.77989640241771</v>
      </c>
      <c r="R2175">
        <f>IF(K2175&lt;30,INDEX('[1]Traitement outputs (2)'!$B$58:$Q$63,MATCH(70,'[1]Traitement outputs (2)'!$A$58:$A$63,0),MATCH(C2175,'[1]Traitement outputs (2)'!$B$58:$Q$58,0)),INDEX('[1]Traitement outputs (2)'!$B$41:$Q$45,MATCH(70,'[1]Traitement outputs (2)'!$A$41:$A$45,0),MATCH(C2175,'[1]Traitement outputs (2)'!$B$40:$Q$40,0)))</f>
        <v>254.15803075879367</v>
      </c>
      <c r="T2175">
        <f t="shared" si="200"/>
        <v>-21342.138833337085</v>
      </c>
      <c r="U2175">
        <f t="shared" si="201"/>
        <v>29515.067122381799</v>
      </c>
      <c r="X2175">
        <f t="shared" si="202"/>
        <v>0.51606358805306241</v>
      </c>
      <c r="Y2175">
        <f t="shared" si="203"/>
        <v>0.59592021577150611</v>
      </c>
    </row>
    <row r="2176" spans="1:25" x14ac:dyDescent="0.35">
      <c r="A2176" s="1">
        <v>34790.583333333336</v>
      </c>
      <c r="B2176">
        <v>20</v>
      </c>
      <c r="C2176">
        <f>_xlfn.IFNA(HLOOKUP(B2176,'[1]Traitement outputs'!$B$33:$Q$33,1,TRUE),16)</f>
        <v>20</v>
      </c>
      <c r="E2176" s="1">
        <v>34790.583333333336</v>
      </c>
      <c r="F2176">
        <v>19.0106</v>
      </c>
      <c r="G2176">
        <f t="shared" si="198"/>
        <v>19</v>
      </c>
      <c r="I2176" s="1">
        <v>34790.583333333336</v>
      </c>
      <c r="J2176">
        <v>9299.02</v>
      </c>
      <c r="K2176">
        <f t="shared" si="199"/>
        <v>80.075054594553635</v>
      </c>
      <c r="M2176">
        <f>INDEX('[1]Traitement outputs (2)'!$B$51:$Q$56,MATCH(70,'[1]Traitement outputs (2)'!$A$51:$A$56,0),MATCH(C2176,'[1]Traitement outputs (2)'!$B$51:$Q$51,0))</f>
        <v>-16.864255714989046</v>
      </c>
      <c r="N2176">
        <f>INDEX('[1]Traitement outputs (2)'!$B$34:$Q$38,MATCH(70,'[1]Traitement outputs (2)'!$A$34:$A$38,0),MATCH(C2176,'[1]Traitement outputs (2)'!$B$33:$Q$33,0))</f>
        <v>-183.77989640241771</v>
      </c>
      <c r="O2176">
        <f>INDEX('[1]Traitement outputs (2)'!$B$58:$Q$63,MATCH(70,'[1]Traitement outputs (2)'!$A$58:$A$63,0),MATCH(C2176,'[1]Traitement outputs (2)'!$B$58:$Q$58,0))</f>
        <v>16.864787616041994</v>
      </c>
      <c r="P2176">
        <f>INDEX('[1]Traitement outputs (2)'!$B$41:$Q$45,MATCH(70,'[1]Traitement outputs (2)'!$A$41:$A$45,0),MATCH(C2176,'[1]Traitement outputs (2)'!$B$40:$Q$40,0))</f>
        <v>254.15803075879367</v>
      </c>
      <c r="Q2176">
        <f>IF(K2176&lt;30,INDEX('[1]Traitement outputs (2)'!$B$51:$Q$63,MATCH(70,'[1]Traitement outputs (2)'!$A$51:$A$63,0),MATCH(C2176,'[1]Traitement outputs (2)'!$B$51:$Q$51,0)),INDEX('[1]Traitement outputs (2)'!$B$34:$Q$38,MATCH(70,'[1]Traitement outputs (2)'!$A$34:$A$38,0),MATCH(C2176,'[1]Traitement outputs (2)'!$B$33:$Q$33,0)))</f>
        <v>-183.77989640241771</v>
      </c>
      <c r="R2176">
        <f>IF(K2176&lt;30,INDEX('[1]Traitement outputs (2)'!$B$58:$Q$63,MATCH(70,'[1]Traitement outputs (2)'!$A$58:$A$63,0),MATCH(C2176,'[1]Traitement outputs (2)'!$B$58:$Q$58,0)),INDEX('[1]Traitement outputs (2)'!$B$41:$Q$45,MATCH(70,'[1]Traitement outputs (2)'!$A$41:$A$45,0),MATCH(C2176,'[1]Traitement outputs (2)'!$B$40:$Q$40,0)))</f>
        <v>254.15803075879367</v>
      </c>
      <c r="T2176">
        <f t="shared" si="200"/>
        <v>-21342.138833337085</v>
      </c>
      <c r="U2176">
        <f t="shared" si="201"/>
        <v>29515.067122381799</v>
      </c>
      <c r="X2176">
        <f t="shared" si="202"/>
        <v>0.51606358805306241</v>
      </c>
      <c r="Y2176">
        <f t="shared" si="203"/>
        <v>0.59592021577150611</v>
      </c>
    </row>
    <row r="2177" spans="1:25" x14ac:dyDescent="0.35">
      <c r="A2177" s="1">
        <v>34790.625</v>
      </c>
      <c r="B2177">
        <v>20</v>
      </c>
      <c r="C2177">
        <f>_xlfn.IFNA(HLOOKUP(B2177,'[1]Traitement outputs'!$B$33:$Q$33,1,TRUE),16)</f>
        <v>20</v>
      </c>
      <c r="E2177" s="1">
        <v>34790.625</v>
      </c>
      <c r="F2177">
        <v>19.0319</v>
      </c>
      <c r="G2177">
        <f t="shared" si="198"/>
        <v>19</v>
      </c>
      <c r="I2177" s="1">
        <v>34790.625</v>
      </c>
      <c r="J2177">
        <v>8345.17</v>
      </c>
      <c r="K2177">
        <f t="shared" si="199"/>
        <v>71.861329833770782</v>
      </c>
      <c r="M2177">
        <f>INDEX('[1]Traitement outputs (2)'!$B$51:$Q$56,MATCH(70,'[1]Traitement outputs (2)'!$A$51:$A$56,0),MATCH(C2177,'[1]Traitement outputs (2)'!$B$51:$Q$51,0))</f>
        <v>-16.864255714989046</v>
      </c>
      <c r="N2177">
        <f>INDEX('[1]Traitement outputs (2)'!$B$34:$Q$38,MATCH(70,'[1]Traitement outputs (2)'!$A$34:$A$38,0),MATCH(C2177,'[1]Traitement outputs (2)'!$B$33:$Q$33,0))</f>
        <v>-183.77989640241771</v>
      </c>
      <c r="O2177">
        <f>INDEX('[1]Traitement outputs (2)'!$B$58:$Q$63,MATCH(70,'[1]Traitement outputs (2)'!$A$58:$A$63,0),MATCH(C2177,'[1]Traitement outputs (2)'!$B$58:$Q$58,0))</f>
        <v>16.864787616041994</v>
      </c>
      <c r="P2177">
        <f>INDEX('[1]Traitement outputs (2)'!$B$41:$Q$45,MATCH(70,'[1]Traitement outputs (2)'!$A$41:$A$45,0),MATCH(C2177,'[1]Traitement outputs (2)'!$B$40:$Q$40,0))</f>
        <v>254.15803075879367</v>
      </c>
      <c r="Q2177">
        <f>IF(K2177&lt;30,INDEX('[1]Traitement outputs (2)'!$B$51:$Q$63,MATCH(70,'[1]Traitement outputs (2)'!$A$51:$A$63,0),MATCH(C2177,'[1]Traitement outputs (2)'!$B$51:$Q$51,0)),INDEX('[1]Traitement outputs (2)'!$B$34:$Q$38,MATCH(70,'[1]Traitement outputs (2)'!$A$34:$A$38,0),MATCH(C2177,'[1]Traitement outputs (2)'!$B$33:$Q$33,0)))</f>
        <v>-183.77989640241771</v>
      </c>
      <c r="R2177">
        <f>IF(K2177&lt;30,INDEX('[1]Traitement outputs (2)'!$B$58:$Q$63,MATCH(70,'[1]Traitement outputs (2)'!$A$58:$A$63,0),MATCH(C2177,'[1]Traitement outputs (2)'!$B$58:$Q$58,0)),INDEX('[1]Traitement outputs (2)'!$B$41:$Q$45,MATCH(70,'[1]Traitement outputs (2)'!$A$41:$A$45,0),MATCH(C2177,'[1]Traitement outputs (2)'!$B$40:$Q$40,0)))</f>
        <v>254.15803075879367</v>
      </c>
      <c r="T2177">
        <f t="shared" si="200"/>
        <v>-21342.138833337085</v>
      </c>
      <c r="U2177">
        <f t="shared" si="201"/>
        <v>29515.067122381799</v>
      </c>
      <c r="X2177">
        <f t="shared" si="202"/>
        <v>0.51606358805306241</v>
      </c>
      <c r="Y2177">
        <f t="shared" si="203"/>
        <v>0.59592021577150611</v>
      </c>
    </row>
    <row r="2178" spans="1:25" x14ac:dyDescent="0.35">
      <c r="A2178" s="1">
        <v>34790.666666666664</v>
      </c>
      <c r="B2178">
        <v>20.0001</v>
      </c>
      <c r="C2178">
        <f>_xlfn.IFNA(HLOOKUP(B2178,'[1]Traitement outputs'!$B$33:$Q$33,1,TRUE),16)</f>
        <v>20</v>
      </c>
      <c r="E2178" s="1">
        <v>34790.666666666664</v>
      </c>
      <c r="F2178">
        <v>19.072099999999999</v>
      </c>
      <c r="G2178">
        <f t="shared" si="198"/>
        <v>19</v>
      </c>
      <c r="I2178" s="1">
        <v>34790.666666666664</v>
      </c>
      <c r="J2178">
        <v>5387.74</v>
      </c>
      <c r="K2178">
        <f t="shared" si="199"/>
        <v>46.394520566818912</v>
      </c>
      <c r="M2178">
        <f>INDEX('[1]Traitement outputs (2)'!$B$51:$Q$56,MATCH(70,'[1]Traitement outputs (2)'!$A$51:$A$56,0),MATCH(C2178,'[1]Traitement outputs (2)'!$B$51:$Q$51,0))</f>
        <v>-16.864255714989046</v>
      </c>
      <c r="N2178">
        <f>INDEX('[1]Traitement outputs (2)'!$B$34:$Q$38,MATCH(70,'[1]Traitement outputs (2)'!$A$34:$A$38,0),MATCH(C2178,'[1]Traitement outputs (2)'!$B$33:$Q$33,0))</f>
        <v>-183.77989640241771</v>
      </c>
      <c r="O2178">
        <f>INDEX('[1]Traitement outputs (2)'!$B$58:$Q$63,MATCH(70,'[1]Traitement outputs (2)'!$A$58:$A$63,0),MATCH(C2178,'[1]Traitement outputs (2)'!$B$58:$Q$58,0))</f>
        <v>16.864787616041994</v>
      </c>
      <c r="P2178">
        <f>INDEX('[1]Traitement outputs (2)'!$B$41:$Q$45,MATCH(70,'[1]Traitement outputs (2)'!$A$41:$A$45,0),MATCH(C2178,'[1]Traitement outputs (2)'!$B$40:$Q$40,0))</f>
        <v>254.15803075879367</v>
      </c>
      <c r="Q2178">
        <f>IF(K2178&lt;30,INDEX('[1]Traitement outputs (2)'!$B$51:$Q$63,MATCH(70,'[1]Traitement outputs (2)'!$A$51:$A$63,0),MATCH(C2178,'[1]Traitement outputs (2)'!$B$51:$Q$51,0)),INDEX('[1]Traitement outputs (2)'!$B$34:$Q$38,MATCH(70,'[1]Traitement outputs (2)'!$A$34:$A$38,0),MATCH(C2178,'[1]Traitement outputs (2)'!$B$33:$Q$33,0)))</f>
        <v>-183.77989640241771</v>
      </c>
      <c r="R2178">
        <f>IF(K2178&lt;30,INDEX('[1]Traitement outputs (2)'!$B$58:$Q$63,MATCH(70,'[1]Traitement outputs (2)'!$A$58:$A$63,0),MATCH(C2178,'[1]Traitement outputs (2)'!$B$58:$Q$58,0)),INDEX('[1]Traitement outputs (2)'!$B$41:$Q$45,MATCH(70,'[1]Traitement outputs (2)'!$A$41:$A$45,0),MATCH(C2178,'[1]Traitement outputs (2)'!$B$40:$Q$40,0)))</f>
        <v>254.15803075879367</v>
      </c>
      <c r="T2178">
        <f t="shared" si="200"/>
        <v>-21342.138833337085</v>
      </c>
      <c r="U2178">
        <f t="shared" si="201"/>
        <v>29515.067122381799</v>
      </c>
      <c r="X2178">
        <f t="shared" si="202"/>
        <v>0.51606358805306241</v>
      </c>
      <c r="Y2178">
        <f t="shared" si="203"/>
        <v>0.59592021577150611</v>
      </c>
    </row>
    <row r="2179" spans="1:25" x14ac:dyDescent="0.35">
      <c r="A2179" s="1">
        <v>34790.708333333336</v>
      </c>
      <c r="B2179">
        <v>20</v>
      </c>
      <c r="C2179">
        <f>_xlfn.IFNA(HLOOKUP(B2179,'[1]Traitement outputs'!$B$33:$Q$33,1,TRUE),16)</f>
        <v>20</v>
      </c>
      <c r="E2179" s="1">
        <v>34790.708333333336</v>
      </c>
      <c r="F2179">
        <v>19.0413</v>
      </c>
      <c r="G2179">
        <f t="shared" ref="G2179:G2242" si="204">ROUND(F2179,0)</f>
        <v>19</v>
      </c>
      <c r="I2179" s="1">
        <v>34790.708333333336</v>
      </c>
      <c r="J2179">
        <v>2647.28</v>
      </c>
      <c r="K2179">
        <f t="shared" ref="K2179:K2242" si="205">J2179/$AB$2</f>
        <v>22.796067814357851</v>
      </c>
      <c r="M2179">
        <f>INDEX('[1]Traitement outputs (2)'!$B$51:$Q$56,MATCH(70,'[1]Traitement outputs (2)'!$A$51:$A$56,0),MATCH(C2179,'[1]Traitement outputs (2)'!$B$51:$Q$51,0))</f>
        <v>-16.864255714989046</v>
      </c>
      <c r="N2179">
        <f>INDEX('[1]Traitement outputs (2)'!$B$34:$Q$38,MATCH(70,'[1]Traitement outputs (2)'!$A$34:$A$38,0),MATCH(C2179,'[1]Traitement outputs (2)'!$B$33:$Q$33,0))</f>
        <v>-183.77989640241771</v>
      </c>
      <c r="O2179">
        <f>INDEX('[1]Traitement outputs (2)'!$B$58:$Q$63,MATCH(70,'[1]Traitement outputs (2)'!$A$58:$A$63,0),MATCH(C2179,'[1]Traitement outputs (2)'!$B$58:$Q$58,0))</f>
        <v>16.864787616041994</v>
      </c>
      <c r="P2179">
        <f>INDEX('[1]Traitement outputs (2)'!$B$41:$Q$45,MATCH(70,'[1]Traitement outputs (2)'!$A$41:$A$45,0),MATCH(C2179,'[1]Traitement outputs (2)'!$B$40:$Q$40,0))</f>
        <v>254.15803075879367</v>
      </c>
      <c r="Q2179">
        <f>IF(K2179&lt;30,INDEX('[1]Traitement outputs (2)'!$B$51:$Q$63,MATCH(70,'[1]Traitement outputs (2)'!$A$51:$A$63,0),MATCH(C2179,'[1]Traitement outputs (2)'!$B$51:$Q$51,0)),INDEX('[1]Traitement outputs (2)'!$B$34:$Q$38,MATCH(70,'[1]Traitement outputs (2)'!$A$34:$A$38,0),MATCH(C2179,'[1]Traitement outputs (2)'!$B$33:$Q$33,0)))</f>
        <v>-16.864255714989046</v>
      </c>
      <c r="R2179">
        <f>IF(K2179&lt;30,INDEX('[1]Traitement outputs (2)'!$B$58:$Q$63,MATCH(70,'[1]Traitement outputs (2)'!$A$58:$A$63,0),MATCH(C2179,'[1]Traitement outputs (2)'!$B$58:$Q$58,0)),INDEX('[1]Traitement outputs (2)'!$B$41:$Q$45,MATCH(70,'[1]Traitement outputs (2)'!$A$41:$A$45,0),MATCH(C2179,'[1]Traitement outputs (2)'!$B$40:$Q$40,0)))</f>
        <v>16.864787616041994</v>
      </c>
      <c r="T2179">
        <f t="shared" ref="T2179:T2242" si="206">Q2179*$AB$2</f>
        <v>-1958.42577907482</v>
      </c>
      <c r="U2179">
        <f t="shared" ref="U2179:U2242" si="207">R2179*$AB$2</f>
        <v>1958.4875481058175</v>
      </c>
      <c r="X2179">
        <f t="shared" ref="X2179:X2242" si="208">T2179/$V$2</f>
        <v>4.735571455032727E-2</v>
      </c>
      <c r="Y2179">
        <f t="shared" ref="Y2179:Y2242" si="209">U2179/$W$2</f>
        <v>3.954259420836595E-2</v>
      </c>
    </row>
    <row r="2180" spans="1:25" x14ac:dyDescent="0.35">
      <c r="A2180" s="1">
        <v>34790.75</v>
      </c>
      <c r="B2180">
        <v>20</v>
      </c>
      <c r="C2180">
        <f>_xlfn.IFNA(HLOOKUP(B2180,'[1]Traitement outputs'!$B$33:$Q$33,1,TRUE),16)</f>
        <v>20</v>
      </c>
      <c r="E2180" s="1">
        <v>34790.75</v>
      </c>
      <c r="F2180">
        <v>19.183599999999998</v>
      </c>
      <c r="G2180">
        <f t="shared" si="204"/>
        <v>19</v>
      </c>
      <c r="I2180" s="1">
        <v>34790.75</v>
      </c>
      <c r="J2180">
        <v>104.617</v>
      </c>
      <c r="K2180">
        <f t="shared" si="205"/>
        <v>0.90087041285193692</v>
      </c>
      <c r="M2180">
        <f>INDEX('[1]Traitement outputs (2)'!$B$51:$Q$56,MATCH(70,'[1]Traitement outputs (2)'!$A$51:$A$56,0),MATCH(C2180,'[1]Traitement outputs (2)'!$B$51:$Q$51,0))</f>
        <v>-16.864255714989046</v>
      </c>
      <c r="N2180">
        <f>INDEX('[1]Traitement outputs (2)'!$B$34:$Q$38,MATCH(70,'[1]Traitement outputs (2)'!$A$34:$A$38,0),MATCH(C2180,'[1]Traitement outputs (2)'!$B$33:$Q$33,0))</f>
        <v>-183.77989640241771</v>
      </c>
      <c r="O2180">
        <f>INDEX('[1]Traitement outputs (2)'!$B$58:$Q$63,MATCH(70,'[1]Traitement outputs (2)'!$A$58:$A$63,0),MATCH(C2180,'[1]Traitement outputs (2)'!$B$58:$Q$58,0))</f>
        <v>16.864787616041994</v>
      </c>
      <c r="P2180">
        <f>INDEX('[1]Traitement outputs (2)'!$B$41:$Q$45,MATCH(70,'[1]Traitement outputs (2)'!$A$41:$A$45,0),MATCH(C2180,'[1]Traitement outputs (2)'!$B$40:$Q$40,0))</f>
        <v>254.15803075879367</v>
      </c>
      <c r="Q2180">
        <f>IF(K2180&lt;30,INDEX('[1]Traitement outputs (2)'!$B$51:$Q$63,MATCH(70,'[1]Traitement outputs (2)'!$A$51:$A$63,0),MATCH(C2180,'[1]Traitement outputs (2)'!$B$51:$Q$51,0)),INDEX('[1]Traitement outputs (2)'!$B$34:$Q$38,MATCH(70,'[1]Traitement outputs (2)'!$A$34:$A$38,0),MATCH(C2180,'[1]Traitement outputs (2)'!$B$33:$Q$33,0)))</f>
        <v>-16.864255714989046</v>
      </c>
      <c r="R2180">
        <f>IF(K2180&lt;30,INDEX('[1]Traitement outputs (2)'!$B$58:$Q$63,MATCH(70,'[1]Traitement outputs (2)'!$A$58:$A$63,0),MATCH(C2180,'[1]Traitement outputs (2)'!$B$58:$Q$58,0)),INDEX('[1]Traitement outputs (2)'!$B$41:$Q$45,MATCH(70,'[1]Traitement outputs (2)'!$A$41:$A$45,0),MATCH(C2180,'[1]Traitement outputs (2)'!$B$40:$Q$40,0)))</f>
        <v>16.864787616041994</v>
      </c>
      <c r="T2180">
        <f t="shared" si="206"/>
        <v>-1958.42577907482</v>
      </c>
      <c r="U2180">
        <f t="shared" si="207"/>
        <v>1958.4875481058175</v>
      </c>
      <c r="X2180">
        <f t="shared" si="208"/>
        <v>4.735571455032727E-2</v>
      </c>
      <c r="Y2180">
        <f t="shared" si="209"/>
        <v>3.954259420836595E-2</v>
      </c>
    </row>
    <row r="2181" spans="1:25" x14ac:dyDescent="0.35">
      <c r="A2181" s="1">
        <v>34790.791666666664</v>
      </c>
      <c r="B2181">
        <v>20.0001</v>
      </c>
      <c r="C2181">
        <f>_xlfn.IFNA(HLOOKUP(B2181,'[1]Traitement outputs'!$B$33:$Q$33,1,TRUE),16)</f>
        <v>20</v>
      </c>
      <c r="E2181" s="1">
        <v>34790.791666666664</v>
      </c>
      <c r="F2181">
        <v>19.321200000000001</v>
      </c>
      <c r="G2181">
        <f t="shared" si="204"/>
        <v>19</v>
      </c>
      <c r="I2181" s="1">
        <v>34790.791666666664</v>
      </c>
      <c r="J2181">
        <v>0</v>
      </c>
      <c r="K2181">
        <f t="shared" si="205"/>
        <v>0</v>
      </c>
      <c r="M2181">
        <f>INDEX('[1]Traitement outputs (2)'!$B$51:$Q$56,MATCH(70,'[1]Traitement outputs (2)'!$A$51:$A$56,0),MATCH(C2181,'[1]Traitement outputs (2)'!$B$51:$Q$51,0))</f>
        <v>-16.864255714989046</v>
      </c>
      <c r="N2181">
        <f>INDEX('[1]Traitement outputs (2)'!$B$34:$Q$38,MATCH(70,'[1]Traitement outputs (2)'!$A$34:$A$38,0),MATCH(C2181,'[1]Traitement outputs (2)'!$B$33:$Q$33,0))</f>
        <v>-183.77989640241771</v>
      </c>
      <c r="O2181">
        <f>INDEX('[1]Traitement outputs (2)'!$B$58:$Q$63,MATCH(70,'[1]Traitement outputs (2)'!$A$58:$A$63,0),MATCH(C2181,'[1]Traitement outputs (2)'!$B$58:$Q$58,0))</f>
        <v>16.864787616041994</v>
      </c>
      <c r="P2181">
        <f>INDEX('[1]Traitement outputs (2)'!$B$41:$Q$45,MATCH(70,'[1]Traitement outputs (2)'!$A$41:$A$45,0),MATCH(C2181,'[1]Traitement outputs (2)'!$B$40:$Q$40,0))</f>
        <v>254.15803075879367</v>
      </c>
      <c r="Q2181">
        <f>IF(K2181&lt;30,INDEX('[1]Traitement outputs (2)'!$B$51:$Q$63,MATCH(70,'[1]Traitement outputs (2)'!$A$51:$A$63,0),MATCH(C2181,'[1]Traitement outputs (2)'!$B$51:$Q$51,0)),INDEX('[1]Traitement outputs (2)'!$B$34:$Q$38,MATCH(70,'[1]Traitement outputs (2)'!$A$34:$A$38,0),MATCH(C2181,'[1]Traitement outputs (2)'!$B$33:$Q$33,0)))</f>
        <v>-16.864255714989046</v>
      </c>
      <c r="R2181">
        <f>IF(K2181&lt;30,INDEX('[1]Traitement outputs (2)'!$B$58:$Q$63,MATCH(70,'[1]Traitement outputs (2)'!$A$58:$A$63,0),MATCH(C2181,'[1]Traitement outputs (2)'!$B$58:$Q$58,0)),INDEX('[1]Traitement outputs (2)'!$B$41:$Q$45,MATCH(70,'[1]Traitement outputs (2)'!$A$41:$A$45,0),MATCH(C2181,'[1]Traitement outputs (2)'!$B$40:$Q$40,0)))</f>
        <v>16.864787616041994</v>
      </c>
      <c r="T2181">
        <f t="shared" si="206"/>
        <v>-1958.42577907482</v>
      </c>
      <c r="U2181">
        <f t="shared" si="207"/>
        <v>1958.4875481058175</v>
      </c>
      <c r="X2181">
        <f t="shared" si="208"/>
        <v>4.735571455032727E-2</v>
      </c>
      <c r="Y2181">
        <f t="shared" si="209"/>
        <v>3.954259420836595E-2</v>
      </c>
    </row>
    <row r="2182" spans="1:25" x14ac:dyDescent="0.35">
      <c r="A2182" s="1">
        <v>34790.833333333336</v>
      </c>
      <c r="B2182">
        <v>20.0001</v>
      </c>
      <c r="C2182">
        <f>_xlfn.IFNA(HLOOKUP(B2182,'[1]Traitement outputs'!$B$33:$Q$33,1,TRUE),16)</f>
        <v>20</v>
      </c>
      <c r="E2182" s="1">
        <v>34790.833333333336</v>
      </c>
      <c r="F2182">
        <v>19.2987</v>
      </c>
      <c r="G2182">
        <f t="shared" si="204"/>
        <v>19</v>
      </c>
      <c r="I2182" s="1">
        <v>34790.833333333336</v>
      </c>
      <c r="J2182">
        <v>0</v>
      </c>
      <c r="K2182">
        <f t="shared" si="205"/>
        <v>0</v>
      </c>
      <c r="M2182">
        <f>INDEX('[1]Traitement outputs (2)'!$B$51:$Q$56,MATCH(70,'[1]Traitement outputs (2)'!$A$51:$A$56,0),MATCH(C2182,'[1]Traitement outputs (2)'!$B$51:$Q$51,0))</f>
        <v>-16.864255714989046</v>
      </c>
      <c r="N2182">
        <f>INDEX('[1]Traitement outputs (2)'!$B$34:$Q$38,MATCH(70,'[1]Traitement outputs (2)'!$A$34:$A$38,0),MATCH(C2182,'[1]Traitement outputs (2)'!$B$33:$Q$33,0))</f>
        <v>-183.77989640241771</v>
      </c>
      <c r="O2182">
        <f>INDEX('[1]Traitement outputs (2)'!$B$58:$Q$63,MATCH(70,'[1]Traitement outputs (2)'!$A$58:$A$63,0),MATCH(C2182,'[1]Traitement outputs (2)'!$B$58:$Q$58,0))</f>
        <v>16.864787616041994</v>
      </c>
      <c r="P2182">
        <f>INDEX('[1]Traitement outputs (2)'!$B$41:$Q$45,MATCH(70,'[1]Traitement outputs (2)'!$A$41:$A$45,0),MATCH(C2182,'[1]Traitement outputs (2)'!$B$40:$Q$40,0))</f>
        <v>254.15803075879367</v>
      </c>
      <c r="Q2182">
        <f>IF(K2182&lt;30,INDEX('[1]Traitement outputs (2)'!$B$51:$Q$63,MATCH(70,'[1]Traitement outputs (2)'!$A$51:$A$63,0),MATCH(C2182,'[1]Traitement outputs (2)'!$B$51:$Q$51,0)),INDEX('[1]Traitement outputs (2)'!$B$34:$Q$38,MATCH(70,'[1]Traitement outputs (2)'!$A$34:$A$38,0),MATCH(C2182,'[1]Traitement outputs (2)'!$B$33:$Q$33,0)))</f>
        <v>-16.864255714989046</v>
      </c>
      <c r="R2182">
        <f>IF(K2182&lt;30,INDEX('[1]Traitement outputs (2)'!$B$58:$Q$63,MATCH(70,'[1]Traitement outputs (2)'!$A$58:$A$63,0),MATCH(C2182,'[1]Traitement outputs (2)'!$B$58:$Q$58,0)),INDEX('[1]Traitement outputs (2)'!$B$41:$Q$45,MATCH(70,'[1]Traitement outputs (2)'!$A$41:$A$45,0),MATCH(C2182,'[1]Traitement outputs (2)'!$B$40:$Q$40,0)))</f>
        <v>16.864787616041994</v>
      </c>
      <c r="T2182">
        <f t="shared" si="206"/>
        <v>-1958.42577907482</v>
      </c>
      <c r="U2182">
        <f t="shared" si="207"/>
        <v>1958.4875481058175</v>
      </c>
      <c r="X2182">
        <f t="shared" si="208"/>
        <v>4.735571455032727E-2</v>
      </c>
      <c r="Y2182">
        <f t="shared" si="209"/>
        <v>3.954259420836595E-2</v>
      </c>
    </row>
    <row r="2183" spans="1:25" x14ac:dyDescent="0.35">
      <c r="A2183" s="1">
        <v>34790.875</v>
      </c>
      <c r="B2183">
        <v>16.094799999999999</v>
      </c>
      <c r="C2183">
        <f>_xlfn.IFNA(HLOOKUP(B2183,'[1]Traitement outputs'!$B$33:$Q$33,1,TRUE),16)</f>
        <v>16</v>
      </c>
      <c r="E2183" s="1">
        <v>34790.875</v>
      </c>
      <c r="F2183">
        <v>23.923999999999999</v>
      </c>
      <c r="G2183">
        <f t="shared" si="204"/>
        <v>24</v>
      </c>
      <c r="I2183" s="1">
        <v>34790.875</v>
      </c>
      <c r="J2183">
        <v>0</v>
      </c>
      <c r="K2183">
        <f t="shared" si="205"/>
        <v>0</v>
      </c>
      <c r="M2183">
        <f>INDEX('[1]Traitement outputs (2)'!$B$51:$Q$56,MATCH(70,'[1]Traitement outputs (2)'!$A$51:$A$56,0),MATCH(C2183,'[1]Traitement outputs (2)'!$B$51:$Q$51,0))</f>
        <v>-27.907128105419115</v>
      </c>
      <c r="N2183">
        <f>INDEX('[1]Traitement outputs (2)'!$B$34:$Q$38,MATCH(70,'[1]Traitement outputs (2)'!$A$34:$A$38,0),MATCH(C2183,'[1]Traitement outputs (2)'!$B$33:$Q$33,0))</f>
        <v>-87.65601603539298</v>
      </c>
      <c r="O2183">
        <f>INDEX('[1]Traitement outputs (2)'!$B$58:$Q$63,MATCH(70,'[1]Traitement outputs (2)'!$A$58:$A$63,0),MATCH(C2183,'[1]Traitement outputs (2)'!$B$58:$Q$58,0))</f>
        <v>27.907128104236733</v>
      </c>
      <c r="P2183">
        <f>INDEX('[1]Traitement outputs (2)'!$B$41:$Q$45,MATCH(70,'[1]Traitement outputs (2)'!$A$41:$A$45,0),MATCH(C2183,'[1]Traitement outputs (2)'!$B$40:$Q$40,0))</f>
        <v>158.03405896601754</v>
      </c>
      <c r="Q2183">
        <f>IF(K2183&lt;30,INDEX('[1]Traitement outputs (2)'!$B$51:$Q$63,MATCH(70,'[1]Traitement outputs (2)'!$A$51:$A$63,0),MATCH(C2183,'[1]Traitement outputs (2)'!$B$51:$Q$51,0)),INDEX('[1]Traitement outputs (2)'!$B$34:$Q$38,MATCH(70,'[1]Traitement outputs (2)'!$A$34:$A$38,0),MATCH(C2183,'[1]Traitement outputs (2)'!$B$33:$Q$33,0)))</f>
        <v>-27.907128105419115</v>
      </c>
      <c r="R2183">
        <f>IF(K2183&lt;30,INDEX('[1]Traitement outputs (2)'!$B$58:$Q$63,MATCH(70,'[1]Traitement outputs (2)'!$A$58:$A$63,0),MATCH(C2183,'[1]Traitement outputs (2)'!$B$58:$Q$58,0)),INDEX('[1]Traitement outputs (2)'!$B$41:$Q$45,MATCH(70,'[1]Traitement outputs (2)'!$A$41:$A$45,0),MATCH(C2183,'[1]Traitement outputs (2)'!$B$40:$Q$40,0)))</f>
        <v>27.907128104236733</v>
      </c>
      <c r="T2183">
        <f t="shared" si="206"/>
        <v>-3240.8212983285953</v>
      </c>
      <c r="U2183">
        <f t="shared" si="207"/>
        <v>3240.8212981912866</v>
      </c>
      <c r="X2183">
        <f t="shared" si="208"/>
        <v>7.8364679403255921E-2</v>
      </c>
      <c r="Y2183">
        <f t="shared" si="209"/>
        <v>6.5433390996103388E-2</v>
      </c>
    </row>
    <row r="2184" spans="1:25" x14ac:dyDescent="0.35">
      <c r="A2184" s="1">
        <v>34790.916666666664</v>
      </c>
      <c r="B2184">
        <v>16.001100000000001</v>
      </c>
      <c r="C2184">
        <f>_xlfn.IFNA(HLOOKUP(B2184,'[1]Traitement outputs'!$B$33:$Q$33,1,TRUE),16)</f>
        <v>16</v>
      </c>
      <c r="E2184" s="1">
        <v>34790.916666666664</v>
      </c>
      <c r="F2184">
        <v>23.251000000000001</v>
      </c>
      <c r="G2184">
        <f t="shared" si="204"/>
        <v>23</v>
      </c>
      <c r="I2184" s="1">
        <v>34790.916666666664</v>
      </c>
      <c r="J2184">
        <v>0</v>
      </c>
      <c r="K2184">
        <f t="shared" si="205"/>
        <v>0</v>
      </c>
      <c r="M2184">
        <f>INDEX('[1]Traitement outputs (2)'!$B$51:$Q$56,MATCH(70,'[1]Traitement outputs (2)'!$A$51:$A$56,0),MATCH(C2184,'[1]Traitement outputs (2)'!$B$51:$Q$51,0))</f>
        <v>-27.907128105419115</v>
      </c>
      <c r="N2184">
        <f>INDEX('[1]Traitement outputs (2)'!$B$34:$Q$38,MATCH(70,'[1]Traitement outputs (2)'!$A$34:$A$38,0),MATCH(C2184,'[1]Traitement outputs (2)'!$B$33:$Q$33,0))</f>
        <v>-87.65601603539298</v>
      </c>
      <c r="O2184">
        <f>INDEX('[1]Traitement outputs (2)'!$B$58:$Q$63,MATCH(70,'[1]Traitement outputs (2)'!$A$58:$A$63,0),MATCH(C2184,'[1]Traitement outputs (2)'!$B$58:$Q$58,0))</f>
        <v>27.907128104236733</v>
      </c>
      <c r="P2184">
        <f>INDEX('[1]Traitement outputs (2)'!$B$41:$Q$45,MATCH(70,'[1]Traitement outputs (2)'!$A$41:$A$45,0),MATCH(C2184,'[1]Traitement outputs (2)'!$B$40:$Q$40,0))</f>
        <v>158.03405896601754</v>
      </c>
      <c r="Q2184">
        <f>IF(K2184&lt;30,INDEX('[1]Traitement outputs (2)'!$B$51:$Q$63,MATCH(70,'[1]Traitement outputs (2)'!$A$51:$A$63,0),MATCH(C2184,'[1]Traitement outputs (2)'!$B$51:$Q$51,0)),INDEX('[1]Traitement outputs (2)'!$B$34:$Q$38,MATCH(70,'[1]Traitement outputs (2)'!$A$34:$A$38,0),MATCH(C2184,'[1]Traitement outputs (2)'!$B$33:$Q$33,0)))</f>
        <v>-27.907128105419115</v>
      </c>
      <c r="R2184">
        <f>IF(K2184&lt;30,INDEX('[1]Traitement outputs (2)'!$B$58:$Q$63,MATCH(70,'[1]Traitement outputs (2)'!$A$58:$A$63,0),MATCH(C2184,'[1]Traitement outputs (2)'!$B$58:$Q$58,0)),INDEX('[1]Traitement outputs (2)'!$B$41:$Q$45,MATCH(70,'[1]Traitement outputs (2)'!$A$41:$A$45,0),MATCH(C2184,'[1]Traitement outputs (2)'!$B$40:$Q$40,0)))</f>
        <v>27.907128104236733</v>
      </c>
      <c r="T2184">
        <f t="shared" si="206"/>
        <v>-3240.8212983285953</v>
      </c>
      <c r="U2184">
        <f t="shared" si="207"/>
        <v>3240.8212981912866</v>
      </c>
      <c r="X2184">
        <f t="shared" si="208"/>
        <v>7.8364679403255921E-2</v>
      </c>
      <c r="Y2184">
        <f t="shared" si="209"/>
        <v>6.5433390996103388E-2</v>
      </c>
    </row>
    <row r="2185" spans="1:25" x14ac:dyDescent="0.35">
      <c r="A2185" s="1">
        <v>34790.958333333336</v>
      </c>
      <c r="B2185">
        <v>16.0001</v>
      </c>
      <c r="C2185">
        <f>_xlfn.IFNA(HLOOKUP(B2185,'[1]Traitement outputs'!$B$33:$Q$33,1,TRUE),16)</f>
        <v>16</v>
      </c>
      <c r="E2185" s="1">
        <v>34790.958333333336</v>
      </c>
      <c r="F2185">
        <v>22.733899999999998</v>
      </c>
      <c r="G2185">
        <f t="shared" si="204"/>
        <v>23</v>
      </c>
      <c r="I2185" s="1">
        <v>34790.958333333336</v>
      </c>
      <c r="J2185">
        <v>0</v>
      </c>
      <c r="K2185">
        <f t="shared" si="205"/>
        <v>0</v>
      </c>
      <c r="M2185">
        <f>INDEX('[1]Traitement outputs (2)'!$B$51:$Q$56,MATCH(70,'[1]Traitement outputs (2)'!$A$51:$A$56,0),MATCH(C2185,'[1]Traitement outputs (2)'!$B$51:$Q$51,0))</f>
        <v>-27.907128105419115</v>
      </c>
      <c r="N2185">
        <f>INDEX('[1]Traitement outputs (2)'!$B$34:$Q$38,MATCH(70,'[1]Traitement outputs (2)'!$A$34:$A$38,0),MATCH(C2185,'[1]Traitement outputs (2)'!$B$33:$Q$33,0))</f>
        <v>-87.65601603539298</v>
      </c>
      <c r="O2185">
        <f>INDEX('[1]Traitement outputs (2)'!$B$58:$Q$63,MATCH(70,'[1]Traitement outputs (2)'!$A$58:$A$63,0),MATCH(C2185,'[1]Traitement outputs (2)'!$B$58:$Q$58,0))</f>
        <v>27.907128104236733</v>
      </c>
      <c r="P2185">
        <f>INDEX('[1]Traitement outputs (2)'!$B$41:$Q$45,MATCH(70,'[1]Traitement outputs (2)'!$A$41:$A$45,0),MATCH(C2185,'[1]Traitement outputs (2)'!$B$40:$Q$40,0))</f>
        <v>158.03405896601754</v>
      </c>
      <c r="Q2185">
        <f>IF(K2185&lt;30,INDEX('[1]Traitement outputs (2)'!$B$51:$Q$63,MATCH(70,'[1]Traitement outputs (2)'!$A$51:$A$63,0),MATCH(C2185,'[1]Traitement outputs (2)'!$B$51:$Q$51,0)),INDEX('[1]Traitement outputs (2)'!$B$34:$Q$38,MATCH(70,'[1]Traitement outputs (2)'!$A$34:$A$38,0),MATCH(C2185,'[1]Traitement outputs (2)'!$B$33:$Q$33,0)))</f>
        <v>-27.907128105419115</v>
      </c>
      <c r="R2185">
        <f>IF(K2185&lt;30,INDEX('[1]Traitement outputs (2)'!$B$58:$Q$63,MATCH(70,'[1]Traitement outputs (2)'!$A$58:$A$63,0),MATCH(C2185,'[1]Traitement outputs (2)'!$B$58:$Q$58,0)),INDEX('[1]Traitement outputs (2)'!$B$41:$Q$45,MATCH(70,'[1]Traitement outputs (2)'!$A$41:$A$45,0),MATCH(C2185,'[1]Traitement outputs (2)'!$B$40:$Q$40,0)))</f>
        <v>27.907128104236733</v>
      </c>
      <c r="T2185">
        <f t="shared" si="206"/>
        <v>-3240.8212983285953</v>
      </c>
      <c r="U2185">
        <f t="shared" si="207"/>
        <v>3240.8212981912866</v>
      </c>
      <c r="X2185">
        <f t="shared" si="208"/>
        <v>7.8364679403255921E-2</v>
      </c>
      <c r="Y2185">
        <f t="shared" si="209"/>
        <v>6.5433390996103388E-2</v>
      </c>
    </row>
    <row r="2186" spans="1:25" x14ac:dyDescent="0.35">
      <c r="A2186" s="1">
        <v>34791</v>
      </c>
      <c r="B2186">
        <v>16.0001</v>
      </c>
      <c r="C2186">
        <f>_xlfn.IFNA(HLOOKUP(B2186,'[1]Traitement outputs'!$B$33:$Q$33,1,TRUE),16)</f>
        <v>16</v>
      </c>
      <c r="E2186" s="1">
        <v>34791</v>
      </c>
      <c r="F2186">
        <v>22.283000000000001</v>
      </c>
      <c r="G2186">
        <f t="shared" si="204"/>
        <v>22</v>
      </c>
      <c r="I2186" s="1">
        <v>34791</v>
      </c>
      <c r="J2186">
        <v>0</v>
      </c>
      <c r="K2186">
        <f t="shared" si="205"/>
        <v>0</v>
      </c>
      <c r="M2186">
        <f>INDEX('[1]Traitement outputs (2)'!$B$51:$Q$56,MATCH(70,'[1]Traitement outputs (2)'!$A$51:$A$56,0),MATCH(C2186,'[1]Traitement outputs (2)'!$B$51:$Q$51,0))</f>
        <v>-27.907128105419115</v>
      </c>
      <c r="N2186">
        <f>INDEX('[1]Traitement outputs (2)'!$B$34:$Q$38,MATCH(70,'[1]Traitement outputs (2)'!$A$34:$A$38,0),MATCH(C2186,'[1]Traitement outputs (2)'!$B$33:$Q$33,0))</f>
        <v>-87.65601603539298</v>
      </c>
      <c r="O2186">
        <f>INDEX('[1]Traitement outputs (2)'!$B$58:$Q$63,MATCH(70,'[1]Traitement outputs (2)'!$A$58:$A$63,0),MATCH(C2186,'[1]Traitement outputs (2)'!$B$58:$Q$58,0))</f>
        <v>27.907128104236733</v>
      </c>
      <c r="P2186">
        <f>INDEX('[1]Traitement outputs (2)'!$B$41:$Q$45,MATCH(70,'[1]Traitement outputs (2)'!$A$41:$A$45,0),MATCH(C2186,'[1]Traitement outputs (2)'!$B$40:$Q$40,0))</f>
        <v>158.03405896601754</v>
      </c>
      <c r="Q2186">
        <f>IF(K2186&lt;30,INDEX('[1]Traitement outputs (2)'!$B$51:$Q$63,MATCH(70,'[1]Traitement outputs (2)'!$A$51:$A$63,0),MATCH(C2186,'[1]Traitement outputs (2)'!$B$51:$Q$51,0)),INDEX('[1]Traitement outputs (2)'!$B$34:$Q$38,MATCH(70,'[1]Traitement outputs (2)'!$A$34:$A$38,0),MATCH(C2186,'[1]Traitement outputs (2)'!$B$33:$Q$33,0)))</f>
        <v>-27.907128105419115</v>
      </c>
      <c r="R2186">
        <f>IF(K2186&lt;30,INDEX('[1]Traitement outputs (2)'!$B$58:$Q$63,MATCH(70,'[1]Traitement outputs (2)'!$A$58:$A$63,0),MATCH(C2186,'[1]Traitement outputs (2)'!$B$58:$Q$58,0)),INDEX('[1]Traitement outputs (2)'!$B$41:$Q$45,MATCH(70,'[1]Traitement outputs (2)'!$A$41:$A$45,0),MATCH(C2186,'[1]Traitement outputs (2)'!$B$40:$Q$40,0)))</f>
        <v>27.907128104236733</v>
      </c>
      <c r="T2186">
        <f t="shared" si="206"/>
        <v>-3240.8212983285953</v>
      </c>
      <c r="U2186">
        <f t="shared" si="207"/>
        <v>3240.8212981912866</v>
      </c>
      <c r="X2186">
        <f t="shared" si="208"/>
        <v>7.8364679403255921E-2</v>
      </c>
      <c r="Y2186">
        <f t="shared" si="209"/>
        <v>6.5433390996103388E-2</v>
      </c>
    </row>
    <row r="2187" spans="1:25" x14ac:dyDescent="0.35">
      <c r="A2187" s="1">
        <v>34791.041666666664</v>
      </c>
      <c r="B2187">
        <v>16.0001</v>
      </c>
      <c r="C2187">
        <f>_xlfn.IFNA(HLOOKUP(B2187,'[1]Traitement outputs'!$B$33:$Q$33,1,TRUE),16)</f>
        <v>16</v>
      </c>
      <c r="E2187" s="1">
        <v>34791.041666666664</v>
      </c>
      <c r="F2187">
        <v>22.022600000000001</v>
      </c>
      <c r="G2187">
        <f t="shared" si="204"/>
        <v>22</v>
      </c>
      <c r="I2187" s="1">
        <v>34791.041666666664</v>
      </c>
      <c r="J2187">
        <v>0</v>
      </c>
      <c r="K2187">
        <f t="shared" si="205"/>
        <v>0</v>
      </c>
      <c r="M2187">
        <f>INDEX('[1]Traitement outputs (2)'!$B$51:$Q$56,MATCH(70,'[1]Traitement outputs (2)'!$A$51:$A$56,0),MATCH(C2187,'[1]Traitement outputs (2)'!$B$51:$Q$51,0))</f>
        <v>-27.907128105419115</v>
      </c>
      <c r="N2187">
        <f>INDEX('[1]Traitement outputs (2)'!$B$34:$Q$38,MATCH(70,'[1]Traitement outputs (2)'!$A$34:$A$38,0),MATCH(C2187,'[1]Traitement outputs (2)'!$B$33:$Q$33,0))</f>
        <v>-87.65601603539298</v>
      </c>
      <c r="O2187">
        <f>INDEX('[1]Traitement outputs (2)'!$B$58:$Q$63,MATCH(70,'[1]Traitement outputs (2)'!$A$58:$A$63,0),MATCH(C2187,'[1]Traitement outputs (2)'!$B$58:$Q$58,0))</f>
        <v>27.907128104236733</v>
      </c>
      <c r="P2187">
        <f>INDEX('[1]Traitement outputs (2)'!$B$41:$Q$45,MATCH(70,'[1]Traitement outputs (2)'!$A$41:$A$45,0),MATCH(C2187,'[1]Traitement outputs (2)'!$B$40:$Q$40,0))</f>
        <v>158.03405896601754</v>
      </c>
      <c r="Q2187">
        <f>IF(K2187&lt;30,INDEX('[1]Traitement outputs (2)'!$B$51:$Q$63,MATCH(70,'[1]Traitement outputs (2)'!$A$51:$A$63,0),MATCH(C2187,'[1]Traitement outputs (2)'!$B$51:$Q$51,0)),INDEX('[1]Traitement outputs (2)'!$B$34:$Q$38,MATCH(70,'[1]Traitement outputs (2)'!$A$34:$A$38,0),MATCH(C2187,'[1]Traitement outputs (2)'!$B$33:$Q$33,0)))</f>
        <v>-27.907128105419115</v>
      </c>
      <c r="R2187">
        <f>IF(K2187&lt;30,INDEX('[1]Traitement outputs (2)'!$B$58:$Q$63,MATCH(70,'[1]Traitement outputs (2)'!$A$58:$A$63,0),MATCH(C2187,'[1]Traitement outputs (2)'!$B$58:$Q$58,0)),INDEX('[1]Traitement outputs (2)'!$B$41:$Q$45,MATCH(70,'[1]Traitement outputs (2)'!$A$41:$A$45,0),MATCH(C2187,'[1]Traitement outputs (2)'!$B$40:$Q$40,0)))</f>
        <v>27.907128104236733</v>
      </c>
      <c r="T2187">
        <f t="shared" si="206"/>
        <v>-3240.8212983285953</v>
      </c>
      <c r="U2187">
        <f t="shared" si="207"/>
        <v>3240.8212981912866</v>
      </c>
      <c r="X2187">
        <f t="shared" si="208"/>
        <v>7.8364679403255921E-2</v>
      </c>
      <c r="Y2187">
        <f t="shared" si="209"/>
        <v>6.5433390996103388E-2</v>
      </c>
    </row>
    <row r="2188" spans="1:25" x14ac:dyDescent="0.35">
      <c r="A2188" s="1">
        <v>34791.083333333336</v>
      </c>
      <c r="B2188">
        <v>16.0001</v>
      </c>
      <c r="C2188">
        <f>_xlfn.IFNA(HLOOKUP(B2188,'[1]Traitement outputs'!$B$33:$Q$33,1,TRUE),16)</f>
        <v>16</v>
      </c>
      <c r="E2188" s="1">
        <v>34791.083333333336</v>
      </c>
      <c r="F2188">
        <v>21.781099999999999</v>
      </c>
      <c r="G2188">
        <f t="shared" si="204"/>
        <v>22</v>
      </c>
      <c r="I2188" s="1">
        <v>34791.083333333336</v>
      </c>
      <c r="J2188">
        <v>0</v>
      </c>
      <c r="K2188">
        <f t="shared" si="205"/>
        <v>0</v>
      </c>
      <c r="M2188">
        <f>INDEX('[1]Traitement outputs (2)'!$B$51:$Q$56,MATCH(70,'[1]Traitement outputs (2)'!$A$51:$A$56,0),MATCH(C2188,'[1]Traitement outputs (2)'!$B$51:$Q$51,0))</f>
        <v>-27.907128105419115</v>
      </c>
      <c r="N2188">
        <f>INDEX('[1]Traitement outputs (2)'!$B$34:$Q$38,MATCH(70,'[1]Traitement outputs (2)'!$A$34:$A$38,0),MATCH(C2188,'[1]Traitement outputs (2)'!$B$33:$Q$33,0))</f>
        <v>-87.65601603539298</v>
      </c>
      <c r="O2188">
        <f>INDEX('[1]Traitement outputs (2)'!$B$58:$Q$63,MATCH(70,'[1]Traitement outputs (2)'!$A$58:$A$63,0),MATCH(C2188,'[1]Traitement outputs (2)'!$B$58:$Q$58,0))</f>
        <v>27.907128104236733</v>
      </c>
      <c r="P2188">
        <f>INDEX('[1]Traitement outputs (2)'!$B$41:$Q$45,MATCH(70,'[1]Traitement outputs (2)'!$A$41:$A$45,0),MATCH(C2188,'[1]Traitement outputs (2)'!$B$40:$Q$40,0))</f>
        <v>158.03405896601754</v>
      </c>
      <c r="Q2188">
        <f>IF(K2188&lt;30,INDEX('[1]Traitement outputs (2)'!$B$51:$Q$63,MATCH(70,'[1]Traitement outputs (2)'!$A$51:$A$63,0),MATCH(C2188,'[1]Traitement outputs (2)'!$B$51:$Q$51,0)),INDEX('[1]Traitement outputs (2)'!$B$34:$Q$38,MATCH(70,'[1]Traitement outputs (2)'!$A$34:$A$38,0),MATCH(C2188,'[1]Traitement outputs (2)'!$B$33:$Q$33,0)))</f>
        <v>-27.907128105419115</v>
      </c>
      <c r="R2188">
        <f>IF(K2188&lt;30,INDEX('[1]Traitement outputs (2)'!$B$58:$Q$63,MATCH(70,'[1]Traitement outputs (2)'!$A$58:$A$63,0),MATCH(C2188,'[1]Traitement outputs (2)'!$B$58:$Q$58,0)),INDEX('[1]Traitement outputs (2)'!$B$41:$Q$45,MATCH(70,'[1]Traitement outputs (2)'!$A$41:$A$45,0),MATCH(C2188,'[1]Traitement outputs (2)'!$B$40:$Q$40,0)))</f>
        <v>27.907128104236733</v>
      </c>
      <c r="T2188">
        <f t="shared" si="206"/>
        <v>-3240.8212983285953</v>
      </c>
      <c r="U2188">
        <f t="shared" si="207"/>
        <v>3240.8212981912866</v>
      </c>
      <c r="X2188">
        <f t="shared" si="208"/>
        <v>7.8364679403255921E-2</v>
      </c>
      <c r="Y2188">
        <f t="shared" si="209"/>
        <v>6.5433390996103388E-2</v>
      </c>
    </row>
    <row r="2189" spans="1:25" x14ac:dyDescent="0.35">
      <c r="A2189" s="1">
        <v>34791.125</v>
      </c>
      <c r="B2189">
        <v>16.0001</v>
      </c>
      <c r="C2189">
        <f>_xlfn.IFNA(HLOOKUP(B2189,'[1]Traitement outputs'!$B$33:$Q$33,1,TRUE),16)</f>
        <v>16</v>
      </c>
      <c r="E2189" s="1">
        <v>34791.125</v>
      </c>
      <c r="F2189">
        <v>21.685300000000002</v>
      </c>
      <c r="G2189">
        <f t="shared" si="204"/>
        <v>22</v>
      </c>
      <c r="I2189" s="1">
        <v>34791.125</v>
      </c>
      <c r="J2189">
        <v>0</v>
      </c>
      <c r="K2189">
        <f t="shared" si="205"/>
        <v>0</v>
      </c>
      <c r="M2189">
        <f>INDEX('[1]Traitement outputs (2)'!$B$51:$Q$56,MATCH(70,'[1]Traitement outputs (2)'!$A$51:$A$56,0),MATCH(C2189,'[1]Traitement outputs (2)'!$B$51:$Q$51,0))</f>
        <v>-27.907128105419115</v>
      </c>
      <c r="N2189">
        <f>INDEX('[1]Traitement outputs (2)'!$B$34:$Q$38,MATCH(70,'[1]Traitement outputs (2)'!$A$34:$A$38,0),MATCH(C2189,'[1]Traitement outputs (2)'!$B$33:$Q$33,0))</f>
        <v>-87.65601603539298</v>
      </c>
      <c r="O2189">
        <f>INDEX('[1]Traitement outputs (2)'!$B$58:$Q$63,MATCH(70,'[1]Traitement outputs (2)'!$A$58:$A$63,0),MATCH(C2189,'[1]Traitement outputs (2)'!$B$58:$Q$58,0))</f>
        <v>27.907128104236733</v>
      </c>
      <c r="P2189">
        <f>INDEX('[1]Traitement outputs (2)'!$B$41:$Q$45,MATCH(70,'[1]Traitement outputs (2)'!$A$41:$A$45,0),MATCH(C2189,'[1]Traitement outputs (2)'!$B$40:$Q$40,0))</f>
        <v>158.03405896601754</v>
      </c>
      <c r="Q2189">
        <f>IF(K2189&lt;30,INDEX('[1]Traitement outputs (2)'!$B$51:$Q$63,MATCH(70,'[1]Traitement outputs (2)'!$A$51:$A$63,0),MATCH(C2189,'[1]Traitement outputs (2)'!$B$51:$Q$51,0)),INDEX('[1]Traitement outputs (2)'!$B$34:$Q$38,MATCH(70,'[1]Traitement outputs (2)'!$A$34:$A$38,0),MATCH(C2189,'[1]Traitement outputs (2)'!$B$33:$Q$33,0)))</f>
        <v>-27.907128105419115</v>
      </c>
      <c r="R2189">
        <f>IF(K2189&lt;30,INDEX('[1]Traitement outputs (2)'!$B$58:$Q$63,MATCH(70,'[1]Traitement outputs (2)'!$A$58:$A$63,0),MATCH(C2189,'[1]Traitement outputs (2)'!$B$58:$Q$58,0)),INDEX('[1]Traitement outputs (2)'!$B$41:$Q$45,MATCH(70,'[1]Traitement outputs (2)'!$A$41:$A$45,0),MATCH(C2189,'[1]Traitement outputs (2)'!$B$40:$Q$40,0)))</f>
        <v>27.907128104236733</v>
      </c>
      <c r="T2189">
        <f t="shared" si="206"/>
        <v>-3240.8212983285953</v>
      </c>
      <c r="U2189">
        <f t="shared" si="207"/>
        <v>3240.8212981912866</v>
      </c>
      <c r="X2189">
        <f t="shared" si="208"/>
        <v>7.8364679403255921E-2</v>
      </c>
      <c r="Y2189">
        <f t="shared" si="209"/>
        <v>6.5433390996103388E-2</v>
      </c>
    </row>
    <row r="2190" spans="1:25" x14ac:dyDescent="0.35">
      <c r="A2190" s="1">
        <v>34791.166666666664</v>
      </c>
      <c r="B2190">
        <v>16.0001</v>
      </c>
      <c r="C2190">
        <f>_xlfn.IFNA(HLOOKUP(B2190,'[1]Traitement outputs'!$B$33:$Q$33,1,TRUE),16)</f>
        <v>16</v>
      </c>
      <c r="E2190" s="1">
        <v>34791.166666666664</v>
      </c>
      <c r="F2190">
        <v>21.721299999999999</v>
      </c>
      <c r="G2190">
        <f t="shared" si="204"/>
        <v>22</v>
      </c>
      <c r="I2190" s="1">
        <v>34791.166666666664</v>
      </c>
      <c r="J2190">
        <v>0</v>
      </c>
      <c r="K2190">
        <f t="shared" si="205"/>
        <v>0</v>
      </c>
      <c r="M2190">
        <f>INDEX('[1]Traitement outputs (2)'!$B$51:$Q$56,MATCH(70,'[1]Traitement outputs (2)'!$A$51:$A$56,0),MATCH(C2190,'[1]Traitement outputs (2)'!$B$51:$Q$51,0))</f>
        <v>-27.907128105419115</v>
      </c>
      <c r="N2190">
        <f>INDEX('[1]Traitement outputs (2)'!$B$34:$Q$38,MATCH(70,'[1]Traitement outputs (2)'!$A$34:$A$38,0),MATCH(C2190,'[1]Traitement outputs (2)'!$B$33:$Q$33,0))</f>
        <v>-87.65601603539298</v>
      </c>
      <c r="O2190">
        <f>INDEX('[1]Traitement outputs (2)'!$B$58:$Q$63,MATCH(70,'[1]Traitement outputs (2)'!$A$58:$A$63,0),MATCH(C2190,'[1]Traitement outputs (2)'!$B$58:$Q$58,0))</f>
        <v>27.907128104236733</v>
      </c>
      <c r="P2190">
        <f>INDEX('[1]Traitement outputs (2)'!$B$41:$Q$45,MATCH(70,'[1]Traitement outputs (2)'!$A$41:$A$45,0),MATCH(C2190,'[1]Traitement outputs (2)'!$B$40:$Q$40,0))</f>
        <v>158.03405896601754</v>
      </c>
      <c r="Q2190">
        <f>IF(K2190&lt;30,INDEX('[1]Traitement outputs (2)'!$B$51:$Q$63,MATCH(70,'[1]Traitement outputs (2)'!$A$51:$A$63,0),MATCH(C2190,'[1]Traitement outputs (2)'!$B$51:$Q$51,0)),INDEX('[1]Traitement outputs (2)'!$B$34:$Q$38,MATCH(70,'[1]Traitement outputs (2)'!$A$34:$A$38,0),MATCH(C2190,'[1]Traitement outputs (2)'!$B$33:$Q$33,0)))</f>
        <v>-27.907128105419115</v>
      </c>
      <c r="R2190">
        <f>IF(K2190&lt;30,INDEX('[1]Traitement outputs (2)'!$B$58:$Q$63,MATCH(70,'[1]Traitement outputs (2)'!$A$58:$A$63,0),MATCH(C2190,'[1]Traitement outputs (2)'!$B$58:$Q$58,0)),INDEX('[1]Traitement outputs (2)'!$B$41:$Q$45,MATCH(70,'[1]Traitement outputs (2)'!$A$41:$A$45,0),MATCH(C2190,'[1]Traitement outputs (2)'!$B$40:$Q$40,0)))</f>
        <v>27.907128104236733</v>
      </c>
      <c r="T2190">
        <f t="shared" si="206"/>
        <v>-3240.8212983285953</v>
      </c>
      <c r="U2190">
        <f t="shared" si="207"/>
        <v>3240.8212981912866</v>
      </c>
      <c r="X2190">
        <f t="shared" si="208"/>
        <v>7.8364679403255921E-2</v>
      </c>
      <c r="Y2190">
        <f t="shared" si="209"/>
        <v>6.5433390996103388E-2</v>
      </c>
    </row>
    <row r="2191" spans="1:25" x14ac:dyDescent="0.35">
      <c r="A2191" s="1">
        <v>34791.208333333336</v>
      </c>
      <c r="B2191">
        <v>19.9755</v>
      </c>
      <c r="C2191">
        <f>_xlfn.IFNA(HLOOKUP(B2191,'[1]Traitement outputs'!$B$33:$Q$33,1,TRUE),16)</f>
        <v>18</v>
      </c>
      <c r="E2191" s="1">
        <v>34791.208333333336</v>
      </c>
      <c r="F2191">
        <v>17.590900000000001</v>
      </c>
      <c r="G2191">
        <f t="shared" si="204"/>
        <v>18</v>
      </c>
      <c r="I2191" s="1">
        <v>34791.208333333336</v>
      </c>
      <c r="J2191">
        <v>266.01499999999999</v>
      </c>
      <c r="K2191">
        <f t="shared" si="205"/>
        <v>2.2906893036008293</v>
      </c>
      <c r="M2191">
        <f>INDEX('[1]Traitement outputs (2)'!$B$51:$Q$56,MATCH(70,'[1]Traitement outputs (2)'!$A$51:$A$56,0),MATCH(C2191,'[1]Traitement outputs (2)'!$B$51:$Q$51,0))</f>
        <v>-40.563606676443541</v>
      </c>
      <c r="N2191">
        <f>INDEX('[1]Traitement outputs (2)'!$B$34:$Q$38,MATCH(70,'[1]Traitement outputs (2)'!$A$34:$A$38,0),MATCH(C2191,'[1]Traitement outputs (2)'!$B$33:$Q$33,0))</f>
        <v>-132.60751704955501</v>
      </c>
      <c r="O2191">
        <f>INDEX('[1]Traitement outputs (2)'!$B$58:$Q$63,MATCH(70,'[1]Traitement outputs (2)'!$A$58:$A$63,0),MATCH(C2191,'[1]Traitement outputs (2)'!$B$58:$Q$58,0))</f>
        <v>40.565237508304868</v>
      </c>
      <c r="P2191">
        <f>INDEX('[1]Traitement outputs (2)'!$B$41:$Q$45,MATCH(70,'[1]Traitement outputs (2)'!$A$41:$A$45,0),MATCH(C2191,'[1]Traitement outputs (2)'!$B$40:$Q$40,0))</f>
        <v>202.98564822710691</v>
      </c>
      <c r="Q2191">
        <f>IF(K2191&lt;30,INDEX('[1]Traitement outputs (2)'!$B$51:$Q$63,MATCH(70,'[1]Traitement outputs (2)'!$A$51:$A$63,0),MATCH(C2191,'[1]Traitement outputs (2)'!$B$51:$Q$51,0)),INDEX('[1]Traitement outputs (2)'!$B$34:$Q$38,MATCH(70,'[1]Traitement outputs (2)'!$A$34:$A$38,0),MATCH(C2191,'[1]Traitement outputs (2)'!$B$33:$Q$33,0)))</f>
        <v>-40.563606676443541</v>
      </c>
      <c r="R2191">
        <f>IF(K2191&lt;30,INDEX('[1]Traitement outputs (2)'!$B$58:$Q$63,MATCH(70,'[1]Traitement outputs (2)'!$A$58:$A$63,0),MATCH(C2191,'[1]Traitement outputs (2)'!$B$58:$Q$58,0)),INDEX('[1]Traitement outputs (2)'!$B$41:$Q$45,MATCH(70,'[1]Traitement outputs (2)'!$A$41:$A$45,0),MATCH(C2191,'[1]Traitement outputs (2)'!$B$40:$Q$40,0)))</f>
        <v>40.565237508304868</v>
      </c>
      <c r="T2191">
        <f t="shared" si="206"/>
        <v>-4710.6029670073767</v>
      </c>
      <c r="U2191">
        <f t="shared" si="207"/>
        <v>4710.7923535544342</v>
      </c>
      <c r="X2191">
        <f t="shared" si="208"/>
        <v>0.11390473504229935</v>
      </c>
      <c r="Y2191">
        <f t="shared" si="209"/>
        <v>9.5112654975333846E-2</v>
      </c>
    </row>
    <row r="2192" spans="1:25" x14ac:dyDescent="0.35">
      <c r="A2192" s="1">
        <v>34791.25</v>
      </c>
      <c r="B2192">
        <v>20</v>
      </c>
      <c r="C2192">
        <f>_xlfn.IFNA(HLOOKUP(B2192,'[1]Traitement outputs'!$B$33:$Q$33,1,TRUE),16)</f>
        <v>20</v>
      </c>
      <c r="E2192" s="1">
        <v>34791.25</v>
      </c>
      <c r="F2192">
        <v>18.495200000000001</v>
      </c>
      <c r="G2192">
        <f t="shared" si="204"/>
        <v>18</v>
      </c>
      <c r="I2192" s="1">
        <v>34791.25</v>
      </c>
      <c r="J2192">
        <v>1879.6</v>
      </c>
      <c r="K2192">
        <f t="shared" si="205"/>
        <v>16.185476815398076</v>
      </c>
      <c r="M2192">
        <f>INDEX('[1]Traitement outputs (2)'!$B$51:$Q$56,MATCH(70,'[1]Traitement outputs (2)'!$A$51:$A$56,0),MATCH(C2192,'[1]Traitement outputs (2)'!$B$51:$Q$51,0))</f>
        <v>-16.864255714989046</v>
      </c>
      <c r="N2192">
        <f>INDEX('[1]Traitement outputs (2)'!$B$34:$Q$38,MATCH(70,'[1]Traitement outputs (2)'!$A$34:$A$38,0),MATCH(C2192,'[1]Traitement outputs (2)'!$B$33:$Q$33,0))</f>
        <v>-183.77989640241771</v>
      </c>
      <c r="O2192">
        <f>INDEX('[1]Traitement outputs (2)'!$B$58:$Q$63,MATCH(70,'[1]Traitement outputs (2)'!$A$58:$A$63,0),MATCH(C2192,'[1]Traitement outputs (2)'!$B$58:$Q$58,0))</f>
        <v>16.864787616041994</v>
      </c>
      <c r="P2192">
        <f>INDEX('[1]Traitement outputs (2)'!$B$41:$Q$45,MATCH(70,'[1]Traitement outputs (2)'!$A$41:$A$45,0),MATCH(C2192,'[1]Traitement outputs (2)'!$B$40:$Q$40,0))</f>
        <v>254.15803075879367</v>
      </c>
      <c r="Q2192">
        <f>IF(K2192&lt;30,INDEX('[1]Traitement outputs (2)'!$B$51:$Q$63,MATCH(70,'[1]Traitement outputs (2)'!$A$51:$A$63,0),MATCH(C2192,'[1]Traitement outputs (2)'!$B$51:$Q$51,0)),INDEX('[1]Traitement outputs (2)'!$B$34:$Q$38,MATCH(70,'[1]Traitement outputs (2)'!$A$34:$A$38,0),MATCH(C2192,'[1]Traitement outputs (2)'!$B$33:$Q$33,0)))</f>
        <v>-16.864255714989046</v>
      </c>
      <c r="R2192">
        <f>IF(K2192&lt;30,INDEX('[1]Traitement outputs (2)'!$B$58:$Q$63,MATCH(70,'[1]Traitement outputs (2)'!$A$58:$A$63,0),MATCH(C2192,'[1]Traitement outputs (2)'!$B$58:$Q$58,0)),INDEX('[1]Traitement outputs (2)'!$B$41:$Q$45,MATCH(70,'[1]Traitement outputs (2)'!$A$41:$A$45,0),MATCH(C2192,'[1]Traitement outputs (2)'!$B$40:$Q$40,0)))</f>
        <v>16.864787616041994</v>
      </c>
      <c r="T2192">
        <f t="shared" si="206"/>
        <v>-1958.42577907482</v>
      </c>
      <c r="U2192">
        <f t="shared" si="207"/>
        <v>1958.4875481058175</v>
      </c>
      <c r="X2192">
        <f t="shared" si="208"/>
        <v>4.735571455032727E-2</v>
      </c>
      <c r="Y2192">
        <f t="shared" si="209"/>
        <v>3.954259420836595E-2</v>
      </c>
    </row>
    <row r="2193" spans="1:25" x14ac:dyDescent="0.35">
      <c r="A2193" s="1">
        <v>34791.291666666664</v>
      </c>
      <c r="B2193">
        <v>20.0001</v>
      </c>
      <c r="C2193">
        <f>_xlfn.IFNA(HLOOKUP(B2193,'[1]Traitement outputs'!$B$33:$Q$33,1,TRUE),16)</f>
        <v>20</v>
      </c>
      <c r="E2193" s="1">
        <v>34791.291666666664</v>
      </c>
      <c r="F2193">
        <v>19.3201</v>
      </c>
      <c r="G2193">
        <f t="shared" si="204"/>
        <v>19</v>
      </c>
      <c r="I2193" s="1">
        <v>34791.291666666664</v>
      </c>
      <c r="J2193">
        <v>4314.95</v>
      </c>
      <c r="K2193">
        <f t="shared" si="205"/>
        <v>37.156588202065294</v>
      </c>
      <c r="M2193">
        <f>INDEX('[1]Traitement outputs (2)'!$B$51:$Q$56,MATCH(70,'[1]Traitement outputs (2)'!$A$51:$A$56,0),MATCH(C2193,'[1]Traitement outputs (2)'!$B$51:$Q$51,0))</f>
        <v>-16.864255714989046</v>
      </c>
      <c r="N2193">
        <f>INDEX('[1]Traitement outputs (2)'!$B$34:$Q$38,MATCH(70,'[1]Traitement outputs (2)'!$A$34:$A$38,0),MATCH(C2193,'[1]Traitement outputs (2)'!$B$33:$Q$33,0))</f>
        <v>-183.77989640241771</v>
      </c>
      <c r="O2193">
        <f>INDEX('[1]Traitement outputs (2)'!$B$58:$Q$63,MATCH(70,'[1]Traitement outputs (2)'!$A$58:$A$63,0),MATCH(C2193,'[1]Traitement outputs (2)'!$B$58:$Q$58,0))</f>
        <v>16.864787616041994</v>
      </c>
      <c r="P2193">
        <f>INDEX('[1]Traitement outputs (2)'!$B$41:$Q$45,MATCH(70,'[1]Traitement outputs (2)'!$A$41:$A$45,0),MATCH(C2193,'[1]Traitement outputs (2)'!$B$40:$Q$40,0))</f>
        <v>254.15803075879367</v>
      </c>
      <c r="Q2193">
        <f>IF(K2193&lt;30,INDEX('[1]Traitement outputs (2)'!$B$51:$Q$63,MATCH(70,'[1]Traitement outputs (2)'!$A$51:$A$63,0),MATCH(C2193,'[1]Traitement outputs (2)'!$B$51:$Q$51,0)),INDEX('[1]Traitement outputs (2)'!$B$34:$Q$38,MATCH(70,'[1]Traitement outputs (2)'!$A$34:$A$38,0),MATCH(C2193,'[1]Traitement outputs (2)'!$B$33:$Q$33,0)))</f>
        <v>-183.77989640241771</v>
      </c>
      <c r="R2193">
        <f>IF(K2193&lt;30,INDEX('[1]Traitement outputs (2)'!$B$58:$Q$63,MATCH(70,'[1]Traitement outputs (2)'!$A$58:$A$63,0),MATCH(C2193,'[1]Traitement outputs (2)'!$B$58:$Q$58,0)),INDEX('[1]Traitement outputs (2)'!$B$41:$Q$45,MATCH(70,'[1]Traitement outputs (2)'!$A$41:$A$45,0),MATCH(C2193,'[1]Traitement outputs (2)'!$B$40:$Q$40,0)))</f>
        <v>254.15803075879367</v>
      </c>
      <c r="T2193">
        <f t="shared" si="206"/>
        <v>-21342.138833337085</v>
      </c>
      <c r="U2193">
        <f t="shared" si="207"/>
        <v>29515.067122381799</v>
      </c>
      <c r="X2193">
        <f t="shared" si="208"/>
        <v>0.51606358805306241</v>
      </c>
      <c r="Y2193">
        <f t="shared" si="209"/>
        <v>0.59592021577150611</v>
      </c>
    </row>
    <row r="2194" spans="1:25" x14ac:dyDescent="0.35">
      <c r="A2194" s="1">
        <v>34791.333333333336</v>
      </c>
      <c r="B2194">
        <v>20.0001</v>
      </c>
      <c r="C2194">
        <f>_xlfn.IFNA(HLOOKUP(B2194,'[1]Traitement outputs'!$B$33:$Q$33,1,TRUE),16)</f>
        <v>20</v>
      </c>
      <c r="E2194" s="1">
        <v>34791.333333333336</v>
      </c>
      <c r="F2194">
        <v>19.912500000000001</v>
      </c>
      <c r="G2194">
        <f t="shared" si="204"/>
        <v>20</v>
      </c>
      <c r="I2194" s="1">
        <v>34791.333333333336</v>
      </c>
      <c r="J2194">
        <v>5912.02</v>
      </c>
      <c r="K2194">
        <f t="shared" si="205"/>
        <v>50.909162929436974</v>
      </c>
      <c r="M2194">
        <f>INDEX('[1]Traitement outputs (2)'!$B$51:$Q$56,MATCH(70,'[1]Traitement outputs (2)'!$A$51:$A$56,0),MATCH(C2194,'[1]Traitement outputs (2)'!$B$51:$Q$51,0))</f>
        <v>-16.864255714989046</v>
      </c>
      <c r="N2194">
        <f>INDEX('[1]Traitement outputs (2)'!$B$34:$Q$38,MATCH(70,'[1]Traitement outputs (2)'!$A$34:$A$38,0),MATCH(C2194,'[1]Traitement outputs (2)'!$B$33:$Q$33,0))</f>
        <v>-183.77989640241771</v>
      </c>
      <c r="O2194">
        <f>INDEX('[1]Traitement outputs (2)'!$B$58:$Q$63,MATCH(70,'[1]Traitement outputs (2)'!$A$58:$A$63,0),MATCH(C2194,'[1]Traitement outputs (2)'!$B$58:$Q$58,0))</f>
        <v>16.864787616041994</v>
      </c>
      <c r="P2194">
        <f>INDEX('[1]Traitement outputs (2)'!$B$41:$Q$45,MATCH(70,'[1]Traitement outputs (2)'!$A$41:$A$45,0),MATCH(C2194,'[1]Traitement outputs (2)'!$B$40:$Q$40,0))</f>
        <v>254.15803075879367</v>
      </c>
      <c r="Q2194">
        <f>IF(K2194&lt;30,INDEX('[1]Traitement outputs (2)'!$B$51:$Q$63,MATCH(70,'[1]Traitement outputs (2)'!$A$51:$A$63,0),MATCH(C2194,'[1]Traitement outputs (2)'!$B$51:$Q$51,0)),INDEX('[1]Traitement outputs (2)'!$B$34:$Q$38,MATCH(70,'[1]Traitement outputs (2)'!$A$34:$A$38,0),MATCH(C2194,'[1]Traitement outputs (2)'!$B$33:$Q$33,0)))</f>
        <v>-183.77989640241771</v>
      </c>
      <c r="R2194">
        <f>IF(K2194&lt;30,INDEX('[1]Traitement outputs (2)'!$B$58:$Q$63,MATCH(70,'[1]Traitement outputs (2)'!$A$58:$A$63,0),MATCH(C2194,'[1]Traitement outputs (2)'!$B$58:$Q$58,0)),INDEX('[1]Traitement outputs (2)'!$B$41:$Q$45,MATCH(70,'[1]Traitement outputs (2)'!$A$41:$A$45,0),MATCH(C2194,'[1]Traitement outputs (2)'!$B$40:$Q$40,0)))</f>
        <v>254.15803075879367</v>
      </c>
      <c r="T2194">
        <f t="shared" si="206"/>
        <v>-21342.138833337085</v>
      </c>
      <c r="U2194">
        <f t="shared" si="207"/>
        <v>29515.067122381799</v>
      </c>
      <c r="X2194">
        <f t="shared" si="208"/>
        <v>0.51606358805306241</v>
      </c>
      <c r="Y2194">
        <f t="shared" si="209"/>
        <v>0.59592021577150611</v>
      </c>
    </row>
    <row r="2195" spans="1:25" x14ac:dyDescent="0.35">
      <c r="A2195" s="1">
        <v>34791.375</v>
      </c>
      <c r="B2195">
        <v>20.0002</v>
      </c>
      <c r="C2195">
        <f>_xlfn.IFNA(HLOOKUP(B2195,'[1]Traitement outputs'!$B$33:$Q$33,1,TRUE),16)</f>
        <v>20</v>
      </c>
      <c r="E2195" s="1">
        <v>34791.375</v>
      </c>
      <c r="F2195">
        <v>20.492599999999999</v>
      </c>
      <c r="G2195">
        <f t="shared" si="204"/>
        <v>20</v>
      </c>
      <c r="I2195" s="1">
        <v>34791.375</v>
      </c>
      <c r="J2195">
        <v>5224.45</v>
      </c>
      <c r="K2195">
        <f t="shared" si="205"/>
        <v>44.988409421263285</v>
      </c>
      <c r="M2195">
        <f>INDEX('[1]Traitement outputs (2)'!$B$51:$Q$56,MATCH(70,'[1]Traitement outputs (2)'!$A$51:$A$56,0),MATCH(C2195,'[1]Traitement outputs (2)'!$B$51:$Q$51,0))</f>
        <v>-16.864255714989046</v>
      </c>
      <c r="N2195">
        <f>INDEX('[1]Traitement outputs (2)'!$B$34:$Q$38,MATCH(70,'[1]Traitement outputs (2)'!$A$34:$A$38,0),MATCH(C2195,'[1]Traitement outputs (2)'!$B$33:$Q$33,0))</f>
        <v>-183.77989640241771</v>
      </c>
      <c r="O2195">
        <f>INDEX('[1]Traitement outputs (2)'!$B$58:$Q$63,MATCH(70,'[1]Traitement outputs (2)'!$A$58:$A$63,0),MATCH(C2195,'[1]Traitement outputs (2)'!$B$58:$Q$58,0))</f>
        <v>16.864787616041994</v>
      </c>
      <c r="P2195">
        <f>INDEX('[1]Traitement outputs (2)'!$B$41:$Q$45,MATCH(70,'[1]Traitement outputs (2)'!$A$41:$A$45,0),MATCH(C2195,'[1]Traitement outputs (2)'!$B$40:$Q$40,0))</f>
        <v>254.15803075879367</v>
      </c>
      <c r="Q2195">
        <f>IF(K2195&lt;30,INDEX('[1]Traitement outputs (2)'!$B$51:$Q$63,MATCH(70,'[1]Traitement outputs (2)'!$A$51:$A$63,0),MATCH(C2195,'[1]Traitement outputs (2)'!$B$51:$Q$51,0)),INDEX('[1]Traitement outputs (2)'!$B$34:$Q$38,MATCH(70,'[1]Traitement outputs (2)'!$A$34:$A$38,0),MATCH(C2195,'[1]Traitement outputs (2)'!$B$33:$Q$33,0)))</f>
        <v>-183.77989640241771</v>
      </c>
      <c r="R2195">
        <f>IF(K2195&lt;30,INDEX('[1]Traitement outputs (2)'!$B$58:$Q$63,MATCH(70,'[1]Traitement outputs (2)'!$A$58:$A$63,0),MATCH(C2195,'[1]Traitement outputs (2)'!$B$58:$Q$58,0)),INDEX('[1]Traitement outputs (2)'!$B$41:$Q$45,MATCH(70,'[1]Traitement outputs (2)'!$A$41:$A$45,0),MATCH(C2195,'[1]Traitement outputs (2)'!$B$40:$Q$40,0)))</f>
        <v>254.15803075879367</v>
      </c>
      <c r="T2195">
        <f t="shared" si="206"/>
        <v>-21342.138833337085</v>
      </c>
      <c r="U2195">
        <f t="shared" si="207"/>
        <v>29515.067122381799</v>
      </c>
      <c r="X2195">
        <f t="shared" si="208"/>
        <v>0.51606358805306241</v>
      </c>
      <c r="Y2195">
        <f t="shared" si="209"/>
        <v>0.59592021577150611</v>
      </c>
    </row>
    <row r="2196" spans="1:25" x14ac:dyDescent="0.35">
      <c r="A2196" s="1">
        <v>34791.416666666664</v>
      </c>
      <c r="B2196">
        <v>20.0002</v>
      </c>
      <c r="C2196">
        <f>_xlfn.IFNA(HLOOKUP(B2196,'[1]Traitement outputs'!$B$33:$Q$33,1,TRUE),16)</f>
        <v>20</v>
      </c>
      <c r="E2196" s="1">
        <v>34791.416666666664</v>
      </c>
      <c r="F2196">
        <v>20.9194</v>
      </c>
      <c r="G2196">
        <f t="shared" si="204"/>
        <v>21</v>
      </c>
      <c r="I2196" s="1">
        <v>34791.416666666664</v>
      </c>
      <c r="J2196">
        <v>4392.7700000000004</v>
      </c>
      <c r="K2196">
        <f t="shared" si="205"/>
        <v>37.826706208967977</v>
      </c>
      <c r="M2196">
        <f>INDEX('[1]Traitement outputs (2)'!$B$51:$Q$56,MATCH(70,'[1]Traitement outputs (2)'!$A$51:$A$56,0),MATCH(C2196,'[1]Traitement outputs (2)'!$B$51:$Q$51,0))</f>
        <v>-16.864255714989046</v>
      </c>
      <c r="N2196">
        <f>INDEX('[1]Traitement outputs (2)'!$B$34:$Q$38,MATCH(70,'[1]Traitement outputs (2)'!$A$34:$A$38,0),MATCH(C2196,'[1]Traitement outputs (2)'!$B$33:$Q$33,0))</f>
        <v>-183.77989640241771</v>
      </c>
      <c r="O2196">
        <f>INDEX('[1]Traitement outputs (2)'!$B$58:$Q$63,MATCH(70,'[1]Traitement outputs (2)'!$A$58:$A$63,0),MATCH(C2196,'[1]Traitement outputs (2)'!$B$58:$Q$58,0))</f>
        <v>16.864787616041994</v>
      </c>
      <c r="P2196">
        <f>INDEX('[1]Traitement outputs (2)'!$B$41:$Q$45,MATCH(70,'[1]Traitement outputs (2)'!$A$41:$A$45,0),MATCH(C2196,'[1]Traitement outputs (2)'!$B$40:$Q$40,0))</f>
        <v>254.15803075879367</v>
      </c>
      <c r="Q2196">
        <f>IF(K2196&lt;30,INDEX('[1]Traitement outputs (2)'!$B$51:$Q$63,MATCH(70,'[1]Traitement outputs (2)'!$A$51:$A$63,0),MATCH(C2196,'[1]Traitement outputs (2)'!$B$51:$Q$51,0)),INDEX('[1]Traitement outputs (2)'!$B$34:$Q$38,MATCH(70,'[1]Traitement outputs (2)'!$A$34:$A$38,0),MATCH(C2196,'[1]Traitement outputs (2)'!$B$33:$Q$33,0)))</f>
        <v>-183.77989640241771</v>
      </c>
      <c r="R2196">
        <f>IF(K2196&lt;30,INDEX('[1]Traitement outputs (2)'!$B$58:$Q$63,MATCH(70,'[1]Traitement outputs (2)'!$A$58:$A$63,0),MATCH(C2196,'[1]Traitement outputs (2)'!$B$58:$Q$58,0)),INDEX('[1]Traitement outputs (2)'!$B$41:$Q$45,MATCH(70,'[1]Traitement outputs (2)'!$A$41:$A$45,0),MATCH(C2196,'[1]Traitement outputs (2)'!$B$40:$Q$40,0)))</f>
        <v>254.15803075879367</v>
      </c>
      <c r="T2196">
        <f t="shared" si="206"/>
        <v>-21342.138833337085</v>
      </c>
      <c r="U2196">
        <f t="shared" si="207"/>
        <v>29515.067122381799</v>
      </c>
      <c r="X2196">
        <f t="shared" si="208"/>
        <v>0.51606358805306241</v>
      </c>
      <c r="Y2196">
        <f t="shared" si="209"/>
        <v>0.59592021577150611</v>
      </c>
    </row>
    <row r="2197" spans="1:25" x14ac:dyDescent="0.35">
      <c r="A2197" s="1">
        <v>34791.458333333336</v>
      </c>
      <c r="B2197">
        <v>20.0002</v>
      </c>
      <c r="C2197">
        <f>_xlfn.IFNA(HLOOKUP(B2197,'[1]Traitement outputs'!$B$33:$Q$33,1,TRUE),16)</f>
        <v>20</v>
      </c>
      <c r="E2197" s="1">
        <v>34791.458333333336</v>
      </c>
      <c r="F2197">
        <v>21.097300000000001</v>
      </c>
      <c r="G2197">
        <f t="shared" si="204"/>
        <v>21</v>
      </c>
      <c r="I2197" s="1">
        <v>34791.458333333336</v>
      </c>
      <c r="J2197">
        <v>4805.3500000000004</v>
      </c>
      <c r="K2197">
        <f t="shared" si="205"/>
        <v>41.379485536748852</v>
      </c>
      <c r="M2197">
        <f>INDEX('[1]Traitement outputs (2)'!$B$51:$Q$56,MATCH(70,'[1]Traitement outputs (2)'!$A$51:$A$56,0),MATCH(C2197,'[1]Traitement outputs (2)'!$B$51:$Q$51,0))</f>
        <v>-16.864255714989046</v>
      </c>
      <c r="N2197">
        <f>INDEX('[1]Traitement outputs (2)'!$B$34:$Q$38,MATCH(70,'[1]Traitement outputs (2)'!$A$34:$A$38,0),MATCH(C2197,'[1]Traitement outputs (2)'!$B$33:$Q$33,0))</f>
        <v>-183.77989640241771</v>
      </c>
      <c r="O2197">
        <f>INDEX('[1]Traitement outputs (2)'!$B$58:$Q$63,MATCH(70,'[1]Traitement outputs (2)'!$A$58:$A$63,0),MATCH(C2197,'[1]Traitement outputs (2)'!$B$58:$Q$58,0))</f>
        <v>16.864787616041994</v>
      </c>
      <c r="P2197">
        <f>INDEX('[1]Traitement outputs (2)'!$B$41:$Q$45,MATCH(70,'[1]Traitement outputs (2)'!$A$41:$A$45,0),MATCH(C2197,'[1]Traitement outputs (2)'!$B$40:$Q$40,0))</f>
        <v>254.15803075879367</v>
      </c>
      <c r="Q2197">
        <f>IF(K2197&lt;30,INDEX('[1]Traitement outputs (2)'!$B$51:$Q$63,MATCH(70,'[1]Traitement outputs (2)'!$A$51:$A$63,0),MATCH(C2197,'[1]Traitement outputs (2)'!$B$51:$Q$51,0)),INDEX('[1]Traitement outputs (2)'!$B$34:$Q$38,MATCH(70,'[1]Traitement outputs (2)'!$A$34:$A$38,0),MATCH(C2197,'[1]Traitement outputs (2)'!$B$33:$Q$33,0)))</f>
        <v>-183.77989640241771</v>
      </c>
      <c r="R2197">
        <f>IF(K2197&lt;30,INDEX('[1]Traitement outputs (2)'!$B$58:$Q$63,MATCH(70,'[1]Traitement outputs (2)'!$A$58:$A$63,0),MATCH(C2197,'[1]Traitement outputs (2)'!$B$58:$Q$58,0)),INDEX('[1]Traitement outputs (2)'!$B$41:$Q$45,MATCH(70,'[1]Traitement outputs (2)'!$A$41:$A$45,0),MATCH(C2197,'[1]Traitement outputs (2)'!$B$40:$Q$40,0)))</f>
        <v>254.15803075879367</v>
      </c>
      <c r="T2197">
        <f t="shared" si="206"/>
        <v>-21342.138833337085</v>
      </c>
      <c r="U2197">
        <f t="shared" si="207"/>
        <v>29515.067122381799</v>
      </c>
      <c r="X2197">
        <f t="shared" si="208"/>
        <v>0.51606358805306241</v>
      </c>
      <c r="Y2197">
        <f t="shared" si="209"/>
        <v>0.59592021577150611</v>
      </c>
    </row>
    <row r="2198" spans="1:25" x14ac:dyDescent="0.35">
      <c r="A2198" s="1">
        <v>34791.5</v>
      </c>
      <c r="B2198">
        <v>20.0002</v>
      </c>
      <c r="C2198">
        <f>_xlfn.IFNA(HLOOKUP(B2198,'[1]Traitement outputs'!$B$33:$Q$33,1,TRUE),16)</f>
        <v>20</v>
      </c>
      <c r="E2198" s="1">
        <v>34791.5</v>
      </c>
      <c r="F2198">
        <v>21.136099999999999</v>
      </c>
      <c r="G2198">
        <f t="shared" si="204"/>
        <v>21</v>
      </c>
      <c r="I2198" s="1">
        <v>34791.5</v>
      </c>
      <c r="J2198">
        <v>5997.99</v>
      </c>
      <c r="K2198">
        <f t="shared" si="205"/>
        <v>51.649461632256596</v>
      </c>
      <c r="M2198">
        <f>INDEX('[1]Traitement outputs (2)'!$B$51:$Q$56,MATCH(70,'[1]Traitement outputs (2)'!$A$51:$A$56,0),MATCH(C2198,'[1]Traitement outputs (2)'!$B$51:$Q$51,0))</f>
        <v>-16.864255714989046</v>
      </c>
      <c r="N2198">
        <f>INDEX('[1]Traitement outputs (2)'!$B$34:$Q$38,MATCH(70,'[1]Traitement outputs (2)'!$A$34:$A$38,0),MATCH(C2198,'[1]Traitement outputs (2)'!$B$33:$Q$33,0))</f>
        <v>-183.77989640241771</v>
      </c>
      <c r="O2198">
        <f>INDEX('[1]Traitement outputs (2)'!$B$58:$Q$63,MATCH(70,'[1]Traitement outputs (2)'!$A$58:$A$63,0),MATCH(C2198,'[1]Traitement outputs (2)'!$B$58:$Q$58,0))</f>
        <v>16.864787616041994</v>
      </c>
      <c r="P2198">
        <f>INDEX('[1]Traitement outputs (2)'!$B$41:$Q$45,MATCH(70,'[1]Traitement outputs (2)'!$A$41:$A$45,0),MATCH(C2198,'[1]Traitement outputs (2)'!$B$40:$Q$40,0))</f>
        <v>254.15803075879367</v>
      </c>
      <c r="Q2198">
        <f>IF(K2198&lt;30,INDEX('[1]Traitement outputs (2)'!$B$51:$Q$63,MATCH(70,'[1]Traitement outputs (2)'!$A$51:$A$63,0),MATCH(C2198,'[1]Traitement outputs (2)'!$B$51:$Q$51,0)),INDEX('[1]Traitement outputs (2)'!$B$34:$Q$38,MATCH(70,'[1]Traitement outputs (2)'!$A$34:$A$38,0),MATCH(C2198,'[1]Traitement outputs (2)'!$B$33:$Q$33,0)))</f>
        <v>-183.77989640241771</v>
      </c>
      <c r="R2198">
        <f>IF(K2198&lt;30,INDEX('[1]Traitement outputs (2)'!$B$58:$Q$63,MATCH(70,'[1]Traitement outputs (2)'!$A$58:$A$63,0),MATCH(C2198,'[1]Traitement outputs (2)'!$B$58:$Q$58,0)),INDEX('[1]Traitement outputs (2)'!$B$41:$Q$45,MATCH(70,'[1]Traitement outputs (2)'!$A$41:$A$45,0),MATCH(C2198,'[1]Traitement outputs (2)'!$B$40:$Q$40,0)))</f>
        <v>254.15803075879367</v>
      </c>
      <c r="T2198">
        <f t="shared" si="206"/>
        <v>-21342.138833337085</v>
      </c>
      <c r="U2198">
        <f t="shared" si="207"/>
        <v>29515.067122381799</v>
      </c>
      <c r="X2198">
        <f t="shared" si="208"/>
        <v>0.51606358805306241</v>
      </c>
      <c r="Y2198">
        <f t="shared" si="209"/>
        <v>0.59592021577150611</v>
      </c>
    </row>
    <row r="2199" spans="1:25" x14ac:dyDescent="0.35">
      <c r="A2199" s="1">
        <v>34791.541666666664</v>
      </c>
      <c r="B2199">
        <v>20.0002</v>
      </c>
      <c r="C2199">
        <f>_xlfn.IFNA(HLOOKUP(B2199,'[1]Traitement outputs'!$B$33:$Q$33,1,TRUE),16)</f>
        <v>20</v>
      </c>
      <c r="E2199" s="1">
        <v>34791.541666666664</v>
      </c>
      <c r="F2199">
        <v>21.144600000000001</v>
      </c>
      <c r="G2199">
        <f t="shared" si="204"/>
        <v>21</v>
      </c>
      <c r="I2199" s="1">
        <v>34791.541666666664</v>
      </c>
      <c r="J2199">
        <v>6294.95</v>
      </c>
      <c r="K2199">
        <f t="shared" si="205"/>
        <v>54.206622302133489</v>
      </c>
      <c r="M2199">
        <f>INDEX('[1]Traitement outputs (2)'!$B$51:$Q$56,MATCH(70,'[1]Traitement outputs (2)'!$A$51:$A$56,0),MATCH(C2199,'[1]Traitement outputs (2)'!$B$51:$Q$51,0))</f>
        <v>-16.864255714989046</v>
      </c>
      <c r="N2199">
        <f>INDEX('[1]Traitement outputs (2)'!$B$34:$Q$38,MATCH(70,'[1]Traitement outputs (2)'!$A$34:$A$38,0),MATCH(C2199,'[1]Traitement outputs (2)'!$B$33:$Q$33,0))</f>
        <v>-183.77989640241771</v>
      </c>
      <c r="O2199">
        <f>INDEX('[1]Traitement outputs (2)'!$B$58:$Q$63,MATCH(70,'[1]Traitement outputs (2)'!$A$58:$A$63,0),MATCH(C2199,'[1]Traitement outputs (2)'!$B$58:$Q$58,0))</f>
        <v>16.864787616041994</v>
      </c>
      <c r="P2199">
        <f>INDEX('[1]Traitement outputs (2)'!$B$41:$Q$45,MATCH(70,'[1]Traitement outputs (2)'!$A$41:$A$45,0),MATCH(C2199,'[1]Traitement outputs (2)'!$B$40:$Q$40,0))</f>
        <v>254.15803075879367</v>
      </c>
      <c r="Q2199">
        <f>IF(K2199&lt;30,INDEX('[1]Traitement outputs (2)'!$B$51:$Q$63,MATCH(70,'[1]Traitement outputs (2)'!$A$51:$A$63,0),MATCH(C2199,'[1]Traitement outputs (2)'!$B$51:$Q$51,0)),INDEX('[1]Traitement outputs (2)'!$B$34:$Q$38,MATCH(70,'[1]Traitement outputs (2)'!$A$34:$A$38,0),MATCH(C2199,'[1]Traitement outputs (2)'!$B$33:$Q$33,0)))</f>
        <v>-183.77989640241771</v>
      </c>
      <c r="R2199">
        <f>IF(K2199&lt;30,INDEX('[1]Traitement outputs (2)'!$B$58:$Q$63,MATCH(70,'[1]Traitement outputs (2)'!$A$58:$A$63,0),MATCH(C2199,'[1]Traitement outputs (2)'!$B$58:$Q$58,0)),INDEX('[1]Traitement outputs (2)'!$B$41:$Q$45,MATCH(70,'[1]Traitement outputs (2)'!$A$41:$A$45,0),MATCH(C2199,'[1]Traitement outputs (2)'!$B$40:$Q$40,0)))</f>
        <v>254.15803075879367</v>
      </c>
      <c r="T2199">
        <f t="shared" si="206"/>
        <v>-21342.138833337085</v>
      </c>
      <c r="U2199">
        <f t="shared" si="207"/>
        <v>29515.067122381799</v>
      </c>
      <c r="X2199">
        <f t="shared" si="208"/>
        <v>0.51606358805306241</v>
      </c>
      <c r="Y2199">
        <f t="shared" si="209"/>
        <v>0.59592021577150611</v>
      </c>
    </row>
    <row r="2200" spans="1:25" x14ac:dyDescent="0.35">
      <c r="A2200" s="1">
        <v>34791.583333333336</v>
      </c>
      <c r="B2200">
        <v>20.0002</v>
      </c>
      <c r="C2200">
        <f>_xlfn.IFNA(HLOOKUP(B2200,'[1]Traitement outputs'!$B$33:$Q$33,1,TRUE),16)</f>
        <v>20</v>
      </c>
      <c r="E2200" s="1">
        <v>34791.583333333336</v>
      </c>
      <c r="F2200">
        <v>21.148099999999999</v>
      </c>
      <c r="G2200">
        <f t="shared" si="204"/>
        <v>21</v>
      </c>
      <c r="I2200" s="1">
        <v>34791.583333333336</v>
      </c>
      <c r="J2200">
        <v>5330.73</v>
      </c>
      <c r="K2200">
        <f t="shared" si="205"/>
        <v>45.903600140533612</v>
      </c>
      <c r="M2200">
        <f>INDEX('[1]Traitement outputs (2)'!$B$51:$Q$56,MATCH(70,'[1]Traitement outputs (2)'!$A$51:$A$56,0),MATCH(C2200,'[1]Traitement outputs (2)'!$B$51:$Q$51,0))</f>
        <v>-16.864255714989046</v>
      </c>
      <c r="N2200">
        <f>INDEX('[1]Traitement outputs (2)'!$B$34:$Q$38,MATCH(70,'[1]Traitement outputs (2)'!$A$34:$A$38,0),MATCH(C2200,'[1]Traitement outputs (2)'!$B$33:$Q$33,0))</f>
        <v>-183.77989640241771</v>
      </c>
      <c r="O2200">
        <f>INDEX('[1]Traitement outputs (2)'!$B$58:$Q$63,MATCH(70,'[1]Traitement outputs (2)'!$A$58:$A$63,0),MATCH(C2200,'[1]Traitement outputs (2)'!$B$58:$Q$58,0))</f>
        <v>16.864787616041994</v>
      </c>
      <c r="P2200">
        <f>INDEX('[1]Traitement outputs (2)'!$B$41:$Q$45,MATCH(70,'[1]Traitement outputs (2)'!$A$41:$A$45,0),MATCH(C2200,'[1]Traitement outputs (2)'!$B$40:$Q$40,0))</f>
        <v>254.15803075879367</v>
      </c>
      <c r="Q2200">
        <f>IF(K2200&lt;30,INDEX('[1]Traitement outputs (2)'!$B$51:$Q$63,MATCH(70,'[1]Traitement outputs (2)'!$A$51:$A$63,0),MATCH(C2200,'[1]Traitement outputs (2)'!$B$51:$Q$51,0)),INDEX('[1]Traitement outputs (2)'!$B$34:$Q$38,MATCH(70,'[1]Traitement outputs (2)'!$A$34:$A$38,0),MATCH(C2200,'[1]Traitement outputs (2)'!$B$33:$Q$33,0)))</f>
        <v>-183.77989640241771</v>
      </c>
      <c r="R2200">
        <f>IF(K2200&lt;30,INDEX('[1]Traitement outputs (2)'!$B$58:$Q$63,MATCH(70,'[1]Traitement outputs (2)'!$A$58:$A$63,0),MATCH(C2200,'[1]Traitement outputs (2)'!$B$58:$Q$58,0)),INDEX('[1]Traitement outputs (2)'!$B$41:$Q$45,MATCH(70,'[1]Traitement outputs (2)'!$A$41:$A$45,0),MATCH(C2200,'[1]Traitement outputs (2)'!$B$40:$Q$40,0)))</f>
        <v>254.15803075879367</v>
      </c>
      <c r="T2200">
        <f t="shared" si="206"/>
        <v>-21342.138833337085</v>
      </c>
      <c r="U2200">
        <f t="shared" si="207"/>
        <v>29515.067122381799</v>
      </c>
      <c r="X2200">
        <f t="shared" si="208"/>
        <v>0.51606358805306241</v>
      </c>
      <c r="Y2200">
        <f t="shared" si="209"/>
        <v>0.59592021577150611</v>
      </c>
    </row>
    <row r="2201" spans="1:25" x14ac:dyDescent="0.35">
      <c r="A2201" s="1">
        <v>34791.625</v>
      </c>
      <c r="B2201">
        <v>20.0002</v>
      </c>
      <c r="C2201">
        <f>_xlfn.IFNA(HLOOKUP(B2201,'[1]Traitement outputs'!$B$33:$Q$33,1,TRUE),16)</f>
        <v>20</v>
      </c>
      <c r="E2201" s="1">
        <v>34791.625</v>
      </c>
      <c r="F2201">
        <v>21.167000000000002</v>
      </c>
      <c r="G2201">
        <f t="shared" si="204"/>
        <v>21</v>
      </c>
      <c r="I2201" s="1">
        <v>34791.625</v>
      </c>
      <c r="J2201">
        <v>3717.59</v>
      </c>
      <c r="K2201">
        <f t="shared" si="205"/>
        <v>32.012644580844722</v>
      </c>
      <c r="M2201">
        <f>INDEX('[1]Traitement outputs (2)'!$B$51:$Q$56,MATCH(70,'[1]Traitement outputs (2)'!$A$51:$A$56,0),MATCH(C2201,'[1]Traitement outputs (2)'!$B$51:$Q$51,0))</f>
        <v>-16.864255714989046</v>
      </c>
      <c r="N2201">
        <f>INDEX('[1]Traitement outputs (2)'!$B$34:$Q$38,MATCH(70,'[1]Traitement outputs (2)'!$A$34:$A$38,0),MATCH(C2201,'[1]Traitement outputs (2)'!$B$33:$Q$33,0))</f>
        <v>-183.77989640241771</v>
      </c>
      <c r="O2201">
        <f>INDEX('[1]Traitement outputs (2)'!$B$58:$Q$63,MATCH(70,'[1]Traitement outputs (2)'!$A$58:$A$63,0),MATCH(C2201,'[1]Traitement outputs (2)'!$B$58:$Q$58,0))</f>
        <v>16.864787616041994</v>
      </c>
      <c r="P2201">
        <f>INDEX('[1]Traitement outputs (2)'!$B$41:$Q$45,MATCH(70,'[1]Traitement outputs (2)'!$A$41:$A$45,0),MATCH(C2201,'[1]Traitement outputs (2)'!$B$40:$Q$40,0))</f>
        <v>254.15803075879367</v>
      </c>
      <c r="Q2201">
        <f>IF(K2201&lt;30,INDEX('[1]Traitement outputs (2)'!$B$51:$Q$63,MATCH(70,'[1]Traitement outputs (2)'!$A$51:$A$63,0),MATCH(C2201,'[1]Traitement outputs (2)'!$B$51:$Q$51,0)),INDEX('[1]Traitement outputs (2)'!$B$34:$Q$38,MATCH(70,'[1]Traitement outputs (2)'!$A$34:$A$38,0),MATCH(C2201,'[1]Traitement outputs (2)'!$B$33:$Q$33,0)))</f>
        <v>-183.77989640241771</v>
      </c>
      <c r="R2201">
        <f>IF(K2201&lt;30,INDEX('[1]Traitement outputs (2)'!$B$58:$Q$63,MATCH(70,'[1]Traitement outputs (2)'!$A$58:$A$63,0),MATCH(C2201,'[1]Traitement outputs (2)'!$B$58:$Q$58,0)),INDEX('[1]Traitement outputs (2)'!$B$41:$Q$45,MATCH(70,'[1]Traitement outputs (2)'!$A$41:$A$45,0),MATCH(C2201,'[1]Traitement outputs (2)'!$B$40:$Q$40,0)))</f>
        <v>254.15803075879367</v>
      </c>
      <c r="T2201">
        <f t="shared" si="206"/>
        <v>-21342.138833337085</v>
      </c>
      <c r="U2201">
        <f t="shared" si="207"/>
        <v>29515.067122381799</v>
      </c>
      <c r="X2201">
        <f t="shared" si="208"/>
        <v>0.51606358805306241</v>
      </c>
      <c r="Y2201">
        <f t="shared" si="209"/>
        <v>0.59592021577150611</v>
      </c>
    </row>
    <row r="2202" spans="1:25" x14ac:dyDescent="0.35">
      <c r="A2202" s="1">
        <v>34791.666666666664</v>
      </c>
      <c r="B2202">
        <v>20.0002</v>
      </c>
      <c r="C2202">
        <f>_xlfn.IFNA(HLOOKUP(B2202,'[1]Traitement outputs'!$B$33:$Q$33,1,TRUE),16)</f>
        <v>20</v>
      </c>
      <c r="E2202" s="1">
        <v>34791.666666666664</v>
      </c>
      <c r="F2202">
        <v>21.1784</v>
      </c>
      <c r="G2202">
        <f t="shared" si="204"/>
        <v>21</v>
      </c>
      <c r="I2202" s="1">
        <v>34791.666666666664</v>
      </c>
      <c r="J2202">
        <v>1546.44</v>
      </c>
      <c r="K2202">
        <f t="shared" si="205"/>
        <v>13.316593299853267</v>
      </c>
      <c r="M2202">
        <f>INDEX('[1]Traitement outputs (2)'!$B$51:$Q$56,MATCH(70,'[1]Traitement outputs (2)'!$A$51:$A$56,0),MATCH(C2202,'[1]Traitement outputs (2)'!$B$51:$Q$51,0))</f>
        <v>-16.864255714989046</v>
      </c>
      <c r="N2202">
        <f>INDEX('[1]Traitement outputs (2)'!$B$34:$Q$38,MATCH(70,'[1]Traitement outputs (2)'!$A$34:$A$38,0),MATCH(C2202,'[1]Traitement outputs (2)'!$B$33:$Q$33,0))</f>
        <v>-183.77989640241771</v>
      </c>
      <c r="O2202">
        <f>INDEX('[1]Traitement outputs (2)'!$B$58:$Q$63,MATCH(70,'[1]Traitement outputs (2)'!$A$58:$A$63,0),MATCH(C2202,'[1]Traitement outputs (2)'!$B$58:$Q$58,0))</f>
        <v>16.864787616041994</v>
      </c>
      <c r="P2202">
        <f>INDEX('[1]Traitement outputs (2)'!$B$41:$Q$45,MATCH(70,'[1]Traitement outputs (2)'!$A$41:$A$45,0),MATCH(C2202,'[1]Traitement outputs (2)'!$B$40:$Q$40,0))</f>
        <v>254.15803075879367</v>
      </c>
      <c r="Q2202">
        <f>IF(K2202&lt;30,INDEX('[1]Traitement outputs (2)'!$B$51:$Q$63,MATCH(70,'[1]Traitement outputs (2)'!$A$51:$A$63,0),MATCH(C2202,'[1]Traitement outputs (2)'!$B$51:$Q$51,0)),INDEX('[1]Traitement outputs (2)'!$B$34:$Q$38,MATCH(70,'[1]Traitement outputs (2)'!$A$34:$A$38,0),MATCH(C2202,'[1]Traitement outputs (2)'!$B$33:$Q$33,0)))</f>
        <v>-16.864255714989046</v>
      </c>
      <c r="R2202">
        <f>IF(K2202&lt;30,INDEX('[1]Traitement outputs (2)'!$B$58:$Q$63,MATCH(70,'[1]Traitement outputs (2)'!$A$58:$A$63,0),MATCH(C2202,'[1]Traitement outputs (2)'!$B$58:$Q$58,0)),INDEX('[1]Traitement outputs (2)'!$B$41:$Q$45,MATCH(70,'[1]Traitement outputs (2)'!$A$41:$A$45,0),MATCH(C2202,'[1]Traitement outputs (2)'!$B$40:$Q$40,0)))</f>
        <v>16.864787616041994</v>
      </c>
      <c r="T2202">
        <f t="shared" si="206"/>
        <v>-1958.42577907482</v>
      </c>
      <c r="U2202">
        <f t="shared" si="207"/>
        <v>1958.4875481058175</v>
      </c>
      <c r="X2202">
        <f t="shared" si="208"/>
        <v>4.735571455032727E-2</v>
      </c>
      <c r="Y2202">
        <f t="shared" si="209"/>
        <v>3.954259420836595E-2</v>
      </c>
    </row>
    <row r="2203" spans="1:25" x14ac:dyDescent="0.35">
      <c r="A2203" s="1">
        <v>34791.708333333336</v>
      </c>
      <c r="B2203">
        <v>20.0002</v>
      </c>
      <c r="C2203">
        <f>_xlfn.IFNA(HLOOKUP(B2203,'[1]Traitement outputs'!$B$33:$Q$33,1,TRUE),16)</f>
        <v>20</v>
      </c>
      <c r="E2203" s="1">
        <v>34791.708333333336</v>
      </c>
      <c r="F2203">
        <v>21.207599999999999</v>
      </c>
      <c r="G2203">
        <f t="shared" si="204"/>
        <v>21</v>
      </c>
      <c r="I2203" s="1">
        <v>34791.708333333336</v>
      </c>
      <c r="J2203">
        <v>461.68900000000002</v>
      </c>
      <c r="K2203">
        <f t="shared" si="205"/>
        <v>3.9756632291042364</v>
      </c>
      <c r="M2203">
        <f>INDEX('[1]Traitement outputs (2)'!$B$51:$Q$56,MATCH(70,'[1]Traitement outputs (2)'!$A$51:$A$56,0),MATCH(C2203,'[1]Traitement outputs (2)'!$B$51:$Q$51,0))</f>
        <v>-16.864255714989046</v>
      </c>
      <c r="N2203">
        <f>INDEX('[1]Traitement outputs (2)'!$B$34:$Q$38,MATCH(70,'[1]Traitement outputs (2)'!$A$34:$A$38,0),MATCH(C2203,'[1]Traitement outputs (2)'!$B$33:$Q$33,0))</f>
        <v>-183.77989640241771</v>
      </c>
      <c r="O2203">
        <f>INDEX('[1]Traitement outputs (2)'!$B$58:$Q$63,MATCH(70,'[1]Traitement outputs (2)'!$A$58:$A$63,0),MATCH(C2203,'[1]Traitement outputs (2)'!$B$58:$Q$58,0))</f>
        <v>16.864787616041994</v>
      </c>
      <c r="P2203">
        <f>INDEX('[1]Traitement outputs (2)'!$B$41:$Q$45,MATCH(70,'[1]Traitement outputs (2)'!$A$41:$A$45,0),MATCH(C2203,'[1]Traitement outputs (2)'!$B$40:$Q$40,0))</f>
        <v>254.15803075879367</v>
      </c>
      <c r="Q2203">
        <f>IF(K2203&lt;30,INDEX('[1]Traitement outputs (2)'!$B$51:$Q$63,MATCH(70,'[1]Traitement outputs (2)'!$A$51:$A$63,0),MATCH(C2203,'[1]Traitement outputs (2)'!$B$51:$Q$51,0)),INDEX('[1]Traitement outputs (2)'!$B$34:$Q$38,MATCH(70,'[1]Traitement outputs (2)'!$A$34:$A$38,0),MATCH(C2203,'[1]Traitement outputs (2)'!$B$33:$Q$33,0)))</f>
        <v>-16.864255714989046</v>
      </c>
      <c r="R2203">
        <f>IF(K2203&lt;30,INDEX('[1]Traitement outputs (2)'!$B$58:$Q$63,MATCH(70,'[1]Traitement outputs (2)'!$A$58:$A$63,0),MATCH(C2203,'[1]Traitement outputs (2)'!$B$58:$Q$58,0)),INDEX('[1]Traitement outputs (2)'!$B$41:$Q$45,MATCH(70,'[1]Traitement outputs (2)'!$A$41:$A$45,0),MATCH(C2203,'[1]Traitement outputs (2)'!$B$40:$Q$40,0)))</f>
        <v>16.864787616041994</v>
      </c>
      <c r="T2203">
        <f t="shared" si="206"/>
        <v>-1958.42577907482</v>
      </c>
      <c r="U2203">
        <f t="shared" si="207"/>
        <v>1958.4875481058175</v>
      </c>
      <c r="X2203">
        <f t="shared" si="208"/>
        <v>4.735571455032727E-2</v>
      </c>
      <c r="Y2203">
        <f t="shared" si="209"/>
        <v>3.954259420836595E-2</v>
      </c>
    </row>
    <row r="2204" spans="1:25" x14ac:dyDescent="0.35">
      <c r="A2204" s="1">
        <v>34791.75</v>
      </c>
      <c r="B2204">
        <v>20.0002</v>
      </c>
      <c r="C2204">
        <f>_xlfn.IFNA(HLOOKUP(B2204,'[1]Traitement outputs'!$B$33:$Q$33,1,TRUE),16)</f>
        <v>20</v>
      </c>
      <c r="E2204" s="1">
        <v>34791.75</v>
      </c>
      <c r="F2204">
        <v>21.259699999999999</v>
      </c>
      <c r="G2204">
        <f t="shared" si="204"/>
        <v>21</v>
      </c>
      <c r="I2204" s="1">
        <v>34791.75</v>
      </c>
      <c r="J2204">
        <v>24.810300000000002</v>
      </c>
      <c r="K2204">
        <f t="shared" si="205"/>
        <v>0.2136446772893546</v>
      </c>
      <c r="M2204">
        <f>INDEX('[1]Traitement outputs (2)'!$B$51:$Q$56,MATCH(70,'[1]Traitement outputs (2)'!$A$51:$A$56,0),MATCH(C2204,'[1]Traitement outputs (2)'!$B$51:$Q$51,0))</f>
        <v>-16.864255714989046</v>
      </c>
      <c r="N2204">
        <f>INDEX('[1]Traitement outputs (2)'!$B$34:$Q$38,MATCH(70,'[1]Traitement outputs (2)'!$A$34:$A$38,0),MATCH(C2204,'[1]Traitement outputs (2)'!$B$33:$Q$33,0))</f>
        <v>-183.77989640241771</v>
      </c>
      <c r="O2204">
        <f>INDEX('[1]Traitement outputs (2)'!$B$58:$Q$63,MATCH(70,'[1]Traitement outputs (2)'!$A$58:$A$63,0),MATCH(C2204,'[1]Traitement outputs (2)'!$B$58:$Q$58,0))</f>
        <v>16.864787616041994</v>
      </c>
      <c r="P2204">
        <f>INDEX('[1]Traitement outputs (2)'!$B$41:$Q$45,MATCH(70,'[1]Traitement outputs (2)'!$A$41:$A$45,0),MATCH(C2204,'[1]Traitement outputs (2)'!$B$40:$Q$40,0))</f>
        <v>254.15803075879367</v>
      </c>
      <c r="Q2204">
        <f>IF(K2204&lt;30,INDEX('[1]Traitement outputs (2)'!$B$51:$Q$63,MATCH(70,'[1]Traitement outputs (2)'!$A$51:$A$63,0),MATCH(C2204,'[1]Traitement outputs (2)'!$B$51:$Q$51,0)),INDEX('[1]Traitement outputs (2)'!$B$34:$Q$38,MATCH(70,'[1]Traitement outputs (2)'!$A$34:$A$38,0),MATCH(C2204,'[1]Traitement outputs (2)'!$B$33:$Q$33,0)))</f>
        <v>-16.864255714989046</v>
      </c>
      <c r="R2204">
        <f>IF(K2204&lt;30,INDEX('[1]Traitement outputs (2)'!$B$58:$Q$63,MATCH(70,'[1]Traitement outputs (2)'!$A$58:$A$63,0),MATCH(C2204,'[1]Traitement outputs (2)'!$B$58:$Q$58,0)),INDEX('[1]Traitement outputs (2)'!$B$41:$Q$45,MATCH(70,'[1]Traitement outputs (2)'!$A$41:$A$45,0),MATCH(C2204,'[1]Traitement outputs (2)'!$B$40:$Q$40,0)))</f>
        <v>16.864787616041994</v>
      </c>
      <c r="T2204">
        <f t="shared" si="206"/>
        <v>-1958.42577907482</v>
      </c>
      <c r="U2204">
        <f t="shared" si="207"/>
        <v>1958.4875481058175</v>
      </c>
      <c r="X2204">
        <f t="shared" si="208"/>
        <v>4.735571455032727E-2</v>
      </c>
      <c r="Y2204">
        <f t="shared" si="209"/>
        <v>3.954259420836595E-2</v>
      </c>
    </row>
    <row r="2205" spans="1:25" x14ac:dyDescent="0.35">
      <c r="A2205" s="1">
        <v>34791.791666666664</v>
      </c>
      <c r="B2205">
        <v>20.0002</v>
      </c>
      <c r="C2205">
        <f>_xlfn.IFNA(HLOOKUP(B2205,'[1]Traitement outputs'!$B$33:$Q$33,1,TRUE),16)</f>
        <v>20</v>
      </c>
      <c r="E2205" s="1">
        <v>34791.791666666664</v>
      </c>
      <c r="F2205">
        <v>21.381</v>
      </c>
      <c r="G2205">
        <f t="shared" si="204"/>
        <v>21</v>
      </c>
      <c r="I2205" s="1">
        <v>34791.791666666664</v>
      </c>
      <c r="J2205">
        <v>0</v>
      </c>
      <c r="K2205">
        <f t="shared" si="205"/>
        <v>0</v>
      </c>
      <c r="M2205">
        <f>INDEX('[1]Traitement outputs (2)'!$B$51:$Q$56,MATCH(70,'[1]Traitement outputs (2)'!$A$51:$A$56,0),MATCH(C2205,'[1]Traitement outputs (2)'!$B$51:$Q$51,0))</f>
        <v>-16.864255714989046</v>
      </c>
      <c r="N2205">
        <f>INDEX('[1]Traitement outputs (2)'!$B$34:$Q$38,MATCH(70,'[1]Traitement outputs (2)'!$A$34:$A$38,0),MATCH(C2205,'[1]Traitement outputs (2)'!$B$33:$Q$33,0))</f>
        <v>-183.77989640241771</v>
      </c>
      <c r="O2205">
        <f>INDEX('[1]Traitement outputs (2)'!$B$58:$Q$63,MATCH(70,'[1]Traitement outputs (2)'!$A$58:$A$63,0),MATCH(C2205,'[1]Traitement outputs (2)'!$B$58:$Q$58,0))</f>
        <v>16.864787616041994</v>
      </c>
      <c r="P2205">
        <f>INDEX('[1]Traitement outputs (2)'!$B$41:$Q$45,MATCH(70,'[1]Traitement outputs (2)'!$A$41:$A$45,0),MATCH(C2205,'[1]Traitement outputs (2)'!$B$40:$Q$40,0))</f>
        <v>254.15803075879367</v>
      </c>
      <c r="Q2205">
        <f>IF(K2205&lt;30,INDEX('[1]Traitement outputs (2)'!$B$51:$Q$63,MATCH(70,'[1]Traitement outputs (2)'!$A$51:$A$63,0),MATCH(C2205,'[1]Traitement outputs (2)'!$B$51:$Q$51,0)),INDEX('[1]Traitement outputs (2)'!$B$34:$Q$38,MATCH(70,'[1]Traitement outputs (2)'!$A$34:$A$38,0),MATCH(C2205,'[1]Traitement outputs (2)'!$B$33:$Q$33,0)))</f>
        <v>-16.864255714989046</v>
      </c>
      <c r="R2205">
        <f>IF(K2205&lt;30,INDEX('[1]Traitement outputs (2)'!$B$58:$Q$63,MATCH(70,'[1]Traitement outputs (2)'!$A$58:$A$63,0),MATCH(C2205,'[1]Traitement outputs (2)'!$B$58:$Q$58,0)),INDEX('[1]Traitement outputs (2)'!$B$41:$Q$45,MATCH(70,'[1]Traitement outputs (2)'!$A$41:$A$45,0),MATCH(C2205,'[1]Traitement outputs (2)'!$B$40:$Q$40,0)))</f>
        <v>16.864787616041994</v>
      </c>
      <c r="T2205">
        <f t="shared" si="206"/>
        <v>-1958.42577907482</v>
      </c>
      <c r="U2205">
        <f t="shared" si="207"/>
        <v>1958.4875481058175</v>
      </c>
      <c r="X2205">
        <f t="shared" si="208"/>
        <v>4.735571455032727E-2</v>
      </c>
      <c r="Y2205">
        <f t="shared" si="209"/>
        <v>3.954259420836595E-2</v>
      </c>
    </row>
    <row r="2206" spans="1:25" x14ac:dyDescent="0.35">
      <c r="A2206" s="1">
        <v>34791.833333333336</v>
      </c>
      <c r="B2206">
        <v>20.000299999999999</v>
      </c>
      <c r="C2206">
        <f>_xlfn.IFNA(HLOOKUP(B2206,'[1]Traitement outputs'!$B$33:$Q$33,1,TRUE),16)</f>
        <v>20</v>
      </c>
      <c r="E2206" s="1">
        <v>34791.833333333336</v>
      </c>
      <c r="F2206">
        <v>21.537500000000001</v>
      </c>
      <c r="G2206">
        <f t="shared" si="204"/>
        <v>22</v>
      </c>
      <c r="I2206" s="1">
        <v>34791.833333333336</v>
      </c>
      <c r="J2206">
        <v>0</v>
      </c>
      <c r="K2206">
        <f t="shared" si="205"/>
        <v>0</v>
      </c>
      <c r="M2206">
        <f>INDEX('[1]Traitement outputs (2)'!$B$51:$Q$56,MATCH(70,'[1]Traitement outputs (2)'!$A$51:$A$56,0),MATCH(C2206,'[1]Traitement outputs (2)'!$B$51:$Q$51,0))</f>
        <v>-16.864255714989046</v>
      </c>
      <c r="N2206">
        <f>INDEX('[1]Traitement outputs (2)'!$B$34:$Q$38,MATCH(70,'[1]Traitement outputs (2)'!$A$34:$A$38,0),MATCH(C2206,'[1]Traitement outputs (2)'!$B$33:$Q$33,0))</f>
        <v>-183.77989640241771</v>
      </c>
      <c r="O2206">
        <f>INDEX('[1]Traitement outputs (2)'!$B$58:$Q$63,MATCH(70,'[1]Traitement outputs (2)'!$A$58:$A$63,0),MATCH(C2206,'[1]Traitement outputs (2)'!$B$58:$Q$58,0))</f>
        <v>16.864787616041994</v>
      </c>
      <c r="P2206">
        <f>INDEX('[1]Traitement outputs (2)'!$B$41:$Q$45,MATCH(70,'[1]Traitement outputs (2)'!$A$41:$A$45,0),MATCH(C2206,'[1]Traitement outputs (2)'!$B$40:$Q$40,0))</f>
        <v>254.15803075879367</v>
      </c>
      <c r="Q2206">
        <f>IF(K2206&lt;30,INDEX('[1]Traitement outputs (2)'!$B$51:$Q$63,MATCH(70,'[1]Traitement outputs (2)'!$A$51:$A$63,0),MATCH(C2206,'[1]Traitement outputs (2)'!$B$51:$Q$51,0)),INDEX('[1]Traitement outputs (2)'!$B$34:$Q$38,MATCH(70,'[1]Traitement outputs (2)'!$A$34:$A$38,0),MATCH(C2206,'[1]Traitement outputs (2)'!$B$33:$Q$33,0)))</f>
        <v>-16.864255714989046</v>
      </c>
      <c r="R2206">
        <f>IF(K2206&lt;30,INDEX('[1]Traitement outputs (2)'!$B$58:$Q$63,MATCH(70,'[1]Traitement outputs (2)'!$A$58:$A$63,0),MATCH(C2206,'[1]Traitement outputs (2)'!$B$58:$Q$58,0)),INDEX('[1]Traitement outputs (2)'!$B$41:$Q$45,MATCH(70,'[1]Traitement outputs (2)'!$A$41:$A$45,0),MATCH(C2206,'[1]Traitement outputs (2)'!$B$40:$Q$40,0)))</f>
        <v>16.864787616041994</v>
      </c>
      <c r="T2206">
        <f t="shared" si="206"/>
        <v>-1958.42577907482</v>
      </c>
      <c r="U2206">
        <f t="shared" si="207"/>
        <v>1958.4875481058175</v>
      </c>
      <c r="X2206">
        <f t="shared" si="208"/>
        <v>4.735571455032727E-2</v>
      </c>
      <c r="Y2206">
        <f t="shared" si="209"/>
        <v>3.954259420836595E-2</v>
      </c>
    </row>
    <row r="2207" spans="1:25" x14ac:dyDescent="0.35">
      <c r="A2207" s="1">
        <v>34791.875</v>
      </c>
      <c r="B2207">
        <v>16.089400000000001</v>
      </c>
      <c r="C2207">
        <f>_xlfn.IFNA(HLOOKUP(B2207,'[1]Traitement outputs'!$B$33:$Q$33,1,TRUE),16)</f>
        <v>16</v>
      </c>
      <c r="E2207" s="1">
        <v>34791.875</v>
      </c>
      <c r="F2207">
        <v>27.381900000000002</v>
      </c>
      <c r="G2207">
        <f t="shared" si="204"/>
        <v>27</v>
      </c>
      <c r="I2207" s="1">
        <v>34791.875</v>
      </c>
      <c r="J2207">
        <v>0</v>
      </c>
      <c r="K2207">
        <f t="shared" si="205"/>
        <v>0</v>
      </c>
      <c r="M2207">
        <f>INDEX('[1]Traitement outputs (2)'!$B$51:$Q$56,MATCH(70,'[1]Traitement outputs (2)'!$A$51:$A$56,0),MATCH(C2207,'[1]Traitement outputs (2)'!$B$51:$Q$51,0))</f>
        <v>-27.907128105419115</v>
      </c>
      <c r="N2207">
        <f>INDEX('[1]Traitement outputs (2)'!$B$34:$Q$38,MATCH(70,'[1]Traitement outputs (2)'!$A$34:$A$38,0),MATCH(C2207,'[1]Traitement outputs (2)'!$B$33:$Q$33,0))</f>
        <v>-87.65601603539298</v>
      </c>
      <c r="O2207">
        <f>INDEX('[1]Traitement outputs (2)'!$B$58:$Q$63,MATCH(70,'[1]Traitement outputs (2)'!$A$58:$A$63,0),MATCH(C2207,'[1]Traitement outputs (2)'!$B$58:$Q$58,0))</f>
        <v>27.907128104236733</v>
      </c>
      <c r="P2207">
        <f>INDEX('[1]Traitement outputs (2)'!$B$41:$Q$45,MATCH(70,'[1]Traitement outputs (2)'!$A$41:$A$45,0),MATCH(C2207,'[1]Traitement outputs (2)'!$B$40:$Q$40,0))</f>
        <v>158.03405896601754</v>
      </c>
      <c r="Q2207">
        <f>IF(K2207&lt;30,INDEX('[1]Traitement outputs (2)'!$B$51:$Q$63,MATCH(70,'[1]Traitement outputs (2)'!$A$51:$A$63,0),MATCH(C2207,'[1]Traitement outputs (2)'!$B$51:$Q$51,0)),INDEX('[1]Traitement outputs (2)'!$B$34:$Q$38,MATCH(70,'[1]Traitement outputs (2)'!$A$34:$A$38,0),MATCH(C2207,'[1]Traitement outputs (2)'!$B$33:$Q$33,0)))</f>
        <v>-27.907128105419115</v>
      </c>
      <c r="R2207">
        <f>IF(K2207&lt;30,INDEX('[1]Traitement outputs (2)'!$B$58:$Q$63,MATCH(70,'[1]Traitement outputs (2)'!$A$58:$A$63,0),MATCH(C2207,'[1]Traitement outputs (2)'!$B$58:$Q$58,0)),INDEX('[1]Traitement outputs (2)'!$B$41:$Q$45,MATCH(70,'[1]Traitement outputs (2)'!$A$41:$A$45,0),MATCH(C2207,'[1]Traitement outputs (2)'!$B$40:$Q$40,0)))</f>
        <v>27.907128104236733</v>
      </c>
      <c r="T2207">
        <f t="shared" si="206"/>
        <v>-3240.8212983285953</v>
      </c>
      <c r="U2207">
        <f t="shared" si="207"/>
        <v>3240.8212981912866</v>
      </c>
      <c r="X2207">
        <f t="shared" si="208"/>
        <v>7.8364679403255921E-2</v>
      </c>
      <c r="Y2207">
        <f t="shared" si="209"/>
        <v>6.5433390996103388E-2</v>
      </c>
    </row>
    <row r="2208" spans="1:25" x14ac:dyDescent="0.35">
      <c r="A2208" s="1">
        <v>34791.916666666664</v>
      </c>
      <c r="B2208">
        <v>16.001200000000001</v>
      </c>
      <c r="C2208">
        <f>_xlfn.IFNA(HLOOKUP(B2208,'[1]Traitement outputs'!$B$33:$Q$33,1,TRUE),16)</f>
        <v>16</v>
      </c>
      <c r="E2208" s="1">
        <v>34791.916666666664</v>
      </c>
      <c r="F2208">
        <v>27.338000000000001</v>
      </c>
      <c r="G2208">
        <f t="shared" si="204"/>
        <v>27</v>
      </c>
      <c r="I2208" s="1">
        <v>34791.916666666664</v>
      </c>
      <c r="J2208">
        <v>0</v>
      </c>
      <c r="K2208">
        <f t="shared" si="205"/>
        <v>0</v>
      </c>
      <c r="M2208">
        <f>INDEX('[1]Traitement outputs (2)'!$B$51:$Q$56,MATCH(70,'[1]Traitement outputs (2)'!$A$51:$A$56,0),MATCH(C2208,'[1]Traitement outputs (2)'!$B$51:$Q$51,0))</f>
        <v>-27.907128105419115</v>
      </c>
      <c r="N2208">
        <f>INDEX('[1]Traitement outputs (2)'!$B$34:$Q$38,MATCH(70,'[1]Traitement outputs (2)'!$A$34:$A$38,0),MATCH(C2208,'[1]Traitement outputs (2)'!$B$33:$Q$33,0))</f>
        <v>-87.65601603539298</v>
      </c>
      <c r="O2208">
        <f>INDEX('[1]Traitement outputs (2)'!$B$58:$Q$63,MATCH(70,'[1]Traitement outputs (2)'!$A$58:$A$63,0),MATCH(C2208,'[1]Traitement outputs (2)'!$B$58:$Q$58,0))</f>
        <v>27.907128104236733</v>
      </c>
      <c r="P2208">
        <f>INDEX('[1]Traitement outputs (2)'!$B$41:$Q$45,MATCH(70,'[1]Traitement outputs (2)'!$A$41:$A$45,0),MATCH(C2208,'[1]Traitement outputs (2)'!$B$40:$Q$40,0))</f>
        <v>158.03405896601754</v>
      </c>
      <c r="Q2208">
        <f>IF(K2208&lt;30,INDEX('[1]Traitement outputs (2)'!$B$51:$Q$63,MATCH(70,'[1]Traitement outputs (2)'!$A$51:$A$63,0),MATCH(C2208,'[1]Traitement outputs (2)'!$B$51:$Q$51,0)),INDEX('[1]Traitement outputs (2)'!$B$34:$Q$38,MATCH(70,'[1]Traitement outputs (2)'!$A$34:$A$38,0),MATCH(C2208,'[1]Traitement outputs (2)'!$B$33:$Q$33,0)))</f>
        <v>-27.907128105419115</v>
      </c>
      <c r="R2208">
        <f>IF(K2208&lt;30,INDEX('[1]Traitement outputs (2)'!$B$58:$Q$63,MATCH(70,'[1]Traitement outputs (2)'!$A$58:$A$63,0),MATCH(C2208,'[1]Traitement outputs (2)'!$B$58:$Q$58,0)),INDEX('[1]Traitement outputs (2)'!$B$41:$Q$45,MATCH(70,'[1]Traitement outputs (2)'!$A$41:$A$45,0),MATCH(C2208,'[1]Traitement outputs (2)'!$B$40:$Q$40,0)))</f>
        <v>27.907128104236733</v>
      </c>
      <c r="T2208">
        <f t="shared" si="206"/>
        <v>-3240.8212983285953</v>
      </c>
      <c r="U2208">
        <f t="shared" si="207"/>
        <v>3240.8212981912866</v>
      </c>
      <c r="X2208">
        <f t="shared" si="208"/>
        <v>7.8364679403255921E-2</v>
      </c>
      <c r="Y2208">
        <f t="shared" si="209"/>
        <v>6.5433390996103388E-2</v>
      </c>
    </row>
    <row r="2209" spans="1:25" x14ac:dyDescent="0.35">
      <c r="A2209" s="1">
        <v>34791.958333333336</v>
      </c>
      <c r="B2209">
        <v>16.0002</v>
      </c>
      <c r="C2209">
        <f>_xlfn.IFNA(HLOOKUP(B2209,'[1]Traitement outputs'!$B$33:$Q$33,1,TRUE),16)</f>
        <v>16</v>
      </c>
      <c r="E2209" s="1">
        <v>34791.958333333336</v>
      </c>
      <c r="F2209">
        <v>27.260300000000001</v>
      </c>
      <c r="G2209">
        <f t="shared" si="204"/>
        <v>27</v>
      </c>
      <c r="I2209" s="1">
        <v>34791.958333333336</v>
      </c>
      <c r="J2209">
        <v>0</v>
      </c>
      <c r="K2209">
        <f t="shared" si="205"/>
        <v>0</v>
      </c>
      <c r="M2209">
        <f>INDEX('[1]Traitement outputs (2)'!$B$51:$Q$56,MATCH(70,'[1]Traitement outputs (2)'!$A$51:$A$56,0),MATCH(C2209,'[1]Traitement outputs (2)'!$B$51:$Q$51,0))</f>
        <v>-27.907128105419115</v>
      </c>
      <c r="N2209">
        <f>INDEX('[1]Traitement outputs (2)'!$B$34:$Q$38,MATCH(70,'[1]Traitement outputs (2)'!$A$34:$A$38,0),MATCH(C2209,'[1]Traitement outputs (2)'!$B$33:$Q$33,0))</f>
        <v>-87.65601603539298</v>
      </c>
      <c r="O2209">
        <f>INDEX('[1]Traitement outputs (2)'!$B$58:$Q$63,MATCH(70,'[1]Traitement outputs (2)'!$A$58:$A$63,0),MATCH(C2209,'[1]Traitement outputs (2)'!$B$58:$Q$58,0))</f>
        <v>27.907128104236733</v>
      </c>
      <c r="P2209">
        <f>INDEX('[1]Traitement outputs (2)'!$B$41:$Q$45,MATCH(70,'[1]Traitement outputs (2)'!$A$41:$A$45,0),MATCH(C2209,'[1]Traitement outputs (2)'!$B$40:$Q$40,0))</f>
        <v>158.03405896601754</v>
      </c>
      <c r="Q2209">
        <f>IF(K2209&lt;30,INDEX('[1]Traitement outputs (2)'!$B$51:$Q$63,MATCH(70,'[1]Traitement outputs (2)'!$A$51:$A$63,0),MATCH(C2209,'[1]Traitement outputs (2)'!$B$51:$Q$51,0)),INDEX('[1]Traitement outputs (2)'!$B$34:$Q$38,MATCH(70,'[1]Traitement outputs (2)'!$A$34:$A$38,0),MATCH(C2209,'[1]Traitement outputs (2)'!$B$33:$Q$33,0)))</f>
        <v>-27.907128105419115</v>
      </c>
      <c r="R2209">
        <f>IF(K2209&lt;30,INDEX('[1]Traitement outputs (2)'!$B$58:$Q$63,MATCH(70,'[1]Traitement outputs (2)'!$A$58:$A$63,0),MATCH(C2209,'[1]Traitement outputs (2)'!$B$58:$Q$58,0)),INDEX('[1]Traitement outputs (2)'!$B$41:$Q$45,MATCH(70,'[1]Traitement outputs (2)'!$A$41:$A$45,0),MATCH(C2209,'[1]Traitement outputs (2)'!$B$40:$Q$40,0)))</f>
        <v>27.907128104236733</v>
      </c>
      <c r="T2209">
        <f t="shared" si="206"/>
        <v>-3240.8212983285953</v>
      </c>
      <c r="U2209">
        <f t="shared" si="207"/>
        <v>3240.8212981912866</v>
      </c>
      <c r="X2209">
        <f t="shared" si="208"/>
        <v>7.8364679403255921E-2</v>
      </c>
      <c r="Y2209">
        <f t="shared" si="209"/>
        <v>6.5433390996103388E-2</v>
      </c>
    </row>
    <row r="2210" spans="1:25" x14ac:dyDescent="0.35">
      <c r="A2210" s="1">
        <v>34792</v>
      </c>
      <c r="B2210">
        <v>16.0002</v>
      </c>
      <c r="C2210">
        <f>_xlfn.IFNA(HLOOKUP(B2210,'[1]Traitement outputs'!$B$33:$Q$33,1,TRUE),16)</f>
        <v>16</v>
      </c>
      <c r="E2210" s="1">
        <v>34792</v>
      </c>
      <c r="F2210">
        <v>27.2379</v>
      </c>
      <c r="G2210">
        <f t="shared" si="204"/>
        <v>27</v>
      </c>
      <c r="I2210" s="1">
        <v>34792</v>
      </c>
      <c r="J2210">
        <v>0</v>
      </c>
      <c r="K2210">
        <f t="shared" si="205"/>
        <v>0</v>
      </c>
      <c r="M2210">
        <f>INDEX('[1]Traitement outputs (2)'!$B$51:$Q$56,MATCH(70,'[1]Traitement outputs (2)'!$A$51:$A$56,0),MATCH(C2210,'[1]Traitement outputs (2)'!$B$51:$Q$51,0))</f>
        <v>-27.907128105419115</v>
      </c>
      <c r="N2210">
        <f>INDEX('[1]Traitement outputs (2)'!$B$34:$Q$38,MATCH(70,'[1]Traitement outputs (2)'!$A$34:$A$38,0),MATCH(C2210,'[1]Traitement outputs (2)'!$B$33:$Q$33,0))</f>
        <v>-87.65601603539298</v>
      </c>
      <c r="O2210">
        <f>INDEX('[1]Traitement outputs (2)'!$B$58:$Q$63,MATCH(70,'[1]Traitement outputs (2)'!$A$58:$A$63,0),MATCH(C2210,'[1]Traitement outputs (2)'!$B$58:$Q$58,0))</f>
        <v>27.907128104236733</v>
      </c>
      <c r="P2210">
        <f>INDEX('[1]Traitement outputs (2)'!$B$41:$Q$45,MATCH(70,'[1]Traitement outputs (2)'!$A$41:$A$45,0),MATCH(C2210,'[1]Traitement outputs (2)'!$B$40:$Q$40,0))</f>
        <v>158.03405896601754</v>
      </c>
      <c r="Q2210">
        <f>IF(K2210&lt;30,INDEX('[1]Traitement outputs (2)'!$B$51:$Q$63,MATCH(70,'[1]Traitement outputs (2)'!$A$51:$A$63,0),MATCH(C2210,'[1]Traitement outputs (2)'!$B$51:$Q$51,0)),INDEX('[1]Traitement outputs (2)'!$B$34:$Q$38,MATCH(70,'[1]Traitement outputs (2)'!$A$34:$A$38,0),MATCH(C2210,'[1]Traitement outputs (2)'!$B$33:$Q$33,0)))</f>
        <v>-27.907128105419115</v>
      </c>
      <c r="R2210">
        <f>IF(K2210&lt;30,INDEX('[1]Traitement outputs (2)'!$B$58:$Q$63,MATCH(70,'[1]Traitement outputs (2)'!$A$58:$A$63,0),MATCH(C2210,'[1]Traitement outputs (2)'!$B$58:$Q$58,0)),INDEX('[1]Traitement outputs (2)'!$B$41:$Q$45,MATCH(70,'[1]Traitement outputs (2)'!$A$41:$A$45,0),MATCH(C2210,'[1]Traitement outputs (2)'!$B$40:$Q$40,0)))</f>
        <v>27.907128104236733</v>
      </c>
      <c r="T2210">
        <f t="shared" si="206"/>
        <v>-3240.8212983285953</v>
      </c>
      <c r="U2210">
        <f t="shared" si="207"/>
        <v>3240.8212981912866</v>
      </c>
      <c r="X2210">
        <f t="shared" si="208"/>
        <v>7.8364679403255921E-2</v>
      </c>
      <c r="Y2210">
        <f t="shared" si="209"/>
        <v>6.5433390996103388E-2</v>
      </c>
    </row>
    <row r="2211" spans="1:25" x14ac:dyDescent="0.35">
      <c r="A2211" s="1">
        <v>34792.041666666664</v>
      </c>
      <c r="B2211">
        <v>16.0002</v>
      </c>
      <c r="C2211">
        <f>_xlfn.IFNA(HLOOKUP(B2211,'[1]Traitement outputs'!$B$33:$Q$33,1,TRUE),16)</f>
        <v>16</v>
      </c>
      <c r="E2211" s="1">
        <v>34792.041666666664</v>
      </c>
      <c r="F2211">
        <v>27.273099999999999</v>
      </c>
      <c r="G2211">
        <f t="shared" si="204"/>
        <v>27</v>
      </c>
      <c r="I2211" s="1">
        <v>34792.041666666664</v>
      </c>
      <c r="J2211">
        <v>0</v>
      </c>
      <c r="K2211">
        <f t="shared" si="205"/>
        <v>0</v>
      </c>
      <c r="M2211">
        <f>INDEX('[1]Traitement outputs (2)'!$B$51:$Q$56,MATCH(70,'[1]Traitement outputs (2)'!$A$51:$A$56,0),MATCH(C2211,'[1]Traitement outputs (2)'!$B$51:$Q$51,0))</f>
        <v>-27.907128105419115</v>
      </c>
      <c r="N2211">
        <f>INDEX('[1]Traitement outputs (2)'!$B$34:$Q$38,MATCH(70,'[1]Traitement outputs (2)'!$A$34:$A$38,0),MATCH(C2211,'[1]Traitement outputs (2)'!$B$33:$Q$33,0))</f>
        <v>-87.65601603539298</v>
      </c>
      <c r="O2211">
        <f>INDEX('[1]Traitement outputs (2)'!$B$58:$Q$63,MATCH(70,'[1]Traitement outputs (2)'!$A$58:$A$63,0),MATCH(C2211,'[1]Traitement outputs (2)'!$B$58:$Q$58,0))</f>
        <v>27.907128104236733</v>
      </c>
      <c r="P2211">
        <f>INDEX('[1]Traitement outputs (2)'!$B$41:$Q$45,MATCH(70,'[1]Traitement outputs (2)'!$A$41:$A$45,0),MATCH(C2211,'[1]Traitement outputs (2)'!$B$40:$Q$40,0))</f>
        <v>158.03405896601754</v>
      </c>
      <c r="Q2211">
        <f>IF(K2211&lt;30,INDEX('[1]Traitement outputs (2)'!$B$51:$Q$63,MATCH(70,'[1]Traitement outputs (2)'!$A$51:$A$63,0),MATCH(C2211,'[1]Traitement outputs (2)'!$B$51:$Q$51,0)),INDEX('[1]Traitement outputs (2)'!$B$34:$Q$38,MATCH(70,'[1]Traitement outputs (2)'!$A$34:$A$38,0),MATCH(C2211,'[1]Traitement outputs (2)'!$B$33:$Q$33,0)))</f>
        <v>-27.907128105419115</v>
      </c>
      <c r="R2211">
        <f>IF(K2211&lt;30,INDEX('[1]Traitement outputs (2)'!$B$58:$Q$63,MATCH(70,'[1]Traitement outputs (2)'!$A$58:$A$63,0),MATCH(C2211,'[1]Traitement outputs (2)'!$B$58:$Q$58,0)),INDEX('[1]Traitement outputs (2)'!$B$41:$Q$45,MATCH(70,'[1]Traitement outputs (2)'!$A$41:$A$45,0),MATCH(C2211,'[1]Traitement outputs (2)'!$B$40:$Q$40,0)))</f>
        <v>27.907128104236733</v>
      </c>
      <c r="T2211">
        <f t="shared" si="206"/>
        <v>-3240.8212983285953</v>
      </c>
      <c r="U2211">
        <f t="shared" si="207"/>
        <v>3240.8212981912866</v>
      </c>
      <c r="X2211">
        <f t="shared" si="208"/>
        <v>7.8364679403255921E-2</v>
      </c>
      <c r="Y2211">
        <f t="shared" si="209"/>
        <v>6.5433390996103388E-2</v>
      </c>
    </row>
    <row r="2212" spans="1:25" x14ac:dyDescent="0.35">
      <c r="A2212" s="1">
        <v>34792.083333333336</v>
      </c>
      <c r="B2212">
        <v>16.0002</v>
      </c>
      <c r="C2212">
        <f>_xlfn.IFNA(HLOOKUP(B2212,'[1]Traitement outputs'!$B$33:$Q$33,1,TRUE),16)</f>
        <v>16</v>
      </c>
      <c r="E2212" s="1">
        <v>34792.083333333336</v>
      </c>
      <c r="F2212">
        <v>27.290600000000001</v>
      </c>
      <c r="G2212">
        <f t="shared" si="204"/>
        <v>27</v>
      </c>
      <c r="I2212" s="1">
        <v>34792.083333333336</v>
      </c>
      <c r="J2212">
        <v>0</v>
      </c>
      <c r="K2212">
        <f t="shared" si="205"/>
        <v>0</v>
      </c>
      <c r="M2212">
        <f>INDEX('[1]Traitement outputs (2)'!$B$51:$Q$56,MATCH(70,'[1]Traitement outputs (2)'!$A$51:$A$56,0),MATCH(C2212,'[1]Traitement outputs (2)'!$B$51:$Q$51,0))</f>
        <v>-27.907128105419115</v>
      </c>
      <c r="N2212">
        <f>INDEX('[1]Traitement outputs (2)'!$B$34:$Q$38,MATCH(70,'[1]Traitement outputs (2)'!$A$34:$A$38,0),MATCH(C2212,'[1]Traitement outputs (2)'!$B$33:$Q$33,0))</f>
        <v>-87.65601603539298</v>
      </c>
      <c r="O2212">
        <f>INDEX('[1]Traitement outputs (2)'!$B$58:$Q$63,MATCH(70,'[1]Traitement outputs (2)'!$A$58:$A$63,0),MATCH(C2212,'[1]Traitement outputs (2)'!$B$58:$Q$58,0))</f>
        <v>27.907128104236733</v>
      </c>
      <c r="P2212">
        <f>INDEX('[1]Traitement outputs (2)'!$B$41:$Q$45,MATCH(70,'[1]Traitement outputs (2)'!$A$41:$A$45,0),MATCH(C2212,'[1]Traitement outputs (2)'!$B$40:$Q$40,0))</f>
        <v>158.03405896601754</v>
      </c>
      <c r="Q2212">
        <f>IF(K2212&lt;30,INDEX('[1]Traitement outputs (2)'!$B$51:$Q$63,MATCH(70,'[1]Traitement outputs (2)'!$A$51:$A$63,0),MATCH(C2212,'[1]Traitement outputs (2)'!$B$51:$Q$51,0)),INDEX('[1]Traitement outputs (2)'!$B$34:$Q$38,MATCH(70,'[1]Traitement outputs (2)'!$A$34:$A$38,0),MATCH(C2212,'[1]Traitement outputs (2)'!$B$33:$Q$33,0)))</f>
        <v>-27.907128105419115</v>
      </c>
      <c r="R2212">
        <f>IF(K2212&lt;30,INDEX('[1]Traitement outputs (2)'!$B$58:$Q$63,MATCH(70,'[1]Traitement outputs (2)'!$A$58:$A$63,0),MATCH(C2212,'[1]Traitement outputs (2)'!$B$58:$Q$58,0)),INDEX('[1]Traitement outputs (2)'!$B$41:$Q$45,MATCH(70,'[1]Traitement outputs (2)'!$A$41:$A$45,0),MATCH(C2212,'[1]Traitement outputs (2)'!$B$40:$Q$40,0)))</f>
        <v>27.907128104236733</v>
      </c>
      <c r="T2212">
        <f t="shared" si="206"/>
        <v>-3240.8212983285953</v>
      </c>
      <c r="U2212">
        <f t="shared" si="207"/>
        <v>3240.8212981912866</v>
      </c>
      <c r="X2212">
        <f t="shared" si="208"/>
        <v>7.8364679403255921E-2</v>
      </c>
      <c r="Y2212">
        <f t="shared" si="209"/>
        <v>6.5433390996103388E-2</v>
      </c>
    </row>
    <row r="2213" spans="1:25" x14ac:dyDescent="0.35">
      <c r="A2213" s="1">
        <v>34792.125</v>
      </c>
      <c r="B2213">
        <v>16.0002</v>
      </c>
      <c r="C2213">
        <f>_xlfn.IFNA(HLOOKUP(B2213,'[1]Traitement outputs'!$B$33:$Q$33,1,TRUE),16)</f>
        <v>16</v>
      </c>
      <c r="E2213" s="1">
        <v>34792.125</v>
      </c>
      <c r="F2213">
        <v>27.413799999999998</v>
      </c>
      <c r="G2213">
        <f t="shared" si="204"/>
        <v>27</v>
      </c>
      <c r="I2213" s="1">
        <v>34792.125</v>
      </c>
      <c r="J2213">
        <v>0</v>
      </c>
      <c r="K2213">
        <f t="shared" si="205"/>
        <v>0</v>
      </c>
      <c r="M2213">
        <f>INDEX('[1]Traitement outputs (2)'!$B$51:$Q$56,MATCH(70,'[1]Traitement outputs (2)'!$A$51:$A$56,0),MATCH(C2213,'[1]Traitement outputs (2)'!$B$51:$Q$51,0))</f>
        <v>-27.907128105419115</v>
      </c>
      <c r="N2213">
        <f>INDEX('[1]Traitement outputs (2)'!$B$34:$Q$38,MATCH(70,'[1]Traitement outputs (2)'!$A$34:$A$38,0),MATCH(C2213,'[1]Traitement outputs (2)'!$B$33:$Q$33,0))</f>
        <v>-87.65601603539298</v>
      </c>
      <c r="O2213">
        <f>INDEX('[1]Traitement outputs (2)'!$B$58:$Q$63,MATCH(70,'[1]Traitement outputs (2)'!$A$58:$A$63,0),MATCH(C2213,'[1]Traitement outputs (2)'!$B$58:$Q$58,0))</f>
        <v>27.907128104236733</v>
      </c>
      <c r="P2213">
        <f>INDEX('[1]Traitement outputs (2)'!$B$41:$Q$45,MATCH(70,'[1]Traitement outputs (2)'!$A$41:$A$45,0),MATCH(C2213,'[1]Traitement outputs (2)'!$B$40:$Q$40,0))</f>
        <v>158.03405896601754</v>
      </c>
      <c r="Q2213">
        <f>IF(K2213&lt;30,INDEX('[1]Traitement outputs (2)'!$B$51:$Q$63,MATCH(70,'[1]Traitement outputs (2)'!$A$51:$A$63,0),MATCH(C2213,'[1]Traitement outputs (2)'!$B$51:$Q$51,0)),INDEX('[1]Traitement outputs (2)'!$B$34:$Q$38,MATCH(70,'[1]Traitement outputs (2)'!$A$34:$A$38,0),MATCH(C2213,'[1]Traitement outputs (2)'!$B$33:$Q$33,0)))</f>
        <v>-27.907128105419115</v>
      </c>
      <c r="R2213">
        <f>IF(K2213&lt;30,INDEX('[1]Traitement outputs (2)'!$B$58:$Q$63,MATCH(70,'[1]Traitement outputs (2)'!$A$58:$A$63,0),MATCH(C2213,'[1]Traitement outputs (2)'!$B$58:$Q$58,0)),INDEX('[1]Traitement outputs (2)'!$B$41:$Q$45,MATCH(70,'[1]Traitement outputs (2)'!$A$41:$A$45,0),MATCH(C2213,'[1]Traitement outputs (2)'!$B$40:$Q$40,0)))</f>
        <v>27.907128104236733</v>
      </c>
      <c r="T2213">
        <f t="shared" si="206"/>
        <v>-3240.8212983285953</v>
      </c>
      <c r="U2213">
        <f t="shared" si="207"/>
        <v>3240.8212981912866</v>
      </c>
      <c r="X2213">
        <f t="shared" si="208"/>
        <v>7.8364679403255921E-2</v>
      </c>
      <c r="Y2213">
        <f t="shared" si="209"/>
        <v>6.5433390996103388E-2</v>
      </c>
    </row>
    <row r="2214" spans="1:25" x14ac:dyDescent="0.35">
      <c r="A2214" s="1">
        <v>34792.166666666664</v>
      </c>
      <c r="B2214">
        <v>16.0002</v>
      </c>
      <c r="C2214">
        <f>_xlfn.IFNA(HLOOKUP(B2214,'[1]Traitement outputs'!$B$33:$Q$33,1,TRUE),16)</f>
        <v>16</v>
      </c>
      <c r="E2214" s="1">
        <v>34792.166666666664</v>
      </c>
      <c r="F2214">
        <v>27.546500000000002</v>
      </c>
      <c r="G2214">
        <f t="shared" si="204"/>
        <v>28</v>
      </c>
      <c r="I2214" s="1">
        <v>34792.166666666664</v>
      </c>
      <c r="J2214">
        <v>0</v>
      </c>
      <c r="K2214">
        <f t="shared" si="205"/>
        <v>0</v>
      </c>
      <c r="M2214">
        <f>INDEX('[1]Traitement outputs (2)'!$B$51:$Q$56,MATCH(70,'[1]Traitement outputs (2)'!$A$51:$A$56,0),MATCH(C2214,'[1]Traitement outputs (2)'!$B$51:$Q$51,0))</f>
        <v>-27.907128105419115</v>
      </c>
      <c r="N2214">
        <f>INDEX('[1]Traitement outputs (2)'!$B$34:$Q$38,MATCH(70,'[1]Traitement outputs (2)'!$A$34:$A$38,0),MATCH(C2214,'[1]Traitement outputs (2)'!$B$33:$Q$33,0))</f>
        <v>-87.65601603539298</v>
      </c>
      <c r="O2214">
        <f>INDEX('[1]Traitement outputs (2)'!$B$58:$Q$63,MATCH(70,'[1]Traitement outputs (2)'!$A$58:$A$63,0),MATCH(C2214,'[1]Traitement outputs (2)'!$B$58:$Q$58,0))</f>
        <v>27.907128104236733</v>
      </c>
      <c r="P2214">
        <f>INDEX('[1]Traitement outputs (2)'!$B$41:$Q$45,MATCH(70,'[1]Traitement outputs (2)'!$A$41:$A$45,0),MATCH(C2214,'[1]Traitement outputs (2)'!$B$40:$Q$40,0))</f>
        <v>158.03405896601754</v>
      </c>
      <c r="Q2214">
        <f>IF(K2214&lt;30,INDEX('[1]Traitement outputs (2)'!$B$51:$Q$63,MATCH(70,'[1]Traitement outputs (2)'!$A$51:$A$63,0),MATCH(C2214,'[1]Traitement outputs (2)'!$B$51:$Q$51,0)),INDEX('[1]Traitement outputs (2)'!$B$34:$Q$38,MATCH(70,'[1]Traitement outputs (2)'!$A$34:$A$38,0),MATCH(C2214,'[1]Traitement outputs (2)'!$B$33:$Q$33,0)))</f>
        <v>-27.907128105419115</v>
      </c>
      <c r="R2214">
        <f>IF(K2214&lt;30,INDEX('[1]Traitement outputs (2)'!$B$58:$Q$63,MATCH(70,'[1]Traitement outputs (2)'!$A$58:$A$63,0),MATCH(C2214,'[1]Traitement outputs (2)'!$B$58:$Q$58,0)),INDEX('[1]Traitement outputs (2)'!$B$41:$Q$45,MATCH(70,'[1]Traitement outputs (2)'!$A$41:$A$45,0),MATCH(C2214,'[1]Traitement outputs (2)'!$B$40:$Q$40,0)))</f>
        <v>27.907128104236733</v>
      </c>
      <c r="T2214">
        <f t="shared" si="206"/>
        <v>-3240.8212983285953</v>
      </c>
      <c r="U2214">
        <f t="shared" si="207"/>
        <v>3240.8212981912866</v>
      </c>
      <c r="X2214">
        <f t="shared" si="208"/>
        <v>7.8364679403255921E-2</v>
      </c>
      <c r="Y2214">
        <f t="shared" si="209"/>
        <v>6.5433390996103388E-2</v>
      </c>
    </row>
    <row r="2215" spans="1:25" x14ac:dyDescent="0.35">
      <c r="A2215" s="1">
        <v>34792.208333333336</v>
      </c>
      <c r="B2215">
        <v>19.978300000000001</v>
      </c>
      <c r="C2215">
        <f>_xlfn.IFNA(HLOOKUP(B2215,'[1]Traitement outputs'!$B$33:$Q$33,1,TRUE),16)</f>
        <v>18</v>
      </c>
      <c r="E2215" s="1">
        <v>34792.208333333336</v>
      </c>
      <c r="F2215">
        <v>21.613800000000001</v>
      </c>
      <c r="G2215">
        <f t="shared" si="204"/>
        <v>22</v>
      </c>
      <c r="I2215" s="1">
        <v>34792.208333333336</v>
      </c>
      <c r="J2215">
        <v>646.55799999999999</v>
      </c>
      <c r="K2215">
        <f t="shared" si="205"/>
        <v>5.567593912965604</v>
      </c>
      <c r="M2215">
        <f>INDEX('[1]Traitement outputs (2)'!$B$51:$Q$56,MATCH(70,'[1]Traitement outputs (2)'!$A$51:$A$56,0),MATCH(C2215,'[1]Traitement outputs (2)'!$B$51:$Q$51,0))</f>
        <v>-40.563606676443541</v>
      </c>
      <c r="N2215">
        <f>INDEX('[1]Traitement outputs (2)'!$B$34:$Q$38,MATCH(70,'[1]Traitement outputs (2)'!$A$34:$A$38,0),MATCH(C2215,'[1]Traitement outputs (2)'!$B$33:$Q$33,0))</f>
        <v>-132.60751704955501</v>
      </c>
      <c r="O2215">
        <f>INDEX('[1]Traitement outputs (2)'!$B$58:$Q$63,MATCH(70,'[1]Traitement outputs (2)'!$A$58:$A$63,0),MATCH(C2215,'[1]Traitement outputs (2)'!$B$58:$Q$58,0))</f>
        <v>40.565237508304868</v>
      </c>
      <c r="P2215">
        <f>INDEX('[1]Traitement outputs (2)'!$B$41:$Q$45,MATCH(70,'[1]Traitement outputs (2)'!$A$41:$A$45,0),MATCH(C2215,'[1]Traitement outputs (2)'!$B$40:$Q$40,0))</f>
        <v>202.98564822710691</v>
      </c>
      <c r="Q2215">
        <f>IF(K2215&lt;30,INDEX('[1]Traitement outputs (2)'!$B$51:$Q$63,MATCH(70,'[1]Traitement outputs (2)'!$A$51:$A$63,0),MATCH(C2215,'[1]Traitement outputs (2)'!$B$51:$Q$51,0)),INDEX('[1]Traitement outputs (2)'!$B$34:$Q$38,MATCH(70,'[1]Traitement outputs (2)'!$A$34:$A$38,0),MATCH(C2215,'[1]Traitement outputs (2)'!$B$33:$Q$33,0)))</f>
        <v>-40.563606676443541</v>
      </c>
      <c r="R2215">
        <f>IF(K2215&lt;30,INDEX('[1]Traitement outputs (2)'!$B$58:$Q$63,MATCH(70,'[1]Traitement outputs (2)'!$A$58:$A$63,0),MATCH(C2215,'[1]Traitement outputs (2)'!$B$58:$Q$58,0)),INDEX('[1]Traitement outputs (2)'!$B$41:$Q$45,MATCH(70,'[1]Traitement outputs (2)'!$A$41:$A$45,0),MATCH(C2215,'[1]Traitement outputs (2)'!$B$40:$Q$40,0)))</f>
        <v>40.565237508304868</v>
      </c>
      <c r="T2215">
        <f t="shared" si="206"/>
        <v>-4710.6029670073767</v>
      </c>
      <c r="U2215">
        <f t="shared" si="207"/>
        <v>4710.7923535544342</v>
      </c>
      <c r="X2215">
        <f t="shared" si="208"/>
        <v>0.11390473504229935</v>
      </c>
      <c r="Y2215">
        <f t="shared" si="209"/>
        <v>9.5112654975333846E-2</v>
      </c>
    </row>
    <row r="2216" spans="1:25" x14ac:dyDescent="0.35">
      <c r="A2216" s="1">
        <v>34792.25</v>
      </c>
      <c r="B2216">
        <v>20.000299999999999</v>
      </c>
      <c r="C2216">
        <f>_xlfn.IFNA(HLOOKUP(B2216,'[1]Traitement outputs'!$B$33:$Q$33,1,TRUE),16)</f>
        <v>20</v>
      </c>
      <c r="E2216" s="1">
        <v>34792.25</v>
      </c>
      <c r="F2216">
        <v>21.270900000000001</v>
      </c>
      <c r="G2216">
        <f t="shared" si="204"/>
        <v>21</v>
      </c>
      <c r="I2216" s="1">
        <v>34792.25</v>
      </c>
      <c r="J2216">
        <v>4271.6899999999996</v>
      </c>
      <c r="K2216">
        <f t="shared" si="205"/>
        <v>36.784070790363799</v>
      </c>
      <c r="M2216">
        <f>INDEX('[1]Traitement outputs (2)'!$B$51:$Q$56,MATCH(70,'[1]Traitement outputs (2)'!$A$51:$A$56,0),MATCH(C2216,'[1]Traitement outputs (2)'!$B$51:$Q$51,0))</f>
        <v>-16.864255714989046</v>
      </c>
      <c r="N2216">
        <f>INDEX('[1]Traitement outputs (2)'!$B$34:$Q$38,MATCH(70,'[1]Traitement outputs (2)'!$A$34:$A$38,0),MATCH(C2216,'[1]Traitement outputs (2)'!$B$33:$Q$33,0))</f>
        <v>-183.77989640241771</v>
      </c>
      <c r="O2216">
        <f>INDEX('[1]Traitement outputs (2)'!$B$58:$Q$63,MATCH(70,'[1]Traitement outputs (2)'!$A$58:$A$63,0),MATCH(C2216,'[1]Traitement outputs (2)'!$B$58:$Q$58,0))</f>
        <v>16.864787616041994</v>
      </c>
      <c r="P2216">
        <f>INDEX('[1]Traitement outputs (2)'!$B$41:$Q$45,MATCH(70,'[1]Traitement outputs (2)'!$A$41:$A$45,0),MATCH(C2216,'[1]Traitement outputs (2)'!$B$40:$Q$40,0))</f>
        <v>254.15803075879367</v>
      </c>
      <c r="Q2216">
        <f>IF(K2216&lt;30,INDEX('[1]Traitement outputs (2)'!$B$51:$Q$63,MATCH(70,'[1]Traitement outputs (2)'!$A$51:$A$63,0),MATCH(C2216,'[1]Traitement outputs (2)'!$B$51:$Q$51,0)),INDEX('[1]Traitement outputs (2)'!$B$34:$Q$38,MATCH(70,'[1]Traitement outputs (2)'!$A$34:$A$38,0),MATCH(C2216,'[1]Traitement outputs (2)'!$B$33:$Q$33,0)))</f>
        <v>-183.77989640241771</v>
      </c>
      <c r="R2216">
        <f>IF(K2216&lt;30,INDEX('[1]Traitement outputs (2)'!$B$58:$Q$63,MATCH(70,'[1]Traitement outputs (2)'!$A$58:$A$63,0),MATCH(C2216,'[1]Traitement outputs (2)'!$B$58:$Q$58,0)),INDEX('[1]Traitement outputs (2)'!$B$41:$Q$45,MATCH(70,'[1]Traitement outputs (2)'!$A$41:$A$45,0),MATCH(C2216,'[1]Traitement outputs (2)'!$B$40:$Q$40,0)))</f>
        <v>254.15803075879367</v>
      </c>
      <c r="T2216">
        <f t="shared" si="206"/>
        <v>-21342.138833337085</v>
      </c>
      <c r="U2216">
        <f t="shared" si="207"/>
        <v>29515.067122381799</v>
      </c>
      <c r="X2216">
        <f t="shared" si="208"/>
        <v>0.51606358805306241</v>
      </c>
      <c r="Y2216">
        <f t="shared" si="209"/>
        <v>0.59592021577150611</v>
      </c>
    </row>
    <row r="2217" spans="1:25" x14ac:dyDescent="0.35">
      <c r="A2217" s="1">
        <v>34792.291666666664</v>
      </c>
      <c r="B2217">
        <v>20.0002</v>
      </c>
      <c r="C2217">
        <f>_xlfn.IFNA(HLOOKUP(B2217,'[1]Traitement outputs'!$B$33:$Q$33,1,TRUE),16)</f>
        <v>20</v>
      </c>
      <c r="E2217" s="1">
        <v>34792.291666666664</v>
      </c>
      <c r="F2217">
        <v>20.7317</v>
      </c>
      <c r="G2217">
        <f t="shared" si="204"/>
        <v>21</v>
      </c>
      <c r="I2217" s="1">
        <v>34792.291666666664</v>
      </c>
      <c r="J2217">
        <v>3481.17</v>
      </c>
      <c r="K2217">
        <f t="shared" si="205"/>
        <v>29.976801620269907</v>
      </c>
      <c r="M2217">
        <f>INDEX('[1]Traitement outputs (2)'!$B$51:$Q$56,MATCH(70,'[1]Traitement outputs (2)'!$A$51:$A$56,0),MATCH(C2217,'[1]Traitement outputs (2)'!$B$51:$Q$51,0))</f>
        <v>-16.864255714989046</v>
      </c>
      <c r="N2217">
        <f>INDEX('[1]Traitement outputs (2)'!$B$34:$Q$38,MATCH(70,'[1]Traitement outputs (2)'!$A$34:$A$38,0),MATCH(C2217,'[1]Traitement outputs (2)'!$B$33:$Q$33,0))</f>
        <v>-183.77989640241771</v>
      </c>
      <c r="O2217">
        <f>INDEX('[1]Traitement outputs (2)'!$B$58:$Q$63,MATCH(70,'[1]Traitement outputs (2)'!$A$58:$A$63,0),MATCH(C2217,'[1]Traitement outputs (2)'!$B$58:$Q$58,0))</f>
        <v>16.864787616041994</v>
      </c>
      <c r="P2217">
        <f>INDEX('[1]Traitement outputs (2)'!$B$41:$Q$45,MATCH(70,'[1]Traitement outputs (2)'!$A$41:$A$45,0),MATCH(C2217,'[1]Traitement outputs (2)'!$B$40:$Q$40,0))</f>
        <v>254.15803075879367</v>
      </c>
      <c r="Q2217">
        <f>IF(K2217&lt;30,INDEX('[1]Traitement outputs (2)'!$B$51:$Q$63,MATCH(70,'[1]Traitement outputs (2)'!$A$51:$A$63,0),MATCH(C2217,'[1]Traitement outputs (2)'!$B$51:$Q$51,0)),INDEX('[1]Traitement outputs (2)'!$B$34:$Q$38,MATCH(70,'[1]Traitement outputs (2)'!$A$34:$A$38,0),MATCH(C2217,'[1]Traitement outputs (2)'!$B$33:$Q$33,0)))</f>
        <v>-16.864255714989046</v>
      </c>
      <c r="R2217">
        <f>IF(K2217&lt;30,INDEX('[1]Traitement outputs (2)'!$B$58:$Q$63,MATCH(70,'[1]Traitement outputs (2)'!$A$58:$A$63,0),MATCH(C2217,'[1]Traitement outputs (2)'!$B$58:$Q$58,0)),INDEX('[1]Traitement outputs (2)'!$B$41:$Q$45,MATCH(70,'[1]Traitement outputs (2)'!$A$41:$A$45,0),MATCH(C2217,'[1]Traitement outputs (2)'!$B$40:$Q$40,0)))</f>
        <v>16.864787616041994</v>
      </c>
      <c r="T2217">
        <f t="shared" si="206"/>
        <v>-1958.42577907482</v>
      </c>
      <c r="U2217">
        <f t="shared" si="207"/>
        <v>1958.4875481058175</v>
      </c>
      <c r="X2217">
        <f t="shared" si="208"/>
        <v>4.735571455032727E-2</v>
      </c>
      <c r="Y2217">
        <f t="shared" si="209"/>
        <v>3.954259420836595E-2</v>
      </c>
    </row>
    <row r="2218" spans="1:25" x14ac:dyDescent="0.35">
      <c r="A2218" s="1">
        <v>34792.333333333336</v>
      </c>
      <c r="B2218">
        <v>20.0002</v>
      </c>
      <c r="C2218">
        <f>_xlfn.IFNA(HLOOKUP(B2218,'[1]Traitement outputs'!$B$33:$Q$33,1,TRUE),16)</f>
        <v>20</v>
      </c>
      <c r="E2218" s="1">
        <v>34792.333333333336</v>
      </c>
      <c r="F2218">
        <v>20.6919</v>
      </c>
      <c r="G2218">
        <f t="shared" si="204"/>
        <v>21</v>
      </c>
      <c r="I2218" s="1">
        <v>34792.333333333336</v>
      </c>
      <c r="J2218">
        <v>5196.8999999999996</v>
      </c>
      <c r="K2218">
        <f t="shared" si="205"/>
        <v>44.751172835679</v>
      </c>
      <c r="M2218">
        <f>INDEX('[1]Traitement outputs (2)'!$B$51:$Q$56,MATCH(70,'[1]Traitement outputs (2)'!$A$51:$A$56,0),MATCH(C2218,'[1]Traitement outputs (2)'!$B$51:$Q$51,0))</f>
        <v>-16.864255714989046</v>
      </c>
      <c r="N2218">
        <f>INDEX('[1]Traitement outputs (2)'!$B$34:$Q$38,MATCH(70,'[1]Traitement outputs (2)'!$A$34:$A$38,0),MATCH(C2218,'[1]Traitement outputs (2)'!$B$33:$Q$33,0))</f>
        <v>-183.77989640241771</v>
      </c>
      <c r="O2218">
        <f>INDEX('[1]Traitement outputs (2)'!$B$58:$Q$63,MATCH(70,'[1]Traitement outputs (2)'!$A$58:$A$63,0),MATCH(C2218,'[1]Traitement outputs (2)'!$B$58:$Q$58,0))</f>
        <v>16.864787616041994</v>
      </c>
      <c r="P2218">
        <f>INDEX('[1]Traitement outputs (2)'!$B$41:$Q$45,MATCH(70,'[1]Traitement outputs (2)'!$A$41:$A$45,0),MATCH(C2218,'[1]Traitement outputs (2)'!$B$40:$Q$40,0))</f>
        <v>254.15803075879367</v>
      </c>
      <c r="Q2218">
        <f>IF(K2218&lt;30,INDEX('[1]Traitement outputs (2)'!$B$51:$Q$63,MATCH(70,'[1]Traitement outputs (2)'!$A$51:$A$63,0),MATCH(C2218,'[1]Traitement outputs (2)'!$B$51:$Q$51,0)),INDEX('[1]Traitement outputs (2)'!$B$34:$Q$38,MATCH(70,'[1]Traitement outputs (2)'!$A$34:$A$38,0),MATCH(C2218,'[1]Traitement outputs (2)'!$B$33:$Q$33,0)))</f>
        <v>-183.77989640241771</v>
      </c>
      <c r="R2218">
        <f>IF(K2218&lt;30,INDEX('[1]Traitement outputs (2)'!$B$58:$Q$63,MATCH(70,'[1]Traitement outputs (2)'!$A$58:$A$63,0),MATCH(C2218,'[1]Traitement outputs (2)'!$B$58:$Q$58,0)),INDEX('[1]Traitement outputs (2)'!$B$41:$Q$45,MATCH(70,'[1]Traitement outputs (2)'!$A$41:$A$45,0),MATCH(C2218,'[1]Traitement outputs (2)'!$B$40:$Q$40,0)))</f>
        <v>254.15803075879367</v>
      </c>
      <c r="T2218">
        <f t="shared" si="206"/>
        <v>-21342.138833337085</v>
      </c>
      <c r="U2218">
        <f t="shared" si="207"/>
        <v>29515.067122381799</v>
      </c>
      <c r="X2218">
        <f t="shared" si="208"/>
        <v>0.51606358805306241</v>
      </c>
      <c r="Y2218">
        <f t="shared" si="209"/>
        <v>0.59592021577150611</v>
      </c>
    </row>
    <row r="2219" spans="1:25" x14ac:dyDescent="0.35">
      <c r="A2219" s="1">
        <v>34792.375</v>
      </c>
      <c r="B2219">
        <v>20.0002</v>
      </c>
      <c r="C2219">
        <f>_xlfn.IFNA(HLOOKUP(B2219,'[1]Traitement outputs'!$B$33:$Q$33,1,TRUE),16)</f>
        <v>20</v>
      </c>
      <c r="E2219" s="1">
        <v>34792.375</v>
      </c>
      <c r="F2219">
        <v>20.825700000000001</v>
      </c>
      <c r="G2219">
        <f t="shared" si="204"/>
        <v>21</v>
      </c>
      <c r="I2219" s="1">
        <v>34792.375</v>
      </c>
      <c r="J2219">
        <v>15188.8</v>
      </c>
      <c r="K2219">
        <f t="shared" si="205"/>
        <v>130.7927060298565</v>
      </c>
      <c r="M2219">
        <f>INDEX('[1]Traitement outputs (2)'!$B$51:$Q$56,MATCH(70,'[1]Traitement outputs (2)'!$A$51:$A$56,0),MATCH(C2219,'[1]Traitement outputs (2)'!$B$51:$Q$51,0))</f>
        <v>-16.864255714989046</v>
      </c>
      <c r="N2219">
        <f>INDEX('[1]Traitement outputs (2)'!$B$34:$Q$38,MATCH(70,'[1]Traitement outputs (2)'!$A$34:$A$38,0),MATCH(C2219,'[1]Traitement outputs (2)'!$B$33:$Q$33,0))</f>
        <v>-183.77989640241771</v>
      </c>
      <c r="O2219">
        <f>INDEX('[1]Traitement outputs (2)'!$B$58:$Q$63,MATCH(70,'[1]Traitement outputs (2)'!$A$58:$A$63,0),MATCH(C2219,'[1]Traitement outputs (2)'!$B$58:$Q$58,0))</f>
        <v>16.864787616041994</v>
      </c>
      <c r="P2219">
        <f>INDEX('[1]Traitement outputs (2)'!$B$41:$Q$45,MATCH(70,'[1]Traitement outputs (2)'!$A$41:$A$45,0),MATCH(C2219,'[1]Traitement outputs (2)'!$B$40:$Q$40,0))</f>
        <v>254.15803075879367</v>
      </c>
      <c r="Q2219">
        <f>IF(K2219&lt;30,INDEX('[1]Traitement outputs (2)'!$B$51:$Q$63,MATCH(70,'[1]Traitement outputs (2)'!$A$51:$A$63,0),MATCH(C2219,'[1]Traitement outputs (2)'!$B$51:$Q$51,0)),INDEX('[1]Traitement outputs (2)'!$B$34:$Q$38,MATCH(70,'[1]Traitement outputs (2)'!$A$34:$A$38,0),MATCH(C2219,'[1]Traitement outputs (2)'!$B$33:$Q$33,0)))</f>
        <v>-183.77989640241771</v>
      </c>
      <c r="R2219">
        <f>IF(K2219&lt;30,INDEX('[1]Traitement outputs (2)'!$B$58:$Q$63,MATCH(70,'[1]Traitement outputs (2)'!$A$58:$A$63,0),MATCH(C2219,'[1]Traitement outputs (2)'!$B$58:$Q$58,0)),INDEX('[1]Traitement outputs (2)'!$B$41:$Q$45,MATCH(70,'[1]Traitement outputs (2)'!$A$41:$A$45,0),MATCH(C2219,'[1]Traitement outputs (2)'!$B$40:$Q$40,0)))</f>
        <v>254.15803075879367</v>
      </c>
      <c r="T2219">
        <f t="shared" si="206"/>
        <v>-21342.138833337085</v>
      </c>
      <c r="U2219">
        <f t="shared" si="207"/>
        <v>29515.067122381799</v>
      </c>
      <c r="X2219">
        <f t="shared" si="208"/>
        <v>0.51606358805306241</v>
      </c>
      <c r="Y2219">
        <f t="shared" si="209"/>
        <v>0.59592021577150611</v>
      </c>
    </row>
    <row r="2220" spans="1:25" x14ac:dyDescent="0.35">
      <c r="A2220" s="1">
        <v>34792.416666666664</v>
      </c>
      <c r="B2220">
        <v>20.0002</v>
      </c>
      <c r="C2220">
        <f>_xlfn.IFNA(HLOOKUP(B2220,'[1]Traitement outputs'!$B$33:$Q$33,1,TRUE),16)</f>
        <v>20</v>
      </c>
      <c r="E2220" s="1">
        <v>34792.416666666664</v>
      </c>
      <c r="F2220">
        <v>20.916899999999998</v>
      </c>
      <c r="G2220">
        <f t="shared" si="204"/>
        <v>21</v>
      </c>
      <c r="I2220" s="1">
        <v>34792.416666666664</v>
      </c>
      <c r="J2220">
        <v>16961.8</v>
      </c>
      <c r="K2220">
        <f t="shared" si="205"/>
        <v>146.06023656491757</v>
      </c>
      <c r="M2220">
        <f>INDEX('[1]Traitement outputs (2)'!$B$51:$Q$56,MATCH(70,'[1]Traitement outputs (2)'!$A$51:$A$56,0),MATCH(C2220,'[1]Traitement outputs (2)'!$B$51:$Q$51,0))</f>
        <v>-16.864255714989046</v>
      </c>
      <c r="N2220">
        <f>INDEX('[1]Traitement outputs (2)'!$B$34:$Q$38,MATCH(70,'[1]Traitement outputs (2)'!$A$34:$A$38,0),MATCH(C2220,'[1]Traitement outputs (2)'!$B$33:$Q$33,0))</f>
        <v>-183.77989640241771</v>
      </c>
      <c r="O2220">
        <f>INDEX('[1]Traitement outputs (2)'!$B$58:$Q$63,MATCH(70,'[1]Traitement outputs (2)'!$A$58:$A$63,0),MATCH(C2220,'[1]Traitement outputs (2)'!$B$58:$Q$58,0))</f>
        <v>16.864787616041994</v>
      </c>
      <c r="P2220">
        <f>INDEX('[1]Traitement outputs (2)'!$B$41:$Q$45,MATCH(70,'[1]Traitement outputs (2)'!$A$41:$A$45,0),MATCH(C2220,'[1]Traitement outputs (2)'!$B$40:$Q$40,0))</f>
        <v>254.15803075879367</v>
      </c>
      <c r="Q2220">
        <f>IF(K2220&lt;30,INDEX('[1]Traitement outputs (2)'!$B$51:$Q$63,MATCH(70,'[1]Traitement outputs (2)'!$A$51:$A$63,0),MATCH(C2220,'[1]Traitement outputs (2)'!$B$51:$Q$51,0)),INDEX('[1]Traitement outputs (2)'!$B$34:$Q$38,MATCH(70,'[1]Traitement outputs (2)'!$A$34:$A$38,0),MATCH(C2220,'[1]Traitement outputs (2)'!$B$33:$Q$33,0)))</f>
        <v>-183.77989640241771</v>
      </c>
      <c r="R2220">
        <f>IF(K2220&lt;30,INDEX('[1]Traitement outputs (2)'!$B$58:$Q$63,MATCH(70,'[1]Traitement outputs (2)'!$A$58:$A$63,0),MATCH(C2220,'[1]Traitement outputs (2)'!$B$58:$Q$58,0)),INDEX('[1]Traitement outputs (2)'!$B$41:$Q$45,MATCH(70,'[1]Traitement outputs (2)'!$A$41:$A$45,0),MATCH(C2220,'[1]Traitement outputs (2)'!$B$40:$Q$40,0)))</f>
        <v>254.15803075879367</v>
      </c>
      <c r="T2220">
        <f t="shared" si="206"/>
        <v>-21342.138833337085</v>
      </c>
      <c r="U2220">
        <f t="shared" si="207"/>
        <v>29515.067122381799</v>
      </c>
      <c r="X2220">
        <f t="shared" si="208"/>
        <v>0.51606358805306241</v>
      </c>
      <c r="Y2220">
        <f t="shared" si="209"/>
        <v>0.59592021577150611</v>
      </c>
    </row>
    <row r="2221" spans="1:25" x14ac:dyDescent="0.35">
      <c r="A2221" s="1">
        <v>34792.458333333336</v>
      </c>
      <c r="B2221">
        <v>20.0002</v>
      </c>
      <c r="C2221">
        <f>_xlfn.IFNA(HLOOKUP(B2221,'[1]Traitement outputs'!$B$33:$Q$33,1,TRUE),16)</f>
        <v>20</v>
      </c>
      <c r="E2221" s="1">
        <v>34792.458333333336</v>
      </c>
      <c r="F2221">
        <v>20.992699999999999</v>
      </c>
      <c r="G2221">
        <f t="shared" si="204"/>
        <v>21</v>
      </c>
      <c r="I2221" s="1">
        <v>34792.458333333336</v>
      </c>
      <c r="J2221">
        <v>11397.4</v>
      </c>
      <c r="K2221">
        <f t="shared" si="205"/>
        <v>98.144474066725905</v>
      </c>
      <c r="M2221">
        <f>INDEX('[1]Traitement outputs (2)'!$B$51:$Q$56,MATCH(70,'[1]Traitement outputs (2)'!$A$51:$A$56,0),MATCH(C2221,'[1]Traitement outputs (2)'!$B$51:$Q$51,0))</f>
        <v>-16.864255714989046</v>
      </c>
      <c r="N2221">
        <f>INDEX('[1]Traitement outputs (2)'!$B$34:$Q$38,MATCH(70,'[1]Traitement outputs (2)'!$A$34:$A$38,0),MATCH(C2221,'[1]Traitement outputs (2)'!$B$33:$Q$33,0))</f>
        <v>-183.77989640241771</v>
      </c>
      <c r="O2221">
        <f>INDEX('[1]Traitement outputs (2)'!$B$58:$Q$63,MATCH(70,'[1]Traitement outputs (2)'!$A$58:$A$63,0),MATCH(C2221,'[1]Traitement outputs (2)'!$B$58:$Q$58,0))</f>
        <v>16.864787616041994</v>
      </c>
      <c r="P2221">
        <f>INDEX('[1]Traitement outputs (2)'!$B$41:$Q$45,MATCH(70,'[1]Traitement outputs (2)'!$A$41:$A$45,0),MATCH(C2221,'[1]Traitement outputs (2)'!$B$40:$Q$40,0))</f>
        <v>254.15803075879367</v>
      </c>
      <c r="Q2221">
        <f>IF(K2221&lt;30,INDEX('[1]Traitement outputs (2)'!$B$51:$Q$63,MATCH(70,'[1]Traitement outputs (2)'!$A$51:$A$63,0),MATCH(C2221,'[1]Traitement outputs (2)'!$B$51:$Q$51,0)),INDEX('[1]Traitement outputs (2)'!$B$34:$Q$38,MATCH(70,'[1]Traitement outputs (2)'!$A$34:$A$38,0),MATCH(C2221,'[1]Traitement outputs (2)'!$B$33:$Q$33,0)))</f>
        <v>-183.77989640241771</v>
      </c>
      <c r="R2221">
        <f>IF(K2221&lt;30,INDEX('[1]Traitement outputs (2)'!$B$58:$Q$63,MATCH(70,'[1]Traitement outputs (2)'!$A$58:$A$63,0),MATCH(C2221,'[1]Traitement outputs (2)'!$B$58:$Q$58,0)),INDEX('[1]Traitement outputs (2)'!$B$41:$Q$45,MATCH(70,'[1]Traitement outputs (2)'!$A$41:$A$45,0),MATCH(C2221,'[1]Traitement outputs (2)'!$B$40:$Q$40,0)))</f>
        <v>254.15803075879367</v>
      </c>
      <c r="T2221">
        <f t="shared" si="206"/>
        <v>-21342.138833337085</v>
      </c>
      <c r="U2221">
        <f t="shared" si="207"/>
        <v>29515.067122381799</v>
      </c>
      <c r="X2221">
        <f t="shared" si="208"/>
        <v>0.51606358805306241</v>
      </c>
      <c r="Y2221">
        <f t="shared" si="209"/>
        <v>0.59592021577150611</v>
      </c>
    </row>
    <row r="2222" spans="1:25" x14ac:dyDescent="0.35">
      <c r="A2222" s="1">
        <v>34792.5</v>
      </c>
      <c r="B2222">
        <v>20.0002</v>
      </c>
      <c r="C2222">
        <f>_xlfn.IFNA(HLOOKUP(B2222,'[1]Traitement outputs'!$B$33:$Q$33,1,TRUE),16)</f>
        <v>20</v>
      </c>
      <c r="E2222" s="1">
        <v>34792.5</v>
      </c>
      <c r="F2222">
        <v>20.837199999999999</v>
      </c>
      <c r="G2222">
        <f t="shared" si="204"/>
        <v>21</v>
      </c>
      <c r="I2222" s="1">
        <v>34792.5</v>
      </c>
      <c r="J2222">
        <v>6075.47</v>
      </c>
      <c r="K2222">
        <f t="shared" si="205"/>
        <v>52.316651855525933</v>
      </c>
      <c r="M2222">
        <f>INDEX('[1]Traitement outputs (2)'!$B$51:$Q$56,MATCH(70,'[1]Traitement outputs (2)'!$A$51:$A$56,0),MATCH(C2222,'[1]Traitement outputs (2)'!$B$51:$Q$51,0))</f>
        <v>-16.864255714989046</v>
      </c>
      <c r="N2222">
        <f>INDEX('[1]Traitement outputs (2)'!$B$34:$Q$38,MATCH(70,'[1]Traitement outputs (2)'!$A$34:$A$38,0),MATCH(C2222,'[1]Traitement outputs (2)'!$B$33:$Q$33,0))</f>
        <v>-183.77989640241771</v>
      </c>
      <c r="O2222">
        <f>INDEX('[1]Traitement outputs (2)'!$B$58:$Q$63,MATCH(70,'[1]Traitement outputs (2)'!$A$58:$A$63,0),MATCH(C2222,'[1]Traitement outputs (2)'!$B$58:$Q$58,0))</f>
        <v>16.864787616041994</v>
      </c>
      <c r="P2222">
        <f>INDEX('[1]Traitement outputs (2)'!$B$41:$Q$45,MATCH(70,'[1]Traitement outputs (2)'!$A$41:$A$45,0),MATCH(C2222,'[1]Traitement outputs (2)'!$B$40:$Q$40,0))</f>
        <v>254.15803075879367</v>
      </c>
      <c r="Q2222">
        <f>IF(K2222&lt;30,INDEX('[1]Traitement outputs (2)'!$B$51:$Q$63,MATCH(70,'[1]Traitement outputs (2)'!$A$51:$A$63,0),MATCH(C2222,'[1]Traitement outputs (2)'!$B$51:$Q$51,0)),INDEX('[1]Traitement outputs (2)'!$B$34:$Q$38,MATCH(70,'[1]Traitement outputs (2)'!$A$34:$A$38,0),MATCH(C2222,'[1]Traitement outputs (2)'!$B$33:$Q$33,0)))</f>
        <v>-183.77989640241771</v>
      </c>
      <c r="R2222">
        <f>IF(K2222&lt;30,INDEX('[1]Traitement outputs (2)'!$B$58:$Q$63,MATCH(70,'[1]Traitement outputs (2)'!$A$58:$A$63,0),MATCH(C2222,'[1]Traitement outputs (2)'!$B$58:$Q$58,0)),INDEX('[1]Traitement outputs (2)'!$B$41:$Q$45,MATCH(70,'[1]Traitement outputs (2)'!$A$41:$A$45,0),MATCH(C2222,'[1]Traitement outputs (2)'!$B$40:$Q$40,0)))</f>
        <v>254.15803075879367</v>
      </c>
      <c r="T2222">
        <f t="shared" si="206"/>
        <v>-21342.138833337085</v>
      </c>
      <c r="U2222">
        <f t="shared" si="207"/>
        <v>29515.067122381799</v>
      </c>
      <c r="X2222">
        <f t="shared" si="208"/>
        <v>0.51606358805306241</v>
      </c>
      <c r="Y2222">
        <f t="shared" si="209"/>
        <v>0.59592021577150611</v>
      </c>
    </row>
    <row r="2223" spans="1:25" x14ac:dyDescent="0.35">
      <c r="A2223" s="1">
        <v>34792.541666666664</v>
      </c>
      <c r="B2223">
        <v>20.0002</v>
      </c>
      <c r="C2223">
        <f>_xlfn.IFNA(HLOOKUP(B2223,'[1]Traitement outputs'!$B$33:$Q$33,1,TRUE),16)</f>
        <v>20</v>
      </c>
      <c r="E2223" s="1">
        <v>34792.541666666664</v>
      </c>
      <c r="F2223">
        <v>20.819900000000001</v>
      </c>
      <c r="G2223">
        <f t="shared" si="204"/>
        <v>21</v>
      </c>
      <c r="I2223" s="1">
        <v>34792.541666666664</v>
      </c>
      <c r="J2223">
        <v>5965.43</v>
      </c>
      <c r="K2223">
        <f t="shared" si="205"/>
        <v>51.369083293722149</v>
      </c>
      <c r="M2223">
        <f>INDEX('[1]Traitement outputs (2)'!$B$51:$Q$56,MATCH(70,'[1]Traitement outputs (2)'!$A$51:$A$56,0),MATCH(C2223,'[1]Traitement outputs (2)'!$B$51:$Q$51,0))</f>
        <v>-16.864255714989046</v>
      </c>
      <c r="N2223">
        <f>INDEX('[1]Traitement outputs (2)'!$B$34:$Q$38,MATCH(70,'[1]Traitement outputs (2)'!$A$34:$A$38,0),MATCH(C2223,'[1]Traitement outputs (2)'!$B$33:$Q$33,0))</f>
        <v>-183.77989640241771</v>
      </c>
      <c r="O2223">
        <f>INDEX('[1]Traitement outputs (2)'!$B$58:$Q$63,MATCH(70,'[1]Traitement outputs (2)'!$A$58:$A$63,0),MATCH(C2223,'[1]Traitement outputs (2)'!$B$58:$Q$58,0))</f>
        <v>16.864787616041994</v>
      </c>
      <c r="P2223">
        <f>INDEX('[1]Traitement outputs (2)'!$B$41:$Q$45,MATCH(70,'[1]Traitement outputs (2)'!$A$41:$A$45,0),MATCH(C2223,'[1]Traitement outputs (2)'!$B$40:$Q$40,0))</f>
        <v>254.15803075879367</v>
      </c>
      <c r="Q2223">
        <f>IF(K2223&lt;30,INDEX('[1]Traitement outputs (2)'!$B$51:$Q$63,MATCH(70,'[1]Traitement outputs (2)'!$A$51:$A$63,0),MATCH(C2223,'[1]Traitement outputs (2)'!$B$51:$Q$51,0)),INDEX('[1]Traitement outputs (2)'!$B$34:$Q$38,MATCH(70,'[1]Traitement outputs (2)'!$A$34:$A$38,0),MATCH(C2223,'[1]Traitement outputs (2)'!$B$33:$Q$33,0)))</f>
        <v>-183.77989640241771</v>
      </c>
      <c r="R2223">
        <f>IF(K2223&lt;30,INDEX('[1]Traitement outputs (2)'!$B$58:$Q$63,MATCH(70,'[1]Traitement outputs (2)'!$A$58:$A$63,0),MATCH(C2223,'[1]Traitement outputs (2)'!$B$58:$Q$58,0)),INDEX('[1]Traitement outputs (2)'!$B$41:$Q$45,MATCH(70,'[1]Traitement outputs (2)'!$A$41:$A$45,0),MATCH(C2223,'[1]Traitement outputs (2)'!$B$40:$Q$40,0)))</f>
        <v>254.15803075879367</v>
      </c>
      <c r="T2223">
        <f t="shared" si="206"/>
        <v>-21342.138833337085</v>
      </c>
      <c r="U2223">
        <f t="shared" si="207"/>
        <v>29515.067122381799</v>
      </c>
      <c r="X2223">
        <f t="shared" si="208"/>
        <v>0.51606358805306241</v>
      </c>
      <c r="Y2223">
        <f t="shared" si="209"/>
        <v>0.59592021577150611</v>
      </c>
    </row>
    <row r="2224" spans="1:25" x14ac:dyDescent="0.35">
      <c r="A2224" s="1">
        <v>34792.583333333336</v>
      </c>
      <c r="B2224">
        <v>20.0002</v>
      </c>
      <c r="C2224">
        <f>_xlfn.IFNA(HLOOKUP(B2224,'[1]Traitement outputs'!$B$33:$Q$33,1,TRUE),16)</f>
        <v>20</v>
      </c>
      <c r="E2224" s="1">
        <v>34792.583333333336</v>
      </c>
      <c r="F2224">
        <v>20.974799999999998</v>
      </c>
      <c r="G2224">
        <f t="shared" si="204"/>
        <v>21</v>
      </c>
      <c r="I2224" s="1">
        <v>34792.583333333336</v>
      </c>
      <c r="J2224">
        <v>4688.1099999999997</v>
      </c>
      <c r="K2224">
        <f t="shared" si="205"/>
        <v>40.369916850944811</v>
      </c>
      <c r="M2224">
        <f>INDEX('[1]Traitement outputs (2)'!$B$51:$Q$56,MATCH(70,'[1]Traitement outputs (2)'!$A$51:$A$56,0),MATCH(C2224,'[1]Traitement outputs (2)'!$B$51:$Q$51,0))</f>
        <v>-16.864255714989046</v>
      </c>
      <c r="N2224">
        <f>INDEX('[1]Traitement outputs (2)'!$B$34:$Q$38,MATCH(70,'[1]Traitement outputs (2)'!$A$34:$A$38,0),MATCH(C2224,'[1]Traitement outputs (2)'!$B$33:$Q$33,0))</f>
        <v>-183.77989640241771</v>
      </c>
      <c r="O2224">
        <f>INDEX('[1]Traitement outputs (2)'!$B$58:$Q$63,MATCH(70,'[1]Traitement outputs (2)'!$A$58:$A$63,0),MATCH(C2224,'[1]Traitement outputs (2)'!$B$58:$Q$58,0))</f>
        <v>16.864787616041994</v>
      </c>
      <c r="P2224">
        <f>INDEX('[1]Traitement outputs (2)'!$B$41:$Q$45,MATCH(70,'[1]Traitement outputs (2)'!$A$41:$A$45,0),MATCH(C2224,'[1]Traitement outputs (2)'!$B$40:$Q$40,0))</f>
        <v>254.15803075879367</v>
      </c>
      <c r="Q2224">
        <f>IF(K2224&lt;30,INDEX('[1]Traitement outputs (2)'!$B$51:$Q$63,MATCH(70,'[1]Traitement outputs (2)'!$A$51:$A$63,0),MATCH(C2224,'[1]Traitement outputs (2)'!$B$51:$Q$51,0)),INDEX('[1]Traitement outputs (2)'!$B$34:$Q$38,MATCH(70,'[1]Traitement outputs (2)'!$A$34:$A$38,0),MATCH(C2224,'[1]Traitement outputs (2)'!$B$33:$Q$33,0)))</f>
        <v>-183.77989640241771</v>
      </c>
      <c r="R2224">
        <f>IF(K2224&lt;30,INDEX('[1]Traitement outputs (2)'!$B$58:$Q$63,MATCH(70,'[1]Traitement outputs (2)'!$A$58:$A$63,0),MATCH(C2224,'[1]Traitement outputs (2)'!$B$58:$Q$58,0)),INDEX('[1]Traitement outputs (2)'!$B$41:$Q$45,MATCH(70,'[1]Traitement outputs (2)'!$A$41:$A$45,0),MATCH(C2224,'[1]Traitement outputs (2)'!$B$40:$Q$40,0)))</f>
        <v>254.15803075879367</v>
      </c>
      <c r="T2224">
        <f t="shared" si="206"/>
        <v>-21342.138833337085</v>
      </c>
      <c r="U2224">
        <f t="shared" si="207"/>
        <v>29515.067122381799</v>
      </c>
      <c r="X2224">
        <f t="shared" si="208"/>
        <v>0.51606358805306241</v>
      </c>
      <c r="Y2224">
        <f t="shared" si="209"/>
        <v>0.59592021577150611</v>
      </c>
    </row>
    <row r="2225" spans="1:25" x14ac:dyDescent="0.35">
      <c r="A2225" s="1">
        <v>34792.625</v>
      </c>
      <c r="B2225">
        <v>20.0002</v>
      </c>
      <c r="C2225">
        <f>_xlfn.IFNA(HLOOKUP(B2225,'[1]Traitement outputs'!$B$33:$Q$33,1,TRUE),16)</f>
        <v>20</v>
      </c>
      <c r="E2225" s="1">
        <v>34792.625</v>
      </c>
      <c r="F2225">
        <v>21.052900000000001</v>
      </c>
      <c r="G2225">
        <f t="shared" si="204"/>
        <v>21</v>
      </c>
      <c r="I2225" s="1">
        <v>34792.625</v>
      </c>
      <c r="J2225">
        <v>3547.29</v>
      </c>
      <c r="K2225">
        <f t="shared" si="205"/>
        <v>30.546169425672186</v>
      </c>
      <c r="M2225">
        <f>INDEX('[1]Traitement outputs (2)'!$B$51:$Q$56,MATCH(70,'[1]Traitement outputs (2)'!$A$51:$A$56,0),MATCH(C2225,'[1]Traitement outputs (2)'!$B$51:$Q$51,0))</f>
        <v>-16.864255714989046</v>
      </c>
      <c r="N2225">
        <f>INDEX('[1]Traitement outputs (2)'!$B$34:$Q$38,MATCH(70,'[1]Traitement outputs (2)'!$A$34:$A$38,0),MATCH(C2225,'[1]Traitement outputs (2)'!$B$33:$Q$33,0))</f>
        <v>-183.77989640241771</v>
      </c>
      <c r="O2225">
        <f>INDEX('[1]Traitement outputs (2)'!$B$58:$Q$63,MATCH(70,'[1]Traitement outputs (2)'!$A$58:$A$63,0),MATCH(C2225,'[1]Traitement outputs (2)'!$B$58:$Q$58,0))</f>
        <v>16.864787616041994</v>
      </c>
      <c r="P2225">
        <f>INDEX('[1]Traitement outputs (2)'!$B$41:$Q$45,MATCH(70,'[1]Traitement outputs (2)'!$A$41:$A$45,0),MATCH(C2225,'[1]Traitement outputs (2)'!$B$40:$Q$40,0))</f>
        <v>254.15803075879367</v>
      </c>
      <c r="Q2225">
        <f>IF(K2225&lt;30,INDEX('[1]Traitement outputs (2)'!$B$51:$Q$63,MATCH(70,'[1]Traitement outputs (2)'!$A$51:$A$63,0),MATCH(C2225,'[1]Traitement outputs (2)'!$B$51:$Q$51,0)),INDEX('[1]Traitement outputs (2)'!$B$34:$Q$38,MATCH(70,'[1]Traitement outputs (2)'!$A$34:$A$38,0),MATCH(C2225,'[1]Traitement outputs (2)'!$B$33:$Q$33,0)))</f>
        <v>-183.77989640241771</v>
      </c>
      <c r="R2225">
        <f>IF(K2225&lt;30,INDEX('[1]Traitement outputs (2)'!$B$58:$Q$63,MATCH(70,'[1]Traitement outputs (2)'!$A$58:$A$63,0),MATCH(C2225,'[1]Traitement outputs (2)'!$B$58:$Q$58,0)),INDEX('[1]Traitement outputs (2)'!$B$41:$Q$45,MATCH(70,'[1]Traitement outputs (2)'!$A$41:$A$45,0),MATCH(C2225,'[1]Traitement outputs (2)'!$B$40:$Q$40,0)))</f>
        <v>254.15803075879367</v>
      </c>
      <c r="T2225">
        <f t="shared" si="206"/>
        <v>-21342.138833337085</v>
      </c>
      <c r="U2225">
        <f t="shared" si="207"/>
        <v>29515.067122381799</v>
      </c>
      <c r="X2225">
        <f t="shared" si="208"/>
        <v>0.51606358805306241</v>
      </c>
      <c r="Y2225">
        <f t="shared" si="209"/>
        <v>0.59592021577150611</v>
      </c>
    </row>
    <row r="2226" spans="1:25" x14ac:dyDescent="0.35">
      <c r="A2226" s="1">
        <v>34792.666666666664</v>
      </c>
      <c r="B2226">
        <v>20.0002</v>
      </c>
      <c r="C2226">
        <f>_xlfn.IFNA(HLOOKUP(B2226,'[1]Traitement outputs'!$B$33:$Q$33,1,TRUE),16)</f>
        <v>20</v>
      </c>
      <c r="E2226" s="1">
        <v>34792.666666666664</v>
      </c>
      <c r="F2226">
        <v>21.096299999999999</v>
      </c>
      <c r="G2226">
        <f t="shared" si="204"/>
        <v>21</v>
      </c>
      <c r="I2226" s="1">
        <v>34792.666666666664</v>
      </c>
      <c r="J2226">
        <v>3021.81</v>
      </c>
      <c r="K2226">
        <f t="shared" si="205"/>
        <v>26.021193709054085</v>
      </c>
      <c r="M2226">
        <f>INDEX('[1]Traitement outputs (2)'!$B$51:$Q$56,MATCH(70,'[1]Traitement outputs (2)'!$A$51:$A$56,0),MATCH(C2226,'[1]Traitement outputs (2)'!$B$51:$Q$51,0))</f>
        <v>-16.864255714989046</v>
      </c>
      <c r="N2226">
        <f>INDEX('[1]Traitement outputs (2)'!$B$34:$Q$38,MATCH(70,'[1]Traitement outputs (2)'!$A$34:$A$38,0),MATCH(C2226,'[1]Traitement outputs (2)'!$B$33:$Q$33,0))</f>
        <v>-183.77989640241771</v>
      </c>
      <c r="O2226">
        <f>INDEX('[1]Traitement outputs (2)'!$B$58:$Q$63,MATCH(70,'[1]Traitement outputs (2)'!$A$58:$A$63,0),MATCH(C2226,'[1]Traitement outputs (2)'!$B$58:$Q$58,0))</f>
        <v>16.864787616041994</v>
      </c>
      <c r="P2226">
        <f>INDEX('[1]Traitement outputs (2)'!$B$41:$Q$45,MATCH(70,'[1]Traitement outputs (2)'!$A$41:$A$45,0),MATCH(C2226,'[1]Traitement outputs (2)'!$B$40:$Q$40,0))</f>
        <v>254.15803075879367</v>
      </c>
      <c r="Q2226">
        <f>IF(K2226&lt;30,INDEX('[1]Traitement outputs (2)'!$B$51:$Q$63,MATCH(70,'[1]Traitement outputs (2)'!$A$51:$A$63,0),MATCH(C2226,'[1]Traitement outputs (2)'!$B$51:$Q$51,0)),INDEX('[1]Traitement outputs (2)'!$B$34:$Q$38,MATCH(70,'[1]Traitement outputs (2)'!$A$34:$A$38,0),MATCH(C2226,'[1]Traitement outputs (2)'!$B$33:$Q$33,0)))</f>
        <v>-16.864255714989046</v>
      </c>
      <c r="R2226">
        <f>IF(K2226&lt;30,INDEX('[1]Traitement outputs (2)'!$B$58:$Q$63,MATCH(70,'[1]Traitement outputs (2)'!$A$58:$A$63,0),MATCH(C2226,'[1]Traitement outputs (2)'!$B$58:$Q$58,0)),INDEX('[1]Traitement outputs (2)'!$B$41:$Q$45,MATCH(70,'[1]Traitement outputs (2)'!$A$41:$A$45,0),MATCH(C2226,'[1]Traitement outputs (2)'!$B$40:$Q$40,0)))</f>
        <v>16.864787616041994</v>
      </c>
      <c r="T2226">
        <f t="shared" si="206"/>
        <v>-1958.42577907482</v>
      </c>
      <c r="U2226">
        <f t="shared" si="207"/>
        <v>1958.4875481058175</v>
      </c>
      <c r="X2226">
        <f t="shared" si="208"/>
        <v>4.735571455032727E-2</v>
      </c>
      <c r="Y2226">
        <f t="shared" si="209"/>
        <v>3.954259420836595E-2</v>
      </c>
    </row>
    <row r="2227" spans="1:25" x14ac:dyDescent="0.35">
      <c r="A2227" s="1">
        <v>34792.708333333336</v>
      </c>
      <c r="B2227">
        <v>20.0002</v>
      </c>
      <c r="C2227">
        <f>_xlfn.IFNA(HLOOKUP(B2227,'[1]Traitement outputs'!$B$33:$Q$33,1,TRUE),16)</f>
        <v>20</v>
      </c>
      <c r="E2227" s="1">
        <v>34792.708333333336</v>
      </c>
      <c r="F2227">
        <v>20.809799999999999</v>
      </c>
      <c r="G2227">
        <f t="shared" si="204"/>
        <v>21</v>
      </c>
      <c r="I2227" s="1">
        <v>34792.708333333336</v>
      </c>
      <c r="J2227">
        <v>2458.0500000000002</v>
      </c>
      <c r="K2227">
        <f t="shared" si="205"/>
        <v>21.166583999834668</v>
      </c>
      <c r="M2227">
        <f>INDEX('[1]Traitement outputs (2)'!$B$51:$Q$56,MATCH(70,'[1]Traitement outputs (2)'!$A$51:$A$56,0),MATCH(C2227,'[1]Traitement outputs (2)'!$B$51:$Q$51,0))</f>
        <v>-16.864255714989046</v>
      </c>
      <c r="N2227">
        <f>INDEX('[1]Traitement outputs (2)'!$B$34:$Q$38,MATCH(70,'[1]Traitement outputs (2)'!$A$34:$A$38,0),MATCH(C2227,'[1]Traitement outputs (2)'!$B$33:$Q$33,0))</f>
        <v>-183.77989640241771</v>
      </c>
      <c r="O2227">
        <f>INDEX('[1]Traitement outputs (2)'!$B$58:$Q$63,MATCH(70,'[1]Traitement outputs (2)'!$A$58:$A$63,0),MATCH(C2227,'[1]Traitement outputs (2)'!$B$58:$Q$58,0))</f>
        <v>16.864787616041994</v>
      </c>
      <c r="P2227">
        <f>INDEX('[1]Traitement outputs (2)'!$B$41:$Q$45,MATCH(70,'[1]Traitement outputs (2)'!$A$41:$A$45,0),MATCH(C2227,'[1]Traitement outputs (2)'!$B$40:$Q$40,0))</f>
        <v>254.15803075879367</v>
      </c>
      <c r="Q2227">
        <f>IF(K2227&lt;30,INDEX('[1]Traitement outputs (2)'!$B$51:$Q$63,MATCH(70,'[1]Traitement outputs (2)'!$A$51:$A$63,0),MATCH(C2227,'[1]Traitement outputs (2)'!$B$51:$Q$51,0)),INDEX('[1]Traitement outputs (2)'!$B$34:$Q$38,MATCH(70,'[1]Traitement outputs (2)'!$A$34:$A$38,0),MATCH(C2227,'[1]Traitement outputs (2)'!$B$33:$Q$33,0)))</f>
        <v>-16.864255714989046</v>
      </c>
      <c r="R2227">
        <f>IF(K2227&lt;30,INDEX('[1]Traitement outputs (2)'!$B$58:$Q$63,MATCH(70,'[1]Traitement outputs (2)'!$A$58:$A$63,0),MATCH(C2227,'[1]Traitement outputs (2)'!$B$58:$Q$58,0)),INDEX('[1]Traitement outputs (2)'!$B$41:$Q$45,MATCH(70,'[1]Traitement outputs (2)'!$A$41:$A$45,0),MATCH(C2227,'[1]Traitement outputs (2)'!$B$40:$Q$40,0)))</f>
        <v>16.864787616041994</v>
      </c>
      <c r="T2227">
        <f t="shared" si="206"/>
        <v>-1958.42577907482</v>
      </c>
      <c r="U2227">
        <f t="shared" si="207"/>
        <v>1958.4875481058175</v>
      </c>
      <c r="X2227">
        <f t="shared" si="208"/>
        <v>4.735571455032727E-2</v>
      </c>
      <c r="Y2227">
        <f t="shared" si="209"/>
        <v>3.954259420836595E-2</v>
      </c>
    </row>
    <row r="2228" spans="1:25" x14ac:dyDescent="0.35">
      <c r="A2228" s="1">
        <v>34792.75</v>
      </c>
      <c r="B2228">
        <v>20.0002</v>
      </c>
      <c r="C2228">
        <f>_xlfn.IFNA(HLOOKUP(B2228,'[1]Traitement outputs'!$B$33:$Q$33,1,TRUE),16)</f>
        <v>20</v>
      </c>
      <c r="E2228" s="1">
        <v>34792.75</v>
      </c>
      <c r="F2228">
        <v>20.289100000000001</v>
      </c>
      <c r="G2228">
        <f t="shared" si="204"/>
        <v>20</v>
      </c>
      <c r="I2228" s="1">
        <v>34792.75</v>
      </c>
      <c r="J2228">
        <v>101.893</v>
      </c>
      <c r="K2228">
        <f t="shared" si="205"/>
        <v>0.87741369927184298</v>
      </c>
      <c r="M2228">
        <f>INDEX('[1]Traitement outputs (2)'!$B$51:$Q$56,MATCH(70,'[1]Traitement outputs (2)'!$A$51:$A$56,0),MATCH(C2228,'[1]Traitement outputs (2)'!$B$51:$Q$51,0))</f>
        <v>-16.864255714989046</v>
      </c>
      <c r="N2228">
        <f>INDEX('[1]Traitement outputs (2)'!$B$34:$Q$38,MATCH(70,'[1]Traitement outputs (2)'!$A$34:$A$38,0),MATCH(C2228,'[1]Traitement outputs (2)'!$B$33:$Q$33,0))</f>
        <v>-183.77989640241771</v>
      </c>
      <c r="O2228">
        <f>INDEX('[1]Traitement outputs (2)'!$B$58:$Q$63,MATCH(70,'[1]Traitement outputs (2)'!$A$58:$A$63,0),MATCH(C2228,'[1]Traitement outputs (2)'!$B$58:$Q$58,0))</f>
        <v>16.864787616041994</v>
      </c>
      <c r="P2228">
        <f>INDEX('[1]Traitement outputs (2)'!$B$41:$Q$45,MATCH(70,'[1]Traitement outputs (2)'!$A$41:$A$45,0),MATCH(C2228,'[1]Traitement outputs (2)'!$B$40:$Q$40,0))</f>
        <v>254.15803075879367</v>
      </c>
      <c r="Q2228">
        <f>IF(K2228&lt;30,INDEX('[1]Traitement outputs (2)'!$B$51:$Q$63,MATCH(70,'[1]Traitement outputs (2)'!$A$51:$A$63,0),MATCH(C2228,'[1]Traitement outputs (2)'!$B$51:$Q$51,0)),INDEX('[1]Traitement outputs (2)'!$B$34:$Q$38,MATCH(70,'[1]Traitement outputs (2)'!$A$34:$A$38,0),MATCH(C2228,'[1]Traitement outputs (2)'!$B$33:$Q$33,0)))</f>
        <v>-16.864255714989046</v>
      </c>
      <c r="R2228">
        <f>IF(K2228&lt;30,INDEX('[1]Traitement outputs (2)'!$B$58:$Q$63,MATCH(70,'[1]Traitement outputs (2)'!$A$58:$A$63,0),MATCH(C2228,'[1]Traitement outputs (2)'!$B$58:$Q$58,0)),INDEX('[1]Traitement outputs (2)'!$B$41:$Q$45,MATCH(70,'[1]Traitement outputs (2)'!$A$41:$A$45,0),MATCH(C2228,'[1]Traitement outputs (2)'!$B$40:$Q$40,0)))</f>
        <v>16.864787616041994</v>
      </c>
      <c r="T2228">
        <f t="shared" si="206"/>
        <v>-1958.42577907482</v>
      </c>
      <c r="U2228">
        <f t="shared" si="207"/>
        <v>1958.4875481058175</v>
      </c>
      <c r="X2228">
        <f t="shared" si="208"/>
        <v>4.735571455032727E-2</v>
      </c>
      <c r="Y2228">
        <f t="shared" si="209"/>
        <v>3.954259420836595E-2</v>
      </c>
    </row>
    <row r="2229" spans="1:25" x14ac:dyDescent="0.35">
      <c r="A2229" s="1">
        <v>34792.791666666664</v>
      </c>
      <c r="B2229">
        <v>20.0001</v>
      </c>
      <c r="C2229">
        <f>_xlfn.IFNA(HLOOKUP(B2229,'[1]Traitement outputs'!$B$33:$Q$33,1,TRUE),16)</f>
        <v>20</v>
      </c>
      <c r="E2229" s="1">
        <v>34792.791666666664</v>
      </c>
      <c r="F2229">
        <v>19.853200000000001</v>
      </c>
      <c r="G2229">
        <f t="shared" si="204"/>
        <v>20</v>
      </c>
      <c r="I2229" s="1">
        <v>34792.791666666664</v>
      </c>
      <c r="J2229">
        <v>0</v>
      </c>
      <c r="K2229">
        <f t="shared" si="205"/>
        <v>0</v>
      </c>
      <c r="M2229">
        <f>INDEX('[1]Traitement outputs (2)'!$B$51:$Q$56,MATCH(70,'[1]Traitement outputs (2)'!$A$51:$A$56,0),MATCH(C2229,'[1]Traitement outputs (2)'!$B$51:$Q$51,0))</f>
        <v>-16.864255714989046</v>
      </c>
      <c r="N2229">
        <f>INDEX('[1]Traitement outputs (2)'!$B$34:$Q$38,MATCH(70,'[1]Traitement outputs (2)'!$A$34:$A$38,0),MATCH(C2229,'[1]Traitement outputs (2)'!$B$33:$Q$33,0))</f>
        <v>-183.77989640241771</v>
      </c>
      <c r="O2229">
        <f>INDEX('[1]Traitement outputs (2)'!$B$58:$Q$63,MATCH(70,'[1]Traitement outputs (2)'!$A$58:$A$63,0),MATCH(C2229,'[1]Traitement outputs (2)'!$B$58:$Q$58,0))</f>
        <v>16.864787616041994</v>
      </c>
      <c r="P2229">
        <f>INDEX('[1]Traitement outputs (2)'!$B$41:$Q$45,MATCH(70,'[1]Traitement outputs (2)'!$A$41:$A$45,0),MATCH(C2229,'[1]Traitement outputs (2)'!$B$40:$Q$40,0))</f>
        <v>254.15803075879367</v>
      </c>
      <c r="Q2229">
        <f>IF(K2229&lt;30,INDEX('[1]Traitement outputs (2)'!$B$51:$Q$63,MATCH(70,'[1]Traitement outputs (2)'!$A$51:$A$63,0),MATCH(C2229,'[1]Traitement outputs (2)'!$B$51:$Q$51,0)),INDEX('[1]Traitement outputs (2)'!$B$34:$Q$38,MATCH(70,'[1]Traitement outputs (2)'!$A$34:$A$38,0),MATCH(C2229,'[1]Traitement outputs (2)'!$B$33:$Q$33,0)))</f>
        <v>-16.864255714989046</v>
      </c>
      <c r="R2229">
        <f>IF(K2229&lt;30,INDEX('[1]Traitement outputs (2)'!$B$58:$Q$63,MATCH(70,'[1]Traitement outputs (2)'!$A$58:$A$63,0),MATCH(C2229,'[1]Traitement outputs (2)'!$B$58:$Q$58,0)),INDEX('[1]Traitement outputs (2)'!$B$41:$Q$45,MATCH(70,'[1]Traitement outputs (2)'!$A$41:$A$45,0),MATCH(C2229,'[1]Traitement outputs (2)'!$B$40:$Q$40,0)))</f>
        <v>16.864787616041994</v>
      </c>
      <c r="T2229">
        <f t="shared" si="206"/>
        <v>-1958.42577907482</v>
      </c>
      <c r="U2229">
        <f t="shared" si="207"/>
        <v>1958.4875481058175</v>
      </c>
      <c r="X2229">
        <f t="shared" si="208"/>
        <v>4.735571455032727E-2</v>
      </c>
      <c r="Y2229">
        <f t="shared" si="209"/>
        <v>3.954259420836595E-2</v>
      </c>
    </row>
    <row r="2230" spans="1:25" x14ac:dyDescent="0.35">
      <c r="A2230" s="1">
        <v>34792.833333333336</v>
      </c>
      <c r="B2230">
        <v>20.0001</v>
      </c>
      <c r="C2230">
        <f>_xlfn.IFNA(HLOOKUP(B2230,'[1]Traitement outputs'!$B$33:$Q$33,1,TRUE),16)</f>
        <v>20</v>
      </c>
      <c r="E2230" s="1">
        <v>34792.833333333336</v>
      </c>
      <c r="F2230">
        <v>19.513999999999999</v>
      </c>
      <c r="G2230">
        <f t="shared" si="204"/>
        <v>20</v>
      </c>
      <c r="I2230" s="1">
        <v>34792.833333333336</v>
      </c>
      <c r="J2230">
        <v>0</v>
      </c>
      <c r="K2230">
        <f t="shared" si="205"/>
        <v>0</v>
      </c>
      <c r="M2230">
        <f>INDEX('[1]Traitement outputs (2)'!$B$51:$Q$56,MATCH(70,'[1]Traitement outputs (2)'!$A$51:$A$56,0),MATCH(C2230,'[1]Traitement outputs (2)'!$B$51:$Q$51,0))</f>
        <v>-16.864255714989046</v>
      </c>
      <c r="N2230">
        <f>INDEX('[1]Traitement outputs (2)'!$B$34:$Q$38,MATCH(70,'[1]Traitement outputs (2)'!$A$34:$A$38,0),MATCH(C2230,'[1]Traitement outputs (2)'!$B$33:$Q$33,0))</f>
        <v>-183.77989640241771</v>
      </c>
      <c r="O2230">
        <f>INDEX('[1]Traitement outputs (2)'!$B$58:$Q$63,MATCH(70,'[1]Traitement outputs (2)'!$A$58:$A$63,0),MATCH(C2230,'[1]Traitement outputs (2)'!$B$58:$Q$58,0))</f>
        <v>16.864787616041994</v>
      </c>
      <c r="P2230">
        <f>INDEX('[1]Traitement outputs (2)'!$B$41:$Q$45,MATCH(70,'[1]Traitement outputs (2)'!$A$41:$A$45,0),MATCH(C2230,'[1]Traitement outputs (2)'!$B$40:$Q$40,0))</f>
        <v>254.15803075879367</v>
      </c>
      <c r="Q2230">
        <f>IF(K2230&lt;30,INDEX('[1]Traitement outputs (2)'!$B$51:$Q$63,MATCH(70,'[1]Traitement outputs (2)'!$A$51:$A$63,0),MATCH(C2230,'[1]Traitement outputs (2)'!$B$51:$Q$51,0)),INDEX('[1]Traitement outputs (2)'!$B$34:$Q$38,MATCH(70,'[1]Traitement outputs (2)'!$A$34:$A$38,0),MATCH(C2230,'[1]Traitement outputs (2)'!$B$33:$Q$33,0)))</f>
        <v>-16.864255714989046</v>
      </c>
      <c r="R2230">
        <f>IF(K2230&lt;30,INDEX('[1]Traitement outputs (2)'!$B$58:$Q$63,MATCH(70,'[1]Traitement outputs (2)'!$A$58:$A$63,0),MATCH(C2230,'[1]Traitement outputs (2)'!$B$58:$Q$58,0)),INDEX('[1]Traitement outputs (2)'!$B$41:$Q$45,MATCH(70,'[1]Traitement outputs (2)'!$A$41:$A$45,0),MATCH(C2230,'[1]Traitement outputs (2)'!$B$40:$Q$40,0)))</f>
        <v>16.864787616041994</v>
      </c>
      <c r="T2230">
        <f t="shared" si="206"/>
        <v>-1958.42577907482</v>
      </c>
      <c r="U2230">
        <f t="shared" si="207"/>
        <v>1958.4875481058175</v>
      </c>
      <c r="X2230">
        <f t="shared" si="208"/>
        <v>4.735571455032727E-2</v>
      </c>
      <c r="Y2230">
        <f t="shared" si="209"/>
        <v>3.954259420836595E-2</v>
      </c>
    </row>
    <row r="2231" spans="1:25" x14ac:dyDescent="0.35">
      <c r="A2231" s="1">
        <v>34792.875</v>
      </c>
      <c r="B2231">
        <v>16.090199999999999</v>
      </c>
      <c r="C2231">
        <f>_xlfn.IFNA(HLOOKUP(B2231,'[1]Traitement outputs'!$B$33:$Q$33,1,TRUE),16)</f>
        <v>16</v>
      </c>
      <c r="E2231" s="1">
        <v>34792.875</v>
      </c>
      <c r="F2231">
        <v>23.9099</v>
      </c>
      <c r="G2231">
        <f t="shared" si="204"/>
        <v>24</v>
      </c>
      <c r="I2231" s="1">
        <v>34792.875</v>
      </c>
      <c r="J2231">
        <v>0</v>
      </c>
      <c r="K2231">
        <f t="shared" si="205"/>
        <v>0</v>
      </c>
      <c r="M2231">
        <f>INDEX('[1]Traitement outputs (2)'!$B$51:$Q$56,MATCH(70,'[1]Traitement outputs (2)'!$A$51:$A$56,0),MATCH(C2231,'[1]Traitement outputs (2)'!$B$51:$Q$51,0))</f>
        <v>-27.907128105419115</v>
      </c>
      <c r="N2231">
        <f>INDEX('[1]Traitement outputs (2)'!$B$34:$Q$38,MATCH(70,'[1]Traitement outputs (2)'!$A$34:$A$38,0),MATCH(C2231,'[1]Traitement outputs (2)'!$B$33:$Q$33,0))</f>
        <v>-87.65601603539298</v>
      </c>
      <c r="O2231">
        <f>INDEX('[1]Traitement outputs (2)'!$B$58:$Q$63,MATCH(70,'[1]Traitement outputs (2)'!$A$58:$A$63,0),MATCH(C2231,'[1]Traitement outputs (2)'!$B$58:$Q$58,0))</f>
        <v>27.907128104236733</v>
      </c>
      <c r="P2231">
        <f>INDEX('[1]Traitement outputs (2)'!$B$41:$Q$45,MATCH(70,'[1]Traitement outputs (2)'!$A$41:$A$45,0),MATCH(C2231,'[1]Traitement outputs (2)'!$B$40:$Q$40,0))</f>
        <v>158.03405896601754</v>
      </c>
      <c r="Q2231">
        <f>IF(K2231&lt;30,INDEX('[1]Traitement outputs (2)'!$B$51:$Q$63,MATCH(70,'[1]Traitement outputs (2)'!$A$51:$A$63,0),MATCH(C2231,'[1]Traitement outputs (2)'!$B$51:$Q$51,0)),INDEX('[1]Traitement outputs (2)'!$B$34:$Q$38,MATCH(70,'[1]Traitement outputs (2)'!$A$34:$A$38,0),MATCH(C2231,'[1]Traitement outputs (2)'!$B$33:$Q$33,0)))</f>
        <v>-27.907128105419115</v>
      </c>
      <c r="R2231">
        <f>IF(K2231&lt;30,INDEX('[1]Traitement outputs (2)'!$B$58:$Q$63,MATCH(70,'[1]Traitement outputs (2)'!$A$58:$A$63,0),MATCH(C2231,'[1]Traitement outputs (2)'!$B$58:$Q$58,0)),INDEX('[1]Traitement outputs (2)'!$B$41:$Q$45,MATCH(70,'[1]Traitement outputs (2)'!$A$41:$A$45,0),MATCH(C2231,'[1]Traitement outputs (2)'!$B$40:$Q$40,0)))</f>
        <v>27.907128104236733</v>
      </c>
      <c r="T2231">
        <f t="shared" si="206"/>
        <v>-3240.8212983285953</v>
      </c>
      <c r="U2231">
        <f t="shared" si="207"/>
        <v>3240.8212981912866</v>
      </c>
      <c r="X2231">
        <f t="shared" si="208"/>
        <v>7.8364679403255921E-2</v>
      </c>
      <c r="Y2231">
        <f t="shared" si="209"/>
        <v>6.5433390996103388E-2</v>
      </c>
    </row>
    <row r="2232" spans="1:25" x14ac:dyDescent="0.35">
      <c r="A2232" s="1">
        <v>34792.916666666664</v>
      </c>
      <c r="B2232">
        <v>16.001100000000001</v>
      </c>
      <c r="C2232">
        <f>_xlfn.IFNA(HLOOKUP(B2232,'[1]Traitement outputs'!$B$33:$Q$33,1,TRUE),16)</f>
        <v>16</v>
      </c>
      <c r="E2232" s="1">
        <v>34792.916666666664</v>
      </c>
      <c r="F2232">
        <v>22.9343</v>
      </c>
      <c r="G2232">
        <f t="shared" si="204"/>
        <v>23</v>
      </c>
      <c r="I2232" s="1">
        <v>34792.916666666664</v>
      </c>
      <c r="J2232">
        <v>0</v>
      </c>
      <c r="K2232">
        <f t="shared" si="205"/>
        <v>0</v>
      </c>
      <c r="M2232">
        <f>INDEX('[1]Traitement outputs (2)'!$B$51:$Q$56,MATCH(70,'[1]Traitement outputs (2)'!$A$51:$A$56,0),MATCH(C2232,'[1]Traitement outputs (2)'!$B$51:$Q$51,0))</f>
        <v>-27.907128105419115</v>
      </c>
      <c r="N2232">
        <f>INDEX('[1]Traitement outputs (2)'!$B$34:$Q$38,MATCH(70,'[1]Traitement outputs (2)'!$A$34:$A$38,0),MATCH(C2232,'[1]Traitement outputs (2)'!$B$33:$Q$33,0))</f>
        <v>-87.65601603539298</v>
      </c>
      <c r="O2232">
        <f>INDEX('[1]Traitement outputs (2)'!$B$58:$Q$63,MATCH(70,'[1]Traitement outputs (2)'!$A$58:$A$63,0),MATCH(C2232,'[1]Traitement outputs (2)'!$B$58:$Q$58,0))</f>
        <v>27.907128104236733</v>
      </c>
      <c r="P2232">
        <f>INDEX('[1]Traitement outputs (2)'!$B$41:$Q$45,MATCH(70,'[1]Traitement outputs (2)'!$A$41:$A$45,0),MATCH(C2232,'[1]Traitement outputs (2)'!$B$40:$Q$40,0))</f>
        <v>158.03405896601754</v>
      </c>
      <c r="Q2232">
        <f>IF(K2232&lt;30,INDEX('[1]Traitement outputs (2)'!$B$51:$Q$63,MATCH(70,'[1]Traitement outputs (2)'!$A$51:$A$63,0),MATCH(C2232,'[1]Traitement outputs (2)'!$B$51:$Q$51,0)),INDEX('[1]Traitement outputs (2)'!$B$34:$Q$38,MATCH(70,'[1]Traitement outputs (2)'!$A$34:$A$38,0),MATCH(C2232,'[1]Traitement outputs (2)'!$B$33:$Q$33,0)))</f>
        <v>-27.907128105419115</v>
      </c>
      <c r="R2232">
        <f>IF(K2232&lt;30,INDEX('[1]Traitement outputs (2)'!$B$58:$Q$63,MATCH(70,'[1]Traitement outputs (2)'!$A$58:$A$63,0),MATCH(C2232,'[1]Traitement outputs (2)'!$B$58:$Q$58,0)),INDEX('[1]Traitement outputs (2)'!$B$41:$Q$45,MATCH(70,'[1]Traitement outputs (2)'!$A$41:$A$45,0),MATCH(C2232,'[1]Traitement outputs (2)'!$B$40:$Q$40,0)))</f>
        <v>27.907128104236733</v>
      </c>
      <c r="T2232">
        <f t="shared" si="206"/>
        <v>-3240.8212983285953</v>
      </c>
      <c r="U2232">
        <f t="shared" si="207"/>
        <v>3240.8212981912866</v>
      </c>
      <c r="X2232">
        <f t="shared" si="208"/>
        <v>7.8364679403255921E-2</v>
      </c>
      <c r="Y2232">
        <f t="shared" si="209"/>
        <v>6.5433390996103388E-2</v>
      </c>
    </row>
    <row r="2233" spans="1:25" x14ac:dyDescent="0.35">
      <c r="A2233" s="1">
        <v>34792.958333333336</v>
      </c>
      <c r="B2233">
        <v>16.016300000000001</v>
      </c>
      <c r="C2233">
        <f>_xlfn.IFNA(HLOOKUP(B2233,'[1]Traitement outputs'!$B$33:$Q$33,1,TRUE),16)</f>
        <v>16</v>
      </c>
      <c r="E2233" s="1">
        <v>34792.958333333336</v>
      </c>
      <c r="F2233">
        <v>22.165199999999999</v>
      </c>
      <c r="G2233">
        <f t="shared" si="204"/>
        <v>22</v>
      </c>
      <c r="I2233" s="1">
        <v>34792.958333333336</v>
      </c>
      <c r="J2233">
        <v>0</v>
      </c>
      <c r="K2233">
        <f t="shared" si="205"/>
        <v>0</v>
      </c>
      <c r="M2233">
        <f>INDEX('[1]Traitement outputs (2)'!$B$51:$Q$56,MATCH(70,'[1]Traitement outputs (2)'!$A$51:$A$56,0),MATCH(C2233,'[1]Traitement outputs (2)'!$B$51:$Q$51,0))</f>
        <v>-27.907128105419115</v>
      </c>
      <c r="N2233">
        <f>INDEX('[1]Traitement outputs (2)'!$B$34:$Q$38,MATCH(70,'[1]Traitement outputs (2)'!$A$34:$A$38,0),MATCH(C2233,'[1]Traitement outputs (2)'!$B$33:$Q$33,0))</f>
        <v>-87.65601603539298</v>
      </c>
      <c r="O2233">
        <f>INDEX('[1]Traitement outputs (2)'!$B$58:$Q$63,MATCH(70,'[1]Traitement outputs (2)'!$A$58:$A$63,0),MATCH(C2233,'[1]Traitement outputs (2)'!$B$58:$Q$58,0))</f>
        <v>27.907128104236733</v>
      </c>
      <c r="P2233">
        <f>INDEX('[1]Traitement outputs (2)'!$B$41:$Q$45,MATCH(70,'[1]Traitement outputs (2)'!$A$41:$A$45,0),MATCH(C2233,'[1]Traitement outputs (2)'!$B$40:$Q$40,0))</f>
        <v>158.03405896601754</v>
      </c>
      <c r="Q2233">
        <f>IF(K2233&lt;30,INDEX('[1]Traitement outputs (2)'!$B$51:$Q$63,MATCH(70,'[1]Traitement outputs (2)'!$A$51:$A$63,0),MATCH(C2233,'[1]Traitement outputs (2)'!$B$51:$Q$51,0)),INDEX('[1]Traitement outputs (2)'!$B$34:$Q$38,MATCH(70,'[1]Traitement outputs (2)'!$A$34:$A$38,0),MATCH(C2233,'[1]Traitement outputs (2)'!$B$33:$Q$33,0)))</f>
        <v>-27.907128105419115</v>
      </c>
      <c r="R2233">
        <f>IF(K2233&lt;30,INDEX('[1]Traitement outputs (2)'!$B$58:$Q$63,MATCH(70,'[1]Traitement outputs (2)'!$A$58:$A$63,0),MATCH(C2233,'[1]Traitement outputs (2)'!$B$58:$Q$58,0)),INDEX('[1]Traitement outputs (2)'!$B$41:$Q$45,MATCH(70,'[1]Traitement outputs (2)'!$A$41:$A$45,0),MATCH(C2233,'[1]Traitement outputs (2)'!$B$40:$Q$40,0)))</f>
        <v>27.907128104236733</v>
      </c>
      <c r="T2233">
        <f t="shared" si="206"/>
        <v>-3240.8212983285953</v>
      </c>
      <c r="U2233">
        <f t="shared" si="207"/>
        <v>3240.8212981912866</v>
      </c>
      <c r="X2233">
        <f t="shared" si="208"/>
        <v>7.8364679403255921E-2</v>
      </c>
      <c r="Y2233">
        <f t="shared" si="209"/>
        <v>6.5433390996103388E-2</v>
      </c>
    </row>
    <row r="2234" spans="1:25" x14ac:dyDescent="0.35">
      <c r="A2234" s="1">
        <v>34793</v>
      </c>
      <c r="B2234">
        <v>16.077100000000002</v>
      </c>
      <c r="C2234">
        <f>_xlfn.IFNA(HLOOKUP(B2234,'[1]Traitement outputs'!$B$33:$Q$33,1,TRUE),16)</f>
        <v>16</v>
      </c>
      <c r="E2234" s="1">
        <v>34793</v>
      </c>
      <c r="F2234">
        <v>22.0336</v>
      </c>
      <c r="G2234">
        <f t="shared" si="204"/>
        <v>22</v>
      </c>
      <c r="I2234" s="1">
        <v>34793</v>
      </c>
      <c r="J2234">
        <v>0</v>
      </c>
      <c r="K2234">
        <f t="shared" si="205"/>
        <v>0</v>
      </c>
      <c r="M2234">
        <f>INDEX('[1]Traitement outputs (2)'!$B$51:$Q$56,MATCH(70,'[1]Traitement outputs (2)'!$A$51:$A$56,0),MATCH(C2234,'[1]Traitement outputs (2)'!$B$51:$Q$51,0))</f>
        <v>-27.907128105419115</v>
      </c>
      <c r="N2234">
        <f>INDEX('[1]Traitement outputs (2)'!$B$34:$Q$38,MATCH(70,'[1]Traitement outputs (2)'!$A$34:$A$38,0),MATCH(C2234,'[1]Traitement outputs (2)'!$B$33:$Q$33,0))</f>
        <v>-87.65601603539298</v>
      </c>
      <c r="O2234">
        <f>INDEX('[1]Traitement outputs (2)'!$B$58:$Q$63,MATCH(70,'[1]Traitement outputs (2)'!$A$58:$A$63,0),MATCH(C2234,'[1]Traitement outputs (2)'!$B$58:$Q$58,0))</f>
        <v>27.907128104236733</v>
      </c>
      <c r="P2234">
        <f>INDEX('[1]Traitement outputs (2)'!$B$41:$Q$45,MATCH(70,'[1]Traitement outputs (2)'!$A$41:$A$45,0),MATCH(C2234,'[1]Traitement outputs (2)'!$B$40:$Q$40,0))</f>
        <v>158.03405896601754</v>
      </c>
      <c r="Q2234">
        <f>IF(K2234&lt;30,INDEX('[1]Traitement outputs (2)'!$B$51:$Q$63,MATCH(70,'[1]Traitement outputs (2)'!$A$51:$A$63,0),MATCH(C2234,'[1]Traitement outputs (2)'!$B$51:$Q$51,0)),INDEX('[1]Traitement outputs (2)'!$B$34:$Q$38,MATCH(70,'[1]Traitement outputs (2)'!$A$34:$A$38,0),MATCH(C2234,'[1]Traitement outputs (2)'!$B$33:$Q$33,0)))</f>
        <v>-27.907128105419115</v>
      </c>
      <c r="R2234">
        <f>IF(K2234&lt;30,INDEX('[1]Traitement outputs (2)'!$B$58:$Q$63,MATCH(70,'[1]Traitement outputs (2)'!$A$58:$A$63,0),MATCH(C2234,'[1]Traitement outputs (2)'!$B$58:$Q$58,0)),INDEX('[1]Traitement outputs (2)'!$B$41:$Q$45,MATCH(70,'[1]Traitement outputs (2)'!$A$41:$A$45,0),MATCH(C2234,'[1]Traitement outputs (2)'!$B$40:$Q$40,0)))</f>
        <v>27.907128104236733</v>
      </c>
      <c r="T2234">
        <f t="shared" si="206"/>
        <v>-3240.8212983285953</v>
      </c>
      <c r="U2234">
        <f t="shared" si="207"/>
        <v>3240.8212981912866</v>
      </c>
      <c r="X2234">
        <f t="shared" si="208"/>
        <v>7.8364679403255921E-2</v>
      </c>
      <c r="Y2234">
        <f t="shared" si="209"/>
        <v>6.5433390996103388E-2</v>
      </c>
    </row>
    <row r="2235" spans="1:25" x14ac:dyDescent="0.35">
      <c r="A2235" s="1">
        <v>34793.041666666664</v>
      </c>
      <c r="B2235">
        <v>16.0809</v>
      </c>
      <c r="C2235">
        <f>_xlfn.IFNA(HLOOKUP(B2235,'[1]Traitement outputs'!$B$33:$Q$33,1,TRUE),16)</f>
        <v>16</v>
      </c>
      <c r="E2235" s="1">
        <v>34793.041666666664</v>
      </c>
      <c r="F2235">
        <v>22.026</v>
      </c>
      <c r="G2235">
        <f t="shared" si="204"/>
        <v>22</v>
      </c>
      <c r="I2235" s="1">
        <v>34793.041666666664</v>
      </c>
      <c r="J2235">
        <v>0</v>
      </c>
      <c r="K2235">
        <f t="shared" si="205"/>
        <v>0</v>
      </c>
      <c r="M2235">
        <f>INDEX('[1]Traitement outputs (2)'!$B$51:$Q$56,MATCH(70,'[1]Traitement outputs (2)'!$A$51:$A$56,0),MATCH(C2235,'[1]Traitement outputs (2)'!$B$51:$Q$51,0))</f>
        <v>-27.907128105419115</v>
      </c>
      <c r="N2235">
        <f>INDEX('[1]Traitement outputs (2)'!$B$34:$Q$38,MATCH(70,'[1]Traitement outputs (2)'!$A$34:$A$38,0),MATCH(C2235,'[1]Traitement outputs (2)'!$B$33:$Q$33,0))</f>
        <v>-87.65601603539298</v>
      </c>
      <c r="O2235">
        <f>INDEX('[1]Traitement outputs (2)'!$B$58:$Q$63,MATCH(70,'[1]Traitement outputs (2)'!$A$58:$A$63,0),MATCH(C2235,'[1]Traitement outputs (2)'!$B$58:$Q$58,0))</f>
        <v>27.907128104236733</v>
      </c>
      <c r="P2235">
        <f>INDEX('[1]Traitement outputs (2)'!$B$41:$Q$45,MATCH(70,'[1]Traitement outputs (2)'!$A$41:$A$45,0),MATCH(C2235,'[1]Traitement outputs (2)'!$B$40:$Q$40,0))</f>
        <v>158.03405896601754</v>
      </c>
      <c r="Q2235">
        <f>IF(K2235&lt;30,INDEX('[1]Traitement outputs (2)'!$B$51:$Q$63,MATCH(70,'[1]Traitement outputs (2)'!$A$51:$A$63,0),MATCH(C2235,'[1]Traitement outputs (2)'!$B$51:$Q$51,0)),INDEX('[1]Traitement outputs (2)'!$B$34:$Q$38,MATCH(70,'[1]Traitement outputs (2)'!$A$34:$A$38,0),MATCH(C2235,'[1]Traitement outputs (2)'!$B$33:$Q$33,0)))</f>
        <v>-27.907128105419115</v>
      </c>
      <c r="R2235">
        <f>IF(K2235&lt;30,INDEX('[1]Traitement outputs (2)'!$B$58:$Q$63,MATCH(70,'[1]Traitement outputs (2)'!$A$58:$A$63,0),MATCH(C2235,'[1]Traitement outputs (2)'!$B$58:$Q$58,0)),INDEX('[1]Traitement outputs (2)'!$B$41:$Q$45,MATCH(70,'[1]Traitement outputs (2)'!$A$41:$A$45,0),MATCH(C2235,'[1]Traitement outputs (2)'!$B$40:$Q$40,0)))</f>
        <v>27.907128104236733</v>
      </c>
      <c r="T2235">
        <f t="shared" si="206"/>
        <v>-3240.8212983285953</v>
      </c>
      <c r="U2235">
        <f t="shared" si="207"/>
        <v>3240.8212981912866</v>
      </c>
      <c r="X2235">
        <f t="shared" si="208"/>
        <v>7.8364679403255921E-2</v>
      </c>
      <c r="Y2235">
        <f t="shared" si="209"/>
        <v>6.5433390996103388E-2</v>
      </c>
    </row>
    <row r="2236" spans="1:25" x14ac:dyDescent="0.35">
      <c r="A2236" s="1">
        <v>34793.083333333336</v>
      </c>
      <c r="B2236">
        <v>16.081199999999999</v>
      </c>
      <c r="C2236">
        <f>_xlfn.IFNA(HLOOKUP(B2236,'[1]Traitement outputs'!$B$33:$Q$33,1,TRUE),16)</f>
        <v>16</v>
      </c>
      <c r="E2236" s="1">
        <v>34793.083333333336</v>
      </c>
      <c r="F2236">
        <v>22.190999999999999</v>
      </c>
      <c r="G2236">
        <f t="shared" si="204"/>
        <v>22</v>
      </c>
      <c r="I2236" s="1">
        <v>34793.083333333336</v>
      </c>
      <c r="J2236">
        <v>0</v>
      </c>
      <c r="K2236">
        <f t="shared" si="205"/>
        <v>0</v>
      </c>
      <c r="M2236">
        <f>INDEX('[1]Traitement outputs (2)'!$B$51:$Q$56,MATCH(70,'[1]Traitement outputs (2)'!$A$51:$A$56,0),MATCH(C2236,'[1]Traitement outputs (2)'!$B$51:$Q$51,0))</f>
        <v>-27.907128105419115</v>
      </c>
      <c r="N2236">
        <f>INDEX('[1]Traitement outputs (2)'!$B$34:$Q$38,MATCH(70,'[1]Traitement outputs (2)'!$A$34:$A$38,0),MATCH(C2236,'[1]Traitement outputs (2)'!$B$33:$Q$33,0))</f>
        <v>-87.65601603539298</v>
      </c>
      <c r="O2236">
        <f>INDEX('[1]Traitement outputs (2)'!$B$58:$Q$63,MATCH(70,'[1]Traitement outputs (2)'!$A$58:$A$63,0),MATCH(C2236,'[1]Traitement outputs (2)'!$B$58:$Q$58,0))</f>
        <v>27.907128104236733</v>
      </c>
      <c r="P2236">
        <f>INDEX('[1]Traitement outputs (2)'!$B$41:$Q$45,MATCH(70,'[1]Traitement outputs (2)'!$A$41:$A$45,0),MATCH(C2236,'[1]Traitement outputs (2)'!$B$40:$Q$40,0))</f>
        <v>158.03405896601754</v>
      </c>
      <c r="Q2236">
        <f>IF(K2236&lt;30,INDEX('[1]Traitement outputs (2)'!$B$51:$Q$63,MATCH(70,'[1]Traitement outputs (2)'!$A$51:$A$63,0),MATCH(C2236,'[1]Traitement outputs (2)'!$B$51:$Q$51,0)),INDEX('[1]Traitement outputs (2)'!$B$34:$Q$38,MATCH(70,'[1]Traitement outputs (2)'!$A$34:$A$38,0),MATCH(C2236,'[1]Traitement outputs (2)'!$B$33:$Q$33,0)))</f>
        <v>-27.907128105419115</v>
      </c>
      <c r="R2236">
        <f>IF(K2236&lt;30,INDEX('[1]Traitement outputs (2)'!$B$58:$Q$63,MATCH(70,'[1]Traitement outputs (2)'!$A$58:$A$63,0),MATCH(C2236,'[1]Traitement outputs (2)'!$B$58:$Q$58,0)),INDEX('[1]Traitement outputs (2)'!$B$41:$Q$45,MATCH(70,'[1]Traitement outputs (2)'!$A$41:$A$45,0),MATCH(C2236,'[1]Traitement outputs (2)'!$B$40:$Q$40,0)))</f>
        <v>27.907128104236733</v>
      </c>
      <c r="T2236">
        <f t="shared" si="206"/>
        <v>-3240.8212983285953</v>
      </c>
      <c r="U2236">
        <f t="shared" si="207"/>
        <v>3240.8212981912866</v>
      </c>
      <c r="X2236">
        <f t="shared" si="208"/>
        <v>7.8364679403255921E-2</v>
      </c>
      <c r="Y2236">
        <f t="shared" si="209"/>
        <v>6.5433390996103388E-2</v>
      </c>
    </row>
    <row r="2237" spans="1:25" x14ac:dyDescent="0.35">
      <c r="A2237" s="1">
        <v>34793.125</v>
      </c>
      <c r="B2237">
        <v>16.081099999999999</v>
      </c>
      <c r="C2237">
        <f>_xlfn.IFNA(HLOOKUP(B2237,'[1]Traitement outputs'!$B$33:$Q$33,1,TRUE),16)</f>
        <v>16</v>
      </c>
      <c r="E2237" s="1">
        <v>34793.125</v>
      </c>
      <c r="F2237">
        <v>22.303799999999999</v>
      </c>
      <c r="G2237">
        <f t="shared" si="204"/>
        <v>22</v>
      </c>
      <c r="I2237" s="1">
        <v>34793.125</v>
      </c>
      <c r="J2237">
        <v>0</v>
      </c>
      <c r="K2237">
        <f t="shared" si="205"/>
        <v>0</v>
      </c>
      <c r="M2237">
        <f>INDEX('[1]Traitement outputs (2)'!$B$51:$Q$56,MATCH(70,'[1]Traitement outputs (2)'!$A$51:$A$56,0),MATCH(C2237,'[1]Traitement outputs (2)'!$B$51:$Q$51,0))</f>
        <v>-27.907128105419115</v>
      </c>
      <c r="N2237">
        <f>INDEX('[1]Traitement outputs (2)'!$B$34:$Q$38,MATCH(70,'[1]Traitement outputs (2)'!$A$34:$A$38,0),MATCH(C2237,'[1]Traitement outputs (2)'!$B$33:$Q$33,0))</f>
        <v>-87.65601603539298</v>
      </c>
      <c r="O2237">
        <f>INDEX('[1]Traitement outputs (2)'!$B$58:$Q$63,MATCH(70,'[1]Traitement outputs (2)'!$A$58:$A$63,0),MATCH(C2237,'[1]Traitement outputs (2)'!$B$58:$Q$58,0))</f>
        <v>27.907128104236733</v>
      </c>
      <c r="P2237">
        <f>INDEX('[1]Traitement outputs (2)'!$B$41:$Q$45,MATCH(70,'[1]Traitement outputs (2)'!$A$41:$A$45,0),MATCH(C2237,'[1]Traitement outputs (2)'!$B$40:$Q$40,0))</f>
        <v>158.03405896601754</v>
      </c>
      <c r="Q2237">
        <f>IF(K2237&lt;30,INDEX('[1]Traitement outputs (2)'!$B$51:$Q$63,MATCH(70,'[1]Traitement outputs (2)'!$A$51:$A$63,0),MATCH(C2237,'[1]Traitement outputs (2)'!$B$51:$Q$51,0)),INDEX('[1]Traitement outputs (2)'!$B$34:$Q$38,MATCH(70,'[1]Traitement outputs (2)'!$A$34:$A$38,0),MATCH(C2237,'[1]Traitement outputs (2)'!$B$33:$Q$33,0)))</f>
        <v>-27.907128105419115</v>
      </c>
      <c r="R2237">
        <f>IF(K2237&lt;30,INDEX('[1]Traitement outputs (2)'!$B$58:$Q$63,MATCH(70,'[1]Traitement outputs (2)'!$A$58:$A$63,0),MATCH(C2237,'[1]Traitement outputs (2)'!$B$58:$Q$58,0)),INDEX('[1]Traitement outputs (2)'!$B$41:$Q$45,MATCH(70,'[1]Traitement outputs (2)'!$A$41:$A$45,0),MATCH(C2237,'[1]Traitement outputs (2)'!$B$40:$Q$40,0)))</f>
        <v>27.907128104236733</v>
      </c>
      <c r="T2237">
        <f t="shared" si="206"/>
        <v>-3240.8212983285953</v>
      </c>
      <c r="U2237">
        <f t="shared" si="207"/>
        <v>3240.8212981912866</v>
      </c>
      <c r="X2237">
        <f t="shared" si="208"/>
        <v>7.8364679403255921E-2</v>
      </c>
      <c r="Y2237">
        <f t="shared" si="209"/>
        <v>6.5433390996103388E-2</v>
      </c>
    </row>
    <row r="2238" spans="1:25" x14ac:dyDescent="0.35">
      <c r="A2238" s="1">
        <v>34793.166666666664</v>
      </c>
      <c r="B2238">
        <v>16.0807</v>
      </c>
      <c r="C2238">
        <f>_xlfn.IFNA(HLOOKUP(B2238,'[1]Traitement outputs'!$B$33:$Q$33,1,TRUE),16)</f>
        <v>16</v>
      </c>
      <c r="E2238" s="1">
        <v>34793.166666666664</v>
      </c>
      <c r="F2238">
        <v>22.3354</v>
      </c>
      <c r="G2238">
        <f t="shared" si="204"/>
        <v>22</v>
      </c>
      <c r="I2238" s="1">
        <v>34793.166666666664</v>
      </c>
      <c r="J2238">
        <v>0</v>
      </c>
      <c r="K2238">
        <f t="shared" si="205"/>
        <v>0</v>
      </c>
      <c r="M2238">
        <f>INDEX('[1]Traitement outputs (2)'!$B$51:$Q$56,MATCH(70,'[1]Traitement outputs (2)'!$A$51:$A$56,0),MATCH(C2238,'[1]Traitement outputs (2)'!$B$51:$Q$51,0))</f>
        <v>-27.907128105419115</v>
      </c>
      <c r="N2238">
        <f>INDEX('[1]Traitement outputs (2)'!$B$34:$Q$38,MATCH(70,'[1]Traitement outputs (2)'!$A$34:$A$38,0),MATCH(C2238,'[1]Traitement outputs (2)'!$B$33:$Q$33,0))</f>
        <v>-87.65601603539298</v>
      </c>
      <c r="O2238">
        <f>INDEX('[1]Traitement outputs (2)'!$B$58:$Q$63,MATCH(70,'[1]Traitement outputs (2)'!$A$58:$A$63,0),MATCH(C2238,'[1]Traitement outputs (2)'!$B$58:$Q$58,0))</f>
        <v>27.907128104236733</v>
      </c>
      <c r="P2238">
        <f>INDEX('[1]Traitement outputs (2)'!$B$41:$Q$45,MATCH(70,'[1]Traitement outputs (2)'!$A$41:$A$45,0),MATCH(C2238,'[1]Traitement outputs (2)'!$B$40:$Q$40,0))</f>
        <v>158.03405896601754</v>
      </c>
      <c r="Q2238">
        <f>IF(K2238&lt;30,INDEX('[1]Traitement outputs (2)'!$B$51:$Q$63,MATCH(70,'[1]Traitement outputs (2)'!$A$51:$A$63,0),MATCH(C2238,'[1]Traitement outputs (2)'!$B$51:$Q$51,0)),INDEX('[1]Traitement outputs (2)'!$B$34:$Q$38,MATCH(70,'[1]Traitement outputs (2)'!$A$34:$A$38,0),MATCH(C2238,'[1]Traitement outputs (2)'!$B$33:$Q$33,0)))</f>
        <v>-27.907128105419115</v>
      </c>
      <c r="R2238">
        <f>IF(K2238&lt;30,INDEX('[1]Traitement outputs (2)'!$B$58:$Q$63,MATCH(70,'[1]Traitement outputs (2)'!$A$58:$A$63,0),MATCH(C2238,'[1]Traitement outputs (2)'!$B$58:$Q$58,0)),INDEX('[1]Traitement outputs (2)'!$B$41:$Q$45,MATCH(70,'[1]Traitement outputs (2)'!$A$41:$A$45,0),MATCH(C2238,'[1]Traitement outputs (2)'!$B$40:$Q$40,0)))</f>
        <v>27.907128104236733</v>
      </c>
      <c r="T2238">
        <f t="shared" si="206"/>
        <v>-3240.8212983285953</v>
      </c>
      <c r="U2238">
        <f t="shared" si="207"/>
        <v>3240.8212981912866</v>
      </c>
      <c r="X2238">
        <f t="shared" si="208"/>
        <v>7.8364679403255921E-2</v>
      </c>
      <c r="Y2238">
        <f t="shared" si="209"/>
        <v>6.5433390996103388E-2</v>
      </c>
    </row>
    <row r="2239" spans="1:25" x14ac:dyDescent="0.35">
      <c r="A2239" s="1">
        <v>34793.208333333336</v>
      </c>
      <c r="B2239">
        <v>20.034700000000001</v>
      </c>
      <c r="C2239">
        <f>_xlfn.IFNA(HLOOKUP(B2239,'[1]Traitement outputs'!$B$33:$Q$33,1,TRUE),16)</f>
        <v>20</v>
      </c>
      <c r="E2239" s="1">
        <v>34793.208333333336</v>
      </c>
      <c r="F2239">
        <v>17.389099999999999</v>
      </c>
      <c r="G2239">
        <f t="shared" si="204"/>
        <v>17</v>
      </c>
      <c r="I2239" s="1">
        <v>34793.208333333336</v>
      </c>
      <c r="J2239">
        <v>2401.6</v>
      </c>
      <c r="K2239">
        <f t="shared" si="205"/>
        <v>20.680485805416055</v>
      </c>
      <c r="M2239">
        <f>INDEX('[1]Traitement outputs (2)'!$B$51:$Q$56,MATCH(70,'[1]Traitement outputs (2)'!$A$51:$A$56,0),MATCH(C2239,'[1]Traitement outputs (2)'!$B$51:$Q$51,0))</f>
        <v>-16.864255714989046</v>
      </c>
      <c r="N2239">
        <f>INDEX('[1]Traitement outputs (2)'!$B$34:$Q$38,MATCH(70,'[1]Traitement outputs (2)'!$A$34:$A$38,0),MATCH(C2239,'[1]Traitement outputs (2)'!$B$33:$Q$33,0))</f>
        <v>-183.77989640241771</v>
      </c>
      <c r="O2239">
        <f>INDEX('[1]Traitement outputs (2)'!$B$58:$Q$63,MATCH(70,'[1]Traitement outputs (2)'!$A$58:$A$63,0),MATCH(C2239,'[1]Traitement outputs (2)'!$B$58:$Q$58,0))</f>
        <v>16.864787616041994</v>
      </c>
      <c r="P2239">
        <f>INDEX('[1]Traitement outputs (2)'!$B$41:$Q$45,MATCH(70,'[1]Traitement outputs (2)'!$A$41:$A$45,0),MATCH(C2239,'[1]Traitement outputs (2)'!$B$40:$Q$40,0))</f>
        <v>254.15803075879367</v>
      </c>
      <c r="Q2239">
        <f>IF(K2239&lt;30,INDEX('[1]Traitement outputs (2)'!$B$51:$Q$63,MATCH(70,'[1]Traitement outputs (2)'!$A$51:$A$63,0),MATCH(C2239,'[1]Traitement outputs (2)'!$B$51:$Q$51,0)),INDEX('[1]Traitement outputs (2)'!$B$34:$Q$38,MATCH(70,'[1]Traitement outputs (2)'!$A$34:$A$38,0),MATCH(C2239,'[1]Traitement outputs (2)'!$B$33:$Q$33,0)))</f>
        <v>-16.864255714989046</v>
      </c>
      <c r="R2239">
        <f>IF(K2239&lt;30,INDEX('[1]Traitement outputs (2)'!$B$58:$Q$63,MATCH(70,'[1]Traitement outputs (2)'!$A$58:$A$63,0),MATCH(C2239,'[1]Traitement outputs (2)'!$B$58:$Q$58,0)),INDEX('[1]Traitement outputs (2)'!$B$41:$Q$45,MATCH(70,'[1]Traitement outputs (2)'!$A$41:$A$45,0),MATCH(C2239,'[1]Traitement outputs (2)'!$B$40:$Q$40,0)))</f>
        <v>16.864787616041994</v>
      </c>
      <c r="T2239">
        <f t="shared" si="206"/>
        <v>-1958.42577907482</v>
      </c>
      <c r="U2239">
        <f t="shared" si="207"/>
        <v>1958.4875481058175</v>
      </c>
      <c r="X2239">
        <f t="shared" si="208"/>
        <v>4.735571455032727E-2</v>
      </c>
      <c r="Y2239">
        <f t="shared" si="209"/>
        <v>3.954259420836595E-2</v>
      </c>
    </row>
    <row r="2240" spans="1:25" x14ac:dyDescent="0.35">
      <c r="A2240" s="1">
        <v>34793.25</v>
      </c>
      <c r="B2240">
        <v>20.086500000000001</v>
      </c>
      <c r="C2240">
        <f>_xlfn.IFNA(HLOOKUP(B2240,'[1]Traitement outputs'!$B$33:$Q$33,1,TRUE),16)</f>
        <v>20</v>
      </c>
      <c r="E2240" s="1">
        <v>34793.25</v>
      </c>
      <c r="F2240">
        <v>17.419499999999999</v>
      </c>
      <c r="G2240">
        <f t="shared" si="204"/>
        <v>17</v>
      </c>
      <c r="I2240" s="1">
        <v>34793.25</v>
      </c>
      <c r="J2240">
        <v>18457.8</v>
      </c>
      <c r="K2240">
        <f t="shared" si="205"/>
        <v>158.94248455163577</v>
      </c>
      <c r="M2240">
        <f>INDEX('[1]Traitement outputs (2)'!$B$51:$Q$56,MATCH(70,'[1]Traitement outputs (2)'!$A$51:$A$56,0),MATCH(C2240,'[1]Traitement outputs (2)'!$B$51:$Q$51,0))</f>
        <v>-16.864255714989046</v>
      </c>
      <c r="N2240">
        <f>INDEX('[1]Traitement outputs (2)'!$B$34:$Q$38,MATCH(70,'[1]Traitement outputs (2)'!$A$34:$A$38,0),MATCH(C2240,'[1]Traitement outputs (2)'!$B$33:$Q$33,0))</f>
        <v>-183.77989640241771</v>
      </c>
      <c r="O2240">
        <f>INDEX('[1]Traitement outputs (2)'!$B$58:$Q$63,MATCH(70,'[1]Traitement outputs (2)'!$A$58:$A$63,0),MATCH(C2240,'[1]Traitement outputs (2)'!$B$58:$Q$58,0))</f>
        <v>16.864787616041994</v>
      </c>
      <c r="P2240">
        <f>INDEX('[1]Traitement outputs (2)'!$B$41:$Q$45,MATCH(70,'[1]Traitement outputs (2)'!$A$41:$A$45,0),MATCH(C2240,'[1]Traitement outputs (2)'!$B$40:$Q$40,0))</f>
        <v>254.15803075879367</v>
      </c>
      <c r="Q2240">
        <f>IF(K2240&lt;30,INDEX('[1]Traitement outputs (2)'!$B$51:$Q$63,MATCH(70,'[1]Traitement outputs (2)'!$A$51:$A$63,0),MATCH(C2240,'[1]Traitement outputs (2)'!$B$51:$Q$51,0)),INDEX('[1]Traitement outputs (2)'!$B$34:$Q$38,MATCH(70,'[1]Traitement outputs (2)'!$A$34:$A$38,0),MATCH(C2240,'[1]Traitement outputs (2)'!$B$33:$Q$33,0)))</f>
        <v>-183.77989640241771</v>
      </c>
      <c r="R2240">
        <f>IF(K2240&lt;30,INDEX('[1]Traitement outputs (2)'!$B$58:$Q$63,MATCH(70,'[1]Traitement outputs (2)'!$A$58:$A$63,0),MATCH(C2240,'[1]Traitement outputs (2)'!$B$58:$Q$58,0)),INDEX('[1]Traitement outputs (2)'!$B$41:$Q$45,MATCH(70,'[1]Traitement outputs (2)'!$A$41:$A$45,0),MATCH(C2240,'[1]Traitement outputs (2)'!$B$40:$Q$40,0)))</f>
        <v>254.15803075879367</v>
      </c>
      <c r="T2240">
        <f t="shared" si="206"/>
        <v>-21342.138833337085</v>
      </c>
      <c r="U2240">
        <f t="shared" si="207"/>
        <v>29515.067122381799</v>
      </c>
      <c r="X2240">
        <f t="shared" si="208"/>
        <v>0.51606358805306241</v>
      </c>
      <c r="Y2240">
        <f t="shared" si="209"/>
        <v>0.59592021577150611</v>
      </c>
    </row>
    <row r="2241" spans="1:25" x14ac:dyDescent="0.35">
      <c r="A2241" s="1">
        <v>34793.291666666664</v>
      </c>
      <c r="B2241">
        <v>20.0351</v>
      </c>
      <c r="C2241">
        <f>_xlfn.IFNA(HLOOKUP(B2241,'[1]Traitement outputs'!$B$33:$Q$33,1,TRUE),16)</f>
        <v>20</v>
      </c>
      <c r="E2241" s="1">
        <v>34793.291666666664</v>
      </c>
      <c r="F2241">
        <v>17.740500000000001</v>
      </c>
      <c r="G2241">
        <f t="shared" si="204"/>
        <v>18</v>
      </c>
      <c r="I2241" s="1">
        <v>34793.291666666664</v>
      </c>
      <c r="J2241">
        <v>28302.3</v>
      </c>
      <c r="K2241">
        <f t="shared" si="205"/>
        <v>243.71473742947487</v>
      </c>
      <c r="M2241">
        <f>INDEX('[1]Traitement outputs (2)'!$B$51:$Q$56,MATCH(70,'[1]Traitement outputs (2)'!$A$51:$A$56,0),MATCH(C2241,'[1]Traitement outputs (2)'!$B$51:$Q$51,0))</f>
        <v>-16.864255714989046</v>
      </c>
      <c r="N2241">
        <f>INDEX('[1]Traitement outputs (2)'!$B$34:$Q$38,MATCH(70,'[1]Traitement outputs (2)'!$A$34:$A$38,0),MATCH(C2241,'[1]Traitement outputs (2)'!$B$33:$Q$33,0))</f>
        <v>-183.77989640241771</v>
      </c>
      <c r="O2241">
        <f>INDEX('[1]Traitement outputs (2)'!$B$58:$Q$63,MATCH(70,'[1]Traitement outputs (2)'!$A$58:$A$63,0),MATCH(C2241,'[1]Traitement outputs (2)'!$B$58:$Q$58,0))</f>
        <v>16.864787616041994</v>
      </c>
      <c r="P2241">
        <f>INDEX('[1]Traitement outputs (2)'!$B$41:$Q$45,MATCH(70,'[1]Traitement outputs (2)'!$A$41:$A$45,0),MATCH(C2241,'[1]Traitement outputs (2)'!$B$40:$Q$40,0))</f>
        <v>254.15803075879367</v>
      </c>
      <c r="Q2241">
        <f>IF(K2241&lt;30,INDEX('[1]Traitement outputs (2)'!$B$51:$Q$63,MATCH(70,'[1]Traitement outputs (2)'!$A$51:$A$63,0),MATCH(C2241,'[1]Traitement outputs (2)'!$B$51:$Q$51,0)),INDEX('[1]Traitement outputs (2)'!$B$34:$Q$38,MATCH(70,'[1]Traitement outputs (2)'!$A$34:$A$38,0),MATCH(C2241,'[1]Traitement outputs (2)'!$B$33:$Q$33,0)))</f>
        <v>-183.77989640241771</v>
      </c>
      <c r="R2241">
        <f>IF(K2241&lt;30,INDEX('[1]Traitement outputs (2)'!$B$58:$Q$63,MATCH(70,'[1]Traitement outputs (2)'!$A$58:$A$63,0),MATCH(C2241,'[1]Traitement outputs (2)'!$B$58:$Q$58,0)),INDEX('[1]Traitement outputs (2)'!$B$41:$Q$45,MATCH(70,'[1]Traitement outputs (2)'!$A$41:$A$45,0),MATCH(C2241,'[1]Traitement outputs (2)'!$B$40:$Q$40,0)))</f>
        <v>254.15803075879367</v>
      </c>
      <c r="T2241">
        <f t="shared" si="206"/>
        <v>-21342.138833337085</v>
      </c>
      <c r="U2241">
        <f t="shared" si="207"/>
        <v>29515.067122381799</v>
      </c>
      <c r="X2241">
        <f t="shared" si="208"/>
        <v>0.51606358805306241</v>
      </c>
      <c r="Y2241">
        <f t="shared" si="209"/>
        <v>0.59592021577150611</v>
      </c>
    </row>
    <row r="2242" spans="1:25" x14ac:dyDescent="0.35">
      <c r="A2242" s="1">
        <v>34793.333333333336</v>
      </c>
      <c r="B2242">
        <v>20</v>
      </c>
      <c r="C2242">
        <f>_xlfn.IFNA(HLOOKUP(B2242,'[1]Traitement outputs'!$B$33:$Q$33,1,TRUE),16)</f>
        <v>20</v>
      </c>
      <c r="E2242" s="1">
        <v>34793.333333333336</v>
      </c>
      <c r="F2242">
        <v>18.7639</v>
      </c>
      <c r="G2242">
        <f t="shared" si="204"/>
        <v>19</v>
      </c>
      <c r="I2242" s="1">
        <v>34793.333333333336</v>
      </c>
      <c r="J2242">
        <v>32250.6</v>
      </c>
      <c r="K2242">
        <f t="shared" si="205"/>
        <v>277.71405542811084</v>
      </c>
      <c r="M2242">
        <f>INDEX('[1]Traitement outputs (2)'!$B$51:$Q$56,MATCH(70,'[1]Traitement outputs (2)'!$A$51:$A$56,0),MATCH(C2242,'[1]Traitement outputs (2)'!$B$51:$Q$51,0))</f>
        <v>-16.864255714989046</v>
      </c>
      <c r="N2242">
        <f>INDEX('[1]Traitement outputs (2)'!$B$34:$Q$38,MATCH(70,'[1]Traitement outputs (2)'!$A$34:$A$38,0),MATCH(C2242,'[1]Traitement outputs (2)'!$B$33:$Q$33,0))</f>
        <v>-183.77989640241771</v>
      </c>
      <c r="O2242">
        <f>INDEX('[1]Traitement outputs (2)'!$B$58:$Q$63,MATCH(70,'[1]Traitement outputs (2)'!$A$58:$A$63,0),MATCH(C2242,'[1]Traitement outputs (2)'!$B$58:$Q$58,0))</f>
        <v>16.864787616041994</v>
      </c>
      <c r="P2242">
        <f>INDEX('[1]Traitement outputs (2)'!$B$41:$Q$45,MATCH(70,'[1]Traitement outputs (2)'!$A$41:$A$45,0),MATCH(C2242,'[1]Traitement outputs (2)'!$B$40:$Q$40,0))</f>
        <v>254.15803075879367</v>
      </c>
      <c r="Q2242">
        <f>IF(K2242&lt;30,INDEX('[1]Traitement outputs (2)'!$B$51:$Q$63,MATCH(70,'[1]Traitement outputs (2)'!$A$51:$A$63,0),MATCH(C2242,'[1]Traitement outputs (2)'!$B$51:$Q$51,0)),INDEX('[1]Traitement outputs (2)'!$B$34:$Q$38,MATCH(70,'[1]Traitement outputs (2)'!$A$34:$A$38,0),MATCH(C2242,'[1]Traitement outputs (2)'!$B$33:$Q$33,0)))</f>
        <v>-183.77989640241771</v>
      </c>
      <c r="R2242">
        <f>IF(K2242&lt;30,INDEX('[1]Traitement outputs (2)'!$B$58:$Q$63,MATCH(70,'[1]Traitement outputs (2)'!$A$58:$A$63,0),MATCH(C2242,'[1]Traitement outputs (2)'!$B$58:$Q$58,0)),INDEX('[1]Traitement outputs (2)'!$B$41:$Q$45,MATCH(70,'[1]Traitement outputs (2)'!$A$41:$A$45,0),MATCH(C2242,'[1]Traitement outputs (2)'!$B$40:$Q$40,0)))</f>
        <v>254.15803075879367</v>
      </c>
      <c r="T2242">
        <f t="shared" si="206"/>
        <v>-21342.138833337085</v>
      </c>
      <c r="U2242">
        <f t="shared" si="207"/>
        <v>29515.067122381799</v>
      </c>
      <c r="X2242">
        <f t="shared" si="208"/>
        <v>0.51606358805306241</v>
      </c>
      <c r="Y2242">
        <f t="shared" si="209"/>
        <v>0.59592021577150611</v>
      </c>
    </row>
    <row r="2243" spans="1:25" x14ac:dyDescent="0.35">
      <c r="A2243" s="1">
        <v>34793.375</v>
      </c>
      <c r="B2243">
        <v>20.0823</v>
      </c>
      <c r="C2243">
        <f>_xlfn.IFNA(HLOOKUP(B2243,'[1]Traitement outputs'!$B$33:$Q$33,1,TRUE),16)</f>
        <v>20</v>
      </c>
      <c r="E2243" s="1">
        <v>34793.375</v>
      </c>
      <c r="F2243">
        <v>19.633800000000001</v>
      </c>
      <c r="G2243">
        <f t="shared" ref="G2243:G2306" si="210">ROUND(F2243,0)</f>
        <v>20</v>
      </c>
      <c r="I2243" s="1">
        <v>34793.375</v>
      </c>
      <c r="J2243">
        <v>35391.9</v>
      </c>
      <c r="K2243">
        <f t="shared" ref="K2243:K2306" si="211">J2243/$AB$2</f>
        <v>304.7641928617191</v>
      </c>
      <c r="M2243">
        <f>INDEX('[1]Traitement outputs (2)'!$B$51:$Q$56,MATCH(70,'[1]Traitement outputs (2)'!$A$51:$A$56,0),MATCH(C2243,'[1]Traitement outputs (2)'!$B$51:$Q$51,0))</f>
        <v>-16.864255714989046</v>
      </c>
      <c r="N2243">
        <f>INDEX('[1]Traitement outputs (2)'!$B$34:$Q$38,MATCH(70,'[1]Traitement outputs (2)'!$A$34:$A$38,0),MATCH(C2243,'[1]Traitement outputs (2)'!$B$33:$Q$33,0))</f>
        <v>-183.77989640241771</v>
      </c>
      <c r="O2243">
        <f>INDEX('[1]Traitement outputs (2)'!$B$58:$Q$63,MATCH(70,'[1]Traitement outputs (2)'!$A$58:$A$63,0),MATCH(C2243,'[1]Traitement outputs (2)'!$B$58:$Q$58,0))</f>
        <v>16.864787616041994</v>
      </c>
      <c r="P2243">
        <f>INDEX('[1]Traitement outputs (2)'!$B$41:$Q$45,MATCH(70,'[1]Traitement outputs (2)'!$A$41:$A$45,0),MATCH(C2243,'[1]Traitement outputs (2)'!$B$40:$Q$40,0))</f>
        <v>254.15803075879367</v>
      </c>
      <c r="Q2243">
        <f>IF(K2243&lt;30,INDEX('[1]Traitement outputs (2)'!$B$51:$Q$63,MATCH(70,'[1]Traitement outputs (2)'!$A$51:$A$63,0),MATCH(C2243,'[1]Traitement outputs (2)'!$B$51:$Q$51,0)),INDEX('[1]Traitement outputs (2)'!$B$34:$Q$38,MATCH(70,'[1]Traitement outputs (2)'!$A$34:$A$38,0),MATCH(C2243,'[1]Traitement outputs (2)'!$B$33:$Q$33,0)))</f>
        <v>-183.77989640241771</v>
      </c>
      <c r="R2243">
        <f>IF(K2243&lt;30,INDEX('[1]Traitement outputs (2)'!$B$58:$Q$63,MATCH(70,'[1]Traitement outputs (2)'!$A$58:$A$63,0),MATCH(C2243,'[1]Traitement outputs (2)'!$B$58:$Q$58,0)),INDEX('[1]Traitement outputs (2)'!$B$41:$Q$45,MATCH(70,'[1]Traitement outputs (2)'!$A$41:$A$45,0),MATCH(C2243,'[1]Traitement outputs (2)'!$B$40:$Q$40,0)))</f>
        <v>254.15803075879367</v>
      </c>
      <c r="T2243">
        <f t="shared" ref="T2243:T2306" si="212">Q2243*$AB$2</f>
        <v>-21342.138833337085</v>
      </c>
      <c r="U2243">
        <f t="shared" ref="U2243:U2306" si="213">R2243*$AB$2</f>
        <v>29515.067122381799</v>
      </c>
      <c r="X2243">
        <f t="shared" ref="X2243:X2306" si="214">T2243/$V$2</f>
        <v>0.51606358805306241</v>
      </c>
      <c r="Y2243">
        <f t="shared" ref="Y2243:Y2306" si="215">U2243/$W$2</f>
        <v>0.59592021577150611</v>
      </c>
    </row>
    <row r="2244" spans="1:25" x14ac:dyDescent="0.35">
      <c r="A2244" s="1">
        <v>34793.416666666664</v>
      </c>
      <c r="B2244">
        <v>20.896899999999999</v>
      </c>
      <c r="C2244">
        <f>_xlfn.IFNA(HLOOKUP(B2244,'[1]Traitement outputs'!$B$33:$Q$33,1,TRUE),16)</f>
        <v>20</v>
      </c>
      <c r="E2244" s="1">
        <v>34793.416666666664</v>
      </c>
      <c r="F2244">
        <v>19.509899999999998</v>
      </c>
      <c r="G2244">
        <f t="shared" si="210"/>
        <v>20</v>
      </c>
      <c r="I2244" s="1">
        <v>34793.416666666664</v>
      </c>
      <c r="J2244">
        <v>35304.400000000001</v>
      </c>
      <c r="K2244">
        <f t="shared" si="211"/>
        <v>304.01071913254941</v>
      </c>
      <c r="M2244">
        <f>INDEX('[1]Traitement outputs (2)'!$B$51:$Q$56,MATCH(70,'[1]Traitement outputs (2)'!$A$51:$A$56,0),MATCH(C2244,'[1]Traitement outputs (2)'!$B$51:$Q$51,0))</f>
        <v>-16.864255714989046</v>
      </c>
      <c r="N2244">
        <f>INDEX('[1]Traitement outputs (2)'!$B$34:$Q$38,MATCH(70,'[1]Traitement outputs (2)'!$A$34:$A$38,0),MATCH(C2244,'[1]Traitement outputs (2)'!$B$33:$Q$33,0))</f>
        <v>-183.77989640241771</v>
      </c>
      <c r="O2244">
        <f>INDEX('[1]Traitement outputs (2)'!$B$58:$Q$63,MATCH(70,'[1]Traitement outputs (2)'!$A$58:$A$63,0),MATCH(C2244,'[1]Traitement outputs (2)'!$B$58:$Q$58,0))</f>
        <v>16.864787616041994</v>
      </c>
      <c r="P2244">
        <f>INDEX('[1]Traitement outputs (2)'!$B$41:$Q$45,MATCH(70,'[1]Traitement outputs (2)'!$A$41:$A$45,0),MATCH(C2244,'[1]Traitement outputs (2)'!$B$40:$Q$40,0))</f>
        <v>254.15803075879367</v>
      </c>
      <c r="Q2244">
        <f>IF(K2244&lt;30,INDEX('[1]Traitement outputs (2)'!$B$51:$Q$63,MATCH(70,'[1]Traitement outputs (2)'!$A$51:$A$63,0),MATCH(C2244,'[1]Traitement outputs (2)'!$B$51:$Q$51,0)),INDEX('[1]Traitement outputs (2)'!$B$34:$Q$38,MATCH(70,'[1]Traitement outputs (2)'!$A$34:$A$38,0),MATCH(C2244,'[1]Traitement outputs (2)'!$B$33:$Q$33,0)))</f>
        <v>-183.77989640241771</v>
      </c>
      <c r="R2244">
        <f>IF(K2244&lt;30,INDEX('[1]Traitement outputs (2)'!$B$58:$Q$63,MATCH(70,'[1]Traitement outputs (2)'!$A$58:$A$63,0),MATCH(C2244,'[1]Traitement outputs (2)'!$B$58:$Q$58,0)),INDEX('[1]Traitement outputs (2)'!$B$41:$Q$45,MATCH(70,'[1]Traitement outputs (2)'!$A$41:$A$45,0),MATCH(C2244,'[1]Traitement outputs (2)'!$B$40:$Q$40,0)))</f>
        <v>254.15803075879367</v>
      </c>
      <c r="T2244">
        <f t="shared" si="212"/>
        <v>-21342.138833337085</v>
      </c>
      <c r="U2244">
        <f t="shared" si="213"/>
        <v>29515.067122381799</v>
      </c>
      <c r="X2244">
        <f t="shared" si="214"/>
        <v>0.51606358805306241</v>
      </c>
      <c r="Y2244">
        <f t="shared" si="215"/>
        <v>0.59592021577150611</v>
      </c>
    </row>
    <row r="2245" spans="1:25" x14ac:dyDescent="0.35">
      <c r="A2245" s="1">
        <v>34793.458333333336</v>
      </c>
      <c r="B2245">
        <v>20.946000000000002</v>
      </c>
      <c r="C2245">
        <f>_xlfn.IFNA(HLOOKUP(B2245,'[1]Traitement outputs'!$B$33:$Q$33,1,TRUE),16)</f>
        <v>20</v>
      </c>
      <c r="E2245" s="1">
        <v>34793.458333333336</v>
      </c>
      <c r="F2245">
        <v>20.2348</v>
      </c>
      <c r="G2245">
        <f t="shared" si="210"/>
        <v>20</v>
      </c>
      <c r="I2245" s="1">
        <v>34793.458333333336</v>
      </c>
      <c r="J2245">
        <v>33668.300000000003</v>
      </c>
      <c r="K2245">
        <f t="shared" si="211"/>
        <v>289.92205206632639</v>
      </c>
      <c r="M2245">
        <f>INDEX('[1]Traitement outputs (2)'!$B$51:$Q$56,MATCH(70,'[1]Traitement outputs (2)'!$A$51:$A$56,0),MATCH(C2245,'[1]Traitement outputs (2)'!$B$51:$Q$51,0))</f>
        <v>-16.864255714989046</v>
      </c>
      <c r="N2245">
        <f>INDEX('[1]Traitement outputs (2)'!$B$34:$Q$38,MATCH(70,'[1]Traitement outputs (2)'!$A$34:$A$38,0),MATCH(C2245,'[1]Traitement outputs (2)'!$B$33:$Q$33,0))</f>
        <v>-183.77989640241771</v>
      </c>
      <c r="O2245">
        <f>INDEX('[1]Traitement outputs (2)'!$B$58:$Q$63,MATCH(70,'[1]Traitement outputs (2)'!$A$58:$A$63,0),MATCH(C2245,'[1]Traitement outputs (2)'!$B$58:$Q$58,0))</f>
        <v>16.864787616041994</v>
      </c>
      <c r="P2245">
        <f>INDEX('[1]Traitement outputs (2)'!$B$41:$Q$45,MATCH(70,'[1]Traitement outputs (2)'!$A$41:$A$45,0),MATCH(C2245,'[1]Traitement outputs (2)'!$B$40:$Q$40,0))</f>
        <v>254.15803075879367</v>
      </c>
      <c r="Q2245">
        <f>IF(K2245&lt;30,INDEX('[1]Traitement outputs (2)'!$B$51:$Q$63,MATCH(70,'[1]Traitement outputs (2)'!$A$51:$A$63,0),MATCH(C2245,'[1]Traitement outputs (2)'!$B$51:$Q$51,0)),INDEX('[1]Traitement outputs (2)'!$B$34:$Q$38,MATCH(70,'[1]Traitement outputs (2)'!$A$34:$A$38,0),MATCH(C2245,'[1]Traitement outputs (2)'!$B$33:$Q$33,0)))</f>
        <v>-183.77989640241771</v>
      </c>
      <c r="R2245">
        <f>IF(K2245&lt;30,INDEX('[1]Traitement outputs (2)'!$B$58:$Q$63,MATCH(70,'[1]Traitement outputs (2)'!$A$58:$A$63,0),MATCH(C2245,'[1]Traitement outputs (2)'!$B$58:$Q$58,0)),INDEX('[1]Traitement outputs (2)'!$B$41:$Q$45,MATCH(70,'[1]Traitement outputs (2)'!$A$41:$A$45,0),MATCH(C2245,'[1]Traitement outputs (2)'!$B$40:$Q$40,0)))</f>
        <v>254.15803075879367</v>
      </c>
      <c r="T2245">
        <f t="shared" si="212"/>
        <v>-21342.138833337085</v>
      </c>
      <c r="U2245">
        <f t="shared" si="213"/>
        <v>29515.067122381799</v>
      </c>
      <c r="X2245">
        <f t="shared" si="214"/>
        <v>0.51606358805306241</v>
      </c>
      <c r="Y2245">
        <f t="shared" si="215"/>
        <v>0.59592021577150611</v>
      </c>
    </row>
    <row r="2246" spans="1:25" x14ac:dyDescent="0.35">
      <c r="A2246" s="1">
        <v>34793.5</v>
      </c>
      <c r="B2246">
        <v>21.809000000000001</v>
      </c>
      <c r="C2246">
        <f>_xlfn.IFNA(HLOOKUP(B2246,'[1]Traitement outputs'!$B$33:$Q$33,1,TRUE),16)</f>
        <v>20</v>
      </c>
      <c r="E2246" s="1">
        <v>34793.5</v>
      </c>
      <c r="F2246">
        <v>19.565899999999999</v>
      </c>
      <c r="G2246">
        <f t="shared" si="210"/>
        <v>20</v>
      </c>
      <c r="I2246" s="1">
        <v>34793.5</v>
      </c>
      <c r="J2246">
        <v>39504.699999999997</v>
      </c>
      <c r="K2246">
        <f t="shared" si="211"/>
        <v>340.18004147119404</v>
      </c>
      <c r="M2246">
        <f>INDEX('[1]Traitement outputs (2)'!$B$51:$Q$56,MATCH(70,'[1]Traitement outputs (2)'!$A$51:$A$56,0),MATCH(C2246,'[1]Traitement outputs (2)'!$B$51:$Q$51,0))</f>
        <v>-16.864255714989046</v>
      </c>
      <c r="N2246">
        <f>INDEX('[1]Traitement outputs (2)'!$B$34:$Q$38,MATCH(70,'[1]Traitement outputs (2)'!$A$34:$A$38,0),MATCH(C2246,'[1]Traitement outputs (2)'!$B$33:$Q$33,0))</f>
        <v>-183.77989640241771</v>
      </c>
      <c r="O2246">
        <f>INDEX('[1]Traitement outputs (2)'!$B$58:$Q$63,MATCH(70,'[1]Traitement outputs (2)'!$A$58:$A$63,0),MATCH(C2246,'[1]Traitement outputs (2)'!$B$58:$Q$58,0))</f>
        <v>16.864787616041994</v>
      </c>
      <c r="P2246">
        <f>INDEX('[1]Traitement outputs (2)'!$B$41:$Q$45,MATCH(70,'[1]Traitement outputs (2)'!$A$41:$A$45,0),MATCH(C2246,'[1]Traitement outputs (2)'!$B$40:$Q$40,0))</f>
        <v>254.15803075879367</v>
      </c>
      <c r="Q2246">
        <f>IF(K2246&lt;30,INDEX('[1]Traitement outputs (2)'!$B$51:$Q$63,MATCH(70,'[1]Traitement outputs (2)'!$A$51:$A$63,0),MATCH(C2246,'[1]Traitement outputs (2)'!$B$51:$Q$51,0)),INDEX('[1]Traitement outputs (2)'!$B$34:$Q$38,MATCH(70,'[1]Traitement outputs (2)'!$A$34:$A$38,0),MATCH(C2246,'[1]Traitement outputs (2)'!$B$33:$Q$33,0)))</f>
        <v>-183.77989640241771</v>
      </c>
      <c r="R2246">
        <f>IF(K2246&lt;30,INDEX('[1]Traitement outputs (2)'!$B$58:$Q$63,MATCH(70,'[1]Traitement outputs (2)'!$A$58:$A$63,0),MATCH(C2246,'[1]Traitement outputs (2)'!$B$58:$Q$58,0)),INDEX('[1]Traitement outputs (2)'!$B$41:$Q$45,MATCH(70,'[1]Traitement outputs (2)'!$A$41:$A$45,0),MATCH(C2246,'[1]Traitement outputs (2)'!$B$40:$Q$40,0)))</f>
        <v>254.15803075879367</v>
      </c>
      <c r="T2246">
        <f t="shared" si="212"/>
        <v>-21342.138833337085</v>
      </c>
      <c r="U2246">
        <f t="shared" si="213"/>
        <v>29515.067122381799</v>
      </c>
      <c r="X2246">
        <f t="shared" si="214"/>
        <v>0.51606358805306241</v>
      </c>
      <c r="Y2246">
        <f t="shared" si="215"/>
        <v>0.59592021577150611</v>
      </c>
    </row>
    <row r="2247" spans="1:25" x14ac:dyDescent="0.35">
      <c r="A2247" s="1">
        <v>34793.541666666664</v>
      </c>
      <c r="B2247">
        <v>20.787400000000002</v>
      </c>
      <c r="C2247">
        <f>_xlfn.IFNA(HLOOKUP(B2247,'[1]Traitement outputs'!$B$33:$Q$33,1,TRUE),16)</f>
        <v>20</v>
      </c>
      <c r="E2247" s="1">
        <v>34793.541666666664</v>
      </c>
      <c r="F2247">
        <v>21.2197</v>
      </c>
      <c r="G2247">
        <f t="shared" si="210"/>
        <v>21</v>
      </c>
      <c r="I2247" s="1">
        <v>34793.541666666664</v>
      </c>
      <c r="J2247">
        <v>32389.1</v>
      </c>
      <c r="K2247">
        <f t="shared" si="211"/>
        <v>278.90669670228226</v>
      </c>
      <c r="M2247">
        <f>INDEX('[1]Traitement outputs (2)'!$B$51:$Q$56,MATCH(70,'[1]Traitement outputs (2)'!$A$51:$A$56,0),MATCH(C2247,'[1]Traitement outputs (2)'!$B$51:$Q$51,0))</f>
        <v>-16.864255714989046</v>
      </c>
      <c r="N2247">
        <f>INDEX('[1]Traitement outputs (2)'!$B$34:$Q$38,MATCH(70,'[1]Traitement outputs (2)'!$A$34:$A$38,0),MATCH(C2247,'[1]Traitement outputs (2)'!$B$33:$Q$33,0))</f>
        <v>-183.77989640241771</v>
      </c>
      <c r="O2247">
        <f>INDEX('[1]Traitement outputs (2)'!$B$58:$Q$63,MATCH(70,'[1]Traitement outputs (2)'!$A$58:$A$63,0),MATCH(C2247,'[1]Traitement outputs (2)'!$B$58:$Q$58,0))</f>
        <v>16.864787616041994</v>
      </c>
      <c r="P2247">
        <f>INDEX('[1]Traitement outputs (2)'!$B$41:$Q$45,MATCH(70,'[1]Traitement outputs (2)'!$A$41:$A$45,0),MATCH(C2247,'[1]Traitement outputs (2)'!$B$40:$Q$40,0))</f>
        <v>254.15803075879367</v>
      </c>
      <c r="Q2247">
        <f>IF(K2247&lt;30,INDEX('[1]Traitement outputs (2)'!$B$51:$Q$63,MATCH(70,'[1]Traitement outputs (2)'!$A$51:$A$63,0),MATCH(C2247,'[1]Traitement outputs (2)'!$B$51:$Q$51,0)),INDEX('[1]Traitement outputs (2)'!$B$34:$Q$38,MATCH(70,'[1]Traitement outputs (2)'!$A$34:$A$38,0),MATCH(C2247,'[1]Traitement outputs (2)'!$B$33:$Q$33,0)))</f>
        <v>-183.77989640241771</v>
      </c>
      <c r="R2247">
        <f>IF(K2247&lt;30,INDEX('[1]Traitement outputs (2)'!$B$58:$Q$63,MATCH(70,'[1]Traitement outputs (2)'!$A$58:$A$63,0),MATCH(C2247,'[1]Traitement outputs (2)'!$B$58:$Q$58,0)),INDEX('[1]Traitement outputs (2)'!$B$41:$Q$45,MATCH(70,'[1]Traitement outputs (2)'!$A$41:$A$45,0),MATCH(C2247,'[1]Traitement outputs (2)'!$B$40:$Q$40,0)))</f>
        <v>254.15803075879367</v>
      </c>
      <c r="T2247">
        <f t="shared" si="212"/>
        <v>-21342.138833337085</v>
      </c>
      <c r="U2247">
        <f t="shared" si="213"/>
        <v>29515.067122381799</v>
      </c>
      <c r="X2247">
        <f t="shared" si="214"/>
        <v>0.51606358805306241</v>
      </c>
      <c r="Y2247">
        <f t="shared" si="215"/>
        <v>0.59592021577150611</v>
      </c>
    </row>
    <row r="2248" spans="1:25" x14ac:dyDescent="0.35">
      <c r="A2248" s="1">
        <v>34793.583333333336</v>
      </c>
      <c r="B2248">
        <v>20.001300000000001</v>
      </c>
      <c r="C2248">
        <f>_xlfn.IFNA(HLOOKUP(B2248,'[1]Traitement outputs'!$B$33:$Q$33,1,TRUE),16)</f>
        <v>20</v>
      </c>
      <c r="E2248" s="1">
        <v>34793.583333333336</v>
      </c>
      <c r="F2248">
        <v>21.478999999999999</v>
      </c>
      <c r="G2248">
        <f t="shared" si="210"/>
        <v>21</v>
      </c>
      <c r="I2248" s="1">
        <v>34793.583333333336</v>
      </c>
      <c r="J2248">
        <v>16484.599999999999</v>
      </c>
      <c r="K2248">
        <f t="shared" si="211"/>
        <v>141.95100612423445</v>
      </c>
      <c r="M2248">
        <f>INDEX('[1]Traitement outputs (2)'!$B$51:$Q$56,MATCH(70,'[1]Traitement outputs (2)'!$A$51:$A$56,0),MATCH(C2248,'[1]Traitement outputs (2)'!$B$51:$Q$51,0))</f>
        <v>-16.864255714989046</v>
      </c>
      <c r="N2248">
        <f>INDEX('[1]Traitement outputs (2)'!$B$34:$Q$38,MATCH(70,'[1]Traitement outputs (2)'!$A$34:$A$38,0),MATCH(C2248,'[1]Traitement outputs (2)'!$B$33:$Q$33,0))</f>
        <v>-183.77989640241771</v>
      </c>
      <c r="O2248">
        <f>INDEX('[1]Traitement outputs (2)'!$B$58:$Q$63,MATCH(70,'[1]Traitement outputs (2)'!$A$58:$A$63,0),MATCH(C2248,'[1]Traitement outputs (2)'!$B$58:$Q$58,0))</f>
        <v>16.864787616041994</v>
      </c>
      <c r="P2248">
        <f>INDEX('[1]Traitement outputs (2)'!$B$41:$Q$45,MATCH(70,'[1]Traitement outputs (2)'!$A$41:$A$45,0),MATCH(C2248,'[1]Traitement outputs (2)'!$B$40:$Q$40,0))</f>
        <v>254.15803075879367</v>
      </c>
      <c r="Q2248">
        <f>IF(K2248&lt;30,INDEX('[1]Traitement outputs (2)'!$B$51:$Q$63,MATCH(70,'[1]Traitement outputs (2)'!$A$51:$A$63,0),MATCH(C2248,'[1]Traitement outputs (2)'!$B$51:$Q$51,0)),INDEX('[1]Traitement outputs (2)'!$B$34:$Q$38,MATCH(70,'[1]Traitement outputs (2)'!$A$34:$A$38,0),MATCH(C2248,'[1]Traitement outputs (2)'!$B$33:$Q$33,0)))</f>
        <v>-183.77989640241771</v>
      </c>
      <c r="R2248">
        <f>IF(K2248&lt;30,INDEX('[1]Traitement outputs (2)'!$B$58:$Q$63,MATCH(70,'[1]Traitement outputs (2)'!$A$58:$A$63,0),MATCH(C2248,'[1]Traitement outputs (2)'!$B$58:$Q$58,0)),INDEX('[1]Traitement outputs (2)'!$B$41:$Q$45,MATCH(70,'[1]Traitement outputs (2)'!$A$41:$A$45,0),MATCH(C2248,'[1]Traitement outputs (2)'!$B$40:$Q$40,0)))</f>
        <v>254.15803075879367</v>
      </c>
      <c r="T2248">
        <f t="shared" si="212"/>
        <v>-21342.138833337085</v>
      </c>
      <c r="U2248">
        <f t="shared" si="213"/>
        <v>29515.067122381799</v>
      </c>
      <c r="X2248">
        <f t="shared" si="214"/>
        <v>0.51606358805306241</v>
      </c>
      <c r="Y2248">
        <f t="shared" si="215"/>
        <v>0.59592021577150611</v>
      </c>
    </row>
    <row r="2249" spans="1:25" x14ac:dyDescent="0.35">
      <c r="A2249" s="1">
        <v>34793.625</v>
      </c>
      <c r="B2249">
        <v>20.000299999999999</v>
      </c>
      <c r="C2249">
        <f>_xlfn.IFNA(HLOOKUP(B2249,'[1]Traitement outputs'!$B$33:$Q$33,1,TRUE),16)</f>
        <v>20</v>
      </c>
      <c r="E2249" s="1">
        <v>34793.625</v>
      </c>
      <c r="F2249">
        <v>21.078099999999999</v>
      </c>
      <c r="G2249">
        <f t="shared" si="210"/>
        <v>21</v>
      </c>
      <c r="I2249" s="1">
        <v>34793.625</v>
      </c>
      <c r="J2249">
        <v>9677.7000000000007</v>
      </c>
      <c r="K2249">
        <f t="shared" si="211"/>
        <v>83.335916671833346</v>
      </c>
      <c r="M2249">
        <f>INDEX('[1]Traitement outputs (2)'!$B$51:$Q$56,MATCH(70,'[1]Traitement outputs (2)'!$A$51:$A$56,0),MATCH(C2249,'[1]Traitement outputs (2)'!$B$51:$Q$51,0))</f>
        <v>-16.864255714989046</v>
      </c>
      <c r="N2249">
        <f>INDEX('[1]Traitement outputs (2)'!$B$34:$Q$38,MATCH(70,'[1]Traitement outputs (2)'!$A$34:$A$38,0),MATCH(C2249,'[1]Traitement outputs (2)'!$B$33:$Q$33,0))</f>
        <v>-183.77989640241771</v>
      </c>
      <c r="O2249">
        <f>INDEX('[1]Traitement outputs (2)'!$B$58:$Q$63,MATCH(70,'[1]Traitement outputs (2)'!$A$58:$A$63,0),MATCH(C2249,'[1]Traitement outputs (2)'!$B$58:$Q$58,0))</f>
        <v>16.864787616041994</v>
      </c>
      <c r="P2249">
        <f>INDEX('[1]Traitement outputs (2)'!$B$41:$Q$45,MATCH(70,'[1]Traitement outputs (2)'!$A$41:$A$45,0),MATCH(C2249,'[1]Traitement outputs (2)'!$B$40:$Q$40,0))</f>
        <v>254.15803075879367</v>
      </c>
      <c r="Q2249">
        <f>IF(K2249&lt;30,INDEX('[1]Traitement outputs (2)'!$B$51:$Q$63,MATCH(70,'[1]Traitement outputs (2)'!$A$51:$A$63,0),MATCH(C2249,'[1]Traitement outputs (2)'!$B$51:$Q$51,0)),INDEX('[1]Traitement outputs (2)'!$B$34:$Q$38,MATCH(70,'[1]Traitement outputs (2)'!$A$34:$A$38,0),MATCH(C2249,'[1]Traitement outputs (2)'!$B$33:$Q$33,0)))</f>
        <v>-183.77989640241771</v>
      </c>
      <c r="R2249">
        <f>IF(K2249&lt;30,INDEX('[1]Traitement outputs (2)'!$B$58:$Q$63,MATCH(70,'[1]Traitement outputs (2)'!$A$58:$A$63,0),MATCH(C2249,'[1]Traitement outputs (2)'!$B$58:$Q$58,0)),INDEX('[1]Traitement outputs (2)'!$B$41:$Q$45,MATCH(70,'[1]Traitement outputs (2)'!$A$41:$A$45,0),MATCH(C2249,'[1]Traitement outputs (2)'!$B$40:$Q$40,0)))</f>
        <v>254.15803075879367</v>
      </c>
      <c r="T2249">
        <f t="shared" si="212"/>
        <v>-21342.138833337085</v>
      </c>
      <c r="U2249">
        <f t="shared" si="213"/>
        <v>29515.067122381799</v>
      </c>
      <c r="X2249">
        <f t="shared" si="214"/>
        <v>0.51606358805306241</v>
      </c>
      <c r="Y2249">
        <f t="shared" si="215"/>
        <v>0.59592021577150611</v>
      </c>
    </row>
    <row r="2250" spans="1:25" x14ac:dyDescent="0.35">
      <c r="A2250" s="1">
        <v>34793.666666666664</v>
      </c>
      <c r="B2250">
        <v>20.0002</v>
      </c>
      <c r="C2250">
        <f>_xlfn.IFNA(HLOOKUP(B2250,'[1]Traitement outputs'!$B$33:$Q$33,1,TRUE),16)</f>
        <v>20</v>
      </c>
      <c r="E2250" s="1">
        <v>34793.666666666664</v>
      </c>
      <c r="F2250">
        <v>20.9147</v>
      </c>
      <c r="G2250">
        <f t="shared" si="210"/>
        <v>21</v>
      </c>
      <c r="I2250" s="1">
        <v>34793.666666666664</v>
      </c>
      <c r="J2250">
        <v>7046.55</v>
      </c>
      <c r="K2250">
        <f t="shared" si="211"/>
        <v>60.67874635749272</v>
      </c>
      <c r="M2250">
        <f>INDEX('[1]Traitement outputs (2)'!$B$51:$Q$56,MATCH(70,'[1]Traitement outputs (2)'!$A$51:$A$56,0),MATCH(C2250,'[1]Traitement outputs (2)'!$B$51:$Q$51,0))</f>
        <v>-16.864255714989046</v>
      </c>
      <c r="N2250">
        <f>INDEX('[1]Traitement outputs (2)'!$B$34:$Q$38,MATCH(70,'[1]Traitement outputs (2)'!$A$34:$A$38,0),MATCH(C2250,'[1]Traitement outputs (2)'!$B$33:$Q$33,0))</f>
        <v>-183.77989640241771</v>
      </c>
      <c r="O2250">
        <f>INDEX('[1]Traitement outputs (2)'!$B$58:$Q$63,MATCH(70,'[1]Traitement outputs (2)'!$A$58:$A$63,0),MATCH(C2250,'[1]Traitement outputs (2)'!$B$58:$Q$58,0))</f>
        <v>16.864787616041994</v>
      </c>
      <c r="P2250">
        <f>INDEX('[1]Traitement outputs (2)'!$B$41:$Q$45,MATCH(70,'[1]Traitement outputs (2)'!$A$41:$A$45,0),MATCH(C2250,'[1]Traitement outputs (2)'!$B$40:$Q$40,0))</f>
        <v>254.15803075879367</v>
      </c>
      <c r="Q2250">
        <f>IF(K2250&lt;30,INDEX('[1]Traitement outputs (2)'!$B$51:$Q$63,MATCH(70,'[1]Traitement outputs (2)'!$A$51:$A$63,0),MATCH(C2250,'[1]Traitement outputs (2)'!$B$51:$Q$51,0)),INDEX('[1]Traitement outputs (2)'!$B$34:$Q$38,MATCH(70,'[1]Traitement outputs (2)'!$A$34:$A$38,0),MATCH(C2250,'[1]Traitement outputs (2)'!$B$33:$Q$33,0)))</f>
        <v>-183.77989640241771</v>
      </c>
      <c r="R2250">
        <f>IF(K2250&lt;30,INDEX('[1]Traitement outputs (2)'!$B$58:$Q$63,MATCH(70,'[1]Traitement outputs (2)'!$A$58:$A$63,0),MATCH(C2250,'[1]Traitement outputs (2)'!$B$58:$Q$58,0)),INDEX('[1]Traitement outputs (2)'!$B$41:$Q$45,MATCH(70,'[1]Traitement outputs (2)'!$A$41:$A$45,0),MATCH(C2250,'[1]Traitement outputs (2)'!$B$40:$Q$40,0)))</f>
        <v>254.15803075879367</v>
      </c>
      <c r="T2250">
        <f t="shared" si="212"/>
        <v>-21342.138833337085</v>
      </c>
      <c r="U2250">
        <f t="shared" si="213"/>
        <v>29515.067122381799</v>
      </c>
      <c r="X2250">
        <f t="shared" si="214"/>
        <v>0.51606358805306241</v>
      </c>
      <c r="Y2250">
        <f t="shared" si="215"/>
        <v>0.59592021577150611</v>
      </c>
    </row>
    <row r="2251" spans="1:25" x14ac:dyDescent="0.35">
      <c r="A2251" s="1">
        <v>34793.708333333336</v>
      </c>
      <c r="B2251">
        <v>20.0002</v>
      </c>
      <c r="C2251">
        <f>_xlfn.IFNA(HLOOKUP(B2251,'[1]Traitement outputs'!$B$33:$Q$33,1,TRUE),16)</f>
        <v>20</v>
      </c>
      <c r="E2251" s="1">
        <v>34793.708333333336</v>
      </c>
      <c r="F2251">
        <v>20.508800000000001</v>
      </c>
      <c r="G2251">
        <f t="shared" si="210"/>
        <v>21</v>
      </c>
      <c r="I2251" s="1">
        <v>34793.708333333336</v>
      </c>
      <c r="J2251">
        <v>3433.94</v>
      </c>
      <c r="K2251">
        <f t="shared" si="211"/>
        <v>29.570098029084949</v>
      </c>
      <c r="M2251">
        <f>INDEX('[1]Traitement outputs (2)'!$B$51:$Q$56,MATCH(70,'[1]Traitement outputs (2)'!$A$51:$A$56,0),MATCH(C2251,'[1]Traitement outputs (2)'!$B$51:$Q$51,0))</f>
        <v>-16.864255714989046</v>
      </c>
      <c r="N2251">
        <f>INDEX('[1]Traitement outputs (2)'!$B$34:$Q$38,MATCH(70,'[1]Traitement outputs (2)'!$A$34:$A$38,0),MATCH(C2251,'[1]Traitement outputs (2)'!$B$33:$Q$33,0))</f>
        <v>-183.77989640241771</v>
      </c>
      <c r="O2251">
        <f>INDEX('[1]Traitement outputs (2)'!$B$58:$Q$63,MATCH(70,'[1]Traitement outputs (2)'!$A$58:$A$63,0),MATCH(C2251,'[1]Traitement outputs (2)'!$B$58:$Q$58,0))</f>
        <v>16.864787616041994</v>
      </c>
      <c r="P2251">
        <f>INDEX('[1]Traitement outputs (2)'!$B$41:$Q$45,MATCH(70,'[1]Traitement outputs (2)'!$A$41:$A$45,0),MATCH(C2251,'[1]Traitement outputs (2)'!$B$40:$Q$40,0))</f>
        <v>254.15803075879367</v>
      </c>
      <c r="Q2251">
        <f>IF(K2251&lt;30,INDEX('[1]Traitement outputs (2)'!$B$51:$Q$63,MATCH(70,'[1]Traitement outputs (2)'!$A$51:$A$63,0),MATCH(C2251,'[1]Traitement outputs (2)'!$B$51:$Q$51,0)),INDEX('[1]Traitement outputs (2)'!$B$34:$Q$38,MATCH(70,'[1]Traitement outputs (2)'!$A$34:$A$38,0),MATCH(C2251,'[1]Traitement outputs (2)'!$B$33:$Q$33,0)))</f>
        <v>-16.864255714989046</v>
      </c>
      <c r="R2251">
        <f>IF(K2251&lt;30,INDEX('[1]Traitement outputs (2)'!$B$58:$Q$63,MATCH(70,'[1]Traitement outputs (2)'!$A$58:$A$63,0),MATCH(C2251,'[1]Traitement outputs (2)'!$B$58:$Q$58,0)),INDEX('[1]Traitement outputs (2)'!$B$41:$Q$45,MATCH(70,'[1]Traitement outputs (2)'!$A$41:$A$45,0),MATCH(C2251,'[1]Traitement outputs (2)'!$B$40:$Q$40,0)))</f>
        <v>16.864787616041994</v>
      </c>
      <c r="T2251">
        <f t="shared" si="212"/>
        <v>-1958.42577907482</v>
      </c>
      <c r="U2251">
        <f t="shared" si="213"/>
        <v>1958.4875481058175</v>
      </c>
      <c r="X2251">
        <f t="shared" si="214"/>
        <v>4.735571455032727E-2</v>
      </c>
      <c r="Y2251">
        <f t="shared" si="215"/>
        <v>3.954259420836595E-2</v>
      </c>
    </row>
    <row r="2252" spans="1:25" x14ac:dyDescent="0.35">
      <c r="A2252" s="1">
        <v>34793.75</v>
      </c>
      <c r="B2252">
        <v>20.0002</v>
      </c>
      <c r="C2252">
        <f>_xlfn.IFNA(HLOOKUP(B2252,'[1]Traitement outputs'!$B$33:$Q$33,1,TRUE),16)</f>
        <v>20</v>
      </c>
      <c r="E2252" s="1">
        <v>34793.75</v>
      </c>
      <c r="F2252">
        <v>19.904699999999998</v>
      </c>
      <c r="G2252">
        <f t="shared" si="210"/>
        <v>20</v>
      </c>
      <c r="I2252" s="1">
        <v>34793.75</v>
      </c>
      <c r="J2252">
        <v>190.22399999999999</v>
      </c>
      <c r="K2252">
        <f t="shared" si="211"/>
        <v>1.6380432760865522</v>
      </c>
      <c r="M2252">
        <f>INDEX('[1]Traitement outputs (2)'!$B$51:$Q$56,MATCH(70,'[1]Traitement outputs (2)'!$A$51:$A$56,0),MATCH(C2252,'[1]Traitement outputs (2)'!$B$51:$Q$51,0))</f>
        <v>-16.864255714989046</v>
      </c>
      <c r="N2252">
        <f>INDEX('[1]Traitement outputs (2)'!$B$34:$Q$38,MATCH(70,'[1]Traitement outputs (2)'!$A$34:$A$38,0),MATCH(C2252,'[1]Traitement outputs (2)'!$B$33:$Q$33,0))</f>
        <v>-183.77989640241771</v>
      </c>
      <c r="O2252">
        <f>INDEX('[1]Traitement outputs (2)'!$B$58:$Q$63,MATCH(70,'[1]Traitement outputs (2)'!$A$58:$A$63,0),MATCH(C2252,'[1]Traitement outputs (2)'!$B$58:$Q$58,0))</f>
        <v>16.864787616041994</v>
      </c>
      <c r="P2252">
        <f>INDEX('[1]Traitement outputs (2)'!$B$41:$Q$45,MATCH(70,'[1]Traitement outputs (2)'!$A$41:$A$45,0),MATCH(C2252,'[1]Traitement outputs (2)'!$B$40:$Q$40,0))</f>
        <v>254.15803075879367</v>
      </c>
      <c r="Q2252">
        <f>IF(K2252&lt;30,INDEX('[1]Traitement outputs (2)'!$B$51:$Q$63,MATCH(70,'[1]Traitement outputs (2)'!$A$51:$A$63,0),MATCH(C2252,'[1]Traitement outputs (2)'!$B$51:$Q$51,0)),INDEX('[1]Traitement outputs (2)'!$B$34:$Q$38,MATCH(70,'[1]Traitement outputs (2)'!$A$34:$A$38,0),MATCH(C2252,'[1]Traitement outputs (2)'!$B$33:$Q$33,0)))</f>
        <v>-16.864255714989046</v>
      </c>
      <c r="R2252">
        <f>IF(K2252&lt;30,INDEX('[1]Traitement outputs (2)'!$B$58:$Q$63,MATCH(70,'[1]Traitement outputs (2)'!$A$58:$A$63,0),MATCH(C2252,'[1]Traitement outputs (2)'!$B$58:$Q$58,0)),INDEX('[1]Traitement outputs (2)'!$B$41:$Q$45,MATCH(70,'[1]Traitement outputs (2)'!$A$41:$A$45,0),MATCH(C2252,'[1]Traitement outputs (2)'!$B$40:$Q$40,0)))</f>
        <v>16.864787616041994</v>
      </c>
      <c r="T2252">
        <f t="shared" si="212"/>
        <v>-1958.42577907482</v>
      </c>
      <c r="U2252">
        <f t="shared" si="213"/>
        <v>1958.4875481058175</v>
      </c>
      <c r="X2252">
        <f t="shared" si="214"/>
        <v>4.735571455032727E-2</v>
      </c>
      <c r="Y2252">
        <f t="shared" si="215"/>
        <v>3.954259420836595E-2</v>
      </c>
    </row>
    <row r="2253" spans="1:25" x14ac:dyDescent="0.35">
      <c r="A2253" s="1">
        <v>34793.791666666664</v>
      </c>
      <c r="B2253">
        <v>20.0001</v>
      </c>
      <c r="C2253">
        <f>_xlfn.IFNA(HLOOKUP(B2253,'[1]Traitement outputs'!$B$33:$Q$33,1,TRUE),16)</f>
        <v>20</v>
      </c>
      <c r="E2253" s="1">
        <v>34793.791666666664</v>
      </c>
      <c r="F2253">
        <v>19.396799999999999</v>
      </c>
      <c r="G2253">
        <f t="shared" si="210"/>
        <v>19</v>
      </c>
      <c r="I2253" s="1">
        <v>34793.791666666664</v>
      </c>
      <c r="J2253">
        <v>0</v>
      </c>
      <c r="K2253">
        <f t="shared" si="211"/>
        <v>0</v>
      </c>
      <c r="M2253">
        <f>INDEX('[1]Traitement outputs (2)'!$B$51:$Q$56,MATCH(70,'[1]Traitement outputs (2)'!$A$51:$A$56,0),MATCH(C2253,'[1]Traitement outputs (2)'!$B$51:$Q$51,0))</f>
        <v>-16.864255714989046</v>
      </c>
      <c r="N2253">
        <f>INDEX('[1]Traitement outputs (2)'!$B$34:$Q$38,MATCH(70,'[1]Traitement outputs (2)'!$A$34:$A$38,0),MATCH(C2253,'[1]Traitement outputs (2)'!$B$33:$Q$33,0))</f>
        <v>-183.77989640241771</v>
      </c>
      <c r="O2253">
        <f>INDEX('[1]Traitement outputs (2)'!$B$58:$Q$63,MATCH(70,'[1]Traitement outputs (2)'!$A$58:$A$63,0),MATCH(C2253,'[1]Traitement outputs (2)'!$B$58:$Q$58,0))</f>
        <v>16.864787616041994</v>
      </c>
      <c r="P2253">
        <f>INDEX('[1]Traitement outputs (2)'!$B$41:$Q$45,MATCH(70,'[1]Traitement outputs (2)'!$A$41:$A$45,0),MATCH(C2253,'[1]Traitement outputs (2)'!$B$40:$Q$40,0))</f>
        <v>254.15803075879367</v>
      </c>
      <c r="Q2253">
        <f>IF(K2253&lt;30,INDEX('[1]Traitement outputs (2)'!$B$51:$Q$63,MATCH(70,'[1]Traitement outputs (2)'!$A$51:$A$63,0),MATCH(C2253,'[1]Traitement outputs (2)'!$B$51:$Q$51,0)),INDEX('[1]Traitement outputs (2)'!$B$34:$Q$38,MATCH(70,'[1]Traitement outputs (2)'!$A$34:$A$38,0),MATCH(C2253,'[1]Traitement outputs (2)'!$B$33:$Q$33,0)))</f>
        <v>-16.864255714989046</v>
      </c>
      <c r="R2253">
        <f>IF(K2253&lt;30,INDEX('[1]Traitement outputs (2)'!$B$58:$Q$63,MATCH(70,'[1]Traitement outputs (2)'!$A$58:$A$63,0),MATCH(C2253,'[1]Traitement outputs (2)'!$B$58:$Q$58,0)),INDEX('[1]Traitement outputs (2)'!$B$41:$Q$45,MATCH(70,'[1]Traitement outputs (2)'!$A$41:$A$45,0),MATCH(C2253,'[1]Traitement outputs (2)'!$B$40:$Q$40,0)))</f>
        <v>16.864787616041994</v>
      </c>
      <c r="T2253">
        <f t="shared" si="212"/>
        <v>-1958.42577907482</v>
      </c>
      <c r="U2253">
        <f t="shared" si="213"/>
        <v>1958.4875481058175</v>
      </c>
      <c r="X2253">
        <f t="shared" si="214"/>
        <v>4.735571455032727E-2</v>
      </c>
      <c r="Y2253">
        <f t="shared" si="215"/>
        <v>3.954259420836595E-2</v>
      </c>
    </row>
    <row r="2254" spans="1:25" x14ac:dyDescent="0.35">
      <c r="A2254" s="1">
        <v>34793.833333333336</v>
      </c>
      <c r="B2254">
        <v>20.0001</v>
      </c>
      <c r="C2254">
        <f>_xlfn.IFNA(HLOOKUP(B2254,'[1]Traitement outputs'!$B$33:$Q$33,1,TRUE),16)</f>
        <v>20</v>
      </c>
      <c r="E2254" s="1">
        <v>34793.833333333336</v>
      </c>
      <c r="F2254">
        <v>19.013100000000001</v>
      </c>
      <c r="G2254">
        <f t="shared" si="210"/>
        <v>19</v>
      </c>
      <c r="I2254" s="1">
        <v>34793.833333333336</v>
      </c>
      <c r="J2254">
        <v>0</v>
      </c>
      <c r="K2254">
        <f t="shared" si="211"/>
        <v>0</v>
      </c>
      <c r="M2254">
        <f>INDEX('[1]Traitement outputs (2)'!$B$51:$Q$56,MATCH(70,'[1]Traitement outputs (2)'!$A$51:$A$56,0),MATCH(C2254,'[1]Traitement outputs (2)'!$B$51:$Q$51,0))</f>
        <v>-16.864255714989046</v>
      </c>
      <c r="N2254">
        <f>INDEX('[1]Traitement outputs (2)'!$B$34:$Q$38,MATCH(70,'[1]Traitement outputs (2)'!$A$34:$A$38,0),MATCH(C2254,'[1]Traitement outputs (2)'!$B$33:$Q$33,0))</f>
        <v>-183.77989640241771</v>
      </c>
      <c r="O2254">
        <f>INDEX('[1]Traitement outputs (2)'!$B$58:$Q$63,MATCH(70,'[1]Traitement outputs (2)'!$A$58:$A$63,0),MATCH(C2254,'[1]Traitement outputs (2)'!$B$58:$Q$58,0))</f>
        <v>16.864787616041994</v>
      </c>
      <c r="P2254">
        <f>INDEX('[1]Traitement outputs (2)'!$B$41:$Q$45,MATCH(70,'[1]Traitement outputs (2)'!$A$41:$A$45,0),MATCH(C2254,'[1]Traitement outputs (2)'!$B$40:$Q$40,0))</f>
        <v>254.15803075879367</v>
      </c>
      <c r="Q2254">
        <f>IF(K2254&lt;30,INDEX('[1]Traitement outputs (2)'!$B$51:$Q$63,MATCH(70,'[1]Traitement outputs (2)'!$A$51:$A$63,0),MATCH(C2254,'[1]Traitement outputs (2)'!$B$51:$Q$51,0)),INDEX('[1]Traitement outputs (2)'!$B$34:$Q$38,MATCH(70,'[1]Traitement outputs (2)'!$A$34:$A$38,0),MATCH(C2254,'[1]Traitement outputs (2)'!$B$33:$Q$33,0)))</f>
        <v>-16.864255714989046</v>
      </c>
      <c r="R2254">
        <f>IF(K2254&lt;30,INDEX('[1]Traitement outputs (2)'!$B$58:$Q$63,MATCH(70,'[1]Traitement outputs (2)'!$A$58:$A$63,0),MATCH(C2254,'[1]Traitement outputs (2)'!$B$58:$Q$58,0)),INDEX('[1]Traitement outputs (2)'!$B$41:$Q$45,MATCH(70,'[1]Traitement outputs (2)'!$A$41:$A$45,0),MATCH(C2254,'[1]Traitement outputs (2)'!$B$40:$Q$40,0)))</f>
        <v>16.864787616041994</v>
      </c>
      <c r="T2254">
        <f t="shared" si="212"/>
        <v>-1958.42577907482</v>
      </c>
      <c r="U2254">
        <f t="shared" si="213"/>
        <v>1958.4875481058175</v>
      </c>
      <c r="X2254">
        <f t="shared" si="214"/>
        <v>4.735571455032727E-2</v>
      </c>
      <c r="Y2254">
        <f t="shared" si="215"/>
        <v>3.954259420836595E-2</v>
      </c>
    </row>
    <row r="2255" spans="1:25" x14ac:dyDescent="0.35">
      <c r="A2255" s="1">
        <v>34793.875</v>
      </c>
      <c r="B2255">
        <v>16.085899999999999</v>
      </c>
      <c r="C2255">
        <f>_xlfn.IFNA(HLOOKUP(B2255,'[1]Traitement outputs'!$B$33:$Q$33,1,TRUE),16)</f>
        <v>16</v>
      </c>
      <c r="E2255" s="1">
        <v>34793.875</v>
      </c>
      <c r="F2255">
        <v>23.331</v>
      </c>
      <c r="G2255">
        <f t="shared" si="210"/>
        <v>23</v>
      </c>
      <c r="I2255" s="1">
        <v>34793.875</v>
      </c>
      <c r="J2255">
        <v>0</v>
      </c>
      <c r="K2255">
        <f t="shared" si="211"/>
        <v>0</v>
      </c>
      <c r="M2255">
        <f>INDEX('[1]Traitement outputs (2)'!$B$51:$Q$56,MATCH(70,'[1]Traitement outputs (2)'!$A$51:$A$56,0),MATCH(C2255,'[1]Traitement outputs (2)'!$B$51:$Q$51,0))</f>
        <v>-27.907128105419115</v>
      </c>
      <c r="N2255">
        <f>INDEX('[1]Traitement outputs (2)'!$B$34:$Q$38,MATCH(70,'[1]Traitement outputs (2)'!$A$34:$A$38,0),MATCH(C2255,'[1]Traitement outputs (2)'!$B$33:$Q$33,0))</f>
        <v>-87.65601603539298</v>
      </c>
      <c r="O2255">
        <f>INDEX('[1]Traitement outputs (2)'!$B$58:$Q$63,MATCH(70,'[1]Traitement outputs (2)'!$A$58:$A$63,0),MATCH(C2255,'[1]Traitement outputs (2)'!$B$58:$Q$58,0))</f>
        <v>27.907128104236733</v>
      </c>
      <c r="P2255">
        <f>INDEX('[1]Traitement outputs (2)'!$B$41:$Q$45,MATCH(70,'[1]Traitement outputs (2)'!$A$41:$A$45,0),MATCH(C2255,'[1]Traitement outputs (2)'!$B$40:$Q$40,0))</f>
        <v>158.03405896601754</v>
      </c>
      <c r="Q2255">
        <f>IF(K2255&lt;30,INDEX('[1]Traitement outputs (2)'!$B$51:$Q$63,MATCH(70,'[1]Traitement outputs (2)'!$A$51:$A$63,0),MATCH(C2255,'[1]Traitement outputs (2)'!$B$51:$Q$51,0)),INDEX('[1]Traitement outputs (2)'!$B$34:$Q$38,MATCH(70,'[1]Traitement outputs (2)'!$A$34:$A$38,0),MATCH(C2255,'[1]Traitement outputs (2)'!$B$33:$Q$33,0)))</f>
        <v>-27.907128105419115</v>
      </c>
      <c r="R2255">
        <f>IF(K2255&lt;30,INDEX('[1]Traitement outputs (2)'!$B$58:$Q$63,MATCH(70,'[1]Traitement outputs (2)'!$A$58:$A$63,0),MATCH(C2255,'[1]Traitement outputs (2)'!$B$58:$Q$58,0)),INDEX('[1]Traitement outputs (2)'!$B$41:$Q$45,MATCH(70,'[1]Traitement outputs (2)'!$A$41:$A$45,0),MATCH(C2255,'[1]Traitement outputs (2)'!$B$40:$Q$40,0)))</f>
        <v>27.907128104236733</v>
      </c>
      <c r="T2255">
        <f t="shared" si="212"/>
        <v>-3240.8212983285953</v>
      </c>
      <c r="U2255">
        <f t="shared" si="213"/>
        <v>3240.8212981912866</v>
      </c>
      <c r="X2255">
        <f t="shared" si="214"/>
        <v>7.8364679403255921E-2</v>
      </c>
      <c r="Y2255">
        <f t="shared" si="215"/>
        <v>6.5433390996103388E-2</v>
      </c>
    </row>
    <row r="2256" spans="1:25" x14ac:dyDescent="0.35">
      <c r="A2256" s="1">
        <v>34793.916666666664</v>
      </c>
      <c r="B2256">
        <v>16.001000000000001</v>
      </c>
      <c r="C2256">
        <f>_xlfn.IFNA(HLOOKUP(B2256,'[1]Traitement outputs'!$B$33:$Q$33,1,TRUE),16)</f>
        <v>16</v>
      </c>
      <c r="E2256" s="1">
        <v>34793.916666666664</v>
      </c>
      <c r="F2256">
        <v>22.929200000000002</v>
      </c>
      <c r="G2256">
        <f t="shared" si="210"/>
        <v>23</v>
      </c>
      <c r="I2256" s="1">
        <v>34793.916666666664</v>
      </c>
      <c r="J2256">
        <v>0</v>
      </c>
      <c r="K2256">
        <f t="shared" si="211"/>
        <v>0</v>
      </c>
      <c r="M2256">
        <f>INDEX('[1]Traitement outputs (2)'!$B$51:$Q$56,MATCH(70,'[1]Traitement outputs (2)'!$A$51:$A$56,0),MATCH(C2256,'[1]Traitement outputs (2)'!$B$51:$Q$51,0))</f>
        <v>-27.907128105419115</v>
      </c>
      <c r="N2256">
        <f>INDEX('[1]Traitement outputs (2)'!$B$34:$Q$38,MATCH(70,'[1]Traitement outputs (2)'!$A$34:$A$38,0),MATCH(C2256,'[1]Traitement outputs (2)'!$B$33:$Q$33,0))</f>
        <v>-87.65601603539298</v>
      </c>
      <c r="O2256">
        <f>INDEX('[1]Traitement outputs (2)'!$B$58:$Q$63,MATCH(70,'[1]Traitement outputs (2)'!$A$58:$A$63,0),MATCH(C2256,'[1]Traitement outputs (2)'!$B$58:$Q$58,0))</f>
        <v>27.907128104236733</v>
      </c>
      <c r="P2256">
        <f>INDEX('[1]Traitement outputs (2)'!$B$41:$Q$45,MATCH(70,'[1]Traitement outputs (2)'!$A$41:$A$45,0),MATCH(C2256,'[1]Traitement outputs (2)'!$B$40:$Q$40,0))</f>
        <v>158.03405896601754</v>
      </c>
      <c r="Q2256">
        <f>IF(K2256&lt;30,INDEX('[1]Traitement outputs (2)'!$B$51:$Q$63,MATCH(70,'[1]Traitement outputs (2)'!$A$51:$A$63,0),MATCH(C2256,'[1]Traitement outputs (2)'!$B$51:$Q$51,0)),INDEX('[1]Traitement outputs (2)'!$B$34:$Q$38,MATCH(70,'[1]Traitement outputs (2)'!$A$34:$A$38,0),MATCH(C2256,'[1]Traitement outputs (2)'!$B$33:$Q$33,0)))</f>
        <v>-27.907128105419115</v>
      </c>
      <c r="R2256">
        <f>IF(K2256&lt;30,INDEX('[1]Traitement outputs (2)'!$B$58:$Q$63,MATCH(70,'[1]Traitement outputs (2)'!$A$58:$A$63,0),MATCH(C2256,'[1]Traitement outputs (2)'!$B$58:$Q$58,0)),INDEX('[1]Traitement outputs (2)'!$B$41:$Q$45,MATCH(70,'[1]Traitement outputs (2)'!$A$41:$A$45,0),MATCH(C2256,'[1]Traitement outputs (2)'!$B$40:$Q$40,0)))</f>
        <v>27.907128104236733</v>
      </c>
      <c r="T2256">
        <f t="shared" si="212"/>
        <v>-3240.8212983285953</v>
      </c>
      <c r="U2256">
        <f t="shared" si="213"/>
        <v>3240.8212981912866</v>
      </c>
      <c r="X2256">
        <f t="shared" si="214"/>
        <v>7.8364679403255921E-2</v>
      </c>
      <c r="Y2256">
        <f t="shared" si="215"/>
        <v>6.5433390996103388E-2</v>
      </c>
    </row>
    <row r="2257" spans="1:25" x14ac:dyDescent="0.35">
      <c r="A2257" s="1">
        <v>34793.958333333336</v>
      </c>
      <c r="B2257">
        <v>16.0001</v>
      </c>
      <c r="C2257">
        <f>_xlfn.IFNA(HLOOKUP(B2257,'[1]Traitement outputs'!$B$33:$Q$33,1,TRUE),16)</f>
        <v>16</v>
      </c>
      <c r="E2257" s="1">
        <v>34793.958333333336</v>
      </c>
      <c r="F2257">
        <v>23.1373</v>
      </c>
      <c r="G2257">
        <f t="shared" si="210"/>
        <v>23</v>
      </c>
      <c r="I2257" s="1">
        <v>34793.958333333336</v>
      </c>
      <c r="J2257">
        <v>0</v>
      </c>
      <c r="K2257">
        <f t="shared" si="211"/>
        <v>0</v>
      </c>
      <c r="M2257">
        <f>INDEX('[1]Traitement outputs (2)'!$B$51:$Q$56,MATCH(70,'[1]Traitement outputs (2)'!$A$51:$A$56,0),MATCH(C2257,'[1]Traitement outputs (2)'!$B$51:$Q$51,0))</f>
        <v>-27.907128105419115</v>
      </c>
      <c r="N2257">
        <f>INDEX('[1]Traitement outputs (2)'!$B$34:$Q$38,MATCH(70,'[1]Traitement outputs (2)'!$A$34:$A$38,0),MATCH(C2257,'[1]Traitement outputs (2)'!$B$33:$Q$33,0))</f>
        <v>-87.65601603539298</v>
      </c>
      <c r="O2257">
        <f>INDEX('[1]Traitement outputs (2)'!$B$58:$Q$63,MATCH(70,'[1]Traitement outputs (2)'!$A$58:$A$63,0),MATCH(C2257,'[1]Traitement outputs (2)'!$B$58:$Q$58,0))</f>
        <v>27.907128104236733</v>
      </c>
      <c r="P2257">
        <f>INDEX('[1]Traitement outputs (2)'!$B$41:$Q$45,MATCH(70,'[1]Traitement outputs (2)'!$A$41:$A$45,0),MATCH(C2257,'[1]Traitement outputs (2)'!$B$40:$Q$40,0))</f>
        <v>158.03405896601754</v>
      </c>
      <c r="Q2257">
        <f>IF(K2257&lt;30,INDEX('[1]Traitement outputs (2)'!$B$51:$Q$63,MATCH(70,'[1]Traitement outputs (2)'!$A$51:$A$63,0),MATCH(C2257,'[1]Traitement outputs (2)'!$B$51:$Q$51,0)),INDEX('[1]Traitement outputs (2)'!$B$34:$Q$38,MATCH(70,'[1]Traitement outputs (2)'!$A$34:$A$38,0),MATCH(C2257,'[1]Traitement outputs (2)'!$B$33:$Q$33,0)))</f>
        <v>-27.907128105419115</v>
      </c>
      <c r="R2257">
        <f>IF(K2257&lt;30,INDEX('[1]Traitement outputs (2)'!$B$58:$Q$63,MATCH(70,'[1]Traitement outputs (2)'!$A$58:$A$63,0),MATCH(C2257,'[1]Traitement outputs (2)'!$B$58:$Q$58,0)),INDEX('[1]Traitement outputs (2)'!$B$41:$Q$45,MATCH(70,'[1]Traitement outputs (2)'!$A$41:$A$45,0),MATCH(C2257,'[1]Traitement outputs (2)'!$B$40:$Q$40,0)))</f>
        <v>27.907128104236733</v>
      </c>
      <c r="T2257">
        <f t="shared" si="212"/>
        <v>-3240.8212983285953</v>
      </c>
      <c r="U2257">
        <f t="shared" si="213"/>
        <v>3240.8212981912866</v>
      </c>
      <c r="X2257">
        <f t="shared" si="214"/>
        <v>7.8364679403255921E-2</v>
      </c>
      <c r="Y2257">
        <f t="shared" si="215"/>
        <v>6.5433390996103388E-2</v>
      </c>
    </row>
    <row r="2258" spans="1:25" x14ac:dyDescent="0.35">
      <c r="A2258" s="1">
        <v>34794</v>
      </c>
      <c r="B2258">
        <v>16.0001</v>
      </c>
      <c r="C2258">
        <f>_xlfn.IFNA(HLOOKUP(B2258,'[1]Traitement outputs'!$B$33:$Q$33,1,TRUE),16)</f>
        <v>16</v>
      </c>
      <c r="E2258" s="1">
        <v>34794</v>
      </c>
      <c r="F2258">
        <v>23.049299999999999</v>
      </c>
      <c r="G2258">
        <f t="shared" si="210"/>
        <v>23</v>
      </c>
      <c r="I2258" s="1">
        <v>34794</v>
      </c>
      <c r="J2258">
        <v>0</v>
      </c>
      <c r="K2258">
        <f t="shared" si="211"/>
        <v>0</v>
      </c>
      <c r="M2258">
        <f>INDEX('[1]Traitement outputs (2)'!$B$51:$Q$56,MATCH(70,'[1]Traitement outputs (2)'!$A$51:$A$56,0),MATCH(C2258,'[1]Traitement outputs (2)'!$B$51:$Q$51,0))</f>
        <v>-27.907128105419115</v>
      </c>
      <c r="N2258">
        <f>INDEX('[1]Traitement outputs (2)'!$B$34:$Q$38,MATCH(70,'[1]Traitement outputs (2)'!$A$34:$A$38,0),MATCH(C2258,'[1]Traitement outputs (2)'!$B$33:$Q$33,0))</f>
        <v>-87.65601603539298</v>
      </c>
      <c r="O2258">
        <f>INDEX('[1]Traitement outputs (2)'!$B$58:$Q$63,MATCH(70,'[1]Traitement outputs (2)'!$A$58:$A$63,0),MATCH(C2258,'[1]Traitement outputs (2)'!$B$58:$Q$58,0))</f>
        <v>27.907128104236733</v>
      </c>
      <c r="P2258">
        <f>INDEX('[1]Traitement outputs (2)'!$B$41:$Q$45,MATCH(70,'[1]Traitement outputs (2)'!$A$41:$A$45,0),MATCH(C2258,'[1]Traitement outputs (2)'!$B$40:$Q$40,0))</f>
        <v>158.03405896601754</v>
      </c>
      <c r="Q2258">
        <f>IF(K2258&lt;30,INDEX('[1]Traitement outputs (2)'!$B$51:$Q$63,MATCH(70,'[1]Traitement outputs (2)'!$A$51:$A$63,0),MATCH(C2258,'[1]Traitement outputs (2)'!$B$51:$Q$51,0)),INDEX('[1]Traitement outputs (2)'!$B$34:$Q$38,MATCH(70,'[1]Traitement outputs (2)'!$A$34:$A$38,0),MATCH(C2258,'[1]Traitement outputs (2)'!$B$33:$Q$33,0)))</f>
        <v>-27.907128105419115</v>
      </c>
      <c r="R2258">
        <f>IF(K2258&lt;30,INDEX('[1]Traitement outputs (2)'!$B$58:$Q$63,MATCH(70,'[1]Traitement outputs (2)'!$A$58:$A$63,0),MATCH(C2258,'[1]Traitement outputs (2)'!$B$58:$Q$58,0)),INDEX('[1]Traitement outputs (2)'!$B$41:$Q$45,MATCH(70,'[1]Traitement outputs (2)'!$A$41:$A$45,0),MATCH(C2258,'[1]Traitement outputs (2)'!$B$40:$Q$40,0)))</f>
        <v>27.907128104236733</v>
      </c>
      <c r="T2258">
        <f t="shared" si="212"/>
        <v>-3240.8212983285953</v>
      </c>
      <c r="U2258">
        <f t="shared" si="213"/>
        <v>3240.8212981912866</v>
      </c>
      <c r="X2258">
        <f t="shared" si="214"/>
        <v>7.8364679403255921E-2</v>
      </c>
      <c r="Y2258">
        <f t="shared" si="215"/>
        <v>6.5433390996103388E-2</v>
      </c>
    </row>
    <row r="2259" spans="1:25" x14ac:dyDescent="0.35">
      <c r="A2259" s="1">
        <v>34794.041666666664</v>
      </c>
      <c r="B2259">
        <v>16.0001</v>
      </c>
      <c r="C2259">
        <f>_xlfn.IFNA(HLOOKUP(B2259,'[1]Traitement outputs'!$B$33:$Q$33,1,TRUE),16)</f>
        <v>16</v>
      </c>
      <c r="E2259" s="1">
        <v>34794.041666666664</v>
      </c>
      <c r="F2259">
        <v>22.925000000000001</v>
      </c>
      <c r="G2259">
        <f t="shared" si="210"/>
        <v>23</v>
      </c>
      <c r="I2259" s="1">
        <v>34794.041666666664</v>
      </c>
      <c r="J2259">
        <v>0</v>
      </c>
      <c r="K2259">
        <f t="shared" si="211"/>
        <v>0</v>
      </c>
      <c r="M2259">
        <f>INDEX('[1]Traitement outputs (2)'!$B$51:$Q$56,MATCH(70,'[1]Traitement outputs (2)'!$A$51:$A$56,0),MATCH(C2259,'[1]Traitement outputs (2)'!$B$51:$Q$51,0))</f>
        <v>-27.907128105419115</v>
      </c>
      <c r="N2259">
        <f>INDEX('[1]Traitement outputs (2)'!$B$34:$Q$38,MATCH(70,'[1]Traitement outputs (2)'!$A$34:$A$38,0),MATCH(C2259,'[1]Traitement outputs (2)'!$B$33:$Q$33,0))</f>
        <v>-87.65601603539298</v>
      </c>
      <c r="O2259">
        <f>INDEX('[1]Traitement outputs (2)'!$B$58:$Q$63,MATCH(70,'[1]Traitement outputs (2)'!$A$58:$A$63,0),MATCH(C2259,'[1]Traitement outputs (2)'!$B$58:$Q$58,0))</f>
        <v>27.907128104236733</v>
      </c>
      <c r="P2259">
        <f>INDEX('[1]Traitement outputs (2)'!$B$41:$Q$45,MATCH(70,'[1]Traitement outputs (2)'!$A$41:$A$45,0),MATCH(C2259,'[1]Traitement outputs (2)'!$B$40:$Q$40,0))</f>
        <v>158.03405896601754</v>
      </c>
      <c r="Q2259">
        <f>IF(K2259&lt;30,INDEX('[1]Traitement outputs (2)'!$B$51:$Q$63,MATCH(70,'[1]Traitement outputs (2)'!$A$51:$A$63,0),MATCH(C2259,'[1]Traitement outputs (2)'!$B$51:$Q$51,0)),INDEX('[1]Traitement outputs (2)'!$B$34:$Q$38,MATCH(70,'[1]Traitement outputs (2)'!$A$34:$A$38,0),MATCH(C2259,'[1]Traitement outputs (2)'!$B$33:$Q$33,0)))</f>
        <v>-27.907128105419115</v>
      </c>
      <c r="R2259">
        <f>IF(K2259&lt;30,INDEX('[1]Traitement outputs (2)'!$B$58:$Q$63,MATCH(70,'[1]Traitement outputs (2)'!$A$58:$A$63,0),MATCH(C2259,'[1]Traitement outputs (2)'!$B$58:$Q$58,0)),INDEX('[1]Traitement outputs (2)'!$B$41:$Q$45,MATCH(70,'[1]Traitement outputs (2)'!$A$41:$A$45,0),MATCH(C2259,'[1]Traitement outputs (2)'!$B$40:$Q$40,0)))</f>
        <v>27.907128104236733</v>
      </c>
      <c r="T2259">
        <f t="shared" si="212"/>
        <v>-3240.8212983285953</v>
      </c>
      <c r="U2259">
        <f t="shared" si="213"/>
        <v>3240.8212981912866</v>
      </c>
      <c r="X2259">
        <f t="shared" si="214"/>
        <v>7.8364679403255921E-2</v>
      </c>
      <c r="Y2259">
        <f t="shared" si="215"/>
        <v>6.5433390996103388E-2</v>
      </c>
    </row>
    <row r="2260" spans="1:25" x14ac:dyDescent="0.35">
      <c r="A2260" s="1">
        <v>34794.083333333336</v>
      </c>
      <c r="B2260">
        <v>16.0001</v>
      </c>
      <c r="C2260">
        <f>_xlfn.IFNA(HLOOKUP(B2260,'[1]Traitement outputs'!$B$33:$Q$33,1,TRUE),16)</f>
        <v>16</v>
      </c>
      <c r="E2260" s="1">
        <v>34794.083333333336</v>
      </c>
      <c r="F2260">
        <v>22.860099999999999</v>
      </c>
      <c r="G2260">
        <f t="shared" si="210"/>
        <v>23</v>
      </c>
      <c r="I2260" s="1">
        <v>34794.083333333336</v>
      </c>
      <c r="J2260">
        <v>0</v>
      </c>
      <c r="K2260">
        <f t="shared" si="211"/>
        <v>0</v>
      </c>
      <c r="M2260">
        <f>INDEX('[1]Traitement outputs (2)'!$B$51:$Q$56,MATCH(70,'[1]Traitement outputs (2)'!$A$51:$A$56,0),MATCH(C2260,'[1]Traitement outputs (2)'!$B$51:$Q$51,0))</f>
        <v>-27.907128105419115</v>
      </c>
      <c r="N2260">
        <f>INDEX('[1]Traitement outputs (2)'!$B$34:$Q$38,MATCH(70,'[1]Traitement outputs (2)'!$A$34:$A$38,0),MATCH(C2260,'[1]Traitement outputs (2)'!$B$33:$Q$33,0))</f>
        <v>-87.65601603539298</v>
      </c>
      <c r="O2260">
        <f>INDEX('[1]Traitement outputs (2)'!$B$58:$Q$63,MATCH(70,'[1]Traitement outputs (2)'!$A$58:$A$63,0),MATCH(C2260,'[1]Traitement outputs (2)'!$B$58:$Q$58,0))</f>
        <v>27.907128104236733</v>
      </c>
      <c r="P2260">
        <f>INDEX('[1]Traitement outputs (2)'!$B$41:$Q$45,MATCH(70,'[1]Traitement outputs (2)'!$A$41:$A$45,0),MATCH(C2260,'[1]Traitement outputs (2)'!$B$40:$Q$40,0))</f>
        <v>158.03405896601754</v>
      </c>
      <c r="Q2260">
        <f>IF(K2260&lt;30,INDEX('[1]Traitement outputs (2)'!$B$51:$Q$63,MATCH(70,'[1]Traitement outputs (2)'!$A$51:$A$63,0),MATCH(C2260,'[1]Traitement outputs (2)'!$B$51:$Q$51,0)),INDEX('[1]Traitement outputs (2)'!$B$34:$Q$38,MATCH(70,'[1]Traitement outputs (2)'!$A$34:$A$38,0),MATCH(C2260,'[1]Traitement outputs (2)'!$B$33:$Q$33,0)))</f>
        <v>-27.907128105419115</v>
      </c>
      <c r="R2260">
        <f>IF(K2260&lt;30,INDEX('[1]Traitement outputs (2)'!$B$58:$Q$63,MATCH(70,'[1]Traitement outputs (2)'!$A$58:$A$63,0),MATCH(C2260,'[1]Traitement outputs (2)'!$B$58:$Q$58,0)),INDEX('[1]Traitement outputs (2)'!$B$41:$Q$45,MATCH(70,'[1]Traitement outputs (2)'!$A$41:$A$45,0),MATCH(C2260,'[1]Traitement outputs (2)'!$B$40:$Q$40,0)))</f>
        <v>27.907128104236733</v>
      </c>
      <c r="T2260">
        <f t="shared" si="212"/>
        <v>-3240.8212983285953</v>
      </c>
      <c r="U2260">
        <f t="shared" si="213"/>
        <v>3240.8212981912866</v>
      </c>
      <c r="X2260">
        <f t="shared" si="214"/>
        <v>7.8364679403255921E-2</v>
      </c>
      <c r="Y2260">
        <f t="shared" si="215"/>
        <v>6.5433390996103388E-2</v>
      </c>
    </row>
    <row r="2261" spans="1:25" x14ac:dyDescent="0.35">
      <c r="A2261" s="1">
        <v>34794.125</v>
      </c>
      <c r="B2261">
        <v>16.0001</v>
      </c>
      <c r="C2261">
        <f>_xlfn.IFNA(HLOOKUP(B2261,'[1]Traitement outputs'!$B$33:$Q$33,1,TRUE),16)</f>
        <v>16</v>
      </c>
      <c r="E2261" s="1">
        <v>34794.125</v>
      </c>
      <c r="F2261">
        <v>22.848800000000001</v>
      </c>
      <c r="G2261">
        <f t="shared" si="210"/>
        <v>23</v>
      </c>
      <c r="I2261" s="1">
        <v>34794.125</v>
      </c>
      <c r="J2261">
        <v>0</v>
      </c>
      <c r="K2261">
        <f t="shared" si="211"/>
        <v>0</v>
      </c>
      <c r="M2261">
        <f>INDEX('[1]Traitement outputs (2)'!$B$51:$Q$56,MATCH(70,'[1]Traitement outputs (2)'!$A$51:$A$56,0),MATCH(C2261,'[1]Traitement outputs (2)'!$B$51:$Q$51,0))</f>
        <v>-27.907128105419115</v>
      </c>
      <c r="N2261">
        <f>INDEX('[1]Traitement outputs (2)'!$B$34:$Q$38,MATCH(70,'[1]Traitement outputs (2)'!$A$34:$A$38,0),MATCH(C2261,'[1]Traitement outputs (2)'!$B$33:$Q$33,0))</f>
        <v>-87.65601603539298</v>
      </c>
      <c r="O2261">
        <f>INDEX('[1]Traitement outputs (2)'!$B$58:$Q$63,MATCH(70,'[1]Traitement outputs (2)'!$A$58:$A$63,0),MATCH(C2261,'[1]Traitement outputs (2)'!$B$58:$Q$58,0))</f>
        <v>27.907128104236733</v>
      </c>
      <c r="P2261">
        <f>INDEX('[1]Traitement outputs (2)'!$B$41:$Q$45,MATCH(70,'[1]Traitement outputs (2)'!$A$41:$A$45,0),MATCH(C2261,'[1]Traitement outputs (2)'!$B$40:$Q$40,0))</f>
        <v>158.03405896601754</v>
      </c>
      <c r="Q2261">
        <f>IF(K2261&lt;30,INDEX('[1]Traitement outputs (2)'!$B$51:$Q$63,MATCH(70,'[1]Traitement outputs (2)'!$A$51:$A$63,0),MATCH(C2261,'[1]Traitement outputs (2)'!$B$51:$Q$51,0)),INDEX('[1]Traitement outputs (2)'!$B$34:$Q$38,MATCH(70,'[1]Traitement outputs (2)'!$A$34:$A$38,0),MATCH(C2261,'[1]Traitement outputs (2)'!$B$33:$Q$33,0)))</f>
        <v>-27.907128105419115</v>
      </c>
      <c r="R2261">
        <f>IF(K2261&lt;30,INDEX('[1]Traitement outputs (2)'!$B$58:$Q$63,MATCH(70,'[1]Traitement outputs (2)'!$A$58:$A$63,0),MATCH(C2261,'[1]Traitement outputs (2)'!$B$58:$Q$58,0)),INDEX('[1]Traitement outputs (2)'!$B$41:$Q$45,MATCH(70,'[1]Traitement outputs (2)'!$A$41:$A$45,0),MATCH(C2261,'[1]Traitement outputs (2)'!$B$40:$Q$40,0)))</f>
        <v>27.907128104236733</v>
      </c>
      <c r="T2261">
        <f t="shared" si="212"/>
        <v>-3240.8212983285953</v>
      </c>
      <c r="U2261">
        <f t="shared" si="213"/>
        <v>3240.8212981912866</v>
      </c>
      <c r="X2261">
        <f t="shared" si="214"/>
        <v>7.8364679403255921E-2</v>
      </c>
      <c r="Y2261">
        <f t="shared" si="215"/>
        <v>6.5433390996103388E-2</v>
      </c>
    </row>
    <row r="2262" spans="1:25" x14ac:dyDescent="0.35">
      <c r="A2262" s="1">
        <v>34794.166666666664</v>
      </c>
      <c r="B2262">
        <v>16.0001</v>
      </c>
      <c r="C2262">
        <f>_xlfn.IFNA(HLOOKUP(B2262,'[1]Traitement outputs'!$B$33:$Q$33,1,TRUE),16)</f>
        <v>16</v>
      </c>
      <c r="E2262" s="1">
        <v>34794.166666666664</v>
      </c>
      <c r="F2262">
        <v>22.8551</v>
      </c>
      <c r="G2262">
        <f t="shared" si="210"/>
        <v>23</v>
      </c>
      <c r="I2262" s="1">
        <v>34794.166666666664</v>
      </c>
      <c r="J2262">
        <v>0</v>
      </c>
      <c r="K2262">
        <f t="shared" si="211"/>
        <v>0</v>
      </c>
      <c r="M2262">
        <f>INDEX('[1]Traitement outputs (2)'!$B$51:$Q$56,MATCH(70,'[1]Traitement outputs (2)'!$A$51:$A$56,0),MATCH(C2262,'[1]Traitement outputs (2)'!$B$51:$Q$51,0))</f>
        <v>-27.907128105419115</v>
      </c>
      <c r="N2262">
        <f>INDEX('[1]Traitement outputs (2)'!$B$34:$Q$38,MATCH(70,'[1]Traitement outputs (2)'!$A$34:$A$38,0),MATCH(C2262,'[1]Traitement outputs (2)'!$B$33:$Q$33,0))</f>
        <v>-87.65601603539298</v>
      </c>
      <c r="O2262">
        <f>INDEX('[1]Traitement outputs (2)'!$B$58:$Q$63,MATCH(70,'[1]Traitement outputs (2)'!$A$58:$A$63,0),MATCH(C2262,'[1]Traitement outputs (2)'!$B$58:$Q$58,0))</f>
        <v>27.907128104236733</v>
      </c>
      <c r="P2262">
        <f>INDEX('[1]Traitement outputs (2)'!$B$41:$Q$45,MATCH(70,'[1]Traitement outputs (2)'!$A$41:$A$45,0),MATCH(C2262,'[1]Traitement outputs (2)'!$B$40:$Q$40,0))</f>
        <v>158.03405896601754</v>
      </c>
      <c r="Q2262">
        <f>IF(K2262&lt;30,INDEX('[1]Traitement outputs (2)'!$B$51:$Q$63,MATCH(70,'[1]Traitement outputs (2)'!$A$51:$A$63,0),MATCH(C2262,'[1]Traitement outputs (2)'!$B$51:$Q$51,0)),INDEX('[1]Traitement outputs (2)'!$B$34:$Q$38,MATCH(70,'[1]Traitement outputs (2)'!$A$34:$A$38,0),MATCH(C2262,'[1]Traitement outputs (2)'!$B$33:$Q$33,0)))</f>
        <v>-27.907128105419115</v>
      </c>
      <c r="R2262">
        <f>IF(K2262&lt;30,INDEX('[1]Traitement outputs (2)'!$B$58:$Q$63,MATCH(70,'[1]Traitement outputs (2)'!$A$58:$A$63,0),MATCH(C2262,'[1]Traitement outputs (2)'!$B$58:$Q$58,0)),INDEX('[1]Traitement outputs (2)'!$B$41:$Q$45,MATCH(70,'[1]Traitement outputs (2)'!$A$41:$A$45,0),MATCH(C2262,'[1]Traitement outputs (2)'!$B$40:$Q$40,0)))</f>
        <v>27.907128104236733</v>
      </c>
      <c r="T2262">
        <f t="shared" si="212"/>
        <v>-3240.8212983285953</v>
      </c>
      <c r="U2262">
        <f t="shared" si="213"/>
        <v>3240.8212981912866</v>
      </c>
      <c r="X2262">
        <f t="shared" si="214"/>
        <v>7.8364679403255921E-2</v>
      </c>
      <c r="Y2262">
        <f t="shared" si="215"/>
        <v>6.5433390996103388E-2</v>
      </c>
    </row>
    <row r="2263" spans="1:25" x14ac:dyDescent="0.35">
      <c r="A2263" s="1">
        <v>34794.208333333336</v>
      </c>
      <c r="B2263">
        <v>19.975200000000001</v>
      </c>
      <c r="C2263">
        <f>_xlfn.IFNA(HLOOKUP(B2263,'[1]Traitement outputs'!$B$33:$Q$33,1,TRUE),16)</f>
        <v>18</v>
      </c>
      <c r="E2263" s="1">
        <v>34794.208333333336</v>
      </c>
      <c r="F2263">
        <v>18.457100000000001</v>
      </c>
      <c r="G2263">
        <f t="shared" si="210"/>
        <v>18</v>
      </c>
      <c r="I2263" s="1">
        <v>34794.208333333336</v>
      </c>
      <c r="J2263">
        <v>126.092</v>
      </c>
      <c r="K2263">
        <f t="shared" si="211"/>
        <v>1.08579439381101</v>
      </c>
      <c r="M2263">
        <f>INDEX('[1]Traitement outputs (2)'!$B$51:$Q$56,MATCH(70,'[1]Traitement outputs (2)'!$A$51:$A$56,0),MATCH(C2263,'[1]Traitement outputs (2)'!$B$51:$Q$51,0))</f>
        <v>-40.563606676443541</v>
      </c>
      <c r="N2263">
        <f>INDEX('[1]Traitement outputs (2)'!$B$34:$Q$38,MATCH(70,'[1]Traitement outputs (2)'!$A$34:$A$38,0),MATCH(C2263,'[1]Traitement outputs (2)'!$B$33:$Q$33,0))</f>
        <v>-132.60751704955501</v>
      </c>
      <c r="O2263">
        <f>INDEX('[1]Traitement outputs (2)'!$B$58:$Q$63,MATCH(70,'[1]Traitement outputs (2)'!$A$58:$A$63,0),MATCH(C2263,'[1]Traitement outputs (2)'!$B$58:$Q$58,0))</f>
        <v>40.565237508304868</v>
      </c>
      <c r="P2263">
        <f>INDEX('[1]Traitement outputs (2)'!$B$41:$Q$45,MATCH(70,'[1]Traitement outputs (2)'!$A$41:$A$45,0),MATCH(C2263,'[1]Traitement outputs (2)'!$B$40:$Q$40,0))</f>
        <v>202.98564822710691</v>
      </c>
      <c r="Q2263">
        <f>IF(K2263&lt;30,INDEX('[1]Traitement outputs (2)'!$B$51:$Q$63,MATCH(70,'[1]Traitement outputs (2)'!$A$51:$A$63,0),MATCH(C2263,'[1]Traitement outputs (2)'!$B$51:$Q$51,0)),INDEX('[1]Traitement outputs (2)'!$B$34:$Q$38,MATCH(70,'[1]Traitement outputs (2)'!$A$34:$A$38,0),MATCH(C2263,'[1]Traitement outputs (2)'!$B$33:$Q$33,0)))</f>
        <v>-40.563606676443541</v>
      </c>
      <c r="R2263">
        <f>IF(K2263&lt;30,INDEX('[1]Traitement outputs (2)'!$B$58:$Q$63,MATCH(70,'[1]Traitement outputs (2)'!$A$58:$A$63,0),MATCH(C2263,'[1]Traitement outputs (2)'!$B$58:$Q$58,0)),INDEX('[1]Traitement outputs (2)'!$B$41:$Q$45,MATCH(70,'[1]Traitement outputs (2)'!$A$41:$A$45,0),MATCH(C2263,'[1]Traitement outputs (2)'!$B$40:$Q$40,0)))</f>
        <v>40.565237508304868</v>
      </c>
      <c r="T2263">
        <f t="shared" si="212"/>
        <v>-4710.6029670073767</v>
      </c>
      <c r="U2263">
        <f t="shared" si="213"/>
        <v>4710.7923535544342</v>
      </c>
      <c r="X2263">
        <f t="shared" si="214"/>
        <v>0.11390473504229935</v>
      </c>
      <c r="Y2263">
        <f t="shared" si="215"/>
        <v>9.5112654975333846E-2</v>
      </c>
    </row>
    <row r="2264" spans="1:25" x14ac:dyDescent="0.35">
      <c r="A2264" s="1">
        <v>34794.25</v>
      </c>
      <c r="B2264">
        <v>20</v>
      </c>
      <c r="C2264">
        <f>_xlfn.IFNA(HLOOKUP(B2264,'[1]Traitement outputs'!$B$33:$Q$33,1,TRUE),16)</f>
        <v>20</v>
      </c>
      <c r="E2264" s="1">
        <v>34794.25</v>
      </c>
      <c r="F2264">
        <v>18.827200000000001</v>
      </c>
      <c r="G2264">
        <f t="shared" si="210"/>
        <v>19</v>
      </c>
      <c r="I2264" s="1">
        <v>34794.25</v>
      </c>
      <c r="J2264">
        <v>1058.68</v>
      </c>
      <c r="K2264">
        <f t="shared" si="211"/>
        <v>9.1164293439698003</v>
      </c>
      <c r="M2264">
        <f>INDEX('[1]Traitement outputs (2)'!$B$51:$Q$56,MATCH(70,'[1]Traitement outputs (2)'!$A$51:$A$56,0),MATCH(C2264,'[1]Traitement outputs (2)'!$B$51:$Q$51,0))</f>
        <v>-16.864255714989046</v>
      </c>
      <c r="N2264">
        <f>INDEX('[1]Traitement outputs (2)'!$B$34:$Q$38,MATCH(70,'[1]Traitement outputs (2)'!$A$34:$A$38,0),MATCH(C2264,'[1]Traitement outputs (2)'!$B$33:$Q$33,0))</f>
        <v>-183.77989640241771</v>
      </c>
      <c r="O2264">
        <f>INDEX('[1]Traitement outputs (2)'!$B$58:$Q$63,MATCH(70,'[1]Traitement outputs (2)'!$A$58:$A$63,0),MATCH(C2264,'[1]Traitement outputs (2)'!$B$58:$Q$58,0))</f>
        <v>16.864787616041994</v>
      </c>
      <c r="P2264">
        <f>INDEX('[1]Traitement outputs (2)'!$B$41:$Q$45,MATCH(70,'[1]Traitement outputs (2)'!$A$41:$A$45,0),MATCH(C2264,'[1]Traitement outputs (2)'!$B$40:$Q$40,0))</f>
        <v>254.15803075879367</v>
      </c>
      <c r="Q2264">
        <f>IF(K2264&lt;30,INDEX('[1]Traitement outputs (2)'!$B$51:$Q$63,MATCH(70,'[1]Traitement outputs (2)'!$A$51:$A$63,0),MATCH(C2264,'[1]Traitement outputs (2)'!$B$51:$Q$51,0)),INDEX('[1]Traitement outputs (2)'!$B$34:$Q$38,MATCH(70,'[1]Traitement outputs (2)'!$A$34:$A$38,0),MATCH(C2264,'[1]Traitement outputs (2)'!$B$33:$Q$33,0)))</f>
        <v>-16.864255714989046</v>
      </c>
      <c r="R2264">
        <f>IF(K2264&lt;30,INDEX('[1]Traitement outputs (2)'!$B$58:$Q$63,MATCH(70,'[1]Traitement outputs (2)'!$A$58:$A$63,0),MATCH(C2264,'[1]Traitement outputs (2)'!$B$58:$Q$58,0)),INDEX('[1]Traitement outputs (2)'!$B$41:$Q$45,MATCH(70,'[1]Traitement outputs (2)'!$A$41:$A$45,0),MATCH(C2264,'[1]Traitement outputs (2)'!$B$40:$Q$40,0)))</f>
        <v>16.864787616041994</v>
      </c>
      <c r="T2264">
        <f t="shared" si="212"/>
        <v>-1958.42577907482</v>
      </c>
      <c r="U2264">
        <f t="shared" si="213"/>
        <v>1958.4875481058175</v>
      </c>
      <c r="X2264">
        <f t="shared" si="214"/>
        <v>4.735571455032727E-2</v>
      </c>
      <c r="Y2264">
        <f t="shared" si="215"/>
        <v>3.954259420836595E-2</v>
      </c>
    </row>
    <row r="2265" spans="1:25" x14ac:dyDescent="0.35">
      <c r="A2265" s="1">
        <v>34794.291666666664</v>
      </c>
      <c r="B2265">
        <v>20</v>
      </c>
      <c r="C2265">
        <f>_xlfn.IFNA(HLOOKUP(B2265,'[1]Traitement outputs'!$B$33:$Q$33,1,TRUE),16)</f>
        <v>20</v>
      </c>
      <c r="E2265" s="1">
        <v>34794.291666666664</v>
      </c>
      <c r="F2265">
        <v>18.957599999999999</v>
      </c>
      <c r="G2265">
        <f t="shared" si="210"/>
        <v>19</v>
      </c>
      <c r="I2265" s="1">
        <v>34794.291666666664</v>
      </c>
      <c r="J2265">
        <v>2668.76</v>
      </c>
      <c r="K2265">
        <f t="shared" si="211"/>
        <v>22.981034850958594</v>
      </c>
      <c r="M2265">
        <f>INDEX('[1]Traitement outputs (2)'!$B$51:$Q$56,MATCH(70,'[1]Traitement outputs (2)'!$A$51:$A$56,0),MATCH(C2265,'[1]Traitement outputs (2)'!$B$51:$Q$51,0))</f>
        <v>-16.864255714989046</v>
      </c>
      <c r="N2265">
        <f>INDEX('[1]Traitement outputs (2)'!$B$34:$Q$38,MATCH(70,'[1]Traitement outputs (2)'!$A$34:$A$38,0),MATCH(C2265,'[1]Traitement outputs (2)'!$B$33:$Q$33,0))</f>
        <v>-183.77989640241771</v>
      </c>
      <c r="O2265">
        <f>INDEX('[1]Traitement outputs (2)'!$B$58:$Q$63,MATCH(70,'[1]Traitement outputs (2)'!$A$58:$A$63,0),MATCH(C2265,'[1]Traitement outputs (2)'!$B$58:$Q$58,0))</f>
        <v>16.864787616041994</v>
      </c>
      <c r="P2265">
        <f>INDEX('[1]Traitement outputs (2)'!$B$41:$Q$45,MATCH(70,'[1]Traitement outputs (2)'!$A$41:$A$45,0),MATCH(C2265,'[1]Traitement outputs (2)'!$B$40:$Q$40,0))</f>
        <v>254.15803075879367</v>
      </c>
      <c r="Q2265">
        <f>IF(K2265&lt;30,INDEX('[1]Traitement outputs (2)'!$B$51:$Q$63,MATCH(70,'[1]Traitement outputs (2)'!$A$51:$A$63,0),MATCH(C2265,'[1]Traitement outputs (2)'!$B$51:$Q$51,0)),INDEX('[1]Traitement outputs (2)'!$B$34:$Q$38,MATCH(70,'[1]Traitement outputs (2)'!$A$34:$A$38,0),MATCH(C2265,'[1]Traitement outputs (2)'!$B$33:$Q$33,0)))</f>
        <v>-16.864255714989046</v>
      </c>
      <c r="R2265">
        <f>IF(K2265&lt;30,INDEX('[1]Traitement outputs (2)'!$B$58:$Q$63,MATCH(70,'[1]Traitement outputs (2)'!$A$58:$A$63,0),MATCH(C2265,'[1]Traitement outputs (2)'!$B$58:$Q$58,0)),INDEX('[1]Traitement outputs (2)'!$B$41:$Q$45,MATCH(70,'[1]Traitement outputs (2)'!$A$41:$A$45,0),MATCH(C2265,'[1]Traitement outputs (2)'!$B$40:$Q$40,0)))</f>
        <v>16.864787616041994</v>
      </c>
      <c r="T2265">
        <f t="shared" si="212"/>
        <v>-1958.42577907482</v>
      </c>
      <c r="U2265">
        <f t="shared" si="213"/>
        <v>1958.4875481058175</v>
      </c>
      <c r="X2265">
        <f t="shared" si="214"/>
        <v>4.735571455032727E-2</v>
      </c>
      <c r="Y2265">
        <f t="shared" si="215"/>
        <v>3.954259420836595E-2</v>
      </c>
    </row>
    <row r="2266" spans="1:25" x14ac:dyDescent="0.35">
      <c r="A2266" s="1">
        <v>34794.333333333336</v>
      </c>
      <c r="B2266">
        <v>20.0001</v>
      </c>
      <c r="C2266">
        <f>_xlfn.IFNA(HLOOKUP(B2266,'[1]Traitement outputs'!$B$33:$Q$33,1,TRUE),16)</f>
        <v>20</v>
      </c>
      <c r="E2266" s="1">
        <v>34794.333333333336</v>
      </c>
      <c r="F2266">
        <v>19.428599999999999</v>
      </c>
      <c r="G2266">
        <f t="shared" si="210"/>
        <v>19</v>
      </c>
      <c r="I2266" s="1">
        <v>34794.333333333336</v>
      </c>
      <c r="J2266">
        <v>2614.1</v>
      </c>
      <c r="K2266">
        <f t="shared" si="211"/>
        <v>22.510350576256709</v>
      </c>
      <c r="M2266">
        <f>INDEX('[1]Traitement outputs (2)'!$B$51:$Q$56,MATCH(70,'[1]Traitement outputs (2)'!$A$51:$A$56,0),MATCH(C2266,'[1]Traitement outputs (2)'!$B$51:$Q$51,0))</f>
        <v>-16.864255714989046</v>
      </c>
      <c r="N2266">
        <f>INDEX('[1]Traitement outputs (2)'!$B$34:$Q$38,MATCH(70,'[1]Traitement outputs (2)'!$A$34:$A$38,0),MATCH(C2266,'[1]Traitement outputs (2)'!$B$33:$Q$33,0))</f>
        <v>-183.77989640241771</v>
      </c>
      <c r="O2266">
        <f>INDEX('[1]Traitement outputs (2)'!$B$58:$Q$63,MATCH(70,'[1]Traitement outputs (2)'!$A$58:$A$63,0),MATCH(C2266,'[1]Traitement outputs (2)'!$B$58:$Q$58,0))</f>
        <v>16.864787616041994</v>
      </c>
      <c r="P2266">
        <f>INDEX('[1]Traitement outputs (2)'!$B$41:$Q$45,MATCH(70,'[1]Traitement outputs (2)'!$A$41:$A$45,0),MATCH(C2266,'[1]Traitement outputs (2)'!$B$40:$Q$40,0))</f>
        <v>254.15803075879367</v>
      </c>
      <c r="Q2266">
        <f>IF(K2266&lt;30,INDEX('[1]Traitement outputs (2)'!$B$51:$Q$63,MATCH(70,'[1]Traitement outputs (2)'!$A$51:$A$63,0),MATCH(C2266,'[1]Traitement outputs (2)'!$B$51:$Q$51,0)),INDEX('[1]Traitement outputs (2)'!$B$34:$Q$38,MATCH(70,'[1]Traitement outputs (2)'!$A$34:$A$38,0),MATCH(C2266,'[1]Traitement outputs (2)'!$B$33:$Q$33,0)))</f>
        <v>-16.864255714989046</v>
      </c>
      <c r="R2266">
        <f>IF(K2266&lt;30,INDEX('[1]Traitement outputs (2)'!$B$58:$Q$63,MATCH(70,'[1]Traitement outputs (2)'!$A$58:$A$63,0),MATCH(C2266,'[1]Traitement outputs (2)'!$B$58:$Q$58,0)),INDEX('[1]Traitement outputs (2)'!$B$41:$Q$45,MATCH(70,'[1]Traitement outputs (2)'!$A$41:$A$45,0),MATCH(C2266,'[1]Traitement outputs (2)'!$B$40:$Q$40,0)))</f>
        <v>16.864787616041994</v>
      </c>
      <c r="T2266">
        <f t="shared" si="212"/>
        <v>-1958.42577907482</v>
      </c>
      <c r="U2266">
        <f t="shared" si="213"/>
        <v>1958.4875481058175</v>
      </c>
      <c r="X2266">
        <f t="shared" si="214"/>
        <v>4.735571455032727E-2</v>
      </c>
      <c r="Y2266">
        <f t="shared" si="215"/>
        <v>3.954259420836595E-2</v>
      </c>
    </row>
    <row r="2267" spans="1:25" x14ac:dyDescent="0.35">
      <c r="A2267" s="1">
        <v>34794.375</v>
      </c>
      <c r="B2267">
        <v>20.0001</v>
      </c>
      <c r="C2267">
        <f>_xlfn.IFNA(HLOOKUP(B2267,'[1]Traitement outputs'!$B$33:$Q$33,1,TRUE),16)</f>
        <v>20</v>
      </c>
      <c r="E2267" s="1">
        <v>34794.375</v>
      </c>
      <c r="F2267">
        <v>19.989999999999998</v>
      </c>
      <c r="G2267">
        <f t="shared" si="210"/>
        <v>20</v>
      </c>
      <c r="I2267" s="1">
        <v>34794.375</v>
      </c>
      <c r="J2267">
        <v>4451</v>
      </c>
      <c r="K2267">
        <f t="shared" si="211"/>
        <v>38.328132211819977</v>
      </c>
      <c r="M2267">
        <f>INDEX('[1]Traitement outputs (2)'!$B$51:$Q$56,MATCH(70,'[1]Traitement outputs (2)'!$A$51:$A$56,0),MATCH(C2267,'[1]Traitement outputs (2)'!$B$51:$Q$51,0))</f>
        <v>-16.864255714989046</v>
      </c>
      <c r="N2267">
        <f>INDEX('[1]Traitement outputs (2)'!$B$34:$Q$38,MATCH(70,'[1]Traitement outputs (2)'!$A$34:$A$38,0),MATCH(C2267,'[1]Traitement outputs (2)'!$B$33:$Q$33,0))</f>
        <v>-183.77989640241771</v>
      </c>
      <c r="O2267">
        <f>INDEX('[1]Traitement outputs (2)'!$B$58:$Q$63,MATCH(70,'[1]Traitement outputs (2)'!$A$58:$A$63,0),MATCH(C2267,'[1]Traitement outputs (2)'!$B$58:$Q$58,0))</f>
        <v>16.864787616041994</v>
      </c>
      <c r="P2267">
        <f>INDEX('[1]Traitement outputs (2)'!$B$41:$Q$45,MATCH(70,'[1]Traitement outputs (2)'!$A$41:$A$45,0),MATCH(C2267,'[1]Traitement outputs (2)'!$B$40:$Q$40,0))</f>
        <v>254.15803075879367</v>
      </c>
      <c r="Q2267">
        <f>IF(K2267&lt;30,INDEX('[1]Traitement outputs (2)'!$B$51:$Q$63,MATCH(70,'[1]Traitement outputs (2)'!$A$51:$A$63,0),MATCH(C2267,'[1]Traitement outputs (2)'!$B$51:$Q$51,0)),INDEX('[1]Traitement outputs (2)'!$B$34:$Q$38,MATCH(70,'[1]Traitement outputs (2)'!$A$34:$A$38,0),MATCH(C2267,'[1]Traitement outputs (2)'!$B$33:$Q$33,0)))</f>
        <v>-183.77989640241771</v>
      </c>
      <c r="R2267">
        <f>IF(K2267&lt;30,INDEX('[1]Traitement outputs (2)'!$B$58:$Q$63,MATCH(70,'[1]Traitement outputs (2)'!$A$58:$A$63,0),MATCH(C2267,'[1]Traitement outputs (2)'!$B$58:$Q$58,0)),INDEX('[1]Traitement outputs (2)'!$B$41:$Q$45,MATCH(70,'[1]Traitement outputs (2)'!$A$41:$A$45,0),MATCH(C2267,'[1]Traitement outputs (2)'!$B$40:$Q$40,0)))</f>
        <v>254.15803075879367</v>
      </c>
      <c r="T2267">
        <f t="shared" si="212"/>
        <v>-21342.138833337085</v>
      </c>
      <c r="U2267">
        <f t="shared" si="213"/>
        <v>29515.067122381799</v>
      </c>
      <c r="X2267">
        <f t="shared" si="214"/>
        <v>0.51606358805306241</v>
      </c>
      <c r="Y2267">
        <f t="shared" si="215"/>
        <v>0.59592021577150611</v>
      </c>
    </row>
    <row r="2268" spans="1:25" x14ac:dyDescent="0.35">
      <c r="A2268" s="1">
        <v>34794.416666666664</v>
      </c>
      <c r="B2268">
        <v>20.0002</v>
      </c>
      <c r="C2268">
        <f>_xlfn.IFNA(HLOOKUP(B2268,'[1]Traitement outputs'!$B$33:$Q$33,1,TRUE),16)</f>
        <v>20</v>
      </c>
      <c r="E2268" s="1">
        <v>34794.416666666664</v>
      </c>
      <c r="F2268">
        <v>20.378599999999999</v>
      </c>
      <c r="G2268">
        <f t="shared" si="210"/>
        <v>20</v>
      </c>
      <c r="I2268" s="1">
        <v>34794.416666666664</v>
      </c>
      <c r="J2268">
        <v>7256.98</v>
      </c>
      <c r="K2268">
        <f t="shared" si="211"/>
        <v>62.490786092683294</v>
      </c>
      <c r="M2268">
        <f>INDEX('[1]Traitement outputs (2)'!$B$51:$Q$56,MATCH(70,'[1]Traitement outputs (2)'!$A$51:$A$56,0),MATCH(C2268,'[1]Traitement outputs (2)'!$B$51:$Q$51,0))</f>
        <v>-16.864255714989046</v>
      </c>
      <c r="N2268">
        <f>INDEX('[1]Traitement outputs (2)'!$B$34:$Q$38,MATCH(70,'[1]Traitement outputs (2)'!$A$34:$A$38,0),MATCH(C2268,'[1]Traitement outputs (2)'!$B$33:$Q$33,0))</f>
        <v>-183.77989640241771</v>
      </c>
      <c r="O2268">
        <f>INDEX('[1]Traitement outputs (2)'!$B$58:$Q$63,MATCH(70,'[1]Traitement outputs (2)'!$A$58:$A$63,0),MATCH(C2268,'[1]Traitement outputs (2)'!$B$58:$Q$58,0))</f>
        <v>16.864787616041994</v>
      </c>
      <c r="P2268">
        <f>INDEX('[1]Traitement outputs (2)'!$B$41:$Q$45,MATCH(70,'[1]Traitement outputs (2)'!$A$41:$A$45,0),MATCH(C2268,'[1]Traitement outputs (2)'!$B$40:$Q$40,0))</f>
        <v>254.15803075879367</v>
      </c>
      <c r="Q2268">
        <f>IF(K2268&lt;30,INDEX('[1]Traitement outputs (2)'!$B$51:$Q$63,MATCH(70,'[1]Traitement outputs (2)'!$A$51:$A$63,0),MATCH(C2268,'[1]Traitement outputs (2)'!$B$51:$Q$51,0)),INDEX('[1]Traitement outputs (2)'!$B$34:$Q$38,MATCH(70,'[1]Traitement outputs (2)'!$A$34:$A$38,0),MATCH(C2268,'[1]Traitement outputs (2)'!$B$33:$Q$33,0)))</f>
        <v>-183.77989640241771</v>
      </c>
      <c r="R2268">
        <f>IF(K2268&lt;30,INDEX('[1]Traitement outputs (2)'!$B$58:$Q$63,MATCH(70,'[1]Traitement outputs (2)'!$A$58:$A$63,0),MATCH(C2268,'[1]Traitement outputs (2)'!$B$58:$Q$58,0)),INDEX('[1]Traitement outputs (2)'!$B$41:$Q$45,MATCH(70,'[1]Traitement outputs (2)'!$A$41:$A$45,0),MATCH(C2268,'[1]Traitement outputs (2)'!$B$40:$Q$40,0)))</f>
        <v>254.15803075879367</v>
      </c>
      <c r="T2268">
        <f t="shared" si="212"/>
        <v>-21342.138833337085</v>
      </c>
      <c r="U2268">
        <f t="shared" si="213"/>
        <v>29515.067122381799</v>
      </c>
      <c r="X2268">
        <f t="shared" si="214"/>
        <v>0.51606358805306241</v>
      </c>
      <c r="Y2268">
        <f t="shared" si="215"/>
        <v>0.59592021577150611</v>
      </c>
    </row>
    <row r="2269" spans="1:25" x14ac:dyDescent="0.35">
      <c r="A2269" s="1">
        <v>34794.458333333336</v>
      </c>
      <c r="B2269">
        <v>20.0002</v>
      </c>
      <c r="C2269">
        <f>_xlfn.IFNA(HLOOKUP(B2269,'[1]Traitement outputs'!$B$33:$Q$33,1,TRUE),16)</f>
        <v>20</v>
      </c>
      <c r="E2269" s="1">
        <v>34794.458333333336</v>
      </c>
      <c r="F2269">
        <v>20.663399999999999</v>
      </c>
      <c r="G2269">
        <f t="shared" si="210"/>
        <v>21</v>
      </c>
      <c r="I2269" s="1">
        <v>34794.458333333336</v>
      </c>
      <c r="J2269">
        <v>6299.72</v>
      </c>
      <c r="K2269">
        <f t="shared" si="211"/>
        <v>54.247697384283661</v>
      </c>
      <c r="M2269">
        <f>INDEX('[1]Traitement outputs (2)'!$B$51:$Q$56,MATCH(70,'[1]Traitement outputs (2)'!$A$51:$A$56,0),MATCH(C2269,'[1]Traitement outputs (2)'!$B$51:$Q$51,0))</f>
        <v>-16.864255714989046</v>
      </c>
      <c r="N2269">
        <f>INDEX('[1]Traitement outputs (2)'!$B$34:$Q$38,MATCH(70,'[1]Traitement outputs (2)'!$A$34:$A$38,0),MATCH(C2269,'[1]Traitement outputs (2)'!$B$33:$Q$33,0))</f>
        <v>-183.77989640241771</v>
      </c>
      <c r="O2269">
        <f>INDEX('[1]Traitement outputs (2)'!$B$58:$Q$63,MATCH(70,'[1]Traitement outputs (2)'!$A$58:$A$63,0),MATCH(C2269,'[1]Traitement outputs (2)'!$B$58:$Q$58,0))</f>
        <v>16.864787616041994</v>
      </c>
      <c r="P2269">
        <f>INDEX('[1]Traitement outputs (2)'!$B$41:$Q$45,MATCH(70,'[1]Traitement outputs (2)'!$A$41:$A$45,0),MATCH(C2269,'[1]Traitement outputs (2)'!$B$40:$Q$40,0))</f>
        <v>254.15803075879367</v>
      </c>
      <c r="Q2269">
        <f>IF(K2269&lt;30,INDEX('[1]Traitement outputs (2)'!$B$51:$Q$63,MATCH(70,'[1]Traitement outputs (2)'!$A$51:$A$63,0),MATCH(C2269,'[1]Traitement outputs (2)'!$B$51:$Q$51,0)),INDEX('[1]Traitement outputs (2)'!$B$34:$Q$38,MATCH(70,'[1]Traitement outputs (2)'!$A$34:$A$38,0),MATCH(C2269,'[1]Traitement outputs (2)'!$B$33:$Q$33,0)))</f>
        <v>-183.77989640241771</v>
      </c>
      <c r="R2269">
        <f>IF(K2269&lt;30,INDEX('[1]Traitement outputs (2)'!$B$58:$Q$63,MATCH(70,'[1]Traitement outputs (2)'!$A$58:$A$63,0),MATCH(C2269,'[1]Traitement outputs (2)'!$B$58:$Q$58,0)),INDEX('[1]Traitement outputs (2)'!$B$41:$Q$45,MATCH(70,'[1]Traitement outputs (2)'!$A$41:$A$45,0),MATCH(C2269,'[1]Traitement outputs (2)'!$B$40:$Q$40,0)))</f>
        <v>254.15803075879367</v>
      </c>
      <c r="T2269">
        <f t="shared" si="212"/>
        <v>-21342.138833337085</v>
      </c>
      <c r="U2269">
        <f t="shared" si="213"/>
        <v>29515.067122381799</v>
      </c>
      <c r="X2269">
        <f t="shared" si="214"/>
        <v>0.51606358805306241</v>
      </c>
      <c r="Y2269">
        <f t="shared" si="215"/>
        <v>0.59592021577150611</v>
      </c>
    </row>
    <row r="2270" spans="1:25" x14ac:dyDescent="0.35">
      <c r="A2270" s="1">
        <v>34794.5</v>
      </c>
      <c r="B2270">
        <v>20.0002</v>
      </c>
      <c r="C2270">
        <f>_xlfn.IFNA(HLOOKUP(B2270,'[1]Traitement outputs'!$B$33:$Q$33,1,TRUE),16)</f>
        <v>20</v>
      </c>
      <c r="E2270" s="1">
        <v>34794.5</v>
      </c>
      <c r="F2270">
        <v>20.645499999999998</v>
      </c>
      <c r="G2270">
        <f t="shared" si="210"/>
        <v>21</v>
      </c>
      <c r="I2270" s="1">
        <v>34794.5</v>
      </c>
      <c r="J2270">
        <v>7274.53</v>
      </c>
      <c r="K2270">
        <f t="shared" si="211"/>
        <v>62.641911394933899</v>
      </c>
      <c r="M2270">
        <f>INDEX('[1]Traitement outputs (2)'!$B$51:$Q$56,MATCH(70,'[1]Traitement outputs (2)'!$A$51:$A$56,0),MATCH(C2270,'[1]Traitement outputs (2)'!$B$51:$Q$51,0))</f>
        <v>-16.864255714989046</v>
      </c>
      <c r="N2270">
        <f>INDEX('[1]Traitement outputs (2)'!$B$34:$Q$38,MATCH(70,'[1]Traitement outputs (2)'!$A$34:$A$38,0),MATCH(C2270,'[1]Traitement outputs (2)'!$B$33:$Q$33,0))</f>
        <v>-183.77989640241771</v>
      </c>
      <c r="O2270">
        <f>INDEX('[1]Traitement outputs (2)'!$B$58:$Q$63,MATCH(70,'[1]Traitement outputs (2)'!$A$58:$A$63,0),MATCH(C2270,'[1]Traitement outputs (2)'!$B$58:$Q$58,0))</f>
        <v>16.864787616041994</v>
      </c>
      <c r="P2270">
        <f>INDEX('[1]Traitement outputs (2)'!$B$41:$Q$45,MATCH(70,'[1]Traitement outputs (2)'!$A$41:$A$45,0),MATCH(C2270,'[1]Traitement outputs (2)'!$B$40:$Q$40,0))</f>
        <v>254.15803075879367</v>
      </c>
      <c r="Q2270">
        <f>IF(K2270&lt;30,INDEX('[1]Traitement outputs (2)'!$B$51:$Q$63,MATCH(70,'[1]Traitement outputs (2)'!$A$51:$A$63,0),MATCH(C2270,'[1]Traitement outputs (2)'!$B$51:$Q$51,0)),INDEX('[1]Traitement outputs (2)'!$B$34:$Q$38,MATCH(70,'[1]Traitement outputs (2)'!$A$34:$A$38,0),MATCH(C2270,'[1]Traitement outputs (2)'!$B$33:$Q$33,0)))</f>
        <v>-183.77989640241771</v>
      </c>
      <c r="R2270">
        <f>IF(K2270&lt;30,INDEX('[1]Traitement outputs (2)'!$B$58:$Q$63,MATCH(70,'[1]Traitement outputs (2)'!$A$58:$A$63,0),MATCH(C2270,'[1]Traitement outputs (2)'!$B$58:$Q$58,0)),INDEX('[1]Traitement outputs (2)'!$B$41:$Q$45,MATCH(70,'[1]Traitement outputs (2)'!$A$41:$A$45,0),MATCH(C2270,'[1]Traitement outputs (2)'!$B$40:$Q$40,0)))</f>
        <v>254.15803075879367</v>
      </c>
      <c r="T2270">
        <f t="shared" si="212"/>
        <v>-21342.138833337085</v>
      </c>
      <c r="U2270">
        <f t="shared" si="213"/>
        <v>29515.067122381799</v>
      </c>
      <c r="X2270">
        <f t="shared" si="214"/>
        <v>0.51606358805306241</v>
      </c>
      <c r="Y2270">
        <f t="shared" si="215"/>
        <v>0.59592021577150611</v>
      </c>
    </row>
    <row r="2271" spans="1:25" x14ac:dyDescent="0.35">
      <c r="A2271" s="1">
        <v>34794.541666666664</v>
      </c>
      <c r="B2271">
        <v>20.0002</v>
      </c>
      <c r="C2271">
        <f>_xlfn.IFNA(HLOOKUP(B2271,'[1]Traitement outputs'!$B$33:$Q$33,1,TRUE),16)</f>
        <v>20</v>
      </c>
      <c r="E2271" s="1">
        <v>34794.541666666664</v>
      </c>
      <c r="F2271">
        <v>20.64</v>
      </c>
      <c r="G2271">
        <f t="shared" si="210"/>
        <v>21</v>
      </c>
      <c r="I2271" s="1">
        <v>34794.541666666664</v>
      </c>
      <c r="J2271">
        <v>11342.5</v>
      </c>
      <c r="K2271">
        <f t="shared" si="211"/>
        <v>97.671723121224019</v>
      </c>
      <c r="M2271">
        <f>INDEX('[1]Traitement outputs (2)'!$B$51:$Q$56,MATCH(70,'[1]Traitement outputs (2)'!$A$51:$A$56,0),MATCH(C2271,'[1]Traitement outputs (2)'!$B$51:$Q$51,0))</f>
        <v>-16.864255714989046</v>
      </c>
      <c r="N2271">
        <f>INDEX('[1]Traitement outputs (2)'!$B$34:$Q$38,MATCH(70,'[1]Traitement outputs (2)'!$A$34:$A$38,0),MATCH(C2271,'[1]Traitement outputs (2)'!$B$33:$Q$33,0))</f>
        <v>-183.77989640241771</v>
      </c>
      <c r="O2271">
        <f>INDEX('[1]Traitement outputs (2)'!$B$58:$Q$63,MATCH(70,'[1]Traitement outputs (2)'!$A$58:$A$63,0),MATCH(C2271,'[1]Traitement outputs (2)'!$B$58:$Q$58,0))</f>
        <v>16.864787616041994</v>
      </c>
      <c r="P2271">
        <f>INDEX('[1]Traitement outputs (2)'!$B$41:$Q$45,MATCH(70,'[1]Traitement outputs (2)'!$A$41:$A$45,0),MATCH(C2271,'[1]Traitement outputs (2)'!$B$40:$Q$40,0))</f>
        <v>254.15803075879367</v>
      </c>
      <c r="Q2271">
        <f>IF(K2271&lt;30,INDEX('[1]Traitement outputs (2)'!$B$51:$Q$63,MATCH(70,'[1]Traitement outputs (2)'!$A$51:$A$63,0),MATCH(C2271,'[1]Traitement outputs (2)'!$B$51:$Q$51,0)),INDEX('[1]Traitement outputs (2)'!$B$34:$Q$38,MATCH(70,'[1]Traitement outputs (2)'!$A$34:$A$38,0),MATCH(C2271,'[1]Traitement outputs (2)'!$B$33:$Q$33,0)))</f>
        <v>-183.77989640241771</v>
      </c>
      <c r="R2271">
        <f>IF(K2271&lt;30,INDEX('[1]Traitement outputs (2)'!$B$58:$Q$63,MATCH(70,'[1]Traitement outputs (2)'!$A$58:$A$63,0),MATCH(C2271,'[1]Traitement outputs (2)'!$B$58:$Q$58,0)),INDEX('[1]Traitement outputs (2)'!$B$41:$Q$45,MATCH(70,'[1]Traitement outputs (2)'!$A$41:$A$45,0),MATCH(C2271,'[1]Traitement outputs (2)'!$B$40:$Q$40,0)))</f>
        <v>254.15803075879367</v>
      </c>
      <c r="T2271">
        <f t="shared" si="212"/>
        <v>-21342.138833337085</v>
      </c>
      <c r="U2271">
        <f t="shared" si="213"/>
        <v>29515.067122381799</v>
      </c>
      <c r="X2271">
        <f t="shared" si="214"/>
        <v>0.51606358805306241</v>
      </c>
      <c r="Y2271">
        <f t="shared" si="215"/>
        <v>0.59592021577150611</v>
      </c>
    </row>
    <row r="2272" spans="1:25" x14ac:dyDescent="0.35">
      <c r="A2272" s="1">
        <v>34794.583333333336</v>
      </c>
      <c r="B2272">
        <v>20.0002</v>
      </c>
      <c r="C2272">
        <f>_xlfn.IFNA(HLOOKUP(B2272,'[1]Traitement outputs'!$B$33:$Q$33,1,TRUE),16)</f>
        <v>20</v>
      </c>
      <c r="E2272" s="1">
        <v>34794.583333333336</v>
      </c>
      <c r="F2272">
        <v>20.777000000000001</v>
      </c>
      <c r="G2272">
        <f t="shared" si="210"/>
        <v>21</v>
      </c>
      <c r="I2272" s="1">
        <v>34794.583333333336</v>
      </c>
      <c r="J2272">
        <v>10185.200000000001</v>
      </c>
      <c r="K2272">
        <f t="shared" si="211"/>
        <v>87.706064301017506</v>
      </c>
      <c r="M2272">
        <f>INDEX('[1]Traitement outputs (2)'!$B$51:$Q$56,MATCH(70,'[1]Traitement outputs (2)'!$A$51:$A$56,0),MATCH(C2272,'[1]Traitement outputs (2)'!$B$51:$Q$51,0))</f>
        <v>-16.864255714989046</v>
      </c>
      <c r="N2272">
        <f>INDEX('[1]Traitement outputs (2)'!$B$34:$Q$38,MATCH(70,'[1]Traitement outputs (2)'!$A$34:$A$38,0),MATCH(C2272,'[1]Traitement outputs (2)'!$B$33:$Q$33,0))</f>
        <v>-183.77989640241771</v>
      </c>
      <c r="O2272">
        <f>INDEX('[1]Traitement outputs (2)'!$B$58:$Q$63,MATCH(70,'[1]Traitement outputs (2)'!$A$58:$A$63,0),MATCH(C2272,'[1]Traitement outputs (2)'!$B$58:$Q$58,0))</f>
        <v>16.864787616041994</v>
      </c>
      <c r="P2272">
        <f>INDEX('[1]Traitement outputs (2)'!$B$41:$Q$45,MATCH(70,'[1]Traitement outputs (2)'!$A$41:$A$45,0),MATCH(C2272,'[1]Traitement outputs (2)'!$B$40:$Q$40,0))</f>
        <v>254.15803075879367</v>
      </c>
      <c r="Q2272">
        <f>IF(K2272&lt;30,INDEX('[1]Traitement outputs (2)'!$B$51:$Q$63,MATCH(70,'[1]Traitement outputs (2)'!$A$51:$A$63,0),MATCH(C2272,'[1]Traitement outputs (2)'!$B$51:$Q$51,0)),INDEX('[1]Traitement outputs (2)'!$B$34:$Q$38,MATCH(70,'[1]Traitement outputs (2)'!$A$34:$A$38,0),MATCH(C2272,'[1]Traitement outputs (2)'!$B$33:$Q$33,0)))</f>
        <v>-183.77989640241771</v>
      </c>
      <c r="R2272">
        <f>IF(K2272&lt;30,INDEX('[1]Traitement outputs (2)'!$B$58:$Q$63,MATCH(70,'[1]Traitement outputs (2)'!$A$58:$A$63,0),MATCH(C2272,'[1]Traitement outputs (2)'!$B$58:$Q$58,0)),INDEX('[1]Traitement outputs (2)'!$B$41:$Q$45,MATCH(70,'[1]Traitement outputs (2)'!$A$41:$A$45,0),MATCH(C2272,'[1]Traitement outputs (2)'!$B$40:$Q$40,0)))</f>
        <v>254.15803075879367</v>
      </c>
      <c r="T2272">
        <f t="shared" si="212"/>
        <v>-21342.138833337085</v>
      </c>
      <c r="U2272">
        <f t="shared" si="213"/>
        <v>29515.067122381799</v>
      </c>
      <c r="X2272">
        <f t="shared" si="214"/>
        <v>0.51606358805306241</v>
      </c>
      <c r="Y2272">
        <f t="shared" si="215"/>
        <v>0.59592021577150611</v>
      </c>
    </row>
    <row r="2273" spans="1:25" x14ac:dyDescent="0.35">
      <c r="A2273" s="1">
        <v>34794.625</v>
      </c>
      <c r="B2273">
        <v>20.0002</v>
      </c>
      <c r="C2273">
        <f>_xlfn.IFNA(HLOOKUP(B2273,'[1]Traitement outputs'!$B$33:$Q$33,1,TRUE),16)</f>
        <v>20</v>
      </c>
      <c r="E2273" s="1">
        <v>34794.625</v>
      </c>
      <c r="F2273">
        <v>20.884399999999999</v>
      </c>
      <c r="G2273">
        <f t="shared" si="210"/>
        <v>21</v>
      </c>
      <c r="I2273" s="1">
        <v>34794.625</v>
      </c>
      <c r="J2273">
        <v>7242.73</v>
      </c>
      <c r="K2273">
        <f t="shared" si="211"/>
        <v>62.368077513932803</v>
      </c>
      <c r="M2273">
        <f>INDEX('[1]Traitement outputs (2)'!$B$51:$Q$56,MATCH(70,'[1]Traitement outputs (2)'!$A$51:$A$56,0),MATCH(C2273,'[1]Traitement outputs (2)'!$B$51:$Q$51,0))</f>
        <v>-16.864255714989046</v>
      </c>
      <c r="N2273">
        <f>INDEX('[1]Traitement outputs (2)'!$B$34:$Q$38,MATCH(70,'[1]Traitement outputs (2)'!$A$34:$A$38,0),MATCH(C2273,'[1]Traitement outputs (2)'!$B$33:$Q$33,0))</f>
        <v>-183.77989640241771</v>
      </c>
      <c r="O2273">
        <f>INDEX('[1]Traitement outputs (2)'!$B$58:$Q$63,MATCH(70,'[1]Traitement outputs (2)'!$A$58:$A$63,0),MATCH(C2273,'[1]Traitement outputs (2)'!$B$58:$Q$58,0))</f>
        <v>16.864787616041994</v>
      </c>
      <c r="P2273">
        <f>INDEX('[1]Traitement outputs (2)'!$B$41:$Q$45,MATCH(70,'[1]Traitement outputs (2)'!$A$41:$A$45,0),MATCH(C2273,'[1]Traitement outputs (2)'!$B$40:$Q$40,0))</f>
        <v>254.15803075879367</v>
      </c>
      <c r="Q2273">
        <f>IF(K2273&lt;30,INDEX('[1]Traitement outputs (2)'!$B$51:$Q$63,MATCH(70,'[1]Traitement outputs (2)'!$A$51:$A$63,0),MATCH(C2273,'[1]Traitement outputs (2)'!$B$51:$Q$51,0)),INDEX('[1]Traitement outputs (2)'!$B$34:$Q$38,MATCH(70,'[1]Traitement outputs (2)'!$A$34:$A$38,0),MATCH(C2273,'[1]Traitement outputs (2)'!$B$33:$Q$33,0)))</f>
        <v>-183.77989640241771</v>
      </c>
      <c r="R2273">
        <f>IF(K2273&lt;30,INDEX('[1]Traitement outputs (2)'!$B$58:$Q$63,MATCH(70,'[1]Traitement outputs (2)'!$A$58:$A$63,0),MATCH(C2273,'[1]Traitement outputs (2)'!$B$58:$Q$58,0)),INDEX('[1]Traitement outputs (2)'!$B$41:$Q$45,MATCH(70,'[1]Traitement outputs (2)'!$A$41:$A$45,0),MATCH(C2273,'[1]Traitement outputs (2)'!$B$40:$Q$40,0)))</f>
        <v>254.15803075879367</v>
      </c>
      <c r="T2273">
        <f t="shared" si="212"/>
        <v>-21342.138833337085</v>
      </c>
      <c r="U2273">
        <f t="shared" si="213"/>
        <v>29515.067122381799</v>
      </c>
      <c r="X2273">
        <f t="shared" si="214"/>
        <v>0.51606358805306241</v>
      </c>
      <c r="Y2273">
        <f t="shared" si="215"/>
        <v>0.59592021577150611</v>
      </c>
    </row>
    <row r="2274" spans="1:25" x14ac:dyDescent="0.35">
      <c r="A2274" s="1">
        <v>34794.666666666664</v>
      </c>
      <c r="B2274">
        <v>20.0002</v>
      </c>
      <c r="C2274">
        <f>_xlfn.IFNA(HLOOKUP(B2274,'[1]Traitement outputs'!$B$33:$Q$33,1,TRUE),16)</f>
        <v>20</v>
      </c>
      <c r="E2274" s="1">
        <v>34794.666666666664</v>
      </c>
      <c r="F2274">
        <v>20.967099999999999</v>
      </c>
      <c r="G2274">
        <f t="shared" si="210"/>
        <v>21</v>
      </c>
      <c r="I2274" s="1">
        <v>34794.666666666664</v>
      </c>
      <c r="J2274">
        <v>2462.36</v>
      </c>
      <c r="K2274">
        <f t="shared" si="211"/>
        <v>21.203697962951484</v>
      </c>
      <c r="M2274">
        <f>INDEX('[1]Traitement outputs (2)'!$B$51:$Q$56,MATCH(70,'[1]Traitement outputs (2)'!$A$51:$A$56,0),MATCH(C2274,'[1]Traitement outputs (2)'!$B$51:$Q$51,0))</f>
        <v>-16.864255714989046</v>
      </c>
      <c r="N2274">
        <f>INDEX('[1]Traitement outputs (2)'!$B$34:$Q$38,MATCH(70,'[1]Traitement outputs (2)'!$A$34:$A$38,0),MATCH(C2274,'[1]Traitement outputs (2)'!$B$33:$Q$33,0))</f>
        <v>-183.77989640241771</v>
      </c>
      <c r="O2274">
        <f>INDEX('[1]Traitement outputs (2)'!$B$58:$Q$63,MATCH(70,'[1]Traitement outputs (2)'!$A$58:$A$63,0),MATCH(C2274,'[1]Traitement outputs (2)'!$B$58:$Q$58,0))</f>
        <v>16.864787616041994</v>
      </c>
      <c r="P2274">
        <f>INDEX('[1]Traitement outputs (2)'!$B$41:$Q$45,MATCH(70,'[1]Traitement outputs (2)'!$A$41:$A$45,0),MATCH(C2274,'[1]Traitement outputs (2)'!$B$40:$Q$40,0))</f>
        <v>254.15803075879367</v>
      </c>
      <c r="Q2274">
        <f>IF(K2274&lt;30,INDEX('[1]Traitement outputs (2)'!$B$51:$Q$63,MATCH(70,'[1]Traitement outputs (2)'!$A$51:$A$63,0),MATCH(C2274,'[1]Traitement outputs (2)'!$B$51:$Q$51,0)),INDEX('[1]Traitement outputs (2)'!$B$34:$Q$38,MATCH(70,'[1]Traitement outputs (2)'!$A$34:$A$38,0),MATCH(C2274,'[1]Traitement outputs (2)'!$B$33:$Q$33,0)))</f>
        <v>-16.864255714989046</v>
      </c>
      <c r="R2274">
        <f>IF(K2274&lt;30,INDEX('[1]Traitement outputs (2)'!$B$58:$Q$63,MATCH(70,'[1]Traitement outputs (2)'!$A$58:$A$63,0),MATCH(C2274,'[1]Traitement outputs (2)'!$B$58:$Q$58,0)),INDEX('[1]Traitement outputs (2)'!$B$41:$Q$45,MATCH(70,'[1]Traitement outputs (2)'!$A$41:$A$45,0),MATCH(C2274,'[1]Traitement outputs (2)'!$B$40:$Q$40,0)))</f>
        <v>16.864787616041994</v>
      </c>
      <c r="T2274">
        <f t="shared" si="212"/>
        <v>-1958.42577907482</v>
      </c>
      <c r="U2274">
        <f t="shared" si="213"/>
        <v>1958.4875481058175</v>
      </c>
      <c r="X2274">
        <f t="shared" si="214"/>
        <v>4.735571455032727E-2</v>
      </c>
      <c r="Y2274">
        <f t="shared" si="215"/>
        <v>3.954259420836595E-2</v>
      </c>
    </row>
    <row r="2275" spans="1:25" x14ac:dyDescent="0.35">
      <c r="A2275" s="1">
        <v>34794.708333333336</v>
      </c>
      <c r="B2275">
        <v>20.0002</v>
      </c>
      <c r="C2275">
        <f>_xlfn.IFNA(HLOOKUP(B2275,'[1]Traitement outputs'!$B$33:$Q$33,1,TRUE),16)</f>
        <v>20</v>
      </c>
      <c r="E2275" s="1">
        <v>34794.708333333336</v>
      </c>
      <c r="F2275">
        <v>20.709299999999999</v>
      </c>
      <c r="G2275">
        <f t="shared" si="210"/>
        <v>21</v>
      </c>
      <c r="I2275" s="1">
        <v>34794.708333333336</v>
      </c>
      <c r="J2275">
        <v>1256.6099999999999</v>
      </c>
      <c r="K2275">
        <f t="shared" si="211"/>
        <v>10.820829974993282</v>
      </c>
      <c r="M2275">
        <f>INDEX('[1]Traitement outputs (2)'!$B$51:$Q$56,MATCH(70,'[1]Traitement outputs (2)'!$A$51:$A$56,0),MATCH(C2275,'[1]Traitement outputs (2)'!$B$51:$Q$51,0))</f>
        <v>-16.864255714989046</v>
      </c>
      <c r="N2275">
        <f>INDEX('[1]Traitement outputs (2)'!$B$34:$Q$38,MATCH(70,'[1]Traitement outputs (2)'!$A$34:$A$38,0),MATCH(C2275,'[1]Traitement outputs (2)'!$B$33:$Q$33,0))</f>
        <v>-183.77989640241771</v>
      </c>
      <c r="O2275">
        <f>INDEX('[1]Traitement outputs (2)'!$B$58:$Q$63,MATCH(70,'[1]Traitement outputs (2)'!$A$58:$A$63,0),MATCH(C2275,'[1]Traitement outputs (2)'!$B$58:$Q$58,0))</f>
        <v>16.864787616041994</v>
      </c>
      <c r="P2275">
        <f>INDEX('[1]Traitement outputs (2)'!$B$41:$Q$45,MATCH(70,'[1]Traitement outputs (2)'!$A$41:$A$45,0),MATCH(C2275,'[1]Traitement outputs (2)'!$B$40:$Q$40,0))</f>
        <v>254.15803075879367</v>
      </c>
      <c r="Q2275">
        <f>IF(K2275&lt;30,INDEX('[1]Traitement outputs (2)'!$B$51:$Q$63,MATCH(70,'[1]Traitement outputs (2)'!$A$51:$A$63,0),MATCH(C2275,'[1]Traitement outputs (2)'!$B$51:$Q$51,0)),INDEX('[1]Traitement outputs (2)'!$B$34:$Q$38,MATCH(70,'[1]Traitement outputs (2)'!$A$34:$A$38,0),MATCH(C2275,'[1]Traitement outputs (2)'!$B$33:$Q$33,0)))</f>
        <v>-16.864255714989046</v>
      </c>
      <c r="R2275">
        <f>IF(K2275&lt;30,INDEX('[1]Traitement outputs (2)'!$B$58:$Q$63,MATCH(70,'[1]Traitement outputs (2)'!$A$58:$A$63,0),MATCH(C2275,'[1]Traitement outputs (2)'!$B$58:$Q$58,0)),INDEX('[1]Traitement outputs (2)'!$B$41:$Q$45,MATCH(70,'[1]Traitement outputs (2)'!$A$41:$A$45,0),MATCH(C2275,'[1]Traitement outputs (2)'!$B$40:$Q$40,0)))</f>
        <v>16.864787616041994</v>
      </c>
      <c r="T2275">
        <f t="shared" si="212"/>
        <v>-1958.42577907482</v>
      </c>
      <c r="U2275">
        <f t="shared" si="213"/>
        <v>1958.4875481058175</v>
      </c>
      <c r="X2275">
        <f t="shared" si="214"/>
        <v>4.735571455032727E-2</v>
      </c>
      <c r="Y2275">
        <f t="shared" si="215"/>
        <v>3.954259420836595E-2</v>
      </c>
    </row>
    <row r="2276" spans="1:25" x14ac:dyDescent="0.35">
      <c r="A2276" s="1">
        <v>34794.75</v>
      </c>
      <c r="B2276">
        <v>20.0002</v>
      </c>
      <c r="C2276">
        <f>_xlfn.IFNA(HLOOKUP(B2276,'[1]Traitement outputs'!$B$33:$Q$33,1,TRUE),16)</f>
        <v>20</v>
      </c>
      <c r="E2276" s="1">
        <v>34794.75</v>
      </c>
      <c r="F2276">
        <v>20.225300000000001</v>
      </c>
      <c r="G2276">
        <f t="shared" si="210"/>
        <v>20</v>
      </c>
      <c r="I2276" s="1">
        <v>34794.75</v>
      </c>
      <c r="J2276">
        <v>119.039</v>
      </c>
      <c r="K2276">
        <f t="shared" si="211"/>
        <v>1.0250601056757669</v>
      </c>
      <c r="M2276">
        <f>INDEX('[1]Traitement outputs (2)'!$B$51:$Q$56,MATCH(70,'[1]Traitement outputs (2)'!$A$51:$A$56,0),MATCH(C2276,'[1]Traitement outputs (2)'!$B$51:$Q$51,0))</f>
        <v>-16.864255714989046</v>
      </c>
      <c r="N2276">
        <f>INDEX('[1]Traitement outputs (2)'!$B$34:$Q$38,MATCH(70,'[1]Traitement outputs (2)'!$A$34:$A$38,0),MATCH(C2276,'[1]Traitement outputs (2)'!$B$33:$Q$33,0))</f>
        <v>-183.77989640241771</v>
      </c>
      <c r="O2276">
        <f>INDEX('[1]Traitement outputs (2)'!$B$58:$Q$63,MATCH(70,'[1]Traitement outputs (2)'!$A$58:$A$63,0),MATCH(C2276,'[1]Traitement outputs (2)'!$B$58:$Q$58,0))</f>
        <v>16.864787616041994</v>
      </c>
      <c r="P2276">
        <f>INDEX('[1]Traitement outputs (2)'!$B$41:$Q$45,MATCH(70,'[1]Traitement outputs (2)'!$A$41:$A$45,0),MATCH(C2276,'[1]Traitement outputs (2)'!$B$40:$Q$40,0))</f>
        <v>254.15803075879367</v>
      </c>
      <c r="Q2276">
        <f>IF(K2276&lt;30,INDEX('[1]Traitement outputs (2)'!$B$51:$Q$63,MATCH(70,'[1]Traitement outputs (2)'!$A$51:$A$63,0),MATCH(C2276,'[1]Traitement outputs (2)'!$B$51:$Q$51,0)),INDEX('[1]Traitement outputs (2)'!$B$34:$Q$38,MATCH(70,'[1]Traitement outputs (2)'!$A$34:$A$38,0),MATCH(C2276,'[1]Traitement outputs (2)'!$B$33:$Q$33,0)))</f>
        <v>-16.864255714989046</v>
      </c>
      <c r="R2276">
        <f>IF(K2276&lt;30,INDEX('[1]Traitement outputs (2)'!$B$58:$Q$63,MATCH(70,'[1]Traitement outputs (2)'!$A$58:$A$63,0),MATCH(C2276,'[1]Traitement outputs (2)'!$B$58:$Q$58,0)),INDEX('[1]Traitement outputs (2)'!$B$41:$Q$45,MATCH(70,'[1]Traitement outputs (2)'!$A$41:$A$45,0),MATCH(C2276,'[1]Traitement outputs (2)'!$B$40:$Q$40,0)))</f>
        <v>16.864787616041994</v>
      </c>
      <c r="T2276">
        <f t="shared" si="212"/>
        <v>-1958.42577907482</v>
      </c>
      <c r="U2276">
        <f t="shared" si="213"/>
        <v>1958.4875481058175</v>
      </c>
      <c r="X2276">
        <f t="shared" si="214"/>
        <v>4.735571455032727E-2</v>
      </c>
      <c r="Y2276">
        <f t="shared" si="215"/>
        <v>3.954259420836595E-2</v>
      </c>
    </row>
    <row r="2277" spans="1:25" x14ac:dyDescent="0.35">
      <c r="A2277" s="1">
        <v>34794.791666666664</v>
      </c>
      <c r="B2277">
        <v>20.0001</v>
      </c>
      <c r="C2277">
        <f>_xlfn.IFNA(HLOOKUP(B2277,'[1]Traitement outputs'!$B$33:$Q$33,1,TRUE),16)</f>
        <v>20</v>
      </c>
      <c r="E2277" s="1">
        <v>34794.791666666664</v>
      </c>
      <c r="F2277">
        <v>19.834900000000001</v>
      </c>
      <c r="G2277">
        <f t="shared" si="210"/>
        <v>20</v>
      </c>
      <c r="I2277" s="1">
        <v>34794.791666666664</v>
      </c>
      <c r="J2277">
        <v>0</v>
      </c>
      <c r="K2277">
        <f t="shared" si="211"/>
        <v>0</v>
      </c>
      <c r="M2277">
        <f>INDEX('[1]Traitement outputs (2)'!$B$51:$Q$56,MATCH(70,'[1]Traitement outputs (2)'!$A$51:$A$56,0),MATCH(C2277,'[1]Traitement outputs (2)'!$B$51:$Q$51,0))</f>
        <v>-16.864255714989046</v>
      </c>
      <c r="N2277">
        <f>INDEX('[1]Traitement outputs (2)'!$B$34:$Q$38,MATCH(70,'[1]Traitement outputs (2)'!$A$34:$A$38,0),MATCH(C2277,'[1]Traitement outputs (2)'!$B$33:$Q$33,0))</f>
        <v>-183.77989640241771</v>
      </c>
      <c r="O2277">
        <f>INDEX('[1]Traitement outputs (2)'!$B$58:$Q$63,MATCH(70,'[1]Traitement outputs (2)'!$A$58:$A$63,0),MATCH(C2277,'[1]Traitement outputs (2)'!$B$58:$Q$58,0))</f>
        <v>16.864787616041994</v>
      </c>
      <c r="P2277">
        <f>INDEX('[1]Traitement outputs (2)'!$B$41:$Q$45,MATCH(70,'[1]Traitement outputs (2)'!$A$41:$A$45,0),MATCH(C2277,'[1]Traitement outputs (2)'!$B$40:$Q$40,0))</f>
        <v>254.15803075879367</v>
      </c>
      <c r="Q2277">
        <f>IF(K2277&lt;30,INDEX('[1]Traitement outputs (2)'!$B$51:$Q$63,MATCH(70,'[1]Traitement outputs (2)'!$A$51:$A$63,0),MATCH(C2277,'[1]Traitement outputs (2)'!$B$51:$Q$51,0)),INDEX('[1]Traitement outputs (2)'!$B$34:$Q$38,MATCH(70,'[1]Traitement outputs (2)'!$A$34:$A$38,0),MATCH(C2277,'[1]Traitement outputs (2)'!$B$33:$Q$33,0)))</f>
        <v>-16.864255714989046</v>
      </c>
      <c r="R2277">
        <f>IF(K2277&lt;30,INDEX('[1]Traitement outputs (2)'!$B$58:$Q$63,MATCH(70,'[1]Traitement outputs (2)'!$A$58:$A$63,0),MATCH(C2277,'[1]Traitement outputs (2)'!$B$58:$Q$58,0)),INDEX('[1]Traitement outputs (2)'!$B$41:$Q$45,MATCH(70,'[1]Traitement outputs (2)'!$A$41:$A$45,0),MATCH(C2277,'[1]Traitement outputs (2)'!$B$40:$Q$40,0)))</f>
        <v>16.864787616041994</v>
      </c>
      <c r="T2277">
        <f t="shared" si="212"/>
        <v>-1958.42577907482</v>
      </c>
      <c r="U2277">
        <f t="shared" si="213"/>
        <v>1958.4875481058175</v>
      </c>
      <c r="X2277">
        <f t="shared" si="214"/>
        <v>4.735571455032727E-2</v>
      </c>
      <c r="Y2277">
        <f t="shared" si="215"/>
        <v>3.954259420836595E-2</v>
      </c>
    </row>
    <row r="2278" spans="1:25" x14ac:dyDescent="0.35">
      <c r="A2278" s="1">
        <v>34794.833333333336</v>
      </c>
      <c r="B2278">
        <v>20.0001</v>
      </c>
      <c r="C2278">
        <f>_xlfn.IFNA(HLOOKUP(B2278,'[1]Traitement outputs'!$B$33:$Q$33,1,TRUE),16)</f>
        <v>20</v>
      </c>
      <c r="E2278" s="1">
        <v>34794.833333333336</v>
      </c>
      <c r="F2278">
        <v>19.5519</v>
      </c>
      <c r="G2278">
        <f t="shared" si="210"/>
        <v>20</v>
      </c>
      <c r="I2278" s="1">
        <v>34794.833333333336</v>
      </c>
      <c r="J2278">
        <v>0</v>
      </c>
      <c r="K2278">
        <f t="shared" si="211"/>
        <v>0</v>
      </c>
      <c r="M2278">
        <f>INDEX('[1]Traitement outputs (2)'!$B$51:$Q$56,MATCH(70,'[1]Traitement outputs (2)'!$A$51:$A$56,0),MATCH(C2278,'[1]Traitement outputs (2)'!$B$51:$Q$51,0))</f>
        <v>-16.864255714989046</v>
      </c>
      <c r="N2278">
        <f>INDEX('[1]Traitement outputs (2)'!$B$34:$Q$38,MATCH(70,'[1]Traitement outputs (2)'!$A$34:$A$38,0),MATCH(C2278,'[1]Traitement outputs (2)'!$B$33:$Q$33,0))</f>
        <v>-183.77989640241771</v>
      </c>
      <c r="O2278">
        <f>INDEX('[1]Traitement outputs (2)'!$B$58:$Q$63,MATCH(70,'[1]Traitement outputs (2)'!$A$58:$A$63,0),MATCH(C2278,'[1]Traitement outputs (2)'!$B$58:$Q$58,0))</f>
        <v>16.864787616041994</v>
      </c>
      <c r="P2278">
        <f>INDEX('[1]Traitement outputs (2)'!$B$41:$Q$45,MATCH(70,'[1]Traitement outputs (2)'!$A$41:$A$45,0),MATCH(C2278,'[1]Traitement outputs (2)'!$B$40:$Q$40,0))</f>
        <v>254.15803075879367</v>
      </c>
      <c r="Q2278">
        <f>IF(K2278&lt;30,INDEX('[1]Traitement outputs (2)'!$B$51:$Q$63,MATCH(70,'[1]Traitement outputs (2)'!$A$51:$A$63,0),MATCH(C2278,'[1]Traitement outputs (2)'!$B$51:$Q$51,0)),INDEX('[1]Traitement outputs (2)'!$B$34:$Q$38,MATCH(70,'[1]Traitement outputs (2)'!$A$34:$A$38,0),MATCH(C2278,'[1]Traitement outputs (2)'!$B$33:$Q$33,0)))</f>
        <v>-16.864255714989046</v>
      </c>
      <c r="R2278">
        <f>IF(K2278&lt;30,INDEX('[1]Traitement outputs (2)'!$B$58:$Q$63,MATCH(70,'[1]Traitement outputs (2)'!$A$58:$A$63,0),MATCH(C2278,'[1]Traitement outputs (2)'!$B$58:$Q$58,0)),INDEX('[1]Traitement outputs (2)'!$B$41:$Q$45,MATCH(70,'[1]Traitement outputs (2)'!$A$41:$A$45,0),MATCH(C2278,'[1]Traitement outputs (2)'!$B$40:$Q$40,0)))</f>
        <v>16.864787616041994</v>
      </c>
      <c r="T2278">
        <f t="shared" si="212"/>
        <v>-1958.42577907482</v>
      </c>
      <c r="U2278">
        <f t="shared" si="213"/>
        <v>1958.4875481058175</v>
      </c>
      <c r="X2278">
        <f t="shared" si="214"/>
        <v>4.735571455032727E-2</v>
      </c>
      <c r="Y2278">
        <f t="shared" si="215"/>
        <v>3.954259420836595E-2</v>
      </c>
    </row>
    <row r="2279" spans="1:25" x14ac:dyDescent="0.35">
      <c r="A2279" s="1">
        <v>34794.875</v>
      </c>
      <c r="B2279">
        <v>16.097899999999999</v>
      </c>
      <c r="C2279">
        <f>_xlfn.IFNA(HLOOKUP(B2279,'[1]Traitement outputs'!$B$33:$Q$33,1,TRUE),16)</f>
        <v>16</v>
      </c>
      <c r="E2279" s="1">
        <v>34794.875</v>
      </c>
      <c r="F2279">
        <v>24.058499999999999</v>
      </c>
      <c r="G2279">
        <f t="shared" si="210"/>
        <v>24</v>
      </c>
      <c r="I2279" s="1">
        <v>34794.875</v>
      </c>
      <c r="J2279">
        <v>0</v>
      </c>
      <c r="K2279">
        <f t="shared" si="211"/>
        <v>0</v>
      </c>
      <c r="M2279">
        <f>INDEX('[1]Traitement outputs (2)'!$B$51:$Q$56,MATCH(70,'[1]Traitement outputs (2)'!$A$51:$A$56,0),MATCH(C2279,'[1]Traitement outputs (2)'!$B$51:$Q$51,0))</f>
        <v>-27.907128105419115</v>
      </c>
      <c r="N2279">
        <f>INDEX('[1]Traitement outputs (2)'!$B$34:$Q$38,MATCH(70,'[1]Traitement outputs (2)'!$A$34:$A$38,0),MATCH(C2279,'[1]Traitement outputs (2)'!$B$33:$Q$33,0))</f>
        <v>-87.65601603539298</v>
      </c>
      <c r="O2279">
        <f>INDEX('[1]Traitement outputs (2)'!$B$58:$Q$63,MATCH(70,'[1]Traitement outputs (2)'!$A$58:$A$63,0),MATCH(C2279,'[1]Traitement outputs (2)'!$B$58:$Q$58,0))</f>
        <v>27.907128104236733</v>
      </c>
      <c r="P2279">
        <f>INDEX('[1]Traitement outputs (2)'!$B$41:$Q$45,MATCH(70,'[1]Traitement outputs (2)'!$A$41:$A$45,0),MATCH(C2279,'[1]Traitement outputs (2)'!$B$40:$Q$40,0))</f>
        <v>158.03405896601754</v>
      </c>
      <c r="Q2279">
        <f>IF(K2279&lt;30,INDEX('[1]Traitement outputs (2)'!$B$51:$Q$63,MATCH(70,'[1]Traitement outputs (2)'!$A$51:$A$63,0),MATCH(C2279,'[1]Traitement outputs (2)'!$B$51:$Q$51,0)),INDEX('[1]Traitement outputs (2)'!$B$34:$Q$38,MATCH(70,'[1]Traitement outputs (2)'!$A$34:$A$38,0),MATCH(C2279,'[1]Traitement outputs (2)'!$B$33:$Q$33,0)))</f>
        <v>-27.907128105419115</v>
      </c>
      <c r="R2279">
        <f>IF(K2279&lt;30,INDEX('[1]Traitement outputs (2)'!$B$58:$Q$63,MATCH(70,'[1]Traitement outputs (2)'!$A$58:$A$63,0),MATCH(C2279,'[1]Traitement outputs (2)'!$B$58:$Q$58,0)),INDEX('[1]Traitement outputs (2)'!$B$41:$Q$45,MATCH(70,'[1]Traitement outputs (2)'!$A$41:$A$45,0),MATCH(C2279,'[1]Traitement outputs (2)'!$B$40:$Q$40,0)))</f>
        <v>27.907128104236733</v>
      </c>
      <c r="T2279">
        <f t="shared" si="212"/>
        <v>-3240.8212983285953</v>
      </c>
      <c r="U2279">
        <f t="shared" si="213"/>
        <v>3240.8212981912866</v>
      </c>
      <c r="X2279">
        <f t="shared" si="214"/>
        <v>7.8364679403255921E-2</v>
      </c>
      <c r="Y2279">
        <f t="shared" si="215"/>
        <v>6.5433390996103388E-2</v>
      </c>
    </row>
    <row r="2280" spans="1:25" x14ac:dyDescent="0.35">
      <c r="A2280" s="1">
        <v>34794.916666666664</v>
      </c>
      <c r="B2280">
        <v>16.001300000000001</v>
      </c>
      <c r="C2280">
        <f>_xlfn.IFNA(HLOOKUP(B2280,'[1]Traitement outputs'!$B$33:$Q$33,1,TRUE),16)</f>
        <v>16</v>
      </c>
      <c r="E2280" s="1">
        <v>34794.916666666664</v>
      </c>
      <c r="F2280">
        <v>23.423999999999999</v>
      </c>
      <c r="G2280">
        <f t="shared" si="210"/>
        <v>23</v>
      </c>
      <c r="I2280" s="1">
        <v>34794.916666666664</v>
      </c>
      <c r="J2280">
        <v>0</v>
      </c>
      <c r="K2280">
        <f t="shared" si="211"/>
        <v>0</v>
      </c>
      <c r="M2280">
        <f>INDEX('[1]Traitement outputs (2)'!$B$51:$Q$56,MATCH(70,'[1]Traitement outputs (2)'!$A$51:$A$56,0),MATCH(C2280,'[1]Traitement outputs (2)'!$B$51:$Q$51,0))</f>
        <v>-27.907128105419115</v>
      </c>
      <c r="N2280">
        <f>INDEX('[1]Traitement outputs (2)'!$B$34:$Q$38,MATCH(70,'[1]Traitement outputs (2)'!$A$34:$A$38,0),MATCH(C2280,'[1]Traitement outputs (2)'!$B$33:$Q$33,0))</f>
        <v>-87.65601603539298</v>
      </c>
      <c r="O2280">
        <f>INDEX('[1]Traitement outputs (2)'!$B$58:$Q$63,MATCH(70,'[1]Traitement outputs (2)'!$A$58:$A$63,0),MATCH(C2280,'[1]Traitement outputs (2)'!$B$58:$Q$58,0))</f>
        <v>27.907128104236733</v>
      </c>
      <c r="P2280">
        <f>INDEX('[1]Traitement outputs (2)'!$B$41:$Q$45,MATCH(70,'[1]Traitement outputs (2)'!$A$41:$A$45,0),MATCH(C2280,'[1]Traitement outputs (2)'!$B$40:$Q$40,0))</f>
        <v>158.03405896601754</v>
      </c>
      <c r="Q2280">
        <f>IF(K2280&lt;30,INDEX('[1]Traitement outputs (2)'!$B$51:$Q$63,MATCH(70,'[1]Traitement outputs (2)'!$A$51:$A$63,0),MATCH(C2280,'[1]Traitement outputs (2)'!$B$51:$Q$51,0)),INDEX('[1]Traitement outputs (2)'!$B$34:$Q$38,MATCH(70,'[1]Traitement outputs (2)'!$A$34:$A$38,0),MATCH(C2280,'[1]Traitement outputs (2)'!$B$33:$Q$33,0)))</f>
        <v>-27.907128105419115</v>
      </c>
      <c r="R2280">
        <f>IF(K2280&lt;30,INDEX('[1]Traitement outputs (2)'!$B$58:$Q$63,MATCH(70,'[1]Traitement outputs (2)'!$A$58:$A$63,0),MATCH(C2280,'[1]Traitement outputs (2)'!$B$58:$Q$58,0)),INDEX('[1]Traitement outputs (2)'!$B$41:$Q$45,MATCH(70,'[1]Traitement outputs (2)'!$A$41:$A$45,0),MATCH(C2280,'[1]Traitement outputs (2)'!$B$40:$Q$40,0)))</f>
        <v>27.907128104236733</v>
      </c>
      <c r="T2280">
        <f t="shared" si="212"/>
        <v>-3240.8212983285953</v>
      </c>
      <c r="U2280">
        <f t="shared" si="213"/>
        <v>3240.8212981912866</v>
      </c>
      <c r="X2280">
        <f t="shared" si="214"/>
        <v>7.8364679403255921E-2</v>
      </c>
      <c r="Y2280">
        <f t="shared" si="215"/>
        <v>6.5433390996103388E-2</v>
      </c>
    </row>
    <row r="2281" spans="1:25" x14ac:dyDescent="0.35">
      <c r="A2281" s="1">
        <v>34794.958333333336</v>
      </c>
      <c r="B2281">
        <v>16.0001</v>
      </c>
      <c r="C2281">
        <f>_xlfn.IFNA(HLOOKUP(B2281,'[1]Traitement outputs'!$B$33:$Q$33,1,TRUE),16)</f>
        <v>16</v>
      </c>
      <c r="E2281" s="1">
        <v>34794.958333333336</v>
      </c>
      <c r="F2281">
        <v>23.063700000000001</v>
      </c>
      <c r="G2281">
        <f t="shared" si="210"/>
        <v>23</v>
      </c>
      <c r="I2281" s="1">
        <v>34794.958333333336</v>
      </c>
      <c r="J2281">
        <v>0</v>
      </c>
      <c r="K2281">
        <f t="shared" si="211"/>
        <v>0</v>
      </c>
      <c r="M2281">
        <f>INDEX('[1]Traitement outputs (2)'!$B$51:$Q$56,MATCH(70,'[1]Traitement outputs (2)'!$A$51:$A$56,0),MATCH(C2281,'[1]Traitement outputs (2)'!$B$51:$Q$51,0))</f>
        <v>-27.907128105419115</v>
      </c>
      <c r="N2281">
        <f>INDEX('[1]Traitement outputs (2)'!$B$34:$Q$38,MATCH(70,'[1]Traitement outputs (2)'!$A$34:$A$38,0),MATCH(C2281,'[1]Traitement outputs (2)'!$B$33:$Q$33,0))</f>
        <v>-87.65601603539298</v>
      </c>
      <c r="O2281">
        <f>INDEX('[1]Traitement outputs (2)'!$B$58:$Q$63,MATCH(70,'[1]Traitement outputs (2)'!$A$58:$A$63,0),MATCH(C2281,'[1]Traitement outputs (2)'!$B$58:$Q$58,0))</f>
        <v>27.907128104236733</v>
      </c>
      <c r="P2281">
        <f>INDEX('[1]Traitement outputs (2)'!$B$41:$Q$45,MATCH(70,'[1]Traitement outputs (2)'!$A$41:$A$45,0),MATCH(C2281,'[1]Traitement outputs (2)'!$B$40:$Q$40,0))</f>
        <v>158.03405896601754</v>
      </c>
      <c r="Q2281">
        <f>IF(K2281&lt;30,INDEX('[1]Traitement outputs (2)'!$B$51:$Q$63,MATCH(70,'[1]Traitement outputs (2)'!$A$51:$A$63,0),MATCH(C2281,'[1]Traitement outputs (2)'!$B$51:$Q$51,0)),INDEX('[1]Traitement outputs (2)'!$B$34:$Q$38,MATCH(70,'[1]Traitement outputs (2)'!$A$34:$A$38,0),MATCH(C2281,'[1]Traitement outputs (2)'!$B$33:$Q$33,0)))</f>
        <v>-27.907128105419115</v>
      </c>
      <c r="R2281">
        <f>IF(K2281&lt;30,INDEX('[1]Traitement outputs (2)'!$B$58:$Q$63,MATCH(70,'[1]Traitement outputs (2)'!$A$58:$A$63,0),MATCH(C2281,'[1]Traitement outputs (2)'!$B$58:$Q$58,0)),INDEX('[1]Traitement outputs (2)'!$B$41:$Q$45,MATCH(70,'[1]Traitement outputs (2)'!$A$41:$A$45,0),MATCH(C2281,'[1]Traitement outputs (2)'!$B$40:$Q$40,0)))</f>
        <v>27.907128104236733</v>
      </c>
      <c r="T2281">
        <f t="shared" si="212"/>
        <v>-3240.8212983285953</v>
      </c>
      <c r="U2281">
        <f t="shared" si="213"/>
        <v>3240.8212981912866</v>
      </c>
      <c r="X2281">
        <f t="shared" si="214"/>
        <v>7.8364679403255921E-2</v>
      </c>
      <c r="Y2281">
        <f t="shared" si="215"/>
        <v>6.5433390996103388E-2</v>
      </c>
    </row>
    <row r="2282" spans="1:25" x14ac:dyDescent="0.35">
      <c r="A2282" s="1">
        <v>34795</v>
      </c>
      <c r="B2282">
        <v>16.0001</v>
      </c>
      <c r="C2282">
        <f>_xlfn.IFNA(HLOOKUP(B2282,'[1]Traitement outputs'!$B$33:$Q$33,1,TRUE),16)</f>
        <v>16</v>
      </c>
      <c r="E2282" s="1">
        <v>34795</v>
      </c>
      <c r="F2282">
        <v>22.747599999999998</v>
      </c>
      <c r="G2282">
        <f t="shared" si="210"/>
        <v>23</v>
      </c>
      <c r="I2282" s="1">
        <v>34795</v>
      </c>
      <c r="J2282">
        <v>0</v>
      </c>
      <c r="K2282">
        <f t="shared" si="211"/>
        <v>0</v>
      </c>
      <c r="M2282">
        <f>INDEX('[1]Traitement outputs (2)'!$B$51:$Q$56,MATCH(70,'[1]Traitement outputs (2)'!$A$51:$A$56,0),MATCH(C2282,'[1]Traitement outputs (2)'!$B$51:$Q$51,0))</f>
        <v>-27.907128105419115</v>
      </c>
      <c r="N2282">
        <f>INDEX('[1]Traitement outputs (2)'!$B$34:$Q$38,MATCH(70,'[1]Traitement outputs (2)'!$A$34:$A$38,0),MATCH(C2282,'[1]Traitement outputs (2)'!$B$33:$Q$33,0))</f>
        <v>-87.65601603539298</v>
      </c>
      <c r="O2282">
        <f>INDEX('[1]Traitement outputs (2)'!$B$58:$Q$63,MATCH(70,'[1]Traitement outputs (2)'!$A$58:$A$63,0),MATCH(C2282,'[1]Traitement outputs (2)'!$B$58:$Q$58,0))</f>
        <v>27.907128104236733</v>
      </c>
      <c r="P2282">
        <f>INDEX('[1]Traitement outputs (2)'!$B$41:$Q$45,MATCH(70,'[1]Traitement outputs (2)'!$A$41:$A$45,0),MATCH(C2282,'[1]Traitement outputs (2)'!$B$40:$Q$40,0))</f>
        <v>158.03405896601754</v>
      </c>
      <c r="Q2282">
        <f>IF(K2282&lt;30,INDEX('[1]Traitement outputs (2)'!$B$51:$Q$63,MATCH(70,'[1]Traitement outputs (2)'!$A$51:$A$63,0),MATCH(C2282,'[1]Traitement outputs (2)'!$B$51:$Q$51,0)),INDEX('[1]Traitement outputs (2)'!$B$34:$Q$38,MATCH(70,'[1]Traitement outputs (2)'!$A$34:$A$38,0),MATCH(C2282,'[1]Traitement outputs (2)'!$B$33:$Q$33,0)))</f>
        <v>-27.907128105419115</v>
      </c>
      <c r="R2282">
        <f>IF(K2282&lt;30,INDEX('[1]Traitement outputs (2)'!$B$58:$Q$63,MATCH(70,'[1]Traitement outputs (2)'!$A$58:$A$63,0),MATCH(C2282,'[1]Traitement outputs (2)'!$B$58:$Q$58,0)),INDEX('[1]Traitement outputs (2)'!$B$41:$Q$45,MATCH(70,'[1]Traitement outputs (2)'!$A$41:$A$45,0),MATCH(C2282,'[1]Traitement outputs (2)'!$B$40:$Q$40,0)))</f>
        <v>27.907128104236733</v>
      </c>
      <c r="T2282">
        <f t="shared" si="212"/>
        <v>-3240.8212983285953</v>
      </c>
      <c r="U2282">
        <f t="shared" si="213"/>
        <v>3240.8212981912866</v>
      </c>
      <c r="X2282">
        <f t="shared" si="214"/>
        <v>7.8364679403255921E-2</v>
      </c>
      <c r="Y2282">
        <f t="shared" si="215"/>
        <v>6.5433390996103388E-2</v>
      </c>
    </row>
    <row r="2283" spans="1:25" x14ac:dyDescent="0.35">
      <c r="A2283" s="1">
        <v>34795.041666666664</v>
      </c>
      <c r="B2283">
        <v>16.0001</v>
      </c>
      <c r="C2283">
        <f>_xlfn.IFNA(HLOOKUP(B2283,'[1]Traitement outputs'!$B$33:$Q$33,1,TRUE),16)</f>
        <v>16</v>
      </c>
      <c r="E2283" s="1">
        <v>34795.041666666664</v>
      </c>
      <c r="F2283">
        <v>22.4619</v>
      </c>
      <c r="G2283">
        <f t="shared" si="210"/>
        <v>22</v>
      </c>
      <c r="I2283" s="1">
        <v>34795.041666666664</v>
      </c>
      <c r="J2283">
        <v>0</v>
      </c>
      <c r="K2283">
        <f t="shared" si="211"/>
        <v>0</v>
      </c>
      <c r="M2283">
        <f>INDEX('[1]Traitement outputs (2)'!$B$51:$Q$56,MATCH(70,'[1]Traitement outputs (2)'!$A$51:$A$56,0),MATCH(C2283,'[1]Traitement outputs (2)'!$B$51:$Q$51,0))</f>
        <v>-27.907128105419115</v>
      </c>
      <c r="N2283">
        <f>INDEX('[1]Traitement outputs (2)'!$B$34:$Q$38,MATCH(70,'[1]Traitement outputs (2)'!$A$34:$A$38,0),MATCH(C2283,'[1]Traitement outputs (2)'!$B$33:$Q$33,0))</f>
        <v>-87.65601603539298</v>
      </c>
      <c r="O2283">
        <f>INDEX('[1]Traitement outputs (2)'!$B$58:$Q$63,MATCH(70,'[1]Traitement outputs (2)'!$A$58:$A$63,0),MATCH(C2283,'[1]Traitement outputs (2)'!$B$58:$Q$58,0))</f>
        <v>27.907128104236733</v>
      </c>
      <c r="P2283">
        <f>INDEX('[1]Traitement outputs (2)'!$B$41:$Q$45,MATCH(70,'[1]Traitement outputs (2)'!$A$41:$A$45,0),MATCH(C2283,'[1]Traitement outputs (2)'!$B$40:$Q$40,0))</f>
        <v>158.03405896601754</v>
      </c>
      <c r="Q2283">
        <f>IF(K2283&lt;30,INDEX('[1]Traitement outputs (2)'!$B$51:$Q$63,MATCH(70,'[1]Traitement outputs (2)'!$A$51:$A$63,0),MATCH(C2283,'[1]Traitement outputs (2)'!$B$51:$Q$51,0)),INDEX('[1]Traitement outputs (2)'!$B$34:$Q$38,MATCH(70,'[1]Traitement outputs (2)'!$A$34:$A$38,0),MATCH(C2283,'[1]Traitement outputs (2)'!$B$33:$Q$33,0)))</f>
        <v>-27.907128105419115</v>
      </c>
      <c r="R2283">
        <f>IF(K2283&lt;30,INDEX('[1]Traitement outputs (2)'!$B$58:$Q$63,MATCH(70,'[1]Traitement outputs (2)'!$A$58:$A$63,0),MATCH(C2283,'[1]Traitement outputs (2)'!$B$58:$Q$58,0)),INDEX('[1]Traitement outputs (2)'!$B$41:$Q$45,MATCH(70,'[1]Traitement outputs (2)'!$A$41:$A$45,0),MATCH(C2283,'[1]Traitement outputs (2)'!$B$40:$Q$40,0)))</f>
        <v>27.907128104236733</v>
      </c>
      <c r="T2283">
        <f t="shared" si="212"/>
        <v>-3240.8212983285953</v>
      </c>
      <c r="U2283">
        <f t="shared" si="213"/>
        <v>3240.8212981912866</v>
      </c>
      <c r="X2283">
        <f t="shared" si="214"/>
        <v>7.8364679403255921E-2</v>
      </c>
      <c r="Y2283">
        <f t="shared" si="215"/>
        <v>6.5433390996103388E-2</v>
      </c>
    </row>
    <row r="2284" spans="1:25" x14ac:dyDescent="0.35">
      <c r="A2284" s="1">
        <v>34795.083333333336</v>
      </c>
      <c r="B2284">
        <v>16.0001</v>
      </c>
      <c r="C2284">
        <f>_xlfn.IFNA(HLOOKUP(B2284,'[1]Traitement outputs'!$B$33:$Q$33,1,TRUE),16)</f>
        <v>16</v>
      </c>
      <c r="E2284" s="1">
        <v>34795.083333333336</v>
      </c>
      <c r="F2284">
        <v>22.223099999999999</v>
      </c>
      <c r="G2284">
        <f t="shared" si="210"/>
        <v>22</v>
      </c>
      <c r="I2284" s="1">
        <v>34795.083333333336</v>
      </c>
      <c r="J2284">
        <v>0</v>
      </c>
      <c r="K2284">
        <f t="shared" si="211"/>
        <v>0</v>
      </c>
      <c r="M2284">
        <f>INDEX('[1]Traitement outputs (2)'!$B$51:$Q$56,MATCH(70,'[1]Traitement outputs (2)'!$A$51:$A$56,0),MATCH(C2284,'[1]Traitement outputs (2)'!$B$51:$Q$51,0))</f>
        <v>-27.907128105419115</v>
      </c>
      <c r="N2284">
        <f>INDEX('[1]Traitement outputs (2)'!$B$34:$Q$38,MATCH(70,'[1]Traitement outputs (2)'!$A$34:$A$38,0),MATCH(C2284,'[1]Traitement outputs (2)'!$B$33:$Q$33,0))</f>
        <v>-87.65601603539298</v>
      </c>
      <c r="O2284">
        <f>INDEX('[1]Traitement outputs (2)'!$B$58:$Q$63,MATCH(70,'[1]Traitement outputs (2)'!$A$58:$A$63,0),MATCH(C2284,'[1]Traitement outputs (2)'!$B$58:$Q$58,0))</f>
        <v>27.907128104236733</v>
      </c>
      <c r="P2284">
        <f>INDEX('[1]Traitement outputs (2)'!$B$41:$Q$45,MATCH(70,'[1]Traitement outputs (2)'!$A$41:$A$45,0),MATCH(C2284,'[1]Traitement outputs (2)'!$B$40:$Q$40,0))</f>
        <v>158.03405896601754</v>
      </c>
      <c r="Q2284">
        <f>IF(K2284&lt;30,INDEX('[1]Traitement outputs (2)'!$B$51:$Q$63,MATCH(70,'[1]Traitement outputs (2)'!$A$51:$A$63,0),MATCH(C2284,'[1]Traitement outputs (2)'!$B$51:$Q$51,0)),INDEX('[1]Traitement outputs (2)'!$B$34:$Q$38,MATCH(70,'[1]Traitement outputs (2)'!$A$34:$A$38,0),MATCH(C2284,'[1]Traitement outputs (2)'!$B$33:$Q$33,0)))</f>
        <v>-27.907128105419115</v>
      </c>
      <c r="R2284">
        <f>IF(K2284&lt;30,INDEX('[1]Traitement outputs (2)'!$B$58:$Q$63,MATCH(70,'[1]Traitement outputs (2)'!$A$58:$A$63,0),MATCH(C2284,'[1]Traitement outputs (2)'!$B$58:$Q$58,0)),INDEX('[1]Traitement outputs (2)'!$B$41:$Q$45,MATCH(70,'[1]Traitement outputs (2)'!$A$41:$A$45,0),MATCH(C2284,'[1]Traitement outputs (2)'!$B$40:$Q$40,0)))</f>
        <v>27.907128104236733</v>
      </c>
      <c r="T2284">
        <f t="shared" si="212"/>
        <v>-3240.8212983285953</v>
      </c>
      <c r="U2284">
        <f t="shared" si="213"/>
        <v>3240.8212981912866</v>
      </c>
      <c r="X2284">
        <f t="shared" si="214"/>
        <v>7.8364679403255921E-2</v>
      </c>
      <c r="Y2284">
        <f t="shared" si="215"/>
        <v>6.5433390996103388E-2</v>
      </c>
    </row>
    <row r="2285" spans="1:25" x14ac:dyDescent="0.35">
      <c r="A2285" s="1">
        <v>34795.125</v>
      </c>
      <c r="B2285">
        <v>16.0001</v>
      </c>
      <c r="C2285">
        <f>_xlfn.IFNA(HLOOKUP(B2285,'[1]Traitement outputs'!$B$33:$Q$33,1,TRUE),16)</f>
        <v>16</v>
      </c>
      <c r="E2285" s="1">
        <v>34795.125</v>
      </c>
      <c r="F2285">
        <v>22.0444</v>
      </c>
      <c r="G2285">
        <f t="shared" si="210"/>
        <v>22</v>
      </c>
      <c r="I2285" s="1">
        <v>34795.125</v>
      </c>
      <c r="J2285">
        <v>0</v>
      </c>
      <c r="K2285">
        <f t="shared" si="211"/>
        <v>0</v>
      </c>
      <c r="M2285">
        <f>INDEX('[1]Traitement outputs (2)'!$B$51:$Q$56,MATCH(70,'[1]Traitement outputs (2)'!$A$51:$A$56,0),MATCH(C2285,'[1]Traitement outputs (2)'!$B$51:$Q$51,0))</f>
        <v>-27.907128105419115</v>
      </c>
      <c r="N2285">
        <f>INDEX('[1]Traitement outputs (2)'!$B$34:$Q$38,MATCH(70,'[1]Traitement outputs (2)'!$A$34:$A$38,0),MATCH(C2285,'[1]Traitement outputs (2)'!$B$33:$Q$33,0))</f>
        <v>-87.65601603539298</v>
      </c>
      <c r="O2285">
        <f>INDEX('[1]Traitement outputs (2)'!$B$58:$Q$63,MATCH(70,'[1]Traitement outputs (2)'!$A$58:$A$63,0),MATCH(C2285,'[1]Traitement outputs (2)'!$B$58:$Q$58,0))</f>
        <v>27.907128104236733</v>
      </c>
      <c r="P2285">
        <f>INDEX('[1]Traitement outputs (2)'!$B$41:$Q$45,MATCH(70,'[1]Traitement outputs (2)'!$A$41:$A$45,0),MATCH(C2285,'[1]Traitement outputs (2)'!$B$40:$Q$40,0))</f>
        <v>158.03405896601754</v>
      </c>
      <c r="Q2285">
        <f>IF(K2285&lt;30,INDEX('[1]Traitement outputs (2)'!$B$51:$Q$63,MATCH(70,'[1]Traitement outputs (2)'!$A$51:$A$63,0),MATCH(C2285,'[1]Traitement outputs (2)'!$B$51:$Q$51,0)),INDEX('[1]Traitement outputs (2)'!$B$34:$Q$38,MATCH(70,'[1]Traitement outputs (2)'!$A$34:$A$38,0),MATCH(C2285,'[1]Traitement outputs (2)'!$B$33:$Q$33,0)))</f>
        <v>-27.907128105419115</v>
      </c>
      <c r="R2285">
        <f>IF(K2285&lt;30,INDEX('[1]Traitement outputs (2)'!$B$58:$Q$63,MATCH(70,'[1]Traitement outputs (2)'!$A$58:$A$63,0),MATCH(C2285,'[1]Traitement outputs (2)'!$B$58:$Q$58,0)),INDEX('[1]Traitement outputs (2)'!$B$41:$Q$45,MATCH(70,'[1]Traitement outputs (2)'!$A$41:$A$45,0),MATCH(C2285,'[1]Traitement outputs (2)'!$B$40:$Q$40,0)))</f>
        <v>27.907128104236733</v>
      </c>
      <c r="T2285">
        <f t="shared" si="212"/>
        <v>-3240.8212983285953</v>
      </c>
      <c r="U2285">
        <f t="shared" si="213"/>
        <v>3240.8212981912866</v>
      </c>
      <c r="X2285">
        <f t="shared" si="214"/>
        <v>7.8364679403255921E-2</v>
      </c>
      <c r="Y2285">
        <f t="shared" si="215"/>
        <v>6.5433390996103388E-2</v>
      </c>
    </row>
    <row r="2286" spans="1:25" x14ac:dyDescent="0.35">
      <c r="A2286" s="1">
        <v>34795.166666666664</v>
      </c>
      <c r="B2286">
        <v>16.0001</v>
      </c>
      <c r="C2286">
        <f>_xlfn.IFNA(HLOOKUP(B2286,'[1]Traitement outputs'!$B$33:$Q$33,1,TRUE),16)</f>
        <v>16</v>
      </c>
      <c r="E2286" s="1">
        <v>34795.166666666664</v>
      </c>
      <c r="F2286">
        <v>22.077000000000002</v>
      </c>
      <c r="G2286">
        <f t="shared" si="210"/>
        <v>22</v>
      </c>
      <c r="I2286" s="1">
        <v>34795.166666666664</v>
      </c>
      <c r="J2286">
        <v>0</v>
      </c>
      <c r="K2286">
        <f t="shared" si="211"/>
        <v>0</v>
      </c>
      <c r="M2286">
        <f>INDEX('[1]Traitement outputs (2)'!$B$51:$Q$56,MATCH(70,'[1]Traitement outputs (2)'!$A$51:$A$56,0),MATCH(C2286,'[1]Traitement outputs (2)'!$B$51:$Q$51,0))</f>
        <v>-27.907128105419115</v>
      </c>
      <c r="N2286">
        <f>INDEX('[1]Traitement outputs (2)'!$B$34:$Q$38,MATCH(70,'[1]Traitement outputs (2)'!$A$34:$A$38,0),MATCH(C2286,'[1]Traitement outputs (2)'!$B$33:$Q$33,0))</f>
        <v>-87.65601603539298</v>
      </c>
      <c r="O2286">
        <f>INDEX('[1]Traitement outputs (2)'!$B$58:$Q$63,MATCH(70,'[1]Traitement outputs (2)'!$A$58:$A$63,0),MATCH(C2286,'[1]Traitement outputs (2)'!$B$58:$Q$58,0))</f>
        <v>27.907128104236733</v>
      </c>
      <c r="P2286">
        <f>INDEX('[1]Traitement outputs (2)'!$B$41:$Q$45,MATCH(70,'[1]Traitement outputs (2)'!$A$41:$A$45,0),MATCH(C2286,'[1]Traitement outputs (2)'!$B$40:$Q$40,0))</f>
        <v>158.03405896601754</v>
      </c>
      <c r="Q2286">
        <f>IF(K2286&lt;30,INDEX('[1]Traitement outputs (2)'!$B$51:$Q$63,MATCH(70,'[1]Traitement outputs (2)'!$A$51:$A$63,0),MATCH(C2286,'[1]Traitement outputs (2)'!$B$51:$Q$51,0)),INDEX('[1]Traitement outputs (2)'!$B$34:$Q$38,MATCH(70,'[1]Traitement outputs (2)'!$A$34:$A$38,0),MATCH(C2286,'[1]Traitement outputs (2)'!$B$33:$Q$33,0)))</f>
        <v>-27.907128105419115</v>
      </c>
      <c r="R2286">
        <f>IF(K2286&lt;30,INDEX('[1]Traitement outputs (2)'!$B$58:$Q$63,MATCH(70,'[1]Traitement outputs (2)'!$A$58:$A$63,0),MATCH(C2286,'[1]Traitement outputs (2)'!$B$58:$Q$58,0)),INDEX('[1]Traitement outputs (2)'!$B$41:$Q$45,MATCH(70,'[1]Traitement outputs (2)'!$A$41:$A$45,0),MATCH(C2286,'[1]Traitement outputs (2)'!$B$40:$Q$40,0)))</f>
        <v>27.907128104236733</v>
      </c>
      <c r="T2286">
        <f t="shared" si="212"/>
        <v>-3240.8212983285953</v>
      </c>
      <c r="U2286">
        <f t="shared" si="213"/>
        <v>3240.8212981912866</v>
      </c>
      <c r="X2286">
        <f t="shared" si="214"/>
        <v>7.8364679403255921E-2</v>
      </c>
      <c r="Y2286">
        <f t="shared" si="215"/>
        <v>6.5433390996103388E-2</v>
      </c>
    </row>
    <row r="2287" spans="1:25" x14ac:dyDescent="0.35">
      <c r="A2287" s="1">
        <v>34795.208333333336</v>
      </c>
      <c r="B2287">
        <v>19.975000000000001</v>
      </c>
      <c r="C2287">
        <f>_xlfn.IFNA(HLOOKUP(B2287,'[1]Traitement outputs'!$B$33:$Q$33,1,TRUE),16)</f>
        <v>18</v>
      </c>
      <c r="E2287" s="1">
        <v>34795.208333333336</v>
      </c>
      <c r="F2287">
        <v>17.914300000000001</v>
      </c>
      <c r="G2287">
        <f t="shared" si="210"/>
        <v>18</v>
      </c>
      <c r="I2287" s="1">
        <v>34795.208333333336</v>
      </c>
      <c r="J2287">
        <v>260.49799999999999</v>
      </c>
      <c r="K2287">
        <f t="shared" si="211"/>
        <v>2.2431817085856394</v>
      </c>
      <c r="M2287">
        <f>INDEX('[1]Traitement outputs (2)'!$B$51:$Q$56,MATCH(70,'[1]Traitement outputs (2)'!$A$51:$A$56,0),MATCH(C2287,'[1]Traitement outputs (2)'!$B$51:$Q$51,0))</f>
        <v>-40.563606676443541</v>
      </c>
      <c r="N2287">
        <f>INDEX('[1]Traitement outputs (2)'!$B$34:$Q$38,MATCH(70,'[1]Traitement outputs (2)'!$A$34:$A$38,0),MATCH(C2287,'[1]Traitement outputs (2)'!$B$33:$Q$33,0))</f>
        <v>-132.60751704955501</v>
      </c>
      <c r="O2287">
        <f>INDEX('[1]Traitement outputs (2)'!$B$58:$Q$63,MATCH(70,'[1]Traitement outputs (2)'!$A$58:$A$63,0),MATCH(C2287,'[1]Traitement outputs (2)'!$B$58:$Q$58,0))</f>
        <v>40.565237508304868</v>
      </c>
      <c r="P2287">
        <f>INDEX('[1]Traitement outputs (2)'!$B$41:$Q$45,MATCH(70,'[1]Traitement outputs (2)'!$A$41:$A$45,0),MATCH(C2287,'[1]Traitement outputs (2)'!$B$40:$Q$40,0))</f>
        <v>202.98564822710691</v>
      </c>
      <c r="Q2287">
        <f>IF(K2287&lt;30,INDEX('[1]Traitement outputs (2)'!$B$51:$Q$63,MATCH(70,'[1]Traitement outputs (2)'!$A$51:$A$63,0),MATCH(C2287,'[1]Traitement outputs (2)'!$B$51:$Q$51,0)),INDEX('[1]Traitement outputs (2)'!$B$34:$Q$38,MATCH(70,'[1]Traitement outputs (2)'!$A$34:$A$38,0),MATCH(C2287,'[1]Traitement outputs (2)'!$B$33:$Q$33,0)))</f>
        <v>-40.563606676443541</v>
      </c>
      <c r="R2287">
        <f>IF(K2287&lt;30,INDEX('[1]Traitement outputs (2)'!$B$58:$Q$63,MATCH(70,'[1]Traitement outputs (2)'!$A$58:$A$63,0),MATCH(C2287,'[1]Traitement outputs (2)'!$B$58:$Q$58,0)),INDEX('[1]Traitement outputs (2)'!$B$41:$Q$45,MATCH(70,'[1]Traitement outputs (2)'!$A$41:$A$45,0),MATCH(C2287,'[1]Traitement outputs (2)'!$B$40:$Q$40,0)))</f>
        <v>40.565237508304868</v>
      </c>
      <c r="T2287">
        <f t="shared" si="212"/>
        <v>-4710.6029670073767</v>
      </c>
      <c r="U2287">
        <f t="shared" si="213"/>
        <v>4710.7923535544342</v>
      </c>
      <c r="X2287">
        <f t="shared" si="214"/>
        <v>0.11390473504229935</v>
      </c>
      <c r="Y2287">
        <f t="shared" si="215"/>
        <v>9.5112654975333846E-2</v>
      </c>
    </row>
    <row r="2288" spans="1:25" x14ac:dyDescent="0.35">
      <c r="A2288" s="1">
        <v>34795.25</v>
      </c>
      <c r="B2288">
        <v>20</v>
      </c>
      <c r="C2288">
        <f>_xlfn.IFNA(HLOOKUP(B2288,'[1]Traitement outputs'!$B$33:$Q$33,1,TRUE),16)</f>
        <v>20</v>
      </c>
      <c r="E2288" s="1">
        <v>34795.25</v>
      </c>
      <c r="F2288">
        <v>18.445599999999999</v>
      </c>
      <c r="G2288">
        <f t="shared" si="210"/>
        <v>18</v>
      </c>
      <c r="I2288" s="1">
        <v>34795.25</v>
      </c>
      <c r="J2288">
        <v>1759.61</v>
      </c>
      <c r="K2288">
        <f t="shared" si="211"/>
        <v>15.152227526677274</v>
      </c>
      <c r="M2288">
        <f>INDEX('[1]Traitement outputs (2)'!$B$51:$Q$56,MATCH(70,'[1]Traitement outputs (2)'!$A$51:$A$56,0),MATCH(C2288,'[1]Traitement outputs (2)'!$B$51:$Q$51,0))</f>
        <v>-16.864255714989046</v>
      </c>
      <c r="N2288">
        <f>INDEX('[1]Traitement outputs (2)'!$B$34:$Q$38,MATCH(70,'[1]Traitement outputs (2)'!$A$34:$A$38,0),MATCH(C2288,'[1]Traitement outputs (2)'!$B$33:$Q$33,0))</f>
        <v>-183.77989640241771</v>
      </c>
      <c r="O2288">
        <f>INDEX('[1]Traitement outputs (2)'!$B$58:$Q$63,MATCH(70,'[1]Traitement outputs (2)'!$A$58:$A$63,0),MATCH(C2288,'[1]Traitement outputs (2)'!$B$58:$Q$58,0))</f>
        <v>16.864787616041994</v>
      </c>
      <c r="P2288">
        <f>INDEX('[1]Traitement outputs (2)'!$B$41:$Q$45,MATCH(70,'[1]Traitement outputs (2)'!$A$41:$A$45,0),MATCH(C2288,'[1]Traitement outputs (2)'!$B$40:$Q$40,0))</f>
        <v>254.15803075879367</v>
      </c>
      <c r="Q2288">
        <f>IF(K2288&lt;30,INDEX('[1]Traitement outputs (2)'!$B$51:$Q$63,MATCH(70,'[1]Traitement outputs (2)'!$A$51:$A$63,0),MATCH(C2288,'[1]Traitement outputs (2)'!$B$51:$Q$51,0)),INDEX('[1]Traitement outputs (2)'!$B$34:$Q$38,MATCH(70,'[1]Traitement outputs (2)'!$A$34:$A$38,0),MATCH(C2288,'[1]Traitement outputs (2)'!$B$33:$Q$33,0)))</f>
        <v>-16.864255714989046</v>
      </c>
      <c r="R2288">
        <f>IF(K2288&lt;30,INDEX('[1]Traitement outputs (2)'!$B$58:$Q$63,MATCH(70,'[1]Traitement outputs (2)'!$A$58:$A$63,0),MATCH(C2288,'[1]Traitement outputs (2)'!$B$58:$Q$58,0)),INDEX('[1]Traitement outputs (2)'!$B$41:$Q$45,MATCH(70,'[1]Traitement outputs (2)'!$A$41:$A$45,0),MATCH(C2288,'[1]Traitement outputs (2)'!$B$40:$Q$40,0)))</f>
        <v>16.864787616041994</v>
      </c>
      <c r="T2288">
        <f t="shared" si="212"/>
        <v>-1958.42577907482</v>
      </c>
      <c r="U2288">
        <f t="shared" si="213"/>
        <v>1958.4875481058175</v>
      </c>
      <c r="X2288">
        <f t="shared" si="214"/>
        <v>4.735571455032727E-2</v>
      </c>
      <c r="Y2288">
        <f t="shared" si="215"/>
        <v>3.954259420836595E-2</v>
      </c>
    </row>
    <row r="2289" spans="1:25" x14ac:dyDescent="0.35">
      <c r="A2289" s="1">
        <v>34795.291666666664</v>
      </c>
      <c r="B2289">
        <v>20.0549</v>
      </c>
      <c r="C2289">
        <f>_xlfn.IFNA(HLOOKUP(B2289,'[1]Traitement outputs'!$B$33:$Q$33,1,TRUE),16)</f>
        <v>20</v>
      </c>
      <c r="E2289" s="1">
        <v>34795.291666666664</v>
      </c>
      <c r="F2289">
        <v>18.683399999999999</v>
      </c>
      <c r="G2289">
        <f t="shared" si="210"/>
        <v>19</v>
      </c>
      <c r="I2289" s="1">
        <v>34795.291666666664</v>
      </c>
      <c r="J2289">
        <v>3150.11</v>
      </c>
      <c r="K2289">
        <f t="shared" si="211"/>
        <v>27.126001474225173</v>
      </c>
      <c r="M2289">
        <f>INDEX('[1]Traitement outputs (2)'!$B$51:$Q$56,MATCH(70,'[1]Traitement outputs (2)'!$A$51:$A$56,0),MATCH(C2289,'[1]Traitement outputs (2)'!$B$51:$Q$51,0))</f>
        <v>-16.864255714989046</v>
      </c>
      <c r="N2289">
        <f>INDEX('[1]Traitement outputs (2)'!$B$34:$Q$38,MATCH(70,'[1]Traitement outputs (2)'!$A$34:$A$38,0),MATCH(C2289,'[1]Traitement outputs (2)'!$B$33:$Q$33,0))</f>
        <v>-183.77989640241771</v>
      </c>
      <c r="O2289">
        <f>INDEX('[1]Traitement outputs (2)'!$B$58:$Q$63,MATCH(70,'[1]Traitement outputs (2)'!$A$58:$A$63,0),MATCH(C2289,'[1]Traitement outputs (2)'!$B$58:$Q$58,0))</f>
        <v>16.864787616041994</v>
      </c>
      <c r="P2289">
        <f>INDEX('[1]Traitement outputs (2)'!$B$41:$Q$45,MATCH(70,'[1]Traitement outputs (2)'!$A$41:$A$45,0),MATCH(C2289,'[1]Traitement outputs (2)'!$B$40:$Q$40,0))</f>
        <v>254.15803075879367</v>
      </c>
      <c r="Q2289">
        <f>IF(K2289&lt;30,INDEX('[1]Traitement outputs (2)'!$B$51:$Q$63,MATCH(70,'[1]Traitement outputs (2)'!$A$51:$A$63,0),MATCH(C2289,'[1]Traitement outputs (2)'!$B$51:$Q$51,0)),INDEX('[1]Traitement outputs (2)'!$B$34:$Q$38,MATCH(70,'[1]Traitement outputs (2)'!$A$34:$A$38,0),MATCH(C2289,'[1]Traitement outputs (2)'!$B$33:$Q$33,0)))</f>
        <v>-16.864255714989046</v>
      </c>
      <c r="R2289">
        <f>IF(K2289&lt;30,INDEX('[1]Traitement outputs (2)'!$B$58:$Q$63,MATCH(70,'[1]Traitement outputs (2)'!$A$58:$A$63,0),MATCH(C2289,'[1]Traitement outputs (2)'!$B$58:$Q$58,0)),INDEX('[1]Traitement outputs (2)'!$B$41:$Q$45,MATCH(70,'[1]Traitement outputs (2)'!$A$41:$A$45,0),MATCH(C2289,'[1]Traitement outputs (2)'!$B$40:$Q$40,0)))</f>
        <v>16.864787616041994</v>
      </c>
      <c r="T2289">
        <f t="shared" si="212"/>
        <v>-1958.42577907482</v>
      </c>
      <c r="U2289">
        <f t="shared" si="213"/>
        <v>1958.4875481058175</v>
      </c>
      <c r="X2289">
        <f t="shared" si="214"/>
        <v>4.735571455032727E-2</v>
      </c>
      <c r="Y2289">
        <f t="shared" si="215"/>
        <v>3.954259420836595E-2</v>
      </c>
    </row>
    <row r="2290" spans="1:25" x14ac:dyDescent="0.35">
      <c r="A2290" s="1">
        <v>34795.333333333336</v>
      </c>
      <c r="B2290">
        <v>20.084499999999998</v>
      </c>
      <c r="C2290">
        <f>_xlfn.IFNA(HLOOKUP(B2290,'[1]Traitement outputs'!$B$33:$Q$33,1,TRUE),16)</f>
        <v>20</v>
      </c>
      <c r="E2290" s="1">
        <v>34795.333333333336</v>
      </c>
      <c r="F2290">
        <v>19.1067</v>
      </c>
      <c r="G2290">
        <f t="shared" si="210"/>
        <v>19</v>
      </c>
      <c r="I2290" s="1">
        <v>34795.333333333336</v>
      </c>
      <c r="J2290">
        <v>4924.21</v>
      </c>
      <c r="K2290">
        <f t="shared" si="211"/>
        <v>42.403004250452945</v>
      </c>
      <c r="M2290">
        <f>INDEX('[1]Traitement outputs (2)'!$B$51:$Q$56,MATCH(70,'[1]Traitement outputs (2)'!$A$51:$A$56,0),MATCH(C2290,'[1]Traitement outputs (2)'!$B$51:$Q$51,0))</f>
        <v>-16.864255714989046</v>
      </c>
      <c r="N2290">
        <f>INDEX('[1]Traitement outputs (2)'!$B$34:$Q$38,MATCH(70,'[1]Traitement outputs (2)'!$A$34:$A$38,0),MATCH(C2290,'[1]Traitement outputs (2)'!$B$33:$Q$33,0))</f>
        <v>-183.77989640241771</v>
      </c>
      <c r="O2290">
        <f>INDEX('[1]Traitement outputs (2)'!$B$58:$Q$63,MATCH(70,'[1]Traitement outputs (2)'!$A$58:$A$63,0),MATCH(C2290,'[1]Traitement outputs (2)'!$B$58:$Q$58,0))</f>
        <v>16.864787616041994</v>
      </c>
      <c r="P2290">
        <f>INDEX('[1]Traitement outputs (2)'!$B$41:$Q$45,MATCH(70,'[1]Traitement outputs (2)'!$A$41:$A$45,0),MATCH(C2290,'[1]Traitement outputs (2)'!$B$40:$Q$40,0))</f>
        <v>254.15803075879367</v>
      </c>
      <c r="Q2290">
        <f>IF(K2290&lt;30,INDEX('[1]Traitement outputs (2)'!$B$51:$Q$63,MATCH(70,'[1]Traitement outputs (2)'!$A$51:$A$63,0),MATCH(C2290,'[1]Traitement outputs (2)'!$B$51:$Q$51,0)),INDEX('[1]Traitement outputs (2)'!$B$34:$Q$38,MATCH(70,'[1]Traitement outputs (2)'!$A$34:$A$38,0),MATCH(C2290,'[1]Traitement outputs (2)'!$B$33:$Q$33,0)))</f>
        <v>-183.77989640241771</v>
      </c>
      <c r="R2290">
        <f>IF(K2290&lt;30,INDEX('[1]Traitement outputs (2)'!$B$58:$Q$63,MATCH(70,'[1]Traitement outputs (2)'!$A$58:$A$63,0),MATCH(C2290,'[1]Traitement outputs (2)'!$B$58:$Q$58,0)),INDEX('[1]Traitement outputs (2)'!$B$41:$Q$45,MATCH(70,'[1]Traitement outputs (2)'!$A$41:$A$45,0),MATCH(C2290,'[1]Traitement outputs (2)'!$B$40:$Q$40,0)))</f>
        <v>254.15803075879367</v>
      </c>
      <c r="T2290">
        <f t="shared" si="212"/>
        <v>-21342.138833337085</v>
      </c>
      <c r="U2290">
        <f t="shared" si="213"/>
        <v>29515.067122381799</v>
      </c>
      <c r="X2290">
        <f t="shared" si="214"/>
        <v>0.51606358805306241</v>
      </c>
      <c r="Y2290">
        <f t="shared" si="215"/>
        <v>0.59592021577150611</v>
      </c>
    </row>
    <row r="2291" spans="1:25" x14ac:dyDescent="0.35">
      <c r="A2291" s="1">
        <v>34795.375</v>
      </c>
      <c r="B2291">
        <v>20.091999999999999</v>
      </c>
      <c r="C2291">
        <f>_xlfn.IFNA(HLOOKUP(B2291,'[1]Traitement outputs'!$B$33:$Q$33,1,TRUE),16)</f>
        <v>20</v>
      </c>
      <c r="E2291" s="1">
        <v>34795.375</v>
      </c>
      <c r="F2291">
        <v>19.7972</v>
      </c>
      <c r="G2291">
        <f t="shared" si="210"/>
        <v>20</v>
      </c>
      <c r="I2291" s="1">
        <v>34795.375</v>
      </c>
      <c r="J2291">
        <v>12668.4</v>
      </c>
      <c r="K2291">
        <f t="shared" si="211"/>
        <v>109.08921817843635</v>
      </c>
      <c r="M2291">
        <f>INDEX('[1]Traitement outputs (2)'!$B$51:$Q$56,MATCH(70,'[1]Traitement outputs (2)'!$A$51:$A$56,0),MATCH(C2291,'[1]Traitement outputs (2)'!$B$51:$Q$51,0))</f>
        <v>-16.864255714989046</v>
      </c>
      <c r="N2291">
        <f>INDEX('[1]Traitement outputs (2)'!$B$34:$Q$38,MATCH(70,'[1]Traitement outputs (2)'!$A$34:$A$38,0),MATCH(C2291,'[1]Traitement outputs (2)'!$B$33:$Q$33,0))</f>
        <v>-183.77989640241771</v>
      </c>
      <c r="O2291">
        <f>INDEX('[1]Traitement outputs (2)'!$B$58:$Q$63,MATCH(70,'[1]Traitement outputs (2)'!$A$58:$A$63,0),MATCH(C2291,'[1]Traitement outputs (2)'!$B$58:$Q$58,0))</f>
        <v>16.864787616041994</v>
      </c>
      <c r="P2291">
        <f>INDEX('[1]Traitement outputs (2)'!$B$41:$Q$45,MATCH(70,'[1]Traitement outputs (2)'!$A$41:$A$45,0),MATCH(C2291,'[1]Traitement outputs (2)'!$B$40:$Q$40,0))</f>
        <v>254.15803075879367</v>
      </c>
      <c r="Q2291">
        <f>IF(K2291&lt;30,INDEX('[1]Traitement outputs (2)'!$B$51:$Q$63,MATCH(70,'[1]Traitement outputs (2)'!$A$51:$A$63,0),MATCH(C2291,'[1]Traitement outputs (2)'!$B$51:$Q$51,0)),INDEX('[1]Traitement outputs (2)'!$B$34:$Q$38,MATCH(70,'[1]Traitement outputs (2)'!$A$34:$A$38,0),MATCH(C2291,'[1]Traitement outputs (2)'!$B$33:$Q$33,0)))</f>
        <v>-183.77989640241771</v>
      </c>
      <c r="R2291">
        <f>IF(K2291&lt;30,INDEX('[1]Traitement outputs (2)'!$B$58:$Q$63,MATCH(70,'[1]Traitement outputs (2)'!$A$58:$A$63,0),MATCH(C2291,'[1]Traitement outputs (2)'!$B$58:$Q$58,0)),INDEX('[1]Traitement outputs (2)'!$B$41:$Q$45,MATCH(70,'[1]Traitement outputs (2)'!$A$41:$A$45,0),MATCH(C2291,'[1]Traitement outputs (2)'!$B$40:$Q$40,0)))</f>
        <v>254.15803075879367</v>
      </c>
      <c r="T2291">
        <f t="shared" si="212"/>
        <v>-21342.138833337085</v>
      </c>
      <c r="U2291">
        <f t="shared" si="213"/>
        <v>29515.067122381799</v>
      </c>
      <c r="X2291">
        <f t="shared" si="214"/>
        <v>0.51606358805306241</v>
      </c>
      <c r="Y2291">
        <f t="shared" si="215"/>
        <v>0.59592021577150611</v>
      </c>
    </row>
    <row r="2292" spans="1:25" x14ac:dyDescent="0.35">
      <c r="A2292" s="1">
        <v>34795.416666666664</v>
      </c>
      <c r="B2292">
        <v>20.074000000000002</v>
      </c>
      <c r="C2292">
        <f>_xlfn.IFNA(HLOOKUP(B2292,'[1]Traitement outputs'!$B$33:$Q$33,1,TRUE),16)</f>
        <v>20</v>
      </c>
      <c r="E2292" s="1">
        <v>34795.416666666664</v>
      </c>
      <c r="F2292">
        <v>20.4678</v>
      </c>
      <c r="G2292">
        <f t="shared" si="210"/>
        <v>20</v>
      </c>
      <c r="I2292" s="1">
        <v>34795.416666666664</v>
      </c>
      <c r="J2292">
        <v>8587.94</v>
      </c>
      <c r="K2292">
        <f t="shared" si="211"/>
        <v>73.95185345926248</v>
      </c>
      <c r="M2292">
        <f>INDEX('[1]Traitement outputs (2)'!$B$51:$Q$56,MATCH(70,'[1]Traitement outputs (2)'!$A$51:$A$56,0),MATCH(C2292,'[1]Traitement outputs (2)'!$B$51:$Q$51,0))</f>
        <v>-16.864255714989046</v>
      </c>
      <c r="N2292">
        <f>INDEX('[1]Traitement outputs (2)'!$B$34:$Q$38,MATCH(70,'[1]Traitement outputs (2)'!$A$34:$A$38,0),MATCH(C2292,'[1]Traitement outputs (2)'!$B$33:$Q$33,0))</f>
        <v>-183.77989640241771</v>
      </c>
      <c r="O2292">
        <f>INDEX('[1]Traitement outputs (2)'!$B$58:$Q$63,MATCH(70,'[1]Traitement outputs (2)'!$A$58:$A$63,0),MATCH(C2292,'[1]Traitement outputs (2)'!$B$58:$Q$58,0))</f>
        <v>16.864787616041994</v>
      </c>
      <c r="P2292">
        <f>INDEX('[1]Traitement outputs (2)'!$B$41:$Q$45,MATCH(70,'[1]Traitement outputs (2)'!$A$41:$A$45,0),MATCH(C2292,'[1]Traitement outputs (2)'!$B$40:$Q$40,0))</f>
        <v>254.15803075879367</v>
      </c>
      <c r="Q2292">
        <f>IF(K2292&lt;30,INDEX('[1]Traitement outputs (2)'!$B$51:$Q$63,MATCH(70,'[1]Traitement outputs (2)'!$A$51:$A$63,0),MATCH(C2292,'[1]Traitement outputs (2)'!$B$51:$Q$51,0)),INDEX('[1]Traitement outputs (2)'!$B$34:$Q$38,MATCH(70,'[1]Traitement outputs (2)'!$A$34:$A$38,0),MATCH(C2292,'[1]Traitement outputs (2)'!$B$33:$Q$33,0)))</f>
        <v>-183.77989640241771</v>
      </c>
      <c r="R2292">
        <f>IF(K2292&lt;30,INDEX('[1]Traitement outputs (2)'!$B$58:$Q$63,MATCH(70,'[1]Traitement outputs (2)'!$A$58:$A$63,0),MATCH(C2292,'[1]Traitement outputs (2)'!$B$58:$Q$58,0)),INDEX('[1]Traitement outputs (2)'!$B$41:$Q$45,MATCH(70,'[1]Traitement outputs (2)'!$A$41:$A$45,0),MATCH(C2292,'[1]Traitement outputs (2)'!$B$40:$Q$40,0)))</f>
        <v>254.15803075879367</v>
      </c>
      <c r="T2292">
        <f t="shared" si="212"/>
        <v>-21342.138833337085</v>
      </c>
      <c r="U2292">
        <f t="shared" si="213"/>
        <v>29515.067122381799</v>
      </c>
      <c r="X2292">
        <f t="shared" si="214"/>
        <v>0.51606358805306241</v>
      </c>
      <c r="Y2292">
        <f t="shared" si="215"/>
        <v>0.59592021577150611</v>
      </c>
    </row>
    <row r="2293" spans="1:25" x14ac:dyDescent="0.35">
      <c r="A2293" s="1">
        <v>34795.458333333336</v>
      </c>
      <c r="B2293">
        <v>20.0059</v>
      </c>
      <c r="C2293">
        <f>_xlfn.IFNA(HLOOKUP(B2293,'[1]Traitement outputs'!$B$33:$Q$33,1,TRUE),16)</f>
        <v>20</v>
      </c>
      <c r="E2293" s="1">
        <v>34795.458333333336</v>
      </c>
      <c r="F2293">
        <v>20.598099999999999</v>
      </c>
      <c r="G2293">
        <f t="shared" si="210"/>
        <v>21</v>
      </c>
      <c r="I2293" s="1">
        <v>34795.458333333336</v>
      </c>
      <c r="J2293">
        <v>15160</v>
      </c>
      <c r="K2293">
        <f t="shared" si="211"/>
        <v>130.54470553385551</v>
      </c>
      <c r="M2293">
        <f>INDEX('[1]Traitement outputs (2)'!$B$51:$Q$56,MATCH(70,'[1]Traitement outputs (2)'!$A$51:$A$56,0),MATCH(C2293,'[1]Traitement outputs (2)'!$B$51:$Q$51,0))</f>
        <v>-16.864255714989046</v>
      </c>
      <c r="N2293">
        <f>INDEX('[1]Traitement outputs (2)'!$B$34:$Q$38,MATCH(70,'[1]Traitement outputs (2)'!$A$34:$A$38,0),MATCH(C2293,'[1]Traitement outputs (2)'!$B$33:$Q$33,0))</f>
        <v>-183.77989640241771</v>
      </c>
      <c r="O2293">
        <f>INDEX('[1]Traitement outputs (2)'!$B$58:$Q$63,MATCH(70,'[1]Traitement outputs (2)'!$A$58:$A$63,0),MATCH(C2293,'[1]Traitement outputs (2)'!$B$58:$Q$58,0))</f>
        <v>16.864787616041994</v>
      </c>
      <c r="P2293">
        <f>INDEX('[1]Traitement outputs (2)'!$B$41:$Q$45,MATCH(70,'[1]Traitement outputs (2)'!$A$41:$A$45,0),MATCH(C2293,'[1]Traitement outputs (2)'!$B$40:$Q$40,0))</f>
        <v>254.15803075879367</v>
      </c>
      <c r="Q2293">
        <f>IF(K2293&lt;30,INDEX('[1]Traitement outputs (2)'!$B$51:$Q$63,MATCH(70,'[1]Traitement outputs (2)'!$A$51:$A$63,0),MATCH(C2293,'[1]Traitement outputs (2)'!$B$51:$Q$51,0)),INDEX('[1]Traitement outputs (2)'!$B$34:$Q$38,MATCH(70,'[1]Traitement outputs (2)'!$A$34:$A$38,0),MATCH(C2293,'[1]Traitement outputs (2)'!$B$33:$Q$33,0)))</f>
        <v>-183.77989640241771</v>
      </c>
      <c r="R2293">
        <f>IF(K2293&lt;30,INDEX('[1]Traitement outputs (2)'!$B$58:$Q$63,MATCH(70,'[1]Traitement outputs (2)'!$A$58:$A$63,0),MATCH(C2293,'[1]Traitement outputs (2)'!$B$58:$Q$58,0)),INDEX('[1]Traitement outputs (2)'!$B$41:$Q$45,MATCH(70,'[1]Traitement outputs (2)'!$A$41:$A$45,0),MATCH(C2293,'[1]Traitement outputs (2)'!$B$40:$Q$40,0)))</f>
        <v>254.15803075879367</v>
      </c>
      <c r="T2293">
        <f t="shared" si="212"/>
        <v>-21342.138833337085</v>
      </c>
      <c r="U2293">
        <f t="shared" si="213"/>
        <v>29515.067122381799</v>
      </c>
      <c r="X2293">
        <f t="shared" si="214"/>
        <v>0.51606358805306241</v>
      </c>
      <c r="Y2293">
        <f t="shared" si="215"/>
        <v>0.59592021577150611</v>
      </c>
    </row>
    <row r="2294" spans="1:25" x14ac:dyDescent="0.35">
      <c r="A2294" s="1">
        <v>34795.5</v>
      </c>
      <c r="B2294">
        <v>20.000399999999999</v>
      </c>
      <c r="C2294">
        <f>_xlfn.IFNA(HLOOKUP(B2294,'[1]Traitement outputs'!$B$33:$Q$33,1,TRUE),16)</f>
        <v>20</v>
      </c>
      <c r="E2294" s="1">
        <v>34795.5</v>
      </c>
      <c r="F2294">
        <v>20.344899999999999</v>
      </c>
      <c r="G2294">
        <f t="shared" si="210"/>
        <v>20</v>
      </c>
      <c r="I2294" s="1">
        <v>34795.5</v>
      </c>
      <c r="J2294">
        <v>15601</v>
      </c>
      <c r="K2294">
        <f t="shared" si="211"/>
        <v>134.3422131288707</v>
      </c>
      <c r="M2294">
        <f>INDEX('[1]Traitement outputs (2)'!$B$51:$Q$56,MATCH(70,'[1]Traitement outputs (2)'!$A$51:$A$56,0),MATCH(C2294,'[1]Traitement outputs (2)'!$B$51:$Q$51,0))</f>
        <v>-16.864255714989046</v>
      </c>
      <c r="N2294">
        <f>INDEX('[1]Traitement outputs (2)'!$B$34:$Q$38,MATCH(70,'[1]Traitement outputs (2)'!$A$34:$A$38,0),MATCH(C2294,'[1]Traitement outputs (2)'!$B$33:$Q$33,0))</f>
        <v>-183.77989640241771</v>
      </c>
      <c r="O2294">
        <f>INDEX('[1]Traitement outputs (2)'!$B$58:$Q$63,MATCH(70,'[1]Traitement outputs (2)'!$A$58:$A$63,0),MATCH(C2294,'[1]Traitement outputs (2)'!$B$58:$Q$58,0))</f>
        <v>16.864787616041994</v>
      </c>
      <c r="P2294">
        <f>INDEX('[1]Traitement outputs (2)'!$B$41:$Q$45,MATCH(70,'[1]Traitement outputs (2)'!$A$41:$A$45,0),MATCH(C2294,'[1]Traitement outputs (2)'!$B$40:$Q$40,0))</f>
        <v>254.15803075879367</v>
      </c>
      <c r="Q2294">
        <f>IF(K2294&lt;30,INDEX('[1]Traitement outputs (2)'!$B$51:$Q$63,MATCH(70,'[1]Traitement outputs (2)'!$A$51:$A$63,0),MATCH(C2294,'[1]Traitement outputs (2)'!$B$51:$Q$51,0)),INDEX('[1]Traitement outputs (2)'!$B$34:$Q$38,MATCH(70,'[1]Traitement outputs (2)'!$A$34:$A$38,0),MATCH(C2294,'[1]Traitement outputs (2)'!$B$33:$Q$33,0)))</f>
        <v>-183.77989640241771</v>
      </c>
      <c r="R2294">
        <f>IF(K2294&lt;30,INDEX('[1]Traitement outputs (2)'!$B$58:$Q$63,MATCH(70,'[1]Traitement outputs (2)'!$A$58:$A$63,0),MATCH(C2294,'[1]Traitement outputs (2)'!$B$58:$Q$58,0)),INDEX('[1]Traitement outputs (2)'!$B$41:$Q$45,MATCH(70,'[1]Traitement outputs (2)'!$A$41:$A$45,0),MATCH(C2294,'[1]Traitement outputs (2)'!$B$40:$Q$40,0)))</f>
        <v>254.15803075879367</v>
      </c>
      <c r="T2294">
        <f t="shared" si="212"/>
        <v>-21342.138833337085</v>
      </c>
      <c r="U2294">
        <f t="shared" si="213"/>
        <v>29515.067122381799</v>
      </c>
      <c r="X2294">
        <f t="shared" si="214"/>
        <v>0.51606358805306241</v>
      </c>
      <c r="Y2294">
        <f t="shared" si="215"/>
        <v>0.59592021577150611</v>
      </c>
    </row>
    <row r="2295" spans="1:25" x14ac:dyDescent="0.35">
      <c r="A2295" s="1">
        <v>34795.541666666664</v>
      </c>
      <c r="B2295">
        <v>20.074999999999999</v>
      </c>
      <c r="C2295">
        <f>_xlfn.IFNA(HLOOKUP(B2295,'[1]Traitement outputs'!$B$33:$Q$33,1,TRUE),16)</f>
        <v>20</v>
      </c>
      <c r="E2295" s="1">
        <v>34795.541666666664</v>
      </c>
      <c r="F2295">
        <v>20.538900000000002</v>
      </c>
      <c r="G2295">
        <f t="shared" si="210"/>
        <v>21</v>
      </c>
      <c r="I2295" s="1">
        <v>34795.541666666664</v>
      </c>
      <c r="J2295">
        <v>13366</v>
      </c>
      <c r="K2295">
        <f t="shared" si="211"/>
        <v>115.09634130379372</v>
      </c>
      <c r="M2295">
        <f>INDEX('[1]Traitement outputs (2)'!$B$51:$Q$56,MATCH(70,'[1]Traitement outputs (2)'!$A$51:$A$56,0),MATCH(C2295,'[1]Traitement outputs (2)'!$B$51:$Q$51,0))</f>
        <v>-16.864255714989046</v>
      </c>
      <c r="N2295">
        <f>INDEX('[1]Traitement outputs (2)'!$B$34:$Q$38,MATCH(70,'[1]Traitement outputs (2)'!$A$34:$A$38,0),MATCH(C2295,'[1]Traitement outputs (2)'!$B$33:$Q$33,0))</f>
        <v>-183.77989640241771</v>
      </c>
      <c r="O2295">
        <f>INDEX('[1]Traitement outputs (2)'!$B$58:$Q$63,MATCH(70,'[1]Traitement outputs (2)'!$A$58:$A$63,0),MATCH(C2295,'[1]Traitement outputs (2)'!$B$58:$Q$58,0))</f>
        <v>16.864787616041994</v>
      </c>
      <c r="P2295">
        <f>INDEX('[1]Traitement outputs (2)'!$B$41:$Q$45,MATCH(70,'[1]Traitement outputs (2)'!$A$41:$A$45,0),MATCH(C2295,'[1]Traitement outputs (2)'!$B$40:$Q$40,0))</f>
        <v>254.15803075879367</v>
      </c>
      <c r="Q2295">
        <f>IF(K2295&lt;30,INDEX('[1]Traitement outputs (2)'!$B$51:$Q$63,MATCH(70,'[1]Traitement outputs (2)'!$A$51:$A$63,0),MATCH(C2295,'[1]Traitement outputs (2)'!$B$51:$Q$51,0)),INDEX('[1]Traitement outputs (2)'!$B$34:$Q$38,MATCH(70,'[1]Traitement outputs (2)'!$A$34:$A$38,0),MATCH(C2295,'[1]Traitement outputs (2)'!$B$33:$Q$33,0)))</f>
        <v>-183.77989640241771</v>
      </c>
      <c r="R2295">
        <f>IF(K2295&lt;30,INDEX('[1]Traitement outputs (2)'!$B$58:$Q$63,MATCH(70,'[1]Traitement outputs (2)'!$A$58:$A$63,0),MATCH(C2295,'[1]Traitement outputs (2)'!$B$58:$Q$58,0)),INDEX('[1]Traitement outputs (2)'!$B$41:$Q$45,MATCH(70,'[1]Traitement outputs (2)'!$A$41:$A$45,0),MATCH(C2295,'[1]Traitement outputs (2)'!$B$40:$Q$40,0)))</f>
        <v>254.15803075879367</v>
      </c>
      <c r="T2295">
        <f t="shared" si="212"/>
        <v>-21342.138833337085</v>
      </c>
      <c r="U2295">
        <f t="shared" si="213"/>
        <v>29515.067122381799</v>
      </c>
      <c r="X2295">
        <f t="shared" si="214"/>
        <v>0.51606358805306241</v>
      </c>
      <c r="Y2295">
        <f t="shared" si="215"/>
        <v>0.59592021577150611</v>
      </c>
    </row>
    <row r="2296" spans="1:25" x14ac:dyDescent="0.35">
      <c r="A2296" s="1">
        <v>34795.583333333336</v>
      </c>
      <c r="B2296">
        <v>20.0901</v>
      </c>
      <c r="C2296">
        <f>_xlfn.IFNA(HLOOKUP(B2296,'[1]Traitement outputs'!$B$33:$Q$33,1,TRUE),16)</f>
        <v>20</v>
      </c>
      <c r="E2296" s="1">
        <v>34795.583333333336</v>
      </c>
      <c r="F2296">
        <v>21.307600000000001</v>
      </c>
      <c r="G2296">
        <f t="shared" si="210"/>
        <v>21</v>
      </c>
      <c r="I2296" s="1">
        <v>34795.583333333336</v>
      </c>
      <c r="J2296">
        <v>7061.03</v>
      </c>
      <c r="K2296">
        <f t="shared" si="211"/>
        <v>60.803435495759878</v>
      </c>
      <c r="M2296">
        <f>INDEX('[1]Traitement outputs (2)'!$B$51:$Q$56,MATCH(70,'[1]Traitement outputs (2)'!$A$51:$A$56,0),MATCH(C2296,'[1]Traitement outputs (2)'!$B$51:$Q$51,0))</f>
        <v>-16.864255714989046</v>
      </c>
      <c r="N2296">
        <f>INDEX('[1]Traitement outputs (2)'!$B$34:$Q$38,MATCH(70,'[1]Traitement outputs (2)'!$A$34:$A$38,0),MATCH(C2296,'[1]Traitement outputs (2)'!$B$33:$Q$33,0))</f>
        <v>-183.77989640241771</v>
      </c>
      <c r="O2296">
        <f>INDEX('[1]Traitement outputs (2)'!$B$58:$Q$63,MATCH(70,'[1]Traitement outputs (2)'!$A$58:$A$63,0),MATCH(C2296,'[1]Traitement outputs (2)'!$B$58:$Q$58,0))</f>
        <v>16.864787616041994</v>
      </c>
      <c r="P2296">
        <f>INDEX('[1]Traitement outputs (2)'!$B$41:$Q$45,MATCH(70,'[1]Traitement outputs (2)'!$A$41:$A$45,0),MATCH(C2296,'[1]Traitement outputs (2)'!$B$40:$Q$40,0))</f>
        <v>254.15803075879367</v>
      </c>
      <c r="Q2296">
        <f>IF(K2296&lt;30,INDEX('[1]Traitement outputs (2)'!$B$51:$Q$63,MATCH(70,'[1]Traitement outputs (2)'!$A$51:$A$63,0),MATCH(C2296,'[1]Traitement outputs (2)'!$B$51:$Q$51,0)),INDEX('[1]Traitement outputs (2)'!$B$34:$Q$38,MATCH(70,'[1]Traitement outputs (2)'!$A$34:$A$38,0),MATCH(C2296,'[1]Traitement outputs (2)'!$B$33:$Q$33,0)))</f>
        <v>-183.77989640241771</v>
      </c>
      <c r="R2296">
        <f>IF(K2296&lt;30,INDEX('[1]Traitement outputs (2)'!$B$58:$Q$63,MATCH(70,'[1]Traitement outputs (2)'!$A$58:$A$63,0),MATCH(C2296,'[1]Traitement outputs (2)'!$B$58:$Q$58,0)),INDEX('[1]Traitement outputs (2)'!$B$41:$Q$45,MATCH(70,'[1]Traitement outputs (2)'!$A$41:$A$45,0),MATCH(C2296,'[1]Traitement outputs (2)'!$B$40:$Q$40,0)))</f>
        <v>254.15803075879367</v>
      </c>
      <c r="T2296">
        <f t="shared" si="212"/>
        <v>-21342.138833337085</v>
      </c>
      <c r="U2296">
        <f t="shared" si="213"/>
        <v>29515.067122381799</v>
      </c>
      <c r="X2296">
        <f t="shared" si="214"/>
        <v>0.51606358805306241</v>
      </c>
      <c r="Y2296">
        <f t="shared" si="215"/>
        <v>0.59592021577150611</v>
      </c>
    </row>
    <row r="2297" spans="1:25" x14ac:dyDescent="0.35">
      <c r="A2297" s="1">
        <v>34795.625</v>
      </c>
      <c r="B2297">
        <v>20.087399999999999</v>
      </c>
      <c r="C2297">
        <f>_xlfn.IFNA(HLOOKUP(B2297,'[1]Traitement outputs'!$B$33:$Q$33,1,TRUE),16)</f>
        <v>20</v>
      </c>
      <c r="E2297" s="1">
        <v>34795.625</v>
      </c>
      <c r="F2297">
        <v>22.050699999999999</v>
      </c>
      <c r="G2297">
        <f t="shared" si="210"/>
        <v>22</v>
      </c>
      <c r="I2297" s="1">
        <v>34795.625</v>
      </c>
      <c r="J2297">
        <v>5438.4</v>
      </c>
      <c r="K2297">
        <f t="shared" si="211"/>
        <v>46.830760328187324</v>
      </c>
      <c r="M2297">
        <f>INDEX('[1]Traitement outputs (2)'!$B$51:$Q$56,MATCH(70,'[1]Traitement outputs (2)'!$A$51:$A$56,0),MATCH(C2297,'[1]Traitement outputs (2)'!$B$51:$Q$51,0))</f>
        <v>-16.864255714989046</v>
      </c>
      <c r="N2297">
        <f>INDEX('[1]Traitement outputs (2)'!$B$34:$Q$38,MATCH(70,'[1]Traitement outputs (2)'!$A$34:$A$38,0),MATCH(C2297,'[1]Traitement outputs (2)'!$B$33:$Q$33,0))</f>
        <v>-183.77989640241771</v>
      </c>
      <c r="O2297">
        <f>INDEX('[1]Traitement outputs (2)'!$B$58:$Q$63,MATCH(70,'[1]Traitement outputs (2)'!$A$58:$A$63,0),MATCH(C2297,'[1]Traitement outputs (2)'!$B$58:$Q$58,0))</f>
        <v>16.864787616041994</v>
      </c>
      <c r="P2297">
        <f>INDEX('[1]Traitement outputs (2)'!$B$41:$Q$45,MATCH(70,'[1]Traitement outputs (2)'!$A$41:$A$45,0),MATCH(C2297,'[1]Traitement outputs (2)'!$B$40:$Q$40,0))</f>
        <v>254.15803075879367</v>
      </c>
      <c r="Q2297">
        <f>IF(K2297&lt;30,INDEX('[1]Traitement outputs (2)'!$B$51:$Q$63,MATCH(70,'[1]Traitement outputs (2)'!$A$51:$A$63,0),MATCH(C2297,'[1]Traitement outputs (2)'!$B$51:$Q$51,0)),INDEX('[1]Traitement outputs (2)'!$B$34:$Q$38,MATCH(70,'[1]Traitement outputs (2)'!$A$34:$A$38,0),MATCH(C2297,'[1]Traitement outputs (2)'!$B$33:$Q$33,0)))</f>
        <v>-183.77989640241771</v>
      </c>
      <c r="R2297">
        <f>IF(K2297&lt;30,INDEX('[1]Traitement outputs (2)'!$B$58:$Q$63,MATCH(70,'[1]Traitement outputs (2)'!$A$58:$A$63,0),MATCH(C2297,'[1]Traitement outputs (2)'!$B$58:$Q$58,0)),INDEX('[1]Traitement outputs (2)'!$B$41:$Q$45,MATCH(70,'[1]Traitement outputs (2)'!$A$41:$A$45,0),MATCH(C2297,'[1]Traitement outputs (2)'!$B$40:$Q$40,0)))</f>
        <v>254.15803075879367</v>
      </c>
      <c r="T2297">
        <f t="shared" si="212"/>
        <v>-21342.138833337085</v>
      </c>
      <c r="U2297">
        <f t="shared" si="213"/>
        <v>29515.067122381799</v>
      </c>
      <c r="X2297">
        <f t="shared" si="214"/>
        <v>0.51606358805306241</v>
      </c>
      <c r="Y2297">
        <f t="shared" si="215"/>
        <v>0.59592021577150611</v>
      </c>
    </row>
    <row r="2298" spans="1:25" x14ac:dyDescent="0.35">
      <c r="A2298" s="1">
        <v>34795.666666666664</v>
      </c>
      <c r="B2298">
        <v>20.089700000000001</v>
      </c>
      <c r="C2298">
        <f>_xlfn.IFNA(HLOOKUP(B2298,'[1]Traitement outputs'!$B$33:$Q$33,1,TRUE),16)</f>
        <v>20</v>
      </c>
      <c r="E2298" s="1">
        <v>34795.666666666664</v>
      </c>
      <c r="F2298">
        <v>22.772099999999998</v>
      </c>
      <c r="G2298">
        <f t="shared" si="210"/>
        <v>23</v>
      </c>
      <c r="I2298" s="1">
        <v>34795.666666666664</v>
      </c>
      <c r="J2298">
        <v>7959.78</v>
      </c>
      <c r="K2298">
        <f t="shared" si="211"/>
        <v>68.542687085374169</v>
      </c>
      <c r="M2298">
        <f>INDEX('[1]Traitement outputs (2)'!$B$51:$Q$56,MATCH(70,'[1]Traitement outputs (2)'!$A$51:$A$56,0),MATCH(C2298,'[1]Traitement outputs (2)'!$B$51:$Q$51,0))</f>
        <v>-16.864255714989046</v>
      </c>
      <c r="N2298">
        <f>INDEX('[1]Traitement outputs (2)'!$B$34:$Q$38,MATCH(70,'[1]Traitement outputs (2)'!$A$34:$A$38,0),MATCH(C2298,'[1]Traitement outputs (2)'!$B$33:$Q$33,0))</f>
        <v>-183.77989640241771</v>
      </c>
      <c r="O2298">
        <f>INDEX('[1]Traitement outputs (2)'!$B$58:$Q$63,MATCH(70,'[1]Traitement outputs (2)'!$A$58:$A$63,0),MATCH(C2298,'[1]Traitement outputs (2)'!$B$58:$Q$58,0))</f>
        <v>16.864787616041994</v>
      </c>
      <c r="P2298">
        <f>INDEX('[1]Traitement outputs (2)'!$B$41:$Q$45,MATCH(70,'[1]Traitement outputs (2)'!$A$41:$A$45,0),MATCH(C2298,'[1]Traitement outputs (2)'!$B$40:$Q$40,0))</f>
        <v>254.15803075879367</v>
      </c>
      <c r="Q2298">
        <f>IF(K2298&lt;30,INDEX('[1]Traitement outputs (2)'!$B$51:$Q$63,MATCH(70,'[1]Traitement outputs (2)'!$A$51:$A$63,0),MATCH(C2298,'[1]Traitement outputs (2)'!$B$51:$Q$51,0)),INDEX('[1]Traitement outputs (2)'!$B$34:$Q$38,MATCH(70,'[1]Traitement outputs (2)'!$A$34:$A$38,0),MATCH(C2298,'[1]Traitement outputs (2)'!$B$33:$Q$33,0)))</f>
        <v>-183.77989640241771</v>
      </c>
      <c r="R2298">
        <f>IF(K2298&lt;30,INDEX('[1]Traitement outputs (2)'!$B$58:$Q$63,MATCH(70,'[1]Traitement outputs (2)'!$A$58:$A$63,0),MATCH(C2298,'[1]Traitement outputs (2)'!$B$58:$Q$58,0)),INDEX('[1]Traitement outputs (2)'!$B$41:$Q$45,MATCH(70,'[1]Traitement outputs (2)'!$A$41:$A$45,0),MATCH(C2298,'[1]Traitement outputs (2)'!$B$40:$Q$40,0)))</f>
        <v>254.15803075879367</v>
      </c>
      <c r="T2298">
        <f t="shared" si="212"/>
        <v>-21342.138833337085</v>
      </c>
      <c r="U2298">
        <f t="shared" si="213"/>
        <v>29515.067122381799</v>
      </c>
      <c r="X2298">
        <f t="shared" si="214"/>
        <v>0.51606358805306241</v>
      </c>
      <c r="Y2298">
        <f t="shared" si="215"/>
        <v>0.59592021577150611</v>
      </c>
    </row>
    <row r="2299" spans="1:25" x14ac:dyDescent="0.35">
      <c r="A2299" s="1">
        <v>34795.708333333336</v>
      </c>
      <c r="B2299">
        <v>20.086600000000001</v>
      </c>
      <c r="C2299">
        <f>_xlfn.IFNA(HLOOKUP(B2299,'[1]Traitement outputs'!$B$33:$Q$33,1,TRUE),16)</f>
        <v>20</v>
      </c>
      <c r="E2299" s="1">
        <v>34795.708333333336</v>
      </c>
      <c r="F2299">
        <v>23.177499999999998</v>
      </c>
      <c r="G2299">
        <f t="shared" si="210"/>
        <v>23</v>
      </c>
      <c r="I2299" s="1">
        <v>34795.708333333336</v>
      </c>
      <c r="J2299">
        <v>2043.73</v>
      </c>
      <c r="K2299">
        <f t="shared" si="211"/>
        <v>17.598821308753728</v>
      </c>
      <c r="M2299">
        <f>INDEX('[1]Traitement outputs (2)'!$B$51:$Q$56,MATCH(70,'[1]Traitement outputs (2)'!$A$51:$A$56,0),MATCH(C2299,'[1]Traitement outputs (2)'!$B$51:$Q$51,0))</f>
        <v>-16.864255714989046</v>
      </c>
      <c r="N2299">
        <f>INDEX('[1]Traitement outputs (2)'!$B$34:$Q$38,MATCH(70,'[1]Traitement outputs (2)'!$A$34:$A$38,0),MATCH(C2299,'[1]Traitement outputs (2)'!$B$33:$Q$33,0))</f>
        <v>-183.77989640241771</v>
      </c>
      <c r="O2299">
        <f>INDEX('[1]Traitement outputs (2)'!$B$58:$Q$63,MATCH(70,'[1]Traitement outputs (2)'!$A$58:$A$63,0),MATCH(C2299,'[1]Traitement outputs (2)'!$B$58:$Q$58,0))</f>
        <v>16.864787616041994</v>
      </c>
      <c r="P2299">
        <f>INDEX('[1]Traitement outputs (2)'!$B$41:$Q$45,MATCH(70,'[1]Traitement outputs (2)'!$A$41:$A$45,0),MATCH(C2299,'[1]Traitement outputs (2)'!$B$40:$Q$40,0))</f>
        <v>254.15803075879367</v>
      </c>
      <c r="Q2299">
        <f>IF(K2299&lt;30,INDEX('[1]Traitement outputs (2)'!$B$51:$Q$63,MATCH(70,'[1]Traitement outputs (2)'!$A$51:$A$63,0),MATCH(C2299,'[1]Traitement outputs (2)'!$B$51:$Q$51,0)),INDEX('[1]Traitement outputs (2)'!$B$34:$Q$38,MATCH(70,'[1]Traitement outputs (2)'!$A$34:$A$38,0),MATCH(C2299,'[1]Traitement outputs (2)'!$B$33:$Q$33,0)))</f>
        <v>-16.864255714989046</v>
      </c>
      <c r="R2299">
        <f>IF(K2299&lt;30,INDEX('[1]Traitement outputs (2)'!$B$58:$Q$63,MATCH(70,'[1]Traitement outputs (2)'!$A$58:$A$63,0),MATCH(C2299,'[1]Traitement outputs (2)'!$B$58:$Q$58,0)),INDEX('[1]Traitement outputs (2)'!$B$41:$Q$45,MATCH(70,'[1]Traitement outputs (2)'!$A$41:$A$45,0),MATCH(C2299,'[1]Traitement outputs (2)'!$B$40:$Q$40,0)))</f>
        <v>16.864787616041994</v>
      </c>
      <c r="T2299">
        <f t="shared" si="212"/>
        <v>-1958.42577907482</v>
      </c>
      <c r="U2299">
        <f t="shared" si="213"/>
        <v>1958.4875481058175</v>
      </c>
      <c r="X2299">
        <f t="shared" si="214"/>
        <v>4.735571455032727E-2</v>
      </c>
      <c r="Y2299">
        <f t="shared" si="215"/>
        <v>3.954259420836595E-2</v>
      </c>
    </row>
    <row r="2300" spans="1:25" x14ac:dyDescent="0.35">
      <c r="A2300" s="1">
        <v>34795.75</v>
      </c>
      <c r="B2300">
        <v>20.0839</v>
      </c>
      <c r="C2300">
        <f>_xlfn.IFNA(HLOOKUP(B2300,'[1]Traitement outputs'!$B$33:$Q$33,1,TRUE),16)</f>
        <v>20</v>
      </c>
      <c r="E2300" s="1">
        <v>34795.75</v>
      </c>
      <c r="F2300">
        <v>23.226700000000001</v>
      </c>
      <c r="G2300">
        <f t="shared" si="210"/>
        <v>23</v>
      </c>
      <c r="I2300" s="1">
        <v>34795.75</v>
      </c>
      <c r="J2300">
        <v>127.946</v>
      </c>
      <c r="K2300">
        <f t="shared" si="211"/>
        <v>1.1017594257410737</v>
      </c>
      <c r="M2300">
        <f>INDEX('[1]Traitement outputs (2)'!$B$51:$Q$56,MATCH(70,'[1]Traitement outputs (2)'!$A$51:$A$56,0),MATCH(C2300,'[1]Traitement outputs (2)'!$B$51:$Q$51,0))</f>
        <v>-16.864255714989046</v>
      </c>
      <c r="N2300">
        <f>INDEX('[1]Traitement outputs (2)'!$B$34:$Q$38,MATCH(70,'[1]Traitement outputs (2)'!$A$34:$A$38,0),MATCH(C2300,'[1]Traitement outputs (2)'!$B$33:$Q$33,0))</f>
        <v>-183.77989640241771</v>
      </c>
      <c r="O2300">
        <f>INDEX('[1]Traitement outputs (2)'!$B$58:$Q$63,MATCH(70,'[1]Traitement outputs (2)'!$A$58:$A$63,0),MATCH(C2300,'[1]Traitement outputs (2)'!$B$58:$Q$58,0))</f>
        <v>16.864787616041994</v>
      </c>
      <c r="P2300">
        <f>INDEX('[1]Traitement outputs (2)'!$B$41:$Q$45,MATCH(70,'[1]Traitement outputs (2)'!$A$41:$A$45,0),MATCH(C2300,'[1]Traitement outputs (2)'!$B$40:$Q$40,0))</f>
        <v>254.15803075879367</v>
      </c>
      <c r="Q2300">
        <f>IF(K2300&lt;30,INDEX('[1]Traitement outputs (2)'!$B$51:$Q$63,MATCH(70,'[1]Traitement outputs (2)'!$A$51:$A$63,0),MATCH(C2300,'[1]Traitement outputs (2)'!$B$51:$Q$51,0)),INDEX('[1]Traitement outputs (2)'!$B$34:$Q$38,MATCH(70,'[1]Traitement outputs (2)'!$A$34:$A$38,0),MATCH(C2300,'[1]Traitement outputs (2)'!$B$33:$Q$33,0)))</f>
        <v>-16.864255714989046</v>
      </c>
      <c r="R2300">
        <f>IF(K2300&lt;30,INDEX('[1]Traitement outputs (2)'!$B$58:$Q$63,MATCH(70,'[1]Traitement outputs (2)'!$A$58:$A$63,0),MATCH(C2300,'[1]Traitement outputs (2)'!$B$58:$Q$58,0)),INDEX('[1]Traitement outputs (2)'!$B$41:$Q$45,MATCH(70,'[1]Traitement outputs (2)'!$A$41:$A$45,0),MATCH(C2300,'[1]Traitement outputs (2)'!$B$40:$Q$40,0)))</f>
        <v>16.864787616041994</v>
      </c>
      <c r="T2300">
        <f t="shared" si="212"/>
        <v>-1958.42577907482</v>
      </c>
      <c r="U2300">
        <f t="shared" si="213"/>
        <v>1958.4875481058175</v>
      </c>
      <c r="X2300">
        <f t="shared" si="214"/>
        <v>4.735571455032727E-2</v>
      </c>
      <c r="Y2300">
        <f t="shared" si="215"/>
        <v>3.954259420836595E-2</v>
      </c>
    </row>
    <row r="2301" spans="1:25" x14ac:dyDescent="0.35">
      <c r="A2301" s="1">
        <v>34795.791666666664</v>
      </c>
      <c r="B2301">
        <v>20.083400000000001</v>
      </c>
      <c r="C2301">
        <f>_xlfn.IFNA(HLOOKUP(B2301,'[1]Traitement outputs'!$B$33:$Q$33,1,TRUE),16)</f>
        <v>20</v>
      </c>
      <c r="E2301" s="1">
        <v>34795.791666666664</v>
      </c>
      <c r="F2301">
        <v>23.1738</v>
      </c>
      <c r="G2301">
        <f t="shared" si="210"/>
        <v>23</v>
      </c>
      <c r="I2301" s="1">
        <v>34795.791666666664</v>
      </c>
      <c r="J2301">
        <v>0</v>
      </c>
      <c r="K2301">
        <f t="shared" si="211"/>
        <v>0</v>
      </c>
      <c r="M2301">
        <f>INDEX('[1]Traitement outputs (2)'!$B$51:$Q$56,MATCH(70,'[1]Traitement outputs (2)'!$A$51:$A$56,0),MATCH(C2301,'[1]Traitement outputs (2)'!$B$51:$Q$51,0))</f>
        <v>-16.864255714989046</v>
      </c>
      <c r="N2301">
        <f>INDEX('[1]Traitement outputs (2)'!$B$34:$Q$38,MATCH(70,'[1]Traitement outputs (2)'!$A$34:$A$38,0),MATCH(C2301,'[1]Traitement outputs (2)'!$B$33:$Q$33,0))</f>
        <v>-183.77989640241771</v>
      </c>
      <c r="O2301">
        <f>INDEX('[1]Traitement outputs (2)'!$B$58:$Q$63,MATCH(70,'[1]Traitement outputs (2)'!$A$58:$A$63,0),MATCH(C2301,'[1]Traitement outputs (2)'!$B$58:$Q$58,0))</f>
        <v>16.864787616041994</v>
      </c>
      <c r="P2301">
        <f>INDEX('[1]Traitement outputs (2)'!$B$41:$Q$45,MATCH(70,'[1]Traitement outputs (2)'!$A$41:$A$45,0),MATCH(C2301,'[1]Traitement outputs (2)'!$B$40:$Q$40,0))</f>
        <v>254.15803075879367</v>
      </c>
      <c r="Q2301">
        <f>IF(K2301&lt;30,INDEX('[1]Traitement outputs (2)'!$B$51:$Q$63,MATCH(70,'[1]Traitement outputs (2)'!$A$51:$A$63,0),MATCH(C2301,'[1]Traitement outputs (2)'!$B$51:$Q$51,0)),INDEX('[1]Traitement outputs (2)'!$B$34:$Q$38,MATCH(70,'[1]Traitement outputs (2)'!$A$34:$A$38,0),MATCH(C2301,'[1]Traitement outputs (2)'!$B$33:$Q$33,0)))</f>
        <v>-16.864255714989046</v>
      </c>
      <c r="R2301">
        <f>IF(K2301&lt;30,INDEX('[1]Traitement outputs (2)'!$B$58:$Q$63,MATCH(70,'[1]Traitement outputs (2)'!$A$58:$A$63,0),MATCH(C2301,'[1]Traitement outputs (2)'!$B$58:$Q$58,0)),INDEX('[1]Traitement outputs (2)'!$B$41:$Q$45,MATCH(70,'[1]Traitement outputs (2)'!$A$41:$A$45,0),MATCH(C2301,'[1]Traitement outputs (2)'!$B$40:$Q$40,0)))</f>
        <v>16.864787616041994</v>
      </c>
      <c r="T2301">
        <f t="shared" si="212"/>
        <v>-1958.42577907482</v>
      </c>
      <c r="U2301">
        <f t="shared" si="213"/>
        <v>1958.4875481058175</v>
      </c>
      <c r="X2301">
        <f t="shared" si="214"/>
        <v>4.735571455032727E-2</v>
      </c>
      <c r="Y2301">
        <f t="shared" si="215"/>
        <v>3.954259420836595E-2</v>
      </c>
    </row>
    <row r="2302" spans="1:25" x14ac:dyDescent="0.35">
      <c r="A2302" s="1">
        <v>34795.833333333336</v>
      </c>
      <c r="B2302">
        <v>20.083400000000001</v>
      </c>
      <c r="C2302">
        <f>_xlfn.IFNA(HLOOKUP(B2302,'[1]Traitement outputs'!$B$33:$Q$33,1,TRUE),16)</f>
        <v>20</v>
      </c>
      <c r="E2302" s="1">
        <v>34795.833333333336</v>
      </c>
      <c r="F2302">
        <v>23.088000000000001</v>
      </c>
      <c r="G2302">
        <f t="shared" si="210"/>
        <v>23</v>
      </c>
      <c r="I2302" s="1">
        <v>34795.833333333336</v>
      </c>
      <c r="J2302">
        <v>0</v>
      </c>
      <c r="K2302">
        <f t="shared" si="211"/>
        <v>0</v>
      </c>
      <c r="M2302">
        <f>INDEX('[1]Traitement outputs (2)'!$B$51:$Q$56,MATCH(70,'[1]Traitement outputs (2)'!$A$51:$A$56,0),MATCH(C2302,'[1]Traitement outputs (2)'!$B$51:$Q$51,0))</f>
        <v>-16.864255714989046</v>
      </c>
      <c r="N2302">
        <f>INDEX('[1]Traitement outputs (2)'!$B$34:$Q$38,MATCH(70,'[1]Traitement outputs (2)'!$A$34:$A$38,0),MATCH(C2302,'[1]Traitement outputs (2)'!$B$33:$Q$33,0))</f>
        <v>-183.77989640241771</v>
      </c>
      <c r="O2302">
        <f>INDEX('[1]Traitement outputs (2)'!$B$58:$Q$63,MATCH(70,'[1]Traitement outputs (2)'!$A$58:$A$63,0),MATCH(C2302,'[1]Traitement outputs (2)'!$B$58:$Q$58,0))</f>
        <v>16.864787616041994</v>
      </c>
      <c r="P2302">
        <f>INDEX('[1]Traitement outputs (2)'!$B$41:$Q$45,MATCH(70,'[1]Traitement outputs (2)'!$A$41:$A$45,0),MATCH(C2302,'[1]Traitement outputs (2)'!$B$40:$Q$40,0))</f>
        <v>254.15803075879367</v>
      </c>
      <c r="Q2302">
        <f>IF(K2302&lt;30,INDEX('[1]Traitement outputs (2)'!$B$51:$Q$63,MATCH(70,'[1]Traitement outputs (2)'!$A$51:$A$63,0),MATCH(C2302,'[1]Traitement outputs (2)'!$B$51:$Q$51,0)),INDEX('[1]Traitement outputs (2)'!$B$34:$Q$38,MATCH(70,'[1]Traitement outputs (2)'!$A$34:$A$38,0),MATCH(C2302,'[1]Traitement outputs (2)'!$B$33:$Q$33,0)))</f>
        <v>-16.864255714989046</v>
      </c>
      <c r="R2302">
        <f>IF(K2302&lt;30,INDEX('[1]Traitement outputs (2)'!$B$58:$Q$63,MATCH(70,'[1]Traitement outputs (2)'!$A$58:$A$63,0),MATCH(C2302,'[1]Traitement outputs (2)'!$B$58:$Q$58,0)),INDEX('[1]Traitement outputs (2)'!$B$41:$Q$45,MATCH(70,'[1]Traitement outputs (2)'!$A$41:$A$45,0),MATCH(C2302,'[1]Traitement outputs (2)'!$B$40:$Q$40,0)))</f>
        <v>16.864787616041994</v>
      </c>
      <c r="T2302">
        <f t="shared" si="212"/>
        <v>-1958.42577907482</v>
      </c>
      <c r="U2302">
        <f t="shared" si="213"/>
        <v>1958.4875481058175</v>
      </c>
      <c r="X2302">
        <f t="shared" si="214"/>
        <v>4.735571455032727E-2</v>
      </c>
      <c r="Y2302">
        <f t="shared" si="215"/>
        <v>3.954259420836595E-2</v>
      </c>
    </row>
    <row r="2303" spans="1:25" x14ac:dyDescent="0.35">
      <c r="A2303" s="1">
        <v>34795.875</v>
      </c>
      <c r="B2303">
        <v>16.192399999999999</v>
      </c>
      <c r="C2303">
        <f>_xlfn.IFNA(HLOOKUP(B2303,'[1]Traitement outputs'!$B$33:$Q$33,1,TRUE),16)</f>
        <v>16</v>
      </c>
      <c r="E2303" s="1">
        <v>34795.875</v>
      </c>
      <c r="F2303">
        <v>29.361899999999999</v>
      </c>
      <c r="G2303">
        <f t="shared" si="210"/>
        <v>29</v>
      </c>
      <c r="I2303" s="1">
        <v>34795.875</v>
      </c>
      <c r="J2303">
        <v>0</v>
      </c>
      <c r="K2303">
        <f t="shared" si="211"/>
        <v>0</v>
      </c>
      <c r="M2303">
        <f>INDEX('[1]Traitement outputs (2)'!$B$51:$Q$56,MATCH(70,'[1]Traitement outputs (2)'!$A$51:$A$56,0),MATCH(C2303,'[1]Traitement outputs (2)'!$B$51:$Q$51,0))</f>
        <v>-27.907128105419115</v>
      </c>
      <c r="N2303">
        <f>INDEX('[1]Traitement outputs (2)'!$B$34:$Q$38,MATCH(70,'[1]Traitement outputs (2)'!$A$34:$A$38,0),MATCH(C2303,'[1]Traitement outputs (2)'!$B$33:$Q$33,0))</f>
        <v>-87.65601603539298</v>
      </c>
      <c r="O2303">
        <f>INDEX('[1]Traitement outputs (2)'!$B$58:$Q$63,MATCH(70,'[1]Traitement outputs (2)'!$A$58:$A$63,0),MATCH(C2303,'[1]Traitement outputs (2)'!$B$58:$Q$58,0))</f>
        <v>27.907128104236733</v>
      </c>
      <c r="P2303">
        <f>INDEX('[1]Traitement outputs (2)'!$B$41:$Q$45,MATCH(70,'[1]Traitement outputs (2)'!$A$41:$A$45,0),MATCH(C2303,'[1]Traitement outputs (2)'!$B$40:$Q$40,0))</f>
        <v>158.03405896601754</v>
      </c>
      <c r="Q2303">
        <f>IF(K2303&lt;30,INDEX('[1]Traitement outputs (2)'!$B$51:$Q$63,MATCH(70,'[1]Traitement outputs (2)'!$A$51:$A$63,0),MATCH(C2303,'[1]Traitement outputs (2)'!$B$51:$Q$51,0)),INDEX('[1]Traitement outputs (2)'!$B$34:$Q$38,MATCH(70,'[1]Traitement outputs (2)'!$A$34:$A$38,0),MATCH(C2303,'[1]Traitement outputs (2)'!$B$33:$Q$33,0)))</f>
        <v>-27.907128105419115</v>
      </c>
      <c r="R2303">
        <f>IF(K2303&lt;30,INDEX('[1]Traitement outputs (2)'!$B$58:$Q$63,MATCH(70,'[1]Traitement outputs (2)'!$A$58:$A$63,0),MATCH(C2303,'[1]Traitement outputs (2)'!$B$58:$Q$58,0)),INDEX('[1]Traitement outputs (2)'!$B$41:$Q$45,MATCH(70,'[1]Traitement outputs (2)'!$A$41:$A$45,0),MATCH(C2303,'[1]Traitement outputs (2)'!$B$40:$Q$40,0)))</f>
        <v>27.907128104236733</v>
      </c>
      <c r="T2303">
        <f t="shared" si="212"/>
        <v>-3240.8212983285953</v>
      </c>
      <c r="U2303">
        <f t="shared" si="213"/>
        <v>3240.8212981912866</v>
      </c>
      <c r="X2303">
        <f t="shared" si="214"/>
        <v>7.8364679403255921E-2</v>
      </c>
      <c r="Y2303">
        <f t="shared" si="215"/>
        <v>6.5433390996103388E-2</v>
      </c>
    </row>
    <row r="2304" spans="1:25" x14ac:dyDescent="0.35">
      <c r="A2304" s="1">
        <v>34795.916666666664</v>
      </c>
      <c r="B2304">
        <v>16.042400000000001</v>
      </c>
      <c r="C2304">
        <f>_xlfn.IFNA(HLOOKUP(B2304,'[1]Traitement outputs'!$B$33:$Q$33,1,TRUE),16)</f>
        <v>16</v>
      </c>
      <c r="E2304" s="1">
        <v>34795.916666666664</v>
      </c>
      <c r="F2304">
        <v>28.71</v>
      </c>
      <c r="G2304">
        <f t="shared" si="210"/>
        <v>29</v>
      </c>
      <c r="I2304" s="1">
        <v>34795.916666666664</v>
      </c>
      <c r="J2304">
        <v>0</v>
      </c>
      <c r="K2304">
        <f t="shared" si="211"/>
        <v>0</v>
      </c>
      <c r="M2304">
        <f>INDEX('[1]Traitement outputs (2)'!$B$51:$Q$56,MATCH(70,'[1]Traitement outputs (2)'!$A$51:$A$56,0),MATCH(C2304,'[1]Traitement outputs (2)'!$B$51:$Q$51,0))</f>
        <v>-27.907128105419115</v>
      </c>
      <c r="N2304">
        <f>INDEX('[1]Traitement outputs (2)'!$B$34:$Q$38,MATCH(70,'[1]Traitement outputs (2)'!$A$34:$A$38,0),MATCH(C2304,'[1]Traitement outputs (2)'!$B$33:$Q$33,0))</f>
        <v>-87.65601603539298</v>
      </c>
      <c r="O2304">
        <f>INDEX('[1]Traitement outputs (2)'!$B$58:$Q$63,MATCH(70,'[1]Traitement outputs (2)'!$A$58:$A$63,0),MATCH(C2304,'[1]Traitement outputs (2)'!$B$58:$Q$58,0))</f>
        <v>27.907128104236733</v>
      </c>
      <c r="P2304">
        <f>INDEX('[1]Traitement outputs (2)'!$B$41:$Q$45,MATCH(70,'[1]Traitement outputs (2)'!$A$41:$A$45,0),MATCH(C2304,'[1]Traitement outputs (2)'!$B$40:$Q$40,0))</f>
        <v>158.03405896601754</v>
      </c>
      <c r="Q2304">
        <f>IF(K2304&lt;30,INDEX('[1]Traitement outputs (2)'!$B$51:$Q$63,MATCH(70,'[1]Traitement outputs (2)'!$A$51:$A$63,0),MATCH(C2304,'[1]Traitement outputs (2)'!$B$51:$Q$51,0)),INDEX('[1]Traitement outputs (2)'!$B$34:$Q$38,MATCH(70,'[1]Traitement outputs (2)'!$A$34:$A$38,0),MATCH(C2304,'[1]Traitement outputs (2)'!$B$33:$Q$33,0)))</f>
        <v>-27.907128105419115</v>
      </c>
      <c r="R2304">
        <f>IF(K2304&lt;30,INDEX('[1]Traitement outputs (2)'!$B$58:$Q$63,MATCH(70,'[1]Traitement outputs (2)'!$A$58:$A$63,0),MATCH(C2304,'[1]Traitement outputs (2)'!$B$58:$Q$58,0)),INDEX('[1]Traitement outputs (2)'!$B$41:$Q$45,MATCH(70,'[1]Traitement outputs (2)'!$A$41:$A$45,0),MATCH(C2304,'[1]Traitement outputs (2)'!$B$40:$Q$40,0)))</f>
        <v>27.907128104236733</v>
      </c>
      <c r="T2304">
        <f t="shared" si="212"/>
        <v>-3240.8212983285953</v>
      </c>
      <c r="U2304">
        <f t="shared" si="213"/>
        <v>3240.8212981912866</v>
      </c>
      <c r="X2304">
        <f t="shared" si="214"/>
        <v>7.8364679403255921E-2</v>
      </c>
      <c r="Y2304">
        <f t="shared" si="215"/>
        <v>6.5433390996103388E-2</v>
      </c>
    </row>
    <row r="2305" spans="1:25" x14ac:dyDescent="0.35">
      <c r="A2305" s="1">
        <v>34795.958333333336</v>
      </c>
      <c r="B2305">
        <v>16.0014</v>
      </c>
      <c r="C2305">
        <f>_xlfn.IFNA(HLOOKUP(B2305,'[1]Traitement outputs'!$B$33:$Q$33,1,TRUE),16)</f>
        <v>16</v>
      </c>
      <c r="E2305" s="1">
        <v>34795.958333333336</v>
      </c>
      <c r="F2305">
        <v>26.544699999999999</v>
      </c>
      <c r="G2305">
        <f t="shared" si="210"/>
        <v>27</v>
      </c>
      <c r="I2305" s="1">
        <v>34795.958333333336</v>
      </c>
      <c r="J2305">
        <v>0</v>
      </c>
      <c r="K2305">
        <f t="shared" si="211"/>
        <v>0</v>
      </c>
      <c r="M2305">
        <f>INDEX('[1]Traitement outputs (2)'!$B$51:$Q$56,MATCH(70,'[1]Traitement outputs (2)'!$A$51:$A$56,0),MATCH(C2305,'[1]Traitement outputs (2)'!$B$51:$Q$51,0))</f>
        <v>-27.907128105419115</v>
      </c>
      <c r="N2305">
        <f>INDEX('[1]Traitement outputs (2)'!$B$34:$Q$38,MATCH(70,'[1]Traitement outputs (2)'!$A$34:$A$38,0),MATCH(C2305,'[1]Traitement outputs (2)'!$B$33:$Q$33,0))</f>
        <v>-87.65601603539298</v>
      </c>
      <c r="O2305">
        <f>INDEX('[1]Traitement outputs (2)'!$B$58:$Q$63,MATCH(70,'[1]Traitement outputs (2)'!$A$58:$A$63,0),MATCH(C2305,'[1]Traitement outputs (2)'!$B$58:$Q$58,0))</f>
        <v>27.907128104236733</v>
      </c>
      <c r="P2305">
        <f>INDEX('[1]Traitement outputs (2)'!$B$41:$Q$45,MATCH(70,'[1]Traitement outputs (2)'!$A$41:$A$45,0),MATCH(C2305,'[1]Traitement outputs (2)'!$B$40:$Q$40,0))</f>
        <v>158.03405896601754</v>
      </c>
      <c r="Q2305">
        <f>IF(K2305&lt;30,INDEX('[1]Traitement outputs (2)'!$B$51:$Q$63,MATCH(70,'[1]Traitement outputs (2)'!$A$51:$A$63,0),MATCH(C2305,'[1]Traitement outputs (2)'!$B$51:$Q$51,0)),INDEX('[1]Traitement outputs (2)'!$B$34:$Q$38,MATCH(70,'[1]Traitement outputs (2)'!$A$34:$A$38,0),MATCH(C2305,'[1]Traitement outputs (2)'!$B$33:$Q$33,0)))</f>
        <v>-27.907128105419115</v>
      </c>
      <c r="R2305">
        <f>IF(K2305&lt;30,INDEX('[1]Traitement outputs (2)'!$B$58:$Q$63,MATCH(70,'[1]Traitement outputs (2)'!$A$58:$A$63,0),MATCH(C2305,'[1]Traitement outputs (2)'!$B$58:$Q$58,0)),INDEX('[1]Traitement outputs (2)'!$B$41:$Q$45,MATCH(70,'[1]Traitement outputs (2)'!$A$41:$A$45,0),MATCH(C2305,'[1]Traitement outputs (2)'!$B$40:$Q$40,0)))</f>
        <v>27.907128104236733</v>
      </c>
      <c r="T2305">
        <f t="shared" si="212"/>
        <v>-3240.8212983285953</v>
      </c>
      <c r="U2305">
        <f t="shared" si="213"/>
        <v>3240.8212981912866</v>
      </c>
      <c r="X2305">
        <f t="shared" si="214"/>
        <v>7.8364679403255921E-2</v>
      </c>
      <c r="Y2305">
        <f t="shared" si="215"/>
        <v>6.5433390996103388E-2</v>
      </c>
    </row>
    <row r="2306" spans="1:25" x14ac:dyDescent="0.35">
      <c r="A2306" s="1">
        <v>34796</v>
      </c>
      <c r="B2306">
        <v>16.0002</v>
      </c>
      <c r="C2306">
        <f>_xlfn.IFNA(HLOOKUP(B2306,'[1]Traitement outputs'!$B$33:$Q$33,1,TRUE),16)</f>
        <v>16</v>
      </c>
      <c r="E2306" s="1">
        <v>34796</v>
      </c>
      <c r="F2306">
        <v>24.7165</v>
      </c>
      <c r="G2306">
        <f t="shared" si="210"/>
        <v>25</v>
      </c>
      <c r="I2306" s="1">
        <v>34796</v>
      </c>
      <c r="J2306">
        <v>0</v>
      </c>
      <c r="K2306">
        <f t="shared" si="211"/>
        <v>0</v>
      </c>
      <c r="M2306">
        <f>INDEX('[1]Traitement outputs (2)'!$B$51:$Q$56,MATCH(70,'[1]Traitement outputs (2)'!$A$51:$A$56,0),MATCH(C2306,'[1]Traitement outputs (2)'!$B$51:$Q$51,0))</f>
        <v>-27.907128105419115</v>
      </c>
      <c r="N2306">
        <f>INDEX('[1]Traitement outputs (2)'!$B$34:$Q$38,MATCH(70,'[1]Traitement outputs (2)'!$A$34:$A$38,0),MATCH(C2306,'[1]Traitement outputs (2)'!$B$33:$Q$33,0))</f>
        <v>-87.65601603539298</v>
      </c>
      <c r="O2306">
        <f>INDEX('[1]Traitement outputs (2)'!$B$58:$Q$63,MATCH(70,'[1]Traitement outputs (2)'!$A$58:$A$63,0),MATCH(C2306,'[1]Traitement outputs (2)'!$B$58:$Q$58,0))</f>
        <v>27.907128104236733</v>
      </c>
      <c r="P2306">
        <f>INDEX('[1]Traitement outputs (2)'!$B$41:$Q$45,MATCH(70,'[1]Traitement outputs (2)'!$A$41:$A$45,0),MATCH(C2306,'[1]Traitement outputs (2)'!$B$40:$Q$40,0))</f>
        <v>158.03405896601754</v>
      </c>
      <c r="Q2306">
        <f>IF(K2306&lt;30,INDEX('[1]Traitement outputs (2)'!$B$51:$Q$63,MATCH(70,'[1]Traitement outputs (2)'!$A$51:$A$63,0),MATCH(C2306,'[1]Traitement outputs (2)'!$B$51:$Q$51,0)),INDEX('[1]Traitement outputs (2)'!$B$34:$Q$38,MATCH(70,'[1]Traitement outputs (2)'!$A$34:$A$38,0),MATCH(C2306,'[1]Traitement outputs (2)'!$B$33:$Q$33,0)))</f>
        <v>-27.907128105419115</v>
      </c>
      <c r="R2306">
        <f>IF(K2306&lt;30,INDEX('[1]Traitement outputs (2)'!$B$58:$Q$63,MATCH(70,'[1]Traitement outputs (2)'!$A$58:$A$63,0),MATCH(C2306,'[1]Traitement outputs (2)'!$B$58:$Q$58,0)),INDEX('[1]Traitement outputs (2)'!$B$41:$Q$45,MATCH(70,'[1]Traitement outputs (2)'!$A$41:$A$45,0),MATCH(C2306,'[1]Traitement outputs (2)'!$B$40:$Q$40,0)))</f>
        <v>27.907128104236733</v>
      </c>
      <c r="T2306">
        <f t="shared" si="212"/>
        <v>-3240.8212983285953</v>
      </c>
      <c r="U2306">
        <f t="shared" si="213"/>
        <v>3240.8212981912866</v>
      </c>
      <c r="X2306">
        <f t="shared" si="214"/>
        <v>7.8364679403255921E-2</v>
      </c>
      <c r="Y2306">
        <f t="shared" si="215"/>
        <v>6.5433390996103388E-2</v>
      </c>
    </row>
    <row r="2307" spans="1:25" x14ac:dyDescent="0.35">
      <c r="A2307" s="1">
        <v>34796.041666666664</v>
      </c>
      <c r="B2307">
        <v>16.0001</v>
      </c>
      <c r="C2307">
        <f>_xlfn.IFNA(HLOOKUP(B2307,'[1]Traitement outputs'!$B$33:$Q$33,1,TRUE),16)</f>
        <v>16</v>
      </c>
      <c r="E2307" s="1">
        <v>34796.041666666664</v>
      </c>
      <c r="F2307">
        <v>23.313800000000001</v>
      </c>
      <c r="G2307">
        <f t="shared" ref="G2307:G2370" si="216">ROUND(F2307,0)</f>
        <v>23</v>
      </c>
      <c r="I2307" s="1">
        <v>34796.041666666664</v>
      </c>
      <c r="J2307">
        <v>0</v>
      </c>
      <c r="K2307">
        <f t="shared" ref="K2307:K2370" si="217">J2307/$AB$2</f>
        <v>0</v>
      </c>
      <c r="M2307">
        <f>INDEX('[1]Traitement outputs (2)'!$B$51:$Q$56,MATCH(70,'[1]Traitement outputs (2)'!$A$51:$A$56,0),MATCH(C2307,'[1]Traitement outputs (2)'!$B$51:$Q$51,0))</f>
        <v>-27.907128105419115</v>
      </c>
      <c r="N2307">
        <f>INDEX('[1]Traitement outputs (2)'!$B$34:$Q$38,MATCH(70,'[1]Traitement outputs (2)'!$A$34:$A$38,0),MATCH(C2307,'[1]Traitement outputs (2)'!$B$33:$Q$33,0))</f>
        <v>-87.65601603539298</v>
      </c>
      <c r="O2307">
        <f>INDEX('[1]Traitement outputs (2)'!$B$58:$Q$63,MATCH(70,'[1]Traitement outputs (2)'!$A$58:$A$63,0),MATCH(C2307,'[1]Traitement outputs (2)'!$B$58:$Q$58,0))</f>
        <v>27.907128104236733</v>
      </c>
      <c r="P2307">
        <f>INDEX('[1]Traitement outputs (2)'!$B$41:$Q$45,MATCH(70,'[1]Traitement outputs (2)'!$A$41:$A$45,0),MATCH(C2307,'[1]Traitement outputs (2)'!$B$40:$Q$40,0))</f>
        <v>158.03405896601754</v>
      </c>
      <c r="Q2307">
        <f>IF(K2307&lt;30,INDEX('[1]Traitement outputs (2)'!$B$51:$Q$63,MATCH(70,'[1]Traitement outputs (2)'!$A$51:$A$63,0),MATCH(C2307,'[1]Traitement outputs (2)'!$B$51:$Q$51,0)),INDEX('[1]Traitement outputs (2)'!$B$34:$Q$38,MATCH(70,'[1]Traitement outputs (2)'!$A$34:$A$38,0),MATCH(C2307,'[1]Traitement outputs (2)'!$B$33:$Q$33,0)))</f>
        <v>-27.907128105419115</v>
      </c>
      <c r="R2307">
        <f>IF(K2307&lt;30,INDEX('[1]Traitement outputs (2)'!$B$58:$Q$63,MATCH(70,'[1]Traitement outputs (2)'!$A$58:$A$63,0),MATCH(C2307,'[1]Traitement outputs (2)'!$B$58:$Q$58,0)),INDEX('[1]Traitement outputs (2)'!$B$41:$Q$45,MATCH(70,'[1]Traitement outputs (2)'!$A$41:$A$45,0),MATCH(C2307,'[1]Traitement outputs (2)'!$B$40:$Q$40,0)))</f>
        <v>27.907128104236733</v>
      </c>
      <c r="T2307">
        <f t="shared" ref="T2307:T2370" si="218">Q2307*$AB$2</f>
        <v>-3240.8212983285953</v>
      </c>
      <c r="U2307">
        <f t="shared" ref="U2307:U2370" si="219">R2307*$AB$2</f>
        <v>3240.8212981912866</v>
      </c>
      <c r="X2307">
        <f t="shared" ref="X2307:X2370" si="220">T2307/$V$2</f>
        <v>7.8364679403255921E-2</v>
      </c>
      <c r="Y2307">
        <f t="shared" ref="Y2307:Y2370" si="221">U2307/$W$2</f>
        <v>6.5433390996103388E-2</v>
      </c>
    </row>
    <row r="2308" spans="1:25" x14ac:dyDescent="0.35">
      <c r="A2308" s="1">
        <v>34796.083333333336</v>
      </c>
      <c r="B2308">
        <v>16.0001</v>
      </c>
      <c r="C2308">
        <f>_xlfn.IFNA(HLOOKUP(B2308,'[1]Traitement outputs'!$B$33:$Q$33,1,TRUE),16)</f>
        <v>16</v>
      </c>
      <c r="E2308" s="1">
        <v>34796.083333333336</v>
      </c>
      <c r="F2308">
        <v>22.380600000000001</v>
      </c>
      <c r="G2308">
        <f t="shared" si="216"/>
        <v>22</v>
      </c>
      <c r="I2308" s="1">
        <v>34796.083333333336</v>
      </c>
      <c r="J2308">
        <v>0</v>
      </c>
      <c r="K2308">
        <f t="shared" si="217"/>
        <v>0</v>
      </c>
      <c r="M2308">
        <f>INDEX('[1]Traitement outputs (2)'!$B$51:$Q$56,MATCH(70,'[1]Traitement outputs (2)'!$A$51:$A$56,0),MATCH(C2308,'[1]Traitement outputs (2)'!$B$51:$Q$51,0))</f>
        <v>-27.907128105419115</v>
      </c>
      <c r="N2308">
        <f>INDEX('[1]Traitement outputs (2)'!$B$34:$Q$38,MATCH(70,'[1]Traitement outputs (2)'!$A$34:$A$38,0),MATCH(C2308,'[1]Traitement outputs (2)'!$B$33:$Q$33,0))</f>
        <v>-87.65601603539298</v>
      </c>
      <c r="O2308">
        <f>INDEX('[1]Traitement outputs (2)'!$B$58:$Q$63,MATCH(70,'[1]Traitement outputs (2)'!$A$58:$A$63,0),MATCH(C2308,'[1]Traitement outputs (2)'!$B$58:$Q$58,0))</f>
        <v>27.907128104236733</v>
      </c>
      <c r="P2308">
        <f>INDEX('[1]Traitement outputs (2)'!$B$41:$Q$45,MATCH(70,'[1]Traitement outputs (2)'!$A$41:$A$45,0),MATCH(C2308,'[1]Traitement outputs (2)'!$B$40:$Q$40,0))</f>
        <v>158.03405896601754</v>
      </c>
      <c r="Q2308">
        <f>IF(K2308&lt;30,INDEX('[1]Traitement outputs (2)'!$B$51:$Q$63,MATCH(70,'[1]Traitement outputs (2)'!$A$51:$A$63,0),MATCH(C2308,'[1]Traitement outputs (2)'!$B$51:$Q$51,0)),INDEX('[1]Traitement outputs (2)'!$B$34:$Q$38,MATCH(70,'[1]Traitement outputs (2)'!$A$34:$A$38,0),MATCH(C2308,'[1]Traitement outputs (2)'!$B$33:$Q$33,0)))</f>
        <v>-27.907128105419115</v>
      </c>
      <c r="R2308">
        <f>IF(K2308&lt;30,INDEX('[1]Traitement outputs (2)'!$B$58:$Q$63,MATCH(70,'[1]Traitement outputs (2)'!$A$58:$A$63,0),MATCH(C2308,'[1]Traitement outputs (2)'!$B$58:$Q$58,0)),INDEX('[1]Traitement outputs (2)'!$B$41:$Q$45,MATCH(70,'[1]Traitement outputs (2)'!$A$41:$A$45,0),MATCH(C2308,'[1]Traitement outputs (2)'!$B$40:$Q$40,0)))</f>
        <v>27.907128104236733</v>
      </c>
      <c r="T2308">
        <f t="shared" si="218"/>
        <v>-3240.8212983285953</v>
      </c>
      <c r="U2308">
        <f t="shared" si="219"/>
        <v>3240.8212981912866</v>
      </c>
      <c r="X2308">
        <f t="shared" si="220"/>
        <v>7.8364679403255921E-2</v>
      </c>
      <c r="Y2308">
        <f t="shared" si="221"/>
        <v>6.5433390996103388E-2</v>
      </c>
    </row>
    <row r="2309" spans="1:25" x14ac:dyDescent="0.35">
      <c r="A2309" s="1">
        <v>34796.125</v>
      </c>
      <c r="B2309">
        <v>16.0001</v>
      </c>
      <c r="C2309">
        <f>_xlfn.IFNA(HLOOKUP(B2309,'[1]Traitement outputs'!$B$33:$Q$33,1,TRUE),16)</f>
        <v>16</v>
      </c>
      <c r="E2309" s="1">
        <v>34796.125</v>
      </c>
      <c r="F2309">
        <v>21.678699999999999</v>
      </c>
      <c r="G2309">
        <f t="shared" si="216"/>
        <v>22</v>
      </c>
      <c r="I2309" s="1">
        <v>34796.125</v>
      </c>
      <c r="J2309">
        <v>0</v>
      </c>
      <c r="K2309">
        <f t="shared" si="217"/>
        <v>0</v>
      </c>
      <c r="M2309">
        <f>INDEX('[1]Traitement outputs (2)'!$B$51:$Q$56,MATCH(70,'[1]Traitement outputs (2)'!$A$51:$A$56,0),MATCH(C2309,'[1]Traitement outputs (2)'!$B$51:$Q$51,0))</f>
        <v>-27.907128105419115</v>
      </c>
      <c r="N2309">
        <f>INDEX('[1]Traitement outputs (2)'!$B$34:$Q$38,MATCH(70,'[1]Traitement outputs (2)'!$A$34:$A$38,0),MATCH(C2309,'[1]Traitement outputs (2)'!$B$33:$Q$33,0))</f>
        <v>-87.65601603539298</v>
      </c>
      <c r="O2309">
        <f>INDEX('[1]Traitement outputs (2)'!$B$58:$Q$63,MATCH(70,'[1]Traitement outputs (2)'!$A$58:$A$63,0),MATCH(C2309,'[1]Traitement outputs (2)'!$B$58:$Q$58,0))</f>
        <v>27.907128104236733</v>
      </c>
      <c r="P2309">
        <f>INDEX('[1]Traitement outputs (2)'!$B$41:$Q$45,MATCH(70,'[1]Traitement outputs (2)'!$A$41:$A$45,0),MATCH(C2309,'[1]Traitement outputs (2)'!$B$40:$Q$40,0))</f>
        <v>158.03405896601754</v>
      </c>
      <c r="Q2309">
        <f>IF(K2309&lt;30,INDEX('[1]Traitement outputs (2)'!$B$51:$Q$63,MATCH(70,'[1]Traitement outputs (2)'!$A$51:$A$63,0),MATCH(C2309,'[1]Traitement outputs (2)'!$B$51:$Q$51,0)),INDEX('[1]Traitement outputs (2)'!$B$34:$Q$38,MATCH(70,'[1]Traitement outputs (2)'!$A$34:$A$38,0),MATCH(C2309,'[1]Traitement outputs (2)'!$B$33:$Q$33,0)))</f>
        <v>-27.907128105419115</v>
      </c>
      <c r="R2309">
        <f>IF(K2309&lt;30,INDEX('[1]Traitement outputs (2)'!$B$58:$Q$63,MATCH(70,'[1]Traitement outputs (2)'!$A$58:$A$63,0),MATCH(C2309,'[1]Traitement outputs (2)'!$B$58:$Q$58,0)),INDEX('[1]Traitement outputs (2)'!$B$41:$Q$45,MATCH(70,'[1]Traitement outputs (2)'!$A$41:$A$45,0),MATCH(C2309,'[1]Traitement outputs (2)'!$B$40:$Q$40,0)))</f>
        <v>27.907128104236733</v>
      </c>
      <c r="T2309">
        <f t="shared" si="218"/>
        <v>-3240.8212983285953</v>
      </c>
      <c r="U2309">
        <f t="shared" si="219"/>
        <v>3240.8212981912866</v>
      </c>
      <c r="X2309">
        <f t="shared" si="220"/>
        <v>7.8364679403255921E-2</v>
      </c>
      <c r="Y2309">
        <f t="shared" si="221"/>
        <v>6.5433390996103388E-2</v>
      </c>
    </row>
    <row r="2310" spans="1:25" x14ac:dyDescent="0.35">
      <c r="A2310" s="1">
        <v>34796.166666666664</v>
      </c>
      <c r="B2310">
        <v>16.053999999999998</v>
      </c>
      <c r="C2310">
        <f>_xlfn.IFNA(HLOOKUP(B2310,'[1]Traitement outputs'!$B$33:$Q$33,1,TRUE),16)</f>
        <v>16</v>
      </c>
      <c r="E2310" s="1">
        <v>34796.166666666664</v>
      </c>
      <c r="F2310">
        <v>21.030999999999999</v>
      </c>
      <c r="G2310">
        <f t="shared" si="216"/>
        <v>21</v>
      </c>
      <c r="I2310" s="1">
        <v>34796.166666666664</v>
      </c>
      <c r="J2310">
        <v>0</v>
      </c>
      <c r="K2310">
        <f t="shared" si="217"/>
        <v>0</v>
      </c>
      <c r="M2310">
        <f>INDEX('[1]Traitement outputs (2)'!$B$51:$Q$56,MATCH(70,'[1]Traitement outputs (2)'!$A$51:$A$56,0),MATCH(C2310,'[1]Traitement outputs (2)'!$B$51:$Q$51,0))</f>
        <v>-27.907128105419115</v>
      </c>
      <c r="N2310">
        <f>INDEX('[1]Traitement outputs (2)'!$B$34:$Q$38,MATCH(70,'[1]Traitement outputs (2)'!$A$34:$A$38,0),MATCH(C2310,'[1]Traitement outputs (2)'!$B$33:$Q$33,0))</f>
        <v>-87.65601603539298</v>
      </c>
      <c r="O2310">
        <f>INDEX('[1]Traitement outputs (2)'!$B$58:$Q$63,MATCH(70,'[1]Traitement outputs (2)'!$A$58:$A$63,0),MATCH(C2310,'[1]Traitement outputs (2)'!$B$58:$Q$58,0))</f>
        <v>27.907128104236733</v>
      </c>
      <c r="P2310">
        <f>INDEX('[1]Traitement outputs (2)'!$B$41:$Q$45,MATCH(70,'[1]Traitement outputs (2)'!$A$41:$A$45,0),MATCH(C2310,'[1]Traitement outputs (2)'!$B$40:$Q$40,0))</f>
        <v>158.03405896601754</v>
      </c>
      <c r="Q2310">
        <f>IF(K2310&lt;30,INDEX('[1]Traitement outputs (2)'!$B$51:$Q$63,MATCH(70,'[1]Traitement outputs (2)'!$A$51:$A$63,0),MATCH(C2310,'[1]Traitement outputs (2)'!$B$51:$Q$51,0)),INDEX('[1]Traitement outputs (2)'!$B$34:$Q$38,MATCH(70,'[1]Traitement outputs (2)'!$A$34:$A$38,0),MATCH(C2310,'[1]Traitement outputs (2)'!$B$33:$Q$33,0)))</f>
        <v>-27.907128105419115</v>
      </c>
      <c r="R2310">
        <f>IF(K2310&lt;30,INDEX('[1]Traitement outputs (2)'!$B$58:$Q$63,MATCH(70,'[1]Traitement outputs (2)'!$A$58:$A$63,0),MATCH(C2310,'[1]Traitement outputs (2)'!$B$58:$Q$58,0)),INDEX('[1]Traitement outputs (2)'!$B$41:$Q$45,MATCH(70,'[1]Traitement outputs (2)'!$A$41:$A$45,0),MATCH(C2310,'[1]Traitement outputs (2)'!$B$40:$Q$40,0)))</f>
        <v>27.907128104236733</v>
      </c>
      <c r="T2310">
        <f t="shared" si="218"/>
        <v>-3240.8212983285953</v>
      </c>
      <c r="U2310">
        <f t="shared" si="219"/>
        <v>3240.8212981912866</v>
      </c>
      <c r="X2310">
        <f t="shared" si="220"/>
        <v>7.8364679403255921E-2</v>
      </c>
      <c r="Y2310">
        <f t="shared" si="221"/>
        <v>6.5433390996103388E-2</v>
      </c>
    </row>
    <row r="2311" spans="1:25" x14ac:dyDescent="0.35">
      <c r="A2311" s="1">
        <v>34796.208333333336</v>
      </c>
      <c r="B2311">
        <v>20.034700000000001</v>
      </c>
      <c r="C2311">
        <f>_xlfn.IFNA(HLOOKUP(B2311,'[1]Traitement outputs'!$B$33:$Q$33,1,TRUE),16)</f>
        <v>20</v>
      </c>
      <c r="E2311" s="1">
        <v>34796.208333333336</v>
      </c>
      <c r="F2311">
        <v>16.0669</v>
      </c>
      <c r="G2311">
        <f t="shared" si="216"/>
        <v>16</v>
      </c>
      <c r="I2311" s="1">
        <v>34796.208333333336</v>
      </c>
      <c r="J2311">
        <v>1087.76</v>
      </c>
      <c r="K2311">
        <f t="shared" si="217"/>
        <v>9.3668409559041343</v>
      </c>
      <c r="M2311">
        <f>INDEX('[1]Traitement outputs (2)'!$B$51:$Q$56,MATCH(70,'[1]Traitement outputs (2)'!$A$51:$A$56,0),MATCH(C2311,'[1]Traitement outputs (2)'!$B$51:$Q$51,0))</f>
        <v>-16.864255714989046</v>
      </c>
      <c r="N2311">
        <f>INDEX('[1]Traitement outputs (2)'!$B$34:$Q$38,MATCH(70,'[1]Traitement outputs (2)'!$A$34:$A$38,0),MATCH(C2311,'[1]Traitement outputs (2)'!$B$33:$Q$33,0))</f>
        <v>-183.77989640241771</v>
      </c>
      <c r="O2311">
        <f>INDEX('[1]Traitement outputs (2)'!$B$58:$Q$63,MATCH(70,'[1]Traitement outputs (2)'!$A$58:$A$63,0),MATCH(C2311,'[1]Traitement outputs (2)'!$B$58:$Q$58,0))</f>
        <v>16.864787616041994</v>
      </c>
      <c r="P2311">
        <f>INDEX('[1]Traitement outputs (2)'!$B$41:$Q$45,MATCH(70,'[1]Traitement outputs (2)'!$A$41:$A$45,0),MATCH(C2311,'[1]Traitement outputs (2)'!$B$40:$Q$40,0))</f>
        <v>254.15803075879367</v>
      </c>
      <c r="Q2311">
        <f>IF(K2311&lt;30,INDEX('[1]Traitement outputs (2)'!$B$51:$Q$63,MATCH(70,'[1]Traitement outputs (2)'!$A$51:$A$63,0),MATCH(C2311,'[1]Traitement outputs (2)'!$B$51:$Q$51,0)),INDEX('[1]Traitement outputs (2)'!$B$34:$Q$38,MATCH(70,'[1]Traitement outputs (2)'!$A$34:$A$38,0),MATCH(C2311,'[1]Traitement outputs (2)'!$B$33:$Q$33,0)))</f>
        <v>-16.864255714989046</v>
      </c>
      <c r="R2311">
        <f>IF(K2311&lt;30,INDEX('[1]Traitement outputs (2)'!$B$58:$Q$63,MATCH(70,'[1]Traitement outputs (2)'!$A$58:$A$63,0),MATCH(C2311,'[1]Traitement outputs (2)'!$B$58:$Q$58,0)),INDEX('[1]Traitement outputs (2)'!$B$41:$Q$45,MATCH(70,'[1]Traitement outputs (2)'!$A$41:$A$45,0),MATCH(C2311,'[1]Traitement outputs (2)'!$B$40:$Q$40,0)))</f>
        <v>16.864787616041994</v>
      </c>
      <c r="T2311">
        <f t="shared" si="218"/>
        <v>-1958.42577907482</v>
      </c>
      <c r="U2311">
        <f t="shared" si="219"/>
        <v>1958.4875481058175</v>
      </c>
      <c r="X2311">
        <f t="shared" si="220"/>
        <v>4.735571455032727E-2</v>
      </c>
      <c r="Y2311">
        <f t="shared" si="221"/>
        <v>3.954259420836595E-2</v>
      </c>
    </row>
    <row r="2312" spans="1:25" x14ac:dyDescent="0.35">
      <c r="A2312" s="1">
        <v>34796.25</v>
      </c>
      <c r="B2312">
        <v>20.083200000000001</v>
      </c>
      <c r="C2312">
        <f>_xlfn.IFNA(HLOOKUP(B2312,'[1]Traitement outputs'!$B$33:$Q$33,1,TRUE),16)</f>
        <v>20</v>
      </c>
      <c r="E2312" s="1">
        <v>34796.25</v>
      </c>
      <c r="F2312">
        <v>15.8749</v>
      </c>
      <c r="G2312">
        <f t="shared" si="216"/>
        <v>16</v>
      </c>
      <c r="I2312" s="1">
        <v>34796.25</v>
      </c>
      <c r="J2312">
        <v>7172.38</v>
      </c>
      <c r="K2312">
        <f t="shared" si="217"/>
        <v>61.762284635680388</v>
      </c>
      <c r="M2312">
        <f>INDEX('[1]Traitement outputs (2)'!$B$51:$Q$56,MATCH(70,'[1]Traitement outputs (2)'!$A$51:$A$56,0),MATCH(C2312,'[1]Traitement outputs (2)'!$B$51:$Q$51,0))</f>
        <v>-16.864255714989046</v>
      </c>
      <c r="N2312">
        <f>INDEX('[1]Traitement outputs (2)'!$B$34:$Q$38,MATCH(70,'[1]Traitement outputs (2)'!$A$34:$A$38,0),MATCH(C2312,'[1]Traitement outputs (2)'!$B$33:$Q$33,0))</f>
        <v>-183.77989640241771</v>
      </c>
      <c r="O2312">
        <f>INDEX('[1]Traitement outputs (2)'!$B$58:$Q$63,MATCH(70,'[1]Traitement outputs (2)'!$A$58:$A$63,0),MATCH(C2312,'[1]Traitement outputs (2)'!$B$58:$Q$58,0))</f>
        <v>16.864787616041994</v>
      </c>
      <c r="P2312">
        <f>INDEX('[1]Traitement outputs (2)'!$B$41:$Q$45,MATCH(70,'[1]Traitement outputs (2)'!$A$41:$A$45,0),MATCH(C2312,'[1]Traitement outputs (2)'!$B$40:$Q$40,0))</f>
        <v>254.15803075879367</v>
      </c>
      <c r="Q2312">
        <f>IF(K2312&lt;30,INDEX('[1]Traitement outputs (2)'!$B$51:$Q$63,MATCH(70,'[1]Traitement outputs (2)'!$A$51:$A$63,0),MATCH(C2312,'[1]Traitement outputs (2)'!$B$51:$Q$51,0)),INDEX('[1]Traitement outputs (2)'!$B$34:$Q$38,MATCH(70,'[1]Traitement outputs (2)'!$A$34:$A$38,0),MATCH(C2312,'[1]Traitement outputs (2)'!$B$33:$Q$33,0)))</f>
        <v>-183.77989640241771</v>
      </c>
      <c r="R2312">
        <f>IF(K2312&lt;30,INDEX('[1]Traitement outputs (2)'!$B$58:$Q$63,MATCH(70,'[1]Traitement outputs (2)'!$A$58:$A$63,0),MATCH(C2312,'[1]Traitement outputs (2)'!$B$58:$Q$58,0)),INDEX('[1]Traitement outputs (2)'!$B$41:$Q$45,MATCH(70,'[1]Traitement outputs (2)'!$A$41:$A$45,0),MATCH(C2312,'[1]Traitement outputs (2)'!$B$40:$Q$40,0)))</f>
        <v>254.15803075879367</v>
      </c>
      <c r="T2312">
        <f t="shared" si="218"/>
        <v>-21342.138833337085</v>
      </c>
      <c r="U2312">
        <f t="shared" si="219"/>
        <v>29515.067122381799</v>
      </c>
      <c r="X2312">
        <f t="shared" si="220"/>
        <v>0.51606358805306241</v>
      </c>
      <c r="Y2312">
        <f t="shared" si="221"/>
        <v>0.59592021577150611</v>
      </c>
    </row>
    <row r="2313" spans="1:25" x14ac:dyDescent="0.35">
      <c r="A2313" s="1">
        <v>34796.291666666664</v>
      </c>
      <c r="B2313">
        <v>20.085999999999999</v>
      </c>
      <c r="C2313">
        <f>_xlfn.IFNA(HLOOKUP(B2313,'[1]Traitement outputs'!$B$33:$Q$33,1,TRUE),16)</f>
        <v>20</v>
      </c>
      <c r="E2313" s="1">
        <v>34796.291666666664</v>
      </c>
      <c r="F2313">
        <v>15.9087</v>
      </c>
      <c r="G2313">
        <f t="shared" si="216"/>
        <v>16</v>
      </c>
      <c r="I2313" s="1">
        <v>34796.291666666664</v>
      </c>
      <c r="J2313">
        <v>9267.39</v>
      </c>
      <c r="K2313">
        <f t="shared" si="217"/>
        <v>79.802684605369208</v>
      </c>
      <c r="M2313">
        <f>INDEX('[1]Traitement outputs (2)'!$B$51:$Q$56,MATCH(70,'[1]Traitement outputs (2)'!$A$51:$A$56,0),MATCH(C2313,'[1]Traitement outputs (2)'!$B$51:$Q$51,0))</f>
        <v>-16.864255714989046</v>
      </c>
      <c r="N2313">
        <f>INDEX('[1]Traitement outputs (2)'!$B$34:$Q$38,MATCH(70,'[1]Traitement outputs (2)'!$A$34:$A$38,0),MATCH(C2313,'[1]Traitement outputs (2)'!$B$33:$Q$33,0))</f>
        <v>-183.77989640241771</v>
      </c>
      <c r="O2313">
        <f>INDEX('[1]Traitement outputs (2)'!$B$58:$Q$63,MATCH(70,'[1]Traitement outputs (2)'!$A$58:$A$63,0),MATCH(C2313,'[1]Traitement outputs (2)'!$B$58:$Q$58,0))</f>
        <v>16.864787616041994</v>
      </c>
      <c r="P2313">
        <f>INDEX('[1]Traitement outputs (2)'!$B$41:$Q$45,MATCH(70,'[1]Traitement outputs (2)'!$A$41:$A$45,0),MATCH(C2313,'[1]Traitement outputs (2)'!$B$40:$Q$40,0))</f>
        <v>254.15803075879367</v>
      </c>
      <c r="Q2313">
        <f>IF(K2313&lt;30,INDEX('[1]Traitement outputs (2)'!$B$51:$Q$63,MATCH(70,'[1]Traitement outputs (2)'!$A$51:$A$63,0),MATCH(C2313,'[1]Traitement outputs (2)'!$B$51:$Q$51,0)),INDEX('[1]Traitement outputs (2)'!$B$34:$Q$38,MATCH(70,'[1]Traitement outputs (2)'!$A$34:$A$38,0),MATCH(C2313,'[1]Traitement outputs (2)'!$B$33:$Q$33,0)))</f>
        <v>-183.77989640241771</v>
      </c>
      <c r="R2313">
        <f>IF(K2313&lt;30,INDEX('[1]Traitement outputs (2)'!$B$58:$Q$63,MATCH(70,'[1]Traitement outputs (2)'!$A$58:$A$63,0),MATCH(C2313,'[1]Traitement outputs (2)'!$B$58:$Q$58,0)),INDEX('[1]Traitement outputs (2)'!$B$41:$Q$45,MATCH(70,'[1]Traitement outputs (2)'!$A$41:$A$45,0),MATCH(C2313,'[1]Traitement outputs (2)'!$B$40:$Q$40,0)))</f>
        <v>254.15803075879367</v>
      </c>
      <c r="T2313">
        <f t="shared" si="218"/>
        <v>-21342.138833337085</v>
      </c>
      <c r="U2313">
        <f t="shared" si="219"/>
        <v>29515.067122381799</v>
      </c>
      <c r="X2313">
        <f t="shared" si="220"/>
        <v>0.51606358805306241</v>
      </c>
      <c r="Y2313">
        <f t="shared" si="221"/>
        <v>0.59592021577150611</v>
      </c>
    </row>
    <row r="2314" spans="1:25" x14ac:dyDescent="0.35">
      <c r="A2314" s="1">
        <v>34796.333333333336</v>
      </c>
      <c r="B2314">
        <v>20.087599999999998</v>
      </c>
      <c r="C2314">
        <f>_xlfn.IFNA(HLOOKUP(B2314,'[1]Traitement outputs'!$B$33:$Q$33,1,TRUE),16)</f>
        <v>20</v>
      </c>
      <c r="E2314" s="1">
        <v>34796.333333333336</v>
      </c>
      <c r="F2314">
        <v>16.355599999999999</v>
      </c>
      <c r="G2314">
        <f t="shared" si="216"/>
        <v>16</v>
      </c>
      <c r="I2314" s="1">
        <v>34796.333333333336</v>
      </c>
      <c r="J2314">
        <v>11302.1</v>
      </c>
      <c r="K2314">
        <f t="shared" si="217"/>
        <v>97.323833536555966</v>
      </c>
      <c r="M2314">
        <f>INDEX('[1]Traitement outputs (2)'!$B$51:$Q$56,MATCH(70,'[1]Traitement outputs (2)'!$A$51:$A$56,0),MATCH(C2314,'[1]Traitement outputs (2)'!$B$51:$Q$51,0))</f>
        <v>-16.864255714989046</v>
      </c>
      <c r="N2314">
        <f>INDEX('[1]Traitement outputs (2)'!$B$34:$Q$38,MATCH(70,'[1]Traitement outputs (2)'!$A$34:$A$38,0),MATCH(C2314,'[1]Traitement outputs (2)'!$B$33:$Q$33,0))</f>
        <v>-183.77989640241771</v>
      </c>
      <c r="O2314">
        <f>INDEX('[1]Traitement outputs (2)'!$B$58:$Q$63,MATCH(70,'[1]Traitement outputs (2)'!$A$58:$A$63,0),MATCH(C2314,'[1]Traitement outputs (2)'!$B$58:$Q$58,0))</f>
        <v>16.864787616041994</v>
      </c>
      <c r="P2314">
        <f>INDEX('[1]Traitement outputs (2)'!$B$41:$Q$45,MATCH(70,'[1]Traitement outputs (2)'!$A$41:$A$45,0),MATCH(C2314,'[1]Traitement outputs (2)'!$B$40:$Q$40,0))</f>
        <v>254.15803075879367</v>
      </c>
      <c r="Q2314">
        <f>IF(K2314&lt;30,INDEX('[1]Traitement outputs (2)'!$B$51:$Q$63,MATCH(70,'[1]Traitement outputs (2)'!$A$51:$A$63,0),MATCH(C2314,'[1]Traitement outputs (2)'!$B$51:$Q$51,0)),INDEX('[1]Traitement outputs (2)'!$B$34:$Q$38,MATCH(70,'[1]Traitement outputs (2)'!$A$34:$A$38,0),MATCH(C2314,'[1]Traitement outputs (2)'!$B$33:$Q$33,0)))</f>
        <v>-183.77989640241771</v>
      </c>
      <c r="R2314">
        <f>IF(K2314&lt;30,INDEX('[1]Traitement outputs (2)'!$B$58:$Q$63,MATCH(70,'[1]Traitement outputs (2)'!$A$58:$A$63,0),MATCH(C2314,'[1]Traitement outputs (2)'!$B$58:$Q$58,0)),INDEX('[1]Traitement outputs (2)'!$B$41:$Q$45,MATCH(70,'[1]Traitement outputs (2)'!$A$41:$A$45,0),MATCH(C2314,'[1]Traitement outputs (2)'!$B$40:$Q$40,0)))</f>
        <v>254.15803075879367</v>
      </c>
      <c r="T2314">
        <f t="shared" si="218"/>
        <v>-21342.138833337085</v>
      </c>
      <c r="U2314">
        <f t="shared" si="219"/>
        <v>29515.067122381799</v>
      </c>
      <c r="X2314">
        <f t="shared" si="220"/>
        <v>0.51606358805306241</v>
      </c>
      <c r="Y2314">
        <f t="shared" si="221"/>
        <v>0.59592021577150611</v>
      </c>
    </row>
    <row r="2315" spans="1:25" x14ac:dyDescent="0.35">
      <c r="A2315" s="1">
        <v>34796.375</v>
      </c>
      <c r="B2315">
        <v>20.0901</v>
      </c>
      <c r="C2315">
        <f>_xlfn.IFNA(HLOOKUP(B2315,'[1]Traitement outputs'!$B$33:$Q$33,1,TRUE),16)</f>
        <v>20</v>
      </c>
      <c r="E2315" s="1">
        <v>34796.375</v>
      </c>
      <c r="F2315">
        <v>17.064800000000002</v>
      </c>
      <c r="G2315">
        <f t="shared" si="216"/>
        <v>17</v>
      </c>
      <c r="I2315" s="1">
        <v>34796.375</v>
      </c>
      <c r="J2315">
        <v>16804.5</v>
      </c>
      <c r="K2315">
        <f t="shared" si="217"/>
        <v>144.70570607807883</v>
      </c>
      <c r="M2315">
        <f>INDEX('[1]Traitement outputs (2)'!$B$51:$Q$56,MATCH(70,'[1]Traitement outputs (2)'!$A$51:$A$56,0),MATCH(C2315,'[1]Traitement outputs (2)'!$B$51:$Q$51,0))</f>
        <v>-16.864255714989046</v>
      </c>
      <c r="N2315">
        <f>INDEX('[1]Traitement outputs (2)'!$B$34:$Q$38,MATCH(70,'[1]Traitement outputs (2)'!$A$34:$A$38,0),MATCH(C2315,'[1]Traitement outputs (2)'!$B$33:$Q$33,0))</f>
        <v>-183.77989640241771</v>
      </c>
      <c r="O2315">
        <f>INDEX('[1]Traitement outputs (2)'!$B$58:$Q$63,MATCH(70,'[1]Traitement outputs (2)'!$A$58:$A$63,0),MATCH(C2315,'[1]Traitement outputs (2)'!$B$58:$Q$58,0))</f>
        <v>16.864787616041994</v>
      </c>
      <c r="P2315">
        <f>INDEX('[1]Traitement outputs (2)'!$B$41:$Q$45,MATCH(70,'[1]Traitement outputs (2)'!$A$41:$A$45,0),MATCH(C2315,'[1]Traitement outputs (2)'!$B$40:$Q$40,0))</f>
        <v>254.15803075879367</v>
      </c>
      <c r="Q2315">
        <f>IF(K2315&lt;30,INDEX('[1]Traitement outputs (2)'!$B$51:$Q$63,MATCH(70,'[1]Traitement outputs (2)'!$A$51:$A$63,0),MATCH(C2315,'[1]Traitement outputs (2)'!$B$51:$Q$51,0)),INDEX('[1]Traitement outputs (2)'!$B$34:$Q$38,MATCH(70,'[1]Traitement outputs (2)'!$A$34:$A$38,0),MATCH(C2315,'[1]Traitement outputs (2)'!$B$33:$Q$33,0)))</f>
        <v>-183.77989640241771</v>
      </c>
      <c r="R2315">
        <f>IF(K2315&lt;30,INDEX('[1]Traitement outputs (2)'!$B$58:$Q$63,MATCH(70,'[1]Traitement outputs (2)'!$A$58:$A$63,0),MATCH(C2315,'[1]Traitement outputs (2)'!$B$58:$Q$58,0)),INDEX('[1]Traitement outputs (2)'!$B$41:$Q$45,MATCH(70,'[1]Traitement outputs (2)'!$A$41:$A$45,0),MATCH(C2315,'[1]Traitement outputs (2)'!$B$40:$Q$40,0)))</f>
        <v>254.15803075879367</v>
      </c>
      <c r="T2315">
        <f t="shared" si="218"/>
        <v>-21342.138833337085</v>
      </c>
      <c r="U2315">
        <f t="shared" si="219"/>
        <v>29515.067122381799</v>
      </c>
      <c r="X2315">
        <f t="shared" si="220"/>
        <v>0.51606358805306241</v>
      </c>
      <c r="Y2315">
        <f t="shared" si="221"/>
        <v>0.59592021577150611</v>
      </c>
    </row>
    <row r="2316" spans="1:25" x14ac:dyDescent="0.35">
      <c r="A2316" s="1">
        <v>34796.416666666664</v>
      </c>
      <c r="B2316">
        <v>20.367599999999999</v>
      </c>
      <c r="C2316">
        <f>_xlfn.IFNA(HLOOKUP(B2316,'[1]Traitement outputs'!$B$33:$Q$33,1,TRUE),16)</f>
        <v>20</v>
      </c>
      <c r="E2316" s="1">
        <v>34796.416666666664</v>
      </c>
      <c r="F2316">
        <v>17.614999999999998</v>
      </c>
      <c r="G2316">
        <f t="shared" si="216"/>
        <v>18</v>
      </c>
      <c r="I2316" s="1">
        <v>34796.416666666664</v>
      </c>
      <c r="J2316">
        <v>24684.400000000001</v>
      </c>
      <c r="K2316">
        <f t="shared" si="217"/>
        <v>212.56053623218358</v>
      </c>
      <c r="M2316">
        <f>INDEX('[1]Traitement outputs (2)'!$B$51:$Q$56,MATCH(70,'[1]Traitement outputs (2)'!$A$51:$A$56,0),MATCH(C2316,'[1]Traitement outputs (2)'!$B$51:$Q$51,0))</f>
        <v>-16.864255714989046</v>
      </c>
      <c r="N2316">
        <f>INDEX('[1]Traitement outputs (2)'!$B$34:$Q$38,MATCH(70,'[1]Traitement outputs (2)'!$A$34:$A$38,0),MATCH(C2316,'[1]Traitement outputs (2)'!$B$33:$Q$33,0))</f>
        <v>-183.77989640241771</v>
      </c>
      <c r="O2316">
        <f>INDEX('[1]Traitement outputs (2)'!$B$58:$Q$63,MATCH(70,'[1]Traitement outputs (2)'!$A$58:$A$63,0),MATCH(C2316,'[1]Traitement outputs (2)'!$B$58:$Q$58,0))</f>
        <v>16.864787616041994</v>
      </c>
      <c r="P2316">
        <f>INDEX('[1]Traitement outputs (2)'!$B$41:$Q$45,MATCH(70,'[1]Traitement outputs (2)'!$A$41:$A$45,0),MATCH(C2316,'[1]Traitement outputs (2)'!$B$40:$Q$40,0))</f>
        <v>254.15803075879367</v>
      </c>
      <c r="Q2316">
        <f>IF(K2316&lt;30,INDEX('[1]Traitement outputs (2)'!$B$51:$Q$63,MATCH(70,'[1]Traitement outputs (2)'!$A$51:$A$63,0),MATCH(C2316,'[1]Traitement outputs (2)'!$B$51:$Q$51,0)),INDEX('[1]Traitement outputs (2)'!$B$34:$Q$38,MATCH(70,'[1]Traitement outputs (2)'!$A$34:$A$38,0),MATCH(C2316,'[1]Traitement outputs (2)'!$B$33:$Q$33,0)))</f>
        <v>-183.77989640241771</v>
      </c>
      <c r="R2316">
        <f>IF(K2316&lt;30,INDEX('[1]Traitement outputs (2)'!$B$58:$Q$63,MATCH(70,'[1]Traitement outputs (2)'!$A$58:$A$63,0),MATCH(C2316,'[1]Traitement outputs (2)'!$B$58:$Q$58,0)),INDEX('[1]Traitement outputs (2)'!$B$41:$Q$45,MATCH(70,'[1]Traitement outputs (2)'!$A$41:$A$45,0),MATCH(C2316,'[1]Traitement outputs (2)'!$B$40:$Q$40,0)))</f>
        <v>254.15803075879367</v>
      </c>
      <c r="T2316">
        <f t="shared" si="218"/>
        <v>-21342.138833337085</v>
      </c>
      <c r="U2316">
        <f t="shared" si="219"/>
        <v>29515.067122381799</v>
      </c>
      <c r="X2316">
        <f t="shared" si="220"/>
        <v>0.51606358805306241</v>
      </c>
      <c r="Y2316">
        <f t="shared" si="221"/>
        <v>0.59592021577150611</v>
      </c>
    </row>
    <row r="2317" spans="1:25" x14ac:dyDescent="0.35">
      <c r="A2317" s="1">
        <v>34796.458333333336</v>
      </c>
      <c r="B2317">
        <v>21.166699999999999</v>
      </c>
      <c r="C2317">
        <f>_xlfn.IFNA(HLOOKUP(B2317,'[1]Traitement outputs'!$B$33:$Q$33,1,TRUE),16)</f>
        <v>20</v>
      </c>
      <c r="E2317" s="1">
        <v>34796.458333333336</v>
      </c>
      <c r="F2317">
        <v>18.073399999999999</v>
      </c>
      <c r="G2317">
        <f t="shared" si="216"/>
        <v>18</v>
      </c>
      <c r="I2317" s="1">
        <v>34796.458333333336</v>
      </c>
      <c r="J2317">
        <v>24990.5</v>
      </c>
      <c r="K2317">
        <f t="shared" si="217"/>
        <v>215.19640261502747</v>
      </c>
      <c r="M2317">
        <f>INDEX('[1]Traitement outputs (2)'!$B$51:$Q$56,MATCH(70,'[1]Traitement outputs (2)'!$A$51:$A$56,0),MATCH(C2317,'[1]Traitement outputs (2)'!$B$51:$Q$51,0))</f>
        <v>-16.864255714989046</v>
      </c>
      <c r="N2317">
        <f>INDEX('[1]Traitement outputs (2)'!$B$34:$Q$38,MATCH(70,'[1]Traitement outputs (2)'!$A$34:$A$38,0),MATCH(C2317,'[1]Traitement outputs (2)'!$B$33:$Q$33,0))</f>
        <v>-183.77989640241771</v>
      </c>
      <c r="O2317">
        <f>INDEX('[1]Traitement outputs (2)'!$B$58:$Q$63,MATCH(70,'[1]Traitement outputs (2)'!$A$58:$A$63,0),MATCH(C2317,'[1]Traitement outputs (2)'!$B$58:$Q$58,0))</f>
        <v>16.864787616041994</v>
      </c>
      <c r="P2317">
        <f>INDEX('[1]Traitement outputs (2)'!$B$41:$Q$45,MATCH(70,'[1]Traitement outputs (2)'!$A$41:$A$45,0),MATCH(C2317,'[1]Traitement outputs (2)'!$B$40:$Q$40,0))</f>
        <v>254.15803075879367</v>
      </c>
      <c r="Q2317">
        <f>IF(K2317&lt;30,INDEX('[1]Traitement outputs (2)'!$B$51:$Q$63,MATCH(70,'[1]Traitement outputs (2)'!$A$51:$A$63,0),MATCH(C2317,'[1]Traitement outputs (2)'!$B$51:$Q$51,0)),INDEX('[1]Traitement outputs (2)'!$B$34:$Q$38,MATCH(70,'[1]Traitement outputs (2)'!$A$34:$A$38,0),MATCH(C2317,'[1]Traitement outputs (2)'!$B$33:$Q$33,0)))</f>
        <v>-183.77989640241771</v>
      </c>
      <c r="R2317">
        <f>IF(K2317&lt;30,INDEX('[1]Traitement outputs (2)'!$B$58:$Q$63,MATCH(70,'[1]Traitement outputs (2)'!$A$58:$A$63,0),MATCH(C2317,'[1]Traitement outputs (2)'!$B$58:$Q$58,0)),INDEX('[1]Traitement outputs (2)'!$B$41:$Q$45,MATCH(70,'[1]Traitement outputs (2)'!$A$41:$A$45,0),MATCH(C2317,'[1]Traitement outputs (2)'!$B$40:$Q$40,0)))</f>
        <v>254.15803075879367</v>
      </c>
      <c r="T2317">
        <f t="shared" si="218"/>
        <v>-21342.138833337085</v>
      </c>
      <c r="U2317">
        <f t="shared" si="219"/>
        <v>29515.067122381799</v>
      </c>
      <c r="X2317">
        <f t="shared" si="220"/>
        <v>0.51606358805306241</v>
      </c>
      <c r="Y2317">
        <f t="shared" si="221"/>
        <v>0.59592021577150611</v>
      </c>
    </row>
    <row r="2318" spans="1:25" x14ac:dyDescent="0.35">
      <c r="A2318" s="1">
        <v>34796.5</v>
      </c>
      <c r="B2318">
        <v>22.458100000000002</v>
      </c>
      <c r="C2318">
        <f>_xlfn.IFNA(HLOOKUP(B2318,'[1]Traitement outputs'!$B$33:$Q$33,1,TRUE),16)</f>
        <v>22</v>
      </c>
      <c r="E2318" s="1">
        <v>34796.5</v>
      </c>
      <c r="F2318">
        <v>17.563300000000002</v>
      </c>
      <c r="G2318">
        <f t="shared" si="216"/>
        <v>18</v>
      </c>
      <c r="I2318" s="1">
        <v>34796.5</v>
      </c>
      <c r="J2318">
        <v>32376.7</v>
      </c>
      <c r="K2318">
        <f t="shared" si="217"/>
        <v>278.79991871094853</v>
      </c>
      <c r="M2318">
        <f>INDEX('[1]Traitement outputs (2)'!$B$51:$Q$56,MATCH(70,'[1]Traitement outputs (2)'!$A$51:$A$56,0),MATCH(C2318,'[1]Traitement outputs (2)'!$B$51:$Q$51,0))</f>
        <v>-79.342574701900858</v>
      </c>
      <c r="N2318">
        <f>INDEX('[1]Traitement outputs (2)'!$B$34:$Q$38,MATCH(70,'[1]Traitement outputs (2)'!$A$34:$A$38,0),MATCH(C2318,'[1]Traitement outputs (2)'!$B$33:$Q$33,0))</f>
        <v>-237.95145474030227</v>
      </c>
      <c r="O2318">
        <f>INDEX('[1]Traitement outputs (2)'!$B$58:$Q$63,MATCH(70,'[1]Traitement outputs (2)'!$A$58:$A$63,0),MATCH(C2318,'[1]Traitement outputs (2)'!$B$58:$Q$58,0))</f>
        <v>79.34249368302325</v>
      </c>
      <c r="P2318">
        <f>INDEX('[1]Traitement outputs (2)'!$B$41:$Q$45,MATCH(70,'[1]Traitement outputs (2)'!$A$41:$A$45,0),MATCH(C2318,'[1]Traitement outputs (2)'!$B$40:$Q$40,0))</f>
        <v>308.329590329962</v>
      </c>
      <c r="Q2318">
        <f>IF(K2318&lt;30,INDEX('[1]Traitement outputs (2)'!$B$51:$Q$63,MATCH(70,'[1]Traitement outputs (2)'!$A$51:$A$63,0),MATCH(C2318,'[1]Traitement outputs (2)'!$B$51:$Q$51,0)),INDEX('[1]Traitement outputs (2)'!$B$34:$Q$38,MATCH(70,'[1]Traitement outputs (2)'!$A$34:$A$38,0),MATCH(C2318,'[1]Traitement outputs (2)'!$B$33:$Q$33,0)))</f>
        <v>-237.95145474030227</v>
      </c>
      <c r="R2318">
        <f>IF(K2318&lt;30,INDEX('[1]Traitement outputs (2)'!$B$58:$Q$63,MATCH(70,'[1]Traitement outputs (2)'!$A$58:$A$63,0),MATCH(C2318,'[1]Traitement outputs (2)'!$B$58:$Q$58,0)),INDEX('[1]Traitement outputs (2)'!$B$41:$Q$45,MATCH(70,'[1]Traitement outputs (2)'!$A$41:$A$45,0),MATCH(C2318,'[1]Traitement outputs (2)'!$B$40:$Q$40,0)))</f>
        <v>308.329590329962</v>
      </c>
      <c r="T2318">
        <f t="shared" si="218"/>
        <v>-27633.016897245612</v>
      </c>
      <c r="U2318">
        <f t="shared" si="219"/>
        <v>35805.94532951009</v>
      </c>
      <c r="X2318">
        <f t="shared" si="220"/>
        <v>0.66818016507550282</v>
      </c>
      <c r="Y2318">
        <f t="shared" si="221"/>
        <v>0.72293539358017622</v>
      </c>
    </row>
    <row r="2319" spans="1:25" x14ac:dyDescent="0.35">
      <c r="A2319" s="1">
        <v>34796.541666666664</v>
      </c>
      <c r="B2319">
        <v>26.415099999999999</v>
      </c>
      <c r="C2319">
        <f>_xlfn.IFNA(HLOOKUP(B2319,'[1]Traitement outputs'!$B$33:$Q$33,1,TRUE),16)</f>
        <v>26</v>
      </c>
      <c r="E2319" s="1">
        <v>34796.541666666664</v>
      </c>
      <c r="F2319">
        <v>14.8611</v>
      </c>
      <c r="G2319">
        <f t="shared" si="216"/>
        <v>15</v>
      </c>
      <c r="I2319" s="1">
        <v>34796.541666666664</v>
      </c>
      <c r="J2319">
        <v>40295.300000000003</v>
      </c>
      <c r="K2319">
        <f t="shared" si="217"/>
        <v>346.98799953155464</v>
      </c>
      <c r="M2319">
        <f>INDEX('[1]Traitement outputs (2)'!$B$51:$Q$56,MATCH(70,'[1]Traitement outputs (2)'!$A$51:$A$56,0),MATCH(C2319,'[1]Traitement outputs (2)'!$B$51:$Q$51,0))</f>
        <v>-111.85747150446153</v>
      </c>
      <c r="N2319">
        <f>INDEX('[1]Traitement outputs (2)'!$B$34:$Q$38,MATCH(70,'[1]Traitement outputs (2)'!$A$34:$A$38,0),MATCH(C2319,'[1]Traitement outputs (2)'!$B$33:$Q$33,0))</f>
        <v>-332.1404588687447</v>
      </c>
      <c r="O2319">
        <f>INDEX('[1]Traitement outputs (2)'!$B$58:$Q$63,MATCH(70,'[1]Traitement outputs (2)'!$A$58:$A$63,0),MATCH(C2319,'[1]Traitement outputs (2)'!$B$58:$Q$58,0))</f>
        <v>111.85630624300819</v>
      </c>
      <c r="P2319">
        <f>INDEX('[1]Traitement outputs (2)'!$B$41:$Q$45,MATCH(70,'[1]Traitement outputs (2)'!$A$41:$A$45,0),MATCH(C2319,'[1]Traitement outputs (2)'!$B$40:$Q$40,0))</f>
        <v>402.51858998591712</v>
      </c>
      <c r="Q2319">
        <f>IF(K2319&lt;30,INDEX('[1]Traitement outputs (2)'!$B$51:$Q$63,MATCH(70,'[1]Traitement outputs (2)'!$A$51:$A$63,0),MATCH(C2319,'[1]Traitement outputs (2)'!$B$51:$Q$51,0)),INDEX('[1]Traitement outputs (2)'!$B$34:$Q$38,MATCH(70,'[1]Traitement outputs (2)'!$A$34:$A$38,0),MATCH(C2319,'[1]Traitement outputs (2)'!$B$33:$Q$33,0)))</f>
        <v>-332.1404588687447</v>
      </c>
      <c r="R2319">
        <f>IF(K2319&lt;30,INDEX('[1]Traitement outputs (2)'!$B$58:$Q$63,MATCH(70,'[1]Traitement outputs (2)'!$A$58:$A$63,0),MATCH(C2319,'[1]Traitement outputs (2)'!$B$58:$Q$58,0)),INDEX('[1]Traitement outputs (2)'!$B$41:$Q$45,MATCH(70,'[1]Traitement outputs (2)'!$A$41:$A$45,0),MATCH(C2319,'[1]Traitement outputs (2)'!$B$40:$Q$40,0)))</f>
        <v>402.51858998591712</v>
      </c>
      <c r="T2319">
        <f t="shared" si="218"/>
        <v>-38571.072919876678</v>
      </c>
      <c r="U2319">
        <f t="shared" si="219"/>
        <v>46744.000832756574</v>
      </c>
      <c r="X2319">
        <f t="shared" si="220"/>
        <v>0.93266782872743026</v>
      </c>
      <c r="Y2319">
        <f t="shared" si="221"/>
        <v>0.94377881462299951</v>
      </c>
    </row>
    <row r="2320" spans="1:25" x14ac:dyDescent="0.35">
      <c r="A2320" s="1">
        <v>34796.583333333336</v>
      </c>
      <c r="B2320">
        <v>20.165600000000001</v>
      </c>
      <c r="C2320">
        <f>_xlfn.IFNA(HLOOKUP(B2320,'[1]Traitement outputs'!$B$33:$Q$33,1,TRUE),16)</f>
        <v>20</v>
      </c>
      <c r="E2320" s="1">
        <v>34796.583333333336</v>
      </c>
      <c r="F2320">
        <v>20.087299999999999</v>
      </c>
      <c r="G2320">
        <f t="shared" si="216"/>
        <v>20</v>
      </c>
      <c r="I2320" s="1">
        <v>34796.583333333336</v>
      </c>
      <c r="J2320">
        <v>33235.4</v>
      </c>
      <c r="K2320">
        <f t="shared" si="217"/>
        <v>286.19429461081148</v>
      </c>
      <c r="M2320">
        <f>INDEX('[1]Traitement outputs (2)'!$B$51:$Q$56,MATCH(70,'[1]Traitement outputs (2)'!$A$51:$A$56,0),MATCH(C2320,'[1]Traitement outputs (2)'!$B$51:$Q$51,0))</f>
        <v>-16.864255714989046</v>
      </c>
      <c r="N2320">
        <f>INDEX('[1]Traitement outputs (2)'!$B$34:$Q$38,MATCH(70,'[1]Traitement outputs (2)'!$A$34:$A$38,0),MATCH(C2320,'[1]Traitement outputs (2)'!$B$33:$Q$33,0))</f>
        <v>-183.77989640241771</v>
      </c>
      <c r="O2320">
        <f>INDEX('[1]Traitement outputs (2)'!$B$58:$Q$63,MATCH(70,'[1]Traitement outputs (2)'!$A$58:$A$63,0),MATCH(C2320,'[1]Traitement outputs (2)'!$B$58:$Q$58,0))</f>
        <v>16.864787616041994</v>
      </c>
      <c r="P2320">
        <f>INDEX('[1]Traitement outputs (2)'!$B$41:$Q$45,MATCH(70,'[1]Traitement outputs (2)'!$A$41:$A$45,0),MATCH(C2320,'[1]Traitement outputs (2)'!$B$40:$Q$40,0))</f>
        <v>254.15803075879367</v>
      </c>
      <c r="Q2320">
        <f>IF(K2320&lt;30,INDEX('[1]Traitement outputs (2)'!$B$51:$Q$63,MATCH(70,'[1]Traitement outputs (2)'!$A$51:$A$63,0),MATCH(C2320,'[1]Traitement outputs (2)'!$B$51:$Q$51,0)),INDEX('[1]Traitement outputs (2)'!$B$34:$Q$38,MATCH(70,'[1]Traitement outputs (2)'!$A$34:$A$38,0),MATCH(C2320,'[1]Traitement outputs (2)'!$B$33:$Q$33,0)))</f>
        <v>-183.77989640241771</v>
      </c>
      <c r="R2320">
        <f>IF(K2320&lt;30,INDEX('[1]Traitement outputs (2)'!$B$58:$Q$63,MATCH(70,'[1]Traitement outputs (2)'!$A$58:$A$63,0),MATCH(C2320,'[1]Traitement outputs (2)'!$B$58:$Q$58,0)),INDEX('[1]Traitement outputs (2)'!$B$41:$Q$45,MATCH(70,'[1]Traitement outputs (2)'!$A$41:$A$45,0),MATCH(C2320,'[1]Traitement outputs (2)'!$B$40:$Q$40,0)))</f>
        <v>254.15803075879367</v>
      </c>
      <c r="T2320">
        <f t="shared" si="218"/>
        <v>-21342.138833337085</v>
      </c>
      <c r="U2320">
        <f t="shared" si="219"/>
        <v>29515.067122381799</v>
      </c>
      <c r="X2320">
        <f t="shared" si="220"/>
        <v>0.51606358805306241</v>
      </c>
      <c r="Y2320">
        <f t="shared" si="221"/>
        <v>0.59592021577150611</v>
      </c>
    </row>
    <row r="2321" spans="1:25" x14ac:dyDescent="0.35">
      <c r="A2321" s="1">
        <v>34796.625</v>
      </c>
      <c r="B2321">
        <v>20.0002</v>
      </c>
      <c r="C2321">
        <f>_xlfn.IFNA(HLOOKUP(B2321,'[1]Traitement outputs'!$B$33:$Q$33,1,TRUE),16)</f>
        <v>20</v>
      </c>
      <c r="E2321" s="1">
        <v>34796.625</v>
      </c>
      <c r="F2321">
        <v>20.192299999999999</v>
      </c>
      <c r="G2321">
        <f t="shared" si="216"/>
        <v>20</v>
      </c>
      <c r="I2321" s="1">
        <v>34796.625</v>
      </c>
      <c r="J2321">
        <v>27772.400000000001</v>
      </c>
      <c r="K2321">
        <f t="shared" si="217"/>
        <v>239.15170052562328</v>
      </c>
      <c r="M2321">
        <f>INDEX('[1]Traitement outputs (2)'!$B$51:$Q$56,MATCH(70,'[1]Traitement outputs (2)'!$A$51:$A$56,0),MATCH(C2321,'[1]Traitement outputs (2)'!$B$51:$Q$51,0))</f>
        <v>-16.864255714989046</v>
      </c>
      <c r="N2321">
        <f>INDEX('[1]Traitement outputs (2)'!$B$34:$Q$38,MATCH(70,'[1]Traitement outputs (2)'!$A$34:$A$38,0),MATCH(C2321,'[1]Traitement outputs (2)'!$B$33:$Q$33,0))</f>
        <v>-183.77989640241771</v>
      </c>
      <c r="O2321">
        <f>INDEX('[1]Traitement outputs (2)'!$B$58:$Q$63,MATCH(70,'[1]Traitement outputs (2)'!$A$58:$A$63,0),MATCH(C2321,'[1]Traitement outputs (2)'!$B$58:$Q$58,0))</f>
        <v>16.864787616041994</v>
      </c>
      <c r="P2321">
        <f>INDEX('[1]Traitement outputs (2)'!$B$41:$Q$45,MATCH(70,'[1]Traitement outputs (2)'!$A$41:$A$45,0),MATCH(C2321,'[1]Traitement outputs (2)'!$B$40:$Q$40,0))</f>
        <v>254.15803075879367</v>
      </c>
      <c r="Q2321">
        <f>IF(K2321&lt;30,INDEX('[1]Traitement outputs (2)'!$B$51:$Q$63,MATCH(70,'[1]Traitement outputs (2)'!$A$51:$A$63,0),MATCH(C2321,'[1]Traitement outputs (2)'!$B$51:$Q$51,0)),INDEX('[1]Traitement outputs (2)'!$B$34:$Q$38,MATCH(70,'[1]Traitement outputs (2)'!$A$34:$A$38,0),MATCH(C2321,'[1]Traitement outputs (2)'!$B$33:$Q$33,0)))</f>
        <v>-183.77989640241771</v>
      </c>
      <c r="R2321">
        <f>IF(K2321&lt;30,INDEX('[1]Traitement outputs (2)'!$B$58:$Q$63,MATCH(70,'[1]Traitement outputs (2)'!$A$58:$A$63,0),MATCH(C2321,'[1]Traitement outputs (2)'!$B$58:$Q$58,0)),INDEX('[1]Traitement outputs (2)'!$B$41:$Q$45,MATCH(70,'[1]Traitement outputs (2)'!$A$41:$A$45,0),MATCH(C2321,'[1]Traitement outputs (2)'!$B$40:$Q$40,0)))</f>
        <v>254.15803075879367</v>
      </c>
      <c r="T2321">
        <f t="shared" si="218"/>
        <v>-21342.138833337085</v>
      </c>
      <c r="U2321">
        <f t="shared" si="219"/>
        <v>29515.067122381799</v>
      </c>
      <c r="X2321">
        <f t="shared" si="220"/>
        <v>0.51606358805306241</v>
      </c>
      <c r="Y2321">
        <f t="shared" si="221"/>
        <v>0.59592021577150611</v>
      </c>
    </row>
    <row r="2322" spans="1:25" x14ac:dyDescent="0.35">
      <c r="A2322" s="1">
        <v>34796.666666666664</v>
      </c>
      <c r="B2322">
        <v>20.006799999999998</v>
      </c>
      <c r="C2322">
        <f>_xlfn.IFNA(HLOOKUP(B2322,'[1]Traitement outputs'!$B$33:$Q$33,1,TRUE),16)</f>
        <v>20</v>
      </c>
      <c r="E2322" s="1">
        <v>34796.666666666664</v>
      </c>
      <c r="F2322">
        <v>20.127500000000001</v>
      </c>
      <c r="G2322">
        <f t="shared" si="216"/>
        <v>20</v>
      </c>
      <c r="I2322" s="1">
        <v>34796.666666666664</v>
      </c>
      <c r="J2322">
        <v>22060.3</v>
      </c>
      <c r="K2322">
        <f t="shared" si="217"/>
        <v>189.96407437259319</v>
      </c>
      <c r="M2322">
        <f>INDEX('[1]Traitement outputs (2)'!$B$51:$Q$56,MATCH(70,'[1]Traitement outputs (2)'!$A$51:$A$56,0),MATCH(C2322,'[1]Traitement outputs (2)'!$B$51:$Q$51,0))</f>
        <v>-16.864255714989046</v>
      </c>
      <c r="N2322">
        <f>INDEX('[1]Traitement outputs (2)'!$B$34:$Q$38,MATCH(70,'[1]Traitement outputs (2)'!$A$34:$A$38,0),MATCH(C2322,'[1]Traitement outputs (2)'!$B$33:$Q$33,0))</f>
        <v>-183.77989640241771</v>
      </c>
      <c r="O2322">
        <f>INDEX('[1]Traitement outputs (2)'!$B$58:$Q$63,MATCH(70,'[1]Traitement outputs (2)'!$A$58:$A$63,0),MATCH(C2322,'[1]Traitement outputs (2)'!$B$58:$Q$58,0))</f>
        <v>16.864787616041994</v>
      </c>
      <c r="P2322">
        <f>INDEX('[1]Traitement outputs (2)'!$B$41:$Q$45,MATCH(70,'[1]Traitement outputs (2)'!$A$41:$A$45,0),MATCH(C2322,'[1]Traitement outputs (2)'!$B$40:$Q$40,0))</f>
        <v>254.15803075879367</v>
      </c>
      <c r="Q2322">
        <f>IF(K2322&lt;30,INDEX('[1]Traitement outputs (2)'!$B$51:$Q$63,MATCH(70,'[1]Traitement outputs (2)'!$A$51:$A$63,0),MATCH(C2322,'[1]Traitement outputs (2)'!$B$51:$Q$51,0)),INDEX('[1]Traitement outputs (2)'!$B$34:$Q$38,MATCH(70,'[1]Traitement outputs (2)'!$A$34:$A$38,0),MATCH(C2322,'[1]Traitement outputs (2)'!$B$33:$Q$33,0)))</f>
        <v>-183.77989640241771</v>
      </c>
      <c r="R2322">
        <f>IF(K2322&lt;30,INDEX('[1]Traitement outputs (2)'!$B$58:$Q$63,MATCH(70,'[1]Traitement outputs (2)'!$A$58:$A$63,0),MATCH(C2322,'[1]Traitement outputs (2)'!$B$58:$Q$58,0)),INDEX('[1]Traitement outputs (2)'!$B$41:$Q$45,MATCH(70,'[1]Traitement outputs (2)'!$A$41:$A$45,0),MATCH(C2322,'[1]Traitement outputs (2)'!$B$40:$Q$40,0)))</f>
        <v>254.15803075879367</v>
      </c>
      <c r="T2322">
        <f t="shared" si="218"/>
        <v>-21342.138833337085</v>
      </c>
      <c r="U2322">
        <f t="shared" si="219"/>
        <v>29515.067122381799</v>
      </c>
      <c r="X2322">
        <f t="shared" si="220"/>
        <v>0.51606358805306241</v>
      </c>
      <c r="Y2322">
        <f t="shared" si="221"/>
        <v>0.59592021577150611</v>
      </c>
    </row>
    <row r="2323" spans="1:25" x14ac:dyDescent="0.35">
      <c r="A2323" s="1">
        <v>34796.708333333336</v>
      </c>
      <c r="B2323">
        <v>20.078199999999999</v>
      </c>
      <c r="C2323">
        <f>_xlfn.IFNA(HLOOKUP(B2323,'[1]Traitement outputs'!$B$33:$Q$33,1,TRUE),16)</f>
        <v>20</v>
      </c>
      <c r="E2323" s="1">
        <v>34796.708333333336</v>
      </c>
      <c r="F2323">
        <v>20.124500000000001</v>
      </c>
      <c r="G2323">
        <f t="shared" si="216"/>
        <v>20</v>
      </c>
      <c r="I2323" s="1">
        <v>34796.708333333336</v>
      </c>
      <c r="J2323">
        <v>7886.52</v>
      </c>
      <c r="K2323">
        <f t="shared" si="217"/>
        <v>67.911835823671652</v>
      </c>
      <c r="M2323">
        <f>INDEX('[1]Traitement outputs (2)'!$B$51:$Q$56,MATCH(70,'[1]Traitement outputs (2)'!$A$51:$A$56,0),MATCH(C2323,'[1]Traitement outputs (2)'!$B$51:$Q$51,0))</f>
        <v>-16.864255714989046</v>
      </c>
      <c r="N2323">
        <f>INDEX('[1]Traitement outputs (2)'!$B$34:$Q$38,MATCH(70,'[1]Traitement outputs (2)'!$A$34:$A$38,0),MATCH(C2323,'[1]Traitement outputs (2)'!$B$33:$Q$33,0))</f>
        <v>-183.77989640241771</v>
      </c>
      <c r="O2323">
        <f>INDEX('[1]Traitement outputs (2)'!$B$58:$Q$63,MATCH(70,'[1]Traitement outputs (2)'!$A$58:$A$63,0),MATCH(C2323,'[1]Traitement outputs (2)'!$B$58:$Q$58,0))</f>
        <v>16.864787616041994</v>
      </c>
      <c r="P2323">
        <f>INDEX('[1]Traitement outputs (2)'!$B$41:$Q$45,MATCH(70,'[1]Traitement outputs (2)'!$A$41:$A$45,0),MATCH(C2323,'[1]Traitement outputs (2)'!$B$40:$Q$40,0))</f>
        <v>254.15803075879367</v>
      </c>
      <c r="Q2323">
        <f>IF(K2323&lt;30,INDEX('[1]Traitement outputs (2)'!$B$51:$Q$63,MATCH(70,'[1]Traitement outputs (2)'!$A$51:$A$63,0),MATCH(C2323,'[1]Traitement outputs (2)'!$B$51:$Q$51,0)),INDEX('[1]Traitement outputs (2)'!$B$34:$Q$38,MATCH(70,'[1]Traitement outputs (2)'!$A$34:$A$38,0),MATCH(C2323,'[1]Traitement outputs (2)'!$B$33:$Q$33,0)))</f>
        <v>-183.77989640241771</v>
      </c>
      <c r="R2323">
        <f>IF(K2323&lt;30,INDEX('[1]Traitement outputs (2)'!$B$58:$Q$63,MATCH(70,'[1]Traitement outputs (2)'!$A$58:$A$63,0),MATCH(C2323,'[1]Traitement outputs (2)'!$B$58:$Q$58,0)),INDEX('[1]Traitement outputs (2)'!$B$41:$Q$45,MATCH(70,'[1]Traitement outputs (2)'!$A$41:$A$45,0),MATCH(C2323,'[1]Traitement outputs (2)'!$B$40:$Q$40,0)))</f>
        <v>254.15803075879367</v>
      </c>
      <c r="T2323">
        <f t="shared" si="218"/>
        <v>-21342.138833337085</v>
      </c>
      <c r="U2323">
        <f t="shared" si="219"/>
        <v>29515.067122381799</v>
      </c>
      <c r="X2323">
        <f t="shared" si="220"/>
        <v>0.51606358805306241</v>
      </c>
      <c r="Y2323">
        <f t="shared" si="221"/>
        <v>0.59592021577150611</v>
      </c>
    </row>
    <row r="2324" spans="1:25" x14ac:dyDescent="0.35">
      <c r="A2324" s="1">
        <v>34796.75</v>
      </c>
      <c r="B2324">
        <v>20.082899999999999</v>
      </c>
      <c r="C2324">
        <f>_xlfn.IFNA(HLOOKUP(B2324,'[1]Traitement outputs'!$B$33:$Q$33,1,TRUE),16)</f>
        <v>20</v>
      </c>
      <c r="E2324" s="1">
        <v>34796.75</v>
      </c>
      <c r="F2324">
        <v>20.0305</v>
      </c>
      <c r="G2324">
        <f t="shared" si="216"/>
        <v>20</v>
      </c>
      <c r="I2324" s="1">
        <v>34796.75</v>
      </c>
      <c r="J2324">
        <v>286.608</v>
      </c>
      <c r="K2324">
        <f t="shared" si="217"/>
        <v>2.468018269369872</v>
      </c>
      <c r="M2324">
        <f>INDEX('[1]Traitement outputs (2)'!$B$51:$Q$56,MATCH(70,'[1]Traitement outputs (2)'!$A$51:$A$56,0),MATCH(C2324,'[1]Traitement outputs (2)'!$B$51:$Q$51,0))</f>
        <v>-16.864255714989046</v>
      </c>
      <c r="N2324">
        <f>INDEX('[1]Traitement outputs (2)'!$B$34:$Q$38,MATCH(70,'[1]Traitement outputs (2)'!$A$34:$A$38,0),MATCH(C2324,'[1]Traitement outputs (2)'!$B$33:$Q$33,0))</f>
        <v>-183.77989640241771</v>
      </c>
      <c r="O2324">
        <f>INDEX('[1]Traitement outputs (2)'!$B$58:$Q$63,MATCH(70,'[1]Traitement outputs (2)'!$A$58:$A$63,0),MATCH(C2324,'[1]Traitement outputs (2)'!$B$58:$Q$58,0))</f>
        <v>16.864787616041994</v>
      </c>
      <c r="P2324">
        <f>INDEX('[1]Traitement outputs (2)'!$B$41:$Q$45,MATCH(70,'[1]Traitement outputs (2)'!$A$41:$A$45,0),MATCH(C2324,'[1]Traitement outputs (2)'!$B$40:$Q$40,0))</f>
        <v>254.15803075879367</v>
      </c>
      <c r="Q2324">
        <f>IF(K2324&lt;30,INDEX('[1]Traitement outputs (2)'!$B$51:$Q$63,MATCH(70,'[1]Traitement outputs (2)'!$A$51:$A$63,0),MATCH(C2324,'[1]Traitement outputs (2)'!$B$51:$Q$51,0)),INDEX('[1]Traitement outputs (2)'!$B$34:$Q$38,MATCH(70,'[1]Traitement outputs (2)'!$A$34:$A$38,0),MATCH(C2324,'[1]Traitement outputs (2)'!$B$33:$Q$33,0)))</f>
        <v>-16.864255714989046</v>
      </c>
      <c r="R2324">
        <f>IF(K2324&lt;30,INDEX('[1]Traitement outputs (2)'!$B$58:$Q$63,MATCH(70,'[1]Traitement outputs (2)'!$A$58:$A$63,0),MATCH(C2324,'[1]Traitement outputs (2)'!$B$58:$Q$58,0)),INDEX('[1]Traitement outputs (2)'!$B$41:$Q$45,MATCH(70,'[1]Traitement outputs (2)'!$A$41:$A$45,0),MATCH(C2324,'[1]Traitement outputs (2)'!$B$40:$Q$40,0)))</f>
        <v>16.864787616041994</v>
      </c>
      <c r="T2324">
        <f t="shared" si="218"/>
        <v>-1958.42577907482</v>
      </c>
      <c r="U2324">
        <f t="shared" si="219"/>
        <v>1958.4875481058175</v>
      </c>
      <c r="X2324">
        <f t="shared" si="220"/>
        <v>4.735571455032727E-2</v>
      </c>
      <c r="Y2324">
        <f t="shared" si="221"/>
        <v>3.954259420836595E-2</v>
      </c>
    </row>
    <row r="2325" spans="1:25" x14ac:dyDescent="0.35">
      <c r="A2325" s="1">
        <v>34796.791666666664</v>
      </c>
      <c r="B2325">
        <v>20.0822</v>
      </c>
      <c r="C2325">
        <f>_xlfn.IFNA(HLOOKUP(B2325,'[1]Traitement outputs'!$B$33:$Q$33,1,TRUE),16)</f>
        <v>20</v>
      </c>
      <c r="E2325" s="1">
        <v>34796.791666666664</v>
      </c>
      <c r="F2325">
        <v>19.857700000000001</v>
      </c>
      <c r="G2325">
        <f t="shared" si="216"/>
        <v>20</v>
      </c>
      <c r="I2325" s="1">
        <v>34796.791666666664</v>
      </c>
      <c r="J2325">
        <v>0</v>
      </c>
      <c r="K2325">
        <f t="shared" si="217"/>
        <v>0</v>
      </c>
      <c r="M2325">
        <f>INDEX('[1]Traitement outputs (2)'!$B$51:$Q$56,MATCH(70,'[1]Traitement outputs (2)'!$A$51:$A$56,0),MATCH(C2325,'[1]Traitement outputs (2)'!$B$51:$Q$51,0))</f>
        <v>-16.864255714989046</v>
      </c>
      <c r="N2325">
        <f>INDEX('[1]Traitement outputs (2)'!$B$34:$Q$38,MATCH(70,'[1]Traitement outputs (2)'!$A$34:$A$38,0),MATCH(C2325,'[1]Traitement outputs (2)'!$B$33:$Q$33,0))</f>
        <v>-183.77989640241771</v>
      </c>
      <c r="O2325">
        <f>INDEX('[1]Traitement outputs (2)'!$B$58:$Q$63,MATCH(70,'[1]Traitement outputs (2)'!$A$58:$A$63,0),MATCH(C2325,'[1]Traitement outputs (2)'!$B$58:$Q$58,0))</f>
        <v>16.864787616041994</v>
      </c>
      <c r="P2325">
        <f>INDEX('[1]Traitement outputs (2)'!$B$41:$Q$45,MATCH(70,'[1]Traitement outputs (2)'!$A$41:$A$45,0),MATCH(C2325,'[1]Traitement outputs (2)'!$B$40:$Q$40,0))</f>
        <v>254.15803075879367</v>
      </c>
      <c r="Q2325">
        <f>IF(K2325&lt;30,INDEX('[1]Traitement outputs (2)'!$B$51:$Q$63,MATCH(70,'[1]Traitement outputs (2)'!$A$51:$A$63,0),MATCH(C2325,'[1]Traitement outputs (2)'!$B$51:$Q$51,0)),INDEX('[1]Traitement outputs (2)'!$B$34:$Q$38,MATCH(70,'[1]Traitement outputs (2)'!$A$34:$A$38,0),MATCH(C2325,'[1]Traitement outputs (2)'!$B$33:$Q$33,0)))</f>
        <v>-16.864255714989046</v>
      </c>
      <c r="R2325">
        <f>IF(K2325&lt;30,INDEX('[1]Traitement outputs (2)'!$B$58:$Q$63,MATCH(70,'[1]Traitement outputs (2)'!$A$58:$A$63,0),MATCH(C2325,'[1]Traitement outputs (2)'!$B$58:$Q$58,0)),INDEX('[1]Traitement outputs (2)'!$B$41:$Q$45,MATCH(70,'[1]Traitement outputs (2)'!$A$41:$A$45,0),MATCH(C2325,'[1]Traitement outputs (2)'!$B$40:$Q$40,0)))</f>
        <v>16.864787616041994</v>
      </c>
      <c r="T2325">
        <f t="shared" si="218"/>
        <v>-1958.42577907482</v>
      </c>
      <c r="U2325">
        <f t="shared" si="219"/>
        <v>1958.4875481058175</v>
      </c>
      <c r="X2325">
        <f t="shared" si="220"/>
        <v>4.735571455032727E-2</v>
      </c>
      <c r="Y2325">
        <f t="shared" si="221"/>
        <v>3.954259420836595E-2</v>
      </c>
    </row>
    <row r="2326" spans="1:25" x14ac:dyDescent="0.35">
      <c r="A2326" s="1">
        <v>34796.833333333336</v>
      </c>
      <c r="B2326">
        <v>20.081800000000001</v>
      </c>
      <c r="C2326">
        <f>_xlfn.IFNA(HLOOKUP(B2326,'[1]Traitement outputs'!$B$33:$Q$33,1,TRUE),16)</f>
        <v>20</v>
      </c>
      <c r="E2326" s="1">
        <v>34796.833333333336</v>
      </c>
      <c r="F2326">
        <v>19.663900000000002</v>
      </c>
      <c r="G2326">
        <f t="shared" si="216"/>
        <v>20</v>
      </c>
      <c r="I2326" s="1">
        <v>34796.833333333336</v>
      </c>
      <c r="J2326">
        <v>0</v>
      </c>
      <c r="K2326">
        <f t="shared" si="217"/>
        <v>0</v>
      </c>
      <c r="M2326">
        <f>INDEX('[1]Traitement outputs (2)'!$B$51:$Q$56,MATCH(70,'[1]Traitement outputs (2)'!$A$51:$A$56,0),MATCH(C2326,'[1]Traitement outputs (2)'!$B$51:$Q$51,0))</f>
        <v>-16.864255714989046</v>
      </c>
      <c r="N2326">
        <f>INDEX('[1]Traitement outputs (2)'!$B$34:$Q$38,MATCH(70,'[1]Traitement outputs (2)'!$A$34:$A$38,0),MATCH(C2326,'[1]Traitement outputs (2)'!$B$33:$Q$33,0))</f>
        <v>-183.77989640241771</v>
      </c>
      <c r="O2326">
        <f>INDEX('[1]Traitement outputs (2)'!$B$58:$Q$63,MATCH(70,'[1]Traitement outputs (2)'!$A$58:$A$63,0),MATCH(C2326,'[1]Traitement outputs (2)'!$B$58:$Q$58,0))</f>
        <v>16.864787616041994</v>
      </c>
      <c r="P2326">
        <f>INDEX('[1]Traitement outputs (2)'!$B$41:$Q$45,MATCH(70,'[1]Traitement outputs (2)'!$A$41:$A$45,0),MATCH(C2326,'[1]Traitement outputs (2)'!$B$40:$Q$40,0))</f>
        <v>254.15803075879367</v>
      </c>
      <c r="Q2326">
        <f>IF(K2326&lt;30,INDEX('[1]Traitement outputs (2)'!$B$51:$Q$63,MATCH(70,'[1]Traitement outputs (2)'!$A$51:$A$63,0),MATCH(C2326,'[1]Traitement outputs (2)'!$B$51:$Q$51,0)),INDEX('[1]Traitement outputs (2)'!$B$34:$Q$38,MATCH(70,'[1]Traitement outputs (2)'!$A$34:$A$38,0),MATCH(C2326,'[1]Traitement outputs (2)'!$B$33:$Q$33,0)))</f>
        <v>-16.864255714989046</v>
      </c>
      <c r="R2326">
        <f>IF(K2326&lt;30,INDEX('[1]Traitement outputs (2)'!$B$58:$Q$63,MATCH(70,'[1]Traitement outputs (2)'!$A$58:$A$63,0),MATCH(C2326,'[1]Traitement outputs (2)'!$B$58:$Q$58,0)),INDEX('[1]Traitement outputs (2)'!$B$41:$Q$45,MATCH(70,'[1]Traitement outputs (2)'!$A$41:$A$45,0),MATCH(C2326,'[1]Traitement outputs (2)'!$B$40:$Q$40,0)))</f>
        <v>16.864787616041994</v>
      </c>
      <c r="T2326">
        <f t="shared" si="218"/>
        <v>-1958.42577907482</v>
      </c>
      <c r="U2326">
        <f t="shared" si="219"/>
        <v>1958.4875481058175</v>
      </c>
      <c r="X2326">
        <f t="shared" si="220"/>
        <v>4.735571455032727E-2</v>
      </c>
      <c r="Y2326">
        <f t="shared" si="221"/>
        <v>3.954259420836595E-2</v>
      </c>
    </row>
    <row r="2327" spans="1:25" x14ac:dyDescent="0.35">
      <c r="A2327" s="1">
        <v>34796.875</v>
      </c>
      <c r="B2327">
        <v>16.2</v>
      </c>
      <c r="C2327">
        <f>_xlfn.IFNA(HLOOKUP(B2327,'[1]Traitement outputs'!$B$33:$Q$33,1,TRUE),16)</f>
        <v>16</v>
      </c>
      <c r="E2327" s="1">
        <v>34796.875</v>
      </c>
      <c r="F2327">
        <v>24.785599999999999</v>
      </c>
      <c r="G2327">
        <f t="shared" si="216"/>
        <v>25</v>
      </c>
      <c r="I2327" s="1">
        <v>34796.875</v>
      </c>
      <c r="J2327">
        <v>0</v>
      </c>
      <c r="K2327">
        <f t="shared" si="217"/>
        <v>0</v>
      </c>
      <c r="M2327">
        <f>INDEX('[1]Traitement outputs (2)'!$B$51:$Q$56,MATCH(70,'[1]Traitement outputs (2)'!$A$51:$A$56,0),MATCH(C2327,'[1]Traitement outputs (2)'!$B$51:$Q$51,0))</f>
        <v>-27.907128105419115</v>
      </c>
      <c r="N2327">
        <f>INDEX('[1]Traitement outputs (2)'!$B$34:$Q$38,MATCH(70,'[1]Traitement outputs (2)'!$A$34:$A$38,0),MATCH(C2327,'[1]Traitement outputs (2)'!$B$33:$Q$33,0))</f>
        <v>-87.65601603539298</v>
      </c>
      <c r="O2327">
        <f>INDEX('[1]Traitement outputs (2)'!$B$58:$Q$63,MATCH(70,'[1]Traitement outputs (2)'!$A$58:$A$63,0),MATCH(C2327,'[1]Traitement outputs (2)'!$B$58:$Q$58,0))</f>
        <v>27.907128104236733</v>
      </c>
      <c r="P2327">
        <f>INDEX('[1]Traitement outputs (2)'!$B$41:$Q$45,MATCH(70,'[1]Traitement outputs (2)'!$A$41:$A$45,0),MATCH(C2327,'[1]Traitement outputs (2)'!$B$40:$Q$40,0))</f>
        <v>158.03405896601754</v>
      </c>
      <c r="Q2327">
        <f>IF(K2327&lt;30,INDEX('[1]Traitement outputs (2)'!$B$51:$Q$63,MATCH(70,'[1]Traitement outputs (2)'!$A$51:$A$63,0),MATCH(C2327,'[1]Traitement outputs (2)'!$B$51:$Q$51,0)),INDEX('[1]Traitement outputs (2)'!$B$34:$Q$38,MATCH(70,'[1]Traitement outputs (2)'!$A$34:$A$38,0),MATCH(C2327,'[1]Traitement outputs (2)'!$B$33:$Q$33,0)))</f>
        <v>-27.907128105419115</v>
      </c>
      <c r="R2327">
        <f>IF(K2327&lt;30,INDEX('[1]Traitement outputs (2)'!$B$58:$Q$63,MATCH(70,'[1]Traitement outputs (2)'!$A$58:$A$63,0),MATCH(C2327,'[1]Traitement outputs (2)'!$B$58:$Q$58,0)),INDEX('[1]Traitement outputs (2)'!$B$41:$Q$45,MATCH(70,'[1]Traitement outputs (2)'!$A$41:$A$45,0),MATCH(C2327,'[1]Traitement outputs (2)'!$B$40:$Q$40,0)))</f>
        <v>27.907128104236733</v>
      </c>
      <c r="T2327">
        <f t="shared" si="218"/>
        <v>-3240.8212983285953</v>
      </c>
      <c r="U2327">
        <f t="shared" si="219"/>
        <v>3240.8212981912866</v>
      </c>
      <c r="X2327">
        <f t="shared" si="220"/>
        <v>7.8364679403255921E-2</v>
      </c>
      <c r="Y2327">
        <f t="shared" si="221"/>
        <v>6.5433390996103388E-2</v>
      </c>
    </row>
    <row r="2328" spans="1:25" x14ac:dyDescent="0.35">
      <c r="A2328" s="1">
        <v>34796.916666666664</v>
      </c>
      <c r="B2328">
        <v>16.0823</v>
      </c>
      <c r="C2328">
        <f>_xlfn.IFNA(HLOOKUP(B2328,'[1]Traitement outputs'!$B$33:$Q$33,1,TRUE),16)</f>
        <v>16</v>
      </c>
      <c r="E2328" s="1">
        <v>34796.916666666664</v>
      </c>
      <c r="F2328">
        <v>24.135400000000001</v>
      </c>
      <c r="G2328">
        <f t="shared" si="216"/>
        <v>24</v>
      </c>
      <c r="I2328" s="1">
        <v>34796.916666666664</v>
      </c>
      <c r="J2328">
        <v>0</v>
      </c>
      <c r="K2328">
        <f t="shared" si="217"/>
        <v>0</v>
      </c>
      <c r="M2328">
        <f>INDEX('[1]Traitement outputs (2)'!$B$51:$Q$56,MATCH(70,'[1]Traitement outputs (2)'!$A$51:$A$56,0),MATCH(C2328,'[1]Traitement outputs (2)'!$B$51:$Q$51,0))</f>
        <v>-27.907128105419115</v>
      </c>
      <c r="N2328">
        <f>INDEX('[1]Traitement outputs (2)'!$B$34:$Q$38,MATCH(70,'[1]Traitement outputs (2)'!$A$34:$A$38,0),MATCH(C2328,'[1]Traitement outputs (2)'!$B$33:$Q$33,0))</f>
        <v>-87.65601603539298</v>
      </c>
      <c r="O2328">
        <f>INDEX('[1]Traitement outputs (2)'!$B$58:$Q$63,MATCH(70,'[1]Traitement outputs (2)'!$A$58:$A$63,0),MATCH(C2328,'[1]Traitement outputs (2)'!$B$58:$Q$58,0))</f>
        <v>27.907128104236733</v>
      </c>
      <c r="P2328">
        <f>INDEX('[1]Traitement outputs (2)'!$B$41:$Q$45,MATCH(70,'[1]Traitement outputs (2)'!$A$41:$A$45,0),MATCH(C2328,'[1]Traitement outputs (2)'!$B$40:$Q$40,0))</f>
        <v>158.03405896601754</v>
      </c>
      <c r="Q2328">
        <f>IF(K2328&lt;30,INDEX('[1]Traitement outputs (2)'!$B$51:$Q$63,MATCH(70,'[1]Traitement outputs (2)'!$A$51:$A$63,0),MATCH(C2328,'[1]Traitement outputs (2)'!$B$51:$Q$51,0)),INDEX('[1]Traitement outputs (2)'!$B$34:$Q$38,MATCH(70,'[1]Traitement outputs (2)'!$A$34:$A$38,0),MATCH(C2328,'[1]Traitement outputs (2)'!$B$33:$Q$33,0)))</f>
        <v>-27.907128105419115</v>
      </c>
      <c r="R2328">
        <f>IF(K2328&lt;30,INDEX('[1]Traitement outputs (2)'!$B$58:$Q$63,MATCH(70,'[1]Traitement outputs (2)'!$A$58:$A$63,0),MATCH(C2328,'[1]Traitement outputs (2)'!$B$58:$Q$58,0)),INDEX('[1]Traitement outputs (2)'!$B$41:$Q$45,MATCH(70,'[1]Traitement outputs (2)'!$A$41:$A$45,0),MATCH(C2328,'[1]Traitement outputs (2)'!$B$40:$Q$40,0)))</f>
        <v>27.907128104236733</v>
      </c>
      <c r="T2328">
        <f t="shared" si="218"/>
        <v>-3240.8212983285953</v>
      </c>
      <c r="U2328">
        <f t="shared" si="219"/>
        <v>3240.8212981912866</v>
      </c>
      <c r="X2328">
        <f t="shared" si="220"/>
        <v>7.8364679403255921E-2</v>
      </c>
      <c r="Y2328">
        <f t="shared" si="221"/>
        <v>6.5433390996103388E-2</v>
      </c>
    </row>
    <row r="2329" spans="1:25" x14ac:dyDescent="0.35">
      <c r="A2329" s="1">
        <v>34796.958333333336</v>
      </c>
      <c r="B2329">
        <v>16.0809</v>
      </c>
      <c r="C2329">
        <f>_xlfn.IFNA(HLOOKUP(B2329,'[1]Traitement outputs'!$B$33:$Q$33,1,TRUE),16)</f>
        <v>16</v>
      </c>
      <c r="E2329" s="1">
        <v>34796.958333333336</v>
      </c>
      <c r="F2329">
        <v>22.995200000000001</v>
      </c>
      <c r="G2329">
        <f t="shared" si="216"/>
        <v>23</v>
      </c>
      <c r="I2329" s="1">
        <v>34796.958333333336</v>
      </c>
      <c r="J2329">
        <v>0</v>
      </c>
      <c r="K2329">
        <f t="shared" si="217"/>
        <v>0</v>
      </c>
      <c r="M2329">
        <f>INDEX('[1]Traitement outputs (2)'!$B$51:$Q$56,MATCH(70,'[1]Traitement outputs (2)'!$A$51:$A$56,0),MATCH(C2329,'[1]Traitement outputs (2)'!$B$51:$Q$51,0))</f>
        <v>-27.907128105419115</v>
      </c>
      <c r="N2329">
        <f>INDEX('[1]Traitement outputs (2)'!$B$34:$Q$38,MATCH(70,'[1]Traitement outputs (2)'!$A$34:$A$38,0),MATCH(C2329,'[1]Traitement outputs (2)'!$B$33:$Q$33,0))</f>
        <v>-87.65601603539298</v>
      </c>
      <c r="O2329">
        <f>INDEX('[1]Traitement outputs (2)'!$B$58:$Q$63,MATCH(70,'[1]Traitement outputs (2)'!$A$58:$A$63,0),MATCH(C2329,'[1]Traitement outputs (2)'!$B$58:$Q$58,0))</f>
        <v>27.907128104236733</v>
      </c>
      <c r="P2329">
        <f>INDEX('[1]Traitement outputs (2)'!$B$41:$Q$45,MATCH(70,'[1]Traitement outputs (2)'!$A$41:$A$45,0),MATCH(C2329,'[1]Traitement outputs (2)'!$B$40:$Q$40,0))</f>
        <v>158.03405896601754</v>
      </c>
      <c r="Q2329">
        <f>IF(K2329&lt;30,INDEX('[1]Traitement outputs (2)'!$B$51:$Q$63,MATCH(70,'[1]Traitement outputs (2)'!$A$51:$A$63,0),MATCH(C2329,'[1]Traitement outputs (2)'!$B$51:$Q$51,0)),INDEX('[1]Traitement outputs (2)'!$B$34:$Q$38,MATCH(70,'[1]Traitement outputs (2)'!$A$34:$A$38,0),MATCH(C2329,'[1]Traitement outputs (2)'!$B$33:$Q$33,0)))</f>
        <v>-27.907128105419115</v>
      </c>
      <c r="R2329">
        <f>IF(K2329&lt;30,INDEX('[1]Traitement outputs (2)'!$B$58:$Q$63,MATCH(70,'[1]Traitement outputs (2)'!$A$58:$A$63,0),MATCH(C2329,'[1]Traitement outputs (2)'!$B$58:$Q$58,0)),INDEX('[1]Traitement outputs (2)'!$B$41:$Q$45,MATCH(70,'[1]Traitement outputs (2)'!$A$41:$A$45,0),MATCH(C2329,'[1]Traitement outputs (2)'!$B$40:$Q$40,0)))</f>
        <v>27.907128104236733</v>
      </c>
      <c r="T2329">
        <f t="shared" si="218"/>
        <v>-3240.8212983285953</v>
      </c>
      <c r="U2329">
        <f t="shared" si="219"/>
        <v>3240.8212981912866</v>
      </c>
      <c r="X2329">
        <f t="shared" si="220"/>
        <v>7.8364679403255921E-2</v>
      </c>
      <c r="Y2329">
        <f t="shared" si="221"/>
        <v>6.5433390996103388E-2</v>
      </c>
    </row>
    <row r="2330" spans="1:25" x14ac:dyDescent="0.35">
      <c r="A2330" s="1">
        <v>34797</v>
      </c>
      <c r="B2330">
        <v>16.0807</v>
      </c>
      <c r="C2330">
        <f>_xlfn.IFNA(HLOOKUP(B2330,'[1]Traitement outputs'!$B$33:$Q$33,1,TRUE),16)</f>
        <v>16</v>
      </c>
      <c r="E2330" s="1">
        <v>34797</v>
      </c>
      <c r="F2330">
        <v>21.866599999999998</v>
      </c>
      <c r="G2330">
        <f t="shared" si="216"/>
        <v>22</v>
      </c>
      <c r="I2330" s="1">
        <v>34797</v>
      </c>
      <c r="J2330">
        <v>0</v>
      </c>
      <c r="K2330">
        <f t="shared" si="217"/>
        <v>0</v>
      </c>
      <c r="M2330">
        <f>INDEX('[1]Traitement outputs (2)'!$B$51:$Q$56,MATCH(70,'[1]Traitement outputs (2)'!$A$51:$A$56,0),MATCH(C2330,'[1]Traitement outputs (2)'!$B$51:$Q$51,0))</f>
        <v>-27.907128105419115</v>
      </c>
      <c r="N2330">
        <f>INDEX('[1]Traitement outputs (2)'!$B$34:$Q$38,MATCH(70,'[1]Traitement outputs (2)'!$A$34:$A$38,0),MATCH(C2330,'[1]Traitement outputs (2)'!$B$33:$Q$33,0))</f>
        <v>-87.65601603539298</v>
      </c>
      <c r="O2330">
        <f>INDEX('[1]Traitement outputs (2)'!$B$58:$Q$63,MATCH(70,'[1]Traitement outputs (2)'!$A$58:$A$63,0),MATCH(C2330,'[1]Traitement outputs (2)'!$B$58:$Q$58,0))</f>
        <v>27.907128104236733</v>
      </c>
      <c r="P2330">
        <f>INDEX('[1]Traitement outputs (2)'!$B$41:$Q$45,MATCH(70,'[1]Traitement outputs (2)'!$A$41:$A$45,0),MATCH(C2330,'[1]Traitement outputs (2)'!$B$40:$Q$40,0))</f>
        <v>158.03405896601754</v>
      </c>
      <c r="Q2330">
        <f>IF(K2330&lt;30,INDEX('[1]Traitement outputs (2)'!$B$51:$Q$63,MATCH(70,'[1]Traitement outputs (2)'!$A$51:$A$63,0),MATCH(C2330,'[1]Traitement outputs (2)'!$B$51:$Q$51,0)),INDEX('[1]Traitement outputs (2)'!$B$34:$Q$38,MATCH(70,'[1]Traitement outputs (2)'!$A$34:$A$38,0),MATCH(C2330,'[1]Traitement outputs (2)'!$B$33:$Q$33,0)))</f>
        <v>-27.907128105419115</v>
      </c>
      <c r="R2330">
        <f>IF(K2330&lt;30,INDEX('[1]Traitement outputs (2)'!$B$58:$Q$63,MATCH(70,'[1]Traitement outputs (2)'!$A$58:$A$63,0),MATCH(C2330,'[1]Traitement outputs (2)'!$B$58:$Q$58,0)),INDEX('[1]Traitement outputs (2)'!$B$41:$Q$45,MATCH(70,'[1]Traitement outputs (2)'!$A$41:$A$45,0),MATCH(C2330,'[1]Traitement outputs (2)'!$B$40:$Q$40,0)))</f>
        <v>27.907128104236733</v>
      </c>
      <c r="T2330">
        <f t="shared" si="218"/>
        <v>-3240.8212983285953</v>
      </c>
      <c r="U2330">
        <f t="shared" si="219"/>
        <v>3240.8212981912866</v>
      </c>
      <c r="X2330">
        <f t="shared" si="220"/>
        <v>7.8364679403255921E-2</v>
      </c>
      <c r="Y2330">
        <f t="shared" si="221"/>
        <v>6.5433390996103388E-2</v>
      </c>
    </row>
    <row r="2331" spans="1:25" x14ac:dyDescent="0.35">
      <c r="A2331" s="1">
        <v>34797.041666666664</v>
      </c>
      <c r="B2331">
        <v>16.080500000000001</v>
      </c>
      <c r="C2331">
        <f>_xlfn.IFNA(HLOOKUP(B2331,'[1]Traitement outputs'!$B$33:$Q$33,1,TRUE),16)</f>
        <v>16</v>
      </c>
      <c r="E2331" s="1">
        <v>34797.041666666664</v>
      </c>
      <c r="F2331">
        <v>20.758199999999999</v>
      </c>
      <c r="G2331">
        <f t="shared" si="216"/>
        <v>21</v>
      </c>
      <c r="I2331" s="1">
        <v>34797.041666666664</v>
      </c>
      <c r="J2331">
        <v>0</v>
      </c>
      <c r="K2331">
        <f t="shared" si="217"/>
        <v>0</v>
      </c>
      <c r="M2331">
        <f>INDEX('[1]Traitement outputs (2)'!$B$51:$Q$56,MATCH(70,'[1]Traitement outputs (2)'!$A$51:$A$56,0),MATCH(C2331,'[1]Traitement outputs (2)'!$B$51:$Q$51,0))</f>
        <v>-27.907128105419115</v>
      </c>
      <c r="N2331">
        <f>INDEX('[1]Traitement outputs (2)'!$B$34:$Q$38,MATCH(70,'[1]Traitement outputs (2)'!$A$34:$A$38,0),MATCH(C2331,'[1]Traitement outputs (2)'!$B$33:$Q$33,0))</f>
        <v>-87.65601603539298</v>
      </c>
      <c r="O2331">
        <f>INDEX('[1]Traitement outputs (2)'!$B$58:$Q$63,MATCH(70,'[1]Traitement outputs (2)'!$A$58:$A$63,0),MATCH(C2331,'[1]Traitement outputs (2)'!$B$58:$Q$58,0))</f>
        <v>27.907128104236733</v>
      </c>
      <c r="P2331">
        <f>INDEX('[1]Traitement outputs (2)'!$B$41:$Q$45,MATCH(70,'[1]Traitement outputs (2)'!$A$41:$A$45,0),MATCH(C2331,'[1]Traitement outputs (2)'!$B$40:$Q$40,0))</f>
        <v>158.03405896601754</v>
      </c>
      <c r="Q2331">
        <f>IF(K2331&lt;30,INDEX('[1]Traitement outputs (2)'!$B$51:$Q$63,MATCH(70,'[1]Traitement outputs (2)'!$A$51:$A$63,0),MATCH(C2331,'[1]Traitement outputs (2)'!$B$51:$Q$51,0)),INDEX('[1]Traitement outputs (2)'!$B$34:$Q$38,MATCH(70,'[1]Traitement outputs (2)'!$A$34:$A$38,0),MATCH(C2331,'[1]Traitement outputs (2)'!$B$33:$Q$33,0)))</f>
        <v>-27.907128105419115</v>
      </c>
      <c r="R2331">
        <f>IF(K2331&lt;30,INDEX('[1]Traitement outputs (2)'!$B$58:$Q$63,MATCH(70,'[1]Traitement outputs (2)'!$A$58:$A$63,0),MATCH(C2331,'[1]Traitement outputs (2)'!$B$58:$Q$58,0)),INDEX('[1]Traitement outputs (2)'!$B$41:$Q$45,MATCH(70,'[1]Traitement outputs (2)'!$A$41:$A$45,0),MATCH(C2331,'[1]Traitement outputs (2)'!$B$40:$Q$40,0)))</f>
        <v>27.907128104236733</v>
      </c>
      <c r="T2331">
        <f t="shared" si="218"/>
        <v>-3240.8212983285953</v>
      </c>
      <c r="U2331">
        <f t="shared" si="219"/>
        <v>3240.8212981912866</v>
      </c>
      <c r="X2331">
        <f t="shared" si="220"/>
        <v>7.8364679403255921E-2</v>
      </c>
      <c r="Y2331">
        <f t="shared" si="221"/>
        <v>6.5433390996103388E-2</v>
      </c>
    </row>
    <row r="2332" spans="1:25" x14ac:dyDescent="0.35">
      <c r="A2332" s="1">
        <v>34797.083333333336</v>
      </c>
      <c r="B2332">
        <v>16.080400000000001</v>
      </c>
      <c r="C2332">
        <f>_xlfn.IFNA(HLOOKUP(B2332,'[1]Traitement outputs'!$B$33:$Q$33,1,TRUE),16)</f>
        <v>16</v>
      </c>
      <c r="E2332" s="1">
        <v>34797.083333333336</v>
      </c>
      <c r="F2332">
        <v>19.735600000000002</v>
      </c>
      <c r="G2332">
        <f t="shared" si="216"/>
        <v>20</v>
      </c>
      <c r="I2332" s="1">
        <v>34797.083333333336</v>
      </c>
      <c r="J2332">
        <v>0</v>
      </c>
      <c r="K2332">
        <f t="shared" si="217"/>
        <v>0</v>
      </c>
      <c r="M2332">
        <f>INDEX('[1]Traitement outputs (2)'!$B$51:$Q$56,MATCH(70,'[1]Traitement outputs (2)'!$A$51:$A$56,0),MATCH(C2332,'[1]Traitement outputs (2)'!$B$51:$Q$51,0))</f>
        <v>-27.907128105419115</v>
      </c>
      <c r="N2332">
        <f>INDEX('[1]Traitement outputs (2)'!$B$34:$Q$38,MATCH(70,'[1]Traitement outputs (2)'!$A$34:$A$38,0),MATCH(C2332,'[1]Traitement outputs (2)'!$B$33:$Q$33,0))</f>
        <v>-87.65601603539298</v>
      </c>
      <c r="O2332">
        <f>INDEX('[1]Traitement outputs (2)'!$B$58:$Q$63,MATCH(70,'[1]Traitement outputs (2)'!$A$58:$A$63,0),MATCH(C2332,'[1]Traitement outputs (2)'!$B$58:$Q$58,0))</f>
        <v>27.907128104236733</v>
      </c>
      <c r="P2332">
        <f>INDEX('[1]Traitement outputs (2)'!$B$41:$Q$45,MATCH(70,'[1]Traitement outputs (2)'!$A$41:$A$45,0),MATCH(C2332,'[1]Traitement outputs (2)'!$B$40:$Q$40,0))</f>
        <v>158.03405896601754</v>
      </c>
      <c r="Q2332">
        <f>IF(K2332&lt;30,INDEX('[1]Traitement outputs (2)'!$B$51:$Q$63,MATCH(70,'[1]Traitement outputs (2)'!$A$51:$A$63,0),MATCH(C2332,'[1]Traitement outputs (2)'!$B$51:$Q$51,0)),INDEX('[1]Traitement outputs (2)'!$B$34:$Q$38,MATCH(70,'[1]Traitement outputs (2)'!$A$34:$A$38,0),MATCH(C2332,'[1]Traitement outputs (2)'!$B$33:$Q$33,0)))</f>
        <v>-27.907128105419115</v>
      </c>
      <c r="R2332">
        <f>IF(K2332&lt;30,INDEX('[1]Traitement outputs (2)'!$B$58:$Q$63,MATCH(70,'[1]Traitement outputs (2)'!$A$58:$A$63,0),MATCH(C2332,'[1]Traitement outputs (2)'!$B$58:$Q$58,0)),INDEX('[1]Traitement outputs (2)'!$B$41:$Q$45,MATCH(70,'[1]Traitement outputs (2)'!$A$41:$A$45,0),MATCH(C2332,'[1]Traitement outputs (2)'!$B$40:$Q$40,0)))</f>
        <v>27.907128104236733</v>
      </c>
      <c r="T2332">
        <f t="shared" si="218"/>
        <v>-3240.8212983285953</v>
      </c>
      <c r="U2332">
        <f t="shared" si="219"/>
        <v>3240.8212981912866</v>
      </c>
      <c r="X2332">
        <f t="shared" si="220"/>
        <v>7.8364679403255921E-2</v>
      </c>
      <c r="Y2332">
        <f t="shared" si="221"/>
        <v>6.5433390996103388E-2</v>
      </c>
    </row>
    <row r="2333" spans="1:25" x14ac:dyDescent="0.35">
      <c r="A2333" s="1">
        <v>34797.125</v>
      </c>
      <c r="B2333">
        <v>16.080200000000001</v>
      </c>
      <c r="C2333">
        <f>_xlfn.IFNA(HLOOKUP(B2333,'[1]Traitement outputs'!$B$33:$Q$33,1,TRUE),16)</f>
        <v>16</v>
      </c>
      <c r="E2333" s="1">
        <v>34797.125</v>
      </c>
      <c r="F2333">
        <v>18.7944</v>
      </c>
      <c r="G2333">
        <f t="shared" si="216"/>
        <v>19</v>
      </c>
      <c r="I2333" s="1">
        <v>34797.125</v>
      </c>
      <c r="J2333">
        <v>0</v>
      </c>
      <c r="K2333">
        <f t="shared" si="217"/>
        <v>0</v>
      </c>
      <c r="M2333">
        <f>INDEX('[1]Traitement outputs (2)'!$B$51:$Q$56,MATCH(70,'[1]Traitement outputs (2)'!$A$51:$A$56,0),MATCH(C2333,'[1]Traitement outputs (2)'!$B$51:$Q$51,0))</f>
        <v>-27.907128105419115</v>
      </c>
      <c r="N2333">
        <f>INDEX('[1]Traitement outputs (2)'!$B$34:$Q$38,MATCH(70,'[1]Traitement outputs (2)'!$A$34:$A$38,0),MATCH(C2333,'[1]Traitement outputs (2)'!$B$33:$Q$33,0))</f>
        <v>-87.65601603539298</v>
      </c>
      <c r="O2333">
        <f>INDEX('[1]Traitement outputs (2)'!$B$58:$Q$63,MATCH(70,'[1]Traitement outputs (2)'!$A$58:$A$63,0),MATCH(C2333,'[1]Traitement outputs (2)'!$B$58:$Q$58,0))</f>
        <v>27.907128104236733</v>
      </c>
      <c r="P2333">
        <f>INDEX('[1]Traitement outputs (2)'!$B$41:$Q$45,MATCH(70,'[1]Traitement outputs (2)'!$A$41:$A$45,0),MATCH(C2333,'[1]Traitement outputs (2)'!$B$40:$Q$40,0))</f>
        <v>158.03405896601754</v>
      </c>
      <c r="Q2333">
        <f>IF(K2333&lt;30,INDEX('[1]Traitement outputs (2)'!$B$51:$Q$63,MATCH(70,'[1]Traitement outputs (2)'!$A$51:$A$63,0),MATCH(C2333,'[1]Traitement outputs (2)'!$B$51:$Q$51,0)),INDEX('[1]Traitement outputs (2)'!$B$34:$Q$38,MATCH(70,'[1]Traitement outputs (2)'!$A$34:$A$38,0),MATCH(C2333,'[1]Traitement outputs (2)'!$B$33:$Q$33,0)))</f>
        <v>-27.907128105419115</v>
      </c>
      <c r="R2333">
        <f>IF(K2333&lt;30,INDEX('[1]Traitement outputs (2)'!$B$58:$Q$63,MATCH(70,'[1]Traitement outputs (2)'!$A$58:$A$63,0),MATCH(C2333,'[1]Traitement outputs (2)'!$B$58:$Q$58,0)),INDEX('[1]Traitement outputs (2)'!$B$41:$Q$45,MATCH(70,'[1]Traitement outputs (2)'!$A$41:$A$45,0),MATCH(C2333,'[1]Traitement outputs (2)'!$B$40:$Q$40,0)))</f>
        <v>27.907128104236733</v>
      </c>
      <c r="T2333">
        <f t="shared" si="218"/>
        <v>-3240.8212983285953</v>
      </c>
      <c r="U2333">
        <f t="shared" si="219"/>
        <v>3240.8212981912866</v>
      </c>
      <c r="X2333">
        <f t="shared" si="220"/>
        <v>7.8364679403255921E-2</v>
      </c>
      <c r="Y2333">
        <f t="shared" si="221"/>
        <v>6.5433390996103388E-2</v>
      </c>
    </row>
    <row r="2334" spans="1:25" x14ac:dyDescent="0.35">
      <c r="A2334" s="1">
        <v>34797.166666666664</v>
      </c>
      <c r="B2334">
        <v>16.080100000000002</v>
      </c>
      <c r="C2334">
        <f>_xlfn.IFNA(HLOOKUP(B2334,'[1]Traitement outputs'!$B$33:$Q$33,1,TRUE),16)</f>
        <v>16</v>
      </c>
      <c r="E2334" s="1">
        <v>34797.166666666664</v>
      </c>
      <c r="F2334">
        <v>17.951599999999999</v>
      </c>
      <c r="G2334">
        <f t="shared" si="216"/>
        <v>18</v>
      </c>
      <c r="I2334" s="1">
        <v>34797.166666666664</v>
      </c>
      <c r="J2334">
        <v>0</v>
      </c>
      <c r="K2334">
        <f t="shared" si="217"/>
        <v>0</v>
      </c>
      <c r="M2334">
        <f>INDEX('[1]Traitement outputs (2)'!$B$51:$Q$56,MATCH(70,'[1]Traitement outputs (2)'!$A$51:$A$56,0),MATCH(C2334,'[1]Traitement outputs (2)'!$B$51:$Q$51,0))</f>
        <v>-27.907128105419115</v>
      </c>
      <c r="N2334">
        <f>INDEX('[1]Traitement outputs (2)'!$B$34:$Q$38,MATCH(70,'[1]Traitement outputs (2)'!$A$34:$A$38,0),MATCH(C2334,'[1]Traitement outputs (2)'!$B$33:$Q$33,0))</f>
        <v>-87.65601603539298</v>
      </c>
      <c r="O2334">
        <f>INDEX('[1]Traitement outputs (2)'!$B$58:$Q$63,MATCH(70,'[1]Traitement outputs (2)'!$A$58:$A$63,0),MATCH(C2334,'[1]Traitement outputs (2)'!$B$58:$Q$58,0))</f>
        <v>27.907128104236733</v>
      </c>
      <c r="P2334">
        <f>INDEX('[1]Traitement outputs (2)'!$B$41:$Q$45,MATCH(70,'[1]Traitement outputs (2)'!$A$41:$A$45,0),MATCH(C2334,'[1]Traitement outputs (2)'!$B$40:$Q$40,0))</f>
        <v>158.03405896601754</v>
      </c>
      <c r="Q2334">
        <f>IF(K2334&lt;30,INDEX('[1]Traitement outputs (2)'!$B$51:$Q$63,MATCH(70,'[1]Traitement outputs (2)'!$A$51:$A$63,0),MATCH(C2334,'[1]Traitement outputs (2)'!$B$51:$Q$51,0)),INDEX('[1]Traitement outputs (2)'!$B$34:$Q$38,MATCH(70,'[1]Traitement outputs (2)'!$A$34:$A$38,0),MATCH(C2334,'[1]Traitement outputs (2)'!$B$33:$Q$33,0)))</f>
        <v>-27.907128105419115</v>
      </c>
      <c r="R2334">
        <f>IF(K2334&lt;30,INDEX('[1]Traitement outputs (2)'!$B$58:$Q$63,MATCH(70,'[1]Traitement outputs (2)'!$A$58:$A$63,0),MATCH(C2334,'[1]Traitement outputs (2)'!$B$58:$Q$58,0)),INDEX('[1]Traitement outputs (2)'!$B$41:$Q$45,MATCH(70,'[1]Traitement outputs (2)'!$A$41:$A$45,0),MATCH(C2334,'[1]Traitement outputs (2)'!$B$40:$Q$40,0)))</f>
        <v>27.907128104236733</v>
      </c>
      <c r="T2334">
        <f t="shared" si="218"/>
        <v>-3240.8212983285953</v>
      </c>
      <c r="U2334">
        <f t="shared" si="219"/>
        <v>3240.8212981912866</v>
      </c>
      <c r="X2334">
        <f t="shared" si="220"/>
        <v>7.8364679403255921E-2</v>
      </c>
      <c r="Y2334">
        <f t="shared" si="221"/>
        <v>6.5433390996103388E-2</v>
      </c>
    </row>
    <row r="2335" spans="1:25" x14ac:dyDescent="0.35">
      <c r="A2335" s="1">
        <v>34797.208333333336</v>
      </c>
      <c r="B2335">
        <v>20.034199999999998</v>
      </c>
      <c r="C2335">
        <f>_xlfn.IFNA(HLOOKUP(B2335,'[1]Traitement outputs'!$B$33:$Q$33,1,TRUE),16)</f>
        <v>20</v>
      </c>
      <c r="E2335" s="1">
        <v>34797.208333333336</v>
      </c>
      <c r="F2335">
        <v>13.259600000000001</v>
      </c>
      <c r="G2335">
        <f t="shared" si="216"/>
        <v>13</v>
      </c>
      <c r="I2335" s="1">
        <v>34797.208333333336</v>
      </c>
      <c r="J2335">
        <v>3415.36</v>
      </c>
      <c r="K2335">
        <f t="shared" si="217"/>
        <v>29.410103264650974</v>
      </c>
      <c r="M2335">
        <f>INDEX('[1]Traitement outputs (2)'!$B$51:$Q$56,MATCH(70,'[1]Traitement outputs (2)'!$A$51:$A$56,0),MATCH(C2335,'[1]Traitement outputs (2)'!$B$51:$Q$51,0))</f>
        <v>-16.864255714989046</v>
      </c>
      <c r="N2335">
        <f>INDEX('[1]Traitement outputs (2)'!$B$34:$Q$38,MATCH(70,'[1]Traitement outputs (2)'!$A$34:$A$38,0),MATCH(C2335,'[1]Traitement outputs (2)'!$B$33:$Q$33,0))</f>
        <v>-183.77989640241771</v>
      </c>
      <c r="O2335">
        <f>INDEX('[1]Traitement outputs (2)'!$B$58:$Q$63,MATCH(70,'[1]Traitement outputs (2)'!$A$58:$A$63,0),MATCH(C2335,'[1]Traitement outputs (2)'!$B$58:$Q$58,0))</f>
        <v>16.864787616041994</v>
      </c>
      <c r="P2335">
        <f>INDEX('[1]Traitement outputs (2)'!$B$41:$Q$45,MATCH(70,'[1]Traitement outputs (2)'!$A$41:$A$45,0),MATCH(C2335,'[1]Traitement outputs (2)'!$B$40:$Q$40,0))</f>
        <v>254.15803075879367</v>
      </c>
      <c r="Q2335">
        <f>IF(K2335&lt;30,INDEX('[1]Traitement outputs (2)'!$B$51:$Q$63,MATCH(70,'[1]Traitement outputs (2)'!$A$51:$A$63,0),MATCH(C2335,'[1]Traitement outputs (2)'!$B$51:$Q$51,0)),INDEX('[1]Traitement outputs (2)'!$B$34:$Q$38,MATCH(70,'[1]Traitement outputs (2)'!$A$34:$A$38,0),MATCH(C2335,'[1]Traitement outputs (2)'!$B$33:$Q$33,0)))</f>
        <v>-16.864255714989046</v>
      </c>
      <c r="R2335">
        <f>IF(K2335&lt;30,INDEX('[1]Traitement outputs (2)'!$B$58:$Q$63,MATCH(70,'[1]Traitement outputs (2)'!$A$58:$A$63,0),MATCH(C2335,'[1]Traitement outputs (2)'!$B$58:$Q$58,0)),INDEX('[1]Traitement outputs (2)'!$B$41:$Q$45,MATCH(70,'[1]Traitement outputs (2)'!$A$41:$A$45,0),MATCH(C2335,'[1]Traitement outputs (2)'!$B$40:$Q$40,0)))</f>
        <v>16.864787616041994</v>
      </c>
      <c r="T2335">
        <f t="shared" si="218"/>
        <v>-1958.42577907482</v>
      </c>
      <c r="U2335">
        <f t="shared" si="219"/>
        <v>1958.4875481058175</v>
      </c>
      <c r="X2335">
        <f t="shared" si="220"/>
        <v>4.735571455032727E-2</v>
      </c>
      <c r="Y2335">
        <f t="shared" si="221"/>
        <v>3.954259420836595E-2</v>
      </c>
    </row>
    <row r="2336" spans="1:25" x14ac:dyDescent="0.35">
      <c r="A2336" s="1">
        <v>34797.25</v>
      </c>
      <c r="B2336">
        <v>20.0837</v>
      </c>
      <c r="C2336">
        <f>_xlfn.IFNA(HLOOKUP(B2336,'[1]Traitement outputs'!$B$33:$Q$33,1,TRUE),16)</f>
        <v>20</v>
      </c>
      <c r="E2336" s="1">
        <v>34797.25</v>
      </c>
      <c r="F2336">
        <v>12.9399</v>
      </c>
      <c r="G2336">
        <f t="shared" si="216"/>
        <v>13</v>
      </c>
      <c r="I2336" s="1">
        <v>34797.25</v>
      </c>
      <c r="J2336">
        <v>22479.599999999999</v>
      </c>
      <c r="K2336">
        <f t="shared" si="217"/>
        <v>193.5747204827743</v>
      </c>
      <c r="M2336">
        <f>INDEX('[1]Traitement outputs (2)'!$B$51:$Q$56,MATCH(70,'[1]Traitement outputs (2)'!$A$51:$A$56,0),MATCH(C2336,'[1]Traitement outputs (2)'!$B$51:$Q$51,0))</f>
        <v>-16.864255714989046</v>
      </c>
      <c r="N2336">
        <f>INDEX('[1]Traitement outputs (2)'!$B$34:$Q$38,MATCH(70,'[1]Traitement outputs (2)'!$A$34:$A$38,0),MATCH(C2336,'[1]Traitement outputs (2)'!$B$33:$Q$33,0))</f>
        <v>-183.77989640241771</v>
      </c>
      <c r="O2336">
        <f>INDEX('[1]Traitement outputs (2)'!$B$58:$Q$63,MATCH(70,'[1]Traitement outputs (2)'!$A$58:$A$63,0),MATCH(C2336,'[1]Traitement outputs (2)'!$B$58:$Q$58,0))</f>
        <v>16.864787616041994</v>
      </c>
      <c r="P2336">
        <f>INDEX('[1]Traitement outputs (2)'!$B$41:$Q$45,MATCH(70,'[1]Traitement outputs (2)'!$A$41:$A$45,0),MATCH(C2336,'[1]Traitement outputs (2)'!$B$40:$Q$40,0))</f>
        <v>254.15803075879367</v>
      </c>
      <c r="Q2336">
        <f>IF(K2336&lt;30,INDEX('[1]Traitement outputs (2)'!$B$51:$Q$63,MATCH(70,'[1]Traitement outputs (2)'!$A$51:$A$63,0),MATCH(C2336,'[1]Traitement outputs (2)'!$B$51:$Q$51,0)),INDEX('[1]Traitement outputs (2)'!$B$34:$Q$38,MATCH(70,'[1]Traitement outputs (2)'!$A$34:$A$38,0),MATCH(C2336,'[1]Traitement outputs (2)'!$B$33:$Q$33,0)))</f>
        <v>-183.77989640241771</v>
      </c>
      <c r="R2336">
        <f>IF(K2336&lt;30,INDEX('[1]Traitement outputs (2)'!$B$58:$Q$63,MATCH(70,'[1]Traitement outputs (2)'!$A$58:$A$63,0),MATCH(C2336,'[1]Traitement outputs (2)'!$B$58:$Q$58,0)),INDEX('[1]Traitement outputs (2)'!$B$41:$Q$45,MATCH(70,'[1]Traitement outputs (2)'!$A$41:$A$45,0),MATCH(C2336,'[1]Traitement outputs (2)'!$B$40:$Q$40,0)))</f>
        <v>254.15803075879367</v>
      </c>
      <c r="T2336">
        <f t="shared" si="218"/>
        <v>-21342.138833337085</v>
      </c>
      <c r="U2336">
        <f t="shared" si="219"/>
        <v>29515.067122381799</v>
      </c>
      <c r="X2336">
        <f t="shared" si="220"/>
        <v>0.51606358805306241</v>
      </c>
      <c r="Y2336">
        <f t="shared" si="221"/>
        <v>0.59592021577150611</v>
      </c>
    </row>
    <row r="2337" spans="1:25" x14ac:dyDescent="0.35">
      <c r="A2337" s="1">
        <v>34797.291666666664</v>
      </c>
      <c r="B2337">
        <v>20.185700000000001</v>
      </c>
      <c r="C2337">
        <f>_xlfn.IFNA(HLOOKUP(B2337,'[1]Traitement outputs'!$B$33:$Q$33,1,TRUE),16)</f>
        <v>20</v>
      </c>
      <c r="E2337" s="1">
        <v>34797.291666666664</v>
      </c>
      <c r="F2337">
        <v>12.821</v>
      </c>
      <c r="G2337">
        <f t="shared" si="216"/>
        <v>13</v>
      </c>
      <c r="I2337" s="1">
        <v>34797.291666666664</v>
      </c>
      <c r="J2337">
        <v>32166.7</v>
      </c>
      <c r="K2337">
        <f t="shared" si="217"/>
        <v>276.9915817609413</v>
      </c>
      <c r="M2337">
        <f>INDEX('[1]Traitement outputs (2)'!$B$51:$Q$56,MATCH(70,'[1]Traitement outputs (2)'!$A$51:$A$56,0),MATCH(C2337,'[1]Traitement outputs (2)'!$B$51:$Q$51,0))</f>
        <v>-16.864255714989046</v>
      </c>
      <c r="N2337">
        <f>INDEX('[1]Traitement outputs (2)'!$B$34:$Q$38,MATCH(70,'[1]Traitement outputs (2)'!$A$34:$A$38,0),MATCH(C2337,'[1]Traitement outputs (2)'!$B$33:$Q$33,0))</f>
        <v>-183.77989640241771</v>
      </c>
      <c r="O2337">
        <f>INDEX('[1]Traitement outputs (2)'!$B$58:$Q$63,MATCH(70,'[1]Traitement outputs (2)'!$A$58:$A$63,0),MATCH(C2337,'[1]Traitement outputs (2)'!$B$58:$Q$58,0))</f>
        <v>16.864787616041994</v>
      </c>
      <c r="P2337">
        <f>INDEX('[1]Traitement outputs (2)'!$B$41:$Q$45,MATCH(70,'[1]Traitement outputs (2)'!$A$41:$A$45,0),MATCH(C2337,'[1]Traitement outputs (2)'!$B$40:$Q$40,0))</f>
        <v>254.15803075879367</v>
      </c>
      <c r="Q2337">
        <f>IF(K2337&lt;30,INDEX('[1]Traitement outputs (2)'!$B$51:$Q$63,MATCH(70,'[1]Traitement outputs (2)'!$A$51:$A$63,0),MATCH(C2337,'[1]Traitement outputs (2)'!$B$51:$Q$51,0)),INDEX('[1]Traitement outputs (2)'!$B$34:$Q$38,MATCH(70,'[1]Traitement outputs (2)'!$A$34:$A$38,0),MATCH(C2337,'[1]Traitement outputs (2)'!$B$33:$Q$33,0)))</f>
        <v>-183.77989640241771</v>
      </c>
      <c r="R2337">
        <f>IF(K2337&lt;30,INDEX('[1]Traitement outputs (2)'!$B$58:$Q$63,MATCH(70,'[1]Traitement outputs (2)'!$A$58:$A$63,0),MATCH(C2337,'[1]Traitement outputs (2)'!$B$58:$Q$58,0)),INDEX('[1]Traitement outputs (2)'!$B$41:$Q$45,MATCH(70,'[1]Traitement outputs (2)'!$A$41:$A$45,0),MATCH(C2337,'[1]Traitement outputs (2)'!$B$40:$Q$40,0)))</f>
        <v>254.15803075879367</v>
      </c>
      <c r="T2337">
        <f t="shared" si="218"/>
        <v>-21342.138833337085</v>
      </c>
      <c r="U2337">
        <f t="shared" si="219"/>
        <v>29515.067122381799</v>
      </c>
      <c r="X2337">
        <f t="shared" si="220"/>
        <v>0.51606358805306241</v>
      </c>
      <c r="Y2337">
        <f t="shared" si="221"/>
        <v>0.59592021577150611</v>
      </c>
    </row>
    <row r="2338" spans="1:25" x14ac:dyDescent="0.35">
      <c r="A2338" s="1">
        <v>34797.333333333336</v>
      </c>
      <c r="B2338">
        <v>21.470199999999998</v>
      </c>
      <c r="C2338">
        <f>_xlfn.IFNA(HLOOKUP(B2338,'[1]Traitement outputs'!$B$33:$Q$33,1,TRUE),16)</f>
        <v>20</v>
      </c>
      <c r="E2338" s="1">
        <v>34797.333333333336</v>
      </c>
      <c r="F2338">
        <v>12.0387</v>
      </c>
      <c r="G2338">
        <f t="shared" si="216"/>
        <v>12</v>
      </c>
      <c r="I2338" s="1">
        <v>34797.333333333336</v>
      </c>
      <c r="J2338">
        <v>35624.199999999997</v>
      </c>
      <c r="K2338">
        <f t="shared" si="217"/>
        <v>306.76455797356039</v>
      </c>
      <c r="M2338">
        <f>INDEX('[1]Traitement outputs (2)'!$B$51:$Q$56,MATCH(70,'[1]Traitement outputs (2)'!$A$51:$A$56,0),MATCH(C2338,'[1]Traitement outputs (2)'!$B$51:$Q$51,0))</f>
        <v>-16.864255714989046</v>
      </c>
      <c r="N2338">
        <f>INDEX('[1]Traitement outputs (2)'!$B$34:$Q$38,MATCH(70,'[1]Traitement outputs (2)'!$A$34:$A$38,0),MATCH(C2338,'[1]Traitement outputs (2)'!$B$33:$Q$33,0))</f>
        <v>-183.77989640241771</v>
      </c>
      <c r="O2338">
        <f>INDEX('[1]Traitement outputs (2)'!$B$58:$Q$63,MATCH(70,'[1]Traitement outputs (2)'!$A$58:$A$63,0),MATCH(C2338,'[1]Traitement outputs (2)'!$B$58:$Q$58,0))</f>
        <v>16.864787616041994</v>
      </c>
      <c r="P2338">
        <f>INDEX('[1]Traitement outputs (2)'!$B$41:$Q$45,MATCH(70,'[1]Traitement outputs (2)'!$A$41:$A$45,0),MATCH(C2338,'[1]Traitement outputs (2)'!$B$40:$Q$40,0))</f>
        <v>254.15803075879367</v>
      </c>
      <c r="Q2338">
        <f>IF(K2338&lt;30,INDEX('[1]Traitement outputs (2)'!$B$51:$Q$63,MATCH(70,'[1]Traitement outputs (2)'!$A$51:$A$63,0),MATCH(C2338,'[1]Traitement outputs (2)'!$B$51:$Q$51,0)),INDEX('[1]Traitement outputs (2)'!$B$34:$Q$38,MATCH(70,'[1]Traitement outputs (2)'!$A$34:$A$38,0),MATCH(C2338,'[1]Traitement outputs (2)'!$B$33:$Q$33,0)))</f>
        <v>-183.77989640241771</v>
      </c>
      <c r="R2338">
        <f>IF(K2338&lt;30,INDEX('[1]Traitement outputs (2)'!$B$58:$Q$63,MATCH(70,'[1]Traitement outputs (2)'!$A$58:$A$63,0),MATCH(C2338,'[1]Traitement outputs (2)'!$B$58:$Q$58,0)),INDEX('[1]Traitement outputs (2)'!$B$41:$Q$45,MATCH(70,'[1]Traitement outputs (2)'!$A$41:$A$45,0),MATCH(C2338,'[1]Traitement outputs (2)'!$B$40:$Q$40,0)))</f>
        <v>254.15803075879367</v>
      </c>
      <c r="T2338">
        <f t="shared" si="218"/>
        <v>-21342.138833337085</v>
      </c>
      <c r="U2338">
        <f t="shared" si="219"/>
        <v>29515.067122381799</v>
      </c>
      <c r="X2338">
        <f t="shared" si="220"/>
        <v>0.51606358805306241</v>
      </c>
      <c r="Y2338">
        <f t="shared" si="221"/>
        <v>0.59592021577150611</v>
      </c>
    </row>
    <row r="2339" spans="1:25" x14ac:dyDescent="0.35">
      <c r="A2339" s="1">
        <v>34797.375</v>
      </c>
      <c r="B2339">
        <v>25.082599999999999</v>
      </c>
      <c r="C2339">
        <f>_xlfn.IFNA(HLOOKUP(B2339,'[1]Traitement outputs'!$B$33:$Q$33,1,TRUE),16)</f>
        <v>24</v>
      </c>
      <c r="E2339" s="1">
        <v>34797.375</v>
      </c>
      <c r="F2339">
        <v>10.204000000000001</v>
      </c>
      <c r="G2339">
        <f t="shared" si="216"/>
        <v>10</v>
      </c>
      <c r="I2339" s="1">
        <v>34797.375</v>
      </c>
      <c r="J2339">
        <v>42298.5</v>
      </c>
      <c r="K2339">
        <f t="shared" si="217"/>
        <v>364.23781180895696</v>
      </c>
      <c r="M2339">
        <f>INDEX('[1]Traitement outputs (2)'!$B$51:$Q$56,MATCH(70,'[1]Traitement outputs (2)'!$A$51:$A$56,0),MATCH(C2339,'[1]Traitement outputs (2)'!$B$51:$Q$51,0))</f>
        <v>-100.03024221653476</v>
      </c>
      <c r="N2339">
        <f>INDEX('[1]Traitement outputs (2)'!$B$34:$Q$38,MATCH(70,'[1]Traitement outputs (2)'!$A$34:$A$38,0),MATCH(C2339,'[1]Traitement outputs (2)'!$B$33:$Q$33,0))</f>
        <v>-289.85023259609778</v>
      </c>
      <c r="O2339">
        <f>INDEX('[1]Traitement outputs (2)'!$B$58:$Q$63,MATCH(70,'[1]Traitement outputs (2)'!$A$58:$A$63,0),MATCH(C2339,'[1]Traitement outputs (2)'!$B$58:$Q$58,0))</f>
        <v>100.02982552915192</v>
      </c>
      <c r="P2339">
        <f>INDEX('[1]Traitement outputs (2)'!$B$41:$Q$45,MATCH(70,'[1]Traitement outputs (2)'!$A$41:$A$45,0),MATCH(C2339,'[1]Traitement outputs (2)'!$B$40:$Q$40,0))</f>
        <v>360.22836590796732</v>
      </c>
      <c r="Q2339">
        <f>IF(K2339&lt;30,INDEX('[1]Traitement outputs (2)'!$B$51:$Q$63,MATCH(70,'[1]Traitement outputs (2)'!$A$51:$A$63,0),MATCH(C2339,'[1]Traitement outputs (2)'!$B$51:$Q$51,0)),INDEX('[1]Traitement outputs (2)'!$B$34:$Q$38,MATCH(70,'[1]Traitement outputs (2)'!$A$34:$A$38,0),MATCH(C2339,'[1]Traitement outputs (2)'!$B$33:$Q$33,0)))</f>
        <v>-289.85023259609778</v>
      </c>
      <c r="R2339">
        <f>IF(K2339&lt;30,INDEX('[1]Traitement outputs (2)'!$B$58:$Q$63,MATCH(70,'[1]Traitement outputs (2)'!$A$58:$A$63,0),MATCH(C2339,'[1]Traitement outputs (2)'!$B$58:$Q$58,0)),INDEX('[1]Traitement outputs (2)'!$B$41:$Q$45,MATCH(70,'[1]Traitement outputs (2)'!$A$41:$A$45,0),MATCH(C2339,'[1]Traitement outputs (2)'!$B$40:$Q$40,0)))</f>
        <v>360.22836590796732</v>
      </c>
      <c r="T2339">
        <f t="shared" si="218"/>
        <v>-33659.959691105723</v>
      </c>
      <c r="U2339">
        <f t="shared" si="219"/>
        <v>41832.887858853152</v>
      </c>
      <c r="X2339">
        <f t="shared" si="220"/>
        <v>0.81391465530061724</v>
      </c>
      <c r="Y2339">
        <f t="shared" si="221"/>
        <v>0.84462161159338311</v>
      </c>
    </row>
    <row r="2340" spans="1:25" x14ac:dyDescent="0.35">
      <c r="A2340" s="1">
        <v>34797.416666666664</v>
      </c>
      <c r="B2340">
        <v>29.437200000000001</v>
      </c>
      <c r="C2340">
        <f>_xlfn.IFNA(HLOOKUP(B2340,'[1]Traitement outputs'!$B$33:$Q$33,1,TRUE),16)</f>
        <v>28</v>
      </c>
      <c r="E2340" s="1">
        <v>34797.416666666664</v>
      </c>
      <c r="F2340">
        <v>8.5669900000000005</v>
      </c>
      <c r="G2340">
        <f t="shared" si="216"/>
        <v>9</v>
      </c>
      <c r="I2340" s="1">
        <v>34797.416666666664</v>
      </c>
      <c r="J2340">
        <v>46510.9</v>
      </c>
      <c r="K2340">
        <f t="shared" si="217"/>
        <v>400.51132880043542</v>
      </c>
      <c r="M2340">
        <f>INDEX('[1]Traitement outputs (2)'!$B$51:$Q$56,MATCH(70,'[1]Traitement outputs (2)'!$A$51:$A$56,0),MATCH(C2340,'[1]Traitement outputs (2)'!$B$51:$Q$51,0))</f>
        <v>-108.86365387597921</v>
      </c>
      <c r="N2340">
        <f>INDEX('[1]Traitement outputs (2)'!$B$34:$Q$38,MATCH(70,'[1]Traitement outputs (2)'!$A$34:$A$38,0),MATCH(C2340,'[1]Traitement outputs (2)'!$B$33:$Q$33,0))</f>
        <v>-356.11870447159157</v>
      </c>
      <c r="O2340">
        <f>INDEX('[1]Traitement outputs (2)'!$B$58:$Q$63,MATCH(70,'[1]Traitement outputs (2)'!$A$58:$A$63,0),MATCH(C2340,'[1]Traitement outputs (2)'!$B$58:$Q$58,0))</f>
        <v>108.86365386124901</v>
      </c>
      <c r="P2340">
        <f>INDEX('[1]Traitement outputs (2)'!$B$41:$Q$45,MATCH(70,'[1]Traitement outputs (2)'!$A$41:$A$45,0),MATCH(C2340,'[1]Traitement outputs (2)'!$B$40:$Q$40,0))</f>
        <v>426.49674240325749</v>
      </c>
      <c r="Q2340">
        <f>IF(K2340&lt;30,INDEX('[1]Traitement outputs (2)'!$B$51:$Q$63,MATCH(70,'[1]Traitement outputs (2)'!$A$51:$A$63,0),MATCH(C2340,'[1]Traitement outputs (2)'!$B$51:$Q$51,0)),INDEX('[1]Traitement outputs (2)'!$B$34:$Q$38,MATCH(70,'[1]Traitement outputs (2)'!$A$34:$A$38,0),MATCH(C2340,'[1]Traitement outputs (2)'!$B$33:$Q$33,0)))</f>
        <v>-356.11870447159157</v>
      </c>
      <c r="R2340">
        <f>IF(K2340&lt;30,INDEX('[1]Traitement outputs (2)'!$B$58:$Q$63,MATCH(70,'[1]Traitement outputs (2)'!$A$58:$A$63,0),MATCH(C2340,'[1]Traitement outputs (2)'!$B$58:$Q$58,0)),INDEX('[1]Traitement outputs (2)'!$B$41:$Q$45,MATCH(70,'[1]Traitement outputs (2)'!$A$41:$A$45,0),MATCH(C2340,'[1]Traitement outputs (2)'!$B$40:$Q$40,0)))</f>
        <v>426.49674240325749</v>
      </c>
      <c r="T2340">
        <f t="shared" si="218"/>
        <v>-41355.637807840561</v>
      </c>
      <c r="U2340">
        <f t="shared" si="219"/>
        <v>49528.554899199407</v>
      </c>
      <c r="X2340">
        <f t="shared" si="220"/>
        <v>1</v>
      </c>
      <c r="Y2340">
        <f t="shared" si="221"/>
        <v>1</v>
      </c>
    </row>
    <row r="2341" spans="1:25" x14ac:dyDescent="0.35">
      <c r="A2341" s="1">
        <v>34797.458333333336</v>
      </c>
      <c r="B2341">
        <v>32.108899999999998</v>
      </c>
      <c r="C2341">
        <f>_xlfn.IFNA(HLOOKUP(B2341,'[1]Traitement outputs'!$B$33:$Q$33,1,TRUE),16)</f>
        <v>30</v>
      </c>
      <c r="E2341" s="1">
        <v>34797.458333333336</v>
      </c>
      <c r="F2341">
        <v>8.0350099999999998</v>
      </c>
      <c r="G2341">
        <f t="shared" si="216"/>
        <v>8</v>
      </c>
      <c r="I2341" s="1">
        <v>34797.458333333336</v>
      </c>
      <c r="J2341">
        <v>47295.7</v>
      </c>
      <c r="K2341">
        <f t="shared" si="217"/>
        <v>407.26934231646237</v>
      </c>
      <c r="M2341">
        <f>INDEX('[1]Traitement outputs (2)'!$B$51:$Q$56,MATCH(70,'[1]Traitement outputs (2)'!$A$51:$A$56,0),MATCH(C2341,'[1]Traitement outputs (2)'!$B$51:$Q$51,0))</f>
        <v>-94.980549012121472</v>
      </c>
      <c r="N2341">
        <f>INDEX('[1]Traitement outputs (2)'!$B$34:$Q$38,MATCH(70,'[1]Traitement outputs (2)'!$A$34:$A$38,0),MATCH(C2341,'[1]Traitement outputs (2)'!$B$33:$Q$33,0))</f>
        <v>-354.87415038336604</v>
      </c>
      <c r="O2341">
        <f>INDEX('[1]Traitement outputs (2)'!$B$58:$Q$63,MATCH(70,'[1]Traitement outputs (2)'!$A$58:$A$63,0),MATCH(C2341,'[1]Traitement outputs (2)'!$B$58:$Q$58,0))</f>
        <v>94.980548968394046</v>
      </c>
      <c r="P2341">
        <f>INDEX('[1]Traitement outputs (2)'!$B$41:$Q$45,MATCH(70,'[1]Traitement outputs (2)'!$A$41:$A$45,0),MATCH(C2341,'[1]Traitement outputs (2)'!$B$40:$Q$40,0))</f>
        <v>425.25225546256246</v>
      </c>
      <c r="Q2341">
        <f>IF(K2341&lt;30,INDEX('[1]Traitement outputs (2)'!$B$51:$Q$63,MATCH(70,'[1]Traitement outputs (2)'!$A$51:$A$63,0),MATCH(C2341,'[1]Traitement outputs (2)'!$B$51:$Q$51,0)),INDEX('[1]Traitement outputs (2)'!$B$34:$Q$38,MATCH(70,'[1]Traitement outputs (2)'!$A$34:$A$38,0),MATCH(C2341,'[1]Traitement outputs (2)'!$B$33:$Q$33,0)))</f>
        <v>-354.87415038336604</v>
      </c>
      <c r="R2341">
        <f>IF(K2341&lt;30,INDEX('[1]Traitement outputs (2)'!$B$58:$Q$63,MATCH(70,'[1]Traitement outputs (2)'!$A$58:$A$63,0),MATCH(C2341,'[1]Traitement outputs (2)'!$B$58:$Q$58,0)),INDEX('[1]Traitement outputs (2)'!$B$41:$Q$45,MATCH(70,'[1]Traitement outputs (2)'!$A$41:$A$45,0),MATCH(C2341,'[1]Traitement outputs (2)'!$B$40:$Q$40,0)))</f>
        <v>425.25225546256246</v>
      </c>
      <c r="T2341">
        <f t="shared" si="218"/>
        <v>-41211.109235039839</v>
      </c>
      <c r="U2341">
        <f t="shared" si="219"/>
        <v>49384.034124160826</v>
      </c>
      <c r="X2341">
        <f t="shared" si="220"/>
        <v>0.99650522684543574</v>
      </c>
      <c r="Y2341">
        <f t="shared" si="221"/>
        <v>0.99708207163861917</v>
      </c>
    </row>
    <row r="2342" spans="1:25" x14ac:dyDescent="0.35">
      <c r="A2342" s="1">
        <v>34797.5</v>
      </c>
      <c r="B2342">
        <v>22.104299999999999</v>
      </c>
      <c r="C2342">
        <f>_xlfn.IFNA(HLOOKUP(B2342,'[1]Traitement outputs'!$B$33:$Q$33,1,TRUE),16)</f>
        <v>22</v>
      </c>
      <c r="E2342" s="1">
        <v>34797.5</v>
      </c>
      <c r="F2342">
        <v>13.077299999999999</v>
      </c>
      <c r="G2342">
        <f t="shared" si="216"/>
        <v>13</v>
      </c>
      <c r="I2342" s="1">
        <v>34797.5</v>
      </c>
      <c r="J2342">
        <v>44779.6</v>
      </c>
      <c r="K2342">
        <f t="shared" si="217"/>
        <v>385.60288231687576</v>
      </c>
      <c r="M2342">
        <f>INDEX('[1]Traitement outputs (2)'!$B$51:$Q$56,MATCH(70,'[1]Traitement outputs (2)'!$A$51:$A$56,0),MATCH(C2342,'[1]Traitement outputs (2)'!$B$51:$Q$51,0))</f>
        <v>-79.342574701900858</v>
      </c>
      <c r="N2342">
        <f>INDEX('[1]Traitement outputs (2)'!$B$34:$Q$38,MATCH(70,'[1]Traitement outputs (2)'!$A$34:$A$38,0),MATCH(C2342,'[1]Traitement outputs (2)'!$B$33:$Q$33,0))</f>
        <v>-237.95145474030227</v>
      </c>
      <c r="O2342">
        <f>INDEX('[1]Traitement outputs (2)'!$B$58:$Q$63,MATCH(70,'[1]Traitement outputs (2)'!$A$58:$A$63,0),MATCH(C2342,'[1]Traitement outputs (2)'!$B$58:$Q$58,0))</f>
        <v>79.34249368302325</v>
      </c>
      <c r="P2342">
        <f>INDEX('[1]Traitement outputs (2)'!$B$41:$Q$45,MATCH(70,'[1]Traitement outputs (2)'!$A$41:$A$45,0),MATCH(C2342,'[1]Traitement outputs (2)'!$B$40:$Q$40,0))</f>
        <v>308.329590329962</v>
      </c>
      <c r="Q2342">
        <f>IF(K2342&lt;30,INDEX('[1]Traitement outputs (2)'!$B$51:$Q$63,MATCH(70,'[1]Traitement outputs (2)'!$A$51:$A$63,0),MATCH(C2342,'[1]Traitement outputs (2)'!$B$51:$Q$51,0)),INDEX('[1]Traitement outputs (2)'!$B$34:$Q$38,MATCH(70,'[1]Traitement outputs (2)'!$A$34:$A$38,0),MATCH(C2342,'[1]Traitement outputs (2)'!$B$33:$Q$33,0)))</f>
        <v>-237.95145474030227</v>
      </c>
      <c r="R2342">
        <f>IF(K2342&lt;30,INDEX('[1]Traitement outputs (2)'!$B$58:$Q$63,MATCH(70,'[1]Traitement outputs (2)'!$A$58:$A$63,0),MATCH(C2342,'[1]Traitement outputs (2)'!$B$58:$Q$58,0)),INDEX('[1]Traitement outputs (2)'!$B$41:$Q$45,MATCH(70,'[1]Traitement outputs (2)'!$A$41:$A$45,0),MATCH(C2342,'[1]Traitement outputs (2)'!$B$40:$Q$40,0)))</f>
        <v>308.329590329962</v>
      </c>
      <c r="T2342">
        <f t="shared" si="218"/>
        <v>-27633.016897245612</v>
      </c>
      <c r="U2342">
        <f t="shared" si="219"/>
        <v>35805.94532951009</v>
      </c>
      <c r="X2342">
        <f t="shared" si="220"/>
        <v>0.66818016507550282</v>
      </c>
      <c r="Y2342">
        <f t="shared" si="221"/>
        <v>0.72293539358017622</v>
      </c>
    </row>
    <row r="2343" spans="1:25" x14ac:dyDescent="0.35">
      <c r="A2343" s="1">
        <v>34797.541666666664</v>
      </c>
      <c r="B2343">
        <v>20.666</v>
      </c>
      <c r="C2343">
        <f>_xlfn.IFNA(HLOOKUP(B2343,'[1]Traitement outputs'!$B$33:$Q$33,1,TRUE),16)</f>
        <v>20</v>
      </c>
      <c r="E2343" s="1">
        <v>34797.541666666664</v>
      </c>
      <c r="F2343">
        <v>14.421099999999999</v>
      </c>
      <c r="G2343">
        <f t="shared" si="216"/>
        <v>14</v>
      </c>
      <c r="I2343" s="1">
        <v>34797.541666666664</v>
      </c>
      <c r="J2343">
        <v>40773.599999999999</v>
      </c>
      <c r="K2343">
        <f t="shared" si="217"/>
        <v>351.10670221340445</v>
      </c>
      <c r="M2343">
        <f>INDEX('[1]Traitement outputs (2)'!$B$51:$Q$56,MATCH(70,'[1]Traitement outputs (2)'!$A$51:$A$56,0),MATCH(C2343,'[1]Traitement outputs (2)'!$B$51:$Q$51,0))</f>
        <v>-16.864255714989046</v>
      </c>
      <c r="N2343">
        <f>INDEX('[1]Traitement outputs (2)'!$B$34:$Q$38,MATCH(70,'[1]Traitement outputs (2)'!$A$34:$A$38,0),MATCH(C2343,'[1]Traitement outputs (2)'!$B$33:$Q$33,0))</f>
        <v>-183.77989640241771</v>
      </c>
      <c r="O2343">
        <f>INDEX('[1]Traitement outputs (2)'!$B$58:$Q$63,MATCH(70,'[1]Traitement outputs (2)'!$A$58:$A$63,0),MATCH(C2343,'[1]Traitement outputs (2)'!$B$58:$Q$58,0))</f>
        <v>16.864787616041994</v>
      </c>
      <c r="P2343">
        <f>INDEX('[1]Traitement outputs (2)'!$B$41:$Q$45,MATCH(70,'[1]Traitement outputs (2)'!$A$41:$A$45,0),MATCH(C2343,'[1]Traitement outputs (2)'!$B$40:$Q$40,0))</f>
        <v>254.15803075879367</v>
      </c>
      <c r="Q2343">
        <f>IF(K2343&lt;30,INDEX('[1]Traitement outputs (2)'!$B$51:$Q$63,MATCH(70,'[1]Traitement outputs (2)'!$A$51:$A$63,0),MATCH(C2343,'[1]Traitement outputs (2)'!$B$51:$Q$51,0)),INDEX('[1]Traitement outputs (2)'!$B$34:$Q$38,MATCH(70,'[1]Traitement outputs (2)'!$A$34:$A$38,0),MATCH(C2343,'[1]Traitement outputs (2)'!$B$33:$Q$33,0)))</f>
        <v>-183.77989640241771</v>
      </c>
      <c r="R2343">
        <f>IF(K2343&lt;30,INDEX('[1]Traitement outputs (2)'!$B$58:$Q$63,MATCH(70,'[1]Traitement outputs (2)'!$A$58:$A$63,0),MATCH(C2343,'[1]Traitement outputs (2)'!$B$58:$Q$58,0)),INDEX('[1]Traitement outputs (2)'!$B$41:$Q$45,MATCH(70,'[1]Traitement outputs (2)'!$A$41:$A$45,0),MATCH(C2343,'[1]Traitement outputs (2)'!$B$40:$Q$40,0)))</f>
        <v>254.15803075879367</v>
      </c>
      <c r="T2343">
        <f t="shared" si="218"/>
        <v>-21342.138833337085</v>
      </c>
      <c r="U2343">
        <f t="shared" si="219"/>
        <v>29515.067122381799</v>
      </c>
      <c r="X2343">
        <f t="shared" si="220"/>
        <v>0.51606358805306241</v>
      </c>
      <c r="Y2343">
        <f t="shared" si="221"/>
        <v>0.59592021577150611</v>
      </c>
    </row>
    <row r="2344" spans="1:25" x14ac:dyDescent="0.35">
      <c r="A2344" s="1">
        <v>34797.583333333336</v>
      </c>
      <c r="B2344">
        <v>20.031300000000002</v>
      </c>
      <c r="C2344">
        <f>_xlfn.IFNA(HLOOKUP(B2344,'[1]Traitement outputs'!$B$33:$Q$33,1,TRUE),16)</f>
        <v>20</v>
      </c>
      <c r="E2344" s="1">
        <v>34797.583333333336</v>
      </c>
      <c r="F2344">
        <v>15.0198</v>
      </c>
      <c r="G2344">
        <f t="shared" si="216"/>
        <v>15</v>
      </c>
      <c r="I2344" s="1">
        <v>34797.583333333336</v>
      </c>
      <c r="J2344">
        <v>36389.5</v>
      </c>
      <c r="K2344">
        <f t="shared" si="217"/>
        <v>313.35465448708675</v>
      </c>
      <c r="M2344">
        <f>INDEX('[1]Traitement outputs (2)'!$B$51:$Q$56,MATCH(70,'[1]Traitement outputs (2)'!$A$51:$A$56,0),MATCH(C2344,'[1]Traitement outputs (2)'!$B$51:$Q$51,0))</f>
        <v>-16.864255714989046</v>
      </c>
      <c r="N2344">
        <f>INDEX('[1]Traitement outputs (2)'!$B$34:$Q$38,MATCH(70,'[1]Traitement outputs (2)'!$A$34:$A$38,0),MATCH(C2344,'[1]Traitement outputs (2)'!$B$33:$Q$33,0))</f>
        <v>-183.77989640241771</v>
      </c>
      <c r="O2344">
        <f>INDEX('[1]Traitement outputs (2)'!$B$58:$Q$63,MATCH(70,'[1]Traitement outputs (2)'!$A$58:$A$63,0),MATCH(C2344,'[1]Traitement outputs (2)'!$B$58:$Q$58,0))</f>
        <v>16.864787616041994</v>
      </c>
      <c r="P2344">
        <f>INDEX('[1]Traitement outputs (2)'!$B$41:$Q$45,MATCH(70,'[1]Traitement outputs (2)'!$A$41:$A$45,0),MATCH(C2344,'[1]Traitement outputs (2)'!$B$40:$Q$40,0))</f>
        <v>254.15803075879367</v>
      </c>
      <c r="Q2344">
        <f>IF(K2344&lt;30,INDEX('[1]Traitement outputs (2)'!$B$51:$Q$63,MATCH(70,'[1]Traitement outputs (2)'!$A$51:$A$63,0),MATCH(C2344,'[1]Traitement outputs (2)'!$B$51:$Q$51,0)),INDEX('[1]Traitement outputs (2)'!$B$34:$Q$38,MATCH(70,'[1]Traitement outputs (2)'!$A$34:$A$38,0),MATCH(C2344,'[1]Traitement outputs (2)'!$B$33:$Q$33,0)))</f>
        <v>-183.77989640241771</v>
      </c>
      <c r="R2344">
        <f>IF(K2344&lt;30,INDEX('[1]Traitement outputs (2)'!$B$58:$Q$63,MATCH(70,'[1]Traitement outputs (2)'!$A$58:$A$63,0),MATCH(C2344,'[1]Traitement outputs (2)'!$B$58:$Q$58,0)),INDEX('[1]Traitement outputs (2)'!$B$41:$Q$45,MATCH(70,'[1]Traitement outputs (2)'!$A$41:$A$45,0),MATCH(C2344,'[1]Traitement outputs (2)'!$B$40:$Q$40,0)))</f>
        <v>254.15803075879367</v>
      </c>
      <c r="T2344">
        <f t="shared" si="218"/>
        <v>-21342.138833337085</v>
      </c>
      <c r="U2344">
        <f t="shared" si="219"/>
        <v>29515.067122381799</v>
      </c>
      <c r="X2344">
        <f t="shared" si="220"/>
        <v>0.51606358805306241</v>
      </c>
      <c r="Y2344">
        <f t="shared" si="221"/>
        <v>0.59592021577150611</v>
      </c>
    </row>
    <row r="2345" spans="1:25" x14ac:dyDescent="0.35">
      <c r="A2345" s="1">
        <v>34797.625</v>
      </c>
      <c r="B2345">
        <v>20</v>
      </c>
      <c r="C2345">
        <f>_xlfn.IFNA(HLOOKUP(B2345,'[1]Traitement outputs'!$B$33:$Q$33,1,TRUE),16)</f>
        <v>20</v>
      </c>
      <c r="E2345" s="1">
        <v>34797.625</v>
      </c>
      <c r="F2345">
        <v>15.042400000000001</v>
      </c>
      <c r="G2345">
        <f t="shared" si="216"/>
        <v>15</v>
      </c>
      <c r="I2345" s="1">
        <v>34797.625</v>
      </c>
      <c r="J2345">
        <v>30647.1</v>
      </c>
      <c r="K2345">
        <f t="shared" si="217"/>
        <v>263.9061111455556</v>
      </c>
      <c r="M2345">
        <f>INDEX('[1]Traitement outputs (2)'!$B$51:$Q$56,MATCH(70,'[1]Traitement outputs (2)'!$A$51:$A$56,0),MATCH(C2345,'[1]Traitement outputs (2)'!$B$51:$Q$51,0))</f>
        <v>-16.864255714989046</v>
      </c>
      <c r="N2345">
        <f>INDEX('[1]Traitement outputs (2)'!$B$34:$Q$38,MATCH(70,'[1]Traitement outputs (2)'!$A$34:$A$38,0),MATCH(C2345,'[1]Traitement outputs (2)'!$B$33:$Q$33,0))</f>
        <v>-183.77989640241771</v>
      </c>
      <c r="O2345">
        <f>INDEX('[1]Traitement outputs (2)'!$B$58:$Q$63,MATCH(70,'[1]Traitement outputs (2)'!$A$58:$A$63,0),MATCH(C2345,'[1]Traitement outputs (2)'!$B$58:$Q$58,0))</f>
        <v>16.864787616041994</v>
      </c>
      <c r="P2345">
        <f>INDEX('[1]Traitement outputs (2)'!$B$41:$Q$45,MATCH(70,'[1]Traitement outputs (2)'!$A$41:$A$45,0),MATCH(C2345,'[1]Traitement outputs (2)'!$B$40:$Q$40,0))</f>
        <v>254.15803075879367</v>
      </c>
      <c r="Q2345">
        <f>IF(K2345&lt;30,INDEX('[1]Traitement outputs (2)'!$B$51:$Q$63,MATCH(70,'[1]Traitement outputs (2)'!$A$51:$A$63,0),MATCH(C2345,'[1]Traitement outputs (2)'!$B$51:$Q$51,0)),INDEX('[1]Traitement outputs (2)'!$B$34:$Q$38,MATCH(70,'[1]Traitement outputs (2)'!$A$34:$A$38,0),MATCH(C2345,'[1]Traitement outputs (2)'!$B$33:$Q$33,0)))</f>
        <v>-183.77989640241771</v>
      </c>
      <c r="R2345">
        <f>IF(K2345&lt;30,INDEX('[1]Traitement outputs (2)'!$B$58:$Q$63,MATCH(70,'[1]Traitement outputs (2)'!$A$58:$A$63,0),MATCH(C2345,'[1]Traitement outputs (2)'!$B$58:$Q$58,0)),INDEX('[1]Traitement outputs (2)'!$B$41:$Q$45,MATCH(70,'[1]Traitement outputs (2)'!$A$41:$A$45,0),MATCH(C2345,'[1]Traitement outputs (2)'!$B$40:$Q$40,0)))</f>
        <v>254.15803075879367</v>
      </c>
      <c r="T2345">
        <f t="shared" si="218"/>
        <v>-21342.138833337085</v>
      </c>
      <c r="U2345">
        <f t="shared" si="219"/>
        <v>29515.067122381799</v>
      </c>
      <c r="X2345">
        <f t="shared" si="220"/>
        <v>0.51606358805306241</v>
      </c>
      <c r="Y2345">
        <f t="shared" si="221"/>
        <v>0.59592021577150611</v>
      </c>
    </row>
    <row r="2346" spans="1:25" x14ac:dyDescent="0.35">
      <c r="A2346" s="1">
        <v>34797.666666666664</v>
      </c>
      <c r="B2346">
        <v>20</v>
      </c>
      <c r="C2346">
        <f>_xlfn.IFNA(HLOOKUP(B2346,'[1]Traitement outputs'!$B$33:$Q$33,1,TRUE),16)</f>
        <v>20</v>
      </c>
      <c r="E2346" s="1">
        <v>34797.666666666664</v>
      </c>
      <c r="F2346">
        <v>15.0214</v>
      </c>
      <c r="G2346">
        <f t="shared" si="216"/>
        <v>15</v>
      </c>
      <c r="I2346" s="1">
        <v>34797.666666666664</v>
      </c>
      <c r="J2346">
        <v>23643.4</v>
      </c>
      <c r="K2346">
        <f t="shared" si="217"/>
        <v>203.59635163714773</v>
      </c>
      <c r="M2346">
        <f>INDEX('[1]Traitement outputs (2)'!$B$51:$Q$56,MATCH(70,'[1]Traitement outputs (2)'!$A$51:$A$56,0),MATCH(C2346,'[1]Traitement outputs (2)'!$B$51:$Q$51,0))</f>
        <v>-16.864255714989046</v>
      </c>
      <c r="N2346">
        <f>INDEX('[1]Traitement outputs (2)'!$B$34:$Q$38,MATCH(70,'[1]Traitement outputs (2)'!$A$34:$A$38,0),MATCH(C2346,'[1]Traitement outputs (2)'!$B$33:$Q$33,0))</f>
        <v>-183.77989640241771</v>
      </c>
      <c r="O2346">
        <f>INDEX('[1]Traitement outputs (2)'!$B$58:$Q$63,MATCH(70,'[1]Traitement outputs (2)'!$A$58:$A$63,0),MATCH(C2346,'[1]Traitement outputs (2)'!$B$58:$Q$58,0))</f>
        <v>16.864787616041994</v>
      </c>
      <c r="P2346">
        <f>INDEX('[1]Traitement outputs (2)'!$B$41:$Q$45,MATCH(70,'[1]Traitement outputs (2)'!$A$41:$A$45,0),MATCH(C2346,'[1]Traitement outputs (2)'!$B$40:$Q$40,0))</f>
        <v>254.15803075879367</v>
      </c>
      <c r="Q2346">
        <f>IF(K2346&lt;30,INDEX('[1]Traitement outputs (2)'!$B$51:$Q$63,MATCH(70,'[1]Traitement outputs (2)'!$A$51:$A$63,0),MATCH(C2346,'[1]Traitement outputs (2)'!$B$51:$Q$51,0)),INDEX('[1]Traitement outputs (2)'!$B$34:$Q$38,MATCH(70,'[1]Traitement outputs (2)'!$A$34:$A$38,0),MATCH(C2346,'[1]Traitement outputs (2)'!$B$33:$Q$33,0)))</f>
        <v>-183.77989640241771</v>
      </c>
      <c r="R2346">
        <f>IF(K2346&lt;30,INDEX('[1]Traitement outputs (2)'!$B$58:$Q$63,MATCH(70,'[1]Traitement outputs (2)'!$A$58:$A$63,0),MATCH(C2346,'[1]Traitement outputs (2)'!$B$58:$Q$58,0)),INDEX('[1]Traitement outputs (2)'!$B$41:$Q$45,MATCH(70,'[1]Traitement outputs (2)'!$A$41:$A$45,0),MATCH(C2346,'[1]Traitement outputs (2)'!$B$40:$Q$40,0)))</f>
        <v>254.15803075879367</v>
      </c>
      <c r="T2346">
        <f t="shared" si="218"/>
        <v>-21342.138833337085</v>
      </c>
      <c r="U2346">
        <f t="shared" si="219"/>
        <v>29515.067122381799</v>
      </c>
      <c r="X2346">
        <f t="shared" si="220"/>
        <v>0.51606358805306241</v>
      </c>
      <c r="Y2346">
        <f t="shared" si="221"/>
        <v>0.59592021577150611</v>
      </c>
    </row>
    <row r="2347" spans="1:25" x14ac:dyDescent="0.35">
      <c r="A2347" s="1">
        <v>34797.708333333336</v>
      </c>
      <c r="B2347">
        <v>20</v>
      </c>
      <c r="C2347">
        <f>_xlfn.IFNA(HLOOKUP(B2347,'[1]Traitement outputs'!$B$33:$Q$33,1,TRUE),16)</f>
        <v>20</v>
      </c>
      <c r="E2347" s="1">
        <v>34797.708333333336</v>
      </c>
      <c r="F2347">
        <v>14.9649</v>
      </c>
      <c r="G2347">
        <f t="shared" si="216"/>
        <v>15</v>
      </c>
      <c r="I2347" s="1">
        <v>34797.708333333336</v>
      </c>
      <c r="J2347">
        <v>10708.8</v>
      </c>
      <c r="K2347">
        <f t="shared" si="217"/>
        <v>92.214851096368861</v>
      </c>
      <c r="M2347">
        <f>INDEX('[1]Traitement outputs (2)'!$B$51:$Q$56,MATCH(70,'[1]Traitement outputs (2)'!$A$51:$A$56,0),MATCH(C2347,'[1]Traitement outputs (2)'!$B$51:$Q$51,0))</f>
        <v>-16.864255714989046</v>
      </c>
      <c r="N2347">
        <f>INDEX('[1]Traitement outputs (2)'!$B$34:$Q$38,MATCH(70,'[1]Traitement outputs (2)'!$A$34:$A$38,0),MATCH(C2347,'[1]Traitement outputs (2)'!$B$33:$Q$33,0))</f>
        <v>-183.77989640241771</v>
      </c>
      <c r="O2347">
        <f>INDEX('[1]Traitement outputs (2)'!$B$58:$Q$63,MATCH(70,'[1]Traitement outputs (2)'!$A$58:$A$63,0),MATCH(C2347,'[1]Traitement outputs (2)'!$B$58:$Q$58,0))</f>
        <v>16.864787616041994</v>
      </c>
      <c r="P2347">
        <f>INDEX('[1]Traitement outputs (2)'!$B$41:$Q$45,MATCH(70,'[1]Traitement outputs (2)'!$A$41:$A$45,0),MATCH(C2347,'[1]Traitement outputs (2)'!$B$40:$Q$40,0))</f>
        <v>254.15803075879367</v>
      </c>
      <c r="Q2347">
        <f>IF(K2347&lt;30,INDEX('[1]Traitement outputs (2)'!$B$51:$Q$63,MATCH(70,'[1]Traitement outputs (2)'!$A$51:$A$63,0),MATCH(C2347,'[1]Traitement outputs (2)'!$B$51:$Q$51,0)),INDEX('[1]Traitement outputs (2)'!$B$34:$Q$38,MATCH(70,'[1]Traitement outputs (2)'!$A$34:$A$38,0),MATCH(C2347,'[1]Traitement outputs (2)'!$B$33:$Q$33,0)))</f>
        <v>-183.77989640241771</v>
      </c>
      <c r="R2347">
        <f>IF(K2347&lt;30,INDEX('[1]Traitement outputs (2)'!$B$58:$Q$63,MATCH(70,'[1]Traitement outputs (2)'!$A$58:$A$63,0),MATCH(C2347,'[1]Traitement outputs (2)'!$B$58:$Q$58,0)),INDEX('[1]Traitement outputs (2)'!$B$41:$Q$45,MATCH(70,'[1]Traitement outputs (2)'!$A$41:$A$45,0),MATCH(C2347,'[1]Traitement outputs (2)'!$B$40:$Q$40,0)))</f>
        <v>254.15803075879367</v>
      </c>
      <c r="T2347">
        <f t="shared" si="218"/>
        <v>-21342.138833337085</v>
      </c>
      <c r="U2347">
        <f t="shared" si="219"/>
        <v>29515.067122381799</v>
      </c>
      <c r="X2347">
        <f t="shared" si="220"/>
        <v>0.51606358805306241</v>
      </c>
      <c r="Y2347">
        <f t="shared" si="221"/>
        <v>0.59592021577150611</v>
      </c>
    </row>
    <row r="2348" spans="1:25" x14ac:dyDescent="0.35">
      <c r="A2348" s="1">
        <v>34797.75</v>
      </c>
      <c r="B2348">
        <v>20</v>
      </c>
      <c r="C2348">
        <f>_xlfn.IFNA(HLOOKUP(B2348,'[1]Traitement outputs'!$B$33:$Q$33,1,TRUE),16)</f>
        <v>20</v>
      </c>
      <c r="E2348" s="1">
        <v>34797.75</v>
      </c>
      <c r="F2348">
        <v>14.7281</v>
      </c>
      <c r="G2348">
        <f t="shared" si="216"/>
        <v>15</v>
      </c>
      <c r="I2348" s="1">
        <v>34797.75</v>
      </c>
      <c r="J2348">
        <v>396.86599999999999</v>
      </c>
      <c r="K2348">
        <f t="shared" si="217"/>
        <v>3.4174640571503363</v>
      </c>
      <c r="M2348">
        <f>INDEX('[1]Traitement outputs (2)'!$B$51:$Q$56,MATCH(70,'[1]Traitement outputs (2)'!$A$51:$A$56,0),MATCH(C2348,'[1]Traitement outputs (2)'!$B$51:$Q$51,0))</f>
        <v>-16.864255714989046</v>
      </c>
      <c r="N2348">
        <f>INDEX('[1]Traitement outputs (2)'!$B$34:$Q$38,MATCH(70,'[1]Traitement outputs (2)'!$A$34:$A$38,0),MATCH(C2348,'[1]Traitement outputs (2)'!$B$33:$Q$33,0))</f>
        <v>-183.77989640241771</v>
      </c>
      <c r="O2348">
        <f>INDEX('[1]Traitement outputs (2)'!$B$58:$Q$63,MATCH(70,'[1]Traitement outputs (2)'!$A$58:$A$63,0),MATCH(C2348,'[1]Traitement outputs (2)'!$B$58:$Q$58,0))</f>
        <v>16.864787616041994</v>
      </c>
      <c r="P2348">
        <f>INDEX('[1]Traitement outputs (2)'!$B$41:$Q$45,MATCH(70,'[1]Traitement outputs (2)'!$A$41:$A$45,0),MATCH(C2348,'[1]Traitement outputs (2)'!$B$40:$Q$40,0))</f>
        <v>254.15803075879367</v>
      </c>
      <c r="Q2348">
        <f>IF(K2348&lt;30,INDEX('[1]Traitement outputs (2)'!$B$51:$Q$63,MATCH(70,'[1]Traitement outputs (2)'!$A$51:$A$63,0),MATCH(C2348,'[1]Traitement outputs (2)'!$B$51:$Q$51,0)),INDEX('[1]Traitement outputs (2)'!$B$34:$Q$38,MATCH(70,'[1]Traitement outputs (2)'!$A$34:$A$38,0),MATCH(C2348,'[1]Traitement outputs (2)'!$B$33:$Q$33,0)))</f>
        <v>-16.864255714989046</v>
      </c>
      <c r="R2348">
        <f>IF(K2348&lt;30,INDEX('[1]Traitement outputs (2)'!$B$58:$Q$63,MATCH(70,'[1]Traitement outputs (2)'!$A$58:$A$63,0),MATCH(C2348,'[1]Traitement outputs (2)'!$B$58:$Q$58,0)),INDEX('[1]Traitement outputs (2)'!$B$41:$Q$45,MATCH(70,'[1]Traitement outputs (2)'!$A$41:$A$45,0),MATCH(C2348,'[1]Traitement outputs (2)'!$B$40:$Q$40,0)))</f>
        <v>16.864787616041994</v>
      </c>
      <c r="T2348">
        <f t="shared" si="218"/>
        <v>-1958.42577907482</v>
      </c>
      <c r="U2348">
        <f t="shared" si="219"/>
        <v>1958.4875481058175</v>
      </c>
      <c r="X2348">
        <f t="shared" si="220"/>
        <v>4.735571455032727E-2</v>
      </c>
      <c r="Y2348">
        <f t="shared" si="221"/>
        <v>3.954259420836595E-2</v>
      </c>
    </row>
    <row r="2349" spans="1:25" x14ac:dyDescent="0.35">
      <c r="A2349" s="1">
        <v>34797.791666666664</v>
      </c>
      <c r="B2349">
        <v>20.027699999999999</v>
      </c>
      <c r="C2349">
        <f>_xlfn.IFNA(HLOOKUP(B2349,'[1]Traitement outputs'!$B$33:$Q$33,1,TRUE),16)</f>
        <v>20</v>
      </c>
      <c r="E2349" s="1">
        <v>34797.791666666664</v>
      </c>
      <c r="F2349">
        <v>14.442600000000001</v>
      </c>
      <c r="G2349">
        <f t="shared" si="216"/>
        <v>14</v>
      </c>
      <c r="I2349" s="1">
        <v>34797.791666666664</v>
      </c>
      <c r="J2349">
        <v>0</v>
      </c>
      <c r="K2349">
        <f t="shared" si="217"/>
        <v>0</v>
      </c>
      <c r="M2349">
        <f>INDEX('[1]Traitement outputs (2)'!$B$51:$Q$56,MATCH(70,'[1]Traitement outputs (2)'!$A$51:$A$56,0),MATCH(C2349,'[1]Traitement outputs (2)'!$B$51:$Q$51,0))</f>
        <v>-16.864255714989046</v>
      </c>
      <c r="N2349">
        <f>INDEX('[1]Traitement outputs (2)'!$B$34:$Q$38,MATCH(70,'[1]Traitement outputs (2)'!$A$34:$A$38,0),MATCH(C2349,'[1]Traitement outputs (2)'!$B$33:$Q$33,0))</f>
        <v>-183.77989640241771</v>
      </c>
      <c r="O2349">
        <f>INDEX('[1]Traitement outputs (2)'!$B$58:$Q$63,MATCH(70,'[1]Traitement outputs (2)'!$A$58:$A$63,0),MATCH(C2349,'[1]Traitement outputs (2)'!$B$58:$Q$58,0))</f>
        <v>16.864787616041994</v>
      </c>
      <c r="P2349">
        <f>INDEX('[1]Traitement outputs (2)'!$B$41:$Q$45,MATCH(70,'[1]Traitement outputs (2)'!$A$41:$A$45,0),MATCH(C2349,'[1]Traitement outputs (2)'!$B$40:$Q$40,0))</f>
        <v>254.15803075879367</v>
      </c>
      <c r="Q2349">
        <f>IF(K2349&lt;30,INDEX('[1]Traitement outputs (2)'!$B$51:$Q$63,MATCH(70,'[1]Traitement outputs (2)'!$A$51:$A$63,0),MATCH(C2349,'[1]Traitement outputs (2)'!$B$51:$Q$51,0)),INDEX('[1]Traitement outputs (2)'!$B$34:$Q$38,MATCH(70,'[1]Traitement outputs (2)'!$A$34:$A$38,0),MATCH(C2349,'[1]Traitement outputs (2)'!$B$33:$Q$33,0)))</f>
        <v>-16.864255714989046</v>
      </c>
      <c r="R2349">
        <f>IF(K2349&lt;30,INDEX('[1]Traitement outputs (2)'!$B$58:$Q$63,MATCH(70,'[1]Traitement outputs (2)'!$A$58:$A$63,0),MATCH(C2349,'[1]Traitement outputs (2)'!$B$58:$Q$58,0)),INDEX('[1]Traitement outputs (2)'!$B$41:$Q$45,MATCH(70,'[1]Traitement outputs (2)'!$A$41:$A$45,0),MATCH(C2349,'[1]Traitement outputs (2)'!$B$40:$Q$40,0)))</f>
        <v>16.864787616041994</v>
      </c>
      <c r="T2349">
        <f t="shared" si="218"/>
        <v>-1958.42577907482</v>
      </c>
      <c r="U2349">
        <f t="shared" si="219"/>
        <v>1958.4875481058175</v>
      </c>
      <c r="X2349">
        <f t="shared" si="220"/>
        <v>4.735571455032727E-2</v>
      </c>
      <c r="Y2349">
        <f t="shared" si="221"/>
        <v>3.954259420836595E-2</v>
      </c>
    </row>
    <row r="2350" spans="1:25" x14ac:dyDescent="0.35">
      <c r="A2350" s="1">
        <v>34797.833333333336</v>
      </c>
      <c r="B2350">
        <v>20.078499999999998</v>
      </c>
      <c r="C2350">
        <f>_xlfn.IFNA(HLOOKUP(B2350,'[1]Traitement outputs'!$B$33:$Q$33,1,TRUE),16)</f>
        <v>20</v>
      </c>
      <c r="E2350" s="1">
        <v>34797.833333333336</v>
      </c>
      <c r="F2350">
        <v>14.196300000000001</v>
      </c>
      <c r="G2350">
        <f t="shared" si="216"/>
        <v>14</v>
      </c>
      <c r="I2350" s="1">
        <v>34797.833333333336</v>
      </c>
      <c r="J2350">
        <v>0</v>
      </c>
      <c r="K2350">
        <f t="shared" si="217"/>
        <v>0</v>
      </c>
      <c r="M2350">
        <f>INDEX('[1]Traitement outputs (2)'!$B$51:$Q$56,MATCH(70,'[1]Traitement outputs (2)'!$A$51:$A$56,0),MATCH(C2350,'[1]Traitement outputs (2)'!$B$51:$Q$51,0))</f>
        <v>-16.864255714989046</v>
      </c>
      <c r="N2350">
        <f>INDEX('[1]Traitement outputs (2)'!$B$34:$Q$38,MATCH(70,'[1]Traitement outputs (2)'!$A$34:$A$38,0),MATCH(C2350,'[1]Traitement outputs (2)'!$B$33:$Q$33,0))</f>
        <v>-183.77989640241771</v>
      </c>
      <c r="O2350">
        <f>INDEX('[1]Traitement outputs (2)'!$B$58:$Q$63,MATCH(70,'[1]Traitement outputs (2)'!$A$58:$A$63,0),MATCH(C2350,'[1]Traitement outputs (2)'!$B$58:$Q$58,0))</f>
        <v>16.864787616041994</v>
      </c>
      <c r="P2350">
        <f>INDEX('[1]Traitement outputs (2)'!$B$41:$Q$45,MATCH(70,'[1]Traitement outputs (2)'!$A$41:$A$45,0),MATCH(C2350,'[1]Traitement outputs (2)'!$B$40:$Q$40,0))</f>
        <v>254.15803075879367</v>
      </c>
      <c r="Q2350">
        <f>IF(K2350&lt;30,INDEX('[1]Traitement outputs (2)'!$B$51:$Q$63,MATCH(70,'[1]Traitement outputs (2)'!$A$51:$A$63,0),MATCH(C2350,'[1]Traitement outputs (2)'!$B$51:$Q$51,0)),INDEX('[1]Traitement outputs (2)'!$B$34:$Q$38,MATCH(70,'[1]Traitement outputs (2)'!$A$34:$A$38,0),MATCH(C2350,'[1]Traitement outputs (2)'!$B$33:$Q$33,0)))</f>
        <v>-16.864255714989046</v>
      </c>
      <c r="R2350">
        <f>IF(K2350&lt;30,INDEX('[1]Traitement outputs (2)'!$B$58:$Q$63,MATCH(70,'[1]Traitement outputs (2)'!$A$58:$A$63,0),MATCH(C2350,'[1]Traitement outputs (2)'!$B$58:$Q$58,0)),INDEX('[1]Traitement outputs (2)'!$B$41:$Q$45,MATCH(70,'[1]Traitement outputs (2)'!$A$41:$A$45,0),MATCH(C2350,'[1]Traitement outputs (2)'!$B$40:$Q$40,0)))</f>
        <v>16.864787616041994</v>
      </c>
      <c r="T2350">
        <f t="shared" si="218"/>
        <v>-1958.42577907482</v>
      </c>
      <c r="U2350">
        <f t="shared" si="219"/>
        <v>1958.4875481058175</v>
      </c>
      <c r="X2350">
        <f t="shared" si="220"/>
        <v>4.735571455032727E-2</v>
      </c>
      <c r="Y2350">
        <f t="shared" si="221"/>
        <v>3.954259420836595E-2</v>
      </c>
    </row>
    <row r="2351" spans="1:25" x14ac:dyDescent="0.35">
      <c r="A2351" s="1">
        <v>34797.875</v>
      </c>
      <c r="B2351">
        <v>16.1951</v>
      </c>
      <c r="C2351">
        <f>_xlfn.IFNA(HLOOKUP(B2351,'[1]Traitement outputs'!$B$33:$Q$33,1,TRUE),16)</f>
        <v>16</v>
      </c>
      <c r="E2351" s="1">
        <v>34797.875</v>
      </c>
      <c r="F2351">
        <v>17.912500000000001</v>
      </c>
      <c r="G2351">
        <f t="shared" si="216"/>
        <v>18</v>
      </c>
      <c r="I2351" s="1">
        <v>34797.875</v>
      </c>
      <c r="J2351">
        <v>0</v>
      </c>
      <c r="K2351">
        <f t="shared" si="217"/>
        <v>0</v>
      </c>
      <c r="M2351">
        <f>INDEX('[1]Traitement outputs (2)'!$B$51:$Q$56,MATCH(70,'[1]Traitement outputs (2)'!$A$51:$A$56,0),MATCH(C2351,'[1]Traitement outputs (2)'!$B$51:$Q$51,0))</f>
        <v>-27.907128105419115</v>
      </c>
      <c r="N2351">
        <f>INDEX('[1]Traitement outputs (2)'!$B$34:$Q$38,MATCH(70,'[1]Traitement outputs (2)'!$A$34:$A$38,0),MATCH(C2351,'[1]Traitement outputs (2)'!$B$33:$Q$33,0))</f>
        <v>-87.65601603539298</v>
      </c>
      <c r="O2351">
        <f>INDEX('[1]Traitement outputs (2)'!$B$58:$Q$63,MATCH(70,'[1]Traitement outputs (2)'!$A$58:$A$63,0),MATCH(C2351,'[1]Traitement outputs (2)'!$B$58:$Q$58,0))</f>
        <v>27.907128104236733</v>
      </c>
      <c r="P2351">
        <f>INDEX('[1]Traitement outputs (2)'!$B$41:$Q$45,MATCH(70,'[1]Traitement outputs (2)'!$A$41:$A$45,0),MATCH(C2351,'[1]Traitement outputs (2)'!$B$40:$Q$40,0))</f>
        <v>158.03405896601754</v>
      </c>
      <c r="Q2351">
        <f>IF(K2351&lt;30,INDEX('[1]Traitement outputs (2)'!$B$51:$Q$63,MATCH(70,'[1]Traitement outputs (2)'!$A$51:$A$63,0),MATCH(C2351,'[1]Traitement outputs (2)'!$B$51:$Q$51,0)),INDEX('[1]Traitement outputs (2)'!$B$34:$Q$38,MATCH(70,'[1]Traitement outputs (2)'!$A$34:$A$38,0),MATCH(C2351,'[1]Traitement outputs (2)'!$B$33:$Q$33,0)))</f>
        <v>-27.907128105419115</v>
      </c>
      <c r="R2351">
        <f>IF(K2351&lt;30,INDEX('[1]Traitement outputs (2)'!$B$58:$Q$63,MATCH(70,'[1]Traitement outputs (2)'!$A$58:$A$63,0),MATCH(C2351,'[1]Traitement outputs (2)'!$B$58:$Q$58,0)),INDEX('[1]Traitement outputs (2)'!$B$41:$Q$45,MATCH(70,'[1]Traitement outputs (2)'!$A$41:$A$45,0),MATCH(C2351,'[1]Traitement outputs (2)'!$B$40:$Q$40,0)))</f>
        <v>27.907128104236733</v>
      </c>
      <c r="T2351">
        <f t="shared" si="218"/>
        <v>-3240.8212983285953</v>
      </c>
      <c r="U2351">
        <f t="shared" si="219"/>
        <v>3240.8212981912866</v>
      </c>
      <c r="X2351">
        <f t="shared" si="220"/>
        <v>7.8364679403255921E-2</v>
      </c>
      <c r="Y2351">
        <f t="shared" si="221"/>
        <v>6.5433390996103388E-2</v>
      </c>
    </row>
    <row r="2352" spans="1:25" x14ac:dyDescent="0.35">
      <c r="A2352" s="1">
        <v>34797.916666666664</v>
      </c>
      <c r="B2352">
        <v>16.082999999999998</v>
      </c>
      <c r="C2352">
        <f>_xlfn.IFNA(HLOOKUP(B2352,'[1]Traitement outputs'!$B$33:$Q$33,1,TRUE),16)</f>
        <v>16</v>
      </c>
      <c r="E2352" s="1">
        <v>34797.916666666664</v>
      </c>
      <c r="F2352">
        <v>17.816099999999999</v>
      </c>
      <c r="G2352">
        <f t="shared" si="216"/>
        <v>18</v>
      </c>
      <c r="I2352" s="1">
        <v>34797.916666666664</v>
      </c>
      <c r="J2352">
        <v>0</v>
      </c>
      <c r="K2352">
        <f t="shared" si="217"/>
        <v>0</v>
      </c>
      <c r="M2352">
        <f>INDEX('[1]Traitement outputs (2)'!$B$51:$Q$56,MATCH(70,'[1]Traitement outputs (2)'!$A$51:$A$56,0),MATCH(C2352,'[1]Traitement outputs (2)'!$B$51:$Q$51,0))</f>
        <v>-27.907128105419115</v>
      </c>
      <c r="N2352">
        <f>INDEX('[1]Traitement outputs (2)'!$B$34:$Q$38,MATCH(70,'[1]Traitement outputs (2)'!$A$34:$A$38,0),MATCH(C2352,'[1]Traitement outputs (2)'!$B$33:$Q$33,0))</f>
        <v>-87.65601603539298</v>
      </c>
      <c r="O2352">
        <f>INDEX('[1]Traitement outputs (2)'!$B$58:$Q$63,MATCH(70,'[1]Traitement outputs (2)'!$A$58:$A$63,0),MATCH(C2352,'[1]Traitement outputs (2)'!$B$58:$Q$58,0))</f>
        <v>27.907128104236733</v>
      </c>
      <c r="P2352">
        <f>INDEX('[1]Traitement outputs (2)'!$B$41:$Q$45,MATCH(70,'[1]Traitement outputs (2)'!$A$41:$A$45,0),MATCH(C2352,'[1]Traitement outputs (2)'!$B$40:$Q$40,0))</f>
        <v>158.03405896601754</v>
      </c>
      <c r="Q2352">
        <f>IF(K2352&lt;30,INDEX('[1]Traitement outputs (2)'!$B$51:$Q$63,MATCH(70,'[1]Traitement outputs (2)'!$A$51:$A$63,0),MATCH(C2352,'[1]Traitement outputs (2)'!$B$51:$Q$51,0)),INDEX('[1]Traitement outputs (2)'!$B$34:$Q$38,MATCH(70,'[1]Traitement outputs (2)'!$A$34:$A$38,0),MATCH(C2352,'[1]Traitement outputs (2)'!$B$33:$Q$33,0)))</f>
        <v>-27.907128105419115</v>
      </c>
      <c r="R2352">
        <f>IF(K2352&lt;30,INDEX('[1]Traitement outputs (2)'!$B$58:$Q$63,MATCH(70,'[1]Traitement outputs (2)'!$A$58:$A$63,0),MATCH(C2352,'[1]Traitement outputs (2)'!$B$58:$Q$58,0)),INDEX('[1]Traitement outputs (2)'!$B$41:$Q$45,MATCH(70,'[1]Traitement outputs (2)'!$A$41:$A$45,0),MATCH(C2352,'[1]Traitement outputs (2)'!$B$40:$Q$40,0)))</f>
        <v>27.907128104236733</v>
      </c>
      <c r="T2352">
        <f t="shared" si="218"/>
        <v>-3240.8212983285953</v>
      </c>
      <c r="U2352">
        <f t="shared" si="219"/>
        <v>3240.8212981912866</v>
      </c>
      <c r="X2352">
        <f t="shared" si="220"/>
        <v>7.8364679403255921E-2</v>
      </c>
      <c r="Y2352">
        <f t="shared" si="221"/>
        <v>6.5433390996103388E-2</v>
      </c>
    </row>
    <row r="2353" spans="1:25" x14ac:dyDescent="0.35">
      <c r="A2353" s="1">
        <v>34797.958333333336</v>
      </c>
      <c r="B2353">
        <v>16.0822</v>
      </c>
      <c r="C2353">
        <f>_xlfn.IFNA(HLOOKUP(B2353,'[1]Traitement outputs'!$B$33:$Q$33,1,TRUE),16)</f>
        <v>16</v>
      </c>
      <c r="E2353" s="1">
        <v>34797.958333333336</v>
      </c>
      <c r="F2353">
        <v>17.650500000000001</v>
      </c>
      <c r="G2353">
        <f t="shared" si="216"/>
        <v>18</v>
      </c>
      <c r="I2353" s="1">
        <v>34797.958333333336</v>
      </c>
      <c r="J2353">
        <v>0</v>
      </c>
      <c r="K2353">
        <f t="shared" si="217"/>
        <v>0</v>
      </c>
      <c r="M2353">
        <f>INDEX('[1]Traitement outputs (2)'!$B$51:$Q$56,MATCH(70,'[1]Traitement outputs (2)'!$A$51:$A$56,0),MATCH(C2353,'[1]Traitement outputs (2)'!$B$51:$Q$51,0))</f>
        <v>-27.907128105419115</v>
      </c>
      <c r="N2353">
        <f>INDEX('[1]Traitement outputs (2)'!$B$34:$Q$38,MATCH(70,'[1]Traitement outputs (2)'!$A$34:$A$38,0),MATCH(C2353,'[1]Traitement outputs (2)'!$B$33:$Q$33,0))</f>
        <v>-87.65601603539298</v>
      </c>
      <c r="O2353">
        <f>INDEX('[1]Traitement outputs (2)'!$B$58:$Q$63,MATCH(70,'[1]Traitement outputs (2)'!$A$58:$A$63,0),MATCH(C2353,'[1]Traitement outputs (2)'!$B$58:$Q$58,0))</f>
        <v>27.907128104236733</v>
      </c>
      <c r="P2353">
        <f>INDEX('[1]Traitement outputs (2)'!$B$41:$Q$45,MATCH(70,'[1]Traitement outputs (2)'!$A$41:$A$45,0),MATCH(C2353,'[1]Traitement outputs (2)'!$B$40:$Q$40,0))</f>
        <v>158.03405896601754</v>
      </c>
      <c r="Q2353">
        <f>IF(K2353&lt;30,INDEX('[1]Traitement outputs (2)'!$B$51:$Q$63,MATCH(70,'[1]Traitement outputs (2)'!$A$51:$A$63,0),MATCH(C2353,'[1]Traitement outputs (2)'!$B$51:$Q$51,0)),INDEX('[1]Traitement outputs (2)'!$B$34:$Q$38,MATCH(70,'[1]Traitement outputs (2)'!$A$34:$A$38,0),MATCH(C2353,'[1]Traitement outputs (2)'!$B$33:$Q$33,0)))</f>
        <v>-27.907128105419115</v>
      </c>
      <c r="R2353">
        <f>IF(K2353&lt;30,INDEX('[1]Traitement outputs (2)'!$B$58:$Q$63,MATCH(70,'[1]Traitement outputs (2)'!$A$58:$A$63,0),MATCH(C2353,'[1]Traitement outputs (2)'!$B$58:$Q$58,0)),INDEX('[1]Traitement outputs (2)'!$B$41:$Q$45,MATCH(70,'[1]Traitement outputs (2)'!$A$41:$A$45,0),MATCH(C2353,'[1]Traitement outputs (2)'!$B$40:$Q$40,0)))</f>
        <v>27.907128104236733</v>
      </c>
      <c r="T2353">
        <f t="shared" si="218"/>
        <v>-3240.8212983285953</v>
      </c>
      <c r="U2353">
        <f t="shared" si="219"/>
        <v>3240.8212981912866</v>
      </c>
      <c r="X2353">
        <f t="shared" si="220"/>
        <v>7.8364679403255921E-2</v>
      </c>
      <c r="Y2353">
        <f t="shared" si="221"/>
        <v>6.5433390996103388E-2</v>
      </c>
    </row>
    <row r="2354" spans="1:25" x14ac:dyDescent="0.35">
      <c r="A2354" s="1">
        <v>34798</v>
      </c>
      <c r="B2354">
        <v>16.0822</v>
      </c>
      <c r="C2354">
        <f>_xlfn.IFNA(HLOOKUP(B2354,'[1]Traitement outputs'!$B$33:$Q$33,1,TRUE),16)</f>
        <v>16</v>
      </c>
      <c r="E2354" s="1">
        <v>34798</v>
      </c>
      <c r="F2354">
        <v>17.7105</v>
      </c>
      <c r="G2354">
        <f t="shared" si="216"/>
        <v>18</v>
      </c>
      <c r="I2354" s="1">
        <v>34798</v>
      </c>
      <c r="J2354">
        <v>0</v>
      </c>
      <c r="K2354">
        <f t="shared" si="217"/>
        <v>0</v>
      </c>
      <c r="M2354">
        <f>INDEX('[1]Traitement outputs (2)'!$B$51:$Q$56,MATCH(70,'[1]Traitement outputs (2)'!$A$51:$A$56,0),MATCH(C2354,'[1]Traitement outputs (2)'!$B$51:$Q$51,0))</f>
        <v>-27.907128105419115</v>
      </c>
      <c r="N2354">
        <f>INDEX('[1]Traitement outputs (2)'!$B$34:$Q$38,MATCH(70,'[1]Traitement outputs (2)'!$A$34:$A$38,0),MATCH(C2354,'[1]Traitement outputs (2)'!$B$33:$Q$33,0))</f>
        <v>-87.65601603539298</v>
      </c>
      <c r="O2354">
        <f>INDEX('[1]Traitement outputs (2)'!$B$58:$Q$63,MATCH(70,'[1]Traitement outputs (2)'!$A$58:$A$63,0),MATCH(C2354,'[1]Traitement outputs (2)'!$B$58:$Q$58,0))</f>
        <v>27.907128104236733</v>
      </c>
      <c r="P2354">
        <f>INDEX('[1]Traitement outputs (2)'!$B$41:$Q$45,MATCH(70,'[1]Traitement outputs (2)'!$A$41:$A$45,0),MATCH(C2354,'[1]Traitement outputs (2)'!$B$40:$Q$40,0))</f>
        <v>158.03405896601754</v>
      </c>
      <c r="Q2354">
        <f>IF(K2354&lt;30,INDEX('[1]Traitement outputs (2)'!$B$51:$Q$63,MATCH(70,'[1]Traitement outputs (2)'!$A$51:$A$63,0),MATCH(C2354,'[1]Traitement outputs (2)'!$B$51:$Q$51,0)),INDEX('[1]Traitement outputs (2)'!$B$34:$Q$38,MATCH(70,'[1]Traitement outputs (2)'!$A$34:$A$38,0),MATCH(C2354,'[1]Traitement outputs (2)'!$B$33:$Q$33,0)))</f>
        <v>-27.907128105419115</v>
      </c>
      <c r="R2354">
        <f>IF(K2354&lt;30,INDEX('[1]Traitement outputs (2)'!$B$58:$Q$63,MATCH(70,'[1]Traitement outputs (2)'!$A$58:$A$63,0),MATCH(C2354,'[1]Traitement outputs (2)'!$B$58:$Q$58,0)),INDEX('[1]Traitement outputs (2)'!$B$41:$Q$45,MATCH(70,'[1]Traitement outputs (2)'!$A$41:$A$45,0),MATCH(C2354,'[1]Traitement outputs (2)'!$B$40:$Q$40,0)))</f>
        <v>27.907128104236733</v>
      </c>
      <c r="T2354">
        <f t="shared" si="218"/>
        <v>-3240.8212983285953</v>
      </c>
      <c r="U2354">
        <f t="shared" si="219"/>
        <v>3240.8212981912866</v>
      </c>
      <c r="X2354">
        <f t="shared" si="220"/>
        <v>7.8364679403255921E-2</v>
      </c>
      <c r="Y2354">
        <f t="shared" si="221"/>
        <v>6.5433390996103388E-2</v>
      </c>
    </row>
    <row r="2355" spans="1:25" x14ac:dyDescent="0.35">
      <c r="A2355" s="1">
        <v>34798.041666666664</v>
      </c>
      <c r="B2355">
        <v>16.0823</v>
      </c>
      <c r="C2355">
        <f>_xlfn.IFNA(HLOOKUP(B2355,'[1]Traitement outputs'!$B$33:$Q$33,1,TRUE),16)</f>
        <v>16</v>
      </c>
      <c r="E2355" s="1">
        <v>34798.041666666664</v>
      </c>
      <c r="F2355">
        <v>17.851299999999998</v>
      </c>
      <c r="G2355">
        <f t="shared" si="216"/>
        <v>18</v>
      </c>
      <c r="I2355" s="1">
        <v>34798.041666666664</v>
      </c>
      <c r="J2355">
        <v>0</v>
      </c>
      <c r="K2355">
        <f t="shared" si="217"/>
        <v>0</v>
      </c>
      <c r="M2355">
        <f>INDEX('[1]Traitement outputs (2)'!$B$51:$Q$56,MATCH(70,'[1]Traitement outputs (2)'!$A$51:$A$56,0),MATCH(C2355,'[1]Traitement outputs (2)'!$B$51:$Q$51,0))</f>
        <v>-27.907128105419115</v>
      </c>
      <c r="N2355">
        <f>INDEX('[1]Traitement outputs (2)'!$B$34:$Q$38,MATCH(70,'[1]Traitement outputs (2)'!$A$34:$A$38,0),MATCH(C2355,'[1]Traitement outputs (2)'!$B$33:$Q$33,0))</f>
        <v>-87.65601603539298</v>
      </c>
      <c r="O2355">
        <f>INDEX('[1]Traitement outputs (2)'!$B$58:$Q$63,MATCH(70,'[1]Traitement outputs (2)'!$A$58:$A$63,0),MATCH(C2355,'[1]Traitement outputs (2)'!$B$58:$Q$58,0))</f>
        <v>27.907128104236733</v>
      </c>
      <c r="P2355">
        <f>INDEX('[1]Traitement outputs (2)'!$B$41:$Q$45,MATCH(70,'[1]Traitement outputs (2)'!$A$41:$A$45,0),MATCH(C2355,'[1]Traitement outputs (2)'!$B$40:$Q$40,0))</f>
        <v>158.03405896601754</v>
      </c>
      <c r="Q2355">
        <f>IF(K2355&lt;30,INDEX('[1]Traitement outputs (2)'!$B$51:$Q$63,MATCH(70,'[1]Traitement outputs (2)'!$A$51:$A$63,0),MATCH(C2355,'[1]Traitement outputs (2)'!$B$51:$Q$51,0)),INDEX('[1]Traitement outputs (2)'!$B$34:$Q$38,MATCH(70,'[1]Traitement outputs (2)'!$A$34:$A$38,0),MATCH(C2355,'[1]Traitement outputs (2)'!$B$33:$Q$33,0)))</f>
        <v>-27.907128105419115</v>
      </c>
      <c r="R2355">
        <f>IF(K2355&lt;30,INDEX('[1]Traitement outputs (2)'!$B$58:$Q$63,MATCH(70,'[1]Traitement outputs (2)'!$A$58:$A$63,0),MATCH(C2355,'[1]Traitement outputs (2)'!$B$58:$Q$58,0)),INDEX('[1]Traitement outputs (2)'!$B$41:$Q$45,MATCH(70,'[1]Traitement outputs (2)'!$A$41:$A$45,0),MATCH(C2355,'[1]Traitement outputs (2)'!$B$40:$Q$40,0)))</f>
        <v>27.907128104236733</v>
      </c>
      <c r="T2355">
        <f t="shared" si="218"/>
        <v>-3240.8212983285953</v>
      </c>
      <c r="U2355">
        <f t="shared" si="219"/>
        <v>3240.8212981912866</v>
      </c>
      <c r="X2355">
        <f t="shared" si="220"/>
        <v>7.8364679403255921E-2</v>
      </c>
      <c r="Y2355">
        <f t="shared" si="221"/>
        <v>6.5433390996103388E-2</v>
      </c>
    </row>
    <row r="2356" spans="1:25" x14ac:dyDescent="0.35">
      <c r="A2356" s="1">
        <v>34798.083333333336</v>
      </c>
      <c r="B2356">
        <v>16.0823</v>
      </c>
      <c r="C2356">
        <f>_xlfn.IFNA(HLOOKUP(B2356,'[1]Traitement outputs'!$B$33:$Q$33,1,TRUE),16)</f>
        <v>16</v>
      </c>
      <c r="E2356" s="1">
        <v>34798.083333333336</v>
      </c>
      <c r="F2356">
        <v>18.0307</v>
      </c>
      <c r="G2356">
        <f t="shared" si="216"/>
        <v>18</v>
      </c>
      <c r="I2356" s="1">
        <v>34798.083333333336</v>
      </c>
      <c r="J2356">
        <v>0</v>
      </c>
      <c r="K2356">
        <f t="shared" si="217"/>
        <v>0</v>
      </c>
      <c r="M2356">
        <f>INDEX('[1]Traitement outputs (2)'!$B$51:$Q$56,MATCH(70,'[1]Traitement outputs (2)'!$A$51:$A$56,0),MATCH(C2356,'[1]Traitement outputs (2)'!$B$51:$Q$51,0))</f>
        <v>-27.907128105419115</v>
      </c>
      <c r="N2356">
        <f>INDEX('[1]Traitement outputs (2)'!$B$34:$Q$38,MATCH(70,'[1]Traitement outputs (2)'!$A$34:$A$38,0),MATCH(C2356,'[1]Traitement outputs (2)'!$B$33:$Q$33,0))</f>
        <v>-87.65601603539298</v>
      </c>
      <c r="O2356">
        <f>INDEX('[1]Traitement outputs (2)'!$B$58:$Q$63,MATCH(70,'[1]Traitement outputs (2)'!$A$58:$A$63,0),MATCH(C2356,'[1]Traitement outputs (2)'!$B$58:$Q$58,0))</f>
        <v>27.907128104236733</v>
      </c>
      <c r="P2356">
        <f>INDEX('[1]Traitement outputs (2)'!$B$41:$Q$45,MATCH(70,'[1]Traitement outputs (2)'!$A$41:$A$45,0),MATCH(C2356,'[1]Traitement outputs (2)'!$B$40:$Q$40,0))</f>
        <v>158.03405896601754</v>
      </c>
      <c r="Q2356">
        <f>IF(K2356&lt;30,INDEX('[1]Traitement outputs (2)'!$B$51:$Q$63,MATCH(70,'[1]Traitement outputs (2)'!$A$51:$A$63,0),MATCH(C2356,'[1]Traitement outputs (2)'!$B$51:$Q$51,0)),INDEX('[1]Traitement outputs (2)'!$B$34:$Q$38,MATCH(70,'[1]Traitement outputs (2)'!$A$34:$A$38,0),MATCH(C2356,'[1]Traitement outputs (2)'!$B$33:$Q$33,0)))</f>
        <v>-27.907128105419115</v>
      </c>
      <c r="R2356">
        <f>IF(K2356&lt;30,INDEX('[1]Traitement outputs (2)'!$B$58:$Q$63,MATCH(70,'[1]Traitement outputs (2)'!$A$58:$A$63,0),MATCH(C2356,'[1]Traitement outputs (2)'!$B$58:$Q$58,0)),INDEX('[1]Traitement outputs (2)'!$B$41:$Q$45,MATCH(70,'[1]Traitement outputs (2)'!$A$41:$A$45,0),MATCH(C2356,'[1]Traitement outputs (2)'!$B$40:$Q$40,0)))</f>
        <v>27.907128104236733</v>
      </c>
      <c r="T2356">
        <f t="shared" si="218"/>
        <v>-3240.8212983285953</v>
      </c>
      <c r="U2356">
        <f t="shared" si="219"/>
        <v>3240.8212981912866</v>
      </c>
      <c r="X2356">
        <f t="shared" si="220"/>
        <v>7.8364679403255921E-2</v>
      </c>
      <c r="Y2356">
        <f t="shared" si="221"/>
        <v>6.5433390996103388E-2</v>
      </c>
    </row>
    <row r="2357" spans="1:25" x14ac:dyDescent="0.35">
      <c r="A2357" s="1">
        <v>34798.125</v>
      </c>
      <c r="B2357">
        <v>16.0824</v>
      </c>
      <c r="C2357">
        <f>_xlfn.IFNA(HLOOKUP(B2357,'[1]Traitement outputs'!$B$33:$Q$33,1,TRUE),16)</f>
        <v>16</v>
      </c>
      <c r="E2357" s="1">
        <v>34798.125</v>
      </c>
      <c r="F2357">
        <v>17.988900000000001</v>
      </c>
      <c r="G2357">
        <f t="shared" si="216"/>
        <v>18</v>
      </c>
      <c r="I2357" s="1">
        <v>34798.125</v>
      </c>
      <c r="J2357">
        <v>0</v>
      </c>
      <c r="K2357">
        <f t="shared" si="217"/>
        <v>0</v>
      </c>
      <c r="M2357">
        <f>INDEX('[1]Traitement outputs (2)'!$B$51:$Q$56,MATCH(70,'[1]Traitement outputs (2)'!$A$51:$A$56,0),MATCH(C2357,'[1]Traitement outputs (2)'!$B$51:$Q$51,0))</f>
        <v>-27.907128105419115</v>
      </c>
      <c r="N2357">
        <f>INDEX('[1]Traitement outputs (2)'!$B$34:$Q$38,MATCH(70,'[1]Traitement outputs (2)'!$A$34:$A$38,0),MATCH(C2357,'[1]Traitement outputs (2)'!$B$33:$Q$33,0))</f>
        <v>-87.65601603539298</v>
      </c>
      <c r="O2357">
        <f>INDEX('[1]Traitement outputs (2)'!$B$58:$Q$63,MATCH(70,'[1]Traitement outputs (2)'!$A$58:$A$63,0),MATCH(C2357,'[1]Traitement outputs (2)'!$B$58:$Q$58,0))</f>
        <v>27.907128104236733</v>
      </c>
      <c r="P2357">
        <f>INDEX('[1]Traitement outputs (2)'!$B$41:$Q$45,MATCH(70,'[1]Traitement outputs (2)'!$A$41:$A$45,0),MATCH(C2357,'[1]Traitement outputs (2)'!$B$40:$Q$40,0))</f>
        <v>158.03405896601754</v>
      </c>
      <c r="Q2357">
        <f>IF(K2357&lt;30,INDEX('[1]Traitement outputs (2)'!$B$51:$Q$63,MATCH(70,'[1]Traitement outputs (2)'!$A$51:$A$63,0),MATCH(C2357,'[1]Traitement outputs (2)'!$B$51:$Q$51,0)),INDEX('[1]Traitement outputs (2)'!$B$34:$Q$38,MATCH(70,'[1]Traitement outputs (2)'!$A$34:$A$38,0),MATCH(C2357,'[1]Traitement outputs (2)'!$B$33:$Q$33,0)))</f>
        <v>-27.907128105419115</v>
      </c>
      <c r="R2357">
        <f>IF(K2357&lt;30,INDEX('[1]Traitement outputs (2)'!$B$58:$Q$63,MATCH(70,'[1]Traitement outputs (2)'!$A$58:$A$63,0),MATCH(C2357,'[1]Traitement outputs (2)'!$B$58:$Q$58,0)),INDEX('[1]Traitement outputs (2)'!$B$41:$Q$45,MATCH(70,'[1]Traitement outputs (2)'!$A$41:$A$45,0),MATCH(C2357,'[1]Traitement outputs (2)'!$B$40:$Q$40,0)))</f>
        <v>27.907128104236733</v>
      </c>
      <c r="T2357">
        <f t="shared" si="218"/>
        <v>-3240.8212983285953</v>
      </c>
      <c r="U2357">
        <f t="shared" si="219"/>
        <v>3240.8212981912866</v>
      </c>
      <c r="X2357">
        <f t="shared" si="220"/>
        <v>7.8364679403255921E-2</v>
      </c>
      <c r="Y2357">
        <f t="shared" si="221"/>
        <v>6.5433390996103388E-2</v>
      </c>
    </row>
    <row r="2358" spans="1:25" x14ac:dyDescent="0.35">
      <c r="A2358" s="1">
        <v>34798.166666666664</v>
      </c>
      <c r="B2358">
        <v>16.0825</v>
      </c>
      <c r="C2358">
        <f>_xlfn.IFNA(HLOOKUP(B2358,'[1]Traitement outputs'!$B$33:$Q$33,1,TRUE),16)</f>
        <v>16</v>
      </c>
      <c r="E2358" s="1">
        <v>34798.166666666664</v>
      </c>
      <c r="F2358">
        <v>18.202100000000002</v>
      </c>
      <c r="G2358">
        <f t="shared" si="216"/>
        <v>18</v>
      </c>
      <c r="I2358" s="1">
        <v>34798.166666666664</v>
      </c>
      <c r="J2358">
        <v>0</v>
      </c>
      <c r="K2358">
        <f t="shared" si="217"/>
        <v>0</v>
      </c>
      <c r="M2358">
        <f>INDEX('[1]Traitement outputs (2)'!$B$51:$Q$56,MATCH(70,'[1]Traitement outputs (2)'!$A$51:$A$56,0),MATCH(C2358,'[1]Traitement outputs (2)'!$B$51:$Q$51,0))</f>
        <v>-27.907128105419115</v>
      </c>
      <c r="N2358">
        <f>INDEX('[1]Traitement outputs (2)'!$B$34:$Q$38,MATCH(70,'[1]Traitement outputs (2)'!$A$34:$A$38,0),MATCH(C2358,'[1]Traitement outputs (2)'!$B$33:$Q$33,0))</f>
        <v>-87.65601603539298</v>
      </c>
      <c r="O2358">
        <f>INDEX('[1]Traitement outputs (2)'!$B$58:$Q$63,MATCH(70,'[1]Traitement outputs (2)'!$A$58:$A$63,0),MATCH(C2358,'[1]Traitement outputs (2)'!$B$58:$Q$58,0))</f>
        <v>27.907128104236733</v>
      </c>
      <c r="P2358">
        <f>INDEX('[1]Traitement outputs (2)'!$B$41:$Q$45,MATCH(70,'[1]Traitement outputs (2)'!$A$41:$A$45,0),MATCH(C2358,'[1]Traitement outputs (2)'!$B$40:$Q$40,0))</f>
        <v>158.03405896601754</v>
      </c>
      <c r="Q2358">
        <f>IF(K2358&lt;30,INDEX('[1]Traitement outputs (2)'!$B$51:$Q$63,MATCH(70,'[1]Traitement outputs (2)'!$A$51:$A$63,0),MATCH(C2358,'[1]Traitement outputs (2)'!$B$51:$Q$51,0)),INDEX('[1]Traitement outputs (2)'!$B$34:$Q$38,MATCH(70,'[1]Traitement outputs (2)'!$A$34:$A$38,0),MATCH(C2358,'[1]Traitement outputs (2)'!$B$33:$Q$33,0)))</f>
        <v>-27.907128105419115</v>
      </c>
      <c r="R2358">
        <f>IF(K2358&lt;30,INDEX('[1]Traitement outputs (2)'!$B$58:$Q$63,MATCH(70,'[1]Traitement outputs (2)'!$A$58:$A$63,0),MATCH(C2358,'[1]Traitement outputs (2)'!$B$58:$Q$58,0)),INDEX('[1]Traitement outputs (2)'!$B$41:$Q$45,MATCH(70,'[1]Traitement outputs (2)'!$A$41:$A$45,0),MATCH(C2358,'[1]Traitement outputs (2)'!$B$40:$Q$40,0)))</f>
        <v>27.907128104236733</v>
      </c>
      <c r="T2358">
        <f t="shared" si="218"/>
        <v>-3240.8212983285953</v>
      </c>
      <c r="U2358">
        <f t="shared" si="219"/>
        <v>3240.8212981912866</v>
      </c>
      <c r="X2358">
        <f t="shared" si="220"/>
        <v>7.8364679403255921E-2</v>
      </c>
      <c r="Y2358">
        <f t="shared" si="221"/>
        <v>6.5433390996103388E-2</v>
      </c>
    </row>
    <row r="2359" spans="1:25" x14ac:dyDescent="0.35">
      <c r="A2359" s="1">
        <v>34798.208333333336</v>
      </c>
      <c r="B2359">
        <v>20.035299999999999</v>
      </c>
      <c r="C2359">
        <f>_xlfn.IFNA(HLOOKUP(B2359,'[1]Traitement outputs'!$B$33:$Q$33,1,TRUE),16)</f>
        <v>20</v>
      </c>
      <c r="E2359" s="1">
        <v>34798.208333333336</v>
      </c>
      <c r="F2359">
        <v>14.3546</v>
      </c>
      <c r="G2359">
        <f t="shared" si="216"/>
        <v>14</v>
      </c>
      <c r="I2359" s="1">
        <v>34798.208333333336</v>
      </c>
      <c r="J2359">
        <v>839.67100000000005</v>
      </c>
      <c r="K2359">
        <f t="shared" si="217"/>
        <v>7.2305147388072557</v>
      </c>
      <c r="M2359">
        <f>INDEX('[1]Traitement outputs (2)'!$B$51:$Q$56,MATCH(70,'[1]Traitement outputs (2)'!$A$51:$A$56,0),MATCH(C2359,'[1]Traitement outputs (2)'!$B$51:$Q$51,0))</f>
        <v>-16.864255714989046</v>
      </c>
      <c r="N2359">
        <f>INDEX('[1]Traitement outputs (2)'!$B$34:$Q$38,MATCH(70,'[1]Traitement outputs (2)'!$A$34:$A$38,0),MATCH(C2359,'[1]Traitement outputs (2)'!$B$33:$Q$33,0))</f>
        <v>-183.77989640241771</v>
      </c>
      <c r="O2359">
        <f>INDEX('[1]Traitement outputs (2)'!$B$58:$Q$63,MATCH(70,'[1]Traitement outputs (2)'!$A$58:$A$63,0),MATCH(C2359,'[1]Traitement outputs (2)'!$B$58:$Q$58,0))</f>
        <v>16.864787616041994</v>
      </c>
      <c r="P2359">
        <f>INDEX('[1]Traitement outputs (2)'!$B$41:$Q$45,MATCH(70,'[1]Traitement outputs (2)'!$A$41:$A$45,0),MATCH(C2359,'[1]Traitement outputs (2)'!$B$40:$Q$40,0))</f>
        <v>254.15803075879367</v>
      </c>
      <c r="Q2359">
        <f>IF(K2359&lt;30,INDEX('[1]Traitement outputs (2)'!$B$51:$Q$63,MATCH(70,'[1]Traitement outputs (2)'!$A$51:$A$63,0),MATCH(C2359,'[1]Traitement outputs (2)'!$B$51:$Q$51,0)),INDEX('[1]Traitement outputs (2)'!$B$34:$Q$38,MATCH(70,'[1]Traitement outputs (2)'!$A$34:$A$38,0),MATCH(C2359,'[1]Traitement outputs (2)'!$B$33:$Q$33,0)))</f>
        <v>-16.864255714989046</v>
      </c>
      <c r="R2359">
        <f>IF(K2359&lt;30,INDEX('[1]Traitement outputs (2)'!$B$58:$Q$63,MATCH(70,'[1]Traitement outputs (2)'!$A$58:$A$63,0),MATCH(C2359,'[1]Traitement outputs (2)'!$B$58:$Q$58,0)),INDEX('[1]Traitement outputs (2)'!$B$41:$Q$45,MATCH(70,'[1]Traitement outputs (2)'!$A$41:$A$45,0),MATCH(C2359,'[1]Traitement outputs (2)'!$B$40:$Q$40,0)))</f>
        <v>16.864787616041994</v>
      </c>
      <c r="T2359">
        <f t="shared" si="218"/>
        <v>-1958.42577907482</v>
      </c>
      <c r="U2359">
        <f t="shared" si="219"/>
        <v>1958.4875481058175</v>
      </c>
      <c r="X2359">
        <f t="shared" si="220"/>
        <v>4.735571455032727E-2</v>
      </c>
      <c r="Y2359">
        <f t="shared" si="221"/>
        <v>3.954259420836595E-2</v>
      </c>
    </row>
    <row r="2360" spans="1:25" x14ac:dyDescent="0.35">
      <c r="A2360" s="1">
        <v>34798.25</v>
      </c>
      <c r="B2360">
        <v>20.065899999999999</v>
      </c>
      <c r="C2360">
        <f>_xlfn.IFNA(HLOOKUP(B2360,'[1]Traitement outputs'!$B$33:$Q$33,1,TRUE),16)</f>
        <v>20</v>
      </c>
      <c r="E2360" s="1">
        <v>34798.25</v>
      </c>
      <c r="F2360">
        <v>14.358599999999999</v>
      </c>
      <c r="G2360">
        <f t="shared" si="216"/>
        <v>14</v>
      </c>
      <c r="I2360" s="1">
        <v>34798.25</v>
      </c>
      <c r="J2360">
        <v>4198.5200000000004</v>
      </c>
      <c r="K2360">
        <f t="shared" si="217"/>
        <v>36.153994530211286</v>
      </c>
      <c r="M2360">
        <f>INDEX('[1]Traitement outputs (2)'!$B$51:$Q$56,MATCH(70,'[1]Traitement outputs (2)'!$A$51:$A$56,0),MATCH(C2360,'[1]Traitement outputs (2)'!$B$51:$Q$51,0))</f>
        <v>-16.864255714989046</v>
      </c>
      <c r="N2360">
        <f>INDEX('[1]Traitement outputs (2)'!$B$34:$Q$38,MATCH(70,'[1]Traitement outputs (2)'!$A$34:$A$38,0),MATCH(C2360,'[1]Traitement outputs (2)'!$B$33:$Q$33,0))</f>
        <v>-183.77989640241771</v>
      </c>
      <c r="O2360">
        <f>INDEX('[1]Traitement outputs (2)'!$B$58:$Q$63,MATCH(70,'[1]Traitement outputs (2)'!$A$58:$A$63,0),MATCH(C2360,'[1]Traitement outputs (2)'!$B$58:$Q$58,0))</f>
        <v>16.864787616041994</v>
      </c>
      <c r="P2360">
        <f>INDEX('[1]Traitement outputs (2)'!$B$41:$Q$45,MATCH(70,'[1]Traitement outputs (2)'!$A$41:$A$45,0),MATCH(C2360,'[1]Traitement outputs (2)'!$B$40:$Q$40,0))</f>
        <v>254.15803075879367</v>
      </c>
      <c r="Q2360">
        <f>IF(K2360&lt;30,INDEX('[1]Traitement outputs (2)'!$B$51:$Q$63,MATCH(70,'[1]Traitement outputs (2)'!$A$51:$A$63,0),MATCH(C2360,'[1]Traitement outputs (2)'!$B$51:$Q$51,0)),INDEX('[1]Traitement outputs (2)'!$B$34:$Q$38,MATCH(70,'[1]Traitement outputs (2)'!$A$34:$A$38,0),MATCH(C2360,'[1]Traitement outputs (2)'!$B$33:$Q$33,0)))</f>
        <v>-183.77989640241771</v>
      </c>
      <c r="R2360">
        <f>IF(K2360&lt;30,INDEX('[1]Traitement outputs (2)'!$B$58:$Q$63,MATCH(70,'[1]Traitement outputs (2)'!$A$58:$A$63,0),MATCH(C2360,'[1]Traitement outputs (2)'!$B$58:$Q$58,0)),INDEX('[1]Traitement outputs (2)'!$B$41:$Q$45,MATCH(70,'[1]Traitement outputs (2)'!$A$41:$A$45,0),MATCH(C2360,'[1]Traitement outputs (2)'!$B$40:$Q$40,0)))</f>
        <v>254.15803075879367</v>
      </c>
      <c r="T2360">
        <f t="shared" si="218"/>
        <v>-21342.138833337085</v>
      </c>
      <c r="U2360">
        <f t="shared" si="219"/>
        <v>29515.067122381799</v>
      </c>
      <c r="X2360">
        <f t="shared" si="220"/>
        <v>0.51606358805306241</v>
      </c>
      <c r="Y2360">
        <f t="shared" si="221"/>
        <v>0.59592021577150611</v>
      </c>
    </row>
    <row r="2361" spans="1:25" x14ac:dyDescent="0.35">
      <c r="A2361" s="1">
        <v>34798.291666666664</v>
      </c>
      <c r="B2361">
        <v>20.0046</v>
      </c>
      <c r="C2361">
        <f>_xlfn.IFNA(HLOOKUP(B2361,'[1]Traitement outputs'!$B$33:$Q$33,1,TRUE),16)</f>
        <v>20</v>
      </c>
      <c r="E2361" s="1">
        <v>34798.291666666664</v>
      </c>
      <c r="F2361">
        <v>14.458299999999999</v>
      </c>
      <c r="G2361">
        <f t="shared" si="216"/>
        <v>14</v>
      </c>
      <c r="I2361" s="1">
        <v>34798.291666666664</v>
      </c>
      <c r="J2361">
        <v>15253.2</v>
      </c>
      <c r="K2361">
        <f t="shared" si="217"/>
        <v>131.3472626945254</v>
      </c>
      <c r="M2361">
        <f>INDEX('[1]Traitement outputs (2)'!$B$51:$Q$56,MATCH(70,'[1]Traitement outputs (2)'!$A$51:$A$56,0),MATCH(C2361,'[1]Traitement outputs (2)'!$B$51:$Q$51,0))</f>
        <v>-16.864255714989046</v>
      </c>
      <c r="N2361">
        <f>INDEX('[1]Traitement outputs (2)'!$B$34:$Q$38,MATCH(70,'[1]Traitement outputs (2)'!$A$34:$A$38,0),MATCH(C2361,'[1]Traitement outputs (2)'!$B$33:$Q$33,0))</f>
        <v>-183.77989640241771</v>
      </c>
      <c r="O2361">
        <f>INDEX('[1]Traitement outputs (2)'!$B$58:$Q$63,MATCH(70,'[1]Traitement outputs (2)'!$A$58:$A$63,0),MATCH(C2361,'[1]Traitement outputs (2)'!$B$58:$Q$58,0))</f>
        <v>16.864787616041994</v>
      </c>
      <c r="P2361">
        <f>INDEX('[1]Traitement outputs (2)'!$B$41:$Q$45,MATCH(70,'[1]Traitement outputs (2)'!$A$41:$A$45,0),MATCH(C2361,'[1]Traitement outputs (2)'!$B$40:$Q$40,0))</f>
        <v>254.15803075879367</v>
      </c>
      <c r="Q2361">
        <f>IF(K2361&lt;30,INDEX('[1]Traitement outputs (2)'!$B$51:$Q$63,MATCH(70,'[1]Traitement outputs (2)'!$A$51:$A$63,0),MATCH(C2361,'[1]Traitement outputs (2)'!$B$51:$Q$51,0)),INDEX('[1]Traitement outputs (2)'!$B$34:$Q$38,MATCH(70,'[1]Traitement outputs (2)'!$A$34:$A$38,0),MATCH(C2361,'[1]Traitement outputs (2)'!$B$33:$Q$33,0)))</f>
        <v>-183.77989640241771</v>
      </c>
      <c r="R2361">
        <f>IF(K2361&lt;30,INDEX('[1]Traitement outputs (2)'!$B$58:$Q$63,MATCH(70,'[1]Traitement outputs (2)'!$A$58:$A$63,0),MATCH(C2361,'[1]Traitement outputs (2)'!$B$58:$Q$58,0)),INDEX('[1]Traitement outputs (2)'!$B$41:$Q$45,MATCH(70,'[1]Traitement outputs (2)'!$A$41:$A$45,0),MATCH(C2361,'[1]Traitement outputs (2)'!$B$40:$Q$40,0)))</f>
        <v>254.15803075879367</v>
      </c>
      <c r="T2361">
        <f t="shared" si="218"/>
        <v>-21342.138833337085</v>
      </c>
      <c r="U2361">
        <f t="shared" si="219"/>
        <v>29515.067122381799</v>
      </c>
      <c r="X2361">
        <f t="shared" si="220"/>
        <v>0.51606358805306241</v>
      </c>
      <c r="Y2361">
        <f t="shared" si="221"/>
        <v>0.59592021577150611</v>
      </c>
    </row>
    <row r="2362" spans="1:25" x14ac:dyDescent="0.35">
      <c r="A2362" s="1">
        <v>34798.333333333336</v>
      </c>
      <c r="B2362">
        <v>20.0001</v>
      </c>
      <c r="C2362">
        <f>_xlfn.IFNA(HLOOKUP(B2362,'[1]Traitement outputs'!$B$33:$Q$33,1,TRUE),16)</f>
        <v>20</v>
      </c>
      <c r="E2362" s="1">
        <v>34798.333333333336</v>
      </c>
      <c r="F2362">
        <v>14.191000000000001</v>
      </c>
      <c r="G2362">
        <f t="shared" si="216"/>
        <v>14</v>
      </c>
      <c r="I2362" s="1">
        <v>34798.333333333336</v>
      </c>
      <c r="J2362">
        <v>26383.7</v>
      </c>
      <c r="K2362">
        <f t="shared" si="217"/>
        <v>227.19342660907546</v>
      </c>
      <c r="M2362">
        <f>INDEX('[1]Traitement outputs (2)'!$B$51:$Q$56,MATCH(70,'[1]Traitement outputs (2)'!$A$51:$A$56,0),MATCH(C2362,'[1]Traitement outputs (2)'!$B$51:$Q$51,0))</f>
        <v>-16.864255714989046</v>
      </c>
      <c r="N2362">
        <f>INDEX('[1]Traitement outputs (2)'!$B$34:$Q$38,MATCH(70,'[1]Traitement outputs (2)'!$A$34:$A$38,0),MATCH(C2362,'[1]Traitement outputs (2)'!$B$33:$Q$33,0))</f>
        <v>-183.77989640241771</v>
      </c>
      <c r="O2362">
        <f>INDEX('[1]Traitement outputs (2)'!$B$58:$Q$63,MATCH(70,'[1]Traitement outputs (2)'!$A$58:$A$63,0),MATCH(C2362,'[1]Traitement outputs (2)'!$B$58:$Q$58,0))</f>
        <v>16.864787616041994</v>
      </c>
      <c r="P2362">
        <f>INDEX('[1]Traitement outputs (2)'!$B$41:$Q$45,MATCH(70,'[1]Traitement outputs (2)'!$A$41:$A$45,0),MATCH(C2362,'[1]Traitement outputs (2)'!$B$40:$Q$40,0))</f>
        <v>254.15803075879367</v>
      </c>
      <c r="Q2362">
        <f>IF(K2362&lt;30,INDEX('[1]Traitement outputs (2)'!$B$51:$Q$63,MATCH(70,'[1]Traitement outputs (2)'!$A$51:$A$63,0),MATCH(C2362,'[1]Traitement outputs (2)'!$B$51:$Q$51,0)),INDEX('[1]Traitement outputs (2)'!$B$34:$Q$38,MATCH(70,'[1]Traitement outputs (2)'!$A$34:$A$38,0),MATCH(C2362,'[1]Traitement outputs (2)'!$B$33:$Q$33,0)))</f>
        <v>-183.77989640241771</v>
      </c>
      <c r="R2362">
        <f>IF(K2362&lt;30,INDEX('[1]Traitement outputs (2)'!$B$58:$Q$63,MATCH(70,'[1]Traitement outputs (2)'!$A$58:$A$63,0),MATCH(C2362,'[1]Traitement outputs (2)'!$B$58:$Q$58,0)),INDEX('[1]Traitement outputs (2)'!$B$41:$Q$45,MATCH(70,'[1]Traitement outputs (2)'!$A$41:$A$45,0),MATCH(C2362,'[1]Traitement outputs (2)'!$B$40:$Q$40,0)))</f>
        <v>254.15803075879367</v>
      </c>
      <c r="T2362">
        <f t="shared" si="218"/>
        <v>-21342.138833337085</v>
      </c>
      <c r="U2362">
        <f t="shared" si="219"/>
        <v>29515.067122381799</v>
      </c>
      <c r="X2362">
        <f t="shared" si="220"/>
        <v>0.51606358805306241</v>
      </c>
      <c r="Y2362">
        <f t="shared" si="221"/>
        <v>0.59592021577150611</v>
      </c>
    </row>
    <row r="2363" spans="1:25" x14ac:dyDescent="0.35">
      <c r="A2363" s="1">
        <v>34798.375</v>
      </c>
      <c r="B2363">
        <v>20</v>
      </c>
      <c r="C2363">
        <f>_xlfn.IFNA(HLOOKUP(B2363,'[1]Traitement outputs'!$B$33:$Q$33,1,TRUE),16)</f>
        <v>20</v>
      </c>
      <c r="E2363" s="1">
        <v>34798.375</v>
      </c>
      <c r="F2363">
        <v>13.8889</v>
      </c>
      <c r="G2363">
        <f t="shared" si="216"/>
        <v>14</v>
      </c>
      <c r="I2363" s="1">
        <v>34798.375</v>
      </c>
      <c r="J2363">
        <v>30736.799999999999</v>
      </c>
      <c r="K2363">
        <f t="shared" si="217"/>
        <v>264.67852935705872</v>
      </c>
      <c r="M2363">
        <f>INDEX('[1]Traitement outputs (2)'!$B$51:$Q$56,MATCH(70,'[1]Traitement outputs (2)'!$A$51:$A$56,0),MATCH(C2363,'[1]Traitement outputs (2)'!$B$51:$Q$51,0))</f>
        <v>-16.864255714989046</v>
      </c>
      <c r="N2363">
        <f>INDEX('[1]Traitement outputs (2)'!$B$34:$Q$38,MATCH(70,'[1]Traitement outputs (2)'!$A$34:$A$38,0),MATCH(C2363,'[1]Traitement outputs (2)'!$B$33:$Q$33,0))</f>
        <v>-183.77989640241771</v>
      </c>
      <c r="O2363">
        <f>INDEX('[1]Traitement outputs (2)'!$B$58:$Q$63,MATCH(70,'[1]Traitement outputs (2)'!$A$58:$A$63,0),MATCH(C2363,'[1]Traitement outputs (2)'!$B$58:$Q$58,0))</f>
        <v>16.864787616041994</v>
      </c>
      <c r="P2363">
        <f>INDEX('[1]Traitement outputs (2)'!$B$41:$Q$45,MATCH(70,'[1]Traitement outputs (2)'!$A$41:$A$45,0),MATCH(C2363,'[1]Traitement outputs (2)'!$B$40:$Q$40,0))</f>
        <v>254.15803075879367</v>
      </c>
      <c r="Q2363">
        <f>IF(K2363&lt;30,INDEX('[1]Traitement outputs (2)'!$B$51:$Q$63,MATCH(70,'[1]Traitement outputs (2)'!$A$51:$A$63,0),MATCH(C2363,'[1]Traitement outputs (2)'!$B$51:$Q$51,0)),INDEX('[1]Traitement outputs (2)'!$B$34:$Q$38,MATCH(70,'[1]Traitement outputs (2)'!$A$34:$A$38,0),MATCH(C2363,'[1]Traitement outputs (2)'!$B$33:$Q$33,0)))</f>
        <v>-183.77989640241771</v>
      </c>
      <c r="R2363">
        <f>IF(K2363&lt;30,INDEX('[1]Traitement outputs (2)'!$B$58:$Q$63,MATCH(70,'[1]Traitement outputs (2)'!$A$58:$A$63,0),MATCH(C2363,'[1]Traitement outputs (2)'!$B$58:$Q$58,0)),INDEX('[1]Traitement outputs (2)'!$B$41:$Q$45,MATCH(70,'[1]Traitement outputs (2)'!$A$41:$A$45,0),MATCH(C2363,'[1]Traitement outputs (2)'!$B$40:$Q$40,0)))</f>
        <v>254.15803075879367</v>
      </c>
      <c r="T2363">
        <f t="shared" si="218"/>
        <v>-21342.138833337085</v>
      </c>
      <c r="U2363">
        <f t="shared" si="219"/>
        <v>29515.067122381799</v>
      </c>
      <c r="X2363">
        <f t="shared" si="220"/>
        <v>0.51606358805306241</v>
      </c>
      <c r="Y2363">
        <f t="shared" si="221"/>
        <v>0.59592021577150611</v>
      </c>
    </row>
    <row r="2364" spans="1:25" x14ac:dyDescent="0.35">
      <c r="A2364" s="1">
        <v>34798.416666666664</v>
      </c>
      <c r="B2364">
        <v>20</v>
      </c>
      <c r="C2364">
        <f>_xlfn.IFNA(HLOOKUP(B2364,'[1]Traitement outputs'!$B$33:$Q$33,1,TRUE),16)</f>
        <v>20</v>
      </c>
      <c r="E2364" s="1">
        <v>34798.416666666664</v>
      </c>
      <c r="F2364">
        <v>14.083500000000001</v>
      </c>
      <c r="G2364">
        <f t="shared" si="216"/>
        <v>14</v>
      </c>
      <c r="I2364" s="1">
        <v>34798.416666666664</v>
      </c>
      <c r="J2364">
        <v>33242.5</v>
      </c>
      <c r="K2364">
        <f t="shared" si="217"/>
        <v>286.25543362197834</v>
      </c>
      <c r="M2364">
        <f>INDEX('[1]Traitement outputs (2)'!$B$51:$Q$56,MATCH(70,'[1]Traitement outputs (2)'!$A$51:$A$56,0),MATCH(C2364,'[1]Traitement outputs (2)'!$B$51:$Q$51,0))</f>
        <v>-16.864255714989046</v>
      </c>
      <c r="N2364">
        <f>INDEX('[1]Traitement outputs (2)'!$B$34:$Q$38,MATCH(70,'[1]Traitement outputs (2)'!$A$34:$A$38,0),MATCH(C2364,'[1]Traitement outputs (2)'!$B$33:$Q$33,0))</f>
        <v>-183.77989640241771</v>
      </c>
      <c r="O2364">
        <f>INDEX('[1]Traitement outputs (2)'!$B$58:$Q$63,MATCH(70,'[1]Traitement outputs (2)'!$A$58:$A$63,0),MATCH(C2364,'[1]Traitement outputs (2)'!$B$58:$Q$58,0))</f>
        <v>16.864787616041994</v>
      </c>
      <c r="P2364">
        <f>INDEX('[1]Traitement outputs (2)'!$B$41:$Q$45,MATCH(70,'[1]Traitement outputs (2)'!$A$41:$A$45,0),MATCH(C2364,'[1]Traitement outputs (2)'!$B$40:$Q$40,0))</f>
        <v>254.15803075879367</v>
      </c>
      <c r="Q2364">
        <f>IF(K2364&lt;30,INDEX('[1]Traitement outputs (2)'!$B$51:$Q$63,MATCH(70,'[1]Traitement outputs (2)'!$A$51:$A$63,0),MATCH(C2364,'[1]Traitement outputs (2)'!$B$51:$Q$51,0)),INDEX('[1]Traitement outputs (2)'!$B$34:$Q$38,MATCH(70,'[1]Traitement outputs (2)'!$A$34:$A$38,0),MATCH(C2364,'[1]Traitement outputs (2)'!$B$33:$Q$33,0)))</f>
        <v>-183.77989640241771</v>
      </c>
      <c r="R2364">
        <f>IF(K2364&lt;30,INDEX('[1]Traitement outputs (2)'!$B$58:$Q$63,MATCH(70,'[1]Traitement outputs (2)'!$A$58:$A$63,0),MATCH(C2364,'[1]Traitement outputs (2)'!$B$58:$Q$58,0)),INDEX('[1]Traitement outputs (2)'!$B$41:$Q$45,MATCH(70,'[1]Traitement outputs (2)'!$A$41:$A$45,0),MATCH(C2364,'[1]Traitement outputs (2)'!$B$40:$Q$40,0)))</f>
        <v>254.15803075879367</v>
      </c>
      <c r="T2364">
        <f t="shared" si="218"/>
        <v>-21342.138833337085</v>
      </c>
      <c r="U2364">
        <f t="shared" si="219"/>
        <v>29515.067122381799</v>
      </c>
      <c r="X2364">
        <f t="shared" si="220"/>
        <v>0.51606358805306241</v>
      </c>
      <c r="Y2364">
        <f t="shared" si="221"/>
        <v>0.59592021577150611</v>
      </c>
    </row>
    <row r="2365" spans="1:25" x14ac:dyDescent="0.35">
      <c r="A2365" s="1">
        <v>34798.458333333336</v>
      </c>
      <c r="B2365">
        <v>20</v>
      </c>
      <c r="C2365">
        <f>_xlfn.IFNA(HLOOKUP(B2365,'[1]Traitement outputs'!$B$33:$Q$33,1,TRUE),16)</f>
        <v>20</v>
      </c>
      <c r="E2365" s="1">
        <v>34798.458333333336</v>
      </c>
      <c r="F2365">
        <v>14.242800000000001</v>
      </c>
      <c r="G2365">
        <f t="shared" si="216"/>
        <v>14</v>
      </c>
      <c r="I2365" s="1">
        <v>34798.458333333336</v>
      </c>
      <c r="J2365">
        <v>29787.4</v>
      </c>
      <c r="K2365">
        <f t="shared" si="217"/>
        <v>256.50312411735933</v>
      </c>
      <c r="M2365">
        <f>INDEX('[1]Traitement outputs (2)'!$B$51:$Q$56,MATCH(70,'[1]Traitement outputs (2)'!$A$51:$A$56,0),MATCH(C2365,'[1]Traitement outputs (2)'!$B$51:$Q$51,0))</f>
        <v>-16.864255714989046</v>
      </c>
      <c r="N2365">
        <f>INDEX('[1]Traitement outputs (2)'!$B$34:$Q$38,MATCH(70,'[1]Traitement outputs (2)'!$A$34:$A$38,0),MATCH(C2365,'[1]Traitement outputs (2)'!$B$33:$Q$33,0))</f>
        <v>-183.77989640241771</v>
      </c>
      <c r="O2365">
        <f>INDEX('[1]Traitement outputs (2)'!$B$58:$Q$63,MATCH(70,'[1]Traitement outputs (2)'!$A$58:$A$63,0),MATCH(C2365,'[1]Traitement outputs (2)'!$B$58:$Q$58,0))</f>
        <v>16.864787616041994</v>
      </c>
      <c r="P2365">
        <f>INDEX('[1]Traitement outputs (2)'!$B$41:$Q$45,MATCH(70,'[1]Traitement outputs (2)'!$A$41:$A$45,0),MATCH(C2365,'[1]Traitement outputs (2)'!$B$40:$Q$40,0))</f>
        <v>254.15803075879367</v>
      </c>
      <c r="Q2365">
        <f>IF(K2365&lt;30,INDEX('[1]Traitement outputs (2)'!$B$51:$Q$63,MATCH(70,'[1]Traitement outputs (2)'!$A$51:$A$63,0),MATCH(C2365,'[1]Traitement outputs (2)'!$B$51:$Q$51,0)),INDEX('[1]Traitement outputs (2)'!$B$34:$Q$38,MATCH(70,'[1]Traitement outputs (2)'!$A$34:$A$38,0),MATCH(C2365,'[1]Traitement outputs (2)'!$B$33:$Q$33,0)))</f>
        <v>-183.77989640241771</v>
      </c>
      <c r="R2365">
        <f>IF(K2365&lt;30,INDEX('[1]Traitement outputs (2)'!$B$58:$Q$63,MATCH(70,'[1]Traitement outputs (2)'!$A$58:$A$63,0),MATCH(C2365,'[1]Traitement outputs (2)'!$B$58:$Q$58,0)),INDEX('[1]Traitement outputs (2)'!$B$41:$Q$45,MATCH(70,'[1]Traitement outputs (2)'!$A$41:$A$45,0),MATCH(C2365,'[1]Traitement outputs (2)'!$B$40:$Q$40,0)))</f>
        <v>254.15803075879367</v>
      </c>
      <c r="T2365">
        <f t="shared" si="218"/>
        <v>-21342.138833337085</v>
      </c>
      <c r="U2365">
        <f t="shared" si="219"/>
        <v>29515.067122381799</v>
      </c>
      <c r="X2365">
        <f t="shared" si="220"/>
        <v>0.51606358805306241</v>
      </c>
      <c r="Y2365">
        <f t="shared" si="221"/>
        <v>0.59592021577150611</v>
      </c>
    </row>
    <row r="2366" spans="1:25" x14ac:dyDescent="0.35">
      <c r="A2366" s="1">
        <v>34798.5</v>
      </c>
      <c r="B2366">
        <v>20</v>
      </c>
      <c r="C2366">
        <f>_xlfn.IFNA(HLOOKUP(B2366,'[1]Traitement outputs'!$B$33:$Q$33,1,TRUE),16)</f>
        <v>20</v>
      </c>
      <c r="E2366" s="1">
        <v>34798.5</v>
      </c>
      <c r="F2366">
        <v>14.551500000000001</v>
      </c>
      <c r="G2366">
        <f t="shared" si="216"/>
        <v>15</v>
      </c>
      <c r="I2366" s="1">
        <v>34798.5</v>
      </c>
      <c r="J2366">
        <v>18280.5</v>
      </c>
      <c r="K2366">
        <f t="shared" si="217"/>
        <v>157.41573149812967</v>
      </c>
      <c r="M2366">
        <f>INDEX('[1]Traitement outputs (2)'!$B$51:$Q$56,MATCH(70,'[1]Traitement outputs (2)'!$A$51:$A$56,0),MATCH(C2366,'[1]Traitement outputs (2)'!$B$51:$Q$51,0))</f>
        <v>-16.864255714989046</v>
      </c>
      <c r="N2366">
        <f>INDEX('[1]Traitement outputs (2)'!$B$34:$Q$38,MATCH(70,'[1]Traitement outputs (2)'!$A$34:$A$38,0),MATCH(C2366,'[1]Traitement outputs (2)'!$B$33:$Q$33,0))</f>
        <v>-183.77989640241771</v>
      </c>
      <c r="O2366">
        <f>INDEX('[1]Traitement outputs (2)'!$B$58:$Q$63,MATCH(70,'[1]Traitement outputs (2)'!$A$58:$A$63,0),MATCH(C2366,'[1]Traitement outputs (2)'!$B$58:$Q$58,0))</f>
        <v>16.864787616041994</v>
      </c>
      <c r="P2366">
        <f>INDEX('[1]Traitement outputs (2)'!$B$41:$Q$45,MATCH(70,'[1]Traitement outputs (2)'!$A$41:$A$45,0),MATCH(C2366,'[1]Traitement outputs (2)'!$B$40:$Q$40,0))</f>
        <v>254.15803075879367</v>
      </c>
      <c r="Q2366">
        <f>IF(K2366&lt;30,INDEX('[1]Traitement outputs (2)'!$B$51:$Q$63,MATCH(70,'[1]Traitement outputs (2)'!$A$51:$A$63,0),MATCH(C2366,'[1]Traitement outputs (2)'!$B$51:$Q$51,0)),INDEX('[1]Traitement outputs (2)'!$B$34:$Q$38,MATCH(70,'[1]Traitement outputs (2)'!$A$34:$A$38,0),MATCH(C2366,'[1]Traitement outputs (2)'!$B$33:$Q$33,0)))</f>
        <v>-183.77989640241771</v>
      </c>
      <c r="R2366">
        <f>IF(K2366&lt;30,INDEX('[1]Traitement outputs (2)'!$B$58:$Q$63,MATCH(70,'[1]Traitement outputs (2)'!$A$58:$A$63,0),MATCH(C2366,'[1]Traitement outputs (2)'!$B$58:$Q$58,0)),INDEX('[1]Traitement outputs (2)'!$B$41:$Q$45,MATCH(70,'[1]Traitement outputs (2)'!$A$41:$A$45,0),MATCH(C2366,'[1]Traitement outputs (2)'!$B$40:$Q$40,0)))</f>
        <v>254.15803075879367</v>
      </c>
      <c r="T2366">
        <f t="shared" si="218"/>
        <v>-21342.138833337085</v>
      </c>
      <c r="U2366">
        <f t="shared" si="219"/>
        <v>29515.067122381799</v>
      </c>
      <c r="X2366">
        <f t="shared" si="220"/>
        <v>0.51606358805306241</v>
      </c>
      <c r="Y2366">
        <f t="shared" si="221"/>
        <v>0.59592021577150611</v>
      </c>
    </row>
    <row r="2367" spans="1:25" x14ac:dyDescent="0.35">
      <c r="A2367" s="1">
        <v>34798.541666666664</v>
      </c>
      <c r="B2367">
        <v>20</v>
      </c>
      <c r="C2367">
        <f>_xlfn.IFNA(HLOOKUP(B2367,'[1]Traitement outputs'!$B$33:$Q$33,1,TRUE),16)</f>
        <v>20</v>
      </c>
      <c r="E2367" s="1">
        <v>34798.541666666664</v>
      </c>
      <c r="F2367">
        <v>14.756399999999999</v>
      </c>
      <c r="G2367">
        <f t="shared" si="216"/>
        <v>15</v>
      </c>
      <c r="I2367" s="1">
        <v>34798.541666666664</v>
      </c>
      <c r="J2367">
        <v>9809.68</v>
      </c>
      <c r="K2367">
        <f t="shared" si="217"/>
        <v>84.472413389271225</v>
      </c>
      <c r="M2367">
        <f>INDEX('[1]Traitement outputs (2)'!$B$51:$Q$56,MATCH(70,'[1]Traitement outputs (2)'!$A$51:$A$56,0),MATCH(C2367,'[1]Traitement outputs (2)'!$B$51:$Q$51,0))</f>
        <v>-16.864255714989046</v>
      </c>
      <c r="N2367">
        <f>INDEX('[1]Traitement outputs (2)'!$B$34:$Q$38,MATCH(70,'[1]Traitement outputs (2)'!$A$34:$A$38,0),MATCH(C2367,'[1]Traitement outputs (2)'!$B$33:$Q$33,0))</f>
        <v>-183.77989640241771</v>
      </c>
      <c r="O2367">
        <f>INDEX('[1]Traitement outputs (2)'!$B$58:$Q$63,MATCH(70,'[1]Traitement outputs (2)'!$A$58:$A$63,0),MATCH(C2367,'[1]Traitement outputs (2)'!$B$58:$Q$58,0))</f>
        <v>16.864787616041994</v>
      </c>
      <c r="P2367">
        <f>INDEX('[1]Traitement outputs (2)'!$B$41:$Q$45,MATCH(70,'[1]Traitement outputs (2)'!$A$41:$A$45,0),MATCH(C2367,'[1]Traitement outputs (2)'!$B$40:$Q$40,0))</f>
        <v>254.15803075879367</v>
      </c>
      <c r="Q2367">
        <f>IF(K2367&lt;30,INDEX('[1]Traitement outputs (2)'!$B$51:$Q$63,MATCH(70,'[1]Traitement outputs (2)'!$A$51:$A$63,0),MATCH(C2367,'[1]Traitement outputs (2)'!$B$51:$Q$51,0)),INDEX('[1]Traitement outputs (2)'!$B$34:$Q$38,MATCH(70,'[1]Traitement outputs (2)'!$A$34:$A$38,0),MATCH(C2367,'[1]Traitement outputs (2)'!$B$33:$Q$33,0)))</f>
        <v>-183.77989640241771</v>
      </c>
      <c r="R2367">
        <f>IF(K2367&lt;30,INDEX('[1]Traitement outputs (2)'!$B$58:$Q$63,MATCH(70,'[1]Traitement outputs (2)'!$A$58:$A$63,0),MATCH(C2367,'[1]Traitement outputs (2)'!$B$58:$Q$58,0)),INDEX('[1]Traitement outputs (2)'!$B$41:$Q$45,MATCH(70,'[1]Traitement outputs (2)'!$A$41:$A$45,0),MATCH(C2367,'[1]Traitement outputs (2)'!$B$40:$Q$40,0)))</f>
        <v>254.15803075879367</v>
      </c>
      <c r="T2367">
        <f t="shared" si="218"/>
        <v>-21342.138833337085</v>
      </c>
      <c r="U2367">
        <f t="shared" si="219"/>
        <v>29515.067122381799</v>
      </c>
      <c r="X2367">
        <f t="shared" si="220"/>
        <v>0.51606358805306241</v>
      </c>
      <c r="Y2367">
        <f t="shared" si="221"/>
        <v>0.59592021577150611</v>
      </c>
    </row>
    <row r="2368" spans="1:25" x14ac:dyDescent="0.35">
      <c r="A2368" s="1">
        <v>34798.583333333336</v>
      </c>
      <c r="B2368">
        <v>20</v>
      </c>
      <c r="C2368">
        <f>_xlfn.IFNA(HLOOKUP(B2368,'[1]Traitement outputs'!$B$33:$Q$33,1,TRUE),16)</f>
        <v>20</v>
      </c>
      <c r="E2368" s="1">
        <v>34798.583333333336</v>
      </c>
      <c r="F2368">
        <v>15.026</v>
      </c>
      <c r="G2368">
        <f t="shared" si="216"/>
        <v>15</v>
      </c>
      <c r="I2368" s="1">
        <v>34798.583333333336</v>
      </c>
      <c r="J2368">
        <v>6630.96</v>
      </c>
      <c r="K2368">
        <f t="shared" si="217"/>
        <v>57.100047533428402</v>
      </c>
      <c r="M2368">
        <f>INDEX('[1]Traitement outputs (2)'!$B$51:$Q$56,MATCH(70,'[1]Traitement outputs (2)'!$A$51:$A$56,0),MATCH(C2368,'[1]Traitement outputs (2)'!$B$51:$Q$51,0))</f>
        <v>-16.864255714989046</v>
      </c>
      <c r="N2368">
        <f>INDEX('[1]Traitement outputs (2)'!$B$34:$Q$38,MATCH(70,'[1]Traitement outputs (2)'!$A$34:$A$38,0),MATCH(C2368,'[1]Traitement outputs (2)'!$B$33:$Q$33,0))</f>
        <v>-183.77989640241771</v>
      </c>
      <c r="O2368">
        <f>INDEX('[1]Traitement outputs (2)'!$B$58:$Q$63,MATCH(70,'[1]Traitement outputs (2)'!$A$58:$A$63,0),MATCH(C2368,'[1]Traitement outputs (2)'!$B$58:$Q$58,0))</f>
        <v>16.864787616041994</v>
      </c>
      <c r="P2368">
        <f>INDEX('[1]Traitement outputs (2)'!$B$41:$Q$45,MATCH(70,'[1]Traitement outputs (2)'!$A$41:$A$45,0),MATCH(C2368,'[1]Traitement outputs (2)'!$B$40:$Q$40,0))</f>
        <v>254.15803075879367</v>
      </c>
      <c r="Q2368">
        <f>IF(K2368&lt;30,INDEX('[1]Traitement outputs (2)'!$B$51:$Q$63,MATCH(70,'[1]Traitement outputs (2)'!$A$51:$A$63,0),MATCH(C2368,'[1]Traitement outputs (2)'!$B$51:$Q$51,0)),INDEX('[1]Traitement outputs (2)'!$B$34:$Q$38,MATCH(70,'[1]Traitement outputs (2)'!$A$34:$A$38,0),MATCH(C2368,'[1]Traitement outputs (2)'!$B$33:$Q$33,0)))</f>
        <v>-183.77989640241771</v>
      </c>
      <c r="R2368">
        <f>IF(K2368&lt;30,INDEX('[1]Traitement outputs (2)'!$B$58:$Q$63,MATCH(70,'[1]Traitement outputs (2)'!$A$58:$A$63,0),MATCH(C2368,'[1]Traitement outputs (2)'!$B$58:$Q$58,0)),INDEX('[1]Traitement outputs (2)'!$B$41:$Q$45,MATCH(70,'[1]Traitement outputs (2)'!$A$41:$A$45,0),MATCH(C2368,'[1]Traitement outputs (2)'!$B$40:$Q$40,0)))</f>
        <v>254.15803075879367</v>
      </c>
      <c r="T2368">
        <f t="shared" si="218"/>
        <v>-21342.138833337085</v>
      </c>
      <c r="U2368">
        <f t="shared" si="219"/>
        <v>29515.067122381799</v>
      </c>
      <c r="X2368">
        <f t="shared" si="220"/>
        <v>0.51606358805306241</v>
      </c>
      <c r="Y2368">
        <f t="shared" si="221"/>
        <v>0.59592021577150611</v>
      </c>
    </row>
    <row r="2369" spans="1:25" x14ac:dyDescent="0.35">
      <c r="A2369" s="1">
        <v>34798.625</v>
      </c>
      <c r="B2369">
        <v>20</v>
      </c>
      <c r="C2369">
        <f>_xlfn.IFNA(HLOOKUP(B2369,'[1]Traitement outputs'!$B$33:$Q$33,1,TRUE),16)</f>
        <v>20</v>
      </c>
      <c r="E2369" s="1">
        <v>34798.625</v>
      </c>
      <c r="F2369">
        <v>15.568099999999999</v>
      </c>
      <c r="G2369">
        <f t="shared" si="216"/>
        <v>16</v>
      </c>
      <c r="I2369" s="1">
        <v>34798.625</v>
      </c>
      <c r="J2369">
        <v>4473.1899999999996</v>
      </c>
      <c r="K2369">
        <f t="shared" si="217"/>
        <v>38.519213149537407</v>
      </c>
      <c r="M2369">
        <f>INDEX('[1]Traitement outputs (2)'!$B$51:$Q$56,MATCH(70,'[1]Traitement outputs (2)'!$A$51:$A$56,0),MATCH(C2369,'[1]Traitement outputs (2)'!$B$51:$Q$51,0))</f>
        <v>-16.864255714989046</v>
      </c>
      <c r="N2369">
        <f>INDEX('[1]Traitement outputs (2)'!$B$34:$Q$38,MATCH(70,'[1]Traitement outputs (2)'!$A$34:$A$38,0),MATCH(C2369,'[1]Traitement outputs (2)'!$B$33:$Q$33,0))</f>
        <v>-183.77989640241771</v>
      </c>
      <c r="O2369">
        <f>INDEX('[1]Traitement outputs (2)'!$B$58:$Q$63,MATCH(70,'[1]Traitement outputs (2)'!$A$58:$A$63,0),MATCH(C2369,'[1]Traitement outputs (2)'!$B$58:$Q$58,0))</f>
        <v>16.864787616041994</v>
      </c>
      <c r="P2369">
        <f>INDEX('[1]Traitement outputs (2)'!$B$41:$Q$45,MATCH(70,'[1]Traitement outputs (2)'!$A$41:$A$45,0),MATCH(C2369,'[1]Traitement outputs (2)'!$B$40:$Q$40,0))</f>
        <v>254.15803075879367</v>
      </c>
      <c r="Q2369">
        <f>IF(K2369&lt;30,INDEX('[1]Traitement outputs (2)'!$B$51:$Q$63,MATCH(70,'[1]Traitement outputs (2)'!$A$51:$A$63,0),MATCH(C2369,'[1]Traitement outputs (2)'!$B$51:$Q$51,0)),INDEX('[1]Traitement outputs (2)'!$B$34:$Q$38,MATCH(70,'[1]Traitement outputs (2)'!$A$34:$A$38,0),MATCH(C2369,'[1]Traitement outputs (2)'!$B$33:$Q$33,0)))</f>
        <v>-183.77989640241771</v>
      </c>
      <c r="R2369">
        <f>IF(K2369&lt;30,INDEX('[1]Traitement outputs (2)'!$B$58:$Q$63,MATCH(70,'[1]Traitement outputs (2)'!$A$58:$A$63,0),MATCH(C2369,'[1]Traitement outputs (2)'!$B$58:$Q$58,0)),INDEX('[1]Traitement outputs (2)'!$B$41:$Q$45,MATCH(70,'[1]Traitement outputs (2)'!$A$41:$A$45,0),MATCH(C2369,'[1]Traitement outputs (2)'!$B$40:$Q$40,0)))</f>
        <v>254.15803075879367</v>
      </c>
      <c r="T2369">
        <f t="shared" si="218"/>
        <v>-21342.138833337085</v>
      </c>
      <c r="U2369">
        <f t="shared" si="219"/>
        <v>29515.067122381799</v>
      </c>
      <c r="X2369">
        <f t="shared" si="220"/>
        <v>0.51606358805306241</v>
      </c>
      <c r="Y2369">
        <f t="shared" si="221"/>
        <v>0.59592021577150611</v>
      </c>
    </row>
    <row r="2370" spans="1:25" x14ac:dyDescent="0.35">
      <c r="A2370" s="1">
        <v>34798.666666666664</v>
      </c>
      <c r="B2370">
        <v>20</v>
      </c>
      <c r="C2370">
        <f>_xlfn.IFNA(HLOOKUP(B2370,'[1]Traitement outputs'!$B$33:$Q$33,1,TRUE),16)</f>
        <v>20</v>
      </c>
      <c r="E2370" s="1">
        <v>34798.666666666664</v>
      </c>
      <c r="F2370">
        <v>16.441700000000001</v>
      </c>
      <c r="G2370">
        <f t="shared" si="216"/>
        <v>16</v>
      </c>
      <c r="I2370" s="1">
        <v>34798.666666666664</v>
      </c>
      <c r="J2370">
        <v>2425.77</v>
      </c>
      <c r="K2370">
        <f t="shared" si="217"/>
        <v>20.888616777233555</v>
      </c>
      <c r="M2370">
        <f>INDEX('[1]Traitement outputs (2)'!$B$51:$Q$56,MATCH(70,'[1]Traitement outputs (2)'!$A$51:$A$56,0),MATCH(C2370,'[1]Traitement outputs (2)'!$B$51:$Q$51,0))</f>
        <v>-16.864255714989046</v>
      </c>
      <c r="N2370">
        <f>INDEX('[1]Traitement outputs (2)'!$B$34:$Q$38,MATCH(70,'[1]Traitement outputs (2)'!$A$34:$A$38,0),MATCH(C2370,'[1]Traitement outputs (2)'!$B$33:$Q$33,0))</f>
        <v>-183.77989640241771</v>
      </c>
      <c r="O2370">
        <f>INDEX('[1]Traitement outputs (2)'!$B$58:$Q$63,MATCH(70,'[1]Traitement outputs (2)'!$A$58:$A$63,0),MATCH(C2370,'[1]Traitement outputs (2)'!$B$58:$Q$58,0))</f>
        <v>16.864787616041994</v>
      </c>
      <c r="P2370">
        <f>INDEX('[1]Traitement outputs (2)'!$B$41:$Q$45,MATCH(70,'[1]Traitement outputs (2)'!$A$41:$A$45,0),MATCH(C2370,'[1]Traitement outputs (2)'!$B$40:$Q$40,0))</f>
        <v>254.15803075879367</v>
      </c>
      <c r="Q2370">
        <f>IF(K2370&lt;30,INDEX('[1]Traitement outputs (2)'!$B$51:$Q$63,MATCH(70,'[1]Traitement outputs (2)'!$A$51:$A$63,0),MATCH(C2370,'[1]Traitement outputs (2)'!$B$51:$Q$51,0)),INDEX('[1]Traitement outputs (2)'!$B$34:$Q$38,MATCH(70,'[1]Traitement outputs (2)'!$A$34:$A$38,0),MATCH(C2370,'[1]Traitement outputs (2)'!$B$33:$Q$33,0)))</f>
        <v>-16.864255714989046</v>
      </c>
      <c r="R2370">
        <f>IF(K2370&lt;30,INDEX('[1]Traitement outputs (2)'!$B$58:$Q$63,MATCH(70,'[1]Traitement outputs (2)'!$A$58:$A$63,0),MATCH(C2370,'[1]Traitement outputs (2)'!$B$58:$Q$58,0)),INDEX('[1]Traitement outputs (2)'!$B$41:$Q$45,MATCH(70,'[1]Traitement outputs (2)'!$A$41:$A$45,0),MATCH(C2370,'[1]Traitement outputs (2)'!$B$40:$Q$40,0)))</f>
        <v>16.864787616041994</v>
      </c>
      <c r="T2370">
        <f t="shared" si="218"/>
        <v>-1958.42577907482</v>
      </c>
      <c r="U2370">
        <f t="shared" si="219"/>
        <v>1958.4875481058175</v>
      </c>
      <c r="X2370">
        <f t="shared" si="220"/>
        <v>4.735571455032727E-2</v>
      </c>
      <c r="Y2370">
        <f t="shared" si="221"/>
        <v>3.954259420836595E-2</v>
      </c>
    </row>
    <row r="2371" spans="1:25" x14ac:dyDescent="0.35">
      <c r="A2371" s="1">
        <v>34798.708333333336</v>
      </c>
      <c r="B2371">
        <v>20</v>
      </c>
      <c r="C2371">
        <f>_xlfn.IFNA(HLOOKUP(B2371,'[1]Traitement outputs'!$B$33:$Q$33,1,TRUE),16)</f>
        <v>20</v>
      </c>
      <c r="E2371" s="1">
        <v>34798.708333333336</v>
      </c>
      <c r="F2371">
        <v>17.355</v>
      </c>
      <c r="G2371">
        <f t="shared" ref="G2371:G2434" si="222">ROUND(F2371,0)</f>
        <v>17</v>
      </c>
      <c r="I2371" s="1">
        <v>34798.708333333336</v>
      </c>
      <c r="J2371">
        <v>830.50599999999997</v>
      </c>
      <c r="K2371">
        <f t="shared" ref="K2371:K2434" si="223">J2371/$AB$2</f>
        <v>7.1515937476319396</v>
      </c>
      <c r="M2371">
        <f>INDEX('[1]Traitement outputs (2)'!$B$51:$Q$56,MATCH(70,'[1]Traitement outputs (2)'!$A$51:$A$56,0),MATCH(C2371,'[1]Traitement outputs (2)'!$B$51:$Q$51,0))</f>
        <v>-16.864255714989046</v>
      </c>
      <c r="N2371">
        <f>INDEX('[1]Traitement outputs (2)'!$B$34:$Q$38,MATCH(70,'[1]Traitement outputs (2)'!$A$34:$A$38,0),MATCH(C2371,'[1]Traitement outputs (2)'!$B$33:$Q$33,0))</f>
        <v>-183.77989640241771</v>
      </c>
      <c r="O2371">
        <f>INDEX('[1]Traitement outputs (2)'!$B$58:$Q$63,MATCH(70,'[1]Traitement outputs (2)'!$A$58:$A$63,0),MATCH(C2371,'[1]Traitement outputs (2)'!$B$58:$Q$58,0))</f>
        <v>16.864787616041994</v>
      </c>
      <c r="P2371">
        <f>INDEX('[1]Traitement outputs (2)'!$B$41:$Q$45,MATCH(70,'[1]Traitement outputs (2)'!$A$41:$A$45,0),MATCH(C2371,'[1]Traitement outputs (2)'!$B$40:$Q$40,0))</f>
        <v>254.15803075879367</v>
      </c>
      <c r="Q2371">
        <f>IF(K2371&lt;30,INDEX('[1]Traitement outputs (2)'!$B$51:$Q$63,MATCH(70,'[1]Traitement outputs (2)'!$A$51:$A$63,0),MATCH(C2371,'[1]Traitement outputs (2)'!$B$51:$Q$51,0)),INDEX('[1]Traitement outputs (2)'!$B$34:$Q$38,MATCH(70,'[1]Traitement outputs (2)'!$A$34:$A$38,0),MATCH(C2371,'[1]Traitement outputs (2)'!$B$33:$Q$33,0)))</f>
        <v>-16.864255714989046</v>
      </c>
      <c r="R2371">
        <f>IF(K2371&lt;30,INDEX('[1]Traitement outputs (2)'!$B$58:$Q$63,MATCH(70,'[1]Traitement outputs (2)'!$A$58:$A$63,0),MATCH(C2371,'[1]Traitement outputs (2)'!$B$58:$Q$58,0)),INDEX('[1]Traitement outputs (2)'!$B$41:$Q$45,MATCH(70,'[1]Traitement outputs (2)'!$A$41:$A$45,0),MATCH(C2371,'[1]Traitement outputs (2)'!$B$40:$Q$40,0)))</f>
        <v>16.864787616041994</v>
      </c>
      <c r="T2371">
        <f t="shared" ref="T2371:T2434" si="224">Q2371*$AB$2</f>
        <v>-1958.42577907482</v>
      </c>
      <c r="U2371">
        <f t="shared" ref="U2371:U2434" si="225">R2371*$AB$2</f>
        <v>1958.4875481058175</v>
      </c>
      <c r="X2371">
        <f t="shared" ref="X2371:X2434" si="226">T2371/$V$2</f>
        <v>4.735571455032727E-2</v>
      </c>
      <c r="Y2371">
        <f t="shared" ref="Y2371:Y2434" si="227">U2371/$W$2</f>
        <v>3.954259420836595E-2</v>
      </c>
    </row>
    <row r="2372" spans="1:25" x14ac:dyDescent="0.35">
      <c r="A2372" s="1">
        <v>34798.75</v>
      </c>
      <c r="B2372">
        <v>20</v>
      </c>
      <c r="C2372">
        <f>_xlfn.IFNA(HLOOKUP(B2372,'[1]Traitement outputs'!$B$33:$Q$33,1,TRUE),16)</f>
        <v>20</v>
      </c>
      <c r="E2372" s="1">
        <v>34798.75</v>
      </c>
      <c r="F2372">
        <v>18.320599999999999</v>
      </c>
      <c r="G2372">
        <f t="shared" si="222"/>
        <v>18</v>
      </c>
      <c r="I2372" s="1">
        <v>34798.75</v>
      </c>
      <c r="J2372">
        <v>68.756200000000007</v>
      </c>
      <c r="K2372">
        <f t="shared" si="223"/>
        <v>0.59206846191470164</v>
      </c>
      <c r="M2372">
        <f>INDEX('[1]Traitement outputs (2)'!$B$51:$Q$56,MATCH(70,'[1]Traitement outputs (2)'!$A$51:$A$56,0),MATCH(C2372,'[1]Traitement outputs (2)'!$B$51:$Q$51,0))</f>
        <v>-16.864255714989046</v>
      </c>
      <c r="N2372">
        <f>INDEX('[1]Traitement outputs (2)'!$B$34:$Q$38,MATCH(70,'[1]Traitement outputs (2)'!$A$34:$A$38,0),MATCH(C2372,'[1]Traitement outputs (2)'!$B$33:$Q$33,0))</f>
        <v>-183.77989640241771</v>
      </c>
      <c r="O2372">
        <f>INDEX('[1]Traitement outputs (2)'!$B$58:$Q$63,MATCH(70,'[1]Traitement outputs (2)'!$A$58:$A$63,0),MATCH(C2372,'[1]Traitement outputs (2)'!$B$58:$Q$58,0))</f>
        <v>16.864787616041994</v>
      </c>
      <c r="P2372">
        <f>INDEX('[1]Traitement outputs (2)'!$B$41:$Q$45,MATCH(70,'[1]Traitement outputs (2)'!$A$41:$A$45,0),MATCH(C2372,'[1]Traitement outputs (2)'!$B$40:$Q$40,0))</f>
        <v>254.15803075879367</v>
      </c>
      <c r="Q2372">
        <f>IF(K2372&lt;30,INDEX('[1]Traitement outputs (2)'!$B$51:$Q$63,MATCH(70,'[1]Traitement outputs (2)'!$A$51:$A$63,0),MATCH(C2372,'[1]Traitement outputs (2)'!$B$51:$Q$51,0)),INDEX('[1]Traitement outputs (2)'!$B$34:$Q$38,MATCH(70,'[1]Traitement outputs (2)'!$A$34:$A$38,0),MATCH(C2372,'[1]Traitement outputs (2)'!$B$33:$Q$33,0)))</f>
        <v>-16.864255714989046</v>
      </c>
      <c r="R2372">
        <f>IF(K2372&lt;30,INDEX('[1]Traitement outputs (2)'!$B$58:$Q$63,MATCH(70,'[1]Traitement outputs (2)'!$A$58:$A$63,0),MATCH(C2372,'[1]Traitement outputs (2)'!$B$58:$Q$58,0)),INDEX('[1]Traitement outputs (2)'!$B$41:$Q$45,MATCH(70,'[1]Traitement outputs (2)'!$A$41:$A$45,0),MATCH(C2372,'[1]Traitement outputs (2)'!$B$40:$Q$40,0)))</f>
        <v>16.864787616041994</v>
      </c>
      <c r="T2372">
        <f t="shared" si="224"/>
        <v>-1958.42577907482</v>
      </c>
      <c r="U2372">
        <f t="shared" si="225"/>
        <v>1958.4875481058175</v>
      </c>
      <c r="X2372">
        <f t="shared" si="226"/>
        <v>4.735571455032727E-2</v>
      </c>
      <c r="Y2372">
        <f t="shared" si="227"/>
        <v>3.954259420836595E-2</v>
      </c>
    </row>
    <row r="2373" spans="1:25" x14ac:dyDescent="0.35">
      <c r="A2373" s="1">
        <v>34798.791666666664</v>
      </c>
      <c r="B2373">
        <v>20</v>
      </c>
      <c r="C2373">
        <f>_xlfn.IFNA(HLOOKUP(B2373,'[1]Traitement outputs'!$B$33:$Q$33,1,TRUE),16)</f>
        <v>20</v>
      </c>
      <c r="E2373" s="1">
        <v>34798.791666666664</v>
      </c>
      <c r="F2373">
        <v>19.091100000000001</v>
      </c>
      <c r="G2373">
        <f t="shared" si="222"/>
        <v>19</v>
      </c>
      <c r="I2373" s="1">
        <v>34798.791666666664</v>
      </c>
      <c r="J2373">
        <v>0</v>
      </c>
      <c r="K2373">
        <f t="shared" si="223"/>
        <v>0</v>
      </c>
      <c r="M2373">
        <f>INDEX('[1]Traitement outputs (2)'!$B$51:$Q$56,MATCH(70,'[1]Traitement outputs (2)'!$A$51:$A$56,0),MATCH(C2373,'[1]Traitement outputs (2)'!$B$51:$Q$51,0))</f>
        <v>-16.864255714989046</v>
      </c>
      <c r="N2373">
        <f>INDEX('[1]Traitement outputs (2)'!$B$34:$Q$38,MATCH(70,'[1]Traitement outputs (2)'!$A$34:$A$38,0),MATCH(C2373,'[1]Traitement outputs (2)'!$B$33:$Q$33,0))</f>
        <v>-183.77989640241771</v>
      </c>
      <c r="O2373">
        <f>INDEX('[1]Traitement outputs (2)'!$B$58:$Q$63,MATCH(70,'[1]Traitement outputs (2)'!$A$58:$A$63,0),MATCH(C2373,'[1]Traitement outputs (2)'!$B$58:$Q$58,0))</f>
        <v>16.864787616041994</v>
      </c>
      <c r="P2373">
        <f>INDEX('[1]Traitement outputs (2)'!$B$41:$Q$45,MATCH(70,'[1]Traitement outputs (2)'!$A$41:$A$45,0),MATCH(C2373,'[1]Traitement outputs (2)'!$B$40:$Q$40,0))</f>
        <v>254.15803075879367</v>
      </c>
      <c r="Q2373">
        <f>IF(K2373&lt;30,INDEX('[1]Traitement outputs (2)'!$B$51:$Q$63,MATCH(70,'[1]Traitement outputs (2)'!$A$51:$A$63,0),MATCH(C2373,'[1]Traitement outputs (2)'!$B$51:$Q$51,0)),INDEX('[1]Traitement outputs (2)'!$B$34:$Q$38,MATCH(70,'[1]Traitement outputs (2)'!$A$34:$A$38,0),MATCH(C2373,'[1]Traitement outputs (2)'!$B$33:$Q$33,0)))</f>
        <v>-16.864255714989046</v>
      </c>
      <c r="R2373">
        <f>IF(K2373&lt;30,INDEX('[1]Traitement outputs (2)'!$B$58:$Q$63,MATCH(70,'[1]Traitement outputs (2)'!$A$58:$A$63,0),MATCH(C2373,'[1]Traitement outputs (2)'!$B$58:$Q$58,0)),INDEX('[1]Traitement outputs (2)'!$B$41:$Q$45,MATCH(70,'[1]Traitement outputs (2)'!$A$41:$A$45,0),MATCH(C2373,'[1]Traitement outputs (2)'!$B$40:$Q$40,0)))</f>
        <v>16.864787616041994</v>
      </c>
      <c r="T2373">
        <f t="shared" si="224"/>
        <v>-1958.42577907482</v>
      </c>
      <c r="U2373">
        <f t="shared" si="225"/>
        <v>1958.4875481058175</v>
      </c>
      <c r="X2373">
        <f t="shared" si="226"/>
        <v>4.735571455032727E-2</v>
      </c>
      <c r="Y2373">
        <f t="shared" si="227"/>
        <v>3.954259420836595E-2</v>
      </c>
    </row>
    <row r="2374" spans="1:25" x14ac:dyDescent="0.35">
      <c r="A2374" s="1">
        <v>34798.833333333336</v>
      </c>
      <c r="B2374">
        <v>20.0001</v>
      </c>
      <c r="C2374">
        <f>_xlfn.IFNA(HLOOKUP(B2374,'[1]Traitement outputs'!$B$33:$Q$33,1,TRUE),16)</f>
        <v>20</v>
      </c>
      <c r="E2374" s="1">
        <v>34798.833333333336</v>
      </c>
      <c r="F2374">
        <v>19.5684</v>
      </c>
      <c r="G2374">
        <f t="shared" si="222"/>
        <v>20</v>
      </c>
      <c r="I2374" s="1">
        <v>34798.833333333336</v>
      </c>
      <c r="J2374">
        <v>0</v>
      </c>
      <c r="K2374">
        <f t="shared" si="223"/>
        <v>0</v>
      </c>
      <c r="M2374">
        <f>INDEX('[1]Traitement outputs (2)'!$B$51:$Q$56,MATCH(70,'[1]Traitement outputs (2)'!$A$51:$A$56,0),MATCH(C2374,'[1]Traitement outputs (2)'!$B$51:$Q$51,0))</f>
        <v>-16.864255714989046</v>
      </c>
      <c r="N2374">
        <f>INDEX('[1]Traitement outputs (2)'!$B$34:$Q$38,MATCH(70,'[1]Traitement outputs (2)'!$A$34:$A$38,0),MATCH(C2374,'[1]Traitement outputs (2)'!$B$33:$Q$33,0))</f>
        <v>-183.77989640241771</v>
      </c>
      <c r="O2374">
        <f>INDEX('[1]Traitement outputs (2)'!$B$58:$Q$63,MATCH(70,'[1]Traitement outputs (2)'!$A$58:$A$63,0),MATCH(C2374,'[1]Traitement outputs (2)'!$B$58:$Q$58,0))</f>
        <v>16.864787616041994</v>
      </c>
      <c r="P2374">
        <f>INDEX('[1]Traitement outputs (2)'!$B$41:$Q$45,MATCH(70,'[1]Traitement outputs (2)'!$A$41:$A$45,0),MATCH(C2374,'[1]Traitement outputs (2)'!$B$40:$Q$40,0))</f>
        <v>254.15803075879367</v>
      </c>
      <c r="Q2374">
        <f>IF(K2374&lt;30,INDEX('[1]Traitement outputs (2)'!$B$51:$Q$63,MATCH(70,'[1]Traitement outputs (2)'!$A$51:$A$63,0),MATCH(C2374,'[1]Traitement outputs (2)'!$B$51:$Q$51,0)),INDEX('[1]Traitement outputs (2)'!$B$34:$Q$38,MATCH(70,'[1]Traitement outputs (2)'!$A$34:$A$38,0),MATCH(C2374,'[1]Traitement outputs (2)'!$B$33:$Q$33,0)))</f>
        <v>-16.864255714989046</v>
      </c>
      <c r="R2374">
        <f>IF(K2374&lt;30,INDEX('[1]Traitement outputs (2)'!$B$58:$Q$63,MATCH(70,'[1]Traitement outputs (2)'!$A$58:$A$63,0),MATCH(C2374,'[1]Traitement outputs (2)'!$B$58:$Q$58,0)),INDEX('[1]Traitement outputs (2)'!$B$41:$Q$45,MATCH(70,'[1]Traitement outputs (2)'!$A$41:$A$45,0),MATCH(C2374,'[1]Traitement outputs (2)'!$B$40:$Q$40,0)))</f>
        <v>16.864787616041994</v>
      </c>
      <c r="T2374">
        <f t="shared" si="224"/>
        <v>-1958.42577907482</v>
      </c>
      <c r="U2374">
        <f t="shared" si="225"/>
        <v>1958.4875481058175</v>
      </c>
      <c r="X2374">
        <f t="shared" si="226"/>
        <v>4.735571455032727E-2</v>
      </c>
      <c r="Y2374">
        <f t="shared" si="227"/>
        <v>3.954259420836595E-2</v>
      </c>
    </row>
    <row r="2375" spans="1:25" x14ac:dyDescent="0.35">
      <c r="A2375" s="1">
        <v>34798.875</v>
      </c>
      <c r="B2375">
        <v>16.095600000000001</v>
      </c>
      <c r="C2375">
        <f>_xlfn.IFNA(HLOOKUP(B2375,'[1]Traitement outputs'!$B$33:$Q$33,1,TRUE),16)</f>
        <v>16</v>
      </c>
      <c r="E2375" s="1">
        <v>34798.875</v>
      </c>
      <c r="F2375">
        <v>24.851199999999999</v>
      </c>
      <c r="G2375">
        <f t="shared" si="222"/>
        <v>25</v>
      </c>
      <c r="I2375" s="1">
        <v>34798.875</v>
      </c>
      <c r="J2375">
        <v>0</v>
      </c>
      <c r="K2375">
        <f t="shared" si="223"/>
        <v>0</v>
      </c>
      <c r="M2375">
        <f>INDEX('[1]Traitement outputs (2)'!$B$51:$Q$56,MATCH(70,'[1]Traitement outputs (2)'!$A$51:$A$56,0),MATCH(C2375,'[1]Traitement outputs (2)'!$B$51:$Q$51,0))</f>
        <v>-27.907128105419115</v>
      </c>
      <c r="N2375">
        <f>INDEX('[1]Traitement outputs (2)'!$B$34:$Q$38,MATCH(70,'[1]Traitement outputs (2)'!$A$34:$A$38,0),MATCH(C2375,'[1]Traitement outputs (2)'!$B$33:$Q$33,0))</f>
        <v>-87.65601603539298</v>
      </c>
      <c r="O2375">
        <f>INDEX('[1]Traitement outputs (2)'!$B$58:$Q$63,MATCH(70,'[1]Traitement outputs (2)'!$A$58:$A$63,0),MATCH(C2375,'[1]Traitement outputs (2)'!$B$58:$Q$58,0))</f>
        <v>27.907128104236733</v>
      </c>
      <c r="P2375">
        <f>INDEX('[1]Traitement outputs (2)'!$B$41:$Q$45,MATCH(70,'[1]Traitement outputs (2)'!$A$41:$A$45,0),MATCH(C2375,'[1]Traitement outputs (2)'!$B$40:$Q$40,0))</f>
        <v>158.03405896601754</v>
      </c>
      <c r="Q2375">
        <f>IF(K2375&lt;30,INDEX('[1]Traitement outputs (2)'!$B$51:$Q$63,MATCH(70,'[1]Traitement outputs (2)'!$A$51:$A$63,0),MATCH(C2375,'[1]Traitement outputs (2)'!$B$51:$Q$51,0)),INDEX('[1]Traitement outputs (2)'!$B$34:$Q$38,MATCH(70,'[1]Traitement outputs (2)'!$A$34:$A$38,0),MATCH(C2375,'[1]Traitement outputs (2)'!$B$33:$Q$33,0)))</f>
        <v>-27.907128105419115</v>
      </c>
      <c r="R2375">
        <f>IF(K2375&lt;30,INDEX('[1]Traitement outputs (2)'!$B$58:$Q$63,MATCH(70,'[1]Traitement outputs (2)'!$A$58:$A$63,0),MATCH(C2375,'[1]Traitement outputs (2)'!$B$58:$Q$58,0)),INDEX('[1]Traitement outputs (2)'!$B$41:$Q$45,MATCH(70,'[1]Traitement outputs (2)'!$A$41:$A$45,0),MATCH(C2375,'[1]Traitement outputs (2)'!$B$40:$Q$40,0)))</f>
        <v>27.907128104236733</v>
      </c>
      <c r="T2375">
        <f t="shared" si="224"/>
        <v>-3240.8212983285953</v>
      </c>
      <c r="U2375">
        <f t="shared" si="225"/>
        <v>3240.8212981912866</v>
      </c>
      <c r="X2375">
        <f t="shared" si="226"/>
        <v>7.8364679403255921E-2</v>
      </c>
      <c r="Y2375">
        <f t="shared" si="227"/>
        <v>6.5433390996103388E-2</v>
      </c>
    </row>
    <row r="2376" spans="1:25" x14ac:dyDescent="0.35">
      <c r="A2376" s="1">
        <v>34798.916666666664</v>
      </c>
      <c r="B2376">
        <v>16.001200000000001</v>
      </c>
      <c r="C2376">
        <f>_xlfn.IFNA(HLOOKUP(B2376,'[1]Traitement outputs'!$B$33:$Q$33,1,TRUE),16)</f>
        <v>16</v>
      </c>
      <c r="E2376" s="1">
        <v>34798.916666666664</v>
      </c>
      <c r="F2376">
        <v>24.540800000000001</v>
      </c>
      <c r="G2376">
        <f t="shared" si="222"/>
        <v>25</v>
      </c>
      <c r="I2376" s="1">
        <v>34798.916666666664</v>
      </c>
      <c r="J2376">
        <v>0</v>
      </c>
      <c r="K2376">
        <f t="shared" si="223"/>
        <v>0</v>
      </c>
      <c r="M2376">
        <f>INDEX('[1]Traitement outputs (2)'!$B$51:$Q$56,MATCH(70,'[1]Traitement outputs (2)'!$A$51:$A$56,0),MATCH(C2376,'[1]Traitement outputs (2)'!$B$51:$Q$51,0))</f>
        <v>-27.907128105419115</v>
      </c>
      <c r="N2376">
        <f>INDEX('[1]Traitement outputs (2)'!$B$34:$Q$38,MATCH(70,'[1]Traitement outputs (2)'!$A$34:$A$38,0),MATCH(C2376,'[1]Traitement outputs (2)'!$B$33:$Q$33,0))</f>
        <v>-87.65601603539298</v>
      </c>
      <c r="O2376">
        <f>INDEX('[1]Traitement outputs (2)'!$B$58:$Q$63,MATCH(70,'[1]Traitement outputs (2)'!$A$58:$A$63,0),MATCH(C2376,'[1]Traitement outputs (2)'!$B$58:$Q$58,0))</f>
        <v>27.907128104236733</v>
      </c>
      <c r="P2376">
        <f>INDEX('[1]Traitement outputs (2)'!$B$41:$Q$45,MATCH(70,'[1]Traitement outputs (2)'!$A$41:$A$45,0),MATCH(C2376,'[1]Traitement outputs (2)'!$B$40:$Q$40,0))</f>
        <v>158.03405896601754</v>
      </c>
      <c r="Q2376">
        <f>IF(K2376&lt;30,INDEX('[1]Traitement outputs (2)'!$B$51:$Q$63,MATCH(70,'[1]Traitement outputs (2)'!$A$51:$A$63,0),MATCH(C2376,'[1]Traitement outputs (2)'!$B$51:$Q$51,0)),INDEX('[1]Traitement outputs (2)'!$B$34:$Q$38,MATCH(70,'[1]Traitement outputs (2)'!$A$34:$A$38,0),MATCH(C2376,'[1]Traitement outputs (2)'!$B$33:$Q$33,0)))</f>
        <v>-27.907128105419115</v>
      </c>
      <c r="R2376">
        <f>IF(K2376&lt;30,INDEX('[1]Traitement outputs (2)'!$B$58:$Q$63,MATCH(70,'[1]Traitement outputs (2)'!$A$58:$A$63,0),MATCH(C2376,'[1]Traitement outputs (2)'!$B$58:$Q$58,0)),INDEX('[1]Traitement outputs (2)'!$B$41:$Q$45,MATCH(70,'[1]Traitement outputs (2)'!$A$41:$A$45,0),MATCH(C2376,'[1]Traitement outputs (2)'!$B$40:$Q$40,0)))</f>
        <v>27.907128104236733</v>
      </c>
      <c r="T2376">
        <f t="shared" si="224"/>
        <v>-3240.8212983285953</v>
      </c>
      <c r="U2376">
        <f t="shared" si="225"/>
        <v>3240.8212981912866</v>
      </c>
      <c r="X2376">
        <f t="shared" si="226"/>
        <v>7.8364679403255921E-2</v>
      </c>
      <c r="Y2376">
        <f t="shared" si="227"/>
        <v>6.5433390996103388E-2</v>
      </c>
    </row>
    <row r="2377" spans="1:25" x14ac:dyDescent="0.35">
      <c r="A2377" s="1">
        <v>34798.958333333336</v>
      </c>
      <c r="B2377">
        <v>16.0001</v>
      </c>
      <c r="C2377">
        <f>_xlfn.IFNA(HLOOKUP(B2377,'[1]Traitement outputs'!$B$33:$Q$33,1,TRUE),16)</f>
        <v>16</v>
      </c>
      <c r="E2377" s="1">
        <v>34798.958333333336</v>
      </c>
      <c r="F2377">
        <v>24.277100000000001</v>
      </c>
      <c r="G2377">
        <f t="shared" si="222"/>
        <v>24</v>
      </c>
      <c r="I2377" s="1">
        <v>34798.958333333336</v>
      </c>
      <c r="J2377">
        <v>0</v>
      </c>
      <c r="K2377">
        <f t="shared" si="223"/>
        <v>0</v>
      </c>
      <c r="M2377">
        <f>INDEX('[1]Traitement outputs (2)'!$B$51:$Q$56,MATCH(70,'[1]Traitement outputs (2)'!$A$51:$A$56,0),MATCH(C2377,'[1]Traitement outputs (2)'!$B$51:$Q$51,0))</f>
        <v>-27.907128105419115</v>
      </c>
      <c r="N2377">
        <f>INDEX('[1]Traitement outputs (2)'!$B$34:$Q$38,MATCH(70,'[1]Traitement outputs (2)'!$A$34:$A$38,0),MATCH(C2377,'[1]Traitement outputs (2)'!$B$33:$Q$33,0))</f>
        <v>-87.65601603539298</v>
      </c>
      <c r="O2377">
        <f>INDEX('[1]Traitement outputs (2)'!$B$58:$Q$63,MATCH(70,'[1]Traitement outputs (2)'!$A$58:$A$63,0),MATCH(C2377,'[1]Traitement outputs (2)'!$B$58:$Q$58,0))</f>
        <v>27.907128104236733</v>
      </c>
      <c r="P2377">
        <f>INDEX('[1]Traitement outputs (2)'!$B$41:$Q$45,MATCH(70,'[1]Traitement outputs (2)'!$A$41:$A$45,0),MATCH(C2377,'[1]Traitement outputs (2)'!$B$40:$Q$40,0))</f>
        <v>158.03405896601754</v>
      </c>
      <c r="Q2377">
        <f>IF(K2377&lt;30,INDEX('[1]Traitement outputs (2)'!$B$51:$Q$63,MATCH(70,'[1]Traitement outputs (2)'!$A$51:$A$63,0),MATCH(C2377,'[1]Traitement outputs (2)'!$B$51:$Q$51,0)),INDEX('[1]Traitement outputs (2)'!$B$34:$Q$38,MATCH(70,'[1]Traitement outputs (2)'!$A$34:$A$38,0),MATCH(C2377,'[1]Traitement outputs (2)'!$B$33:$Q$33,0)))</f>
        <v>-27.907128105419115</v>
      </c>
      <c r="R2377">
        <f>IF(K2377&lt;30,INDEX('[1]Traitement outputs (2)'!$B$58:$Q$63,MATCH(70,'[1]Traitement outputs (2)'!$A$58:$A$63,0),MATCH(C2377,'[1]Traitement outputs (2)'!$B$58:$Q$58,0)),INDEX('[1]Traitement outputs (2)'!$B$41:$Q$45,MATCH(70,'[1]Traitement outputs (2)'!$A$41:$A$45,0),MATCH(C2377,'[1]Traitement outputs (2)'!$B$40:$Q$40,0)))</f>
        <v>27.907128104236733</v>
      </c>
      <c r="T2377">
        <f t="shared" si="224"/>
        <v>-3240.8212983285953</v>
      </c>
      <c r="U2377">
        <f t="shared" si="225"/>
        <v>3240.8212981912866</v>
      </c>
      <c r="X2377">
        <f t="shared" si="226"/>
        <v>7.8364679403255921E-2</v>
      </c>
      <c r="Y2377">
        <f t="shared" si="227"/>
        <v>6.5433390996103388E-2</v>
      </c>
    </row>
    <row r="2378" spans="1:25" x14ac:dyDescent="0.35">
      <c r="A2378" s="1">
        <v>34799</v>
      </c>
      <c r="B2378">
        <v>16.0001</v>
      </c>
      <c r="C2378">
        <f>_xlfn.IFNA(HLOOKUP(B2378,'[1]Traitement outputs'!$B$33:$Q$33,1,TRUE),16)</f>
        <v>16</v>
      </c>
      <c r="E2378" s="1">
        <v>34799</v>
      </c>
      <c r="F2378">
        <v>24.089099999999998</v>
      </c>
      <c r="G2378">
        <f t="shared" si="222"/>
        <v>24</v>
      </c>
      <c r="I2378" s="1">
        <v>34799</v>
      </c>
      <c r="J2378">
        <v>0</v>
      </c>
      <c r="K2378">
        <f t="shared" si="223"/>
        <v>0</v>
      </c>
      <c r="M2378">
        <f>INDEX('[1]Traitement outputs (2)'!$B$51:$Q$56,MATCH(70,'[1]Traitement outputs (2)'!$A$51:$A$56,0),MATCH(C2378,'[1]Traitement outputs (2)'!$B$51:$Q$51,0))</f>
        <v>-27.907128105419115</v>
      </c>
      <c r="N2378">
        <f>INDEX('[1]Traitement outputs (2)'!$B$34:$Q$38,MATCH(70,'[1]Traitement outputs (2)'!$A$34:$A$38,0),MATCH(C2378,'[1]Traitement outputs (2)'!$B$33:$Q$33,0))</f>
        <v>-87.65601603539298</v>
      </c>
      <c r="O2378">
        <f>INDEX('[1]Traitement outputs (2)'!$B$58:$Q$63,MATCH(70,'[1]Traitement outputs (2)'!$A$58:$A$63,0),MATCH(C2378,'[1]Traitement outputs (2)'!$B$58:$Q$58,0))</f>
        <v>27.907128104236733</v>
      </c>
      <c r="P2378">
        <f>INDEX('[1]Traitement outputs (2)'!$B$41:$Q$45,MATCH(70,'[1]Traitement outputs (2)'!$A$41:$A$45,0),MATCH(C2378,'[1]Traitement outputs (2)'!$B$40:$Q$40,0))</f>
        <v>158.03405896601754</v>
      </c>
      <c r="Q2378">
        <f>IF(K2378&lt;30,INDEX('[1]Traitement outputs (2)'!$B$51:$Q$63,MATCH(70,'[1]Traitement outputs (2)'!$A$51:$A$63,0),MATCH(C2378,'[1]Traitement outputs (2)'!$B$51:$Q$51,0)),INDEX('[1]Traitement outputs (2)'!$B$34:$Q$38,MATCH(70,'[1]Traitement outputs (2)'!$A$34:$A$38,0),MATCH(C2378,'[1]Traitement outputs (2)'!$B$33:$Q$33,0)))</f>
        <v>-27.907128105419115</v>
      </c>
      <c r="R2378">
        <f>IF(K2378&lt;30,INDEX('[1]Traitement outputs (2)'!$B$58:$Q$63,MATCH(70,'[1]Traitement outputs (2)'!$A$58:$A$63,0),MATCH(C2378,'[1]Traitement outputs (2)'!$B$58:$Q$58,0)),INDEX('[1]Traitement outputs (2)'!$B$41:$Q$45,MATCH(70,'[1]Traitement outputs (2)'!$A$41:$A$45,0),MATCH(C2378,'[1]Traitement outputs (2)'!$B$40:$Q$40,0)))</f>
        <v>27.907128104236733</v>
      </c>
      <c r="T2378">
        <f t="shared" si="224"/>
        <v>-3240.8212983285953</v>
      </c>
      <c r="U2378">
        <f t="shared" si="225"/>
        <v>3240.8212981912866</v>
      </c>
      <c r="X2378">
        <f t="shared" si="226"/>
        <v>7.8364679403255921E-2</v>
      </c>
      <c r="Y2378">
        <f t="shared" si="227"/>
        <v>6.5433390996103388E-2</v>
      </c>
    </row>
    <row r="2379" spans="1:25" x14ac:dyDescent="0.35">
      <c r="A2379" s="1">
        <v>34799.041666666664</v>
      </c>
      <c r="B2379">
        <v>16.0001</v>
      </c>
      <c r="C2379">
        <f>_xlfn.IFNA(HLOOKUP(B2379,'[1]Traitement outputs'!$B$33:$Q$33,1,TRUE),16)</f>
        <v>16</v>
      </c>
      <c r="E2379" s="1">
        <v>34799.041666666664</v>
      </c>
      <c r="F2379">
        <v>23.928999999999998</v>
      </c>
      <c r="G2379">
        <f t="shared" si="222"/>
        <v>24</v>
      </c>
      <c r="I2379" s="1">
        <v>34799.041666666664</v>
      </c>
      <c r="J2379">
        <v>0</v>
      </c>
      <c r="K2379">
        <f t="shared" si="223"/>
        <v>0</v>
      </c>
      <c r="M2379">
        <f>INDEX('[1]Traitement outputs (2)'!$B$51:$Q$56,MATCH(70,'[1]Traitement outputs (2)'!$A$51:$A$56,0),MATCH(C2379,'[1]Traitement outputs (2)'!$B$51:$Q$51,0))</f>
        <v>-27.907128105419115</v>
      </c>
      <c r="N2379">
        <f>INDEX('[1]Traitement outputs (2)'!$B$34:$Q$38,MATCH(70,'[1]Traitement outputs (2)'!$A$34:$A$38,0),MATCH(C2379,'[1]Traitement outputs (2)'!$B$33:$Q$33,0))</f>
        <v>-87.65601603539298</v>
      </c>
      <c r="O2379">
        <f>INDEX('[1]Traitement outputs (2)'!$B$58:$Q$63,MATCH(70,'[1]Traitement outputs (2)'!$A$58:$A$63,0),MATCH(C2379,'[1]Traitement outputs (2)'!$B$58:$Q$58,0))</f>
        <v>27.907128104236733</v>
      </c>
      <c r="P2379">
        <f>INDEX('[1]Traitement outputs (2)'!$B$41:$Q$45,MATCH(70,'[1]Traitement outputs (2)'!$A$41:$A$45,0),MATCH(C2379,'[1]Traitement outputs (2)'!$B$40:$Q$40,0))</f>
        <v>158.03405896601754</v>
      </c>
      <c r="Q2379">
        <f>IF(K2379&lt;30,INDEX('[1]Traitement outputs (2)'!$B$51:$Q$63,MATCH(70,'[1]Traitement outputs (2)'!$A$51:$A$63,0),MATCH(C2379,'[1]Traitement outputs (2)'!$B$51:$Q$51,0)),INDEX('[1]Traitement outputs (2)'!$B$34:$Q$38,MATCH(70,'[1]Traitement outputs (2)'!$A$34:$A$38,0),MATCH(C2379,'[1]Traitement outputs (2)'!$B$33:$Q$33,0)))</f>
        <v>-27.907128105419115</v>
      </c>
      <c r="R2379">
        <f>IF(K2379&lt;30,INDEX('[1]Traitement outputs (2)'!$B$58:$Q$63,MATCH(70,'[1]Traitement outputs (2)'!$A$58:$A$63,0),MATCH(C2379,'[1]Traitement outputs (2)'!$B$58:$Q$58,0)),INDEX('[1]Traitement outputs (2)'!$B$41:$Q$45,MATCH(70,'[1]Traitement outputs (2)'!$A$41:$A$45,0),MATCH(C2379,'[1]Traitement outputs (2)'!$B$40:$Q$40,0)))</f>
        <v>27.907128104236733</v>
      </c>
      <c r="T2379">
        <f t="shared" si="224"/>
        <v>-3240.8212983285953</v>
      </c>
      <c r="U2379">
        <f t="shared" si="225"/>
        <v>3240.8212981912866</v>
      </c>
      <c r="X2379">
        <f t="shared" si="226"/>
        <v>7.8364679403255921E-2</v>
      </c>
      <c r="Y2379">
        <f t="shared" si="227"/>
        <v>6.5433390996103388E-2</v>
      </c>
    </row>
    <row r="2380" spans="1:25" x14ac:dyDescent="0.35">
      <c r="A2380" s="1">
        <v>34799.083333333336</v>
      </c>
      <c r="B2380">
        <v>16.0001</v>
      </c>
      <c r="C2380">
        <f>_xlfn.IFNA(HLOOKUP(B2380,'[1]Traitement outputs'!$B$33:$Q$33,1,TRUE),16)</f>
        <v>16</v>
      </c>
      <c r="E2380" s="1">
        <v>34799.083333333336</v>
      </c>
      <c r="F2380">
        <v>23.7286</v>
      </c>
      <c r="G2380">
        <f t="shared" si="222"/>
        <v>24</v>
      </c>
      <c r="I2380" s="1">
        <v>34799.083333333336</v>
      </c>
      <c r="J2380">
        <v>0</v>
      </c>
      <c r="K2380">
        <f t="shared" si="223"/>
        <v>0</v>
      </c>
      <c r="M2380">
        <f>INDEX('[1]Traitement outputs (2)'!$B$51:$Q$56,MATCH(70,'[1]Traitement outputs (2)'!$A$51:$A$56,0),MATCH(C2380,'[1]Traitement outputs (2)'!$B$51:$Q$51,0))</f>
        <v>-27.907128105419115</v>
      </c>
      <c r="N2380">
        <f>INDEX('[1]Traitement outputs (2)'!$B$34:$Q$38,MATCH(70,'[1]Traitement outputs (2)'!$A$34:$A$38,0),MATCH(C2380,'[1]Traitement outputs (2)'!$B$33:$Q$33,0))</f>
        <v>-87.65601603539298</v>
      </c>
      <c r="O2380">
        <f>INDEX('[1]Traitement outputs (2)'!$B$58:$Q$63,MATCH(70,'[1]Traitement outputs (2)'!$A$58:$A$63,0),MATCH(C2380,'[1]Traitement outputs (2)'!$B$58:$Q$58,0))</f>
        <v>27.907128104236733</v>
      </c>
      <c r="P2380">
        <f>INDEX('[1]Traitement outputs (2)'!$B$41:$Q$45,MATCH(70,'[1]Traitement outputs (2)'!$A$41:$A$45,0),MATCH(C2380,'[1]Traitement outputs (2)'!$B$40:$Q$40,0))</f>
        <v>158.03405896601754</v>
      </c>
      <c r="Q2380">
        <f>IF(K2380&lt;30,INDEX('[1]Traitement outputs (2)'!$B$51:$Q$63,MATCH(70,'[1]Traitement outputs (2)'!$A$51:$A$63,0),MATCH(C2380,'[1]Traitement outputs (2)'!$B$51:$Q$51,0)),INDEX('[1]Traitement outputs (2)'!$B$34:$Q$38,MATCH(70,'[1]Traitement outputs (2)'!$A$34:$A$38,0),MATCH(C2380,'[1]Traitement outputs (2)'!$B$33:$Q$33,0)))</f>
        <v>-27.907128105419115</v>
      </c>
      <c r="R2380">
        <f>IF(K2380&lt;30,INDEX('[1]Traitement outputs (2)'!$B$58:$Q$63,MATCH(70,'[1]Traitement outputs (2)'!$A$58:$A$63,0),MATCH(C2380,'[1]Traitement outputs (2)'!$B$58:$Q$58,0)),INDEX('[1]Traitement outputs (2)'!$B$41:$Q$45,MATCH(70,'[1]Traitement outputs (2)'!$A$41:$A$45,0),MATCH(C2380,'[1]Traitement outputs (2)'!$B$40:$Q$40,0)))</f>
        <v>27.907128104236733</v>
      </c>
      <c r="T2380">
        <f t="shared" si="224"/>
        <v>-3240.8212983285953</v>
      </c>
      <c r="U2380">
        <f t="shared" si="225"/>
        <v>3240.8212981912866</v>
      </c>
      <c r="X2380">
        <f t="shared" si="226"/>
        <v>7.8364679403255921E-2</v>
      </c>
      <c r="Y2380">
        <f t="shared" si="227"/>
        <v>6.5433390996103388E-2</v>
      </c>
    </row>
    <row r="2381" spans="1:25" x14ac:dyDescent="0.35">
      <c r="A2381" s="1">
        <v>34799.125</v>
      </c>
      <c r="B2381">
        <v>16.0001</v>
      </c>
      <c r="C2381">
        <f>_xlfn.IFNA(HLOOKUP(B2381,'[1]Traitement outputs'!$B$33:$Q$33,1,TRUE),16)</f>
        <v>16</v>
      </c>
      <c r="E2381" s="1">
        <v>34799.125</v>
      </c>
      <c r="F2381">
        <v>23.5992</v>
      </c>
      <c r="G2381">
        <f t="shared" si="222"/>
        <v>24</v>
      </c>
      <c r="I2381" s="1">
        <v>34799.125</v>
      </c>
      <c r="J2381">
        <v>0</v>
      </c>
      <c r="K2381">
        <f t="shared" si="223"/>
        <v>0</v>
      </c>
      <c r="M2381">
        <f>INDEX('[1]Traitement outputs (2)'!$B$51:$Q$56,MATCH(70,'[1]Traitement outputs (2)'!$A$51:$A$56,0),MATCH(C2381,'[1]Traitement outputs (2)'!$B$51:$Q$51,0))</f>
        <v>-27.907128105419115</v>
      </c>
      <c r="N2381">
        <f>INDEX('[1]Traitement outputs (2)'!$B$34:$Q$38,MATCH(70,'[1]Traitement outputs (2)'!$A$34:$A$38,0),MATCH(C2381,'[1]Traitement outputs (2)'!$B$33:$Q$33,0))</f>
        <v>-87.65601603539298</v>
      </c>
      <c r="O2381">
        <f>INDEX('[1]Traitement outputs (2)'!$B$58:$Q$63,MATCH(70,'[1]Traitement outputs (2)'!$A$58:$A$63,0),MATCH(C2381,'[1]Traitement outputs (2)'!$B$58:$Q$58,0))</f>
        <v>27.907128104236733</v>
      </c>
      <c r="P2381">
        <f>INDEX('[1]Traitement outputs (2)'!$B$41:$Q$45,MATCH(70,'[1]Traitement outputs (2)'!$A$41:$A$45,0),MATCH(C2381,'[1]Traitement outputs (2)'!$B$40:$Q$40,0))</f>
        <v>158.03405896601754</v>
      </c>
      <c r="Q2381">
        <f>IF(K2381&lt;30,INDEX('[1]Traitement outputs (2)'!$B$51:$Q$63,MATCH(70,'[1]Traitement outputs (2)'!$A$51:$A$63,0),MATCH(C2381,'[1]Traitement outputs (2)'!$B$51:$Q$51,0)),INDEX('[1]Traitement outputs (2)'!$B$34:$Q$38,MATCH(70,'[1]Traitement outputs (2)'!$A$34:$A$38,0),MATCH(C2381,'[1]Traitement outputs (2)'!$B$33:$Q$33,0)))</f>
        <v>-27.907128105419115</v>
      </c>
      <c r="R2381">
        <f>IF(K2381&lt;30,INDEX('[1]Traitement outputs (2)'!$B$58:$Q$63,MATCH(70,'[1]Traitement outputs (2)'!$A$58:$A$63,0),MATCH(C2381,'[1]Traitement outputs (2)'!$B$58:$Q$58,0)),INDEX('[1]Traitement outputs (2)'!$B$41:$Q$45,MATCH(70,'[1]Traitement outputs (2)'!$A$41:$A$45,0),MATCH(C2381,'[1]Traitement outputs (2)'!$B$40:$Q$40,0)))</f>
        <v>27.907128104236733</v>
      </c>
      <c r="T2381">
        <f t="shared" si="224"/>
        <v>-3240.8212983285953</v>
      </c>
      <c r="U2381">
        <f t="shared" si="225"/>
        <v>3240.8212981912866</v>
      </c>
      <c r="X2381">
        <f t="shared" si="226"/>
        <v>7.8364679403255921E-2</v>
      </c>
      <c r="Y2381">
        <f t="shared" si="227"/>
        <v>6.5433390996103388E-2</v>
      </c>
    </row>
    <row r="2382" spans="1:25" x14ac:dyDescent="0.35">
      <c r="A2382" s="1">
        <v>34799.166666666664</v>
      </c>
      <c r="B2382">
        <v>16.028400000000001</v>
      </c>
      <c r="C2382">
        <f>_xlfn.IFNA(HLOOKUP(B2382,'[1]Traitement outputs'!$B$33:$Q$33,1,TRUE),16)</f>
        <v>16</v>
      </c>
      <c r="E2382" s="1">
        <v>34799.166666666664</v>
      </c>
      <c r="F2382">
        <v>23.705300000000001</v>
      </c>
      <c r="G2382">
        <f t="shared" si="222"/>
        <v>24</v>
      </c>
      <c r="I2382" s="1">
        <v>34799.166666666664</v>
      </c>
      <c r="J2382">
        <v>0</v>
      </c>
      <c r="K2382">
        <f t="shared" si="223"/>
        <v>0</v>
      </c>
      <c r="M2382">
        <f>INDEX('[1]Traitement outputs (2)'!$B$51:$Q$56,MATCH(70,'[1]Traitement outputs (2)'!$A$51:$A$56,0),MATCH(C2382,'[1]Traitement outputs (2)'!$B$51:$Q$51,0))</f>
        <v>-27.907128105419115</v>
      </c>
      <c r="N2382">
        <f>INDEX('[1]Traitement outputs (2)'!$B$34:$Q$38,MATCH(70,'[1]Traitement outputs (2)'!$A$34:$A$38,0),MATCH(C2382,'[1]Traitement outputs (2)'!$B$33:$Q$33,0))</f>
        <v>-87.65601603539298</v>
      </c>
      <c r="O2382">
        <f>INDEX('[1]Traitement outputs (2)'!$B$58:$Q$63,MATCH(70,'[1]Traitement outputs (2)'!$A$58:$A$63,0),MATCH(C2382,'[1]Traitement outputs (2)'!$B$58:$Q$58,0))</f>
        <v>27.907128104236733</v>
      </c>
      <c r="P2382">
        <f>INDEX('[1]Traitement outputs (2)'!$B$41:$Q$45,MATCH(70,'[1]Traitement outputs (2)'!$A$41:$A$45,0),MATCH(C2382,'[1]Traitement outputs (2)'!$B$40:$Q$40,0))</f>
        <v>158.03405896601754</v>
      </c>
      <c r="Q2382">
        <f>IF(K2382&lt;30,INDEX('[1]Traitement outputs (2)'!$B$51:$Q$63,MATCH(70,'[1]Traitement outputs (2)'!$A$51:$A$63,0),MATCH(C2382,'[1]Traitement outputs (2)'!$B$51:$Q$51,0)),INDEX('[1]Traitement outputs (2)'!$B$34:$Q$38,MATCH(70,'[1]Traitement outputs (2)'!$A$34:$A$38,0),MATCH(C2382,'[1]Traitement outputs (2)'!$B$33:$Q$33,0)))</f>
        <v>-27.907128105419115</v>
      </c>
      <c r="R2382">
        <f>IF(K2382&lt;30,INDEX('[1]Traitement outputs (2)'!$B$58:$Q$63,MATCH(70,'[1]Traitement outputs (2)'!$A$58:$A$63,0),MATCH(C2382,'[1]Traitement outputs (2)'!$B$58:$Q$58,0)),INDEX('[1]Traitement outputs (2)'!$B$41:$Q$45,MATCH(70,'[1]Traitement outputs (2)'!$A$41:$A$45,0),MATCH(C2382,'[1]Traitement outputs (2)'!$B$40:$Q$40,0)))</f>
        <v>27.907128104236733</v>
      </c>
      <c r="T2382">
        <f t="shared" si="224"/>
        <v>-3240.8212983285953</v>
      </c>
      <c r="U2382">
        <f t="shared" si="225"/>
        <v>3240.8212981912866</v>
      </c>
      <c r="X2382">
        <f t="shared" si="226"/>
        <v>7.8364679403255921E-2</v>
      </c>
      <c r="Y2382">
        <f t="shared" si="227"/>
        <v>6.5433390996103388E-2</v>
      </c>
    </row>
    <row r="2383" spans="1:25" x14ac:dyDescent="0.35">
      <c r="A2383" s="1">
        <v>34799.208333333336</v>
      </c>
      <c r="B2383">
        <v>20.0352</v>
      </c>
      <c r="C2383">
        <f>_xlfn.IFNA(HLOOKUP(B2383,'[1]Traitement outputs'!$B$33:$Q$33,1,TRUE),16)</f>
        <v>20</v>
      </c>
      <c r="E2383" s="1">
        <v>34799.208333333336</v>
      </c>
      <c r="F2383">
        <v>19.3414</v>
      </c>
      <c r="G2383">
        <f t="shared" si="222"/>
        <v>19</v>
      </c>
      <c r="I2383" s="1">
        <v>34799.208333333336</v>
      </c>
      <c r="J2383">
        <v>526.69500000000005</v>
      </c>
      <c r="K2383">
        <f t="shared" si="223"/>
        <v>4.5354382375431426</v>
      </c>
      <c r="M2383">
        <f>INDEX('[1]Traitement outputs (2)'!$B$51:$Q$56,MATCH(70,'[1]Traitement outputs (2)'!$A$51:$A$56,0),MATCH(C2383,'[1]Traitement outputs (2)'!$B$51:$Q$51,0))</f>
        <v>-16.864255714989046</v>
      </c>
      <c r="N2383">
        <f>INDEX('[1]Traitement outputs (2)'!$B$34:$Q$38,MATCH(70,'[1]Traitement outputs (2)'!$A$34:$A$38,0),MATCH(C2383,'[1]Traitement outputs (2)'!$B$33:$Q$33,0))</f>
        <v>-183.77989640241771</v>
      </c>
      <c r="O2383">
        <f>INDEX('[1]Traitement outputs (2)'!$B$58:$Q$63,MATCH(70,'[1]Traitement outputs (2)'!$A$58:$A$63,0),MATCH(C2383,'[1]Traitement outputs (2)'!$B$58:$Q$58,0))</f>
        <v>16.864787616041994</v>
      </c>
      <c r="P2383">
        <f>INDEX('[1]Traitement outputs (2)'!$B$41:$Q$45,MATCH(70,'[1]Traitement outputs (2)'!$A$41:$A$45,0),MATCH(C2383,'[1]Traitement outputs (2)'!$B$40:$Q$40,0))</f>
        <v>254.15803075879367</v>
      </c>
      <c r="Q2383">
        <f>IF(K2383&lt;30,INDEX('[1]Traitement outputs (2)'!$B$51:$Q$63,MATCH(70,'[1]Traitement outputs (2)'!$A$51:$A$63,0),MATCH(C2383,'[1]Traitement outputs (2)'!$B$51:$Q$51,0)),INDEX('[1]Traitement outputs (2)'!$B$34:$Q$38,MATCH(70,'[1]Traitement outputs (2)'!$A$34:$A$38,0),MATCH(C2383,'[1]Traitement outputs (2)'!$B$33:$Q$33,0)))</f>
        <v>-16.864255714989046</v>
      </c>
      <c r="R2383">
        <f>IF(K2383&lt;30,INDEX('[1]Traitement outputs (2)'!$B$58:$Q$63,MATCH(70,'[1]Traitement outputs (2)'!$A$58:$A$63,0),MATCH(C2383,'[1]Traitement outputs (2)'!$B$58:$Q$58,0)),INDEX('[1]Traitement outputs (2)'!$B$41:$Q$45,MATCH(70,'[1]Traitement outputs (2)'!$A$41:$A$45,0),MATCH(C2383,'[1]Traitement outputs (2)'!$B$40:$Q$40,0)))</f>
        <v>16.864787616041994</v>
      </c>
      <c r="T2383">
        <f t="shared" si="224"/>
        <v>-1958.42577907482</v>
      </c>
      <c r="U2383">
        <f t="shared" si="225"/>
        <v>1958.4875481058175</v>
      </c>
      <c r="X2383">
        <f t="shared" si="226"/>
        <v>4.735571455032727E-2</v>
      </c>
      <c r="Y2383">
        <f t="shared" si="227"/>
        <v>3.954259420836595E-2</v>
      </c>
    </row>
    <row r="2384" spans="1:25" x14ac:dyDescent="0.35">
      <c r="A2384" s="1">
        <v>34799.25</v>
      </c>
      <c r="B2384">
        <v>20.084099999999999</v>
      </c>
      <c r="C2384">
        <f>_xlfn.IFNA(HLOOKUP(B2384,'[1]Traitement outputs'!$B$33:$Q$33,1,TRUE),16)</f>
        <v>20</v>
      </c>
      <c r="E2384" s="1">
        <v>34799.25</v>
      </c>
      <c r="F2384">
        <v>19.756699999999999</v>
      </c>
      <c r="G2384">
        <f t="shared" si="222"/>
        <v>20</v>
      </c>
      <c r="I2384" s="1">
        <v>34799.25</v>
      </c>
      <c r="J2384">
        <v>2697.07</v>
      </c>
      <c r="K2384">
        <f t="shared" si="223"/>
        <v>23.224815894076233</v>
      </c>
      <c r="M2384">
        <f>INDEX('[1]Traitement outputs (2)'!$B$51:$Q$56,MATCH(70,'[1]Traitement outputs (2)'!$A$51:$A$56,0),MATCH(C2384,'[1]Traitement outputs (2)'!$B$51:$Q$51,0))</f>
        <v>-16.864255714989046</v>
      </c>
      <c r="N2384">
        <f>INDEX('[1]Traitement outputs (2)'!$B$34:$Q$38,MATCH(70,'[1]Traitement outputs (2)'!$A$34:$A$38,0),MATCH(C2384,'[1]Traitement outputs (2)'!$B$33:$Q$33,0))</f>
        <v>-183.77989640241771</v>
      </c>
      <c r="O2384">
        <f>INDEX('[1]Traitement outputs (2)'!$B$58:$Q$63,MATCH(70,'[1]Traitement outputs (2)'!$A$58:$A$63,0),MATCH(C2384,'[1]Traitement outputs (2)'!$B$58:$Q$58,0))</f>
        <v>16.864787616041994</v>
      </c>
      <c r="P2384">
        <f>INDEX('[1]Traitement outputs (2)'!$B$41:$Q$45,MATCH(70,'[1]Traitement outputs (2)'!$A$41:$A$45,0),MATCH(C2384,'[1]Traitement outputs (2)'!$B$40:$Q$40,0))</f>
        <v>254.15803075879367</v>
      </c>
      <c r="Q2384">
        <f>IF(K2384&lt;30,INDEX('[1]Traitement outputs (2)'!$B$51:$Q$63,MATCH(70,'[1]Traitement outputs (2)'!$A$51:$A$63,0),MATCH(C2384,'[1]Traitement outputs (2)'!$B$51:$Q$51,0)),INDEX('[1]Traitement outputs (2)'!$B$34:$Q$38,MATCH(70,'[1]Traitement outputs (2)'!$A$34:$A$38,0),MATCH(C2384,'[1]Traitement outputs (2)'!$B$33:$Q$33,0)))</f>
        <v>-16.864255714989046</v>
      </c>
      <c r="R2384">
        <f>IF(K2384&lt;30,INDEX('[1]Traitement outputs (2)'!$B$58:$Q$63,MATCH(70,'[1]Traitement outputs (2)'!$A$58:$A$63,0),MATCH(C2384,'[1]Traitement outputs (2)'!$B$58:$Q$58,0)),INDEX('[1]Traitement outputs (2)'!$B$41:$Q$45,MATCH(70,'[1]Traitement outputs (2)'!$A$41:$A$45,0),MATCH(C2384,'[1]Traitement outputs (2)'!$B$40:$Q$40,0)))</f>
        <v>16.864787616041994</v>
      </c>
      <c r="T2384">
        <f t="shared" si="224"/>
        <v>-1958.42577907482</v>
      </c>
      <c r="U2384">
        <f t="shared" si="225"/>
        <v>1958.4875481058175</v>
      </c>
      <c r="X2384">
        <f t="shared" si="226"/>
        <v>4.735571455032727E-2</v>
      </c>
      <c r="Y2384">
        <f t="shared" si="227"/>
        <v>3.954259420836595E-2</v>
      </c>
    </row>
    <row r="2385" spans="1:25" x14ac:dyDescent="0.35">
      <c r="A2385" s="1">
        <v>34799.291666666664</v>
      </c>
      <c r="B2385">
        <v>20.044</v>
      </c>
      <c r="C2385">
        <f>_xlfn.IFNA(HLOOKUP(B2385,'[1]Traitement outputs'!$B$33:$Q$33,1,TRUE),16)</f>
        <v>20</v>
      </c>
      <c r="E2385" s="1">
        <v>34799.291666666664</v>
      </c>
      <c r="F2385">
        <v>19.960100000000001</v>
      </c>
      <c r="G2385">
        <f t="shared" si="222"/>
        <v>20</v>
      </c>
      <c r="I2385" s="1">
        <v>34799.291666666664</v>
      </c>
      <c r="J2385">
        <v>4508.74</v>
      </c>
      <c r="K2385">
        <f t="shared" si="223"/>
        <v>38.825338761788636</v>
      </c>
      <c r="M2385">
        <f>INDEX('[1]Traitement outputs (2)'!$B$51:$Q$56,MATCH(70,'[1]Traitement outputs (2)'!$A$51:$A$56,0),MATCH(C2385,'[1]Traitement outputs (2)'!$B$51:$Q$51,0))</f>
        <v>-16.864255714989046</v>
      </c>
      <c r="N2385">
        <f>INDEX('[1]Traitement outputs (2)'!$B$34:$Q$38,MATCH(70,'[1]Traitement outputs (2)'!$A$34:$A$38,0),MATCH(C2385,'[1]Traitement outputs (2)'!$B$33:$Q$33,0))</f>
        <v>-183.77989640241771</v>
      </c>
      <c r="O2385">
        <f>INDEX('[1]Traitement outputs (2)'!$B$58:$Q$63,MATCH(70,'[1]Traitement outputs (2)'!$A$58:$A$63,0),MATCH(C2385,'[1]Traitement outputs (2)'!$B$58:$Q$58,0))</f>
        <v>16.864787616041994</v>
      </c>
      <c r="P2385">
        <f>INDEX('[1]Traitement outputs (2)'!$B$41:$Q$45,MATCH(70,'[1]Traitement outputs (2)'!$A$41:$A$45,0),MATCH(C2385,'[1]Traitement outputs (2)'!$B$40:$Q$40,0))</f>
        <v>254.15803075879367</v>
      </c>
      <c r="Q2385">
        <f>IF(K2385&lt;30,INDEX('[1]Traitement outputs (2)'!$B$51:$Q$63,MATCH(70,'[1]Traitement outputs (2)'!$A$51:$A$63,0),MATCH(C2385,'[1]Traitement outputs (2)'!$B$51:$Q$51,0)),INDEX('[1]Traitement outputs (2)'!$B$34:$Q$38,MATCH(70,'[1]Traitement outputs (2)'!$A$34:$A$38,0),MATCH(C2385,'[1]Traitement outputs (2)'!$B$33:$Q$33,0)))</f>
        <v>-183.77989640241771</v>
      </c>
      <c r="R2385">
        <f>IF(K2385&lt;30,INDEX('[1]Traitement outputs (2)'!$B$58:$Q$63,MATCH(70,'[1]Traitement outputs (2)'!$A$58:$A$63,0),MATCH(C2385,'[1]Traitement outputs (2)'!$B$58:$Q$58,0)),INDEX('[1]Traitement outputs (2)'!$B$41:$Q$45,MATCH(70,'[1]Traitement outputs (2)'!$A$41:$A$45,0),MATCH(C2385,'[1]Traitement outputs (2)'!$B$40:$Q$40,0)))</f>
        <v>254.15803075879367</v>
      </c>
      <c r="T2385">
        <f t="shared" si="224"/>
        <v>-21342.138833337085</v>
      </c>
      <c r="U2385">
        <f t="shared" si="225"/>
        <v>29515.067122381799</v>
      </c>
      <c r="X2385">
        <f t="shared" si="226"/>
        <v>0.51606358805306241</v>
      </c>
      <c r="Y2385">
        <f t="shared" si="227"/>
        <v>0.59592021577150611</v>
      </c>
    </row>
    <row r="2386" spans="1:25" x14ac:dyDescent="0.35">
      <c r="A2386" s="1">
        <v>34799.333333333336</v>
      </c>
      <c r="B2386">
        <v>20.0016</v>
      </c>
      <c r="C2386">
        <f>_xlfn.IFNA(HLOOKUP(B2386,'[1]Traitement outputs'!$B$33:$Q$33,1,TRUE),16)</f>
        <v>20</v>
      </c>
      <c r="E2386" s="1">
        <v>34799.333333333336</v>
      </c>
      <c r="F2386">
        <v>20.154599999999999</v>
      </c>
      <c r="G2386">
        <f t="shared" si="222"/>
        <v>20</v>
      </c>
      <c r="I2386" s="1">
        <v>34799.333333333336</v>
      </c>
      <c r="J2386">
        <v>8545.57</v>
      </c>
      <c r="K2386">
        <f t="shared" si="223"/>
        <v>73.586999951777685</v>
      </c>
      <c r="M2386">
        <f>INDEX('[1]Traitement outputs (2)'!$B$51:$Q$56,MATCH(70,'[1]Traitement outputs (2)'!$A$51:$A$56,0),MATCH(C2386,'[1]Traitement outputs (2)'!$B$51:$Q$51,0))</f>
        <v>-16.864255714989046</v>
      </c>
      <c r="N2386">
        <f>INDEX('[1]Traitement outputs (2)'!$B$34:$Q$38,MATCH(70,'[1]Traitement outputs (2)'!$A$34:$A$38,0),MATCH(C2386,'[1]Traitement outputs (2)'!$B$33:$Q$33,0))</f>
        <v>-183.77989640241771</v>
      </c>
      <c r="O2386">
        <f>INDEX('[1]Traitement outputs (2)'!$B$58:$Q$63,MATCH(70,'[1]Traitement outputs (2)'!$A$58:$A$63,0),MATCH(C2386,'[1]Traitement outputs (2)'!$B$58:$Q$58,0))</f>
        <v>16.864787616041994</v>
      </c>
      <c r="P2386">
        <f>INDEX('[1]Traitement outputs (2)'!$B$41:$Q$45,MATCH(70,'[1]Traitement outputs (2)'!$A$41:$A$45,0),MATCH(C2386,'[1]Traitement outputs (2)'!$B$40:$Q$40,0))</f>
        <v>254.15803075879367</v>
      </c>
      <c r="Q2386">
        <f>IF(K2386&lt;30,INDEX('[1]Traitement outputs (2)'!$B$51:$Q$63,MATCH(70,'[1]Traitement outputs (2)'!$A$51:$A$63,0),MATCH(C2386,'[1]Traitement outputs (2)'!$B$51:$Q$51,0)),INDEX('[1]Traitement outputs (2)'!$B$34:$Q$38,MATCH(70,'[1]Traitement outputs (2)'!$A$34:$A$38,0),MATCH(C2386,'[1]Traitement outputs (2)'!$B$33:$Q$33,0)))</f>
        <v>-183.77989640241771</v>
      </c>
      <c r="R2386">
        <f>IF(K2386&lt;30,INDEX('[1]Traitement outputs (2)'!$B$58:$Q$63,MATCH(70,'[1]Traitement outputs (2)'!$A$58:$A$63,0),MATCH(C2386,'[1]Traitement outputs (2)'!$B$58:$Q$58,0)),INDEX('[1]Traitement outputs (2)'!$B$41:$Q$45,MATCH(70,'[1]Traitement outputs (2)'!$A$41:$A$45,0),MATCH(C2386,'[1]Traitement outputs (2)'!$B$40:$Q$40,0)))</f>
        <v>254.15803075879367</v>
      </c>
      <c r="T2386">
        <f t="shared" si="224"/>
        <v>-21342.138833337085</v>
      </c>
      <c r="U2386">
        <f t="shared" si="225"/>
        <v>29515.067122381799</v>
      </c>
      <c r="X2386">
        <f t="shared" si="226"/>
        <v>0.51606358805306241</v>
      </c>
      <c r="Y2386">
        <f t="shared" si="227"/>
        <v>0.59592021577150611</v>
      </c>
    </row>
    <row r="2387" spans="1:25" x14ac:dyDescent="0.35">
      <c r="A2387" s="1">
        <v>34799.375</v>
      </c>
      <c r="B2387">
        <v>20.0002</v>
      </c>
      <c r="C2387">
        <f>_xlfn.IFNA(HLOOKUP(B2387,'[1]Traitement outputs'!$B$33:$Q$33,1,TRUE),16)</f>
        <v>20</v>
      </c>
      <c r="E2387" s="1">
        <v>34799.375</v>
      </c>
      <c r="F2387">
        <v>20.453600000000002</v>
      </c>
      <c r="G2387">
        <f t="shared" si="222"/>
        <v>20</v>
      </c>
      <c r="I2387" s="1">
        <v>34799.375</v>
      </c>
      <c r="J2387">
        <v>8417.81</v>
      </c>
      <c r="K2387">
        <f t="shared" si="223"/>
        <v>72.486842195906604</v>
      </c>
      <c r="M2387">
        <f>INDEX('[1]Traitement outputs (2)'!$B$51:$Q$56,MATCH(70,'[1]Traitement outputs (2)'!$A$51:$A$56,0),MATCH(C2387,'[1]Traitement outputs (2)'!$B$51:$Q$51,0))</f>
        <v>-16.864255714989046</v>
      </c>
      <c r="N2387">
        <f>INDEX('[1]Traitement outputs (2)'!$B$34:$Q$38,MATCH(70,'[1]Traitement outputs (2)'!$A$34:$A$38,0),MATCH(C2387,'[1]Traitement outputs (2)'!$B$33:$Q$33,0))</f>
        <v>-183.77989640241771</v>
      </c>
      <c r="O2387">
        <f>INDEX('[1]Traitement outputs (2)'!$B$58:$Q$63,MATCH(70,'[1]Traitement outputs (2)'!$A$58:$A$63,0),MATCH(C2387,'[1]Traitement outputs (2)'!$B$58:$Q$58,0))</f>
        <v>16.864787616041994</v>
      </c>
      <c r="P2387">
        <f>INDEX('[1]Traitement outputs (2)'!$B$41:$Q$45,MATCH(70,'[1]Traitement outputs (2)'!$A$41:$A$45,0),MATCH(C2387,'[1]Traitement outputs (2)'!$B$40:$Q$40,0))</f>
        <v>254.15803075879367</v>
      </c>
      <c r="Q2387">
        <f>IF(K2387&lt;30,INDEX('[1]Traitement outputs (2)'!$B$51:$Q$63,MATCH(70,'[1]Traitement outputs (2)'!$A$51:$A$63,0),MATCH(C2387,'[1]Traitement outputs (2)'!$B$51:$Q$51,0)),INDEX('[1]Traitement outputs (2)'!$B$34:$Q$38,MATCH(70,'[1]Traitement outputs (2)'!$A$34:$A$38,0),MATCH(C2387,'[1]Traitement outputs (2)'!$B$33:$Q$33,0)))</f>
        <v>-183.77989640241771</v>
      </c>
      <c r="R2387">
        <f>IF(K2387&lt;30,INDEX('[1]Traitement outputs (2)'!$B$58:$Q$63,MATCH(70,'[1]Traitement outputs (2)'!$A$58:$A$63,0),MATCH(C2387,'[1]Traitement outputs (2)'!$B$58:$Q$58,0)),INDEX('[1]Traitement outputs (2)'!$B$41:$Q$45,MATCH(70,'[1]Traitement outputs (2)'!$A$41:$A$45,0),MATCH(C2387,'[1]Traitement outputs (2)'!$B$40:$Q$40,0)))</f>
        <v>254.15803075879367</v>
      </c>
      <c r="T2387">
        <f t="shared" si="224"/>
        <v>-21342.138833337085</v>
      </c>
      <c r="U2387">
        <f t="shared" si="225"/>
        <v>29515.067122381799</v>
      </c>
      <c r="X2387">
        <f t="shared" si="226"/>
        <v>0.51606358805306241</v>
      </c>
      <c r="Y2387">
        <f t="shared" si="227"/>
        <v>0.59592021577150611</v>
      </c>
    </row>
    <row r="2388" spans="1:25" x14ac:dyDescent="0.35">
      <c r="A2388" s="1">
        <v>34799.416666666664</v>
      </c>
      <c r="B2388">
        <v>20.0002</v>
      </c>
      <c r="C2388">
        <f>_xlfn.IFNA(HLOOKUP(B2388,'[1]Traitement outputs'!$B$33:$Q$33,1,TRUE),16)</f>
        <v>20</v>
      </c>
      <c r="E2388" s="1">
        <v>34799.416666666664</v>
      </c>
      <c r="F2388">
        <v>20.604099999999999</v>
      </c>
      <c r="G2388">
        <f t="shared" si="222"/>
        <v>21</v>
      </c>
      <c r="I2388" s="1">
        <v>34799.416666666664</v>
      </c>
      <c r="J2388">
        <v>13872.5</v>
      </c>
      <c r="K2388">
        <f t="shared" si="223"/>
        <v>119.4578778046445</v>
      </c>
      <c r="M2388">
        <f>INDEX('[1]Traitement outputs (2)'!$B$51:$Q$56,MATCH(70,'[1]Traitement outputs (2)'!$A$51:$A$56,0),MATCH(C2388,'[1]Traitement outputs (2)'!$B$51:$Q$51,0))</f>
        <v>-16.864255714989046</v>
      </c>
      <c r="N2388">
        <f>INDEX('[1]Traitement outputs (2)'!$B$34:$Q$38,MATCH(70,'[1]Traitement outputs (2)'!$A$34:$A$38,0),MATCH(C2388,'[1]Traitement outputs (2)'!$B$33:$Q$33,0))</f>
        <v>-183.77989640241771</v>
      </c>
      <c r="O2388">
        <f>INDEX('[1]Traitement outputs (2)'!$B$58:$Q$63,MATCH(70,'[1]Traitement outputs (2)'!$A$58:$A$63,0),MATCH(C2388,'[1]Traitement outputs (2)'!$B$58:$Q$58,0))</f>
        <v>16.864787616041994</v>
      </c>
      <c r="P2388">
        <f>INDEX('[1]Traitement outputs (2)'!$B$41:$Q$45,MATCH(70,'[1]Traitement outputs (2)'!$A$41:$A$45,0),MATCH(C2388,'[1]Traitement outputs (2)'!$B$40:$Q$40,0))</f>
        <v>254.15803075879367</v>
      </c>
      <c r="Q2388">
        <f>IF(K2388&lt;30,INDEX('[1]Traitement outputs (2)'!$B$51:$Q$63,MATCH(70,'[1]Traitement outputs (2)'!$A$51:$A$63,0),MATCH(C2388,'[1]Traitement outputs (2)'!$B$51:$Q$51,0)),INDEX('[1]Traitement outputs (2)'!$B$34:$Q$38,MATCH(70,'[1]Traitement outputs (2)'!$A$34:$A$38,0),MATCH(C2388,'[1]Traitement outputs (2)'!$B$33:$Q$33,0)))</f>
        <v>-183.77989640241771</v>
      </c>
      <c r="R2388">
        <f>IF(K2388&lt;30,INDEX('[1]Traitement outputs (2)'!$B$58:$Q$63,MATCH(70,'[1]Traitement outputs (2)'!$A$58:$A$63,0),MATCH(C2388,'[1]Traitement outputs (2)'!$B$58:$Q$58,0)),INDEX('[1]Traitement outputs (2)'!$B$41:$Q$45,MATCH(70,'[1]Traitement outputs (2)'!$A$41:$A$45,0),MATCH(C2388,'[1]Traitement outputs (2)'!$B$40:$Q$40,0)))</f>
        <v>254.15803075879367</v>
      </c>
      <c r="T2388">
        <f t="shared" si="224"/>
        <v>-21342.138833337085</v>
      </c>
      <c r="U2388">
        <f t="shared" si="225"/>
        <v>29515.067122381799</v>
      </c>
      <c r="X2388">
        <f t="shared" si="226"/>
        <v>0.51606358805306241</v>
      </c>
      <c r="Y2388">
        <f t="shared" si="227"/>
        <v>0.59592021577150611</v>
      </c>
    </row>
    <row r="2389" spans="1:25" x14ac:dyDescent="0.35">
      <c r="A2389" s="1">
        <v>34799.458333333336</v>
      </c>
      <c r="B2389">
        <v>20.0002</v>
      </c>
      <c r="C2389">
        <f>_xlfn.IFNA(HLOOKUP(B2389,'[1]Traitement outputs'!$B$33:$Q$33,1,TRUE),16)</f>
        <v>20</v>
      </c>
      <c r="E2389" s="1">
        <v>34799.458333333336</v>
      </c>
      <c r="F2389">
        <v>20.6661</v>
      </c>
      <c r="G2389">
        <f t="shared" si="222"/>
        <v>21</v>
      </c>
      <c r="I2389" s="1">
        <v>34799.458333333336</v>
      </c>
      <c r="J2389">
        <v>15630.4</v>
      </c>
      <c r="K2389">
        <f t="shared" si="223"/>
        <v>134.5953803018717</v>
      </c>
      <c r="M2389">
        <f>INDEX('[1]Traitement outputs (2)'!$B$51:$Q$56,MATCH(70,'[1]Traitement outputs (2)'!$A$51:$A$56,0),MATCH(C2389,'[1]Traitement outputs (2)'!$B$51:$Q$51,0))</f>
        <v>-16.864255714989046</v>
      </c>
      <c r="N2389">
        <f>INDEX('[1]Traitement outputs (2)'!$B$34:$Q$38,MATCH(70,'[1]Traitement outputs (2)'!$A$34:$A$38,0),MATCH(C2389,'[1]Traitement outputs (2)'!$B$33:$Q$33,0))</f>
        <v>-183.77989640241771</v>
      </c>
      <c r="O2389">
        <f>INDEX('[1]Traitement outputs (2)'!$B$58:$Q$63,MATCH(70,'[1]Traitement outputs (2)'!$A$58:$A$63,0),MATCH(C2389,'[1]Traitement outputs (2)'!$B$58:$Q$58,0))</f>
        <v>16.864787616041994</v>
      </c>
      <c r="P2389">
        <f>INDEX('[1]Traitement outputs (2)'!$B$41:$Q$45,MATCH(70,'[1]Traitement outputs (2)'!$A$41:$A$45,0),MATCH(C2389,'[1]Traitement outputs (2)'!$B$40:$Q$40,0))</f>
        <v>254.15803075879367</v>
      </c>
      <c r="Q2389">
        <f>IF(K2389&lt;30,INDEX('[1]Traitement outputs (2)'!$B$51:$Q$63,MATCH(70,'[1]Traitement outputs (2)'!$A$51:$A$63,0),MATCH(C2389,'[1]Traitement outputs (2)'!$B$51:$Q$51,0)),INDEX('[1]Traitement outputs (2)'!$B$34:$Q$38,MATCH(70,'[1]Traitement outputs (2)'!$A$34:$A$38,0),MATCH(C2389,'[1]Traitement outputs (2)'!$B$33:$Q$33,0)))</f>
        <v>-183.77989640241771</v>
      </c>
      <c r="R2389">
        <f>IF(K2389&lt;30,INDEX('[1]Traitement outputs (2)'!$B$58:$Q$63,MATCH(70,'[1]Traitement outputs (2)'!$A$58:$A$63,0),MATCH(C2389,'[1]Traitement outputs (2)'!$B$58:$Q$58,0)),INDEX('[1]Traitement outputs (2)'!$B$41:$Q$45,MATCH(70,'[1]Traitement outputs (2)'!$A$41:$A$45,0),MATCH(C2389,'[1]Traitement outputs (2)'!$B$40:$Q$40,0)))</f>
        <v>254.15803075879367</v>
      </c>
      <c r="T2389">
        <f t="shared" si="224"/>
        <v>-21342.138833337085</v>
      </c>
      <c r="U2389">
        <f t="shared" si="225"/>
        <v>29515.067122381799</v>
      </c>
      <c r="X2389">
        <f t="shared" si="226"/>
        <v>0.51606358805306241</v>
      </c>
      <c r="Y2389">
        <f t="shared" si="227"/>
        <v>0.59592021577150611</v>
      </c>
    </row>
    <row r="2390" spans="1:25" x14ac:dyDescent="0.35">
      <c r="A2390" s="1">
        <v>34799.5</v>
      </c>
      <c r="B2390">
        <v>20.0002</v>
      </c>
      <c r="C2390">
        <f>_xlfn.IFNA(HLOOKUP(B2390,'[1]Traitement outputs'!$B$33:$Q$33,1,TRUE),16)</f>
        <v>20</v>
      </c>
      <c r="E2390" s="1">
        <v>34799.5</v>
      </c>
      <c r="F2390">
        <v>20.3536</v>
      </c>
      <c r="G2390">
        <f t="shared" si="222"/>
        <v>20</v>
      </c>
      <c r="I2390" s="1">
        <v>34799.5</v>
      </c>
      <c r="J2390">
        <v>16281.6</v>
      </c>
      <c r="K2390">
        <f t="shared" si="223"/>
        <v>140.20294707256082</v>
      </c>
      <c r="M2390">
        <f>INDEX('[1]Traitement outputs (2)'!$B$51:$Q$56,MATCH(70,'[1]Traitement outputs (2)'!$A$51:$A$56,0),MATCH(C2390,'[1]Traitement outputs (2)'!$B$51:$Q$51,0))</f>
        <v>-16.864255714989046</v>
      </c>
      <c r="N2390">
        <f>INDEX('[1]Traitement outputs (2)'!$B$34:$Q$38,MATCH(70,'[1]Traitement outputs (2)'!$A$34:$A$38,0),MATCH(C2390,'[1]Traitement outputs (2)'!$B$33:$Q$33,0))</f>
        <v>-183.77989640241771</v>
      </c>
      <c r="O2390">
        <f>INDEX('[1]Traitement outputs (2)'!$B$58:$Q$63,MATCH(70,'[1]Traitement outputs (2)'!$A$58:$A$63,0),MATCH(C2390,'[1]Traitement outputs (2)'!$B$58:$Q$58,0))</f>
        <v>16.864787616041994</v>
      </c>
      <c r="P2390">
        <f>INDEX('[1]Traitement outputs (2)'!$B$41:$Q$45,MATCH(70,'[1]Traitement outputs (2)'!$A$41:$A$45,0),MATCH(C2390,'[1]Traitement outputs (2)'!$B$40:$Q$40,0))</f>
        <v>254.15803075879367</v>
      </c>
      <c r="Q2390">
        <f>IF(K2390&lt;30,INDEX('[1]Traitement outputs (2)'!$B$51:$Q$63,MATCH(70,'[1]Traitement outputs (2)'!$A$51:$A$63,0),MATCH(C2390,'[1]Traitement outputs (2)'!$B$51:$Q$51,0)),INDEX('[1]Traitement outputs (2)'!$B$34:$Q$38,MATCH(70,'[1]Traitement outputs (2)'!$A$34:$A$38,0),MATCH(C2390,'[1]Traitement outputs (2)'!$B$33:$Q$33,0)))</f>
        <v>-183.77989640241771</v>
      </c>
      <c r="R2390">
        <f>IF(K2390&lt;30,INDEX('[1]Traitement outputs (2)'!$B$58:$Q$63,MATCH(70,'[1]Traitement outputs (2)'!$A$58:$A$63,0),MATCH(C2390,'[1]Traitement outputs (2)'!$B$58:$Q$58,0)),INDEX('[1]Traitement outputs (2)'!$B$41:$Q$45,MATCH(70,'[1]Traitement outputs (2)'!$A$41:$A$45,0),MATCH(C2390,'[1]Traitement outputs (2)'!$B$40:$Q$40,0)))</f>
        <v>254.15803075879367</v>
      </c>
      <c r="T2390">
        <f t="shared" si="224"/>
        <v>-21342.138833337085</v>
      </c>
      <c r="U2390">
        <f t="shared" si="225"/>
        <v>29515.067122381799</v>
      </c>
      <c r="X2390">
        <f t="shared" si="226"/>
        <v>0.51606358805306241</v>
      </c>
      <c r="Y2390">
        <f t="shared" si="227"/>
        <v>0.59592021577150611</v>
      </c>
    </row>
    <row r="2391" spans="1:25" x14ac:dyDescent="0.35">
      <c r="A2391" s="1">
        <v>34799.541666666664</v>
      </c>
      <c r="B2391">
        <v>20.0002</v>
      </c>
      <c r="C2391">
        <f>_xlfn.IFNA(HLOOKUP(B2391,'[1]Traitement outputs'!$B$33:$Q$33,1,TRUE),16)</f>
        <v>20</v>
      </c>
      <c r="E2391" s="1">
        <v>34799.541666666664</v>
      </c>
      <c r="F2391">
        <v>20.305399999999999</v>
      </c>
      <c r="G2391">
        <f t="shared" si="222"/>
        <v>20</v>
      </c>
      <c r="I2391" s="1">
        <v>34799.541666666664</v>
      </c>
      <c r="J2391">
        <v>17319.099999999999</v>
      </c>
      <c r="K2391">
        <f t="shared" si="223"/>
        <v>149.13699271842987</v>
      </c>
      <c r="M2391">
        <f>INDEX('[1]Traitement outputs (2)'!$B$51:$Q$56,MATCH(70,'[1]Traitement outputs (2)'!$A$51:$A$56,0),MATCH(C2391,'[1]Traitement outputs (2)'!$B$51:$Q$51,0))</f>
        <v>-16.864255714989046</v>
      </c>
      <c r="N2391">
        <f>INDEX('[1]Traitement outputs (2)'!$B$34:$Q$38,MATCH(70,'[1]Traitement outputs (2)'!$A$34:$A$38,0),MATCH(C2391,'[1]Traitement outputs (2)'!$B$33:$Q$33,0))</f>
        <v>-183.77989640241771</v>
      </c>
      <c r="O2391">
        <f>INDEX('[1]Traitement outputs (2)'!$B$58:$Q$63,MATCH(70,'[1]Traitement outputs (2)'!$A$58:$A$63,0),MATCH(C2391,'[1]Traitement outputs (2)'!$B$58:$Q$58,0))</f>
        <v>16.864787616041994</v>
      </c>
      <c r="P2391">
        <f>INDEX('[1]Traitement outputs (2)'!$B$41:$Q$45,MATCH(70,'[1]Traitement outputs (2)'!$A$41:$A$45,0),MATCH(C2391,'[1]Traitement outputs (2)'!$B$40:$Q$40,0))</f>
        <v>254.15803075879367</v>
      </c>
      <c r="Q2391">
        <f>IF(K2391&lt;30,INDEX('[1]Traitement outputs (2)'!$B$51:$Q$63,MATCH(70,'[1]Traitement outputs (2)'!$A$51:$A$63,0),MATCH(C2391,'[1]Traitement outputs (2)'!$B$51:$Q$51,0)),INDEX('[1]Traitement outputs (2)'!$B$34:$Q$38,MATCH(70,'[1]Traitement outputs (2)'!$A$34:$A$38,0),MATCH(C2391,'[1]Traitement outputs (2)'!$B$33:$Q$33,0)))</f>
        <v>-183.77989640241771</v>
      </c>
      <c r="R2391">
        <f>IF(K2391&lt;30,INDEX('[1]Traitement outputs (2)'!$B$58:$Q$63,MATCH(70,'[1]Traitement outputs (2)'!$A$58:$A$63,0),MATCH(C2391,'[1]Traitement outputs (2)'!$B$58:$Q$58,0)),INDEX('[1]Traitement outputs (2)'!$B$41:$Q$45,MATCH(70,'[1]Traitement outputs (2)'!$A$41:$A$45,0),MATCH(C2391,'[1]Traitement outputs (2)'!$B$40:$Q$40,0)))</f>
        <v>254.15803075879367</v>
      </c>
      <c r="T2391">
        <f t="shared" si="224"/>
        <v>-21342.138833337085</v>
      </c>
      <c r="U2391">
        <f t="shared" si="225"/>
        <v>29515.067122381799</v>
      </c>
      <c r="X2391">
        <f t="shared" si="226"/>
        <v>0.51606358805306241</v>
      </c>
      <c r="Y2391">
        <f t="shared" si="227"/>
        <v>0.59592021577150611</v>
      </c>
    </row>
    <row r="2392" spans="1:25" x14ac:dyDescent="0.35">
      <c r="A2392" s="1">
        <v>34799.583333333336</v>
      </c>
      <c r="B2392">
        <v>20.0001</v>
      </c>
      <c r="C2392">
        <f>_xlfn.IFNA(HLOOKUP(B2392,'[1]Traitement outputs'!$B$33:$Q$33,1,TRUE),16)</f>
        <v>20</v>
      </c>
      <c r="E2392" s="1">
        <v>34799.583333333336</v>
      </c>
      <c r="F2392">
        <v>20.4877</v>
      </c>
      <c r="G2392">
        <f t="shared" si="222"/>
        <v>20</v>
      </c>
      <c r="I2392" s="1">
        <v>34799.583333333336</v>
      </c>
      <c r="J2392">
        <v>22586.6</v>
      </c>
      <c r="K2392">
        <f t="shared" si="223"/>
        <v>194.49611121444465</v>
      </c>
      <c r="M2392">
        <f>INDEX('[1]Traitement outputs (2)'!$B$51:$Q$56,MATCH(70,'[1]Traitement outputs (2)'!$A$51:$A$56,0),MATCH(C2392,'[1]Traitement outputs (2)'!$B$51:$Q$51,0))</f>
        <v>-16.864255714989046</v>
      </c>
      <c r="N2392">
        <f>INDEX('[1]Traitement outputs (2)'!$B$34:$Q$38,MATCH(70,'[1]Traitement outputs (2)'!$A$34:$A$38,0),MATCH(C2392,'[1]Traitement outputs (2)'!$B$33:$Q$33,0))</f>
        <v>-183.77989640241771</v>
      </c>
      <c r="O2392">
        <f>INDEX('[1]Traitement outputs (2)'!$B$58:$Q$63,MATCH(70,'[1]Traitement outputs (2)'!$A$58:$A$63,0),MATCH(C2392,'[1]Traitement outputs (2)'!$B$58:$Q$58,0))</f>
        <v>16.864787616041994</v>
      </c>
      <c r="P2392">
        <f>INDEX('[1]Traitement outputs (2)'!$B$41:$Q$45,MATCH(70,'[1]Traitement outputs (2)'!$A$41:$A$45,0),MATCH(C2392,'[1]Traitement outputs (2)'!$B$40:$Q$40,0))</f>
        <v>254.15803075879367</v>
      </c>
      <c r="Q2392">
        <f>IF(K2392&lt;30,INDEX('[1]Traitement outputs (2)'!$B$51:$Q$63,MATCH(70,'[1]Traitement outputs (2)'!$A$51:$A$63,0),MATCH(C2392,'[1]Traitement outputs (2)'!$B$51:$Q$51,0)),INDEX('[1]Traitement outputs (2)'!$B$34:$Q$38,MATCH(70,'[1]Traitement outputs (2)'!$A$34:$A$38,0),MATCH(C2392,'[1]Traitement outputs (2)'!$B$33:$Q$33,0)))</f>
        <v>-183.77989640241771</v>
      </c>
      <c r="R2392">
        <f>IF(K2392&lt;30,INDEX('[1]Traitement outputs (2)'!$B$58:$Q$63,MATCH(70,'[1]Traitement outputs (2)'!$A$58:$A$63,0),MATCH(C2392,'[1]Traitement outputs (2)'!$B$58:$Q$58,0)),INDEX('[1]Traitement outputs (2)'!$B$41:$Q$45,MATCH(70,'[1]Traitement outputs (2)'!$A$41:$A$45,0),MATCH(C2392,'[1]Traitement outputs (2)'!$B$40:$Q$40,0)))</f>
        <v>254.15803075879367</v>
      </c>
      <c r="T2392">
        <f t="shared" si="224"/>
        <v>-21342.138833337085</v>
      </c>
      <c r="U2392">
        <f t="shared" si="225"/>
        <v>29515.067122381799</v>
      </c>
      <c r="X2392">
        <f t="shared" si="226"/>
        <v>0.51606358805306241</v>
      </c>
      <c r="Y2392">
        <f t="shared" si="227"/>
        <v>0.59592021577150611</v>
      </c>
    </row>
    <row r="2393" spans="1:25" x14ac:dyDescent="0.35">
      <c r="A2393" s="1">
        <v>34799.625</v>
      </c>
      <c r="B2393">
        <v>20</v>
      </c>
      <c r="C2393">
        <f>_xlfn.IFNA(HLOOKUP(B2393,'[1]Traitement outputs'!$B$33:$Q$33,1,TRUE),16)</f>
        <v>20</v>
      </c>
      <c r="E2393" s="1">
        <v>34799.625</v>
      </c>
      <c r="F2393">
        <v>20.547000000000001</v>
      </c>
      <c r="G2393">
        <f t="shared" si="222"/>
        <v>21</v>
      </c>
      <c r="I2393" s="1">
        <v>34799.625</v>
      </c>
      <c r="J2393">
        <v>28306.1</v>
      </c>
      <c r="K2393">
        <f t="shared" si="223"/>
        <v>243.74745971714165</v>
      </c>
      <c r="M2393">
        <f>INDEX('[1]Traitement outputs (2)'!$B$51:$Q$56,MATCH(70,'[1]Traitement outputs (2)'!$A$51:$A$56,0),MATCH(C2393,'[1]Traitement outputs (2)'!$B$51:$Q$51,0))</f>
        <v>-16.864255714989046</v>
      </c>
      <c r="N2393">
        <f>INDEX('[1]Traitement outputs (2)'!$B$34:$Q$38,MATCH(70,'[1]Traitement outputs (2)'!$A$34:$A$38,0),MATCH(C2393,'[1]Traitement outputs (2)'!$B$33:$Q$33,0))</f>
        <v>-183.77989640241771</v>
      </c>
      <c r="O2393">
        <f>INDEX('[1]Traitement outputs (2)'!$B$58:$Q$63,MATCH(70,'[1]Traitement outputs (2)'!$A$58:$A$63,0),MATCH(C2393,'[1]Traitement outputs (2)'!$B$58:$Q$58,0))</f>
        <v>16.864787616041994</v>
      </c>
      <c r="P2393">
        <f>INDEX('[1]Traitement outputs (2)'!$B$41:$Q$45,MATCH(70,'[1]Traitement outputs (2)'!$A$41:$A$45,0),MATCH(C2393,'[1]Traitement outputs (2)'!$B$40:$Q$40,0))</f>
        <v>254.15803075879367</v>
      </c>
      <c r="Q2393">
        <f>IF(K2393&lt;30,INDEX('[1]Traitement outputs (2)'!$B$51:$Q$63,MATCH(70,'[1]Traitement outputs (2)'!$A$51:$A$63,0),MATCH(C2393,'[1]Traitement outputs (2)'!$B$51:$Q$51,0)),INDEX('[1]Traitement outputs (2)'!$B$34:$Q$38,MATCH(70,'[1]Traitement outputs (2)'!$A$34:$A$38,0),MATCH(C2393,'[1]Traitement outputs (2)'!$B$33:$Q$33,0)))</f>
        <v>-183.77989640241771</v>
      </c>
      <c r="R2393">
        <f>IF(K2393&lt;30,INDEX('[1]Traitement outputs (2)'!$B$58:$Q$63,MATCH(70,'[1]Traitement outputs (2)'!$A$58:$A$63,0),MATCH(C2393,'[1]Traitement outputs (2)'!$B$58:$Q$58,0)),INDEX('[1]Traitement outputs (2)'!$B$41:$Q$45,MATCH(70,'[1]Traitement outputs (2)'!$A$41:$A$45,0),MATCH(C2393,'[1]Traitement outputs (2)'!$B$40:$Q$40,0)))</f>
        <v>254.15803075879367</v>
      </c>
      <c r="T2393">
        <f t="shared" si="224"/>
        <v>-21342.138833337085</v>
      </c>
      <c r="U2393">
        <f t="shared" si="225"/>
        <v>29515.067122381799</v>
      </c>
      <c r="X2393">
        <f t="shared" si="226"/>
        <v>0.51606358805306241</v>
      </c>
      <c r="Y2393">
        <f t="shared" si="227"/>
        <v>0.59592021577150611</v>
      </c>
    </row>
    <row r="2394" spans="1:25" x14ac:dyDescent="0.35">
      <c r="A2394" s="1">
        <v>34799.666666666664</v>
      </c>
      <c r="B2394">
        <v>20</v>
      </c>
      <c r="C2394">
        <f>_xlfn.IFNA(HLOOKUP(B2394,'[1]Traitement outputs'!$B$33:$Q$33,1,TRUE),16)</f>
        <v>20</v>
      </c>
      <c r="E2394" s="1">
        <v>34799.666666666664</v>
      </c>
      <c r="F2394">
        <v>20.520700000000001</v>
      </c>
      <c r="G2394">
        <f t="shared" si="222"/>
        <v>21</v>
      </c>
      <c r="I2394" s="1">
        <v>34799.666666666664</v>
      </c>
      <c r="J2394">
        <v>26577.5</v>
      </c>
      <c r="K2394">
        <f t="shared" si="223"/>
        <v>228.86226328008212</v>
      </c>
      <c r="M2394">
        <f>INDEX('[1]Traitement outputs (2)'!$B$51:$Q$56,MATCH(70,'[1]Traitement outputs (2)'!$A$51:$A$56,0),MATCH(C2394,'[1]Traitement outputs (2)'!$B$51:$Q$51,0))</f>
        <v>-16.864255714989046</v>
      </c>
      <c r="N2394">
        <f>INDEX('[1]Traitement outputs (2)'!$B$34:$Q$38,MATCH(70,'[1]Traitement outputs (2)'!$A$34:$A$38,0),MATCH(C2394,'[1]Traitement outputs (2)'!$B$33:$Q$33,0))</f>
        <v>-183.77989640241771</v>
      </c>
      <c r="O2394">
        <f>INDEX('[1]Traitement outputs (2)'!$B$58:$Q$63,MATCH(70,'[1]Traitement outputs (2)'!$A$58:$A$63,0),MATCH(C2394,'[1]Traitement outputs (2)'!$B$58:$Q$58,0))</f>
        <v>16.864787616041994</v>
      </c>
      <c r="P2394">
        <f>INDEX('[1]Traitement outputs (2)'!$B$41:$Q$45,MATCH(70,'[1]Traitement outputs (2)'!$A$41:$A$45,0),MATCH(C2394,'[1]Traitement outputs (2)'!$B$40:$Q$40,0))</f>
        <v>254.15803075879367</v>
      </c>
      <c r="Q2394">
        <f>IF(K2394&lt;30,INDEX('[1]Traitement outputs (2)'!$B$51:$Q$63,MATCH(70,'[1]Traitement outputs (2)'!$A$51:$A$63,0),MATCH(C2394,'[1]Traitement outputs (2)'!$B$51:$Q$51,0)),INDEX('[1]Traitement outputs (2)'!$B$34:$Q$38,MATCH(70,'[1]Traitement outputs (2)'!$A$34:$A$38,0),MATCH(C2394,'[1]Traitement outputs (2)'!$B$33:$Q$33,0)))</f>
        <v>-183.77989640241771</v>
      </c>
      <c r="R2394">
        <f>IF(K2394&lt;30,INDEX('[1]Traitement outputs (2)'!$B$58:$Q$63,MATCH(70,'[1]Traitement outputs (2)'!$A$58:$A$63,0),MATCH(C2394,'[1]Traitement outputs (2)'!$B$58:$Q$58,0)),INDEX('[1]Traitement outputs (2)'!$B$41:$Q$45,MATCH(70,'[1]Traitement outputs (2)'!$A$41:$A$45,0),MATCH(C2394,'[1]Traitement outputs (2)'!$B$40:$Q$40,0)))</f>
        <v>254.15803075879367</v>
      </c>
      <c r="T2394">
        <f t="shared" si="224"/>
        <v>-21342.138833337085</v>
      </c>
      <c r="U2394">
        <f t="shared" si="225"/>
        <v>29515.067122381799</v>
      </c>
      <c r="X2394">
        <f t="shared" si="226"/>
        <v>0.51606358805306241</v>
      </c>
      <c r="Y2394">
        <f t="shared" si="227"/>
        <v>0.59592021577150611</v>
      </c>
    </row>
    <row r="2395" spans="1:25" x14ac:dyDescent="0.35">
      <c r="A2395" s="1">
        <v>34799.708333333336</v>
      </c>
      <c r="B2395">
        <v>20.0001</v>
      </c>
      <c r="C2395">
        <f>_xlfn.IFNA(HLOOKUP(B2395,'[1]Traitement outputs'!$B$33:$Q$33,1,TRUE),16)</f>
        <v>20</v>
      </c>
      <c r="E2395" s="1">
        <v>34799.708333333336</v>
      </c>
      <c r="F2395">
        <v>20.008500000000002</v>
      </c>
      <c r="G2395">
        <f t="shared" si="222"/>
        <v>20</v>
      </c>
      <c r="I2395" s="1">
        <v>34799.708333333336</v>
      </c>
      <c r="J2395">
        <v>17068.7</v>
      </c>
      <c r="K2395">
        <f t="shared" si="223"/>
        <v>146.98076618375461</v>
      </c>
      <c r="M2395">
        <f>INDEX('[1]Traitement outputs (2)'!$B$51:$Q$56,MATCH(70,'[1]Traitement outputs (2)'!$A$51:$A$56,0),MATCH(C2395,'[1]Traitement outputs (2)'!$B$51:$Q$51,0))</f>
        <v>-16.864255714989046</v>
      </c>
      <c r="N2395">
        <f>INDEX('[1]Traitement outputs (2)'!$B$34:$Q$38,MATCH(70,'[1]Traitement outputs (2)'!$A$34:$A$38,0),MATCH(C2395,'[1]Traitement outputs (2)'!$B$33:$Q$33,0))</f>
        <v>-183.77989640241771</v>
      </c>
      <c r="O2395">
        <f>INDEX('[1]Traitement outputs (2)'!$B$58:$Q$63,MATCH(70,'[1]Traitement outputs (2)'!$A$58:$A$63,0),MATCH(C2395,'[1]Traitement outputs (2)'!$B$58:$Q$58,0))</f>
        <v>16.864787616041994</v>
      </c>
      <c r="P2395">
        <f>INDEX('[1]Traitement outputs (2)'!$B$41:$Q$45,MATCH(70,'[1]Traitement outputs (2)'!$A$41:$A$45,0),MATCH(C2395,'[1]Traitement outputs (2)'!$B$40:$Q$40,0))</f>
        <v>254.15803075879367</v>
      </c>
      <c r="Q2395">
        <f>IF(K2395&lt;30,INDEX('[1]Traitement outputs (2)'!$B$51:$Q$63,MATCH(70,'[1]Traitement outputs (2)'!$A$51:$A$63,0),MATCH(C2395,'[1]Traitement outputs (2)'!$B$51:$Q$51,0)),INDEX('[1]Traitement outputs (2)'!$B$34:$Q$38,MATCH(70,'[1]Traitement outputs (2)'!$A$34:$A$38,0),MATCH(C2395,'[1]Traitement outputs (2)'!$B$33:$Q$33,0)))</f>
        <v>-183.77989640241771</v>
      </c>
      <c r="R2395">
        <f>IF(K2395&lt;30,INDEX('[1]Traitement outputs (2)'!$B$58:$Q$63,MATCH(70,'[1]Traitement outputs (2)'!$A$58:$A$63,0),MATCH(C2395,'[1]Traitement outputs (2)'!$B$58:$Q$58,0)),INDEX('[1]Traitement outputs (2)'!$B$41:$Q$45,MATCH(70,'[1]Traitement outputs (2)'!$A$41:$A$45,0),MATCH(C2395,'[1]Traitement outputs (2)'!$B$40:$Q$40,0)))</f>
        <v>254.15803075879367</v>
      </c>
      <c r="T2395">
        <f t="shared" si="224"/>
        <v>-21342.138833337085</v>
      </c>
      <c r="U2395">
        <f t="shared" si="225"/>
        <v>29515.067122381799</v>
      </c>
      <c r="X2395">
        <f t="shared" si="226"/>
        <v>0.51606358805306241</v>
      </c>
      <c r="Y2395">
        <f t="shared" si="227"/>
        <v>0.59592021577150611</v>
      </c>
    </row>
    <row r="2396" spans="1:25" x14ac:dyDescent="0.35">
      <c r="A2396" s="1">
        <v>34799.75</v>
      </c>
      <c r="B2396">
        <v>20.0001</v>
      </c>
      <c r="C2396">
        <f>_xlfn.IFNA(HLOOKUP(B2396,'[1]Traitement outputs'!$B$33:$Q$33,1,TRUE),16)</f>
        <v>20</v>
      </c>
      <c r="E2396" s="1">
        <v>34799.75</v>
      </c>
      <c r="F2396">
        <v>19.4924</v>
      </c>
      <c r="G2396">
        <f t="shared" si="222"/>
        <v>19</v>
      </c>
      <c r="I2396" s="1">
        <v>34799.75</v>
      </c>
      <c r="J2396">
        <v>591.91700000000003</v>
      </c>
      <c r="K2396">
        <f t="shared" si="223"/>
        <v>5.0970732497020554</v>
      </c>
      <c r="M2396">
        <f>INDEX('[1]Traitement outputs (2)'!$B$51:$Q$56,MATCH(70,'[1]Traitement outputs (2)'!$A$51:$A$56,0),MATCH(C2396,'[1]Traitement outputs (2)'!$B$51:$Q$51,0))</f>
        <v>-16.864255714989046</v>
      </c>
      <c r="N2396">
        <f>INDEX('[1]Traitement outputs (2)'!$B$34:$Q$38,MATCH(70,'[1]Traitement outputs (2)'!$A$34:$A$38,0),MATCH(C2396,'[1]Traitement outputs (2)'!$B$33:$Q$33,0))</f>
        <v>-183.77989640241771</v>
      </c>
      <c r="O2396">
        <f>INDEX('[1]Traitement outputs (2)'!$B$58:$Q$63,MATCH(70,'[1]Traitement outputs (2)'!$A$58:$A$63,0),MATCH(C2396,'[1]Traitement outputs (2)'!$B$58:$Q$58,0))</f>
        <v>16.864787616041994</v>
      </c>
      <c r="P2396">
        <f>INDEX('[1]Traitement outputs (2)'!$B$41:$Q$45,MATCH(70,'[1]Traitement outputs (2)'!$A$41:$A$45,0),MATCH(C2396,'[1]Traitement outputs (2)'!$B$40:$Q$40,0))</f>
        <v>254.15803075879367</v>
      </c>
      <c r="Q2396">
        <f>IF(K2396&lt;30,INDEX('[1]Traitement outputs (2)'!$B$51:$Q$63,MATCH(70,'[1]Traitement outputs (2)'!$A$51:$A$63,0),MATCH(C2396,'[1]Traitement outputs (2)'!$B$51:$Q$51,0)),INDEX('[1]Traitement outputs (2)'!$B$34:$Q$38,MATCH(70,'[1]Traitement outputs (2)'!$A$34:$A$38,0),MATCH(C2396,'[1]Traitement outputs (2)'!$B$33:$Q$33,0)))</f>
        <v>-16.864255714989046</v>
      </c>
      <c r="R2396">
        <f>IF(K2396&lt;30,INDEX('[1]Traitement outputs (2)'!$B$58:$Q$63,MATCH(70,'[1]Traitement outputs (2)'!$A$58:$A$63,0),MATCH(C2396,'[1]Traitement outputs (2)'!$B$58:$Q$58,0)),INDEX('[1]Traitement outputs (2)'!$B$41:$Q$45,MATCH(70,'[1]Traitement outputs (2)'!$A$41:$A$45,0),MATCH(C2396,'[1]Traitement outputs (2)'!$B$40:$Q$40,0)))</f>
        <v>16.864787616041994</v>
      </c>
      <c r="T2396">
        <f t="shared" si="224"/>
        <v>-1958.42577907482</v>
      </c>
      <c r="U2396">
        <f t="shared" si="225"/>
        <v>1958.4875481058175</v>
      </c>
      <c r="X2396">
        <f t="shared" si="226"/>
        <v>4.735571455032727E-2</v>
      </c>
      <c r="Y2396">
        <f t="shared" si="227"/>
        <v>3.954259420836595E-2</v>
      </c>
    </row>
    <row r="2397" spans="1:25" x14ac:dyDescent="0.35">
      <c r="A2397" s="1">
        <v>34799.791666666664</v>
      </c>
      <c r="B2397">
        <v>20.0001</v>
      </c>
      <c r="C2397">
        <f>_xlfn.IFNA(HLOOKUP(B2397,'[1]Traitement outputs'!$B$33:$Q$33,1,TRUE),16)</f>
        <v>20</v>
      </c>
      <c r="E2397" s="1">
        <v>34799.791666666664</v>
      </c>
      <c r="F2397">
        <v>19.069500000000001</v>
      </c>
      <c r="G2397">
        <f t="shared" si="222"/>
        <v>19</v>
      </c>
      <c r="I2397" s="1">
        <v>34799.791666666664</v>
      </c>
      <c r="J2397">
        <v>0</v>
      </c>
      <c r="K2397">
        <f t="shared" si="223"/>
        <v>0</v>
      </c>
      <c r="M2397">
        <f>INDEX('[1]Traitement outputs (2)'!$B$51:$Q$56,MATCH(70,'[1]Traitement outputs (2)'!$A$51:$A$56,0),MATCH(C2397,'[1]Traitement outputs (2)'!$B$51:$Q$51,0))</f>
        <v>-16.864255714989046</v>
      </c>
      <c r="N2397">
        <f>INDEX('[1]Traitement outputs (2)'!$B$34:$Q$38,MATCH(70,'[1]Traitement outputs (2)'!$A$34:$A$38,0),MATCH(C2397,'[1]Traitement outputs (2)'!$B$33:$Q$33,0))</f>
        <v>-183.77989640241771</v>
      </c>
      <c r="O2397">
        <f>INDEX('[1]Traitement outputs (2)'!$B$58:$Q$63,MATCH(70,'[1]Traitement outputs (2)'!$A$58:$A$63,0),MATCH(C2397,'[1]Traitement outputs (2)'!$B$58:$Q$58,0))</f>
        <v>16.864787616041994</v>
      </c>
      <c r="P2397">
        <f>INDEX('[1]Traitement outputs (2)'!$B$41:$Q$45,MATCH(70,'[1]Traitement outputs (2)'!$A$41:$A$45,0),MATCH(C2397,'[1]Traitement outputs (2)'!$B$40:$Q$40,0))</f>
        <v>254.15803075879367</v>
      </c>
      <c r="Q2397">
        <f>IF(K2397&lt;30,INDEX('[1]Traitement outputs (2)'!$B$51:$Q$63,MATCH(70,'[1]Traitement outputs (2)'!$A$51:$A$63,0),MATCH(C2397,'[1]Traitement outputs (2)'!$B$51:$Q$51,0)),INDEX('[1]Traitement outputs (2)'!$B$34:$Q$38,MATCH(70,'[1]Traitement outputs (2)'!$A$34:$A$38,0),MATCH(C2397,'[1]Traitement outputs (2)'!$B$33:$Q$33,0)))</f>
        <v>-16.864255714989046</v>
      </c>
      <c r="R2397">
        <f>IF(K2397&lt;30,INDEX('[1]Traitement outputs (2)'!$B$58:$Q$63,MATCH(70,'[1]Traitement outputs (2)'!$A$58:$A$63,0),MATCH(C2397,'[1]Traitement outputs (2)'!$B$58:$Q$58,0)),INDEX('[1]Traitement outputs (2)'!$B$41:$Q$45,MATCH(70,'[1]Traitement outputs (2)'!$A$41:$A$45,0),MATCH(C2397,'[1]Traitement outputs (2)'!$B$40:$Q$40,0)))</f>
        <v>16.864787616041994</v>
      </c>
      <c r="T2397">
        <f t="shared" si="224"/>
        <v>-1958.42577907482</v>
      </c>
      <c r="U2397">
        <f t="shared" si="225"/>
        <v>1958.4875481058175</v>
      </c>
      <c r="X2397">
        <f t="shared" si="226"/>
        <v>4.735571455032727E-2</v>
      </c>
      <c r="Y2397">
        <f t="shared" si="227"/>
        <v>3.954259420836595E-2</v>
      </c>
    </row>
    <row r="2398" spans="1:25" x14ac:dyDescent="0.35">
      <c r="A2398" s="1">
        <v>34799.833333333336</v>
      </c>
      <c r="B2398">
        <v>20</v>
      </c>
      <c r="C2398">
        <f>_xlfn.IFNA(HLOOKUP(B2398,'[1]Traitement outputs'!$B$33:$Q$33,1,TRUE),16)</f>
        <v>20</v>
      </c>
      <c r="E2398" s="1">
        <v>34799.833333333336</v>
      </c>
      <c r="F2398">
        <v>18.751999999999999</v>
      </c>
      <c r="G2398">
        <f t="shared" si="222"/>
        <v>19</v>
      </c>
      <c r="I2398" s="1">
        <v>34799.833333333336</v>
      </c>
      <c r="J2398">
        <v>0</v>
      </c>
      <c r="K2398">
        <f t="shared" si="223"/>
        <v>0</v>
      </c>
      <c r="M2398">
        <f>INDEX('[1]Traitement outputs (2)'!$B$51:$Q$56,MATCH(70,'[1]Traitement outputs (2)'!$A$51:$A$56,0),MATCH(C2398,'[1]Traitement outputs (2)'!$B$51:$Q$51,0))</f>
        <v>-16.864255714989046</v>
      </c>
      <c r="N2398">
        <f>INDEX('[1]Traitement outputs (2)'!$B$34:$Q$38,MATCH(70,'[1]Traitement outputs (2)'!$A$34:$A$38,0),MATCH(C2398,'[1]Traitement outputs (2)'!$B$33:$Q$33,0))</f>
        <v>-183.77989640241771</v>
      </c>
      <c r="O2398">
        <f>INDEX('[1]Traitement outputs (2)'!$B$58:$Q$63,MATCH(70,'[1]Traitement outputs (2)'!$A$58:$A$63,0),MATCH(C2398,'[1]Traitement outputs (2)'!$B$58:$Q$58,0))</f>
        <v>16.864787616041994</v>
      </c>
      <c r="P2398">
        <f>INDEX('[1]Traitement outputs (2)'!$B$41:$Q$45,MATCH(70,'[1]Traitement outputs (2)'!$A$41:$A$45,0),MATCH(C2398,'[1]Traitement outputs (2)'!$B$40:$Q$40,0))</f>
        <v>254.15803075879367</v>
      </c>
      <c r="Q2398">
        <f>IF(K2398&lt;30,INDEX('[1]Traitement outputs (2)'!$B$51:$Q$63,MATCH(70,'[1]Traitement outputs (2)'!$A$51:$A$63,0),MATCH(C2398,'[1]Traitement outputs (2)'!$B$51:$Q$51,0)),INDEX('[1]Traitement outputs (2)'!$B$34:$Q$38,MATCH(70,'[1]Traitement outputs (2)'!$A$34:$A$38,0),MATCH(C2398,'[1]Traitement outputs (2)'!$B$33:$Q$33,0)))</f>
        <v>-16.864255714989046</v>
      </c>
      <c r="R2398">
        <f>IF(K2398&lt;30,INDEX('[1]Traitement outputs (2)'!$B$58:$Q$63,MATCH(70,'[1]Traitement outputs (2)'!$A$58:$A$63,0),MATCH(C2398,'[1]Traitement outputs (2)'!$B$58:$Q$58,0)),INDEX('[1]Traitement outputs (2)'!$B$41:$Q$45,MATCH(70,'[1]Traitement outputs (2)'!$A$41:$A$45,0),MATCH(C2398,'[1]Traitement outputs (2)'!$B$40:$Q$40,0)))</f>
        <v>16.864787616041994</v>
      </c>
      <c r="T2398">
        <f t="shared" si="224"/>
        <v>-1958.42577907482</v>
      </c>
      <c r="U2398">
        <f t="shared" si="225"/>
        <v>1958.4875481058175</v>
      </c>
      <c r="X2398">
        <f t="shared" si="226"/>
        <v>4.735571455032727E-2</v>
      </c>
      <c r="Y2398">
        <f t="shared" si="227"/>
        <v>3.954259420836595E-2</v>
      </c>
    </row>
    <row r="2399" spans="1:25" x14ac:dyDescent="0.35">
      <c r="A2399" s="1">
        <v>34799.875</v>
      </c>
      <c r="B2399">
        <v>16.090900000000001</v>
      </c>
      <c r="C2399">
        <f>_xlfn.IFNA(HLOOKUP(B2399,'[1]Traitement outputs'!$B$33:$Q$33,1,TRUE),16)</f>
        <v>16</v>
      </c>
      <c r="E2399" s="1">
        <v>34799.875</v>
      </c>
      <c r="F2399">
        <v>22.916</v>
      </c>
      <c r="G2399">
        <f t="shared" si="222"/>
        <v>23</v>
      </c>
      <c r="I2399" s="1">
        <v>34799.875</v>
      </c>
      <c r="J2399">
        <v>0</v>
      </c>
      <c r="K2399">
        <f t="shared" si="223"/>
        <v>0</v>
      </c>
      <c r="M2399">
        <f>INDEX('[1]Traitement outputs (2)'!$B$51:$Q$56,MATCH(70,'[1]Traitement outputs (2)'!$A$51:$A$56,0),MATCH(C2399,'[1]Traitement outputs (2)'!$B$51:$Q$51,0))</f>
        <v>-27.907128105419115</v>
      </c>
      <c r="N2399">
        <f>INDEX('[1]Traitement outputs (2)'!$B$34:$Q$38,MATCH(70,'[1]Traitement outputs (2)'!$A$34:$A$38,0),MATCH(C2399,'[1]Traitement outputs (2)'!$B$33:$Q$33,0))</f>
        <v>-87.65601603539298</v>
      </c>
      <c r="O2399">
        <f>INDEX('[1]Traitement outputs (2)'!$B$58:$Q$63,MATCH(70,'[1]Traitement outputs (2)'!$A$58:$A$63,0),MATCH(C2399,'[1]Traitement outputs (2)'!$B$58:$Q$58,0))</f>
        <v>27.907128104236733</v>
      </c>
      <c r="P2399">
        <f>INDEX('[1]Traitement outputs (2)'!$B$41:$Q$45,MATCH(70,'[1]Traitement outputs (2)'!$A$41:$A$45,0),MATCH(C2399,'[1]Traitement outputs (2)'!$B$40:$Q$40,0))</f>
        <v>158.03405896601754</v>
      </c>
      <c r="Q2399">
        <f>IF(K2399&lt;30,INDEX('[1]Traitement outputs (2)'!$B$51:$Q$63,MATCH(70,'[1]Traitement outputs (2)'!$A$51:$A$63,0),MATCH(C2399,'[1]Traitement outputs (2)'!$B$51:$Q$51,0)),INDEX('[1]Traitement outputs (2)'!$B$34:$Q$38,MATCH(70,'[1]Traitement outputs (2)'!$A$34:$A$38,0),MATCH(C2399,'[1]Traitement outputs (2)'!$B$33:$Q$33,0)))</f>
        <v>-27.907128105419115</v>
      </c>
      <c r="R2399">
        <f>IF(K2399&lt;30,INDEX('[1]Traitement outputs (2)'!$B$58:$Q$63,MATCH(70,'[1]Traitement outputs (2)'!$A$58:$A$63,0),MATCH(C2399,'[1]Traitement outputs (2)'!$B$58:$Q$58,0)),INDEX('[1]Traitement outputs (2)'!$B$41:$Q$45,MATCH(70,'[1]Traitement outputs (2)'!$A$41:$A$45,0),MATCH(C2399,'[1]Traitement outputs (2)'!$B$40:$Q$40,0)))</f>
        <v>27.907128104236733</v>
      </c>
      <c r="T2399">
        <f t="shared" si="224"/>
        <v>-3240.8212983285953</v>
      </c>
      <c r="U2399">
        <f t="shared" si="225"/>
        <v>3240.8212981912866</v>
      </c>
      <c r="X2399">
        <f t="shared" si="226"/>
        <v>7.8364679403255921E-2</v>
      </c>
      <c r="Y2399">
        <f t="shared" si="227"/>
        <v>6.5433390996103388E-2</v>
      </c>
    </row>
    <row r="2400" spans="1:25" x14ac:dyDescent="0.35">
      <c r="A2400" s="1">
        <v>34799.916666666664</v>
      </c>
      <c r="B2400">
        <v>16.001100000000001</v>
      </c>
      <c r="C2400">
        <f>_xlfn.IFNA(HLOOKUP(B2400,'[1]Traitement outputs'!$B$33:$Q$33,1,TRUE),16)</f>
        <v>16</v>
      </c>
      <c r="E2400" s="1">
        <v>34799.916666666664</v>
      </c>
      <c r="F2400">
        <v>21.517099999999999</v>
      </c>
      <c r="G2400">
        <f t="shared" si="222"/>
        <v>22</v>
      </c>
      <c r="I2400" s="1">
        <v>34799.916666666664</v>
      </c>
      <c r="J2400">
        <v>0</v>
      </c>
      <c r="K2400">
        <f t="shared" si="223"/>
        <v>0</v>
      </c>
      <c r="M2400">
        <f>INDEX('[1]Traitement outputs (2)'!$B$51:$Q$56,MATCH(70,'[1]Traitement outputs (2)'!$A$51:$A$56,0),MATCH(C2400,'[1]Traitement outputs (2)'!$B$51:$Q$51,0))</f>
        <v>-27.907128105419115</v>
      </c>
      <c r="N2400">
        <f>INDEX('[1]Traitement outputs (2)'!$B$34:$Q$38,MATCH(70,'[1]Traitement outputs (2)'!$A$34:$A$38,0),MATCH(C2400,'[1]Traitement outputs (2)'!$B$33:$Q$33,0))</f>
        <v>-87.65601603539298</v>
      </c>
      <c r="O2400">
        <f>INDEX('[1]Traitement outputs (2)'!$B$58:$Q$63,MATCH(70,'[1]Traitement outputs (2)'!$A$58:$A$63,0),MATCH(C2400,'[1]Traitement outputs (2)'!$B$58:$Q$58,0))</f>
        <v>27.907128104236733</v>
      </c>
      <c r="P2400">
        <f>INDEX('[1]Traitement outputs (2)'!$B$41:$Q$45,MATCH(70,'[1]Traitement outputs (2)'!$A$41:$A$45,0),MATCH(C2400,'[1]Traitement outputs (2)'!$B$40:$Q$40,0))</f>
        <v>158.03405896601754</v>
      </c>
      <c r="Q2400">
        <f>IF(K2400&lt;30,INDEX('[1]Traitement outputs (2)'!$B$51:$Q$63,MATCH(70,'[1]Traitement outputs (2)'!$A$51:$A$63,0),MATCH(C2400,'[1]Traitement outputs (2)'!$B$51:$Q$51,0)),INDEX('[1]Traitement outputs (2)'!$B$34:$Q$38,MATCH(70,'[1]Traitement outputs (2)'!$A$34:$A$38,0),MATCH(C2400,'[1]Traitement outputs (2)'!$B$33:$Q$33,0)))</f>
        <v>-27.907128105419115</v>
      </c>
      <c r="R2400">
        <f>IF(K2400&lt;30,INDEX('[1]Traitement outputs (2)'!$B$58:$Q$63,MATCH(70,'[1]Traitement outputs (2)'!$A$58:$A$63,0),MATCH(C2400,'[1]Traitement outputs (2)'!$B$58:$Q$58,0)),INDEX('[1]Traitement outputs (2)'!$B$41:$Q$45,MATCH(70,'[1]Traitement outputs (2)'!$A$41:$A$45,0),MATCH(C2400,'[1]Traitement outputs (2)'!$B$40:$Q$40,0)))</f>
        <v>27.907128104236733</v>
      </c>
      <c r="T2400">
        <f t="shared" si="224"/>
        <v>-3240.8212983285953</v>
      </c>
      <c r="U2400">
        <f t="shared" si="225"/>
        <v>3240.8212981912866</v>
      </c>
      <c r="X2400">
        <f t="shared" si="226"/>
        <v>7.8364679403255921E-2</v>
      </c>
      <c r="Y2400">
        <f t="shared" si="227"/>
        <v>6.5433390996103388E-2</v>
      </c>
    </row>
    <row r="2401" spans="1:25" x14ac:dyDescent="0.35">
      <c r="A2401" s="1">
        <v>34799.958333333336</v>
      </c>
      <c r="B2401">
        <v>16.0001</v>
      </c>
      <c r="C2401">
        <f>_xlfn.IFNA(HLOOKUP(B2401,'[1]Traitement outputs'!$B$33:$Q$33,1,TRUE),16)</f>
        <v>16</v>
      </c>
      <c r="E2401" s="1">
        <v>34799.958333333336</v>
      </c>
      <c r="F2401">
        <v>20.1174</v>
      </c>
      <c r="G2401">
        <f t="shared" si="222"/>
        <v>20</v>
      </c>
      <c r="I2401" s="1">
        <v>34799.958333333336</v>
      </c>
      <c r="J2401">
        <v>0</v>
      </c>
      <c r="K2401">
        <f t="shared" si="223"/>
        <v>0</v>
      </c>
      <c r="M2401">
        <f>INDEX('[1]Traitement outputs (2)'!$B$51:$Q$56,MATCH(70,'[1]Traitement outputs (2)'!$A$51:$A$56,0),MATCH(C2401,'[1]Traitement outputs (2)'!$B$51:$Q$51,0))</f>
        <v>-27.907128105419115</v>
      </c>
      <c r="N2401">
        <f>INDEX('[1]Traitement outputs (2)'!$B$34:$Q$38,MATCH(70,'[1]Traitement outputs (2)'!$A$34:$A$38,0),MATCH(C2401,'[1]Traitement outputs (2)'!$B$33:$Q$33,0))</f>
        <v>-87.65601603539298</v>
      </c>
      <c r="O2401">
        <f>INDEX('[1]Traitement outputs (2)'!$B$58:$Q$63,MATCH(70,'[1]Traitement outputs (2)'!$A$58:$A$63,0),MATCH(C2401,'[1]Traitement outputs (2)'!$B$58:$Q$58,0))</f>
        <v>27.907128104236733</v>
      </c>
      <c r="P2401">
        <f>INDEX('[1]Traitement outputs (2)'!$B$41:$Q$45,MATCH(70,'[1]Traitement outputs (2)'!$A$41:$A$45,0),MATCH(C2401,'[1]Traitement outputs (2)'!$B$40:$Q$40,0))</f>
        <v>158.03405896601754</v>
      </c>
      <c r="Q2401">
        <f>IF(K2401&lt;30,INDEX('[1]Traitement outputs (2)'!$B$51:$Q$63,MATCH(70,'[1]Traitement outputs (2)'!$A$51:$A$63,0),MATCH(C2401,'[1]Traitement outputs (2)'!$B$51:$Q$51,0)),INDEX('[1]Traitement outputs (2)'!$B$34:$Q$38,MATCH(70,'[1]Traitement outputs (2)'!$A$34:$A$38,0),MATCH(C2401,'[1]Traitement outputs (2)'!$B$33:$Q$33,0)))</f>
        <v>-27.907128105419115</v>
      </c>
      <c r="R2401">
        <f>IF(K2401&lt;30,INDEX('[1]Traitement outputs (2)'!$B$58:$Q$63,MATCH(70,'[1]Traitement outputs (2)'!$A$58:$A$63,0),MATCH(C2401,'[1]Traitement outputs (2)'!$B$58:$Q$58,0)),INDEX('[1]Traitement outputs (2)'!$B$41:$Q$45,MATCH(70,'[1]Traitement outputs (2)'!$A$41:$A$45,0),MATCH(C2401,'[1]Traitement outputs (2)'!$B$40:$Q$40,0)))</f>
        <v>27.907128104236733</v>
      </c>
      <c r="T2401">
        <f t="shared" si="224"/>
        <v>-3240.8212983285953</v>
      </c>
      <c r="U2401">
        <f t="shared" si="225"/>
        <v>3240.8212981912866</v>
      </c>
      <c r="X2401">
        <f t="shared" si="226"/>
        <v>7.8364679403255921E-2</v>
      </c>
      <c r="Y2401">
        <f t="shared" si="227"/>
        <v>6.5433390996103388E-2</v>
      </c>
    </row>
    <row r="2402" spans="1:25" x14ac:dyDescent="0.35">
      <c r="A2402" s="1">
        <v>34800</v>
      </c>
      <c r="B2402">
        <v>16.027899999999999</v>
      </c>
      <c r="C2402">
        <f>_xlfn.IFNA(HLOOKUP(B2402,'[1]Traitement outputs'!$B$33:$Q$33,1,TRUE),16)</f>
        <v>16</v>
      </c>
      <c r="E2402" s="1">
        <v>34800</v>
      </c>
      <c r="F2402">
        <v>19.128399999999999</v>
      </c>
      <c r="G2402">
        <f t="shared" si="222"/>
        <v>19</v>
      </c>
      <c r="I2402" s="1">
        <v>34800</v>
      </c>
      <c r="J2402">
        <v>0</v>
      </c>
      <c r="K2402">
        <f t="shared" si="223"/>
        <v>0</v>
      </c>
      <c r="M2402">
        <f>INDEX('[1]Traitement outputs (2)'!$B$51:$Q$56,MATCH(70,'[1]Traitement outputs (2)'!$A$51:$A$56,0),MATCH(C2402,'[1]Traitement outputs (2)'!$B$51:$Q$51,0))</f>
        <v>-27.907128105419115</v>
      </c>
      <c r="N2402">
        <f>INDEX('[1]Traitement outputs (2)'!$B$34:$Q$38,MATCH(70,'[1]Traitement outputs (2)'!$A$34:$A$38,0),MATCH(C2402,'[1]Traitement outputs (2)'!$B$33:$Q$33,0))</f>
        <v>-87.65601603539298</v>
      </c>
      <c r="O2402">
        <f>INDEX('[1]Traitement outputs (2)'!$B$58:$Q$63,MATCH(70,'[1]Traitement outputs (2)'!$A$58:$A$63,0),MATCH(C2402,'[1]Traitement outputs (2)'!$B$58:$Q$58,0))</f>
        <v>27.907128104236733</v>
      </c>
      <c r="P2402">
        <f>INDEX('[1]Traitement outputs (2)'!$B$41:$Q$45,MATCH(70,'[1]Traitement outputs (2)'!$A$41:$A$45,0),MATCH(C2402,'[1]Traitement outputs (2)'!$B$40:$Q$40,0))</f>
        <v>158.03405896601754</v>
      </c>
      <c r="Q2402">
        <f>IF(K2402&lt;30,INDEX('[1]Traitement outputs (2)'!$B$51:$Q$63,MATCH(70,'[1]Traitement outputs (2)'!$A$51:$A$63,0),MATCH(C2402,'[1]Traitement outputs (2)'!$B$51:$Q$51,0)),INDEX('[1]Traitement outputs (2)'!$B$34:$Q$38,MATCH(70,'[1]Traitement outputs (2)'!$A$34:$A$38,0),MATCH(C2402,'[1]Traitement outputs (2)'!$B$33:$Q$33,0)))</f>
        <v>-27.907128105419115</v>
      </c>
      <c r="R2402">
        <f>IF(K2402&lt;30,INDEX('[1]Traitement outputs (2)'!$B$58:$Q$63,MATCH(70,'[1]Traitement outputs (2)'!$A$58:$A$63,0),MATCH(C2402,'[1]Traitement outputs (2)'!$B$58:$Q$58,0)),INDEX('[1]Traitement outputs (2)'!$B$41:$Q$45,MATCH(70,'[1]Traitement outputs (2)'!$A$41:$A$45,0),MATCH(C2402,'[1]Traitement outputs (2)'!$B$40:$Q$40,0)))</f>
        <v>27.907128104236733</v>
      </c>
      <c r="T2402">
        <f t="shared" si="224"/>
        <v>-3240.8212983285953</v>
      </c>
      <c r="U2402">
        <f t="shared" si="225"/>
        <v>3240.8212981912866</v>
      </c>
      <c r="X2402">
        <f t="shared" si="226"/>
        <v>7.8364679403255921E-2</v>
      </c>
      <c r="Y2402">
        <f t="shared" si="227"/>
        <v>6.5433390996103388E-2</v>
      </c>
    </row>
    <row r="2403" spans="1:25" x14ac:dyDescent="0.35">
      <c r="A2403" s="1">
        <v>34800.041666666664</v>
      </c>
      <c r="B2403">
        <v>16.0793</v>
      </c>
      <c r="C2403">
        <f>_xlfn.IFNA(HLOOKUP(B2403,'[1]Traitement outputs'!$B$33:$Q$33,1,TRUE),16)</f>
        <v>16</v>
      </c>
      <c r="E2403" s="1">
        <v>34800.041666666664</v>
      </c>
      <c r="F2403">
        <v>18.543500000000002</v>
      </c>
      <c r="G2403">
        <f t="shared" si="222"/>
        <v>19</v>
      </c>
      <c r="I2403" s="1">
        <v>34800.041666666664</v>
      </c>
      <c r="J2403">
        <v>0</v>
      </c>
      <c r="K2403">
        <f t="shared" si="223"/>
        <v>0</v>
      </c>
      <c r="M2403">
        <f>INDEX('[1]Traitement outputs (2)'!$B$51:$Q$56,MATCH(70,'[1]Traitement outputs (2)'!$A$51:$A$56,0),MATCH(C2403,'[1]Traitement outputs (2)'!$B$51:$Q$51,0))</f>
        <v>-27.907128105419115</v>
      </c>
      <c r="N2403">
        <f>INDEX('[1]Traitement outputs (2)'!$B$34:$Q$38,MATCH(70,'[1]Traitement outputs (2)'!$A$34:$A$38,0),MATCH(C2403,'[1]Traitement outputs (2)'!$B$33:$Q$33,0))</f>
        <v>-87.65601603539298</v>
      </c>
      <c r="O2403">
        <f>INDEX('[1]Traitement outputs (2)'!$B$58:$Q$63,MATCH(70,'[1]Traitement outputs (2)'!$A$58:$A$63,0),MATCH(C2403,'[1]Traitement outputs (2)'!$B$58:$Q$58,0))</f>
        <v>27.907128104236733</v>
      </c>
      <c r="P2403">
        <f>INDEX('[1]Traitement outputs (2)'!$B$41:$Q$45,MATCH(70,'[1]Traitement outputs (2)'!$A$41:$A$45,0),MATCH(C2403,'[1]Traitement outputs (2)'!$B$40:$Q$40,0))</f>
        <v>158.03405896601754</v>
      </c>
      <c r="Q2403">
        <f>IF(K2403&lt;30,INDEX('[1]Traitement outputs (2)'!$B$51:$Q$63,MATCH(70,'[1]Traitement outputs (2)'!$A$51:$A$63,0),MATCH(C2403,'[1]Traitement outputs (2)'!$B$51:$Q$51,0)),INDEX('[1]Traitement outputs (2)'!$B$34:$Q$38,MATCH(70,'[1]Traitement outputs (2)'!$A$34:$A$38,0),MATCH(C2403,'[1]Traitement outputs (2)'!$B$33:$Q$33,0)))</f>
        <v>-27.907128105419115</v>
      </c>
      <c r="R2403">
        <f>IF(K2403&lt;30,INDEX('[1]Traitement outputs (2)'!$B$58:$Q$63,MATCH(70,'[1]Traitement outputs (2)'!$A$58:$A$63,0),MATCH(C2403,'[1]Traitement outputs (2)'!$B$58:$Q$58,0)),INDEX('[1]Traitement outputs (2)'!$B$41:$Q$45,MATCH(70,'[1]Traitement outputs (2)'!$A$41:$A$45,0),MATCH(C2403,'[1]Traitement outputs (2)'!$B$40:$Q$40,0)))</f>
        <v>27.907128104236733</v>
      </c>
      <c r="T2403">
        <f t="shared" si="224"/>
        <v>-3240.8212983285953</v>
      </c>
      <c r="U2403">
        <f t="shared" si="225"/>
        <v>3240.8212981912866</v>
      </c>
      <c r="X2403">
        <f t="shared" si="226"/>
        <v>7.8364679403255921E-2</v>
      </c>
      <c r="Y2403">
        <f t="shared" si="227"/>
        <v>6.5433390996103388E-2</v>
      </c>
    </row>
    <row r="2404" spans="1:25" x14ac:dyDescent="0.35">
      <c r="A2404" s="1">
        <v>34800.083333333336</v>
      </c>
      <c r="B2404">
        <v>16.081099999999999</v>
      </c>
      <c r="C2404">
        <f>_xlfn.IFNA(HLOOKUP(B2404,'[1]Traitement outputs'!$B$33:$Q$33,1,TRUE),16)</f>
        <v>16</v>
      </c>
      <c r="E2404" s="1">
        <v>34800.083333333336</v>
      </c>
      <c r="F2404">
        <v>18.069800000000001</v>
      </c>
      <c r="G2404">
        <f t="shared" si="222"/>
        <v>18</v>
      </c>
      <c r="I2404" s="1">
        <v>34800.083333333336</v>
      </c>
      <c r="J2404">
        <v>0</v>
      </c>
      <c r="K2404">
        <f t="shared" si="223"/>
        <v>0</v>
      </c>
      <c r="M2404">
        <f>INDEX('[1]Traitement outputs (2)'!$B$51:$Q$56,MATCH(70,'[1]Traitement outputs (2)'!$A$51:$A$56,0),MATCH(C2404,'[1]Traitement outputs (2)'!$B$51:$Q$51,0))</f>
        <v>-27.907128105419115</v>
      </c>
      <c r="N2404">
        <f>INDEX('[1]Traitement outputs (2)'!$B$34:$Q$38,MATCH(70,'[1]Traitement outputs (2)'!$A$34:$A$38,0),MATCH(C2404,'[1]Traitement outputs (2)'!$B$33:$Q$33,0))</f>
        <v>-87.65601603539298</v>
      </c>
      <c r="O2404">
        <f>INDEX('[1]Traitement outputs (2)'!$B$58:$Q$63,MATCH(70,'[1]Traitement outputs (2)'!$A$58:$A$63,0),MATCH(C2404,'[1]Traitement outputs (2)'!$B$58:$Q$58,0))</f>
        <v>27.907128104236733</v>
      </c>
      <c r="P2404">
        <f>INDEX('[1]Traitement outputs (2)'!$B$41:$Q$45,MATCH(70,'[1]Traitement outputs (2)'!$A$41:$A$45,0),MATCH(C2404,'[1]Traitement outputs (2)'!$B$40:$Q$40,0))</f>
        <v>158.03405896601754</v>
      </c>
      <c r="Q2404">
        <f>IF(K2404&lt;30,INDEX('[1]Traitement outputs (2)'!$B$51:$Q$63,MATCH(70,'[1]Traitement outputs (2)'!$A$51:$A$63,0),MATCH(C2404,'[1]Traitement outputs (2)'!$B$51:$Q$51,0)),INDEX('[1]Traitement outputs (2)'!$B$34:$Q$38,MATCH(70,'[1]Traitement outputs (2)'!$A$34:$A$38,0),MATCH(C2404,'[1]Traitement outputs (2)'!$B$33:$Q$33,0)))</f>
        <v>-27.907128105419115</v>
      </c>
      <c r="R2404">
        <f>IF(K2404&lt;30,INDEX('[1]Traitement outputs (2)'!$B$58:$Q$63,MATCH(70,'[1]Traitement outputs (2)'!$A$58:$A$63,0),MATCH(C2404,'[1]Traitement outputs (2)'!$B$58:$Q$58,0)),INDEX('[1]Traitement outputs (2)'!$B$41:$Q$45,MATCH(70,'[1]Traitement outputs (2)'!$A$41:$A$45,0),MATCH(C2404,'[1]Traitement outputs (2)'!$B$40:$Q$40,0)))</f>
        <v>27.907128104236733</v>
      </c>
      <c r="T2404">
        <f t="shared" si="224"/>
        <v>-3240.8212983285953</v>
      </c>
      <c r="U2404">
        <f t="shared" si="225"/>
        <v>3240.8212981912866</v>
      </c>
      <c r="X2404">
        <f t="shared" si="226"/>
        <v>7.8364679403255921E-2</v>
      </c>
      <c r="Y2404">
        <f t="shared" si="227"/>
        <v>6.5433390996103388E-2</v>
      </c>
    </row>
    <row r="2405" spans="1:25" x14ac:dyDescent="0.35">
      <c r="A2405" s="1">
        <v>34800.125</v>
      </c>
      <c r="B2405">
        <v>16.0807</v>
      </c>
      <c r="C2405">
        <f>_xlfn.IFNA(HLOOKUP(B2405,'[1]Traitement outputs'!$B$33:$Q$33,1,TRUE),16)</f>
        <v>16</v>
      </c>
      <c r="E2405" s="1">
        <v>34800.125</v>
      </c>
      <c r="F2405">
        <v>17.715900000000001</v>
      </c>
      <c r="G2405">
        <f t="shared" si="222"/>
        <v>18</v>
      </c>
      <c r="I2405" s="1">
        <v>34800.125</v>
      </c>
      <c r="J2405">
        <v>0</v>
      </c>
      <c r="K2405">
        <f t="shared" si="223"/>
        <v>0</v>
      </c>
      <c r="M2405">
        <f>INDEX('[1]Traitement outputs (2)'!$B$51:$Q$56,MATCH(70,'[1]Traitement outputs (2)'!$A$51:$A$56,0),MATCH(C2405,'[1]Traitement outputs (2)'!$B$51:$Q$51,0))</f>
        <v>-27.907128105419115</v>
      </c>
      <c r="N2405">
        <f>INDEX('[1]Traitement outputs (2)'!$B$34:$Q$38,MATCH(70,'[1]Traitement outputs (2)'!$A$34:$A$38,0),MATCH(C2405,'[1]Traitement outputs (2)'!$B$33:$Q$33,0))</f>
        <v>-87.65601603539298</v>
      </c>
      <c r="O2405">
        <f>INDEX('[1]Traitement outputs (2)'!$B$58:$Q$63,MATCH(70,'[1]Traitement outputs (2)'!$A$58:$A$63,0),MATCH(C2405,'[1]Traitement outputs (2)'!$B$58:$Q$58,0))</f>
        <v>27.907128104236733</v>
      </c>
      <c r="P2405">
        <f>INDEX('[1]Traitement outputs (2)'!$B$41:$Q$45,MATCH(70,'[1]Traitement outputs (2)'!$A$41:$A$45,0),MATCH(C2405,'[1]Traitement outputs (2)'!$B$40:$Q$40,0))</f>
        <v>158.03405896601754</v>
      </c>
      <c r="Q2405">
        <f>IF(K2405&lt;30,INDEX('[1]Traitement outputs (2)'!$B$51:$Q$63,MATCH(70,'[1]Traitement outputs (2)'!$A$51:$A$63,0),MATCH(C2405,'[1]Traitement outputs (2)'!$B$51:$Q$51,0)),INDEX('[1]Traitement outputs (2)'!$B$34:$Q$38,MATCH(70,'[1]Traitement outputs (2)'!$A$34:$A$38,0),MATCH(C2405,'[1]Traitement outputs (2)'!$B$33:$Q$33,0)))</f>
        <v>-27.907128105419115</v>
      </c>
      <c r="R2405">
        <f>IF(K2405&lt;30,INDEX('[1]Traitement outputs (2)'!$B$58:$Q$63,MATCH(70,'[1]Traitement outputs (2)'!$A$58:$A$63,0),MATCH(C2405,'[1]Traitement outputs (2)'!$B$58:$Q$58,0)),INDEX('[1]Traitement outputs (2)'!$B$41:$Q$45,MATCH(70,'[1]Traitement outputs (2)'!$A$41:$A$45,0),MATCH(C2405,'[1]Traitement outputs (2)'!$B$40:$Q$40,0)))</f>
        <v>27.907128104236733</v>
      </c>
      <c r="T2405">
        <f t="shared" si="224"/>
        <v>-3240.8212983285953</v>
      </c>
      <c r="U2405">
        <f t="shared" si="225"/>
        <v>3240.8212981912866</v>
      </c>
      <c r="X2405">
        <f t="shared" si="226"/>
        <v>7.8364679403255921E-2</v>
      </c>
      <c r="Y2405">
        <f t="shared" si="227"/>
        <v>6.5433390996103388E-2</v>
      </c>
    </row>
    <row r="2406" spans="1:25" x14ac:dyDescent="0.35">
      <c r="A2406" s="1">
        <v>34800.166666666664</v>
      </c>
      <c r="B2406">
        <v>16.0806</v>
      </c>
      <c r="C2406">
        <f>_xlfn.IFNA(HLOOKUP(B2406,'[1]Traitement outputs'!$B$33:$Q$33,1,TRUE),16)</f>
        <v>16</v>
      </c>
      <c r="E2406" s="1">
        <v>34800.166666666664</v>
      </c>
      <c r="F2406">
        <v>17.4693</v>
      </c>
      <c r="G2406">
        <f t="shared" si="222"/>
        <v>17</v>
      </c>
      <c r="I2406" s="1">
        <v>34800.166666666664</v>
      </c>
      <c r="J2406">
        <v>0</v>
      </c>
      <c r="K2406">
        <f t="shared" si="223"/>
        <v>0</v>
      </c>
      <c r="M2406">
        <f>INDEX('[1]Traitement outputs (2)'!$B$51:$Q$56,MATCH(70,'[1]Traitement outputs (2)'!$A$51:$A$56,0),MATCH(C2406,'[1]Traitement outputs (2)'!$B$51:$Q$51,0))</f>
        <v>-27.907128105419115</v>
      </c>
      <c r="N2406">
        <f>INDEX('[1]Traitement outputs (2)'!$B$34:$Q$38,MATCH(70,'[1]Traitement outputs (2)'!$A$34:$A$38,0),MATCH(C2406,'[1]Traitement outputs (2)'!$B$33:$Q$33,0))</f>
        <v>-87.65601603539298</v>
      </c>
      <c r="O2406">
        <f>INDEX('[1]Traitement outputs (2)'!$B$58:$Q$63,MATCH(70,'[1]Traitement outputs (2)'!$A$58:$A$63,0),MATCH(C2406,'[1]Traitement outputs (2)'!$B$58:$Q$58,0))</f>
        <v>27.907128104236733</v>
      </c>
      <c r="P2406">
        <f>INDEX('[1]Traitement outputs (2)'!$B$41:$Q$45,MATCH(70,'[1]Traitement outputs (2)'!$A$41:$A$45,0),MATCH(C2406,'[1]Traitement outputs (2)'!$B$40:$Q$40,0))</f>
        <v>158.03405896601754</v>
      </c>
      <c r="Q2406">
        <f>IF(K2406&lt;30,INDEX('[1]Traitement outputs (2)'!$B$51:$Q$63,MATCH(70,'[1]Traitement outputs (2)'!$A$51:$A$63,0),MATCH(C2406,'[1]Traitement outputs (2)'!$B$51:$Q$51,0)),INDEX('[1]Traitement outputs (2)'!$B$34:$Q$38,MATCH(70,'[1]Traitement outputs (2)'!$A$34:$A$38,0),MATCH(C2406,'[1]Traitement outputs (2)'!$B$33:$Q$33,0)))</f>
        <v>-27.907128105419115</v>
      </c>
      <c r="R2406">
        <f>IF(K2406&lt;30,INDEX('[1]Traitement outputs (2)'!$B$58:$Q$63,MATCH(70,'[1]Traitement outputs (2)'!$A$58:$A$63,0),MATCH(C2406,'[1]Traitement outputs (2)'!$B$58:$Q$58,0)),INDEX('[1]Traitement outputs (2)'!$B$41:$Q$45,MATCH(70,'[1]Traitement outputs (2)'!$A$41:$A$45,0),MATCH(C2406,'[1]Traitement outputs (2)'!$B$40:$Q$40,0)))</f>
        <v>27.907128104236733</v>
      </c>
      <c r="T2406">
        <f t="shared" si="224"/>
        <v>-3240.8212983285953</v>
      </c>
      <c r="U2406">
        <f t="shared" si="225"/>
        <v>3240.8212981912866</v>
      </c>
      <c r="X2406">
        <f t="shared" si="226"/>
        <v>7.8364679403255921E-2</v>
      </c>
      <c r="Y2406">
        <f t="shared" si="227"/>
        <v>6.5433390996103388E-2</v>
      </c>
    </row>
    <row r="2407" spans="1:25" x14ac:dyDescent="0.35">
      <c r="A2407" s="1">
        <v>34800.208333333336</v>
      </c>
      <c r="B2407">
        <v>20.0352</v>
      </c>
      <c r="C2407">
        <f>_xlfn.IFNA(HLOOKUP(B2407,'[1]Traitement outputs'!$B$33:$Q$33,1,TRUE),16)</f>
        <v>20</v>
      </c>
      <c r="E2407" s="1">
        <v>34800.208333333336</v>
      </c>
      <c r="F2407">
        <v>13.418200000000001</v>
      </c>
      <c r="G2407">
        <f t="shared" si="222"/>
        <v>13</v>
      </c>
      <c r="I2407" s="1">
        <v>34800.208333333336</v>
      </c>
      <c r="J2407">
        <v>5405.71</v>
      </c>
      <c r="K2407">
        <f t="shared" si="223"/>
        <v>46.549262542969529</v>
      </c>
      <c r="M2407">
        <f>INDEX('[1]Traitement outputs (2)'!$B$51:$Q$56,MATCH(70,'[1]Traitement outputs (2)'!$A$51:$A$56,0),MATCH(C2407,'[1]Traitement outputs (2)'!$B$51:$Q$51,0))</f>
        <v>-16.864255714989046</v>
      </c>
      <c r="N2407">
        <f>INDEX('[1]Traitement outputs (2)'!$B$34:$Q$38,MATCH(70,'[1]Traitement outputs (2)'!$A$34:$A$38,0),MATCH(C2407,'[1]Traitement outputs (2)'!$B$33:$Q$33,0))</f>
        <v>-183.77989640241771</v>
      </c>
      <c r="O2407">
        <f>INDEX('[1]Traitement outputs (2)'!$B$58:$Q$63,MATCH(70,'[1]Traitement outputs (2)'!$A$58:$A$63,0),MATCH(C2407,'[1]Traitement outputs (2)'!$B$58:$Q$58,0))</f>
        <v>16.864787616041994</v>
      </c>
      <c r="P2407">
        <f>INDEX('[1]Traitement outputs (2)'!$B$41:$Q$45,MATCH(70,'[1]Traitement outputs (2)'!$A$41:$A$45,0),MATCH(C2407,'[1]Traitement outputs (2)'!$B$40:$Q$40,0))</f>
        <v>254.15803075879367</v>
      </c>
      <c r="Q2407">
        <f>IF(K2407&lt;30,INDEX('[1]Traitement outputs (2)'!$B$51:$Q$63,MATCH(70,'[1]Traitement outputs (2)'!$A$51:$A$63,0),MATCH(C2407,'[1]Traitement outputs (2)'!$B$51:$Q$51,0)),INDEX('[1]Traitement outputs (2)'!$B$34:$Q$38,MATCH(70,'[1]Traitement outputs (2)'!$A$34:$A$38,0),MATCH(C2407,'[1]Traitement outputs (2)'!$B$33:$Q$33,0)))</f>
        <v>-183.77989640241771</v>
      </c>
      <c r="R2407">
        <f>IF(K2407&lt;30,INDEX('[1]Traitement outputs (2)'!$B$58:$Q$63,MATCH(70,'[1]Traitement outputs (2)'!$A$58:$A$63,0),MATCH(C2407,'[1]Traitement outputs (2)'!$B$58:$Q$58,0)),INDEX('[1]Traitement outputs (2)'!$B$41:$Q$45,MATCH(70,'[1]Traitement outputs (2)'!$A$41:$A$45,0),MATCH(C2407,'[1]Traitement outputs (2)'!$B$40:$Q$40,0)))</f>
        <v>254.15803075879367</v>
      </c>
      <c r="T2407">
        <f t="shared" si="224"/>
        <v>-21342.138833337085</v>
      </c>
      <c r="U2407">
        <f t="shared" si="225"/>
        <v>29515.067122381799</v>
      </c>
      <c r="X2407">
        <f t="shared" si="226"/>
        <v>0.51606358805306241</v>
      </c>
      <c r="Y2407">
        <f t="shared" si="227"/>
        <v>0.59592021577150611</v>
      </c>
    </row>
    <row r="2408" spans="1:25" x14ac:dyDescent="0.35">
      <c r="A2408" s="1">
        <v>34800.25</v>
      </c>
      <c r="B2408">
        <v>20.085999999999999</v>
      </c>
      <c r="C2408">
        <f>_xlfn.IFNA(HLOOKUP(B2408,'[1]Traitement outputs'!$B$33:$Q$33,1,TRUE),16)</f>
        <v>20</v>
      </c>
      <c r="E2408" s="1">
        <v>34800.25</v>
      </c>
      <c r="F2408">
        <v>13.339499999999999</v>
      </c>
      <c r="G2408">
        <f t="shared" si="222"/>
        <v>13</v>
      </c>
      <c r="I2408" s="1">
        <v>34800.25</v>
      </c>
      <c r="J2408">
        <v>24012.400000000001</v>
      </c>
      <c r="K2408">
        <f t="shared" si="223"/>
        <v>206.77385799216046</v>
      </c>
      <c r="M2408">
        <f>INDEX('[1]Traitement outputs (2)'!$B$51:$Q$56,MATCH(70,'[1]Traitement outputs (2)'!$A$51:$A$56,0),MATCH(C2408,'[1]Traitement outputs (2)'!$B$51:$Q$51,0))</f>
        <v>-16.864255714989046</v>
      </c>
      <c r="N2408">
        <f>INDEX('[1]Traitement outputs (2)'!$B$34:$Q$38,MATCH(70,'[1]Traitement outputs (2)'!$A$34:$A$38,0),MATCH(C2408,'[1]Traitement outputs (2)'!$B$33:$Q$33,0))</f>
        <v>-183.77989640241771</v>
      </c>
      <c r="O2408">
        <f>INDEX('[1]Traitement outputs (2)'!$B$58:$Q$63,MATCH(70,'[1]Traitement outputs (2)'!$A$58:$A$63,0),MATCH(C2408,'[1]Traitement outputs (2)'!$B$58:$Q$58,0))</f>
        <v>16.864787616041994</v>
      </c>
      <c r="P2408">
        <f>INDEX('[1]Traitement outputs (2)'!$B$41:$Q$45,MATCH(70,'[1]Traitement outputs (2)'!$A$41:$A$45,0),MATCH(C2408,'[1]Traitement outputs (2)'!$B$40:$Q$40,0))</f>
        <v>254.15803075879367</v>
      </c>
      <c r="Q2408">
        <f>IF(K2408&lt;30,INDEX('[1]Traitement outputs (2)'!$B$51:$Q$63,MATCH(70,'[1]Traitement outputs (2)'!$A$51:$A$63,0),MATCH(C2408,'[1]Traitement outputs (2)'!$B$51:$Q$51,0)),INDEX('[1]Traitement outputs (2)'!$B$34:$Q$38,MATCH(70,'[1]Traitement outputs (2)'!$A$34:$A$38,0),MATCH(C2408,'[1]Traitement outputs (2)'!$B$33:$Q$33,0)))</f>
        <v>-183.77989640241771</v>
      </c>
      <c r="R2408">
        <f>IF(K2408&lt;30,INDEX('[1]Traitement outputs (2)'!$B$58:$Q$63,MATCH(70,'[1]Traitement outputs (2)'!$A$58:$A$63,0),MATCH(C2408,'[1]Traitement outputs (2)'!$B$58:$Q$58,0)),INDEX('[1]Traitement outputs (2)'!$B$41:$Q$45,MATCH(70,'[1]Traitement outputs (2)'!$A$41:$A$45,0),MATCH(C2408,'[1]Traitement outputs (2)'!$B$40:$Q$40,0)))</f>
        <v>254.15803075879367</v>
      </c>
      <c r="T2408">
        <f t="shared" si="224"/>
        <v>-21342.138833337085</v>
      </c>
      <c r="U2408">
        <f t="shared" si="225"/>
        <v>29515.067122381799</v>
      </c>
      <c r="X2408">
        <f t="shared" si="226"/>
        <v>0.51606358805306241</v>
      </c>
      <c r="Y2408">
        <f t="shared" si="227"/>
        <v>0.59592021577150611</v>
      </c>
    </row>
    <row r="2409" spans="1:25" x14ac:dyDescent="0.35">
      <c r="A2409" s="1">
        <v>34800.291666666664</v>
      </c>
      <c r="B2409">
        <v>20.050699999999999</v>
      </c>
      <c r="C2409">
        <f>_xlfn.IFNA(HLOOKUP(B2409,'[1]Traitement outputs'!$B$33:$Q$33,1,TRUE),16)</f>
        <v>20</v>
      </c>
      <c r="E2409" s="1">
        <v>34800.291666666664</v>
      </c>
      <c r="F2409">
        <v>13.5158</v>
      </c>
      <c r="G2409">
        <f t="shared" si="222"/>
        <v>14</v>
      </c>
      <c r="I2409" s="1">
        <v>34800.291666666664</v>
      </c>
      <c r="J2409">
        <v>33680</v>
      </c>
      <c r="K2409">
        <f t="shared" si="223"/>
        <v>290.02280226782676</v>
      </c>
      <c r="M2409">
        <f>INDEX('[1]Traitement outputs (2)'!$B$51:$Q$56,MATCH(70,'[1]Traitement outputs (2)'!$A$51:$A$56,0),MATCH(C2409,'[1]Traitement outputs (2)'!$B$51:$Q$51,0))</f>
        <v>-16.864255714989046</v>
      </c>
      <c r="N2409">
        <f>INDEX('[1]Traitement outputs (2)'!$B$34:$Q$38,MATCH(70,'[1]Traitement outputs (2)'!$A$34:$A$38,0),MATCH(C2409,'[1]Traitement outputs (2)'!$B$33:$Q$33,0))</f>
        <v>-183.77989640241771</v>
      </c>
      <c r="O2409">
        <f>INDEX('[1]Traitement outputs (2)'!$B$58:$Q$63,MATCH(70,'[1]Traitement outputs (2)'!$A$58:$A$63,0),MATCH(C2409,'[1]Traitement outputs (2)'!$B$58:$Q$58,0))</f>
        <v>16.864787616041994</v>
      </c>
      <c r="P2409">
        <f>INDEX('[1]Traitement outputs (2)'!$B$41:$Q$45,MATCH(70,'[1]Traitement outputs (2)'!$A$41:$A$45,0),MATCH(C2409,'[1]Traitement outputs (2)'!$B$40:$Q$40,0))</f>
        <v>254.15803075879367</v>
      </c>
      <c r="Q2409">
        <f>IF(K2409&lt;30,INDEX('[1]Traitement outputs (2)'!$B$51:$Q$63,MATCH(70,'[1]Traitement outputs (2)'!$A$51:$A$63,0),MATCH(C2409,'[1]Traitement outputs (2)'!$B$51:$Q$51,0)),INDEX('[1]Traitement outputs (2)'!$B$34:$Q$38,MATCH(70,'[1]Traitement outputs (2)'!$A$34:$A$38,0),MATCH(C2409,'[1]Traitement outputs (2)'!$B$33:$Q$33,0)))</f>
        <v>-183.77989640241771</v>
      </c>
      <c r="R2409">
        <f>IF(K2409&lt;30,INDEX('[1]Traitement outputs (2)'!$B$58:$Q$63,MATCH(70,'[1]Traitement outputs (2)'!$A$58:$A$63,0),MATCH(C2409,'[1]Traitement outputs (2)'!$B$58:$Q$58,0)),INDEX('[1]Traitement outputs (2)'!$B$41:$Q$45,MATCH(70,'[1]Traitement outputs (2)'!$A$41:$A$45,0),MATCH(C2409,'[1]Traitement outputs (2)'!$B$40:$Q$40,0)))</f>
        <v>254.15803075879367</v>
      </c>
      <c r="T2409">
        <f t="shared" si="224"/>
        <v>-21342.138833337085</v>
      </c>
      <c r="U2409">
        <f t="shared" si="225"/>
        <v>29515.067122381799</v>
      </c>
      <c r="X2409">
        <f t="shared" si="226"/>
        <v>0.51606358805306241</v>
      </c>
      <c r="Y2409">
        <f t="shared" si="227"/>
        <v>0.59592021577150611</v>
      </c>
    </row>
    <row r="2410" spans="1:25" x14ac:dyDescent="0.35">
      <c r="A2410" s="1">
        <v>34800.333333333336</v>
      </c>
      <c r="B2410">
        <v>20.0093</v>
      </c>
      <c r="C2410">
        <f>_xlfn.IFNA(HLOOKUP(B2410,'[1]Traitement outputs'!$B$33:$Q$33,1,TRUE),16)</f>
        <v>20</v>
      </c>
      <c r="E2410" s="1">
        <v>34800.333333333336</v>
      </c>
      <c r="F2410">
        <v>14.5158</v>
      </c>
      <c r="G2410">
        <f t="shared" si="222"/>
        <v>15</v>
      </c>
      <c r="I2410" s="1">
        <v>34800.333333333336</v>
      </c>
      <c r="J2410">
        <v>39849.699999999997</v>
      </c>
      <c r="K2410">
        <f t="shared" si="223"/>
        <v>343.15088074620593</v>
      </c>
      <c r="M2410">
        <f>INDEX('[1]Traitement outputs (2)'!$B$51:$Q$56,MATCH(70,'[1]Traitement outputs (2)'!$A$51:$A$56,0),MATCH(C2410,'[1]Traitement outputs (2)'!$B$51:$Q$51,0))</f>
        <v>-16.864255714989046</v>
      </c>
      <c r="N2410">
        <f>INDEX('[1]Traitement outputs (2)'!$B$34:$Q$38,MATCH(70,'[1]Traitement outputs (2)'!$A$34:$A$38,0),MATCH(C2410,'[1]Traitement outputs (2)'!$B$33:$Q$33,0))</f>
        <v>-183.77989640241771</v>
      </c>
      <c r="O2410">
        <f>INDEX('[1]Traitement outputs (2)'!$B$58:$Q$63,MATCH(70,'[1]Traitement outputs (2)'!$A$58:$A$63,0),MATCH(C2410,'[1]Traitement outputs (2)'!$B$58:$Q$58,0))</f>
        <v>16.864787616041994</v>
      </c>
      <c r="P2410">
        <f>INDEX('[1]Traitement outputs (2)'!$B$41:$Q$45,MATCH(70,'[1]Traitement outputs (2)'!$A$41:$A$45,0),MATCH(C2410,'[1]Traitement outputs (2)'!$B$40:$Q$40,0))</f>
        <v>254.15803075879367</v>
      </c>
      <c r="Q2410">
        <f>IF(K2410&lt;30,INDEX('[1]Traitement outputs (2)'!$B$51:$Q$63,MATCH(70,'[1]Traitement outputs (2)'!$A$51:$A$63,0),MATCH(C2410,'[1]Traitement outputs (2)'!$B$51:$Q$51,0)),INDEX('[1]Traitement outputs (2)'!$B$34:$Q$38,MATCH(70,'[1]Traitement outputs (2)'!$A$34:$A$38,0),MATCH(C2410,'[1]Traitement outputs (2)'!$B$33:$Q$33,0)))</f>
        <v>-183.77989640241771</v>
      </c>
      <c r="R2410">
        <f>IF(K2410&lt;30,INDEX('[1]Traitement outputs (2)'!$B$58:$Q$63,MATCH(70,'[1]Traitement outputs (2)'!$A$58:$A$63,0),MATCH(C2410,'[1]Traitement outputs (2)'!$B$58:$Q$58,0)),INDEX('[1]Traitement outputs (2)'!$B$41:$Q$45,MATCH(70,'[1]Traitement outputs (2)'!$A$41:$A$45,0),MATCH(C2410,'[1]Traitement outputs (2)'!$B$40:$Q$40,0)))</f>
        <v>254.15803075879367</v>
      </c>
      <c r="T2410">
        <f t="shared" si="224"/>
        <v>-21342.138833337085</v>
      </c>
      <c r="U2410">
        <f t="shared" si="225"/>
        <v>29515.067122381799</v>
      </c>
      <c r="X2410">
        <f t="shared" si="226"/>
        <v>0.51606358805306241</v>
      </c>
      <c r="Y2410">
        <f t="shared" si="227"/>
        <v>0.59592021577150611</v>
      </c>
    </row>
    <row r="2411" spans="1:25" x14ac:dyDescent="0.35">
      <c r="A2411" s="1">
        <v>34800.375</v>
      </c>
      <c r="B2411">
        <v>21.243500000000001</v>
      </c>
      <c r="C2411">
        <f>_xlfn.IFNA(HLOOKUP(B2411,'[1]Traitement outputs'!$B$33:$Q$33,1,TRUE),16)</f>
        <v>20</v>
      </c>
      <c r="E2411" s="1">
        <v>34800.375</v>
      </c>
      <c r="F2411">
        <v>15.016400000000001</v>
      </c>
      <c r="G2411">
        <f t="shared" si="222"/>
        <v>15</v>
      </c>
      <c r="I2411" s="1">
        <v>34800.375</v>
      </c>
      <c r="J2411">
        <v>45144.6</v>
      </c>
      <c r="K2411">
        <f t="shared" si="223"/>
        <v>388.74594415855501</v>
      </c>
      <c r="M2411">
        <f>INDEX('[1]Traitement outputs (2)'!$B$51:$Q$56,MATCH(70,'[1]Traitement outputs (2)'!$A$51:$A$56,0),MATCH(C2411,'[1]Traitement outputs (2)'!$B$51:$Q$51,0))</f>
        <v>-16.864255714989046</v>
      </c>
      <c r="N2411">
        <f>INDEX('[1]Traitement outputs (2)'!$B$34:$Q$38,MATCH(70,'[1]Traitement outputs (2)'!$A$34:$A$38,0),MATCH(C2411,'[1]Traitement outputs (2)'!$B$33:$Q$33,0))</f>
        <v>-183.77989640241771</v>
      </c>
      <c r="O2411">
        <f>INDEX('[1]Traitement outputs (2)'!$B$58:$Q$63,MATCH(70,'[1]Traitement outputs (2)'!$A$58:$A$63,0),MATCH(C2411,'[1]Traitement outputs (2)'!$B$58:$Q$58,0))</f>
        <v>16.864787616041994</v>
      </c>
      <c r="P2411">
        <f>INDEX('[1]Traitement outputs (2)'!$B$41:$Q$45,MATCH(70,'[1]Traitement outputs (2)'!$A$41:$A$45,0),MATCH(C2411,'[1]Traitement outputs (2)'!$B$40:$Q$40,0))</f>
        <v>254.15803075879367</v>
      </c>
      <c r="Q2411">
        <f>IF(K2411&lt;30,INDEX('[1]Traitement outputs (2)'!$B$51:$Q$63,MATCH(70,'[1]Traitement outputs (2)'!$A$51:$A$63,0),MATCH(C2411,'[1]Traitement outputs (2)'!$B$51:$Q$51,0)),INDEX('[1]Traitement outputs (2)'!$B$34:$Q$38,MATCH(70,'[1]Traitement outputs (2)'!$A$34:$A$38,0),MATCH(C2411,'[1]Traitement outputs (2)'!$B$33:$Q$33,0)))</f>
        <v>-183.77989640241771</v>
      </c>
      <c r="R2411">
        <f>IF(K2411&lt;30,INDEX('[1]Traitement outputs (2)'!$B$58:$Q$63,MATCH(70,'[1]Traitement outputs (2)'!$A$58:$A$63,0),MATCH(C2411,'[1]Traitement outputs (2)'!$B$58:$Q$58,0)),INDEX('[1]Traitement outputs (2)'!$B$41:$Q$45,MATCH(70,'[1]Traitement outputs (2)'!$A$41:$A$45,0),MATCH(C2411,'[1]Traitement outputs (2)'!$B$40:$Q$40,0)))</f>
        <v>254.15803075879367</v>
      </c>
      <c r="T2411">
        <f t="shared" si="224"/>
        <v>-21342.138833337085</v>
      </c>
      <c r="U2411">
        <f t="shared" si="225"/>
        <v>29515.067122381799</v>
      </c>
      <c r="X2411">
        <f t="shared" si="226"/>
        <v>0.51606358805306241</v>
      </c>
      <c r="Y2411">
        <f t="shared" si="227"/>
        <v>0.59592021577150611</v>
      </c>
    </row>
    <row r="2412" spans="1:25" x14ac:dyDescent="0.35">
      <c r="A2412" s="1">
        <v>34800.416666666664</v>
      </c>
      <c r="B2412">
        <v>23.019400000000001</v>
      </c>
      <c r="C2412">
        <f>_xlfn.IFNA(HLOOKUP(B2412,'[1]Traitement outputs'!$B$33:$Q$33,1,TRUE),16)</f>
        <v>22</v>
      </c>
      <c r="E2412" s="1">
        <v>34800.416666666664</v>
      </c>
      <c r="F2412">
        <v>15.3614</v>
      </c>
      <c r="G2412">
        <f t="shared" si="222"/>
        <v>15</v>
      </c>
      <c r="I2412" s="1">
        <v>34800.416666666664</v>
      </c>
      <c r="J2412">
        <v>48752.4</v>
      </c>
      <c r="K2412">
        <f t="shared" si="223"/>
        <v>419.81317295967926</v>
      </c>
      <c r="M2412">
        <f>INDEX('[1]Traitement outputs (2)'!$B$51:$Q$56,MATCH(70,'[1]Traitement outputs (2)'!$A$51:$A$56,0),MATCH(C2412,'[1]Traitement outputs (2)'!$B$51:$Q$51,0))</f>
        <v>-79.342574701900858</v>
      </c>
      <c r="N2412">
        <f>INDEX('[1]Traitement outputs (2)'!$B$34:$Q$38,MATCH(70,'[1]Traitement outputs (2)'!$A$34:$A$38,0),MATCH(C2412,'[1]Traitement outputs (2)'!$B$33:$Q$33,0))</f>
        <v>-237.95145474030227</v>
      </c>
      <c r="O2412">
        <f>INDEX('[1]Traitement outputs (2)'!$B$58:$Q$63,MATCH(70,'[1]Traitement outputs (2)'!$A$58:$A$63,0),MATCH(C2412,'[1]Traitement outputs (2)'!$B$58:$Q$58,0))</f>
        <v>79.34249368302325</v>
      </c>
      <c r="P2412">
        <f>INDEX('[1]Traitement outputs (2)'!$B$41:$Q$45,MATCH(70,'[1]Traitement outputs (2)'!$A$41:$A$45,0),MATCH(C2412,'[1]Traitement outputs (2)'!$B$40:$Q$40,0))</f>
        <v>308.329590329962</v>
      </c>
      <c r="Q2412">
        <f>IF(K2412&lt;30,INDEX('[1]Traitement outputs (2)'!$B$51:$Q$63,MATCH(70,'[1]Traitement outputs (2)'!$A$51:$A$63,0),MATCH(C2412,'[1]Traitement outputs (2)'!$B$51:$Q$51,0)),INDEX('[1]Traitement outputs (2)'!$B$34:$Q$38,MATCH(70,'[1]Traitement outputs (2)'!$A$34:$A$38,0),MATCH(C2412,'[1]Traitement outputs (2)'!$B$33:$Q$33,0)))</f>
        <v>-237.95145474030227</v>
      </c>
      <c r="R2412">
        <f>IF(K2412&lt;30,INDEX('[1]Traitement outputs (2)'!$B$58:$Q$63,MATCH(70,'[1]Traitement outputs (2)'!$A$58:$A$63,0),MATCH(C2412,'[1]Traitement outputs (2)'!$B$58:$Q$58,0)),INDEX('[1]Traitement outputs (2)'!$B$41:$Q$45,MATCH(70,'[1]Traitement outputs (2)'!$A$41:$A$45,0),MATCH(C2412,'[1]Traitement outputs (2)'!$B$40:$Q$40,0)))</f>
        <v>308.329590329962</v>
      </c>
      <c r="T2412">
        <f t="shared" si="224"/>
        <v>-27633.016897245612</v>
      </c>
      <c r="U2412">
        <f t="shared" si="225"/>
        <v>35805.94532951009</v>
      </c>
      <c r="X2412">
        <f t="shared" si="226"/>
        <v>0.66818016507550282</v>
      </c>
      <c r="Y2412">
        <f t="shared" si="227"/>
        <v>0.72293539358017622</v>
      </c>
    </row>
    <row r="2413" spans="1:25" x14ac:dyDescent="0.35">
      <c r="A2413" s="1">
        <v>34800.458333333336</v>
      </c>
      <c r="B2413">
        <v>23.668600000000001</v>
      </c>
      <c r="C2413">
        <f>_xlfn.IFNA(HLOOKUP(B2413,'[1]Traitement outputs'!$B$33:$Q$33,1,TRUE),16)</f>
        <v>22</v>
      </c>
      <c r="E2413" s="1">
        <v>34800.458333333336</v>
      </c>
      <c r="F2413">
        <v>16.486000000000001</v>
      </c>
      <c r="G2413">
        <f t="shared" si="222"/>
        <v>16</v>
      </c>
      <c r="I2413" s="1">
        <v>34800.458333333336</v>
      </c>
      <c r="J2413">
        <v>49158.5</v>
      </c>
      <c r="K2413">
        <f t="shared" si="223"/>
        <v>423.31015217585991</v>
      </c>
      <c r="M2413">
        <f>INDEX('[1]Traitement outputs (2)'!$B$51:$Q$56,MATCH(70,'[1]Traitement outputs (2)'!$A$51:$A$56,0),MATCH(C2413,'[1]Traitement outputs (2)'!$B$51:$Q$51,0))</f>
        <v>-79.342574701900858</v>
      </c>
      <c r="N2413">
        <f>INDEX('[1]Traitement outputs (2)'!$B$34:$Q$38,MATCH(70,'[1]Traitement outputs (2)'!$A$34:$A$38,0),MATCH(C2413,'[1]Traitement outputs (2)'!$B$33:$Q$33,0))</f>
        <v>-237.95145474030227</v>
      </c>
      <c r="O2413">
        <f>INDEX('[1]Traitement outputs (2)'!$B$58:$Q$63,MATCH(70,'[1]Traitement outputs (2)'!$A$58:$A$63,0),MATCH(C2413,'[1]Traitement outputs (2)'!$B$58:$Q$58,0))</f>
        <v>79.34249368302325</v>
      </c>
      <c r="P2413">
        <f>INDEX('[1]Traitement outputs (2)'!$B$41:$Q$45,MATCH(70,'[1]Traitement outputs (2)'!$A$41:$A$45,0),MATCH(C2413,'[1]Traitement outputs (2)'!$B$40:$Q$40,0))</f>
        <v>308.329590329962</v>
      </c>
      <c r="Q2413">
        <f>IF(K2413&lt;30,INDEX('[1]Traitement outputs (2)'!$B$51:$Q$63,MATCH(70,'[1]Traitement outputs (2)'!$A$51:$A$63,0),MATCH(C2413,'[1]Traitement outputs (2)'!$B$51:$Q$51,0)),INDEX('[1]Traitement outputs (2)'!$B$34:$Q$38,MATCH(70,'[1]Traitement outputs (2)'!$A$34:$A$38,0),MATCH(C2413,'[1]Traitement outputs (2)'!$B$33:$Q$33,0)))</f>
        <v>-237.95145474030227</v>
      </c>
      <c r="R2413">
        <f>IF(K2413&lt;30,INDEX('[1]Traitement outputs (2)'!$B$58:$Q$63,MATCH(70,'[1]Traitement outputs (2)'!$A$58:$A$63,0),MATCH(C2413,'[1]Traitement outputs (2)'!$B$58:$Q$58,0)),INDEX('[1]Traitement outputs (2)'!$B$41:$Q$45,MATCH(70,'[1]Traitement outputs (2)'!$A$41:$A$45,0),MATCH(C2413,'[1]Traitement outputs (2)'!$B$40:$Q$40,0)))</f>
        <v>308.329590329962</v>
      </c>
      <c r="T2413">
        <f t="shared" si="224"/>
        <v>-27633.016897245612</v>
      </c>
      <c r="U2413">
        <f t="shared" si="225"/>
        <v>35805.94532951009</v>
      </c>
      <c r="X2413">
        <f t="shared" si="226"/>
        <v>0.66818016507550282</v>
      </c>
      <c r="Y2413">
        <f t="shared" si="227"/>
        <v>0.72293539358017622</v>
      </c>
    </row>
    <row r="2414" spans="1:25" x14ac:dyDescent="0.35">
      <c r="A2414" s="1">
        <v>34800.5</v>
      </c>
      <c r="B2414">
        <v>23.323399999999999</v>
      </c>
      <c r="C2414">
        <f>_xlfn.IFNA(HLOOKUP(B2414,'[1]Traitement outputs'!$B$33:$Q$33,1,TRUE),16)</f>
        <v>22</v>
      </c>
      <c r="E2414" s="1">
        <v>34800.5</v>
      </c>
      <c r="F2414">
        <v>18.073699999999999</v>
      </c>
      <c r="G2414">
        <f t="shared" si="222"/>
        <v>18</v>
      </c>
      <c r="I2414" s="1">
        <v>34800.5</v>
      </c>
      <c r="J2414">
        <v>46928.1</v>
      </c>
      <c r="K2414">
        <f t="shared" si="223"/>
        <v>404.10389154111641</v>
      </c>
      <c r="M2414">
        <f>INDEX('[1]Traitement outputs (2)'!$B$51:$Q$56,MATCH(70,'[1]Traitement outputs (2)'!$A$51:$A$56,0),MATCH(C2414,'[1]Traitement outputs (2)'!$B$51:$Q$51,0))</f>
        <v>-79.342574701900858</v>
      </c>
      <c r="N2414">
        <f>INDEX('[1]Traitement outputs (2)'!$B$34:$Q$38,MATCH(70,'[1]Traitement outputs (2)'!$A$34:$A$38,0),MATCH(C2414,'[1]Traitement outputs (2)'!$B$33:$Q$33,0))</f>
        <v>-237.95145474030227</v>
      </c>
      <c r="O2414">
        <f>INDEX('[1]Traitement outputs (2)'!$B$58:$Q$63,MATCH(70,'[1]Traitement outputs (2)'!$A$58:$A$63,0),MATCH(C2414,'[1]Traitement outputs (2)'!$B$58:$Q$58,0))</f>
        <v>79.34249368302325</v>
      </c>
      <c r="P2414">
        <f>INDEX('[1]Traitement outputs (2)'!$B$41:$Q$45,MATCH(70,'[1]Traitement outputs (2)'!$A$41:$A$45,0),MATCH(C2414,'[1]Traitement outputs (2)'!$B$40:$Q$40,0))</f>
        <v>308.329590329962</v>
      </c>
      <c r="Q2414">
        <f>IF(K2414&lt;30,INDEX('[1]Traitement outputs (2)'!$B$51:$Q$63,MATCH(70,'[1]Traitement outputs (2)'!$A$51:$A$63,0),MATCH(C2414,'[1]Traitement outputs (2)'!$B$51:$Q$51,0)),INDEX('[1]Traitement outputs (2)'!$B$34:$Q$38,MATCH(70,'[1]Traitement outputs (2)'!$A$34:$A$38,0),MATCH(C2414,'[1]Traitement outputs (2)'!$B$33:$Q$33,0)))</f>
        <v>-237.95145474030227</v>
      </c>
      <c r="R2414">
        <f>IF(K2414&lt;30,INDEX('[1]Traitement outputs (2)'!$B$58:$Q$63,MATCH(70,'[1]Traitement outputs (2)'!$A$58:$A$63,0),MATCH(C2414,'[1]Traitement outputs (2)'!$B$58:$Q$58,0)),INDEX('[1]Traitement outputs (2)'!$B$41:$Q$45,MATCH(70,'[1]Traitement outputs (2)'!$A$41:$A$45,0),MATCH(C2414,'[1]Traitement outputs (2)'!$B$40:$Q$40,0)))</f>
        <v>308.329590329962</v>
      </c>
      <c r="T2414">
        <f t="shared" si="224"/>
        <v>-27633.016897245612</v>
      </c>
      <c r="U2414">
        <f t="shared" si="225"/>
        <v>35805.94532951009</v>
      </c>
      <c r="X2414">
        <f t="shared" si="226"/>
        <v>0.66818016507550282</v>
      </c>
      <c r="Y2414">
        <f t="shared" si="227"/>
        <v>0.72293539358017622</v>
      </c>
    </row>
    <row r="2415" spans="1:25" x14ac:dyDescent="0.35">
      <c r="A2415" s="1">
        <v>34800.541666666664</v>
      </c>
      <c r="B2415">
        <v>22.4221</v>
      </c>
      <c r="C2415">
        <f>_xlfn.IFNA(HLOOKUP(B2415,'[1]Traitement outputs'!$B$33:$Q$33,1,TRUE),16)</f>
        <v>22</v>
      </c>
      <c r="E2415" s="1">
        <v>34800.541666666664</v>
      </c>
      <c r="F2415">
        <v>20.1632</v>
      </c>
      <c r="G2415">
        <f t="shared" si="222"/>
        <v>20</v>
      </c>
      <c r="I2415" s="1">
        <v>34800.541666666664</v>
      </c>
      <c r="J2415">
        <v>43830.9</v>
      </c>
      <c r="K2415">
        <f t="shared" si="223"/>
        <v>377.43350486700973</v>
      </c>
      <c r="M2415">
        <f>INDEX('[1]Traitement outputs (2)'!$B$51:$Q$56,MATCH(70,'[1]Traitement outputs (2)'!$A$51:$A$56,0),MATCH(C2415,'[1]Traitement outputs (2)'!$B$51:$Q$51,0))</f>
        <v>-79.342574701900858</v>
      </c>
      <c r="N2415">
        <f>INDEX('[1]Traitement outputs (2)'!$B$34:$Q$38,MATCH(70,'[1]Traitement outputs (2)'!$A$34:$A$38,0),MATCH(C2415,'[1]Traitement outputs (2)'!$B$33:$Q$33,0))</f>
        <v>-237.95145474030227</v>
      </c>
      <c r="O2415">
        <f>INDEX('[1]Traitement outputs (2)'!$B$58:$Q$63,MATCH(70,'[1]Traitement outputs (2)'!$A$58:$A$63,0),MATCH(C2415,'[1]Traitement outputs (2)'!$B$58:$Q$58,0))</f>
        <v>79.34249368302325</v>
      </c>
      <c r="P2415">
        <f>INDEX('[1]Traitement outputs (2)'!$B$41:$Q$45,MATCH(70,'[1]Traitement outputs (2)'!$A$41:$A$45,0),MATCH(C2415,'[1]Traitement outputs (2)'!$B$40:$Q$40,0))</f>
        <v>308.329590329962</v>
      </c>
      <c r="Q2415">
        <f>IF(K2415&lt;30,INDEX('[1]Traitement outputs (2)'!$B$51:$Q$63,MATCH(70,'[1]Traitement outputs (2)'!$A$51:$A$63,0),MATCH(C2415,'[1]Traitement outputs (2)'!$B$51:$Q$51,0)),INDEX('[1]Traitement outputs (2)'!$B$34:$Q$38,MATCH(70,'[1]Traitement outputs (2)'!$A$34:$A$38,0),MATCH(C2415,'[1]Traitement outputs (2)'!$B$33:$Q$33,0)))</f>
        <v>-237.95145474030227</v>
      </c>
      <c r="R2415">
        <f>IF(K2415&lt;30,INDEX('[1]Traitement outputs (2)'!$B$58:$Q$63,MATCH(70,'[1]Traitement outputs (2)'!$A$58:$A$63,0),MATCH(C2415,'[1]Traitement outputs (2)'!$B$58:$Q$58,0)),INDEX('[1]Traitement outputs (2)'!$B$41:$Q$45,MATCH(70,'[1]Traitement outputs (2)'!$A$41:$A$45,0),MATCH(C2415,'[1]Traitement outputs (2)'!$B$40:$Q$40,0)))</f>
        <v>308.329590329962</v>
      </c>
      <c r="T2415">
        <f t="shared" si="224"/>
        <v>-27633.016897245612</v>
      </c>
      <c r="U2415">
        <f t="shared" si="225"/>
        <v>35805.94532951009</v>
      </c>
      <c r="X2415">
        <f t="shared" si="226"/>
        <v>0.66818016507550282</v>
      </c>
      <c r="Y2415">
        <f t="shared" si="227"/>
        <v>0.72293539358017622</v>
      </c>
    </row>
    <row r="2416" spans="1:25" x14ac:dyDescent="0.35">
      <c r="A2416" s="1">
        <v>34800.583333333336</v>
      </c>
      <c r="B2416">
        <v>21.5793</v>
      </c>
      <c r="C2416">
        <f>_xlfn.IFNA(HLOOKUP(B2416,'[1]Traitement outputs'!$B$33:$Q$33,1,TRUE),16)</f>
        <v>20</v>
      </c>
      <c r="E2416" s="1">
        <v>34800.583333333336</v>
      </c>
      <c r="F2416">
        <v>21.574200000000001</v>
      </c>
      <c r="G2416">
        <f t="shared" si="222"/>
        <v>22</v>
      </c>
      <c r="I2416" s="1">
        <v>34800.583333333336</v>
      </c>
      <c r="J2416">
        <v>40201</v>
      </c>
      <c r="K2416">
        <f t="shared" si="223"/>
        <v>346.17597012971805</v>
      </c>
      <c r="M2416">
        <f>INDEX('[1]Traitement outputs (2)'!$B$51:$Q$56,MATCH(70,'[1]Traitement outputs (2)'!$A$51:$A$56,0),MATCH(C2416,'[1]Traitement outputs (2)'!$B$51:$Q$51,0))</f>
        <v>-16.864255714989046</v>
      </c>
      <c r="N2416">
        <f>INDEX('[1]Traitement outputs (2)'!$B$34:$Q$38,MATCH(70,'[1]Traitement outputs (2)'!$A$34:$A$38,0),MATCH(C2416,'[1]Traitement outputs (2)'!$B$33:$Q$33,0))</f>
        <v>-183.77989640241771</v>
      </c>
      <c r="O2416">
        <f>INDEX('[1]Traitement outputs (2)'!$B$58:$Q$63,MATCH(70,'[1]Traitement outputs (2)'!$A$58:$A$63,0),MATCH(C2416,'[1]Traitement outputs (2)'!$B$58:$Q$58,0))</f>
        <v>16.864787616041994</v>
      </c>
      <c r="P2416">
        <f>INDEX('[1]Traitement outputs (2)'!$B$41:$Q$45,MATCH(70,'[1]Traitement outputs (2)'!$A$41:$A$45,0),MATCH(C2416,'[1]Traitement outputs (2)'!$B$40:$Q$40,0))</f>
        <v>254.15803075879367</v>
      </c>
      <c r="Q2416">
        <f>IF(K2416&lt;30,INDEX('[1]Traitement outputs (2)'!$B$51:$Q$63,MATCH(70,'[1]Traitement outputs (2)'!$A$51:$A$63,0),MATCH(C2416,'[1]Traitement outputs (2)'!$B$51:$Q$51,0)),INDEX('[1]Traitement outputs (2)'!$B$34:$Q$38,MATCH(70,'[1]Traitement outputs (2)'!$A$34:$A$38,0),MATCH(C2416,'[1]Traitement outputs (2)'!$B$33:$Q$33,0)))</f>
        <v>-183.77989640241771</v>
      </c>
      <c r="R2416">
        <f>IF(K2416&lt;30,INDEX('[1]Traitement outputs (2)'!$B$58:$Q$63,MATCH(70,'[1]Traitement outputs (2)'!$A$58:$A$63,0),MATCH(C2416,'[1]Traitement outputs (2)'!$B$58:$Q$58,0)),INDEX('[1]Traitement outputs (2)'!$B$41:$Q$45,MATCH(70,'[1]Traitement outputs (2)'!$A$41:$A$45,0),MATCH(C2416,'[1]Traitement outputs (2)'!$B$40:$Q$40,0)))</f>
        <v>254.15803075879367</v>
      </c>
      <c r="T2416">
        <f t="shared" si="224"/>
        <v>-21342.138833337085</v>
      </c>
      <c r="U2416">
        <f t="shared" si="225"/>
        <v>29515.067122381799</v>
      </c>
      <c r="X2416">
        <f t="shared" si="226"/>
        <v>0.51606358805306241</v>
      </c>
      <c r="Y2416">
        <f t="shared" si="227"/>
        <v>0.59592021577150611</v>
      </c>
    </row>
    <row r="2417" spans="1:25" x14ac:dyDescent="0.35">
      <c r="A2417" s="1">
        <v>34800.625</v>
      </c>
      <c r="B2417">
        <v>20.3627</v>
      </c>
      <c r="C2417">
        <f>_xlfn.IFNA(HLOOKUP(B2417,'[1]Traitement outputs'!$B$33:$Q$33,1,TRUE),16)</f>
        <v>20</v>
      </c>
      <c r="E2417" s="1">
        <v>34800.625</v>
      </c>
      <c r="F2417">
        <v>22.4254</v>
      </c>
      <c r="G2417">
        <f t="shared" si="222"/>
        <v>22</v>
      </c>
      <c r="I2417" s="1">
        <v>34800.625</v>
      </c>
      <c r="J2417">
        <v>35696.699999999997</v>
      </c>
      <c r="K2417">
        <f t="shared" si="223"/>
        <v>307.38886477772951</v>
      </c>
      <c r="M2417">
        <f>INDEX('[1]Traitement outputs (2)'!$B$51:$Q$56,MATCH(70,'[1]Traitement outputs (2)'!$A$51:$A$56,0),MATCH(C2417,'[1]Traitement outputs (2)'!$B$51:$Q$51,0))</f>
        <v>-16.864255714989046</v>
      </c>
      <c r="N2417">
        <f>INDEX('[1]Traitement outputs (2)'!$B$34:$Q$38,MATCH(70,'[1]Traitement outputs (2)'!$A$34:$A$38,0),MATCH(C2417,'[1]Traitement outputs (2)'!$B$33:$Q$33,0))</f>
        <v>-183.77989640241771</v>
      </c>
      <c r="O2417">
        <f>INDEX('[1]Traitement outputs (2)'!$B$58:$Q$63,MATCH(70,'[1]Traitement outputs (2)'!$A$58:$A$63,0),MATCH(C2417,'[1]Traitement outputs (2)'!$B$58:$Q$58,0))</f>
        <v>16.864787616041994</v>
      </c>
      <c r="P2417">
        <f>INDEX('[1]Traitement outputs (2)'!$B$41:$Q$45,MATCH(70,'[1]Traitement outputs (2)'!$A$41:$A$45,0),MATCH(C2417,'[1]Traitement outputs (2)'!$B$40:$Q$40,0))</f>
        <v>254.15803075879367</v>
      </c>
      <c r="Q2417">
        <f>IF(K2417&lt;30,INDEX('[1]Traitement outputs (2)'!$B$51:$Q$63,MATCH(70,'[1]Traitement outputs (2)'!$A$51:$A$63,0),MATCH(C2417,'[1]Traitement outputs (2)'!$B$51:$Q$51,0)),INDEX('[1]Traitement outputs (2)'!$B$34:$Q$38,MATCH(70,'[1]Traitement outputs (2)'!$A$34:$A$38,0),MATCH(C2417,'[1]Traitement outputs (2)'!$B$33:$Q$33,0)))</f>
        <v>-183.77989640241771</v>
      </c>
      <c r="R2417">
        <f>IF(K2417&lt;30,INDEX('[1]Traitement outputs (2)'!$B$58:$Q$63,MATCH(70,'[1]Traitement outputs (2)'!$A$58:$A$63,0),MATCH(C2417,'[1]Traitement outputs (2)'!$B$58:$Q$58,0)),INDEX('[1]Traitement outputs (2)'!$B$41:$Q$45,MATCH(70,'[1]Traitement outputs (2)'!$A$41:$A$45,0),MATCH(C2417,'[1]Traitement outputs (2)'!$B$40:$Q$40,0)))</f>
        <v>254.15803075879367</v>
      </c>
      <c r="T2417">
        <f t="shared" si="224"/>
        <v>-21342.138833337085</v>
      </c>
      <c r="U2417">
        <f t="shared" si="225"/>
        <v>29515.067122381799</v>
      </c>
      <c r="X2417">
        <f t="shared" si="226"/>
        <v>0.51606358805306241</v>
      </c>
      <c r="Y2417">
        <f t="shared" si="227"/>
        <v>0.59592021577150611</v>
      </c>
    </row>
    <row r="2418" spans="1:25" x14ac:dyDescent="0.35">
      <c r="A2418" s="1">
        <v>34800.666666666664</v>
      </c>
      <c r="B2418">
        <v>20.000800000000002</v>
      </c>
      <c r="C2418">
        <f>_xlfn.IFNA(HLOOKUP(B2418,'[1]Traitement outputs'!$B$33:$Q$33,1,TRUE),16)</f>
        <v>20</v>
      </c>
      <c r="E2418" s="1">
        <v>34800.666666666664</v>
      </c>
      <c r="F2418">
        <v>21.753399999999999</v>
      </c>
      <c r="G2418">
        <f t="shared" si="222"/>
        <v>22</v>
      </c>
      <c r="I2418" s="1">
        <v>34800.666666666664</v>
      </c>
      <c r="J2418">
        <v>29517.9</v>
      </c>
      <c r="K2418">
        <f t="shared" si="223"/>
        <v>254.18242503151674</v>
      </c>
      <c r="M2418">
        <f>INDEX('[1]Traitement outputs (2)'!$B$51:$Q$56,MATCH(70,'[1]Traitement outputs (2)'!$A$51:$A$56,0),MATCH(C2418,'[1]Traitement outputs (2)'!$B$51:$Q$51,0))</f>
        <v>-16.864255714989046</v>
      </c>
      <c r="N2418">
        <f>INDEX('[1]Traitement outputs (2)'!$B$34:$Q$38,MATCH(70,'[1]Traitement outputs (2)'!$A$34:$A$38,0),MATCH(C2418,'[1]Traitement outputs (2)'!$B$33:$Q$33,0))</f>
        <v>-183.77989640241771</v>
      </c>
      <c r="O2418">
        <f>INDEX('[1]Traitement outputs (2)'!$B$58:$Q$63,MATCH(70,'[1]Traitement outputs (2)'!$A$58:$A$63,0),MATCH(C2418,'[1]Traitement outputs (2)'!$B$58:$Q$58,0))</f>
        <v>16.864787616041994</v>
      </c>
      <c r="P2418">
        <f>INDEX('[1]Traitement outputs (2)'!$B$41:$Q$45,MATCH(70,'[1]Traitement outputs (2)'!$A$41:$A$45,0),MATCH(C2418,'[1]Traitement outputs (2)'!$B$40:$Q$40,0))</f>
        <v>254.15803075879367</v>
      </c>
      <c r="Q2418">
        <f>IF(K2418&lt;30,INDEX('[1]Traitement outputs (2)'!$B$51:$Q$63,MATCH(70,'[1]Traitement outputs (2)'!$A$51:$A$63,0),MATCH(C2418,'[1]Traitement outputs (2)'!$B$51:$Q$51,0)),INDEX('[1]Traitement outputs (2)'!$B$34:$Q$38,MATCH(70,'[1]Traitement outputs (2)'!$A$34:$A$38,0),MATCH(C2418,'[1]Traitement outputs (2)'!$B$33:$Q$33,0)))</f>
        <v>-183.77989640241771</v>
      </c>
      <c r="R2418">
        <f>IF(K2418&lt;30,INDEX('[1]Traitement outputs (2)'!$B$58:$Q$63,MATCH(70,'[1]Traitement outputs (2)'!$A$58:$A$63,0),MATCH(C2418,'[1]Traitement outputs (2)'!$B$58:$Q$58,0)),INDEX('[1]Traitement outputs (2)'!$B$41:$Q$45,MATCH(70,'[1]Traitement outputs (2)'!$A$41:$A$45,0),MATCH(C2418,'[1]Traitement outputs (2)'!$B$40:$Q$40,0)))</f>
        <v>254.15803075879367</v>
      </c>
      <c r="T2418">
        <f t="shared" si="224"/>
        <v>-21342.138833337085</v>
      </c>
      <c r="U2418">
        <f t="shared" si="225"/>
        <v>29515.067122381799</v>
      </c>
      <c r="X2418">
        <f t="shared" si="226"/>
        <v>0.51606358805306241</v>
      </c>
      <c r="Y2418">
        <f t="shared" si="227"/>
        <v>0.59592021577150611</v>
      </c>
    </row>
    <row r="2419" spans="1:25" x14ac:dyDescent="0.35">
      <c r="A2419" s="1">
        <v>34800.708333333336</v>
      </c>
      <c r="B2419">
        <v>20.0001</v>
      </c>
      <c r="C2419">
        <f>_xlfn.IFNA(HLOOKUP(B2419,'[1]Traitement outputs'!$B$33:$Q$33,1,TRUE),16)</f>
        <v>20</v>
      </c>
      <c r="E2419" s="1">
        <v>34800.708333333336</v>
      </c>
      <c r="F2419">
        <v>20.665299999999998</v>
      </c>
      <c r="G2419">
        <f t="shared" si="222"/>
        <v>21</v>
      </c>
      <c r="I2419" s="1">
        <v>34800.708333333336</v>
      </c>
      <c r="J2419">
        <v>17588.3</v>
      </c>
      <c r="K2419">
        <f t="shared" si="223"/>
        <v>151.4551084657725</v>
      </c>
      <c r="M2419">
        <f>INDEX('[1]Traitement outputs (2)'!$B$51:$Q$56,MATCH(70,'[1]Traitement outputs (2)'!$A$51:$A$56,0),MATCH(C2419,'[1]Traitement outputs (2)'!$B$51:$Q$51,0))</f>
        <v>-16.864255714989046</v>
      </c>
      <c r="N2419">
        <f>INDEX('[1]Traitement outputs (2)'!$B$34:$Q$38,MATCH(70,'[1]Traitement outputs (2)'!$A$34:$A$38,0),MATCH(C2419,'[1]Traitement outputs (2)'!$B$33:$Q$33,0))</f>
        <v>-183.77989640241771</v>
      </c>
      <c r="O2419">
        <f>INDEX('[1]Traitement outputs (2)'!$B$58:$Q$63,MATCH(70,'[1]Traitement outputs (2)'!$A$58:$A$63,0),MATCH(C2419,'[1]Traitement outputs (2)'!$B$58:$Q$58,0))</f>
        <v>16.864787616041994</v>
      </c>
      <c r="P2419">
        <f>INDEX('[1]Traitement outputs (2)'!$B$41:$Q$45,MATCH(70,'[1]Traitement outputs (2)'!$A$41:$A$45,0),MATCH(C2419,'[1]Traitement outputs (2)'!$B$40:$Q$40,0))</f>
        <v>254.15803075879367</v>
      </c>
      <c r="Q2419">
        <f>IF(K2419&lt;30,INDEX('[1]Traitement outputs (2)'!$B$51:$Q$63,MATCH(70,'[1]Traitement outputs (2)'!$A$51:$A$63,0),MATCH(C2419,'[1]Traitement outputs (2)'!$B$51:$Q$51,0)),INDEX('[1]Traitement outputs (2)'!$B$34:$Q$38,MATCH(70,'[1]Traitement outputs (2)'!$A$34:$A$38,0),MATCH(C2419,'[1]Traitement outputs (2)'!$B$33:$Q$33,0)))</f>
        <v>-183.77989640241771</v>
      </c>
      <c r="R2419">
        <f>IF(K2419&lt;30,INDEX('[1]Traitement outputs (2)'!$B$58:$Q$63,MATCH(70,'[1]Traitement outputs (2)'!$A$58:$A$63,0),MATCH(C2419,'[1]Traitement outputs (2)'!$B$58:$Q$58,0)),INDEX('[1]Traitement outputs (2)'!$B$41:$Q$45,MATCH(70,'[1]Traitement outputs (2)'!$A$41:$A$45,0),MATCH(C2419,'[1]Traitement outputs (2)'!$B$40:$Q$40,0)))</f>
        <v>254.15803075879367</v>
      </c>
      <c r="T2419">
        <f t="shared" si="224"/>
        <v>-21342.138833337085</v>
      </c>
      <c r="U2419">
        <f t="shared" si="225"/>
        <v>29515.067122381799</v>
      </c>
      <c r="X2419">
        <f t="shared" si="226"/>
        <v>0.51606358805306241</v>
      </c>
      <c r="Y2419">
        <f t="shared" si="227"/>
        <v>0.59592021577150611</v>
      </c>
    </row>
    <row r="2420" spans="1:25" x14ac:dyDescent="0.35">
      <c r="A2420" s="1">
        <v>34800.75</v>
      </c>
      <c r="B2420">
        <v>20.0001</v>
      </c>
      <c r="C2420">
        <f>_xlfn.IFNA(HLOOKUP(B2420,'[1]Traitement outputs'!$B$33:$Q$33,1,TRUE),16)</f>
        <v>20</v>
      </c>
      <c r="E2420" s="1">
        <v>34800.75</v>
      </c>
      <c r="F2420">
        <v>19.973400000000002</v>
      </c>
      <c r="G2420">
        <f t="shared" si="222"/>
        <v>20</v>
      </c>
      <c r="I2420" s="1">
        <v>34800.75</v>
      </c>
      <c r="J2420">
        <v>1099.42</v>
      </c>
      <c r="K2420">
        <f t="shared" si="223"/>
        <v>9.4672467122712032</v>
      </c>
      <c r="M2420">
        <f>INDEX('[1]Traitement outputs (2)'!$B$51:$Q$56,MATCH(70,'[1]Traitement outputs (2)'!$A$51:$A$56,0),MATCH(C2420,'[1]Traitement outputs (2)'!$B$51:$Q$51,0))</f>
        <v>-16.864255714989046</v>
      </c>
      <c r="N2420">
        <f>INDEX('[1]Traitement outputs (2)'!$B$34:$Q$38,MATCH(70,'[1]Traitement outputs (2)'!$A$34:$A$38,0),MATCH(C2420,'[1]Traitement outputs (2)'!$B$33:$Q$33,0))</f>
        <v>-183.77989640241771</v>
      </c>
      <c r="O2420">
        <f>INDEX('[1]Traitement outputs (2)'!$B$58:$Q$63,MATCH(70,'[1]Traitement outputs (2)'!$A$58:$A$63,0),MATCH(C2420,'[1]Traitement outputs (2)'!$B$58:$Q$58,0))</f>
        <v>16.864787616041994</v>
      </c>
      <c r="P2420">
        <f>INDEX('[1]Traitement outputs (2)'!$B$41:$Q$45,MATCH(70,'[1]Traitement outputs (2)'!$A$41:$A$45,0),MATCH(C2420,'[1]Traitement outputs (2)'!$B$40:$Q$40,0))</f>
        <v>254.15803075879367</v>
      </c>
      <c r="Q2420">
        <f>IF(K2420&lt;30,INDEX('[1]Traitement outputs (2)'!$B$51:$Q$63,MATCH(70,'[1]Traitement outputs (2)'!$A$51:$A$63,0),MATCH(C2420,'[1]Traitement outputs (2)'!$B$51:$Q$51,0)),INDEX('[1]Traitement outputs (2)'!$B$34:$Q$38,MATCH(70,'[1]Traitement outputs (2)'!$A$34:$A$38,0),MATCH(C2420,'[1]Traitement outputs (2)'!$B$33:$Q$33,0)))</f>
        <v>-16.864255714989046</v>
      </c>
      <c r="R2420">
        <f>IF(K2420&lt;30,INDEX('[1]Traitement outputs (2)'!$B$58:$Q$63,MATCH(70,'[1]Traitement outputs (2)'!$A$58:$A$63,0),MATCH(C2420,'[1]Traitement outputs (2)'!$B$58:$Q$58,0)),INDEX('[1]Traitement outputs (2)'!$B$41:$Q$45,MATCH(70,'[1]Traitement outputs (2)'!$A$41:$A$45,0),MATCH(C2420,'[1]Traitement outputs (2)'!$B$40:$Q$40,0)))</f>
        <v>16.864787616041994</v>
      </c>
      <c r="T2420">
        <f t="shared" si="224"/>
        <v>-1958.42577907482</v>
      </c>
      <c r="U2420">
        <f t="shared" si="225"/>
        <v>1958.4875481058175</v>
      </c>
      <c r="X2420">
        <f t="shared" si="226"/>
        <v>4.735571455032727E-2</v>
      </c>
      <c r="Y2420">
        <f t="shared" si="227"/>
        <v>3.954259420836595E-2</v>
      </c>
    </row>
    <row r="2421" spans="1:25" x14ac:dyDescent="0.35">
      <c r="A2421" s="1">
        <v>34800.791666666664</v>
      </c>
      <c r="B2421">
        <v>20.0001</v>
      </c>
      <c r="C2421">
        <f>_xlfn.IFNA(HLOOKUP(B2421,'[1]Traitement outputs'!$B$33:$Q$33,1,TRUE),16)</f>
        <v>20</v>
      </c>
      <c r="E2421" s="1">
        <v>34800.791666666664</v>
      </c>
      <c r="F2421">
        <v>19.5093</v>
      </c>
      <c r="G2421">
        <f t="shared" si="222"/>
        <v>20</v>
      </c>
      <c r="I2421" s="1">
        <v>34800.791666666664</v>
      </c>
      <c r="J2421">
        <v>0</v>
      </c>
      <c r="K2421">
        <f t="shared" si="223"/>
        <v>0</v>
      </c>
      <c r="M2421">
        <f>INDEX('[1]Traitement outputs (2)'!$B$51:$Q$56,MATCH(70,'[1]Traitement outputs (2)'!$A$51:$A$56,0),MATCH(C2421,'[1]Traitement outputs (2)'!$B$51:$Q$51,0))</f>
        <v>-16.864255714989046</v>
      </c>
      <c r="N2421">
        <f>INDEX('[1]Traitement outputs (2)'!$B$34:$Q$38,MATCH(70,'[1]Traitement outputs (2)'!$A$34:$A$38,0),MATCH(C2421,'[1]Traitement outputs (2)'!$B$33:$Q$33,0))</f>
        <v>-183.77989640241771</v>
      </c>
      <c r="O2421">
        <f>INDEX('[1]Traitement outputs (2)'!$B$58:$Q$63,MATCH(70,'[1]Traitement outputs (2)'!$A$58:$A$63,0),MATCH(C2421,'[1]Traitement outputs (2)'!$B$58:$Q$58,0))</f>
        <v>16.864787616041994</v>
      </c>
      <c r="P2421">
        <f>INDEX('[1]Traitement outputs (2)'!$B$41:$Q$45,MATCH(70,'[1]Traitement outputs (2)'!$A$41:$A$45,0),MATCH(C2421,'[1]Traitement outputs (2)'!$B$40:$Q$40,0))</f>
        <v>254.15803075879367</v>
      </c>
      <c r="Q2421">
        <f>IF(K2421&lt;30,INDEX('[1]Traitement outputs (2)'!$B$51:$Q$63,MATCH(70,'[1]Traitement outputs (2)'!$A$51:$A$63,0),MATCH(C2421,'[1]Traitement outputs (2)'!$B$51:$Q$51,0)),INDEX('[1]Traitement outputs (2)'!$B$34:$Q$38,MATCH(70,'[1]Traitement outputs (2)'!$A$34:$A$38,0),MATCH(C2421,'[1]Traitement outputs (2)'!$B$33:$Q$33,0)))</f>
        <v>-16.864255714989046</v>
      </c>
      <c r="R2421">
        <f>IF(K2421&lt;30,INDEX('[1]Traitement outputs (2)'!$B$58:$Q$63,MATCH(70,'[1]Traitement outputs (2)'!$A$58:$A$63,0),MATCH(C2421,'[1]Traitement outputs (2)'!$B$58:$Q$58,0)),INDEX('[1]Traitement outputs (2)'!$B$41:$Q$45,MATCH(70,'[1]Traitement outputs (2)'!$A$41:$A$45,0),MATCH(C2421,'[1]Traitement outputs (2)'!$B$40:$Q$40,0)))</f>
        <v>16.864787616041994</v>
      </c>
      <c r="T2421">
        <f t="shared" si="224"/>
        <v>-1958.42577907482</v>
      </c>
      <c r="U2421">
        <f t="shared" si="225"/>
        <v>1958.4875481058175</v>
      </c>
      <c r="X2421">
        <f t="shared" si="226"/>
        <v>4.735571455032727E-2</v>
      </c>
      <c r="Y2421">
        <f t="shared" si="227"/>
        <v>3.954259420836595E-2</v>
      </c>
    </row>
    <row r="2422" spans="1:25" x14ac:dyDescent="0.35">
      <c r="A2422" s="1">
        <v>34800.833333333336</v>
      </c>
      <c r="B2422">
        <v>20.0001</v>
      </c>
      <c r="C2422">
        <f>_xlfn.IFNA(HLOOKUP(B2422,'[1]Traitement outputs'!$B$33:$Q$33,1,TRUE),16)</f>
        <v>20</v>
      </c>
      <c r="E2422" s="1">
        <v>34800.833333333336</v>
      </c>
      <c r="F2422">
        <v>19.173999999999999</v>
      </c>
      <c r="G2422">
        <f t="shared" si="222"/>
        <v>19</v>
      </c>
      <c r="I2422" s="1">
        <v>34800.833333333336</v>
      </c>
      <c r="J2422">
        <v>0</v>
      </c>
      <c r="K2422">
        <f t="shared" si="223"/>
        <v>0</v>
      </c>
      <c r="M2422">
        <f>INDEX('[1]Traitement outputs (2)'!$B$51:$Q$56,MATCH(70,'[1]Traitement outputs (2)'!$A$51:$A$56,0),MATCH(C2422,'[1]Traitement outputs (2)'!$B$51:$Q$51,0))</f>
        <v>-16.864255714989046</v>
      </c>
      <c r="N2422">
        <f>INDEX('[1]Traitement outputs (2)'!$B$34:$Q$38,MATCH(70,'[1]Traitement outputs (2)'!$A$34:$A$38,0),MATCH(C2422,'[1]Traitement outputs (2)'!$B$33:$Q$33,0))</f>
        <v>-183.77989640241771</v>
      </c>
      <c r="O2422">
        <f>INDEX('[1]Traitement outputs (2)'!$B$58:$Q$63,MATCH(70,'[1]Traitement outputs (2)'!$A$58:$A$63,0),MATCH(C2422,'[1]Traitement outputs (2)'!$B$58:$Q$58,0))</f>
        <v>16.864787616041994</v>
      </c>
      <c r="P2422">
        <f>INDEX('[1]Traitement outputs (2)'!$B$41:$Q$45,MATCH(70,'[1]Traitement outputs (2)'!$A$41:$A$45,0),MATCH(C2422,'[1]Traitement outputs (2)'!$B$40:$Q$40,0))</f>
        <v>254.15803075879367</v>
      </c>
      <c r="Q2422">
        <f>IF(K2422&lt;30,INDEX('[1]Traitement outputs (2)'!$B$51:$Q$63,MATCH(70,'[1]Traitement outputs (2)'!$A$51:$A$63,0),MATCH(C2422,'[1]Traitement outputs (2)'!$B$51:$Q$51,0)),INDEX('[1]Traitement outputs (2)'!$B$34:$Q$38,MATCH(70,'[1]Traitement outputs (2)'!$A$34:$A$38,0),MATCH(C2422,'[1]Traitement outputs (2)'!$B$33:$Q$33,0)))</f>
        <v>-16.864255714989046</v>
      </c>
      <c r="R2422">
        <f>IF(K2422&lt;30,INDEX('[1]Traitement outputs (2)'!$B$58:$Q$63,MATCH(70,'[1]Traitement outputs (2)'!$A$58:$A$63,0),MATCH(C2422,'[1]Traitement outputs (2)'!$B$58:$Q$58,0)),INDEX('[1]Traitement outputs (2)'!$B$41:$Q$45,MATCH(70,'[1]Traitement outputs (2)'!$A$41:$A$45,0),MATCH(C2422,'[1]Traitement outputs (2)'!$B$40:$Q$40,0)))</f>
        <v>16.864787616041994</v>
      </c>
      <c r="T2422">
        <f t="shared" si="224"/>
        <v>-1958.42577907482</v>
      </c>
      <c r="U2422">
        <f t="shared" si="225"/>
        <v>1958.4875481058175</v>
      </c>
      <c r="X2422">
        <f t="shared" si="226"/>
        <v>4.735571455032727E-2</v>
      </c>
      <c r="Y2422">
        <f t="shared" si="227"/>
        <v>3.954259420836595E-2</v>
      </c>
    </row>
    <row r="2423" spans="1:25" x14ac:dyDescent="0.35">
      <c r="A2423" s="1">
        <v>34800.875</v>
      </c>
      <c r="B2423">
        <v>16.091899999999999</v>
      </c>
      <c r="C2423">
        <f>_xlfn.IFNA(HLOOKUP(B2423,'[1]Traitement outputs'!$B$33:$Q$33,1,TRUE),16)</f>
        <v>16</v>
      </c>
      <c r="E2423" s="1">
        <v>34800.875</v>
      </c>
      <c r="F2423">
        <v>23.468699999999998</v>
      </c>
      <c r="G2423">
        <f t="shared" si="222"/>
        <v>23</v>
      </c>
      <c r="I2423" s="1">
        <v>34800.875</v>
      </c>
      <c r="J2423">
        <v>0</v>
      </c>
      <c r="K2423">
        <f t="shared" si="223"/>
        <v>0</v>
      </c>
      <c r="M2423">
        <f>INDEX('[1]Traitement outputs (2)'!$B$51:$Q$56,MATCH(70,'[1]Traitement outputs (2)'!$A$51:$A$56,0),MATCH(C2423,'[1]Traitement outputs (2)'!$B$51:$Q$51,0))</f>
        <v>-27.907128105419115</v>
      </c>
      <c r="N2423">
        <f>INDEX('[1]Traitement outputs (2)'!$B$34:$Q$38,MATCH(70,'[1]Traitement outputs (2)'!$A$34:$A$38,0),MATCH(C2423,'[1]Traitement outputs (2)'!$B$33:$Q$33,0))</f>
        <v>-87.65601603539298</v>
      </c>
      <c r="O2423">
        <f>INDEX('[1]Traitement outputs (2)'!$B$58:$Q$63,MATCH(70,'[1]Traitement outputs (2)'!$A$58:$A$63,0),MATCH(C2423,'[1]Traitement outputs (2)'!$B$58:$Q$58,0))</f>
        <v>27.907128104236733</v>
      </c>
      <c r="P2423">
        <f>INDEX('[1]Traitement outputs (2)'!$B$41:$Q$45,MATCH(70,'[1]Traitement outputs (2)'!$A$41:$A$45,0),MATCH(C2423,'[1]Traitement outputs (2)'!$B$40:$Q$40,0))</f>
        <v>158.03405896601754</v>
      </c>
      <c r="Q2423">
        <f>IF(K2423&lt;30,INDEX('[1]Traitement outputs (2)'!$B$51:$Q$63,MATCH(70,'[1]Traitement outputs (2)'!$A$51:$A$63,0),MATCH(C2423,'[1]Traitement outputs (2)'!$B$51:$Q$51,0)),INDEX('[1]Traitement outputs (2)'!$B$34:$Q$38,MATCH(70,'[1]Traitement outputs (2)'!$A$34:$A$38,0),MATCH(C2423,'[1]Traitement outputs (2)'!$B$33:$Q$33,0)))</f>
        <v>-27.907128105419115</v>
      </c>
      <c r="R2423">
        <f>IF(K2423&lt;30,INDEX('[1]Traitement outputs (2)'!$B$58:$Q$63,MATCH(70,'[1]Traitement outputs (2)'!$A$58:$A$63,0),MATCH(C2423,'[1]Traitement outputs (2)'!$B$58:$Q$58,0)),INDEX('[1]Traitement outputs (2)'!$B$41:$Q$45,MATCH(70,'[1]Traitement outputs (2)'!$A$41:$A$45,0),MATCH(C2423,'[1]Traitement outputs (2)'!$B$40:$Q$40,0)))</f>
        <v>27.907128104236733</v>
      </c>
      <c r="T2423">
        <f t="shared" si="224"/>
        <v>-3240.8212983285953</v>
      </c>
      <c r="U2423">
        <f t="shared" si="225"/>
        <v>3240.8212981912866</v>
      </c>
      <c r="X2423">
        <f t="shared" si="226"/>
        <v>7.8364679403255921E-2</v>
      </c>
      <c r="Y2423">
        <f t="shared" si="227"/>
        <v>6.5433390996103388E-2</v>
      </c>
    </row>
    <row r="2424" spans="1:25" x14ac:dyDescent="0.35">
      <c r="A2424" s="1">
        <v>34800.916666666664</v>
      </c>
      <c r="B2424">
        <v>16.001100000000001</v>
      </c>
      <c r="C2424">
        <f>_xlfn.IFNA(HLOOKUP(B2424,'[1]Traitement outputs'!$B$33:$Q$33,1,TRUE),16)</f>
        <v>16</v>
      </c>
      <c r="E2424" s="1">
        <v>34800.916666666664</v>
      </c>
      <c r="F2424">
        <v>22.364599999999999</v>
      </c>
      <c r="G2424">
        <f t="shared" si="222"/>
        <v>22</v>
      </c>
      <c r="I2424" s="1">
        <v>34800.916666666664</v>
      </c>
      <c r="J2424">
        <v>0</v>
      </c>
      <c r="K2424">
        <f t="shared" si="223"/>
        <v>0</v>
      </c>
      <c r="M2424">
        <f>INDEX('[1]Traitement outputs (2)'!$B$51:$Q$56,MATCH(70,'[1]Traitement outputs (2)'!$A$51:$A$56,0),MATCH(C2424,'[1]Traitement outputs (2)'!$B$51:$Q$51,0))</f>
        <v>-27.907128105419115</v>
      </c>
      <c r="N2424">
        <f>INDEX('[1]Traitement outputs (2)'!$B$34:$Q$38,MATCH(70,'[1]Traitement outputs (2)'!$A$34:$A$38,0),MATCH(C2424,'[1]Traitement outputs (2)'!$B$33:$Q$33,0))</f>
        <v>-87.65601603539298</v>
      </c>
      <c r="O2424">
        <f>INDEX('[1]Traitement outputs (2)'!$B$58:$Q$63,MATCH(70,'[1]Traitement outputs (2)'!$A$58:$A$63,0),MATCH(C2424,'[1]Traitement outputs (2)'!$B$58:$Q$58,0))</f>
        <v>27.907128104236733</v>
      </c>
      <c r="P2424">
        <f>INDEX('[1]Traitement outputs (2)'!$B$41:$Q$45,MATCH(70,'[1]Traitement outputs (2)'!$A$41:$A$45,0),MATCH(C2424,'[1]Traitement outputs (2)'!$B$40:$Q$40,0))</f>
        <v>158.03405896601754</v>
      </c>
      <c r="Q2424">
        <f>IF(K2424&lt;30,INDEX('[1]Traitement outputs (2)'!$B$51:$Q$63,MATCH(70,'[1]Traitement outputs (2)'!$A$51:$A$63,0),MATCH(C2424,'[1]Traitement outputs (2)'!$B$51:$Q$51,0)),INDEX('[1]Traitement outputs (2)'!$B$34:$Q$38,MATCH(70,'[1]Traitement outputs (2)'!$A$34:$A$38,0),MATCH(C2424,'[1]Traitement outputs (2)'!$B$33:$Q$33,0)))</f>
        <v>-27.907128105419115</v>
      </c>
      <c r="R2424">
        <f>IF(K2424&lt;30,INDEX('[1]Traitement outputs (2)'!$B$58:$Q$63,MATCH(70,'[1]Traitement outputs (2)'!$A$58:$A$63,0),MATCH(C2424,'[1]Traitement outputs (2)'!$B$58:$Q$58,0)),INDEX('[1]Traitement outputs (2)'!$B$41:$Q$45,MATCH(70,'[1]Traitement outputs (2)'!$A$41:$A$45,0),MATCH(C2424,'[1]Traitement outputs (2)'!$B$40:$Q$40,0)))</f>
        <v>27.907128104236733</v>
      </c>
      <c r="T2424">
        <f t="shared" si="224"/>
        <v>-3240.8212983285953</v>
      </c>
      <c r="U2424">
        <f t="shared" si="225"/>
        <v>3240.8212981912866</v>
      </c>
      <c r="X2424">
        <f t="shared" si="226"/>
        <v>7.8364679403255921E-2</v>
      </c>
      <c r="Y2424">
        <f t="shared" si="227"/>
        <v>6.5433390996103388E-2</v>
      </c>
    </row>
    <row r="2425" spans="1:25" x14ac:dyDescent="0.35">
      <c r="A2425" s="1">
        <v>34800.958333333336</v>
      </c>
      <c r="B2425">
        <v>16.016300000000001</v>
      </c>
      <c r="C2425">
        <f>_xlfn.IFNA(HLOOKUP(B2425,'[1]Traitement outputs'!$B$33:$Q$33,1,TRUE),16)</f>
        <v>16</v>
      </c>
      <c r="E2425" s="1">
        <v>34800.958333333336</v>
      </c>
      <c r="F2425">
        <v>21.4117</v>
      </c>
      <c r="G2425">
        <f t="shared" si="222"/>
        <v>21</v>
      </c>
      <c r="I2425" s="1">
        <v>34800.958333333336</v>
      </c>
      <c r="J2425">
        <v>0</v>
      </c>
      <c r="K2425">
        <f t="shared" si="223"/>
        <v>0</v>
      </c>
      <c r="M2425">
        <f>INDEX('[1]Traitement outputs (2)'!$B$51:$Q$56,MATCH(70,'[1]Traitement outputs (2)'!$A$51:$A$56,0),MATCH(C2425,'[1]Traitement outputs (2)'!$B$51:$Q$51,0))</f>
        <v>-27.907128105419115</v>
      </c>
      <c r="N2425">
        <f>INDEX('[1]Traitement outputs (2)'!$B$34:$Q$38,MATCH(70,'[1]Traitement outputs (2)'!$A$34:$A$38,0),MATCH(C2425,'[1]Traitement outputs (2)'!$B$33:$Q$33,0))</f>
        <v>-87.65601603539298</v>
      </c>
      <c r="O2425">
        <f>INDEX('[1]Traitement outputs (2)'!$B$58:$Q$63,MATCH(70,'[1]Traitement outputs (2)'!$A$58:$A$63,0),MATCH(C2425,'[1]Traitement outputs (2)'!$B$58:$Q$58,0))</f>
        <v>27.907128104236733</v>
      </c>
      <c r="P2425">
        <f>INDEX('[1]Traitement outputs (2)'!$B$41:$Q$45,MATCH(70,'[1]Traitement outputs (2)'!$A$41:$A$45,0),MATCH(C2425,'[1]Traitement outputs (2)'!$B$40:$Q$40,0))</f>
        <v>158.03405896601754</v>
      </c>
      <c r="Q2425">
        <f>IF(K2425&lt;30,INDEX('[1]Traitement outputs (2)'!$B$51:$Q$63,MATCH(70,'[1]Traitement outputs (2)'!$A$51:$A$63,0),MATCH(C2425,'[1]Traitement outputs (2)'!$B$51:$Q$51,0)),INDEX('[1]Traitement outputs (2)'!$B$34:$Q$38,MATCH(70,'[1]Traitement outputs (2)'!$A$34:$A$38,0),MATCH(C2425,'[1]Traitement outputs (2)'!$B$33:$Q$33,0)))</f>
        <v>-27.907128105419115</v>
      </c>
      <c r="R2425">
        <f>IF(K2425&lt;30,INDEX('[1]Traitement outputs (2)'!$B$58:$Q$63,MATCH(70,'[1]Traitement outputs (2)'!$A$58:$A$63,0),MATCH(C2425,'[1]Traitement outputs (2)'!$B$58:$Q$58,0)),INDEX('[1]Traitement outputs (2)'!$B$41:$Q$45,MATCH(70,'[1]Traitement outputs (2)'!$A$41:$A$45,0),MATCH(C2425,'[1]Traitement outputs (2)'!$B$40:$Q$40,0)))</f>
        <v>27.907128104236733</v>
      </c>
      <c r="T2425">
        <f t="shared" si="224"/>
        <v>-3240.8212983285953</v>
      </c>
      <c r="U2425">
        <f t="shared" si="225"/>
        <v>3240.8212981912866</v>
      </c>
      <c r="X2425">
        <f t="shared" si="226"/>
        <v>7.8364679403255921E-2</v>
      </c>
      <c r="Y2425">
        <f t="shared" si="227"/>
        <v>6.5433390996103388E-2</v>
      </c>
    </row>
    <row r="2426" spans="1:25" x14ac:dyDescent="0.35">
      <c r="A2426" s="1">
        <v>34801</v>
      </c>
      <c r="B2426">
        <v>16.077100000000002</v>
      </c>
      <c r="C2426">
        <f>_xlfn.IFNA(HLOOKUP(B2426,'[1]Traitement outputs'!$B$33:$Q$33,1,TRUE),16)</f>
        <v>16</v>
      </c>
      <c r="E2426" s="1">
        <v>34801</v>
      </c>
      <c r="F2426">
        <v>21.0566</v>
      </c>
      <c r="G2426">
        <f t="shared" si="222"/>
        <v>21</v>
      </c>
      <c r="I2426" s="1">
        <v>34801</v>
      </c>
      <c r="J2426">
        <v>0</v>
      </c>
      <c r="K2426">
        <f t="shared" si="223"/>
        <v>0</v>
      </c>
      <c r="M2426">
        <f>INDEX('[1]Traitement outputs (2)'!$B$51:$Q$56,MATCH(70,'[1]Traitement outputs (2)'!$A$51:$A$56,0),MATCH(C2426,'[1]Traitement outputs (2)'!$B$51:$Q$51,0))</f>
        <v>-27.907128105419115</v>
      </c>
      <c r="N2426">
        <f>INDEX('[1]Traitement outputs (2)'!$B$34:$Q$38,MATCH(70,'[1]Traitement outputs (2)'!$A$34:$A$38,0),MATCH(C2426,'[1]Traitement outputs (2)'!$B$33:$Q$33,0))</f>
        <v>-87.65601603539298</v>
      </c>
      <c r="O2426">
        <f>INDEX('[1]Traitement outputs (2)'!$B$58:$Q$63,MATCH(70,'[1]Traitement outputs (2)'!$A$58:$A$63,0),MATCH(C2426,'[1]Traitement outputs (2)'!$B$58:$Q$58,0))</f>
        <v>27.907128104236733</v>
      </c>
      <c r="P2426">
        <f>INDEX('[1]Traitement outputs (2)'!$B$41:$Q$45,MATCH(70,'[1]Traitement outputs (2)'!$A$41:$A$45,0),MATCH(C2426,'[1]Traitement outputs (2)'!$B$40:$Q$40,0))</f>
        <v>158.03405896601754</v>
      </c>
      <c r="Q2426">
        <f>IF(K2426&lt;30,INDEX('[1]Traitement outputs (2)'!$B$51:$Q$63,MATCH(70,'[1]Traitement outputs (2)'!$A$51:$A$63,0),MATCH(C2426,'[1]Traitement outputs (2)'!$B$51:$Q$51,0)),INDEX('[1]Traitement outputs (2)'!$B$34:$Q$38,MATCH(70,'[1]Traitement outputs (2)'!$A$34:$A$38,0),MATCH(C2426,'[1]Traitement outputs (2)'!$B$33:$Q$33,0)))</f>
        <v>-27.907128105419115</v>
      </c>
      <c r="R2426">
        <f>IF(K2426&lt;30,INDEX('[1]Traitement outputs (2)'!$B$58:$Q$63,MATCH(70,'[1]Traitement outputs (2)'!$A$58:$A$63,0),MATCH(C2426,'[1]Traitement outputs (2)'!$B$58:$Q$58,0)),INDEX('[1]Traitement outputs (2)'!$B$41:$Q$45,MATCH(70,'[1]Traitement outputs (2)'!$A$41:$A$45,0),MATCH(C2426,'[1]Traitement outputs (2)'!$B$40:$Q$40,0)))</f>
        <v>27.907128104236733</v>
      </c>
      <c r="T2426">
        <f t="shared" si="224"/>
        <v>-3240.8212983285953</v>
      </c>
      <c r="U2426">
        <f t="shared" si="225"/>
        <v>3240.8212981912866</v>
      </c>
      <c r="X2426">
        <f t="shared" si="226"/>
        <v>7.8364679403255921E-2</v>
      </c>
      <c r="Y2426">
        <f t="shared" si="227"/>
        <v>6.5433390996103388E-2</v>
      </c>
    </row>
    <row r="2427" spans="1:25" x14ac:dyDescent="0.35">
      <c r="A2427" s="1">
        <v>34801.041666666664</v>
      </c>
      <c r="B2427">
        <v>16.081</v>
      </c>
      <c r="C2427">
        <f>_xlfn.IFNA(HLOOKUP(B2427,'[1]Traitement outputs'!$B$33:$Q$33,1,TRUE),16)</f>
        <v>16</v>
      </c>
      <c r="E2427" s="1">
        <v>34801.041666666664</v>
      </c>
      <c r="F2427">
        <v>20.773700000000002</v>
      </c>
      <c r="G2427">
        <f t="shared" si="222"/>
        <v>21</v>
      </c>
      <c r="I2427" s="1">
        <v>34801.041666666664</v>
      </c>
      <c r="J2427">
        <v>0</v>
      </c>
      <c r="K2427">
        <f t="shared" si="223"/>
        <v>0</v>
      </c>
      <c r="M2427">
        <f>INDEX('[1]Traitement outputs (2)'!$B$51:$Q$56,MATCH(70,'[1]Traitement outputs (2)'!$A$51:$A$56,0),MATCH(C2427,'[1]Traitement outputs (2)'!$B$51:$Q$51,0))</f>
        <v>-27.907128105419115</v>
      </c>
      <c r="N2427">
        <f>INDEX('[1]Traitement outputs (2)'!$B$34:$Q$38,MATCH(70,'[1]Traitement outputs (2)'!$A$34:$A$38,0),MATCH(C2427,'[1]Traitement outputs (2)'!$B$33:$Q$33,0))</f>
        <v>-87.65601603539298</v>
      </c>
      <c r="O2427">
        <f>INDEX('[1]Traitement outputs (2)'!$B$58:$Q$63,MATCH(70,'[1]Traitement outputs (2)'!$A$58:$A$63,0),MATCH(C2427,'[1]Traitement outputs (2)'!$B$58:$Q$58,0))</f>
        <v>27.907128104236733</v>
      </c>
      <c r="P2427">
        <f>INDEX('[1]Traitement outputs (2)'!$B$41:$Q$45,MATCH(70,'[1]Traitement outputs (2)'!$A$41:$A$45,0),MATCH(C2427,'[1]Traitement outputs (2)'!$B$40:$Q$40,0))</f>
        <v>158.03405896601754</v>
      </c>
      <c r="Q2427">
        <f>IF(K2427&lt;30,INDEX('[1]Traitement outputs (2)'!$B$51:$Q$63,MATCH(70,'[1]Traitement outputs (2)'!$A$51:$A$63,0),MATCH(C2427,'[1]Traitement outputs (2)'!$B$51:$Q$51,0)),INDEX('[1]Traitement outputs (2)'!$B$34:$Q$38,MATCH(70,'[1]Traitement outputs (2)'!$A$34:$A$38,0),MATCH(C2427,'[1]Traitement outputs (2)'!$B$33:$Q$33,0)))</f>
        <v>-27.907128105419115</v>
      </c>
      <c r="R2427">
        <f>IF(K2427&lt;30,INDEX('[1]Traitement outputs (2)'!$B$58:$Q$63,MATCH(70,'[1]Traitement outputs (2)'!$A$58:$A$63,0),MATCH(C2427,'[1]Traitement outputs (2)'!$B$58:$Q$58,0)),INDEX('[1]Traitement outputs (2)'!$B$41:$Q$45,MATCH(70,'[1]Traitement outputs (2)'!$A$41:$A$45,0),MATCH(C2427,'[1]Traitement outputs (2)'!$B$40:$Q$40,0)))</f>
        <v>27.907128104236733</v>
      </c>
      <c r="T2427">
        <f t="shared" si="224"/>
        <v>-3240.8212983285953</v>
      </c>
      <c r="U2427">
        <f t="shared" si="225"/>
        <v>3240.8212981912866</v>
      </c>
      <c r="X2427">
        <f t="shared" si="226"/>
        <v>7.8364679403255921E-2</v>
      </c>
      <c r="Y2427">
        <f t="shared" si="227"/>
        <v>6.5433390996103388E-2</v>
      </c>
    </row>
    <row r="2428" spans="1:25" x14ac:dyDescent="0.35">
      <c r="A2428" s="1">
        <v>34801.083333333336</v>
      </c>
      <c r="B2428">
        <v>16.081099999999999</v>
      </c>
      <c r="C2428">
        <f>_xlfn.IFNA(HLOOKUP(B2428,'[1]Traitement outputs'!$B$33:$Q$33,1,TRUE),16)</f>
        <v>16</v>
      </c>
      <c r="E2428" s="1">
        <v>34801.083333333336</v>
      </c>
      <c r="F2428">
        <v>20.392099999999999</v>
      </c>
      <c r="G2428">
        <f t="shared" si="222"/>
        <v>20</v>
      </c>
      <c r="I2428" s="1">
        <v>34801.083333333336</v>
      </c>
      <c r="J2428">
        <v>0</v>
      </c>
      <c r="K2428">
        <f t="shared" si="223"/>
        <v>0</v>
      </c>
      <c r="M2428">
        <f>INDEX('[1]Traitement outputs (2)'!$B$51:$Q$56,MATCH(70,'[1]Traitement outputs (2)'!$A$51:$A$56,0),MATCH(C2428,'[1]Traitement outputs (2)'!$B$51:$Q$51,0))</f>
        <v>-27.907128105419115</v>
      </c>
      <c r="N2428">
        <f>INDEX('[1]Traitement outputs (2)'!$B$34:$Q$38,MATCH(70,'[1]Traitement outputs (2)'!$A$34:$A$38,0),MATCH(C2428,'[1]Traitement outputs (2)'!$B$33:$Q$33,0))</f>
        <v>-87.65601603539298</v>
      </c>
      <c r="O2428">
        <f>INDEX('[1]Traitement outputs (2)'!$B$58:$Q$63,MATCH(70,'[1]Traitement outputs (2)'!$A$58:$A$63,0),MATCH(C2428,'[1]Traitement outputs (2)'!$B$58:$Q$58,0))</f>
        <v>27.907128104236733</v>
      </c>
      <c r="P2428">
        <f>INDEX('[1]Traitement outputs (2)'!$B$41:$Q$45,MATCH(70,'[1]Traitement outputs (2)'!$A$41:$A$45,0),MATCH(C2428,'[1]Traitement outputs (2)'!$B$40:$Q$40,0))</f>
        <v>158.03405896601754</v>
      </c>
      <c r="Q2428">
        <f>IF(K2428&lt;30,INDEX('[1]Traitement outputs (2)'!$B$51:$Q$63,MATCH(70,'[1]Traitement outputs (2)'!$A$51:$A$63,0),MATCH(C2428,'[1]Traitement outputs (2)'!$B$51:$Q$51,0)),INDEX('[1]Traitement outputs (2)'!$B$34:$Q$38,MATCH(70,'[1]Traitement outputs (2)'!$A$34:$A$38,0),MATCH(C2428,'[1]Traitement outputs (2)'!$B$33:$Q$33,0)))</f>
        <v>-27.907128105419115</v>
      </c>
      <c r="R2428">
        <f>IF(K2428&lt;30,INDEX('[1]Traitement outputs (2)'!$B$58:$Q$63,MATCH(70,'[1]Traitement outputs (2)'!$A$58:$A$63,0),MATCH(C2428,'[1]Traitement outputs (2)'!$B$58:$Q$58,0)),INDEX('[1]Traitement outputs (2)'!$B$41:$Q$45,MATCH(70,'[1]Traitement outputs (2)'!$A$41:$A$45,0),MATCH(C2428,'[1]Traitement outputs (2)'!$B$40:$Q$40,0)))</f>
        <v>27.907128104236733</v>
      </c>
      <c r="T2428">
        <f t="shared" si="224"/>
        <v>-3240.8212983285953</v>
      </c>
      <c r="U2428">
        <f t="shared" si="225"/>
        <v>3240.8212981912866</v>
      </c>
      <c r="X2428">
        <f t="shared" si="226"/>
        <v>7.8364679403255921E-2</v>
      </c>
      <c r="Y2428">
        <f t="shared" si="227"/>
        <v>6.5433390996103388E-2</v>
      </c>
    </row>
    <row r="2429" spans="1:25" x14ac:dyDescent="0.35">
      <c r="A2429" s="1">
        <v>34801.125</v>
      </c>
      <c r="B2429">
        <v>16.081099999999999</v>
      </c>
      <c r="C2429">
        <f>_xlfn.IFNA(HLOOKUP(B2429,'[1]Traitement outputs'!$B$33:$Q$33,1,TRUE),16)</f>
        <v>16</v>
      </c>
      <c r="E2429" s="1">
        <v>34801.125</v>
      </c>
      <c r="F2429">
        <v>19.9787</v>
      </c>
      <c r="G2429">
        <f t="shared" si="222"/>
        <v>20</v>
      </c>
      <c r="I2429" s="1">
        <v>34801.125</v>
      </c>
      <c r="J2429">
        <v>0</v>
      </c>
      <c r="K2429">
        <f t="shared" si="223"/>
        <v>0</v>
      </c>
      <c r="M2429">
        <f>INDEX('[1]Traitement outputs (2)'!$B$51:$Q$56,MATCH(70,'[1]Traitement outputs (2)'!$A$51:$A$56,0),MATCH(C2429,'[1]Traitement outputs (2)'!$B$51:$Q$51,0))</f>
        <v>-27.907128105419115</v>
      </c>
      <c r="N2429">
        <f>INDEX('[1]Traitement outputs (2)'!$B$34:$Q$38,MATCH(70,'[1]Traitement outputs (2)'!$A$34:$A$38,0),MATCH(C2429,'[1]Traitement outputs (2)'!$B$33:$Q$33,0))</f>
        <v>-87.65601603539298</v>
      </c>
      <c r="O2429">
        <f>INDEX('[1]Traitement outputs (2)'!$B$58:$Q$63,MATCH(70,'[1]Traitement outputs (2)'!$A$58:$A$63,0),MATCH(C2429,'[1]Traitement outputs (2)'!$B$58:$Q$58,0))</f>
        <v>27.907128104236733</v>
      </c>
      <c r="P2429">
        <f>INDEX('[1]Traitement outputs (2)'!$B$41:$Q$45,MATCH(70,'[1]Traitement outputs (2)'!$A$41:$A$45,0),MATCH(C2429,'[1]Traitement outputs (2)'!$B$40:$Q$40,0))</f>
        <v>158.03405896601754</v>
      </c>
      <c r="Q2429">
        <f>IF(K2429&lt;30,INDEX('[1]Traitement outputs (2)'!$B$51:$Q$63,MATCH(70,'[1]Traitement outputs (2)'!$A$51:$A$63,0),MATCH(C2429,'[1]Traitement outputs (2)'!$B$51:$Q$51,0)),INDEX('[1]Traitement outputs (2)'!$B$34:$Q$38,MATCH(70,'[1]Traitement outputs (2)'!$A$34:$A$38,0),MATCH(C2429,'[1]Traitement outputs (2)'!$B$33:$Q$33,0)))</f>
        <v>-27.907128105419115</v>
      </c>
      <c r="R2429">
        <f>IF(K2429&lt;30,INDEX('[1]Traitement outputs (2)'!$B$58:$Q$63,MATCH(70,'[1]Traitement outputs (2)'!$A$58:$A$63,0),MATCH(C2429,'[1]Traitement outputs (2)'!$B$58:$Q$58,0)),INDEX('[1]Traitement outputs (2)'!$B$41:$Q$45,MATCH(70,'[1]Traitement outputs (2)'!$A$41:$A$45,0),MATCH(C2429,'[1]Traitement outputs (2)'!$B$40:$Q$40,0)))</f>
        <v>27.907128104236733</v>
      </c>
      <c r="T2429">
        <f t="shared" si="224"/>
        <v>-3240.8212983285953</v>
      </c>
      <c r="U2429">
        <f t="shared" si="225"/>
        <v>3240.8212981912866</v>
      </c>
      <c r="X2429">
        <f t="shared" si="226"/>
        <v>7.8364679403255921E-2</v>
      </c>
      <c r="Y2429">
        <f t="shared" si="227"/>
        <v>6.5433390996103388E-2</v>
      </c>
    </row>
    <row r="2430" spans="1:25" x14ac:dyDescent="0.35">
      <c r="A2430" s="1">
        <v>34801.166666666664</v>
      </c>
      <c r="B2430">
        <v>16.081099999999999</v>
      </c>
      <c r="C2430">
        <f>_xlfn.IFNA(HLOOKUP(B2430,'[1]Traitement outputs'!$B$33:$Q$33,1,TRUE),16)</f>
        <v>16</v>
      </c>
      <c r="E2430" s="1">
        <v>34801.166666666664</v>
      </c>
      <c r="F2430">
        <v>19.595500000000001</v>
      </c>
      <c r="G2430">
        <f t="shared" si="222"/>
        <v>20</v>
      </c>
      <c r="I2430" s="1">
        <v>34801.166666666664</v>
      </c>
      <c r="J2430">
        <v>0</v>
      </c>
      <c r="K2430">
        <f t="shared" si="223"/>
        <v>0</v>
      </c>
      <c r="M2430">
        <f>INDEX('[1]Traitement outputs (2)'!$B$51:$Q$56,MATCH(70,'[1]Traitement outputs (2)'!$A$51:$A$56,0),MATCH(C2430,'[1]Traitement outputs (2)'!$B$51:$Q$51,0))</f>
        <v>-27.907128105419115</v>
      </c>
      <c r="N2430">
        <f>INDEX('[1]Traitement outputs (2)'!$B$34:$Q$38,MATCH(70,'[1]Traitement outputs (2)'!$A$34:$A$38,0),MATCH(C2430,'[1]Traitement outputs (2)'!$B$33:$Q$33,0))</f>
        <v>-87.65601603539298</v>
      </c>
      <c r="O2430">
        <f>INDEX('[1]Traitement outputs (2)'!$B$58:$Q$63,MATCH(70,'[1]Traitement outputs (2)'!$A$58:$A$63,0),MATCH(C2430,'[1]Traitement outputs (2)'!$B$58:$Q$58,0))</f>
        <v>27.907128104236733</v>
      </c>
      <c r="P2430">
        <f>INDEX('[1]Traitement outputs (2)'!$B$41:$Q$45,MATCH(70,'[1]Traitement outputs (2)'!$A$41:$A$45,0),MATCH(C2430,'[1]Traitement outputs (2)'!$B$40:$Q$40,0))</f>
        <v>158.03405896601754</v>
      </c>
      <c r="Q2430">
        <f>IF(K2430&lt;30,INDEX('[1]Traitement outputs (2)'!$B$51:$Q$63,MATCH(70,'[1]Traitement outputs (2)'!$A$51:$A$63,0),MATCH(C2430,'[1]Traitement outputs (2)'!$B$51:$Q$51,0)),INDEX('[1]Traitement outputs (2)'!$B$34:$Q$38,MATCH(70,'[1]Traitement outputs (2)'!$A$34:$A$38,0),MATCH(C2430,'[1]Traitement outputs (2)'!$B$33:$Q$33,0)))</f>
        <v>-27.907128105419115</v>
      </c>
      <c r="R2430">
        <f>IF(K2430&lt;30,INDEX('[1]Traitement outputs (2)'!$B$58:$Q$63,MATCH(70,'[1]Traitement outputs (2)'!$A$58:$A$63,0),MATCH(C2430,'[1]Traitement outputs (2)'!$B$58:$Q$58,0)),INDEX('[1]Traitement outputs (2)'!$B$41:$Q$45,MATCH(70,'[1]Traitement outputs (2)'!$A$41:$A$45,0),MATCH(C2430,'[1]Traitement outputs (2)'!$B$40:$Q$40,0)))</f>
        <v>27.907128104236733</v>
      </c>
      <c r="T2430">
        <f t="shared" si="224"/>
        <v>-3240.8212983285953</v>
      </c>
      <c r="U2430">
        <f t="shared" si="225"/>
        <v>3240.8212981912866</v>
      </c>
      <c r="X2430">
        <f t="shared" si="226"/>
        <v>7.8364679403255921E-2</v>
      </c>
      <c r="Y2430">
        <f t="shared" si="227"/>
        <v>6.5433390996103388E-2</v>
      </c>
    </row>
    <row r="2431" spans="1:25" x14ac:dyDescent="0.35">
      <c r="A2431" s="1">
        <v>34801.208333333336</v>
      </c>
      <c r="B2431">
        <v>20.035399999999999</v>
      </c>
      <c r="C2431">
        <f>_xlfn.IFNA(HLOOKUP(B2431,'[1]Traitement outputs'!$B$33:$Q$33,1,TRUE),16)</f>
        <v>20</v>
      </c>
      <c r="E2431" s="1">
        <v>34801.208333333336</v>
      </c>
      <c r="F2431">
        <v>15.098000000000001</v>
      </c>
      <c r="G2431">
        <f t="shared" si="222"/>
        <v>15</v>
      </c>
      <c r="I2431" s="1">
        <v>34801.208333333336</v>
      </c>
      <c r="J2431">
        <v>5782.77</v>
      </c>
      <c r="K2431">
        <f t="shared" si="223"/>
        <v>49.796174592349189</v>
      </c>
      <c r="M2431">
        <f>INDEX('[1]Traitement outputs (2)'!$B$51:$Q$56,MATCH(70,'[1]Traitement outputs (2)'!$A$51:$A$56,0),MATCH(C2431,'[1]Traitement outputs (2)'!$B$51:$Q$51,0))</f>
        <v>-16.864255714989046</v>
      </c>
      <c r="N2431">
        <f>INDEX('[1]Traitement outputs (2)'!$B$34:$Q$38,MATCH(70,'[1]Traitement outputs (2)'!$A$34:$A$38,0),MATCH(C2431,'[1]Traitement outputs (2)'!$B$33:$Q$33,0))</f>
        <v>-183.77989640241771</v>
      </c>
      <c r="O2431">
        <f>INDEX('[1]Traitement outputs (2)'!$B$58:$Q$63,MATCH(70,'[1]Traitement outputs (2)'!$A$58:$A$63,0),MATCH(C2431,'[1]Traitement outputs (2)'!$B$58:$Q$58,0))</f>
        <v>16.864787616041994</v>
      </c>
      <c r="P2431">
        <f>INDEX('[1]Traitement outputs (2)'!$B$41:$Q$45,MATCH(70,'[1]Traitement outputs (2)'!$A$41:$A$45,0),MATCH(C2431,'[1]Traitement outputs (2)'!$B$40:$Q$40,0))</f>
        <v>254.15803075879367</v>
      </c>
      <c r="Q2431">
        <f>IF(K2431&lt;30,INDEX('[1]Traitement outputs (2)'!$B$51:$Q$63,MATCH(70,'[1]Traitement outputs (2)'!$A$51:$A$63,0),MATCH(C2431,'[1]Traitement outputs (2)'!$B$51:$Q$51,0)),INDEX('[1]Traitement outputs (2)'!$B$34:$Q$38,MATCH(70,'[1]Traitement outputs (2)'!$A$34:$A$38,0),MATCH(C2431,'[1]Traitement outputs (2)'!$B$33:$Q$33,0)))</f>
        <v>-183.77989640241771</v>
      </c>
      <c r="R2431">
        <f>IF(K2431&lt;30,INDEX('[1]Traitement outputs (2)'!$B$58:$Q$63,MATCH(70,'[1]Traitement outputs (2)'!$A$58:$A$63,0),MATCH(C2431,'[1]Traitement outputs (2)'!$B$58:$Q$58,0)),INDEX('[1]Traitement outputs (2)'!$B$41:$Q$45,MATCH(70,'[1]Traitement outputs (2)'!$A$41:$A$45,0),MATCH(C2431,'[1]Traitement outputs (2)'!$B$40:$Q$40,0)))</f>
        <v>254.15803075879367</v>
      </c>
      <c r="T2431">
        <f t="shared" si="224"/>
        <v>-21342.138833337085</v>
      </c>
      <c r="U2431">
        <f t="shared" si="225"/>
        <v>29515.067122381799</v>
      </c>
      <c r="X2431">
        <f t="shared" si="226"/>
        <v>0.51606358805306241</v>
      </c>
      <c r="Y2431">
        <f t="shared" si="227"/>
        <v>0.59592021577150611</v>
      </c>
    </row>
    <row r="2432" spans="1:25" x14ac:dyDescent="0.35">
      <c r="A2432" s="1">
        <v>34801.25</v>
      </c>
      <c r="B2432">
        <v>20.042300000000001</v>
      </c>
      <c r="C2432">
        <f>_xlfn.IFNA(HLOOKUP(B2432,'[1]Traitement outputs'!$B$33:$Q$33,1,TRUE),16)</f>
        <v>20</v>
      </c>
      <c r="E2432" s="1">
        <v>34801.25</v>
      </c>
      <c r="F2432">
        <v>15.1248</v>
      </c>
      <c r="G2432">
        <f t="shared" si="222"/>
        <v>15</v>
      </c>
      <c r="I2432" s="1">
        <v>34801.25</v>
      </c>
      <c r="J2432">
        <v>24299.3</v>
      </c>
      <c r="K2432">
        <f t="shared" si="223"/>
        <v>209.24439071100363</v>
      </c>
      <c r="M2432">
        <f>INDEX('[1]Traitement outputs (2)'!$B$51:$Q$56,MATCH(70,'[1]Traitement outputs (2)'!$A$51:$A$56,0),MATCH(C2432,'[1]Traitement outputs (2)'!$B$51:$Q$51,0))</f>
        <v>-16.864255714989046</v>
      </c>
      <c r="N2432">
        <f>INDEX('[1]Traitement outputs (2)'!$B$34:$Q$38,MATCH(70,'[1]Traitement outputs (2)'!$A$34:$A$38,0),MATCH(C2432,'[1]Traitement outputs (2)'!$B$33:$Q$33,0))</f>
        <v>-183.77989640241771</v>
      </c>
      <c r="O2432">
        <f>INDEX('[1]Traitement outputs (2)'!$B$58:$Q$63,MATCH(70,'[1]Traitement outputs (2)'!$A$58:$A$63,0),MATCH(C2432,'[1]Traitement outputs (2)'!$B$58:$Q$58,0))</f>
        <v>16.864787616041994</v>
      </c>
      <c r="P2432">
        <f>INDEX('[1]Traitement outputs (2)'!$B$41:$Q$45,MATCH(70,'[1]Traitement outputs (2)'!$A$41:$A$45,0),MATCH(C2432,'[1]Traitement outputs (2)'!$B$40:$Q$40,0))</f>
        <v>254.15803075879367</v>
      </c>
      <c r="Q2432">
        <f>IF(K2432&lt;30,INDEX('[1]Traitement outputs (2)'!$B$51:$Q$63,MATCH(70,'[1]Traitement outputs (2)'!$A$51:$A$63,0),MATCH(C2432,'[1]Traitement outputs (2)'!$B$51:$Q$51,0)),INDEX('[1]Traitement outputs (2)'!$B$34:$Q$38,MATCH(70,'[1]Traitement outputs (2)'!$A$34:$A$38,0),MATCH(C2432,'[1]Traitement outputs (2)'!$B$33:$Q$33,0)))</f>
        <v>-183.77989640241771</v>
      </c>
      <c r="R2432">
        <f>IF(K2432&lt;30,INDEX('[1]Traitement outputs (2)'!$B$58:$Q$63,MATCH(70,'[1]Traitement outputs (2)'!$A$58:$A$63,0),MATCH(C2432,'[1]Traitement outputs (2)'!$B$58:$Q$58,0)),INDEX('[1]Traitement outputs (2)'!$B$41:$Q$45,MATCH(70,'[1]Traitement outputs (2)'!$A$41:$A$45,0),MATCH(C2432,'[1]Traitement outputs (2)'!$B$40:$Q$40,0)))</f>
        <v>254.15803075879367</v>
      </c>
      <c r="T2432">
        <f t="shared" si="224"/>
        <v>-21342.138833337085</v>
      </c>
      <c r="U2432">
        <f t="shared" si="225"/>
        <v>29515.067122381799</v>
      </c>
      <c r="X2432">
        <f t="shared" si="226"/>
        <v>0.51606358805306241</v>
      </c>
      <c r="Y2432">
        <f t="shared" si="227"/>
        <v>0.59592021577150611</v>
      </c>
    </row>
    <row r="2433" spans="1:25" x14ac:dyDescent="0.35">
      <c r="A2433" s="1">
        <v>34801.291666666664</v>
      </c>
      <c r="B2433">
        <v>20.0002</v>
      </c>
      <c r="C2433">
        <f>_xlfn.IFNA(HLOOKUP(B2433,'[1]Traitement outputs'!$B$33:$Q$33,1,TRUE),16)</f>
        <v>20</v>
      </c>
      <c r="E2433" s="1">
        <v>34801.291666666664</v>
      </c>
      <c r="F2433">
        <v>15.365</v>
      </c>
      <c r="G2433">
        <f t="shared" si="222"/>
        <v>15</v>
      </c>
      <c r="I2433" s="1">
        <v>34801.291666666664</v>
      </c>
      <c r="J2433">
        <v>34952.199999999997</v>
      </c>
      <c r="K2433">
        <f t="shared" si="223"/>
        <v>300.97787973353724</v>
      </c>
      <c r="M2433">
        <f>INDEX('[1]Traitement outputs (2)'!$B$51:$Q$56,MATCH(70,'[1]Traitement outputs (2)'!$A$51:$A$56,0),MATCH(C2433,'[1]Traitement outputs (2)'!$B$51:$Q$51,0))</f>
        <v>-16.864255714989046</v>
      </c>
      <c r="N2433">
        <f>INDEX('[1]Traitement outputs (2)'!$B$34:$Q$38,MATCH(70,'[1]Traitement outputs (2)'!$A$34:$A$38,0),MATCH(C2433,'[1]Traitement outputs (2)'!$B$33:$Q$33,0))</f>
        <v>-183.77989640241771</v>
      </c>
      <c r="O2433">
        <f>INDEX('[1]Traitement outputs (2)'!$B$58:$Q$63,MATCH(70,'[1]Traitement outputs (2)'!$A$58:$A$63,0),MATCH(C2433,'[1]Traitement outputs (2)'!$B$58:$Q$58,0))</f>
        <v>16.864787616041994</v>
      </c>
      <c r="P2433">
        <f>INDEX('[1]Traitement outputs (2)'!$B$41:$Q$45,MATCH(70,'[1]Traitement outputs (2)'!$A$41:$A$45,0),MATCH(C2433,'[1]Traitement outputs (2)'!$B$40:$Q$40,0))</f>
        <v>254.15803075879367</v>
      </c>
      <c r="Q2433">
        <f>IF(K2433&lt;30,INDEX('[1]Traitement outputs (2)'!$B$51:$Q$63,MATCH(70,'[1]Traitement outputs (2)'!$A$51:$A$63,0),MATCH(C2433,'[1]Traitement outputs (2)'!$B$51:$Q$51,0)),INDEX('[1]Traitement outputs (2)'!$B$34:$Q$38,MATCH(70,'[1]Traitement outputs (2)'!$A$34:$A$38,0),MATCH(C2433,'[1]Traitement outputs (2)'!$B$33:$Q$33,0)))</f>
        <v>-183.77989640241771</v>
      </c>
      <c r="R2433">
        <f>IF(K2433&lt;30,INDEX('[1]Traitement outputs (2)'!$B$58:$Q$63,MATCH(70,'[1]Traitement outputs (2)'!$A$58:$A$63,0),MATCH(C2433,'[1]Traitement outputs (2)'!$B$58:$Q$58,0)),INDEX('[1]Traitement outputs (2)'!$B$41:$Q$45,MATCH(70,'[1]Traitement outputs (2)'!$A$41:$A$45,0),MATCH(C2433,'[1]Traitement outputs (2)'!$B$40:$Q$40,0)))</f>
        <v>254.15803075879367</v>
      </c>
      <c r="T2433">
        <f t="shared" si="224"/>
        <v>-21342.138833337085</v>
      </c>
      <c r="U2433">
        <f t="shared" si="225"/>
        <v>29515.067122381799</v>
      </c>
      <c r="X2433">
        <f t="shared" si="226"/>
        <v>0.51606358805306241</v>
      </c>
      <c r="Y2433">
        <f t="shared" si="227"/>
        <v>0.59592021577150611</v>
      </c>
    </row>
    <row r="2434" spans="1:25" x14ac:dyDescent="0.35">
      <c r="A2434" s="1">
        <v>34801.333333333336</v>
      </c>
      <c r="B2434">
        <v>21.041399999999999</v>
      </c>
      <c r="C2434">
        <f>_xlfn.IFNA(HLOOKUP(B2434,'[1]Traitement outputs'!$B$33:$Q$33,1,TRUE),16)</f>
        <v>20</v>
      </c>
      <c r="E2434" s="1">
        <v>34801.333333333336</v>
      </c>
      <c r="F2434">
        <v>15.3696</v>
      </c>
      <c r="G2434">
        <f t="shared" si="222"/>
        <v>15</v>
      </c>
      <c r="I2434" s="1">
        <v>34801.333333333336</v>
      </c>
      <c r="J2434">
        <v>41309</v>
      </c>
      <c r="K2434">
        <f t="shared" si="223"/>
        <v>355.71710032308954</v>
      </c>
      <c r="M2434">
        <f>INDEX('[1]Traitement outputs (2)'!$B$51:$Q$56,MATCH(70,'[1]Traitement outputs (2)'!$A$51:$A$56,0),MATCH(C2434,'[1]Traitement outputs (2)'!$B$51:$Q$51,0))</f>
        <v>-16.864255714989046</v>
      </c>
      <c r="N2434">
        <f>INDEX('[1]Traitement outputs (2)'!$B$34:$Q$38,MATCH(70,'[1]Traitement outputs (2)'!$A$34:$A$38,0),MATCH(C2434,'[1]Traitement outputs (2)'!$B$33:$Q$33,0))</f>
        <v>-183.77989640241771</v>
      </c>
      <c r="O2434">
        <f>INDEX('[1]Traitement outputs (2)'!$B$58:$Q$63,MATCH(70,'[1]Traitement outputs (2)'!$A$58:$A$63,0),MATCH(C2434,'[1]Traitement outputs (2)'!$B$58:$Q$58,0))</f>
        <v>16.864787616041994</v>
      </c>
      <c r="P2434">
        <f>INDEX('[1]Traitement outputs (2)'!$B$41:$Q$45,MATCH(70,'[1]Traitement outputs (2)'!$A$41:$A$45,0),MATCH(C2434,'[1]Traitement outputs (2)'!$B$40:$Q$40,0))</f>
        <v>254.15803075879367</v>
      </c>
      <c r="Q2434">
        <f>IF(K2434&lt;30,INDEX('[1]Traitement outputs (2)'!$B$51:$Q$63,MATCH(70,'[1]Traitement outputs (2)'!$A$51:$A$63,0),MATCH(C2434,'[1]Traitement outputs (2)'!$B$51:$Q$51,0)),INDEX('[1]Traitement outputs (2)'!$B$34:$Q$38,MATCH(70,'[1]Traitement outputs (2)'!$A$34:$A$38,0),MATCH(C2434,'[1]Traitement outputs (2)'!$B$33:$Q$33,0)))</f>
        <v>-183.77989640241771</v>
      </c>
      <c r="R2434">
        <f>IF(K2434&lt;30,INDEX('[1]Traitement outputs (2)'!$B$58:$Q$63,MATCH(70,'[1]Traitement outputs (2)'!$A$58:$A$63,0),MATCH(C2434,'[1]Traitement outputs (2)'!$B$58:$Q$58,0)),INDEX('[1]Traitement outputs (2)'!$B$41:$Q$45,MATCH(70,'[1]Traitement outputs (2)'!$A$41:$A$45,0),MATCH(C2434,'[1]Traitement outputs (2)'!$B$40:$Q$40,0)))</f>
        <v>254.15803075879367</v>
      </c>
      <c r="T2434">
        <f t="shared" si="224"/>
        <v>-21342.138833337085</v>
      </c>
      <c r="U2434">
        <f t="shared" si="225"/>
        <v>29515.067122381799</v>
      </c>
      <c r="X2434">
        <f t="shared" si="226"/>
        <v>0.51606358805306241</v>
      </c>
      <c r="Y2434">
        <f t="shared" si="227"/>
        <v>0.59592021577150611</v>
      </c>
    </row>
    <row r="2435" spans="1:25" x14ac:dyDescent="0.35">
      <c r="A2435" s="1">
        <v>34801.375</v>
      </c>
      <c r="B2435">
        <v>21.4984</v>
      </c>
      <c r="C2435">
        <f>_xlfn.IFNA(HLOOKUP(B2435,'[1]Traitement outputs'!$B$33:$Q$33,1,TRUE),16)</f>
        <v>20</v>
      </c>
      <c r="E2435" s="1">
        <v>34801.375</v>
      </c>
      <c r="F2435">
        <v>16.645700000000001</v>
      </c>
      <c r="G2435">
        <f t="shared" ref="G2435:G2498" si="228">ROUND(F2435,0)</f>
        <v>17</v>
      </c>
      <c r="I2435" s="1">
        <v>34801.375</v>
      </c>
      <c r="J2435">
        <v>41227.800000000003</v>
      </c>
      <c r="K2435">
        <f t="shared" ref="K2435:K2498" si="229">J2435/$AB$2</f>
        <v>355.0178767024201</v>
      </c>
      <c r="M2435">
        <f>INDEX('[1]Traitement outputs (2)'!$B$51:$Q$56,MATCH(70,'[1]Traitement outputs (2)'!$A$51:$A$56,0),MATCH(C2435,'[1]Traitement outputs (2)'!$B$51:$Q$51,0))</f>
        <v>-16.864255714989046</v>
      </c>
      <c r="N2435">
        <f>INDEX('[1]Traitement outputs (2)'!$B$34:$Q$38,MATCH(70,'[1]Traitement outputs (2)'!$A$34:$A$38,0),MATCH(C2435,'[1]Traitement outputs (2)'!$B$33:$Q$33,0))</f>
        <v>-183.77989640241771</v>
      </c>
      <c r="O2435">
        <f>INDEX('[1]Traitement outputs (2)'!$B$58:$Q$63,MATCH(70,'[1]Traitement outputs (2)'!$A$58:$A$63,0),MATCH(C2435,'[1]Traitement outputs (2)'!$B$58:$Q$58,0))</f>
        <v>16.864787616041994</v>
      </c>
      <c r="P2435">
        <f>INDEX('[1]Traitement outputs (2)'!$B$41:$Q$45,MATCH(70,'[1]Traitement outputs (2)'!$A$41:$A$45,0),MATCH(C2435,'[1]Traitement outputs (2)'!$B$40:$Q$40,0))</f>
        <v>254.15803075879367</v>
      </c>
      <c r="Q2435">
        <f>IF(K2435&lt;30,INDEX('[1]Traitement outputs (2)'!$B$51:$Q$63,MATCH(70,'[1]Traitement outputs (2)'!$A$51:$A$63,0),MATCH(C2435,'[1]Traitement outputs (2)'!$B$51:$Q$51,0)),INDEX('[1]Traitement outputs (2)'!$B$34:$Q$38,MATCH(70,'[1]Traitement outputs (2)'!$A$34:$A$38,0),MATCH(C2435,'[1]Traitement outputs (2)'!$B$33:$Q$33,0)))</f>
        <v>-183.77989640241771</v>
      </c>
      <c r="R2435">
        <f>IF(K2435&lt;30,INDEX('[1]Traitement outputs (2)'!$B$58:$Q$63,MATCH(70,'[1]Traitement outputs (2)'!$A$58:$A$63,0),MATCH(C2435,'[1]Traitement outputs (2)'!$B$58:$Q$58,0)),INDEX('[1]Traitement outputs (2)'!$B$41:$Q$45,MATCH(70,'[1]Traitement outputs (2)'!$A$41:$A$45,0),MATCH(C2435,'[1]Traitement outputs (2)'!$B$40:$Q$40,0)))</f>
        <v>254.15803075879367</v>
      </c>
      <c r="T2435">
        <f t="shared" ref="T2435:T2498" si="230">Q2435*$AB$2</f>
        <v>-21342.138833337085</v>
      </c>
      <c r="U2435">
        <f t="shared" ref="U2435:U2498" si="231">R2435*$AB$2</f>
        <v>29515.067122381799</v>
      </c>
      <c r="X2435">
        <f t="shared" ref="X2435:X2498" si="232">T2435/$V$2</f>
        <v>0.51606358805306241</v>
      </c>
      <c r="Y2435">
        <f t="shared" ref="Y2435:Y2498" si="233">U2435/$W$2</f>
        <v>0.59592021577150611</v>
      </c>
    </row>
    <row r="2436" spans="1:25" x14ac:dyDescent="0.35">
      <c r="A2436" s="1">
        <v>34801.416666666664</v>
      </c>
      <c r="B2436">
        <v>22.619199999999999</v>
      </c>
      <c r="C2436">
        <f>_xlfn.IFNA(HLOOKUP(B2436,'[1]Traitement outputs'!$B$33:$Q$33,1,TRUE),16)</f>
        <v>22</v>
      </c>
      <c r="E2436" s="1">
        <v>34801.416666666664</v>
      </c>
      <c r="F2436">
        <v>17.228400000000001</v>
      </c>
      <c r="G2436">
        <f t="shared" si="228"/>
        <v>17</v>
      </c>
      <c r="I2436" s="1">
        <v>34801.416666666664</v>
      </c>
      <c r="J2436">
        <v>43195.1</v>
      </c>
      <c r="K2436">
        <f t="shared" si="229"/>
        <v>371.95854947265451</v>
      </c>
      <c r="M2436">
        <f>INDEX('[1]Traitement outputs (2)'!$B$51:$Q$56,MATCH(70,'[1]Traitement outputs (2)'!$A$51:$A$56,0),MATCH(C2436,'[1]Traitement outputs (2)'!$B$51:$Q$51,0))</f>
        <v>-79.342574701900858</v>
      </c>
      <c r="N2436">
        <f>INDEX('[1]Traitement outputs (2)'!$B$34:$Q$38,MATCH(70,'[1]Traitement outputs (2)'!$A$34:$A$38,0),MATCH(C2436,'[1]Traitement outputs (2)'!$B$33:$Q$33,0))</f>
        <v>-237.95145474030227</v>
      </c>
      <c r="O2436">
        <f>INDEX('[1]Traitement outputs (2)'!$B$58:$Q$63,MATCH(70,'[1]Traitement outputs (2)'!$A$58:$A$63,0),MATCH(C2436,'[1]Traitement outputs (2)'!$B$58:$Q$58,0))</f>
        <v>79.34249368302325</v>
      </c>
      <c r="P2436">
        <f>INDEX('[1]Traitement outputs (2)'!$B$41:$Q$45,MATCH(70,'[1]Traitement outputs (2)'!$A$41:$A$45,0),MATCH(C2436,'[1]Traitement outputs (2)'!$B$40:$Q$40,0))</f>
        <v>308.329590329962</v>
      </c>
      <c r="Q2436">
        <f>IF(K2436&lt;30,INDEX('[1]Traitement outputs (2)'!$B$51:$Q$63,MATCH(70,'[1]Traitement outputs (2)'!$A$51:$A$63,0),MATCH(C2436,'[1]Traitement outputs (2)'!$B$51:$Q$51,0)),INDEX('[1]Traitement outputs (2)'!$B$34:$Q$38,MATCH(70,'[1]Traitement outputs (2)'!$A$34:$A$38,0),MATCH(C2436,'[1]Traitement outputs (2)'!$B$33:$Q$33,0)))</f>
        <v>-237.95145474030227</v>
      </c>
      <c r="R2436">
        <f>IF(K2436&lt;30,INDEX('[1]Traitement outputs (2)'!$B$58:$Q$63,MATCH(70,'[1]Traitement outputs (2)'!$A$58:$A$63,0),MATCH(C2436,'[1]Traitement outputs (2)'!$B$58:$Q$58,0)),INDEX('[1]Traitement outputs (2)'!$B$41:$Q$45,MATCH(70,'[1]Traitement outputs (2)'!$A$41:$A$45,0),MATCH(C2436,'[1]Traitement outputs (2)'!$B$40:$Q$40,0)))</f>
        <v>308.329590329962</v>
      </c>
      <c r="T2436">
        <f t="shared" si="230"/>
        <v>-27633.016897245612</v>
      </c>
      <c r="U2436">
        <f t="shared" si="231"/>
        <v>35805.94532951009</v>
      </c>
      <c r="X2436">
        <f t="shared" si="232"/>
        <v>0.66818016507550282</v>
      </c>
      <c r="Y2436">
        <f t="shared" si="233"/>
        <v>0.72293539358017622</v>
      </c>
    </row>
    <row r="2437" spans="1:25" x14ac:dyDescent="0.35">
      <c r="A2437" s="1">
        <v>34801.458333333336</v>
      </c>
      <c r="B2437">
        <v>22.9543</v>
      </c>
      <c r="C2437">
        <f>_xlfn.IFNA(HLOOKUP(B2437,'[1]Traitement outputs'!$B$33:$Q$33,1,TRUE),16)</f>
        <v>22</v>
      </c>
      <c r="E2437" s="1">
        <v>34801.458333333336</v>
      </c>
      <c r="F2437">
        <v>18.6187</v>
      </c>
      <c r="G2437">
        <f t="shared" si="228"/>
        <v>19</v>
      </c>
      <c r="I2437" s="1">
        <v>34801.458333333336</v>
      </c>
      <c r="J2437">
        <v>41928.400000000001</v>
      </c>
      <c r="K2437">
        <f t="shared" si="229"/>
        <v>361.05083321277755</v>
      </c>
      <c r="M2437">
        <f>INDEX('[1]Traitement outputs (2)'!$B$51:$Q$56,MATCH(70,'[1]Traitement outputs (2)'!$A$51:$A$56,0),MATCH(C2437,'[1]Traitement outputs (2)'!$B$51:$Q$51,0))</f>
        <v>-79.342574701900858</v>
      </c>
      <c r="N2437">
        <f>INDEX('[1]Traitement outputs (2)'!$B$34:$Q$38,MATCH(70,'[1]Traitement outputs (2)'!$A$34:$A$38,0),MATCH(C2437,'[1]Traitement outputs (2)'!$B$33:$Q$33,0))</f>
        <v>-237.95145474030227</v>
      </c>
      <c r="O2437">
        <f>INDEX('[1]Traitement outputs (2)'!$B$58:$Q$63,MATCH(70,'[1]Traitement outputs (2)'!$A$58:$A$63,0),MATCH(C2437,'[1]Traitement outputs (2)'!$B$58:$Q$58,0))</f>
        <v>79.34249368302325</v>
      </c>
      <c r="P2437">
        <f>INDEX('[1]Traitement outputs (2)'!$B$41:$Q$45,MATCH(70,'[1]Traitement outputs (2)'!$A$41:$A$45,0),MATCH(C2437,'[1]Traitement outputs (2)'!$B$40:$Q$40,0))</f>
        <v>308.329590329962</v>
      </c>
      <c r="Q2437">
        <f>IF(K2437&lt;30,INDEX('[1]Traitement outputs (2)'!$B$51:$Q$63,MATCH(70,'[1]Traitement outputs (2)'!$A$51:$A$63,0),MATCH(C2437,'[1]Traitement outputs (2)'!$B$51:$Q$51,0)),INDEX('[1]Traitement outputs (2)'!$B$34:$Q$38,MATCH(70,'[1]Traitement outputs (2)'!$A$34:$A$38,0),MATCH(C2437,'[1]Traitement outputs (2)'!$B$33:$Q$33,0)))</f>
        <v>-237.95145474030227</v>
      </c>
      <c r="R2437">
        <f>IF(K2437&lt;30,INDEX('[1]Traitement outputs (2)'!$B$58:$Q$63,MATCH(70,'[1]Traitement outputs (2)'!$A$58:$A$63,0),MATCH(C2437,'[1]Traitement outputs (2)'!$B$58:$Q$58,0)),INDEX('[1]Traitement outputs (2)'!$B$41:$Q$45,MATCH(70,'[1]Traitement outputs (2)'!$A$41:$A$45,0),MATCH(C2437,'[1]Traitement outputs (2)'!$B$40:$Q$40,0)))</f>
        <v>308.329590329962</v>
      </c>
      <c r="T2437">
        <f t="shared" si="230"/>
        <v>-27633.016897245612</v>
      </c>
      <c r="U2437">
        <f t="shared" si="231"/>
        <v>35805.94532951009</v>
      </c>
      <c r="X2437">
        <f t="shared" si="232"/>
        <v>0.66818016507550282</v>
      </c>
      <c r="Y2437">
        <f t="shared" si="233"/>
        <v>0.72293539358017622</v>
      </c>
    </row>
    <row r="2438" spans="1:25" x14ac:dyDescent="0.35">
      <c r="A2438" s="1">
        <v>34801.5</v>
      </c>
      <c r="B2438">
        <v>22.883400000000002</v>
      </c>
      <c r="C2438">
        <f>_xlfn.IFNA(HLOOKUP(B2438,'[1]Traitement outputs'!$B$33:$Q$33,1,TRUE),16)</f>
        <v>22</v>
      </c>
      <c r="E2438" s="1">
        <v>34801.5</v>
      </c>
      <c r="F2438">
        <v>18.301100000000002</v>
      </c>
      <c r="G2438">
        <f t="shared" si="228"/>
        <v>18</v>
      </c>
      <c r="I2438" s="1">
        <v>34801.5</v>
      </c>
      <c r="J2438">
        <v>44357.9</v>
      </c>
      <c r="K2438">
        <f t="shared" si="229"/>
        <v>381.97156949869458</v>
      </c>
      <c r="M2438">
        <f>INDEX('[1]Traitement outputs (2)'!$B$51:$Q$56,MATCH(70,'[1]Traitement outputs (2)'!$A$51:$A$56,0),MATCH(C2438,'[1]Traitement outputs (2)'!$B$51:$Q$51,0))</f>
        <v>-79.342574701900858</v>
      </c>
      <c r="N2438">
        <f>INDEX('[1]Traitement outputs (2)'!$B$34:$Q$38,MATCH(70,'[1]Traitement outputs (2)'!$A$34:$A$38,0),MATCH(C2438,'[1]Traitement outputs (2)'!$B$33:$Q$33,0))</f>
        <v>-237.95145474030227</v>
      </c>
      <c r="O2438">
        <f>INDEX('[1]Traitement outputs (2)'!$B$58:$Q$63,MATCH(70,'[1]Traitement outputs (2)'!$A$58:$A$63,0),MATCH(C2438,'[1]Traitement outputs (2)'!$B$58:$Q$58,0))</f>
        <v>79.34249368302325</v>
      </c>
      <c r="P2438">
        <f>INDEX('[1]Traitement outputs (2)'!$B$41:$Q$45,MATCH(70,'[1]Traitement outputs (2)'!$A$41:$A$45,0),MATCH(C2438,'[1]Traitement outputs (2)'!$B$40:$Q$40,0))</f>
        <v>308.329590329962</v>
      </c>
      <c r="Q2438">
        <f>IF(K2438&lt;30,INDEX('[1]Traitement outputs (2)'!$B$51:$Q$63,MATCH(70,'[1]Traitement outputs (2)'!$A$51:$A$63,0),MATCH(C2438,'[1]Traitement outputs (2)'!$B$51:$Q$51,0)),INDEX('[1]Traitement outputs (2)'!$B$34:$Q$38,MATCH(70,'[1]Traitement outputs (2)'!$A$34:$A$38,0),MATCH(C2438,'[1]Traitement outputs (2)'!$B$33:$Q$33,0)))</f>
        <v>-237.95145474030227</v>
      </c>
      <c r="R2438">
        <f>IF(K2438&lt;30,INDEX('[1]Traitement outputs (2)'!$B$58:$Q$63,MATCH(70,'[1]Traitement outputs (2)'!$A$58:$A$63,0),MATCH(C2438,'[1]Traitement outputs (2)'!$B$58:$Q$58,0)),INDEX('[1]Traitement outputs (2)'!$B$41:$Q$45,MATCH(70,'[1]Traitement outputs (2)'!$A$41:$A$45,0),MATCH(C2438,'[1]Traitement outputs (2)'!$B$40:$Q$40,0)))</f>
        <v>308.329590329962</v>
      </c>
      <c r="T2438">
        <f t="shared" si="230"/>
        <v>-27633.016897245612</v>
      </c>
      <c r="U2438">
        <f t="shared" si="231"/>
        <v>35805.94532951009</v>
      </c>
      <c r="X2438">
        <f t="shared" si="232"/>
        <v>0.66818016507550282</v>
      </c>
      <c r="Y2438">
        <f t="shared" si="233"/>
        <v>0.72293539358017622</v>
      </c>
    </row>
    <row r="2439" spans="1:25" x14ac:dyDescent="0.35">
      <c r="A2439" s="1">
        <v>34801.541666666664</v>
      </c>
      <c r="B2439">
        <v>22.201000000000001</v>
      </c>
      <c r="C2439">
        <f>_xlfn.IFNA(HLOOKUP(B2439,'[1]Traitement outputs'!$B$33:$Q$33,1,TRUE),16)</f>
        <v>22</v>
      </c>
      <c r="E2439" s="1">
        <v>34801.541666666664</v>
      </c>
      <c r="F2439">
        <v>19.290500000000002</v>
      </c>
      <c r="G2439">
        <f t="shared" si="228"/>
        <v>19</v>
      </c>
      <c r="I2439" s="1">
        <v>34801.541666666664</v>
      </c>
      <c r="J2439">
        <v>36666.5</v>
      </c>
      <c r="K2439">
        <f t="shared" si="229"/>
        <v>315.73993703542965</v>
      </c>
      <c r="M2439">
        <f>INDEX('[1]Traitement outputs (2)'!$B$51:$Q$56,MATCH(70,'[1]Traitement outputs (2)'!$A$51:$A$56,0),MATCH(C2439,'[1]Traitement outputs (2)'!$B$51:$Q$51,0))</f>
        <v>-79.342574701900858</v>
      </c>
      <c r="N2439">
        <f>INDEX('[1]Traitement outputs (2)'!$B$34:$Q$38,MATCH(70,'[1]Traitement outputs (2)'!$A$34:$A$38,0),MATCH(C2439,'[1]Traitement outputs (2)'!$B$33:$Q$33,0))</f>
        <v>-237.95145474030227</v>
      </c>
      <c r="O2439">
        <f>INDEX('[1]Traitement outputs (2)'!$B$58:$Q$63,MATCH(70,'[1]Traitement outputs (2)'!$A$58:$A$63,0),MATCH(C2439,'[1]Traitement outputs (2)'!$B$58:$Q$58,0))</f>
        <v>79.34249368302325</v>
      </c>
      <c r="P2439">
        <f>INDEX('[1]Traitement outputs (2)'!$B$41:$Q$45,MATCH(70,'[1]Traitement outputs (2)'!$A$41:$A$45,0),MATCH(C2439,'[1]Traitement outputs (2)'!$B$40:$Q$40,0))</f>
        <v>308.329590329962</v>
      </c>
      <c r="Q2439">
        <f>IF(K2439&lt;30,INDEX('[1]Traitement outputs (2)'!$B$51:$Q$63,MATCH(70,'[1]Traitement outputs (2)'!$A$51:$A$63,0),MATCH(C2439,'[1]Traitement outputs (2)'!$B$51:$Q$51,0)),INDEX('[1]Traitement outputs (2)'!$B$34:$Q$38,MATCH(70,'[1]Traitement outputs (2)'!$A$34:$A$38,0),MATCH(C2439,'[1]Traitement outputs (2)'!$B$33:$Q$33,0)))</f>
        <v>-237.95145474030227</v>
      </c>
      <c r="R2439">
        <f>IF(K2439&lt;30,INDEX('[1]Traitement outputs (2)'!$B$58:$Q$63,MATCH(70,'[1]Traitement outputs (2)'!$A$58:$A$63,0),MATCH(C2439,'[1]Traitement outputs (2)'!$B$58:$Q$58,0)),INDEX('[1]Traitement outputs (2)'!$B$41:$Q$45,MATCH(70,'[1]Traitement outputs (2)'!$A$41:$A$45,0),MATCH(C2439,'[1]Traitement outputs (2)'!$B$40:$Q$40,0)))</f>
        <v>308.329590329962</v>
      </c>
      <c r="T2439">
        <f t="shared" si="230"/>
        <v>-27633.016897245612</v>
      </c>
      <c r="U2439">
        <f t="shared" si="231"/>
        <v>35805.94532951009</v>
      </c>
      <c r="X2439">
        <f t="shared" si="232"/>
        <v>0.66818016507550282</v>
      </c>
      <c r="Y2439">
        <f t="shared" si="233"/>
        <v>0.72293539358017622</v>
      </c>
    </row>
    <row r="2440" spans="1:25" x14ac:dyDescent="0.35">
      <c r="A2440" s="1">
        <v>34801.583333333336</v>
      </c>
      <c r="B2440">
        <v>21.0352</v>
      </c>
      <c r="C2440">
        <f>_xlfn.IFNA(HLOOKUP(B2440,'[1]Traitement outputs'!$B$33:$Q$33,1,TRUE),16)</f>
        <v>20</v>
      </c>
      <c r="E2440" s="1">
        <v>34801.583333333336</v>
      </c>
      <c r="F2440">
        <v>21.645800000000001</v>
      </c>
      <c r="G2440">
        <f t="shared" si="228"/>
        <v>22</v>
      </c>
      <c r="I2440" s="1">
        <v>34801.583333333336</v>
      </c>
      <c r="J2440">
        <v>32259.7</v>
      </c>
      <c r="K2440">
        <f t="shared" si="229"/>
        <v>277.7924166959445</v>
      </c>
      <c r="M2440">
        <f>INDEX('[1]Traitement outputs (2)'!$B$51:$Q$56,MATCH(70,'[1]Traitement outputs (2)'!$A$51:$A$56,0),MATCH(C2440,'[1]Traitement outputs (2)'!$B$51:$Q$51,0))</f>
        <v>-16.864255714989046</v>
      </c>
      <c r="N2440">
        <f>INDEX('[1]Traitement outputs (2)'!$B$34:$Q$38,MATCH(70,'[1]Traitement outputs (2)'!$A$34:$A$38,0),MATCH(C2440,'[1]Traitement outputs (2)'!$B$33:$Q$33,0))</f>
        <v>-183.77989640241771</v>
      </c>
      <c r="O2440">
        <f>INDEX('[1]Traitement outputs (2)'!$B$58:$Q$63,MATCH(70,'[1]Traitement outputs (2)'!$A$58:$A$63,0),MATCH(C2440,'[1]Traitement outputs (2)'!$B$58:$Q$58,0))</f>
        <v>16.864787616041994</v>
      </c>
      <c r="P2440">
        <f>INDEX('[1]Traitement outputs (2)'!$B$41:$Q$45,MATCH(70,'[1]Traitement outputs (2)'!$A$41:$A$45,0),MATCH(C2440,'[1]Traitement outputs (2)'!$B$40:$Q$40,0))</f>
        <v>254.15803075879367</v>
      </c>
      <c r="Q2440">
        <f>IF(K2440&lt;30,INDEX('[1]Traitement outputs (2)'!$B$51:$Q$63,MATCH(70,'[1]Traitement outputs (2)'!$A$51:$A$63,0),MATCH(C2440,'[1]Traitement outputs (2)'!$B$51:$Q$51,0)),INDEX('[1]Traitement outputs (2)'!$B$34:$Q$38,MATCH(70,'[1]Traitement outputs (2)'!$A$34:$A$38,0),MATCH(C2440,'[1]Traitement outputs (2)'!$B$33:$Q$33,0)))</f>
        <v>-183.77989640241771</v>
      </c>
      <c r="R2440">
        <f>IF(K2440&lt;30,INDEX('[1]Traitement outputs (2)'!$B$58:$Q$63,MATCH(70,'[1]Traitement outputs (2)'!$A$58:$A$63,0),MATCH(C2440,'[1]Traitement outputs (2)'!$B$58:$Q$58,0)),INDEX('[1]Traitement outputs (2)'!$B$41:$Q$45,MATCH(70,'[1]Traitement outputs (2)'!$A$41:$A$45,0),MATCH(C2440,'[1]Traitement outputs (2)'!$B$40:$Q$40,0)))</f>
        <v>254.15803075879367</v>
      </c>
      <c r="T2440">
        <f t="shared" si="230"/>
        <v>-21342.138833337085</v>
      </c>
      <c r="U2440">
        <f t="shared" si="231"/>
        <v>29515.067122381799</v>
      </c>
      <c r="X2440">
        <f t="shared" si="232"/>
        <v>0.51606358805306241</v>
      </c>
      <c r="Y2440">
        <f t="shared" si="233"/>
        <v>0.59592021577150611</v>
      </c>
    </row>
    <row r="2441" spans="1:25" x14ac:dyDescent="0.35">
      <c r="A2441" s="1">
        <v>34801.625</v>
      </c>
      <c r="B2441">
        <v>20.138000000000002</v>
      </c>
      <c r="C2441">
        <f>_xlfn.IFNA(HLOOKUP(B2441,'[1]Traitement outputs'!$B$33:$Q$33,1,TRUE),16)</f>
        <v>20</v>
      </c>
      <c r="E2441" s="1">
        <v>34801.625</v>
      </c>
      <c r="F2441">
        <v>22.140699999999999</v>
      </c>
      <c r="G2441">
        <f t="shared" si="228"/>
        <v>22</v>
      </c>
      <c r="I2441" s="1">
        <v>34801.625</v>
      </c>
      <c r="J2441">
        <v>31251.200000000001</v>
      </c>
      <c r="K2441">
        <f t="shared" si="229"/>
        <v>269.10809377174309</v>
      </c>
      <c r="M2441">
        <f>INDEX('[1]Traitement outputs (2)'!$B$51:$Q$56,MATCH(70,'[1]Traitement outputs (2)'!$A$51:$A$56,0),MATCH(C2441,'[1]Traitement outputs (2)'!$B$51:$Q$51,0))</f>
        <v>-16.864255714989046</v>
      </c>
      <c r="N2441">
        <f>INDEX('[1]Traitement outputs (2)'!$B$34:$Q$38,MATCH(70,'[1]Traitement outputs (2)'!$A$34:$A$38,0),MATCH(C2441,'[1]Traitement outputs (2)'!$B$33:$Q$33,0))</f>
        <v>-183.77989640241771</v>
      </c>
      <c r="O2441">
        <f>INDEX('[1]Traitement outputs (2)'!$B$58:$Q$63,MATCH(70,'[1]Traitement outputs (2)'!$A$58:$A$63,0),MATCH(C2441,'[1]Traitement outputs (2)'!$B$58:$Q$58,0))</f>
        <v>16.864787616041994</v>
      </c>
      <c r="P2441">
        <f>INDEX('[1]Traitement outputs (2)'!$B$41:$Q$45,MATCH(70,'[1]Traitement outputs (2)'!$A$41:$A$45,0),MATCH(C2441,'[1]Traitement outputs (2)'!$B$40:$Q$40,0))</f>
        <v>254.15803075879367</v>
      </c>
      <c r="Q2441">
        <f>IF(K2441&lt;30,INDEX('[1]Traitement outputs (2)'!$B$51:$Q$63,MATCH(70,'[1]Traitement outputs (2)'!$A$51:$A$63,0),MATCH(C2441,'[1]Traitement outputs (2)'!$B$51:$Q$51,0)),INDEX('[1]Traitement outputs (2)'!$B$34:$Q$38,MATCH(70,'[1]Traitement outputs (2)'!$A$34:$A$38,0),MATCH(C2441,'[1]Traitement outputs (2)'!$B$33:$Q$33,0)))</f>
        <v>-183.77989640241771</v>
      </c>
      <c r="R2441">
        <f>IF(K2441&lt;30,INDEX('[1]Traitement outputs (2)'!$B$58:$Q$63,MATCH(70,'[1]Traitement outputs (2)'!$A$58:$A$63,0),MATCH(C2441,'[1]Traitement outputs (2)'!$B$58:$Q$58,0)),INDEX('[1]Traitement outputs (2)'!$B$41:$Q$45,MATCH(70,'[1]Traitement outputs (2)'!$A$41:$A$45,0),MATCH(C2441,'[1]Traitement outputs (2)'!$B$40:$Q$40,0)))</f>
        <v>254.15803075879367</v>
      </c>
      <c r="T2441">
        <f t="shared" si="230"/>
        <v>-21342.138833337085</v>
      </c>
      <c r="U2441">
        <f t="shared" si="231"/>
        <v>29515.067122381799</v>
      </c>
      <c r="X2441">
        <f t="shared" si="232"/>
        <v>0.51606358805306241</v>
      </c>
      <c r="Y2441">
        <f t="shared" si="233"/>
        <v>0.59592021577150611</v>
      </c>
    </row>
    <row r="2442" spans="1:25" x14ac:dyDescent="0.35">
      <c r="A2442" s="1">
        <v>34801.666666666664</v>
      </c>
      <c r="B2442">
        <v>20</v>
      </c>
      <c r="C2442">
        <f>_xlfn.IFNA(HLOOKUP(B2442,'[1]Traitement outputs'!$B$33:$Q$33,1,TRUE),16)</f>
        <v>20</v>
      </c>
      <c r="E2442" s="1">
        <v>34801.666666666664</v>
      </c>
      <c r="F2442">
        <v>21.576499999999999</v>
      </c>
      <c r="G2442">
        <f t="shared" si="228"/>
        <v>22</v>
      </c>
      <c r="I2442" s="1">
        <v>34801.666666666664</v>
      </c>
      <c r="J2442">
        <v>30674.7</v>
      </c>
      <c r="K2442">
        <f t="shared" si="229"/>
        <v>264.14377828755659</v>
      </c>
      <c r="M2442">
        <f>INDEX('[1]Traitement outputs (2)'!$B$51:$Q$56,MATCH(70,'[1]Traitement outputs (2)'!$A$51:$A$56,0),MATCH(C2442,'[1]Traitement outputs (2)'!$B$51:$Q$51,0))</f>
        <v>-16.864255714989046</v>
      </c>
      <c r="N2442">
        <f>INDEX('[1]Traitement outputs (2)'!$B$34:$Q$38,MATCH(70,'[1]Traitement outputs (2)'!$A$34:$A$38,0),MATCH(C2442,'[1]Traitement outputs (2)'!$B$33:$Q$33,0))</f>
        <v>-183.77989640241771</v>
      </c>
      <c r="O2442">
        <f>INDEX('[1]Traitement outputs (2)'!$B$58:$Q$63,MATCH(70,'[1]Traitement outputs (2)'!$A$58:$A$63,0),MATCH(C2442,'[1]Traitement outputs (2)'!$B$58:$Q$58,0))</f>
        <v>16.864787616041994</v>
      </c>
      <c r="P2442">
        <f>INDEX('[1]Traitement outputs (2)'!$B$41:$Q$45,MATCH(70,'[1]Traitement outputs (2)'!$A$41:$A$45,0),MATCH(C2442,'[1]Traitement outputs (2)'!$B$40:$Q$40,0))</f>
        <v>254.15803075879367</v>
      </c>
      <c r="Q2442">
        <f>IF(K2442&lt;30,INDEX('[1]Traitement outputs (2)'!$B$51:$Q$63,MATCH(70,'[1]Traitement outputs (2)'!$A$51:$A$63,0),MATCH(C2442,'[1]Traitement outputs (2)'!$B$51:$Q$51,0)),INDEX('[1]Traitement outputs (2)'!$B$34:$Q$38,MATCH(70,'[1]Traitement outputs (2)'!$A$34:$A$38,0),MATCH(C2442,'[1]Traitement outputs (2)'!$B$33:$Q$33,0)))</f>
        <v>-183.77989640241771</v>
      </c>
      <c r="R2442">
        <f>IF(K2442&lt;30,INDEX('[1]Traitement outputs (2)'!$B$58:$Q$63,MATCH(70,'[1]Traitement outputs (2)'!$A$58:$A$63,0),MATCH(C2442,'[1]Traitement outputs (2)'!$B$58:$Q$58,0)),INDEX('[1]Traitement outputs (2)'!$B$41:$Q$45,MATCH(70,'[1]Traitement outputs (2)'!$A$41:$A$45,0),MATCH(C2442,'[1]Traitement outputs (2)'!$B$40:$Q$40,0)))</f>
        <v>254.15803075879367</v>
      </c>
      <c r="T2442">
        <f t="shared" si="230"/>
        <v>-21342.138833337085</v>
      </c>
      <c r="U2442">
        <f t="shared" si="231"/>
        <v>29515.067122381799</v>
      </c>
      <c r="X2442">
        <f t="shared" si="232"/>
        <v>0.51606358805306241</v>
      </c>
      <c r="Y2442">
        <f t="shared" si="233"/>
        <v>0.59592021577150611</v>
      </c>
    </row>
    <row r="2443" spans="1:25" x14ac:dyDescent="0.35">
      <c r="A2443" s="1">
        <v>34801.708333333336</v>
      </c>
      <c r="B2443">
        <v>20.0001</v>
      </c>
      <c r="C2443">
        <f>_xlfn.IFNA(HLOOKUP(B2443,'[1]Traitement outputs'!$B$33:$Q$33,1,TRUE),16)</f>
        <v>20</v>
      </c>
      <c r="E2443" s="1">
        <v>34801.708333333336</v>
      </c>
      <c r="F2443">
        <v>20.7379</v>
      </c>
      <c r="G2443">
        <f t="shared" si="228"/>
        <v>21</v>
      </c>
      <c r="I2443" s="1">
        <v>34801.708333333336</v>
      </c>
      <c r="J2443">
        <v>18285.3</v>
      </c>
      <c r="K2443">
        <f t="shared" si="229"/>
        <v>157.45706491412983</v>
      </c>
      <c r="M2443">
        <f>INDEX('[1]Traitement outputs (2)'!$B$51:$Q$56,MATCH(70,'[1]Traitement outputs (2)'!$A$51:$A$56,0),MATCH(C2443,'[1]Traitement outputs (2)'!$B$51:$Q$51,0))</f>
        <v>-16.864255714989046</v>
      </c>
      <c r="N2443">
        <f>INDEX('[1]Traitement outputs (2)'!$B$34:$Q$38,MATCH(70,'[1]Traitement outputs (2)'!$A$34:$A$38,0),MATCH(C2443,'[1]Traitement outputs (2)'!$B$33:$Q$33,0))</f>
        <v>-183.77989640241771</v>
      </c>
      <c r="O2443">
        <f>INDEX('[1]Traitement outputs (2)'!$B$58:$Q$63,MATCH(70,'[1]Traitement outputs (2)'!$A$58:$A$63,0),MATCH(C2443,'[1]Traitement outputs (2)'!$B$58:$Q$58,0))</f>
        <v>16.864787616041994</v>
      </c>
      <c r="P2443">
        <f>INDEX('[1]Traitement outputs (2)'!$B$41:$Q$45,MATCH(70,'[1]Traitement outputs (2)'!$A$41:$A$45,0),MATCH(C2443,'[1]Traitement outputs (2)'!$B$40:$Q$40,0))</f>
        <v>254.15803075879367</v>
      </c>
      <c r="Q2443">
        <f>IF(K2443&lt;30,INDEX('[1]Traitement outputs (2)'!$B$51:$Q$63,MATCH(70,'[1]Traitement outputs (2)'!$A$51:$A$63,0),MATCH(C2443,'[1]Traitement outputs (2)'!$B$51:$Q$51,0)),INDEX('[1]Traitement outputs (2)'!$B$34:$Q$38,MATCH(70,'[1]Traitement outputs (2)'!$A$34:$A$38,0),MATCH(C2443,'[1]Traitement outputs (2)'!$B$33:$Q$33,0)))</f>
        <v>-183.77989640241771</v>
      </c>
      <c r="R2443">
        <f>IF(K2443&lt;30,INDEX('[1]Traitement outputs (2)'!$B$58:$Q$63,MATCH(70,'[1]Traitement outputs (2)'!$A$58:$A$63,0),MATCH(C2443,'[1]Traitement outputs (2)'!$B$58:$Q$58,0)),INDEX('[1]Traitement outputs (2)'!$B$41:$Q$45,MATCH(70,'[1]Traitement outputs (2)'!$A$41:$A$45,0),MATCH(C2443,'[1]Traitement outputs (2)'!$B$40:$Q$40,0)))</f>
        <v>254.15803075879367</v>
      </c>
      <c r="T2443">
        <f t="shared" si="230"/>
        <v>-21342.138833337085</v>
      </c>
      <c r="U2443">
        <f t="shared" si="231"/>
        <v>29515.067122381799</v>
      </c>
      <c r="X2443">
        <f t="shared" si="232"/>
        <v>0.51606358805306241</v>
      </c>
      <c r="Y2443">
        <f t="shared" si="233"/>
        <v>0.59592021577150611</v>
      </c>
    </row>
    <row r="2444" spans="1:25" x14ac:dyDescent="0.35">
      <c r="A2444" s="1">
        <v>34801.75</v>
      </c>
      <c r="B2444">
        <v>20.0002</v>
      </c>
      <c r="C2444">
        <f>_xlfn.IFNA(HLOOKUP(B2444,'[1]Traitement outputs'!$B$33:$Q$33,1,TRUE),16)</f>
        <v>20</v>
      </c>
      <c r="E2444" s="1">
        <v>34801.75</v>
      </c>
      <c r="F2444">
        <v>20.134499999999999</v>
      </c>
      <c r="G2444">
        <f t="shared" si="228"/>
        <v>20</v>
      </c>
      <c r="I2444" s="1">
        <v>34801.75</v>
      </c>
      <c r="J2444">
        <v>1217.55</v>
      </c>
      <c r="K2444">
        <f t="shared" si="229"/>
        <v>10.484479302291938</v>
      </c>
      <c r="M2444">
        <f>INDEX('[1]Traitement outputs (2)'!$B$51:$Q$56,MATCH(70,'[1]Traitement outputs (2)'!$A$51:$A$56,0),MATCH(C2444,'[1]Traitement outputs (2)'!$B$51:$Q$51,0))</f>
        <v>-16.864255714989046</v>
      </c>
      <c r="N2444">
        <f>INDEX('[1]Traitement outputs (2)'!$B$34:$Q$38,MATCH(70,'[1]Traitement outputs (2)'!$A$34:$A$38,0),MATCH(C2444,'[1]Traitement outputs (2)'!$B$33:$Q$33,0))</f>
        <v>-183.77989640241771</v>
      </c>
      <c r="O2444">
        <f>INDEX('[1]Traitement outputs (2)'!$B$58:$Q$63,MATCH(70,'[1]Traitement outputs (2)'!$A$58:$A$63,0),MATCH(C2444,'[1]Traitement outputs (2)'!$B$58:$Q$58,0))</f>
        <v>16.864787616041994</v>
      </c>
      <c r="P2444">
        <f>INDEX('[1]Traitement outputs (2)'!$B$41:$Q$45,MATCH(70,'[1]Traitement outputs (2)'!$A$41:$A$45,0),MATCH(C2444,'[1]Traitement outputs (2)'!$B$40:$Q$40,0))</f>
        <v>254.15803075879367</v>
      </c>
      <c r="Q2444">
        <f>IF(K2444&lt;30,INDEX('[1]Traitement outputs (2)'!$B$51:$Q$63,MATCH(70,'[1]Traitement outputs (2)'!$A$51:$A$63,0),MATCH(C2444,'[1]Traitement outputs (2)'!$B$51:$Q$51,0)),INDEX('[1]Traitement outputs (2)'!$B$34:$Q$38,MATCH(70,'[1]Traitement outputs (2)'!$A$34:$A$38,0),MATCH(C2444,'[1]Traitement outputs (2)'!$B$33:$Q$33,0)))</f>
        <v>-16.864255714989046</v>
      </c>
      <c r="R2444">
        <f>IF(K2444&lt;30,INDEX('[1]Traitement outputs (2)'!$B$58:$Q$63,MATCH(70,'[1]Traitement outputs (2)'!$A$58:$A$63,0),MATCH(C2444,'[1]Traitement outputs (2)'!$B$58:$Q$58,0)),INDEX('[1]Traitement outputs (2)'!$B$41:$Q$45,MATCH(70,'[1]Traitement outputs (2)'!$A$41:$A$45,0),MATCH(C2444,'[1]Traitement outputs (2)'!$B$40:$Q$40,0)))</f>
        <v>16.864787616041994</v>
      </c>
      <c r="T2444">
        <f t="shared" si="230"/>
        <v>-1958.42577907482</v>
      </c>
      <c r="U2444">
        <f t="shared" si="231"/>
        <v>1958.4875481058175</v>
      </c>
      <c r="X2444">
        <f t="shared" si="232"/>
        <v>4.735571455032727E-2</v>
      </c>
      <c r="Y2444">
        <f t="shared" si="233"/>
        <v>3.954259420836595E-2</v>
      </c>
    </row>
    <row r="2445" spans="1:25" x14ac:dyDescent="0.35">
      <c r="A2445" s="1">
        <v>34801.791666666664</v>
      </c>
      <c r="B2445">
        <v>20.0001</v>
      </c>
      <c r="C2445">
        <f>_xlfn.IFNA(HLOOKUP(B2445,'[1]Traitement outputs'!$B$33:$Q$33,1,TRUE),16)</f>
        <v>20</v>
      </c>
      <c r="E2445" s="1">
        <v>34801.791666666664</v>
      </c>
      <c r="F2445">
        <v>19.740500000000001</v>
      </c>
      <c r="G2445">
        <f t="shared" si="228"/>
        <v>20</v>
      </c>
      <c r="I2445" s="1">
        <v>34801.791666666664</v>
      </c>
      <c r="J2445">
        <v>0</v>
      </c>
      <c r="K2445">
        <f t="shared" si="229"/>
        <v>0</v>
      </c>
      <c r="M2445">
        <f>INDEX('[1]Traitement outputs (2)'!$B$51:$Q$56,MATCH(70,'[1]Traitement outputs (2)'!$A$51:$A$56,0),MATCH(C2445,'[1]Traitement outputs (2)'!$B$51:$Q$51,0))</f>
        <v>-16.864255714989046</v>
      </c>
      <c r="N2445">
        <f>INDEX('[1]Traitement outputs (2)'!$B$34:$Q$38,MATCH(70,'[1]Traitement outputs (2)'!$A$34:$A$38,0),MATCH(C2445,'[1]Traitement outputs (2)'!$B$33:$Q$33,0))</f>
        <v>-183.77989640241771</v>
      </c>
      <c r="O2445">
        <f>INDEX('[1]Traitement outputs (2)'!$B$58:$Q$63,MATCH(70,'[1]Traitement outputs (2)'!$A$58:$A$63,0),MATCH(C2445,'[1]Traitement outputs (2)'!$B$58:$Q$58,0))</f>
        <v>16.864787616041994</v>
      </c>
      <c r="P2445">
        <f>INDEX('[1]Traitement outputs (2)'!$B$41:$Q$45,MATCH(70,'[1]Traitement outputs (2)'!$A$41:$A$45,0),MATCH(C2445,'[1]Traitement outputs (2)'!$B$40:$Q$40,0))</f>
        <v>254.15803075879367</v>
      </c>
      <c r="Q2445">
        <f>IF(K2445&lt;30,INDEX('[1]Traitement outputs (2)'!$B$51:$Q$63,MATCH(70,'[1]Traitement outputs (2)'!$A$51:$A$63,0),MATCH(C2445,'[1]Traitement outputs (2)'!$B$51:$Q$51,0)),INDEX('[1]Traitement outputs (2)'!$B$34:$Q$38,MATCH(70,'[1]Traitement outputs (2)'!$A$34:$A$38,0),MATCH(C2445,'[1]Traitement outputs (2)'!$B$33:$Q$33,0)))</f>
        <v>-16.864255714989046</v>
      </c>
      <c r="R2445">
        <f>IF(K2445&lt;30,INDEX('[1]Traitement outputs (2)'!$B$58:$Q$63,MATCH(70,'[1]Traitement outputs (2)'!$A$58:$A$63,0),MATCH(C2445,'[1]Traitement outputs (2)'!$B$58:$Q$58,0)),INDEX('[1]Traitement outputs (2)'!$B$41:$Q$45,MATCH(70,'[1]Traitement outputs (2)'!$A$41:$A$45,0),MATCH(C2445,'[1]Traitement outputs (2)'!$B$40:$Q$40,0)))</f>
        <v>16.864787616041994</v>
      </c>
      <c r="T2445">
        <f t="shared" si="230"/>
        <v>-1958.42577907482</v>
      </c>
      <c r="U2445">
        <f t="shared" si="231"/>
        <v>1958.4875481058175</v>
      </c>
      <c r="X2445">
        <f t="shared" si="232"/>
        <v>4.735571455032727E-2</v>
      </c>
      <c r="Y2445">
        <f t="shared" si="233"/>
        <v>3.954259420836595E-2</v>
      </c>
    </row>
    <row r="2446" spans="1:25" x14ac:dyDescent="0.35">
      <c r="A2446" s="1">
        <v>34801.833333333336</v>
      </c>
      <c r="B2446">
        <v>20.0001</v>
      </c>
      <c r="C2446">
        <f>_xlfn.IFNA(HLOOKUP(B2446,'[1]Traitement outputs'!$B$33:$Q$33,1,TRUE),16)</f>
        <v>20</v>
      </c>
      <c r="E2446" s="1">
        <v>34801.833333333336</v>
      </c>
      <c r="F2446">
        <v>19.4755</v>
      </c>
      <c r="G2446">
        <f t="shared" si="228"/>
        <v>19</v>
      </c>
      <c r="I2446" s="1">
        <v>34801.833333333336</v>
      </c>
      <c r="J2446">
        <v>0</v>
      </c>
      <c r="K2446">
        <f t="shared" si="229"/>
        <v>0</v>
      </c>
      <c r="M2446">
        <f>INDEX('[1]Traitement outputs (2)'!$B$51:$Q$56,MATCH(70,'[1]Traitement outputs (2)'!$A$51:$A$56,0),MATCH(C2446,'[1]Traitement outputs (2)'!$B$51:$Q$51,0))</f>
        <v>-16.864255714989046</v>
      </c>
      <c r="N2446">
        <f>INDEX('[1]Traitement outputs (2)'!$B$34:$Q$38,MATCH(70,'[1]Traitement outputs (2)'!$A$34:$A$38,0),MATCH(C2446,'[1]Traitement outputs (2)'!$B$33:$Q$33,0))</f>
        <v>-183.77989640241771</v>
      </c>
      <c r="O2446">
        <f>INDEX('[1]Traitement outputs (2)'!$B$58:$Q$63,MATCH(70,'[1]Traitement outputs (2)'!$A$58:$A$63,0),MATCH(C2446,'[1]Traitement outputs (2)'!$B$58:$Q$58,0))</f>
        <v>16.864787616041994</v>
      </c>
      <c r="P2446">
        <f>INDEX('[1]Traitement outputs (2)'!$B$41:$Q$45,MATCH(70,'[1]Traitement outputs (2)'!$A$41:$A$45,0),MATCH(C2446,'[1]Traitement outputs (2)'!$B$40:$Q$40,0))</f>
        <v>254.15803075879367</v>
      </c>
      <c r="Q2446">
        <f>IF(K2446&lt;30,INDEX('[1]Traitement outputs (2)'!$B$51:$Q$63,MATCH(70,'[1]Traitement outputs (2)'!$A$51:$A$63,0),MATCH(C2446,'[1]Traitement outputs (2)'!$B$51:$Q$51,0)),INDEX('[1]Traitement outputs (2)'!$B$34:$Q$38,MATCH(70,'[1]Traitement outputs (2)'!$A$34:$A$38,0),MATCH(C2446,'[1]Traitement outputs (2)'!$B$33:$Q$33,0)))</f>
        <v>-16.864255714989046</v>
      </c>
      <c r="R2446">
        <f>IF(K2446&lt;30,INDEX('[1]Traitement outputs (2)'!$B$58:$Q$63,MATCH(70,'[1]Traitement outputs (2)'!$A$58:$A$63,0),MATCH(C2446,'[1]Traitement outputs (2)'!$B$58:$Q$58,0)),INDEX('[1]Traitement outputs (2)'!$B$41:$Q$45,MATCH(70,'[1]Traitement outputs (2)'!$A$41:$A$45,0),MATCH(C2446,'[1]Traitement outputs (2)'!$B$40:$Q$40,0)))</f>
        <v>16.864787616041994</v>
      </c>
      <c r="T2446">
        <f t="shared" si="230"/>
        <v>-1958.42577907482</v>
      </c>
      <c r="U2446">
        <f t="shared" si="231"/>
        <v>1958.4875481058175</v>
      </c>
      <c r="X2446">
        <f t="shared" si="232"/>
        <v>4.735571455032727E-2</v>
      </c>
      <c r="Y2446">
        <f t="shared" si="233"/>
        <v>3.954259420836595E-2</v>
      </c>
    </row>
    <row r="2447" spans="1:25" x14ac:dyDescent="0.35">
      <c r="A2447" s="1">
        <v>34801.875</v>
      </c>
      <c r="B2447">
        <v>16.114599999999999</v>
      </c>
      <c r="C2447">
        <f>_xlfn.IFNA(HLOOKUP(B2447,'[1]Traitement outputs'!$B$33:$Q$33,1,TRUE),16)</f>
        <v>16</v>
      </c>
      <c r="E2447" s="1">
        <v>34801.875</v>
      </c>
      <c r="F2447">
        <v>23.9236</v>
      </c>
      <c r="G2447">
        <f t="shared" si="228"/>
        <v>24</v>
      </c>
      <c r="I2447" s="1">
        <v>34801.875</v>
      </c>
      <c r="J2447">
        <v>0</v>
      </c>
      <c r="K2447">
        <f t="shared" si="229"/>
        <v>0</v>
      </c>
      <c r="M2447">
        <f>INDEX('[1]Traitement outputs (2)'!$B$51:$Q$56,MATCH(70,'[1]Traitement outputs (2)'!$A$51:$A$56,0),MATCH(C2447,'[1]Traitement outputs (2)'!$B$51:$Q$51,0))</f>
        <v>-27.907128105419115</v>
      </c>
      <c r="N2447">
        <f>INDEX('[1]Traitement outputs (2)'!$B$34:$Q$38,MATCH(70,'[1]Traitement outputs (2)'!$A$34:$A$38,0),MATCH(C2447,'[1]Traitement outputs (2)'!$B$33:$Q$33,0))</f>
        <v>-87.65601603539298</v>
      </c>
      <c r="O2447">
        <f>INDEX('[1]Traitement outputs (2)'!$B$58:$Q$63,MATCH(70,'[1]Traitement outputs (2)'!$A$58:$A$63,0),MATCH(C2447,'[1]Traitement outputs (2)'!$B$58:$Q$58,0))</f>
        <v>27.907128104236733</v>
      </c>
      <c r="P2447">
        <f>INDEX('[1]Traitement outputs (2)'!$B$41:$Q$45,MATCH(70,'[1]Traitement outputs (2)'!$A$41:$A$45,0),MATCH(C2447,'[1]Traitement outputs (2)'!$B$40:$Q$40,0))</f>
        <v>158.03405896601754</v>
      </c>
      <c r="Q2447">
        <f>IF(K2447&lt;30,INDEX('[1]Traitement outputs (2)'!$B$51:$Q$63,MATCH(70,'[1]Traitement outputs (2)'!$A$51:$A$63,0),MATCH(C2447,'[1]Traitement outputs (2)'!$B$51:$Q$51,0)),INDEX('[1]Traitement outputs (2)'!$B$34:$Q$38,MATCH(70,'[1]Traitement outputs (2)'!$A$34:$A$38,0),MATCH(C2447,'[1]Traitement outputs (2)'!$B$33:$Q$33,0)))</f>
        <v>-27.907128105419115</v>
      </c>
      <c r="R2447">
        <f>IF(K2447&lt;30,INDEX('[1]Traitement outputs (2)'!$B$58:$Q$63,MATCH(70,'[1]Traitement outputs (2)'!$A$58:$A$63,0),MATCH(C2447,'[1]Traitement outputs (2)'!$B$58:$Q$58,0)),INDEX('[1]Traitement outputs (2)'!$B$41:$Q$45,MATCH(70,'[1]Traitement outputs (2)'!$A$41:$A$45,0),MATCH(C2447,'[1]Traitement outputs (2)'!$B$40:$Q$40,0)))</f>
        <v>27.907128104236733</v>
      </c>
      <c r="T2447">
        <f t="shared" si="230"/>
        <v>-3240.8212983285953</v>
      </c>
      <c r="U2447">
        <f t="shared" si="231"/>
        <v>3240.8212981912866</v>
      </c>
      <c r="X2447">
        <f t="shared" si="232"/>
        <v>7.8364679403255921E-2</v>
      </c>
      <c r="Y2447">
        <f t="shared" si="233"/>
        <v>6.5433390996103388E-2</v>
      </c>
    </row>
    <row r="2448" spans="1:25" x14ac:dyDescent="0.35">
      <c r="A2448" s="1">
        <v>34801.916666666664</v>
      </c>
      <c r="B2448">
        <v>16.0015</v>
      </c>
      <c r="C2448">
        <f>_xlfn.IFNA(HLOOKUP(B2448,'[1]Traitement outputs'!$B$33:$Q$33,1,TRUE),16)</f>
        <v>16</v>
      </c>
      <c r="E2448" s="1">
        <v>34801.916666666664</v>
      </c>
      <c r="F2448">
        <v>23.114699999999999</v>
      </c>
      <c r="G2448">
        <f t="shared" si="228"/>
        <v>23</v>
      </c>
      <c r="I2448" s="1">
        <v>34801.916666666664</v>
      </c>
      <c r="J2448">
        <v>0</v>
      </c>
      <c r="K2448">
        <f t="shared" si="229"/>
        <v>0</v>
      </c>
      <c r="M2448">
        <f>INDEX('[1]Traitement outputs (2)'!$B$51:$Q$56,MATCH(70,'[1]Traitement outputs (2)'!$A$51:$A$56,0),MATCH(C2448,'[1]Traitement outputs (2)'!$B$51:$Q$51,0))</f>
        <v>-27.907128105419115</v>
      </c>
      <c r="N2448">
        <f>INDEX('[1]Traitement outputs (2)'!$B$34:$Q$38,MATCH(70,'[1]Traitement outputs (2)'!$A$34:$A$38,0),MATCH(C2448,'[1]Traitement outputs (2)'!$B$33:$Q$33,0))</f>
        <v>-87.65601603539298</v>
      </c>
      <c r="O2448">
        <f>INDEX('[1]Traitement outputs (2)'!$B$58:$Q$63,MATCH(70,'[1]Traitement outputs (2)'!$A$58:$A$63,0),MATCH(C2448,'[1]Traitement outputs (2)'!$B$58:$Q$58,0))</f>
        <v>27.907128104236733</v>
      </c>
      <c r="P2448">
        <f>INDEX('[1]Traitement outputs (2)'!$B$41:$Q$45,MATCH(70,'[1]Traitement outputs (2)'!$A$41:$A$45,0),MATCH(C2448,'[1]Traitement outputs (2)'!$B$40:$Q$40,0))</f>
        <v>158.03405896601754</v>
      </c>
      <c r="Q2448">
        <f>IF(K2448&lt;30,INDEX('[1]Traitement outputs (2)'!$B$51:$Q$63,MATCH(70,'[1]Traitement outputs (2)'!$A$51:$A$63,0),MATCH(C2448,'[1]Traitement outputs (2)'!$B$51:$Q$51,0)),INDEX('[1]Traitement outputs (2)'!$B$34:$Q$38,MATCH(70,'[1]Traitement outputs (2)'!$A$34:$A$38,0),MATCH(C2448,'[1]Traitement outputs (2)'!$B$33:$Q$33,0)))</f>
        <v>-27.907128105419115</v>
      </c>
      <c r="R2448">
        <f>IF(K2448&lt;30,INDEX('[1]Traitement outputs (2)'!$B$58:$Q$63,MATCH(70,'[1]Traitement outputs (2)'!$A$58:$A$63,0),MATCH(C2448,'[1]Traitement outputs (2)'!$B$58:$Q$58,0)),INDEX('[1]Traitement outputs (2)'!$B$41:$Q$45,MATCH(70,'[1]Traitement outputs (2)'!$A$41:$A$45,0),MATCH(C2448,'[1]Traitement outputs (2)'!$B$40:$Q$40,0)))</f>
        <v>27.907128104236733</v>
      </c>
      <c r="T2448">
        <f t="shared" si="230"/>
        <v>-3240.8212983285953</v>
      </c>
      <c r="U2448">
        <f t="shared" si="231"/>
        <v>3240.8212981912866</v>
      </c>
      <c r="X2448">
        <f t="shared" si="232"/>
        <v>7.8364679403255921E-2</v>
      </c>
      <c r="Y2448">
        <f t="shared" si="233"/>
        <v>6.5433390996103388E-2</v>
      </c>
    </row>
    <row r="2449" spans="1:25" x14ac:dyDescent="0.35">
      <c r="A2449" s="1">
        <v>34801.958333333336</v>
      </c>
      <c r="B2449">
        <v>16.0001</v>
      </c>
      <c r="C2449">
        <f>_xlfn.IFNA(HLOOKUP(B2449,'[1]Traitement outputs'!$B$33:$Q$33,1,TRUE),16)</f>
        <v>16</v>
      </c>
      <c r="E2449" s="1">
        <v>34801.958333333336</v>
      </c>
      <c r="F2449">
        <v>22.417300000000001</v>
      </c>
      <c r="G2449">
        <f t="shared" si="228"/>
        <v>22</v>
      </c>
      <c r="I2449" s="1">
        <v>34801.958333333336</v>
      </c>
      <c r="J2449">
        <v>0</v>
      </c>
      <c r="K2449">
        <f t="shared" si="229"/>
        <v>0</v>
      </c>
      <c r="M2449">
        <f>INDEX('[1]Traitement outputs (2)'!$B$51:$Q$56,MATCH(70,'[1]Traitement outputs (2)'!$A$51:$A$56,0),MATCH(C2449,'[1]Traitement outputs (2)'!$B$51:$Q$51,0))</f>
        <v>-27.907128105419115</v>
      </c>
      <c r="N2449">
        <f>INDEX('[1]Traitement outputs (2)'!$B$34:$Q$38,MATCH(70,'[1]Traitement outputs (2)'!$A$34:$A$38,0),MATCH(C2449,'[1]Traitement outputs (2)'!$B$33:$Q$33,0))</f>
        <v>-87.65601603539298</v>
      </c>
      <c r="O2449">
        <f>INDEX('[1]Traitement outputs (2)'!$B$58:$Q$63,MATCH(70,'[1]Traitement outputs (2)'!$A$58:$A$63,0),MATCH(C2449,'[1]Traitement outputs (2)'!$B$58:$Q$58,0))</f>
        <v>27.907128104236733</v>
      </c>
      <c r="P2449">
        <f>INDEX('[1]Traitement outputs (2)'!$B$41:$Q$45,MATCH(70,'[1]Traitement outputs (2)'!$A$41:$A$45,0),MATCH(C2449,'[1]Traitement outputs (2)'!$B$40:$Q$40,0))</f>
        <v>158.03405896601754</v>
      </c>
      <c r="Q2449">
        <f>IF(K2449&lt;30,INDEX('[1]Traitement outputs (2)'!$B$51:$Q$63,MATCH(70,'[1]Traitement outputs (2)'!$A$51:$A$63,0),MATCH(C2449,'[1]Traitement outputs (2)'!$B$51:$Q$51,0)),INDEX('[1]Traitement outputs (2)'!$B$34:$Q$38,MATCH(70,'[1]Traitement outputs (2)'!$A$34:$A$38,0),MATCH(C2449,'[1]Traitement outputs (2)'!$B$33:$Q$33,0)))</f>
        <v>-27.907128105419115</v>
      </c>
      <c r="R2449">
        <f>IF(K2449&lt;30,INDEX('[1]Traitement outputs (2)'!$B$58:$Q$63,MATCH(70,'[1]Traitement outputs (2)'!$A$58:$A$63,0),MATCH(C2449,'[1]Traitement outputs (2)'!$B$58:$Q$58,0)),INDEX('[1]Traitement outputs (2)'!$B$41:$Q$45,MATCH(70,'[1]Traitement outputs (2)'!$A$41:$A$45,0),MATCH(C2449,'[1]Traitement outputs (2)'!$B$40:$Q$40,0)))</f>
        <v>27.907128104236733</v>
      </c>
      <c r="T2449">
        <f t="shared" si="230"/>
        <v>-3240.8212983285953</v>
      </c>
      <c r="U2449">
        <f t="shared" si="231"/>
        <v>3240.8212981912866</v>
      </c>
      <c r="X2449">
        <f t="shared" si="232"/>
        <v>7.8364679403255921E-2</v>
      </c>
      <c r="Y2449">
        <f t="shared" si="233"/>
        <v>6.5433390996103388E-2</v>
      </c>
    </row>
    <row r="2450" spans="1:25" x14ac:dyDescent="0.35">
      <c r="A2450" s="1">
        <v>34802</v>
      </c>
      <c r="B2450">
        <v>16.0001</v>
      </c>
      <c r="C2450">
        <f>_xlfn.IFNA(HLOOKUP(B2450,'[1]Traitement outputs'!$B$33:$Q$33,1,TRUE),16)</f>
        <v>16</v>
      </c>
      <c r="E2450" s="1">
        <v>34802</v>
      </c>
      <c r="F2450">
        <v>21.854600000000001</v>
      </c>
      <c r="G2450">
        <f t="shared" si="228"/>
        <v>22</v>
      </c>
      <c r="I2450" s="1">
        <v>34802</v>
      </c>
      <c r="J2450">
        <v>0</v>
      </c>
      <c r="K2450">
        <f t="shared" si="229"/>
        <v>0</v>
      </c>
      <c r="M2450">
        <f>INDEX('[1]Traitement outputs (2)'!$B$51:$Q$56,MATCH(70,'[1]Traitement outputs (2)'!$A$51:$A$56,0),MATCH(C2450,'[1]Traitement outputs (2)'!$B$51:$Q$51,0))</f>
        <v>-27.907128105419115</v>
      </c>
      <c r="N2450">
        <f>INDEX('[1]Traitement outputs (2)'!$B$34:$Q$38,MATCH(70,'[1]Traitement outputs (2)'!$A$34:$A$38,0),MATCH(C2450,'[1]Traitement outputs (2)'!$B$33:$Q$33,0))</f>
        <v>-87.65601603539298</v>
      </c>
      <c r="O2450">
        <f>INDEX('[1]Traitement outputs (2)'!$B$58:$Q$63,MATCH(70,'[1]Traitement outputs (2)'!$A$58:$A$63,0),MATCH(C2450,'[1]Traitement outputs (2)'!$B$58:$Q$58,0))</f>
        <v>27.907128104236733</v>
      </c>
      <c r="P2450">
        <f>INDEX('[1]Traitement outputs (2)'!$B$41:$Q$45,MATCH(70,'[1]Traitement outputs (2)'!$A$41:$A$45,0),MATCH(C2450,'[1]Traitement outputs (2)'!$B$40:$Q$40,0))</f>
        <v>158.03405896601754</v>
      </c>
      <c r="Q2450">
        <f>IF(K2450&lt;30,INDEX('[1]Traitement outputs (2)'!$B$51:$Q$63,MATCH(70,'[1]Traitement outputs (2)'!$A$51:$A$63,0),MATCH(C2450,'[1]Traitement outputs (2)'!$B$51:$Q$51,0)),INDEX('[1]Traitement outputs (2)'!$B$34:$Q$38,MATCH(70,'[1]Traitement outputs (2)'!$A$34:$A$38,0),MATCH(C2450,'[1]Traitement outputs (2)'!$B$33:$Q$33,0)))</f>
        <v>-27.907128105419115</v>
      </c>
      <c r="R2450">
        <f>IF(K2450&lt;30,INDEX('[1]Traitement outputs (2)'!$B$58:$Q$63,MATCH(70,'[1]Traitement outputs (2)'!$A$58:$A$63,0),MATCH(C2450,'[1]Traitement outputs (2)'!$B$58:$Q$58,0)),INDEX('[1]Traitement outputs (2)'!$B$41:$Q$45,MATCH(70,'[1]Traitement outputs (2)'!$A$41:$A$45,0),MATCH(C2450,'[1]Traitement outputs (2)'!$B$40:$Q$40,0)))</f>
        <v>27.907128104236733</v>
      </c>
      <c r="T2450">
        <f t="shared" si="230"/>
        <v>-3240.8212983285953</v>
      </c>
      <c r="U2450">
        <f t="shared" si="231"/>
        <v>3240.8212981912866</v>
      </c>
      <c r="X2450">
        <f t="shared" si="232"/>
        <v>7.8364679403255921E-2</v>
      </c>
      <c r="Y2450">
        <f t="shared" si="233"/>
        <v>6.5433390996103388E-2</v>
      </c>
    </row>
    <row r="2451" spans="1:25" x14ac:dyDescent="0.35">
      <c r="A2451" s="1">
        <v>34802.041666666664</v>
      </c>
      <c r="B2451">
        <v>16.0001</v>
      </c>
      <c r="C2451">
        <f>_xlfn.IFNA(HLOOKUP(B2451,'[1]Traitement outputs'!$B$33:$Q$33,1,TRUE),16)</f>
        <v>16</v>
      </c>
      <c r="E2451" s="1">
        <v>34802.041666666664</v>
      </c>
      <c r="F2451">
        <v>21.481999999999999</v>
      </c>
      <c r="G2451">
        <f t="shared" si="228"/>
        <v>21</v>
      </c>
      <c r="I2451" s="1">
        <v>34802.041666666664</v>
      </c>
      <c r="J2451">
        <v>0</v>
      </c>
      <c r="K2451">
        <f t="shared" si="229"/>
        <v>0</v>
      </c>
      <c r="M2451">
        <f>INDEX('[1]Traitement outputs (2)'!$B$51:$Q$56,MATCH(70,'[1]Traitement outputs (2)'!$A$51:$A$56,0),MATCH(C2451,'[1]Traitement outputs (2)'!$B$51:$Q$51,0))</f>
        <v>-27.907128105419115</v>
      </c>
      <c r="N2451">
        <f>INDEX('[1]Traitement outputs (2)'!$B$34:$Q$38,MATCH(70,'[1]Traitement outputs (2)'!$A$34:$A$38,0),MATCH(C2451,'[1]Traitement outputs (2)'!$B$33:$Q$33,0))</f>
        <v>-87.65601603539298</v>
      </c>
      <c r="O2451">
        <f>INDEX('[1]Traitement outputs (2)'!$B$58:$Q$63,MATCH(70,'[1]Traitement outputs (2)'!$A$58:$A$63,0),MATCH(C2451,'[1]Traitement outputs (2)'!$B$58:$Q$58,0))</f>
        <v>27.907128104236733</v>
      </c>
      <c r="P2451">
        <f>INDEX('[1]Traitement outputs (2)'!$B$41:$Q$45,MATCH(70,'[1]Traitement outputs (2)'!$A$41:$A$45,0),MATCH(C2451,'[1]Traitement outputs (2)'!$B$40:$Q$40,0))</f>
        <v>158.03405896601754</v>
      </c>
      <c r="Q2451">
        <f>IF(K2451&lt;30,INDEX('[1]Traitement outputs (2)'!$B$51:$Q$63,MATCH(70,'[1]Traitement outputs (2)'!$A$51:$A$63,0),MATCH(C2451,'[1]Traitement outputs (2)'!$B$51:$Q$51,0)),INDEX('[1]Traitement outputs (2)'!$B$34:$Q$38,MATCH(70,'[1]Traitement outputs (2)'!$A$34:$A$38,0),MATCH(C2451,'[1]Traitement outputs (2)'!$B$33:$Q$33,0)))</f>
        <v>-27.907128105419115</v>
      </c>
      <c r="R2451">
        <f>IF(K2451&lt;30,INDEX('[1]Traitement outputs (2)'!$B$58:$Q$63,MATCH(70,'[1]Traitement outputs (2)'!$A$58:$A$63,0),MATCH(C2451,'[1]Traitement outputs (2)'!$B$58:$Q$58,0)),INDEX('[1]Traitement outputs (2)'!$B$41:$Q$45,MATCH(70,'[1]Traitement outputs (2)'!$A$41:$A$45,0),MATCH(C2451,'[1]Traitement outputs (2)'!$B$40:$Q$40,0)))</f>
        <v>27.907128104236733</v>
      </c>
      <c r="T2451">
        <f t="shared" si="230"/>
        <v>-3240.8212983285953</v>
      </c>
      <c r="U2451">
        <f t="shared" si="231"/>
        <v>3240.8212981912866</v>
      </c>
      <c r="X2451">
        <f t="shared" si="232"/>
        <v>7.8364679403255921E-2</v>
      </c>
      <c r="Y2451">
        <f t="shared" si="233"/>
        <v>6.5433390996103388E-2</v>
      </c>
    </row>
    <row r="2452" spans="1:25" x14ac:dyDescent="0.35">
      <c r="A2452" s="1">
        <v>34802.083333333336</v>
      </c>
      <c r="B2452">
        <v>16.0001</v>
      </c>
      <c r="C2452">
        <f>_xlfn.IFNA(HLOOKUP(B2452,'[1]Traitement outputs'!$B$33:$Q$33,1,TRUE),16)</f>
        <v>16</v>
      </c>
      <c r="E2452" s="1">
        <v>34802.083333333336</v>
      </c>
      <c r="F2452">
        <v>21.368300000000001</v>
      </c>
      <c r="G2452">
        <f t="shared" si="228"/>
        <v>21</v>
      </c>
      <c r="I2452" s="1">
        <v>34802.083333333336</v>
      </c>
      <c r="J2452">
        <v>0</v>
      </c>
      <c r="K2452">
        <f t="shared" si="229"/>
        <v>0</v>
      </c>
      <c r="M2452">
        <f>INDEX('[1]Traitement outputs (2)'!$B$51:$Q$56,MATCH(70,'[1]Traitement outputs (2)'!$A$51:$A$56,0),MATCH(C2452,'[1]Traitement outputs (2)'!$B$51:$Q$51,0))</f>
        <v>-27.907128105419115</v>
      </c>
      <c r="N2452">
        <f>INDEX('[1]Traitement outputs (2)'!$B$34:$Q$38,MATCH(70,'[1]Traitement outputs (2)'!$A$34:$A$38,0),MATCH(C2452,'[1]Traitement outputs (2)'!$B$33:$Q$33,0))</f>
        <v>-87.65601603539298</v>
      </c>
      <c r="O2452">
        <f>INDEX('[1]Traitement outputs (2)'!$B$58:$Q$63,MATCH(70,'[1]Traitement outputs (2)'!$A$58:$A$63,0),MATCH(C2452,'[1]Traitement outputs (2)'!$B$58:$Q$58,0))</f>
        <v>27.907128104236733</v>
      </c>
      <c r="P2452">
        <f>INDEX('[1]Traitement outputs (2)'!$B$41:$Q$45,MATCH(70,'[1]Traitement outputs (2)'!$A$41:$A$45,0),MATCH(C2452,'[1]Traitement outputs (2)'!$B$40:$Q$40,0))</f>
        <v>158.03405896601754</v>
      </c>
      <c r="Q2452">
        <f>IF(K2452&lt;30,INDEX('[1]Traitement outputs (2)'!$B$51:$Q$63,MATCH(70,'[1]Traitement outputs (2)'!$A$51:$A$63,0),MATCH(C2452,'[1]Traitement outputs (2)'!$B$51:$Q$51,0)),INDEX('[1]Traitement outputs (2)'!$B$34:$Q$38,MATCH(70,'[1]Traitement outputs (2)'!$A$34:$A$38,0),MATCH(C2452,'[1]Traitement outputs (2)'!$B$33:$Q$33,0)))</f>
        <v>-27.907128105419115</v>
      </c>
      <c r="R2452">
        <f>IF(K2452&lt;30,INDEX('[1]Traitement outputs (2)'!$B$58:$Q$63,MATCH(70,'[1]Traitement outputs (2)'!$A$58:$A$63,0),MATCH(C2452,'[1]Traitement outputs (2)'!$B$58:$Q$58,0)),INDEX('[1]Traitement outputs (2)'!$B$41:$Q$45,MATCH(70,'[1]Traitement outputs (2)'!$A$41:$A$45,0),MATCH(C2452,'[1]Traitement outputs (2)'!$B$40:$Q$40,0)))</f>
        <v>27.907128104236733</v>
      </c>
      <c r="T2452">
        <f t="shared" si="230"/>
        <v>-3240.8212983285953</v>
      </c>
      <c r="U2452">
        <f t="shared" si="231"/>
        <v>3240.8212981912866</v>
      </c>
      <c r="X2452">
        <f t="shared" si="232"/>
        <v>7.8364679403255921E-2</v>
      </c>
      <c r="Y2452">
        <f t="shared" si="233"/>
        <v>6.5433390996103388E-2</v>
      </c>
    </row>
    <row r="2453" spans="1:25" x14ac:dyDescent="0.35">
      <c r="A2453" s="1">
        <v>34802.125</v>
      </c>
      <c r="B2453">
        <v>16.0001</v>
      </c>
      <c r="C2453">
        <f>_xlfn.IFNA(HLOOKUP(B2453,'[1]Traitement outputs'!$B$33:$Q$33,1,TRUE),16)</f>
        <v>16</v>
      </c>
      <c r="E2453" s="1">
        <v>34802.125</v>
      </c>
      <c r="F2453">
        <v>21.3355</v>
      </c>
      <c r="G2453">
        <f t="shared" si="228"/>
        <v>21</v>
      </c>
      <c r="I2453" s="1">
        <v>34802.125</v>
      </c>
      <c r="J2453">
        <v>0</v>
      </c>
      <c r="K2453">
        <f t="shared" si="229"/>
        <v>0</v>
      </c>
      <c r="M2453">
        <f>INDEX('[1]Traitement outputs (2)'!$B$51:$Q$56,MATCH(70,'[1]Traitement outputs (2)'!$A$51:$A$56,0),MATCH(C2453,'[1]Traitement outputs (2)'!$B$51:$Q$51,0))</f>
        <v>-27.907128105419115</v>
      </c>
      <c r="N2453">
        <f>INDEX('[1]Traitement outputs (2)'!$B$34:$Q$38,MATCH(70,'[1]Traitement outputs (2)'!$A$34:$A$38,0),MATCH(C2453,'[1]Traitement outputs (2)'!$B$33:$Q$33,0))</f>
        <v>-87.65601603539298</v>
      </c>
      <c r="O2453">
        <f>INDEX('[1]Traitement outputs (2)'!$B$58:$Q$63,MATCH(70,'[1]Traitement outputs (2)'!$A$58:$A$63,0),MATCH(C2453,'[1]Traitement outputs (2)'!$B$58:$Q$58,0))</f>
        <v>27.907128104236733</v>
      </c>
      <c r="P2453">
        <f>INDEX('[1]Traitement outputs (2)'!$B$41:$Q$45,MATCH(70,'[1]Traitement outputs (2)'!$A$41:$A$45,0),MATCH(C2453,'[1]Traitement outputs (2)'!$B$40:$Q$40,0))</f>
        <v>158.03405896601754</v>
      </c>
      <c r="Q2453">
        <f>IF(K2453&lt;30,INDEX('[1]Traitement outputs (2)'!$B$51:$Q$63,MATCH(70,'[1]Traitement outputs (2)'!$A$51:$A$63,0),MATCH(C2453,'[1]Traitement outputs (2)'!$B$51:$Q$51,0)),INDEX('[1]Traitement outputs (2)'!$B$34:$Q$38,MATCH(70,'[1]Traitement outputs (2)'!$A$34:$A$38,0),MATCH(C2453,'[1]Traitement outputs (2)'!$B$33:$Q$33,0)))</f>
        <v>-27.907128105419115</v>
      </c>
      <c r="R2453">
        <f>IF(K2453&lt;30,INDEX('[1]Traitement outputs (2)'!$B$58:$Q$63,MATCH(70,'[1]Traitement outputs (2)'!$A$58:$A$63,0),MATCH(C2453,'[1]Traitement outputs (2)'!$B$58:$Q$58,0)),INDEX('[1]Traitement outputs (2)'!$B$41:$Q$45,MATCH(70,'[1]Traitement outputs (2)'!$A$41:$A$45,0),MATCH(C2453,'[1]Traitement outputs (2)'!$B$40:$Q$40,0)))</f>
        <v>27.907128104236733</v>
      </c>
      <c r="T2453">
        <f t="shared" si="230"/>
        <v>-3240.8212983285953</v>
      </c>
      <c r="U2453">
        <f t="shared" si="231"/>
        <v>3240.8212981912866</v>
      </c>
      <c r="X2453">
        <f t="shared" si="232"/>
        <v>7.8364679403255921E-2</v>
      </c>
      <c r="Y2453">
        <f t="shared" si="233"/>
        <v>6.5433390996103388E-2</v>
      </c>
    </row>
    <row r="2454" spans="1:25" x14ac:dyDescent="0.35">
      <c r="A2454" s="1">
        <v>34802.166666666664</v>
      </c>
      <c r="B2454">
        <v>16.0001</v>
      </c>
      <c r="C2454">
        <f>_xlfn.IFNA(HLOOKUP(B2454,'[1]Traitement outputs'!$B$33:$Q$33,1,TRUE),16)</f>
        <v>16</v>
      </c>
      <c r="E2454" s="1">
        <v>34802.166666666664</v>
      </c>
      <c r="F2454">
        <v>21.302399999999999</v>
      </c>
      <c r="G2454">
        <f t="shared" si="228"/>
        <v>21</v>
      </c>
      <c r="I2454" s="1">
        <v>34802.166666666664</v>
      </c>
      <c r="J2454">
        <v>0</v>
      </c>
      <c r="K2454">
        <f t="shared" si="229"/>
        <v>0</v>
      </c>
      <c r="M2454">
        <f>INDEX('[1]Traitement outputs (2)'!$B$51:$Q$56,MATCH(70,'[1]Traitement outputs (2)'!$A$51:$A$56,0),MATCH(C2454,'[1]Traitement outputs (2)'!$B$51:$Q$51,0))</f>
        <v>-27.907128105419115</v>
      </c>
      <c r="N2454">
        <f>INDEX('[1]Traitement outputs (2)'!$B$34:$Q$38,MATCH(70,'[1]Traitement outputs (2)'!$A$34:$A$38,0),MATCH(C2454,'[1]Traitement outputs (2)'!$B$33:$Q$33,0))</f>
        <v>-87.65601603539298</v>
      </c>
      <c r="O2454">
        <f>INDEX('[1]Traitement outputs (2)'!$B$58:$Q$63,MATCH(70,'[1]Traitement outputs (2)'!$A$58:$A$63,0),MATCH(C2454,'[1]Traitement outputs (2)'!$B$58:$Q$58,0))</f>
        <v>27.907128104236733</v>
      </c>
      <c r="P2454">
        <f>INDEX('[1]Traitement outputs (2)'!$B$41:$Q$45,MATCH(70,'[1]Traitement outputs (2)'!$A$41:$A$45,0),MATCH(C2454,'[1]Traitement outputs (2)'!$B$40:$Q$40,0))</f>
        <v>158.03405896601754</v>
      </c>
      <c r="Q2454">
        <f>IF(K2454&lt;30,INDEX('[1]Traitement outputs (2)'!$B$51:$Q$63,MATCH(70,'[1]Traitement outputs (2)'!$A$51:$A$63,0),MATCH(C2454,'[1]Traitement outputs (2)'!$B$51:$Q$51,0)),INDEX('[1]Traitement outputs (2)'!$B$34:$Q$38,MATCH(70,'[1]Traitement outputs (2)'!$A$34:$A$38,0),MATCH(C2454,'[1]Traitement outputs (2)'!$B$33:$Q$33,0)))</f>
        <v>-27.907128105419115</v>
      </c>
      <c r="R2454">
        <f>IF(K2454&lt;30,INDEX('[1]Traitement outputs (2)'!$B$58:$Q$63,MATCH(70,'[1]Traitement outputs (2)'!$A$58:$A$63,0),MATCH(C2454,'[1]Traitement outputs (2)'!$B$58:$Q$58,0)),INDEX('[1]Traitement outputs (2)'!$B$41:$Q$45,MATCH(70,'[1]Traitement outputs (2)'!$A$41:$A$45,0),MATCH(C2454,'[1]Traitement outputs (2)'!$B$40:$Q$40,0)))</f>
        <v>27.907128104236733</v>
      </c>
      <c r="T2454">
        <f t="shared" si="230"/>
        <v>-3240.8212983285953</v>
      </c>
      <c r="U2454">
        <f t="shared" si="231"/>
        <v>3240.8212981912866</v>
      </c>
      <c r="X2454">
        <f t="shared" si="232"/>
        <v>7.8364679403255921E-2</v>
      </c>
      <c r="Y2454">
        <f t="shared" si="233"/>
        <v>6.5433390996103388E-2</v>
      </c>
    </row>
    <row r="2455" spans="1:25" x14ac:dyDescent="0.35">
      <c r="A2455" s="1">
        <v>34802.208333333336</v>
      </c>
      <c r="B2455">
        <v>19.9757</v>
      </c>
      <c r="C2455">
        <f>_xlfn.IFNA(HLOOKUP(B2455,'[1]Traitement outputs'!$B$33:$Q$33,1,TRUE),16)</f>
        <v>18</v>
      </c>
      <c r="E2455" s="1">
        <v>34802.208333333336</v>
      </c>
      <c r="F2455">
        <v>16.953800000000001</v>
      </c>
      <c r="G2455">
        <f t="shared" si="228"/>
        <v>17</v>
      </c>
      <c r="I2455" s="1">
        <v>34802.208333333336</v>
      </c>
      <c r="J2455">
        <v>6521.4</v>
      </c>
      <c r="K2455">
        <f t="shared" si="229"/>
        <v>56.156612313224628</v>
      </c>
      <c r="M2455">
        <f>INDEX('[1]Traitement outputs (2)'!$B$51:$Q$56,MATCH(70,'[1]Traitement outputs (2)'!$A$51:$A$56,0),MATCH(C2455,'[1]Traitement outputs (2)'!$B$51:$Q$51,0))</f>
        <v>-40.563606676443541</v>
      </c>
      <c r="N2455">
        <f>INDEX('[1]Traitement outputs (2)'!$B$34:$Q$38,MATCH(70,'[1]Traitement outputs (2)'!$A$34:$A$38,0),MATCH(C2455,'[1]Traitement outputs (2)'!$B$33:$Q$33,0))</f>
        <v>-132.60751704955501</v>
      </c>
      <c r="O2455">
        <f>INDEX('[1]Traitement outputs (2)'!$B$58:$Q$63,MATCH(70,'[1]Traitement outputs (2)'!$A$58:$A$63,0),MATCH(C2455,'[1]Traitement outputs (2)'!$B$58:$Q$58,0))</f>
        <v>40.565237508304868</v>
      </c>
      <c r="P2455">
        <f>INDEX('[1]Traitement outputs (2)'!$B$41:$Q$45,MATCH(70,'[1]Traitement outputs (2)'!$A$41:$A$45,0),MATCH(C2455,'[1]Traitement outputs (2)'!$B$40:$Q$40,0))</f>
        <v>202.98564822710691</v>
      </c>
      <c r="Q2455">
        <f>IF(K2455&lt;30,INDEX('[1]Traitement outputs (2)'!$B$51:$Q$63,MATCH(70,'[1]Traitement outputs (2)'!$A$51:$A$63,0),MATCH(C2455,'[1]Traitement outputs (2)'!$B$51:$Q$51,0)),INDEX('[1]Traitement outputs (2)'!$B$34:$Q$38,MATCH(70,'[1]Traitement outputs (2)'!$A$34:$A$38,0),MATCH(C2455,'[1]Traitement outputs (2)'!$B$33:$Q$33,0)))</f>
        <v>-132.60751704955501</v>
      </c>
      <c r="R2455">
        <f>IF(K2455&lt;30,INDEX('[1]Traitement outputs (2)'!$B$58:$Q$63,MATCH(70,'[1]Traitement outputs (2)'!$A$58:$A$63,0),MATCH(C2455,'[1]Traitement outputs (2)'!$B$58:$Q$58,0)),INDEX('[1]Traitement outputs (2)'!$B$41:$Q$45,MATCH(70,'[1]Traitement outputs (2)'!$A$41:$A$45,0),MATCH(C2455,'[1]Traitement outputs (2)'!$B$40:$Q$40,0)))</f>
        <v>202.98564822710691</v>
      </c>
      <c r="T2455">
        <f t="shared" si="230"/>
        <v>-15399.551825944363</v>
      </c>
      <c r="U2455">
        <f t="shared" si="231"/>
        <v>23572.479745836052</v>
      </c>
      <c r="X2455">
        <f t="shared" si="232"/>
        <v>0.3723688629225973</v>
      </c>
      <c r="Y2455">
        <f t="shared" si="233"/>
        <v>0.47593715976189493</v>
      </c>
    </row>
    <row r="2456" spans="1:25" x14ac:dyDescent="0.35">
      <c r="A2456" s="1">
        <v>34802.25</v>
      </c>
      <c r="B2456">
        <v>20</v>
      </c>
      <c r="C2456">
        <f>_xlfn.IFNA(HLOOKUP(B2456,'[1]Traitement outputs'!$B$33:$Q$33,1,TRUE),16)</f>
        <v>20</v>
      </c>
      <c r="E2456" s="1">
        <v>34802.25</v>
      </c>
      <c r="F2456">
        <v>17.269300000000001</v>
      </c>
      <c r="G2456">
        <f t="shared" si="228"/>
        <v>17</v>
      </c>
      <c r="I2456" s="1">
        <v>34802.25</v>
      </c>
      <c r="J2456">
        <v>21772.5</v>
      </c>
      <c r="K2456">
        <f t="shared" si="229"/>
        <v>187.48579163824994</v>
      </c>
      <c r="M2456">
        <f>INDEX('[1]Traitement outputs (2)'!$B$51:$Q$56,MATCH(70,'[1]Traitement outputs (2)'!$A$51:$A$56,0),MATCH(C2456,'[1]Traitement outputs (2)'!$B$51:$Q$51,0))</f>
        <v>-16.864255714989046</v>
      </c>
      <c r="N2456">
        <f>INDEX('[1]Traitement outputs (2)'!$B$34:$Q$38,MATCH(70,'[1]Traitement outputs (2)'!$A$34:$A$38,0),MATCH(C2456,'[1]Traitement outputs (2)'!$B$33:$Q$33,0))</f>
        <v>-183.77989640241771</v>
      </c>
      <c r="O2456">
        <f>INDEX('[1]Traitement outputs (2)'!$B$58:$Q$63,MATCH(70,'[1]Traitement outputs (2)'!$A$58:$A$63,0),MATCH(C2456,'[1]Traitement outputs (2)'!$B$58:$Q$58,0))</f>
        <v>16.864787616041994</v>
      </c>
      <c r="P2456">
        <f>INDEX('[1]Traitement outputs (2)'!$B$41:$Q$45,MATCH(70,'[1]Traitement outputs (2)'!$A$41:$A$45,0),MATCH(C2456,'[1]Traitement outputs (2)'!$B$40:$Q$40,0))</f>
        <v>254.15803075879367</v>
      </c>
      <c r="Q2456">
        <f>IF(K2456&lt;30,INDEX('[1]Traitement outputs (2)'!$B$51:$Q$63,MATCH(70,'[1]Traitement outputs (2)'!$A$51:$A$63,0),MATCH(C2456,'[1]Traitement outputs (2)'!$B$51:$Q$51,0)),INDEX('[1]Traitement outputs (2)'!$B$34:$Q$38,MATCH(70,'[1]Traitement outputs (2)'!$A$34:$A$38,0),MATCH(C2456,'[1]Traitement outputs (2)'!$B$33:$Q$33,0)))</f>
        <v>-183.77989640241771</v>
      </c>
      <c r="R2456">
        <f>IF(K2456&lt;30,INDEX('[1]Traitement outputs (2)'!$B$58:$Q$63,MATCH(70,'[1]Traitement outputs (2)'!$A$58:$A$63,0),MATCH(C2456,'[1]Traitement outputs (2)'!$B$58:$Q$58,0)),INDEX('[1]Traitement outputs (2)'!$B$41:$Q$45,MATCH(70,'[1]Traitement outputs (2)'!$A$41:$A$45,0),MATCH(C2456,'[1]Traitement outputs (2)'!$B$40:$Q$40,0)))</f>
        <v>254.15803075879367</v>
      </c>
      <c r="T2456">
        <f t="shared" si="230"/>
        <v>-21342.138833337085</v>
      </c>
      <c r="U2456">
        <f t="shared" si="231"/>
        <v>29515.067122381799</v>
      </c>
      <c r="X2456">
        <f t="shared" si="232"/>
        <v>0.51606358805306241</v>
      </c>
      <c r="Y2456">
        <f t="shared" si="233"/>
        <v>0.59592021577150611</v>
      </c>
    </row>
    <row r="2457" spans="1:25" x14ac:dyDescent="0.35">
      <c r="A2457" s="1">
        <v>34802.291666666664</v>
      </c>
      <c r="B2457">
        <v>20</v>
      </c>
      <c r="C2457">
        <f>_xlfn.IFNA(HLOOKUP(B2457,'[1]Traitement outputs'!$B$33:$Q$33,1,TRUE),16)</f>
        <v>20</v>
      </c>
      <c r="E2457" s="1">
        <v>34802.291666666664</v>
      </c>
      <c r="F2457">
        <v>17.7044</v>
      </c>
      <c r="G2457">
        <f t="shared" si="228"/>
        <v>18</v>
      </c>
      <c r="I2457" s="1">
        <v>34802.291666666664</v>
      </c>
      <c r="J2457">
        <v>25965.9</v>
      </c>
      <c r="K2457">
        <f t="shared" si="229"/>
        <v>223.59569719139441</v>
      </c>
      <c r="M2457">
        <f>INDEX('[1]Traitement outputs (2)'!$B$51:$Q$56,MATCH(70,'[1]Traitement outputs (2)'!$A$51:$A$56,0),MATCH(C2457,'[1]Traitement outputs (2)'!$B$51:$Q$51,0))</f>
        <v>-16.864255714989046</v>
      </c>
      <c r="N2457">
        <f>INDEX('[1]Traitement outputs (2)'!$B$34:$Q$38,MATCH(70,'[1]Traitement outputs (2)'!$A$34:$A$38,0),MATCH(C2457,'[1]Traitement outputs (2)'!$B$33:$Q$33,0))</f>
        <v>-183.77989640241771</v>
      </c>
      <c r="O2457">
        <f>INDEX('[1]Traitement outputs (2)'!$B$58:$Q$63,MATCH(70,'[1]Traitement outputs (2)'!$A$58:$A$63,0),MATCH(C2457,'[1]Traitement outputs (2)'!$B$58:$Q$58,0))</f>
        <v>16.864787616041994</v>
      </c>
      <c r="P2457">
        <f>INDEX('[1]Traitement outputs (2)'!$B$41:$Q$45,MATCH(70,'[1]Traitement outputs (2)'!$A$41:$A$45,0),MATCH(C2457,'[1]Traitement outputs (2)'!$B$40:$Q$40,0))</f>
        <v>254.15803075879367</v>
      </c>
      <c r="Q2457">
        <f>IF(K2457&lt;30,INDEX('[1]Traitement outputs (2)'!$B$51:$Q$63,MATCH(70,'[1]Traitement outputs (2)'!$A$51:$A$63,0),MATCH(C2457,'[1]Traitement outputs (2)'!$B$51:$Q$51,0)),INDEX('[1]Traitement outputs (2)'!$B$34:$Q$38,MATCH(70,'[1]Traitement outputs (2)'!$A$34:$A$38,0),MATCH(C2457,'[1]Traitement outputs (2)'!$B$33:$Q$33,0)))</f>
        <v>-183.77989640241771</v>
      </c>
      <c r="R2457">
        <f>IF(K2457&lt;30,INDEX('[1]Traitement outputs (2)'!$B$58:$Q$63,MATCH(70,'[1]Traitement outputs (2)'!$A$58:$A$63,0),MATCH(C2457,'[1]Traitement outputs (2)'!$B$58:$Q$58,0)),INDEX('[1]Traitement outputs (2)'!$B$41:$Q$45,MATCH(70,'[1]Traitement outputs (2)'!$A$41:$A$45,0),MATCH(C2457,'[1]Traitement outputs (2)'!$B$40:$Q$40,0)))</f>
        <v>254.15803075879367</v>
      </c>
      <c r="T2457">
        <f t="shared" si="230"/>
        <v>-21342.138833337085</v>
      </c>
      <c r="U2457">
        <f t="shared" si="231"/>
        <v>29515.067122381799</v>
      </c>
      <c r="X2457">
        <f t="shared" si="232"/>
        <v>0.51606358805306241</v>
      </c>
      <c r="Y2457">
        <f t="shared" si="233"/>
        <v>0.59592021577150611</v>
      </c>
    </row>
    <row r="2458" spans="1:25" x14ac:dyDescent="0.35">
      <c r="A2458" s="1">
        <v>34802.333333333336</v>
      </c>
      <c r="B2458">
        <v>20</v>
      </c>
      <c r="C2458">
        <f>_xlfn.IFNA(HLOOKUP(B2458,'[1]Traitement outputs'!$B$33:$Q$33,1,TRUE),16)</f>
        <v>20</v>
      </c>
      <c r="E2458" s="1">
        <v>34802.333333333336</v>
      </c>
      <c r="F2458">
        <v>18.900200000000002</v>
      </c>
      <c r="G2458">
        <f t="shared" si="228"/>
        <v>19</v>
      </c>
      <c r="I2458" s="1">
        <v>34802.333333333336</v>
      </c>
      <c r="J2458">
        <v>28650.1</v>
      </c>
      <c r="K2458">
        <f t="shared" si="229"/>
        <v>246.70968786382016</v>
      </c>
      <c r="M2458">
        <f>INDEX('[1]Traitement outputs (2)'!$B$51:$Q$56,MATCH(70,'[1]Traitement outputs (2)'!$A$51:$A$56,0),MATCH(C2458,'[1]Traitement outputs (2)'!$B$51:$Q$51,0))</f>
        <v>-16.864255714989046</v>
      </c>
      <c r="N2458">
        <f>INDEX('[1]Traitement outputs (2)'!$B$34:$Q$38,MATCH(70,'[1]Traitement outputs (2)'!$A$34:$A$38,0),MATCH(C2458,'[1]Traitement outputs (2)'!$B$33:$Q$33,0))</f>
        <v>-183.77989640241771</v>
      </c>
      <c r="O2458">
        <f>INDEX('[1]Traitement outputs (2)'!$B$58:$Q$63,MATCH(70,'[1]Traitement outputs (2)'!$A$58:$A$63,0),MATCH(C2458,'[1]Traitement outputs (2)'!$B$58:$Q$58,0))</f>
        <v>16.864787616041994</v>
      </c>
      <c r="P2458">
        <f>INDEX('[1]Traitement outputs (2)'!$B$41:$Q$45,MATCH(70,'[1]Traitement outputs (2)'!$A$41:$A$45,0),MATCH(C2458,'[1]Traitement outputs (2)'!$B$40:$Q$40,0))</f>
        <v>254.15803075879367</v>
      </c>
      <c r="Q2458">
        <f>IF(K2458&lt;30,INDEX('[1]Traitement outputs (2)'!$B$51:$Q$63,MATCH(70,'[1]Traitement outputs (2)'!$A$51:$A$63,0),MATCH(C2458,'[1]Traitement outputs (2)'!$B$51:$Q$51,0)),INDEX('[1]Traitement outputs (2)'!$B$34:$Q$38,MATCH(70,'[1]Traitement outputs (2)'!$A$34:$A$38,0),MATCH(C2458,'[1]Traitement outputs (2)'!$B$33:$Q$33,0)))</f>
        <v>-183.77989640241771</v>
      </c>
      <c r="R2458">
        <f>IF(K2458&lt;30,INDEX('[1]Traitement outputs (2)'!$B$58:$Q$63,MATCH(70,'[1]Traitement outputs (2)'!$A$58:$A$63,0),MATCH(C2458,'[1]Traitement outputs (2)'!$B$58:$Q$58,0)),INDEX('[1]Traitement outputs (2)'!$B$41:$Q$45,MATCH(70,'[1]Traitement outputs (2)'!$A$41:$A$45,0),MATCH(C2458,'[1]Traitement outputs (2)'!$B$40:$Q$40,0)))</f>
        <v>254.15803075879367</v>
      </c>
      <c r="T2458">
        <f t="shared" si="230"/>
        <v>-21342.138833337085</v>
      </c>
      <c r="U2458">
        <f t="shared" si="231"/>
        <v>29515.067122381799</v>
      </c>
      <c r="X2458">
        <f t="shared" si="232"/>
        <v>0.51606358805306241</v>
      </c>
      <c r="Y2458">
        <f t="shared" si="233"/>
        <v>0.59592021577150611</v>
      </c>
    </row>
    <row r="2459" spans="1:25" x14ac:dyDescent="0.35">
      <c r="A2459" s="1">
        <v>34802.375</v>
      </c>
      <c r="B2459">
        <v>21.814399999999999</v>
      </c>
      <c r="C2459">
        <f>_xlfn.IFNA(HLOOKUP(B2459,'[1]Traitement outputs'!$B$33:$Q$33,1,TRUE),16)</f>
        <v>20</v>
      </c>
      <c r="E2459" s="1">
        <v>34802.375</v>
      </c>
      <c r="F2459">
        <v>18.170500000000001</v>
      </c>
      <c r="G2459">
        <f t="shared" si="228"/>
        <v>18</v>
      </c>
      <c r="I2459" s="1">
        <v>34802.375</v>
      </c>
      <c r="J2459">
        <v>41330.5</v>
      </c>
      <c r="K2459">
        <f t="shared" si="229"/>
        <v>355.90223958225693</v>
      </c>
      <c r="M2459">
        <f>INDEX('[1]Traitement outputs (2)'!$B$51:$Q$56,MATCH(70,'[1]Traitement outputs (2)'!$A$51:$A$56,0),MATCH(C2459,'[1]Traitement outputs (2)'!$B$51:$Q$51,0))</f>
        <v>-16.864255714989046</v>
      </c>
      <c r="N2459">
        <f>INDEX('[1]Traitement outputs (2)'!$B$34:$Q$38,MATCH(70,'[1]Traitement outputs (2)'!$A$34:$A$38,0),MATCH(C2459,'[1]Traitement outputs (2)'!$B$33:$Q$33,0))</f>
        <v>-183.77989640241771</v>
      </c>
      <c r="O2459">
        <f>INDEX('[1]Traitement outputs (2)'!$B$58:$Q$63,MATCH(70,'[1]Traitement outputs (2)'!$A$58:$A$63,0),MATCH(C2459,'[1]Traitement outputs (2)'!$B$58:$Q$58,0))</f>
        <v>16.864787616041994</v>
      </c>
      <c r="P2459">
        <f>INDEX('[1]Traitement outputs (2)'!$B$41:$Q$45,MATCH(70,'[1]Traitement outputs (2)'!$A$41:$A$45,0),MATCH(C2459,'[1]Traitement outputs (2)'!$B$40:$Q$40,0))</f>
        <v>254.15803075879367</v>
      </c>
      <c r="Q2459">
        <f>IF(K2459&lt;30,INDEX('[1]Traitement outputs (2)'!$B$51:$Q$63,MATCH(70,'[1]Traitement outputs (2)'!$A$51:$A$63,0),MATCH(C2459,'[1]Traitement outputs (2)'!$B$51:$Q$51,0)),INDEX('[1]Traitement outputs (2)'!$B$34:$Q$38,MATCH(70,'[1]Traitement outputs (2)'!$A$34:$A$38,0),MATCH(C2459,'[1]Traitement outputs (2)'!$B$33:$Q$33,0)))</f>
        <v>-183.77989640241771</v>
      </c>
      <c r="R2459">
        <f>IF(K2459&lt;30,INDEX('[1]Traitement outputs (2)'!$B$58:$Q$63,MATCH(70,'[1]Traitement outputs (2)'!$A$58:$A$63,0),MATCH(C2459,'[1]Traitement outputs (2)'!$B$58:$Q$58,0)),INDEX('[1]Traitement outputs (2)'!$B$41:$Q$45,MATCH(70,'[1]Traitement outputs (2)'!$A$41:$A$45,0),MATCH(C2459,'[1]Traitement outputs (2)'!$B$40:$Q$40,0)))</f>
        <v>254.15803075879367</v>
      </c>
      <c r="T2459">
        <f t="shared" si="230"/>
        <v>-21342.138833337085</v>
      </c>
      <c r="U2459">
        <f t="shared" si="231"/>
        <v>29515.067122381799</v>
      </c>
      <c r="X2459">
        <f t="shared" si="232"/>
        <v>0.51606358805306241</v>
      </c>
      <c r="Y2459">
        <f t="shared" si="233"/>
        <v>0.59592021577150611</v>
      </c>
    </row>
    <row r="2460" spans="1:25" x14ac:dyDescent="0.35">
      <c r="A2460" s="1">
        <v>34802.416666666664</v>
      </c>
      <c r="B2460">
        <v>22.82</v>
      </c>
      <c r="C2460">
        <f>_xlfn.IFNA(HLOOKUP(B2460,'[1]Traitement outputs'!$B$33:$Q$33,1,TRUE),16)</f>
        <v>22</v>
      </c>
      <c r="E2460" s="1">
        <v>34802.416666666664</v>
      </c>
      <c r="F2460">
        <v>18.904399999999999</v>
      </c>
      <c r="G2460">
        <f t="shared" si="228"/>
        <v>19</v>
      </c>
      <c r="I2460" s="1">
        <v>34802.416666666664</v>
      </c>
      <c r="J2460">
        <v>40633.199999999997</v>
      </c>
      <c r="K2460">
        <f t="shared" si="229"/>
        <v>349.89769979539955</v>
      </c>
      <c r="M2460">
        <f>INDEX('[1]Traitement outputs (2)'!$B$51:$Q$56,MATCH(70,'[1]Traitement outputs (2)'!$A$51:$A$56,0),MATCH(C2460,'[1]Traitement outputs (2)'!$B$51:$Q$51,0))</f>
        <v>-79.342574701900858</v>
      </c>
      <c r="N2460">
        <f>INDEX('[1]Traitement outputs (2)'!$B$34:$Q$38,MATCH(70,'[1]Traitement outputs (2)'!$A$34:$A$38,0),MATCH(C2460,'[1]Traitement outputs (2)'!$B$33:$Q$33,0))</f>
        <v>-237.95145474030227</v>
      </c>
      <c r="O2460">
        <f>INDEX('[1]Traitement outputs (2)'!$B$58:$Q$63,MATCH(70,'[1]Traitement outputs (2)'!$A$58:$A$63,0),MATCH(C2460,'[1]Traitement outputs (2)'!$B$58:$Q$58,0))</f>
        <v>79.34249368302325</v>
      </c>
      <c r="P2460">
        <f>INDEX('[1]Traitement outputs (2)'!$B$41:$Q$45,MATCH(70,'[1]Traitement outputs (2)'!$A$41:$A$45,0),MATCH(C2460,'[1]Traitement outputs (2)'!$B$40:$Q$40,0))</f>
        <v>308.329590329962</v>
      </c>
      <c r="Q2460">
        <f>IF(K2460&lt;30,INDEX('[1]Traitement outputs (2)'!$B$51:$Q$63,MATCH(70,'[1]Traitement outputs (2)'!$A$51:$A$63,0),MATCH(C2460,'[1]Traitement outputs (2)'!$B$51:$Q$51,0)),INDEX('[1]Traitement outputs (2)'!$B$34:$Q$38,MATCH(70,'[1]Traitement outputs (2)'!$A$34:$A$38,0),MATCH(C2460,'[1]Traitement outputs (2)'!$B$33:$Q$33,0)))</f>
        <v>-237.95145474030227</v>
      </c>
      <c r="R2460">
        <f>IF(K2460&lt;30,INDEX('[1]Traitement outputs (2)'!$B$58:$Q$63,MATCH(70,'[1]Traitement outputs (2)'!$A$58:$A$63,0),MATCH(C2460,'[1]Traitement outputs (2)'!$B$58:$Q$58,0)),INDEX('[1]Traitement outputs (2)'!$B$41:$Q$45,MATCH(70,'[1]Traitement outputs (2)'!$A$41:$A$45,0),MATCH(C2460,'[1]Traitement outputs (2)'!$B$40:$Q$40,0)))</f>
        <v>308.329590329962</v>
      </c>
      <c r="T2460">
        <f t="shared" si="230"/>
        <v>-27633.016897245612</v>
      </c>
      <c r="U2460">
        <f t="shared" si="231"/>
        <v>35805.94532951009</v>
      </c>
      <c r="X2460">
        <f t="shared" si="232"/>
        <v>0.66818016507550282</v>
      </c>
      <c r="Y2460">
        <f t="shared" si="233"/>
        <v>0.72293539358017622</v>
      </c>
    </row>
    <row r="2461" spans="1:25" x14ac:dyDescent="0.35">
      <c r="A2461" s="1">
        <v>34802.458333333336</v>
      </c>
      <c r="B2461">
        <v>23.260300000000001</v>
      </c>
      <c r="C2461">
        <f>_xlfn.IFNA(HLOOKUP(B2461,'[1]Traitement outputs'!$B$33:$Q$33,1,TRUE),16)</f>
        <v>22</v>
      </c>
      <c r="E2461" s="1">
        <v>34802.458333333336</v>
      </c>
      <c r="F2461">
        <v>20.185500000000001</v>
      </c>
      <c r="G2461">
        <f t="shared" si="228"/>
        <v>20</v>
      </c>
      <c r="I2461" s="1">
        <v>34802.458333333336</v>
      </c>
      <c r="J2461">
        <v>40798.800000000003</v>
      </c>
      <c r="K2461">
        <f t="shared" si="229"/>
        <v>351.3237026474053</v>
      </c>
      <c r="M2461">
        <f>INDEX('[1]Traitement outputs (2)'!$B$51:$Q$56,MATCH(70,'[1]Traitement outputs (2)'!$A$51:$A$56,0),MATCH(C2461,'[1]Traitement outputs (2)'!$B$51:$Q$51,0))</f>
        <v>-79.342574701900858</v>
      </c>
      <c r="N2461">
        <f>INDEX('[1]Traitement outputs (2)'!$B$34:$Q$38,MATCH(70,'[1]Traitement outputs (2)'!$A$34:$A$38,0),MATCH(C2461,'[1]Traitement outputs (2)'!$B$33:$Q$33,0))</f>
        <v>-237.95145474030227</v>
      </c>
      <c r="O2461">
        <f>INDEX('[1]Traitement outputs (2)'!$B$58:$Q$63,MATCH(70,'[1]Traitement outputs (2)'!$A$58:$A$63,0),MATCH(C2461,'[1]Traitement outputs (2)'!$B$58:$Q$58,0))</f>
        <v>79.34249368302325</v>
      </c>
      <c r="P2461">
        <f>INDEX('[1]Traitement outputs (2)'!$B$41:$Q$45,MATCH(70,'[1]Traitement outputs (2)'!$A$41:$A$45,0),MATCH(C2461,'[1]Traitement outputs (2)'!$B$40:$Q$40,0))</f>
        <v>308.329590329962</v>
      </c>
      <c r="Q2461">
        <f>IF(K2461&lt;30,INDEX('[1]Traitement outputs (2)'!$B$51:$Q$63,MATCH(70,'[1]Traitement outputs (2)'!$A$51:$A$63,0),MATCH(C2461,'[1]Traitement outputs (2)'!$B$51:$Q$51,0)),INDEX('[1]Traitement outputs (2)'!$B$34:$Q$38,MATCH(70,'[1]Traitement outputs (2)'!$A$34:$A$38,0),MATCH(C2461,'[1]Traitement outputs (2)'!$B$33:$Q$33,0)))</f>
        <v>-237.95145474030227</v>
      </c>
      <c r="R2461">
        <f>IF(K2461&lt;30,INDEX('[1]Traitement outputs (2)'!$B$58:$Q$63,MATCH(70,'[1]Traitement outputs (2)'!$A$58:$A$63,0),MATCH(C2461,'[1]Traitement outputs (2)'!$B$58:$Q$58,0)),INDEX('[1]Traitement outputs (2)'!$B$41:$Q$45,MATCH(70,'[1]Traitement outputs (2)'!$A$41:$A$45,0),MATCH(C2461,'[1]Traitement outputs (2)'!$B$40:$Q$40,0)))</f>
        <v>308.329590329962</v>
      </c>
      <c r="T2461">
        <f t="shared" si="230"/>
        <v>-27633.016897245612</v>
      </c>
      <c r="U2461">
        <f t="shared" si="231"/>
        <v>35805.94532951009</v>
      </c>
      <c r="X2461">
        <f t="shared" si="232"/>
        <v>0.66818016507550282</v>
      </c>
      <c r="Y2461">
        <f t="shared" si="233"/>
        <v>0.72293539358017622</v>
      </c>
    </row>
    <row r="2462" spans="1:25" x14ac:dyDescent="0.35">
      <c r="A2462" s="1">
        <v>34802.5</v>
      </c>
      <c r="B2462">
        <v>23.092099999999999</v>
      </c>
      <c r="C2462">
        <f>_xlfn.IFNA(HLOOKUP(B2462,'[1]Traitement outputs'!$B$33:$Q$33,1,TRUE),16)</f>
        <v>22</v>
      </c>
      <c r="E2462" s="1">
        <v>34802.5</v>
      </c>
      <c r="F2462">
        <v>21.046199999999999</v>
      </c>
      <c r="G2462">
        <f t="shared" si="228"/>
        <v>21</v>
      </c>
      <c r="I2462" s="1">
        <v>34802.5</v>
      </c>
      <c r="J2462">
        <v>40476.400000000001</v>
      </c>
      <c r="K2462">
        <f t="shared" si="229"/>
        <v>348.54747487272755</v>
      </c>
      <c r="M2462">
        <f>INDEX('[1]Traitement outputs (2)'!$B$51:$Q$56,MATCH(70,'[1]Traitement outputs (2)'!$A$51:$A$56,0),MATCH(C2462,'[1]Traitement outputs (2)'!$B$51:$Q$51,0))</f>
        <v>-79.342574701900858</v>
      </c>
      <c r="N2462">
        <f>INDEX('[1]Traitement outputs (2)'!$B$34:$Q$38,MATCH(70,'[1]Traitement outputs (2)'!$A$34:$A$38,0),MATCH(C2462,'[1]Traitement outputs (2)'!$B$33:$Q$33,0))</f>
        <v>-237.95145474030227</v>
      </c>
      <c r="O2462">
        <f>INDEX('[1]Traitement outputs (2)'!$B$58:$Q$63,MATCH(70,'[1]Traitement outputs (2)'!$A$58:$A$63,0),MATCH(C2462,'[1]Traitement outputs (2)'!$B$58:$Q$58,0))</f>
        <v>79.34249368302325</v>
      </c>
      <c r="P2462">
        <f>INDEX('[1]Traitement outputs (2)'!$B$41:$Q$45,MATCH(70,'[1]Traitement outputs (2)'!$A$41:$A$45,0),MATCH(C2462,'[1]Traitement outputs (2)'!$B$40:$Q$40,0))</f>
        <v>308.329590329962</v>
      </c>
      <c r="Q2462">
        <f>IF(K2462&lt;30,INDEX('[1]Traitement outputs (2)'!$B$51:$Q$63,MATCH(70,'[1]Traitement outputs (2)'!$A$51:$A$63,0),MATCH(C2462,'[1]Traitement outputs (2)'!$B$51:$Q$51,0)),INDEX('[1]Traitement outputs (2)'!$B$34:$Q$38,MATCH(70,'[1]Traitement outputs (2)'!$A$34:$A$38,0),MATCH(C2462,'[1]Traitement outputs (2)'!$B$33:$Q$33,0)))</f>
        <v>-237.95145474030227</v>
      </c>
      <c r="R2462">
        <f>IF(K2462&lt;30,INDEX('[1]Traitement outputs (2)'!$B$58:$Q$63,MATCH(70,'[1]Traitement outputs (2)'!$A$58:$A$63,0),MATCH(C2462,'[1]Traitement outputs (2)'!$B$58:$Q$58,0)),INDEX('[1]Traitement outputs (2)'!$B$41:$Q$45,MATCH(70,'[1]Traitement outputs (2)'!$A$41:$A$45,0),MATCH(C2462,'[1]Traitement outputs (2)'!$B$40:$Q$40,0)))</f>
        <v>308.329590329962</v>
      </c>
      <c r="T2462">
        <f t="shared" si="230"/>
        <v>-27633.016897245612</v>
      </c>
      <c r="U2462">
        <f t="shared" si="231"/>
        <v>35805.94532951009</v>
      </c>
      <c r="X2462">
        <f t="shared" si="232"/>
        <v>0.66818016507550282</v>
      </c>
      <c r="Y2462">
        <f t="shared" si="233"/>
        <v>0.72293539358017622</v>
      </c>
    </row>
    <row r="2463" spans="1:25" x14ac:dyDescent="0.35">
      <c r="A2463" s="1">
        <v>34802.541666666664</v>
      </c>
      <c r="B2463">
        <v>22.700199999999999</v>
      </c>
      <c r="C2463">
        <f>_xlfn.IFNA(HLOOKUP(B2463,'[1]Traitement outputs'!$B$33:$Q$33,1,TRUE),16)</f>
        <v>22</v>
      </c>
      <c r="E2463" s="1">
        <v>34802.541666666664</v>
      </c>
      <c r="F2463">
        <v>21.580300000000001</v>
      </c>
      <c r="G2463">
        <f t="shared" si="228"/>
        <v>22</v>
      </c>
      <c r="I2463" s="1">
        <v>34802.541666666664</v>
      </c>
      <c r="J2463">
        <v>38291.5</v>
      </c>
      <c r="K2463">
        <f t="shared" si="229"/>
        <v>329.73302057715227</v>
      </c>
      <c r="M2463">
        <f>INDEX('[1]Traitement outputs (2)'!$B$51:$Q$56,MATCH(70,'[1]Traitement outputs (2)'!$A$51:$A$56,0),MATCH(C2463,'[1]Traitement outputs (2)'!$B$51:$Q$51,0))</f>
        <v>-79.342574701900858</v>
      </c>
      <c r="N2463">
        <f>INDEX('[1]Traitement outputs (2)'!$B$34:$Q$38,MATCH(70,'[1]Traitement outputs (2)'!$A$34:$A$38,0),MATCH(C2463,'[1]Traitement outputs (2)'!$B$33:$Q$33,0))</f>
        <v>-237.95145474030227</v>
      </c>
      <c r="O2463">
        <f>INDEX('[1]Traitement outputs (2)'!$B$58:$Q$63,MATCH(70,'[1]Traitement outputs (2)'!$A$58:$A$63,0),MATCH(C2463,'[1]Traitement outputs (2)'!$B$58:$Q$58,0))</f>
        <v>79.34249368302325</v>
      </c>
      <c r="P2463">
        <f>INDEX('[1]Traitement outputs (2)'!$B$41:$Q$45,MATCH(70,'[1]Traitement outputs (2)'!$A$41:$A$45,0),MATCH(C2463,'[1]Traitement outputs (2)'!$B$40:$Q$40,0))</f>
        <v>308.329590329962</v>
      </c>
      <c r="Q2463">
        <f>IF(K2463&lt;30,INDEX('[1]Traitement outputs (2)'!$B$51:$Q$63,MATCH(70,'[1]Traitement outputs (2)'!$A$51:$A$63,0),MATCH(C2463,'[1]Traitement outputs (2)'!$B$51:$Q$51,0)),INDEX('[1]Traitement outputs (2)'!$B$34:$Q$38,MATCH(70,'[1]Traitement outputs (2)'!$A$34:$A$38,0),MATCH(C2463,'[1]Traitement outputs (2)'!$B$33:$Q$33,0)))</f>
        <v>-237.95145474030227</v>
      </c>
      <c r="R2463">
        <f>IF(K2463&lt;30,INDEX('[1]Traitement outputs (2)'!$B$58:$Q$63,MATCH(70,'[1]Traitement outputs (2)'!$A$58:$A$63,0),MATCH(C2463,'[1]Traitement outputs (2)'!$B$58:$Q$58,0)),INDEX('[1]Traitement outputs (2)'!$B$41:$Q$45,MATCH(70,'[1]Traitement outputs (2)'!$A$41:$A$45,0),MATCH(C2463,'[1]Traitement outputs (2)'!$B$40:$Q$40,0)))</f>
        <v>308.329590329962</v>
      </c>
      <c r="T2463">
        <f t="shared" si="230"/>
        <v>-27633.016897245612</v>
      </c>
      <c r="U2463">
        <f t="shared" si="231"/>
        <v>35805.94532951009</v>
      </c>
      <c r="X2463">
        <f t="shared" si="232"/>
        <v>0.66818016507550282</v>
      </c>
      <c r="Y2463">
        <f t="shared" si="233"/>
        <v>0.72293539358017622</v>
      </c>
    </row>
    <row r="2464" spans="1:25" x14ac:dyDescent="0.35">
      <c r="A2464" s="1">
        <v>34802.583333333336</v>
      </c>
      <c r="B2464">
        <v>22.046600000000002</v>
      </c>
      <c r="C2464">
        <f>_xlfn.IFNA(HLOOKUP(B2464,'[1]Traitement outputs'!$B$33:$Q$33,1,TRUE),16)</f>
        <v>22</v>
      </c>
      <c r="E2464" s="1">
        <v>34802.583333333336</v>
      </c>
      <c r="F2464">
        <v>22.337199999999999</v>
      </c>
      <c r="G2464">
        <f t="shared" si="228"/>
        <v>22</v>
      </c>
      <c r="I2464" s="1">
        <v>34802.583333333336</v>
      </c>
      <c r="J2464">
        <v>35010.9</v>
      </c>
      <c r="K2464">
        <f t="shared" si="229"/>
        <v>301.48335296670592</v>
      </c>
      <c r="M2464">
        <f>INDEX('[1]Traitement outputs (2)'!$B$51:$Q$56,MATCH(70,'[1]Traitement outputs (2)'!$A$51:$A$56,0),MATCH(C2464,'[1]Traitement outputs (2)'!$B$51:$Q$51,0))</f>
        <v>-79.342574701900858</v>
      </c>
      <c r="N2464">
        <f>INDEX('[1]Traitement outputs (2)'!$B$34:$Q$38,MATCH(70,'[1]Traitement outputs (2)'!$A$34:$A$38,0),MATCH(C2464,'[1]Traitement outputs (2)'!$B$33:$Q$33,0))</f>
        <v>-237.95145474030227</v>
      </c>
      <c r="O2464">
        <f>INDEX('[1]Traitement outputs (2)'!$B$58:$Q$63,MATCH(70,'[1]Traitement outputs (2)'!$A$58:$A$63,0),MATCH(C2464,'[1]Traitement outputs (2)'!$B$58:$Q$58,0))</f>
        <v>79.34249368302325</v>
      </c>
      <c r="P2464">
        <f>INDEX('[1]Traitement outputs (2)'!$B$41:$Q$45,MATCH(70,'[1]Traitement outputs (2)'!$A$41:$A$45,0),MATCH(C2464,'[1]Traitement outputs (2)'!$B$40:$Q$40,0))</f>
        <v>308.329590329962</v>
      </c>
      <c r="Q2464">
        <f>IF(K2464&lt;30,INDEX('[1]Traitement outputs (2)'!$B$51:$Q$63,MATCH(70,'[1]Traitement outputs (2)'!$A$51:$A$63,0),MATCH(C2464,'[1]Traitement outputs (2)'!$B$51:$Q$51,0)),INDEX('[1]Traitement outputs (2)'!$B$34:$Q$38,MATCH(70,'[1]Traitement outputs (2)'!$A$34:$A$38,0),MATCH(C2464,'[1]Traitement outputs (2)'!$B$33:$Q$33,0)))</f>
        <v>-237.95145474030227</v>
      </c>
      <c r="R2464">
        <f>IF(K2464&lt;30,INDEX('[1]Traitement outputs (2)'!$B$58:$Q$63,MATCH(70,'[1]Traitement outputs (2)'!$A$58:$A$63,0),MATCH(C2464,'[1]Traitement outputs (2)'!$B$58:$Q$58,0)),INDEX('[1]Traitement outputs (2)'!$B$41:$Q$45,MATCH(70,'[1]Traitement outputs (2)'!$A$41:$A$45,0),MATCH(C2464,'[1]Traitement outputs (2)'!$B$40:$Q$40,0)))</f>
        <v>308.329590329962</v>
      </c>
      <c r="T2464">
        <f t="shared" si="230"/>
        <v>-27633.016897245612</v>
      </c>
      <c r="U2464">
        <f t="shared" si="231"/>
        <v>35805.94532951009</v>
      </c>
      <c r="X2464">
        <f t="shared" si="232"/>
        <v>0.66818016507550282</v>
      </c>
      <c r="Y2464">
        <f t="shared" si="233"/>
        <v>0.72293539358017622</v>
      </c>
    </row>
    <row r="2465" spans="1:25" x14ac:dyDescent="0.35">
      <c r="A2465" s="1">
        <v>34802.625</v>
      </c>
      <c r="B2465">
        <v>20.383600000000001</v>
      </c>
      <c r="C2465">
        <f>_xlfn.IFNA(HLOOKUP(B2465,'[1]Traitement outputs'!$B$33:$Q$33,1,TRUE),16)</f>
        <v>20</v>
      </c>
      <c r="E2465" s="1">
        <v>34802.625</v>
      </c>
      <c r="F2465">
        <v>23.320499999999999</v>
      </c>
      <c r="G2465">
        <f t="shared" si="228"/>
        <v>23</v>
      </c>
      <c r="I2465" s="1">
        <v>34802.625</v>
      </c>
      <c r="J2465">
        <v>27368.400000000001</v>
      </c>
      <c r="K2465">
        <f t="shared" si="229"/>
        <v>235.6728046789427</v>
      </c>
      <c r="M2465">
        <f>INDEX('[1]Traitement outputs (2)'!$B$51:$Q$56,MATCH(70,'[1]Traitement outputs (2)'!$A$51:$A$56,0),MATCH(C2465,'[1]Traitement outputs (2)'!$B$51:$Q$51,0))</f>
        <v>-16.864255714989046</v>
      </c>
      <c r="N2465">
        <f>INDEX('[1]Traitement outputs (2)'!$B$34:$Q$38,MATCH(70,'[1]Traitement outputs (2)'!$A$34:$A$38,0),MATCH(C2465,'[1]Traitement outputs (2)'!$B$33:$Q$33,0))</f>
        <v>-183.77989640241771</v>
      </c>
      <c r="O2465">
        <f>INDEX('[1]Traitement outputs (2)'!$B$58:$Q$63,MATCH(70,'[1]Traitement outputs (2)'!$A$58:$A$63,0),MATCH(C2465,'[1]Traitement outputs (2)'!$B$58:$Q$58,0))</f>
        <v>16.864787616041994</v>
      </c>
      <c r="P2465">
        <f>INDEX('[1]Traitement outputs (2)'!$B$41:$Q$45,MATCH(70,'[1]Traitement outputs (2)'!$A$41:$A$45,0),MATCH(C2465,'[1]Traitement outputs (2)'!$B$40:$Q$40,0))</f>
        <v>254.15803075879367</v>
      </c>
      <c r="Q2465">
        <f>IF(K2465&lt;30,INDEX('[1]Traitement outputs (2)'!$B$51:$Q$63,MATCH(70,'[1]Traitement outputs (2)'!$A$51:$A$63,0),MATCH(C2465,'[1]Traitement outputs (2)'!$B$51:$Q$51,0)),INDEX('[1]Traitement outputs (2)'!$B$34:$Q$38,MATCH(70,'[1]Traitement outputs (2)'!$A$34:$A$38,0),MATCH(C2465,'[1]Traitement outputs (2)'!$B$33:$Q$33,0)))</f>
        <v>-183.77989640241771</v>
      </c>
      <c r="R2465">
        <f>IF(K2465&lt;30,INDEX('[1]Traitement outputs (2)'!$B$58:$Q$63,MATCH(70,'[1]Traitement outputs (2)'!$A$58:$A$63,0),MATCH(C2465,'[1]Traitement outputs (2)'!$B$58:$Q$58,0)),INDEX('[1]Traitement outputs (2)'!$B$41:$Q$45,MATCH(70,'[1]Traitement outputs (2)'!$A$41:$A$45,0),MATCH(C2465,'[1]Traitement outputs (2)'!$B$40:$Q$40,0)))</f>
        <v>254.15803075879367</v>
      </c>
      <c r="T2465">
        <f t="shared" si="230"/>
        <v>-21342.138833337085</v>
      </c>
      <c r="U2465">
        <f t="shared" si="231"/>
        <v>29515.067122381799</v>
      </c>
      <c r="X2465">
        <f t="shared" si="232"/>
        <v>0.51606358805306241</v>
      </c>
      <c r="Y2465">
        <f t="shared" si="233"/>
        <v>0.59592021577150611</v>
      </c>
    </row>
    <row r="2466" spans="1:25" x14ac:dyDescent="0.35">
      <c r="A2466" s="1">
        <v>34802.666666666664</v>
      </c>
      <c r="B2466">
        <v>20.001000000000001</v>
      </c>
      <c r="C2466">
        <f>_xlfn.IFNA(HLOOKUP(B2466,'[1]Traitement outputs'!$B$33:$Q$33,1,TRUE),16)</f>
        <v>20</v>
      </c>
      <c r="E2466" s="1">
        <v>34802.666666666664</v>
      </c>
      <c r="F2466">
        <v>22.4087</v>
      </c>
      <c r="G2466">
        <f t="shared" si="228"/>
        <v>22</v>
      </c>
      <c r="I2466" s="1">
        <v>34802.666666666664</v>
      </c>
      <c r="J2466">
        <v>14899.7</v>
      </c>
      <c r="K2466">
        <f t="shared" si="229"/>
        <v>128.30322882867989</v>
      </c>
      <c r="M2466">
        <f>INDEX('[1]Traitement outputs (2)'!$B$51:$Q$56,MATCH(70,'[1]Traitement outputs (2)'!$A$51:$A$56,0),MATCH(C2466,'[1]Traitement outputs (2)'!$B$51:$Q$51,0))</f>
        <v>-16.864255714989046</v>
      </c>
      <c r="N2466">
        <f>INDEX('[1]Traitement outputs (2)'!$B$34:$Q$38,MATCH(70,'[1]Traitement outputs (2)'!$A$34:$A$38,0),MATCH(C2466,'[1]Traitement outputs (2)'!$B$33:$Q$33,0))</f>
        <v>-183.77989640241771</v>
      </c>
      <c r="O2466">
        <f>INDEX('[1]Traitement outputs (2)'!$B$58:$Q$63,MATCH(70,'[1]Traitement outputs (2)'!$A$58:$A$63,0),MATCH(C2466,'[1]Traitement outputs (2)'!$B$58:$Q$58,0))</f>
        <v>16.864787616041994</v>
      </c>
      <c r="P2466">
        <f>INDEX('[1]Traitement outputs (2)'!$B$41:$Q$45,MATCH(70,'[1]Traitement outputs (2)'!$A$41:$A$45,0),MATCH(C2466,'[1]Traitement outputs (2)'!$B$40:$Q$40,0))</f>
        <v>254.15803075879367</v>
      </c>
      <c r="Q2466">
        <f>IF(K2466&lt;30,INDEX('[1]Traitement outputs (2)'!$B$51:$Q$63,MATCH(70,'[1]Traitement outputs (2)'!$A$51:$A$63,0),MATCH(C2466,'[1]Traitement outputs (2)'!$B$51:$Q$51,0)),INDEX('[1]Traitement outputs (2)'!$B$34:$Q$38,MATCH(70,'[1]Traitement outputs (2)'!$A$34:$A$38,0),MATCH(C2466,'[1]Traitement outputs (2)'!$B$33:$Q$33,0)))</f>
        <v>-183.77989640241771</v>
      </c>
      <c r="R2466">
        <f>IF(K2466&lt;30,INDEX('[1]Traitement outputs (2)'!$B$58:$Q$63,MATCH(70,'[1]Traitement outputs (2)'!$A$58:$A$63,0),MATCH(C2466,'[1]Traitement outputs (2)'!$B$58:$Q$58,0)),INDEX('[1]Traitement outputs (2)'!$B$41:$Q$45,MATCH(70,'[1]Traitement outputs (2)'!$A$41:$A$45,0),MATCH(C2466,'[1]Traitement outputs (2)'!$B$40:$Q$40,0)))</f>
        <v>254.15803075879367</v>
      </c>
      <c r="T2466">
        <f t="shared" si="230"/>
        <v>-21342.138833337085</v>
      </c>
      <c r="U2466">
        <f t="shared" si="231"/>
        <v>29515.067122381799</v>
      </c>
      <c r="X2466">
        <f t="shared" si="232"/>
        <v>0.51606358805306241</v>
      </c>
      <c r="Y2466">
        <f t="shared" si="233"/>
        <v>0.59592021577150611</v>
      </c>
    </row>
    <row r="2467" spans="1:25" x14ac:dyDescent="0.35">
      <c r="A2467" s="1">
        <v>34802.708333333336</v>
      </c>
      <c r="B2467">
        <v>20.000299999999999</v>
      </c>
      <c r="C2467">
        <f>_xlfn.IFNA(HLOOKUP(B2467,'[1]Traitement outputs'!$B$33:$Q$33,1,TRUE),16)</f>
        <v>20</v>
      </c>
      <c r="E2467" s="1">
        <v>34802.708333333336</v>
      </c>
      <c r="F2467">
        <v>21.615100000000002</v>
      </c>
      <c r="G2467">
        <f t="shared" si="228"/>
        <v>22</v>
      </c>
      <c r="I2467" s="1">
        <v>34802.708333333336</v>
      </c>
      <c r="J2467">
        <v>6259.22</v>
      </c>
      <c r="K2467">
        <f t="shared" si="229"/>
        <v>53.898946686782267</v>
      </c>
      <c r="M2467">
        <f>INDEX('[1]Traitement outputs (2)'!$B$51:$Q$56,MATCH(70,'[1]Traitement outputs (2)'!$A$51:$A$56,0),MATCH(C2467,'[1]Traitement outputs (2)'!$B$51:$Q$51,0))</f>
        <v>-16.864255714989046</v>
      </c>
      <c r="N2467">
        <f>INDEX('[1]Traitement outputs (2)'!$B$34:$Q$38,MATCH(70,'[1]Traitement outputs (2)'!$A$34:$A$38,0),MATCH(C2467,'[1]Traitement outputs (2)'!$B$33:$Q$33,0))</f>
        <v>-183.77989640241771</v>
      </c>
      <c r="O2467">
        <f>INDEX('[1]Traitement outputs (2)'!$B$58:$Q$63,MATCH(70,'[1]Traitement outputs (2)'!$A$58:$A$63,0),MATCH(C2467,'[1]Traitement outputs (2)'!$B$58:$Q$58,0))</f>
        <v>16.864787616041994</v>
      </c>
      <c r="P2467">
        <f>INDEX('[1]Traitement outputs (2)'!$B$41:$Q$45,MATCH(70,'[1]Traitement outputs (2)'!$A$41:$A$45,0),MATCH(C2467,'[1]Traitement outputs (2)'!$B$40:$Q$40,0))</f>
        <v>254.15803075879367</v>
      </c>
      <c r="Q2467">
        <f>IF(K2467&lt;30,INDEX('[1]Traitement outputs (2)'!$B$51:$Q$63,MATCH(70,'[1]Traitement outputs (2)'!$A$51:$A$63,0),MATCH(C2467,'[1]Traitement outputs (2)'!$B$51:$Q$51,0)),INDEX('[1]Traitement outputs (2)'!$B$34:$Q$38,MATCH(70,'[1]Traitement outputs (2)'!$A$34:$A$38,0),MATCH(C2467,'[1]Traitement outputs (2)'!$B$33:$Q$33,0)))</f>
        <v>-183.77989640241771</v>
      </c>
      <c r="R2467">
        <f>IF(K2467&lt;30,INDEX('[1]Traitement outputs (2)'!$B$58:$Q$63,MATCH(70,'[1]Traitement outputs (2)'!$A$58:$A$63,0),MATCH(C2467,'[1]Traitement outputs (2)'!$B$58:$Q$58,0)),INDEX('[1]Traitement outputs (2)'!$B$41:$Q$45,MATCH(70,'[1]Traitement outputs (2)'!$A$41:$A$45,0),MATCH(C2467,'[1]Traitement outputs (2)'!$B$40:$Q$40,0)))</f>
        <v>254.15803075879367</v>
      </c>
      <c r="T2467">
        <f t="shared" si="230"/>
        <v>-21342.138833337085</v>
      </c>
      <c r="U2467">
        <f t="shared" si="231"/>
        <v>29515.067122381799</v>
      </c>
      <c r="X2467">
        <f t="shared" si="232"/>
        <v>0.51606358805306241</v>
      </c>
      <c r="Y2467">
        <f t="shared" si="233"/>
        <v>0.59592021577150611</v>
      </c>
    </row>
    <row r="2468" spans="1:25" x14ac:dyDescent="0.35">
      <c r="A2468" s="1">
        <v>34802.75</v>
      </c>
      <c r="B2468">
        <v>20.0002</v>
      </c>
      <c r="C2468">
        <f>_xlfn.IFNA(HLOOKUP(B2468,'[1]Traitement outputs'!$B$33:$Q$33,1,TRUE),16)</f>
        <v>20</v>
      </c>
      <c r="E2468" s="1">
        <v>34802.75</v>
      </c>
      <c r="F2468">
        <v>20.842099999999999</v>
      </c>
      <c r="G2468">
        <f t="shared" si="228"/>
        <v>21</v>
      </c>
      <c r="I2468" s="1">
        <v>34802.75</v>
      </c>
      <c r="J2468">
        <v>443.303</v>
      </c>
      <c r="K2468">
        <f t="shared" si="229"/>
        <v>3.817339023566936</v>
      </c>
      <c r="M2468">
        <f>INDEX('[1]Traitement outputs (2)'!$B$51:$Q$56,MATCH(70,'[1]Traitement outputs (2)'!$A$51:$A$56,0),MATCH(C2468,'[1]Traitement outputs (2)'!$B$51:$Q$51,0))</f>
        <v>-16.864255714989046</v>
      </c>
      <c r="N2468">
        <f>INDEX('[1]Traitement outputs (2)'!$B$34:$Q$38,MATCH(70,'[1]Traitement outputs (2)'!$A$34:$A$38,0),MATCH(C2468,'[1]Traitement outputs (2)'!$B$33:$Q$33,0))</f>
        <v>-183.77989640241771</v>
      </c>
      <c r="O2468">
        <f>INDEX('[1]Traitement outputs (2)'!$B$58:$Q$63,MATCH(70,'[1]Traitement outputs (2)'!$A$58:$A$63,0),MATCH(C2468,'[1]Traitement outputs (2)'!$B$58:$Q$58,0))</f>
        <v>16.864787616041994</v>
      </c>
      <c r="P2468">
        <f>INDEX('[1]Traitement outputs (2)'!$B$41:$Q$45,MATCH(70,'[1]Traitement outputs (2)'!$A$41:$A$45,0),MATCH(C2468,'[1]Traitement outputs (2)'!$B$40:$Q$40,0))</f>
        <v>254.15803075879367</v>
      </c>
      <c r="Q2468">
        <f>IF(K2468&lt;30,INDEX('[1]Traitement outputs (2)'!$B$51:$Q$63,MATCH(70,'[1]Traitement outputs (2)'!$A$51:$A$63,0),MATCH(C2468,'[1]Traitement outputs (2)'!$B$51:$Q$51,0)),INDEX('[1]Traitement outputs (2)'!$B$34:$Q$38,MATCH(70,'[1]Traitement outputs (2)'!$A$34:$A$38,0),MATCH(C2468,'[1]Traitement outputs (2)'!$B$33:$Q$33,0)))</f>
        <v>-16.864255714989046</v>
      </c>
      <c r="R2468">
        <f>IF(K2468&lt;30,INDEX('[1]Traitement outputs (2)'!$B$58:$Q$63,MATCH(70,'[1]Traitement outputs (2)'!$A$58:$A$63,0),MATCH(C2468,'[1]Traitement outputs (2)'!$B$58:$Q$58,0)),INDEX('[1]Traitement outputs (2)'!$B$41:$Q$45,MATCH(70,'[1]Traitement outputs (2)'!$A$41:$A$45,0),MATCH(C2468,'[1]Traitement outputs (2)'!$B$40:$Q$40,0)))</f>
        <v>16.864787616041994</v>
      </c>
      <c r="T2468">
        <f t="shared" si="230"/>
        <v>-1958.42577907482</v>
      </c>
      <c r="U2468">
        <f t="shared" si="231"/>
        <v>1958.4875481058175</v>
      </c>
      <c r="X2468">
        <f t="shared" si="232"/>
        <v>4.735571455032727E-2</v>
      </c>
      <c r="Y2468">
        <f t="shared" si="233"/>
        <v>3.954259420836595E-2</v>
      </c>
    </row>
    <row r="2469" spans="1:25" x14ac:dyDescent="0.35">
      <c r="A2469" s="1">
        <v>34802.791666666664</v>
      </c>
      <c r="B2469">
        <v>20.0002</v>
      </c>
      <c r="C2469">
        <f>_xlfn.IFNA(HLOOKUP(B2469,'[1]Traitement outputs'!$B$33:$Q$33,1,TRUE),16)</f>
        <v>20</v>
      </c>
      <c r="E2469" s="1">
        <v>34802.791666666664</v>
      </c>
      <c r="F2469">
        <v>20.218900000000001</v>
      </c>
      <c r="G2469">
        <f t="shared" si="228"/>
        <v>20</v>
      </c>
      <c r="I2469" s="1">
        <v>34802.791666666664</v>
      </c>
      <c r="J2469">
        <v>0</v>
      </c>
      <c r="K2469">
        <f t="shared" si="229"/>
        <v>0</v>
      </c>
      <c r="M2469">
        <f>INDEX('[1]Traitement outputs (2)'!$B$51:$Q$56,MATCH(70,'[1]Traitement outputs (2)'!$A$51:$A$56,0),MATCH(C2469,'[1]Traitement outputs (2)'!$B$51:$Q$51,0))</f>
        <v>-16.864255714989046</v>
      </c>
      <c r="N2469">
        <f>INDEX('[1]Traitement outputs (2)'!$B$34:$Q$38,MATCH(70,'[1]Traitement outputs (2)'!$A$34:$A$38,0),MATCH(C2469,'[1]Traitement outputs (2)'!$B$33:$Q$33,0))</f>
        <v>-183.77989640241771</v>
      </c>
      <c r="O2469">
        <f>INDEX('[1]Traitement outputs (2)'!$B$58:$Q$63,MATCH(70,'[1]Traitement outputs (2)'!$A$58:$A$63,0),MATCH(C2469,'[1]Traitement outputs (2)'!$B$58:$Q$58,0))</f>
        <v>16.864787616041994</v>
      </c>
      <c r="P2469">
        <f>INDEX('[1]Traitement outputs (2)'!$B$41:$Q$45,MATCH(70,'[1]Traitement outputs (2)'!$A$41:$A$45,0),MATCH(C2469,'[1]Traitement outputs (2)'!$B$40:$Q$40,0))</f>
        <v>254.15803075879367</v>
      </c>
      <c r="Q2469">
        <f>IF(K2469&lt;30,INDEX('[1]Traitement outputs (2)'!$B$51:$Q$63,MATCH(70,'[1]Traitement outputs (2)'!$A$51:$A$63,0),MATCH(C2469,'[1]Traitement outputs (2)'!$B$51:$Q$51,0)),INDEX('[1]Traitement outputs (2)'!$B$34:$Q$38,MATCH(70,'[1]Traitement outputs (2)'!$A$34:$A$38,0),MATCH(C2469,'[1]Traitement outputs (2)'!$B$33:$Q$33,0)))</f>
        <v>-16.864255714989046</v>
      </c>
      <c r="R2469">
        <f>IF(K2469&lt;30,INDEX('[1]Traitement outputs (2)'!$B$58:$Q$63,MATCH(70,'[1]Traitement outputs (2)'!$A$58:$A$63,0),MATCH(C2469,'[1]Traitement outputs (2)'!$B$58:$Q$58,0)),INDEX('[1]Traitement outputs (2)'!$B$41:$Q$45,MATCH(70,'[1]Traitement outputs (2)'!$A$41:$A$45,0),MATCH(C2469,'[1]Traitement outputs (2)'!$B$40:$Q$40,0)))</f>
        <v>16.864787616041994</v>
      </c>
      <c r="T2469">
        <f t="shared" si="230"/>
        <v>-1958.42577907482</v>
      </c>
      <c r="U2469">
        <f t="shared" si="231"/>
        <v>1958.4875481058175</v>
      </c>
      <c r="X2469">
        <f t="shared" si="232"/>
        <v>4.735571455032727E-2</v>
      </c>
      <c r="Y2469">
        <f t="shared" si="233"/>
        <v>3.954259420836595E-2</v>
      </c>
    </row>
    <row r="2470" spans="1:25" x14ac:dyDescent="0.35">
      <c r="A2470" s="1">
        <v>34802.833333333336</v>
      </c>
      <c r="B2470">
        <v>20.0001</v>
      </c>
      <c r="C2470">
        <f>_xlfn.IFNA(HLOOKUP(B2470,'[1]Traitement outputs'!$B$33:$Q$33,1,TRUE),16)</f>
        <v>20</v>
      </c>
      <c r="E2470" s="1">
        <v>34802.833333333336</v>
      </c>
      <c r="F2470">
        <v>19.7897</v>
      </c>
      <c r="G2470">
        <f t="shared" si="228"/>
        <v>20</v>
      </c>
      <c r="I2470" s="1">
        <v>34802.833333333336</v>
      </c>
      <c r="J2470">
        <v>0</v>
      </c>
      <c r="K2470">
        <f t="shared" si="229"/>
        <v>0</v>
      </c>
      <c r="M2470">
        <f>INDEX('[1]Traitement outputs (2)'!$B$51:$Q$56,MATCH(70,'[1]Traitement outputs (2)'!$A$51:$A$56,0),MATCH(C2470,'[1]Traitement outputs (2)'!$B$51:$Q$51,0))</f>
        <v>-16.864255714989046</v>
      </c>
      <c r="N2470">
        <f>INDEX('[1]Traitement outputs (2)'!$B$34:$Q$38,MATCH(70,'[1]Traitement outputs (2)'!$A$34:$A$38,0),MATCH(C2470,'[1]Traitement outputs (2)'!$B$33:$Q$33,0))</f>
        <v>-183.77989640241771</v>
      </c>
      <c r="O2470">
        <f>INDEX('[1]Traitement outputs (2)'!$B$58:$Q$63,MATCH(70,'[1]Traitement outputs (2)'!$A$58:$A$63,0),MATCH(C2470,'[1]Traitement outputs (2)'!$B$58:$Q$58,0))</f>
        <v>16.864787616041994</v>
      </c>
      <c r="P2470">
        <f>INDEX('[1]Traitement outputs (2)'!$B$41:$Q$45,MATCH(70,'[1]Traitement outputs (2)'!$A$41:$A$45,0),MATCH(C2470,'[1]Traitement outputs (2)'!$B$40:$Q$40,0))</f>
        <v>254.15803075879367</v>
      </c>
      <c r="Q2470">
        <f>IF(K2470&lt;30,INDEX('[1]Traitement outputs (2)'!$B$51:$Q$63,MATCH(70,'[1]Traitement outputs (2)'!$A$51:$A$63,0),MATCH(C2470,'[1]Traitement outputs (2)'!$B$51:$Q$51,0)),INDEX('[1]Traitement outputs (2)'!$B$34:$Q$38,MATCH(70,'[1]Traitement outputs (2)'!$A$34:$A$38,0),MATCH(C2470,'[1]Traitement outputs (2)'!$B$33:$Q$33,0)))</f>
        <v>-16.864255714989046</v>
      </c>
      <c r="R2470">
        <f>IF(K2470&lt;30,INDEX('[1]Traitement outputs (2)'!$B$58:$Q$63,MATCH(70,'[1]Traitement outputs (2)'!$A$58:$A$63,0),MATCH(C2470,'[1]Traitement outputs (2)'!$B$58:$Q$58,0)),INDEX('[1]Traitement outputs (2)'!$B$41:$Q$45,MATCH(70,'[1]Traitement outputs (2)'!$A$41:$A$45,0),MATCH(C2470,'[1]Traitement outputs (2)'!$B$40:$Q$40,0)))</f>
        <v>16.864787616041994</v>
      </c>
      <c r="T2470">
        <f t="shared" si="230"/>
        <v>-1958.42577907482</v>
      </c>
      <c r="U2470">
        <f t="shared" si="231"/>
        <v>1958.4875481058175</v>
      </c>
      <c r="X2470">
        <f t="shared" si="232"/>
        <v>4.735571455032727E-2</v>
      </c>
      <c r="Y2470">
        <f t="shared" si="233"/>
        <v>3.954259420836595E-2</v>
      </c>
    </row>
    <row r="2471" spans="1:25" x14ac:dyDescent="0.35">
      <c r="A2471" s="1">
        <v>34802.875</v>
      </c>
      <c r="B2471">
        <v>16.119900000000001</v>
      </c>
      <c r="C2471">
        <f>_xlfn.IFNA(HLOOKUP(B2471,'[1]Traitement outputs'!$B$33:$Q$33,1,TRUE),16)</f>
        <v>16</v>
      </c>
      <c r="E2471" s="1">
        <v>34802.875</v>
      </c>
      <c r="F2471">
        <v>24.227399999999999</v>
      </c>
      <c r="G2471">
        <f t="shared" si="228"/>
        <v>24</v>
      </c>
      <c r="I2471" s="1">
        <v>34802.875</v>
      </c>
      <c r="J2471">
        <v>0</v>
      </c>
      <c r="K2471">
        <f t="shared" si="229"/>
        <v>0</v>
      </c>
      <c r="M2471">
        <f>INDEX('[1]Traitement outputs (2)'!$B$51:$Q$56,MATCH(70,'[1]Traitement outputs (2)'!$A$51:$A$56,0),MATCH(C2471,'[1]Traitement outputs (2)'!$B$51:$Q$51,0))</f>
        <v>-27.907128105419115</v>
      </c>
      <c r="N2471">
        <f>INDEX('[1]Traitement outputs (2)'!$B$34:$Q$38,MATCH(70,'[1]Traitement outputs (2)'!$A$34:$A$38,0),MATCH(C2471,'[1]Traitement outputs (2)'!$B$33:$Q$33,0))</f>
        <v>-87.65601603539298</v>
      </c>
      <c r="O2471">
        <f>INDEX('[1]Traitement outputs (2)'!$B$58:$Q$63,MATCH(70,'[1]Traitement outputs (2)'!$A$58:$A$63,0),MATCH(C2471,'[1]Traitement outputs (2)'!$B$58:$Q$58,0))</f>
        <v>27.907128104236733</v>
      </c>
      <c r="P2471">
        <f>INDEX('[1]Traitement outputs (2)'!$B$41:$Q$45,MATCH(70,'[1]Traitement outputs (2)'!$A$41:$A$45,0),MATCH(C2471,'[1]Traitement outputs (2)'!$B$40:$Q$40,0))</f>
        <v>158.03405896601754</v>
      </c>
      <c r="Q2471">
        <f>IF(K2471&lt;30,INDEX('[1]Traitement outputs (2)'!$B$51:$Q$63,MATCH(70,'[1]Traitement outputs (2)'!$A$51:$A$63,0),MATCH(C2471,'[1]Traitement outputs (2)'!$B$51:$Q$51,0)),INDEX('[1]Traitement outputs (2)'!$B$34:$Q$38,MATCH(70,'[1]Traitement outputs (2)'!$A$34:$A$38,0),MATCH(C2471,'[1]Traitement outputs (2)'!$B$33:$Q$33,0)))</f>
        <v>-27.907128105419115</v>
      </c>
      <c r="R2471">
        <f>IF(K2471&lt;30,INDEX('[1]Traitement outputs (2)'!$B$58:$Q$63,MATCH(70,'[1]Traitement outputs (2)'!$A$58:$A$63,0),MATCH(C2471,'[1]Traitement outputs (2)'!$B$58:$Q$58,0)),INDEX('[1]Traitement outputs (2)'!$B$41:$Q$45,MATCH(70,'[1]Traitement outputs (2)'!$A$41:$A$45,0),MATCH(C2471,'[1]Traitement outputs (2)'!$B$40:$Q$40,0)))</f>
        <v>27.907128104236733</v>
      </c>
      <c r="T2471">
        <f t="shared" si="230"/>
        <v>-3240.8212983285953</v>
      </c>
      <c r="U2471">
        <f t="shared" si="231"/>
        <v>3240.8212981912866</v>
      </c>
      <c r="X2471">
        <f t="shared" si="232"/>
        <v>7.8364679403255921E-2</v>
      </c>
      <c r="Y2471">
        <f t="shared" si="233"/>
        <v>6.5433390996103388E-2</v>
      </c>
    </row>
    <row r="2472" spans="1:25" x14ac:dyDescent="0.35">
      <c r="A2472" s="1">
        <v>34802.916666666664</v>
      </c>
      <c r="B2472">
        <v>16.0016</v>
      </c>
      <c r="C2472">
        <f>_xlfn.IFNA(HLOOKUP(B2472,'[1]Traitement outputs'!$B$33:$Q$33,1,TRUE),16)</f>
        <v>16</v>
      </c>
      <c r="E2472" s="1">
        <v>34802.916666666664</v>
      </c>
      <c r="F2472">
        <v>23.940300000000001</v>
      </c>
      <c r="G2472">
        <f t="shared" si="228"/>
        <v>24</v>
      </c>
      <c r="I2472" s="1">
        <v>34802.916666666664</v>
      </c>
      <c r="J2472">
        <v>0</v>
      </c>
      <c r="K2472">
        <f t="shared" si="229"/>
        <v>0</v>
      </c>
      <c r="M2472">
        <f>INDEX('[1]Traitement outputs (2)'!$B$51:$Q$56,MATCH(70,'[1]Traitement outputs (2)'!$A$51:$A$56,0),MATCH(C2472,'[1]Traitement outputs (2)'!$B$51:$Q$51,0))</f>
        <v>-27.907128105419115</v>
      </c>
      <c r="N2472">
        <f>INDEX('[1]Traitement outputs (2)'!$B$34:$Q$38,MATCH(70,'[1]Traitement outputs (2)'!$A$34:$A$38,0),MATCH(C2472,'[1]Traitement outputs (2)'!$B$33:$Q$33,0))</f>
        <v>-87.65601603539298</v>
      </c>
      <c r="O2472">
        <f>INDEX('[1]Traitement outputs (2)'!$B$58:$Q$63,MATCH(70,'[1]Traitement outputs (2)'!$A$58:$A$63,0),MATCH(C2472,'[1]Traitement outputs (2)'!$B$58:$Q$58,0))</f>
        <v>27.907128104236733</v>
      </c>
      <c r="P2472">
        <f>INDEX('[1]Traitement outputs (2)'!$B$41:$Q$45,MATCH(70,'[1]Traitement outputs (2)'!$A$41:$A$45,0),MATCH(C2472,'[1]Traitement outputs (2)'!$B$40:$Q$40,0))</f>
        <v>158.03405896601754</v>
      </c>
      <c r="Q2472">
        <f>IF(K2472&lt;30,INDEX('[1]Traitement outputs (2)'!$B$51:$Q$63,MATCH(70,'[1]Traitement outputs (2)'!$A$51:$A$63,0),MATCH(C2472,'[1]Traitement outputs (2)'!$B$51:$Q$51,0)),INDEX('[1]Traitement outputs (2)'!$B$34:$Q$38,MATCH(70,'[1]Traitement outputs (2)'!$A$34:$A$38,0),MATCH(C2472,'[1]Traitement outputs (2)'!$B$33:$Q$33,0)))</f>
        <v>-27.907128105419115</v>
      </c>
      <c r="R2472">
        <f>IF(K2472&lt;30,INDEX('[1]Traitement outputs (2)'!$B$58:$Q$63,MATCH(70,'[1]Traitement outputs (2)'!$A$58:$A$63,0),MATCH(C2472,'[1]Traitement outputs (2)'!$B$58:$Q$58,0)),INDEX('[1]Traitement outputs (2)'!$B$41:$Q$45,MATCH(70,'[1]Traitement outputs (2)'!$A$41:$A$45,0),MATCH(C2472,'[1]Traitement outputs (2)'!$B$40:$Q$40,0)))</f>
        <v>27.907128104236733</v>
      </c>
      <c r="T2472">
        <f t="shared" si="230"/>
        <v>-3240.8212983285953</v>
      </c>
      <c r="U2472">
        <f t="shared" si="231"/>
        <v>3240.8212981912866</v>
      </c>
      <c r="X2472">
        <f t="shared" si="232"/>
        <v>7.8364679403255921E-2</v>
      </c>
      <c r="Y2472">
        <f t="shared" si="233"/>
        <v>6.5433390996103388E-2</v>
      </c>
    </row>
    <row r="2473" spans="1:25" x14ac:dyDescent="0.35">
      <c r="A2473" s="1">
        <v>34802.958333333336</v>
      </c>
      <c r="B2473">
        <v>16.0001</v>
      </c>
      <c r="C2473">
        <f>_xlfn.IFNA(HLOOKUP(B2473,'[1]Traitement outputs'!$B$33:$Q$33,1,TRUE),16)</f>
        <v>16</v>
      </c>
      <c r="E2473" s="1">
        <v>34802.958333333336</v>
      </c>
      <c r="F2473">
        <v>23.970600000000001</v>
      </c>
      <c r="G2473">
        <f t="shared" si="228"/>
        <v>24</v>
      </c>
      <c r="I2473" s="1">
        <v>34802.958333333336</v>
      </c>
      <c r="J2473">
        <v>0</v>
      </c>
      <c r="K2473">
        <f t="shared" si="229"/>
        <v>0</v>
      </c>
      <c r="M2473">
        <f>INDEX('[1]Traitement outputs (2)'!$B$51:$Q$56,MATCH(70,'[1]Traitement outputs (2)'!$A$51:$A$56,0),MATCH(C2473,'[1]Traitement outputs (2)'!$B$51:$Q$51,0))</f>
        <v>-27.907128105419115</v>
      </c>
      <c r="N2473">
        <f>INDEX('[1]Traitement outputs (2)'!$B$34:$Q$38,MATCH(70,'[1]Traitement outputs (2)'!$A$34:$A$38,0),MATCH(C2473,'[1]Traitement outputs (2)'!$B$33:$Q$33,0))</f>
        <v>-87.65601603539298</v>
      </c>
      <c r="O2473">
        <f>INDEX('[1]Traitement outputs (2)'!$B$58:$Q$63,MATCH(70,'[1]Traitement outputs (2)'!$A$58:$A$63,0),MATCH(C2473,'[1]Traitement outputs (2)'!$B$58:$Q$58,0))</f>
        <v>27.907128104236733</v>
      </c>
      <c r="P2473">
        <f>INDEX('[1]Traitement outputs (2)'!$B$41:$Q$45,MATCH(70,'[1]Traitement outputs (2)'!$A$41:$A$45,0),MATCH(C2473,'[1]Traitement outputs (2)'!$B$40:$Q$40,0))</f>
        <v>158.03405896601754</v>
      </c>
      <c r="Q2473">
        <f>IF(K2473&lt;30,INDEX('[1]Traitement outputs (2)'!$B$51:$Q$63,MATCH(70,'[1]Traitement outputs (2)'!$A$51:$A$63,0),MATCH(C2473,'[1]Traitement outputs (2)'!$B$51:$Q$51,0)),INDEX('[1]Traitement outputs (2)'!$B$34:$Q$38,MATCH(70,'[1]Traitement outputs (2)'!$A$34:$A$38,0),MATCH(C2473,'[1]Traitement outputs (2)'!$B$33:$Q$33,0)))</f>
        <v>-27.907128105419115</v>
      </c>
      <c r="R2473">
        <f>IF(K2473&lt;30,INDEX('[1]Traitement outputs (2)'!$B$58:$Q$63,MATCH(70,'[1]Traitement outputs (2)'!$A$58:$A$63,0),MATCH(C2473,'[1]Traitement outputs (2)'!$B$58:$Q$58,0)),INDEX('[1]Traitement outputs (2)'!$B$41:$Q$45,MATCH(70,'[1]Traitement outputs (2)'!$A$41:$A$45,0),MATCH(C2473,'[1]Traitement outputs (2)'!$B$40:$Q$40,0)))</f>
        <v>27.907128104236733</v>
      </c>
      <c r="T2473">
        <f t="shared" si="230"/>
        <v>-3240.8212983285953</v>
      </c>
      <c r="U2473">
        <f t="shared" si="231"/>
        <v>3240.8212981912866</v>
      </c>
      <c r="X2473">
        <f t="shared" si="232"/>
        <v>7.8364679403255921E-2</v>
      </c>
      <c r="Y2473">
        <f t="shared" si="233"/>
        <v>6.5433390996103388E-2</v>
      </c>
    </row>
    <row r="2474" spans="1:25" x14ac:dyDescent="0.35">
      <c r="A2474" s="1">
        <v>34803</v>
      </c>
      <c r="B2474">
        <v>16.0001</v>
      </c>
      <c r="C2474">
        <f>_xlfn.IFNA(HLOOKUP(B2474,'[1]Traitement outputs'!$B$33:$Q$33,1,TRUE),16)</f>
        <v>16</v>
      </c>
      <c r="E2474" s="1">
        <v>34803</v>
      </c>
      <c r="F2474">
        <v>23.834700000000002</v>
      </c>
      <c r="G2474">
        <f t="shared" si="228"/>
        <v>24</v>
      </c>
      <c r="I2474" s="1">
        <v>34803</v>
      </c>
      <c r="J2474">
        <v>0</v>
      </c>
      <c r="K2474">
        <f t="shared" si="229"/>
        <v>0</v>
      </c>
      <c r="M2474">
        <f>INDEX('[1]Traitement outputs (2)'!$B$51:$Q$56,MATCH(70,'[1]Traitement outputs (2)'!$A$51:$A$56,0),MATCH(C2474,'[1]Traitement outputs (2)'!$B$51:$Q$51,0))</f>
        <v>-27.907128105419115</v>
      </c>
      <c r="N2474">
        <f>INDEX('[1]Traitement outputs (2)'!$B$34:$Q$38,MATCH(70,'[1]Traitement outputs (2)'!$A$34:$A$38,0),MATCH(C2474,'[1]Traitement outputs (2)'!$B$33:$Q$33,0))</f>
        <v>-87.65601603539298</v>
      </c>
      <c r="O2474">
        <f>INDEX('[1]Traitement outputs (2)'!$B$58:$Q$63,MATCH(70,'[1]Traitement outputs (2)'!$A$58:$A$63,0),MATCH(C2474,'[1]Traitement outputs (2)'!$B$58:$Q$58,0))</f>
        <v>27.907128104236733</v>
      </c>
      <c r="P2474">
        <f>INDEX('[1]Traitement outputs (2)'!$B$41:$Q$45,MATCH(70,'[1]Traitement outputs (2)'!$A$41:$A$45,0),MATCH(C2474,'[1]Traitement outputs (2)'!$B$40:$Q$40,0))</f>
        <v>158.03405896601754</v>
      </c>
      <c r="Q2474">
        <f>IF(K2474&lt;30,INDEX('[1]Traitement outputs (2)'!$B$51:$Q$63,MATCH(70,'[1]Traitement outputs (2)'!$A$51:$A$63,0),MATCH(C2474,'[1]Traitement outputs (2)'!$B$51:$Q$51,0)),INDEX('[1]Traitement outputs (2)'!$B$34:$Q$38,MATCH(70,'[1]Traitement outputs (2)'!$A$34:$A$38,0),MATCH(C2474,'[1]Traitement outputs (2)'!$B$33:$Q$33,0)))</f>
        <v>-27.907128105419115</v>
      </c>
      <c r="R2474">
        <f>IF(K2474&lt;30,INDEX('[1]Traitement outputs (2)'!$B$58:$Q$63,MATCH(70,'[1]Traitement outputs (2)'!$A$58:$A$63,0),MATCH(C2474,'[1]Traitement outputs (2)'!$B$58:$Q$58,0)),INDEX('[1]Traitement outputs (2)'!$B$41:$Q$45,MATCH(70,'[1]Traitement outputs (2)'!$A$41:$A$45,0),MATCH(C2474,'[1]Traitement outputs (2)'!$B$40:$Q$40,0)))</f>
        <v>27.907128104236733</v>
      </c>
      <c r="T2474">
        <f t="shared" si="230"/>
        <v>-3240.8212983285953</v>
      </c>
      <c r="U2474">
        <f t="shared" si="231"/>
        <v>3240.8212981912866</v>
      </c>
      <c r="X2474">
        <f t="shared" si="232"/>
        <v>7.8364679403255921E-2</v>
      </c>
      <c r="Y2474">
        <f t="shared" si="233"/>
        <v>6.5433390996103388E-2</v>
      </c>
    </row>
    <row r="2475" spans="1:25" x14ac:dyDescent="0.35">
      <c r="A2475" s="1">
        <v>34803.041666666664</v>
      </c>
      <c r="B2475">
        <v>16.0001</v>
      </c>
      <c r="C2475">
        <f>_xlfn.IFNA(HLOOKUP(B2475,'[1]Traitement outputs'!$B$33:$Q$33,1,TRUE),16)</f>
        <v>16</v>
      </c>
      <c r="E2475" s="1">
        <v>34803.041666666664</v>
      </c>
      <c r="F2475">
        <v>23.608899999999998</v>
      </c>
      <c r="G2475">
        <f t="shared" si="228"/>
        <v>24</v>
      </c>
      <c r="I2475" s="1">
        <v>34803.041666666664</v>
      </c>
      <c r="J2475">
        <v>0</v>
      </c>
      <c r="K2475">
        <f t="shared" si="229"/>
        <v>0</v>
      </c>
      <c r="M2475">
        <f>INDEX('[1]Traitement outputs (2)'!$B$51:$Q$56,MATCH(70,'[1]Traitement outputs (2)'!$A$51:$A$56,0),MATCH(C2475,'[1]Traitement outputs (2)'!$B$51:$Q$51,0))</f>
        <v>-27.907128105419115</v>
      </c>
      <c r="N2475">
        <f>INDEX('[1]Traitement outputs (2)'!$B$34:$Q$38,MATCH(70,'[1]Traitement outputs (2)'!$A$34:$A$38,0),MATCH(C2475,'[1]Traitement outputs (2)'!$B$33:$Q$33,0))</f>
        <v>-87.65601603539298</v>
      </c>
      <c r="O2475">
        <f>INDEX('[1]Traitement outputs (2)'!$B$58:$Q$63,MATCH(70,'[1]Traitement outputs (2)'!$A$58:$A$63,0),MATCH(C2475,'[1]Traitement outputs (2)'!$B$58:$Q$58,0))</f>
        <v>27.907128104236733</v>
      </c>
      <c r="P2475">
        <f>INDEX('[1]Traitement outputs (2)'!$B$41:$Q$45,MATCH(70,'[1]Traitement outputs (2)'!$A$41:$A$45,0),MATCH(C2475,'[1]Traitement outputs (2)'!$B$40:$Q$40,0))</f>
        <v>158.03405896601754</v>
      </c>
      <c r="Q2475">
        <f>IF(K2475&lt;30,INDEX('[1]Traitement outputs (2)'!$B$51:$Q$63,MATCH(70,'[1]Traitement outputs (2)'!$A$51:$A$63,0),MATCH(C2475,'[1]Traitement outputs (2)'!$B$51:$Q$51,0)),INDEX('[1]Traitement outputs (2)'!$B$34:$Q$38,MATCH(70,'[1]Traitement outputs (2)'!$A$34:$A$38,0),MATCH(C2475,'[1]Traitement outputs (2)'!$B$33:$Q$33,0)))</f>
        <v>-27.907128105419115</v>
      </c>
      <c r="R2475">
        <f>IF(K2475&lt;30,INDEX('[1]Traitement outputs (2)'!$B$58:$Q$63,MATCH(70,'[1]Traitement outputs (2)'!$A$58:$A$63,0),MATCH(C2475,'[1]Traitement outputs (2)'!$B$58:$Q$58,0)),INDEX('[1]Traitement outputs (2)'!$B$41:$Q$45,MATCH(70,'[1]Traitement outputs (2)'!$A$41:$A$45,0),MATCH(C2475,'[1]Traitement outputs (2)'!$B$40:$Q$40,0)))</f>
        <v>27.907128104236733</v>
      </c>
      <c r="T2475">
        <f t="shared" si="230"/>
        <v>-3240.8212983285953</v>
      </c>
      <c r="U2475">
        <f t="shared" si="231"/>
        <v>3240.8212981912866</v>
      </c>
      <c r="X2475">
        <f t="shared" si="232"/>
        <v>7.8364679403255921E-2</v>
      </c>
      <c r="Y2475">
        <f t="shared" si="233"/>
        <v>6.5433390996103388E-2</v>
      </c>
    </row>
    <row r="2476" spans="1:25" x14ac:dyDescent="0.35">
      <c r="A2476" s="1">
        <v>34803.083333333336</v>
      </c>
      <c r="B2476">
        <v>16.0001</v>
      </c>
      <c r="C2476">
        <f>_xlfn.IFNA(HLOOKUP(B2476,'[1]Traitement outputs'!$B$33:$Q$33,1,TRUE),16)</f>
        <v>16</v>
      </c>
      <c r="E2476" s="1">
        <v>34803.083333333336</v>
      </c>
      <c r="F2476">
        <v>23.422499999999999</v>
      </c>
      <c r="G2476">
        <f t="shared" si="228"/>
        <v>23</v>
      </c>
      <c r="I2476" s="1">
        <v>34803.083333333336</v>
      </c>
      <c r="J2476">
        <v>0</v>
      </c>
      <c r="K2476">
        <f t="shared" si="229"/>
        <v>0</v>
      </c>
      <c r="M2476">
        <f>INDEX('[1]Traitement outputs (2)'!$B$51:$Q$56,MATCH(70,'[1]Traitement outputs (2)'!$A$51:$A$56,0),MATCH(C2476,'[1]Traitement outputs (2)'!$B$51:$Q$51,0))</f>
        <v>-27.907128105419115</v>
      </c>
      <c r="N2476">
        <f>INDEX('[1]Traitement outputs (2)'!$B$34:$Q$38,MATCH(70,'[1]Traitement outputs (2)'!$A$34:$A$38,0),MATCH(C2476,'[1]Traitement outputs (2)'!$B$33:$Q$33,0))</f>
        <v>-87.65601603539298</v>
      </c>
      <c r="O2476">
        <f>INDEX('[1]Traitement outputs (2)'!$B$58:$Q$63,MATCH(70,'[1]Traitement outputs (2)'!$A$58:$A$63,0),MATCH(C2476,'[1]Traitement outputs (2)'!$B$58:$Q$58,0))</f>
        <v>27.907128104236733</v>
      </c>
      <c r="P2476">
        <f>INDEX('[1]Traitement outputs (2)'!$B$41:$Q$45,MATCH(70,'[1]Traitement outputs (2)'!$A$41:$A$45,0),MATCH(C2476,'[1]Traitement outputs (2)'!$B$40:$Q$40,0))</f>
        <v>158.03405896601754</v>
      </c>
      <c r="Q2476">
        <f>IF(K2476&lt;30,INDEX('[1]Traitement outputs (2)'!$B$51:$Q$63,MATCH(70,'[1]Traitement outputs (2)'!$A$51:$A$63,0),MATCH(C2476,'[1]Traitement outputs (2)'!$B$51:$Q$51,0)),INDEX('[1]Traitement outputs (2)'!$B$34:$Q$38,MATCH(70,'[1]Traitement outputs (2)'!$A$34:$A$38,0),MATCH(C2476,'[1]Traitement outputs (2)'!$B$33:$Q$33,0)))</f>
        <v>-27.907128105419115</v>
      </c>
      <c r="R2476">
        <f>IF(K2476&lt;30,INDEX('[1]Traitement outputs (2)'!$B$58:$Q$63,MATCH(70,'[1]Traitement outputs (2)'!$A$58:$A$63,0),MATCH(C2476,'[1]Traitement outputs (2)'!$B$58:$Q$58,0)),INDEX('[1]Traitement outputs (2)'!$B$41:$Q$45,MATCH(70,'[1]Traitement outputs (2)'!$A$41:$A$45,0),MATCH(C2476,'[1]Traitement outputs (2)'!$B$40:$Q$40,0)))</f>
        <v>27.907128104236733</v>
      </c>
      <c r="T2476">
        <f t="shared" si="230"/>
        <v>-3240.8212983285953</v>
      </c>
      <c r="U2476">
        <f t="shared" si="231"/>
        <v>3240.8212981912866</v>
      </c>
      <c r="X2476">
        <f t="shared" si="232"/>
        <v>7.8364679403255921E-2</v>
      </c>
      <c r="Y2476">
        <f t="shared" si="233"/>
        <v>6.5433390996103388E-2</v>
      </c>
    </row>
    <row r="2477" spans="1:25" x14ac:dyDescent="0.35">
      <c r="A2477" s="1">
        <v>34803.125</v>
      </c>
      <c r="B2477">
        <v>16.0001</v>
      </c>
      <c r="C2477">
        <f>_xlfn.IFNA(HLOOKUP(B2477,'[1]Traitement outputs'!$B$33:$Q$33,1,TRUE),16)</f>
        <v>16</v>
      </c>
      <c r="E2477" s="1">
        <v>34803.125</v>
      </c>
      <c r="F2477">
        <v>23.247199999999999</v>
      </c>
      <c r="G2477">
        <f t="shared" si="228"/>
        <v>23</v>
      </c>
      <c r="I2477" s="1">
        <v>34803.125</v>
      </c>
      <c r="J2477">
        <v>0</v>
      </c>
      <c r="K2477">
        <f t="shared" si="229"/>
        <v>0</v>
      </c>
      <c r="M2477">
        <f>INDEX('[1]Traitement outputs (2)'!$B$51:$Q$56,MATCH(70,'[1]Traitement outputs (2)'!$A$51:$A$56,0),MATCH(C2477,'[1]Traitement outputs (2)'!$B$51:$Q$51,0))</f>
        <v>-27.907128105419115</v>
      </c>
      <c r="N2477">
        <f>INDEX('[1]Traitement outputs (2)'!$B$34:$Q$38,MATCH(70,'[1]Traitement outputs (2)'!$A$34:$A$38,0),MATCH(C2477,'[1]Traitement outputs (2)'!$B$33:$Q$33,0))</f>
        <v>-87.65601603539298</v>
      </c>
      <c r="O2477">
        <f>INDEX('[1]Traitement outputs (2)'!$B$58:$Q$63,MATCH(70,'[1]Traitement outputs (2)'!$A$58:$A$63,0),MATCH(C2477,'[1]Traitement outputs (2)'!$B$58:$Q$58,0))</f>
        <v>27.907128104236733</v>
      </c>
      <c r="P2477">
        <f>INDEX('[1]Traitement outputs (2)'!$B$41:$Q$45,MATCH(70,'[1]Traitement outputs (2)'!$A$41:$A$45,0),MATCH(C2477,'[1]Traitement outputs (2)'!$B$40:$Q$40,0))</f>
        <v>158.03405896601754</v>
      </c>
      <c r="Q2477">
        <f>IF(K2477&lt;30,INDEX('[1]Traitement outputs (2)'!$B$51:$Q$63,MATCH(70,'[1]Traitement outputs (2)'!$A$51:$A$63,0),MATCH(C2477,'[1]Traitement outputs (2)'!$B$51:$Q$51,0)),INDEX('[1]Traitement outputs (2)'!$B$34:$Q$38,MATCH(70,'[1]Traitement outputs (2)'!$A$34:$A$38,0),MATCH(C2477,'[1]Traitement outputs (2)'!$B$33:$Q$33,0)))</f>
        <v>-27.907128105419115</v>
      </c>
      <c r="R2477">
        <f>IF(K2477&lt;30,INDEX('[1]Traitement outputs (2)'!$B$58:$Q$63,MATCH(70,'[1]Traitement outputs (2)'!$A$58:$A$63,0),MATCH(C2477,'[1]Traitement outputs (2)'!$B$58:$Q$58,0)),INDEX('[1]Traitement outputs (2)'!$B$41:$Q$45,MATCH(70,'[1]Traitement outputs (2)'!$A$41:$A$45,0),MATCH(C2477,'[1]Traitement outputs (2)'!$B$40:$Q$40,0)))</f>
        <v>27.907128104236733</v>
      </c>
      <c r="T2477">
        <f t="shared" si="230"/>
        <v>-3240.8212983285953</v>
      </c>
      <c r="U2477">
        <f t="shared" si="231"/>
        <v>3240.8212981912866</v>
      </c>
      <c r="X2477">
        <f t="shared" si="232"/>
        <v>7.8364679403255921E-2</v>
      </c>
      <c r="Y2477">
        <f t="shared" si="233"/>
        <v>6.5433390996103388E-2</v>
      </c>
    </row>
    <row r="2478" spans="1:25" x14ac:dyDescent="0.35">
      <c r="A2478" s="1">
        <v>34803.166666666664</v>
      </c>
      <c r="B2478">
        <v>16.0001</v>
      </c>
      <c r="C2478">
        <f>_xlfn.IFNA(HLOOKUP(B2478,'[1]Traitement outputs'!$B$33:$Q$33,1,TRUE),16)</f>
        <v>16</v>
      </c>
      <c r="E2478" s="1">
        <v>34803.166666666664</v>
      </c>
      <c r="F2478">
        <v>23.132899999999999</v>
      </c>
      <c r="G2478">
        <f t="shared" si="228"/>
        <v>23</v>
      </c>
      <c r="I2478" s="1">
        <v>34803.166666666664</v>
      </c>
      <c r="J2478">
        <v>0</v>
      </c>
      <c r="K2478">
        <f t="shared" si="229"/>
        <v>0</v>
      </c>
      <c r="M2478">
        <f>INDEX('[1]Traitement outputs (2)'!$B$51:$Q$56,MATCH(70,'[1]Traitement outputs (2)'!$A$51:$A$56,0),MATCH(C2478,'[1]Traitement outputs (2)'!$B$51:$Q$51,0))</f>
        <v>-27.907128105419115</v>
      </c>
      <c r="N2478">
        <f>INDEX('[1]Traitement outputs (2)'!$B$34:$Q$38,MATCH(70,'[1]Traitement outputs (2)'!$A$34:$A$38,0),MATCH(C2478,'[1]Traitement outputs (2)'!$B$33:$Q$33,0))</f>
        <v>-87.65601603539298</v>
      </c>
      <c r="O2478">
        <f>INDEX('[1]Traitement outputs (2)'!$B$58:$Q$63,MATCH(70,'[1]Traitement outputs (2)'!$A$58:$A$63,0),MATCH(C2478,'[1]Traitement outputs (2)'!$B$58:$Q$58,0))</f>
        <v>27.907128104236733</v>
      </c>
      <c r="P2478">
        <f>INDEX('[1]Traitement outputs (2)'!$B$41:$Q$45,MATCH(70,'[1]Traitement outputs (2)'!$A$41:$A$45,0),MATCH(C2478,'[1]Traitement outputs (2)'!$B$40:$Q$40,0))</f>
        <v>158.03405896601754</v>
      </c>
      <c r="Q2478">
        <f>IF(K2478&lt;30,INDEX('[1]Traitement outputs (2)'!$B$51:$Q$63,MATCH(70,'[1]Traitement outputs (2)'!$A$51:$A$63,0),MATCH(C2478,'[1]Traitement outputs (2)'!$B$51:$Q$51,0)),INDEX('[1]Traitement outputs (2)'!$B$34:$Q$38,MATCH(70,'[1]Traitement outputs (2)'!$A$34:$A$38,0),MATCH(C2478,'[1]Traitement outputs (2)'!$B$33:$Q$33,0)))</f>
        <v>-27.907128105419115</v>
      </c>
      <c r="R2478">
        <f>IF(K2478&lt;30,INDEX('[1]Traitement outputs (2)'!$B$58:$Q$63,MATCH(70,'[1]Traitement outputs (2)'!$A$58:$A$63,0),MATCH(C2478,'[1]Traitement outputs (2)'!$B$58:$Q$58,0)),INDEX('[1]Traitement outputs (2)'!$B$41:$Q$45,MATCH(70,'[1]Traitement outputs (2)'!$A$41:$A$45,0),MATCH(C2478,'[1]Traitement outputs (2)'!$B$40:$Q$40,0)))</f>
        <v>27.907128104236733</v>
      </c>
      <c r="T2478">
        <f t="shared" si="230"/>
        <v>-3240.8212983285953</v>
      </c>
      <c r="U2478">
        <f t="shared" si="231"/>
        <v>3240.8212981912866</v>
      </c>
      <c r="X2478">
        <f t="shared" si="232"/>
        <v>7.8364679403255921E-2</v>
      </c>
      <c r="Y2478">
        <f t="shared" si="233"/>
        <v>6.5433390996103388E-2</v>
      </c>
    </row>
    <row r="2479" spans="1:25" x14ac:dyDescent="0.35">
      <c r="A2479" s="1">
        <v>34803.208333333336</v>
      </c>
      <c r="B2479">
        <v>19.978300000000001</v>
      </c>
      <c r="C2479">
        <f>_xlfn.IFNA(HLOOKUP(B2479,'[1]Traitement outputs'!$B$33:$Q$33,1,TRUE),16)</f>
        <v>18</v>
      </c>
      <c r="E2479" s="1">
        <v>34803.208333333336</v>
      </c>
      <c r="F2479">
        <v>18.4649</v>
      </c>
      <c r="G2479">
        <f t="shared" si="228"/>
        <v>18</v>
      </c>
      <c r="I2479" s="1">
        <v>34803.208333333336</v>
      </c>
      <c r="J2479">
        <v>2216.98</v>
      </c>
      <c r="K2479">
        <f t="shared" si="229"/>
        <v>19.090699292509697</v>
      </c>
      <c r="M2479">
        <f>INDEX('[1]Traitement outputs (2)'!$B$51:$Q$56,MATCH(70,'[1]Traitement outputs (2)'!$A$51:$A$56,0),MATCH(C2479,'[1]Traitement outputs (2)'!$B$51:$Q$51,0))</f>
        <v>-40.563606676443541</v>
      </c>
      <c r="N2479">
        <f>INDEX('[1]Traitement outputs (2)'!$B$34:$Q$38,MATCH(70,'[1]Traitement outputs (2)'!$A$34:$A$38,0),MATCH(C2479,'[1]Traitement outputs (2)'!$B$33:$Q$33,0))</f>
        <v>-132.60751704955501</v>
      </c>
      <c r="O2479">
        <f>INDEX('[1]Traitement outputs (2)'!$B$58:$Q$63,MATCH(70,'[1]Traitement outputs (2)'!$A$58:$A$63,0),MATCH(C2479,'[1]Traitement outputs (2)'!$B$58:$Q$58,0))</f>
        <v>40.565237508304868</v>
      </c>
      <c r="P2479">
        <f>INDEX('[1]Traitement outputs (2)'!$B$41:$Q$45,MATCH(70,'[1]Traitement outputs (2)'!$A$41:$A$45,0),MATCH(C2479,'[1]Traitement outputs (2)'!$B$40:$Q$40,0))</f>
        <v>202.98564822710691</v>
      </c>
      <c r="Q2479">
        <f>IF(K2479&lt;30,INDEX('[1]Traitement outputs (2)'!$B$51:$Q$63,MATCH(70,'[1]Traitement outputs (2)'!$A$51:$A$63,0),MATCH(C2479,'[1]Traitement outputs (2)'!$B$51:$Q$51,0)),INDEX('[1]Traitement outputs (2)'!$B$34:$Q$38,MATCH(70,'[1]Traitement outputs (2)'!$A$34:$A$38,0),MATCH(C2479,'[1]Traitement outputs (2)'!$B$33:$Q$33,0)))</f>
        <v>-40.563606676443541</v>
      </c>
      <c r="R2479">
        <f>IF(K2479&lt;30,INDEX('[1]Traitement outputs (2)'!$B$58:$Q$63,MATCH(70,'[1]Traitement outputs (2)'!$A$58:$A$63,0),MATCH(C2479,'[1]Traitement outputs (2)'!$B$58:$Q$58,0)),INDEX('[1]Traitement outputs (2)'!$B$41:$Q$45,MATCH(70,'[1]Traitement outputs (2)'!$A$41:$A$45,0),MATCH(C2479,'[1]Traitement outputs (2)'!$B$40:$Q$40,0)))</f>
        <v>40.565237508304868</v>
      </c>
      <c r="T2479">
        <f t="shared" si="230"/>
        <v>-4710.6029670073767</v>
      </c>
      <c r="U2479">
        <f t="shared" si="231"/>
        <v>4710.7923535544342</v>
      </c>
      <c r="X2479">
        <f t="shared" si="232"/>
        <v>0.11390473504229935</v>
      </c>
      <c r="Y2479">
        <f t="shared" si="233"/>
        <v>9.5112654975333846E-2</v>
      </c>
    </row>
    <row r="2480" spans="1:25" x14ac:dyDescent="0.35">
      <c r="A2480" s="1">
        <v>34803.25</v>
      </c>
      <c r="B2480">
        <v>20</v>
      </c>
      <c r="C2480">
        <f>_xlfn.IFNA(HLOOKUP(B2480,'[1]Traitement outputs'!$B$33:$Q$33,1,TRUE),16)</f>
        <v>20</v>
      </c>
      <c r="E2480" s="1">
        <v>34803.25</v>
      </c>
      <c r="F2480">
        <v>18.749099999999999</v>
      </c>
      <c r="G2480">
        <f t="shared" si="228"/>
        <v>19</v>
      </c>
      <c r="I2480" s="1">
        <v>34803.25</v>
      </c>
      <c r="J2480">
        <v>5881.87</v>
      </c>
      <c r="K2480">
        <f t="shared" si="229"/>
        <v>50.649537410185928</v>
      </c>
      <c r="M2480">
        <f>INDEX('[1]Traitement outputs (2)'!$B$51:$Q$56,MATCH(70,'[1]Traitement outputs (2)'!$A$51:$A$56,0),MATCH(C2480,'[1]Traitement outputs (2)'!$B$51:$Q$51,0))</f>
        <v>-16.864255714989046</v>
      </c>
      <c r="N2480">
        <f>INDEX('[1]Traitement outputs (2)'!$B$34:$Q$38,MATCH(70,'[1]Traitement outputs (2)'!$A$34:$A$38,0),MATCH(C2480,'[1]Traitement outputs (2)'!$B$33:$Q$33,0))</f>
        <v>-183.77989640241771</v>
      </c>
      <c r="O2480">
        <f>INDEX('[1]Traitement outputs (2)'!$B$58:$Q$63,MATCH(70,'[1]Traitement outputs (2)'!$A$58:$A$63,0),MATCH(C2480,'[1]Traitement outputs (2)'!$B$58:$Q$58,0))</f>
        <v>16.864787616041994</v>
      </c>
      <c r="P2480">
        <f>INDEX('[1]Traitement outputs (2)'!$B$41:$Q$45,MATCH(70,'[1]Traitement outputs (2)'!$A$41:$A$45,0),MATCH(C2480,'[1]Traitement outputs (2)'!$B$40:$Q$40,0))</f>
        <v>254.15803075879367</v>
      </c>
      <c r="Q2480">
        <f>IF(K2480&lt;30,INDEX('[1]Traitement outputs (2)'!$B$51:$Q$63,MATCH(70,'[1]Traitement outputs (2)'!$A$51:$A$63,0),MATCH(C2480,'[1]Traitement outputs (2)'!$B$51:$Q$51,0)),INDEX('[1]Traitement outputs (2)'!$B$34:$Q$38,MATCH(70,'[1]Traitement outputs (2)'!$A$34:$A$38,0),MATCH(C2480,'[1]Traitement outputs (2)'!$B$33:$Q$33,0)))</f>
        <v>-183.77989640241771</v>
      </c>
      <c r="R2480">
        <f>IF(K2480&lt;30,INDEX('[1]Traitement outputs (2)'!$B$58:$Q$63,MATCH(70,'[1]Traitement outputs (2)'!$A$58:$A$63,0),MATCH(C2480,'[1]Traitement outputs (2)'!$B$58:$Q$58,0)),INDEX('[1]Traitement outputs (2)'!$B$41:$Q$45,MATCH(70,'[1]Traitement outputs (2)'!$A$41:$A$45,0),MATCH(C2480,'[1]Traitement outputs (2)'!$B$40:$Q$40,0)))</f>
        <v>254.15803075879367</v>
      </c>
      <c r="T2480">
        <f t="shared" si="230"/>
        <v>-21342.138833337085</v>
      </c>
      <c r="U2480">
        <f t="shared" si="231"/>
        <v>29515.067122381799</v>
      </c>
      <c r="X2480">
        <f t="shared" si="232"/>
        <v>0.51606358805306241</v>
      </c>
      <c r="Y2480">
        <f t="shared" si="233"/>
        <v>0.59592021577150611</v>
      </c>
    </row>
    <row r="2481" spans="1:25" x14ac:dyDescent="0.35">
      <c r="A2481" s="1">
        <v>34803.291666666664</v>
      </c>
      <c r="B2481">
        <v>20</v>
      </c>
      <c r="C2481">
        <f>_xlfn.IFNA(HLOOKUP(B2481,'[1]Traitement outputs'!$B$33:$Q$33,1,TRUE),16)</f>
        <v>20</v>
      </c>
      <c r="E2481" s="1">
        <v>34803.291666666664</v>
      </c>
      <c r="F2481">
        <v>18.8919</v>
      </c>
      <c r="G2481">
        <f t="shared" si="228"/>
        <v>19</v>
      </c>
      <c r="I2481" s="1">
        <v>34803.291666666664</v>
      </c>
      <c r="J2481">
        <v>6513.68</v>
      </c>
      <c r="K2481">
        <f t="shared" si="229"/>
        <v>56.090134402491032</v>
      </c>
      <c r="M2481">
        <f>INDEX('[1]Traitement outputs (2)'!$B$51:$Q$56,MATCH(70,'[1]Traitement outputs (2)'!$A$51:$A$56,0),MATCH(C2481,'[1]Traitement outputs (2)'!$B$51:$Q$51,0))</f>
        <v>-16.864255714989046</v>
      </c>
      <c r="N2481">
        <f>INDEX('[1]Traitement outputs (2)'!$B$34:$Q$38,MATCH(70,'[1]Traitement outputs (2)'!$A$34:$A$38,0),MATCH(C2481,'[1]Traitement outputs (2)'!$B$33:$Q$33,0))</f>
        <v>-183.77989640241771</v>
      </c>
      <c r="O2481">
        <f>INDEX('[1]Traitement outputs (2)'!$B$58:$Q$63,MATCH(70,'[1]Traitement outputs (2)'!$A$58:$A$63,0),MATCH(C2481,'[1]Traitement outputs (2)'!$B$58:$Q$58,0))</f>
        <v>16.864787616041994</v>
      </c>
      <c r="P2481">
        <f>INDEX('[1]Traitement outputs (2)'!$B$41:$Q$45,MATCH(70,'[1]Traitement outputs (2)'!$A$41:$A$45,0),MATCH(C2481,'[1]Traitement outputs (2)'!$B$40:$Q$40,0))</f>
        <v>254.15803075879367</v>
      </c>
      <c r="Q2481">
        <f>IF(K2481&lt;30,INDEX('[1]Traitement outputs (2)'!$B$51:$Q$63,MATCH(70,'[1]Traitement outputs (2)'!$A$51:$A$63,0),MATCH(C2481,'[1]Traitement outputs (2)'!$B$51:$Q$51,0)),INDEX('[1]Traitement outputs (2)'!$B$34:$Q$38,MATCH(70,'[1]Traitement outputs (2)'!$A$34:$A$38,0),MATCH(C2481,'[1]Traitement outputs (2)'!$B$33:$Q$33,0)))</f>
        <v>-183.77989640241771</v>
      </c>
      <c r="R2481">
        <f>IF(K2481&lt;30,INDEX('[1]Traitement outputs (2)'!$B$58:$Q$63,MATCH(70,'[1]Traitement outputs (2)'!$A$58:$A$63,0),MATCH(C2481,'[1]Traitement outputs (2)'!$B$58:$Q$58,0)),INDEX('[1]Traitement outputs (2)'!$B$41:$Q$45,MATCH(70,'[1]Traitement outputs (2)'!$A$41:$A$45,0),MATCH(C2481,'[1]Traitement outputs (2)'!$B$40:$Q$40,0)))</f>
        <v>254.15803075879367</v>
      </c>
      <c r="T2481">
        <f t="shared" si="230"/>
        <v>-21342.138833337085</v>
      </c>
      <c r="U2481">
        <f t="shared" si="231"/>
        <v>29515.067122381799</v>
      </c>
      <c r="X2481">
        <f t="shared" si="232"/>
        <v>0.51606358805306241</v>
      </c>
      <c r="Y2481">
        <f t="shared" si="233"/>
        <v>0.59592021577150611</v>
      </c>
    </row>
    <row r="2482" spans="1:25" x14ac:dyDescent="0.35">
      <c r="A2482" s="1">
        <v>34803.333333333336</v>
      </c>
      <c r="B2482">
        <v>20.0001</v>
      </c>
      <c r="C2482">
        <f>_xlfn.IFNA(HLOOKUP(B2482,'[1]Traitement outputs'!$B$33:$Q$33,1,TRUE),16)</f>
        <v>20</v>
      </c>
      <c r="E2482" s="1">
        <v>34803.333333333336</v>
      </c>
      <c r="F2482">
        <v>19.432700000000001</v>
      </c>
      <c r="G2482">
        <f t="shared" si="228"/>
        <v>19</v>
      </c>
      <c r="I2482" s="1">
        <v>34803.333333333336</v>
      </c>
      <c r="J2482">
        <v>6704.58</v>
      </c>
      <c r="K2482">
        <f t="shared" si="229"/>
        <v>57.733998801330934</v>
      </c>
      <c r="M2482">
        <f>INDEX('[1]Traitement outputs (2)'!$B$51:$Q$56,MATCH(70,'[1]Traitement outputs (2)'!$A$51:$A$56,0),MATCH(C2482,'[1]Traitement outputs (2)'!$B$51:$Q$51,0))</f>
        <v>-16.864255714989046</v>
      </c>
      <c r="N2482">
        <f>INDEX('[1]Traitement outputs (2)'!$B$34:$Q$38,MATCH(70,'[1]Traitement outputs (2)'!$A$34:$A$38,0),MATCH(C2482,'[1]Traitement outputs (2)'!$B$33:$Q$33,0))</f>
        <v>-183.77989640241771</v>
      </c>
      <c r="O2482">
        <f>INDEX('[1]Traitement outputs (2)'!$B$58:$Q$63,MATCH(70,'[1]Traitement outputs (2)'!$A$58:$A$63,0),MATCH(C2482,'[1]Traitement outputs (2)'!$B$58:$Q$58,0))</f>
        <v>16.864787616041994</v>
      </c>
      <c r="P2482">
        <f>INDEX('[1]Traitement outputs (2)'!$B$41:$Q$45,MATCH(70,'[1]Traitement outputs (2)'!$A$41:$A$45,0),MATCH(C2482,'[1]Traitement outputs (2)'!$B$40:$Q$40,0))</f>
        <v>254.15803075879367</v>
      </c>
      <c r="Q2482">
        <f>IF(K2482&lt;30,INDEX('[1]Traitement outputs (2)'!$B$51:$Q$63,MATCH(70,'[1]Traitement outputs (2)'!$A$51:$A$63,0),MATCH(C2482,'[1]Traitement outputs (2)'!$B$51:$Q$51,0)),INDEX('[1]Traitement outputs (2)'!$B$34:$Q$38,MATCH(70,'[1]Traitement outputs (2)'!$A$34:$A$38,0),MATCH(C2482,'[1]Traitement outputs (2)'!$B$33:$Q$33,0)))</f>
        <v>-183.77989640241771</v>
      </c>
      <c r="R2482">
        <f>IF(K2482&lt;30,INDEX('[1]Traitement outputs (2)'!$B$58:$Q$63,MATCH(70,'[1]Traitement outputs (2)'!$A$58:$A$63,0),MATCH(C2482,'[1]Traitement outputs (2)'!$B$58:$Q$58,0)),INDEX('[1]Traitement outputs (2)'!$B$41:$Q$45,MATCH(70,'[1]Traitement outputs (2)'!$A$41:$A$45,0),MATCH(C2482,'[1]Traitement outputs (2)'!$B$40:$Q$40,0)))</f>
        <v>254.15803075879367</v>
      </c>
      <c r="T2482">
        <f t="shared" si="230"/>
        <v>-21342.138833337085</v>
      </c>
      <c r="U2482">
        <f t="shared" si="231"/>
        <v>29515.067122381799</v>
      </c>
      <c r="X2482">
        <f t="shared" si="232"/>
        <v>0.51606358805306241</v>
      </c>
      <c r="Y2482">
        <f t="shared" si="233"/>
        <v>0.59592021577150611</v>
      </c>
    </row>
    <row r="2483" spans="1:25" x14ac:dyDescent="0.35">
      <c r="A2483" s="1">
        <v>34803.375</v>
      </c>
      <c r="B2483">
        <v>20.0001</v>
      </c>
      <c r="C2483">
        <f>_xlfn.IFNA(HLOOKUP(B2483,'[1]Traitement outputs'!$B$33:$Q$33,1,TRUE),16)</f>
        <v>20</v>
      </c>
      <c r="E2483" s="1">
        <v>34803.375</v>
      </c>
      <c r="F2483">
        <v>20.101199999999999</v>
      </c>
      <c r="G2483">
        <f t="shared" si="228"/>
        <v>20</v>
      </c>
      <c r="I2483" s="1">
        <v>34803.375</v>
      </c>
      <c r="J2483">
        <v>6566.22</v>
      </c>
      <c r="K2483">
        <f t="shared" si="229"/>
        <v>56.542563085126176</v>
      </c>
      <c r="M2483">
        <f>INDEX('[1]Traitement outputs (2)'!$B$51:$Q$56,MATCH(70,'[1]Traitement outputs (2)'!$A$51:$A$56,0),MATCH(C2483,'[1]Traitement outputs (2)'!$B$51:$Q$51,0))</f>
        <v>-16.864255714989046</v>
      </c>
      <c r="N2483">
        <f>INDEX('[1]Traitement outputs (2)'!$B$34:$Q$38,MATCH(70,'[1]Traitement outputs (2)'!$A$34:$A$38,0),MATCH(C2483,'[1]Traitement outputs (2)'!$B$33:$Q$33,0))</f>
        <v>-183.77989640241771</v>
      </c>
      <c r="O2483">
        <f>INDEX('[1]Traitement outputs (2)'!$B$58:$Q$63,MATCH(70,'[1]Traitement outputs (2)'!$A$58:$A$63,0),MATCH(C2483,'[1]Traitement outputs (2)'!$B$58:$Q$58,0))</f>
        <v>16.864787616041994</v>
      </c>
      <c r="P2483">
        <f>INDEX('[1]Traitement outputs (2)'!$B$41:$Q$45,MATCH(70,'[1]Traitement outputs (2)'!$A$41:$A$45,0),MATCH(C2483,'[1]Traitement outputs (2)'!$B$40:$Q$40,0))</f>
        <v>254.15803075879367</v>
      </c>
      <c r="Q2483">
        <f>IF(K2483&lt;30,INDEX('[1]Traitement outputs (2)'!$B$51:$Q$63,MATCH(70,'[1]Traitement outputs (2)'!$A$51:$A$63,0),MATCH(C2483,'[1]Traitement outputs (2)'!$B$51:$Q$51,0)),INDEX('[1]Traitement outputs (2)'!$B$34:$Q$38,MATCH(70,'[1]Traitement outputs (2)'!$A$34:$A$38,0),MATCH(C2483,'[1]Traitement outputs (2)'!$B$33:$Q$33,0)))</f>
        <v>-183.77989640241771</v>
      </c>
      <c r="R2483">
        <f>IF(K2483&lt;30,INDEX('[1]Traitement outputs (2)'!$B$58:$Q$63,MATCH(70,'[1]Traitement outputs (2)'!$A$58:$A$63,0),MATCH(C2483,'[1]Traitement outputs (2)'!$B$58:$Q$58,0)),INDEX('[1]Traitement outputs (2)'!$B$41:$Q$45,MATCH(70,'[1]Traitement outputs (2)'!$A$41:$A$45,0),MATCH(C2483,'[1]Traitement outputs (2)'!$B$40:$Q$40,0)))</f>
        <v>254.15803075879367</v>
      </c>
      <c r="T2483">
        <f t="shared" si="230"/>
        <v>-21342.138833337085</v>
      </c>
      <c r="U2483">
        <f t="shared" si="231"/>
        <v>29515.067122381799</v>
      </c>
      <c r="X2483">
        <f t="shared" si="232"/>
        <v>0.51606358805306241</v>
      </c>
      <c r="Y2483">
        <f t="shared" si="233"/>
        <v>0.59592021577150611</v>
      </c>
    </row>
    <row r="2484" spans="1:25" x14ac:dyDescent="0.35">
      <c r="A2484" s="1">
        <v>34803.416666666664</v>
      </c>
      <c r="B2484">
        <v>20.0002</v>
      </c>
      <c r="C2484">
        <f>_xlfn.IFNA(HLOOKUP(B2484,'[1]Traitement outputs'!$B$33:$Q$33,1,TRUE),16)</f>
        <v>20</v>
      </c>
      <c r="E2484" s="1">
        <v>34803.416666666664</v>
      </c>
      <c r="F2484">
        <v>20.597100000000001</v>
      </c>
      <c r="G2484">
        <f t="shared" si="228"/>
        <v>21</v>
      </c>
      <c r="I2484" s="1">
        <v>34803.416666666664</v>
      </c>
      <c r="J2484">
        <v>6071.95</v>
      </c>
      <c r="K2484">
        <f t="shared" si="229"/>
        <v>52.286340683792481</v>
      </c>
      <c r="M2484">
        <f>INDEX('[1]Traitement outputs (2)'!$B$51:$Q$56,MATCH(70,'[1]Traitement outputs (2)'!$A$51:$A$56,0),MATCH(C2484,'[1]Traitement outputs (2)'!$B$51:$Q$51,0))</f>
        <v>-16.864255714989046</v>
      </c>
      <c r="N2484">
        <f>INDEX('[1]Traitement outputs (2)'!$B$34:$Q$38,MATCH(70,'[1]Traitement outputs (2)'!$A$34:$A$38,0),MATCH(C2484,'[1]Traitement outputs (2)'!$B$33:$Q$33,0))</f>
        <v>-183.77989640241771</v>
      </c>
      <c r="O2484">
        <f>INDEX('[1]Traitement outputs (2)'!$B$58:$Q$63,MATCH(70,'[1]Traitement outputs (2)'!$A$58:$A$63,0),MATCH(C2484,'[1]Traitement outputs (2)'!$B$58:$Q$58,0))</f>
        <v>16.864787616041994</v>
      </c>
      <c r="P2484">
        <f>INDEX('[1]Traitement outputs (2)'!$B$41:$Q$45,MATCH(70,'[1]Traitement outputs (2)'!$A$41:$A$45,0),MATCH(C2484,'[1]Traitement outputs (2)'!$B$40:$Q$40,0))</f>
        <v>254.15803075879367</v>
      </c>
      <c r="Q2484">
        <f>IF(K2484&lt;30,INDEX('[1]Traitement outputs (2)'!$B$51:$Q$63,MATCH(70,'[1]Traitement outputs (2)'!$A$51:$A$63,0),MATCH(C2484,'[1]Traitement outputs (2)'!$B$51:$Q$51,0)),INDEX('[1]Traitement outputs (2)'!$B$34:$Q$38,MATCH(70,'[1]Traitement outputs (2)'!$A$34:$A$38,0),MATCH(C2484,'[1]Traitement outputs (2)'!$B$33:$Q$33,0)))</f>
        <v>-183.77989640241771</v>
      </c>
      <c r="R2484">
        <f>IF(K2484&lt;30,INDEX('[1]Traitement outputs (2)'!$B$58:$Q$63,MATCH(70,'[1]Traitement outputs (2)'!$A$58:$A$63,0),MATCH(C2484,'[1]Traitement outputs (2)'!$B$58:$Q$58,0)),INDEX('[1]Traitement outputs (2)'!$B$41:$Q$45,MATCH(70,'[1]Traitement outputs (2)'!$A$41:$A$45,0),MATCH(C2484,'[1]Traitement outputs (2)'!$B$40:$Q$40,0)))</f>
        <v>254.15803075879367</v>
      </c>
      <c r="T2484">
        <f t="shared" si="230"/>
        <v>-21342.138833337085</v>
      </c>
      <c r="U2484">
        <f t="shared" si="231"/>
        <v>29515.067122381799</v>
      </c>
      <c r="X2484">
        <f t="shared" si="232"/>
        <v>0.51606358805306241</v>
      </c>
      <c r="Y2484">
        <f t="shared" si="233"/>
        <v>0.59592021577150611</v>
      </c>
    </row>
    <row r="2485" spans="1:25" x14ac:dyDescent="0.35">
      <c r="A2485" s="1">
        <v>34803.458333333336</v>
      </c>
      <c r="B2485">
        <v>20.0002</v>
      </c>
      <c r="C2485">
        <f>_xlfn.IFNA(HLOOKUP(B2485,'[1]Traitement outputs'!$B$33:$Q$33,1,TRUE),16)</f>
        <v>20</v>
      </c>
      <c r="E2485" s="1">
        <v>34803.458333333336</v>
      </c>
      <c r="F2485">
        <v>20.9361</v>
      </c>
      <c r="G2485">
        <f t="shared" si="228"/>
        <v>21</v>
      </c>
      <c r="I2485" s="1">
        <v>34803.458333333336</v>
      </c>
      <c r="J2485">
        <v>5599.7</v>
      </c>
      <c r="K2485">
        <f t="shared" si="229"/>
        <v>48.219735328359548</v>
      </c>
      <c r="M2485">
        <f>INDEX('[1]Traitement outputs (2)'!$B$51:$Q$56,MATCH(70,'[1]Traitement outputs (2)'!$A$51:$A$56,0),MATCH(C2485,'[1]Traitement outputs (2)'!$B$51:$Q$51,0))</f>
        <v>-16.864255714989046</v>
      </c>
      <c r="N2485">
        <f>INDEX('[1]Traitement outputs (2)'!$B$34:$Q$38,MATCH(70,'[1]Traitement outputs (2)'!$A$34:$A$38,0),MATCH(C2485,'[1]Traitement outputs (2)'!$B$33:$Q$33,0))</f>
        <v>-183.77989640241771</v>
      </c>
      <c r="O2485">
        <f>INDEX('[1]Traitement outputs (2)'!$B$58:$Q$63,MATCH(70,'[1]Traitement outputs (2)'!$A$58:$A$63,0),MATCH(C2485,'[1]Traitement outputs (2)'!$B$58:$Q$58,0))</f>
        <v>16.864787616041994</v>
      </c>
      <c r="P2485">
        <f>INDEX('[1]Traitement outputs (2)'!$B$41:$Q$45,MATCH(70,'[1]Traitement outputs (2)'!$A$41:$A$45,0),MATCH(C2485,'[1]Traitement outputs (2)'!$B$40:$Q$40,0))</f>
        <v>254.15803075879367</v>
      </c>
      <c r="Q2485">
        <f>IF(K2485&lt;30,INDEX('[1]Traitement outputs (2)'!$B$51:$Q$63,MATCH(70,'[1]Traitement outputs (2)'!$A$51:$A$63,0),MATCH(C2485,'[1]Traitement outputs (2)'!$B$51:$Q$51,0)),INDEX('[1]Traitement outputs (2)'!$B$34:$Q$38,MATCH(70,'[1]Traitement outputs (2)'!$A$34:$A$38,0),MATCH(C2485,'[1]Traitement outputs (2)'!$B$33:$Q$33,0)))</f>
        <v>-183.77989640241771</v>
      </c>
      <c r="R2485">
        <f>IF(K2485&lt;30,INDEX('[1]Traitement outputs (2)'!$B$58:$Q$63,MATCH(70,'[1]Traitement outputs (2)'!$A$58:$A$63,0),MATCH(C2485,'[1]Traitement outputs (2)'!$B$58:$Q$58,0)),INDEX('[1]Traitement outputs (2)'!$B$41:$Q$45,MATCH(70,'[1]Traitement outputs (2)'!$A$41:$A$45,0),MATCH(C2485,'[1]Traitement outputs (2)'!$B$40:$Q$40,0)))</f>
        <v>254.15803075879367</v>
      </c>
      <c r="T2485">
        <f t="shared" si="230"/>
        <v>-21342.138833337085</v>
      </c>
      <c r="U2485">
        <f t="shared" si="231"/>
        <v>29515.067122381799</v>
      </c>
      <c r="X2485">
        <f t="shared" si="232"/>
        <v>0.51606358805306241</v>
      </c>
      <c r="Y2485">
        <f t="shared" si="233"/>
        <v>0.59592021577150611</v>
      </c>
    </row>
    <row r="2486" spans="1:25" x14ac:dyDescent="0.35">
      <c r="A2486" s="1">
        <v>34803.5</v>
      </c>
      <c r="B2486">
        <v>20.0002</v>
      </c>
      <c r="C2486">
        <f>_xlfn.IFNA(HLOOKUP(B2486,'[1]Traitement outputs'!$B$33:$Q$33,1,TRUE),16)</f>
        <v>20</v>
      </c>
      <c r="E2486" s="1">
        <v>34803.5</v>
      </c>
      <c r="F2486">
        <v>20.958100000000002</v>
      </c>
      <c r="G2486">
        <f t="shared" si="228"/>
        <v>21</v>
      </c>
      <c r="I2486" s="1">
        <v>34803.5</v>
      </c>
      <c r="J2486">
        <v>4900.05</v>
      </c>
      <c r="K2486">
        <f t="shared" si="229"/>
        <v>42.194959389918779</v>
      </c>
      <c r="M2486">
        <f>INDEX('[1]Traitement outputs (2)'!$B$51:$Q$56,MATCH(70,'[1]Traitement outputs (2)'!$A$51:$A$56,0),MATCH(C2486,'[1]Traitement outputs (2)'!$B$51:$Q$51,0))</f>
        <v>-16.864255714989046</v>
      </c>
      <c r="N2486">
        <f>INDEX('[1]Traitement outputs (2)'!$B$34:$Q$38,MATCH(70,'[1]Traitement outputs (2)'!$A$34:$A$38,0),MATCH(C2486,'[1]Traitement outputs (2)'!$B$33:$Q$33,0))</f>
        <v>-183.77989640241771</v>
      </c>
      <c r="O2486">
        <f>INDEX('[1]Traitement outputs (2)'!$B$58:$Q$63,MATCH(70,'[1]Traitement outputs (2)'!$A$58:$A$63,0),MATCH(C2486,'[1]Traitement outputs (2)'!$B$58:$Q$58,0))</f>
        <v>16.864787616041994</v>
      </c>
      <c r="P2486">
        <f>INDEX('[1]Traitement outputs (2)'!$B$41:$Q$45,MATCH(70,'[1]Traitement outputs (2)'!$A$41:$A$45,0),MATCH(C2486,'[1]Traitement outputs (2)'!$B$40:$Q$40,0))</f>
        <v>254.15803075879367</v>
      </c>
      <c r="Q2486">
        <f>IF(K2486&lt;30,INDEX('[1]Traitement outputs (2)'!$B$51:$Q$63,MATCH(70,'[1]Traitement outputs (2)'!$A$51:$A$63,0),MATCH(C2486,'[1]Traitement outputs (2)'!$B$51:$Q$51,0)),INDEX('[1]Traitement outputs (2)'!$B$34:$Q$38,MATCH(70,'[1]Traitement outputs (2)'!$A$34:$A$38,0),MATCH(C2486,'[1]Traitement outputs (2)'!$B$33:$Q$33,0)))</f>
        <v>-183.77989640241771</v>
      </c>
      <c r="R2486">
        <f>IF(K2486&lt;30,INDEX('[1]Traitement outputs (2)'!$B$58:$Q$63,MATCH(70,'[1]Traitement outputs (2)'!$A$58:$A$63,0),MATCH(C2486,'[1]Traitement outputs (2)'!$B$58:$Q$58,0)),INDEX('[1]Traitement outputs (2)'!$B$41:$Q$45,MATCH(70,'[1]Traitement outputs (2)'!$A$41:$A$45,0),MATCH(C2486,'[1]Traitement outputs (2)'!$B$40:$Q$40,0)))</f>
        <v>254.15803075879367</v>
      </c>
      <c r="T2486">
        <f t="shared" si="230"/>
        <v>-21342.138833337085</v>
      </c>
      <c r="U2486">
        <f t="shared" si="231"/>
        <v>29515.067122381799</v>
      </c>
      <c r="X2486">
        <f t="shared" si="232"/>
        <v>0.51606358805306241</v>
      </c>
      <c r="Y2486">
        <f t="shared" si="233"/>
        <v>0.59592021577150611</v>
      </c>
    </row>
    <row r="2487" spans="1:25" x14ac:dyDescent="0.35">
      <c r="A2487" s="1">
        <v>34803.541666666664</v>
      </c>
      <c r="B2487">
        <v>20.0002</v>
      </c>
      <c r="C2487">
        <f>_xlfn.IFNA(HLOOKUP(B2487,'[1]Traitement outputs'!$B$33:$Q$33,1,TRUE),16)</f>
        <v>20</v>
      </c>
      <c r="E2487" s="1">
        <v>34803.541666666664</v>
      </c>
      <c r="F2487">
        <v>21.0688</v>
      </c>
      <c r="G2487">
        <f t="shared" si="228"/>
        <v>21</v>
      </c>
      <c r="I2487" s="1">
        <v>34803.541666666664</v>
      </c>
      <c r="J2487">
        <v>4745.7700000000004</v>
      </c>
      <c r="K2487">
        <f t="shared" si="229"/>
        <v>40.866434510646805</v>
      </c>
      <c r="M2487">
        <f>INDEX('[1]Traitement outputs (2)'!$B$51:$Q$56,MATCH(70,'[1]Traitement outputs (2)'!$A$51:$A$56,0),MATCH(C2487,'[1]Traitement outputs (2)'!$B$51:$Q$51,0))</f>
        <v>-16.864255714989046</v>
      </c>
      <c r="N2487">
        <f>INDEX('[1]Traitement outputs (2)'!$B$34:$Q$38,MATCH(70,'[1]Traitement outputs (2)'!$A$34:$A$38,0),MATCH(C2487,'[1]Traitement outputs (2)'!$B$33:$Q$33,0))</f>
        <v>-183.77989640241771</v>
      </c>
      <c r="O2487">
        <f>INDEX('[1]Traitement outputs (2)'!$B$58:$Q$63,MATCH(70,'[1]Traitement outputs (2)'!$A$58:$A$63,0),MATCH(C2487,'[1]Traitement outputs (2)'!$B$58:$Q$58,0))</f>
        <v>16.864787616041994</v>
      </c>
      <c r="P2487">
        <f>INDEX('[1]Traitement outputs (2)'!$B$41:$Q$45,MATCH(70,'[1]Traitement outputs (2)'!$A$41:$A$45,0),MATCH(C2487,'[1]Traitement outputs (2)'!$B$40:$Q$40,0))</f>
        <v>254.15803075879367</v>
      </c>
      <c r="Q2487">
        <f>IF(K2487&lt;30,INDEX('[1]Traitement outputs (2)'!$B$51:$Q$63,MATCH(70,'[1]Traitement outputs (2)'!$A$51:$A$63,0),MATCH(C2487,'[1]Traitement outputs (2)'!$B$51:$Q$51,0)),INDEX('[1]Traitement outputs (2)'!$B$34:$Q$38,MATCH(70,'[1]Traitement outputs (2)'!$A$34:$A$38,0),MATCH(C2487,'[1]Traitement outputs (2)'!$B$33:$Q$33,0)))</f>
        <v>-183.77989640241771</v>
      </c>
      <c r="R2487">
        <f>IF(K2487&lt;30,INDEX('[1]Traitement outputs (2)'!$B$58:$Q$63,MATCH(70,'[1]Traitement outputs (2)'!$A$58:$A$63,0),MATCH(C2487,'[1]Traitement outputs (2)'!$B$58:$Q$58,0)),INDEX('[1]Traitement outputs (2)'!$B$41:$Q$45,MATCH(70,'[1]Traitement outputs (2)'!$A$41:$A$45,0),MATCH(C2487,'[1]Traitement outputs (2)'!$B$40:$Q$40,0)))</f>
        <v>254.15803075879367</v>
      </c>
      <c r="T2487">
        <f t="shared" si="230"/>
        <v>-21342.138833337085</v>
      </c>
      <c r="U2487">
        <f t="shared" si="231"/>
        <v>29515.067122381799</v>
      </c>
      <c r="X2487">
        <f t="shared" si="232"/>
        <v>0.51606358805306241</v>
      </c>
      <c r="Y2487">
        <f t="shared" si="233"/>
        <v>0.59592021577150611</v>
      </c>
    </row>
    <row r="2488" spans="1:25" x14ac:dyDescent="0.35">
      <c r="A2488" s="1">
        <v>34803.583333333336</v>
      </c>
      <c r="B2488">
        <v>20.000299999999999</v>
      </c>
      <c r="C2488">
        <f>_xlfn.IFNA(HLOOKUP(B2488,'[1]Traitement outputs'!$B$33:$Q$33,1,TRUE),16)</f>
        <v>20</v>
      </c>
      <c r="E2488" s="1">
        <v>34803.583333333336</v>
      </c>
      <c r="F2488">
        <v>21.2623</v>
      </c>
      <c r="G2488">
        <f t="shared" si="228"/>
        <v>21</v>
      </c>
      <c r="I2488" s="1">
        <v>34803.583333333336</v>
      </c>
      <c r="J2488">
        <v>5807.48</v>
      </c>
      <c r="K2488">
        <f t="shared" si="229"/>
        <v>50.0089555734667</v>
      </c>
      <c r="M2488">
        <f>INDEX('[1]Traitement outputs (2)'!$B$51:$Q$56,MATCH(70,'[1]Traitement outputs (2)'!$A$51:$A$56,0),MATCH(C2488,'[1]Traitement outputs (2)'!$B$51:$Q$51,0))</f>
        <v>-16.864255714989046</v>
      </c>
      <c r="N2488">
        <f>INDEX('[1]Traitement outputs (2)'!$B$34:$Q$38,MATCH(70,'[1]Traitement outputs (2)'!$A$34:$A$38,0),MATCH(C2488,'[1]Traitement outputs (2)'!$B$33:$Q$33,0))</f>
        <v>-183.77989640241771</v>
      </c>
      <c r="O2488">
        <f>INDEX('[1]Traitement outputs (2)'!$B$58:$Q$63,MATCH(70,'[1]Traitement outputs (2)'!$A$58:$A$63,0),MATCH(C2488,'[1]Traitement outputs (2)'!$B$58:$Q$58,0))</f>
        <v>16.864787616041994</v>
      </c>
      <c r="P2488">
        <f>INDEX('[1]Traitement outputs (2)'!$B$41:$Q$45,MATCH(70,'[1]Traitement outputs (2)'!$A$41:$A$45,0),MATCH(C2488,'[1]Traitement outputs (2)'!$B$40:$Q$40,0))</f>
        <v>254.15803075879367</v>
      </c>
      <c r="Q2488">
        <f>IF(K2488&lt;30,INDEX('[1]Traitement outputs (2)'!$B$51:$Q$63,MATCH(70,'[1]Traitement outputs (2)'!$A$51:$A$63,0),MATCH(C2488,'[1]Traitement outputs (2)'!$B$51:$Q$51,0)),INDEX('[1]Traitement outputs (2)'!$B$34:$Q$38,MATCH(70,'[1]Traitement outputs (2)'!$A$34:$A$38,0),MATCH(C2488,'[1]Traitement outputs (2)'!$B$33:$Q$33,0)))</f>
        <v>-183.77989640241771</v>
      </c>
      <c r="R2488">
        <f>IF(K2488&lt;30,INDEX('[1]Traitement outputs (2)'!$B$58:$Q$63,MATCH(70,'[1]Traitement outputs (2)'!$A$58:$A$63,0),MATCH(C2488,'[1]Traitement outputs (2)'!$B$58:$Q$58,0)),INDEX('[1]Traitement outputs (2)'!$B$41:$Q$45,MATCH(70,'[1]Traitement outputs (2)'!$A$41:$A$45,0),MATCH(C2488,'[1]Traitement outputs (2)'!$B$40:$Q$40,0)))</f>
        <v>254.15803075879367</v>
      </c>
      <c r="T2488">
        <f t="shared" si="230"/>
        <v>-21342.138833337085</v>
      </c>
      <c r="U2488">
        <f t="shared" si="231"/>
        <v>29515.067122381799</v>
      </c>
      <c r="X2488">
        <f t="shared" si="232"/>
        <v>0.51606358805306241</v>
      </c>
      <c r="Y2488">
        <f t="shared" si="233"/>
        <v>0.59592021577150611</v>
      </c>
    </row>
    <row r="2489" spans="1:25" x14ac:dyDescent="0.35">
      <c r="A2489" s="1">
        <v>34803.625</v>
      </c>
      <c r="B2489">
        <v>20.000299999999999</v>
      </c>
      <c r="C2489">
        <f>_xlfn.IFNA(HLOOKUP(B2489,'[1]Traitement outputs'!$B$33:$Q$33,1,TRUE),16)</f>
        <v>20</v>
      </c>
      <c r="E2489" s="1">
        <v>34803.625</v>
      </c>
      <c r="F2489">
        <v>21.374500000000001</v>
      </c>
      <c r="G2489">
        <f t="shared" si="228"/>
        <v>21</v>
      </c>
      <c r="I2489" s="1">
        <v>34803.625</v>
      </c>
      <c r="J2489">
        <v>6022.7</v>
      </c>
      <c r="K2489">
        <f t="shared" si="229"/>
        <v>51.862242613374114</v>
      </c>
      <c r="M2489">
        <f>INDEX('[1]Traitement outputs (2)'!$B$51:$Q$56,MATCH(70,'[1]Traitement outputs (2)'!$A$51:$A$56,0),MATCH(C2489,'[1]Traitement outputs (2)'!$B$51:$Q$51,0))</f>
        <v>-16.864255714989046</v>
      </c>
      <c r="N2489">
        <f>INDEX('[1]Traitement outputs (2)'!$B$34:$Q$38,MATCH(70,'[1]Traitement outputs (2)'!$A$34:$A$38,0),MATCH(C2489,'[1]Traitement outputs (2)'!$B$33:$Q$33,0))</f>
        <v>-183.77989640241771</v>
      </c>
      <c r="O2489">
        <f>INDEX('[1]Traitement outputs (2)'!$B$58:$Q$63,MATCH(70,'[1]Traitement outputs (2)'!$A$58:$A$63,0),MATCH(C2489,'[1]Traitement outputs (2)'!$B$58:$Q$58,0))</f>
        <v>16.864787616041994</v>
      </c>
      <c r="P2489">
        <f>INDEX('[1]Traitement outputs (2)'!$B$41:$Q$45,MATCH(70,'[1]Traitement outputs (2)'!$A$41:$A$45,0),MATCH(C2489,'[1]Traitement outputs (2)'!$B$40:$Q$40,0))</f>
        <v>254.15803075879367</v>
      </c>
      <c r="Q2489">
        <f>IF(K2489&lt;30,INDEX('[1]Traitement outputs (2)'!$B$51:$Q$63,MATCH(70,'[1]Traitement outputs (2)'!$A$51:$A$63,0),MATCH(C2489,'[1]Traitement outputs (2)'!$B$51:$Q$51,0)),INDEX('[1]Traitement outputs (2)'!$B$34:$Q$38,MATCH(70,'[1]Traitement outputs (2)'!$A$34:$A$38,0),MATCH(C2489,'[1]Traitement outputs (2)'!$B$33:$Q$33,0)))</f>
        <v>-183.77989640241771</v>
      </c>
      <c r="R2489">
        <f>IF(K2489&lt;30,INDEX('[1]Traitement outputs (2)'!$B$58:$Q$63,MATCH(70,'[1]Traitement outputs (2)'!$A$58:$A$63,0),MATCH(C2489,'[1]Traitement outputs (2)'!$B$58:$Q$58,0)),INDEX('[1]Traitement outputs (2)'!$B$41:$Q$45,MATCH(70,'[1]Traitement outputs (2)'!$A$41:$A$45,0),MATCH(C2489,'[1]Traitement outputs (2)'!$B$40:$Q$40,0)))</f>
        <v>254.15803075879367</v>
      </c>
      <c r="T2489">
        <f t="shared" si="230"/>
        <v>-21342.138833337085</v>
      </c>
      <c r="U2489">
        <f t="shared" si="231"/>
        <v>29515.067122381799</v>
      </c>
      <c r="X2489">
        <f t="shared" si="232"/>
        <v>0.51606358805306241</v>
      </c>
      <c r="Y2489">
        <f t="shared" si="233"/>
        <v>0.59592021577150611</v>
      </c>
    </row>
    <row r="2490" spans="1:25" x14ac:dyDescent="0.35">
      <c r="A2490" s="1">
        <v>34803.666666666664</v>
      </c>
      <c r="B2490">
        <v>20.000299999999999</v>
      </c>
      <c r="C2490">
        <f>_xlfn.IFNA(HLOOKUP(B2490,'[1]Traitement outputs'!$B$33:$Q$33,1,TRUE),16)</f>
        <v>20</v>
      </c>
      <c r="E2490" s="1">
        <v>34803.666666666664</v>
      </c>
      <c r="F2490">
        <v>21.4636</v>
      </c>
      <c r="G2490">
        <f t="shared" si="228"/>
        <v>21</v>
      </c>
      <c r="I2490" s="1">
        <v>34803.666666666664</v>
      </c>
      <c r="J2490">
        <v>2792.55</v>
      </c>
      <c r="K2490">
        <f t="shared" si="229"/>
        <v>24.04700642734619</v>
      </c>
      <c r="M2490">
        <f>INDEX('[1]Traitement outputs (2)'!$B$51:$Q$56,MATCH(70,'[1]Traitement outputs (2)'!$A$51:$A$56,0),MATCH(C2490,'[1]Traitement outputs (2)'!$B$51:$Q$51,0))</f>
        <v>-16.864255714989046</v>
      </c>
      <c r="N2490">
        <f>INDEX('[1]Traitement outputs (2)'!$B$34:$Q$38,MATCH(70,'[1]Traitement outputs (2)'!$A$34:$A$38,0),MATCH(C2490,'[1]Traitement outputs (2)'!$B$33:$Q$33,0))</f>
        <v>-183.77989640241771</v>
      </c>
      <c r="O2490">
        <f>INDEX('[1]Traitement outputs (2)'!$B$58:$Q$63,MATCH(70,'[1]Traitement outputs (2)'!$A$58:$A$63,0),MATCH(C2490,'[1]Traitement outputs (2)'!$B$58:$Q$58,0))</f>
        <v>16.864787616041994</v>
      </c>
      <c r="P2490">
        <f>INDEX('[1]Traitement outputs (2)'!$B$41:$Q$45,MATCH(70,'[1]Traitement outputs (2)'!$A$41:$A$45,0),MATCH(C2490,'[1]Traitement outputs (2)'!$B$40:$Q$40,0))</f>
        <v>254.15803075879367</v>
      </c>
      <c r="Q2490">
        <f>IF(K2490&lt;30,INDEX('[1]Traitement outputs (2)'!$B$51:$Q$63,MATCH(70,'[1]Traitement outputs (2)'!$A$51:$A$63,0),MATCH(C2490,'[1]Traitement outputs (2)'!$B$51:$Q$51,0)),INDEX('[1]Traitement outputs (2)'!$B$34:$Q$38,MATCH(70,'[1]Traitement outputs (2)'!$A$34:$A$38,0),MATCH(C2490,'[1]Traitement outputs (2)'!$B$33:$Q$33,0)))</f>
        <v>-16.864255714989046</v>
      </c>
      <c r="R2490">
        <f>IF(K2490&lt;30,INDEX('[1]Traitement outputs (2)'!$B$58:$Q$63,MATCH(70,'[1]Traitement outputs (2)'!$A$58:$A$63,0),MATCH(C2490,'[1]Traitement outputs (2)'!$B$58:$Q$58,0)),INDEX('[1]Traitement outputs (2)'!$B$41:$Q$45,MATCH(70,'[1]Traitement outputs (2)'!$A$41:$A$45,0),MATCH(C2490,'[1]Traitement outputs (2)'!$B$40:$Q$40,0)))</f>
        <v>16.864787616041994</v>
      </c>
      <c r="T2490">
        <f t="shared" si="230"/>
        <v>-1958.42577907482</v>
      </c>
      <c r="U2490">
        <f t="shared" si="231"/>
        <v>1958.4875481058175</v>
      </c>
      <c r="X2490">
        <f t="shared" si="232"/>
        <v>4.735571455032727E-2</v>
      </c>
      <c r="Y2490">
        <f t="shared" si="233"/>
        <v>3.954259420836595E-2</v>
      </c>
    </row>
    <row r="2491" spans="1:25" x14ac:dyDescent="0.35">
      <c r="A2491" s="1">
        <v>34803.708333333336</v>
      </c>
      <c r="B2491">
        <v>20.000299999999999</v>
      </c>
      <c r="C2491">
        <f>_xlfn.IFNA(HLOOKUP(B2491,'[1]Traitement outputs'!$B$33:$Q$33,1,TRUE),16)</f>
        <v>20</v>
      </c>
      <c r="E2491" s="1">
        <v>34803.708333333336</v>
      </c>
      <c r="F2491">
        <v>21.234500000000001</v>
      </c>
      <c r="G2491">
        <f t="shared" si="228"/>
        <v>21</v>
      </c>
      <c r="I2491" s="1">
        <v>34803.708333333336</v>
      </c>
      <c r="J2491">
        <v>1698.64</v>
      </c>
      <c r="K2491">
        <f t="shared" si="229"/>
        <v>14.627207032191842</v>
      </c>
      <c r="M2491">
        <f>INDEX('[1]Traitement outputs (2)'!$B$51:$Q$56,MATCH(70,'[1]Traitement outputs (2)'!$A$51:$A$56,0),MATCH(C2491,'[1]Traitement outputs (2)'!$B$51:$Q$51,0))</f>
        <v>-16.864255714989046</v>
      </c>
      <c r="N2491">
        <f>INDEX('[1]Traitement outputs (2)'!$B$34:$Q$38,MATCH(70,'[1]Traitement outputs (2)'!$A$34:$A$38,0),MATCH(C2491,'[1]Traitement outputs (2)'!$B$33:$Q$33,0))</f>
        <v>-183.77989640241771</v>
      </c>
      <c r="O2491">
        <f>INDEX('[1]Traitement outputs (2)'!$B$58:$Q$63,MATCH(70,'[1]Traitement outputs (2)'!$A$58:$A$63,0),MATCH(C2491,'[1]Traitement outputs (2)'!$B$58:$Q$58,0))</f>
        <v>16.864787616041994</v>
      </c>
      <c r="P2491">
        <f>INDEX('[1]Traitement outputs (2)'!$B$41:$Q$45,MATCH(70,'[1]Traitement outputs (2)'!$A$41:$A$45,0),MATCH(C2491,'[1]Traitement outputs (2)'!$B$40:$Q$40,0))</f>
        <v>254.15803075879367</v>
      </c>
      <c r="Q2491">
        <f>IF(K2491&lt;30,INDEX('[1]Traitement outputs (2)'!$B$51:$Q$63,MATCH(70,'[1]Traitement outputs (2)'!$A$51:$A$63,0),MATCH(C2491,'[1]Traitement outputs (2)'!$B$51:$Q$51,0)),INDEX('[1]Traitement outputs (2)'!$B$34:$Q$38,MATCH(70,'[1]Traitement outputs (2)'!$A$34:$A$38,0),MATCH(C2491,'[1]Traitement outputs (2)'!$B$33:$Q$33,0)))</f>
        <v>-16.864255714989046</v>
      </c>
      <c r="R2491">
        <f>IF(K2491&lt;30,INDEX('[1]Traitement outputs (2)'!$B$58:$Q$63,MATCH(70,'[1]Traitement outputs (2)'!$A$58:$A$63,0),MATCH(C2491,'[1]Traitement outputs (2)'!$B$58:$Q$58,0)),INDEX('[1]Traitement outputs (2)'!$B$41:$Q$45,MATCH(70,'[1]Traitement outputs (2)'!$A$41:$A$45,0),MATCH(C2491,'[1]Traitement outputs (2)'!$B$40:$Q$40,0)))</f>
        <v>16.864787616041994</v>
      </c>
      <c r="T2491">
        <f t="shared" si="230"/>
        <v>-1958.42577907482</v>
      </c>
      <c r="U2491">
        <f t="shared" si="231"/>
        <v>1958.4875481058175</v>
      </c>
      <c r="X2491">
        <f t="shared" si="232"/>
        <v>4.735571455032727E-2</v>
      </c>
      <c r="Y2491">
        <f t="shared" si="233"/>
        <v>3.954259420836595E-2</v>
      </c>
    </row>
    <row r="2492" spans="1:25" x14ac:dyDescent="0.35">
      <c r="A2492" s="1">
        <v>34803.75</v>
      </c>
      <c r="B2492">
        <v>20.0002</v>
      </c>
      <c r="C2492">
        <f>_xlfn.IFNA(HLOOKUP(B2492,'[1]Traitement outputs'!$B$33:$Q$33,1,TRUE),16)</f>
        <v>20</v>
      </c>
      <c r="E2492" s="1">
        <v>34803.75</v>
      </c>
      <c r="F2492">
        <v>20.785799999999998</v>
      </c>
      <c r="G2492">
        <f t="shared" si="228"/>
        <v>21</v>
      </c>
      <c r="I2492" s="1">
        <v>34803.75</v>
      </c>
      <c r="J2492">
        <v>203.018</v>
      </c>
      <c r="K2492">
        <f t="shared" si="229"/>
        <v>1.7482140519836595</v>
      </c>
      <c r="M2492">
        <f>INDEX('[1]Traitement outputs (2)'!$B$51:$Q$56,MATCH(70,'[1]Traitement outputs (2)'!$A$51:$A$56,0),MATCH(C2492,'[1]Traitement outputs (2)'!$B$51:$Q$51,0))</f>
        <v>-16.864255714989046</v>
      </c>
      <c r="N2492">
        <f>INDEX('[1]Traitement outputs (2)'!$B$34:$Q$38,MATCH(70,'[1]Traitement outputs (2)'!$A$34:$A$38,0),MATCH(C2492,'[1]Traitement outputs (2)'!$B$33:$Q$33,0))</f>
        <v>-183.77989640241771</v>
      </c>
      <c r="O2492">
        <f>INDEX('[1]Traitement outputs (2)'!$B$58:$Q$63,MATCH(70,'[1]Traitement outputs (2)'!$A$58:$A$63,0),MATCH(C2492,'[1]Traitement outputs (2)'!$B$58:$Q$58,0))</f>
        <v>16.864787616041994</v>
      </c>
      <c r="P2492">
        <f>INDEX('[1]Traitement outputs (2)'!$B$41:$Q$45,MATCH(70,'[1]Traitement outputs (2)'!$A$41:$A$45,0),MATCH(C2492,'[1]Traitement outputs (2)'!$B$40:$Q$40,0))</f>
        <v>254.15803075879367</v>
      </c>
      <c r="Q2492">
        <f>IF(K2492&lt;30,INDEX('[1]Traitement outputs (2)'!$B$51:$Q$63,MATCH(70,'[1]Traitement outputs (2)'!$A$51:$A$63,0),MATCH(C2492,'[1]Traitement outputs (2)'!$B$51:$Q$51,0)),INDEX('[1]Traitement outputs (2)'!$B$34:$Q$38,MATCH(70,'[1]Traitement outputs (2)'!$A$34:$A$38,0),MATCH(C2492,'[1]Traitement outputs (2)'!$B$33:$Q$33,0)))</f>
        <v>-16.864255714989046</v>
      </c>
      <c r="R2492">
        <f>IF(K2492&lt;30,INDEX('[1]Traitement outputs (2)'!$B$58:$Q$63,MATCH(70,'[1]Traitement outputs (2)'!$A$58:$A$63,0),MATCH(C2492,'[1]Traitement outputs (2)'!$B$58:$Q$58,0)),INDEX('[1]Traitement outputs (2)'!$B$41:$Q$45,MATCH(70,'[1]Traitement outputs (2)'!$A$41:$A$45,0),MATCH(C2492,'[1]Traitement outputs (2)'!$B$40:$Q$40,0)))</f>
        <v>16.864787616041994</v>
      </c>
      <c r="T2492">
        <f t="shared" si="230"/>
        <v>-1958.42577907482</v>
      </c>
      <c r="U2492">
        <f t="shared" si="231"/>
        <v>1958.4875481058175</v>
      </c>
      <c r="X2492">
        <f t="shared" si="232"/>
        <v>4.735571455032727E-2</v>
      </c>
      <c r="Y2492">
        <f t="shared" si="233"/>
        <v>3.954259420836595E-2</v>
      </c>
    </row>
    <row r="2493" spans="1:25" x14ac:dyDescent="0.35">
      <c r="A2493" s="1">
        <v>34803.791666666664</v>
      </c>
      <c r="B2493">
        <v>20.0002</v>
      </c>
      <c r="C2493">
        <f>_xlfn.IFNA(HLOOKUP(B2493,'[1]Traitement outputs'!$B$33:$Q$33,1,TRUE),16)</f>
        <v>20</v>
      </c>
      <c r="E2493" s="1">
        <v>34803.791666666664</v>
      </c>
      <c r="F2493">
        <v>20.4314</v>
      </c>
      <c r="G2493">
        <f t="shared" si="228"/>
        <v>20</v>
      </c>
      <c r="I2493" s="1">
        <v>34803.791666666664</v>
      </c>
      <c r="J2493">
        <v>0</v>
      </c>
      <c r="K2493">
        <f t="shared" si="229"/>
        <v>0</v>
      </c>
      <c r="M2493">
        <f>INDEX('[1]Traitement outputs (2)'!$B$51:$Q$56,MATCH(70,'[1]Traitement outputs (2)'!$A$51:$A$56,0),MATCH(C2493,'[1]Traitement outputs (2)'!$B$51:$Q$51,0))</f>
        <v>-16.864255714989046</v>
      </c>
      <c r="N2493">
        <f>INDEX('[1]Traitement outputs (2)'!$B$34:$Q$38,MATCH(70,'[1]Traitement outputs (2)'!$A$34:$A$38,0),MATCH(C2493,'[1]Traitement outputs (2)'!$B$33:$Q$33,0))</f>
        <v>-183.77989640241771</v>
      </c>
      <c r="O2493">
        <f>INDEX('[1]Traitement outputs (2)'!$B$58:$Q$63,MATCH(70,'[1]Traitement outputs (2)'!$A$58:$A$63,0),MATCH(C2493,'[1]Traitement outputs (2)'!$B$58:$Q$58,0))</f>
        <v>16.864787616041994</v>
      </c>
      <c r="P2493">
        <f>INDEX('[1]Traitement outputs (2)'!$B$41:$Q$45,MATCH(70,'[1]Traitement outputs (2)'!$A$41:$A$45,0),MATCH(C2493,'[1]Traitement outputs (2)'!$B$40:$Q$40,0))</f>
        <v>254.15803075879367</v>
      </c>
      <c r="Q2493">
        <f>IF(K2493&lt;30,INDEX('[1]Traitement outputs (2)'!$B$51:$Q$63,MATCH(70,'[1]Traitement outputs (2)'!$A$51:$A$63,0),MATCH(C2493,'[1]Traitement outputs (2)'!$B$51:$Q$51,0)),INDEX('[1]Traitement outputs (2)'!$B$34:$Q$38,MATCH(70,'[1]Traitement outputs (2)'!$A$34:$A$38,0),MATCH(C2493,'[1]Traitement outputs (2)'!$B$33:$Q$33,0)))</f>
        <v>-16.864255714989046</v>
      </c>
      <c r="R2493">
        <f>IF(K2493&lt;30,INDEX('[1]Traitement outputs (2)'!$B$58:$Q$63,MATCH(70,'[1]Traitement outputs (2)'!$A$58:$A$63,0),MATCH(C2493,'[1]Traitement outputs (2)'!$B$58:$Q$58,0)),INDEX('[1]Traitement outputs (2)'!$B$41:$Q$45,MATCH(70,'[1]Traitement outputs (2)'!$A$41:$A$45,0),MATCH(C2493,'[1]Traitement outputs (2)'!$B$40:$Q$40,0)))</f>
        <v>16.864787616041994</v>
      </c>
      <c r="T2493">
        <f t="shared" si="230"/>
        <v>-1958.42577907482</v>
      </c>
      <c r="U2493">
        <f t="shared" si="231"/>
        <v>1958.4875481058175</v>
      </c>
      <c r="X2493">
        <f t="shared" si="232"/>
        <v>4.735571455032727E-2</v>
      </c>
      <c r="Y2493">
        <f t="shared" si="233"/>
        <v>3.954259420836595E-2</v>
      </c>
    </row>
    <row r="2494" spans="1:25" x14ac:dyDescent="0.35">
      <c r="A2494" s="1">
        <v>34803.833333333336</v>
      </c>
      <c r="B2494">
        <v>20.0002</v>
      </c>
      <c r="C2494">
        <f>_xlfn.IFNA(HLOOKUP(B2494,'[1]Traitement outputs'!$B$33:$Q$33,1,TRUE),16)</f>
        <v>20</v>
      </c>
      <c r="E2494" s="1">
        <v>34803.833333333336</v>
      </c>
      <c r="F2494">
        <v>20.167999999999999</v>
      </c>
      <c r="G2494">
        <f t="shared" si="228"/>
        <v>20</v>
      </c>
      <c r="I2494" s="1">
        <v>34803.833333333336</v>
      </c>
      <c r="J2494">
        <v>0</v>
      </c>
      <c r="K2494">
        <f t="shared" si="229"/>
        <v>0</v>
      </c>
      <c r="M2494">
        <f>INDEX('[1]Traitement outputs (2)'!$B$51:$Q$56,MATCH(70,'[1]Traitement outputs (2)'!$A$51:$A$56,0),MATCH(C2494,'[1]Traitement outputs (2)'!$B$51:$Q$51,0))</f>
        <v>-16.864255714989046</v>
      </c>
      <c r="N2494">
        <f>INDEX('[1]Traitement outputs (2)'!$B$34:$Q$38,MATCH(70,'[1]Traitement outputs (2)'!$A$34:$A$38,0),MATCH(C2494,'[1]Traitement outputs (2)'!$B$33:$Q$33,0))</f>
        <v>-183.77989640241771</v>
      </c>
      <c r="O2494">
        <f>INDEX('[1]Traitement outputs (2)'!$B$58:$Q$63,MATCH(70,'[1]Traitement outputs (2)'!$A$58:$A$63,0),MATCH(C2494,'[1]Traitement outputs (2)'!$B$58:$Q$58,0))</f>
        <v>16.864787616041994</v>
      </c>
      <c r="P2494">
        <f>INDEX('[1]Traitement outputs (2)'!$B$41:$Q$45,MATCH(70,'[1]Traitement outputs (2)'!$A$41:$A$45,0),MATCH(C2494,'[1]Traitement outputs (2)'!$B$40:$Q$40,0))</f>
        <v>254.15803075879367</v>
      </c>
      <c r="Q2494">
        <f>IF(K2494&lt;30,INDEX('[1]Traitement outputs (2)'!$B$51:$Q$63,MATCH(70,'[1]Traitement outputs (2)'!$A$51:$A$63,0),MATCH(C2494,'[1]Traitement outputs (2)'!$B$51:$Q$51,0)),INDEX('[1]Traitement outputs (2)'!$B$34:$Q$38,MATCH(70,'[1]Traitement outputs (2)'!$A$34:$A$38,0),MATCH(C2494,'[1]Traitement outputs (2)'!$B$33:$Q$33,0)))</f>
        <v>-16.864255714989046</v>
      </c>
      <c r="R2494">
        <f>IF(K2494&lt;30,INDEX('[1]Traitement outputs (2)'!$B$58:$Q$63,MATCH(70,'[1]Traitement outputs (2)'!$A$58:$A$63,0),MATCH(C2494,'[1]Traitement outputs (2)'!$B$58:$Q$58,0)),INDEX('[1]Traitement outputs (2)'!$B$41:$Q$45,MATCH(70,'[1]Traitement outputs (2)'!$A$41:$A$45,0),MATCH(C2494,'[1]Traitement outputs (2)'!$B$40:$Q$40,0)))</f>
        <v>16.864787616041994</v>
      </c>
      <c r="T2494">
        <f t="shared" si="230"/>
        <v>-1958.42577907482</v>
      </c>
      <c r="U2494">
        <f t="shared" si="231"/>
        <v>1958.4875481058175</v>
      </c>
      <c r="X2494">
        <f t="shared" si="232"/>
        <v>4.735571455032727E-2</v>
      </c>
      <c r="Y2494">
        <f t="shared" si="233"/>
        <v>3.954259420836595E-2</v>
      </c>
    </row>
    <row r="2495" spans="1:25" x14ac:dyDescent="0.35">
      <c r="A2495" s="1">
        <v>34803.875</v>
      </c>
      <c r="B2495">
        <v>16.112500000000001</v>
      </c>
      <c r="C2495">
        <f>_xlfn.IFNA(HLOOKUP(B2495,'[1]Traitement outputs'!$B$33:$Q$33,1,TRUE),16)</f>
        <v>16</v>
      </c>
      <c r="E2495" s="1">
        <v>34803.875</v>
      </c>
      <c r="F2495">
        <v>24.938800000000001</v>
      </c>
      <c r="G2495">
        <f t="shared" si="228"/>
        <v>25</v>
      </c>
      <c r="I2495" s="1">
        <v>34803.875</v>
      </c>
      <c r="J2495">
        <v>0</v>
      </c>
      <c r="K2495">
        <f t="shared" si="229"/>
        <v>0</v>
      </c>
      <c r="M2495">
        <f>INDEX('[1]Traitement outputs (2)'!$B$51:$Q$56,MATCH(70,'[1]Traitement outputs (2)'!$A$51:$A$56,0),MATCH(C2495,'[1]Traitement outputs (2)'!$B$51:$Q$51,0))</f>
        <v>-27.907128105419115</v>
      </c>
      <c r="N2495">
        <f>INDEX('[1]Traitement outputs (2)'!$B$34:$Q$38,MATCH(70,'[1]Traitement outputs (2)'!$A$34:$A$38,0),MATCH(C2495,'[1]Traitement outputs (2)'!$B$33:$Q$33,0))</f>
        <v>-87.65601603539298</v>
      </c>
      <c r="O2495">
        <f>INDEX('[1]Traitement outputs (2)'!$B$58:$Q$63,MATCH(70,'[1]Traitement outputs (2)'!$A$58:$A$63,0),MATCH(C2495,'[1]Traitement outputs (2)'!$B$58:$Q$58,0))</f>
        <v>27.907128104236733</v>
      </c>
      <c r="P2495">
        <f>INDEX('[1]Traitement outputs (2)'!$B$41:$Q$45,MATCH(70,'[1]Traitement outputs (2)'!$A$41:$A$45,0),MATCH(C2495,'[1]Traitement outputs (2)'!$B$40:$Q$40,0))</f>
        <v>158.03405896601754</v>
      </c>
      <c r="Q2495">
        <f>IF(K2495&lt;30,INDEX('[1]Traitement outputs (2)'!$B$51:$Q$63,MATCH(70,'[1]Traitement outputs (2)'!$A$51:$A$63,0),MATCH(C2495,'[1]Traitement outputs (2)'!$B$51:$Q$51,0)),INDEX('[1]Traitement outputs (2)'!$B$34:$Q$38,MATCH(70,'[1]Traitement outputs (2)'!$A$34:$A$38,0),MATCH(C2495,'[1]Traitement outputs (2)'!$B$33:$Q$33,0)))</f>
        <v>-27.907128105419115</v>
      </c>
      <c r="R2495">
        <f>IF(K2495&lt;30,INDEX('[1]Traitement outputs (2)'!$B$58:$Q$63,MATCH(70,'[1]Traitement outputs (2)'!$A$58:$A$63,0),MATCH(C2495,'[1]Traitement outputs (2)'!$B$58:$Q$58,0)),INDEX('[1]Traitement outputs (2)'!$B$41:$Q$45,MATCH(70,'[1]Traitement outputs (2)'!$A$41:$A$45,0),MATCH(C2495,'[1]Traitement outputs (2)'!$B$40:$Q$40,0)))</f>
        <v>27.907128104236733</v>
      </c>
      <c r="T2495">
        <f t="shared" si="230"/>
        <v>-3240.8212983285953</v>
      </c>
      <c r="U2495">
        <f t="shared" si="231"/>
        <v>3240.8212981912866</v>
      </c>
      <c r="X2495">
        <f t="shared" si="232"/>
        <v>7.8364679403255921E-2</v>
      </c>
      <c r="Y2495">
        <f t="shared" si="233"/>
        <v>6.5433390996103388E-2</v>
      </c>
    </row>
    <row r="2496" spans="1:25" x14ac:dyDescent="0.35">
      <c r="A2496" s="1">
        <v>34803.916666666664</v>
      </c>
      <c r="B2496">
        <v>16.0015</v>
      </c>
      <c r="C2496">
        <f>_xlfn.IFNA(HLOOKUP(B2496,'[1]Traitement outputs'!$B$33:$Q$33,1,TRUE),16)</f>
        <v>16</v>
      </c>
      <c r="E2496" s="1">
        <v>34803.916666666664</v>
      </c>
      <c r="F2496">
        <v>25.184200000000001</v>
      </c>
      <c r="G2496">
        <f t="shared" si="228"/>
        <v>25</v>
      </c>
      <c r="I2496" s="1">
        <v>34803.916666666664</v>
      </c>
      <c r="J2496">
        <v>0</v>
      </c>
      <c r="K2496">
        <f t="shared" si="229"/>
        <v>0</v>
      </c>
      <c r="M2496">
        <f>INDEX('[1]Traitement outputs (2)'!$B$51:$Q$56,MATCH(70,'[1]Traitement outputs (2)'!$A$51:$A$56,0),MATCH(C2496,'[1]Traitement outputs (2)'!$B$51:$Q$51,0))</f>
        <v>-27.907128105419115</v>
      </c>
      <c r="N2496">
        <f>INDEX('[1]Traitement outputs (2)'!$B$34:$Q$38,MATCH(70,'[1]Traitement outputs (2)'!$A$34:$A$38,0),MATCH(C2496,'[1]Traitement outputs (2)'!$B$33:$Q$33,0))</f>
        <v>-87.65601603539298</v>
      </c>
      <c r="O2496">
        <f>INDEX('[1]Traitement outputs (2)'!$B$58:$Q$63,MATCH(70,'[1]Traitement outputs (2)'!$A$58:$A$63,0),MATCH(C2496,'[1]Traitement outputs (2)'!$B$58:$Q$58,0))</f>
        <v>27.907128104236733</v>
      </c>
      <c r="P2496">
        <f>INDEX('[1]Traitement outputs (2)'!$B$41:$Q$45,MATCH(70,'[1]Traitement outputs (2)'!$A$41:$A$45,0),MATCH(C2496,'[1]Traitement outputs (2)'!$B$40:$Q$40,0))</f>
        <v>158.03405896601754</v>
      </c>
      <c r="Q2496">
        <f>IF(K2496&lt;30,INDEX('[1]Traitement outputs (2)'!$B$51:$Q$63,MATCH(70,'[1]Traitement outputs (2)'!$A$51:$A$63,0),MATCH(C2496,'[1]Traitement outputs (2)'!$B$51:$Q$51,0)),INDEX('[1]Traitement outputs (2)'!$B$34:$Q$38,MATCH(70,'[1]Traitement outputs (2)'!$A$34:$A$38,0),MATCH(C2496,'[1]Traitement outputs (2)'!$B$33:$Q$33,0)))</f>
        <v>-27.907128105419115</v>
      </c>
      <c r="R2496">
        <f>IF(K2496&lt;30,INDEX('[1]Traitement outputs (2)'!$B$58:$Q$63,MATCH(70,'[1]Traitement outputs (2)'!$A$58:$A$63,0),MATCH(C2496,'[1]Traitement outputs (2)'!$B$58:$Q$58,0)),INDEX('[1]Traitement outputs (2)'!$B$41:$Q$45,MATCH(70,'[1]Traitement outputs (2)'!$A$41:$A$45,0),MATCH(C2496,'[1]Traitement outputs (2)'!$B$40:$Q$40,0)))</f>
        <v>27.907128104236733</v>
      </c>
      <c r="T2496">
        <f t="shared" si="230"/>
        <v>-3240.8212983285953</v>
      </c>
      <c r="U2496">
        <f t="shared" si="231"/>
        <v>3240.8212981912866</v>
      </c>
      <c r="X2496">
        <f t="shared" si="232"/>
        <v>7.8364679403255921E-2</v>
      </c>
      <c r="Y2496">
        <f t="shared" si="233"/>
        <v>6.5433390996103388E-2</v>
      </c>
    </row>
    <row r="2497" spans="1:25" x14ac:dyDescent="0.35">
      <c r="A2497" s="1">
        <v>34803.958333333336</v>
      </c>
      <c r="B2497">
        <v>16.0002</v>
      </c>
      <c r="C2497">
        <f>_xlfn.IFNA(HLOOKUP(B2497,'[1]Traitement outputs'!$B$33:$Q$33,1,TRUE),16)</f>
        <v>16</v>
      </c>
      <c r="E2497" s="1">
        <v>34803.958333333336</v>
      </c>
      <c r="F2497">
        <v>25.859200000000001</v>
      </c>
      <c r="G2497">
        <f t="shared" si="228"/>
        <v>26</v>
      </c>
      <c r="I2497" s="1">
        <v>34803.958333333336</v>
      </c>
      <c r="J2497">
        <v>0</v>
      </c>
      <c r="K2497">
        <f t="shared" si="229"/>
        <v>0</v>
      </c>
      <c r="M2497">
        <f>INDEX('[1]Traitement outputs (2)'!$B$51:$Q$56,MATCH(70,'[1]Traitement outputs (2)'!$A$51:$A$56,0),MATCH(C2497,'[1]Traitement outputs (2)'!$B$51:$Q$51,0))</f>
        <v>-27.907128105419115</v>
      </c>
      <c r="N2497">
        <f>INDEX('[1]Traitement outputs (2)'!$B$34:$Q$38,MATCH(70,'[1]Traitement outputs (2)'!$A$34:$A$38,0),MATCH(C2497,'[1]Traitement outputs (2)'!$B$33:$Q$33,0))</f>
        <v>-87.65601603539298</v>
      </c>
      <c r="O2497">
        <f>INDEX('[1]Traitement outputs (2)'!$B$58:$Q$63,MATCH(70,'[1]Traitement outputs (2)'!$A$58:$A$63,0),MATCH(C2497,'[1]Traitement outputs (2)'!$B$58:$Q$58,0))</f>
        <v>27.907128104236733</v>
      </c>
      <c r="P2497">
        <f>INDEX('[1]Traitement outputs (2)'!$B$41:$Q$45,MATCH(70,'[1]Traitement outputs (2)'!$A$41:$A$45,0),MATCH(C2497,'[1]Traitement outputs (2)'!$B$40:$Q$40,0))</f>
        <v>158.03405896601754</v>
      </c>
      <c r="Q2497">
        <f>IF(K2497&lt;30,INDEX('[1]Traitement outputs (2)'!$B$51:$Q$63,MATCH(70,'[1]Traitement outputs (2)'!$A$51:$A$63,0),MATCH(C2497,'[1]Traitement outputs (2)'!$B$51:$Q$51,0)),INDEX('[1]Traitement outputs (2)'!$B$34:$Q$38,MATCH(70,'[1]Traitement outputs (2)'!$A$34:$A$38,0),MATCH(C2497,'[1]Traitement outputs (2)'!$B$33:$Q$33,0)))</f>
        <v>-27.907128105419115</v>
      </c>
      <c r="R2497">
        <f>IF(K2497&lt;30,INDEX('[1]Traitement outputs (2)'!$B$58:$Q$63,MATCH(70,'[1]Traitement outputs (2)'!$A$58:$A$63,0),MATCH(C2497,'[1]Traitement outputs (2)'!$B$58:$Q$58,0)),INDEX('[1]Traitement outputs (2)'!$B$41:$Q$45,MATCH(70,'[1]Traitement outputs (2)'!$A$41:$A$45,0),MATCH(C2497,'[1]Traitement outputs (2)'!$B$40:$Q$40,0)))</f>
        <v>27.907128104236733</v>
      </c>
      <c r="T2497">
        <f t="shared" si="230"/>
        <v>-3240.8212983285953</v>
      </c>
      <c r="U2497">
        <f t="shared" si="231"/>
        <v>3240.8212981912866</v>
      </c>
      <c r="X2497">
        <f t="shared" si="232"/>
        <v>7.8364679403255921E-2</v>
      </c>
      <c r="Y2497">
        <f t="shared" si="233"/>
        <v>6.5433390996103388E-2</v>
      </c>
    </row>
    <row r="2498" spans="1:25" x14ac:dyDescent="0.35">
      <c r="A2498" s="1">
        <v>34804</v>
      </c>
      <c r="B2498">
        <v>16.0001</v>
      </c>
      <c r="C2498">
        <f>_xlfn.IFNA(HLOOKUP(B2498,'[1]Traitement outputs'!$B$33:$Q$33,1,TRUE),16)</f>
        <v>16</v>
      </c>
      <c r="E2498" s="1">
        <v>34804</v>
      </c>
      <c r="F2498">
        <v>26.3004</v>
      </c>
      <c r="G2498">
        <f t="shared" si="228"/>
        <v>26</v>
      </c>
      <c r="I2498" s="1">
        <v>34804</v>
      </c>
      <c r="J2498">
        <v>0</v>
      </c>
      <c r="K2498">
        <f t="shared" si="229"/>
        <v>0</v>
      </c>
      <c r="M2498">
        <f>INDEX('[1]Traitement outputs (2)'!$B$51:$Q$56,MATCH(70,'[1]Traitement outputs (2)'!$A$51:$A$56,0),MATCH(C2498,'[1]Traitement outputs (2)'!$B$51:$Q$51,0))</f>
        <v>-27.907128105419115</v>
      </c>
      <c r="N2498">
        <f>INDEX('[1]Traitement outputs (2)'!$B$34:$Q$38,MATCH(70,'[1]Traitement outputs (2)'!$A$34:$A$38,0),MATCH(C2498,'[1]Traitement outputs (2)'!$B$33:$Q$33,0))</f>
        <v>-87.65601603539298</v>
      </c>
      <c r="O2498">
        <f>INDEX('[1]Traitement outputs (2)'!$B$58:$Q$63,MATCH(70,'[1]Traitement outputs (2)'!$A$58:$A$63,0),MATCH(C2498,'[1]Traitement outputs (2)'!$B$58:$Q$58,0))</f>
        <v>27.907128104236733</v>
      </c>
      <c r="P2498">
        <f>INDEX('[1]Traitement outputs (2)'!$B$41:$Q$45,MATCH(70,'[1]Traitement outputs (2)'!$A$41:$A$45,0),MATCH(C2498,'[1]Traitement outputs (2)'!$B$40:$Q$40,0))</f>
        <v>158.03405896601754</v>
      </c>
      <c r="Q2498">
        <f>IF(K2498&lt;30,INDEX('[1]Traitement outputs (2)'!$B$51:$Q$63,MATCH(70,'[1]Traitement outputs (2)'!$A$51:$A$63,0),MATCH(C2498,'[1]Traitement outputs (2)'!$B$51:$Q$51,0)),INDEX('[1]Traitement outputs (2)'!$B$34:$Q$38,MATCH(70,'[1]Traitement outputs (2)'!$A$34:$A$38,0),MATCH(C2498,'[1]Traitement outputs (2)'!$B$33:$Q$33,0)))</f>
        <v>-27.907128105419115</v>
      </c>
      <c r="R2498">
        <f>IF(K2498&lt;30,INDEX('[1]Traitement outputs (2)'!$B$58:$Q$63,MATCH(70,'[1]Traitement outputs (2)'!$A$58:$A$63,0),MATCH(C2498,'[1]Traitement outputs (2)'!$B$58:$Q$58,0)),INDEX('[1]Traitement outputs (2)'!$B$41:$Q$45,MATCH(70,'[1]Traitement outputs (2)'!$A$41:$A$45,0),MATCH(C2498,'[1]Traitement outputs (2)'!$B$40:$Q$40,0)))</f>
        <v>27.907128104236733</v>
      </c>
      <c r="T2498">
        <f t="shared" si="230"/>
        <v>-3240.8212983285953</v>
      </c>
      <c r="U2498">
        <f t="shared" si="231"/>
        <v>3240.8212981912866</v>
      </c>
      <c r="X2498">
        <f t="shared" si="232"/>
        <v>7.8364679403255921E-2</v>
      </c>
      <c r="Y2498">
        <f t="shared" si="233"/>
        <v>6.5433390996103388E-2</v>
      </c>
    </row>
    <row r="2499" spans="1:25" x14ac:dyDescent="0.35">
      <c r="A2499" s="1">
        <v>34804.041666666664</v>
      </c>
      <c r="B2499">
        <v>16.0002</v>
      </c>
      <c r="C2499">
        <f>_xlfn.IFNA(HLOOKUP(B2499,'[1]Traitement outputs'!$B$33:$Q$33,1,TRUE),16)</f>
        <v>16</v>
      </c>
      <c r="E2499" s="1">
        <v>34804.041666666664</v>
      </c>
      <c r="F2499">
        <v>26.572800000000001</v>
      </c>
      <c r="G2499">
        <f t="shared" ref="G2499:G2562" si="234">ROUND(F2499,0)</f>
        <v>27</v>
      </c>
      <c r="I2499" s="1">
        <v>34804.041666666664</v>
      </c>
      <c r="J2499">
        <v>0</v>
      </c>
      <c r="K2499">
        <f t="shared" ref="K2499:K2562" si="235">J2499/$AB$2</f>
        <v>0</v>
      </c>
      <c r="M2499">
        <f>INDEX('[1]Traitement outputs (2)'!$B$51:$Q$56,MATCH(70,'[1]Traitement outputs (2)'!$A$51:$A$56,0),MATCH(C2499,'[1]Traitement outputs (2)'!$B$51:$Q$51,0))</f>
        <v>-27.907128105419115</v>
      </c>
      <c r="N2499">
        <f>INDEX('[1]Traitement outputs (2)'!$B$34:$Q$38,MATCH(70,'[1]Traitement outputs (2)'!$A$34:$A$38,0),MATCH(C2499,'[1]Traitement outputs (2)'!$B$33:$Q$33,0))</f>
        <v>-87.65601603539298</v>
      </c>
      <c r="O2499">
        <f>INDEX('[1]Traitement outputs (2)'!$B$58:$Q$63,MATCH(70,'[1]Traitement outputs (2)'!$A$58:$A$63,0),MATCH(C2499,'[1]Traitement outputs (2)'!$B$58:$Q$58,0))</f>
        <v>27.907128104236733</v>
      </c>
      <c r="P2499">
        <f>INDEX('[1]Traitement outputs (2)'!$B$41:$Q$45,MATCH(70,'[1]Traitement outputs (2)'!$A$41:$A$45,0),MATCH(C2499,'[1]Traitement outputs (2)'!$B$40:$Q$40,0))</f>
        <v>158.03405896601754</v>
      </c>
      <c r="Q2499">
        <f>IF(K2499&lt;30,INDEX('[1]Traitement outputs (2)'!$B$51:$Q$63,MATCH(70,'[1]Traitement outputs (2)'!$A$51:$A$63,0),MATCH(C2499,'[1]Traitement outputs (2)'!$B$51:$Q$51,0)),INDEX('[1]Traitement outputs (2)'!$B$34:$Q$38,MATCH(70,'[1]Traitement outputs (2)'!$A$34:$A$38,0),MATCH(C2499,'[1]Traitement outputs (2)'!$B$33:$Q$33,0)))</f>
        <v>-27.907128105419115</v>
      </c>
      <c r="R2499">
        <f>IF(K2499&lt;30,INDEX('[1]Traitement outputs (2)'!$B$58:$Q$63,MATCH(70,'[1]Traitement outputs (2)'!$A$58:$A$63,0),MATCH(C2499,'[1]Traitement outputs (2)'!$B$58:$Q$58,0)),INDEX('[1]Traitement outputs (2)'!$B$41:$Q$45,MATCH(70,'[1]Traitement outputs (2)'!$A$41:$A$45,0),MATCH(C2499,'[1]Traitement outputs (2)'!$B$40:$Q$40,0)))</f>
        <v>27.907128104236733</v>
      </c>
      <c r="T2499">
        <f t="shared" ref="T2499:T2562" si="236">Q2499*$AB$2</f>
        <v>-3240.8212983285953</v>
      </c>
      <c r="U2499">
        <f t="shared" ref="U2499:U2562" si="237">R2499*$AB$2</f>
        <v>3240.8212981912866</v>
      </c>
      <c r="X2499">
        <f t="shared" ref="X2499:X2562" si="238">T2499/$V$2</f>
        <v>7.8364679403255921E-2</v>
      </c>
      <c r="Y2499">
        <f t="shared" ref="Y2499:Y2562" si="239">U2499/$W$2</f>
        <v>6.5433390996103388E-2</v>
      </c>
    </row>
    <row r="2500" spans="1:25" x14ac:dyDescent="0.35">
      <c r="A2500" s="1">
        <v>34804.083333333336</v>
      </c>
      <c r="B2500">
        <v>16.0002</v>
      </c>
      <c r="C2500">
        <f>_xlfn.IFNA(HLOOKUP(B2500,'[1]Traitement outputs'!$B$33:$Q$33,1,TRUE),16)</f>
        <v>16</v>
      </c>
      <c r="E2500" s="1">
        <v>34804.083333333336</v>
      </c>
      <c r="F2500">
        <v>26.718900000000001</v>
      </c>
      <c r="G2500">
        <f t="shared" si="234"/>
        <v>27</v>
      </c>
      <c r="I2500" s="1">
        <v>34804.083333333336</v>
      </c>
      <c r="J2500">
        <v>0</v>
      </c>
      <c r="K2500">
        <f t="shared" si="235"/>
        <v>0</v>
      </c>
      <c r="M2500">
        <f>INDEX('[1]Traitement outputs (2)'!$B$51:$Q$56,MATCH(70,'[1]Traitement outputs (2)'!$A$51:$A$56,0),MATCH(C2500,'[1]Traitement outputs (2)'!$B$51:$Q$51,0))</f>
        <v>-27.907128105419115</v>
      </c>
      <c r="N2500">
        <f>INDEX('[1]Traitement outputs (2)'!$B$34:$Q$38,MATCH(70,'[1]Traitement outputs (2)'!$A$34:$A$38,0),MATCH(C2500,'[1]Traitement outputs (2)'!$B$33:$Q$33,0))</f>
        <v>-87.65601603539298</v>
      </c>
      <c r="O2500">
        <f>INDEX('[1]Traitement outputs (2)'!$B$58:$Q$63,MATCH(70,'[1]Traitement outputs (2)'!$A$58:$A$63,0),MATCH(C2500,'[1]Traitement outputs (2)'!$B$58:$Q$58,0))</f>
        <v>27.907128104236733</v>
      </c>
      <c r="P2500">
        <f>INDEX('[1]Traitement outputs (2)'!$B$41:$Q$45,MATCH(70,'[1]Traitement outputs (2)'!$A$41:$A$45,0),MATCH(C2500,'[1]Traitement outputs (2)'!$B$40:$Q$40,0))</f>
        <v>158.03405896601754</v>
      </c>
      <c r="Q2500">
        <f>IF(K2500&lt;30,INDEX('[1]Traitement outputs (2)'!$B$51:$Q$63,MATCH(70,'[1]Traitement outputs (2)'!$A$51:$A$63,0),MATCH(C2500,'[1]Traitement outputs (2)'!$B$51:$Q$51,0)),INDEX('[1]Traitement outputs (2)'!$B$34:$Q$38,MATCH(70,'[1]Traitement outputs (2)'!$A$34:$A$38,0),MATCH(C2500,'[1]Traitement outputs (2)'!$B$33:$Q$33,0)))</f>
        <v>-27.907128105419115</v>
      </c>
      <c r="R2500">
        <f>IF(K2500&lt;30,INDEX('[1]Traitement outputs (2)'!$B$58:$Q$63,MATCH(70,'[1]Traitement outputs (2)'!$A$58:$A$63,0),MATCH(C2500,'[1]Traitement outputs (2)'!$B$58:$Q$58,0)),INDEX('[1]Traitement outputs (2)'!$B$41:$Q$45,MATCH(70,'[1]Traitement outputs (2)'!$A$41:$A$45,0),MATCH(C2500,'[1]Traitement outputs (2)'!$B$40:$Q$40,0)))</f>
        <v>27.907128104236733</v>
      </c>
      <c r="T2500">
        <f t="shared" si="236"/>
        <v>-3240.8212983285953</v>
      </c>
      <c r="U2500">
        <f t="shared" si="237"/>
        <v>3240.8212981912866</v>
      </c>
      <c r="X2500">
        <f t="shared" si="238"/>
        <v>7.8364679403255921E-2</v>
      </c>
      <c r="Y2500">
        <f t="shared" si="239"/>
        <v>6.5433390996103388E-2</v>
      </c>
    </row>
    <row r="2501" spans="1:25" x14ac:dyDescent="0.35">
      <c r="A2501" s="1">
        <v>34804.125</v>
      </c>
      <c r="B2501">
        <v>16.0002</v>
      </c>
      <c r="C2501">
        <f>_xlfn.IFNA(HLOOKUP(B2501,'[1]Traitement outputs'!$B$33:$Q$33,1,TRUE),16)</f>
        <v>16</v>
      </c>
      <c r="E2501" s="1">
        <v>34804.125</v>
      </c>
      <c r="F2501">
        <v>26.737200000000001</v>
      </c>
      <c r="G2501">
        <f t="shared" si="234"/>
        <v>27</v>
      </c>
      <c r="I2501" s="1">
        <v>34804.125</v>
      </c>
      <c r="J2501">
        <v>0</v>
      </c>
      <c r="K2501">
        <f t="shared" si="235"/>
        <v>0</v>
      </c>
      <c r="M2501">
        <f>INDEX('[1]Traitement outputs (2)'!$B$51:$Q$56,MATCH(70,'[1]Traitement outputs (2)'!$A$51:$A$56,0),MATCH(C2501,'[1]Traitement outputs (2)'!$B$51:$Q$51,0))</f>
        <v>-27.907128105419115</v>
      </c>
      <c r="N2501">
        <f>INDEX('[1]Traitement outputs (2)'!$B$34:$Q$38,MATCH(70,'[1]Traitement outputs (2)'!$A$34:$A$38,0),MATCH(C2501,'[1]Traitement outputs (2)'!$B$33:$Q$33,0))</f>
        <v>-87.65601603539298</v>
      </c>
      <c r="O2501">
        <f>INDEX('[1]Traitement outputs (2)'!$B$58:$Q$63,MATCH(70,'[1]Traitement outputs (2)'!$A$58:$A$63,0),MATCH(C2501,'[1]Traitement outputs (2)'!$B$58:$Q$58,0))</f>
        <v>27.907128104236733</v>
      </c>
      <c r="P2501">
        <f>INDEX('[1]Traitement outputs (2)'!$B$41:$Q$45,MATCH(70,'[1]Traitement outputs (2)'!$A$41:$A$45,0),MATCH(C2501,'[1]Traitement outputs (2)'!$B$40:$Q$40,0))</f>
        <v>158.03405896601754</v>
      </c>
      <c r="Q2501">
        <f>IF(K2501&lt;30,INDEX('[1]Traitement outputs (2)'!$B$51:$Q$63,MATCH(70,'[1]Traitement outputs (2)'!$A$51:$A$63,0),MATCH(C2501,'[1]Traitement outputs (2)'!$B$51:$Q$51,0)),INDEX('[1]Traitement outputs (2)'!$B$34:$Q$38,MATCH(70,'[1]Traitement outputs (2)'!$A$34:$A$38,0),MATCH(C2501,'[1]Traitement outputs (2)'!$B$33:$Q$33,0)))</f>
        <v>-27.907128105419115</v>
      </c>
      <c r="R2501">
        <f>IF(K2501&lt;30,INDEX('[1]Traitement outputs (2)'!$B$58:$Q$63,MATCH(70,'[1]Traitement outputs (2)'!$A$58:$A$63,0),MATCH(C2501,'[1]Traitement outputs (2)'!$B$58:$Q$58,0)),INDEX('[1]Traitement outputs (2)'!$B$41:$Q$45,MATCH(70,'[1]Traitement outputs (2)'!$A$41:$A$45,0),MATCH(C2501,'[1]Traitement outputs (2)'!$B$40:$Q$40,0)))</f>
        <v>27.907128104236733</v>
      </c>
      <c r="T2501">
        <f t="shared" si="236"/>
        <v>-3240.8212983285953</v>
      </c>
      <c r="U2501">
        <f t="shared" si="237"/>
        <v>3240.8212981912866</v>
      </c>
      <c r="X2501">
        <f t="shared" si="238"/>
        <v>7.8364679403255921E-2</v>
      </c>
      <c r="Y2501">
        <f t="shared" si="239"/>
        <v>6.5433390996103388E-2</v>
      </c>
    </row>
    <row r="2502" spans="1:25" x14ac:dyDescent="0.35">
      <c r="A2502" s="1">
        <v>34804.166666666664</v>
      </c>
      <c r="B2502">
        <v>16.0002</v>
      </c>
      <c r="C2502">
        <f>_xlfn.IFNA(HLOOKUP(B2502,'[1]Traitement outputs'!$B$33:$Q$33,1,TRUE),16)</f>
        <v>16</v>
      </c>
      <c r="E2502" s="1">
        <v>34804.166666666664</v>
      </c>
      <c r="F2502">
        <v>26.6325</v>
      </c>
      <c r="G2502">
        <f t="shared" si="234"/>
        <v>27</v>
      </c>
      <c r="I2502" s="1">
        <v>34804.166666666664</v>
      </c>
      <c r="J2502">
        <v>0</v>
      </c>
      <c r="K2502">
        <f t="shared" si="235"/>
        <v>0</v>
      </c>
      <c r="M2502">
        <f>INDEX('[1]Traitement outputs (2)'!$B$51:$Q$56,MATCH(70,'[1]Traitement outputs (2)'!$A$51:$A$56,0),MATCH(C2502,'[1]Traitement outputs (2)'!$B$51:$Q$51,0))</f>
        <v>-27.907128105419115</v>
      </c>
      <c r="N2502">
        <f>INDEX('[1]Traitement outputs (2)'!$B$34:$Q$38,MATCH(70,'[1]Traitement outputs (2)'!$A$34:$A$38,0),MATCH(C2502,'[1]Traitement outputs (2)'!$B$33:$Q$33,0))</f>
        <v>-87.65601603539298</v>
      </c>
      <c r="O2502">
        <f>INDEX('[1]Traitement outputs (2)'!$B$58:$Q$63,MATCH(70,'[1]Traitement outputs (2)'!$A$58:$A$63,0),MATCH(C2502,'[1]Traitement outputs (2)'!$B$58:$Q$58,0))</f>
        <v>27.907128104236733</v>
      </c>
      <c r="P2502">
        <f>INDEX('[1]Traitement outputs (2)'!$B$41:$Q$45,MATCH(70,'[1]Traitement outputs (2)'!$A$41:$A$45,0),MATCH(C2502,'[1]Traitement outputs (2)'!$B$40:$Q$40,0))</f>
        <v>158.03405896601754</v>
      </c>
      <c r="Q2502">
        <f>IF(K2502&lt;30,INDEX('[1]Traitement outputs (2)'!$B$51:$Q$63,MATCH(70,'[1]Traitement outputs (2)'!$A$51:$A$63,0),MATCH(C2502,'[1]Traitement outputs (2)'!$B$51:$Q$51,0)),INDEX('[1]Traitement outputs (2)'!$B$34:$Q$38,MATCH(70,'[1]Traitement outputs (2)'!$A$34:$A$38,0),MATCH(C2502,'[1]Traitement outputs (2)'!$B$33:$Q$33,0)))</f>
        <v>-27.907128105419115</v>
      </c>
      <c r="R2502">
        <f>IF(K2502&lt;30,INDEX('[1]Traitement outputs (2)'!$B$58:$Q$63,MATCH(70,'[1]Traitement outputs (2)'!$A$58:$A$63,0),MATCH(C2502,'[1]Traitement outputs (2)'!$B$58:$Q$58,0)),INDEX('[1]Traitement outputs (2)'!$B$41:$Q$45,MATCH(70,'[1]Traitement outputs (2)'!$A$41:$A$45,0),MATCH(C2502,'[1]Traitement outputs (2)'!$B$40:$Q$40,0)))</f>
        <v>27.907128104236733</v>
      </c>
      <c r="T2502">
        <f t="shared" si="236"/>
        <v>-3240.8212983285953</v>
      </c>
      <c r="U2502">
        <f t="shared" si="237"/>
        <v>3240.8212981912866</v>
      </c>
      <c r="X2502">
        <f t="shared" si="238"/>
        <v>7.8364679403255921E-2</v>
      </c>
      <c r="Y2502">
        <f t="shared" si="239"/>
        <v>6.5433390996103388E-2</v>
      </c>
    </row>
    <row r="2503" spans="1:25" x14ac:dyDescent="0.35">
      <c r="A2503" s="1">
        <v>34804.208333333336</v>
      </c>
      <c r="B2503">
        <v>19.975300000000001</v>
      </c>
      <c r="C2503">
        <f>_xlfn.IFNA(HLOOKUP(B2503,'[1]Traitement outputs'!$B$33:$Q$33,1,TRUE),16)</f>
        <v>18</v>
      </c>
      <c r="E2503" s="1">
        <v>34804.208333333336</v>
      </c>
      <c r="F2503">
        <v>21.014900000000001</v>
      </c>
      <c r="G2503">
        <f t="shared" si="234"/>
        <v>21</v>
      </c>
      <c r="I2503" s="1">
        <v>34804.208333333336</v>
      </c>
      <c r="J2503">
        <v>410.72300000000001</v>
      </c>
      <c r="K2503">
        <f t="shared" si="235"/>
        <v>3.5367884624658141</v>
      </c>
      <c r="M2503">
        <f>INDEX('[1]Traitement outputs (2)'!$B$51:$Q$56,MATCH(70,'[1]Traitement outputs (2)'!$A$51:$A$56,0),MATCH(C2503,'[1]Traitement outputs (2)'!$B$51:$Q$51,0))</f>
        <v>-40.563606676443541</v>
      </c>
      <c r="N2503">
        <f>INDEX('[1]Traitement outputs (2)'!$B$34:$Q$38,MATCH(70,'[1]Traitement outputs (2)'!$A$34:$A$38,0),MATCH(C2503,'[1]Traitement outputs (2)'!$B$33:$Q$33,0))</f>
        <v>-132.60751704955501</v>
      </c>
      <c r="O2503">
        <f>INDEX('[1]Traitement outputs (2)'!$B$58:$Q$63,MATCH(70,'[1]Traitement outputs (2)'!$A$58:$A$63,0),MATCH(C2503,'[1]Traitement outputs (2)'!$B$58:$Q$58,0))</f>
        <v>40.565237508304868</v>
      </c>
      <c r="P2503">
        <f>INDEX('[1]Traitement outputs (2)'!$B$41:$Q$45,MATCH(70,'[1]Traitement outputs (2)'!$A$41:$A$45,0),MATCH(C2503,'[1]Traitement outputs (2)'!$B$40:$Q$40,0))</f>
        <v>202.98564822710691</v>
      </c>
      <c r="Q2503">
        <f>IF(K2503&lt;30,INDEX('[1]Traitement outputs (2)'!$B$51:$Q$63,MATCH(70,'[1]Traitement outputs (2)'!$A$51:$A$63,0),MATCH(C2503,'[1]Traitement outputs (2)'!$B$51:$Q$51,0)),INDEX('[1]Traitement outputs (2)'!$B$34:$Q$38,MATCH(70,'[1]Traitement outputs (2)'!$A$34:$A$38,0),MATCH(C2503,'[1]Traitement outputs (2)'!$B$33:$Q$33,0)))</f>
        <v>-40.563606676443541</v>
      </c>
      <c r="R2503">
        <f>IF(K2503&lt;30,INDEX('[1]Traitement outputs (2)'!$B$58:$Q$63,MATCH(70,'[1]Traitement outputs (2)'!$A$58:$A$63,0),MATCH(C2503,'[1]Traitement outputs (2)'!$B$58:$Q$58,0)),INDEX('[1]Traitement outputs (2)'!$B$41:$Q$45,MATCH(70,'[1]Traitement outputs (2)'!$A$41:$A$45,0),MATCH(C2503,'[1]Traitement outputs (2)'!$B$40:$Q$40,0)))</f>
        <v>40.565237508304868</v>
      </c>
      <c r="T2503">
        <f t="shared" si="236"/>
        <v>-4710.6029670073767</v>
      </c>
      <c r="U2503">
        <f t="shared" si="237"/>
        <v>4710.7923535544342</v>
      </c>
      <c r="X2503">
        <f t="shared" si="238"/>
        <v>0.11390473504229935</v>
      </c>
      <c r="Y2503">
        <f t="shared" si="239"/>
        <v>9.5112654975333846E-2</v>
      </c>
    </row>
    <row r="2504" spans="1:25" x14ac:dyDescent="0.35">
      <c r="A2504" s="1">
        <v>34804.25</v>
      </c>
      <c r="B2504">
        <v>20.0002</v>
      </c>
      <c r="C2504">
        <f>_xlfn.IFNA(HLOOKUP(B2504,'[1]Traitement outputs'!$B$33:$Q$33,1,TRUE),16)</f>
        <v>20</v>
      </c>
      <c r="E2504" s="1">
        <v>34804.25</v>
      </c>
      <c r="F2504">
        <v>20.856200000000001</v>
      </c>
      <c r="G2504">
        <f t="shared" si="234"/>
        <v>21</v>
      </c>
      <c r="I2504" s="1">
        <v>34804.25</v>
      </c>
      <c r="J2504">
        <v>1480.23</v>
      </c>
      <c r="K2504">
        <f t="shared" si="235"/>
        <v>12.746450492900987</v>
      </c>
      <c r="M2504">
        <f>INDEX('[1]Traitement outputs (2)'!$B$51:$Q$56,MATCH(70,'[1]Traitement outputs (2)'!$A$51:$A$56,0),MATCH(C2504,'[1]Traitement outputs (2)'!$B$51:$Q$51,0))</f>
        <v>-16.864255714989046</v>
      </c>
      <c r="N2504">
        <f>INDEX('[1]Traitement outputs (2)'!$B$34:$Q$38,MATCH(70,'[1]Traitement outputs (2)'!$A$34:$A$38,0),MATCH(C2504,'[1]Traitement outputs (2)'!$B$33:$Q$33,0))</f>
        <v>-183.77989640241771</v>
      </c>
      <c r="O2504">
        <f>INDEX('[1]Traitement outputs (2)'!$B$58:$Q$63,MATCH(70,'[1]Traitement outputs (2)'!$A$58:$A$63,0),MATCH(C2504,'[1]Traitement outputs (2)'!$B$58:$Q$58,0))</f>
        <v>16.864787616041994</v>
      </c>
      <c r="P2504">
        <f>INDEX('[1]Traitement outputs (2)'!$B$41:$Q$45,MATCH(70,'[1]Traitement outputs (2)'!$A$41:$A$45,0),MATCH(C2504,'[1]Traitement outputs (2)'!$B$40:$Q$40,0))</f>
        <v>254.15803075879367</v>
      </c>
      <c r="Q2504">
        <f>IF(K2504&lt;30,INDEX('[1]Traitement outputs (2)'!$B$51:$Q$63,MATCH(70,'[1]Traitement outputs (2)'!$A$51:$A$63,0),MATCH(C2504,'[1]Traitement outputs (2)'!$B$51:$Q$51,0)),INDEX('[1]Traitement outputs (2)'!$B$34:$Q$38,MATCH(70,'[1]Traitement outputs (2)'!$A$34:$A$38,0),MATCH(C2504,'[1]Traitement outputs (2)'!$B$33:$Q$33,0)))</f>
        <v>-16.864255714989046</v>
      </c>
      <c r="R2504">
        <f>IF(K2504&lt;30,INDEX('[1]Traitement outputs (2)'!$B$58:$Q$63,MATCH(70,'[1]Traitement outputs (2)'!$A$58:$A$63,0),MATCH(C2504,'[1]Traitement outputs (2)'!$B$58:$Q$58,0)),INDEX('[1]Traitement outputs (2)'!$B$41:$Q$45,MATCH(70,'[1]Traitement outputs (2)'!$A$41:$A$45,0),MATCH(C2504,'[1]Traitement outputs (2)'!$B$40:$Q$40,0)))</f>
        <v>16.864787616041994</v>
      </c>
      <c r="T2504">
        <f t="shared" si="236"/>
        <v>-1958.42577907482</v>
      </c>
      <c r="U2504">
        <f t="shared" si="237"/>
        <v>1958.4875481058175</v>
      </c>
      <c r="X2504">
        <f t="shared" si="238"/>
        <v>4.735571455032727E-2</v>
      </c>
      <c r="Y2504">
        <f t="shared" si="239"/>
        <v>3.954259420836595E-2</v>
      </c>
    </row>
    <row r="2505" spans="1:25" x14ac:dyDescent="0.35">
      <c r="A2505" s="1">
        <v>34804.291666666664</v>
      </c>
      <c r="B2505">
        <v>20.0002</v>
      </c>
      <c r="C2505">
        <f>_xlfn.IFNA(HLOOKUP(B2505,'[1]Traitement outputs'!$B$33:$Q$33,1,TRUE),16)</f>
        <v>20</v>
      </c>
      <c r="E2505" s="1">
        <v>34804.291666666664</v>
      </c>
      <c r="F2505">
        <v>20.471699999999998</v>
      </c>
      <c r="G2505">
        <f t="shared" si="234"/>
        <v>20</v>
      </c>
      <c r="I2505" s="1">
        <v>34804.291666666664</v>
      </c>
      <c r="J2505">
        <v>3419.46</v>
      </c>
      <c r="K2505">
        <f t="shared" si="235"/>
        <v>29.445408890817781</v>
      </c>
      <c r="M2505">
        <f>INDEX('[1]Traitement outputs (2)'!$B$51:$Q$56,MATCH(70,'[1]Traitement outputs (2)'!$A$51:$A$56,0),MATCH(C2505,'[1]Traitement outputs (2)'!$B$51:$Q$51,0))</f>
        <v>-16.864255714989046</v>
      </c>
      <c r="N2505">
        <f>INDEX('[1]Traitement outputs (2)'!$B$34:$Q$38,MATCH(70,'[1]Traitement outputs (2)'!$A$34:$A$38,0),MATCH(C2505,'[1]Traitement outputs (2)'!$B$33:$Q$33,0))</f>
        <v>-183.77989640241771</v>
      </c>
      <c r="O2505">
        <f>INDEX('[1]Traitement outputs (2)'!$B$58:$Q$63,MATCH(70,'[1]Traitement outputs (2)'!$A$58:$A$63,0),MATCH(C2505,'[1]Traitement outputs (2)'!$B$58:$Q$58,0))</f>
        <v>16.864787616041994</v>
      </c>
      <c r="P2505">
        <f>INDEX('[1]Traitement outputs (2)'!$B$41:$Q$45,MATCH(70,'[1]Traitement outputs (2)'!$A$41:$A$45,0),MATCH(C2505,'[1]Traitement outputs (2)'!$B$40:$Q$40,0))</f>
        <v>254.15803075879367</v>
      </c>
      <c r="Q2505">
        <f>IF(K2505&lt;30,INDEX('[1]Traitement outputs (2)'!$B$51:$Q$63,MATCH(70,'[1]Traitement outputs (2)'!$A$51:$A$63,0),MATCH(C2505,'[1]Traitement outputs (2)'!$B$51:$Q$51,0)),INDEX('[1]Traitement outputs (2)'!$B$34:$Q$38,MATCH(70,'[1]Traitement outputs (2)'!$A$34:$A$38,0),MATCH(C2505,'[1]Traitement outputs (2)'!$B$33:$Q$33,0)))</f>
        <v>-16.864255714989046</v>
      </c>
      <c r="R2505">
        <f>IF(K2505&lt;30,INDEX('[1]Traitement outputs (2)'!$B$58:$Q$63,MATCH(70,'[1]Traitement outputs (2)'!$A$58:$A$63,0),MATCH(C2505,'[1]Traitement outputs (2)'!$B$58:$Q$58,0)),INDEX('[1]Traitement outputs (2)'!$B$41:$Q$45,MATCH(70,'[1]Traitement outputs (2)'!$A$41:$A$45,0),MATCH(C2505,'[1]Traitement outputs (2)'!$B$40:$Q$40,0)))</f>
        <v>16.864787616041994</v>
      </c>
      <c r="T2505">
        <f t="shared" si="236"/>
        <v>-1958.42577907482</v>
      </c>
      <c r="U2505">
        <f t="shared" si="237"/>
        <v>1958.4875481058175</v>
      </c>
      <c r="X2505">
        <f t="shared" si="238"/>
        <v>4.735571455032727E-2</v>
      </c>
      <c r="Y2505">
        <f t="shared" si="239"/>
        <v>3.954259420836595E-2</v>
      </c>
    </row>
    <row r="2506" spans="1:25" x14ac:dyDescent="0.35">
      <c r="A2506" s="1">
        <v>34804.333333333336</v>
      </c>
      <c r="B2506">
        <v>20.0002</v>
      </c>
      <c r="C2506">
        <f>_xlfn.IFNA(HLOOKUP(B2506,'[1]Traitement outputs'!$B$33:$Q$33,1,TRUE),16)</f>
        <v>20</v>
      </c>
      <c r="E2506" s="1">
        <v>34804.333333333336</v>
      </c>
      <c r="F2506">
        <v>20.302700000000002</v>
      </c>
      <c r="G2506">
        <f t="shared" si="234"/>
        <v>20</v>
      </c>
      <c r="I2506" s="1">
        <v>34804.333333333336</v>
      </c>
      <c r="J2506">
        <v>7008.43</v>
      </c>
      <c r="K2506">
        <f t="shared" si="235"/>
        <v>60.350490145424736</v>
      </c>
      <c r="M2506">
        <f>INDEX('[1]Traitement outputs (2)'!$B$51:$Q$56,MATCH(70,'[1]Traitement outputs (2)'!$A$51:$A$56,0),MATCH(C2506,'[1]Traitement outputs (2)'!$B$51:$Q$51,0))</f>
        <v>-16.864255714989046</v>
      </c>
      <c r="N2506">
        <f>INDEX('[1]Traitement outputs (2)'!$B$34:$Q$38,MATCH(70,'[1]Traitement outputs (2)'!$A$34:$A$38,0),MATCH(C2506,'[1]Traitement outputs (2)'!$B$33:$Q$33,0))</f>
        <v>-183.77989640241771</v>
      </c>
      <c r="O2506">
        <f>INDEX('[1]Traitement outputs (2)'!$B$58:$Q$63,MATCH(70,'[1]Traitement outputs (2)'!$A$58:$A$63,0),MATCH(C2506,'[1]Traitement outputs (2)'!$B$58:$Q$58,0))</f>
        <v>16.864787616041994</v>
      </c>
      <c r="P2506">
        <f>INDEX('[1]Traitement outputs (2)'!$B$41:$Q$45,MATCH(70,'[1]Traitement outputs (2)'!$A$41:$A$45,0),MATCH(C2506,'[1]Traitement outputs (2)'!$B$40:$Q$40,0))</f>
        <v>254.15803075879367</v>
      </c>
      <c r="Q2506">
        <f>IF(K2506&lt;30,INDEX('[1]Traitement outputs (2)'!$B$51:$Q$63,MATCH(70,'[1]Traitement outputs (2)'!$A$51:$A$63,0),MATCH(C2506,'[1]Traitement outputs (2)'!$B$51:$Q$51,0)),INDEX('[1]Traitement outputs (2)'!$B$34:$Q$38,MATCH(70,'[1]Traitement outputs (2)'!$A$34:$A$38,0),MATCH(C2506,'[1]Traitement outputs (2)'!$B$33:$Q$33,0)))</f>
        <v>-183.77989640241771</v>
      </c>
      <c r="R2506">
        <f>IF(K2506&lt;30,INDEX('[1]Traitement outputs (2)'!$B$58:$Q$63,MATCH(70,'[1]Traitement outputs (2)'!$A$58:$A$63,0),MATCH(C2506,'[1]Traitement outputs (2)'!$B$58:$Q$58,0)),INDEX('[1]Traitement outputs (2)'!$B$41:$Q$45,MATCH(70,'[1]Traitement outputs (2)'!$A$41:$A$45,0),MATCH(C2506,'[1]Traitement outputs (2)'!$B$40:$Q$40,0)))</f>
        <v>254.15803075879367</v>
      </c>
      <c r="T2506">
        <f t="shared" si="236"/>
        <v>-21342.138833337085</v>
      </c>
      <c r="U2506">
        <f t="shared" si="237"/>
        <v>29515.067122381799</v>
      </c>
      <c r="X2506">
        <f t="shared" si="238"/>
        <v>0.51606358805306241</v>
      </c>
      <c r="Y2506">
        <f t="shared" si="239"/>
        <v>0.59592021577150611</v>
      </c>
    </row>
    <row r="2507" spans="1:25" x14ac:dyDescent="0.35">
      <c r="A2507" s="1">
        <v>34804.375</v>
      </c>
      <c r="B2507">
        <v>20.0002</v>
      </c>
      <c r="C2507">
        <f>_xlfn.IFNA(HLOOKUP(B2507,'[1]Traitement outputs'!$B$33:$Q$33,1,TRUE),16)</f>
        <v>20</v>
      </c>
      <c r="E2507" s="1">
        <v>34804.375</v>
      </c>
      <c r="F2507">
        <v>20.222799999999999</v>
      </c>
      <c r="G2507">
        <f t="shared" si="234"/>
        <v>20</v>
      </c>
      <c r="I2507" s="1">
        <v>34804.375</v>
      </c>
      <c r="J2507">
        <v>12629</v>
      </c>
      <c r="K2507">
        <f t="shared" si="235"/>
        <v>108.74993972210167</v>
      </c>
      <c r="M2507">
        <f>INDEX('[1]Traitement outputs (2)'!$B$51:$Q$56,MATCH(70,'[1]Traitement outputs (2)'!$A$51:$A$56,0),MATCH(C2507,'[1]Traitement outputs (2)'!$B$51:$Q$51,0))</f>
        <v>-16.864255714989046</v>
      </c>
      <c r="N2507">
        <f>INDEX('[1]Traitement outputs (2)'!$B$34:$Q$38,MATCH(70,'[1]Traitement outputs (2)'!$A$34:$A$38,0),MATCH(C2507,'[1]Traitement outputs (2)'!$B$33:$Q$33,0))</f>
        <v>-183.77989640241771</v>
      </c>
      <c r="O2507">
        <f>INDEX('[1]Traitement outputs (2)'!$B$58:$Q$63,MATCH(70,'[1]Traitement outputs (2)'!$A$58:$A$63,0),MATCH(C2507,'[1]Traitement outputs (2)'!$B$58:$Q$58,0))</f>
        <v>16.864787616041994</v>
      </c>
      <c r="P2507">
        <f>INDEX('[1]Traitement outputs (2)'!$B$41:$Q$45,MATCH(70,'[1]Traitement outputs (2)'!$A$41:$A$45,0),MATCH(C2507,'[1]Traitement outputs (2)'!$B$40:$Q$40,0))</f>
        <v>254.15803075879367</v>
      </c>
      <c r="Q2507">
        <f>IF(K2507&lt;30,INDEX('[1]Traitement outputs (2)'!$B$51:$Q$63,MATCH(70,'[1]Traitement outputs (2)'!$A$51:$A$63,0),MATCH(C2507,'[1]Traitement outputs (2)'!$B$51:$Q$51,0)),INDEX('[1]Traitement outputs (2)'!$B$34:$Q$38,MATCH(70,'[1]Traitement outputs (2)'!$A$34:$A$38,0),MATCH(C2507,'[1]Traitement outputs (2)'!$B$33:$Q$33,0)))</f>
        <v>-183.77989640241771</v>
      </c>
      <c r="R2507">
        <f>IF(K2507&lt;30,INDEX('[1]Traitement outputs (2)'!$B$58:$Q$63,MATCH(70,'[1]Traitement outputs (2)'!$A$58:$A$63,0),MATCH(C2507,'[1]Traitement outputs (2)'!$B$58:$Q$58,0)),INDEX('[1]Traitement outputs (2)'!$B$41:$Q$45,MATCH(70,'[1]Traitement outputs (2)'!$A$41:$A$45,0),MATCH(C2507,'[1]Traitement outputs (2)'!$B$40:$Q$40,0)))</f>
        <v>254.15803075879367</v>
      </c>
      <c r="T2507">
        <f t="shared" si="236"/>
        <v>-21342.138833337085</v>
      </c>
      <c r="U2507">
        <f t="shared" si="237"/>
        <v>29515.067122381799</v>
      </c>
      <c r="X2507">
        <f t="shared" si="238"/>
        <v>0.51606358805306241</v>
      </c>
      <c r="Y2507">
        <f t="shared" si="239"/>
        <v>0.59592021577150611</v>
      </c>
    </row>
    <row r="2508" spans="1:25" x14ac:dyDescent="0.35">
      <c r="A2508" s="1">
        <v>34804.416666666664</v>
      </c>
      <c r="B2508">
        <v>20</v>
      </c>
      <c r="C2508">
        <f>_xlfn.IFNA(HLOOKUP(B2508,'[1]Traitement outputs'!$B$33:$Q$33,1,TRUE),16)</f>
        <v>20</v>
      </c>
      <c r="E2508" s="1">
        <v>34804.416666666664</v>
      </c>
      <c r="F2508">
        <v>20.151199999999999</v>
      </c>
      <c r="G2508">
        <f t="shared" si="234"/>
        <v>20</v>
      </c>
      <c r="I2508" s="1">
        <v>34804.416666666664</v>
      </c>
      <c r="J2508">
        <v>19791.5</v>
      </c>
      <c r="K2508">
        <f t="shared" si="235"/>
        <v>170.42714640984838</v>
      </c>
      <c r="M2508">
        <f>INDEX('[1]Traitement outputs (2)'!$B$51:$Q$56,MATCH(70,'[1]Traitement outputs (2)'!$A$51:$A$56,0),MATCH(C2508,'[1]Traitement outputs (2)'!$B$51:$Q$51,0))</f>
        <v>-16.864255714989046</v>
      </c>
      <c r="N2508">
        <f>INDEX('[1]Traitement outputs (2)'!$B$34:$Q$38,MATCH(70,'[1]Traitement outputs (2)'!$A$34:$A$38,0),MATCH(C2508,'[1]Traitement outputs (2)'!$B$33:$Q$33,0))</f>
        <v>-183.77989640241771</v>
      </c>
      <c r="O2508">
        <f>INDEX('[1]Traitement outputs (2)'!$B$58:$Q$63,MATCH(70,'[1]Traitement outputs (2)'!$A$58:$A$63,0),MATCH(C2508,'[1]Traitement outputs (2)'!$B$58:$Q$58,0))</f>
        <v>16.864787616041994</v>
      </c>
      <c r="P2508">
        <f>INDEX('[1]Traitement outputs (2)'!$B$41:$Q$45,MATCH(70,'[1]Traitement outputs (2)'!$A$41:$A$45,0),MATCH(C2508,'[1]Traitement outputs (2)'!$B$40:$Q$40,0))</f>
        <v>254.15803075879367</v>
      </c>
      <c r="Q2508">
        <f>IF(K2508&lt;30,INDEX('[1]Traitement outputs (2)'!$B$51:$Q$63,MATCH(70,'[1]Traitement outputs (2)'!$A$51:$A$63,0),MATCH(C2508,'[1]Traitement outputs (2)'!$B$51:$Q$51,0)),INDEX('[1]Traitement outputs (2)'!$B$34:$Q$38,MATCH(70,'[1]Traitement outputs (2)'!$A$34:$A$38,0),MATCH(C2508,'[1]Traitement outputs (2)'!$B$33:$Q$33,0)))</f>
        <v>-183.77989640241771</v>
      </c>
      <c r="R2508">
        <f>IF(K2508&lt;30,INDEX('[1]Traitement outputs (2)'!$B$58:$Q$63,MATCH(70,'[1]Traitement outputs (2)'!$A$58:$A$63,0),MATCH(C2508,'[1]Traitement outputs (2)'!$B$58:$Q$58,0)),INDEX('[1]Traitement outputs (2)'!$B$41:$Q$45,MATCH(70,'[1]Traitement outputs (2)'!$A$41:$A$45,0),MATCH(C2508,'[1]Traitement outputs (2)'!$B$40:$Q$40,0)))</f>
        <v>254.15803075879367</v>
      </c>
      <c r="T2508">
        <f t="shared" si="236"/>
        <v>-21342.138833337085</v>
      </c>
      <c r="U2508">
        <f t="shared" si="237"/>
        <v>29515.067122381799</v>
      </c>
      <c r="X2508">
        <f t="shared" si="238"/>
        <v>0.51606358805306241</v>
      </c>
      <c r="Y2508">
        <f t="shared" si="239"/>
        <v>0.59592021577150611</v>
      </c>
    </row>
    <row r="2509" spans="1:25" x14ac:dyDescent="0.35">
      <c r="A2509" s="1">
        <v>34804.458333333336</v>
      </c>
      <c r="B2509">
        <v>19.9999</v>
      </c>
      <c r="C2509">
        <f>_xlfn.IFNA(HLOOKUP(B2509,'[1]Traitement outputs'!$B$33:$Q$33,1,TRUE),16)</f>
        <v>18</v>
      </c>
      <c r="E2509" s="1">
        <v>34804.458333333336</v>
      </c>
      <c r="F2509">
        <v>20.1295</v>
      </c>
      <c r="G2509">
        <f t="shared" si="234"/>
        <v>20</v>
      </c>
      <c r="I2509" s="1">
        <v>34804.458333333336</v>
      </c>
      <c r="J2509">
        <v>22274.9</v>
      </c>
      <c r="K2509">
        <f t="shared" si="235"/>
        <v>191.81202251293394</v>
      </c>
      <c r="M2509">
        <f>INDEX('[1]Traitement outputs (2)'!$B$51:$Q$56,MATCH(70,'[1]Traitement outputs (2)'!$A$51:$A$56,0),MATCH(C2509,'[1]Traitement outputs (2)'!$B$51:$Q$51,0))</f>
        <v>-40.563606676443541</v>
      </c>
      <c r="N2509">
        <f>INDEX('[1]Traitement outputs (2)'!$B$34:$Q$38,MATCH(70,'[1]Traitement outputs (2)'!$A$34:$A$38,0),MATCH(C2509,'[1]Traitement outputs (2)'!$B$33:$Q$33,0))</f>
        <v>-132.60751704955501</v>
      </c>
      <c r="O2509">
        <f>INDEX('[1]Traitement outputs (2)'!$B$58:$Q$63,MATCH(70,'[1]Traitement outputs (2)'!$A$58:$A$63,0),MATCH(C2509,'[1]Traitement outputs (2)'!$B$58:$Q$58,0))</f>
        <v>40.565237508304868</v>
      </c>
      <c r="P2509">
        <f>INDEX('[1]Traitement outputs (2)'!$B$41:$Q$45,MATCH(70,'[1]Traitement outputs (2)'!$A$41:$A$45,0),MATCH(C2509,'[1]Traitement outputs (2)'!$B$40:$Q$40,0))</f>
        <v>202.98564822710691</v>
      </c>
      <c r="Q2509">
        <f>IF(K2509&lt;30,INDEX('[1]Traitement outputs (2)'!$B$51:$Q$63,MATCH(70,'[1]Traitement outputs (2)'!$A$51:$A$63,0),MATCH(C2509,'[1]Traitement outputs (2)'!$B$51:$Q$51,0)),INDEX('[1]Traitement outputs (2)'!$B$34:$Q$38,MATCH(70,'[1]Traitement outputs (2)'!$A$34:$A$38,0),MATCH(C2509,'[1]Traitement outputs (2)'!$B$33:$Q$33,0)))</f>
        <v>-132.60751704955501</v>
      </c>
      <c r="R2509">
        <f>IF(K2509&lt;30,INDEX('[1]Traitement outputs (2)'!$B$58:$Q$63,MATCH(70,'[1]Traitement outputs (2)'!$A$58:$A$63,0),MATCH(C2509,'[1]Traitement outputs (2)'!$B$58:$Q$58,0)),INDEX('[1]Traitement outputs (2)'!$B$41:$Q$45,MATCH(70,'[1]Traitement outputs (2)'!$A$41:$A$45,0),MATCH(C2509,'[1]Traitement outputs (2)'!$B$40:$Q$40,0)))</f>
        <v>202.98564822710691</v>
      </c>
      <c r="T2509">
        <f t="shared" si="236"/>
        <v>-15399.551825944363</v>
      </c>
      <c r="U2509">
        <f t="shared" si="237"/>
        <v>23572.479745836052</v>
      </c>
      <c r="X2509">
        <f t="shared" si="238"/>
        <v>0.3723688629225973</v>
      </c>
      <c r="Y2509">
        <f t="shared" si="239"/>
        <v>0.47593715976189493</v>
      </c>
    </row>
    <row r="2510" spans="1:25" x14ac:dyDescent="0.35">
      <c r="A2510" s="1">
        <v>34804.5</v>
      </c>
      <c r="B2510">
        <v>20.0001</v>
      </c>
      <c r="C2510">
        <f>_xlfn.IFNA(HLOOKUP(B2510,'[1]Traitement outputs'!$B$33:$Q$33,1,TRUE),16)</f>
        <v>20</v>
      </c>
      <c r="E2510" s="1">
        <v>34804.5</v>
      </c>
      <c r="F2510">
        <v>20.006900000000002</v>
      </c>
      <c r="G2510">
        <f t="shared" si="234"/>
        <v>20</v>
      </c>
      <c r="I2510" s="1">
        <v>34804.5</v>
      </c>
      <c r="J2510">
        <v>13874.3</v>
      </c>
      <c r="K2510">
        <f t="shared" si="235"/>
        <v>119.47337783564456</v>
      </c>
      <c r="M2510">
        <f>INDEX('[1]Traitement outputs (2)'!$B$51:$Q$56,MATCH(70,'[1]Traitement outputs (2)'!$A$51:$A$56,0),MATCH(C2510,'[1]Traitement outputs (2)'!$B$51:$Q$51,0))</f>
        <v>-16.864255714989046</v>
      </c>
      <c r="N2510">
        <f>INDEX('[1]Traitement outputs (2)'!$B$34:$Q$38,MATCH(70,'[1]Traitement outputs (2)'!$A$34:$A$38,0),MATCH(C2510,'[1]Traitement outputs (2)'!$B$33:$Q$33,0))</f>
        <v>-183.77989640241771</v>
      </c>
      <c r="O2510">
        <f>INDEX('[1]Traitement outputs (2)'!$B$58:$Q$63,MATCH(70,'[1]Traitement outputs (2)'!$A$58:$A$63,0),MATCH(C2510,'[1]Traitement outputs (2)'!$B$58:$Q$58,0))</f>
        <v>16.864787616041994</v>
      </c>
      <c r="P2510">
        <f>INDEX('[1]Traitement outputs (2)'!$B$41:$Q$45,MATCH(70,'[1]Traitement outputs (2)'!$A$41:$A$45,0),MATCH(C2510,'[1]Traitement outputs (2)'!$B$40:$Q$40,0))</f>
        <v>254.15803075879367</v>
      </c>
      <c r="Q2510">
        <f>IF(K2510&lt;30,INDEX('[1]Traitement outputs (2)'!$B$51:$Q$63,MATCH(70,'[1]Traitement outputs (2)'!$A$51:$A$63,0),MATCH(C2510,'[1]Traitement outputs (2)'!$B$51:$Q$51,0)),INDEX('[1]Traitement outputs (2)'!$B$34:$Q$38,MATCH(70,'[1]Traitement outputs (2)'!$A$34:$A$38,0),MATCH(C2510,'[1]Traitement outputs (2)'!$B$33:$Q$33,0)))</f>
        <v>-183.77989640241771</v>
      </c>
      <c r="R2510">
        <f>IF(K2510&lt;30,INDEX('[1]Traitement outputs (2)'!$B$58:$Q$63,MATCH(70,'[1]Traitement outputs (2)'!$A$58:$A$63,0),MATCH(C2510,'[1]Traitement outputs (2)'!$B$58:$Q$58,0)),INDEX('[1]Traitement outputs (2)'!$B$41:$Q$45,MATCH(70,'[1]Traitement outputs (2)'!$A$41:$A$45,0),MATCH(C2510,'[1]Traitement outputs (2)'!$B$40:$Q$40,0)))</f>
        <v>254.15803075879367</v>
      </c>
      <c r="T2510">
        <f t="shared" si="236"/>
        <v>-21342.138833337085</v>
      </c>
      <c r="U2510">
        <f t="shared" si="237"/>
        <v>29515.067122381799</v>
      </c>
      <c r="X2510">
        <f t="shared" si="238"/>
        <v>0.51606358805306241</v>
      </c>
      <c r="Y2510">
        <f t="shared" si="239"/>
        <v>0.59592021577150611</v>
      </c>
    </row>
    <row r="2511" spans="1:25" x14ac:dyDescent="0.35">
      <c r="A2511" s="1">
        <v>34804.541666666664</v>
      </c>
      <c r="B2511">
        <v>20.0002</v>
      </c>
      <c r="C2511">
        <f>_xlfn.IFNA(HLOOKUP(B2511,'[1]Traitement outputs'!$B$33:$Q$33,1,TRUE),16)</f>
        <v>20</v>
      </c>
      <c r="E2511" s="1">
        <v>34804.541666666664</v>
      </c>
      <c r="F2511">
        <v>19.8857</v>
      </c>
      <c r="G2511">
        <f t="shared" si="234"/>
        <v>20</v>
      </c>
      <c r="I2511" s="1">
        <v>34804.541666666664</v>
      </c>
      <c r="J2511">
        <v>11122.3</v>
      </c>
      <c r="K2511">
        <f t="shared" si="235"/>
        <v>95.775552662216427</v>
      </c>
      <c r="M2511">
        <f>INDEX('[1]Traitement outputs (2)'!$B$51:$Q$56,MATCH(70,'[1]Traitement outputs (2)'!$A$51:$A$56,0),MATCH(C2511,'[1]Traitement outputs (2)'!$B$51:$Q$51,0))</f>
        <v>-16.864255714989046</v>
      </c>
      <c r="N2511">
        <f>INDEX('[1]Traitement outputs (2)'!$B$34:$Q$38,MATCH(70,'[1]Traitement outputs (2)'!$A$34:$A$38,0),MATCH(C2511,'[1]Traitement outputs (2)'!$B$33:$Q$33,0))</f>
        <v>-183.77989640241771</v>
      </c>
      <c r="O2511">
        <f>INDEX('[1]Traitement outputs (2)'!$B$58:$Q$63,MATCH(70,'[1]Traitement outputs (2)'!$A$58:$A$63,0),MATCH(C2511,'[1]Traitement outputs (2)'!$B$58:$Q$58,0))</f>
        <v>16.864787616041994</v>
      </c>
      <c r="P2511">
        <f>INDEX('[1]Traitement outputs (2)'!$B$41:$Q$45,MATCH(70,'[1]Traitement outputs (2)'!$A$41:$A$45,0),MATCH(C2511,'[1]Traitement outputs (2)'!$B$40:$Q$40,0))</f>
        <v>254.15803075879367</v>
      </c>
      <c r="Q2511">
        <f>IF(K2511&lt;30,INDEX('[1]Traitement outputs (2)'!$B$51:$Q$63,MATCH(70,'[1]Traitement outputs (2)'!$A$51:$A$63,0),MATCH(C2511,'[1]Traitement outputs (2)'!$B$51:$Q$51,0)),INDEX('[1]Traitement outputs (2)'!$B$34:$Q$38,MATCH(70,'[1]Traitement outputs (2)'!$A$34:$A$38,0),MATCH(C2511,'[1]Traitement outputs (2)'!$B$33:$Q$33,0)))</f>
        <v>-183.77989640241771</v>
      </c>
      <c r="R2511">
        <f>IF(K2511&lt;30,INDEX('[1]Traitement outputs (2)'!$B$58:$Q$63,MATCH(70,'[1]Traitement outputs (2)'!$A$58:$A$63,0),MATCH(C2511,'[1]Traitement outputs (2)'!$B$58:$Q$58,0)),INDEX('[1]Traitement outputs (2)'!$B$41:$Q$45,MATCH(70,'[1]Traitement outputs (2)'!$A$41:$A$45,0),MATCH(C2511,'[1]Traitement outputs (2)'!$B$40:$Q$40,0)))</f>
        <v>254.15803075879367</v>
      </c>
      <c r="T2511">
        <f t="shared" si="236"/>
        <v>-21342.138833337085</v>
      </c>
      <c r="U2511">
        <f t="shared" si="237"/>
        <v>29515.067122381799</v>
      </c>
      <c r="X2511">
        <f t="shared" si="238"/>
        <v>0.51606358805306241</v>
      </c>
      <c r="Y2511">
        <f t="shared" si="239"/>
        <v>0.59592021577150611</v>
      </c>
    </row>
    <row r="2512" spans="1:25" x14ac:dyDescent="0.35">
      <c r="A2512" s="1">
        <v>34804.583333333336</v>
      </c>
      <c r="B2512">
        <v>20.0002</v>
      </c>
      <c r="C2512">
        <f>_xlfn.IFNA(HLOOKUP(B2512,'[1]Traitement outputs'!$B$33:$Q$33,1,TRUE),16)</f>
        <v>20</v>
      </c>
      <c r="E2512" s="1">
        <v>34804.583333333336</v>
      </c>
      <c r="F2512">
        <v>19.888200000000001</v>
      </c>
      <c r="G2512">
        <f t="shared" si="234"/>
        <v>20</v>
      </c>
      <c r="I2512" s="1">
        <v>34804.583333333336</v>
      </c>
      <c r="J2512">
        <v>10992.3</v>
      </c>
      <c r="K2512">
        <f t="shared" si="235"/>
        <v>94.656105978878614</v>
      </c>
      <c r="M2512">
        <f>INDEX('[1]Traitement outputs (2)'!$B$51:$Q$56,MATCH(70,'[1]Traitement outputs (2)'!$A$51:$A$56,0),MATCH(C2512,'[1]Traitement outputs (2)'!$B$51:$Q$51,0))</f>
        <v>-16.864255714989046</v>
      </c>
      <c r="N2512">
        <f>INDEX('[1]Traitement outputs (2)'!$B$34:$Q$38,MATCH(70,'[1]Traitement outputs (2)'!$A$34:$A$38,0),MATCH(C2512,'[1]Traitement outputs (2)'!$B$33:$Q$33,0))</f>
        <v>-183.77989640241771</v>
      </c>
      <c r="O2512">
        <f>INDEX('[1]Traitement outputs (2)'!$B$58:$Q$63,MATCH(70,'[1]Traitement outputs (2)'!$A$58:$A$63,0),MATCH(C2512,'[1]Traitement outputs (2)'!$B$58:$Q$58,0))</f>
        <v>16.864787616041994</v>
      </c>
      <c r="P2512">
        <f>INDEX('[1]Traitement outputs (2)'!$B$41:$Q$45,MATCH(70,'[1]Traitement outputs (2)'!$A$41:$A$45,0),MATCH(C2512,'[1]Traitement outputs (2)'!$B$40:$Q$40,0))</f>
        <v>254.15803075879367</v>
      </c>
      <c r="Q2512">
        <f>IF(K2512&lt;30,INDEX('[1]Traitement outputs (2)'!$B$51:$Q$63,MATCH(70,'[1]Traitement outputs (2)'!$A$51:$A$63,0),MATCH(C2512,'[1]Traitement outputs (2)'!$B$51:$Q$51,0)),INDEX('[1]Traitement outputs (2)'!$B$34:$Q$38,MATCH(70,'[1]Traitement outputs (2)'!$A$34:$A$38,0),MATCH(C2512,'[1]Traitement outputs (2)'!$B$33:$Q$33,0)))</f>
        <v>-183.77989640241771</v>
      </c>
      <c r="R2512">
        <f>IF(K2512&lt;30,INDEX('[1]Traitement outputs (2)'!$B$58:$Q$63,MATCH(70,'[1]Traitement outputs (2)'!$A$58:$A$63,0),MATCH(C2512,'[1]Traitement outputs (2)'!$B$58:$Q$58,0)),INDEX('[1]Traitement outputs (2)'!$B$41:$Q$45,MATCH(70,'[1]Traitement outputs (2)'!$A$41:$A$45,0),MATCH(C2512,'[1]Traitement outputs (2)'!$B$40:$Q$40,0)))</f>
        <v>254.15803075879367</v>
      </c>
      <c r="T2512">
        <f t="shared" si="236"/>
        <v>-21342.138833337085</v>
      </c>
      <c r="U2512">
        <f t="shared" si="237"/>
        <v>29515.067122381799</v>
      </c>
      <c r="X2512">
        <f t="shared" si="238"/>
        <v>0.51606358805306241</v>
      </c>
      <c r="Y2512">
        <f t="shared" si="239"/>
        <v>0.59592021577150611</v>
      </c>
    </row>
    <row r="2513" spans="1:25" x14ac:dyDescent="0.35">
      <c r="A2513" s="1">
        <v>34804.625</v>
      </c>
      <c r="B2513">
        <v>20.0001</v>
      </c>
      <c r="C2513">
        <f>_xlfn.IFNA(HLOOKUP(B2513,'[1]Traitement outputs'!$B$33:$Q$33,1,TRUE),16)</f>
        <v>20</v>
      </c>
      <c r="E2513" s="1">
        <v>34804.625</v>
      </c>
      <c r="F2513">
        <v>19.887</v>
      </c>
      <c r="G2513">
        <f t="shared" si="234"/>
        <v>20</v>
      </c>
      <c r="I2513" s="1">
        <v>34804.625</v>
      </c>
      <c r="J2513">
        <v>6250.41</v>
      </c>
      <c r="K2513">
        <f t="shared" si="235"/>
        <v>53.82308264616529</v>
      </c>
      <c r="M2513">
        <f>INDEX('[1]Traitement outputs (2)'!$B$51:$Q$56,MATCH(70,'[1]Traitement outputs (2)'!$A$51:$A$56,0),MATCH(C2513,'[1]Traitement outputs (2)'!$B$51:$Q$51,0))</f>
        <v>-16.864255714989046</v>
      </c>
      <c r="N2513">
        <f>INDEX('[1]Traitement outputs (2)'!$B$34:$Q$38,MATCH(70,'[1]Traitement outputs (2)'!$A$34:$A$38,0),MATCH(C2513,'[1]Traitement outputs (2)'!$B$33:$Q$33,0))</f>
        <v>-183.77989640241771</v>
      </c>
      <c r="O2513">
        <f>INDEX('[1]Traitement outputs (2)'!$B$58:$Q$63,MATCH(70,'[1]Traitement outputs (2)'!$A$58:$A$63,0),MATCH(C2513,'[1]Traitement outputs (2)'!$B$58:$Q$58,0))</f>
        <v>16.864787616041994</v>
      </c>
      <c r="P2513">
        <f>INDEX('[1]Traitement outputs (2)'!$B$41:$Q$45,MATCH(70,'[1]Traitement outputs (2)'!$A$41:$A$45,0),MATCH(C2513,'[1]Traitement outputs (2)'!$B$40:$Q$40,0))</f>
        <v>254.15803075879367</v>
      </c>
      <c r="Q2513">
        <f>IF(K2513&lt;30,INDEX('[1]Traitement outputs (2)'!$B$51:$Q$63,MATCH(70,'[1]Traitement outputs (2)'!$A$51:$A$63,0),MATCH(C2513,'[1]Traitement outputs (2)'!$B$51:$Q$51,0)),INDEX('[1]Traitement outputs (2)'!$B$34:$Q$38,MATCH(70,'[1]Traitement outputs (2)'!$A$34:$A$38,0),MATCH(C2513,'[1]Traitement outputs (2)'!$B$33:$Q$33,0)))</f>
        <v>-183.77989640241771</v>
      </c>
      <c r="R2513">
        <f>IF(K2513&lt;30,INDEX('[1]Traitement outputs (2)'!$B$58:$Q$63,MATCH(70,'[1]Traitement outputs (2)'!$A$58:$A$63,0),MATCH(C2513,'[1]Traitement outputs (2)'!$B$58:$Q$58,0)),INDEX('[1]Traitement outputs (2)'!$B$41:$Q$45,MATCH(70,'[1]Traitement outputs (2)'!$A$41:$A$45,0),MATCH(C2513,'[1]Traitement outputs (2)'!$B$40:$Q$40,0)))</f>
        <v>254.15803075879367</v>
      </c>
      <c r="T2513">
        <f t="shared" si="236"/>
        <v>-21342.138833337085</v>
      </c>
      <c r="U2513">
        <f t="shared" si="237"/>
        <v>29515.067122381799</v>
      </c>
      <c r="X2513">
        <f t="shared" si="238"/>
        <v>0.51606358805306241</v>
      </c>
      <c r="Y2513">
        <f t="shared" si="239"/>
        <v>0.59592021577150611</v>
      </c>
    </row>
    <row r="2514" spans="1:25" x14ac:dyDescent="0.35">
      <c r="A2514" s="1">
        <v>34804.666666666664</v>
      </c>
      <c r="B2514">
        <v>20.0001</v>
      </c>
      <c r="C2514">
        <f>_xlfn.IFNA(HLOOKUP(B2514,'[1]Traitement outputs'!$B$33:$Q$33,1,TRUE),16)</f>
        <v>20</v>
      </c>
      <c r="E2514" s="1">
        <v>34804.666666666664</v>
      </c>
      <c r="F2514">
        <v>19.878599999999999</v>
      </c>
      <c r="G2514">
        <f t="shared" si="234"/>
        <v>20</v>
      </c>
      <c r="I2514" s="1">
        <v>34804.666666666664</v>
      </c>
      <c r="J2514">
        <v>2784.49</v>
      </c>
      <c r="K2514">
        <f t="shared" si="235"/>
        <v>23.977600732979241</v>
      </c>
      <c r="M2514">
        <f>INDEX('[1]Traitement outputs (2)'!$B$51:$Q$56,MATCH(70,'[1]Traitement outputs (2)'!$A$51:$A$56,0),MATCH(C2514,'[1]Traitement outputs (2)'!$B$51:$Q$51,0))</f>
        <v>-16.864255714989046</v>
      </c>
      <c r="N2514">
        <f>INDEX('[1]Traitement outputs (2)'!$B$34:$Q$38,MATCH(70,'[1]Traitement outputs (2)'!$A$34:$A$38,0),MATCH(C2514,'[1]Traitement outputs (2)'!$B$33:$Q$33,0))</f>
        <v>-183.77989640241771</v>
      </c>
      <c r="O2514">
        <f>INDEX('[1]Traitement outputs (2)'!$B$58:$Q$63,MATCH(70,'[1]Traitement outputs (2)'!$A$58:$A$63,0),MATCH(C2514,'[1]Traitement outputs (2)'!$B$58:$Q$58,0))</f>
        <v>16.864787616041994</v>
      </c>
      <c r="P2514">
        <f>INDEX('[1]Traitement outputs (2)'!$B$41:$Q$45,MATCH(70,'[1]Traitement outputs (2)'!$A$41:$A$45,0),MATCH(C2514,'[1]Traitement outputs (2)'!$B$40:$Q$40,0))</f>
        <v>254.15803075879367</v>
      </c>
      <c r="Q2514">
        <f>IF(K2514&lt;30,INDEX('[1]Traitement outputs (2)'!$B$51:$Q$63,MATCH(70,'[1]Traitement outputs (2)'!$A$51:$A$63,0),MATCH(C2514,'[1]Traitement outputs (2)'!$B$51:$Q$51,0)),INDEX('[1]Traitement outputs (2)'!$B$34:$Q$38,MATCH(70,'[1]Traitement outputs (2)'!$A$34:$A$38,0),MATCH(C2514,'[1]Traitement outputs (2)'!$B$33:$Q$33,0)))</f>
        <v>-16.864255714989046</v>
      </c>
      <c r="R2514">
        <f>IF(K2514&lt;30,INDEX('[1]Traitement outputs (2)'!$B$58:$Q$63,MATCH(70,'[1]Traitement outputs (2)'!$A$58:$A$63,0),MATCH(C2514,'[1]Traitement outputs (2)'!$B$58:$Q$58,0)),INDEX('[1]Traitement outputs (2)'!$B$41:$Q$45,MATCH(70,'[1]Traitement outputs (2)'!$A$41:$A$45,0),MATCH(C2514,'[1]Traitement outputs (2)'!$B$40:$Q$40,0)))</f>
        <v>16.864787616041994</v>
      </c>
      <c r="T2514">
        <f t="shared" si="236"/>
        <v>-1958.42577907482</v>
      </c>
      <c r="U2514">
        <f t="shared" si="237"/>
        <v>1958.4875481058175</v>
      </c>
      <c r="X2514">
        <f t="shared" si="238"/>
        <v>4.735571455032727E-2</v>
      </c>
      <c r="Y2514">
        <f t="shared" si="239"/>
        <v>3.954259420836595E-2</v>
      </c>
    </row>
    <row r="2515" spans="1:25" x14ac:dyDescent="0.35">
      <c r="A2515" s="1">
        <v>34804.708333333336</v>
      </c>
      <c r="B2515">
        <v>20.0001</v>
      </c>
      <c r="C2515">
        <f>_xlfn.IFNA(HLOOKUP(B2515,'[1]Traitement outputs'!$B$33:$Q$33,1,TRUE),16)</f>
        <v>20</v>
      </c>
      <c r="E2515" s="1">
        <v>34804.708333333336</v>
      </c>
      <c r="F2515">
        <v>19.889800000000001</v>
      </c>
      <c r="G2515">
        <f t="shared" si="234"/>
        <v>20</v>
      </c>
      <c r="I2515" s="1">
        <v>34804.708333333336</v>
      </c>
      <c r="J2515">
        <v>992.00199999999995</v>
      </c>
      <c r="K2515">
        <f t="shared" si="235"/>
        <v>8.5422565289575019</v>
      </c>
      <c r="M2515">
        <f>INDEX('[1]Traitement outputs (2)'!$B$51:$Q$56,MATCH(70,'[1]Traitement outputs (2)'!$A$51:$A$56,0),MATCH(C2515,'[1]Traitement outputs (2)'!$B$51:$Q$51,0))</f>
        <v>-16.864255714989046</v>
      </c>
      <c r="N2515">
        <f>INDEX('[1]Traitement outputs (2)'!$B$34:$Q$38,MATCH(70,'[1]Traitement outputs (2)'!$A$34:$A$38,0),MATCH(C2515,'[1]Traitement outputs (2)'!$B$33:$Q$33,0))</f>
        <v>-183.77989640241771</v>
      </c>
      <c r="O2515">
        <f>INDEX('[1]Traitement outputs (2)'!$B$58:$Q$63,MATCH(70,'[1]Traitement outputs (2)'!$A$58:$A$63,0),MATCH(C2515,'[1]Traitement outputs (2)'!$B$58:$Q$58,0))</f>
        <v>16.864787616041994</v>
      </c>
      <c r="P2515">
        <f>INDEX('[1]Traitement outputs (2)'!$B$41:$Q$45,MATCH(70,'[1]Traitement outputs (2)'!$A$41:$A$45,0),MATCH(C2515,'[1]Traitement outputs (2)'!$B$40:$Q$40,0))</f>
        <v>254.15803075879367</v>
      </c>
      <c r="Q2515">
        <f>IF(K2515&lt;30,INDEX('[1]Traitement outputs (2)'!$B$51:$Q$63,MATCH(70,'[1]Traitement outputs (2)'!$A$51:$A$63,0),MATCH(C2515,'[1]Traitement outputs (2)'!$B$51:$Q$51,0)),INDEX('[1]Traitement outputs (2)'!$B$34:$Q$38,MATCH(70,'[1]Traitement outputs (2)'!$A$34:$A$38,0),MATCH(C2515,'[1]Traitement outputs (2)'!$B$33:$Q$33,0)))</f>
        <v>-16.864255714989046</v>
      </c>
      <c r="R2515">
        <f>IF(K2515&lt;30,INDEX('[1]Traitement outputs (2)'!$B$58:$Q$63,MATCH(70,'[1]Traitement outputs (2)'!$A$58:$A$63,0),MATCH(C2515,'[1]Traitement outputs (2)'!$B$58:$Q$58,0)),INDEX('[1]Traitement outputs (2)'!$B$41:$Q$45,MATCH(70,'[1]Traitement outputs (2)'!$A$41:$A$45,0),MATCH(C2515,'[1]Traitement outputs (2)'!$B$40:$Q$40,0)))</f>
        <v>16.864787616041994</v>
      </c>
      <c r="T2515">
        <f t="shared" si="236"/>
        <v>-1958.42577907482</v>
      </c>
      <c r="U2515">
        <f t="shared" si="237"/>
        <v>1958.4875481058175</v>
      </c>
      <c r="X2515">
        <f t="shared" si="238"/>
        <v>4.735571455032727E-2</v>
      </c>
      <c r="Y2515">
        <f t="shared" si="239"/>
        <v>3.954259420836595E-2</v>
      </c>
    </row>
    <row r="2516" spans="1:25" x14ac:dyDescent="0.35">
      <c r="A2516" s="1">
        <v>34804.75</v>
      </c>
      <c r="B2516">
        <v>20.0002</v>
      </c>
      <c r="C2516">
        <f>_xlfn.IFNA(HLOOKUP(B2516,'[1]Traitement outputs'!$B$33:$Q$33,1,TRUE),16)</f>
        <v>20</v>
      </c>
      <c r="E2516" s="1">
        <v>34804.75</v>
      </c>
      <c r="F2516">
        <v>20.7744</v>
      </c>
      <c r="G2516">
        <f t="shared" si="234"/>
        <v>21</v>
      </c>
      <c r="I2516" s="1">
        <v>34804.75</v>
      </c>
      <c r="J2516">
        <v>111.758</v>
      </c>
      <c r="K2516">
        <f t="shared" si="235"/>
        <v>0.96236248028051607</v>
      </c>
      <c r="M2516">
        <f>INDEX('[1]Traitement outputs (2)'!$B$51:$Q$56,MATCH(70,'[1]Traitement outputs (2)'!$A$51:$A$56,0),MATCH(C2516,'[1]Traitement outputs (2)'!$B$51:$Q$51,0))</f>
        <v>-16.864255714989046</v>
      </c>
      <c r="N2516">
        <f>INDEX('[1]Traitement outputs (2)'!$B$34:$Q$38,MATCH(70,'[1]Traitement outputs (2)'!$A$34:$A$38,0),MATCH(C2516,'[1]Traitement outputs (2)'!$B$33:$Q$33,0))</f>
        <v>-183.77989640241771</v>
      </c>
      <c r="O2516">
        <f>INDEX('[1]Traitement outputs (2)'!$B$58:$Q$63,MATCH(70,'[1]Traitement outputs (2)'!$A$58:$A$63,0),MATCH(C2516,'[1]Traitement outputs (2)'!$B$58:$Q$58,0))</f>
        <v>16.864787616041994</v>
      </c>
      <c r="P2516">
        <f>INDEX('[1]Traitement outputs (2)'!$B$41:$Q$45,MATCH(70,'[1]Traitement outputs (2)'!$A$41:$A$45,0),MATCH(C2516,'[1]Traitement outputs (2)'!$B$40:$Q$40,0))</f>
        <v>254.15803075879367</v>
      </c>
      <c r="Q2516">
        <f>IF(K2516&lt;30,INDEX('[1]Traitement outputs (2)'!$B$51:$Q$63,MATCH(70,'[1]Traitement outputs (2)'!$A$51:$A$63,0),MATCH(C2516,'[1]Traitement outputs (2)'!$B$51:$Q$51,0)),INDEX('[1]Traitement outputs (2)'!$B$34:$Q$38,MATCH(70,'[1]Traitement outputs (2)'!$A$34:$A$38,0),MATCH(C2516,'[1]Traitement outputs (2)'!$B$33:$Q$33,0)))</f>
        <v>-16.864255714989046</v>
      </c>
      <c r="R2516">
        <f>IF(K2516&lt;30,INDEX('[1]Traitement outputs (2)'!$B$58:$Q$63,MATCH(70,'[1]Traitement outputs (2)'!$A$58:$A$63,0),MATCH(C2516,'[1]Traitement outputs (2)'!$B$58:$Q$58,0)),INDEX('[1]Traitement outputs (2)'!$B$41:$Q$45,MATCH(70,'[1]Traitement outputs (2)'!$A$41:$A$45,0),MATCH(C2516,'[1]Traitement outputs (2)'!$B$40:$Q$40,0)))</f>
        <v>16.864787616041994</v>
      </c>
      <c r="T2516">
        <f t="shared" si="236"/>
        <v>-1958.42577907482</v>
      </c>
      <c r="U2516">
        <f t="shared" si="237"/>
        <v>1958.4875481058175</v>
      </c>
      <c r="X2516">
        <f t="shared" si="238"/>
        <v>4.735571455032727E-2</v>
      </c>
      <c r="Y2516">
        <f t="shared" si="239"/>
        <v>3.954259420836595E-2</v>
      </c>
    </row>
    <row r="2517" spans="1:25" x14ac:dyDescent="0.35">
      <c r="A2517" s="1">
        <v>34804.791666666664</v>
      </c>
      <c r="B2517">
        <v>20.000299999999999</v>
      </c>
      <c r="C2517">
        <f>_xlfn.IFNA(HLOOKUP(B2517,'[1]Traitement outputs'!$B$33:$Q$33,1,TRUE),16)</f>
        <v>20</v>
      </c>
      <c r="E2517" s="1">
        <v>34804.791666666664</v>
      </c>
      <c r="F2517">
        <v>21.8096</v>
      </c>
      <c r="G2517">
        <f t="shared" si="234"/>
        <v>22</v>
      </c>
      <c r="I2517" s="1">
        <v>34804.791666666664</v>
      </c>
      <c r="J2517">
        <v>0</v>
      </c>
      <c r="K2517">
        <f t="shared" si="235"/>
        <v>0</v>
      </c>
      <c r="M2517">
        <f>INDEX('[1]Traitement outputs (2)'!$B$51:$Q$56,MATCH(70,'[1]Traitement outputs (2)'!$A$51:$A$56,0),MATCH(C2517,'[1]Traitement outputs (2)'!$B$51:$Q$51,0))</f>
        <v>-16.864255714989046</v>
      </c>
      <c r="N2517">
        <f>INDEX('[1]Traitement outputs (2)'!$B$34:$Q$38,MATCH(70,'[1]Traitement outputs (2)'!$A$34:$A$38,0),MATCH(C2517,'[1]Traitement outputs (2)'!$B$33:$Q$33,0))</f>
        <v>-183.77989640241771</v>
      </c>
      <c r="O2517">
        <f>INDEX('[1]Traitement outputs (2)'!$B$58:$Q$63,MATCH(70,'[1]Traitement outputs (2)'!$A$58:$A$63,0),MATCH(C2517,'[1]Traitement outputs (2)'!$B$58:$Q$58,0))</f>
        <v>16.864787616041994</v>
      </c>
      <c r="P2517">
        <f>INDEX('[1]Traitement outputs (2)'!$B$41:$Q$45,MATCH(70,'[1]Traitement outputs (2)'!$A$41:$A$45,0),MATCH(C2517,'[1]Traitement outputs (2)'!$B$40:$Q$40,0))</f>
        <v>254.15803075879367</v>
      </c>
      <c r="Q2517">
        <f>IF(K2517&lt;30,INDEX('[1]Traitement outputs (2)'!$B$51:$Q$63,MATCH(70,'[1]Traitement outputs (2)'!$A$51:$A$63,0),MATCH(C2517,'[1]Traitement outputs (2)'!$B$51:$Q$51,0)),INDEX('[1]Traitement outputs (2)'!$B$34:$Q$38,MATCH(70,'[1]Traitement outputs (2)'!$A$34:$A$38,0),MATCH(C2517,'[1]Traitement outputs (2)'!$B$33:$Q$33,0)))</f>
        <v>-16.864255714989046</v>
      </c>
      <c r="R2517">
        <f>IF(K2517&lt;30,INDEX('[1]Traitement outputs (2)'!$B$58:$Q$63,MATCH(70,'[1]Traitement outputs (2)'!$A$58:$A$63,0),MATCH(C2517,'[1]Traitement outputs (2)'!$B$58:$Q$58,0)),INDEX('[1]Traitement outputs (2)'!$B$41:$Q$45,MATCH(70,'[1]Traitement outputs (2)'!$A$41:$A$45,0),MATCH(C2517,'[1]Traitement outputs (2)'!$B$40:$Q$40,0)))</f>
        <v>16.864787616041994</v>
      </c>
      <c r="T2517">
        <f t="shared" si="236"/>
        <v>-1958.42577907482</v>
      </c>
      <c r="U2517">
        <f t="shared" si="237"/>
        <v>1958.4875481058175</v>
      </c>
      <c r="X2517">
        <f t="shared" si="238"/>
        <v>4.735571455032727E-2</v>
      </c>
      <c r="Y2517">
        <f t="shared" si="239"/>
        <v>3.954259420836595E-2</v>
      </c>
    </row>
    <row r="2518" spans="1:25" x14ac:dyDescent="0.35">
      <c r="A2518" s="1">
        <v>34804.833333333336</v>
      </c>
      <c r="B2518">
        <v>20.000299999999999</v>
      </c>
      <c r="C2518">
        <f>_xlfn.IFNA(HLOOKUP(B2518,'[1]Traitement outputs'!$B$33:$Q$33,1,TRUE),16)</f>
        <v>20</v>
      </c>
      <c r="E2518" s="1">
        <v>34804.833333333336</v>
      </c>
      <c r="F2518">
        <v>22.424499999999998</v>
      </c>
      <c r="G2518">
        <f t="shared" si="234"/>
        <v>22</v>
      </c>
      <c r="I2518" s="1">
        <v>34804.833333333336</v>
      </c>
      <c r="J2518">
        <v>0</v>
      </c>
      <c r="K2518">
        <f t="shared" si="235"/>
        <v>0</v>
      </c>
      <c r="M2518">
        <f>INDEX('[1]Traitement outputs (2)'!$B$51:$Q$56,MATCH(70,'[1]Traitement outputs (2)'!$A$51:$A$56,0),MATCH(C2518,'[1]Traitement outputs (2)'!$B$51:$Q$51,0))</f>
        <v>-16.864255714989046</v>
      </c>
      <c r="N2518">
        <f>INDEX('[1]Traitement outputs (2)'!$B$34:$Q$38,MATCH(70,'[1]Traitement outputs (2)'!$A$34:$A$38,0),MATCH(C2518,'[1]Traitement outputs (2)'!$B$33:$Q$33,0))</f>
        <v>-183.77989640241771</v>
      </c>
      <c r="O2518">
        <f>INDEX('[1]Traitement outputs (2)'!$B$58:$Q$63,MATCH(70,'[1]Traitement outputs (2)'!$A$58:$A$63,0),MATCH(C2518,'[1]Traitement outputs (2)'!$B$58:$Q$58,0))</f>
        <v>16.864787616041994</v>
      </c>
      <c r="P2518">
        <f>INDEX('[1]Traitement outputs (2)'!$B$41:$Q$45,MATCH(70,'[1]Traitement outputs (2)'!$A$41:$A$45,0),MATCH(C2518,'[1]Traitement outputs (2)'!$B$40:$Q$40,0))</f>
        <v>254.15803075879367</v>
      </c>
      <c r="Q2518">
        <f>IF(K2518&lt;30,INDEX('[1]Traitement outputs (2)'!$B$51:$Q$63,MATCH(70,'[1]Traitement outputs (2)'!$A$51:$A$63,0),MATCH(C2518,'[1]Traitement outputs (2)'!$B$51:$Q$51,0)),INDEX('[1]Traitement outputs (2)'!$B$34:$Q$38,MATCH(70,'[1]Traitement outputs (2)'!$A$34:$A$38,0),MATCH(C2518,'[1]Traitement outputs (2)'!$B$33:$Q$33,0)))</f>
        <v>-16.864255714989046</v>
      </c>
      <c r="R2518">
        <f>IF(K2518&lt;30,INDEX('[1]Traitement outputs (2)'!$B$58:$Q$63,MATCH(70,'[1]Traitement outputs (2)'!$A$58:$A$63,0),MATCH(C2518,'[1]Traitement outputs (2)'!$B$58:$Q$58,0)),INDEX('[1]Traitement outputs (2)'!$B$41:$Q$45,MATCH(70,'[1]Traitement outputs (2)'!$A$41:$A$45,0),MATCH(C2518,'[1]Traitement outputs (2)'!$B$40:$Q$40,0)))</f>
        <v>16.864787616041994</v>
      </c>
      <c r="T2518">
        <f t="shared" si="236"/>
        <v>-1958.42577907482</v>
      </c>
      <c r="U2518">
        <f t="shared" si="237"/>
        <v>1958.4875481058175</v>
      </c>
      <c r="X2518">
        <f t="shared" si="238"/>
        <v>4.735571455032727E-2</v>
      </c>
      <c r="Y2518">
        <f t="shared" si="239"/>
        <v>3.954259420836595E-2</v>
      </c>
    </row>
    <row r="2519" spans="1:25" x14ac:dyDescent="0.35">
      <c r="A2519" s="1">
        <v>34804.875</v>
      </c>
      <c r="B2519">
        <v>16.094999999999999</v>
      </c>
      <c r="C2519">
        <f>_xlfn.IFNA(HLOOKUP(B2519,'[1]Traitement outputs'!$B$33:$Q$33,1,TRUE),16)</f>
        <v>16</v>
      </c>
      <c r="E2519" s="1">
        <v>34804.875</v>
      </c>
      <c r="F2519">
        <v>29.026299999999999</v>
      </c>
      <c r="G2519">
        <f t="shared" si="234"/>
        <v>29</v>
      </c>
      <c r="I2519" s="1">
        <v>34804.875</v>
      </c>
      <c r="J2519">
        <v>0</v>
      </c>
      <c r="K2519">
        <f t="shared" si="235"/>
        <v>0</v>
      </c>
      <c r="M2519">
        <f>INDEX('[1]Traitement outputs (2)'!$B$51:$Q$56,MATCH(70,'[1]Traitement outputs (2)'!$A$51:$A$56,0),MATCH(C2519,'[1]Traitement outputs (2)'!$B$51:$Q$51,0))</f>
        <v>-27.907128105419115</v>
      </c>
      <c r="N2519">
        <f>INDEX('[1]Traitement outputs (2)'!$B$34:$Q$38,MATCH(70,'[1]Traitement outputs (2)'!$A$34:$A$38,0),MATCH(C2519,'[1]Traitement outputs (2)'!$B$33:$Q$33,0))</f>
        <v>-87.65601603539298</v>
      </c>
      <c r="O2519">
        <f>INDEX('[1]Traitement outputs (2)'!$B$58:$Q$63,MATCH(70,'[1]Traitement outputs (2)'!$A$58:$A$63,0),MATCH(C2519,'[1]Traitement outputs (2)'!$B$58:$Q$58,0))</f>
        <v>27.907128104236733</v>
      </c>
      <c r="P2519">
        <f>INDEX('[1]Traitement outputs (2)'!$B$41:$Q$45,MATCH(70,'[1]Traitement outputs (2)'!$A$41:$A$45,0),MATCH(C2519,'[1]Traitement outputs (2)'!$B$40:$Q$40,0))</f>
        <v>158.03405896601754</v>
      </c>
      <c r="Q2519">
        <f>IF(K2519&lt;30,INDEX('[1]Traitement outputs (2)'!$B$51:$Q$63,MATCH(70,'[1]Traitement outputs (2)'!$A$51:$A$63,0),MATCH(C2519,'[1]Traitement outputs (2)'!$B$51:$Q$51,0)),INDEX('[1]Traitement outputs (2)'!$B$34:$Q$38,MATCH(70,'[1]Traitement outputs (2)'!$A$34:$A$38,0),MATCH(C2519,'[1]Traitement outputs (2)'!$B$33:$Q$33,0)))</f>
        <v>-27.907128105419115</v>
      </c>
      <c r="R2519">
        <f>IF(K2519&lt;30,INDEX('[1]Traitement outputs (2)'!$B$58:$Q$63,MATCH(70,'[1]Traitement outputs (2)'!$A$58:$A$63,0),MATCH(C2519,'[1]Traitement outputs (2)'!$B$58:$Q$58,0)),INDEX('[1]Traitement outputs (2)'!$B$41:$Q$45,MATCH(70,'[1]Traitement outputs (2)'!$A$41:$A$45,0),MATCH(C2519,'[1]Traitement outputs (2)'!$B$40:$Q$40,0)))</f>
        <v>27.907128104236733</v>
      </c>
      <c r="T2519">
        <f t="shared" si="236"/>
        <v>-3240.8212983285953</v>
      </c>
      <c r="U2519">
        <f t="shared" si="237"/>
        <v>3240.8212981912866</v>
      </c>
      <c r="X2519">
        <f t="shared" si="238"/>
        <v>7.8364679403255921E-2</v>
      </c>
      <c r="Y2519">
        <f t="shared" si="239"/>
        <v>6.5433390996103388E-2</v>
      </c>
    </row>
    <row r="2520" spans="1:25" x14ac:dyDescent="0.35">
      <c r="A2520" s="1">
        <v>34804.916666666664</v>
      </c>
      <c r="B2520">
        <v>16.001300000000001</v>
      </c>
      <c r="C2520">
        <f>_xlfn.IFNA(HLOOKUP(B2520,'[1]Traitement outputs'!$B$33:$Q$33,1,TRUE),16)</f>
        <v>16</v>
      </c>
      <c r="E2520" s="1">
        <v>34804.916666666664</v>
      </c>
      <c r="F2520">
        <v>29.332999999999998</v>
      </c>
      <c r="G2520">
        <f t="shared" si="234"/>
        <v>29</v>
      </c>
      <c r="I2520" s="1">
        <v>34804.916666666664</v>
      </c>
      <c r="J2520">
        <v>0</v>
      </c>
      <c r="K2520">
        <f t="shared" si="235"/>
        <v>0</v>
      </c>
      <c r="M2520">
        <f>INDEX('[1]Traitement outputs (2)'!$B$51:$Q$56,MATCH(70,'[1]Traitement outputs (2)'!$A$51:$A$56,0),MATCH(C2520,'[1]Traitement outputs (2)'!$B$51:$Q$51,0))</f>
        <v>-27.907128105419115</v>
      </c>
      <c r="N2520">
        <f>INDEX('[1]Traitement outputs (2)'!$B$34:$Q$38,MATCH(70,'[1]Traitement outputs (2)'!$A$34:$A$38,0),MATCH(C2520,'[1]Traitement outputs (2)'!$B$33:$Q$33,0))</f>
        <v>-87.65601603539298</v>
      </c>
      <c r="O2520">
        <f>INDEX('[1]Traitement outputs (2)'!$B$58:$Q$63,MATCH(70,'[1]Traitement outputs (2)'!$A$58:$A$63,0),MATCH(C2520,'[1]Traitement outputs (2)'!$B$58:$Q$58,0))</f>
        <v>27.907128104236733</v>
      </c>
      <c r="P2520">
        <f>INDEX('[1]Traitement outputs (2)'!$B$41:$Q$45,MATCH(70,'[1]Traitement outputs (2)'!$A$41:$A$45,0),MATCH(C2520,'[1]Traitement outputs (2)'!$B$40:$Q$40,0))</f>
        <v>158.03405896601754</v>
      </c>
      <c r="Q2520">
        <f>IF(K2520&lt;30,INDEX('[1]Traitement outputs (2)'!$B$51:$Q$63,MATCH(70,'[1]Traitement outputs (2)'!$A$51:$A$63,0),MATCH(C2520,'[1]Traitement outputs (2)'!$B$51:$Q$51,0)),INDEX('[1]Traitement outputs (2)'!$B$34:$Q$38,MATCH(70,'[1]Traitement outputs (2)'!$A$34:$A$38,0),MATCH(C2520,'[1]Traitement outputs (2)'!$B$33:$Q$33,0)))</f>
        <v>-27.907128105419115</v>
      </c>
      <c r="R2520">
        <f>IF(K2520&lt;30,INDEX('[1]Traitement outputs (2)'!$B$58:$Q$63,MATCH(70,'[1]Traitement outputs (2)'!$A$58:$A$63,0),MATCH(C2520,'[1]Traitement outputs (2)'!$B$58:$Q$58,0)),INDEX('[1]Traitement outputs (2)'!$B$41:$Q$45,MATCH(70,'[1]Traitement outputs (2)'!$A$41:$A$45,0),MATCH(C2520,'[1]Traitement outputs (2)'!$B$40:$Q$40,0)))</f>
        <v>27.907128104236733</v>
      </c>
      <c r="T2520">
        <f t="shared" si="236"/>
        <v>-3240.8212983285953</v>
      </c>
      <c r="U2520">
        <f t="shared" si="237"/>
        <v>3240.8212981912866</v>
      </c>
      <c r="X2520">
        <f t="shared" si="238"/>
        <v>7.8364679403255921E-2</v>
      </c>
      <c r="Y2520">
        <f t="shared" si="239"/>
        <v>6.5433390996103388E-2</v>
      </c>
    </row>
    <row r="2521" spans="1:25" x14ac:dyDescent="0.35">
      <c r="A2521" s="1">
        <v>34804.958333333336</v>
      </c>
      <c r="B2521">
        <v>16.0002</v>
      </c>
      <c r="C2521">
        <f>_xlfn.IFNA(HLOOKUP(B2521,'[1]Traitement outputs'!$B$33:$Q$33,1,TRUE),16)</f>
        <v>16</v>
      </c>
      <c r="E2521" s="1">
        <v>34804.958333333336</v>
      </c>
      <c r="F2521">
        <v>29.3598</v>
      </c>
      <c r="G2521">
        <f t="shared" si="234"/>
        <v>29</v>
      </c>
      <c r="I2521" s="1">
        <v>34804.958333333336</v>
      </c>
      <c r="J2521">
        <v>0</v>
      </c>
      <c r="K2521">
        <f t="shared" si="235"/>
        <v>0</v>
      </c>
      <c r="M2521">
        <f>INDEX('[1]Traitement outputs (2)'!$B$51:$Q$56,MATCH(70,'[1]Traitement outputs (2)'!$A$51:$A$56,0),MATCH(C2521,'[1]Traitement outputs (2)'!$B$51:$Q$51,0))</f>
        <v>-27.907128105419115</v>
      </c>
      <c r="N2521">
        <f>INDEX('[1]Traitement outputs (2)'!$B$34:$Q$38,MATCH(70,'[1]Traitement outputs (2)'!$A$34:$A$38,0),MATCH(C2521,'[1]Traitement outputs (2)'!$B$33:$Q$33,0))</f>
        <v>-87.65601603539298</v>
      </c>
      <c r="O2521">
        <f>INDEX('[1]Traitement outputs (2)'!$B$58:$Q$63,MATCH(70,'[1]Traitement outputs (2)'!$A$58:$A$63,0),MATCH(C2521,'[1]Traitement outputs (2)'!$B$58:$Q$58,0))</f>
        <v>27.907128104236733</v>
      </c>
      <c r="P2521">
        <f>INDEX('[1]Traitement outputs (2)'!$B$41:$Q$45,MATCH(70,'[1]Traitement outputs (2)'!$A$41:$A$45,0),MATCH(C2521,'[1]Traitement outputs (2)'!$B$40:$Q$40,0))</f>
        <v>158.03405896601754</v>
      </c>
      <c r="Q2521">
        <f>IF(K2521&lt;30,INDEX('[1]Traitement outputs (2)'!$B$51:$Q$63,MATCH(70,'[1]Traitement outputs (2)'!$A$51:$A$63,0),MATCH(C2521,'[1]Traitement outputs (2)'!$B$51:$Q$51,0)),INDEX('[1]Traitement outputs (2)'!$B$34:$Q$38,MATCH(70,'[1]Traitement outputs (2)'!$A$34:$A$38,0),MATCH(C2521,'[1]Traitement outputs (2)'!$B$33:$Q$33,0)))</f>
        <v>-27.907128105419115</v>
      </c>
      <c r="R2521">
        <f>IF(K2521&lt;30,INDEX('[1]Traitement outputs (2)'!$B$58:$Q$63,MATCH(70,'[1]Traitement outputs (2)'!$A$58:$A$63,0),MATCH(C2521,'[1]Traitement outputs (2)'!$B$58:$Q$58,0)),INDEX('[1]Traitement outputs (2)'!$B$41:$Q$45,MATCH(70,'[1]Traitement outputs (2)'!$A$41:$A$45,0),MATCH(C2521,'[1]Traitement outputs (2)'!$B$40:$Q$40,0)))</f>
        <v>27.907128104236733</v>
      </c>
      <c r="T2521">
        <f t="shared" si="236"/>
        <v>-3240.8212983285953</v>
      </c>
      <c r="U2521">
        <f t="shared" si="237"/>
        <v>3240.8212981912866</v>
      </c>
      <c r="X2521">
        <f t="shared" si="238"/>
        <v>7.8364679403255921E-2</v>
      </c>
      <c r="Y2521">
        <f t="shared" si="239"/>
        <v>6.5433390996103388E-2</v>
      </c>
    </row>
    <row r="2522" spans="1:25" x14ac:dyDescent="0.35">
      <c r="A2522" s="1">
        <v>34805</v>
      </c>
      <c r="B2522">
        <v>16.0002</v>
      </c>
      <c r="C2522">
        <f>_xlfn.IFNA(HLOOKUP(B2522,'[1]Traitement outputs'!$B$33:$Q$33,1,TRUE),16)</f>
        <v>16</v>
      </c>
      <c r="E2522" s="1">
        <v>34805</v>
      </c>
      <c r="F2522">
        <v>29.137899999999998</v>
      </c>
      <c r="G2522">
        <f t="shared" si="234"/>
        <v>29</v>
      </c>
      <c r="I2522" s="1">
        <v>34805</v>
      </c>
      <c r="J2522">
        <v>0</v>
      </c>
      <c r="K2522">
        <f t="shared" si="235"/>
        <v>0</v>
      </c>
      <c r="M2522">
        <f>INDEX('[1]Traitement outputs (2)'!$B$51:$Q$56,MATCH(70,'[1]Traitement outputs (2)'!$A$51:$A$56,0),MATCH(C2522,'[1]Traitement outputs (2)'!$B$51:$Q$51,0))</f>
        <v>-27.907128105419115</v>
      </c>
      <c r="N2522">
        <f>INDEX('[1]Traitement outputs (2)'!$B$34:$Q$38,MATCH(70,'[1]Traitement outputs (2)'!$A$34:$A$38,0),MATCH(C2522,'[1]Traitement outputs (2)'!$B$33:$Q$33,0))</f>
        <v>-87.65601603539298</v>
      </c>
      <c r="O2522">
        <f>INDEX('[1]Traitement outputs (2)'!$B$58:$Q$63,MATCH(70,'[1]Traitement outputs (2)'!$A$58:$A$63,0),MATCH(C2522,'[1]Traitement outputs (2)'!$B$58:$Q$58,0))</f>
        <v>27.907128104236733</v>
      </c>
      <c r="P2522">
        <f>INDEX('[1]Traitement outputs (2)'!$B$41:$Q$45,MATCH(70,'[1]Traitement outputs (2)'!$A$41:$A$45,0),MATCH(C2522,'[1]Traitement outputs (2)'!$B$40:$Q$40,0))</f>
        <v>158.03405896601754</v>
      </c>
      <c r="Q2522">
        <f>IF(K2522&lt;30,INDEX('[1]Traitement outputs (2)'!$B$51:$Q$63,MATCH(70,'[1]Traitement outputs (2)'!$A$51:$A$63,0),MATCH(C2522,'[1]Traitement outputs (2)'!$B$51:$Q$51,0)),INDEX('[1]Traitement outputs (2)'!$B$34:$Q$38,MATCH(70,'[1]Traitement outputs (2)'!$A$34:$A$38,0),MATCH(C2522,'[1]Traitement outputs (2)'!$B$33:$Q$33,0)))</f>
        <v>-27.907128105419115</v>
      </c>
      <c r="R2522">
        <f>IF(K2522&lt;30,INDEX('[1]Traitement outputs (2)'!$B$58:$Q$63,MATCH(70,'[1]Traitement outputs (2)'!$A$58:$A$63,0),MATCH(C2522,'[1]Traitement outputs (2)'!$B$58:$Q$58,0)),INDEX('[1]Traitement outputs (2)'!$B$41:$Q$45,MATCH(70,'[1]Traitement outputs (2)'!$A$41:$A$45,0),MATCH(C2522,'[1]Traitement outputs (2)'!$B$40:$Q$40,0)))</f>
        <v>27.907128104236733</v>
      </c>
      <c r="T2522">
        <f t="shared" si="236"/>
        <v>-3240.8212983285953</v>
      </c>
      <c r="U2522">
        <f t="shared" si="237"/>
        <v>3240.8212981912866</v>
      </c>
      <c r="X2522">
        <f t="shared" si="238"/>
        <v>7.8364679403255921E-2</v>
      </c>
      <c r="Y2522">
        <f t="shared" si="239"/>
        <v>6.5433390996103388E-2</v>
      </c>
    </row>
    <row r="2523" spans="1:25" x14ac:dyDescent="0.35">
      <c r="A2523" s="1">
        <v>34805.041666666664</v>
      </c>
      <c r="B2523">
        <v>16.0002</v>
      </c>
      <c r="C2523">
        <f>_xlfn.IFNA(HLOOKUP(B2523,'[1]Traitement outputs'!$B$33:$Q$33,1,TRUE),16)</f>
        <v>16</v>
      </c>
      <c r="E2523" s="1">
        <v>34805.041666666664</v>
      </c>
      <c r="F2523">
        <v>28.903099999999998</v>
      </c>
      <c r="G2523">
        <f t="shared" si="234"/>
        <v>29</v>
      </c>
      <c r="I2523" s="1">
        <v>34805.041666666664</v>
      </c>
      <c r="J2523">
        <v>0</v>
      </c>
      <c r="K2523">
        <f t="shared" si="235"/>
        <v>0</v>
      </c>
      <c r="M2523">
        <f>INDEX('[1]Traitement outputs (2)'!$B$51:$Q$56,MATCH(70,'[1]Traitement outputs (2)'!$A$51:$A$56,0),MATCH(C2523,'[1]Traitement outputs (2)'!$B$51:$Q$51,0))</f>
        <v>-27.907128105419115</v>
      </c>
      <c r="N2523">
        <f>INDEX('[1]Traitement outputs (2)'!$B$34:$Q$38,MATCH(70,'[1]Traitement outputs (2)'!$A$34:$A$38,0),MATCH(C2523,'[1]Traitement outputs (2)'!$B$33:$Q$33,0))</f>
        <v>-87.65601603539298</v>
      </c>
      <c r="O2523">
        <f>INDEX('[1]Traitement outputs (2)'!$B$58:$Q$63,MATCH(70,'[1]Traitement outputs (2)'!$A$58:$A$63,0),MATCH(C2523,'[1]Traitement outputs (2)'!$B$58:$Q$58,0))</f>
        <v>27.907128104236733</v>
      </c>
      <c r="P2523">
        <f>INDEX('[1]Traitement outputs (2)'!$B$41:$Q$45,MATCH(70,'[1]Traitement outputs (2)'!$A$41:$A$45,0),MATCH(C2523,'[1]Traitement outputs (2)'!$B$40:$Q$40,0))</f>
        <v>158.03405896601754</v>
      </c>
      <c r="Q2523">
        <f>IF(K2523&lt;30,INDEX('[1]Traitement outputs (2)'!$B$51:$Q$63,MATCH(70,'[1]Traitement outputs (2)'!$A$51:$A$63,0),MATCH(C2523,'[1]Traitement outputs (2)'!$B$51:$Q$51,0)),INDEX('[1]Traitement outputs (2)'!$B$34:$Q$38,MATCH(70,'[1]Traitement outputs (2)'!$A$34:$A$38,0),MATCH(C2523,'[1]Traitement outputs (2)'!$B$33:$Q$33,0)))</f>
        <v>-27.907128105419115</v>
      </c>
      <c r="R2523">
        <f>IF(K2523&lt;30,INDEX('[1]Traitement outputs (2)'!$B$58:$Q$63,MATCH(70,'[1]Traitement outputs (2)'!$A$58:$A$63,0),MATCH(C2523,'[1]Traitement outputs (2)'!$B$58:$Q$58,0)),INDEX('[1]Traitement outputs (2)'!$B$41:$Q$45,MATCH(70,'[1]Traitement outputs (2)'!$A$41:$A$45,0),MATCH(C2523,'[1]Traitement outputs (2)'!$B$40:$Q$40,0)))</f>
        <v>27.907128104236733</v>
      </c>
      <c r="T2523">
        <f t="shared" si="236"/>
        <v>-3240.8212983285953</v>
      </c>
      <c r="U2523">
        <f t="shared" si="237"/>
        <v>3240.8212981912866</v>
      </c>
      <c r="X2523">
        <f t="shared" si="238"/>
        <v>7.8364679403255921E-2</v>
      </c>
      <c r="Y2523">
        <f t="shared" si="239"/>
        <v>6.5433390996103388E-2</v>
      </c>
    </row>
    <row r="2524" spans="1:25" x14ac:dyDescent="0.35">
      <c r="A2524" s="1">
        <v>34805.083333333336</v>
      </c>
      <c r="B2524">
        <v>16.0002</v>
      </c>
      <c r="C2524">
        <f>_xlfn.IFNA(HLOOKUP(B2524,'[1]Traitement outputs'!$B$33:$Q$33,1,TRUE),16)</f>
        <v>16</v>
      </c>
      <c r="E2524" s="1">
        <v>34805.083333333336</v>
      </c>
      <c r="F2524">
        <v>28.730699999999999</v>
      </c>
      <c r="G2524">
        <f t="shared" si="234"/>
        <v>29</v>
      </c>
      <c r="I2524" s="1">
        <v>34805.083333333336</v>
      </c>
      <c r="J2524">
        <v>0</v>
      </c>
      <c r="K2524">
        <f t="shared" si="235"/>
        <v>0</v>
      </c>
      <c r="M2524">
        <f>INDEX('[1]Traitement outputs (2)'!$B$51:$Q$56,MATCH(70,'[1]Traitement outputs (2)'!$A$51:$A$56,0),MATCH(C2524,'[1]Traitement outputs (2)'!$B$51:$Q$51,0))</f>
        <v>-27.907128105419115</v>
      </c>
      <c r="N2524">
        <f>INDEX('[1]Traitement outputs (2)'!$B$34:$Q$38,MATCH(70,'[1]Traitement outputs (2)'!$A$34:$A$38,0),MATCH(C2524,'[1]Traitement outputs (2)'!$B$33:$Q$33,0))</f>
        <v>-87.65601603539298</v>
      </c>
      <c r="O2524">
        <f>INDEX('[1]Traitement outputs (2)'!$B$58:$Q$63,MATCH(70,'[1]Traitement outputs (2)'!$A$58:$A$63,0),MATCH(C2524,'[1]Traitement outputs (2)'!$B$58:$Q$58,0))</f>
        <v>27.907128104236733</v>
      </c>
      <c r="P2524">
        <f>INDEX('[1]Traitement outputs (2)'!$B$41:$Q$45,MATCH(70,'[1]Traitement outputs (2)'!$A$41:$A$45,0),MATCH(C2524,'[1]Traitement outputs (2)'!$B$40:$Q$40,0))</f>
        <v>158.03405896601754</v>
      </c>
      <c r="Q2524">
        <f>IF(K2524&lt;30,INDEX('[1]Traitement outputs (2)'!$B$51:$Q$63,MATCH(70,'[1]Traitement outputs (2)'!$A$51:$A$63,0),MATCH(C2524,'[1]Traitement outputs (2)'!$B$51:$Q$51,0)),INDEX('[1]Traitement outputs (2)'!$B$34:$Q$38,MATCH(70,'[1]Traitement outputs (2)'!$A$34:$A$38,0),MATCH(C2524,'[1]Traitement outputs (2)'!$B$33:$Q$33,0)))</f>
        <v>-27.907128105419115</v>
      </c>
      <c r="R2524">
        <f>IF(K2524&lt;30,INDEX('[1]Traitement outputs (2)'!$B$58:$Q$63,MATCH(70,'[1]Traitement outputs (2)'!$A$58:$A$63,0),MATCH(C2524,'[1]Traitement outputs (2)'!$B$58:$Q$58,0)),INDEX('[1]Traitement outputs (2)'!$B$41:$Q$45,MATCH(70,'[1]Traitement outputs (2)'!$A$41:$A$45,0),MATCH(C2524,'[1]Traitement outputs (2)'!$B$40:$Q$40,0)))</f>
        <v>27.907128104236733</v>
      </c>
      <c r="T2524">
        <f t="shared" si="236"/>
        <v>-3240.8212983285953</v>
      </c>
      <c r="U2524">
        <f t="shared" si="237"/>
        <v>3240.8212981912866</v>
      </c>
      <c r="X2524">
        <f t="shared" si="238"/>
        <v>7.8364679403255921E-2</v>
      </c>
      <c r="Y2524">
        <f t="shared" si="239"/>
        <v>6.5433390996103388E-2</v>
      </c>
    </row>
    <row r="2525" spans="1:25" x14ac:dyDescent="0.35">
      <c r="A2525" s="1">
        <v>34805.125</v>
      </c>
      <c r="B2525">
        <v>16.0002</v>
      </c>
      <c r="C2525">
        <f>_xlfn.IFNA(HLOOKUP(B2525,'[1]Traitement outputs'!$B$33:$Q$33,1,TRUE),16)</f>
        <v>16</v>
      </c>
      <c r="E2525" s="1">
        <v>34805.125</v>
      </c>
      <c r="F2525">
        <v>28.611699999999999</v>
      </c>
      <c r="G2525">
        <f t="shared" si="234"/>
        <v>29</v>
      </c>
      <c r="I2525" s="1">
        <v>34805.125</v>
      </c>
      <c r="J2525">
        <v>0</v>
      </c>
      <c r="K2525">
        <f t="shared" si="235"/>
        <v>0</v>
      </c>
      <c r="M2525">
        <f>INDEX('[1]Traitement outputs (2)'!$B$51:$Q$56,MATCH(70,'[1]Traitement outputs (2)'!$A$51:$A$56,0),MATCH(C2525,'[1]Traitement outputs (2)'!$B$51:$Q$51,0))</f>
        <v>-27.907128105419115</v>
      </c>
      <c r="N2525">
        <f>INDEX('[1]Traitement outputs (2)'!$B$34:$Q$38,MATCH(70,'[1]Traitement outputs (2)'!$A$34:$A$38,0),MATCH(C2525,'[1]Traitement outputs (2)'!$B$33:$Q$33,0))</f>
        <v>-87.65601603539298</v>
      </c>
      <c r="O2525">
        <f>INDEX('[1]Traitement outputs (2)'!$B$58:$Q$63,MATCH(70,'[1]Traitement outputs (2)'!$A$58:$A$63,0),MATCH(C2525,'[1]Traitement outputs (2)'!$B$58:$Q$58,0))</f>
        <v>27.907128104236733</v>
      </c>
      <c r="P2525">
        <f>INDEX('[1]Traitement outputs (2)'!$B$41:$Q$45,MATCH(70,'[1]Traitement outputs (2)'!$A$41:$A$45,0),MATCH(C2525,'[1]Traitement outputs (2)'!$B$40:$Q$40,0))</f>
        <v>158.03405896601754</v>
      </c>
      <c r="Q2525">
        <f>IF(K2525&lt;30,INDEX('[1]Traitement outputs (2)'!$B$51:$Q$63,MATCH(70,'[1]Traitement outputs (2)'!$A$51:$A$63,0),MATCH(C2525,'[1]Traitement outputs (2)'!$B$51:$Q$51,0)),INDEX('[1]Traitement outputs (2)'!$B$34:$Q$38,MATCH(70,'[1]Traitement outputs (2)'!$A$34:$A$38,0),MATCH(C2525,'[1]Traitement outputs (2)'!$B$33:$Q$33,0)))</f>
        <v>-27.907128105419115</v>
      </c>
      <c r="R2525">
        <f>IF(K2525&lt;30,INDEX('[1]Traitement outputs (2)'!$B$58:$Q$63,MATCH(70,'[1]Traitement outputs (2)'!$A$58:$A$63,0),MATCH(C2525,'[1]Traitement outputs (2)'!$B$58:$Q$58,0)),INDEX('[1]Traitement outputs (2)'!$B$41:$Q$45,MATCH(70,'[1]Traitement outputs (2)'!$A$41:$A$45,0),MATCH(C2525,'[1]Traitement outputs (2)'!$B$40:$Q$40,0)))</f>
        <v>27.907128104236733</v>
      </c>
      <c r="T2525">
        <f t="shared" si="236"/>
        <v>-3240.8212983285953</v>
      </c>
      <c r="U2525">
        <f t="shared" si="237"/>
        <v>3240.8212981912866</v>
      </c>
      <c r="X2525">
        <f t="shared" si="238"/>
        <v>7.8364679403255921E-2</v>
      </c>
      <c r="Y2525">
        <f t="shared" si="239"/>
        <v>6.5433390996103388E-2</v>
      </c>
    </row>
    <row r="2526" spans="1:25" x14ac:dyDescent="0.35">
      <c r="A2526" s="1">
        <v>34805.166666666664</v>
      </c>
      <c r="B2526">
        <v>16.0002</v>
      </c>
      <c r="C2526">
        <f>_xlfn.IFNA(HLOOKUP(B2526,'[1]Traitement outputs'!$B$33:$Q$33,1,TRUE),16)</f>
        <v>16</v>
      </c>
      <c r="E2526" s="1">
        <v>34805.166666666664</v>
      </c>
      <c r="F2526">
        <v>28.253699999999998</v>
      </c>
      <c r="G2526">
        <f t="shared" si="234"/>
        <v>28</v>
      </c>
      <c r="I2526" s="1">
        <v>34805.166666666664</v>
      </c>
      <c r="J2526">
        <v>0</v>
      </c>
      <c r="K2526">
        <f t="shared" si="235"/>
        <v>0</v>
      </c>
      <c r="M2526">
        <f>INDEX('[1]Traitement outputs (2)'!$B$51:$Q$56,MATCH(70,'[1]Traitement outputs (2)'!$A$51:$A$56,0),MATCH(C2526,'[1]Traitement outputs (2)'!$B$51:$Q$51,0))</f>
        <v>-27.907128105419115</v>
      </c>
      <c r="N2526">
        <f>INDEX('[1]Traitement outputs (2)'!$B$34:$Q$38,MATCH(70,'[1]Traitement outputs (2)'!$A$34:$A$38,0),MATCH(C2526,'[1]Traitement outputs (2)'!$B$33:$Q$33,0))</f>
        <v>-87.65601603539298</v>
      </c>
      <c r="O2526">
        <f>INDEX('[1]Traitement outputs (2)'!$B$58:$Q$63,MATCH(70,'[1]Traitement outputs (2)'!$A$58:$A$63,0),MATCH(C2526,'[1]Traitement outputs (2)'!$B$58:$Q$58,0))</f>
        <v>27.907128104236733</v>
      </c>
      <c r="P2526">
        <f>INDEX('[1]Traitement outputs (2)'!$B$41:$Q$45,MATCH(70,'[1]Traitement outputs (2)'!$A$41:$A$45,0),MATCH(C2526,'[1]Traitement outputs (2)'!$B$40:$Q$40,0))</f>
        <v>158.03405896601754</v>
      </c>
      <c r="Q2526">
        <f>IF(K2526&lt;30,INDEX('[1]Traitement outputs (2)'!$B$51:$Q$63,MATCH(70,'[1]Traitement outputs (2)'!$A$51:$A$63,0),MATCH(C2526,'[1]Traitement outputs (2)'!$B$51:$Q$51,0)),INDEX('[1]Traitement outputs (2)'!$B$34:$Q$38,MATCH(70,'[1]Traitement outputs (2)'!$A$34:$A$38,0),MATCH(C2526,'[1]Traitement outputs (2)'!$B$33:$Q$33,0)))</f>
        <v>-27.907128105419115</v>
      </c>
      <c r="R2526">
        <f>IF(K2526&lt;30,INDEX('[1]Traitement outputs (2)'!$B$58:$Q$63,MATCH(70,'[1]Traitement outputs (2)'!$A$58:$A$63,0),MATCH(C2526,'[1]Traitement outputs (2)'!$B$58:$Q$58,0)),INDEX('[1]Traitement outputs (2)'!$B$41:$Q$45,MATCH(70,'[1]Traitement outputs (2)'!$A$41:$A$45,0),MATCH(C2526,'[1]Traitement outputs (2)'!$B$40:$Q$40,0)))</f>
        <v>27.907128104236733</v>
      </c>
      <c r="T2526">
        <f t="shared" si="236"/>
        <v>-3240.8212983285953</v>
      </c>
      <c r="U2526">
        <f t="shared" si="237"/>
        <v>3240.8212981912866</v>
      </c>
      <c r="X2526">
        <f t="shared" si="238"/>
        <v>7.8364679403255921E-2</v>
      </c>
      <c r="Y2526">
        <f t="shared" si="239"/>
        <v>6.5433390996103388E-2</v>
      </c>
    </row>
    <row r="2527" spans="1:25" x14ac:dyDescent="0.35">
      <c r="A2527" s="1">
        <v>34805.208333333336</v>
      </c>
      <c r="B2527">
        <v>19.9755</v>
      </c>
      <c r="C2527">
        <f>_xlfn.IFNA(HLOOKUP(B2527,'[1]Traitement outputs'!$B$33:$Q$33,1,TRUE),16)</f>
        <v>18</v>
      </c>
      <c r="E2527" s="1">
        <v>34805.208333333336</v>
      </c>
      <c r="F2527">
        <v>21.833100000000002</v>
      </c>
      <c r="G2527">
        <f t="shared" si="234"/>
        <v>22</v>
      </c>
      <c r="I2527" s="1">
        <v>34805.208333333336</v>
      </c>
      <c r="J2527">
        <v>602.56899999999996</v>
      </c>
      <c r="K2527">
        <f t="shared" si="235"/>
        <v>5.1887989887090882</v>
      </c>
      <c r="M2527">
        <f>INDEX('[1]Traitement outputs (2)'!$B$51:$Q$56,MATCH(70,'[1]Traitement outputs (2)'!$A$51:$A$56,0),MATCH(C2527,'[1]Traitement outputs (2)'!$B$51:$Q$51,0))</f>
        <v>-40.563606676443541</v>
      </c>
      <c r="N2527">
        <f>INDEX('[1]Traitement outputs (2)'!$B$34:$Q$38,MATCH(70,'[1]Traitement outputs (2)'!$A$34:$A$38,0),MATCH(C2527,'[1]Traitement outputs (2)'!$B$33:$Q$33,0))</f>
        <v>-132.60751704955501</v>
      </c>
      <c r="O2527">
        <f>INDEX('[1]Traitement outputs (2)'!$B$58:$Q$63,MATCH(70,'[1]Traitement outputs (2)'!$A$58:$A$63,0),MATCH(C2527,'[1]Traitement outputs (2)'!$B$58:$Q$58,0))</f>
        <v>40.565237508304868</v>
      </c>
      <c r="P2527">
        <f>INDEX('[1]Traitement outputs (2)'!$B$41:$Q$45,MATCH(70,'[1]Traitement outputs (2)'!$A$41:$A$45,0),MATCH(C2527,'[1]Traitement outputs (2)'!$B$40:$Q$40,0))</f>
        <v>202.98564822710691</v>
      </c>
      <c r="Q2527">
        <f>IF(K2527&lt;30,INDEX('[1]Traitement outputs (2)'!$B$51:$Q$63,MATCH(70,'[1]Traitement outputs (2)'!$A$51:$A$63,0),MATCH(C2527,'[1]Traitement outputs (2)'!$B$51:$Q$51,0)),INDEX('[1]Traitement outputs (2)'!$B$34:$Q$38,MATCH(70,'[1]Traitement outputs (2)'!$A$34:$A$38,0),MATCH(C2527,'[1]Traitement outputs (2)'!$B$33:$Q$33,0)))</f>
        <v>-40.563606676443541</v>
      </c>
      <c r="R2527">
        <f>IF(K2527&lt;30,INDEX('[1]Traitement outputs (2)'!$B$58:$Q$63,MATCH(70,'[1]Traitement outputs (2)'!$A$58:$A$63,0),MATCH(C2527,'[1]Traitement outputs (2)'!$B$58:$Q$58,0)),INDEX('[1]Traitement outputs (2)'!$B$41:$Q$45,MATCH(70,'[1]Traitement outputs (2)'!$A$41:$A$45,0),MATCH(C2527,'[1]Traitement outputs (2)'!$B$40:$Q$40,0)))</f>
        <v>40.565237508304868</v>
      </c>
      <c r="T2527">
        <f t="shared" si="236"/>
        <v>-4710.6029670073767</v>
      </c>
      <c r="U2527">
        <f t="shared" si="237"/>
        <v>4710.7923535544342</v>
      </c>
      <c r="X2527">
        <f t="shared" si="238"/>
        <v>0.11390473504229935</v>
      </c>
      <c r="Y2527">
        <f t="shared" si="239"/>
        <v>9.5112654975333846E-2</v>
      </c>
    </row>
    <row r="2528" spans="1:25" x14ac:dyDescent="0.35">
      <c r="A2528" s="1">
        <v>34805.25</v>
      </c>
      <c r="B2528">
        <v>20.000299999999999</v>
      </c>
      <c r="C2528">
        <f>_xlfn.IFNA(HLOOKUP(B2528,'[1]Traitement outputs'!$B$33:$Q$33,1,TRUE),16)</f>
        <v>20</v>
      </c>
      <c r="E2528" s="1">
        <v>34805.25</v>
      </c>
      <c r="F2528">
        <v>21.867599999999999</v>
      </c>
      <c r="G2528">
        <f t="shared" si="234"/>
        <v>22</v>
      </c>
      <c r="I2528" s="1">
        <v>34805.25</v>
      </c>
      <c r="J2528">
        <v>2256.5500000000002</v>
      </c>
      <c r="K2528">
        <f t="shared" si="235"/>
        <v>19.43144164066106</v>
      </c>
      <c r="M2528">
        <f>INDEX('[1]Traitement outputs (2)'!$B$51:$Q$56,MATCH(70,'[1]Traitement outputs (2)'!$A$51:$A$56,0),MATCH(C2528,'[1]Traitement outputs (2)'!$B$51:$Q$51,0))</f>
        <v>-16.864255714989046</v>
      </c>
      <c r="N2528">
        <f>INDEX('[1]Traitement outputs (2)'!$B$34:$Q$38,MATCH(70,'[1]Traitement outputs (2)'!$A$34:$A$38,0),MATCH(C2528,'[1]Traitement outputs (2)'!$B$33:$Q$33,0))</f>
        <v>-183.77989640241771</v>
      </c>
      <c r="O2528">
        <f>INDEX('[1]Traitement outputs (2)'!$B$58:$Q$63,MATCH(70,'[1]Traitement outputs (2)'!$A$58:$A$63,0),MATCH(C2528,'[1]Traitement outputs (2)'!$B$58:$Q$58,0))</f>
        <v>16.864787616041994</v>
      </c>
      <c r="P2528">
        <f>INDEX('[1]Traitement outputs (2)'!$B$41:$Q$45,MATCH(70,'[1]Traitement outputs (2)'!$A$41:$A$45,0),MATCH(C2528,'[1]Traitement outputs (2)'!$B$40:$Q$40,0))</f>
        <v>254.15803075879367</v>
      </c>
      <c r="Q2528">
        <f>IF(K2528&lt;30,INDEX('[1]Traitement outputs (2)'!$B$51:$Q$63,MATCH(70,'[1]Traitement outputs (2)'!$A$51:$A$63,0),MATCH(C2528,'[1]Traitement outputs (2)'!$B$51:$Q$51,0)),INDEX('[1]Traitement outputs (2)'!$B$34:$Q$38,MATCH(70,'[1]Traitement outputs (2)'!$A$34:$A$38,0),MATCH(C2528,'[1]Traitement outputs (2)'!$B$33:$Q$33,0)))</f>
        <v>-16.864255714989046</v>
      </c>
      <c r="R2528">
        <f>IF(K2528&lt;30,INDEX('[1]Traitement outputs (2)'!$B$58:$Q$63,MATCH(70,'[1]Traitement outputs (2)'!$A$58:$A$63,0),MATCH(C2528,'[1]Traitement outputs (2)'!$B$58:$Q$58,0)),INDEX('[1]Traitement outputs (2)'!$B$41:$Q$45,MATCH(70,'[1]Traitement outputs (2)'!$A$41:$A$45,0),MATCH(C2528,'[1]Traitement outputs (2)'!$B$40:$Q$40,0)))</f>
        <v>16.864787616041994</v>
      </c>
      <c r="T2528">
        <f t="shared" si="236"/>
        <v>-1958.42577907482</v>
      </c>
      <c r="U2528">
        <f t="shared" si="237"/>
        <v>1958.4875481058175</v>
      </c>
      <c r="X2528">
        <f t="shared" si="238"/>
        <v>4.735571455032727E-2</v>
      </c>
      <c r="Y2528">
        <f t="shared" si="239"/>
        <v>3.954259420836595E-2</v>
      </c>
    </row>
    <row r="2529" spans="1:25" x14ac:dyDescent="0.35">
      <c r="A2529" s="1">
        <v>34805.291666666664</v>
      </c>
      <c r="B2529">
        <v>20.000299999999999</v>
      </c>
      <c r="C2529">
        <f>_xlfn.IFNA(HLOOKUP(B2529,'[1]Traitement outputs'!$B$33:$Q$33,1,TRUE),16)</f>
        <v>20</v>
      </c>
      <c r="E2529" s="1">
        <v>34805.291666666664</v>
      </c>
      <c r="F2529">
        <v>21.9663</v>
      </c>
      <c r="G2529">
        <f t="shared" si="234"/>
        <v>22</v>
      </c>
      <c r="I2529" s="1">
        <v>34805.291666666664</v>
      </c>
      <c r="J2529">
        <v>2387.38</v>
      </c>
      <c r="K2529">
        <f t="shared" si="235"/>
        <v>20.558035560515567</v>
      </c>
      <c r="M2529">
        <f>INDEX('[1]Traitement outputs (2)'!$B$51:$Q$56,MATCH(70,'[1]Traitement outputs (2)'!$A$51:$A$56,0),MATCH(C2529,'[1]Traitement outputs (2)'!$B$51:$Q$51,0))</f>
        <v>-16.864255714989046</v>
      </c>
      <c r="N2529">
        <f>INDEX('[1]Traitement outputs (2)'!$B$34:$Q$38,MATCH(70,'[1]Traitement outputs (2)'!$A$34:$A$38,0),MATCH(C2529,'[1]Traitement outputs (2)'!$B$33:$Q$33,0))</f>
        <v>-183.77989640241771</v>
      </c>
      <c r="O2529">
        <f>INDEX('[1]Traitement outputs (2)'!$B$58:$Q$63,MATCH(70,'[1]Traitement outputs (2)'!$A$58:$A$63,0),MATCH(C2529,'[1]Traitement outputs (2)'!$B$58:$Q$58,0))</f>
        <v>16.864787616041994</v>
      </c>
      <c r="P2529">
        <f>INDEX('[1]Traitement outputs (2)'!$B$41:$Q$45,MATCH(70,'[1]Traitement outputs (2)'!$A$41:$A$45,0),MATCH(C2529,'[1]Traitement outputs (2)'!$B$40:$Q$40,0))</f>
        <v>254.15803075879367</v>
      </c>
      <c r="Q2529">
        <f>IF(K2529&lt;30,INDEX('[1]Traitement outputs (2)'!$B$51:$Q$63,MATCH(70,'[1]Traitement outputs (2)'!$A$51:$A$63,0),MATCH(C2529,'[1]Traitement outputs (2)'!$B$51:$Q$51,0)),INDEX('[1]Traitement outputs (2)'!$B$34:$Q$38,MATCH(70,'[1]Traitement outputs (2)'!$A$34:$A$38,0),MATCH(C2529,'[1]Traitement outputs (2)'!$B$33:$Q$33,0)))</f>
        <v>-16.864255714989046</v>
      </c>
      <c r="R2529">
        <f>IF(K2529&lt;30,INDEX('[1]Traitement outputs (2)'!$B$58:$Q$63,MATCH(70,'[1]Traitement outputs (2)'!$A$58:$A$63,0),MATCH(C2529,'[1]Traitement outputs (2)'!$B$58:$Q$58,0)),INDEX('[1]Traitement outputs (2)'!$B$41:$Q$45,MATCH(70,'[1]Traitement outputs (2)'!$A$41:$A$45,0),MATCH(C2529,'[1]Traitement outputs (2)'!$B$40:$Q$40,0)))</f>
        <v>16.864787616041994</v>
      </c>
      <c r="T2529">
        <f t="shared" si="236"/>
        <v>-1958.42577907482</v>
      </c>
      <c r="U2529">
        <f t="shared" si="237"/>
        <v>1958.4875481058175</v>
      </c>
      <c r="X2529">
        <f t="shared" si="238"/>
        <v>4.735571455032727E-2</v>
      </c>
      <c r="Y2529">
        <f t="shared" si="239"/>
        <v>3.954259420836595E-2</v>
      </c>
    </row>
    <row r="2530" spans="1:25" x14ac:dyDescent="0.35">
      <c r="A2530" s="1">
        <v>34805.333333333336</v>
      </c>
      <c r="B2530">
        <v>20.000299999999999</v>
      </c>
      <c r="C2530">
        <f>_xlfn.IFNA(HLOOKUP(B2530,'[1]Traitement outputs'!$B$33:$Q$33,1,TRUE),16)</f>
        <v>20</v>
      </c>
      <c r="E2530" s="1">
        <v>34805.333333333336</v>
      </c>
      <c r="F2530">
        <v>22.049800000000001</v>
      </c>
      <c r="G2530">
        <f t="shared" si="234"/>
        <v>22</v>
      </c>
      <c r="I2530" s="1">
        <v>34805.333333333336</v>
      </c>
      <c r="J2530">
        <v>2116.1999999999998</v>
      </c>
      <c r="K2530">
        <f t="shared" si="235"/>
        <v>18.222869779072891</v>
      </c>
      <c r="M2530">
        <f>INDEX('[1]Traitement outputs (2)'!$B$51:$Q$56,MATCH(70,'[1]Traitement outputs (2)'!$A$51:$A$56,0),MATCH(C2530,'[1]Traitement outputs (2)'!$B$51:$Q$51,0))</f>
        <v>-16.864255714989046</v>
      </c>
      <c r="N2530">
        <f>INDEX('[1]Traitement outputs (2)'!$B$34:$Q$38,MATCH(70,'[1]Traitement outputs (2)'!$A$34:$A$38,0),MATCH(C2530,'[1]Traitement outputs (2)'!$B$33:$Q$33,0))</f>
        <v>-183.77989640241771</v>
      </c>
      <c r="O2530">
        <f>INDEX('[1]Traitement outputs (2)'!$B$58:$Q$63,MATCH(70,'[1]Traitement outputs (2)'!$A$58:$A$63,0),MATCH(C2530,'[1]Traitement outputs (2)'!$B$58:$Q$58,0))</f>
        <v>16.864787616041994</v>
      </c>
      <c r="P2530">
        <f>INDEX('[1]Traitement outputs (2)'!$B$41:$Q$45,MATCH(70,'[1]Traitement outputs (2)'!$A$41:$A$45,0),MATCH(C2530,'[1]Traitement outputs (2)'!$B$40:$Q$40,0))</f>
        <v>254.15803075879367</v>
      </c>
      <c r="Q2530">
        <f>IF(K2530&lt;30,INDEX('[1]Traitement outputs (2)'!$B$51:$Q$63,MATCH(70,'[1]Traitement outputs (2)'!$A$51:$A$63,0),MATCH(C2530,'[1]Traitement outputs (2)'!$B$51:$Q$51,0)),INDEX('[1]Traitement outputs (2)'!$B$34:$Q$38,MATCH(70,'[1]Traitement outputs (2)'!$A$34:$A$38,0),MATCH(C2530,'[1]Traitement outputs (2)'!$B$33:$Q$33,0)))</f>
        <v>-16.864255714989046</v>
      </c>
      <c r="R2530">
        <f>IF(K2530&lt;30,INDEX('[1]Traitement outputs (2)'!$B$58:$Q$63,MATCH(70,'[1]Traitement outputs (2)'!$A$58:$A$63,0),MATCH(C2530,'[1]Traitement outputs (2)'!$B$58:$Q$58,0)),INDEX('[1]Traitement outputs (2)'!$B$41:$Q$45,MATCH(70,'[1]Traitement outputs (2)'!$A$41:$A$45,0),MATCH(C2530,'[1]Traitement outputs (2)'!$B$40:$Q$40,0)))</f>
        <v>16.864787616041994</v>
      </c>
      <c r="T2530">
        <f t="shared" si="236"/>
        <v>-1958.42577907482</v>
      </c>
      <c r="U2530">
        <f t="shared" si="237"/>
        <v>1958.4875481058175</v>
      </c>
      <c r="X2530">
        <f t="shared" si="238"/>
        <v>4.735571455032727E-2</v>
      </c>
      <c r="Y2530">
        <f t="shared" si="239"/>
        <v>3.954259420836595E-2</v>
      </c>
    </row>
    <row r="2531" spans="1:25" x14ac:dyDescent="0.35">
      <c r="A2531" s="1">
        <v>34805.375</v>
      </c>
      <c r="B2531">
        <v>20.000299999999999</v>
      </c>
      <c r="C2531">
        <f>_xlfn.IFNA(HLOOKUP(B2531,'[1]Traitement outputs'!$B$33:$Q$33,1,TRUE),16)</f>
        <v>20</v>
      </c>
      <c r="E2531" s="1">
        <v>34805.375</v>
      </c>
      <c r="F2531">
        <v>22.205100000000002</v>
      </c>
      <c r="G2531">
        <f t="shared" si="234"/>
        <v>22</v>
      </c>
      <c r="I2531" s="1">
        <v>34805.375</v>
      </c>
      <c r="J2531">
        <v>2223.96</v>
      </c>
      <c r="K2531">
        <f t="shared" si="235"/>
        <v>19.150804968276603</v>
      </c>
      <c r="M2531">
        <f>INDEX('[1]Traitement outputs (2)'!$B$51:$Q$56,MATCH(70,'[1]Traitement outputs (2)'!$A$51:$A$56,0),MATCH(C2531,'[1]Traitement outputs (2)'!$B$51:$Q$51,0))</f>
        <v>-16.864255714989046</v>
      </c>
      <c r="N2531">
        <f>INDEX('[1]Traitement outputs (2)'!$B$34:$Q$38,MATCH(70,'[1]Traitement outputs (2)'!$A$34:$A$38,0),MATCH(C2531,'[1]Traitement outputs (2)'!$B$33:$Q$33,0))</f>
        <v>-183.77989640241771</v>
      </c>
      <c r="O2531">
        <f>INDEX('[1]Traitement outputs (2)'!$B$58:$Q$63,MATCH(70,'[1]Traitement outputs (2)'!$A$58:$A$63,0),MATCH(C2531,'[1]Traitement outputs (2)'!$B$58:$Q$58,0))</f>
        <v>16.864787616041994</v>
      </c>
      <c r="P2531">
        <f>INDEX('[1]Traitement outputs (2)'!$B$41:$Q$45,MATCH(70,'[1]Traitement outputs (2)'!$A$41:$A$45,0),MATCH(C2531,'[1]Traitement outputs (2)'!$B$40:$Q$40,0))</f>
        <v>254.15803075879367</v>
      </c>
      <c r="Q2531">
        <f>IF(K2531&lt;30,INDEX('[1]Traitement outputs (2)'!$B$51:$Q$63,MATCH(70,'[1]Traitement outputs (2)'!$A$51:$A$63,0),MATCH(C2531,'[1]Traitement outputs (2)'!$B$51:$Q$51,0)),INDEX('[1]Traitement outputs (2)'!$B$34:$Q$38,MATCH(70,'[1]Traitement outputs (2)'!$A$34:$A$38,0),MATCH(C2531,'[1]Traitement outputs (2)'!$B$33:$Q$33,0)))</f>
        <v>-16.864255714989046</v>
      </c>
      <c r="R2531">
        <f>IF(K2531&lt;30,INDEX('[1]Traitement outputs (2)'!$B$58:$Q$63,MATCH(70,'[1]Traitement outputs (2)'!$A$58:$A$63,0),MATCH(C2531,'[1]Traitement outputs (2)'!$B$58:$Q$58,0)),INDEX('[1]Traitement outputs (2)'!$B$41:$Q$45,MATCH(70,'[1]Traitement outputs (2)'!$A$41:$A$45,0),MATCH(C2531,'[1]Traitement outputs (2)'!$B$40:$Q$40,0)))</f>
        <v>16.864787616041994</v>
      </c>
      <c r="T2531">
        <f t="shared" si="236"/>
        <v>-1958.42577907482</v>
      </c>
      <c r="U2531">
        <f t="shared" si="237"/>
        <v>1958.4875481058175</v>
      </c>
      <c r="X2531">
        <f t="shared" si="238"/>
        <v>4.735571455032727E-2</v>
      </c>
      <c r="Y2531">
        <f t="shared" si="239"/>
        <v>3.954259420836595E-2</v>
      </c>
    </row>
    <row r="2532" spans="1:25" x14ac:dyDescent="0.35">
      <c r="A2532" s="1">
        <v>34805.416666666664</v>
      </c>
      <c r="B2532">
        <v>20.000299999999999</v>
      </c>
      <c r="C2532">
        <f>_xlfn.IFNA(HLOOKUP(B2532,'[1]Traitement outputs'!$B$33:$Q$33,1,TRUE),16)</f>
        <v>20</v>
      </c>
      <c r="E2532" s="1">
        <v>34805.416666666664</v>
      </c>
      <c r="F2532">
        <v>22.2729</v>
      </c>
      <c r="G2532">
        <f t="shared" si="234"/>
        <v>22</v>
      </c>
      <c r="I2532" s="1">
        <v>34805.416666666664</v>
      </c>
      <c r="J2532">
        <v>4268.29</v>
      </c>
      <c r="K2532">
        <f t="shared" si="235"/>
        <v>36.75479295403035</v>
      </c>
      <c r="M2532">
        <f>INDEX('[1]Traitement outputs (2)'!$B$51:$Q$56,MATCH(70,'[1]Traitement outputs (2)'!$A$51:$A$56,0),MATCH(C2532,'[1]Traitement outputs (2)'!$B$51:$Q$51,0))</f>
        <v>-16.864255714989046</v>
      </c>
      <c r="N2532">
        <f>INDEX('[1]Traitement outputs (2)'!$B$34:$Q$38,MATCH(70,'[1]Traitement outputs (2)'!$A$34:$A$38,0),MATCH(C2532,'[1]Traitement outputs (2)'!$B$33:$Q$33,0))</f>
        <v>-183.77989640241771</v>
      </c>
      <c r="O2532">
        <f>INDEX('[1]Traitement outputs (2)'!$B$58:$Q$63,MATCH(70,'[1]Traitement outputs (2)'!$A$58:$A$63,0),MATCH(C2532,'[1]Traitement outputs (2)'!$B$58:$Q$58,0))</f>
        <v>16.864787616041994</v>
      </c>
      <c r="P2532">
        <f>INDEX('[1]Traitement outputs (2)'!$B$41:$Q$45,MATCH(70,'[1]Traitement outputs (2)'!$A$41:$A$45,0),MATCH(C2532,'[1]Traitement outputs (2)'!$B$40:$Q$40,0))</f>
        <v>254.15803075879367</v>
      </c>
      <c r="Q2532">
        <f>IF(K2532&lt;30,INDEX('[1]Traitement outputs (2)'!$B$51:$Q$63,MATCH(70,'[1]Traitement outputs (2)'!$A$51:$A$63,0),MATCH(C2532,'[1]Traitement outputs (2)'!$B$51:$Q$51,0)),INDEX('[1]Traitement outputs (2)'!$B$34:$Q$38,MATCH(70,'[1]Traitement outputs (2)'!$A$34:$A$38,0),MATCH(C2532,'[1]Traitement outputs (2)'!$B$33:$Q$33,0)))</f>
        <v>-183.77989640241771</v>
      </c>
      <c r="R2532">
        <f>IF(K2532&lt;30,INDEX('[1]Traitement outputs (2)'!$B$58:$Q$63,MATCH(70,'[1]Traitement outputs (2)'!$A$58:$A$63,0),MATCH(C2532,'[1]Traitement outputs (2)'!$B$58:$Q$58,0)),INDEX('[1]Traitement outputs (2)'!$B$41:$Q$45,MATCH(70,'[1]Traitement outputs (2)'!$A$41:$A$45,0),MATCH(C2532,'[1]Traitement outputs (2)'!$B$40:$Q$40,0)))</f>
        <v>254.15803075879367</v>
      </c>
      <c r="T2532">
        <f t="shared" si="236"/>
        <v>-21342.138833337085</v>
      </c>
      <c r="U2532">
        <f t="shared" si="237"/>
        <v>29515.067122381799</v>
      </c>
      <c r="X2532">
        <f t="shared" si="238"/>
        <v>0.51606358805306241</v>
      </c>
      <c r="Y2532">
        <f t="shared" si="239"/>
        <v>0.59592021577150611</v>
      </c>
    </row>
    <row r="2533" spans="1:25" x14ac:dyDescent="0.35">
      <c r="A2533" s="1">
        <v>34805.458333333336</v>
      </c>
      <c r="B2533">
        <v>20.000299999999999</v>
      </c>
      <c r="C2533">
        <f>_xlfn.IFNA(HLOOKUP(B2533,'[1]Traitement outputs'!$B$33:$Q$33,1,TRUE),16)</f>
        <v>20</v>
      </c>
      <c r="E2533" s="1">
        <v>34805.458333333336</v>
      </c>
      <c r="F2533">
        <v>22.297999999999998</v>
      </c>
      <c r="G2533">
        <f t="shared" si="234"/>
        <v>22</v>
      </c>
      <c r="I2533" s="1">
        <v>34805.458333333336</v>
      </c>
      <c r="J2533">
        <v>11201.8</v>
      </c>
      <c r="K2533">
        <f t="shared" si="235"/>
        <v>96.460137364719174</v>
      </c>
      <c r="M2533">
        <f>INDEX('[1]Traitement outputs (2)'!$B$51:$Q$56,MATCH(70,'[1]Traitement outputs (2)'!$A$51:$A$56,0),MATCH(C2533,'[1]Traitement outputs (2)'!$B$51:$Q$51,0))</f>
        <v>-16.864255714989046</v>
      </c>
      <c r="N2533">
        <f>INDEX('[1]Traitement outputs (2)'!$B$34:$Q$38,MATCH(70,'[1]Traitement outputs (2)'!$A$34:$A$38,0),MATCH(C2533,'[1]Traitement outputs (2)'!$B$33:$Q$33,0))</f>
        <v>-183.77989640241771</v>
      </c>
      <c r="O2533">
        <f>INDEX('[1]Traitement outputs (2)'!$B$58:$Q$63,MATCH(70,'[1]Traitement outputs (2)'!$A$58:$A$63,0),MATCH(C2533,'[1]Traitement outputs (2)'!$B$58:$Q$58,0))</f>
        <v>16.864787616041994</v>
      </c>
      <c r="P2533">
        <f>INDEX('[1]Traitement outputs (2)'!$B$41:$Q$45,MATCH(70,'[1]Traitement outputs (2)'!$A$41:$A$45,0),MATCH(C2533,'[1]Traitement outputs (2)'!$B$40:$Q$40,0))</f>
        <v>254.15803075879367</v>
      </c>
      <c r="Q2533">
        <f>IF(K2533&lt;30,INDEX('[1]Traitement outputs (2)'!$B$51:$Q$63,MATCH(70,'[1]Traitement outputs (2)'!$A$51:$A$63,0),MATCH(C2533,'[1]Traitement outputs (2)'!$B$51:$Q$51,0)),INDEX('[1]Traitement outputs (2)'!$B$34:$Q$38,MATCH(70,'[1]Traitement outputs (2)'!$A$34:$A$38,0),MATCH(C2533,'[1]Traitement outputs (2)'!$B$33:$Q$33,0)))</f>
        <v>-183.77989640241771</v>
      </c>
      <c r="R2533">
        <f>IF(K2533&lt;30,INDEX('[1]Traitement outputs (2)'!$B$58:$Q$63,MATCH(70,'[1]Traitement outputs (2)'!$A$58:$A$63,0),MATCH(C2533,'[1]Traitement outputs (2)'!$B$58:$Q$58,0)),INDEX('[1]Traitement outputs (2)'!$B$41:$Q$45,MATCH(70,'[1]Traitement outputs (2)'!$A$41:$A$45,0),MATCH(C2533,'[1]Traitement outputs (2)'!$B$40:$Q$40,0)))</f>
        <v>254.15803075879367</v>
      </c>
      <c r="T2533">
        <f t="shared" si="236"/>
        <v>-21342.138833337085</v>
      </c>
      <c r="U2533">
        <f t="shared" si="237"/>
        <v>29515.067122381799</v>
      </c>
      <c r="X2533">
        <f t="shared" si="238"/>
        <v>0.51606358805306241</v>
      </c>
      <c r="Y2533">
        <f t="shared" si="239"/>
        <v>0.59592021577150611</v>
      </c>
    </row>
    <row r="2534" spans="1:25" x14ac:dyDescent="0.35">
      <c r="A2534" s="1">
        <v>34805.5</v>
      </c>
      <c r="B2534">
        <v>20.000399999999999</v>
      </c>
      <c r="C2534">
        <f>_xlfn.IFNA(HLOOKUP(B2534,'[1]Traitement outputs'!$B$33:$Q$33,1,TRUE),16)</f>
        <v>20</v>
      </c>
      <c r="E2534" s="1">
        <v>34805.5</v>
      </c>
      <c r="F2534">
        <v>22.392900000000001</v>
      </c>
      <c r="G2534">
        <f t="shared" si="234"/>
        <v>22</v>
      </c>
      <c r="I2534" s="1">
        <v>34805.5</v>
      </c>
      <c r="J2534">
        <v>11705.5</v>
      </c>
      <c r="K2534">
        <f t="shared" si="235"/>
        <v>100.79756270623652</v>
      </c>
      <c r="M2534">
        <f>INDEX('[1]Traitement outputs (2)'!$B$51:$Q$56,MATCH(70,'[1]Traitement outputs (2)'!$A$51:$A$56,0),MATCH(C2534,'[1]Traitement outputs (2)'!$B$51:$Q$51,0))</f>
        <v>-16.864255714989046</v>
      </c>
      <c r="N2534">
        <f>INDEX('[1]Traitement outputs (2)'!$B$34:$Q$38,MATCH(70,'[1]Traitement outputs (2)'!$A$34:$A$38,0),MATCH(C2534,'[1]Traitement outputs (2)'!$B$33:$Q$33,0))</f>
        <v>-183.77989640241771</v>
      </c>
      <c r="O2534">
        <f>INDEX('[1]Traitement outputs (2)'!$B$58:$Q$63,MATCH(70,'[1]Traitement outputs (2)'!$A$58:$A$63,0),MATCH(C2534,'[1]Traitement outputs (2)'!$B$58:$Q$58,0))</f>
        <v>16.864787616041994</v>
      </c>
      <c r="P2534">
        <f>INDEX('[1]Traitement outputs (2)'!$B$41:$Q$45,MATCH(70,'[1]Traitement outputs (2)'!$A$41:$A$45,0),MATCH(C2534,'[1]Traitement outputs (2)'!$B$40:$Q$40,0))</f>
        <v>254.15803075879367</v>
      </c>
      <c r="Q2534">
        <f>IF(K2534&lt;30,INDEX('[1]Traitement outputs (2)'!$B$51:$Q$63,MATCH(70,'[1]Traitement outputs (2)'!$A$51:$A$63,0),MATCH(C2534,'[1]Traitement outputs (2)'!$B$51:$Q$51,0)),INDEX('[1]Traitement outputs (2)'!$B$34:$Q$38,MATCH(70,'[1]Traitement outputs (2)'!$A$34:$A$38,0),MATCH(C2534,'[1]Traitement outputs (2)'!$B$33:$Q$33,0)))</f>
        <v>-183.77989640241771</v>
      </c>
      <c r="R2534">
        <f>IF(K2534&lt;30,INDEX('[1]Traitement outputs (2)'!$B$58:$Q$63,MATCH(70,'[1]Traitement outputs (2)'!$A$58:$A$63,0),MATCH(C2534,'[1]Traitement outputs (2)'!$B$58:$Q$58,0)),INDEX('[1]Traitement outputs (2)'!$B$41:$Q$45,MATCH(70,'[1]Traitement outputs (2)'!$A$41:$A$45,0),MATCH(C2534,'[1]Traitement outputs (2)'!$B$40:$Q$40,0)))</f>
        <v>254.15803075879367</v>
      </c>
      <c r="T2534">
        <f t="shared" si="236"/>
        <v>-21342.138833337085</v>
      </c>
      <c r="U2534">
        <f t="shared" si="237"/>
        <v>29515.067122381799</v>
      </c>
      <c r="X2534">
        <f t="shared" si="238"/>
        <v>0.51606358805306241</v>
      </c>
      <c r="Y2534">
        <f t="shared" si="239"/>
        <v>0.59592021577150611</v>
      </c>
    </row>
    <row r="2535" spans="1:25" x14ac:dyDescent="0.35">
      <c r="A2535" s="1">
        <v>34805.541666666664</v>
      </c>
      <c r="B2535">
        <v>20.000399999999999</v>
      </c>
      <c r="C2535">
        <f>_xlfn.IFNA(HLOOKUP(B2535,'[1]Traitement outputs'!$B$33:$Q$33,1,TRUE),16)</f>
        <v>20</v>
      </c>
      <c r="E2535" s="1">
        <v>34805.541666666664</v>
      </c>
      <c r="F2535">
        <v>22.442399999999999</v>
      </c>
      <c r="G2535">
        <f t="shared" si="234"/>
        <v>22</v>
      </c>
      <c r="I2535" s="1">
        <v>34805.541666666664</v>
      </c>
      <c r="J2535">
        <v>10676.1</v>
      </c>
      <c r="K2535">
        <f t="shared" si="235"/>
        <v>91.933267199867743</v>
      </c>
      <c r="M2535">
        <f>INDEX('[1]Traitement outputs (2)'!$B$51:$Q$56,MATCH(70,'[1]Traitement outputs (2)'!$A$51:$A$56,0),MATCH(C2535,'[1]Traitement outputs (2)'!$B$51:$Q$51,0))</f>
        <v>-16.864255714989046</v>
      </c>
      <c r="N2535">
        <f>INDEX('[1]Traitement outputs (2)'!$B$34:$Q$38,MATCH(70,'[1]Traitement outputs (2)'!$A$34:$A$38,0),MATCH(C2535,'[1]Traitement outputs (2)'!$B$33:$Q$33,0))</f>
        <v>-183.77989640241771</v>
      </c>
      <c r="O2535">
        <f>INDEX('[1]Traitement outputs (2)'!$B$58:$Q$63,MATCH(70,'[1]Traitement outputs (2)'!$A$58:$A$63,0),MATCH(C2535,'[1]Traitement outputs (2)'!$B$58:$Q$58,0))</f>
        <v>16.864787616041994</v>
      </c>
      <c r="P2535">
        <f>INDEX('[1]Traitement outputs (2)'!$B$41:$Q$45,MATCH(70,'[1]Traitement outputs (2)'!$A$41:$A$45,0),MATCH(C2535,'[1]Traitement outputs (2)'!$B$40:$Q$40,0))</f>
        <v>254.15803075879367</v>
      </c>
      <c r="Q2535">
        <f>IF(K2535&lt;30,INDEX('[1]Traitement outputs (2)'!$B$51:$Q$63,MATCH(70,'[1]Traitement outputs (2)'!$A$51:$A$63,0),MATCH(C2535,'[1]Traitement outputs (2)'!$B$51:$Q$51,0)),INDEX('[1]Traitement outputs (2)'!$B$34:$Q$38,MATCH(70,'[1]Traitement outputs (2)'!$A$34:$A$38,0),MATCH(C2535,'[1]Traitement outputs (2)'!$B$33:$Q$33,0)))</f>
        <v>-183.77989640241771</v>
      </c>
      <c r="R2535">
        <f>IF(K2535&lt;30,INDEX('[1]Traitement outputs (2)'!$B$58:$Q$63,MATCH(70,'[1]Traitement outputs (2)'!$A$58:$A$63,0),MATCH(C2535,'[1]Traitement outputs (2)'!$B$58:$Q$58,0)),INDEX('[1]Traitement outputs (2)'!$B$41:$Q$45,MATCH(70,'[1]Traitement outputs (2)'!$A$41:$A$45,0),MATCH(C2535,'[1]Traitement outputs (2)'!$B$40:$Q$40,0)))</f>
        <v>254.15803075879367</v>
      </c>
      <c r="T2535">
        <f t="shared" si="236"/>
        <v>-21342.138833337085</v>
      </c>
      <c r="U2535">
        <f t="shared" si="237"/>
        <v>29515.067122381799</v>
      </c>
      <c r="X2535">
        <f t="shared" si="238"/>
        <v>0.51606358805306241</v>
      </c>
      <c r="Y2535">
        <f t="shared" si="239"/>
        <v>0.59592021577150611</v>
      </c>
    </row>
    <row r="2536" spans="1:25" x14ac:dyDescent="0.35">
      <c r="A2536" s="1">
        <v>34805.583333333336</v>
      </c>
      <c r="B2536">
        <v>20.000399999999999</v>
      </c>
      <c r="C2536">
        <f>_xlfn.IFNA(HLOOKUP(B2536,'[1]Traitement outputs'!$B$33:$Q$33,1,TRUE),16)</f>
        <v>20</v>
      </c>
      <c r="E2536" s="1">
        <v>34805.583333333336</v>
      </c>
      <c r="F2536">
        <v>22.452400000000001</v>
      </c>
      <c r="G2536">
        <f t="shared" si="234"/>
        <v>22</v>
      </c>
      <c r="I2536" s="1">
        <v>34805.583333333336</v>
      </c>
      <c r="J2536">
        <v>8718.36</v>
      </c>
      <c r="K2536">
        <f t="shared" si="235"/>
        <v>75.074916816500306</v>
      </c>
      <c r="M2536">
        <f>INDEX('[1]Traitement outputs (2)'!$B$51:$Q$56,MATCH(70,'[1]Traitement outputs (2)'!$A$51:$A$56,0),MATCH(C2536,'[1]Traitement outputs (2)'!$B$51:$Q$51,0))</f>
        <v>-16.864255714989046</v>
      </c>
      <c r="N2536">
        <f>INDEX('[1]Traitement outputs (2)'!$B$34:$Q$38,MATCH(70,'[1]Traitement outputs (2)'!$A$34:$A$38,0),MATCH(C2536,'[1]Traitement outputs (2)'!$B$33:$Q$33,0))</f>
        <v>-183.77989640241771</v>
      </c>
      <c r="O2536">
        <f>INDEX('[1]Traitement outputs (2)'!$B$58:$Q$63,MATCH(70,'[1]Traitement outputs (2)'!$A$58:$A$63,0),MATCH(C2536,'[1]Traitement outputs (2)'!$B$58:$Q$58,0))</f>
        <v>16.864787616041994</v>
      </c>
      <c r="P2536">
        <f>INDEX('[1]Traitement outputs (2)'!$B$41:$Q$45,MATCH(70,'[1]Traitement outputs (2)'!$A$41:$A$45,0),MATCH(C2536,'[1]Traitement outputs (2)'!$B$40:$Q$40,0))</f>
        <v>254.15803075879367</v>
      </c>
      <c r="Q2536">
        <f>IF(K2536&lt;30,INDEX('[1]Traitement outputs (2)'!$B$51:$Q$63,MATCH(70,'[1]Traitement outputs (2)'!$A$51:$A$63,0),MATCH(C2536,'[1]Traitement outputs (2)'!$B$51:$Q$51,0)),INDEX('[1]Traitement outputs (2)'!$B$34:$Q$38,MATCH(70,'[1]Traitement outputs (2)'!$A$34:$A$38,0),MATCH(C2536,'[1]Traitement outputs (2)'!$B$33:$Q$33,0)))</f>
        <v>-183.77989640241771</v>
      </c>
      <c r="R2536">
        <f>IF(K2536&lt;30,INDEX('[1]Traitement outputs (2)'!$B$58:$Q$63,MATCH(70,'[1]Traitement outputs (2)'!$A$58:$A$63,0),MATCH(C2536,'[1]Traitement outputs (2)'!$B$58:$Q$58,0)),INDEX('[1]Traitement outputs (2)'!$B$41:$Q$45,MATCH(70,'[1]Traitement outputs (2)'!$A$41:$A$45,0),MATCH(C2536,'[1]Traitement outputs (2)'!$B$40:$Q$40,0)))</f>
        <v>254.15803075879367</v>
      </c>
      <c r="T2536">
        <f t="shared" si="236"/>
        <v>-21342.138833337085</v>
      </c>
      <c r="U2536">
        <f t="shared" si="237"/>
        <v>29515.067122381799</v>
      </c>
      <c r="X2536">
        <f t="shared" si="238"/>
        <v>0.51606358805306241</v>
      </c>
      <c r="Y2536">
        <f t="shared" si="239"/>
        <v>0.59592021577150611</v>
      </c>
    </row>
    <row r="2537" spans="1:25" x14ac:dyDescent="0.35">
      <c r="A2537" s="1">
        <v>34805.625</v>
      </c>
      <c r="B2537">
        <v>20.000399999999999</v>
      </c>
      <c r="C2537">
        <f>_xlfn.IFNA(HLOOKUP(B2537,'[1]Traitement outputs'!$B$33:$Q$33,1,TRUE),16)</f>
        <v>20</v>
      </c>
      <c r="E2537" s="1">
        <v>34805.625</v>
      </c>
      <c r="F2537">
        <v>22.381900000000002</v>
      </c>
      <c r="G2537">
        <f t="shared" si="234"/>
        <v>22</v>
      </c>
      <c r="I2537" s="1">
        <v>34805.625</v>
      </c>
      <c r="J2537">
        <v>6669.18</v>
      </c>
      <c r="K2537">
        <f t="shared" si="235"/>
        <v>57.42916485832972</v>
      </c>
      <c r="M2537">
        <f>INDEX('[1]Traitement outputs (2)'!$B$51:$Q$56,MATCH(70,'[1]Traitement outputs (2)'!$A$51:$A$56,0),MATCH(C2537,'[1]Traitement outputs (2)'!$B$51:$Q$51,0))</f>
        <v>-16.864255714989046</v>
      </c>
      <c r="N2537">
        <f>INDEX('[1]Traitement outputs (2)'!$B$34:$Q$38,MATCH(70,'[1]Traitement outputs (2)'!$A$34:$A$38,0),MATCH(C2537,'[1]Traitement outputs (2)'!$B$33:$Q$33,0))</f>
        <v>-183.77989640241771</v>
      </c>
      <c r="O2537">
        <f>INDEX('[1]Traitement outputs (2)'!$B$58:$Q$63,MATCH(70,'[1]Traitement outputs (2)'!$A$58:$A$63,0),MATCH(C2537,'[1]Traitement outputs (2)'!$B$58:$Q$58,0))</f>
        <v>16.864787616041994</v>
      </c>
      <c r="P2537">
        <f>INDEX('[1]Traitement outputs (2)'!$B$41:$Q$45,MATCH(70,'[1]Traitement outputs (2)'!$A$41:$A$45,0),MATCH(C2537,'[1]Traitement outputs (2)'!$B$40:$Q$40,0))</f>
        <v>254.15803075879367</v>
      </c>
      <c r="Q2537">
        <f>IF(K2537&lt;30,INDEX('[1]Traitement outputs (2)'!$B$51:$Q$63,MATCH(70,'[1]Traitement outputs (2)'!$A$51:$A$63,0),MATCH(C2537,'[1]Traitement outputs (2)'!$B$51:$Q$51,0)),INDEX('[1]Traitement outputs (2)'!$B$34:$Q$38,MATCH(70,'[1]Traitement outputs (2)'!$A$34:$A$38,0),MATCH(C2537,'[1]Traitement outputs (2)'!$B$33:$Q$33,0)))</f>
        <v>-183.77989640241771</v>
      </c>
      <c r="R2537">
        <f>IF(K2537&lt;30,INDEX('[1]Traitement outputs (2)'!$B$58:$Q$63,MATCH(70,'[1]Traitement outputs (2)'!$A$58:$A$63,0),MATCH(C2537,'[1]Traitement outputs (2)'!$B$58:$Q$58,0)),INDEX('[1]Traitement outputs (2)'!$B$41:$Q$45,MATCH(70,'[1]Traitement outputs (2)'!$A$41:$A$45,0),MATCH(C2537,'[1]Traitement outputs (2)'!$B$40:$Q$40,0)))</f>
        <v>254.15803075879367</v>
      </c>
      <c r="T2537">
        <f t="shared" si="236"/>
        <v>-21342.138833337085</v>
      </c>
      <c r="U2537">
        <f t="shared" si="237"/>
        <v>29515.067122381799</v>
      </c>
      <c r="X2537">
        <f t="shared" si="238"/>
        <v>0.51606358805306241</v>
      </c>
      <c r="Y2537">
        <f t="shared" si="239"/>
        <v>0.59592021577150611</v>
      </c>
    </row>
    <row r="2538" spans="1:25" x14ac:dyDescent="0.35">
      <c r="A2538" s="1">
        <v>34805.666666666664</v>
      </c>
      <c r="B2538">
        <v>20.000399999999999</v>
      </c>
      <c r="C2538">
        <f>_xlfn.IFNA(HLOOKUP(B2538,'[1]Traitement outputs'!$B$33:$Q$33,1,TRUE),16)</f>
        <v>20</v>
      </c>
      <c r="E2538" s="1">
        <v>34805.666666666664</v>
      </c>
      <c r="F2538">
        <v>22.1873</v>
      </c>
      <c r="G2538">
        <f t="shared" si="234"/>
        <v>22</v>
      </c>
      <c r="I2538" s="1">
        <v>34805.666666666664</v>
      </c>
      <c r="J2538">
        <v>4468.67</v>
      </c>
      <c r="K2538">
        <f t="shared" si="235"/>
        <v>38.480290849470592</v>
      </c>
      <c r="M2538">
        <f>INDEX('[1]Traitement outputs (2)'!$B$51:$Q$56,MATCH(70,'[1]Traitement outputs (2)'!$A$51:$A$56,0),MATCH(C2538,'[1]Traitement outputs (2)'!$B$51:$Q$51,0))</f>
        <v>-16.864255714989046</v>
      </c>
      <c r="N2538">
        <f>INDEX('[1]Traitement outputs (2)'!$B$34:$Q$38,MATCH(70,'[1]Traitement outputs (2)'!$A$34:$A$38,0),MATCH(C2538,'[1]Traitement outputs (2)'!$B$33:$Q$33,0))</f>
        <v>-183.77989640241771</v>
      </c>
      <c r="O2538">
        <f>INDEX('[1]Traitement outputs (2)'!$B$58:$Q$63,MATCH(70,'[1]Traitement outputs (2)'!$A$58:$A$63,0),MATCH(C2538,'[1]Traitement outputs (2)'!$B$58:$Q$58,0))</f>
        <v>16.864787616041994</v>
      </c>
      <c r="P2538">
        <f>INDEX('[1]Traitement outputs (2)'!$B$41:$Q$45,MATCH(70,'[1]Traitement outputs (2)'!$A$41:$A$45,0),MATCH(C2538,'[1]Traitement outputs (2)'!$B$40:$Q$40,0))</f>
        <v>254.15803075879367</v>
      </c>
      <c r="Q2538">
        <f>IF(K2538&lt;30,INDEX('[1]Traitement outputs (2)'!$B$51:$Q$63,MATCH(70,'[1]Traitement outputs (2)'!$A$51:$A$63,0),MATCH(C2538,'[1]Traitement outputs (2)'!$B$51:$Q$51,0)),INDEX('[1]Traitement outputs (2)'!$B$34:$Q$38,MATCH(70,'[1]Traitement outputs (2)'!$A$34:$A$38,0),MATCH(C2538,'[1]Traitement outputs (2)'!$B$33:$Q$33,0)))</f>
        <v>-183.77989640241771</v>
      </c>
      <c r="R2538">
        <f>IF(K2538&lt;30,INDEX('[1]Traitement outputs (2)'!$B$58:$Q$63,MATCH(70,'[1]Traitement outputs (2)'!$A$58:$A$63,0),MATCH(C2538,'[1]Traitement outputs (2)'!$B$58:$Q$58,0)),INDEX('[1]Traitement outputs (2)'!$B$41:$Q$45,MATCH(70,'[1]Traitement outputs (2)'!$A$41:$A$45,0),MATCH(C2538,'[1]Traitement outputs (2)'!$B$40:$Q$40,0)))</f>
        <v>254.15803075879367</v>
      </c>
      <c r="T2538">
        <f t="shared" si="236"/>
        <v>-21342.138833337085</v>
      </c>
      <c r="U2538">
        <f t="shared" si="237"/>
        <v>29515.067122381799</v>
      </c>
      <c r="X2538">
        <f t="shared" si="238"/>
        <v>0.51606358805306241</v>
      </c>
      <c r="Y2538">
        <f t="shared" si="239"/>
        <v>0.59592021577150611</v>
      </c>
    </row>
    <row r="2539" spans="1:25" x14ac:dyDescent="0.35">
      <c r="A2539" s="1">
        <v>34805.708333333336</v>
      </c>
      <c r="B2539">
        <v>20.000299999999999</v>
      </c>
      <c r="C2539">
        <f>_xlfn.IFNA(HLOOKUP(B2539,'[1]Traitement outputs'!$B$33:$Q$33,1,TRUE),16)</f>
        <v>20</v>
      </c>
      <c r="E2539" s="1">
        <v>34805.708333333336</v>
      </c>
      <c r="F2539">
        <v>21.974399999999999</v>
      </c>
      <c r="G2539">
        <f t="shared" si="234"/>
        <v>22</v>
      </c>
      <c r="I2539" s="1">
        <v>34805.708333333336</v>
      </c>
      <c r="J2539">
        <v>2516.35</v>
      </c>
      <c r="K2539">
        <f t="shared" si="235"/>
        <v>21.668612781670006</v>
      </c>
      <c r="M2539">
        <f>INDEX('[1]Traitement outputs (2)'!$B$51:$Q$56,MATCH(70,'[1]Traitement outputs (2)'!$A$51:$A$56,0),MATCH(C2539,'[1]Traitement outputs (2)'!$B$51:$Q$51,0))</f>
        <v>-16.864255714989046</v>
      </c>
      <c r="N2539">
        <f>INDEX('[1]Traitement outputs (2)'!$B$34:$Q$38,MATCH(70,'[1]Traitement outputs (2)'!$A$34:$A$38,0),MATCH(C2539,'[1]Traitement outputs (2)'!$B$33:$Q$33,0))</f>
        <v>-183.77989640241771</v>
      </c>
      <c r="O2539">
        <f>INDEX('[1]Traitement outputs (2)'!$B$58:$Q$63,MATCH(70,'[1]Traitement outputs (2)'!$A$58:$A$63,0),MATCH(C2539,'[1]Traitement outputs (2)'!$B$58:$Q$58,0))</f>
        <v>16.864787616041994</v>
      </c>
      <c r="P2539">
        <f>INDEX('[1]Traitement outputs (2)'!$B$41:$Q$45,MATCH(70,'[1]Traitement outputs (2)'!$A$41:$A$45,0),MATCH(C2539,'[1]Traitement outputs (2)'!$B$40:$Q$40,0))</f>
        <v>254.15803075879367</v>
      </c>
      <c r="Q2539">
        <f>IF(K2539&lt;30,INDEX('[1]Traitement outputs (2)'!$B$51:$Q$63,MATCH(70,'[1]Traitement outputs (2)'!$A$51:$A$63,0),MATCH(C2539,'[1]Traitement outputs (2)'!$B$51:$Q$51,0)),INDEX('[1]Traitement outputs (2)'!$B$34:$Q$38,MATCH(70,'[1]Traitement outputs (2)'!$A$34:$A$38,0),MATCH(C2539,'[1]Traitement outputs (2)'!$B$33:$Q$33,0)))</f>
        <v>-16.864255714989046</v>
      </c>
      <c r="R2539">
        <f>IF(K2539&lt;30,INDEX('[1]Traitement outputs (2)'!$B$58:$Q$63,MATCH(70,'[1]Traitement outputs (2)'!$A$58:$A$63,0),MATCH(C2539,'[1]Traitement outputs (2)'!$B$58:$Q$58,0)),INDEX('[1]Traitement outputs (2)'!$B$41:$Q$45,MATCH(70,'[1]Traitement outputs (2)'!$A$41:$A$45,0),MATCH(C2539,'[1]Traitement outputs (2)'!$B$40:$Q$40,0)))</f>
        <v>16.864787616041994</v>
      </c>
      <c r="T2539">
        <f t="shared" si="236"/>
        <v>-1958.42577907482</v>
      </c>
      <c r="U2539">
        <f t="shared" si="237"/>
        <v>1958.4875481058175</v>
      </c>
      <c r="X2539">
        <f t="shared" si="238"/>
        <v>4.735571455032727E-2</v>
      </c>
      <c r="Y2539">
        <f t="shared" si="239"/>
        <v>3.954259420836595E-2</v>
      </c>
    </row>
    <row r="2540" spans="1:25" x14ac:dyDescent="0.35">
      <c r="A2540" s="1">
        <v>34805.75</v>
      </c>
      <c r="B2540">
        <v>20.000299999999999</v>
      </c>
      <c r="C2540">
        <f>_xlfn.IFNA(HLOOKUP(B2540,'[1]Traitement outputs'!$B$33:$Q$33,1,TRUE),16)</f>
        <v>20</v>
      </c>
      <c r="E2540" s="1">
        <v>34805.75</v>
      </c>
      <c r="F2540">
        <v>21.650400000000001</v>
      </c>
      <c r="G2540">
        <f t="shared" si="234"/>
        <v>22</v>
      </c>
      <c r="I2540" s="1">
        <v>34805.75</v>
      </c>
      <c r="J2540">
        <v>450.26</v>
      </c>
      <c r="K2540">
        <f t="shared" si="235"/>
        <v>3.8772466433821755</v>
      </c>
      <c r="M2540">
        <f>INDEX('[1]Traitement outputs (2)'!$B$51:$Q$56,MATCH(70,'[1]Traitement outputs (2)'!$A$51:$A$56,0),MATCH(C2540,'[1]Traitement outputs (2)'!$B$51:$Q$51,0))</f>
        <v>-16.864255714989046</v>
      </c>
      <c r="N2540">
        <f>INDEX('[1]Traitement outputs (2)'!$B$34:$Q$38,MATCH(70,'[1]Traitement outputs (2)'!$A$34:$A$38,0),MATCH(C2540,'[1]Traitement outputs (2)'!$B$33:$Q$33,0))</f>
        <v>-183.77989640241771</v>
      </c>
      <c r="O2540">
        <f>INDEX('[1]Traitement outputs (2)'!$B$58:$Q$63,MATCH(70,'[1]Traitement outputs (2)'!$A$58:$A$63,0),MATCH(C2540,'[1]Traitement outputs (2)'!$B$58:$Q$58,0))</f>
        <v>16.864787616041994</v>
      </c>
      <c r="P2540">
        <f>INDEX('[1]Traitement outputs (2)'!$B$41:$Q$45,MATCH(70,'[1]Traitement outputs (2)'!$A$41:$A$45,0),MATCH(C2540,'[1]Traitement outputs (2)'!$B$40:$Q$40,0))</f>
        <v>254.15803075879367</v>
      </c>
      <c r="Q2540">
        <f>IF(K2540&lt;30,INDEX('[1]Traitement outputs (2)'!$B$51:$Q$63,MATCH(70,'[1]Traitement outputs (2)'!$A$51:$A$63,0),MATCH(C2540,'[1]Traitement outputs (2)'!$B$51:$Q$51,0)),INDEX('[1]Traitement outputs (2)'!$B$34:$Q$38,MATCH(70,'[1]Traitement outputs (2)'!$A$34:$A$38,0),MATCH(C2540,'[1]Traitement outputs (2)'!$B$33:$Q$33,0)))</f>
        <v>-16.864255714989046</v>
      </c>
      <c r="R2540">
        <f>IF(K2540&lt;30,INDEX('[1]Traitement outputs (2)'!$B$58:$Q$63,MATCH(70,'[1]Traitement outputs (2)'!$A$58:$A$63,0),MATCH(C2540,'[1]Traitement outputs (2)'!$B$58:$Q$58,0)),INDEX('[1]Traitement outputs (2)'!$B$41:$Q$45,MATCH(70,'[1]Traitement outputs (2)'!$A$41:$A$45,0),MATCH(C2540,'[1]Traitement outputs (2)'!$B$40:$Q$40,0)))</f>
        <v>16.864787616041994</v>
      </c>
      <c r="T2540">
        <f t="shared" si="236"/>
        <v>-1958.42577907482</v>
      </c>
      <c r="U2540">
        <f t="shared" si="237"/>
        <v>1958.4875481058175</v>
      </c>
      <c r="X2540">
        <f t="shared" si="238"/>
        <v>4.735571455032727E-2</v>
      </c>
      <c r="Y2540">
        <f t="shared" si="239"/>
        <v>3.954259420836595E-2</v>
      </c>
    </row>
    <row r="2541" spans="1:25" x14ac:dyDescent="0.35">
      <c r="A2541" s="1">
        <v>34805.791666666664</v>
      </c>
      <c r="B2541">
        <v>20.000299999999999</v>
      </c>
      <c r="C2541">
        <f>_xlfn.IFNA(HLOOKUP(B2541,'[1]Traitement outputs'!$B$33:$Q$33,1,TRUE),16)</f>
        <v>20</v>
      </c>
      <c r="E2541" s="1">
        <v>34805.791666666664</v>
      </c>
      <c r="F2541">
        <v>21.3047</v>
      </c>
      <c r="G2541">
        <f t="shared" si="234"/>
        <v>21</v>
      </c>
      <c r="I2541" s="1">
        <v>34805.791666666664</v>
      </c>
      <c r="J2541">
        <v>0</v>
      </c>
      <c r="K2541">
        <f t="shared" si="235"/>
        <v>0</v>
      </c>
      <c r="M2541">
        <f>INDEX('[1]Traitement outputs (2)'!$B$51:$Q$56,MATCH(70,'[1]Traitement outputs (2)'!$A$51:$A$56,0),MATCH(C2541,'[1]Traitement outputs (2)'!$B$51:$Q$51,0))</f>
        <v>-16.864255714989046</v>
      </c>
      <c r="N2541">
        <f>INDEX('[1]Traitement outputs (2)'!$B$34:$Q$38,MATCH(70,'[1]Traitement outputs (2)'!$A$34:$A$38,0),MATCH(C2541,'[1]Traitement outputs (2)'!$B$33:$Q$33,0))</f>
        <v>-183.77989640241771</v>
      </c>
      <c r="O2541">
        <f>INDEX('[1]Traitement outputs (2)'!$B$58:$Q$63,MATCH(70,'[1]Traitement outputs (2)'!$A$58:$A$63,0),MATCH(C2541,'[1]Traitement outputs (2)'!$B$58:$Q$58,0))</f>
        <v>16.864787616041994</v>
      </c>
      <c r="P2541">
        <f>INDEX('[1]Traitement outputs (2)'!$B$41:$Q$45,MATCH(70,'[1]Traitement outputs (2)'!$A$41:$A$45,0),MATCH(C2541,'[1]Traitement outputs (2)'!$B$40:$Q$40,0))</f>
        <v>254.15803075879367</v>
      </c>
      <c r="Q2541">
        <f>IF(K2541&lt;30,INDEX('[1]Traitement outputs (2)'!$B$51:$Q$63,MATCH(70,'[1]Traitement outputs (2)'!$A$51:$A$63,0),MATCH(C2541,'[1]Traitement outputs (2)'!$B$51:$Q$51,0)),INDEX('[1]Traitement outputs (2)'!$B$34:$Q$38,MATCH(70,'[1]Traitement outputs (2)'!$A$34:$A$38,0),MATCH(C2541,'[1]Traitement outputs (2)'!$B$33:$Q$33,0)))</f>
        <v>-16.864255714989046</v>
      </c>
      <c r="R2541">
        <f>IF(K2541&lt;30,INDEX('[1]Traitement outputs (2)'!$B$58:$Q$63,MATCH(70,'[1]Traitement outputs (2)'!$A$58:$A$63,0),MATCH(C2541,'[1]Traitement outputs (2)'!$B$58:$Q$58,0)),INDEX('[1]Traitement outputs (2)'!$B$41:$Q$45,MATCH(70,'[1]Traitement outputs (2)'!$A$41:$A$45,0),MATCH(C2541,'[1]Traitement outputs (2)'!$B$40:$Q$40,0)))</f>
        <v>16.864787616041994</v>
      </c>
      <c r="T2541">
        <f t="shared" si="236"/>
        <v>-1958.42577907482</v>
      </c>
      <c r="U2541">
        <f t="shared" si="237"/>
        <v>1958.4875481058175</v>
      </c>
      <c r="X2541">
        <f t="shared" si="238"/>
        <v>4.735571455032727E-2</v>
      </c>
      <c r="Y2541">
        <f t="shared" si="239"/>
        <v>3.954259420836595E-2</v>
      </c>
    </row>
    <row r="2542" spans="1:25" x14ac:dyDescent="0.35">
      <c r="A2542" s="1">
        <v>34805.833333333336</v>
      </c>
      <c r="B2542">
        <v>20.0002</v>
      </c>
      <c r="C2542">
        <f>_xlfn.IFNA(HLOOKUP(B2542,'[1]Traitement outputs'!$B$33:$Q$33,1,TRUE),16)</f>
        <v>20</v>
      </c>
      <c r="E2542" s="1">
        <v>34805.833333333336</v>
      </c>
      <c r="F2542">
        <v>20.974</v>
      </c>
      <c r="G2542">
        <f t="shared" si="234"/>
        <v>21</v>
      </c>
      <c r="I2542" s="1">
        <v>34805.833333333336</v>
      </c>
      <c r="J2542">
        <v>0</v>
      </c>
      <c r="K2542">
        <f t="shared" si="235"/>
        <v>0</v>
      </c>
      <c r="M2542">
        <f>INDEX('[1]Traitement outputs (2)'!$B$51:$Q$56,MATCH(70,'[1]Traitement outputs (2)'!$A$51:$A$56,0),MATCH(C2542,'[1]Traitement outputs (2)'!$B$51:$Q$51,0))</f>
        <v>-16.864255714989046</v>
      </c>
      <c r="N2542">
        <f>INDEX('[1]Traitement outputs (2)'!$B$34:$Q$38,MATCH(70,'[1]Traitement outputs (2)'!$A$34:$A$38,0),MATCH(C2542,'[1]Traitement outputs (2)'!$B$33:$Q$33,0))</f>
        <v>-183.77989640241771</v>
      </c>
      <c r="O2542">
        <f>INDEX('[1]Traitement outputs (2)'!$B$58:$Q$63,MATCH(70,'[1]Traitement outputs (2)'!$A$58:$A$63,0),MATCH(C2542,'[1]Traitement outputs (2)'!$B$58:$Q$58,0))</f>
        <v>16.864787616041994</v>
      </c>
      <c r="P2542">
        <f>INDEX('[1]Traitement outputs (2)'!$B$41:$Q$45,MATCH(70,'[1]Traitement outputs (2)'!$A$41:$A$45,0),MATCH(C2542,'[1]Traitement outputs (2)'!$B$40:$Q$40,0))</f>
        <v>254.15803075879367</v>
      </c>
      <c r="Q2542">
        <f>IF(K2542&lt;30,INDEX('[1]Traitement outputs (2)'!$B$51:$Q$63,MATCH(70,'[1]Traitement outputs (2)'!$A$51:$A$63,0),MATCH(C2542,'[1]Traitement outputs (2)'!$B$51:$Q$51,0)),INDEX('[1]Traitement outputs (2)'!$B$34:$Q$38,MATCH(70,'[1]Traitement outputs (2)'!$A$34:$A$38,0),MATCH(C2542,'[1]Traitement outputs (2)'!$B$33:$Q$33,0)))</f>
        <v>-16.864255714989046</v>
      </c>
      <c r="R2542">
        <f>IF(K2542&lt;30,INDEX('[1]Traitement outputs (2)'!$B$58:$Q$63,MATCH(70,'[1]Traitement outputs (2)'!$A$58:$A$63,0),MATCH(C2542,'[1]Traitement outputs (2)'!$B$58:$Q$58,0)),INDEX('[1]Traitement outputs (2)'!$B$41:$Q$45,MATCH(70,'[1]Traitement outputs (2)'!$A$41:$A$45,0),MATCH(C2542,'[1]Traitement outputs (2)'!$B$40:$Q$40,0)))</f>
        <v>16.864787616041994</v>
      </c>
      <c r="T2542">
        <f t="shared" si="236"/>
        <v>-1958.42577907482</v>
      </c>
      <c r="U2542">
        <f t="shared" si="237"/>
        <v>1958.4875481058175</v>
      </c>
      <c r="X2542">
        <f t="shared" si="238"/>
        <v>4.735571455032727E-2</v>
      </c>
      <c r="Y2542">
        <f t="shared" si="239"/>
        <v>3.954259420836595E-2</v>
      </c>
    </row>
    <row r="2543" spans="1:25" x14ac:dyDescent="0.35">
      <c r="A2543" s="1">
        <v>34805.875</v>
      </c>
      <c r="B2543">
        <v>16.086600000000001</v>
      </c>
      <c r="C2543">
        <f>_xlfn.IFNA(HLOOKUP(B2543,'[1]Traitement outputs'!$B$33:$Q$33,1,TRUE),16)</f>
        <v>16</v>
      </c>
      <c r="E2543" s="1">
        <v>34805.875</v>
      </c>
      <c r="F2543">
        <v>26.0776</v>
      </c>
      <c r="G2543">
        <f t="shared" si="234"/>
        <v>26</v>
      </c>
      <c r="I2543" s="1">
        <v>34805.875</v>
      </c>
      <c r="J2543">
        <v>0</v>
      </c>
      <c r="K2543">
        <f t="shared" si="235"/>
        <v>0</v>
      </c>
      <c r="M2543">
        <f>INDEX('[1]Traitement outputs (2)'!$B$51:$Q$56,MATCH(70,'[1]Traitement outputs (2)'!$A$51:$A$56,0),MATCH(C2543,'[1]Traitement outputs (2)'!$B$51:$Q$51,0))</f>
        <v>-27.907128105419115</v>
      </c>
      <c r="N2543">
        <f>INDEX('[1]Traitement outputs (2)'!$B$34:$Q$38,MATCH(70,'[1]Traitement outputs (2)'!$A$34:$A$38,0),MATCH(C2543,'[1]Traitement outputs (2)'!$B$33:$Q$33,0))</f>
        <v>-87.65601603539298</v>
      </c>
      <c r="O2543">
        <f>INDEX('[1]Traitement outputs (2)'!$B$58:$Q$63,MATCH(70,'[1]Traitement outputs (2)'!$A$58:$A$63,0),MATCH(C2543,'[1]Traitement outputs (2)'!$B$58:$Q$58,0))</f>
        <v>27.907128104236733</v>
      </c>
      <c r="P2543">
        <f>INDEX('[1]Traitement outputs (2)'!$B$41:$Q$45,MATCH(70,'[1]Traitement outputs (2)'!$A$41:$A$45,0),MATCH(C2543,'[1]Traitement outputs (2)'!$B$40:$Q$40,0))</f>
        <v>158.03405896601754</v>
      </c>
      <c r="Q2543">
        <f>IF(K2543&lt;30,INDEX('[1]Traitement outputs (2)'!$B$51:$Q$63,MATCH(70,'[1]Traitement outputs (2)'!$A$51:$A$63,0),MATCH(C2543,'[1]Traitement outputs (2)'!$B$51:$Q$51,0)),INDEX('[1]Traitement outputs (2)'!$B$34:$Q$38,MATCH(70,'[1]Traitement outputs (2)'!$A$34:$A$38,0),MATCH(C2543,'[1]Traitement outputs (2)'!$B$33:$Q$33,0)))</f>
        <v>-27.907128105419115</v>
      </c>
      <c r="R2543">
        <f>IF(K2543&lt;30,INDEX('[1]Traitement outputs (2)'!$B$58:$Q$63,MATCH(70,'[1]Traitement outputs (2)'!$A$58:$A$63,0),MATCH(C2543,'[1]Traitement outputs (2)'!$B$58:$Q$58,0)),INDEX('[1]Traitement outputs (2)'!$B$41:$Q$45,MATCH(70,'[1]Traitement outputs (2)'!$A$41:$A$45,0),MATCH(C2543,'[1]Traitement outputs (2)'!$B$40:$Q$40,0)))</f>
        <v>27.907128104236733</v>
      </c>
      <c r="T2543">
        <f t="shared" si="236"/>
        <v>-3240.8212983285953</v>
      </c>
      <c r="U2543">
        <f t="shared" si="237"/>
        <v>3240.8212981912866</v>
      </c>
      <c r="X2543">
        <f t="shared" si="238"/>
        <v>7.8364679403255921E-2</v>
      </c>
      <c r="Y2543">
        <f t="shared" si="239"/>
        <v>6.5433390996103388E-2</v>
      </c>
    </row>
    <row r="2544" spans="1:25" x14ac:dyDescent="0.35">
      <c r="A2544" s="1">
        <v>34805.916666666664</v>
      </c>
      <c r="B2544">
        <v>16.001100000000001</v>
      </c>
      <c r="C2544">
        <f>_xlfn.IFNA(HLOOKUP(B2544,'[1]Traitement outputs'!$B$33:$Q$33,1,TRUE),16)</f>
        <v>16</v>
      </c>
      <c r="E2544" s="1">
        <v>34805.916666666664</v>
      </c>
      <c r="F2544">
        <v>25.504300000000001</v>
      </c>
      <c r="G2544">
        <f t="shared" si="234"/>
        <v>26</v>
      </c>
      <c r="I2544" s="1">
        <v>34805.916666666664</v>
      </c>
      <c r="J2544">
        <v>0</v>
      </c>
      <c r="K2544">
        <f t="shared" si="235"/>
        <v>0</v>
      </c>
      <c r="M2544">
        <f>INDEX('[1]Traitement outputs (2)'!$B$51:$Q$56,MATCH(70,'[1]Traitement outputs (2)'!$A$51:$A$56,0),MATCH(C2544,'[1]Traitement outputs (2)'!$B$51:$Q$51,0))</f>
        <v>-27.907128105419115</v>
      </c>
      <c r="N2544">
        <f>INDEX('[1]Traitement outputs (2)'!$B$34:$Q$38,MATCH(70,'[1]Traitement outputs (2)'!$A$34:$A$38,0),MATCH(C2544,'[1]Traitement outputs (2)'!$B$33:$Q$33,0))</f>
        <v>-87.65601603539298</v>
      </c>
      <c r="O2544">
        <f>INDEX('[1]Traitement outputs (2)'!$B$58:$Q$63,MATCH(70,'[1]Traitement outputs (2)'!$A$58:$A$63,0),MATCH(C2544,'[1]Traitement outputs (2)'!$B$58:$Q$58,0))</f>
        <v>27.907128104236733</v>
      </c>
      <c r="P2544">
        <f>INDEX('[1]Traitement outputs (2)'!$B$41:$Q$45,MATCH(70,'[1]Traitement outputs (2)'!$A$41:$A$45,0),MATCH(C2544,'[1]Traitement outputs (2)'!$B$40:$Q$40,0))</f>
        <v>158.03405896601754</v>
      </c>
      <c r="Q2544">
        <f>IF(K2544&lt;30,INDEX('[1]Traitement outputs (2)'!$B$51:$Q$63,MATCH(70,'[1]Traitement outputs (2)'!$A$51:$A$63,0),MATCH(C2544,'[1]Traitement outputs (2)'!$B$51:$Q$51,0)),INDEX('[1]Traitement outputs (2)'!$B$34:$Q$38,MATCH(70,'[1]Traitement outputs (2)'!$A$34:$A$38,0),MATCH(C2544,'[1]Traitement outputs (2)'!$B$33:$Q$33,0)))</f>
        <v>-27.907128105419115</v>
      </c>
      <c r="R2544">
        <f>IF(K2544&lt;30,INDEX('[1]Traitement outputs (2)'!$B$58:$Q$63,MATCH(70,'[1]Traitement outputs (2)'!$A$58:$A$63,0),MATCH(C2544,'[1]Traitement outputs (2)'!$B$58:$Q$58,0)),INDEX('[1]Traitement outputs (2)'!$B$41:$Q$45,MATCH(70,'[1]Traitement outputs (2)'!$A$41:$A$45,0),MATCH(C2544,'[1]Traitement outputs (2)'!$B$40:$Q$40,0)))</f>
        <v>27.907128104236733</v>
      </c>
      <c r="T2544">
        <f t="shared" si="236"/>
        <v>-3240.8212983285953</v>
      </c>
      <c r="U2544">
        <f t="shared" si="237"/>
        <v>3240.8212981912866</v>
      </c>
      <c r="X2544">
        <f t="shared" si="238"/>
        <v>7.8364679403255921E-2</v>
      </c>
      <c r="Y2544">
        <f t="shared" si="239"/>
        <v>6.5433390996103388E-2</v>
      </c>
    </row>
    <row r="2545" spans="1:25" x14ac:dyDescent="0.35">
      <c r="A2545" s="1">
        <v>34805.958333333336</v>
      </c>
      <c r="B2545">
        <v>16.0001</v>
      </c>
      <c r="C2545">
        <f>_xlfn.IFNA(HLOOKUP(B2545,'[1]Traitement outputs'!$B$33:$Q$33,1,TRUE),16)</f>
        <v>16</v>
      </c>
      <c r="E2545" s="1">
        <v>34805.958333333336</v>
      </c>
      <c r="F2545">
        <v>24.990600000000001</v>
      </c>
      <c r="G2545">
        <f t="shared" si="234"/>
        <v>25</v>
      </c>
      <c r="I2545" s="1">
        <v>34805.958333333336</v>
      </c>
      <c r="J2545">
        <v>0</v>
      </c>
      <c r="K2545">
        <f t="shared" si="235"/>
        <v>0</v>
      </c>
      <c r="M2545">
        <f>INDEX('[1]Traitement outputs (2)'!$B$51:$Q$56,MATCH(70,'[1]Traitement outputs (2)'!$A$51:$A$56,0),MATCH(C2545,'[1]Traitement outputs (2)'!$B$51:$Q$51,0))</f>
        <v>-27.907128105419115</v>
      </c>
      <c r="N2545">
        <f>INDEX('[1]Traitement outputs (2)'!$B$34:$Q$38,MATCH(70,'[1]Traitement outputs (2)'!$A$34:$A$38,0),MATCH(C2545,'[1]Traitement outputs (2)'!$B$33:$Q$33,0))</f>
        <v>-87.65601603539298</v>
      </c>
      <c r="O2545">
        <f>INDEX('[1]Traitement outputs (2)'!$B$58:$Q$63,MATCH(70,'[1]Traitement outputs (2)'!$A$58:$A$63,0),MATCH(C2545,'[1]Traitement outputs (2)'!$B$58:$Q$58,0))</f>
        <v>27.907128104236733</v>
      </c>
      <c r="P2545">
        <f>INDEX('[1]Traitement outputs (2)'!$B$41:$Q$45,MATCH(70,'[1]Traitement outputs (2)'!$A$41:$A$45,0),MATCH(C2545,'[1]Traitement outputs (2)'!$B$40:$Q$40,0))</f>
        <v>158.03405896601754</v>
      </c>
      <c r="Q2545">
        <f>IF(K2545&lt;30,INDEX('[1]Traitement outputs (2)'!$B$51:$Q$63,MATCH(70,'[1]Traitement outputs (2)'!$A$51:$A$63,0),MATCH(C2545,'[1]Traitement outputs (2)'!$B$51:$Q$51,0)),INDEX('[1]Traitement outputs (2)'!$B$34:$Q$38,MATCH(70,'[1]Traitement outputs (2)'!$A$34:$A$38,0),MATCH(C2545,'[1]Traitement outputs (2)'!$B$33:$Q$33,0)))</f>
        <v>-27.907128105419115</v>
      </c>
      <c r="R2545">
        <f>IF(K2545&lt;30,INDEX('[1]Traitement outputs (2)'!$B$58:$Q$63,MATCH(70,'[1]Traitement outputs (2)'!$A$58:$A$63,0),MATCH(C2545,'[1]Traitement outputs (2)'!$B$58:$Q$58,0)),INDEX('[1]Traitement outputs (2)'!$B$41:$Q$45,MATCH(70,'[1]Traitement outputs (2)'!$A$41:$A$45,0),MATCH(C2545,'[1]Traitement outputs (2)'!$B$40:$Q$40,0)))</f>
        <v>27.907128104236733</v>
      </c>
      <c r="T2545">
        <f t="shared" si="236"/>
        <v>-3240.8212983285953</v>
      </c>
      <c r="U2545">
        <f t="shared" si="237"/>
        <v>3240.8212981912866</v>
      </c>
      <c r="X2545">
        <f t="shared" si="238"/>
        <v>7.8364679403255921E-2</v>
      </c>
      <c r="Y2545">
        <f t="shared" si="239"/>
        <v>6.5433390996103388E-2</v>
      </c>
    </row>
    <row r="2546" spans="1:25" x14ac:dyDescent="0.35">
      <c r="A2546" s="1">
        <v>34806</v>
      </c>
      <c r="B2546">
        <v>16.0001</v>
      </c>
      <c r="C2546">
        <f>_xlfn.IFNA(HLOOKUP(B2546,'[1]Traitement outputs'!$B$33:$Q$33,1,TRUE),16)</f>
        <v>16</v>
      </c>
      <c r="E2546" s="1">
        <v>34806</v>
      </c>
      <c r="F2546">
        <v>24.977399999999999</v>
      </c>
      <c r="G2546">
        <f t="shared" si="234"/>
        <v>25</v>
      </c>
      <c r="I2546" s="1">
        <v>34806</v>
      </c>
      <c r="J2546">
        <v>0</v>
      </c>
      <c r="K2546">
        <f t="shared" si="235"/>
        <v>0</v>
      </c>
      <c r="M2546">
        <f>INDEX('[1]Traitement outputs (2)'!$B$51:$Q$56,MATCH(70,'[1]Traitement outputs (2)'!$A$51:$A$56,0),MATCH(C2546,'[1]Traitement outputs (2)'!$B$51:$Q$51,0))</f>
        <v>-27.907128105419115</v>
      </c>
      <c r="N2546">
        <f>INDEX('[1]Traitement outputs (2)'!$B$34:$Q$38,MATCH(70,'[1]Traitement outputs (2)'!$A$34:$A$38,0),MATCH(C2546,'[1]Traitement outputs (2)'!$B$33:$Q$33,0))</f>
        <v>-87.65601603539298</v>
      </c>
      <c r="O2546">
        <f>INDEX('[1]Traitement outputs (2)'!$B$58:$Q$63,MATCH(70,'[1]Traitement outputs (2)'!$A$58:$A$63,0),MATCH(C2546,'[1]Traitement outputs (2)'!$B$58:$Q$58,0))</f>
        <v>27.907128104236733</v>
      </c>
      <c r="P2546">
        <f>INDEX('[1]Traitement outputs (2)'!$B$41:$Q$45,MATCH(70,'[1]Traitement outputs (2)'!$A$41:$A$45,0),MATCH(C2546,'[1]Traitement outputs (2)'!$B$40:$Q$40,0))</f>
        <v>158.03405896601754</v>
      </c>
      <c r="Q2546">
        <f>IF(K2546&lt;30,INDEX('[1]Traitement outputs (2)'!$B$51:$Q$63,MATCH(70,'[1]Traitement outputs (2)'!$A$51:$A$63,0),MATCH(C2546,'[1]Traitement outputs (2)'!$B$51:$Q$51,0)),INDEX('[1]Traitement outputs (2)'!$B$34:$Q$38,MATCH(70,'[1]Traitement outputs (2)'!$A$34:$A$38,0),MATCH(C2546,'[1]Traitement outputs (2)'!$B$33:$Q$33,0)))</f>
        <v>-27.907128105419115</v>
      </c>
      <c r="R2546">
        <f>IF(K2546&lt;30,INDEX('[1]Traitement outputs (2)'!$B$58:$Q$63,MATCH(70,'[1]Traitement outputs (2)'!$A$58:$A$63,0),MATCH(C2546,'[1]Traitement outputs (2)'!$B$58:$Q$58,0)),INDEX('[1]Traitement outputs (2)'!$B$41:$Q$45,MATCH(70,'[1]Traitement outputs (2)'!$A$41:$A$45,0),MATCH(C2546,'[1]Traitement outputs (2)'!$B$40:$Q$40,0)))</f>
        <v>27.907128104236733</v>
      </c>
      <c r="T2546">
        <f t="shared" si="236"/>
        <v>-3240.8212983285953</v>
      </c>
      <c r="U2546">
        <f t="shared" si="237"/>
        <v>3240.8212981912866</v>
      </c>
      <c r="X2546">
        <f t="shared" si="238"/>
        <v>7.8364679403255921E-2</v>
      </c>
      <c r="Y2546">
        <f t="shared" si="239"/>
        <v>6.5433390996103388E-2</v>
      </c>
    </row>
    <row r="2547" spans="1:25" x14ac:dyDescent="0.35">
      <c r="A2547" s="1">
        <v>34806.041666666664</v>
      </c>
      <c r="B2547">
        <v>16.0001</v>
      </c>
      <c r="C2547">
        <f>_xlfn.IFNA(HLOOKUP(B2547,'[1]Traitement outputs'!$B$33:$Q$33,1,TRUE),16)</f>
        <v>16</v>
      </c>
      <c r="E2547" s="1">
        <v>34806.041666666664</v>
      </c>
      <c r="F2547">
        <v>25.1066</v>
      </c>
      <c r="G2547">
        <f t="shared" si="234"/>
        <v>25</v>
      </c>
      <c r="I2547" s="1">
        <v>34806.041666666664</v>
      </c>
      <c r="J2547">
        <v>0</v>
      </c>
      <c r="K2547">
        <f t="shared" si="235"/>
        <v>0</v>
      </c>
      <c r="M2547">
        <f>INDEX('[1]Traitement outputs (2)'!$B$51:$Q$56,MATCH(70,'[1]Traitement outputs (2)'!$A$51:$A$56,0),MATCH(C2547,'[1]Traitement outputs (2)'!$B$51:$Q$51,0))</f>
        <v>-27.907128105419115</v>
      </c>
      <c r="N2547">
        <f>INDEX('[1]Traitement outputs (2)'!$B$34:$Q$38,MATCH(70,'[1]Traitement outputs (2)'!$A$34:$A$38,0),MATCH(C2547,'[1]Traitement outputs (2)'!$B$33:$Q$33,0))</f>
        <v>-87.65601603539298</v>
      </c>
      <c r="O2547">
        <f>INDEX('[1]Traitement outputs (2)'!$B$58:$Q$63,MATCH(70,'[1]Traitement outputs (2)'!$A$58:$A$63,0),MATCH(C2547,'[1]Traitement outputs (2)'!$B$58:$Q$58,0))</f>
        <v>27.907128104236733</v>
      </c>
      <c r="P2547">
        <f>INDEX('[1]Traitement outputs (2)'!$B$41:$Q$45,MATCH(70,'[1]Traitement outputs (2)'!$A$41:$A$45,0),MATCH(C2547,'[1]Traitement outputs (2)'!$B$40:$Q$40,0))</f>
        <v>158.03405896601754</v>
      </c>
      <c r="Q2547">
        <f>IF(K2547&lt;30,INDEX('[1]Traitement outputs (2)'!$B$51:$Q$63,MATCH(70,'[1]Traitement outputs (2)'!$A$51:$A$63,0),MATCH(C2547,'[1]Traitement outputs (2)'!$B$51:$Q$51,0)),INDEX('[1]Traitement outputs (2)'!$B$34:$Q$38,MATCH(70,'[1]Traitement outputs (2)'!$A$34:$A$38,0),MATCH(C2547,'[1]Traitement outputs (2)'!$B$33:$Q$33,0)))</f>
        <v>-27.907128105419115</v>
      </c>
      <c r="R2547">
        <f>IF(K2547&lt;30,INDEX('[1]Traitement outputs (2)'!$B$58:$Q$63,MATCH(70,'[1]Traitement outputs (2)'!$A$58:$A$63,0),MATCH(C2547,'[1]Traitement outputs (2)'!$B$58:$Q$58,0)),INDEX('[1]Traitement outputs (2)'!$B$41:$Q$45,MATCH(70,'[1]Traitement outputs (2)'!$A$41:$A$45,0),MATCH(C2547,'[1]Traitement outputs (2)'!$B$40:$Q$40,0)))</f>
        <v>27.907128104236733</v>
      </c>
      <c r="T2547">
        <f t="shared" si="236"/>
        <v>-3240.8212983285953</v>
      </c>
      <c r="U2547">
        <f t="shared" si="237"/>
        <v>3240.8212981912866</v>
      </c>
      <c r="X2547">
        <f t="shared" si="238"/>
        <v>7.8364679403255921E-2</v>
      </c>
      <c r="Y2547">
        <f t="shared" si="239"/>
        <v>6.5433390996103388E-2</v>
      </c>
    </row>
    <row r="2548" spans="1:25" x14ac:dyDescent="0.35">
      <c r="A2548" s="1">
        <v>34806.083333333336</v>
      </c>
      <c r="B2548">
        <v>16.0001</v>
      </c>
      <c r="C2548">
        <f>_xlfn.IFNA(HLOOKUP(B2548,'[1]Traitement outputs'!$B$33:$Q$33,1,TRUE),16)</f>
        <v>16</v>
      </c>
      <c r="E2548" s="1">
        <v>34806.083333333336</v>
      </c>
      <c r="F2548">
        <v>25.135100000000001</v>
      </c>
      <c r="G2548">
        <f t="shared" si="234"/>
        <v>25</v>
      </c>
      <c r="I2548" s="1">
        <v>34806.083333333336</v>
      </c>
      <c r="J2548">
        <v>0</v>
      </c>
      <c r="K2548">
        <f t="shared" si="235"/>
        <v>0</v>
      </c>
      <c r="M2548">
        <f>INDEX('[1]Traitement outputs (2)'!$B$51:$Q$56,MATCH(70,'[1]Traitement outputs (2)'!$A$51:$A$56,0),MATCH(C2548,'[1]Traitement outputs (2)'!$B$51:$Q$51,0))</f>
        <v>-27.907128105419115</v>
      </c>
      <c r="N2548">
        <f>INDEX('[1]Traitement outputs (2)'!$B$34:$Q$38,MATCH(70,'[1]Traitement outputs (2)'!$A$34:$A$38,0),MATCH(C2548,'[1]Traitement outputs (2)'!$B$33:$Q$33,0))</f>
        <v>-87.65601603539298</v>
      </c>
      <c r="O2548">
        <f>INDEX('[1]Traitement outputs (2)'!$B$58:$Q$63,MATCH(70,'[1]Traitement outputs (2)'!$A$58:$A$63,0),MATCH(C2548,'[1]Traitement outputs (2)'!$B$58:$Q$58,0))</f>
        <v>27.907128104236733</v>
      </c>
      <c r="P2548">
        <f>INDEX('[1]Traitement outputs (2)'!$B$41:$Q$45,MATCH(70,'[1]Traitement outputs (2)'!$A$41:$A$45,0),MATCH(C2548,'[1]Traitement outputs (2)'!$B$40:$Q$40,0))</f>
        <v>158.03405896601754</v>
      </c>
      <c r="Q2548">
        <f>IF(K2548&lt;30,INDEX('[1]Traitement outputs (2)'!$B$51:$Q$63,MATCH(70,'[1]Traitement outputs (2)'!$A$51:$A$63,0),MATCH(C2548,'[1]Traitement outputs (2)'!$B$51:$Q$51,0)),INDEX('[1]Traitement outputs (2)'!$B$34:$Q$38,MATCH(70,'[1]Traitement outputs (2)'!$A$34:$A$38,0),MATCH(C2548,'[1]Traitement outputs (2)'!$B$33:$Q$33,0)))</f>
        <v>-27.907128105419115</v>
      </c>
      <c r="R2548">
        <f>IF(K2548&lt;30,INDEX('[1]Traitement outputs (2)'!$B$58:$Q$63,MATCH(70,'[1]Traitement outputs (2)'!$A$58:$A$63,0),MATCH(C2548,'[1]Traitement outputs (2)'!$B$58:$Q$58,0)),INDEX('[1]Traitement outputs (2)'!$B$41:$Q$45,MATCH(70,'[1]Traitement outputs (2)'!$A$41:$A$45,0),MATCH(C2548,'[1]Traitement outputs (2)'!$B$40:$Q$40,0)))</f>
        <v>27.907128104236733</v>
      </c>
      <c r="T2548">
        <f t="shared" si="236"/>
        <v>-3240.8212983285953</v>
      </c>
      <c r="U2548">
        <f t="shared" si="237"/>
        <v>3240.8212981912866</v>
      </c>
      <c r="X2548">
        <f t="shared" si="238"/>
        <v>7.8364679403255921E-2</v>
      </c>
      <c r="Y2548">
        <f t="shared" si="239"/>
        <v>6.5433390996103388E-2</v>
      </c>
    </row>
    <row r="2549" spans="1:25" x14ac:dyDescent="0.35">
      <c r="A2549" s="1">
        <v>34806.125</v>
      </c>
      <c r="B2549">
        <v>16.0001</v>
      </c>
      <c r="C2549">
        <f>_xlfn.IFNA(HLOOKUP(B2549,'[1]Traitement outputs'!$B$33:$Q$33,1,TRUE),16)</f>
        <v>16</v>
      </c>
      <c r="E2549" s="1">
        <v>34806.125</v>
      </c>
      <c r="F2549">
        <v>25.035599999999999</v>
      </c>
      <c r="G2549">
        <f t="shared" si="234"/>
        <v>25</v>
      </c>
      <c r="I2549" s="1">
        <v>34806.125</v>
      </c>
      <c r="J2549">
        <v>0</v>
      </c>
      <c r="K2549">
        <f t="shared" si="235"/>
        <v>0</v>
      </c>
      <c r="M2549">
        <f>INDEX('[1]Traitement outputs (2)'!$B$51:$Q$56,MATCH(70,'[1]Traitement outputs (2)'!$A$51:$A$56,0),MATCH(C2549,'[1]Traitement outputs (2)'!$B$51:$Q$51,0))</f>
        <v>-27.907128105419115</v>
      </c>
      <c r="N2549">
        <f>INDEX('[1]Traitement outputs (2)'!$B$34:$Q$38,MATCH(70,'[1]Traitement outputs (2)'!$A$34:$A$38,0),MATCH(C2549,'[1]Traitement outputs (2)'!$B$33:$Q$33,0))</f>
        <v>-87.65601603539298</v>
      </c>
      <c r="O2549">
        <f>INDEX('[1]Traitement outputs (2)'!$B$58:$Q$63,MATCH(70,'[1]Traitement outputs (2)'!$A$58:$A$63,0),MATCH(C2549,'[1]Traitement outputs (2)'!$B$58:$Q$58,0))</f>
        <v>27.907128104236733</v>
      </c>
      <c r="P2549">
        <f>INDEX('[1]Traitement outputs (2)'!$B$41:$Q$45,MATCH(70,'[1]Traitement outputs (2)'!$A$41:$A$45,0),MATCH(C2549,'[1]Traitement outputs (2)'!$B$40:$Q$40,0))</f>
        <v>158.03405896601754</v>
      </c>
      <c r="Q2549">
        <f>IF(K2549&lt;30,INDEX('[1]Traitement outputs (2)'!$B$51:$Q$63,MATCH(70,'[1]Traitement outputs (2)'!$A$51:$A$63,0),MATCH(C2549,'[1]Traitement outputs (2)'!$B$51:$Q$51,0)),INDEX('[1]Traitement outputs (2)'!$B$34:$Q$38,MATCH(70,'[1]Traitement outputs (2)'!$A$34:$A$38,0),MATCH(C2549,'[1]Traitement outputs (2)'!$B$33:$Q$33,0)))</f>
        <v>-27.907128105419115</v>
      </c>
      <c r="R2549">
        <f>IF(K2549&lt;30,INDEX('[1]Traitement outputs (2)'!$B$58:$Q$63,MATCH(70,'[1]Traitement outputs (2)'!$A$58:$A$63,0),MATCH(C2549,'[1]Traitement outputs (2)'!$B$58:$Q$58,0)),INDEX('[1]Traitement outputs (2)'!$B$41:$Q$45,MATCH(70,'[1]Traitement outputs (2)'!$A$41:$A$45,0),MATCH(C2549,'[1]Traitement outputs (2)'!$B$40:$Q$40,0)))</f>
        <v>27.907128104236733</v>
      </c>
      <c r="T2549">
        <f t="shared" si="236"/>
        <v>-3240.8212983285953</v>
      </c>
      <c r="U2549">
        <f t="shared" si="237"/>
        <v>3240.8212981912866</v>
      </c>
      <c r="X2549">
        <f t="shared" si="238"/>
        <v>7.8364679403255921E-2</v>
      </c>
      <c r="Y2549">
        <f t="shared" si="239"/>
        <v>6.5433390996103388E-2</v>
      </c>
    </row>
    <row r="2550" spans="1:25" x14ac:dyDescent="0.35">
      <c r="A2550" s="1">
        <v>34806.166666666664</v>
      </c>
      <c r="B2550">
        <v>16.0001</v>
      </c>
      <c r="C2550">
        <f>_xlfn.IFNA(HLOOKUP(B2550,'[1]Traitement outputs'!$B$33:$Q$33,1,TRUE),16)</f>
        <v>16</v>
      </c>
      <c r="E2550" s="1">
        <v>34806.166666666664</v>
      </c>
      <c r="F2550">
        <v>24.9099</v>
      </c>
      <c r="G2550">
        <f t="shared" si="234"/>
        <v>25</v>
      </c>
      <c r="I2550" s="1">
        <v>34806.166666666664</v>
      </c>
      <c r="J2550">
        <v>0</v>
      </c>
      <c r="K2550">
        <f t="shared" si="235"/>
        <v>0</v>
      </c>
      <c r="M2550">
        <f>INDEX('[1]Traitement outputs (2)'!$B$51:$Q$56,MATCH(70,'[1]Traitement outputs (2)'!$A$51:$A$56,0),MATCH(C2550,'[1]Traitement outputs (2)'!$B$51:$Q$51,0))</f>
        <v>-27.907128105419115</v>
      </c>
      <c r="N2550">
        <f>INDEX('[1]Traitement outputs (2)'!$B$34:$Q$38,MATCH(70,'[1]Traitement outputs (2)'!$A$34:$A$38,0),MATCH(C2550,'[1]Traitement outputs (2)'!$B$33:$Q$33,0))</f>
        <v>-87.65601603539298</v>
      </c>
      <c r="O2550">
        <f>INDEX('[1]Traitement outputs (2)'!$B$58:$Q$63,MATCH(70,'[1]Traitement outputs (2)'!$A$58:$A$63,0),MATCH(C2550,'[1]Traitement outputs (2)'!$B$58:$Q$58,0))</f>
        <v>27.907128104236733</v>
      </c>
      <c r="P2550">
        <f>INDEX('[1]Traitement outputs (2)'!$B$41:$Q$45,MATCH(70,'[1]Traitement outputs (2)'!$A$41:$A$45,0),MATCH(C2550,'[1]Traitement outputs (2)'!$B$40:$Q$40,0))</f>
        <v>158.03405896601754</v>
      </c>
      <c r="Q2550">
        <f>IF(K2550&lt;30,INDEX('[1]Traitement outputs (2)'!$B$51:$Q$63,MATCH(70,'[1]Traitement outputs (2)'!$A$51:$A$63,0),MATCH(C2550,'[1]Traitement outputs (2)'!$B$51:$Q$51,0)),INDEX('[1]Traitement outputs (2)'!$B$34:$Q$38,MATCH(70,'[1]Traitement outputs (2)'!$A$34:$A$38,0),MATCH(C2550,'[1]Traitement outputs (2)'!$B$33:$Q$33,0)))</f>
        <v>-27.907128105419115</v>
      </c>
      <c r="R2550">
        <f>IF(K2550&lt;30,INDEX('[1]Traitement outputs (2)'!$B$58:$Q$63,MATCH(70,'[1]Traitement outputs (2)'!$A$58:$A$63,0),MATCH(C2550,'[1]Traitement outputs (2)'!$B$58:$Q$58,0)),INDEX('[1]Traitement outputs (2)'!$B$41:$Q$45,MATCH(70,'[1]Traitement outputs (2)'!$A$41:$A$45,0),MATCH(C2550,'[1]Traitement outputs (2)'!$B$40:$Q$40,0)))</f>
        <v>27.907128104236733</v>
      </c>
      <c r="T2550">
        <f t="shared" si="236"/>
        <v>-3240.8212983285953</v>
      </c>
      <c r="U2550">
        <f t="shared" si="237"/>
        <v>3240.8212981912866</v>
      </c>
      <c r="X2550">
        <f t="shared" si="238"/>
        <v>7.8364679403255921E-2</v>
      </c>
      <c r="Y2550">
        <f t="shared" si="239"/>
        <v>6.5433390996103388E-2</v>
      </c>
    </row>
    <row r="2551" spans="1:25" x14ac:dyDescent="0.35">
      <c r="A2551" s="1">
        <v>34806.208333333336</v>
      </c>
      <c r="B2551">
        <v>19.9754</v>
      </c>
      <c r="C2551">
        <f>_xlfn.IFNA(HLOOKUP(B2551,'[1]Traitement outputs'!$B$33:$Q$33,1,TRUE),16)</f>
        <v>18</v>
      </c>
      <c r="E2551" s="1">
        <v>34806.208333333336</v>
      </c>
      <c r="F2551">
        <v>19.926500000000001</v>
      </c>
      <c r="G2551">
        <f t="shared" si="234"/>
        <v>20</v>
      </c>
      <c r="I2551" s="1">
        <v>34806.208333333336</v>
      </c>
      <c r="J2551">
        <v>2306.89</v>
      </c>
      <c r="K2551">
        <f t="shared" si="235"/>
        <v>19.864925840962794</v>
      </c>
      <c r="M2551">
        <f>INDEX('[1]Traitement outputs (2)'!$B$51:$Q$56,MATCH(70,'[1]Traitement outputs (2)'!$A$51:$A$56,0),MATCH(C2551,'[1]Traitement outputs (2)'!$B$51:$Q$51,0))</f>
        <v>-40.563606676443541</v>
      </c>
      <c r="N2551">
        <f>INDEX('[1]Traitement outputs (2)'!$B$34:$Q$38,MATCH(70,'[1]Traitement outputs (2)'!$A$34:$A$38,0),MATCH(C2551,'[1]Traitement outputs (2)'!$B$33:$Q$33,0))</f>
        <v>-132.60751704955501</v>
      </c>
      <c r="O2551">
        <f>INDEX('[1]Traitement outputs (2)'!$B$58:$Q$63,MATCH(70,'[1]Traitement outputs (2)'!$A$58:$A$63,0),MATCH(C2551,'[1]Traitement outputs (2)'!$B$58:$Q$58,0))</f>
        <v>40.565237508304868</v>
      </c>
      <c r="P2551">
        <f>INDEX('[1]Traitement outputs (2)'!$B$41:$Q$45,MATCH(70,'[1]Traitement outputs (2)'!$A$41:$A$45,0),MATCH(C2551,'[1]Traitement outputs (2)'!$B$40:$Q$40,0))</f>
        <v>202.98564822710691</v>
      </c>
      <c r="Q2551">
        <f>IF(K2551&lt;30,INDEX('[1]Traitement outputs (2)'!$B$51:$Q$63,MATCH(70,'[1]Traitement outputs (2)'!$A$51:$A$63,0),MATCH(C2551,'[1]Traitement outputs (2)'!$B$51:$Q$51,0)),INDEX('[1]Traitement outputs (2)'!$B$34:$Q$38,MATCH(70,'[1]Traitement outputs (2)'!$A$34:$A$38,0),MATCH(C2551,'[1]Traitement outputs (2)'!$B$33:$Q$33,0)))</f>
        <v>-40.563606676443541</v>
      </c>
      <c r="R2551">
        <f>IF(K2551&lt;30,INDEX('[1]Traitement outputs (2)'!$B$58:$Q$63,MATCH(70,'[1]Traitement outputs (2)'!$A$58:$A$63,0),MATCH(C2551,'[1]Traitement outputs (2)'!$B$58:$Q$58,0)),INDEX('[1]Traitement outputs (2)'!$B$41:$Q$45,MATCH(70,'[1]Traitement outputs (2)'!$A$41:$A$45,0),MATCH(C2551,'[1]Traitement outputs (2)'!$B$40:$Q$40,0)))</f>
        <v>40.565237508304868</v>
      </c>
      <c r="T2551">
        <f t="shared" si="236"/>
        <v>-4710.6029670073767</v>
      </c>
      <c r="U2551">
        <f t="shared" si="237"/>
        <v>4710.7923535544342</v>
      </c>
      <c r="X2551">
        <f t="shared" si="238"/>
        <v>0.11390473504229935</v>
      </c>
      <c r="Y2551">
        <f t="shared" si="239"/>
        <v>9.5112654975333846E-2</v>
      </c>
    </row>
    <row r="2552" spans="1:25" x14ac:dyDescent="0.35">
      <c r="A2552" s="1">
        <v>34806.25</v>
      </c>
      <c r="B2552">
        <v>20.0002</v>
      </c>
      <c r="C2552">
        <f>_xlfn.IFNA(HLOOKUP(B2552,'[1]Traitement outputs'!$B$33:$Q$33,1,TRUE),16)</f>
        <v>20</v>
      </c>
      <c r="E2552" s="1">
        <v>34806.25</v>
      </c>
      <c r="F2552">
        <v>20.073499999999999</v>
      </c>
      <c r="G2552">
        <f t="shared" si="234"/>
        <v>20</v>
      </c>
      <c r="I2552" s="1">
        <v>34806.25</v>
      </c>
      <c r="J2552">
        <v>2225.65</v>
      </c>
      <c r="K2552">
        <f t="shared" si="235"/>
        <v>19.165357775159997</v>
      </c>
      <c r="M2552">
        <f>INDEX('[1]Traitement outputs (2)'!$B$51:$Q$56,MATCH(70,'[1]Traitement outputs (2)'!$A$51:$A$56,0),MATCH(C2552,'[1]Traitement outputs (2)'!$B$51:$Q$51,0))</f>
        <v>-16.864255714989046</v>
      </c>
      <c r="N2552">
        <f>INDEX('[1]Traitement outputs (2)'!$B$34:$Q$38,MATCH(70,'[1]Traitement outputs (2)'!$A$34:$A$38,0),MATCH(C2552,'[1]Traitement outputs (2)'!$B$33:$Q$33,0))</f>
        <v>-183.77989640241771</v>
      </c>
      <c r="O2552">
        <f>INDEX('[1]Traitement outputs (2)'!$B$58:$Q$63,MATCH(70,'[1]Traitement outputs (2)'!$A$58:$A$63,0),MATCH(C2552,'[1]Traitement outputs (2)'!$B$58:$Q$58,0))</f>
        <v>16.864787616041994</v>
      </c>
      <c r="P2552">
        <f>INDEX('[1]Traitement outputs (2)'!$B$41:$Q$45,MATCH(70,'[1]Traitement outputs (2)'!$A$41:$A$45,0),MATCH(C2552,'[1]Traitement outputs (2)'!$B$40:$Q$40,0))</f>
        <v>254.15803075879367</v>
      </c>
      <c r="Q2552">
        <f>IF(K2552&lt;30,INDEX('[1]Traitement outputs (2)'!$B$51:$Q$63,MATCH(70,'[1]Traitement outputs (2)'!$A$51:$A$63,0),MATCH(C2552,'[1]Traitement outputs (2)'!$B$51:$Q$51,0)),INDEX('[1]Traitement outputs (2)'!$B$34:$Q$38,MATCH(70,'[1]Traitement outputs (2)'!$A$34:$A$38,0),MATCH(C2552,'[1]Traitement outputs (2)'!$B$33:$Q$33,0)))</f>
        <v>-16.864255714989046</v>
      </c>
      <c r="R2552">
        <f>IF(K2552&lt;30,INDEX('[1]Traitement outputs (2)'!$B$58:$Q$63,MATCH(70,'[1]Traitement outputs (2)'!$A$58:$A$63,0),MATCH(C2552,'[1]Traitement outputs (2)'!$B$58:$Q$58,0)),INDEX('[1]Traitement outputs (2)'!$B$41:$Q$45,MATCH(70,'[1]Traitement outputs (2)'!$A$41:$A$45,0),MATCH(C2552,'[1]Traitement outputs (2)'!$B$40:$Q$40,0)))</f>
        <v>16.864787616041994</v>
      </c>
      <c r="T2552">
        <f t="shared" si="236"/>
        <v>-1958.42577907482</v>
      </c>
      <c r="U2552">
        <f t="shared" si="237"/>
        <v>1958.4875481058175</v>
      </c>
      <c r="X2552">
        <f t="shared" si="238"/>
        <v>4.735571455032727E-2</v>
      </c>
      <c r="Y2552">
        <f t="shared" si="239"/>
        <v>3.954259420836595E-2</v>
      </c>
    </row>
    <row r="2553" spans="1:25" x14ac:dyDescent="0.35">
      <c r="A2553" s="1">
        <v>34806.291666666664</v>
      </c>
      <c r="B2553">
        <v>20.0002</v>
      </c>
      <c r="C2553">
        <f>_xlfn.IFNA(HLOOKUP(B2553,'[1]Traitement outputs'!$B$33:$Q$33,1,TRUE),16)</f>
        <v>20</v>
      </c>
      <c r="E2553" s="1">
        <v>34806.291666666664</v>
      </c>
      <c r="F2553">
        <v>19.982700000000001</v>
      </c>
      <c r="G2553">
        <f t="shared" si="234"/>
        <v>20</v>
      </c>
      <c r="I2553" s="1">
        <v>34806.291666666664</v>
      </c>
      <c r="J2553">
        <v>4445.8900000000003</v>
      </c>
      <c r="K2553">
        <f t="shared" si="235"/>
        <v>38.284129346036472</v>
      </c>
      <c r="M2553">
        <f>INDEX('[1]Traitement outputs (2)'!$B$51:$Q$56,MATCH(70,'[1]Traitement outputs (2)'!$A$51:$A$56,0),MATCH(C2553,'[1]Traitement outputs (2)'!$B$51:$Q$51,0))</f>
        <v>-16.864255714989046</v>
      </c>
      <c r="N2553">
        <f>INDEX('[1]Traitement outputs (2)'!$B$34:$Q$38,MATCH(70,'[1]Traitement outputs (2)'!$A$34:$A$38,0),MATCH(C2553,'[1]Traitement outputs (2)'!$B$33:$Q$33,0))</f>
        <v>-183.77989640241771</v>
      </c>
      <c r="O2553">
        <f>INDEX('[1]Traitement outputs (2)'!$B$58:$Q$63,MATCH(70,'[1]Traitement outputs (2)'!$A$58:$A$63,0),MATCH(C2553,'[1]Traitement outputs (2)'!$B$58:$Q$58,0))</f>
        <v>16.864787616041994</v>
      </c>
      <c r="P2553">
        <f>INDEX('[1]Traitement outputs (2)'!$B$41:$Q$45,MATCH(70,'[1]Traitement outputs (2)'!$A$41:$A$45,0),MATCH(C2553,'[1]Traitement outputs (2)'!$B$40:$Q$40,0))</f>
        <v>254.15803075879367</v>
      </c>
      <c r="Q2553">
        <f>IF(K2553&lt;30,INDEX('[1]Traitement outputs (2)'!$B$51:$Q$63,MATCH(70,'[1]Traitement outputs (2)'!$A$51:$A$63,0),MATCH(C2553,'[1]Traitement outputs (2)'!$B$51:$Q$51,0)),INDEX('[1]Traitement outputs (2)'!$B$34:$Q$38,MATCH(70,'[1]Traitement outputs (2)'!$A$34:$A$38,0),MATCH(C2553,'[1]Traitement outputs (2)'!$B$33:$Q$33,0)))</f>
        <v>-183.77989640241771</v>
      </c>
      <c r="R2553">
        <f>IF(K2553&lt;30,INDEX('[1]Traitement outputs (2)'!$B$58:$Q$63,MATCH(70,'[1]Traitement outputs (2)'!$A$58:$A$63,0),MATCH(C2553,'[1]Traitement outputs (2)'!$B$58:$Q$58,0)),INDEX('[1]Traitement outputs (2)'!$B$41:$Q$45,MATCH(70,'[1]Traitement outputs (2)'!$A$41:$A$45,0),MATCH(C2553,'[1]Traitement outputs (2)'!$B$40:$Q$40,0)))</f>
        <v>254.15803075879367</v>
      </c>
      <c r="T2553">
        <f t="shared" si="236"/>
        <v>-21342.138833337085</v>
      </c>
      <c r="U2553">
        <f t="shared" si="237"/>
        <v>29515.067122381799</v>
      </c>
      <c r="X2553">
        <f t="shared" si="238"/>
        <v>0.51606358805306241</v>
      </c>
      <c r="Y2553">
        <f t="shared" si="239"/>
        <v>0.59592021577150611</v>
      </c>
    </row>
    <row r="2554" spans="1:25" x14ac:dyDescent="0.35">
      <c r="A2554" s="1">
        <v>34806.333333333336</v>
      </c>
      <c r="B2554">
        <v>20.0002</v>
      </c>
      <c r="C2554">
        <f>_xlfn.IFNA(HLOOKUP(B2554,'[1]Traitement outputs'!$B$33:$Q$33,1,TRUE),16)</f>
        <v>20</v>
      </c>
      <c r="E2554" s="1">
        <v>34806.333333333336</v>
      </c>
      <c r="F2554">
        <v>20.2895</v>
      </c>
      <c r="G2554">
        <f t="shared" si="234"/>
        <v>20</v>
      </c>
      <c r="I2554" s="1">
        <v>34806.333333333336</v>
      </c>
      <c r="J2554">
        <v>11134</v>
      </c>
      <c r="K2554">
        <f t="shared" si="235"/>
        <v>95.876302863716845</v>
      </c>
      <c r="M2554">
        <f>INDEX('[1]Traitement outputs (2)'!$B$51:$Q$56,MATCH(70,'[1]Traitement outputs (2)'!$A$51:$A$56,0),MATCH(C2554,'[1]Traitement outputs (2)'!$B$51:$Q$51,0))</f>
        <v>-16.864255714989046</v>
      </c>
      <c r="N2554">
        <f>INDEX('[1]Traitement outputs (2)'!$B$34:$Q$38,MATCH(70,'[1]Traitement outputs (2)'!$A$34:$A$38,0),MATCH(C2554,'[1]Traitement outputs (2)'!$B$33:$Q$33,0))</f>
        <v>-183.77989640241771</v>
      </c>
      <c r="O2554">
        <f>INDEX('[1]Traitement outputs (2)'!$B$58:$Q$63,MATCH(70,'[1]Traitement outputs (2)'!$A$58:$A$63,0),MATCH(C2554,'[1]Traitement outputs (2)'!$B$58:$Q$58,0))</f>
        <v>16.864787616041994</v>
      </c>
      <c r="P2554">
        <f>INDEX('[1]Traitement outputs (2)'!$B$41:$Q$45,MATCH(70,'[1]Traitement outputs (2)'!$A$41:$A$45,0),MATCH(C2554,'[1]Traitement outputs (2)'!$B$40:$Q$40,0))</f>
        <v>254.15803075879367</v>
      </c>
      <c r="Q2554">
        <f>IF(K2554&lt;30,INDEX('[1]Traitement outputs (2)'!$B$51:$Q$63,MATCH(70,'[1]Traitement outputs (2)'!$A$51:$A$63,0),MATCH(C2554,'[1]Traitement outputs (2)'!$B$51:$Q$51,0)),INDEX('[1]Traitement outputs (2)'!$B$34:$Q$38,MATCH(70,'[1]Traitement outputs (2)'!$A$34:$A$38,0),MATCH(C2554,'[1]Traitement outputs (2)'!$B$33:$Q$33,0)))</f>
        <v>-183.77989640241771</v>
      </c>
      <c r="R2554">
        <f>IF(K2554&lt;30,INDEX('[1]Traitement outputs (2)'!$B$58:$Q$63,MATCH(70,'[1]Traitement outputs (2)'!$A$58:$A$63,0),MATCH(C2554,'[1]Traitement outputs (2)'!$B$58:$Q$58,0)),INDEX('[1]Traitement outputs (2)'!$B$41:$Q$45,MATCH(70,'[1]Traitement outputs (2)'!$A$41:$A$45,0),MATCH(C2554,'[1]Traitement outputs (2)'!$B$40:$Q$40,0)))</f>
        <v>254.15803075879367</v>
      </c>
      <c r="T2554">
        <f t="shared" si="236"/>
        <v>-21342.138833337085</v>
      </c>
      <c r="U2554">
        <f t="shared" si="237"/>
        <v>29515.067122381799</v>
      </c>
      <c r="X2554">
        <f t="shared" si="238"/>
        <v>0.51606358805306241</v>
      </c>
      <c r="Y2554">
        <f t="shared" si="239"/>
        <v>0.59592021577150611</v>
      </c>
    </row>
    <row r="2555" spans="1:25" x14ac:dyDescent="0.35">
      <c r="A2555" s="1">
        <v>34806.375</v>
      </c>
      <c r="B2555">
        <v>20.0002</v>
      </c>
      <c r="C2555">
        <f>_xlfn.IFNA(HLOOKUP(B2555,'[1]Traitement outputs'!$B$33:$Q$33,1,TRUE),16)</f>
        <v>20</v>
      </c>
      <c r="E2555" s="1">
        <v>34806.375</v>
      </c>
      <c r="F2555">
        <v>20.616199999999999</v>
      </c>
      <c r="G2555">
        <f t="shared" si="234"/>
        <v>21</v>
      </c>
      <c r="I2555" s="1">
        <v>34806.375</v>
      </c>
      <c r="J2555">
        <v>11532.9</v>
      </c>
      <c r="K2555">
        <f t="shared" si="235"/>
        <v>99.311281955897243</v>
      </c>
      <c r="M2555">
        <f>INDEX('[1]Traitement outputs (2)'!$B$51:$Q$56,MATCH(70,'[1]Traitement outputs (2)'!$A$51:$A$56,0),MATCH(C2555,'[1]Traitement outputs (2)'!$B$51:$Q$51,0))</f>
        <v>-16.864255714989046</v>
      </c>
      <c r="N2555">
        <f>INDEX('[1]Traitement outputs (2)'!$B$34:$Q$38,MATCH(70,'[1]Traitement outputs (2)'!$A$34:$A$38,0),MATCH(C2555,'[1]Traitement outputs (2)'!$B$33:$Q$33,0))</f>
        <v>-183.77989640241771</v>
      </c>
      <c r="O2555">
        <f>INDEX('[1]Traitement outputs (2)'!$B$58:$Q$63,MATCH(70,'[1]Traitement outputs (2)'!$A$58:$A$63,0),MATCH(C2555,'[1]Traitement outputs (2)'!$B$58:$Q$58,0))</f>
        <v>16.864787616041994</v>
      </c>
      <c r="P2555">
        <f>INDEX('[1]Traitement outputs (2)'!$B$41:$Q$45,MATCH(70,'[1]Traitement outputs (2)'!$A$41:$A$45,0),MATCH(C2555,'[1]Traitement outputs (2)'!$B$40:$Q$40,0))</f>
        <v>254.15803075879367</v>
      </c>
      <c r="Q2555">
        <f>IF(K2555&lt;30,INDEX('[1]Traitement outputs (2)'!$B$51:$Q$63,MATCH(70,'[1]Traitement outputs (2)'!$A$51:$A$63,0),MATCH(C2555,'[1]Traitement outputs (2)'!$B$51:$Q$51,0)),INDEX('[1]Traitement outputs (2)'!$B$34:$Q$38,MATCH(70,'[1]Traitement outputs (2)'!$A$34:$A$38,0),MATCH(C2555,'[1]Traitement outputs (2)'!$B$33:$Q$33,0)))</f>
        <v>-183.77989640241771</v>
      </c>
      <c r="R2555">
        <f>IF(K2555&lt;30,INDEX('[1]Traitement outputs (2)'!$B$58:$Q$63,MATCH(70,'[1]Traitement outputs (2)'!$A$58:$A$63,0),MATCH(C2555,'[1]Traitement outputs (2)'!$B$58:$Q$58,0)),INDEX('[1]Traitement outputs (2)'!$B$41:$Q$45,MATCH(70,'[1]Traitement outputs (2)'!$A$41:$A$45,0),MATCH(C2555,'[1]Traitement outputs (2)'!$B$40:$Q$40,0)))</f>
        <v>254.15803075879367</v>
      </c>
      <c r="T2555">
        <f t="shared" si="236"/>
        <v>-21342.138833337085</v>
      </c>
      <c r="U2555">
        <f t="shared" si="237"/>
        <v>29515.067122381799</v>
      </c>
      <c r="X2555">
        <f t="shared" si="238"/>
        <v>0.51606358805306241</v>
      </c>
      <c r="Y2555">
        <f t="shared" si="239"/>
        <v>0.59592021577150611</v>
      </c>
    </row>
    <row r="2556" spans="1:25" x14ac:dyDescent="0.35">
      <c r="A2556" s="1">
        <v>34806.416666666664</v>
      </c>
      <c r="B2556">
        <v>19.9999</v>
      </c>
      <c r="C2556">
        <f>_xlfn.IFNA(HLOOKUP(B2556,'[1]Traitement outputs'!$B$33:$Q$33,1,TRUE),16)</f>
        <v>18</v>
      </c>
      <c r="E2556" s="1">
        <v>34806.416666666664</v>
      </c>
      <c r="F2556">
        <v>20.7334</v>
      </c>
      <c r="G2556">
        <f t="shared" si="234"/>
        <v>21</v>
      </c>
      <c r="I2556" s="1">
        <v>34806.416666666664</v>
      </c>
      <c r="J2556">
        <v>25301.1</v>
      </c>
      <c r="K2556">
        <f t="shared" si="235"/>
        <v>217.87101907537146</v>
      </c>
      <c r="M2556">
        <f>INDEX('[1]Traitement outputs (2)'!$B$51:$Q$56,MATCH(70,'[1]Traitement outputs (2)'!$A$51:$A$56,0),MATCH(C2556,'[1]Traitement outputs (2)'!$B$51:$Q$51,0))</f>
        <v>-40.563606676443541</v>
      </c>
      <c r="N2556">
        <f>INDEX('[1]Traitement outputs (2)'!$B$34:$Q$38,MATCH(70,'[1]Traitement outputs (2)'!$A$34:$A$38,0),MATCH(C2556,'[1]Traitement outputs (2)'!$B$33:$Q$33,0))</f>
        <v>-132.60751704955501</v>
      </c>
      <c r="O2556">
        <f>INDEX('[1]Traitement outputs (2)'!$B$58:$Q$63,MATCH(70,'[1]Traitement outputs (2)'!$A$58:$A$63,0),MATCH(C2556,'[1]Traitement outputs (2)'!$B$58:$Q$58,0))</f>
        <v>40.565237508304868</v>
      </c>
      <c r="P2556">
        <f>INDEX('[1]Traitement outputs (2)'!$B$41:$Q$45,MATCH(70,'[1]Traitement outputs (2)'!$A$41:$A$45,0),MATCH(C2556,'[1]Traitement outputs (2)'!$B$40:$Q$40,0))</f>
        <v>202.98564822710691</v>
      </c>
      <c r="Q2556">
        <f>IF(K2556&lt;30,INDEX('[1]Traitement outputs (2)'!$B$51:$Q$63,MATCH(70,'[1]Traitement outputs (2)'!$A$51:$A$63,0),MATCH(C2556,'[1]Traitement outputs (2)'!$B$51:$Q$51,0)),INDEX('[1]Traitement outputs (2)'!$B$34:$Q$38,MATCH(70,'[1]Traitement outputs (2)'!$A$34:$A$38,0),MATCH(C2556,'[1]Traitement outputs (2)'!$B$33:$Q$33,0)))</f>
        <v>-132.60751704955501</v>
      </c>
      <c r="R2556">
        <f>IF(K2556&lt;30,INDEX('[1]Traitement outputs (2)'!$B$58:$Q$63,MATCH(70,'[1]Traitement outputs (2)'!$A$58:$A$63,0),MATCH(C2556,'[1]Traitement outputs (2)'!$B$58:$Q$58,0)),INDEX('[1]Traitement outputs (2)'!$B$41:$Q$45,MATCH(70,'[1]Traitement outputs (2)'!$A$41:$A$45,0),MATCH(C2556,'[1]Traitement outputs (2)'!$B$40:$Q$40,0)))</f>
        <v>202.98564822710691</v>
      </c>
      <c r="T2556">
        <f t="shared" si="236"/>
        <v>-15399.551825944363</v>
      </c>
      <c r="U2556">
        <f t="shared" si="237"/>
        <v>23572.479745836052</v>
      </c>
      <c r="X2556">
        <f t="shared" si="238"/>
        <v>0.3723688629225973</v>
      </c>
      <c r="Y2556">
        <f t="shared" si="239"/>
        <v>0.47593715976189493</v>
      </c>
    </row>
    <row r="2557" spans="1:25" x14ac:dyDescent="0.35">
      <c r="A2557" s="1">
        <v>34806.458333333336</v>
      </c>
      <c r="B2557">
        <v>19.9999</v>
      </c>
      <c r="C2557">
        <f>_xlfn.IFNA(HLOOKUP(B2557,'[1]Traitement outputs'!$B$33:$Q$33,1,TRUE),16)</f>
        <v>18</v>
      </c>
      <c r="E2557" s="1">
        <v>34806.458333333336</v>
      </c>
      <c r="F2557">
        <v>20.754799999999999</v>
      </c>
      <c r="G2557">
        <f t="shared" si="234"/>
        <v>21</v>
      </c>
      <c r="I2557" s="1">
        <v>34806.458333333336</v>
      </c>
      <c r="J2557">
        <v>22410.1</v>
      </c>
      <c r="K2557">
        <f t="shared" si="235"/>
        <v>192.97624706360523</v>
      </c>
      <c r="M2557">
        <f>INDEX('[1]Traitement outputs (2)'!$B$51:$Q$56,MATCH(70,'[1]Traitement outputs (2)'!$A$51:$A$56,0),MATCH(C2557,'[1]Traitement outputs (2)'!$B$51:$Q$51,0))</f>
        <v>-40.563606676443541</v>
      </c>
      <c r="N2557">
        <f>INDEX('[1]Traitement outputs (2)'!$B$34:$Q$38,MATCH(70,'[1]Traitement outputs (2)'!$A$34:$A$38,0),MATCH(C2557,'[1]Traitement outputs (2)'!$B$33:$Q$33,0))</f>
        <v>-132.60751704955501</v>
      </c>
      <c r="O2557">
        <f>INDEX('[1]Traitement outputs (2)'!$B$58:$Q$63,MATCH(70,'[1]Traitement outputs (2)'!$A$58:$A$63,0),MATCH(C2557,'[1]Traitement outputs (2)'!$B$58:$Q$58,0))</f>
        <v>40.565237508304868</v>
      </c>
      <c r="P2557">
        <f>INDEX('[1]Traitement outputs (2)'!$B$41:$Q$45,MATCH(70,'[1]Traitement outputs (2)'!$A$41:$A$45,0),MATCH(C2557,'[1]Traitement outputs (2)'!$B$40:$Q$40,0))</f>
        <v>202.98564822710691</v>
      </c>
      <c r="Q2557">
        <f>IF(K2557&lt;30,INDEX('[1]Traitement outputs (2)'!$B$51:$Q$63,MATCH(70,'[1]Traitement outputs (2)'!$A$51:$A$63,0),MATCH(C2557,'[1]Traitement outputs (2)'!$B$51:$Q$51,0)),INDEX('[1]Traitement outputs (2)'!$B$34:$Q$38,MATCH(70,'[1]Traitement outputs (2)'!$A$34:$A$38,0),MATCH(C2557,'[1]Traitement outputs (2)'!$B$33:$Q$33,0)))</f>
        <v>-132.60751704955501</v>
      </c>
      <c r="R2557">
        <f>IF(K2557&lt;30,INDEX('[1]Traitement outputs (2)'!$B$58:$Q$63,MATCH(70,'[1]Traitement outputs (2)'!$A$58:$A$63,0),MATCH(C2557,'[1]Traitement outputs (2)'!$B$58:$Q$58,0)),INDEX('[1]Traitement outputs (2)'!$B$41:$Q$45,MATCH(70,'[1]Traitement outputs (2)'!$A$41:$A$45,0),MATCH(C2557,'[1]Traitement outputs (2)'!$B$40:$Q$40,0)))</f>
        <v>202.98564822710691</v>
      </c>
      <c r="T2557">
        <f t="shared" si="236"/>
        <v>-15399.551825944363</v>
      </c>
      <c r="U2557">
        <f t="shared" si="237"/>
        <v>23572.479745836052</v>
      </c>
      <c r="X2557">
        <f t="shared" si="238"/>
        <v>0.3723688629225973</v>
      </c>
      <c r="Y2557">
        <f t="shared" si="239"/>
        <v>0.47593715976189493</v>
      </c>
    </row>
    <row r="2558" spans="1:25" x14ac:dyDescent="0.35">
      <c r="A2558" s="1">
        <v>34806.5</v>
      </c>
      <c r="B2558">
        <v>20.0001</v>
      </c>
      <c r="C2558">
        <f>_xlfn.IFNA(HLOOKUP(B2558,'[1]Traitement outputs'!$B$33:$Q$33,1,TRUE),16)</f>
        <v>20</v>
      </c>
      <c r="E2558" s="1">
        <v>34806.5</v>
      </c>
      <c r="F2558">
        <v>20.396899999999999</v>
      </c>
      <c r="G2558">
        <f t="shared" si="234"/>
        <v>20</v>
      </c>
      <c r="I2558" s="1">
        <v>34806.5</v>
      </c>
      <c r="J2558">
        <v>17376.3</v>
      </c>
      <c r="K2558">
        <f t="shared" si="235"/>
        <v>149.62954925909852</v>
      </c>
      <c r="M2558">
        <f>INDEX('[1]Traitement outputs (2)'!$B$51:$Q$56,MATCH(70,'[1]Traitement outputs (2)'!$A$51:$A$56,0),MATCH(C2558,'[1]Traitement outputs (2)'!$B$51:$Q$51,0))</f>
        <v>-16.864255714989046</v>
      </c>
      <c r="N2558">
        <f>INDEX('[1]Traitement outputs (2)'!$B$34:$Q$38,MATCH(70,'[1]Traitement outputs (2)'!$A$34:$A$38,0),MATCH(C2558,'[1]Traitement outputs (2)'!$B$33:$Q$33,0))</f>
        <v>-183.77989640241771</v>
      </c>
      <c r="O2558">
        <f>INDEX('[1]Traitement outputs (2)'!$B$58:$Q$63,MATCH(70,'[1]Traitement outputs (2)'!$A$58:$A$63,0),MATCH(C2558,'[1]Traitement outputs (2)'!$B$58:$Q$58,0))</f>
        <v>16.864787616041994</v>
      </c>
      <c r="P2558">
        <f>INDEX('[1]Traitement outputs (2)'!$B$41:$Q$45,MATCH(70,'[1]Traitement outputs (2)'!$A$41:$A$45,0),MATCH(C2558,'[1]Traitement outputs (2)'!$B$40:$Q$40,0))</f>
        <v>254.15803075879367</v>
      </c>
      <c r="Q2558">
        <f>IF(K2558&lt;30,INDEX('[1]Traitement outputs (2)'!$B$51:$Q$63,MATCH(70,'[1]Traitement outputs (2)'!$A$51:$A$63,0),MATCH(C2558,'[1]Traitement outputs (2)'!$B$51:$Q$51,0)),INDEX('[1]Traitement outputs (2)'!$B$34:$Q$38,MATCH(70,'[1]Traitement outputs (2)'!$A$34:$A$38,0),MATCH(C2558,'[1]Traitement outputs (2)'!$B$33:$Q$33,0)))</f>
        <v>-183.77989640241771</v>
      </c>
      <c r="R2558">
        <f>IF(K2558&lt;30,INDEX('[1]Traitement outputs (2)'!$B$58:$Q$63,MATCH(70,'[1]Traitement outputs (2)'!$A$58:$A$63,0),MATCH(C2558,'[1]Traitement outputs (2)'!$B$58:$Q$58,0)),INDEX('[1]Traitement outputs (2)'!$B$41:$Q$45,MATCH(70,'[1]Traitement outputs (2)'!$A$41:$A$45,0),MATCH(C2558,'[1]Traitement outputs (2)'!$B$40:$Q$40,0)))</f>
        <v>254.15803075879367</v>
      </c>
      <c r="T2558">
        <f t="shared" si="236"/>
        <v>-21342.138833337085</v>
      </c>
      <c r="U2558">
        <f t="shared" si="237"/>
        <v>29515.067122381799</v>
      </c>
      <c r="X2558">
        <f t="shared" si="238"/>
        <v>0.51606358805306241</v>
      </c>
      <c r="Y2558">
        <f t="shared" si="239"/>
        <v>0.59592021577150611</v>
      </c>
    </row>
    <row r="2559" spans="1:25" x14ac:dyDescent="0.35">
      <c r="A2559" s="1">
        <v>34806.541666666664</v>
      </c>
      <c r="B2559">
        <v>20.0001</v>
      </c>
      <c r="C2559">
        <f>_xlfn.IFNA(HLOOKUP(B2559,'[1]Traitement outputs'!$B$33:$Q$33,1,TRUE),16)</f>
        <v>20</v>
      </c>
      <c r="E2559" s="1">
        <v>34806.541666666664</v>
      </c>
      <c r="F2559">
        <v>20.251000000000001</v>
      </c>
      <c r="G2559">
        <f t="shared" si="234"/>
        <v>20</v>
      </c>
      <c r="I2559" s="1">
        <v>34806.541666666664</v>
      </c>
      <c r="J2559">
        <v>17566.3</v>
      </c>
      <c r="K2559">
        <f t="shared" si="235"/>
        <v>151.2656636424384</v>
      </c>
      <c r="M2559">
        <f>INDEX('[1]Traitement outputs (2)'!$B$51:$Q$56,MATCH(70,'[1]Traitement outputs (2)'!$A$51:$A$56,0),MATCH(C2559,'[1]Traitement outputs (2)'!$B$51:$Q$51,0))</f>
        <v>-16.864255714989046</v>
      </c>
      <c r="N2559">
        <f>INDEX('[1]Traitement outputs (2)'!$B$34:$Q$38,MATCH(70,'[1]Traitement outputs (2)'!$A$34:$A$38,0),MATCH(C2559,'[1]Traitement outputs (2)'!$B$33:$Q$33,0))</f>
        <v>-183.77989640241771</v>
      </c>
      <c r="O2559">
        <f>INDEX('[1]Traitement outputs (2)'!$B$58:$Q$63,MATCH(70,'[1]Traitement outputs (2)'!$A$58:$A$63,0),MATCH(C2559,'[1]Traitement outputs (2)'!$B$58:$Q$58,0))</f>
        <v>16.864787616041994</v>
      </c>
      <c r="P2559">
        <f>INDEX('[1]Traitement outputs (2)'!$B$41:$Q$45,MATCH(70,'[1]Traitement outputs (2)'!$A$41:$A$45,0),MATCH(C2559,'[1]Traitement outputs (2)'!$B$40:$Q$40,0))</f>
        <v>254.15803075879367</v>
      </c>
      <c r="Q2559">
        <f>IF(K2559&lt;30,INDEX('[1]Traitement outputs (2)'!$B$51:$Q$63,MATCH(70,'[1]Traitement outputs (2)'!$A$51:$A$63,0),MATCH(C2559,'[1]Traitement outputs (2)'!$B$51:$Q$51,0)),INDEX('[1]Traitement outputs (2)'!$B$34:$Q$38,MATCH(70,'[1]Traitement outputs (2)'!$A$34:$A$38,0),MATCH(C2559,'[1]Traitement outputs (2)'!$B$33:$Q$33,0)))</f>
        <v>-183.77989640241771</v>
      </c>
      <c r="R2559">
        <f>IF(K2559&lt;30,INDEX('[1]Traitement outputs (2)'!$B$58:$Q$63,MATCH(70,'[1]Traitement outputs (2)'!$A$58:$A$63,0),MATCH(C2559,'[1]Traitement outputs (2)'!$B$58:$Q$58,0)),INDEX('[1]Traitement outputs (2)'!$B$41:$Q$45,MATCH(70,'[1]Traitement outputs (2)'!$A$41:$A$45,0),MATCH(C2559,'[1]Traitement outputs (2)'!$B$40:$Q$40,0)))</f>
        <v>254.15803075879367</v>
      </c>
      <c r="T2559">
        <f t="shared" si="236"/>
        <v>-21342.138833337085</v>
      </c>
      <c r="U2559">
        <f t="shared" si="237"/>
        <v>29515.067122381799</v>
      </c>
      <c r="X2559">
        <f t="shared" si="238"/>
        <v>0.51606358805306241</v>
      </c>
      <c r="Y2559">
        <f t="shared" si="239"/>
        <v>0.59592021577150611</v>
      </c>
    </row>
    <row r="2560" spans="1:25" x14ac:dyDescent="0.35">
      <c r="A2560" s="1">
        <v>34806.583333333336</v>
      </c>
      <c r="B2560">
        <v>20.0001</v>
      </c>
      <c r="C2560">
        <f>_xlfn.IFNA(HLOOKUP(B2560,'[1]Traitement outputs'!$B$33:$Q$33,1,TRUE),16)</f>
        <v>20</v>
      </c>
      <c r="E2560" s="1">
        <v>34806.583333333336</v>
      </c>
      <c r="F2560">
        <v>20.404399999999999</v>
      </c>
      <c r="G2560">
        <f t="shared" si="234"/>
        <v>20</v>
      </c>
      <c r="I2560" s="1">
        <v>34806.583333333336</v>
      </c>
      <c r="J2560">
        <v>18931.7</v>
      </c>
      <c r="K2560">
        <f t="shared" si="235"/>
        <v>163.02329826881876</v>
      </c>
      <c r="M2560">
        <f>INDEX('[1]Traitement outputs (2)'!$B$51:$Q$56,MATCH(70,'[1]Traitement outputs (2)'!$A$51:$A$56,0),MATCH(C2560,'[1]Traitement outputs (2)'!$B$51:$Q$51,0))</f>
        <v>-16.864255714989046</v>
      </c>
      <c r="N2560">
        <f>INDEX('[1]Traitement outputs (2)'!$B$34:$Q$38,MATCH(70,'[1]Traitement outputs (2)'!$A$34:$A$38,0),MATCH(C2560,'[1]Traitement outputs (2)'!$B$33:$Q$33,0))</f>
        <v>-183.77989640241771</v>
      </c>
      <c r="O2560">
        <f>INDEX('[1]Traitement outputs (2)'!$B$58:$Q$63,MATCH(70,'[1]Traitement outputs (2)'!$A$58:$A$63,0),MATCH(C2560,'[1]Traitement outputs (2)'!$B$58:$Q$58,0))</f>
        <v>16.864787616041994</v>
      </c>
      <c r="P2560">
        <f>INDEX('[1]Traitement outputs (2)'!$B$41:$Q$45,MATCH(70,'[1]Traitement outputs (2)'!$A$41:$A$45,0),MATCH(C2560,'[1]Traitement outputs (2)'!$B$40:$Q$40,0))</f>
        <v>254.15803075879367</v>
      </c>
      <c r="Q2560">
        <f>IF(K2560&lt;30,INDEX('[1]Traitement outputs (2)'!$B$51:$Q$63,MATCH(70,'[1]Traitement outputs (2)'!$A$51:$A$63,0),MATCH(C2560,'[1]Traitement outputs (2)'!$B$51:$Q$51,0)),INDEX('[1]Traitement outputs (2)'!$B$34:$Q$38,MATCH(70,'[1]Traitement outputs (2)'!$A$34:$A$38,0),MATCH(C2560,'[1]Traitement outputs (2)'!$B$33:$Q$33,0)))</f>
        <v>-183.77989640241771</v>
      </c>
      <c r="R2560">
        <f>IF(K2560&lt;30,INDEX('[1]Traitement outputs (2)'!$B$58:$Q$63,MATCH(70,'[1]Traitement outputs (2)'!$A$58:$A$63,0),MATCH(C2560,'[1]Traitement outputs (2)'!$B$58:$Q$58,0)),INDEX('[1]Traitement outputs (2)'!$B$41:$Q$45,MATCH(70,'[1]Traitement outputs (2)'!$A$41:$A$45,0),MATCH(C2560,'[1]Traitement outputs (2)'!$B$40:$Q$40,0)))</f>
        <v>254.15803075879367</v>
      </c>
      <c r="T2560">
        <f t="shared" si="236"/>
        <v>-21342.138833337085</v>
      </c>
      <c r="U2560">
        <f t="shared" si="237"/>
        <v>29515.067122381799</v>
      </c>
      <c r="X2560">
        <f t="shared" si="238"/>
        <v>0.51606358805306241</v>
      </c>
      <c r="Y2560">
        <f t="shared" si="239"/>
        <v>0.59592021577150611</v>
      </c>
    </row>
    <row r="2561" spans="1:25" x14ac:dyDescent="0.35">
      <c r="A2561" s="1">
        <v>34806.625</v>
      </c>
      <c r="B2561">
        <v>20.0001</v>
      </c>
      <c r="C2561">
        <f>_xlfn.IFNA(HLOOKUP(B2561,'[1]Traitement outputs'!$B$33:$Q$33,1,TRUE),16)</f>
        <v>20</v>
      </c>
      <c r="E2561" s="1">
        <v>34806.625</v>
      </c>
      <c r="F2561">
        <v>20.3995</v>
      </c>
      <c r="G2561">
        <f t="shared" si="234"/>
        <v>20</v>
      </c>
      <c r="I2561" s="1">
        <v>34806.625</v>
      </c>
      <c r="J2561">
        <v>17091.7</v>
      </c>
      <c r="K2561">
        <f t="shared" si="235"/>
        <v>147.17882213542205</v>
      </c>
      <c r="M2561">
        <f>INDEX('[1]Traitement outputs (2)'!$B$51:$Q$56,MATCH(70,'[1]Traitement outputs (2)'!$A$51:$A$56,0),MATCH(C2561,'[1]Traitement outputs (2)'!$B$51:$Q$51,0))</f>
        <v>-16.864255714989046</v>
      </c>
      <c r="N2561">
        <f>INDEX('[1]Traitement outputs (2)'!$B$34:$Q$38,MATCH(70,'[1]Traitement outputs (2)'!$A$34:$A$38,0),MATCH(C2561,'[1]Traitement outputs (2)'!$B$33:$Q$33,0))</f>
        <v>-183.77989640241771</v>
      </c>
      <c r="O2561">
        <f>INDEX('[1]Traitement outputs (2)'!$B$58:$Q$63,MATCH(70,'[1]Traitement outputs (2)'!$A$58:$A$63,0),MATCH(C2561,'[1]Traitement outputs (2)'!$B$58:$Q$58,0))</f>
        <v>16.864787616041994</v>
      </c>
      <c r="P2561">
        <f>INDEX('[1]Traitement outputs (2)'!$B$41:$Q$45,MATCH(70,'[1]Traitement outputs (2)'!$A$41:$A$45,0),MATCH(C2561,'[1]Traitement outputs (2)'!$B$40:$Q$40,0))</f>
        <v>254.15803075879367</v>
      </c>
      <c r="Q2561">
        <f>IF(K2561&lt;30,INDEX('[1]Traitement outputs (2)'!$B$51:$Q$63,MATCH(70,'[1]Traitement outputs (2)'!$A$51:$A$63,0),MATCH(C2561,'[1]Traitement outputs (2)'!$B$51:$Q$51,0)),INDEX('[1]Traitement outputs (2)'!$B$34:$Q$38,MATCH(70,'[1]Traitement outputs (2)'!$A$34:$A$38,0),MATCH(C2561,'[1]Traitement outputs (2)'!$B$33:$Q$33,0)))</f>
        <v>-183.77989640241771</v>
      </c>
      <c r="R2561">
        <f>IF(K2561&lt;30,INDEX('[1]Traitement outputs (2)'!$B$58:$Q$63,MATCH(70,'[1]Traitement outputs (2)'!$A$58:$A$63,0),MATCH(C2561,'[1]Traitement outputs (2)'!$B$58:$Q$58,0)),INDEX('[1]Traitement outputs (2)'!$B$41:$Q$45,MATCH(70,'[1]Traitement outputs (2)'!$A$41:$A$45,0),MATCH(C2561,'[1]Traitement outputs (2)'!$B$40:$Q$40,0)))</f>
        <v>254.15803075879367</v>
      </c>
      <c r="T2561">
        <f t="shared" si="236"/>
        <v>-21342.138833337085</v>
      </c>
      <c r="U2561">
        <f t="shared" si="237"/>
        <v>29515.067122381799</v>
      </c>
      <c r="X2561">
        <f t="shared" si="238"/>
        <v>0.51606358805306241</v>
      </c>
      <c r="Y2561">
        <f t="shared" si="239"/>
        <v>0.59592021577150611</v>
      </c>
    </row>
    <row r="2562" spans="1:25" x14ac:dyDescent="0.35">
      <c r="A2562" s="1">
        <v>34806.666666666664</v>
      </c>
      <c r="B2562">
        <v>20.0002</v>
      </c>
      <c r="C2562">
        <f>_xlfn.IFNA(HLOOKUP(B2562,'[1]Traitement outputs'!$B$33:$Q$33,1,TRUE),16)</f>
        <v>20</v>
      </c>
      <c r="E2562" s="1">
        <v>34806.666666666664</v>
      </c>
      <c r="F2562">
        <v>20.305800000000001</v>
      </c>
      <c r="G2562">
        <f t="shared" si="234"/>
        <v>20</v>
      </c>
      <c r="I2562" s="1">
        <v>34806.666666666664</v>
      </c>
      <c r="J2562">
        <v>17797.5</v>
      </c>
      <c r="K2562">
        <f t="shared" si="235"/>
        <v>153.25655651311303</v>
      </c>
      <c r="M2562">
        <f>INDEX('[1]Traitement outputs (2)'!$B$51:$Q$56,MATCH(70,'[1]Traitement outputs (2)'!$A$51:$A$56,0),MATCH(C2562,'[1]Traitement outputs (2)'!$B$51:$Q$51,0))</f>
        <v>-16.864255714989046</v>
      </c>
      <c r="N2562">
        <f>INDEX('[1]Traitement outputs (2)'!$B$34:$Q$38,MATCH(70,'[1]Traitement outputs (2)'!$A$34:$A$38,0),MATCH(C2562,'[1]Traitement outputs (2)'!$B$33:$Q$33,0))</f>
        <v>-183.77989640241771</v>
      </c>
      <c r="O2562">
        <f>INDEX('[1]Traitement outputs (2)'!$B$58:$Q$63,MATCH(70,'[1]Traitement outputs (2)'!$A$58:$A$63,0),MATCH(C2562,'[1]Traitement outputs (2)'!$B$58:$Q$58,0))</f>
        <v>16.864787616041994</v>
      </c>
      <c r="P2562">
        <f>INDEX('[1]Traitement outputs (2)'!$B$41:$Q$45,MATCH(70,'[1]Traitement outputs (2)'!$A$41:$A$45,0),MATCH(C2562,'[1]Traitement outputs (2)'!$B$40:$Q$40,0))</f>
        <v>254.15803075879367</v>
      </c>
      <c r="Q2562">
        <f>IF(K2562&lt;30,INDEX('[1]Traitement outputs (2)'!$B$51:$Q$63,MATCH(70,'[1]Traitement outputs (2)'!$A$51:$A$63,0),MATCH(C2562,'[1]Traitement outputs (2)'!$B$51:$Q$51,0)),INDEX('[1]Traitement outputs (2)'!$B$34:$Q$38,MATCH(70,'[1]Traitement outputs (2)'!$A$34:$A$38,0),MATCH(C2562,'[1]Traitement outputs (2)'!$B$33:$Q$33,0)))</f>
        <v>-183.77989640241771</v>
      </c>
      <c r="R2562">
        <f>IF(K2562&lt;30,INDEX('[1]Traitement outputs (2)'!$B$58:$Q$63,MATCH(70,'[1]Traitement outputs (2)'!$A$58:$A$63,0),MATCH(C2562,'[1]Traitement outputs (2)'!$B$58:$Q$58,0)),INDEX('[1]Traitement outputs (2)'!$B$41:$Q$45,MATCH(70,'[1]Traitement outputs (2)'!$A$41:$A$45,0),MATCH(C2562,'[1]Traitement outputs (2)'!$B$40:$Q$40,0)))</f>
        <v>254.15803075879367</v>
      </c>
      <c r="T2562">
        <f t="shared" si="236"/>
        <v>-21342.138833337085</v>
      </c>
      <c r="U2562">
        <f t="shared" si="237"/>
        <v>29515.067122381799</v>
      </c>
      <c r="X2562">
        <f t="shared" si="238"/>
        <v>0.51606358805306241</v>
      </c>
      <c r="Y2562">
        <f t="shared" si="239"/>
        <v>0.59592021577150611</v>
      </c>
    </row>
    <row r="2563" spans="1:25" x14ac:dyDescent="0.35">
      <c r="A2563" s="1">
        <v>34806.708333333336</v>
      </c>
      <c r="B2563">
        <v>20.0002</v>
      </c>
      <c r="C2563">
        <f>_xlfn.IFNA(HLOOKUP(B2563,'[1]Traitement outputs'!$B$33:$Q$33,1,TRUE),16)</f>
        <v>20</v>
      </c>
      <c r="E2563" s="1">
        <v>34806.708333333336</v>
      </c>
      <c r="F2563">
        <v>20.002199999999998</v>
      </c>
      <c r="G2563">
        <f t="shared" ref="G2563:G2626" si="240">ROUND(F2563,0)</f>
        <v>20</v>
      </c>
      <c r="I2563" s="1">
        <v>34806.708333333336</v>
      </c>
      <c r="J2563">
        <v>10811.1</v>
      </c>
      <c r="K2563">
        <f t="shared" ref="K2563:K2626" si="241">J2563/$AB$2</f>
        <v>93.095769524872381</v>
      </c>
      <c r="M2563">
        <f>INDEX('[1]Traitement outputs (2)'!$B$51:$Q$56,MATCH(70,'[1]Traitement outputs (2)'!$A$51:$A$56,0),MATCH(C2563,'[1]Traitement outputs (2)'!$B$51:$Q$51,0))</f>
        <v>-16.864255714989046</v>
      </c>
      <c r="N2563">
        <f>INDEX('[1]Traitement outputs (2)'!$B$34:$Q$38,MATCH(70,'[1]Traitement outputs (2)'!$A$34:$A$38,0),MATCH(C2563,'[1]Traitement outputs (2)'!$B$33:$Q$33,0))</f>
        <v>-183.77989640241771</v>
      </c>
      <c r="O2563">
        <f>INDEX('[1]Traitement outputs (2)'!$B$58:$Q$63,MATCH(70,'[1]Traitement outputs (2)'!$A$58:$A$63,0),MATCH(C2563,'[1]Traitement outputs (2)'!$B$58:$Q$58,0))</f>
        <v>16.864787616041994</v>
      </c>
      <c r="P2563">
        <f>INDEX('[1]Traitement outputs (2)'!$B$41:$Q$45,MATCH(70,'[1]Traitement outputs (2)'!$A$41:$A$45,0),MATCH(C2563,'[1]Traitement outputs (2)'!$B$40:$Q$40,0))</f>
        <v>254.15803075879367</v>
      </c>
      <c r="Q2563">
        <f>IF(K2563&lt;30,INDEX('[1]Traitement outputs (2)'!$B$51:$Q$63,MATCH(70,'[1]Traitement outputs (2)'!$A$51:$A$63,0),MATCH(C2563,'[1]Traitement outputs (2)'!$B$51:$Q$51,0)),INDEX('[1]Traitement outputs (2)'!$B$34:$Q$38,MATCH(70,'[1]Traitement outputs (2)'!$A$34:$A$38,0),MATCH(C2563,'[1]Traitement outputs (2)'!$B$33:$Q$33,0)))</f>
        <v>-183.77989640241771</v>
      </c>
      <c r="R2563">
        <f>IF(K2563&lt;30,INDEX('[1]Traitement outputs (2)'!$B$58:$Q$63,MATCH(70,'[1]Traitement outputs (2)'!$A$58:$A$63,0),MATCH(C2563,'[1]Traitement outputs (2)'!$B$58:$Q$58,0)),INDEX('[1]Traitement outputs (2)'!$B$41:$Q$45,MATCH(70,'[1]Traitement outputs (2)'!$A$41:$A$45,0),MATCH(C2563,'[1]Traitement outputs (2)'!$B$40:$Q$40,0)))</f>
        <v>254.15803075879367</v>
      </c>
      <c r="T2563">
        <f t="shared" ref="T2563:T2626" si="242">Q2563*$AB$2</f>
        <v>-21342.138833337085</v>
      </c>
      <c r="U2563">
        <f t="shared" ref="U2563:U2626" si="243">R2563*$AB$2</f>
        <v>29515.067122381799</v>
      </c>
      <c r="X2563">
        <f t="shared" ref="X2563:X2626" si="244">T2563/$V$2</f>
        <v>0.51606358805306241</v>
      </c>
      <c r="Y2563">
        <f t="shared" ref="Y2563:Y2626" si="245">U2563/$W$2</f>
        <v>0.59592021577150611</v>
      </c>
    </row>
    <row r="2564" spans="1:25" x14ac:dyDescent="0.35">
      <c r="A2564" s="1">
        <v>34806.75</v>
      </c>
      <c r="B2564">
        <v>20.0001</v>
      </c>
      <c r="C2564">
        <f>_xlfn.IFNA(HLOOKUP(B2564,'[1]Traitement outputs'!$B$33:$Q$33,1,TRUE),16)</f>
        <v>20</v>
      </c>
      <c r="E2564" s="1">
        <v>34806.75</v>
      </c>
      <c r="F2564">
        <v>19.520600000000002</v>
      </c>
      <c r="G2564">
        <f t="shared" si="240"/>
        <v>20</v>
      </c>
      <c r="I2564" s="1">
        <v>34806.75</v>
      </c>
      <c r="J2564">
        <v>1122.8900000000001</v>
      </c>
      <c r="K2564">
        <f t="shared" si="241"/>
        <v>9.6693498942553457</v>
      </c>
      <c r="M2564">
        <f>INDEX('[1]Traitement outputs (2)'!$B$51:$Q$56,MATCH(70,'[1]Traitement outputs (2)'!$A$51:$A$56,0),MATCH(C2564,'[1]Traitement outputs (2)'!$B$51:$Q$51,0))</f>
        <v>-16.864255714989046</v>
      </c>
      <c r="N2564">
        <f>INDEX('[1]Traitement outputs (2)'!$B$34:$Q$38,MATCH(70,'[1]Traitement outputs (2)'!$A$34:$A$38,0),MATCH(C2564,'[1]Traitement outputs (2)'!$B$33:$Q$33,0))</f>
        <v>-183.77989640241771</v>
      </c>
      <c r="O2564">
        <f>INDEX('[1]Traitement outputs (2)'!$B$58:$Q$63,MATCH(70,'[1]Traitement outputs (2)'!$A$58:$A$63,0),MATCH(C2564,'[1]Traitement outputs (2)'!$B$58:$Q$58,0))</f>
        <v>16.864787616041994</v>
      </c>
      <c r="P2564">
        <f>INDEX('[1]Traitement outputs (2)'!$B$41:$Q$45,MATCH(70,'[1]Traitement outputs (2)'!$A$41:$A$45,0),MATCH(C2564,'[1]Traitement outputs (2)'!$B$40:$Q$40,0))</f>
        <v>254.15803075879367</v>
      </c>
      <c r="Q2564">
        <f>IF(K2564&lt;30,INDEX('[1]Traitement outputs (2)'!$B$51:$Q$63,MATCH(70,'[1]Traitement outputs (2)'!$A$51:$A$63,0),MATCH(C2564,'[1]Traitement outputs (2)'!$B$51:$Q$51,0)),INDEX('[1]Traitement outputs (2)'!$B$34:$Q$38,MATCH(70,'[1]Traitement outputs (2)'!$A$34:$A$38,0),MATCH(C2564,'[1]Traitement outputs (2)'!$B$33:$Q$33,0)))</f>
        <v>-16.864255714989046</v>
      </c>
      <c r="R2564">
        <f>IF(K2564&lt;30,INDEX('[1]Traitement outputs (2)'!$B$58:$Q$63,MATCH(70,'[1]Traitement outputs (2)'!$A$58:$A$63,0),MATCH(C2564,'[1]Traitement outputs (2)'!$B$58:$Q$58,0)),INDEX('[1]Traitement outputs (2)'!$B$41:$Q$45,MATCH(70,'[1]Traitement outputs (2)'!$A$41:$A$45,0),MATCH(C2564,'[1]Traitement outputs (2)'!$B$40:$Q$40,0)))</f>
        <v>16.864787616041994</v>
      </c>
      <c r="T2564">
        <f t="shared" si="242"/>
        <v>-1958.42577907482</v>
      </c>
      <c r="U2564">
        <f t="shared" si="243"/>
        <v>1958.4875481058175</v>
      </c>
      <c r="X2564">
        <f t="shared" si="244"/>
        <v>4.735571455032727E-2</v>
      </c>
      <c r="Y2564">
        <f t="shared" si="245"/>
        <v>3.954259420836595E-2</v>
      </c>
    </row>
    <row r="2565" spans="1:25" x14ac:dyDescent="0.35">
      <c r="A2565" s="1">
        <v>34806.791666666664</v>
      </c>
      <c r="B2565">
        <v>20.0001</v>
      </c>
      <c r="C2565">
        <f>_xlfn.IFNA(HLOOKUP(B2565,'[1]Traitement outputs'!$B$33:$Q$33,1,TRUE),16)</f>
        <v>20</v>
      </c>
      <c r="E2565" s="1">
        <v>34806.791666666664</v>
      </c>
      <c r="F2565">
        <v>19.1784</v>
      </c>
      <c r="G2565">
        <f t="shared" si="240"/>
        <v>19</v>
      </c>
      <c r="I2565" s="1">
        <v>34806.791666666664</v>
      </c>
      <c r="J2565">
        <v>0</v>
      </c>
      <c r="K2565">
        <f t="shared" si="241"/>
        <v>0</v>
      </c>
      <c r="M2565">
        <f>INDEX('[1]Traitement outputs (2)'!$B$51:$Q$56,MATCH(70,'[1]Traitement outputs (2)'!$A$51:$A$56,0),MATCH(C2565,'[1]Traitement outputs (2)'!$B$51:$Q$51,0))</f>
        <v>-16.864255714989046</v>
      </c>
      <c r="N2565">
        <f>INDEX('[1]Traitement outputs (2)'!$B$34:$Q$38,MATCH(70,'[1]Traitement outputs (2)'!$A$34:$A$38,0),MATCH(C2565,'[1]Traitement outputs (2)'!$B$33:$Q$33,0))</f>
        <v>-183.77989640241771</v>
      </c>
      <c r="O2565">
        <f>INDEX('[1]Traitement outputs (2)'!$B$58:$Q$63,MATCH(70,'[1]Traitement outputs (2)'!$A$58:$A$63,0),MATCH(C2565,'[1]Traitement outputs (2)'!$B$58:$Q$58,0))</f>
        <v>16.864787616041994</v>
      </c>
      <c r="P2565">
        <f>INDEX('[1]Traitement outputs (2)'!$B$41:$Q$45,MATCH(70,'[1]Traitement outputs (2)'!$A$41:$A$45,0),MATCH(C2565,'[1]Traitement outputs (2)'!$B$40:$Q$40,0))</f>
        <v>254.15803075879367</v>
      </c>
      <c r="Q2565">
        <f>IF(K2565&lt;30,INDEX('[1]Traitement outputs (2)'!$B$51:$Q$63,MATCH(70,'[1]Traitement outputs (2)'!$A$51:$A$63,0),MATCH(C2565,'[1]Traitement outputs (2)'!$B$51:$Q$51,0)),INDEX('[1]Traitement outputs (2)'!$B$34:$Q$38,MATCH(70,'[1]Traitement outputs (2)'!$A$34:$A$38,0),MATCH(C2565,'[1]Traitement outputs (2)'!$B$33:$Q$33,0)))</f>
        <v>-16.864255714989046</v>
      </c>
      <c r="R2565">
        <f>IF(K2565&lt;30,INDEX('[1]Traitement outputs (2)'!$B$58:$Q$63,MATCH(70,'[1]Traitement outputs (2)'!$A$58:$A$63,0),MATCH(C2565,'[1]Traitement outputs (2)'!$B$58:$Q$58,0)),INDEX('[1]Traitement outputs (2)'!$B$41:$Q$45,MATCH(70,'[1]Traitement outputs (2)'!$A$41:$A$45,0),MATCH(C2565,'[1]Traitement outputs (2)'!$B$40:$Q$40,0)))</f>
        <v>16.864787616041994</v>
      </c>
      <c r="T2565">
        <f t="shared" si="242"/>
        <v>-1958.42577907482</v>
      </c>
      <c r="U2565">
        <f t="shared" si="243"/>
        <v>1958.4875481058175</v>
      </c>
      <c r="X2565">
        <f t="shared" si="244"/>
        <v>4.735571455032727E-2</v>
      </c>
      <c r="Y2565">
        <f t="shared" si="245"/>
        <v>3.954259420836595E-2</v>
      </c>
    </row>
    <row r="2566" spans="1:25" x14ac:dyDescent="0.35">
      <c r="A2566" s="1">
        <v>34806.833333333336</v>
      </c>
      <c r="B2566">
        <v>20.0001</v>
      </c>
      <c r="C2566">
        <f>_xlfn.IFNA(HLOOKUP(B2566,'[1]Traitement outputs'!$B$33:$Q$33,1,TRUE),16)</f>
        <v>20</v>
      </c>
      <c r="E2566" s="1">
        <v>34806.833333333336</v>
      </c>
      <c r="F2566">
        <v>18.962</v>
      </c>
      <c r="G2566">
        <f t="shared" si="240"/>
        <v>19</v>
      </c>
      <c r="I2566" s="1">
        <v>34806.833333333336</v>
      </c>
      <c r="J2566">
        <v>0</v>
      </c>
      <c r="K2566">
        <f t="shared" si="241"/>
        <v>0</v>
      </c>
      <c r="M2566">
        <f>INDEX('[1]Traitement outputs (2)'!$B$51:$Q$56,MATCH(70,'[1]Traitement outputs (2)'!$A$51:$A$56,0),MATCH(C2566,'[1]Traitement outputs (2)'!$B$51:$Q$51,0))</f>
        <v>-16.864255714989046</v>
      </c>
      <c r="N2566">
        <f>INDEX('[1]Traitement outputs (2)'!$B$34:$Q$38,MATCH(70,'[1]Traitement outputs (2)'!$A$34:$A$38,0),MATCH(C2566,'[1]Traitement outputs (2)'!$B$33:$Q$33,0))</f>
        <v>-183.77989640241771</v>
      </c>
      <c r="O2566">
        <f>INDEX('[1]Traitement outputs (2)'!$B$58:$Q$63,MATCH(70,'[1]Traitement outputs (2)'!$A$58:$A$63,0),MATCH(C2566,'[1]Traitement outputs (2)'!$B$58:$Q$58,0))</f>
        <v>16.864787616041994</v>
      </c>
      <c r="P2566">
        <f>INDEX('[1]Traitement outputs (2)'!$B$41:$Q$45,MATCH(70,'[1]Traitement outputs (2)'!$A$41:$A$45,0),MATCH(C2566,'[1]Traitement outputs (2)'!$B$40:$Q$40,0))</f>
        <v>254.15803075879367</v>
      </c>
      <c r="Q2566">
        <f>IF(K2566&lt;30,INDEX('[1]Traitement outputs (2)'!$B$51:$Q$63,MATCH(70,'[1]Traitement outputs (2)'!$A$51:$A$63,0),MATCH(C2566,'[1]Traitement outputs (2)'!$B$51:$Q$51,0)),INDEX('[1]Traitement outputs (2)'!$B$34:$Q$38,MATCH(70,'[1]Traitement outputs (2)'!$A$34:$A$38,0),MATCH(C2566,'[1]Traitement outputs (2)'!$B$33:$Q$33,0)))</f>
        <v>-16.864255714989046</v>
      </c>
      <c r="R2566">
        <f>IF(K2566&lt;30,INDEX('[1]Traitement outputs (2)'!$B$58:$Q$63,MATCH(70,'[1]Traitement outputs (2)'!$A$58:$A$63,0),MATCH(C2566,'[1]Traitement outputs (2)'!$B$58:$Q$58,0)),INDEX('[1]Traitement outputs (2)'!$B$41:$Q$45,MATCH(70,'[1]Traitement outputs (2)'!$A$41:$A$45,0),MATCH(C2566,'[1]Traitement outputs (2)'!$B$40:$Q$40,0)))</f>
        <v>16.864787616041994</v>
      </c>
      <c r="T2566">
        <f t="shared" si="242"/>
        <v>-1958.42577907482</v>
      </c>
      <c r="U2566">
        <f t="shared" si="243"/>
        <v>1958.4875481058175</v>
      </c>
      <c r="X2566">
        <f t="shared" si="244"/>
        <v>4.735571455032727E-2</v>
      </c>
      <c r="Y2566">
        <f t="shared" si="245"/>
        <v>3.954259420836595E-2</v>
      </c>
    </row>
    <row r="2567" spans="1:25" x14ac:dyDescent="0.35">
      <c r="A2567" s="1">
        <v>34806.875</v>
      </c>
      <c r="B2567">
        <v>16.093499999999999</v>
      </c>
      <c r="C2567">
        <f>_xlfn.IFNA(HLOOKUP(B2567,'[1]Traitement outputs'!$B$33:$Q$33,1,TRUE),16)</f>
        <v>16</v>
      </c>
      <c r="E2567" s="1">
        <v>34806.875</v>
      </c>
      <c r="F2567">
        <v>23.2898</v>
      </c>
      <c r="G2567">
        <f t="shared" si="240"/>
        <v>23</v>
      </c>
      <c r="I2567" s="1">
        <v>34806.875</v>
      </c>
      <c r="J2567">
        <v>0</v>
      </c>
      <c r="K2567">
        <f t="shared" si="241"/>
        <v>0</v>
      </c>
      <c r="M2567">
        <f>INDEX('[1]Traitement outputs (2)'!$B$51:$Q$56,MATCH(70,'[1]Traitement outputs (2)'!$A$51:$A$56,0),MATCH(C2567,'[1]Traitement outputs (2)'!$B$51:$Q$51,0))</f>
        <v>-27.907128105419115</v>
      </c>
      <c r="N2567">
        <f>INDEX('[1]Traitement outputs (2)'!$B$34:$Q$38,MATCH(70,'[1]Traitement outputs (2)'!$A$34:$A$38,0),MATCH(C2567,'[1]Traitement outputs (2)'!$B$33:$Q$33,0))</f>
        <v>-87.65601603539298</v>
      </c>
      <c r="O2567">
        <f>INDEX('[1]Traitement outputs (2)'!$B$58:$Q$63,MATCH(70,'[1]Traitement outputs (2)'!$A$58:$A$63,0),MATCH(C2567,'[1]Traitement outputs (2)'!$B$58:$Q$58,0))</f>
        <v>27.907128104236733</v>
      </c>
      <c r="P2567">
        <f>INDEX('[1]Traitement outputs (2)'!$B$41:$Q$45,MATCH(70,'[1]Traitement outputs (2)'!$A$41:$A$45,0),MATCH(C2567,'[1]Traitement outputs (2)'!$B$40:$Q$40,0))</f>
        <v>158.03405896601754</v>
      </c>
      <c r="Q2567">
        <f>IF(K2567&lt;30,INDEX('[1]Traitement outputs (2)'!$B$51:$Q$63,MATCH(70,'[1]Traitement outputs (2)'!$A$51:$A$63,0),MATCH(C2567,'[1]Traitement outputs (2)'!$B$51:$Q$51,0)),INDEX('[1]Traitement outputs (2)'!$B$34:$Q$38,MATCH(70,'[1]Traitement outputs (2)'!$A$34:$A$38,0),MATCH(C2567,'[1]Traitement outputs (2)'!$B$33:$Q$33,0)))</f>
        <v>-27.907128105419115</v>
      </c>
      <c r="R2567">
        <f>IF(K2567&lt;30,INDEX('[1]Traitement outputs (2)'!$B$58:$Q$63,MATCH(70,'[1]Traitement outputs (2)'!$A$58:$A$63,0),MATCH(C2567,'[1]Traitement outputs (2)'!$B$58:$Q$58,0)),INDEX('[1]Traitement outputs (2)'!$B$41:$Q$45,MATCH(70,'[1]Traitement outputs (2)'!$A$41:$A$45,0),MATCH(C2567,'[1]Traitement outputs (2)'!$B$40:$Q$40,0)))</f>
        <v>27.907128104236733</v>
      </c>
      <c r="T2567">
        <f t="shared" si="242"/>
        <v>-3240.8212983285953</v>
      </c>
      <c r="U2567">
        <f t="shared" si="243"/>
        <v>3240.8212981912866</v>
      </c>
      <c r="X2567">
        <f t="shared" si="244"/>
        <v>7.8364679403255921E-2</v>
      </c>
      <c r="Y2567">
        <f t="shared" si="245"/>
        <v>6.5433390996103388E-2</v>
      </c>
    </row>
    <row r="2568" spans="1:25" x14ac:dyDescent="0.35">
      <c r="A2568" s="1">
        <v>34806.916666666664</v>
      </c>
      <c r="B2568">
        <v>16.001200000000001</v>
      </c>
      <c r="C2568">
        <f>_xlfn.IFNA(HLOOKUP(B2568,'[1]Traitement outputs'!$B$33:$Q$33,1,TRUE),16)</f>
        <v>16</v>
      </c>
      <c r="E2568" s="1">
        <v>34806.916666666664</v>
      </c>
      <c r="F2568">
        <v>22.228999999999999</v>
      </c>
      <c r="G2568">
        <f t="shared" si="240"/>
        <v>22</v>
      </c>
      <c r="I2568" s="1">
        <v>34806.916666666664</v>
      </c>
      <c r="J2568">
        <v>0</v>
      </c>
      <c r="K2568">
        <f t="shared" si="241"/>
        <v>0</v>
      </c>
      <c r="M2568">
        <f>INDEX('[1]Traitement outputs (2)'!$B$51:$Q$56,MATCH(70,'[1]Traitement outputs (2)'!$A$51:$A$56,0),MATCH(C2568,'[1]Traitement outputs (2)'!$B$51:$Q$51,0))</f>
        <v>-27.907128105419115</v>
      </c>
      <c r="N2568">
        <f>INDEX('[1]Traitement outputs (2)'!$B$34:$Q$38,MATCH(70,'[1]Traitement outputs (2)'!$A$34:$A$38,0),MATCH(C2568,'[1]Traitement outputs (2)'!$B$33:$Q$33,0))</f>
        <v>-87.65601603539298</v>
      </c>
      <c r="O2568">
        <f>INDEX('[1]Traitement outputs (2)'!$B$58:$Q$63,MATCH(70,'[1]Traitement outputs (2)'!$A$58:$A$63,0),MATCH(C2568,'[1]Traitement outputs (2)'!$B$58:$Q$58,0))</f>
        <v>27.907128104236733</v>
      </c>
      <c r="P2568">
        <f>INDEX('[1]Traitement outputs (2)'!$B$41:$Q$45,MATCH(70,'[1]Traitement outputs (2)'!$A$41:$A$45,0),MATCH(C2568,'[1]Traitement outputs (2)'!$B$40:$Q$40,0))</f>
        <v>158.03405896601754</v>
      </c>
      <c r="Q2568">
        <f>IF(K2568&lt;30,INDEX('[1]Traitement outputs (2)'!$B$51:$Q$63,MATCH(70,'[1]Traitement outputs (2)'!$A$51:$A$63,0),MATCH(C2568,'[1]Traitement outputs (2)'!$B$51:$Q$51,0)),INDEX('[1]Traitement outputs (2)'!$B$34:$Q$38,MATCH(70,'[1]Traitement outputs (2)'!$A$34:$A$38,0),MATCH(C2568,'[1]Traitement outputs (2)'!$B$33:$Q$33,0)))</f>
        <v>-27.907128105419115</v>
      </c>
      <c r="R2568">
        <f>IF(K2568&lt;30,INDEX('[1]Traitement outputs (2)'!$B$58:$Q$63,MATCH(70,'[1]Traitement outputs (2)'!$A$58:$A$63,0),MATCH(C2568,'[1]Traitement outputs (2)'!$B$58:$Q$58,0)),INDEX('[1]Traitement outputs (2)'!$B$41:$Q$45,MATCH(70,'[1]Traitement outputs (2)'!$A$41:$A$45,0),MATCH(C2568,'[1]Traitement outputs (2)'!$B$40:$Q$40,0)))</f>
        <v>27.907128104236733</v>
      </c>
      <c r="T2568">
        <f t="shared" si="242"/>
        <v>-3240.8212983285953</v>
      </c>
      <c r="U2568">
        <f t="shared" si="243"/>
        <v>3240.8212981912866</v>
      </c>
      <c r="X2568">
        <f t="shared" si="244"/>
        <v>7.8364679403255921E-2</v>
      </c>
      <c r="Y2568">
        <f t="shared" si="245"/>
        <v>6.5433390996103388E-2</v>
      </c>
    </row>
    <row r="2569" spans="1:25" x14ac:dyDescent="0.35">
      <c r="A2569" s="1">
        <v>34806.958333333336</v>
      </c>
      <c r="B2569">
        <v>16.0001</v>
      </c>
      <c r="C2569">
        <f>_xlfn.IFNA(HLOOKUP(B2569,'[1]Traitement outputs'!$B$33:$Q$33,1,TRUE),16)</f>
        <v>16</v>
      </c>
      <c r="E2569" s="1">
        <v>34806.958333333336</v>
      </c>
      <c r="F2569">
        <v>21.267600000000002</v>
      </c>
      <c r="G2569">
        <f t="shared" si="240"/>
        <v>21</v>
      </c>
      <c r="I2569" s="1">
        <v>34806.958333333336</v>
      </c>
      <c r="J2569">
        <v>0</v>
      </c>
      <c r="K2569">
        <f t="shared" si="241"/>
        <v>0</v>
      </c>
      <c r="M2569">
        <f>INDEX('[1]Traitement outputs (2)'!$B$51:$Q$56,MATCH(70,'[1]Traitement outputs (2)'!$A$51:$A$56,0),MATCH(C2569,'[1]Traitement outputs (2)'!$B$51:$Q$51,0))</f>
        <v>-27.907128105419115</v>
      </c>
      <c r="N2569">
        <f>INDEX('[1]Traitement outputs (2)'!$B$34:$Q$38,MATCH(70,'[1]Traitement outputs (2)'!$A$34:$A$38,0),MATCH(C2569,'[1]Traitement outputs (2)'!$B$33:$Q$33,0))</f>
        <v>-87.65601603539298</v>
      </c>
      <c r="O2569">
        <f>INDEX('[1]Traitement outputs (2)'!$B$58:$Q$63,MATCH(70,'[1]Traitement outputs (2)'!$A$58:$A$63,0),MATCH(C2569,'[1]Traitement outputs (2)'!$B$58:$Q$58,0))</f>
        <v>27.907128104236733</v>
      </c>
      <c r="P2569">
        <f>INDEX('[1]Traitement outputs (2)'!$B$41:$Q$45,MATCH(70,'[1]Traitement outputs (2)'!$A$41:$A$45,0),MATCH(C2569,'[1]Traitement outputs (2)'!$B$40:$Q$40,0))</f>
        <v>158.03405896601754</v>
      </c>
      <c r="Q2569">
        <f>IF(K2569&lt;30,INDEX('[1]Traitement outputs (2)'!$B$51:$Q$63,MATCH(70,'[1]Traitement outputs (2)'!$A$51:$A$63,0),MATCH(C2569,'[1]Traitement outputs (2)'!$B$51:$Q$51,0)),INDEX('[1]Traitement outputs (2)'!$B$34:$Q$38,MATCH(70,'[1]Traitement outputs (2)'!$A$34:$A$38,0),MATCH(C2569,'[1]Traitement outputs (2)'!$B$33:$Q$33,0)))</f>
        <v>-27.907128105419115</v>
      </c>
      <c r="R2569">
        <f>IF(K2569&lt;30,INDEX('[1]Traitement outputs (2)'!$B$58:$Q$63,MATCH(70,'[1]Traitement outputs (2)'!$A$58:$A$63,0),MATCH(C2569,'[1]Traitement outputs (2)'!$B$58:$Q$58,0)),INDEX('[1]Traitement outputs (2)'!$B$41:$Q$45,MATCH(70,'[1]Traitement outputs (2)'!$A$41:$A$45,0),MATCH(C2569,'[1]Traitement outputs (2)'!$B$40:$Q$40,0)))</f>
        <v>27.907128104236733</v>
      </c>
      <c r="T2569">
        <f t="shared" si="242"/>
        <v>-3240.8212983285953</v>
      </c>
      <c r="U2569">
        <f t="shared" si="243"/>
        <v>3240.8212981912866</v>
      </c>
      <c r="X2569">
        <f t="shared" si="244"/>
        <v>7.8364679403255921E-2</v>
      </c>
      <c r="Y2569">
        <f t="shared" si="245"/>
        <v>6.5433390996103388E-2</v>
      </c>
    </row>
    <row r="2570" spans="1:25" x14ac:dyDescent="0.35">
      <c r="A2570" s="1">
        <v>34807</v>
      </c>
      <c r="B2570">
        <v>16.0001</v>
      </c>
      <c r="C2570">
        <f>_xlfn.IFNA(HLOOKUP(B2570,'[1]Traitement outputs'!$B$33:$Q$33,1,TRUE),16)</f>
        <v>16</v>
      </c>
      <c r="E2570" s="1">
        <v>34807</v>
      </c>
      <c r="F2570">
        <v>20.452999999999999</v>
      </c>
      <c r="G2570">
        <f t="shared" si="240"/>
        <v>20</v>
      </c>
      <c r="I2570" s="1">
        <v>34807</v>
      </c>
      <c r="J2570">
        <v>0</v>
      </c>
      <c r="K2570">
        <f t="shared" si="241"/>
        <v>0</v>
      </c>
      <c r="M2570">
        <f>INDEX('[1]Traitement outputs (2)'!$B$51:$Q$56,MATCH(70,'[1]Traitement outputs (2)'!$A$51:$A$56,0),MATCH(C2570,'[1]Traitement outputs (2)'!$B$51:$Q$51,0))</f>
        <v>-27.907128105419115</v>
      </c>
      <c r="N2570">
        <f>INDEX('[1]Traitement outputs (2)'!$B$34:$Q$38,MATCH(70,'[1]Traitement outputs (2)'!$A$34:$A$38,0),MATCH(C2570,'[1]Traitement outputs (2)'!$B$33:$Q$33,0))</f>
        <v>-87.65601603539298</v>
      </c>
      <c r="O2570">
        <f>INDEX('[1]Traitement outputs (2)'!$B$58:$Q$63,MATCH(70,'[1]Traitement outputs (2)'!$A$58:$A$63,0),MATCH(C2570,'[1]Traitement outputs (2)'!$B$58:$Q$58,0))</f>
        <v>27.907128104236733</v>
      </c>
      <c r="P2570">
        <f>INDEX('[1]Traitement outputs (2)'!$B$41:$Q$45,MATCH(70,'[1]Traitement outputs (2)'!$A$41:$A$45,0),MATCH(C2570,'[1]Traitement outputs (2)'!$B$40:$Q$40,0))</f>
        <v>158.03405896601754</v>
      </c>
      <c r="Q2570">
        <f>IF(K2570&lt;30,INDEX('[1]Traitement outputs (2)'!$B$51:$Q$63,MATCH(70,'[1]Traitement outputs (2)'!$A$51:$A$63,0),MATCH(C2570,'[1]Traitement outputs (2)'!$B$51:$Q$51,0)),INDEX('[1]Traitement outputs (2)'!$B$34:$Q$38,MATCH(70,'[1]Traitement outputs (2)'!$A$34:$A$38,0),MATCH(C2570,'[1]Traitement outputs (2)'!$B$33:$Q$33,0)))</f>
        <v>-27.907128105419115</v>
      </c>
      <c r="R2570">
        <f>IF(K2570&lt;30,INDEX('[1]Traitement outputs (2)'!$B$58:$Q$63,MATCH(70,'[1]Traitement outputs (2)'!$A$58:$A$63,0),MATCH(C2570,'[1]Traitement outputs (2)'!$B$58:$Q$58,0)),INDEX('[1]Traitement outputs (2)'!$B$41:$Q$45,MATCH(70,'[1]Traitement outputs (2)'!$A$41:$A$45,0),MATCH(C2570,'[1]Traitement outputs (2)'!$B$40:$Q$40,0)))</f>
        <v>27.907128104236733</v>
      </c>
      <c r="T2570">
        <f t="shared" si="242"/>
        <v>-3240.8212983285953</v>
      </c>
      <c r="U2570">
        <f t="shared" si="243"/>
        <v>3240.8212981912866</v>
      </c>
      <c r="X2570">
        <f t="shared" si="244"/>
        <v>7.8364679403255921E-2</v>
      </c>
      <c r="Y2570">
        <f t="shared" si="245"/>
        <v>6.5433390996103388E-2</v>
      </c>
    </row>
    <row r="2571" spans="1:25" x14ac:dyDescent="0.35">
      <c r="A2571" s="1">
        <v>34807.041666666664</v>
      </c>
      <c r="B2571">
        <v>16</v>
      </c>
      <c r="C2571">
        <f>_xlfn.IFNA(HLOOKUP(B2571,'[1]Traitement outputs'!$B$33:$Q$33,1,TRUE),16)</f>
        <v>16</v>
      </c>
      <c r="E2571" s="1">
        <v>34807.041666666664</v>
      </c>
      <c r="F2571">
        <v>19.9465</v>
      </c>
      <c r="G2571">
        <f t="shared" si="240"/>
        <v>20</v>
      </c>
      <c r="I2571" s="1">
        <v>34807.041666666664</v>
      </c>
      <c r="J2571">
        <v>0</v>
      </c>
      <c r="K2571">
        <f t="shared" si="241"/>
        <v>0</v>
      </c>
      <c r="M2571">
        <f>INDEX('[1]Traitement outputs (2)'!$B$51:$Q$56,MATCH(70,'[1]Traitement outputs (2)'!$A$51:$A$56,0),MATCH(C2571,'[1]Traitement outputs (2)'!$B$51:$Q$51,0))</f>
        <v>-27.907128105419115</v>
      </c>
      <c r="N2571">
        <f>INDEX('[1]Traitement outputs (2)'!$B$34:$Q$38,MATCH(70,'[1]Traitement outputs (2)'!$A$34:$A$38,0),MATCH(C2571,'[1]Traitement outputs (2)'!$B$33:$Q$33,0))</f>
        <v>-87.65601603539298</v>
      </c>
      <c r="O2571">
        <f>INDEX('[1]Traitement outputs (2)'!$B$58:$Q$63,MATCH(70,'[1]Traitement outputs (2)'!$A$58:$A$63,0),MATCH(C2571,'[1]Traitement outputs (2)'!$B$58:$Q$58,0))</f>
        <v>27.907128104236733</v>
      </c>
      <c r="P2571">
        <f>INDEX('[1]Traitement outputs (2)'!$B$41:$Q$45,MATCH(70,'[1]Traitement outputs (2)'!$A$41:$A$45,0),MATCH(C2571,'[1]Traitement outputs (2)'!$B$40:$Q$40,0))</f>
        <v>158.03405896601754</v>
      </c>
      <c r="Q2571">
        <f>IF(K2571&lt;30,INDEX('[1]Traitement outputs (2)'!$B$51:$Q$63,MATCH(70,'[1]Traitement outputs (2)'!$A$51:$A$63,0),MATCH(C2571,'[1]Traitement outputs (2)'!$B$51:$Q$51,0)),INDEX('[1]Traitement outputs (2)'!$B$34:$Q$38,MATCH(70,'[1]Traitement outputs (2)'!$A$34:$A$38,0),MATCH(C2571,'[1]Traitement outputs (2)'!$B$33:$Q$33,0)))</f>
        <v>-27.907128105419115</v>
      </c>
      <c r="R2571">
        <f>IF(K2571&lt;30,INDEX('[1]Traitement outputs (2)'!$B$58:$Q$63,MATCH(70,'[1]Traitement outputs (2)'!$A$58:$A$63,0),MATCH(C2571,'[1]Traitement outputs (2)'!$B$58:$Q$58,0)),INDEX('[1]Traitement outputs (2)'!$B$41:$Q$45,MATCH(70,'[1]Traitement outputs (2)'!$A$41:$A$45,0),MATCH(C2571,'[1]Traitement outputs (2)'!$B$40:$Q$40,0)))</f>
        <v>27.907128104236733</v>
      </c>
      <c r="T2571">
        <f t="shared" si="242"/>
        <v>-3240.8212983285953</v>
      </c>
      <c r="U2571">
        <f t="shared" si="243"/>
        <v>3240.8212981912866</v>
      </c>
      <c r="X2571">
        <f t="shared" si="244"/>
        <v>7.8364679403255921E-2</v>
      </c>
      <c r="Y2571">
        <f t="shared" si="245"/>
        <v>6.5433390996103388E-2</v>
      </c>
    </row>
    <row r="2572" spans="1:25" x14ac:dyDescent="0.35">
      <c r="A2572" s="1">
        <v>34807.083333333336</v>
      </c>
      <c r="B2572">
        <v>16</v>
      </c>
      <c r="C2572">
        <f>_xlfn.IFNA(HLOOKUP(B2572,'[1]Traitement outputs'!$B$33:$Q$33,1,TRUE),16)</f>
        <v>16</v>
      </c>
      <c r="E2572" s="1">
        <v>34807.083333333336</v>
      </c>
      <c r="F2572">
        <v>19.563500000000001</v>
      </c>
      <c r="G2572">
        <f t="shared" si="240"/>
        <v>20</v>
      </c>
      <c r="I2572" s="1">
        <v>34807.083333333336</v>
      </c>
      <c r="J2572">
        <v>0</v>
      </c>
      <c r="K2572">
        <f t="shared" si="241"/>
        <v>0</v>
      </c>
      <c r="M2572">
        <f>INDEX('[1]Traitement outputs (2)'!$B$51:$Q$56,MATCH(70,'[1]Traitement outputs (2)'!$A$51:$A$56,0),MATCH(C2572,'[1]Traitement outputs (2)'!$B$51:$Q$51,0))</f>
        <v>-27.907128105419115</v>
      </c>
      <c r="N2572">
        <f>INDEX('[1]Traitement outputs (2)'!$B$34:$Q$38,MATCH(70,'[1]Traitement outputs (2)'!$A$34:$A$38,0),MATCH(C2572,'[1]Traitement outputs (2)'!$B$33:$Q$33,0))</f>
        <v>-87.65601603539298</v>
      </c>
      <c r="O2572">
        <f>INDEX('[1]Traitement outputs (2)'!$B$58:$Q$63,MATCH(70,'[1]Traitement outputs (2)'!$A$58:$A$63,0),MATCH(C2572,'[1]Traitement outputs (2)'!$B$58:$Q$58,0))</f>
        <v>27.907128104236733</v>
      </c>
      <c r="P2572">
        <f>INDEX('[1]Traitement outputs (2)'!$B$41:$Q$45,MATCH(70,'[1]Traitement outputs (2)'!$A$41:$A$45,0),MATCH(C2572,'[1]Traitement outputs (2)'!$B$40:$Q$40,0))</f>
        <v>158.03405896601754</v>
      </c>
      <c r="Q2572">
        <f>IF(K2572&lt;30,INDEX('[1]Traitement outputs (2)'!$B$51:$Q$63,MATCH(70,'[1]Traitement outputs (2)'!$A$51:$A$63,0),MATCH(C2572,'[1]Traitement outputs (2)'!$B$51:$Q$51,0)),INDEX('[1]Traitement outputs (2)'!$B$34:$Q$38,MATCH(70,'[1]Traitement outputs (2)'!$A$34:$A$38,0),MATCH(C2572,'[1]Traitement outputs (2)'!$B$33:$Q$33,0)))</f>
        <v>-27.907128105419115</v>
      </c>
      <c r="R2572">
        <f>IF(K2572&lt;30,INDEX('[1]Traitement outputs (2)'!$B$58:$Q$63,MATCH(70,'[1]Traitement outputs (2)'!$A$58:$A$63,0),MATCH(C2572,'[1]Traitement outputs (2)'!$B$58:$Q$58,0)),INDEX('[1]Traitement outputs (2)'!$B$41:$Q$45,MATCH(70,'[1]Traitement outputs (2)'!$A$41:$A$45,0),MATCH(C2572,'[1]Traitement outputs (2)'!$B$40:$Q$40,0)))</f>
        <v>27.907128104236733</v>
      </c>
      <c r="T2572">
        <f t="shared" si="242"/>
        <v>-3240.8212983285953</v>
      </c>
      <c r="U2572">
        <f t="shared" si="243"/>
        <v>3240.8212981912866</v>
      </c>
      <c r="X2572">
        <f t="shared" si="244"/>
        <v>7.8364679403255921E-2</v>
      </c>
      <c r="Y2572">
        <f t="shared" si="245"/>
        <v>6.5433390996103388E-2</v>
      </c>
    </row>
    <row r="2573" spans="1:25" x14ac:dyDescent="0.35">
      <c r="A2573" s="1">
        <v>34807.125</v>
      </c>
      <c r="B2573">
        <v>16</v>
      </c>
      <c r="C2573">
        <f>_xlfn.IFNA(HLOOKUP(B2573,'[1]Traitement outputs'!$B$33:$Q$33,1,TRUE),16)</f>
        <v>16</v>
      </c>
      <c r="E2573" s="1">
        <v>34807.125</v>
      </c>
      <c r="F2573">
        <v>19.200700000000001</v>
      </c>
      <c r="G2573">
        <f t="shared" si="240"/>
        <v>19</v>
      </c>
      <c r="I2573" s="1">
        <v>34807.125</v>
      </c>
      <c r="J2573">
        <v>0</v>
      </c>
      <c r="K2573">
        <f t="shared" si="241"/>
        <v>0</v>
      </c>
      <c r="M2573">
        <f>INDEX('[1]Traitement outputs (2)'!$B$51:$Q$56,MATCH(70,'[1]Traitement outputs (2)'!$A$51:$A$56,0),MATCH(C2573,'[1]Traitement outputs (2)'!$B$51:$Q$51,0))</f>
        <v>-27.907128105419115</v>
      </c>
      <c r="N2573">
        <f>INDEX('[1]Traitement outputs (2)'!$B$34:$Q$38,MATCH(70,'[1]Traitement outputs (2)'!$A$34:$A$38,0),MATCH(C2573,'[1]Traitement outputs (2)'!$B$33:$Q$33,0))</f>
        <v>-87.65601603539298</v>
      </c>
      <c r="O2573">
        <f>INDEX('[1]Traitement outputs (2)'!$B$58:$Q$63,MATCH(70,'[1]Traitement outputs (2)'!$A$58:$A$63,0),MATCH(C2573,'[1]Traitement outputs (2)'!$B$58:$Q$58,0))</f>
        <v>27.907128104236733</v>
      </c>
      <c r="P2573">
        <f>INDEX('[1]Traitement outputs (2)'!$B$41:$Q$45,MATCH(70,'[1]Traitement outputs (2)'!$A$41:$A$45,0),MATCH(C2573,'[1]Traitement outputs (2)'!$B$40:$Q$40,0))</f>
        <v>158.03405896601754</v>
      </c>
      <c r="Q2573">
        <f>IF(K2573&lt;30,INDEX('[1]Traitement outputs (2)'!$B$51:$Q$63,MATCH(70,'[1]Traitement outputs (2)'!$A$51:$A$63,0),MATCH(C2573,'[1]Traitement outputs (2)'!$B$51:$Q$51,0)),INDEX('[1]Traitement outputs (2)'!$B$34:$Q$38,MATCH(70,'[1]Traitement outputs (2)'!$A$34:$A$38,0),MATCH(C2573,'[1]Traitement outputs (2)'!$B$33:$Q$33,0)))</f>
        <v>-27.907128105419115</v>
      </c>
      <c r="R2573">
        <f>IF(K2573&lt;30,INDEX('[1]Traitement outputs (2)'!$B$58:$Q$63,MATCH(70,'[1]Traitement outputs (2)'!$A$58:$A$63,0),MATCH(C2573,'[1]Traitement outputs (2)'!$B$58:$Q$58,0)),INDEX('[1]Traitement outputs (2)'!$B$41:$Q$45,MATCH(70,'[1]Traitement outputs (2)'!$A$41:$A$45,0),MATCH(C2573,'[1]Traitement outputs (2)'!$B$40:$Q$40,0)))</f>
        <v>27.907128104236733</v>
      </c>
      <c r="T2573">
        <f t="shared" si="242"/>
        <v>-3240.8212983285953</v>
      </c>
      <c r="U2573">
        <f t="shared" si="243"/>
        <v>3240.8212981912866</v>
      </c>
      <c r="X2573">
        <f t="shared" si="244"/>
        <v>7.8364679403255921E-2</v>
      </c>
      <c r="Y2573">
        <f t="shared" si="245"/>
        <v>6.5433390996103388E-2</v>
      </c>
    </row>
    <row r="2574" spans="1:25" x14ac:dyDescent="0.35">
      <c r="A2574" s="1">
        <v>34807.166666666664</v>
      </c>
      <c r="B2574">
        <v>16</v>
      </c>
      <c r="C2574">
        <f>_xlfn.IFNA(HLOOKUP(B2574,'[1]Traitement outputs'!$B$33:$Q$33,1,TRUE),16)</f>
        <v>16</v>
      </c>
      <c r="E2574" s="1">
        <v>34807.166666666664</v>
      </c>
      <c r="F2574">
        <v>18.7898</v>
      </c>
      <c r="G2574">
        <f t="shared" si="240"/>
        <v>19</v>
      </c>
      <c r="I2574" s="1">
        <v>34807.166666666664</v>
      </c>
      <c r="J2574">
        <v>0</v>
      </c>
      <c r="K2574">
        <f t="shared" si="241"/>
        <v>0</v>
      </c>
      <c r="M2574">
        <f>INDEX('[1]Traitement outputs (2)'!$B$51:$Q$56,MATCH(70,'[1]Traitement outputs (2)'!$A$51:$A$56,0),MATCH(C2574,'[1]Traitement outputs (2)'!$B$51:$Q$51,0))</f>
        <v>-27.907128105419115</v>
      </c>
      <c r="N2574">
        <f>INDEX('[1]Traitement outputs (2)'!$B$34:$Q$38,MATCH(70,'[1]Traitement outputs (2)'!$A$34:$A$38,0),MATCH(C2574,'[1]Traitement outputs (2)'!$B$33:$Q$33,0))</f>
        <v>-87.65601603539298</v>
      </c>
      <c r="O2574">
        <f>INDEX('[1]Traitement outputs (2)'!$B$58:$Q$63,MATCH(70,'[1]Traitement outputs (2)'!$A$58:$A$63,0),MATCH(C2574,'[1]Traitement outputs (2)'!$B$58:$Q$58,0))</f>
        <v>27.907128104236733</v>
      </c>
      <c r="P2574">
        <f>INDEX('[1]Traitement outputs (2)'!$B$41:$Q$45,MATCH(70,'[1]Traitement outputs (2)'!$A$41:$A$45,0),MATCH(C2574,'[1]Traitement outputs (2)'!$B$40:$Q$40,0))</f>
        <v>158.03405896601754</v>
      </c>
      <c r="Q2574">
        <f>IF(K2574&lt;30,INDEX('[1]Traitement outputs (2)'!$B$51:$Q$63,MATCH(70,'[1]Traitement outputs (2)'!$A$51:$A$63,0),MATCH(C2574,'[1]Traitement outputs (2)'!$B$51:$Q$51,0)),INDEX('[1]Traitement outputs (2)'!$B$34:$Q$38,MATCH(70,'[1]Traitement outputs (2)'!$A$34:$A$38,0),MATCH(C2574,'[1]Traitement outputs (2)'!$B$33:$Q$33,0)))</f>
        <v>-27.907128105419115</v>
      </c>
      <c r="R2574">
        <f>IF(K2574&lt;30,INDEX('[1]Traitement outputs (2)'!$B$58:$Q$63,MATCH(70,'[1]Traitement outputs (2)'!$A$58:$A$63,0),MATCH(C2574,'[1]Traitement outputs (2)'!$B$58:$Q$58,0)),INDEX('[1]Traitement outputs (2)'!$B$41:$Q$45,MATCH(70,'[1]Traitement outputs (2)'!$A$41:$A$45,0),MATCH(C2574,'[1]Traitement outputs (2)'!$B$40:$Q$40,0)))</f>
        <v>27.907128104236733</v>
      </c>
      <c r="T2574">
        <f t="shared" si="242"/>
        <v>-3240.8212983285953</v>
      </c>
      <c r="U2574">
        <f t="shared" si="243"/>
        <v>3240.8212981912866</v>
      </c>
      <c r="X2574">
        <f t="shared" si="244"/>
        <v>7.8364679403255921E-2</v>
      </c>
      <c r="Y2574">
        <f t="shared" si="245"/>
        <v>6.5433390996103388E-2</v>
      </c>
    </row>
    <row r="2575" spans="1:25" x14ac:dyDescent="0.35">
      <c r="A2575" s="1">
        <v>34807.208333333336</v>
      </c>
      <c r="B2575">
        <v>19.9756</v>
      </c>
      <c r="C2575">
        <f>_xlfn.IFNA(HLOOKUP(B2575,'[1]Traitement outputs'!$B$33:$Q$33,1,TRUE),16)</f>
        <v>18</v>
      </c>
      <c r="E2575" s="1">
        <v>34807.208333333336</v>
      </c>
      <c r="F2575">
        <v>14.4937</v>
      </c>
      <c r="G2575">
        <f t="shared" si="240"/>
        <v>14</v>
      </c>
      <c r="I2575" s="1">
        <v>34807.208333333336</v>
      </c>
      <c r="J2575">
        <v>10377.4</v>
      </c>
      <c r="K2575">
        <f t="shared" si="241"/>
        <v>89.361123166690774</v>
      </c>
      <c r="M2575">
        <f>INDEX('[1]Traitement outputs (2)'!$B$51:$Q$56,MATCH(70,'[1]Traitement outputs (2)'!$A$51:$A$56,0),MATCH(C2575,'[1]Traitement outputs (2)'!$B$51:$Q$51,0))</f>
        <v>-40.563606676443541</v>
      </c>
      <c r="N2575">
        <f>INDEX('[1]Traitement outputs (2)'!$B$34:$Q$38,MATCH(70,'[1]Traitement outputs (2)'!$A$34:$A$38,0),MATCH(C2575,'[1]Traitement outputs (2)'!$B$33:$Q$33,0))</f>
        <v>-132.60751704955501</v>
      </c>
      <c r="O2575">
        <f>INDEX('[1]Traitement outputs (2)'!$B$58:$Q$63,MATCH(70,'[1]Traitement outputs (2)'!$A$58:$A$63,0),MATCH(C2575,'[1]Traitement outputs (2)'!$B$58:$Q$58,0))</f>
        <v>40.565237508304868</v>
      </c>
      <c r="P2575">
        <f>INDEX('[1]Traitement outputs (2)'!$B$41:$Q$45,MATCH(70,'[1]Traitement outputs (2)'!$A$41:$A$45,0),MATCH(C2575,'[1]Traitement outputs (2)'!$B$40:$Q$40,0))</f>
        <v>202.98564822710691</v>
      </c>
      <c r="Q2575">
        <f>IF(K2575&lt;30,INDEX('[1]Traitement outputs (2)'!$B$51:$Q$63,MATCH(70,'[1]Traitement outputs (2)'!$A$51:$A$63,0),MATCH(C2575,'[1]Traitement outputs (2)'!$B$51:$Q$51,0)),INDEX('[1]Traitement outputs (2)'!$B$34:$Q$38,MATCH(70,'[1]Traitement outputs (2)'!$A$34:$A$38,0),MATCH(C2575,'[1]Traitement outputs (2)'!$B$33:$Q$33,0)))</f>
        <v>-132.60751704955501</v>
      </c>
      <c r="R2575">
        <f>IF(K2575&lt;30,INDEX('[1]Traitement outputs (2)'!$B$58:$Q$63,MATCH(70,'[1]Traitement outputs (2)'!$A$58:$A$63,0),MATCH(C2575,'[1]Traitement outputs (2)'!$B$58:$Q$58,0)),INDEX('[1]Traitement outputs (2)'!$B$41:$Q$45,MATCH(70,'[1]Traitement outputs (2)'!$A$41:$A$45,0),MATCH(C2575,'[1]Traitement outputs (2)'!$B$40:$Q$40,0)))</f>
        <v>202.98564822710691</v>
      </c>
      <c r="T2575">
        <f t="shared" si="242"/>
        <v>-15399.551825944363</v>
      </c>
      <c r="U2575">
        <f t="shared" si="243"/>
        <v>23572.479745836052</v>
      </c>
      <c r="X2575">
        <f t="shared" si="244"/>
        <v>0.3723688629225973</v>
      </c>
      <c r="Y2575">
        <f t="shared" si="245"/>
        <v>0.47593715976189493</v>
      </c>
    </row>
    <row r="2576" spans="1:25" x14ac:dyDescent="0.35">
      <c r="A2576" s="1">
        <v>34807.25</v>
      </c>
      <c r="B2576">
        <v>20</v>
      </c>
      <c r="C2576">
        <f>_xlfn.IFNA(HLOOKUP(B2576,'[1]Traitement outputs'!$B$33:$Q$33,1,TRUE),16)</f>
        <v>20</v>
      </c>
      <c r="E2576" s="1">
        <v>34807.25</v>
      </c>
      <c r="F2576">
        <v>14.565899999999999</v>
      </c>
      <c r="G2576">
        <f t="shared" si="240"/>
        <v>15</v>
      </c>
      <c r="I2576" s="1">
        <v>34807.25</v>
      </c>
      <c r="J2576">
        <v>25646.400000000001</v>
      </c>
      <c r="K2576">
        <f t="shared" si="241"/>
        <v>220.84444168888339</v>
      </c>
      <c r="M2576">
        <f>INDEX('[1]Traitement outputs (2)'!$B$51:$Q$56,MATCH(70,'[1]Traitement outputs (2)'!$A$51:$A$56,0),MATCH(C2576,'[1]Traitement outputs (2)'!$B$51:$Q$51,0))</f>
        <v>-16.864255714989046</v>
      </c>
      <c r="N2576">
        <f>INDEX('[1]Traitement outputs (2)'!$B$34:$Q$38,MATCH(70,'[1]Traitement outputs (2)'!$A$34:$A$38,0),MATCH(C2576,'[1]Traitement outputs (2)'!$B$33:$Q$33,0))</f>
        <v>-183.77989640241771</v>
      </c>
      <c r="O2576">
        <f>INDEX('[1]Traitement outputs (2)'!$B$58:$Q$63,MATCH(70,'[1]Traitement outputs (2)'!$A$58:$A$63,0),MATCH(C2576,'[1]Traitement outputs (2)'!$B$58:$Q$58,0))</f>
        <v>16.864787616041994</v>
      </c>
      <c r="P2576">
        <f>INDEX('[1]Traitement outputs (2)'!$B$41:$Q$45,MATCH(70,'[1]Traitement outputs (2)'!$A$41:$A$45,0),MATCH(C2576,'[1]Traitement outputs (2)'!$B$40:$Q$40,0))</f>
        <v>254.15803075879367</v>
      </c>
      <c r="Q2576">
        <f>IF(K2576&lt;30,INDEX('[1]Traitement outputs (2)'!$B$51:$Q$63,MATCH(70,'[1]Traitement outputs (2)'!$A$51:$A$63,0),MATCH(C2576,'[1]Traitement outputs (2)'!$B$51:$Q$51,0)),INDEX('[1]Traitement outputs (2)'!$B$34:$Q$38,MATCH(70,'[1]Traitement outputs (2)'!$A$34:$A$38,0),MATCH(C2576,'[1]Traitement outputs (2)'!$B$33:$Q$33,0)))</f>
        <v>-183.77989640241771</v>
      </c>
      <c r="R2576">
        <f>IF(K2576&lt;30,INDEX('[1]Traitement outputs (2)'!$B$58:$Q$63,MATCH(70,'[1]Traitement outputs (2)'!$A$58:$A$63,0),MATCH(C2576,'[1]Traitement outputs (2)'!$B$58:$Q$58,0)),INDEX('[1]Traitement outputs (2)'!$B$41:$Q$45,MATCH(70,'[1]Traitement outputs (2)'!$A$41:$A$45,0),MATCH(C2576,'[1]Traitement outputs (2)'!$B$40:$Q$40,0)))</f>
        <v>254.15803075879367</v>
      </c>
      <c r="T2576">
        <f t="shared" si="242"/>
        <v>-21342.138833337085</v>
      </c>
      <c r="U2576">
        <f t="shared" si="243"/>
        <v>29515.067122381799</v>
      </c>
      <c r="X2576">
        <f t="shared" si="244"/>
        <v>0.51606358805306241</v>
      </c>
      <c r="Y2576">
        <f t="shared" si="245"/>
        <v>0.59592021577150611</v>
      </c>
    </row>
    <row r="2577" spans="1:25" x14ac:dyDescent="0.35">
      <c r="A2577" s="1">
        <v>34807.291666666664</v>
      </c>
      <c r="B2577">
        <v>20</v>
      </c>
      <c r="C2577">
        <f>_xlfn.IFNA(HLOOKUP(B2577,'[1]Traitement outputs'!$B$33:$Q$33,1,TRUE),16)</f>
        <v>20</v>
      </c>
      <c r="E2577" s="1">
        <v>34807.291666666664</v>
      </c>
      <c r="F2577">
        <v>14.873100000000001</v>
      </c>
      <c r="G2577">
        <f t="shared" si="240"/>
        <v>15</v>
      </c>
      <c r="I2577" s="1">
        <v>34807.291666666664</v>
      </c>
      <c r="J2577">
        <v>34105.9</v>
      </c>
      <c r="K2577">
        <f t="shared" si="241"/>
        <v>293.69028182500813</v>
      </c>
      <c r="M2577">
        <f>INDEX('[1]Traitement outputs (2)'!$B$51:$Q$56,MATCH(70,'[1]Traitement outputs (2)'!$A$51:$A$56,0),MATCH(C2577,'[1]Traitement outputs (2)'!$B$51:$Q$51,0))</f>
        <v>-16.864255714989046</v>
      </c>
      <c r="N2577">
        <f>INDEX('[1]Traitement outputs (2)'!$B$34:$Q$38,MATCH(70,'[1]Traitement outputs (2)'!$A$34:$A$38,0),MATCH(C2577,'[1]Traitement outputs (2)'!$B$33:$Q$33,0))</f>
        <v>-183.77989640241771</v>
      </c>
      <c r="O2577">
        <f>INDEX('[1]Traitement outputs (2)'!$B$58:$Q$63,MATCH(70,'[1]Traitement outputs (2)'!$A$58:$A$63,0),MATCH(C2577,'[1]Traitement outputs (2)'!$B$58:$Q$58,0))</f>
        <v>16.864787616041994</v>
      </c>
      <c r="P2577">
        <f>INDEX('[1]Traitement outputs (2)'!$B$41:$Q$45,MATCH(70,'[1]Traitement outputs (2)'!$A$41:$A$45,0),MATCH(C2577,'[1]Traitement outputs (2)'!$B$40:$Q$40,0))</f>
        <v>254.15803075879367</v>
      </c>
      <c r="Q2577">
        <f>IF(K2577&lt;30,INDEX('[1]Traitement outputs (2)'!$B$51:$Q$63,MATCH(70,'[1]Traitement outputs (2)'!$A$51:$A$63,0),MATCH(C2577,'[1]Traitement outputs (2)'!$B$51:$Q$51,0)),INDEX('[1]Traitement outputs (2)'!$B$34:$Q$38,MATCH(70,'[1]Traitement outputs (2)'!$A$34:$A$38,0),MATCH(C2577,'[1]Traitement outputs (2)'!$B$33:$Q$33,0)))</f>
        <v>-183.77989640241771</v>
      </c>
      <c r="R2577">
        <f>IF(K2577&lt;30,INDEX('[1]Traitement outputs (2)'!$B$58:$Q$63,MATCH(70,'[1]Traitement outputs (2)'!$A$58:$A$63,0),MATCH(C2577,'[1]Traitement outputs (2)'!$B$58:$Q$58,0)),INDEX('[1]Traitement outputs (2)'!$B$41:$Q$45,MATCH(70,'[1]Traitement outputs (2)'!$A$41:$A$45,0),MATCH(C2577,'[1]Traitement outputs (2)'!$B$40:$Q$40,0)))</f>
        <v>254.15803075879367</v>
      </c>
      <c r="T2577">
        <f t="shared" si="242"/>
        <v>-21342.138833337085</v>
      </c>
      <c r="U2577">
        <f t="shared" si="243"/>
        <v>29515.067122381799</v>
      </c>
      <c r="X2577">
        <f t="shared" si="244"/>
        <v>0.51606358805306241</v>
      </c>
      <c r="Y2577">
        <f t="shared" si="245"/>
        <v>0.59592021577150611</v>
      </c>
    </row>
    <row r="2578" spans="1:25" x14ac:dyDescent="0.35">
      <c r="A2578" s="1">
        <v>34807.333333333336</v>
      </c>
      <c r="B2578">
        <v>20.4603</v>
      </c>
      <c r="C2578">
        <f>_xlfn.IFNA(HLOOKUP(B2578,'[1]Traitement outputs'!$B$33:$Q$33,1,TRUE),16)</f>
        <v>20</v>
      </c>
      <c r="E2578" s="1">
        <v>34807.333333333336</v>
      </c>
      <c r="F2578">
        <v>15.5608</v>
      </c>
      <c r="G2578">
        <f t="shared" si="240"/>
        <v>16</v>
      </c>
      <c r="I2578" s="1">
        <v>34807.333333333336</v>
      </c>
      <c r="J2578">
        <v>39985.699999999997</v>
      </c>
      <c r="K2578">
        <f t="shared" si="241"/>
        <v>344.32199419954395</v>
      </c>
      <c r="M2578">
        <f>INDEX('[1]Traitement outputs (2)'!$B$51:$Q$56,MATCH(70,'[1]Traitement outputs (2)'!$A$51:$A$56,0),MATCH(C2578,'[1]Traitement outputs (2)'!$B$51:$Q$51,0))</f>
        <v>-16.864255714989046</v>
      </c>
      <c r="N2578">
        <f>INDEX('[1]Traitement outputs (2)'!$B$34:$Q$38,MATCH(70,'[1]Traitement outputs (2)'!$A$34:$A$38,0),MATCH(C2578,'[1]Traitement outputs (2)'!$B$33:$Q$33,0))</f>
        <v>-183.77989640241771</v>
      </c>
      <c r="O2578">
        <f>INDEX('[1]Traitement outputs (2)'!$B$58:$Q$63,MATCH(70,'[1]Traitement outputs (2)'!$A$58:$A$63,0),MATCH(C2578,'[1]Traitement outputs (2)'!$B$58:$Q$58,0))</f>
        <v>16.864787616041994</v>
      </c>
      <c r="P2578">
        <f>INDEX('[1]Traitement outputs (2)'!$B$41:$Q$45,MATCH(70,'[1]Traitement outputs (2)'!$A$41:$A$45,0),MATCH(C2578,'[1]Traitement outputs (2)'!$B$40:$Q$40,0))</f>
        <v>254.15803075879367</v>
      </c>
      <c r="Q2578">
        <f>IF(K2578&lt;30,INDEX('[1]Traitement outputs (2)'!$B$51:$Q$63,MATCH(70,'[1]Traitement outputs (2)'!$A$51:$A$63,0),MATCH(C2578,'[1]Traitement outputs (2)'!$B$51:$Q$51,0)),INDEX('[1]Traitement outputs (2)'!$B$34:$Q$38,MATCH(70,'[1]Traitement outputs (2)'!$A$34:$A$38,0),MATCH(C2578,'[1]Traitement outputs (2)'!$B$33:$Q$33,0)))</f>
        <v>-183.77989640241771</v>
      </c>
      <c r="R2578">
        <f>IF(K2578&lt;30,INDEX('[1]Traitement outputs (2)'!$B$58:$Q$63,MATCH(70,'[1]Traitement outputs (2)'!$A$58:$A$63,0),MATCH(C2578,'[1]Traitement outputs (2)'!$B$58:$Q$58,0)),INDEX('[1]Traitement outputs (2)'!$B$41:$Q$45,MATCH(70,'[1]Traitement outputs (2)'!$A$41:$A$45,0),MATCH(C2578,'[1]Traitement outputs (2)'!$B$40:$Q$40,0)))</f>
        <v>254.15803075879367</v>
      </c>
      <c r="T2578">
        <f t="shared" si="242"/>
        <v>-21342.138833337085</v>
      </c>
      <c r="U2578">
        <f t="shared" si="243"/>
        <v>29515.067122381799</v>
      </c>
      <c r="X2578">
        <f t="shared" si="244"/>
        <v>0.51606358805306241</v>
      </c>
      <c r="Y2578">
        <f t="shared" si="245"/>
        <v>0.59592021577150611</v>
      </c>
    </row>
    <row r="2579" spans="1:25" x14ac:dyDescent="0.35">
      <c r="A2579" s="1">
        <v>34807.375</v>
      </c>
      <c r="B2579">
        <v>22.283999999999999</v>
      </c>
      <c r="C2579">
        <f>_xlfn.IFNA(HLOOKUP(B2579,'[1]Traitement outputs'!$B$33:$Q$33,1,TRUE),16)</f>
        <v>22</v>
      </c>
      <c r="E2579" s="1">
        <v>34807.375</v>
      </c>
      <c r="F2579">
        <v>15.6098</v>
      </c>
      <c r="G2579">
        <f t="shared" si="240"/>
        <v>16</v>
      </c>
      <c r="I2579" s="1">
        <v>34807.375</v>
      </c>
      <c r="J2579">
        <v>45307.4</v>
      </c>
      <c r="K2579">
        <f t="shared" si="241"/>
        <v>390.14783585122728</v>
      </c>
      <c r="M2579">
        <f>INDEX('[1]Traitement outputs (2)'!$B$51:$Q$56,MATCH(70,'[1]Traitement outputs (2)'!$A$51:$A$56,0),MATCH(C2579,'[1]Traitement outputs (2)'!$B$51:$Q$51,0))</f>
        <v>-79.342574701900858</v>
      </c>
      <c r="N2579">
        <f>INDEX('[1]Traitement outputs (2)'!$B$34:$Q$38,MATCH(70,'[1]Traitement outputs (2)'!$A$34:$A$38,0),MATCH(C2579,'[1]Traitement outputs (2)'!$B$33:$Q$33,0))</f>
        <v>-237.95145474030227</v>
      </c>
      <c r="O2579">
        <f>INDEX('[1]Traitement outputs (2)'!$B$58:$Q$63,MATCH(70,'[1]Traitement outputs (2)'!$A$58:$A$63,0),MATCH(C2579,'[1]Traitement outputs (2)'!$B$58:$Q$58,0))</f>
        <v>79.34249368302325</v>
      </c>
      <c r="P2579">
        <f>INDEX('[1]Traitement outputs (2)'!$B$41:$Q$45,MATCH(70,'[1]Traitement outputs (2)'!$A$41:$A$45,0),MATCH(C2579,'[1]Traitement outputs (2)'!$B$40:$Q$40,0))</f>
        <v>308.329590329962</v>
      </c>
      <c r="Q2579">
        <f>IF(K2579&lt;30,INDEX('[1]Traitement outputs (2)'!$B$51:$Q$63,MATCH(70,'[1]Traitement outputs (2)'!$A$51:$A$63,0),MATCH(C2579,'[1]Traitement outputs (2)'!$B$51:$Q$51,0)),INDEX('[1]Traitement outputs (2)'!$B$34:$Q$38,MATCH(70,'[1]Traitement outputs (2)'!$A$34:$A$38,0),MATCH(C2579,'[1]Traitement outputs (2)'!$B$33:$Q$33,0)))</f>
        <v>-237.95145474030227</v>
      </c>
      <c r="R2579">
        <f>IF(K2579&lt;30,INDEX('[1]Traitement outputs (2)'!$B$58:$Q$63,MATCH(70,'[1]Traitement outputs (2)'!$A$58:$A$63,0),MATCH(C2579,'[1]Traitement outputs (2)'!$B$58:$Q$58,0)),INDEX('[1]Traitement outputs (2)'!$B$41:$Q$45,MATCH(70,'[1]Traitement outputs (2)'!$A$41:$A$45,0),MATCH(C2579,'[1]Traitement outputs (2)'!$B$40:$Q$40,0)))</f>
        <v>308.329590329962</v>
      </c>
      <c r="T2579">
        <f t="shared" si="242"/>
        <v>-27633.016897245612</v>
      </c>
      <c r="U2579">
        <f t="shared" si="243"/>
        <v>35805.94532951009</v>
      </c>
      <c r="X2579">
        <f t="shared" si="244"/>
        <v>0.66818016507550282</v>
      </c>
      <c r="Y2579">
        <f t="shared" si="245"/>
        <v>0.72293539358017622</v>
      </c>
    </row>
    <row r="2580" spans="1:25" x14ac:dyDescent="0.35">
      <c r="A2580" s="1">
        <v>34807.416666666664</v>
      </c>
      <c r="B2580">
        <v>23.0017</v>
      </c>
      <c r="C2580">
        <f>_xlfn.IFNA(HLOOKUP(B2580,'[1]Traitement outputs'!$B$33:$Q$33,1,TRUE),16)</f>
        <v>22</v>
      </c>
      <c r="E2580" s="1">
        <v>34807.416666666664</v>
      </c>
      <c r="F2580">
        <v>15.536799999999999</v>
      </c>
      <c r="G2580">
        <f t="shared" si="240"/>
        <v>16</v>
      </c>
      <c r="I2580" s="1">
        <v>34807.416666666664</v>
      </c>
      <c r="J2580">
        <v>48915.9</v>
      </c>
      <c r="K2580">
        <f t="shared" si="241"/>
        <v>421.2210924421849</v>
      </c>
      <c r="M2580">
        <f>INDEX('[1]Traitement outputs (2)'!$B$51:$Q$56,MATCH(70,'[1]Traitement outputs (2)'!$A$51:$A$56,0),MATCH(C2580,'[1]Traitement outputs (2)'!$B$51:$Q$51,0))</f>
        <v>-79.342574701900858</v>
      </c>
      <c r="N2580">
        <f>INDEX('[1]Traitement outputs (2)'!$B$34:$Q$38,MATCH(70,'[1]Traitement outputs (2)'!$A$34:$A$38,0),MATCH(C2580,'[1]Traitement outputs (2)'!$B$33:$Q$33,0))</f>
        <v>-237.95145474030227</v>
      </c>
      <c r="O2580">
        <f>INDEX('[1]Traitement outputs (2)'!$B$58:$Q$63,MATCH(70,'[1]Traitement outputs (2)'!$A$58:$A$63,0),MATCH(C2580,'[1]Traitement outputs (2)'!$B$58:$Q$58,0))</f>
        <v>79.34249368302325</v>
      </c>
      <c r="P2580">
        <f>INDEX('[1]Traitement outputs (2)'!$B$41:$Q$45,MATCH(70,'[1]Traitement outputs (2)'!$A$41:$A$45,0),MATCH(C2580,'[1]Traitement outputs (2)'!$B$40:$Q$40,0))</f>
        <v>308.329590329962</v>
      </c>
      <c r="Q2580">
        <f>IF(K2580&lt;30,INDEX('[1]Traitement outputs (2)'!$B$51:$Q$63,MATCH(70,'[1]Traitement outputs (2)'!$A$51:$A$63,0),MATCH(C2580,'[1]Traitement outputs (2)'!$B$51:$Q$51,0)),INDEX('[1]Traitement outputs (2)'!$B$34:$Q$38,MATCH(70,'[1]Traitement outputs (2)'!$A$34:$A$38,0),MATCH(C2580,'[1]Traitement outputs (2)'!$B$33:$Q$33,0)))</f>
        <v>-237.95145474030227</v>
      </c>
      <c r="R2580">
        <f>IF(K2580&lt;30,INDEX('[1]Traitement outputs (2)'!$B$58:$Q$63,MATCH(70,'[1]Traitement outputs (2)'!$A$58:$A$63,0),MATCH(C2580,'[1]Traitement outputs (2)'!$B$58:$Q$58,0)),INDEX('[1]Traitement outputs (2)'!$B$41:$Q$45,MATCH(70,'[1]Traitement outputs (2)'!$A$41:$A$45,0),MATCH(C2580,'[1]Traitement outputs (2)'!$B$40:$Q$40,0)))</f>
        <v>308.329590329962</v>
      </c>
      <c r="T2580">
        <f t="shared" si="242"/>
        <v>-27633.016897245612</v>
      </c>
      <c r="U2580">
        <f t="shared" si="243"/>
        <v>35805.94532951009</v>
      </c>
      <c r="X2580">
        <f t="shared" si="244"/>
        <v>0.66818016507550282</v>
      </c>
      <c r="Y2580">
        <f t="shared" si="245"/>
        <v>0.72293539358017622</v>
      </c>
    </row>
    <row r="2581" spans="1:25" x14ac:dyDescent="0.35">
      <c r="A2581" s="1">
        <v>34807.458333333336</v>
      </c>
      <c r="B2581">
        <v>22.142199999999999</v>
      </c>
      <c r="C2581">
        <f>_xlfn.IFNA(HLOOKUP(B2581,'[1]Traitement outputs'!$B$33:$Q$33,1,TRUE),16)</f>
        <v>22</v>
      </c>
      <c r="E2581" s="1">
        <v>34807.458333333336</v>
      </c>
      <c r="F2581">
        <v>14.519600000000001</v>
      </c>
      <c r="G2581">
        <f t="shared" si="240"/>
        <v>15</v>
      </c>
      <c r="I2581" s="1">
        <v>34807.458333333336</v>
      </c>
      <c r="J2581">
        <v>49293</v>
      </c>
      <c r="K2581">
        <f t="shared" si="241"/>
        <v>424.46834893669791</v>
      </c>
      <c r="M2581">
        <f>INDEX('[1]Traitement outputs (2)'!$B$51:$Q$56,MATCH(70,'[1]Traitement outputs (2)'!$A$51:$A$56,0),MATCH(C2581,'[1]Traitement outputs (2)'!$B$51:$Q$51,0))</f>
        <v>-79.342574701900858</v>
      </c>
      <c r="N2581">
        <f>INDEX('[1]Traitement outputs (2)'!$B$34:$Q$38,MATCH(70,'[1]Traitement outputs (2)'!$A$34:$A$38,0),MATCH(C2581,'[1]Traitement outputs (2)'!$B$33:$Q$33,0))</f>
        <v>-237.95145474030227</v>
      </c>
      <c r="O2581">
        <f>INDEX('[1]Traitement outputs (2)'!$B$58:$Q$63,MATCH(70,'[1]Traitement outputs (2)'!$A$58:$A$63,0),MATCH(C2581,'[1]Traitement outputs (2)'!$B$58:$Q$58,0))</f>
        <v>79.34249368302325</v>
      </c>
      <c r="P2581">
        <f>INDEX('[1]Traitement outputs (2)'!$B$41:$Q$45,MATCH(70,'[1]Traitement outputs (2)'!$A$41:$A$45,0),MATCH(C2581,'[1]Traitement outputs (2)'!$B$40:$Q$40,0))</f>
        <v>308.329590329962</v>
      </c>
      <c r="Q2581">
        <f>IF(K2581&lt;30,INDEX('[1]Traitement outputs (2)'!$B$51:$Q$63,MATCH(70,'[1]Traitement outputs (2)'!$A$51:$A$63,0),MATCH(C2581,'[1]Traitement outputs (2)'!$B$51:$Q$51,0)),INDEX('[1]Traitement outputs (2)'!$B$34:$Q$38,MATCH(70,'[1]Traitement outputs (2)'!$A$34:$A$38,0),MATCH(C2581,'[1]Traitement outputs (2)'!$B$33:$Q$33,0)))</f>
        <v>-237.95145474030227</v>
      </c>
      <c r="R2581">
        <f>IF(K2581&lt;30,INDEX('[1]Traitement outputs (2)'!$B$58:$Q$63,MATCH(70,'[1]Traitement outputs (2)'!$A$58:$A$63,0),MATCH(C2581,'[1]Traitement outputs (2)'!$B$58:$Q$58,0)),INDEX('[1]Traitement outputs (2)'!$B$41:$Q$45,MATCH(70,'[1]Traitement outputs (2)'!$A$41:$A$45,0),MATCH(C2581,'[1]Traitement outputs (2)'!$B$40:$Q$40,0)))</f>
        <v>308.329590329962</v>
      </c>
      <c r="T2581">
        <f t="shared" si="242"/>
        <v>-27633.016897245612</v>
      </c>
      <c r="U2581">
        <f t="shared" si="243"/>
        <v>35805.94532951009</v>
      </c>
      <c r="X2581">
        <f t="shared" si="244"/>
        <v>0.66818016507550282</v>
      </c>
      <c r="Y2581">
        <f t="shared" si="245"/>
        <v>0.72293539358017622</v>
      </c>
    </row>
    <row r="2582" spans="1:25" x14ac:dyDescent="0.35">
      <c r="A2582" s="1">
        <v>34807.5</v>
      </c>
      <c r="B2582">
        <v>22.470800000000001</v>
      </c>
      <c r="C2582">
        <f>_xlfn.IFNA(HLOOKUP(B2582,'[1]Traitement outputs'!$B$33:$Q$33,1,TRUE),16)</f>
        <v>22</v>
      </c>
      <c r="E2582" s="1">
        <v>34807.5</v>
      </c>
      <c r="F2582">
        <v>14.444699999999999</v>
      </c>
      <c r="G2582">
        <f t="shared" si="240"/>
        <v>14</v>
      </c>
      <c r="I2582" s="1">
        <v>34807.5</v>
      </c>
      <c r="J2582">
        <v>47103.8</v>
      </c>
      <c r="K2582">
        <f t="shared" si="241"/>
        <v>405.61686678928919</v>
      </c>
      <c r="M2582">
        <f>INDEX('[1]Traitement outputs (2)'!$B$51:$Q$56,MATCH(70,'[1]Traitement outputs (2)'!$A$51:$A$56,0),MATCH(C2582,'[1]Traitement outputs (2)'!$B$51:$Q$51,0))</f>
        <v>-79.342574701900858</v>
      </c>
      <c r="N2582">
        <f>INDEX('[1]Traitement outputs (2)'!$B$34:$Q$38,MATCH(70,'[1]Traitement outputs (2)'!$A$34:$A$38,0),MATCH(C2582,'[1]Traitement outputs (2)'!$B$33:$Q$33,0))</f>
        <v>-237.95145474030227</v>
      </c>
      <c r="O2582">
        <f>INDEX('[1]Traitement outputs (2)'!$B$58:$Q$63,MATCH(70,'[1]Traitement outputs (2)'!$A$58:$A$63,0),MATCH(C2582,'[1]Traitement outputs (2)'!$B$58:$Q$58,0))</f>
        <v>79.34249368302325</v>
      </c>
      <c r="P2582">
        <f>INDEX('[1]Traitement outputs (2)'!$B$41:$Q$45,MATCH(70,'[1]Traitement outputs (2)'!$A$41:$A$45,0),MATCH(C2582,'[1]Traitement outputs (2)'!$B$40:$Q$40,0))</f>
        <v>308.329590329962</v>
      </c>
      <c r="Q2582">
        <f>IF(K2582&lt;30,INDEX('[1]Traitement outputs (2)'!$B$51:$Q$63,MATCH(70,'[1]Traitement outputs (2)'!$A$51:$A$63,0),MATCH(C2582,'[1]Traitement outputs (2)'!$B$51:$Q$51,0)),INDEX('[1]Traitement outputs (2)'!$B$34:$Q$38,MATCH(70,'[1]Traitement outputs (2)'!$A$34:$A$38,0),MATCH(C2582,'[1]Traitement outputs (2)'!$B$33:$Q$33,0)))</f>
        <v>-237.95145474030227</v>
      </c>
      <c r="R2582">
        <f>IF(K2582&lt;30,INDEX('[1]Traitement outputs (2)'!$B$58:$Q$63,MATCH(70,'[1]Traitement outputs (2)'!$A$58:$A$63,0),MATCH(C2582,'[1]Traitement outputs (2)'!$B$58:$Q$58,0)),INDEX('[1]Traitement outputs (2)'!$B$41:$Q$45,MATCH(70,'[1]Traitement outputs (2)'!$A$41:$A$45,0),MATCH(C2582,'[1]Traitement outputs (2)'!$B$40:$Q$40,0)))</f>
        <v>308.329590329962</v>
      </c>
      <c r="T2582">
        <f t="shared" si="242"/>
        <v>-27633.016897245612</v>
      </c>
      <c r="U2582">
        <f t="shared" si="243"/>
        <v>35805.94532951009</v>
      </c>
      <c r="X2582">
        <f t="shared" si="244"/>
        <v>0.66818016507550282</v>
      </c>
      <c r="Y2582">
        <f t="shared" si="245"/>
        <v>0.72293539358017622</v>
      </c>
    </row>
    <row r="2583" spans="1:25" x14ac:dyDescent="0.35">
      <c r="A2583" s="1">
        <v>34807.541666666664</v>
      </c>
      <c r="B2583">
        <v>23.638000000000002</v>
      </c>
      <c r="C2583">
        <f>_xlfn.IFNA(HLOOKUP(B2583,'[1]Traitement outputs'!$B$33:$Q$33,1,TRUE),16)</f>
        <v>22</v>
      </c>
      <c r="E2583" s="1">
        <v>34807.541666666664</v>
      </c>
      <c r="F2583">
        <v>14.955299999999999</v>
      </c>
      <c r="G2583">
        <f t="shared" si="240"/>
        <v>15</v>
      </c>
      <c r="I2583" s="1">
        <v>34807.541666666664</v>
      </c>
      <c r="J2583">
        <v>43954.8</v>
      </c>
      <c r="K2583">
        <f t="shared" si="241"/>
        <v>378.50042366751404</v>
      </c>
      <c r="M2583">
        <f>INDEX('[1]Traitement outputs (2)'!$B$51:$Q$56,MATCH(70,'[1]Traitement outputs (2)'!$A$51:$A$56,0),MATCH(C2583,'[1]Traitement outputs (2)'!$B$51:$Q$51,0))</f>
        <v>-79.342574701900858</v>
      </c>
      <c r="N2583">
        <f>INDEX('[1]Traitement outputs (2)'!$B$34:$Q$38,MATCH(70,'[1]Traitement outputs (2)'!$A$34:$A$38,0),MATCH(C2583,'[1]Traitement outputs (2)'!$B$33:$Q$33,0))</f>
        <v>-237.95145474030227</v>
      </c>
      <c r="O2583">
        <f>INDEX('[1]Traitement outputs (2)'!$B$58:$Q$63,MATCH(70,'[1]Traitement outputs (2)'!$A$58:$A$63,0),MATCH(C2583,'[1]Traitement outputs (2)'!$B$58:$Q$58,0))</f>
        <v>79.34249368302325</v>
      </c>
      <c r="P2583">
        <f>INDEX('[1]Traitement outputs (2)'!$B$41:$Q$45,MATCH(70,'[1]Traitement outputs (2)'!$A$41:$A$45,0),MATCH(C2583,'[1]Traitement outputs (2)'!$B$40:$Q$40,0))</f>
        <v>308.329590329962</v>
      </c>
      <c r="Q2583">
        <f>IF(K2583&lt;30,INDEX('[1]Traitement outputs (2)'!$B$51:$Q$63,MATCH(70,'[1]Traitement outputs (2)'!$A$51:$A$63,0),MATCH(C2583,'[1]Traitement outputs (2)'!$B$51:$Q$51,0)),INDEX('[1]Traitement outputs (2)'!$B$34:$Q$38,MATCH(70,'[1]Traitement outputs (2)'!$A$34:$A$38,0),MATCH(C2583,'[1]Traitement outputs (2)'!$B$33:$Q$33,0)))</f>
        <v>-237.95145474030227</v>
      </c>
      <c r="R2583">
        <f>IF(K2583&lt;30,INDEX('[1]Traitement outputs (2)'!$B$58:$Q$63,MATCH(70,'[1]Traitement outputs (2)'!$A$58:$A$63,0),MATCH(C2583,'[1]Traitement outputs (2)'!$B$58:$Q$58,0)),INDEX('[1]Traitement outputs (2)'!$B$41:$Q$45,MATCH(70,'[1]Traitement outputs (2)'!$A$41:$A$45,0),MATCH(C2583,'[1]Traitement outputs (2)'!$B$40:$Q$40,0)))</f>
        <v>308.329590329962</v>
      </c>
      <c r="T2583">
        <f t="shared" si="242"/>
        <v>-27633.016897245612</v>
      </c>
      <c r="U2583">
        <f t="shared" si="243"/>
        <v>35805.94532951009</v>
      </c>
      <c r="X2583">
        <f t="shared" si="244"/>
        <v>0.66818016507550282</v>
      </c>
      <c r="Y2583">
        <f t="shared" si="245"/>
        <v>0.72293539358017622</v>
      </c>
    </row>
    <row r="2584" spans="1:25" x14ac:dyDescent="0.35">
      <c r="A2584" s="1">
        <v>34807.583333333336</v>
      </c>
      <c r="B2584">
        <v>22.9239</v>
      </c>
      <c r="C2584">
        <f>_xlfn.IFNA(HLOOKUP(B2584,'[1]Traitement outputs'!$B$33:$Q$33,1,TRUE),16)</f>
        <v>22</v>
      </c>
      <c r="E2584" s="1">
        <v>34807.583333333336</v>
      </c>
      <c r="F2584">
        <v>17.684000000000001</v>
      </c>
      <c r="G2584">
        <f t="shared" si="240"/>
        <v>18</v>
      </c>
      <c r="I2584" s="1">
        <v>34807.583333333336</v>
      </c>
      <c r="J2584">
        <v>40242.400000000001</v>
      </c>
      <c r="K2584">
        <f t="shared" si="241"/>
        <v>346.53247084271948</v>
      </c>
      <c r="M2584">
        <f>INDEX('[1]Traitement outputs (2)'!$B$51:$Q$56,MATCH(70,'[1]Traitement outputs (2)'!$A$51:$A$56,0),MATCH(C2584,'[1]Traitement outputs (2)'!$B$51:$Q$51,0))</f>
        <v>-79.342574701900858</v>
      </c>
      <c r="N2584">
        <f>INDEX('[1]Traitement outputs (2)'!$B$34:$Q$38,MATCH(70,'[1]Traitement outputs (2)'!$A$34:$A$38,0),MATCH(C2584,'[1]Traitement outputs (2)'!$B$33:$Q$33,0))</f>
        <v>-237.95145474030227</v>
      </c>
      <c r="O2584">
        <f>INDEX('[1]Traitement outputs (2)'!$B$58:$Q$63,MATCH(70,'[1]Traitement outputs (2)'!$A$58:$A$63,0),MATCH(C2584,'[1]Traitement outputs (2)'!$B$58:$Q$58,0))</f>
        <v>79.34249368302325</v>
      </c>
      <c r="P2584">
        <f>INDEX('[1]Traitement outputs (2)'!$B$41:$Q$45,MATCH(70,'[1]Traitement outputs (2)'!$A$41:$A$45,0),MATCH(C2584,'[1]Traitement outputs (2)'!$B$40:$Q$40,0))</f>
        <v>308.329590329962</v>
      </c>
      <c r="Q2584">
        <f>IF(K2584&lt;30,INDEX('[1]Traitement outputs (2)'!$B$51:$Q$63,MATCH(70,'[1]Traitement outputs (2)'!$A$51:$A$63,0),MATCH(C2584,'[1]Traitement outputs (2)'!$B$51:$Q$51,0)),INDEX('[1]Traitement outputs (2)'!$B$34:$Q$38,MATCH(70,'[1]Traitement outputs (2)'!$A$34:$A$38,0),MATCH(C2584,'[1]Traitement outputs (2)'!$B$33:$Q$33,0)))</f>
        <v>-237.95145474030227</v>
      </c>
      <c r="R2584">
        <f>IF(K2584&lt;30,INDEX('[1]Traitement outputs (2)'!$B$58:$Q$63,MATCH(70,'[1]Traitement outputs (2)'!$A$58:$A$63,0),MATCH(C2584,'[1]Traitement outputs (2)'!$B$58:$Q$58,0)),INDEX('[1]Traitement outputs (2)'!$B$41:$Q$45,MATCH(70,'[1]Traitement outputs (2)'!$A$41:$A$45,0),MATCH(C2584,'[1]Traitement outputs (2)'!$B$40:$Q$40,0)))</f>
        <v>308.329590329962</v>
      </c>
      <c r="T2584">
        <f t="shared" si="242"/>
        <v>-27633.016897245612</v>
      </c>
      <c r="U2584">
        <f t="shared" si="243"/>
        <v>35805.94532951009</v>
      </c>
      <c r="X2584">
        <f t="shared" si="244"/>
        <v>0.66818016507550282</v>
      </c>
      <c r="Y2584">
        <f t="shared" si="245"/>
        <v>0.72293539358017622</v>
      </c>
    </row>
    <row r="2585" spans="1:25" x14ac:dyDescent="0.35">
      <c r="A2585" s="1">
        <v>34807.625</v>
      </c>
      <c r="B2585">
        <v>21.3127</v>
      </c>
      <c r="C2585">
        <f>_xlfn.IFNA(HLOOKUP(B2585,'[1]Traitement outputs'!$B$33:$Q$33,1,TRUE),16)</f>
        <v>20</v>
      </c>
      <c r="E2585" s="1">
        <v>34807.625</v>
      </c>
      <c r="F2585">
        <v>20.899699999999999</v>
      </c>
      <c r="G2585">
        <f t="shared" si="240"/>
        <v>21</v>
      </c>
      <c r="I2585" s="1">
        <v>34807.625</v>
      </c>
      <c r="J2585">
        <v>35408.699999999997</v>
      </c>
      <c r="K2585">
        <f t="shared" si="241"/>
        <v>304.90885981771959</v>
      </c>
      <c r="M2585">
        <f>INDEX('[1]Traitement outputs (2)'!$B$51:$Q$56,MATCH(70,'[1]Traitement outputs (2)'!$A$51:$A$56,0),MATCH(C2585,'[1]Traitement outputs (2)'!$B$51:$Q$51,0))</f>
        <v>-16.864255714989046</v>
      </c>
      <c r="N2585">
        <f>INDEX('[1]Traitement outputs (2)'!$B$34:$Q$38,MATCH(70,'[1]Traitement outputs (2)'!$A$34:$A$38,0),MATCH(C2585,'[1]Traitement outputs (2)'!$B$33:$Q$33,0))</f>
        <v>-183.77989640241771</v>
      </c>
      <c r="O2585">
        <f>INDEX('[1]Traitement outputs (2)'!$B$58:$Q$63,MATCH(70,'[1]Traitement outputs (2)'!$A$58:$A$63,0),MATCH(C2585,'[1]Traitement outputs (2)'!$B$58:$Q$58,0))</f>
        <v>16.864787616041994</v>
      </c>
      <c r="P2585">
        <f>INDEX('[1]Traitement outputs (2)'!$B$41:$Q$45,MATCH(70,'[1]Traitement outputs (2)'!$A$41:$A$45,0),MATCH(C2585,'[1]Traitement outputs (2)'!$B$40:$Q$40,0))</f>
        <v>254.15803075879367</v>
      </c>
      <c r="Q2585">
        <f>IF(K2585&lt;30,INDEX('[1]Traitement outputs (2)'!$B$51:$Q$63,MATCH(70,'[1]Traitement outputs (2)'!$A$51:$A$63,0),MATCH(C2585,'[1]Traitement outputs (2)'!$B$51:$Q$51,0)),INDEX('[1]Traitement outputs (2)'!$B$34:$Q$38,MATCH(70,'[1]Traitement outputs (2)'!$A$34:$A$38,0),MATCH(C2585,'[1]Traitement outputs (2)'!$B$33:$Q$33,0)))</f>
        <v>-183.77989640241771</v>
      </c>
      <c r="R2585">
        <f>IF(K2585&lt;30,INDEX('[1]Traitement outputs (2)'!$B$58:$Q$63,MATCH(70,'[1]Traitement outputs (2)'!$A$58:$A$63,0),MATCH(C2585,'[1]Traitement outputs (2)'!$B$58:$Q$58,0)),INDEX('[1]Traitement outputs (2)'!$B$41:$Q$45,MATCH(70,'[1]Traitement outputs (2)'!$A$41:$A$45,0),MATCH(C2585,'[1]Traitement outputs (2)'!$B$40:$Q$40,0)))</f>
        <v>254.15803075879367</v>
      </c>
      <c r="T2585">
        <f t="shared" si="242"/>
        <v>-21342.138833337085</v>
      </c>
      <c r="U2585">
        <f t="shared" si="243"/>
        <v>29515.067122381799</v>
      </c>
      <c r="X2585">
        <f t="shared" si="244"/>
        <v>0.51606358805306241</v>
      </c>
      <c r="Y2585">
        <f t="shared" si="245"/>
        <v>0.59592021577150611</v>
      </c>
    </row>
    <row r="2586" spans="1:25" x14ac:dyDescent="0.35">
      <c r="A2586" s="1">
        <v>34807.666666666664</v>
      </c>
      <c r="B2586">
        <v>20.021000000000001</v>
      </c>
      <c r="C2586">
        <f>_xlfn.IFNA(HLOOKUP(B2586,'[1]Traitement outputs'!$B$33:$Q$33,1,TRUE),16)</f>
        <v>20</v>
      </c>
      <c r="E2586" s="1">
        <v>34807.666666666664</v>
      </c>
      <c r="F2586">
        <v>21.7605</v>
      </c>
      <c r="G2586">
        <f t="shared" si="240"/>
        <v>22</v>
      </c>
      <c r="I2586" s="1">
        <v>34807.666666666664</v>
      </c>
      <c r="J2586">
        <v>28402</v>
      </c>
      <c r="K2586">
        <f t="shared" si="241"/>
        <v>244.57326692431164</v>
      </c>
      <c r="M2586">
        <f>INDEX('[1]Traitement outputs (2)'!$B$51:$Q$56,MATCH(70,'[1]Traitement outputs (2)'!$A$51:$A$56,0),MATCH(C2586,'[1]Traitement outputs (2)'!$B$51:$Q$51,0))</f>
        <v>-16.864255714989046</v>
      </c>
      <c r="N2586">
        <f>INDEX('[1]Traitement outputs (2)'!$B$34:$Q$38,MATCH(70,'[1]Traitement outputs (2)'!$A$34:$A$38,0),MATCH(C2586,'[1]Traitement outputs (2)'!$B$33:$Q$33,0))</f>
        <v>-183.77989640241771</v>
      </c>
      <c r="O2586">
        <f>INDEX('[1]Traitement outputs (2)'!$B$58:$Q$63,MATCH(70,'[1]Traitement outputs (2)'!$A$58:$A$63,0),MATCH(C2586,'[1]Traitement outputs (2)'!$B$58:$Q$58,0))</f>
        <v>16.864787616041994</v>
      </c>
      <c r="P2586">
        <f>INDEX('[1]Traitement outputs (2)'!$B$41:$Q$45,MATCH(70,'[1]Traitement outputs (2)'!$A$41:$A$45,0),MATCH(C2586,'[1]Traitement outputs (2)'!$B$40:$Q$40,0))</f>
        <v>254.15803075879367</v>
      </c>
      <c r="Q2586">
        <f>IF(K2586&lt;30,INDEX('[1]Traitement outputs (2)'!$B$51:$Q$63,MATCH(70,'[1]Traitement outputs (2)'!$A$51:$A$63,0),MATCH(C2586,'[1]Traitement outputs (2)'!$B$51:$Q$51,0)),INDEX('[1]Traitement outputs (2)'!$B$34:$Q$38,MATCH(70,'[1]Traitement outputs (2)'!$A$34:$A$38,0),MATCH(C2586,'[1]Traitement outputs (2)'!$B$33:$Q$33,0)))</f>
        <v>-183.77989640241771</v>
      </c>
      <c r="R2586">
        <f>IF(K2586&lt;30,INDEX('[1]Traitement outputs (2)'!$B$58:$Q$63,MATCH(70,'[1]Traitement outputs (2)'!$A$58:$A$63,0),MATCH(C2586,'[1]Traitement outputs (2)'!$B$58:$Q$58,0)),INDEX('[1]Traitement outputs (2)'!$B$41:$Q$45,MATCH(70,'[1]Traitement outputs (2)'!$A$41:$A$45,0),MATCH(C2586,'[1]Traitement outputs (2)'!$B$40:$Q$40,0)))</f>
        <v>254.15803075879367</v>
      </c>
      <c r="T2586">
        <f t="shared" si="242"/>
        <v>-21342.138833337085</v>
      </c>
      <c r="U2586">
        <f t="shared" si="243"/>
        <v>29515.067122381799</v>
      </c>
      <c r="X2586">
        <f t="shared" si="244"/>
        <v>0.51606358805306241</v>
      </c>
      <c r="Y2586">
        <f t="shared" si="245"/>
        <v>0.59592021577150611</v>
      </c>
    </row>
    <row r="2587" spans="1:25" x14ac:dyDescent="0.35">
      <c r="A2587" s="1">
        <v>34807.708333333336</v>
      </c>
      <c r="B2587">
        <v>20.0001</v>
      </c>
      <c r="C2587">
        <f>_xlfn.IFNA(HLOOKUP(B2587,'[1]Traitement outputs'!$B$33:$Q$33,1,TRUE),16)</f>
        <v>20</v>
      </c>
      <c r="E2587" s="1">
        <v>34807.708333333336</v>
      </c>
      <c r="F2587">
        <v>20.580100000000002</v>
      </c>
      <c r="G2587">
        <f t="shared" si="240"/>
        <v>21</v>
      </c>
      <c r="I2587" s="1">
        <v>34807.708333333336</v>
      </c>
      <c r="J2587">
        <v>16055.4</v>
      </c>
      <c r="K2587">
        <f t="shared" si="241"/>
        <v>138.25510984355302</v>
      </c>
      <c r="M2587">
        <f>INDEX('[1]Traitement outputs (2)'!$B$51:$Q$56,MATCH(70,'[1]Traitement outputs (2)'!$A$51:$A$56,0),MATCH(C2587,'[1]Traitement outputs (2)'!$B$51:$Q$51,0))</f>
        <v>-16.864255714989046</v>
      </c>
      <c r="N2587">
        <f>INDEX('[1]Traitement outputs (2)'!$B$34:$Q$38,MATCH(70,'[1]Traitement outputs (2)'!$A$34:$A$38,0),MATCH(C2587,'[1]Traitement outputs (2)'!$B$33:$Q$33,0))</f>
        <v>-183.77989640241771</v>
      </c>
      <c r="O2587">
        <f>INDEX('[1]Traitement outputs (2)'!$B$58:$Q$63,MATCH(70,'[1]Traitement outputs (2)'!$A$58:$A$63,0),MATCH(C2587,'[1]Traitement outputs (2)'!$B$58:$Q$58,0))</f>
        <v>16.864787616041994</v>
      </c>
      <c r="P2587">
        <f>INDEX('[1]Traitement outputs (2)'!$B$41:$Q$45,MATCH(70,'[1]Traitement outputs (2)'!$A$41:$A$45,0),MATCH(C2587,'[1]Traitement outputs (2)'!$B$40:$Q$40,0))</f>
        <v>254.15803075879367</v>
      </c>
      <c r="Q2587">
        <f>IF(K2587&lt;30,INDEX('[1]Traitement outputs (2)'!$B$51:$Q$63,MATCH(70,'[1]Traitement outputs (2)'!$A$51:$A$63,0),MATCH(C2587,'[1]Traitement outputs (2)'!$B$51:$Q$51,0)),INDEX('[1]Traitement outputs (2)'!$B$34:$Q$38,MATCH(70,'[1]Traitement outputs (2)'!$A$34:$A$38,0),MATCH(C2587,'[1]Traitement outputs (2)'!$B$33:$Q$33,0)))</f>
        <v>-183.77989640241771</v>
      </c>
      <c r="R2587">
        <f>IF(K2587&lt;30,INDEX('[1]Traitement outputs (2)'!$B$58:$Q$63,MATCH(70,'[1]Traitement outputs (2)'!$A$58:$A$63,0),MATCH(C2587,'[1]Traitement outputs (2)'!$B$58:$Q$58,0)),INDEX('[1]Traitement outputs (2)'!$B$41:$Q$45,MATCH(70,'[1]Traitement outputs (2)'!$A$41:$A$45,0),MATCH(C2587,'[1]Traitement outputs (2)'!$B$40:$Q$40,0)))</f>
        <v>254.15803075879367</v>
      </c>
      <c r="T2587">
        <f t="shared" si="242"/>
        <v>-21342.138833337085</v>
      </c>
      <c r="U2587">
        <f t="shared" si="243"/>
        <v>29515.067122381799</v>
      </c>
      <c r="X2587">
        <f t="shared" si="244"/>
        <v>0.51606358805306241</v>
      </c>
      <c r="Y2587">
        <f t="shared" si="245"/>
        <v>0.59592021577150611</v>
      </c>
    </row>
    <row r="2588" spans="1:25" x14ac:dyDescent="0.35">
      <c r="A2588" s="1">
        <v>34807.75</v>
      </c>
      <c r="B2588">
        <v>20.0002</v>
      </c>
      <c r="C2588">
        <f>_xlfn.IFNA(HLOOKUP(B2588,'[1]Traitement outputs'!$B$33:$Q$33,1,TRUE),16)</f>
        <v>20</v>
      </c>
      <c r="E2588" s="1">
        <v>34807.75</v>
      </c>
      <c r="F2588">
        <v>19.909800000000001</v>
      </c>
      <c r="G2588">
        <f t="shared" si="240"/>
        <v>20</v>
      </c>
      <c r="I2588" s="1">
        <v>34807.75</v>
      </c>
      <c r="J2588">
        <v>1893.79</v>
      </c>
      <c r="K2588">
        <f t="shared" si="241"/>
        <v>16.307668726448565</v>
      </c>
      <c r="M2588">
        <f>INDEX('[1]Traitement outputs (2)'!$B$51:$Q$56,MATCH(70,'[1]Traitement outputs (2)'!$A$51:$A$56,0),MATCH(C2588,'[1]Traitement outputs (2)'!$B$51:$Q$51,0))</f>
        <v>-16.864255714989046</v>
      </c>
      <c r="N2588">
        <f>INDEX('[1]Traitement outputs (2)'!$B$34:$Q$38,MATCH(70,'[1]Traitement outputs (2)'!$A$34:$A$38,0),MATCH(C2588,'[1]Traitement outputs (2)'!$B$33:$Q$33,0))</f>
        <v>-183.77989640241771</v>
      </c>
      <c r="O2588">
        <f>INDEX('[1]Traitement outputs (2)'!$B$58:$Q$63,MATCH(70,'[1]Traitement outputs (2)'!$A$58:$A$63,0),MATCH(C2588,'[1]Traitement outputs (2)'!$B$58:$Q$58,0))</f>
        <v>16.864787616041994</v>
      </c>
      <c r="P2588">
        <f>INDEX('[1]Traitement outputs (2)'!$B$41:$Q$45,MATCH(70,'[1]Traitement outputs (2)'!$A$41:$A$45,0),MATCH(C2588,'[1]Traitement outputs (2)'!$B$40:$Q$40,0))</f>
        <v>254.15803075879367</v>
      </c>
      <c r="Q2588">
        <f>IF(K2588&lt;30,INDEX('[1]Traitement outputs (2)'!$B$51:$Q$63,MATCH(70,'[1]Traitement outputs (2)'!$A$51:$A$63,0),MATCH(C2588,'[1]Traitement outputs (2)'!$B$51:$Q$51,0)),INDEX('[1]Traitement outputs (2)'!$B$34:$Q$38,MATCH(70,'[1]Traitement outputs (2)'!$A$34:$A$38,0),MATCH(C2588,'[1]Traitement outputs (2)'!$B$33:$Q$33,0)))</f>
        <v>-16.864255714989046</v>
      </c>
      <c r="R2588">
        <f>IF(K2588&lt;30,INDEX('[1]Traitement outputs (2)'!$B$58:$Q$63,MATCH(70,'[1]Traitement outputs (2)'!$A$58:$A$63,0),MATCH(C2588,'[1]Traitement outputs (2)'!$B$58:$Q$58,0)),INDEX('[1]Traitement outputs (2)'!$B$41:$Q$45,MATCH(70,'[1]Traitement outputs (2)'!$A$41:$A$45,0),MATCH(C2588,'[1]Traitement outputs (2)'!$B$40:$Q$40,0)))</f>
        <v>16.864787616041994</v>
      </c>
      <c r="T2588">
        <f t="shared" si="242"/>
        <v>-1958.42577907482</v>
      </c>
      <c r="U2588">
        <f t="shared" si="243"/>
        <v>1958.4875481058175</v>
      </c>
      <c r="X2588">
        <f t="shared" si="244"/>
        <v>4.735571455032727E-2</v>
      </c>
      <c r="Y2588">
        <f t="shared" si="245"/>
        <v>3.954259420836595E-2</v>
      </c>
    </row>
    <row r="2589" spans="1:25" x14ac:dyDescent="0.35">
      <c r="A2589" s="1">
        <v>34807.791666666664</v>
      </c>
      <c r="B2589">
        <v>20.0001</v>
      </c>
      <c r="C2589">
        <f>_xlfn.IFNA(HLOOKUP(B2589,'[1]Traitement outputs'!$B$33:$Q$33,1,TRUE),16)</f>
        <v>20</v>
      </c>
      <c r="E2589" s="1">
        <v>34807.791666666664</v>
      </c>
      <c r="F2589">
        <v>19.4788</v>
      </c>
      <c r="G2589">
        <f t="shared" si="240"/>
        <v>19</v>
      </c>
      <c r="I2589" s="1">
        <v>34807.791666666664</v>
      </c>
      <c r="J2589">
        <v>0</v>
      </c>
      <c r="K2589">
        <f t="shared" si="241"/>
        <v>0</v>
      </c>
      <c r="M2589">
        <f>INDEX('[1]Traitement outputs (2)'!$B$51:$Q$56,MATCH(70,'[1]Traitement outputs (2)'!$A$51:$A$56,0),MATCH(C2589,'[1]Traitement outputs (2)'!$B$51:$Q$51,0))</f>
        <v>-16.864255714989046</v>
      </c>
      <c r="N2589">
        <f>INDEX('[1]Traitement outputs (2)'!$B$34:$Q$38,MATCH(70,'[1]Traitement outputs (2)'!$A$34:$A$38,0),MATCH(C2589,'[1]Traitement outputs (2)'!$B$33:$Q$33,0))</f>
        <v>-183.77989640241771</v>
      </c>
      <c r="O2589">
        <f>INDEX('[1]Traitement outputs (2)'!$B$58:$Q$63,MATCH(70,'[1]Traitement outputs (2)'!$A$58:$A$63,0),MATCH(C2589,'[1]Traitement outputs (2)'!$B$58:$Q$58,0))</f>
        <v>16.864787616041994</v>
      </c>
      <c r="P2589">
        <f>INDEX('[1]Traitement outputs (2)'!$B$41:$Q$45,MATCH(70,'[1]Traitement outputs (2)'!$A$41:$A$45,0),MATCH(C2589,'[1]Traitement outputs (2)'!$B$40:$Q$40,0))</f>
        <v>254.15803075879367</v>
      </c>
      <c r="Q2589">
        <f>IF(K2589&lt;30,INDEX('[1]Traitement outputs (2)'!$B$51:$Q$63,MATCH(70,'[1]Traitement outputs (2)'!$A$51:$A$63,0),MATCH(C2589,'[1]Traitement outputs (2)'!$B$51:$Q$51,0)),INDEX('[1]Traitement outputs (2)'!$B$34:$Q$38,MATCH(70,'[1]Traitement outputs (2)'!$A$34:$A$38,0),MATCH(C2589,'[1]Traitement outputs (2)'!$B$33:$Q$33,0)))</f>
        <v>-16.864255714989046</v>
      </c>
      <c r="R2589">
        <f>IF(K2589&lt;30,INDEX('[1]Traitement outputs (2)'!$B$58:$Q$63,MATCH(70,'[1]Traitement outputs (2)'!$A$58:$A$63,0),MATCH(C2589,'[1]Traitement outputs (2)'!$B$58:$Q$58,0)),INDEX('[1]Traitement outputs (2)'!$B$41:$Q$45,MATCH(70,'[1]Traitement outputs (2)'!$A$41:$A$45,0),MATCH(C2589,'[1]Traitement outputs (2)'!$B$40:$Q$40,0)))</f>
        <v>16.864787616041994</v>
      </c>
      <c r="T2589">
        <f t="shared" si="242"/>
        <v>-1958.42577907482</v>
      </c>
      <c r="U2589">
        <f t="shared" si="243"/>
        <v>1958.4875481058175</v>
      </c>
      <c r="X2589">
        <f t="shared" si="244"/>
        <v>4.735571455032727E-2</v>
      </c>
      <c r="Y2589">
        <f t="shared" si="245"/>
        <v>3.954259420836595E-2</v>
      </c>
    </row>
    <row r="2590" spans="1:25" x14ac:dyDescent="0.35">
      <c r="A2590" s="1">
        <v>34807.833333333336</v>
      </c>
      <c r="B2590">
        <v>20.0001</v>
      </c>
      <c r="C2590">
        <f>_xlfn.IFNA(HLOOKUP(B2590,'[1]Traitement outputs'!$B$33:$Q$33,1,TRUE),16)</f>
        <v>20</v>
      </c>
      <c r="E2590" s="1">
        <v>34807.833333333336</v>
      </c>
      <c r="F2590">
        <v>19.162700000000001</v>
      </c>
      <c r="G2590">
        <f t="shared" si="240"/>
        <v>19</v>
      </c>
      <c r="I2590" s="1">
        <v>34807.833333333336</v>
      </c>
      <c r="J2590">
        <v>0</v>
      </c>
      <c r="K2590">
        <f t="shared" si="241"/>
        <v>0</v>
      </c>
      <c r="M2590">
        <f>INDEX('[1]Traitement outputs (2)'!$B$51:$Q$56,MATCH(70,'[1]Traitement outputs (2)'!$A$51:$A$56,0),MATCH(C2590,'[1]Traitement outputs (2)'!$B$51:$Q$51,0))</f>
        <v>-16.864255714989046</v>
      </c>
      <c r="N2590">
        <f>INDEX('[1]Traitement outputs (2)'!$B$34:$Q$38,MATCH(70,'[1]Traitement outputs (2)'!$A$34:$A$38,0),MATCH(C2590,'[1]Traitement outputs (2)'!$B$33:$Q$33,0))</f>
        <v>-183.77989640241771</v>
      </c>
      <c r="O2590">
        <f>INDEX('[1]Traitement outputs (2)'!$B$58:$Q$63,MATCH(70,'[1]Traitement outputs (2)'!$A$58:$A$63,0),MATCH(C2590,'[1]Traitement outputs (2)'!$B$58:$Q$58,0))</f>
        <v>16.864787616041994</v>
      </c>
      <c r="P2590">
        <f>INDEX('[1]Traitement outputs (2)'!$B$41:$Q$45,MATCH(70,'[1]Traitement outputs (2)'!$A$41:$A$45,0),MATCH(C2590,'[1]Traitement outputs (2)'!$B$40:$Q$40,0))</f>
        <v>254.15803075879367</v>
      </c>
      <c r="Q2590">
        <f>IF(K2590&lt;30,INDEX('[1]Traitement outputs (2)'!$B$51:$Q$63,MATCH(70,'[1]Traitement outputs (2)'!$A$51:$A$63,0),MATCH(C2590,'[1]Traitement outputs (2)'!$B$51:$Q$51,0)),INDEX('[1]Traitement outputs (2)'!$B$34:$Q$38,MATCH(70,'[1]Traitement outputs (2)'!$A$34:$A$38,0),MATCH(C2590,'[1]Traitement outputs (2)'!$B$33:$Q$33,0)))</f>
        <v>-16.864255714989046</v>
      </c>
      <c r="R2590">
        <f>IF(K2590&lt;30,INDEX('[1]Traitement outputs (2)'!$B$58:$Q$63,MATCH(70,'[1]Traitement outputs (2)'!$A$58:$A$63,0),MATCH(C2590,'[1]Traitement outputs (2)'!$B$58:$Q$58,0)),INDEX('[1]Traitement outputs (2)'!$B$41:$Q$45,MATCH(70,'[1]Traitement outputs (2)'!$A$41:$A$45,0),MATCH(C2590,'[1]Traitement outputs (2)'!$B$40:$Q$40,0)))</f>
        <v>16.864787616041994</v>
      </c>
      <c r="T2590">
        <f t="shared" si="242"/>
        <v>-1958.42577907482</v>
      </c>
      <c r="U2590">
        <f t="shared" si="243"/>
        <v>1958.4875481058175</v>
      </c>
      <c r="X2590">
        <f t="shared" si="244"/>
        <v>4.735571455032727E-2</v>
      </c>
      <c r="Y2590">
        <f t="shared" si="245"/>
        <v>3.954259420836595E-2</v>
      </c>
    </row>
    <row r="2591" spans="1:25" x14ac:dyDescent="0.35">
      <c r="A2591" s="1">
        <v>34807.875</v>
      </c>
      <c r="B2591">
        <v>16.096900000000002</v>
      </c>
      <c r="C2591">
        <f>_xlfn.IFNA(HLOOKUP(B2591,'[1]Traitement outputs'!$B$33:$Q$33,1,TRUE),16)</f>
        <v>16</v>
      </c>
      <c r="E2591" s="1">
        <v>34807.875</v>
      </c>
      <c r="F2591">
        <v>23.465900000000001</v>
      </c>
      <c r="G2591">
        <f t="shared" si="240"/>
        <v>23</v>
      </c>
      <c r="I2591" s="1">
        <v>34807.875</v>
      </c>
      <c r="J2591">
        <v>0</v>
      </c>
      <c r="K2591">
        <f t="shared" si="241"/>
        <v>0</v>
      </c>
      <c r="M2591">
        <f>INDEX('[1]Traitement outputs (2)'!$B$51:$Q$56,MATCH(70,'[1]Traitement outputs (2)'!$A$51:$A$56,0),MATCH(C2591,'[1]Traitement outputs (2)'!$B$51:$Q$51,0))</f>
        <v>-27.907128105419115</v>
      </c>
      <c r="N2591">
        <f>INDEX('[1]Traitement outputs (2)'!$B$34:$Q$38,MATCH(70,'[1]Traitement outputs (2)'!$A$34:$A$38,0),MATCH(C2591,'[1]Traitement outputs (2)'!$B$33:$Q$33,0))</f>
        <v>-87.65601603539298</v>
      </c>
      <c r="O2591">
        <f>INDEX('[1]Traitement outputs (2)'!$B$58:$Q$63,MATCH(70,'[1]Traitement outputs (2)'!$A$58:$A$63,0),MATCH(C2591,'[1]Traitement outputs (2)'!$B$58:$Q$58,0))</f>
        <v>27.907128104236733</v>
      </c>
      <c r="P2591">
        <f>INDEX('[1]Traitement outputs (2)'!$B$41:$Q$45,MATCH(70,'[1]Traitement outputs (2)'!$A$41:$A$45,0),MATCH(C2591,'[1]Traitement outputs (2)'!$B$40:$Q$40,0))</f>
        <v>158.03405896601754</v>
      </c>
      <c r="Q2591">
        <f>IF(K2591&lt;30,INDEX('[1]Traitement outputs (2)'!$B$51:$Q$63,MATCH(70,'[1]Traitement outputs (2)'!$A$51:$A$63,0),MATCH(C2591,'[1]Traitement outputs (2)'!$B$51:$Q$51,0)),INDEX('[1]Traitement outputs (2)'!$B$34:$Q$38,MATCH(70,'[1]Traitement outputs (2)'!$A$34:$A$38,0),MATCH(C2591,'[1]Traitement outputs (2)'!$B$33:$Q$33,0)))</f>
        <v>-27.907128105419115</v>
      </c>
      <c r="R2591">
        <f>IF(K2591&lt;30,INDEX('[1]Traitement outputs (2)'!$B$58:$Q$63,MATCH(70,'[1]Traitement outputs (2)'!$A$58:$A$63,0),MATCH(C2591,'[1]Traitement outputs (2)'!$B$58:$Q$58,0)),INDEX('[1]Traitement outputs (2)'!$B$41:$Q$45,MATCH(70,'[1]Traitement outputs (2)'!$A$41:$A$45,0),MATCH(C2591,'[1]Traitement outputs (2)'!$B$40:$Q$40,0)))</f>
        <v>27.907128104236733</v>
      </c>
      <c r="T2591">
        <f t="shared" si="242"/>
        <v>-3240.8212983285953</v>
      </c>
      <c r="U2591">
        <f t="shared" si="243"/>
        <v>3240.8212981912866</v>
      </c>
      <c r="X2591">
        <f t="shared" si="244"/>
        <v>7.8364679403255921E-2</v>
      </c>
      <c r="Y2591">
        <f t="shared" si="245"/>
        <v>6.5433390996103388E-2</v>
      </c>
    </row>
    <row r="2592" spans="1:25" x14ac:dyDescent="0.35">
      <c r="A2592" s="1">
        <v>34807.916666666664</v>
      </c>
      <c r="B2592">
        <v>16.001200000000001</v>
      </c>
      <c r="C2592">
        <f>_xlfn.IFNA(HLOOKUP(B2592,'[1]Traitement outputs'!$B$33:$Q$33,1,TRUE),16)</f>
        <v>16</v>
      </c>
      <c r="E2592" s="1">
        <v>34807.916666666664</v>
      </c>
      <c r="F2592">
        <v>22.387899999999998</v>
      </c>
      <c r="G2592">
        <f t="shared" si="240"/>
        <v>22</v>
      </c>
      <c r="I2592" s="1">
        <v>34807.916666666664</v>
      </c>
      <c r="J2592">
        <v>0</v>
      </c>
      <c r="K2592">
        <f t="shared" si="241"/>
        <v>0</v>
      </c>
      <c r="M2592">
        <f>INDEX('[1]Traitement outputs (2)'!$B$51:$Q$56,MATCH(70,'[1]Traitement outputs (2)'!$A$51:$A$56,0),MATCH(C2592,'[1]Traitement outputs (2)'!$B$51:$Q$51,0))</f>
        <v>-27.907128105419115</v>
      </c>
      <c r="N2592">
        <f>INDEX('[1]Traitement outputs (2)'!$B$34:$Q$38,MATCH(70,'[1]Traitement outputs (2)'!$A$34:$A$38,0),MATCH(C2592,'[1]Traitement outputs (2)'!$B$33:$Q$33,0))</f>
        <v>-87.65601603539298</v>
      </c>
      <c r="O2592">
        <f>INDEX('[1]Traitement outputs (2)'!$B$58:$Q$63,MATCH(70,'[1]Traitement outputs (2)'!$A$58:$A$63,0),MATCH(C2592,'[1]Traitement outputs (2)'!$B$58:$Q$58,0))</f>
        <v>27.907128104236733</v>
      </c>
      <c r="P2592">
        <f>INDEX('[1]Traitement outputs (2)'!$B$41:$Q$45,MATCH(70,'[1]Traitement outputs (2)'!$A$41:$A$45,0),MATCH(C2592,'[1]Traitement outputs (2)'!$B$40:$Q$40,0))</f>
        <v>158.03405896601754</v>
      </c>
      <c r="Q2592">
        <f>IF(K2592&lt;30,INDEX('[1]Traitement outputs (2)'!$B$51:$Q$63,MATCH(70,'[1]Traitement outputs (2)'!$A$51:$A$63,0),MATCH(C2592,'[1]Traitement outputs (2)'!$B$51:$Q$51,0)),INDEX('[1]Traitement outputs (2)'!$B$34:$Q$38,MATCH(70,'[1]Traitement outputs (2)'!$A$34:$A$38,0),MATCH(C2592,'[1]Traitement outputs (2)'!$B$33:$Q$33,0)))</f>
        <v>-27.907128105419115</v>
      </c>
      <c r="R2592">
        <f>IF(K2592&lt;30,INDEX('[1]Traitement outputs (2)'!$B$58:$Q$63,MATCH(70,'[1]Traitement outputs (2)'!$A$58:$A$63,0),MATCH(C2592,'[1]Traitement outputs (2)'!$B$58:$Q$58,0)),INDEX('[1]Traitement outputs (2)'!$B$41:$Q$45,MATCH(70,'[1]Traitement outputs (2)'!$A$41:$A$45,0),MATCH(C2592,'[1]Traitement outputs (2)'!$B$40:$Q$40,0)))</f>
        <v>27.907128104236733</v>
      </c>
      <c r="T2592">
        <f t="shared" si="242"/>
        <v>-3240.8212983285953</v>
      </c>
      <c r="U2592">
        <f t="shared" si="243"/>
        <v>3240.8212981912866</v>
      </c>
      <c r="X2592">
        <f t="shared" si="244"/>
        <v>7.8364679403255921E-2</v>
      </c>
      <c r="Y2592">
        <f t="shared" si="245"/>
        <v>6.5433390996103388E-2</v>
      </c>
    </row>
    <row r="2593" spans="1:25" x14ac:dyDescent="0.35">
      <c r="A2593" s="1">
        <v>34807.958333333336</v>
      </c>
      <c r="B2593">
        <v>16.0001</v>
      </c>
      <c r="C2593">
        <f>_xlfn.IFNA(HLOOKUP(B2593,'[1]Traitement outputs'!$B$33:$Q$33,1,TRUE),16)</f>
        <v>16</v>
      </c>
      <c r="E2593" s="1">
        <v>34807.958333333336</v>
      </c>
      <c r="F2593">
        <v>21.428000000000001</v>
      </c>
      <c r="G2593">
        <f t="shared" si="240"/>
        <v>21</v>
      </c>
      <c r="I2593" s="1">
        <v>34807.958333333336</v>
      </c>
      <c r="J2593">
        <v>0</v>
      </c>
      <c r="K2593">
        <f t="shared" si="241"/>
        <v>0</v>
      </c>
      <c r="M2593">
        <f>INDEX('[1]Traitement outputs (2)'!$B$51:$Q$56,MATCH(70,'[1]Traitement outputs (2)'!$A$51:$A$56,0),MATCH(C2593,'[1]Traitement outputs (2)'!$B$51:$Q$51,0))</f>
        <v>-27.907128105419115</v>
      </c>
      <c r="N2593">
        <f>INDEX('[1]Traitement outputs (2)'!$B$34:$Q$38,MATCH(70,'[1]Traitement outputs (2)'!$A$34:$A$38,0),MATCH(C2593,'[1]Traitement outputs (2)'!$B$33:$Q$33,0))</f>
        <v>-87.65601603539298</v>
      </c>
      <c r="O2593">
        <f>INDEX('[1]Traitement outputs (2)'!$B$58:$Q$63,MATCH(70,'[1]Traitement outputs (2)'!$A$58:$A$63,0),MATCH(C2593,'[1]Traitement outputs (2)'!$B$58:$Q$58,0))</f>
        <v>27.907128104236733</v>
      </c>
      <c r="P2593">
        <f>INDEX('[1]Traitement outputs (2)'!$B$41:$Q$45,MATCH(70,'[1]Traitement outputs (2)'!$A$41:$A$45,0),MATCH(C2593,'[1]Traitement outputs (2)'!$B$40:$Q$40,0))</f>
        <v>158.03405896601754</v>
      </c>
      <c r="Q2593">
        <f>IF(K2593&lt;30,INDEX('[1]Traitement outputs (2)'!$B$51:$Q$63,MATCH(70,'[1]Traitement outputs (2)'!$A$51:$A$63,0),MATCH(C2593,'[1]Traitement outputs (2)'!$B$51:$Q$51,0)),INDEX('[1]Traitement outputs (2)'!$B$34:$Q$38,MATCH(70,'[1]Traitement outputs (2)'!$A$34:$A$38,0),MATCH(C2593,'[1]Traitement outputs (2)'!$B$33:$Q$33,0)))</f>
        <v>-27.907128105419115</v>
      </c>
      <c r="R2593">
        <f>IF(K2593&lt;30,INDEX('[1]Traitement outputs (2)'!$B$58:$Q$63,MATCH(70,'[1]Traitement outputs (2)'!$A$58:$A$63,0),MATCH(C2593,'[1]Traitement outputs (2)'!$B$58:$Q$58,0)),INDEX('[1]Traitement outputs (2)'!$B$41:$Q$45,MATCH(70,'[1]Traitement outputs (2)'!$A$41:$A$45,0),MATCH(C2593,'[1]Traitement outputs (2)'!$B$40:$Q$40,0)))</f>
        <v>27.907128104236733</v>
      </c>
      <c r="T2593">
        <f t="shared" si="242"/>
        <v>-3240.8212983285953</v>
      </c>
      <c r="U2593">
        <f t="shared" si="243"/>
        <v>3240.8212981912866</v>
      </c>
      <c r="X2593">
        <f t="shared" si="244"/>
        <v>7.8364679403255921E-2</v>
      </c>
      <c r="Y2593">
        <f t="shared" si="245"/>
        <v>6.5433390996103388E-2</v>
      </c>
    </row>
    <row r="2594" spans="1:25" x14ac:dyDescent="0.35">
      <c r="A2594" s="1">
        <v>34808</v>
      </c>
      <c r="B2594">
        <v>16.0001</v>
      </c>
      <c r="C2594">
        <f>_xlfn.IFNA(HLOOKUP(B2594,'[1]Traitement outputs'!$B$33:$Q$33,1,TRUE),16)</f>
        <v>16</v>
      </c>
      <c r="E2594" s="1">
        <v>34808</v>
      </c>
      <c r="F2594">
        <v>20.600899999999999</v>
      </c>
      <c r="G2594">
        <f t="shared" si="240"/>
        <v>21</v>
      </c>
      <c r="I2594" s="1">
        <v>34808</v>
      </c>
      <c r="J2594">
        <v>0</v>
      </c>
      <c r="K2594">
        <f t="shared" si="241"/>
        <v>0</v>
      </c>
      <c r="M2594">
        <f>INDEX('[1]Traitement outputs (2)'!$B$51:$Q$56,MATCH(70,'[1]Traitement outputs (2)'!$A$51:$A$56,0),MATCH(C2594,'[1]Traitement outputs (2)'!$B$51:$Q$51,0))</f>
        <v>-27.907128105419115</v>
      </c>
      <c r="N2594">
        <f>INDEX('[1]Traitement outputs (2)'!$B$34:$Q$38,MATCH(70,'[1]Traitement outputs (2)'!$A$34:$A$38,0),MATCH(C2594,'[1]Traitement outputs (2)'!$B$33:$Q$33,0))</f>
        <v>-87.65601603539298</v>
      </c>
      <c r="O2594">
        <f>INDEX('[1]Traitement outputs (2)'!$B$58:$Q$63,MATCH(70,'[1]Traitement outputs (2)'!$A$58:$A$63,0),MATCH(C2594,'[1]Traitement outputs (2)'!$B$58:$Q$58,0))</f>
        <v>27.907128104236733</v>
      </c>
      <c r="P2594">
        <f>INDEX('[1]Traitement outputs (2)'!$B$41:$Q$45,MATCH(70,'[1]Traitement outputs (2)'!$A$41:$A$45,0),MATCH(C2594,'[1]Traitement outputs (2)'!$B$40:$Q$40,0))</f>
        <v>158.03405896601754</v>
      </c>
      <c r="Q2594">
        <f>IF(K2594&lt;30,INDEX('[1]Traitement outputs (2)'!$B$51:$Q$63,MATCH(70,'[1]Traitement outputs (2)'!$A$51:$A$63,0),MATCH(C2594,'[1]Traitement outputs (2)'!$B$51:$Q$51,0)),INDEX('[1]Traitement outputs (2)'!$B$34:$Q$38,MATCH(70,'[1]Traitement outputs (2)'!$A$34:$A$38,0),MATCH(C2594,'[1]Traitement outputs (2)'!$B$33:$Q$33,0)))</f>
        <v>-27.907128105419115</v>
      </c>
      <c r="R2594">
        <f>IF(K2594&lt;30,INDEX('[1]Traitement outputs (2)'!$B$58:$Q$63,MATCH(70,'[1]Traitement outputs (2)'!$A$58:$A$63,0),MATCH(C2594,'[1]Traitement outputs (2)'!$B$58:$Q$58,0)),INDEX('[1]Traitement outputs (2)'!$B$41:$Q$45,MATCH(70,'[1]Traitement outputs (2)'!$A$41:$A$45,0),MATCH(C2594,'[1]Traitement outputs (2)'!$B$40:$Q$40,0)))</f>
        <v>27.907128104236733</v>
      </c>
      <c r="T2594">
        <f t="shared" si="242"/>
        <v>-3240.8212983285953</v>
      </c>
      <c r="U2594">
        <f t="shared" si="243"/>
        <v>3240.8212981912866</v>
      </c>
      <c r="X2594">
        <f t="shared" si="244"/>
        <v>7.8364679403255921E-2</v>
      </c>
      <c r="Y2594">
        <f t="shared" si="245"/>
        <v>6.5433390996103388E-2</v>
      </c>
    </row>
    <row r="2595" spans="1:25" x14ac:dyDescent="0.35">
      <c r="A2595" s="1">
        <v>34808.041666666664</v>
      </c>
      <c r="B2595">
        <v>16</v>
      </c>
      <c r="C2595">
        <f>_xlfn.IFNA(HLOOKUP(B2595,'[1]Traitement outputs'!$B$33:$Q$33,1,TRUE),16)</f>
        <v>16</v>
      </c>
      <c r="E2595" s="1">
        <v>34808.041666666664</v>
      </c>
      <c r="F2595">
        <v>19.901800000000001</v>
      </c>
      <c r="G2595">
        <f t="shared" si="240"/>
        <v>20</v>
      </c>
      <c r="I2595" s="1">
        <v>34808.041666666664</v>
      </c>
      <c r="J2595">
        <v>0</v>
      </c>
      <c r="K2595">
        <f t="shared" si="241"/>
        <v>0</v>
      </c>
      <c r="M2595">
        <f>INDEX('[1]Traitement outputs (2)'!$B$51:$Q$56,MATCH(70,'[1]Traitement outputs (2)'!$A$51:$A$56,0),MATCH(C2595,'[1]Traitement outputs (2)'!$B$51:$Q$51,0))</f>
        <v>-27.907128105419115</v>
      </c>
      <c r="N2595">
        <f>INDEX('[1]Traitement outputs (2)'!$B$34:$Q$38,MATCH(70,'[1]Traitement outputs (2)'!$A$34:$A$38,0),MATCH(C2595,'[1]Traitement outputs (2)'!$B$33:$Q$33,0))</f>
        <v>-87.65601603539298</v>
      </c>
      <c r="O2595">
        <f>INDEX('[1]Traitement outputs (2)'!$B$58:$Q$63,MATCH(70,'[1]Traitement outputs (2)'!$A$58:$A$63,0),MATCH(C2595,'[1]Traitement outputs (2)'!$B$58:$Q$58,0))</f>
        <v>27.907128104236733</v>
      </c>
      <c r="P2595">
        <f>INDEX('[1]Traitement outputs (2)'!$B$41:$Q$45,MATCH(70,'[1]Traitement outputs (2)'!$A$41:$A$45,0),MATCH(C2595,'[1]Traitement outputs (2)'!$B$40:$Q$40,0))</f>
        <v>158.03405896601754</v>
      </c>
      <c r="Q2595">
        <f>IF(K2595&lt;30,INDEX('[1]Traitement outputs (2)'!$B$51:$Q$63,MATCH(70,'[1]Traitement outputs (2)'!$A$51:$A$63,0),MATCH(C2595,'[1]Traitement outputs (2)'!$B$51:$Q$51,0)),INDEX('[1]Traitement outputs (2)'!$B$34:$Q$38,MATCH(70,'[1]Traitement outputs (2)'!$A$34:$A$38,0),MATCH(C2595,'[1]Traitement outputs (2)'!$B$33:$Q$33,0)))</f>
        <v>-27.907128105419115</v>
      </c>
      <c r="R2595">
        <f>IF(K2595&lt;30,INDEX('[1]Traitement outputs (2)'!$B$58:$Q$63,MATCH(70,'[1]Traitement outputs (2)'!$A$58:$A$63,0),MATCH(C2595,'[1]Traitement outputs (2)'!$B$58:$Q$58,0)),INDEX('[1]Traitement outputs (2)'!$B$41:$Q$45,MATCH(70,'[1]Traitement outputs (2)'!$A$41:$A$45,0),MATCH(C2595,'[1]Traitement outputs (2)'!$B$40:$Q$40,0)))</f>
        <v>27.907128104236733</v>
      </c>
      <c r="T2595">
        <f t="shared" si="242"/>
        <v>-3240.8212983285953</v>
      </c>
      <c r="U2595">
        <f t="shared" si="243"/>
        <v>3240.8212981912866</v>
      </c>
      <c r="X2595">
        <f t="shared" si="244"/>
        <v>7.8364679403255921E-2</v>
      </c>
      <c r="Y2595">
        <f t="shared" si="245"/>
        <v>6.5433390996103388E-2</v>
      </c>
    </row>
    <row r="2596" spans="1:25" x14ac:dyDescent="0.35">
      <c r="A2596" s="1">
        <v>34808.083333333336</v>
      </c>
      <c r="B2596">
        <v>16</v>
      </c>
      <c r="C2596">
        <f>_xlfn.IFNA(HLOOKUP(B2596,'[1]Traitement outputs'!$B$33:$Q$33,1,TRUE),16)</f>
        <v>16</v>
      </c>
      <c r="E2596" s="1">
        <v>34808.083333333336</v>
      </c>
      <c r="F2596">
        <v>19.3751</v>
      </c>
      <c r="G2596">
        <f t="shared" si="240"/>
        <v>19</v>
      </c>
      <c r="I2596" s="1">
        <v>34808.083333333336</v>
      </c>
      <c r="J2596">
        <v>0</v>
      </c>
      <c r="K2596">
        <f t="shared" si="241"/>
        <v>0</v>
      </c>
      <c r="M2596">
        <f>INDEX('[1]Traitement outputs (2)'!$B$51:$Q$56,MATCH(70,'[1]Traitement outputs (2)'!$A$51:$A$56,0),MATCH(C2596,'[1]Traitement outputs (2)'!$B$51:$Q$51,0))</f>
        <v>-27.907128105419115</v>
      </c>
      <c r="N2596">
        <f>INDEX('[1]Traitement outputs (2)'!$B$34:$Q$38,MATCH(70,'[1]Traitement outputs (2)'!$A$34:$A$38,0),MATCH(C2596,'[1]Traitement outputs (2)'!$B$33:$Q$33,0))</f>
        <v>-87.65601603539298</v>
      </c>
      <c r="O2596">
        <f>INDEX('[1]Traitement outputs (2)'!$B$58:$Q$63,MATCH(70,'[1]Traitement outputs (2)'!$A$58:$A$63,0),MATCH(C2596,'[1]Traitement outputs (2)'!$B$58:$Q$58,0))</f>
        <v>27.907128104236733</v>
      </c>
      <c r="P2596">
        <f>INDEX('[1]Traitement outputs (2)'!$B$41:$Q$45,MATCH(70,'[1]Traitement outputs (2)'!$A$41:$A$45,0),MATCH(C2596,'[1]Traitement outputs (2)'!$B$40:$Q$40,0))</f>
        <v>158.03405896601754</v>
      </c>
      <c r="Q2596">
        <f>IF(K2596&lt;30,INDEX('[1]Traitement outputs (2)'!$B$51:$Q$63,MATCH(70,'[1]Traitement outputs (2)'!$A$51:$A$63,0),MATCH(C2596,'[1]Traitement outputs (2)'!$B$51:$Q$51,0)),INDEX('[1]Traitement outputs (2)'!$B$34:$Q$38,MATCH(70,'[1]Traitement outputs (2)'!$A$34:$A$38,0),MATCH(C2596,'[1]Traitement outputs (2)'!$B$33:$Q$33,0)))</f>
        <v>-27.907128105419115</v>
      </c>
      <c r="R2596">
        <f>IF(K2596&lt;30,INDEX('[1]Traitement outputs (2)'!$B$58:$Q$63,MATCH(70,'[1]Traitement outputs (2)'!$A$58:$A$63,0),MATCH(C2596,'[1]Traitement outputs (2)'!$B$58:$Q$58,0)),INDEX('[1]Traitement outputs (2)'!$B$41:$Q$45,MATCH(70,'[1]Traitement outputs (2)'!$A$41:$A$45,0),MATCH(C2596,'[1]Traitement outputs (2)'!$B$40:$Q$40,0)))</f>
        <v>27.907128104236733</v>
      </c>
      <c r="T2596">
        <f t="shared" si="242"/>
        <v>-3240.8212983285953</v>
      </c>
      <c r="U2596">
        <f t="shared" si="243"/>
        <v>3240.8212981912866</v>
      </c>
      <c r="X2596">
        <f t="shared" si="244"/>
        <v>7.8364679403255921E-2</v>
      </c>
      <c r="Y2596">
        <f t="shared" si="245"/>
        <v>6.5433390996103388E-2</v>
      </c>
    </row>
    <row r="2597" spans="1:25" x14ac:dyDescent="0.35">
      <c r="A2597" s="1">
        <v>34808.125</v>
      </c>
      <c r="B2597">
        <v>16.040500000000002</v>
      </c>
      <c r="C2597">
        <f>_xlfn.IFNA(HLOOKUP(B2597,'[1]Traitement outputs'!$B$33:$Q$33,1,TRUE),16)</f>
        <v>16</v>
      </c>
      <c r="E2597" s="1">
        <v>34808.125</v>
      </c>
      <c r="F2597">
        <v>19.101700000000001</v>
      </c>
      <c r="G2597">
        <f t="shared" si="240"/>
        <v>19</v>
      </c>
      <c r="I2597" s="1">
        <v>34808.125</v>
      </c>
      <c r="J2597">
        <v>0</v>
      </c>
      <c r="K2597">
        <f t="shared" si="241"/>
        <v>0</v>
      </c>
      <c r="M2597">
        <f>INDEX('[1]Traitement outputs (2)'!$B$51:$Q$56,MATCH(70,'[1]Traitement outputs (2)'!$A$51:$A$56,0),MATCH(C2597,'[1]Traitement outputs (2)'!$B$51:$Q$51,0))</f>
        <v>-27.907128105419115</v>
      </c>
      <c r="N2597">
        <f>INDEX('[1]Traitement outputs (2)'!$B$34:$Q$38,MATCH(70,'[1]Traitement outputs (2)'!$A$34:$A$38,0),MATCH(C2597,'[1]Traitement outputs (2)'!$B$33:$Q$33,0))</f>
        <v>-87.65601603539298</v>
      </c>
      <c r="O2597">
        <f>INDEX('[1]Traitement outputs (2)'!$B$58:$Q$63,MATCH(70,'[1]Traitement outputs (2)'!$A$58:$A$63,0),MATCH(C2597,'[1]Traitement outputs (2)'!$B$58:$Q$58,0))</f>
        <v>27.907128104236733</v>
      </c>
      <c r="P2597">
        <f>INDEX('[1]Traitement outputs (2)'!$B$41:$Q$45,MATCH(70,'[1]Traitement outputs (2)'!$A$41:$A$45,0),MATCH(C2597,'[1]Traitement outputs (2)'!$B$40:$Q$40,0))</f>
        <v>158.03405896601754</v>
      </c>
      <c r="Q2597">
        <f>IF(K2597&lt;30,INDEX('[1]Traitement outputs (2)'!$B$51:$Q$63,MATCH(70,'[1]Traitement outputs (2)'!$A$51:$A$63,0),MATCH(C2597,'[1]Traitement outputs (2)'!$B$51:$Q$51,0)),INDEX('[1]Traitement outputs (2)'!$B$34:$Q$38,MATCH(70,'[1]Traitement outputs (2)'!$A$34:$A$38,0),MATCH(C2597,'[1]Traitement outputs (2)'!$B$33:$Q$33,0)))</f>
        <v>-27.907128105419115</v>
      </c>
      <c r="R2597">
        <f>IF(K2597&lt;30,INDEX('[1]Traitement outputs (2)'!$B$58:$Q$63,MATCH(70,'[1]Traitement outputs (2)'!$A$58:$A$63,0),MATCH(C2597,'[1]Traitement outputs (2)'!$B$58:$Q$58,0)),INDEX('[1]Traitement outputs (2)'!$B$41:$Q$45,MATCH(70,'[1]Traitement outputs (2)'!$A$41:$A$45,0),MATCH(C2597,'[1]Traitement outputs (2)'!$B$40:$Q$40,0)))</f>
        <v>27.907128104236733</v>
      </c>
      <c r="T2597">
        <f t="shared" si="242"/>
        <v>-3240.8212983285953</v>
      </c>
      <c r="U2597">
        <f t="shared" si="243"/>
        <v>3240.8212981912866</v>
      </c>
      <c r="X2597">
        <f t="shared" si="244"/>
        <v>7.8364679403255921E-2</v>
      </c>
      <c r="Y2597">
        <f t="shared" si="245"/>
        <v>6.5433390996103388E-2</v>
      </c>
    </row>
    <row r="2598" spans="1:25" x14ac:dyDescent="0.35">
      <c r="A2598" s="1">
        <v>34808.166666666664</v>
      </c>
      <c r="B2598">
        <v>16.080500000000001</v>
      </c>
      <c r="C2598">
        <f>_xlfn.IFNA(HLOOKUP(B2598,'[1]Traitement outputs'!$B$33:$Q$33,1,TRUE),16)</f>
        <v>16</v>
      </c>
      <c r="E2598" s="1">
        <v>34808.166666666664</v>
      </c>
      <c r="F2598">
        <v>19.147500000000001</v>
      </c>
      <c r="G2598">
        <f t="shared" si="240"/>
        <v>19</v>
      </c>
      <c r="I2598" s="1">
        <v>34808.166666666664</v>
      </c>
      <c r="J2598">
        <v>0</v>
      </c>
      <c r="K2598">
        <f t="shared" si="241"/>
        <v>0</v>
      </c>
      <c r="M2598">
        <f>INDEX('[1]Traitement outputs (2)'!$B$51:$Q$56,MATCH(70,'[1]Traitement outputs (2)'!$A$51:$A$56,0),MATCH(C2598,'[1]Traitement outputs (2)'!$B$51:$Q$51,0))</f>
        <v>-27.907128105419115</v>
      </c>
      <c r="N2598">
        <f>INDEX('[1]Traitement outputs (2)'!$B$34:$Q$38,MATCH(70,'[1]Traitement outputs (2)'!$A$34:$A$38,0),MATCH(C2598,'[1]Traitement outputs (2)'!$B$33:$Q$33,0))</f>
        <v>-87.65601603539298</v>
      </c>
      <c r="O2598">
        <f>INDEX('[1]Traitement outputs (2)'!$B$58:$Q$63,MATCH(70,'[1]Traitement outputs (2)'!$A$58:$A$63,0),MATCH(C2598,'[1]Traitement outputs (2)'!$B$58:$Q$58,0))</f>
        <v>27.907128104236733</v>
      </c>
      <c r="P2598">
        <f>INDEX('[1]Traitement outputs (2)'!$B$41:$Q$45,MATCH(70,'[1]Traitement outputs (2)'!$A$41:$A$45,0),MATCH(C2598,'[1]Traitement outputs (2)'!$B$40:$Q$40,0))</f>
        <v>158.03405896601754</v>
      </c>
      <c r="Q2598">
        <f>IF(K2598&lt;30,INDEX('[1]Traitement outputs (2)'!$B$51:$Q$63,MATCH(70,'[1]Traitement outputs (2)'!$A$51:$A$63,0),MATCH(C2598,'[1]Traitement outputs (2)'!$B$51:$Q$51,0)),INDEX('[1]Traitement outputs (2)'!$B$34:$Q$38,MATCH(70,'[1]Traitement outputs (2)'!$A$34:$A$38,0),MATCH(C2598,'[1]Traitement outputs (2)'!$B$33:$Q$33,0)))</f>
        <v>-27.907128105419115</v>
      </c>
      <c r="R2598">
        <f>IF(K2598&lt;30,INDEX('[1]Traitement outputs (2)'!$B$58:$Q$63,MATCH(70,'[1]Traitement outputs (2)'!$A$58:$A$63,0),MATCH(C2598,'[1]Traitement outputs (2)'!$B$58:$Q$58,0)),INDEX('[1]Traitement outputs (2)'!$B$41:$Q$45,MATCH(70,'[1]Traitement outputs (2)'!$A$41:$A$45,0),MATCH(C2598,'[1]Traitement outputs (2)'!$B$40:$Q$40,0)))</f>
        <v>27.907128104236733</v>
      </c>
      <c r="T2598">
        <f t="shared" si="242"/>
        <v>-3240.8212983285953</v>
      </c>
      <c r="U2598">
        <f t="shared" si="243"/>
        <v>3240.8212981912866</v>
      </c>
      <c r="X2598">
        <f t="shared" si="244"/>
        <v>7.8364679403255921E-2</v>
      </c>
      <c r="Y2598">
        <f t="shared" si="245"/>
        <v>6.5433390996103388E-2</v>
      </c>
    </row>
    <row r="2599" spans="1:25" x14ac:dyDescent="0.35">
      <c r="A2599" s="1">
        <v>34808.208333333336</v>
      </c>
      <c r="B2599">
        <v>20.008400000000002</v>
      </c>
      <c r="C2599">
        <f>_xlfn.IFNA(HLOOKUP(B2599,'[1]Traitement outputs'!$B$33:$Q$33,1,TRUE),16)</f>
        <v>20</v>
      </c>
      <c r="E2599" s="1">
        <v>34808.208333333336</v>
      </c>
      <c r="F2599">
        <v>15.1219</v>
      </c>
      <c r="G2599">
        <f t="shared" si="240"/>
        <v>15</v>
      </c>
      <c r="I2599" s="1">
        <v>34808.208333333336</v>
      </c>
      <c r="J2599">
        <v>12138.7</v>
      </c>
      <c r="K2599">
        <f t="shared" si="241"/>
        <v>104.52790350025145</v>
      </c>
      <c r="M2599">
        <f>INDEX('[1]Traitement outputs (2)'!$B$51:$Q$56,MATCH(70,'[1]Traitement outputs (2)'!$A$51:$A$56,0),MATCH(C2599,'[1]Traitement outputs (2)'!$B$51:$Q$51,0))</f>
        <v>-16.864255714989046</v>
      </c>
      <c r="N2599">
        <f>INDEX('[1]Traitement outputs (2)'!$B$34:$Q$38,MATCH(70,'[1]Traitement outputs (2)'!$A$34:$A$38,0),MATCH(C2599,'[1]Traitement outputs (2)'!$B$33:$Q$33,0))</f>
        <v>-183.77989640241771</v>
      </c>
      <c r="O2599">
        <f>INDEX('[1]Traitement outputs (2)'!$B$58:$Q$63,MATCH(70,'[1]Traitement outputs (2)'!$A$58:$A$63,0),MATCH(C2599,'[1]Traitement outputs (2)'!$B$58:$Q$58,0))</f>
        <v>16.864787616041994</v>
      </c>
      <c r="P2599">
        <f>INDEX('[1]Traitement outputs (2)'!$B$41:$Q$45,MATCH(70,'[1]Traitement outputs (2)'!$A$41:$A$45,0),MATCH(C2599,'[1]Traitement outputs (2)'!$B$40:$Q$40,0))</f>
        <v>254.15803075879367</v>
      </c>
      <c r="Q2599">
        <f>IF(K2599&lt;30,INDEX('[1]Traitement outputs (2)'!$B$51:$Q$63,MATCH(70,'[1]Traitement outputs (2)'!$A$51:$A$63,0),MATCH(C2599,'[1]Traitement outputs (2)'!$B$51:$Q$51,0)),INDEX('[1]Traitement outputs (2)'!$B$34:$Q$38,MATCH(70,'[1]Traitement outputs (2)'!$A$34:$A$38,0),MATCH(C2599,'[1]Traitement outputs (2)'!$B$33:$Q$33,0)))</f>
        <v>-183.77989640241771</v>
      </c>
      <c r="R2599">
        <f>IF(K2599&lt;30,INDEX('[1]Traitement outputs (2)'!$B$58:$Q$63,MATCH(70,'[1]Traitement outputs (2)'!$A$58:$A$63,0),MATCH(C2599,'[1]Traitement outputs (2)'!$B$58:$Q$58,0)),INDEX('[1]Traitement outputs (2)'!$B$41:$Q$45,MATCH(70,'[1]Traitement outputs (2)'!$A$41:$A$45,0),MATCH(C2599,'[1]Traitement outputs (2)'!$B$40:$Q$40,0)))</f>
        <v>254.15803075879367</v>
      </c>
      <c r="T2599">
        <f t="shared" si="242"/>
        <v>-21342.138833337085</v>
      </c>
      <c r="U2599">
        <f t="shared" si="243"/>
        <v>29515.067122381799</v>
      </c>
      <c r="X2599">
        <f t="shared" si="244"/>
        <v>0.51606358805306241</v>
      </c>
      <c r="Y2599">
        <f t="shared" si="245"/>
        <v>0.59592021577150611</v>
      </c>
    </row>
    <row r="2600" spans="1:25" x14ac:dyDescent="0.35">
      <c r="A2600" s="1">
        <v>34808.25</v>
      </c>
      <c r="B2600">
        <v>20.001999999999999</v>
      </c>
      <c r="C2600">
        <f>_xlfn.IFNA(HLOOKUP(B2600,'[1]Traitement outputs'!$B$33:$Q$33,1,TRUE),16)</f>
        <v>20</v>
      </c>
      <c r="E2600" s="1">
        <v>34808.25</v>
      </c>
      <c r="F2600">
        <v>15.322900000000001</v>
      </c>
      <c r="G2600">
        <f t="shared" si="240"/>
        <v>15</v>
      </c>
      <c r="I2600" s="1">
        <v>34808.25</v>
      </c>
      <c r="J2600">
        <v>25784.2</v>
      </c>
      <c r="K2600">
        <f t="shared" si="241"/>
        <v>222.03105517322146</v>
      </c>
      <c r="M2600">
        <f>INDEX('[1]Traitement outputs (2)'!$B$51:$Q$56,MATCH(70,'[1]Traitement outputs (2)'!$A$51:$A$56,0),MATCH(C2600,'[1]Traitement outputs (2)'!$B$51:$Q$51,0))</f>
        <v>-16.864255714989046</v>
      </c>
      <c r="N2600">
        <f>INDEX('[1]Traitement outputs (2)'!$B$34:$Q$38,MATCH(70,'[1]Traitement outputs (2)'!$A$34:$A$38,0),MATCH(C2600,'[1]Traitement outputs (2)'!$B$33:$Q$33,0))</f>
        <v>-183.77989640241771</v>
      </c>
      <c r="O2600">
        <f>INDEX('[1]Traitement outputs (2)'!$B$58:$Q$63,MATCH(70,'[1]Traitement outputs (2)'!$A$58:$A$63,0),MATCH(C2600,'[1]Traitement outputs (2)'!$B$58:$Q$58,0))</f>
        <v>16.864787616041994</v>
      </c>
      <c r="P2600">
        <f>INDEX('[1]Traitement outputs (2)'!$B$41:$Q$45,MATCH(70,'[1]Traitement outputs (2)'!$A$41:$A$45,0),MATCH(C2600,'[1]Traitement outputs (2)'!$B$40:$Q$40,0))</f>
        <v>254.15803075879367</v>
      </c>
      <c r="Q2600">
        <f>IF(K2600&lt;30,INDEX('[1]Traitement outputs (2)'!$B$51:$Q$63,MATCH(70,'[1]Traitement outputs (2)'!$A$51:$A$63,0),MATCH(C2600,'[1]Traitement outputs (2)'!$B$51:$Q$51,0)),INDEX('[1]Traitement outputs (2)'!$B$34:$Q$38,MATCH(70,'[1]Traitement outputs (2)'!$A$34:$A$38,0),MATCH(C2600,'[1]Traitement outputs (2)'!$B$33:$Q$33,0)))</f>
        <v>-183.77989640241771</v>
      </c>
      <c r="R2600">
        <f>IF(K2600&lt;30,INDEX('[1]Traitement outputs (2)'!$B$58:$Q$63,MATCH(70,'[1]Traitement outputs (2)'!$A$58:$A$63,0),MATCH(C2600,'[1]Traitement outputs (2)'!$B$58:$Q$58,0)),INDEX('[1]Traitement outputs (2)'!$B$41:$Q$45,MATCH(70,'[1]Traitement outputs (2)'!$A$41:$A$45,0),MATCH(C2600,'[1]Traitement outputs (2)'!$B$40:$Q$40,0)))</f>
        <v>254.15803075879367</v>
      </c>
      <c r="T2600">
        <f t="shared" si="242"/>
        <v>-21342.138833337085</v>
      </c>
      <c r="U2600">
        <f t="shared" si="243"/>
        <v>29515.067122381799</v>
      </c>
      <c r="X2600">
        <f t="shared" si="244"/>
        <v>0.51606358805306241</v>
      </c>
      <c r="Y2600">
        <f t="shared" si="245"/>
        <v>0.59592021577150611</v>
      </c>
    </row>
    <row r="2601" spans="1:25" x14ac:dyDescent="0.35">
      <c r="A2601" s="1">
        <v>34808.291666666664</v>
      </c>
      <c r="B2601">
        <v>20</v>
      </c>
      <c r="C2601">
        <f>_xlfn.IFNA(HLOOKUP(B2601,'[1]Traitement outputs'!$B$33:$Q$33,1,TRUE),16)</f>
        <v>20</v>
      </c>
      <c r="E2601" s="1">
        <v>34808.291666666664</v>
      </c>
      <c r="F2601">
        <v>15.679399999999999</v>
      </c>
      <c r="G2601">
        <f t="shared" si="240"/>
        <v>16</v>
      </c>
      <c r="I2601" s="1">
        <v>34808.291666666664</v>
      </c>
      <c r="J2601">
        <v>34095.9</v>
      </c>
      <c r="K2601">
        <f t="shared" si="241"/>
        <v>293.60417054167442</v>
      </c>
      <c r="M2601">
        <f>INDEX('[1]Traitement outputs (2)'!$B$51:$Q$56,MATCH(70,'[1]Traitement outputs (2)'!$A$51:$A$56,0),MATCH(C2601,'[1]Traitement outputs (2)'!$B$51:$Q$51,0))</f>
        <v>-16.864255714989046</v>
      </c>
      <c r="N2601">
        <f>INDEX('[1]Traitement outputs (2)'!$B$34:$Q$38,MATCH(70,'[1]Traitement outputs (2)'!$A$34:$A$38,0),MATCH(C2601,'[1]Traitement outputs (2)'!$B$33:$Q$33,0))</f>
        <v>-183.77989640241771</v>
      </c>
      <c r="O2601">
        <f>INDEX('[1]Traitement outputs (2)'!$B$58:$Q$63,MATCH(70,'[1]Traitement outputs (2)'!$A$58:$A$63,0),MATCH(C2601,'[1]Traitement outputs (2)'!$B$58:$Q$58,0))</f>
        <v>16.864787616041994</v>
      </c>
      <c r="P2601">
        <f>INDEX('[1]Traitement outputs (2)'!$B$41:$Q$45,MATCH(70,'[1]Traitement outputs (2)'!$A$41:$A$45,0),MATCH(C2601,'[1]Traitement outputs (2)'!$B$40:$Q$40,0))</f>
        <v>254.15803075879367</v>
      </c>
      <c r="Q2601">
        <f>IF(K2601&lt;30,INDEX('[1]Traitement outputs (2)'!$B$51:$Q$63,MATCH(70,'[1]Traitement outputs (2)'!$A$51:$A$63,0),MATCH(C2601,'[1]Traitement outputs (2)'!$B$51:$Q$51,0)),INDEX('[1]Traitement outputs (2)'!$B$34:$Q$38,MATCH(70,'[1]Traitement outputs (2)'!$A$34:$A$38,0),MATCH(C2601,'[1]Traitement outputs (2)'!$B$33:$Q$33,0)))</f>
        <v>-183.77989640241771</v>
      </c>
      <c r="R2601">
        <f>IF(K2601&lt;30,INDEX('[1]Traitement outputs (2)'!$B$58:$Q$63,MATCH(70,'[1]Traitement outputs (2)'!$A$58:$A$63,0),MATCH(C2601,'[1]Traitement outputs (2)'!$B$58:$Q$58,0)),INDEX('[1]Traitement outputs (2)'!$B$41:$Q$45,MATCH(70,'[1]Traitement outputs (2)'!$A$41:$A$45,0),MATCH(C2601,'[1]Traitement outputs (2)'!$B$40:$Q$40,0)))</f>
        <v>254.15803075879367</v>
      </c>
      <c r="T2601">
        <f t="shared" si="242"/>
        <v>-21342.138833337085</v>
      </c>
      <c r="U2601">
        <f t="shared" si="243"/>
        <v>29515.067122381799</v>
      </c>
      <c r="X2601">
        <f t="shared" si="244"/>
        <v>0.51606358805306241</v>
      </c>
      <c r="Y2601">
        <f t="shared" si="245"/>
        <v>0.59592021577150611</v>
      </c>
    </row>
    <row r="2602" spans="1:25" x14ac:dyDescent="0.35">
      <c r="A2602" s="1">
        <v>34808.333333333336</v>
      </c>
      <c r="B2602">
        <v>20.650600000000001</v>
      </c>
      <c r="C2602">
        <f>_xlfn.IFNA(HLOOKUP(B2602,'[1]Traitement outputs'!$B$33:$Q$33,1,TRUE),16)</f>
        <v>20</v>
      </c>
      <c r="E2602" s="1">
        <v>34808.333333333336</v>
      </c>
      <c r="F2602">
        <v>16.157699999999998</v>
      </c>
      <c r="G2602">
        <f t="shared" si="240"/>
        <v>16</v>
      </c>
      <c r="I2602" s="1">
        <v>34808.333333333336</v>
      </c>
      <c r="J2602">
        <v>39998.400000000001</v>
      </c>
      <c r="K2602">
        <f t="shared" si="241"/>
        <v>344.43135552937775</v>
      </c>
      <c r="M2602">
        <f>INDEX('[1]Traitement outputs (2)'!$B$51:$Q$56,MATCH(70,'[1]Traitement outputs (2)'!$A$51:$A$56,0),MATCH(C2602,'[1]Traitement outputs (2)'!$B$51:$Q$51,0))</f>
        <v>-16.864255714989046</v>
      </c>
      <c r="N2602">
        <f>INDEX('[1]Traitement outputs (2)'!$B$34:$Q$38,MATCH(70,'[1]Traitement outputs (2)'!$A$34:$A$38,0),MATCH(C2602,'[1]Traitement outputs (2)'!$B$33:$Q$33,0))</f>
        <v>-183.77989640241771</v>
      </c>
      <c r="O2602">
        <f>INDEX('[1]Traitement outputs (2)'!$B$58:$Q$63,MATCH(70,'[1]Traitement outputs (2)'!$A$58:$A$63,0),MATCH(C2602,'[1]Traitement outputs (2)'!$B$58:$Q$58,0))</f>
        <v>16.864787616041994</v>
      </c>
      <c r="P2602">
        <f>INDEX('[1]Traitement outputs (2)'!$B$41:$Q$45,MATCH(70,'[1]Traitement outputs (2)'!$A$41:$A$45,0),MATCH(C2602,'[1]Traitement outputs (2)'!$B$40:$Q$40,0))</f>
        <v>254.15803075879367</v>
      </c>
      <c r="Q2602">
        <f>IF(K2602&lt;30,INDEX('[1]Traitement outputs (2)'!$B$51:$Q$63,MATCH(70,'[1]Traitement outputs (2)'!$A$51:$A$63,0),MATCH(C2602,'[1]Traitement outputs (2)'!$B$51:$Q$51,0)),INDEX('[1]Traitement outputs (2)'!$B$34:$Q$38,MATCH(70,'[1]Traitement outputs (2)'!$A$34:$A$38,0),MATCH(C2602,'[1]Traitement outputs (2)'!$B$33:$Q$33,0)))</f>
        <v>-183.77989640241771</v>
      </c>
      <c r="R2602">
        <f>IF(K2602&lt;30,INDEX('[1]Traitement outputs (2)'!$B$58:$Q$63,MATCH(70,'[1]Traitement outputs (2)'!$A$58:$A$63,0),MATCH(C2602,'[1]Traitement outputs (2)'!$B$58:$Q$58,0)),INDEX('[1]Traitement outputs (2)'!$B$41:$Q$45,MATCH(70,'[1]Traitement outputs (2)'!$A$41:$A$45,0),MATCH(C2602,'[1]Traitement outputs (2)'!$B$40:$Q$40,0)))</f>
        <v>254.15803075879367</v>
      </c>
      <c r="T2602">
        <f t="shared" si="242"/>
        <v>-21342.138833337085</v>
      </c>
      <c r="U2602">
        <f t="shared" si="243"/>
        <v>29515.067122381799</v>
      </c>
      <c r="X2602">
        <f t="shared" si="244"/>
        <v>0.51606358805306241</v>
      </c>
      <c r="Y2602">
        <f t="shared" si="245"/>
        <v>0.59592021577150611</v>
      </c>
    </row>
    <row r="2603" spans="1:25" x14ac:dyDescent="0.35">
      <c r="A2603" s="1">
        <v>34808.375</v>
      </c>
      <c r="B2603">
        <v>22.6784</v>
      </c>
      <c r="C2603">
        <f>_xlfn.IFNA(HLOOKUP(B2603,'[1]Traitement outputs'!$B$33:$Q$33,1,TRUE),16)</f>
        <v>22</v>
      </c>
      <c r="E2603" s="1">
        <v>34808.375</v>
      </c>
      <c r="F2603">
        <v>16.158999999999999</v>
      </c>
      <c r="G2603">
        <f t="shared" si="240"/>
        <v>16</v>
      </c>
      <c r="I2603" s="1">
        <v>34808.375</v>
      </c>
      <c r="J2603">
        <v>45349.599999999999</v>
      </c>
      <c r="K2603">
        <f t="shared" si="241"/>
        <v>390.51122546689538</v>
      </c>
      <c r="M2603">
        <f>INDEX('[1]Traitement outputs (2)'!$B$51:$Q$56,MATCH(70,'[1]Traitement outputs (2)'!$A$51:$A$56,0),MATCH(C2603,'[1]Traitement outputs (2)'!$B$51:$Q$51,0))</f>
        <v>-79.342574701900858</v>
      </c>
      <c r="N2603">
        <f>INDEX('[1]Traitement outputs (2)'!$B$34:$Q$38,MATCH(70,'[1]Traitement outputs (2)'!$A$34:$A$38,0),MATCH(C2603,'[1]Traitement outputs (2)'!$B$33:$Q$33,0))</f>
        <v>-237.95145474030227</v>
      </c>
      <c r="O2603">
        <f>INDEX('[1]Traitement outputs (2)'!$B$58:$Q$63,MATCH(70,'[1]Traitement outputs (2)'!$A$58:$A$63,0),MATCH(C2603,'[1]Traitement outputs (2)'!$B$58:$Q$58,0))</f>
        <v>79.34249368302325</v>
      </c>
      <c r="P2603">
        <f>INDEX('[1]Traitement outputs (2)'!$B$41:$Q$45,MATCH(70,'[1]Traitement outputs (2)'!$A$41:$A$45,0),MATCH(C2603,'[1]Traitement outputs (2)'!$B$40:$Q$40,0))</f>
        <v>308.329590329962</v>
      </c>
      <c r="Q2603">
        <f>IF(K2603&lt;30,INDEX('[1]Traitement outputs (2)'!$B$51:$Q$63,MATCH(70,'[1]Traitement outputs (2)'!$A$51:$A$63,0),MATCH(C2603,'[1]Traitement outputs (2)'!$B$51:$Q$51,0)),INDEX('[1]Traitement outputs (2)'!$B$34:$Q$38,MATCH(70,'[1]Traitement outputs (2)'!$A$34:$A$38,0),MATCH(C2603,'[1]Traitement outputs (2)'!$B$33:$Q$33,0)))</f>
        <v>-237.95145474030227</v>
      </c>
      <c r="R2603">
        <f>IF(K2603&lt;30,INDEX('[1]Traitement outputs (2)'!$B$58:$Q$63,MATCH(70,'[1]Traitement outputs (2)'!$A$58:$A$63,0),MATCH(C2603,'[1]Traitement outputs (2)'!$B$58:$Q$58,0)),INDEX('[1]Traitement outputs (2)'!$B$41:$Q$45,MATCH(70,'[1]Traitement outputs (2)'!$A$41:$A$45,0),MATCH(C2603,'[1]Traitement outputs (2)'!$B$40:$Q$40,0)))</f>
        <v>308.329590329962</v>
      </c>
      <c r="T2603">
        <f t="shared" si="242"/>
        <v>-27633.016897245612</v>
      </c>
      <c r="U2603">
        <f t="shared" si="243"/>
        <v>35805.94532951009</v>
      </c>
      <c r="X2603">
        <f t="shared" si="244"/>
        <v>0.66818016507550282</v>
      </c>
      <c r="Y2603">
        <f t="shared" si="245"/>
        <v>0.72293539358017622</v>
      </c>
    </row>
    <row r="2604" spans="1:25" x14ac:dyDescent="0.35">
      <c r="A2604" s="1">
        <v>34808.416666666664</v>
      </c>
      <c r="B2604">
        <v>23.381399999999999</v>
      </c>
      <c r="C2604">
        <f>_xlfn.IFNA(HLOOKUP(B2604,'[1]Traitement outputs'!$B$33:$Q$33,1,TRUE),16)</f>
        <v>22</v>
      </c>
      <c r="E2604" s="1">
        <v>34808.416666666664</v>
      </c>
      <c r="F2604">
        <v>15.8636</v>
      </c>
      <c r="G2604">
        <f t="shared" si="240"/>
        <v>16</v>
      </c>
      <c r="I2604" s="1">
        <v>34808.416666666664</v>
      </c>
      <c r="J2604">
        <v>47818.7</v>
      </c>
      <c r="K2604">
        <f t="shared" si="241"/>
        <v>411.77296243481373</v>
      </c>
      <c r="M2604">
        <f>INDEX('[1]Traitement outputs (2)'!$B$51:$Q$56,MATCH(70,'[1]Traitement outputs (2)'!$A$51:$A$56,0),MATCH(C2604,'[1]Traitement outputs (2)'!$B$51:$Q$51,0))</f>
        <v>-79.342574701900858</v>
      </c>
      <c r="N2604">
        <f>INDEX('[1]Traitement outputs (2)'!$B$34:$Q$38,MATCH(70,'[1]Traitement outputs (2)'!$A$34:$A$38,0),MATCH(C2604,'[1]Traitement outputs (2)'!$B$33:$Q$33,0))</f>
        <v>-237.95145474030227</v>
      </c>
      <c r="O2604">
        <f>INDEX('[1]Traitement outputs (2)'!$B$58:$Q$63,MATCH(70,'[1]Traitement outputs (2)'!$A$58:$A$63,0),MATCH(C2604,'[1]Traitement outputs (2)'!$B$58:$Q$58,0))</f>
        <v>79.34249368302325</v>
      </c>
      <c r="P2604">
        <f>INDEX('[1]Traitement outputs (2)'!$B$41:$Q$45,MATCH(70,'[1]Traitement outputs (2)'!$A$41:$A$45,0),MATCH(C2604,'[1]Traitement outputs (2)'!$B$40:$Q$40,0))</f>
        <v>308.329590329962</v>
      </c>
      <c r="Q2604">
        <f>IF(K2604&lt;30,INDEX('[1]Traitement outputs (2)'!$B$51:$Q$63,MATCH(70,'[1]Traitement outputs (2)'!$A$51:$A$63,0),MATCH(C2604,'[1]Traitement outputs (2)'!$B$51:$Q$51,0)),INDEX('[1]Traitement outputs (2)'!$B$34:$Q$38,MATCH(70,'[1]Traitement outputs (2)'!$A$34:$A$38,0),MATCH(C2604,'[1]Traitement outputs (2)'!$B$33:$Q$33,0)))</f>
        <v>-237.95145474030227</v>
      </c>
      <c r="R2604">
        <f>IF(K2604&lt;30,INDEX('[1]Traitement outputs (2)'!$B$58:$Q$63,MATCH(70,'[1]Traitement outputs (2)'!$A$58:$A$63,0),MATCH(C2604,'[1]Traitement outputs (2)'!$B$58:$Q$58,0)),INDEX('[1]Traitement outputs (2)'!$B$41:$Q$45,MATCH(70,'[1]Traitement outputs (2)'!$A$41:$A$45,0),MATCH(C2604,'[1]Traitement outputs (2)'!$B$40:$Q$40,0)))</f>
        <v>308.329590329962</v>
      </c>
      <c r="T2604">
        <f t="shared" si="242"/>
        <v>-27633.016897245612</v>
      </c>
      <c r="U2604">
        <f t="shared" si="243"/>
        <v>35805.94532951009</v>
      </c>
      <c r="X2604">
        <f t="shared" si="244"/>
        <v>0.66818016507550282</v>
      </c>
      <c r="Y2604">
        <f t="shared" si="245"/>
        <v>0.72293539358017622</v>
      </c>
    </row>
    <row r="2605" spans="1:25" x14ac:dyDescent="0.35">
      <c r="A2605" s="1">
        <v>34808.458333333336</v>
      </c>
      <c r="B2605">
        <v>23.1708</v>
      </c>
      <c r="C2605">
        <f>_xlfn.IFNA(HLOOKUP(B2605,'[1]Traitement outputs'!$B$33:$Q$33,1,TRUE),16)</f>
        <v>22</v>
      </c>
      <c r="E2605" s="1">
        <v>34808.458333333336</v>
      </c>
      <c r="F2605">
        <v>15.4093</v>
      </c>
      <c r="G2605">
        <f t="shared" si="240"/>
        <v>15</v>
      </c>
      <c r="I2605" s="1">
        <v>34808.458333333336</v>
      </c>
      <c r="J2605">
        <v>42501.599999999999</v>
      </c>
      <c r="K2605">
        <f t="shared" si="241"/>
        <v>365.98673197346392</v>
      </c>
      <c r="M2605">
        <f>INDEX('[1]Traitement outputs (2)'!$B$51:$Q$56,MATCH(70,'[1]Traitement outputs (2)'!$A$51:$A$56,0),MATCH(C2605,'[1]Traitement outputs (2)'!$B$51:$Q$51,0))</f>
        <v>-79.342574701900858</v>
      </c>
      <c r="N2605">
        <f>INDEX('[1]Traitement outputs (2)'!$B$34:$Q$38,MATCH(70,'[1]Traitement outputs (2)'!$A$34:$A$38,0),MATCH(C2605,'[1]Traitement outputs (2)'!$B$33:$Q$33,0))</f>
        <v>-237.95145474030227</v>
      </c>
      <c r="O2605">
        <f>INDEX('[1]Traitement outputs (2)'!$B$58:$Q$63,MATCH(70,'[1]Traitement outputs (2)'!$A$58:$A$63,0),MATCH(C2605,'[1]Traitement outputs (2)'!$B$58:$Q$58,0))</f>
        <v>79.34249368302325</v>
      </c>
      <c r="P2605">
        <f>INDEX('[1]Traitement outputs (2)'!$B$41:$Q$45,MATCH(70,'[1]Traitement outputs (2)'!$A$41:$A$45,0),MATCH(C2605,'[1]Traitement outputs (2)'!$B$40:$Q$40,0))</f>
        <v>308.329590329962</v>
      </c>
      <c r="Q2605">
        <f>IF(K2605&lt;30,INDEX('[1]Traitement outputs (2)'!$B$51:$Q$63,MATCH(70,'[1]Traitement outputs (2)'!$A$51:$A$63,0),MATCH(C2605,'[1]Traitement outputs (2)'!$B$51:$Q$51,0)),INDEX('[1]Traitement outputs (2)'!$B$34:$Q$38,MATCH(70,'[1]Traitement outputs (2)'!$A$34:$A$38,0),MATCH(C2605,'[1]Traitement outputs (2)'!$B$33:$Q$33,0)))</f>
        <v>-237.95145474030227</v>
      </c>
      <c r="R2605">
        <f>IF(K2605&lt;30,INDEX('[1]Traitement outputs (2)'!$B$58:$Q$63,MATCH(70,'[1]Traitement outputs (2)'!$A$58:$A$63,0),MATCH(C2605,'[1]Traitement outputs (2)'!$B$58:$Q$58,0)),INDEX('[1]Traitement outputs (2)'!$B$41:$Q$45,MATCH(70,'[1]Traitement outputs (2)'!$A$41:$A$45,0),MATCH(C2605,'[1]Traitement outputs (2)'!$B$40:$Q$40,0)))</f>
        <v>308.329590329962</v>
      </c>
      <c r="T2605">
        <f t="shared" si="242"/>
        <v>-27633.016897245612</v>
      </c>
      <c r="U2605">
        <f t="shared" si="243"/>
        <v>35805.94532951009</v>
      </c>
      <c r="X2605">
        <f t="shared" si="244"/>
        <v>0.66818016507550282</v>
      </c>
      <c r="Y2605">
        <f t="shared" si="245"/>
        <v>0.72293539358017622</v>
      </c>
    </row>
    <row r="2606" spans="1:25" x14ac:dyDescent="0.35">
      <c r="A2606" s="1">
        <v>34808.5</v>
      </c>
      <c r="B2606">
        <v>21.960699999999999</v>
      </c>
      <c r="C2606">
        <f>_xlfn.IFNA(HLOOKUP(B2606,'[1]Traitement outputs'!$B$33:$Q$33,1,TRUE),16)</f>
        <v>20</v>
      </c>
      <c r="E2606" s="1">
        <v>34808.5</v>
      </c>
      <c r="F2606">
        <v>17.859200000000001</v>
      </c>
      <c r="G2606">
        <f t="shared" si="240"/>
        <v>18</v>
      </c>
      <c r="I2606" s="1">
        <v>34808.5</v>
      </c>
      <c r="J2606">
        <v>37007.699999999997</v>
      </c>
      <c r="K2606">
        <f t="shared" si="241"/>
        <v>318.67805402277469</v>
      </c>
      <c r="M2606">
        <f>INDEX('[1]Traitement outputs (2)'!$B$51:$Q$56,MATCH(70,'[1]Traitement outputs (2)'!$A$51:$A$56,0),MATCH(C2606,'[1]Traitement outputs (2)'!$B$51:$Q$51,0))</f>
        <v>-16.864255714989046</v>
      </c>
      <c r="N2606">
        <f>INDEX('[1]Traitement outputs (2)'!$B$34:$Q$38,MATCH(70,'[1]Traitement outputs (2)'!$A$34:$A$38,0),MATCH(C2606,'[1]Traitement outputs (2)'!$B$33:$Q$33,0))</f>
        <v>-183.77989640241771</v>
      </c>
      <c r="O2606">
        <f>INDEX('[1]Traitement outputs (2)'!$B$58:$Q$63,MATCH(70,'[1]Traitement outputs (2)'!$A$58:$A$63,0),MATCH(C2606,'[1]Traitement outputs (2)'!$B$58:$Q$58,0))</f>
        <v>16.864787616041994</v>
      </c>
      <c r="P2606">
        <f>INDEX('[1]Traitement outputs (2)'!$B$41:$Q$45,MATCH(70,'[1]Traitement outputs (2)'!$A$41:$A$45,0),MATCH(C2606,'[1]Traitement outputs (2)'!$B$40:$Q$40,0))</f>
        <v>254.15803075879367</v>
      </c>
      <c r="Q2606">
        <f>IF(K2606&lt;30,INDEX('[1]Traitement outputs (2)'!$B$51:$Q$63,MATCH(70,'[1]Traitement outputs (2)'!$A$51:$A$63,0),MATCH(C2606,'[1]Traitement outputs (2)'!$B$51:$Q$51,0)),INDEX('[1]Traitement outputs (2)'!$B$34:$Q$38,MATCH(70,'[1]Traitement outputs (2)'!$A$34:$A$38,0),MATCH(C2606,'[1]Traitement outputs (2)'!$B$33:$Q$33,0)))</f>
        <v>-183.77989640241771</v>
      </c>
      <c r="R2606">
        <f>IF(K2606&lt;30,INDEX('[1]Traitement outputs (2)'!$B$58:$Q$63,MATCH(70,'[1]Traitement outputs (2)'!$A$58:$A$63,0),MATCH(C2606,'[1]Traitement outputs (2)'!$B$58:$Q$58,0)),INDEX('[1]Traitement outputs (2)'!$B$41:$Q$45,MATCH(70,'[1]Traitement outputs (2)'!$A$41:$A$45,0),MATCH(C2606,'[1]Traitement outputs (2)'!$B$40:$Q$40,0)))</f>
        <v>254.15803075879367</v>
      </c>
      <c r="T2606">
        <f t="shared" si="242"/>
        <v>-21342.138833337085</v>
      </c>
      <c r="U2606">
        <f t="shared" si="243"/>
        <v>29515.067122381799</v>
      </c>
      <c r="X2606">
        <f t="shared" si="244"/>
        <v>0.51606358805306241</v>
      </c>
      <c r="Y2606">
        <f t="shared" si="245"/>
        <v>0.59592021577150611</v>
      </c>
    </row>
    <row r="2607" spans="1:25" x14ac:dyDescent="0.35">
      <c r="A2607" s="1">
        <v>34808.541666666664</v>
      </c>
      <c r="B2607">
        <v>20.6111</v>
      </c>
      <c r="C2607">
        <f>_xlfn.IFNA(HLOOKUP(B2607,'[1]Traitement outputs'!$B$33:$Q$33,1,TRUE),16)</f>
        <v>20</v>
      </c>
      <c r="E2607" s="1">
        <v>34808.541666666664</v>
      </c>
      <c r="F2607">
        <v>20.249199999999998</v>
      </c>
      <c r="G2607">
        <f t="shared" si="240"/>
        <v>20</v>
      </c>
      <c r="I2607" s="1">
        <v>34808.541666666664</v>
      </c>
      <c r="J2607">
        <v>31336.400000000001</v>
      </c>
      <c r="K2607">
        <f t="shared" si="241"/>
        <v>269.84176190574607</v>
      </c>
      <c r="M2607">
        <f>INDEX('[1]Traitement outputs (2)'!$B$51:$Q$56,MATCH(70,'[1]Traitement outputs (2)'!$A$51:$A$56,0),MATCH(C2607,'[1]Traitement outputs (2)'!$B$51:$Q$51,0))</f>
        <v>-16.864255714989046</v>
      </c>
      <c r="N2607">
        <f>INDEX('[1]Traitement outputs (2)'!$B$34:$Q$38,MATCH(70,'[1]Traitement outputs (2)'!$A$34:$A$38,0),MATCH(C2607,'[1]Traitement outputs (2)'!$B$33:$Q$33,0))</f>
        <v>-183.77989640241771</v>
      </c>
      <c r="O2607">
        <f>INDEX('[1]Traitement outputs (2)'!$B$58:$Q$63,MATCH(70,'[1]Traitement outputs (2)'!$A$58:$A$63,0),MATCH(C2607,'[1]Traitement outputs (2)'!$B$58:$Q$58,0))</f>
        <v>16.864787616041994</v>
      </c>
      <c r="P2607">
        <f>INDEX('[1]Traitement outputs (2)'!$B$41:$Q$45,MATCH(70,'[1]Traitement outputs (2)'!$A$41:$A$45,0),MATCH(C2607,'[1]Traitement outputs (2)'!$B$40:$Q$40,0))</f>
        <v>254.15803075879367</v>
      </c>
      <c r="Q2607">
        <f>IF(K2607&lt;30,INDEX('[1]Traitement outputs (2)'!$B$51:$Q$63,MATCH(70,'[1]Traitement outputs (2)'!$A$51:$A$63,0),MATCH(C2607,'[1]Traitement outputs (2)'!$B$51:$Q$51,0)),INDEX('[1]Traitement outputs (2)'!$B$34:$Q$38,MATCH(70,'[1]Traitement outputs (2)'!$A$34:$A$38,0),MATCH(C2607,'[1]Traitement outputs (2)'!$B$33:$Q$33,0)))</f>
        <v>-183.77989640241771</v>
      </c>
      <c r="R2607">
        <f>IF(K2607&lt;30,INDEX('[1]Traitement outputs (2)'!$B$58:$Q$63,MATCH(70,'[1]Traitement outputs (2)'!$A$58:$A$63,0),MATCH(C2607,'[1]Traitement outputs (2)'!$B$58:$Q$58,0)),INDEX('[1]Traitement outputs (2)'!$B$41:$Q$45,MATCH(70,'[1]Traitement outputs (2)'!$A$41:$A$45,0),MATCH(C2607,'[1]Traitement outputs (2)'!$B$40:$Q$40,0)))</f>
        <v>254.15803075879367</v>
      </c>
      <c r="T2607">
        <f t="shared" si="242"/>
        <v>-21342.138833337085</v>
      </c>
      <c r="U2607">
        <f t="shared" si="243"/>
        <v>29515.067122381799</v>
      </c>
      <c r="X2607">
        <f t="shared" si="244"/>
        <v>0.51606358805306241</v>
      </c>
      <c r="Y2607">
        <f t="shared" si="245"/>
        <v>0.59592021577150611</v>
      </c>
    </row>
    <row r="2608" spans="1:25" x14ac:dyDescent="0.35">
      <c r="A2608" s="1">
        <v>34808.583333333336</v>
      </c>
      <c r="B2608">
        <v>20.0061</v>
      </c>
      <c r="C2608">
        <f>_xlfn.IFNA(HLOOKUP(B2608,'[1]Traitement outputs'!$B$33:$Q$33,1,TRUE),16)</f>
        <v>20</v>
      </c>
      <c r="E2608" s="1">
        <v>34808.583333333336</v>
      </c>
      <c r="F2608">
        <v>20.848500000000001</v>
      </c>
      <c r="G2608">
        <f t="shared" si="240"/>
        <v>21</v>
      </c>
      <c r="I2608" s="1">
        <v>34808.583333333336</v>
      </c>
      <c r="J2608">
        <v>27168.6</v>
      </c>
      <c r="K2608">
        <f t="shared" si="241"/>
        <v>233.95230123793581</v>
      </c>
      <c r="M2608">
        <f>INDEX('[1]Traitement outputs (2)'!$B$51:$Q$56,MATCH(70,'[1]Traitement outputs (2)'!$A$51:$A$56,0),MATCH(C2608,'[1]Traitement outputs (2)'!$B$51:$Q$51,0))</f>
        <v>-16.864255714989046</v>
      </c>
      <c r="N2608">
        <f>INDEX('[1]Traitement outputs (2)'!$B$34:$Q$38,MATCH(70,'[1]Traitement outputs (2)'!$A$34:$A$38,0),MATCH(C2608,'[1]Traitement outputs (2)'!$B$33:$Q$33,0))</f>
        <v>-183.77989640241771</v>
      </c>
      <c r="O2608">
        <f>INDEX('[1]Traitement outputs (2)'!$B$58:$Q$63,MATCH(70,'[1]Traitement outputs (2)'!$A$58:$A$63,0),MATCH(C2608,'[1]Traitement outputs (2)'!$B$58:$Q$58,0))</f>
        <v>16.864787616041994</v>
      </c>
      <c r="P2608">
        <f>INDEX('[1]Traitement outputs (2)'!$B$41:$Q$45,MATCH(70,'[1]Traitement outputs (2)'!$A$41:$A$45,0),MATCH(C2608,'[1]Traitement outputs (2)'!$B$40:$Q$40,0))</f>
        <v>254.15803075879367</v>
      </c>
      <c r="Q2608">
        <f>IF(K2608&lt;30,INDEX('[1]Traitement outputs (2)'!$B$51:$Q$63,MATCH(70,'[1]Traitement outputs (2)'!$A$51:$A$63,0),MATCH(C2608,'[1]Traitement outputs (2)'!$B$51:$Q$51,0)),INDEX('[1]Traitement outputs (2)'!$B$34:$Q$38,MATCH(70,'[1]Traitement outputs (2)'!$A$34:$A$38,0),MATCH(C2608,'[1]Traitement outputs (2)'!$B$33:$Q$33,0)))</f>
        <v>-183.77989640241771</v>
      </c>
      <c r="R2608">
        <f>IF(K2608&lt;30,INDEX('[1]Traitement outputs (2)'!$B$58:$Q$63,MATCH(70,'[1]Traitement outputs (2)'!$A$58:$A$63,0),MATCH(C2608,'[1]Traitement outputs (2)'!$B$58:$Q$58,0)),INDEX('[1]Traitement outputs (2)'!$B$41:$Q$45,MATCH(70,'[1]Traitement outputs (2)'!$A$41:$A$45,0),MATCH(C2608,'[1]Traitement outputs (2)'!$B$40:$Q$40,0)))</f>
        <v>254.15803075879367</v>
      </c>
      <c r="T2608">
        <f t="shared" si="242"/>
        <v>-21342.138833337085</v>
      </c>
      <c r="U2608">
        <f t="shared" si="243"/>
        <v>29515.067122381799</v>
      </c>
      <c r="X2608">
        <f t="shared" si="244"/>
        <v>0.51606358805306241</v>
      </c>
      <c r="Y2608">
        <f t="shared" si="245"/>
        <v>0.59592021577150611</v>
      </c>
    </row>
    <row r="2609" spans="1:25" x14ac:dyDescent="0.35">
      <c r="A2609" s="1">
        <v>34808.625</v>
      </c>
      <c r="B2609">
        <v>19.9999</v>
      </c>
      <c r="C2609">
        <f>_xlfn.IFNA(HLOOKUP(B2609,'[1]Traitement outputs'!$B$33:$Q$33,1,TRUE),16)</f>
        <v>18</v>
      </c>
      <c r="E2609" s="1">
        <v>34808.625</v>
      </c>
      <c r="F2609">
        <v>20.474</v>
      </c>
      <c r="G2609">
        <f t="shared" si="240"/>
        <v>20</v>
      </c>
      <c r="I2609" s="1">
        <v>34808.625</v>
      </c>
      <c r="J2609">
        <v>28805.4</v>
      </c>
      <c r="K2609">
        <f t="shared" si="241"/>
        <v>248.04699609399219</v>
      </c>
      <c r="M2609">
        <f>INDEX('[1]Traitement outputs (2)'!$B$51:$Q$56,MATCH(70,'[1]Traitement outputs (2)'!$A$51:$A$56,0),MATCH(C2609,'[1]Traitement outputs (2)'!$B$51:$Q$51,0))</f>
        <v>-40.563606676443541</v>
      </c>
      <c r="N2609">
        <f>INDEX('[1]Traitement outputs (2)'!$B$34:$Q$38,MATCH(70,'[1]Traitement outputs (2)'!$A$34:$A$38,0),MATCH(C2609,'[1]Traitement outputs (2)'!$B$33:$Q$33,0))</f>
        <v>-132.60751704955501</v>
      </c>
      <c r="O2609">
        <f>INDEX('[1]Traitement outputs (2)'!$B$58:$Q$63,MATCH(70,'[1]Traitement outputs (2)'!$A$58:$A$63,0),MATCH(C2609,'[1]Traitement outputs (2)'!$B$58:$Q$58,0))</f>
        <v>40.565237508304868</v>
      </c>
      <c r="P2609">
        <f>INDEX('[1]Traitement outputs (2)'!$B$41:$Q$45,MATCH(70,'[1]Traitement outputs (2)'!$A$41:$A$45,0),MATCH(C2609,'[1]Traitement outputs (2)'!$B$40:$Q$40,0))</f>
        <v>202.98564822710691</v>
      </c>
      <c r="Q2609">
        <f>IF(K2609&lt;30,INDEX('[1]Traitement outputs (2)'!$B$51:$Q$63,MATCH(70,'[1]Traitement outputs (2)'!$A$51:$A$63,0),MATCH(C2609,'[1]Traitement outputs (2)'!$B$51:$Q$51,0)),INDEX('[1]Traitement outputs (2)'!$B$34:$Q$38,MATCH(70,'[1]Traitement outputs (2)'!$A$34:$A$38,0),MATCH(C2609,'[1]Traitement outputs (2)'!$B$33:$Q$33,0)))</f>
        <v>-132.60751704955501</v>
      </c>
      <c r="R2609">
        <f>IF(K2609&lt;30,INDEX('[1]Traitement outputs (2)'!$B$58:$Q$63,MATCH(70,'[1]Traitement outputs (2)'!$A$58:$A$63,0),MATCH(C2609,'[1]Traitement outputs (2)'!$B$58:$Q$58,0)),INDEX('[1]Traitement outputs (2)'!$B$41:$Q$45,MATCH(70,'[1]Traitement outputs (2)'!$A$41:$A$45,0),MATCH(C2609,'[1]Traitement outputs (2)'!$B$40:$Q$40,0)))</f>
        <v>202.98564822710691</v>
      </c>
      <c r="T2609">
        <f t="shared" si="242"/>
        <v>-15399.551825944363</v>
      </c>
      <c r="U2609">
        <f t="shared" si="243"/>
        <v>23572.479745836052</v>
      </c>
      <c r="X2609">
        <f t="shared" si="244"/>
        <v>0.3723688629225973</v>
      </c>
      <c r="Y2609">
        <f t="shared" si="245"/>
        <v>0.47593715976189493</v>
      </c>
    </row>
    <row r="2610" spans="1:25" x14ac:dyDescent="0.35">
      <c r="A2610" s="1">
        <v>34808.666666666664</v>
      </c>
      <c r="B2610">
        <v>19.9999</v>
      </c>
      <c r="C2610">
        <f>_xlfn.IFNA(HLOOKUP(B2610,'[1]Traitement outputs'!$B$33:$Q$33,1,TRUE),16)</f>
        <v>18</v>
      </c>
      <c r="E2610" s="1">
        <v>34808.666666666664</v>
      </c>
      <c r="F2610">
        <v>20.255800000000001</v>
      </c>
      <c r="G2610">
        <f t="shared" si="240"/>
        <v>20</v>
      </c>
      <c r="I2610" s="1">
        <v>34808.666666666664</v>
      </c>
      <c r="J2610">
        <v>28939</v>
      </c>
      <c r="K2610">
        <f t="shared" si="241"/>
        <v>249.19744283933014</v>
      </c>
      <c r="M2610">
        <f>INDEX('[1]Traitement outputs (2)'!$B$51:$Q$56,MATCH(70,'[1]Traitement outputs (2)'!$A$51:$A$56,0),MATCH(C2610,'[1]Traitement outputs (2)'!$B$51:$Q$51,0))</f>
        <v>-40.563606676443541</v>
      </c>
      <c r="N2610">
        <f>INDEX('[1]Traitement outputs (2)'!$B$34:$Q$38,MATCH(70,'[1]Traitement outputs (2)'!$A$34:$A$38,0),MATCH(C2610,'[1]Traitement outputs (2)'!$B$33:$Q$33,0))</f>
        <v>-132.60751704955501</v>
      </c>
      <c r="O2610">
        <f>INDEX('[1]Traitement outputs (2)'!$B$58:$Q$63,MATCH(70,'[1]Traitement outputs (2)'!$A$58:$A$63,0),MATCH(C2610,'[1]Traitement outputs (2)'!$B$58:$Q$58,0))</f>
        <v>40.565237508304868</v>
      </c>
      <c r="P2610">
        <f>INDEX('[1]Traitement outputs (2)'!$B$41:$Q$45,MATCH(70,'[1]Traitement outputs (2)'!$A$41:$A$45,0),MATCH(C2610,'[1]Traitement outputs (2)'!$B$40:$Q$40,0))</f>
        <v>202.98564822710691</v>
      </c>
      <c r="Q2610">
        <f>IF(K2610&lt;30,INDEX('[1]Traitement outputs (2)'!$B$51:$Q$63,MATCH(70,'[1]Traitement outputs (2)'!$A$51:$A$63,0),MATCH(C2610,'[1]Traitement outputs (2)'!$B$51:$Q$51,0)),INDEX('[1]Traitement outputs (2)'!$B$34:$Q$38,MATCH(70,'[1]Traitement outputs (2)'!$A$34:$A$38,0),MATCH(C2610,'[1]Traitement outputs (2)'!$B$33:$Q$33,0)))</f>
        <v>-132.60751704955501</v>
      </c>
      <c r="R2610">
        <f>IF(K2610&lt;30,INDEX('[1]Traitement outputs (2)'!$B$58:$Q$63,MATCH(70,'[1]Traitement outputs (2)'!$A$58:$A$63,0),MATCH(C2610,'[1]Traitement outputs (2)'!$B$58:$Q$58,0)),INDEX('[1]Traitement outputs (2)'!$B$41:$Q$45,MATCH(70,'[1]Traitement outputs (2)'!$A$41:$A$45,0),MATCH(C2610,'[1]Traitement outputs (2)'!$B$40:$Q$40,0)))</f>
        <v>202.98564822710691</v>
      </c>
      <c r="T2610">
        <f t="shared" si="242"/>
        <v>-15399.551825944363</v>
      </c>
      <c r="U2610">
        <f t="shared" si="243"/>
        <v>23572.479745836052</v>
      </c>
      <c r="X2610">
        <f t="shared" si="244"/>
        <v>0.3723688629225973</v>
      </c>
      <c r="Y2610">
        <f t="shared" si="245"/>
        <v>0.47593715976189493</v>
      </c>
    </row>
    <row r="2611" spans="1:25" x14ac:dyDescent="0.35">
      <c r="A2611" s="1">
        <v>34808.708333333336</v>
      </c>
      <c r="B2611">
        <v>20</v>
      </c>
      <c r="C2611">
        <f>_xlfn.IFNA(HLOOKUP(B2611,'[1]Traitement outputs'!$B$33:$Q$33,1,TRUE),16)</f>
        <v>20</v>
      </c>
      <c r="E2611" s="1">
        <v>34808.708333333336</v>
      </c>
      <c r="F2611">
        <v>19.6692</v>
      </c>
      <c r="G2611">
        <f t="shared" si="240"/>
        <v>20</v>
      </c>
      <c r="I2611" s="1">
        <v>34808.708333333336</v>
      </c>
      <c r="J2611">
        <v>19079.400000000001</v>
      </c>
      <c r="K2611">
        <f t="shared" si="241"/>
        <v>164.29516192365719</v>
      </c>
      <c r="M2611">
        <f>INDEX('[1]Traitement outputs (2)'!$B$51:$Q$56,MATCH(70,'[1]Traitement outputs (2)'!$A$51:$A$56,0),MATCH(C2611,'[1]Traitement outputs (2)'!$B$51:$Q$51,0))</f>
        <v>-16.864255714989046</v>
      </c>
      <c r="N2611">
        <f>INDEX('[1]Traitement outputs (2)'!$B$34:$Q$38,MATCH(70,'[1]Traitement outputs (2)'!$A$34:$A$38,0),MATCH(C2611,'[1]Traitement outputs (2)'!$B$33:$Q$33,0))</f>
        <v>-183.77989640241771</v>
      </c>
      <c r="O2611">
        <f>INDEX('[1]Traitement outputs (2)'!$B$58:$Q$63,MATCH(70,'[1]Traitement outputs (2)'!$A$58:$A$63,0),MATCH(C2611,'[1]Traitement outputs (2)'!$B$58:$Q$58,0))</f>
        <v>16.864787616041994</v>
      </c>
      <c r="P2611">
        <f>INDEX('[1]Traitement outputs (2)'!$B$41:$Q$45,MATCH(70,'[1]Traitement outputs (2)'!$A$41:$A$45,0),MATCH(C2611,'[1]Traitement outputs (2)'!$B$40:$Q$40,0))</f>
        <v>254.15803075879367</v>
      </c>
      <c r="Q2611">
        <f>IF(K2611&lt;30,INDEX('[1]Traitement outputs (2)'!$B$51:$Q$63,MATCH(70,'[1]Traitement outputs (2)'!$A$51:$A$63,0),MATCH(C2611,'[1]Traitement outputs (2)'!$B$51:$Q$51,0)),INDEX('[1]Traitement outputs (2)'!$B$34:$Q$38,MATCH(70,'[1]Traitement outputs (2)'!$A$34:$A$38,0),MATCH(C2611,'[1]Traitement outputs (2)'!$B$33:$Q$33,0)))</f>
        <v>-183.77989640241771</v>
      </c>
      <c r="R2611">
        <f>IF(K2611&lt;30,INDEX('[1]Traitement outputs (2)'!$B$58:$Q$63,MATCH(70,'[1]Traitement outputs (2)'!$A$58:$A$63,0),MATCH(C2611,'[1]Traitement outputs (2)'!$B$58:$Q$58,0)),INDEX('[1]Traitement outputs (2)'!$B$41:$Q$45,MATCH(70,'[1]Traitement outputs (2)'!$A$41:$A$45,0),MATCH(C2611,'[1]Traitement outputs (2)'!$B$40:$Q$40,0)))</f>
        <v>254.15803075879367</v>
      </c>
      <c r="T2611">
        <f t="shared" si="242"/>
        <v>-21342.138833337085</v>
      </c>
      <c r="U2611">
        <f t="shared" si="243"/>
        <v>29515.067122381799</v>
      </c>
      <c r="X2611">
        <f t="shared" si="244"/>
        <v>0.51606358805306241</v>
      </c>
      <c r="Y2611">
        <f t="shared" si="245"/>
        <v>0.59592021577150611</v>
      </c>
    </row>
    <row r="2612" spans="1:25" x14ac:dyDescent="0.35">
      <c r="A2612" s="1">
        <v>34808.75</v>
      </c>
      <c r="B2612">
        <v>20.0001</v>
      </c>
      <c r="C2612">
        <f>_xlfn.IFNA(HLOOKUP(B2612,'[1]Traitement outputs'!$B$33:$Q$33,1,TRUE),16)</f>
        <v>20</v>
      </c>
      <c r="E2612" s="1">
        <v>34808.75</v>
      </c>
      <c r="F2612">
        <v>19.164100000000001</v>
      </c>
      <c r="G2612">
        <f t="shared" si="240"/>
        <v>19</v>
      </c>
      <c r="I2612" s="1">
        <v>34808.75</v>
      </c>
      <c r="J2612">
        <v>2345.1799999999998</v>
      </c>
      <c r="K2612">
        <f t="shared" si="241"/>
        <v>20.194645944847444</v>
      </c>
      <c r="M2612">
        <f>INDEX('[1]Traitement outputs (2)'!$B$51:$Q$56,MATCH(70,'[1]Traitement outputs (2)'!$A$51:$A$56,0),MATCH(C2612,'[1]Traitement outputs (2)'!$B$51:$Q$51,0))</f>
        <v>-16.864255714989046</v>
      </c>
      <c r="N2612">
        <f>INDEX('[1]Traitement outputs (2)'!$B$34:$Q$38,MATCH(70,'[1]Traitement outputs (2)'!$A$34:$A$38,0),MATCH(C2612,'[1]Traitement outputs (2)'!$B$33:$Q$33,0))</f>
        <v>-183.77989640241771</v>
      </c>
      <c r="O2612">
        <f>INDEX('[1]Traitement outputs (2)'!$B$58:$Q$63,MATCH(70,'[1]Traitement outputs (2)'!$A$58:$A$63,0),MATCH(C2612,'[1]Traitement outputs (2)'!$B$58:$Q$58,0))</f>
        <v>16.864787616041994</v>
      </c>
      <c r="P2612">
        <f>INDEX('[1]Traitement outputs (2)'!$B$41:$Q$45,MATCH(70,'[1]Traitement outputs (2)'!$A$41:$A$45,0),MATCH(C2612,'[1]Traitement outputs (2)'!$B$40:$Q$40,0))</f>
        <v>254.15803075879367</v>
      </c>
      <c r="Q2612">
        <f>IF(K2612&lt;30,INDEX('[1]Traitement outputs (2)'!$B$51:$Q$63,MATCH(70,'[1]Traitement outputs (2)'!$A$51:$A$63,0),MATCH(C2612,'[1]Traitement outputs (2)'!$B$51:$Q$51,0)),INDEX('[1]Traitement outputs (2)'!$B$34:$Q$38,MATCH(70,'[1]Traitement outputs (2)'!$A$34:$A$38,0),MATCH(C2612,'[1]Traitement outputs (2)'!$B$33:$Q$33,0)))</f>
        <v>-16.864255714989046</v>
      </c>
      <c r="R2612">
        <f>IF(K2612&lt;30,INDEX('[1]Traitement outputs (2)'!$B$58:$Q$63,MATCH(70,'[1]Traitement outputs (2)'!$A$58:$A$63,0),MATCH(C2612,'[1]Traitement outputs (2)'!$B$58:$Q$58,0)),INDEX('[1]Traitement outputs (2)'!$B$41:$Q$45,MATCH(70,'[1]Traitement outputs (2)'!$A$41:$A$45,0),MATCH(C2612,'[1]Traitement outputs (2)'!$B$40:$Q$40,0)))</f>
        <v>16.864787616041994</v>
      </c>
      <c r="T2612">
        <f t="shared" si="242"/>
        <v>-1958.42577907482</v>
      </c>
      <c r="U2612">
        <f t="shared" si="243"/>
        <v>1958.4875481058175</v>
      </c>
      <c r="X2612">
        <f t="shared" si="244"/>
        <v>4.735571455032727E-2</v>
      </c>
      <c r="Y2612">
        <f t="shared" si="245"/>
        <v>3.954259420836595E-2</v>
      </c>
    </row>
    <row r="2613" spans="1:25" x14ac:dyDescent="0.35">
      <c r="A2613" s="1">
        <v>34808.791666666664</v>
      </c>
      <c r="B2613">
        <v>20</v>
      </c>
      <c r="C2613">
        <f>_xlfn.IFNA(HLOOKUP(B2613,'[1]Traitement outputs'!$B$33:$Q$33,1,TRUE),16)</f>
        <v>20</v>
      </c>
      <c r="E2613" s="1">
        <v>34808.791666666664</v>
      </c>
      <c r="F2613">
        <v>18.851800000000001</v>
      </c>
      <c r="G2613">
        <f t="shared" si="240"/>
        <v>19</v>
      </c>
      <c r="I2613" s="1">
        <v>34808.791666666664</v>
      </c>
      <c r="J2613">
        <v>0</v>
      </c>
      <c r="K2613">
        <f t="shared" si="241"/>
        <v>0</v>
      </c>
      <c r="M2613">
        <f>INDEX('[1]Traitement outputs (2)'!$B$51:$Q$56,MATCH(70,'[1]Traitement outputs (2)'!$A$51:$A$56,0),MATCH(C2613,'[1]Traitement outputs (2)'!$B$51:$Q$51,0))</f>
        <v>-16.864255714989046</v>
      </c>
      <c r="N2613">
        <f>INDEX('[1]Traitement outputs (2)'!$B$34:$Q$38,MATCH(70,'[1]Traitement outputs (2)'!$A$34:$A$38,0),MATCH(C2613,'[1]Traitement outputs (2)'!$B$33:$Q$33,0))</f>
        <v>-183.77989640241771</v>
      </c>
      <c r="O2613">
        <f>INDEX('[1]Traitement outputs (2)'!$B$58:$Q$63,MATCH(70,'[1]Traitement outputs (2)'!$A$58:$A$63,0),MATCH(C2613,'[1]Traitement outputs (2)'!$B$58:$Q$58,0))</f>
        <v>16.864787616041994</v>
      </c>
      <c r="P2613">
        <f>INDEX('[1]Traitement outputs (2)'!$B$41:$Q$45,MATCH(70,'[1]Traitement outputs (2)'!$A$41:$A$45,0),MATCH(C2613,'[1]Traitement outputs (2)'!$B$40:$Q$40,0))</f>
        <v>254.15803075879367</v>
      </c>
      <c r="Q2613">
        <f>IF(K2613&lt;30,INDEX('[1]Traitement outputs (2)'!$B$51:$Q$63,MATCH(70,'[1]Traitement outputs (2)'!$A$51:$A$63,0),MATCH(C2613,'[1]Traitement outputs (2)'!$B$51:$Q$51,0)),INDEX('[1]Traitement outputs (2)'!$B$34:$Q$38,MATCH(70,'[1]Traitement outputs (2)'!$A$34:$A$38,0),MATCH(C2613,'[1]Traitement outputs (2)'!$B$33:$Q$33,0)))</f>
        <v>-16.864255714989046</v>
      </c>
      <c r="R2613">
        <f>IF(K2613&lt;30,INDEX('[1]Traitement outputs (2)'!$B$58:$Q$63,MATCH(70,'[1]Traitement outputs (2)'!$A$58:$A$63,0),MATCH(C2613,'[1]Traitement outputs (2)'!$B$58:$Q$58,0)),INDEX('[1]Traitement outputs (2)'!$B$41:$Q$45,MATCH(70,'[1]Traitement outputs (2)'!$A$41:$A$45,0),MATCH(C2613,'[1]Traitement outputs (2)'!$B$40:$Q$40,0)))</f>
        <v>16.864787616041994</v>
      </c>
      <c r="T2613">
        <f t="shared" si="242"/>
        <v>-1958.42577907482</v>
      </c>
      <c r="U2613">
        <f t="shared" si="243"/>
        <v>1958.4875481058175</v>
      </c>
      <c r="X2613">
        <f t="shared" si="244"/>
        <v>4.735571455032727E-2</v>
      </c>
      <c r="Y2613">
        <f t="shared" si="245"/>
        <v>3.954259420836595E-2</v>
      </c>
    </row>
    <row r="2614" spans="1:25" x14ac:dyDescent="0.35">
      <c r="A2614" s="1">
        <v>34808.833333333336</v>
      </c>
      <c r="B2614">
        <v>20</v>
      </c>
      <c r="C2614">
        <f>_xlfn.IFNA(HLOOKUP(B2614,'[1]Traitement outputs'!$B$33:$Q$33,1,TRUE),16)</f>
        <v>20</v>
      </c>
      <c r="E2614" s="1">
        <v>34808.833333333336</v>
      </c>
      <c r="F2614">
        <v>18.661999999999999</v>
      </c>
      <c r="G2614">
        <f t="shared" si="240"/>
        <v>19</v>
      </c>
      <c r="I2614" s="1">
        <v>34808.833333333336</v>
      </c>
      <c r="J2614">
        <v>0</v>
      </c>
      <c r="K2614">
        <f t="shared" si="241"/>
        <v>0</v>
      </c>
      <c r="M2614">
        <f>INDEX('[1]Traitement outputs (2)'!$B$51:$Q$56,MATCH(70,'[1]Traitement outputs (2)'!$A$51:$A$56,0),MATCH(C2614,'[1]Traitement outputs (2)'!$B$51:$Q$51,0))</f>
        <v>-16.864255714989046</v>
      </c>
      <c r="N2614">
        <f>INDEX('[1]Traitement outputs (2)'!$B$34:$Q$38,MATCH(70,'[1]Traitement outputs (2)'!$A$34:$A$38,0),MATCH(C2614,'[1]Traitement outputs (2)'!$B$33:$Q$33,0))</f>
        <v>-183.77989640241771</v>
      </c>
      <c r="O2614">
        <f>INDEX('[1]Traitement outputs (2)'!$B$58:$Q$63,MATCH(70,'[1]Traitement outputs (2)'!$A$58:$A$63,0),MATCH(C2614,'[1]Traitement outputs (2)'!$B$58:$Q$58,0))</f>
        <v>16.864787616041994</v>
      </c>
      <c r="P2614">
        <f>INDEX('[1]Traitement outputs (2)'!$B$41:$Q$45,MATCH(70,'[1]Traitement outputs (2)'!$A$41:$A$45,0),MATCH(C2614,'[1]Traitement outputs (2)'!$B$40:$Q$40,0))</f>
        <v>254.15803075879367</v>
      </c>
      <c r="Q2614">
        <f>IF(K2614&lt;30,INDEX('[1]Traitement outputs (2)'!$B$51:$Q$63,MATCH(70,'[1]Traitement outputs (2)'!$A$51:$A$63,0),MATCH(C2614,'[1]Traitement outputs (2)'!$B$51:$Q$51,0)),INDEX('[1]Traitement outputs (2)'!$B$34:$Q$38,MATCH(70,'[1]Traitement outputs (2)'!$A$34:$A$38,0),MATCH(C2614,'[1]Traitement outputs (2)'!$B$33:$Q$33,0)))</f>
        <v>-16.864255714989046</v>
      </c>
      <c r="R2614">
        <f>IF(K2614&lt;30,INDEX('[1]Traitement outputs (2)'!$B$58:$Q$63,MATCH(70,'[1]Traitement outputs (2)'!$A$58:$A$63,0),MATCH(C2614,'[1]Traitement outputs (2)'!$B$58:$Q$58,0)),INDEX('[1]Traitement outputs (2)'!$B$41:$Q$45,MATCH(70,'[1]Traitement outputs (2)'!$A$41:$A$45,0),MATCH(C2614,'[1]Traitement outputs (2)'!$B$40:$Q$40,0)))</f>
        <v>16.864787616041994</v>
      </c>
      <c r="T2614">
        <f t="shared" si="242"/>
        <v>-1958.42577907482</v>
      </c>
      <c r="U2614">
        <f t="shared" si="243"/>
        <v>1958.4875481058175</v>
      </c>
      <c r="X2614">
        <f t="shared" si="244"/>
        <v>4.735571455032727E-2</v>
      </c>
      <c r="Y2614">
        <f t="shared" si="245"/>
        <v>3.954259420836595E-2</v>
      </c>
    </row>
    <row r="2615" spans="1:25" x14ac:dyDescent="0.35">
      <c r="A2615" s="1">
        <v>34808.875</v>
      </c>
      <c r="B2615">
        <v>16.100000000000001</v>
      </c>
      <c r="C2615">
        <f>_xlfn.IFNA(HLOOKUP(B2615,'[1]Traitement outputs'!$B$33:$Q$33,1,TRUE),16)</f>
        <v>16</v>
      </c>
      <c r="E2615" s="1">
        <v>34808.875</v>
      </c>
      <c r="F2615">
        <v>22.9588</v>
      </c>
      <c r="G2615">
        <f t="shared" si="240"/>
        <v>23</v>
      </c>
      <c r="I2615" s="1">
        <v>34808.875</v>
      </c>
      <c r="J2615">
        <v>0</v>
      </c>
      <c r="K2615">
        <f t="shared" si="241"/>
        <v>0</v>
      </c>
      <c r="M2615">
        <f>INDEX('[1]Traitement outputs (2)'!$B$51:$Q$56,MATCH(70,'[1]Traitement outputs (2)'!$A$51:$A$56,0),MATCH(C2615,'[1]Traitement outputs (2)'!$B$51:$Q$51,0))</f>
        <v>-27.907128105419115</v>
      </c>
      <c r="N2615">
        <f>INDEX('[1]Traitement outputs (2)'!$B$34:$Q$38,MATCH(70,'[1]Traitement outputs (2)'!$A$34:$A$38,0),MATCH(C2615,'[1]Traitement outputs (2)'!$B$33:$Q$33,0))</f>
        <v>-87.65601603539298</v>
      </c>
      <c r="O2615">
        <f>INDEX('[1]Traitement outputs (2)'!$B$58:$Q$63,MATCH(70,'[1]Traitement outputs (2)'!$A$58:$A$63,0),MATCH(C2615,'[1]Traitement outputs (2)'!$B$58:$Q$58,0))</f>
        <v>27.907128104236733</v>
      </c>
      <c r="P2615">
        <f>INDEX('[1]Traitement outputs (2)'!$B$41:$Q$45,MATCH(70,'[1]Traitement outputs (2)'!$A$41:$A$45,0),MATCH(C2615,'[1]Traitement outputs (2)'!$B$40:$Q$40,0))</f>
        <v>158.03405896601754</v>
      </c>
      <c r="Q2615">
        <f>IF(K2615&lt;30,INDEX('[1]Traitement outputs (2)'!$B$51:$Q$63,MATCH(70,'[1]Traitement outputs (2)'!$A$51:$A$63,0),MATCH(C2615,'[1]Traitement outputs (2)'!$B$51:$Q$51,0)),INDEX('[1]Traitement outputs (2)'!$B$34:$Q$38,MATCH(70,'[1]Traitement outputs (2)'!$A$34:$A$38,0),MATCH(C2615,'[1]Traitement outputs (2)'!$B$33:$Q$33,0)))</f>
        <v>-27.907128105419115</v>
      </c>
      <c r="R2615">
        <f>IF(K2615&lt;30,INDEX('[1]Traitement outputs (2)'!$B$58:$Q$63,MATCH(70,'[1]Traitement outputs (2)'!$A$58:$A$63,0),MATCH(C2615,'[1]Traitement outputs (2)'!$B$58:$Q$58,0)),INDEX('[1]Traitement outputs (2)'!$B$41:$Q$45,MATCH(70,'[1]Traitement outputs (2)'!$A$41:$A$45,0),MATCH(C2615,'[1]Traitement outputs (2)'!$B$40:$Q$40,0)))</f>
        <v>27.907128104236733</v>
      </c>
      <c r="T2615">
        <f t="shared" si="242"/>
        <v>-3240.8212983285953</v>
      </c>
      <c r="U2615">
        <f t="shared" si="243"/>
        <v>3240.8212981912866</v>
      </c>
      <c r="X2615">
        <f t="shared" si="244"/>
        <v>7.8364679403255921E-2</v>
      </c>
      <c r="Y2615">
        <f t="shared" si="245"/>
        <v>6.5433390996103388E-2</v>
      </c>
    </row>
    <row r="2616" spans="1:25" x14ac:dyDescent="0.35">
      <c r="A2616" s="1">
        <v>34808.916666666664</v>
      </c>
      <c r="B2616">
        <v>16.001200000000001</v>
      </c>
      <c r="C2616">
        <f>_xlfn.IFNA(HLOOKUP(B2616,'[1]Traitement outputs'!$B$33:$Q$33,1,TRUE),16)</f>
        <v>16</v>
      </c>
      <c r="E2616" s="1">
        <v>34808.916666666664</v>
      </c>
      <c r="F2616">
        <v>21.940799999999999</v>
      </c>
      <c r="G2616">
        <f t="shared" si="240"/>
        <v>22</v>
      </c>
      <c r="I2616" s="1">
        <v>34808.916666666664</v>
      </c>
      <c r="J2616">
        <v>0</v>
      </c>
      <c r="K2616">
        <f t="shared" si="241"/>
        <v>0</v>
      </c>
      <c r="M2616">
        <f>INDEX('[1]Traitement outputs (2)'!$B$51:$Q$56,MATCH(70,'[1]Traitement outputs (2)'!$A$51:$A$56,0),MATCH(C2616,'[1]Traitement outputs (2)'!$B$51:$Q$51,0))</f>
        <v>-27.907128105419115</v>
      </c>
      <c r="N2616">
        <f>INDEX('[1]Traitement outputs (2)'!$B$34:$Q$38,MATCH(70,'[1]Traitement outputs (2)'!$A$34:$A$38,0),MATCH(C2616,'[1]Traitement outputs (2)'!$B$33:$Q$33,0))</f>
        <v>-87.65601603539298</v>
      </c>
      <c r="O2616">
        <f>INDEX('[1]Traitement outputs (2)'!$B$58:$Q$63,MATCH(70,'[1]Traitement outputs (2)'!$A$58:$A$63,0),MATCH(C2616,'[1]Traitement outputs (2)'!$B$58:$Q$58,0))</f>
        <v>27.907128104236733</v>
      </c>
      <c r="P2616">
        <f>INDEX('[1]Traitement outputs (2)'!$B$41:$Q$45,MATCH(70,'[1]Traitement outputs (2)'!$A$41:$A$45,0),MATCH(C2616,'[1]Traitement outputs (2)'!$B$40:$Q$40,0))</f>
        <v>158.03405896601754</v>
      </c>
      <c r="Q2616">
        <f>IF(K2616&lt;30,INDEX('[1]Traitement outputs (2)'!$B$51:$Q$63,MATCH(70,'[1]Traitement outputs (2)'!$A$51:$A$63,0),MATCH(C2616,'[1]Traitement outputs (2)'!$B$51:$Q$51,0)),INDEX('[1]Traitement outputs (2)'!$B$34:$Q$38,MATCH(70,'[1]Traitement outputs (2)'!$A$34:$A$38,0),MATCH(C2616,'[1]Traitement outputs (2)'!$B$33:$Q$33,0)))</f>
        <v>-27.907128105419115</v>
      </c>
      <c r="R2616">
        <f>IF(K2616&lt;30,INDEX('[1]Traitement outputs (2)'!$B$58:$Q$63,MATCH(70,'[1]Traitement outputs (2)'!$A$58:$A$63,0),MATCH(C2616,'[1]Traitement outputs (2)'!$B$58:$Q$58,0)),INDEX('[1]Traitement outputs (2)'!$B$41:$Q$45,MATCH(70,'[1]Traitement outputs (2)'!$A$41:$A$45,0),MATCH(C2616,'[1]Traitement outputs (2)'!$B$40:$Q$40,0)))</f>
        <v>27.907128104236733</v>
      </c>
      <c r="T2616">
        <f t="shared" si="242"/>
        <v>-3240.8212983285953</v>
      </c>
      <c r="U2616">
        <f t="shared" si="243"/>
        <v>3240.8212981912866</v>
      </c>
      <c r="X2616">
        <f t="shared" si="244"/>
        <v>7.8364679403255921E-2</v>
      </c>
      <c r="Y2616">
        <f t="shared" si="245"/>
        <v>6.5433390996103388E-2</v>
      </c>
    </row>
    <row r="2617" spans="1:25" x14ac:dyDescent="0.35">
      <c r="A2617" s="1">
        <v>34808.958333333336</v>
      </c>
      <c r="B2617">
        <v>16.0001</v>
      </c>
      <c r="C2617">
        <f>_xlfn.IFNA(HLOOKUP(B2617,'[1]Traitement outputs'!$B$33:$Q$33,1,TRUE),16)</f>
        <v>16</v>
      </c>
      <c r="E2617" s="1">
        <v>34808.958333333336</v>
      </c>
      <c r="F2617">
        <v>21.037099999999999</v>
      </c>
      <c r="G2617">
        <f t="shared" si="240"/>
        <v>21</v>
      </c>
      <c r="I2617" s="1">
        <v>34808.958333333336</v>
      </c>
      <c r="J2617">
        <v>0</v>
      </c>
      <c r="K2617">
        <f t="shared" si="241"/>
        <v>0</v>
      </c>
      <c r="M2617">
        <f>INDEX('[1]Traitement outputs (2)'!$B$51:$Q$56,MATCH(70,'[1]Traitement outputs (2)'!$A$51:$A$56,0),MATCH(C2617,'[1]Traitement outputs (2)'!$B$51:$Q$51,0))</f>
        <v>-27.907128105419115</v>
      </c>
      <c r="N2617">
        <f>INDEX('[1]Traitement outputs (2)'!$B$34:$Q$38,MATCH(70,'[1]Traitement outputs (2)'!$A$34:$A$38,0),MATCH(C2617,'[1]Traitement outputs (2)'!$B$33:$Q$33,0))</f>
        <v>-87.65601603539298</v>
      </c>
      <c r="O2617">
        <f>INDEX('[1]Traitement outputs (2)'!$B$58:$Q$63,MATCH(70,'[1]Traitement outputs (2)'!$A$58:$A$63,0),MATCH(C2617,'[1]Traitement outputs (2)'!$B$58:$Q$58,0))</f>
        <v>27.907128104236733</v>
      </c>
      <c r="P2617">
        <f>INDEX('[1]Traitement outputs (2)'!$B$41:$Q$45,MATCH(70,'[1]Traitement outputs (2)'!$A$41:$A$45,0),MATCH(C2617,'[1]Traitement outputs (2)'!$B$40:$Q$40,0))</f>
        <v>158.03405896601754</v>
      </c>
      <c r="Q2617">
        <f>IF(K2617&lt;30,INDEX('[1]Traitement outputs (2)'!$B$51:$Q$63,MATCH(70,'[1]Traitement outputs (2)'!$A$51:$A$63,0),MATCH(C2617,'[1]Traitement outputs (2)'!$B$51:$Q$51,0)),INDEX('[1]Traitement outputs (2)'!$B$34:$Q$38,MATCH(70,'[1]Traitement outputs (2)'!$A$34:$A$38,0),MATCH(C2617,'[1]Traitement outputs (2)'!$B$33:$Q$33,0)))</f>
        <v>-27.907128105419115</v>
      </c>
      <c r="R2617">
        <f>IF(K2617&lt;30,INDEX('[1]Traitement outputs (2)'!$B$58:$Q$63,MATCH(70,'[1]Traitement outputs (2)'!$A$58:$A$63,0),MATCH(C2617,'[1]Traitement outputs (2)'!$B$58:$Q$58,0)),INDEX('[1]Traitement outputs (2)'!$B$41:$Q$45,MATCH(70,'[1]Traitement outputs (2)'!$A$41:$A$45,0),MATCH(C2617,'[1]Traitement outputs (2)'!$B$40:$Q$40,0)))</f>
        <v>27.907128104236733</v>
      </c>
      <c r="T2617">
        <f t="shared" si="242"/>
        <v>-3240.8212983285953</v>
      </c>
      <c r="U2617">
        <f t="shared" si="243"/>
        <v>3240.8212981912866</v>
      </c>
      <c r="X2617">
        <f t="shared" si="244"/>
        <v>7.8364679403255921E-2</v>
      </c>
      <c r="Y2617">
        <f t="shared" si="245"/>
        <v>6.5433390996103388E-2</v>
      </c>
    </row>
    <row r="2618" spans="1:25" x14ac:dyDescent="0.35">
      <c r="A2618" s="1">
        <v>34809</v>
      </c>
      <c r="B2618">
        <v>16.0001</v>
      </c>
      <c r="C2618">
        <f>_xlfn.IFNA(HLOOKUP(B2618,'[1]Traitement outputs'!$B$33:$Q$33,1,TRUE),16)</f>
        <v>16</v>
      </c>
      <c r="E2618" s="1">
        <v>34809</v>
      </c>
      <c r="F2618">
        <v>20.385000000000002</v>
      </c>
      <c r="G2618">
        <f t="shared" si="240"/>
        <v>20</v>
      </c>
      <c r="I2618" s="1">
        <v>34809</v>
      </c>
      <c r="J2618">
        <v>0</v>
      </c>
      <c r="K2618">
        <f t="shared" si="241"/>
        <v>0</v>
      </c>
      <c r="M2618">
        <f>INDEX('[1]Traitement outputs (2)'!$B$51:$Q$56,MATCH(70,'[1]Traitement outputs (2)'!$A$51:$A$56,0),MATCH(C2618,'[1]Traitement outputs (2)'!$B$51:$Q$51,0))</f>
        <v>-27.907128105419115</v>
      </c>
      <c r="N2618">
        <f>INDEX('[1]Traitement outputs (2)'!$B$34:$Q$38,MATCH(70,'[1]Traitement outputs (2)'!$A$34:$A$38,0),MATCH(C2618,'[1]Traitement outputs (2)'!$B$33:$Q$33,0))</f>
        <v>-87.65601603539298</v>
      </c>
      <c r="O2618">
        <f>INDEX('[1]Traitement outputs (2)'!$B$58:$Q$63,MATCH(70,'[1]Traitement outputs (2)'!$A$58:$A$63,0),MATCH(C2618,'[1]Traitement outputs (2)'!$B$58:$Q$58,0))</f>
        <v>27.907128104236733</v>
      </c>
      <c r="P2618">
        <f>INDEX('[1]Traitement outputs (2)'!$B$41:$Q$45,MATCH(70,'[1]Traitement outputs (2)'!$A$41:$A$45,0),MATCH(C2618,'[1]Traitement outputs (2)'!$B$40:$Q$40,0))</f>
        <v>158.03405896601754</v>
      </c>
      <c r="Q2618">
        <f>IF(K2618&lt;30,INDEX('[1]Traitement outputs (2)'!$B$51:$Q$63,MATCH(70,'[1]Traitement outputs (2)'!$A$51:$A$63,0),MATCH(C2618,'[1]Traitement outputs (2)'!$B$51:$Q$51,0)),INDEX('[1]Traitement outputs (2)'!$B$34:$Q$38,MATCH(70,'[1]Traitement outputs (2)'!$A$34:$A$38,0),MATCH(C2618,'[1]Traitement outputs (2)'!$B$33:$Q$33,0)))</f>
        <v>-27.907128105419115</v>
      </c>
      <c r="R2618">
        <f>IF(K2618&lt;30,INDEX('[1]Traitement outputs (2)'!$B$58:$Q$63,MATCH(70,'[1]Traitement outputs (2)'!$A$58:$A$63,0),MATCH(C2618,'[1]Traitement outputs (2)'!$B$58:$Q$58,0)),INDEX('[1]Traitement outputs (2)'!$B$41:$Q$45,MATCH(70,'[1]Traitement outputs (2)'!$A$41:$A$45,0),MATCH(C2618,'[1]Traitement outputs (2)'!$B$40:$Q$40,0)))</f>
        <v>27.907128104236733</v>
      </c>
      <c r="T2618">
        <f t="shared" si="242"/>
        <v>-3240.8212983285953</v>
      </c>
      <c r="U2618">
        <f t="shared" si="243"/>
        <v>3240.8212981912866</v>
      </c>
      <c r="X2618">
        <f t="shared" si="244"/>
        <v>7.8364679403255921E-2</v>
      </c>
      <c r="Y2618">
        <f t="shared" si="245"/>
        <v>6.5433390996103388E-2</v>
      </c>
    </row>
    <row r="2619" spans="1:25" x14ac:dyDescent="0.35">
      <c r="A2619" s="1">
        <v>34809.041666666664</v>
      </c>
      <c r="B2619">
        <v>16</v>
      </c>
      <c r="C2619">
        <f>_xlfn.IFNA(HLOOKUP(B2619,'[1]Traitement outputs'!$B$33:$Q$33,1,TRUE),16)</f>
        <v>16</v>
      </c>
      <c r="E2619" s="1">
        <v>34809.041666666664</v>
      </c>
      <c r="F2619">
        <v>19.923300000000001</v>
      </c>
      <c r="G2619">
        <f t="shared" si="240"/>
        <v>20</v>
      </c>
      <c r="I2619" s="1">
        <v>34809.041666666664</v>
      </c>
      <c r="J2619">
        <v>0</v>
      </c>
      <c r="K2619">
        <f t="shared" si="241"/>
        <v>0</v>
      </c>
      <c r="M2619">
        <f>INDEX('[1]Traitement outputs (2)'!$B$51:$Q$56,MATCH(70,'[1]Traitement outputs (2)'!$A$51:$A$56,0),MATCH(C2619,'[1]Traitement outputs (2)'!$B$51:$Q$51,0))</f>
        <v>-27.907128105419115</v>
      </c>
      <c r="N2619">
        <f>INDEX('[1]Traitement outputs (2)'!$B$34:$Q$38,MATCH(70,'[1]Traitement outputs (2)'!$A$34:$A$38,0),MATCH(C2619,'[1]Traitement outputs (2)'!$B$33:$Q$33,0))</f>
        <v>-87.65601603539298</v>
      </c>
      <c r="O2619">
        <f>INDEX('[1]Traitement outputs (2)'!$B$58:$Q$63,MATCH(70,'[1]Traitement outputs (2)'!$A$58:$A$63,0),MATCH(C2619,'[1]Traitement outputs (2)'!$B$58:$Q$58,0))</f>
        <v>27.907128104236733</v>
      </c>
      <c r="P2619">
        <f>INDEX('[1]Traitement outputs (2)'!$B$41:$Q$45,MATCH(70,'[1]Traitement outputs (2)'!$A$41:$A$45,0),MATCH(C2619,'[1]Traitement outputs (2)'!$B$40:$Q$40,0))</f>
        <v>158.03405896601754</v>
      </c>
      <c r="Q2619">
        <f>IF(K2619&lt;30,INDEX('[1]Traitement outputs (2)'!$B$51:$Q$63,MATCH(70,'[1]Traitement outputs (2)'!$A$51:$A$63,0),MATCH(C2619,'[1]Traitement outputs (2)'!$B$51:$Q$51,0)),INDEX('[1]Traitement outputs (2)'!$B$34:$Q$38,MATCH(70,'[1]Traitement outputs (2)'!$A$34:$A$38,0),MATCH(C2619,'[1]Traitement outputs (2)'!$B$33:$Q$33,0)))</f>
        <v>-27.907128105419115</v>
      </c>
      <c r="R2619">
        <f>IF(K2619&lt;30,INDEX('[1]Traitement outputs (2)'!$B$58:$Q$63,MATCH(70,'[1]Traitement outputs (2)'!$A$58:$A$63,0),MATCH(C2619,'[1]Traitement outputs (2)'!$B$58:$Q$58,0)),INDEX('[1]Traitement outputs (2)'!$B$41:$Q$45,MATCH(70,'[1]Traitement outputs (2)'!$A$41:$A$45,0),MATCH(C2619,'[1]Traitement outputs (2)'!$B$40:$Q$40,0)))</f>
        <v>27.907128104236733</v>
      </c>
      <c r="T2619">
        <f t="shared" si="242"/>
        <v>-3240.8212983285953</v>
      </c>
      <c r="U2619">
        <f t="shared" si="243"/>
        <v>3240.8212981912866</v>
      </c>
      <c r="X2619">
        <f t="shared" si="244"/>
        <v>7.8364679403255921E-2</v>
      </c>
      <c r="Y2619">
        <f t="shared" si="245"/>
        <v>6.5433390996103388E-2</v>
      </c>
    </row>
    <row r="2620" spans="1:25" x14ac:dyDescent="0.35">
      <c r="A2620" s="1">
        <v>34809.083333333336</v>
      </c>
      <c r="B2620">
        <v>16.006499999999999</v>
      </c>
      <c r="C2620">
        <f>_xlfn.IFNA(HLOOKUP(B2620,'[1]Traitement outputs'!$B$33:$Q$33,1,TRUE),16)</f>
        <v>16</v>
      </c>
      <c r="E2620" s="1">
        <v>34809.083333333336</v>
      </c>
      <c r="F2620">
        <v>19.7393</v>
      </c>
      <c r="G2620">
        <f t="shared" si="240"/>
        <v>20</v>
      </c>
      <c r="I2620" s="1">
        <v>34809.083333333336</v>
      </c>
      <c r="J2620">
        <v>0</v>
      </c>
      <c r="K2620">
        <f t="shared" si="241"/>
        <v>0</v>
      </c>
      <c r="M2620">
        <f>INDEX('[1]Traitement outputs (2)'!$B$51:$Q$56,MATCH(70,'[1]Traitement outputs (2)'!$A$51:$A$56,0),MATCH(C2620,'[1]Traitement outputs (2)'!$B$51:$Q$51,0))</f>
        <v>-27.907128105419115</v>
      </c>
      <c r="N2620">
        <f>INDEX('[1]Traitement outputs (2)'!$B$34:$Q$38,MATCH(70,'[1]Traitement outputs (2)'!$A$34:$A$38,0),MATCH(C2620,'[1]Traitement outputs (2)'!$B$33:$Q$33,0))</f>
        <v>-87.65601603539298</v>
      </c>
      <c r="O2620">
        <f>INDEX('[1]Traitement outputs (2)'!$B$58:$Q$63,MATCH(70,'[1]Traitement outputs (2)'!$A$58:$A$63,0),MATCH(C2620,'[1]Traitement outputs (2)'!$B$58:$Q$58,0))</f>
        <v>27.907128104236733</v>
      </c>
      <c r="P2620">
        <f>INDEX('[1]Traitement outputs (2)'!$B$41:$Q$45,MATCH(70,'[1]Traitement outputs (2)'!$A$41:$A$45,0),MATCH(C2620,'[1]Traitement outputs (2)'!$B$40:$Q$40,0))</f>
        <v>158.03405896601754</v>
      </c>
      <c r="Q2620">
        <f>IF(K2620&lt;30,INDEX('[1]Traitement outputs (2)'!$B$51:$Q$63,MATCH(70,'[1]Traitement outputs (2)'!$A$51:$A$63,0),MATCH(C2620,'[1]Traitement outputs (2)'!$B$51:$Q$51,0)),INDEX('[1]Traitement outputs (2)'!$B$34:$Q$38,MATCH(70,'[1]Traitement outputs (2)'!$A$34:$A$38,0),MATCH(C2620,'[1]Traitement outputs (2)'!$B$33:$Q$33,0)))</f>
        <v>-27.907128105419115</v>
      </c>
      <c r="R2620">
        <f>IF(K2620&lt;30,INDEX('[1]Traitement outputs (2)'!$B$58:$Q$63,MATCH(70,'[1]Traitement outputs (2)'!$A$58:$A$63,0),MATCH(C2620,'[1]Traitement outputs (2)'!$B$58:$Q$58,0)),INDEX('[1]Traitement outputs (2)'!$B$41:$Q$45,MATCH(70,'[1]Traitement outputs (2)'!$A$41:$A$45,0),MATCH(C2620,'[1]Traitement outputs (2)'!$B$40:$Q$40,0)))</f>
        <v>27.907128104236733</v>
      </c>
      <c r="T2620">
        <f t="shared" si="242"/>
        <v>-3240.8212983285953</v>
      </c>
      <c r="U2620">
        <f t="shared" si="243"/>
        <v>3240.8212981912866</v>
      </c>
      <c r="X2620">
        <f t="shared" si="244"/>
        <v>7.8364679403255921E-2</v>
      </c>
      <c r="Y2620">
        <f t="shared" si="245"/>
        <v>6.5433390996103388E-2</v>
      </c>
    </row>
    <row r="2621" spans="1:25" x14ac:dyDescent="0.35">
      <c r="A2621" s="1">
        <v>34809.125</v>
      </c>
      <c r="B2621">
        <v>16.057600000000001</v>
      </c>
      <c r="C2621">
        <f>_xlfn.IFNA(HLOOKUP(B2621,'[1]Traitement outputs'!$B$33:$Q$33,1,TRUE),16)</f>
        <v>16</v>
      </c>
      <c r="E2621" s="1">
        <v>34809.125</v>
      </c>
      <c r="F2621">
        <v>19.780100000000001</v>
      </c>
      <c r="G2621">
        <f t="shared" si="240"/>
        <v>20</v>
      </c>
      <c r="I2621" s="1">
        <v>34809.125</v>
      </c>
      <c r="J2621">
        <v>0</v>
      </c>
      <c r="K2621">
        <f t="shared" si="241"/>
        <v>0</v>
      </c>
      <c r="M2621">
        <f>INDEX('[1]Traitement outputs (2)'!$B$51:$Q$56,MATCH(70,'[1]Traitement outputs (2)'!$A$51:$A$56,0),MATCH(C2621,'[1]Traitement outputs (2)'!$B$51:$Q$51,0))</f>
        <v>-27.907128105419115</v>
      </c>
      <c r="N2621">
        <f>INDEX('[1]Traitement outputs (2)'!$B$34:$Q$38,MATCH(70,'[1]Traitement outputs (2)'!$A$34:$A$38,0),MATCH(C2621,'[1]Traitement outputs (2)'!$B$33:$Q$33,0))</f>
        <v>-87.65601603539298</v>
      </c>
      <c r="O2621">
        <f>INDEX('[1]Traitement outputs (2)'!$B$58:$Q$63,MATCH(70,'[1]Traitement outputs (2)'!$A$58:$A$63,0),MATCH(C2621,'[1]Traitement outputs (2)'!$B$58:$Q$58,0))</f>
        <v>27.907128104236733</v>
      </c>
      <c r="P2621">
        <f>INDEX('[1]Traitement outputs (2)'!$B$41:$Q$45,MATCH(70,'[1]Traitement outputs (2)'!$A$41:$A$45,0),MATCH(C2621,'[1]Traitement outputs (2)'!$B$40:$Q$40,0))</f>
        <v>158.03405896601754</v>
      </c>
      <c r="Q2621">
        <f>IF(K2621&lt;30,INDEX('[1]Traitement outputs (2)'!$B$51:$Q$63,MATCH(70,'[1]Traitement outputs (2)'!$A$51:$A$63,0),MATCH(C2621,'[1]Traitement outputs (2)'!$B$51:$Q$51,0)),INDEX('[1]Traitement outputs (2)'!$B$34:$Q$38,MATCH(70,'[1]Traitement outputs (2)'!$A$34:$A$38,0),MATCH(C2621,'[1]Traitement outputs (2)'!$B$33:$Q$33,0)))</f>
        <v>-27.907128105419115</v>
      </c>
      <c r="R2621">
        <f>IF(K2621&lt;30,INDEX('[1]Traitement outputs (2)'!$B$58:$Q$63,MATCH(70,'[1]Traitement outputs (2)'!$A$58:$A$63,0),MATCH(C2621,'[1]Traitement outputs (2)'!$B$58:$Q$58,0)),INDEX('[1]Traitement outputs (2)'!$B$41:$Q$45,MATCH(70,'[1]Traitement outputs (2)'!$A$41:$A$45,0),MATCH(C2621,'[1]Traitement outputs (2)'!$B$40:$Q$40,0)))</f>
        <v>27.907128104236733</v>
      </c>
      <c r="T2621">
        <f t="shared" si="242"/>
        <v>-3240.8212983285953</v>
      </c>
      <c r="U2621">
        <f t="shared" si="243"/>
        <v>3240.8212981912866</v>
      </c>
      <c r="X2621">
        <f t="shared" si="244"/>
        <v>7.8364679403255921E-2</v>
      </c>
      <c r="Y2621">
        <f t="shared" si="245"/>
        <v>6.5433390996103388E-2</v>
      </c>
    </row>
    <row r="2622" spans="1:25" x14ac:dyDescent="0.35">
      <c r="A2622" s="1">
        <v>34809.166666666664</v>
      </c>
      <c r="B2622">
        <v>16.070599999999999</v>
      </c>
      <c r="C2622">
        <f>_xlfn.IFNA(HLOOKUP(B2622,'[1]Traitement outputs'!$B$33:$Q$33,1,TRUE),16)</f>
        <v>16</v>
      </c>
      <c r="E2622" s="1">
        <v>34809.166666666664</v>
      </c>
      <c r="F2622">
        <v>19.863399999999999</v>
      </c>
      <c r="G2622">
        <f t="shared" si="240"/>
        <v>20</v>
      </c>
      <c r="I2622" s="1">
        <v>34809.166666666664</v>
      </c>
      <c r="J2622">
        <v>0</v>
      </c>
      <c r="K2622">
        <f t="shared" si="241"/>
        <v>0</v>
      </c>
      <c r="M2622">
        <f>INDEX('[1]Traitement outputs (2)'!$B$51:$Q$56,MATCH(70,'[1]Traitement outputs (2)'!$A$51:$A$56,0),MATCH(C2622,'[1]Traitement outputs (2)'!$B$51:$Q$51,0))</f>
        <v>-27.907128105419115</v>
      </c>
      <c r="N2622">
        <f>INDEX('[1]Traitement outputs (2)'!$B$34:$Q$38,MATCH(70,'[1]Traitement outputs (2)'!$A$34:$A$38,0),MATCH(C2622,'[1]Traitement outputs (2)'!$B$33:$Q$33,0))</f>
        <v>-87.65601603539298</v>
      </c>
      <c r="O2622">
        <f>INDEX('[1]Traitement outputs (2)'!$B$58:$Q$63,MATCH(70,'[1]Traitement outputs (2)'!$A$58:$A$63,0),MATCH(C2622,'[1]Traitement outputs (2)'!$B$58:$Q$58,0))</f>
        <v>27.907128104236733</v>
      </c>
      <c r="P2622">
        <f>INDEX('[1]Traitement outputs (2)'!$B$41:$Q$45,MATCH(70,'[1]Traitement outputs (2)'!$A$41:$A$45,0),MATCH(C2622,'[1]Traitement outputs (2)'!$B$40:$Q$40,0))</f>
        <v>158.03405896601754</v>
      </c>
      <c r="Q2622">
        <f>IF(K2622&lt;30,INDEX('[1]Traitement outputs (2)'!$B$51:$Q$63,MATCH(70,'[1]Traitement outputs (2)'!$A$51:$A$63,0),MATCH(C2622,'[1]Traitement outputs (2)'!$B$51:$Q$51,0)),INDEX('[1]Traitement outputs (2)'!$B$34:$Q$38,MATCH(70,'[1]Traitement outputs (2)'!$A$34:$A$38,0),MATCH(C2622,'[1]Traitement outputs (2)'!$B$33:$Q$33,0)))</f>
        <v>-27.907128105419115</v>
      </c>
      <c r="R2622">
        <f>IF(K2622&lt;30,INDEX('[1]Traitement outputs (2)'!$B$58:$Q$63,MATCH(70,'[1]Traitement outputs (2)'!$A$58:$A$63,0),MATCH(C2622,'[1]Traitement outputs (2)'!$B$58:$Q$58,0)),INDEX('[1]Traitement outputs (2)'!$B$41:$Q$45,MATCH(70,'[1]Traitement outputs (2)'!$A$41:$A$45,0),MATCH(C2622,'[1]Traitement outputs (2)'!$B$40:$Q$40,0)))</f>
        <v>27.907128104236733</v>
      </c>
      <c r="T2622">
        <f t="shared" si="242"/>
        <v>-3240.8212983285953</v>
      </c>
      <c r="U2622">
        <f t="shared" si="243"/>
        <v>3240.8212981912866</v>
      </c>
      <c r="X2622">
        <f t="shared" si="244"/>
        <v>7.8364679403255921E-2</v>
      </c>
      <c r="Y2622">
        <f t="shared" si="245"/>
        <v>6.5433390996103388E-2</v>
      </c>
    </row>
    <row r="2623" spans="1:25" x14ac:dyDescent="0.35">
      <c r="A2623" s="1">
        <v>34809.208333333336</v>
      </c>
      <c r="B2623">
        <v>20.037700000000001</v>
      </c>
      <c r="C2623">
        <f>_xlfn.IFNA(HLOOKUP(B2623,'[1]Traitement outputs'!$B$33:$Q$33,1,TRUE),16)</f>
        <v>20</v>
      </c>
      <c r="E2623" s="1">
        <v>34809.208333333336</v>
      </c>
      <c r="F2623">
        <v>15.6745</v>
      </c>
      <c r="G2623">
        <f t="shared" si="240"/>
        <v>16</v>
      </c>
      <c r="I2623" s="1">
        <v>34809.208333333336</v>
      </c>
      <c r="J2623">
        <v>12794.4</v>
      </c>
      <c r="K2623">
        <f t="shared" si="241"/>
        <v>110.1742203484407</v>
      </c>
      <c r="M2623">
        <f>INDEX('[1]Traitement outputs (2)'!$B$51:$Q$56,MATCH(70,'[1]Traitement outputs (2)'!$A$51:$A$56,0),MATCH(C2623,'[1]Traitement outputs (2)'!$B$51:$Q$51,0))</f>
        <v>-16.864255714989046</v>
      </c>
      <c r="N2623">
        <f>INDEX('[1]Traitement outputs (2)'!$B$34:$Q$38,MATCH(70,'[1]Traitement outputs (2)'!$A$34:$A$38,0),MATCH(C2623,'[1]Traitement outputs (2)'!$B$33:$Q$33,0))</f>
        <v>-183.77989640241771</v>
      </c>
      <c r="O2623">
        <f>INDEX('[1]Traitement outputs (2)'!$B$58:$Q$63,MATCH(70,'[1]Traitement outputs (2)'!$A$58:$A$63,0),MATCH(C2623,'[1]Traitement outputs (2)'!$B$58:$Q$58,0))</f>
        <v>16.864787616041994</v>
      </c>
      <c r="P2623">
        <f>INDEX('[1]Traitement outputs (2)'!$B$41:$Q$45,MATCH(70,'[1]Traitement outputs (2)'!$A$41:$A$45,0),MATCH(C2623,'[1]Traitement outputs (2)'!$B$40:$Q$40,0))</f>
        <v>254.15803075879367</v>
      </c>
      <c r="Q2623">
        <f>IF(K2623&lt;30,INDEX('[1]Traitement outputs (2)'!$B$51:$Q$63,MATCH(70,'[1]Traitement outputs (2)'!$A$51:$A$63,0),MATCH(C2623,'[1]Traitement outputs (2)'!$B$51:$Q$51,0)),INDEX('[1]Traitement outputs (2)'!$B$34:$Q$38,MATCH(70,'[1]Traitement outputs (2)'!$A$34:$A$38,0),MATCH(C2623,'[1]Traitement outputs (2)'!$B$33:$Q$33,0)))</f>
        <v>-183.77989640241771</v>
      </c>
      <c r="R2623">
        <f>IF(K2623&lt;30,INDEX('[1]Traitement outputs (2)'!$B$58:$Q$63,MATCH(70,'[1]Traitement outputs (2)'!$A$58:$A$63,0),MATCH(C2623,'[1]Traitement outputs (2)'!$B$58:$Q$58,0)),INDEX('[1]Traitement outputs (2)'!$B$41:$Q$45,MATCH(70,'[1]Traitement outputs (2)'!$A$41:$A$45,0),MATCH(C2623,'[1]Traitement outputs (2)'!$B$40:$Q$40,0)))</f>
        <v>254.15803075879367</v>
      </c>
      <c r="T2623">
        <f t="shared" si="242"/>
        <v>-21342.138833337085</v>
      </c>
      <c r="U2623">
        <f t="shared" si="243"/>
        <v>29515.067122381799</v>
      </c>
      <c r="X2623">
        <f t="shared" si="244"/>
        <v>0.51606358805306241</v>
      </c>
      <c r="Y2623">
        <f t="shared" si="245"/>
        <v>0.59592021577150611</v>
      </c>
    </row>
    <row r="2624" spans="1:25" x14ac:dyDescent="0.35">
      <c r="A2624" s="1">
        <v>34809.25</v>
      </c>
      <c r="B2624">
        <v>20.0151</v>
      </c>
      <c r="C2624">
        <f>_xlfn.IFNA(HLOOKUP(B2624,'[1]Traitement outputs'!$B$33:$Q$33,1,TRUE),16)</f>
        <v>20</v>
      </c>
      <c r="E2624" s="1">
        <v>34809.25</v>
      </c>
      <c r="F2624">
        <v>15.9367</v>
      </c>
      <c r="G2624">
        <f t="shared" si="240"/>
        <v>16</v>
      </c>
      <c r="I2624" s="1">
        <v>34809.25</v>
      </c>
      <c r="J2624">
        <v>26184.5</v>
      </c>
      <c r="K2624">
        <f t="shared" si="241"/>
        <v>225.47808984506858</v>
      </c>
      <c r="M2624">
        <f>INDEX('[1]Traitement outputs (2)'!$B$51:$Q$56,MATCH(70,'[1]Traitement outputs (2)'!$A$51:$A$56,0),MATCH(C2624,'[1]Traitement outputs (2)'!$B$51:$Q$51,0))</f>
        <v>-16.864255714989046</v>
      </c>
      <c r="N2624">
        <f>INDEX('[1]Traitement outputs (2)'!$B$34:$Q$38,MATCH(70,'[1]Traitement outputs (2)'!$A$34:$A$38,0),MATCH(C2624,'[1]Traitement outputs (2)'!$B$33:$Q$33,0))</f>
        <v>-183.77989640241771</v>
      </c>
      <c r="O2624">
        <f>INDEX('[1]Traitement outputs (2)'!$B$58:$Q$63,MATCH(70,'[1]Traitement outputs (2)'!$A$58:$A$63,0),MATCH(C2624,'[1]Traitement outputs (2)'!$B$58:$Q$58,0))</f>
        <v>16.864787616041994</v>
      </c>
      <c r="P2624">
        <f>INDEX('[1]Traitement outputs (2)'!$B$41:$Q$45,MATCH(70,'[1]Traitement outputs (2)'!$A$41:$A$45,0),MATCH(C2624,'[1]Traitement outputs (2)'!$B$40:$Q$40,0))</f>
        <v>254.15803075879367</v>
      </c>
      <c r="Q2624">
        <f>IF(K2624&lt;30,INDEX('[1]Traitement outputs (2)'!$B$51:$Q$63,MATCH(70,'[1]Traitement outputs (2)'!$A$51:$A$63,0),MATCH(C2624,'[1]Traitement outputs (2)'!$B$51:$Q$51,0)),INDEX('[1]Traitement outputs (2)'!$B$34:$Q$38,MATCH(70,'[1]Traitement outputs (2)'!$A$34:$A$38,0),MATCH(C2624,'[1]Traitement outputs (2)'!$B$33:$Q$33,0)))</f>
        <v>-183.77989640241771</v>
      </c>
      <c r="R2624">
        <f>IF(K2624&lt;30,INDEX('[1]Traitement outputs (2)'!$B$58:$Q$63,MATCH(70,'[1]Traitement outputs (2)'!$A$58:$A$63,0),MATCH(C2624,'[1]Traitement outputs (2)'!$B$58:$Q$58,0)),INDEX('[1]Traitement outputs (2)'!$B$41:$Q$45,MATCH(70,'[1]Traitement outputs (2)'!$A$41:$A$45,0),MATCH(C2624,'[1]Traitement outputs (2)'!$B$40:$Q$40,0)))</f>
        <v>254.15803075879367</v>
      </c>
      <c r="T2624">
        <f t="shared" si="242"/>
        <v>-21342.138833337085</v>
      </c>
      <c r="U2624">
        <f t="shared" si="243"/>
        <v>29515.067122381799</v>
      </c>
      <c r="X2624">
        <f t="shared" si="244"/>
        <v>0.51606358805306241</v>
      </c>
      <c r="Y2624">
        <f t="shared" si="245"/>
        <v>0.59592021577150611</v>
      </c>
    </row>
    <row r="2625" spans="1:25" x14ac:dyDescent="0.35">
      <c r="A2625" s="1">
        <v>34809.291666666664</v>
      </c>
      <c r="B2625">
        <v>20.0273</v>
      </c>
      <c r="C2625">
        <f>_xlfn.IFNA(HLOOKUP(B2625,'[1]Traitement outputs'!$B$33:$Q$33,1,TRUE),16)</f>
        <v>20</v>
      </c>
      <c r="E2625" s="1">
        <v>34809.291666666664</v>
      </c>
      <c r="F2625">
        <v>16.3551</v>
      </c>
      <c r="G2625">
        <f t="shared" si="240"/>
        <v>16</v>
      </c>
      <c r="I2625" s="1">
        <v>34809.291666666664</v>
      </c>
      <c r="J2625">
        <v>34095</v>
      </c>
      <c r="K2625">
        <f t="shared" si="241"/>
        <v>293.59642052617437</v>
      </c>
      <c r="M2625">
        <f>INDEX('[1]Traitement outputs (2)'!$B$51:$Q$56,MATCH(70,'[1]Traitement outputs (2)'!$A$51:$A$56,0),MATCH(C2625,'[1]Traitement outputs (2)'!$B$51:$Q$51,0))</f>
        <v>-16.864255714989046</v>
      </c>
      <c r="N2625">
        <f>INDEX('[1]Traitement outputs (2)'!$B$34:$Q$38,MATCH(70,'[1]Traitement outputs (2)'!$A$34:$A$38,0),MATCH(C2625,'[1]Traitement outputs (2)'!$B$33:$Q$33,0))</f>
        <v>-183.77989640241771</v>
      </c>
      <c r="O2625">
        <f>INDEX('[1]Traitement outputs (2)'!$B$58:$Q$63,MATCH(70,'[1]Traitement outputs (2)'!$A$58:$A$63,0),MATCH(C2625,'[1]Traitement outputs (2)'!$B$58:$Q$58,0))</f>
        <v>16.864787616041994</v>
      </c>
      <c r="P2625">
        <f>INDEX('[1]Traitement outputs (2)'!$B$41:$Q$45,MATCH(70,'[1]Traitement outputs (2)'!$A$41:$A$45,0),MATCH(C2625,'[1]Traitement outputs (2)'!$B$40:$Q$40,0))</f>
        <v>254.15803075879367</v>
      </c>
      <c r="Q2625">
        <f>IF(K2625&lt;30,INDEX('[1]Traitement outputs (2)'!$B$51:$Q$63,MATCH(70,'[1]Traitement outputs (2)'!$A$51:$A$63,0),MATCH(C2625,'[1]Traitement outputs (2)'!$B$51:$Q$51,0)),INDEX('[1]Traitement outputs (2)'!$B$34:$Q$38,MATCH(70,'[1]Traitement outputs (2)'!$A$34:$A$38,0),MATCH(C2625,'[1]Traitement outputs (2)'!$B$33:$Q$33,0)))</f>
        <v>-183.77989640241771</v>
      </c>
      <c r="R2625">
        <f>IF(K2625&lt;30,INDEX('[1]Traitement outputs (2)'!$B$58:$Q$63,MATCH(70,'[1]Traitement outputs (2)'!$A$58:$A$63,0),MATCH(C2625,'[1]Traitement outputs (2)'!$B$58:$Q$58,0)),INDEX('[1]Traitement outputs (2)'!$B$41:$Q$45,MATCH(70,'[1]Traitement outputs (2)'!$A$41:$A$45,0),MATCH(C2625,'[1]Traitement outputs (2)'!$B$40:$Q$40,0)))</f>
        <v>254.15803075879367</v>
      </c>
      <c r="T2625">
        <f t="shared" si="242"/>
        <v>-21342.138833337085</v>
      </c>
      <c r="U2625">
        <f t="shared" si="243"/>
        <v>29515.067122381799</v>
      </c>
      <c r="X2625">
        <f t="shared" si="244"/>
        <v>0.51606358805306241</v>
      </c>
      <c r="Y2625">
        <f t="shared" si="245"/>
        <v>0.59592021577150611</v>
      </c>
    </row>
    <row r="2626" spans="1:25" x14ac:dyDescent="0.35">
      <c r="A2626" s="1">
        <v>34809.333333333336</v>
      </c>
      <c r="B2626">
        <v>21.636399999999998</v>
      </c>
      <c r="C2626">
        <f>_xlfn.IFNA(HLOOKUP(B2626,'[1]Traitement outputs'!$B$33:$Q$33,1,TRUE),16)</f>
        <v>20</v>
      </c>
      <c r="E2626" s="1">
        <v>34809.333333333336</v>
      </c>
      <c r="F2626">
        <v>16.167899999999999</v>
      </c>
      <c r="G2626">
        <f t="shared" si="240"/>
        <v>16</v>
      </c>
      <c r="I2626" s="1">
        <v>34809.333333333336</v>
      </c>
      <c r="J2626">
        <v>39924.199999999997</v>
      </c>
      <c r="K2626">
        <f t="shared" si="241"/>
        <v>343.79240980704179</v>
      </c>
      <c r="M2626">
        <f>INDEX('[1]Traitement outputs (2)'!$B$51:$Q$56,MATCH(70,'[1]Traitement outputs (2)'!$A$51:$A$56,0),MATCH(C2626,'[1]Traitement outputs (2)'!$B$51:$Q$51,0))</f>
        <v>-16.864255714989046</v>
      </c>
      <c r="N2626">
        <f>INDEX('[1]Traitement outputs (2)'!$B$34:$Q$38,MATCH(70,'[1]Traitement outputs (2)'!$A$34:$A$38,0),MATCH(C2626,'[1]Traitement outputs (2)'!$B$33:$Q$33,0))</f>
        <v>-183.77989640241771</v>
      </c>
      <c r="O2626">
        <f>INDEX('[1]Traitement outputs (2)'!$B$58:$Q$63,MATCH(70,'[1]Traitement outputs (2)'!$A$58:$A$63,0),MATCH(C2626,'[1]Traitement outputs (2)'!$B$58:$Q$58,0))</f>
        <v>16.864787616041994</v>
      </c>
      <c r="P2626">
        <f>INDEX('[1]Traitement outputs (2)'!$B$41:$Q$45,MATCH(70,'[1]Traitement outputs (2)'!$A$41:$A$45,0),MATCH(C2626,'[1]Traitement outputs (2)'!$B$40:$Q$40,0))</f>
        <v>254.15803075879367</v>
      </c>
      <c r="Q2626">
        <f>IF(K2626&lt;30,INDEX('[1]Traitement outputs (2)'!$B$51:$Q$63,MATCH(70,'[1]Traitement outputs (2)'!$A$51:$A$63,0),MATCH(C2626,'[1]Traitement outputs (2)'!$B$51:$Q$51,0)),INDEX('[1]Traitement outputs (2)'!$B$34:$Q$38,MATCH(70,'[1]Traitement outputs (2)'!$A$34:$A$38,0),MATCH(C2626,'[1]Traitement outputs (2)'!$B$33:$Q$33,0)))</f>
        <v>-183.77989640241771</v>
      </c>
      <c r="R2626">
        <f>IF(K2626&lt;30,INDEX('[1]Traitement outputs (2)'!$B$58:$Q$63,MATCH(70,'[1]Traitement outputs (2)'!$A$58:$A$63,0),MATCH(C2626,'[1]Traitement outputs (2)'!$B$58:$Q$58,0)),INDEX('[1]Traitement outputs (2)'!$B$41:$Q$45,MATCH(70,'[1]Traitement outputs (2)'!$A$41:$A$45,0),MATCH(C2626,'[1]Traitement outputs (2)'!$B$40:$Q$40,0)))</f>
        <v>254.15803075879367</v>
      </c>
      <c r="T2626">
        <f t="shared" si="242"/>
        <v>-21342.138833337085</v>
      </c>
      <c r="U2626">
        <f t="shared" si="243"/>
        <v>29515.067122381799</v>
      </c>
      <c r="X2626">
        <f t="shared" si="244"/>
        <v>0.51606358805306241</v>
      </c>
      <c r="Y2626">
        <f t="shared" si="245"/>
        <v>0.59592021577150611</v>
      </c>
    </row>
    <row r="2627" spans="1:25" x14ac:dyDescent="0.35">
      <c r="A2627" s="1">
        <v>34809.375</v>
      </c>
      <c r="B2627">
        <v>23.405899999999999</v>
      </c>
      <c r="C2627">
        <f>_xlfn.IFNA(HLOOKUP(B2627,'[1]Traitement outputs'!$B$33:$Q$33,1,TRUE),16)</f>
        <v>22</v>
      </c>
      <c r="E2627" s="1">
        <v>34809.375</v>
      </c>
      <c r="F2627">
        <v>16.782299999999999</v>
      </c>
      <c r="G2627">
        <f t="shared" ref="G2627:G2690" si="246">ROUND(F2627,0)</f>
        <v>17</v>
      </c>
      <c r="I2627" s="1">
        <v>34809.375</v>
      </c>
      <c r="J2627">
        <v>45165.5</v>
      </c>
      <c r="K2627">
        <f t="shared" ref="K2627:K2690" si="247">J2627/$AB$2</f>
        <v>388.92591674072236</v>
      </c>
      <c r="M2627">
        <f>INDEX('[1]Traitement outputs (2)'!$B$51:$Q$56,MATCH(70,'[1]Traitement outputs (2)'!$A$51:$A$56,0),MATCH(C2627,'[1]Traitement outputs (2)'!$B$51:$Q$51,0))</f>
        <v>-79.342574701900858</v>
      </c>
      <c r="N2627">
        <f>INDEX('[1]Traitement outputs (2)'!$B$34:$Q$38,MATCH(70,'[1]Traitement outputs (2)'!$A$34:$A$38,0),MATCH(C2627,'[1]Traitement outputs (2)'!$B$33:$Q$33,0))</f>
        <v>-237.95145474030227</v>
      </c>
      <c r="O2627">
        <f>INDEX('[1]Traitement outputs (2)'!$B$58:$Q$63,MATCH(70,'[1]Traitement outputs (2)'!$A$58:$A$63,0),MATCH(C2627,'[1]Traitement outputs (2)'!$B$58:$Q$58,0))</f>
        <v>79.34249368302325</v>
      </c>
      <c r="P2627">
        <f>INDEX('[1]Traitement outputs (2)'!$B$41:$Q$45,MATCH(70,'[1]Traitement outputs (2)'!$A$41:$A$45,0),MATCH(C2627,'[1]Traitement outputs (2)'!$B$40:$Q$40,0))</f>
        <v>308.329590329962</v>
      </c>
      <c r="Q2627">
        <f>IF(K2627&lt;30,INDEX('[1]Traitement outputs (2)'!$B$51:$Q$63,MATCH(70,'[1]Traitement outputs (2)'!$A$51:$A$63,0),MATCH(C2627,'[1]Traitement outputs (2)'!$B$51:$Q$51,0)),INDEX('[1]Traitement outputs (2)'!$B$34:$Q$38,MATCH(70,'[1]Traitement outputs (2)'!$A$34:$A$38,0),MATCH(C2627,'[1]Traitement outputs (2)'!$B$33:$Q$33,0)))</f>
        <v>-237.95145474030227</v>
      </c>
      <c r="R2627">
        <f>IF(K2627&lt;30,INDEX('[1]Traitement outputs (2)'!$B$58:$Q$63,MATCH(70,'[1]Traitement outputs (2)'!$A$58:$A$63,0),MATCH(C2627,'[1]Traitement outputs (2)'!$B$58:$Q$58,0)),INDEX('[1]Traitement outputs (2)'!$B$41:$Q$45,MATCH(70,'[1]Traitement outputs (2)'!$A$41:$A$45,0),MATCH(C2627,'[1]Traitement outputs (2)'!$B$40:$Q$40,0)))</f>
        <v>308.329590329962</v>
      </c>
      <c r="T2627">
        <f t="shared" ref="T2627:T2690" si="248">Q2627*$AB$2</f>
        <v>-27633.016897245612</v>
      </c>
      <c r="U2627">
        <f t="shared" ref="U2627:U2690" si="249">R2627*$AB$2</f>
        <v>35805.94532951009</v>
      </c>
      <c r="X2627">
        <f t="shared" ref="X2627:X2690" si="250">T2627/$V$2</f>
        <v>0.66818016507550282</v>
      </c>
      <c r="Y2627">
        <f t="shared" ref="Y2627:Y2690" si="251">U2627/$W$2</f>
        <v>0.72293539358017622</v>
      </c>
    </row>
    <row r="2628" spans="1:25" x14ac:dyDescent="0.35">
      <c r="A2628" s="1">
        <v>34809.416666666664</v>
      </c>
      <c r="B2628">
        <v>22.832999999999998</v>
      </c>
      <c r="C2628">
        <f>_xlfn.IFNA(HLOOKUP(B2628,'[1]Traitement outputs'!$B$33:$Q$33,1,TRUE),16)</f>
        <v>22</v>
      </c>
      <c r="E2628" s="1">
        <v>34809.416666666664</v>
      </c>
      <c r="F2628">
        <v>18.588200000000001</v>
      </c>
      <c r="G2628">
        <f t="shared" si="246"/>
        <v>19</v>
      </c>
      <c r="I2628" s="1">
        <v>34809.416666666664</v>
      </c>
      <c r="J2628">
        <v>48506.400000000001</v>
      </c>
      <c r="K2628">
        <f t="shared" si="247"/>
        <v>417.6948353896708</v>
      </c>
      <c r="M2628">
        <f>INDEX('[1]Traitement outputs (2)'!$B$51:$Q$56,MATCH(70,'[1]Traitement outputs (2)'!$A$51:$A$56,0),MATCH(C2628,'[1]Traitement outputs (2)'!$B$51:$Q$51,0))</f>
        <v>-79.342574701900858</v>
      </c>
      <c r="N2628">
        <f>INDEX('[1]Traitement outputs (2)'!$B$34:$Q$38,MATCH(70,'[1]Traitement outputs (2)'!$A$34:$A$38,0),MATCH(C2628,'[1]Traitement outputs (2)'!$B$33:$Q$33,0))</f>
        <v>-237.95145474030227</v>
      </c>
      <c r="O2628">
        <f>INDEX('[1]Traitement outputs (2)'!$B$58:$Q$63,MATCH(70,'[1]Traitement outputs (2)'!$A$58:$A$63,0),MATCH(C2628,'[1]Traitement outputs (2)'!$B$58:$Q$58,0))</f>
        <v>79.34249368302325</v>
      </c>
      <c r="P2628">
        <f>INDEX('[1]Traitement outputs (2)'!$B$41:$Q$45,MATCH(70,'[1]Traitement outputs (2)'!$A$41:$A$45,0),MATCH(C2628,'[1]Traitement outputs (2)'!$B$40:$Q$40,0))</f>
        <v>308.329590329962</v>
      </c>
      <c r="Q2628">
        <f>IF(K2628&lt;30,INDEX('[1]Traitement outputs (2)'!$B$51:$Q$63,MATCH(70,'[1]Traitement outputs (2)'!$A$51:$A$63,0),MATCH(C2628,'[1]Traitement outputs (2)'!$B$51:$Q$51,0)),INDEX('[1]Traitement outputs (2)'!$B$34:$Q$38,MATCH(70,'[1]Traitement outputs (2)'!$A$34:$A$38,0),MATCH(C2628,'[1]Traitement outputs (2)'!$B$33:$Q$33,0)))</f>
        <v>-237.95145474030227</v>
      </c>
      <c r="R2628">
        <f>IF(K2628&lt;30,INDEX('[1]Traitement outputs (2)'!$B$58:$Q$63,MATCH(70,'[1]Traitement outputs (2)'!$A$58:$A$63,0),MATCH(C2628,'[1]Traitement outputs (2)'!$B$58:$Q$58,0)),INDEX('[1]Traitement outputs (2)'!$B$41:$Q$45,MATCH(70,'[1]Traitement outputs (2)'!$A$41:$A$45,0),MATCH(C2628,'[1]Traitement outputs (2)'!$B$40:$Q$40,0)))</f>
        <v>308.329590329962</v>
      </c>
      <c r="T2628">
        <f t="shared" si="248"/>
        <v>-27633.016897245612</v>
      </c>
      <c r="U2628">
        <f t="shared" si="249"/>
        <v>35805.94532951009</v>
      </c>
      <c r="X2628">
        <f t="shared" si="250"/>
        <v>0.66818016507550282</v>
      </c>
      <c r="Y2628">
        <f t="shared" si="251"/>
        <v>0.72293539358017622</v>
      </c>
    </row>
    <row r="2629" spans="1:25" x14ac:dyDescent="0.35">
      <c r="A2629" s="1">
        <v>34809.458333333336</v>
      </c>
      <c r="B2629">
        <v>22.269400000000001</v>
      </c>
      <c r="C2629">
        <f>_xlfn.IFNA(HLOOKUP(B2629,'[1]Traitement outputs'!$B$33:$Q$33,1,TRUE),16)</f>
        <v>22</v>
      </c>
      <c r="E2629" s="1">
        <v>34809.458333333336</v>
      </c>
      <c r="F2629">
        <v>17.5459</v>
      </c>
      <c r="G2629">
        <f t="shared" si="246"/>
        <v>18</v>
      </c>
      <c r="I2629" s="1">
        <v>34809.458333333336</v>
      </c>
      <c r="J2629">
        <v>49059.199999999997</v>
      </c>
      <c r="K2629">
        <f t="shared" si="247"/>
        <v>422.45506713235648</v>
      </c>
      <c r="M2629">
        <f>INDEX('[1]Traitement outputs (2)'!$B$51:$Q$56,MATCH(70,'[1]Traitement outputs (2)'!$A$51:$A$56,0),MATCH(C2629,'[1]Traitement outputs (2)'!$B$51:$Q$51,0))</f>
        <v>-79.342574701900858</v>
      </c>
      <c r="N2629">
        <f>INDEX('[1]Traitement outputs (2)'!$B$34:$Q$38,MATCH(70,'[1]Traitement outputs (2)'!$A$34:$A$38,0),MATCH(C2629,'[1]Traitement outputs (2)'!$B$33:$Q$33,0))</f>
        <v>-237.95145474030227</v>
      </c>
      <c r="O2629">
        <f>INDEX('[1]Traitement outputs (2)'!$B$58:$Q$63,MATCH(70,'[1]Traitement outputs (2)'!$A$58:$A$63,0),MATCH(C2629,'[1]Traitement outputs (2)'!$B$58:$Q$58,0))</f>
        <v>79.34249368302325</v>
      </c>
      <c r="P2629">
        <f>INDEX('[1]Traitement outputs (2)'!$B$41:$Q$45,MATCH(70,'[1]Traitement outputs (2)'!$A$41:$A$45,0),MATCH(C2629,'[1]Traitement outputs (2)'!$B$40:$Q$40,0))</f>
        <v>308.329590329962</v>
      </c>
      <c r="Q2629">
        <f>IF(K2629&lt;30,INDEX('[1]Traitement outputs (2)'!$B$51:$Q$63,MATCH(70,'[1]Traitement outputs (2)'!$A$51:$A$63,0),MATCH(C2629,'[1]Traitement outputs (2)'!$B$51:$Q$51,0)),INDEX('[1]Traitement outputs (2)'!$B$34:$Q$38,MATCH(70,'[1]Traitement outputs (2)'!$A$34:$A$38,0),MATCH(C2629,'[1]Traitement outputs (2)'!$B$33:$Q$33,0)))</f>
        <v>-237.95145474030227</v>
      </c>
      <c r="R2629">
        <f>IF(K2629&lt;30,INDEX('[1]Traitement outputs (2)'!$B$58:$Q$63,MATCH(70,'[1]Traitement outputs (2)'!$A$58:$A$63,0),MATCH(C2629,'[1]Traitement outputs (2)'!$B$58:$Q$58,0)),INDEX('[1]Traitement outputs (2)'!$B$41:$Q$45,MATCH(70,'[1]Traitement outputs (2)'!$A$41:$A$45,0),MATCH(C2629,'[1]Traitement outputs (2)'!$B$40:$Q$40,0)))</f>
        <v>308.329590329962</v>
      </c>
      <c r="T2629">
        <f t="shared" si="248"/>
        <v>-27633.016897245612</v>
      </c>
      <c r="U2629">
        <f t="shared" si="249"/>
        <v>35805.94532951009</v>
      </c>
      <c r="X2629">
        <f t="shared" si="250"/>
        <v>0.66818016507550282</v>
      </c>
      <c r="Y2629">
        <f t="shared" si="251"/>
        <v>0.72293539358017622</v>
      </c>
    </row>
    <row r="2630" spans="1:25" x14ac:dyDescent="0.35">
      <c r="A2630" s="1">
        <v>34809.5</v>
      </c>
      <c r="B2630">
        <v>22.015599999999999</v>
      </c>
      <c r="C2630">
        <f>_xlfn.IFNA(HLOOKUP(B2630,'[1]Traitement outputs'!$B$33:$Q$33,1,TRUE),16)</f>
        <v>22</v>
      </c>
      <c r="E2630" s="1">
        <v>34809.5</v>
      </c>
      <c r="F2630">
        <v>16.486000000000001</v>
      </c>
      <c r="G2630">
        <f t="shared" si="246"/>
        <v>16</v>
      </c>
      <c r="I2630" s="1">
        <v>34809.5</v>
      </c>
      <c r="J2630">
        <v>46956</v>
      </c>
      <c r="K2630">
        <f t="shared" si="247"/>
        <v>404.34414202161736</v>
      </c>
      <c r="M2630">
        <f>INDEX('[1]Traitement outputs (2)'!$B$51:$Q$56,MATCH(70,'[1]Traitement outputs (2)'!$A$51:$A$56,0),MATCH(C2630,'[1]Traitement outputs (2)'!$B$51:$Q$51,0))</f>
        <v>-79.342574701900858</v>
      </c>
      <c r="N2630">
        <f>INDEX('[1]Traitement outputs (2)'!$B$34:$Q$38,MATCH(70,'[1]Traitement outputs (2)'!$A$34:$A$38,0),MATCH(C2630,'[1]Traitement outputs (2)'!$B$33:$Q$33,0))</f>
        <v>-237.95145474030227</v>
      </c>
      <c r="O2630">
        <f>INDEX('[1]Traitement outputs (2)'!$B$58:$Q$63,MATCH(70,'[1]Traitement outputs (2)'!$A$58:$A$63,0),MATCH(C2630,'[1]Traitement outputs (2)'!$B$58:$Q$58,0))</f>
        <v>79.34249368302325</v>
      </c>
      <c r="P2630">
        <f>INDEX('[1]Traitement outputs (2)'!$B$41:$Q$45,MATCH(70,'[1]Traitement outputs (2)'!$A$41:$A$45,0),MATCH(C2630,'[1]Traitement outputs (2)'!$B$40:$Q$40,0))</f>
        <v>308.329590329962</v>
      </c>
      <c r="Q2630">
        <f>IF(K2630&lt;30,INDEX('[1]Traitement outputs (2)'!$B$51:$Q$63,MATCH(70,'[1]Traitement outputs (2)'!$A$51:$A$63,0),MATCH(C2630,'[1]Traitement outputs (2)'!$B$51:$Q$51,0)),INDEX('[1]Traitement outputs (2)'!$B$34:$Q$38,MATCH(70,'[1]Traitement outputs (2)'!$A$34:$A$38,0),MATCH(C2630,'[1]Traitement outputs (2)'!$B$33:$Q$33,0)))</f>
        <v>-237.95145474030227</v>
      </c>
      <c r="R2630">
        <f>IF(K2630&lt;30,INDEX('[1]Traitement outputs (2)'!$B$58:$Q$63,MATCH(70,'[1]Traitement outputs (2)'!$A$58:$A$63,0),MATCH(C2630,'[1]Traitement outputs (2)'!$B$58:$Q$58,0)),INDEX('[1]Traitement outputs (2)'!$B$41:$Q$45,MATCH(70,'[1]Traitement outputs (2)'!$A$41:$A$45,0),MATCH(C2630,'[1]Traitement outputs (2)'!$B$40:$Q$40,0)))</f>
        <v>308.329590329962</v>
      </c>
      <c r="T2630">
        <f t="shared" si="248"/>
        <v>-27633.016897245612</v>
      </c>
      <c r="U2630">
        <f t="shared" si="249"/>
        <v>35805.94532951009</v>
      </c>
      <c r="X2630">
        <f t="shared" si="250"/>
        <v>0.66818016507550282</v>
      </c>
      <c r="Y2630">
        <f t="shared" si="251"/>
        <v>0.72293539358017622</v>
      </c>
    </row>
    <row r="2631" spans="1:25" x14ac:dyDescent="0.35">
      <c r="A2631" s="1">
        <v>34809.541666666664</v>
      </c>
      <c r="B2631">
        <v>22.93</v>
      </c>
      <c r="C2631">
        <f>_xlfn.IFNA(HLOOKUP(B2631,'[1]Traitement outputs'!$B$33:$Q$33,1,TRUE),16)</f>
        <v>22</v>
      </c>
      <c r="E2631" s="1">
        <v>34809.541666666664</v>
      </c>
      <c r="F2631">
        <v>15.516299999999999</v>
      </c>
      <c r="G2631">
        <f t="shared" si="246"/>
        <v>16</v>
      </c>
      <c r="I2631" s="1">
        <v>34809.541666666664</v>
      </c>
      <c r="J2631">
        <v>43921.9</v>
      </c>
      <c r="K2631">
        <f t="shared" si="247"/>
        <v>378.21711754534624</v>
      </c>
      <c r="M2631">
        <f>INDEX('[1]Traitement outputs (2)'!$B$51:$Q$56,MATCH(70,'[1]Traitement outputs (2)'!$A$51:$A$56,0),MATCH(C2631,'[1]Traitement outputs (2)'!$B$51:$Q$51,0))</f>
        <v>-79.342574701900858</v>
      </c>
      <c r="N2631">
        <f>INDEX('[1]Traitement outputs (2)'!$B$34:$Q$38,MATCH(70,'[1]Traitement outputs (2)'!$A$34:$A$38,0),MATCH(C2631,'[1]Traitement outputs (2)'!$B$33:$Q$33,0))</f>
        <v>-237.95145474030227</v>
      </c>
      <c r="O2631">
        <f>INDEX('[1]Traitement outputs (2)'!$B$58:$Q$63,MATCH(70,'[1]Traitement outputs (2)'!$A$58:$A$63,0),MATCH(C2631,'[1]Traitement outputs (2)'!$B$58:$Q$58,0))</f>
        <v>79.34249368302325</v>
      </c>
      <c r="P2631">
        <f>INDEX('[1]Traitement outputs (2)'!$B$41:$Q$45,MATCH(70,'[1]Traitement outputs (2)'!$A$41:$A$45,0),MATCH(C2631,'[1]Traitement outputs (2)'!$B$40:$Q$40,0))</f>
        <v>308.329590329962</v>
      </c>
      <c r="Q2631">
        <f>IF(K2631&lt;30,INDEX('[1]Traitement outputs (2)'!$B$51:$Q$63,MATCH(70,'[1]Traitement outputs (2)'!$A$51:$A$63,0),MATCH(C2631,'[1]Traitement outputs (2)'!$B$51:$Q$51,0)),INDEX('[1]Traitement outputs (2)'!$B$34:$Q$38,MATCH(70,'[1]Traitement outputs (2)'!$A$34:$A$38,0),MATCH(C2631,'[1]Traitement outputs (2)'!$B$33:$Q$33,0)))</f>
        <v>-237.95145474030227</v>
      </c>
      <c r="R2631">
        <f>IF(K2631&lt;30,INDEX('[1]Traitement outputs (2)'!$B$58:$Q$63,MATCH(70,'[1]Traitement outputs (2)'!$A$58:$A$63,0),MATCH(C2631,'[1]Traitement outputs (2)'!$B$58:$Q$58,0)),INDEX('[1]Traitement outputs (2)'!$B$41:$Q$45,MATCH(70,'[1]Traitement outputs (2)'!$A$41:$A$45,0),MATCH(C2631,'[1]Traitement outputs (2)'!$B$40:$Q$40,0)))</f>
        <v>308.329590329962</v>
      </c>
      <c r="T2631">
        <f t="shared" si="248"/>
        <v>-27633.016897245612</v>
      </c>
      <c r="U2631">
        <f t="shared" si="249"/>
        <v>35805.94532951009</v>
      </c>
      <c r="X2631">
        <f t="shared" si="250"/>
        <v>0.66818016507550282</v>
      </c>
      <c r="Y2631">
        <f t="shared" si="251"/>
        <v>0.72293539358017622</v>
      </c>
    </row>
    <row r="2632" spans="1:25" x14ac:dyDescent="0.35">
      <c r="A2632" s="1">
        <v>34809.583333333336</v>
      </c>
      <c r="B2632">
        <v>23.3474</v>
      </c>
      <c r="C2632">
        <f>_xlfn.IFNA(HLOOKUP(B2632,'[1]Traitement outputs'!$B$33:$Q$33,1,TRUE),16)</f>
        <v>22</v>
      </c>
      <c r="E2632" s="1">
        <v>34809.583333333336</v>
      </c>
      <c r="F2632">
        <v>17.143999999999998</v>
      </c>
      <c r="G2632">
        <f t="shared" si="246"/>
        <v>17</v>
      </c>
      <c r="I2632" s="1">
        <v>34809.583333333336</v>
      </c>
      <c r="J2632">
        <v>39782.6</v>
      </c>
      <c r="K2632">
        <f t="shared" si="247"/>
        <v>342.57307403503694</v>
      </c>
      <c r="M2632">
        <f>INDEX('[1]Traitement outputs (2)'!$B$51:$Q$56,MATCH(70,'[1]Traitement outputs (2)'!$A$51:$A$56,0),MATCH(C2632,'[1]Traitement outputs (2)'!$B$51:$Q$51,0))</f>
        <v>-79.342574701900858</v>
      </c>
      <c r="N2632">
        <f>INDEX('[1]Traitement outputs (2)'!$B$34:$Q$38,MATCH(70,'[1]Traitement outputs (2)'!$A$34:$A$38,0),MATCH(C2632,'[1]Traitement outputs (2)'!$B$33:$Q$33,0))</f>
        <v>-237.95145474030227</v>
      </c>
      <c r="O2632">
        <f>INDEX('[1]Traitement outputs (2)'!$B$58:$Q$63,MATCH(70,'[1]Traitement outputs (2)'!$A$58:$A$63,0),MATCH(C2632,'[1]Traitement outputs (2)'!$B$58:$Q$58,0))</f>
        <v>79.34249368302325</v>
      </c>
      <c r="P2632">
        <f>INDEX('[1]Traitement outputs (2)'!$B$41:$Q$45,MATCH(70,'[1]Traitement outputs (2)'!$A$41:$A$45,0),MATCH(C2632,'[1]Traitement outputs (2)'!$B$40:$Q$40,0))</f>
        <v>308.329590329962</v>
      </c>
      <c r="Q2632">
        <f>IF(K2632&lt;30,INDEX('[1]Traitement outputs (2)'!$B$51:$Q$63,MATCH(70,'[1]Traitement outputs (2)'!$A$51:$A$63,0),MATCH(C2632,'[1]Traitement outputs (2)'!$B$51:$Q$51,0)),INDEX('[1]Traitement outputs (2)'!$B$34:$Q$38,MATCH(70,'[1]Traitement outputs (2)'!$A$34:$A$38,0),MATCH(C2632,'[1]Traitement outputs (2)'!$B$33:$Q$33,0)))</f>
        <v>-237.95145474030227</v>
      </c>
      <c r="R2632">
        <f>IF(K2632&lt;30,INDEX('[1]Traitement outputs (2)'!$B$58:$Q$63,MATCH(70,'[1]Traitement outputs (2)'!$A$58:$A$63,0),MATCH(C2632,'[1]Traitement outputs (2)'!$B$58:$Q$58,0)),INDEX('[1]Traitement outputs (2)'!$B$41:$Q$45,MATCH(70,'[1]Traitement outputs (2)'!$A$41:$A$45,0),MATCH(C2632,'[1]Traitement outputs (2)'!$B$40:$Q$40,0)))</f>
        <v>308.329590329962</v>
      </c>
      <c r="T2632">
        <f t="shared" si="248"/>
        <v>-27633.016897245612</v>
      </c>
      <c r="U2632">
        <f t="shared" si="249"/>
        <v>35805.94532951009</v>
      </c>
      <c r="X2632">
        <f t="shared" si="250"/>
        <v>0.66818016507550282</v>
      </c>
      <c r="Y2632">
        <f t="shared" si="251"/>
        <v>0.72293539358017622</v>
      </c>
    </row>
    <row r="2633" spans="1:25" x14ac:dyDescent="0.35">
      <c r="A2633" s="1">
        <v>34809.625</v>
      </c>
      <c r="B2633">
        <v>21.685500000000001</v>
      </c>
      <c r="C2633">
        <f>_xlfn.IFNA(HLOOKUP(B2633,'[1]Traitement outputs'!$B$33:$Q$33,1,TRUE),16)</f>
        <v>20</v>
      </c>
      <c r="E2633" s="1">
        <v>34809.625</v>
      </c>
      <c r="F2633">
        <v>20.565200000000001</v>
      </c>
      <c r="G2633">
        <f t="shared" si="246"/>
        <v>21</v>
      </c>
      <c r="I2633" s="1">
        <v>34809.625</v>
      </c>
      <c r="J2633">
        <v>33303</v>
      </c>
      <c r="K2633">
        <f t="shared" si="247"/>
        <v>286.77640688614713</v>
      </c>
      <c r="M2633">
        <f>INDEX('[1]Traitement outputs (2)'!$B$51:$Q$56,MATCH(70,'[1]Traitement outputs (2)'!$A$51:$A$56,0),MATCH(C2633,'[1]Traitement outputs (2)'!$B$51:$Q$51,0))</f>
        <v>-16.864255714989046</v>
      </c>
      <c r="N2633">
        <f>INDEX('[1]Traitement outputs (2)'!$B$34:$Q$38,MATCH(70,'[1]Traitement outputs (2)'!$A$34:$A$38,0),MATCH(C2633,'[1]Traitement outputs (2)'!$B$33:$Q$33,0))</f>
        <v>-183.77989640241771</v>
      </c>
      <c r="O2633">
        <f>INDEX('[1]Traitement outputs (2)'!$B$58:$Q$63,MATCH(70,'[1]Traitement outputs (2)'!$A$58:$A$63,0),MATCH(C2633,'[1]Traitement outputs (2)'!$B$58:$Q$58,0))</f>
        <v>16.864787616041994</v>
      </c>
      <c r="P2633">
        <f>INDEX('[1]Traitement outputs (2)'!$B$41:$Q$45,MATCH(70,'[1]Traitement outputs (2)'!$A$41:$A$45,0),MATCH(C2633,'[1]Traitement outputs (2)'!$B$40:$Q$40,0))</f>
        <v>254.15803075879367</v>
      </c>
      <c r="Q2633">
        <f>IF(K2633&lt;30,INDEX('[1]Traitement outputs (2)'!$B$51:$Q$63,MATCH(70,'[1]Traitement outputs (2)'!$A$51:$A$63,0),MATCH(C2633,'[1]Traitement outputs (2)'!$B$51:$Q$51,0)),INDEX('[1]Traitement outputs (2)'!$B$34:$Q$38,MATCH(70,'[1]Traitement outputs (2)'!$A$34:$A$38,0),MATCH(C2633,'[1]Traitement outputs (2)'!$B$33:$Q$33,0)))</f>
        <v>-183.77989640241771</v>
      </c>
      <c r="R2633">
        <f>IF(K2633&lt;30,INDEX('[1]Traitement outputs (2)'!$B$58:$Q$63,MATCH(70,'[1]Traitement outputs (2)'!$A$58:$A$63,0),MATCH(C2633,'[1]Traitement outputs (2)'!$B$58:$Q$58,0)),INDEX('[1]Traitement outputs (2)'!$B$41:$Q$45,MATCH(70,'[1]Traitement outputs (2)'!$A$41:$A$45,0),MATCH(C2633,'[1]Traitement outputs (2)'!$B$40:$Q$40,0)))</f>
        <v>254.15803075879367</v>
      </c>
      <c r="T2633">
        <f t="shared" si="248"/>
        <v>-21342.138833337085</v>
      </c>
      <c r="U2633">
        <f t="shared" si="249"/>
        <v>29515.067122381799</v>
      </c>
      <c r="X2633">
        <f t="shared" si="250"/>
        <v>0.51606358805306241</v>
      </c>
      <c r="Y2633">
        <f t="shared" si="251"/>
        <v>0.59592021577150611</v>
      </c>
    </row>
    <row r="2634" spans="1:25" x14ac:dyDescent="0.35">
      <c r="A2634" s="1">
        <v>34809.666666666664</v>
      </c>
      <c r="B2634">
        <v>20.047699999999999</v>
      </c>
      <c r="C2634">
        <f>_xlfn.IFNA(HLOOKUP(B2634,'[1]Traitement outputs'!$B$33:$Q$33,1,TRUE),16)</f>
        <v>20</v>
      </c>
      <c r="E2634" s="1">
        <v>34809.666666666664</v>
      </c>
      <c r="F2634">
        <v>22.063700000000001</v>
      </c>
      <c r="G2634">
        <f t="shared" si="246"/>
        <v>22</v>
      </c>
      <c r="I2634" s="1">
        <v>34809.666666666664</v>
      </c>
      <c r="J2634">
        <v>27941.8</v>
      </c>
      <c r="K2634">
        <f t="shared" si="247"/>
        <v>240.61042566529576</v>
      </c>
      <c r="M2634">
        <f>INDEX('[1]Traitement outputs (2)'!$B$51:$Q$56,MATCH(70,'[1]Traitement outputs (2)'!$A$51:$A$56,0),MATCH(C2634,'[1]Traitement outputs (2)'!$B$51:$Q$51,0))</f>
        <v>-16.864255714989046</v>
      </c>
      <c r="N2634">
        <f>INDEX('[1]Traitement outputs (2)'!$B$34:$Q$38,MATCH(70,'[1]Traitement outputs (2)'!$A$34:$A$38,0),MATCH(C2634,'[1]Traitement outputs (2)'!$B$33:$Q$33,0))</f>
        <v>-183.77989640241771</v>
      </c>
      <c r="O2634">
        <f>INDEX('[1]Traitement outputs (2)'!$B$58:$Q$63,MATCH(70,'[1]Traitement outputs (2)'!$A$58:$A$63,0),MATCH(C2634,'[1]Traitement outputs (2)'!$B$58:$Q$58,0))</f>
        <v>16.864787616041994</v>
      </c>
      <c r="P2634">
        <f>INDEX('[1]Traitement outputs (2)'!$B$41:$Q$45,MATCH(70,'[1]Traitement outputs (2)'!$A$41:$A$45,0),MATCH(C2634,'[1]Traitement outputs (2)'!$B$40:$Q$40,0))</f>
        <v>254.15803075879367</v>
      </c>
      <c r="Q2634">
        <f>IF(K2634&lt;30,INDEX('[1]Traitement outputs (2)'!$B$51:$Q$63,MATCH(70,'[1]Traitement outputs (2)'!$A$51:$A$63,0),MATCH(C2634,'[1]Traitement outputs (2)'!$B$51:$Q$51,0)),INDEX('[1]Traitement outputs (2)'!$B$34:$Q$38,MATCH(70,'[1]Traitement outputs (2)'!$A$34:$A$38,0),MATCH(C2634,'[1]Traitement outputs (2)'!$B$33:$Q$33,0)))</f>
        <v>-183.77989640241771</v>
      </c>
      <c r="R2634">
        <f>IF(K2634&lt;30,INDEX('[1]Traitement outputs (2)'!$B$58:$Q$63,MATCH(70,'[1]Traitement outputs (2)'!$A$58:$A$63,0),MATCH(C2634,'[1]Traitement outputs (2)'!$B$58:$Q$58,0)),INDEX('[1]Traitement outputs (2)'!$B$41:$Q$45,MATCH(70,'[1]Traitement outputs (2)'!$A$41:$A$45,0),MATCH(C2634,'[1]Traitement outputs (2)'!$B$40:$Q$40,0)))</f>
        <v>254.15803075879367</v>
      </c>
      <c r="T2634">
        <f t="shared" si="248"/>
        <v>-21342.138833337085</v>
      </c>
      <c r="U2634">
        <f t="shared" si="249"/>
        <v>29515.067122381799</v>
      </c>
      <c r="X2634">
        <f t="shared" si="250"/>
        <v>0.51606358805306241</v>
      </c>
      <c r="Y2634">
        <f t="shared" si="251"/>
        <v>0.59592021577150611</v>
      </c>
    </row>
    <row r="2635" spans="1:25" x14ac:dyDescent="0.35">
      <c r="A2635" s="1">
        <v>34809.708333333336</v>
      </c>
      <c r="B2635">
        <v>20.0001</v>
      </c>
      <c r="C2635">
        <f>_xlfn.IFNA(HLOOKUP(B2635,'[1]Traitement outputs'!$B$33:$Q$33,1,TRUE),16)</f>
        <v>20</v>
      </c>
      <c r="E2635" s="1">
        <v>34809.708333333336</v>
      </c>
      <c r="F2635">
        <v>20.747399999999999</v>
      </c>
      <c r="G2635">
        <f t="shared" si="246"/>
        <v>21</v>
      </c>
      <c r="I2635" s="1">
        <v>34809.708333333336</v>
      </c>
      <c r="J2635">
        <v>19031.400000000001</v>
      </c>
      <c r="K2635">
        <f t="shared" si="247"/>
        <v>163.88182776365554</v>
      </c>
      <c r="M2635">
        <f>INDEX('[1]Traitement outputs (2)'!$B$51:$Q$56,MATCH(70,'[1]Traitement outputs (2)'!$A$51:$A$56,0),MATCH(C2635,'[1]Traitement outputs (2)'!$B$51:$Q$51,0))</f>
        <v>-16.864255714989046</v>
      </c>
      <c r="N2635">
        <f>INDEX('[1]Traitement outputs (2)'!$B$34:$Q$38,MATCH(70,'[1]Traitement outputs (2)'!$A$34:$A$38,0),MATCH(C2635,'[1]Traitement outputs (2)'!$B$33:$Q$33,0))</f>
        <v>-183.77989640241771</v>
      </c>
      <c r="O2635">
        <f>INDEX('[1]Traitement outputs (2)'!$B$58:$Q$63,MATCH(70,'[1]Traitement outputs (2)'!$A$58:$A$63,0),MATCH(C2635,'[1]Traitement outputs (2)'!$B$58:$Q$58,0))</f>
        <v>16.864787616041994</v>
      </c>
      <c r="P2635">
        <f>INDEX('[1]Traitement outputs (2)'!$B$41:$Q$45,MATCH(70,'[1]Traitement outputs (2)'!$A$41:$A$45,0),MATCH(C2635,'[1]Traitement outputs (2)'!$B$40:$Q$40,0))</f>
        <v>254.15803075879367</v>
      </c>
      <c r="Q2635">
        <f>IF(K2635&lt;30,INDEX('[1]Traitement outputs (2)'!$B$51:$Q$63,MATCH(70,'[1]Traitement outputs (2)'!$A$51:$A$63,0),MATCH(C2635,'[1]Traitement outputs (2)'!$B$51:$Q$51,0)),INDEX('[1]Traitement outputs (2)'!$B$34:$Q$38,MATCH(70,'[1]Traitement outputs (2)'!$A$34:$A$38,0),MATCH(C2635,'[1]Traitement outputs (2)'!$B$33:$Q$33,0)))</f>
        <v>-183.77989640241771</v>
      </c>
      <c r="R2635">
        <f>IF(K2635&lt;30,INDEX('[1]Traitement outputs (2)'!$B$58:$Q$63,MATCH(70,'[1]Traitement outputs (2)'!$A$58:$A$63,0),MATCH(C2635,'[1]Traitement outputs (2)'!$B$58:$Q$58,0)),INDEX('[1]Traitement outputs (2)'!$B$41:$Q$45,MATCH(70,'[1]Traitement outputs (2)'!$A$41:$A$45,0),MATCH(C2635,'[1]Traitement outputs (2)'!$B$40:$Q$40,0)))</f>
        <v>254.15803075879367</v>
      </c>
      <c r="T2635">
        <f t="shared" si="248"/>
        <v>-21342.138833337085</v>
      </c>
      <c r="U2635">
        <f t="shared" si="249"/>
        <v>29515.067122381799</v>
      </c>
      <c r="X2635">
        <f t="shared" si="250"/>
        <v>0.51606358805306241</v>
      </c>
      <c r="Y2635">
        <f t="shared" si="251"/>
        <v>0.59592021577150611</v>
      </c>
    </row>
    <row r="2636" spans="1:25" x14ac:dyDescent="0.35">
      <c r="A2636" s="1">
        <v>34809.75</v>
      </c>
      <c r="B2636">
        <v>20.0002</v>
      </c>
      <c r="C2636">
        <f>_xlfn.IFNA(HLOOKUP(B2636,'[1]Traitement outputs'!$B$33:$Q$33,1,TRUE),16)</f>
        <v>20</v>
      </c>
      <c r="E2636" s="1">
        <v>34809.75</v>
      </c>
      <c r="F2636">
        <v>19.9682</v>
      </c>
      <c r="G2636">
        <f t="shared" si="246"/>
        <v>20</v>
      </c>
      <c r="I2636" s="1">
        <v>34809.75</v>
      </c>
      <c r="J2636">
        <v>2833.61</v>
      </c>
      <c r="K2636">
        <f t="shared" si="247"/>
        <v>24.400579356714271</v>
      </c>
      <c r="M2636">
        <f>INDEX('[1]Traitement outputs (2)'!$B$51:$Q$56,MATCH(70,'[1]Traitement outputs (2)'!$A$51:$A$56,0),MATCH(C2636,'[1]Traitement outputs (2)'!$B$51:$Q$51,0))</f>
        <v>-16.864255714989046</v>
      </c>
      <c r="N2636">
        <f>INDEX('[1]Traitement outputs (2)'!$B$34:$Q$38,MATCH(70,'[1]Traitement outputs (2)'!$A$34:$A$38,0),MATCH(C2636,'[1]Traitement outputs (2)'!$B$33:$Q$33,0))</f>
        <v>-183.77989640241771</v>
      </c>
      <c r="O2636">
        <f>INDEX('[1]Traitement outputs (2)'!$B$58:$Q$63,MATCH(70,'[1]Traitement outputs (2)'!$A$58:$A$63,0),MATCH(C2636,'[1]Traitement outputs (2)'!$B$58:$Q$58,0))</f>
        <v>16.864787616041994</v>
      </c>
      <c r="P2636">
        <f>INDEX('[1]Traitement outputs (2)'!$B$41:$Q$45,MATCH(70,'[1]Traitement outputs (2)'!$A$41:$A$45,0),MATCH(C2636,'[1]Traitement outputs (2)'!$B$40:$Q$40,0))</f>
        <v>254.15803075879367</v>
      </c>
      <c r="Q2636">
        <f>IF(K2636&lt;30,INDEX('[1]Traitement outputs (2)'!$B$51:$Q$63,MATCH(70,'[1]Traitement outputs (2)'!$A$51:$A$63,0),MATCH(C2636,'[1]Traitement outputs (2)'!$B$51:$Q$51,0)),INDEX('[1]Traitement outputs (2)'!$B$34:$Q$38,MATCH(70,'[1]Traitement outputs (2)'!$A$34:$A$38,0),MATCH(C2636,'[1]Traitement outputs (2)'!$B$33:$Q$33,0)))</f>
        <v>-16.864255714989046</v>
      </c>
      <c r="R2636">
        <f>IF(K2636&lt;30,INDEX('[1]Traitement outputs (2)'!$B$58:$Q$63,MATCH(70,'[1]Traitement outputs (2)'!$A$58:$A$63,0),MATCH(C2636,'[1]Traitement outputs (2)'!$B$58:$Q$58,0)),INDEX('[1]Traitement outputs (2)'!$B$41:$Q$45,MATCH(70,'[1]Traitement outputs (2)'!$A$41:$A$45,0),MATCH(C2636,'[1]Traitement outputs (2)'!$B$40:$Q$40,0)))</f>
        <v>16.864787616041994</v>
      </c>
      <c r="T2636">
        <f t="shared" si="248"/>
        <v>-1958.42577907482</v>
      </c>
      <c r="U2636">
        <f t="shared" si="249"/>
        <v>1958.4875481058175</v>
      </c>
      <c r="X2636">
        <f t="shared" si="250"/>
        <v>4.735571455032727E-2</v>
      </c>
      <c r="Y2636">
        <f t="shared" si="251"/>
        <v>3.954259420836595E-2</v>
      </c>
    </row>
    <row r="2637" spans="1:25" x14ac:dyDescent="0.35">
      <c r="A2637" s="1">
        <v>34809.791666666664</v>
      </c>
      <c r="B2637">
        <v>20.0001</v>
      </c>
      <c r="C2637">
        <f>_xlfn.IFNA(HLOOKUP(B2637,'[1]Traitement outputs'!$B$33:$Q$33,1,TRUE),16)</f>
        <v>20</v>
      </c>
      <c r="E2637" s="1">
        <v>34809.791666666664</v>
      </c>
      <c r="F2637">
        <v>19.505500000000001</v>
      </c>
      <c r="G2637">
        <f t="shared" si="246"/>
        <v>20</v>
      </c>
      <c r="I2637" s="1">
        <v>34809.791666666664</v>
      </c>
      <c r="J2637">
        <v>0</v>
      </c>
      <c r="K2637">
        <f t="shared" si="247"/>
        <v>0</v>
      </c>
      <c r="M2637">
        <f>INDEX('[1]Traitement outputs (2)'!$B$51:$Q$56,MATCH(70,'[1]Traitement outputs (2)'!$A$51:$A$56,0),MATCH(C2637,'[1]Traitement outputs (2)'!$B$51:$Q$51,0))</f>
        <v>-16.864255714989046</v>
      </c>
      <c r="N2637">
        <f>INDEX('[1]Traitement outputs (2)'!$B$34:$Q$38,MATCH(70,'[1]Traitement outputs (2)'!$A$34:$A$38,0),MATCH(C2637,'[1]Traitement outputs (2)'!$B$33:$Q$33,0))</f>
        <v>-183.77989640241771</v>
      </c>
      <c r="O2637">
        <f>INDEX('[1]Traitement outputs (2)'!$B$58:$Q$63,MATCH(70,'[1]Traitement outputs (2)'!$A$58:$A$63,0),MATCH(C2637,'[1]Traitement outputs (2)'!$B$58:$Q$58,0))</f>
        <v>16.864787616041994</v>
      </c>
      <c r="P2637">
        <f>INDEX('[1]Traitement outputs (2)'!$B$41:$Q$45,MATCH(70,'[1]Traitement outputs (2)'!$A$41:$A$45,0),MATCH(C2637,'[1]Traitement outputs (2)'!$B$40:$Q$40,0))</f>
        <v>254.15803075879367</v>
      </c>
      <c r="Q2637">
        <f>IF(K2637&lt;30,INDEX('[1]Traitement outputs (2)'!$B$51:$Q$63,MATCH(70,'[1]Traitement outputs (2)'!$A$51:$A$63,0),MATCH(C2637,'[1]Traitement outputs (2)'!$B$51:$Q$51,0)),INDEX('[1]Traitement outputs (2)'!$B$34:$Q$38,MATCH(70,'[1]Traitement outputs (2)'!$A$34:$A$38,0),MATCH(C2637,'[1]Traitement outputs (2)'!$B$33:$Q$33,0)))</f>
        <v>-16.864255714989046</v>
      </c>
      <c r="R2637">
        <f>IF(K2637&lt;30,INDEX('[1]Traitement outputs (2)'!$B$58:$Q$63,MATCH(70,'[1]Traitement outputs (2)'!$A$58:$A$63,0),MATCH(C2637,'[1]Traitement outputs (2)'!$B$58:$Q$58,0)),INDEX('[1]Traitement outputs (2)'!$B$41:$Q$45,MATCH(70,'[1]Traitement outputs (2)'!$A$41:$A$45,0),MATCH(C2637,'[1]Traitement outputs (2)'!$B$40:$Q$40,0)))</f>
        <v>16.864787616041994</v>
      </c>
      <c r="T2637">
        <f t="shared" si="248"/>
        <v>-1958.42577907482</v>
      </c>
      <c r="U2637">
        <f t="shared" si="249"/>
        <v>1958.4875481058175</v>
      </c>
      <c r="X2637">
        <f t="shared" si="250"/>
        <v>4.735571455032727E-2</v>
      </c>
      <c r="Y2637">
        <f t="shared" si="251"/>
        <v>3.954259420836595E-2</v>
      </c>
    </row>
    <row r="2638" spans="1:25" x14ac:dyDescent="0.35">
      <c r="A2638" s="1">
        <v>34809.833333333336</v>
      </c>
      <c r="B2638">
        <v>20.0001</v>
      </c>
      <c r="C2638">
        <f>_xlfn.IFNA(HLOOKUP(B2638,'[1]Traitement outputs'!$B$33:$Q$33,1,TRUE),16)</f>
        <v>20</v>
      </c>
      <c r="E2638" s="1">
        <v>34809.833333333336</v>
      </c>
      <c r="F2638">
        <v>19.194700000000001</v>
      </c>
      <c r="G2638">
        <f t="shared" si="246"/>
        <v>19</v>
      </c>
      <c r="I2638" s="1">
        <v>34809.833333333336</v>
      </c>
      <c r="J2638">
        <v>0</v>
      </c>
      <c r="K2638">
        <f t="shared" si="247"/>
        <v>0</v>
      </c>
      <c r="M2638">
        <f>INDEX('[1]Traitement outputs (2)'!$B$51:$Q$56,MATCH(70,'[1]Traitement outputs (2)'!$A$51:$A$56,0),MATCH(C2638,'[1]Traitement outputs (2)'!$B$51:$Q$51,0))</f>
        <v>-16.864255714989046</v>
      </c>
      <c r="N2638">
        <f>INDEX('[1]Traitement outputs (2)'!$B$34:$Q$38,MATCH(70,'[1]Traitement outputs (2)'!$A$34:$A$38,0),MATCH(C2638,'[1]Traitement outputs (2)'!$B$33:$Q$33,0))</f>
        <v>-183.77989640241771</v>
      </c>
      <c r="O2638">
        <f>INDEX('[1]Traitement outputs (2)'!$B$58:$Q$63,MATCH(70,'[1]Traitement outputs (2)'!$A$58:$A$63,0),MATCH(C2638,'[1]Traitement outputs (2)'!$B$58:$Q$58,0))</f>
        <v>16.864787616041994</v>
      </c>
      <c r="P2638">
        <f>INDEX('[1]Traitement outputs (2)'!$B$41:$Q$45,MATCH(70,'[1]Traitement outputs (2)'!$A$41:$A$45,0),MATCH(C2638,'[1]Traitement outputs (2)'!$B$40:$Q$40,0))</f>
        <v>254.15803075879367</v>
      </c>
      <c r="Q2638">
        <f>IF(K2638&lt;30,INDEX('[1]Traitement outputs (2)'!$B$51:$Q$63,MATCH(70,'[1]Traitement outputs (2)'!$A$51:$A$63,0),MATCH(C2638,'[1]Traitement outputs (2)'!$B$51:$Q$51,0)),INDEX('[1]Traitement outputs (2)'!$B$34:$Q$38,MATCH(70,'[1]Traitement outputs (2)'!$A$34:$A$38,0),MATCH(C2638,'[1]Traitement outputs (2)'!$B$33:$Q$33,0)))</f>
        <v>-16.864255714989046</v>
      </c>
      <c r="R2638">
        <f>IF(K2638&lt;30,INDEX('[1]Traitement outputs (2)'!$B$58:$Q$63,MATCH(70,'[1]Traitement outputs (2)'!$A$58:$A$63,0),MATCH(C2638,'[1]Traitement outputs (2)'!$B$58:$Q$58,0)),INDEX('[1]Traitement outputs (2)'!$B$41:$Q$45,MATCH(70,'[1]Traitement outputs (2)'!$A$41:$A$45,0),MATCH(C2638,'[1]Traitement outputs (2)'!$B$40:$Q$40,0)))</f>
        <v>16.864787616041994</v>
      </c>
      <c r="T2638">
        <f t="shared" si="248"/>
        <v>-1958.42577907482</v>
      </c>
      <c r="U2638">
        <f t="shared" si="249"/>
        <v>1958.4875481058175</v>
      </c>
      <c r="X2638">
        <f t="shared" si="250"/>
        <v>4.735571455032727E-2</v>
      </c>
      <c r="Y2638">
        <f t="shared" si="251"/>
        <v>3.954259420836595E-2</v>
      </c>
    </row>
    <row r="2639" spans="1:25" x14ac:dyDescent="0.35">
      <c r="A2639" s="1">
        <v>34809.875</v>
      </c>
      <c r="B2639">
        <v>16.114000000000001</v>
      </c>
      <c r="C2639">
        <f>_xlfn.IFNA(HLOOKUP(B2639,'[1]Traitement outputs'!$B$33:$Q$33,1,TRUE),16)</f>
        <v>16</v>
      </c>
      <c r="E2639" s="1">
        <v>34809.875</v>
      </c>
      <c r="F2639">
        <v>23.515899999999998</v>
      </c>
      <c r="G2639">
        <f t="shared" si="246"/>
        <v>24</v>
      </c>
      <c r="I2639" s="1">
        <v>34809.875</v>
      </c>
      <c r="J2639">
        <v>0</v>
      </c>
      <c r="K2639">
        <f t="shared" si="247"/>
        <v>0</v>
      </c>
      <c r="M2639">
        <f>INDEX('[1]Traitement outputs (2)'!$B$51:$Q$56,MATCH(70,'[1]Traitement outputs (2)'!$A$51:$A$56,0),MATCH(C2639,'[1]Traitement outputs (2)'!$B$51:$Q$51,0))</f>
        <v>-27.907128105419115</v>
      </c>
      <c r="N2639">
        <f>INDEX('[1]Traitement outputs (2)'!$B$34:$Q$38,MATCH(70,'[1]Traitement outputs (2)'!$A$34:$A$38,0),MATCH(C2639,'[1]Traitement outputs (2)'!$B$33:$Q$33,0))</f>
        <v>-87.65601603539298</v>
      </c>
      <c r="O2639">
        <f>INDEX('[1]Traitement outputs (2)'!$B$58:$Q$63,MATCH(70,'[1]Traitement outputs (2)'!$A$58:$A$63,0),MATCH(C2639,'[1]Traitement outputs (2)'!$B$58:$Q$58,0))</f>
        <v>27.907128104236733</v>
      </c>
      <c r="P2639">
        <f>INDEX('[1]Traitement outputs (2)'!$B$41:$Q$45,MATCH(70,'[1]Traitement outputs (2)'!$A$41:$A$45,0),MATCH(C2639,'[1]Traitement outputs (2)'!$B$40:$Q$40,0))</f>
        <v>158.03405896601754</v>
      </c>
      <c r="Q2639">
        <f>IF(K2639&lt;30,INDEX('[1]Traitement outputs (2)'!$B$51:$Q$63,MATCH(70,'[1]Traitement outputs (2)'!$A$51:$A$63,0),MATCH(C2639,'[1]Traitement outputs (2)'!$B$51:$Q$51,0)),INDEX('[1]Traitement outputs (2)'!$B$34:$Q$38,MATCH(70,'[1]Traitement outputs (2)'!$A$34:$A$38,0),MATCH(C2639,'[1]Traitement outputs (2)'!$B$33:$Q$33,0)))</f>
        <v>-27.907128105419115</v>
      </c>
      <c r="R2639">
        <f>IF(K2639&lt;30,INDEX('[1]Traitement outputs (2)'!$B$58:$Q$63,MATCH(70,'[1]Traitement outputs (2)'!$A$58:$A$63,0),MATCH(C2639,'[1]Traitement outputs (2)'!$B$58:$Q$58,0)),INDEX('[1]Traitement outputs (2)'!$B$41:$Q$45,MATCH(70,'[1]Traitement outputs (2)'!$A$41:$A$45,0),MATCH(C2639,'[1]Traitement outputs (2)'!$B$40:$Q$40,0)))</f>
        <v>27.907128104236733</v>
      </c>
      <c r="T2639">
        <f t="shared" si="248"/>
        <v>-3240.8212983285953</v>
      </c>
      <c r="U2639">
        <f t="shared" si="249"/>
        <v>3240.8212981912866</v>
      </c>
      <c r="X2639">
        <f t="shared" si="250"/>
        <v>7.8364679403255921E-2</v>
      </c>
      <c r="Y2639">
        <f t="shared" si="251"/>
        <v>6.5433390996103388E-2</v>
      </c>
    </row>
    <row r="2640" spans="1:25" x14ac:dyDescent="0.35">
      <c r="A2640" s="1">
        <v>34809.916666666664</v>
      </c>
      <c r="B2640">
        <v>16.0015</v>
      </c>
      <c r="C2640">
        <f>_xlfn.IFNA(HLOOKUP(B2640,'[1]Traitement outputs'!$B$33:$Q$33,1,TRUE),16)</f>
        <v>16</v>
      </c>
      <c r="E2640" s="1">
        <v>34809.916666666664</v>
      </c>
      <c r="F2640">
        <v>22.709900000000001</v>
      </c>
      <c r="G2640">
        <f t="shared" si="246"/>
        <v>23</v>
      </c>
      <c r="I2640" s="1">
        <v>34809.916666666664</v>
      </c>
      <c r="J2640">
        <v>0</v>
      </c>
      <c r="K2640">
        <f t="shared" si="247"/>
        <v>0</v>
      </c>
      <c r="M2640">
        <f>INDEX('[1]Traitement outputs (2)'!$B$51:$Q$56,MATCH(70,'[1]Traitement outputs (2)'!$A$51:$A$56,0),MATCH(C2640,'[1]Traitement outputs (2)'!$B$51:$Q$51,0))</f>
        <v>-27.907128105419115</v>
      </c>
      <c r="N2640">
        <f>INDEX('[1]Traitement outputs (2)'!$B$34:$Q$38,MATCH(70,'[1]Traitement outputs (2)'!$A$34:$A$38,0),MATCH(C2640,'[1]Traitement outputs (2)'!$B$33:$Q$33,0))</f>
        <v>-87.65601603539298</v>
      </c>
      <c r="O2640">
        <f>INDEX('[1]Traitement outputs (2)'!$B$58:$Q$63,MATCH(70,'[1]Traitement outputs (2)'!$A$58:$A$63,0),MATCH(C2640,'[1]Traitement outputs (2)'!$B$58:$Q$58,0))</f>
        <v>27.907128104236733</v>
      </c>
      <c r="P2640">
        <f>INDEX('[1]Traitement outputs (2)'!$B$41:$Q$45,MATCH(70,'[1]Traitement outputs (2)'!$A$41:$A$45,0),MATCH(C2640,'[1]Traitement outputs (2)'!$B$40:$Q$40,0))</f>
        <v>158.03405896601754</v>
      </c>
      <c r="Q2640">
        <f>IF(K2640&lt;30,INDEX('[1]Traitement outputs (2)'!$B$51:$Q$63,MATCH(70,'[1]Traitement outputs (2)'!$A$51:$A$63,0),MATCH(C2640,'[1]Traitement outputs (2)'!$B$51:$Q$51,0)),INDEX('[1]Traitement outputs (2)'!$B$34:$Q$38,MATCH(70,'[1]Traitement outputs (2)'!$A$34:$A$38,0),MATCH(C2640,'[1]Traitement outputs (2)'!$B$33:$Q$33,0)))</f>
        <v>-27.907128105419115</v>
      </c>
      <c r="R2640">
        <f>IF(K2640&lt;30,INDEX('[1]Traitement outputs (2)'!$B$58:$Q$63,MATCH(70,'[1]Traitement outputs (2)'!$A$58:$A$63,0),MATCH(C2640,'[1]Traitement outputs (2)'!$B$58:$Q$58,0)),INDEX('[1]Traitement outputs (2)'!$B$41:$Q$45,MATCH(70,'[1]Traitement outputs (2)'!$A$41:$A$45,0),MATCH(C2640,'[1]Traitement outputs (2)'!$B$40:$Q$40,0)))</f>
        <v>27.907128104236733</v>
      </c>
      <c r="T2640">
        <f t="shared" si="248"/>
        <v>-3240.8212983285953</v>
      </c>
      <c r="U2640">
        <f t="shared" si="249"/>
        <v>3240.8212981912866</v>
      </c>
      <c r="X2640">
        <f t="shared" si="250"/>
        <v>7.8364679403255921E-2</v>
      </c>
      <c r="Y2640">
        <f t="shared" si="251"/>
        <v>6.5433390996103388E-2</v>
      </c>
    </row>
    <row r="2641" spans="1:25" x14ac:dyDescent="0.35">
      <c r="A2641" s="1">
        <v>34809.958333333336</v>
      </c>
      <c r="B2641">
        <v>16.0001</v>
      </c>
      <c r="C2641">
        <f>_xlfn.IFNA(HLOOKUP(B2641,'[1]Traitement outputs'!$B$33:$Q$33,1,TRUE),16)</f>
        <v>16</v>
      </c>
      <c r="E2641" s="1">
        <v>34809.958333333336</v>
      </c>
      <c r="F2641">
        <v>22.174700000000001</v>
      </c>
      <c r="G2641">
        <f t="shared" si="246"/>
        <v>22</v>
      </c>
      <c r="I2641" s="1">
        <v>34809.958333333336</v>
      </c>
      <c r="J2641">
        <v>0</v>
      </c>
      <c r="K2641">
        <f t="shared" si="247"/>
        <v>0</v>
      </c>
      <c r="M2641">
        <f>INDEX('[1]Traitement outputs (2)'!$B$51:$Q$56,MATCH(70,'[1]Traitement outputs (2)'!$A$51:$A$56,0),MATCH(C2641,'[1]Traitement outputs (2)'!$B$51:$Q$51,0))</f>
        <v>-27.907128105419115</v>
      </c>
      <c r="N2641">
        <f>INDEX('[1]Traitement outputs (2)'!$B$34:$Q$38,MATCH(70,'[1]Traitement outputs (2)'!$A$34:$A$38,0),MATCH(C2641,'[1]Traitement outputs (2)'!$B$33:$Q$33,0))</f>
        <v>-87.65601603539298</v>
      </c>
      <c r="O2641">
        <f>INDEX('[1]Traitement outputs (2)'!$B$58:$Q$63,MATCH(70,'[1]Traitement outputs (2)'!$A$58:$A$63,0),MATCH(C2641,'[1]Traitement outputs (2)'!$B$58:$Q$58,0))</f>
        <v>27.907128104236733</v>
      </c>
      <c r="P2641">
        <f>INDEX('[1]Traitement outputs (2)'!$B$41:$Q$45,MATCH(70,'[1]Traitement outputs (2)'!$A$41:$A$45,0),MATCH(C2641,'[1]Traitement outputs (2)'!$B$40:$Q$40,0))</f>
        <v>158.03405896601754</v>
      </c>
      <c r="Q2641">
        <f>IF(K2641&lt;30,INDEX('[1]Traitement outputs (2)'!$B$51:$Q$63,MATCH(70,'[1]Traitement outputs (2)'!$A$51:$A$63,0),MATCH(C2641,'[1]Traitement outputs (2)'!$B$51:$Q$51,0)),INDEX('[1]Traitement outputs (2)'!$B$34:$Q$38,MATCH(70,'[1]Traitement outputs (2)'!$A$34:$A$38,0),MATCH(C2641,'[1]Traitement outputs (2)'!$B$33:$Q$33,0)))</f>
        <v>-27.907128105419115</v>
      </c>
      <c r="R2641">
        <f>IF(K2641&lt;30,INDEX('[1]Traitement outputs (2)'!$B$58:$Q$63,MATCH(70,'[1]Traitement outputs (2)'!$A$58:$A$63,0),MATCH(C2641,'[1]Traitement outputs (2)'!$B$58:$Q$58,0)),INDEX('[1]Traitement outputs (2)'!$B$41:$Q$45,MATCH(70,'[1]Traitement outputs (2)'!$A$41:$A$45,0),MATCH(C2641,'[1]Traitement outputs (2)'!$B$40:$Q$40,0)))</f>
        <v>27.907128104236733</v>
      </c>
      <c r="T2641">
        <f t="shared" si="248"/>
        <v>-3240.8212983285953</v>
      </c>
      <c r="U2641">
        <f t="shared" si="249"/>
        <v>3240.8212981912866</v>
      </c>
      <c r="X2641">
        <f t="shared" si="250"/>
        <v>7.8364679403255921E-2</v>
      </c>
      <c r="Y2641">
        <f t="shared" si="251"/>
        <v>6.5433390996103388E-2</v>
      </c>
    </row>
    <row r="2642" spans="1:25" x14ac:dyDescent="0.35">
      <c r="A2642" s="1">
        <v>34810</v>
      </c>
      <c r="B2642">
        <v>16.0001</v>
      </c>
      <c r="C2642">
        <f>_xlfn.IFNA(HLOOKUP(B2642,'[1]Traitement outputs'!$B$33:$Q$33,1,TRUE),16)</f>
        <v>16</v>
      </c>
      <c r="E2642" s="1">
        <v>34810</v>
      </c>
      <c r="F2642">
        <v>21.714099999999998</v>
      </c>
      <c r="G2642">
        <f t="shared" si="246"/>
        <v>22</v>
      </c>
      <c r="I2642" s="1">
        <v>34810</v>
      </c>
      <c r="J2642">
        <v>0</v>
      </c>
      <c r="K2642">
        <f t="shared" si="247"/>
        <v>0</v>
      </c>
      <c r="M2642">
        <f>INDEX('[1]Traitement outputs (2)'!$B$51:$Q$56,MATCH(70,'[1]Traitement outputs (2)'!$A$51:$A$56,0),MATCH(C2642,'[1]Traitement outputs (2)'!$B$51:$Q$51,0))</f>
        <v>-27.907128105419115</v>
      </c>
      <c r="N2642">
        <f>INDEX('[1]Traitement outputs (2)'!$B$34:$Q$38,MATCH(70,'[1]Traitement outputs (2)'!$A$34:$A$38,0),MATCH(C2642,'[1]Traitement outputs (2)'!$B$33:$Q$33,0))</f>
        <v>-87.65601603539298</v>
      </c>
      <c r="O2642">
        <f>INDEX('[1]Traitement outputs (2)'!$B$58:$Q$63,MATCH(70,'[1]Traitement outputs (2)'!$A$58:$A$63,0),MATCH(C2642,'[1]Traitement outputs (2)'!$B$58:$Q$58,0))</f>
        <v>27.907128104236733</v>
      </c>
      <c r="P2642">
        <f>INDEX('[1]Traitement outputs (2)'!$B$41:$Q$45,MATCH(70,'[1]Traitement outputs (2)'!$A$41:$A$45,0),MATCH(C2642,'[1]Traitement outputs (2)'!$B$40:$Q$40,0))</f>
        <v>158.03405896601754</v>
      </c>
      <c r="Q2642">
        <f>IF(K2642&lt;30,INDEX('[1]Traitement outputs (2)'!$B$51:$Q$63,MATCH(70,'[1]Traitement outputs (2)'!$A$51:$A$63,0),MATCH(C2642,'[1]Traitement outputs (2)'!$B$51:$Q$51,0)),INDEX('[1]Traitement outputs (2)'!$B$34:$Q$38,MATCH(70,'[1]Traitement outputs (2)'!$A$34:$A$38,0),MATCH(C2642,'[1]Traitement outputs (2)'!$B$33:$Q$33,0)))</f>
        <v>-27.907128105419115</v>
      </c>
      <c r="R2642">
        <f>IF(K2642&lt;30,INDEX('[1]Traitement outputs (2)'!$B$58:$Q$63,MATCH(70,'[1]Traitement outputs (2)'!$A$58:$A$63,0),MATCH(C2642,'[1]Traitement outputs (2)'!$B$58:$Q$58,0)),INDEX('[1]Traitement outputs (2)'!$B$41:$Q$45,MATCH(70,'[1]Traitement outputs (2)'!$A$41:$A$45,0),MATCH(C2642,'[1]Traitement outputs (2)'!$B$40:$Q$40,0)))</f>
        <v>27.907128104236733</v>
      </c>
      <c r="T2642">
        <f t="shared" si="248"/>
        <v>-3240.8212983285953</v>
      </c>
      <c r="U2642">
        <f t="shared" si="249"/>
        <v>3240.8212981912866</v>
      </c>
      <c r="X2642">
        <f t="shared" si="250"/>
        <v>7.8364679403255921E-2</v>
      </c>
      <c r="Y2642">
        <f t="shared" si="251"/>
        <v>6.5433390996103388E-2</v>
      </c>
    </row>
    <row r="2643" spans="1:25" x14ac:dyDescent="0.35">
      <c r="A2643" s="1">
        <v>34810.041666666664</v>
      </c>
      <c r="B2643">
        <v>16.0001</v>
      </c>
      <c r="C2643">
        <f>_xlfn.IFNA(HLOOKUP(B2643,'[1]Traitement outputs'!$B$33:$Q$33,1,TRUE),16)</f>
        <v>16</v>
      </c>
      <c r="E2643" s="1">
        <v>34810.041666666664</v>
      </c>
      <c r="F2643">
        <v>21.552099999999999</v>
      </c>
      <c r="G2643">
        <f t="shared" si="246"/>
        <v>22</v>
      </c>
      <c r="I2643" s="1">
        <v>34810.041666666664</v>
      </c>
      <c r="J2643">
        <v>0</v>
      </c>
      <c r="K2643">
        <f t="shared" si="247"/>
        <v>0</v>
      </c>
      <c r="M2643">
        <f>INDEX('[1]Traitement outputs (2)'!$B$51:$Q$56,MATCH(70,'[1]Traitement outputs (2)'!$A$51:$A$56,0),MATCH(C2643,'[1]Traitement outputs (2)'!$B$51:$Q$51,0))</f>
        <v>-27.907128105419115</v>
      </c>
      <c r="N2643">
        <f>INDEX('[1]Traitement outputs (2)'!$B$34:$Q$38,MATCH(70,'[1]Traitement outputs (2)'!$A$34:$A$38,0),MATCH(C2643,'[1]Traitement outputs (2)'!$B$33:$Q$33,0))</f>
        <v>-87.65601603539298</v>
      </c>
      <c r="O2643">
        <f>INDEX('[1]Traitement outputs (2)'!$B$58:$Q$63,MATCH(70,'[1]Traitement outputs (2)'!$A$58:$A$63,0),MATCH(C2643,'[1]Traitement outputs (2)'!$B$58:$Q$58,0))</f>
        <v>27.907128104236733</v>
      </c>
      <c r="P2643">
        <f>INDEX('[1]Traitement outputs (2)'!$B$41:$Q$45,MATCH(70,'[1]Traitement outputs (2)'!$A$41:$A$45,0),MATCH(C2643,'[1]Traitement outputs (2)'!$B$40:$Q$40,0))</f>
        <v>158.03405896601754</v>
      </c>
      <c r="Q2643">
        <f>IF(K2643&lt;30,INDEX('[1]Traitement outputs (2)'!$B$51:$Q$63,MATCH(70,'[1]Traitement outputs (2)'!$A$51:$A$63,0),MATCH(C2643,'[1]Traitement outputs (2)'!$B$51:$Q$51,0)),INDEX('[1]Traitement outputs (2)'!$B$34:$Q$38,MATCH(70,'[1]Traitement outputs (2)'!$A$34:$A$38,0),MATCH(C2643,'[1]Traitement outputs (2)'!$B$33:$Q$33,0)))</f>
        <v>-27.907128105419115</v>
      </c>
      <c r="R2643">
        <f>IF(K2643&lt;30,INDEX('[1]Traitement outputs (2)'!$B$58:$Q$63,MATCH(70,'[1]Traitement outputs (2)'!$A$58:$A$63,0),MATCH(C2643,'[1]Traitement outputs (2)'!$B$58:$Q$58,0)),INDEX('[1]Traitement outputs (2)'!$B$41:$Q$45,MATCH(70,'[1]Traitement outputs (2)'!$A$41:$A$45,0),MATCH(C2643,'[1]Traitement outputs (2)'!$B$40:$Q$40,0)))</f>
        <v>27.907128104236733</v>
      </c>
      <c r="T2643">
        <f t="shared" si="248"/>
        <v>-3240.8212983285953</v>
      </c>
      <c r="U2643">
        <f t="shared" si="249"/>
        <v>3240.8212981912866</v>
      </c>
      <c r="X2643">
        <f t="shared" si="250"/>
        <v>7.8364679403255921E-2</v>
      </c>
      <c r="Y2643">
        <f t="shared" si="251"/>
        <v>6.5433390996103388E-2</v>
      </c>
    </row>
    <row r="2644" spans="1:25" x14ac:dyDescent="0.35">
      <c r="A2644" s="1">
        <v>34810.083333333336</v>
      </c>
      <c r="B2644">
        <v>16.0001</v>
      </c>
      <c r="C2644">
        <f>_xlfn.IFNA(HLOOKUP(B2644,'[1]Traitement outputs'!$B$33:$Q$33,1,TRUE),16)</f>
        <v>16</v>
      </c>
      <c r="E2644" s="1">
        <v>34810.083333333336</v>
      </c>
      <c r="F2644">
        <v>21.6798</v>
      </c>
      <c r="G2644">
        <f t="shared" si="246"/>
        <v>22</v>
      </c>
      <c r="I2644" s="1">
        <v>34810.083333333336</v>
      </c>
      <c r="J2644">
        <v>0</v>
      </c>
      <c r="K2644">
        <f t="shared" si="247"/>
        <v>0</v>
      </c>
      <c r="M2644">
        <f>INDEX('[1]Traitement outputs (2)'!$B$51:$Q$56,MATCH(70,'[1]Traitement outputs (2)'!$A$51:$A$56,0),MATCH(C2644,'[1]Traitement outputs (2)'!$B$51:$Q$51,0))</f>
        <v>-27.907128105419115</v>
      </c>
      <c r="N2644">
        <f>INDEX('[1]Traitement outputs (2)'!$B$34:$Q$38,MATCH(70,'[1]Traitement outputs (2)'!$A$34:$A$38,0),MATCH(C2644,'[1]Traitement outputs (2)'!$B$33:$Q$33,0))</f>
        <v>-87.65601603539298</v>
      </c>
      <c r="O2644">
        <f>INDEX('[1]Traitement outputs (2)'!$B$58:$Q$63,MATCH(70,'[1]Traitement outputs (2)'!$A$58:$A$63,0),MATCH(C2644,'[1]Traitement outputs (2)'!$B$58:$Q$58,0))</f>
        <v>27.907128104236733</v>
      </c>
      <c r="P2644">
        <f>INDEX('[1]Traitement outputs (2)'!$B$41:$Q$45,MATCH(70,'[1]Traitement outputs (2)'!$A$41:$A$45,0),MATCH(C2644,'[1]Traitement outputs (2)'!$B$40:$Q$40,0))</f>
        <v>158.03405896601754</v>
      </c>
      <c r="Q2644">
        <f>IF(K2644&lt;30,INDEX('[1]Traitement outputs (2)'!$B$51:$Q$63,MATCH(70,'[1]Traitement outputs (2)'!$A$51:$A$63,0),MATCH(C2644,'[1]Traitement outputs (2)'!$B$51:$Q$51,0)),INDEX('[1]Traitement outputs (2)'!$B$34:$Q$38,MATCH(70,'[1]Traitement outputs (2)'!$A$34:$A$38,0),MATCH(C2644,'[1]Traitement outputs (2)'!$B$33:$Q$33,0)))</f>
        <v>-27.907128105419115</v>
      </c>
      <c r="R2644">
        <f>IF(K2644&lt;30,INDEX('[1]Traitement outputs (2)'!$B$58:$Q$63,MATCH(70,'[1]Traitement outputs (2)'!$A$58:$A$63,0),MATCH(C2644,'[1]Traitement outputs (2)'!$B$58:$Q$58,0)),INDEX('[1]Traitement outputs (2)'!$B$41:$Q$45,MATCH(70,'[1]Traitement outputs (2)'!$A$41:$A$45,0),MATCH(C2644,'[1]Traitement outputs (2)'!$B$40:$Q$40,0)))</f>
        <v>27.907128104236733</v>
      </c>
      <c r="T2644">
        <f t="shared" si="248"/>
        <v>-3240.8212983285953</v>
      </c>
      <c r="U2644">
        <f t="shared" si="249"/>
        <v>3240.8212981912866</v>
      </c>
      <c r="X2644">
        <f t="shared" si="250"/>
        <v>7.8364679403255921E-2</v>
      </c>
      <c r="Y2644">
        <f t="shared" si="251"/>
        <v>6.5433390996103388E-2</v>
      </c>
    </row>
    <row r="2645" spans="1:25" x14ac:dyDescent="0.35">
      <c r="A2645" s="1">
        <v>34810.125</v>
      </c>
      <c r="B2645">
        <v>16.0001</v>
      </c>
      <c r="C2645">
        <f>_xlfn.IFNA(HLOOKUP(B2645,'[1]Traitement outputs'!$B$33:$Q$33,1,TRUE),16)</f>
        <v>16</v>
      </c>
      <c r="E2645" s="1">
        <v>34810.125</v>
      </c>
      <c r="F2645">
        <v>21.8385</v>
      </c>
      <c r="G2645">
        <f t="shared" si="246"/>
        <v>22</v>
      </c>
      <c r="I2645" s="1">
        <v>34810.125</v>
      </c>
      <c r="J2645">
        <v>0</v>
      </c>
      <c r="K2645">
        <f t="shared" si="247"/>
        <v>0</v>
      </c>
      <c r="M2645">
        <f>INDEX('[1]Traitement outputs (2)'!$B$51:$Q$56,MATCH(70,'[1]Traitement outputs (2)'!$A$51:$A$56,0),MATCH(C2645,'[1]Traitement outputs (2)'!$B$51:$Q$51,0))</f>
        <v>-27.907128105419115</v>
      </c>
      <c r="N2645">
        <f>INDEX('[1]Traitement outputs (2)'!$B$34:$Q$38,MATCH(70,'[1]Traitement outputs (2)'!$A$34:$A$38,0),MATCH(C2645,'[1]Traitement outputs (2)'!$B$33:$Q$33,0))</f>
        <v>-87.65601603539298</v>
      </c>
      <c r="O2645">
        <f>INDEX('[1]Traitement outputs (2)'!$B$58:$Q$63,MATCH(70,'[1]Traitement outputs (2)'!$A$58:$A$63,0),MATCH(C2645,'[1]Traitement outputs (2)'!$B$58:$Q$58,0))</f>
        <v>27.907128104236733</v>
      </c>
      <c r="P2645">
        <f>INDEX('[1]Traitement outputs (2)'!$B$41:$Q$45,MATCH(70,'[1]Traitement outputs (2)'!$A$41:$A$45,0),MATCH(C2645,'[1]Traitement outputs (2)'!$B$40:$Q$40,0))</f>
        <v>158.03405896601754</v>
      </c>
      <c r="Q2645">
        <f>IF(K2645&lt;30,INDEX('[1]Traitement outputs (2)'!$B$51:$Q$63,MATCH(70,'[1]Traitement outputs (2)'!$A$51:$A$63,0),MATCH(C2645,'[1]Traitement outputs (2)'!$B$51:$Q$51,0)),INDEX('[1]Traitement outputs (2)'!$B$34:$Q$38,MATCH(70,'[1]Traitement outputs (2)'!$A$34:$A$38,0),MATCH(C2645,'[1]Traitement outputs (2)'!$B$33:$Q$33,0)))</f>
        <v>-27.907128105419115</v>
      </c>
      <c r="R2645">
        <f>IF(K2645&lt;30,INDEX('[1]Traitement outputs (2)'!$B$58:$Q$63,MATCH(70,'[1]Traitement outputs (2)'!$A$58:$A$63,0),MATCH(C2645,'[1]Traitement outputs (2)'!$B$58:$Q$58,0)),INDEX('[1]Traitement outputs (2)'!$B$41:$Q$45,MATCH(70,'[1]Traitement outputs (2)'!$A$41:$A$45,0),MATCH(C2645,'[1]Traitement outputs (2)'!$B$40:$Q$40,0)))</f>
        <v>27.907128104236733</v>
      </c>
      <c r="T2645">
        <f t="shared" si="248"/>
        <v>-3240.8212983285953</v>
      </c>
      <c r="U2645">
        <f t="shared" si="249"/>
        <v>3240.8212981912866</v>
      </c>
      <c r="X2645">
        <f t="shared" si="250"/>
        <v>7.8364679403255921E-2</v>
      </c>
      <c r="Y2645">
        <f t="shared" si="251"/>
        <v>6.5433390996103388E-2</v>
      </c>
    </row>
    <row r="2646" spans="1:25" x14ac:dyDescent="0.35">
      <c r="A2646" s="1">
        <v>34810.166666666664</v>
      </c>
      <c r="B2646">
        <v>16.0001</v>
      </c>
      <c r="C2646">
        <f>_xlfn.IFNA(HLOOKUP(B2646,'[1]Traitement outputs'!$B$33:$Q$33,1,TRUE),16)</f>
        <v>16</v>
      </c>
      <c r="E2646" s="1">
        <v>34810.166666666664</v>
      </c>
      <c r="F2646">
        <v>21.845700000000001</v>
      </c>
      <c r="G2646">
        <f t="shared" si="246"/>
        <v>22</v>
      </c>
      <c r="I2646" s="1">
        <v>34810.166666666664</v>
      </c>
      <c r="J2646">
        <v>0</v>
      </c>
      <c r="K2646">
        <f t="shared" si="247"/>
        <v>0</v>
      </c>
      <c r="M2646">
        <f>INDEX('[1]Traitement outputs (2)'!$B$51:$Q$56,MATCH(70,'[1]Traitement outputs (2)'!$A$51:$A$56,0),MATCH(C2646,'[1]Traitement outputs (2)'!$B$51:$Q$51,0))</f>
        <v>-27.907128105419115</v>
      </c>
      <c r="N2646">
        <f>INDEX('[1]Traitement outputs (2)'!$B$34:$Q$38,MATCH(70,'[1]Traitement outputs (2)'!$A$34:$A$38,0),MATCH(C2646,'[1]Traitement outputs (2)'!$B$33:$Q$33,0))</f>
        <v>-87.65601603539298</v>
      </c>
      <c r="O2646">
        <f>INDEX('[1]Traitement outputs (2)'!$B$58:$Q$63,MATCH(70,'[1]Traitement outputs (2)'!$A$58:$A$63,0),MATCH(C2646,'[1]Traitement outputs (2)'!$B$58:$Q$58,0))</f>
        <v>27.907128104236733</v>
      </c>
      <c r="P2646">
        <f>INDEX('[1]Traitement outputs (2)'!$B$41:$Q$45,MATCH(70,'[1]Traitement outputs (2)'!$A$41:$A$45,0),MATCH(C2646,'[1]Traitement outputs (2)'!$B$40:$Q$40,0))</f>
        <v>158.03405896601754</v>
      </c>
      <c r="Q2646">
        <f>IF(K2646&lt;30,INDEX('[1]Traitement outputs (2)'!$B$51:$Q$63,MATCH(70,'[1]Traitement outputs (2)'!$A$51:$A$63,0),MATCH(C2646,'[1]Traitement outputs (2)'!$B$51:$Q$51,0)),INDEX('[1]Traitement outputs (2)'!$B$34:$Q$38,MATCH(70,'[1]Traitement outputs (2)'!$A$34:$A$38,0),MATCH(C2646,'[1]Traitement outputs (2)'!$B$33:$Q$33,0)))</f>
        <v>-27.907128105419115</v>
      </c>
      <c r="R2646">
        <f>IF(K2646&lt;30,INDEX('[1]Traitement outputs (2)'!$B$58:$Q$63,MATCH(70,'[1]Traitement outputs (2)'!$A$58:$A$63,0),MATCH(C2646,'[1]Traitement outputs (2)'!$B$58:$Q$58,0)),INDEX('[1]Traitement outputs (2)'!$B$41:$Q$45,MATCH(70,'[1]Traitement outputs (2)'!$A$41:$A$45,0),MATCH(C2646,'[1]Traitement outputs (2)'!$B$40:$Q$40,0)))</f>
        <v>27.907128104236733</v>
      </c>
      <c r="T2646">
        <f t="shared" si="248"/>
        <v>-3240.8212983285953</v>
      </c>
      <c r="U2646">
        <f t="shared" si="249"/>
        <v>3240.8212981912866</v>
      </c>
      <c r="X2646">
        <f t="shared" si="250"/>
        <v>7.8364679403255921E-2</v>
      </c>
      <c r="Y2646">
        <f t="shared" si="251"/>
        <v>6.5433390996103388E-2</v>
      </c>
    </row>
    <row r="2647" spans="1:25" x14ac:dyDescent="0.35">
      <c r="A2647" s="1">
        <v>34810.208333333336</v>
      </c>
      <c r="B2647">
        <v>19.9756</v>
      </c>
      <c r="C2647">
        <f>_xlfn.IFNA(HLOOKUP(B2647,'[1]Traitement outputs'!$B$33:$Q$33,1,TRUE),16)</f>
        <v>18</v>
      </c>
      <c r="E2647" s="1">
        <v>34810.208333333336</v>
      </c>
      <c r="F2647">
        <v>17.489799999999999</v>
      </c>
      <c r="G2647">
        <f t="shared" si="246"/>
        <v>17</v>
      </c>
      <c r="I2647" s="1">
        <v>34810.208333333336</v>
      </c>
      <c r="J2647">
        <v>12741</v>
      </c>
      <c r="K2647">
        <f t="shared" si="247"/>
        <v>109.71438609543885</v>
      </c>
      <c r="M2647">
        <f>INDEX('[1]Traitement outputs (2)'!$B$51:$Q$56,MATCH(70,'[1]Traitement outputs (2)'!$A$51:$A$56,0),MATCH(C2647,'[1]Traitement outputs (2)'!$B$51:$Q$51,0))</f>
        <v>-40.563606676443541</v>
      </c>
      <c r="N2647">
        <f>INDEX('[1]Traitement outputs (2)'!$B$34:$Q$38,MATCH(70,'[1]Traitement outputs (2)'!$A$34:$A$38,0),MATCH(C2647,'[1]Traitement outputs (2)'!$B$33:$Q$33,0))</f>
        <v>-132.60751704955501</v>
      </c>
      <c r="O2647">
        <f>INDEX('[1]Traitement outputs (2)'!$B$58:$Q$63,MATCH(70,'[1]Traitement outputs (2)'!$A$58:$A$63,0),MATCH(C2647,'[1]Traitement outputs (2)'!$B$58:$Q$58,0))</f>
        <v>40.565237508304868</v>
      </c>
      <c r="P2647">
        <f>INDEX('[1]Traitement outputs (2)'!$B$41:$Q$45,MATCH(70,'[1]Traitement outputs (2)'!$A$41:$A$45,0),MATCH(C2647,'[1]Traitement outputs (2)'!$B$40:$Q$40,0))</f>
        <v>202.98564822710691</v>
      </c>
      <c r="Q2647">
        <f>IF(K2647&lt;30,INDEX('[1]Traitement outputs (2)'!$B$51:$Q$63,MATCH(70,'[1]Traitement outputs (2)'!$A$51:$A$63,0),MATCH(C2647,'[1]Traitement outputs (2)'!$B$51:$Q$51,0)),INDEX('[1]Traitement outputs (2)'!$B$34:$Q$38,MATCH(70,'[1]Traitement outputs (2)'!$A$34:$A$38,0),MATCH(C2647,'[1]Traitement outputs (2)'!$B$33:$Q$33,0)))</f>
        <v>-132.60751704955501</v>
      </c>
      <c r="R2647">
        <f>IF(K2647&lt;30,INDEX('[1]Traitement outputs (2)'!$B$58:$Q$63,MATCH(70,'[1]Traitement outputs (2)'!$A$58:$A$63,0),MATCH(C2647,'[1]Traitement outputs (2)'!$B$58:$Q$58,0)),INDEX('[1]Traitement outputs (2)'!$B$41:$Q$45,MATCH(70,'[1]Traitement outputs (2)'!$A$41:$A$45,0),MATCH(C2647,'[1]Traitement outputs (2)'!$B$40:$Q$40,0)))</f>
        <v>202.98564822710691</v>
      </c>
      <c r="T2647">
        <f t="shared" si="248"/>
        <v>-15399.551825944363</v>
      </c>
      <c r="U2647">
        <f t="shared" si="249"/>
        <v>23572.479745836052</v>
      </c>
      <c r="X2647">
        <f t="shared" si="250"/>
        <v>0.3723688629225973</v>
      </c>
      <c r="Y2647">
        <f t="shared" si="251"/>
        <v>0.47593715976189493</v>
      </c>
    </row>
    <row r="2648" spans="1:25" x14ac:dyDescent="0.35">
      <c r="A2648" s="1">
        <v>34810.25</v>
      </c>
      <c r="B2648">
        <v>20</v>
      </c>
      <c r="C2648">
        <f>_xlfn.IFNA(HLOOKUP(B2648,'[1]Traitement outputs'!$B$33:$Q$33,1,TRUE),16)</f>
        <v>20</v>
      </c>
      <c r="E2648" s="1">
        <v>34810.25</v>
      </c>
      <c r="F2648">
        <v>18.023499999999999</v>
      </c>
      <c r="G2648">
        <f t="shared" si="246"/>
        <v>18</v>
      </c>
      <c r="I2648" s="1">
        <v>34810.25</v>
      </c>
      <c r="J2648">
        <v>25779.7</v>
      </c>
      <c r="K2648">
        <f t="shared" si="247"/>
        <v>221.99230509572132</v>
      </c>
      <c r="M2648">
        <f>INDEX('[1]Traitement outputs (2)'!$B$51:$Q$56,MATCH(70,'[1]Traitement outputs (2)'!$A$51:$A$56,0),MATCH(C2648,'[1]Traitement outputs (2)'!$B$51:$Q$51,0))</f>
        <v>-16.864255714989046</v>
      </c>
      <c r="N2648">
        <f>INDEX('[1]Traitement outputs (2)'!$B$34:$Q$38,MATCH(70,'[1]Traitement outputs (2)'!$A$34:$A$38,0),MATCH(C2648,'[1]Traitement outputs (2)'!$B$33:$Q$33,0))</f>
        <v>-183.77989640241771</v>
      </c>
      <c r="O2648">
        <f>INDEX('[1]Traitement outputs (2)'!$B$58:$Q$63,MATCH(70,'[1]Traitement outputs (2)'!$A$58:$A$63,0),MATCH(C2648,'[1]Traitement outputs (2)'!$B$58:$Q$58,0))</f>
        <v>16.864787616041994</v>
      </c>
      <c r="P2648">
        <f>INDEX('[1]Traitement outputs (2)'!$B$41:$Q$45,MATCH(70,'[1]Traitement outputs (2)'!$A$41:$A$45,0),MATCH(C2648,'[1]Traitement outputs (2)'!$B$40:$Q$40,0))</f>
        <v>254.15803075879367</v>
      </c>
      <c r="Q2648">
        <f>IF(K2648&lt;30,INDEX('[1]Traitement outputs (2)'!$B$51:$Q$63,MATCH(70,'[1]Traitement outputs (2)'!$A$51:$A$63,0),MATCH(C2648,'[1]Traitement outputs (2)'!$B$51:$Q$51,0)),INDEX('[1]Traitement outputs (2)'!$B$34:$Q$38,MATCH(70,'[1]Traitement outputs (2)'!$A$34:$A$38,0),MATCH(C2648,'[1]Traitement outputs (2)'!$B$33:$Q$33,0)))</f>
        <v>-183.77989640241771</v>
      </c>
      <c r="R2648">
        <f>IF(K2648&lt;30,INDEX('[1]Traitement outputs (2)'!$B$58:$Q$63,MATCH(70,'[1]Traitement outputs (2)'!$A$58:$A$63,0),MATCH(C2648,'[1]Traitement outputs (2)'!$B$58:$Q$58,0)),INDEX('[1]Traitement outputs (2)'!$B$41:$Q$45,MATCH(70,'[1]Traitement outputs (2)'!$A$41:$A$45,0),MATCH(C2648,'[1]Traitement outputs (2)'!$B$40:$Q$40,0)))</f>
        <v>254.15803075879367</v>
      </c>
      <c r="T2648">
        <f t="shared" si="248"/>
        <v>-21342.138833337085</v>
      </c>
      <c r="U2648">
        <f t="shared" si="249"/>
        <v>29515.067122381799</v>
      </c>
      <c r="X2648">
        <f t="shared" si="250"/>
        <v>0.51606358805306241</v>
      </c>
      <c r="Y2648">
        <f t="shared" si="251"/>
        <v>0.59592021577150611</v>
      </c>
    </row>
    <row r="2649" spans="1:25" x14ac:dyDescent="0.35">
      <c r="A2649" s="1">
        <v>34810.291666666664</v>
      </c>
      <c r="B2649">
        <v>20.088699999999999</v>
      </c>
      <c r="C2649">
        <f>_xlfn.IFNA(HLOOKUP(B2649,'[1]Traitement outputs'!$B$33:$Q$33,1,TRUE),16)</f>
        <v>20</v>
      </c>
      <c r="E2649" s="1">
        <v>34810.291666666664</v>
      </c>
      <c r="F2649">
        <v>18.5686</v>
      </c>
      <c r="G2649">
        <f t="shared" si="246"/>
        <v>19</v>
      </c>
      <c r="I2649" s="1">
        <v>34810.291666666664</v>
      </c>
      <c r="J2649">
        <v>33874.199999999997</v>
      </c>
      <c r="K2649">
        <f t="shared" si="247"/>
        <v>291.69508339016676</v>
      </c>
      <c r="M2649">
        <f>INDEX('[1]Traitement outputs (2)'!$B$51:$Q$56,MATCH(70,'[1]Traitement outputs (2)'!$A$51:$A$56,0),MATCH(C2649,'[1]Traitement outputs (2)'!$B$51:$Q$51,0))</f>
        <v>-16.864255714989046</v>
      </c>
      <c r="N2649">
        <f>INDEX('[1]Traitement outputs (2)'!$B$34:$Q$38,MATCH(70,'[1]Traitement outputs (2)'!$A$34:$A$38,0),MATCH(C2649,'[1]Traitement outputs (2)'!$B$33:$Q$33,0))</f>
        <v>-183.77989640241771</v>
      </c>
      <c r="O2649">
        <f>INDEX('[1]Traitement outputs (2)'!$B$58:$Q$63,MATCH(70,'[1]Traitement outputs (2)'!$A$58:$A$63,0),MATCH(C2649,'[1]Traitement outputs (2)'!$B$58:$Q$58,0))</f>
        <v>16.864787616041994</v>
      </c>
      <c r="P2649">
        <f>INDEX('[1]Traitement outputs (2)'!$B$41:$Q$45,MATCH(70,'[1]Traitement outputs (2)'!$A$41:$A$45,0),MATCH(C2649,'[1]Traitement outputs (2)'!$B$40:$Q$40,0))</f>
        <v>254.15803075879367</v>
      </c>
      <c r="Q2649">
        <f>IF(K2649&lt;30,INDEX('[1]Traitement outputs (2)'!$B$51:$Q$63,MATCH(70,'[1]Traitement outputs (2)'!$A$51:$A$63,0),MATCH(C2649,'[1]Traitement outputs (2)'!$B$51:$Q$51,0)),INDEX('[1]Traitement outputs (2)'!$B$34:$Q$38,MATCH(70,'[1]Traitement outputs (2)'!$A$34:$A$38,0),MATCH(C2649,'[1]Traitement outputs (2)'!$B$33:$Q$33,0)))</f>
        <v>-183.77989640241771</v>
      </c>
      <c r="R2649">
        <f>IF(K2649&lt;30,INDEX('[1]Traitement outputs (2)'!$B$58:$Q$63,MATCH(70,'[1]Traitement outputs (2)'!$A$58:$A$63,0),MATCH(C2649,'[1]Traitement outputs (2)'!$B$58:$Q$58,0)),INDEX('[1]Traitement outputs (2)'!$B$41:$Q$45,MATCH(70,'[1]Traitement outputs (2)'!$A$41:$A$45,0),MATCH(C2649,'[1]Traitement outputs (2)'!$B$40:$Q$40,0)))</f>
        <v>254.15803075879367</v>
      </c>
      <c r="T2649">
        <f t="shared" si="248"/>
        <v>-21342.138833337085</v>
      </c>
      <c r="U2649">
        <f t="shared" si="249"/>
        <v>29515.067122381799</v>
      </c>
      <c r="X2649">
        <f t="shared" si="250"/>
        <v>0.51606358805306241</v>
      </c>
      <c r="Y2649">
        <f t="shared" si="251"/>
        <v>0.59592021577150611</v>
      </c>
    </row>
    <row r="2650" spans="1:25" x14ac:dyDescent="0.35">
      <c r="A2650" s="1">
        <v>34810.333333333336</v>
      </c>
      <c r="B2650">
        <v>21.736000000000001</v>
      </c>
      <c r="C2650">
        <f>_xlfn.IFNA(HLOOKUP(B2650,'[1]Traitement outputs'!$B$33:$Q$33,1,TRUE),16)</f>
        <v>20</v>
      </c>
      <c r="E2650" s="1">
        <v>34810.333333333336</v>
      </c>
      <c r="F2650">
        <v>18.2805</v>
      </c>
      <c r="G2650">
        <f t="shared" si="246"/>
        <v>18</v>
      </c>
      <c r="I2650" s="1">
        <v>34810.333333333336</v>
      </c>
      <c r="J2650">
        <v>39720.6</v>
      </c>
      <c r="K2650">
        <f t="shared" si="247"/>
        <v>342.03918407836812</v>
      </c>
      <c r="M2650">
        <f>INDEX('[1]Traitement outputs (2)'!$B$51:$Q$56,MATCH(70,'[1]Traitement outputs (2)'!$A$51:$A$56,0),MATCH(C2650,'[1]Traitement outputs (2)'!$B$51:$Q$51,0))</f>
        <v>-16.864255714989046</v>
      </c>
      <c r="N2650">
        <f>INDEX('[1]Traitement outputs (2)'!$B$34:$Q$38,MATCH(70,'[1]Traitement outputs (2)'!$A$34:$A$38,0),MATCH(C2650,'[1]Traitement outputs (2)'!$B$33:$Q$33,0))</f>
        <v>-183.77989640241771</v>
      </c>
      <c r="O2650">
        <f>INDEX('[1]Traitement outputs (2)'!$B$58:$Q$63,MATCH(70,'[1]Traitement outputs (2)'!$A$58:$A$63,0),MATCH(C2650,'[1]Traitement outputs (2)'!$B$58:$Q$58,0))</f>
        <v>16.864787616041994</v>
      </c>
      <c r="P2650">
        <f>INDEX('[1]Traitement outputs (2)'!$B$41:$Q$45,MATCH(70,'[1]Traitement outputs (2)'!$A$41:$A$45,0),MATCH(C2650,'[1]Traitement outputs (2)'!$B$40:$Q$40,0))</f>
        <v>254.15803075879367</v>
      </c>
      <c r="Q2650">
        <f>IF(K2650&lt;30,INDEX('[1]Traitement outputs (2)'!$B$51:$Q$63,MATCH(70,'[1]Traitement outputs (2)'!$A$51:$A$63,0),MATCH(C2650,'[1]Traitement outputs (2)'!$B$51:$Q$51,0)),INDEX('[1]Traitement outputs (2)'!$B$34:$Q$38,MATCH(70,'[1]Traitement outputs (2)'!$A$34:$A$38,0),MATCH(C2650,'[1]Traitement outputs (2)'!$B$33:$Q$33,0)))</f>
        <v>-183.77989640241771</v>
      </c>
      <c r="R2650">
        <f>IF(K2650&lt;30,INDEX('[1]Traitement outputs (2)'!$B$58:$Q$63,MATCH(70,'[1]Traitement outputs (2)'!$A$58:$A$63,0),MATCH(C2650,'[1]Traitement outputs (2)'!$B$58:$Q$58,0)),INDEX('[1]Traitement outputs (2)'!$B$41:$Q$45,MATCH(70,'[1]Traitement outputs (2)'!$A$41:$A$45,0),MATCH(C2650,'[1]Traitement outputs (2)'!$B$40:$Q$40,0)))</f>
        <v>254.15803075879367</v>
      </c>
      <c r="T2650">
        <f t="shared" si="248"/>
        <v>-21342.138833337085</v>
      </c>
      <c r="U2650">
        <f t="shared" si="249"/>
        <v>29515.067122381799</v>
      </c>
      <c r="X2650">
        <f t="shared" si="250"/>
        <v>0.51606358805306241</v>
      </c>
      <c r="Y2650">
        <f t="shared" si="251"/>
        <v>0.59592021577150611</v>
      </c>
    </row>
    <row r="2651" spans="1:25" x14ac:dyDescent="0.35">
      <c r="A2651" s="1">
        <v>34810.375</v>
      </c>
      <c r="B2651">
        <v>23.222999999999999</v>
      </c>
      <c r="C2651">
        <f>_xlfn.IFNA(HLOOKUP(B2651,'[1]Traitement outputs'!$B$33:$Q$33,1,TRUE),16)</f>
        <v>22</v>
      </c>
      <c r="E2651" s="1">
        <v>34810.375</v>
      </c>
      <c r="F2651">
        <v>18.958200000000001</v>
      </c>
      <c r="G2651">
        <f t="shared" si="246"/>
        <v>19</v>
      </c>
      <c r="I2651" s="1">
        <v>34810.375</v>
      </c>
      <c r="J2651">
        <v>44723.5</v>
      </c>
      <c r="K2651">
        <f t="shared" si="247"/>
        <v>385.1197980173738</v>
      </c>
      <c r="M2651">
        <f>INDEX('[1]Traitement outputs (2)'!$B$51:$Q$56,MATCH(70,'[1]Traitement outputs (2)'!$A$51:$A$56,0),MATCH(C2651,'[1]Traitement outputs (2)'!$B$51:$Q$51,0))</f>
        <v>-79.342574701900858</v>
      </c>
      <c r="N2651">
        <f>INDEX('[1]Traitement outputs (2)'!$B$34:$Q$38,MATCH(70,'[1]Traitement outputs (2)'!$A$34:$A$38,0),MATCH(C2651,'[1]Traitement outputs (2)'!$B$33:$Q$33,0))</f>
        <v>-237.95145474030227</v>
      </c>
      <c r="O2651">
        <f>INDEX('[1]Traitement outputs (2)'!$B$58:$Q$63,MATCH(70,'[1]Traitement outputs (2)'!$A$58:$A$63,0),MATCH(C2651,'[1]Traitement outputs (2)'!$B$58:$Q$58,0))</f>
        <v>79.34249368302325</v>
      </c>
      <c r="P2651">
        <f>INDEX('[1]Traitement outputs (2)'!$B$41:$Q$45,MATCH(70,'[1]Traitement outputs (2)'!$A$41:$A$45,0),MATCH(C2651,'[1]Traitement outputs (2)'!$B$40:$Q$40,0))</f>
        <v>308.329590329962</v>
      </c>
      <c r="Q2651">
        <f>IF(K2651&lt;30,INDEX('[1]Traitement outputs (2)'!$B$51:$Q$63,MATCH(70,'[1]Traitement outputs (2)'!$A$51:$A$63,0),MATCH(C2651,'[1]Traitement outputs (2)'!$B$51:$Q$51,0)),INDEX('[1]Traitement outputs (2)'!$B$34:$Q$38,MATCH(70,'[1]Traitement outputs (2)'!$A$34:$A$38,0),MATCH(C2651,'[1]Traitement outputs (2)'!$B$33:$Q$33,0)))</f>
        <v>-237.95145474030227</v>
      </c>
      <c r="R2651">
        <f>IF(K2651&lt;30,INDEX('[1]Traitement outputs (2)'!$B$58:$Q$63,MATCH(70,'[1]Traitement outputs (2)'!$A$58:$A$63,0),MATCH(C2651,'[1]Traitement outputs (2)'!$B$58:$Q$58,0)),INDEX('[1]Traitement outputs (2)'!$B$41:$Q$45,MATCH(70,'[1]Traitement outputs (2)'!$A$41:$A$45,0),MATCH(C2651,'[1]Traitement outputs (2)'!$B$40:$Q$40,0)))</f>
        <v>308.329590329962</v>
      </c>
      <c r="T2651">
        <f t="shared" si="248"/>
        <v>-27633.016897245612</v>
      </c>
      <c r="U2651">
        <f t="shared" si="249"/>
        <v>35805.94532951009</v>
      </c>
      <c r="X2651">
        <f t="shared" si="250"/>
        <v>0.66818016507550282</v>
      </c>
      <c r="Y2651">
        <f t="shared" si="251"/>
        <v>0.72293539358017622</v>
      </c>
    </row>
    <row r="2652" spans="1:25" x14ac:dyDescent="0.35">
      <c r="A2652" s="1">
        <v>34810.416666666664</v>
      </c>
      <c r="B2652">
        <v>22.322800000000001</v>
      </c>
      <c r="C2652">
        <f>_xlfn.IFNA(HLOOKUP(B2652,'[1]Traitement outputs'!$B$33:$Q$33,1,TRUE),16)</f>
        <v>22</v>
      </c>
      <c r="E2652" s="1">
        <v>34810.416666666664</v>
      </c>
      <c r="F2652">
        <v>20.773599999999998</v>
      </c>
      <c r="G2652">
        <f t="shared" si="246"/>
        <v>21</v>
      </c>
      <c r="I2652" s="1">
        <v>34810.416666666664</v>
      </c>
      <c r="J2652">
        <v>46962.2</v>
      </c>
      <c r="K2652">
        <f t="shared" si="247"/>
        <v>404.39753101728422</v>
      </c>
      <c r="M2652">
        <f>INDEX('[1]Traitement outputs (2)'!$B$51:$Q$56,MATCH(70,'[1]Traitement outputs (2)'!$A$51:$A$56,0),MATCH(C2652,'[1]Traitement outputs (2)'!$B$51:$Q$51,0))</f>
        <v>-79.342574701900858</v>
      </c>
      <c r="N2652">
        <f>INDEX('[1]Traitement outputs (2)'!$B$34:$Q$38,MATCH(70,'[1]Traitement outputs (2)'!$A$34:$A$38,0),MATCH(C2652,'[1]Traitement outputs (2)'!$B$33:$Q$33,0))</f>
        <v>-237.95145474030227</v>
      </c>
      <c r="O2652">
        <f>INDEX('[1]Traitement outputs (2)'!$B$58:$Q$63,MATCH(70,'[1]Traitement outputs (2)'!$A$58:$A$63,0),MATCH(C2652,'[1]Traitement outputs (2)'!$B$58:$Q$58,0))</f>
        <v>79.34249368302325</v>
      </c>
      <c r="P2652">
        <f>INDEX('[1]Traitement outputs (2)'!$B$41:$Q$45,MATCH(70,'[1]Traitement outputs (2)'!$A$41:$A$45,0),MATCH(C2652,'[1]Traitement outputs (2)'!$B$40:$Q$40,0))</f>
        <v>308.329590329962</v>
      </c>
      <c r="Q2652">
        <f>IF(K2652&lt;30,INDEX('[1]Traitement outputs (2)'!$B$51:$Q$63,MATCH(70,'[1]Traitement outputs (2)'!$A$51:$A$63,0),MATCH(C2652,'[1]Traitement outputs (2)'!$B$51:$Q$51,0)),INDEX('[1]Traitement outputs (2)'!$B$34:$Q$38,MATCH(70,'[1]Traitement outputs (2)'!$A$34:$A$38,0),MATCH(C2652,'[1]Traitement outputs (2)'!$B$33:$Q$33,0)))</f>
        <v>-237.95145474030227</v>
      </c>
      <c r="R2652">
        <f>IF(K2652&lt;30,INDEX('[1]Traitement outputs (2)'!$B$58:$Q$63,MATCH(70,'[1]Traitement outputs (2)'!$A$58:$A$63,0),MATCH(C2652,'[1]Traitement outputs (2)'!$B$58:$Q$58,0)),INDEX('[1]Traitement outputs (2)'!$B$41:$Q$45,MATCH(70,'[1]Traitement outputs (2)'!$A$41:$A$45,0),MATCH(C2652,'[1]Traitement outputs (2)'!$B$40:$Q$40,0)))</f>
        <v>308.329590329962</v>
      </c>
      <c r="T2652">
        <f t="shared" si="248"/>
        <v>-27633.016897245612</v>
      </c>
      <c r="U2652">
        <f t="shared" si="249"/>
        <v>35805.94532951009</v>
      </c>
      <c r="X2652">
        <f t="shared" si="250"/>
        <v>0.66818016507550282</v>
      </c>
      <c r="Y2652">
        <f t="shared" si="251"/>
        <v>0.72293539358017622</v>
      </c>
    </row>
    <row r="2653" spans="1:25" x14ac:dyDescent="0.35">
      <c r="A2653" s="1">
        <v>34810.458333333336</v>
      </c>
      <c r="B2653">
        <v>22.6874</v>
      </c>
      <c r="C2653">
        <f>_xlfn.IFNA(HLOOKUP(B2653,'[1]Traitement outputs'!$B$33:$Q$33,1,TRUE),16)</f>
        <v>22</v>
      </c>
      <c r="E2653" s="1">
        <v>34810.458333333336</v>
      </c>
      <c r="F2653">
        <v>21.0122</v>
      </c>
      <c r="G2653">
        <f t="shared" si="246"/>
        <v>21</v>
      </c>
      <c r="I2653" s="1">
        <v>34810.458333333336</v>
      </c>
      <c r="J2653">
        <v>45718.5</v>
      </c>
      <c r="K2653">
        <f t="shared" si="247"/>
        <v>393.68787070907473</v>
      </c>
      <c r="M2653">
        <f>INDEX('[1]Traitement outputs (2)'!$B$51:$Q$56,MATCH(70,'[1]Traitement outputs (2)'!$A$51:$A$56,0),MATCH(C2653,'[1]Traitement outputs (2)'!$B$51:$Q$51,0))</f>
        <v>-79.342574701900858</v>
      </c>
      <c r="N2653">
        <f>INDEX('[1]Traitement outputs (2)'!$B$34:$Q$38,MATCH(70,'[1]Traitement outputs (2)'!$A$34:$A$38,0),MATCH(C2653,'[1]Traitement outputs (2)'!$B$33:$Q$33,0))</f>
        <v>-237.95145474030227</v>
      </c>
      <c r="O2653">
        <f>INDEX('[1]Traitement outputs (2)'!$B$58:$Q$63,MATCH(70,'[1]Traitement outputs (2)'!$A$58:$A$63,0),MATCH(C2653,'[1]Traitement outputs (2)'!$B$58:$Q$58,0))</f>
        <v>79.34249368302325</v>
      </c>
      <c r="P2653">
        <f>INDEX('[1]Traitement outputs (2)'!$B$41:$Q$45,MATCH(70,'[1]Traitement outputs (2)'!$A$41:$A$45,0),MATCH(C2653,'[1]Traitement outputs (2)'!$B$40:$Q$40,0))</f>
        <v>308.329590329962</v>
      </c>
      <c r="Q2653">
        <f>IF(K2653&lt;30,INDEX('[1]Traitement outputs (2)'!$B$51:$Q$63,MATCH(70,'[1]Traitement outputs (2)'!$A$51:$A$63,0),MATCH(C2653,'[1]Traitement outputs (2)'!$B$51:$Q$51,0)),INDEX('[1]Traitement outputs (2)'!$B$34:$Q$38,MATCH(70,'[1]Traitement outputs (2)'!$A$34:$A$38,0),MATCH(C2653,'[1]Traitement outputs (2)'!$B$33:$Q$33,0)))</f>
        <v>-237.95145474030227</v>
      </c>
      <c r="R2653">
        <f>IF(K2653&lt;30,INDEX('[1]Traitement outputs (2)'!$B$58:$Q$63,MATCH(70,'[1]Traitement outputs (2)'!$A$58:$A$63,0),MATCH(C2653,'[1]Traitement outputs (2)'!$B$58:$Q$58,0)),INDEX('[1]Traitement outputs (2)'!$B$41:$Q$45,MATCH(70,'[1]Traitement outputs (2)'!$A$41:$A$45,0),MATCH(C2653,'[1]Traitement outputs (2)'!$B$40:$Q$40,0)))</f>
        <v>308.329590329962</v>
      </c>
      <c r="T2653">
        <f t="shared" si="248"/>
        <v>-27633.016897245612</v>
      </c>
      <c r="U2653">
        <f t="shared" si="249"/>
        <v>35805.94532951009</v>
      </c>
      <c r="X2653">
        <f t="shared" si="250"/>
        <v>0.66818016507550282</v>
      </c>
      <c r="Y2653">
        <f t="shared" si="251"/>
        <v>0.72293539358017622</v>
      </c>
    </row>
    <row r="2654" spans="1:25" x14ac:dyDescent="0.35">
      <c r="A2654" s="1">
        <v>34810.5</v>
      </c>
      <c r="B2654">
        <v>22.943000000000001</v>
      </c>
      <c r="C2654">
        <f>_xlfn.IFNA(HLOOKUP(B2654,'[1]Traitement outputs'!$B$33:$Q$33,1,TRUE),16)</f>
        <v>22</v>
      </c>
      <c r="E2654" s="1">
        <v>34810.5</v>
      </c>
      <c r="F2654">
        <v>19.4848</v>
      </c>
      <c r="G2654">
        <f t="shared" si="246"/>
        <v>19</v>
      </c>
      <c r="I2654" s="1">
        <v>34810.5</v>
      </c>
      <c r="J2654">
        <v>44228.5</v>
      </c>
      <c r="K2654">
        <f t="shared" si="247"/>
        <v>380.85728949235676</v>
      </c>
      <c r="M2654">
        <f>INDEX('[1]Traitement outputs (2)'!$B$51:$Q$56,MATCH(70,'[1]Traitement outputs (2)'!$A$51:$A$56,0),MATCH(C2654,'[1]Traitement outputs (2)'!$B$51:$Q$51,0))</f>
        <v>-79.342574701900858</v>
      </c>
      <c r="N2654">
        <f>INDEX('[1]Traitement outputs (2)'!$B$34:$Q$38,MATCH(70,'[1]Traitement outputs (2)'!$A$34:$A$38,0),MATCH(C2654,'[1]Traitement outputs (2)'!$B$33:$Q$33,0))</f>
        <v>-237.95145474030227</v>
      </c>
      <c r="O2654">
        <f>INDEX('[1]Traitement outputs (2)'!$B$58:$Q$63,MATCH(70,'[1]Traitement outputs (2)'!$A$58:$A$63,0),MATCH(C2654,'[1]Traitement outputs (2)'!$B$58:$Q$58,0))</f>
        <v>79.34249368302325</v>
      </c>
      <c r="P2654">
        <f>INDEX('[1]Traitement outputs (2)'!$B$41:$Q$45,MATCH(70,'[1]Traitement outputs (2)'!$A$41:$A$45,0),MATCH(C2654,'[1]Traitement outputs (2)'!$B$40:$Q$40,0))</f>
        <v>308.329590329962</v>
      </c>
      <c r="Q2654">
        <f>IF(K2654&lt;30,INDEX('[1]Traitement outputs (2)'!$B$51:$Q$63,MATCH(70,'[1]Traitement outputs (2)'!$A$51:$A$63,0),MATCH(C2654,'[1]Traitement outputs (2)'!$B$51:$Q$51,0)),INDEX('[1]Traitement outputs (2)'!$B$34:$Q$38,MATCH(70,'[1]Traitement outputs (2)'!$A$34:$A$38,0),MATCH(C2654,'[1]Traitement outputs (2)'!$B$33:$Q$33,0)))</f>
        <v>-237.95145474030227</v>
      </c>
      <c r="R2654">
        <f>IF(K2654&lt;30,INDEX('[1]Traitement outputs (2)'!$B$58:$Q$63,MATCH(70,'[1]Traitement outputs (2)'!$A$58:$A$63,0),MATCH(C2654,'[1]Traitement outputs (2)'!$B$58:$Q$58,0)),INDEX('[1]Traitement outputs (2)'!$B$41:$Q$45,MATCH(70,'[1]Traitement outputs (2)'!$A$41:$A$45,0),MATCH(C2654,'[1]Traitement outputs (2)'!$B$40:$Q$40,0)))</f>
        <v>308.329590329962</v>
      </c>
      <c r="T2654">
        <f t="shared" si="248"/>
        <v>-27633.016897245612</v>
      </c>
      <c r="U2654">
        <f t="shared" si="249"/>
        <v>35805.94532951009</v>
      </c>
      <c r="X2654">
        <f t="shared" si="250"/>
        <v>0.66818016507550282</v>
      </c>
      <c r="Y2654">
        <f t="shared" si="251"/>
        <v>0.72293539358017622</v>
      </c>
    </row>
    <row r="2655" spans="1:25" x14ac:dyDescent="0.35">
      <c r="A2655" s="1">
        <v>34810.541666666664</v>
      </c>
      <c r="B2655">
        <v>22.944600000000001</v>
      </c>
      <c r="C2655">
        <f>_xlfn.IFNA(HLOOKUP(B2655,'[1]Traitement outputs'!$B$33:$Q$33,1,TRUE),16)</f>
        <v>22</v>
      </c>
      <c r="E2655" s="1">
        <v>34810.541666666664</v>
      </c>
      <c r="F2655">
        <v>17.5837</v>
      </c>
      <c r="G2655">
        <f t="shared" si="246"/>
        <v>18</v>
      </c>
      <c r="I2655" s="1">
        <v>34810.541666666664</v>
      </c>
      <c r="J2655">
        <v>42525.599999999999</v>
      </c>
      <c r="K2655">
        <f t="shared" si="247"/>
        <v>366.19339905346476</v>
      </c>
      <c r="M2655">
        <f>INDEX('[1]Traitement outputs (2)'!$B$51:$Q$56,MATCH(70,'[1]Traitement outputs (2)'!$A$51:$A$56,0),MATCH(C2655,'[1]Traitement outputs (2)'!$B$51:$Q$51,0))</f>
        <v>-79.342574701900858</v>
      </c>
      <c r="N2655">
        <f>INDEX('[1]Traitement outputs (2)'!$B$34:$Q$38,MATCH(70,'[1]Traitement outputs (2)'!$A$34:$A$38,0),MATCH(C2655,'[1]Traitement outputs (2)'!$B$33:$Q$33,0))</f>
        <v>-237.95145474030227</v>
      </c>
      <c r="O2655">
        <f>INDEX('[1]Traitement outputs (2)'!$B$58:$Q$63,MATCH(70,'[1]Traitement outputs (2)'!$A$58:$A$63,0),MATCH(C2655,'[1]Traitement outputs (2)'!$B$58:$Q$58,0))</f>
        <v>79.34249368302325</v>
      </c>
      <c r="P2655">
        <f>INDEX('[1]Traitement outputs (2)'!$B$41:$Q$45,MATCH(70,'[1]Traitement outputs (2)'!$A$41:$A$45,0),MATCH(C2655,'[1]Traitement outputs (2)'!$B$40:$Q$40,0))</f>
        <v>308.329590329962</v>
      </c>
      <c r="Q2655">
        <f>IF(K2655&lt;30,INDEX('[1]Traitement outputs (2)'!$B$51:$Q$63,MATCH(70,'[1]Traitement outputs (2)'!$A$51:$A$63,0),MATCH(C2655,'[1]Traitement outputs (2)'!$B$51:$Q$51,0)),INDEX('[1]Traitement outputs (2)'!$B$34:$Q$38,MATCH(70,'[1]Traitement outputs (2)'!$A$34:$A$38,0),MATCH(C2655,'[1]Traitement outputs (2)'!$B$33:$Q$33,0)))</f>
        <v>-237.95145474030227</v>
      </c>
      <c r="R2655">
        <f>IF(K2655&lt;30,INDEX('[1]Traitement outputs (2)'!$B$58:$Q$63,MATCH(70,'[1]Traitement outputs (2)'!$A$58:$A$63,0),MATCH(C2655,'[1]Traitement outputs (2)'!$B$58:$Q$58,0)),INDEX('[1]Traitement outputs (2)'!$B$41:$Q$45,MATCH(70,'[1]Traitement outputs (2)'!$A$41:$A$45,0),MATCH(C2655,'[1]Traitement outputs (2)'!$B$40:$Q$40,0)))</f>
        <v>308.329590329962</v>
      </c>
      <c r="T2655">
        <f t="shared" si="248"/>
        <v>-27633.016897245612</v>
      </c>
      <c r="U2655">
        <f t="shared" si="249"/>
        <v>35805.94532951009</v>
      </c>
      <c r="X2655">
        <f t="shared" si="250"/>
        <v>0.66818016507550282</v>
      </c>
      <c r="Y2655">
        <f t="shared" si="251"/>
        <v>0.72293539358017622</v>
      </c>
    </row>
    <row r="2656" spans="1:25" x14ac:dyDescent="0.35">
      <c r="A2656" s="1">
        <v>34810.583333333336</v>
      </c>
      <c r="B2656">
        <v>23.166399999999999</v>
      </c>
      <c r="C2656">
        <f>_xlfn.IFNA(HLOOKUP(B2656,'[1]Traitement outputs'!$B$33:$Q$33,1,TRUE),16)</f>
        <v>22</v>
      </c>
      <c r="E2656" s="1">
        <v>34810.583333333336</v>
      </c>
      <c r="F2656">
        <v>17.2593</v>
      </c>
      <c r="G2656">
        <f t="shared" si="246"/>
        <v>17</v>
      </c>
      <c r="I2656" s="1">
        <v>34810.583333333336</v>
      </c>
      <c r="J2656">
        <v>39586.699999999997</v>
      </c>
      <c r="K2656">
        <f t="shared" si="247"/>
        <v>340.88615399453022</v>
      </c>
      <c r="M2656">
        <f>INDEX('[1]Traitement outputs (2)'!$B$51:$Q$56,MATCH(70,'[1]Traitement outputs (2)'!$A$51:$A$56,0),MATCH(C2656,'[1]Traitement outputs (2)'!$B$51:$Q$51,0))</f>
        <v>-79.342574701900858</v>
      </c>
      <c r="N2656">
        <f>INDEX('[1]Traitement outputs (2)'!$B$34:$Q$38,MATCH(70,'[1]Traitement outputs (2)'!$A$34:$A$38,0),MATCH(C2656,'[1]Traitement outputs (2)'!$B$33:$Q$33,0))</f>
        <v>-237.95145474030227</v>
      </c>
      <c r="O2656">
        <f>INDEX('[1]Traitement outputs (2)'!$B$58:$Q$63,MATCH(70,'[1]Traitement outputs (2)'!$A$58:$A$63,0),MATCH(C2656,'[1]Traitement outputs (2)'!$B$58:$Q$58,0))</f>
        <v>79.34249368302325</v>
      </c>
      <c r="P2656">
        <f>INDEX('[1]Traitement outputs (2)'!$B$41:$Q$45,MATCH(70,'[1]Traitement outputs (2)'!$A$41:$A$45,0),MATCH(C2656,'[1]Traitement outputs (2)'!$B$40:$Q$40,0))</f>
        <v>308.329590329962</v>
      </c>
      <c r="Q2656">
        <f>IF(K2656&lt;30,INDEX('[1]Traitement outputs (2)'!$B$51:$Q$63,MATCH(70,'[1]Traitement outputs (2)'!$A$51:$A$63,0),MATCH(C2656,'[1]Traitement outputs (2)'!$B$51:$Q$51,0)),INDEX('[1]Traitement outputs (2)'!$B$34:$Q$38,MATCH(70,'[1]Traitement outputs (2)'!$A$34:$A$38,0),MATCH(C2656,'[1]Traitement outputs (2)'!$B$33:$Q$33,0)))</f>
        <v>-237.95145474030227</v>
      </c>
      <c r="R2656">
        <f>IF(K2656&lt;30,INDEX('[1]Traitement outputs (2)'!$B$58:$Q$63,MATCH(70,'[1]Traitement outputs (2)'!$A$58:$A$63,0),MATCH(C2656,'[1]Traitement outputs (2)'!$B$58:$Q$58,0)),INDEX('[1]Traitement outputs (2)'!$B$41:$Q$45,MATCH(70,'[1]Traitement outputs (2)'!$A$41:$A$45,0),MATCH(C2656,'[1]Traitement outputs (2)'!$B$40:$Q$40,0)))</f>
        <v>308.329590329962</v>
      </c>
      <c r="T2656">
        <f t="shared" si="248"/>
        <v>-27633.016897245612</v>
      </c>
      <c r="U2656">
        <f t="shared" si="249"/>
        <v>35805.94532951009</v>
      </c>
      <c r="X2656">
        <f t="shared" si="250"/>
        <v>0.66818016507550282</v>
      </c>
      <c r="Y2656">
        <f t="shared" si="251"/>
        <v>0.72293539358017622</v>
      </c>
    </row>
    <row r="2657" spans="1:25" x14ac:dyDescent="0.35">
      <c r="A2657" s="1">
        <v>34810.625</v>
      </c>
      <c r="B2657">
        <v>22.8764</v>
      </c>
      <c r="C2657">
        <f>_xlfn.IFNA(HLOOKUP(B2657,'[1]Traitement outputs'!$B$33:$Q$33,1,TRUE),16)</f>
        <v>22</v>
      </c>
      <c r="E2657" s="1">
        <v>34810.625</v>
      </c>
      <c r="F2657">
        <v>20.4573</v>
      </c>
      <c r="G2657">
        <f t="shared" si="246"/>
        <v>20</v>
      </c>
      <c r="I2657" s="1">
        <v>34810.625</v>
      </c>
      <c r="J2657">
        <v>35251.199999999997</v>
      </c>
      <c r="K2657">
        <f t="shared" si="247"/>
        <v>303.55260710521418</v>
      </c>
      <c r="M2657">
        <f>INDEX('[1]Traitement outputs (2)'!$B$51:$Q$56,MATCH(70,'[1]Traitement outputs (2)'!$A$51:$A$56,0),MATCH(C2657,'[1]Traitement outputs (2)'!$B$51:$Q$51,0))</f>
        <v>-79.342574701900858</v>
      </c>
      <c r="N2657">
        <f>INDEX('[1]Traitement outputs (2)'!$B$34:$Q$38,MATCH(70,'[1]Traitement outputs (2)'!$A$34:$A$38,0),MATCH(C2657,'[1]Traitement outputs (2)'!$B$33:$Q$33,0))</f>
        <v>-237.95145474030227</v>
      </c>
      <c r="O2657">
        <f>INDEX('[1]Traitement outputs (2)'!$B$58:$Q$63,MATCH(70,'[1]Traitement outputs (2)'!$A$58:$A$63,0),MATCH(C2657,'[1]Traitement outputs (2)'!$B$58:$Q$58,0))</f>
        <v>79.34249368302325</v>
      </c>
      <c r="P2657">
        <f>INDEX('[1]Traitement outputs (2)'!$B$41:$Q$45,MATCH(70,'[1]Traitement outputs (2)'!$A$41:$A$45,0),MATCH(C2657,'[1]Traitement outputs (2)'!$B$40:$Q$40,0))</f>
        <v>308.329590329962</v>
      </c>
      <c r="Q2657">
        <f>IF(K2657&lt;30,INDEX('[1]Traitement outputs (2)'!$B$51:$Q$63,MATCH(70,'[1]Traitement outputs (2)'!$A$51:$A$63,0),MATCH(C2657,'[1]Traitement outputs (2)'!$B$51:$Q$51,0)),INDEX('[1]Traitement outputs (2)'!$B$34:$Q$38,MATCH(70,'[1]Traitement outputs (2)'!$A$34:$A$38,0),MATCH(C2657,'[1]Traitement outputs (2)'!$B$33:$Q$33,0)))</f>
        <v>-237.95145474030227</v>
      </c>
      <c r="R2657">
        <f>IF(K2657&lt;30,INDEX('[1]Traitement outputs (2)'!$B$58:$Q$63,MATCH(70,'[1]Traitement outputs (2)'!$A$58:$A$63,0),MATCH(C2657,'[1]Traitement outputs (2)'!$B$58:$Q$58,0)),INDEX('[1]Traitement outputs (2)'!$B$41:$Q$45,MATCH(70,'[1]Traitement outputs (2)'!$A$41:$A$45,0),MATCH(C2657,'[1]Traitement outputs (2)'!$B$40:$Q$40,0)))</f>
        <v>308.329590329962</v>
      </c>
      <c r="T2657">
        <f t="shared" si="248"/>
        <v>-27633.016897245612</v>
      </c>
      <c r="U2657">
        <f t="shared" si="249"/>
        <v>35805.94532951009</v>
      </c>
      <c r="X2657">
        <f t="shared" si="250"/>
        <v>0.66818016507550282</v>
      </c>
      <c r="Y2657">
        <f t="shared" si="251"/>
        <v>0.72293539358017622</v>
      </c>
    </row>
    <row r="2658" spans="1:25" x14ac:dyDescent="0.35">
      <c r="A2658" s="1">
        <v>34810.666666666664</v>
      </c>
      <c r="B2658">
        <v>20.840299999999999</v>
      </c>
      <c r="C2658">
        <f>_xlfn.IFNA(HLOOKUP(B2658,'[1]Traitement outputs'!$B$33:$Q$33,1,TRUE),16)</f>
        <v>20</v>
      </c>
      <c r="E2658" s="1">
        <v>34810.666666666664</v>
      </c>
      <c r="F2658">
        <v>23.2271</v>
      </c>
      <c r="G2658">
        <f t="shared" si="246"/>
        <v>23</v>
      </c>
      <c r="I2658" s="1">
        <v>34810.666666666664</v>
      </c>
      <c r="J2658">
        <v>28473.3</v>
      </c>
      <c r="K2658">
        <f t="shared" si="247"/>
        <v>245.18724037448075</v>
      </c>
      <c r="M2658">
        <f>INDEX('[1]Traitement outputs (2)'!$B$51:$Q$56,MATCH(70,'[1]Traitement outputs (2)'!$A$51:$A$56,0),MATCH(C2658,'[1]Traitement outputs (2)'!$B$51:$Q$51,0))</f>
        <v>-16.864255714989046</v>
      </c>
      <c r="N2658">
        <f>INDEX('[1]Traitement outputs (2)'!$B$34:$Q$38,MATCH(70,'[1]Traitement outputs (2)'!$A$34:$A$38,0),MATCH(C2658,'[1]Traitement outputs (2)'!$B$33:$Q$33,0))</f>
        <v>-183.77989640241771</v>
      </c>
      <c r="O2658">
        <f>INDEX('[1]Traitement outputs (2)'!$B$58:$Q$63,MATCH(70,'[1]Traitement outputs (2)'!$A$58:$A$63,0),MATCH(C2658,'[1]Traitement outputs (2)'!$B$58:$Q$58,0))</f>
        <v>16.864787616041994</v>
      </c>
      <c r="P2658">
        <f>INDEX('[1]Traitement outputs (2)'!$B$41:$Q$45,MATCH(70,'[1]Traitement outputs (2)'!$A$41:$A$45,0),MATCH(C2658,'[1]Traitement outputs (2)'!$B$40:$Q$40,0))</f>
        <v>254.15803075879367</v>
      </c>
      <c r="Q2658">
        <f>IF(K2658&lt;30,INDEX('[1]Traitement outputs (2)'!$B$51:$Q$63,MATCH(70,'[1]Traitement outputs (2)'!$A$51:$A$63,0),MATCH(C2658,'[1]Traitement outputs (2)'!$B$51:$Q$51,0)),INDEX('[1]Traitement outputs (2)'!$B$34:$Q$38,MATCH(70,'[1]Traitement outputs (2)'!$A$34:$A$38,0),MATCH(C2658,'[1]Traitement outputs (2)'!$B$33:$Q$33,0)))</f>
        <v>-183.77989640241771</v>
      </c>
      <c r="R2658">
        <f>IF(K2658&lt;30,INDEX('[1]Traitement outputs (2)'!$B$58:$Q$63,MATCH(70,'[1]Traitement outputs (2)'!$A$58:$A$63,0),MATCH(C2658,'[1]Traitement outputs (2)'!$B$58:$Q$58,0)),INDEX('[1]Traitement outputs (2)'!$B$41:$Q$45,MATCH(70,'[1]Traitement outputs (2)'!$A$41:$A$45,0),MATCH(C2658,'[1]Traitement outputs (2)'!$B$40:$Q$40,0)))</f>
        <v>254.15803075879367</v>
      </c>
      <c r="T2658">
        <f t="shared" si="248"/>
        <v>-21342.138833337085</v>
      </c>
      <c r="U2658">
        <f t="shared" si="249"/>
        <v>29515.067122381799</v>
      </c>
      <c r="X2658">
        <f t="shared" si="250"/>
        <v>0.51606358805306241</v>
      </c>
      <c r="Y2658">
        <f t="shared" si="251"/>
        <v>0.59592021577150611</v>
      </c>
    </row>
    <row r="2659" spans="1:25" x14ac:dyDescent="0.35">
      <c r="A2659" s="1">
        <v>34810.708333333336</v>
      </c>
      <c r="B2659">
        <v>20.009499999999999</v>
      </c>
      <c r="C2659">
        <f>_xlfn.IFNA(HLOOKUP(B2659,'[1]Traitement outputs'!$B$33:$Q$33,1,TRUE),16)</f>
        <v>20</v>
      </c>
      <c r="E2659" s="1">
        <v>34810.708333333336</v>
      </c>
      <c r="F2659">
        <v>22.5152</v>
      </c>
      <c r="G2659">
        <f t="shared" si="246"/>
        <v>23</v>
      </c>
      <c r="I2659" s="1">
        <v>34810.708333333336</v>
      </c>
      <c r="J2659">
        <v>17328.3</v>
      </c>
      <c r="K2659">
        <f t="shared" si="247"/>
        <v>149.21621509909687</v>
      </c>
      <c r="M2659">
        <f>INDEX('[1]Traitement outputs (2)'!$B$51:$Q$56,MATCH(70,'[1]Traitement outputs (2)'!$A$51:$A$56,0),MATCH(C2659,'[1]Traitement outputs (2)'!$B$51:$Q$51,0))</f>
        <v>-16.864255714989046</v>
      </c>
      <c r="N2659">
        <f>INDEX('[1]Traitement outputs (2)'!$B$34:$Q$38,MATCH(70,'[1]Traitement outputs (2)'!$A$34:$A$38,0),MATCH(C2659,'[1]Traitement outputs (2)'!$B$33:$Q$33,0))</f>
        <v>-183.77989640241771</v>
      </c>
      <c r="O2659">
        <f>INDEX('[1]Traitement outputs (2)'!$B$58:$Q$63,MATCH(70,'[1]Traitement outputs (2)'!$A$58:$A$63,0),MATCH(C2659,'[1]Traitement outputs (2)'!$B$58:$Q$58,0))</f>
        <v>16.864787616041994</v>
      </c>
      <c r="P2659">
        <f>INDEX('[1]Traitement outputs (2)'!$B$41:$Q$45,MATCH(70,'[1]Traitement outputs (2)'!$A$41:$A$45,0),MATCH(C2659,'[1]Traitement outputs (2)'!$B$40:$Q$40,0))</f>
        <v>254.15803075879367</v>
      </c>
      <c r="Q2659">
        <f>IF(K2659&lt;30,INDEX('[1]Traitement outputs (2)'!$B$51:$Q$63,MATCH(70,'[1]Traitement outputs (2)'!$A$51:$A$63,0),MATCH(C2659,'[1]Traitement outputs (2)'!$B$51:$Q$51,0)),INDEX('[1]Traitement outputs (2)'!$B$34:$Q$38,MATCH(70,'[1]Traitement outputs (2)'!$A$34:$A$38,0),MATCH(C2659,'[1]Traitement outputs (2)'!$B$33:$Q$33,0)))</f>
        <v>-183.77989640241771</v>
      </c>
      <c r="R2659">
        <f>IF(K2659&lt;30,INDEX('[1]Traitement outputs (2)'!$B$58:$Q$63,MATCH(70,'[1]Traitement outputs (2)'!$A$58:$A$63,0),MATCH(C2659,'[1]Traitement outputs (2)'!$B$58:$Q$58,0)),INDEX('[1]Traitement outputs (2)'!$B$41:$Q$45,MATCH(70,'[1]Traitement outputs (2)'!$A$41:$A$45,0),MATCH(C2659,'[1]Traitement outputs (2)'!$B$40:$Q$40,0)))</f>
        <v>254.15803075879367</v>
      </c>
      <c r="T2659">
        <f t="shared" si="248"/>
        <v>-21342.138833337085</v>
      </c>
      <c r="U2659">
        <f t="shared" si="249"/>
        <v>29515.067122381799</v>
      </c>
      <c r="X2659">
        <f t="shared" si="250"/>
        <v>0.51606358805306241</v>
      </c>
      <c r="Y2659">
        <f t="shared" si="251"/>
        <v>0.59592021577150611</v>
      </c>
    </row>
    <row r="2660" spans="1:25" x14ac:dyDescent="0.35">
      <c r="A2660" s="1">
        <v>34810.75</v>
      </c>
      <c r="B2660">
        <v>20.000299999999999</v>
      </c>
      <c r="C2660">
        <f>_xlfn.IFNA(HLOOKUP(B2660,'[1]Traitement outputs'!$B$33:$Q$33,1,TRUE),16)</f>
        <v>20</v>
      </c>
      <c r="E2660" s="1">
        <v>34810.75</v>
      </c>
      <c r="F2660">
        <v>21.359000000000002</v>
      </c>
      <c r="G2660">
        <f t="shared" si="246"/>
        <v>21</v>
      </c>
      <c r="I2660" s="1">
        <v>34810.75</v>
      </c>
      <c r="J2660">
        <v>2547.5300000000002</v>
      </c>
      <c r="K2660">
        <f t="shared" si="247"/>
        <v>21.937107763104418</v>
      </c>
      <c r="M2660">
        <f>INDEX('[1]Traitement outputs (2)'!$B$51:$Q$56,MATCH(70,'[1]Traitement outputs (2)'!$A$51:$A$56,0),MATCH(C2660,'[1]Traitement outputs (2)'!$B$51:$Q$51,0))</f>
        <v>-16.864255714989046</v>
      </c>
      <c r="N2660">
        <f>INDEX('[1]Traitement outputs (2)'!$B$34:$Q$38,MATCH(70,'[1]Traitement outputs (2)'!$A$34:$A$38,0),MATCH(C2660,'[1]Traitement outputs (2)'!$B$33:$Q$33,0))</f>
        <v>-183.77989640241771</v>
      </c>
      <c r="O2660">
        <f>INDEX('[1]Traitement outputs (2)'!$B$58:$Q$63,MATCH(70,'[1]Traitement outputs (2)'!$A$58:$A$63,0),MATCH(C2660,'[1]Traitement outputs (2)'!$B$58:$Q$58,0))</f>
        <v>16.864787616041994</v>
      </c>
      <c r="P2660">
        <f>INDEX('[1]Traitement outputs (2)'!$B$41:$Q$45,MATCH(70,'[1]Traitement outputs (2)'!$A$41:$A$45,0),MATCH(C2660,'[1]Traitement outputs (2)'!$B$40:$Q$40,0))</f>
        <v>254.15803075879367</v>
      </c>
      <c r="Q2660">
        <f>IF(K2660&lt;30,INDEX('[1]Traitement outputs (2)'!$B$51:$Q$63,MATCH(70,'[1]Traitement outputs (2)'!$A$51:$A$63,0),MATCH(C2660,'[1]Traitement outputs (2)'!$B$51:$Q$51,0)),INDEX('[1]Traitement outputs (2)'!$B$34:$Q$38,MATCH(70,'[1]Traitement outputs (2)'!$A$34:$A$38,0),MATCH(C2660,'[1]Traitement outputs (2)'!$B$33:$Q$33,0)))</f>
        <v>-16.864255714989046</v>
      </c>
      <c r="R2660">
        <f>IF(K2660&lt;30,INDEX('[1]Traitement outputs (2)'!$B$58:$Q$63,MATCH(70,'[1]Traitement outputs (2)'!$A$58:$A$63,0),MATCH(C2660,'[1]Traitement outputs (2)'!$B$58:$Q$58,0)),INDEX('[1]Traitement outputs (2)'!$B$41:$Q$45,MATCH(70,'[1]Traitement outputs (2)'!$A$41:$A$45,0),MATCH(C2660,'[1]Traitement outputs (2)'!$B$40:$Q$40,0)))</f>
        <v>16.864787616041994</v>
      </c>
      <c r="T2660">
        <f t="shared" si="248"/>
        <v>-1958.42577907482</v>
      </c>
      <c r="U2660">
        <f t="shared" si="249"/>
        <v>1958.4875481058175</v>
      </c>
      <c r="X2660">
        <f t="shared" si="250"/>
        <v>4.735571455032727E-2</v>
      </c>
      <c r="Y2660">
        <f t="shared" si="251"/>
        <v>3.954259420836595E-2</v>
      </c>
    </row>
    <row r="2661" spans="1:25" x14ac:dyDescent="0.35">
      <c r="A2661" s="1">
        <v>34810.791666666664</v>
      </c>
      <c r="B2661">
        <v>20.0002</v>
      </c>
      <c r="C2661">
        <f>_xlfn.IFNA(HLOOKUP(B2661,'[1]Traitement outputs'!$B$33:$Q$33,1,TRUE),16)</f>
        <v>20</v>
      </c>
      <c r="E2661" s="1">
        <v>34810.791666666664</v>
      </c>
      <c r="F2661">
        <v>20.667200000000001</v>
      </c>
      <c r="G2661">
        <f t="shared" si="246"/>
        <v>21</v>
      </c>
      <c r="I2661" s="1">
        <v>34810.791666666664</v>
      </c>
      <c r="J2661">
        <v>0</v>
      </c>
      <c r="K2661">
        <f t="shared" si="247"/>
        <v>0</v>
      </c>
      <c r="M2661">
        <f>INDEX('[1]Traitement outputs (2)'!$B$51:$Q$56,MATCH(70,'[1]Traitement outputs (2)'!$A$51:$A$56,0),MATCH(C2661,'[1]Traitement outputs (2)'!$B$51:$Q$51,0))</f>
        <v>-16.864255714989046</v>
      </c>
      <c r="N2661">
        <f>INDEX('[1]Traitement outputs (2)'!$B$34:$Q$38,MATCH(70,'[1]Traitement outputs (2)'!$A$34:$A$38,0),MATCH(C2661,'[1]Traitement outputs (2)'!$B$33:$Q$33,0))</f>
        <v>-183.77989640241771</v>
      </c>
      <c r="O2661">
        <f>INDEX('[1]Traitement outputs (2)'!$B$58:$Q$63,MATCH(70,'[1]Traitement outputs (2)'!$A$58:$A$63,0),MATCH(C2661,'[1]Traitement outputs (2)'!$B$58:$Q$58,0))</f>
        <v>16.864787616041994</v>
      </c>
      <c r="P2661">
        <f>INDEX('[1]Traitement outputs (2)'!$B$41:$Q$45,MATCH(70,'[1]Traitement outputs (2)'!$A$41:$A$45,0),MATCH(C2661,'[1]Traitement outputs (2)'!$B$40:$Q$40,0))</f>
        <v>254.15803075879367</v>
      </c>
      <c r="Q2661">
        <f>IF(K2661&lt;30,INDEX('[1]Traitement outputs (2)'!$B$51:$Q$63,MATCH(70,'[1]Traitement outputs (2)'!$A$51:$A$63,0),MATCH(C2661,'[1]Traitement outputs (2)'!$B$51:$Q$51,0)),INDEX('[1]Traitement outputs (2)'!$B$34:$Q$38,MATCH(70,'[1]Traitement outputs (2)'!$A$34:$A$38,0),MATCH(C2661,'[1]Traitement outputs (2)'!$B$33:$Q$33,0)))</f>
        <v>-16.864255714989046</v>
      </c>
      <c r="R2661">
        <f>IF(K2661&lt;30,INDEX('[1]Traitement outputs (2)'!$B$58:$Q$63,MATCH(70,'[1]Traitement outputs (2)'!$A$58:$A$63,0),MATCH(C2661,'[1]Traitement outputs (2)'!$B$58:$Q$58,0)),INDEX('[1]Traitement outputs (2)'!$B$41:$Q$45,MATCH(70,'[1]Traitement outputs (2)'!$A$41:$A$45,0),MATCH(C2661,'[1]Traitement outputs (2)'!$B$40:$Q$40,0)))</f>
        <v>16.864787616041994</v>
      </c>
      <c r="T2661">
        <f t="shared" si="248"/>
        <v>-1958.42577907482</v>
      </c>
      <c r="U2661">
        <f t="shared" si="249"/>
        <v>1958.4875481058175</v>
      </c>
      <c r="X2661">
        <f t="shared" si="250"/>
        <v>4.735571455032727E-2</v>
      </c>
      <c r="Y2661">
        <f t="shared" si="251"/>
        <v>3.954259420836595E-2</v>
      </c>
    </row>
    <row r="2662" spans="1:25" x14ac:dyDescent="0.35">
      <c r="A2662" s="1">
        <v>34810.833333333336</v>
      </c>
      <c r="B2662">
        <v>20.0002</v>
      </c>
      <c r="C2662">
        <f>_xlfn.IFNA(HLOOKUP(B2662,'[1]Traitement outputs'!$B$33:$Q$33,1,TRUE),16)</f>
        <v>20</v>
      </c>
      <c r="E2662" s="1">
        <v>34810.833333333336</v>
      </c>
      <c r="F2662">
        <v>20.1419</v>
      </c>
      <c r="G2662">
        <f t="shared" si="246"/>
        <v>20</v>
      </c>
      <c r="I2662" s="1">
        <v>34810.833333333336</v>
      </c>
      <c r="J2662">
        <v>0</v>
      </c>
      <c r="K2662">
        <f t="shared" si="247"/>
        <v>0</v>
      </c>
      <c r="M2662">
        <f>INDEX('[1]Traitement outputs (2)'!$B$51:$Q$56,MATCH(70,'[1]Traitement outputs (2)'!$A$51:$A$56,0),MATCH(C2662,'[1]Traitement outputs (2)'!$B$51:$Q$51,0))</f>
        <v>-16.864255714989046</v>
      </c>
      <c r="N2662">
        <f>INDEX('[1]Traitement outputs (2)'!$B$34:$Q$38,MATCH(70,'[1]Traitement outputs (2)'!$A$34:$A$38,0),MATCH(C2662,'[1]Traitement outputs (2)'!$B$33:$Q$33,0))</f>
        <v>-183.77989640241771</v>
      </c>
      <c r="O2662">
        <f>INDEX('[1]Traitement outputs (2)'!$B$58:$Q$63,MATCH(70,'[1]Traitement outputs (2)'!$A$58:$A$63,0),MATCH(C2662,'[1]Traitement outputs (2)'!$B$58:$Q$58,0))</f>
        <v>16.864787616041994</v>
      </c>
      <c r="P2662">
        <f>INDEX('[1]Traitement outputs (2)'!$B$41:$Q$45,MATCH(70,'[1]Traitement outputs (2)'!$A$41:$A$45,0),MATCH(C2662,'[1]Traitement outputs (2)'!$B$40:$Q$40,0))</f>
        <v>254.15803075879367</v>
      </c>
      <c r="Q2662">
        <f>IF(K2662&lt;30,INDEX('[1]Traitement outputs (2)'!$B$51:$Q$63,MATCH(70,'[1]Traitement outputs (2)'!$A$51:$A$63,0),MATCH(C2662,'[1]Traitement outputs (2)'!$B$51:$Q$51,0)),INDEX('[1]Traitement outputs (2)'!$B$34:$Q$38,MATCH(70,'[1]Traitement outputs (2)'!$A$34:$A$38,0),MATCH(C2662,'[1]Traitement outputs (2)'!$B$33:$Q$33,0)))</f>
        <v>-16.864255714989046</v>
      </c>
      <c r="R2662">
        <f>IF(K2662&lt;30,INDEX('[1]Traitement outputs (2)'!$B$58:$Q$63,MATCH(70,'[1]Traitement outputs (2)'!$A$58:$A$63,0),MATCH(C2662,'[1]Traitement outputs (2)'!$B$58:$Q$58,0)),INDEX('[1]Traitement outputs (2)'!$B$41:$Q$45,MATCH(70,'[1]Traitement outputs (2)'!$A$41:$A$45,0),MATCH(C2662,'[1]Traitement outputs (2)'!$B$40:$Q$40,0)))</f>
        <v>16.864787616041994</v>
      </c>
      <c r="T2662">
        <f t="shared" si="248"/>
        <v>-1958.42577907482</v>
      </c>
      <c r="U2662">
        <f t="shared" si="249"/>
        <v>1958.4875481058175</v>
      </c>
      <c r="X2662">
        <f t="shared" si="250"/>
        <v>4.735571455032727E-2</v>
      </c>
      <c r="Y2662">
        <f t="shared" si="251"/>
        <v>3.954259420836595E-2</v>
      </c>
    </row>
    <row r="2663" spans="1:25" x14ac:dyDescent="0.35">
      <c r="A2663" s="1">
        <v>34810.875</v>
      </c>
      <c r="B2663">
        <v>16.136399999999998</v>
      </c>
      <c r="C2663">
        <f>_xlfn.IFNA(HLOOKUP(B2663,'[1]Traitement outputs'!$B$33:$Q$33,1,TRUE),16)</f>
        <v>16</v>
      </c>
      <c r="E2663" s="1">
        <v>34810.875</v>
      </c>
      <c r="F2663">
        <v>24.452999999999999</v>
      </c>
      <c r="G2663">
        <f t="shared" si="246"/>
        <v>24</v>
      </c>
      <c r="I2663" s="1">
        <v>34810.875</v>
      </c>
      <c r="J2663">
        <v>0</v>
      </c>
      <c r="K2663">
        <f t="shared" si="247"/>
        <v>0</v>
      </c>
      <c r="M2663">
        <f>INDEX('[1]Traitement outputs (2)'!$B$51:$Q$56,MATCH(70,'[1]Traitement outputs (2)'!$A$51:$A$56,0),MATCH(C2663,'[1]Traitement outputs (2)'!$B$51:$Q$51,0))</f>
        <v>-27.907128105419115</v>
      </c>
      <c r="N2663">
        <f>INDEX('[1]Traitement outputs (2)'!$B$34:$Q$38,MATCH(70,'[1]Traitement outputs (2)'!$A$34:$A$38,0),MATCH(C2663,'[1]Traitement outputs (2)'!$B$33:$Q$33,0))</f>
        <v>-87.65601603539298</v>
      </c>
      <c r="O2663">
        <f>INDEX('[1]Traitement outputs (2)'!$B$58:$Q$63,MATCH(70,'[1]Traitement outputs (2)'!$A$58:$A$63,0),MATCH(C2663,'[1]Traitement outputs (2)'!$B$58:$Q$58,0))</f>
        <v>27.907128104236733</v>
      </c>
      <c r="P2663">
        <f>INDEX('[1]Traitement outputs (2)'!$B$41:$Q$45,MATCH(70,'[1]Traitement outputs (2)'!$A$41:$A$45,0),MATCH(C2663,'[1]Traitement outputs (2)'!$B$40:$Q$40,0))</f>
        <v>158.03405896601754</v>
      </c>
      <c r="Q2663">
        <f>IF(K2663&lt;30,INDEX('[1]Traitement outputs (2)'!$B$51:$Q$63,MATCH(70,'[1]Traitement outputs (2)'!$A$51:$A$63,0),MATCH(C2663,'[1]Traitement outputs (2)'!$B$51:$Q$51,0)),INDEX('[1]Traitement outputs (2)'!$B$34:$Q$38,MATCH(70,'[1]Traitement outputs (2)'!$A$34:$A$38,0),MATCH(C2663,'[1]Traitement outputs (2)'!$B$33:$Q$33,0)))</f>
        <v>-27.907128105419115</v>
      </c>
      <c r="R2663">
        <f>IF(K2663&lt;30,INDEX('[1]Traitement outputs (2)'!$B$58:$Q$63,MATCH(70,'[1]Traitement outputs (2)'!$A$58:$A$63,0),MATCH(C2663,'[1]Traitement outputs (2)'!$B$58:$Q$58,0)),INDEX('[1]Traitement outputs (2)'!$B$41:$Q$45,MATCH(70,'[1]Traitement outputs (2)'!$A$41:$A$45,0),MATCH(C2663,'[1]Traitement outputs (2)'!$B$40:$Q$40,0)))</f>
        <v>27.907128104236733</v>
      </c>
      <c r="T2663">
        <f t="shared" si="248"/>
        <v>-3240.8212983285953</v>
      </c>
      <c r="U2663">
        <f t="shared" si="249"/>
        <v>3240.8212981912866</v>
      </c>
      <c r="X2663">
        <f t="shared" si="250"/>
        <v>7.8364679403255921E-2</v>
      </c>
      <c r="Y2663">
        <f t="shared" si="251"/>
        <v>6.5433390996103388E-2</v>
      </c>
    </row>
    <row r="2664" spans="1:25" x14ac:dyDescent="0.35">
      <c r="A2664" s="1">
        <v>34810.916666666664</v>
      </c>
      <c r="B2664">
        <v>16.001999999999999</v>
      </c>
      <c r="C2664">
        <f>_xlfn.IFNA(HLOOKUP(B2664,'[1]Traitement outputs'!$B$33:$Q$33,1,TRUE),16)</f>
        <v>16</v>
      </c>
      <c r="E2664" s="1">
        <v>34810.916666666664</v>
      </c>
      <c r="F2664">
        <v>23.524699999999999</v>
      </c>
      <c r="G2664">
        <f t="shared" si="246"/>
        <v>24</v>
      </c>
      <c r="I2664" s="1">
        <v>34810.916666666664</v>
      </c>
      <c r="J2664">
        <v>0</v>
      </c>
      <c r="K2664">
        <f t="shared" si="247"/>
        <v>0</v>
      </c>
      <c r="M2664">
        <f>INDEX('[1]Traitement outputs (2)'!$B$51:$Q$56,MATCH(70,'[1]Traitement outputs (2)'!$A$51:$A$56,0),MATCH(C2664,'[1]Traitement outputs (2)'!$B$51:$Q$51,0))</f>
        <v>-27.907128105419115</v>
      </c>
      <c r="N2664">
        <f>INDEX('[1]Traitement outputs (2)'!$B$34:$Q$38,MATCH(70,'[1]Traitement outputs (2)'!$A$34:$A$38,0),MATCH(C2664,'[1]Traitement outputs (2)'!$B$33:$Q$33,0))</f>
        <v>-87.65601603539298</v>
      </c>
      <c r="O2664">
        <f>INDEX('[1]Traitement outputs (2)'!$B$58:$Q$63,MATCH(70,'[1]Traitement outputs (2)'!$A$58:$A$63,0),MATCH(C2664,'[1]Traitement outputs (2)'!$B$58:$Q$58,0))</f>
        <v>27.907128104236733</v>
      </c>
      <c r="P2664">
        <f>INDEX('[1]Traitement outputs (2)'!$B$41:$Q$45,MATCH(70,'[1]Traitement outputs (2)'!$A$41:$A$45,0),MATCH(C2664,'[1]Traitement outputs (2)'!$B$40:$Q$40,0))</f>
        <v>158.03405896601754</v>
      </c>
      <c r="Q2664">
        <f>IF(K2664&lt;30,INDEX('[1]Traitement outputs (2)'!$B$51:$Q$63,MATCH(70,'[1]Traitement outputs (2)'!$A$51:$A$63,0),MATCH(C2664,'[1]Traitement outputs (2)'!$B$51:$Q$51,0)),INDEX('[1]Traitement outputs (2)'!$B$34:$Q$38,MATCH(70,'[1]Traitement outputs (2)'!$A$34:$A$38,0),MATCH(C2664,'[1]Traitement outputs (2)'!$B$33:$Q$33,0)))</f>
        <v>-27.907128105419115</v>
      </c>
      <c r="R2664">
        <f>IF(K2664&lt;30,INDEX('[1]Traitement outputs (2)'!$B$58:$Q$63,MATCH(70,'[1]Traitement outputs (2)'!$A$58:$A$63,0),MATCH(C2664,'[1]Traitement outputs (2)'!$B$58:$Q$58,0)),INDEX('[1]Traitement outputs (2)'!$B$41:$Q$45,MATCH(70,'[1]Traitement outputs (2)'!$A$41:$A$45,0),MATCH(C2664,'[1]Traitement outputs (2)'!$B$40:$Q$40,0)))</f>
        <v>27.907128104236733</v>
      </c>
      <c r="T2664">
        <f t="shared" si="248"/>
        <v>-3240.8212983285953</v>
      </c>
      <c r="U2664">
        <f t="shared" si="249"/>
        <v>3240.8212981912866</v>
      </c>
      <c r="X2664">
        <f t="shared" si="250"/>
        <v>7.8364679403255921E-2</v>
      </c>
      <c r="Y2664">
        <f t="shared" si="251"/>
        <v>6.5433390996103388E-2</v>
      </c>
    </row>
    <row r="2665" spans="1:25" x14ac:dyDescent="0.35">
      <c r="A2665" s="1">
        <v>34810.958333333336</v>
      </c>
      <c r="B2665">
        <v>16.0001</v>
      </c>
      <c r="C2665">
        <f>_xlfn.IFNA(HLOOKUP(B2665,'[1]Traitement outputs'!$B$33:$Q$33,1,TRUE),16)</f>
        <v>16</v>
      </c>
      <c r="E2665" s="1">
        <v>34810.958333333336</v>
      </c>
      <c r="F2665">
        <v>22.9895</v>
      </c>
      <c r="G2665">
        <f t="shared" si="246"/>
        <v>23</v>
      </c>
      <c r="I2665" s="1">
        <v>34810.958333333336</v>
      </c>
      <c r="J2665">
        <v>0</v>
      </c>
      <c r="K2665">
        <f t="shared" si="247"/>
        <v>0</v>
      </c>
      <c r="M2665">
        <f>INDEX('[1]Traitement outputs (2)'!$B$51:$Q$56,MATCH(70,'[1]Traitement outputs (2)'!$A$51:$A$56,0),MATCH(C2665,'[1]Traitement outputs (2)'!$B$51:$Q$51,0))</f>
        <v>-27.907128105419115</v>
      </c>
      <c r="N2665">
        <f>INDEX('[1]Traitement outputs (2)'!$B$34:$Q$38,MATCH(70,'[1]Traitement outputs (2)'!$A$34:$A$38,0),MATCH(C2665,'[1]Traitement outputs (2)'!$B$33:$Q$33,0))</f>
        <v>-87.65601603539298</v>
      </c>
      <c r="O2665">
        <f>INDEX('[1]Traitement outputs (2)'!$B$58:$Q$63,MATCH(70,'[1]Traitement outputs (2)'!$A$58:$A$63,0),MATCH(C2665,'[1]Traitement outputs (2)'!$B$58:$Q$58,0))</f>
        <v>27.907128104236733</v>
      </c>
      <c r="P2665">
        <f>INDEX('[1]Traitement outputs (2)'!$B$41:$Q$45,MATCH(70,'[1]Traitement outputs (2)'!$A$41:$A$45,0),MATCH(C2665,'[1]Traitement outputs (2)'!$B$40:$Q$40,0))</f>
        <v>158.03405896601754</v>
      </c>
      <c r="Q2665">
        <f>IF(K2665&lt;30,INDEX('[1]Traitement outputs (2)'!$B$51:$Q$63,MATCH(70,'[1]Traitement outputs (2)'!$A$51:$A$63,0),MATCH(C2665,'[1]Traitement outputs (2)'!$B$51:$Q$51,0)),INDEX('[1]Traitement outputs (2)'!$B$34:$Q$38,MATCH(70,'[1]Traitement outputs (2)'!$A$34:$A$38,0),MATCH(C2665,'[1]Traitement outputs (2)'!$B$33:$Q$33,0)))</f>
        <v>-27.907128105419115</v>
      </c>
      <c r="R2665">
        <f>IF(K2665&lt;30,INDEX('[1]Traitement outputs (2)'!$B$58:$Q$63,MATCH(70,'[1]Traitement outputs (2)'!$A$58:$A$63,0),MATCH(C2665,'[1]Traitement outputs (2)'!$B$58:$Q$58,0)),INDEX('[1]Traitement outputs (2)'!$B$41:$Q$45,MATCH(70,'[1]Traitement outputs (2)'!$A$41:$A$45,0),MATCH(C2665,'[1]Traitement outputs (2)'!$B$40:$Q$40,0)))</f>
        <v>27.907128104236733</v>
      </c>
      <c r="T2665">
        <f t="shared" si="248"/>
        <v>-3240.8212983285953</v>
      </c>
      <c r="U2665">
        <f t="shared" si="249"/>
        <v>3240.8212981912866</v>
      </c>
      <c r="X2665">
        <f t="shared" si="250"/>
        <v>7.8364679403255921E-2</v>
      </c>
      <c r="Y2665">
        <f t="shared" si="251"/>
        <v>6.5433390996103388E-2</v>
      </c>
    </row>
    <row r="2666" spans="1:25" x14ac:dyDescent="0.35">
      <c r="A2666" s="1">
        <v>34811</v>
      </c>
      <c r="B2666">
        <v>16.0001</v>
      </c>
      <c r="C2666">
        <f>_xlfn.IFNA(HLOOKUP(B2666,'[1]Traitement outputs'!$B$33:$Q$33,1,TRUE),16)</f>
        <v>16</v>
      </c>
      <c r="E2666" s="1">
        <v>34811</v>
      </c>
      <c r="F2666">
        <v>22.9755</v>
      </c>
      <c r="G2666">
        <f t="shared" si="246"/>
        <v>23</v>
      </c>
      <c r="I2666" s="1">
        <v>34811</v>
      </c>
      <c r="J2666">
        <v>0</v>
      </c>
      <c r="K2666">
        <f t="shared" si="247"/>
        <v>0</v>
      </c>
      <c r="M2666">
        <f>INDEX('[1]Traitement outputs (2)'!$B$51:$Q$56,MATCH(70,'[1]Traitement outputs (2)'!$A$51:$A$56,0),MATCH(C2666,'[1]Traitement outputs (2)'!$B$51:$Q$51,0))</f>
        <v>-27.907128105419115</v>
      </c>
      <c r="N2666">
        <f>INDEX('[1]Traitement outputs (2)'!$B$34:$Q$38,MATCH(70,'[1]Traitement outputs (2)'!$A$34:$A$38,0),MATCH(C2666,'[1]Traitement outputs (2)'!$B$33:$Q$33,0))</f>
        <v>-87.65601603539298</v>
      </c>
      <c r="O2666">
        <f>INDEX('[1]Traitement outputs (2)'!$B$58:$Q$63,MATCH(70,'[1]Traitement outputs (2)'!$A$58:$A$63,0),MATCH(C2666,'[1]Traitement outputs (2)'!$B$58:$Q$58,0))</f>
        <v>27.907128104236733</v>
      </c>
      <c r="P2666">
        <f>INDEX('[1]Traitement outputs (2)'!$B$41:$Q$45,MATCH(70,'[1]Traitement outputs (2)'!$A$41:$A$45,0),MATCH(C2666,'[1]Traitement outputs (2)'!$B$40:$Q$40,0))</f>
        <v>158.03405896601754</v>
      </c>
      <c r="Q2666">
        <f>IF(K2666&lt;30,INDEX('[1]Traitement outputs (2)'!$B$51:$Q$63,MATCH(70,'[1]Traitement outputs (2)'!$A$51:$A$63,0),MATCH(C2666,'[1]Traitement outputs (2)'!$B$51:$Q$51,0)),INDEX('[1]Traitement outputs (2)'!$B$34:$Q$38,MATCH(70,'[1]Traitement outputs (2)'!$A$34:$A$38,0),MATCH(C2666,'[1]Traitement outputs (2)'!$B$33:$Q$33,0)))</f>
        <v>-27.907128105419115</v>
      </c>
      <c r="R2666">
        <f>IF(K2666&lt;30,INDEX('[1]Traitement outputs (2)'!$B$58:$Q$63,MATCH(70,'[1]Traitement outputs (2)'!$A$58:$A$63,0),MATCH(C2666,'[1]Traitement outputs (2)'!$B$58:$Q$58,0)),INDEX('[1]Traitement outputs (2)'!$B$41:$Q$45,MATCH(70,'[1]Traitement outputs (2)'!$A$41:$A$45,0),MATCH(C2666,'[1]Traitement outputs (2)'!$B$40:$Q$40,0)))</f>
        <v>27.907128104236733</v>
      </c>
      <c r="T2666">
        <f t="shared" si="248"/>
        <v>-3240.8212983285953</v>
      </c>
      <c r="U2666">
        <f t="shared" si="249"/>
        <v>3240.8212981912866</v>
      </c>
      <c r="X2666">
        <f t="shared" si="250"/>
        <v>7.8364679403255921E-2</v>
      </c>
      <c r="Y2666">
        <f t="shared" si="251"/>
        <v>6.5433390996103388E-2</v>
      </c>
    </row>
    <row r="2667" spans="1:25" x14ac:dyDescent="0.35">
      <c r="A2667" s="1">
        <v>34811.041666666664</v>
      </c>
      <c r="B2667">
        <v>16.0001</v>
      </c>
      <c r="C2667">
        <f>_xlfn.IFNA(HLOOKUP(B2667,'[1]Traitement outputs'!$B$33:$Q$33,1,TRUE),16)</f>
        <v>16</v>
      </c>
      <c r="E2667" s="1">
        <v>34811.041666666664</v>
      </c>
      <c r="F2667">
        <v>22.904599999999999</v>
      </c>
      <c r="G2667">
        <f t="shared" si="246"/>
        <v>23</v>
      </c>
      <c r="I2667" s="1">
        <v>34811.041666666664</v>
      </c>
      <c r="J2667">
        <v>0</v>
      </c>
      <c r="K2667">
        <f t="shared" si="247"/>
        <v>0</v>
      </c>
      <c r="M2667">
        <f>INDEX('[1]Traitement outputs (2)'!$B$51:$Q$56,MATCH(70,'[1]Traitement outputs (2)'!$A$51:$A$56,0),MATCH(C2667,'[1]Traitement outputs (2)'!$B$51:$Q$51,0))</f>
        <v>-27.907128105419115</v>
      </c>
      <c r="N2667">
        <f>INDEX('[1]Traitement outputs (2)'!$B$34:$Q$38,MATCH(70,'[1]Traitement outputs (2)'!$A$34:$A$38,0),MATCH(C2667,'[1]Traitement outputs (2)'!$B$33:$Q$33,0))</f>
        <v>-87.65601603539298</v>
      </c>
      <c r="O2667">
        <f>INDEX('[1]Traitement outputs (2)'!$B$58:$Q$63,MATCH(70,'[1]Traitement outputs (2)'!$A$58:$A$63,0),MATCH(C2667,'[1]Traitement outputs (2)'!$B$58:$Q$58,0))</f>
        <v>27.907128104236733</v>
      </c>
      <c r="P2667">
        <f>INDEX('[1]Traitement outputs (2)'!$B$41:$Q$45,MATCH(70,'[1]Traitement outputs (2)'!$A$41:$A$45,0),MATCH(C2667,'[1]Traitement outputs (2)'!$B$40:$Q$40,0))</f>
        <v>158.03405896601754</v>
      </c>
      <c r="Q2667">
        <f>IF(K2667&lt;30,INDEX('[1]Traitement outputs (2)'!$B$51:$Q$63,MATCH(70,'[1]Traitement outputs (2)'!$A$51:$A$63,0),MATCH(C2667,'[1]Traitement outputs (2)'!$B$51:$Q$51,0)),INDEX('[1]Traitement outputs (2)'!$B$34:$Q$38,MATCH(70,'[1]Traitement outputs (2)'!$A$34:$A$38,0),MATCH(C2667,'[1]Traitement outputs (2)'!$B$33:$Q$33,0)))</f>
        <v>-27.907128105419115</v>
      </c>
      <c r="R2667">
        <f>IF(K2667&lt;30,INDEX('[1]Traitement outputs (2)'!$B$58:$Q$63,MATCH(70,'[1]Traitement outputs (2)'!$A$58:$A$63,0),MATCH(C2667,'[1]Traitement outputs (2)'!$B$58:$Q$58,0)),INDEX('[1]Traitement outputs (2)'!$B$41:$Q$45,MATCH(70,'[1]Traitement outputs (2)'!$A$41:$A$45,0),MATCH(C2667,'[1]Traitement outputs (2)'!$B$40:$Q$40,0)))</f>
        <v>27.907128104236733</v>
      </c>
      <c r="T2667">
        <f t="shared" si="248"/>
        <v>-3240.8212983285953</v>
      </c>
      <c r="U2667">
        <f t="shared" si="249"/>
        <v>3240.8212981912866</v>
      </c>
      <c r="X2667">
        <f t="shared" si="250"/>
        <v>7.8364679403255921E-2</v>
      </c>
      <c r="Y2667">
        <f t="shared" si="251"/>
        <v>6.5433390996103388E-2</v>
      </c>
    </row>
    <row r="2668" spans="1:25" x14ac:dyDescent="0.35">
      <c r="A2668" s="1">
        <v>34811.083333333336</v>
      </c>
      <c r="B2668">
        <v>16.0001</v>
      </c>
      <c r="C2668">
        <f>_xlfn.IFNA(HLOOKUP(B2668,'[1]Traitement outputs'!$B$33:$Q$33,1,TRUE),16)</f>
        <v>16</v>
      </c>
      <c r="E2668" s="1">
        <v>34811.083333333336</v>
      </c>
      <c r="F2668">
        <v>23.086099999999998</v>
      </c>
      <c r="G2668">
        <f t="shared" si="246"/>
        <v>23</v>
      </c>
      <c r="I2668" s="1">
        <v>34811.083333333336</v>
      </c>
      <c r="J2668">
        <v>0</v>
      </c>
      <c r="K2668">
        <f t="shared" si="247"/>
        <v>0</v>
      </c>
      <c r="M2668">
        <f>INDEX('[1]Traitement outputs (2)'!$B$51:$Q$56,MATCH(70,'[1]Traitement outputs (2)'!$A$51:$A$56,0),MATCH(C2668,'[1]Traitement outputs (2)'!$B$51:$Q$51,0))</f>
        <v>-27.907128105419115</v>
      </c>
      <c r="N2668">
        <f>INDEX('[1]Traitement outputs (2)'!$B$34:$Q$38,MATCH(70,'[1]Traitement outputs (2)'!$A$34:$A$38,0),MATCH(C2668,'[1]Traitement outputs (2)'!$B$33:$Q$33,0))</f>
        <v>-87.65601603539298</v>
      </c>
      <c r="O2668">
        <f>INDEX('[1]Traitement outputs (2)'!$B$58:$Q$63,MATCH(70,'[1]Traitement outputs (2)'!$A$58:$A$63,0),MATCH(C2668,'[1]Traitement outputs (2)'!$B$58:$Q$58,0))</f>
        <v>27.907128104236733</v>
      </c>
      <c r="P2668">
        <f>INDEX('[1]Traitement outputs (2)'!$B$41:$Q$45,MATCH(70,'[1]Traitement outputs (2)'!$A$41:$A$45,0),MATCH(C2668,'[1]Traitement outputs (2)'!$B$40:$Q$40,0))</f>
        <v>158.03405896601754</v>
      </c>
      <c r="Q2668">
        <f>IF(K2668&lt;30,INDEX('[1]Traitement outputs (2)'!$B$51:$Q$63,MATCH(70,'[1]Traitement outputs (2)'!$A$51:$A$63,0),MATCH(C2668,'[1]Traitement outputs (2)'!$B$51:$Q$51,0)),INDEX('[1]Traitement outputs (2)'!$B$34:$Q$38,MATCH(70,'[1]Traitement outputs (2)'!$A$34:$A$38,0),MATCH(C2668,'[1]Traitement outputs (2)'!$B$33:$Q$33,0)))</f>
        <v>-27.907128105419115</v>
      </c>
      <c r="R2668">
        <f>IF(K2668&lt;30,INDEX('[1]Traitement outputs (2)'!$B$58:$Q$63,MATCH(70,'[1]Traitement outputs (2)'!$A$58:$A$63,0),MATCH(C2668,'[1]Traitement outputs (2)'!$B$58:$Q$58,0)),INDEX('[1]Traitement outputs (2)'!$B$41:$Q$45,MATCH(70,'[1]Traitement outputs (2)'!$A$41:$A$45,0),MATCH(C2668,'[1]Traitement outputs (2)'!$B$40:$Q$40,0)))</f>
        <v>27.907128104236733</v>
      </c>
      <c r="T2668">
        <f t="shared" si="248"/>
        <v>-3240.8212983285953</v>
      </c>
      <c r="U2668">
        <f t="shared" si="249"/>
        <v>3240.8212981912866</v>
      </c>
      <c r="X2668">
        <f t="shared" si="250"/>
        <v>7.8364679403255921E-2</v>
      </c>
      <c r="Y2668">
        <f t="shared" si="251"/>
        <v>6.5433390996103388E-2</v>
      </c>
    </row>
    <row r="2669" spans="1:25" x14ac:dyDescent="0.35">
      <c r="A2669" s="1">
        <v>34811.125</v>
      </c>
      <c r="B2669">
        <v>16.0001</v>
      </c>
      <c r="C2669">
        <f>_xlfn.IFNA(HLOOKUP(B2669,'[1]Traitement outputs'!$B$33:$Q$33,1,TRUE),16)</f>
        <v>16</v>
      </c>
      <c r="E2669" s="1">
        <v>34811.125</v>
      </c>
      <c r="F2669">
        <v>23.704000000000001</v>
      </c>
      <c r="G2669">
        <f t="shared" si="246"/>
        <v>24</v>
      </c>
      <c r="I2669" s="1">
        <v>34811.125</v>
      </c>
      <c r="J2669">
        <v>0</v>
      </c>
      <c r="K2669">
        <f t="shared" si="247"/>
        <v>0</v>
      </c>
      <c r="M2669">
        <f>INDEX('[1]Traitement outputs (2)'!$B$51:$Q$56,MATCH(70,'[1]Traitement outputs (2)'!$A$51:$A$56,0),MATCH(C2669,'[1]Traitement outputs (2)'!$B$51:$Q$51,0))</f>
        <v>-27.907128105419115</v>
      </c>
      <c r="N2669">
        <f>INDEX('[1]Traitement outputs (2)'!$B$34:$Q$38,MATCH(70,'[1]Traitement outputs (2)'!$A$34:$A$38,0),MATCH(C2669,'[1]Traitement outputs (2)'!$B$33:$Q$33,0))</f>
        <v>-87.65601603539298</v>
      </c>
      <c r="O2669">
        <f>INDEX('[1]Traitement outputs (2)'!$B$58:$Q$63,MATCH(70,'[1]Traitement outputs (2)'!$A$58:$A$63,0),MATCH(C2669,'[1]Traitement outputs (2)'!$B$58:$Q$58,0))</f>
        <v>27.907128104236733</v>
      </c>
      <c r="P2669">
        <f>INDEX('[1]Traitement outputs (2)'!$B$41:$Q$45,MATCH(70,'[1]Traitement outputs (2)'!$A$41:$A$45,0),MATCH(C2669,'[1]Traitement outputs (2)'!$B$40:$Q$40,0))</f>
        <v>158.03405896601754</v>
      </c>
      <c r="Q2669">
        <f>IF(K2669&lt;30,INDEX('[1]Traitement outputs (2)'!$B$51:$Q$63,MATCH(70,'[1]Traitement outputs (2)'!$A$51:$A$63,0),MATCH(C2669,'[1]Traitement outputs (2)'!$B$51:$Q$51,0)),INDEX('[1]Traitement outputs (2)'!$B$34:$Q$38,MATCH(70,'[1]Traitement outputs (2)'!$A$34:$A$38,0),MATCH(C2669,'[1]Traitement outputs (2)'!$B$33:$Q$33,0)))</f>
        <v>-27.907128105419115</v>
      </c>
      <c r="R2669">
        <f>IF(K2669&lt;30,INDEX('[1]Traitement outputs (2)'!$B$58:$Q$63,MATCH(70,'[1]Traitement outputs (2)'!$A$58:$A$63,0),MATCH(C2669,'[1]Traitement outputs (2)'!$B$58:$Q$58,0)),INDEX('[1]Traitement outputs (2)'!$B$41:$Q$45,MATCH(70,'[1]Traitement outputs (2)'!$A$41:$A$45,0),MATCH(C2669,'[1]Traitement outputs (2)'!$B$40:$Q$40,0)))</f>
        <v>27.907128104236733</v>
      </c>
      <c r="T2669">
        <f t="shared" si="248"/>
        <v>-3240.8212983285953</v>
      </c>
      <c r="U2669">
        <f t="shared" si="249"/>
        <v>3240.8212981912866</v>
      </c>
      <c r="X2669">
        <f t="shared" si="250"/>
        <v>7.8364679403255921E-2</v>
      </c>
      <c r="Y2669">
        <f t="shared" si="251"/>
        <v>6.5433390996103388E-2</v>
      </c>
    </row>
    <row r="2670" spans="1:25" x14ac:dyDescent="0.35">
      <c r="A2670" s="1">
        <v>34811.166666666664</v>
      </c>
      <c r="B2670">
        <v>16.0001</v>
      </c>
      <c r="C2670">
        <f>_xlfn.IFNA(HLOOKUP(B2670,'[1]Traitement outputs'!$B$33:$Q$33,1,TRUE),16)</f>
        <v>16</v>
      </c>
      <c r="E2670" s="1">
        <v>34811.166666666664</v>
      </c>
      <c r="F2670">
        <v>24.8353</v>
      </c>
      <c r="G2670">
        <f t="shared" si="246"/>
        <v>25</v>
      </c>
      <c r="I2670" s="1">
        <v>34811.166666666664</v>
      </c>
      <c r="J2670">
        <v>0</v>
      </c>
      <c r="K2670">
        <f t="shared" si="247"/>
        <v>0</v>
      </c>
      <c r="M2670">
        <f>INDEX('[1]Traitement outputs (2)'!$B$51:$Q$56,MATCH(70,'[1]Traitement outputs (2)'!$A$51:$A$56,0),MATCH(C2670,'[1]Traitement outputs (2)'!$B$51:$Q$51,0))</f>
        <v>-27.907128105419115</v>
      </c>
      <c r="N2670">
        <f>INDEX('[1]Traitement outputs (2)'!$B$34:$Q$38,MATCH(70,'[1]Traitement outputs (2)'!$A$34:$A$38,0),MATCH(C2670,'[1]Traitement outputs (2)'!$B$33:$Q$33,0))</f>
        <v>-87.65601603539298</v>
      </c>
      <c r="O2670">
        <f>INDEX('[1]Traitement outputs (2)'!$B$58:$Q$63,MATCH(70,'[1]Traitement outputs (2)'!$A$58:$A$63,0),MATCH(C2670,'[1]Traitement outputs (2)'!$B$58:$Q$58,0))</f>
        <v>27.907128104236733</v>
      </c>
      <c r="P2670">
        <f>INDEX('[1]Traitement outputs (2)'!$B$41:$Q$45,MATCH(70,'[1]Traitement outputs (2)'!$A$41:$A$45,0),MATCH(C2670,'[1]Traitement outputs (2)'!$B$40:$Q$40,0))</f>
        <v>158.03405896601754</v>
      </c>
      <c r="Q2670">
        <f>IF(K2670&lt;30,INDEX('[1]Traitement outputs (2)'!$B$51:$Q$63,MATCH(70,'[1]Traitement outputs (2)'!$A$51:$A$63,0),MATCH(C2670,'[1]Traitement outputs (2)'!$B$51:$Q$51,0)),INDEX('[1]Traitement outputs (2)'!$B$34:$Q$38,MATCH(70,'[1]Traitement outputs (2)'!$A$34:$A$38,0),MATCH(C2670,'[1]Traitement outputs (2)'!$B$33:$Q$33,0)))</f>
        <v>-27.907128105419115</v>
      </c>
      <c r="R2670">
        <f>IF(K2670&lt;30,INDEX('[1]Traitement outputs (2)'!$B$58:$Q$63,MATCH(70,'[1]Traitement outputs (2)'!$A$58:$A$63,0),MATCH(C2670,'[1]Traitement outputs (2)'!$B$58:$Q$58,0)),INDEX('[1]Traitement outputs (2)'!$B$41:$Q$45,MATCH(70,'[1]Traitement outputs (2)'!$A$41:$A$45,0),MATCH(C2670,'[1]Traitement outputs (2)'!$B$40:$Q$40,0)))</f>
        <v>27.907128104236733</v>
      </c>
      <c r="T2670">
        <f t="shared" si="248"/>
        <v>-3240.8212983285953</v>
      </c>
      <c r="U2670">
        <f t="shared" si="249"/>
        <v>3240.8212981912866</v>
      </c>
      <c r="X2670">
        <f t="shared" si="250"/>
        <v>7.8364679403255921E-2</v>
      </c>
      <c r="Y2670">
        <f t="shared" si="251"/>
        <v>6.5433390996103388E-2</v>
      </c>
    </row>
    <row r="2671" spans="1:25" x14ac:dyDescent="0.35">
      <c r="A2671" s="1">
        <v>34811.208333333336</v>
      </c>
      <c r="B2671">
        <v>19.978400000000001</v>
      </c>
      <c r="C2671">
        <f>_xlfn.IFNA(HLOOKUP(B2671,'[1]Traitement outputs'!$B$33:$Q$33,1,TRUE),16)</f>
        <v>18</v>
      </c>
      <c r="E2671" s="1">
        <v>34811.208333333336</v>
      </c>
      <c r="F2671">
        <v>20.555499999999999</v>
      </c>
      <c r="G2671">
        <f t="shared" si="246"/>
        <v>21</v>
      </c>
      <c r="I2671" s="1">
        <v>34811.208333333336</v>
      </c>
      <c r="J2671">
        <v>1311.44</v>
      </c>
      <c r="K2671">
        <f t="shared" si="247"/>
        <v>11.292978141511838</v>
      </c>
      <c r="M2671">
        <f>INDEX('[1]Traitement outputs (2)'!$B$51:$Q$56,MATCH(70,'[1]Traitement outputs (2)'!$A$51:$A$56,0),MATCH(C2671,'[1]Traitement outputs (2)'!$B$51:$Q$51,0))</f>
        <v>-40.563606676443541</v>
      </c>
      <c r="N2671">
        <f>INDEX('[1]Traitement outputs (2)'!$B$34:$Q$38,MATCH(70,'[1]Traitement outputs (2)'!$A$34:$A$38,0),MATCH(C2671,'[1]Traitement outputs (2)'!$B$33:$Q$33,0))</f>
        <v>-132.60751704955501</v>
      </c>
      <c r="O2671">
        <f>INDEX('[1]Traitement outputs (2)'!$B$58:$Q$63,MATCH(70,'[1]Traitement outputs (2)'!$A$58:$A$63,0),MATCH(C2671,'[1]Traitement outputs (2)'!$B$58:$Q$58,0))</f>
        <v>40.565237508304868</v>
      </c>
      <c r="P2671">
        <f>INDEX('[1]Traitement outputs (2)'!$B$41:$Q$45,MATCH(70,'[1]Traitement outputs (2)'!$A$41:$A$45,0),MATCH(C2671,'[1]Traitement outputs (2)'!$B$40:$Q$40,0))</f>
        <v>202.98564822710691</v>
      </c>
      <c r="Q2671">
        <f>IF(K2671&lt;30,INDEX('[1]Traitement outputs (2)'!$B$51:$Q$63,MATCH(70,'[1]Traitement outputs (2)'!$A$51:$A$63,0),MATCH(C2671,'[1]Traitement outputs (2)'!$B$51:$Q$51,0)),INDEX('[1]Traitement outputs (2)'!$B$34:$Q$38,MATCH(70,'[1]Traitement outputs (2)'!$A$34:$A$38,0),MATCH(C2671,'[1]Traitement outputs (2)'!$B$33:$Q$33,0)))</f>
        <v>-40.563606676443541</v>
      </c>
      <c r="R2671">
        <f>IF(K2671&lt;30,INDEX('[1]Traitement outputs (2)'!$B$58:$Q$63,MATCH(70,'[1]Traitement outputs (2)'!$A$58:$A$63,0),MATCH(C2671,'[1]Traitement outputs (2)'!$B$58:$Q$58,0)),INDEX('[1]Traitement outputs (2)'!$B$41:$Q$45,MATCH(70,'[1]Traitement outputs (2)'!$A$41:$A$45,0),MATCH(C2671,'[1]Traitement outputs (2)'!$B$40:$Q$40,0)))</f>
        <v>40.565237508304868</v>
      </c>
      <c r="T2671">
        <f t="shared" si="248"/>
        <v>-4710.6029670073767</v>
      </c>
      <c r="U2671">
        <f t="shared" si="249"/>
        <v>4710.7923535544342</v>
      </c>
      <c r="X2671">
        <f t="shared" si="250"/>
        <v>0.11390473504229935</v>
      </c>
      <c r="Y2671">
        <f t="shared" si="251"/>
        <v>9.5112654975333846E-2</v>
      </c>
    </row>
    <row r="2672" spans="1:25" x14ac:dyDescent="0.35">
      <c r="A2672" s="1">
        <v>34811.25</v>
      </c>
      <c r="B2672">
        <v>20.0002</v>
      </c>
      <c r="C2672">
        <f>_xlfn.IFNA(HLOOKUP(B2672,'[1]Traitement outputs'!$B$33:$Q$33,1,TRUE),16)</f>
        <v>20</v>
      </c>
      <c r="E2672" s="1">
        <v>34811.25</v>
      </c>
      <c r="F2672">
        <v>20.859300000000001</v>
      </c>
      <c r="G2672">
        <f t="shared" si="246"/>
        <v>21</v>
      </c>
      <c r="I2672" s="1">
        <v>34811.25</v>
      </c>
      <c r="J2672">
        <v>4698.74</v>
      </c>
      <c r="K2672">
        <f t="shared" si="247"/>
        <v>40.461453145128509</v>
      </c>
      <c r="M2672">
        <f>INDEX('[1]Traitement outputs (2)'!$B$51:$Q$56,MATCH(70,'[1]Traitement outputs (2)'!$A$51:$A$56,0),MATCH(C2672,'[1]Traitement outputs (2)'!$B$51:$Q$51,0))</f>
        <v>-16.864255714989046</v>
      </c>
      <c r="N2672">
        <f>INDEX('[1]Traitement outputs (2)'!$B$34:$Q$38,MATCH(70,'[1]Traitement outputs (2)'!$A$34:$A$38,0),MATCH(C2672,'[1]Traitement outputs (2)'!$B$33:$Q$33,0))</f>
        <v>-183.77989640241771</v>
      </c>
      <c r="O2672">
        <f>INDEX('[1]Traitement outputs (2)'!$B$58:$Q$63,MATCH(70,'[1]Traitement outputs (2)'!$A$58:$A$63,0),MATCH(C2672,'[1]Traitement outputs (2)'!$B$58:$Q$58,0))</f>
        <v>16.864787616041994</v>
      </c>
      <c r="P2672">
        <f>INDEX('[1]Traitement outputs (2)'!$B$41:$Q$45,MATCH(70,'[1]Traitement outputs (2)'!$A$41:$A$45,0),MATCH(C2672,'[1]Traitement outputs (2)'!$B$40:$Q$40,0))</f>
        <v>254.15803075879367</v>
      </c>
      <c r="Q2672">
        <f>IF(K2672&lt;30,INDEX('[1]Traitement outputs (2)'!$B$51:$Q$63,MATCH(70,'[1]Traitement outputs (2)'!$A$51:$A$63,0),MATCH(C2672,'[1]Traitement outputs (2)'!$B$51:$Q$51,0)),INDEX('[1]Traitement outputs (2)'!$B$34:$Q$38,MATCH(70,'[1]Traitement outputs (2)'!$A$34:$A$38,0),MATCH(C2672,'[1]Traitement outputs (2)'!$B$33:$Q$33,0)))</f>
        <v>-183.77989640241771</v>
      </c>
      <c r="R2672">
        <f>IF(K2672&lt;30,INDEX('[1]Traitement outputs (2)'!$B$58:$Q$63,MATCH(70,'[1]Traitement outputs (2)'!$A$58:$A$63,0),MATCH(C2672,'[1]Traitement outputs (2)'!$B$58:$Q$58,0)),INDEX('[1]Traitement outputs (2)'!$B$41:$Q$45,MATCH(70,'[1]Traitement outputs (2)'!$A$41:$A$45,0),MATCH(C2672,'[1]Traitement outputs (2)'!$B$40:$Q$40,0)))</f>
        <v>254.15803075879367</v>
      </c>
      <c r="T2672">
        <f t="shared" si="248"/>
        <v>-21342.138833337085</v>
      </c>
      <c r="U2672">
        <f t="shared" si="249"/>
        <v>29515.067122381799</v>
      </c>
      <c r="X2672">
        <f t="shared" si="250"/>
        <v>0.51606358805306241</v>
      </c>
      <c r="Y2672">
        <f t="shared" si="251"/>
        <v>0.59592021577150611</v>
      </c>
    </row>
    <row r="2673" spans="1:25" x14ac:dyDescent="0.35">
      <c r="A2673" s="1">
        <v>34811.291666666664</v>
      </c>
      <c r="B2673">
        <v>20.0002</v>
      </c>
      <c r="C2673">
        <f>_xlfn.IFNA(HLOOKUP(B2673,'[1]Traitement outputs'!$B$33:$Q$33,1,TRUE),16)</f>
        <v>20</v>
      </c>
      <c r="E2673" s="1">
        <v>34811.291666666664</v>
      </c>
      <c r="F2673">
        <v>20.605799999999999</v>
      </c>
      <c r="G2673">
        <f t="shared" si="246"/>
        <v>21</v>
      </c>
      <c r="I2673" s="1">
        <v>34811.291666666664</v>
      </c>
      <c r="J2673">
        <v>8899.42</v>
      </c>
      <c r="K2673">
        <f t="shared" si="247"/>
        <v>76.634047712539868</v>
      </c>
      <c r="M2673">
        <f>INDEX('[1]Traitement outputs (2)'!$B$51:$Q$56,MATCH(70,'[1]Traitement outputs (2)'!$A$51:$A$56,0),MATCH(C2673,'[1]Traitement outputs (2)'!$B$51:$Q$51,0))</f>
        <v>-16.864255714989046</v>
      </c>
      <c r="N2673">
        <f>INDEX('[1]Traitement outputs (2)'!$B$34:$Q$38,MATCH(70,'[1]Traitement outputs (2)'!$A$34:$A$38,0),MATCH(C2673,'[1]Traitement outputs (2)'!$B$33:$Q$33,0))</f>
        <v>-183.77989640241771</v>
      </c>
      <c r="O2673">
        <f>INDEX('[1]Traitement outputs (2)'!$B$58:$Q$63,MATCH(70,'[1]Traitement outputs (2)'!$A$58:$A$63,0),MATCH(C2673,'[1]Traitement outputs (2)'!$B$58:$Q$58,0))</f>
        <v>16.864787616041994</v>
      </c>
      <c r="P2673">
        <f>INDEX('[1]Traitement outputs (2)'!$B$41:$Q$45,MATCH(70,'[1]Traitement outputs (2)'!$A$41:$A$45,0),MATCH(C2673,'[1]Traitement outputs (2)'!$B$40:$Q$40,0))</f>
        <v>254.15803075879367</v>
      </c>
      <c r="Q2673">
        <f>IF(K2673&lt;30,INDEX('[1]Traitement outputs (2)'!$B$51:$Q$63,MATCH(70,'[1]Traitement outputs (2)'!$A$51:$A$63,0),MATCH(C2673,'[1]Traitement outputs (2)'!$B$51:$Q$51,0)),INDEX('[1]Traitement outputs (2)'!$B$34:$Q$38,MATCH(70,'[1]Traitement outputs (2)'!$A$34:$A$38,0),MATCH(C2673,'[1]Traitement outputs (2)'!$B$33:$Q$33,0)))</f>
        <v>-183.77989640241771</v>
      </c>
      <c r="R2673">
        <f>IF(K2673&lt;30,INDEX('[1]Traitement outputs (2)'!$B$58:$Q$63,MATCH(70,'[1]Traitement outputs (2)'!$A$58:$A$63,0),MATCH(C2673,'[1]Traitement outputs (2)'!$B$58:$Q$58,0)),INDEX('[1]Traitement outputs (2)'!$B$41:$Q$45,MATCH(70,'[1]Traitement outputs (2)'!$A$41:$A$45,0),MATCH(C2673,'[1]Traitement outputs (2)'!$B$40:$Q$40,0)))</f>
        <v>254.15803075879367</v>
      </c>
      <c r="T2673">
        <f t="shared" si="248"/>
        <v>-21342.138833337085</v>
      </c>
      <c r="U2673">
        <f t="shared" si="249"/>
        <v>29515.067122381799</v>
      </c>
      <c r="X2673">
        <f t="shared" si="250"/>
        <v>0.51606358805306241</v>
      </c>
      <c r="Y2673">
        <f t="shared" si="251"/>
        <v>0.59592021577150611</v>
      </c>
    </row>
    <row r="2674" spans="1:25" x14ac:dyDescent="0.35">
      <c r="A2674" s="1">
        <v>34811.333333333336</v>
      </c>
      <c r="B2674">
        <v>20.0002</v>
      </c>
      <c r="C2674">
        <f>_xlfn.IFNA(HLOOKUP(B2674,'[1]Traitement outputs'!$B$33:$Q$33,1,TRUE),16)</f>
        <v>20</v>
      </c>
      <c r="E2674" s="1">
        <v>34811.333333333336</v>
      </c>
      <c r="F2674">
        <v>20.497699999999998</v>
      </c>
      <c r="G2674">
        <f t="shared" si="246"/>
        <v>20</v>
      </c>
      <c r="I2674" s="1">
        <v>34811.333333333336</v>
      </c>
      <c r="J2674">
        <v>12526.6</v>
      </c>
      <c r="K2674">
        <f t="shared" si="247"/>
        <v>107.86816018076482</v>
      </c>
      <c r="M2674">
        <f>INDEX('[1]Traitement outputs (2)'!$B$51:$Q$56,MATCH(70,'[1]Traitement outputs (2)'!$A$51:$A$56,0),MATCH(C2674,'[1]Traitement outputs (2)'!$B$51:$Q$51,0))</f>
        <v>-16.864255714989046</v>
      </c>
      <c r="N2674">
        <f>INDEX('[1]Traitement outputs (2)'!$B$34:$Q$38,MATCH(70,'[1]Traitement outputs (2)'!$A$34:$A$38,0),MATCH(C2674,'[1]Traitement outputs (2)'!$B$33:$Q$33,0))</f>
        <v>-183.77989640241771</v>
      </c>
      <c r="O2674">
        <f>INDEX('[1]Traitement outputs (2)'!$B$58:$Q$63,MATCH(70,'[1]Traitement outputs (2)'!$A$58:$A$63,0),MATCH(C2674,'[1]Traitement outputs (2)'!$B$58:$Q$58,0))</f>
        <v>16.864787616041994</v>
      </c>
      <c r="P2674">
        <f>INDEX('[1]Traitement outputs (2)'!$B$41:$Q$45,MATCH(70,'[1]Traitement outputs (2)'!$A$41:$A$45,0),MATCH(C2674,'[1]Traitement outputs (2)'!$B$40:$Q$40,0))</f>
        <v>254.15803075879367</v>
      </c>
      <c r="Q2674">
        <f>IF(K2674&lt;30,INDEX('[1]Traitement outputs (2)'!$B$51:$Q$63,MATCH(70,'[1]Traitement outputs (2)'!$A$51:$A$63,0),MATCH(C2674,'[1]Traitement outputs (2)'!$B$51:$Q$51,0)),INDEX('[1]Traitement outputs (2)'!$B$34:$Q$38,MATCH(70,'[1]Traitement outputs (2)'!$A$34:$A$38,0),MATCH(C2674,'[1]Traitement outputs (2)'!$B$33:$Q$33,0)))</f>
        <v>-183.77989640241771</v>
      </c>
      <c r="R2674">
        <f>IF(K2674&lt;30,INDEX('[1]Traitement outputs (2)'!$B$58:$Q$63,MATCH(70,'[1]Traitement outputs (2)'!$A$58:$A$63,0),MATCH(C2674,'[1]Traitement outputs (2)'!$B$58:$Q$58,0)),INDEX('[1]Traitement outputs (2)'!$B$41:$Q$45,MATCH(70,'[1]Traitement outputs (2)'!$A$41:$A$45,0),MATCH(C2674,'[1]Traitement outputs (2)'!$B$40:$Q$40,0)))</f>
        <v>254.15803075879367</v>
      </c>
      <c r="T2674">
        <f t="shared" si="248"/>
        <v>-21342.138833337085</v>
      </c>
      <c r="U2674">
        <f t="shared" si="249"/>
        <v>29515.067122381799</v>
      </c>
      <c r="X2674">
        <f t="shared" si="250"/>
        <v>0.51606358805306241</v>
      </c>
      <c r="Y2674">
        <f t="shared" si="251"/>
        <v>0.59592021577150611</v>
      </c>
    </row>
    <row r="2675" spans="1:25" x14ac:dyDescent="0.35">
      <c r="A2675" s="1">
        <v>34811.375</v>
      </c>
      <c r="B2675">
        <v>20.0002</v>
      </c>
      <c r="C2675">
        <f>_xlfn.IFNA(HLOOKUP(B2675,'[1]Traitement outputs'!$B$33:$Q$33,1,TRUE),16)</f>
        <v>20</v>
      </c>
      <c r="E2675" s="1">
        <v>34811.375</v>
      </c>
      <c r="F2675">
        <v>20.536999999999999</v>
      </c>
      <c r="G2675">
        <f t="shared" si="246"/>
        <v>21</v>
      </c>
      <c r="I2675" s="1">
        <v>34811.375</v>
      </c>
      <c r="J2675">
        <v>15349.9</v>
      </c>
      <c r="K2675">
        <f t="shared" si="247"/>
        <v>132.17995880436206</v>
      </c>
      <c r="M2675">
        <f>INDEX('[1]Traitement outputs (2)'!$B$51:$Q$56,MATCH(70,'[1]Traitement outputs (2)'!$A$51:$A$56,0),MATCH(C2675,'[1]Traitement outputs (2)'!$B$51:$Q$51,0))</f>
        <v>-16.864255714989046</v>
      </c>
      <c r="N2675">
        <f>INDEX('[1]Traitement outputs (2)'!$B$34:$Q$38,MATCH(70,'[1]Traitement outputs (2)'!$A$34:$A$38,0),MATCH(C2675,'[1]Traitement outputs (2)'!$B$33:$Q$33,0))</f>
        <v>-183.77989640241771</v>
      </c>
      <c r="O2675">
        <f>INDEX('[1]Traitement outputs (2)'!$B$58:$Q$63,MATCH(70,'[1]Traitement outputs (2)'!$A$58:$A$63,0),MATCH(C2675,'[1]Traitement outputs (2)'!$B$58:$Q$58,0))</f>
        <v>16.864787616041994</v>
      </c>
      <c r="P2675">
        <f>INDEX('[1]Traitement outputs (2)'!$B$41:$Q$45,MATCH(70,'[1]Traitement outputs (2)'!$A$41:$A$45,0),MATCH(C2675,'[1]Traitement outputs (2)'!$B$40:$Q$40,0))</f>
        <v>254.15803075879367</v>
      </c>
      <c r="Q2675">
        <f>IF(K2675&lt;30,INDEX('[1]Traitement outputs (2)'!$B$51:$Q$63,MATCH(70,'[1]Traitement outputs (2)'!$A$51:$A$63,0),MATCH(C2675,'[1]Traitement outputs (2)'!$B$51:$Q$51,0)),INDEX('[1]Traitement outputs (2)'!$B$34:$Q$38,MATCH(70,'[1]Traitement outputs (2)'!$A$34:$A$38,0),MATCH(C2675,'[1]Traitement outputs (2)'!$B$33:$Q$33,0)))</f>
        <v>-183.77989640241771</v>
      </c>
      <c r="R2675">
        <f>IF(K2675&lt;30,INDEX('[1]Traitement outputs (2)'!$B$58:$Q$63,MATCH(70,'[1]Traitement outputs (2)'!$A$58:$A$63,0),MATCH(C2675,'[1]Traitement outputs (2)'!$B$58:$Q$58,0)),INDEX('[1]Traitement outputs (2)'!$B$41:$Q$45,MATCH(70,'[1]Traitement outputs (2)'!$A$41:$A$45,0),MATCH(C2675,'[1]Traitement outputs (2)'!$B$40:$Q$40,0)))</f>
        <v>254.15803075879367</v>
      </c>
      <c r="T2675">
        <f t="shared" si="248"/>
        <v>-21342.138833337085</v>
      </c>
      <c r="U2675">
        <f t="shared" si="249"/>
        <v>29515.067122381799</v>
      </c>
      <c r="X2675">
        <f t="shared" si="250"/>
        <v>0.51606358805306241</v>
      </c>
      <c r="Y2675">
        <f t="shared" si="251"/>
        <v>0.59592021577150611</v>
      </c>
    </row>
    <row r="2676" spans="1:25" x14ac:dyDescent="0.35">
      <c r="A2676" s="1">
        <v>34811.416666666664</v>
      </c>
      <c r="B2676">
        <v>20</v>
      </c>
      <c r="C2676">
        <f>_xlfn.IFNA(HLOOKUP(B2676,'[1]Traitement outputs'!$B$33:$Q$33,1,TRUE),16)</f>
        <v>20</v>
      </c>
      <c r="E2676" s="1">
        <v>34811.416666666664</v>
      </c>
      <c r="F2676">
        <v>20.716100000000001</v>
      </c>
      <c r="G2676">
        <f t="shared" si="246"/>
        <v>21</v>
      </c>
      <c r="I2676" s="1">
        <v>34811.416666666664</v>
      </c>
      <c r="J2676">
        <v>16258.6</v>
      </c>
      <c r="K2676">
        <f t="shared" si="247"/>
        <v>140.00489112089335</v>
      </c>
      <c r="M2676">
        <f>INDEX('[1]Traitement outputs (2)'!$B$51:$Q$56,MATCH(70,'[1]Traitement outputs (2)'!$A$51:$A$56,0),MATCH(C2676,'[1]Traitement outputs (2)'!$B$51:$Q$51,0))</f>
        <v>-16.864255714989046</v>
      </c>
      <c r="N2676">
        <f>INDEX('[1]Traitement outputs (2)'!$B$34:$Q$38,MATCH(70,'[1]Traitement outputs (2)'!$A$34:$A$38,0),MATCH(C2676,'[1]Traitement outputs (2)'!$B$33:$Q$33,0))</f>
        <v>-183.77989640241771</v>
      </c>
      <c r="O2676">
        <f>INDEX('[1]Traitement outputs (2)'!$B$58:$Q$63,MATCH(70,'[1]Traitement outputs (2)'!$A$58:$A$63,0),MATCH(C2676,'[1]Traitement outputs (2)'!$B$58:$Q$58,0))</f>
        <v>16.864787616041994</v>
      </c>
      <c r="P2676">
        <f>INDEX('[1]Traitement outputs (2)'!$B$41:$Q$45,MATCH(70,'[1]Traitement outputs (2)'!$A$41:$A$45,0),MATCH(C2676,'[1]Traitement outputs (2)'!$B$40:$Q$40,0))</f>
        <v>254.15803075879367</v>
      </c>
      <c r="Q2676">
        <f>IF(K2676&lt;30,INDEX('[1]Traitement outputs (2)'!$B$51:$Q$63,MATCH(70,'[1]Traitement outputs (2)'!$A$51:$A$63,0),MATCH(C2676,'[1]Traitement outputs (2)'!$B$51:$Q$51,0)),INDEX('[1]Traitement outputs (2)'!$B$34:$Q$38,MATCH(70,'[1]Traitement outputs (2)'!$A$34:$A$38,0),MATCH(C2676,'[1]Traitement outputs (2)'!$B$33:$Q$33,0)))</f>
        <v>-183.77989640241771</v>
      </c>
      <c r="R2676">
        <f>IF(K2676&lt;30,INDEX('[1]Traitement outputs (2)'!$B$58:$Q$63,MATCH(70,'[1]Traitement outputs (2)'!$A$58:$A$63,0),MATCH(C2676,'[1]Traitement outputs (2)'!$B$58:$Q$58,0)),INDEX('[1]Traitement outputs (2)'!$B$41:$Q$45,MATCH(70,'[1]Traitement outputs (2)'!$A$41:$A$45,0),MATCH(C2676,'[1]Traitement outputs (2)'!$B$40:$Q$40,0)))</f>
        <v>254.15803075879367</v>
      </c>
      <c r="T2676">
        <f t="shared" si="248"/>
        <v>-21342.138833337085</v>
      </c>
      <c r="U2676">
        <f t="shared" si="249"/>
        <v>29515.067122381799</v>
      </c>
      <c r="X2676">
        <f t="shared" si="250"/>
        <v>0.51606358805306241</v>
      </c>
      <c r="Y2676">
        <f t="shared" si="251"/>
        <v>0.59592021577150611</v>
      </c>
    </row>
    <row r="2677" spans="1:25" x14ac:dyDescent="0.35">
      <c r="A2677" s="1">
        <v>34811.458333333336</v>
      </c>
      <c r="B2677">
        <v>20.0001</v>
      </c>
      <c r="C2677">
        <f>_xlfn.IFNA(HLOOKUP(B2677,'[1]Traitement outputs'!$B$33:$Q$33,1,TRUE),16)</f>
        <v>20</v>
      </c>
      <c r="E2677" s="1">
        <v>34811.458333333336</v>
      </c>
      <c r="F2677">
        <v>20.941299999999998</v>
      </c>
      <c r="G2677">
        <f t="shared" si="246"/>
        <v>21</v>
      </c>
      <c r="I2677" s="1">
        <v>34811.458333333336</v>
      </c>
      <c r="J2677">
        <v>12599</v>
      </c>
      <c r="K2677">
        <f t="shared" si="247"/>
        <v>108.49160587210064</v>
      </c>
      <c r="M2677">
        <f>INDEX('[1]Traitement outputs (2)'!$B$51:$Q$56,MATCH(70,'[1]Traitement outputs (2)'!$A$51:$A$56,0),MATCH(C2677,'[1]Traitement outputs (2)'!$B$51:$Q$51,0))</f>
        <v>-16.864255714989046</v>
      </c>
      <c r="N2677">
        <f>INDEX('[1]Traitement outputs (2)'!$B$34:$Q$38,MATCH(70,'[1]Traitement outputs (2)'!$A$34:$A$38,0),MATCH(C2677,'[1]Traitement outputs (2)'!$B$33:$Q$33,0))</f>
        <v>-183.77989640241771</v>
      </c>
      <c r="O2677">
        <f>INDEX('[1]Traitement outputs (2)'!$B$58:$Q$63,MATCH(70,'[1]Traitement outputs (2)'!$A$58:$A$63,0),MATCH(C2677,'[1]Traitement outputs (2)'!$B$58:$Q$58,0))</f>
        <v>16.864787616041994</v>
      </c>
      <c r="P2677">
        <f>INDEX('[1]Traitement outputs (2)'!$B$41:$Q$45,MATCH(70,'[1]Traitement outputs (2)'!$A$41:$A$45,0),MATCH(C2677,'[1]Traitement outputs (2)'!$B$40:$Q$40,0))</f>
        <v>254.15803075879367</v>
      </c>
      <c r="Q2677">
        <f>IF(K2677&lt;30,INDEX('[1]Traitement outputs (2)'!$B$51:$Q$63,MATCH(70,'[1]Traitement outputs (2)'!$A$51:$A$63,0),MATCH(C2677,'[1]Traitement outputs (2)'!$B$51:$Q$51,0)),INDEX('[1]Traitement outputs (2)'!$B$34:$Q$38,MATCH(70,'[1]Traitement outputs (2)'!$A$34:$A$38,0),MATCH(C2677,'[1]Traitement outputs (2)'!$B$33:$Q$33,0)))</f>
        <v>-183.77989640241771</v>
      </c>
      <c r="R2677">
        <f>IF(K2677&lt;30,INDEX('[1]Traitement outputs (2)'!$B$58:$Q$63,MATCH(70,'[1]Traitement outputs (2)'!$A$58:$A$63,0),MATCH(C2677,'[1]Traitement outputs (2)'!$B$58:$Q$58,0)),INDEX('[1]Traitement outputs (2)'!$B$41:$Q$45,MATCH(70,'[1]Traitement outputs (2)'!$A$41:$A$45,0),MATCH(C2677,'[1]Traitement outputs (2)'!$B$40:$Q$40,0)))</f>
        <v>254.15803075879367</v>
      </c>
      <c r="T2677">
        <f t="shared" si="248"/>
        <v>-21342.138833337085</v>
      </c>
      <c r="U2677">
        <f t="shared" si="249"/>
        <v>29515.067122381799</v>
      </c>
      <c r="X2677">
        <f t="shared" si="250"/>
        <v>0.51606358805306241</v>
      </c>
      <c r="Y2677">
        <f t="shared" si="251"/>
        <v>0.59592021577150611</v>
      </c>
    </row>
    <row r="2678" spans="1:25" x14ac:dyDescent="0.35">
      <c r="A2678" s="1">
        <v>34811.5</v>
      </c>
      <c r="B2678">
        <v>20.0002</v>
      </c>
      <c r="C2678">
        <f>_xlfn.IFNA(HLOOKUP(B2678,'[1]Traitement outputs'!$B$33:$Q$33,1,TRUE),16)</f>
        <v>20</v>
      </c>
      <c r="E2678" s="1">
        <v>34811.5</v>
      </c>
      <c r="F2678">
        <v>20.956399999999999</v>
      </c>
      <c r="G2678">
        <f t="shared" si="246"/>
        <v>21</v>
      </c>
      <c r="I2678" s="1">
        <v>34811.5</v>
      </c>
      <c r="J2678">
        <v>13119.8</v>
      </c>
      <c r="K2678">
        <f t="shared" si="247"/>
        <v>112.97628150811856</v>
      </c>
      <c r="M2678">
        <f>INDEX('[1]Traitement outputs (2)'!$B$51:$Q$56,MATCH(70,'[1]Traitement outputs (2)'!$A$51:$A$56,0),MATCH(C2678,'[1]Traitement outputs (2)'!$B$51:$Q$51,0))</f>
        <v>-16.864255714989046</v>
      </c>
      <c r="N2678">
        <f>INDEX('[1]Traitement outputs (2)'!$B$34:$Q$38,MATCH(70,'[1]Traitement outputs (2)'!$A$34:$A$38,0),MATCH(C2678,'[1]Traitement outputs (2)'!$B$33:$Q$33,0))</f>
        <v>-183.77989640241771</v>
      </c>
      <c r="O2678">
        <f>INDEX('[1]Traitement outputs (2)'!$B$58:$Q$63,MATCH(70,'[1]Traitement outputs (2)'!$A$58:$A$63,0),MATCH(C2678,'[1]Traitement outputs (2)'!$B$58:$Q$58,0))</f>
        <v>16.864787616041994</v>
      </c>
      <c r="P2678">
        <f>INDEX('[1]Traitement outputs (2)'!$B$41:$Q$45,MATCH(70,'[1]Traitement outputs (2)'!$A$41:$A$45,0),MATCH(C2678,'[1]Traitement outputs (2)'!$B$40:$Q$40,0))</f>
        <v>254.15803075879367</v>
      </c>
      <c r="Q2678">
        <f>IF(K2678&lt;30,INDEX('[1]Traitement outputs (2)'!$B$51:$Q$63,MATCH(70,'[1]Traitement outputs (2)'!$A$51:$A$63,0),MATCH(C2678,'[1]Traitement outputs (2)'!$B$51:$Q$51,0)),INDEX('[1]Traitement outputs (2)'!$B$34:$Q$38,MATCH(70,'[1]Traitement outputs (2)'!$A$34:$A$38,0),MATCH(C2678,'[1]Traitement outputs (2)'!$B$33:$Q$33,0)))</f>
        <v>-183.77989640241771</v>
      </c>
      <c r="R2678">
        <f>IF(K2678&lt;30,INDEX('[1]Traitement outputs (2)'!$B$58:$Q$63,MATCH(70,'[1]Traitement outputs (2)'!$A$58:$A$63,0),MATCH(C2678,'[1]Traitement outputs (2)'!$B$58:$Q$58,0)),INDEX('[1]Traitement outputs (2)'!$B$41:$Q$45,MATCH(70,'[1]Traitement outputs (2)'!$A$41:$A$45,0),MATCH(C2678,'[1]Traitement outputs (2)'!$B$40:$Q$40,0)))</f>
        <v>254.15803075879367</v>
      </c>
      <c r="T2678">
        <f t="shared" si="248"/>
        <v>-21342.138833337085</v>
      </c>
      <c r="U2678">
        <f t="shared" si="249"/>
        <v>29515.067122381799</v>
      </c>
      <c r="X2678">
        <f t="shared" si="250"/>
        <v>0.51606358805306241</v>
      </c>
      <c r="Y2678">
        <f t="shared" si="251"/>
        <v>0.59592021577150611</v>
      </c>
    </row>
    <row r="2679" spans="1:25" x14ac:dyDescent="0.35">
      <c r="A2679" s="1">
        <v>34811.541666666664</v>
      </c>
      <c r="B2679">
        <v>20</v>
      </c>
      <c r="C2679">
        <f>_xlfn.IFNA(HLOOKUP(B2679,'[1]Traitement outputs'!$B$33:$Q$33,1,TRUE),16)</f>
        <v>20</v>
      </c>
      <c r="E2679" s="1">
        <v>34811.541666666664</v>
      </c>
      <c r="F2679">
        <v>20.877199999999998</v>
      </c>
      <c r="G2679">
        <f t="shared" si="246"/>
        <v>21</v>
      </c>
      <c r="I2679" s="1">
        <v>34811.541666666664</v>
      </c>
      <c r="J2679">
        <v>16281.8</v>
      </c>
      <c r="K2679">
        <f t="shared" si="247"/>
        <v>140.20466929822749</v>
      </c>
      <c r="M2679">
        <f>INDEX('[1]Traitement outputs (2)'!$B$51:$Q$56,MATCH(70,'[1]Traitement outputs (2)'!$A$51:$A$56,0),MATCH(C2679,'[1]Traitement outputs (2)'!$B$51:$Q$51,0))</f>
        <v>-16.864255714989046</v>
      </c>
      <c r="N2679">
        <f>INDEX('[1]Traitement outputs (2)'!$B$34:$Q$38,MATCH(70,'[1]Traitement outputs (2)'!$A$34:$A$38,0),MATCH(C2679,'[1]Traitement outputs (2)'!$B$33:$Q$33,0))</f>
        <v>-183.77989640241771</v>
      </c>
      <c r="O2679">
        <f>INDEX('[1]Traitement outputs (2)'!$B$58:$Q$63,MATCH(70,'[1]Traitement outputs (2)'!$A$58:$A$63,0),MATCH(C2679,'[1]Traitement outputs (2)'!$B$58:$Q$58,0))</f>
        <v>16.864787616041994</v>
      </c>
      <c r="P2679">
        <f>INDEX('[1]Traitement outputs (2)'!$B$41:$Q$45,MATCH(70,'[1]Traitement outputs (2)'!$A$41:$A$45,0),MATCH(C2679,'[1]Traitement outputs (2)'!$B$40:$Q$40,0))</f>
        <v>254.15803075879367</v>
      </c>
      <c r="Q2679">
        <f>IF(K2679&lt;30,INDEX('[1]Traitement outputs (2)'!$B$51:$Q$63,MATCH(70,'[1]Traitement outputs (2)'!$A$51:$A$63,0),MATCH(C2679,'[1]Traitement outputs (2)'!$B$51:$Q$51,0)),INDEX('[1]Traitement outputs (2)'!$B$34:$Q$38,MATCH(70,'[1]Traitement outputs (2)'!$A$34:$A$38,0),MATCH(C2679,'[1]Traitement outputs (2)'!$B$33:$Q$33,0)))</f>
        <v>-183.77989640241771</v>
      </c>
      <c r="R2679">
        <f>IF(K2679&lt;30,INDEX('[1]Traitement outputs (2)'!$B$58:$Q$63,MATCH(70,'[1]Traitement outputs (2)'!$A$58:$A$63,0),MATCH(C2679,'[1]Traitement outputs (2)'!$B$58:$Q$58,0)),INDEX('[1]Traitement outputs (2)'!$B$41:$Q$45,MATCH(70,'[1]Traitement outputs (2)'!$A$41:$A$45,0),MATCH(C2679,'[1]Traitement outputs (2)'!$B$40:$Q$40,0)))</f>
        <v>254.15803075879367</v>
      </c>
      <c r="T2679">
        <f t="shared" si="248"/>
        <v>-21342.138833337085</v>
      </c>
      <c r="U2679">
        <f t="shared" si="249"/>
        <v>29515.067122381799</v>
      </c>
      <c r="X2679">
        <f t="shared" si="250"/>
        <v>0.51606358805306241</v>
      </c>
      <c r="Y2679">
        <f t="shared" si="251"/>
        <v>0.59592021577150611</v>
      </c>
    </row>
    <row r="2680" spans="1:25" x14ac:dyDescent="0.35">
      <c r="A2680" s="1">
        <v>34811.583333333336</v>
      </c>
      <c r="B2680">
        <v>20.0002</v>
      </c>
      <c r="C2680">
        <f>_xlfn.IFNA(HLOOKUP(B2680,'[1]Traitement outputs'!$B$33:$Q$33,1,TRUE),16)</f>
        <v>20</v>
      </c>
      <c r="E2680" s="1">
        <v>34811.583333333336</v>
      </c>
      <c r="F2680">
        <v>20.945900000000002</v>
      </c>
      <c r="G2680">
        <f t="shared" si="246"/>
        <v>21</v>
      </c>
      <c r="I2680" s="1">
        <v>34811.583333333336</v>
      </c>
      <c r="J2680">
        <v>9968.23</v>
      </c>
      <c r="K2680">
        <f t="shared" si="247"/>
        <v>85.837707786526678</v>
      </c>
      <c r="M2680">
        <f>INDEX('[1]Traitement outputs (2)'!$B$51:$Q$56,MATCH(70,'[1]Traitement outputs (2)'!$A$51:$A$56,0),MATCH(C2680,'[1]Traitement outputs (2)'!$B$51:$Q$51,0))</f>
        <v>-16.864255714989046</v>
      </c>
      <c r="N2680">
        <f>INDEX('[1]Traitement outputs (2)'!$B$34:$Q$38,MATCH(70,'[1]Traitement outputs (2)'!$A$34:$A$38,0),MATCH(C2680,'[1]Traitement outputs (2)'!$B$33:$Q$33,0))</f>
        <v>-183.77989640241771</v>
      </c>
      <c r="O2680">
        <f>INDEX('[1]Traitement outputs (2)'!$B$58:$Q$63,MATCH(70,'[1]Traitement outputs (2)'!$A$58:$A$63,0),MATCH(C2680,'[1]Traitement outputs (2)'!$B$58:$Q$58,0))</f>
        <v>16.864787616041994</v>
      </c>
      <c r="P2680">
        <f>INDEX('[1]Traitement outputs (2)'!$B$41:$Q$45,MATCH(70,'[1]Traitement outputs (2)'!$A$41:$A$45,0),MATCH(C2680,'[1]Traitement outputs (2)'!$B$40:$Q$40,0))</f>
        <v>254.15803075879367</v>
      </c>
      <c r="Q2680">
        <f>IF(K2680&lt;30,INDEX('[1]Traitement outputs (2)'!$B$51:$Q$63,MATCH(70,'[1]Traitement outputs (2)'!$A$51:$A$63,0),MATCH(C2680,'[1]Traitement outputs (2)'!$B$51:$Q$51,0)),INDEX('[1]Traitement outputs (2)'!$B$34:$Q$38,MATCH(70,'[1]Traitement outputs (2)'!$A$34:$A$38,0),MATCH(C2680,'[1]Traitement outputs (2)'!$B$33:$Q$33,0)))</f>
        <v>-183.77989640241771</v>
      </c>
      <c r="R2680">
        <f>IF(K2680&lt;30,INDEX('[1]Traitement outputs (2)'!$B$58:$Q$63,MATCH(70,'[1]Traitement outputs (2)'!$A$58:$A$63,0),MATCH(C2680,'[1]Traitement outputs (2)'!$B$58:$Q$58,0)),INDEX('[1]Traitement outputs (2)'!$B$41:$Q$45,MATCH(70,'[1]Traitement outputs (2)'!$A$41:$A$45,0),MATCH(C2680,'[1]Traitement outputs (2)'!$B$40:$Q$40,0)))</f>
        <v>254.15803075879367</v>
      </c>
      <c r="T2680">
        <f t="shared" si="248"/>
        <v>-21342.138833337085</v>
      </c>
      <c r="U2680">
        <f t="shared" si="249"/>
        <v>29515.067122381799</v>
      </c>
      <c r="X2680">
        <f t="shared" si="250"/>
        <v>0.51606358805306241</v>
      </c>
      <c r="Y2680">
        <f t="shared" si="251"/>
        <v>0.59592021577150611</v>
      </c>
    </row>
    <row r="2681" spans="1:25" x14ac:dyDescent="0.35">
      <c r="A2681" s="1">
        <v>34811.625</v>
      </c>
      <c r="B2681">
        <v>20.000299999999999</v>
      </c>
      <c r="C2681">
        <f>_xlfn.IFNA(HLOOKUP(B2681,'[1]Traitement outputs'!$B$33:$Q$33,1,TRUE),16)</f>
        <v>20</v>
      </c>
      <c r="E2681" s="1">
        <v>34811.625</v>
      </c>
      <c r="F2681">
        <v>21.0444</v>
      </c>
      <c r="G2681">
        <f t="shared" si="246"/>
        <v>21</v>
      </c>
      <c r="I2681" s="1">
        <v>34811.625</v>
      </c>
      <c r="J2681">
        <v>6955.47</v>
      </c>
      <c r="K2681">
        <f t="shared" si="247"/>
        <v>59.894444788889579</v>
      </c>
      <c r="M2681">
        <f>INDEX('[1]Traitement outputs (2)'!$B$51:$Q$56,MATCH(70,'[1]Traitement outputs (2)'!$A$51:$A$56,0),MATCH(C2681,'[1]Traitement outputs (2)'!$B$51:$Q$51,0))</f>
        <v>-16.864255714989046</v>
      </c>
      <c r="N2681">
        <f>INDEX('[1]Traitement outputs (2)'!$B$34:$Q$38,MATCH(70,'[1]Traitement outputs (2)'!$A$34:$A$38,0),MATCH(C2681,'[1]Traitement outputs (2)'!$B$33:$Q$33,0))</f>
        <v>-183.77989640241771</v>
      </c>
      <c r="O2681">
        <f>INDEX('[1]Traitement outputs (2)'!$B$58:$Q$63,MATCH(70,'[1]Traitement outputs (2)'!$A$58:$A$63,0),MATCH(C2681,'[1]Traitement outputs (2)'!$B$58:$Q$58,0))</f>
        <v>16.864787616041994</v>
      </c>
      <c r="P2681">
        <f>INDEX('[1]Traitement outputs (2)'!$B$41:$Q$45,MATCH(70,'[1]Traitement outputs (2)'!$A$41:$A$45,0),MATCH(C2681,'[1]Traitement outputs (2)'!$B$40:$Q$40,0))</f>
        <v>254.15803075879367</v>
      </c>
      <c r="Q2681">
        <f>IF(K2681&lt;30,INDEX('[1]Traitement outputs (2)'!$B$51:$Q$63,MATCH(70,'[1]Traitement outputs (2)'!$A$51:$A$63,0),MATCH(C2681,'[1]Traitement outputs (2)'!$B$51:$Q$51,0)),INDEX('[1]Traitement outputs (2)'!$B$34:$Q$38,MATCH(70,'[1]Traitement outputs (2)'!$A$34:$A$38,0),MATCH(C2681,'[1]Traitement outputs (2)'!$B$33:$Q$33,0)))</f>
        <v>-183.77989640241771</v>
      </c>
      <c r="R2681">
        <f>IF(K2681&lt;30,INDEX('[1]Traitement outputs (2)'!$B$58:$Q$63,MATCH(70,'[1]Traitement outputs (2)'!$A$58:$A$63,0),MATCH(C2681,'[1]Traitement outputs (2)'!$B$58:$Q$58,0)),INDEX('[1]Traitement outputs (2)'!$B$41:$Q$45,MATCH(70,'[1]Traitement outputs (2)'!$A$41:$A$45,0),MATCH(C2681,'[1]Traitement outputs (2)'!$B$40:$Q$40,0)))</f>
        <v>254.15803075879367</v>
      </c>
      <c r="T2681">
        <f t="shared" si="248"/>
        <v>-21342.138833337085</v>
      </c>
      <c r="U2681">
        <f t="shared" si="249"/>
        <v>29515.067122381799</v>
      </c>
      <c r="X2681">
        <f t="shared" si="250"/>
        <v>0.51606358805306241</v>
      </c>
      <c r="Y2681">
        <f t="shared" si="251"/>
        <v>0.59592021577150611</v>
      </c>
    </row>
    <row r="2682" spans="1:25" x14ac:dyDescent="0.35">
      <c r="A2682" s="1">
        <v>34811.666666666664</v>
      </c>
      <c r="B2682">
        <v>20.000299999999999</v>
      </c>
      <c r="C2682">
        <f>_xlfn.IFNA(HLOOKUP(B2682,'[1]Traitement outputs'!$B$33:$Q$33,1,TRUE),16)</f>
        <v>20</v>
      </c>
      <c r="E2682" s="1">
        <v>34811.666666666664</v>
      </c>
      <c r="F2682">
        <v>21.0383</v>
      </c>
      <c r="G2682">
        <f t="shared" si="246"/>
        <v>21</v>
      </c>
      <c r="I2682" s="1">
        <v>34811.666666666664</v>
      </c>
      <c r="J2682">
        <v>5219.6499999999996</v>
      </c>
      <c r="K2682">
        <f t="shared" si="247"/>
        <v>44.947076005263121</v>
      </c>
      <c r="M2682">
        <f>INDEX('[1]Traitement outputs (2)'!$B$51:$Q$56,MATCH(70,'[1]Traitement outputs (2)'!$A$51:$A$56,0),MATCH(C2682,'[1]Traitement outputs (2)'!$B$51:$Q$51,0))</f>
        <v>-16.864255714989046</v>
      </c>
      <c r="N2682">
        <f>INDEX('[1]Traitement outputs (2)'!$B$34:$Q$38,MATCH(70,'[1]Traitement outputs (2)'!$A$34:$A$38,0),MATCH(C2682,'[1]Traitement outputs (2)'!$B$33:$Q$33,0))</f>
        <v>-183.77989640241771</v>
      </c>
      <c r="O2682">
        <f>INDEX('[1]Traitement outputs (2)'!$B$58:$Q$63,MATCH(70,'[1]Traitement outputs (2)'!$A$58:$A$63,0),MATCH(C2682,'[1]Traitement outputs (2)'!$B$58:$Q$58,0))</f>
        <v>16.864787616041994</v>
      </c>
      <c r="P2682">
        <f>INDEX('[1]Traitement outputs (2)'!$B$41:$Q$45,MATCH(70,'[1]Traitement outputs (2)'!$A$41:$A$45,0),MATCH(C2682,'[1]Traitement outputs (2)'!$B$40:$Q$40,0))</f>
        <v>254.15803075879367</v>
      </c>
      <c r="Q2682">
        <f>IF(K2682&lt;30,INDEX('[1]Traitement outputs (2)'!$B$51:$Q$63,MATCH(70,'[1]Traitement outputs (2)'!$A$51:$A$63,0),MATCH(C2682,'[1]Traitement outputs (2)'!$B$51:$Q$51,0)),INDEX('[1]Traitement outputs (2)'!$B$34:$Q$38,MATCH(70,'[1]Traitement outputs (2)'!$A$34:$A$38,0),MATCH(C2682,'[1]Traitement outputs (2)'!$B$33:$Q$33,0)))</f>
        <v>-183.77989640241771</v>
      </c>
      <c r="R2682">
        <f>IF(K2682&lt;30,INDEX('[1]Traitement outputs (2)'!$B$58:$Q$63,MATCH(70,'[1]Traitement outputs (2)'!$A$58:$A$63,0),MATCH(C2682,'[1]Traitement outputs (2)'!$B$58:$Q$58,0)),INDEX('[1]Traitement outputs (2)'!$B$41:$Q$45,MATCH(70,'[1]Traitement outputs (2)'!$A$41:$A$45,0),MATCH(C2682,'[1]Traitement outputs (2)'!$B$40:$Q$40,0)))</f>
        <v>254.15803075879367</v>
      </c>
      <c r="T2682">
        <f t="shared" si="248"/>
        <v>-21342.138833337085</v>
      </c>
      <c r="U2682">
        <f t="shared" si="249"/>
        <v>29515.067122381799</v>
      </c>
      <c r="X2682">
        <f t="shared" si="250"/>
        <v>0.51606358805306241</v>
      </c>
      <c r="Y2682">
        <f t="shared" si="251"/>
        <v>0.59592021577150611</v>
      </c>
    </row>
    <row r="2683" spans="1:25" x14ac:dyDescent="0.35">
      <c r="A2683" s="1">
        <v>34811.708333333336</v>
      </c>
      <c r="B2683">
        <v>20.0002</v>
      </c>
      <c r="C2683">
        <f>_xlfn.IFNA(HLOOKUP(B2683,'[1]Traitement outputs'!$B$33:$Q$33,1,TRUE),16)</f>
        <v>20</v>
      </c>
      <c r="E2683" s="1">
        <v>34811.708333333336</v>
      </c>
      <c r="F2683">
        <v>21.000800000000002</v>
      </c>
      <c r="G2683">
        <f t="shared" si="246"/>
        <v>21</v>
      </c>
      <c r="I2683" s="1">
        <v>34811.708333333336</v>
      </c>
      <c r="J2683">
        <v>3862.22</v>
      </c>
      <c r="K2683">
        <f t="shared" si="247"/>
        <v>33.258072071699701</v>
      </c>
      <c r="M2683">
        <f>INDEX('[1]Traitement outputs (2)'!$B$51:$Q$56,MATCH(70,'[1]Traitement outputs (2)'!$A$51:$A$56,0),MATCH(C2683,'[1]Traitement outputs (2)'!$B$51:$Q$51,0))</f>
        <v>-16.864255714989046</v>
      </c>
      <c r="N2683">
        <f>INDEX('[1]Traitement outputs (2)'!$B$34:$Q$38,MATCH(70,'[1]Traitement outputs (2)'!$A$34:$A$38,0),MATCH(C2683,'[1]Traitement outputs (2)'!$B$33:$Q$33,0))</f>
        <v>-183.77989640241771</v>
      </c>
      <c r="O2683">
        <f>INDEX('[1]Traitement outputs (2)'!$B$58:$Q$63,MATCH(70,'[1]Traitement outputs (2)'!$A$58:$A$63,0),MATCH(C2683,'[1]Traitement outputs (2)'!$B$58:$Q$58,0))</f>
        <v>16.864787616041994</v>
      </c>
      <c r="P2683">
        <f>INDEX('[1]Traitement outputs (2)'!$B$41:$Q$45,MATCH(70,'[1]Traitement outputs (2)'!$A$41:$A$45,0),MATCH(C2683,'[1]Traitement outputs (2)'!$B$40:$Q$40,0))</f>
        <v>254.15803075879367</v>
      </c>
      <c r="Q2683">
        <f>IF(K2683&lt;30,INDEX('[1]Traitement outputs (2)'!$B$51:$Q$63,MATCH(70,'[1]Traitement outputs (2)'!$A$51:$A$63,0),MATCH(C2683,'[1]Traitement outputs (2)'!$B$51:$Q$51,0)),INDEX('[1]Traitement outputs (2)'!$B$34:$Q$38,MATCH(70,'[1]Traitement outputs (2)'!$A$34:$A$38,0),MATCH(C2683,'[1]Traitement outputs (2)'!$B$33:$Q$33,0)))</f>
        <v>-183.77989640241771</v>
      </c>
      <c r="R2683">
        <f>IF(K2683&lt;30,INDEX('[1]Traitement outputs (2)'!$B$58:$Q$63,MATCH(70,'[1]Traitement outputs (2)'!$A$58:$A$63,0),MATCH(C2683,'[1]Traitement outputs (2)'!$B$58:$Q$58,0)),INDEX('[1]Traitement outputs (2)'!$B$41:$Q$45,MATCH(70,'[1]Traitement outputs (2)'!$A$41:$A$45,0),MATCH(C2683,'[1]Traitement outputs (2)'!$B$40:$Q$40,0)))</f>
        <v>254.15803075879367</v>
      </c>
      <c r="T2683">
        <f t="shared" si="248"/>
        <v>-21342.138833337085</v>
      </c>
      <c r="U2683">
        <f t="shared" si="249"/>
        <v>29515.067122381799</v>
      </c>
      <c r="X2683">
        <f t="shared" si="250"/>
        <v>0.51606358805306241</v>
      </c>
      <c r="Y2683">
        <f t="shared" si="251"/>
        <v>0.59592021577150611</v>
      </c>
    </row>
    <row r="2684" spans="1:25" x14ac:dyDescent="0.35">
      <c r="A2684" s="1">
        <v>34811.75</v>
      </c>
      <c r="B2684">
        <v>20.000299999999999</v>
      </c>
      <c r="C2684">
        <f>_xlfn.IFNA(HLOOKUP(B2684,'[1]Traitement outputs'!$B$33:$Q$33,1,TRUE),16)</f>
        <v>20</v>
      </c>
      <c r="E2684" s="1">
        <v>34811.75</v>
      </c>
      <c r="F2684">
        <v>22.109100000000002</v>
      </c>
      <c r="G2684">
        <f t="shared" si="246"/>
        <v>22</v>
      </c>
      <c r="I2684" s="1">
        <v>34811.75</v>
      </c>
      <c r="J2684">
        <v>664.29600000000005</v>
      </c>
      <c r="K2684">
        <f t="shared" si="247"/>
        <v>5.7203381073428821</v>
      </c>
      <c r="M2684">
        <f>INDEX('[1]Traitement outputs (2)'!$B$51:$Q$56,MATCH(70,'[1]Traitement outputs (2)'!$A$51:$A$56,0),MATCH(C2684,'[1]Traitement outputs (2)'!$B$51:$Q$51,0))</f>
        <v>-16.864255714989046</v>
      </c>
      <c r="N2684">
        <f>INDEX('[1]Traitement outputs (2)'!$B$34:$Q$38,MATCH(70,'[1]Traitement outputs (2)'!$A$34:$A$38,0),MATCH(C2684,'[1]Traitement outputs (2)'!$B$33:$Q$33,0))</f>
        <v>-183.77989640241771</v>
      </c>
      <c r="O2684">
        <f>INDEX('[1]Traitement outputs (2)'!$B$58:$Q$63,MATCH(70,'[1]Traitement outputs (2)'!$A$58:$A$63,0),MATCH(C2684,'[1]Traitement outputs (2)'!$B$58:$Q$58,0))</f>
        <v>16.864787616041994</v>
      </c>
      <c r="P2684">
        <f>INDEX('[1]Traitement outputs (2)'!$B$41:$Q$45,MATCH(70,'[1]Traitement outputs (2)'!$A$41:$A$45,0),MATCH(C2684,'[1]Traitement outputs (2)'!$B$40:$Q$40,0))</f>
        <v>254.15803075879367</v>
      </c>
      <c r="Q2684">
        <f>IF(K2684&lt;30,INDEX('[1]Traitement outputs (2)'!$B$51:$Q$63,MATCH(70,'[1]Traitement outputs (2)'!$A$51:$A$63,0),MATCH(C2684,'[1]Traitement outputs (2)'!$B$51:$Q$51,0)),INDEX('[1]Traitement outputs (2)'!$B$34:$Q$38,MATCH(70,'[1]Traitement outputs (2)'!$A$34:$A$38,0),MATCH(C2684,'[1]Traitement outputs (2)'!$B$33:$Q$33,0)))</f>
        <v>-16.864255714989046</v>
      </c>
      <c r="R2684">
        <f>IF(K2684&lt;30,INDEX('[1]Traitement outputs (2)'!$B$58:$Q$63,MATCH(70,'[1]Traitement outputs (2)'!$A$58:$A$63,0),MATCH(C2684,'[1]Traitement outputs (2)'!$B$58:$Q$58,0)),INDEX('[1]Traitement outputs (2)'!$B$41:$Q$45,MATCH(70,'[1]Traitement outputs (2)'!$A$41:$A$45,0),MATCH(C2684,'[1]Traitement outputs (2)'!$B$40:$Q$40,0)))</f>
        <v>16.864787616041994</v>
      </c>
      <c r="T2684">
        <f t="shared" si="248"/>
        <v>-1958.42577907482</v>
      </c>
      <c r="U2684">
        <f t="shared" si="249"/>
        <v>1958.4875481058175</v>
      </c>
      <c r="X2684">
        <f t="shared" si="250"/>
        <v>4.735571455032727E-2</v>
      </c>
      <c r="Y2684">
        <f t="shared" si="251"/>
        <v>3.954259420836595E-2</v>
      </c>
    </row>
    <row r="2685" spans="1:25" x14ac:dyDescent="0.35">
      <c r="A2685" s="1">
        <v>34811.791666666664</v>
      </c>
      <c r="B2685">
        <v>20.000399999999999</v>
      </c>
      <c r="C2685">
        <f>_xlfn.IFNA(HLOOKUP(B2685,'[1]Traitement outputs'!$B$33:$Q$33,1,TRUE),16)</f>
        <v>20</v>
      </c>
      <c r="E2685" s="1">
        <v>34811.791666666664</v>
      </c>
      <c r="F2685">
        <v>23.446899999999999</v>
      </c>
      <c r="G2685">
        <f t="shared" si="246"/>
        <v>23</v>
      </c>
      <c r="I2685" s="1">
        <v>34811.791666666664</v>
      </c>
      <c r="J2685">
        <v>0</v>
      </c>
      <c r="K2685">
        <f t="shared" si="247"/>
        <v>0</v>
      </c>
      <c r="M2685">
        <f>INDEX('[1]Traitement outputs (2)'!$B$51:$Q$56,MATCH(70,'[1]Traitement outputs (2)'!$A$51:$A$56,0),MATCH(C2685,'[1]Traitement outputs (2)'!$B$51:$Q$51,0))</f>
        <v>-16.864255714989046</v>
      </c>
      <c r="N2685">
        <f>INDEX('[1]Traitement outputs (2)'!$B$34:$Q$38,MATCH(70,'[1]Traitement outputs (2)'!$A$34:$A$38,0),MATCH(C2685,'[1]Traitement outputs (2)'!$B$33:$Q$33,0))</f>
        <v>-183.77989640241771</v>
      </c>
      <c r="O2685">
        <f>INDEX('[1]Traitement outputs (2)'!$B$58:$Q$63,MATCH(70,'[1]Traitement outputs (2)'!$A$58:$A$63,0),MATCH(C2685,'[1]Traitement outputs (2)'!$B$58:$Q$58,0))</f>
        <v>16.864787616041994</v>
      </c>
      <c r="P2685">
        <f>INDEX('[1]Traitement outputs (2)'!$B$41:$Q$45,MATCH(70,'[1]Traitement outputs (2)'!$A$41:$A$45,0),MATCH(C2685,'[1]Traitement outputs (2)'!$B$40:$Q$40,0))</f>
        <v>254.15803075879367</v>
      </c>
      <c r="Q2685">
        <f>IF(K2685&lt;30,INDEX('[1]Traitement outputs (2)'!$B$51:$Q$63,MATCH(70,'[1]Traitement outputs (2)'!$A$51:$A$63,0),MATCH(C2685,'[1]Traitement outputs (2)'!$B$51:$Q$51,0)),INDEX('[1]Traitement outputs (2)'!$B$34:$Q$38,MATCH(70,'[1]Traitement outputs (2)'!$A$34:$A$38,0),MATCH(C2685,'[1]Traitement outputs (2)'!$B$33:$Q$33,0)))</f>
        <v>-16.864255714989046</v>
      </c>
      <c r="R2685">
        <f>IF(K2685&lt;30,INDEX('[1]Traitement outputs (2)'!$B$58:$Q$63,MATCH(70,'[1]Traitement outputs (2)'!$A$58:$A$63,0),MATCH(C2685,'[1]Traitement outputs (2)'!$B$58:$Q$58,0)),INDEX('[1]Traitement outputs (2)'!$B$41:$Q$45,MATCH(70,'[1]Traitement outputs (2)'!$A$41:$A$45,0),MATCH(C2685,'[1]Traitement outputs (2)'!$B$40:$Q$40,0)))</f>
        <v>16.864787616041994</v>
      </c>
      <c r="T2685">
        <f t="shared" si="248"/>
        <v>-1958.42577907482</v>
      </c>
      <c r="U2685">
        <f t="shared" si="249"/>
        <v>1958.4875481058175</v>
      </c>
      <c r="X2685">
        <f t="shared" si="250"/>
        <v>4.735571455032727E-2</v>
      </c>
      <c r="Y2685">
        <f t="shared" si="251"/>
        <v>3.954259420836595E-2</v>
      </c>
    </row>
    <row r="2686" spans="1:25" x14ac:dyDescent="0.35">
      <c r="A2686" s="1">
        <v>34811.833333333336</v>
      </c>
      <c r="B2686">
        <v>20.000499999999999</v>
      </c>
      <c r="C2686">
        <f>_xlfn.IFNA(HLOOKUP(B2686,'[1]Traitement outputs'!$B$33:$Q$33,1,TRUE),16)</f>
        <v>20</v>
      </c>
      <c r="E2686" s="1">
        <v>34811.833333333336</v>
      </c>
      <c r="F2686">
        <v>24.149000000000001</v>
      </c>
      <c r="G2686">
        <f t="shared" si="246"/>
        <v>24</v>
      </c>
      <c r="I2686" s="1">
        <v>34811.833333333336</v>
      </c>
      <c r="J2686">
        <v>0</v>
      </c>
      <c r="K2686">
        <f t="shared" si="247"/>
        <v>0</v>
      </c>
      <c r="M2686">
        <f>INDEX('[1]Traitement outputs (2)'!$B$51:$Q$56,MATCH(70,'[1]Traitement outputs (2)'!$A$51:$A$56,0),MATCH(C2686,'[1]Traitement outputs (2)'!$B$51:$Q$51,0))</f>
        <v>-16.864255714989046</v>
      </c>
      <c r="N2686">
        <f>INDEX('[1]Traitement outputs (2)'!$B$34:$Q$38,MATCH(70,'[1]Traitement outputs (2)'!$A$34:$A$38,0),MATCH(C2686,'[1]Traitement outputs (2)'!$B$33:$Q$33,0))</f>
        <v>-183.77989640241771</v>
      </c>
      <c r="O2686">
        <f>INDEX('[1]Traitement outputs (2)'!$B$58:$Q$63,MATCH(70,'[1]Traitement outputs (2)'!$A$58:$A$63,0),MATCH(C2686,'[1]Traitement outputs (2)'!$B$58:$Q$58,0))</f>
        <v>16.864787616041994</v>
      </c>
      <c r="P2686">
        <f>INDEX('[1]Traitement outputs (2)'!$B$41:$Q$45,MATCH(70,'[1]Traitement outputs (2)'!$A$41:$A$45,0),MATCH(C2686,'[1]Traitement outputs (2)'!$B$40:$Q$40,0))</f>
        <v>254.15803075879367</v>
      </c>
      <c r="Q2686">
        <f>IF(K2686&lt;30,INDEX('[1]Traitement outputs (2)'!$B$51:$Q$63,MATCH(70,'[1]Traitement outputs (2)'!$A$51:$A$63,0),MATCH(C2686,'[1]Traitement outputs (2)'!$B$51:$Q$51,0)),INDEX('[1]Traitement outputs (2)'!$B$34:$Q$38,MATCH(70,'[1]Traitement outputs (2)'!$A$34:$A$38,0),MATCH(C2686,'[1]Traitement outputs (2)'!$B$33:$Q$33,0)))</f>
        <v>-16.864255714989046</v>
      </c>
      <c r="R2686">
        <f>IF(K2686&lt;30,INDEX('[1]Traitement outputs (2)'!$B$58:$Q$63,MATCH(70,'[1]Traitement outputs (2)'!$A$58:$A$63,0),MATCH(C2686,'[1]Traitement outputs (2)'!$B$58:$Q$58,0)),INDEX('[1]Traitement outputs (2)'!$B$41:$Q$45,MATCH(70,'[1]Traitement outputs (2)'!$A$41:$A$45,0),MATCH(C2686,'[1]Traitement outputs (2)'!$B$40:$Q$40,0)))</f>
        <v>16.864787616041994</v>
      </c>
      <c r="T2686">
        <f t="shared" si="248"/>
        <v>-1958.42577907482</v>
      </c>
      <c r="U2686">
        <f t="shared" si="249"/>
        <v>1958.4875481058175</v>
      </c>
      <c r="X2686">
        <f t="shared" si="250"/>
        <v>4.735571455032727E-2</v>
      </c>
      <c r="Y2686">
        <f t="shared" si="251"/>
        <v>3.954259420836595E-2</v>
      </c>
    </row>
    <row r="2687" spans="1:25" x14ac:dyDescent="0.35">
      <c r="A2687" s="1">
        <v>34811.875</v>
      </c>
      <c r="B2687">
        <v>16.123999999999999</v>
      </c>
      <c r="C2687">
        <f>_xlfn.IFNA(HLOOKUP(B2687,'[1]Traitement outputs'!$B$33:$Q$33,1,TRUE),16)</f>
        <v>16</v>
      </c>
      <c r="E2687" s="1">
        <v>34811.875</v>
      </c>
      <c r="F2687">
        <v>31.107800000000001</v>
      </c>
      <c r="G2687">
        <f t="shared" si="246"/>
        <v>31</v>
      </c>
      <c r="I2687" s="1">
        <v>34811.875</v>
      </c>
      <c r="J2687">
        <v>0</v>
      </c>
      <c r="K2687">
        <f t="shared" si="247"/>
        <v>0</v>
      </c>
      <c r="M2687">
        <f>INDEX('[1]Traitement outputs (2)'!$B$51:$Q$56,MATCH(70,'[1]Traitement outputs (2)'!$A$51:$A$56,0),MATCH(C2687,'[1]Traitement outputs (2)'!$B$51:$Q$51,0))</f>
        <v>-27.907128105419115</v>
      </c>
      <c r="N2687">
        <f>INDEX('[1]Traitement outputs (2)'!$B$34:$Q$38,MATCH(70,'[1]Traitement outputs (2)'!$A$34:$A$38,0),MATCH(C2687,'[1]Traitement outputs (2)'!$B$33:$Q$33,0))</f>
        <v>-87.65601603539298</v>
      </c>
      <c r="O2687">
        <f>INDEX('[1]Traitement outputs (2)'!$B$58:$Q$63,MATCH(70,'[1]Traitement outputs (2)'!$A$58:$A$63,0),MATCH(C2687,'[1]Traitement outputs (2)'!$B$58:$Q$58,0))</f>
        <v>27.907128104236733</v>
      </c>
      <c r="P2687">
        <f>INDEX('[1]Traitement outputs (2)'!$B$41:$Q$45,MATCH(70,'[1]Traitement outputs (2)'!$A$41:$A$45,0),MATCH(C2687,'[1]Traitement outputs (2)'!$B$40:$Q$40,0))</f>
        <v>158.03405896601754</v>
      </c>
      <c r="Q2687">
        <f>IF(K2687&lt;30,INDEX('[1]Traitement outputs (2)'!$B$51:$Q$63,MATCH(70,'[1]Traitement outputs (2)'!$A$51:$A$63,0),MATCH(C2687,'[1]Traitement outputs (2)'!$B$51:$Q$51,0)),INDEX('[1]Traitement outputs (2)'!$B$34:$Q$38,MATCH(70,'[1]Traitement outputs (2)'!$A$34:$A$38,0),MATCH(C2687,'[1]Traitement outputs (2)'!$B$33:$Q$33,0)))</f>
        <v>-27.907128105419115</v>
      </c>
      <c r="R2687">
        <f>IF(K2687&lt;30,INDEX('[1]Traitement outputs (2)'!$B$58:$Q$63,MATCH(70,'[1]Traitement outputs (2)'!$A$58:$A$63,0),MATCH(C2687,'[1]Traitement outputs (2)'!$B$58:$Q$58,0)),INDEX('[1]Traitement outputs (2)'!$B$41:$Q$45,MATCH(70,'[1]Traitement outputs (2)'!$A$41:$A$45,0),MATCH(C2687,'[1]Traitement outputs (2)'!$B$40:$Q$40,0)))</f>
        <v>27.907128104236733</v>
      </c>
      <c r="T2687">
        <f t="shared" si="248"/>
        <v>-3240.8212983285953</v>
      </c>
      <c r="U2687">
        <f t="shared" si="249"/>
        <v>3240.8212981912866</v>
      </c>
      <c r="X2687">
        <f t="shared" si="250"/>
        <v>7.8364679403255921E-2</v>
      </c>
      <c r="Y2687">
        <f t="shared" si="251"/>
        <v>6.5433390996103388E-2</v>
      </c>
    </row>
    <row r="2688" spans="1:25" x14ac:dyDescent="0.35">
      <c r="A2688" s="1">
        <v>34811.916666666664</v>
      </c>
      <c r="B2688">
        <v>16.0017</v>
      </c>
      <c r="C2688">
        <f>_xlfn.IFNA(HLOOKUP(B2688,'[1]Traitement outputs'!$B$33:$Q$33,1,TRUE),16)</f>
        <v>16</v>
      </c>
      <c r="E2688" s="1">
        <v>34811.916666666664</v>
      </c>
      <c r="F2688">
        <v>31.2761</v>
      </c>
      <c r="G2688">
        <f t="shared" si="246"/>
        <v>31</v>
      </c>
      <c r="I2688" s="1">
        <v>34811.916666666664</v>
      </c>
      <c r="J2688">
        <v>0</v>
      </c>
      <c r="K2688">
        <f t="shared" si="247"/>
        <v>0</v>
      </c>
      <c r="M2688">
        <f>INDEX('[1]Traitement outputs (2)'!$B$51:$Q$56,MATCH(70,'[1]Traitement outputs (2)'!$A$51:$A$56,0),MATCH(C2688,'[1]Traitement outputs (2)'!$B$51:$Q$51,0))</f>
        <v>-27.907128105419115</v>
      </c>
      <c r="N2688">
        <f>INDEX('[1]Traitement outputs (2)'!$B$34:$Q$38,MATCH(70,'[1]Traitement outputs (2)'!$A$34:$A$38,0),MATCH(C2688,'[1]Traitement outputs (2)'!$B$33:$Q$33,0))</f>
        <v>-87.65601603539298</v>
      </c>
      <c r="O2688">
        <f>INDEX('[1]Traitement outputs (2)'!$B$58:$Q$63,MATCH(70,'[1]Traitement outputs (2)'!$A$58:$A$63,0),MATCH(C2688,'[1]Traitement outputs (2)'!$B$58:$Q$58,0))</f>
        <v>27.907128104236733</v>
      </c>
      <c r="P2688">
        <f>INDEX('[1]Traitement outputs (2)'!$B$41:$Q$45,MATCH(70,'[1]Traitement outputs (2)'!$A$41:$A$45,0),MATCH(C2688,'[1]Traitement outputs (2)'!$B$40:$Q$40,0))</f>
        <v>158.03405896601754</v>
      </c>
      <c r="Q2688">
        <f>IF(K2688&lt;30,INDEX('[1]Traitement outputs (2)'!$B$51:$Q$63,MATCH(70,'[1]Traitement outputs (2)'!$A$51:$A$63,0),MATCH(C2688,'[1]Traitement outputs (2)'!$B$51:$Q$51,0)),INDEX('[1]Traitement outputs (2)'!$B$34:$Q$38,MATCH(70,'[1]Traitement outputs (2)'!$A$34:$A$38,0),MATCH(C2688,'[1]Traitement outputs (2)'!$B$33:$Q$33,0)))</f>
        <v>-27.907128105419115</v>
      </c>
      <c r="R2688">
        <f>IF(K2688&lt;30,INDEX('[1]Traitement outputs (2)'!$B$58:$Q$63,MATCH(70,'[1]Traitement outputs (2)'!$A$58:$A$63,0),MATCH(C2688,'[1]Traitement outputs (2)'!$B$58:$Q$58,0)),INDEX('[1]Traitement outputs (2)'!$B$41:$Q$45,MATCH(70,'[1]Traitement outputs (2)'!$A$41:$A$45,0),MATCH(C2688,'[1]Traitement outputs (2)'!$B$40:$Q$40,0)))</f>
        <v>27.907128104236733</v>
      </c>
      <c r="T2688">
        <f t="shared" si="248"/>
        <v>-3240.8212983285953</v>
      </c>
      <c r="U2688">
        <f t="shared" si="249"/>
        <v>3240.8212981912866</v>
      </c>
      <c r="X2688">
        <f t="shared" si="250"/>
        <v>7.8364679403255921E-2</v>
      </c>
      <c r="Y2688">
        <f t="shared" si="251"/>
        <v>6.5433390996103388E-2</v>
      </c>
    </row>
    <row r="2689" spans="1:25" x14ac:dyDescent="0.35">
      <c r="A2689" s="1">
        <v>34811.958333333336</v>
      </c>
      <c r="B2689">
        <v>16.000299999999999</v>
      </c>
      <c r="C2689">
        <f>_xlfn.IFNA(HLOOKUP(B2689,'[1]Traitement outputs'!$B$33:$Q$33,1,TRUE),16)</f>
        <v>16</v>
      </c>
      <c r="E2689" s="1">
        <v>34811.958333333336</v>
      </c>
      <c r="F2689">
        <v>31.246400000000001</v>
      </c>
      <c r="G2689">
        <f t="shared" si="246"/>
        <v>31</v>
      </c>
      <c r="I2689" s="1">
        <v>34811.958333333336</v>
      </c>
      <c r="J2689">
        <v>0</v>
      </c>
      <c r="K2689">
        <f t="shared" si="247"/>
        <v>0</v>
      </c>
      <c r="M2689">
        <f>INDEX('[1]Traitement outputs (2)'!$B$51:$Q$56,MATCH(70,'[1]Traitement outputs (2)'!$A$51:$A$56,0),MATCH(C2689,'[1]Traitement outputs (2)'!$B$51:$Q$51,0))</f>
        <v>-27.907128105419115</v>
      </c>
      <c r="N2689">
        <f>INDEX('[1]Traitement outputs (2)'!$B$34:$Q$38,MATCH(70,'[1]Traitement outputs (2)'!$A$34:$A$38,0),MATCH(C2689,'[1]Traitement outputs (2)'!$B$33:$Q$33,0))</f>
        <v>-87.65601603539298</v>
      </c>
      <c r="O2689">
        <f>INDEX('[1]Traitement outputs (2)'!$B$58:$Q$63,MATCH(70,'[1]Traitement outputs (2)'!$A$58:$A$63,0),MATCH(C2689,'[1]Traitement outputs (2)'!$B$58:$Q$58,0))</f>
        <v>27.907128104236733</v>
      </c>
      <c r="P2689">
        <f>INDEX('[1]Traitement outputs (2)'!$B$41:$Q$45,MATCH(70,'[1]Traitement outputs (2)'!$A$41:$A$45,0),MATCH(C2689,'[1]Traitement outputs (2)'!$B$40:$Q$40,0))</f>
        <v>158.03405896601754</v>
      </c>
      <c r="Q2689">
        <f>IF(K2689&lt;30,INDEX('[1]Traitement outputs (2)'!$B$51:$Q$63,MATCH(70,'[1]Traitement outputs (2)'!$A$51:$A$63,0),MATCH(C2689,'[1]Traitement outputs (2)'!$B$51:$Q$51,0)),INDEX('[1]Traitement outputs (2)'!$B$34:$Q$38,MATCH(70,'[1]Traitement outputs (2)'!$A$34:$A$38,0),MATCH(C2689,'[1]Traitement outputs (2)'!$B$33:$Q$33,0)))</f>
        <v>-27.907128105419115</v>
      </c>
      <c r="R2689">
        <f>IF(K2689&lt;30,INDEX('[1]Traitement outputs (2)'!$B$58:$Q$63,MATCH(70,'[1]Traitement outputs (2)'!$A$58:$A$63,0),MATCH(C2689,'[1]Traitement outputs (2)'!$B$58:$Q$58,0)),INDEX('[1]Traitement outputs (2)'!$B$41:$Q$45,MATCH(70,'[1]Traitement outputs (2)'!$A$41:$A$45,0),MATCH(C2689,'[1]Traitement outputs (2)'!$B$40:$Q$40,0)))</f>
        <v>27.907128104236733</v>
      </c>
      <c r="T2689">
        <f t="shared" si="248"/>
        <v>-3240.8212983285953</v>
      </c>
      <c r="U2689">
        <f t="shared" si="249"/>
        <v>3240.8212981912866</v>
      </c>
      <c r="X2689">
        <f t="shared" si="250"/>
        <v>7.8364679403255921E-2</v>
      </c>
      <c r="Y2689">
        <f t="shared" si="251"/>
        <v>6.5433390996103388E-2</v>
      </c>
    </row>
    <row r="2690" spans="1:25" x14ac:dyDescent="0.35">
      <c r="A2690" s="1">
        <v>34812</v>
      </c>
      <c r="B2690">
        <v>16.0002</v>
      </c>
      <c r="C2690">
        <f>_xlfn.IFNA(HLOOKUP(B2690,'[1]Traitement outputs'!$B$33:$Q$33,1,TRUE),16)</f>
        <v>16</v>
      </c>
      <c r="E2690" s="1">
        <v>34812</v>
      </c>
      <c r="F2690">
        <v>31.2151</v>
      </c>
      <c r="G2690">
        <f t="shared" si="246"/>
        <v>31</v>
      </c>
      <c r="I2690" s="1">
        <v>34812</v>
      </c>
      <c r="J2690">
        <v>0</v>
      </c>
      <c r="K2690">
        <f t="shared" si="247"/>
        <v>0</v>
      </c>
      <c r="M2690">
        <f>INDEX('[1]Traitement outputs (2)'!$B$51:$Q$56,MATCH(70,'[1]Traitement outputs (2)'!$A$51:$A$56,0),MATCH(C2690,'[1]Traitement outputs (2)'!$B$51:$Q$51,0))</f>
        <v>-27.907128105419115</v>
      </c>
      <c r="N2690">
        <f>INDEX('[1]Traitement outputs (2)'!$B$34:$Q$38,MATCH(70,'[1]Traitement outputs (2)'!$A$34:$A$38,0),MATCH(C2690,'[1]Traitement outputs (2)'!$B$33:$Q$33,0))</f>
        <v>-87.65601603539298</v>
      </c>
      <c r="O2690">
        <f>INDEX('[1]Traitement outputs (2)'!$B$58:$Q$63,MATCH(70,'[1]Traitement outputs (2)'!$A$58:$A$63,0),MATCH(C2690,'[1]Traitement outputs (2)'!$B$58:$Q$58,0))</f>
        <v>27.907128104236733</v>
      </c>
      <c r="P2690">
        <f>INDEX('[1]Traitement outputs (2)'!$B$41:$Q$45,MATCH(70,'[1]Traitement outputs (2)'!$A$41:$A$45,0),MATCH(C2690,'[1]Traitement outputs (2)'!$B$40:$Q$40,0))</f>
        <v>158.03405896601754</v>
      </c>
      <c r="Q2690">
        <f>IF(K2690&lt;30,INDEX('[1]Traitement outputs (2)'!$B$51:$Q$63,MATCH(70,'[1]Traitement outputs (2)'!$A$51:$A$63,0),MATCH(C2690,'[1]Traitement outputs (2)'!$B$51:$Q$51,0)),INDEX('[1]Traitement outputs (2)'!$B$34:$Q$38,MATCH(70,'[1]Traitement outputs (2)'!$A$34:$A$38,0),MATCH(C2690,'[1]Traitement outputs (2)'!$B$33:$Q$33,0)))</f>
        <v>-27.907128105419115</v>
      </c>
      <c r="R2690">
        <f>IF(K2690&lt;30,INDEX('[1]Traitement outputs (2)'!$B$58:$Q$63,MATCH(70,'[1]Traitement outputs (2)'!$A$58:$A$63,0),MATCH(C2690,'[1]Traitement outputs (2)'!$B$58:$Q$58,0)),INDEX('[1]Traitement outputs (2)'!$B$41:$Q$45,MATCH(70,'[1]Traitement outputs (2)'!$A$41:$A$45,0),MATCH(C2690,'[1]Traitement outputs (2)'!$B$40:$Q$40,0)))</f>
        <v>27.907128104236733</v>
      </c>
      <c r="T2690">
        <f t="shared" si="248"/>
        <v>-3240.8212983285953</v>
      </c>
      <c r="U2690">
        <f t="shared" si="249"/>
        <v>3240.8212981912866</v>
      </c>
      <c r="X2690">
        <f t="shared" si="250"/>
        <v>7.8364679403255921E-2</v>
      </c>
      <c r="Y2690">
        <f t="shared" si="251"/>
        <v>6.5433390996103388E-2</v>
      </c>
    </row>
    <row r="2691" spans="1:25" x14ac:dyDescent="0.35">
      <c r="A2691" s="1">
        <v>34812.041666666664</v>
      </c>
      <c r="B2691">
        <v>16.0002</v>
      </c>
      <c r="C2691">
        <f>_xlfn.IFNA(HLOOKUP(B2691,'[1]Traitement outputs'!$B$33:$Q$33,1,TRUE),16)</f>
        <v>16</v>
      </c>
      <c r="E2691" s="1">
        <v>34812.041666666664</v>
      </c>
      <c r="F2691">
        <v>30.855</v>
      </c>
      <c r="G2691">
        <f t="shared" ref="G2691:G2754" si="252">ROUND(F2691,0)</f>
        <v>31</v>
      </c>
      <c r="I2691" s="1">
        <v>34812.041666666664</v>
      </c>
      <c r="J2691">
        <v>0</v>
      </c>
      <c r="K2691">
        <f t="shared" ref="K2691:K2754" si="253">J2691/$AB$2</f>
        <v>0</v>
      </c>
      <c r="M2691">
        <f>INDEX('[1]Traitement outputs (2)'!$B$51:$Q$56,MATCH(70,'[1]Traitement outputs (2)'!$A$51:$A$56,0),MATCH(C2691,'[1]Traitement outputs (2)'!$B$51:$Q$51,0))</f>
        <v>-27.907128105419115</v>
      </c>
      <c r="N2691">
        <f>INDEX('[1]Traitement outputs (2)'!$B$34:$Q$38,MATCH(70,'[1]Traitement outputs (2)'!$A$34:$A$38,0),MATCH(C2691,'[1]Traitement outputs (2)'!$B$33:$Q$33,0))</f>
        <v>-87.65601603539298</v>
      </c>
      <c r="O2691">
        <f>INDEX('[1]Traitement outputs (2)'!$B$58:$Q$63,MATCH(70,'[1]Traitement outputs (2)'!$A$58:$A$63,0),MATCH(C2691,'[1]Traitement outputs (2)'!$B$58:$Q$58,0))</f>
        <v>27.907128104236733</v>
      </c>
      <c r="P2691">
        <f>INDEX('[1]Traitement outputs (2)'!$B$41:$Q$45,MATCH(70,'[1]Traitement outputs (2)'!$A$41:$A$45,0),MATCH(C2691,'[1]Traitement outputs (2)'!$B$40:$Q$40,0))</f>
        <v>158.03405896601754</v>
      </c>
      <c r="Q2691">
        <f>IF(K2691&lt;30,INDEX('[1]Traitement outputs (2)'!$B$51:$Q$63,MATCH(70,'[1]Traitement outputs (2)'!$A$51:$A$63,0),MATCH(C2691,'[1]Traitement outputs (2)'!$B$51:$Q$51,0)),INDEX('[1]Traitement outputs (2)'!$B$34:$Q$38,MATCH(70,'[1]Traitement outputs (2)'!$A$34:$A$38,0),MATCH(C2691,'[1]Traitement outputs (2)'!$B$33:$Q$33,0)))</f>
        <v>-27.907128105419115</v>
      </c>
      <c r="R2691">
        <f>IF(K2691&lt;30,INDEX('[1]Traitement outputs (2)'!$B$58:$Q$63,MATCH(70,'[1]Traitement outputs (2)'!$A$58:$A$63,0),MATCH(C2691,'[1]Traitement outputs (2)'!$B$58:$Q$58,0)),INDEX('[1]Traitement outputs (2)'!$B$41:$Q$45,MATCH(70,'[1]Traitement outputs (2)'!$A$41:$A$45,0),MATCH(C2691,'[1]Traitement outputs (2)'!$B$40:$Q$40,0)))</f>
        <v>27.907128104236733</v>
      </c>
      <c r="T2691">
        <f t="shared" ref="T2691:T2754" si="254">Q2691*$AB$2</f>
        <v>-3240.8212983285953</v>
      </c>
      <c r="U2691">
        <f t="shared" ref="U2691:U2754" si="255">R2691*$AB$2</f>
        <v>3240.8212981912866</v>
      </c>
      <c r="X2691">
        <f t="shared" ref="X2691:X2754" si="256">T2691/$V$2</f>
        <v>7.8364679403255921E-2</v>
      </c>
      <c r="Y2691">
        <f t="shared" ref="Y2691:Y2754" si="257">U2691/$W$2</f>
        <v>6.5433390996103388E-2</v>
      </c>
    </row>
    <row r="2692" spans="1:25" x14ac:dyDescent="0.35">
      <c r="A2692" s="1">
        <v>34812.083333333336</v>
      </c>
      <c r="B2692">
        <v>16.0002</v>
      </c>
      <c r="C2692">
        <f>_xlfn.IFNA(HLOOKUP(B2692,'[1]Traitement outputs'!$B$33:$Q$33,1,TRUE),16)</f>
        <v>16</v>
      </c>
      <c r="E2692" s="1">
        <v>34812.083333333336</v>
      </c>
      <c r="F2692">
        <v>30.3126</v>
      </c>
      <c r="G2692">
        <f t="shared" si="252"/>
        <v>30</v>
      </c>
      <c r="I2692" s="1">
        <v>34812.083333333336</v>
      </c>
      <c r="J2692">
        <v>0</v>
      </c>
      <c r="K2692">
        <f t="shared" si="253"/>
        <v>0</v>
      </c>
      <c r="M2692">
        <f>INDEX('[1]Traitement outputs (2)'!$B$51:$Q$56,MATCH(70,'[1]Traitement outputs (2)'!$A$51:$A$56,0),MATCH(C2692,'[1]Traitement outputs (2)'!$B$51:$Q$51,0))</f>
        <v>-27.907128105419115</v>
      </c>
      <c r="N2692">
        <f>INDEX('[1]Traitement outputs (2)'!$B$34:$Q$38,MATCH(70,'[1]Traitement outputs (2)'!$A$34:$A$38,0),MATCH(C2692,'[1]Traitement outputs (2)'!$B$33:$Q$33,0))</f>
        <v>-87.65601603539298</v>
      </c>
      <c r="O2692">
        <f>INDEX('[1]Traitement outputs (2)'!$B$58:$Q$63,MATCH(70,'[1]Traitement outputs (2)'!$A$58:$A$63,0),MATCH(C2692,'[1]Traitement outputs (2)'!$B$58:$Q$58,0))</f>
        <v>27.907128104236733</v>
      </c>
      <c r="P2692">
        <f>INDEX('[1]Traitement outputs (2)'!$B$41:$Q$45,MATCH(70,'[1]Traitement outputs (2)'!$A$41:$A$45,0),MATCH(C2692,'[1]Traitement outputs (2)'!$B$40:$Q$40,0))</f>
        <v>158.03405896601754</v>
      </c>
      <c r="Q2692">
        <f>IF(K2692&lt;30,INDEX('[1]Traitement outputs (2)'!$B$51:$Q$63,MATCH(70,'[1]Traitement outputs (2)'!$A$51:$A$63,0),MATCH(C2692,'[1]Traitement outputs (2)'!$B$51:$Q$51,0)),INDEX('[1]Traitement outputs (2)'!$B$34:$Q$38,MATCH(70,'[1]Traitement outputs (2)'!$A$34:$A$38,0),MATCH(C2692,'[1]Traitement outputs (2)'!$B$33:$Q$33,0)))</f>
        <v>-27.907128105419115</v>
      </c>
      <c r="R2692">
        <f>IF(K2692&lt;30,INDEX('[1]Traitement outputs (2)'!$B$58:$Q$63,MATCH(70,'[1]Traitement outputs (2)'!$A$58:$A$63,0),MATCH(C2692,'[1]Traitement outputs (2)'!$B$58:$Q$58,0)),INDEX('[1]Traitement outputs (2)'!$B$41:$Q$45,MATCH(70,'[1]Traitement outputs (2)'!$A$41:$A$45,0),MATCH(C2692,'[1]Traitement outputs (2)'!$B$40:$Q$40,0)))</f>
        <v>27.907128104236733</v>
      </c>
      <c r="T2692">
        <f t="shared" si="254"/>
        <v>-3240.8212983285953</v>
      </c>
      <c r="U2692">
        <f t="shared" si="255"/>
        <v>3240.8212981912866</v>
      </c>
      <c r="X2692">
        <f t="shared" si="256"/>
        <v>7.8364679403255921E-2</v>
      </c>
      <c r="Y2692">
        <f t="shared" si="257"/>
        <v>6.5433390996103388E-2</v>
      </c>
    </row>
    <row r="2693" spans="1:25" x14ac:dyDescent="0.35">
      <c r="A2693" s="1">
        <v>34812.125</v>
      </c>
      <c r="B2693">
        <v>16.0002</v>
      </c>
      <c r="C2693">
        <f>_xlfn.IFNA(HLOOKUP(B2693,'[1]Traitement outputs'!$B$33:$Q$33,1,TRUE),16)</f>
        <v>16</v>
      </c>
      <c r="E2693" s="1">
        <v>34812.125</v>
      </c>
      <c r="F2693">
        <v>29.749700000000001</v>
      </c>
      <c r="G2693">
        <f t="shared" si="252"/>
        <v>30</v>
      </c>
      <c r="I2693" s="1">
        <v>34812.125</v>
      </c>
      <c r="J2693">
        <v>0</v>
      </c>
      <c r="K2693">
        <f t="shared" si="253"/>
        <v>0</v>
      </c>
      <c r="M2693">
        <f>INDEX('[1]Traitement outputs (2)'!$B$51:$Q$56,MATCH(70,'[1]Traitement outputs (2)'!$A$51:$A$56,0),MATCH(C2693,'[1]Traitement outputs (2)'!$B$51:$Q$51,0))</f>
        <v>-27.907128105419115</v>
      </c>
      <c r="N2693">
        <f>INDEX('[1]Traitement outputs (2)'!$B$34:$Q$38,MATCH(70,'[1]Traitement outputs (2)'!$A$34:$A$38,0),MATCH(C2693,'[1]Traitement outputs (2)'!$B$33:$Q$33,0))</f>
        <v>-87.65601603539298</v>
      </c>
      <c r="O2693">
        <f>INDEX('[1]Traitement outputs (2)'!$B$58:$Q$63,MATCH(70,'[1]Traitement outputs (2)'!$A$58:$A$63,0),MATCH(C2693,'[1]Traitement outputs (2)'!$B$58:$Q$58,0))</f>
        <v>27.907128104236733</v>
      </c>
      <c r="P2693">
        <f>INDEX('[1]Traitement outputs (2)'!$B$41:$Q$45,MATCH(70,'[1]Traitement outputs (2)'!$A$41:$A$45,0),MATCH(C2693,'[1]Traitement outputs (2)'!$B$40:$Q$40,0))</f>
        <v>158.03405896601754</v>
      </c>
      <c r="Q2693">
        <f>IF(K2693&lt;30,INDEX('[1]Traitement outputs (2)'!$B$51:$Q$63,MATCH(70,'[1]Traitement outputs (2)'!$A$51:$A$63,0),MATCH(C2693,'[1]Traitement outputs (2)'!$B$51:$Q$51,0)),INDEX('[1]Traitement outputs (2)'!$B$34:$Q$38,MATCH(70,'[1]Traitement outputs (2)'!$A$34:$A$38,0),MATCH(C2693,'[1]Traitement outputs (2)'!$B$33:$Q$33,0)))</f>
        <v>-27.907128105419115</v>
      </c>
      <c r="R2693">
        <f>IF(K2693&lt;30,INDEX('[1]Traitement outputs (2)'!$B$58:$Q$63,MATCH(70,'[1]Traitement outputs (2)'!$A$58:$A$63,0),MATCH(C2693,'[1]Traitement outputs (2)'!$B$58:$Q$58,0)),INDEX('[1]Traitement outputs (2)'!$B$41:$Q$45,MATCH(70,'[1]Traitement outputs (2)'!$A$41:$A$45,0),MATCH(C2693,'[1]Traitement outputs (2)'!$B$40:$Q$40,0)))</f>
        <v>27.907128104236733</v>
      </c>
      <c r="T2693">
        <f t="shared" si="254"/>
        <v>-3240.8212983285953</v>
      </c>
      <c r="U2693">
        <f t="shared" si="255"/>
        <v>3240.8212981912866</v>
      </c>
      <c r="X2693">
        <f t="shared" si="256"/>
        <v>7.8364679403255921E-2</v>
      </c>
      <c r="Y2693">
        <f t="shared" si="257"/>
        <v>6.5433390996103388E-2</v>
      </c>
    </row>
    <row r="2694" spans="1:25" x14ac:dyDescent="0.35">
      <c r="A2694" s="1">
        <v>34812.166666666664</v>
      </c>
      <c r="B2694">
        <v>16.0002</v>
      </c>
      <c r="C2694">
        <f>_xlfn.IFNA(HLOOKUP(B2694,'[1]Traitement outputs'!$B$33:$Q$33,1,TRUE),16)</f>
        <v>16</v>
      </c>
      <c r="E2694" s="1">
        <v>34812.166666666664</v>
      </c>
      <c r="F2694">
        <v>29.289200000000001</v>
      </c>
      <c r="G2694">
        <f t="shared" si="252"/>
        <v>29</v>
      </c>
      <c r="I2694" s="1">
        <v>34812.166666666664</v>
      </c>
      <c r="J2694">
        <v>0</v>
      </c>
      <c r="K2694">
        <f t="shared" si="253"/>
        <v>0</v>
      </c>
      <c r="M2694">
        <f>INDEX('[1]Traitement outputs (2)'!$B$51:$Q$56,MATCH(70,'[1]Traitement outputs (2)'!$A$51:$A$56,0),MATCH(C2694,'[1]Traitement outputs (2)'!$B$51:$Q$51,0))</f>
        <v>-27.907128105419115</v>
      </c>
      <c r="N2694">
        <f>INDEX('[1]Traitement outputs (2)'!$B$34:$Q$38,MATCH(70,'[1]Traitement outputs (2)'!$A$34:$A$38,0),MATCH(C2694,'[1]Traitement outputs (2)'!$B$33:$Q$33,0))</f>
        <v>-87.65601603539298</v>
      </c>
      <c r="O2694">
        <f>INDEX('[1]Traitement outputs (2)'!$B$58:$Q$63,MATCH(70,'[1]Traitement outputs (2)'!$A$58:$A$63,0),MATCH(C2694,'[1]Traitement outputs (2)'!$B$58:$Q$58,0))</f>
        <v>27.907128104236733</v>
      </c>
      <c r="P2694">
        <f>INDEX('[1]Traitement outputs (2)'!$B$41:$Q$45,MATCH(70,'[1]Traitement outputs (2)'!$A$41:$A$45,0),MATCH(C2694,'[1]Traitement outputs (2)'!$B$40:$Q$40,0))</f>
        <v>158.03405896601754</v>
      </c>
      <c r="Q2694">
        <f>IF(K2694&lt;30,INDEX('[1]Traitement outputs (2)'!$B$51:$Q$63,MATCH(70,'[1]Traitement outputs (2)'!$A$51:$A$63,0),MATCH(C2694,'[1]Traitement outputs (2)'!$B$51:$Q$51,0)),INDEX('[1]Traitement outputs (2)'!$B$34:$Q$38,MATCH(70,'[1]Traitement outputs (2)'!$A$34:$A$38,0),MATCH(C2694,'[1]Traitement outputs (2)'!$B$33:$Q$33,0)))</f>
        <v>-27.907128105419115</v>
      </c>
      <c r="R2694">
        <f>IF(K2694&lt;30,INDEX('[1]Traitement outputs (2)'!$B$58:$Q$63,MATCH(70,'[1]Traitement outputs (2)'!$A$58:$A$63,0),MATCH(C2694,'[1]Traitement outputs (2)'!$B$58:$Q$58,0)),INDEX('[1]Traitement outputs (2)'!$B$41:$Q$45,MATCH(70,'[1]Traitement outputs (2)'!$A$41:$A$45,0),MATCH(C2694,'[1]Traitement outputs (2)'!$B$40:$Q$40,0)))</f>
        <v>27.907128104236733</v>
      </c>
      <c r="T2694">
        <f t="shared" si="254"/>
        <v>-3240.8212983285953</v>
      </c>
      <c r="U2694">
        <f t="shared" si="255"/>
        <v>3240.8212981912866</v>
      </c>
      <c r="X2694">
        <f t="shared" si="256"/>
        <v>7.8364679403255921E-2</v>
      </c>
      <c r="Y2694">
        <f t="shared" si="257"/>
        <v>6.5433390996103388E-2</v>
      </c>
    </row>
    <row r="2695" spans="1:25" x14ac:dyDescent="0.35">
      <c r="A2695" s="1">
        <v>34812.208333333336</v>
      </c>
      <c r="B2695">
        <v>19.9786</v>
      </c>
      <c r="C2695">
        <f>_xlfn.IFNA(HLOOKUP(B2695,'[1]Traitement outputs'!$B$33:$Q$33,1,TRUE),16)</f>
        <v>18</v>
      </c>
      <c r="E2695" s="1">
        <v>34812.208333333336</v>
      </c>
      <c r="F2695">
        <v>23.0943</v>
      </c>
      <c r="G2695">
        <f t="shared" si="252"/>
        <v>23</v>
      </c>
      <c r="I2695" s="1">
        <v>34812.208333333336</v>
      </c>
      <c r="J2695">
        <v>9714.91</v>
      </c>
      <c r="K2695">
        <f t="shared" si="253"/>
        <v>83.656336757117955</v>
      </c>
      <c r="M2695">
        <f>INDEX('[1]Traitement outputs (2)'!$B$51:$Q$56,MATCH(70,'[1]Traitement outputs (2)'!$A$51:$A$56,0),MATCH(C2695,'[1]Traitement outputs (2)'!$B$51:$Q$51,0))</f>
        <v>-40.563606676443541</v>
      </c>
      <c r="N2695">
        <f>INDEX('[1]Traitement outputs (2)'!$B$34:$Q$38,MATCH(70,'[1]Traitement outputs (2)'!$A$34:$A$38,0),MATCH(C2695,'[1]Traitement outputs (2)'!$B$33:$Q$33,0))</f>
        <v>-132.60751704955501</v>
      </c>
      <c r="O2695">
        <f>INDEX('[1]Traitement outputs (2)'!$B$58:$Q$63,MATCH(70,'[1]Traitement outputs (2)'!$A$58:$A$63,0),MATCH(C2695,'[1]Traitement outputs (2)'!$B$58:$Q$58,0))</f>
        <v>40.565237508304868</v>
      </c>
      <c r="P2695">
        <f>INDEX('[1]Traitement outputs (2)'!$B$41:$Q$45,MATCH(70,'[1]Traitement outputs (2)'!$A$41:$A$45,0),MATCH(C2695,'[1]Traitement outputs (2)'!$B$40:$Q$40,0))</f>
        <v>202.98564822710691</v>
      </c>
      <c r="Q2695">
        <f>IF(K2695&lt;30,INDEX('[1]Traitement outputs (2)'!$B$51:$Q$63,MATCH(70,'[1]Traitement outputs (2)'!$A$51:$A$63,0),MATCH(C2695,'[1]Traitement outputs (2)'!$B$51:$Q$51,0)),INDEX('[1]Traitement outputs (2)'!$B$34:$Q$38,MATCH(70,'[1]Traitement outputs (2)'!$A$34:$A$38,0),MATCH(C2695,'[1]Traitement outputs (2)'!$B$33:$Q$33,0)))</f>
        <v>-132.60751704955501</v>
      </c>
      <c r="R2695">
        <f>IF(K2695&lt;30,INDEX('[1]Traitement outputs (2)'!$B$58:$Q$63,MATCH(70,'[1]Traitement outputs (2)'!$A$58:$A$63,0),MATCH(C2695,'[1]Traitement outputs (2)'!$B$58:$Q$58,0)),INDEX('[1]Traitement outputs (2)'!$B$41:$Q$45,MATCH(70,'[1]Traitement outputs (2)'!$A$41:$A$45,0),MATCH(C2695,'[1]Traitement outputs (2)'!$B$40:$Q$40,0)))</f>
        <v>202.98564822710691</v>
      </c>
      <c r="T2695">
        <f t="shared" si="254"/>
        <v>-15399.551825944363</v>
      </c>
      <c r="U2695">
        <f t="shared" si="255"/>
        <v>23572.479745836052</v>
      </c>
      <c r="X2695">
        <f t="shared" si="256"/>
        <v>0.3723688629225973</v>
      </c>
      <c r="Y2695">
        <f t="shared" si="257"/>
        <v>0.47593715976189493</v>
      </c>
    </row>
    <row r="2696" spans="1:25" x14ac:dyDescent="0.35">
      <c r="A2696" s="1">
        <v>34812.25</v>
      </c>
      <c r="B2696">
        <v>20.000299999999999</v>
      </c>
      <c r="C2696">
        <f>_xlfn.IFNA(HLOOKUP(B2696,'[1]Traitement outputs'!$B$33:$Q$33,1,TRUE),16)</f>
        <v>20</v>
      </c>
      <c r="E2696" s="1">
        <v>34812.25</v>
      </c>
      <c r="F2696">
        <v>23.555499999999999</v>
      </c>
      <c r="G2696">
        <f t="shared" si="252"/>
        <v>24</v>
      </c>
      <c r="I2696" s="1">
        <v>34812.25</v>
      </c>
      <c r="J2696">
        <v>25114.1</v>
      </c>
      <c r="K2696">
        <f t="shared" si="253"/>
        <v>216.2607380770317</v>
      </c>
      <c r="M2696">
        <f>INDEX('[1]Traitement outputs (2)'!$B$51:$Q$56,MATCH(70,'[1]Traitement outputs (2)'!$A$51:$A$56,0),MATCH(C2696,'[1]Traitement outputs (2)'!$B$51:$Q$51,0))</f>
        <v>-16.864255714989046</v>
      </c>
      <c r="N2696">
        <f>INDEX('[1]Traitement outputs (2)'!$B$34:$Q$38,MATCH(70,'[1]Traitement outputs (2)'!$A$34:$A$38,0),MATCH(C2696,'[1]Traitement outputs (2)'!$B$33:$Q$33,0))</f>
        <v>-183.77989640241771</v>
      </c>
      <c r="O2696">
        <f>INDEX('[1]Traitement outputs (2)'!$B$58:$Q$63,MATCH(70,'[1]Traitement outputs (2)'!$A$58:$A$63,0),MATCH(C2696,'[1]Traitement outputs (2)'!$B$58:$Q$58,0))</f>
        <v>16.864787616041994</v>
      </c>
      <c r="P2696">
        <f>INDEX('[1]Traitement outputs (2)'!$B$41:$Q$45,MATCH(70,'[1]Traitement outputs (2)'!$A$41:$A$45,0),MATCH(C2696,'[1]Traitement outputs (2)'!$B$40:$Q$40,0))</f>
        <v>254.15803075879367</v>
      </c>
      <c r="Q2696">
        <f>IF(K2696&lt;30,INDEX('[1]Traitement outputs (2)'!$B$51:$Q$63,MATCH(70,'[1]Traitement outputs (2)'!$A$51:$A$63,0),MATCH(C2696,'[1]Traitement outputs (2)'!$B$51:$Q$51,0)),INDEX('[1]Traitement outputs (2)'!$B$34:$Q$38,MATCH(70,'[1]Traitement outputs (2)'!$A$34:$A$38,0),MATCH(C2696,'[1]Traitement outputs (2)'!$B$33:$Q$33,0)))</f>
        <v>-183.77989640241771</v>
      </c>
      <c r="R2696">
        <f>IF(K2696&lt;30,INDEX('[1]Traitement outputs (2)'!$B$58:$Q$63,MATCH(70,'[1]Traitement outputs (2)'!$A$58:$A$63,0),MATCH(C2696,'[1]Traitement outputs (2)'!$B$58:$Q$58,0)),INDEX('[1]Traitement outputs (2)'!$B$41:$Q$45,MATCH(70,'[1]Traitement outputs (2)'!$A$41:$A$45,0),MATCH(C2696,'[1]Traitement outputs (2)'!$B$40:$Q$40,0)))</f>
        <v>254.15803075879367</v>
      </c>
      <c r="T2696">
        <f t="shared" si="254"/>
        <v>-21342.138833337085</v>
      </c>
      <c r="U2696">
        <f t="shared" si="255"/>
        <v>29515.067122381799</v>
      </c>
      <c r="X2696">
        <f t="shared" si="256"/>
        <v>0.51606358805306241</v>
      </c>
      <c r="Y2696">
        <f t="shared" si="257"/>
        <v>0.59592021577150611</v>
      </c>
    </row>
    <row r="2697" spans="1:25" x14ac:dyDescent="0.35">
      <c r="A2697" s="1">
        <v>34812.291666666664</v>
      </c>
      <c r="B2697">
        <v>20.021000000000001</v>
      </c>
      <c r="C2697">
        <f>_xlfn.IFNA(HLOOKUP(B2697,'[1]Traitement outputs'!$B$33:$Q$33,1,TRUE),16)</f>
        <v>20</v>
      </c>
      <c r="E2697" s="1">
        <v>34812.291666666664</v>
      </c>
      <c r="F2697">
        <v>23.7591</v>
      </c>
      <c r="G2697">
        <f t="shared" si="252"/>
        <v>24</v>
      </c>
      <c r="I2697" s="1">
        <v>34812.291666666664</v>
      </c>
      <c r="J2697">
        <v>33488.6</v>
      </c>
      <c r="K2697">
        <f t="shared" si="253"/>
        <v>288.37463230482018</v>
      </c>
      <c r="M2697">
        <f>INDEX('[1]Traitement outputs (2)'!$B$51:$Q$56,MATCH(70,'[1]Traitement outputs (2)'!$A$51:$A$56,0),MATCH(C2697,'[1]Traitement outputs (2)'!$B$51:$Q$51,0))</f>
        <v>-16.864255714989046</v>
      </c>
      <c r="N2697">
        <f>INDEX('[1]Traitement outputs (2)'!$B$34:$Q$38,MATCH(70,'[1]Traitement outputs (2)'!$A$34:$A$38,0),MATCH(C2697,'[1]Traitement outputs (2)'!$B$33:$Q$33,0))</f>
        <v>-183.77989640241771</v>
      </c>
      <c r="O2697">
        <f>INDEX('[1]Traitement outputs (2)'!$B$58:$Q$63,MATCH(70,'[1]Traitement outputs (2)'!$A$58:$A$63,0),MATCH(C2697,'[1]Traitement outputs (2)'!$B$58:$Q$58,0))</f>
        <v>16.864787616041994</v>
      </c>
      <c r="P2697">
        <f>INDEX('[1]Traitement outputs (2)'!$B$41:$Q$45,MATCH(70,'[1]Traitement outputs (2)'!$A$41:$A$45,0),MATCH(C2697,'[1]Traitement outputs (2)'!$B$40:$Q$40,0))</f>
        <v>254.15803075879367</v>
      </c>
      <c r="Q2697">
        <f>IF(K2697&lt;30,INDEX('[1]Traitement outputs (2)'!$B$51:$Q$63,MATCH(70,'[1]Traitement outputs (2)'!$A$51:$A$63,0),MATCH(C2697,'[1]Traitement outputs (2)'!$B$51:$Q$51,0)),INDEX('[1]Traitement outputs (2)'!$B$34:$Q$38,MATCH(70,'[1]Traitement outputs (2)'!$A$34:$A$38,0),MATCH(C2697,'[1]Traitement outputs (2)'!$B$33:$Q$33,0)))</f>
        <v>-183.77989640241771</v>
      </c>
      <c r="R2697">
        <f>IF(K2697&lt;30,INDEX('[1]Traitement outputs (2)'!$B$58:$Q$63,MATCH(70,'[1]Traitement outputs (2)'!$A$58:$A$63,0),MATCH(C2697,'[1]Traitement outputs (2)'!$B$58:$Q$58,0)),INDEX('[1]Traitement outputs (2)'!$B$41:$Q$45,MATCH(70,'[1]Traitement outputs (2)'!$A$41:$A$45,0),MATCH(C2697,'[1]Traitement outputs (2)'!$B$40:$Q$40,0)))</f>
        <v>254.15803075879367</v>
      </c>
      <c r="T2697">
        <f t="shared" si="254"/>
        <v>-21342.138833337085</v>
      </c>
      <c r="U2697">
        <f t="shared" si="255"/>
        <v>29515.067122381799</v>
      </c>
      <c r="X2697">
        <f t="shared" si="256"/>
        <v>0.51606358805306241</v>
      </c>
      <c r="Y2697">
        <f t="shared" si="257"/>
        <v>0.59592021577150611</v>
      </c>
    </row>
    <row r="2698" spans="1:25" x14ac:dyDescent="0.35">
      <c r="A2698" s="1">
        <v>34812.333333333336</v>
      </c>
      <c r="B2698">
        <v>21.158899999999999</v>
      </c>
      <c r="C2698">
        <f>_xlfn.IFNA(HLOOKUP(B2698,'[1]Traitement outputs'!$B$33:$Q$33,1,TRUE),16)</f>
        <v>20</v>
      </c>
      <c r="E2698" s="1">
        <v>34812.333333333336</v>
      </c>
      <c r="F2698">
        <v>21.982199999999999</v>
      </c>
      <c r="G2698">
        <f t="shared" si="252"/>
        <v>22</v>
      </c>
      <c r="I2698" s="1">
        <v>34812.333333333336</v>
      </c>
      <c r="J2698">
        <v>39326.199999999997</v>
      </c>
      <c r="K2698">
        <f t="shared" si="253"/>
        <v>338.64295506368791</v>
      </c>
      <c r="M2698">
        <f>INDEX('[1]Traitement outputs (2)'!$B$51:$Q$56,MATCH(70,'[1]Traitement outputs (2)'!$A$51:$A$56,0),MATCH(C2698,'[1]Traitement outputs (2)'!$B$51:$Q$51,0))</f>
        <v>-16.864255714989046</v>
      </c>
      <c r="N2698">
        <f>INDEX('[1]Traitement outputs (2)'!$B$34:$Q$38,MATCH(70,'[1]Traitement outputs (2)'!$A$34:$A$38,0),MATCH(C2698,'[1]Traitement outputs (2)'!$B$33:$Q$33,0))</f>
        <v>-183.77989640241771</v>
      </c>
      <c r="O2698">
        <f>INDEX('[1]Traitement outputs (2)'!$B$58:$Q$63,MATCH(70,'[1]Traitement outputs (2)'!$A$58:$A$63,0),MATCH(C2698,'[1]Traitement outputs (2)'!$B$58:$Q$58,0))</f>
        <v>16.864787616041994</v>
      </c>
      <c r="P2698">
        <f>INDEX('[1]Traitement outputs (2)'!$B$41:$Q$45,MATCH(70,'[1]Traitement outputs (2)'!$A$41:$A$45,0),MATCH(C2698,'[1]Traitement outputs (2)'!$B$40:$Q$40,0))</f>
        <v>254.15803075879367</v>
      </c>
      <c r="Q2698">
        <f>IF(K2698&lt;30,INDEX('[1]Traitement outputs (2)'!$B$51:$Q$63,MATCH(70,'[1]Traitement outputs (2)'!$A$51:$A$63,0),MATCH(C2698,'[1]Traitement outputs (2)'!$B$51:$Q$51,0)),INDEX('[1]Traitement outputs (2)'!$B$34:$Q$38,MATCH(70,'[1]Traitement outputs (2)'!$A$34:$A$38,0),MATCH(C2698,'[1]Traitement outputs (2)'!$B$33:$Q$33,0)))</f>
        <v>-183.77989640241771</v>
      </c>
      <c r="R2698">
        <f>IF(K2698&lt;30,INDEX('[1]Traitement outputs (2)'!$B$58:$Q$63,MATCH(70,'[1]Traitement outputs (2)'!$A$58:$A$63,0),MATCH(C2698,'[1]Traitement outputs (2)'!$B$58:$Q$58,0)),INDEX('[1]Traitement outputs (2)'!$B$41:$Q$45,MATCH(70,'[1]Traitement outputs (2)'!$A$41:$A$45,0),MATCH(C2698,'[1]Traitement outputs (2)'!$B$40:$Q$40,0)))</f>
        <v>254.15803075879367</v>
      </c>
      <c r="T2698">
        <f t="shared" si="254"/>
        <v>-21342.138833337085</v>
      </c>
      <c r="U2698">
        <f t="shared" si="255"/>
        <v>29515.067122381799</v>
      </c>
      <c r="X2698">
        <f t="shared" si="256"/>
        <v>0.51606358805306241</v>
      </c>
      <c r="Y2698">
        <f t="shared" si="257"/>
        <v>0.59592021577150611</v>
      </c>
    </row>
    <row r="2699" spans="1:25" x14ac:dyDescent="0.35">
      <c r="A2699" s="1">
        <v>34812.375</v>
      </c>
      <c r="B2699">
        <v>23.096800000000002</v>
      </c>
      <c r="C2699">
        <f>_xlfn.IFNA(HLOOKUP(B2699,'[1]Traitement outputs'!$B$33:$Q$33,1,TRUE),16)</f>
        <v>22</v>
      </c>
      <c r="E2699" s="1">
        <v>34812.375</v>
      </c>
      <c r="F2699">
        <v>20.596</v>
      </c>
      <c r="G2699">
        <f t="shared" si="252"/>
        <v>21</v>
      </c>
      <c r="I2699" s="1">
        <v>34812.375</v>
      </c>
      <c r="J2699">
        <v>44444.1</v>
      </c>
      <c r="K2699">
        <f t="shared" si="253"/>
        <v>382.71384876103087</v>
      </c>
      <c r="M2699">
        <f>INDEX('[1]Traitement outputs (2)'!$B$51:$Q$56,MATCH(70,'[1]Traitement outputs (2)'!$A$51:$A$56,0),MATCH(C2699,'[1]Traitement outputs (2)'!$B$51:$Q$51,0))</f>
        <v>-79.342574701900858</v>
      </c>
      <c r="N2699">
        <f>INDEX('[1]Traitement outputs (2)'!$B$34:$Q$38,MATCH(70,'[1]Traitement outputs (2)'!$A$34:$A$38,0),MATCH(C2699,'[1]Traitement outputs (2)'!$B$33:$Q$33,0))</f>
        <v>-237.95145474030227</v>
      </c>
      <c r="O2699">
        <f>INDEX('[1]Traitement outputs (2)'!$B$58:$Q$63,MATCH(70,'[1]Traitement outputs (2)'!$A$58:$A$63,0),MATCH(C2699,'[1]Traitement outputs (2)'!$B$58:$Q$58,0))</f>
        <v>79.34249368302325</v>
      </c>
      <c r="P2699">
        <f>INDEX('[1]Traitement outputs (2)'!$B$41:$Q$45,MATCH(70,'[1]Traitement outputs (2)'!$A$41:$A$45,0),MATCH(C2699,'[1]Traitement outputs (2)'!$B$40:$Q$40,0))</f>
        <v>308.329590329962</v>
      </c>
      <c r="Q2699">
        <f>IF(K2699&lt;30,INDEX('[1]Traitement outputs (2)'!$B$51:$Q$63,MATCH(70,'[1]Traitement outputs (2)'!$A$51:$A$63,0),MATCH(C2699,'[1]Traitement outputs (2)'!$B$51:$Q$51,0)),INDEX('[1]Traitement outputs (2)'!$B$34:$Q$38,MATCH(70,'[1]Traitement outputs (2)'!$A$34:$A$38,0),MATCH(C2699,'[1]Traitement outputs (2)'!$B$33:$Q$33,0)))</f>
        <v>-237.95145474030227</v>
      </c>
      <c r="R2699">
        <f>IF(K2699&lt;30,INDEX('[1]Traitement outputs (2)'!$B$58:$Q$63,MATCH(70,'[1]Traitement outputs (2)'!$A$58:$A$63,0),MATCH(C2699,'[1]Traitement outputs (2)'!$B$58:$Q$58,0)),INDEX('[1]Traitement outputs (2)'!$B$41:$Q$45,MATCH(70,'[1]Traitement outputs (2)'!$A$41:$A$45,0),MATCH(C2699,'[1]Traitement outputs (2)'!$B$40:$Q$40,0)))</f>
        <v>308.329590329962</v>
      </c>
      <c r="T2699">
        <f t="shared" si="254"/>
        <v>-27633.016897245612</v>
      </c>
      <c r="U2699">
        <f t="shared" si="255"/>
        <v>35805.94532951009</v>
      </c>
      <c r="X2699">
        <f t="shared" si="256"/>
        <v>0.66818016507550282</v>
      </c>
      <c r="Y2699">
        <f t="shared" si="257"/>
        <v>0.72293539358017622</v>
      </c>
    </row>
    <row r="2700" spans="1:25" x14ac:dyDescent="0.35">
      <c r="A2700" s="1">
        <v>34812.416666666664</v>
      </c>
      <c r="B2700">
        <v>22.328900000000001</v>
      </c>
      <c r="C2700">
        <f>_xlfn.IFNA(HLOOKUP(B2700,'[1]Traitement outputs'!$B$33:$Q$33,1,TRUE),16)</f>
        <v>22</v>
      </c>
      <c r="E2700" s="1">
        <v>34812.416666666664</v>
      </c>
      <c r="F2700">
        <v>26.0014</v>
      </c>
      <c r="G2700">
        <f t="shared" si="252"/>
        <v>26</v>
      </c>
      <c r="I2700" s="1">
        <v>34812.416666666664</v>
      </c>
      <c r="J2700">
        <v>47961.3</v>
      </c>
      <c r="K2700">
        <f t="shared" si="253"/>
        <v>413.00090933515202</v>
      </c>
      <c r="M2700">
        <f>INDEX('[1]Traitement outputs (2)'!$B$51:$Q$56,MATCH(70,'[1]Traitement outputs (2)'!$A$51:$A$56,0),MATCH(C2700,'[1]Traitement outputs (2)'!$B$51:$Q$51,0))</f>
        <v>-79.342574701900858</v>
      </c>
      <c r="N2700">
        <f>INDEX('[1]Traitement outputs (2)'!$B$34:$Q$38,MATCH(70,'[1]Traitement outputs (2)'!$A$34:$A$38,0),MATCH(C2700,'[1]Traitement outputs (2)'!$B$33:$Q$33,0))</f>
        <v>-237.95145474030227</v>
      </c>
      <c r="O2700">
        <f>INDEX('[1]Traitement outputs (2)'!$B$58:$Q$63,MATCH(70,'[1]Traitement outputs (2)'!$A$58:$A$63,0),MATCH(C2700,'[1]Traitement outputs (2)'!$B$58:$Q$58,0))</f>
        <v>79.34249368302325</v>
      </c>
      <c r="P2700">
        <f>INDEX('[1]Traitement outputs (2)'!$B$41:$Q$45,MATCH(70,'[1]Traitement outputs (2)'!$A$41:$A$45,0),MATCH(C2700,'[1]Traitement outputs (2)'!$B$40:$Q$40,0))</f>
        <v>308.329590329962</v>
      </c>
      <c r="Q2700">
        <f>IF(K2700&lt;30,INDEX('[1]Traitement outputs (2)'!$B$51:$Q$63,MATCH(70,'[1]Traitement outputs (2)'!$A$51:$A$63,0),MATCH(C2700,'[1]Traitement outputs (2)'!$B$51:$Q$51,0)),INDEX('[1]Traitement outputs (2)'!$B$34:$Q$38,MATCH(70,'[1]Traitement outputs (2)'!$A$34:$A$38,0),MATCH(C2700,'[1]Traitement outputs (2)'!$B$33:$Q$33,0)))</f>
        <v>-237.95145474030227</v>
      </c>
      <c r="R2700">
        <f>IF(K2700&lt;30,INDEX('[1]Traitement outputs (2)'!$B$58:$Q$63,MATCH(70,'[1]Traitement outputs (2)'!$A$58:$A$63,0),MATCH(C2700,'[1]Traitement outputs (2)'!$B$58:$Q$58,0)),INDEX('[1]Traitement outputs (2)'!$B$41:$Q$45,MATCH(70,'[1]Traitement outputs (2)'!$A$41:$A$45,0),MATCH(C2700,'[1]Traitement outputs (2)'!$B$40:$Q$40,0)))</f>
        <v>308.329590329962</v>
      </c>
      <c r="T2700">
        <f t="shared" si="254"/>
        <v>-27633.016897245612</v>
      </c>
      <c r="U2700">
        <f t="shared" si="255"/>
        <v>35805.94532951009</v>
      </c>
      <c r="X2700">
        <f t="shared" si="256"/>
        <v>0.66818016507550282</v>
      </c>
      <c r="Y2700">
        <f t="shared" si="257"/>
        <v>0.72293539358017622</v>
      </c>
    </row>
    <row r="2701" spans="1:25" x14ac:dyDescent="0.35">
      <c r="A2701" s="1">
        <v>34812.458333333336</v>
      </c>
      <c r="B2701">
        <v>22.528199999999998</v>
      </c>
      <c r="C2701">
        <f>_xlfn.IFNA(HLOOKUP(B2701,'[1]Traitement outputs'!$B$33:$Q$33,1,TRUE),16)</f>
        <v>22</v>
      </c>
      <c r="E2701" s="1">
        <v>34812.458333333336</v>
      </c>
      <c r="F2701">
        <v>25.5014</v>
      </c>
      <c r="G2701">
        <f t="shared" si="252"/>
        <v>26</v>
      </c>
      <c r="I2701" s="1">
        <v>34812.458333333336</v>
      </c>
      <c r="J2701">
        <v>48428.2</v>
      </c>
      <c r="K2701">
        <f t="shared" si="253"/>
        <v>417.02144515400141</v>
      </c>
      <c r="M2701">
        <f>INDEX('[1]Traitement outputs (2)'!$B$51:$Q$56,MATCH(70,'[1]Traitement outputs (2)'!$A$51:$A$56,0),MATCH(C2701,'[1]Traitement outputs (2)'!$B$51:$Q$51,0))</f>
        <v>-79.342574701900858</v>
      </c>
      <c r="N2701">
        <f>INDEX('[1]Traitement outputs (2)'!$B$34:$Q$38,MATCH(70,'[1]Traitement outputs (2)'!$A$34:$A$38,0),MATCH(C2701,'[1]Traitement outputs (2)'!$B$33:$Q$33,0))</f>
        <v>-237.95145474030227</v>
      </c>
      <c r="O2701">
        <f>INDEX('[1]Traitement outputs (2)'!$B$58:$Q$63,MATCH(70,'[1]Traitement outputs (2)'!$A$58:$A$63,0),MATCH(C2701,'[1]Traitement outputs (2)'!$B$58:$Q$58,0))</f>
        <v>79.34249368302325</v>
      </c>
      <c r="P2701">
        <f>INDEX('[1]Traitement outputs (2)'!$B$41:$Q$45,MATCH(70,'[1]Traitement outputs (2)'!$A$41:$A$45,0),MATCH(C2701,'[1]Traitement outputs (2)'!$B$40:$Q$40,0))</f>
        <v>308.329590329962</v>
      </c>
      <c r="Q2701">
        <f>IF(K2701&lt;30,INDEX('[1]Traitement outputs (2)'!$B$51:$Q$63,MATCH(70,'[1]Traitement outputs (2)'!$A$51:$A$63,0),MATCH(C2701,'[1]Traitement outputs (2)'!$B$51:$Q$51,0)),INDEX('[1]Traitement outputs (2)'!$B$34:$Q$38,MATCH(70,'[1]Traitement outputs (2)'!$A$34:$A$38,0),MATCH(C2701,'[1]Traitement outputs (2)'!$B$33:$Q$33,0)))</f>
        <v>-237.95145474030227</v>
      </c>
      <c r="R2701">
        <f>IF(K2701&lt;30,INDEX('[1]Traitement outputs (2)'!$B$58:$Q$63,MATCH(70,'[1]Traitement outputs (2)'!$A$58:$A$63,0),MATCH(C2701,'[1]Traitement outputs (2)'!$B$58:$Q$58,0)),INDEX('[1]Traitement outputs (2)'!$B$41:$Q$45,MATCH(70,'[1]Traitement outputs (2)'!$A$41:$A$45,0),MATCH(C2701,'[1]Traitement outputs (2)'!$B$40:$Q$40,0)))</f>
        <v>308.329590329962</v>
      </c>
      <c r="T2701">
        <f t="shared" si="254"/>
        <v>-27633.016897245612</v>
      </c>
      <c r="U2701">
        <f t="shared" si="255"/>
        <v>35805.94532951009</v>
      </c>
      <c r="X2701">
        <f t="shared" si="256"/>
        <v>0.66818016507550282</v>
      </c>
      <c r="Y2701">
        <f t="shared" si="257"/>
        <v>0.72293539358017622</v>
      </c>
    </row>
    <row r="2702" spans="1:25" x14ac:dyDescent="0.35">
      <c r="A2702" s="1">
        <v>34812.5</v>
      </c>
      <c r="B2702">
        <v>22.779399999999999</v>
      </c>
      <c r="C2702">
        <f>_xlfn.IFNA(HLOOKUP(B2702,'[1]Traitement outputs'!$B$33:$Q$33,1,TRUE),16)</f>
        <v>22</v>
      </c>
      <c r="E2702" s="1">
        <v>34812.5</v>
      </c>
      <c r="F2702">
        <v>23.731000000000002</v>
      </c>
      <c r="G2702">
        <f t="shared" si="252"/>
        <v>24</v>
      </c>
      <c r="I2702" s="1">
        <v>34812.5</v>
      </c>
      <c r="J2702">
        <v>45281.2</v>
      </c>
      <c r="K2702">
        <f t="shared" si="253"/>
        <v>389.92222428889301</v>
      </c>
      <c r="M2702">
        <f>INDEX('[1]Traitement outputs (2)'!$B$51:$Q$56,MATCH(70,'[1]Traitement outputs (2)'!$A$51:$A$56,0),MATCH(C2702,'[1]Traitement outputs (2)'!$B$51:$Q$51,0))</f>
        <v>-79.342574701900858</v>
      </c>
      <c r="N2702">
        <f>INDEX('[1]Traitement outputs (2)'!$B$34:$Q$38,MATCH(70,'[1]Traitement outputs (2)'!$A$34:$A$38,0),MATCH(C2702,'[1]Traitement outputs (2)'!$B$33:$Q$33,0))</f>
        <v>-237.95145474030227</v>
      </c>
      <c r="O2702">
        <f>INDEX('[1]Traitement outputs (2)'!$B$58:$Q$63,MATCH(70,'[1]Traitement outputs (2)'!$A$58:$A$63,0),MATCH(C2702,'[1]Traitement outputs (2)'!$B$58:$Q$58,0))</f>
        <v>79.34249368302325</v>
      </c>
      <c r="P2702">
        <f>INDEX('[1]Traitement outputs (2)'!$B$41:$Q$45,MATCH(70,'[1]Traitement outputs (2)'!$A$41:$A$45,0),MATCH(C2702,'[1]Traitement outputs (2)'!$B$40:$Q$40,0))</f>
        <v>308.329590329962</v>
      </c>
      <c r="Q2702">
        <f>IF(K2702&lt;30,INDEX('[1]Traitement outputs (2)'!$B$51:$Q$63,MATCH(70,'[1]Traitement outputs (2)'!$A$51:$A$63,0),MATCH(C2702,'[1]Traitement outputs (2)'!$B$51:$Q$51,0)),INDEX('[1]Traitement outputs (2)'!$B$34:$Q$38,MATCH(70,'[1]Traitement outputs (2)'!$A$34:$A$38,0),MATCH(C2702,'[1]Traitement outputs (2)'!$B$33:$Q$33,0)))</f>
        <v>-237.95145474030227</v>
      </c>
      <c r="R2702">
        <f>IF(K2702&lt;30,INDEX('[1]Traitement outputs (2)'!$B$58:$Q$63,MATCH(70,'[1]Traitement outputs (2)'!$A$58:$A$63,0),MATCH(C2702,'[1]Traitement outputs (2)'!$B$58:$Q$58,0)),INDEX('[1]Traitement outputs (2)'!$B$41:$Q$45,MATCH(70,'[1]Traitement outputs (2)'!$A$41:$A$45,0),MATCH(C2702,'[1]Traitement outputs (2)'!$B$40:$Q$40,0)))</f>
        <v>308.329590329962</v>
      </c>
      <c r="T2702">
        <f t="shared" si="254"/>
        <v>-27633.016897245612</v>
      </c>
      <c r="U2702">
        <f t="shared" si="255"/>
        <v>35805.94532951009</v>
      </c>
      <c r="X2702">
        <f t="shared" si="256"/>
        <v>0.66818016507550282</v>
      </c>
      <c r="Y2702">
        <f t="shared" si="257"/>
        <v>0.72293539358017622</v>
      </c>
    </row>
    <row r="2703" spans="1:25" x14ac:dyDescent="0.35">
      <c r="A2703" s="1">
        <v>34812.541666666664</v>
      </c>
      <c r="B2703">
        <v>22.965599999999998</v>
      </c>
      <c r="C2703">
        <f>_xlfn.IFNA(HLOOKUP(B2703,'[1]Traitement outputs'!$B$33:$Q$33,1,TRUE),16)</f>
        <v>22</v>
      </c>
      <c r="E2703" s="1">
        <v>34812.541666666664</v>
      </c>
      <c r="F2703">
        <v>22.430499999999999</v>
      </c>
      <c r="G2703">
        <f t="shared" si="252"/>
        <v>22</v>
      </c>
      <c r="I2703" s="1">
        <v>34812.541666666664</v>
      </c>
      <c r="J2703">
        <v>36422.300000000003</v>
      </c>
      <c r="K2703">
        <f t="shared" si="253"/>
        <v>313.63709949642123</v>
      </c>
      <c r="M2703">
        <f>INDEX('[1]Traitement outputs (2)'!$B$51:$Q$56,MATCH(70,'[1]Traitement outputs (2)'!$A$51:$A$56,0),MATCH(C2703,'[1]Traitement outputs (2)'!$B$51:$Q$51,0))</f>
        <v>-79.342574701900858</v>
      </c>
      <c r="N2703">
        <f>INDEX('[1]Traitement outputs (2)'!$B$34:$Q$38,MATCH(70,'[1]Traitement outputs (2)'!$A$34:$A$38,0),MATCH(C2703,'[1]Traitement outputs (2)'!$B$33:$Q$33,0))</f>
        <v>-237.95145474030227</v>
      </c>
      <c r="O2703">
        <f>INDEX('[1]Traitement outputs (2)'!$B$58:$Q$63,MATCH(70,'[1]Traitement outputs (2)'!$A$58:$A$63,0),MATCH(C2703,'[1]Traitement outputs (2)'!$B$58:$Q$58,0))</f>
        <v>79.34249368302325</v>
      </c>
      <c r="P2703">
        <f>INDEX('[1]Traitement outputs (2)'!$B$41:$Q$45,MATCH(70,'[1]Traitement outputs (2)'!$A$41:$A$45,0),MATCH(C2703,'[1]Traitement outputs (2)'!$B$40:$Q$40,0))</f>
        <v>308.329590329962</v>
      </c>
      <c r="Q2703">
        <f>IF(K2703&lt;30,INDEX('[1]Traitement outputs (2)'!$B$51:$Q$63,MATCH(70,'[1]Traitement outputs (2)'!$A$51:$A$63,0),MATCH(C2703,'[1]Traitement outputs (2)'!$B$51:$Q$51,0)),INDEX('[1]Traitement outputs (2)'!$B$34:$Q$38,MATCH(70,'[1]Traitement outputs (2)'!$A$34:$A$38,0),MATCH(C2703,'[1]Traitement outputs (2)'!$B$33:$Q$33,0)))</f>
        <v>-237.95145474030227</v>
      </c>
      <c r="R2703">
        <f>IF(K2703&lt;30,INDEX('[1]Traitement outputs (2)'!$B$58:$Q$63,MATCH(70,'[1]Traitement outputs (2)'!$A$58:$A$63,0),MATCH(C2703,'[1]Traitement outputs (2)'!$B$58:$Q$58,0)),INDEX('[1]Traitement outputs (2)'!$B$41:$Q$45,MATCH(70,'[1]Traitement outputs (2)'!$A$41:$A$45,0),MATCH(C2703,'[1]Traitement outputs (2)'!$B$40:$Q$40,0)))</f>
        <v>308.329590329962</v>
      </c>
      <c r="T2703">
        <f t="shared" si="254"/>
        <v>-27633.016897245612</v>
      </c>
      <c r="U2703">
        <f t="shared" si="255"/>
        <v>35805.94532951009</v>
      </c>
      <c r="X2703">
        <f t="shared" si="256"/>
        <v>0.66818016507550282</v>
      </c>
      <c r="Y2703">
        <f t="shared" si="257"/>
        <v>0.72293539358017622</v>
      </c>
    </row>
    <row r="2704" spans="1:25" x14ac:dyDescent="0.35">
      <c r="A2704" s="1">
        <v>34812.583333333336</v>
      </c>
      <c r="B2704">
        <v>20.8248</v>
      </c>
      <c r="C2704">
        <f>_xlfn.IFNA(HLOOKUP(B2704,'[1]Traitement outputs'!$B$33:$Q$33,1,TRUE),16)</f>
        <v>20</v>
      </c>
      <c r="E2704" s="1">
        <v>34812.583333333336</v>
      </c>
      <c r="F2704">
        <v>23.6615</v>
      </c>
      <c r="G2704">
        <f t="shared" si="252"/>
        <v>24</v>
      </c>
      <c r="I2704" s="1">
        <v>34812.583333333336</v>
      </c>
      <c r="J2704">
        <v>27528.400000000001</v>
      </c>
      <c r="K2704">
        <f t="shared" si="253"/>
        <v>237.05058521228156</v>
      </c>
      <c r="M2704">
        <f>INDEX('[1]Traitement outputs (2)'!$B$51:$Q$56,MATCH(70,'[1]Traitement outputs (2)'!$A$51:$A$56,0),MATCH(C2704,'[1]Traitement outputs (2)'!$B$51:$Q$51,0))</f>
        <v>-16.864255714989046</v>
      </c>
      <c r="N2704">
        <f>INDEX('[1]Traitement outputs (2)'!$B$34:$Q$38,MATCH(70,'[1]Traitement outputs (2)'!$A$34:$A$38,0),MATCH(C2704,'[1]Traitement outputs (2)'!$B$33:$Q$33,0))</f>
        <v>-183.77989640241771</v>
      </c>
      <c r="O2704">
        <f>INDEX('[1]Traitement outputs (2)'!$B$58:$Q$63,MATCH(70,'[1]Traitement outputs (2)'!$A$58:$A$63,0),MATCH(C2704,'[1]Traitement outputs (2)'!$B$58:$Q$58,0))</f>
        <v>16.864787616041994</v>
      </c>
      <c r="P2704">
        <f>INDEX('[1]Traitement outputs (2)'!$B$41:$Q$45,MATCH(70,'[1]Traitement outputs (2)'!$A$41:$A$45,0),MATCH(C2704,'[1]Traitement outputs (2)'!$B$40:$Q$40,0))</f>
        <v>254.15803075879367</v>
      </c>
      <c r="Q2704">
        <f>IF(K2704&lt;30,INDEX('[1]Traitement outputs (2)'!$B$51:$Q$63,MATCH(70,'[1]Traitement outputs (2)'!$A$51:$A$63,0),MATCH(C2704,'[1]Traitement outputs (2)'!$B$51:$Q$51,0)),INDEX('[1]Traitement outputs (2)'!$B$34:$Q$38,MATCH(70,'[1]Traitement outputs (2)'!$A$34:$A$38,0),MATCH(C2704,'[1]Traitement outputs (2)'!$B$33:$Q$33,0)))</f>
        <v>-183.77989640241771</v>
      </c>
      <c r="R2704">
        <f>IF(K2704&lt;30,INDEX('[1]Traitement outputs (2)'!$B$58:$Q$63,MATCH(70,'[1]Traitement outputs (2)'!$A$58:$A$63,0),MATCH(C2704,'[1]Traitement outputs (2)'!$B$58:$Q$58,0)),INDEX('[1]Traitement outputs (2)'!$B$41:$Q$45,MATCH(70,'[1]Traitement outputs (2)'!$A$41:$A$45,0),MATCH(C2704,'[1]Traitement outputs (2)'!$B$40:$Q$40,0)))</f>
        <v>254.15803075879367</v>
      </c>
      <c r="T2704">
        <f t="shared" si="254"/>
        <v>-21342.138833337085</v>
      </c>
      <c r="U2704">
        <f t="shared" si="255"/>
        <v>29515.067122381799</v>
      </c>
      <c r="X2704">
        <f t="shared" si="256"/>
        <v>0.51606358805306241</v>
      </c>
      <c r="Y2704">
        <f t="shared" si="257"/>
        <v>0.59592021577150611</v>
      </c>
    </row>
    <row r="2705" spans="1:25" x14ac:dyDescent="0.35">
      <c r="A2705" s="1">
        <v>34812.625</v>
      </c>
      <c r="B2705">
        <v>20.0016</v>
      </c>
      <c r="C2705">
        <f>_xlfn.IFNA(HLOOKUP(B2705,'[1]Traitement outputs'!$B$33:$Q$33,1,TRUE),16)</f>
        <v>20</v>
      </c>
      <c r="E2705" s="1">
        <v>34812.625</v>
      </c>
      <c r="F2705">
        <v>22.859300000000001</v>
      </c>
      <c r="G2705">
        <f t="shared" si="252"/>
        <v>23</v>
      </c>
      <c r="I2705" s="1">
        <v>34812.625</v>
      </c>
      <c r="J2705">
        <v>19640.3</v>
      </c>
      <c r="K2705">
        <f t="shared" si="253"/>
        <v>169.12514380584315</v>
      </c>
      <c r="M2705">
        <f>INDEX('[1]Traitement outputs (2)'!$B$51:$Q$56,MATCH(70,'[1]Traitement outputs (2)'!$A$51:$A$56,0),MATCH(C2705,'[1]Traitement outputs (2)'!$B$51:$Q$51,0))</f>
        <v>-16.864255714989046</v>
      </c>
      <c r="N2705">
        <f>INDEX('[1]Traitement outputs (2)'!$B$34:$Q$38,MATCH(70,'[1]Traitement outputs (2)'!$A$34:$A$38,0),MATCH(C2705,'[1]Traitement outputs (2)'!$B$33:$Q$33,0))</f>
        <v>-183.77989640241771</v>
      </c>
      <c r="O2705">
        <f>INDEX('[1]Traitement outputs (2)'!$B$58:$Q$63,MATCH(70,'[1]Traitement outputs (2)'!$A$58:$A$63,0),MATCH(C2705,'[1]Traitement outputs (2)'!$B$58:$Q$58,0))</f>
        <v>16.864787616041994</v>
      </c>
      <c r="P2705">
        <f>INDEX('[1]Traitement outputs (2)'!$B$41:$Q$45,MATCH(70,'[1]Traitement outputs (2)'!$A$41:$A$45,0),MATCH(C2705,'[1]Traitement outputs (2)'!$B$40:$Q$40,0))</f>
        <v>254.15803075879367</v>
      </c>
      <c r="Q2705">
        <f>IF(K2705&lt;30,INDEX('[1]Traitement outputs (2)'!$B$51:$Q$63,MATCH(70,'[1]Traitement outputs (2)'!$A$51:$A$63,0),MATCH(C2705,'[1]Traitement outputs (2)'!$B$51:$Q$51,0)),INDEX('[1]Traitement outputs (2)'!$B$34:$Q$38,MATCH(70,'[1]Traitement outputs (2)'!$A$34:$A$38,0),MATCH(C2705,'[1]Traitement outputs (2)'!$B$33:$Q$33,0)))</f>
        <v>-183.77989640241771</v>
      </c>
      <c r="R2705">
        <f>IF(K2705&lt;30,INDEX('[1]Traitement outputs (2)'!$B$58:$Q$63,MATCH(70,'[1]Traitement outputs (2)'!$A$58:$A$63,0),MATCH(C2705,'[1]Traitement outputs (2)'!$B$58:$Q$58,0)),INDEX('[1]Traitement outputs (2)'!$B$41:$Q$45,MATCH(70,'[1]Traitement outputs (2)'!$A$41:$A$45,0),MATCH(C2705,'[1]Traitement outputs (2)'!$B$40:$Q$40,0)))</f>
        <v>254.15803075879367</v>
      </c>
      <c r="T2705">
        <f t="shared" si="254"/>
        <v>-21342.138833337085</v>
      </c>
      <c r="U2705">
        <f t="shared" si="255"/>
        <v>29515.067122381799</v>
      </c>
      <c r="X2705">
        <f t="shared" si="256"/>
        <v>0.51606358805306241</v>
      </c>
      <c r="Y2705">
        <f t="shared" si="257"/>
        <v>0.59592021577150611</v>
      </c>
    </row>
    <row r="2706" spans="1:25" x14ac:dyDescent="0.35">
      <c r="A2706" s="1">
        <v>34812.666666666664</v>
      </c>
      <c r="B2706">
        <v>20.0001</v>
      </c>
      <c r="C2706">
        <f>_xlfn.IFNA(HLOOKUP(B2706,'[1]Traitement outputs'!$B$33:$Q$33,1,TRUE),16)</f>
        <v>20</v>
      </c>
      <c r="E2706" s="1">
        <v>34812.666666666664</v>
      </c>
      <c r="F2706">
        <v>21.776900000000001</v>
      </c>
      <c r="G2706">
        <f t="shared" si="252"/>
        <v>22</v>
      </c>
      <c r="I2706" s="1">
        <v>34812.666666666664</v>
      </c>
      <c r="J2706">
        <v>16829.8</v>
      </c>
      <c r="K2706">
        <f t="shared" si="253"/>
        <v>144.92356762491303</v>
      </c>
      <c r="M2706">
        <f>INDEX('[1]Traitement outputs (2)'!$B$51:$Q$56,MATCH(70,'[1]Traitement outputs (2)'!$A$51:$A$56,0),MATCH(C2706,'[1]Traitement outputs (2)'!$B$51:$Q$51,0))</f>
        <v>-16.864255714989046</v>
      </c>
      <c r="N2706">
        <f>INDEX('[1]Traitement outputs (2)'!$B$34:$Q$38,MATCH(70,'[1]Traitement outputs (2)'!$A$34:$A$38,0),MATCH(C2706,'[1]Traitement outputs (2)'!$B$33:$Q$33,0))</f>
        <v>-183.77989640241771</v>
      </c>
      <c r="O2706">
        <f>INDEX('[1]Traitement outputs (2)'!$B$58:$Q$63,MATCH(70,'[1]Traitement outputs (2)'!$A$58:$A$63,0),MATCH(C2706,'[1]Traitement outputs (2)'!$B$58:$Q$58,0))</f>
        <v>16.864787616041994</v>
      </c>
      <c r="P2706">
        <f>INDEX('[1]Traitement outputs (2)'!$B$41:$Q$45,MATCH(70,'[1]Traitement outputs (2)'!$A$41:$A$45,0),MATCH(C2706,'[1]Traitement outputs (2)'!$B$40:$Q$40,0))</f>
        <v>254.15803075879367</v>
      </c>
      <c r="Q2706">
        <f>IF(K2706&lt;30,INDEX('[1]Traitement outputs (2)'!$B$51:$Q$63,MATCH(70,'[1]Traitement outputs (2)'!$A$51:$A$63,0),MATCH(C2706,'[1]Traitement outputs (2)'!$B$51:$Q$51,0)),INDEX('[1]Traitement outputs (2)'!$B$34:$Q$38,MATCH(70,'[1]Traitement outputs (2)'!$A$34:$A$38,0),MATCH(C2706,'[1]Traitement outputs (2)'!$B$33:$Q$33,0)))</f>
        <v>-183.77989640241771</v>
      </c>
      <c r="R2706">
        <f>IF(K2706&lt;30,INDEX('[1]Traitement outputs (2)'!$B$58:$Q$63,MATCH(70,'[1]Traitement outputs (2)'!$A$58:$A$63,0),MATCH(C2706,'[1]Traitement outputs (2)'!$B$58:$Q$58,0)),INDEX('[1]Traitement outputs (2)'!$B$41:$Q$45,MATCH(70,'[1]Traitement outputs (2)'!$A$41:$A$45,0),MATCH(C2706,'[1]Traitement outputs (2)'!$B$40:$Q$40,0)))</f>
        <v>254.15803075879367</v>
      </c>
      <c r="T2706">
        <f t="shared" si="254"/>
        <v>-21342.138833337085</v>
      </c>
      <c r="U2706">
        <f t="shared" si="255"/>
        <v>29515.067122381799</v>
      </c>
      <c r="X2706">
        <f t="shared" si="256"/>
        <v>0.51606358805306241</v>
      </c>
      <c r="Y2706">
        <f t="shared" si="257"/>
        <v>0.59592021577150611</v>
      </c>
    </row>
    <row r="2707" spans="1:25" x14ac:dyDescent="0.35">
      <c r="A2707" s="1">
        <v>34812.708333333336</v>
      </c>
      <c r="B2707">
        <v>20.0002</v>
      </c>
      <c r="C2707">
        <f>_xlfn.IFNA(HLOOKUP(B2707,'[1]Traitement outputs'!$B$33:$Q$33,1,TRUE),16)</f>
        <v>20</v>
      </c>
      <c r="E2707" s="1">
        <v>34812.708333333336</v>
      </c>
      <c r="F2707">
        <v>21.358799999999999</v>
      </c>
      <c r="G2707">
        <f t="shared" si="252"/>
        <v>21</v>
      </c>
      <c r="I2707" s="1">
        <v>34812.708333333336</v>
      </c>
      <c r="J2707">
        <v>12967.4</v>
      </c>
      <c r="K2707">
        <f t="shared" si="253"/>
        <v>111.66394555011333</v>
      </c>
      <c r="M2707">
        <f>INDEX('[1]Traitement outputs (2)'!$B$51:$Q$56,MATCH(70,'[1]Traitement outputs (2)'!$A$51:$A$56,0),MATCH(C2707,'[1]Traitement outputs (2)'!$B$51:$Q$51,0))</f>
        <v>-16.864255714989046</v>
      </c>
      <c r="N2707">
        <f>INDEX('[1]Traitement outputs (2)'!$B$34:$Q$38,MATCH(70,'[1]Traitement outputs (2)'!$A$34:$A$38,0),MATCH(C2707,'[1]Traitement outputs (2)'!$B$33:$Q$33,0))</f>
        <v>-183.77989640241771</v>
      </c>
      <c r="O2707">
        <f>INDEX('[1]Traitement outputs (2)'!$B$58:$Q$63,MATCH(70,'[1]Traitement outputs (2)'!$A$58:$A$63,0),MATCH(C2707,'[1]Traitement outputs (2)'!$B$58:$Q$58,0))</f>
        <v>16.864787616041994</v>
      </c>
      <c r="P2707">
        <f>INDEX('[1]Traitement outputs (2)'!$B$41:$Q$45,MATCH(70,'[1]Traitement outputs (2)'!$A$41:$A$45,0),MATCH(C2707,'[1]Traitement outputs (2)'!$B$40:$Q$40,0))</f>
        <v>254.15803075879367</v>
      </c>
      <c r="Q2707">
        <f>IF(K2707&lt;30,INDEX('[1]Traitement outputs (2)'!$B$51:$Q$63,MATCH(70,'[1]Traitement outputs (2)'!$A$51:$A$63,0),MATCH(C2707,'[1]Traitement outputs (2)'!$B$51:$Q$51,0)),INDEX('[1]Traitement outputs (2)'!$B$34:$Q$38,MATCH(70,'[1]Traitement outputs (2)'!$A$34:$A$38,0),MATCH(C2707,'[1]Traitement outputs (2)'!$B$33:$Q$33,0)))</f>
        <v>-183.77989640241771</v>
      </c>
      <c r="R2707">
        <f>IF(K2707&lt;30,INDEX('[1]Traitement outputs (2)'!$B$58:$Q$63,MATCH(70,'[1]Traitement outputs (2)'!$A$58:$A$63,0),MATCH(C2707,'[1]Traitement outputs (2)'!$B$58:$Q$58,0)),INDEX('[1]Traitement outputs (2)'!$B$41:$Q$45,MATCH(70,'[1]Traitement outputs (2)'!$A$41:$A$45,0),MATCH(C2707,'[1]Traitement outputs (2)'!$B$40:$Q$40,0)))</f>
        <v>254.15803075879367</v>
      </c>
      <c r="T2707">
        <f t="shared" si="254"/>
        <v>-21342.138833337085</v>
      </c>
      <c r="U2707">
        <f t="shared" si="255"/>
        <v>29515.067122381799</v>
      </c>
      <c r="X2707">
        <f t="shared" si="256"/>
        <v>0.51606358805306241</v>
      </c>
      <c r="Y2707">
        <f t="shared" si="257"/>
        <v>0.59592021577150611</v>
      </c>
    </row>
    <row r="2708" spans="1:25" x14ac:dyDescent="0.35">
      <c r="A2708" s="1">
        <v>34812.75</v>
      </c>
      <c r="B2708">
        <v>20.0002</v>
      </c>
      <c r="C2708">
        <f>_xlfn.IFNA(HLOOKUP(B2708,'[1]Traitement outputs'!$B$33:$Q$33,1,TRUE),16)</f>
        <v>20</v>
      </c>
      <c r="E2708" s="1">
        <v>34812.75</v>
      </c>
      <c r="F2708">
        <v>21.288699999999999</v>
      </c>
      <c r="G2708">
        <f t="shared" si="252"/>
        <v>21</v>
      </c>
      <c r="I2708" s="1">
        <v>34812.75</v>
      </c>
      <c r="J2708">
        <v>2926.52</v>
      </c>
      <c r="K2708">
        <f t="shared" si="253"/>
        <v>25.200639290167469</v>
      </c>
      <c r="M2708">
        <f>INDEX('[1]Traitement outputs (2)'!$B$51:$Q$56,MATCH(70,'[1]Traitement outputs (2)'!$A$51:$A$56,0),MATCH(C2708,'[1]Traitement outputs (2)'!$B$51:$Q$51,0))</f>
        <v>-16.864255714989046</v>
      </c>
      <c r="N2708">
        <f>INDEX('[1]Traitement outputs (2)'!$B$34:$Q$38,MATCH(70,'[1]Traitement outputs (2)'!$A$34:$A$38,0),MATCH(C2708,'[1]Traitement outputs (2)'!$B$33:$Q$33,0))</f>
        <v>-183.77989640241771</v>
      </c>
      <c r="O2708">
        <f>INDEX('[1]Traitement outputs (2)'!$B$58:$Q$63,MATCH(70,'[1]Traitement outputs (2)'!$A$58:$A$63,0),MATCH(C2708,'[1]Traitement outputs (2)'!$B$58:$Q$58,0))</f>
        <v>16.864787616041994</v>
      </c>
      <c r="P2708">
        <f>INDEX('[1]Traitement outputs (2)'!$B$41:$Q$45,MATCH(70,'[1]Traitement outputs (2)'!$A$41:$A$45,0),MATCH(C2708,'[1]Traitement outputs (2)'!$B$40:$Q$40,0))</f>
        <v>254.15803075879367</v>
      </c>
      <c r="Q2708">
        <f>IF(K2708&lt;30,INDEX('[1]Traitement outputs (2)'!$B$51:$Q$63,MATCH(70,'[1]Traitement outputs (2)'!$A$51:$A$63,0),MATCH(C2708,'[1]Traitement outputs (2)'!$B$51:$Q$51,0)),INDEX('[1]Traitement outputs (2)'!$B$34:$Q$38,MATCH(70,'[1]Traitement outputs (2)'!$A$34:$A$38,0),MATCH(C2708,'[1]Traitement outputs (2)'!$B$33:$Q$33,0)))</f>
        <v>-16.864255714989046</v>
      </c>
      <c r="R2708">
        <f>IF(K2708&lt;30,INDEX('[1]Traitement outputs (2)'!$B$58:$Q$63,MATCH(70,'[1]Traitement outputs (2)'!$A$58:$A$63,0),MATCH(C2708,'[1]Traitement outputs (2)'!$B$58:$Q$58,0)),INDEX('[1]Traitement outputs (2)'!$B$41:$Q$45,MATCH(70,'[1]Traitement outputs (2)'!$A$41:$A$45,0),MATCH(C2708,'[1]Traitement outputs (2)'!$B$40:$Q$40,0)))</f>
        <v>16.864787616041994</v>
      </c>
      <c r="T2708">
        <f t="shared" si="254"/>
        <v>-1958.42577907482</v>
      </c>
      <c r="U2708">
        <f t="shared" si="255"/>
        <v>1958.4875481058175</v>
      </c>
      <c r="X2708">
        <f t="shared" si="256"/>
        <v>4.735571455032727E-2</v>
      </c>
      <c r="Y2708">
        <f t="shared" si="257"/>
        <v>3.954259420836595E-2</v>
      </c>
    </row>
    <row r="2709" spans="1:25" x14ac:dyDescent="0.35">
      <c r="A2709" s="1">
        <v>34812.791666666664</v>
      </c>
      <c r="B2709">
        <v>20.0002</v>
      </c>
      <c r="C2709">
        <f>_xlfn.IFNA(HLOOKUP(B2709,'[1]Traitement outputs'!$B$33:$Q$33,1,TRUE),16)</f>
        <v>20</v>
      </c>
      <c r="E2709" s="1">
        <v>34812.791666666664</v>
      </c>
      <c r="F2709">
        <v>21.195</v>
      </c>
      <c r="G2709">
        <f t="shared" si="252"/>
        <v>21</v>
      </c>
      <c r="I2709" s="1">
        <v>34812.791666666664</v>
      </c>
      <c r="J2709">
        <v>0</v>
      </c>
      <c r="K2709">
        <f t="shared" si="253"/>
        <v>0</v>
      </c>
      <c r="M2709">
        <f>INDEX('[1]Traitement outputs (2)'!$B$51:$Q$56,MATCH(70,'[1]Traitement outputs (2)'!$A$51:$A$56,0),MATCH(C2709,'[1]Traitement outputs (2)'!$B$51:$Q$51,0))</f>
        <v>-16.864255714989046</v>
      </c>
      <c r="N2709">
        <f>INDEX('[1]Traitement outputs (2)'!$B$34:$Q$38,MATCH(70,'[1]Traitement outputs (2)'!$A$34:$A$38,0),MATCH(C2709,'[1]Traitement outputs (2)'!$B$33:$Q$33,0))</f>
        <v>-183.77989640241771</v>
      </c>
      <c r="O2709">
        <f>INDEX('[1]Traitement outputs (2)'!$B$58:$Q$63,MATCH(70,'[1]Traitement outputs (2)'!$A$58:$A$63,0),MATCH(C2709,'[1]Traitement outputs (2)'!$B$58:$Q$58,0))</f>
        <v>16.864787616041994</v>
      </c>
      <c r="P2709">
        <f>INDEX('[1]Traitement outputs (2)'!$B$41:$Q$45,MATCH(70,'[1]Traitement outputs (2)'!$A$41:$A$45,0),MATCH(C2709,'[1]Traitement outputs (2)'!$B$40:$Q$40,0))</f>
        <v>254.15803075879367</v>
      </c>
      <c r="Q2709">
        <f>IF(K2709&lt;30,INDEX('[1]Traitement outputs (2)'!$B$51:$Q$63,MATCH(70,'[1]Traitement outputs (2)'!$A$51:$A$63,0),MATCH(C2709,'[1]Traitement outputs (2)'!$B$51:$Q$51,0)),INDEX('[1]Traitement outputs (2)'!$B$34:$Q$38,MATCH(70,'[1]Traitement outputs (2)'!$A$34:$A$38,0),MATCH(C2709,'[1]Traitement outputs (2)'!$B$33:$Q$33,0)))</f>
        <v>-16.864255714989046</v>
      </c>
      <c r="R2709">
        <f>IF(K2709&lt;30,INDEX('[1]Traitement outputs (2)'!$B$58:$Q$63,MATCH(70,'[1]Traitement outputs (2)'!$A$58:$A$63,0),MATCH(C2709,'[1]Traitement outputs (2)'!$B$58:$Q$58,0)),INDEX('[1]Traitement outputs (2)'!$B$41:$Q$45,MATCH(70,'[1]Traitement outputs (2)'!$A$41:$A$45,0),MATCH(C2709,'[1]Traitement outputs (2)'!$B$40:$Q$40,0)))</f>
        <v>16.864787616041994</v>
      </c>
      <c r="T2709">
        <f t="shared" si="254"/>
        <v>-1958.42577907482</v>
      </c>
      <c r="U2709">
        <f t="shared" si="255"/>
        <v>1958.4875481058175</v>
      </c>
      <c r="X2709">
        <f t="shared" si="256"/>
        <v>4.735571455032727E-2</v>
      </c>
      <c r="Y2709">
        <f t="shared" si="257"/>
        <v>3.954259420836595E-2</v>
      </c>
    </row>
    <row r="2710" spans="1:25" x14ac:dyDescent="0.35">
      <c r="A2710" s="1">
        <v>34812.833333333336</v>
      </c>
      <c r="B2710">
        <v>20.0002</v>
      </c>
      <c r="C2710">
        <f>_xlfn.IFNA(HLOOKUP(B2710,'[1]Traitement outputs'!$B$33:$Q$33,1,TRUE),16)</f>
        <v>20</v>
      </c>
      <c r="E2710" s="1">
        <v>34812.833333333336</v>
      </c>
      <c r="F2710">
        <v>21.185700000000001</v>
      </c>
      <c r="G2710">
        <f t="shared" si="252"/>
        <v>21</v>
      </c>
      <c r="I2710" s="1">
        <v>34812.833333333336</v>
      </c>
      <c r="J2710">
        <v>0</v>
      </c>
      <c r="K2710">
        <f t="shared" si="253"/>
        <v>0</v>
      </c>
      <c r="M2710">
        <f>INDEX('[1]Traitement outputs (2)'!$B$51:$Q$56,MATCH(70,'[1]Traitement outputs (2)'!$A$51:$A$56,0),MATCH(C2710,'[1]Traitement outputs (2)'!$B$51:$Q$51,0))</f>
        <v>-16.864255714989046</v>
      </c>
      <c r="N2710">
        <f>INDEX('[1]Traitement outputs (2)'!$B$34:$Q$38,MATCH(70,'[1]Traitement outputs (2)'!$A$34:$A$38,0),MATCH(C2710,'[1]Traitement outputs (2)'!$B$33:$Q$33,0))</f>
        <v>-183.77989640241771</v>
      </c>
      <c r="O2710">
        <f>INDEX('[1]Traitement outputs (2)'!$B$58:$Q$63,MATCH(70,'[1]Traitement outputs (2)'!$A$58:$A$63,0),MATCH(C2710,'[1]Traitement outputs (2)'!$B$58:$Q$58,0))</f>
        <v>16.864787616041994</v>
      </c>
      <c r="P2710">
        <f>INDEX('[1]Traitement outputs (2)'!$B$41:$Q$45,MATCH(70,'[1]Traitement outputs (2)'!$A$41:$A$45,0),MATCH(C2710,'[1]Traitement outputs (2)'!$B$40:$Q$40,0))</f>
        <v>254.15803075879367</v>
      </c>
      <c r="Q2710">
        <f>IF(K2710&lt;30,INDEX('[1]Traitement outputs (2)'!$B$51:$Q$63,MATCH(70,'[1]Traitement outputs (2)'!$A$51:$A$63,0),MATCH(C2710,'[1]Traitement outputs (2)'!$B$51:$Q$51,0)),INDEX('[1]Traitement outputs (2)'!$B$34:$Q$38,MATCH(70,'[1]Traitement outputs (2)'!$A$34:$A$38,0),MATCH(C2710,'[1]Traitement outputs (2)'!$B$33:$Q$33,0)))</f>
        <v>-16.864255714989046</v>
      </c>
      <c r="R2710">
        <f>IF(K2710&lt;30,INDEX('[1]Traitement outputs (2)'!$B$58:$Q$63,MATCH(70,'[1]Traitement outputs (2)'!$A$58:$A$63,0),MATCH(C2710,'[1]Traitement outputs (2)'!$B$58:$Q$58,0)),INDEX('[1]Traitement outputs (2)'!$B$41:$Q$45,MATCH(70,'[1]Traitement outputs (2)'!$A$41:$A$45,0),MATCH(C2710,'[1]Traitement outputs (2)'!$B$40:$Q$40,0)))</f>
        <v>16.864787616041994</v>
      </c>
      <c r="T2710">
        <f t="shared" si="254"/>
        <v>-1958.42577907482</v>
      </c>
      <c r="U2710">
        <f t="shared" si="255"/>
        <v>1958.4875481058175</v>
      </c>
      <c r="X2710">
        <f t="shared" si="256"/>
        <v>4.735571455032727E-2</v>
      </c>
      <c r="Y2710">
        <f t="shared" si="257"/>
        <v>3.954259420836595E-2</v>
      </c>
    </row>
    <row r="2711" spans="1:25" x14ac:dyDescent="0.35">
      <c r="A2711" s="1">
        <v>34812.875</v>
      </c>
      <c r="B2711">
        <v>16.118099999999998</v>
      </c>
      <c r="C2711">
        <f>_xlfn.IFNA(HLOOKUP(B2711,'[1]Traitement outputs'!$B$33:$Q$33,1,TRUE),16)</f>
        <v>16</v>
      </c>
      <c r="E2711" s="1">
        <v>34812.875</v>
      </c>
      <c r="F2711">
        <v>26.643999999999998</v>
      </c>
      <c r="G2711">
        <f t="shared" si="252"/>
        <v>27</v>
      </c>
      <c r="I2711" s="1">
        <v>34812.875</v>
      </c>
      <c r="J2711">
        <v>0</v>
      </c>
      <c r="K2711">
        <f t="shared" si="253"/>
        <v>0</v>
      </c>
      <c r="M2711">
        <f>INDEX('[1]Traitement outputs (2)'!$B$51:$Q$56,MATCH(70,'[1]Traitement outputs (2)'!$A$51:$A$56,0),MATCH(C2711,'[1]Traitement outputs (2)'!$B$51:$Q$51,0))</f>
        <v>-27.907128105419115</v>
      </c>
      <c r="N2711">
        <f>INDEX('[1]Traitement outputs (2)'!$B$34:$Q$38,MATCH(70,'[1]Traitement outputs (2)'!$A$34:$A$38,0),MATCH(C2711,'[1]Traitement outputs (2)'!$B$33:$Q$33,0))</f>
        <v>-87.65601603539298</v>
      </c>
      <c r="O2711">
        <f>INDEX('[1]Traitement outputs (2)'!$B$58:$Q$63,MATCH(70,'[1]Traitement outputs (2)'!$A$58:$A$63,0),MATCH(C2711,'[1]Traitement outputs (2)'!$B$58:$Q$58,0))</f>
        <v>27.907128104236733</v>
      </c>
      <c r="P2711">
        <f>INDEX('[1]Traitement outputs (2)'!$B$41:$Q$45,MATCH(70,'[1]Traitement outputs (2)'!$A$41:$A$45,0),MATCH(C2711,'[1]Traitement outputs (2)'!$B$40:$Q$40,0))</f>
        <v>158.03405896601754</v>
      </c>
      <c r="Q2711">
        <f>IF(K2711&lt;30,INDEX('[1]Traitement outputs (2)'!$B$51:$Q$63,MATCH(70,'[1]Traitement outputs (2)'!$A$51:$A$63,0),MATCH(C2711,'[1]Traitement outputs (2)'!$B$51:$Q$51,0)),INDEX('[1]Traitement outputs (2)'!$B$34:$Q$38,MATCH(70,'[1]Traitement outputs (2)'!$A$34:$A$38,0),MATCH(C2711,'[1]Traitement outputs (2)'!$B$33:$Q$33,0)))</f>
        <v>-27.907128105419115</v>
      </c>
      <c r="R2711">
        <f>IF(K2711&lt;30,INDEX('[1]Traitement outputs (2)'!$B$58:$Q$63,MATCH(70,'[1]Traitement outputs (2)'!$A$58:$A$63,0),MATCH(C2711,'[1]Traitement outputs (2)'!$B$58:$Q$58,0)),INDEX('[1]Traitement outputs (2)'!$B$41:$Q$45,MATCH(70,'[1]Traitement outputs (2)'!$A$41:$A$45,0),MATCH(C2711,'[1]Traitement outputs (2)'!$B$40:$Q$40,0)))</f>
        <v>27.907128104236733</v>
      </c>
      <c r="T2711">
        <f t="shared" si="254"/>
        <v>-3240.8212983285953</v>
      </c>
      <c r="U2711">
        <f t="shared" si="255"/>
        <v>3240.8212981912866</v>
      </c>
      <c r="X2711">
        <f t="shared" si="256"/>
        <v>7.8364679403255921E-2</v>
      </c>
      <c r="Y2711">
        <f t="shared" si="257"/>
        <v>6.5433390996103388E-2</v>
      </c>
    </row>
    <row r="2712" spans="1:25" x14ac:dyDescent="0.35">
      <c r="A2712" s="1">
        <v>34812.916666666664</v>
      </c>
      <c r="B2712">
        <v>16.0015</v>
      </c>
      <c r="C2712">
        <f>_xlfn.IFNA(HLOOKUP(B2712,'[1]Traitement outputs'!$B$33:$Q$33,1,TRUE),16)</f>
        <v>16</v>
      </c>
      <c r="E2712" s="1">
        <v>34812.916666666664</v>
      </c>
      <c r="F2712">
        <v>26.332599999999999</v>
      </c>
      <c r="G2712">
        <f t="shared" si="252"/>
        <v>26</v>
      </c>
      <c r="I2712" s="1">
        <v>34812.916666666664</v>
      </c>
      <c r="J2712">
        <v>0</v>
      </c>
      <c r="K2712">
        <f t="shared" si="253"/>
        <v>0</v>
      </c>
      <c r="M2712">
        <f>INDEX('[1]Traitement outputs (2)'!$B$51:$Q$56,MATCH(70,'[1]Traitement outputs (2)'!$A$51:$A$56,0),MATCH(C2712,'[1]Traitement outputs (2)'!$B$51:$Q$51,0))</f>
        <v>-27.907128105419115</v>
      </c>
      <c r="N2712">
        <f>INDEX('[1]Traitement outputs (2)'!$B$34:$Q$38,MATCH(70,'[1]Traitement outputs (2)'!$A$34:$A$38,0),MATCH(C2712,'[1]Traitement outputs (2)'!$B$33:$Q$33,0))</f>
        <v>-87.65601603539298</v>
      </c>
      <c r="O2712">
        <f>INDEX('[1]Traitement outputs (2)'!$B$58:$Q$63,MATCH(70,'[1]Traitement outputs (2)'!$A$58:$A$63,0),MATCH(C2712,'[1]Traitement outputs (2)'!$B$58:$Q$58,0))</f>
        <v>27.907128104236733</v>
      </c>
      <c r="P2712">
        <f>INDEX('[1]Traitement outputs (2)'!$B$41:$Q$45,MATCH(70,'[1]Traitement outputs (2)'!$A$41:$A$45,0),MATCH(C2712,'[1]Traitement outputs (2)'!$B$40:$Q$40,0))</f>
        <v>158.03405896601754</v>
      </c>
      <c r="Q2712">
        <f>IF(K2712&lt;30,INDEX('[1]Traitement outputs (2)'!$B$51:$Q$63,MATCH(70,'[1]Traitement outputs (2)'!$A$51:$A$63,0),MATCH(C2712,'[1]Traitement outputs (2)'!$B$51:$Q$51,0)),INDEX('[1]Traitement outputs (2)'!$B$34:$Q$38,MATCH(70,'[1]Traitement outputs (2)'!$A$34:$A$38,0),MATCH(C2712,'[1]Traitement outputs (2)'!$B$33:$Q$33,0)))</f>
        <v>-27.907128105419115</v>
      </c>
      <c r="R2712">
        <f>IF(K2712&lt;30,INDEX('[1]Traitement outputs (2)'!$B$58:$Q$63,MATCH(70,'[1]Traitement outputs (2)'!$A$58:$A$63,0),MATCH(C2712,'[1]Traitement outputs (2)'!$B$58:$Q$58,0)),INDEX('[1]Traitement outputs (2)'!$B$41:$Q$45,MATCH(70,'[1]Traitement outputs (2)'!$A$41:$A$45,0),MATCH(C2712,'[1]Traitement outputs (2)'!$B$40:$Q$40,0)))</f>
        <v>27.907128104236733</v>
      </c>
      <c r="T2712">
        <f t="shared" si="254"/>
        <v>-3240.8212983285953</v>
      </c>
      <c r="U2712">
        <f t="shared" si="255"/>
        <v>3240.8212981912866</v>
      </c>
      <c r="X2712">
        <f t="shared" si="256"/>
        <v>7.8364679403255921E-2</v>
      </c>
      <c r="Y2712">
        <f t="shared" si="257"/>
        <v>6.5433390996103388E-2</v>
      </c>
    </row>
    <row r="2713" spans="1:25" x14ac:dyDescent="0.35">
      <c r="A2713" s="1">
        <v>34812.958333333336</v>
      </c>
      <c r="B2713">
        <v>16.0002</v>
      </c>
      <c r="C2713">
        <f>_xlfn.IFNA(HLOOKUP(B2713,'[1]Traitement outputs'!$B$33:$Q$33,1,TRUE),16)</f>
        <v>16</v>
      </c>
      <c r="E2713" s="1">
        <v>34812.958333333336</v>
      </c>
      <c r="F2713">
        <v>25.892099999999999</v>
      </c>
      <c r="G2713">
        <f t="shared" si="252"/>
        <v>26</v>
      </c>
      <c r="I2713" s="1">
        <v>34812.958333333336</v>
      </c>
      <c r="J2713">
        <v>0</v>
      </c>
      <c r="K2713">
        <f t="shared" si="253"/>
        <v>0</v>
      </c>
      <c r="M2713">
        <f>INDEX('[1]Traitement outputs (2)'!$B$51:$Q$56,MATCH(70,'[1]Traitement outputs (2)'!$A$51:$A$56,0),MATCH(C2713,'[1]Traitement outputs (2)'!$B$51:$Q$51,0))</f>
        <v>-27.907128105419115</v>
      </c>
      <c r="N2713">
        <f>INDEX('[1]Traitement outputs (2)'!$B$34:$Q$38,MATCH(70,'[1]Traitement outputs (2)'!$A$34:$A$38,0),MATCH(C2713,'[1]Traitement outputs (2)'!$B$33:$Q$33,0))</f>
        <v>-87.65601603539298</v>
      </c>
      <c r="O2713">
        <f>INDEX('[1]Traitement outputs (2)'!$B$58:$Q$63,MATCH(70,'[1]Traitement outputs (2)'!$A$58:$A$63,0),MATCH(C2713,'[1]Traitement outputs (2)'!$B$58:$Q$58,0))</f>
        <v>27.907128104236733</v>
      </c>
      <c r="P2713">
        <f>INDEX('[1]Traitement outputs (2)'!$B$41:$Q$45,MATCH(70,'[1]Traitement outputs (2)'!$A$41:$A$45,0),MATCH(C2713,'[1]Traitement outputs (2)'!$B$40:$Q$40,0))</f>
        <v>158.03405896601754</v>
      </c>
      <c r="Q2713">
        <f>IF(K2713&lt;30,INDEX('[1]Traitement outputs (2)'!$B$51:$Q$63,MATCH(70,'[1]Traitement outputs (2)'!$A$51:$A$63,0),MATCH(C2713,'[1]Traitement outputs (2)'!$B$51:$Q$51,0)),INDEX('[1]Traitement outputs (2)'!$B$34:$Q$38,MATCH(70,'[1]Traitement outputs (2)'!$A$34:$A$38,0),MATCH(C2713,'[1]Traitement outputs (2)'!$B$33:$Q$33,0)))</f>
        <v>-27.907128105419115</v>
      </c>
      <c r="R2713">
        <f>IF(K2713&lt;30,INDEX('[1]Traitement outputs (2)'!$B$58:$Q$63,MATCH(70,'[1]Traitement outputs (2)'!$A$58:$A$63,0),MATCH(C2713,'[1]Traitement outputs (2)'!$B$58:$Q$58,0)),INDEX('[1]Traitement outputs (2)'!$B$41:$Q$45,MATCH(70,'[1]Traitement outputs (2)'!$A$41:$A$45,0),MATCH(C2713,'[1]Traitement outputs (2)'!$B$40:$Q$40,0)))</f>
        <v>27.907128104236733</v>
      </c>
      <c r="T2713">
        <f t="shared" si="254"/>
        <v>-3240.8212983285953</v>
      </c>
      <c r="U2713">
        <f t="shared" si="255"/>
        <v>3240.8212981912866</v>
      </c>
      <c r="X2713">
        <f t="shared" si="256"/>
        <v>7.8364679403255921E-2</v>
      </c>
      <c r="Y2713">
        <f t="shared" si="257"/>
        <v>6.5433390996103388E-2</v>
      </c>
    </row>
    <row r="2714" spans="1:25" x14ac:dyDescent="0.35">
      <c r="A2714" s="1">
        <v>34813</v>
      </c>
      <c r="B2714">
        <v>16.0001</v>
      </c>
      <c r="C2714">
        <f>_xlfn.IFNA(HLOOKUP(B2714,'[1]Traitement outputs'!$B$33:$Q$33,1,TRUE),16)</f>
        <v>16</v>
      </c>
      <c r="E2714" s="1">
        <v>34813</v>
      </c>
      <c r="F2714">
        <v>25.517800000000001</v>
      </c>
      <c r="G2714">
        <f t="shared" si="252"/>
        <v>26</v>
      </c>
      <c r="I2714" s="1">
        <v>34813</v>
      </c>
      <c r="J2714">
        <v>0</v>
      </c>
      <c r="K2714">
        <f t="shared" si="253"/>
        <v>0</v>
      </c>
      <c r="M2714">
        <f>INDEX('[1]Traitement outputs (2)'!$B$51:$Q$56,MATCH(70,'[1]Traitement outputs (2)'!$A$51:$A$56,0),MATCH(C2714,'[1]Traitement outputs (2)'!$B$51:$Q$51,0))</f>
        <v>-27.907128105419115</v>
      </c>
      <c r="N2714">
        <f>INDEX('[1]Traitement outputs (2)'!$B$34:$Q$38,MATCH(70,'[1]Traitement outputs (2)'!$A$34:$A$38,0),MATCH(C2714,'[1]Traitement outputs (2)'!$B$33:$Q$33,0))</f>
        <v>-87.65601603539298</v>
      </c>
      <c r="O2714">
        <f>INDEX('[1]Traitement outputs (2)'!$B$58:$Q$63,MATCH(70,'[1]Traitement outputs (2)'!$A$58:$A$63,0),MATCH(C2714,'[1]Traitement outputs (2)'!$B$58:$Q$58,0))</f>
        <v>27.907128104236733</v>
      </c>
      <c r="P2714">
        <f>INDEX('[1]Traitement outputs (2)'!$B$41:$Q$45,MATCH(70,'[1]Traitement outputs (2)'!$A$41:$A$45,0),MATCH(C2714,'[1]Traitement outputs (2)'!$B$40:$Q$40,0))</f>
        <v>158.03405896601754</v>
      </c>
      <c r="Q2714">
        <f>IF(K2714&lt;30,INDEX('[1]Traitement outputs (2)'!$B$51:$Q$63,MATCH(70,'[1]Traitement outputs (2)'!$A$51:$A$63,0),MATCH(C2714,'[1]Traitement outputs (2)'!$B$51:$Q$51,0)),INDEX('[1]Traitement outputs (2)'!$B$34:$Q$38,MATCH(70,'[1]Traitement outputs (2)'!$A$34:$A$38,0),MATCH(C2714,'[1]Traitement outputs (2)'!$B$33:$Q$33,0)))</f>
        <v>-27.907128105419115</v>
      </c>
      <c r="R2714">
        <f>IF(K2714&lt;30,INDEX('[1]Traitement outputs (2)'!$B$58:$Q$63,MATCH(70,'[1]Traitement outputs (2)'!$A$58:$A$63,0),MATCH(C2714,'[1]Traitement outputs (2)'!$B$58:$Q$58,0)),INDEX('[1]Traitement outputs (2)'!$B$41:$Q$45,MATCH(70,'[1]Traitement outputs (2)'!$A$41:$A$45,0),MATCH(C2714,'[1]Traitement outputs (2)'!$B$40:$Q$40,0)))</f>
        <v>27.907128104236733</v>
      </c>
      <c r="T2714">
        <f t="shared" si="254"/>
        <v>-3240.8212983285953</v>
      </c>
      <c r="U2714">
        <f t="shared" si="255"/>
        <v>3240.8212981912866</v>
      </c>
      <c r="X2714">
        <f t="shared" si="256"/>
        <v>7.8364679403255921E-2</v>
      </c>
      <c r="Y2714">
        <f t="shared" si="257"/>
        <v>6.5433390996103388E-2</v>
      </c>
    </row>
    <row r="2715" spans="1:25" x14ac:dyDescent="0.35">
      <c r="A2715" s="1">
        <v>34813.041666666664</v>
      </c>
      <c r="B2715">
        <v>16.0001</v>
      </c>
      <c r="C2715">
        <f>_xlfn.IFNA(HLOOKUP(B2715,'[1]Traitement outputs'!$B$33:$Q$33,1,TRUE),16)</f>
        <v>16</v>
      </c>
      <c r="E2715" s="1">
        <v>34813.041666666664</v>
      </c>
      <c r="F2715">
        <v>25.476900000000001</v>
      </c>
      <c r="G2715">
        <f t="shared" si="252"/>
        <v>25</v>
      </c>
      <c r="I2715" s="1">
        <v>34813.041666666664</v>
      </c>
      <c r="J2715">
        <v>0</v>
      </c>
      <c r="K2715">
        <f t="shared" si="253"/>
        <v>0</v>
      </c>
      <c r="M2715">
        <f>INDEX('[1]Traitement outputs (2)'!$B$51:$Q$56,MATCH(70,'[1]Traitement outputs (2)'!$A$51:$A$56,0),MATCH(C2715,'[1]Traitement outputs (2)'!$B$51:$Q$51,0))</f>
        <v>-27.907128105419115</v>
      </c>
      <c r="N2715">
        <f>INDEX('[1]Traitement outputs (2)'!$B$34:$Q$38,MATCH(70,'[1]Traitement outputs (2)'!$A$34:$A$38,0),MATCH(C2715,'[1]Traitement outputs (2)'!$B$33:$Q$33,0))</f>
        <v>-87.65601603539298</v>
      </c>
      <c r="O2715">
        <f>INDEX('[1]Traitement outputs (2)'!$B$58:$Q$63,MATCH(70,'[1]Traitement outputs (2)'!$A$58:$A$63,0),MATCH(C2715,'[1]Traitement outputs (2)'!$B$58:$Q$58,0))</f>
        <v>27.907128104236733</v>
      </c>
      <c r="P2715">
        <f>INDEX('[1]Traitement outputs (2)'!$B$41:$Q$45,MATCH(70,'[1]Traitement outputs (2)'!$A$41:$A$45,0),MATCH(C2715,'[1]Traitement outputs (2)'!$B$40:$Q$40,0))</f>
        <v>158.03405896601754</v>
      </c>
      <c r="Q2715">
        <f>IF(K2715&lt;30,INDEX('[1]Traitement outputs (2)'!$B$51:$Q$63,MATCH(70,'[1]Traitement outputs (2)'!$A$51:$A$63,0),MATCH(C2715,'[1]Traitement outputs (2)'!$B$51:$Q$51,0)),INDEX('[1]Traitement outputs (2)'!$B$34:$Q$38,MATCH(70,'[1]Traitement outputs (2)'!$A$34:$A$38,0),MATCH(C2715,'[1]Traitement outputs (2)'!$B$33:$Q$33,0)))</f>
        <v>-27.907128105419115</v>
      </c>
      <c r="R2715">
        <f>IF(K2715&lt;30,INDEX('[1]Traitement outputs (2)'!$B$58:$Q$63,MATCH(70,'[1]Traitement outputs (2)'!$A$58:$A$63,0),MATCH(C2715,'[1]Traitement outputs (2)'!$B$58:$Q$58,0)),INDEX('[1]Traitement outputs (2)'!$B$41:$Q$45,MATCH(70,'[1]Traitement outputs (2)'!$A$41:$A$45,0),MATCH(C2715,'[1]Traitement outputs (2)'!$B$40:$Q$40,0)))</f>
        <v>27.907128104236733</v>
      </c>
      <c r="T2715">
        <f t="shared" si="254"/>
        <v>-3240.8212983285953</v>
      </c>
      <c r="U2715">
        <f t="shared" si="255"/>
        <v>3240.8212981912866</v>
      </c>
      <c r="X2715">
        <f t="shared" si="256"/>
        <v>7.8364679403255921E-2</v>
      </c>
      <c r="Y2715">
        <f t="shared" si="257"/>
        <v>6.5433390996103388E-2</v>
      </c>
    </row>
    <row r="2716" spans="1:25" x14ac:dyDescent="0.35">
      <c r="A2716" s="1">
        <v>34813.083333333336</v>
      </c>
      <c r="B2716">
        <v>16.0001</v>
      </c>
      <c r="C2716">
        <f>_xlfn.IFNA(HLOOKUP(B2716,'[1]Traitement outputs'!$B$33:$Q$33,1,TRUE),16)</f>
        <v>16</v>
      </c>
      <c r="E2716" s="1">
        <v>34813.083333333336</v>
      </c>
      <c r="F2716">
        <v>25.635200000000001</v>
      </c>
      <c r="G2716">
        <f t="shared" si="252"/>
        <v>26</v>
      </c>
      <c r="I2716" s="1">
        <v>34813.083333333336</v>
      </c>
      <c r="J2716">
        <v>0</v>
      </c>
      <c r="K2716">
        <f t="shared" si="253"/>
        <v>0</v>
      </c>
      <c r="M2716">
        <f>INDEX('[1]Traitement outputs (2)'!$B$51:$Q$56,MATCH(70,'[1]Traitement outputs (2)'!$A$51:$A$56,0),MATCH(C2716,'[1]Traitement outputs (2)'!$B$51:$Q$51,0))</f>
        <v>-27.907128105419115</v>
      </c>
      <c r="N2716">
        <f>INDEX('[1]Traitement outputs (2)'!$B$34:$Q$38,MATCH(70,'[1]Traitement outputs (2)'!$A$34:$A$38,0),MATCH(C2716,'[1]Traitement outputs (2)'!$B$33:$Q$33,0))</f>
        <v>-87.65601603539298</v>
      </c>
      <c r="O2716">
        <f>INDEX('[1]Traitement outputs (2)'!$B$58:$Q$63,MATCH(70,'[1]Traitement outputs (2)'!$A$58:$A$63,0),MATCH(C2716,'[1]Traitement outputs (2)'!$B$58:$Q$58,0))</f>
        <v>27.907128104236733</v>
      </c>
      <c r="P2716">
        <f>INDEX('[1]Traitement outputs (2)'!$B$41:$Q$45,MATCH(70,'[1]Traitement outputs (2)'!$A$41:$A$45,0),MATCH(C2716,'[1]Traitement outputs (2)'!$B$40:$Q$40,0))</f>
        <v>158.03405896601754</v>
      </c>
      <c r="Q2716">
        <f>IF(K2716&lt;30,INDEX('[1]Traitement outputs (2)'!$B$51:$Q$63,MATCH(70,'[1]Traitement outputs (2)'!$A$51:$A$63,0),MATCH(C2716,'[1]Traitement outputs (2)'!$B$51:$Q$51,0)),INDEX('[1]Traitement outputs (2)'!$B$34:$Q$38,MATCH(70,'[1]Traitement outputs (2)'!$A$34:$A$38,0),MATCH(C2716,'[1]Traitement outputs (2)'!$B$33:$Q$33,0)))</f>
        <v>-27.907128105419115</v>
      </c>
      <c r="R2716">
        <f>IF(K2716&lt;30,INDEX('[1]Traitement outputs (2)'!$B$58:$Q$63,MATCH(70,'[1]Traitement outputs (2)'!$A$58:$A$63,0),MATCH(C2716,'[1]Traitement outputs (2)'!$B$58:$Q$58,0)),INDEX('[1]Traitement outputs (2)'!$B$41:$Q$45,MATCH(70,'[1]Traitement outputs (2)'!$A$41:$A$45,0),MATCH(C2716,'[1]Traitement outputs (2)'!$B$40:$Q$40,0)))</f>
        <v>27.907128104236733</v>
      </c>
      <c r="T2716">
        <f t="shared" si="254"/>
        <v>-3240.8212983285953</v>
      </c>
      <c r="U2716">
        <f t="shared" si="255"/>
        <v>3240.8212981912866</v>
      </c>
      <c r="X2716">
        <f t="shared" si="256"/>
        <v>7.8364679403255921E-2</v>
      </c>
      <c r="Y2716">
        <f t="shared" si="257"/>
        <v>6.5433390996103388E-2</v>
      </c>
    </row>
    <row r="2717" spans="1:25" x14ac:dyDescent="0.35">
      <c r="A2717" s="1">
        <v>34813.125</v>
      </c>
      <c r="B2717">
        <v>16.0001</v>
      </c>
      <c r="C2717">
        <f>_xlfn.IFNA(HLOOKUP(B2717,'[1]Traitement outputs'!$B$33:$Q$33,1,TRUE),16)</f>
        <v>16</v>
      </c>
      <c r="E2717" s="1">
        <v>34813.125</v>
      </c>
      <c r="F2717">
        <v>25.7042</v>
      </c>
      <c r="G2717">
        <f t="shared" si="252"/>
        <v>26</v>
      </c>
      <c r="I2717" s="1">
        <v>34813.125</v>
      </c>
      <c r="J2717">
        <v>0</v>
      </c>
      <c r="K2717">
        <f t="shared" si="253"/>
        <v>0</v>
      </c>
      <c r="M2717">
        <f>INDEX('[1]Traitement outputs (2)'!$B$51:$Q$56,MATCH(70,'[1]Traitement outputs (2)'!$A$51:$A$56,0),MATCH(C2717,'[1]Traitement outputs (2)'!$B$51:$Q$51,0))</f>
        <v>-27.907128105419115</v>
      </c>
      <c r="N2717">
        <f>INDEX('[1]Traitement outputs (2)'!$B$34:$Q$38,MATCH(70,'[1]Traitement outputs (2)'!$A$34:$A$38,0),MATCH(C2717,'[1]Traitement outputs (2)'!$B$33:$Q$33,0))</f>
        <v>-87.65601603539298</v>
      </c>
      <c r="O2717">
        <f>INDEX('[1]Traitement outputs (2)'!$B$58:$Q$63,MATCH(70,'[1]Traitement outputs (2)'!$A$58:$A$63,0),MATCH(C2717,'[1]Traitement outputs (2)'!$B$58:$Q$58,0))</f>
        <v>27.907128104236733</v>
      </c>
      <c r="P2717">
        <f>INDEX('[1]Traitement outputs (2)'!$B$41:$Q$45,MATCH(70,'[1]Traitement outputs (2)'!$A$41:$A$45,0),MATCH(C2717,'[1]Traitement outputs (2)'!$B$40:$Q$40,0))</f>
        <v>158.03405896601754</v>
      </c>
      <c r="Q2717">
        <f>IF(K2717&lt;30,INDEX('[1]Traitement outputs (2)'!$B$51:$Q$63,MATCH(70,'[1]Traitement outputs (2)'!$A$51:$A$63,0),MATCH(C2717,'[1]Traitement outputs (2)'!$B$51:$Q$51,0)),INDEX('[1]Traitement outputs (2)'!$B$34:$Q$38,MATCH(70,'[1]Traitement outputs (2)'!$A$34:$A$38,0),MATCH(C2717,'[1]Traitement outputs (2)'!$B$33:$Q$33,0)))</f>
        <v>-27.907128105419115</v>
      </c>
      <c r="R2717">
        <f>IF(K2717&lt;30,INDEX('[1]Traitement outputs (2)'!$B$58:$Q$63,MATCH(70,'[1]Traitement outputs (2)'!$A$58:$A$63,0),MATCH(C2717,'[1]Traitement outputs (2)'!$B$58:$Q$58,0)),INDEX('[1]Traitement outputs (2)'!$B$41:$Q$45,MATCH(70,'[1]Traitement outputs (2)'!$A$41:$A$45,0),MATCH(C2717,'[1]Traitement outputs (2)'!$B$40:$Q$40,0)))</f>
        <v>27.907128104236733</v>
      </c>
      <c r="T2717">
        <f t="shared" si="254"/>
        <v>-3240.8212983285953</v>
      </c>
      <c r="U2717">
        <f t="shared" si="255"/>
        <v>3240.8212981912866</v>
      </c>
      <c r="X2717">
        <f t="shared" si="256"/>
        <v>7.8364679403255921E-2</v>
      </c>
      <c r="Y2717">
        <f t="shared" si="257"/>
        <v>6.5433390996103388E-2</v>
      </c>
    </row>
    <row r="2718" spans="1:25" x14ac:dyDescent="0.35">
      <c r="A2718" s="1">
        <v>34813.166666666664</v>
      </c>
      <c r="B2718">
        <v>16.0001</v>
      </c>
      <c r="C2718">
        <f>_xlfn.IFNA(HLOOKUP(B2718,'[1]Traitement outputs'!$B$33:$Q$33,1,TRUE),16)</f>
        <v>16</v>
      </c>
      <c r="E2718" s="1">
        <v>34813.166666666664</v>
      </c>
      <c r="F2718">
        <v>25.854099999999999</v>
      </c>
      <c r="G2718">
        <f t="shared" si="252"/>
        <v>26</v>
      </c>
      <c r="I2718" s="1">
        <v>34813.166666666664</v>
      </c>
      <c r="J2718">
        <v>0</v>
      </c>
      <c r="K2718">
        <f t="shared" si="253"/>
        <v>0</v>
      </c>
      <c r="M2718">
        <f>INDEX('[1]Traitement outputs (2)'!$B$51:$Q$56,MATCH(70,'[1]Traitement outputs (2)'!$A$51:$A$56,0),MATCH(C2718,'[1]Traitement outputs (2)'!$B$51:$Q$51,0))</f>
        <v>-27.907128105419115</v>
      </c>
      <c r="N2718">
        <f>INDEX('[1]Traitement outputs (2)'!$B$34:$Q$38,MATCH(70,'[1]Traitement outputs (2)'!$A$34:$A$38,0),MATCH(C2718,'[1]Traitement outputs (2)'!$B$33:$Q$33,0))</f>
        <v>-87.65601603539298</v>
      </c>
      <c r="O2718">
        <f>INDEX('[1]Traitement outputs (2)'!$B$58:$Q$63,MATCH(70,'[1]Traitement outputs (2)'!$A$58:$A$63,0),MATCH(C2718,'[1]Traitement outputs (2)'!$B$58:$Q$58,0))</f>
        <v>27.907128104236733</v>
      </c>
      <c r="P2718">
        <f>INDEX('[1]Traitement outputs (2)'!$B$41:$Q$45,MATCH(70,'[1]Traitement outputs (2)'!$A$41:$A$45,0),MATCH(C2718,'[1]Traitement outputs (2)'!$B$40:$Q$40,0))</f>
        <v>158.03405896601754</v>
      </c>
      <c r="Q2718">
        <f>IF(K2718&lt;30,INDEX('[1]Traitement outputs (2)'!$B$51:$Q$63,MATCH(70,'[1]Traitement outputs (2)'!$A$51:$A$63,0),MATCH(C2718,'[1]Traitement outputs (2)'!$B$51:$Q$51,0)),INDEX('[1]Traitement outputs (2)'!$B$34:$Q$38,MATCH(70,'[1]Traitement outputs (2)'!$A$34:$A$38,0),MATCH(C2718,'[1]Traitement outputs (2)'!$B$33:$Q$33,0)))</f>
        <v>-27.907128105419115</v>
      </c>
      <c r="R2718">
        <f>IF(K2718&lt;30,INDEX('[1]Traitement outputs (2)'!$B$58:$Q$63,MATCH(70,'[1]Traitement outputs (2)'!$A$58:$A$63,0),MATCH(C2718,'[1]Traitement outputs (2)'!$B$58:$Q$58,0)),INDEX('[1]Traitement outputs (2)'!$B$41:$Q$45,MATCH(70,'[1]Traitement outputs (2)'!$A$41:$A$45,0),MATCH(C2718,'[1]Traitement outputs (2)'!$B$40:$Q$40,0)))</f>
        <v>27.907128104236733</v>
      </c>
      <c r="T2718">
        <f t="shared" si="254"/>
        <v>-3240.8212983285953</v>
      </c>
      <c r="U2718">
        <f t="shared" si="255"/>
        <v>3240.8212981912866</v>
      </c>
      <c r="X2718">
        <f t="shared" si="256"/>
        <v>7.8364679403255921E-2</v>
      </c>
      <c r="Y2718">
        <f t="shared" si="257"/>
        <v>6.5433390996103388E-2</v>
      </c>
    </row>
    <row r="2719" spans="1:25" x14ac:dyDescent="0.35">
      <c r="A2719" s="1">
        <v>34813.208333333336</v>
      </c>
      <c r="B2719">
        <v>19.9786</v>
      </c>
      <c r="C2719">
        <f>_xlfn.IFNA(HLOOKUP(B2719,'[1]Traitement outputs'!$B$33:$Q$33,1,TRUE),16)</f>
        <v>18</v>
      </c>
      <c r="E2719" s="1">
        <v>34813.208333333336</v>
      </c>
      <c r="F2719">
        <v>20.671900000000001</v>
      </c>
      <c r="G2719">
        <f t="shared" si="252"/>
        <v>21</v>
      </c>
      <c r="I2719" s="1">
        <v>34813.208333333336</v>
      </c>
      <c r="J2719">
        <v>7454.29</v>
      </c>
      <c r="K2719">
        <f t="shared" si="253"/>
        <v>64.189847824140088</v>
      </c>
      <c r="M2719">
        <f>INDEX('[1]Traitement outputs (2)'!$B$51:$Q$56,MATCH(70,'[1]Traitement outputs (2)'!$A$51:$A$56,0),MATCH(C2719,'[1]Traitement outputs (2)'!$B$51:$Q$51,0))</f>
        <v>-40.563606676443541</v>
      </c>
      <c r="N2719">
        <f>INDEX('[1]Traitement outputs (2)'!$B$34:$Q$38,MATCH(70,'[1]Traitement outputs (2)'!$A$34:$A$38,0),MATCH(C2719,'[1]Traitement outputs (2)'!$B$33:$Q$33,0))</f>
        <v>-132.60751704955501</v>
      </c>
      <c r="O2719">
        <f>INDEX('[1]Traitement outputs (2)'!$B$58:$Q$63,MATCH(70,'[1]Traitement outputs (2)'!$A$58:$A$63,0),MATCH(C2719,'[1]Traitement outputs (2)'!$B$58:$Q$58,0))</f>
        <v>40.565237508304868</v>
      </c>
      <c r="P2719">
        <f>INDEX('[1]Traitement outputs (2)'!$B$41:$Q$45,MATCH(70,'[1]Traitement outputs (2)'!$A$41:$A$45,0),MATCH(C2719,'[1]Traitement outputs (2)'!$B$40:$Q$40,0))</f>
        <v>202.98564822710691</v>
      </c>
      <c r="Q2719">
        <f>IF(K2719&lt;30,INDEX('[1]Traitement outputs (2)'!$B$51:$Q$63,MATCH(70,'[1]Traitement outputs (2)'!$A$51:$A$63,0),MATCH(C2719,'[1]Traitement outputs (2)'!$B$51:$Q$51,0)),INDEX('[1]Traitement outputs (2)'!$B$34:$Q$38,MATCH(70,'[1]Traitement outputs (2)'!$A$34:$A$38,0),MATCH(C2719,'[1]Traitement outputs (2)'!$B$33:$Q$33,0)))</f>
        <v>-132.60751704955501</v>
      </c>
      <c r="R2719">
        <f>IF(K2719&lt;30,INDEX('[1]Traitement outputs (2)'!$B$58:$Q$63,MATCH(70,'[1]Traitement outputs (2)'!$A$58:$A$63,0),MATCH(C2719,'[1]Traitement outputs (2)'!$B$58:$Q$58,0)),INDEX('[1]Traitement outputs (2)'!$B$41:$Q$45,MATCH(70,'[1]Traitement outputs (2)'!$A$41:$A$45,0),MATCH(C2719,'[1]Traitement outputs (2)'!$B$40:$Q$40,0)))</f>
        <v>202.98564822710691</v>
      </c>
      <c r="T2719">
        <f t="shared" si="254"/>
        <v>-15399.551825944363</v>
      </c>
      <c r="U2719">
        <f t="shared" si="255"/>
        <v>23572.479745836052</v>
      </c>
      <c r="X2719">
        <f t="shared" si="256"/>
        <v>0.3723688629225973</v>
      </c>
      <c r="Y2719">
        <f t="shared" si="257"/>
        <v>0.47593715976189493</v>
      </c>
    </row>
    <row r="2720" spans="1:25" x14ac:dyDescent="0.35">
      <c r="A2720" s="1">
        <v>34813.25</v>
      </c>
      <c r="B2720">
        <v>20.0002</v>
      </c>
      <c r="C2720">
        <f>_xlfn.IFNA(HLOOKUP(B2720,'[1]Traitement outputs'!$B$33:$Q$33,1,TRUE),16)</f>
        <v>20</v>
      </c>
      <c r="E2720" s="1">
        <v>34813.25</v>
      </c>
      <c r="F2720">
        <v>20.735499999999998</v>
      </c>
      <c r="G2720">
        <f t="shared" si="252"/>
        <v>21</v>
      </c>
      <c r="I2720" s="1">
        <v>34813.25</v>
      </c>
      <c r="J2720">
        <v>10680.8</v>
      </c>
      <c r="K2720">
        <f t="shared" si="253"/>
        <v>91.973739503034551</v>
      </c>
      <c r="M2720">
        <f>INDEX('[1]Traitement outputs (2)'!$B$51:$Q$56,MATCH(70,'[1]Traitement outputs (2)'!$A$51:$A$56,0),MATCH(C2720,'[1]Traitement outputs (2)'!$B$51:$Q$51,0))</f>
        <v>-16.864255714989046</v>
      </c>
      <c r="N2720">
        <f>INDEX('[1]Traitement outputs (2)'!$B$34:$Q$38,MATCH(70,'[1]Traitement outputs (2)'!$A$34:$A$38,0),MATCH(C2720,'[1]Traitement outputs (2)'!$B$33:$Q$33,0))</f>
        <v>-183.77989640241771</v>
      </c>
      <c r="O2720">
        <f>INDEX('[1]Traitement outputs (2)'!$B$58:$Q$63,MATCH(70,'[1]Traitement outputs (2)'!$A$58:$A$63,0),MATCH(C2720,'[1]Traitement outputs (2)'!$B$58:$Q$58,0))</f>
        <v>16.864787616041994</v>
      </c>
      <c r="P2720">
        <f>INDEX('[1]Traitement outputs (2)'!$B$41:$Q$45,MATCH(70,'[1]Traitement outputs (2)'!$A$41:$A$45,0),MATCH(C2720,'[1]Traitement outputs (2)'!$B$40:$Q$40,0))</f>
        <v>254.15803075879367</v>
      </c>
      <c r="Q2720">
        <f>IF(K2720&lt;30,INDEX('[1]Traitement outputs (2)'!$B$51:$Q$63,MATCH(70,'[1]Traitement outputs (2)'!$A$51:$A$63,0),MATCH(C2720,'[1]Traitement outputs (2)'!$B$51:$Q$51,0)),INDEX('[1]Traitement outputs (2)'!$B$34:$Q$38,MATCH(70,'[1]Traitement outputs (2)'!$A$34:$A$38,0),MATCH(C2720,'[1]Traitement outputs (2)'!$B$33:$Q$33,0)))</f>
        <v>-183.77989640241771</v>
      </c>
      <c r="R2720">
        <f>IF(K2720&lt;30,INDEX('[1]Traitement outputs (2)'!$B$58:$Q$63,MATCH(70,'[1]Traitement outputs (2)'!$A$58:$A$63,0),MATCH(C2720,'[1]Traitement outputs (2)'!$B$58:$Q$58,0)),INDEX('[1]Traitement outputs (2)'!$B$41:$Q$45,MATCH(70,'[1]Traitement outputs (2)'!$A$41:$A$45,0),MATCH(C2720,'[1]Traitement outputs (2)'!$B$40:$Q$40,0)))</f>
        <v>254.15803075879367</v>
      </c>
      <c r="T2720">
        <f t="shared" si="254"/>
        <v>-21342.138833337085</v>
      </c>
      <c r="U2720">
        <f t="shared" si="255"/>
        <v>29515.067122381799</v>
      </c>
      <c r="X2720">
        <f t="shared" si="256"/>
        <v>0.51606358805306241</v>
      </c>
      <c r="Y2720">
        <f t="shared" si="257"/>
        <v>0.59592021577150611</v>
      </c>
    </row>
    <row r="2721" spans="1:25" x14ac:dyDescent="0.35">
      <c r="A2721" s="1">
        <v>34813.291666666664</v>
      </c>
      <c r="B2721">
        <v>20.0002</v>
      </c>
      <c r="C2721">
        <f>_xlfn.IFNA(HLOOKUP(B2721,'[1]Traitement outputs'!$B$33:$Q$33,1,TRUE),16)</f>
        <v>20</v>
      </c>
      <c r="E2721" s="1">
        <v>34813.291666666664</v>
      </c>
      <c r="F2721">
        <v>20.4954</v>
      </c>
      <c r="G2721">
        <f t="shared" si="252"/>
        <v>20</v>
      </c>
      <c r="I2721" s="1">
        <v>34813.291666666664</v>
      </c>
      <c r="J2721">
        <v>12446.4</v>
      </c>
      <c r="K2721">
        <f t="shared" si="253"/>
        <v>107.1775476884287</v>
      </c>
      <c r="M2721">
        <f>INDEX('[1]Traitement outputs (2)'!$B$51:$Q$56,MATCH(70,'[1]Traitement outputs (2)'!$A$51:$A$56,0),MATCH(C2721,'[1]Traitement outputs (2)'!$B$51:$Q$51,0))</f>
        <v>-16.864255714989046</v>
      </c>
      <c r="N2721">
        <f>INDEX('[1]Traitement outputs (2)'!$B$34:$Q$38,MATCH(70,'[1]Traitement outputs (2)'!$A$34:$A$38,0),MATCH(C2721,'[1]Traitement outputs (2)'!$B$33:$Q$33,0))</f>
        <v>-183.77989640241771</v>
      </c>
      <c r="O2721">
        <f>INDEX('[1]Traitement outputs (2)'!$B$58:$Q$63,MATCH(70,'[1]Traitement outputs (2)'!$A$58:$A$63,0),MATCH(C2721,'[1]Traitement outputs (2)'!$B$58:$Q$58,0))</f>
        <v>16.864787616041994</v>
      </c>
      <c r="P2721">
        <f>INDEX('[1]Traitement outputs (2)'!$B$41:$Q$45,MATCH(70,'[1]Traitement outputs (2)'!$A$41:$A$45,0),MATCH(C2721,'[1]Traitement outputs (2)'!$B$40:$Q$40,0))</f>
        <v>254.15803075879367</v>
      </c>
      <c r="Q2721">
        <f>IF(K2721&lt;30,INDEX('[1]Traitement outputs (2)'!$B$51:$Q$63,MATCH(70,'[1]Traitement outputs (2)'!$A$51:$A$63,0),MATCH(C2721,'[1]Traitement outputs (2)'!$B$51:$Q$51,0)),INDEX('[1]Traitement outputs (2)'!$B$34:$Q$38,MATCH(70,'[1]Traitement outputs (2)'!$A$34:$A$38,0),MATCH(C2721,'[1]Traitement outputs (2)'!$B$33:$Q$33,0)))</f>
        <v>-183.77989640241771</v>
      </c>
      <c r="R2721">
        <f>IF(K2721&lt;30,INDEX('[1]Traitement outputs (2)'!$B$58:$Q$63,MATCH(70,'[1]Traitement outputs (2)'!$A$58:$A$63,0),MATCH(C2721,'[1]Traitement outputs (2)'!$B$58:$Q$58,0)),INDEX('[1]Traitement outputs (2)'!$B$41:$Q$45,MATCH(70,'[1]Traitement outputs (2)'!$A$41:$A$45,0),MATCH(C2721,'[1]Traitement outputs (2)'!$B$40:$Q$40,0)))</f>
        <v>254.15803075879367</v>
      </c>
      <c r="T2721">
        <f t="shared" si="254"/>
        <v>-21342.138833337085</v>
      </c>
      <c r="U2721">
        <f t="shared" si="255"/>
        <v>29515.067122381799</v>
      </c>
      <c r="X2721">
        <f t="shared" si="256"/>
        <v>0.51606358805306241</v>
      </c>
      <c r="Y2721">
        <f t="shared" si="257"/>
        <v>0.59592021577150611</v>
      </c>
    </row>
    <row r="2722" spans="1:25" x14ac:dyDescent="0.35">
      <c r="A2722" s="1">
        <v>34813.333333333336</v>
      </c>
      <c r="B2722">
        <v>20</v>
      </c>
      <c r="C2722">
        <f>_xlfn.IFNA(HLOOKUP(B2722,'[1]Traitement outputs'!$B$33:$Q$33,1,TRUE),16)</f>
        <v>20</v>
      </c>
      <c r="E2722" s="1">
        <v>34813.333333333336</v>
      </c>
      <c r="F2722">
        <v>20.8611</v>
      </c>
      <c r="G2722">
        <f t="shared" si="252"/>
        <v>21</v>
      </c>
      <c r="I2722" s="1">
        <v>34813.333333333336</v>
      </c>
      <c r="J2722">
        <v>20095.400000000001</v>
      </c>
      <c r="K2722">
        <f t="shared" si="253"/>
        <v>173.04406831035885</v>
      </c>
      <c r="M2722">
        <f>INDEX('[1]Traitement outputs (2)'!$B$51:$Q$56,MATCH(70,'[1]Traitement outputs (2)'!$A$51:$A$56,0),MATCH(C2722,'[1]Traitement outputs (2)'!$B$51:$Q$51,0))</f>
        <v>-16.864255714989046</v>
      </c>
      <c r="N2722">
        <f>INDEX('[1]Traitement outputs (2)'!$B$34:$Q$38,MATCH(70,'[1]Traitement outputs (2)'!$A$34:$A$38,0),MATCH(C2722,'[1]Traitement outputs (2)'!$B$33:$Q$33,0))</f>
        <v>-183.77989640241771</v>
      </c>
      <c r="O2722">
        <f>INDEX('[1]Traitement outputs (2)'!$B$58:$Q$63,MATCH(70,'[1]Traitement outputs (2)'!$A$58:$A$63,0),MATCH(C2722,'[1]Traitement outputs (2)'!$B$58:$Q$58,0))</f>
        <v>16.864787616041994</v>
      </c>
      <c r="P2722">
        <f>INDEX('[1]Traitement outputs (2)'!$B$41:$Q$45,MATCH(70,'[1]Traitement outputs (2)'!$A$41:$A$45,0),MATCH(C2722,'[1]Traitement outputs (2)'!$B$40:$Q$40,0))</f>
        <v>254.15803075879367</v>
      </c>
      <c r="Q2722">
        <f>IF(K2722&lt;30,INDEX('[1]Traitement outputs (2)'!$B$51:$Q$63,MATCH(70,'[1]Traitement outputs (2)'!$A$51:$A$63,0),MATCH(C2722,'[1]Traitement outputs (2)'!$B$51:$Q$51,0)),INDEX('[1]Traitement outputs (2)'!$B$34:$Q$38,MATCH(70,'[1]Traitement outputs (2)'!$A$34:$A$38,0),MATCH(C2722,'[1]Traitement outputs (2)'!$B$33:$Q$33,0)))</f>
        <v>-183.77989640241771</v>
      </c>
      <c r="R2722">
        <f>IF(K2722&lt;30,INDEX('[1]Traitement outputs (2)'!$B$58:$Q$63,MATCH(70,'[1]Traitement outputs (2)'!$A$58:$A$63,0),MATCH(C2722,'[1]Traitement outputs (2)'!$B$58:$Q$58,0)),INDEX('[1]Traitement outputs (2)'!$B$41:$Q$45,MATCH(70,'[1]Traitement outputs (2)'!$A$41:$A$45,0),MATCH(C2722,'[1]Traitement outputs (2)'!$B$40:$Q$40,0)))</f>
        <v>254.15803075879367</v>
      </c>
      <c r="T2722">
        <f t="shared" si="254"/>
        <v>-21342.138833337085</v>
      </c>
      <c r="U2722">
        <f t="shared" si="255"/>
        <v>29515.067122381799</v>
      </c>
      <c r="X2722">
        <f t="shared" si="256"/>
        <v>0.51606358805306241</v>
      </c>
      <c r="Y2722">
        <f t="shared" si="257"/>
        <v>0.59592021577150611</v>
      </c>
    </row>
    <row r="2723" spans="1:25" x14ac:dyDescent="0.35">
      <c r="A2723" s="1">
        <v>34813.375</v>
      </c>
      <c r="B2723">
        <v>22.135100000000001</v>
      </c>
      <c r="C2723">
        <f>_xlfn.IFNA(HLOOKUP(B2723,'[1]Traitement outputs'!$B$33:$Q$33,1,TRUE),16)</f>
        <v>22</v>
      </c>
      <c r="E2723" s="1">
        <v>34813.375</v>
      </c>
      <c r="F2723">
        <v>19.448399999999999</v>
      </c>
      <c r="G2723">
        <f t="shared" si="252"/>
        <v>19</v>
      </c>
      <c r="I2723" s="1">
        <v>34813.375</v>
      </c>
      <c r="J2723">
        <v>35270.199999999997</v>
      </c>
      <c r="K2723">
        <f t="shared" si="253"/>
        <v>303.71621854354817</v>
      </c>
      <c r="M2723">
        <f>INDEX('[1]Traitement outputs (2)'!$B$51:$Q$56,MATCH(70,'[1]Traitement outputs (2)'!$A$51:$A$56,0),MATCH(C2723,'[1]Traitement outputs (2)'!$B$51:$Q$51,0))</f>
        <v>-79.342574701900858</v>
      </c>
      <c r="N2723">
        <f>INDEX('[1]Traitement outputs (2)'!$B$34:$Q$38,MATCH(70,'[1]Traitement outputs (2)'!$A$34:$A$38,0),MATCH(C2723,'[1]Traitement outputs (2)'!$B$33:$Q$33,0))</f>
        <v>-237.95145474030227</v>
      </c>
      <c r="O2723">
        <f>INDEX('[1]Traitement outputs (2)'!$B$58:$Q$63,MATCH(70,'[1]Traitement outputs (2)'!$A$58:$A$63,0),MATCH(C2723,'[1]Traitement outputs (2)'!$B$58:$Q$58,0))</f>
        <v>79.34249368302325</v>
      </c>
      <c r="P2723">
        <f>INDEX('[1]Traitement outputs (2)'!$B$41:$Q$45,MATCH(70,'[1]Traitement outputs (2)'!$A$41:$A$45,0),MATCH(C2723,'[1]Traitement outputs (2)'!$B$40:$Q$40,0))</f>
        <v>308.329590329962</v>
      </c>
      <c r="Q2723">
        <f>IF(K2723&lt;30,INDEX('[1]Traitement outputs (2)'!$B$51:$Q$63,MATCH(70,'[1]Traitement outputs (2)'!$A$51:$A$63,0),MATCH(C2723,'[1]Traitement outputs (2)'!$B$51:$Q$51,0)),INDEX('[1]Traitement outputs (2)'!$B$34:$Q$38,MATCH(70,'[1]Traitement outputs (2)'!$A$34:$A$38,0),MATCH(C2723,'[1]Traitement outputs (2)'!$B$33:$Q$33,0)))</f>
        <v>-237.95145474030227</v>
      </c>
      <c r="R2723">
        <f>IF(K2723&lt;30,INDEX('[1]Traitement outputs (2)'!$B$58:$Q$63,MATCH(70,'[1]Traitement outputs (2)'!$A$58:$A$63,0),MATCH(C2723,'[1]Traitement outputs (2)'!$B$58:$Q$58,0)),INDEX('[1]Traitement outputs (2)'!$B$41:$Q$45,MATCH(70,'[1]Traitement outputs (2)'!$A$41:$A$45,0),MATCH(C2723,'[1]Traitement outputs (2)'!$B$40:$Q$40,0)))</f>
        <v>308.329590329962</v>
      </c>
      <c r="T2723">
        <f t="shared" si="254"/>
        <v>-27633.016897245612</v>
      </c>
      <c r="U2723">
        <f t="shared" si="255"/>
        <v>35805.94532951009</v>
      </c>
      <c r="X2723">
        <f t="shared" si="256"/>
        <v>0.66818016507550282</v>
      </c>
      <c r="Y2723">
        <f t="shared" si="257"/>
        <v>0.72293539358017622</v>
      </c>
    </row>
    <row r="2724" spans="1:25" x14ac:dyDescent="0.35">
      <c r="A2724" s="1">
        <v>34813.416666666664</v>
      </c>
      <c r="B2724">
        <v>20.901800000000001</v>
      </c>
      <c r="C2724">
        <f>_xlfn.IFNA(HLOOKUP(B2724,'[1]Traitement outputs'!$B$33:$Q$33,1,TRUE),16)</f>
        <v>20</v>
      </c>
      <c r="E2724" s="1">
        <v>34813.416666666664</v>
      </c>
      <c r="F2724">
        <v>22.406300000000002</v>
      </c>
      <c r="G2724">
        <f t="shared" si="252"/>
        <v>22</v>
      </c>
      <c r="I2724" s="1">
        <v>34813.416666666664</v>
      </c>
      <c r="J2724">
        <v>23876.799999999999</v>
      </c>
      <c r="K2724">
        <f t="shared" si="253"/>
        <v>205.60618899015574</v>
      </c>
      <c r="M2724">
        <f>INDEX('[1]Traitement outputs (2)'!$B$51:$Q$56,MATCH(70,'[1]Traitement outputs (2)'!$A$51:$A$56,0),MATCH(C2724,'[1]Traitement outputs (2)'!$B$51:$Q$51,0))</f>
        <v>-16.864255714989046</v>
      </c>
      <c r="N2724">
        <f>INDEX('[1]Traitement outputs (2)'!$B$34:$Q$38,MATCH(70,'[1]Traitement outputs (2)'!$A$34:$A$38,0),MATCH(C2724,'[1]Traitement outputs (2)'!$B$33:$Q$33,0))</f>
        <v>-183.77989640241771</v>
      </c>
      <c r="O2724">
        <f>INDEX('[1]Traitement outputs (2)'!$B$58:$Q$63,MATCH(70,'[1]Traitement outputs (2)'!$A$58:$A$63,0),MATCH(C2724,'[1]Traitement outputs (2)'!$B$58:$Q$58,0))</f>
        <v>16.864787616041994</v>
      </c>
      <c r="P2724">
        <f>INDEX('[1]Traitement outputs (2)'!$B$41:$Q$45,MATCH(70,'[1]Traitement outputs (2)'!$A$41:$A$45,0),MATCH(C2724,'[1]Traitement outputs (2)'!$B$40:$Q$40,0))</f>
        <v>254.15803075879367</v>
      </c>
      <c r="Q2724">
        <f>IF(K2724&lt;30,INDEX('[1]Traitement outputs (2)'!$B$51:$Q$63,MATCH(70,'[1]Traitement outputs (2)'!$A$51:$A$63,0),MATCH(C2724,'[1]Traitement outputs (2)'!$B$51:$Q$51,0)),INDEX('[1]Traitement outputs (2)'!$B$34:$Q$38,MATCH(70,'[1]Traitement outputs (2)'!$A$34:$A$38,0),MATCH(C2724,'[1]Traitement outputs (2)'!$B$33:$Q$33,0)))</f>
        <v>-183.77989640241771</v>
      </c>
      <c r="R2724">
        <f>IF(K2724&lt;30,INDEX('[1]Traitement outputs (2)'!$B$58:$Q$63,MATCH(70,'[1]Traitement outputs (2)'!$A$58:$A$63,0),MATCH(C2724,'[1]Traitement outputs (2)'!$B$58:$Q$58,0)),INDEX('[1]Traitement outputs (2)'!$B$41:$Q$45,MATCH(70,'[1]Traitement outputs (2)'!$A$41:$A$45,0),MATCH(C2724,'[1]Traitement outputs (2)'!$B$40:$Q$40,0)))</f>
        <v>254.15803075879367</v>
      </c>
      <c r="T2724">
        <f t="shared" si="254"/>
        <v>-21342.138833337085</v>
      </c>
      <c r="U2724">
        <f t="shared" si="255"/>
        <v>29515.067122381799</v>
      </c>
      <c r="X2724">
        <f t="shared" si="256"/>
        <v>0.51606358805306241</v>
      </c>
      <c r="Y2724">
        <f t="shared" si="257"/>
        <v>0.59592021577150611</v>
      </c>
    </row>
    <row r="2725" spans="1:25" x14ac:dyDescent="0.35">
      <c r="A2725" s="1">
        <v>34813.458333333336</v>
      </c>
      <c r="B2725">
        <v>20.000699999999998</v>
      </c>
      <c r="C2725">
        <f>_xlfn.IFNA(HLOOKUP(B2725,'[1]Traitement outputs'!$B$33:$Q$33,1,TRUE),16)</f>
        <v>20</v>
      </c>
      <c r="E2725" s="1">
        <v>34813.458333333336</v>
      </c>
      <c r="F2725">
        <v>22.648299999999999</v>
      </c>
      <c r="G2725">
        <f t="shared" si="252"/>
        <v>23</v>
      </c>
      <c r="I2725" s="1">
        <v>34813.458333333336</v>
      </c>
      <c r="J2725">
        <v>11787.5</v>
      </c>
      <c r="K2725">
        <f t="shared" si="253"/>
        <v>101.50367522957268</v>
      </c>
      <c r="M2725">
        <f>INDEX('[1]Traitement outputs (2)'!$B$51:$Q$56,MATCH(70,'[1]Traitement outputs (2)'!$A$51:$A$56,0),MATCH(C2725,'[1]Traitement outputs (2)'!$B$51:$Q$51,0))</f>
        <v>-16.864255714989046</v>
      </c>
      <c r="N2725">
        <f>INDEX('[1]Traitement outputs (2)'!$B$34:$Q$38,MATCH(70,'[1]Traitement outputs (2)'!$A$34:$A$38,0),MATCH(C2725,'[1]Traitement outputs (2)'!$B$33:$Q$33,0))</f>
        <v>-183.77989640241771</v>
      </c>
      <c r="O2725">
        <f>INDEX('[1]Traitement outputs (2)'!$B$58:$Q$63,MATCH(70,'[1]Traitement outputs (2)'!$A$58:$A$63,0),MATCH(C2725,'[1]Traitement outputs (2)'!$B$58:$Q$58,0))</f>
        <v>16.864787616041994</v>
      </c>
      <c r="P2725">
        <f>INDEX('[1]Traitement outputs (2)'!$B$41:$Q$45,MATCH(70,'[1]Traitement outputs (2)'!$A$41:$A$45,0),MATCH(C2725,'[1]Traitement outputs (2)'!$B$40:$Q$40,0))</f>
        <v>254.15803075879367</v>
      </c>
      <c r="Q2725">
        <f>IF(K2725&lt;30,INDEX('[1]Traitement outputs (2)'!$B$51:$Q$63,MATCH(70,'[1]Traitement outputs (2)'!$A$51:$A$63,0),MATCH(C2725,'[1]Traitement outputs (2)'!$B$51:$Q$51,0)),INDEX('[1]Traitement outputs (2)'!$B$34:$Q$38,MATCH(70,'[1]Traitement outputs (2)'!$A$34:$A$38,0),MATCH(C2725,'[1]Traitement outputs (2)'!$B$33:$Q$33,0)))</f>
        <v>-183.77989640241771</v>
      </c>
      <c r="R2725">
        <f>IF(K2725&lt;30,INDEX('[1]Traitement outputs (2)'!$B$58:$Q$63,MATCH(70,'[1]Traitement outputs (2)'!$A$58:$A$63,0),MATCH(C2725,'[1]Traitement outputs (2)'!$B$58:$Q$58,0)),INDEX('[1]Traitement outputs (2)'!$B$41:$Q$45,MATCH(70,'[1]Traitement outputs (2)'!$A$41:$A$45,0),MATCH(C2725,'[1]Traitement outputs (2)'!$B$40:$Q$40,0)))</f>
        <v>254.15803075879367</v>
      </c>
      <c r="T2725">
        <f t="shared" si="254"/>
        <v>-21342.138833337085</v>
      </c>
      <c r="U2725">
        <f t="shared" si="255"/>
        <v>29515.067122381799</v>
      </c>
      <c r="X2725">
        <f t="shared" si="256"/>
        <v>0.51606358805306241</v>
      </c>
      <c r="Y2725">
        <f t="shared" si="257"/>
        <v>0.59592021577150611</v>
      </c>
    </row>
    <row r="2726" spans="1:25" x14ac:dyDescent="0.35">
      <c r="A2726" s="1">
        <v>34813.5</v>
      </c>
      <c r="B2726">
        <v>20.000299999999999</v>
      </c>
      <c r="C2726">
        <f>_xlfn.IFNA(HLOOKUP(B2726,'[1]Traitement outputs'!$B$33:$Q$33,1,TRUE),16)</f>
        <v>20</v>
      </c>
      <c r="E2726" s="1">
        <v>34813.5</v>
      </c>
      <c r="F2726">
        <v>21.684000000000001</v>
      </c>
      <c r="G2726">
        <f t="shared" si="252"/>
        <v>22</v>
      </c>
      <c r="I2726" s="1">
        <v>34813.5</v>
      </c>
      <c r="J2726">
        <v>11549.3</v>
      </c>
      <c r="K2726">
        <f t="shared" si="253"/>
        <v>99.452504460564469</v>
      </c>
      <c r="M2726">
        <f>INDEX('[1]Traitement outputs (2)'!$B$51:$Q$56,MATCH(70,'[1]Traitement outputs (2)'!$A$51:$A$56,0),MATCH(C2726,'[1]Traitement outputs (2)'!$B$51:$Q$51,0))</f>
        <v>-16.864255714989046</v>
      </c>
      <c r="N2726">
        <f>INDEX('[1]Traitement outputs (2)'!$B$34:$Q$38,MATCH(70,'[1]Traitement outputs (2)'!$A$34:$A$38,0),MATCH(C2726,'[1]Traitement outputs (2)'!$B$33:$Q$33,0))</f>
        <v>-183.77989640241771</v>
      </c>
      <c r="O2726">
        <f>INDEX('[1]Traitement outputs (2)'!$B$58:$Q$63,MATCH(70,'[1]Traitement outputs (2)'!$A$58:$A$63,0),MATCH(C2726,'[1]Traitement outputs (2)'!$B$58:$Q$58,0))</f>
        <v>16.864787616041994</v>
      </c>
      <c r="P2726">
        <f>INDEX('[1]Traitement outputs (2)'!$B$41:$Q$45,MATCH(70,'[1]Traitement outputs (2)'!$A$41:$A$45,0),MATCH(C2726,'[1]Traitement outputs (2)'!$B$40:$Q$40,0))</f>
        <v>254.15803075879367</v>
      </c>
      <c r="Q2726">
        <f>IF(K2726&lt;30,INDEX('[1]Traitement outputs (2)'!$B$51:$Q$63,MATCH(70,'[1]Traitement outputs (2)'!$A$51:$A$63,0),MATCH(C2726,'[1]Traitement outputs (2)'!$B$51:$Q$51,0)),INDEX('[1]Traitement outputs (2)'!$B$34:$Q$38,MATCH(70,'[1]Traitement outputs (2)'!$A$34:$A$38,0),MATCH(C2726,'[1]Traitement outputs (2)'!$B$33:$Q$33,0)))</f>
        <v>-183.77989640241771</v>
      </c>
      <c r="R2726">
        <f>IF(K2726&lt;30,INDEX('[1]Traitement outputs (2)'!$B$58:$Q$63,MATCH(70,'[1]Traitement outputs (2)'!$A$58:$A$63,0),MATCH(C2726,'[1]Traitement outputs (2)'!$B$58:$Q$58,0)),INDEX('[1]Traitement outputs (2)'!$B$41:$Q$45,MATCH(70,'[1]Traitement outputs (2)'!$A$41:$A$45,0),MATCH(C2726,'[1]Traitement outputs (2)'!$B$40:$Q$40,0)))</f>
        <v>254.15803075879367</v>
      </c>
      <c r="T2726">
        <f t="shared" si="254"/>
        <v>-21342.138833337085</v>
      </c>
      <c r="U2726">
        <f t="shared" si="255"/>
        <v>29515.067122381799</v>
      </c>
      <c r="X2726">
        <f t="shared" si="256"/>
        <v>0.51606358805306241</v>
      </c>
      <c r="Y2726">
        <f t="shared" si="257"/>
        <v>0.59592021577150611</v>
      </c>
    </row>
    <row r="2727" spans="1:25" x14ac:dyDescent="0.35">
      <c r="A2727" s="1">
        <v>34813.541666666664</v>
      </c>
      <c r="B2727">
        <v>20.0002</v>
      </c>
      <c r="C2727">
        <f>_xlfn.IFNA(HLOOKUP(B2727,'[1]Traitement outputs'!$B$33:$Q$33,1,TRUE),16)</f>
        <v>20</v>
      </c>
      <c r="E2727" s="1">
        <v>34813.541666666664</v>
      </c>
      <c r="F2727">
        <v>21.457599999999999</v>
      </c>
      <c r="G2727">
        <f t="shared" si="252"/>
        <v>21</v>
      </c>
      <c r="I2727" s="1">
        <v>34813.541666666664</v>
      </c>
      <c r="J2727">
        <v>15962.3</v>
      </c>
      <c r="K2727">
        <f t="shared" si="253"/>
        <v>137.45341379571647</v>
      </c>
      <c r="M2727">
        <f>INDEX('[1]Traitement outputs (2)'!$B$51:$Q$56,MATCH(70,'[1]Traitement outputs (2)'!$A$51:$A$56,0),MATCH(C2727,'[1]Traitement outputs (2)'!$B$51:$Q$51,0))</f>
        <v>-16.864255714989046</v>
      </c>
      <c r="N2727">
        <f>INDEX('[1]Traitement outputs (2)'!$B$34:$Q$38,MATCH(70,'[1]Traitement outputs (2)'!$A$34:$A$38,0),MATCH(C2727,'[1]Traitement outputs (2)'!$B$33:$Q$33,0))</f>
        <v>-183.77989640241771</v>
      </c>
      <c r="O2727">
        <f>INDEX('[1]Traitement outputs (2)'!$B$58:$Q$63,MATCH(70,'[1]Traitement outputs (2)'!$A$58:$A$63,0),MATCH(C2727,'[1]Traitement outputs (2)'!$B$58:$Q$58,0))</f>
        <v>16.864787616041994</v>
      </c>
      <c r="P2727">
        <f>INDEX('[1]Traitement outputs (2)'!$B$41:$Q$45,MATCH(70,'[1]Traitement outputs (2)'!$A$41:$A$45,0),MATCH(C2727,'[1]Traitement outputs (2)'!$B$40:$Q$40,0))</f>
        <v>254.15803075879367</v>
      </c>
      <c r="Q2727">
        <f>IF(K2727&lt;30,INDEX('[1]Traitement outputs (2)'!$B$51:$Q$63,MATCH(70,'[1]Traitement outputs (2)'!$A$51:$A$63,0),MATCH(C2727,'[1]Traitement outputs (2)'!$B$51:$Q$51,0)),INDEX('[1]Traitement outputs (2)'!$B$34:$Q$38,MATCH(70,'[1]Traitement outputs (2)'!$A$34:$A$38,0),MATCH(C2727,'[1]Traitement outputs (2)'!$B$33:$Q$33,0)))</f>
        <v>-183.77989640241771</v>
      </c>
      <c r="R2727">
        <f>IF(K2727&lt;30,INDEX('[1]Traitement outputs (2)'!$B$58:$Q$63,MATCH(70,'[1]Traitement outputs (2)'!$A$58:$A$63,0),MATCH(C2727,'[1]Traitement outputs (2)'!$B$58:$Q$58,0)),INDEX('[1]Traitement outputs (2)'!$B$41:$Q$45,MATCH(70,'[1]Traitement outputs (2)'!$A$41:$A$45,0),MATCH(C2727,'[1]Traitement outputs (2)'!$B$40:$Q$40,0)))</f>
        <v>254.15803075879367</v>
      </c>
      <c r="T2727">
        <f t="shared" si="254"/>
        <v>-21342.138833337085</v>
      </c>
      <c r="U2727">
        <f t="shared" si="255"/>
        <v>29515.067122381799</v>
      </c>
      <c r="X2727">
        <f t="shared" si="256"/>
        <v>0.51606358805306241</v>
      </c>
      <c r="Y2727">
        <f t="shared" si="257"/>
        <v>0.59592021577150611</v>
      </c>
    </row>
    <row r="2728" spans="1:25" x14ac:dyDescent="0.35">
      <c r="A2728" s="1">
        <v>34813.583333333336</v>
      </c>
      <c r="B2728">
        <v>20.000299999999999</v>
      </c>
      <c r="C2728">
        <f>_xlfn.IFNA(HLOOKUP(B2728,'[1]Traitement outputs'!$B$33:$Q$33,1,TRUE),16)</f>
        <v>20</v>
      </c>
      <c r="E2728" s="1">
        <v>34813.583333333336</v>
      </c>
      <c r="F2728">
        <v>21.735600000000002</v>
      </c>
      <c r="G2728">
        <f t="shared" si="252"/>
        <v>22</v>
      </c>
      <c r="I2728" s="1">
        <v>34813.583333333336</v>
      </c>
      <c r="J2728">
        <v>13598.9</v>
      </c>
      <c r="K2728">
        <f t="shared" si="253"/>
        <v>117.10187309263507</v>
      </c>
      <c r="M2728">
        <f>INDEX('[1]Traitement outputs (2)'!$B$51:$Q$56,MATCH(70,'[1]Traitement outputs (2)'!$A$51:$A$56,0),MATCH(C2728,'[1]Traitement outputs (2)'!$B$51:$Q$51,0))</f>
        <v>-16.864255714989046</v>
      </c>
      <c r="N2728">
        <f>INDEX('[1]Traitement outputs (2)'!$B$34:$Q$38,MATCH(70,'[1]Traitement outputs (2)'!$A$34:$A$38,0),MATCH(C2728,'[1]Traitement outputs (2)'!$B$33:$Q$33,0))</f>
        <v>-183.77989640241771</v>
      </c>
      <c r="O2728">
        <f>INDEX('[1]Traitement outputs (2)'!$B$58:$Q$63,MATCH(70,'[1]Traitement outputs (2)'!$A$58:$A$63,0),MATCH(C2728,'[1]Traitement outputs (2)'!$B$58:$Q$58,0))</f>
        <v>16.864787616041994</v>
      </c>
      <c r="P2728">
        <f>INDEX('[1]Traitement outputs (2)'!$B$41:$Q$45,MATCH(70,'[1]Traitement outputs (2)'!$A$41:$A$45,0),MATCH(C2728,'[1]Traitement outputs (2)'!$B$40:$Q$40,0))</f>
        <v>254.15803075879367</v>
      </c>
      <c r="Q2728">
        <f>IF(K2728&lt;30,INDEX('[1]Traitement outputs (2)'!$B$51:$Q$63,MATCH(70,'[1]Traitement outputs (2)'!$A$51:$A$63,0),MATCH(C2728,'[1]Traitement outputs (2)'!$B$51:$Q$51,0)),INDEX('[1]Traitement outputs (2)'!$B$34:$Q$38,MATCH(70,'[1]Traitement outputs (2)'!$A$34:$A$38,0),MATCH(C2728,'[1]Traitement outputs (2)'!$B$33:$Q$33,0)))</f>
        <v>-183.77989640241771</v>
      </c>
      <c r="R2728">
        <f>IF(K2728&lt;30,INDEX('[1]Traitement outputs (2)'!$B$58:$Q$63,MATCH(70,'[1]Traitement outputs (2)'!$A$58:$A$63,0),MATCH(C2728,'[1]Traitement outputs (2)'!$B$58:$Q$58,0)),INDEX('[1]Traitement outputs (2)'!$B$41:$Q$45,MATCH(70,'[1]Traitement outputs (2)'!$A$41:$A$45,0),MATCH(C2728,'[1]Traitement outputs (2)'!$B$40:$Q$40,0)))</f>
        <v>254.15803075879367</v>
      </c>
      <c r="T2728">
        <f t="shared" si="254"/>
        <v>-21342.138833337085</v>
      </c>
      <c r="U2728">
        <f t="shared" si="255"/>
        <v>29515.067122381799</v>
      </c>
      <c r="X2728">
        <f t="shared" si="256"/>
        <v>0.51606358805306241</v>
      </c>
      <c r="Y2728">
        <f t="shared" si="257"/>
        <v>0.59592021577150611</v>
      </c>
    </row>
    <row r="2729" spans="1:25" x14ac:dyDescent="0.35">
      <c r="A2729" s="1">
        <v>34813.625</v>
      </c>
      <c r="B2729">
        <v>20.000299999999999</v>
      </c>
      <c r="C2729">
        <f>_xlfn.IFNA(HLOOKUP(B2729,'[1]Traitement outputs'!$B$33:$Q$33,1,TRUE),16)</f>
        <v>20</v>
      </c>
      <c r="E2729" s="1">
        <v>34813.625</v>
      </c>
      <c r="F2729">
        <v>21.8856</v>
      </c>
      <c r="G2729">
        <f t="shared" si="252"/>
        <v>22</v>
      </c>
      <c r="I2729" s="1">
        <v>34813.625</v>
      </c>
      <c r="J2729">
        <v>7277.76</v>
      </c>
      <c r="K2729">
        <f t="shared" si="253"/>
        <v>62.669725339450679</v>
      </c>
      <c r="M2729">
        <f>INDEX('[1]Traitement outputs (2)'!$B$51:$Q$56,MATCH(70,'[1]Traitement outputs (2)'!$A$51:$A$56,0),MATCH(C2729,'[1]Traitement outputs (2)'!$B$51:$Q$51,0))</f>
        <v>-16.864255714989046</v>
      </c>
      <c r="N2729">
        <f>INDEX('[1]Traitement outputs (2)'!$B$34:$Q$38,MATCH(70,'[1]Traitement outputs (2)'!$A$34:$A$38,0),MATCH(C2729,'[1]Traitement outputs (2)'!$B$33:$Q$33,0))</f>
        <v>-183.77989640241771</v>
      </c>
      <c r="O2729">
        <f>INDEX('[1]Traitement outputs (2)'!$B$58:$Q$63,MATCH(70,'[1]Traitement outputs (2)'!$A$58:$A$63,0),MATCH(C2729,'[1]Traitement outputs (2)'!$B$58:$Q$58,0))</f>
        <v>16.864787616041994</v>
      </c>
      <c r="P2729">
        <f>INDEX('[1]Traitement outputs (2)'!$B$41:$Q$45,MATCH(70,'[1]Traitement outputs (2)'!$A$41:$A$45,0),MATCH(C2729,'[1]Traitement outputs (2)'!$B$40:$Q$40,0))</f>
        <v>254.15803075879367</v>
      </c>
      <c r="Q2729">
        <f>IF(K2729&lt;30,INDEX('[1]Traitement outputs (2)'!$B$51:$Q$63,MATCH(70,'[1]Traitement outputs (2)'!$A$51:$A$63,0),MATCH(C2729,'[1]Traitement outputs (2)'!$B$51:$Q$51,0)),INDEX('[1]Traitement outputs (2)'!$B$34:$Q$38,MATCH(70,'[1]Traitement outputs (2)'!$A$34:$A$38,0),MATCH(C2729,'[1]Traitement outputs (2)'!$B$33:$Q$33,0)))</f>
        <v>-183.77989640241771</v>
      </c>
      <c r="R2729">
        <f>IF(K2729&lt;30,INDEX('[1]Traitement outputs (2)'!$B$58:$Q$63,MATCH(70,'[1]Traitement outputs (2)'!$A$58:$A$63,0),MATCH(C2729,'[1]Traitement outputs (2)'!$B$58:$Q$58,0)),INDEX('[1]Traitement outputs (2)'!$B$41:$Q$45,MATCH(70,'[1]Traitement outputs (2)'!$A$41:$A$45,0),MATCH(C2729,'[1]Traitement outputs (2)'!$B$40:$Q$40,0)))</f>
        <v>254.15803075879367</v>
      </c>
      <c r="T2729">
        <f t="shared" si="254"/>
        <v>-21342.138833337085</v>
      </c>
      <c r="U2729">
        <f t="shared" si="255"/>
        <v>29515.067122381799</v>
      </c>
      <c r="X2729">
        <f t="shared" si="256"/>
        <v>0.51606358805306241</v>
      </c>
      <c r="Y2729">
        <f t="shared" si="257"/>
        <v>0.59592021577150611</v>
      </c>
    </row>
    <row r="2730" spans="1:25" x14ac:dyDescent="0.35">
      <c r="A2730" s="1">
        <v>34813.666666666664</v>
      </c>
      <c r="B2730">
        <v>20.000299999999999</v>
      </c>
      <c r="C2730">
        <f>_xlfn.IFNA(HLOOKUP(B2730,'[1]Traitement outputs'!$B$33:$Q$33,1,TRUE),16)</f>
        <v>20</v>
      </c>
      <c r="E2730" s="1">
        <v>34813.666666666664</v>
      </c>
      <c r="F2730">
        <v>21.883900000000001</v>
      </c>
      <c r="G2730">
        <f t="shared" si="252"/>
        <v>22</v>
      </c>
      <c r="I2730" s="1">
        <v>34813.666666666664</v>
      </c>
      <c r="J2730">
        <v>5117.96</v>
      </c>
      <c r="K2730">
        <f t="shared" si="253"/>
        <v>44.071410365042951</v>
      </c>
      <c r="M2730">
        <f>INDEX('[1]Traitement outputs (2)'!$B$51:$Q$56,MATCH(70,'[1]Traitement outputs (2)'!$A$51:$A$56,0),MATCH(C2730,'[1]Traitement outputs (2)'!$B$51:$Q$51,0))</f>
        <v>-16.864255714989046</v>
      </c>
      <c r="N2730">
        <f>INDEX('[1]Traitement outputs (2)'!$B$34:$Q$38,MATCH(70,'[1]Traitement outputs (2)'!$A$34:$A$38,0),MATCH(C2730,'[1]Traitement outputs (2)'!$B$33:$Q$33,0))</f>
        <v>-183.77989640241771</v>
      </c>
      <c r="O2730">
        <f>INDEX('[1]Traitement outputs (2)'!$B$58:$Q$63,MATCH(70,'[1]Traitement outputs (2)'!$A$58:$A$63,0),MATCH(C2730,'[1]Traitement outputs (2)'!$B$58:$Q$58,0))</f>
        <v>16.864787616041994</v>
      </c>
      <c r="P2730">
        <f>INDEX('[1]Traitement outputs (2)'!$B$41:$Q$45,MATCH(70,'[1]Traitement outputs (2)'!$A$41:$A$45,0),MATCH(C2730,'[1]Traitement outputs (2)'!$B$40:$Q$40,0))</f>
        <v>254.15803075879367</v>
      </c>
      <c r="Q2730">
        <f>IF(K2730&lt;30,INDEX('[1]Traitement outputs (2)'!$B$51:$Q$63,MATCH(70,'[1]Traitement outputs (2)'!$A$51:$A$63,0),MATCH(C2730,'[1]Traitement outputs (2)'!$B$51:$Q$51,0)),INDEX('[1]Traitement outputs (2)'!$B$34:$Q$38,MATCH(70,'[1]Traitement outputs (2)'!$A$34:$A$38,0),MATCH(C2730,'[1]Traitement outputs (2)'!$B$33:$Q$33,0)))</f>
        <v>-183.77989640241771</v>
      </c>
      <c r="R2730">
        <f>IF(K2730&lt;30,INDEX('[1]Traitement outputs (2)'!$B$58:$Q$63,MATCH(70,'[1]Traitement outputs (2)'!$A$58:$A$63,0),MATCH(C2730,'[1]Traitement outputs (2)'!$B$58:$Q$58,0)),INDEX('[1]Traitement outputs (2)'!$B$41:$Q$45,MATCH(70,'[1]Traitement outputs (2)'!$A$41:$A$45,0),MATCH(C2730,'[1]Traitement outputs (2)'!$B$40:$Q$40,0)))</f>
        <v>254.15803075879367</v>
      </c>
      <c r="T2730">
        <f t="shared" si="254"/>
        <v>-21342.138833337085</v>
      </c>
      <c r="U2730">
        <f t="shared" si="255"/>
        <v>29515.067122381799</v>
      </c>
      <c r="X2730">
        <f t="shared" si="256"/>
        <v>0.51606358805306241</v>
      </c>
      <c r="Y2730">
        <f t="shared" si="257"/>
        <v>0.59592021577150611</v>
      </c>
    </row>
    <row r="2731" spans="1:25" x14ac:dyDescent="0.35">
      <c r="A2731" s="1">
        <v>34813.708333333336</v>
      </c>
      <c r="B2731">
        <v>20.000299999999999</v>
      </c>
      <c r="C2731">
        <f>_xlfn.IFNA(HLOOKUP(B2731,'[1]Traitement outputs'!$B$33:$Q$33,1,TRUE),16)</f>
        <v>20</v>
      </c>
      <c r="E2731" s="1">
        <v>34813.708333333336</v>
      </c>
      <c r="F2731">
        <v>21.571999999999999</v>
      </c>
      <c r="G2731">
        <f t="shared" si="252"/>
        <v>22</v>
      </c>
      <c r="I2731" s="1">
        <v>34813.708333333336</v>
      </c>
      <c r="J2731">
        <v>3811.17</v>
      </c>
      <c r="K2731">
        <f t="shared" si="253"/>
        <v>32.818473970281275</v>
      </c>
      <c r="M2731">
        <f>INDEX('[1]Traitement outputs (2)'!$B$51:$Q$56,MATCH(70,'[1]Traitement outputs (2)'!$A$51:$A$56,0),MATCH(C2731,'[1]Traitement outputs (2)'!$B$51:$Q$51,0))</f>
        <v>-16.864255714989046</v>
      </c>
      <c r="N2731">
        <f>INDEX('[1]Traitement outputs (2)'!$B$34:$Q$38,MATCH(70,'[1]Traitement outputs (2)'!$A$34:$A$38,0),MATCH(C2731,'[1]Traitement outputs (2)'!$B$33:$Q$33,0))</f>
        <v>-183.77989640241771</v>
      </c>
      <c r="O2731">
        <f>INDEX('[1]Traitement outputs (2)'!$B$58:$Q$63,MATCH(70,'[1]Traitement outputs (2)'!$A$58:$A$63,0),MATCH(C2731,'[1]Traitement outputs (2)'!$B$58:$Q$58,0))</f>
        <v>16.864787616041994</v>
      </c>
      <c r="P2731">
        <f>INDEX('[1]Traitement outputs (2)'!$B$41:$Q$45,MATCH(70,'[1]Traitement outputs (2)'!$A$41:$A$45,0),MATCH(C2731,'[1]Traitement outputs (2)'!$B$40:$Q$40,0))</f>
        <v>254.15803075879367</v>
      </c>
      <c r="Q2731">
        <f>IF(K2731&lt;30,INDEX('[1]Traitement outputs (2)'!$B$51:$Q$63,MATCH(70,'[1]Traitement outputs (2)'!$A$51:$A$63,0),MATCH(C2731,'[1]Traitement outputs (2)'!$B$51:$Q$51,0)),INDEX('[1]Traitement outputs (2)'!$B$34:$Q$38,MATCH(70,'[1]Traitement outputs (2)'!$A$34:$A$38,0),MATCH(C2731,'[1]Traitement outputs (2)'!$B$33:$Q$33,0)))</f>
        <v>-183.77989640241771</v>
      </c>
      <c r="R2731">
        <f>IF(K2731&lt;30,INDEX('[1]Traitement outputs (2)'!$B$58:$Q$63,MATCH(70,'[1]Traitement outputs (2)'!$A$58:$A$63,0),MATCH(C2731,'[1]Traitement outputs (2)'!$B$58:$Q$58,0)),INDEX('[1]Traitement outputs (2)'!$B$41:$Q$45,MATCH(70,'[1]Traitement outputs (2)'!$A$41:$A$45,0),MATCH(C2731,'[1]Traitement outputs (2)'!$B$40:$Q$40,0)))</f>
        <v>254.15803075879367</v>
      </c>
      <c r="T2731">
        <f t="shared" si="254"/>
        <v>-21342.138833337085</v>
      </c>
      <c r="U2731">
        <f t="shared" si="255"/>
        <v>29515.067122381799</v>
      </c>
      <c r="X2731">
        <f t="shared" si="256"/>
        <v>0.51606358805306241</v>
      </c>
      <c r="Y2731">
        <f t="shared" si="257"/>
        <v>0.59592021577150611</v>
      </c>
    </row>
    <row r="2732" spans="1:25" x14ac:dyDescent="0.35">
      <c r="A2732" s="1">
        <v>34813.75</v>
      </c>
      <c r="B2732">
        <v>20.0002</v>
      </c>
      <c r="C2732">
        <f>_xlfn.IFNA(HLOOKUP(B2732,'[1]Traitement outputs'!$B$33:$Q$33,1,TRUE),16)</f>
        <v>20</v>
      </c>
      <c r="E2732" s="1">
        <v>34813.75</v>
      </c>
      <c r="F2732">
        <v>21.064900000000002</v>
      </c>
      <c r="G2732">
        <f t="shared" si="252"/>
        <v>21</v>
      </c>
      <c r="I2732" s="1">
        <v>34813.75</v>
      </c>
      <c r="J2732">
        <v>499.58</v>
      </c>
      <c r="K2732">
        <f t="shared" si="253"/>
        <v>4.3019474927838743</v>
      </c>
      <c r="M2732">
        <f>INDEX('[1]Traitement outputs (2)'!$B$51:$Q$56,MATCH(70,'[1]Traitement outputs (2)'!$A$51:$A$56,0),MATCH(C2732,'[1]Traitement outputs (2)'!$B$51:$Q$51,0))</f>
        <v>-16.864255714989046</v>
      </c>
      <c r="N2732">
        <f>INDEX('[1]Traitement outputs (2)'!$B$34:$Q$38,MATCH(70,'[1]Traitement outputs (2)'!$A$34:$A$38,0),MATCH(C2732,'[1]Traitement outputs (2)'!$B$33:$Q$33,0))</f>
        <v>-183.77989640241771</v>
      </c>
      <c r="O2732">
        <f>INDEX('[1]Traitement outputs (2)'!$B$58:$Q$63,MATCH(70,'[1]Traitement outputs (2)'!$A$58:$A$63,0),MATCH(C2732,'[1]Traitement outputs (2)'!$B$58:$Q$58,0))</f>
        <v>16.864787616041994</v>
      </c>
      <c r="P2732">
        <f>INDEX('[1]Traitement outputs (2)'!$B$41:$Q$45,MATCH(70,'[1]Traitement outputs (2)'!$A$41:$A$45,0),MATCH(C2732,'[1]Traitement outputs (2)'!$B$40:$Q$40,0))</f>
        <v>254.15803075879367</v>
      </c>
      <c r="Q2732">
        <f>IF(K2732&lt;30,INDEX('[1]Traitement outputs (2)'!$B$51:$Q$63,MATCH(70,'[1]Traitement outputs (2)'!$A$51:$A$63,0),MATCH(C2732,'[1]Traitement outputs (2)'!$B$51:$Q$51,0)),INDEX('[1]Traitement outputs (2)'!$B$34:$Q$38,MATCH(70,'[1]Traitement outputs (2)'!$A$34:$A$38,0),MATCH(C2732,'[1]Traitement outputs (2)'!$B$33:$Q$33,0)))</f>
        <v>-16.864255714989046</v>
      </c>
      <c r="R2732">
        <f>IF(K2732&lt;30,INDEX('[1]Traitement outputs (2)'!$B$58:$Q$63,MATCH(70,'[1]Traitement outputs (2)'!$A$58:$A$63,0),MATCH(C2732,'[1]Traitement outputs (2)'!$B$58:$Q$58,0)),INDEX('[1]Traitement outputs (2)'!$B$41:$Q$45,MATCH(70,'[1]Traitement outputs (2)'!$A$41:$A$45,0),MATCH(C2732,'[1]Traitement outputs (2)'!$B$40:$Q$40,0)))</f>
        <v>16.864787616041994</v>
      </c>
      <c r="T2732">
        <f t="shared" si="254"/>
        <v>-1958.42577907482</v>
      </c>
      <c r="U2732">
        <f t="shared" si="255"/>
        <v>1958.4875481058175</v>
      </c>
      <c r="X2732">
        <f t="shared" si="256"/>
        <v>4.735571455032727E-2</v>
      </c>
      <c r="Y2732">
        <f t="shared" si="257"/>
        <v>3.954259420836595E-2</v>
      </c>
    </row>
    <row r="2733" spans="1:25" x14ac:dyDescent="0.35">
      <c r="A2733" s="1">
        <v>34813.791666666664</v>
      </c>
      <c r="B2733">
        <v>20.0002</v>
      </c>
      <c r="C2733">
        <f>_xlfn.IFNA(HLOOKUP(B2733,'[1]Traitement outputs'!$B$33:$Q$33,1,TRUE),16)</f>
        <v>20</v>
      </c>
      <c r="E2733" s="1">
        <v>34813.791666666664</v>
      </c>
      <c r="F2733">
        <v>20.660299999999999</v>
      </c>
      <c r="G2733">
        <f t="shared" si="252"/>
        <v>21</v>
      </c>
      <c r="I2733" s="1">
        <v>34813.791666666664</v>
      </c>
      <c r="J2733">
        <v>0</v>
      </c>
      <c r="K2733">
        <f t="shared" si="253"/>
        <v>0</v>
      </c>
      <c r="M2733">
        <f>INDEX('[1]Traitement outputs (2)'!$B$51:$Q$56,MATCH(70,'[1]Traitement outputs (2)'!$A$51:$A$56,0),MATCH(C2733,'[1]Traitement outputs (2)'!$B$51:$Q$51,0))</f>
        <v>-16.864255714989046</v>
      </c>
      <c r="N2733">
        <f>INDEX('[1]Traitement outputs (2)'!$B$34:$Q$38,MATCH(70,'[1]Traitement outputs (2)'!$A$34:$A$38,0),MATCH(C2733,'[1]Traitement outputs (2)'!$B$33:$Q$33,0))</f>
        <v>-183.77989640241771</v>
      </c>
      <c r="O2733">
        <f>INDEX('[1]Traitement outputs (2)'!$B$58:$Q$63,MATCH(70,'[1]Traitement outputs (2)'!$A$58:$A$63,0),MATCH(C2733,'[1]Traitement outputs (2)'!$B$58:$Q$58,0))</f>
        <v>16.864787616041994</v>
      </c>
      <c r="P2733">
        <f>INDEX('[1]Traitement outputs (2)'!$B$41:$Q$45,MATCH(70,'[1]Traitement outputs (2)'!$A$41:$A$45,0),MATCH(C2733,'[1]Traitement outputs (2)'!$B$40:$Q$40,0))</f>
        <v>254.15803075879367</v>
      </c>
      <c r="Q2733">
        <f>IF(K2733&lt;30,INDEX('[1]Traitement outputs (2)'!$B$51:$Q$63,MATCH(70,'[1]Traitement outputs (2)'!$A$51:$A$63,0),MATCH(C2733,'[1]Traitement outputs (2)'!$B$51:$Q$51,0)),INDEX('[1]Traitement outputs (2)'!$B$34:$Q$38,MATCH(70,'[1]Traitement outputs (2)'!$A$34:$A$38,0),MATCH(C2733,'[1]Traitement outputs (2)'!$B$33:$Q$33,0)))</f>
        <v>-16.864255714989046</v>
      </c>
      <c r="R2733">
        <f>IF(K2733&lt;30,INDEX('[1]Traitement outputs (2)'!$B$58:$Q$63,MATCH(70,'[1]Traitement outputs (2)'!$A$58:$A$63,0),MATCH(C2733,'[1]Traitement outputs (2)'!$B$58:$Q$58,0)),INDEX('[1]Traitement outputs (2)'!$B$41:$Q$45,MATCH(70,'[1]Traitement outputs (2)'!$A$41:$A$45,0),MATCH(C2733,'[1]Traitement outputs (2)'!$B$40:$Q$40,0)))</f>
        <v>16.864787616041994</v>
      </c>
      <c r="T2733">
        <f t="shared" si="254"/>
        <v>-1958.42577907482</v>
      </c>
      <c r="U2733">
        <f t="shared" si="255"/>
        <v>1958.4875481058175</v>
      </c>
      <c r="X2733">
        <f t="shared" si="256"/>
        <v>4.735571455032727E-2</v>
      </c>
      <c r="Y2733">
        <f t="shared" si="257"/>
        <v>3.954259420836595E-2</v>
      </c>
    </row>
    <row r="2734" spans="1:25" x14ac:dyDescent="0.35">
      <c r="A2734" s="1">
        <v>34813.833333333336</v>
      </c>
      <c r="B2734">
        <v>20.0002</v>
      </c>
      <c r="C2734">
        <f>_xlfn.IFNA(HLOOKUP(B2734,'[1]Traitement outputs'!$B$33:$Q$33,1,TRUE),16)</f>
        <v>20</v>
      </c>
      <c r="E2734" s="1">
        <v>34813.833333333336</v>
      </c>
      <c r="F2734">
        <v>20.370899999999999</v>
      </c>
      <c r="G2734">
        <f t="shared" si="252"/>
        <v>20</v>
      </c>
      <c r="I2734" s="1">
        <v>34813.833333333336</v>
      </c>
      <c r="J2734">
        <v>0</v>
      </c>
      <c r="K2734">
        <f t="shared" si="253"/>
        <v>0</v>
      </c>
      <c r="M2734">
        <f>INDEX('[1]Traitement outputs (2)'!$B$51:$Q$56,MATCH(70,'[1]Traitement outputs (2)'!$A$51:$A$56,0),MATCH(C2734,'[1]Traitement outputs (2)'!$B$51:$Q$51,0))</f>
        <v>-16.864255714989046</v>
      </c>
      <c r="N2734">
        <f>INDEX('[1]Traitement outputs (2)'!$B$34:$Q$38,MATCH(70,'[1]Traitement outputs (2)'!$A$34:$A$38,0),MATCH(C2734,'[1]Traitement outputs (2)'!$B$33:$Q$33,0))</f>
        <v>-183.77989640241771</v>
      </c>
      <c r="O2734">
        <f>INDEX('[1]Traitement outputs (2)'!$B$58:$Q$63,MATCH(70,'[1]Traitement outputs (2)'!$A$58:$A$63,0),MATCH(C2734,'[1]Traitement outputs (2)'!$B$58:$Q$58,0))</f>
        <v>16.864787616041994</v>
      </c>
      <c r="P2734">
        <f>INDEX('[1]Traitement outputs (2)'!$B$41:$Q$45,MATCH(70,'[1]Traitement outputs (2)'!$A$41:$A$45,0),MATCH(C2734,'[1]Traitement outputs (2)'!$B$40:$Q$40,0))</f>
        <v>254.15803075879367</v>
      </c>
      <c r="Q2734">
        <f>IF(K2734&lt;30,INDEX('[1]Traitement outputs (2)'!$B$51:$Q$63,MATCH(70,'[1]Traitement outputs (2)'!$A$51:$A$63,0),MATCH(C2734,'[1]Traitement outputs (2)'!$B$51:$Q$51,0)),INDEX('[1]Traitement outputs (2)'!$B$34:$Q$38,MATCH(70,'[1]Traitement outputs (2)'!$A$34:$A$38,0),MATCH(C2734,'[1]Traitement outputs (2)'!$B$33:$Q$33,0)))</f>
        <v>-16.864255714989046</v>
      </c>
      <c r="R2734">
        <f>IF(K2734&lt;30,INDEX('[1]Traitement outputs (2)'!$B$58:$Q$63,MATCH(70,'[1]Traitement outputs (2)'!$A$58:$A$63,0),MATCH(C2734,'[1]Traitement outputs (2)'!$B$58:$Q$58,0)),INDEX('[1]Traitement outputs (2)'!$B$41:$Q$45,MATCH(70,'[1]Traitement outputs (2)'!$A$41:$A$45,0),MATCH(C2734,'[1]Traitement outputs (2)'!$B$40:$Q$40,0)))</f>
        <v>16.864787616041994</v>
      </c>
      <c r="T2734">
        <f t="shared" si="254"/>
        <v>-1958.42577907482</v>
      </c>
      <c r="U2734">
        <f t="shared" si="255"/>
        <v>1958.4875481058175</v>
      </c>
      <c r="X2734">
        <f t="shared" si="256"/>
        <v>4.735571455032727E-2</v>
      </c>
      <c r="Y2734">
        <f t="shared" si="257"/>
        <v>3.954259420836595E-2</v>
      </c>
    </row>
    <row r="2735" spans="1:25" x14ac:dyDescent="0.35">
      <c r="A2735" s="1">
        <v>34813.875</v>
      </c>
      <c r="B2735">
        <v>16.125</v>
      </c>
      <c r="C2735">
        <f>_xlfn.IFNA(HLOOKUP(B2735,'[1]Traitement outputs'!$B$33:$Q$33,1,TRUE),16)</f>
        <v>16</v>
      </c>
      <c r="E2735" s="1">
        <v>34813.875</v>
      </c>
      <c r="F2735">
        <v>25.108699999999999</v>
      </c>
      <c r="G2735">
        <f t="shared" si="252"/>
        <v>25</v>
      </c>
      <c r="I2735" s="1">
        <v>34813.875</v>
      </c>
      <c r="J2735">
        <v>0</v>
      </c>
      <c r="K2735">
        <f t="shared" si="253"/>
        <v>0</v>
      </c>
      <c r="M2735">
        <f>INDEX('[1]Traitement outputs (2)'!$B$51:$Q$56,MATCH(70,'[1]Traitement outputs (2)'!$A$51:$A$56,0),MATCH(C2735,'[1]Traitement outputs (2)'!$B$51:$Q$51,0))</f>
        <v>-27.907128105419115</v>
      </c>
      <c r="N2735">
        <f>INDEX('[1]Traitement outputs (2)'!$B$34:$Q$38,MATCH(70,'[1]Traitement outputs (2)'!$A$34:$A$38,0),MATCH(C2735,'[1]Traitement outputs (2)'!$B$33:$Q$33,0))</f>
        <v>-87.65601603539298</v>
      </c>
      <c r="O2735">
        <f>INDEX('[1]Traitement outputs (2)'!$B$58:$Q$63,MATCH(70,'[1]Traitement outputs (2)'!$A$58:$A$63,0),MATCH(C2735,'[1]Traitement outputs (2)'!$B$58:$Q$58,0))</f>
        <v>27.907128104236733</v>
      </c>
      <c r="P2735">
        <f>INDEX('[1]Traitement outputs (2)'!$B$41:$Q$45,MATCH(70,'[1]Traitement outputs (2)'!$A$41:$A$45,0),MATCH(C2735,'[1]Traitement outputs (2)'!$B$40:$Q$40,0))</f>
        <v>158.03405896601754</v>
      </c>
      <c r="Q2735">
        <f>IF(K2735&lt;30,INDEX('[1]Traitement outputs (2)'!$B$51:$Q$63,MATCH(70,'[1]Traitement outputs (2)'!$A$51:$A$63,0),MATCH(C2735,'[1]Traitement outputs (2)'!$B$51:$Q$51,0)),INDEX('[1]Traitement outputs (2)'!$B$34:$Q$38,MATCH(70,'[1]Traitement outputs (2)'!$A$34:$A$38,0),MATCH(C2735,'[1]Traitement outputs (2)'!$B$33:$Q$33,0)))</f>
        <v>-27.907128105419115</v>
      </c>
      <c r="R2735">
        <f>IF(K2735&lt;30,INDEX('[1]Traitement outputs (2)'!$B$58:$Q$63,MATCH(70,'[1]Traitement outputs (2)'!$A$58:$A$63,0),MATCH(C2735,'[1]Traitement outputs (2)'!$B$58:$Q$58,0)),INDEX('[1]Traitement outputs (2)'!$B$41:$Q$45,MATCH(70,'[1]Traitement outputs (2)'!$A$41:$A$45,0),MATCH(C2735,'[1]Traitement outputs (2)'!$B$40:$Q$40,0)))</f>
        <v>27.907128104236733</v>
      </c>
      <c r="T2735">
        <f t="shared" si="254"/>
        <v>-3240.8212983285953</v>
      </c>
      <c r="U2735">
        <f t="shared" si="255"/>
        <v>3240.8212981912866</v>
      </c>
      <c r="X2735">
        <f t="shared" si="256"/>
        <v>7.8364679403255921E-2</v>
      </c>
      <c r="Y2735">
        <f t="shared" si="257"/>
        <v>6.5433390996103388E-2</v>
      </c>
    </row>
    <row r="2736" spans="1:25" x14ac:dyDescent="0.35">
      <c r="A2736" s="1">
        <v>34813.916666666664</v>
      </c>
      <c r="B2736">
        <v>16.0017</v>
      </c>
      <c r="C2736">
        <f>_xlfn.IFNA(HLOOKUP(B2736,'[1]Traitement outputs'!$B$33:$Q$33,1,TRUE),16)</f>
        <v>16</v>
      </c>
      <c r="E2736" s="1">
        <v>34813.916666666664</v>
      </c>
      <c r="F2736">
        <v>25.205100000000002</v>
      </c>
      <c r="G2736">
        <f t="shared" si="252"/>
        <v>25</v>
      </c>
      <c r="I2736" s="1">
        <v>34813.916666666664</v>
      </c>
      <c r="J2736">
        <v>0</v>
      </c>
      <c r="K2736">
        <f t="shared" si="253"/>
        <v>0</v>
      </c>
      <c r="M2736">
        <f>INDEX('[1]Traitement outputs (2)'!$B$51:$Q$56,MATCH(70,'[1]Traitement outputs (2)'!$A$51:$A$56,0),MATCH(C2736,'[1]Traitement outputs (2)'!$B$51:$Q$51,0))</f>
        <v>-27.907128105419115</v>
      </c>
      <c r="N2736">
        <f>INDEX('[1]Traitement outputs (2)'!$B$34:$Q$38,MATCH(70,'[1]Traitement outputs (2)'!$A$34:$A$38,0),MATCH(C2736,'[1]Traitement outputs (2)'!$B$33:$Q$33,0))</f>
        <v>-87.65601603539298</v>
      </c>
      <c r="O2736">
        <f>INDEX('[1]Traitement outputs (2)'!$B$58:$Q$63,MATCH(70,'[1]Traitement outputs (2)'!$A$58:$A$63,0),MATCH(C2736,'[1]Traitement outputs (2)'!$B$58:$Q$58,0))</f>
        <v>27.907128104236733</v>
      </c>
      <c r="P2736">
        <f>INDEX('[1]Traitement outputs (2)'!$B$41:$Q$45,MATCH(70,'[1]Traitement outputs (2)'!$A$41:$A$45,0),MATCH(C2736,'[1]Traitement outputs (2)'!$B$40:$Q$40,0))</f>
        <v>158.03405896601754</v>
      </c>
      <c r="Q2736">
        <f>IF(K2736&lt;30,INDEX('[1]Traitement outputs (2)'!$B$51:$Q$63,MATCH(70,'[1]Traitement outputs (2)'!$A$51:$A$63,0),MATCH(C2736,'[1]Traitement outputs (2)'!$B$51:$Q$51,0)),INDEX('[1]Traitement outputs (2)'!$B$34:$Q$38,MATCH(70,'[1]Traitement outputs (2)'!$A$34:$A$38,0),MATCH(C2736,'[1]Traitement outputs (2)'!$B$33:$Q$33,0)))</f>
        <v>-27.907128105419115</v>
      </c>
      <c r="R2736">
        <f>IF(K2736&lt;30,INDEX('[1]Traitement outputs (2)'!$B$58:$Q$63,MATCH(70,'[1]Traitement outputs (2)'!$A$58:$A$63,0),MATCH(C2736,'[1]Traitement outputs (2)'!$B$58:$Q$58,0)),INDEX('[1]Traitement outputs (2)'!$B$41:$Q$45,MATCH(70,'[1]Traitement outputs (2)'!$A$41:$A$45,0),MATCH(C2736,'[1]Traitement outputs (2)'!$B$40:$Q$40,0)))</f>
        <v>27.907128104236733</v>
      </c>
      <c r="T2736">
        <f t="shared" si="254"/>
        <v>-3240.8212983285953</v>
      </c>
      <c r="U2736">
        <f t="shared" si="255"/>
        <v>3240.8212981912866</v>
      </c>
      <c r="X2736">
        <f t="shared" si="256"/>
        <v>7.8364679403255921E-2</v>
      </c>
      <c r="Y2736">
        <f t="shared" si="257"/>
        <v>6.5433390996103388E-2</v>
      </c>
    </row>
    <row r="2737" spans="1:25" x14ac:dyDescent="0.35">
      <c r="A2737" s="1">
        <v>34813.958333333336</v>
      </c>
      <c r="B2737">
        <v>16.0002</v>
      </c>
      <c r="C2737">
        <f>_xlfn.IFNA(HLOOKUP(B2737,'[1]Traitement outputs'!$B$33:$Q$33,1,TRUE),16)</f>
        <v>16</v>
      </c>
      <c r="E2737" s="1">
        <v>34813.958333333336</v>
      </c>
      <c r="F2737">
        <v>25.600300000000001</v>
      </c>
      <c r="G2737">
        <f t="shared" si="252"/>
        <v>26</v>
      </c>
      <c r="I2737" s="1">
        <v>34813.958333333336</v>
      </c>
      <c r="J2737">
        <v>0</v>
      </c>
      <c r="K2737">
        <f t="shared" si="253"/>
        <v>0</v>
      </c>
      <c r="M2737">
        <f>INDEX('[1]Traitement outputs (2)'!$B$51:$Q$56,MATCH(70,'[1]Traitement outputs (2)'!$A$51:$A$56,0),MATCH(C2737,'[1]Traitement outputs (2)'!$B$51:$Q$51,0))</f>
        <v>-27.907128105419115</v>
      </c>
      <c r="N2737">
        <f>INDEX('[1]Traitement outputs (2)'!$B$34:$Q$38,MATCH(70,'[1]Traitement outputs (2)'!$A$34:$A$38,0),MATCH(C2737,'[1]Traitement outputs (2)'!$B$33:$Q$33,0))</f>
        <v>-87.65601603539298</v>
      </c>
      <c r="O2737">
        <f>INDEX('[1]Traitement outputs (2)'!$B$58:$Q$63,MATCH(70,'[1]Traitement outputs (2)'!$A$58:$A$63,0),MATCH(C2737,'[1]Traitement outputs (2)'!$B$58:$Q$58,0))</f>
        <v>27.907128104236733</v>
      </c>
      <c r="P2737">
        <f>INDEX('[1]Traitement outputs (2)'!$B$41:$Q$45,MATCH(70,'[1]Traitement outputs (2)'!$A$41:$A$45,0),MATCH(C2737,'[1]Traitement outputs (2)'!$B$40:$Q$40,0))</f>
        <v>158.03405896601754</v>
      </c>
      <c r="Q2737">
        <f>IF(K2737&lt;30,INDEX('[1]Traitement outputs (2)'!$B$51:$Q$63,MATCH(70,'[1]Traitement outputs (2)'!$A$51:$A$63,0),MATCH(C2737,'[1]Traitement outputs (2)'!$B$51:$Q$51,0)),INDEX('[1]Traitement outputs (2)'!$B$34:$Q$38,MATCH(70,'[1]Traitement outputs (2)'!$A$34:$A$38,0),MATCH(C2737,'[1]Traitement outputs (2)'!$B$33:$Q$33,0)))</f>
        <v>-27.907128105419115</v>
      </c>
      <c r="R2737">
        <f>IF(K2737&lt;30,INDEX('[1]Traitement outputs (2)'!$B$58:$Q$63,MATCH(70,'[1]Traitement outputs (2)'!$A$58:$A$63,0),MATCH(C2737,'[1]Traitement outputs (2)'!$B$58:$Q$58,0)),INDEX('[1]Traitement outputs (2)'!$B$41:$Q$45,MATCH(70,'[1]Traitement outputs (2)'!$A$41:$A$45,0),MATCH(C2737,'[1]Traitement outputs (2)'!$B$40:$Q$40,0)))</f>
        <v>27.907128104236733</v>
      </c>
      <c r="T2737">
        <f t="shared" si="254"/>
        <v>-3240.8212983285953</v>
      </c>
      <c r="U2737">
        <f t="shared" si="255"/>
        <v>3240.8212981912866</v>
      </c>
      <c r="X2737">
        <f t="shared" si="256"/>
        <v>7.8364679403255921E-2</v>
      </c>
      <c r="Y2737">
        <f t="shared" si="257"/>
        <v>6.5433390996103388E-2</v>
      </c>
    </row>
    <row r="2738" spans="1:25" x14ac:dyDescent="0.35">
      <c r="A2738" s="1">
        <v>34814</v>
      </c>
      <c r="B2738">
        <v>16.0001</v>
      </c>
      <c r="C2738">
        <f>_xlfn.IFNA(HLOOKUP(B2738,'[1]Traitement outputs'!$B$33:$Q$33,1,TRUE),16)</f>
        <v>16</v>
      </c>
      <c r="E2738" s="1">
        <v>34814</v>
      </c>
      <c r="F2738">
        <v>25.873200000000001</v>
      </c>
      <c r="G2738">
        <f t="shared" si="252"/>
        <v>26</v>
      </c>
      <c r="I2738" s="1">
        <v>34814</v>
      </c>
      <c r="J2738">
        <v>0</v>
      </c>
      <c r="K2738">
        <f t="shared" si="253"/>
        <v>0</v>
      </c>
      <c r="M2738">
        <f>INDEX('[1]Traitement outputs (2)'!$B$51:$Q$56,MATCH(70,'[1]Traitement outputs (2)'!$A$51:$A$56,0),MATCH(C2738,'[1]Traitement outputs (2)'!$B$51:$Q$51,0))</f>
        <v>-27.907128105419115</v>
      </c>
      <c r="N2738">
        <f>INDEX('[1]Traitement outputs (2)'!$B$34:$Q$38,MATCH(70,'[1]Traitement outputs (2)'!$A$34:$A$38,0),MATCH(C2738,'[1]Traitement outputs (2)'!$B$33:$Q$33,0))</f>
        <v>-87.65601603539298</v>
      </c>
      <c r="O2738">
        <f>INDEX('[1]Traitement outputs (2)'!$B$58:$Q$63,MATCH(70,'[1]Traitement outputs (2)'!$A$58:$A$63,0),MATCH(C2738,'[1]Traitement outputs (2)'!$B$58:$Q$58,0))</f>
        <v>27.907128104236733</v>
      </c>
      <c r="P2738">
        <f>INDEX('[1]Traitement outputs (2)'!$B$41:$Q$45,MATCH(70,'[1]Traitement outputs (2)'!$A$41:$A$45,0),MATCH(C2738,'[1]Traitement outputs (2)'!$B$40:$Q$40,0))</f>
        <v>158.03405896601754</v>
      </c>
      <c r="Q2738">
        <f>IF(K2738&lt;30,INDEX('[1]Traitement outputs (2)'!$B$51:$Q$63,MATCH(70,'[1]Traitement outputs (2)'!$A$51:$A$63,0),MATCH(C2738,'[1]Traitement outputs (2)'!$B$51:$Q$51,0)),INDEX('[1]Traitement outputs (2)'!$B$34:$Q$38,MATCH(70,'[1]Traitement outputs (2)'!$A$34:$A$38,0),MATCH(C2738,'[1]Traitement outputs (2)'!$B$33:$Q$33,0)))</f>
        <v>-27.907128105419115</v>
      </c>
      <c r="R2738">
        <f>IF(K2738&lt;30,INDEX('[1]Traitement outputs (2)'!$B$58:$Q$63,MATCH(70,'[1]Traitement outputs (2)'!$A$58:$A$63,0),MATCH(C2738,'[1]Traitement outputs (2)'!$B$58:$Q$58,0)),INDEX('[1]Traitement outputs (2)'!$B$41:$Q$45,MATCH(70,'[1]Traitement outputs (2)'!$A$41:$A$45,0),MATCH(C2738,'[1]Traitement outputs (2)'!$B$40:$Q$40,0)))</f>
        <v>27.907128104236733</v>
      </c>
      <c r="T2738">
        <f t="shared" si="254"/>
        <v>-3240.8212983285953</v>
      </c>
      <c r="U2738">
        <f t="shared" si="255"/>
        <v>3240.8212981912866</v>
      </c>
      <c r="X2738">
        <f t="shared" si="256"/>
        <v>7.8364679403255921E-2</v>
      </c>
      <c r="Y2738">
        <f t="shared" si="257"/>
        <v>6.5433390996103388E-2</v>
      </c>
    </row>
    <row r="2739" spans="1:25" x14ac:dyDescent="0.35">
      <c r="A2739" s="1">
        <v>34814.041666666664</v>
      </c>
      <c r="B2739">
        <v>16.0001</v>
      </c>
      <c r="C2739">
        <f>_xlfn.IFNA(HLOOKUP(B2739,'[1]Traitement outputs'!$B$33:$Q$33,1,TRUE),16)</f>
        <v>16</v>
      </c>
      <c r="E2739" s="1">
        <v>34814.041666666664</v>
      </c>
      <c r="F2739">
        <v>26.1525</v>
      </c>
      <c r="G2739">
        <f t="shared" si="252"/>
        <v>26</v>
      </c>
      <c r="I2739" s="1">
        <v>34814.041666666664</v>
      </c>
      <c r="J2739">
        <v>0</v>
      </c>
      <c r="K2739">
        <f t="shared" si="253"/>
        <v>0</v>
      </c>
      <c r="M2739">
        <f>INDEX('[1]Traitement outputs (2)'!$B$51:$Q$56,MATCH(70,'[1]Traitement outputs (2)'!$A$51:$A$56,0),MATCH(C2739,'[1]Traitement outputs (2)'!$B$51:$Q$51,0))</f>
        <v>-27.907128105419115</v>
      </c>
      <c r="N2739">
        <f>INDEX('[1]Traitement outputs (2)'!$B$34:$Q$38,MATCH(70,'[1]Traitement outputs (2)'!$A$34:$A$38,0),MATCH(C2739,'[1]Traitement outputs (2)'!$B$33:$Q$33,0))</f>
        <v>-87.65601603539298</v>
      </c>
      <c r="O2739">
        <f>INDEX('[1]Traitement outputs (2)'!$B$58:$Q$63,MATCH(70,'[1]Traitement outputs (2)'!$A$58:$A$63,0),MATCH(C2739,'[1]Traitement outputs (2)'!$B$58:$Q$58,0))</f>
        <v>27.907128104236733</v>
      </c>
      <c r="P2739">
        <f>INDEX('[1]Traitement outputs (2)'!$B$41:$Q$45,MATCH(70,'[1]Traitement outputs (2)'!$A$41:$A$45,0),MATCH(C2739,'[1]Traitement outputs (2)'!$B$40:$Q$40,0))</f>
        <v>158.03405896601754</v>
      </c>
      <c r="Q2739">
        <f>IF(K2739&lt;30,INDEX('[1]Traitement outputs (2)'!$B$51:$Q$63,MATCH(70,'[1]Traitement outputs (2)'!$A$51:$A$63,0),MATCH(C2739,'[1]Traitement outputs (2)'!$B$51:$Q$51,0)),INDEX('[1]Traitement outputs (2)'!$B$34:$Q$38,MATCH(70,'[1]Traitement outputs (2)'!$A$34:$A$38,0),MATCH(C2739,'[1]Traitement outputs (2)'!$B$33:$Q$33,0)))</f>
        <v>-27.907128105419115</v>
      </c>
      <c r="R2739">
        <f>IF(K2739&lt;30,INDEX('[1]Traitement outputs (2)'!$B$58:$Q$63,MATCH(70,'[1]Traitement outputs (2)'!$A$58:$A$63,0),MATCH(C2739,'[1]Traitement outputs (2)'!$B$58:$Q$58,0)),INDEX('[1]Traitement outputs (2)'!$B$41:$Q$45,MATCH(70,'[1]Traitement outputs (2)'!$A$41:$A$45,0),MATCH(C2739,'[1]Traitement outputs (2)'!$B$40:$Q$40,0)))</f>
        <v>27.907128104236733</v>
      </c>
      <c r="T2739">
        <f t="shared" si="254"/>
        <v>-3240.8212983285953</v>
      </c>
      <c r="U2739">
        <f t="shared" si="255"/>
        <v>3240.8212981912866</v>
      </c>
      <c r="X2739">
        <f t="shared" si="256"/>
        <v>7.8364679403255921E-2</v>
      </c>
      <c r="Y2739">
        <f t="shared" si="257"/>
        <v>6.5433390996103388E-2</v>
      </c>
    </row>
    <row r="2740" spans="1:25" x14ac:dyDescent="0.35">
      <c r="A2740" s="1">
        <v>34814.083333333336</v>
      </c>
      <c r="B2740">
        <v>16.0001</v>
      </c>
      <c r="C2740">
        <f>_xlfn.IFNA(HLOOKUP(B2740,'[1]Traitement outputs'!$B$33:$Q$33,1,TRUE),16)</f>
        <v>16</v>
      </c>
      <c r="E2740" s="1">
        <v>34814.083333333336</v>
      </c>
      <c r="F2740">
        <v>26.426400000000001</v>
      </c>
      <c r="G2740">
        <f t="shared" si="252"/>
        <v>26</v>
      </c>
      <c r="I2740" s="1">
        <v>34814.083333333336</v>
      </c>
      <c r="J2740">
        <v>0</v>
      </c>
      <c r="K2740">
        <f t="shared" si="253"/>
        <v>0</v>
      </c>
      <c r="M2740">
        <f>INDEX('[1]Traitement outputs (2)'!$B$51:$Q$56,MATCH(70,'[1]Traitement outputs (2)'!$A$51:$A$56,0),MATCH(C2740,'[1]Traitement outputs (2)'!$B$51:$Q$51,0))</f>
        <v>-27.907128105419115</v>
      </c>
      <c r="N2740">
        <f>INDEX('[1]Traitement outputs (2)'!$B$34:$Q$38,MATCH(70,'[1]Traitement outputs (2)'!$A$34:$A$38,0),MATCH(C2740,'[1]Traitement outputs (2)'!$B$33:$Q$33,0))</f>
        <v>-87.65601603539298</v>
      </c>
      <c r="O2740">
        <f>INDEX('[1]Traitement outputs (2)'!$B$58:$Q$63,MATCH(70,'[1]Traitement outputs (2)'!$A$58:$A$63,0),MATCH(C2740,'[1]Traitement outputs (2)'!$B$58:$Q$58,0))</f>
        <v>27.907128104236733</v>
      </c>
      <c r="P2740">
        <f>INDEX('[1]Traitement outputs (2)'!$B$41:$Q$45,MATCH(70,'[1]Traitement outputs (2)'!$A$41:$A$45,0),MATCH(C2740,'[1]Traitement outputs (2)'!$B$40:$Q$40,0))</f>
        <v>158.03405896601754</v>
      </c>
      <c r="Q2740">
        <f>IF(K2740&lt;30,INDEX('[1]Traitement outputs (2)'!$B$51:$Q$63,MATCH(70,'[1]Traitement outputs (2)'!$A$51:$A$63,0),MATCH(C2740,'[1]Traitement outputs (2)'!$B$51:$Q$51,0)),INDEX('[1]Traitement outputs (2)'!$B$34:$Q$38,MATCH(70,'[1]Traitement outputs (2)'!$A$34:$A$38,0),MATCH(C2740,'[1]Traitement outputs (2)'!$B$33:$Q$33,0)))</f>
        <v>-27.907128105419115</v>
      </c>
      <c r="R2740">
        <f>IF(K2740&lt;30,INDEX('[1]Traitement outputs (2)'!$B$58:$Q$63,MATCH(70,'[1]Traitement outputs (2)'!$A$58:$A$63,0),MATCH(C2740,'[1]Traitement outputs (2)'!$B$58:$Q$58,0)),INDEX('[1]Traitement outputs (2)'!$B$41:$Q$45,MATCH(70,'[1]Traitement outputs (2)'!$A$41:$A$45,0),MATCH(C2740,'[1]Traitement outputs (2)'!$B$40:$Q$40,0)))</f>
        <v>27.907128104236733</v>
      </c>
      <c r="T2740">
        <f t="shared" si="254"/>
        <v>-3240.8212983285953</v>
      </c>
      <c r="U2740">
        <f t="shared" si="255"/>
        <v>3240.8212981912866</v>
      </c>
      <c r="X2740">
        <f t="shared" si="256"/>
        <v>7.8364679403255921E-2</v>
      </c>
      <c r="Y2740">
        <f t="shared" si="257"/>
        <v>6.5433390996103388E-2</v>
      </c>
    </row>
    <row r="2741" spans="1:25" x14ac:dyDescent="0.35">
      <c r="A2741" s="1">
        <v>34814.125</v>
      </c>
      <c r="B2741">
        <v>16.0002</v>
      </c>
      <c r="C2741">
        <f>_xlfn.IFNA(HLOOKUP(B2741,'[1]Traitement outputs'!$B$33:$Q$33,1,TRUE),16)</f>
        <v>16</v>
      </c>
      <c r="E2741" s="1">
        <v>34814.125</v>
      </c>
      <c r="F2741">
        <v>26.7148</v>
      </c>
      <c r="G2741">
        <f t="shared" si="252"/>
        <v>27</v>
      </c>
      <c r="I2741" s="1">
        <v>34814.125</v>
      </c>
      <c r="J2741">
        <v>0</v>
      </c>
      <c r="K2741">
        <f t="shared" si="253"/>
        <v>0</v>
      </c>
      <c r="M2741">
        <f>INDEX('[1]Traitement outputs (2)'!$B$51:$Q$56,MATCH(70,'[1]Traitement outputs (2)'!$A$51:$A$56,0),MATCH(C2741,'[1]Traitement outputs (2)'!$B$51:$Q$51,0))</f>
        <v>-27.907128105419115</v>
      </c>
      <c r="N2741">
        <f>INDEX('[1]Traitement outputs (2)'!$B$34:$Q$38,MATCH(70,'[1]Traitement outputs (2)'!$A$34:$A$38,0),MATCH(C2741,'[1]Traitement outputs (2)'!$B$33:$Q$33,0))</f>
        <v>-87.65601603539298</v>
      </c>
      <c r="O2741">
        <f>INDEX('[1]Traitement outputs (2)'!$B$58:$Q$63,MATCH(70,'[1]Traitement outputs (2)'!$A$58:$A$63,0),MATCH(C2741,'[1]Traitement outputs (2)'!$B$58:$Q$58,0))</f>
        <v>27.907128104236733</v>
      </c>
      <c r="P2741">
        <f>INDEX('[1]Traitement outputs (2)'!$B$41:$Q$45,MATCH(70,'[1]Traitement outputs (2)'!$A$41:$A$45,0),MATCH(C2741,'[1]Traitement outputs (2)'!$B$40:$Q$40,0))</f>
        <v>158.03405896601754</v>
      </c>
      <c r="Q2741">
        <f>IF(K2741&lt;30,INDEX('[1]Traitement outputs (2)'!$B$51:$Q$63,MATCH(70,'[1]Traitement outputs (2)'!$A$51:$A$63,0),MATCH(C2741,'[1]Traitement outputs (2)'!$B$51:$Q$51,0)),INDEX('[1]Traitement outputs (2)'!$B$34:$Q$38,MATCH(70,'[1]Traitement outputs (2)'!$A$34:$A$38,0),MATCH(C2741,'[1]Traitement outputs (2)'!$B$33:$Q$33,0)))</f>
        <v>-27.907128105419115</v>
      </c>
      <c r="R2741">
        <f>IF(K2741&lt;30,INDEX('[1]Traitement outputs (2)'!$B$58:$Q$63,MATCH(70,'[1]Traitement outputs (2)'!$A$58:$A$63,0),MATCH(C2741,'[1]Traitement outputs (2)'!$B$58:$Q$58,0)),INDEX('[1]Traitement outputs (2)'!$B$41:$Q$45,MATCH(70,'[1]Traitement outputs (2)'!$A$41:$A$45,0),MATCH(C2741,'[1]Traitement outputs (2)'!$B$40:$Q$40,0)))</f>
        <v>27.907128104236733</v>
      </c>
      <c r="T2741">
        <f t="shared" si="254"/>
        <v>-3240.8212983285953</v>
      </c>
      <c r="U2741">
        <f t="shared" si="255"/>
        <v>3240.8212981912866</v>
      </c>
      <c r="X2741">
        <f t="shared" si="256"/>
        <v>7.8364679403255921E-2</v>
      </c>
      <c r="Y2741">
        <f t="shared" si="257"/>
        <v>6.5433390996103388E-2</v>
      </c>
    </row>
    <row r="2742" spans="1:25" x14ac:dyDescent="0.35">
      <c r="A2742" s="1">
        <v>34814.166666666664</v>
      </c>
      <c r="B2742">
        <v>16.0002</v>
      </c>
      <c r="C2742">
        <f>_xlfn.IFNA(HLOOKUP(B2742,'[1]Traitement outputs'!$B$33:$Q$33,1,TRUE),16)</f>
        <v>16</v>
      </c>
      <c r="E2742" s="1">
        <v>34814.166666666664</v>
      </c>
      <c r="F2742">
        <v>26.972100000000001</v>
      </c>
      <c r="G2742">
        <f t="shared" si="252"/>
        <v>27</v>
      </c>
      <c r="I2742" s="1">
        <v>34814.166666666664</v>
      </c>
      <c r="J2742">
        <v>78.409300000000002</v>
      </c>
      <c r="K2742">
        <f t="shared" si="253"/>
        <v>0.67519254482953417</v>
      </c>
      <c r="M2742">
        <f>INDEX('[1]Traitement outputs (2)'!$B$51:$Q$56,MATCH(70,'[1]Traitement outputs (2)'!$A$51:$A$56,0),MATCH(C2742,'[1]Traitement outputs (2)'!$B$51:$Q$51,0))</f>
        <v>-27.907128105419115</v>
      </c>
      <c r="N2742">
        <f>INDEX('[1]Traitement outputs (2)'!$B$34:$Q$38,MATCH(70,'[1]Traitement outputs (2)'!$A$34:$A$38,0),MATCH(C2742,'[1]Traitement outputs (2)'!$B$33:$Q$33,0))</f>
        <v>-87.65601603539298</v>
      </c>
      <c r="O2742">
        <f>INDEX('[1]Traitement outputs (2)'!$B$58:$Q$63,MATCH(70,'[1]Traitement outputs (2)'!$A$58:$A$63,0),MATCH(C2742,'[1]Traitement outputs (2)'!$B$58:$Q$58,0))</f>
        <v>27.907128104236733</v>
      </c>
      <c r="P2742">
        <f>INDEX('[1]Traitement outputs (2)'!$B$41:$Q$45,MATCH(70,'[1]Traitement outputs (2)'!$A$41:$A$45,0),MATCH(C2742,'[1]Traitement outputs (2)'!$B$40:$Q$40,0))</f>
        <v>158.03405896601754</v>
      </c>
      <c r="Q2742">
        <f>IF(K2742&lt;30,INDEX('[1]Traitement outputs (2)'!$B$51:$Q$63,MATCH(70,'[1]Traitement outputs (2)'!$A$51:$A$63,0),MATCH(C2742,'[1]Traitement outputs (2)'!$B$51:$Q$51,0)),INDEX('[1]Traitement outputs (2)'!$B$34:$Q$38,MATCH(70,'[1]Traitement outputs (2)'!$A$34:$A$38,0),MATCH(C2742,'[1]Traitement outputs (2)'!$B$33:$Q$33,0)))</f>
        <v>-27.907128105419115</v>
      </c>
      <c r="R2742">
        <f>IF(K2742&lt;30,INDEX('[1]Traitement outputs (2)'!$B$58:$Q$63,MATCH(70,'[1]Traitement outputs (2)'!$A$58:$A$63,0),MATCH(C2742,'[1]Traitement outputs (2)'!$B$58:$Q$58,0)),INDEX('[1]Traitement outputs (2)'!$B$41:$Q$45,MATCH(70,'[1]Traitement outputs (2)'!$A$41:$A$45,0),MATCH(C2742,'[1]Traitement outputs (2)'!$B$40:$Q$40,0)))</f>
        <v>27.907128104236733</v>
      </c>
      <c r="T2742">
        <f t="shared" si="254"/>
        <v>-3240.8212983285953</v>
      </c>
      <c r="U2742">
        <f t="shared" si="255"/>
        <v>3240.8212981912866</v>
      </c>
      <c r="X2742">
        <f t="shared" si="256"/>
        <v>7.8364679403255921E-2</v>
      </c>
      <c r="Y2742">
        <f t="shared" si="257"/>
        <v>6.5433390996103388E-2</v>
      </c>
    </row>
    <row r="2743" spans="1:25" x14ac:dyDescent="0.35">
      <c r="A2743" s="1">
        <v>34814.208333333336</v>
      </c>
      <c r="B2743">
        <v>19.9785</v>
      </c>
      <c r="C2743">
        <f>_xlfn.IFNA(HLOOKUP(B2743,'[1]Traitement outputs'!$B$33:$Q$33,1,TRUE),16)</f>
        <v>18</v>
      </c>
      <c r="E2743" s="1">
        <v>34814.208333333336</v>
      </c>
      <c r="F2743">
        <v>21.625599999999999</v>
      </c>
      <c r="G2743">
        <f t="shared" si="252"/>
        <v>22</v>
      </c>
      <c r="I2743" s="1">
        <v>34814.208333333336</v>
      </c>
      <c r="J2743">
        <v>11378.8</v>
      </c>
      <c r="K2743">
        <f t="shared" si="253"/>
        <v>97.984307079725269</v>
      </c>
      <c r="M2743">
        <f>INDEX('[1]Traitement outputs (2)'!$B$51:$Q$56,MATCH(70,'[1]Traitement outputs (2)'!$A$51:$A$56,0),MATCH(C2743,'[1]Traitement outputs (2)'!$B$51:$Q$51,0))</f>
        <v>-40.563606676443541</v>
      </c>
      <c r="N2743">
        <f>INDEX('[1]Traitement outputs (2)'!$B$34:$Q$38,MATCH(70,'[1]Traitement outputs (2)'!$A$34:$A$38,0),MATCH(C2743,'[1]Traitement outputs (2)'!$B$33:$Q$33,0))</f>
        <v>-132.60751704955501</v>
      </c>
      <c r="O2743">
        <f>INDEX('[1]Traitement outputs (2)'!$B$58:$Q$63,MATCH(70,'[1]Traitement outputs (2)'!$A$58:$A$63,0),MATCH(C2743,'[1]Traitement outputs (2)'!$B$58:$Q$58,0))</f>
        <v>40.565237508304868</v>
      </c>
      <c r="P2743">
        <f>INDEX('[1]Traitement outputs (2)'!$B$41:$Q$45,MATCH(70,'[1]Traitement outputs (2)'!$A$41:$A$45,0),MATCH(C2743,'[1]Traitement outputs (2)'!$B$40:$Q$40,0))</f>
        <v>202.98564822710691</v>
      </c>
      <c r="Q2743">
        <f>IF(K2743&lt;30,INDEX('[1]Traitement outputs (2)'!$B$51:$Q$63,MATCH(70,'[1]Traitement outputs (2)'!$A$51:$A$63,0),MATCH(C2743,'[1]Traitement outputs (2)'!$B$51:$Q$51,0)),INDEX('[1]Traitement outputs (2)'!$B$34:$Q$38,MATCH(70,'[1]Traitement outputs (2)'!$A$34:$A$38,0),MATCH(C2743,'[1]Traitement outputs (2)'!$B$33:$Q$33,0)))</f>
        <v>-132.60751704955501</v>
      </c>
      <c r="R2743">
        <f>IF(K2743&lt;30,INDEX('[1]Traitement outputs (2)'!$B$58:$Q$63,MATCH(70,'[1]Traitement outputs (2)'!$A$58:$A$63,0),MATCH(C2743,'[1]Traitement outputs (2)'!$B$58:$Q$58,0)),INDEX('[1]Traitement outputs (2)'!$B$41:$Q$45,MATCH(70,'[1]Traitement outputs (2)'!$A$41:$A$45,0),MATCH(C2743,'[1]Traitement outputs (2)'!$B$40:$Q$40,0)))</f>
        <v>202.98564822710691</v>
      </c>
      <c r="T2743">
        <f t="shared" si="254"/>
        <v>-15399.551825944363</v>
      </c>
      <c r="U2743">
        <f t="shared" si="255"/>
        <v>23572.479745836052</v>
      </c>
      <c r="X2743">
        <f t="shared" si="256"/>
        <v>0.3723688629225973</v>
      </c>
      <c r="Y2743">
        <f t="shared" si="257"/>
        <v>0.47593715976189493</v>
      </c>
    </row>
    <row r="2744" spans="1:25" x14ac:dyDescent="0.35">
      <c r="A2744" s="1">
        <v>34814.25</v>
      </c>
      <c r="B2744">
        <v>20.0002</v>
      </c>
      <c r="C2744">
        <f>_xlfn.IFNA(HLOOKUP(B2744,'[1]Traitement outputs'!$B$33:$Q$33,1,TRUE),16)</f>
        <v>20</v>
      </c>
      <c r="E2744" s="1">
        <v>34814.25</v>
      </c>
      <c r="F2744">
        <v>21.423200000000001</v>
      </c>
      <c r="G2744">
        <f t="shared" si="252"/>
        <v>21</v>
      </c>
      <c r="I2744" s="1">
        <v>34814.25</v>
      </c>
      <c r="J2744">
        <v>22463.599999999999</v>
      </c>
      <c r="K2744">
        <f t="shared" si="253"/>
        <v>193.43694242944039</v>
      </c>
      <c r="M2744">
        <f>INDEX('[1]Traitement outputs (2)'!$B$51:$Q$56,MATCH(70,'[1]Traitement outputs (2)'!$A$51:$A$56,0),MATCH(C2744,'[1]Traitement outputs (2)'!$B$51:$Q$51,0))</f>
        <v>-16.864255714989046</v>
      </c>
      <c r="N2744">
        <f>INDEX('[1]Traitement outputs (2)'!$B$34:$Q$38,MATCH(70,'[1]Traitement outputs (2)'!$A$34:$A$38,0),MATCH(C2744,'[1]Traitement outputs (2)'!$B$33:$Q$33,0))</f>
        <v>-183.77989640241771</v>
      </c>
      <c r="O2744">
        <f>INDEX('[1]Traitement outputs (2)'!$B$58:$Q$63,MATCH(70,'[1]Traitement outputs (2)'!$A$58:$A$63,0),MATCH(C2744,'[1]Traitement outputs (2)'!$B$58:$Q$58,0))</f>
        <v>16.864787616041994</v>
      </c>
      <c r="P2744">
        <f>INDEX('[1]Traitement outputs (2)'!$B$41:$Q$45,MATCH(70,'[1]Traitement outputs (2)'!$A$41:$A$45,0),MATCH(C2744,'[1]Traitement outputs (2)'!$B$40:$Q$40,0))</f>
        <v>254.15803075879367</v>
      </c>
      <c r="Q2744">
        <f>IF(K2744&lt;30,INDEX('[1]Traitement outputs (2)'!$B$51:$Q$63,MATCH(70,'[1]Traitement outputs (2)'!$A$51:$A$63,0),MATCH(C2744,'[1]Traitement outputs (2)'!$B$51:$Q$51,0)),INDEX('[1]Traitement outputs (2)'!$B$34:$Q$38,MATCH(70,'[1]Traitement outputs (2)'!$A$34:$A$38,0),MATCH(C2744,'[1]Traitement outputs (2)'!$B$33:$Q$33,0)))</f>
        <v>-183.77989640241771</v>
      </c>
      <c r="R2744">
        <f>IF(K2744&lt;30,INDEX('[1]Traitement outputs (2)'!$B$58:$Q$63,MATCH(70,'[1]Traitement outputs (2)'!$A$58:$A$63,0),MATCH(C2744,'[1]Traitement outputs (2)'!$B$58:$Q$58,0)),INDEX('[1]Traitement outputs (2)'!$B$41:$Q$45,MATCH(70,'[1]Traitement outputs (2)'!$A$41:$A$45,0),MATCH(C2744,'[1]Traitement outputs (2)'!$B$40:$Q$40,0)))</f>
        <v>254.15803075879367</v>
      </c>
      <c r="T2744">
        <f t="shared" si="254"/>
        <v>-21342.138833337085</v>
      </c>
      <c r="U2744">
        <f t="shared" si="255"/>
        <v>29515.067122381799</v>
      </c>
      <c r="X2744">
        <f t="shared" si="256"/>
        <v>0.51606358805306241</v>
      </c>
      <c r="Y2744">
        <f t="shared" si="257"/>
        <v>0.59592021577150611</v>
      </c>
    </row>
    <row r="2745" spans="1:25" x14ac:dyDescent="0.35">
      <c r="A2745" s="1">
        <v>34814.291666666664</v>
      </c>
      <c r="B2745">
        <v>20.012499999999999</v>
      </c>
      <c r="C2745">
        <f>_xlfn.IFNA(HLOOKUP(B2745,'[1]Traitement outputs'!$B$33:$Q$33,1,TRUE),16)</f>
        <v>20</v>
      </c>
      <c r="E2745" s="1">
        <v>34814.291666666664</v>
      </c>
      <c r="F2745">
        <v>20.7622</v>
      </c>
      <c r="G2745">
        <f t="shared" si="252"/>
        <v>21</v>
      </c>
      <c r="I2745" s="1">
        <v>34814.291666666664</v>
      </c>
      <c r="J2745">
        <v>30509.9</v>
      </c>
      <c r="K2745">
        <f t="shared" si="253"/>
        <v>262.72466433821756</v>
      </c>
      <c r="M2745">
        <f>INDEX('[1]Traitement outputs (2)'!$B$51:$Q$56,MATCH(70,'[1]Traitement outputs (2)'!$A$51:$A$56,0),MATCH(C2745,'[1]Traitement outputs (2)'!$B$51:$Q$51,0))</f>
        <v>-16.864255714989046</v>
      </c>
      <c r="N2745">
        <f>INDEX('[1]Traitement outputs (2)'!$B$34:$Q$38,MATCH(70,'[1]Traitement outputs (2)'!$A$34:$A$38,0),MATCH(C2745,'[1]Traitement outputs (2)'!$B$33:$Q$33,0))</f>
        <v>-183.77989640241771</v>
      </c>
      <c r="O2745">
        <f>INDEX('[1]Traitement outputs (2)'!$B$58:$Q$63,MATCH(70,'[1]Traitement outputs (2)'!$A$58:$A$63,0),MATCH(C2745,'[1]Traitement outputs (2)'!$B$58:$Q$58,0))</f>
        <v>16.864787616041994</v>
      </c>
      <c r="P2745">
        <f>INDEX('[1]Traitement outputs (2)'!$B$41:$Q$45,MATCH(70,'[1]Traitement outputs (2)'!$A$41:$A$45,0),MATCH(C2745,'[1]Traitement outputs (2)'!$B$40:$Q$40,0))</f>
        <v>254.15803075879367</v>
      </c>
      <c r="Q2745">
        <f>IF(K2745&lt;30,INDEX('[1]Traitement outputs (2)'!$B$51:$Q$63,MATCH(70,'[1]Traitement outputs (2)'!$A$51:$A$63,0),MATCH(C2745,'[1]Traitement outputs (2)'!$B$51:$Q$51,0)),INDEX('[1]Traitement outputs (2)'!$B$34:$Q$38,MATCH(70,'[1]Traitement outputs (2)'!$A$34:$A$38,0),MATCH(C2745,'[1]Traitement outputs (2)'!$B$33:$Q$33,0)))</f>
        <v>-183.77989640241771</v>
      </c>
      <c r="R2745">
        <f>IF(K2745&lt;30,INDEX('[1]Traitement outputs (2)'!$B$58:$Q$63,MATCH(70,'[1]Traitement outputs (2)'!$A$58:$A$63,0),MATCH(C2745,'[1]Traitement outputs (2)'!$B$58:$Q$58,0)),INDEX('[1]Traitement outputs (2)'!$B$41:$Q$45,MATCH(70,'[1]Traitement outputs (2)'!$A$41:$A$45,0),MATCH(C2745,'[1]Traitement outputs (2)'!$B$40:$Q$40,0)))</f>
        <v>254.15803075879367</v>
      </c>
      <c r="T2745">
        <f t="shared" si="254"/>
        <v>-21342.138833337085</v>
      </c>
      <c r="U2745">
        <f t="shared" si="255"/>
        <v>29515.067122381799</v>
      </c>
      <c r="X2745">
        <f t="shared" si="256"/>
        <v>0.51606358805306241</v>
      </c>
      <c r="Y2745">
        <f t="shared" si="257"/>
        <v>0.59592021577150611</v>
      </c>
    </row>
    <row r="2746" spans="1:25" x14ac:dyDescent="0.35">
      <c r="A2746" s="1">
        <v>34814.333333333336</v>
      </c>
      <c r="B2746">
        <v>21.277899999999999</v>
      </c>
      <c r="C2746">
        <f>_xlfn.IFNA(HLOOKUP(B2746,'[1]Traitement outputs'!$B$33:$Q$33,1,TRUE),16)</f>
        <v>20</v>
      </c>
      <c r="E2746" s="1">
        <v>34814.333333333336</v>
      </c>
      <c r="F2746">
        <v>20.099699999999999</v>
      </c>
      <c r="G2746">
        <f t="shared" si="252"/>
        <v>20</v>
      </c>
      <c r="I2746" s="1">
        <v>34814.333333333336</v>
      </c>
      <c r="J2746">
        <v>35782.400000000001</v>
      </c>
      <c r="K2746">
        <f t="shared" si="253"/>
        <v>308.12683847589921</v>
      </c>
      <c r="M2746">
        <f>INDEX('[1]Traitement outputs (2)'!$B$51:$Q$56,MATCH(70,'[1]Traitement outputs (2)'!$A$51:$A$56,0),MATCH(C2746,'[1]Traitement outputs (2)'!$B$51:$Q$51,0))</f>
        <v>-16.864255714989046</v>
      </c>
      <c r="N2746">
        <f>INDEX('[1]Traitement outputs (2)'!$B$34:$Q$38,MATCH(70,'[1]Traitement outputs (2)'!$A$34:$A$38,0),MATCH(C2746,'[1]Traitement outputs (2)'!$B$33:$Q$33,0))</f>
        <v>-183.77989640241771</v>
      </c>
      <c r="O2746">
        <f>INDEX('[1]Traitement outputs (2)'!$B$58:$Q$63,MATCH(70,'[1]Traitement outputs (2)'!$A$58:$A$63,0),MATCH(C2746,'[1]Traitement outputs (2)'!$B$58:$Q$58,0))</f>
        <v>16.864787616041994</v>
      </c>
      <c r="P2746">
        <f>INDEX('[1]Traitement outputs (2)'!$B$41:$Q$45,MATCH(70,'[1]Traitement outputs (2)'!$A$41:$A$45,0),MATCH(C2746,'[1]Traitement outputs (2)'!$B$40:$Q$40,0))</f>
        <v>254.15803075879367</v>
      </c>
      <c r="Q2746">
        <f>IF(K2746&lt;30,INDEX('[1]Traitement outputs (2)'!$B$51:$Q$63,MATCH(70,'[1]Traitement outputs (2)'!$A$51:$A$63,0),MATCH(C2746,'[1]Traitement outputs (2)'!$B$51:$Q$51,0)),INDEX('[1]Traitement outputs (2)'!$B$34:$Q$38,MATCH(70,'[1]Traitement outputs (2)'!$A$34:$A$38,0),MATCH(C2746,'[1]Traitement outputs (2)'!$B$33:$Q$33,0)))</f>
        <v>-183.77989640241771</v>
      </c>
      <c r="R2746">
        <f>IF(K2746&lt;30,INDEX('[1]Traitement outputs (2)'!$B$58:$Q$63,MATCH(70,'[1]Traitement outputs (2)'!$A$58:$A$63,0),MATCH(C2746,'[1]Traitement outputs (2)'!$B$58:$Q$58,0)),INDEX('[1]Traitement outputs (2)'!$B$41:$Q$45,MATCH(70,'[1]Traitement outputs (2)'!$A$41:$A$45,0),MATCH(C2746,'[1]Traitement outputs (2)'!$B$40:$Q$40,0)))</f>
        <v>254.15803075879367</v>
      </c>
      <c r="T2746">
        <f t="shared" si="254"/>
        <v>-21342.138833337085</v>
      </c>
      <c r="U2746">
        <f t="shared" si="255"/>
        <v>29515.067122381799</v>
      </c>
      <c r="X2746">
        <f t="shared" si="256"/>
        <v>0.51606358805306241</v>
      </c>
      <c r="Y2746">
        <f t="shared" si="257"/>
        <v>0.59592021577150611</v>
      </c>
    </row>
    <row r="2747" spans="1:25" x14ac:dyDescent="0.35">
      <c r="A2747" s="1">
        <v>34814.375</v>
      </c>
      <c r="B2747">
        <v>22.976600000000001</v>
      </c>
      <c r="C2747">
        <f>_xlfn.IFNA(HLOOKUP(B2747,'[1]Traitement outputs'!$B$33:$Q$33,1,TRUE),16)</f>
        <v>22</v>
      </c>
      <c r="E2747" s="1">
        <v>34814.375</v>
      </c>
      <c r="F2747">
        <v>20.8992</v>
      </c>
      <c r="G2747">
        <f t="shared" si="252"/>
        <v>21</v>
      </c>
      <c r="I2747" s="1">
        <v>34814.375</v>
      </c>
      <c r="J2747">
        <v>40768.199999999997</v>
      </c>
      <c r="K2747">
        <f t="shared" si="253"/>
        <v>351.0602021204042</v>
      </c>
      <c r="M2747">
        <f>INDEX('[1]Traitement outputs (2)'!$B$51:$Q$56,MATCH(70,'[1]Traitement outputs (2)'!$A$51:$A$56,0),MATCH(C2747,'[1]Traitement outputs (2)'!$B$51:$Q$51,0))</f>
        <v>-79.342574701900858</v>
      </c>
      <c r="N2747">
        <f>INDEX('[1]Traitement outputs (2)'!$B$34:$Q$38,MATCH(70,'[1]Traitement outputs (2)'!$A$34:$A$38,0),MATCH(C2747,'[1]Traitement outputs (2)'!$B$33:$Q$33,0))</f>
        <v>-237.95145474030227</v>
      </c>
      <c r="O2747">
        <f>INDEX('[1]Traitement outputs (2)'!$B$58:$Q$63,MATCH(70,'[1]Traitement outputs (2)'!$A$58:$A$63,0),MATCH(C2747,'[1]Traitement outputs (2)'!$B$58:$Q$58,0))</f>
        <v>79.34249368302325</v>
      </c>
      <c r="P2747">
        <f>INDEX('[1]Traitement outputs (2)'!$B$41:$Q$45,MATCH(70,'[1]Traitement outputs (2)'!$A$41:$A$45,0),MATCH(C2747,'[1]Traitement outputs (2)'!$B$40:$Q$40,0))</f>
        <v>308.329590329962</v>
      </c>
      <c r="Q2747">
        <f>IF(K2747&lt;30,INDEX('[1]Traitement outputs (2)'!$B$51:$Q$63,MATCH(70,'[1]Traitement outputs (2)'!$A$51:$A$63,0),MATCH(C2747,'[1]Traitement outputs (2)'!$B$51:$Q$51,0)),INDEX('[1]Traitement outputs (2)'!$B$34:$Q$38,MATCH(70,'[1]Traitement outputs (2)'!$A$34:$A$38,0),MATCH(C2747,'[1]Traitement outputs (2)'!$B$33:$Q$33,0)))</f>
        <v>-237.95145474030227</v>
      </c>
      <c r="R2747">
        <f>IF(K2747&lt;30,INDEX('[1]Traitement outputs (2)'!$B$58:$Q$63,MATCH(70,'[1]Traitement outputs (2)'!$A$58:$A$63,0),MATCH(C2747,'[1]Traitement outputs (2)'!$B$58:$Q$58,0)),INDEX('[1]Traitement outputs (2)'!$B$41:$Q$45,MATCH(70,'[1]Traitement outputs (2)'!$A$41:$A$45,0),MATCH(C2747,'[1]Traitement outputs (2)'!$B$40:$Q$40,0)))</f>
        <v>308.329590329962</v>
      </c>
      <c r="T2747">
        <f t="shared" si="254"/>
        <v>-27633.016897245612</v>
      </c>
      <c r="U2747">
        <f t="shared" si="255"/>
        <v>35805.94532951009</v>
      </c>
      <c r="X2747">
        <f t="shared" si="256"/>
        <v>0.66818016507550282</v>
      </c>
      <c r="Y2747">
        <f t="shared" si="257"/>
        <v>0.72293539358017622</v>
      </c>
    </row>
    <row r="2748" spans="1:25" x14ac:dyDescent="0.35">
      <c r="A2748" s="1">
        <v>34814.416666666664</v>
      </c>
      <c r="B2748">
        <v>23.019600000000001</v>
      </c>
      <c r="C2748">
        <f>_xlfn.IFNA(HLOOKUP(B2748,'[1]Traitement outputs'!$B$33:$Q$33,1,TRUE),16)</f>
        <v>22</v>
      </c>
      <c r="E2748" s="1">
        <v>34814.416666666664</v>
      </c>
      <c r="F2748">
        <v>28.378299999999999</v>
      </c>
      <c r="G2748">
        <f t="shared" si="252"/>
        <v>28</v>
      </c>
      <c r="I2748" s="1">
        <v>34814.416666666664</v>
      </c>
      <c r="J2748">
        <v>43224.5</v>
      </c>
      <c r="K2748">
        <f t="shared" si="253"/>
        <v>372.21171664565554</v>
      </c>
      <c r="M2748">
        <f>INDEX('[1]Traitement outputs (2)'!$B$51:$Q$56,MATCH(70,'[1]Traitement outputs (2)'!$A$51:$A$56,0),MATCH(C2748,'[1]Traitement outputs (2)'!$B$51:$Q$51,0))</f>
        <v>-79.342574701900858</v>
      </c>
      <c r="N2748">
        <f>INDEX('[1]Traitement outputs (2)'!$B$34:$Q$38,MATCH(70,'[1]Traitement outputs (2)'!$A$34:$A$38,0),MATCH(C2748,'[1]Traitement outputs (2)'!$B$33:$Q$33,0))</f>
        <v>-237.95145474030227</v>
      </c>
      <c r="O2748">
        <f>INDEX('[1]Traitement outputs (2)'!$B$58:$Q$63,MATCH(70,'[1]Traitement outputs (2)'!$A$58:$A$63,0),MATCH(C2748,'[1]Traitement outputs (2)'!$B$58:$Q$58,0))</f>
        <v>79.34249368302325</v>
      </c>
      <c r="P2748">
        <f>INDEX('[1]Traitement outputs (2)'!$B$41:$Q$45,MATCH(70,'[1]Traitement outputs (2)'!$A$41:$A$45,0),MATCH(C2748,'[1]Traitement outputs (2)'!$B$40:$Q$40,0))</f>
        <v>308.329590329962</v>
      </c>
      <c r="Q2748">
        <f>IF(K2748&lt;30,INDEX('[1]Traitement outputs (2)'!$B$51:$Q$63,MATCH(70,'[1]Traitement outputs (2)'!$A$51:$A$63,0),MATCH(C2748,'[1]Traitement outputs (2)'!$B$51:$Q$51,0)),INDEX('[1]Traitement outputs (2)'!$B$34:$Q$38,MATCH(70,'[1]Traitement outputs (2)'!$A$34:$A$38,0),MATCH(C2748,'[1]Traitement outputs (2)'!$B$33:$Q$33,0)))</f>
        <v>-237.95145474030227</v>
      </c>
      <c r="R2748">
        <f>IF(K2748&lt;30,INDEX('[1]Traitement outputs (2)'!$B$58:$Q$63,MATCH(70,'[1]Traitement outputs (2)'!$A$58:$A$63,0),MATCH(C2748,'[1]Traitement outputs (2)'!$B$58:$Q$58,0)),INDEX('[1]Traitement outputs (2)'!$B$41:$Q$45,MATCH(70,'[1]Traitement outputs (2)'!$A$41:$A$45,0),MATCH(C2748,'[1]Traitement outputs (2)'!$B$40:$Q$40,0)))</f>
        <v>308.329590329962</v>
      </c>
      <c r="T2748">
        <f t="shared" si="254"/>
        <v>-27633.016897245612</v>
      </c>
      <c r="U2748">
        <f t="shared" si="255"/>
        <v>35805.94532951009</v>
      </c>
      <c r="X2748">
        <f t="shared" si="256"/>
        <v>0.66818016507550282</v>
      </c>
      <c r="Y2748">
        <f t="shared" si="257"/>
        <v>0.72293539358017622</v>
      </c>
    </row>
    <row r="2749" spans="1:25" x14ac:dyDescent="0.35">
      <c r="A2749" s="1">
        <v>34814.458333333336</v>
      </c>
      <c r="B2749">
        <v>22.4663</v>
      </c>
      <c r="C2749">
        <f>_xlfn.IFNA(HLOOKUP(B2749,'[1]Traitement outputs'!$B$33:$Q$33,1,TRUE),16)</f>
        <v>22</v>
      </c>
      <c r="E2749" s="1">
        <v>34814.458333333336</v>
      </c>
      <c r="F2749">
        <v>27.423100000000002</v>
      </c>
      <c r="G2749">
        <f t="shared" si="252"/>
        <v>27</v>
      </c>
      <c r="I2749" s="1">
        <v>34814.458333333336</v>
      </c>
      <c r="J2749">
        <v>25787.3</v>
      </c>
      <c r="K2749">
        <f t="shared" si="253"/>
        <v>222.05774967105489</v>
      </c>
      <c r="M2749">
        <f>INDEX('[1]Traitement outputs (2)'!$B$51:$Q$56,MATCH(70,'[1]Traitement outputs (2)'!$A$51:$A$56,0),MATCH(C2749,'[1]Traitement outputs (2)'!$B$51:$Q$51,0))</f>
        <v>-79.342574701900858</v>
      </c>
      <c r="N2749">
        <f>INDEX('[1]Traitement outputs (2)'!$B$34:$Q$38,MATCH(70,'[1]Traitement outputs (2)'!$A$34:$A$38,0),MATCH(C2749,'[1]Traitement outputs (2)'!$B$33:$Q$33,0))</f>
        <v>-237.95145474030227</v>
      </c>
      <c r="O2749">
        <f>INDEX('[1]Traitement outputs (2)'!$B$58:$Q$63,MATCH(70,'[1]Traitement outputs (2)'!$A$58:$A$63,0),MATCH(C2749,'[1]Traitement outputs (2)'!$B$58:$Q$58,0))</f>
        <v>79.34249368302325</v>
      </c>
      <c r="P2749">
        <f>INDEX('[1]Traitement outputs (2)'!$B$41:$Q$45,MATCH(70,'[1]Traitement outputs (2)'!$A$41:$A$45,0),MATCH(C2749,'[1]Traitement outputs (2)'!$B$40:$Q$40,0))</f>
        <v>308.329590329962</v>
      </c>
      <c r="Q2749">
        <f>IF(K2749&lt;30,INDEX('[1]Traitement outputs (2)'!$B$51:$Q$63,MATCH(70,'[1]Traitement outputs (2)'!$A$51:$A$63,0),MATCH(C2749,'[1]Traitement outputs (2)'!$B$51:$Q$51,0)),INDEX('[1]Traitement outputs (2)'!$B$34:$Q$38,MATCH(70,'[1]Traitement outputs (2)'!$A$34:$A$38,0),MATCH(C2749,'[1]Traitement outputs (2)'!$B$33:$Q$33,0)))</f>
        <v>-237.95145474030227</v>
      </c>
      <c r="R2749">
        <f>IF(K2749&lt;30,INDEX('[1]Traitement outputs (2)'!$B$58:$Q$63,MATCH(70,'[1]Traitement outputs (2)'!$A$58:$A$63,0),MATCH(C2749,'[1]Traitement outputs (2)'!$B$58:$Q$58,0)),INDEX('[1]Traitement outputs (2)'!$B$41:$Q$45,MATCH(70,'[1]Traitement outputs (2)'!$A$41:$A$45,0),MATCH(C2749,'[1]Traitement outputs (2)'!$B$40:$Q$40,0)))</f>
        <v>308.329590329962</v>
      </c>
      <c r="T2749">
        <f t="shared" si="254"/>
        <v>-27633.016897245612</v>
      </c>
      <c r="U2749">
        <f t="shared" si="255"/>
        <v>35805.94532951009</v>
      </c>
      <c r="X2749">
        <f t="shared" si="256"/>
        <v>0.66818016507550282</v>
      </c>
      <c r="Y2749">
        <f t="shared" si="257"/>
        <v>0.72293539358017622</v>
      </c>
    </row>
    <row r="2750" spans="1:25" x14ac:dyDescent="0.35">
      <c r="A2750" s="1">
        <v>34814.5</v>
      </c>
      <c r="B2750">
        <v>20.403500000000001</v>
      </c>
      <c r="C2750">
        <f>_xlfn.IFNA(HLOOKUP(B2750,'[1]Traitement outputs'!$B$33:$Q$33,1,TRUE),16)</f>
        <v>20</v>
      </c>
      <c r="E2750" s="1">
        <v>34814.5</v>
      </c>
      <c r="F2750">
        <v>26.050999999999998</v>
      </c>
      <c r="G2750">
        <f t="shared" si="252"/>
        <v>26</v>
      </c>
      <c r="I2750" s="1">
        <v>34814.5</v>
      </c>
      <c r="J2750">
        <v>18398.8</v>
      </c>
      <c r="K2750">
        <f t="shared" si="253"/>
        <v>158.43442797996707</v>
      </c>
      <c r="M2750">
        <f>INDEX('[1]Traitement outputs (2)'!$B$51:$Q$56,MATCH(70,'[1]Traitement outputs (2)'!$A$51:$A$56,0),MATCH(C2750,'[1]Traitement outputs (2)'!$B$51:$Q$51,0))</f>
        <v>-16.864255714989046</v>
      </c>
      <c r="N2750">
        <f>INDEX('[1]Traitement outputs (2)'!$B$34:$Q$38,MATCH(70,'[1]Traitement outputs (2)'!$A$34:$A$38,0),MATCH(C2750,'[1]Traitement outputs (2)'!$B$33:$Q$33,0))</f>
        <v>-183.77989640241771</v>
      </c>
      <c r="O2750">
        <f>INDEX('[1]Traitement outputs (2)'!$B$58:$Q$63,MATCH(70,'[1]Traitement outputs (2)'!$A$58:$A$63,0),MATCH(C2750,'[1]Traitement outputs (2)'!$B$58:$Q$58,0))</f>
        <v>16.864787616041994</v>
      </c>
      <c r="P2750">
        <f>INDEX('[1]Traitement outputs (2)'!$B$41:$Q$45,MATCH(70,'[1]Traitement outputs (2)'!$A$41:$A$45,0),MATCH(C2750,'[1]Traitement outputs (2)'!$B$40:$Q$40,0))</f>
        <v>254.15803075879367</v>
      </c>
      <c r="Q2750">
        <f>IF(K2750&lt;30,INDEX('[1]Traitement outputs (2)'!$B$51:$Q$63,MATCH(70,'[1]Traitement outputs (2)'!$A$51:$A$63,0),MATCH(C2750,'[1]Traitement outputs (2)'!$B$51:$Q$51,0)),INDEX('[1]Traitement outputs (2)'!$B$34:$Q$38,MATCH(70,'[1]Traitement outputs (2)'!$A$34:$A$38,0),MATCH(C2750,'[1]Traitement outputs (2)'!$B$33:$Q$33,0)))</f>
        <v>-183.77989640241771</v>
      </c>
      <c r="R2750">
        <f>IF(K2750&lt;30,INDEX('[1]Traitement outputs (2)'!$B$58:$Q$63,MATCH(70,'[1]Traitement outputs (2)'!$A$58:$A$63,0),MATCH(C2750,'[1]Traitement outputs (2)'!$B$58:$Q$58,0)),INDEX('[1]Traitement outputs (2)'!$B$41:$Q$45,MATCH(70,'[1]Traitement outputs (2)'!$A$41:$A$45,0),MATCH(C2750,'[1]Traitement outputs (2)'!$B$40:$Q$40,0)))</f>
        <v>254.15803075879367</v>
      </c>
      <c r="T2750">
        <f t="shared" si="254"/>
        <v>-21342.138833337085</v>
      </c>
      <c r="U2750">
        <f t="shared" si="255"/>
        <v>29515.067122381799</v>
      </c>
      <c r="X2750">
        <f t="shared" si="256"/>
        <v>0.51606358805306241</v>
      </c>
      <c r="Y2750">
        <f t="shared" si="257"/>
        <v>0.59592021577150611</v>
      </c>
    </row>
    <row r="2751" spans="1:25" x14ac:dyDescent="0.35">
      <c r="A2751" s="1">
        <v>34814.541666666664</v>
      </c>
      <c r="B2751">
        <v>20.020399999999999</v>
      </c>
      <c r="C2751">
        <f>_xlfn.IFNA(HLOOKUP(B2751,'[1]Traitement outputs'!$B$33:$Q$33,1,TRUE),16)</f>
        <v>20</v>
      </c>
      <c r="E2751" s="1">
        <v>34814.541666666664</v>
      </c>
      <c r="F2751">
        <v>24.3126</v>
      </c>
      <c r="G2751">
        <f t="shared" si="252"/>
        <v>24</v>
      </c>
      <c r="I2751" s="1">
        <v>34814.541666666664</v>
      </c>
      <c r="J2751">
        <v>16544.8</v>
      </c>
      <c r="K2751">
        <f t="shared" si="253"/>
        <v>142.4693960499032</v>
      </c>
      <c r="M2751">
        <f>INDEX('[1]Traitement outputs (2)'!$B$51:$Q$56,MATCH(70,'[1]Traitement outputs (2)'!$A$51:$A$56,0),MATCH(C2751,'[1]Traitement outputs (2)'!$B$51:$Q$51,0))</f>
        <v>-16.864255714989046</v>
      </c>
      <c r="N2751">
        <f>INDEX('[1]Traitement outputs (2)'!$B$34:$Q$38,MATCH(70,'[1]Traitement outputs (2)'!$A$34:$A$38,0),MATCH(C2751,'[1]Traitement outputs (2)'!$B$33:$Q$33,0))</f>
        <v>-183.77989640241771</v>
      </c>
      <c r="O2751">
        <f>INDEX('[1]Traitement outputs (2)'!$B$58:$Q$63,MATCH(70,'[1]Traitement outputs (2)'!$A$58:$A$63,0),MATCH(C2751,'[1]Traitement outputs (2)'!$B$58:$Q$58,0))</f>
        <v>16.864787616041994</v>
      </c>
      <c r="P2751">
        <f>INDEX('[1]Traitement outputs (2)'!$B$41:$Q$45,MATCH(70,'[1]Traitement outputs (2)'!$A$41:$A$45,0),MATCH(C2751,'[1]Traitement outputs (2)'!$B$40:$Q$40,0))</f>
        <v>254.15803075879367</v>
      </c>
      <c r="Q2751">
        <f>IF(K2751&lt;30,INDEX('[1]Traitement outputs (2)'!$B$51:$Q$63,MATCH(70,'[1]Traitement outputs (2)'!$A$51:$A$63,0),MATCH(C2751,'[1]Traitement outputs (2)'!$B$51:$Q$51,0)),INDEX('[1]Traitement outputs (2)'!$B$34:$Q$38,MATCH(70,'[1]Traitement outputs (2)'!$A$34:$A$38,0),MATCH(C2751,'[1]Traitement outputs (2)'!$B$33:$Q$33,0)))</f>
        <v>-183.77989640241771</v>
      </c>
      <c r="R2751">
        <f>IF(K2751&lt;30,INDEX('[1]Traitement outputs (2)'!$B$58:$Q$63,MATCH(70,'[1]Traitement outputs (2)'!$A$58:$A$63,0),MATCH(C2751,'[1]Traitement outputs (2)'!$B$58:$Q$58,0)),INDEX('[1]Traitement outputs (2)'!$B$41:$Q$45,MATCH(70,'[1]Traitement outputs (2)'!$A$41:$A$45,0),MATCH(C2751,'[1]Traitement outputs (2)'!$B$40:$Q$40,0)))</f>
        <v>254.15803075879367</v>
      </c>
      <c r="T2751">
        <f t="shared" si="254"/>
        <v>-21342.138833337085</v>
      </c>
      <c r="U2751">
        <f t="shared" si="255"/>
        <v>29515.067122381799</v>
      </c>
      <c r="X2751">
        <f t="shared" si="256"/>
        <v>0.51606358805306241</v>
      </c>
      <c r="Y2751">
        <f t="shared" si="257"/>
        <v>0.59592021577150611</v>
      </c>
    </row>
    <row r="2752" spans="1:25" x14ac:dyDescent="0.35">
      <c r="A2752" s="1">
        <v>34814.583333333336</v>
      </c>
      <c r="B2752">
        <v>19.999700000000001</v>
      </c>
      <c r="C2752">
        <f>_xlfn.IFNA(HLOOKUP(B2752,'[1]Traitement outputs'!$B$33:$Q$33,1,TRUE),16)</f>
        <v>18</v>
      </c>
      <c r="E2752" s="1">
        <v>34814.583333333336</v>
      </c>
      <c r="F2752">
        <v>23.6175</v>
      </c>
      <c r="G2752">
        <f t="shared" si="252"/>
        <v>24</v>
      </c>
      <c r="I2752" s="1">
        <v>34814.583333333336</v>
      </c>
      <c r="J2752">
        <v>14418.2</v>
      </c>
      <c r="K2752">
        <f t="shared" si="253"/>
        <v>124.1569705361633</v>
      </c>
      <c r="M2752">
        <f>INDEX('[1]Traitement outputs (2)'!$B$51:$Q$56,MATCH(70,'[1]Traitement outputs (2)'!$A$51:$A$56,0),MATCH(C2752,'[1]Traitement outputs (2)'!$B$51:$Q$51,0))</f>
        <v>-40.563606676443541</v>
      </c>
      <c r="N2752">
        <f>INDEX('[1]Traitement outputs (2)'!$B$34:$Q$38,MATCH(70,'[1]Traitement outputs (2)'!$A$34:$A$38,0),MATCH(C2752,'[1]Traitement outputs (2)'!$B$33:$Q$33,0))</f>
        <v>-132.60751704955501</v>
      </c>
      <c r="O2752">
        <f>INDEX('[1]Traitement outputs (2)'!$B$58:$Q$63,MATCH(70,'[1]Traitement outputs (2)'!$A$58:$A$63,0),MATCH(C2752,'[1]Traitement outputs (2)'!$B$58:$Q$58,0))</f>
        <v>40.565237508304868</v>
      </c>
      <c r="P2752">
        <f>INDEX('[1]Traitement outputs (2)'!$B$41:$Q$45,MATCH(70,'[1]Traitement outputs (2)'!$A$41:$A$45,0),MATCH(C2752,'[1]Traitement outputs (2)'!$B$40:$Q$40,0))</f>
        <v>202.98564822710691</v>
      </c>
      <c r="Q2752">
        <f>IF(K2752&lt;30,INDEX('[1]Traitement outputs (2)'!$B$51:$Q$63,MATCH(70,'[1]Traitement outputs (2)'!$A$51:$A$63,0),MATCH(C2752,'[1]Traitement outputs (2)'!$B$51:$Q$51,0)),INDEX('[1]Traitement outputs (2)'!$B$34:$Q$38,MATCH(70,'[1]Traitement outputs (2)'!$A$34:$A$38,0),MATCH(C2752,'[1]Traitement outputs (2)'!$B$33:$Q$33,0)))</f>
        <v>-132.60751704955501</v>
      </c>
      <c r="R2752">
        <f>IF(K2752&lt;30,INDEX('[1]Traitement outputs (2)'!$B$58:$Q$63,MATCH(70,'[1]Traitement outputs (2)'!$A$58:$A$63,0),MATCH(C2752,'[1]Traitement outputs (2)'!$B$58:$Q$58,0)),INDEX('[1]Traitement outputs (2)'!$B$41:$Q$45,MATCH(70,'[1]Traitement outputs (2)'!$A$41:$A$45,0),MATCH(C2752,'[1]Traitement outputs (2)'!$B$40:$Q$40,0)))</f>
        <v>202.98564822710691</v>
      </c>
      <c r="T2752">
        <f t="shared" si="254"/>
        <v>-15399.551825944363</v>
      </c>
      <c r="U2752">
        <f t="shared" si="255"/>
        <v>23572.479745836052</v>
      </c>
      <c r="X2752">
        <f t="shared" si="256"/>
        <v>0.3723688629225973</v>
      </c>
      <c r="Y2752">
        <f t="shared" si="257"/>
        <v>0.47593715976189493</v>
      </c>
    </row>
    <row r="2753" spans="1:25" x14ac:dyDescent="0.35">
      <c r="A2753" s="1">
        <v>34814.625</v>
      </c>
      <c r="B2753">
        <v>19.9999</v>
      </c>
      <c r="C2753">
        <f>_xlfn.IFNA(HLOOKUP(B2753,'[1]Traitement outputs'!$B$33:$Q$33,1,TRUE),16)</f>
        <v>18</v>
      </c>
      <c r="E2753" s="1">
        <v>34814.625</v>
      </c>
      <c r="F2753">
        <v>23.426200000000001</v>
      </c>
      <c r="G2753">
        <f t="shared" si="252"/>
        <v>23</v>
      </c>
      <c r="I2753" s="1">
        <v>34814.625</v>
      </c>
      <c r="J2753">
        <v>10895.6</v>
      </c>
      <c r="K2753">
        <f t="shared" si="253"/>
        <v>93.823409869041967</v>
      </c>
      <c r="M2753">
        <f>INDEX('[1]Traitement outputs (2)'!$B$51:$Q$56,MATCH(70,'[1]Traitement outputs (2)'!$A$51:$A$56,0),MATCH(C2753,'[1]Traitement outputs (2)'!$B$51:$Q$51,0))</f>
        <v>-40.563606676443541</v>
      </c>
      <c r="N2753">
        <f>INDEX('[1]Traitement outputs (2)'!$B$34:$Q$38,MATCH(70,'[1]Traitement outputs (2)'!$A$34:$A$38,0),MATCH(C2753,'[1]Traitement outputs (2)'!$B$33:$Q$33,0))</f>
        <v>-132.60751704955501</v>
      </c>
      <c r="O2753">
        <f>INDEX('[1]Traitement outputs (2)'!$B$58:$Q$63,MATCH(70,'[1]Traitement outputs (2)'!$A$58:$A$63,0),MATCH(C2753,'[1]Traitement outputs (2)'!$B$58:$Q$58,0))</f>
        <v>40.565237508304868</v>
      </c>
      <c r="P2753">
        <f>INDEX('[1]Traitement outputs (2)'!$B$41:$Q$45,MATCH(70,'[1]Traitement outputs (2)'!$A$41:$A$45,0),MATCH(C2753,'[1]Traitement outputs (2)'!$B$40:$Q$40,0))</f>
        <v>202.98564822710691</v>
      </c>
      <c r="Q2753">
        <f>IF(K2753&lt;30,INDEX('[1]Traitement outputs (2)'!$B$51:$Q$63,MATCH(70,'[1]Traitement outputs (2)'!$A$51:$A$63,0),MATCH(C2753,'[1]Traitement outputs (2)'!$B$51:$Q$51,0)),INDEX('[1]Traitement outputs (2)'!$B$34:$Q$38,MATCH(70,'[1]Traitement outputs (2)'!$A$34:$A$38,0),MATCH(C2753,'[1]Traitement outputs (2)'!$B$33:$Q$33,0)))</f>
        <v>-132.60751704955501</v>
      </c>
      <c r="R2753">
        <f>IF(K2753&lt;30,INDEX('[1]Traitement outputs (2)'!$B$58:$Q$63,MATCH(70,'[1]Traitement outputs (2)'!$A$58:$A$63,0),MATCH(C2753,'[1]Traitement outputs (2)'!$B$58:$Q$58,0)),INDEX('[1]Traitement outputs (2)'!$B$41:$Q$45,MATCH(70,'[1]Traitement outputs (2)'!$A$41:$A$45,0),MATCH(C2753,'[1]Traitement outputs (2)'!$B$40:$Q$40,0)))</f>
        <v>202.98564822710691</v>
      </c>
      <c r="T2753">
        <f t="shared" si="254"/>
        <v>-15399.551825944363</v>
      </c>
      <c r="U2753">
        <f t="shared" si="255"/>
        <v>23572.479745836052</v>
      </c>
      <c r="X2753">
        <f t="shared" si="256"/>
        <v>0.3723688629225973</v>
      </c>
      <c r="Y2753">
        <f t="shared" si="257"/>
        <v>0.47593715976189493</v>
      </c>
    </row>
    <row r="2754" spans="1:25" x14ac:dyDescent="0.35">
      <c r="A2754" s="1">
        <v>34814.666666666664</v>
      </c>
      <c r="B2754">
        <v>20.000299999999999</v>
      </c>
      <c r="C2754">
        <f>_xlfn.IFNA(HLOOKUP(B2754,'[1]Traitement outputs'!$B$33:$Q$33,1,TRUE),16)</f>
        <v>20</v>
      </c>
      <c r="E2754" s="1">
        <v>34814.666666666664</v>
      </c>
      <c r="F2754">
        <v>23.423999999999999</v>
      </c>
      <c r="G2754">
        <f t="shared" si="252"/>
        <v>23</v>
      </c>
      <c r="I2754" s="1">
        <v>34814.666666666664</v>
      </c>
      <c r="J2754">
        <v>5666.35</v>
      </c>
      <c r="K2754">
        <f t="shared" si="253"/>
        <v>48.793667031778512</v>
      </c>
      <c r="M2754">
        <f>INDEX('[1]Traitement outputs (2)'!$B$51:$Q$56,MATCH(70,'[1]Traitement outputs (2)'!$A$51:$A$56,0),MATCH(C2754,'[1]Traitement outputs (2)'!$B$51:$Q$51,0))</f>
        <v>-16.864255714989046</v>
      </c>
      <c r="N2754">
        <f>INDEX('[1]Traitement outputs (2)'!$B$34:$Q$38,MATCH(70,'[1]Traitement outputs (2)'!$A$34:$A$38,0),MATCH(C2754,'[1]Traitement outputs (2)'!$B$33:$Q$33,0))</f>
        <v>-183.77989640241771</v>
      </c>
      <c r="O2754">
        <f>INDEX('[1]Traitement outputs (2)'!$B$58:$Q$63,MATCH(70,'[1]Traitement outputs (2)'!$A$58:$A$63,0),MATCH(C2754,'[1]Traitement outputs (2)'!$B$58:$Q$58,0))</f>
        <v>16.864787616041994</v>
      </c>
      <c r="P2754">
        <f>INDEX('[1]Traitement outputs (2)'!$B$41:$Q$45,MATCH(70,'[1]Traitement outputs (2)'!$A$41:$A$45,0),MATCH(C2754,'[1]Traitement outputs (2)'!$B$40:$Q$40,0))</f>
        <v>254.15803075879367</v>
      </c>
      <c r="Q2754">
        <f>IF(K2754&lt;30,INDEX('[1]Traitement outputs (2)'!$B$51:$Q$63,MATCH(70,'[1]Traitement outputs (2)'!$A$51:$A$63,0),MATCH(C2754,'[1]Traitement outputs (2)'!$B$51:$Q$51,0)),INDEX('[1]Traitement outputs (2)'!$B$34:$Q$38,MATCH(70,'[1]Traitement outputs (2)'!$A$34:$A$38,0),MATCH(C2754,'[1]Traitement outputs (2)'!$B$33:$Q$33,0)))</f>
        <v>-183.77989640241771</v>
      </c>
      <c r="R2754">
        <f>IF(K2754&lt;30,INDEX('[1]Traitement outputs (2)'!$B$58:$Q$63,MATCH(70,'[1]Traitement outputs (2)'!$A$58:$A$63,0),MATCH(C2754,'[1]Traitement outputs (2)'!$B$58:$Q$58,0)),INDEX('[1]Traitement outputs (2)'!$B$41:$Q$45,MATCH(70,'[1]Traitement outputs (2)'!$A$41:$A$45,0),MATCH(C2754,'[1]Traitement outputs (2)'!$B$40:$Q$40,0)))</f>
        <v>254.15803075879367</v>
      </c>
      <c r="T2754">
        <f t="shared" si="254"/>
        <v>-21342.138833337085</v>
      </c>
      <c r="U2754">
        <f t="shared" si="255"/>
        <v>29515.067122381799</v>
      </c>
      <c r="X2754">
        <f t="shared" si="256"/>
        <v>0.51606358805306241</v>
      </c>
      <c r="Y2754">
        <f t="shared" si="257"/>
        <v>0.59592021577150611</v>
      </c>
    </row>
    <row r="2755" spans="1:25" x14ac:dyDescent="0.35">
      <c r="A2755" s="1">
        <v>34814.708333333336</v>
      </c>
      <c r="B2755">
        <v>20.000399999999999</v>
      </c>
      <c r="C2755">
        <f>_xlfn.IFNA(HLOOKUP(B2755,'[1]Traitement outputs'!$B$33:$Q$33,1,TRUE),16)</f>
        <v>20</v>
      </c>
      <c r="E2755" s="1">
        <v>34814.708333333336</v>
      </c>
      <c r="F2755">
        <v>23.074300000000001</v>
      </c>
      <c r="G2755">
        <f t="shared" ref="G2755:G2818" si="258">ROUND(F2755,0)</f>
        <v>23</v>
      </c>
      <c r="I2755" s="1">
        <v>34814.708333333336</v>
      </c>
      <c r="J2755">
        <v>3950.16</v>
      </c>
      <c r="K2755">
        <f t="shared" ref="K2755:K2818" si="259">J2755/$AB$2</f>
        <v>34.015334697336058</v>
      </c>
      <c r="M2755">
        <f>INDEX('[1]Traitement outputs (2)'!$B$51:$Q$56,MATCH(70,'[1]Traitement outputs (2)'!$A$51:$A$56,0),MATCH(C2755,'[1]Traitement outputs (2)'!$B$51:$Q$51,0))</f>
        <v>-16.864255714989046</v>
      </c>
      <c r="N2755">
        <f>INDEX('[1]Traitement outputs (2)'!$B$34:$Q$38,MATCH(70,'[1]Traitement outputs (2)'!$A$34:$A$38,0),MATCH(C2755,'[1]Traitement outputs (2)'!$B$33:$Q$33,0))</f>
        <v>-183.77989640241771</v>
      </c>
      <c r="O2755">
        <f>INDEX('[1]Traitement outputs (2)'!$B$58:$Q$63,MATCH(70,'[1]Traitement outputs (2)'!$A$58:$A$63,0),MATCH(C2755,'[1]Traitement outputs (2)'!$B$58:$Q$58,0))</f>
        <v>16.864787616041994</v>
      </c>
      <c r="P2755">
        <f>INDEX('[1]Traitement outputs (2)'!$B$41:$Q$45,MATCH(70,'[1]Traitement outputs (2)'!$A$41:$A$45,0),MATCH(C2755,'[1]Traitement outputs (2)'!$B$40:$Q$40,0))</f>
        <v>254.15803075879367</v>
      </c>
      <c r="Q2755">
        <f>IF(K2755&lt;30,INDEX('[1]Traitement outputs (2)'!$B$51:$Q$63,MATCH(70,'[1]Traitement outputs (2)'!$A$51:$A$63,0),MATCH(C2755,'[1]Traitement outputs (2)'!$B$51:$Q$51,0)),INDEX('[1]Traitement outputs (2)'!$B$34:$Q$38,MATCH(70,'[1]Traitement outputs (2)'!$A$34:$A$38,0),MATCH(C2755,'[1]Traitement outputs (2)'!$B$33:$Q$33,0)))</f>
        <v>-183.77989640241771</v>
      </c>
      <c r="R2755">
        <f>IF(K2755&lt;30,INDEX('[1]Traitement outputs (2)'!$B$58:$Q$63,MATCH(70,'[1]Traitement outputs (2)'!$A$58:$A$63,0),MATCH(C2755,'[1]Traitement outputs (2)'!$B$58:$Q$58,0)),INDEX('[1]Traitement outputs (2)'!$B$41:$Q$45,MATCH(70,'[1]Traitement outputs (2)'!$A$41:$A$45,0),MATCH(C2755,'[1]Traitement outputs (2)'!$B$40:$Q$40,0)))</f>
        <v>254.15803075879367</v>
      </c>
      <c r="T2755">
        <f t="shared" ref="T2755:T2818" si="260">Q2755*$AB$2</f>
        <v>-21342.138833337085</v>
      </c>
      <c r="U2755">
        <f t="shared" ref="U2755:U2818" si="261">R2755*$AB$2</f>
        <v>29515.067122381799</v>
      </c>
      <c r="X2755">
        <f t="shared" ref="X2755:X2818" si="262">T2755/$V$2</f>
        <v>0.51606358805306241</v>
      </c>
      <c r="Y2755">
        <f t="shared" ref="Y2755:Y2818" si="263">U2755/$W$2</f>
        <v>0.59592021577150611</v>
      </c>
    </row>
    <row r="2756" spans="1:25" x14ac:dyDescent="0.35">
      <c r="A2756" s="1">
        <v>34814.75</v>
      </c>
      <c r="B2756">
        <v>20.000399999999999</v>
      </c>
      <c r="C2756">
        <f>_xlfn.IFNA(HLOOKUP(B2756,'[1]Traitement outputs'!$B$33:$Q$33,1,TRUE),16)</f>
        <v>20</v>
      </c>
      <c r="E2756" s="1">
        <v>34814.75</v>
      </c>
      <c r="F2756">
        <v>22.686900000000001</v>
      </c>
      <c r="G2756">
        <f t="shared" si="258"/>
        <v>23</v>
      </c>
      <c r="I2756" s="1">
        <v>34814.75</v>
      </c>
      <c r="J2756">
        <v>818.82899999999995</v>
      </c>
      <c r="K2756">
        <f t="shared" si="259"/>
        <v>7.0510416020832034</v>
      </c>
      <c r="M2756">
        <f>INDEX('[1]Traitement outputs (2)'!$B$51:$Q$56,MATCH(70,'[1]Traitement outputs (2)'!$A$51:$A$56,0),MATCH(C2756,'[1]Traitement outputs (2)'!$B$51:$Q$51,0))</f>
        <v>-16.864255714989046</v>
      </c>
      <c r="N2756">
        <f>INDEX('[1]Traitement outputs (2)'!$B$34:$Q$38,MATCH(70,'[1]Traitement outputs (2)'!$A$34:$A$38,0),MATCH(C2756,'[1]Traitement outputs (2)'!$B$33:$Q$33,0))</f>
        <v>-183.77989640241771</v>
      </c>
      <c r="O2756">
        <f>INDEX('[1]Traitement outputs (2)'!$B$58:$Q$63,MATCH(70,'[1]Traitement outputs (2)'!$A$58:$A$63,0),MATCH(C2756,'[1]Traitement outputs (2)'!$B$58:$Q$58,0))</f>
        <v>16.864787616041994</v>
      </c>
      <c r="P2756">
        <f>INDEX('[1]Traitement outputs (2)'!$B$41:$Q$45,MATCH(70,'[1]Traitement outputs (2)'!$A$41:$A$45,0),MATCH(C2756,'[1]Traitement outputs (2)'!$B$40:$Q$40,0))</f>
        <v>254.15803075879367</v>
      </c>
      <c r="Q2756">
        <f>IF(K2756&lt;30,INDEX('[1]Traitement outputs (2)'!$B$51:$Q$63,MATCH(70,'[1]Traitement outputs (2)'!$A$51:$A$63,0),MATCH(C2756,'[1]Traitement outputs (2)'!$B$51:$Q$51,0)),INDEX('[1]Traitement outputs (2)'!$B$34:$Q$38,MATCH(70,'[1]Traitement outputs (2)'!$A$34:$A$38,0),MATCH(C2756,'[1]Traitement outputs (2)'!$B$33:$Q$33,0)))</f>
        <v>-16.864255714989046</v>
      </c>
      <c r="R2756">
        <f>IF(K2756&lt;30,INDEX('[1]Traitement outputs (2)'!$B$58:$Q$63,MATCH(70,'[1]Traitement outputs (2)'!$A$58:$A$63,0),MATCH(C2756,'[1]Traitement outputs (2)'!$B$58:$Q$58,0)),INDEX('[1]Traitement outputs (2)'!$B$41:$Q$45,MATCH(70,'[1]Traitement outputs (2)'!$A$41:$A$45,0),MATCH(C2756,'[1]Traitement outputs (2)'!$B$40:$Q$40,0)))</f>
        <v>16.864787616041994</v>
      </c>
      <c r="T2756">
        <f t="shared" si="260"/>
        <v>-1958.42577907482</v>
      </c>
      <c r="U2756">
        <f t="shared" si="261"/>
        <v>1958.4875481058175</v>
      </c>
      <c r="X2756">
        <f t="shared" si="262"/>
        <v>4.735571455032727E-2</v>
      </c>
      <c r="Y2756">
        <f t="shared" si="263"/>
        <v>3.954259420836595E-2</v>
      </c>
    </row>
    <row r="2757" spans="1:25" x14ac:dyDescent="0.35">
      <c r="A2757" s="1">
        <v>34814.791666666664</v>
      </c>
      <c r="B2757">
        <v>20.000299999999999</v>
      </c>
      <c r="C2757">
        <f>_xlfn.IFNA(HLOOKUP(B2757,'[1]Traitement outputs'!$B$33:$Q$33,1,TRUE),16)</f>
        <v>20</v>
      </c>
      <c r="E2757" s="1">
        <v>34814.791666666664</v>
      </c>
      <c r="F2757">
        <v>22.433599999999998</v>
      </c>
      <c r="G2757">
        <f t="shared" si="258"/>
        <v>22</v>
      </c>
      <c r="I2757" s="1">
        <v>34814.791666666664</v>
      </c>
      <c r="J2757">
        <v>0</v>
      </c>
      <c r="K2757">
        <f t="shared" si="259"/>
        <v>0</v>
      </c>
      <c r="M2757">
        <f>INDEX('[1]Traitement outputs (2)'!$B$51:$Q$56,MATCH(70,'[1]Traitement outputs (2)'!$A$51:$A$56,0),MATCH(C2757,'[1]Traitement outputs (2)'!$B$51:$Q$51,0))</f>
        <v>-16.864255714989046</v>
      </c>
      <c r="N2757">
        <f>INDEX('[1]Traitement outputs (2)'!$B$34:$Q$38,MATCH(70,'[1]Traitement outputs (2)'!$A$34:$A$38,0),MATCH(C2757,'[1]Traitement outputs (2)'!$B$33:$Q$33,0))</f>
        <v>-183.77989640241771</v>
      </c>
      <c r="O2757">
        <f>INDEX('[1]Traitement outputs (2)'!$B$58:$Q$63,MATCH(70,'[1]Traitement outputs (2)'!$A$58:$A$63,0),MATCH(C2757,'[1]Traitement outputs (2)'!$B$58:$Q$58,0))</f>
        <v>16.864787616041994</v>
      </c>
      <c r="P2757">
        <f>INDEX('[1]Traitement outputs (2)'!$B$41:$Q$45,MATCH(70,'[1]Traitement outputs (2)'!$A$41:$A$45,0),MATCH(C2757,'[1]Traitement outputs (2)'!$B$40:$Q$40,0))</f>
        <v>254.15803075879367</v>
      </c>
      <c r="Q2757">
        <f>IF(K2757&lt;30,INDEX('[1]Traitement outputs (2)'!$B$51:$Q$63,MATCH(70,'[1]Traitement outputs (2)'!$A$51:$A$63,0),MATCH(C2757,'[1]Traitement outputs (2)'!$B$51:$Q$51,0)),INDEX('[1]Traitement outputs (2)'!$B$34:$Q$38,MATCH(70,'[1]Traitement outputs (2)'!$A$34:$A$38,0),MATCH(C2757,'[1]Traitement outputs (2)'!$B$33:$Q$33,0)))</f>
        <v>-16.864255714989046</v>
      </c>
      <c r="R2757">
        <f>IF(K2757&lt;30,INDEX('[1]Traitement outputs (2)'!$B$58:$Q$63,MATCH(70,'[1]Traitement outputs (2)'!$A$58:$A$63,0),MATCH(C2757,'[1]Traitement outputs (2)'!$B$58:$Q$58,0)),INDEX('[1]Traitement outputs (2)'!$B$41:$Q$45,MATCH(70,'[1]Traitement outputs (2)'!$A$41:$A$45,0),MATCH(C2757,'[1]Traitement outputs (2)'!$B$40:$Q$40,0)))</f>
        <v>16.864787616041994</v>
      </c>
      <c r="T2757">
        <f t="shared" si="260"/>
        <v>-1958.42577907482</v>
      </c>
      <c r="U2757">
        <f t="shared" si="261"/>
        <v>1958.4875481058175</v>
      </c>
      <c r="X2757">
        <f t="shared" si="262"/>
        <v>4.735571455032727E-2</v>
      </c>
      <c r="Y2757">
        <f t="shared" si="263"/>
        <v>3.954259420836595E-2</v>
      </c>
    </row>
    <row r="2758" spans="1:25" x14ac:dyDescent="0.35">
      <c r="A2758" s="1">
        <v>34814.833333333336</v>
      </c>
      <c r="B2758">
        <v>20.000299999999999</v>
      </c>
      <c r="C2758">
        <f>_xlfn.IFNA(HLOOKUP(B2758,'[1]Traitement outputs'!$B$33:$Q$33,1,TRUE),16)</f>
        <v>20</v>
      </c>
      <c r="E2758" s="1">
        <v>34814.833333333336</v>
      </c>
      <c r="F2758">
        <v>22.245200000000001</v>
      </c>
      <c r="G2758">
        <f t="shared" si="258"/>
        <v>22</v>
      </c>
      <c r="I2758" s="1">
        <v>34814.833333333336</v>
      </c>
      <c r="J2758">
        <v>0</v>
      </c>
      <c r="K2758">
        <f t="shared" si="259"/>
        <v>0</v>
      </c>
      <c r="M2758">
        <f>INDEX('[1]Traitement outputs (2)'!$B$51:$Q$56,MATCH(70,'[1]Traitement outputs (2)'!$A$51:$A$56,0),MATCH(C2758,'[1]Traitement outputs (2)'!$B$51:$Q$51,0))</f>
        <v>-16.864255714989046</v>
      </c>
      <c r="N2758">
        <f>INDEX('[1]Traitement outputs (2)'!$B$34:$Q$38,MATCH(70,'[1]Traitement outputs (2)'!$A$34:$A$38,0),MATCH(C2758,'[1]Traitement outputs (2)'!$B$33:$Q$33,0))</f>
        <v>-183.77989640241771</v>
      </c>
      <c r="O2758">
        <f>INDEX('[1]Traitement outputs (2)'!$B$58:$Q$63,MATCH(70,'[1]Traitement outputs (2)'!$A$58:$A$63,0),MATCH(C2758,'[1]Traitement outputs (2)'!$B$58:$Q$58,0))</f>
        <v>16.864787616041994</v>
      </c>
      <c r="P2758">
        <f>INDEX('[1]Traitement outputs (2)'!$B$41:$Q$45,MATCH(70,'[1]Traitement outputs (2)'!$A$41:$A$45,0),MATCH(C2758,'[1]Traitement outputs (2)'!$B$40:$Q$40,0))</f>
        <v>254.15803075879367</v>
      </c>
      <c r="Q2758">
        <f>IF(K2758&lt;30,INDEX('[1]Traitement outputs (2)'!$B$51:$Q$63,MATCH(70,'[1]Traitement outputs (2)'!$A$51:$A$63,0),MATCH(C2758,'[1]Traitement outputs (2)'!$B$51:$Q$51,0)),INDEX('[1]Traitement outputs (2)'!$B$34:$Q$38,MATCH(70,'[1]Traitement outputs (2)'!$A$34:$A$38,0),MATCH(C2758,'[1]Traitement outputs (2)'!$B$33:$Q$33,0)))</f>
        <v>-16.864255714989046</v>
      </c>
      <c r="R2758">
        <f>IF(K2758&lt;30,INDEX('[1]Traitement outputs (2)'!$B$58:$Q$63,MATCH(70,'[1]Traitement outputs (2)'!$A$58:$A$63,0),MATCH(C2758,'[1]Traitement outputs (2)'!$B$58:$Q$58,0)),INDEX('[1]Traitement outputs (2)'!$B$41:$Q$45,MATCH(70,'[1]Traitement outputs (2)'!$A$41:$A$45,0),MATCH(C2758,'[1]Traitement outputs (2)'!$B$40:$Q$40,0)))</f>
        <v>16.864787616041994</v>
      </c>
      <c r="T2758">
        <f t="shared" si="260"/>
        <v>-1958.42577907482</v>
      </c>
      <c r="U2758">
        <f t="shared" si="261"/>
        <v>1958.4875481058175</v>
      </c>
      <c r="X2758">
        <f t="shared" si="262"/>
        <v>4.735571455032727E-2</v>
      </c>
      <c r="Y2758">
        <f t="shared" si="263"/>
        <v>3.954259420836595E-2</v>
      </c>
    </row>
    <row r="2759" spans="1:25" x14ac:dyDescent="0.35">
      <c r="A2759" s="1">
        <v>34814.875</v>
      </c>
      <c r="B2759">
        <v>16.164300000000001</v>
      </c>
      <c r="C2759">
        <f>_xlfn.IFNA(HLOOKUP(B2759,'[1]Traitement outputs'!$B$33:$Q$33,1,TRUE),16)</f>
        <v>16</v>
      </c>
      <c r="E2759" s="1">
        <v>34814.875</v>
      </c>
      <c r="F2759">
        <v>27.5059</v>
      </c>
      <c r="G2759">
        <f t="shared" si="258"/>
        <v>28</v>
      </c>
      <c r="I2759" s="1">
        <v>34814.875</v>
      </c>
      <c r="J2759">
        <v>0</v>
      </c>
      <c r="K2759">
        <f t="shared" si="259"/>
        <v>0</v>
      </c>
      <c r="M2759">
        <f>INDEX('[1]Traitement outputs (2)'!$B$51:$Q$56,MATCH(70,'[1]Traitement outputs (2)'!$A$51:$A$56,0),MATCH(C2759,'[1]Traitement outputs (2)'!$B$51:$Q$51,0))</f>
        <v>-27.907128105419115</v>
      </c>
      <c r="N2759">
        <f>INDEX('[1]Traitement outputs (2)'!$B$34:$Q$38,MATCH(70,'[1]Traitement outputs (2)'!$A$34:$A$38,0),MATCH(C2759,'[1]Traitement outputs (2)'!$B$33:$Q$33,0))</f>
        <v>-87.65601603539298</v>
      </c>
      <c r="O2759">
        <f>INDEX('[1]Traitement outputs (2)'!$B$58:$Q$63,MATCH(70,'[1]Traitement outputs (2)'!$A$58:$A$63,0),MATCH(C2759,'[1]Traitement outputs (2)'!$B$58:$Q$58,0))</f>
        <v>27.907128104236733</v>
      </c>
      <c r="P2759">
        <f>INDEX('[1]Traitement outputs (2)'!$B$41:$Q$45,MATCH(70,'[1]Traitement outputs (2)'!$A$41:$A$45,0),MATCH(C2759,'[1]Traitement outputs (2)'!$B$40:$Q$40,0))</f>
        <v>158.03405896601754</v>
      </c>
      <c r="Q2759">
        <f>IF(K2759&lt;30,INDEX('[1]Traitement outputs (2)'!$B$51:$Q$63,MATCH(70,'[1]Traitement outputs (2)'!$A$51:$A$63,0),MATCH(C2759,'[1]Traitement outputs (2)'!$B$51:$Q$51,0)),INDEX('[1]Traitement outputs (2)'!$B$34:$Q$38,MATCH(70,'[1]Traitement outputs (2)'!$A$34:$A$38,0),MATCH(C2759,'[1]Traitement outputs (2)'!$B$33:$Q$33,0)))</f>
        <v>-27.907128105419115</v>
      </c>
      <c r="R2759">
        <f>IF(K2759&lt;30,INDEX('[1]Traitement outputs (2)'!$B$58:$Q$63,MATCH(70,'[1]Traitement outputs (2)'!$A$58:$A$63,0),MATCH(C2759,'[1]Traitement outputs (2)'!$B$58:$Q$58,0)),INDEX('[1]Traitement outputs (2)'!$B$41:$Q$45,MATCH(70,'[1]Traitement outputs (2)'!$A$41:$A$45,0),MATCH(C2759,'[1]Traitement outputs (2)'!$B$40:$Q$40,0)))</f>
        <v>27.907128104236733</v>
      </c>
      <c r="T2759">
        <f t="shared" si="260"/>
        <v>-3240.8212983285953</v>
      </c>
      <c r="U2759">
        <f t="shared" si="261"/>
        <v>3240.8212981912866</v>
      </c>
      <c r="X2759">
        <f t="shared" si="262"/>
        <v>7.8364679403255921E-2</v>
      </c>
      <c r="Y2759">
        <f t="shared" si="263"/>
        <v>6.5433390996103388E-2</v>
      </c>
    </row>
    <row r="2760" spans="1:25" x14ac:dyDescent="0.35">
      <c r="A2760" s="1">
        <v>34814.916666666664</v>
      </c>
      <c r="B2760">
        <v>16.000800000000002</v>
      </c>
      <c r="C2760">
        <f>_xlfn.IFNA(HLOOKUP(B2760,'[1]Traitement outputs'!$B$33:$Q$33,1,TRUE),16)</f>
        <v>16</v>
      </c>
      <c r="E2760" s="1">
        <v>34814.916666666664</v>
      </c>
      <c r="F2760">
        <v>29.173500000000001</v>
      </c>
      <c r="G2760">
        <f t="shared" si="258"/>
        <v>29</v>
      </c>
      <c r="I2760" s="1">
        <v>34814.916666666664</v>
      </c>
      <c r="J2760">
        <v>0</v>
      </c>
      <c r="K2760">
        <f t="shared" si="259"/>
        <v>0</v>
      </c>
      <c r="M2760">
        <f>INDEX('[1]Traitement outputs (2)'!$B$51:$Q$56,MATCH(70,'[1]Traitement outputs (2)'!$A$51:$A$56,0),MATCH(C2760,'[1]Traitement outputs (2)'!$B$51:$Q$51,0))</f>
        <v>-27.907128105419115</v>
      </c>
      <c r="N2760">
        <f>INDEX('[1]Traitement outputs (2)'!$B$34:$Q$38,MATCH(70,'[1]Traitement outputs (2)'!$A$34:$A$38,0),MATCH(C2760,'[1]Traitement outputs (2)'!$B$33:$Q$33,0))</f>
        <v>-87.65601603539298</v>
      </c>
      <c r="O2760">
        <f>INDEX('[1]Traitement outputs (2)'!$B$58:$Q$63,MATCH(70,'[1]Traitement outputs (2)'!$A$58:$A$63,0),MATCH(C2760,'[1]Traitement outputs (2)'!$B$58:$Q$58,0))</f>
        <v>27.907128104236733</v>
      </c>
      <c r="P2760">
        <f>INDEX('[1]Traitement outputs (2)'!$B$41:$Q$45,MATCH(70,'[1]Traitement outputs (2)'!$A$41:$A$45,0),MATCH(C2760,'[1]Traitement outputs (2)'!$B$40:$Q$40,0))</f>
        <v>158.03405896601754</v>
      </c>
      <c r="Q2760">
        <f>IF(K2760&lt;30,INDEX('[1]Traitement outputs (2)'!$B$51:$Q$63,MATCH(70,'[1]Traitement outputs (2)'!$A$51:$A$63,0),MATCH(C2760,'[1]Traitement outputs (2)'!$B$51:$Q$51,0)),INDEX('[1]Traitement outputs (2)'!$B$34:$Q$38,MATCH(70,'[1]Traitement outputs (2)'!$A$34:$A$38,0),MATCH(C2760,'[1]Traitement outputs (2)'!$B$33:$Q$33,0)))</f>
        <v>-27.907128105419115</v>
      </c>
      <c r="R2760">
        <f>IF(K2760&lt;30,INDEX('[1]Traitement outputs (2)'!$B$58:$Q$63,MATCH(70,'[1]Traitement outputs (2)'!$A$58:$A$63,0),MATCH(C2760,'[1]Traitement outputs (2)'!$B$58:$Q$58,0)),INDEX('[1]Traitement outputs (2)'!$B$41:$Q$45,MATCH(70,'[1]Traitement outputs (2)'!$A$41:$A$45,0),MATCH(C2760,'[1]Traitement outputs (2)'!$B$40:$Q$40,0)))</f>
        <v>27.907128104236733</v>
      </c>
      <c r="T2760">
        <f t="shared" si="260"/>
        <v>-3240.8212983285953</v>
      </c>
      <c r="U2760">
        <f t="shared" si="261"/>
        <v>3240.8212981912866</v>
      </c>
      <c r="X2760">
        <f t="shared" si="262"/>
        <v>7.8364679403255921E-2</v>
      </c>
      <c r="Y2760">
        <f t="shared" si="263"/>
        <v>6.5433390996103388E-2</v>
      </c>
    </row>
    <row r="2761" spans="1:25" x14ac:dyDescent="0.35">
      <c r="A2761" s="1">
        <v>34814.958333333336</v>
      </c>
      <c r="B2761">
        <v>16.000299999999999</v>
      </c>
      <c r="C2761">
        <f>_xlfn.IFNA(HLOOKUP(B2761,'[1]Traitement outputs'!$B$33:$Q$33,1,TRUE),16)</f>
        <v>16</v>
      </c>
      <c r="E2761" s="1">
        <v>34814.958333333336</v>
      </c>
      <c r="F2761">
        <v>31.808199999999999</v>
      </c>
      <c r="G2761">
        <f t="shared" si="258"/>
        <v>32</v>
      </c>
      <c r="I2761" s="1">
        <v>34814.958333333336</v>
      </c>
      <c r="J2761">
        <v>0</v>
      </c>
      <c r="K2761">
        <f t="shared" si="259"/>
        <v>0</v>
      </c>
      <c r="M2761">
        <f>INDEX('[1]Traitement outputs (2)'!$B$51:$Q$56,MATCH(70,'[1]Traitement outputs (2)'!$A$51:$A$56,0),MATCH(C2761,'[1]Traitement outputs (2)'!$B$51:$Q$51,0))</f>
        <v>-27.907128105419115</v>
      </c>
      <c r="N2761">
        <f>INDEX('[1]Traitement outputs (2)'!$B$34:$Q$38,MATCH(70,'[1]Traitement outputs (2)'!$A$34:$A$38,0),MATCH(C2761,'[1]Traitement outputs (2)'!$B$33:$Q$33,0))</f>
        <v>-87.65601603539298</v>
      </c>
      <c r="O2761">
        <f>INDEX('[1]Traitement outputs (2)'!$B$58:$Q$63,MATCH(70,'[1]Traitement outputs (2)'!$A$58:$A$63,0),MATCH(C2761,'[1]Traitement outputs (2)'!$B$58:$Q$58,0))</f>
        <v>27.907128104236733</v>
      </c>
      <c r="P2761">
        <f>INDEX('[1]Traitement outputs (2)'!$B$41:$Q$45,MATCH(70,'[1]Traitement outputs (2)'!$A$41:$A$45,0),MATCH(C2761,'[1]Traitement outputs (2)'!$B$40:$Q$40,0))</f>
        <v>158.03405896601754</v>
      </c>
      <c r="Q2761">
        <f>IF(K2761&lt;30,INDEX('[1]Traitement outputs (2)'!$B$51:$Q$63,MATCH(70,'[1]Traitement outputs (2)'!$A$51:$A$63,0),MATCH(C2761,'[1]Traitement outputs (2)'!$B$51:$Q$51,0)),INDEX('[1]Traitement outputs (2)'!$B$34:$Q$38,MATCH(70,'[1]Traitement outputs (2)'!$A$34:$A$38,0),MATCH(C2761,'[1]Traitement outputs (2)'!$B$33:$Q$33,0)))</f>
        <v>-27.907128105419115</v>
      </c>
      <c r="R2761">
        <f>IF(K2761&lt;30,INDEX('[1]Traitement outputs (2)'!$B$58:$Q$63,MATCH(70,'[1]Traitement outputs (2)'!$A$58:$A$63,0),MATCH(C2761,'[1]Traitement outputs (2)'!$B$58:$Q$58,0)),INDEX('[1]Traitement outputs (2)'!$B$41:$Q$45,MATCH(70,'[1]Traitement outputs (2)'!$A$41:$A$45,0),MATCH(C2761,'[1]Traitement outputs (2)'!$B$40:$Q$40,0)))</f>
        <v>27.907128104236733</v>
      </c>
      <c r="T2761">
        <f t="shared" si="260"/>
        <v>-3240.8212983285953</v>
      </c>
      <c r="U2761">
        <f t="shared" si="261"/>
        <v>3240.8212981912866</v>
      </c>
      <c r="X2761">
        <f t="shared" si="262"/>
        <v>7.8364679403255921E-2</v>
      </c>
      <c r="Y2761">
        <f t="shared" si="263"/>
        <v>6.5433390996103388E-2</v>
      </c>
    </row>
    <row r="2762" spans="1:25" x14ac:dyDescent="0.35">
      <c r="A2762" s="1">
        <v>34815</v>
      </c>
      <c r="B2762">
        <v>16.000299999999999</v>
      </c>
      <c r="C2762">
        <f>_xlfn.IFNA(HLOOKUP(B2762,'[1]Traitement outputs'!$B$33:$Q$33,1,TRUE),16)</f>
        <v>16</v>
      </c>
      <c r="E2762" s="1">
        <v>34815</v>
      </c>
      <c r="F2762">
        <v>33.831200000000003</v>
      </c>
      <c r="G2762">
        <f t="shared" si="258"/>
        <v>34</v>
      </c>
      <c r="I2762" s="1">
        <v>34815</v>
      </c>
      <c r="J2762">
        <v>0</v>
      </c>
      <c r="K2762">
        <f t="shared" si="259"/>
        <v>0</v>
      </c>
      <c r="M2762">
        <f>INDEX('[1]Traitement outputs (2)'!$B$51:$Q$56,MATCH(70,'[1]Traitement outputs (2)'!$A$51:$A$56,0),MATCH(C2762,'[1]Traitement outputs (2)'!$B$51:$Q$51,0))</f>
        <v>-27.907128105419115</v>
      </c>
      <c r="N2762">
        <f>INDEX('[1]Traitement outputs (2)'!$B$34:$Q$38,MATCH(70,'[1]Traitement outputs (2)'!$A$34:$A$38,0),MATCH(C2762,'[1]Traitement outputs (2)'!$B$33:$Q$33,0))</f>
        <v>-87.65601603539298</v>
      </c>
      <c r="O2762">
        <f>INDEX('[1]Traitement outputs (2)'!$B$58:$Q$63,MATCH(70,'[1]Traitement outputs (2)'!$A$58:$A$63,0),MATCH(C2762,'[1]Traitement outputs (2)'!$B$58:$Q$58,0))</f>
        <v>27.907128104236733</v>
      </c>
      <c r="P2762">
        <f>INDEX('[1]Traitement outputs (2)'!$B$41:$Q$45,MATCH(70,'[1]Traitement outputs (2)'!$A$41:$A$45,0),MATCH(C2762,'[1]Traitement outputs (2)'!$B$40:$Q$40,0))</f>
        <v>158.03405896601754</v>
      </c>
      <c r="Q2762">
        <f>IF(K2762&lt;30,INDEX('[1]Traitement outputs (2)'!$B$51:$Q$63,MATCH(70,'[1]Traitement outputs (2)'!$A$51:$A$63,0),MATCH(C2762,'[1]Traitement outputs (2)'!$B$51:$Q$51,0)),INDEX('[1]Traitement outputs (2)'!$B$34:$Q$38,MATCH(70,'[1]Traitement outputs (2)'!$A$34:$A$38,0),MATCH(C2762,'[1]Traitement outputs (2)'!$B$33:$Q$33,0)))</f>
        <v>-27.907128105419115</v>
      </c>
      <c r="R2762">
        <f>IF(K2762&lt;30,INDEX('[1]Traitement outputs (2)'!$B$58:$Q$63,MATCH(70,'[1]Traitement outputs (2)'!$A$58:$A$63,0),MATCH(C2762,'[1]Traitement outputs (2)'!$B$58:$Q$58,0)),INDEX('[1]Traitement outputs (2)'!$B$41:$Q$45,MATCH(70,'[1]Traitement outputs (2)'!$A$41:$A$45,0),MATCH(C2762,'[1]Traitement outputs (2)'!$B$40:$Q$40,0)))</f>
        <v>27.907128104236733</v>
      </c>
      <c r="T2762">
        <f t="shared" si="260"/>
        <v>-3240.8212983285953</v>
      </c>
      <c r="U2762">
        <f t="shared" si="261"/>
        <v>3240.8212981912866</v>
      </c>
      <c r="X2762">
        <f t="shared" si="262"/>
        <v>7.8364679403255921E-2</v>
      </c>
      <c r="Y2762">
        <f t="shared" si="263"/>
        <v>6.5433390996103388E-2</v>
      </c>
    </row>
    <row r="2763" spans="1:25" x14ac:dyDescent="0.35">
      <c r="A2763" s="1">
        <v>34815.041666666664</v>
      </c>
      <c r="B2763">
        <v>16.000299999999999</v>
      </c>
      <c r="C2763">
        <f>_xlfn.IFNA(HLOOKUP(B2763,'[1]Traitement outputs'!$B$33:$Q$33,1,TRUE),16)</f>
        <v>16</v>
      </c>
      <c r="E2763" s="1">
        <v>34815.041666666664</v>
      </c>
      <c r="F2763">
        <v>35.510800000000003</v>
      </c>
      <c r="G2763">
        <f t="shared" si="258"/>
        <v>36</v>
      </c>
      <c r="I2763" s="1">
        <v>34815.041666666664</v>
      </c>
      <c r="J2763">
        <v>0</v>
      </c>
      <c r="K2763">
        <f t="shared" si="259"/>
        <v>0</v>
      </c>
      <c r="M2763">
        <f>INDEX('[1]Traitement outputs (2)'!$B$51:$Q$56,MATCH(70,'[1]Traitement outputs (2)'!$A$51:$A$56,0),MATCH(C2763,'[1]Traitement outputs (2)'!$B$51:$Q$51,0))</f>
        <v>-27.907128105419115</v>
      </c>
      <c r="N2763">
        <f>INDEX('[1]Traitement outputs (2)'!$B$34:$Q$38,MATCH(70,'[1]Traitement outputs (2)'!$A$34:$A$38,0),MATCH(C2763,'[1]Traitement outputs (2)'!$B$33:$Q$33,0))</f>
        <v>-87.65601603539298</v>
      </c>
      <c r="O2763">
        <f>INDEX('[1]Traitement outputs (2)'!$B$58:$Q$63,MATCH(70,'[1]Traitement outputs (2)'!$A$58:$A$63,0),MATCH(C2763,'[1]Traitement outputs (2)'!$B$58:$Q$58,0))</f>
        <v>27.907128104236733</v>
      </c>
      <c r="P2763">
        <f>INDEX('[1]Traitement outputs (2)'!$B$41:$Q$45,MATCH(70,'[1]Traitement outputs (2)'!$A$41:$A$45,0),MATCH(C2763,'[1]Traitement outputs (2)'!$B$40:$Q$40,0))</f>
        <v>158.03405896601754</v>
      </c>
      <c r="Q2763">
        <f>IF(K2763&lt;30,INDEX('[1]Traitement outputs (2)'!$B$51:$Q$63,MATCH(70,'[1]Traitement outputs (2)'!$A$51:$A$63,0),MATCH(C2763,'[1]Traitement outputs (2)'!$B$51:$Q$51,0)),INDEX('[1]Traitement outputs (2)'!$B$34:$Q$38,MATCH(70,'[1]Traitement outputs (2)'!$A$34:$A$38,0),MATCH(C2763,'[1]Traitement outputs (2)'!$B$33:$Q$33,0)))</f>
        <v>-27.907128105419115</v>
      </c>
      <c r="R2763">
        <f>IF(K2763&lt;30,INDEX('[1]Traitement outputs (2)'!$B$58:$Q$63,MATCH(70,'[1]Traitement outputs (2)'!$A$58:$A$63,0),MATCH(C2763,'[1]Traitement outputs (2)'!$B$58:$Q$58,0)),INDEX('[1]Traitement outputs (2)'!$B$41:$Q$45,MATCH(70,'[1]Traitement outputs (2)'!$A$41:$A$45,0),MATCH(C2763,'[1]Traitement outputs (2)'!$B$40:$Q$40,0)))</f>
        <v>27.907128104236733</v>
      </c>
      <c r="T2763">
        <f t="shared" si="260"/>
        <v>-3240.8212983285953</v>
      </c>
      <c r="U2763">
        <f t="shared" si="261"/>
        <v>3240.8212981912866</v>
      </c>
      <c r="X2763">
        <f t="shared" si="262"/>
        <v>7.8364679403255921E-2</v>
      </c>
      <c r="Y2763">
        <f t="shared" si="263"/>
        <v>6.5433390996103388E-2</v>
      </c>
    </row>
    <row r="2764" spans="1:25" x14ac:dyDescent="0.35">
      <c r="A2764" s="1">
        <v>34815.083333333336</v>
      </c>
      <c r="B2764">
        <v>16.000399999999999</v>
      </c>
      <c r="C2764">
        <f>_xlfn.IFNA(HLOOKUP(B2764,'[1]Traitement outputs'!$B$33:$Q$33,1,TRUE),16)</f>
        <v>16</v>
      </c>
      <c r="E2764" s="1">
        <v>34815.083333333336</v>
      </c>
      <c r="F2764">
        <v>36.808599999999998</v>
      </c>
      <c r="G2764">
        <f t="shared" si="258"/>
        <v>37</v>
      </c>
      <c r="I2764" s="1">
        <v>34815.083333333336</v>
      </c>
      <c r="J2764">
        <v>0</v>
      </c>
      <c r="K2764">
        <f t="shared" si="259"/>
        <v>0</v>
      </c>
      <c r="M2764">
        <f>INDEX('[1]Traitement outputs (2)'!$B$51:$Q$56,MATCH(70,'[1]Traitement outputs (2)'!$A$51:$A$56,0),MATCH(C2764,'[1]Traitement outputs (2)'!$B$51:$Q$51,0))</f>
        <v>-27.907128105419115</v>
      </c>
      <c r="N2764">
        <f>INDEX('[1]Traitement outputs (2)'!$B$34:$Q$38,MATCH(70,'[1]Traitement outputs (2)'!$A$34:$A$38,0),MATCH(C2764,'[1]Traitement outputs (2)'!$B$33:$Q$33,0))</f>
        <v>-87.65601603539298</v>
      </c>
      <c r="O2764">
        <f>INDEX('[1]Traitement outputs (2)'!$B$58:$Q$63,MATCH(70,'[1]Traitement outputs (2)'!$A$58:$A$63,0),MATCH(C2764,'[1]Traitement outputs (2)'!$B$58:$Q$58,0))</f>
        <v>27.907128104236733</v>
      </c>
      <c r="P2764">
        <f>INDEX('[1]Traitement outputs (2)'!$B$41:$Q$45,MATCH(70,'[1]Traitement outputs (2)'!$A$41:$A$45,0),MATCH(C2764,'[1]Traitement outputs (2)'!$B$40:$Q$40,0))</f>
        <v>158.03405896601754</v>
      </c>
      <c r="Q2764">
        <f>IF(K2764&lt;30,INDEX('[1]Traitement outputs (2)'!$B$51:$Q$63,MATCH(70,'[1]Traitement outputs (2)'!$A$51:$A$63,0),MATCH(C2764,'[1]Traitement outputs (2)'!$B$51:$Q$51,0)),INDEX('[1]Traitement outputs (2)'!$B$34:$Q$38,MATCH(70,'[1]Traitement outputs (2)'!$A$34:$A$38,0),MATCH(C2764,'[1]Traitement outputs (2)'!$B$33:$Q$33,0)))</f>
        <v>-27.907128105419115</v>
      </c>
      <c r="R2764">
        <f>IF(K2764&lt;30,INDEX('[1]Traitement outputs (2)'!$B$58:$Q$63,MATCH(70,'[1]Traitement outputs (2)'!$A$58:$A$63,0),MATCH(C2764,'[1]Traitement outputs (2)'!$B$58:$Q$58,0)),INDEX('[1]Traitement outputs (2)'!$B$41:$Q$45,MATCH(70,'[1]Traitement outputs (2)'!$A$41:$A$45,0),MATCH(C2764,'[1]Traitement outputs (2)'!$B$40:$Q$40,0)))</f>
        <v>27.907128104236733</v>
      </c>
      <c r="T2764">
        <f t="shared" si="260"/>
        <v>-3240.8212983285953</v>
      </c>
      <c r="U2764">
        <f t="shared" si="261"/>
        <v>3240.8212981912866</v>
      </c>
      <c r="X2764">
        <f t="shared" si="262"/>
        <v>7.8364679403255921E-2</v>
      </c>
      <c r="Y2764">
        <f t="shared" si="263"/>
        <v>6.5433390996103388E-2</v>
      </c>
    </row>
    <row r="2765" spans="1:25" x14ac:dyDescent="0.35">
      <c r="A2765" s="1">
        <v>34815.125</v>
      </c>
      <c r="B2765">
        <v>16.000399999999999</v>
      </c>
      <c r="C2765">
        <f>_xlfn.IFNA(HLOOKUP(B2765,'[1]Traitement outputs'!$B$33:$Q$33,1,TRUE),16)</f>
        <v>16</v>
      </c>
      <c r="E2765" s="1">
        <v>34815.125</v>
      </c>
      <c r="F2765">
        <v>37.686599999999999</v>
      </c>
      <c r="G2765">
        <f t="shared" si="258"/>
        <v>38</v>
      </c>
      <c r="I2765" s="1">
        <v>34815.125</v>
      </c>
      <c r="J2765">
        <v>0</v>
      </c>
      <c r="K2765">
        <f t="shared" si="259"/>
        <v>0</v>
      </c>
      <c r="M2765">
        <f>INDEX('[1]Traitement outputs (2)'!$B$51:$Q$56,MATCH(70,'[1]Traitement outputs (2)'!$A$51:$A$56,0),MATCH(C2765,'[1]Traitement outputs (2)'!$B$51:$Q$51,0))</f>
        <v>-27.907128105419115</v>
      </c>
      <c r="N2765">
        <f>INDEX('[1]Traitement outputs (2)'!$B$34:$Q$38,MATCH(70,'[1]Traitement outputs (2)'!$A$34:$A$38,0),MATCH(C2765,'[1]Traitement outputs (2)'!$B$33:$Q$33,0))</f>
        <v>-87.65601603539298</v>
      </c>
      <c r="O2765">
        <f>INDEX('[1]Traitement outputs (2)'!$B$58:$Q$63,MATCH(70,'[1]Traitement outputs (2)'!$A$58:$A$63,0),MATCH(C2765,'[1]Traitement outputs (2)'!$B$58:$Q$58,0))</f>
        <v>27.907128104236733</v>
      </c>
      <c r="P2765">
        <f>INDEX('[1]Traitement outputs (2)'!$B$41:$Q$45,MATCH(70,'[1]Traitement outputs (2)'!$A$41:$A$45,0),MATCH(C2765,'[1]Traitement outputs (2)'!$B$40:$Q$40,0))</f>
        <v>158.03405896601754</v>
      </c>
      <c r="Q2765">
        <f>IF(K2765&lt;30,INDEX('[1]Traitement outputs (2)'!$B$51:$Q$63,MATCH(70,'[1]Traitement outputs (2)'!$A$51:$A$63,0),MATCH(C2765,'[1]Traitement outputs (2)'!$B$51:$Q$51,0)),INDEX('[1]Traitement outputs (2)'!$B$34:$Q$38,MATCH(70,'[1]Traitement outputs (2)'!$A$34:$A$38,0),MATCH(C2765,'[1]Traitement outputs (2)'!$B$33:$Q$33,0)))</f>
        <v>-27.907128105419115</v>
      </c>
      <c r="R2765">
        <f>IF(K2765&lt;30,INDEX('[1]Traitement outputs (2)'!$B$58:$Q$63,MATCH(70,'[1]Traitement outputs (2)'!$A$58:$A$63,0),MATCH(C2765,'[1]Traitement outputs (2)'!$B$58:$Q$58,0)),INDEX('[1]Traitement outputs (2)'!$B$41:$Q$45,MATCH(70,'[1]Traitement outputs (2)'!$A$41:$A$45,0),MATCH(C2765,'[1]Traitement outputs (2)'!$B$40:$Q$40,0)))</f>
        <v>27.907128104236733</v>
      </c>
      <c r="T2765">
        <f t="shared" si="260"/>
        <v>-3240.8212983285953</v>
      </c>
      <c r="U2765">
        <f t="shared" si="261"/>
        <v>3240.8212981912866</v>
      </c>
      <c r="X2765">
        <f t="shared" si="262"/>
        <v>7.8364679403255921E-2</v>
      </c>
      <c r="Y2765">
        <f t="shared" si="263"/>
        <v>6.5433390996103388E-2</v>
      </c>
    </row>
    <row r="2766" spans="1:25" x14ac:dyDescent="0.35">
      <c r="A2766" s="1">
        <v>34815.166666666664</v>
      </c>
      <c r="B2766">
        <v>16.000399999999999</v>
      </c>
      <c r="C2766">
        <f>_xlfn.IFNA(HLOOKUP(B2766,'[1]Traitement outputs'!$B$33:$Q$33,1,TRUE),16)</f>
        <v>16</v>
      </c>
      <c r="E2766" s="1">
        <v>34815.166666666664</v>
      </c>
      <c r="F2766">
        <v>38.060899999999997</v>
      </c>
      <c r="G2766">
        <f t="shared" si="258"/>
        <v>38</v>
      </c>
      <c r="I2766" s="1">
        <v>34815.166666666664</v>
      </c>
      <c r="J2766">
        <v>91.610500000000002</v>
      </c>
      <c r="K2766">
        <f t="shared" si="259"/>
        <v>0.78886977218398879</v>
      </c>
      <c r="M2766">
        <f>INDEX('[1]Traitement outputs (2)'!$B$51:$Q$56,MATCH(70,'[1]Traitement outputs (2)'!$A$51:$A$56,0),MATCH(C2766,'[1]Traitement outputs (2)'!$B$51:$Q$51,0))</f>
        <v>-27.907128105419115</v>
      </c>
      <c r="N2766">
        <f>INDEX('[1]Traitement outputs (2)'!$B$34:$Q$38,MATCH(70,'[1]Traitement outputs (2)'!$A$34:$A$38,0),MATCH(C2766,'[1]Traitement outputs (2)'!$B$33:$Q$33,0))</f>
        <v>-87.65601603539298</v>
      </c>
      <c r="O2766">
        <f>INDEX('[1]Traitement outputs (2)'!$B$58:$Q$63,MATCH(70,'[1]Traitement outputs (2)'!$A$58:$A$63,0),MATCH(C2766,'[1]Traitement outputs (2)'!$B$58:$Q$58,0))</f>
        <v>27.907128104236733</v>
      </c>
      <c r="P2766">
        <f>INDEX('[1]Traitement outputs (2)'!$B$41:$Q$45,MATCH(70,'[1]Traitement outputs (2)'!$A$41:$A$45,0),MATCH(C2766,'[1]Traitement outputs (2)'!$B$40:$Q$40,0))</f>
        <v>158.03405896601754</v>
      </c>
      <c r="Q2766">
        <f>IF(K2766&lt;30,INDEX('[1]Traitement outputs (2)'!$B$51:$Q$63,MATCH(70,'[1]Traitement outputs (2)'!$A$51:$A$63,0),MATCH(C2766,'[1]Traitement outputs (2)'!$B$51:$Q$51,0)),INDEX('[1]Traitement outputs (2)'!$B$34:$Q$38,MATCH(70,'[1]Traitement outputs (2)'!$A$34:$A$38,0),MATCH(C2766,'[1]Traitement outputs (2)'!$B$33:$Q$33,0)))</f>
        <v>-27.907128105419115</v>
      </c>
      <c r="R2766">
        <f>IF(K2766&lt;30,INDEX('[1]Traitement outputs (2)'!$B$58:$Q$63,MATCH(70,'[1]Traitement outputs (2)'!$A$58:$A$63,0),MATCH(C2766,'[1]Traitement outputs (2)'!$B$58:$Q$58,0)),INDEX('[1]Traitement outputs (2)'!$B$41:$Q$45,MATCH(70,'[1]Traitement outputs (2)'!$A$41:$A$45,0),MATCH(C2766,'[1]Traitement outputs (2)'!$B$40:$Q$40,0)))</f>
        <v>27.907128104236733</v>
      </c>
      <c r="T2766">
        <f t="shared" si="260"/>
        <v>-3240.8212983285953</v>
      </c>
      <c r="U2766">
        <f t="shared" si="261"/>
        <v>3240.8212981912866</v>
      </c>
      <c r="X2766">
        <f t="shared" si="262"/>
        <v>7.8364679403255921E-2</v>
      </c>
      <c r="Y2766">
        <f t="shared" si="263"/>
        <v>6.5433390996103388E-2</v>
      </c>
    </row>
    <row r="2767" spans="1:25" x14ac:dyDescent="0.35">
      <c r="A2767" s="1">
        <v>34815.208333333336</v>
      </c>
      <c r="B2767">
        <v>19.9711</v>
      </c>
      <c r="C2767">
        <f>_xlfn.IFNA(HLOOKUP(B2767,'[1]Traitement outputs'!$B$33:$Q$33,1,TRUE),16)</f>
        <v>18</v>
      </c>
      <c r="E2767" s="1">
        <v>34815.208333333336</v>
      </c>
      <c r="F2767">
        <v>29.180900000000001</v>
      </c>
      <c r="G2767">
        <f t="shared" si="258"/>
        <v>29</v>
      </c>
      <c r="I2767" s="1">
        <v>34815.208333333336</v>
      </c>
      <c r="J2767">
        <v>9002.16</v>
      </c>
      <c r="K2767">
        <f t="shared" si="259"/>
        <v>77.518755037510076</v>
      </c>
      <c r="M2767">
        <f>INDEX('[1]Traitement outputs (2)'!$B$51:$Q$56,MATCH(70,'[1]Traitement outputs (2)'!$A$51:$A$56,0),MATCH(C2767,'[1]Traitement outputs (2)'!$B$51:$Q$51,0))</f>
        <v>-40.563606676443541</v>
      </c>
      <c r="N2767">
        <f>INDEX('[1]Traitement outputs (2)'!$B$34:$Q$38,MATCH(70,'[1]Traitement outputs (2)'!$A$34:$A$38,0),MATCH(C2767,'[1]Traitement outputs (2)'!$B$33:$Q$33,0))</f>
        <v>-132.60751704955501</v>
      </c>
      <c r="O2767">
        <f>INDEX('[1]Traitement outputs (2)'!$B$58:$Q$63,MATCH(70,'[1]Traitement outputs (2)'!$A$58:$A$63,0),MATCH(C2767,'[1]Traitement outputs (2)'!$B$58:$Q$58,0))</f>
        <v>40.565237508304868</v>
      </c>
      <c r="P2767">
        <f>INDEX('[1]Traitement outputs (2)'!$B$41:$Q$45,MATCH(70,'[1]Traitement outputs (2)'!$A$41:$A$45,0),MATCH(C2767,'[1]Traitement outputs (2)'!$B$40:$Q$40,0))</f>
        <v>202.98564822710691</v>
      </c>
      <c r="Q2767">
        <f>IF(K2767&lt;30,INDEX('[1]Traitement outputs (2)'!$B$51:$Q$63,MATCH(70,'[1]Traitement outputs (2)'!$A$51:$A$63,0),MATCH(C2767,'[1]Traitement outputs (2)'!$B$51:$Q$51,0)),INDEX('[1]Traitement outputs (2)'!$B$34:$Q$38,MATCH(70,'[1]Traitement outputs (2)'!$A$34:$A$38,0),MATCH(C2767,'[1]Traitement outputs (2)'!$B$33:$Q$33,0)))</f>
        <v>-132.60751704955501</v>
      </c>
      <c r="R2767">
        <f>IF(K2767&lt;30,INDEX('[1]Traitement outputs (2)'!$B$58:$Q$63,MATCH(70,'[1]Traitement outputs (2)'!$A$58:$A$63,0),MATCH(C2767,'[1]Traitement outputs (2)'!$B$58:$Q$58,0)),INDEX('[1]Traitement outputs (2)'!$B$41:$Q$45,MATCH(70,'[1]Traitement outputs (2)'!$A$41:$A$45,0),MATCH(C2767,'[1]Traitement outputs (2)'!$B$40:$Q$40,0)))</f>
        <v>202.98564822710691</v>
      </c>
      <c r="T2767">
        <f t="shared" si="260"/>
        <v>-15399.551825944363</v>
      </c>
      <c r="U2767">
        <f t="shared" si="261"/>
        <v>23572.479745836052</v>
      </c>
      <c r="X2767">
        <f t="shared" si="262"/>
        <v>0.3723688629225973</v>
      </c>
      <c r="Y2767">
        <f t="shared" si="263"/>
        <v>0.47593715976189493</v>
      </c>
    </row>
    <row r="2768" spans="1:25" x14ac:dyDescent="0.35">
      <c r="A2768" s="1">
        <v>34815.25</v>
      </c>
      <c r="B2768">
        <v>20.0002</v>
      </c>
      <c r="C2768">
        <f>_xlfn.IFNA(HLOOKUP(B2768,'[1]Traitement outputs'!$B$33:$Q$33,1,TRUE),16)</f>
        <v>20</v>
      </c>
      <c r="E2768" s="1">
        <v>34815.25</v>
      </c>
      <c r="F2768">
        <v>26.334700000000002</v>
      </c>
      <c r="G2768">
        <f t="shared" si="258"/>
        <v>26</v>
      </c>
      <c r="I2768" s="1">
        <v>34815.25</v>
      </c>
      <c r="J2768">
        <v>20796.3</v>
      </c>
      <c r="K2768">
        <f t="shared" si="259"/>
        <v>179.07960815921632</v>
      </c>
      <c r="M2768">
        <f>INDEX('[1]Traitement outputs (2)'!$B$51:$Q$56,MATCH(70,'[1]Traitement outputs (2)'!$A$51:$A$56,0),MATCH(C2768,'[1]Traitement outputs (2)'!$B$51:$Q$51,0))</f>
        <v>-16.864255714989046</v>
      </c>
      <c r="N2768">
        <f>INDEX('[1]Traitement outputs (2)'!$B$34:$Q$38,MATCH(70,'[1]Traitement outputs (2)'!$A$34:$A$38,0),MATCH(C2768,'[1]Traitement outputs (2)'!$B$33:$Q$33,0))</f>
        <v>-183.77989640241771</v>
      </c>
      <c r="O2768">
        <f>INDEX('[1]Traitement outputs (2)'!$B$58:$Q$63,MATCH(70,'[1]Traitement outputs (2)'!$A$58:$A$63,0),MATCH(C2768,'[1]Traitement outputs (2)'!$B$58:$Q$58,0))</f>
        <v>16.864787616041994</v>
      </c>
      <c r="P2768">
        <f>INDEX('[1]Traitement outputs (2)'!$B$41:$Q$45,MATCH(70,'[1]Traitement outputs (2)'!$A$41:$A$45,0),MATCH(C2768,'[1]Traitement outputs (2)'!$B$40:$Q$40,0))</f>
        <v>254.15803075879367</v>
      </c>
      <c r="Q2768">
        <f>IF(K2768&lt;30,INDEX('[1]Traitement outputs (2)'!$B$51:$Q$63,MATCH(70,'[1]Traitement outputs (2)'!$A$51:$A$63,0),MATCH(C2768,'[1]Traitement outputs (2)'!$B$51:$Q$51,0)),INDEX('[1]Traitement outputs (2)'!$B$34:$Q$38,MATCH(70,'[1]Traitement outputs (2)'!$A$34:$A$38,0),MATCH(C2768,'[1]Traitement outputs (2)'!$B$33:$Q$33,0)))</f>
        <v>-183.77989640241771</v>
      </c>
      <c r="R2768">
        <f>IF(K2768&lt;30,INDEX('[1]Traitement outputs (2)'!$B$58:$Q$63,MATCH(70,'[1]Traitement outputs (2)'!$A$58:$A$63,0),MATCH(C2768,'[1]Traitement outputs (2)'!$B$58:$Q$58,0)),INDEX('[1]Traitement outputs (2)'!$B$41:$Q$45,MATCH(70,'[1]Traitement outputs (2)'!$A$41:$A$45,0),MATCH(C2768,'[1]Traitement outputs (2)'!$B$40:$Q$40,0)))</f>
        <v>254.15803075879367</v>
      </c>
      <c r="T2768">
        <f t="shared" si="260"/>
        <v>-21342.138833337085</v>
      </c>
      <c r="U2768">
        <f t="shared" si="261"/>
        <v>29515.067122381799</v>
      </c>
      <c r="X2768">
        <f t="shared" si="262"/>
        <v>0.51606358805306241</v>
      </c>
      <c r="Y2768">
        <f t="shared" si="263"/>
        <v>0.59592021577150611</v>
      </c>
    </row>
    <row r="2769" spans="1:25" x14ac:dyDescent="0.35">
      <c r="A2769" s="1">
        <v>34815.291666666664</v>
      </c>
      <c r="B2769">
        <v>20.0169</v>
      </c>
      <c r="C2769">
        <f>_xlfn.IFNA(HLOOKUP(B2769,'[1]Traitement outputs'!$B$33:$Q$33,1,TRUE),16)</f>
        <v>20</v>
      </c>
      <c r="E2769" s="1">
        <v>34815.291666666664</v>
      </c>
      <c r="F2769">
        <v>23.880500000000001</v>
      </c>
      <c r="G2769">
        <f t="shared" si="258"/>
        <v>24</v>
      </c>
      <c r="I2769" s="1">
        <v>34815.291666666664</v>
      </c>
      <c r="J2769">
        <v>22480</v>
      </c>
      <c r="K2769">
        <f t="shared" si="259"/>
        <v>193.57816493410766</v>
      </c>
      <c r="M2769">
        <f>INDEX('[1]Traitement outputs (2)'!$B$51:$Q$56,MATCH(70,'[1]Traitement outputs (2)'!$A$51:$A$56,0),MATCH(C2769,'[1]Traitement outputs (2)'!$B$51:$Q$51,0))</f>
        <v>-16.864255714989046</v>
      </c>
      <c r="N2769">
        <f>INDEX('[1]Traitement outputs (2)'!$B$34:$Q$38,MATCH(70,'[1]Traitement outputs (2)'!$A$34:$A$38,0),MATCH(C2769,'[1]Traitement outputs (2)'!$B$33:$Q$33,0))</f>
        <v>-183.77989640241771</v>
      </c>
      <c r="O2769">
        <f>INDEX('[1]Traitement outputs (2)'!$B$58:$Q$63,MATCH(70,'[1]Traitement outputs (2)'!$A$58:$A$63,0),MATCH(C2769,'[1]Traitement outputs (2)'!$B$58:$Q$58,0))</f>
        <v>16.864787616041994</v>
      </c>
      <c r="P2769">
        <f>INDEX('[1]Traitement outputs (2)'!$B$41:$Q$45,MATCH(70,'[1]Traitement outputs (2)'!$A$41:$A$45,0),MATCH(C2769,'[1]Traitement outputs (2)'!$B$40:$Q$40,0))</f>
        <v>254.15803075879367</v>
      </c>
      <c r="Q2769">
        <f>IF(K2769&lt;30,INDEX('[1]Traitement outputs (2)'!$B$51:$Q$63,MATCH(70,'[1]Traitement outputs (2)'!$A$51:$A$63,0),MATCH(C2769,'[1]Traitement outputs (2)'!$B$51:$Q$51,0)),INDEX('[1]Traitement outputs (2)'!$B$34:$Q$38,MATCH(70,'[1]Traitement outputs (2)'!$A$34:$A$38,0),MATCH(C2769,'[1]Traitement outputs (2)'!$B$33:$Q$33,0)))</f>
        <v>-183.77989640241771</v>
      </c>
      <c r="R2769">
        <f>IF(K2769&lt;30,INDEX('[1]Traitement outputs (2)'!$B$58:$Q$63,MATCH(70,'[1]Traitement outputs (2)'!$A$58:$A$63,0),MATCH(C2769,'[1]Traitement outputs (2)'!$B$58:$Q$58,0)),INDEX('[1]Traitement outputs (2)'!$B$41:$Q$45,MATCH(70,'[1]Traitement outputs (2)'!$A$41:$A$45,0),MATCH(C2769,'[1]Traitement outputs (2)'!$B$40:$Q$40,0)))</f>
        <v>254.15803075879367</v>
      </c>
      <c r="T2769">
        <f t="shared" si="260"/>
        <v>-21342.138833337085</v>
      </c>
      <c r="U2769">
        <f t="shared" si="261"/>
        <v>29515.067122381799</v>
      </c>
      <c r="X2769">
        <f t="shared" si="262"/>
        <v>0.51606358805306241</v>
      </c>
      <c r="Y2769">
        <f t="shared" si="263"/>
        <v>0.59592021577150611</v>
      </c>
    </row>
    <row r="2770" spans="1:25" x14ac:dyDescent="0.35">
      <c r="A2770" s="1">
        <v>34815.333333333336</v>
      </c>
      <c r="B2770">
        <v>21.4739</v>
      </c>
      <c r="C2770">
        <f>_xlfn.IFNA(HLOOKUP(B2770,'[1]Traitement outputs'!$B$33:$Q$33,1,TRUE),16)</f>
        <v>20</v>
      </c>
      <c r="E2770" s="1">
        <v>34815.333333333336</v>
      </c>
      <c r="F2770">
        <v>22.2376</v>
      </c>
      <c r="G2770">
        <f t="shared" si="258"/>
        <v>22</v>
      </c>
      <c r="I2770" s="1">
        <v>34815.333333333336</v>
      </c>
      <c r="J2770">
        <v>28771.599999999999</v>
      </c>
      <c r="K2770">
        <f t="shared" si="259"/>
        <v>247.75593995632434</v>
      </c>
      <c r="M2770">
        <f>INDEX('[1]Traitement outputs (2)'!$B$51:$Q$56,MATCH(70,'[1]Traitement outputs (2)'!$A$51:$A$56,0),MATCH(C2770,'[1]Traitement outputs (2)'!$B$51:$Q$51,0))</f>
        <v>-16.864255714989046</v>
      </c>
      <c r="N2770">
        <f>INDEX('[1]Traitement outputs (2)'!$B$34:$Q$38,MATCH(70,'[1]Traitement outputs (2)'!$A$34:$A$38,0),MATCH(C2770,'[1]Traitement outputs (2)'!$B$33:$Q$33,0))</f>
        <v>-183.77989640241771</v>
      </c>
      <c r="O2770">
        <f>INDEX('[1]Traitement outputs (2)'!$B$58:$Q$63,MATCH(70,'[1]Traitement outputs (2)'!$A$58:$A$63,0),MATCH(C2770,'[1]Traitement outputs (2)'!$B$58:$Q$58,0))</f>
        <v>16.864787616041994</v>
      </c>
      <c r="P2770">
        <f>INDEX('[1]Traitement outputs (2)'!$B$41:$Q$45,MATCH(70,'[1]Traitement outputs (2)'!$A$41:$A$45,0),MATCH(C2770,'[1]Traitement outputs (2)'!$B$40:$Q$40,0))</f>
        <v>254.15803075879367</v>
      </c>
      <c r="Q2770">
        <f>IF(K2770&lt;30,INDEX('[1]Traitement outputs (2)'!$B$51:$Q$63,MATCH(70,'[1]Traitement outputs (2)'!$A$51:$A$63,0),MATCH(C2770,'[1]Traitement outputs (2)'!$B$51:$Q$51,0)),INDEX('[1]Traitement outputs (2)'!$B$34:$Q$38,MATCH(70,'[1]Traitement outputs (2)'!$A$34:$A$38,0),MATCH(C2770,'[1]Traitement outputs (2)'!$B$33:$Q$33,0)))</f>
        <v>-183.77989640241771</v>
      </c>
      <c r="R2770">
        <f>IF(K2770&lt;30,INDEX('[1]Traitement outputs (2)'!$B$58:$Q$63,MATCH(70,'[1]Traitement outputs (2)'!$A$58:$A$63,0),MATCH(C2770,'[1]Traitement outputs (2)'!$B$58:$Q$58,0)),INDEX('[1]Traitement outputs (2)'!$B$41:$Q$45,MATCH(70,'[1]Traitement outputs (2)'!$A$41:$A$45,0),MATCH(C2770,'[1]Traitement outputs (2)'!$B$40:$Q$40,0)))</f>
        <v>254.15803075879367</v>
      </c>
      <c r="T2770">
        <f t="shared" si="260"/>
        <v>-21342.138833337085</v>
      </c>
      <c r="U2770">
        <f t="shared" si="261"/>
        <v>29515.067122381799</v>
      </c>
      <c r="X2770">
        <f t="shared" si="262"/>
        <v>0.51606358805306241</v>
      </c>
      <c r="Y2770">
        <f t="shared" si="263"/>
        <v>0.59592021577150611</v>
      </c>
    </row>
    <row r="2771" spans="1:25" x14ac:dyDescent="0.35">
      <c r="A2771" s="1">
        <v>34815.375</v>
      </c>
      <c r="B2771">
        <v>23.4862</v>
      </c>
      <c r="C2771">
        <f>_xlfn.IFNA(HLOOKUP(B2771,'[1]Traitement outputs'!$B$33:$Q$33,1,TRUE),16)</f>
        <v>22</v>
      </c>
      <c r="E2771" s="1">
        <v>34815.375</v>
      </c>
      <c r="F2771">
        <v>22.0137</v>
      </c>
      <c r="G2771">
        <f t="shared" si="258"/>
        <v>22</v>
      </c>
      <c r="I2771" s="1">
        <v>34815.375</v>
      </c>
      <c r="J2771">
        <v>34697.800000000003</v>
      </c>
      <c r="K2771">
        <f t="shared" si="259"/>
        <v>298.78720868552853</v>
      </c>
      <c r="M2771">
        <f>INDEX('[1]Traitement outputs (2)'!$B$51:$Q$56,MATCH(70,'[1]Traitement outputs (2)'!$A$51:$A$56,0),MATCH(C2771,'[1]Traitement outputs (2)'!$B$51:$Q$51,0))</f>
        <v>-79.342574701900858</v>
      </c>
      <c r="N2771">
        <f>INDEX('[1]Traitement outputs (2)'!$B$34:$Q$38,MATCH(70,'[1]Traitement outputs (2)'!$A$34:$A$38,0),MATCH(C2771,'[1]Traitement outputs (2)'!$B$33:$Q$33,0))</f>
        <v>-237.95145474030227</v>
      </c>
      <c r="O2771">
        <f>INDEX('[1]Traitement outputs (2)'!$B$58:$Q$63,MATCH(70,'[1]Traitement outputs (2)'!$A$58:$A$63,0),MATCH(C2771,'[1]Traitement outputs (2)'!$B$58:$Q$58,0))</f>
        <v>79.34249368302325</v>
      </c>
      <c r="P2771">
        <f>INDEX('[1]Traitement outputs (2)'!$B$41:$Q$45,MATCH(70,'[1]Traitement outputs (2)'!$A$41:$A$45,0),MATCH(C2771,'[1]Traitement outputs (2)'!$B$40:$Q$40,0))</f>
        <v>308.329590329962</v>
      </c>
      <c r="Q2771">
        <f>IF(K2771&lt;30,INDEX('[1]Traitement outputs (2)'!$B$51:$Q$63,MATCH(70,'[1]Traitement outputs (2)'!$A$51:$A$63,0),MATCH(C2771,'[1]Traitement outputs (2)'!$B$51:$Q$51,0)),INDEX('[1]Traitement outputs (2)'!$B$34:$Q$38,MATCH(70,'[1]Traitement outputs (2)'!$A$34:$A$38,0),MATCH(C2771,'[1]Traitement outputs (2)'!$B$33:$Q$33,0)))</f>
        <v>-237.95145474030227</v>
      </c>
      <c r="R2771">
        <f>IF(K2771&lt;30,INDEX('[1]Traitement outputs (2)'!$B$58:$Q$63,MATCH(70,'[1]Traitement outputs (2)'!$A$58:$A$63,0),MATCH(C2771,'[1]Traitement outputs (2)'!$B$58:$Q$58,0)),INDEX('[1]Traitement outputs (2)'!$B$41:$Q$45,MATCH(70,'[1]Traitement outputs (2)'!$A$41:$A$45,0),MATCH(C2771,'[1]Traitement outputs (2)'!$B$40:$Q$40,0)))</f>
        <v>308.329590329962</v>
      </c>
      <c r="T2771">
        <f t="shared" si="260"/>
        <v>-27633.016897245612</v>
      </c>
      <c r="U2771">
        <f t="shared" si="261"/>
        <v>35805.94532951009</v>
      </c>
      <c r="X2771">
        <f t="shared" si="262"/>
        <v>0.66818016507550282</v>
      </c>
      <c r="Y2771">
        <f t="shared" si="263"/>
        <v>0.72293539358017622</v>
      </c>
    </row>
    <row r="2772" spans="1:25" x14ac:dyDescent="0.35">
      <c r="A2772" s="1">
        <v>34815.416666666664</v>
      </c>
      <c r="B2772">
        <v>23.6098</v>
      </c>
      <c r="C2772">
        <f>_xlfn.IFNA(HLOOKUP(B2772,'[1]Traitement outputs'!$B$33:$Q$33,1,TRUE),16)</f>
        <v>22</v>
      </c>
      <c r="E2772" s="1">
        <v>34815.416666666664</v>
      </c>
      <c r="F2772">
        <v>39.256100000000004</v>
      </c>
      <c r="G2772">
        <f t="shared" si="258"/>
        <v>39</v>
      </c>
      <c r="I2772" s="1">
        <v>34815.416666666664</v>
      </c>
      <c r="J2772">
        <v>34008.6</v>
      </c>
      <c r="K2772">
        <f t="shared" si="259"/>
        <v>292.85241903817138</v>
      </c>
      <c r="M2772">
        <f>INDEX('[1]Traitement outputs (2)'!$B$51:$Q$56,MATCH(70,'[1]Traitement outputs (2)'!$A$51:$A$56,0),MATCH(C2772,'[1]Traitement outputs (2)'!$B$51:$Q$51,0))</f>
        <v>-79.342574701900858</v>
      </c>
      <c r="N2772">
        <f>INDEX('[1]Traitement outputs (2)'!$B$34:$Q$38,MATCH(70,'[1]Traitement outputs (2)'!$A$34:$A$38,0),MATCH(C2772,'[1]Traitement outputs (2)'!$B$33:$Q$33,0))</f>
        <v>-237.95145474030227</v>
      </c>
      <c r="O2772">
        <f>INDEX('[1]Traitement outputs (2)'!$B$58:$Q$63,MATCH(70,'[1]Traitement outputs (2)'!$A$58:$A$63,0),MATCH(C2772,'[1]Traitement outputs (2)'!$B$58:$Q$58,0))</f>
        <v>79.34249368302325</v>
      </c>
      <c r="P2772">
        <f>INDEX('[1]Traitement outputs (2)'!$B$41:$Q$45,MATCH(70,'[1]Traitement outputs (2)'!$A$41:$A$45,0),MATCH(C2772,'[1]Traitement outputs (2)'!$B$40:$Q$40,0))</f>
        <v>308.329590329962</v>
      </c>
      <c r="Q2772">
        <f>IF(K2772&lt;30,INDEX('[1]Traitement outputs (2)'!$B$51:$Q$63,MATCH(70,'[1]Traitement outputs (2)'!$A$51:$A$63,0),MATCH(C2772,'[1]Traitement outputs (2)'!$B$51:$Q$51,0)),INDEX('[1]Traitement outputs (2)'!$B$34:$Q$38,MATCH(70,'[1]Traitement outputs (2)'!$A$34:$A$38,0),MATCH(C2772,'[1]Traitement outputs (2)'!$B$33:$Q$33,0)))</f>
        <v>-237.95145474030227</v>
      </c>
      <c r="R2772">
        <f>IF(K2772&lt;30,INDEX('[1]Traitement outputs (2)'!$B$58:$Q$63,MATCH(70,'[1]Traitement outputs (2)'!$A$58:$A$63,0),MATCH(C2772,'[1]Traitement outputs (2)'!$B$58:$Q$58,0)),INDEX('[1]Traitement outputs (2)'!$B$41:$Q$45,MATCH(70,'[1]Traitement outputs (2)'!$A$41:$A$45,0),MATCH(C2772,'[1]Traitement outputs (2)'!$B$40:$Q$40,0)))</f>
        <v>308.329590329962</v>
      </c>
      <c r="T2772">
        <f t="shared" si="260"/>
        <v>-27633.016897245612</v>
      </c>
      <c r="U2772">
        <f t="shared" si="261"/>
        <v>35805.94532951009</v>
      </c>
      <c r="X2772">
        <f t="shared" si="262"/>
        <v>0.66818016507550282</v>
      </c>
      <c r="Y2772">
        <f t="shared" si="263"/>
        <v>0.72293539358017622</v>
      </c>
    </row>
    <row r="2773" spans="1:25" x14ac:dyDescent="0.35">
      <c r="A2773" s="1">
        <v>34815.458333333336</v>
      </c>
      <c r="B2773">
        <v>20.6844</v>
      </c>
      <c r="C2773">
        <f>_xlfn.IFNA(HLOOKUP(B2773,'[1]Traitement outputs'!$B$33:$Q$33,1,TRUE),16)</f>
        <v>20</v>
      </c>
      <c r="E2773" s="1">
        <v>34815.458333333336</v>
      </c>
      <c r="F2773">
        <v>36.863700000000001</v>
      </c>
      <c r="G2773">
        <f t="shared" si="258"/>
        <v>37</v>
      </c>
      <c r="I2773" s="1">
        <v>34815.458333333336</v>
      </c>
      <c r="J2773">
        <v>16295.6</v>
      </c>
      <c r="K2773">
        <f t="shared" si="259"/>
        <v>140.32350286922798</v>
      </c>
      <c r="M2773">
        <f>INDEX('[1]Traitement outputs (2)'!$B$51:$Q$56,MATCH(70,'[1]Traitement outputs (2)'!$A$51:$A$56,0),MATCH(C2773,'[1]Traitement outputs (2)'!$B$51:$Q$51,0))</f>
        <v>-16.864255714989046</v>
      </c>
      <c r="N2773">
        <f>INDEX('[1]Traitement outputs (2)'!$B$34:$Q$38,MATCH(70,'[1]Traitement outputs (2)'!$A$34:$A$38,0),MATCH(C2773,'[1]Traitement outputs (2)'!$B$33:$Q$33,0))</f>
        <v>-183.77989640241771</v>
      </c>
      <c r="O2773">
        <f>INDEX('[1]Traitement outputs (2)'!$B$58:$Q$63,MATCH(70,'[1]Traitement outputs (2)'!$A$58:$A$63,0),MATCH(C2773,'[1]Traitement outputs (2)'!$B$58:$Q$58,0))</f>
        <v>16.864787616041994</v>
      </c>
      <c r="P2773">
        <f>INDEX('[1]Traitement outputs (2)'!$B$41:$Q$45,MATCH(70,'[1]Traitement outputs (2)'!$A$41:$A$45,0),MATCH(C2773,'[1]Traitement outputs (2)'!$B$40:$Q$40,0))</f>
        <v>254.15803075879367</v>
      </c>
      <c r="Q2773">
        <f>IF(K2773&lt;30,INDEX('[1]Traitement outputs (2)'!$B$51:$Q$63,MATCH(70,'[1]Traitement outputs (2)'!$A$51:$A$63,0),MATCH(C2773,'[1]Traitement outputs (2)'!$B$51:$Q$51,0)),INDEX('[1]Traitement outputs (2)'!$B$34:$Q$38,MATCH(70,'[1]Traitement outputs (2)'!$A$34:$A$38,0),MATCH(C2773,'[1]Traitement outputs (2)'!$B$33:$Q$33,0)))</f>
        <v>-183.77989640241771</v>
      </c>
      <c r="R2773">
        <f>IF(K2773&lt;30,INDEX('[1]Traitement outputs (2)'!$B$58:$Q$63,MATCH(70,'[1]Traitement outputs (2)'!$A$58:$A$63,0),MATCH(C2773,'[1]Traitement outputs (2)'!$B$58:$Q$58,0)),INDEX('[1]Traitement outputs (2)'!$B$41:$Q$45,MATCH(70,'[1]Traitement outputs (2)'!$A$41:$A$45,0),MATCH(C2773,'[1]Traitement outputs (2)'!$B$40:$Q$40,0)))</f>
        <v>254.15803075879367</v>
      </c>
      <c r="T2773">
        <f t="shared" si="260"/>
        <v>-21342.138833337085</v>
      </c>
      <c r="U2773">
        <f t="shared" si="261"/>
        <v>29515.067122381799</v>
      </c>
      <c r="X2773">
        <f t="shared" si="262"/>
        <v>0.51606358805306241</v>
      </c>
      <c r="Y2773">
        <f t="shared" si="263"/>
        <v>0.59592021577150611</v>
      </c>
    </row>
    <row r="2774" spans="1:25" x14ac:dyDescent="0.35">
      <c r="A2774" s="1">
        <v>34815.5</v>
      </c>
      <c r="B2774">
        <v>20.000299999999999</v>
      </c>
      <c r="C2774">
        <f>_xlfn.IFNA(HLOOKUP(B2774,'[1]Traitement outputs'!$B$33:$Q$33,1,TRUE),16)</f>
        <v>20</v>
      </c>
      <c r="E2774" s="1">
        <v>34815.5</v>
      </c>
      <c r="F2774">
        <v>29.380299999999998</v>
      </c>
      <c r="G2774">
        <f t="shared" si="258"/>
        <v>29</v>
      </c>
      <c r="I2774" s="1">
        <v>34815.5</v>
      </c>
      <c r="J2774">
        <v>11718</v>
      </c>
      <c r="K2774">
        <f t="shared" si="259"/>
        <v>100.90520181040363</v>
      </c>
      <c r="M2774">
        <f>INDEX('[1]Traitement outputs (2)'!$B$51:$Q$56,MATCH(70,'[1]Traitement outputs (2)'!$A$51:$A$56,0),MATCH(C2774,'[1]Traitement outputs (2)'!$B$51:$Q$51,0))</f>
        <v>-16.864255714989046</v>
      </c>
      <c r="N2774">
        <f>INDEX('[1]Traitement outputs (2)'!$B$34:$Q$38,MATCH(70,'[1]Traitement outputs (2)'!$A$34:$A$38,0),MATCH(C2774,'[1]Traitement outputs (2)'!$B$33:$Q$33,0))</f>
        <v>-183.77989640241771</v>
      </c>
      <c r="O2774">
        <f>INDEX('[1]Traitement outputs (2)'!$B$58:$Q$63,MATCH(70,'[1]Traitement outputs (2)'!$A$58:$A$63,0),MATCH(C2774,'[1]Traitement outputs (2)'!$B$58:$Q$58,0))</f>
        <v>16.864787616041994</v>
      </c>
      <c r="P2774">
        <f>INDEX('[1]Traitement outputs (2)'!$B$41:$Q$45,MATCH(70,'[1]Traitement outputs (2)'!$A$41:$A$45,0),MATCH(C2774,'[1]Traitement outputs (2)'!$B$40:$Q$40,0))</f>
        <v>254.15803075879367</v>
      </c>
      <c r="Q2774">
        <f>IF(K2774&lt;30,INDEX('[1]Traitement outputs (2)'!$B$51:$Q$63,MATCH(70,'[1]Traitement outputs (2)'!$A$51:$A$63,0),MATCH(C2774,'[1]Traitement outputs (2)'!$B$51:$Q$51,0)),INDEX('[1]Traitement outputs (2)'!$B$34:$Q$38,MATCH(70,'[1]Traitement outputs (2)'!$A$34:$A$38,0),MATCH(C2774,'[1]Traitement outputs (2)'!$B$33:$Q$33,0)))</f>
        <v>-183.77989640241771</v>
      </c>
      <c r="R2774">
        <f>IF(K2774&lt;30,INDEX('[1]Traitement outputs (2)'!$B$58:$Q$63,MATCH(70,'[1]Traitement outputs (2)'!$A$58:$A$63,0),MATCH(C2774,'[1]Traitement outputs (2)'!$B$58:$Q$58,0)),INDEX('[1]Traitement outputs (2)'!$B$41:$Q$45,MATCH(70,'[1]Traitement outputs (2)'!$A$41:$A$45,0),MATCH(C2774,'[1]Traitement outputs (2)'!$B$40:$Q$40,0)))</f>
        <v>254.15803075879367</v>
      </c>
      <c r="T2774">
        <f t="shared" si="260"/>
        <v>-21342.138833337085</v>
      </c>
      <c r="U2774">
        <f t="shared" si="261"/>
        <v>29515.067122381799</v>
      </c>
      <c r="X2774">
        <f t="shared" si="262"/>
        <v>0.51606358805306241</v>
      </c>
      <c r="Y2774">
        <f t="shared" si="263"/>
        <v>0.59592021577150611</v>
      </c>
    </row>
    <row r="2775" spans="1:25" x14ac:dyDescent="0.35">
      <c r="A2775" s="1">
        <v>34815.541666666664</v>
      </c>
      <c r="B2775">
        <v>20.000900000000001</v>
      </c>
      <c r="C2775">
        <f>_xlfn.IFNA(HLOOKUP(B2775,'[1]Traitement outputs'!$B$33:$Q$33,1,TRUE),16)</f>
        <v>20</v>
      </c>
      <c r="E2775" s="1">
        <v>34815.541666666664</v>
      </c>
      <c r="F2775">
        <v>26.702300000000001</v>
      </c>
      <c r="G2775">
        <f t="shared" si="258"/>
        <v>27</v>
      </c>
      <c r="I2775" s="1">
        <v>34815.541666666664</v>
      </c>
      <c r="J2775">
        <v>9322.49</v>
      </c>
      <c r="K2775">
        <f t="shared" si="259"/>
        <v>80.277157776537777</v>
      </c>
      <c r="M2775">
        <f>INDEX('[1]Traitement outputs (2)'!$B$51:$Q$56,MATCH(70,'[1]Traitement outputs (2)'!$A$51:$A$56,0),MATCH(C2775,'[1]Traitement outputs (2)'!$B$51:$Q$51,0))</f>
        <v>-16.864255714989046</v>
      </c>
      <c r="N2775">
        <f>INDEX('[1]Traitement outputs (2)'!$B$34:$Q$38,MATCH(70,'[1]Traitement outputs (2)'!$A$34:$A$38,0),MATCH(C2775,'[1]Traitement outputs (2)'!$B$33:$Q$33,0))</f>
        <v>-183.77989640241771</v>
      </c>
      <c r="O2775">
        <f>INDEX('[1]Traitement outputs (2)'!$B$58:$Q$63,MATCH(70,'[1]Traitement outputs (2)'!$A$58:$A$63,0),MATCH(C2775,'[1]Traitement outputs (2)'!$B$58:$Q$58,0))</f>
        <v>16.864787616041994</v>
      </c>
      <c r="P2775">
        <f>INDEX('[1]Traitement outputs (2)'!$B$41:$Q$45,MATCH(70,'[1]Traitement outputs (2)'!$A$41:$A$45,0),MATCH(C2775,'[1]Traitement outputs (2)'!$B$40:$Q$40,0))</f>
        <v>254.15803075879367</v>
      </c>
      <c r="Q2775">
        <f>IF(K2775&lt;30,INDEX('[1]Traitement outputs (2)'!$B$51:$Q$63,MATCH(70,'[1]Traitement outputs (2)'!$A$51:$A$63,0),MATCH(C2775,'[1]Traitement outputs (2)'!$B$51:$Q$51,0)),INDEX('[1]Traitement outputs (2)'!$B$34:$Q$38,MATCH(70,'[1]Traitement outputs (2)'!$A$34:$A$38,0),MATCH(C2775,'[1]Traitement outputs (2)'!$B$33:$Q$33,0)))</f>
        <v>-183.77989640241771</v>
      </c>
      <c r="R2775">
        <f>IF(K2775&lt;30,INDEX('[1]Traitement outputs (2)'!$B$58:$Q$63,MATCH(70,'[1]Traitement outputs (2)'!$A$58:$A$63,0),MATCH(C2775,'[1]Traitement outputs (2)'!$B$58:$Q$58,0)),INDEX('[1]Traitement outputs (2)'!$B$41:$Q$45,MATCH(70,'[1]Traitement outputs (2)'!$A$41:$A$45,0),MATCH(C2775,'[1]Traitement outputs (2)'!$B$40:$Q$40,0)))</f>
        <v>254.15803075879367</v>
      </c>
      <c r="T2775">
        <f t="shared" si="260"/>
        <v>-21342.138833337085</v>
      </c>
      <c r="U2775">
        <f t="shared" si="261"/>
        <v>29515.067122381799</v>
      </c>
      <c r="X2775">
        <f t="shared" si="262"/>
        <v>0.51606358805306241</v>
      </c>
      <c r="Y2775">
        <f t="shared" si="263"/>
        <v>0.59592021577150611</v>
      </c>
    </row>
    <row r="2776" spans="1:25" x14ac:dyDescent="0.35">
      <c r="A2776" s="1">
        <v>34815.583333333336</v>
      </c>
      <c r="B2776">
        <v>20.000699999999998</v>
      </c>
      <c r="C2776">
        <f>_xlfn.IFNA(HLOOKUP(B2776,'[1]Traitement outputs'!$B$33:$Q$33,1,TRUE),16)</f>
        <v>20</v>
      </c>
      <c r="E2776" s="1">
        <v>34815.583333333336</v>
      </c>
      <c r="F2776">
        <v>25.744900000000001</v>
      </c>
      <c r="G2776">
        <f t="shared" si="258"/>
        <v>26</v>
      </c>
      <c r="I2776" s="1">
        <v>34815.583333333336</v>
      </c>
      <c r="J2776">
        <v>11821.2</v>
      </c>
      <c r="K2776">
        <f t="shared" si="259"/>
        <v>101.79387025440718</v>
      </c>
      <c r="M2776">
        <f>INDEX('[1]Traitement outputs (2)'!$B$51:$Q$56,MATCH(70,'[1]Traitement outputs (2)'!$A$51:$A$56,0),MATCH(C2776,'[1]Traitement outputs (2)'!$B$51:$Q$51,0))</f>
        <v>-16.864255714989046</v>
      </c>
      <c r="N2776">
        <f>INDEX('[1]Traitement outputs (2)'!$B$34:$Q$38,MATCH(70,'[1]Traitement outputs (2)'!$A$34:$A$38,0),MATCH(C2776,'[1]Traitement outputs (2)'!$B$33:$Q$33,0))</f>
        <v>-183.77989640241771</v>
      </c>
      <c r="O2776">
        <f>INDEX('[1]Traitement outputs (2)'!$B$58:$Q$63,MATCH(70,'[1]Traitement outputs (2)'!$A$58:$A$63,0),MATCH(C2776,'[1]Traitement outputs (2)'!$B$58:$Q$58,0))</f>
        <v>16.864787616041994</v>
      </c>
      <c r="P2776">
        <f>INDEX('[1]Traitement outputs (2)'!$B$41:$Q$45,MATCH(70,'[1]Traitement outputs (2)'!$A$41:$A$45,0),MATCH(C2776,'[1]Traitement outputs (2)'!$B$40:$Q$40,0))</f>
        <v>254.15803075879367</v>
      </c>
      <c r="Q2776">
        <f>IF(K2776&lt;30,INDEX('[1]Traitement outputs (2)'!$B$51:$Q$63,MATCH(70,'[1]Traitement outputs (2)'!$A$51:$A$63,0),MATCH(C2776,'[1]Traitement outputs (2)'!$B$51:$Q$51,0)),INDEX('[1]Traitement outputs (2)'!$B$34:$Q$38,MATCH(70,'[1]Traitement outputs (2)'!$A$34:$A$38,0),MATCH(C2776,'[1]Traitement outputs (2)'!$B$33:$Q$33,0)))</f>
        <v>-183.77989640241771</v>
      </c>
      <c r="R2776">
        <f>IF(K2776&lt;30,INDEX('[1]Traitement outputs (2)'!$B$58:$Q$63,MATCH(70,'[1]Traitement outputs (2)'!$A$58:$A$63,0),MATCH(C2776,'[1]Traitement outputs (2)'!$B$58:$Q$58,0)),INDEX('[1]Traitement outputs (2)'!$B$41:$Q$45,MATCH(70,'[1]Traitement outputs (2)'!$A$41:$A$45,0),MATCH(C2776,'[1]Traitement outputs (2)'!$B$40:$Q$40,0)))</f>
        <v>254.15803075879367</v>
      </c>
      <c r="T2776">
        <f t="shared" si="260"/>
        <v>-21342.138833337085</v>
      </c>
      <c r="U2776">
        <f t="shared" si="261"/>
        <v>29515.067122381799</v>
      </c>
      <c r="X2776">
        <f t="shared" si="262"/>
        <v>0.51606358805306241</v>
      </c>
      <c r="Y2776">
        <f t="shared" si="263"/>
        <v>0.59592021577150611</v>
      </c>
    </row>
    <row r="2777" spans="1:25" x14ac:dyDescent="0.35">
      <c r="A2777" s="1">
        <v>34815.625</v>
      </c>
      <c r="B2777">
        <v>20.000699999999998</v>
      </c>
      <c r="C2777">
        <f>_xlfn.IFNA(HLOOKUP(B2777,'[1]Traitement outputs'!$B$33:$Q$33,1,TRUE),16)</f>
        <v>20</v>
      </c>
      <c r="E2777" s="1">
        <v>34815.625</v>
      </c>
      <c r="F2777">
        <v>25.4315</v>
      </c>
      <c r="G2777">
        <f t="shared" si="258"/>
        <v>25</v>
      </c>
      <c r="I2777" s="1">
        <v>34815.625</v>
      </c>
      <c r="J2777">
        <v>7507.56</v>
      </c>
      <c r="K2777">
        <f t="shared" si="259"/>
        <v>64.648562630458599</v>
      </c>
      <c r="M2777">
        <f>INDEX('[1]Traitement outputs (2)'!$B$51:$Q$56,MATCH(70,'[1]Traitement outputs (2)'!$A$51:$A$56,0),MATCH(C2777,'[1]Traitement outputs (2)'!$B$51:$Q$51,0))</f>
        <v>-16.864255714989046</v>
      </c>
      <c r="N2777">
        <f>INDEX('[1]Traitement outputs (2)'!$B$34:$Q$38,MATCH(70,'[1]Traitement outputs (2)'!$A$34:$A$38,0),MATCH(C2777,'[1]Traitement outputs (2)'!$B$33:$Q$33,0))</f>
        <v>-183.77989640241771</v>
      </c>
      <c r="O2777">
        <f>INDEX('[1]Traitement outputs (2)'!$B$58:$Q$63,MATCH(70,'[1]Traitement outputs (2)'!$A$58:$A$63,0),MATCH(C2777,'[1]Traitement outputs (2)'!$B$58:$Q$58,0))</f>
        <v>16.864787616041994</v>
      </c>
      <c r="P2777">
        <f>INDEX('[1]Traitement outputs (2)'!$B$41:$Q$45,MATCH(70,'[1]Traitement outputs (2)'!$A$41:$A$45,0),MATCH(C2777,'[1]Traitement outputs (2)'!$B$40:$Q$40,0))</f>
        <v>254.15803075879367</v>
      </c>
      <c r="Q2777">
        <f>IF(K2777&lt;30,INDEX('[1]Traitement outputs (2)'!$B$51:$Q$63,MATCH(70,'[1]Traitement outputs (2)'!$A$51:$A$63,0),MATCH(C2777,'[1]Traitement outputs (2)'!$B$51:$Q$51,0)),INDEX('[1]Traitement outputs (2)'!$B$34:$Q$38,MATCH(70,'[1]Traitement outputs (2)'!$A$34:$A$38,0),MATCH(C2777,'[1]Traitement outputs (2)'!$B$33:$Q$33,0)))</f>
        <v>-183.77989640241771</v>
      </c>
      <c r="R2777">
        <f>IF(K2777&lt;30,INDEX('[1]Traitement outputs (2)'!$B$58:$Q$63,MATCH(70,'[1]Traitement outputs (2)'!$A$58:$A$63,0),MATCH(C2777,'[1]Traitement outputs (2)'!$B$58:$Q$58,0)),INDEX('[1]Traitement outputs (2)'!$B$41:$Q$45,MATCH(70,'[1]Traitement outputs (2)'!$A$41:$A$45,0),MATCH(C2777,'[1]Traitement outputs (2)'!$B$40:$Q$40,0)))</f>
        <v>254.15803075879367</v>
      </c>
      <c r="T2777">
        <f t="shared" si="260"/>
        <v>-21342.138833337085</v>
      </c>
      <c r="U2777">
        <f t="shared" si="261"/>
        <v>29515.067122381799</v>
      </c>
      <c r="X2777">
        <f t="shared" si="262"/>
        <v>0.51606358805306241</v>
      </c>
      <c r="Y2777">
        <f t="shared" si="263"/>
        <v>0.59592021577150611</v>
      </c>
    </row>
    <row r="2778" spans="1:25" x14ac:dyDescent="0.35">
      <c r="A2778" s="1">
        <v>34815.666666666664</v>
      </c>
      <c r="B2778">
        <v>20.000699999999998</v>
      </c>
      <c r="C2778">
        <f>_xlfn.IFNA(HLOOKUP(B2778,'[1]Traitement outputs'!$B$33:$Q$33,1,TRUE),16)</f>
        <v>20</v>
      </c>
      <c r="E2778" s="1">
        <v>34815.666666666664</v>
      </c>
      <c r="F2778">
        <v>25.258700000000001</v>
      </c>
      <c r="G2778">
        <f t="shared" si="258"/>
        <v>25</v>
      </c>
      <c r="I2778" s="1">
        <v>34815.666666666664</v>
      </c>
      <c r="J2778">
        <v>3939.2</v>
      </c>
      <c r="K2778">
        <f t="shared" si="259"/>
        <v>33.920956730802352</v>
      </c>
      <c r="M2778">
        <f>INDEX('[1]Traitement outputs (2)'!$B$51:$Q$56,MATCH(70,'[1]Traitement outputs (2)'!$A$51:$A$56,0),MATCH(C2778,'[1]Traitement outputs (2)'!$B$51:$Q$51,0))</f>
        <v>-16.864255714989046</v>
      </c>
      <c r="N2778">
        <f>INDEX('[1]Traitement outputs (2)'!$B$34:$Q$38,MATCH(70,'[1]Traitement outputs (2)'!$A$34:$A$38,0),MATCH(C2778,'[1]Traitement outputs (2)'!$B$33:$Q$33,0))</f>
        <v>-183.77989640241771</v>
      </c>
      <c r="O2778">
        <f>INDEX('[1]Traitement outputs (2)'!$B$58:$Q$63,MATCH(70,'[1]Traitement outputs (2)'!$A$58:$A$63,0),MATCH(C2778,'[1]Traitement outputs (2)'!$B$58:$Q$58,0))</f>
        <v>16.864787616041994</v>
      </c>
      <c r="P2778">
        <f>INDEX('[1]Traitement outputs (2)'!$B$41:$Q$45,MATCH(70,'[1]Traitement outputs (2)'!$A$41:$A$45,0),MATCH(C2778,'[1]Traitement outputs (2)'!$B$40:$Q$40,0))</f>
        <v>254.15803075879367</v>
      </c>
      <c r="Q2778">
        <f>IF(K2778&lt;30,INDEX('[1]Traitement outputs (2)'!$B$51:$Q$63,MATCH(70,'[1]Traitement outputs (2)'!$A$51:$A$63,0),MATCH(C2778,'[1]Traitement outputs (2)'!$B$51:$Q$51,0)),INDEX('[1]Traitement outputs (2)'!$B$34:$Q$38,MATCH(70,'[1]Traitement outputs (2)'!$A$34:$A$38,0),MATCH(C2778,'[1]Traitement outputs (2)'!$B$33:$Q$33,0)))</f>
        <v>-183.77989640241771</v>
      </c>
      <c r="R2778">
        <f>IF(K2778&lt;30,INDEX('[1]Traitement outputs (2)'!$B$58:$Q$63,MATCH(70,'[1]Traitement outputs (2)'!$A$58:$A$63,0),MATCH(C2778,'[1]Traitement outputs (2)'!$B$58:$Q$58,0)),INDEX('[1]Traitement outputs (2)'!$B$41:$Q$45,MATCH(70,'[1]Traitement outputs (2)'!$A$41:$A$45,0),MATCH(C2778,'[1]Traitement outputs (2)'!$B$40:$Q$40,0)))</f>
        <v>254.15803075879367</v>
      </c>
      <c r="T2778">
        <f t="shared" si="260"/>
        <v>-21342.138833337085</v>
      </c>
      <c r="U2778">
        <f t="shared" si="261"/>
        <v>29515.067122381799</v>
      </c>
      <c r="X2778">
        <f t="shared" si="262"/>
        <v>0.51606358805306241</v>
      </c>
      <c r="Y2778">
        <f t="shared" si="263"/>
        <v>0.59592021577150611</v>
      </c>
    </row>
    <row r="2779" spans="1:25" x14ac:dyDescent="0.35">
      <c r="A2779" s="1">
        <v>34815.708333333336</v>
      </c>
      <c r="B2779">
        <v>20.000599999999999</v>
      </c>
      <c r="C2779">
        <f>_xlfn.IFNA(HLOOKUP(B2779,'[1]Traitement outputs'!$B$33:$Q$33,1,TRUE),16)</f>
        <v>20</v>
      </c>
      <c r="E2779" s="1">
        <v>34815.708333333336</v>
      </c>
      <c r="F2779">
        <v>24.519400000000001</v>
      </c>
      <c r="G2779">
        <f t="shared" si="258"/>
        <v>25</v>
      </c>
      <c r="I2779" s="1">
        <v>34815.708333333336</v>
      </c>
      <c r="J2779">
        <v>2180.08</v>
      </c>
      <c r="K2779">
        <f t="shared" si="259"/>
        <v>18.772948657008424</v>
      </c>
      <c r="M2779">
        <f>INDEX('[1]Traitement outputs (2)'!$B$51:$Q$56,MATCH(70,'[1]Traitement outputs (2)'!$A$51:$A$56,0),MATCH(C2779,'[1]Traitement outputs (2)'!$B$51:$Q$51,0))</f>
        <v>-16.864255714989046</v>
      </c>
      <c r="N2779">
        <f>INDEX('[1]Traitement outputs (2)'!$B$34:$Q$38,MATCH(70,'[1]Traitement outputs (2)'!$A$34:$A$38,0),MATCH(C2779,'[1]Traitement outputs (2)'!$B$33:$Q$33,0))</f>
        <v>-183.77989640241771</v>
      </c>
      <c r="O2779">
        <f>INDEX('[1]Traitement outputs (2)'!$B$58:$Q$63,MATCH(70,'[1]Traitement outputs (2)'!$A$58:$A$63,0),MATCH(C2779,'[1]Traitement outputs (2)'!$B$58:$Q$58,0))</f>
        <v>16.864787616041994</v>
      </c>
      <c r="P2779">
        <f>INDEX('[1]Traitement outputs (2)'!$B$41:$Q$45,MATCH(70,'[1]Traitement outputs (2)'!$A$41:$A$45,0),MATCH(C2779,'[1]Traitement outputs (2)'!$B$40:$Q$40,0))</f>
        <v>254.15803075879367</v>
      </c>
      <c r="Q2779">
        <f>IF(K2779&lt;30,INDEX('[1]Traitement outputs (2)'!$B$51:$Q$63,MATCH(70,'[1]Traitement outputs (2)'!$A$51:$A$63,0),MATCH(C2779,'[1]Traitement outputs (2)'!$B$51:$Q$51,0)),INDEX('[1]Traitement outputs (2)'!$B$34:$Q$38,MATCH(70,'[1]Traitement outputs (2)'!$A$34:$A$38,0),MATCH(C2779,'[1]Traitement outputs (2)'!$B$33:$Q$33,0)))</f>
        <v>-16.864255714989046</v>
      </c>
      <c r="R2779">
        <f>IF(K2779&lt;30,INDEX('[1]Traitement outputs (2)'!$B$58:$Q$63,MATCH(70,'[1]Traitement outputs (2)'!$A$58:$A$63,0),MATCH(C2779,'[1]Traitement outputs (2)'!$B$58:$Q$58,0)),INDEX('[1]Traitement outputs (2)'!$B$41:$Q$45,MATCH(70,'[1]Traitement outputs (2)'!$A$41:$A$45,0),MATCH(C2779,'[1]Traitement outputs (2)'!$B$40:$Q$40,0)))</f>
        <v>16.864787616041994</v>
      </c>
      <c r="T2779">
        <f t="shared" si="260"/>
        <v>-1958.42577907482</v>
      </c>
      <c r="U2779">
        <f t="shared" si="261"/>
        <v>1958.4875481058175</v>
      </c>
      <c r="X2779">
        <f t="shared" si="262"/>
        <v>4.735571455032727E-2</v>
      </c>
      <c r="Y2779">
        <f t="shared" si="263"/>
        <v>3.954259420836595E-2</v>
      </c>
    </row>
    <row r="2780" spans="1:25" x14ac:dyDescent="0.35">
      <c r="A2780" s="1">
        <v>34815.75</v>
      </c>
      <c r="B2780">
        <v>20.000499999999999</v>
      </c>
      <c r="C2780">
        <f>_xlfn.IFNA(HLOOKUP(B2780,'[1]Traitement outputs'!$B$33:$Q$33,1,TRUE),16)</f>
        <v>20</v>
      </c>
      <c r="E2780" s="1">
        <v>34815.75</v>
      </c>
      <c r="F2780">
        <v>23.707599999999999</v>
      </c>
      <c r="G2780">
        <f t="shared" si="258"/>
        <v>24</v>
      </c>
      <c r="I2780" s="1">
        <v>34815.75</v>
      </c>
      <c r="J2780">
        <v>425.32499999999999</v>
      </c>
      <c r="K2780">
        <f t="shared" si="259"/>
        <v>3.6625281583896503</v>
      </c>
      <c r="M2780">
        <f>INDEX('[1]Traitement outputs (2)'!$B$51:$Q$56,MATCH(70,'[1]Traitement outputs (2)'!$A$51:$A$56,0),MATCH(C2780,'[1]Traitement outputs (2)'!$B$51:$Q$51,0))</f>
        <v>-16.864255714989046</v>
      </c>
      <c r="N2780">
        <f>INDEX('[1]Traitement outputs (2)'!$B$34:$Q$38,MATCH(70,'[1]Traitement outputs (2)'!$A$34:$A$38,0),MATCH(C2780,'[1]Traitement outputs (2)'!$B$33:$Q$33,0))</f>
        <v>-183.77989640241771</v>
      </c>
      <c r="O2780">
        <f>INDEX('[1]Traitement outputs (2)'!$B$58:$Q$63,MATCH(70,'[1]Traitement outputs (2)'!$A$58:$A$63,0),MATCH(C2780,'[1]Traitement outputs (2)'!$B$58:$Q$58,0))</f>
        <v>16.864787616041994</v>
      </c>
      <c r="P2780">
        <f>INDEX('[1]Traitement outputs (2)'!$B$41:$Q$45,MATCH(70,'[1]Traitement outputs (2)'!$A$41:$A$45,0),MATCH(C2780,'[1]Traitement outputs (2)'!$B$40:$Q$40,0))</f>
        <v>254.15803075879367</v>
      </c>
      <c r="Q2780">
        <f>IF(K2780&lt;30,INDEX('[1]Traitement outputs (2)'!$B$51:$Q$63,MATCH(70,'[1]Traitement outputs (2)'!$A$51:$A$63,0),MATCH(C2780,'[1]Traitement outputs (2)'!$B$51:$Q$51,0)),INDEX('[1]Traitement outputs (2)'!$B$34:$Q$38,MATCH(70,'[1]Traitement outputs (2)'!$A$34:$A$38,0),MATCH(C2780,'[1]Traitement outputs (2)'!$B$33:$Q$33,0)))</f>
        <v>-16.864255714989046</v>
      </c>
      <c r="R2780">
        <f>IF(K2780&lt;30,INDEX('[1]Traitement outputs (2)'!$B$58:$Q$63,MATCH(70,'[1]Traitement outputs (2)'!$A$58:$A$63,0),MATCH(C2780,'[1]Traitement outputs (2)'!$B$58:$Q$58,0)),INDEX('[1]Traitement outputs (2)'!$B$41:$Q$45,MATCH(70,'[1]Traitement outputs (2)'!$A$41:$A$45,0),MATCH(C2780,'[1]Traitement outputs (2)'!$B$40:$Q$40,0)))</f>
        <v>16.864787616041994</v>
      </c>
      <c r="T2780">
        <f t="shared" si="260"/>
        <v>-1958.42577907482</v>
      </c>
      <c r="U2780">
        <f t="shared" si="261"/>
        <v>1958.4875481058175</v>
      </c>
      <c r="X2780">
        <f t="shared" si="262"/>
        <v>4.735571455032727E-2</v>
      </c>
      <c r="Y2780">
        <f t="shared" si="263"/>
        <v>3.954259420836595E-2</v>
      </c>
    </row>
    <row r="2781" spans="1:25" x14ac:dyDescent="0.35">
      <c r="A2781" s="1">
        <v>34815.791666666664</v>
      </c>
      <c r="B2781">
        <v>20.000399999999999</v>
      </c>
      <c r="C2781">
        <f>_xlfn.IFNA(HLOOKUP(B2781,'[1]Traitement outputs'!$B$33:$Q$33,1,TRUE),16)</f>
        <v>20</v>
      </c>
      <c r="E2781" s="1">
        <v>34815.791666666664</v>
      </c>
      <c r="F2781">
        <v>23.1968</v>
      </c>
      <c r="G2781">
        <f t="shared" si="258"/>
        <v>23</v>
      </c>
      <c r="I2781" s="1">
        <v>34815.791666666664</v>
      </c>
      <c r="J2781">
        <v>0</v>
      </c>
      <c r="K2781">
        <f t="shared" si="259"/>
        <v>0</v>
      </c>
      <c r="M2781">
        <f>INDEX('[1]Traitement outputs (2)'!$B$51:$Q$56,MATCH(70,'[1]Traitement outputs (2)'!$A$51:$A$56,0),MATCH(C2781,'[1]Traitement outputs (2)'!$B$51:$Q$51,0))</f>
        <v>-16.864255714989046</v>
      </c>
      <c r="N2781">
        <f>INDEX('[1]Traitement outputs (2)'!$B$34:$Q$38,MATCH(70,'[1]Traitement outputs (2)'!$A$34:$A$38,0),MATCH(C2781,'[1]Traitement outputs (2)'!$B$33:$Q$33,0))</f>
        <v>-183.77989640241771</v>
      </c>
      <c r="O2781">
        <f>INDEX('[1]Traitement outputs (2)'!$B$58:$Q$63,MATCH(70,'[1]Traitement outputs (2)'!$A$58:$A$63,0),MATCH(C2781,'[1]Traitement outputs (2)'!$B$58:$Q$58,0))</f>
        <v>16.864787616041994</v>
      </c>
      <c r="P2781">
        <f>INDEX('[1]Traitement outputs (2)'!$B$41:$Q$45,MATCH(70,'[1]Traitement outputs (2)'!$A$41:$A$45,0),MATCH(C2781,'[1]Traitement outputs (2)'!$B$40:$Q$40,0))</f>
        <v>254.15803075879367</v>
      </c>
      <c r="Q2781">
        <f>IF(K2781&lt;30,INDEX('[1]Traitement outputs (2)'!$B$51:$Q$63,MATCH(70,'[1]Traitement outputs (2)'!$A$51:$A$63,0),MATCH(C2781,'[1]Traitement outputs (2)'!$B$51:$Q$51,0)),INDEX('[1]Traitement outputs (2)'!$B$34:$Q$38,MATCH(70,'[1]Traitement outputs (2)'!$A$34:$A$38,0),MATCH(C2781,'[1]Traitement outputs (2)'!$B$33:$Q$33,0)))</f>
        <v>-16.864255714989046</v>
      </c>
      <c r="R2781">
        <f>IF(K2781&lt;30,INDEX('[1]Traitement outputs (2)'!$B$58:$Q$63,MATCH(70,'[1]Traitement outputs (2)'!$A$58:$A$63,0),MATCH(C2781,'[1]Traitement outputs (2)'!$B$58:$Q$58,0)),INDEX('[1]Traitement outputs (2)'!$B$41:$Q$45,MATCH(70,'[1]Traitement outputs (2)'!$A$41:$A$45,0),MATCH(C2781,'[1]Traitement outputs (2)'!$B$40:$Q$40,0)))</f>
        <v>16.864787616041994</v>
      </c>
      <c r="T2781">
        <f t="shared" si="260"/>
        <v>-1958.42577907482</v>
      </c>
      <c r="U2781">
        <f t="shared" si="261"/>
        <v>1958.4875481058175</v>
      </c>
      <c r="X2781">
        <f t="shared" si="262"/>
        <v>4.735571455032727E-2</v>
      </c>
      <c r="Y2781">
        <f t="shared" si="263"/>
        <v>3.954259420836595E-2</v>
      </c>
    </row>
    <row r="2782" spans="1:25" x14ac:dyDescent="0.35">
      <c r="A2782" s="1">
        <v>34815.833333333336</v>
      </c>
      <c r="B2782">
        <v>20.000399999999999</v>
      </c>
      <c r="C2782">
        <f>_xlfn.IFNA(HLOOKUP(B2782,'[1]Traitement outputs'!$B$33:$Q$33,1,TRUE),16)</f>
        <v>20</v>
      </c>
      <c r="E2782" s="1">
        <v>34815.833333333336</v>
      </c>
      <c r="F2782">
        <v>22.852799999999998</v>
      </c>
      <c r="G2782">
        <f t="shared" si="258"/>
        <v>23</v>
      </c>
      <c r="I2782" s="1">
        <v>34815.833333333336</v>
      </c>
      <c r="J2782">
        <v>0</v>
      </c>
      <c r="K2782">
        <f t="shared" si="259"/>
        <v>0</v>
      </c>
      <c r="M2782">
        <f>INDEX('[1]Traitement outputs (2)'!$B$51:$Q$56,MATCH(70,'[1]Traitement outputs (2)'!$A$51:$A$56,0),MATCH(C2782,'[1]Traitement outputs (2)'!$B$51:$Q$51,0))</f>
        <v>-16.864255714989046</v>
      </c>
      <c r="N2782">
        <f>INDEX('[1]Traitement outputs (2)'!$B$34:$Q$38,MATCH(70,'[1]Traitement outputs (2)'!$A$34:$A$38,0),MATCH(C2782,'[1]Traitement outputs (2)'!$B$33:$Q$33,0))</f>
        <v>-183.77989640241771</v>
      </c>
      <c r="O2782">
        <f>INDEX('[1]Traitement outputs (2)'!$B$58:$Q$63,MATCH(70,'[1]Traitement outputs (2)'!$A$58:$A$63,0),MATCH(C2782,'[1]Traitement outputs (2)'!$B$58:$Q$58,0))</f>
        <v>16.864787616041994</v>
      </c>
      <c r="P2782">
        <f>INDEX('[1]Traitement outputs (2)'!$B$41:$Q$45,MATCH(70,'[1]Traitement outputs (2)'!$A$41:$A$45,0),MATCH(C2782,'[1]Traitement outputs (2)'!$B$40:$Q$40,0))</f>
        <v>254.15803075879367</v>
      </c>
      <c r="Q2782">
        <f>IF(K2782&lt;30,INDEX('[1]Traitement outputs (2)'!$B$51:$Q$63,MATCH(70,'[1]Traitement outputs (2)'!$A$51:$A$63,0),MATCH(C2782,'[1]Traitement outputs (2)'!$B$51:$Q$51,0)),INDEX('[1]Traitement outputs (2)'!$B$34:$Q$38,MATCH(70,'[1]Traitement outputs (2)'!$A$34:$A$38,0),MATCH(C2782,'[1]Traitement outputs (2)'!$B$33:$Q$33,0)))</f>
        <v>-16.864255714989046</v>
      </c>
      <c r="R2782">
        <f>IF(K2782&lt;30,INDEX('[1]Traitement outputs (2)'!$B$58:$Q$63,MATCH(70,'[1]Traitement outputs (2)'!$A$58:$A$63,0),MATCH(C2782,'[1]Traitement outputs (2)'!$B$58:$Q$58,0)),INDEX('[1]Traitement outputs (2)'!$B$41:$Q$45,MATCH(70,'[1]Traitement outputs (2)'!$A$41:$A$45,0),MATCH(C2782,'[1]Traitement outputs (2)'!$B$40:$Q$40,0)))</f>
        <v>16.864787616041994</v>
      </c>
      <c r="T2782">
        <f t="shared" si="260"/>
        <v>-1958.42577907482</v>
      </c>
      <c r="U2782">
        <f t="shared" si="261"/>
        <v>1958.4875481058175</v>
      </c>
      <c r="X2782">
        <f t="shared" si="262"/>
        <v>4.735571455032727E-2</v>
      </c>
      <c r="Y2782">
        <f t="shared" si="263"/>
        <v>3.954259420836595E-2</v>
      </c>
    </row>
    <row r="2783" spans="1:25" x14ac:dyDescent="0.35">
      <c r="A2783" s="1">
        <v>34815.875</v>
      </c>
      <c r="B2783">
        <v>16.1218</v>
      </c>
      <c r="C2783">
        <f>_xlfn.IFNA(HLOOKUP(B2783,'[1]Traitement outputs'!$B$33:$Q$33,1,TRUE),16)</f>
        <v>16</v>
      </c>
      <c r="E2783" s="1">
        <v>34815.875</v>
      </c>
      <c r="F2783">
        <v>28.4756</v>
      </c>
      <c r="G2783">
        <f t="shared" si="258"/>
        <v>28</v>
      </c>
      <c r="I2783" s="1">
        <v>34815.875</v>
      </c>
      <c r="J2783">
        <v>0</v>
      </c>
      <c r="K2783">
        <f t="shared" si="259"/>
        <v>0</v>
      </c>
      <c r="M2783">
        <f>INDEX('[1]Traitement outputs (2)'!$B$51:$Q$56,MATCH(70,'[1]Traitement outputs (2)'!$A$51:$A$56,0),MATCH(C2783,'[1]Traitement outputs (2)'!$B$51:$Q$51,0))</f>
        <v>-27.907128105419115</v>
      </c>
      <c r="N2783">
        <f>INDEX('[1]Traitement outputs (2)'!$B$34:$Q$38,MATCH(70,'[1]Traitement outputs (2)'!$A$34:$A$38,0),MATCH(C2783,'[1]Traitement outputs (2)'!$B$33:$Q$33,0))</f>
        <v>-87.65601603539298</v>
      </c>
      <c r="O2783">
        <f>INDEX('[1]Traitement outputs (2)'!$B$58:$Q$63,MATCH(70,'[1]Traitement outputs (2)'!$A$58:$A$63,0),MATCH(C2783,'[1]Traitement outputs (2)'!$B$58:$Q$58,0))</f>
        <v>27.907128104236733</v>
      </c>
      <c r="P2783">
        <f>INDEX('[1]Traitement outputs (2)'!$B$41:$Q$45,MATCH(70,'[1]Traitement outputs (2)'!$A$41:$A$45,0),MATCH(C2783,'[1]Traitement outputs (2)'!$B$40:$Q$40,0))</f>
        <v>158.03405896601754</v>
      </c>
      <c r="Q2783">
        <f>IF(K2783&lt;30,INDEX('[1]Traitement outputs (2)'!$B$51:$Q$63,MATCH(70,'[1]Traitement outputs (2)'!$A$51:$A$63,0),MATCH(C2783,'[1]Traitement outputs (2)'!$B$51:$Q$51,0)),INDEX('[1]Traitement outputs (2)'!$B$34:$Q$38,MATCH(70,'[1]Traitement outputs (2)'!$A$34:$A$38,0),MATCH(C2783,'[1]Traitement outputs (2)'!$B$33:$Q$33,0)))</f>
        <v>-27.907128105419115</v>
      </c>
      <c r="R2783">
        <f>IF(K2783&lt;30,INDEX('[1]Traitement outputs (2)'!$B$58:$Q$63,MATCH(70,'[1]Traitement outputs (2)'!$A$58:$A$63,0),MATCH(C2783,'[1]Traitement outputs (2)'!$B$58:$Q$58,0)),INDEX('[1]Traitement outputs (2)'!$B$41:$Q$45,MATCH(70,'[1]Traitement outputs (2)'!$A$41:$A$45,0),MATCH(C2783,'[1]Traitement outputs (2)'!$B$40:$Q$40,0)))</f>
        <v>27.907128104236733</v>
      </c>
      <c r="T2783">
        <f t="shared" si="260"/>
        <v>-3240.8212983285953</v>
      </c>
      <c r="U2783">
        <f t="shared" si="261"/>
        <v>3240.8212981912866</v>
      </c>
      <c r="X2783">
        <f t="shared" si="262"/>
        <v>7.8364679403255921E-2</v>
      </c>
      <c r="Y2783">
        <f t="shared" si="263"/>
        <v>6.5433390996103388E-2</v>
      </c>
    </row>
    <row r="2784" spans="1:25" x14ac:dyDescent="0.35">
      <c r="A2784" s="1">
        <v>34815.916666666664</v>
      </c>
      <c r="B2784">
        <v>16.000599999999999</v>
      </c>
      <c r="C2784">
        <f>_xlfn.IFNA(HLOOKUP(B2784,'[1]Traitement outputs'!$B$33:$Q$33,1,TRUE),16)</f>
        <v>16</v>
      </c>
      <c r="E2784" s="1">
        <v>34815.916666666664</v>
      </c>
      <c r="F2784">
        <v>30.752500000000001</v>
      </c>
      <c r="G2784">
        <f t="shared" si="258"/>
        <v>31</v>
      </c>
      <c r="I2784" s="1">
        <v>34815.916666666664</v>
      </c>
      <c r="J2784">
        <v>0</v>
      </c>
      <c r="K2784">
        <f t="shared" si="259"/>
        <v>0</v>
      </c>
      <c r="M2784">
        <f>INDEX('[1]Traitement outputs (2)'!$B$51:$Q$56,MATCH(70,'[1]Traitement outputs (2)'!$A$51:$A$56,0),MATCH(C2784,'[1]Traitement outputs (2)'!$B$51:$Q$51,0))</f>
        <v>-27.907128105419115</v>
      </c>
      <c r="N2784">
        <f>INDEX('[1]Traitement outputs (2)'!$B$34:$Q$38,MATCH(70,'[1]Traitement outputs (2)'!$A$34:$A$38,0),MATCH(C2784,'[1]Traitement outputs (2)'!$B$33:$Q$33,0))</f>
        <v>-87.65601603539298</v>
      </c>
      <c r="O2784">
        <f>INDEX('[1]Traitement outputs (2)'!$B$58:$Q$63,MATCH(70,'[1]Traitement outputs (2)'!$A$58:$A$63,0),MATCH(C2784,'[1]Traitement outputs (2)'!$B$58:$Q$58,0))</f>
        <v>27.907128104236733</v>
      </c>
      <c r="P2784">
        <f>INDEX('[1]Traitement outputs (2)'!$B$41:$Q$45,MATCH(70,'[1]Traitement outputs (2)'!$A$41:$A$45,0),MATCH(C2784,'[1]Traitement outputs (2)'!$B$40:$Q$40,0))</f>
        <v>158.03405896601754</v>
      </c>
      <c r="Q2784">
        <f>IF(K2784&lt;30,INDEX('[1]Traitement outputs (2)'!$B$51:$Q$63,MATCH(70,'[1]Traitement outputs (2)'!$A$51:$A$63,0),MATCH(C2784,'[1]Traitement outputs (2)'!$B$51:$Q$51,0)),INDEX('[1]Traitement outputs (2)'!$B$34:$Q$38,MATCH(70,'[1]Traitement outputs (2)'!$A$34:$A$38,0),MATCH(C2784,'[1]Traitement outputs (2)'!$B$33:$Q$33,0)))</f>
        <v>-27.907128105419115</v>
      </c>
      <c r="R2784">
        <f>IF(K2784&lt;30,INDEX('[1]Traitement outputs (2)'!$B$58:$Q$63,MATCH(70,'[1]Traitement outputs (2)'!$A$58:$A$63,0),MATCH(C2784,'[1]Traitement outputs (2)'!$B$58:$Q$58,0)),INDEX('[1]Traitement outputs (2)'!$B$41:$Q$45,MATCH(70,'[1]Traitement outputs (2)'!$A$41:$A$45,0),MATCH(C2784,'[1]Traitement outputs (2)'!$B$40:$Q$40,0)))</f>
        <v>27.907128104236733</v>
      </c>
      <c r="T2784">
        <f t="shared" si="260"/>
        <v>-3240.8212983285953</v>
      </c>
      <c r="U2784">
        <f t="shared" si="261"/>
        <v>3240.8212981912866</v>
      </c>
      <c r="X2784">
        <f t="shared" si="262"/>
        <v>7.8364679403255921E-2</v>
      </c>
      <c r="Y2784">
        <f t="shared" si="263"/>
        <v>6.5433390996103388E-2</v>
      </c>
    </row>
    <row r="2785" spans="1:25" x14ac:dyDescent="0.35">
      <c r="A2785" s="1">
        <v>34815.958333333336</v>
      </c>
      <c r="B2785">
        <v>16.000299999999999</v>
      </c>
      <c r="C2785">
        <f>_xlfn.IFNA(HLOOKUP(B2785,'[1]Traitement outputs'!$B$33:$Q$33,1,TRUE),16)</f>
        <v>16</v>
      </c>
      <c r="E2785" s="1">
        <v>34815.958333333336</v>
      </c>
      <c r="F2785">
        <v>34.161000000000001</v>
      </c>
      <c r="G2785">
        <f t="shared" si="258"/>
        <v>34</v>
      </c>
      <c r="I2785" s="1">
        <v>34815.958333333336</v>
      </c>
      <c r="J2785">
        <v>0</v>
      </c>
      <c r="K2785">
        <f t="shared" si="259"/>
        <v>0</v>
      </c>
      <c r="M2785">
        <f>INDEX('[1]Traitement outputs (2)'!$B$51:$Q$56,MATCH(70,'[1]Traitement outputs (2)'!$A$51:$A$56,0),MATCH(C2785,'[1]Traitement outputs (2)'!$B$51:$Q$51,0))</f>
        <v>-27.907128105419115</v>
      </c>
      <c r="N2785">
        <f>INDEX('[1]Traitement outputs (2)'!$B$34:$Q$38,MATCH(70,'[1]Traitement outputs (2)'!$A$34:$A$38,0),MATCH(C2785,'[1]Traitement outputs (2)'!$B$33:$Q$33,0))</f>
        <v>-87.65601603539298</v>
      </c>
      <c r="O2785">
        <f>INDEX('[1]Traitement outputs (2)'!$B$58:$Q$63,MATCH(70,'[1]Traitement outputs (2)'!$A$58:$A$63,0),MATCH(C2785,'[1]Traitement outputs (2)'!$B$58:$Q$58,0))</f>
        <v>27.907128104236733</v>
      </c>
      <c r="P2785">
        <f>INDEX('[1]Traitement outputs (2)'!$B$41:$Q$45,MATCH(70,'[1]Traitement outputs (2)'!$A$41:$A$45,0),MATCH(C2785,'[1]Traitement outputs (2)'!$B$40:$Q$40,0))</f>
        <v>158.03405896601754</v>
      </c>
      <c r="Q2785">
        <f>IF(K2785&lt;30,INDEX('[1]Traitement outputs (2)'!$B$51:$Q$63,MATCH(70,'[1]Traitement outputs (2)'!$A$51:$A$63,0),MATCH(C2785,'[1]Traitement outputs (2)'!$B$51:$Q$51,0)),INDEX('[1]Traitement outputs (2)'!$B$34:$Q$38,MATCH(70,'[1]Traitement outputs (2)'!$A$34:$A$38,0),MATCH(C2785,'[1]Traitement outputs (2)'!$B$33:$Q$33,0)))</f>
        <v>-27.907128105419115</v>
      </c>
      <c r="R2785">
        <f>IF(K2785&lt;30,INDEX('[1]Traitement outputs (2)'!$B$58:$Q$63,MATCH(70,'[1]Traitement outputs (2)'!$A$58:$A$63,0),MATCH(C2785,'[1]Traitement outputs (2)'!$B$58:$Q$58,0)),INDEX('[1]Traitement outputs (2)'!$B$41:$Q$45,MATCH(70,'[1]Traitement outputs (2)'!$A$41:$A$45,0),MATCH(C2785,'[1]Traitement outputs (2)'!$B$40:$Q$40,0)))</f>
        <v>27.907128104236733</v>
      </c>
      <c r="T2785">
        <f t="shared" si="260"/>
        <v>-3240.8212983285953</v>
      </c>
      <c r="U2785">
        <f t="shared" si="261"/>
        <v>3240.8212981912866</v>
      </c>
      <c r="X2785">
        <f t="shared" si="262"/>
        <v>7.8364679403255921E-2</v>
      </c>
      <c r="Y2785">
        <f t="shared" si="263"/>
        <v>6.5433390996103388E-2</v>
      </c>
    </row>
    <row r="2786" spans="1:25" x14ac:dyDescent="0.35">
      <c r="A2786" s="1">
        <v>34816</v>
      </c>
      <c r="B2786">
        <v>16.000299999999999</v>
      </c>
      <c r="C2786">
        <f>_xlfn.IFNA(HLOOKUP(B2786,'[1]Traitement outputs'!$B$33:$Q$33,1,TRUE),16)</f>
        <v>16</v>
      </c>
      <c r="E2786" s="1">
        <v>34816</v>
      </c>
      <c r="F2786">
        <v>36.493099999999998</v>
      </c>
      <c r="G2786">
        <f t="shared" si="258"/>
        <v>36</v>
      </c>
      <c r="I2786" s="1">
        <v>34816</v>
      </c>
      <c r="J2786">
        <v>0</v>
      </c>
      <c r="K2786">
        <f t="shared" si="259"/>
        <v>0</v>
      </c>
      <c r="M2786">
        <f>INDEX('[1]Traitement outputs (2)'!$B$51:$Q$56,MATCH(70,'[1]Traitement outputs (2)'!$A$51:$A$56,0),MATCH(C2786,'[1]Traitement outputs (2)'!$B$51:$Q$51,0))</f>
        <v>-27.907128105419115</v>
      </c>
      <c r="N2786">
        <f>INDEX('[1]Traitement outputs (2)'!$B$34:$Q$38,MATCH(70,'[1]Traitement outputs (2)'!$A$34:$A$38,0),MATCH(C2786,'[1]Traitement outputs (2)'!$B$33:$Q$33,0))</f>
        <v>-87.65601603539298</v>
      </c>
      <c r="O2786">
        <f>INDEX('[1]Traitement outputs (2)'!$B$58:$Q$63,MATCH(70,'[1]Traitement outputs (2)'!$A$58:$A$63,0),MATCH(C2786,'[1]Traitement outputs (2)'!$B$58:$Q$58,0))</f>
        <v>27.907128104236733</v>
      </c>
      <c r="P2786">
        <f>INDEX('[1]Traitement outputs (2)'!$B$41:$Q$45,MATCH(70,'[1]Traitement outputs (2)'!$A$41:$A$45,0),MATCH(C2786,'[1]Traitement outputs (2)'!$B$40:$Q$40,0))</f>
        <v>158.03405896601754</v>
      </c>
      <c r="Q2786">
        <f>IF(K2786&lt;30,INDEX('[1]Traitement outputs (2)'!$B$51:$Q$63,MATCH(70,'[1]Traitement outputs (2)'!$A$51:$A$63,0),MATCH(C2786,'[1]Traitement outputs (2)'!$B$51:$Q$51,0)),INDEX('[1]Traitement outputs (2)'!$B$34:$Q$38,MATCH(70,'[1]Traitement outputs (2)'!$A$34:$A$38,0),MATCH(C2786,'[1]Traitement outputs (2)'!$B$33:$Q$33,0)))</f>
        <v>-27.907128105419115</v>
      </c>
      <c r="R2786">
        <f>IF(K2786&lt;30,INDEX('[1]Traitement outputs (2)'!$B$58:$Q$63,MATCH(70,'[1]Traitement outputs (2)'!$A$58:$A$63,0),MATCH(C2786,'[1]Traitement outputs (2)'!$B$58:$Q$58,0)),INDEX('[1]Traitement outputs (2)'!$B$41:$Q$45,MATCH(70,'[1]Traitement outputs (2)'!$A$41:$A$45,0),MATCH(C2786,'[1]Traitement outputs (2)'!$B$40:$Q$40,0)))</f>
        <v>27.907128104236733</v>
      </c>
      <c r="T2786">
        <f t="shared" si="260"/>
        <v>-3240.8212983285953</v>
      </c>
      <c r="U2786">
        <f t="shared" si="261"/>
        <v>3240.8212981912866</v>
      </c>
      <c r="X2786">
        <f t="shared" si="262"/>
        <v>7.8364679403255921E-2</v>
      </c>
      <c r="Y2786">
        <f t="shared" si="263"/>
        <v>6.5433390996103388E-2</v>
      </c>
    </row>
    <row r="2787" spans="1:25" x14ac:dyDescent="0.35">
      <c r="A2787" s="1">
        <v>34816.041666666664</v>
      </c>
      <c r="B2787">
        <v>16.000399999999999</v>
      </c>
      <c r="C2787">
        <f>_xlfn.IFNA(HLOOKUP(B2787,'[1]Traitement outputs'!$B$33:$Q$33,1,TRUE),16)</f>
        <v>16</v>
      </c>
      <c r="E2787" s="1">
        <v>34816.041666666664</v>
      </c>
      <c r="F2787">
        <v>38.085000000000001</v>
      </c>
      <c r="G2787">
        <f t="shared" si="258"/>
        <v>38</v>
      </c>
      <c r="I2787" s="1">
        <v>34816.041666666664</v>
      </c>
      <c r="J2787">
        <v>0</v>
      </c>
      <c r="K2787">
        <f t="shared" si="259"/>
        <v>0</v>
      </c>
      <c r="M2787">
        <f>INDEX('[1]Traitement outputs (2)'!$B$51:$Q$56,MATCH(70,'[1]Traitement outputs (2)'!$A$51:$A$56,0),MATCH(C2787,'[1]Traitement outputs (2)'!$B$51:$Q$51,0))</f>
        <v>-27.907128105419115</v>
      </c>
      <c r="N2787">
        <f>INDEX('[1]Traitement outputs (2)'!$B$34:$Q$38,MATCH(70,'[1]Traitement outputs (2)'!$A$34:$A$38,0),MATCH(C2787,'[1]Traitement outputs (2)'!$B$33:$Q$33,0))</f>
        <v>-87.65601603539298</v>
      </c>
      <c r="O2787">
        <f>INDEX('[1]Traitement outputs (2)'!$B$58:$Q$63,MATCH(70,'[1]Traitement outputs (2)'!$A$58:$A$63,0),MATCH(C2787,'[1]Traitement outputs (2)'!$B$58:$Q$58,0))</f>
        <v>27.907128104236733</v>
      </c>
      <c r="P2787">
        <f>INDEX('[1]Traitement outputs (2)'!$B$41:$Q$45,MATCH(70,'[1]Traitement outputs (2)'!$A$41:$A$45,0),MATCH(C2787,'[1]Traitement outputs (2)'!$B$40:$Q$40,0))</f>
        <v>158.03405896601754</v>
      </c>
      <c r="Q2787">
        <f>IF(K2787&lt;30,INDEX('[1]Traitement outputs (2)'!$B$51:$Q$63,MATCH(70,'[1]Traitement outputs (2)'!$A$51:$A$63,0),MATCH(C2787,'[1]Traitement outputs (2)'!$B$51:$Q$51,0)),INDEX('[1]Traitement outputs (2)'!$B$34:$Q$38,MATCH(70,'[1]Traitement outputs (2)'!$A$34:$A$38,0),MATCH(C2787,'[1]Traitement outputs (2)'!$B$33:$Q$33,0)))</f>
        <v>-27.907128105419115</v>
      </c>
      <c r="R2787">
        <f>IF(K2787&lt;30,INDEX('[1]Traitement outputs (2)'!$B$58:$Q$63,MATCH(70,'[1]Traitement outputs (2)'!$A$58:$A$63,0),MATCH(C2787,'[1]Traitement outputs (2)'!$B$58:$Q$58,0)),INDEX('[1]Traitement outputs (2)'!$B$41:$Q$45,MATCH(70,'[1]Traitement outputs (2)'!$A$41:$A$45,0),MATCH(C2787,'[1]Traitement outputs (2)'!$B$40:$Q$40,0)))</f>
        <v>27.907128104236733</v>
      </c>
      <c r="T2787">
        <f t="shared" si="260"/>
        <v>-3240.8212983285953</v>
      </c>
      <c r="U2787">
        <f t="shared" si="261"/>
        <v>3240.8212981912866</v>
      </c>
      <c r="X2787">
        <f t="shared" si="262"/>
        <v>7.8364679403255921E-2</v>
      </c>
      <c r="Y2787">
        <f t="shared" si="263"/>
        <v>6.5433390996103388E-2</v>
      </c>
    </row>
    <row r="2788" spans="1:25" x14ac:dyDescent="0.35">
      <c r="A2788" s="1">
        <v>34816.083333333336</v>
      </c>
      <c r="B2788">
        <v>16.000399999999999</v>
      </c>
      <c r="C2788">
        <f>_xlfn.IFNA(HLOOKUP(B2788,'[1]Traitement outputs'!$B$33:$Q$33,1,TRUE),16)</f>
        <v>16</v>
      </c>
      <c r="E2788" s="1">
        <v>34816.083333333336</v>
      </c>
      <c r="F2788">
        <v>39.2286</v>
      </c>
      <c r="G2788">
        <f t="shared" si="258"/>
        <v>39</v>
      </c>
      <c r="I2788" s="1">
        <v>34816.083333333336</v>
      </c>
      <c r="J2788">
        <v>0</v>
      </c>
      <c r="K2788">
        <f t="shared" si="259"/>
        <v>0</v>
      </c>
      <c r="M2788">
        <f>INDEX('[1]Traitement outputs (2)'!$B$51:$Q$56,MATCH(70,'[1]Traitement outputs (2)'!$A$51:$A$56,0),MATCH(C2788,'[1]Traitement outputs (2)'!$B$51:$Q$51,0))</f>
        <v>-27.907128105419115</v>
      </c>
      <c r="N2788">
        <f>INDEX('[1]Traitement outputs (2)'!$B$34:$Q$38,MATCH(70,'[1]Traitement outputs (2)'!$A$34:$A$38,0),MATCH(C2788,'[1]Traitement outputs (2)'!$B$33:$Q$33,0))</f>
        <v>-87.65601603539298</v>
      </c>
      <c r="O2788">
        <f>INDEX('[1]Traitement outputs (2)'!$B$58:$Q$63,MATCH(70,'[1]Traitement outputs (2)'!$A$58:$A$63,0),MATCH(C2788,'[1]Traitement outputs (2)'!$B$58:$Q$58,0))</f>
        <v>27.907128104236733</v>
      </c>
      <c r="P2788">
        <f>INDEX('[1]Traitement outputs (2)'!$B$41:$Q$45,MATCH(70,'[1]Traitement outputs (2)'!$A$41:$A$45,0),MATCH(C2788,'[1]Traitement outputs (2)'!$B$40:$Q$40,0))</f>
        <v>158.03405896601754</v>
      </c>
      <c r="Q2788">
        <f>IF(K2788&lt;30,INDEX('[1]Traitement outputs (2)'!$B$51:$Q$63,MATCH(70,'[1]Traitement outputs (2)'!$A$51:$A$63,0),MATCH(C2788,'[1]Traitement outputs (2)'!$B$51:$Q$51,0)),INDEX('[1]Traitement outputs (2)'!$B$34:$Q$38,MATCH(70,'[1]Traitement outputs (2)'!$A$34:$A$38,0),MATCH(C2788,'[1]Traitement outputs (2)'!$B$33:$Q$33,0)))</f>
        <v>-27.907128105419115</v>
      </c>
      <c r="R2788">
        <f>IF(K2788&lt;30,INDEX('[1]Traitement outputs (2)'!$B$58:$Q$63,MATCH(70,'[1]Traitement outputs (2)'!$A$58:$A$63,0),MATCH(C2788,'[1]Traitement outputs (2)'!$B$58:$Q$58,0)),INDEX('[1]Traitement outputs (2)'!$B$41:$Q$45,MATCH(70,'[1]Traitement outputs (2)'!$A$41:$A$45,0),MATCH(C2788,'[1]Traitement outputs (2)'!$B$40:$Q$40,0)))</f>
        <v>27.907128104236733</v>
      </c>
      <c r="T2788">
        <f t="shared" si="260"/>
        <v>-3240.8212983285953</v>
      </c>
      <c r="U2788">
        <f t="shared" si="261"/>
        <v>3240.8212981912866</v>
      </c>
      <c r="X2788">
        <f t="shared" si="262"/>
        <v>7.8364679403255921E-2</v>
      </c>
      <c r="Y2788">
        <f t="shared" si="263"/>
        <v>6.5433390996103388E-2</v>
      </c>
    </row>
    <row r="2789" spans="1:25" x14ac:dyDescent="0.35">
      <c r="A2789" s="1">
        <v>34816.125</v>
      </c>
      <c r="B2789">
        <v>16.000399999999999</v>
      </c>
      <c r="C2789">
        <f>_xlfn.IFNA(HLOOKUP(B2789,'[1]Traitement outputs'!$B$33:$Q$33,1,TRUE),16)</f>
        <v>16</v>
      </c>
      <c r="E2789" s="1">
        <v>34816.125</v>
      </c>
      <c r="F2789">
        <v>40.258400000000002</v>
      </c>
      <c r="G2789">
        <f t="shared" si="258"/>
        <v>40</v>
      </c>
      <c r="I2789" s="1">
        <v>34816.125</v>
      </c>
      <c r="J2789">
        <v>0</v>
      </c>
      <c r="K2789">
        <f t="shared" si="259"/>
        <v>0</v>
      </c>
      <c r="M2789">
        <f>INDEX('[1]Traitement outputs (2)'!$B$51:$Q$56,MATCH(70,'[1]Traitement outputs (2)'!$A$51:$A$56,0),MATCH(C2789,'[1]Traitement outputs (2)'!$B$51:$Q$51,0))</f>
        <v>-27.907128105419115</v>
      </c>
      <c r="N2789">
        <f>INDEX('[1]Traitement outputs (2)'!$B$34:$Q$38,MATCH(70,'[1]Traitement outputs (2)'!$A$34:$A$38,0),MATCH(C2789,'[1]Traitement outputs (2)'!$B$33:$Q$33,0))</f>
        <v>-87.65601603539298</v>
      </c>
      <c r="O2789">
        <f>INDEX('[1]Traitement outputs (2)'!$B$58:$Q$63,MATCH(70,'[1]Traitement outputs (2)'!$A$58:$A$63,0),MATCH(C2789,'[1]Traitement outputs (2)'!$B$58:$Q$58,0))</f>
        <v>27.907128104236733</v>
      </c>
      <c r="P2789">
        <f>INDEX('[1]Traitement outputs (2)'!$B$41:$Q$45,MATCH(70,'[1]Traitement outputs (2)'!$A$41:$A$45,0),MATCH(C2789,'[1]Traitement outputs (2)'!$B$40:$Q$40,0))</f>
        <v>158.03405896601754</v>
      </c>
      <c r="Q2789">
        <f>IF(K2789&lt;30,INDEX('[1]Traitement outputs (2)'!$B$51:$Q$63,MATCH(70,'[1]Traitement outputs (2)'!$A$51:$A$63,0),MATCH(C2789,'[1]Traitement outputs (2)'!$B$51:$Q$51,0)),INDEX('[1]Traitement outputs (2)'!$B$34:$Q$38,MATCH(70,'[1]Traitement outputs (2)'!$A$34:$A$38,0),MATCH(C2789,'[1]Traitement outputs (2)'!$B$33:$Q$33,0)))</f>
        <v>-27.907128105419115</v>
      </c>
      <c r="R2789">
        <f>IF(K2789&lt;30,INDEX('[1]Traitement outputs (2)'!$B$58:$Q$63,MATCH(70,'[1]Traitement outputs (2)'!$A$58:$A$63,0),MATCH(C2789,'[1]Traitement outputs (2)'!$B$58:$Q$58,0)),INDEX('[1]Traitement outputs (2)'!$B$41:$Q$45,MATCH(70,'[1]Traitement outputs (2)'!$A$41:$A$45,0),MATCH(C2789,'[1]Traitement outputs (2)'!$B$40:$Q$40,0)))</f>
        <v>27.907128104236733</v>
      </c>
      <c r="T2789">
        <f t="shared" si="260"/>
        <v>-3240.8212983285953</v>
      </c>
      <c r="U2789">
        <f t="shared" si="261"/>
        <v>3240.8212981912866</v>
      </c>
      <c r="X2789">
        <f t="shared" si="262"/>
        <v>7.8364679403255921E-2</v>
      </c>
      <c r="Y2789">
        <f t="shared" si="263"/>
        <v>6.5433390996103388E-2</v>
      </c>
    </row>
    <row r="2790" spans="1:25" x14ac:dyDescent="0.35">
      <c r="A2790" s="1">
        <v>34816.166666666664</v>
      </c>
      <c r="B2790">
        <v>16.000499999999999</v>
      </c>
      <c r="C2790">
        <f>_xlfn.IFNA(HLOOKUP(B2790,'[1]Traitement outputs'!$B$33:$Q$33,1,TRUE),16)</f>
        <v>16</v>
      </c>
      <c r="E2790" s="1">
        <v>34816.166666666664</v>
      </c>
      <c r="F2790">
        <v>41.03</v>
      </c>
      <c r="G2790">
        <f t="shared" si="258"/>
        <v>41</v>
      </c>
      <c r="I2790" s="1">
        <v>34816.166666666664</v>
      </c>
      <c r="J2790">
        <v>20.036100000000001</v>
      </c>
      <c r="K2790">
        <f t="shared" si="259"/>
        <v>0.17253342840019015</v>
      </c>
      <c r="M2790">
        <f>INDEX('[1]Traitement outputs (2)'!$B$51:$Q$56,MATCH(70,'[1]Traitement outputs (2)'!$A$51:$A$56,0),MATCH(C2790,'[1]Traitement outputs (2)'!$B$51:$Q$51,0))</f>
        <v>-27.907128105419115</v>
      </c>
      <c r="N2790">
        <f>INDEX('[1]Traitement outputs (2)'!$B$34:$Q$38,MATCH(70,'[1]Traitement outputs (2)'!$A$34:$A$38,0),MATCH(C2790,'[1]Traitement outputs (2)'!$B$33:$Q$33,0))</f>
        <v>-87.65601603539298</v>
      </c>
      <c r="O2790">
        <f>INDEX('[1]Traitement outputs (2)'!$B$58:$Q$63,MATCH(70,'[1]Traitement outputs (2)'!$A$58:$A$63,0),MATCH(C2790,'[1]Traitement outputs (2)'!$B$58:$Q$58,0))</f>
        <v>27.907128104236733</v>
      </c>
      <c r="P2790">
        <f>INDEX('[1]Traitement outputs (2)'!$B$41:$Q$45,MATCH(70,'[1]Traitement outputs (2)'!$A$41:$A$45,0),MATCH(C2790,'[1]Traitement outputs (2)'!$B$40:$Q$40,0))</f>
        <v>158.03405896601754</v>
      </c>
      <c r="Q2790">
        <f>IF(K2790&lt;30,INDEX('[1]Traitement outputs (2)'!$B$51:$Q$63,MATCH(70,'[1]Traitement outputs (2)'!$A$51:$A$63,0),MATCH(C2790,'[1]Traitement outputs (2)'!$B$51:$Q$51,0)),INDEX('[1]Traitement outputs (2)'!$B$34:$Q$38,MATCH(70,'[1]Traitement outputs (2)'!$A$34:$A$38,0),MATCH(C2790,'[1]Traitement outputs (2)'!$B$33:$Q$33,0)))</f>
        <v>-27.907128105419115</v>
      </c>
      <c r="R2790">
        <f>IF(K2790&lt;30,INDEX('[1]Traitement outputs (2)'!$B$58:$Q$63,MATCH(70,'[1]Traitement outputs (2)'!$A$58:$A$63,0),MATCH(C2790,'[1]Traitement outputs (2)'!$B$58:$Q$58,0)),INDEX('[1]Traitement outputs (2)'!$B$41:$Q$45,MATCH(70,'[1]Traitement outputs (2)'!$A$41:$A$45,0),MATCH(C2790,'[1]Traitement outputs (2)'!$B$40:$Q$40,0)))</f>
        <v>27.907128104236733</v>
      </c>
      <c r="T2790">
        <f t="shared" si="260"/>
        <v>-3240.8212983285953</v>
      </c>
      <c r="U2790">
        <f t="shared" si="261"/>
        <v>3240.8212981912866</v>
      </c>
      <c r="X2790">
        <f t="shared" si="262"/>
        <v>7.8364679403255921E-2</v>
      </c>
      <c r="Y2790">
        <f t="shared" si="263"/>
        <v>6.5433390996103388E-2</v>
      </c>
    </row>
    <row r="2791" spans="1:25" x14ac:dyDescent="0.35">
      <c r="A2791" s="1">
        <v>34816.208333333336</v>
      </c>
      <c r="B2791">
        <v>19.9709</v>
      </c>
      <c r="C2791">
        <f>_xlfn.IFNA(HLOOKUP(B2791,'[1]Traitement outputs'!$B$33:$Q$33,1,TRUE),16)</f>
        <v>18</v>
      </c>
      <c r="E2791" s="1">
        <v>34816.208333333336</v>
      </c>
      <c r="F2791">
        <v>31.7532</v>
      </c>
      <c r="G2791">
        <f t="shared" si="258"/>
        <v>32</v>
      </c>
      <c r="I2791" s="1">
        <v>34816.208333333336</v>
      </c>
      <c r="J2791">
        <v>352.48500000000001</v>
      </c>
      <c r="K2791">
        <f t="shared" si="259"/>
        <v>3.0352935705871413</v>
      </c>
      <c r="M2791">
        <f>INDEX('[1]Traitement outputs (2)'!$B$51:$Q$56,MATCH(70,'[1]Traitement outputs (2)'!$A$51:$A$56,0),MATCH(C2791,'[1]Traitement outputs (2)'!$B$51:$Q$51,0))</f>
        <v>-40.563606676443541</v>
      </c>
      <c r="N2791">
        <f>INDEX('[1]Traitement outputs (2)'!$B$34:$Q$38,MATCH(70,'[1]Traitement outputs (2)'!$A$34:$A$38,0),MATCH(C2791,'[1]Traitement outputs (2)'!$B$33:$Q$33,0))</f>
        <v>-132.60751704955501</v>
      </c>
      <c r="O2791">
        <f>INDEX('[1]Traitement outputs (2)'!$B$58:$Q$63,MATCH(70,'[1]Traitement outputs (2)'!$A$58:$A$63,0),MATCH(C2791,'[1]Traitement outputs (2)'!$B$58:$Q$58,0))</f>
        <v>40.565237508304868</v>
      </c>
      <c r="P2791">
        <f>INDEX('[1]Traitement outputs (2)'!$B$41:$Q$45,MATCH(70,'[1]Traitement outputs (2)'!$A$41:$A$45,0),MATCH(C2791,'[1]Traitement outputs (2)'!$B$40:$Q$40,0))</f>
        <v>202.98564822710691</v>
      </c>
      <c r="Q2791">
        <f>IF(K2791&lt;30,INDEX('[1]Traitement outputs (2)'!$B$51:$Q$63,MATCH(70,'[1]Traitement outputs (2)'!$A$51:$A$63,0),MATCH(C2791,'[1]Traitement outputs (2)'!$B$51:$Q$51,0)),INDEX('[1]Traitement outputs (2)'!$B$34:$Q$38,MATCH(70,'[1]Traitement outputs (2)'!$A$34:$A$38,0),MATCH(C2791,'[1]Traitement outputs (2)'!$B$33:$Q$33,0)))</f>
        <v>-40.563606676443541</v>
      </c>
      <c r="R2791">
        <f>IF(K2791&lt;30,INDEX('[1]Traitement outputs (2)'!$B$58:$Q$63,MATCH(70,'[1]Traitement outputs (2)'!$A$58:$A$63,0),MATCH(C2791,'[1]Traitement outputs (2)'!$B$58:$Q$58,0)),INDEX('[1]Traitement outputs (2)'!$B$41:$Q$45,MATCH(70,'[1]Traitement outputs (2)'!$A$41:$A$45,0),MATCH(C2791,'[1]Traitement outputs (2)'!$B$40:$Q$40,0)))</f>
        <v>40.565237508304868</v>
      </c>
      <c r="T2791">
        <f t="shared" si="260"/>
        <v>-4710.6029670073767</v>
      </c>
      <c r="U2791">
        <f t="shared" si="261"/>
        <v>4710.7923535544342</v>
      </c>
      <c r="X2791">
        <f t="shared" si="262"/>
        <v>0.11390473504229935</v>
      </c>
      <c r="Y2791">
        <f t="shared" si="263"/>
        <v>9.5112654975333846E-2</v>
      </c>
    </row>
    <row r="2792" spans="1:25" x14ac:dyDescent="0.35">
      <c r="A2792" s="1">
        <v>34816.25</v>
      </c>
      <c r="B2792">
        <v>20.001200000000001</v>
      </c>
      <c r="C2792">
        <f>_xlfn.IFNA(HLOOKUP(B2792,'[1]Traitement outputs'!$B$33:$Q$33,1,TRUE),16)</f>
        <v>20</v>
      </c>
      <c r="E2792" s="1">
        <v>34816.25</v>
      </c>
      <c r="F2792">
        <v>29.697500000000002</v>
      </c>
      <c r="G2792">
        <f t="shared" si="258"/>
        <v>30</v>
      </c>
      <c r="I2792" s="1">
        <v>34816.25</v>
      </c>
      <c r="J2792">
        <v>1193.6300000000001</v>
      </c>
      <c r="K2792">
        <f t="shared" si="259"/>
        <v>10.278501112557782</v>
      </c>
      <c r="M2792">
        <f>INDEX('[1]Traitement outputs (2)'!$B$51:$Q$56,MATCH(70,'[1]Traitement outputs (2)'!$A$51:$A$56,0),MATCH(C2792,'[1]Traitement outputs (2)'!$B$51:$Q$51,0))</f>
        <v>-16.864255714989046</v>
      </c>
      <c r="N2792">
        <f>INDEX('[1]Traitement outputs (2)'!$B$34:$Q$38,MATCH(70,'[1]Traitement outputs (2)'!$A$34:$A$38,0),MATCH(C2792,'[1]Traitement outputs (2)'!$B$33:$Q$33,0))</f>
        <v>-183.77989640241771</v>
      </c>
      <c r="O2792">
        <f>INDEX('[1]Traitement outputs (2)'!$B$58:$Q$63,MATCH(70,'[1]Traitement outputs (2)'!$A$58:$A$63,0),MATCH(C2792,'[1]Traitement outputs (2)'!$B$58:$Q$58,0))</f>
        <v>16.864787616041994</v>
      </c>
      <c r="P2792">
        <f>INDEX('[1]Traitement outputs (2)'!$B$41:$Q$45,MATCH(70,'[1]Traitement outputs (2)'!$A$41:$A$45,0),MATCH(C2792,'[1]Traitement outputs (2)'!$B$40:$Q$40,0))</f>
        <v>254.15803075879367</v>
      </c>
      <c r="Q2792">
        <f>IF(K2792&lt;30,INDEX('[1]Traitement outputs (2)'!$B$51:$Q$63,MATCH(70,'[1]Traitement outputs (2)'!$A$51:$A$63,0),MATCH(C2792,'[1]Traitement outputs (2)'!$B$51:$Q$51,0)),INDEX('[1]Traitement outputs (2)'!$B$34:$Q$38,MATCH(70,'[1]Traitement outputs (2)'!$A$34:$A$38,0),MATCH(C2792,'[1]Traitement outputs (2)'!$B$33:$Q$33,0)))</f>
        <v>-16.864255714989046</v>
      </c>
      <c r="R2792">
        <f>IF(K2792&lt;30,INDEX('[1]Traitement outputs (2)'!$B$58:$Q$63,MATCH(70,'[1]Traitement outputs (2)'!$A$58:$A$63,0),MATCH(C2792,'[1]Traitement outputs (2)'!$B$58:$Q$58,0)),INDEX('[1]Traitement outputs (2)'!$B$41:$Q$45,MATCH(70,'[1]Traitement outputs (2)'!$A$41:$A$45,0),MATCH(C2792,'[1]Traitement outputs (2)'!$B$40:$Q$40,0)))</f>
        <v>16.864787616041994</v>
      </c>
      <c r="T2792">
        <f t="shared" si="260"/>
        <v>-1958.42577907482</v>
      </c>
      <c r="U2792">
        <f t="shared" si="261"/>
        <v>1958.4875481058175</v>
      </c>
      <c r="X2792">
        <f t="shared" si="262"/>
        <v>4.735571455032727E-2</v>
      </c>
      <c r="Y2792">
        <f t="shared" si="263"/>
        <v>3.954259420836595E-2</v>
      </c>
    </row>
    <row r="2793" spans="1:25" x14ac:dyDescent="0.35">
      <c r="A2793" s="1">
        <v>34816.291666666664</v>
      </c>
      <c r="B2793">
        <v>20.000900000000001</v>
      </c>
      <c r="C2793">
        <f>_xlfn.IFNA(HLOOKUP(B2793,'[1]Traitement outputs'!$B$33:$Q$33,1,TRUE),16)</f>
        <v>20</v>
      </c>
      <c r="E2793" s="1">
        <v>34816.291666666664</v>
      </c>
      <c r="F2793">
        <v>27.378900000000002</v>
      </c>
      <c r="G2793">
        <f t="shared" si="258"/>
        <v>27</v>
      </c>
      <c r="I2793" s="1">
        <v>34816.291666666664</v>
      </c>
      <c r="J2793">
        <v>3495.44</v>
      </c>
      <c r="K2793">
        <f t="shared" si="259"/>
        <v>30.099682421587065</v>
      </c>
      <c r="M2793">
        <f>INDEX('[1]Traitement outputs (2)'!$B$51:$Q$56,MATCH(70,'[1]Traitement outputs (2)'!$A$51:$A$56,0),MATCH(C2793,'[1]Traitement outputs (2)'!$B$51:$Q$51,0))</f>
        <v>-16.864255714989046</v>
      </c>
      <c r="N2793">
        <f>INDEX('[1]Traitement outputs (2)'!$B$34:$Q$38,MATCH(70,'[1]Traitement outputs (2)'!$A$34:$A$38,0),MATCH(C2793,'[1]Traitement outputs (2)'!$B$33:$Q$33,0))</f>
        <v>-183.77989640241771</v>
      </c>
      <c r="O2793">
        <f>INDEX('[1]Traitement outputs (2)'!$B$58:$Q$63,MATCH(70,'[1]Traitement outputs (2)'!$A$58:$A$63,0),MATCH(C2793,'[1]Traitement outputs (2)'!$B$58:$Q$58,0))</f>
        <v>16.864787616041994</v>
      </c>
      <c r="P2793">
        <f>INDEX('[1]Traitement outputs (2)'!$B$41:$Q$45,MATCH(70,'[1]Traitement outputs (2)'!$A$41:$A$45,0),MATCH(C2793,'[1]Traitement outputs (2)'!$B$40:$Q$40,0))</f>
        <v>254.15803075879367</v>
      </c>
      <c r="Q2793">
        <f>IF(K2793&lt;30,INDEX('[1]Traitement outputs (2)'!$B$51:$Q$63,MATCH(70,'[1]Traitement outputs (2)'!$A$51:$A$63,0),MATCH(C2793,'[1]Traitement outputs (2)'!$B$51:$Q$51,0)),INDEX('[1]Traitement outputs (2)'!$B$34:$Q$38,MATCH(70,'[1]Traitement outputs (2)'!$A$34:$A$38,0),MATCH(C2793,'[1]Traitement outputs (2)'!$B$33:$Q$33,0)))</f>
        <v>-183.77989640241771</v>
      </c>
      <c r="R2793">
        <f>IF(K2793&lt;30,INDEX('[1]Traitement outputs (2)'!$B$58:$Q$63,MATCH(70,'[1]Traitement outputs (2)'!$A$58:$A$63,0),MATCH(C2793,'[1]Traitement outputs (2)'!$B$58:$Q$58,0)),INDEX('[1]Traitement outputs (2)'!$B$41:$Q$45,MATCH(70,'[1]Traitement outputs (2)'!$A$41:$A$45,0),MATCH(C2793,'[1]Traitement outputs (2)'!$B$40:$Q$40,0)))</f>
        <v>254.15803075879367</v>
      </c>
      <c r="T2793">
        <f t="shared" si="260"/>
        <v>-21342.138833337085</v>
      </c>
      <c r="U2793">
        <f t="shared" si="261"/>
        <v>29515.067122381799</v>
      </c>
      <c r="X2793">
        <f t="shared" si="262"/>
        <v>0.51606358805306241</v>
      </c>
      <c r="Y2793">
        <f t="shared" si="263"/>
        <v>0.59592021577150611</v>
      </c>
    </row>
    <row r="2794" spans="1:25" x14ac:dyDescent="0.35">
      <c r="A2794" s="1">
        <v>34816.333333333336</v>
      </c>
      <c r="B2794">
        <v>20.000800000000002</v>
      </c>
      <c r="C2794">
        <f>_xlfn.IFNA(HLOOKUP(B2794,'[1]Traitement outputs'!$B$33:$Q$33,1,TRUE),16)</f>
        <v>20</v>
      </c>
      <c r="E2794" s="1">
        <v>34816.333333333336</v>
      </c>
      <c r="F2794">
        <v>26.1465</v>
      </c>
      <c r="G2794">
        <f t="shared" si="258"/>
        <v>26</v>
      </c>
      <c r="I2794" s="1">
        <v>34816.333333333336</v>
      </c>
      <c r="J2794">
        <v>9076.56</v>
      </c>
      <c r="K2794">
        <f t="shared" si="259"/>
        <v>78.159422985512634</v>
      </c>
      <c r="M2794">
        <f>INDEX('[1]Traitement outputs (2)'!$B$51:$Q$56,MATCH(70,'[1]Traitement outputs (2)'!$A$51:$A$56,0),MATCH(C2794,'[1]Traitement outputs (2)'!$B$51:$Q$51,0))</f>
        <v>-16.864255714989046</v>
      </c>
      <c r="N2794">
        <f>INDEX('[1]Traitement outputs (2)'!$B$34:$Q$38,MATCH(70,'[1]Traitement outputs (2)'!$A$34:$A$38,0),MATCH(C2794,'[1]Traitement outputs (2)'!$B$33:$Q$33,0))</f>
        <v>-183.77989640241771</v>
      </c>
      <c r="O2794">
        <f>INDEX('[1]Traitement outputs (2)'!$B$58:$Q$63,MATCH(70,'[1]Traitement outputs (2)'!$A$58:$A$63,0),MATCH(C2794,'[1]Traitement outputs (2)'!$B$58:$Q$58,0))</f>
        <v>16.864787616041994</v>
      </c>
      <c r="P2794">
        <f>INDEX('[1]Traitement outputs (2)'!$B$41:$Q$45,MATCH(70,'[1]Traitement outputs (2)'!$A$41:$A$45,0),MATCH(C2794,'[1]Traitement outputs (2)'!$B$40:$Q$40,0))</f>
        <v>254.15803075879367</v>
      </c>
      <c r="Q2794">
        <f>IF(K2794&lt;30,INDEX('[1]Traitement outputs (2)'!$B$51:$Q$63,MATCH(70,'[1]Traitement outputs (2)'!$A$51:$A$63,0),MATCH(C2794,'[1]Traitement outputs (2)'!$B$51:$Q$51,0)),INDEX('[1]Traitement outputs (2)'!$B$34:$Q$38,MATCH(70,'[1]Traitement outputs (2)'!$A$34:$A$38,0),MATCH(C2794,'[1]Traitement outputs (2)'!$B$33:$Q$33,0)))</f>
        <v>-183.77989640241771</v>
      </c>
      <c r="R2794">
        <f>IF(K2794&lt;30,INDEX('[1]Traitement outputs (2)'!$B$58:$Q$63,MATCH(70,'[1]Traitement outputs (2)'!$A$58:$A$63,0),MATCH(C2794,'[1]Traitement outputs (2)'!$B$58:$Q$58,0)),INDEX('[1]Traitement outputs (2)'!$B$41:$Q$45,MATCH(70,'[1]Traitement outputs (2)'!$A$41:$A$45,0),MATCH(C2794,'[1]Traitement outputs (2)'!$B$40:$Q$40,0)))</f>
        <v>254.15803075879367</v>
      </c>
      <c r="T2794">
        <f t="shared" si="260"/>
        <v>-21342.138833337085</v>
      </c>
      <c r="U2794">
        <f t="shared" si="261"/>
        <v>29515.067122381799</v>
      </c>
      <c r="X2794">
        <f t="shared" si="262"/>
        <v>0.51606358805306241</v>
      </c>
      <c r="Y2794">
        <f t="shared" si="263"/>
        <v>0.59592021577150611</v>
      </c>
    </row>
    <row r="2795" spans="1:25" x14ac:dyDescent="0.35">
      <c r="A2795" s="1">
        <v>34816.375</v>
      </c>
      <c r="B2795">
        <v>20.000599999999999</v>
      </c>
      <c r="C2795">
        <f>_xlfn.IFNA(HLOOKUP(B2795,'[1]Traitement outputs'!$B$33:$Q$33,1,TRUE),16)</f>
        <v>20</v>
      </c>
      <c r="E2795" s="1">
        <v>34816.375</v>
      </c>
      <c r="F2795">
        <v>25.6478</v>
      </c>
      <c r="G2795">
        <f t="shared" si="258"/>
        <v>26</v>
      </c>
      <c r="I2795" s="1">
        <v>34816.375</v>
      </c>
      <c r="J2795">
        <v>9239.9599999999991</v>
      </c>
      <c r="K2795">
        <f t="shared" si="259"/>
        <v>79.566481355184919</v>
      </c>
      <c r="M2795">
        <f>INDEX('[1]Traitement outputs (2)'!$B$51:$Q$56,MATCH(70,'[1]Traitement outputs (2)'!$A$51:$A$56,0),MATCH(C2795,'[1]Traitement outputs (2)'!$B$51:$Q$51,0))</f>
        <v>-16.864255714989046</v>
      </c>
      <c r="N2795">
        <f>INDEX('[1]Traitement outputs (2)'!$B$34:$Q$38,MATCH(70,'[1]Traitement outputs (2)'!$A$34:$A$38,0),MATCH(C2795,'[1]Traitement outputs (2)'!$B$33:$Q$33,0))</f>
        <v>-183.77989640241771</v>
      </c>
      <c r="O2795">
        <f>INDEX('[1]Traitement outputs (2)'!$B$58:$Q$63,MATCH(70,'[1]Traitement outputs (2)'!$A$58:$A$63,0),MATCH(C2795,'[1]Traitement outputs (2)'!$B$58:$Q$58,0))</f>
        <v>16.864787616041994</v>
      </c>
      <c r="P2795">
        <f>INDEX('[1]Traitement outputs (2)'!$B$41:$Q$45,MATCH(70,'[1]Traitement outputs (2)'!$A$41:$A$45,0),MATCH(C2795,'[1]Traitement outputs (2)'!$B$40:$Q$40,0))</f>
        <v>254.15803075879367</v>
      </c>
      <c r="Q2795">
        <f>IF(K2795&lt;30,INDEX('[1]Traitement outputs (2)'!$B$51:$Q$63,MATCH(70,'[1]Traitement outputs (2)'!$A$51:$A$63,0),MATCH(C2795,'[1]Traitement outputs (2)'!$B$51:$Q$51,0)),INDEX('[1]Traitement outputs (2)'!$B$34:$Q$38,MATCH(70,'[1]Traitement outputs (2)'!$A$34:$A$38,0),MATCH(C2795,'[1]Traitement outputs (2)'!$B$33:$Q$33,0)))</f>
        <v>-183.77989640241771</v>
      </c>
      <c r="R2795">
        <f>IF(K2795&lt;30,INDEX('[1]Traitement outputs (2)'!$B$58:$Q$63,MATCH(70,'[1]Traitement outputs (2)'!$A$58:$A$63,0),MATCH(C2795,'[1]Traitement outputs (2)'!$B$58:$Q$58,0)),INDEX('[1]Traitement outputs (2)'!$B$41:$Q$45,MATCH(70,'[1]Traitement outputs (2)'!$A$41:$A$45,0),MATCH(C2795,'[1]Traitement outputs (2)'!$B$40:$Q$40,0)))</f>
        <v>254.15803075879367</v>
      </c>
      <c r="T2795">
        <f t="shared" si="260"/>
        <v>-21342.138833337085</v>
      </c>
      <c r="U2795">
        <f t="shared" si="261"/>
        <v>29515.067122381799</v>
      </c>
      <c r="X2795">
        <f t="shared" si="262"/>
        <v>0.51606358805306241</v>
      </c>
      <c r="Y2795">
        <f t="shared" si="263"/>
        <v>0.59592021577150611</v>
      </c>
    </row>
    <row r="2796" spans="1:25" x14ac:dyDescent="0.35">
      <c r="A2796" s="1">
        <v>34816.416666666664</v>
      </c>
      <c r="B2796">
        <v>20.0002</v>
      </c>
      <c r="C2796">
        <f>_xlfn.IFNA(HLOOKUP(B2796,'[1]Traitement outputs'!$B$33:$Q$33,1,TRUE),16)</f>
        <v>20</v>
      </c>
      <c r="E2796" s="1">
        <v>34816.416666666664</v>
      </c>
      <c r="F2796">
        <v>25.584700000000002</v>
      </c>
      <c r="G2796">
        <f t="shared" si="258"/>
        <v>26</v>
      </c>
      <c r="I2796" s="1">
        <v>34816.416666666664</v>
      </c>
      <c r="J2796">
        <v>10816.2</v>
      </c>
      <c r="K2796">
        <f t="shared" si="259"/>
        <v>93.139686279372569</v>
      </c>
      <c r="M2796">
        <f>INDEX('[1]Traitement outputs (2)'!$B$51:$Q$56,MATCH(70,'[1]Traitement outputs (2)'!$A$51:$A$56,0),MATCH(C2796,'[1]Traitement outputs (2)'!$B$51:$Q$51,0))</f>
        <v>-16.864255714989046</v>
      </c>
      <c r="N2796">
        <f>INDEX('[1]Traitement outputs (2)'!$B$34:$Q$38,MATCH(70,'[1]Traitement outputs (2)'!$A$34:$A$38,0),MATCH(C2796,'[1]Traitement outputs (2)'!$B$33:$Q$33,0))</f>
        <v>-183.77989640241771</v>
      </c>
      <c r="O2796">
        <f>INDEX('[1]Traitement outputs (2)'!$B$58:$Q$63,MATCH(70,'[1]Traitement outputs (2)'!$A$58:$A$63,0),MATCH(C2796,'[1]Traitement outputs (2)'!$B$58:$Q$58,0))</f>
        <v>16.864787616041994</v>
      </c>
      <c r="P2796">
        <f>INDEX('[1]Traitement outputs (2)'!$B$41:$Q$45,MATCH(70,'[1]Traitement outputs (2)'!$A$41:$A$45,0),MATCH(C2796,'[1]Traitement outputs (2)'!$B$40:$Q$40,0))</f>
        <v>254.15803075879367</v>
      </c>
      <c r="Q2796">
        <f>IF(K2796&lt;30,INDEX('[1]Traitement outputs (2)'!$B$51:$Q$63,MATCH(70,'[1]Traitement outputs (2)'!$A$51:$A$63,0),MATCH(C2796,'[1]Traitement outputs (2)'!$B$51:$Q$51,0)),INDEX('[1]Traitement outputs (2)'!$B$34:$Q$38,MATCH(70,'[1]Traitement outputs (2)'!$A$34:$A$38,0),MATCH(C2796,'[1]Traitement outputs (2)'!$B$33:$Q$33,0)))</f>
        <v>-183.77989640241771</v>
      </c>
      <c r="R2796">
        <f>IF(K2796&lt;30,INDEX('[1]Traitement outputs (2)'!$B$58:$Q$63,MATCH(70,'[1]Traitement outputs (2)'!$A$58:$A$63,0),MATCH(C2796,'[1]Traitement outputs (2)'!$B$58:$Q$58,0)),INDEX('[1]Traitement outputs (2)'!$B$41:$Q$45,MATCH(70,'[1]Traitement outputs (2)'!$A$41:$A$45,0),MATCH(C2796,'[1]Traitement outputs (2)'!$B$40:$Q$40,0)))</f>
        <v>254.15803075879367</v>
      </c>
      <c r="T2796">
        <f t="shared" si="260"/>
        <v>-21342.138833337085</v>
      </c>
      <c r="U2796">
        <f t="shared" si="261"/>
        <v>29515.067122381799</v>
      </c>
      <c r="X2796">
        <f t="shared" si="262"/>
        <v>0.51606358805306241</v>
      </c>
      <c r="Y2796">
        <f t="shared" si="263"/>
        <v>0.59592021577150611</v>
      </c>
    </row>
    <row r="2797" spans="1:25" x14ac:dyDescent="0.35">
      <c r="A2797" s="1">
        <v>34816.458333333336</v>
      </c>
      <c r="B2797">
        <v>20</v>
      </c>
      <c r="C2797">
        <f>_xlfn.IFNA(HLOOKUP(B2797,'[1]Traitement outputs'!$B$33:$Q$33,1,TRUE),16)</f>
        <v>20</v>
      </c>
      <c r="E2797" s="1">
        <v>34816.458333333336</v>
      </c>
      <c r="F2797">
        <v>25.776499999999999</v>
      </c>
      <c r="G2797">
        <f t="shared" si="258"/>
        <v>26</v>
      </c>
      <c r="I2797" s="1">
        <v>34816.458333333336</v>
      </c>
      <c r="J2797">
        <v>12278</v>
      </c>
      <c r="K2797">
        <f t="shared" si="259"/>
        <v>105.72743367708958</v>
      </c>
      <c r="M2797">
        <f>INDEX('[1]Traitement outputs (2)'!$B$51:$Q$56,MATCH(70,'[1]Traitement outputs (2)'!$A$51:$A$56,0),MATCH(C2797,'[1]Traitement outputs (2)'!$B$51:$Q$51,0))</f>
        <v>-16.864255714989046</v>
      </c>
      <c r="N2797">
        <f>INDEX('[1]Traitement outputs (2)'!$B$34:$Q$38,MATCH(70,'[1]Traitement outputs (2)'!$A$34:$A$38,0),MATCH(C2797,'[1]Traitement outputs (2)'!$B$33:$Q$33,0))</f>
        <v>-183.77989640241771</v>
      </c>
      <c r="O2797">
        <f>INDEX('[1]Traitement outputs (2)'!$B$58:$Q$63,MATCH(70,'[1]Traitement outputs (2)'!$A$58:$A$63,0),MATCH(C2797,'[1]Traitement outputs (2)'!$B$58:$Q$58,0))</f>
        <v>16.864787616041994</v>
      </c>
      <c r="P2797">
        <f>INDEX('[1]Traitement outputs (2)'!$B$41:$Q$45,MATCH(70,'[1]Traitement outputs (2)'!$A$41:$A$45,0),MATCH(C2797,'[1]Traitement outputs (2)'!$B$40:$Q$40,0))</f>
        <v>254.15803075879367</v>
      </c>
      <c r="Q2797">
        <f>IF(K2797&lt;30,INDEX('[1]Traitement outputs (2)'!$B$51:$Q$63,MATCH(70,'[1]Traitement outputs (2)'!$A$51:$A$63,0),MATCH(C2797,'[1]Traitement outputs (2)'!$B$51:$Q$51,0)),INDEX('[1]Traitement outputs (2)'!$B$34:$Q$38,MATCH(70,'[1]Traitement outputs (2)'!$A$34:$A$38,0),MATCH(C2797,'[1]Traitement outputs (2)'!$B$33:$Q$33,0)))</f>
        <v>-183.77989640241771</v>
      </c>
      <c r="R2797">
        <f>IF(K2797&lt;30,INDEX('[1]Traitement outputs (2)'!$B$58:$Q$63,MATCH(70,'[1]Traitement outputs (2)'!$A$58:$A$63,0),MATCH(C2797,'[1]Traitement outputs (2)'!$B$58:$Q$58,0)),INDEX('[1]Traitement outputs (2)'!$B$41:$Q$45,MATCH(70,'[1]Traitement outputs (2)'!$A$41:$A$45,0),MATCH(C2797,'[1]Traitement outputs (2)'!$B$40:$Q$40,0)))</f>
        <v>254.15803075879367</v>
      </c>
      <c r="T2797">
        <f t="shared" si="260"/>
        <v>-21342.138833337085</v>
      </c>
      <c r="U2797">
        <f t="shared" si="261"/>
        <v>29515.067122381799</v>
      </c>
      <c r="X2797">
        <f t="shared" si="262"/>
        <v>0.51606358805306241</v>
      </c>
      <c r="Y2797">
        <f t="shared" si="263"/>
        <v>0.59592021577150611</v>
      </c>
    </row>
    <row r="2798" spans="1:25" x14ac:dyDescent="0.35">
      <c r="A2798" s="1">
        <v>34816.5</v>
      </c>
      <c r="B2798">
        <v>19.9999</v>
      </c>
      <c r="C2798">
        <f>_xlfn.IFNA(HLOOKUP(B2798,'[1]Traitement outputs'!$B$33:$Q$33,1,TRUE),16)</f>
        <v>18</v>
      </c>
      <c r="E2798" s="1">
        <v>34816.5</v>
      </c>
      <c r="F2798">
        <v>25.462199999999999</v>
      </c>
      <c r="G2798">
        <f t="shared" si="258"/>
        <v>25</v>
      </c>
      <c r="I2798" s="1">
        <v>34816.5</v>
      </c>
      <c r="J2798">
        <v>13780.5</v>
      </c>
      <c r="K2798">
        <f t="shared" si="259"/>
        <v>118.66565399797466</v>
      </c>
      <c r="M2798">
        <f>INDEX('[1]Traitement outputs (2)'!$B$51:$Q$56,MATCH(70,'[1]Traitement outputs (2)'!$A$51:$A$56,0),MATCH(C2798,'[1]Traitement outputs (2)'!$B$51:$Q$51,0))</f>
        <v>-40.563606676443541</v>
      </c>
      <c r="N2798">
        <f>INDEX('[1]Traitement outputs (2)'!$B$34:$Q$38,MATCH(70,'[1]Traitement outputs (2)'!$A$34:$A$38,0),MATCH(C2798,'[1]Traitement outputs (2)'!$B$33:$Q$33,0))</f>
        <v>-132.60751704955501</v>
      </c>
      <c r="O2798">
        <f>INDEX('[1]Traitement outputs (2)'!$B$58:$Q$63,MATCH(70,'[1]Traitement outputs (2)'!$A$58:$A$63,0),MATCH(C2798,'[1]Traitement outputs (2)'!$B$58:$Q$58,0))</f>
        <v>40.565237508304868</v>
      </c>
      <c r="P2798">
        <f>INDEX('[1]Traitement outputs (2)'!$B$41:$Q$45,MATCH(70,'[1]Traitement outputs (2)'!$A$41:$A$45,0),MATCH(C2798,'[1]Traitement outputs (2)'!$B$40:$Q$40,0))</f>
        <v>202.98564822710691</v>
      </c>
      <c r="Q2798">
        <f>IF(K2798&lt;30,INDEX('[1]Traitement outputs (2)'!$B$51:$Q$63,MATCH(70,'[1]Traitement outputs (2)'!$A$51:$A$63,0),MATCH(C2798,'[1]Traitement outputs (2)'!$B$51:$Q$51,0)),INDEX('[1]Traitement outputs (2)'!$B$34:$Q$38,MATCH(70,'[1]Traitement outputs (2)'!$A$34:$A$38,0),MATCH(C2798,'[1]Traitement outputs (2)'!$B$33:$Q$33,0)))</f>
        <v>-132.60751704955501</v>
      </c>
      <c r="R2798">
        <f>IF(K2798&lt;30,INDEX('[1]Traitement outputs (2)'!$B$58:$Q$63,MATCH(70,'[1]Traitement outputs (2)'!$A$58:$A$63,0),MATCH(C2798,'[1]Traitement outputs (2)'!$B$58:$Q$58,0)),INDEX('[1]Traitement outputs (2)'!$B$41:$Q$45,MATCH(70,'[1]Traitement outputs (2)'!$A$41:$A$45,0),MATCH(C2798,'[1]Traitement outputs (2)'!$B$40:$Q$40,0)))</f>
        <v>202.98564822710691</v>
      </c>
      <c r="T2798">
        <f t="shared" si="260"/>
        <v>-15399.551825944363</v>
      </c>
      <c r="U2798">
        <f t="shared" si="261"/>
        <v>23572.479745836052</v>
      </c>
      <c r="X2798">
        <f t="shared" si="262"/>
        <v>0.3723688629225973</v>
      </c>
      <c r="Y2798">
        <f t="shared" si="263"/>
        <v>0.47593715976189493</v>
      </c>
    </row>
    <row r="2799" spans="1:25" x14ac:dyDescent="0.35">
      <c r="A2799" s="1">
        <v>34816.541666666664</v>
      </c>
      <c r="B2799">
        <v>19.9998</v>
      </c>
      <c r="C2799">
        <f>_xlfn.IFNA(HLOOKUP(B2799,'[1]Traitement outputs'!$B$33:$Q$33,1,TRUE),16)</f>
        <v>18</v>
      </c>
      <c r="E2799" s="1">
        <v>34816.541666666664</v>
      </c>
      <c r="F2799">
        <v>25.434999999999999</v>
      </c>
      <c r="G2799">
        <f t="shared" si="258"/>
        <v>25</v>
      </c>
      <c r="I2799" s="1">
        <v>34816.541666666664</v>
      </c>
      <c r="J2799">
        <v>14877.1</v>
      </c>
      <c r="K2799">
        <f t="shared" si="259"/>
        <v>128.10861732834579</v>
      </c>
      <c r="M2799">
        <f>INDEX('[1]Traitement outputs (2)'!$B$51:$Q$56,MATCH(70,'[1]Traitement outputs (2)'!$A$51:$A$56,0),MATCH(C2799,'[1]Traitement outputs (2)'!$B$51:$Q$51,0))</f>
        <v>-40.563606676443541</v>
      </c>
      <c r="N2799">
        <f>INDEX('[1]Traitement outputs (2)'!$B$34:$Q$38,MATCH(70,'[1]Traitement outputs (2)'!$A$34:$A$38,0),MATCH(C2799,'[1]Traitement outputs (2)'!$B$33:$Q$33,0))</f>
        <v>-132.60751704955501</v>
      </c>
      <c r="O2799">
        <f>INDEX('[1]Traitement outputs (2)'!$B$58:$Q$63,MATCH(70,'[1]Traitement outputs (2)'!$A$58:$A$63,0),MATCH(C2799,'[1]Traitement outputs (2)'!$B$58:$Q$58,0))</f>
        <v>40.565237508304868</v>
      </c>
      <c r="P2799">
        <f>INDEX('[1]Traitement outputs (2)'!$B$41:$Q$45,MATCH(70,'[1]Traitement outputs (2)'!$A$41:$A$45,0),MATCH(C2799,'[1]Traitement outputs (2)'!$B$40:$Q$40,0))</f>
        <v>202.98564822710691</v>
      </c>
      <c r="Q2799">
        <f>IF(K2799&lt;30,INDEX('[1]Traitement outputs (2)'!$B$51:$Q$63,MATCH(70,'[1]Traitement outputs (2)'!$A$51:$A$63,0),MATCH(C2799,'[1]Traitement outputs (2)'!$B$51:$Q$51,0)),INDEX('[1]Traitement outputs (2)'!$B$34:$Q$38,MATCH(70,'[1]Traitement outputs (2)'!$A$34:$A$38,0),MATCH(C2799,'[1]Traitement outputs (2)'!$B$33:$Q$33,0)))</f>
        <v>-132.60751704955501</v>
      </c>
      <c r="R2799">
        <f>IF(K2799&lt;30,INDEX('[1]Traitement outputs (2)'!$B$58:$Q$63,MATCH(70,'[1]Traitement outputs (2)'!$A$58:$A$63,0),MATCH(C2799,'[1]Traitement outputs (2)'!$B$58:$Q$58,0)),INDEX('[1]Traitement outputs (2)'!$B$41:$Q$45,MATCH(70,'[1]Traitement outputs (2)'!$A$41:$A$45,0),MATCH(C2799,'[1]Traitement outputs (2)'!$B$40:$Q$40,0)))</f>
        <v>202.98564822710691</v>
      </c>
      <c r="T2799">
        <f t="shared" si="260"/>
        <v>-15399.551825944363</v>
      </c>
      <c r="U2799">
        <f t="shared" si="261"/>
        <v>23572.479745836052</v>
      </c>
      <c r="X2799">
        <f t="shared" si="262"/>
        <v>0.3723688629225973</v>
      </c>
      <c r="Y2799">
        <f t="shared" si="263"/>
        <v>0.47593715976189493</v>
      </c>
    </row>
    <row r="2800" spans="1:25" x14ac:dyDescent="0.35">
      <c r="A2800" s="1">
        <v>34816.583333333336</v>
      </c>
      <c r="B2800">
        <v>19.9999</v>
      </c>
      <c r="C2800">
        <f>_xlfn.IFNA(HLOOKUP(B2800,'[1]Traitement outputs'!$B$33:$Q$33,1,TRUE),16)</f>
        <v>18</v>
      </c>
      <c r="E2800" s="1">
        <v>34816.583333333336</v>
      </c>
      <c r="F2800">
        <v>25.616900000000001</v>
      </c>
      <c r="G2800">
        <f t="shared" si="258"/>
        <v>26</v>
      </c>
      <c r="I2800" s="1">
        <v>34816.583333333336</v>
      </c>
      <c r="J2800">
        <v>13071</v>
      </c>
      <c r="K2800">
        <f t="shared" si="259"/>
        <v>112.55605844545022</v>
      </c>
      <c r="M2800">
        <f>INDEX('[1]Traitement outputs (2)'!$B$51:$Q$56,MATCH(70,'[1]Traitement outputs (2)'!$A$51:$A$56,0),MATCH(C2800,'[1]Traitement outputs (2)'!$B$51:$Q$51,0))</f>
        <v>-40.563606676443541</v>
      </c>
      <c r="N2800">
        <f>INDEX('[1]Traitement outputs (2)'!$B$34:$Q$38,MATCH(70,'[1]Traitement outputs (2)'!$A$34:$A$38,0),MATCH(C2800,'[1]Traitement outputs (2)'!$B$33:$Q$33,0))</f>
        <v>-132.60751704955501</v>
      </c>
      <c r="O2800">
        <f>INDEX('[1]Traitement outputs (2)'!$B$58:$Q$63,MATCH(70,'[1]Traitement outputs (2)'!$A$58:$A$63,0),MATCH(C2800,'[1]Traitement outputs (2)'!$B$58:$Q$58,0))</f>
        <v>40.565237508304868</v>
      </c>
      <c r="P2800">
        <f>INDEX('[1]Traitement outputs (2)'!$B$41:$Q$45,MATCH(70,'[1]Traitement outputs (2)'!$A$41:$A$45,0),MATCH(C2800,'[1]Traitement outputs (2)'!$B$40:$Q$40,0))</f>
        <v>202.98564822710691</v>
      </c>
      <c r="Q2800">
        <f>IF(K2800&lt;30,INDEX('[1]Traitement outputs (2)'!$B$51:$Q$63,MATCH(70,'[1]Traitement outputs (2)'!$A$51:$A$63,0),MATCH(C2800,'[1]Traitement outputs (2)'!$B$51:$Q$51,0)),INDEX('[1]Traitement outputs (2)'!$B$34:$Q$38,MATCH(70,'[1]Traitement outputs (2)'!$A$34:$A$38,0),MATCH(C2800,'[1]Traitement outputs (2)'!$B$33:$Q$33,0)))</f>
        <v>-132.60751704955501</v>
      </c>
      <c r="R2800">
        <f>IF(K2800&lt;30,INDEX('[1]Traitement outputs (2)'!$B$58:$Q$63,MATCH(70,'[1]Traitement outputs (2)'!$A$58:$A$63,0),MATCH(C2800,'[1]Traitement outputs (2)'!$B$58:$Q$58,0)),INDEX('[1]Traitement outputs (2)'!$B$41:$Q$45,MATCH(70,'[1]Traitement outputs (2)'!$A$41:$A$45,0),MATCH(C2800,'[1]Traitement outputs (2)'!$B$40:$Q$40,0)))</f>
        <v>202.98564822710691</v>
      </c>
      <c r="T2800">
        <f t="shared" si="260"/>
        <v>-15399.551825944363</v>
      </c>
      <c r="U2800">
        <f t="shared" si="261"/>
        <v>23572.479745836052</v>
      </c>
      <c r="X2800">
        <f t="shared" si="262"/>
        <v>0.3723688629225973</v>
      </c>
      <c r="Y2800">
        <f t="shared" si="263"/>
        <v>0.47593715976189493</v>
      </c>
    </row>
    <row r="2801" spans="1:25" x14ac:dyDescent="0.35">
      <c r="A2801" s="1">
        <v>34816.625</v>
      </c>
      <c r="B2801">
        <v>20.0002</v>
      </c>
      <c r="C2801">
        <f>_xlfn.IFNA(HLOOKUP(B2801,'[1]Traitement outputs'!$B$33:$Q$33,1,TRUE),16)</f>
        <v>20</v>
      </c>
      <c r="E2801" s="1">
        <v>34816.625</v>
      </c>
      <c r="F2801">
        <v>25.589700000000001</v>
      </c>
      <c r="G2801">
        <f t="shared" si="258"/>
        <v>26</v>
      </c>
      <c r="I2801" s="1">
        <v>34816.625</v>
      </c>
      <c r="J2801">
        <v>10142.5</v>
      </c>
      <c r="K2801">
        <f t="shared" si="259"/>
        <v>87.338369121182694</v>
      </c>
      <c r="M2801">
        <f>INDEX('[1]Traitement outputs (2)'!$B$51:$Q$56,MATCH(70,'[1]Traitement outputs (2)'!$A$51:$A$56,0),MATCH(C2801,'[1]Traitement outputs (2)'!$B$51:$Q$51,0))</f>
        <v>-16.864255714989046</v>
      </c>
      <c r="N2801">
        <f>INDEX('[1]Traitement outputs (2)'!$B$34:$Q$38,MATCH(70,'[1]Traitement outputs (2)'!$A$34:$A$38,0),MATCH(C2801,'[1]Traitement outputs (2)'!$B$33:$Q$33,0))</f>
        <v>-183.77989640241771</v>
      </c>
      <c r="O2801">
        <f>INDEX('[1]Traitement outputs (2)'!$B$58:$Q$63,MATCH(70,'[1]Traitement outputs (2)'!$A$58:$A$63,0),MATCH(C2801,'[1]Traitement outputs (2)'!$B$58:$Q$58,0))</f>
        <v>16.864787616041994</v>
      </c>
      <c r="P2801">
        <f>INDEX('[1]Traitement outputs (2)'!$B$41:$Q$45,MATCH(70,'[1]Traitement outputs (2)'!$A$41:$A$45,0),MATCH(C2801,'[1]Traitement outputs (2)'!$B$40:$Q$40,0))</f>
        <v>254.15803075879367</v>
      </c>
      <c r="Q2801">
        <f>IF(K2801&lt;30,INDEX('[1]Traitement outputs (2)'!$B$51:$Q$63,MATCH(70,'[1]Traitement outputs (2)'!$A$51:$A$63,0),MATCH(C2801,'[1]Traitement outputs (2)'!$B$51:$Q$51,0)),INDEX('[1]Traitement outputs (2)'!$B$34:$Q$38,MATCH(70,'[1]Traitement outputs (2)'!$A$34:$A$38,0),MATCH(C2801,'[1]Traitement outputs (2)'!$B$33:$Q$33,0)))</f>
        <v>-183.77989640241771</v>
      </c>
      <c r="R2801">
        <f>IF(K2801&lt;30,INDEX('[1]Traitement outputs (2)'!$B$58:$Q$63,MATCH(70,'[1]Traitement outputs (2)'!$A$58:$A$63,0),MATCH(C2801,'[1]Traitement outputs (2)'!$B$58:$Q$58,0)),INDEX('[1]Traitement outputs (2)'!$B$41:$Q$45,MATCH(70,'[1]Traitement outputs (2)'!$A$41:$A$45,0),MATCH(C2801,'[1]Traitement outputs (2)'!$B$40:$Q$40,0)))</f>
        <v>254.15803075879367</v>
      </c>
      <c r="T2801">
        <f t="shared" si="260"/>
        <v>-21342.138833337085</v>
      </c>
      <c r="U2801">
        <f t="shared" si="261"/>
        <v>29515.067122381799</v>
      </c>
      <c r="X2801">
        <f t="shared" si="262"/>
        <v>0.51606358805306241</v>
      </c>
      <c r="Y2801">
        <f t="shared" si="263"/>
        <v>0.59592021577150611</v>
      </c>
    </row>
    <row r="2802" spans="1:25" x14ac:dyDescent="0.35">
      <c r="A2802" s="1">
        <v>34816.666666666664</v>
      </c>
      <c r="B2802">
        <v>20.000599999999999</v>
      </c>
      <c r="C2802">
        <f>_xlfn.IFNA(HLOOKUP(B2802,'[1]Traitement outputs'!$B$33:$Q$33,1,TRUE),16)</f>
        <v>20</v>
      </c>
      <c r="E2802" s="1">
        <v>34816.666666666664</v>
      </c>
      <c r="F2802">
        <v>25.6111</v>
      </c>
      <c r="G2802">
        <f t="shared" si="258"/>
        <v>26</v>
      </c>
      <c r="I2802" s="1">
        <v>34816.666666666664</v>
      </c>
      <c r="J2802">
        <v>4623.58</v>
      </c>
      <c r="K2802">
        <f t="shared" si="259"/>
        <v>39.814240739592591</v>
      </c>
      <c r="M2802">
        <f>INDEX('[1]Traitement outputs (2)'!$B$51:$Q$56,MATCH(70,'[1]Traitement outputs (2)'!$A$51:$A$56,0),MATCH(C2802,'[1]Traitement outputs (2)'!$B$51:$Q$51,0))</f>
        <v>-16.864255714989046</v>
      </c>
      <c r="N2802">
        <f>INDEX('[1]Traitement outputs (2)'!$B$34:$Q$38,MATCH(70,'[1]Traitement outputs (2)'!$A$34:$A$38,0),MATCH(C2802,'[1]Traitement outputs (2)'!$B$33:$Q$33,0))</f>
        <v>-183.77989640241771</v>
      </c>
      <c r="O2802">
        <f>INDEX('[1]Traitement outputs (2)'!$B$58:$Q$63,MATCH(70,'[1]Traitement outputs (2)'!$A$58:$A$63,0),MATCH(C2802,'[1]Traitement outputs (2)'!$B$58:$Q$58,0))</f>
        <v>16.864787616041994</v>
      </c>
      <c r="P2802">
        <f>INDEX('[1]Traitement outputs (2)'!$B$41:$Q$45,MATCH(70,'[1]Traitement outputs (2)'!$A$41:$A$45,0),MATCH(C2802,'[1]Traitement outputs (2)'!$B$40:$Q$40,0))</f>
        <v>254.15803075879367</v>
      </c>
      <c r="Q2802">
        <f>IF(K2802&lt;30,INDEX('[1]Traitement outputs (2)'!$B$51:$Q$63,MATCH(70,'[1]Traitement outputs (2)'!$A$51:$A$63,0),MATCH(C2802,'[1]Traitement outputs (2)'!$B$51:$Q$51,0)),INDEX('[1]Traitement outputs (2)'!$B$34:$Q$38,MATCH(70,'[1]Traitement outputs (2)'!$A$34:$A$38,0),MATCH(C2802,'[1]Traitement outputs (2)'!$B$33:$Q$33,0)))</f>
        <v>-183.77989640241771</v>
      </c>
      <c r="R2802">
        <f>IF(K2802&lt;30,INDEX('[1]Traitement outputs (2)'!$B$58:$Q$63,MATCH(70,'[1]Traitement outputs (2)'!$A$58:$A$63,0),MATCH(C2802,'[1]Traitement outputs (2)'!$B$58:$Q$58,0)),INDEX('[1]Traitement outputs (2)'!$B$41:$Q$45,MATCH(70,'[1]Traitement outputs (2)'!$A$41:$A$45,0),MATCH(C2802,'[1]Traitement outputs (2)'!$B$40:$Q$40,0)))</f>
        <v>254.15803075879367</v>
      </c>
      <c r="T2802">
        <f t="shared" si="260"/>
        <v>-21342.138833337085</v>
      </c>
      <c r="U2802">
        <f t="shared" si="261"/>
        <v>29515.067122381799</v>
      </c>
      <c r="X2802">
        <f t="shared" si="262"/>
        <v>0.51606358805306241</v>
      </c>
      <c r="Y2802">
        <f t="shared" si="263"/>
        <v>0.59592021577150611</v>
      </c>
    </row>
    <row r="2803" spans="1:25" x14ac:dyDescent="0.35">
      <c r="A2803" s="1">
        <v>34816.708333333336</v>
      </c>
      <c r="B2803">
        <v>20.000699999999998</v>
      </c>
      <c r="C2803">
        <f>_xlfn.IFNA(HLOOKUP(B2803,'[1]Traitement outputs'!$B$33:$Q$33,1,TRUE),16)</f>
        <v>20</v>
      </c>
      <c r="E2803" s="1">
        <v>34816.708333333336</v>
      </c>
      <c r="F2803">
        <v>25.359300000000001</v>
      </c>
      <c r="G2803">
        <f t="shared" si="258"/>
        <v>25</v>
      </c>
      <c r="I2803" s="1">
        <v>34816.708333333336</v>
      </c>
      <c r="J2803">
        <v>1772.83</v>
      </c>
      <c r="K2803">
        <f t="shared" si="259"/>
        <v>15.266066643244397</v>
      </c>
      <c r="M2803">
        <f>INDEX('[1]Traitement outputs (2)'!$B$51:$Q$56,MATCH(70,'[1]Traitement outputs (2)'!$A$51:$A$56,0),MATCH(C2803,'[1]Traitement outputs (2)'!$B$51:$Q$51,0))</f>
        <v>-16.864255714989046</v>
      </c>
      <c r="N2803">
        <f>INDEX('[1]Traitement outputs (2)'!$B$34:$Q$38,MATCH(70,'[1]Traitement outputs (2)'!$A$34:$A$38,0),MATCH(C2803,'[1]Traitement outputs (2)'!$B$33:$Q$33,0))</f>
        <v>-183.77989640241771</v>
      </c>
      <c r="O2803">
        <f>INDEX('[1]Traitement outputs (2)'!$B$58:$Q$63,MATCH(70,'[1]Traitement outputs (2)'!$A$58:$A$63,0),MATCH(C2803,'[1]Traitement outputs (2)'!$B$58:$Q$58,0))</f>
        <v>16.864787616041994</v>
      </c>
      <c r="P2803">
        <f>INDEX('[1]Traitement outputs (2)'!$B$41:$Q$45,MATCH(70,'[1]Traitement outputs (2)'!$A$41:$A$45,0),MATCH(C2803,'[1]Traitement outputs (2)'!$B$40:$Q$40,0))</f>
        <v>254.15803075879367</v>
      </c>
      <c r="Q2803">
        <f>IF(K2803&lt;30,INDEX('[1]Traitement outputs (2)'!$B$51:$Q$63,MATCH(70,'[1]Traitement outputs (2)'!$A$51:$A$63,0),MATCH(C2803,'[1]Traitement outputs (2)'!$B$51:$Q$51,0)),INDEX('[1]Traitement outputs (2)'!$B$34:$Q$38,MATCH(70,'[1]Traitement outputs (2)'!$A$34:$A$38,0),MATCH(C2803,'[1]Traitement outputs (2)'!$B$33:$Q$33,0)))</f>
        <v>-16.864255714989046</v>
      </c>
      <c r="R2803">
        <f>IF(K2803&lt;30,INDEX('[1]Traitement outputs (2)'!$B$58:$Q$63,MATCH(70,'[1]Traitement outputs (2)'!$A$58:$A$63,0),MATCH(C2803,'[1]Traitement outputs (2)'!$B$58:$Q$58,0)),INDEX('[1]Traitement outputs (2)'!$B$41:$Q$45,MATCH(70,'[1]Traitement outputs (2)'!$A$41:$A$45,0),MATCH(C2803,'[1]Traitement outputs (2)'!$B$40:$Q$40,0)))</f>
        <v>16.864787616041994</v>
      </c>
      <c r="T2803">
        <f t="shared" si="260"/>
        <v>-1958.42577907482</v>
      </c>
      <c r="U2803">
        <f t="shared" si="261"/>
        <v>1958.4875481058175</v>
      </c>
      <c r="X2803">
        <f t="shared" si="262"/>
        <v>4.735571455032727E-2</v>
      </c>
      <c r="Y2803">
        <f t="shared" si="263"/>
        <v>3.954259420836595E-2</v>
      </c>
    </row>
    <row r="2804" spans="1:25" x14ac:dyDescent="0.35">
      <c r="A2804" s="1">
        <v>34816.75</v>
      </c>
      <c r="B2804">
        <v>20.000599999999999</v>
      </c>
      <c r="C2804">
        <f>_xlfn.IFNA(HLOOKUP(B2804,'[1]Traitement outputs'!$B$33:$Q$33,1,TRUE),16)</f>
        <v>20</v>
      </c>
      <c r="E2804" s="1">
        <v>34816.75</v>
      </c>
      <c r="F2804">
        <v>24.881699999999999</v>
      </c>
      <c r="G2804">
        <f t="shared" si="258"/>
        <v>25</v>
      </c>
      <c r="I2804" s="1">
        <v>34816.75</v>
      </c>
      <c r="J2804">
        <v>283.214</v>
      </c>
      <c r="K2804">
        <f t="shared" si="259"/>
        <v>2.4387920998064216</v>
      </c>
      <c r="M2804">
        <f>INDEX('[1]Traitement outputs (2)'!$B$51:$Q$56,MATCH(70,'[1]Traitement outputs (2)'!$A$51:$A$56,0),MATCH(C2804,'[1]Traitement outputs (2)'!$B$51:$Q$51,0))</f>
        <v>-16.864255714989046</v>
      </c>
      <c r="N2804">
        <f>INDEX('[1]Traitement outputs (2)'!$B$34:$Q$38,MATCH(70,'[1]Traitement outputs (2)'!$A$34:$A$38,0),MATCH(C2804,'[1]Traitement outputs (2)'!$B$33:$Q$33,0))</f>
        <v>-183.77989640241771</v>
      </c>
      <c r="O2804">
        <f>INDEX('[1]Traitement outputs (2)'!$B$58:$Q$63,MATCH(70,'[1]Traitement outputs (2)'!$A$58:$A$63,0),MATCH(C2804,'[1]Traitement outputs (2)'!$B$58:$Q$58,0))</f>
        <v>16.864787616041994</v>
      </c>
      <c r="P2804">
        <f>INDEX('[1]Traitement outputs (2)'!$B$41:$Q$45,MATCH(70,'[1]Traitement outputs (2)'!$A$41:$A$45,0),MATCH(C2804,'[1]Traitement outputs (2)'!$B$40:$Q$40,0))</f>
        <v>254.15803075879367</v>
      </c>
      <c r="Q2804">
        <f>IF(K2804&lt;30,INDEX('[1]Traitement outputs (2)'!$B$51:$Q$63,MATCH(70,'[1]Traitement outputs (2)'!$A$51:$A$63,0),MATCH(C2804,'[1]Traitement outputs (2)'!$B$51:$Q$51,0)),INDEX('[1]Traitement outputs (2)'!$B$34:$Q$38,MATCH(70,'[1]Traitement outputs (2)'!$A$34:$A$38,0),MATCH(C2804,'[1]Traitement outputs (2)'!$B$33:$Q$33,0)))</f>
        <v>-16.864255714989046</v>
      </c>
      <c r="R2804">
        <f>IF(K2804&lt;30,INDEX('[1]Traitement outputs (2)'!$B$58:$Q$63,MATCH(70,'[1]Traitement outputs (2)'!$A$58:$A$63,0),MATCH(C2804,'[1]Traitement outputs (2)'!$B$58:$Q$58,0)),INDEX('[1]Traitement outputs (2)'!$B$41:$Q$45,MATCH(70,'[1]Traitement outputs (2)'!$A$41:$A$45,0),MATCH(C2804,'[1]Traitement outputs (2)'!$B$40:$Q$40,0)))</f>
        <v>16.864787616041994</v>
      </c>
      <c r="T2804">
        <f t="shared" si="260"/>
        <v>-1958.42577907482</v>
      </c>
      <c r="U2804">
        <f t="shared" si="261"/>
        <v>1958.4875481058175</v>
      </c>
      <c r="X2804">
        <f t="shared" si="262"/>
        <v>4.735571455032727E-2</v>
      </c>
      <c r="Y2804">
        <f t="shared" si="263"/>
        <v>3.954259420836595E-2</v>
      </c>
    </row>
    <row r="2805" spans="1:25" x14ac:dyDescent="0.35">
      <c r="A2805" s="1">
        <v>34816.791666666664</v>
      </c>
      <c r="B2805">
        <v>20.000599999999999</v>
      </c>
      <c r="C2805">
        <f>_xlfn.IFNA(HLOOKUP(B2805,'[1]Traitement outputs'!$B$33:$Q$33,1,TRUE),16)</f>
        <v>20</v>
      </c>
      <c r="E2805" s="1">
        <v>34816.791666666664</v>
      </c>
      <c r="F2805">
        <v>24.270299999999999</v>
      </c>
      <c r="G2805">
        <f t="shared" si="258"/>
        <v>24</v>
      </c>
      <c r="I2805" s="1">
        <v>34816.791666666664</v>
      </c>
      <c r="J2805">
        <v>0</v>
      </c>
      <c r="K2805">
        <f t="shared" si="259"/>
        <v>0</v>
      </c>
      <c r="M2805">
        <f>INDEX('[1]Traitement outputs (2)'!$B$51:$Q$56,MATCH(70,'[1]Traitement outputs (2)'!$A$51:$A$56,0),MATCH(C2805,'[1]Traitement outputs (2)'!$B$51:$Q$51,0))</f>
        <v>-16.864255714989046</v>
      </c>
      <c r="N2805">
        <f>INDEX('[1]Traitement outputs (2)'!$B$34:$Q$38,MATCH(70,'[1]Traitement outputs (2)'!$A$34:$A$38,0),MATCH(C2805,'[1]Traitement outputs (2)'!$B$33:$Q$33,0))</f>
        <v>-183.77989640241771</v>
      </c>
      <c r="O2805">
        <f>INDEX('[1]Traitement outputs (2)'!$B$58:$Q$63,MATCH(70,'[1]Traitement outputs (2)'!$A$58:$A$63,0),MATCH(C2805,'[1]Traitement outputs (2)'!$B$58:$Q$58,0))</f>
        <v>16.864787616041994</v>
      </c>
      <c r="P2805">
        <f>INDEX('[1]Traitement outputs (2)'!$B$41:$Q$45,MATCH(70,'[1]Traitement outputs (2)'!$A$41:$A$45,0),MATCH(C2805,'[1]Traitement outputs (2)'!$B$40:$Q$40,0))</f>
        <v>254.15803075879367</v>
      </c>
      <c r="Q2805">
        <f>IF(K2805&lt;30,INDEX('[1]Traitement outputs (2)'!$B$51:$Q$63,MATCH(70,'[1]Traitement outputs (2)'!$A$51:$A$63,0),MATCH(C2805,'[1]Traitement outputs (2)'!$B$51:$Q$51,0)),INDEX('[1]Traitement outputs (2)'!$B$34:$Q$38,MATCH(70,'[1]Traitement outputs (2)'!$A$34:$A$38,0),MATCH(C2805,'[1]Traitement outputs (2)'!$B$33:$Q$33,0)))</f>
        <v>-16.864255714989046</v>
      </c>
      <c r="R2805">
        <f>IF(K2805&lt;30,INDEX('[1]Traitement outputs (2)'!$B$58:$Q$63,MATCH(70,'[1]Traitement outputs (2)'!$A$58:$A$63,0),MATCH(C2805,'[1]Traitement outputs (2)'!$B$58:$Q$58,0)),INDEX('[1]Traitement outputs (2)'!$B$41:$Q$45,MATCH(70,'[1]Traitement outputs (2)'!$A$41:$A$45,0),MATCH(C2805,'[1]Traitement outputs (2)'!$B$40:$Q$40,0)))</f>
        <v>16.864787616041994</v>
      </c>
      <c r="T2805">
        <f t="shared" si="260"/>
        <v>-1958.42577907482</v>
      </c>
      <c r="U2805">
        <f t="shared" si="261"/>
        <v>1958.4875481058175</v>
      </c>
      <c r="X2805">
        <f t="shared" si="262"/>
        <v>4.735571455032727E-2</v>
      </c>
      <c r="Y2805">
        <f t="shared" si="263"/>
        <v>3.954259420836595E-2</v>
      </c>
    </row>
    <row r="2806" spans="1:25" x14ac:dyDescent="0.35">
      <c r="A2806" s="1">
        <v>34816.833333333336</v>
      </c>
      <c r="B2806">
        <v>20.000499999999999</v>
      </c>
      <c r="C2806">
        <f>_xlfn.IFNA(HLOOKUP(B2806,'[1]Traitement outputs'!$B$33:$Q$33,1,TRUE),16)</f>
        <v>20</v>
      </c>
      <c r="E2806" s="1">
        <v>34816.833333333336</v>
      </c>
      <c r="F2806">
        <v>23.3415</v>
      </c>
      <c r="G2806">
        <f t="shared" si="258"/>
        <v>23</v>
      </c>
      <c r="I2806" s="1">
        <v>34816.833333333336</v>
      </c>
      <c r="J2806">
        <v>0</v>
      </c>
      <c r="K2806">
        <f t="shared" si="259"/>
        <v>0</v>
      </c>
      <c r="M2806">
        <f>INDEX('[1]Traitement outputs (2)'!$B$51:$Q$56,MATCH(70,'[1]Traitement outputs (2)'!$A$51:$A$56,0),MATCH(C2806,'[1]Traitement outputs (2)'!$B$51:$Q$51,0))</f>
        <v>-16.864255714989046</v>
      </c>
      <c r="N2806">
        <f>INDEX('[1]Traitement outputs (2)'!$B$34:$Q$38,MATCH(70,'[1]Traitement outputs (2)'!$A$34:$A$38,0),MATCH(C2806,'[1]Traitement outputs (2)'!$B$33:$Q$33,0))</f>
        <v>-183.77989640241771</v>
      </c>
      <c r="O2806">
        <f>INDEX('[1]Traitement outputs (2)'!$B$58:$Q$63,MATCH(70,'[1]Traitement outputs (2)'!$A$58:$A$63,0),MATCH(C2806,'[1]Traitement outputs (2)'!$B$58:$Q$58,0))</f>
        <v>16.864787616041994</v>
      </c>
      <c r="P2806">
        <f>INDEX('[1]Traitement outputs (2)'!$B$41:$Q$45,MATCH(70,'[1]Traitement outputs (2)'!$A$41:$A$45,0),MATCH(C2806,'[1]Traitement outputs (2)'!$B$40:$Q$40,0))</f>
        <v>254.15803075879367</v>
      </c>
      <c r="Q2806">
        <f>IF(K2806&lt;30,INDEX('[1]Traitement outputs (2)'!$B$51:$Q$63,MATCH(70,'[1]Traitement outputs (2)'!$A$51:$A$63,0),MATCH(C2806,'[1]Traitement outputs (2)'!$B$51:$Q$51,0)),INDEX('[1]Traitement outputs (2)'!$B$34:$Q$38,MATCH(70,'[1]Traitement outputs (2)'!$A$34:$A$38,0),MATCH(C2806,'[1]Traitement outputs (2)'!$B$33:$Q$33,0)))</f>
        <v>-16.864255714989046</v>
      </c>
      <c r="R2806">
        <f>IF(K2806&lt;30,INDEX('[1]Traitement outputs (2)'!$B$58:$Q$63,MATCH(70,'[1]Traitement outputs (2)'!$A$58:$A$63,0),MATCH(C2806,'[1]Traitement outputs (2)'!$B$58:$Q$58,0)),INDEX('[1]Traitement outputs (2)'!$B$41:$Q$45,MATCH(70,'[1]Traitement outputs (2)'!$A$41:$A$45,0),MATCH(C2806,'[1]Traitement outputs (2)'!$B$40:$Q$40,0)))</f>
        <v>16.864787616041994</v>
      </c>
      <c r="T2806">
        <f t="shared" si="260"/>
        <v>-1958.42577907482</v>
      </c>
      <c r="U2806">
        <f t="shared" si="261"/>
        <v>1958.4875481058175</v>
      </c>
      <c r="X2806">
        <f t="shared" si="262"/>
        <v>4.735571455032727E-2</v>
      </c>
      <c r="Y2806">
        <f t="shared" si="263"/>
        <v>3.954259420836595E-2</v>
      </c>
    </row>
    <row r="2807" spans="1:25" x14ac:dyDescent="0.35">
      <c r="A2807" s="1">
        <v>34816.875</v>
      </c>
      <c r="B2807">
        <v>16.121700000000001</v>
      </c>
      <c r="C2807">
        <f>_xlfn.IFNA(HLOOKUP(B2807,'[1]Traitement outputs'!$B$33:$Q$33,1,TRUE),16)</f>
        <v>16</v>
      </c>
      <c r="E2807" s="1">
        <v>34816.875</v>
      </c>
      <c r="F2807">
        <v>28.360199999999999</v>
      </c>
      <c r="G2807">
        <f t="shared" si="258"/>
        <v>28</v>
      </c>
      <c r="I2807" s="1">
        <v>34816.875</v>
      </c>
      <c r="J2807">
        <v>0</v>
      </c>
      <c r="K2807">
        <f t="shared" si="259"/>
        <v>0</v>
      </c>
      <c r="M2807">
        <f>INDEX('[1]Traitement outputs (2)'!$B$51:$Q$56,MATCH(70,'[1]Traitement outputs (2)'!$A$51:$A$56,0),MATCH(C2807,'[1]Traitement outputs (2)'!$B$51:$Q$51,0))</f>
        <v>-27.907128105419115</v>
      </c>
      <c r="N2807">
        <f>INDEX('[1]Traitement outputs (2)'!$B$34:$Q$38,MATCH(70,'[1]Traitement outputs (2)'!$A$34:$A$38,0),MATCH(C2807,'[1]Traitement outputs (2)'!$B$33:$Q$33,0))</f>
        <v>-87.65601603539298</v>
      </c>
      <c r="O2807">
        <f>INDEX('[1]Traitement outputs (2)'!$B$58:$Q$63,MATCH(70,'[1]Traitement outputs (2)'!$A$58:$A$63,0),MATCH(C2807,'[1]Traitement outputs (2)'!$B$58:$Q$58,0))</f>
        <v>27.907128104236733</v>
      </c>
      <c r="P2807">
        <f>INDEX('[1]Traitement outputs (2)'!$B$41:$Q$45,MATCH(70,'[1]Traitement outputs (2)'!$A$41:$A$45,0),MATCH(C2807,'[1]Traitement outputs (2)'!$B$40:$Q$40,0))</f>
        <v>158.03405896601754</v>
      </c>
      <c r="Q2807">
        <f>IF(K2807&lt;30,INDEX('[1]Traitement outputs (2)'!$B$51:$Q$63,MATCH(70,'[1]Traitement outputs (2)'!$A$51:$A$63,0),MATCH(C2807,'[1]Traitement outputs (2)'!$B$51:$Q$51,0)),INDEX('[1]Traitement outputs (2)'!$B$34:$Q$38,MATCH(70,'[1]Traitement outputs (2)'!$A$34:$A$38,0),MATCH(C2807,'[1]Traitement outputs (2)'!$B$33:$Q$33,0)))</f>
        <v>-27.907128105419115</v>
      </c>
      <c r="R2807">
        <f>IF(K2807&lt;30,INDEX('[1]Traitement outputs (2)'!$B$58:$Q$63,MATCH(70,'[1]Traitement outputs (2)'!$A$58:$A$63,0),MATCH(C2807,'[1]Traitement outputs (2)'!$B$58:$Q$58,0)),INDEX('[1]Traitement outputs (2)'!$B$41:$Q$45,MATCH(70,'[1]Traitement outputs (2)'!$A$41:$A$45,0),MATCH(C2807,'[1]Traitement outputs (2)'!$B$40:$Q$40,0)))</f>
        <v>27.907128104236733</v>
      </c>
      <c r="T2807">
        <f t="shared" si="260"/>
        <v>-3240.8212983285953</v>
      </c>
      <c r="U2807">
        <f t="shared" si="261"/>
        <v>3240.8212981912866</v>
      </c>
      <c r="X2807">
        <f t="shared" si="262"/>
        <v>7.8364679403255921E-2</v>
      </c>
      <c r="Y2807">
        <f t="shared" si="263"/>
        <v>6.5433390996103388E-2</v>
      </c>
    </row>
    <row r="2808" spans="1:25" x14ac:dyDescent="0.35">
      <c r="A2808" s="1">
        <v>34816.916666666664</v>
      </c>
      <c r="B2808">
        <v>16.001899999999999</v>
      </c>
      <c r="C2808">
        <f>_xlfn.IFNA(HLOOKUP(B2808,'[1]Traitement outputs'!$B$33:$Q$33,1,TRUE),16)</f>
        <v>16</v>
      </c>
      <c r="E2808" s="1">
        <v>34816.916666666664</v>
      </c>
      <c r="F2808">
        <v>29.038599999999999</v>
      </c>
      <c r="G2808">
        <f t="shared" si="258"/>
        <v>29</v>
      </c>
      <c r="I2808" s="1">
        <v>34816.916666666664</v>
      </c>
      <c r="J2808">
        <v>0</v>
      </c>
      <c r="K2808">
        <f t="shared" si="259"/>
        <v>0</v>
      </c>
      <c r="M2808">
        <f>INDEX('[1]Traitement outputs (2)'!$B$51:$Q$56,MATCH(70,'[1]Traitement outputs (2)'!$A$51:$A$56,0),MATCH(C2808,'[1]Traitement outputs (2)'!$B$51:$Q$51,0))</f>
        <v>-27.907128105419115</v>
      </c>
      <c r="N2808">
        <f>INDEX('[1]Traitement outputs (2)'!$B$34:$Q$38,MATCH(70,'[1]Traitement outputs (2)'!$A$34:$A$38,0),MATCH(C2808,'[1]Traitement outputs (2)'!$B$33:$Q$33,0))</f>
        <v>-87.65601603539298</v>
      </c>
      <c r="O2808">
        <f>INDEX('[1]Traitement outputs (2)'!$B$58:$Q$63,MATCH(70,'[1]Traitement outputs (2)'!$A$58:$A$63,0),MATCH(C2808,'[1]Traitement outputs (2)'!$B$58:$Q$58,0))</f>
        <v>27.907128104236733</v>
      </c>
      <c r="P2808">
        <f>INDEX('[1]Traitement outputs (2)'!$B$41:$Q$45,MATCH(70,'[1]Traitement outputs (2)'!$A$41:$A$45,0),MATCH(C2808,'[1]Traitement outputs (2)'!$B$40:$Q$40,0))</f>
        <v>158.03405896601754</v>
      </c>
      <c r="Q2808">
        <f>IF(K2808&lt;30,INDEX('[1]Traitement outputs (2)'!$B$51:$Q$63,MATCH(70,'[1]Traitement outputs (2)'!$A$51:$A$63,0),MATCH(C2808,'[1]Traitement outputs (2)'!$B$51:$Q$51,0)),INDEX('[1]Traitement outputs (2)'!$B$34:$Q$38,MATCH(70,'[1]Traitement outputs (2)'!$A$34:$A$38,0),MATCH(C2808,'[1]Traitement outputs (2)'!$B$33:$Q$33,0)))</f>
        <v>-27.907128105419115</v>
      </c>
      <c r="R2808">
        <f>IF(K2808&lt;30,INDEX('[1]Traitement outputs (2)'!$B$58:$Q$63,MATCH(70,'[1]Traitement outputs (2)'!$A$58:$A$63,0),MATCH(C2808,'[1]Traitement outputs (2)'!$B$58:$Q$58,0)),INDEX('[1]Traitement outputs (2)'!$B$41:$Q$45,MATCH(70,'[1]Traitement outputs (2)'!$A$41:$A$45,0),MATCH(C2808,'[1]Traitement outputs (2)'!$B$40:$Q$40,0)))</f>
        <v>27.907128104236733</v>
      </c>
      <c r="T2808">
        <f t="shared" si="260"/>
        <v>-3240.8212983285953</v>
      </c>
      <c r="U2808">
        <f t="shared" si="261"/>
        <v>3240.8212981912866</v>
      </c>
      <c r="X2808">
        <f t="shared" si="262"/>
        <v>7.8364679403255921E-2</v>
      </c>
      <c r="Y2808">
        <f t="shared" si="263"/>
        <v>6.5433390996103388E-2</v>
      </c>
    </row>
    <row r="2809" spans="1:25" x14ac:dyDescent="0.35">
      <c r="A2809" s="1">
        <v>34816.958333333336</v>
      </c>
      <c r="B2809">
        <v>16.000299999999999</v>
      </c>
      <c r="C2809">
        <f>_xlfn.IFNA(HLOOKUP(B2809,'[1]Traitement outputs'!$B$33:$Q$33,1,TRUE),16)</f>
        <v>16</v>
      </c>
      <c r="E2809" s="1">
        <v>34816.958333333336</v>
      </c>
      <c r="F2809">
        <v>30.146000000000001</v>
      </c>
      <c r="G2809">
        <f t="shared" si="258"/>
        <v>30</v>
      </c>
      <c r="I2809" s="1">
        <v>34816.958333333336</v>
      </c>
      <c r="J2809">
        <v>0</v>
      </c>
      <c r="K2809">
        <f t="shared" si="259"/>
        <v>0</v>
      </c>
      <c r="M2809">
        <f>INDEX('[1]Traitement outputs (2)'!$B$51:$Q$56,MATCH(70,'[1]Traitement outputs (2)'!$A$51:$A$56,0),MATCH(C2809,'[1]Traitement outputs (2)'!$B$51:$Q$51,0))</f>
        <v>-27.907128105419115</v>
      </c>
      <c r="N2809">
        <f>INDEX('[1]Traitement outputs (2)'!$B$34:$Q$38,MATCH(70,'[1]Traitement outputs (2)'!$A$34:$A$38,0),MATCH(C2809,'[1]Traitement outputs (2)'!$B$33:$Q$33,0))</f>
        <v>-87.65601603539298</v>
      </c>
      <c r="O2809">
        <f>INDEX('[1]Traitement outputs (2)'!$B$58:$Q$63,MATCH(70,'[1]Traitement outputs (2)'!$A$58:$A$63,0),MATCH(C2809,'[1]Traitement outputs (2)'!$B$58:$Q$58,0))</f>
        <v>27.907128104236733</v>
      </c>
      <c r="P2809">
        <f>INDEX('[1]Traitement outputs (2)'!$B$41:$Q$45,MATCH(70,'[1]Traitement outputs (2)'!$A$41:$A$45,0),MATCH(C2809,'[1]Traitement outputs (2)'!$B$40:$Q$40,0))</f>
        <v>158.03405896601754</v>
      </c>
      <c r="Q2809">
        <f>IF(K2809&lt;30,INDEX('[1]Traitement outputs (2)'!$B$51:$Q$63,MATCH(70,'[1]Traitement outputs (2)'!$A$51:$A$63,0),MATCH(C2809,'[1]Traitement outputs (2)'!$B$51:$Q$51,0)),INDEX('[1]Traitement outputs (2)'!$B$34:$Q$38,MATCH(70,'[1]Traitement outputs (2)'!$A$34:$A$38,0),MATCH(C2809,'[1]Traitement outputs (2)'!$B$33:$Q$33,0)))</f>
        <v>-27.907128105419115</v>
      </c>
      <c r="R2809">
        <f>IF(K2809&lt;30,INDEX('[1]Traitement outputs (2)'!$B$58:$Q$63,MATCH(70,'[1]Traitement outputs (2)'!$A$58:$A$63,0),MATCH(C2809,'[1]Traitement outputs (2)'!$B$58:$Q$58,0)),INDEX('[1]Traitement outputs (2)'!$B$41:$Q$45,MATCH(70,'[1]Traitement outputs (2)'!$A$41:$A$45,0),MATCH(C2809,'[1]Traitement outputs (2)'!$B$40:$Q$40,0)))</f>
        <v>27.907128104236733</v>
      </c>
      <c r="T2809">
        <f t="shared" si="260"/>
        <v>-3240.8212983285953</v>
      </c>
      <c r="U2809">
        <f t="shared" si="261"/>
        <v>3240.8212981912866</v>
      </c>
      <c r="X2809">
        <f t="shared" si="262"/>
        <v>7.8364679403255921E-2</v>
      </c>
      <c r="Y2809">
        <f t="shared" si="263"/>
        <v>6.5433390996103388E-2</v>
      </c>
    </row>
    <row r="2810" spans="1:25" x14ac:dyDescent="0.35">
      <c r="A2810" s="1">
        <v>34817</v>
      </c>
      <c r="B2810">
        <v>16.0002</v>
      </c>
      <c r="C2810">
        <f>_xlfn.IFNA(HLOOKUP(B2810,'[1]Traitement outputs'!$B$33:$Q$33,1,TRUE),16)</f>
        <v>16</v>
      </c>
      <c r="E2810" s="1">
        <v>34817</v>
      </c>
      <c r="F2810">
        <v>30.505500000000001</v>
      </c>
      <c r="G2810">
        <f t="shared" si="258"/>
        <v>31</v>
      </c>
      <c r="I2810" s="1">
        <v>34817</v>
      </c>
      <c r="J2810">
        <v>0</v>
      </c>
      <c r="K2810">
        <f t="shared" si="259"/>
        <v>0</v>
      </c>
      <c r="M2810">
        <f>INDEX('[1]Traitement outputs (2)'!$B$51:$Q$56,MATCH(70,'[1]Traitement outputs (2)'!$A$51:$A$56,0),MATCH(C2810,'[1]Traitement outputs (2)'!$B$51:$Q$51,0))</f>
        <v>-27.907128105419115</v>
      </c>
      <c r="N2810">
        <f>INDEX('[1]Traitement outputs (2)'!$B$34:$Q$38,MATCH(70,'[1]Traitement outputs (2)'!$A$34:$A$38,0),MATCH(C2810,'[1]Traitement outputs (2)'!$B$33:$Q$33,0))</f>
        <v>-87.65601603539298</v>
      </c>
      <c r="O2810">
        <f>INDEX('[1]Traitement outputs (2)'!$B$58:$Q$63,MATCH(70,'[1]Traitement outputs (2)'!$A$58:$A$63,0),MATCH(C2810,'[1]Traitement outputs (2)'!$B$58:$Q$58,0))</f>
        <v>27.907128104236733</v>
      </c>
      <c r="P2810">
        <f>INDEX('[1]Traitement outputs (2)'!$B$41:$Q$45,MATCH(70,'[1]Traitement outputs (2)'!$A$41:$A$45,0),MATCH(C2810,'[1]Traitement outputs (2)'!$B$40:$Q$40,0))</f>
        <v>158.03405896601754</v>
      </c>
      <c r="Q2810">
        <f>IF(K2810&lt;30,INDEX('[1]Traitement outputs (2)'!$B$51:$Q$63,MATCH(70,'[1]Traitement outputs (2)'!$A$51:$A$63,0),MATCH(C2810,'[1]Traitement outputs (2)'!$B$51:$Q$51,0)),INDEX('[1]Traitement outputs (2)'!$B$34:$Q$38,MATCH(70,'[1]Traitement outputs (2)'!$A$34:$A$38,0),MATCH(C2810,'[1]Traitement outputs (2)'!$B$33:$Q$33,0)))</f>
        <v>-27.907128105419115</v>
      </c>
      <c r="R2810">
        <f>IF(K2810&lt;30,INDEX('[1]Traitement outputs (2)'!$B$58:$Q$63,MATCH(70,'[1]Traitement outputs (2)'!$A$58:$A$63,0),MATCH(C2810,'[1]Traitement outputs (2)'!$B$58:$Q$58,0)),INDEX('[1]Traitement outputs (2)'!$B$41:$Q$45,MATCH(70,'[1]Traitement outputs (2)'!$A$41:$A$45,0),MATCH(C2810,'[1]Traitement outputs (2)'!$B$40:$Q$40,0)))</f>
        <v>27.907128104236733</v>
      </c>
      <c r="T2810">
        <f t="shared" si="260"/>
        <v>-3240.8212983285953</v>
      </c>
      <c r="U2810">
        <f t="shared" si="261"/>
        <v>3240.8212981912866</v>
      </c>
      <c r="X2810">
        <f t="shared" si="262"/>
        <v>7.8364679403255921E-2</v>
      </c>
      <c r="Y2810">
        <f t="shared" si="263"/>
        <v>6.5433390996103388E-2</v>
      </c>
    </row>
    <row r="2811" spans="1:25" x14ac:dyDescent="0.35">
      <c r="A2811" s="1">
        <v>34817.041666666664</v>
      </c>
      <c r="B2811">
        <v>16.0002</v>
      </c>
      <c r="C2811">
        <f>_xlfn.IFNA(HLOOKUP(B2811,'[1]Traitement outputs'!$B$33:$Q$33,1,TRUE),16)</f>
        <v>16</v>
      </c>
      <c r="E2811" s="1">
        <v>34817.041666666664</v>
      </c>
      <c r="F2811">
        <v>30.536799999999999</v>
      </c>
      <c r="G2811">
        <f t="shared" si="258"/>
        <v>31</v>
      </c>
      <c r="I2811" s="1">
        <v>34817.041666666664</v>
      </c>
      <c r="J2811">
        <v>0</v>
      </c>
      <c r="K2811">
        <f t="shared" si="259"/>
        <v>0</v>
      </c>
      <c r="M2811">
        <f>INDEX('[1]Traitement outputs (2)'!$B$51:$Q$56,MATCH(70,'[1]Traitement outputs (2)'!$A$51:$A$56,0),MATCH(C2811,'[1]Traitement outputs (2)'!$B$51:$Q$51,0))</f>
        <v>-27.907128105419115</v>
      </c>
      <c r="N2811">
        <f>INDEX('[1]Traitement outputs (2)'!$B$34:$Q$38,MATCH(70,'[1]Traitement outputs (2)'!$A$34:$A$38,0),MATCH(C2811,'[1]Traitement outputs (2)'!$B$33:$Q$33,0))</f>
        <v>-87.65601603539298</v>
      </c>
      <c r="O2811">
        <f>INDEX('[1]Traitement outputs (2)'!$B$58:$Q$63,MATCH(70,'[1]Traitement outputs (2)'!$A$58:$A$63,0),MATCH(C2811,'[1]Traitement outputs (2)'!$B$58:$Q$58,0))</f>
        <v>27.907128104236733</v>
      </c>
      <c r="P2811">
        <f>INDEX('[1]Traitement outputs (2)'!$B$41:$Q$45,MATCH(70,'[1]Traitement outputs (2)'!$A$41:$A$45,0),MATCH(C2811,'[1]Traitement outputs (2)'!$B$40:$Q$40,0))</f>
        <v>158.03405896601754</v>
      </c>
      <c r="Q2811">
        <f>IF(K2811&lt;30,INDEX('[1]Traitement outputs (2)'!$B$51:$Q$63,MATCH(70,'[1]Traitement outputs (2)'!$A$51:$A$63,0),MATCH(C2811,'[1]Traitement outputs (2)'!$B$51:$Q$51,0)),INDEX('[1]Traitement outputs (2)'!$B$34:$Q$38,MATCH(70,'[1]Traitement outputs (2)'!$A$34:$A$38,0),MATCH(C2811,'[1]Traitement outputs (2)'!$B$33:$Q$33,0)))</f>
        <v>-27.907128105419115</v>
      </c>
      <c r="R2811">
        <f>IF(K2811&lt;30,INDEX('[1]Traitement outputs (2)'!$B$58:$Q$63,MATCH(70,'[1]Traitement outputs (2)'!$A$58:$A$63,0),MATCH(C2811,'[1]Traitement outputs (2)'!$B$58:$Q$58,0)),INDEX('[1]Traitement outputs (2)'!$B$41:$Q$45,MATCH(70,'[1]Traitement outputs (2)'!$A$41:$A$45,0),MATCH(C2811,'[1]Traitement outputs (2)'!$B$40:$Q$40,0)))</f>
        <v>27.907128104236733</v>
      </c>
      <c r="T2811">
        <f t="shared" si="260"/>
        <v>-3240.8212983285953</v>
      </c>
      <c r="U2811">
        <f t="shared" si="261"/>
        <v>3240.8212981912866</v>
      </c>
      <c r="X2811">
        <f t="shared" si="262"/>
        <v>7.8364679403255921E-2</v>
      </c>
      <c r="Y2811">
        <f t="shared" si="263"/>
        <v>6.5433390996103388E-2</v>
      </c>
    </row>
    <row r="2812" spans="1:25" x14ac:dyDescent="0.35">
      <c r="A2812" s="1">
        <v>34817.083333333336</v>
      </c>
      <c r="B2812">
        <v>16.0002</v>
      </c>
      <c r="C2812">
        <f>_xlfn.IFNA(HLOOKUP(B2812,'[1]Traitement outputs'!$B$33:$Q$33,1,TRUE),16)</f>
        <v>16</v>
      </c>
      <c r="E2812" s="1">
        <v>34817.083333333336</v>
      </c>
      <c r="F2812">
        <v>30.419</v>
      </c>
      <c r="G2812">
        <f t="shared" si="258"/>
        <v>30</v>
      </c>
      <c r="I2812" s="1">
        <v>34817.083333333336</v>
      </c>
      <c r="J2812">
        <v>0</v>
      </c>
      <c r="K2812">
        <f t="shared" si="259"/>
        <v>0</v>
      </c>
      <c r="M2812">
        <f>INDEX('[1]Traitement outputs (2)'!$B$51:$Q$56,MATCH(70,'[1]Traitement outputs (2)'!$A$51:$A$56,0),MATCH(C2812,'[1]Traitement outputs (2)'!$B$51:$Q$51,0))</f>
        <v>-27.907128105419115</v>
      </c>
      <c r="N2812">
        <f>INDEX('[1]Traitement outputs (2)'!$B$34:$Q$38,MATCH(70,'[1]Traitement outputs (2)'!$A$34:$A$38,0),MATCH(C2812,'[1]Traitement outputs (2)'!$B$33:$Q$33,0))</f>
        <v>-87.65601603539298</v>
      </c>
      <c r="O2812">
        <f>INDEX('[1]Traitement outputs (2)'!$B$58:$Q$63,MATCH(70,'[1]Traitement outputs (2)'!$A$58:$A$63,0),MATCH(C2812,'[1]Traitement outputs (2)'!$B$58:$Q$58,0))</f>
        <v>27.907128104236733</v>
      </c>
      <c r="P2812">
        <f>INDEX('[1]Traitement outputs (2)'!$B$41:$Q$45,MATCH(70,'[1]Traitement outputs (2)'!$A$41:$A$45,0),MATCH(C2812,'[1]Traitement outputs (2)'!$B$40:$Q$40,0))</f>
        <v>158.03405896601754</v>
      </c>
      <c r="Q2812">
        <f>IF(K2812&lt;30,INDEX('[1]Traitement outputs (2)'!$B$51:$Q$63,MATCH(70,'[1]Traitement outputs (2)'!$A$51:$A$63,0),MATCH(C2812,'[1]Traitement outputs (2)'!$B$51:$Q$51,0)),INDEX('[1]Traitement outputs (2)'!$B$34:$Q$38,MATCH(70,'[1]Traitement outputs (2)'!$A$34:$A$38,0),MATCH(C2812,'[1]Traitement outputs (2)'!$B$33:$Q$33,0)))</f>
        <v>-27.907128105419115</v>
      </c>
      <c r="R2812">
        <f>IF(K2812&lt;30,INDEX('[1]Traitement outputs (2)'!$B$58:$Q$63,MATCH(70,'[1]Traitement outputs (2)'!$A$58:$A$63,0),MATCH(C2812,'[1]Traitement outputs (2)'!$B$58:$Q$58,0)),INDEX('[1]Traitement outputs (2)'!$B$41:$Q$45,MATCH(70,'[1]Traitement outputs (2)'!$A$41:$A$45,0),MATCH(C2812,'[1]Traitement outputs (2)'!$B$40:$Q$40,0)))</f>
        <v>27.907128104236733</v>
      </c>
      <c r="T2812">
        <f t="shared" si="260"/>
        <v>-3240.8212983285953</v>
      </c>
      <c r="U2812">
        <f t="shared" si="261"/>
        <v>3240.8212981912866</v>
      </c>
      <c r="X2812">
        <f t="shared" si="262"/>
        <v>7.8364679403255921E-2</v>
      </c>
      <c r="Y2812">
        <f t="shared" si="263"/>
        <v>6.5433390996103388E-2</v>
      </c>
    </row>
    <row r="2813" spans="1:25" x14ac:dyDescent="0.35">
      <c r="A2813" s="1">
        <v>34817.125</v>
      </c>
      <c r="B2813">
        <v>16.0002</v>
      </c>
      <c r="C2813">
        <f>_xlfn.IFNA(HLOOKUP(B2813,'[1]Traitement outputs'!$B$33:$Q$33,1,TRUE),16)</f>
        <v>16</v>
      </c>
      <c r="E2813" s="1">
        <v>34817.125</v>
      </c>
      <c r="F2813">
        <v>30.170300000000001</v>
      </c>
      <c r="G2813">
        <f t="shared" si="258"/>
        <v>30</v>
      </c>
      <c r="I2813" s="1">
        <v>34817.125</v>
      </c>
      <c r="J2813">
        <v>0</v>
      </c>
      <c r="K2813">
        <f t="shared" si="259"/>
        <v>0</v>
      </c>
      <c r="M2813">
        <f>INDEX('[1]Traitement outputs (2)'!$B$51:$Q$56,MATCH(70,'[1]Traitement outputs (2)'!$A$51:$A$56,0),MATCH(C2813,'[1]Traitement outputs (2)'!$B$51:$Q$51,0))</f>
        <v>-27.907128105419115</v>
      </c>
      <c r="N2813">
        <f>INDEX('[1]Traitement outputs (2)'!$B$34:$Q$38,MATCH(70,'[1]Traitement outputs (2)'!$A$34:$A$38,0),MATCH(C2813,'[1]Traitement outputs (2)'!$B$33:$Q$33,0))</f>
        <v>-87.65601603539298</v>
      </c>
      <c r="O2813">
        <f>INDEX('[1]Traitement outputs (2)'!$B$58:$Q$63,MATCH(70,'[1]Traitement outputs (2)'!$A$58:$A$63,0),MATCH(C2813,'[1]Traitement outputs (2)'!$B$58:$Q$58,0))</f>
        <v>27.907128104236733</v>
      </c>
      <c r="P2813">
        <f>INDEX('[1]Traitement outputs (2)'!$B$41:$Q$45,MATCH(70,'[1]Traitement outputs (2)'!$A$41:$A$45,0),MATCH(C2813,'[1]Traitement outputs (2)'!$B$40:$Q$40,0))</f>
        <v>158.03405896601754</v>
      </c>
      <c r="Q2813">
        <f>IF(K2813&lt;30,INDEX('[1]Traitement outputs (2)'!$B$51:$Q$63,MATCH(70,'[1]Traitement outputs (2)'!$A$51:$A$63,0),MATCH(C2813,'[1]Traitement outputs (2)'!$B$51:$Q$51,0)),INDEX('[1]Traitement outputs (2)'!$B$34:$Q$38,MATCH(70,'[1]Traitement outputs (2)'!$A$34:$A$38,0),MATCH(C2813,'[1]Traitement outputs (2)'!$B$33:$Q$33,0)))</f>
        <v>-27.907128105419115</v>
      </c>
      <c r="R2813">
        <f>IF(K2813&lt;30,INDEX('[1]Traitement outputs (2)'!$B$58:$Q$63,MATCH(70,'[1]Traitement outputs (2)'!$A$58:$A$63,0),MATCH(C2813,'[1]Traitement outputs (2)'!$B$58:$Q$58,0)),INDEX('[1]Traitement outputs (2)'!$B$41:$Q$45,MATCH(70,'[1]Traitement outputs (2)'!$A$41:$A$45,0),MATCH(C2813,'[1]Traitement outputs (2)'!$B$40:$Q$40,0)))</f>
        <v>27.907128104236733</v>
      </c>
      <c r="T2813">
        <f t="shared" si="260"/>
        <v>-3240.8212983285953</v>
      </c>
      <c r="U2813">
        <f t="shared" si="261"/>
        <v>3240.8212981912866</v>
      </c>
      <c r="X2813">
        <f t="shared" si="262"/>
        <v>7.8364679403255921E-2</v>
      </c>
      <c r="Y2813">
        <f t="shared" si="263"/>
        <v>6.5433390996103388E-2</v>
      </c>
    </row>
    <row r="2814" spans="1:25" x14ac:dyDescent="0.35">
      <c r="A2814" s="1">
        <v>34817.166666666664</v>
      </c>
      <c r="B2814">
        <v>16.0002</v>
      </c>
      <c r="C2814">
        <f>_xlfn.IFNA(HLOOKUP(B2814,'[1]Traitement outputs'!$B$33:$Q$33,1,TRUE),16)</f>
        <v>16</v>
      </c>
      <c r="E2814" s="1">
        <v>34817.166666666664</v>
      </c>
      <c r="F2814">
        <v>29.974299999999999</v>
      </c>
      <c r="G2814">
        <f t="shared" si="258"/>
        <v>30</v>
      </c>
      <c r="I2814" s="1">
        <v>34817.166666666664</v>
      </c>
      <c r="J2814">
        <v>71.693700000000007</v>
      </c>
      <c r="K2814">
        <f t="shared" si="259"/>
        <v>0.61736365139396954</v>
      </c>
      <c r="M2814">
        <f>INDEX('[1]Traitement outputs (2)'!$B$51:$Q$56,MATCH(70,'[1]Traitement outputs (2)'!$A$51:$A$56,0),MATCH(C2814,'[1]Traitement outputs (2)'!$B$51:$Q$51,0))</f>
        <v>-27.907128105419115</v>
      </c>
      <c r="N2814">
        <f>INDEX('[1]Traitement outputs (2)'!$B$34:$Q$38,MATCH(70,'[1]Traitement outputs (2)'!$A$34:$A$38,0),MATCH(C2814,'[1]Traitement outputs (2)'!$B$33:$Q$33,0))</f>
        <v>-87.65601603539298</v>
      </c>
      <c r="O2814">
        <f>INDEX('[1]Traitement outputs (2)'!$B$58:$Q$63,MATCH(70,'[1]Traitement outputs (2)'!$A$58:$A$63,0),MATCH(C2814,'[1]Traitement outputs (2)'!$B$58:$Q$58,0))</f>
        <v>27.907128104236733</v>
      </c>
      <c r="P2814">
        <f>INDEX('[1]Traitement outputs (2)'!$B$41:$Q$45,MATCH(70,'[1]Traitement outputs (2)'!$A$41:$A$45,0),MATCH(C2814,'[1]Traitement outputs (2)'!$B$40:$Q$40,0))</f>
        <v>158.03405896601754</v>
      </c>
      <c r="Q2814">
        <f>IF(K2814&lt;30,INDEX('[1]Traitement outputs (2)'!$B$51:$Q$63,MATCH(70,'[1]Traitement outputs (2)'!$A$51:$A$63,0),MATCH(C2814,'[1]Traitement outputs (2)'!$B$51:$Q$51,0)),INDEX('[1]Traitement outputs (2)'!$B$34:$Q$38,MATCH(70,'[1]Traitement outputs (2)'!$A$34:$A$38,0),MATCH(C2814,'[1]Traitement outputs (2)'!$B$33:$Q$33,0)))</f>
        <v>-27.907128105419115</v>
      </c>
      <c r="R2814">
        <f>IF(K2814&lt;30,INDEX('[1]Traitement outputs (2)'!$B$58:$Q$63,MATCH(70,'[1]Traitement outputs (2)'!$A$58:$A$63,0),MATCH(C2814,'[1]Traitement outputs (2)'!$B$58:$Q$58,0)),INDEX('[1]Traitement outputs (2)'!$B$41:$Q$45,MATCH(70,'[1]Traitement outputs (2)'!$A$41:$A$45,0),MATCH(C2814,'[1]Traitement outputs (2)'!$B$40:$Q$40,0)))</f>
        <v>27.907128104236733</v>
      </c>
      <c r="T2814">
        <f t="shared" si="260"/>
        <v>-3240.8212983285953</v>
      </c>
      <c r="U2814">
        <f t="shared" si="261"/>
        <v>3240.8212981912866</v>
      </c>
      <c r="X2814">
        <f t="shared" si="262"/>
        <v>7.8364679403255921E-2</v>
      </c>
      <c r="Y2814">
        <f t="shared" si="263"/>
        <v>6.5433390996103388E-2</v>
      </c>
    </row>
    <row r="2815" spans="1:25" x14ac:dyDescent="0.35">
      <c r="A2815" s="1">
        <v>34817.208333333336</v>
      </c>
      <c r="B2815">
        <v>19.978400000000001</v>
      </c>
      <c r="C2815">
        <f>_xlfn.IFNA(HLOOKUP(B2815,'[1]Traitement outputs'!$B$33:$Q$33,1,TRUE),16)</f>
        <v>18</v>
      </c>
      <c r="E2815" s="1">
        <v>34817.208333333336</v>
      </c>
      <c r="F2815">
        <v>23.356200000000001</v>
      </c>
      <c r="G2815">
        <f t="shared" si="258"/>
        <v>23</v>
      </c>
      <c r="I2815" s="1">
        <v>34817.208333333336</v>
      </c>
      <c r="J2815">
        <v>855.93600000000004</v>
      </c>
      <c r="K2815">
        <f t="shared" si="259"/>
        <v>7.3705747411494826</v>
      </c>
      <c r="M2815">
        <f>INDEX('[1]Traitement outputs (2)'!$B$51:$Q$56,MATCH(70,'[1]Traitement outputs (2)'!$A$51:$A$56,0),MATCH(C2815,'[1]Traitement outputs (2)'!$B$51:$Q$51,0))</f>
        <v>-40.563606676443541</v>
      </c>
      <c r="N2815">
        <f>INDEX('[1]Traitement outputs (2)'!$B$34:$Q$38,MATCH(70,'[1]Traitement outputs (2)'!$A$34:$A$38,0),MATCH(C2815,'[1]Traitement outputs (2)'!$B$33:$Q$33,0))</f>
        <v>-132.60751704955501</v>
      </c>
      <c r="O2815">
        <f>INDEX('[1]Traitement outputs (2)'!$B$58:$Q$63,MATCH(70,'[1]Traitement outputs (2)'!$A$58:$A$63,0),MATCH(C2815,'[1]Traitement outputs (2)'!$B$58:$Q$58,0))</f>
        <v>40.565237508304868</v>
      </c>
      <c r="P2815">
        <f>INDEX('[1]Traitement outputs (2)'!$B$41:$Q$45,MATCH(70,'[1]Traitement outputs (2)'!$A$41:$A$45,0),MATCH(C2815,'[1]Traitement outputs (2)'!$B$40:$Q$40,0))</f>
        <v>202.98564822710691</v>
      </c>
      <c r="Q2815">
        <f>IF(K2815&lt;30,INDEX('[1]Traitement outputs (2)'!$B$51:$Q$63,MATCH(70,'[1]Traitement outputs (2)'!$A$51:$A$63,0),MATCH(C2815,'[1]Traitement outputs (2)'!$B$51:$Q$51,0)),INDEX('[1]Traitement outputs (2)'!$B$34:$Q$38,MATCH(70,'[1]Traitement outputs (2)'!$A$34:$A$38,0),MATCH(C2815,'[1]Traitement outputs (2)'!$B$33:$Q$33,0)))</f>
        <v>-40.563606676443541</v>
      </c>
      <c r="R2815">
        <f>IF(K2815&lt;30,INDEX('[1]Traitement outputs (2)'!$B$58:$Q$63,MATCH(70,'[1]Traitement outputs (2)'!$A$58:$A$63,0),MATCH(C2815,'[1]Traitement outputs (2)'!$B$58:$Q$58,0)),INDEX('[1]Traitement outputs (2)'!$B$41:$Q$45,MATCH(70,'[1]Traitement outputs (2)'!$A$41:$A$45,0),MATCH(C2815,'[1]Traitement outputs (2)'!$B$40:$Q$40,0)))</f>
        <v>40.565237508304868</v>
      </c>
      <c r="T2815">
        <f t="shared" si="260"/>
        <v>-4710.6029670073767</v>
      </c>
      <c r="U2815">
        <f t="shared" si="261"/>
        <v>4710.7923535544342</v>
      </c>
      <c r="X2815">
        <f t="shared" si="262"/>
        <v>0.11390473504229935</v>
      </c>
      <c r="Y2815">
        <f t="shared" si="263"/>
        <v>9.5112654975333846E-2</v>
      </c>
    </row>
    <row r="2816" spans="1:25" x14ac:dyDescent="0.35">
      <c r="A2816" s="1">
        <v>34817.25</v>
      </c>
      <c r="B2816">
        <v>20.000399999999999</v>
      </c>
      <c r="C2816">
        <f>_xlfn.IFNA(HLOOKUP(B2816,'[1]Traitement outputs'!$B$33:$Q$33,1,TRUE),16)</f>
        <v>20</v>
      </c>
      <c r="E2816" s="1">
        <v>34817.25</v>
      </c>
      <c r="F2816">
        <v>22.7819</v>
      </c>
      <c r="G2816">
        <f t="shared" si="258"/>
        <v>23</v>
      </c>
      <c r="I2816" s="1">
        <v>34817.25</v>
      </c>
      <c r="J2816">
        <v>2008.58</v>
      </c>
      <c r="K2816">
        <f t="shared" si="259"/>
        <v>17.29614014783585</v>
      </c>
      <c r="M2816">
        <f>INDEX('[1]Traitement outputs (2)'!$B$51:$Q$56,MATCH(70,'[1]Traitement outputs (2)'!$A$51:$A$56,0),MATCH(C2816,'[1]Traitement outputs (2)'!$B$51:$Q$51,0))</f>
        <v>-16.864255714989046</v>
      </c>
      <c r="N2816">
        <f>INDEX('[1]Traitement outputs (2)'!$B$34:$Q$38,MATCH(70,'[1]Traitement outputs (2)'!$A$34:$A$38,0),MATCH(C2816,'[1]Traitement outputs (2)'!$B$33:$Q$33,0))</f>
        <v>-183.77989640241771</v>
      </c>
      <c r="O2816">
        <f>INDEX('[1]Traitement outputs (2)'!$B$58:$Q$63,MATCH(70,'[1]Traitement outputs (2)'!$A$58:$A$63,0),MATCH(C2816,'[1]Traitement outputs (2)'!$B$58:$Q$58,0))</f>
        <v>16.864787616041994</v>
      </c>
      <c r="P2816">
        <f>INDEX('[1]Traitement outputs (2)'!$B$41:$Q$45,MATCH(70,'[1]Traitement outputs (2)'!$A$41:$A$45,0),MATCH(C2816,'[1]Traitement outputs (2)'!$B$40:$Q$40,0))</f>
        <v>254.15803075879367</v>
      </c>
      <c r="Q2816">
        <f>IF(K2816&lt;30,INDEX('[1]Traitement outputs (2)'!$B$51:$Q$63,MATCH(70,'[1]Traitement outputs (2)'!$A$51:$A$63,0),MATCH(C2816,'[1]Traitement outputs (2)'!$B$51:$Q$51,0)),INDEX('[1]Traitement outputs (2)'!$B$34:$Q$38,MATCH(70,'[1]Traitement outputs (2)'!$A$34:$A$38,0),MATCH(C2816,'[1]Traitement outputs (2)'!$B$33:$Q$33,0)))</f>
        <v>-16.864255714989046</v>
      </c>
      <c r="R2816">
        <f>IF(K2816&lt;30,INDEX('[1]Traitement outputs (2)'!$B$58:$Q$63,MATCH(70,'[1]Traitement outputs (2)'!$A$58:$A$63,0),MATCH(C2816,'[1]Traitement outputs (2)'!$B$58:$Q$58,0)),INDEX('[1]Traitement outputs (2)'!$B$41:$Q$45,MATCH(70,'[1]Traitement outputs (2)'!$A$41:$A$45,0),MATCH(C2816,'[1]Traitement outputs (2)'!$B$40:$Q$40,0)))</f>
        <v>16.864787616041994</v>
      </c>
      <c r="T2816">
        <f t="shared" si="260"/>
        <v>-1958.42577907482</v>
      </c>
      <c r="U2816">
        <f t="shared" si="261"/>
        <v>1958.4875481058175</v>
      </c>
      <c r="X2816">
        <f t="shared" si="262"/>
        <v>4.735571455032727E-2</v>
      </c>
      <c r="Y2816">
        <f t="shared" si="263"/>
        <v>3.954259420836595E-2</v>
      </c>
    </row>
    <row r="2817" spans="1:25" x14ac:dyDescent="0.35">
      <c r="A2817" s="1">
        <v>34817.291666666664</v>
      </c>
      <c r="B2817">
        <v>20.000399999999999</v>
      </c>
      <c r="C2817">
        <f>_xlfn.IFNA(HLOOKUP(B2817,'[1]Traitement outputs'!$B$33:$Q$33,1,TRUE),16)</f>
        <v>20</v>
      </c>
      <c r="E2817" s="1">
        <v>34817.291666666664</v>
      </c>
      <c r="F2817">
        <v>22.022400000000001</v>
      </c>
      <c r="G2817">
        <f t="shared" si="258"/>
        <v>22</v>
      </c>
      <c r="I2817" s="1">
        <v>34817.291666666664</v>
      </c>
      <c r="J2817">
        <v>7153.5</v>
      </c>
      <c r="K2817">
        <f t="shared" si="259"/>
        <v>61.599706532746403</v>
      </c>
      <c r="M2817">
        <f>INDEX('[1]Traitement outputs (2)'!$B$51:$Q$56,MATCH(70,'[1]Traitement outputs (2)'!$A$51:$A$56,0),MATCH(C2817,'[1]Traitement outputs (2)'!$B$51:$Q$51,0))</f>
        <v>-16.864255714989046</v>
      </c>
      <c r="N2817">
        <f>INDEX('[1]Traitement outputs (2)'!$B$34:$Q$38,MATCH(70,'[1]Traitement outputs (2)'!$A$34:$A$38,0),MATCH(C2817,'[1]Traitement outputs (2)'!$B$33:$Q$33,0))</f>
        <v>-183.77989640241771</v>
      </c>
      <c r="O2817">
        <f>INDEX('[1]Traitement outputs (2)'!$B$58:$Q$63,MATCH(70,'[1]Traitement outputs (2)'!$A$58:$A$63,0),MATCH(C2817,'[1]Traitement outputs (2)'!$B$58:$Q$58,0))</f>
        <v>16.864787616041994</v>
      </c>
      <c r="P2817">
        <f>INDEX('[1]Traitement outputs (2)'!$B$41:$Q$45,MATCH(70,'[1]Traitement outputs (2)'!$A$41:$A$45,0),MATCH(C2817,'[1]Traitement outputs (2)'!$B$40:$Q$40,0))</f>
        <v>254.15803075879367</v>
      </c>
      <c r="Q2817">
        <f>IF(K2817&lt;30,INDEX('[1]Traitement outputs (2)'!$B$51:$Q$63,MATCH(70,'[1]Traitement outputs (2)'!$A$51:$A$63,0),MATCH(C2817,'[1]Traitement outputs (2)'!$B$51:$Q$51,0)),INDEX('[1]Traitement outputs (2)'!$B$34:$Q$38,MATCH(70,'[1]Traitement outputs (2)'!$A$34:$A$38,0),MATCH(C2817,'[1]Traitement outputs (2)'!$B$33:$Q$33,0)))</f>
        <v>-183.77989640241771</v>
      </c>
      <c r="R2817">
        <f>IF(K2817&lt;30,INDEX('[1]Traitement outputs (2)'!$B$58:$Q$63,MATCH(70,'[1]Traitement outputs (2)'!$A$58:$A$63,0),MATCH(C2817,'[1]Traitement outputs (2)'!$B$58:$Q$58,0)),INDEX('[1]Traitement outputs (2)'!$B$41:$Q$45,MATCH(70,'[1]Traitement outputs (2)'!$A$41:$A$45,0),MATCH(C2817,'[1]Traitement outputs (2)'!$B$40:$Q$40,0)))</f>
        <v>254.15803075879367</v>
      </c>
      <c r="T2817">
        <f t="shared" si="260"/>
        <v>-21342.138833337085</v>
      </c>
      <c r="U2817">
        <f t="shared" si="261"/>
        <v>29515.067122381799</v>
      </c>
      <c r="X2817">
        <f t="shared" si="262"/>
        <v>0.51606358805306241</v>
      </c>
      <c r="Y2817">
        <f t="shared" si="263"/>
        <v>0.59592021577150611</v>
      </c>
    </row>
    <row r="2818" spans="1:25" x14ac:dyDescent="0.35">
      <c r="A2818" s="1">
        <v>34817.333333333336</v>
      </c>
      <c r="B2818">
        <v>20.000299999999999</v>
      </c>
      <c r="C2818">
        <f>_xlfn.IFNA(HLOOKUP(B2818,'[1]Traitement outputs'!$B$33:$Q$33,1,TRUE),16)</f>
        <v>20</v>
      </c>
      <c r="E2818" s="1">
        <v>34817.333333333336</v>
      </c>
      <c r="F2818">
        <v>21.883199999999999</v>
      </c>
      <c r="G2818">
        <f t="shared" si="258"/>
        <v>22</v>
      </c>
      <c r="I2818" s="1">
        <v>34817.333333333336</v>
      </c>
      <c r="J2818">
        <v>9568.82</v>
      </c>
      <c r="K2818">
        <f t="shared" si="259"/>
        <v>82.398337018896257</v>
      </c>
      <c r="M2818">
        <f>INDEX('[1]Traitement outputs (2)'!$B$51:$Q$56,MATCH(70,'[1]Traitement outputs (2)'!$A$51:$A$56,0),MATCH(C2818,'[1]Traitement outputs (2)'!$B$51:$Q$51,0))</f>
        <v>-16.864255714989046</v>
      </c>
      <c r="N2818">
        <f>INDEX('[1]Traitement outputs (2)'!$B$34:$Q$38,MATCH(70,'[1]Traitement outputs (2)'!$A$34:$A$38,0),MATCH(C2818,'[1]Traitement outputs (2)'!$B$33:$Q$33,0))</f>
        <v>-183.77989640241771</v>
      </c>
      <c r="O2818">
        <f>INDEX('[1]Traitement outputs (2)'!$B$58:$Q$63,MATCH(70,'[1]Traitement outputs (2)'!$A$58:$A$63,0),MATCH(C2818,'[1]Traitement outputs (2)'!$B$58:$Q$58,0))</f>
        <v>16.864787616041994</v>
      </c>
      <c r="P2818">
        <f>INDEX('[1]Traitement outputs (2)'!$B$41:$Q$45,MATCH(70,'[1]Traitement outputs (2)'!$A$41:$A$45,0),MATCH(C2818,'[1]Traitement outputs (2)'!$B$40:$Q$40,0))</f>
        <v>254.15803075879367</v>
      </c>
      <c r="Q2818">
        <f>IF(K2818&lt;30,INDEX('[1]Traitement outputs (2)'!$B$51:$Q$63,MATCH(70,'[1]Traitement outputs (2)'!$A$51:$A$63,0),MATCH(C2818,'[1]Traitement outputs (2)'!$B$51:$Q$51,0)),INDEX('[1]Traitement outputs (2)'!$B$34:$Q$38,MATCH(70,'[1]Traitement outputs (2)'!$A$34:$A$38,0),MATCH(C2818,'[1]Traitement outputs (2)'!$B$33:$Q$33,0)))</f>
        <v>-183.77989640241771</v>
      </c>
      <c r="R2818">
        <f>IF(K2818&lt;30,INDEX('[1]Traitement outputs (2)'!$B$58:$Q$63,MATCH(70,'[1]Traitement outputs (2)'!$A$58:$A$63,0),MATCH(C2818,'[1]Traitement outputs (2)'!$B$58:$Q$58,0)),INDEX('[1]Traitement outputs (2)'!$B$41:$Q$45,MATCH(70,'[1]Traitement outputs (2)'!$A$41:$A$45,0),MATCH(C2818,'[1]Traitement outputs (2)'!$B$40:$Q$40,0)))</f>
        <v>254.15803075879367</v>
      </c>
      <c r="T2818">
        <f t="shared" si="260"/>
        <v>-21342.138833337085</v>
      </c>
      <c r="U2818">
        <f t="shared" si="261"/>
        <v>29515.067122381799</v>
      </c>
      <c r="X2818">
        <f t="shared" si="262"/>
        <v>0.51606358805306241</v>
      </c>
      <c r="Y2818">
        <f t="shared" si="263"/>
        <v>0.59592021577150611</v>
      </c>
    </row>
    <row r="2819" spans="1:25" x14ac:dyDescent="0.35">
      <c r="A2819" s="1">
        <v>34817.375</v>
      </c>
      <c r="B2819">
        <v>20.000399999999999</v>
      </c>
      <c r="C2819">
        <f>_xlfn.IFNA(HLOOKUP(B2819,'[1]Traitement outputs'!$B$33:$Q$33,1,TRUE),16)</f>
        <v>20</v>
      </c>
      <c r="E2819" s="1">
        <v>34817.375</v>
      </c>
      <c r="F2819">
        <v>22.009599999999999</v>
      </c>
      <c r="G2819">
        <f t="shared" ref="G2819:G2882" si="264">ROUND(F2819,0)</f>
        <v>22</v>
      </c>
      <c r="I2819" s="1">
        <v>34817.375</v>
      </c>
      <c r="J2819">
        <v>11200.7</v>
      </c>
      <c r="K2819">
        <f t="shared" ref="K2819:K2882" si="265">J2819/$AB$2</f>
        <v>96.450665123552483</v>
      </c>
      <c r="M2819">
        <f>INDEX('[1]Traitement outputs (2)'!$B$51:$Q$56,MATCH(70,'[1]Traitement outputs (2)'!$A$51:$A$56,0),MATCH(C2819,'[1]Traitement outputs (2)'!$B$51:$Q$51,0))</f>
        <v>-16.864255714989046</v>
      </c>
      <c r="N2819">
        <f>INDEX('[1]Traitement outputs (2)'!$B$34:$Q$38,MATCH(70,'[1]Traitement outputs (2)'!$A$34:$A$38,0),MATCH(C2819,'[1]Traitement outputs (2)'!$B$33:$Q$33,0))</f>
        <v>-183.77989640241771</v>
      </c>
      <c r="O2819">
        <f>INDEX('[1]Traitement outputs (2)'!$B$58:$Q$63,MATCH(70,'[1]Traitement outputs (2)'!$A$58:$A$63,0),MATCH(C2819,'[1]Traitement outputs (2)'!$B$58:$Q$58,0))</f>
        <v>16.864787616041994</v>
      </c>
      <c r="P2819">
        <f>INDEX('[1]Traitement outputs (2)'!$B$41:$Q$45,MATCH(70,'[1]Traitement outputs (2)'!$A$41:$A$45,0),MATCH(C2819,'[1]Traitement outputs (2)'!$B$40:$Q$40,0))</f>
        <v>254.15803075879367</v>
      </c>
      <c r="Q2819">
        <f>IF(K2819&lt;30,INDEX('[1]Traitement outputs (2)'!$B$51:$Q$63,MATCH(70,'[1]Traitement outputs (2)'!$A$51:$A$63,0),MATCH(C2819,'[1]Traitement outputs (2)'!$B$51:$Q$51,0)),INDEX('[1]Traitement outputs (2)'!$B$34:$Q$38,MATCH(70,'[1]Traitement outputs (2)'!$A$34:$A$38,0),MATCH(C2819,'[1]Traitement outputs (2)'!$B$33:$Q$33,0)))</f>
        <v>-183.77989640241771</v>
      </c>
      <c r="R2819">
        <f>IF(K2819&lt;30,INDEX('[1]Traitement outputs (2)'!$B$58:$Q$63,MATCH(70,'[1]Traitement outputs (2)'!$A$58:$A$63,0),MATCH(C2819,'[1]Traitement outputs (2)'!$B$58:$Q$58,0)),INDEX('[1]Traitement outputs (2)'!$B$41:$Q$45,MATCH(70,'[1]Traitement outputs (2)'!$A$41:$A$45,0),MATCH(C2819,'[1]Traitement outputs (2)'!$B$40:$Q$40,0)))</f>
        <v>254.15803075879367</v>
      </c>
      <c r="T2819">
        <f t="shared" ref="T2819:T2882" si="266">Q2819*$AB$2</f>
        <v>-21342.138833337085</v>
      </c>
      <c r="U2819">
        <f t="shared" ref="U2819:U2882" si="267">R2819*$AB$2</f>
        <v>29515.067122381799</v>
      </c>
      <c r="X2819">
        <f t="shared" ref="X2819:X2882" si="268">T2819/$V$2</f>
        <v>0.51606358805306241</v>
      </c>
      <c r="Y2819">
        <f t="shared" ref="Y2819:Y2882" si="269">U2819/$W$2</f>
        <v>0.59592021577150611</v>
      </c>
    </row>
    <row r="2820" spans="1:25" x14ac:dyDescent="0.35">
      <c r="A2820" s="1">
        <v>34817.416666666664</v>
      </c>
      <c r="B2820">
        <v>20.000399999999999</v>
      </c>
      <c r="C2820">
        <f>_xlfn.IFNA(HLOOKUP(B2820,'[1]Traitement outputs'!$B$33:$Q$33,1,TRUE),16)</f>
        <v>20</v>
      </c>
      <c r="E2820" s="1">
        <v>34817.416666666664</v>
      </c>
      <c r="F2820">
        <v>22.156700000000001</v>
      </c>
      <c r="G2820">
        <f t="shared" si="264"/>
        <v>22</v>
      </c>
      <c r="I2820" s="1">
        <v>34817.416666666664</v>
      </c>
      <c r="J2820">
        <v>11174.8</v>
      </c>
      <c r="K2820">
        <f t="shared" si="265"/>
        <v>96.227636899718235</v>
      </c>
      <c r="M2820">
        <f>INDEX('[1]Traitement outputs (2)'!$B$51:$Q$56,MATCH(70,'[1]Traitement outputs (2)'!$A$51:$A$56,0),MATCH(C2820,'[1]Traitement outputs (2)'!$B$51:$Q$51,0))</f>
        <v>-16.864255714989046</v>
      </c>
      <c r="N2820">
        <f>INDEX('[1]Traitement outputs (2)'!$B$34:$Q$38,MATCH(70,'[1]Traitement outputs (2)'!$A$34:$A$38,0),MATCH(C2820,'[1]Traitement outputs (2)'!$B$33:$Q$33,0))</f>
        <v>-183.77989640241771</v>
      </c>
      <c r="O2820">
        <f>INDEX('[1]Traitement outputs (2)'!$B$58:$Q$63,MATCH(70,'[1]Traitement outputs (2)'!$A$58:$A$63,0),MATCH(C2820,'[1]Traitement outputs (2)'!$B$58:$Q$58,0))</f>
        <v>16.864787616041994</v>
      </c>
      <c r="P2820">
        <f>INDEX('[1]Traitement outputs (2)'!$B$41:$Q$45,MATCH(70,'[1]Traitement outputs (2)'!$A$41:$A$45,0),MATCH(C2820,'[1]Traitement outputs (2)'!$B$40:$Q$40,0))</f>
        <v>254.15803075879367</v>
      </c>
      <c r="Q2820">
        <f>IF(K2820&lt;30,INDEX('[1]Traitement outputs (2)'!$B$51:$Q$63,MATCH(70,'[1]Traitement outputs (2)'!$A$51:$A$63,0),MATCH(C2820,'[1]Traitement outputs (2)'!$B$51:$Q$51,0)),INDEX('[1]Traitement outputs (2)'!$B$34:$Q$38,MATCH(70,'[1]Traitement outputs (2)'!$A$34:$A$38,0),MATCH(C2820,'[1]Traitement outputs (2)'!$B$33:$Q$33,0)))</f>
        <v>-183.77989640241771</v>
      </c>
      <c r="R2820">
        <f>IF(K2820&lt;30,INDEX('[1]Traitement outputs (2)'!$B$58:$Q$63,MATCH(70,'[1]Traitement outputs (2)'!$A$58:$A$63,0),MATCH(C2820,'[1]Traitement outputs (2)'!$B$58:$Q$58,0)),INDEX('[1]Traitement outputs (2)'!$B$41:$Q$45,MATCH(70,'[1]Traitement outputs (2)'!$A$41:$A$45,0),MATCH(C2820,'[1]Traitement outputs (2)'!$B$40:$Q$40,0)))</f>
        <v>254.15803075879367</v>
      </c>
      <c r="T2820">
        <f t="shared" si="266"/>
        <v>-21342.138833337085</v>
      </c>
      <c r="U2820">
        <f t="shared" si="267"/>
        <v>29515.067122381799</v>
      </c>
      <c r="X2820">
        <f t="shared" si="268"/>
        <v>0.51606358805306241</v>
      </c>
      <c r="Y2820">
        <f t="shared" si="269"/>
        <v>0.59592021577150611</v>
      </c>
    </row>
    <row r="2821" spans="1:25" x14ac:dyDescent="0.35">
      <c r="A2821" s="1">
        <v>34817.458333333336</v>
      </c>
      <c r="B2821">
        <v>20.000399999999999</v>
      </c>
      <c r="C2821">
        <f>_xlfn.IFNA(HLOOKUP(B2821,'[1]Traitement outputs'!$B$33:$Q$33,1,TRUE),16)</f>
        <v>20</v>
      </c>
      <c r="E2821" s="1">
        <v>34817.458333333336</v>
      </c>
      <c r="F2821">
        <v>22.226400000000002</v>
      </c>
      <c r="G2821">
        <f t="shared" si="264"/>
        <v>22</v>
      </c>
      <c r="I2821" s="1">
        <v>34817.458333333336</v>
      </c>
      <c r="J2821">
        <v>6799.78</v>
      </c>
      <c r="K2821">
        <f t="shared" si="265"/>
        <v>58.553778218667546</v>
      </c>
      <c r="M2821">
        <f>INDEX('[1]Traitement outputs (2)'!$B$51:$Q$56,MATCH(70,'[1]Traitement outputs (2)'!$A$51:$A$56,0),MATCH(C2821,'[1]Traitement outputs (2)'!$B$51:$Q$51,0))</f>
        <v>-16.864255714989046</v>
      </c>
      <c r="N2821">
        <f>INDEX('[1]Traitement outputs (2)'!$B$34:$Q$38,MATCH(70,'[1]Traitement outputs (2)'!$A$34:$A$38,0),MATCH(C2821,'[1]Traitement outputs (2)'!$B$33:$Q$33,0))</f>
        <v>-183.77989640241771</v>
      </c>
      <c r="O2821">
        <f>INDEX('[1]Traitement outputs (2)'!$B$58:$Q$63,MATCH(70,'[1]Traitement outputs (2)'!$A$58:$A$63,0),MATCH(C2821,'[1]Traitement outputs (2)'!$B$58:$Q$58,0))</f>
        <v>16.864787616041994</v>
      </c>
      <c r="P2821">
        <f>INDEX('[1]Traitement outputs (2)'!$B$41:$Q$45,MATCH(70,'[1]Traitement outputs (2)'!$A$41:$A$45,0),MATCH(C2821,'[1]Traitement outputs (2)'!$B$40:$Q$40,0))</f>
        <v>254.15803075879367</v>
      </c>
      <c r="Q2821">
        <f>IF(K2821&lt;30,INDEX('[1]Traitement outputs (2)'!$B$51:$Q$63,MATCH(70,'[1]Traitement outputs (2)'!$A$51:$A$63,0),MATCH(C2821,'[1]Traitement outputs (2)'!$B$51:$Q$51,0)),INDEX('[1]Traitement outputs (2)'!$B$34:$Q$38,MATCH(70,'[1]Traitement outputs (2)'!$A$34:$A$38,0),MATCH(C2821,'[1]Traitement outputs (2)'!$B$33:$Q$33,0)))</f>
        <v>-183.77989640241771</v>
      </c>
      <c r="R2821">
        <f>IF(K2821&lt;30,INDEX('[1]Traitement outputs (2)'!$B$58:$Q$63,MATCH(70,'[1]Traitement outputs (2)'!$A$58:$A$63,0),MATCH(C2821,'[1]Traitement outputs (2)'!$B$58:$Q$58,0)),INDEX('[1]Traitement outputs (2)'!$B$41:$Q$45,MATCH(70,'[1]Traitement outputs (2)'!$A$41:$A$45,0),MATCH(C2821,'[1]Traitement outputs (2)'!$B$40:$Q$40,0)))</f>
        <v>254.15803075879367</v>
      </c>
      <c r="T2821">
        <f t="shared" si="266"/>
        <v>-21342.138833337085</v>
      </c>
      <c r="U2821">
        <f t="shared" si="267"/>
        <v>29515.067122381799</v>
      </c>
      <c r="X2821">
        <f t="shared" si="268"/>
        <v>0.51606358805306241</v>
      </c>
      <c r="Y2821">
        <f t="shared" si="269"/>
        <v>0.59592021577150611</v>
      </c>
    </row>
    <row r="2822" spans="1:25" x14ac:dyDescent="0.35">
      <c r="A2822" s="1">
        <v>34817.5</v>
      </c>
      <c r="B2822">
        <v>20.000399999999999</v>
      </c>
      <c r="C2822">
        <f>_xlfn.IFNA(HLOOKUP(B2822,'[1]Traitement outputs'!$B$33:$Q$33,1,TRUE),16)</f>
        <v>20</v>
      </c>
      <c r="E2822" s="1">
        <v>34817.5</v>
      </c>
      <c r="F2822">
        <v>21.994199999999999</v>
      </c>
      <c r="G2822">
        <f t="shared" si="264"/>
        <v>22</v>
      </c>
      <c r="I2822" s="1">
        <v>34817.5</v>
      </c>
      <c r="J2822">
        <v>7105.47</v>
      </c>
      <c r="K2822">
        <f t="shared" si="265"/>
        <v>61.18611403889475</v>
      </c>
      <c r="M2822">
        <f>INDEX('[1]Traitement outputs (2)'!$B$51:$Q$56,MATCH(70,'[1]Traitement outputs (2)'!$A$51:$A$56,0),MATCH(C2822,'[1]Traitement outputs (2)'!$B$51:$Q$51,0))</f>
        <v>-16.864255714989046</v>
      </c>
      <c r="N2822">
        <f>INDEX('[1]Traitement outputs (2)'!$B$34:$Q$38,MATCH(70,'[1]Traitement outputs (2)'!$A$34:$A$38,0),MATCH(C2822,'[1]Traitement outputs (2)'!$B$33:$Q$33,0))</f>
        <v>-183.77989640241771</v>
      </c>
      <c r="O2822">
        <f>INDEX('[1]Traitement outputs (2)'!$B$58:$Q$63,MATCH(70,'[1]Traitement outputs (2)'!$A$58:$A$63,0),MATCH(C2822,'[1]Traitement outputs (2)'!$B$58:$Q$58,0))</f>
        <v>16.864787616041994</v>
      </c>
      <c r="P2822">
        <f>INDEX('[1]Traitement outputs (2)'!$B$41:$Q$45,MATCH(70,'[1]Traitement outputs (2)'!$A$41:$A$45,0),MATCH(C2822,'[1]Traitement outputs (2)'!$B$40:$Q$40,0))</f>
        <v>254.15803075879367</v>
      </c>
      <c r="Q2822">
        <f>IF(K2822&lt;30,INDEX('[1]Traitement outputs (2)'!$B$51:$Q$63,MATCH(70,'[1]Traitement outputs (2)'!$A$51:$A$63,0),MATCH(C2822,'[1]Traitement outputs (2)'!$B$51:$Q$51,0)),INDEX('[1]Traitement outputs (2)'!$B$34:$Q$38,MATCH(70,'[1]Traitement outputs (2)'!$A$34:$A$38,0),MATCH(C2822,'[1]Traitement outputs (2)'!$B$33:$Q$33,0)))</f>
        <v>-183.77989640241771</v>
      </c>
      <c r="R2822">
        <f>IF(K2822&lt;30,INDEX('[1]Traitement outputs (2)'!$B$58:$Q$63,MATCH(70,'[1]Traitement outputs (2)'!$A$58:$A$63,0),MATCH(C2822,'[1]Traitement outputs (2)'!$B$58:$Q$58,0)),INDEX('[1]Traitement outputs (2)'!$B$41:$Q$45,MATCH(70,'[1]Traitement outputs (2)'!$A$41:$A$45,0),MATCH(C2822,'[1]Traitement outputs (2)'!$B$40:$Q$40,0)))</f>
        <v>254.15803075879367</v>
      </c>
      <c r="T2822">
        <f t="shared" si="266"/>
        <v>-21342.138833337085</v>
      </c>
      <c r="U2822">
        <f t="shared" si="267"/>
        <v>29515.067122381799</v>
      </c>
      <c r="X2822">
        <f t="shared" si="268"/>
        <v>0.51606358805306241</v>
      </c>
      <c r="Y2822">
        <f t="shared" si="269"/>
        <v>0.59592021577150611</v>
      </c>
    </row>
    <row r="2823" spans="1:25" x14ac:dyDescent="0.35">
      <c r="A2823" s="1">
        <v>34817.541666666664</v>
      </c>
      <c r="B2823">
        <v>20.000399999999999</v>
      </c>
      <c r="C2823">
        <f>_xlfn.IFNA(HLOOKUP(B2823,'[1]Traitement outputs'!$B$33:$Q$33,1,TRUE),16)</f>
        <v>20</v>
      </c>
      <c r="E2823" s="1">
        <v>34817.541666666664</v>
      </c>
      <c r="F2823">
        <v>21.921199999999999</v>
      </c>
      <c r="G2823">
        <f t="shared" si="264"/>
        <v>22</v>
      </c>
      <c r="I2823" s="1">
        <v>34817.541666666664</v>
      </c>
      <c r="J2823">
        <v>7933.83</v>
      </c>
      <c r="K2823">
        <f t="shared" si="265"/>
        <v>68.319228305123275</v>
      </c>
      <c r="M2823">
        <f>INDEX('[1]Traitement outputs (2)'!$B$51:$Q$56,MATCH(70,'[1]Traitement outputs (2)'!$A$51:$A$56,0),MATCH(C2823,'[1]Traitement outputs (2)'!$B$51:$Q$51,0))</f>
        <v>-16.864255714989046</v>
      </c>
      <c r="N2823">
        <f>INDEX('[1]Traitement outputs (2)'!$B$34:$Q$38,MATCH(70,'[1]Traitement outputs (2)'!$A$34:$A$38,0),MATCH(C2823,'[1]Traitement outputs (2)'!$B$33:$Q$33,0))</f>
        <v>-183.77989640241771</v>
      </c>
      <c r="O2823">
        <f>INDEX('[1]Traitement outputs (2)'!$B$58:$Q$63,MATCH(70,'[1]Traitement outputs (2)'!$A$58:$A$63,0),MATCH(C2823,'[1]Traitement outputs (2)'!$B$58:$Q$58,0))</f>
        <v>16.864787616041994</v>
      </c>
      <c r="P2823">
        <f>INDEX('[1]Traitement outputs (2)'!$B$41:$Q$45,MATCH(70,'[1]Traitement outputs (2)'!$A$41:$A$45,0),MATCH(C2823,'[1]Traitement outputs (2)'!$B$40:$Q$40,0))</f>
        <v>254.15803075879367</v>
      </c>
      <c r="Q2823">
        <f>IF(K2823&lt;30,INDEX('[1]Traitement outputs (2)'!$B$51:$Q$63,MATCH(70,'[1]Traitement outputs (2)'!$A$51:$A$63,0),MATCH(C2823,'[1]Traitement outputs (2)'!$B$51:$Q$51,0)),INDEX('[1]Traitement outputs (2)'!$B$34:$Q$38,MATCH(70,'[1]Traitement outputs (2)'!$A$34:$A$38,0),MATCH(C2823,'[1]Traitement outputs (2)'!$B$33:$Q$33,0)))</f>
        <v>-183.77989640241771</v>
      </c>
      <c r="R2823">
        <f>IF(K2823&lt;30,INDEX('[1]Traitement outputs (2)'!$B$58:$Q$63,MATCH(70,'[1]Traitement outputs (2)'!$A$58:$A$63,0),MATCH(C2823,'[1]Traitement outputs (2)'!$B$58:$Q$58,0)),INDEX('[1]Traitement outputs (2)'!$B$41:$Q$45,MATCH(70,'[1]Traitement outputs (2)'!$A$41:$A$45,0),MATCH(C2823,'[1]Traitement outputs (2)'!$B$40:$Q$40,0)))</f>
        <v>254.15803075879367</v>
      </c>
      <c r="T2823">
        <f t="shared" si="266"/>
        <v>-21342.138833337085</v>
      </c>
      <c r="U2823">
        <f t="shared" si="267"/>
        <v>29515.067122381799</v>
      </c>
      <c r="X2823">
        <f t="shared" si="268"/>
        <v>0.51606358805306241</v>
      </c>
      <c r="Y2823">
        <f t="shared" si="269"/>
        <v>0.59592021577150611</v>
      </c>
    </row>
    <row r="2824" spans="1:25" x14ac:dyDescent="0.35">
      <c r="A2824" s="1">
        <v>34817.583333333336</v>
      </c>
      <c r="B2824">
        <v>20.0001</v>
      </c>
      <c r="C2824">
        <f>_xlfn.IFNA(HLOOKUP(B2824,'[1]Traitement outputs'!$B$33:$Q$33,1,TRUE),16)</f>
        <v>20</v>
      </c>
      <c r="E2824" s="1">
        <v>34817.583333333336</v>
      </c>
      <c r="F2824">
        <v>22.165800000000001</v>
      </c>
      <c r="G2824">
        <f t="shared" si="264"/>
        <v>22</v>
      </c>
      <c r="I2824" s="1">
        <v>34817.583333333336</v>
      </c>
      <c r="J2824">
        <v>15688.2</v>
      </c>
      <c r="K2824">
        <f t="shared" si="265"/>
        <v>135.09310351954039</v>
      </c>
      <c r="M2824">
        <f>INDEX('[1]Traitement outputs (2)'!$B$51:$Q$56,MATCH(70,'[1]Traitement outputs (2)'!$A$51:$A$56,0),MATCH(C2824,'[1]Traitement outputs (2)'!$B$51:$Q$51,0))</f>
        <v>-16.864255714989046</v>
      </c>
      <c r="N2824">
        <f>INDEX('[1]Traitement outputs (2)'!$B$34:$Q$38,MATCH(70,'[1]Traitement outputs (2)'!$A$34:$A$38,0),MATCH(C2824,'[1]Traitement outputs (2)'!$B$33:$Q$33,0))</f>
        <v>-183.77989640241771</v>
      </c>
      <c r="O2824">
        <f>INDEX('[1]Traitement outputs (2)'!$B$58:$Q$63,MATCH(70,'[1]Traitement outputs (2)'!$A$58:$A$63,0),MATCH(C2824,'[1]Traitement outputs (2)'!$B$58:$Q$58,0))</f>
        <v>16.864787616041994</v>
      </c>
      <c r="P2824">
        <f>INDEX('[1]Traitement outputs (2)'!$B$41:$Q$45,MATCH(70,'[1]Traitement outputs (2)'!$A$41:$A$45,0),MATCH(C2824,'[1]Traitement outputs (2)'!$B$40:$Q$40,0))</f>
        <v>254.15803075879367</v>
      </c>
      <c r="Q2824">
        <f>IF(K2824&lt;30,INDEX('[1]Traitement outputs (2)'!$B$51:$Q$63,MATCH(70,'[1]Traitement outputs (2)'!$A$51:$A$63,0),MATCH(C2824,'[1]Traitement outputs (2)'!$B$51:$Q$51,0)),INDEX('[1]Traitement outputs (2)'!$B$34:$Q$38,MATCH(70,'[1]Traitement outputs (2)'!$A$34:$A$38,0),MATCH(C2824,'[1]Traitement outputs (2)'!$B$33:$Q$33,0)))</f>
        <v>-183.77989640241771</v>
      </c>
      <c r="R2824">
        <f>IF(K2824&lt;30,INDEX('[1]Traitement outputs (2)'!$B$58:$Q$63,MATCH(70,'[1]Traitement outputs (2)'!$A$58:$A$63,0),MATCH(C2824,'[1]Traitement outputs (2)'!$B$58:$Q$58,0)),INDEX('[1]Traitement outputs (2)'!$B$41:$Q$45,MATCH(70,'[1]Traitement outputs (2)'!$A$41:$A$45,0),MATCH(C2824,'[1]Traitement outputs (2)'!$B$40:$Q$40,0)))</f>
        <v>254.15803075879367</v>
      </c>
      <c r="T2824">
        <f t="shared" si="266"/>
        <v>-21342.138833337085</v>
      </c>
      <c r="U2824">
        <f t="shared" si="267"/>
        <v>29515.067122381799</v>
      </c>
      <c r="X2824">
        <f t="shared" si="268"/>
        <v>0.51606358805306241</v>
      </c>
      <c r="Y2824">
        <f t="shared" si="269"/>
        <v>0.59592021577150611</v>
      </c>
    </row>
    <row r="2825" spans="1:25" x14ac:dyDescent="0.35">
      <c r="A2825" s="1">
        <v>34817.625</v>
      </c>
      <c r="B2825">
        <v>20.000299999999999</v>
      </c>
      <c r="C2825">
        <f>_xlfn.IFNA(HLOOKUP(B2825,'[1]Traitement outputs'!$B$33:$Q$33,1,TRUE),16)</f>
        <v>20</v>
      </c>
      <c r="E2825" s="1">
        <v>34817.625</v>
      </c>
      <c r="F2825">
        <v>22.391999999999999</v>
      </c>
      <c r="G2825">
        <f t="shared" si="264"/>
        <v>22</v>
      </c>
      <c r="I2825" s="1">
        <v>34817.625</v>
      </c>
      <c r="J2825">
        <v>7947.2</v>
      </c>
      <c r="K2825">
        <f t="shared" si="265"/>
        <v>68.434359090940404</v>
      </c>
      <c r="M2825">
        <f>INDEX('[1]Traitement outputs (2)'!$B$51:$Q$56,MATCH(70,'[1]Traitement outputs (2)'!$A$51:$A$56,0),MATCH(C2825,'[1]Traitement outputs (2)'!$B$51:$Q$51,0))</f>
        <v>-16.864255714989046</v>
      </c>
      <c r="N2825">
        <f>INDEX('[1]Traitement outputs (2)'!$B$34:$Q$38,MATCH(70,'[1]Traitement outputs (2)'!$A$34:$A$38,0),MATCH(C2825,'[1]Traitement outputs (2)'!$B$33:$Q$33,0))</f>
        <v>-183.77989640241771</v>
      </c>
      <c r="O2825">
        <f>INDEX('[1]Traitement outputs (2)'!$B$58:$Q$63,MATCH(70,'[1]Traitement outputs (2)'!$A$58:$A$63,0),MATCH(C2825,'[1]Traitement outputs (2)'!$B$58:$Q$58,0))</f>
        <v>16.864787616041994</v>
      </c>
      <c r="P2825">
        <f>INDEX('[1]Traitement outputs (2)'!$B$41:$Q$45,MATCH(70,'[1]Traitement outputs (2)'!$A$41:$A$45,0),MATCH(C2825,'[1]Traitement outputs (2)'!$B$40:$Q$40,0))</f>
        <v>254.15803075879367</v>
      </c>
      <c r="Q2825">
        <f>IF(K2825&lt;30,INDEX('[1]Traitement outputs (2)'!$B$51:$Q$63,MATCH(70,'[1]Traitement outputs (2)'!$A$51:$A$63,0),MATCH(C2825,'[1]Traitement outputs (2)'!$B$51:$Q$51,0)),INDEX('[1]Traitement outputs (2)'!$B$34:$Q$38,MATCH(70,'[1]Traitement outputs (2)'!$A$34:$A$38,0),MATCH(C2825,'[1]Traitement outputs (2)'!$B$33:$Q$33,0)))</f>
        <v>-183.77989640241771</v>
      </c>
      <c r="R2825">
        <f>IF(K2825&lt;30,INDEX('[1]Traitement outputs (2)'!$B$58:$Q$63,MATCH(70,'[1]Traitement outputs (2)'!$A$58:$A$63,0),MATCH(C2825,'[1]Traitement outputs (2)'!$B$58:$Q$58,0)),INDEX('[1]Traitement outputs (2)'!$B$41:$Q$45,MATCH(70,'[1]Traitement outputs (2)'!$A$41:$A$45,0),MATCH(C2825,'[1]Traitement outputs (2)'!$B$40:$Q$40,0)))</f>
        <v>254.15803075879367</v>
      </c>
      <c r="T2825">
        <f t="shared" si="266"/>
        <v>-21342.138833337085</v>
      </c>
      <c r="U2825">
        <f t="shared" si="267"/>
        <v>29515.067122381799</v>
      </c>
      <c r="X2825">
        <f t="shared" si="268"/>
        <v>0.51606358805306241</v>
      </c>
      <c r="Y2825">
        <f t="shared" si="269"/>
        <v>0.59592021577150611</v>
      </c>
    </row>
    <row r="2826" spans="1:25" x14ac:dyDescent="0.35">
      <c r="A2826" s="1">
        <v>34817.666666666664</v>
      </c>
      <c r="B2826">
        <v>20.000399999999999</v>
      </c>
      <c r="C2826">
        <f>_xlfn.IFNA(HLOOKUP(B2826,'[1]Traitement outputs'!$B$33:$Q$33,1,TRUE),16)</f>
        <v>20</v>
      </c>
      <c r="E2826" s="1">
        <v>34817.666666666664</v>
      </c>
      <c r="F2826">
        <v>22.449400000000001</v>
      </c>
      <c r="G2826">
        <f t="shared" si="264"/>
        <v>22</v>
      </c>
      <c r="I2826" s="1">
        <v>34817.666666666664</v>
      </c>
      <c r="J2826">
        <v>5104.62</v>
      </c>
      <c r="K2826">
        <f t="shared" si="265"/>
        <v>43.956537913075827</v>
      </c>
      <c r="M2826">
        <f>INDEX('[1]Traitement outputs (2)'!$B$51:$Q$56,MATCH(70,'[1]Traitement outputs (2)'!$A$51:$A$56,0),MATCH(C2826,'[1]Traitement outputs (2)'!$B$51:$Q$51,0))</f>
        <v>-16.864255714989046</v>
      </c>
      <c r="N2826">
        <f>INDEX('[1]Traitement outputs (2)'!$B$34:$Q$38,MATCH(70,'[1]Traitement outputs (2)'!$A$34:$A$38,0),MATCH(C2826,'[1]Traitement outputs (2)'!$B$33:$Q$33,0))</f>
        <v>-183.77989640241771</v>
      </c>
      <c r="O2826">
        <f>INDEX('[1]Traitement outputs (2)'!$B$58:$Q$63,MATCH(70,'[1]Traitement outputs (2)'!$A$58:$A$63,0),MATCH(C2826,'[1]Traitement outputs (2)'!$B$58:$Q$58,0))</f>
        <v>16.864787616041994</v>
      </c>
      <c r="P2826">
        <f>INDEX('[1]Traitement outputs (2)'!$B$41:$Q$45,MATCH(70,'[1]Traitement outputs (2)'!$A$41:$A$45,0),MATCH(C2826,'[1]Traitement outputs (2)'!$B$40:$Q$40,0))</f>
        <v>254.15803075879367</v>
      </c>
      <c r="Q2826">
        <f>IF(K2826&lt;30,INDEX('[1]Traitement outputs (2)'!$B$51:$Q$63,MATCH(70,'[1]Traitement outputs (2)'!$A$51:$A$63,0),MATCH(C2826,'[1]Traitement outputs (2)'!$B$51:$Q$51,0)),INDEX('[1]Traitement outputs (2)'!$B$34:$Q$38,MATCH(70,'[1]Traitement outputs (2)'!$A$34:$A$38,0),MATCH(C2826,'[1]Traitement outputs (2)'!$B$33:$Q$33,0)))</f>
        <v>-183.77989640241771</v>
      </c>
      <c r="R2826">
        <f>IF(K2826&lt;30,INDEX('[1]Traitement outputs (2)'!$B$58:$Q$63,MATCH(70,'[1]Traitement outputs (2)'!$A$58:$A$63,0),MATCH(C2826,'[1]Traitement outputs (2)'!$B$58:$Q$58,0)),INDEX('[1]Traitement outputs (2)'!$B$41:$Q$45,MATCH(70,'[1]Traitement outputs (2)'!$A$41:$A$45,0),MATCH(C2826,'[1]Traitement outputs (2)'!$B$40:$Q$40,0)))</f>
        <v>254.15803075879367</v>
      </c>
      <c r="T2826">
        <f t="shared" si="266"/>
        <v>-21342.138833337085</v>
      </c>
      <c r="U2826">
        <f t="shared" si="267"/>
        <v>29515.067122381799</v>
      </c>
      <c r="X2826">
        <f t="shared" si="268"/>
        <v>0.51606358805306241</v>
      </c>
      <c r="Y2826">
        <f t="shared" si="269"/>
        <v>0.59592021577150611</v>
      </c>
    </row>
    <row r="2827" spans="1:25" x14ac:dyDescent="0.35">
      <c r="A2827" s="1">
        <v>34817.708333333336</v>
      </c>
      <c r="B2827">
        <v>20.000399999999999</v>
      </c>
      <c r="C2827">
        <f>_xlfn.IFNA(HLOOKUP(B2827,'[1]Traitement outputs'!$B$33:$Q$33,1,TRUE),16)</f>
        <v>20</v>
      </c>
      <c r="E2827" s="1">
        <v>34817.708333333336</v>
      </c>
      <c r="F2827">
        <v>22.218</v>
      </c>
      <c r="G2827">
        <f t="shared" si="264"/>
        <v>22</v>
      </c>
      <c r="I2827" s="1">
        <v>34817.708333333336</v>
      </c>
      <c r="J2827">
        <v>4349.8100000000004</v>
      </c>
      <c r="K2827">
        <f t="shared" si="265"/>
        <v>37.456772135766499</v>
      </c>
      <c r="M2827">
        <f>INDEX('[1]Traitement outputs (2)'!$B$51:$Q$56,MATCH(70,'[1]Traitement outputs (2)'!$A$51:$A$56,0),MATCH(C2827,'[1]Traitement outputs (2)'!$B$51:$Q$51,0))</f>
        <v>-16.864255714989046</v>
      </c>
      <c r="N2827">
        <f>INDEX('[1]Traitement outputs (2)'!$B$34:$Q$38,MATCH(70,'[1]Traitement outputs (2)'!$A$34:$A$38,0),MATCH(C2827,'[1]Traitement outputs (2)'!$B$33:$Q$33,0))</f>
        <v>-183.77989640241771</v>
      </c>
      <c r="O2827">
        <f>INDEX('[1]Traitement outputs (2)'!$B$58:$Q$63,MATCH(70,'[1]Traitement outputs (2)'!$A$58:$A$63,0),MATCH(C2827,'[1]Traitement outputs (2)'!$B$58:$Q$58,0))</f>
        <v>16.864787616041994</v>
      </c>
      <c r="P2827">
        <f>INDEX('[1]Traitement outputs (2)'!$B$41:$Q$45,MATCH(70,'[1]Traitement outputs (2)'!$A$41:$A$45,0),MATCH(C2827,'[1]Traitement outputs (2)'!$B$40:$Q$40,0))</f>
        <v>254.15803075879367</v>
      </c>
      <c r="Q2827">
        <f>IF(K2827&lt;30,INDEX('[1]Traitement outputs (2)'!$B$51:$Q$63,MATCH(70,'[1]Traitement outputs (2)'!$A$51:$A$63,0),MATCH(C2827,'[1]Traitement outputs (2)'!$B$51:$Q$51,0)),INDEX('[1]Traitement outputs (2)'!$B$34:$Q$38,MATCH(70,'[1]Traitement outputs (2)'!$A$34:$A$38,0),MATCH(C2827,'[1]Traitement outputs (2)'!$B$33:$Q$33,0)))</f>
        <v>-183.77989640241771</v>
      </c>
      <c r="R2827">
        <f>IF(K2827&lt;30,INDEX('[1]Traitement outputs (2)'!$B$58:$Q$63,MATCH(70,'[1]Traitement outputs (2)'!$A$58:$A$63,0),MATCH(C2827,'[1]Traitement outputs (2)'!$B$58:$Q$58,0)),INDEX('[1]Traitement outputs (2)'!$B$41:$Q$45,MATCH(70,'[1]Traitement outputs (2)'!$A$41:$A$45,0),MATCH(C2827,'[1]Traitement outputs (2)'!$B$40:$Q$40,0)))</f>
        <v>254.15803075879367</v>
      </c>
      <c r="T2827">
        <f t="shared" si="266"/>
        <v>-21342.138833337085</v>
      </c>
      <c r="U2827">
        <f t="shared" si="267"/>
        <v>29515.067122381799</v>
      </c>
      <c r="X2827">
        <f t="shared" si="268"/>
        <v>0.51606358805306241</v>
      </c>
      <c r="Y2827">
        <f t="shared" si="269"/>
        <v>0.59592021577150611</v>
      </c>
    </row>
    <row r="2828" spans="1:25" x14ac:dyDescent="0.35">
      <c r="A2828" s="1">
        <v>34817.75</v>
      </c>
      <c r="B2828">
        <v>20.000299999999999</v>
      </c>
      <c r="C2828">
        <f>_xlfn.IFNA(HLOOKUP(B2828,'[1]Traitement outputs'!$B$33:$Q$33,1,TRUE),16)</f>
        <v>20</v>
      </c>
      <c r="E2828" s="1">
        <v>34817.75</v>
      </c>
      <c r="F2828">
        <v>21.801300000000001</v>
      </c>
      <c r="G2828">
        <f t="shared" si="264"/>
        <v>22</v>
      </c>
      <c r="I2828" s="1">
        <v>34817.75</v>
      </c>
      <c r="J2828">
        <v>1325.07</v>
      </c>
      <c r="K2828">
        <f t="shared" si="265"/>
        <v>11.410347820695641</v>
      </c>
      <c r="M2828">
        <f>INDEX('[1]Traitement outputs (2)'!$B$51:$Q$56,MATCH(70,'[1]Traitement outputs (2)'!$A$51:$A$56,0),MATCH(C2828,'[1]Traitement outputs (2)'!$B$51:$Q$51,0))</f>
        <v>-16.864255714989046</v>
      </c>
      <c r="N2828">
        <f>INDEX('[1]Traitement outputs (2)'!$B$34:$Q$38,MATCH(70,'[1]Traitement outputs (2)'!$A$34:$A$38,0),MATCH(C2828,'[1]Traitement outputs (2)'!$B$33:$Q$33,0))</f>
        <v>-183.77989640241771</v>
      </c>
      <c r="O2828">
        <f>INDEX('[1]Traitement outputs (2)'!$B$58:$Q$63,MATCH(70,'[1]Traitement outputs (2)'!$A$58:$A$63,0),MATCH(C2828,'[1]Traitement outputs (2)'!$B$58:$Q$58,0))</f>
        <v>16.864787616041994</v>
      </c>
      <c r="P2828">
        <f>INDEX('[1]Traitement outputs (2)'!$B$41:$Q$45,MATCH(70,'[1]Traitement outputs (2)'!$A$41:$A$45,0),MATCH(C2828,'[1]Traitement outputs (2)'!$B$40:$Q$40,0))</f>
        <v>254.15803075879367</v>
      </c>
      <c r="Q2828">
        <f>IF(K2828&lt;30,INDEX('[1]Traitement outputs (2)'!$B$51:$Q$63,MATCH(70,'[1]Traitement outputs (2)'!$A$51:$A$63,0),MATCH(C2828,'[1]Traitement outputs (2)'!$B$51:$Q$51,0)),INDEX('[1]Traitement outputs (2)'!$B$34:$Q$38,MATCH(70,'[1]Traitement outputs (2)'!$A$34:$A$38,0),MATCH(C2828,'[1]Traitement outputs (2)'!$B$33:$Q$33,0)))</f>
        <v>-16.864255714989046</v>
      </c>
      <c r="R2828">
        <f>IF(K2828&lt;30,INDEX('[1]Traitement outputs (2)'!$B$58:$Q$63,MATCH(70,'[1]Traitement outputs (2)'!$A$58:$A$63,0),MATCH(C2828,'[1]Traitement outputs (2)'!$B$58:$Q$58,0)),INDEX('[1]Traitement outputs (2)'!$B$41:$Q$45,MATCH(70,'[1]Traitement outputs (2)'!$A$41:$A$45,0),MATCH(C2828,'[1]Traitement outputs (2)'!$B$40:$Q$40,0)))</f>
        <v>16.864787616041994</v>
      </c>
      <c r="T2828">
        <f t="shared" si="266"/>
        <v>-1958.42577907482</v>
      </c>
      <c r="U2828">
        <f t="shared" si="267"/>
        <v>1958.4875481058175</v>
      </c>
      <c r="X2828">
        <f t="shared" si="268"/>
        <v>4.735571455032727E-2</v>
      </c>
      <c r="Y2828">
        <f t="shared" si="269"/>
        <v>3.954259420836595E-2</v>
      </c>
    </row>
    <row r="2829" spans="1:25" x14ac:dyDescent="0.35">
      <c r="A2829" s="1">
        <v>34817.791666666664</v>
      </c>
      <c r="B2829">
        <v>20.000299999999999</v>
      </c>
      <c r="C2829">
        <f>_xlfn.IFNA(HLOOKUP(B2829,'[1]Traitement outputs'!$B$33:$Q$33,1,TRUE),16)</f>
        <v>20</v>
      </c>
      <c r="E2829" s="1">
        <v>34817.791666666664</v>
      </c>
      <c r="F2829">
        <v>21.5001</v>
      </c>
      <c r="G2829">
        <f t="shared" si="264"/>
        <v>22</v>
      </c>
      <c r="I2829" s="1">
        <v>34817.791666666664</v>
      </c>
      <c r="J2829">
        <v>0</v>
      </c>
      <c r="K2829">
        <f t="shared" si="265"/>
        <v>0</v>
      </c>
      <c r="M2829">
        <f>INDEX('[1]Traitement outputs (2)'!$B$51:$Q$56,MATCH(70,'[1]Traitement outputs (2)'!$A$51:$A$56,0),MATCH(C2829,'[1]Traitement outputs (2)'!$B$51:$Q$51,0))</f>
        <v>-16.864255714989046</v>
      </c>
      <c r="N2829">
        <f>INDEX('[1]Traitement outputs (2)'!$B$34:$Q$38,MATCH(70,'[1]Traitement outputs (2)'!$A$34:$A$38,0),MATCH(C2829,'[1]Traitement outputs (2)'!$B$33:$Q$33,0))</f>
        <v>-183.77989640241771</v>
      </c>
      <c r="O2829">
        <f>INDEX('[1]Traitement outputs (2)'!$B$58:$Q$63,MATCH(70,'[1]Traitement outputs (2)'!$A$58:$A$63,0),MATCH(C2829,'[1]Traitement outputs (2)'!$B$58:$Q$58,0))</f>
        <v>16.864787616041994</v>
      </c>
      <c r="P2829">
        <f>INDEX('[1]Traitement outputs (2)'!$B$41:$Q$45,MATCH(70,'[1]Traitement outputs (2)'!$A$41:$A$45,0),MATCH(C2829,'[1]Traitement outputs (2)'!$B$40:$Q$40,0))</f>
        <v>254.15803075879367</v>
      </c>
      <c r="Q2829">
        <f>IF(K2829&lt;30,INDEX('[1]Traitement outputs (2)'!$B$51:$Q$63,MATCH(70,'[1]Traitement outputs (2)'!$A$51:$A$63,0),MATCH(C2829,'[1]Traitement outputs (2)'!$B$51:$Q$51,0)),INDEX('[1]Traitement outputs (2)'!$B$34:$Q$38,MATCH(70,'[1]Traitement outputs (2)'!$A$34:$A$38,0),MATCH(C2829,'[1]Traitement outputs (2)'!$B$33:$Q$33,0)))</f>
        <v>-16.864255714989046</v>
      </c>
      <c r="R2829">
        <f>IF(K2829&lt;30,INDEX('[1]Traitement outputs (2)'!$B$58:$Q$63,MATCH(70,'[1]Traitement outputs (2)'!$A$58:$A$63,0),MATCH(C2829,'[1]Traitement outputs (2)'!$B$58:$Q$58,0)),INDEX('[1]Traitement outputs (2)'!$B$41:$Q$45,MATCH(70,'[1]Traitement outputs (2)'!$A$41:$A$45,0),MATCH(C2829,'[1]Traitement outputs (2)'!$B$40:$Q$40,0)))</f>
        <v>16.864787616041994</v>
      </c>
      <c r="T2829">
        <f t="shared" si="266"/>
        <v>-1958.42577907482</v>
      </c>
      <c r="U2829">
        <f t="shared" si="267"/>
        <v>1958.4875481058175</v>
      </c>
      <c r="X2829">
        <f t="shared" si="268"/>
        <v>4.735571455032727E-2</v>
      </c>
      <c r="Y2829">
        <f t="shared" si="269"/>
        <v>3.954259420836595E-2</v>
      </c>
    </row>
    <row r="2830" spans="1:25" x14ac:dyDescent="0.35">
      <c r="A2830" s="1">
        <v>34817.833333333336</v>
      </c>
      <c r="B2830">
        <v>20.000299999999999</v>
      </c>
      <c r="C2830">
        <f>_xlfn.IFNA(HLOOKUP(B2830,'[1]Traitement outputs'!$B$33:$Q$33,1,TRUE),16)</f>
        <v>20</v>
      </c>
      <c r="E2830" s="1">
        <v>34817.833333333336</v>
      </c>
      <c r="F2830">
        <v>21.274100000000001</v>
      </c>
      <c r="G2830">
        <f t="shared" si="264"/>
        <v>21</v>
      </c>
      <c r="I2830" s="1">
        <v>34817.833333333336</v>
      </c>
      <c r="J2830">
        <v>0</v>
      </c>
      <c r="K2830">
        <f t="shared" si="265"/>
        <v>0</v>
      </c>
      <c r="M2830">
        <f>INDEX('[1]Traitement outputs (2)'!$B$51:$Q$56,MATCH(70,'[1]Traitement outputs (2)'!$A$51:$A$56,0),MATCH(C2830,'[1]Traitement outputs (2)'!$B$51:$Q$51,0))</f>
        <v>-16.864255714989046</v>
      </c>
      <c r="N2830">
        <f>INDEX('[1]Traitement outputs (2)'!$B$34:$Q$38,MATCH(70,'[1]Traitement outputs (2)'!$A$34:$A$38,0),MATCH(C2830,'[1]Traitement outputs (2)'!$B$33:$Q$33,0))</f>
        <v>-183.77989640241771</v>
      </c>
      <c r="O2830">
        <f>INDEX('[1]Traitement outputs (2)'!$B$58:$Q$63,MATCH(70,'[1]Traitement outputs (2)'!$A$58:$A$63,0),MATCH(C2830,'[1]Traitement outputs (2)'!$B$58:$Q$58,0))</f>
        <v>16.864787616041994</v>
      </c>
      <c r="P2830">
        <f>INDEX('[1]Traitement outputs (2)'!$B$41:$Q$45,MATCH(70,'[1]Traitement outputs (2)'!$A$41:$A$45,0),MATCH(C2830,'[1]Traitement outputs (2)'!$B$40:$Q$40,0))</f>
        <v>254.15803075879367</v>
      </c>
      <c r="Q2830">
        <f>IF(K2830&lt;30,INDEX('[1]Traitement outputs (2)'!$B$51:$Q$63,MATCH(70,'[1]Traitement outputs (2)'!$A$51:$A$63,0),MATCH(C2830,'[1]Traitement outputs (2)'!$B$51:$Q$51,0)),INDEX('[1]Traitement outputs (2)'!$B$34:$Q$38,MATCH(70,'[1]Traitement outputs (2)'!$A$34:$A$38,0),MATCH(C2830,'[1]Traitement outputs (2)'!$B$33:$Q$33,0)))</f>
        <v>-16.864255714989046</v>
      </c>
      <c r="R2830">
        <f>IF(K2830&lt;30,INDEX('[1]Traitement outputs (2)'!$B$58:$Q$63,MATCH(70,'[1]Traitement outputs (2)'!$A$58:$A$63,0),MATCH(C2830,'[1]Traitement outputs (2)'!$B$58:$Q$58,0)),INDEX('[1]Traitement outputs (2)'!$B$41:$Q$45,MATCH(70,'[1]Traitement outputs (2)'!$A$41:$A$45,0),MATCH(C2830,'[1]Traitement outputs (2)'!$B$40:$Q$40,0)))</f>
        <v>16.864787616041994</v>
      </c>
      <c r="T2830">
        <f t="shared" si="266"/>
        <v>-1958.42577907482</v>
      </c>
      <c r="U2830">
        <f t="shared" si="267"/>
        <v>1958.4875481058175</v>
      </c>
      <c r="X2830">
        <f t="shared" si="268"/>
        <v>4.735571455032727E-2</v>
      </c>
      <c r="Y2830">
        <f t="shared" si="269"/>
        <v>3.954259420836595E-2</v>
      </c>
    </row>
    <row r="2831" spans="1:25" x14ac:dyDescent="0.35">
      <c r="A2831" s="1">
        <v>34817.875</v>
      </c>
      <c r="B2831">
        <v>16.123200000000001</v>
      </c>
      <c r="C2831">
        <f>_xlfn.IFNA(HLOOKUP(B2831,'[1]Traitement outputs'!$B$33:$Q$33,1,TRUE),16)</f>
        <v>16</v>
      </c>
      <c r="E2831" s="1">
        <v>34817.875</v>
      </c>
      <c r="F2831">
        <v>26.415600000000001</v>
      </c>
      <c r="G2831">
        <f t="shared" si="264"/>
        <v>26</v>
      </c>
      <c r="I2831" s="1">
        <v>34817.875</v>
      </c>
      <c r="J2831">
        <v>0</v>
      </c>
      <c r="K2831">
        <f t="shared" si="265"/>
        <v>0</v>
      </c>
      <c r="M2831">
        <f>INDEX('[1]Traitement outputs (2)'!$B$51:$Q$56,MATCH(70,'[1]Traitement outputs (2)'!$A$51:$A$56,0),MATCH(C2831,'[1]Traitement outputs (2)'!$B$51:$Q$51,0))</f>
        <v>-27.907128105419115</v>
      </c>
      <c r="N2831">
        <f>INDEX('[1]Traitement outputs (2)'!$B$34:$Q$38,MATCH(70,'[1]Traitement outputs (2)'!$A$34:$A$38,0),MATCH(C2831,'[1]Traitement outputs (2)'!$B$33:$Q$33,0))</f>
        <v>-87.65601603539298</v>
      </c>
      <c r="O2831">
        <f>INDEX('[1]Traitement outputs (2)'!$B$58:$Q$63,MATCH(70,'[1]Traitement outputs (2)'!$A$58:$A$63,0),MATCH(C2831,'[1]Traitement outputs (2)'!$B$58:$Q$58,0))</f>
        <v>27.907128104236733</v>
      </c>
      <c r="P2831">
        <f>INDEX('[1]Traitement outputs (2)'!$B$41:$Q$45,MATCH(70,'[1]Traitement outputs (2)'!$A$41:$A$45,0),MATCH(C2831,'[1]Traitement outputs (2)'!$B$40:$Q$40,0))</f>
        <v>158.03405896601754</v>
      </c>
      <c r="Q2831">
        <f>IF(K2831&lt;30,INDEX('[1]Traitement outputs (2)'!$B$51:$Q$63,MATCH(70,'[1]Traitement outputs (2)'!$A$51:$A$63,0),MATCH(C2831,'[1]Traitement outputs (2)'!$B$51:$Q$51,0)),INDEX('[1]Traitement outputs (2)'!$B$34:$Q$38,MATCH(70,'[1]Traitement outputs (2)'!$A$34:$A$38,0),MATCH(C2831,'[1]Traitement outputs (2)'!$B$33:$Q$33,0)))</f>
        <v>-27.907128105419115</v>
      </c>
      <c r="R2831">
        <f>IF(K2831&lt;30,INDEX('[1]Traitement outputs (2)'!$B$58:$Q$63,MATCH(70,'[1]Traitement outputs (2)'!$A$58:$A$63,0),MATCH(C2831,'[1]Traitement outputs (2)'!$B$58:$Q$58,0)),INDEX('[1]Traitement outputs (2)'!$B$41:$Q$45,MATCH(70,'[1]Traitement outputs (2)'!$A$41:$A$45,0),MATCH(C2831,'[1]Traitement outputs (2)'!$B$40:$Q$40,0)))</f>
        <v>27.907128104236733</v>
      </c>
      <c r="T2831">
        <f t="shared" si="266"/>
        <v>-3240.8212983285953</v>
      </c>
      <c r="U2831">
        <f t="shared" si="267"/>
        <v>3240.8212981912866</v>
      </c>
      <c r="X2831">
        <f t="shared" si="268"/>
        <v>7.8364679403255921E-2</v>
      </c>
      <c r="Y2831">
        <f t="shared" si="269"/>
        <v>6.5433390996103388E-2</v>
      </c>
    </row>
    <row r="2832" spans="1:25" x14ac:dyDescent="0.35">
      <c r="A2832" s="1">
        <v>34817.916666666664</v>
      </c>
      <c r="B2832">
        <v>16.001300000000001</v>
      </c>
      <c r="C2832">
        <f>_xlfn.IFNA(HLOOKUP(B2832,'[1]Traitement outputs'!$B$33:$Q$33,1,TRUE),16)</f>
        <v>16</v>
      </c>
      <c r="E2832" s="1">
        <v>34817.916666666664</v>
      </c>
      <c r="F2832">
        <v>27.7165</v>
      </c>
      <c r="G2832">
        <f t="shared" si="264"/>
        <v>28</v>
      </c>
      <c r="I2832" s="1">
        <v>34817.916666666664</v>
      </c>
      <c r="J2832">
        <v>0</v>
      </c>
      <c r="K2832">
        <f t="shared" si="265"/>
        <v>0</v>
      </c>
      <c r="M2832">
        <f>INDEX('[1]Traitement outputs (2)'!$B$51:$Q$56,MATCH(70,'[1]Traitement outputs (2)'!$A$51:$A$56,0),MATCH(C2832,'[1]Traitement outputs (2)'!$B$51:$Q$51,0))</f>
        <v>-27.907128105419115</v>
      </c>
      <c r="N2832">
        <f>INDEX('[1]Traitement outputs (2)'!$B$34:$Q$38,MATCH(70,'[1]Traitement outputs (2)'!$A$34:$A$38,0),MATCH(C2832,'[1]Traitement outputs (2)'!$B$33:$Q$33,0))</f>
        <v>-87.65601603539298</v>
      </c>
      <c r="O2832">
        <f>INDEX('[1]Traitement outputs (2)'!$B$58:$Q$63,MATCH(70,'[1]Traitement outputs (2)'!$A$58:$A$63,0),MATCH(C2832,'[1]Traitement outputs (2)'!$B$58:$Q$58,0))</f>
        <v>27.907128104236733</v>
      </c>
      <c r="P2832">
        <f>INDEX('[1]Traitement outputs (2)'!$B$41:$Q$45,MATCH(70,'[1]Traitement outputs (2)'!$A$41:$A$45,0),MATCH(C2832,'[1]Traitement outputs (2)'!$B$40:$Q$40,0))</f>
        <v>158.03405896601754</v>
      </c>
      <c r="Q2832">
        <f>IF(K2832&lt;30,INDEX('[1]Traitement outputs (2)'!$B$51:$Q$63,MATCH(70,'[1]Traitement outputs (2)'!$A$51:$A$63,0),MATCH(C2832,'[1]Traitement outputs (2)'!$B$51:$Q$51,0)),INDEX('[1]Traitement outputs (2)'!$B$34:$Q$38,MATCH(70,'[1]Traitement outputs (2)'!$A$34:$A$38,0),MATCH(C2832,'[1]Traitement outputs (2)'!$B$33:$Q$33,0)))</f>
        <v>-27.907128105419115</v>
      </c>
      <c r="R2832">
        <f>IF(K2832&lt;30,INDEX('[1]Traitement outputs (2)'!$B$58:$Q$63,MATCH(70,'[1]Traitement outputs (2)'!$A$58:$A$63,0),MATCH(C2832,'[1]Traitement outputs (2)'!$B$58:$Q$58,0)),INDEX('[1]Traitement outputs (2)'!$B$41:$Q$45,MATCH(70,'[1]Traitement outputs (2)'!$A$41:$A$45,0),MATCH(C2832,'[1]Traitement outputs (2)'!$B$40:$Q$40,0)))</f>
        <v>27.907128104236733</v>
      </c>
      <c r="T2832">
        <f t="shared" si="266"/>
        <v>-3240.8212983285953</v>
      </c>
      <c r="U2832">
        <f t="shared" si="267"/>
        <v>3240.8212981912866</v>
      </c>
      <c r="X2832">
        <f t="shared" si="268"/>
        <v>7.8364679403255921E-2</v>
      </c>
      <c r="Y2832">
        <f t="shared" si="269"/>
        <v>6.5433390996103388E-2</v>
      </c>
    </row>
    <row r="2833" spans="1:25" x14ac:dyDescent="0.35">
      <c r="A2833" s="1">
        <v>34817.958333333336</v>
      </c>
      <c r="B2833">
        <v>16.0002</v>
      </c>
      <c r="C2833">
        <f>_xlfn.IFNA(HLOOKUP(B2833,'[1]Traitement outputs'!$B$33:$Q$33,1,TRUE),16)</f>
        <v>16</v>
      </c>
      <c r="E2833" s="1">
        <v>34817.958333333336</v>
      </c>
      <c r="F2833">
        <v>29.916499999999999</v>
      </c>
      <c r="G2833">
        <f t="shared" si="264"/>
        <v>30</v>
      </c>
      <c r="I2833" s="1">
        <v>34817.958333333336</v>
      </c>
      <c r="J2833">
        <v>0</v>
      </c>
      <c r="K2833">
        <f t="shared" si="265"/>
        <v>0</v>
      </c>
      <c r="M2833">
        <f>INDEX('[1]Traitement outputs (2)'!$B$51:$Q$56,MATCH(70,'[1]Traitement outputs (2)'!$A$51:$A$56,0),MATCH(C2833,'[1]Traitement outputs (2)'!$B$51:$Q$51,0))</f>
        <v>-27.907128105419115</v>
      </c>
      <c r="N2833">
        <f>INDEX('[1]Traitement outputs (2)'!$B$34:$Q$38,MATCH(70,'[1]Traitement outputs (2)'!$A$34:$A$38,0),MATCH(C2833,'[1]Traitement outputs (2)'!$B$33:$Q$33,0))</f>
        <v>-87.65601603539298</v>
      </c>
      <c r="O2833">
        <f>INDEX('[1]Traitement outputs (2)'!$B$58:$Q$63,MATCH(70,'[1]Traitement outputs (2)'!$A$58:$A$63,0),MATCH(C2833,'[1]Traitement outputs (2)'!$B$58:$Q$58,0))</f>
        <v>27.907128104236733</v>
      </c>
      <c r="P2833">
        <f>INDEX('[1]Traitement outputs (2)'!$B$41:$Q$45,MATCH(70,'[1]Traitement outputs (2)'!$A$41:$A$45,0),MATCH(C2833,'[1]Traitement outputs (2)'!$B$40:$Q$40,0))</f>
        <v>158.03405896601754</v>
      </c>
      <c r="Q2833">
        <f>IF(K2833&lt;30,INDEX('[1]Traitement outputs (2)'!$B$51:$Q$63,MATCH(70,'[1]Traitement outputs (2)'!$A$51:$A$63,0),MATCH(C2833,'[1]Traitement outputs (2)'!$B$51:$Q$51,0)),INDEX('[1]Traitement outputs (2)'!$B$34:$Q$38,MATCH(70,'[1]Traitement outputs (2)'!$A$34:$A$38,0),MATCH(C2833,'[1]Traitement outputs (2)'!$B$33:$Q$33,0)))</f>
        <v>-27.907128105419115</v>
      </c>
      <c r="R2833">
        <f>IF(K2833&lt;30,INDEX('[1]Traitement outputs (2)'!$B$58:$Q$63,MATCH(70,'[1]Traitement outputs (2)'!$A$58:$A$63,0),MATCH(C2833,'[1]Traitement outputs (2)'!$B$58:$Q$58,0)),INDEX('[1]Traitement outputs (2)'!$B$41:$Q$45,MATCH(70,'[1]Traitement outputs (2)'!$A$41:$A$45,0),MATCH(C2833,'[1]Traitement outputs (2)'!$B$40:$Q$40,0)))</f>
        <v>27.907128104236733</v>
      </c>
      <c r="T2833">
        <f t="shared" si="266"/>
        <v>-3240.8212983285953</v>
      </c>
      <c r="U2833">
        <f t="shared" si="267"/>
        <v>3240.8212981912866</v>
      </c>
      <c r="X2833">
        <f t="shared" si="268"/>
        <v>7.8364679403255921E-2</v>
      </c>
      <c r="Y2833">
        <f t="shared" si="269"/>
        <v>6.5433390996103388E-2</v>
      </c>
    </row>
    <row r="2834" spans="1:25" x14ac:dyDescent="0.35">
      <c r="A2834" s="1">
        <v>34818</v>
      </c>
      <c r="B2834">
        <v>16.0002</v>
      </c>
      <c r="C2834">
        <f>_xlfn.IFNA(HLOOKUP(B2834,'[1]Traitement outputs'!$B$33:$Q$33,1,TRUE),16)</f>
        <v>16</v>
      </c>
      <c r="E2834" s="1">
        <v>34818</v>
      </c>
      <c r="F2834">
        <v>31.435400000000001</v>
      </c>
      <c r="G2834">
        <f t="shared" si="264"/>
        <v>31</v>
      </c>
      <c r="I2834" s="1">
        <v>34818</v>
      </c>
      <c r="J2834">
        <v>0</v>
      </c>
      <c r="K2834">
        <f t="shared" si="265"/>
        <v>0</v>
      </c>
      <c r="M2834">
        <f>INDEX('[1]Traitement outputs (2)'!$B$51:$Q$56,MATCH(70,'[1]Traitement outputs (2)'!$A$51:$A$56,0),MATCH(C2834,'[1]Traitement outputs (2)'!$B$51:$Q$51,0))</f>
        <v>-27.907128105419115</v>
      </c>
      <c r="N2834">
        <f>INDEX('[1]Traitement outputs (2)'!$B$34:$Q$38,MATCH(70,'[1]Traitement outputs (2)'!$A$34:$A$38,0),MATCH(C2834,'[1]Traitement outputs (2)'!$B$33:$Q$33,0))</f>
        <v>-87.65601603539298</v>
      </c>
      <c r="O2834">
        <f>INDEX('[1]Traitement outputs (2)'!$B$58:$Q$63,MATCH(70,'[1]Traitement outputs (2)'!$A$58:$A$63,0),MATCH(C2834,'[1]Traitement outputs (2)'!$B$58:$Q$58,0))</f>
        <v>27.907128104236733</v>
      </c>
      <c r="P2834">
        <f>INDEX('[1]Traitement outputs (2)'!$B$41:$Q$45,MATCH(70,'[1]Traitement outputs (2)'!$A$41:$A$45,0),MATCH(C2834,'[1]Traitement outputs (2)'!$B$40:$Q$40,0))</f>
        <v>158.03405896601754</v>
      </c>
      <c r="Q2834">
        <f>IF(K2834&lt;30,INDEX('[1]Traitement outputs (2)'!$B$51:$Q$63,MATCH(70,'[1]Traitement outputs (2)'!$A$51:$A$63,0),MATCH(C2834,'[1]Traitement outputs (2)'!$B$51:$Q$51,0)),INDEX('[1]Traitement outputs (2)'!$B$34:$Q$38,MATCH(70,'[1]Traitement outputs (2)'!$A$34:$A$38,0),MATCH(C2834,'[1]Traitement outputs (2)'!$B$33:$Q$33,0)))</f>
        <v>-27.907128105419115</v>
      </c>
      <c r="R2834">
        <f>IF(K2834&lt;30,INDEX('[1]Traitement outputs (2)'!$B$58:$Q$63,MATCH(70,'[1]Traitement outputs (2)'!$A$58:$A$63,0),MATCH(C2834,'[1]Traitement outputs (2)'!$B$58:$Q$58,0)),INDEX('[1]Traitement outputs (2)'!$B$41:$Q$45,MATCH(70,'[1]Traitement outputs (2)'!$A$41:$A$45,0),MATCH(C2834,'[1]Traitement outputs (2)'!$B$40:$Q$40,0)))</f>
        <v>27.907128104236733</v>
      </c>
      <c r="T2834">
        <f t="shared" si="266"/>
        <v>-3240.8212983285953</v>
      </c>
      <c r="U2834">
        <f t="shared" si="267"/>
        <v>3240.8212981912866</v>
      </c>
      <c r="X2834">
        <f t="shared" si="268"/>
        <v>7.8364679403255921E-2</v>
      </c>
      <c r="Y2834">
        <f t="shared" si="269"/>
        <v>6.5433390996103388E-2</v>
      </c>
    </row>
    <row r="2835" spans="1:25" x14ac:dyDescent="0.35">
      <c r="A2835" s="1">
        <v>34818.041666666664</v>
      </c>
      <c r="B2835">
        <v>16.000299999999999</v>
      </c>
      <c r="C2835">
        <f>_xlfn.IFNA(HLOOKUP(B2835,'[1]Traitement outputs'!$B$33:$Q$33,1,TRUE),16)</f>
        <v>16</v>
      </c>
      <c r="E2835" s="1">
        <v>34818.041666666664</v>
      </c>
      <c r="F2835">
        <v>32.314900000000002</v>
      </c>
      <c r="G2835">
        <f t="shared" si="264"/>
        <v>32</v>
      </c>
      <c r="I2835" s="1">
        <v>34818.041666666664</v>
      </c>
      <c r="J2835">
        <v>0</v>
      </c>
      <c r="K2835">
        <f t="shared" si="265"/>
        <v>0</v>
      </c>
      <c r="M2835">
        <f>INDEX('[1]Traitement outputs (2)'!$B$51:$Q$56,MATCH(70,'[1]Traitement outputs (2)'!$A$51:$A$56,0),MATCH(C2835,'[1]Traitement outputs (2)'!$B$51:$Q$51,0))</f>
        <v>-27.907128105419115</v>
      </c>
      <c r="N2835">
        <f>INDEX('[1]Traitement outputs (2)'!$B$34:$Q$38,MATCH(70,'[1]Traitement outputs (2)'!$A$34:$A$38,0),MATCH(C2835,'[1]Traitement outputs (2)'!$B$33:$Q$33,0))</f>
        <v>-87.65601603539298</v>
      </c>
      <c r="O2835">
        <f>INDEX('[1]Traitement outputs (2)'!$B$58:$Q$63,MATCH(70,'[1]Traitement outputs (2)'!$A$58:$A$63,0),MATCH(C2835,'[1]Traitement outputs (2)'!$B$58:$Q$58,0))</f>
        <v>27.907128104236733</v>
      </c>
      <c r="P2835">
        <f>INDEX('[1]Traitement outputs (2)'!$B$41:$Q$45,MATCH(70,'[1]Traitement outputs (2)'!$A$41:$A$45,0),MATCH(C2835,'[1]Traitement outputs (2)'!$B$40:$Q$40,0))</f>
        <v>158.03405896601754</v>
      </c>
      <c r="Q2835">
        <f>IF(K2835&lt;30,INDEX('[1]Traitement outputs (2)'!$B$51:$Q$63,MATCH(70,'[1]Traitement outputs (2)'!$A$51:$A$63,0),MATCH(C2835,'[1]Traitement outputs (2)'!$B$51:$Q$51,0)),INDEX('[1]Traitement outputs (2)'!$B$34:$Q$38,MATCH(70,'[1]Traitement outputs (2)'!$A$34:$A$38,0),MATCH(C2835,'[1]Traitement outputs (2)'!$B$33:$Q$33,0)))</f>
        <v>-27.907128105419115</v>
      </c>
      <c r="R2835">
        <f>IF(K2835&lt;30,INDEX('[1]Traitement outputs (2)'!$B$58:$Q$63,MATCH(70,'[1]Traitement outputs (2)'!$A$58:$A$63,0),MATCH(C2835,'[1]Traitement outputs (2)'!$B$58:$Q$58,0)),INDEX('[1]Traitement outputs (2)'!$B$41:$Q$45,MATCH(70,'[1]Traitement outputs (2)'!$A$41:$A$45,0),MATCH(C2835,'[1]Traitement outputs (2)'!$B$40:$Q$40,0)))</f>
        <v>27.907128104236733</v>
      </c>
      <c r="T2835">
        <f t="shared" si="266"/>
        <v>-3240.8212983285953</v>
      </c>
      <c r="U2835">
        <f t="shared" si="267"/>
        <v>3240.8212981912866</v>
      </c>
      <c r="X2835">
        <f t="shared" si="268"/>
        <v>7.8364679403255921E-2</v>
      </c>
      <c r="Y2835">
        <f t="shared" si="269"/>
        <v>6.5433390996103388E-2</v>
      </c>
    </row>
    <row r="2836" spans="1:25" x14ac:dyDescent="0.35">
      <c r="A2836" s="1">
        <v>34818.083333333336</v>
      </c>
      <c r="B2836">
        <v>16.000299999999999</v>
      </c>
      <c r="C2836">
        <f>_xlfn.IFNA(HLOOKUP(B2836,'[1]Traitement outputs'!$B$33:$Q$33,1,TRUE),16)</f>
        <v>16</v>
      </c>
      <c r="E2836" s="1">
        <v>34818.083333333336</v>
      </c>
      <c r="F2836">
        <v>32.703899999999997</v>
      </c>
      <c r="G2836">
        <f t="shared" si="264"/>
        <v>33</v>
      </c>
      <c r="I2836" s="1">
        <v>34818.083333333336</v>
      </c>
      <c r="J2836">
        <v>0</v>
      </c>
      <c r="K2836">
        <f t="shared" si="265"/>
        <v>0</v>
      </c>
      <c r="M2836">
        <f>INDEX('[1]Traitement outputs (2)'!$B$51:$Q$56,MATCH(70,'[1]Traitement outputs (2)'!$A$51:$A$56,0),MATCH(C2836,'[1]Traitement outputs (2)'!$B$51:$Q$51,0))</f>
        <v>-27.907128105419115</v>
      </c>
      <c r="N2836">
        <f>INDEX('[1]Traitement outputs (2)'!$B$34:$Q$38,MATCH(70,'[1]Traitement outputs (2)'!$A$34:$A$38,0),MATCH(C2836,'[1]Traitement outputs (2)'!$B$33:$Q$33,0))</f>
        <v>-87.65601603539298</v>
      </c>
      <c r="O2836">
        <f>INDEX('[1]Traitement outputs (2)'!$B$58:$Q$63,MATCH(70,'[1]Traitement outputs (2)'!$A$58:$A$63,0),MATCH(C2836,'[1]Traitement outputs (2)'!$B$58:$Q$58,0))</f>
        <v>27.907128104236733</v>
      </c>
      <c r="P2836">
        <f>INDEX('[1]Traitement outputs (2)'!$B$41:$Q$45,MATCH(70,'[1]Traitement outputs (2)'!$A$41:$A$45,0),MATCH(C2836,'[1]Traitement outputs (2)'!$B$40:$Q$40,0))</f>
        <v>158.03405896601754</v>
      </c>
      <c r="Q2836">
        <f>IF(K2836&lt;30,INDEX('[1]Traitement outputs (2)'!$B$51:$Q$63,MATCH(70,'[1]Traitement outputs (2)'!$A$51:$A$63,0),MATCH(C2836,'[1]Traitement outputs (2)'!$B$51:$Q$51,0)),INDEX('[1]Traitement outputs (2)'!$B$34:$Q$38,MATCH(70,'[1]Traitement outputs (2)'!$A$34:$A$38,0),MATCH(C2836,'[1]Traitement outputs (2)'!$B$33:$Q$33,0)))</f>
        <v>-27.907128105419115</v>
      </c>
      <c r="R2836">
        <f>IF(K2836&lt;30,INDEX('[1]Traitement outputs (2)'!$B$58:$Q$63,MATCH(70,'[1]Traitement outputs (2)'!$A$58:$A$63,0),MATCH(C2836,'[1]Traitement outputs (2)'!$B$58:$Q$58,0)),INDEX('[1]Traitement outputs (2)'!$B$41:$Q$45,MATCH(70,'[1]Traitement outputs (2)'!$A$41:$A$45,0),MATCH(C2836,'[1]Traitement outputs (2)'!$B$40:$Q$40,0)))</f>
        <v>27.907128104236733</v>
      </c>
      <c r="T2836">
        <f t="shared" si="266"/>
        <v>-3240.8212983285953</v>
      </c>
      <c r="U2836">
        <f t="shared" si="267"/>
        <v>3240.8212981912866</v>
      </c>
      <c r="X2836">
        <f t="shared" si="268"/>
        <v>7.8364679403255921E-2</v>
      </c>
      <c r="Y2836">
        <f t="shared" si="269"/>
        <v>6.5433390996103388E-2</v>
      </c>
    </row>
    <row r="2837" spans="1:25" x14ac:dyDescent="0.35">
      <c r="A2837" s="1">
        <v>34818.125</v>
      </c>
      <c r="B2837">
        <v>16.000299999999999</v>
      </c>
      <c r="C2837">
        <f>_xlfn.IFNA(HLOOKUP(B2837,'[1]Traitement outputs'!$B$33:$Q$33,1,TRUE),16)</f>
        <v>16</v>
      </c>
      <c r="E2837" s="1">
        <v>34818.125</v>
      </c>
      <c r="F2837">
        <v>32.522199999999998</v>
      </c>
      <c r="G2837">
        <f t="shared" si="264"/>
        <v>33</v>
      </c>
      <c r="I2837" s="1">
        <v>34818.125</v>
      </c>
      <c r="J2837">
        <v>0</v>
      </c>
      <c r="K2837">
        <f t="shared" si="265"/>
        <v>0</v>
      </c>
      <c r="M2837">
        <f>INDEX('[1]Traitement outputs (2)'!$B$51:$Q$56,MATCH(70,'[1]Traitement outputs (2)'!$A$51:$A$56,0),MATCH(C2837,'[1]Traitement outputs (2)'!$B$51:$Q$51,0))</f>
        <v>-27.907128105419115</v>
      </c>
      <c r="N2837">
        <f>INDEX('[1]Traitement outputs (2)'!$B$34:$Q$38,MATCH(70,'[1]Traitement outputs (2)'!$A$34:$A$38,0),MATCH(C2837,'[1]Traitement outputs (2)'!$B$33:$Q$33,0))</f>
        <v>-87.65601603539298</v>
      </c>
      <c r="O2837">
        <f>INDEX('[1]Traitement outputs (2)'!$B$58:$Q$63,MATCH(70,'[1]Traitement outputs (2)'!$A$58:$A$63,0),MATCH(C2837,'[1]Traitement outputs (2)'!$B$58:$Q$58,0))</f>
        <v>27.907128104236733</v>
      </c>
      <c r="P2837">
        <f>INDEX('[1]Traitement outputs (2)'!$B$41:$Q$45,MATCH(70,'[1]Traitement outputs (2)'!$A$41:$A$45,0),MATCH(C2837,'[1]Traitement outputs (2)'!$B$40:$Q$40,0))</f>
        <v>158.03405896601754</v>
      </c>
      <c r="Q2837">
        <f>IF(K2837&lt;30,INDEX('[1]Traitement outputs (2)'!$B$51:$Q$63,MATCH(70,'[1]Traitement outputs (2)'!$A$51:$A$63,0),MATCH(C2837,'[1]Traitement outputs (2)'!$B$51:$Q$51,0)),INDEX('[1]Traitement outputs (2)'!$B$34:$Q$38,MATCH(70,'[1]Traitement outputs (2)'!$A$34:$A$38,0),MATCH(C2837,'[1]Traitement outputs (2)'!$B$33:$Q$33,0)))</f>
        <v>-27.907128105419115</v>
      </c>
      <c r="R2837">
        <f>IF(K2837&lt;30,INDEX('[1]Traitement outputs (2)'!$B$58:$Q$63,MATCH(70,'[1]Traitement outputs (2)'!$A$58:$A$63,0),MATCH(C2837,'[1]Traitement outputs (2)'!$B$58:$Q$58,0)),INDEX('[1]Traitement outputs (2)'!$B$41:$Q$45,MATCH(70,'[1]Traitement outputs (2)'!$A$41:$A$45,0),MATCH(C2837,'[1]Traitement outputs (2)'!$B$40:$Q$40,0)))</f>
        <v>27.907128104236733</v>
      </c>
      <c r="T2837">
        <f t="shared" si="266"/>
        <v>-3240.8212983285953</v>
      </c>
      <c r="U2837">
        <f t="shared" si="267"/>
        <v>3240.8212981912866</v>
      </c>
      <c r="X2837">
        <f t="shared" si="268"/>
        <v>7.8364679403255921E-2</v>
      </c>
      <c r="Y2837">
        <f t="shared" si="269"/>
        <v>6.5433390996103388E-2</v>
      </c>
    </row>
    <row r="2838" spans="1:25" x14ac:dyDescent="0.35">
      <c r="A2838" s="1">
        <v>34818.166666666664</v>
      </c>
      <c r="B2838">
        <v>16.000299999999999</v>
      </c>
      <c r="C2838">
        <f>_xlfn.IFNA(HLOOKUP(B2838,'[1]Traitement outputs'!$B$33:$Q$33,1,TRUE),16)</f>
        <v>16</v>
      </c>
      <c r="E2838" s="1">
        <v>34818.166666666664</v>
      </c>
      <c r="F2838">
        <v>31.873699999999999</v>
      </c>
      <c r="G2838">
        <f t="shared" si="264"/>
        <v>32</v>
      </c>
      <c r="I2838" s="1">
        <v>34818.166666666664</v>
      </c>
      <c r="J2838">
        <v>83.838399999999993</v>
      </c>
      <c r="K2838">
        <f t="shared" si="265"/>
        <v>0.72194322166422109</v>
      </c>
      <c r="M2838">
        <f>INDEX('[1]Traitement outputs (2)'!$B$51:$Q$56,MATCH(70,'[1]Traitement outputs (2)'!$A$51:$A$56,0),MATCH(C2838,'[1]Traitement outputs (2)'!$B$51:$Q$51,0))</f>
        <v>-27.907128105419115</v>
      </c>
      <c r="N2838">
        <f>INDEX('[1]Traitement outputs (2)'!$B$34:$Q$38,MATCH(70,'[1]Traitement outputs (2)'!$A$34:$A$38,0),MATCH(C2838,'[1]Traitement outputs (2)'!$B$33:$Q$33,0))</f>
        <v>-87.65601603539298</v>
      </c>
      <c r="O2838">
        <f>INDEX('[1]Traitement outputs (2)'!$B$58:$Q$63,MATCH(70,'[1]Traitement outputs (2)'!$A$58:$A$63,0),MATCH(C2838,'[1]Traitement outputs (2)'!$B$58:$Q$58,0))</f>
        <v>27.907128104236733</v>
      </c>
      <c r="P2838">
        <f>INDEX('[1]Traitement outputs (2)'!$B$41:$Q$45,MATCH(70,'[1]Traitement outputs (2)'!$A$41:$A$45,0),MATCH(C2838,'[1]Traitement outputs (2)'!$B$40:$Q$40,0))</f>
        <v>158.03405896601754</v>
      </c>
      <c r="Q2838">
        <f>IF(K2838&lt;30,INDEX('[1]Traitement outputs (2)'!$B$51:$Q$63,MATCH(70,'[1]Traitement outputs (2)'!$A$51:$A$63,0),MATCH(C2838,'[1]Traitement outputs (2)'!$B$51:$Q$51,0)),INDEX('[1]Traitement outputs (2)'!$B$34:$Q$38,MATCH(70,'[1]Traitement outputs (2)'!$A$34:$A$38,0),MATCH(C2838,'[1]Traitement outputs (2)'!$B$33:$Q$33,0)))</f>
        <v>-27.907128105419115</v>
      </c>
      <c r="R2838">
        <f>IF(K2838&lt;30,INDEX('[1]Traitement outputs (2)'!$B$58:$Q$63,MATCH(70,'[1]Traitement outputs (2)'!$A$58:$A$63,0),MATCH(C2838,'[1]Traitement outputs (2)'!$B$58:$Q$58,0)),INDEX('[1]Traitement outputs (2)'!$B$41:$Q$45,MATCH(70,'[1]Traitement outputs (2)'!$A$41:$A$45,0),MATCH(C2838,'[1]Traitement outputs (2)'!$B$40:$Q$40,0)))</f>
        <v>27.907128104236733</v>
      </c>
      <c r="T2838">
        <f t="shared" si="266"/>
        <v>-3240.8212983285953</v>
      </c>
      <c r="U2838">
        <f t="shared" si="267"/>
        <v>3240.8212981912866</v>
      </c>
      <c r="X2838">
        <f t="shared" si="268"/>
        <v>7.8364679403255921E-2</v>
      </c>
      <c r="Y2838">
        <f t="shared" si="269"/>
        <v>6.5433390996103388E-2</v>
      </c>
    </row>
    <row r="2839" spans="1:25" x14ac:dyDescent="0.35">
      <c r="A2839" s="1">
        <v>34818.208333333336</v>
      </c>
      <c r="B2839">
        <v>19.978400000000001</v>
      </c>
      <c r="C2839">
        <f>_xlfn.IFNA(HLOOKUP(B2839,'[1]Traitement outputs'!$B$33:$Q$33,1,TRUE),16)</f>
        <v>18</v>
      </c>
      <c r="E2839" s="1">
        <v>34818.208333333336</v>
      </c>
      <c r="F2839">
        <v>24.293600000000001</v>
      </c>
      <c r="G2839">
        <f t="shared" si="264"/>
        <v>24</v>
      </c>
      <c r="I2839" s="1">
        <v>34818.208333333336</v>
      </c>
      <c r="J2839">
        <v>9564.44</v>
      </c>
      <c r="K2839">
        <f t="shared" si="265"/>
        <v>82.360620276796112</v>
      </c>
      <c r="M2839">
        <f>INDEX('[1]Traitement outputs (2)'!$B$51:$Q$56,MATCH(70,'[1]Traitement outputs (2)'!$A$51:$A$56,0),MATCH(C2839,'[1]Traitement outputs (2)'!$B$51:$Q$51,0))</f>
        <v>-40.563606676443541</v>
      </c>
      <c r="N2839">
        <f>INDEX('[1]Traitement outputs (2)'!$B$34:$Q$38,MATCH(70,'[1]Traitement outputs (2)'!$A$34:$A$38,0),MATCH(C2839,'[1]Traitement outputs (2)'!$B$33:$Q$33,0))</f>
        <v>-132.60751704955501</v>
      </c>
      <c r="O2839">
        <f>INDEX('[1]Traitement outputs (2)'!$B$58:$Q$63,MATCH(70,'[1]Traitement outputs (2)'!$A$58:$A$63,0),MATCH(C2839,'[1]Traitement outputs (2)'!$B$58:$Q$58,0))</f>
        <v>40.565237508304868</v>
      </c>
      <c r="P2839">
        <f>INDEX('[1]Traitement outputs (2)'!$B$41:$Q$45,MATCH(70,'[1]Traitement outputs (2)'!$A$41:$A$45,0),MATCH(C2839,'[1]Traitement outputs (2)'!$B$40:$Q$40,0))</f>
        <v>202.98564822710691</v>
      </c>
      <c r="Q2839">
        <f>IF(K2839&lt;30,INDEX('[1]Traitement outputs (2)'!$B$51:$Q$63,MATCH(70,'[1]Traitement outputs (2)'!$A$51:$A$63,0),MATCH(C2839,'[1]Traitement outputs (2)'!$B$51:$Q$51,0)),INDEX('[1]Traitement outputs (2)'!$B$34:$Q$38,MATCH(70,'[1]Traitement outputs (2)'!$A$34:$A$38,0),MATCH(C2839,'[1]Traitement outputs (2)'!$B$33:$Q$33,0)))</f>
        <v>-132.60751704955501</v>
      </c>
      <c r="R2839">
        <f>IF(K2839&lt;30,INDEX('[1]Traitement outputs (2)'!$B$58:$Q$63,MATCH(70,'[1]Traitement outputs (2)'!$A$58:$A$63,0),MATCH(C2839,'[1]Traitement outputs (2)'!$B$58:$Q$58,0)),INDEX('[1]Traitement outputs (2)'!$B$41:$Q$45,MATCH(70,'[1]Traitement outputs (2)'!$A$41:$A$45,0),MATCH(C2839,'[1]Traitement outputs (2)'!$B$40:$Q$40,0)))</f>
        <v>202.98564822710691</v>
      </c>
      <c r="T2839">
        <f t="shared" si="266"/>
        <v>-15399.551825944363</v>
      </c>
      <c r="U2839">
        <f t="shared" si="267"/>
        <v>23572.479745836052</v>
      </c>
      <c r="X2839">
        <f t="shared" si="268"/>
        <v>0.3723688629225973</v>
      </c>
      <c r="Y2839">
        <f t="shared" si="269"/>
        <v>0.47593715976189493</v>
      </c>
    </row>
    <row r="2840" spans="1:25" x14ac:dyDescent="0.35">
      <c r="A2840" s="1">
        <v>34818.25</v>
      </c>
      <c r="B2840">
        <v>20.000399999999999</v>
      </c>
      <c r="C2840">
        <f>_xlfn.IFNA(HLOOKUP(B2840,'[1]Traitement outputs'!$B$33:$Q$33,1,TRUE),16)</f>
        <v>20</v>
      </c>
      <c r="E2840" s="1">
        <v>34818.25</v>
      </c>
      <c r="F2840">
        <v>23.1127</v>
      </c>
      <c r="G2840">
        <f t="shared" si="264"/>
        <v>23</v>
      </c>
      <c r="I2840" s="1">
        <v>34818.25</v>
      </c>
      <c r="J2840">
        <v>20974.2</v>
      </c>
      <c r="K2840">
        <f t="shared" si="265"/>
        <v>180.61152788972245</v>
      </c>
      <c r="M2840">
        <f>INDEX('[1]Traitement outputs (2)'!$B$51:$Q$56,MATCH(70,'[1]Traitement outputs (2)'!$A$51:$A$56,0),MATCH(C2840,'[1]Traitement outputs (2)'!$B$51:$Q$51,0))</f>
        <v>-16.864255714989046</v>
      </c>
      <c r="N2840">
        <f>INDEX('[1]Traitement outputs (2)'!$B$34:$Q$38,MATCH(70,'[1]Traitement outputs (2)'!$A$34:$A$38,0),MATCH(C2840,'[1]Traitement outputs (2)'!$B$33:$Q$33,0))</f>
        <v>-183.77989640241771</v>
      </c>
      <c r="O2840">
        <f>INDEX('[1]Traitement outputs (2)'!$B$58:$Q$63,MATCH(70,'[1]Traitement outputs (2)'!$A$58:$A$63,0),MATCH(C2840,'[1]Traitement outputs (2)'!$B$58:$Q$58,0))</f>
        <v>16.864787616041994</v>
      </c>
      <c r="P2840">
        <f>INDEX('[1]Traitement outputs (2)'!$B$41:$Q$45,MATCH(70,'[1]Traitement outputs (2)'!$A$41:$A$45,0),MATCH(C2840,'[1]Traitement outputs (2)'!$B$40:$Q$40,0))</f>
        <v>254.15803075879367</v>
      </c>
      <c r="Q2840">
        <f>IF(K2840&lt;30,INDEX('[1]Traitement outputs (2)'!$B$51:$Q$63,MATCH(70,'[1]Traitement outputs (2)'!$A$51:$A$63,0),MATCH(C2840,'[1]Traitement outputs (2)'!$B$51:$Q$51,0)),INDEX('[1]Traitement outputs (2)'!$B$34:$Q$38,MATCH(70,'[1]Traitement outputs (2)'!$A$34:$A$38,0),MATCH(C2840,'[1]Traitement outputs (2)'!$B$33:$Q$33,0)))</f>
        <v>-183.77989640241771</v>
      </c>
      <c r="R2840">
        <f>IF(K2840&lt;30,INDEX('[1]Traitement outputs (2)'!$B$58:$Q$63,MATCH(70,'[1]Traitement outputs (2)'!$A$58:$A$63,0),MATCH(C2840,'[1]Traitement outputs (2)'!$B$58:$Q$58,0)),INDEX('[1]Traitement outputs (2)'!$B$41:$Q$45,MATCH(70,'[1]Traitement outputs (2)'!$A$41:$A$45,0),MATCH(C2840,'[1]Traitement outputs (2)'!$B$40:$Q$40,0)))</f>
        <v>254.15803075879367</v>
      </c>
      <c r="T2840">
        <f t="shared" si="266"/>
        <v>-21342.138833337085</v>
      </c>
      <c r="U2840">
        <f t="shared" si="267"/>
        <v>29515.067122381799</v>
      </c>
      <c r="X2840">
        <f t="shared" si="268"/>
        <v>0.51606358805306241</v>
      </c>
      <c r="Y2840">
        <f t="shared" si="269"/>
        <v>0.59592021577150611</v>
      </c>
    </row>
    <row r="2841" spans="1:25" x14ac:dyDescent="0.35">
      <c r="A2841" s="1">
        <v>34818.291666666664</v>
      </c>
      <c r="B2841">
        <v>20.000299999999999</v>
      </c>
      <c r="C2841">
        <f>_xlfn.IFNA(HLOOKUP(B2841,'[1]Traitement outputs'!$B$33:$Q$33,1,TRUE),16)</f>
        <v>20</v>
      </c>
      <c r="E2841" s="1">
        <v>34818.291666666664</v>
      </c>
      <c r="F2841">
        <v>21.744299999999999</v>
      </c>
      <c r="G2841">
        <f t="shared" si="264"/>
        <v>22</v>
      </c>
      <c r="I2841" s="1">
        <v>34818.291666666664</v>
      </c>
      <c r="J2841">
        <v>17569.900000000001</v>
      </c>
      <c r="K2841">
        <f t="shared" si="265"/>
        <v>151.29666370443854</v>
      </c>
      <c r="M2841">
        <f>INDEX('[1]Traitement outputs (2)'!$B$51:$Q$56,MATCH(70,'[1]Traitement outputs (2)'!$A$51:$A$56,0),MATCH(C2841,'[1]Traitement outputs (2)'!$B$51:$Q$51,0))</f>
        <v>-16.864255714989046</v>
      </c>
      <c r="N2841">
        <f>INDEX('[1]Traitement outputs (2)'!$B$34:$Q$38,MATCH(70,'[1]Traitement outputs (2)'!$A$34:$A$38,0),MATCH(C2841,'[1]Traitement outputs (2)'!$B$33:$Q$33,0))</f>
        <v>-183.77989640241771</v>
      </c>
      <c r="O2841">
        <f>INDEX('[1]Traitement outputs (2)'!$B$58:$Q$63,MATCH(70,'[1]Traitement outputs (2)'!$A$58:$A$63,0),MATCH(C2841,'[1]Traitement outputs (2)'!$B$58:$Q$58,0))</f>
        <v>16.864787616041994</v>
      </c>
      <c r="P2841">
        <f>INDEX('[1]Traitement outputs (2)'!$B$41:$Q$45,MATCH(70,'[1]Traitement outputs (2)'!$A$41:$A$45,0),MATCH(C2841,'[1]Traitement outputs (2)'!$B$40:$Q$40,0))</f>
        <v>254.15803075879367</v>
      </c>
      <c r="Q2841">
        <f>IF(K2841&lt;30,INDEX('[1]Traitement outputs (2)'!$B$51:$Q$63,MATCH(70,'[1]Traitement outputs (2)'!$A$51:$A$63,0),MATCH(C2841,'[1]Traitement outputs (2)'!$B$51:$Q$51,0)),INDEX('[1]Traitement outputs (2)'!$B$34:$Q$38,MATCH(70,'[1]Traitement outputs (2)'!$A$34:$A$38,0),MATCH(C2841,'[1]Traitement outputs (2)'!$B$33:$Q$33,0)))</f>
        <v>-183.77989640241771</v>
      </c>
      <c r="R2841">
        <f>IF(K2841&lt;30,INDEX('[1]Traitement outputs (2)'!$B$58:$Q$63,MATCH(70,'[1]Traitement outputs (2)'!$A$58:$A$63,0),MATCH(C2841,'[1]Traitement outputs (2)'!$B$58:$Q$58,0)),INDEX('[1]Traitement outputs (2)'!$B$41:$Q$45,MATCH(70,'[1]Traitement outputs (2)'!$A$41:$A$45,0),MATCH(C2841,'[1]Traitement outputs (2)'!$B$40:$Q$40,0)))</f>
        <v>254.15803075879367</v>
      </c>
      <c r="T2841">
        <f t="shared" si="266"/>
        <v>-21342.138833337085</v>
      </c>
      <c r="U2841">
        <f t="shared" si="267"/>
        <v>29515.067122381799</v>
      </c>
      <c r="X2841">
        <f t="shared" si="268"/>
        <v>0.51606358805306241</v>
      </c>
      <c r="Y2841">
        <f t="shared" si="269"/>
        <v>0.59592021577150611</v>
      </c>
    </row>
    <row r="2842" spans="1:25" x14ac:dyDescent="0.35">
      <c r="A2842" s="1">
        <v>34818.333333333336</v>
      </c>
      <c r="B2842">
        <v>20.0001</v>
      </c>
      <c r="C2842">
        <f>_xlfn.IFNA(HLOOKUP(B2842,'[1]Traitement outputs'!$B$33:$Q$33,1,TRUE),16)</f>
        <v>20</v>
      </c>
      <c r="E2842" s="1">
        <v>34818.333333333336</v>
      </c>
      <c r="F2842">
        <v>21.240600000000001</v>
      </c>
      <c r="G2842">
        <f t="shared" si="264"/>
        <v>21</v>
      </c>
      <c r="I2842" s="1">
        <v>34818.333333333336</v>
      </c>
      <c r="J2842">
        <v>22653.9</v>
      </c>
      <c r="K2842">
        <f t="shared" si="265"/>
        <v>195.07564015128031</v>
      </c>
      <c r="M2842">
        <f>INDEX('[1]Traitement outputs (2)'!$B$51:$Q$56,MATCH(70,'[1]Traitement outputs (2)'!$A$51:$A$56,0),MATCH(C2842,'[1]Traitement outputs (2)'!$B$51:$Q$51,0))</f>
        <v>-16.864255714989046</v>
      </c>
      <c r="N2842">
        <f>INDEX('[1]Traitement outputs (2)'!$B$34:$Q$38,MATCH(70,'[1]Traitement outputs (2)'!$A$34:$A$38,0),MATCH(C2842,'[1]Traitement outputs (2)'!$B$33:$Q$33,0))</f>
        <v>-183.77989640241771</v>
      </c>
      <c r="O2842">
        <f>INDEX('[1]Traitement outputs (2)'!$B$58:$Q$63,MATCH(70,'[1]Traitement outputs (2)'!$A$58:$A$63,0),MATCH(C2842,'[1]Traitement outputs (2)'!$B$58:$Q$58,0))</f>
        <v>16.864787616041994</v>
      </c>
      <c r="P2842">
        <f>INDEX('[1]Traitement outputs (2)'!$B$41:$Q$45,MATCH(70,'[1]Traitement outputs (2)'!$A$41:$A$45,0),MATCH(C2842,'[1]Traitement outputs (2)'!$B$40:$Q$40,0))</f>
        <v>254.15803075879367</v>
      </c>
      <c r="Q2842">
        <f>IF(K2842&lt;30,INDEX('[1]Traitement outputs (2)'!$B$51:$Q$63,MATCH(70,'[1]Traitement outputs (2)'!$A$51:$A$63,0),MATCH(C2842,'[1]Traitement outputs (2)'!$B$51:$Q$51,0)),INDEX('[1]Traitement outputs (2)'!$B$34:$Q$38,MATCH(70,'[1]Traitement outputs (2)'!$A$34:$A$38,0),MATCH(C2842,'[1]Traitement outputs (2)'!$B$33:$Q$33,0)))</f>
        <v>-183.77989640241771</v>
      </c>
      <c r="R2842">
        <f>IF(K2842&lt;30,INDEX('[1]Traitement outputs (2)'!$B$58:$Q$63,MATCH(70,'[1]Traitement outputs (2)'!$A$58:$A$63,0),MATCH(C2842,'[1]Traitement outputs (2)'!$B$58:$Q$58,0)),INDEX('[1]Traitement outputs (2)'!$B$41:$Q$45,MATCH(70,'[1]Traitement outputs (2)'!$A$41:$A$45,0),MATCH(C2842,'[1]Traitement outputs (2)'!$B$40:$Q$40,0)))</f>
        <v>254.15803075879367</v>
      </c>
      <c r="T2842">
        <f t="shared" si="266"/>
        <v>-21342.138833337085</v>
      </c>
      <c r="U2842">
        <f t="shared" si="267"/>
        <v>29515.067122381799</v>
      </c>
      <c r="X2842">
        <f t="shared" si="268"/>
        <v>0.51606358805306241</v>
      </c>
      <c r="Y2842">
        <f t="shared" si="269"/>
        <v>0.59592021577150611</v>
      </c>
    </row>
    <row r="2843" spans="1:25" x14ac:dyDescent="0.35">
      <c r="A2843" s="1">
        <v>34818.375</v>
      </c>
      <c r="B2843">
        <v>20.0002</v>
      </c>
      <c r="C2843">
        <f>_xlfn.IFNA(HLOOKUP(B2843,'[1]Traitement outputs'!$B$33:$Q$33,1,TRUE),16)</f>
        <v>20</v>
      </c>
      <c r="E2843" s="1">
        <v>34818.375</v>
      </c>
      <c r="F2843">
        <v>20.998699999999999</v>
      </c>
      <c r="G2843">
        <f t="shared" si="264"/>
        <v>21</v>
      </c>
      <c r="I2843" s="1">
        <v>34818.375</v>
      </c>
      <c r="J2843">
        <v>15017.2</v>
      </c>
      <c r="K2843">
        <f t="shared" si="265"/>
        <v>129.31503640785061</v>
      </c>
      <c r="M2843">
        <f>INDEX('[1]Traitement outputs (2)'!$B$51:$Q$56,MATCH(70,'[1]Traitement outputs (2)'!$A$51:$A$56,0),MATCH(C2843,'[1]Traitement outputs (2)'!$B$51:$Q$51,0))</f>
        <v>-16.864255714989046</v>
      </c>
      <c r="N2843">
        <f>INDEX('[1]Traitement outputs (2)'!$B$34:$Q$38,MATCH(70,'[1]Traitement outputs (2)'!$A$34:$A$38,0),MATCH(C2843,'[1]Traitement outputs (2)'!$B$33:$Q$33,0))</f>
        <v>-183.77989640241771</v>
      </c>
      <c r="O2843">
        <f>INDEX('[1]Traitement outputs (2)'!$B$58:$Q$63,MATCH(70,'[1]Traitement outputs (2)'!$A$58:$A$63,0),MATCH(C2843,'[1]Traitement outputs (2)'!$B$58:$Q$58,0))</f>
        <v>16.864787616041994</v>
      </c>
      <c r="P2843">
        <f>INDEX('[1]Traitement outputs (2)'!$B$41:$Q$45,MATCH(70,'[1]Traitement outputs (2)'!$A$41:$A$45,0),MATCH(C2843,'[1]Traitement outputs (2)'!$B$40:$Q$40,0))</f>
        <v>254.15803075879367</v>
      </c>
      <c r="Q2843">
        <f>IF(K2843&lt;30,INDEX('[1]Traitement outputs (2)'!$B$51:$Q$63,MATCH(70,'[1]Traitement outputs (2)'!$A$51:$A$63,0),MATCH(C2843,'[1]Traitement outputs (2)'!$B$51:$Q$51,0)),INDEX('[1]Traitement outputs (2)'!$B$34:$Q$38,MATCH(70,'[1]Traitement outputs (2)'!$A$34:$A$38,0),MATCH(C2843,'[1]Traitement outputs (2)'!$B$33:$Q$33,0)))</f>
        <v>-183.77989640241771</v>
      </c>
      <c r="R2843">
        <f>IF(K2843&lt;30,INDEX('[1]Traitement outputs (2)'!$B$58:$Q$63,MATCH(70,'[1]Traitement outputs (2)'!$A$58:$A$63,0),MATCH(C2843,'[1]Traitement outputs (2)'!$B$58:$Q$58,0)),INDEX('[1]Traitement outputs (2)'!$B$41:$Q$45,MATCH(70,'[1]Traitement outputs (2)'!$A$41:$A$45,0),MATCH(C2843,'[1]Traitement outputs (2)'!$B$40:$Q$40,0)))</f>
        <v>254.15803075879367</v>
      </c>
      <c r="T2843">
        <f t="shared" si="266"/>
        <v>-21342.138833337085</v>
      </c>
      <c r="U2843">
        <f t="shared" si="267"/>
        <v>29515.067122381799</v>
      </c>
      <c r="X2843">
        <f t="shared" si="268"/>
        <v>0.51606358805306241</v>
      </c>
      <c r="Y2843">
        <f t="shared" si="269"/>
        <v>0.59592021577150611</v>
      </c>
    </row>
    <row r="2844" spans="1:25" x14ac:dyDescent="0.35">
      <c r="A2844" s="1">
        <v>34818.416666666664</v>
      </c>
      <c r="B2844">
        <v>20.0002</v>
      </c>
      <c r="C2844">
        <f>_xlfn.IFNA(HLOOKUP(B2844,'[1]Traitement outputs'!$B$33:$Q$33,1,TRUE),16)</f>
        <v>20</v>
      </c>
      <c r="E2844" s="1">
        <v>34818.416666666664</v>
      </c>
      <c r="F2844">
        <v>20.819600000000001</v>
      </c>
      <c r="G2844">
        <f t="shared" si="264"/>
        <v>21</v>
      </c>
      <c r="I2844" s="1">
        <v>34818.416666666664</v>
      </c>
      <c r="J2844">
        <v>15542.9</v>
      </c>
      <c r="K2844">
        <f t="shared" si="265"/>
        <v>133.84190657270204</v>
      </c>
      <c r="M2844">
        <f>INDEX('[1]Traitement outputs (2)'!$B$51:$Q$56,MATCH(70,'[1]Traitement outputs (2)'!$A$51:$A$56,0),MATCH(C2844,'[1]Traitement outputs (2)'!$B$51:$Q$51,0))</f>
        <v>-16.864255714989046</v>
      </c>
      <c r="N2844">
        <f>INDEX('[1]Traitement outputs (2)'!$B$34:$Q$38,MATCH(70,'[1]Traitement outputs (2)'!$A$34:$A$38,0),MATCH(C2844,'[1]Traitement outputs (2)'!$B$33:$Q$33,0))</f>
        <v>-183.77989640241771</v>
      </c>
      <c r="O2844">
        <f>INDEX('[1]Traitement outputs (2)'!$B$58:$Q$63,MATCH(70,'[1]Traitement outputs (2)'!$A$58:$A$63,0),MATCH(C2844,'[1]Traitement outputs (2)'!$B$58:$Q$58,0))</f>
        <v>16.864787616041994</v>
      </c>
      <c r="P2844">
        <f>INDEX('[1]Traitement outputs (2)'!$B$41:$Q$45,MATCH(70,'[1]Traitement outputs (2)'!$A$41:$A$45,0),MATCH(C2844,'[1]Traitement outputs (2)'!$B$40:$Q$40,0))</f>
        <v>254.15803075879367</v>
      </c>
      <c r="Q2844">
        <f>IF(K2844&lt;30,INDEX('[1]Traitement outputs (2)'!$B$51:$Q$63,MATCH(70,'[1]Traitement outputs (2)'!$A$51:$A$63,0),MATCH(C2844,'[1]Traitement outputs (2)'!$B$51:$Q$51,0)),INDEX('[1]Traitement outputs (2)'!$B$34:$Q$38,MATCH(70,'[1]Traitement outputs (2)'!$A$34:$A$38,0),MATCH(C2844,'[1]Traitement outputs (2)'!$B$33:$Q$33,0)))</f>
        <v>-183.77989640241771</v>
      </c>
      <c r="R2844">
        <f>IF(K2844&lt;30,INDEX('[1]Traitement outputs (2)'!$B$58:$Q$63,MATCH(70,'[1]Traitement outputs (2)'!$A$58:$A$63,0),MATCH(C2844,'[1]Traitement outputs (2)'!$B$58:$Q$58,0)),INDEX('[1]Traitement outputs (2)'!$B$41:$Q$45,MATCH(70,'[1]Traitement outputs (2)'!$A$41:$A$45,0),MATCH(C2844,'[1]Traitement outputs (2)'!$B$40:$Q$40,0)))</f>
        <v>254.15803075879367</v>
      </c>
      <c r="T2844">
        <f t="shared" si="266"/>
        <v>-21342.138833337085</v>
      </c>
      <c r="U2844">
        <f t="shared" si="267"/>
        <v>29515.067122381799</v>
      </c>
      <c r="X2844">
        <f t="shared" si="268"/>
        <v>0.51606358805306241</v>
      </c>
      <c r="Y2844">
        <f t="shared" si="269"/>
        <v>0.59592021577150611</v>
      </c>
    </row>
    <row r="2845" spans="1:25" x14ac:dyDescent="0.35">
      <c r="A2845" s="1">
        <v>34818.458333333336</v>
      </c>
      <c r="B2845">
        <v>20.0001</v>
      </c>
      <c r="C2845">
        <f>_xlfn.IFNA(HLOOKUP(B2845,'[1]Traitement outputs'!$B$33:$Q$33,1,TRUE),16)</f>
        <v>20</v>
      </c>
      <c r="E2845" s="1">
        <v>34818.458333333336</v>
      </c>
      <c r="F2845">
        <v>20.777000000000001</v>
      </c>
      <c r="G2845">
        <f t="shared" si="264"/>
        <v>21</v>
      </c>
      <c r="I2845" s="1">
        <v>34818.458333333336</v>
      </c>
      <c r="J2845">
        <v>16688.7</v>
      </c>
      <c r="K2845">
        <f t="shared" si="265"/>
        <v>143.70853741707484</v>
      </c>
      <c r="M2845">
        <f>INDEX('[1]Traitement outputs (2)'!$B$51:$Q$56,MATCH(70,'[1]Traitement outputs (2)'!$A$51:$A$56,0),MATCH(C2845,'[1]Traitement outputs (2)'!$B$51:$Q$51,0))</f>
        <v>-16.864255714989046</v>
      </c>
      <c r="N2845">
        <f>INDEX('[1]Traitement outputs (2)'!$B$34:$Q$38,MATCH(70,'[1]Traitement outputs (2)'!$A$34:$A$38,0),MATCH(C2845,'[1]Traitement outputs (2)'!$B$33:$Q$33,0))</f>
        <v>-183.77989640241771</v>
      </c>
      <c r="O2845">
        <f>INDEX('[1]Traitement outputs (2)'!$B$58:$Q$63,MATCH(70,'[1]Traitement outputs (2)'!$A$58:$A$63,0),MATCH(C2845,'[1]Traitement outputs (2)'!$B$58:$Q$58,0))</f>
        <v>16.864787616041994</v>
      </c>
      <c r="P2845">
        <f>INDEX('[1]Traitement outputs (2)'!$B$41:$Q$45,MATCH(70,'[1]Traitement outputs (2)'!$A$41:$A$45,0),MATCH(C2845,'[1]Traitement outputs (2)'!$B$40:$Q$40,0))</f>
        <v>254.15803075879367</v>
      </c>
      <c r="Q2845">
        <f>IF(K2845&lt;30,INDEX('[1]Traitement outputs (2)'!$B$51:$Q$63,MATCH(70,'[1]Traitement outputs (2)'!$A$51:$A$63,0),MATCH(C2845,'[1]Traitement outputs (2)'!$B$51:$Q$51,0)),INDEX('[1]Traitement outputs (2)'!$B$34:$Q$38,MATCH(70,'[1]Traitement outputs (2)'!$A$34:$A$38,0),MATCH(C2845,'[1]Traitement outputs (2)'!$B$33:$Q$33,0)))</f>
        <v>-183.77989640241771</v>
      </c>
      <c r="R2845">
        <f>IF(K2845&lt;30,INDEX('[1]Traitement outputs (2)'!$B$58:$Q$63,MATCH(70,'[1]Traitement outputs (2)'!$A$58:$A$63,0),MATCH(C2845,'[1]Traitement outputs (2)'!$B$58:$Q$58,0)),INDEX('[1]Traitement outputs (2)'!$B$41:$Q$45,MATCH(70,'[1]Traitement outputs (2)'!$A$41:$A$45,0),MATCH(C2845,'[1]Traitement outputs (2)'!$B$40:$Q$40,0)))</f>
        <v>254.15803075879367</v>
      </c>
      <c r="T2845">
        <f t="shared" si="266"/>
        <v>-21342.138833337085</v>
      </c>
      <c r="U2845">
        <f t="shared" si="267"/>
        <v>29515.067122381799</v>
      </c>
      <c r="X2845">
        <f t="shared" si="268"/>
        <v>0.51606358805306241</v>
      </c>
      <c r="Y2845">
        <f t="shared" si="269"/>
        <v>0.59592021577150611</v>
      </c>
    </row>
    <row r="2846" spans="1:25" x14ac:dyDescent="0.35">
      <c r="A2846" s="1">
        <v>34818.5</v>
      </c>
      <c r="B2846">
        <v>20.0001</v>
      </c>
      <c r="C2846">
        <f>_xlfn.IFNA(HLOOKUP(B2846,'[1]Traitement outputs'!$B$33:$Q$33,1,TRUE),16)</f>
        <v>20</v>
      </c>
      <c r="E2846" s="1">
        <v>34818.5</v>
      </c>
      <c r="F2846">
        <v>20.636500000000002</v>
      </c>
      <c r="G2846">
        <f t="shared" si="264"/>
        <v>21</v>
      </c>
      <c r="I2846" s="1">
        <v>34818.5</v>
      </c>
      <c r="J2846">
        <v>17447.400000000001</v>
      </c>
      <c r="K2846">
        <f t="shared" si="265"/>
        <v>150.24180048360097</v>
      </c>
      <c r="M2846">
        <f>INDEX('[1]Traitement outputs (2)'!$B$51:$Q$56,MATCH(70,'[1]Traitement outputs (2)'!$A$51:$A$56,0),MATCH(C2846,'[1]Traitement outputs (2)'!$B$51:$Q$51,0))</f>
        <v>-16.864255714989046</v>
      </c>
      <c r="N2846">
        <f>INDEX('[1]Traitement outputs (2)'!$B$34:$Q$38,MATCH(70,'[1]Traitement outputs (2)'!$A$34:$A$38,0),MATCH(C2846,'[1]Traitement outputs (2)'!$B$33:$Q$33,0))</f>
        <v>-183.77989640241771</v>
      </c>
      <c r="O2846">
        <f>INDEX('[1]Traitement outputs (2)'!$B$58:$Q$63,MATCH(70,'[1]Traitement outputs (2)'!$A$58:$A$63,0),MATCH(C2846,'[1]Traitement outputs (2)'!$B$58:$Q$58,0))</f>
        <v>16.864787616041994</v>
      </c>
      <c r="P2846">
        <f>INDEX('[1]Traitement outputs (2)'!$B$41:$Q$45,MATCH(70,'[1]Traitement outputs (2)'!$A$41:$A$45,0),MATCH(C2846,'[1]Traitement outputs (2)'!$B$40:$Q$40,0))</f>
        <v>254.15803075879367</v>
      </c>
      <c r="Q2846">
        <f>IF(K2846&lt;30,INDEX('[1]Traitement outputs (2)'!$B$51:$Q$63,MATCH(70,'[1]Traitement outputs (2)'!$A$51:$A$63,0),MATCH(C2846,'[1]Traitement outputs (2)'!$B$51:$Q$51,0)),INDEX('[1]Traitement outputs (2)'!$B$34:$Q$38,MATCH(70,'[1]Traitement outputs (2)'!$A$34:$A$38,0),MATCH(C2846,'[1]Traitement outputs (2)'!$B$33:$Q$33,0)))</f>
        <v>-183.77989640241771</v>
      </c>
      <c r="R2846">
        <f>IF(K2846&lt;30,INDEX('[1]Traitement outputs (2)'!$B$58:$Q$63,MATCH(70,'[1]Traitement outputs (2)'!$A$58:$A$63,0),MATCH(C2846,'[1]Traitement outputs (2)'!$B$58:$Q$58,0)),INDEX('[1]Traitement outputs (2)'!$B$41:$Q$45,MATCH(70,'[1]Traitement outputs (2)'!$A$41:$A$45,0),MATCH(C2846,'[1]Traitement outputs (2)'!$B$40:$Q$40,0)))</f>
        <v>254.15803075879367</v>
      </c>
      <c r="T2846">
        <f t="shared" si="266"/>
        <v>-21342.138833337085</v>
      </c>
      <c r="U2846">
        <f t="shared" si="267"/>
        <v>29515.067122381799</v>
      </c>
      <c r="X2846">
        <f t="shared" si="268"/>
        <v>0.51606358805306241</v>
      </c>
      <c r="Y2846">
        <f t="shared" si="269"/>
        <v>0.59592021577150611</v>
      </c>
    </row>
    <row r="2847" spans="1:25" x14ac:dyDescent="0.35">
      <c r="A2847" s="1">
        <v>34818.541666666664</v>
      </c>
      <c r="B2847">
        <v>20.0001</v>
      </c>
      <c r="C2847">
        <f>_xlfn.IFNA(HLOOKUP(B2847,'[1]Traitement outputs'!$B$33:$Q$33,1,TRUE),16)</f>
        <v>20</v>
      </c>
      <c r="E2847" s="1">
        <v>34818.541666666664</v>
      </c>
      <c r="F2847">
        <v>20.456499999999998</v>
      </c>
      <c r="G2847">
        <f t="shared" si="264"/>
        <v>20</v>
      </c>
      <c r="I2847" s="1">
        <v>34818.541666666664</v>
      </c>
      <c r="J2847">
        <v>16157.8</v>
      </c>
      <c r="K2847">
        <f t="shared" si="265"/>
        <v>139.13688938488988</v>
      </c>
      <c r="M2847">
        <f>INDEX('[1]Traitement outputs (2)'!$B$51:$Q$56,MATCH(70,'[1]Traitement outputs (2)'!$A$51:$A$56,0),MATCH(C2847,'[1]Traitement outputs (2)'!$B$51:$Q$51,0))</f>
        <v>-16.864255714989046</v>
      </c>
      <c r="N2847">
        <f>INDEX('[1]Traitement outputs (2)'!$B$34:$Q$38,MATCH(70,'[1]Traitement outputs (2)'!$A$34:$A$38,0),MATCH(C2847,'[1]Traitement outputs (2)'!$B$33:$Q$33,0))</f>
        <v>-183.77989640241771</v>
      </c>
      <c r="O2847">
        <f>INDEX('[1]Traitement outputs (2)'!$B$58:$Q$63,MATCH(70,'[1]Traitement outputs (2)'!$A$58:$A$63,0),MATCH(C2847,'[1]Traitement outputs (2)'!$B$58:$Q$58,0))</f>
        <v>16.864787616041994</v>
      </c>
      <c r="P2847">
        <f>INDEX('[1]Traitement outputs (2)'!$B$41:$Q$45,MATCH(70,'[1]Traitement outputs (2)'!$A$41:$A$45,0),MATCH(C2847,'[1]Traitement outputs (2)'!$B$40:$Q$40,0))</f>
        <v>254.15803075879367</v>
      </c>
      <c r="Q2847">
        <f>IF(K2847&lt;30,INDEX('[1]Traitement outputs (2)'!$B$51:$Q$63,MATCH(70,'[1]Traitement outputs (2)'!$A$51:$A$63,0),MATCH(C2847,'[1]Traitement outputs (2)'!$B$51:$Q$51,0)),INDEX('[1]Traitement outputs (2)'!$B$34:$Q$38,MATCH(70,'[1]Traitement outputs (2)'!$A$34:$A$38,0),MATCH(C2847,'[1]Traitement outputs (2)'!$B$33:$Q$33,0)))</f>
        <v>-183.77989640241771</v>
      </c>
      <c r="R2847">
        <f>IF(K2847&lt;30,INDEX('[1]Traitement outputs (2)'!$B$58:$Q$63,MATCH(70,'[1]Traitement outputs (2)'!$A$58:$A$63,0),MATCH(C2847,'[1]Traitement outputs (2)'!$B$58:$Q$58,0)),INDEX('[1]Traitement outputs (2)'!$B$41:$Q$45,MATCH(70,'[1]Traitement outputs (2)'!$A$41:$A$45,0),MATCH(C2847,'[1]Traitement outputs (2)'!$B$40:$Q$40,0)))</f>
        <v>254.15803075879367</v>
      </c>
      <c r="T2847">
        <f t="shared" si="266"/>
        <v>-21342.138833337085</v>
      </c>
      <c r="U2847">
        <f t="shared" si="267"/>
        <v>29515.067122381799</v>
      </c>
      <c r="X2847">
        <f t="shared" si="268"/>
        <v>0.51606358805306241</v>
      </c>
      <c r="Y2847">
        <f t="shared" si="269"/>
        <v>0.59592021577150611</v>
      </c>
    </row>
    <row r="2848" spans="1:25" x14ac:dyDescent="0.35">
      <c r="A2848" s="1">
        <v>34818.583333333336</v>
      </c>
      <c r="B2848">
        <v>20.0001</v>
      </c>
      <c r="C2848">
        <f>_xlfn.IFNA(HLOOKUP(B2848,'[1]Traitement outputs'!$B$33:$Q$33,1,TRUE),16)</f>
        <v>20</v>
      </c>
      <c r="E2848" s="1">
        <v>34818.583333333336</v>
      </c>
      <c r="F2848">
        <v>20.293700000000001</v>
      </c>
      <c r="G2848">
        <f t="shared" si="264"/>
        <v>20</v>
      </c>
      <c r="I2848" s="1">
        <v>34818.583333333336</v>
      </c>
      <c r="J2848">
        <v>18584.900000000001</v>
      </c>
      <c r="K2848">
        <f t="shared" si="265"/>
        <v>160.03695896280684</v>
      </c>
      <c r="M2848">
        <f>INDEX('[1]Traitement outputs (2)'!$B$51:$Q$56,MATCH(70,'[1]Traitement outputs (2)'!$A$51:$A$56,0),MATCH(C2848,'[1]Traitement outputs (2)'!$B$51:$Q$51,0))</f>
        <v>-16.864255714989046</v>
      </c>
      <c r="N2848">
        <f>INDEX('[1]Traitement outputs (2)'!$B$34:$Q$38,MATCH(70,'[1]Traitement outputs (2)'!$A$34:$A$38,0),MATCH(C2848,'[1]Traitement outputs (2)'!$B$33:$Q$33,0))</f>
        <v>-183.77989640241771</v>
      </c>
      <c r="O2848">
        <f>INDEX('[1]Traitement outputs (2)'!$B$58:$Q$63,MATCH(70,'[1]Traitement outputs (2)'!$A$58:$A$63,0),MATCH(C2848,'[1]Traitement outputs (2)'!$B$58:$Q$58,0))</f>
        <v>16.864787616041994</v>
      </c>
      <c r="P2848">
        <f>INDEX('[1]Traitement outputs (2)'!$B$41:$Q$45,MATCH(70,'[1]Traitement outputs (2)'!$A$41:$A$45,0),MATCH(C2848,'[1]Traitement outputs (2)'!$B$40:$Q$40,0))</f>
        <v>254.15803075879367</v>
      </c>
      <c r="Q2848">
        <f>IF(K2848&lt;30,INDEX('[1]Traitement outputs (2)'!$B$51:$Q$63,MATCH(70,'[1]Traitement outputs (2)'!$A$51:$A$63,0),MATCH(C2848,'[1]Traitement outputs (2)'!$B$51:$Q$51,0)),INDEX('[1]Traitement outputs (2)'!$B$34:$Q$38,MATCH(70,'[1]Traitement outputs (2)'!$A$34:$A$38,0),MATCH(C2848,'[1]Traitement outputs (2)'!$B$33:$Q$33,0)))</f>
        <v>-183.77989640241771</v>
      </c>
      <c r="R2848">
        <f>IF(K2848&lt;30,INDEX('[1]Traitement outputs (2)'!$B$58:$Q$63,MATCH(70,'[1]Traitement outputs (2)'!$A$58:$A$63,0),MATCH(C2848,'[1]Traitement outputs (2)'!$B$58:$Q$58,0)),INDEX('[1]Traitement outputs (2)'!$B$41:$Q$45,MATCH(70,'[1]Traitement outputs (2)'!$A$41:$A$45,0),MATCH(C2848,'[1]Traitement outputs (2)'!$B$40:$Q$40,0)))</f>
        <v>254.15803075879367</v>
      </c>
      <c r="T2848">
        <f t="shared" si="266"/>
        <v>-21342.138833337085</v>
      </c>
      <c r="U2848">
        <f t="shared" si="267"/>
        <v>29515.067122381799</v>
      </c>
      <c r="X2848">
        <f t="shared" si="268"/>
        <v>0.51606358805306241</v>
      </c>
      <c r="Y2848">
        <f t="shared" si="269"/>
        <v>0.59592021577150611</v>
      </c>
    </row>
    <row r="2849" spans="1:25" x14ac:dyDescent="0.35">
      <c r="A2849" s="1">
        <v>34818.625</v>
      </c>
      <c r="B2849">
        <v>20.0138</v>
      </c>
      <c r="C2849">
        <f>_xlfn.IFNA(HLOOKUP(B2849,'[1]Traitement outputs'!$B$33:$Q$33,1,TRUE),16)</f>
        <v>20</v>
      </c>
      <c r="E2849" s="1">
        <v>34818.625</v>
      </c>
      <c r="F2849">
        <v>20.2392</v>
      </c>
      <c r="G2849">
        <f t="shared" si="264"/>
        <v>20</v>
      </c>
      <c r="I2849" s="1">
        <v>34818.625</v>
      </c>
      <c r="J2849">
        <v>28691.200000000001</v>
      </c>
      <c r="K2849">
        <f t="shared" si="265"/>
        <v>247.0636052383216</v>
      </c>
      <c r="M2849">
        <f>INDEX('[1]Traitement outputs (2)'!$B$51:$Q$56,MATCH(70,'[1]Traitement outputs (2)'!$A$51:$A$56,0),MATCH(C2849,'[1]Traitement outputs (2)'!$B$51:$Q$51,0))</f>
        <v>-16.864255714989046</v>
      </c>
      <c r="N2849">
        <f>INDEX('[1]Traitement outputs (2)'!$B$34:$Q$38,MATCH(70,'[1]Traitement outputs (2)'!$A$34:$A$38,0),MATCH(C2849,'[1]Traitement outputs (2)'!$B$33:$Q$33,0))</f>
        <v>-183.77989640241771</v>
      </c>
      <c r="O2849">
        <f>INDEX('[1]Traitement outputs (2)'!$B$58:$Q$63,MATCH(70,'[1]Traitement outputs (2)'!$A$58:$A$63,0),MATCH(C2849,'[1]Traitement outputs (2)'!$B$58:$Q$58,0))</f>
        <v>16.864787616041994</v>
      </c>
      <c r="P2849">
        <f>INDEX('[1]Traitement outputs (2)'!$B$41:$Q$45,MATCH(70,'[1]Traitement outputs (2)'!$A$41:$A$45,0),MATCH(C2849,'[1]Traitement outputs (2)'!$B$40:$Q$40,0))</f>
        <v>254.15803075879367</v>
      </c>
      <c r="Q2849">
        <f>IF(K2849&lt;30,INDEX('[1]Traitement outputs (2)'!$B$51:$Q$63,MATCH(70,'[1]Traitement outputs (2)'!$A$51:$A$63,0),MATCH(C2849,'[1]Traitement outputs (2)'!$B$51:$Q$51,0)),INDEX('[1]Traitement outputs (2)'!$B$34:$Q$38,MATCH(70,'[1]Traitement outputs (2)'!$A$34:$A$38,0),MATCH(C2849,'[1]Traitement outputs (2)'!$B$33:$Q$33,0)))</f>
        <v>-183.77989640241771</v>
      </c>
      <c r="R2849">
        <f>IF(K2849&lt;30,INDEX('[1]Traitement outputs (2)'!$B$58:$Q$63,MATCH(70,'[1]Traitement outputs (2)'!$A$58:$A$63,0),MATCH(C2849,'[1]Traitement outputs (2)'!$B$58:$Q$58,0)),INDEX('[1]Traitement outputs (2)'!$B$41:$Q$45,MATCH(70,'[1]Traitement outputs (2)'!$A$41:$A$45,0),MATCH(C2849,'[1]Traitement outputs (2)'!$B$40:$Q$40,0)))</f>
        <v>254.15803075879367</v>
      </c>
      <c r="T2849">
        <f t="shared" si="266"/>
        <v>-21342.138833337085</v>
      </c>
      <c r="U2849">
        <f t="shared" si="267"/>
        <v>29515.067122381799</v>
      </c>
      <c r="X2849">
        <f t="shared" si="268"/>
        <v>0.51606358805306241</v>
      </c>
      <c r="Y2849">
        <f t="shared" si="269"/>
        <v>0.59592021577150611</v>
      </c>
    </row>
    <row r="2850" spans="1:25" x14ac:dyDescent="0.35">
      <c r="A2850" s="1">
        <v>34818.666666666664</v>
      </c>
      <c r="B2850">
        <v>20.0002</v>
      </c>
      <c r="C2850">
        <f>_xlfn.IFNA(HLOOKUP(B2850,'[1]Traitement outputs'!$B$33:$Q$33,1,TRUE),16)</f>
        <v>20</v>
      </c>
      <c r="E2850" s="1">
        <v>34818.666666666664</v>
      </c>
      <c r="F2850">
        <v>20.218800000000002</v>
      </c>
      <c r="G2850">
        <f t="shared" si="264"/>
        <v>20</v>
      </c>
      <c r="I2850" s="1">
        <v>34818.666666666664</v>
      </c>
      <c r="J2850">
        <v>18747.599999999999</v>
      </c>
      <c r="K2850">
        <f t="shared" si="265"/>
        <v>161.43798954264574</v>
      </c>
      <c r="M2850">
        <f>INDEX('[1]Traitement outputs (2)'!$B$51:$Q$56,MATCH(70,'[1]Traitement outputs (2)'!$A$51:$A$56,0),MATCH(C2850,'[1]Traitement outputs (2)'!$B$51:$Q$51,0))</f>
        <v>-16.864255714989046</v>
      </c>
      <c r="N2850">
        <f>INDEX('[1]Traitement outputs (2)'!$B$34:$Q$38,MATCH(70,'[1]Traitement outputs (2)'!$A$34:$A$38,0),MATCH(C2850,'[1]Traitement outputs (2)'!$B$33:$Q$33,0))</f>
        <v>-183.77989640241771</v>
      </c>
      <c r="O2850">
        <f>INDEX('[1]Traitement outputs (2)'!$B$58:$Q$63,MATCH(70,'[1]Traitement outputs (2)'!$A$58:$A$63,0),MATCH(C2850,'[1]Traitement outputs (2)'!$B$58:$Q$58,0))</f>
        <v>16.864787616041994</v>
      </c>
      <c r="P2850">
        <f>INDEX('[1]Traitement outputs (2)'!$B$41:$Q$45,MATCH(70,'[1]Traitement outputs (2)'!$A$41:$A$45,0),MATCH(C2850,'[1]Traitement outputs (2)'!$B$40:$Q$40,0))</f>
        <v>254.15803075879367</v>
      </c>
      <c r="Q2850">
        <f>IF(K2850&lt;30,INDEX('[1]Traitement outputs (2)'!$B$51:$Q$63,MATCH(70,'[1]Traitement outputs (2)'!$A$51:$A$63,0),MATCH(C2850,'[1]Traitement outputs (2)'!$B$51:$Q$51,0)),INDEX('[1]Traitement outputs (2)'!$B$34:$Q$38,MATCH(70,'[1]Traitement outputs (2)'!$A$34:$A$38,0),MATCH(C2850,'[1]Traitement outputs (2)'!$B$33:$Q$33,0)))</f>
        <v>-183.77989640241771</v>
      </c>
      <c r="R2850">
        <f>IF(K2850&lt;30,INDEX('[1]Traitement outputs (2)'!$B$58:$Q$63,MATCH(70,'[1]Traitement outputs (2)'!$A$58:$A$63,0),MATCH(C2850,'[1]Traitement outputs (2)'!$B$58:$Q$58,0)),INDEX('[1]Traitement outputs (2)'!$B$41:$Q$45,MATCH(70,'[1]Traitement outputs (2)'!$A$41:$A$45,0),MATCH(C2850,'[1]Traitement outputs (2)'!$B$40:$Q$40,0)))</f>
        <v>254.15803075879367</v>
      </c>
      <c r="T2850">
        <f t="shared" si="266"/>
        <v>-21342.138833337085</v>
      </c>
      <c r="U2850">
        <f t="shared" si="267"/>
        <v>29515.067122381799</v>
      </c>
      <c r="X2850">
        <f t="shared" si="268"/>
        <v>0.51606358805306241</v>
      </c>
      <c r="Y2850">
        <f t="shared" si="269"/>
        <v>0.59592021577150611</v>
      </c>
    </row>
    <row r="2851" spans="1:25" x14ac:dyDescent="0.35">
      <c r="A2851" s="1">
        <v>34818.708333333336</v>
      </c>
      <c r="B2851">
        <v>20.0002</v>
      </c>
      <c r="C2851">
        <f>_xlfn.IFNA(HLOOKUP(B2851,'[1]Traitement outputs'!$B$33:$Q$33,1,TRUE),16)</f>
        <v>20</v>
      </c>
      <c r="E2851" s="1">
        <v>34818.708333333336</v>
      </c>
      <c r="F2851">
        <v>20.113499999999998</v>
      </c>
      <c r="G2851">
        <f t="shared" si="264"/>
        <v>20</v>
      </c>
      <c r="I2851" s="1">
        <v>34818.708333333336</v>
      </c>
      <c r="J2851">
        <v>9264.41</v>
      </c>
      <c r="K2851">
        <f t="shared" si="265"/>
        <v>79.777023442935771</v>
      </c>
      <c r="M2851">
        <f>INDEX('[1]Traitement outputs (2)'!$B$51:$Q$56,MATCH(70,'[1]Traitement outputs (2)'!$A$51:$A$56,0),MATCH(C2851,'[1]Traitement outputs (2)'!$B$51:$Q$51,0))</f>
        <v>-16.864255714989046</v>
      </c>
      <c r="N2851">
        <f>INDEX('[1]Traitement outputs (2)'!$B$34:$Q$38,MATCH(70,'[1]Traitement outputs (2)'!$A$34:$A$38,0),MATCH(C2851,'[1]Traitement outputs (2)'!$B$33:$Q$33,0))</f>
        <v>-183.77989640241771</v>
      </c>
      <c r="O2851">
        <f>INDEX('[1]Traitement outputs (2)'!$B$58:$Q$63,MATCH(70,'[1]Traitement outputs (2)'!$A$58:$A$63,0),MATCH(C2851,'[1]Traitement outputs (2)'!$B$58:$Q$58,0))</f>
        <v>16.864787616041994</v>
      </c>
      <c r="P2851">
        <f>INDEX('[1]Traitement outputs (2)'!$B$41:$Q$45,MATCH(70,'[1]Traitement outputs (2)'!$A$41:$A$45,0),MATCH(C2851,'[1]Traitement outputs (2)'!$B$40:$Q$40,0))</f>
        <v>254.15803075879367</v>
      </c>
      <c r="Q2851">
        <f>IF(K2851&lt;30,INDEX('[1]Traitement outputs (2)'!$B$51:$Q$63,MATCH(70,'[1]Traitement outputs (2)'!$A$51:$A$63,0),MATCH(C2851,'[1]Traitement outputs (2)'!$B$51:$Q$51,0)),INDEX('[1]Traitement outputs (2)'!$B$34:$Q$38,MATCH(70,'[1]Traitement outputs (2)'!$A$34:$A$38,0),MATCH(C2851,'[1]Traitement outputs (2)'!$B$33:$Q$33,0)))</f>
        <v>-183.77989640241771</v>
      </c>
      <c r="R2851">
        <f>IF(K2851&lt;30,INDEX('[1]Traitement outputs (2)'!$B$58:$Q$63,MATCH(70,'[1]Traitement outputs (2)'!$A$58:$A$63,0),MATCH(C2851,'[1]Traitement outputs (2)'!$B$58:$Q$58,0)),INDEX('[1]Traitement outputs (2)'!$B$41:$Q$45,MATCH(70,'[1]Traitement outputs (2)'!$A$41:$A$45,0),MATCH(C2851,'[1]Traitement outputs (2)'!$B$40:$Q$40,0)))</f>
        <v>254.15803075879367</v>
      </c>
      <c r="T2851">
        <f t="shared" si="266"/>
        <v>-21342.138833337085</v>
      </c>
      <c r="U2851">
        <f t="shared" si="267"/>
        <v>29515.067122381799</v>
      </c>
      <c r="X2851">
        <f t="shared" si="268"/>
        <v>0.51606358805306241</v>
      </c>
      <c r="Y2851">
        <f t="shared" si="269"/>
        <v>0.59592021577150611</v>
      </c>
    </row>
    <row r="2852" spans="1:25" x14ac:dyDescent="0.35">
      <c r="A2852" s="1">
        <v>34818.75</v>
      </c>
      <c r="B2852">
        <v>20.0002</v>
      </c>
      <c r="C2852">
        <f>_xlfn.IFNA(HLOOKUP(B2852,'[1]Traitement outputs'!$B$33:$Q$33,1,TRUE),16)</f>
        <v>20</v>
      </c>
      <c r="E2852" s="1">
        <v>34818.75</v>
      </c>
      <c r="F2852">
        <v>20.766300000000001</v>
      </c>
      <c r="G2852">
        <f t="shared" si="264"/>
        <v>21</v>
      </c>
      <c r="I2852" s="1">
        <v>34818.75</v>
      </c>
      <c r="J2852">
        <v>2924.63</v>
      </c>
      <c r="K2852">
        <f t="shared" si="265"/>
        <v>25.184364257617407</v>
      </c>
      <c r="M2852">
        <f>INDEX('[1]Traitement outputs (2)'!$B$51:$Q$56,MATCH(70,'[1]Traitement outputs (2)'!$A$51:$A$56,0),MATCH(C2852,'[1]Traitement outputs (2)'!$B$51:$Q$51,0))</f>
        <v>-16.864255714989046</v>
      </c>
      <c r="N2852">
        <f>INDEX('[1]Traitement outputs (2)'!$B$34:$Q$38,MATCH(70,'[1]Traitement outputs (2)'!$A$34:$A$38,0),MATCH(C2852,'[1]Traitement outputs (2)'!$B$33:$Q$33,0))</f>
        <v>-183.77989640241771</v>
      </c>
      <c r="O2852">
        <f>INDEX('[1]Traitement outputs (2)'!$B$58:$Q$63,MATCH(70,'[1]Traitement outputs (2)'!$A$58:$A$63,0),MATCH(C2852,'[1]Traitement outputs (2)'!$B$58:$Q$58,0))</f>
        <v>16.864787616041994</v>
      </c>
      <c r="P2852">
        <f>INDEX('[1]Traitement outputs (2)'!$B$41:$Q$45,MATCH(70,'[1]Traitement outputs (2)'!$A$41:$A$45,0),MATCH(C2852,'[1]Traitement outputs (2)'!$B$40:$Q$40,0))</f>
        <v>254.15803075879367</v>
      </c>
      <c r="Q2852">
        <f>IF(K2852&lt;30,INDEX('[1]Traitement outputs (2)'!$B$51:$Q$63,MATCH(70,'[1]Traitement outputs (2)'!$A$51:$A$63,0),MATCH(C2852,'[1]Traitement outputs (2)'!$B$51:$Q$51,0)),INDEX('[1]Traitement outputs (2)'!$B$34:$Q$38,MATCH(70,'[1]Traitement outputs (2)'!$A$34:$A$38,0),MATCH(C2852,'[1]Traitement outputs (2)'!$B$33:$Q$33,0)))</f>
        <v>-16.864255714989046</v>
      </c>
      <c r="R2852">
        <f>IF(K2852&lt;30,INDEX('[1]Traitement outputs (2)'!$B$58:$Q$63,MATCH(70,'[1]Traitement outputs (2)'!$A$58:$A$63,0),MATCH(C2852,'[1]Traitement outputs (2)'!$B$58:$Q$58,0)),INDEX('[1]Traitement outputs (2)'!$B$41:$Q$45,MATCH(70,'[1]Traitement outputs (2)'!$A$41:$A$45,0),MATCH(C2852,'[1]Traitement outputs (2)'!$B$40:$Q$40,0)))</f>
        <v>16.864787616041994</v>
      </c>
      <c r="T2852">
        <f t="shared" si="266"/>
        <v>-1958.42577907482</v>
      </c>
      <c r="U2852">
        <f t="shared" si="267"/>
        <v>1958.4875481058175</v>
      </c>
      <c r="X2852">
        <f t="shared" si="268"/>
        <v>4.735571455032727E-2</v>
      </c>
      <c r="Y2852">
        <f t="shared" si="269"/>
        <v>3.954259420836595E-2</v>
      </c>
    </row>
    <row r="2853" spans="1:25" x14ac:dyDescent="0.35">
      <c r="A2853" s="1">
        <v>34818.791666666664</v>
      </c>
      <c r="B2853">
        <v>20.0002</v>
      </c>
      <c r="C2853">
        <f>_xlfn.IFNA(HLOOKUP(B2853,'[1]Traitement outputs'!$B$33:$Q$33,1,TRUE),16)</f>
        <v>20</v>
      </c>
      <c r="E2853" s="1">
        <v>34818.791666666664</v>
      </c>
      <c r="F2853">
        <v>21.512599999999999</v>
      </c>
      <c r="G2853">
        <f t="shared" si="264"/>
        <v>22</v>
      </c>
      <c r="I2853" s="1">
        <v>34818.791666666664</v>
      </c>
      <c r="J2853">
        <v>0</v>
      </c>
      <c r="K2853">
        <f t="shared" si="265"/>
        <v>0</v>
      </c>
      <c r="M2853">
        <f>INDEX('[1]Traitement outputs (2)'!$B$51:$Q$56,MATCH(70,'[1]Traitement outputs (2)'!$A$51:$A$56,0),MATCH(C2853,'[1]Traitement outputs (2)'!$B$51:$Q$51,0))</f>
        <v>-16.864255714989046</v>
      </c>
      <c r="N2853">
        <f>INDEX('[1]Traitement outputs (2)'!$B$34:$Q$38,MATCH(70,'[1]Traitement outputs (2)'!$A$34:$A$38,0),MATCH(C2853,'[1]Traitement outputs (2)'!$B$33:$Q$33,0))</f>
        <v>-183.77989640241771</v>
      </c>
      <c r="O2853">
        <f>INDEX('[1]Traitement outputs (2)'!$B$58:$Q$63,MATCH(70,'[1]Traitement outputs (2)'!$A$58:$A$63,0),MATCH(C2853,'[1]Traitement outputs (2)'!$B$58:$Q$58,0))</f>
        <v>16.864787616041994</v>
      </c>
      <c r="P2853">
        <f>INDEX('[1]Traitement outputs (2)'!$B$41:$Q$45,MATCH(70,'[1]Traitement outputs (2)'!$A$41:$A$45,0),MATCH(C2853,'[1]Traitement outputs (2)'!$B$40:$Q$40,0))</f>
        <v>254.15803075879367</v>
      </c>
      <c r="Q2853">
        <f>IF(K2853&lt;30,INDEX('[1]Traitement outputs (2)'!$B$51:$Q$63,MATCH(70,'[1]Traitement outputs (2)'!$A$51:$A$63,0),MATCH(C2853,'[1]Traitement outputs (2)'!$B$51:$Q$51,0)),INDEX('[1]Traitement outputs (2)'!$B$34:$Q$38,MATCH(70,'[1]Traitement outputs (2)'!$A$34:$A$38,0),MATCH(C2853,'[1]Traitement outputs (2)'!$B$33:$Q$33,0)))</f>
        <v>-16.864255714989046</v>
      </c>
      <c r="R2853">
        <f>IF(K2853&lt;30,INDEX('[1]Traitement outputs (2)'!$B$58:$Q$63,MATCH(70,'[1]Traitement outputs (2)'!$A$58:$A$63,0),MATCH(C2853,'[1]Traitement outputs (2)'!$B$58:$Q$58,0)),INDEX('[1]Traitement outputs (2)'!$B$41:$Q$45,MATCH(70,'[1]Traitement outputs (2)'!$A$41:$A$45,0),MATCH(C2853,'[1]Traitement outputs (2)'!$B$40:$Q$40,0)))</f>
        <v>16.864787616041994</v>
      </c>
      <c r="T2853">
        <f t="shared" si="266"/>
        <v>-1958.42577907482</v>
      </c>
      <c r="U2853">
        <f t="shared" si="267"/>
        <v>1958.4875481058175</v>
      </c>
      <c r="X2853">
        <f t="shared" si="268"/>
        <v>4.735571455032727E-2</v>
      </c>
      <c r="Y2853">
        <f t="shared" si="269"/>
        <v>3.954259420836595E-2</v>
      </c>
    </row>
    <row r="2854" spans="1:25" x14ac:dyDescent="0.35">
      <c r="A2854" s="1">
        <v>34818.833333333336</v>
      </c>
      <c r="B2854">
        <v>20.000299999999999</v>
      </c>
      <c r="C2854">
        <f>_xlfn.IFNA(HLOOKUP(B2854,'[1]Traitement outputs'!$B$33:$Q$33,1,TRUE),16)</f>
        <v>20</v>
      </c>
      <c r="E2854" s="1">
        <v>34818.833333333336</v>
      </c>
      <c r="F2854">
        <v>21.887899999999998</v>
      </c>
      <c r="G2854">
        <f t="shared" si="264"/>
        <v>22</v>
      </c>
      <c r="I2854" s="1">
        <v>34818.833333333336</v>
      </c>
      <c r="J2854">
        <v>0</v>
      </c>
      <c r="K2854">
        <f t="shared" si="265"/>
        <v>0</v>
      </c>
      <c r="M2854">
        <f>INDEX('[1]Traitement outputs (2)'!$B$51:$Q$56,MATCH(70,'[1]Traitement outputs (2)'!$A$51:$A$56,0),MATCH(C2854,'[1]Traitement outputs (2)'!$B$51:$Q$51,0))</f>
        <v>-16.864255714989046</v>
      </c>
      <c r="N2854">
        <f>INDEX('[1]Traitement outputs (2)'!$B$34:$Q$38,MATCH(70,'[1]Traitement outputs (2)'!$A$34:$A$38,0),MATCH(C2854,'[1]Traitement outputs (2)'!$B$33:$Q$33,0))</f>
        <v>-183.77989640241771</v>
      </c>
      <c r="O2854">
        <f>INDEX('[1]Traitement outputs (2)'!$B$58:$Q$63,MATCH(70,'[1]Traitement outputs (2)'!$A$58:$A$63,0),MATCH(C2854,'[1]Traitement outputs (2)'!$B$58:$Q$58,0))</f>
        <v>16.864787616041994</v>
      </c>
      <c r="P2854">
        <f>INDEX('[1]Traitement outputs (2)'!$B$41:$Q$45,MATCH(70,'[1]Traitement outputs (2)'!$A$41:$A$45,0),MATCH(C2854,'[1]Traitement outputs (2)'!$B$40:$Q$40,0))</f>
        <v>254.15803075879367</v>
      </c>
      <c r="Q2854">
        <f>IF(K2854&lt;30,INDEX('[1]Traitement outputs (2)'!$B$51:$Q$63,MATCH(70,'[1]Traitement outputs (2)'!$A$51:$A$63,0),MATCH(C2854,'[1]Traitement outputs (2)'!$B$51:$Q$51,0)),INDEX('[1]Traitement outputs (2)'!$B$34:$Q$38,MATCH(70,'[1]Traitement outputs (2)'!$A$34:$A$38,0),MATCH(C2854,'[1]Traitement outputs (2)'!$B$33:$Q$33,0)))</f>
        <v>-16.864255714989046</v>
      </c>
      <c r="R2854">
        <f>IF(K2854&lt;30,INDEX('[1]Traitement outputs (2)'!$B$58:$Q$63,MATCH(70,'[1]Traitement outputs (2)'!$A$58:$A$63,0),MATCH(C2854,'[1]Traitement outputs (2)'!$B$58:$Q$58,0)),INDEX('[1]Traitement outputs (2)'!$B$41:$Q$45,MATCH(70,'[1]Traitement outputs (2)'!$A$41:$A$45,0),MATCH(C2854,'[1]Traitement outputs (2)'!$B$40:$Q$40,0)))</f>
        <v>16.864787616041994</v>
      </c>
      <c r="T2854">
        <f t="shared" si="266"/>
        <v>-1958.42577907482</v>
      </c>
      <c r="U2854">
        <f t="shared" si="267"/>
        <v>1958.4875481058175</v>
      </c>
      <c r="X2854">
        <f t="shared" si="268"/>
        <v>4.735571455032727E-2</v>
      </c>
      <c r="Y2854">
        <f t="shared" si="269"/>
        <v>3.954259420836595E-2</v>
      </c>
    </row>
    <row r="2855" spans="1:25" x14ac:dyDescent="0.35">
      <c r="A2855" s="1">
        <v>34818.875</v>
      </c>
      <c r="B2855">
        <v>16.111499999999999</v>
      </c>
      <c r="C2855">
        <f>_xlfn.IFNA(HLOOKUP(B2855,'[1]Traitement outputs'!$B$33:$Q$33,1,TRUE),16)</f>
        <v>16</v>
      </c>
      <c r="E2855" s="1">
        <v>34818.875</v>
      </c>
      <c r="F2855">
        <v>28.313199999999998</v>
      </c>
      <c r="G2855">
        <f t="shared" si="264"/>
        <v>28</v>
      </c>
      <c r="I2855" s="1">
        <v>34818.875</v>
      </c>
      <c r="J2855">
        <v>0</v>
      </c>
      <c r="K2855">
        <f t="shared" si="265"/>
        <v>0</v>
      </c>
      <c r="M2855">
        <f>INDEX('[1]Traitement outputs (2)'!$B$51:$Q$56,MATCH(70,'[1]Traitement outputs (2)'!$A$51:$A$56,0),MATCH(C2855,'[1]Traitement outputs (2)'!$B$51:$Q$51,0))</f>
        <v>-27.907128105419115</v>
      </c>
      <c r="N2855">
        <f>INDEX('[1]Traitement outputs (2)'!$B$34:$Q$38,MATCH(70,'[1]Traitement outputs (2)'!$A$34:$A$38,0),MATCH(C2855,'[1]Traitement outputs (2)'!$B$33:$Q$33,0))</f>
        <v>-87.65601603539298</v>
      </c>
      <c r="O2855">
        <f>INDEX('[1]Traitement outputs (2)'!$B$58:$Q$63,MATCH(70,'[1]Traitement outputs (2)'!$A$58:$A$63,0),MATCH(C2855,'[1]Traitement outputs (2)'!$B$58:$Q$58,0))</f>
        <v>27.907128104236733</v>
      </c>
      <c r="P2855">
        <f>INDEX('[1]Traitement outputs (2)'!$B$41:$Q$45,MATCH(70,'[1]Traitement outputs (2)'!$A$41:$A$45,0),MATCH(C2855,'[1]Traitement outputs (2)'!$B$40:$Q$40,0))</f>
        <v>158.03405896601754</v>
      </c>
      <c r="Q2855">
        <f>IF(K2855&lt;30,INDEX('[1]Traitement outputs (2)'!$B$51:$Q$63,MATCH(70,'[1]Traitement outputs (2)'!$A$51:$A$63,0),MATCH(C2855,'[1]Traitement outputs (2)'!$B$51:$Q$51,0)),INDEX('[1]Traitement outputs (2)'!$B$34:$Q$38,MATCH(70,'[1]Traitement outputs (2)'!$A$34:$A$38,0),MATCH(C2855,'[1]Traitement outputs (2)'!$B$33:$Q$33,0)))</f>
        <v>-27.907128105419115</v>
      </c>
      <c r="R2855">
        <f>IF(K2855&lt;30,INDEX('[1]Traitement outputs (2)'!$B$58:$Q$63,MATCH(70,'[1]Traitement outputs (2)'!$A$58:$A$63,0),MATCH(C2855,'[1]Traitement outputs (2)'!$B$58:$Q$58,0)),INDEX('[1]Traitement outputs (2)'!$B$41:$Q$45,MATCH(70,'[1]Traitement outputs (2)'!$A$41:$A$45,0),MATCH(C2855,'[1]Traitement outputs (2)'!$B$40:$Q$40,0)))</f>
        <v>27.907128104236733</v>
      </c>
      <c r="T2855">
        <f t="shared" si="266"/>
        <v>-3240.8212983285953</v>
      </c>
      <c r="U2855">
        <f t="shared" si="267"/>
        <v>3240.8212981912866</v>
      </c>
      <c r="X2855">
        <f t="shared" si="268"/>
        <v>7.8364679403255921E-2</v>
      </c>
      <c r="Y2855">
        <f t="shared" si="269"/>
        <v>6.5433390996103388E-2</v>
      </c>
    </row>
    <row r="2856" spans="1:25" x14ac:dyDescent="0.35">
      <c r="A2856" s="1">
        <v>34818.916666666664</v>
      </c>
      <c r="B2856">
        <v>16.0015</v>
      </c>
      <c r="C2856">
        <f>_xlfn.IFNA(HLOOKUP(B2856,'[1]Traitement outputs'!$B$33:$Q$33,1,TRUE),16)</f>
        <v>16</v>
      </c>
      <c r="E2856" s="1">
        <v>34818.916666666664</v>
      </c>
      <c r="F2856">
        <v>28.6995</v>
      </c>
      <c r="G2856">
        <f t="shared" si="264"/>
        <v>29</v>
      </c>
      <c r="I2856" s="1">
        <v>34818.916666666664</v>
      </c>
      <c r="J2856">
        <v>0</v>
      </c>
      <c r="K2856">
        <f t="shared" si="265"/>
        <v>0</v>
      </c>
      <c r="M2856">
        <f>INDEX('[1]Traitement outputs (2)'!$B$51:$Q$56,MATCH(70,'[1]Traitement outputs (2)'!$A$51:$A$56,0),MATCH(C2856,'[1]Traitement outputs (2)'!$B$51:$Q$51,0))</f>
        <v>-27.907128105419115</v>
      </c>
      <c r="N2856">
        <f>INDEX('[1]Traitement outputs (2)'!$B$34:$Q$38,MATCH(70,'[1]Traitement outputs (2)'!$A$34:$A$38,0),MATCH(C2856,'[1]Traitement outputs (2)'!$B$33:$Q$33,0))</f>
        <v>-87.65601603539298</v>
      </c>
      <c r="O2856">
        <f>INDEX('[1]Traitement outputs (2)'!$B$58:$Q$63,MATCH(70,'[1]Traitement outputs (2)'!$A$58:$A$63,0),MATCH(C2856,'[1]Traitement outputs (2)'!$B$58:$Q$58,0))</f>
        <v>27.907128104236733</v>
      </c>
      <c r="P2856">
        <f>INDEX('[1]Traitement outputs (2)'!$B$41:$Q$45,MATCH(70,'[1]Traitement outputs (2)'!$A$41:$A$45,0),MATCH(C2856,'[1]Traitement outputs (2)'!$B$40:$Q$40,0))</f>
        <v>158.03405896601754</v>
      </c>
      <c r="Q2856">
        <f>IF(K2856&lt;30,INDEX('[1]Traitement outputs (2)'!$B$51:$Q$63,MATCH(70,'[1]Traitement outputs (2)'!$A$51:$A$63,0),MATCH(C2856,'[1]Traitement outputs (2)'!$B$51:$Q$51,0)),INDEX('[1]Traitement outputs (2)'!$B$34:$Q$38,MATCH(70,'[1]Traitement outputs (2)'!$A$34:$A$38,0),MATCH(C2856,'[1]Traitement outputs (2)'!$B$33:$Q$33,0)))</f>
        <v>-27.907128105419115</v>
      </c>
      <c r="R2856">
        <f>IF(K2856&lt;30,INDEX('[1]Traitement outputs (2)'!$B$58:$Q$63,MATCH(70,'[1]Traitement outputs (2)'!$A$58:$A$63,0),MATCH(C2856,'[1]Traitement outputs (2)'!$B$58:$Q$58,0)),INDEX('[1]Traitement outputs (2)'!$B$41:$Q$45,MATCH(70,'[1]Traitement outputs (2)'!$A$41:$A$45,0),MATCH(C2856,'[1]Traitement outputs (2)'!$B$40:$Q$40,0)))</f>
        <v>27.907128104236733</v>
      </c>
      <c r="T2856">
        <f t="shared" si="266"/>
        <v>-3240.8212983285953</v>
      </c>
      <c r="U2856">
        <f t="shared" si="267"/>
        <v>3240.8212981912866</v>
      </c>
      <c r="X2856">
        <f t="shared" si="268"/>
        <v>7.8364679403255921E-2</v>
      </c>
      <c r="Y2856">
        <f t="shared" si="269"/>
        <v>6.5433390996103388E-2</v>
      </c>
    </row>
    <row r="2857" spans="1:25" x14ac:dyDescent="0.35">
      <c r="A2857" s="1">
        <v>34818.958333333336</v>
      </c>
      <c r="B2857">
        <v>16.0002</v>
      </c>
      <c r="C2857">
        <f>_xlfn.IFNA(HLOOKUP(B2857,'[1]Traitement outputs'!$B$33:$Q$33,1,TRUE),16)</f>
        <v>16</v>
      </c>
      <c r="E2857" s="1">
        <v>34818.958333333336</v>
      </c>
      <c r="F2857">
        <v>28.545999999999999</v>
      </c>
      <c r="G2857">
        <f t="shared" si="264"/>
        <v>29</v>
      </c>
      <c r="I2857" s="1">
        <v>34818.958333333336</v>
      </c>
      <c r="J2857">
        <v>0</v>
      </c>
      <c r="K2857">
        <f t="shared" si="265"/>
        <v>0</v>
      </c>
      <c r="M2857">
        <f>INDEX('[1]Traitement outputs (2)'!$B$51:$Q$56,MATCH(70,'[1]Traitement outputs (2)'!$A$51:$A$56,0),MATCH(C2857,'[1]Traitement outputs (2)'!$B$51:$Q$51,0))</f>
        <v>-27.907128105419115</v>
      </c>
      <c r="N2857">
        <f>INDEX('[1]Traitement outputs (2)'!$B$34:$Q$38,MATCH(70,'[1]Traitement outputs (2)'!$A$34:$A$38,0),MATCH(C2857,'[1]Traitement outputs (2)'!$B$33:$Q$33,0))</f>
        <v>-87.65601603539298</v>
      </c>
      <c r="O2857">
        <f>INDEX('[1]Traitement outputs (2)'!$B$58:$Q$63,MATCH(70,'[1]Traitement outputs (2)'!$A$58:$A$63,0),MATCH(C2857,'[1]Traitement outputs (2)'!$B$58:$Q$58,0))</f>
        <v>27.907128104236733</v>
      </c>
      <c r="P2857">
        <f>INDEX('[1]Traitement outputs (2)'!$B$41:$Q$45,MATCH(70,'[1]Traitement outputs (2)'!$A$41:$A$45,0),MATCH(C2857,'[1]Traitement outputs (2)'!$B$40:$Q$40,0))</f>
        <v>158.03405896601754</v>
      </c>
      <c r="Q2857">
        <f>IF(K2857&lt;30,INDEX('[1]Traitement outputs (2)'!$B$51:$Q$63,MATCH(70,'[1]Traitement outputs (2)'!$A$51:$A$63,0),MATCH(C2857,'[1]Traitement outputs (2)'!$B$51:$Q$51,0)),INDEX('[1]Traitement outputs (2)'!$B$34:$Q$38,MATCH(70,'[1]Traitement outputs (2)'!$A$34:$A$38,0),MATCH(C2857,'[1]Traitement outputs (2)'!$B$33:$Q$33,0)))</f>
        <v>-27.907128105419115</v>
      </c>
      <c r="R2857">
        <f>IF(K2857&lt;30,INDEX('[1]Traitement outputs (2)'!$B$58:$Q$63,MATCH(70,'[1]Traitement outputs (2)'!$A$58:$A$63,0),MATCH(C2857,'[1]Traitement outputs (2)'!$B$58:$Q$58,0)),INDEX('[1]Traitement outputs (2)'!$B$41:$Q$45,MATCH(70,'[1]Traitement outputs (2)'!$A$41:$A$45,0),MATCH(C2857,'[1]Traitement outputs (2)'!$B$40:$Q$40,0)))</f>
        <v>27.907128104236733</v>
      </c>
      <c r="T2857">
        <f t="shared" si="266"/>
        <v>-3240.8212983285953</v>
      </c>
      <c r="U2857">
        <f t="shared" si="267"/>
        <v>3240.8212981912866</v>
      </c>
      <c r="X2857">
        <f t="shared" si="268"/>
        <v>7.8364679403255921E-2</v>
      </c>
      <c r="Y2857">
        <f t="shared" si="269"/>
        <v>6.5433390996103388E-2</v>
      </c>
    </row>
    <row r="2858" spans="1:25" x14ac:dyDescent="0.35">
      <c r="A2858" s="1">
        <v>34819</v>
      </c>
      <c r="B2858">
        <v>16.0002</v>
      </c>
      <c r="C2858">
        <f>_xlfn.IFNA(HLOOKUP(B2858,'[1]Traitement outputs'!$B$33:$Q$33,1,TRUE),16)</f>
        <v>16</v>
      </c>
      <c r="E2858" s="1">
        <v>34819</v>
      </c>
      <c r="F2858">
        <v>28.335100000000001</v>
      </c>
      <c r="G2858">
        <f t="shared" si="264"/>
        <v>28</v>
      </c>
      <c r="I2858" s="1">
        <v>34819</v>
      </c>
      <c r="J2858">
        <v>0</v>
      </c>
      <c r="K2858">
        <f t="shared" si="265"/>
        <v>0</v>
      </c>
      <c r="M2858">
        <f>INDEX('[1]Traitement outputs (2)'!$B$51:$Q$56,MATCH(70,'[1]Traitement outputs (2)'!$A$51:$A$56,0),MATCH(C2858,'[1]Traitement outputs (2)'!$B$51:$Q$51,0))</f>
        <v>-27.907128105419115</v>
      </c>
      <c r="N2858">
        <f>INDEX('[1]Traitement outputs (2)'!$B$34:$Q$38,MATCH(70,'[1]Traitement outputs (2)'!$A$34:$A$38,0),MATCH(C2858,'[1]Traitement outputs (2)'!$B$33:$Q$33,0))</f>
        <v>-87.65601603539298</v>
      </c>
      <c r="O2858">
        <f>INDEX('[1]Traitement outputs (2)'!$B$58:$Q$63,MATCH(70,'[1]Traitement outputs (2)'!$A$58:$A$63,0),MATCH(C2858,'[1]Traitement outputs (2)'!$B$58:$Q$58,0))</f>
        <v>27.907128104236733</v>
      </c>
      <c r="P2858">
        <f>INDEX('[1]Traitement outputs (2)'!$B$41:$Q$45,MATCH(70,'[1]Traitement outputs (2)'!$A$41:$A$45,0),MATCH(C2858,'[1]Traitement outputs (2)'!$B$40:$Q$40,0))</f>
        <v>158.03405896601754</v>
      </c>
      <c r="Q2858">
        <f>IF(K2858&lt;30,INDEX('[1]Traitement outputs (2)'!$B$51:$Q$63,MATCH(70,'[1]Traitement outputs (2)'!$A$51:$A$63,0),MATCH(C2858,'[1]Traitement outputs (2)'!$B$51:$Q$51,0)),INDEX('[1]Traitement outputs (2)'!$B$34:$Q$38,MATCH(70,'[1]Traitement outputs (2)'!$A$34:$A$38,0),MATCH(C2858,'[1]Traitement outputs (2)'!$B$33:$Q$33,0)))</f>
        <v>-27.907128105419115</v>
      </c>
      <c r="R2858">
        <f>IF(K2858&lt;30,INDEX('[1]Traitement outputs (2)'!$B$58:$Q$63,MATCH(70,'[1]Traitement outputs (2)'!$A$58:$A$63,0),MATCH(C2858,'[1]Traitement outputs (2)'!$B$58:$Q$58,0)),INDEX('[1]Traitement outputs (2)'!$B$41:$Q$45,MATCH(70,'[1]Traitement outputs (2)'!$A$41:$A$45,0),MATCH(C2858,'[1]Traitement outputs (2)'!$B$40:$Q$40,0)))</f>
        <v>27.907128104236733</v>
      </c>
      <c r="T2858">
        <f t="shared" si="266"/>
        <v>-3240.8212983285953</v>
      </c>
      <c r="U2858">
        <f t="shared" si="267"/>
        <v>3240.8212981912866</v>
      </c>
      <c r="X2858">
        <f t="shared" si="268"/>
        <v>7.8364679403255921E-2</v>
      </c>
      <c r="Y2858">
        <f t="shared" si="269"/>
        <v>6.5433390996103388E-2</v>
      </c>
    </row>
    <row r="2859" spans="1:25" x14ac:dyDescent="0.35">
      <c r="A2859" s="1">
        <v>34819.041666666664</v>
      </c>
      <c r="B2859">
        <v>16.0002</v>
      </c>
      <c r="C2859">
        <f>_xlfn.IFNA(HLOOKUP(B2859,'[1]Traitement outputs'!$B$33:$Q$33,1,TRUE),16)</f>
        <v>16</v>
      </c>
      <c r="E2859" s="1">
        <v>34819.041666666664</v>
      </c>
      <c r="F2859">
        <v>28.048999999999999</v>
      </c>
      <c r="G2859">
        <f t="shared" si="264"/>
        <v>28</v>
      </c>
      <c r="I2859" s="1">
        <v>34819.041666666664</v>
      </c>
      <c r="J2859">
        <v>0</v>
      </c>
      <c r="K2859">
        <f t="shared" si="265"/>
        <v>0</v>
      </c>
      <c r="M2859">
        <f>INDEX('[1]Traitement outputs (2)'!$B$51:$Q$56,MATCH(70,'[1]Traitement outputs (2)'!$A$51:$A$56,0),MATCH(C2859,'[1]Traitement outputs (2)'!$B$51:$Q$51,0))</f>
        <v>-27.907128105419115</v>
      </c>
      <c r="N2859">
        <f>INDEX('[1]Traitement outputs (2)'!$B$34:$Q$38,MATCH(70,'[1]Traitement outputs (2)'!$A$34:$A$38,0),MATCH(C2859,'[1]Traitement outputs (2)'!$B$33:$Q$33,0))</f>
        <v>-87.65601603539298</v>
      </c>
      <c r="O2859">
        <f>INDEX('[1]Traitement outputs (2)'!$B$58:$Q$63,MATCH(70,'[1]Traitement outputs (2)'!$A$58:$A$63,0),MATCH(C2859,'[1]Traitement outputs (2)'!$B$58:$Q$58,0))</f>
        <v>27.907128104236733</v>
      </c>
      <c r="P2859">
        <f>INDEX('[1]Traitement outputs (2)'!$B$41:$Q$45,MATCH(70,'[1]Traitement outputs (2)'!$A$41:$A$45,0),MATCH(C2859,'[1]Traitement outputs (2)'!$B$40:$Q$40,0))</f>
        <v>158.03405896601754</v>
      </c>
      <c r="Q2859">
        <f>IF(K2859&lt;30,INDEX('[1]Traitement outputs (2)'!$B$51:$Q$63,MATCH(70,'[1]Traitement outputs (2)'!$A$51:$A$63,0),MATCH(C2859,'[1]Traitement outputs (2)'!$B$51:$Q$51,0)),INDEX('[1]Traitement outputs (2)'!$B$34:$Q$38,MATCH(70,'[1]Traitement outputs (2)'!$A$34:$A$38,0),MATCH(C2859,'[1]Traitement outputs (2)'!$B$33:$Q$33,0)))</f>
        <v>-27.907128105419115</v>
      </c>
      <c r="R2859">
        <f>IF(K2859&lt;30,INDEX('[1]Traitement outputs (2)'!$B$58:$Q$63,MATCH(70,'[1]Traitement outputs (2)'!$A$58:$A$63,0),MATCH(C2859,'[1]Traitement outputs (2)'!$B$58:$Q$58,0)),INDEX('[1]Traitement outputs (2)'!$B$41:$Q$45,MATCH(70,'[1]Traitement outputs (2)'!$A$41:$A$45,0),MATCH(C2859,'[1]Traitement outputs (2)'!$B$40:$Q$40,0)))</f>
        <v>27.907128104236733</v>
      </c>
      <c r="T2859">
        <f t="shared" si="266"/>
        <v>-3240.8212983285953</v>
      </c>
      <c r="U2859">
        <f t="shared" si="267"/>
        <v>3240.8212981912866</v>
      </c>
      <c r="X2859">
        <f t="shared" si="268"/>
        <v>7.8364679403255921E-2</v>
      </c>
      <c r="Y2859">
        <f t="shared" si="269"/>
        <v>6.5433390996103388E-2</v>
      </c>
    </row>
    <row r="2860" spans="1:25" x14ac:dyDescent="0.35">
      <c r="A2860" s="1">
        <v>34819.083333333336</v>
      </c>
      <c r="B2860">
        <v>16.0002</v>
      </c>
      <c r="C2860">
        <f>_xlfn.IFNA(HLOOKUP(B2860,'[1]Traitement outputs'!$B$33:$Q$33,1,TRUE),16)</f>
        <v>16</v>
      </c>
      <c r="E2860" s="1">
        <v>34819.083333333336</v>
      </c>
      <c r="F2860">
        <v>27.7301</v>
      </c>
      <c r="G2860">
        <f t="shared" si="264"/>
        <v>28</v>
      </c>
      <c r="I2860" s="1">
        <v>34819.083333333336</v>
      </c>
      <c r="J2860">
        <v>0</v>
      </c>
      <c r="K2860">
        <f t="shared" si="265"/>
        <v>0</v>
      </c>
      <c r="M2860">
        <f>INDEX('[1]Traitement outputs (2)'!$B$51:$Q$56,MATCH(70,'[1]Traitement outputs (2)'!$A$51:$A$56,0),MATCH(C2860,'[1]Traitement outputs (2)'!$B$51:$Q$51,0))</f>
        <v>-27.907128105419115</v>
      </c>
      <c r="N2860">
        <f>INDEX('[1]Traitement outputs (2)'!$B$34:$Q$38,MATCH(70,'[1]Traitement outputs (2)'!$A$34:$A$38,0),MATCH(C2860,'[1]Traitement outputs (2)'!$B$33:$Q$33,0))</f>
        <v>-87.65601603539298</v>
      </c>
      <c r="O2860">
        <f>INDEX('[1]Traitement outputs (2)'!$B$58:$Q$63,MATCH(70,'[1]Traitement outputs (2)'!$A$58:$A$63,0),MATCH(C2860,'[1]Traitement outputs (2)'!$B$58:$Q$58,0))</f>
        <v>27.907128104236733</v>
      </c>
      <c r="P2860">
        <f>INDEX('[1]Traitement outputs (2)'!$B$41:$Q$45,MATCH(70,'[1]Traitement outputs (2)'!$A$41:$A$45,0),MATCH(C2860,'[1]Traitement outputs (2)'!$B$40:$Q$40,0))</f>
        <v>158.03405896601754</v>
      </c>
      <c r="Q2860">
        <f>IF(K2860&lt;30,INDEX('[1]Traitement outputs (2)'!$B$51:$Q$63,MATCH(70,'[1]Traitement outputs (2)'!$A$51:$A$63,0),MATCH(C2860,'[1]Traitement outputs (2)'!$B$51:$Q$51,0)),INDEX('[1]Traitement outputs (2)'!$B$34:$Q$38,MATCH(70,'[1]Traitement outputs (2)'!$A$34:$A$38,0),MATCH(C2860,'[1]Traitement outputs (2)'!$B$33:$Q$33,0)))</f>
        <v>-27.907128105419115</v>
      </c>
      <c r="R2860">
        <f>IF(K2860&lt;30,INDEX('[1]Traitement outputs (2)'!$B$58:$Q$63,MATCH(70,'[1]Traitement outputs (2)'!$A$58:$A$63,0),MATCH(C2860,'[1]Traitement outputs (2)'!$B$58:$Q$58,0)),INDEX('[1]Traitement outputs (2)'!$B$41:$Q$45,MATCH(70,'[1]Traitement outputs (2)'!$A$41:$A$45,0),MATCH(C2860,'[1]Traitement outputs (2)'!$B$40:$Q$40,0)))</f>
        <v>27.907128104236733</v>
      </c>
      <c r="T2860">
        <f t="shared" si="266"/>
        <v>-3240.8212983285953</v>
      </c>
      <c r="U2860">
        <f t="shared" si="267"/>
        <v>3240.8212981912866</v>
      </c>
      <c r="X2860">
        <f t="shared" si="268"/>
        <v>7.8364679403255921E-2</v>
      </c>
      <c r="Y2860">
        <f t="shared" si="269"/>
        <v>6.5433390996103388E-2</v>
      </c>
    </row>
    <row r="2861" spans="1:25" x14ac:dyDescent="0.35">
      <c r="A2861" s="1">
        <v>34819.125</v>
      </c>
      <c r="B2861">
        <v>16.0002</v>
      </c>
      <c r="C2861">
        <f>_xlfn.IFNA(HLOOKUP(B2861,'[1]Traitement outputs'!$B$33:$Q$33,1,TRUE),16)</f>
        <v>16</v>
      </c>
      <c r="E2861" s="1">
        <v>34819.125</v>
      </c>
      <c r="F2861">
        <v>27.353899999999999</v>
      </c>
      <c r="G2861">
        <f t="shared" si="264"/>
        <v>27</v>
      </c>
      <c r="I2861" s="1">
        <v>34819.125</v>
      </c>
      <c r="J2861">
        <v>0</v>
      </c>
      <c r="K2861">
        <f t="shared" si="265"/>
        <v>0</v>
      </c>
      <c r="M2861">
        <f>INDEX('[1]Traitement outputs (2)'!$B$51:$Q$56,MATCH(70,'[1]Traitement outputs (2)'!$A$51:$A$56,0),MATCH(C2861,'[1]Traitement outputs (2)'!$B$51:$Q$51,0))</f>
        <v>-27.907128105419115</v>
      </c>
      <c r="N2861">
        <f>INDEX('[1]Traitement outputs (2)'!$B$34:$Q$38,MATCH(70,'[1]Traitement outputs (2)'!$A$34:$A$38,0),MATCH(C2861,'[1]Traitement outputs (2)'!$B$33:$Q$33,0))</f>
        <v>-87.65601603539298</v>
      </c>
      <c r="O2861">
        <f>INDEX('[1]Traitement outputs (2)'!$B$58:$Q$63,MATCH(70,'[1]Traitement outputs (2)'!$A$58:$A$63,0),MATCH(C2861,'[1]Traitement outputs (2)'!$B$58:$Q$58,0))</f>
        <v>27.907128104236733</v>
      </c>
      <c r="P2861">
        <f>INDEX('[1]Traitement outputs (2)'!$B$41:$Q$45,MATCH(70,'[1]Traitement outputs (2)'!$A$41:$A$45,0),MATCH(C2861,'[1]Traitement outputs (2)'!$B$40:$Q$40,0))</f>
        <v>158.03405896601754</v>
      </c>
      <c r="Q2861">
        <f>IF(K2861&lt;30,INDEX('[1]Traitement outputs (2)'!$B$51:$Q$63,MATCH(70,'[1]Traitement outputs (2)'!$A$51:$A$63,0),MATCH(C2861,'[1]Traitement outputs (2)'!$B$51:$Q$51,0)),INDEX('[1]Traitement outputs (2)'!$B$34:$Q$38,MATCH(70,'[1]Traitement outputs (2)'!$A$34:$A$38,0),MATCH(C2861,'[1]Traitement outputs (2)'!$B$33:$Q$33,0)))</f>
        <v>-27.907128105419115</v>
      </c>
      <c r="R2861">
        <f>IF(K2861&lt;30,INDEX('[1]Traitement outputs (2)'!$B$58:$Q$63,MATCH(70,'[1]Traitement outputs (2)'!$A$58:$A$63,0),MATCH(C2861,'[1]Traitement outputs (2)'!$B$58:$Q$58,0)),INDEX('[1]Traitement outputs (2)'!$B$41:$Q$45,MATCH(70,'[1]Traitement outputs (2)'!$A$41:$A$45,0),MATCH(C2861,'[1]Traitement outputs (2)'!$B$40:$Q$40,0)))</f>
        <v>27.907128104236733</v>
      </c>
      <c r="T2861">
        <f t="shared" si="266"/>
        <v>-3240.8212983285953</v>
      </c>
      <c r="U2861">
        <f t="shared" si="267"/>
        <v>3240.8212981912866</v>
      </c>
      <c r="X2861">
        <f t="shared" si="268"/>
        <v>7.8364679403255921E-2</v>
      </c>
      <c r="Y2861">
        <f t="shared" si="269"/>
        <v>6.5433390996103388E-2</v>
      </c>
    </row>
    <row r="2862" spans="1:25" x14ac:dyDescent="0.35">
      <c r="A2862" s="1">
        <v>34819.166666666664</v>
      </c>
      <c r="B2862">
        <v>16.0002</v>
      </c>
      <c r="C2862">
        <f>_xlfn.IFNA(HLOOKUP(B2862,'[1]Traitement outputs'!$B$33:$Q$33,1,TRUE),16)</f>
        <v>16</v>
      </c>
      <c r="E2862" s="1">
        <v>34819.166666666664</v>
      </c>
      <c r="F2862">
        <v>26.874600000000001</v>
      </c>
      <c r="G2862">
        <f t="shared" si="264"/>
        <v>27</v>
      </c>
      <c r="I2862" s="1">
        <v>34819.166666666664</v>
      </c>
      <c r="J2862">
        <v>91.569500000000005</v>
      </c>
      <c r="K2862">
        <f t="shared" si="265"/>
        <v>0.78851671592232075</v>
      </c>
      <c r="M2862">
        <f>INDEX('[1]Traitement outputs (2)'!$B$51:$Q$56,MATCH(70,'[1]Traitement outputs (2)'!$A$51:$A$56,0),MATCH(C2862,'[1]Traitement outputs (2)'!$B$51:$Q$51,0))</f>
        <v>-27.907128105419115</v>
      </c>
      <c r="N2862">
        <f>INDEX('[1]Traitement outputs (2)'!$B$34:$Q$38,MATCH(70,'[1]Traitement outputs (2)'!$A$34:$A$38,0),MATCH(C2862,'[1]Traitement outputs (2)'!$B$33:$Q$33,0))</f>
        <v>-87.65601603539298</v>
      </c>
      <c r="O2862">
        <f>INDEX('[1]Traitement outputs (2)'!$B$58:$Q$63,MATCH(70,'[1]Traitement outputs (2)'!$A$58:$A$63,0),MATCH(C2862,'[1]Traitement outputs (2)'!$B$58:$Q$58,0))</f>
        <v>27.907128104236733</v>
      </c>
      <c r="P2862">
        <f>INDEX('[1]Traitement outputs (2)'!$B$41:$Q$45,MATCH(70,'[1]Traitement outputs (2)'!$A$41:$A$45,0),MATCH(C2862,'[1]Traitement outputs (2)'!$B$40:$Q$40,0))</f>
        <v>158.03405896601754</v>
      </c>
      <c r="Q2862">
        <f>IF(K2862&lt;30,INDEX('[1]Traitement outputs (2)'!$B$51:$Q$63,MATCH(70,'[1]Traitement outputs (2)'!$A$51:$A$63,0),MATCH(C2862,'[1]Traitement outputs (2)'!$B$51:$Q$51,0)),INDEX('[1]Traitement outputs (2)'!$B$34:$Q$38,MATCH(70,'[1]Traitement outputs (2)'!$A$34:$A$38,0),MATCH(C2862,'[1]Traitement outputs (2)'!$B$33:$Q$33,0)))</f>
        <v>-27.907128105419115</v>
      </c>
      <c r="R2862">
        <f>IF(K2862&lt;30,INDEX('[1]Traitement outputs (2)'!$B$58:$Q$63,MATCH(70,'[1]Traitement outputs (2)'!$A$58:$A$63,0),MATCH(C2862,'[1]Traitement outputs (2)'!$B$58:$Q$58,0)),INDEX('[1]Traitement outputs (2)'!$B$41:$Q$45,MATCH(70,'[1]Traitement outputs (2)'!$A$41:$A$45,0),MATCH(C2862,'[1]Traitement outputs (2)'!$B$40:$Q$40,0)))</f>
        <v>27.907128104236733</v>
      </c>
      <c r="T2862">
        <f t="shared" si="266"/>
        <v>-3240.8212983285953</v>
      </c>
      <c r="U2862">
        <f t="shared" si="267"/>
        <v>3240.8212981912866</v>
      </c>
      <c r="X2862">
        <f t="shared" si="268"/>
        <v>7.8364679403255921E-2</v>
      </c>
      <c r="Y2862">
        <f t="shared" si="269"/>
        <v>6.5433390996103388E-2</v>
      </c>
    </row>
    <row r="2863" spans="1:25" x14ac:dyDescent="0.35">
      <c r="A2863" s="1">
        <v>34819.208333333336</v>
      </c>
      <c r="B2863">
        <v>19.9785</v>
      </c>
      <c r="C2863">
        <f>_xlfn.IFNA(HLOOKUP(B2863,'[1]Traitement outputs'!$B$33:$Q$33,1,TRUE),16)</f>
        <v>18</v>
      </c>
      <c r="E2863" s="1">
        <v>34819.208333333336</v>
      </c>
      <c r="F2863">
        <v>20.955300000000001</v>
      </c>
      <c r="G2863">
        <f t="shared" si="264"/>
        <v>21</v>
      </c>
      <c r="I2863" s="1">
        <v>34819.208333333336</v>
      </c>
      <c r="J2863">
        <v>13981.3</v>
      </c>
      <c r="K2863">
        <f t="shared" si="265"/>
        <v>120.39476856731491</v>
      </c>
      <c r="M2863">
        <f>INDEX('[1]Traitement outputs (2)'!$B$51:$Q$56,MATCH(70,'[1]Traitement outputs (2)'!$A$51:$A$56,0),MATCH(C2863,'[1]Traitement outputs (2)'!$B$51:$Q$51,0))</f>
        <v>-40.563606676443541</v>
      </c>
      <c r="N2863">
        <f>INDEX('[1]Traitement outputs (2)'!$B$34:$Q$38,MATCH(70,'[1]Traitement outputs (2)'!$A$34:$A$38,0),MATCH(C2863,'[1]Traitement outputs (2)'!$B$33:$Q$33,0))</f>
        <v>-132.60751704955501</v>
      </c>
      <c r="O2863">
        <f>INDEX('[1]Traitement outputs (2)'!$B$58:$Q$63,MATCH(70,'[1]Traitement outputs (2)'!$A$58:$A$63,0),MATCH(C2863,'[1]Traitement outputs (2)'!$B$58:$Q$58,0))</f>
        <v>40.565237508304868</v>
      </c>
      <c r="P2863">
        <f>INDEX('[1]Traitement outputs (2)'!$B$41:$Q$45,MATCH(70,'[1]Traitement outputs (2)'!$A$41:$A$45,0),MATCH(C2863,'[1]Traitement outputs (2)'!$B$40:$Q$40,0))</f>
        <v>202.98564822710691</v>
      </c>
      <c r="Q2863">
        <f>IF(K2863&lt;30,INDEX('[1]Traitement outputs (2)'!$B$51:$Q$63,MATCH(70,'[1]Traitement outputs (2)'!$A$51:$A$63,0),MATCH(C2863,'[1]Traitement outputs (2)'!$B$51:$Q$51,0)),INDEX('[1]Traitement outputs (2)'!$B$34:$Q$38,MATCH(70,'[1]Traitement outputs (2)'!$A$34:$A$38,0),MATCH(C2863,'[1]Traitement outputs (2)'!$B$33:$Q$33,0)))</f>
        <v>-132.60751704955501</v>
      </c>
      <c r="R2863">
        <f>IF(K2863&lt;30,INDEX('[1]Traitement outputs (2)'!$B$58:$Q$63,MATCH(70,'[1]Traitement outputs (2)'!$A$58:$A$63,0),MATCH(C2863,'[1]Traitement outputs (2)'!$B$58:$Q$58,0)),INDEX('[1]Traitement outputs (2)'!$B$41:$Q$45,MATCH(70,'[1]Traitement outputs (2)'!$A$41:$A$45,0),MATCH(C2863,'[1]Traitement outputs (2)'!$B$40:$Q$40,0)))</f>
        <v>202.98564822710691</v>
      </c>
      <c r="T2863">
        <f t="shared" si="266"/>
        <v>-15399.551825944363</v>
      </c>
      <c r="U2863">
        <f t="shared" si="267"/>
        <v>23572.479745836052</v>
      </c>
      <c r="X2863">
        <f t="shared" si="268"/>
        <v>0.3723688629225973</v>
      </c>
      <c r="Y2863">
        <f t="shared" si="269"/>
        <v>0.47593715976189493</v>
      </c>
    </row>
    <row r="2864" spans="1:25" x14ac:dyDescent="0.35">
      <c r="A2864" s="1">
        <v>34819.25</v>
      </c>
      <c r="B2864">
        <v>20.0002</v>
      </c>
      <c r="C2864">
        <f>_xlfn.IFNA(HLOOKUP(B2864,'[1]Traitement outputs'!$B$33:$Q$33,1,TRUE),16)</f>
        <v>20</v>
      </c>
      <c r="E2864" s="1">
        <v>34819.25</v>
      </c>
      <c r="F2864">
        <v>21.3277</v>
      </c>
      <c r="G2864">
        <f t="shared" si="264"/>
        <v>21</v>
      </c>
      <c r="I2864" s="1">
        <v>34819.25</v>
      </c>
      <c r="J2864">
        <v>26637.7</v>
      </c>
      <c r="K2864">
        <f t="shared" si="265"/>
        <v>229.38065320575086</v>
      </c>
      <c r="M2864">
        <f>INDEX('[1]Traitement outputs (2)'!$B$51:$Q$56,MATCH(70,'[1]Traitement outputs (2)'!$A$51:$A$56,0),MATCH(C2864,'[1]Traitement outputs (2)'!$B$51:$Q$51,0))</f>
        <v>-16.864255714989046</v>
      </c>
      <c r="N2864">
        <f>INDEX('[1]Traitement outputs (2)'!$B$34:$Q$38,MATCH(70,'[1]Traitement outputs (2)'!$A$34:$A$38,0),MATCH(C2864,'[1]Traitement outputs (2)'!$B$33:$Q$33,0))</f>
        <v>-183.77989640241771</v>
      </c>
      <c r="O2864">
        <f>INDEX('[1]Traitement outputs (2)'!$B$58:$Q$63,MATCH(70,'[1]Traitement outputs (2)'!$A$58:$A$63,0),MATCH(C2864,'[1]Traitement outputs (2)'!$B$58:$Q$58,0))</f>
        <v>16.864787616041994</v>
      </c>
      <c r="P2864">
        <f>INDEX('[1]Traitement outputs (2)'!$B$41:$Q$45,MATCH(70,'[1]Traitement outputs (2)'!$A$41:$A$45,0),MATCH(C2864,'[1]Traitement outputs (2)'!$B$40:$Q$40,0))</f>
        <v>254.15803075879367</v>
      </c>
      <c r="Q2864">
        <f>IF(K2864&lt;30,INDEX('[1]Traitement outputs (2)'!$B$51:$Q$63,MATCH(70,'[1]Traitement outputs (2)'!$A$51:$A$63,0),MATCH(C2864,'[1]Traitement outputs (2)'!$B$51:$Q$51,0)),INDEX('[1]Traitement outputs (2)'!$B$34:$Q$38,MATCH(70,'[1]Traitement outputs (2)'!$A$34:$A$38,0),MATCH(C2864,'[1]Traitement outputs (2)'!$B$33:$Q$33,0)))</f>
        <v>-183.77989640241771</v>
      </c>
      <c r="R2864">
        <f>IF(K2864&lt;30,INDEX('[1]Traitement outputs (2)'!$B$58:$Q$63,MATCH(70,'[1]Traitement outputs (2)'!$A$58:$A$63,0),MATCH(C2864,'[1]Traitement outputs (2)'!$B$58:$Q$58,0)),INDEX('[1]Traitement outputs (2)'!$B$41:$Q$45,MATCH(70,'[1]Traitement outputs (2)'!$A$41:$A$45,0),MATCH(C2864,'[1]Traitement outputs (2)'!$B$40:$Q$40,0)))</f>
        <v>254.15803075879367</v>
      </c>
      <c r="T2864">
        <f t="shared" si="266"/>
        <v>-21342.138833337085</v>
      </c>
      <c r="U2864">
        <f t="shared" si="267"/>
        <v>29515.067122381799</v>
      </c>
      <c r="X2864">
        <f t="shared" si="268"/>
        <v>0.51606358805306241</v>
      </c>
      <c r="Y2864">
        <f t="shared" si="269"/>
        <v>0.59592021577150611</v>
      </c>
    </row>
    <row r="2865" spans="1:25" x14ac:dyDescent="0.35">
      <c r="A2865" s="1">
        <v>34819.291666666664</v>
      </c>
      <c r="B2865">
        <v>20.079599999999999</v>
      </c>
      <c r="C2865">
        <f>_xlfn.IFNA(HLOOKUP(B2865,'[1]Traitement outputs'!$B$33:$Q$33,1,TRUE),16)</f>
        <v>20</v>
      </c>
      <c r="E2865" s="1">
        <v>34819.291666666664</v>
      </c>
      <c r="F2865">
        <v>21.761900000000001</v>
      </c>
      <c r="G2865">
        <f t="shared" si="264"/>
        <v>22</v>
      </c>
      <c r="I2865" s="1">
        <v>34819.291666666664</v>
      </c>
      <c r="J2865">
        <v>34205.4</v>
      </c>
      <c r="K2865">
        <f t="shared" si="265"/>
        <v>294.5470890941782</v>
      </c>
      <c r="M2865">
        <f>INDEX('[1]Traitement outputs (2)'!$B$51:$Q$56,MATCH(70,'[1]Traitement outputs (2)'!$A$51:$A$56,0),MATCH(C2865,'[1]Traitement outputs (2)'!$B$51:$Q$51,0))</f>
        <v>-16.864255714989046</v>
      </c>
      <c r="N2865">
        <f>INDEX('[1]Traitement outputs (2)'!$B$34:$Q$38,MATCH(70,'[1]Traitement outputs (2)'!$A$34:$A$38,0),MATCH(C2865,'[1]Traitement outputs (2)'!$B$33:$Q$33,0))</f>
        <v>-183.77989640241771</v>
      </c>
      <c r="O2865">
        <f>INDEX('[1]Traitement outputs (2)'!$B$58:$Q$63,MATCH(70,'[1]Traitement outputs (2)'!$A$58:$A$63,0),MATCH(C2865,'[1]Traitement outputs (2)'!$B$58:$Q$58,0))</f>
        <v>16.864787616041994</v>
      </c>
      <c r="P2865">
        <f>INDEX('[1]Traitement outputs (2)'!$B$41:$Q$45,MATCH(70,'[1]Traitement outputs (2)'!$A$41:$A$45,0),MATCH(C2865,'[1]Traitement outputs (2)'!$B$40:$Q$40,0))</f>
        <v>254.15803075879367</v>
      </c>
      <c r="Q2865">
        <f>IF(K2865&lt;30,INDEX('[1]Traitement outputs (2)'!$B$51:$Q$63,MATCH(70,'[1]Traitement outputs (2)'!$A$51:$A$63,0),MATCH(C2865,'[1]Traitement outputs (2)'!$B$51:$Q$51,0)),INDEX('[1]Traitement outputs (2)'!$B$34:$Q$38,MATCH(70,'[1]Traitement outputs (2)'!$A$34:$A$38,0),MATCH(C2865,'[1]Traitement outputs (2)'!$B$33:$Q$33,0)))</f>
        <v>-183.77989640241771</v>
      </c>
      <c r="R2865">
        <f>IF(K2865&lt;30,INDEX('[1]Traitement outputs (2)'!$B$58:$Q$63,MATCH(70,'[1]Traitement outputs (2)'!$A$58:$A$63,0),MATCH(C2865,'[1]Traitement outputs (2)'!$B$58:$Q$58,0)),INDEX('[1]Traitement outputs (2)'!$B$41:$Q$45,MATCH(70,'[1]Traitement outputs (2)'!$A$41:$A$45,0),MATCH(C2865,'[1]Traitement outputs (2)'!$B$40:$Q$40,0)))</f>
        <v>254.15803075879367</v>
      </c>
      <c r="T2865">
        <f t="shared" si="266"/>
        <v>-21342.138833337085</v>
      </c>
      <c r="U2865">
        <f t="shared" si="267"/>
        <v>29515.067122381799</v>
      </c>
      <c r="X2865">
        <f t="shared" si="268"/>
        <v>0.51606358805306241</v>
      </c>
      <c r="Y2865">
        <f t="shared" si="269"/>
        <v>0.59592021577150611</v>
      </c>
    </row>
    <row r="2866" spans="1:25" x14ac:dyDescent="0.35">
      <c r="A2866" s="1">
        <v>34819.333333333336</v>
      </c>
      <c r="B2866">
        <v>21.358000000000001</v>
      </c>
      <c r="C2866">
        <f>_xlfn.IFNA(HLOOKUP(B2866,'[1]Traitement outputs'!$B$33:$Q$33,1,TRUE),16)</f>
        <v>20</v>
      </c>
      <c r="E2866" s="1">
        <v>34819.333333333336</v>
      </c>
      <c r="F2866">
        <v>20.761500000000002</v>
      </c>
      <c r="G2866">
        <f t="shared" si="264"/>
        <v>21</v>
      </c>
      <c r="I2866" s="1">
        <v>34819.333333333336</v>
      </c>
      <c r="J2866">
        <v>39674.800000000003</v>
      </c>
      <c r="K2866">
        <f t="shared" si="265"/>
        <v>341.64479440069994</v>
      </c>
      <c r="M2866">
        <f>INDEX('[1]Traitement outputs (2)'!$B$51:$Q$56,MATCH(70,'[1]Traitement outputs (2)'!$A$51:$A$56,0),MATCH(C2866,'[1]Traitement outputs (2)'!$B$51:$Q$51,0))</f>
        <v>-16.864255714989046</v>
      </c>
      <c r="N2866">
        <f>INDEX('[1]Traitement outputs (2)'!$B$34:$Q$38,MATCH(70,'[1]Traitement outputs (2)'!$A$34:$A$38,0),MATCH(C2866,'[1]Traitement outputs (2)'!$B$33:$Q$33,0))</f>
        <v>-183.77989640241771</v>
      </c>
      <c r="O2866">
        <f>INDEX('[1]Traitement outputs (2)'!$B$58:$Q$63,MATCH(70,'[1]Traitement outputs (2)'!$A$58:$A$63,0),MATCH(C2866,'[1]Traitement outputs (2)'!$B$58:$Q$58,0))</f>
        <v>16.864787616041994</v>
      </c>
      <c r="P2866">
        <f>INDEX('[1]Traitement outputs (2)'!$B$41:$Q$45,MATCH(70,'[1]Traitement outputs (2)'!$A$41:$A$45,0),MATCH(C2866,'[1]Traitement outputs (2)'!$B$40:$Q$40,0))</f>
        <v>254.15803075879367</v>
      </c>
      <c r="Q2866">
        <f>IF(K2866&lt;30,INDEX('[1]Traitement outputs (2)'!$B$51:$Q$63,MATCH(70,'[1]Traitement outputs (2)'!$A$51:$A$63,0),MATCH(C2866,'[1]Traitement outputs (2)'!$B$51:$Q$51,0)),INDEX('[1]Traitement outputs (2)'!$B$34:$Q$38,MATCH(70,'[1]Traitement outputs (2)'!$A$34:$A$38,0),MATCH(C2866,'[1]Traitement outputs (2)'!$B$33:$Q$33,0)))</f>
        <v>-183.77989640241771</v>
      </c>
      <c r="R2866">
        <f>IF(K2866&lt;30,INDEX('[1]Traitement outputs (2)'!$B$58:$Q$63,MATCH(70,'[1]Traitement outputs (2)'!$A$58:$A$63,0),MATCH(C2866,'[1]Traitement outputs (2)'!$B$58:$Q$58,0)),INDEX('[1]Traitement outputs (2)'!$B$41:$Q$45,MATCH(70,'[1]Traitement outputs (2)'!$A$41:$A$45,0),MATCH(C2866,'[1]Traitement outputs (2)'!$B$40:$Q$40,0)))</f>
        <v>254.15803075879367</v>
      </c>
      <c r="T2866">
        <f t="shared" si="266"/>
        <v>-21342.138833337085</v>
      </c>
      <c r="U2866">
        <f t="shared" si="267"/>
        <v>29515.067122381799</v>
      </c>
      <c r="X2866">
        <f t="shared" si="268"/>
        <v>0.51606358805306241</v>
      </c>
      <c r="Y2866">
        <f t="shared" si="269"/>
        <v>0.59592021577150611</v>
      </c>
    </row>
    <row r="2867" spans="1:25" x14ac:dyDescent="0.35">
      <c r="A2867" s="1">
        <v>34819.375</v>
      </c>
      <c r="B2867">
        <v>22.950900000000001</v>
      </c>
      <c r="C2867">
        <f>_xlfn.IFNA(HLOOKUP(B2867,'[1]Traitement outputs'!$B$33:$Q$33,1,TRUE),16)</f>
        <v>22</v>
      </c>
      <c r="E2867" s="1">
        <v>34819.375</v>
      </c>
      <c r="F2867">
        <v>20.394400000000001</v>
      </c>
      <c r="G2867">
        <f t="shared" si="264"/>
        <v>20</v>
      </c>
      <c r="I2867" s="1">
        <v>34819.375</v>
      </c>
      <c r="J2867">
        <v>44724.3</v>
      </c>
      <c r="K2867">
        <f t="shared" si="265"/>
        <v>385.12668692004053</v>
      </c>
      <c r="M2867">
        <f>INDEX('[1]Traitement outputs (2)'!$B$51:$Q$56,MATCH(70,'[1]Traitement outputs (2)'!$A$51:$A$56,0),MATCH(C2867,'[1]Traitement outputs (2)'!$B$51:$Q$51,0))</f>
        <v>-79.342574701900858</v>
      </c>
      <c r="N2867">
        <f>INDEX('[1]Traitement outputs (2)'!$B$34:$Q$38,MATCH(70,'[1]Traitement outputs (2)'!$A$34:$A$38,0),MATCH(C2867,'[1]Traitement outputs (2)'!$B$33:$Q$33,0))</f>
        <v>-237.95145474030227</v>
      </c>
      <c r="O2867">
        <f>INDEX('[1]Traitement outputs (2)'!$B$58:$Q$63,MATCH(70,'[1]Traitement outputs (2)'!$A$58:$A$63,0),MATCH(C2867,'[1]Traitement outputs (2)'!$B$58:$Q$58,0))</f>
        <v>79.34249368302325</v>
      </c>
      <c r="P2867">
        <f>INDEX('[1]Traitement outputs (2)'!$B$41:$Q$45,MATCH(70,'[1]Traitement outputs (2)'!$A$41:$A$45,0),MATCH(C2867,'[1]Traitement outputs (2)'!$B$40:$Q$40,0))</f>
        <v>308.329590329962</v>
      </c>
      <c r="Q2867">
        <f>IF(K2867&lt;30,INDEX('[1]Traitement outputs (2)'!$B$51:$Q$63,MATCH(70,'[1]Traitement outputs (2)'!$A$51:$A$63,0),MATCH(C2867,'[1]Traitement outputs (2)'!$B$51:$Q$51,0)),INDEX('[1]Traitement outputs (2)'!$B$34:$Q$38,MATCH(70,'[1]Traitement outputs (2)'!$A$34:$A$38,0),MATCH(C2867,'[1]Traitement outputs (2)'!$B$33:$Q$33,0)))</f>
        <v>-237.95145474030227</v>
      </c>
      <c r="R2867">
        <f>IF(K2867&lt;30,INDEX('[1]Traitement outputs (2)'!$B$58:$Q$63,MATCH(70,'[1]Traitement outputs (2)'!$A$58:$A$63,0),MATCH(C2867,'[1]Traitement outputs (2)'!$B$58:$Q$58,0)),INDEX('[1]Traitement outputs (2)'!$B$41:$Q$45,MATCH(70,'[1]Traitement outputs (2)'!$A$41:$A$45,0),MATCH(C2867,'[1]Traitement outputs (2)'!$B$40:$Q$40,0)))</f>
        <v>308.329590329962</v>
      </c>
      <c r="T2867">
        <f t="shared" si="266"/>
        <v>-27633.016897245612</v>
      </c>
      <c r="U2867">
        <f t="shared" si="267"/>
        <v>35805.94532951009</v>
      </c>
      <c r="X2867">
        <f t="shared" si="268"/>
        <v>0.66818016507550282</v>
      </c>
      <c r="Y2867">
        <f t="shared" si="269"/>
        <v>0.72293539358017622</v>
      </c>
    </row>
    <row r="2868" spans="1:25" x14ac:dyDescent="0.35">
      <c r="A2868" s="1">
        <v>34819.416666666664</v>
      </c>
      <c r="B2868">
        <v>22.4056</v>
      </c>
      <c r="C2868">
        <f>_xlfn.IFNA(HLOOKUP(B2868,'[1]Traitement outputs'!$B$33:$Q$33,1,TRUE),16)</f>
        <v>22</v>
      </c>
      <c r="E2868" s="1">
        <v>34819.416666666664</v>
      </c>
      <c r="F2868">
        <v>25.363399999999999</v>
      </c>
      <c r="G2868">
        <f t="shared" si="264"/>
        <v>25</v>
      </c>
      <c r="I2868" s="1">
        <v>34819.416666666664</v>
      </c>
      <c r="J2868">
        <v>48164.5</v>
      </c>
      <c r="K2868">
        <f t="shared" si="265"/>
        <v>414.75069061249235</v>
      </c>
      <c r="M2868">
        <f>INDEX('[1]Traitement outputs (2)'!$B$51:$Q$56,MATCH(70,'[1]Traitement outputs (2)'!$A$51:$A$56,0),MATCH(C2868,'[1]Traitement outputs (2)'!$B$51:$Q$51,0))</f>
        <v>-79.342574701900858</v>
      </c>
      <c r="N2868">
        <f>INDEX('[1]Traitement outputs (2)'!$B$34:$Q$38,MATCH(70,'[1]Traitement outputs (2)'!$A$34:$A$38,0),MATCH(C2868,'[1]Traitement outputs (2)'!$B$33:$Q$33,0))</f>
        <v>-237.95145474030227</v>
      </c>
      <c r="O2868">
        <f>INDEX('[1]Traitement outputs (2)'!$B$58:$Q$63,MATCH(70,'[1]Traitement outputs (2)'!$A$58:$A$63,0),MATCH(C2868,'[1]Traitement outputs (2)'!$B$58:$Q$58,0))</f>
        <v>79.34249368302325</v>
      </c>
      <c r="P2868">
        <f>INDEX('[1]Traitement outputs (2)'!$B$41:$Q$45,MATCH(70,'[1]Traitement outputs (2)'!$A$41:$A$45,0),MATCH(C2868,'[1]Traitement outputs (2)'!$B$40:$Q$40,0))</f>
        <v>308.329590329962</v>
      </c>
      <c r="Q2868">
        <f>IF(K2868&lt;30,INDEX('[1]Traitement outputs (2)'!$B$51:$Q$63,MATCH(70,'[1]Traitement outputs (2)'!$A$51:$A$63,0),MATCH(C2868,'[1]Traitement outputs (2)'!$B$51:$Q$51,0)),INDEX('[1]Traitement outputs (2)'!$B$34:$Q$38,MATCH(70,'[1]Traitement outputs (2)'!$A$34:$A$38,0),MATCH(C2868,'[1]Traitement outputs (2)'!$B$33:$Q$33,0)))</f>
        <v>-237.95145474030227</v>
      </c>
      <c r="R2868">
        <f>IF(K2868&lt;30,INDEX('[1]Traitement outputs (2)'!$B$58:$Q$63,MATCH(70,'[1]Traitement outputs (2)'!$A$58:$A$63,0),MATCH(C2868,'[1]Traitement outputs (2)'!$B$58:$Q$58,0)),INDEX('[1]Traitement outputs (2)'!$B$41:$Q$45,MATCH(70,'[1]Traitement outputs (2)'!$A$41:$A$45,0),MATCH(C2868,'[1]Traitement outputs (2)'!$B$40:$Q$40,0)))</f>
        <v>308.329590329962</v>
      </c>
      <c r="T2868">
        <f t="shared" si="266"/>
        <v>-27633.016897245612</v>
      </c>
      <c r="U2868">
        <f t="shared" si="267"/>
        <v>35805.94532951009</v>
      </c>
      <c r="X2868">
        <f t="shared" si="268"/>
        <v>0.66818016507550282</v>
      </c>
      <c r="Y2868">
        <f t="shared" si="269"/>
        <v>0.72293539358017622</v>
      </c>
    </row>
    <row r="2869" spans="1:25" x14ac:dyDescent="0.35">
      <c r="A2869" s="1">
        <v>34819.458333333336</v>
      </c>
      <c r="B2869">
        <v>22.346</v>
      </c>
      <c r="C2869">
        <f>_xlfn.IFNA(HLOOKUP(B2869,'[1]Traitement outputs'!$B$33:$Q$33,1,TRUE),16)</f>
        <v>22</v>
      </c>
      <c r="E2869" s="1">
        <v>34819.458333333336</v>
      </c>
      <c r="F2869">
        <v>28.700800000000001</v>
      </c>
      <c r="G2869">
        <f t="shared" si="264"/>
        <v>29</v>
      </c>
      <c r="I2869" s="1">
        <v>34819.458333333336</v>
      </c>
      <c r="J2869">
        <v>48381.2</v>
      </c>
      <c r="K2869">
        <f t="shared" si="265"/>
        <v>416.6167221223331</v>
      </c>
      <c r="M2869">
        <f>INDEX('[1]Traitement outputs (2)'!$B$51:$Q$56,MATCH(70,'[1]Traitement outputs (2)'!$A$51:$A$56,0),MATCH(C2869,'[1]Traitement outputs (2)'!$B$51:$Q$51,0))</f>
        <v>-79.342574701900858</v>
      </c>
      <c r="N2869">
        <f>INDEX('[1]Traitement outputs (2)'!$B$34:$Q$38,MATCH(70,'[1]Traitement outputs (2)'!$A$34:$A$38,0),MATCH(C2869,'[1]Traitement outputs (2)'!$B$33:$Q$33,0))</f>
        <v>-237.95145474030227</v>
      </c>
      <c r="O2869">
        <f>INDEX('[1]Traitement outputs (2)'!$B$58:$Q$63,MATCH(70,'[1]Traitement outputs (2)'!$A$58:$A$63,0),MATCH(C2869,'[1]Traitement outputs (2)'!$B$58:$Q$58,0))</f>
        <v>79.34249368302325</v>
      </c>
      <c r="P2869">
        <f>INDEX('[1]Traitement outputs (2)'!$B$41:$Q$45,MATCH(70,'[1]Traitement outputs (2)'!$A$41:$A$45,0),MATCH(C2869,'[1]Traitement outputs (2)'!$B$40:$Q$40,0))</f>
        <v>308.329590329962</v>
      </c>
      <c r="Q2869">
        <f>IF(K2869&lt;30,INDEX('[1]Traitement outputs (2)'!$B$51:$Q$63,MATCH(70,'[1]Traitement outputs (2)'!$A$51:$A$63,0),MATCH(C2869,'[1]Traitement outputs (2)'!$B$51:$Q$51,0)),INDEX('[1]Traitement outputs (2)'!$B$34:$Q$38,MATCH(70,'[1]Traitement outputs (2)'!$A$34:$A$38,0),MATCH(C2869,'[1]Traitement outputs (2)'!$B$33:$Q$33,0)))</f>
        <v>-237.95145474030227</v>
      </c>
      <c r="R2869">
        <f>IF(K2869&lt;30,INDEX('[1]Traitement outputs (2)'!$B$58:$Q$63,MATCH(70,'[1]Traitement outputs (2)'!$A$58:$A$63,0),MATCH(C2869,'[1]Traitement outputs (2)'!$B$58:$Q$58,0)),INDEX('[1]Traitement outputs (2)'!$B$41:$Q$45,MATCH(70,'[1]Traitement outputs (2)'!$A$41:$A$45,0),MATCH(C2869,'[1]Traitement outputs (2)'!$B$40:$Q$40,0)))</f>
        <v>308.329590329962</v>
      </c>
      <c r="T2869">
        <f t="shared" si="266"/>
        <v>-27633.016897245612</v>
      </c>
      <c r="U2869">
        <f t="shared" si="267"/>
        <v>35805.94532951009</v>
      </c>
      <c r="X2869">
        <f t="shared" si="268"/>
        <v>0.66818016507550282</v>
      </c>
      <c r="Y2869">
        <f t="shared" si="269"/>
        <v>0.72293539358017622</v>
      </c>
    </row>
    <row r="2870" spans="1:25" x14ac:dyDescent="0.35">
      <c r="A2870" s="1">
        <v>34819.5</v>
      </c>
      <c r="B2870">
        <v>22.322800000000001</v>
      </c>
      <c r="C2870">
        <f>_xlfn.IFNA(HLOOKUP(B2870,'[1]Traitement outputs'!$B$33:$Q$33,1,TRUE),16)</f>
        <v>22</v>
      </c>
      <c r="E2870" s="1">
        <v>34819.5</v>
      </c>
      <c r="F2870">
        <v>28.6295</v>
      </c>
      <c r="G2870">
        <f t="shared" si="264"/>
        <v>29</v>
      </c>
      <c r="I2870" s="1">
        <v>34819.5</v>
      </c>
      <c r="J2870">
        <v>46203.7</v>
      </c>
      <c r="K2870">
        <f t="shared" si="265"/>
        <v>397.86599017642476</v>
      </c>
      <c r="M2870">
        <f>INDEX('[1]Traitement outputs (2)'!$B$51:$Q$56,MATCH(70,'[1]Traitement outputs (2)'!$A$51:$A$56,0),MATCH(C2870,'[1]Traitement outputs (2)'!$B$51:$Q$51,0))</f>
        <v>-79.342574701900858</v>
      </c>
      <c r="N2870">
        <f>INDEX('[1]Traitement outputs (2)'!$B$34:$Q$38,MATCH(70,'[1]Traitement outputs (2)'!$A$34:$A$38,0),MATCH(C2870,'[1]Traitement outputs (2)'!$B$33:$Q$33,0))</f>
        <v>-237.95145474030227</v>
      </c>
      <c r="O2870">
        <f>INDEX('[1]Traitement outputs (2)'!$B$58:$Q$63,MATCH(70,'[1]Traitement outputs (2)'!$A$58:$A$63,0),MATCH(C2870,'[1]Traitement outputs (2)'!$B$58:$Q$58,0))</f>
        <v>79.34249368302325</v>
      </c>
      <c r="P2870">
        <f>INDEX('[1]Traitement outputs (2)'!$B$41:$Q$45,MATCH(70,'[1]Traitement outputs (2)'!$A$41:$A$45,0),MATCH(C2870,'[1]Traitement outputs (2)'!$B$40:$Q$40,0))</f>
        <v>308.329590329962</v>
      </c>
      <c r="Q2870">
        <f>IF(K2870&lt;30,INDEX('[1]Traitement outputs (2)'!$B$51:$Q$63,MATCH(70,'[1]Traitement outputs (2)'!$A$51:$A$63,0),MATCH(C2870,'[1]Traitement outputs (2)'!$B$51:$Q$51,0)),INDEX('[1]Traitement outputs (2)'!$B$34:$Q$38,MATCH(70,'[1]Traitement outputs (2)'!$A$34:$A$38,0),MATCH(C2870,'[1]Traitement outputs (2)'!$B$33:$Q$33,0)))</f>
        <v>-237.95145474030227</v>
      </c>
      <c r="R2870">
        <f>IF(K2870&lt;30,INDEX('[1]Traitement outputs (2)'!$B$58:$Q$63,MATCH(70,'[1]Traitement outputs (2)'!$A$58:$A$63,0),MATCH(C2870,'[1]Traitement outputs (2)'!$B$58:$Q$58,0)),INDEX('[1]Traitement outputs (2)'!$B$41:$Q$45,MATCH(70,'[1]Traitement outputs (2)'!$A$41:$A$45,0),MATCH(C2870,'[1]Traitement outputs (2)'!$B$40:$Q$40,0)))</f>
        <v>308.329590329962</v>
      </c>
      <c r="T2870">
        <f t="shared" si="266"/>
        <v>-27633.016897245612</v>
      </c>
      <c r="U2870">
        <f t="shared" si="267"/>
        <v>35805.94532951009</v>
      </c>
      <c r="X2870">
        <f t="shared" si="268"/>
        <v>0.66818016507550282</v>
      </c>
      <c r="Y2870">
        <f t="shared" si="269"/>
        <v>0.72293539358017622</v>
      </c>
    </row>
    <row r="2871" spans="1:25" x14ac:dyDescent="0.35">
      <c r="A2871" s="1">
        <v>34819.541666666664</v>
      </c>
      <c r="B2871">
        <v>22.533999999999999</v>
      </c>
      <c r="C2871">
        <f>_xlfn.IFNA(HLOOKUP(B2871,'[1]Traitement outputs'!$B$33:$Q$33,1,TRUE),16)</f>
        <v>22</v>
      </c>
      <c r="E2871" s="1">
        <v>34819.541666666664</v>
      </c>
      <c r="F2871">
        <v>24.800999999999998</v>
      </c>
      <c r="G2871">
        <f t="shared" si="264"/>
        <v>25</v>
      </c>
      <c r="I2871" s="1">
        <v>34819.541666666664</v>
      </c>
      <c r="J2871">
        <v>43395.3</v>
      </c>
      <c r="K2871">
        <f t="shared" si="265"/>
        <v>373.68249736499479</v>
      </c>
      <c r="M2871">
        <f>INDEX('[1]Traitement outputs (2)'!$B$51:$Q$56,MATCH(70,'[1]Traitement outputs (2)'!$A$51:$A$56,0),MATCH(C2871,'[1]Traitement outputs (2)'!$B$51:$Q$51,0))</f>
        <v>-79.342574701900858</v>
      </c>
      <c r="N2871">
        <f>INDEX('[1]Traitement outputs (2)'!$B$34:$Q$38,MATCH(70,'[1]Traitement outputs (2)'!$A$34:$A$38,0),MATCH(C2871,'[1]Traitement outputs (2)'!$B$33:$Q$33,0))</f>
        <v>-237.95145474030227</v>
      </c>
      <c r="O2871">
        <f>INDEX('[1]Traitement outputs (2)'!$B$58:$Q$63,MATCH(70,'[1]Traitement outputs (2)'!$A$58:$A$63,0),MATCH(C2871,'[1]Traitement outputs (2)'!$B$58:$Q$58,0))</f>
        <v>79.34249368302325</v>
      </c>
      <c r="P2871">
        <f>INDEX('[1]Traitement outputs (2)'!$B$41:$Q$45,MATCH(70,'[1]Traitement outputs (2)'!$A$41:$A$45,0),MATCH(C2871,'[1]Traitement outputs (2)'!$B$40:$Q$40,0))</f>
        <v>308.329590329962</v>
      </c>
      <c r="Q2871">
        <f>IF(K2871&lt;30,INDEX('[1]Traitement outputs (2)'!$B$51:$Q$63,MATCH(70,'[1]Traitement outputs (2)'!$A$51:$A$63,0),MATCH(C2871,'[1]Traitement outputs (2)'!$B$51:$Q$51,0)),INDEX('[1]Traitement outputs (2)'!$B$34:$Q$38,MATCH(70,'[1]Traitement outputs (2)'!$A$34:$A$38,0),MATCH(C2871,'[1]Traitement outputs (2)'!$B$33:$Q$33,0)))</f>
        <v>-237.95145474030227</v>
      </c>
      <c r="R2871">
        <f>IF(K2871&lt;30,INDEX('[1]Traitement outputs (2)'!$B$58:$Q$63,MATCH(70,'[1]Traitement outputs (2)'!$A$58:$A$63,0),MATCH(C2871,'[1]Traitement outputs (2)'!$B$58:$Q$58,0)),INDEX('[1]Traitement outputs (2)'!$B$41:$Q$45,MATCH(70,'[1]Traitement outputs (2)'!$A$41:$A$45,0),MATCH(C2871,'[1]Traitement outputs (2)'!$B$40:$Q$40,0)))</f>
        <v>308.329590329962</v>
      </c>
      <c r="T2871">
        <f t="shared" si="266"/>
        <v>-27633.016897245612</v>
      </c>
      <c r="U2871">
        <f t="shared" si="267"/>
        <v>35805.94532951009</v>
      </c>
      <c r="X2871">
        <f t="shared" si="268"/>
        <v>0.66818016507550282</v>
      </c>
      <c r="Y2871">
        <f t="shared" si="269"/>
        <v>0.72293539358017622</v>
      </c>
    </row>
    <row r="2872" spans="1:25" x14ac:dyDescent="0.35">
      <c r="A2872" s="1">
        <v>34819.583333333336</v>
      </c>
      <c r="B2872">
        <v>23.607800000000001</v>
      </c>
      <c r="C2872">
        <f>_xlfn.IFNA(HLOOKUP(B2872,'[1]Traitement outputs'!$B$33:$Q$33,1,TRUE),16)</f>
        <v>22</v>
      </c>
      <c r="E2872" s="1">
        <v>34819.583333333336</v>
      </c>
      <c r="F2872">
        <v>21.368600000000001</v>
      </c>
      <c r="G2872">
        <f t="shared" si="264"/>
        <v>21</v>
      </c>
      <c r="I2872" s="1">
        <v>34819.583333333336</v>
      </c>
      <c r="J2872">
        <v>39993.699999999997</v>
      </c>
      <c r="K2872">
        <f t="shared" si="265"/>
        <v>344.39088322621086</v>
      </c>
      <c r="M2872">
        <f>INDEX('[1]Traitement outputs (2)'!$B$51:$Q$56,MATCH(70,'[1]Traitement outputs (2)'!$A$51:$A$56,0),MATCH(C2872,'[1]Traitement outputs (2)'!$B$51:$Q$51,0))</f>
        <v>-79.342574701900858</v>
      </c>
      <c r="N2872">
        <f>INDEX('[1]Traitement outputs (2)'!$B$34:$Q$38,MATCH(70,'[1]Traitement outputs (2)'!$A$34:$A$38,0),MATCH(C2872,'[1]Traitement outputs (2)'!$B$33:$Q$33,0))</f>
        <v>-237.95145474030227</v>
      </c>
      <c r="O2872">
        <f>INDEX('[1]Traitement outputs (2)'!$B$58:$Q$63,MATCH(70,'[1]Traitement outputs (2)'!$A$58:$A$63,0),MATCH(C2872,'[1]Traitement outputs (2)'!$B$58:$Q$58,0))</f>
        <v>79.34249368302325</v>
      </c>
      <c r="P2872">
        <f>INDEX('[1]Traitement outputs (2)'!$B$41:$Q$45,MATCH(70,'[1]Traitement outputs (2)'!$A$41:$A$45,0),MATCH(C2872,'[1]Traitement outputs (2)'!$B$40:$Q$40,0))</f>
        <v>308.329590329962</v>
      </c>
      <c r="Q2872">
        <f>IF(K2872&lt;30,INDEX('[1]Traitement outputs (2)'!$B$51:$Q$63,MATCH(70,'[1]Traitement outputs (2)'!$A$51:$A$63,0),MATCH(C2872,'[1]Traitement outputs (2)'!$B$51:$Q$51,0)),INDEX('[1]Traitement outputs (2)'!$B$34:$Q$38,MATCH(70,'[1]Traitement outputs (2)'!$A$34:$A$38,0),MATCH(C2872,'[1]Traitement outputs (2)'!$B$33:$Q$33,0)))</f>
        <v>-237.95145474030227</v>
      </c>
      <c r="R2872">
        <f>IF(K2872&lt;30,INDEX('[1]Traitement outputs (2)'!$B$58:$Q$63,MATCH(70,'[1]Traitement outputs (2)'!$A$58:$A$63,0),MATCH(C2872,'[1]Traitement outputs (2)'!$B$58:$Q$58,0)),INDEX('[1]Traitement outputs (2)'!$B$41:$Q$45,MATCH(70,'[1]Traitement outputs (2)'!$A$41:$A$45,0),MATCH(C2872,'[1]Traitement outputs (2)'!$B$40:$Q$40,0)))</f>
        <v>308.329590329962</v>
      </c>
      <c r="T2872">
        <f t="shared" si="266"/>
        <v>-27633.016897245612</v>
      </c>
      <c r="U2872">
        <f t="shared" si="267"/>
        <v>35805.94532951009</v>
      </c>
      <c r="X2872">
        <f t="shared" si="268"/>
        <v>0.66818016507550282</v>
      </c>
      <c r="Y2872">
        <f t="shared" si="269"/>
        <v>0.72293539358017622</v>
      </c>
    </row>
    <row r="2873" spans="1:25" x14ac:dyDescent="0.35">
      <c r="A2873" s="1">
        <v>34819.625</v>
      </c>
      <c r="B2873">
        <v>22.133800000000001</v>
      </c>
      <c r="C2873">
        <f>_xlfn.IFNA(HLOOKUP(B2873,'[1]Traitement outputs'!$B$33:$Q$33,1,TRUE),16)</f>
        <v>22</v>
      </c>
      <c r="E2873" s="1">
        <v>34819.625</v>
      </c>
      <c r="F2873">
        <v>22.750599999999999</v>
      </c>
      <c r="G2873">
        <f t="shared" si="264"/>
        <v>23</v>
      </c>
      <c r="I2873" s="1">
        <v>34819.625</v>
      </c>
      <c r="J2873">
        <v>35704.9</v>
      </c>
      <c r="K2873">
        <f t="shared" si="265"/>
        <v>307.45947603006317</v>
      </c>
      <c r="M2873">
        <f>INDEX('[1]Traitement outputs (2)'!$B$51:$Q$56,MATCH(70,'[1]Traitement outputs (2)'!$A$51:$A$56,0),MATCH(C2873,'[1]Traitement outputs (2)'!$B$51:$Q$51,0))</f>
        <v>-79.342574701900858</v>
      </c>
      <c r="N2873">
        <f>INDEX('[1]Traitement outputs (2)'!$B$34:$Q$38,MATCH(70,'[1]Traitement outputs (2)'!$A$34:$A$38,0),MATCH(C2873,'[1]Traitement outputs (2)'!$B$33:$Q$33,0))</f>
        <v>-237.95145474030227</v>
      </c>
      <c r="O2873">
        <f>INDEX('[1]Traitement outputs (2)'!$B$58:$Q$63,MATCH(70,'[1]Traitement outputs (2)'!$A$58:$A$63,0),MATCH(C2873,'[1]Traitement outputs (2)'!$B$58:$Q$58,0))</f>
        <v>79.34249368302325</v>
      </c>
      <c r="P2873">
        <f>INDEX('[1]Traitement outputs (2)'!$B$41:$Q$45,MATCH(70,'[1]Traitement outputs (2)'!$A$41:$A$45,0),MATCH(C2873,'[1]Traitement outputs (2)'!$B$40:$Q$40,0))</f>
        <v>308.329590329962</v>
      </c>
      <c r="Q2873">
        <f>IF(K2873&lt;30,INDEX('[1]Traitement outputs (2)'!$B$51:$Q$63,MATCH(70,'[1]Traitement outputs (2)'!$A$51:$A$63,0),MATCH(C2873,'[1]Traitement outputs (2)'!$B$51:$Q$51,0)),INDEX('[1]Traitement outputs (2)'!$B$34:$Q$38,MATCH(70,'[1]Traitement outputs (2)'!$A$34:$A$38,0),MATCH(C2873,'[1]Traitement outputs (2)'!$B$33:$Q$33,0)))</f>
        <v>-237.95145474030227</v>
      </c>
      <c r="R2873">
        <f>IF(K2873&lt;30,INDEX('[1]Traitement outputs (2)'!$B$58:$Q$63,MATCH(70,'[1]Traitement outputs (2)'!$A$58:$A$63,0),MATCH(C2873,'[1]Traitement outputs (2)'!$B$58:$Q$58,0)),INDEX('[1]Traitement outputs (2)'!$B$41:$Q$45,MATCH(70,'[1]Traitement outputs (2)'!$A$41:$A$45,0),MATCH(C2873,'[1]Traitement outputs (2)'!$B$40:$Q$40,0)))</f>
        <v>308.329590329962</v>
      </c>
      <c r="T2873">
        <f t="shared" si="266"/>
        <v>-27633.016897245612</v>
      </c>
      <c r="U2873">
        <f t="shared" si="267"/>
        <v>35805.94532951009</v>
      </c>
      <c r="X2873">
        <f t="shared" si="268"/>
        <v>0.66818016507550282</v>
      </c>
      <c r="Y2873">
        <f t="shared" si="269"/>
        <v>0.72293539358017622</v>
      </c>
    </row>
    <row r="2874" spans="1:25" x14ac:dyDescent="0.35">
      <c r="A2874" s="1">
        <v>34819.666666666664</v>
      </c>
      <c r="B2874">
        <v>20.569400000000002</v>
      </c>
      <c r="C2874">
        <f>_xlfn.IFNA(HLOOKUP(B2874,'[1]Traitement outputs'!$B$33:$Q$33,1,TRUE),16)</f>
        <v>20</v>
      </c>
      <c r="E2874" s="1">
        <v>34819.666666666664</v>
      </c>
      <c r="F2874">
        <v>23.5061</v>
      </c>
      <c r="G2874">
        <f t="shared" si="264"/>
        <v>24</v>
      </c>
      <c r="I2874" s="1">
        <v>34819.666666666664</v>
      </c>
      <c r="J2874">
        <v>30997.7</v>
      </c>
      <c r="K2874">
        <f t="shared" si="265"/>
        <v>266.92517273923437</v>
      </c>
      <c r="M2874">
        <f>INDEX('[1]Traitement outputs (2)'!$B$51:$Q$56,MATCH(70,'[1]Traitement outputs (2)'!$A$51:$A$56,0),MATCH(C2874,'[1]Traitement outputs (2)'!$B$51:$Q$51,0))</f>
        <v>-16.864255714989046</v>
      </c>
      <c r="N2874">
        <f>INDEX('[1]Traitement outputs (2)'!$B$34:$Q$38,MATCH(70,'[1]Traitement outputs (2)'!$A$34:$A$38,0),MATCH(C2874,'[1]Traitement outputs (2)'!$B$33:$Q$33,0))</f>
        <v>-183.77989640241771</v>
      </c>
      <c r="O2874">
        <f>INDEX('[1]Traitement outputs (2)'!$B$58:$Q$63,MATCH(70,'[1]Traitement outputs (2)'!$A$58:$A$63,0),MATCH(C2874,'[1]Traitement outputs (2)'!$B$58:$Q$58,0))</f>
        <v>16.864787616041994</v>
      </c>
      <c r="P2874">
        <f>INDEX('[1]Traitement outputs (2)'!$B$41:$Q$45,MATCH(70,'[1]Traitement outputs (2)'!$A$41:$A$45,0),MATCH(C2874,'[1]Traitement outputs (2)'!$B$40:$Q$40,0))</f>
        <v>254.15803075879367</v>
      </c>
      <c r="Q2874">
        <f>IF(K2874&lt;30,INDEX('[1]Traitement outputs (2)'!$B$51:$Q$63,MATCH(70,'[1]Traitement outputs (2)'!$A$51:$A$63,0),MATCH(C2874,'[1]Traitement outputs (2)'!$B$51:$Q$51,0)),INDEX('[1]Traitement outputs (2)'!$B$34:$Q$38,MATCH(70,'[1]Traitement outputs (2)'!$A$34:$A$38,0),MATCH(C2874,'[1]Traitement outputs (2)'!$B$33:$Q$33,0)))</f>
        <v>-183.77989640241771</v>
      </c>
      <c r="R2874">
        <f>IF(K2874&lt;30,INDEX('[1]Traitement outputs (2)'!$B$58:$Q$63,MATCH(70,'[1]Traitement outputs (2)'!$A$58:$A$63,0),MATCH(C2874,'[1]Traitement outputs (2)'!$B$58:$Q$58,0)),INDEX('[1]Traitement outputs (2)'!$B$41:$Q$45,MATCH(70,'[1]Traitement outputs (2)'!$A$41:$A$45,0),MATCH(C2874,'[1]Traitement outputs (2)'!$B$40:$Q$40,0)))</f>
        <v>254.15803075879367</v>
      </c>
      <c r="T2874">
        <f t="shared" si="266"/>
        <v>-21342.138833337085</v>
      </c>
      <c r="U2874">
        <f t="shared" si="267"/>
        <v>29515.067122381799</v>
      </c>
      <c r="X2874">
        <f t="shared" si="268"/>
        <v>0.51606358805306241</v>
      </c>
      <c r="Y2874">
        <f t="shared" si="269"/>
        <v>0.59592021577150611</v>
      </c>
    </row>
    <row r="2875" spans="1:25" x14ac:dyDescent="0.35">
      <c r="A2875" s="1">
        <v>34819.708333333336</v>
      </c>
      <c r="B2875">
        <v>20.006699999999999</v>
      </c>
      <c r="C2875">
        <f>_xlfn.IFNA(HLOOKUP(B2875,'[1]Traitement outputs'!$B$33:$Q$33,1,TRUE),16)</f>
        <v>20</v>
      </c>
      <c r="E2875" s="1">
        <v>34819.708333333336</v>
      </c>
      <c r="F2875">
        <v>23.310300000000002</v>
      </c>
      <c r="G2875">
        <f t="shared" si="264"/>
        <v>23</v>
      </c>
      <c r="I2875" s="1">
        <v>34819.708333333336</v>
      </c>
      <c r="J2875">
        <v>20356.2</v>
      </c>
      <c r="K2875">
        <f t="shared" si="265"/>
        <v>175.28985057970118</v>
      </c>
      <c r="M2875">
        <f>INDEX('[1]Traitement outputs (2)'!$B$51:$Q$56,MATCH(70,'[1]Traitement outputs (2)'!$A$51:$A$56,0),MATCH(C2875,'[1]Traitement outputs (2)'!$B$51:$Q$51,0))</f>
        <v>-16.864255714989046</v>
      </c>
      <c r="N2875">
        <f>INDEX('[1]Traitement outputs (2)'!$B$34:$Q$38,MATCH(70,'[1]Traitement outputs (2)'!$A$34:$A$38,0),MATCH(C2875,'[1]Traitement outputs (2)'!$B$33:$Q$33,0))</f>
        <v>-183.77989640241771</v>
      </c>
      <c r="O2875">
        <f>INDEX('[1]Traitement outputs (2)'!$B$58:$Q$63,MATCH(70,'[1]Traitement outputs (2)'!$A$58:$A$63,0),MATCH(C2875,'[1]Traitement outputs (2)'!$B$58:$Q$58,0))</f>
        <v>16.864787616041994</v>
      </c>
      <c r="P2875">
        <f>INDEX('[1]Traitement outputs (2)'!$B$41:$Q$45,MATCH(70,'[1]Traitement outputs (2)'!$A$41:$A$45,0),MATCH(C2875,'[1]Traitement outputs (2)'!$B$40:$Q$40,0))</f>
        <v>254.15803075879367</v>
      </c>
      <c r="Q2875">
        <f>IF(K2875&lt;30,INDEX('[1]Traitement outputs (2)'!$B$51:$Q$63,MATCH(70,'[1]Traitement outputs (2)'!$A$51:$A$63,0),MATCH(C2875,'[1]Traitement outputs (2)'!$B$51:$Q$51,0)),INDEX('[1]Traitement outputs (2)'!$B$34:$Q$38,MATCH(70,'[1]Traitement outputs (2)'!$A$34:$A$38,0),MATCH(C2875,'[1]Traitement outputs (2)'!$B$33:$Q$33,0)))</f>
        <v>-183.77989640241771</v>
      </c>
      <c r="R2875">
        <f>IF(K2875&lt;30,INDEX('[1]Traitement outputs (2)'!$B$58:$Q$63,MATCH(70,'[1]Traitement outputs (2)'!$A$58:$A$63,0),MATCH(C2875,'[1]Traitement outputs (2)'!$B$58:$Q$58,0)),INDEX('[1]Traitement outputs (2)'!$B$41:$Q$45,MATCH(70,'[1]Traitement outputs (2)'!$A$41:$A$45,0),MATCH(C2875,'[1]Traitement outputs (2)'!$B$40:$Q$40,0)))</f>
        <v>254.15803075879367</v>
      </c>
      <c r="T2875">
        <f t="shared" si="266"/>
        <v>-21342.138833337085</v>
      </c>
      <c r="U2875">
        <f t="shared" si="267"/>
        <v>29515.067122381799</v>
      </c>
      <c r="X2875">
        <f t="shared" si="268"/>
        <v>0.51606358805306241</v>
      </c>
      <c r="Y2875">
        <f t="shared" si="269"/>
        <v>0.59592021577150611</v>
      </c>
    </row>
    <row r="2876" spans="1:25" x14ac:dyDescent="0.35">
      <c r="A2876" s="1">
        <v>34819.75</v>
      </c>
      <c r="B2876">
        <v>20.000399999999999</v>
      </c>
      <c r="C2876">
        <f>_xlfn.IFNA(HLOOKUP(B2876,'[1]Traitement outputs'!$B$33:$Q$33,1,TRUE),16)</f>
        <v>20</v>
      </c>
      <c r="E2876" s="1">
        <v>34819.75</v>
      </c>
      <c r="F2876">
        <v>23.025300000000001</v>
      </c>
      <c r="G2876">
        <f t="shared" si="264"/>
        <v>23</v>
      </c>
      <c r="I2876" s="1">
        <v>34819.75</v>
      </c>
      <c r="J2876">
        <v>4882.6400000000003</v>
      </c>
      <c r="K2876">
        <f t="shared" si="265"/>
        <v>42.045039645634851</v>
      </c>
      <c r="M2876">
        <f>INDEX('[1]Traitement outputs (2)'!$B$51:$Q$56,MATCH(70,'[1]Traitement outputs (2)'!$A$51:$A$56,0),MATCH(C2876,'[1]Traitement outputs (2)'!$B$51:$Q$51,0))</f>
        <v>-16.864255714989046</v>
      </c>
      <c r="N2876">
        <f>INDEX('[1]Traitement outputs (2)'!$B$34:$Q$38,MATCH(70,'[1]Traitement outputs (2)'!$A$34:$A$38,0),MATCH(C2876,'[1]Traitement outputs (2)'!$B$33:$Q$33,0))</f>
        <v>-183.77989640241771</v>
      </c>
      <c r="O2876">
        <f>INDEX('[1]Traitement outputs (2)'!$B$58:$Q$63,MATCH(70,'[1]Traitement outputs (2)'!$A$58:$A$63,0),MATCH(C2876,'[1]Traitement outputs (2)'!$B$58:$Q$58,0))</f>
        <v>16.864787616041994</v>
      </c>
      <c r="P2876">
        <f>INDEX('[1]Traitement outputs (2)'!$B$41:$Q$45,MATCH(70,'[1]Traitement outputs (2)'!$A$41:$A$45,0),MATCH(C2876,'[1]Traitement outputs (2)'!$B$40:$Q$40,0))</f>
        <v>254.15803075879367</v>
      </c>
      <c r="Q2876">
        <f>IF(K2876&lt;30,INDEX('[1]Traitement outputs (2)'!$B$51:$Q$63,MATCH(70,'[1]Traitement outputs (2)'!$A$51:$A$63,0),MATCH(C2876,'[1]Traitement outputs (2)'!$B$51:$Q$51,0)),INDEX('[1]Traitement outputs (2)'!$B$34:$Q$38,MATCH(70,'[1]Traitement outputs (2)'!$A$34:$A$38,0),MATCH(C2876,'[1]Traitement outputs (2)'!$B$33:$Q$33,0)))</f>
        <v>-183.77989640241771</v>
      </c>
      <c r="R2876">
        <f>IF(K2876&lt;30,INDEX('[1]Traitement outputs (2)'!$B$58:$Q$63,MATCH(70,'[1]Traitement outputs (2)'!$A$58:$A$63,0),MATCH(C2876,'[1]Traitement outputs (2)'!$B$58:$Q$58,0)),INDEX('[1]Traitement outputs (2)'!$B$41:$Q$45,MATCH(70,'[1]Traitement outputs (2)'!$A$41:$A$45,0),MATCH(C2876,'[1]Traitement outputs (2)'!$B$40:$Q$40,0)))</f>
        <v>254.15803075879367</v>
      </c>
      <c r="T2876">
        <f t="shared" si="266"/>
        <v>-21342.138833337085</v>
      </c>
      <c r="U2876">
        <f t="shared" si="267"/>
        <v>29515.067122381799</v>
      </c>
      <c r="X2876">
        <f t="shared" si="268"/>
        <v>0.51606358805306241</v>
      </c>
      <c r="Y2876">
        <f t="shared" si="269"/>
        <v>0.59592021577150611</v>
      </c>
    </row>
    <row r="2877" spans="1:25" x14ac:dyDescent="0.35">
      <c r="A2877" s="1">
        <v>34819.791666666664</v>
      </c>
      <c r="B2877">
        <v>20.000399999999999</v>
      </c>
      <c r="C2877">
        <f>_xlfn.IFNA(HLOOKUP(B2877,'[1]Traitement outputs'!$B$33:$Q$33,1,TRUE),16)</f>
        <v>20</v>
      </c>
      <c r="E2877" s="1">
        <v>34819.791666666664</v>
      </c>
      <c r="F2877">
        <v>22.871600000000001</v>
      </c>
      <c r="G2877">
        <f t="shared" si="264"/>
        <v>23</v>
      </c>
      <c r="I2877" s="1">
        <v>34819.791666666664</v>
      </c>
      <c r="J2877">
        <v>0</v>
      </c>
      <c r="K2877">
        <f t="shared" si="265"/>
        <v>0</v>
      </c>
      <c r="M2877">
        <f>INDEX('[1]Traitement outputs (2)'!$B$51:$Q$56,MATCH(70,'[1]Traitement outputs (2)'!$A$51:$A$56,0),MATCH(C2877,'[1]Traitement outputs (2)'!$B$51:$Q$51,0))</f>
        <v>-16.864255714989046</v>
      </c>
      <c r="N2877">
        <f>INDEX('[1]Traitement outputs (2)'!$B$34:$Q$38,MATCH(70,'[1]Traitement outputs (2)'!$A$34:$A$38,0),MATCH(C2877,'[1]Traitement outputs (2)'!$B$33:$Q$33,0))</f>
        <v>-183.77989640241771</v>
      </c>
      <c r="O2877">
        <f>INDEX('[1]Traitement outputs (2)'!$B$58:$Q$63,MATCH(70,'[1]Traitement outputs (2)'!$A$58:$A$63,0),MATCH(C2877,'[1]Traitement outputs (2)'!$B$58:$Q$58,0))</f>
        <v>16.864787616041994</v>
      </c>
      <c r="P2877">
        <f>INDEX('[1]Traitement outputs (2)'!$B$41:$Q$45,MATCH(70,'[1]Traitement outputs (2)'!$A$41:$A$45,0),MATCH(C2877,'[1]Traitement outputs (2)'!$B$40:$Q$40,0))</f>
        <v>254.15803075879367</v>
      </c>
      <c r="Q2877">
        <f>IF(K2877&lt;30,INDEX('[1]Traitement outputs (2)'!$B$51:$Q$63,MATCH(70,'[1]Traitement outputs (2)'!$A$51:$A$63,0),MATCH(C2877,'[1]Traitement outputs (2)'!$B$51:$Q$51,0)),INDEX('[1]Traitement outputs (2)'!$B$34:$Q$38,MATCH(70,'[1]Traitement outputs (2)'!$A$34:$A$38,0),MATCH(C2877,'[1]Traitement outputs (2)'!$B$33:$Q$33,0)))</f>
        <v>-16.864255714989046</v>
      </c>
      <c r="R2877">
        <f>IF(K2877&lt;30,INDEX('[1]Traitement outputs (2)'!$B$58:$Q$63,MATCH(70,'[1]Traitement outputs (2)'!$A$58:$A$63,0),MATCH(C2877,'[1]Traitement outputs (2)'!$B$58:$Q$58,0)),INDEX('[1]Traitement outputs (2)'!$B$41:$Q$45,MATCH(70,'[1]Traitement outputs (2)'!$A$41:$A$45,0),MATCH(C2877,'[1]Traitement outputs (2)'!$B$40:$Q$40,0)))</f>
        <v>16.864787616041994</v>
      </c>
      <c r="T2877">
        <f t="shared" si="266"/>
        <v>-1958.42577907482</v>
      </c>
      <c r="U2877">
        <f t="shared" si="267"/>
        <v>1958.4875481058175</v>
      </c>
      <c r="X2877">
        <f t="shared" si="268"/>
        <v>4.735571455032727E-2</v>
      </c>
      <c r="Y2877">
        <f t="shared" si="269"/>
        <v>3.954259420836595E-2</v>
      </c>
    </row>
    <row r="2878" spans="1:25" x14ac:dyDescent="0.35">
      <c r="A2878" s="1">
        <v>34819.833333333336</v>
      </c>
      <c r="B2878">
        <v>20.000399999999999</v>
      </c>
      <c r="C2878">
        <f>_xlfn.IFNA(HLOOKUP(B2878,'[1]Traitement outputs'!$B$33:$Q$33,1,TRUE),16)</f>
        <v>20</v>
      </c>
      <c r="E2878" s="1">
        <v>34819.833333333336</v>
      </c>
      <c r="F2878">
        <v>22.795100000000001</v>
      </c>
      <c r="G2878">
        <f t="shared" si="264"/>
        <v>23</v>
      </c>
      <c r="I2878" s="1">
        <v>34819.833333333336</v>
      </c>
      <c r="J2878">
        <v>0</v>
      </c>
      <c r="K2878">
        <f t="shared" si="265"/>
        <v>0</v>
      </c>
      <c r="M2878">
        <f>INDEX('[1]Traitement outputs (2)'!$B$51:$Q$56,MATCH(70,'[1]Traitement outputs (2)'!$A$51:$A$56,0),MATCH(C2878,'[1]Traitement outputs (2)'!$B$51:$Q$51,0))</f>
        <v>-16.864255714989046</v>
      </c>
      <c r="N2878">
        <f>INDEX('[1]Traitement outputs (2)'!$B$34:$Q$38,MATCH(70,'[1]Traitement outputs (2)'!$A$34:$A$38,0),MATCH(C2878,'[1]Traitement outputs (2)'!$B$33:$Q$33,0))</f>
        <v>-183.77989640241771</v>
      </c>
      <c r="O2878">
        <f>INDEX('[1]Traitement outputs (2)'!$B$58:$Q$63,MATCH(70,'[1]Traitement outputs (2)'!$A$58:$A$63,0),MATCH(C2878,'[1]Traitement outputs (2)'!$B$58:$Q$58,0))</f>
        <v>16.864787616041994</v>
      </c>
      <c r="P2878">
        <f>INDEX('[1]Traitement outputs (2)'!$B$41:$Q$45,MATCH(70,'[1]Traitement outputs (2)'!$A$41:$A$45,0),MATCH(C2878,'[1]Traitement outputs (2)'!$B$40:$Q$40,0))</f>
        <v>254.15803075879367</v>
      </c>
      <c r="Q2878">
        <f>IF(K2878&lt;30,INDEX('[1]Traitement outputs (2)'!$B$51:$Q$63,MATCH(70,'[1]Traitement outputs (2)'!$A$51:$A$63,0),MATCH(C2878,'[1]Traitement outputs (2)'!$B$51:$Q$51,0)),INDEX('[1]Traitement outputs (2)'!$B$34:$Q$38,MATCH(70,'[1]Traitement outputs (2)'!$A$34:$A$38,0),MATCH(C2878,'[1]Traitement outputs (2)'!$B$33:$Q$33,0)))</f>
        <v>-16.864255714989046</v>
      </c>
      <c r="R2878">
        <f>IF(K2878&lt;30,INDEX('[1]Traitement outputs (2)'!$B$58:$Q$63,MATCH(70,'[1]Traitement outputs (2)'!$A$58:$A$63,0),MATCH(C2878,'[1]Traitement outputs (2)'!$B$58:$Q$58,0)),INDEX('[1]Traitement outputs (2)'!$B$41:$Q$45,MATCH(70,'[1]Traitement outputs (2)'!$A$41:$A$45,0),MATCH(C2878,'[1]Traitement outputs (2)'!$B$40:$Q$40,0)))</f>
        <v>16.864787616041994</v>
      </c>
      <c r="T2878">
        <f t="shared" si="266"/>
        <v>-1958.42577907482</v>
      </c>
      <c r="U2878">
        <f t="shared" si="267"/>
        <v>1958.4875481058175</v>
      </c>
      <c r="X2878">
        <f t="shared" si="268"/>
        <v>4.735571455032727E-2</v>
      </c>
      <c r="Y2878">
        <f t="shared" si="269"/>
        <v>3.954259420836595E-2</v>
      </c>
    </row>
    <row r="2879" spans="1:25" x14ac:dyDescent="0.35">
      <c r="A2879" s="1">
        <v>34819.875</v>
      </c>
      <c r="B2879">
        <v>16.1221</v>
      </c>
      <c r="C2879">
        <f>_xlfn.IFNA(HLOOKUP(B2879,'[1]Traitement outputs'!$B$33:$Q$33,1,TRUE),16)</f>
        <v>16</v>
      </c>
      <c r="E2879" s="1">
        <v>34819.875</v>
      </c>
      <c r="F2879">
        <v>28.831099999999999</v>
      </c>
      <c r="G2879">
        <f t="shared" si="264"/>
        <v>29</v>
      </c>
      <c r="I2879" s="1">
        <v>34819.875</v>
      </c>
      <c r="J2879">
        <v>0</v>
      </c>
      <c r="K2879">
        <f t="shared" si="265"/>
        <v>0</v>
      </c>
      <c r="M2879">
        <f>INDEX('[1]Traitement outputs (2)'!$B$51:$Q$56,MATCH(70,'[1]Traitement outputs (2)'!$A$51:$A$56,0),MATCH(C2879,'[1]Traitement outputs (2)'!$B$51:$Q$51,0))</f>
        <v>-27.907128105419115</v>
      </c>
      <c r="N2879">
        <f>INDEX('[1]Traitement outputs (2)'!$B$34:$Q$38,MATCH(70,'[1]Traitement outputs (2)'!$A$34:$A$38,0),MATCH(C2879,'[1]Traitement outputs (2)'!$B$33:$Q$33,0))</f>
        <v>-87.65601603539298</v>
      </c>
      <c r="O2879">
        <f>INDEX('[1]Traitement outputs (2)'!$B$58:$Q$63,MATCH(70,'[1]Traitement outputs (2)'!$A$58:$A$63,0),MATCH(C2879,'[1]Traitement outputs (2)'!$B$58:$Q$58,0))</f>
        <v>27.907128104236733</v>
      </c>
      <c r="P2879">
        <f>INDEX('[1]Traitement outputs (2)'!$B$41:$Q$45,MATCH(70,'[1]Traitement outputs (2)'!$A$41:$A$45,0),MATCH(C2879,'[1]Traitement outputs (2)'!$B$40:$Q$40,0))</f>
        <v>158.03405896601754</v>
      </c>
      <c r="Q2879">
        <f>IF(K2879&lt;30,INDEX('[1]Traitement outputs (2)'!$B$51:$Q$63,MATCH(70,'[1]Traitement outputs (2)'!$A$51:$A$63,0),MATCH(C2879,'[1]Traitement outputs (2)'!$B$51:$Q$51,0)),INDEX('[1]Traitement outputs (2)'!$B$34:$Q$38,MATCH(70,'[1]Traitement outputs (2)'!$A$34:$A$38,0),MATCH(C2879,'[1]Traitement outputs (2)'!$B$33:$Q$33,0)))</f>
        <v>-27.907128105419115</v>
      </c>
      <c r="R2879">
        <f>IF(K2879&lt;30,INDEX('[1]Traitement outputs (2)'!$B$58:$Q$63,MATCH(70,'[1]Traitement outputs (2)'!$A$58:$A$63,0),MATCH(C2879,'[1]Traitement outputs (2)'!$B$58:$Q$58,0)),INDEX('[1]Traitement outputs (2)'!$B$41:$Q$45,MATCH(70,'[1]Traitement outputs (2)'!$A$41:$A$45,0),MATCH(C2879,'[1]Traitement outputs (2)'!$B$40:$Q$40,0)))</f>
        <v>27.907128104236733</v>
      </c>
      <c r="T2879">
        <f t="shared" si="266"/>
        <v>-3240.8212983285953</v>
      </c>
      <c r="U2879">
        <f t="shared" si="267"/>
        <v>3240.8212981912866</v>
      </c>
      <c r="X2879">
        <f t="shared" si="268"/>
        <v>7.8364679403255921E-2</v>
      </c>
      <c r="Y2879">
        <f t="shared" si="269"/>
        <v>6.5433390996103388E-2</v>
      </c>
    </row>
    <row r="2880" spans="1:25" x14ac:dyDescent="0.35">
      <c r="A2880" s="1">
        <v>34819.916666666664</v>
      </c>
      <c r="B2880">
        <v>16.0017</v>
      </c>
      <c r="C2880">
        <f>_xlfn.IFNA(HLOOKUP(B2880,'[1]Traitement outputs'!$B$33:$Q$33,1,TRUE),16)</f>
        <v>16</v>
      </c>
      <c r="E2880" s="1">
        <v>34819.916666666664</v>
      </c>
      <c r="F2880">
        <v>28.743200000000002</v>
      </c>
      <c r="G2880">
        <f t="shared" si="264"/>
        <v>29</v>
      </c>
      <c r="I2880" s="1">
        <v>34819.916666666664</v>
      </c>
      <c r="J2880">
        <v>0</v>
      </c>
      <c r="K2880">
        <f t="shared" si="265"/>
        <v>0</v>
      </c>
      <c r="M2880">
        <f>INDEX('[1]Traitement outputs (2)'!$B$51:$Q$56,MATCH(70,'[1]Traitement outputs (2)'!$A$51:$A$56,0),MATCH(C2880,'[1]Traitement outputs (2)'!$B$51:$Q$51,0))</f>
        <v>-27.907128105419115</v>
      </c>
      <c r="N2880">
        <f>INDEX('[1]Traitement outputs (2)'!$B$34:$Q$38,MATCH(70,'[1]Traitement outputs (2)'!$A$34:$A$38,0),MATCH(C2880,'[1]Traitement outputs (2)'!$B$33:$Q$33,0))</f>
        <v>-87.65601603539298</v>
      </c>
      <c r="O2880">
        <f>INDEX('[1]Traitement outputs (2)'!$B$58:$Q$63,MATCH(70,'[1]Traitement outputs (2)'!$A$58:$A$63,0),MATCH(C2880,'[1]Traitement outputs (2)'!$B$58:$Q$58,0))</f>
        <v>27.907128104236733</v>
      </c>
      <c r="P2880">
        <f>INDEX('[1]Traitement outputs (2)'!$B$41:$Q$45,MATCH(70,'[1]Traitement outputs (2)'!$A$41:$A$45,0),MATCH(C2880,'[1]Traitement outputs (2)'!$B$40:$Q$40,0))</f>
        <v>158.03405896601754</v>
      </c>
      <c r="Q2880">
        <f>IF(K2880&lt;30,INDEX('[1]Traitement outputs (2)'!$B$51:$Q$63,MATCH(70,'[1]Traitement outputs (2)'!$A$51:$A$63,0),MATCH(C2880,'[1]Traitement outputs (2)'!$B$51:$Q$51,0)),INDEX('[1]Traitement outputs (2)'!$B$34:$Q$38,MATCH(70,'[1]Traitement outputs (2)'!$A$34:$A$38,0),MATCH(C2880,'[1]Traitement outputs (2)'!$B$33:$Q$33,0)))</f>
        <v>-27.907128105419115</v>
      </c>
      <c r="R2880">
        <f>IF(K2880&lt;30,INDEX('[1]Traitement outputs (2)'!$B$58:$Q$63,MATCH(70,'[1]Traitement outputs (2)'!$A$58:$A$63,0),MATCH(C2880,'[1]Traitement outputs (2)'!$B$58:$Q$58,0)),INDEX('[1]Traitement outputs (2)'!$B$41:$Q$45,MATCH(70,'[1]Traitement outputs (2)'!$A$41:$A$45,0),MATCH(C2880,'[1]Traitement outputs (2)'!$B$40:$Q$40,0)))</f>
        <v>27.907128104236733</v>
      </c>
      <c r="T2880">
        <f t="shared" si="266"/>
        <v>-3240.8212983285953</v>
      </c>
      <c r="U2880">
        <f t="shared" si="267"/>
        <v>3240.8212981912866</v>
      </c>
      <c r="X2880">
        <f t="shared" si="268"/>
        <v>7.8364679403255921E-2</v>
      </c>
      <c r="Y2880">
        <f t="shared" si="269"/>
        <v>6.5433390996103388E-2</v>
      </c>
    </row>
    <row r="2881" spans="1:25" x14ac:dyDescent="0.35">
      <c r="A2881" s="1">
        <v>34819.958333333336</v>
      </c>
      <c r="B2881">
        <v>16.0002</v>
      </c>
      <c r="C2881">
        <f>_xlfn.IFNA(HLOOKUP(B2881,'[1]Traitement outputs'!$B$33:$Q$33,1,TRUE),16)</f>
        <v>16</v>
      </c>
      <c r="E2881" s="1">
        <v>34819.958333333336</v>
      </c>
      <c r="F2881">
        <v>28.4526</v>
      </c>
      <c r="G2881">
        <f t="shared" si="264"/>
        <v>28</v>
      </c>
      <c r="I2881" s="1">
        <v>34819.958333333336</v>
      </c>
      <c r="J2881">
        <v>0</v>
      </c>
      <c r="K2881">
        <f t="shared" si="265"/>
        <v>0</v>
      </c>
      <c r="M2881">
        <f>INDEX('[1]Traitement outputs (2)'!$B$51:$Q$56,MATCH(70,'[1]Traitement outputs (2)'!$A$51:$A$56,0),MATCH(C2881,'[1]Traitement outputs (2)'!$B$51:$Q$51,0))</f>
        <v>-27.907128105419115</v>
      </c>
      <c r="N2881">
        <f>INDEX('[1]Traitement outputs (2)'!$B$34:$Q$38,MATCH(70,'[1]Traitement outputs (2)'!$A$34:$A$38,0),MATCH(C2881,'[1]Traitement outputs (2)'!$B$33:$Q$33,0))</f>
        <v>-87.65601603539298</v>
      </c>
      <c r="O2881">
        <f>INDEX('[1]Traitement outputs (2)'!$B$58:$Q$63,MATCH(70,'[1]Traitement outputs (2)'!$A$58:$A$63,0),MATCH(C2881,'[1]Traitement outputs (2)'!$B$58:$Q$58,0))</f>
        <v>27.907128104236733</v>
      </c>
      <c r="P2881">
        <f>INDEX('[1]Traitement outputs (2)'!$B$41:$Q$45,MATCH(70,'[1]Traitement outputs (2)'!$A$41:$A$45,0),MATCH(C2881,'[1]Traitement outputs (2)'!$B$40:$Q$40,0))</f>
        <v>158.03405896601754</v>
      </c>
      <c r="Q2881">
        <f>IF(K2881&lt;30,INDEX('[1]Traitement outputs (2)'!$B$51:$Q$63,MATCH(70,'[1]Traitement outputs (2)'!$A$51:$A$63,0),MATCH(C2881,'[1]Traitement outputs (2)'!$B$51:$Q$51,0)),INDEX('[1]Traitement outputs (2)'!$B$34:$Q$38,MATCH(70,'[1]Traitement outputs (2)'!$A$34:$A$38,0),MATCH(C2881,'[1]Traitement outputs (2)'!$B$33:$Q$33,0)))</f>
        <v>-27.907128105419115</v>
      </c>
      <c r="R2881">
        <f>IF(K2881&lt;30,INDEX('[1]Traitement outputs (2)'!$B$58:$Q$63,MATCH(70,'[1]Traitement outputs (2)'!$A$58:$A$63,0),MATCH(C2881,'[1]Traitement outputs (2)'!$B$58:$Q$58,0)),INDEX('[1]Traitement outputs (2)'!$B$41:$Q$45,MATCH(70,'[1]Traitement outputs (2)'!$A$41:$A$45,0),MATCH(C2881,'[1]Traitement outputs (2)'!$B$40:$Q$40,0)))</f>
        <v>27.907128104236733</v>
      </c>
      <c r="T2881">
        <f t="shared" si="266"/>
        <v>-3240.8212983285953</v>
      </c>
      <c r="U2881">
        <f t="shared" si="267"/>
        <v>3240.8212981912866</v>
      </c>
      <c r="X2881">
        <f t="shared" si="268"/>
        <v>7.8364679403255921E-2</v>
      </c>
      <c r="Y2881">
        <f t="shared" si="269"/>
        <v>6.5433390996103388E-2</v>
      </c>
    </row>
    <row r="2882" spans="1:25" x14ac:dyDescent="0.35">
      <c r="A2882" s="1">
        <v>34820</v>
      </c>
      <c r="B2882">
        <v>16.0002</v>
      </c>
      <c r="C2882">
        <f>_xlfn.IFNA(HLOOKUP(B2882,'[1]Traitement outputs'!$B$33:$Q$33,1,TRUE),16)</f>
        <v>16</v>
      </c>
      <c r="E2882" s="1">
        <v>34820</v>
      </c>
      <c r="F2882">
        <v>28.122199999999999</v>
      </c>
      <c r="G2882">
        <f t="shared" si="264"/>
        <v>28</v>
      </c>
      <c r="I2882" s="1">
        <v>34820</v>
      </c>
      <c r="J2882">
        <v>0</v>
      </c>
      <c r="K2882">
        <f t="shared" si="265"/>
        <v>0</v>
      </c>
      <c r="M2882">
        <f>INDEX('[1]Traitement outputs (2)'!$B$51:$Q$56,MATCH(70,'[1]Traitement outputs (2)'!$A$51:$A$56,0),MATCH(C2882,'[1]Traitement outputs (2)'!$B$51:$Q$51,0))</f>
        <v>-27.907128105419115</v>
      </c>
      <c r="N2882">
        <f>INDEX('[1]Traitement outputs (2)'!$B$34:$Q$38,MATCH(70,'[1]Traitement outputs (2)'!$A$34:$A$38,0),MATCH(C2882,'[1]Traitement outputs (2)'!$B$33:$Q$33,0))</f>
        <v>-87.65601603539298</v>
      </c>
      <c r="O2882">
        <f>INDEX('[1]Traitement outputs (2)'!$B$58:$Q$63,MATCH(70,'[1]Traitement outputs (2)'!$A$58:$A$63,0),MATCH(C2882,'[1]Traitement outputs (2)'!$B$58:$Q$58,0))</f>
        <v>27.907128104236733</v>
      </c>
      <c r="P2882">
        <f>INDEX('[1]Traitement outputs (2)'!$B$41:$Q$45,MATCH(70,'[1]Traitement outputs (2)'!$A$41:$A$45,0),MATCH(C2882,'[1]Traitement outputs (2)'!$B$40:$Q$40,0))</f>
        <v>158.03405896601754</v>
      </c>
      <c r="Q2882">
        <f>IF(K2882&lt;30,INDEX('[1]Traitement outputs (2)'!$B$51:$Q$63,MATCH(70,'[1]Traitement outputs (2)'!$A$51:$A$63,0),MATCH(C2882,'[1]Traitement outputs (2)'!$B$51:$Q$51,0)),INDEX('[1]Traitement outputs (2)'!$B$34:$Q$38,MATCH(70,'[1]Traitement outputs (2)'!$A$34:$A$38,0),MATCH(C2882,'[1]Traitement outputs (2)'!$B$33:$Q$33,0)))</f>
        <v>-27.907128105419115</v>
      </c>
      <c r="R2882">
        <f>IF(K2882&lt;30,INDEX('[1]Traitement outputs (2)'!$B$58:$Q$63,MATCH(70,'[1]Traitement outputs (2)'!$A$58:$A$63,0),MATCH(C2882,'[1]Traitement outputs (2)'!$B$58:$Q$58,0)),INDEX('[1]Traitement outputs (2)'!$B$41:$Q$45,MATCH(70,'[1]Traitement outputs (2)'!$A$41:$A$45,0),MATCH(C2882,'[1]Traitement outputs (2)'!$B$40:$Q$40,0)))</f>
        <v>27.907128104236733</v>
      </c>
      <c r="T2882">
        <f t="shared" si="266"/>
        <v>-3240.8212983285953</v>
      </c>
      <c r="U2882">
        <f t="shared" si="267"/>
        <v>3240.8212981912866</v>
      </c>
      <c r="X2882">
        <f t="shared" si="268"/>
        <v>7.8364679403255921E-2</v>
      </c>
      <c r="Y2882">
        <f t="shared" si="269"/>
        <v>6.5433390996103388E-2</v>
      </c>
    </row>
    <row r="2883" spans="1:25" x14ac:dyDescent="0.35">
      <c r="A2883" s="1">
        <v>34820.041666666664</v>
      </c>
      <c r="B2883">
        <v>16.0002</v>
      </c>
      <c r="C2883">
        <f>_xlfn.IFNA(HLOOKUP(B2883,'[1]Traitement outputs'!$B$33:$Q$33,1,TRUE),16)</f>
        <v>16</v>
      </c>
      <c r="E2883" s="1">
        <v>34820.041666666664</v>
      </c>
      <c r="F2883">
        <v>27.718499999999999</v>
      </c>
      <c r="G2883">
        <f t="shared" ref="G2883:G2946" si="270">ROUND(F2883,0)</f>
        <v>28</v>
      </c>
      <c r="I2883" s="1">
        <v>34820.041666666664</v>
      </c>
      <c r="J2883">
        <v>0</v>
      </c>
      <c r="K2883">
        <f t="shared" ref="K2883:K2946" si="271">J2883/$AB$2</f>
        <v>0</v>
      </c>
      <c r="M2883">
        <f>INDEX('[1]Traitement outputs (2)'!$B$51:$Q$56,MATCH(70,'[1]Traitement outputs (2)'!$A$51:$A$56,0),MATCH(C2883,'[1]Traitement outputs (2)'!$B$51:$Q$51,0))</f>
        <v>-27.907128105419115</v>
      </c>
      <c r="N2883">
        <f>INDEX('[1]Traitement outputs (2)'!$B$34:$Q$38,MATCH(70,'[1]Traitement outputs (2)'!$A$34:$A$38,0),MATCH(C2883,'[1]Traitement outputs (2)'!$B$33:$Q$33,0))</f>
        <v>-87.65601603539298</v>
      </c>
      <c r="O2883">
        <f>INDEX('[1]Traitement outputs (2)'!$B$58:$Q$63,MATCH(70,'[1]Traitement outputs (2)'!$A$58:$A$63,0),MATCH(C2883,'[1]Traitement outputs (2)'!$B$58:$Q$58,0))</f>
        <v>27.907128104236733</v>
      </c>
      <c r="P2883">
        <f>INDEX('[1]Traitement outputs (2)'!$B$41:$Q$45,MATCH(70,'[1]Traitement outputs (2)'!$A$41:$A$45,0),MATCH(C2883,'[1]Traitement outputs (2)'!$B$40:$Q$40,0))</f>
        <v>158.03405896601754</v>
      </c>
      <c r="Q2883">
        <f>IF(K2883&lt;30,INDEX('[1]Traitement outputs (2)'!$B$51:$Q$63,MATCH(70,'[1]Traitement outputs (2)'!$A$51:$A$63,0),MATCH(C2883,'[1]Traitement outputs (2)'!$B$51:$Q$51,0)),INDEX('[1]Traitement outputs (2)'!$B$34:$Q$38,MATCH(70,'[1]Traitement outputs (2)'!$A$34:$A$38,0),MATCH(C2883,'[1]Traitement outputs (2)'!$B$33:$Q$33,0)))</f>
        <v>-27.907128105419115</v>
      </c>
      <c r="R2883">
        <f>IF(K2883&lt;30,INDEX('[1]Traitement outputs (2)'!$B$58:$Q$63,MATCH(70,'[1]Traitement outputs (2)'!$A$58:$A$63,0),MATCH(C2883,'[1]Traitement outputs (2)'!$B$58:$Q$58,0)),INDEX('[1]Traitement outputs (2)'!$B$41:$Q$45,MATCH(70,'[1]Traitement outputs (2)'!$A$41:$A$45,0),MATCH(C2883,'[1]Traitement outputs (2)'!$B$40:$Q$40,0)))</f>
        <v>27.907128104236733</v>
      </c>
      <c r="T2883">
        <f t="shared" ref="T2883:T2946" si="272">Q2883*$AB$2</f>
        <v>-3240.8212983285953</v>
      </c>
      <c r="U2883">
        <f t="shared" ref="U2883:U2946" si="273">R2883*$AB$2</f>
        <v>3240.8212981912866</v>
      </c>
      <c r="X2883">
        <f t="shared" ref="X2883:X2946" si="274">T2883/$V$2</f>
        <v>7.8364679403255921E-2</v>
      </c>
      <c r="Y2883">
        <f t="shared" ref="Y2883:Y2946" si="275">U2883/$W$2</f>
        <v>6.5433390996103388E-2</v>
      </c>
    </row>
    <row r="2884" spans="1:25" x14ac:dyDescent="0.35">
      <c r="A2884" s="1">
        <v>34820.083333333336</v>
      </c>
      <c r="B2884">
        <v>16.0002</v>
      </c>
      <c r="C2884">
        <f>_xlfn.IFNA(HLOOKUP(B2884,'[1]Traitement outputs'!$B$33:$Q$33,1,TRUE),16)</f>
        <v>16</v>
      </c>
      <c r="E2884" s="1">
        <v>34820.083333333336</v>
      </c>
      <c r="F2884">
        <v>27.273</v>
      </c>
      <c r="G2884">
        <f t="shared" si="270"/>
        <v>27</v>
      </c>
      <c r="I2884" s="1">
        <v>34820.083333333336</v>
      </c>
      <c r="J2884">
        <v>0</v>
      </c>
      <c r="K2884">
        <f t="shared" si="271"/>
        <v>0</v>
      </c>
      <c r="M2884">
        <f>INDEX('[1]Traitement outputs (2)'!$B$51:$Q$56,MATCH(70,'[1]Traitement outputs (2)'!$A$51:$A$56,0),MATCH(C2884,'[1]Traitement outputs (2)'!$B$51:$Q$51,0))</f>
        <v>-27.907128105419115</v>
      </c>
      <c r="N2884">
        <f>INDEX('[1]Traitement outputs (2)'!$B$34:$Q$38,MATCH(70,'[1]Traitement outputs (2)'!$A$34:$A$38,0),MATCH(C2884,'[1]Traitement outputs (2)'!$B$33:$Q$33,0))</f>
        <v>-87.65601603539298</v>
      </c>
      <c r="O2884">
        <f>INDEX('[1]Traitement outputs (2)'!$B$58:$Q$63,MATCH(70,'[1]Traitement outputs (2)'!$A$58:$A$63,0),MATCH(C2884,'[1]Traitement outputs (2)'!$B$58:$Q$58,0))</f>
        <v>27.907128104236733</v>
      </c>
      <c r="P2884">
        <f>INDEX('[1]Traitement outputs (2)'!$B$41:$Q$45,MATCH(70,'[1]Traitement outputs (2)'!$A$41:$A$45,0),MATCH(C2884,'[1]Traitement outputs (2)'!$B$40:$Q$40,0))</f>
        <v>158.03405896601754</v>
      </c>
      <c r="Q2884">
        <f>IF(K2884&lt;30,INDEX('[1]Traitement outputs (2)'!$B$51:$Q$63,MATCH(70,'[1]Traitement outputs (2)'!$A$51:$A$63,0),MATCH(C2884,'[1]Traitement outputs (2)'!$B$51:$Q$51,0)),INDEX('[1]Traitement outputs (2)'!$B$34:$Q$38,MATCH(70,'[1]Traitement outputs (2)'!$A$34:$A$38,0),MATCH(C2884,'[1]Traitement outputs (2)'!$B$33:$Q$33,0)))</f>
        <v>-27.907128105419115</v>
      </c>
      <c r="R2884">
        <f>IF(K2884&lt;30,INDEX('[1]Traitement outputs (2)'!$B$58:$Q$63,MATCH(70,'[1]Traitement outputs (2)'!$A$58:$A$63,0),MATCH(C2884,'[1]Traitement outputs (2)'!$B$58:$Q$58,0)),INDEX('[1]Traitement outputs (2)'!$B$41:$Q$45,MATCH(70,'[1]Traitement outputs (2)'!$A$41:$A$45,0),MATCH(C2884,'[1]Traitement outputs (2)'!$B$40:$Q$40,0)))</f>
        <v>27.907128104236733</v>
      </c>
      <c r="T2884">
        <f t="shared" si="272"/>
        <v>-3240.8212983285953</v>
      </c>
      <c r="U2884">
        <f t="shared" si="273"/>
        <v>3240.8212981912866</v>
      </c>
      <c r="X2884">
        <f t="shared" si="274"/>
        <v>7.8364679403255921E-2</v>
      </c>
      <c r="Y2884">
        <f t="shared" si="275"/>
        <v>6.5433390996103388E-2</v>
      </c>
    </row>
    <row r="2885" spans="1:25" x14ac:dyDescent="0.35">
      <c r="A2885" s="1">
        <v>34820.125</v>
      </c>
      <c r="B2885">
        <v>16.0002</v>
      </c>
      <c r="C2885">
        <f>_xlfn.IFNA(HLOOKUP(B2885,'[1]Traitement outputs'!$B$33:$Q$33,1,TRUE),16)</f>
        <v>16</v>
      </c>
      <c r="E2885" s="1">
        <v>34820.125</v>
      </c>
      <c r="F2885">
        <v>26.877500000000001</v>
      </c>
      <c r="G2885">
        <f t="shared" si="270"/>
        <v>27</v>
      </c>
      <c r="I2885" s="1">
        <v>34820.125</v>
      </c>
      <c r="J2885">
        <v>0</v>
      </c>
      <c r="K2885">
        <f t="shared" si="271"/>
        <v>0</v>
      </c>
      <c r="M2885">
        <f>INDEX('[1]Traitement outputs (2)'!$B$51:$Q$56,MATCH(70,'[1]Traitement outputs (2)'!$A$51:$A$56,0),MATCH(C2885,'[1]Traitement outputs (2)'!$B$51:$Q$51,0))</f>
        <v>-27.907128105419115</v>
      </c>
      <c r="N2885">
        <f>INDEX('[1]Traitement outputs (2)'!$B$34:$Q$38,MATCH(70,'[1]Traitement outputs (2)'!$A$34:$A$38,0),MATCH(C2885,'[1]Traitement outputs (2)'!$B$33:$Q$33,0))</f>
        <v>-87.65601603539298</v>
      </c>
      <c r="O2885">
        <f>INDEX('[1]Traitement outputs (2)'!$B$58:$Q$63,MATCH(70,'[1]Traitement outputs (2)'!$A$58:$A$63,0),MATCH(C2885,'[1]Traitement outputs (2)'!$B$58:$Q$58,0))</f>
        <v>27.907128104236733</v>
      </c>
      <c r="P2885">
        <f>INDEX('[1]Traitement outputs (2)'!$B$41:$Q$45,MATCH(70,'[1]Traitement outputs (2)'!$A$41:$A$45,0),MATCH(C2885,'[1]Traitement outputs (2)'!$B$40:$Q$40,0))</f>
        <v>158.03405896601754</v>
      </c>
      <c r="Q2885">
        <f>IF(K2885&lt;30,INDEX('[1]Traitement outputs (2)'!$B$51:$Q$63,MATCH(70,'[1]Traitement outputs (2)'!$A$51:$A$63,0),MATCH(C2885,'[1]Traitement outputs (2)'!$B$51:$Q$51,0)),INDEX('[1]Traitement outputs (2)'!$B$34:$Q$38,MATCH(70,'[1]Traitement outputs (2)'!$A$34:$A$38,0),MATCH(C2885,'[1]Traitement outputs (2)'!$B$33:$Q$33,0)))</f>
        <v>-27.907128105419115</v>
      </c>
      <c r="R2885">
        <f>IF(K2885&lt;30,INDEX('[1]Traitement outputs (2)'!$B$58:$Q$63,MATCH(70,'[1]Traitement outputs (2)'!$A$58:$A$63,0),MATCH(C2885,'[1]Traitement outputs (2)'!$B$58:$Q$58,0)),INDEX('[1]Traitement outputs (2)'!$B$41:$Q$45,MATCH(70,'[1]Traitement outputs (2)'!$A$41:$A$45,0),MATCH(C2885,'[1]Traitement outputs (2)'!$B$40:$Q$40,0)))</f>
        <v>27.907128104236733</v>
      </c>
      <c r="T2885">
        <f t="shared" si="272"/>
        <v>-3240.8212983285953</v>
      </c>
      <c r="U2885">
        <f t="shared" si="273"/>
        <v>3240.8212981912866</v>
      </c>
      <c r="X2885">
        <f t="shared" si="274"/>
        <v>7.8364679403255921E-2</v>
      </c>
      <c r="Y2885">
        <f t="shared" si="275"/>
        <v>6.5433390996103388E-2</v>
      </c>
    </row>
    <row r="2886" spans="1:25" x14ac:dyDescent="0.35">
      <c r="A2886" s="1">
        <v>34820.166666666664</v>
      </c>
      <c r="B2886">
        <v>16.0002</v>
      </c>
      <c r="C2886">
        <f>_xlfn.IFNA(HLOOKUP(B2886,'[1]Traitement outputs'!$B$33:$Q$33,1,TRUE),16)</f>
        <v>16</v>
      </c>
      <c r="E2886" s="1">
        <v>34820.166666666664</v>
      </c>
      <c r="F2886">
        <v>26.559899999999999</v>
      </c>
      <c r="G2886">
        <f t="shared" si="270"/>
        <v>27</v>
      </c>
      <c r="I2886" s="1">
        <v>34820.166666666664</v>
      </c>
      <c r="J2886">
        <v>376.63299999999998</v>
      </c>
      <c r="K2886">
        <f t="shared" si="271"/>
        <v>3.243235097581306</v>
      </c>
      <c r="M2886">
        <f>INDEX('[1]Traitement outputs (2)'!$B$51:$Q$56,MATCH(70,'[1]Traitement outputs (2)'!$A$51:$A$56,0),MATCH(C2886,'[1]Traitement outputs (2)'!$B$51:$Q$51,0))</f>
        <v>-27.907128105419115</v>
      </c>
      <c r="N2886">
        <f>INDEX('[1]Traitement outputs (2)'!$B$34:$Q$38,MATCH(70,'[1]Traitement outputs (2)'!$A$34:$A$38,0),MATCH(C2886,'[1]Traitement outputs (2)'!$B$33:$Q$33,0))</f>
        <v>-87.65601603539298</v>
      </c>
      <c r="O2886">
        <f>INDEX('[1]Traitement outputs (2)'!$B$58:$Q$63,MATCH(70,'[1]Traitement outputs (2)'!$A$58:$A$63,0),MATCH(C2886,'[1]Traitement outputs (2)'!$B$58:$Q$58,0))</f>
        <v>27.907128104236733</v>
      </c>
      <c r="P2886">
        <f>INDEX('[1]Traitement outputs (2)'!$B$41:$Q$45,MATCH(70,'[1]Traitement outputs (2)'!$A$41:$A$45,0),MATCH(C2886,'[1]Traitement outputs (2)'!$B$40:$Q$40,0))</f>
        <v>158.03405896601754</v>
      </c>
      <c r="Q2886">
        <f>IF(K2886&lt;30,INDEX('[1]Traitement outputs (2)'!$B$51:$Q$63,MATCH(70,'[1]Traitement outputs (2)'!$A$51:$A$63,0),MATCH(C2886,'[1]Traitement outputs (2)'!$B$51:$Q$51,0)),INDEX('[1]Traitement outputs (2)'!$B$34:$Q$38,MATCH(70,'[1]Traitement outputs (2)'!$A$34:$A$38,0),MATCH(C2886,'[1]Traitement outputs (2)'!$B$33:$Q$33,0)))</f>
        <v>-27.907128105419115</v>
      </c>
      <c r="R2886">
        <f>IF(K2886&lt;30,INDEX('[1]Traitement outputs (2)'!$B$58:$Q$63,MATCH(70,'[1]Traitement outputs (2)'!$A$58:$A$63,0),MATCH(C2886,'[1]Traitement outputs (2)'!$B$58:$Q$58,0)),INDEX('[1]Traitement outputs (2)'!$B$41:$Q$45,MATCH(70,'[1]Traitement outputs (2)'!$A$41:$A$45,0),MATCH(C2886,'[1]Traitement outputs (2)'!$B$40:$Q$40,0)))</f>
        <v>27.907128104236733</v>
      </c>
      <c r="T2886">
        <f t="shared" si="272"/>
        <v>-3240.8212983285953</v>
      </c>
      <c r="U2886">
        <f t="shared" si="273"/>
        <v>3240.8212981912866</v>
      </c>
      <c r="X2886">
        <f t="shared" si="274"/>
        <v>7.8364679403255921E-2</v>
      </c>
      <c r="Y2886">
        <f t="shared" si="275"/>
        <v>6.5433390996103388E-2</v>
      </c>
    </row>
    <row r="2887" spans="1:25" x14ac:dyDescent="0.35">
      <c r="A2887" s="1">
        <v>34820.208333333336</v>
      </c>
      <c r="B2887">
        <v>19.9709</v>
      </c>
      <c r="C2887">
        <f>_xlfn.IFNA(HLOOKUP(B2887,'[1]Traitement outputs'!$B$33:$Q$33,1,TRUE),16)</f>
        <v>18</v>
      </c>
      <c r="E2887" s="1">
        <v>34820.208333333336</v>
      </c>
      <c r="F2887">
        <v>20.8461</v>
      </c>
      <c r="G2887">
        <f t="shared" si="270"/>
        <v>21</v>
      </c>
      <c r="I2887" s="1">
        <v>34820.208333333336</v>
      </c>
      <c r="J2887">
        <v>3791.11</v>
      </c>
      <c r="K2887">
        <f t="shared" si="271"/>
        <v>32.645734735913919</v>
      </c>
      <c r="M2887">
        <f>INDEX('[1]Traitement outputs (2)'!$B$51:$Q$56,MATCH(70,'[1]Traitement outputs (2)'!$A$51:$A$56,0),MATCH(C2887,'[1]Traitement outputs (2)'!$B$51:$Q$51,0))</f>
        <v>-40.563606676443541</v>
      </c>
      <c r="N2887">
        <f>INDEX('[1]Traitement outputs (2)'!$B$34:$Q$38,MATCH(70,'[1]Traitement outputs (2)'!$A$34:$A$38,0),MATCH(C2887,'[1]Traitement outputs (2)'!$B$33:$Q$33,0))</f>
        <v>-132.60751704955501</v>
      </c>
      <c r="O2887">
        <f>INDEX('[1]Traitement outputs (2)'!$B$58:$Q$63,MATCH(70,'[1]Traitement outputs (2)'!$A$58:$A$63,0),MATCH(C2887,'[1]Traitement outputs (2)'!$B$58:$Q$58,0))</f>
        <v>40.565237508304868</v>
      </c>
      <c r="P2887">
        <f>INDEX('[1]Traitement outputs (2)'!$B$41:$Q$45,MATCH(70,'[1]Traitement outputs (2)'!$A$41:$A$45,0),MATCH(C2887,'[1]Traitement outputs (2)'!$B$40:$Q$40,0))</f>
        <v>202.98564822710691</v>
      </c>
      <c r="Q2887">
        <f>IF(K2887&lt;30,INDEX('[1]Traitement outputs (2)'!$B$51:$Q$63,MATCH(70,'[1]Traitement outputs (2)'!$A$51:$A$63,0),MATCH(C2887,'[1]Traitement outputs (2)'!$B$51:$Q$51,0)),INDEX('[1]Traitement outputs (2)'!$B$34:$Q$38,MATCH(70,'[1]Traitement outputs (2)'!$A$34:$A$38,0),MATCH(C2887,'[1]Traitement outputs (2)'!$B$33:$Q$33,0)))</f>
        <v>-132.60751704955501</v>
      </c>
      <c r="R2887">
        <f>IF(K2887&lt;30,INDEX('[1]Traitement outputs (2)'!$B$58:$Q$63,MATCH(70,'[1]Traitement outputs (2)'!$A$58:$A$63,0),MATCH(C2887,'[1]Traitement outputs (2)'!$B$58:$Q$58,0)),INDEX('[1]Traitement outputs (2)'!$B$41:$Q$45,MATCH(70,'[1]Traitement outputs (2)'!$A$41:$A$45,0),MATCH(C2887,'[1]Traitement outputs (2)'!$B$40:$Q$40,0)))</f>
        <v>202.98564822710691</v>
      </c>
      <c r="T2887">
        <f t="shared" si="272"/>
        <v>-15399.551825944363</v>
      </c>
      <c r="U2887">
        <f t="shared" si="273"/>
        <v>23572.479745836052</v>
      </c>
      <c r="X2887">
        <f t="shared" si="274"/>
        <v>0.3723688629225973</v>
      </c>
      <c r="Y2887">
        <f t="shared" si="275"/>
        <v>0.47593715976189493</v>
      </c>
    </row>
    <row r="2888" spans="1:25" x14ac:dyDescent="0.35">
      <c r="A2888" s="1">
        <v>34820.25</v>
      </c>
      <c r="B2888">
        <v>20.0002</v>
      </c>
      <c r="C2888">
        <f>_xlfn.IFNA(HLOOKUP(B2888,'[1]Traitement outputs'!$B$33:$Q$33,1,TRUE),16)</f>
        <v>20</v>
      </c>
      <c r="E2888" s="1">
        <v>34820.25</v>
      </c>
      <c r="F2888">
        <v>20.6463</v>
      </c>
      <c r="G2888">
        <f t="shared" si="270"/>
        <v>21</v>
      </c>
      <c r="I2888" s="1">
        <v>34820.25</v>
      </c>
      <c r="J2888">
        <v>12570</v>
      </c>
      <c r="K2888">
        <f t="shared" si="271"/>
        <v>108.24188315043297</v>
      </c>
      <c r="M2888">
        <f>INDEX('[1]Traitement outputs (2)'!$B$51:$Q$56,MATCH(70,'[1]Traitement outputs (2)'!$A$51:$A$56,0),MATCH(C2888,'[1]Traitement outputs (2)'!$B$51:$Q$51,0))</f>
        <v>-16.864255714989046</v>
      </c>
      <c r="N2888">
        <f>INDEX('[1]Traitement outputs (2)'!$B$34:$Q$38,MATCH(70,'[1]Traitement outputs (2)'!$A$34:$A$38,0),MATCH(C2888,'[1]Traitement outputs (2)'!$B$33:$Q$33,0))</f>
        <v>-183.77989640241771</v>
      </c>
      <c r="O2888">
        <f>INDEX('[1]Traitement outputs (2)'!$B$58:$Q$63,MATCH(70,'[1]Traitement outputs (2)'!$A$58:$A$63,0),MATCH(C2888,'[1]Traitement outputs (2)'!$B$58:$Q$58,0))</f>
        <v>16.864787616041994</v>
      </c>
      <c r="P2888">
        <f>INDEX('[1]Traitement outputs (2)'!$B$41:$Q$45,MATCH(70,'[1]Traitement outputs (2)'!$A$41:$A$45,0),MATCH(C2888,'[1]Traitement outputs (2)'!$B$40:$Q$40,0))</f>
        <v>254.15803075879367</v>
      </c>
      <c r="Q2888">
        <f>IF(K2888&lt;30,INDEX('[1]Traitement outputs (2)'!$B$51:$Q$63,MATCH(70,'[1]Traitement outputs (2)'!$A$51:$A$63,0),MATCH(C2888,'[1]Traitement outputs (2)'!$B$51:$Q$51,0)),INDEX('[1]Traitement outputs (2)'!$B$34:$Q$38,MATCH(70,'[1]Traitement outputs (2)'!$A$34:$A$38,0),MATCH(C2888,'[1]Traitement outputs (2)'!$B$33:$Q$33,0)))</f>
        <v>-183.77989640241771</v>
      </c>
      <c r="R2888">
        <f>IF(K2888&lt;30,INDEX('[1]Traitement outputs (2)'!$B$58:$Q$63,MATCH(70,'[1]Traitement outputs (2)'!$A$58:$A$63,0),MATCH(C2888,'[1]Traitement outputs (2)'!$B$58:$Q$58,0)),INDEX('[1]Traitement outputs (2)'!$B$41:$Q$45,MATCH(70,'[1]Traitement outputs (2)'!$A$41:$A$45,0),MATCH(C2888,'[1]Traitement outputs (2)'!$B$40:$Q$40,0)))</f>
        <v>254.15803075879367</v>
      </c>
      <c r="T2888">
        <f t="shared" si="272"/>
        <v>-21342.138833337085</v>
      </c>
      <c r="U2888">
        <f t="shared" si="273"/>
        <v>29515.067122381799</v>
      </c>
      <c r="X2888">
        <f t="shared" si="274"/>
        <v>0.51606358805306241</v>
      </c>
      <c r="Y2888">
        <f t="shared" si="275"/>
        <v>0.59592021577150611</v>
      </c>
    </row>
    <row r="2889" spans="1:25" x14ac:dyDescent="0.35">
      <c r="A2889" s="1">
        <v>34820.291666666664</v>
      </c>
      <c r="B2889">
        <v>20.576000000000001</v>
      </c>
      <c r="C2889">
        <f>_xlfn.IFNA(HLOOKUP(B2889,'[1]Traitement outputs'!$B$33:$Q$33,1,TRUE),16)</f>
        <v>20</v>
      </c>
      <c r="E2889" s="1">
        <v>34820.291666666664</v>
      </c>
      <c r="F2889">
        <v>19.565799999999999</v>
      </c>
      <c r="G2889">
        <f t="shared" si="270"/>
        <v>20</v>
      </c>
      <c r="I2889" s="1">
        <v>34820.291666666664</v>
      </c>
      <c r="J2889">
        <v>28786.5</v>
      </c>
      <c r="K2889">
        <f t="shared" si="271"/>
        <v>247.88424576849155</v>
      </c>
      <c r="M2889">
        <f>INDEX('[1]Traitement outputs (2)'!$B$51:$Q$56,MATCH(70,'[1]Traitement outputs (2)'!$A$51:$A$56,0),MATCH(C2889,'[1]Traitement outputs (2)'!$B$51:$Q$51,0))</f>
        <v>-16.864255714989046</v>
      </c>
      <c r="N2889">
        <f>INDEX('[1]Traitement outputs (2)'!$B$34:$Q$38,MATCH(70,'[1]Traitement outputs (2)'!$A$34:$A$38,0),MATCH(C2889,'[1]Traitement outputs (2)'!$B$33:$Q$33,0))</f>
        <v>-183.77989640241771</v>
      </c>
      <c r="O2889">
        <f>INDEX('[1]Traitement outputs (2)'!$B$58:$Q$63,MATCH(70,'[1]Traitement outputs (2)'!$A$58:$A$63,0),MATCH(C2889,'[1]Traitement outputs (2)'!$B$58:$Q$58,0))</f>
        <v>16.864787616041994</v>
      </c>
      <c r="P2889">
        <f>INDEX('[1]Traitement outputs (2)'!$B$41:$Q$45,MATCH(70,'[1]Traitement outputs (2)'!$A$41:$A$45,0),MATCH(C2889,'[1]Traitement outputs (2)'!$B$40:$Q$40,0))</f>
        <v>254.15803075879367</v>
      </c>
      <c r="Q2889">
        <f>IF(K2889&lt;30,INDEX('[1]Traitement outputs (2)'!$B$51:$Q$63,MATCH(70,'[1]Traitement outputs (2)'!$A$51:$A$63,0),MATCH(C2889,'[1]Traitement outputs (2)'!$B$51:$Q$51,0)),INDEX('[1]Traitement outputs (2)'!$B$34:$Q$38,MATCH(70,'[1]Traitement outputs (2)'!$A$34:$A$38,0),MATCH(C2889,'[1]Traitement outputs (2)'!$B$33:$Q$33,0)))</f>
        <v>-183.77989640241771</v>
      </c>
      <c r="R2889">
        <f>IF(K2889&lt;30,INDEX('[1]Traitement outputs (2)'!$B$58:$Q$63,MATCH(70,'[1]Traitement outputs (2)'!$A$58:$A$63,0),MATCH(C2889,'[1]Traitement outputs (2)'!$B$58:$Q$58,0)),INDEX('[1]Traitement outputs (2)'!$B$41:$Q$45,MATCH(70,'[1]Traitement outputs (2)'!$A$41:$A$45,0),MATCH(C2889,'[1]Traitement outputs (2)'!$B$40:$Q$40,0)))</f>
        <v>254.15803075879367</v>
      </c>
      <c r="T2889">
        <f t="shared" si="272"/>
        <v>-21342.138833337085</v>
      </c>
      <c r="U2889">
        <f t="shared" si="273"/>
        <v>29515.067122381799</v>
      </c>
      <c r="X2889">
        <f t="shared" si="274"/>
        <v>0.51606358805306241</v>
      </c>
      <c r="Y2889">
        <f t="shared" si="275"/>
        <v>0.59592021577150611</v>
      </c>
    </row>
    <row r="2890" spans="1:25" x14ac:dyDescent="0.35">
      <c r="A2890" s="1">
        <v>34820.333333333336</v>
      </c>
      <c r="B2890">
        <v>22.050999999999998</v>
      </c>
      <c r="C2890">
        <f>_xlfn.IFNA(HLOOKUP(B2890,'[1]Traitement outputs'!$B$33:$Q$33,1,TRUE),16)</f>
        <v>22</v>
      </c>
      <c r="E2890" s="1">
        <v>34820.333333333336</v>
      </c>
      <c r="F2890">
        <v>19.315000000000001</v>
      </c>
      <c r="G2890">
        <f t="shared" si="270"/>
        <v>19</v>
      </c>
      <c r="I2890" s="1">
        <v>34820.333333333336</v>
      </c>
      <c r="J2890">
        <v>30443.9</v>
      </c>
      <c r="K2890">
        <f t="shared" si="271"/>
        <v>262.15632986821532</v>
      </c>
      <c r="M2890">
        <f>INDEX('[1]Traitement outputs (2)'!$B$51:$Q$56,MATCH(70,'[1]Traitement outputs (2)'!$A$51:$A$56,0),MATCH(C2890,'[1]Traitement outputs (2)'!$B$51:$Q$51,0))</f>
        <v>-79.342574701900858</v>
      </c>
      <c r="N2890">
        <f>INDEX('[1]Traitement outputs (2)'!$B$34:$Q$38,MATCH(70,'[1]Traitement outputs (2)'!$A$34:$A$38,0),MATCH(C2890,'[1]Traitement outputs (2)'!$B$33:$Q$33,0))</f>
        <v>-237.95145474030227</v>
      </c>
      <c r="O2890">
        <f>INDEX('[1]Traitement outputs (2)'!$B$58:$Q$63,MATCH(70,'[1]Traitement outputs (2)'!$A$58:$A$63,0),MATCH(C2890,'[1]Traitement outputs (2)'!$B$58:$Q$58,0))</f>
        <v>79.34249368302325</v>
      </c>
      <c r="P2890">
        <f>INDEX('[1]Traitement outputs (2)'!$B$41:$Q$45,MATCH(70,'[1]Traitement outputs (2)'!$A$41:$A$45,0),MATCH(C2890,'[1]Traitement outputs (2)'!$B$40:$Q$40,0))</f>
        <v>308.329590329962</v>
      </c>
      <c r="Q2890">
        <f>IF(K2890&lt;30,INDEX('[1]Traitement outputs (2)'!$B$51:$Q$63,MATCH(70,'[1]Traitement outputs (2)'!$A$51:$A$63,0),MATCH(C2890,'[1]Traitement outputs (2)'!$B$51:$Q$51,0)),INDEX('[1]Traitement outputs (2)'!$B$34:$Q$38,MATCH(70,'[1]Traitement outputs (2)'!$A$34:$A$38,0),MATCH(C2890,'[1]Traitement outputs (2)'!$B$33:$Q$33,0)))</f>
        <v>-237.95145474030227</v>
      </c>
      <c r="R2890">
        <f>IF(K2890&lt;30,INDEX('[1]Traitement outputs (2)'!$B$58:$Q$63,MATCH(70,'[1]Traitement outputs (2)'!$A$58:$A$63,0),MATCH(C2890,'[1]Traitement outputs (2)'!$B$58:$Q$58,0)),INDEX('[1]Traitement outputs (2)'!$B$41:$Q$45,MATCH(70,'[1]Traitement outputs (2)'!$A$41:$A$45,0),MATCH(C2890,'[1]Traitement outputs (2)'!$B$40:$Q$40,0)))</f>
        <v>308.329590329962</v>
      </c>
      <c r="T2890">
        <f t="shared" si="272"/>
        <v>-27633.016897245612</v>
      </c>
      <c r="U2890">
        <f t="shared" si="273"/>
        <v>35805.94532951009</v>
      </c>
      <c r="X2890">
        <f t="shared" si="274"/>
        <v>0.66818016507550282</v>
      </c>
      <c r="Y2890">
        <f t="shared" si="275"/>
        <v>0.72293539358017622</v>
      </c>
    </row>
    <row r="2891" spans="1:25" x14ac:dyDescent="0.35">
      <c r="A2891" s="1">
        <v>34820.375</v>
      </c>
      <c r="B2891">
        <v>21.938099999999999</v>
      </c>
      <c r="C2891">
        <f>_xlfn.IFNA(HLOOKUP(B2891,'[1]Traitement outputs'!$B$33:$Q$33,1,TRUE),16)</f>
        <v>20</v>
      </c>
      <c r="E2891" s="1">
        <v>34820.375</v>
      </c>
      <c r="F2891">
        <v>20.977</v>
      </c>
      <c r="G2891">
        <f t="shared" si="270"/>
        <v>21</v>
      </c>
      <c r="I2891" s="1">
        <v>34820.375</v>
      </c>
      <c r="J2891">
        <v>28919.1</v>
      </c>
      <c r="K2891">
        <f t="shared" si="271"/>
        <v>249.0260813854961</v>
      </c>
      <c r="M2891">
        <f>INDEX('[1]Traitement outputs (2)'!$B$51:$Q$56,MATCH(70,'[1]Traitement outputs (2)'!$A$51:$A$56,0),MATCH(C2891,'[1]Traitement outputs (2)'!$B$51:$Q$51,0))</f>
        <v>-16.864255714989046</v>
      </c>
      <c r="N2891">
        <f>INDEX('[1]Traitement outputs (2)'!$B$34:$Q$38,MATCH(70,'[1]Traitement outputs (2)'!$A$34:$A$38,0),MATCH(C2891,'[1]Traitement outputs (2)'!$B$33:$Q$33,0))</f>
        <v>-183.77989640241771</v>
      </c>
      <c r="O2891">
        <f>INDEX('[1]Traitement outputs (2)'!$B$58:$Q$63,MATCH(70,'[1]Traitement outputs (2)'!$A$58:$A$63,0),MATCH(C2891,'[1]Traitement outputs (2)'!$B$58:$Q$58,0))</f>
        <v>16.864787616041994</v>
      </c>
      <c r="P2891">
        <f>INDEX('[1]Traitement outputs (2)'!$B$41:$Q$45,MATCH(70,'[1]Traitement outputs (2)'!$A$41:$A$45,0),MATCH(C2891,'[1]Traitement outputs (2)'!$B$40:$Q$40,0))</f>
        <v>254.15803075879367</v>
      </c>
      <c r="Q2891">
        <f>IF(K2891&lt;30,INDEX('[1]Traitement outputs (2)'!$B$51:$Q$63,MATCH(70,'[1]Traitement outputs (2)'!$A$51:$A$63,0),MATCH(C2891,'[1]Traitement outputs (2)'!$B$51:$Q$51,0)),INDEX('[1]Traitement outputs (2)'!$B$34:$Q$38,MATCH(70,'[1]Traitement outputs (2)'!$A$34:$A$38,0),MATCH(C2891,'[1]Traitement outputs (2)'!$B$33:$Q$33,0)))</f>
        <v>-183.77989640241771</v>
      </c>
      <c r="R2891">
        <f>IF(K2891&lt;30,INDEX('[1]Traitement outputs (2)'!$B$58:$Q$63,MATCH(70,'[1]Traitement outputs (2)'!$A$58:$A$63,0),MATCH(C2891,'[1]Traitement outputs (2)'!$B$58:$Q$58,0)),INDEX('[1]Traitement outputs (2)'!$B$41:$Q$45,MATCH(70,'[1]Traitement outputs (2)'!$A$41:$A$45,0),MATCH(C2891,'[1]Traitement outputs (2)'!$B$40:$Q$40,0)))</f>
        <v>254.15803075879367</v>
      </c>
      <c r="T2891">
        <f t="shared" si="272"/>
        <v>-21342.138833337085</v>
      </c>
      <c r="U2891">
        <f t="shared" si="273"/>
        <v>29515.067122381799</v>
      </c>
      <c r="X2891">
        <f t="shared" si="274"/>
        <v>0.51606358805306241</v>
      </c>
      <c r="Y2891">
        <f t="shared" si="275"/>
        <v>0.59592021577150611</v>
      </c>
    </row>
    <row r="2892" spans="1:25" x14ac:dyDescent="0.35">
      <c r="A2892" s="1">
        <v>34820.416666666664</v>
      </c>
      <c r="B2892">
        <v>21.905799999999999</v>
      </c>
      <c r="C2892">
        <f>_xlfn.IFNA(HLOOKUP(B2892,'[1]Traitement outputs'!$B$33:$Q$33,1,TRUE),16)</f>
        <v>20</v>
      </c>
      <c r="E2892" s="1">
        <v>34820.416666666664</v>
      </c>
      <c r="F2892">
        <v>21.1922</v>
      </c>
      <c r="G2892">
        <f t="shared" si="270"/>
        <v>21</v>
      </c>
      <c r="I2892" s="1">
        <v>34820.416666666664</v>
      </c>
      <c r="J2892">
        <v>30343.1</v>
      </c>
      <c r="K2892">
        <f t="shared" si="271"/>
        <v>261.2883281322118</v>
      </c>
      <c r="M2892">
        <f>INDEX('[1]Traitement outputs (2)'!$B$51:$Q$56,MATCH(70,'[1]Traitement outputs (2)'!$A$51:$A$56,0),MATCH(C2892,'[1]Traitement outputs (2)'!$B$51:$Q$51,0))</f>
        <v>-16.864255714989046</v>
      </c>
      <c r="N2892">
        <f>INDEX('[1]Traitement outputs (2)'!$B$34:$Q$38,MATCH(70,'[1]Traitement outputs (2)'!$A$34:$A$38,0),MATCH(C2892,'[1]Traitement outputs (2)'!$B$33:$Q$33,0))</f>
        <v>-183.77989640241771</v>
      </c>
      <c r="O2892">
        <f>INDEX('[1]Traitement outputs (2)'!$B$58:$Q$63,MATCH(70,'[1]Traitement outputs (2)'!$A$58:$A$63,0),MATCH(C2892,'[1]Traitement outputs (2)'!$B$58:$Q$58,0))</f>
        <v>16.864787616041994</v>
      </c>
      <c r="P2892">
        <f>INDEX('[1]Traitement outputs (2)'!$B$41:$Q$45,MATCH(70,'[1]Traitement outputs (2)'!$A$41:$A$45,0),MATCH(C2892,'[1]Traitement outputs (2)'!$B$40:$Q$40,0))</f>
        <v>254.15803075879367</v>
      </c>
      <c r="Q2892">
        <f>IF(K2892&lt;30,INDEX('[1]Traitement outputs (2)'!$B$51:$Q$63,MATCH(70,'[1]Traitement outputs (2)'!$A$51:$A$63,0),MATCH(C2892,'[1]Traitement outputs (2)'!$B$51:$Q$51,0)),INDEX('[1]Traitement outputs (2)'!$B$34:$Q$38,MATCH(70,'[1]Traitement outputs (2)'!$A$34:$A$38,0),MATCH(C2892,'[1]Traitement outputs (2)'!$B$33:$Q$33,0)))</f>
        <v>-183.77989640241771</v>
      </c>
      <c r="R2892">
        <f>IF(K2892&lt;30,INDEX('[1]Traitement outputs (2)'!$B$58:$Q$63,MATCH(70,'[1]Traitement outputs (2)'!$A$58:$A$63,0),MATCH(C2892,'[1]Traitement outputs (2)'!$B$58:$Q$58,0)),INDEX('[1]Traitement outputs (2)'!$B$41:$Q$45,MATCH(70,'[1]Traitement outputs (2)'!$A$41:$A$45,0),MATCH(C2892,'[1]Traitement outputs (2)'!$B$40:$Q$40,0)))</f>
        <v>254.15803075879367</v>
      </c>
      <c r="T2892">
        <f t="shared" si="272"/>
        <v>-21342.138833337085</v>
      </c>
      <c r="U2892">
        <f t="shared" si="273"/>
        <v>29515.067122381799</v>
      </c>
      <c r="X2892">
        <f t="shared" si="274"/>
        <v>0.51606358805306241</v>
      </c>
      <c r="Y2892">
        <f t="shared" si="275"/>
        <v>0.59592021577150611</v>
      </c>
    </row>
    <row r="2893" spans="1:25" x14ac:dyDescent="0.35">
      <c r="A2893" s="1">
        <v>34820.458333333336</v>
      </c>
      <c r="B2893">
        <v>22.113600000000002</v>
      </c>
      <c r="C2893">
        <f>_xlfn.IFNA(HLOOKUP(B2893,'[1]Traitement outputs'!$B$33:$Q$33,1,TRUE),16)</f>
        <v>22</v>
      </c>
      <c r="E2893" s="1">
        <v>34820.458333333336</v>
      </c>
      <c r="F2893">
        <v>21.264199999999999</v>
      </c>
      <c r="G2893">
        <f t="shared" si="270"/>
        <v>21</v>
      </c>
      <c r="I2893" s="1">
        <v>34820.458333333336</v>
      </c>
      <c r="J2893">
        <v>30326.9</v>
      </c>
      <c r="K2893">
        <f t="shared" si="271"/>
        <v>261.14882785321129</v>
      </c>
      <c r="M2893">
        <f>INDEX('[1]Traitement outputs (2)'!$B$51:$Q$56,MATCH(70,'[1]Traitement outputs (2)'!$A$51:$A$56,0),MATCH(C2893,'[1]Traitement outputs (2)'!$B$51:$Q$51,0))</f>
        <v>-79.342574701900858</v>
      </c>
      <c r="N2893">
        <f>INDEX('[1]Traitement outputs (2)'!$B$34:$Q$38,MATCH(70,'[1]Traitement outputs (2)'!$A$34:$A$38,0),MATCH(C2893,'[1]Traitement outputs (2)'!$B$33:$Q$33,0))</f>
        <v>-237.95145474030227</v>
      </c>
      <c r="O2893">
        <f>INDEX('[1]Traitement outputs (2)'!$B$58:$Q$63,MATCH(70,'[1]Traitement outputs (2)'!$A$58:$A$63,0),MATCH(C2893,'[1]Traitement outputs (2)'!$B$58:$Q$58,0))</f>
        <v>79.34249368302325</v>
      </c>
      <c r="P2893">
        <f>INDEX('[1]Traitement outputs (2)'!$B$41:$Q$45,MATCH(70,'[1]Traitement outputs (2)'!$A$41:$A$45,0),MATCH(C2893,'[1]Traitement outputs (2)'!$B$40:$Q$40,0))</f>
        <v>308.329590329962</v>
      </c>
      <c r="Q2893">
        <f>IF(K2893&lt;30,INDEX('[1]Traitement outputs (2)'!$B$51:$Q$63,MATCH(70,'[1]Traitement outputs (2)'!$A$51:$A$63,0),MATCH(C2893,'[1]Traitement outputs (2)'!$B$51:$Q$51,0)),INDEX('[1]Traitement outputs (2)'!$B$34:$Q$38,MATCH(70,'[1]Traitement outputs (2)'!$A$34:$A$38,0),MATCH(C2893,'[1]Traitement outputs (2)'!$B$33:$Q$33,0)))</f>
        <v>-237.95145474030227</v>
      </c>
      <c r="R2893">
        <f>IF(K2893&lt;30,INDEX('[1]Traitement outputs (2)'!$B$58:$Q$63,MATCH(70,'[1]Traitement outputs (2)'!$A$58:$A$63,0),MATCH(C2893,'[1]Traitement outputs (2)'!$B$58:$Q$58,0)),INDEX('[1]Traitement outputs (2)'!$B$41:$Q$45,MATCH(70,'[1]Traitement outputs (2)'!$A$41:$A$45,0),MATCH(C2893,'[1]Traitement outputs (2)'!$B$40:$Q$40,0)))</f>
        <v>308.329590329962</v>
      </c>
      <c r="T2893">
        <f t="shared" si="272"/>
        <v>-27633.016897245612</v>
      </c>
      <c r="U2893">
        <f t="shared" si="273"/>
        <v>35805.94532951009</v>
      </c>
      <c r="X2893">
        <f t="shared" si="274"/>
        <v>0.66818016507550282</v>
      </c>
      <c r="Y2893">
        <f t="shared" si="275"/>
        <v>0.72293539358017622</v>
      </c>
    </row>
    <row r="2894" spans="1:25" x14ac:dyDescent="0.35">
      <c r="A2894" s="1">
        <v>34820.5</v>
      </c>
      <c r="B2894">
        <v>20.212599999999998</v>
      </c>
      <c r="C2894">
        <f>_xlfn.IFNA(HLOOKUP(B2894,'[1]Traitement outputs'!$B$33:$Q$33,1,TRUE),16)</f>
        <v>20</v>
      </c>
      <c r="E2894" s="1">
        <v>34820.5</v>
      </c>
      <c r="F2894">
        <v>22.604399999999998</v>
      </c>
      <c r="G2894">
        <f t="shared" si="270"/>
        <v>23</v>
      </c>
      <c r="I2894" s="1">
        <v>34820.5</v>
      </c>
      <c r="J2894">
        <v>21753.4</v>
      </c>
      <c r="K2894">
        <f t="shared" si="271"/>
        <v>187.32131908708263</v>
      </c>
      <c r="M2894">
        <f>INDEX('[1]Traitement outputs (2)'!$B$51:$Q$56,MATCH(70,'[1]Traitement outputs (2)'!$A$51:$A$56,0),MATCH(C2894,'[1]Traitement outputs (2)'!$B$51:$Q$51,0))</f>
        <v>-16.864255714989046</v>
      </c>
      <c r="N2894">
        <f>INDEX('[1]Traitement outputs (2)'!$B$34:$Q$38,MATCH(70,'[1]Traitement outputs (2)'!$A$34:$A$38,0),MATCH(C2894,'[1]Traitement outputs (2)'!$B$33:$Q$33,0))</f>
        <v>-183.77989640241771</v>
      </c>
      <c r="O2894">
        <f>INDEX('[1]Traitement outputs (2)'!$B$58:$Q$63,MATCH(70,'[1]Traitement outputs (2)'!$A$58:$A$63,0),MATCH(C2894,'[1]Traitement outputs (2)'!$B$58:$Q$58,0))</f>
        <v>16.864787616041994</v>
      </c>
      <c r="P2894">
        <f>INDEX('[1]Traitement outputs (2)'!$B$41:$Q$45,MATCH(70,'[1]Traitement outputs (2)'!$A$41:$A$45,0),MATCH(C2894,'[1]Traitement outputs (2)'!$B$40:$Q$40,0))</f>
        <v>254.15803075879367</v>
      </c>
      <c r="Q2894">
        <f>IF(K2894&lt;30,INDEX('[1]Traitement outputs (2)'!$B$51:$Q$63,MATCH(70,'[1]Traitement outputs (2)'!$A$51:$A$63,0),MATCH(C2894,'[1]Traitement outputs (2)'!$B$51:$Q$51,0)),INDEX('[1]Traitement outputs (2)'!$B$34:$Q$38,MATCH(70,'[1]Traitement outputs (2)'!$A$34:$A$38,0),MATCH(C2894,'[1]Traitement outputs (2)'!$B$33:$Q$33,0)))</f>
        <v>-183.77989640241771</v>
      </c>
      <c r="R2894">
        <f>IF(K2894&lt;30,INDEX('[1]Traitement outputs (2)'!$B$58:$Q$63,MATCH(70,'[1]Traitement outputs (2)'!$A$58:$A$63,0),MATCH(C2894,'[1]Traitement outputs (2)'!$B$58:$Q$58,0)),INDEX('[1]Traitement outputs (2)'!$B$41:$Q$45,MATCH(70,'[1]Traitement outputs (2)'!$A$41:$A$45,0),MATCH(C2894,'[1]Traitement outputs (2)'!$B$40:$Q$40,0)))</f>
        <v>254.15803075879367</v>
      </c>
      <c r="T2894">
        <f t="shared" si="272"/>
        <v>-21342.138833337085</v>
      </c>
      <c r="U2894">
        <f t="shared" si="273"/>
        <v>29515.067122381799</v>
      </c>
      <c r="X2894">
        <f t="shared" si="274"/>
        <v>0.51606358805306241</v>
      </c>
      <c r="Y2894">
        <f t="shared" si="275"/>
        <v>0.59592021577150611</v>
      </c>
    </row>
    <row r="2895" spans="1:25" x14ac:dyDescent="0.35">
      <c r="A2895" s="1">
        <v>34820.541666666664</v>
      </c>
      <c r="B2895">
        <v>20.148499999999999</v>
      </c>
      <c r="C2895">
        <f>_xlfn.IFNA(HLOOKUP(B2895,'[1]Traitement outputs'!$B$33:$Q$33,1,TRUE),16)</f>
        <v>20</v>
      </c>
      <c r="E2895" s="1">
        <v>34820.541666666664</v>
      </c>
      <c r="F2895">
        <v>21.373699999999999</v>
      </c>
      <c r="G2895">
        <f t="shared" si="270"/>
        <v>21</v>
      </c>
      <c r="I2895" s="1">
        <v>34820.541666666664</v>
      </c>
      <c r="J2895">
        <v>22771.9</v>
      </c>
      <c r="K2895">
        <f t="shared" si="271"/>
        <v>196.09175329461772</v>
      </c>
      <c r="M2895">
        <f>INDEX('[1]Traitement outputs (2)'!$B$51:$Q$56,MATCH(70,'[1]Traitement outputs (2)'!$A$51:$A$56,0),MATCH(C2895,'[1]Traitement outputs (2)'!$B$51:$Q$51,0))</f>
        <v>-16.864255714989046</v>
      </c>
      <c r="N2895">
        <f>INDEX('[1]Traitement outputs (2)'!$B$34:$Q$38,MATCH(70,'[1]Traitement outputs (2)'!$A$34:$A$38,0),MATCH(C2895,'[1]Traitement outputs (2)'!$B$33:$Q$33,0))</f>
        <v>-183.77989640241771</v>
      </c>
      <c r="O2895">
        <f>INDEX('[1]Traitement outputs (2)'!$B$58:$Q$63,MATCH(70,'[1]Traitement outputs (2)'!$A$58:$A$63,0),MATCH(C2895,'[1]Traitement outputs (2)'!$B$58:$Q$58,0))</f>
        <v>16.864787616041994</v>
      </c>
      <c r="P2895">
        <f>INDEX('[1]Traitement outputs (2)'!$B$41:$Q$45,MATCH(70,'[1]Traitement outputs (2)'!$A$41:$A$45,0),MATCH(C2895,'[1]Traitement outputs (2)'!$B$40:$Q$40,0))</f>
        <v>254.15803075879367</v>
      </c>
      <c r="Q2895">
        <f>IF(K2895&lt;30,INDEX('[1]Traitement outputs (2)'!$B$51:$Q$63,MATCH(70,'[1]Traitement outputs (2)'!$A$51:$A$63,0),MATCH(C2895,'[1]Traitement outputs (2)'!$B$51:$Q$51,0)),INDEX('[1]Traitement outputs (2)'!$B$34:$Q$38,MATCH(70,'[1]Traitement outputs (2)'!$A$34:$A$38,0),MATCH(C2895,'[1]Traitement outputs (2)'!$B$33:$Q$33,0)))</f>
        <v>-183.77989640241771</v>
      </c>
      <c r="R2895">
        <f>IF(K2895&lt;30,INDEX('[1]Traitement outputs (2)'!$B$58:$Q$63,MATCH(70,'[1]Traitement outputs (2)'!$A$58:$A$63,0),MATCH(C2895,'[1]Traitement outputs (2)'!$B$58:$Q$58,0)),INDEX('[1]Traitement outputs (2)'!$B$41:$Q$45,MATCH(70,'[1]Traitement outputs (2)'!$A$41:$A$45,0),MATCH(C2895,'[1]Traitement outputs (2)'!$B$40:$Q$40,0)))</f>
        <v>254.15803075879367</v>
      </c>
      <c r="T2895">
        <f t="shared" si="272"/>
        <v>-21342.138833337085</v>
      </c>
      <c r="U2895">
        <f t="shared" si="273"/>
        <v>29515.067122381799</v>
      </c>
      <c r="X2895">
        <f t="shared" si="274"/>
        <v>0.51606358805306241</v>
      </c>
      <c r="Y2895">
        <f t="shared" si="275"/>
        <v>0.59592021577150611</v>
      </c>
    </row>
    <row r="2896" spans="1:25" x14ac:dyDescent="0.35">
      <c r="A2896" s="1">
        <v>34820.583333333336</v>
      </c>
      <c r="B2896">
        <v>20.0975</v>
      </c>
      <c r="C2896">
        <f>_xlfn.IFNA(HLOOKUP(B2896,'[1]Traitement outputs'!$B$33:$Q$33,1,TRUE),16)</f>
        <v>20</v>
      </c>
      <c r="E2896" s="1">
        <v>34820.583333333336</v>
      </c>
      <c r="F2896">
        <v>21.1723</v>
      </c>
      <c r="G2896">
        <f t="shared" si="270"/>
        <v>21</v>
      </c>
      <c r="I2896" s="1">
        <v>34820.583333333336</v>
      </c>
      <c r="J2896">
        <v>21764.1</v>
      </c>
      <c r="K2896">
        <f t="shared" si="271"/>
        <v>187.41345816024963</v>
      </c>
      <c r="M2896">
        <f>INDEX('[1]Traitement outputs (2)'!$B$51:$Q$56,MATCH(70,'[1]Traitement outputs (2)'!$A$51:$A$56,0),MATCH(C2896,'[1]Traitement outputs (2)'!$B$51:$Q$51,0))</f>
        <v>-16.864255714989046</v>
      </c>
      <c r="N2896">
        <f>INDEX('[1]Traitement outputs (2)'!$B$34:$Q$38,MATCH(70,'[1]Traitement outputs (2)'!$A$34:$A$38,0),MATCH(C2896,'[1]Traitement outputs (2)'!$B$33:$Q$33,0))</f>
        <v>-183.77989640241771</v>
      </c>
      <c r="O2896">
        <f>INDEX('[1]Traitement outputs (2)'!$B$58:$Q$63,MATCH(70,'[1]Traitement outputs (2)'!$A$58:$A$63,0),MATCH(C2896,'[1]Traitement outputs (2)'!$B$58:$Q$58,0))</f>
        <v>16.864787616041994</v>
      </c>
      <c r="P2896">
        <f>INDEX('[1]Traitement outputs (2)'!$B$41:$Q$45,MATCH(70,'[1]Traitement outputs (2)'!$A$41:$A$45,0),MATCH(C2896,'[1]Traitement outputs (2)'!$B$40:$Q$40,0))</f>
        <v>254.15803075879367</v>
      </c>
      <c r="Q2896">
        <f>IF(K2896&lt;30,INDEX('[1]Traitement outputs (2)'!$B$51:$Q$63,MATCH(70,'[1]Traitement outputs (2)'!$A$51:$A$63,0),MATCH(C2896,'[1]Traitement outputs (2)'!$B$51:$Q$51,0)),INDEX('[1]Traitement outputs (2)'!$B$34:$Q$38,MATCH(70,'[1]Traitement outputs (2)'!$A$34:$A$38,0),MATCH(C2896,'[1]Traitement outputs (2)'!$B$33:$Q$33,0)))</f>
        <v>-183.77989640241771</v>
      </c>
      <c r="R2896">
        <f>IF(K2896&lt;30,INDEX('[1]Traitement outputs (2)'!$B$58:$Q$63,MATCH(70,'[1]Traitement outputs (2)'!$A$58:$A$63,0),MATCH(C2896,'[1]Traitement outputs (2)'!$B$58:$Q$58,0)),INDEX('[1]Traitement outputs (2)'!$B$41:$Q$45,MATCH(70,'[1]Traitement outputs (2)'!$A$41:$A$45,0),MATCH(C2896,'[1]Traitement outputs (2)'!$B$40:$Q$40,0)))</f>
        <v>254.15803075879367</v>
      </c>
      <c r="T2896">
        <f t="shared" si="272"/>
        <v>-21342.138833337085</v>
      </c>
      <c r="U2896">
        <f t="shared" si="273"/>
        <v>29515.067122381799</v>
      </c>
      <c r="X2896">
        <f t="shared" si="274"/>
        <v>0.51606358805306241</v>
      </c>
      <c r="Y2896">
        <f t="shared" si="275"/>
        <v>0.59592021577150611</v>
      </c>
    </row>
    <row r="2897" spans="1:25" x14ac:dyDescent="0.35">
      <c r="A2897" s="1">
        <v>34820.625</v>
      </c>
      <c r="B2897">
        <v>20.000399999999999</v>
      </c>
      <c r="C2897">
        <f>_xlfn.IFNA(HLOOKUP(B2897,'[1]Traitement outputs'!$B$33:$Q$33,1,TRUE),16)</f>
        <v>20</v>
      </c>
      <c r="E2897" s="1">
        <v>34820.625</v>
      </c>
      <c r="F2897">
        <v>21.025500000000001</v>
      </c>
      <c r="G2897">
        <f t="shared" si="270"/>
        <v>21</v>
      </c>
      <c r="I2897" s="1">
        <v>34820.625</v>
      </c>
      <c r="J2897">
        <v>18872.900000000001</v>
      </c>
      <c r="K2897">
        <f t="shared" si="271"/>
        <v>162.51696392281676</v>
      </c>
      <c r="M2897">
        <f>INDEX('[1]Traitement outputs (2)'!$B$51:$Q$56,MATCH(70,'[1]Traitement outputs (2)'!$A$51:$A$56,0),MATCH(C2897,'[1]Traitement outputs (2)'!$B$51:$Q$51,0))</f>
        <v>-16.864255714989046</v>
      </c>
      <c r="N2897">
        <f>INDEX('[1]Traitement outputs (2)'!$B$34:$Q$38,MATCH(70,'[1]Traitement outputs (2)'!$A$34:$A$38,0),MATCH(C2897,'[1]Traitement outputs (2)'!$B$33:$Q$33,0))</f>
        <v>-183.77989640241771</v>
      </c>
      <c r="O2897">
        <f>INDEX('[1]Traitement outputs (2)'!$B$58:$Q$63,MATCH(70,'[1]Traitement outputs (2)'!$A$58:$A$63,0),MATCH(C2897,'[1]Traitement outputs (2)'!$B$58:$Q$58,0))</f>
        <v>16.864787616041994</v>
      </c>
      <c r="P2897">
        <f>INDEX('[1]Traitement outputs (2)'!$B$41:$Q$45,MATCH(70,'[1]Traitement outputs (2)'!$A$41:$A$45,0),MATCH(C2897,'[1]Traitement outputs (2)'!$B$40:$Q$40,0))</f>
        <v>254.15803075879367</v>
      </c>
      <c r="Q2897">
        <f>IF(K2897&lt;30,INDEX('[1]Traitement outputs (2)'!$B$51:$Q$63,MATCH(70,'[1]Traitement outputs (2)'!$A$51:$A$63,0),MATCH(C2897,'[1]Traitement outputs (2)'!$B$51:$Q$51,0)),INDEX('[1]Traitement outputs (2)'!$B$34:$Q$38,MATCH(70,'[1]Traitement outputs (2)'!$A$34:$A$38,0),MATCH(C2897,'[1]Traitement outputs (2)'!$B$33:$Q$33,0)))</f>
        <v>-183.77989640241771</v>
      </c>
      <c r="R2897">
        <f>IF(K2897&lt;30,INDEX('[1]Traitement outputs (2)'!$B$58:$Q$63,MATCH(70,'[1]Traitement outputs (2)'!$A$58:$A$63,0),MATCH(C2897,'[1]Traitement outputs (2)'!$B$58:$Q$58,0)),INDEX('[1]Traitement outputs (2)'!$B$41:$Q$45,MATCH(70,'[1]Traitement outputs (2)'!$A$41:$A$45,0),MATCH(C2897,'[1]Traitement outputs (2)'!$B$40:$Q$40,0)))</f>
        <v>254.15803075879367</v>
      </c>
      <c r="T2897">
        <f t="shared" si="272"/>
        <v>-21342.138833337085</v>
      </c>
      <c r="U2897">
        <f t="shared" si="273"/>
        <v>29515.067122381799</v>
      </c>
      <c r="X2897">
        <f t="shared" si="274"/>
        <v>0.51606358805306241</v>
      </c>
      <c r="Y2897">
        <f t="shared" si="275"/>
        <v>0.59592021577150611</v>
      </c>
    </row>
    <row r="2898" spans="1:25" x14ac:dyDescent="0.35">
      <c r="A2898" s="1">
        <v>34820.666666666664</v>
      </c>
      <c r="B2898">
        <v>20</v>
      </c>
      <c r="C2898">
        <f>_xlfn.IFNA(HLOOKUP(B2898,'[1]Traitement outputs'!$B$33:$Q$33,1,TRUE),16)</f>
        <v>20</v>
      </c>
      <c r="E2898" s="1">
        <v>34820.666666666664</v>
      </c>
      <c r="F2898">
        <v>20.882300000000001</v>
      </c>
      <c r="G2898">
        <f t="shared" si="270"/>
        <v>21</v>
      </c>
      <c r="I2898" s="1">
        <v>34820.666666666664</v>
      </c>
      <c r="J2898">
        <v>14990.2</v>
      </c>
      <c r="K2898">
        <f t="shared" si="271"/>
        <v>129.08253594284966</v>
      </c>
      <c r="M2898">
        <f>INDEX('[1]Traitement outputs (2)'!$B$51:$Q$56,MATCH(70,'[1]Traitement outputs (2)'!$A$51:$A$56,0),MATCH(C2898,'[1]Traitement outputs (2)'!$B$51:$Q$51,0))</f>
        <v>-16.864255714989046</v>
      </c>
      <c r="N2898">
        <f>INDEX('[1]Traitement outputs (2)'!$B$34:$Q$38,MATCH(70,'[1]Traitement outputs (2)'!$A$34:$A$38,0),MATCH(C2898,'[1]Traitement outputs (2)'!$B$33:$Q$33,0))</f>
        <v>-183.77989640241771</v>
      </c>
      <c r="O2898">
        <f>INDEX('[1]Traitement outputs (2)'!$B$58:$Q$63,MATCH(70,'[1]Traitement outputs (2)'!$A$58:$A$63,0),MATCH(C2898,'[1]Traitement outputs (2)'!$B$58:$Q$58,0))</f>
        <v>16.864787616041994</v>
      </c>
      <c r="P2898">
        <f>INDEX('[1]Traitement outputs (2)'!$B$41:$Q$45,MATCH(70,'[1]Traitement outputs (2)'!$A$41:$A$45,0),MATCH(C2898,'[1]Traitement outputs (2)'!$B$40:$Q$40,0))</f>
        <v>254.15803075879367</v>
      </c>
      <c r="Q2898">
        <f>IF(K2898&lt;30,INDEX('[1]Traitement outputs (2)'!$B$51:$Q$63,MATCH(70,'[1]Traitement outputs (2)'!$A$51:$A$63,0),MATCH(C2898,'[1]Traitement outputs (2)'!$B$51:$Q$51,0)),INDEX('[1]Traitement outputs (2)'!$B$34:$Q$38,MATCH(70,'[1]Traitement outputs (2)'!$A$34:$A$38,0),MATCH(C2898,'[1]Traitement outputs (2)'!$B$33:$Q$33,0)))</f>
        <v>-183.77989640241771</v>
      </c>
      <c r="R2898">
        <f>IF(K2898&lt;30,INDEX('[1]Traitement outputs (2)'!$B$58:$Q$63,MATCH(70,'[1]Traitement outputs (2)'!$A$58:$A$63,0),MATCH(C2898,'[1]Traitement outputs (2)'!$B$58:$Q$58,0)),INDEX('[1]Traitement outputs (2)'!$B$41:$Q$45,MATCH(70,'[1]Traitement outputs (2)'!$A$41:$A$45,0),MATCH(C2898,'[1]Traitement outputs (2)'!$B$40:$Q$40,0)))</f>
        <v>254.15803075879367</v>
      </c>
      <c r="T2898">
        <f t="shared" si="272"/>
        <v>-21342.138833337085</v>
      </c>
      <c r="U2898">
        <f t="shared" si="273"/>
        <v>29515.067122381799</v>
      </c>
      <c r="X2898">
        <f t="shared" si="274"/>
        <v>0.51606358805306241</v>
      </c>
      <c r="Y2898">
        <f t="shared" si="275"/>
        <v>0.59592021577150611</v>
      </c>
    </row>
    <row r="2899" spans="1:25" x14ac:dyDescent="0.35">
      <c r="A2899" s="1">
        <v>34820.708333333336</v>
      </c>
      <c r="B2899">
        <v>20.0002</v>
      </c>
      <c r="C2899">
        <f>_xlfn.IFNA(HLOOKUP(B2899,'[1]Traitement outputs'!$B$33:$Q$33,1,TRUE),16)</f>
        <v>20</v>
      </c>
      <c r="E2899" s="1">
        <v>34820.708333333336</v>
      </c>
      <c r="F2899">
        <v>20.503299999999999</v>
      </c>
      <c r="G2899">
        <f t="shared" si="270"/>
        <v>21</v>
      </c>
      <c r="I2899" s="1">
        <v>34820.708333333336</v>
      </c>
      <c r="J2899">
        <v>8141.94</v>
      </c>
      <c r="K2899">
        <f t="shared" si="271"/>
        <v>70.111290222580436</v>
      </c>
      <c r="M2899">
        <f>INDEX('[1]Traitement outputs (2)'!$B$51:$Q$56,MATCH(70,'[1]Traitement outputs (2)'!$A$51:$A$56,0),MATCH(C2899,'[1]Traitement outputs (2)'!$B$51:$Q$51,0))</f>
        <v>-16.864255714989046</v>
      </c>
      <c r="N2899">
        <f>INDEX('[1]Traitement outputs (2)'!$B$34:$Q$38,MATCH(70,'[1]Traitement outputs (2)'!$A$34:$A$38,0),MATCH(C2899,'[1]Traitement outputs (2)'!$B$33:$Q$33,0))</f>
        <v>-183.77989640241771</v>
      </c>
      <c r="O2899">
        <f>INDEX('[1]Traitement outputs (2)'!$B$58:$Q$63,MATCH(70,'[1]Traitement outputs (2)'!$A$58:$A$63,0),MATCH(C2899,'[1]Traitement outputs (2)'!$B$58:$Q$58,0))</f>
        <v>16.864787616041994</v>
      </c>
      <c r="P2899">
        <f>INDEX('[1]Traitement outputs (2)'!$B$41:$Q$45,MATCH(70,'[1]Traitement outputs (2)'!$A$41:$A$45,0),MATCH(C2899,'[1]Traitement outputs (2)'!$B$40:$Q$40,0))</f>
        <v>254.15803075879367</v>
      </c>
      <c r="Q2899">
        <f>IF(K2899&lt;30,INDEX('[1]Traitement outputs (2)'!$B$51:$Q$63,MATCH(70,'[1]Traitement outputs (2)'!$A$51:$A$63,0),MATCH(C2899,'[1]Traitement outputs (2)'!$B$51:$Q$51,0)),INDEX('[1]Traitement outputs (2)'!$B$34:$Q$38,MATCH(70,'[1]Traitement outputs (2)'!$A$34:$A$38,0),MATCH(C2899,'[1]Traitement outputs (2)'!$B$33:$Q$33,0)))</f>
        <v>-183.77989640241771</v>
      </c>
      <c r="R2899">
        <f>IF(K2899&lt;30,INDEX('[1]Traitement outputs (2)'!$B$58:$Q$63,MATCH(70,'[1]Traitement outputs (2)'!$A$58:$A$63,0),MATCH(C2899,'[1]Traitement outputs (2)'!$B$58:$Q$58,0)),INDEX('[1]Traitement outputs (2)'!$B$41:$Q$45,MATCH(70,'[1]Traitement outputs (2)'!$A$41:$A$45,0),MATCH(C2899,'[1]Traitement outputs (2)'!$B$40:$Q$40,0)))</f>
        <v>254.15803075879367</v>
      </c>
      <c r="T2899">
        <f t="shared" si="272"/>
        <v>-21342.138833337085</v>
      </c>
      <c r="U2899">
        <f t="shared" si="273"/>
        <v>29515.067122381799</v>
      </c>
      <c r="X2899">
        <f t="shared" si="274"/>
        <v>0.51606358805306241</v>
      </c>
      <c r="Y2899">
        <f t="shared" si="275"/>
        <v>0.59592021577150611</v>
      </c>
    </row>
    <row r="2900" spans="1:25" x14ac:dyDescent="0.35">
      <c r="A2900" s="1">
        <v>34820.75</v>
      </c>
      <c r="B2900">
        <v>20.0002</v>
      </c>
      <c r="C2900">
        <f>_xlfn.IFNA(HLOOKUP(B2900,'[1]Traitement outputs'!$B$33:$Q$33,1,TRUE),16)</f>
        <v>20</v>
      </c>
      <c r="E2900" s="1">
        <v>34820.75</v>
      </c>
      <c r="F2900">
        <v>20.0565</v>
      </c>
      <c r="G2900">
        <f t="shared" si="270"/>
        <v>20</v>
      </c>
      <c r="I2900" s="1">
        <v>34820.75</v>
      </c>
      <c r="J2900">
        <v>1987.67</v>
      </c>
      <c r="K2900">
        <f t="shared" si="271"/>
        <v>17.116081454385132</v>
      </c>
      <c r="M2900">
        <f>INDEX('[1]Traitement outputs (2)'!$B$51:$Q$56,MATCH(70,'[1]Traitement outputs (2)'!$A$51:$A$56,0),MATCH(C2900,'[1]Traitement outputs (2)'!$B$51:$Q$51,0))</f>
        <v>-16.864255714989046</v>
      </c>
      <c r="N2900">
        <f>INDEX('[1]Traitement outputs (2)'!$B$34:$Q$38,MATCH(70,'[1]Traitement outputs (2)'!$A$34:$A$38,0),MATCH(C2900,'[1]Traitement outputs (2)'!$B$33:$Q$33,0))</f>
        <v>-183.77989640241771</v>
      </c>
      <c r="O2900">
        <f>INDEX('[1]Traitement outputs (2)'!$B$58:$Q$63,MATCH(70,'[1]Traitement outputs (2)'!$A$58:$A$63,0),MATCH(C2900,'[1]Traitement outputs (2)'!$B$58:$Q$58,0))</f>
        <v>16.864787616041994</v>
      </c>
      <c r="P2900">
        <f>INDEX('[1]Traitement outputs (2)'!$B$41:$Q$45,MATCH(70,'[1]Traitement outputs (2)'!$A$41:$A$45,0),MATCH(C2900,'[1]Traitement outputs (2)'!$B$40:$Q$40,0))</f>
        <v>254.15803075879367</v>
      </c>
      <c r="Q2900">
        <f>IF(K2900&lt;30,INDEX('[1]Traitement outputs (2)'!$B$51:$Q$63,MATCH(70,'[1]Traitement outputs (2)'!$A$51:$A$63,0),MATCH(C2900,'[1]Traitement outputs (2)'!$B$51:$Q$51,0)),INDEX('[1]Traitement outputs (2)'!$B$34:$Q$38,MATCH(70,'[1]Traitement outputs (2)'!$A$34:$A$38,0),MATCH(C2900,'[1]Traitement outputs (2)'!$B$33:$Q$33,0)))</f>
        <v>-16.864255714989046</v>
      </c>
      <c r="R2900">
        <f>IF(K2900&lt;30,INDEX('[1]Traitement outputs (2)'!$B$58:$Q$63,MATCH(70,'[1]Traitement outputs (2)'!$A$58:$A$63,0),MATCH(C2900,'[1]Traitement outputs (2)'!$B$58:$Q$58,0)),INDEX('[1]Traitement outputs (2)'!$B$41:$Q$45,MATCH(70,'[1]Traitement outputs (2)'!$A$41:$A$45,0),MATCH(C2900,'[1]Traitement outputs (2)'!$B$40:$Q$40,0)))</f>
        <v>16.864787616041994</v>
      </c>
      <c r="T2900">
        <f t="shared" si="272"/>
        <v>-1958.42577907482</v>
      </c>
      <c r="U2900">
        <f t="shared" si="273"/>
        <v>1958.4875481058175</v>
      </c>
      <c r="X2900">
        <f t="shared" si="274"/>
        <v>4.735571455032727E-2</v>
      </c>
      <c r="Y2900">
        <f t="shared" si="275"/>
        <v>3.954259420836595E-2</v>
      </c>
    </row>
    <row r="2901" spans="1:25" x14ac:dyDescent="0.35">
      <c r="A2901" s="1">
        <v>34820.791666666664</v>
      </c>
      <c r="B2901">
        <v>20.0001</v>
      </c>
      <c r="C2901">
        <f>_xlfn.IFNA(HLOOKUP(B2901,'[1]Traitement outputs'!$B$33:$Q$33,1,TRUE),16)</f>
        <v>20</v>
      </c>
      <c r="E2901" s="1">
        <v>34820.791666666664</v>
      </c>
      <c r="F2901">
        <v>19.770099999999999</v>
      </c>
      <c r="G2901">
        <f t="shared" si="270"/>
        <v>20</v>
      </c>
      <c r="I2901" s="1">
        <v>34820.791666666664</v>
      </c>
      <c r="J2901">
        <v>0</v>
      </c>
      <c r="K2901">
        <f t="shared" si="271"/>
        <v>0</v>
      </c>
      <c r="M2901">
        <f>INDEX('[1]Traitement outputs (2)'!$B$51:$Q$56,MATCH(70,'[1]Traitement outputs (2)'!$A$51:$A$56,0),MATCH(C2901,'[1]Traitement outputs (2)'!$B$51:$Q$51,0))</f>
        <v>-16.864255714989046</v>
      </c>
      <c r="N2901">
        <f>INDEX('[1]Traitement outputs (2)'!$B$34:$Q$38,MATCH(70,'[1]Traitement outputs (2)'!$A$34:$A$38,0),MATCH(C2901,'[1]Traitement outputs (2)'!$B$33:$Q$33,0))</f>
        <v>-183.77989640241771</v>
      </c>
      <c r="O2901">
        <f>INDEX('[1]Traitement outputs (2)'!$B$58:$Q$63,MATCH(70,'[1]Traitement outputs (2)'!$A$58:$A$63,0),MATCH(C2901,'[1]Traitement outputs (2)'!$B$58:$Q$58,0))</f>
        <v>16.864787616041994</v>
      </c>
      <c r="P2901">
        <f>INDEX('[1]Traitement outputs (2)'!$B$41:$Q$45,MATCH(70,'[1]Traitement outputs (2)'!$A$41:$A$45,0),MATCH(C2901,'[1]Traitement outputs (2)'!$B$40:$Q$40,0))</f>
        <v>254.15803075879367</v>
      </c>
      <c r="Q2901">
        <f>IF(K2901&lt;30,INDEX('[1]Traitement outputs (2)'!$B$51:$Q$63,MATCH(70,'[1]Traitement outputs (2)'!$A$51:$A$63,0),MATCH(C2901,'[1]Traitement outputs (2)'!$B$51:$Q$51,0)),INDEX('[1]Traitement outputs (2)'!$B$34:$Q$38,MATCH(70,'[1]Traitement outputs (2)'!$A$34:$A$38,0),MATCH(C2901,'[1]Traitement outputs (2)'!$B$33:$Q$33,0)))</f>
        <v>-16.864255714989046</v>
      </c>
      <c r="R2901">
        <f>IF(K2901&lt;30,INDEX('[1]Traitement outputs (2)'!$B$58:$Q$63,MATCH(70,'[1]Traitement outputs (2)'!$A$58:$A$63,0),MATCH(C2901,'[1]Traitement outputs (2)'!$B$58:$Q$58,0)),INDEX('[1]Traitement outputs (2)'!$B$41:$Q$45,MATCH(70,'[1]Traitement outputs (2)'!$A$41:$A$45,0),MATCH(C2901,'[1]Traitement outputs (2)'!$B$40:$Q$40,0)))</f>
        <v>16.864787616041994</v>
      </c>
      <c r="T2901">
        <f t="shared" si="272"/>
        <v>-1958.42577907482</v>
      </c>
      <c r="U2901">
        <f t="shared" si="273"/>
        <v>1958.4875481058175</v>
      </c>
      <c r="X2901">
        <f t="shared" si="274"/>
        <v>4.735571455032727E-2</v>
      </c>
      <c r="Y2901">
        <f t="shared" si="275"/>
        <v>3.954259420836595E-2</v>
      </c>
    </row>
    <row r="2902" spans="1:25" x14ac:dyDescent="0.35">
      <c r="A2902" s="1">
        <v>34820.833333333336</v>
      </c>
      <c r="B2902">
        <v>20.0001</v>
      </c>
      <c r="C2902">
        <f>_xlfn.IFNA(HLOOKUP(B2902,'[1]Traitement outputs'!$B$33:$Q$33,1,TRUE),16)</f>
        <v>20</v>
      </c>
      <c r="E2902" s="1">
        <v>34820.833333333336</v>
      </c>
      <c r="F2902">
        <v>19.563600000000001</v>
      </c>
      <c r="G2902">
        <f t="shared" si="270"/>
        <v>20</v>
      </c>
      <c r="I2902" s="1">
        <v>34820.833333333336</v>
      </c>
      <c r="J2902">
        <v>0</v>
      </c>
      <c r="K2902">
        <f t="shared" si="271"/>
        <v>0</v>
      </c>
      <c r="M2902">
        <f>INDEX('[1]Traitement outputs (2)'!$B$51:$Q$56,MATCH(70,'[1]Traitement outputs (2)'!$A$51:$A$56,0),MATCH(C2902,'[1]Traitement outputs (2)'!$B$51:$Q$51,0))</f>
        <v>-16.864255714989046</v>
      </c>
      <c r="N2902">
        <f>INDEX('[1]Traitement outputs (2)'!$B$34:$Q$38,MATCH(70,'[1]Traitement outputs (2)'!$A$34:$A$38,0),MATCH(C2902,'[1]Traitement outputs (2)'!$B$33:$Q$33,0))</f>
        <v>-183.77989640241771</v>
      </c>
      <c r="O2902">
        <f>INDEX('[1]Traitement outputs (2)'!$B$58:$Q$63,MATCH(70,'[1]Traitement outputs (2)'!$A$58:$A$63,0),MATCH(C2902,'[1]Traitement outputs (2)'!$B$58:$Q$58,0))</f>
        <v>16.864787616041994</v>
      </c>
      <c r="P2902">
        <f>INDEX('[1]Traitement outputs (2)'!$B$41:$Q$45,MATCH(70,'[1]Traitement outputs (2)'!$A$41:$A$45,0),MATCH(C2902,'[1]Traitement outputs (2)'!$B$40:$Q$40,0))</f>
        <v>254.15803075879367</v>
      </c>
      <c r="Q2902">
        <f>IF(K2902&lt;30,INDEX('[1]Traitement outputs (2)'!$B$51:$Q$63,MATCH(70,'[1]Traitement outputs (2)'!$A$51:$A$63,0),MATCH(C2902,'[1]Traitement outputs (2)'!$B$51:$Q$51,0)),INDEX('[1]Traitement outputs (2)'!$B$34:$Q$38,MATCH(70,'[1]Traitement outputs (2)'!$A$34:$A$38,0),MATCH(C2902,'[1]Traitement outputs (2)'!$B$33:$Q$33,0)))</f>
        <v>-16.864255714989046</v>
      </c>
      <c r="R2902">
        <f>IF(K2902&lt;30,INDEX('[1]Traitement outputs (2)'!$B$58:$Q$63,MATCH(70,'[1]Traitement outputs (2)'!$A$58:$A$63,0),MATCH(C2902,'[1]Traitement outputs (2)'!$B$58:$Q$58,0)),INDEX('[1]Traitement outputs (2)'!$B$41:$Q$45,MATCH(70,'[1]Traitement outputs (2)'!$A$41:$A$45,0),MATCH(C2902,'[1]Traitement outputs (2)'!$B$40:$Q$40,0)))</f>
        <v>16.864787616041994</v>
      </c>
      <c r="T2902">
        <f t="shared" si="272"/>
        <v>-1958.42577907482</v>
      </c>
      <c r="U2902">
        <f t="shared" si="273"/>
        <v>1958.4875481058175</v>
      </c>
      <c r="X2902">
        <f t="shared" si="274"/>
        <v>4.735571455032727E-2</v>
      </c>
      <c r="Y2902">
        <f t="shared" si="275"/>
        <v>3.954259420836595E-2</v>
      </c>
    </row>
    <row r="2903" spans="1:25" x14ac:dyDescent="0.35">
      <c r="A2903" s="1">
        <v>34820.875</v>
      </c>
      <c r="B2903">
        <v>16.1248</v>
      </c>
      <c r="C2903">
        <f>_xlfn.IFNA(HLOOKUP(B2903,'[1]Traitement outputs'!$B$33:$Q$33,1,TRUE),16)</f>
        <v>16</v>
      </c>
      <c r="E2903" s="1">
        <v>34820.875</v>
      </c>
      <c r="F2903">
        <v>23.920100000000001</v>
      </c>
      <c r="G2903">
        <f t="shared" si="270"/>
        <v>24</v>
      </c>
      <c r="I2903" s="1">
        <v>34820.875</v>
      </c>
      <c r="J2903">
        <v>0</v>
      </c>
      <c r="K2903">
        <f t="shared" si="271"/>
        <v>0</v>
      </c>
      <c r="M2903">
        <f>INDEX('[1]Traitement outputs (2)'!$B$51:$Q$56,MATCH(70,'[1]Traitement outputs (2)'!$A$51:$A$56,0),MATCH(C2903,'[1]Traitement outputs (2)'!$B$51:$Q$51,0))</f>
        <v>-27.907128105419115</v>
      </c>
      <c r="N2903">
        <f>INDEX('[1]Traitement outputs (2)'!$B$34:$Q$38,MATCH(70,'[1]Traitement outputs (2)'!$A$34:$A$38,0),MATCH(C2903,'[1]Traitement outputs (2)'!$B$33:$Q$33,0))</f>
        <v>-87.65601603539298</v>
      </c>
      <c r="O2903">
        <f>INDEX('[1]Traitement outputs (2)'!$B$58:$Q$63,MATCH(70,'[1]Traitement outputs (2)'!$A$58:$A$63,0),MATCH(C2903,'[1]Traitement outputs (2)'!$B$58:$Q$58,0))</f>
        <v>27.907128104236733</v>
      </c>
      <c r="P2903">
        <f>INDEX('[1]Traitement outputs (2)'!$B$41:$Q$45,MATCH(70,'[1]Traitement outputs (2)'!$A$41:$A$45,0),MATCH(C2903,'[1]Traitement outputs (2)'!$B$40:$Q$40,0))</f>
        <v>158.03405896601754</v>
      </c>
      <c r="Q2903">
        <f>IF(K2903&lt;30,INDEX('[1]Traitement outputs (2)'!$B$51:$Q$63,MATCH(70,'[1]Traitement outputs (2)'!$A$51:$A$63,0),MATCH(C2903,'[1]Traitement outputs (2)'!$B$51:$Q$51,0)),INDEX('[1]Traitement outputs (2)'!$B$34:$Q$38,MATCH(70,'[1]Traitement outputs (2)'!$A$34:$A$38,0),MATCH(C2903,'[1]Traitement outputs (2)'!$B$33:$Q$33,0)))</f>
        <v>-27.907128105419115</v>
      </c>
      <c r="R2903">
        <f>IF(K2903&lt;30,INDEX('[1]Traitement outputs (2)'!$B$58:$Q$63,MATCH(70,'[1]Traitement outputs (2)'!$A$58:$A$63,0),MATCH(C2903,'[1]Traitement outputs (2)'!$B$58:$Q$58,0)),INDEX('[1]Traitement outputs (2)'!$B$41:$Q$45,MATCH(70,'[1]Traitement outputs (2)'!$A$41:$A$45,0),MATCH(C2903,'[1]Traitement outputs (2)'!$B$40:$Q$40,0)))</f>
        <v>27.907128104236733</v>
      </c>
      <c r="T2903">
        <f t="shared" si="272"/>
        <v>-3240.8212983285953</v>
      </c>
      <c r="U2903">
        <f t="shared" si="273"/>
        <v>3240.8212981912866</v>
      </c>
      <c r="X2903">
        <f t="shared" si="274"/>
        <v>7.8364679403255921E-2</v>
      </c>
      <c r="Y2903">
        <f t="shared" si="275"/>
        <v>6.5433390996103388E-2</v>
      </c>
    </row>
    <row r="2904" spans="1:25" x14ac:dyDescent="0.35">
      <c r="A2904" s="1">
        <v>34820.916666666664</v>
      </c>
      <c r="B2904">
        <v>16.001300000000001</v>
      </c>
      <c r="C2904">
        <f>_xlfn.IFNA(HLOOKUP(B2904,'[1]Traitement outputs'!$B$33:$Q$33,1,TRUE),16)</f>
        <v>16</v>
      </c>
      <c r="E2904" s="1">
        <v>34820.916666666664</v>
      </c>
      <c r="F2904">
        <v>23.5046</v>
      </c>
      <c r="G2904">
        <f t="shared" si="270"/>
        <v>24</v>
      </c>
      <c r="I2904" s="1">
        <v>34820.916666666664</v>
      </c>
      <c r="J2904">
        <v>0</v>
      </c>
      <c r="K2904">
        <f t="shared" si="271"/>
        <v>0</v>
      </c>
      <c r="M2904">
        <f>INDEX('[1]Traitement outputs (2)'!$B$51:$Q$56,MATCH(70,'[1]Traitement outputs (2)'!$A$51:$A$56,0),MATCH(C2904,'[1]Traitement outputs (2)'!$B$51:$Q$51,0))</f>
        <v>-27.907128105419115</v>
      </c>
      <c r="N2904">
        <f>INDEX('[1]Traitement outputs (2)'!$B$34:$Q$38,MATCH(70,'[1]Traitement outputs (2)'!$A$34:$A$38,0),MATCH(C2904,'[1]Traitement outputs (2)'!$B$33:$Q$33,0))</f>
        <v>-87.65601603539298</v>
      </c>
      <c r="O2904">
        <f>INDEX('[1]Traitement outputs (2)'!$B$58:$Q$63,MATCH(70,'[1]Traitement outputs (2)'!$A$58:$A$63,0),MATCH(C2904,'[1]Traitement outputs (2)'!$B$58:$Q$58,0))</f>
        <v>27.907128104236733</v>
      </c>
      <c r="P2904">
        <f>INDEX('[1]Traitement outputs (2)'!$B$41:$Q$45,MATCH(70,'[1]Traitement outputs (2)'!$A$41:$A$45,0),MATCH(C2904,'[1]Traitement outputs (2)'!$B$40:$Q$40,0))</f>
        <v>158.03405896601754</v>
      </c>
      <c r="Q2904">
        <f>IF(K2904&lt;30,INDEX('[1]Traitement outputs (2)'!$B$51:$Q$63,MATCH(70,'[1]Traitement outputs (2)'!$A$51:$A$63,0),MATCH(C2904,'[1]Traitement outputs (2)'!$B$51:$Q$51,0)),INDEX('[1]Traitement outputs (2)'!$B$34:$Q$38,MATCH(70,'[1]Traitement outputs (2)'!$A$34:$A$38,0),MATCH(C2904,'[1]Traitement outputs (2)'!$B$33:$Q$33,0)))</f>
        <v>-27.907128105419115</v>
      </c>
      <c r="R2904">
        <f>IF(K2904&lt;30,INDEX('[1]Traitement outputs (2)'!$B$58:$Q$63,MATCH(70,'[1]Traitement outputs (2)'!$A$58:$A$63,0),MATCH(C2904,'[1]Traitement outputs (2)'!$B$58:$Q$58,0)),INDEX('[1]Traitement outputs (2)'!$B$41:$Q$45,MATCH(70,'[1]Traitement outputs (2)'!$A$41:$A$45,0),MATCH(C2904,'[1]Traitement outputs (2)'!$B$40:$Q$40,0)))</f>
        <v>27.907128104236733</v>
      </c>
      <c r="T2904">
        <f t="shared" si="272"/>
        <v>-3240.8212983285953</v>
      </c>
      <c r="U2904">
        <f t="shared" si="273"/>
        <v>3240.8212981912866</v>
      </c>
      <c r="X2904">
        <f t="shared" si="274"/>
        <v>7.8364679403255921E-2</v>
      </c>
      <c r="Y2904">
        <f t="shared" si="275"/>
        <v>6.5433390996103388E-2</v>
      </c>
    </row>
    <row r="2905" spans="1:25" x14ac:dyDescent="0.35">
      <c r="A2905" s="1">
        <v>34820.958333333336</v>
      </c>
      <c r="B2905">
        <v>16.0001</v>
      </c>
      <c r="C2905">
        <f>_xlfn.IFNA(HLOOKUP(B2905,'[1]Traitement outputs'!$B$33:$Q$33,1,TRUE),16)</f>
        <v>16</v>
      </c>
      <c r="E2905" s="1">
        <v>34820.958333333336</v>
      </c>
      <c r="F2905">
        <v>23.486799999999999</v>
      </c>
      <c r="G2905">
        <f t="shared" si="270"/>
        <v>23</v>
      </c>
      <c r="I2905" s="1">
        <v>34820.958333333336</v>
      </c>
      <c r="J2905">
        <v>0</v>
      </c>
      <c r="K2905">
        <f t="shared" si="271"/>
        <v>0</v>
      </c>
      <c r="M2905">
        <f>INDEX('[1]Traitement outputs (2)'!$B$51:$Q$56,MATCH(70,'[1]Traitement outputs (2)'!$A$51:$A$56,0),MATCH(C2905,'[1]Traitement outputs (2)'!$B$51:$Q$51,0))</f>
        <v>-27.907128105419115</v>
      </c>
      <c r="N2905">
        <f>INDEX('[1]Traitement outputs (2)'!$B$34:$Q$38,MATCH(70,'[1]Traitement outputs (2)'!$A$34:$A$38,0),MATCH(C2905,'[1]Traitement outputs (2)'!$B$33:$Q$33,0))</f>
        <v>-87.65601603539298</v>
      </c>
      <c r="O2905">
        <f>INDEX('[1]Traitement outputs (2)'!$B$58:$Q$63,MATCH(70,'[1]Traitement outputs (2)'!$A$58:$A$63,0),MATCH(C2905,'[1]Traitement outputs (2)'!$B$58:$Q$58,0))</f>
        <v>27.907128104236733</v>
      </c>
      <c r="P2905">
        <f>INDEX('[1]Traitement outputs (2)'!$B$41:$Q$45,MATCH(70,'[1]Traitement outputs (2)'!$A$41:$A$45,0),MATCH(C2905,'[1]Traitement outputs (2)'!$B$40:$Q$40,0))</f>
        <v>158.03405896601754</v>
      </c>
      <c r="Q2905">
        <f>IF(K2905&lt;30,INDEX('[1]Traitement outputs (2)'!$B$51:$Q$63,MATCH(70,'[1]Traitement outputs (2)'!$A$51:$A$63,0),MATCH(C2905,'[1]Traitement outputs (2)'!$B$51:$Q$51,0)),INDEX('[1]Traitement outputs (2)'!$B$34:$Q$38,MATCH(70,'[1]Traitement outputs (2)'!$A$34:$A$38,0),MATCH(C2905,'[1]Traitement outputs (2)'!$B$33:$Q$33,0)))</f>
        <v>-27.907128105419115</v>
      </c>
      <c r="R2905">
        <f>IF(K2905&lt;30,INDEX('[1]Traitement outputs (2)'!$B$58:$Q$63,MATCH(70,'[1]Traitement outputs (2)'!$A$58:$A$63,0),MATCH(C2905,'[1]Traitement outputs (2)'!$B$58:$Q$58,0)),INDEX('[1]Traitement outputs (2)'!$B$41:$Q$45,MATCH(70,'[1]Traitement outputs (2)'!$A$41:$A$45,0),MATCH(C2905,'[1]Traitement outputs (2)'!$B$40:$Q$40,0)))</f>
        <v>27.907128104236733</v>
      </c>
      <c r="T2905">
        <f t="shared" si="272"/>
        <v>-3240.8212983285953</v>
      </c>
      <c r="U2905">
        <f t="shared" si="273"/>
        <v>3240.8212981912866</v>
      </c>
      <c r="X2905">
        <f t="shared" si="274"/>
        <v>7.8364679403255921E-2</v>
      </c>
      <c r="Y2905">
        <f t="shared" si="275"/>
        <v>6.5433390996103388E-2</v>
      </c>
    </row>
    <row r="2906" spans="1:25" x14ac:dyDescent="0.35">
      <c r="A2906" s="1">
        <v>34821</v>
      </c>
      <c r="B2906">
        <v>16.0001</v>
      </c>
      <c r="C2906">
        <f>_xlfn.IFNA(HLOOKUP(B2906,'[1]Traitement outputs'!$B$33:$Q$33,1,TRUE),16)</f>
        <v>16</v>
      </c>
      <c r="E2906" s="1">
        <v>34821</v>
      </c>
      <c r="F2906">
        <v>23.403500000000001</v>
      </c>
      <c r="G2906">
        <f t="shared" si="270"/>
        <v>23</v>
      </c>
      <c r="I2906" s="1">
        <v>34821</v>
      </c>
      <c r="J2906">
        <v>0</v>
      </c>
      <c r="K2906">
        <f t="shared" si="271"/>
        <v>0</v>
      </c>
      <c r="M2906">
        <f>INDEX('[1]Traitement outputs (2)'!$B$51:$Q$56,MATCH(70,'[1]Traitement outputs (2)'!$A$51:$A$56,0),MATCH(C2906,'[1]Traitement outputs (2)'!$B$51:$Q$51,0))</f>
        <v>-27.907128105419115</v>
      </c>
      <c r="N2906">
        <f>INDEX('[1]Traitement outputs (2)'!$B$34:$Q$38,MATCH(70,'[1]Traitement outputs (2)'!$A$34:$A$38,0),MATCH(C2906,'[1]Traitement outputs (2)'!$B$33:$Q$33,0))</f>
        <v>-87.65601603539298</v>
      </c>
      <c r="O2906">
        <f>INDEX('[1]Traitement outputs (2)'!$B$58:$Q$63,MATCH(70,'[1]Traitement outputs (2)'!$A$58:$A$63,0),MATCH(C2906,'[1]Traitement outputs (2)'!$B$58:$Q$58,0))</f>
        <v>27.907128104236733</v>
      </c>
      <c r="P2906">
        <f>INDEX('[1]Traitement outputs (2)'!$B$41:$Q$45,MATCH(70,'[1]Traitement outputs (2)'!$A$41:$A$45,0),MATCH(C2906,'[1]Traitement outputs (2)'!$B$40:$Q$40,0))</f>
        <v>158.03405896601754</v>
      </c>
      <c r="Q2906">
        <f>IF(K2906&lt;30,INDEX('[1]Traitement outputs (2)'!$B$51:$Q$63,MATCH(70,'[1]Traitement outputs (2)'!$A$51:$A$63,0),MATCH(C2906,'[1]Traitement outputs (2)'!$B$51:$Q$51,0)),INDEX('[1]Traitement outputs (2)'!$B$34:$Q$38,MATCH(70,'[1]Traitement outputs (2)'!$A$34:$A$38,0),MATCH(C2906,'[1]Traitement outputs (2)'!$B$33:$Q$33,0)))</f>
        <v>-27.907128105419115</v>
      </c>
      <c r="R2906">
        <f>IF(K2906&lt;30,INDEX('[1]Traitement outputs (2)'!$B$58:$Q$63,MATCH(70,'[1]Traitement outputs (2)'!$A$58:$A$63,0),MATCH(C2906,'[1]Traitement outputs (2)'!$B$58:$Q$58,0)),INDEX('[1]Traitement outputs (2)'!$B$41:$Q$45,MATCH(70,'[1]Traitement outputs (2)'!$A$41:$A$45,0),MATCH(C2906,'[1]Traitement outputs (2)'!$B$40:$Q$40,0)))</f>
        <v>27.907128104236733</v>
      </c>
      <c r="T2906">
        <f t="shared" si="272"/>
        <v>-3240.8212983285953</v>
      </c>
      <c r="U2906">
        <f t="shared" si="273"/>
        <v>3240.8212981912866</v>
      </c>
      <c r="X2906">
        <f t="shared" si="274"/>
        <v>7.8364679403255921E-2</v>
      </c>
      <c r="Y2906">
        <f t="shared" si="275"/>
        <v>6.5433390996103388E-2</v>
      </c>
    </row>
    <row r="2907" spans="1:25" x14ac:dyDescent="0.35">
      <c r="A2907" s="1">
        <v>34821.041666666664</v>
      </c>
      <c r="B2907">
        <v>16.0001</v>
      </c>
      <c r="C2907">
        <f>_xlfn.IFNA(HLOOKUP(B2907,'[1]Traitement outputs'!$B$33:$Q$33,1,TRUE),16)</f>
        <v>16</v>
      </c>
      <c r="E2907" s="1">
        <v>34821.041666666664</v>
      </c>
      <c r="F2907">
        <v>23.802199999999999</v>
      </c>
      <c r="G2907">
        <f t="shared" si="270"/>
        <v>24</v>
      </c>
      <c r="I2907" s="1">
        <v>34821.041666666664</v>
      </c>
      <c r="J2907">
        <v>0</v>
      </c>
      <c r="K2907">
        <f t="shared" si="271"/>
        <v>0</v>
      </c>
      <c r="M2907">
        <f>INDEX('[1]Traitement outputs (2)'!$B$51:$Q$56,MATCH(70,'[1]Traitement outputs (2)'!$A$51:$A$56,0),MATCH(C2907,'[1]Traitement outputs (2)'!$B$51:$Q$51,0))</f>
        <v>-27.907128105419115</v>
      </c>
      <c r="N2907">
        <f>INDEX('[1]Traitement outputs (2)'!$B$34:$Q$38,MATCH(70,'[1]Traitement outputs (2)'!$A$34:$A$38,0),MATCH(C2907,'[1]Traitement outputs (2)'!$B$33:$Q$33,0))</f>
        <v>-87.65601603539298</v>
      </c>
      <c r="O2907">
        <f>INDEX('[1]Traitement outputs (2)'!$B$58:$Q$63,MATCH(70,'[1]Traitement outputs (2)'!$A$58:$A$63,0),MATCH(C2907,'[1]Traitement outputs (2)'!$B$58:$Q$58,0))</f>
        <v>27.907128104236733</v>
      </c>
      <c r="P2907">
        <f>INDEX('[1]Traitement outputs (2)'!$B$41:$Q$45,MATCH(70,'[1]Traitement outputs (2)'!$A$41:$A$45,0),MATCH(C2907,'[1]Traitement outputs (2)'!$B$40:$Q$40,0))</f>
        <v>158.03405896601754</v>
      </c>
      <c r="Q2907">
        <f>IF(K2907&lt;30,INDEX('[1]Traitement outputs (2)'!$B$51:$Q$63,MATCH(70,'[1]Traitement outputs (2)'!$A$51:$A$63,0),MATCH(C2907,'[1]Traitement outputs (2)'!$B$51:$Q$51,0)),INDEX('[1]Traitement outputs (2)'!$B$34:$Q$38,MATCH(70,'[1]Traitement outputs (2)'!$A$34:$A$38,0),MATCH(C2907,'[1]Traitement outputs (2)'!$B$33:$Q$33,0)))</f>
        <v>-27.907128105419115</v>
      </c>
      <c r="R2907">
        <f>IF(K2907&lt;30,INDEX('[1]Traitement outputs (2)'!$B$58:$Q$63,MATCH(70,'[1]Traitement outputs (2)'!$A$58:$A$63,0),MATCH(C2907,'[1]Traitement outputs (2)'!$B$58:$Q$58,0)),INDEX('[1]Traitement outputs (2)'!$B$41:$Q$45,MATCH(70,'[1]Traitement outputs (2)'!$A$41:$A$45,0),MATCH(C2907,'[1]Traitement outputs (2)'!$B$40:$Q$40,0)))</f>
        <v>27.907128104236733</v>
      </c>
      <c r="T2907">
        <f t="shared" si="272"/>
        <v>-3240.8212983285953</v>
      </c>
      <c r="U2907">
        <f t="shared" si="273"/>
        <v>3240.8212981912866</v>
      </c>
      <c r="X2907">
        <f t="shared" si="274"/>
        <v>7.8364679403255921E-2</v>
      </c>
      <c r="Y2907">
        <f t="shared" si="275"/>
        <v>6.5433390996103388E-2</v>
      </c>
    </row>
    <row r="2908" spans="1:25" x14ac:dyDescent="0.35">
      <c r="A2908" s="1">
        <v>34821.083333333336</v>
      </c>
      <c r="B2908">
        <v>16.0001</v>
      </c>
      <c r="C2908">
        <f>_xlfn.IFNA(HLOOKUP(B2908,'[1]Traitement outputs'!$B$33:$Q$33,1,TRUE),16)</f>
        <v>16</v>
      </c>
      <c r="E2908" s="1">
        <v>34821.083333333336</v>
      </c>
      <c r="F2908">
        <v>24.584900000000001</v>
      </c>
      <c r="G2908">
        <f t="shared" si="270"/>
        <v>25</v>
      </c>
      <c r="I2908" s="1">
        <v>34821.083333333336</v>
      </c>
      <c r="J2908">
        <v>0</v>
      </c>
      <c r="K2908">
        <f t="shared" si="271"/>
        <v>0</v>
      </c>
      <c r="M2908">
        <f>INDEX('[1]Traitement outputs (2)'!$B$51:$Q$56,MATCH(70,'[1]Traitement outputs (2)'!$A$51:$A$56,0),MATCH(C2908,'[1]Traitement outputs (2)'!$B$51:$Q$51,0))</f>
        <v>-27.907128105419115</v>
      </c>
      <c r="N2908">
        <f>INDEX('[1]Traitement outputs (2)'!$B$34:$Q$38,MATCH(70,'[1]Traitement outputs (2)'!$A$34:$A$38,0),MATCH(C2908,'[1]Traitement outputs (2)'!$B$33:$Q$33,0))</f>
        <v>-87.65601603539298</v>
      </c>
      <c r="O2908">
        <f>INDEX('[1]Traitement outputs (2)'!$B$58:$Q$63,MATCH(70,'[1]Traitement outputs (2)'!$A$58:$A$63,0),MATCH(C2908,'[1]Traitement outputs (2)'!$B$58:$Q$58,0))</f>
        <v>27.907128104236733</v>
      </c>
      <c r="P2908">
        <f>INDEX('[1]Traitement outputs (2)'!$B$41:$Q$45,MATCH(70,'[1]Traitement outputs (2)'!$A$41:$A$45,0),MATCH(C2908,'[1]Traitement outputs (2)'!$B$40:$Q$40,0))</f>
        <v>158.03405896601754</v>
      </c>
      <c r="Q2908">
        <f>IF(K2908&lt;30,INDEX('[1]Traitement outputs (2)'!$B$51:$Q$63,MATCH(70,'[1]Traitement outputs (2)'!$A$51:$A$63,0),MATCH(C2908,'[1]Traitement outputs (2)'!$B$51:$Q$51,0)),INDEX('[1]Traitement outputs (2)'!$B$34:$Q$38,MATCH(70,'[1]Traitement outputs (2)'!$A$34:$A$38,0),MATCH(C2908,'[1]Traitement outputs (2)'!$B$33:$Q$33,0)))</f>
        <v>-27.907128105419115</v>
      </c>
      <c r="R2908">
        <f>IF(K2908&lt;30,INDEX('[1]Traitement outputs (2)'!$B$58:$Q$63,MATCH(70,'[1]Traitement outputs (2)'!$A$58:$A$63,0),MATCH(C2908,'[1]Traitement outputs (2)'!$B$58:$Q$58,0)),INDEX('[1]Traitement outputs (2)'!$B$41:$Q$45,MATCH(70,'[1]Traitement outputs (2)'!$A$41:$A$45,0),MATCH(C2908,'[1]Traitement outputs (2)'!$B$40:$Q$40,0)))</f>
        <v>27.907128104236733</v>
      </c>
      <c r="T2908">
        <f t="shared" si="272"/>
        <v>-3240.8212983285953</v>
      </c>
      <c r="U2908">
        <f t="shared" si="273"/>
        <v>3240.8212981912866</v>
      </c>
      <c r="X2908">
        <f t="shared" si="274"/>
        <v>7.8364679403255921E-2</v>
      </c>
      <c r="Y2908">
        <f t="shared" si="275"/>
        <v>6.5433390996103388E-2</v>
      </c>
    </row>
    <row r="2909" spans="1:25" x14ac:dyDescent="0.35">
      <c r="A2909" s="1">
        <v>34821.125</v>
      </c>
      <c r="B2909">
        <v>16.0001</v>
      </c>
      <c r="C2909">
        <f>_xlfn.IFNA(HLOOKUP(B2909,'[1]Traitement outputs'!$B$33:$Q$33,1,TRUE),16)</f>
        <v>16</v>
      </c>
      <c r="E2909" s="1">
        <v>34821.125</v>
      </c>
      <c r="F2909">
        <v>25.049299999999999</v>
      </c>
      <c r="G2909">
        <f t="shared" si="270"/>
        <v>25</v>
      </c>
      <c r="I2909" s="1">
        <v>34821.125</v>
      </c>
      <c r="J2909">
        <v>0</v>
      </c>
      <c r="K2909">
        <f t="shared" si="271"/>
        <v>0</v>
      </c>
      <c r="M2909">
        <f>INDEX('[1]Traitement outputs (2)'!$B$51:$Q$56,MATCH(70,'[1]Traitement outputs (2)'!$A$51:$A$56,0),MATCH(C2909,'[1]Traitement outputs (2)'!$B$51:$Q$51,0))</f>
        <v>-27.907128105419115</v>
      </c>
      <c r="N2909">
        <f>INDEX('[1]Traitement outputs (2)'!$B$34:$Q$38,MATCH(70,'[1]Traitement outputs (2)'!$A$34:$A$38,0),MATCH(C2909,'[1]Traitement outputs (2)'!$B$33:$Q$33,0))</f>
        <v>-87.65601603539298</v>
      </c>
      <c r="O2909">
        <f>INDEX('[1]Traitement outputs (2)'!$B$58:$Q$63,MATCH(70,'[1]Traitement outputs (2)'!$A$58:$A$63,0),MATCH(C2909,'[1]Traitement outputs (2)'!$B$58:$Q$58,0))</f>
        <v>27.907128104236733</v>
      </c>
      <c r="P2909">
        <f>INDEX('[1]Traitement outputs (2)'!$B$41:$Q$45,MATCH(70,'[1]Traitement outputs (2)'!$A$41:$A$45,0),MATCH(C2909,'[1]Traitement outputs (2)'!$B$40:$Q$40,0))</f>
        <v>158.03405896601754</v>
      </c>
      <c r="Q2909">
        <f>IF(K2909&lt;30,INDEX('[1]Traitement outputs (2)'!$B$51:$Q$63,MATCH(70,'[1]Traitement outputs (2)'!$A$51:$A$63,0),MATCH(C2909,'[1]Traitement outputs (2)'!$B$51:$Q$51,0)),INDEX('[1]Traitement outputs (2)'!$B$34:$Q$38,MATCH(70,'[1]Traitement outputs (2)'!$A$34:$A$38,0),MATCH(C2909,'[1]Traitement outputs (2)'!$B$33:$Q$33,0)))</f>
        <v>-27.907128105419115</v>
      </c>
      <c r="R2909">
        <f>IF(K2909&lt;30,INDEX('[1]Traitement outputs (2)'!$B$58:$Q$63,MATCH(70,'[1]Traitement outputs (2)'!$A$58:$A$63,0),MATCH(C2909,'[1]Traitement outputs (2)'!$B$58:$Q$58,0)),INDEX('[1]Traitement outputs (2)'!$B$41:$Q$45,MATCH(70,'[1]Traitement outputs (2)'!$A$41:$A$45,0),MATCH(C2909,'[1]Traitement outputs (2)'!$B$40:$Q$40,0)))</f>
        <v>27.907128104236733</v>
      </c>
      <c r="T2909">
        <f t="shared" si="272"/>
        <v>-3240.8212983285953</v>
      </c>
      <c r="U2909">
        <f t="shared" si="273"/>
        <v>3240.8212981912866</v>
      </c>
      <c r="X2909">
        <f t="shared" si="274"/>
        <v>7.8364679403255921E-2</v>
      </c>
      <c r="Y2909">
        <f t="shared" si="275"/>
        <v>6.5433390996103388E-2</v>
      </c>
    </row>
    <row r="2910" spans="1:25" x14ac:dyDescent="0.35">
      <c r="A2910" s="1">
        <v>34821.166666666664</v>
      </c>
      <c r="B2910">
        <v>16.0001</v>
      </c>
      <c r="C2910">
        <f>_xlfn.IFNA(HLOOKUP(B2910,'[1]Traitement outputs'!$B$33:$Q$33,1,TRUE),16)</f>
        <v>16</v>
      </c>
      <c r="E2910" s="1">
        <v>34821.166666666664</v>
      </c>
      <c r="F2910">
        <v>24.848600000000001</v>
      </c>
      <c r="G2910">
        <f t="shared" si="270"/>
        <v>25</v>
      </c>
      <c r="I2910" s="1">
        <v>34821.166666666664</v>
      </c>
      <c r="J2910">
        <v>149.14400000000001</v>
      </c>
      <c r="K2910">
        <f t="shared" si="271"/>
        <v>1.2842981241518039</v>
      </c>
      <c r="M2910">
        <f>INDEX('[1]Traitement outputs (2)'!$B$51:$Q$56,MATCH(70,'[1]Traitement outputs (2)'!$A$51:$A$56,0),MATCH(C2910,'[1]Traitement outputs (2)'!$B$51:$Q$51,0))</f>
        <v>-27.907128105419115</v>
      </c>
      <c r="N2910">
        <f>INDEX('[1]Traitement outputs (2)'!$B$34:$Q$38,MATCH(70,'[1]Traitement outputs (2)'!$A$34:$A$38,0),MATCH(C2910,'[1]Traitement outputs (2)'!$B$33:$Q$33,0))</f>
        <v>-87.65601603539298</v>
      </c>
      <c r="O2910">
        <f>INDEX('[1]Traitement outputs (2)'!$B$58:$Q$63,MATCH(70,'[1]Traitement outputs (2)'!$A$58:$A$63,0),MATCH(C2910,'[1]Traitement outputs (2)'!$B$58:$Q$58,0))</f>
        <v>27.907128104236733</v>
      </c>
      <c r="P2910">
        <f>INDEX('[1]Traitement outputs (2)'!$B$41:$Q$45,MATCH(70,'[1]Traitement outputs (2)'!$A$41:$A$45,0),MATCH(C2910,'[1]Traitement outputs (2)'!$B$40:$Q$40,0))</f>
        <v>158.03405896601754</v>
      </c>
      <c r="Q2910">
        <f>IF(K2910&lt;30,INDEX('[1]Traitement outputs (2)'!$B$51:$Q$63,MATCH(70,'[1]Traitement outputs (2)'!$A$51:$A$63,0),MATCH(C2910,'[1]Traitement outputs (2)'!$B$51:$Q$51,0)),INDEX('[1]Traitement outputs (2)'!$B$34:$Q$38,MATCH(70,'[1]Traitement outputs (2)'!$A$34:$A$38,0),MATCH(C2910,'[1]Traitement outputs (2)'!$B$33:$Q$33,0)))</f>
        <v>-27.907128105419115</v>
      </c>
      <c r="R2910">
        <f>IF(K2910&lt;30,INDEX('[1]Traitement outputs (2)'!$B$58:$Q$63,MATCH(70,'[1]Traitement outputs (2)'!$A$58:$A$63,0),MATCH(C2910,'[1]Traitement outputs (2)'!$B$58:$Q$58,0)),INDEX('[1]Traitement outputs (2)'!$B$41:$Q$45,MATCH(70,'[1]Traitement outputs (2)'!$A$41:$A$45,0),MATCH(C2910,'[1]Traitement outputs (2)'!$B$40:$Q$40,0)))</f>
        <v>27.907128104236733</v>
      </c>
      <c r="T2910">
        <f t="shared" si="272"/>
        <v>-3240.8212983285953</v>
      </c>
      <c r="U2910">
        <f t="shared" si="273"/>
        <v>3240.8212981912866</v>
      </c>
      <c r="X2910">
        <f t="shared" si="274"/>
        <v>7.8364679403255921E-2</v>
      </c>
      <c r="Y2910">
        <f t="shared" si="275"/>
        <v>6.5433390996103388E-2</v>
      </c>
    </row>
    <row r="2911" spans="1:25" x14ac:dyDescent="0.35">
      <c r="A2911" s="1">
        <v>34821.208333333336</v>
      </c>
      <c r="B2911">
        <v>19.978200000000001</v>
      </c>
      <c r="C2911">
        <f>_xlfn.IFNA(HLOOKUP(B2911,'[1]Traitement outputs'!$B$33:$Q$33,1,TRUE),16)</f>
        <v>18</v>
      </c>
      <c r="E2911" s="1">
        <v>34821.208333333336</v>
      </c>
      <c r="F2911">
        <v>19.285699999999999</v>
      </c>
      <c r="G2911">
        <f t="shared" si="270"/>
        <v>19</v>
      </c>
      <c r="I2911" s="1">
        <v>34821.208333333336</v>
      </c>
      <c r="J2911">
        <v>1325.17</v>
      </c>
      <c r="K2911">
        <f t="shared" si="271"/>
        <v>11.411208933528979</v>
      </c>
      <c r="M2911">
        <f>INDEX('[1]Traitement outputs (2)'!$B$51:$Q$56,MATCH(70,'[1]Traitement outputs (2)'!$A$51:$A$56,0),MATCH(C2911,'[1]Traitement outputs (2)'!$B$51:$Q$51,0))</f>
        <v>-40.563606676443541</v>
      </c>
      <c r="N2911">
        <f>INDEX('[1]Traitement outputs (2)'!$B$34:$Q$38,MATCH(70,'[1]Traitement outputs (2)'!$A$34:$A$38,0),MATCH(C2911,'[1]Traitement outputs (2)'!$B$33:$Q$33,0))</f>
        <v>-132.60751704955501</v>
      </c>
      <c r="O2911">
        <f>INDEX('[1]Traitement outputs (2)'!$B$58:$Q$63,MATCH(70,'[1]Traitement outputs (2)'!$A$58:$A$63,0),MATCH(C2911,'[1]Traitement outputs (2)'!$B$58:$Q$58,0))</f>
        <v>40.565237508304868</v>
      </c>
      <c r="P2911">
        <f>INDEX('[1]Traitement outputs (2)'!$B$41:$Q$45,MATCH(70,'[1]Traitement outputs (2)'!$A$41:$A$45,0),MATCH(C2911,'[1]Traitement outputs (2)'!$B$40:$Q$40,0))</f>
        <v>202.98564822710691</v>
      </c>
      <c r="Q2911">
        <f>IF(K2911&lt;30,INDEX('[1]Traitement outputs (2)'!$B$51:$Q$63,MATCH(70,'[1]Traitement outputs (2)'!$A$51:$A$63,0),MATCH(C2911,'[1]Traitement outputs (2)'!$B$51:$Q$51,0)),INDEX('[1]Traitement outputs (2)'!$B$34:$Q$38,MATCH(70,'[1]Traitement outputs (2)'!$A$34:$A$38,0),MATCH(C2911,'[1]Traitement outputs (2)'!$B$33:$Q$33,0)))</f>
        <v>-40.563606676443541</v>
      </c>
      <c r="R2911">
        <f>IF(K2911&lt;30,INDEX('[1]Traitement outputs (2)'!$B$58:$Q$63,MATCH(70,'[1]Traitement outputs (2)'!$A$58:$A$63,0),MATCH(C2911,'[1]Traitement outputs (2)'!$B$58:$Q$58,0)),INDEX('[1]Traitement outputs (2)'!$B$41:$Q$45,MATCH(70,'[1]Traitement outputs (2)'!$A$41:$A$45,0),MATCH(C2911,'[1]Traitement outputs (2)'!$B$40:$Q$40,0)))</f>
        <v>40.565237508304868</v>
      </c>
      <c r="T2911">
        <f t="shared" si="272"/>
        <v>-4710.6029670073767</v>
      </c>
      <c r="U2911">
        <f t="shared" si="273"/>
        <v>4710.7923535544342</v>
      </c>
      <c r="X2911">
        <f t="shared" si="274"/>
        <v>0.11390473504229935</v>
      </c>
      <c r="Y2911">
        <f t="shared" si="275"/>
        <v>9.5112654975333846E-2</v>
      </c>
    </row>
    <row r="2912" spans="1:25" x14ac:dyDescent="0.35">
      <c r="A2912" s="1">
        <v>34821.25</v>
      </c>
      <c r="B2912">
        <v>20.0001</v>
      </c>
      <c r="C2912">
        <f>_xlfn.IFNA(HLOOKUP(B2912,'[1]Traitement outputs'!$B$33:$Q$33,1,TRUE),16)</f>
        <v>20</v>
      </c>
      <c r="E2912" s="1">
        <v>34821.25</v>
      </c>
      <c r="F2912">
        <v>19.289899999999999</v>
      </c>
      <c r="G2912">
        <f t="shared" si="270"/>
        <v>19</v>
      </c>
      <c r="I2912" s="1">
        <v>34821.25</v>
      </c>
      <c r="J2912">
        <v>4173.5600000000004</v>
      </c>
      <c r="K2912">
        <f t="shared" si="271"/>
        <v>35.939060767010425</v>
      </c>
      <c r="M2912">
        <f>INDEX('[1]Traitement outputs (2)'!$B$51:$Q$56,MATCH(70,'[1]Traitement outputs (2)'!$A$51:$A$56,0),MATCH(C2912,'[1]Traitement outputs (2)'!$B$51:$Q$51,0))</f>
        <v>-16.864255714989046</v>
      </c>
      <c r="N2912">
        <f>INDEX('[1]Traitement outputs (2)'!$B$34:$Q$38,MATCH(70,'[1]Traitement outputs (2)'!$A$34:$A$38,0),MATCH(C2912,'[1]Traitement outputs (2)'!$B$33:$Q$33,0))</f>
        <v>-183.77989640241771</v>
      </c>
      <c r="O2912">
        <f>INDEX('[1]Traitement outputs (2)'!$B$58:$Q$63,MATCH(70,'[1]Traitement outputs (2)'!$A$58:$A$63,0),MATCH(C2912,'[1]Traitement outputs (2)'!$B$58:$Q$58,0))</f>
        <v>16.864787616041994</v>
      </c>
      <c r="P2912">
        <f>INDEX('[1]Traitement outputs (2)'!$B$41:$Q$45,MATCH(70,'[1]Traitement outputs (2)'!$A$41:$A$45,0),MATCH(C2912,'[1]Traitement outputs (2)'!$B$40:$Q$40,0))</f>
        <v>254.15803075879367</v>
      </c>
      <c r="Q2912">
        <f>IF(K2912&lt;30,INDEX('[1]Traitement outputs (2)'!$B$51:$Q$63,MATCH(70,'[1]Traitement outputs (2)'!$A$51:$A$63,0),MATCH(C2912,'[1]Traitement outputs (2)'!$B$51:$Q$51,0)),INDEX('[1]Traitement outputs (2)'!$B$34:$Q$38,MATCH(70,'[1]Traitement outputs (2)'!$A$34:$A$38,0),MATCH(C2912,'[1]Traitement outputs (2)'!$B$33:$Q$33,0)))</f>
        <v>-183.77989640241771</v>
      </c>
      <c r="R2912">
        <f>IF(K2912&lt;30,INDEX('[1]Traitement outputs (2)'!$B$58:$Q$63,MATCH(70,'[1]Traitement outputs (2)'!$A$58:$A$63,0),MATCH(C2912,'[1]Traitement outputs (2)'!$B$58:$Q$58,0)),INDEX('[1]Traitement outputs (2)'!$B$41:$Q$45,MATCH(70,'[1]Traitement outputs (2)'!$A$41:$A$45,0),MATCH(C2912,'[1]Traitement outputs (2)'!$B$40:$Q$40,0)))</f>
        <v>254.15803075879367</v>
      </c>
      <c r="T2912">
        <f t="shared" si="272"/>
        <v>-21342.138833337085</v>
      </c>
      <c r="U2912">
        <f t="shared" si="273"/>
        <v>29515.067122381799</v>
      </c>
      <c r="X2912">
        <f t="shared" si="274"/>
        <v>0.51606358805306241</v>
      </c>
      <c r="Y2912">
        <f t="shared" si="275"/>
        <v>0.59592021577150611</v>
      </c>
    </row>
    <row r="2913" spans="1:25" x14ac:dyDescent="0.35">
      <c r="A2913" s="1">
        <v>34821.291666666664</v>
      </c>
      <c r="B2913">
        <v>20.0001</v>
      </c>
      <c r="C2913">
        <f>_xlfn.IFNA(HLOOKUP(B2913,'[1]Traitement outputs'!$B$33:$Q$33,1,TRUE),16)</f>
        <v>20</v>
      </c>
      <c r="E2913" s="1">
        <v>34821.291666666664</v>
      </c>
      <c r="F2913">
        <v>19.268899999999999</v>
      </c>
      <c r="G2913">
        <f t="shared" si="270"/>
        <v>19</v>
      </c>
      <c r="I2913" s="1">
        <v>34821.291666666664</v>
      </c>
      <c r="J2913">
        <v>9457.1299999999992</v>
      </c>
      <c r="K2913">
        <f t="shared" si="271"/>
        <v>81.436560095342401</v>
      </c>
      <c r="M2913">
        <f>INDEX('[1]Traitement outputs (2)'!$B$51:$Q$56,MATCH(70,'[1]Traitement outputs (2)'!$A$51:$A$56,0),MATCH(C2913,'[1]Traitement outputs (2)'!$B$51:$Q$51,0))</f>
        <v>-16.864255714989046</v>
      </c>
      <c r="N2913">
        <f>INDEX('[1]Traitement outputs (2)'!$B$34:$Q$38,MATCH(70,'[1]Traitement outputs (2)'!$A$34:$A$38,0),MATCH(C2913,'[1]Traitement outputs (2)'!$B$33:$Q$33,0))</f>
        <v>-183.77989640241771</v>
      </c>
      <c r="O2913">
        <f>INDEX('[1]Traitement outputs (2)'!$B$58:$Q$63,MATCH(70,'[1]Traitement outputs (2)'!$A$58:$A$63,0),MATCH(C2913,'[1]Traitement outputs (2)'!$B$58:$Q$58,0))</f>
        <v>16.864787616041994</v>
      </c>
      <c r="P2913">
        <f>INDEX('[1]Traitement outputs (2)'!$B$41:$Q$45,MATCH(70,'[1]Traitement outputs (2)'!$A$41:$A$45,0),MATCH(C2913,'[1]Traitement outputs (2)'!$B$40:$Q$40,0))</f>
        <v>254.15803075879367</v>
      </c>
      <c r="Q2913">
        <f>IF(K2913&lt;30,INDEX('[1]Traitement outputs (2)'!$B$51:$Q$63,MATCH(70,'[1]Traitement outputs (2)'!$A$51:$A$63,0),MATCH(C2913,'[1]Traitement outputs (2)'!$B$51:$Q$51,0)),INDEX('[1]Traitement outputs (2)'!$B$34:$Q$38,MATCH(70,'[1]Traitement outputs (2)'!$A$34:$A$38,0),MATCH(C2913,'[1]Traitement outputs (2)'!$B$33:$Q$33,0)))</f>
        <v>-183.77989640241771</v>
      </c>
      <c r="R2913">
        <f>IF(K2913&lt;30,INDEX('[1]Traitement outputs (2)'!$B$58:$Q$63,MATCH(70,'[1]Traitement outputs (2)'!$A$58:$A$63,0),MATCH(C2913,'[1]Traitement outputs (2)'!$B$58:$Q$58,0)),INDEX('[1]Traitement outputs (2)'!$B$41:$Q$45,MATCH(70,'[1]Traitement outputs (2)'!$A$41:$A$45,0),MATCH(C2913,'[1]Traitement outputs (2)'!$B$40:$Q$40,0)))</f>
        <v>254.15803075879367</v>
      </c>
      <c r="T2913">
        <f t="shared" si="272"/>
        <v>-21342.138833337085</v>
      </c>
      <c r="U2913">
        <f t="shared" si="273"/>
        <v>29515.067122381799</v>
      </c>
      <c r="X2913">
        <f t="shared" si="274"/>
        <v>0.51606358805306241</v>
      </c>
      <c r="Y2913">
        <f t="shared" si="275"/>
        <v>0.59592021577150611</v>
      </c>
    </row>
    <row r="2914" spans="1:25" x14ac:dyDescent="0.35">
      <c r="A2914" s="1">
        <v>34821.333333333336</v>
      </c>
      <c r="B2914">
        <v>20.0001</v>
      </c>
      <c r="C2914">
        <f>_xlfn.IFNA(HLOOKUP(B2914,'[1]Traitement outputs'!$B$33:$Q$33,1,TRUE),16)</f>
        <v>20</v>
      </c>
      <c r="E2914" s="1">
        <v>34821.333333333336</v>
      </c>
      <c r="F2914">
        <v>20.032599999999999</v>
      </c>
      <c r="G2914">
        <f t="shared" si="270"/>
        <v>20</v>
      </c>
      <c r="I2914" s="1">
        <v>34821.333333333336</v>
      </c>
      <c r="J2914">
        <v>11817.8</v>
      </c>
      <c r="K2914">
        <f t="shared" si="271"/>
        <v>101.76459241807372</v>
      </c>
      <c r="M2914">
        <f>INDEX('[1]Traitement outputs (2)'!$B$51:$Q$56,MATCH(70,'[1]Traitement outputs (2)'!$A$51:$A$56,0),MATCH(C2914,'[1]Traitement outputs (2)'!$B$51:$Q$51,0))</f>
        <v>-16.864255714989046</v>
      </c>
      <c r="N2914">
        <f>INDEX('[1]Traitement outputs (2)'!$B$34:$Q$38,MATCH(70,'[1]Traitement outputs (2)'!$A$34:$A$38,0),MATCH(C2914,'[1]Traitement outputs (2)'!$B$33:$Q$33,0))</f>
        <v>-183.77989640241771</v>
      </c>
      <c r="O2914">
        <f>INDEX('[1]Traitement outputs (2)'!$B$58:$Q$63,MATCH(70,'[1]Traitement outputs (2)'!$A$58:$A$63,0),MATCH(C2914,'[1]Traitement outputs (2)'!$B$58:$Q$58,0))</f>
        <v>16.864787616041994</v>
      </c>
      <c r="P2914">
        <f>INDEX('[1]Traitement outputs (2)'!$B$41:$Q$45,MATCH(70,'[1]Traitement outputs (2)'!$A$41:$A$45,0),MATCH(C2914,'[1]Traitement outputs (2)'!$B$40:$Q$40,0))</f>
        <v>254.15803075879367</v>
      </c>
      <c r="Q2914">
        <f>IF(K2914&lt;30,INDEX('[1]Traitement outputs (2)'!$B$51:$Q$63,MATCH(70,'[1]Traitement outputs (2)'!$A$51:$A$63,0),MATCH(C2914,'[1]Traitement outputs (2)'!$B$51:$Q$51,0)),INDEX('[1]Traitement outputs (2)'!$B$34:$Q$38,MATCH(70,'[1]Traitement outputs (2)'!$A$34:$A$38,0),MATCH(C2914,'[1]Traitement outputs (2)'!$B$33:$Q$33,0)))</f>
        <v>-183.77989640241771</v>
      </c>
      <c r="R2914">
        <f>IF(K2914&lt;30,INDEX('[1]Traitement outputs (2)'!$B$58:$Q$63,MATCH(70,'[1]Traitement outputs (2)'!$A$58:$A$63,0),MATCH(C2914,'[1]Traitement outputs (2)'!$B$58:$Q$58,0)),INDEX('[1]Traitement outputs (2)'!$B$41:$Q$45,MATCH(70,'[1]Traitement outputs (2)'!$A$41:$A$45,0),MATCH(C2914,'[1]Traitement outputs (2)'!$B$40:$Q$40,0)))</f>
        <v>254.15803075879367</v>
      </c>
      <c r="T2914">
        <f t="shared" si="272"/>
        <v>-21342.138833337085</v>
      </c>
      <c r="U2914">
        <f t="shared" si="273"/>
        <v>29515.067122381799</v>
      </c>
      <c r="X2914">
        <f t="shared" si="274"/>
        <v>0.51606358805306241</v>
      </c>
      <c r="Y2914">
        <f t="shared" si="275"/>
        <v>0.59592021577150611</v>
      </c>
    </row>
    <row r="2915" spans="1:25" x14ac:dyDescent="0.35">
      <c r="A2915" s="1">
        <v>34821.375</v>
      </c>
      <c r="B2915">
        <v>20.0002</v>
      </c>
      <c r="C2915">
        <f>_xlfn.IFNA(HLOOKUP(B2915,'[1]Traitement outputs'!$B$33:$Q$33,1,TRUE),16)</f>
        <v>20</v>
      </c>
      <c r="E2915" s="1">
        <v>34821.375</v>
      </c>
      <c r="F2915">
        <v>20.9572</v>
      </c>
      <c r="G2915">
        <f t="shared" si="270"/>
        <v>21</v>
      </c>
      <c r="I2915" s="1">
        <v>34821.375</v>
      </c>
      <c r="J2915">
        <v>10483.799999999999</v>
      </c>
      <c r="K2915">
        <f t="shared" si="271"/>
        <v>90.277347221361111</v>
      </c>
      <c r="M2915">
        <f>INDEX('[1]Traitement outputs (2)'!$B$51:$Q$56,MATCH(70,'[1]Traitement outputs (2)'!$A$51:$A$56,0),MATCH(C2915,'[1]Traitement outputs (2)'!$B$51:$Q$51,0))</f>
        <v>-16.864255714989046</v>
      </c>
      <c r="N2915">
        <f>INDEX('[1]Traitement outputs (2)'!$B$34:$Q$38,MATCH(70,'[1]Traitement outputs (2)'!$A$34:$A$38,0),MATCH(C2915,'[1]Traitement outputs (2)'!$B$33:$Q$33,0))</f>
        <v>-183.77989640241771</v>
      </c>
      <c r="O2915">
        <f>INDEX('[1]Traitement outputs (2)'!$B$58:$Q$63,MATCH(70,'[1]Traitement outputs (2)'!$A$58:$A$63,0),MATCH(C2915,'[1]Traitement outputs (2)'!$B$58:$Q$58,0))</f>
        <v>16.864787616041994</v>
      </c>
      <c r="P2915">
        <f>INDEX('[1]Traitement outputs (2)'!$B$41:$Q$45,MATCH(70,'[1]Traitement outputs (2)'!$A$41:$A$45,0),MATCH(C2915,'[1]Traitement outputs (2)'!$B$40:$Q$40,0))</f>
        <v>254.15803075879367</v>
      </c>
      <c r="Q2915">
        <f>IF(K2915&lt;30,INDEX('[1]Traitement outputs (2)'!$B$51:$Q$63,MATCH(70,'[1]Traitement outputs (2)'!$A$51:$A$63,0),MATCH(C2915,'[1]Traitement outputs (2)'!$B$51:$Q$51,0)),INDEX('[1]Traitement outputs (2)'!$B$34:$Q$38,MATCH(70,'[1]Traitement outputs (2)'!$A$34:$A$38,0),MATCH(C2915,'[1]Traitement outputs (2)'!$B$33:$Q$33,0)))</f>
        <v>-183.77989640241771</v>
      </c>
      <c r="R2915">
        <f>IF(K2915&lt;30,INDEX('[1]Traitement outputs (2)'!$B$58:$Q$63,MATCH(70,'[1]Traitement outputs (2)'!$A$58:$A$63,0),MATCH(C2915,'[1]Traitement outputs (2)'!$B$58:$Q$58,0)),INDEX('[1]Traitement outputs (2)'!$B$41:$Q$45,MATCH(70,'[1]Traitement outputs (2)'!$A$41:$A$45,0),MATCH(C2915,'[1]Traitement outputs (2)'!$B$40:$Q$40,0)))</f>
        <v>254.15803075879367</v>
      </c>
      <c r="T2915">
        <f t="shared" si="272"/>
        <v>-21342.138833337085</v>
      </c>
      <c r="U2915">
        <f t="shared" si="273"/>
        <v>29515.067122381799</v>
      </c>
      <c r="X2915">
        <f t="shared" si="274"/>
        <v>0.51606358805306241</v>
      </c>
      <c r="Y2915">
        <f t="shared" si="275"/>
        <v>0.59592021577150611</v>
      </c>
    </row>
    <row r="2916" spans="1:25" x14ac:dyDescent="0.35">
      <c r="A2916" s="1">
        <v>34821.416666666664</v>
      </c>
      <c r="B2916">
        <v>20.0002</v>
      </c>
      <c r="C2916">
        <f>_xlfn.IFNA(HLOOKUP(B2916,'[1]Traitement outputs'!$B$33:$Q$33,1,TRUE),16)</f>
        <v>20</v>
      </c>
      <c r="E2916" s="1">
        <v>34821.416666666664</v>
      </c>
      <c r="F2916">
        <v>21.411799999999999</v>
      </c>
      <c r="G2916">
        <f t="shared" si="270"/>
        <v>21</v>
      </c>
      <c r="I2916" s="1">
        <v>34821.416666666664</v>
      </c>
      <c r="J2916">
        <v>11297.3</v>
      </c>
      <c r="K2916">
        <f t="shared" si="271"/>
        <v>97.282500120555795</v>
      </c>
      <c r="M2916">
        <f>INDEX('[1]Traitement outputs (2)'!$B$51:$Q$56,MATCH(70,'[1]Traitement outputs (2)'!$A$51:$A$56,0),MATCH(C2916,'[1]Traitement outputs (2)'!$B$51:$Q$51,0))</f>
        <v>-16.864255714989046</v>
      </c>
      <c r="N2916">
        <f>INDEX('[1]Traitement outputs (2)'!$B$34:$Q$38,MATCH(70,'[1]Traitement outputs (2)'!$A$34:$A$38,0),MATCH(C2916,'[1]Traitement outputs (2)'!$B$33:$Q$33,0))</f>
        <v>-183.77989640241771</v>
      </c>
      <c r="O2916">
        <f>INDEX('[1]Traitement outputs (2)'!$B$58:$Q$63,MATCH(70,'[1]Traitement outputs (2)'!$A$58:$A$63,0),MATCH(C2916,'[1]Traitement outputs (2)'!$B$58:$Q$58,0))</f>
        <v>16.864787616041994</v>
      </c>
      <c r="P2916">
        <f>INDEX('[1]Traitement outputs (2)'!$B$41:$Q$45,MATCH(70,'[1]Traitement outputs (2)'!$A$41:$A$45,0),MATCH(C2916,'[1]Traitement outputs (2)'!$B$40:$Q$40,0))</f>
        <v>254.15803075879367</v>
      </c>
      <c r="Q2916">
        <f>IF(K2916&lt;30,INDEX('[1]Traitement outputs (2)'!$B$51:$Q$63,MATCH(70,'[1]Traitement outputs (2)'!$A$51:$A$63,0),MATCH(C2916,'[1]Traitement outputs (2)'!$B$51:$Q$51,0)),INDEX('[1]Traitement outputs (2)'!$B$34:$Q$38,MATCH(70,'[1]Traitement outputs (2)'!$A$34:$A$38,0),MATCH(C2916,'[1]Traitement outputs (2)'!$B$33:$Q$33,0)))</f>
        <v>-183.77989640241771</v>
      </c>
      <c r="R2916">
        <f>IF(K2916&lt;30,INDEX('[1]Traitement outputs (2)'!$B$58:$Q$63,MATCH(70,'[1]Traitement outputs (2)'!$A$58:$A$63,0),MATCH(C2916,'[1]Traitement outputs (2)'!$B$58:$Q$58,0)),INDEX('[1]Traitement outputs (2)'!$B$41:$Q$45,MATCH(70,'[1]Traitement outputs (2)'!$A$41:$A$45,0),MATCH(C2916,'[1]Traitement outputs (2)'!$B$40:$Q$40,0)))</f>
        <v>254.15803075879367</v>
      </c>
      <c r="T2916">
        <f t="shared" si="272"/>
        <v>-21342.138833337085</v>
      </c>
      <c r="U2916">
        <f t="shared" si="273"/>
        <v>29515.067122381799</v>
      </c>
      <c r="X2916">
        <f t="shared" si="274"/>
        <v>0.51606358805306241</v>
      </c>
      <c r="Y2916">
        <f t="shared" si="275"/>
        <v>0.59592021577150611</v>
      </c>
    </row>
    <row r="2917" spans="1:25" x14ac:dyDescent="0.35">
      <c r="A2917" s="1">
        <v>34821.458333333336</v>
      </c>
      <c r="B2917">
        <v>20.0001</v>
      </c>
      <c r="C2917">
        <f>_xlfn.IFNA(HLOOKUP(B2917,'[1]Traitement outputs'!$B$33:$Q$33,1,TRUE),16)</f>
        <v>20</v>
      </c>
      <c r="E2917" s="1">
        <v>34821.458333333336</v>
      </c>
      <c r="F2917">
        <v>21.5564</v>
      </c>
      <c r="G2917">
        <f t="shared" si="270"/>
        <v>22</v>
      </c>
      <c r="I2917" s="1">
        <v>34821.458333333336</v>
      </c>
      <c r="J2917">
        <v>11561</v>
      </c>
      <c r="K2917">
        <f t="shared" si="271"/>
        <v>99.553254662064887</v>
      </c>
      <c r="M2917">
        <f>INDEX('[1]Traitement outputs (2)'!$B$51:$Q$56,MATCH(70,'[1]Traitement outputs (2)'!$A$51:$A$56,0),MATCH(C2917,'[1]Traitement outputs (2)'!$B$51:$Q$51,0))</f>
        <v>-16.864255714989046</v>
      </c>
      <c r="N2917">
        <f>INDEX('[1]Traitement outputs (2)'!$B$34:$Q$38,MATCH(70,'[1]Traitement outputs (2)'!$A$34:$A$38,0),MATCH(C2917,'[1]Traitement outputs (2)'!$B$33:$Q$33,0))</f>
        <v>-183.77989640241771</v>
      </c>
      <c r="O2917">
        <f>INDEX('[1]Traitement outputs (2)'!$B$58:$Q$63,MATCH(70,'[1]Traitement outputs (2)'!$A$58:$A$63,0),MATCH(C2917,'[1]Traitement outputs (2)'!$B$58:$Q$58,0))</f>
        <v>16.864787616041994</v>
      </c>
      <c r="P2917">
        <f>INDEX('[1]Traitement outputs (2)'!$B$41:$Q$45,MATCH(70,'[1]Traitement outputs (2)'!$A$41:$A$45,0),MATCH(C2917,'[1]Traitement outputs (2)'!$B$40:$Q$40,0))</f>
        <v>254.15803075879367</v>
      </c>
      <c r="Q2917">
        <f>IF(K2917&lt;30,INDEX('[1]Traitement outputs (2)'!$B$51:$Q$63,MATCH(70,'[1]Traitement outputs (2)'!$A$51:$A$63,0),MATCH(C2917,'[1]Traitement outputs (2)'!$B$51:$Q$51,0)),INDEX('[1]Traitement outputs (2)'!$B$34:$Q$38,MATCH(70,'[1]Traitement outputs (2)'!$A$34:$A$38,0),MATCH(C2917,'[1]Traitement outputs (2)'!$B$33:$Q$33,0)))</f>
        <v>-183.77989640241771</v>
      </c>
      <c r="R2917">
        <f>IF(K2917&lt;30,INDEX('[1]Traitement outputs (2)'!$B$58:$Q$63,MATCH(70,'[1]Traitement outputs (2)'!$A$58:$A$63,0),MATCH(C2917,'[1]Traitement outputs (2)'!$B$58:$Q$58,0)),INDEX('[1]Traitement outputs (2)'!$B$41:$Q$45,MATCH(70,'[1]Traitement outputs (2)'!$A$41:$A$45,0),MATCH(C2917,'[1]Traitement outputs (2)'!$B$40:$Q$40,0)))</f>
        <v>254.15803075879367</v>
      </c>
      <c r="T2917">
        <f t="shared" si="272"/>
        <v>-21342.138833337085</v>
      </c>
      <c r="U2917">
        <f t="shared" si="273"/>
        <v>29515.067122381799</v>
      </c>
      <c r="X2917">
        <f t="shared" si="274"/>
        <v>0.51606358805306241</v>
      </c>
      <c r="Y2917">
        <f t="shared" si="275"/>
        <v>0.59592021577150611</v>
      </c>
    </row>
    <row r="2918" spans="1:25" x14ac:dyDescent="0.35">
      <c r="A2918" s="1">
        <v>34821.5</v>
      </c>
      <c r="B2918">
        <v>20.0002</v>
      </c>
      <c r="C2918">
        <f>_xlfn.IFNA(HLOOKUP(B2918,'[1]Traitement outputs'!$B$33:$Q$33,1,TRUE),16)</f>
        <v>20</v>
      </c>
      <c r="E2918" s="1">
        <v>34821.5</v>
      </c>
      <c r="F2918">
        <v>21.375399999999999</v>
      </c>
      <c r="G2918">
        <f t="shared" si="270"/>
        <v>21</v>
      </c>
      <c r="I2918" s="1">
        <v>34821.5</v>
      </c>
      <c r="J2918">
        <v>9649.48</v>
      </c>
      <c r="K2918">
        <f t="shared" si="271"/>
        <v>83.092910630265706</v>
      </c>
      <c r="M2918">
        <f>INDEX('[1]Traitement outputs (2)'!$B$51:$Q$56,MATCH(70,'[1]Traitement outputs (2)'!$A$51:$A$56,0),MATCH(C2918,'[1]Traitement outputs (2)'!$B$51:$Q$51,0))</f>
        <v>-16.864255714989046</v>
      </c>
      <c r="N2918">
        <f>INDEX('[1]Traitement outputs (2)'!$B$34:$Q$38,MATCH(70,'[1]Traitement outputs (2)'!$A$34:$A$38,0),MATCH(C2918,'[1]Traitement outputs (2)'!$B$33:$Q$33,0))</f>
        <v>-183.77989640241771</v>
      </c>
      <c r="O2918">
        <f>INDEX('[1]Traitement outputs (2)'!$B$58:$Q$63,MATCH(70,'[1]Traitement outputs (2)'!$A$58:$A$63,0),MATCH(C2918,'[1]Traitement outputs (2)'!$B$58:$Q$58,0))</f>
        <v>16.864787616041994</v>
      </c>
      <c r="P2918">
        <f>INDEX('[1]Traitement outputs (2)'!$B$41:$Q$45,MATCH(70,'[1]Traitement outputs (2)'!$A$41:$A$45,0),MATCH(C2918,'[1]Traitement outputs (2)'!$B$40:$Q$40,0))</f>
        <v>254.15803075879367</v>
      </c>
      <c r="Q2918">
        <f>IF(K2918&lt;30,INDEX('[1]Traitement outputs (2)'!$B$51:$Q$63,MATCH(70,'[1]Traitement outputs (2)'!$A$51:$A$63,0),MATCH(C2918,'[1]Traitement outputs (2)'!$B$51:$Q$51,0)),INDEX('[1]Traitement outputs (2)'!$B$34:$Q$38,MATCH(70,'[1]Traitement outputs (2)'!$A$34:$A$38,0),MATCH(C2918,'[1]Traitement outputs (2)'!$B$33:$Q$33,0)))</f>
        <v>-183.77989640241771</v>
      </c>
      <c r="R2918">
        <f>IF(K2918&lt;30,INDEX('[1]Traitement outputs (2)'!$B$58:$Q$63,MATCH(70,'[1]Traitement outputs (2)'!$A$58:$A$63,0),MATCH(C2918,'[1]Traitement outputs (2)'!$B$58:$Q$58,0)),INDEX('[1]Traitement outputs (2)'!$B$41:$Q$45,MATCH(70,'[1]Traitement outputs (2)'!$A$41:$A$45,0),MATCH(C2918,'[1]Traitement outputs (2)'!$B$40:$Q$40,0)))</f>
        <v>254.15803075879367</v>
      </c>
      <c r="T2918">
        <f t="shared" si="272"/>
        <v>-21342.138833337085</v>
      </c>
      <c r="U2918">
        <f t="shared" si="273"/>
        <v>29515.067122381799</v>
      </c>
      <c r="X2918">
        <f t="shared" si="274"/>
        <v>0.51606358805306241</v>
      </c>
      <c r="Y2918">
        <f t="shared" si="275"/>
        <v>0.59592021577150611</v>
      </c>
    </row>
    <row r="2919" spans="1:25" x14ac:dyDescent="0.35">
      <c r="A2919" s="1">
        <v>34821.541666666664</v>
      </c>
      <c r="B2919">
        <v>20.000299999999999</v>
      </c>
      <c r="C2919">
        <f>_xlfn.IFNA(HLOOKUP(B2919,'[1]Traitement outputs'!$B$33:$Q$33,1,TRUE),16)</f>
        <v>20</v>
      </c>
      <c r="E2919" s="1">
        <v>34821.541666666664</v>
      </c>
      <c r="F2919">
        <v>21.374300000000002</v>
      </c>
      <c r="G2919">
        <f t="shared" si="270"/>
        <v>21</v>
      </c>
      <c r="I2919" s="1">
        <v>34821.541666666664</v>
      </c>
      <c r="J2919">
        <v>7118.36</v>
      </c>
      <c r="K2919">
        <f t="shared" si="271"/>
        <v>61.297111483111856</v>
      </c>
      <c r="M2919">
        <f>INDEX('[1]Traitement outputs (2)'!$B$51:$Q$56,MATCH(70,'[1]Traitement outputs (2)'!$A$51:$A$56,0),MATCH(C2919,'[1]Traitement outputs (2)'!$B$51:$Q$51,0))</f>
        <v>-16.864255714989046</v>
      </c>
      <c r="N2919">
        <f>INDEX('[1]Traitement outputs (2)'!$B$34:$Q$38,MATCH(70,'[1]Traitement outputs (2)'!$A$34:$A$38,0),MATCH(C2919,'[1]Traitement outputs (2)'!$B$33:$Q$33,0))</f>
        <v>-183.77989640241771</v>
      </c>
      <c r="O2919">
        <f>INDEX('[1]Traitement outputs (2)'!$B$58:$Q$63,MATCH(70,'[1]Traitement outputs (2)'!$A$58:$A$63,0),MATCH(C2919,'[1]Traitement outputs (2)'!$B$58:$Q$58,0))</f>
        <v>16.864787616041994</v>
      </c>
      <c r="P2919">
        <f>INDEX('[1]Traitement outputs (2)'!$B$41:$Q$45,MATCH(70,'[1]Traitement outputs (2)'!$A$41:$A$45,0),MATCH(C2919,'[1]Traitement outputs (2)'!$B$40:$Q$40,0))</f>
        <v>254.15803075879367</v>
      </c>
      <c r="Q2919">
        <f>IF(K2919&lt;30,INDEX('[1]Traitement outputs (2)'!$B$51:$Q$63,MATCH(70,'[1]Traitement outputs (2)'!$A$51:$A$63,0),MATCH(C2919,'[1]Traitement outputs (2)'!$B$51:$Q$51,0)),INDEX('[1]Traitement outputs (2)'!$B$34:$Q$38,MATCH(70,'[1]Traitement outputs (2)'!$A$34:$A$38,0),MATCH(C2919,'[1]Traitement outputs (2)'!$B$33:$Q$33,0)))</f>
        <v>-183.77989640241771</v>
      </c>
      <c r="R2919">
        <f>IF(K2919&lt;30,INDEX('[1]Traitement outputs (2)'!$B$58:$Q$63,MATCH(70,'[1]Traitement outputs (2)'!$A$58:$A$63,0),MATCH(C2919,'[1]Traitement outputs (2)'!$B$58:$Q$58,0)),INDEX('[1]Traitement outputs (2)'!$B$41:$Q$45,MATCH(70,'[1]Traitement outputs (2)'!$A$41:$A$45,0),MATCH(C2919,'[1]Traitement outputs (2)'!$B$40:$Q$40,0)))</f>
        <v>254.15803075879367</v>
      </c>
      <c r="T2919">
        <f t="shared" si="272"/>
        <v>-21342.138833337085</v>
      </c>
      <c r="U2919">
        <f t="shared" si="273"/>
        <v>29515.067122381799</v>
      </c>
      <c r="X2919">
        <f t="shared" si="274"/>
        <v>0.51606358805306241</v>
      </c>
      <c r="Y2919">
        <f t="shared" si="275"/>
        <v>0.59592021577150611</v>
      </c>
    </row>
    <row r="2920" spans="1:25" x14ac:dyDescent="0.35">
      <c r="A2920" s="1">
        <v>34821.583333333336</v>
      </c>
      <c r="B2920">
        <v>20.000299999999999</v>
      </c>
      <c r="C2920">
        <f>_xlfn.IFNA(HLOOKUP(B2920,'[1]Traitement outputs'!$B$33:$Q$33,1,TRUE),16)</f>
        <v>20</v>
      </c>
      <c r="E2920" s="1">
        <v>34821.583333333336</v>
      </c>
      <c r="F2920">
        <v>21.570699999999999</v>
      </c>
      <c r="G2920">
        <f t="shared" si="270"/>
        <v>22</v>
      </c>
      <c r="I2920" s="1">
        <v>34821.583333333336</v>
      </c>
      <c r="J2920">
        <v>8254.25</v>
      </c>
      <c r="K2920">
        <f t="shared" si="271"/>
        <v>71.078406045700987</v>
      </c>
      <c r="M2920">
        <f>INDEX('[1]Traitement outputs (2)'!$B$51:$Q$56,MATCH(70,'[1]Traitement outputs (2)'!$A$51:$A$56,0),MATCH(C2920,'[1]Traitement outputs (2)'!$B$51:$Q$51,0))</f>
        <v>-16.864255714989046</v>
      </c>
      <c r="N2920">
        <f>INDEX('[1]Traitement outputs (2)'!$B$34:$Q$38,MATCH(70,'[1]Traitement outputs (2)'!$A$34:$A$38,0),MATCH(C2920,'[1]Traitement outputs (2)'!$B$33:$Q$33,0))</f>
        <v>-183.77989640241771</v>
      </c>
      <c r="O2920">
        <f>INDEX('[1]Traitement outputs (2)'!$B$58:$Q$63,MATCH(70,'[1]Traitement outputs (2)'!$A$58:$A$63,0),MATCH(C2920,'[1]Traitement outputs (2)'!$B$58:$Q$58,0))</f>
        <v>16.864787616041994</v>
      </c>
      <c r="P2920">
        <f>INDEX('[1]Traitement outputs (2)'!$B$41:$Q$45,MATCH(70,'[1]Traitement outputs (2)'!$A$41:$A$45,0),MATCH(C2920,'[1]Traitement outputs (2)'!$B$40:$Q$40,0))</f>
        <v>254.15803075879367</v>
      </c>
      <c r="Q2920">
        <f>IF(K2920&lt;30,INDEX('[1]Traitement outputs (2)'!$B$51:$Q$63,MATCH(70,'[1]Traitement outputs (2)'!$A$51:$A$63,0),MATCH(C2920,'[1]Traitement outputs (2)'!$B$51:$Q$51,0)),INDEX('[1]Traitement outputs (2)'!$B$34:$Q$38,MATCH(70,'[1]Traitement outputs (2)'!$A$34:$A$38,0),MATCH(C2920,'[1]Traitement outputs (2)'!$B$33:$Q$33,0)))</f>
        <v>-183.77989640241771</v>
      </c>
      <c r="R2920">
        <f>IF(K2920&lt;30,INDEX('[1]Traitement outputs (2)'!$B$58:$Q$63,MATCH(70,'[1]Traitement outputs (2)'!$A$58:$A$63,0),MATCH(C2920,'[1]Traitement outputs (2)'!$B$58:$Q$58,0)),INDEX('[1]Traitement outputs (2)'!$B$41:$Q$45,MATCH(70,'[1]Traitement outputs (2)'!$A$41:$A$45,0),MATCH(C2920,'[1]Traitement outputs (2)'!$B$40:$Q$40,0)))</f>
        <v>254.15803075879367</v>
      </c>
      <c r="T2920">
        <f t="shared" si="272"/>
        <v>-21342.138833337085</v>
      </c>
      <c r="U2920">
        <f t="shared" si="273"/>
        <v>29515.067122381799</v>
      </c>
      <c r="X2920">
        <f t="shared" si="274"/>
        <v>0.51606358805306241</v>
      </c>
      <c r="Y2920">
        <f t="shared" si="275"/>
        <v>0.59592021577150611</v>
      </c>
    </row>
    <row r="2921" spans="1:25" x14ac:dyDescent="0.35">
      <c r="A2921" s="1">
        <v>34821.625</v>
      </c>
      <c r="B2921">
        <v>20.000299999999999</v>
      </c>
      <c r="C2921">
        <f>_xlfn.IFNA(HLOOKUP(B2921,'[1]Traitement outputs'!$B$33:$Q$33,1,TRUE),16)</f>
        <v>20</v>
      </c>
      <c r="E2921" s="1">
        <v>34821.625</v>
      </c>
      <c r="F2921">
        <v>21.724599999999999</v>
      </c>
      <c r="G2921">
        <f t="shared" si="270"/>
        <v>22</v>
      </c>
      <c r="I2921" s="1">
        <v>34821.625</v>
      </c>
      <c r="J2921">
        <v>8615.7199999999993</v>
      </c>
      <c r="K2921">
        <f t="shared" si="271"/>
        <v>74.191070604363432</v>
      </c>
      <c r="M2921">
        <f>INDEX('[1]Traitement outputs (2)'!$B$51:$Q$56,MATCH(70,'[1]Traitement outputs (2)'!$A$51:$A$56,0),MATCH(C2921,'[1]Traitement outputs (2)'!$B$51:$Q$51,0))</f>
        <v>-16.864255714989046</v>
      </c>
      <c r="N2921">
        <f>INDEX('[1]Traitement outputs (2)'!$B$34:$Q$38,MATCH(70,'[1]Traitement outputs (2)'!$A$34:$A$38,0),MATCH(C2921,'[1]Traitement outputs (2)'!$B$33:$Q$33,0))</f>
        <v>-183.77989640241771</v>
      </c>
      <c r="O2921">
        <f>INDEX('[1]Traitement outputs (2)'!$B$58:$Q$63,MATCH(70,'[1]Traitement outputs (2)'!$A$58:$A$63,0),MATCH(C2921,'[1]Traitement outputs (2)'!$B$58:$Q$58,0))</f>
        <v>16.864787616041994</v>
      </c>
      <c r="P2921">
        <f>INDEX('[1]Traitement outputs (2)'!$B$41:$Q$45,MATCH(70,'[1]Traitement outputs (2)'!$A$41:$A$45,0),MATCH(C2921,'[1]Traitement outputs (2)'!$B$40:$Q$40,0))</f>
        <v>254.15803075879367</v>
      </c>
      <c r="Q2921">
        <f>IF(K2921&lt;30,INDEX('[1]Traitement outputs (2)'!$B$51:$Q$63,MATCH(70,'[1]Traitement outputs (2)'!$A$51:$A$63,0),MATCH(C2921,'[1]Traitement outputs (2)'!$B$51:$Q$51,0)),INDEX('[1]Traitement outputs (2)'!$B$34:$Q$38,MATCH(70,'[1]Traitement outputs (2)'!$A$34:$A$38,0),MATCH(C2921,'[1]Traitement outputs (2)'!$B$33:$Q$33,0)))</f>
        <v>-183.77989640241771</v>
      </c>
      <c r="R2921">
        <f>IF(K2921&lt;30,INDEX('[1]Traitement outputs (2)'!$B$58:$Q$63,MATCH(70,'[1]Traitement outputs (2)'!$A$58:$A$63,0),MATCH(C2921,'[1]Traitement outputs (2)'!$B$58:$Q$58,0)),INDEX('[1]Traitement outputs (2)'!$B$41:$Q$45,MATCH(70,'[1]Traitement outputs (2)'!$A$41:$A$45,0),MATCH(C2921,'[1]Traitement outputs (2)'!$B$40:$Q$40,0)))</f>
        <v>254.15803075879367</v>
      </c>
      <c r="T2921">
        <f t="shared" si="272"/>
        <v>-21342.138833337085</v>
      </c>
      <c r="U2921">
        <f t="shared" si="273"/>
        <v>29515.067122381799</v>
      </c>
      <c r="X2921">
        <f t="shared" si="274"/>
        <v>0.51606358805306241</v>
      </c>
      <c r="Y2921">
        <f t="shared" si="275"/>
        <v>0.59592021577150611</v>
      </c>
    </row>
    <row r="2922" spans="1:25" x14ac:dyDescent="0.35">
      <c r="A2922" s="1">
        <v>34821.666666666664</v>
      </c>
      <c r="B2922">
        <v>20.0001</v>
      </c>
      <c r="C2922">
        <f>_xlfn.IFNA(HLOOKUP(B2922,'[1]Traitement outputs'!$B$33:$Q$33,1,TRUE),16)</f>
        <v>20</v>
      </c>
      <c r="E2922" s="1">
        <v>34821.666666666664</v>
      </c>
      <c r="F2922">
        <v>21.7575</v>
      </c>
      <c r="G2922">
        <f t="shared" si="270"/>
        <v>22</v>
      </c>
      <c r="I2922" s="1">
        <v>34821.666666666664</v>
      </c>
      <c r="J2922">
        <v>16988.5</v>
      </c>
      <c r="K2922">
        <f t="shared" si="271"/>
        <v>146.29015369141851</v>
      </c>
      <c r="M2922">
        <f>INDEX('[1]Traitement outputs (2)'!$B$51:$Q$56,MATCH(70,'[1]Traitement outputs (2)'!$A$51:$A$56,0),MATCH(C2922,'[1]Traitement outputs (2)'!$B$51:$Q$51,0))</f>
        <v>-16.864255714989046</v>
      </c>
      <c r="N2922">
        <f>INDEX('[1]Traitement outputs (2)'!$B$34:$Q$38,MATCH(70,'[1]Traitement outputs (2)'!$A$34:$A$38,0),MATCH(C2922,'[1]Traitement outputs (2)'!$B$33:$Q$33,0))</f>
        <v>-183.77989640241771</v>
      </c>
      <c r="O2922">
        <f>INDEX('[1]Traitement outputs (2)'!$B$58:$Q$63,MATCH(70,'[1]Traitement outputs (2)'!$A$58:$A$63,0),MATCH(C2922,'[1]Traitement outputs (2)'!$B$58:$Q$58,0))</f>
        <v>16.864787616041994</v>
      </c>
      <c r="P2922">
        <f>INDEX('[1]Traitement outputs (2)'!$B$41:$Q$45,MATCH(70,'[1]Traitement outputs (2)'!$A$41:$A$45,0),MATCH(C2922,'[1]Traitement outputs (2)'!$B$40:$Q$40,0))</f>
        <v>254.15803075879367</v>
      </c>
      <c r="Q2922">
        <f>IF(K2922&lt;30,INDEX('[1]Traitement outputs (2)'!$B$51:$Q$63,MATCH(70,'[1]Traitement outputs (2)'!$A$51:$A$63,0),MATCH(C2922,'[1]Traitement outputs (2)'!$B$51:$Q$51,0)),INDEX('[1]Traitement outputs (2)'!$B$34:$Q$38,MATCH(70,'[1]Traitement outputs (2)'!$A$34:$A$38,0),MATCH(C2922,'[1]Traitement outputs (2)'!$B$33:$Q$33,0)))</f>
        <v>-183.77989640241771</v>
      </c>
      <c r="R2922">
        <f>IF(K2922&lt;30,INDEX('[1]Traitement outputs (2)'!$B$58:$Q$63,MATCH(70,'[1]Traitement outputs (2)'!$A$58:$A$63,0),MATCH(C2922,'[1]Traitement outputs (2)'!$B$58:$Q$58,0)),INDEX('[1]Traitement outputs (2)'!$B$41:$Q$45,MATCH(70,'[1]Traitement outputs (2)'!$A$41:$A$45,0),MATCH(C2922,'[1]Traitement outputs (2)'!$B$40:$Q$40,0)))</f>
        <v>254.15803075879367</v>
      </c>
      <c r="T2922">
        <f t="shared" si="272"/>
        <v>-21342.138833337085</v>
      </c>
      <c r="U2922">
        <f t="shared" si="273"/>
        <v>29515.067122381799</v>
      </c>
      <c r="X2922">
        <f t="shared" si="274"/>
        <v>0.51606358805306241</v>
      </c>
      <c r="Y2922">
        <f t="shared" si="275"/>
        <v>0.59592021577150611</v>
      </c>
    </row>
    <row r="2923" spans="1:25" x14ac:dyDescent="0.35">
      <c r="A2923" s="1">
        <v>34821.708333333336</v>
      </c>
      <c r="B2923">
        <v>20.0001</v>
      </c>
      <c r="C2923">
        <f>_xlfn.IFNA(HLOOKUP(B2923,'[1]Traitement outputs'!$B$33:$Q$33,1,TRUE),16)</f>
        <v>20</v>
      </c>
      <c r="E2923" s="1">
        <v>34821.708333333336</v>
      </c>
      <c r="F2923">
        <v>21.2545</v>
      </c>
      <c r="G2923">
        <f t="shared" si="270"/>
        <v>21</v>
      </c>
      <c r="I2923" s="1">
        <v>34821.708333333336</v>
      </c>
      <c r="J2923">
        <v>15743.1</v>
      </c>
      <c r="K2923">
        <f t="shared" si="271"/>
        <v>135.56585446504226</v>
      </c>
      <c r="M2923">
        <f>INDEX('[1]Traitement outputs (2)'!$B$51:$Q$56,MATCH(70,'[1]Traitement outputs (2)'!$A$51:$A$56,0),MATCH(C2923,'[1]Traitement outputs (2)'!$B$51:$Q$51,0))</f>
        <v>-16.864255714989046</v>
      </c>
      <c r="N2923">
        <f>INDEX('[1]Traitement outputs (2)'!$B$34:$Q$38,MATCH(70,'[1]Traitement outputs (2)'!$A$34:$A$38,0),MATCH(C2923,'[1]Traitement outputs (2)'!$B$33:$Q$33,0))</f>
        <v>-183.77989640241771</v>
      </c>
      <c r="O2923">
        <f>INDEX('[1]Traitement outputs (2)'!$B$58:$Q$63,MATCH(70,'[1]Traitement outputs (2)'!$A$58:$A$63,0),MATCH(C2923,'[1]Traitement outputs (2)'!$B$58:$Q$58,0))</f>
        <v>16.864787616041994</v>
      </c>
      <c r="P2923">
        <f>INDEX('[1]Traitement outputs (2)'!$B$41:$Q$45,MATCH(70,'[1]Traitement outputs (2)'!$A$41:$A$45,0),MATCH(C2923,'[1]Traitement outputs (2)'!$B$40:$Q$40,0))</f>
        <v>254.15803075879367</v>
      </c>
      <c r="Q2923">
        <f>IF(K2923&lt;30,INDEX('[1]Traitement outputs (2)'!$B$51:$Q$63,MATCH(70,'[1]Traitement outputs (2)'!$A$51:$A$63,0),MATCH(C2923,'[1]Traitement outputs (2)'!$B$51:$Q$51,0)),INDEX('[1]Traitement outputs (2)'!$B$34:$Q$38,MATCH(70,'[1]Traitement outputs (2)'!$A$34:$A$38,0),MATCH(C2923,'[1]Traitement outputs (2)'!$B$33:$Q$33,0)))</f>
        <v>-183.77989640241771</v>
      </c>
      <c r="R2923">
        <f>IF(K2923&lt;30,INDEX('[1]Traitement outputs (2)'!$B$58:$Q$63,MATCH(70,'[1]Traitement outputs (2)'!$A$58:$A$63,0),MATCH(C2923,'[1]Traitement outputs (2)'!$B$58:$Q$58,0)),INDEX('[1]Traitement outputs (2)'!$B$41:$Q$45,MATCH(70,'[1]Traitement outputs (2)'!$A$41:$A$45,0),MATCH(C2923,'[1]Traitement outputs (2)'!$B$40:$Q$40,0)))</f>
        <v>254.15803075879367</v>
      </c>
      <c r="T2923">
        <f t="shared" si="272"/>
        <v>-21342.138833337085</v>
      </c>
      <c r="U2923">
        <f t="shared" si="273"/>
        <v>29515.067122381799</v>
      </c>
      <c r="X2923">
        <f t="shared" si="274"/>
        <v>0.51606358805306241</v>
      </c>
      <c r="Y2923">
        <f t="shared" si="275"/>
        <v>0.59592021577150611</v>
      </c>
    </row>
    <row r="2924" spans="1:25" x14ac:dyDescent="0.35">
      <c r="A2924" s="1">
        <v>34821.75</v>
      </c>
      <c r="B2924">
        <v>20.0002</v>
      </c>
      <c r="C2924">
        <f>_xlfn.IFNA(HLOOKUP(B2924,'[1]Traitement outputs'!$B$33:$Q$33,1,TRUE),16)</f>
        <v>20</v>
      </c>
      <c r="E2924" s="1">
        <v>34821.75</v>
      </c>
      <c r="F2924">
        <v>20.748699999999999</v>
      </c>
      <c r="G2924">
        <f t="shared" si="270"/>
        <v>21</v>
      </c>
      <c r="I2924" s="1">
        <v>34821.75</v>
      </c>
      <c r="J2924">
        <v>2541.4699999999998</v>
      </c>
      <c r="K2924">
        <f t="shared" si="271"/>
        <v>21.884924325404207</v>
      </c>
      <c r="M2924">
        <f>INDEX('[1]Traitement outputs (2)'!$B$51:$Q$56,MATCH(70,'[1]Traitement outputs (2)'!$A$51:$A$56,0),MATCH(C2924,'[1]Traitement outputs (2)'!$B$51:$Q$51,0))</f>
        <v>-16.864255714989046</v>
      </c>
      <c r="N2924">
        <f>INDEX('[1]Traitement outputs (2)'!$B$34:$Q$38,MATCH(70,'[1]Traitement outputs (2)'!$A$34:$A$38,0),MATCH(C2924,'[1]Traitement outputs (2)'!$B$33:$Q$33,0))</f>
        <v>-183.77989640241771</v>
      </c>
      <c r="O2924">
        <f>INDEX('[1]Traitement outputs (2)'!$B$58:$Q$63,MATCH(70,'[1]Traitement outputs (2)'!$A$58:$A$63,0),MATCH(C2924,'[1]Traitement outputs (2)'!$B$58:$Q$58,0))</f>
        <v>16.864787616041994</v>
      </c>
      <c r="P2924">
        <f>INDEX('[1]Traitement outputs (2)'!$B$41:$Q$45,MATCH(70,'[1]Traitement outputs (2)'!$A$41:$A$45,0),MATCH(C2924,'[1]Traitement outputs (2)'!$B$40:$Q$40,0))</f>
        <v>254.15803075879367</v>
      </c>
      <c r="Q2924">
        <f>IF(K2924&lt;30,INDEX('[1]Traitement outputs (2)'!$B$51:$Q$63,MATCH(70,'[1]Traitement outputs (2)'!$A$51:$A$63,0),MATCH(C2924,'[1]Traitement outputs (2)'!$B$51:$Q$51,0)),INDEX('[1]Traitement outputs (2)'!$B$34:$Q$38,MATCH(70,'[1]Traitement outputs (2)'!$A$34:$A$38,0),MATCH(C2924,'[1]Traitement outputs (2)'!$B$33:$Q$33,0)))</f>
        <v>-16.864255714989046</v>
      </c>
      <c r="R2924">
        <f>IF(K2924&lt;30,INDEX('[1]Traitement outputs (2)'!$B$58:$Q$63,MATCH(70,'[1]Traitement outputs (2)'!$A$58:$A$63,0),MATCH(C2924,'[1]Traitement outputs (2)'!$B$58:$Q$58,0)),INDEX('[1]Traitement outputs (2)'!$B$41:$Q$45,MATCH(70,'[1]Traitement outputs (2)'!$A$41:$A$45,0),MATCH(C2924,'[1]Traitement outputs (2)'!$B$40:$Q$40,0)))</f>
        <v>16.864787616041994</v>
      </c>
      <c r="T2924">
        <f t="shared" si="272"/>
        <v>-1958.42577907482</v>
      </c>
      <c r="U2924">
        <f t="shared" si="273"/>
        <v>1958.4875481058175</v>
      </c>
      <c r="X2924">
        <f t="shared" si="274"/>
        <v>4.735571455032727E-2</v>
      </c>
      <c r="Y2924">
        <f t="shared" si="275"/>
        <v>3.954259420836595E-2</v>
      </c>
    </row>
    <row r="2925" spans="1:25" x14ac:dyDescent="0.35">
      <c r="A2925" s="1">
        <v>34821.791666666664</v>
      </c>
      <c r="B2925">
        <v>20.0002</v>
      </c>
      <c r="C2925">
        <f>_xlfn.IFNA(HLOOKUP(B2925,'[1]Traitement outputs'!$B$33:$Q$33,1,TRUE),16)</f>
        <v>20</v>
      </c>
      <c r="E2925" s="1">
        <v>34821.791666666664</v>
      </c>
      <c r="F2925">
        <v>20.4466</v>
      </c>
      <c r="G2925">
        <f t="shared" si="270"/>
        <v>20</v>
      </c>
      <c r="I2925" s="1">
        <v>34821.791666666664</v>
      </c>
      <c r="J2925">
        <v>0</v>
      </c>
      <c r="K2925">
        <f t="shared" si="271"/>
        <v>0</v>
      </c>
      <c r="M2925">
        <f>INDEX('[1]Traitement outputs (2)'!$B$51:$Q$56,MATCH(70,'[1]Traitement outputs (2)'!$A$51:$A$56,0),MATCH(C2925,'[1]Traitement outputs (2)'!$B$51:$Q$51,0))</f>
        <v>-16.864255714989046</v>
      </c>
      <c r="N2925">
        <f>INDEX('[1]Traitement outputs (2)'!$B$34:$Q$38,MATCH(70,'[1]Traitement outputs (2)'!$A$34:$A$38,0),MATCH(C2925,'[1]Traitement outputs (2)'!$B$33:$Q$33,0))</f>
        <v>-183.77989640241771</v>
      </c>
      <c r="O2925">
        <f>INDEX('[1]Traitement outputs (2)'!$B$58:$Q$63,MATCH(70,'[1]Traitement outputs (2)'!$A$58:$A$63,0),MATCH(C2925,'[1]Traitement outputs (2)'!$B$58:$Q$58,0))</f>
        <v>16.864787616041994</v>
      </c>
      <c r="P2925">
        <f>INDEX('[1]Traitement outputs (2)'!$B$41:$Q$45,MATCH(70,'[1]Traitement outputs (2)'!$A$41:$A$45,0),MATCH(C2925,'[1]Traitement outputs (2)'!$B$40:$Q$40,0))</f>
        <v>254.15803075879367</v>
      </c>
      <c r="Q2925">
        <f>IF(K2925&lt;30,INDEX('[1]Traitement outputs (2)'!$B$51:$Q$63,MATCH(70,'[1]Traitement outputs (2)'!$A$51:$A$63,0),MATCH(C2925,'[1]Traitement outputs (2)'!$B$51:$Q$51,0)),INDEX('[1]Traitement outputs (2)'!$B$34:$Q$38,MATCH(70,'[1]Traitement outputs (2)'!$A$34:$A$38,0),MATCH(C2925,'[1]Traitement outputs (2)'!$B$33:$Q$33,0)))</f>
        <v>-16.864255714989046</v>
      </c>
      <c r="R2925">
        <f>IF(K2925&lt;30,INDEX('[1]Traitement outputs (2)'!$B$58:$Q$63,MATCH(70,'[1]Traitement outputs (2)'!$A$58:$A$63,0),MATCH(C2925,'[1]Traitement outputs (2)'!$B$58:$Q$58,0)),INDEX('[1]Traitement outputs (2)'!$B$41:$Q$45,MATCH(70,'[1]Traitement outputs (2)'!$A$41:$A$45,0),MATCH(C2925,'[1]Traitement outputs (2)'!$B$40:$Q$40,0)))</f>
        <v>16.864787616041994</v>
      </c>
      <c r="T2925">
        <f t="shared" si="272"/>
        <v>-1958.42577907482</v>
      </c>
      <c r="U2925">
        <f t="shared" si="273"/>
        <v>1958.4875481058175</v>
      </c>
      <c r="X2925">
        <f t="shared" si="274"/>
        <v>4.735571455032727E-2</v>
      </c>
      <c r="Y2925">
        <f t="shared" si="275"/>
        <v>3.954259420836595E-2</v>
      </c>
    </row>
    <row r="2926" spans="1:25" x14ac:dyDescent="0.35">
      <c r="A2926" s="1">
        <v>34821.833333333336</v>
      </c>
      <c r="B2926">
        <v>20.0002</v>
      </c>
      <c r="C2926">
        <f>_xlfn.IFNA(HLOOKUP(B2926,'[1]Traitement outputs'!$B$33:$Q$33,1,TRUE),16)</f>
        <v>20</v>
      </c>
      <c r="E2926" s="1">
        <v>34821.833333333336</v>
      </c>
      <c r="F2926">
        <v>20.206399999999999</v>
      </c>
      <c r="G2926">
        <f t="shared" si="270"/>
        <v>20</v>
      </c>
      <c r="I2926" s="1">
        <v>34821.833333333336</v>
      </c>
      <c r="J2926">
        <v>0</v>
      </c>
      <c r="K2926">
        <f t="shared" si="271"/>
        <v>0</v>
      </c>
      <c r="M2926">
        <f>INDEX('[1]Traitement outputs (2)'!$B$51:$Q$56,MATCH(70,'[1]Traitement outputs (2)'!$A$51:$A$56,0),MATCH(C2926,'[1]Traitement outputs (2)'!$B$51:$Q$51,0))</f>
        <v>-16.864255714989046</v>
      </c>
      <c r="N2926">
        <f>INDEX('[1]Traitement outputs (2)'!$B$34:$Q$38,MATCH(70,'[1]Traitement outputs (2)'!$A$34:$A$38,0),MATCH(C2926,'[1]Traitement outputs (2)'!$B$33:$Q$33,0))</f>
        <v>-183.77989640241771</v>
      </c>
      <c r="O2926">
        <f>INDEX('[1]Traitement outputs (2)'!$B$58:$Q$63,MATCH(70,'[1]Traitement outputs (2)'!$A$58:$A$63,0),MATCH(C2926,'[1]Traitement outputs (2)'!$B$58:$Q$58,0))</f>
        <v>16.864787616041994</v>
      </c>
      <c r="P2926">
        <f>INDEX('[1]Traitement outputs (2)'!$B$41:$Q$45,MATCH(70,'[1]Traitement outputs (2)'!$A$41:$A$45,0),MATCH(C2926,'[1]Traitement outputs (2)'!$B$40:$Q$40,0))</f>
        <v>254.15803075879367</v>
      </c>
      <c r="Q2926">
        <f>IF(K2926&lt;30,INDEX('[1]Traitement outputs (2)'!$B$51:$Q$63,MATCH(70,'[1]Traitement outputs (2)'!$A$51:$A$63,0),MATCH(C2926,'[1]Traitement outputs (2)'!$B$51:$Q$51,0)),INDEX('[1]Traitement outputs (2)'!$B$34:$Q$38,MATCH(70,'[1]Traitement outputs (2)'!$A$34:$A$38,0),MATCH(C2926,'[1]Traitement outputs (2)'!$B$33:$Q$33,0)))</f>
        <v>-16.864255714989046</v>
      </c>
      <c r="R2926">
        <f>IF(K2926&lt;30,INDEX('[1]Traitement outputs (2)'!$B$58:$Q$63,MATCH(70,'[1]Traitement outputs (2)'!$A$58:$A$63,0),MATCH(C2926,'[1]Traitement outputs (2)'!$B$58:$Q$58,0)),INDEX('[1]Traitement outputs (2)'!$B$41:$Q$45,MATCH(70,'[1]Traitement outputs (2)'!$A$41:$A$45,0),MATCH(C2926,'[1]Traitement outputs (2)'!$B$40:$Q$40,0)))</f>
        <v>16.864787616041994</v>
      </c>
      <c r="T2926">
        <f t="shared" si="272"/>
        <v>-1958.42577907482</v>
      </c>
      <c r="U2926">
        <f t="shared" si="273"/>
        <v>1958.4875481058175</v>
      </c>
      <c r="X2926">
        <f t="shared" si="274"/>
        <v>4.735571455032727E-2</v>
      </c>
      <c r="Y2926">
        <f t="shared" si="275"/>
        <v>3.954259420836595E-2</v>
      </c>
    </row>
    <row r="2927" spans="1:25" x14ac:dyDescent="0.35">
      <c r="A2927" s="1">
        <v>34821.875</v>
      </c>
      <c r="B2927">
        <v>16.113700000000001</v>
      </c>
      <c r="C2927">
        <f>_xlfn.IFNA(HLOOKUP(B2927,'[1]Traitement outputs'!$B$33:$Q$33,1,TRUE),16)</f>
        <v>16</v>
      </c>
      <c r="E2927" s="1">
        <v>34821.875</v>
      </c>
      <c r="F2927">
        <v>24.8904</v>
      </c>
      <c r="G2927">
        <f t="shared" si="270"/>
        <v>25</v>
      </c>
      <c r="I2927" s="1">
        <v>34821.875</v>
      </c>
      <c r="J2927">
        <v>0</v>
      </c>
      <c r="K2927">
        <f t="shared" si="271"/>
        <v>0</v>
      </c>
      <c r="M2927">
        <f>INDEX('[1]Traitement outputs (2)'!$B$51:$Q$56,MATCH(70,'[1]Traitement outputs (2)'!$A$51:$A$56,0),MATCH(C2927,'[1]Traitement outputs (2)'!$B$51:$Q$51,0))</f>
        <v>-27.907128105419115</v>
      </c>
      <c r="N2927">
        <f>INDEX('[1]Traitement outputs (2)'!$B$34:$Q$38,MATCH(70,'[1]Traitement outputs (2)'!$A$34:$A$38,0),MATCH(C2927,'[1]Traitement outputs (2)'!$B$33:$Q$33,0))</f>
        <v>-87.65601603539298</v>
      </c>
      <c r="O2927">
        <f>INDEX('[1]Traitement outputs (2)'!$B$58:$Q$63,MATCH(70,'[1]Traitement outputs (2)'!$A$58:$A$63,0),MATCH(C2927,'[1]Traitement outputs (2)'!$B$58:$Q$58,0))</f>
        <v>27.907128104236733</v>
      </c>
      <c r="P2927">
        <f>INDEX('[1]Traitement outputs (2)'!$B$41:$Q$45,MATCH(70,'[1]Traitement outputs (2)'!$A$41:$A$45,0),MATCH(C2927,'[1]Traitement outputs (2)'!$B$40:$Q$40,0))</f>
        <v>158.03405896601754</v>
      </c>
      <c r="Q2927">
        <f>IF(K2927&lt;30,INDEX('[1]Traitement outputs (2)'!$B$51:$Q$63,MATCH(70,'[1]Traitement outputs (2)'!$A$51:$A$63,0),MATCH(C2927,'[1]Traitement outputs (2)'!$B$51:$Q$51,0)),INDEX('[1]Traitement outputs (2)'!$B$34:$Q$38,MATCH(70,'[1]Traitement outputs (2)'!$A$34:$A$38,0),MATCH(C2927,'[1]Traitement outputs (2)'!$B$33:$Q$33,0)))</f>
        <v>-27.907128105419115</v>
      </c>
      <c r="R2927">
        <f>IF(K2927&lt;30,INDEX('[1]Traitement outputs (2)'!$B$58:$Q$63,MATCH(70,'[1]Traitement outputs (2)'!$A$58:$A$63,0),MATCH(C2927,'[1]Traitement outputs (2)'!$B$58:$Q$58,0)),INDEX('[1]Traitement outputs (2)'!$B$41:$Q$45,MATCH(70,'[1]Traitement outputs (2)'!$A$41:$A$45,0),MATCH(C2927,'[1]Traitement outputs (2)'!$B$40:$Q$40,0)))</f>
        <v>27.907128104236733</v>
      </c>
      <c r="T2927">
        <f t="shared" si="272"/>
        <v>-3240.8212983285953</v>
      </c>
      <c r="U2927">
        <f t="shared" si="273"/>
        <v>3240.8212981912866</v>
      </c>
      <c r="X2927">
        <f t="shared" si="274"/>
        <v>7.8364679403255921E-2</v>
      </c>
      <c r="Y2927">
        <f t="shared" si="275"/>
        <v>6.5433390996103388E-2</v>
      </c>
    </row>
    <row r="2928" spans="1:25" x14ac:dyDescent="0.35">
      <c r="A2928" s="1">
        <v>34821.916666666664</v>
      </c>
      <c r="B2928">
        <v>16.000399999999999</v>
      </c>
      <c r="C2928">
        <f>_xlfn.IFNA(HLOOKUP(B2928,'[1]Traitement outputs'!$B$33:$Q$33,1,TRUE),16)</f>
        <v>16</v>
      </c>
      <c r="E2928" s="1">
        <v>34821.916666666664</v>
      </c>
      <c r="F2928">
        <v>25.189800000000002</v>
      </c>
      <c r="G2928">
        <f t="shared" si="270"/>
        <v>25</v>
      </c>
      <c r="I2928" s="1">
        <v>34821.916666666664</v>
      </c>
      <c r="J2928">
        <v>0</v>
      </c>
      <c r="K2928">
        <f t="shared" si="271"/>
        <v>0</v>
      </c>
      <c r="M2928">
        <f>INDEX('[1]Traitement outputs (2)'!$B$51:$Q$56,MATCH(70,'[1]Traitement outputs (2)'!$A$51:$A$56,0),MATCH(C2928,'[1]Traitement outputs (2)'!$B$51:$Q$51,0))</f>
        <v>-27.907128105419115</v>
      </c>
      <c r="N2928">
        <f>INDEX('[1]Traitement outputs (2)'!$B$34:$Q$38,MATCH(70,'[1]Traitement outputs (2)'!$A$34:$A$38,0),MATCH(C2928,'[1]Traitement outputs (2)'!$B$33:$Q$33,0))</f>
        <v>-87.65601603539298</v>
      </c>
      <c r="O2928">
        <f>INDEX('[1]Traitement outputs (2)'!$B$58:$Q$63,MATCH(70,'[1]Traitement outputs (2)'!$A$58:$A$63,0),MATCH(C2928,'[1]Traitement outputs (2)'!$B$58:$Q$58,0))</f>
        <v>27.907128104236733</v>
      </c>
      <c r="P2928">
        <f>INDEX('[1]Traitement outputs (2)'!$B$41:$Q$45,MATCH(70,'[1]Traitement outputs (2)'!$A$41:$A$45,0),MATCH(C2928,'[1]Traitement outputs (2)'!$B$40:$Q$40,0))</f>
        <v>158.03405896601754</v>
      </c>
      <c r="Q2928">
        <f>IF(K2928&lt;30,INDEX('[1]Traitement outputs (2)'!$B$51:$Q$63,MATCH(70,'[1]Traitement outputs (2)'!$A$51:$A$63,0),MATCH(C2928,'[1]Traitement outputs (2)'!$B$51:$Q$51,0)),INDEX('[1]Traitement outputs (2)'!$B$34:$Q$38,MATCH(70,'[1]Traitement outputs (2)'!$A$34:$A$38,0),MATCH(C2928,'[1]Traitement outputs (2)'!$B$33:$Q$33,0)))</f>
        <v>-27.907128105419115</v>
      </c>
      <c r="R2928">
        <f>IF(K2928&lt;30,INDEX('[1]Traitement outputs (2)'!$B$58:$Q$63,MATCH(70,'[1]Traitement outputs (2)'!$A$58:$A$63,0),MATCH(C2928,'[1]Traitement outputs (2)'!$B$58:$Q$58,0)),INDEX('[1]Traitement outputs (2)'!$B$41:$Q$45,MATCH(70,'[1]Traitement outputs (2)'!$A$41:$A$45,0),MATCH(C2928,'[1]Traitement outputs (2)'!$B$40:$Q$40,0)))</f>
        <v>27.907128104236733</v>
      </c>
      <c r="T2928">
        <f t="shared" si="272"/>
        <v>-3240.8212983285953</v>
      </c>
      <c r="U2928">
        <f t="shared" si="273"/>
        <v>3240.8212981912866</v>
      </c>
      <c r="X2928">
        <f t="shared" si="274"/>
        <v>7.8364679403255921E-2</v>
      </c>
      <c r="Y2928">
        <f t="shared" si="275"/>
        <v>6.5433390996103388E-2</v>
      </c>
    </row>
    <row r="2929" spans="1:25" x14ac:dyDescent="0.35">
      <c r="A2929" s="1">
        <v>34821.958333333336</v>
      </c>
      <c r="B2929">
        <v>16.0002</v>
      </c>
      <c r="C2929">
        <f>_xlfn.IFNA(HLOOKUP(B2929,'[1]Traitement outputs'!$B$33:$Q$33,1,TRUE),16)</f>
        <v>16</v>
      </c>
      <c r="E2929" s="1">
        <v>34821.958333333336</v>
      </c>
      <c r="F2929">
        <v>26.0184</v>
      </c>
      <c r="G2929">
        <f t="shared" si="270"/>
        <v>26</v>
      </c>
      <c r="I2929" s="1">
        <v>34821.958333333336</v>
      </c>
      <c r="J2929">
        <v>0</v>
      </c>
      <c r="K2929">
        <f t="shared" si="271"/>
        <v>0</v>
      </c>
      <c r="M2929">
        <f>INDEX('[1]Traitement outputs (2)'!$B$51:$Q$56,MATCH(70,'[1]Traitement outputs (2)'!$A$51:$A$56,0),MATCH(C2929,'[1]Traitement outputs (2)'!$B$51:$Q$51,0))</f>
        <v>-27.907128105419115</v>
      </c>
      <c r="N2929">
        <f>INDEX('[1]Traitement outputs (2)'!$B$34:$Q$38,MATCH(70,'[1]Traitement outputs (2)'!$A$34:$A$38,0),MATCH(C2929,'[1]Traitement outputs (2)'!$B$33:$Q$33,0))</f>
        <v>-87.65601603539298</v>
      </c>
      <c r="O2929">
        <f>INDEX('[1]Traitement outputs (2)'!$B$58:$Q$63,MATCH(70,'[1]Traitement outputs (2)'!$A$58:$A$63,0),MATCH(C2929,'[1]Traitement outputs (2)'!$B$58:$Q$58,0))</f>
        <v>27.907128104236733</v>
      </c>
      <c r="P2929">
        <f>INDEX('[1]Traitement outputs (2)'!$B$41:$Q$45,MATCH(70,'[1]Traitement outputs (2)'!$A$41:$A$45,0),MATCH(C2929,'[1]Traitement outputs (2)'!$B$40:$Q$40,0))</f>
        <v>158.03405896601754</v>
      </c>
      <c r="Q2929">
        <f>IF(K2929&lt;30,INDEX('[1]Traitement outputs (2)'!$B$51:$Q$63,MATCH(70,'[1]Traitement outputs (2)'!$A$51:$A$63,0),MATCH(C2929,'[1]Traitement outputs (2)'!$B$51:$Q$51,0)),INDEX('[1]Traitement outputs (2)'!$B$34:$Q$38,MATCH(70,'[1]Traitement outputs (2)'!$A$34:$A$38,0),MATCH(C2929,'[1]Traitement outputs (2)'!$B$33:$Q$33,0)))</f>
        <v>-27.907128105419115</v>
      </c>
      <c r="R2929">
        <f>IF(K2929&lt;30,INDEX('[1]Traitement outputs (2)'!$B$58:$Q$63,MATCH(70,'[1]Traitement outputs (2)'!$A$58:$A$63,0),MATCH(C2929,'[1]Traitement outputs (2)'!$B$58:$Q$58,0)),INDEX('[1]Traitement outputs (2)'!$B$41:$Q$45,MATCH(70,'[1]Traitement outputs (2)'!$A$41:$A$45,0),MATCH(C2929,'[1]Traitement outputs (2)'!$B$40:$Q$40,0)))</f>
        <v>27.907128104236733</v>
      </c>
      <c r="T2929">
        <f t="shared" si="272"/>
        <v>-3240.8212983285953</v>
      </c>
      <c r="U2929">
        <f t="shared" si="273"/>
        <v>3240.8212981912866</v>
      </c>
      <c r="X2929">
        <f t="shared" si="274"/>
        <v>7.8364679403255921E-2</v>
      </c>
      <c r="Y2929">
        <f t="shared" si="275"/>
        <v>6.5433390996103388E-2</v>
      </c>
    </row>
    <row r="2930" spans="1:25" x14ac:dyDescent="0.35">
      <c r="A2930" s="1">
        <v>34822</v>
      </c>
      <c r="B2930">
        <v>16.0002</v>
      </c>
      <c r="C2930">
        <f>_xlfn.IFNA(HLOOKUP(B2930,'[1]Traitement outputs'!$B$33:$Q$33,1,TRUE),16)</f>
        <v>16</v>
      </c>
      <c r="E2930" s="1">
        <v>34822</v>
      </c>
      <c r="F2930">
        <v>26.633099999999999</v>
      </c>
      <c r="G2930">
        <f t="shared" si="270"/>
        <v>27</v>
      </c>
      <c r="I2930" s="1">
        <v>34822</v>
      </c>
      <c r="J2930">
        <v>0</v>
      </c>
      <c r="K2930">
        <f t="shared" si="271"/>
        <v>0</v>
      </c>
      <c r="M2930">
        <f>INDEX('[1]Traitement outputs (2)'!$B$51:$Q$56,MATCH(70,'[1]Traitement outputs (2)'!$A$51:$A$56,0),MATCH(C2930,'[1]Traitement outputs (2)'!$B$51:$Q$51,0))</f>
        <v>-27.907128105419115</v>
      </c>
      <c r="N2930">
        <f>INDEX('[1]Traitement outputs (2)'!$B$34:$Q$38,MATCH(70,'[1]Traitement outputs (2)'!$A$34:$A$38,0),MATCH(C2930,'[1]Traitement outputs (2)'!$B$33:$Q$33,0))</f>
        <v>-87.65601603539298</v>
      </c>
      <c r="O2930">
        <f>INDEX('[1]Traitement outputs (2)'!$B$58:$Q$63,MATCH(70,'[1]Traitement outputs (2)'!$A$58:$A$63,0),MATCH(C2930,'[1]Traitement outputs (2)'!$B$58:$Q$58,0))</f>
        <v>27.907128104236733</v>
      </c>
      <c r="P2930">
        <f>INDEX('[1]Traitement outputs (2)'!$B$41:$Q$45,MATCH(70,'[1]Traitement outputs (2)'!$A$41:$A$45,0),MATCH(C2930,'[1]Traitement outputs (2)'!$B$40:$Q$40,0))</f>
        <v>158.03405896601754</v>
      </c>
      <c r="Q2930">
        <f>IF(K2930&lt;30,INDEX('[1]Traitement outputs (2)'!$B$51:$Q$63,MATCH(70,'[1]Traitement outputs (2)'!$A$51:$A$63,0),MATCH(C2930,'[1]Traitement outputs (2)'!$B$51:$Q$51,0)),INDEX('[1]Traitement outputs (2)'!$B$34:$Q$38,MATCH(70,'[1]Traitement outputs (2)'!$A$34:$A$38,0),MATCH(C2930,'[1]Traitement outputs (2)'!$B$33:$Q$33,0)))</f>
        <v>-27.907128105419115</v>
      </c>
      <c r="R2930">
        <f>IF(K2930&lt;30,INDEX('[1]Traitement outputs (2)'!$B$58:$Q$63,MATCH(70,'[1]Traitement outputs (2)'!$A$58:$A$63,0),MATCH(C2930,'[1]Traitement outputs (2)'!$B$58:$Q$58,0)),INDEX('[1]Traitement outputs (2)'!$B$41:$Q$45,MATCH(70,'[1]Traitement outputs (2)'!$A$41:$A$45,0),MATCH(C2930,'[1]Traitement outputs (2)'!$B$40:$Q$40,0)))</f>
        <v>27.907128104236733</v>
      </c>
      <c r="T2930">
        <f t="shared" si="272"/>
        <v>-3240.8212983285953</v>
      </c>
      <c r="U2930">
        <f t="shared" si="273"/>
        <v>3240.8212981912866</v>
      </c>
      <c r="X2930">
        <f t="shared" si="274"/>
        <v>7.8364679403255921E-2</v>
      </c>
      <c r="Y2930">
        <f t="shared" si="275"/>
        <v>6.5433390996103388E-2</v>
      </c>
    </row>
    <row r="2931" spans="1:25" x14ac:dyDescent="0.35">
      <c r="A2931" s="1">
        <v>34822.041666666664</v>
      </c>
      <c r="B2931">
        <v>16.0002</v>
      </c>
      <c r="C2931">
        <f>_xlfn.IFNA(HLOOKUP(B2931,'[1]Traitement outputs'!$B$33:$Q$33,1,TRUE),16)</f>
        <v>16</v>
      </c>
      <c r="E2931" s="1">
        <v>34822.041666666664</v>
      </c>
      <c r="F2931">
        <v>27.180299999999999</v>
      </c>
      <c r="G2931">
        <f t="shared" si="270"/>
        <v>27</v>
      </c>
      <c r="I2931" s="1">
        <v>34822.041666666664</v>
      </c>
      <c r="J2931">
        <v>0</v>
      </c>
      <c r="K2931">
        <f t="shared" si="271"/>
        <v>0</v>
      </c>
      <c r="M2931">
        <f>INDEX('[1]Traitement outputs (2)'!$B$51:$Q$56,MATCH(70,'[1]Traitement outputs (2)'!$A$51:$A$56,0),MATCH(C2931,'[1]Traitement outputs (2)'!$B$51:$Q$51,0))</f>
        <v>-27.907128105419115</v>
      </c>
      <c r="N2931">
        <f>INDEX('[1]Traitement outputs (2)'!$B$34:$Q$38,MATCH(70,'[1]Traitement outputs (2)'!$A$34:$A$38,0),MATCH(C2931,'[1]Traitement outputs (2)'!$B$33:$Q$33,0))</f>
        <v>-87.65601603539298</v>
      </c>
      <c r="O2931">
        <f>INDEX('[1]Traitement outputs (2)'!$B$58:$Q$63,MATCH(70,'[1]Traitement outputs (2)'!$A$58:$A$63,0),MATCH(C2931,'[1]Traitement outputs (2)'!$B$58:$Q$58,0))</f>
        <v>27.907128104236733</v>
      </c>
      <c r="P2931">
        <f>INDEX('[1]Traitement outputs (2)'!$B$41:$Q$45,MATCH(70,'[1]Traitement outputs (2)'!$A$41:$A$45,0),MATCH(C2931,'[1]Traitement outputs (2)'!$B$40:$Q$40,0))</f>
        <v>158.03405896601754</v>
      </c>
      <c r="Q2931">
        <f>IF(K2931&lt;30,INDEX('[1]Traitement outputs (2)'!$B$51:$Q$63,MATCH(70,'[1]Traitement outputs (2)'!$A$51:$A$63,0),MATCH(C2931,'[1]Traitement outputs (2)'!$B$51:$Q$51,0)),INDEX('[1]Traitement outputs (2)'!$B$34:$Q$38,MATCH(70,'[1]Traitement outputs (2)'!$A$34:$A$38,0),MATCH(C2931,'[1]Traitement outputs (2)'!$B$33:$Q$33,0)))</f>
        <v>-27.907128105419115</v>
      </c>
      <c r="R2931">
        <f>IF(K2931&lt;30,INDEX('[1]Traitement outputs (2)'!$B$58:$Q$63,MATCH(70,'[1]Traitement outputs (2)'!$A$58:$A$63,0),MATCH(C2931,'[1]Traitement outputs (2)'!$B$58:$Q$58,0)),INDEX('[1]Traitement outputs (2)'!$B$41:$Q$45,MATCH(70,'[1]Traitement outputs (2)'!$A$41:$A$45,0),MATCH(C2931,'[1]Traitement outputs (2)'!$B$40:$Q$40,0)))</f>
        <v>27.907128104236733</v>
      </c>
      <c r="T2931">
        <f t="shared" si="272"/>
        <v>-3240.8212983285953</v>
      </c>
      <c r="U2931">
        <f t="shared" si="273"/>
        <v>3240.8212981912866</v>
      </c>
      <c r="X2931">
        <f t="shared" si="274"/>
        <v>7.8364679403255921E-2</v>
      </c>
      <c r="Y2931">
        <f t="shared" si="275"/>
        <v>6.5433390996103388E-2</v>
      </c>
    </row>
    <row r="2932" spans="1:25" x14ac:dyDescent="0.35">
      <c r="A2932" s="1">
        <v>34822.083333333336</v>
      </c>
      <c r="B2932">
        <v>16.0002</v>
      </c>
      <c r="C2932">
        <f>_xlfn.IFNA(HLOOKUP(B2932,'[1]Traitement outputs'!$B$33:$Q$33,1,TRUE),16)</f>
        <v>16</v>
      </c>
      <c r="E2932" s="1">
        <v>34822.083333333336</v>
      </c>
      <c r="F2932">
        <v>27.646699999999999</v>
      </c>
      <c r="G2932">
        <f t="shared" si="270"/>
        <v>28</v>
      </c>
      <c r="I2932" s="1">
        <v>34822.083333333336</v>
      </c>
      <c r="J2932">
        <v>0</v>
      </c>
      <c r="K2932">
        <f t="shared" si="271"/>
        <v>0</v>
      </c>
      <c r="M2932">
        <f>INDEX('[1]Traitement outputs (2)'!$B$51:$Q$56,MATCH(70,'[1]Traitement outputs (2)'!$A$51:$A$56,0),MATCH(C2932,'[1]Traitement outputs (2)'!$B$51:$Q$51,0))</f>
        <v>-27.907128105419115</v>
      </c>
      <c r="N2932">
        <f>INDEX('[1]Traitement outputs (2)'!$B$34:$Q$38,MATCH(70,'[1]Traitement outputs (2)'!$A$34:$A$38,0),MATCH(C2932,'[1]Traitement outputs (2)'!$B$33:$Q$33,0))</f>
        <v>-87.65601603539298</v>
      </c>
      <c r="O2932">
        <f>INDEX('[1]Traitement outputs (2)'!$B$58:$Q$63,MATCH(70,'[1]Traitement outputs (2)'!$A$58:$A$63,0),MATCH(C2932,'[1]Traitement outputs (2)'!$B$58:$Q$58,0))</f>
        <v>27.907128104236733</v>
      </c>
      <c r="P2932">
        <f>INDEX('[1]Traitement outputs (2)'!$B$41:$Q$45,MATCH(70,'[1]Traitement outputs (2)'!$A$41:$A$45,0),MATCH(C2932,'[1]Traitement outputs (2)'!$B$40:$Q$40,0))</f>
        <v>158.03405896601754</v>
      </c>
      <c r="Q2932">
        <f>IF(K2932&lt;30,INDEX('[1]Traitement outputs (2)'!$B$51:$Q$63,MATCH(70,'[1]Traitement outputs (2)'!$A$51:$A$63,0),MATCH(C2932,'[1]Traitement outputs (2)'!$B$51:$Q$51,0)),INDEX('[1]Traitement outputs (2)'!$B$34:$Q$38,MATCH(70,'[1]Traitement outputs (2)'!$A$34:$A$38,0),MATCH(C2932,'[1]Traitement outputs (2)'!$B$33:$Q$33,0)))</f>
        <v>-27.907128105419115</v>
      </c>
      <c r="R2932">
        <f>IF(K2932&lt;30,INDEX('[1]Traitement outputs (2)'!$B$58:$Q$63,MATCH(70,'[1]Traitement outputs (2)'!$A$58:$A$63,0),MATCH(C2932,'[1]Traitement outputs (2)'!$B$58:$Q$58,0)),INDEX('[1]Traitement outputs (2)'!$B$41:$Q$45,MATCH(70,'[1]Traitement outputs (2)'!$A$41:$A$45,0),MATCH(C2932,'[1]Traitement outputs (2)'!$B$40:$Q$40,0)))</f>
        <v>27.907128104236733</v>
      </c>
      <c r="T2932">
        <f t="shared" si="272"/>
        <v>-3240.8212983285953</v>
      </c>
      <c r="U2932">
        <f t="shared" si="273"/>
        <v>3240.8212981912866</v>
      </c>
      <c r="X2932">
        <f t="shared" si="274"/>
        <v>7.8364679403255921E-2</v>
      </c>
      <c r="Y2932">
        <f t="shared" si="275"/>
        <v>6.5433390996103388E-2</v>
      </c>
    </row>
    <row r="2933" spans="1:25" x14ac:dyDescent="0.35">
      <c r="A2933" s="1">
        <v>34822.125</v>
      </c>
      <c r="B2933">
        <v>16.0002</v>
      </c>
      <c r="C2933">
        <f>_xlfn.IFNA(HLOOKUP(B2933,'[1]Traitement outputs'!$B$33:$Q$33,1,TRUE),16)</f>
        <v>16</v>
      </c>
      <c r="E2933" s="1">
        <v>34822.125</v>
      </c>
      <c r="F2933">
        <v>28.1435</v>
      </c>
      <c r="G2933">
        <f t="shared" si="270"/>
        <v>28</v>
      </c>
      <c r="I2933" s="1">
        <v>34822.125</v>
      </c>
      <c r="J2933">
        <v>0</v>
      </c>
      <c r="K2933">
        <f t="shared" si="271"/>
        <v>0</v>
      </c>
      <c r="M2933">
        <f>INDEX('[1]Traitement outputs (2)'!$B$51:$Q$56,MATCH(70,'[1]Traitement outputs (2)'!$A$51:$A$56,0),MATCH(C2933,'[1]Traitement outputs (2)'!$B$51:$Q$51,0))</f>
        <v>-27.907128105419115</v>
      </c>
      <c r="N2933">
        <f>INDEX('[1]Traitement outputs (2)'!$B$34:$Q$38,MATCH(70,'[1]Traitement outputs (2)'!$A$34:$A$38,0),MATCH(C2933,'[1]Traitement outputs (2)'!$B$33:$Q$33,0))</f>
        <v>-87.65601603539298</v>
      </c>
      <c r="O2933">
        <f>INDEX('[1]Traitement outputs (2)'!$B$58:$Q$63,MATCH(70,'[1]Traitement outputs (2)'!$A$58:$A$63,0),MATCH(C2933,'[1]Traitement outputs (2)'!$B$58:$Q$58,0))</f>
        <v>27.907128104236733</v>
      </c>
      <c r="P2933">
        <f>INDEX('[1]Traitement outputs (2)'!$B$41:$Q$45,MATCH(70,'[1]Traitement outputs (2)'!$A$41:$A$45,0),MATCH(C2933,'[1]Traitement outputs (2)'!$B$40:$Q$40,0))</f>
        <v>158.03405896601754</v>
      </c>
      <c r="Q2933">
        <f>IF(K2933&lt;30,INDEX('[1]Traitement outputs (2)'!$B$51:$Q$63,MATCH(70,'[1]Traitement outputs (2)'!$A$51:$A$63,0),MATCH(C2933,'[1]Traitement outputs (2)'!$B$51:$Q$51,0)),INDEX('[1]Traitement outputs (2)'!$B$34:$Q$38,MATCH(70,'[1]Traitement outputs (2)'!$A$34:$A$38,0),MATCH(C2933,'[1]Traitement outputs (2)'!$B$33:$Q$33,0)))</f>
        <v>-27.907128105419115</v>
      </c>
      <c r="R2933">
        <f>IF(K2933&lt;30,INDEX('[1]Traitement outputs (2)'!$B$58:$Q$63,MATCH(70,'[1]Traitement outputs (2)'!$A$58:$A$63,0),MATCH(C2933,'[1]Traitement outputs (2)'!$B$58:$Q$58,0)),INDEX('[1]Traitement outputs (2)'!$B$41:$Q$45,MATCH(70,'[1]Traitement outputs (2)'!$A$41:$A$45,0),MATCH(C2933,'[1]Traitement outputs (2)'!$B$40:$Q$40,0)))</f>
        <v>27.907128104236733</v>
      </c>
      <c r="T2933">
        <f t="shared" si="272"/>
        <v>-3240.8212983285953</v>
      </c>
      <c r="U2933">
        <f t="shared" si="273"/>
        <v>3240.8212981912866</v>
      </c>
      <c r="X2933">
        <f t="shared" si="274"/>
        <v>7.8364679403255921E-2</v>
      </c>
      <c r="Y2933">
        <f t="shared" si="275"/>
        <v>6.5433390996103388E-2</v>
      </c>
    </row>
    <row r="2934" spans="1:25" x14ac:dyDescent="0.35">
      <c r="A2934" s="1">
        <v>34822.166666666664</v>
      </c>
      <c r="B2934">
        <v>16.0002</v>
      </c>
      <c r="C2934">
        <f>_xlfn.IFNA(HLOOKUP(B2934,'[1]Traitement outputs'!$B$33:$Q$33,1,TRUE),16)</f>
        <v>16</v>
      </c>
      <c r="E2934" s="1">
        <v>34822.166666666664</v>
      </c>
      <c r="F2934">
        <v>28.420999999999999</v>
      </c>
      <c r="G2934">
        <f t="shared" si="270"/>
        <v>28</v>
      </c>
      <c r="I2934" s="1">
        <v>34822.166666666664</v>
      </c>
      <c r="J2934">
        <v>173.36</v>
      </c>
      <c r="K2934">
        <f t="shared" si="271"/>
        <v>1.4928252078726381</v>
      </c>
      <c r="M2934">
        <f>INDEX('[1]Traitement outputs (2)'!$B$51:$Q$56,MATCH(70,'[1]Traitement outputs (2)'!$A$51:$A$56,0),MATCH(C2934,'[1]Traitement outputs (2)'!$B$51:$Q$51,0))</f>
        <v>-27.907128105419115</v>
      </c>
      <c r="N2934">
        <f>INDEX('[1]Traitement outputs (2)'!$B$34:$Q$38,MATCH(70,'[1]Traitement outputs (2)'!$A$34:$A$38,0),MATCH(C2934,'[1]Traitement outputs (2)'!$B$33:$Q$33,0))</f>
        <v>-87.65601603539298</v>
      </c>
      <c r="O2934">
        <f>INDEX('[1]Traitement outputs (2)'!$B$58:$Q$63,MATCH(70,'[1]Traitement outputs (2)'!$A$58:$A$63,0),MATCH(C2934,'[1]Traitement outputs (2)'!$B$58:$Q$58,0))</f>
        <v>27.907128104236733</v>
      </c>
      <c r="P2934">
        <f>INDEX('[1]Traitement outputs (2)'!$B$41:$Q$45,MATCH(70,'[1]Traitement outputs (2)'!$A$41:$A$45,0),MATCH(C2934,'[1]Traitement outputs (2)'!$B$40:$Q$40,0))</f>
        <v>158.03405896601754</v>
      </c>
      <c r="Q2934">
        <f>IF(K2934&lt;30,INDEX('[1]Traitement outputs (2)'!$B$51:$Q$63,MATCH(70,'[1]Traitement outputs (2)'!$A$51:$A$63,0),MATCH(C2934,'[1]Traitement outputs (2)'!$B$51:$Q$51,0)),INDEX('[1]Traitement outputs (2)'!$B$34:$Q$38,MATCH(70,'[1]Traitement outputs (2)'!$A$34:$A$38,0),MATCH(C2934,'[1]Traitement outputs (2)'!$B$33:$Q$33,0)))</f>
        <v>-27.907128105419115</v>
      </c>
      <c r="R2934">
        <f>IF(K2934&lt;30,INDEX('[1]Traitement outputs (2)'!$B$58:$Q$63,MATCH(70,'[1]Traitement outputs (2)'!$A$58:$A$63,0),MATCH(C2934,'[1]Traitement outputs (2)'!$B$58:$Q$58,0)),INDEX('[1]Traitement outputs (2)'!$B$41:$Q$45,MATCH(70,'[1]Traitement outputs (2)'!$A$41:$A$45,0),MATCH(C2934,'[1]Traitement outputs (2)'!$B$40:$Q$40,0)))</f>
        <v>27.907128104236733</v>
      </c>
      <c r="T2934">
        <f t="shared" si="272"/>
        <v>-3240.8212983285953</v>
      </c>
      <c r="U2934">
        <f t="shared" si="273"/>
        <v>3240.8212981912866</v>
      </c>
      <c r="X2934">
        <f t="shared" si="274"/>
        <v>7.8364679403255921E-2</v>
      </c>
      <c r="Y2934">
        <f t="shared" si="275"/>
        <v>6.5433390996103388E-2</v>
      </c>
    </row>
    <row r="2935" spans="1:25" x14ac:dyDescent="0.35">
      <c r="A2935" s="1">
        <v>34822.208333333336</v>
      </c>
      <c r="B2935">
        <v>19.978200000000001</v>
      </c>
      <c r="C2935">
        <f>_xlfn.IFNA(HLOOKUP(B2935,'[1]Traitement outputs'!$B$33:$Q$33,1,TRUE),16)</f>
        <v>18</v>
      </c>
      <c r="E2935" s="1">
        <v>34822.208333333336</v>
      </c>
      <c r="F2935">
        <v>22.2319</v>
      </c>
      <c r="G2935">
        <f t="shared" si="270"/>
        <v>22</v>
      </c>
      <c r="I2935" s="1">
        <v>34822.208333333336</v>
      </c>
      <c r="J2935">
        <v>1312.6</v>
      </c>
      <c r="K2935">
        <f t="shared" si="271"/>
        <v>11.302967050378545</v>
      </c>
      <c r="M2935">
        <f>INDEX('[1]Traitement outputs (2)'!$B$51:$Q$56,MATCH(70,'[1]Traitement outputs (2)'!$A$51:$A$56,0),MATCH(C2935,'[1]Traitement outputs (2)'!$B$51:$Q$51,0))</f>
        <v>-40.563606676443541</v>
      </c>
      <c r="N2935">
        <f>INDEX('[1]Traitement outputs (2)'!$B$34:$Q$38,MATCH(70,'[1]Traitement outputs (2)'!$A$34:$A$38,0),MATCH(C2935,'[1]Traitement outputs (2)'!$B$33:$Q$33,0))</f>
        <v>-132.60751704955501</v>
      </c>
      <c r="O2935">
        <f>INDEX('[1]Traitement outputs (2)'!$B$58:$Q$63,MATCH(70,'[1]Traitement outputs (2)'!$A$58:$A$63,0),MATCH(C2935,'[1]Traitement outputs (2)'!$B$58:$Q$58,0))</f>
        <v>40.565237508304868</v>
      </c>
      <c r="P2935">
        <f>INDEX('[1]Traitement outputs (2)'!$B$41:$Q$45,MATCH(70,'[1]Traitement outputs (2)'!$A$41:$A$45,0),MATCH(C2935,'[1]Traitement outputs (2)'!$B$40:$Q$40,0))</f>
        <v>202.98564822710691</v>
      </c>
      <c r="Q2935">
        <f>IF(K2935&lt;30,INDEX('[1]Traitement outputs (2)'!$B$51:$Q$63,MATCH(70,'[1]Traitement outputs (2)'!$A$51:$A$63,0),MATCH(C2935,'[1]Traitement outputs (2)'!$B$51:$Q$51,0)),INDEX('[1]Traitement outputs (2)'!$B$34:$Q$38,MATCH(70,'[1]Traitement outputs (2)'!$A$34:$A$38,0),MATCH(C2935,'[1]Traitement outputs (2)'!$B$33:$Q$33,0)))</f>
        <v>-40.563606676443541</v>
      </c>
      <c r="R2935">
        <f>IF(K2935&lt;30,INDEX('[1]Traitement outputs (2)'!$B$58:$Q$63,MATCH(70,'[1]Traitement outputs (2)'!$A$58:$A$63,0),MATCH(C2935,'[1]Traitement outputs (2)'!$B$58:$Q$58,0)),INDEX('[1]Traitement outputs (2)'!$B$41:$Q$45,MATCH(70,'[1]Traitement outputs (2)'!$A$41:$A$45,0),MATCH(C2935,'[1]Traitement outputs (2)'!$B$40:$Q$40,0)))</f>
        <v>40.565237508304868</v>
      </c>
      <c r="T2935">
        <f t="shared" si="272"/>
        <v>-4710.6029670073767</v>
      </c>
      <c r="U2935">
        <f t="shared" si="273"/>
        <v>4710.7923535544342</v>
      </c>
      <c r="X2935">
        <f t="shared" si="274"/>
        <v>0.11390473504229935</v>
      </c>
      <c r="Y2935">
        <f t="shared" si="275"/>
        <v>9.5112654975333846E-2</v>
      </c>
    </row>
    <row r="2936" spans="1:25" x14ac:dyDescent="0.35">
      <c r="A2936" s="1">
        <v>34822.25</v>
      </c>
      <c r="B2936">
        <v>20.000299999999999</v>
      </c>
      <c r="C2936">
        <f>_xlfn.IFNA(HLOOKUP(B2936,'[1]Traitement outputs'!$B$33:$Q$33,1,TRUE),16)</f>
        <v>20</v>
      </c>
      <c r="E2936" s="1">
        <v>34822.25</v>
      </c>
      <c r="F2936">
        <v>21.740400000000001</v>
      </c>
      <c r="G2936">
        <f t="shared" si="270"/>
        <v>22</v>
      </c>
      <c r="I2936" s="1">
        <v>34822.25</v>
      </c>
      <c r="J2936">
        <v>3110.56</v>
      </c>
      <c r="K2936">
        <f t="shared" si="271"/>
        <v>26.785431348640476</v>
      </c>
      <c r="M2936">
        <f>INDEX('[1]Traitement outputs (2)'!$B$51:$Q$56,MATCH(70,'[1]Traitement outputs (2)'!$A$51:$A$56,0),MATCH(C2936,'[1]Traitement outputs (2)'!$B$51:$Q$51,0))</f>
        <v>-16.864255714989046</v>
      </c>
      <c r="N2936">
        <f>INDEX('[1]Traitement outputs (2)'!$B$34:$Q$38,MATCH(70,'[1]Traitement outputs (2)'!$A$34:$A$38,0),MATCH(C2936,'[1]Traitement outputs (2)'!$B$33:$Q$33,0))</f>
        <v>-183.77989640241771</v>
      </c>
      <c r="O2936">
        <f>INDEX('[1]Traitement outputs (2)'!$B$58:$Q$63,MATCH(70,'[1]Traitement outputs (2)'!$A$58:$A$63,0),MATCH(C2936,'[1]Traitement outputs (2)'!$B$58:$Q$58,0))</f>
        <v>16.864787616041994</v>
      </c>
      <c r="P2936">
        <f>INDEX('[1]Traitement outputs (2)'!$B$41:$Q$45,MATCH(70,'[1]Traitement outputs (2)'!$A$41:$A$45,0),MATCH(C2936,'[1]Traitement outputs (2)'!$B$40:$Q$40,0))</f>
        <v>254.15803075879367</v>
      </c>
      <c r="Q2936">
        <f>IF(K2936&lt;30,INDEX('[1]Traitement outputs (2)'!$B$51:$Q$63,MATCH(70,'[1]Traitement outputs (2)'!$A$51:$A$63,0),MATCH(C2936,'[1]Traitement outputs (2)'!$B$51:$Q$51,0)),INDEX('[1]Traitement outputs (2)'!$B$34:$Q$38,MATCH(70,'[1]Traitement outputs (2)'!$A$34:$A$38,0),MATCH(C2936,'[1]Traitement outputs (2)'!$B$33:$Q$33,0)))</f>
        <v>-16.864255714989046</v>
      </c>
      <c r="R2936">
        <f>IF(K2936&lt;30,INDEX('[1]Traitement outputs (2)'!$B$58:$Q$63,MATCH(70,'[1]Traitement outputs (2)'!$A$58:$A$63,0),MATCH(C2936,'[1]Traitement outputs (2)'!$B$58:$Q$58,0)),INDEX('[1]Traitement outputs (2)'!$B$41:$Q$45,MATCH(70,'[1]Traitement outputs (2)'!$A$41:$A$45,0),MATCH(C2936,'[1]Traitement outputs (2)'!$B$40:$Q$40,0)))</f>
        <v>16.864787616041994</v>
      </c>
      <c r="T2936">
        <f t="shared" si="272"/>
        <v>-1958.42577907482</v>
      </c>
      <c r="U2936">
        <f t="shared" si="273"/>
        <v>1958.4875481058175</v>
      </c>
      <c r="X2936">
        <f t="shared" si="274"/>
        <v>4.735571455032727E-2</v>
      </c>
      <c r="Y2936">
        <f t="shared" si="275"/>
        <v>3.954259420836595E-2</v>
      </c>
    </row>
    <row r="2937" spans="1:25" x14ac:dyDescent="0.35">
      <c r="A2937" s="1">
        <v>34822.291666666664</v>
      </c>
      <c r="B2937">
        <v>20.000299999999999</v>
      </c>
      <c r="C2937">
        <f>_xlfn.IFNA(HLOOKUP(B2937,'[1]Traitement outputs'!$B$33:$Q$33,1,TRUE),16)</f>
        <v>20</v>
      </c>
      <c r="E2937" s="1">
        <v>34822.291666666664</v>
      </c>
      <c r="F2937">
        <v>21.114899999999999</v>
      </c>
      <c r="G2937">
        <f t="shared" si="270"/>
        <v>21</v>
      </c>
      <c r="I2937" s="1">
        <v>34822.291666666664</v>
      </c>
      <c r="J2937">
        <v>5683.54</v>
      </c>
      <c r="K2937">
        <f t="shared" si="271"/>
        <v>48.941692327829102</v>
      </c>
      <c r="M2937">
        <f>INDEX('[1]Traitement outputs (2)'!$B$51:$Q$56,MATCH(70,'[1]Traitement outputs (2)'!$A$51:$A$56,0),MATCH(C2937,'[1]Traitement outputs (2)'!$B$51:$Q$51,0))</f>
        <v>-16.864255714989046</v>
      </c>
      <c r="N2937">
        <f>INDEX('[1]Traitement outputs (2)'!$B$34:$Q$38,MATCH(70,'[1]Traitement outputs (2)'!$A$34:$A$38,0),MATCH(C2937,'[1]Traitement outputs (2)'!$B$33:$Q$33,0))</f>
        <v>-183.77989640241771</v>
      </c>
      <c r="O2937">
        <f>INDEX('[1]Traitement outputs (2)'!$B$58:$Q$63,MATCH(70,'[1]Traitement outputs (2)'!$A$58:$A$63,0),MATCH(C2937,'[1]Traitement outputs (2)'!$B$58:$Q$58,0))</f>
        <v>16.864787616041994</v>
      </c>
      <c r="P2937">
        <f>INDEX('[1]Traitement outputs (2)'!$B$41:$Q$45,MATCH(70,'[1]Traitement outputs (2)'!$A$41:$A$45,0),MATCH(C2937,'[1]Traitement outputs (2)'!$B$40:$Q$40,0))</f>
        <v>254.15803075879367</v>
      </c>
      <c r="Q2937">
        <f>IF(K2937&lt;30,INDEX('[1]Traitement outputs (2)'!$B$51:$Q$63,MATCH(70,'[1]Traitement outputs (2)'!$A$51:$A$63,0),MATCH(C2937,'[1]Traitement outputs (2)'!$B$51:$Q$51,0)),INDEX('[1]Traitement outputs (2)'!$B$34:$Q$38,MATCH(70,'[1]Traitement outputs (2)'!$A$34:$A$38,0),MATCH(C2937,'[1]Traitement outputs (2)'!$B$33:$Q$33,0)))</f>
        <v>-183.77989640241771</v>
      </c>
      <c r="R2937">
        <f>IF(K2937&lt;30,INDEX('[1]Traitement outputs (2)'!$B$58:$Q$63,MATCH(70,'[1]Traitement outputs (2)'!$A$58:$A$63,0),MATCH(C2937,'[1]Traitement outputs (2)'!$B$58:$Q$58,0)),INDEX('[1]Traitement outputs (2)'!$B$41:$Q$45,MATCH(70,'[1]Traitement outputs (2)'!$A$41:$A$45,0),MATCH(C2937,'[1]Traitement outputs (2)'!$B$40:$Q$40,0)))</f>
        <v>254.15803075879367</v>
      </c>
      <c r="T2937">
        <f t="shared" si="272"/>
        <v>-21342.138833337085</v>
      </c>
      <c r="U2937">
        <f t="shared" si="273"/>
        <v>29515.067122381799</v>
      </c>
      <c r="X2937">
        <f t="shared" si="274"/>
        <v>0.51606358805306241</v>
      </c>
      <c r="Y2937">
        <f t="shared" si="275"/>
        <v>0.59592021577150611</v>
      </c>
    </row>
    <row r="2938" spans="1:25" x14ac:dyDescent="0.35">
      <c r="A2938" s="1">
        <v>34822.333333333336</v>
      </c>
      <c r="B2938">
        <v>20.000299999999999</v>
      </c>
      <c r="C2938">
        <f>_xlfn.IFNA(HLOOKUP(B2938,'[1]Traitement outputs'!$B$33:$Q$33,1,TRUE),16)</f>
        <v>20</v>
      </c>
      <c r="E2938" s="1">
        <v>34822.333333333336</v>
      </c>
      <c r="F2938">
        <v>21.08</v>
      </c>
      <c r="G2938">
        <f t="shared" si="270"/>
        <v>21</v>
      </c>
      <c r="I2938" s="1">
        <v>34822.333333333336</v>
      </c>
      <c r="J2938">
        <v>4604.8599999999997</v>
      </c>
      <c r="K2938">
        <f t="shared" si="271"/>
        <v>39.653040417191946</v>
      </c>
      <c r="M2938">
        <f>INDEX('[1]Traitement outputs (2)'!$B$51:$Q$56,MATCH(70,'[1]Traitement outputs (2)'!$A$51:$A$56,0),MATCH(C2938,'[1]Traitement outputs (2)'!$B$51:$Q$51,0))</f>
        <v>-16.864255714989046</v>
      </c>
      <c r="N2938">
        <f>INDEX('[1]Traitement outputs (2)'!$B$34:$Q$38,MATCH(70,'[1]Traitement outputs (2)'!$A$34:$A$38,0),MATCH(C2938,'[1]Traitement outputs (2)'!$B$33:$Q$33,0))</f>
        <v>-183.77989640241771</v>
      </c>
      <c r="O2938">
        <f>INDEX('[1]Traitement outputs (2)'!$B$58:$Q$63,MATCH(70,'[1]Traitement outputs (2)'!$A$58:$A$63,0),MATCH(C2938,'[1]Traitement outputs (2)'!$B$58:$Q$58,0))</f>
        <v>16.864787616041994</v>
      </c>
      <c r="P2938">
        <f>INDEX('[1]Traitement outputs (2)'!$B$41:$Q$45,MATCH(70,'[1]Traitement outputs (2)'!$A$41:$A$45,0),MATCH(C2938,'[1]Traitement outputs (2)'!$B$40:$Q$40,0))</f>
        <v>254.15803075879367</v>
      </c>
      <c r="Q2938">
        <f>IF(K2938&lt;30,INDEX('[1]Traitement outputs (2)'!$B$51:$Q$63,MATCH(70,'[1]Traitement outputs (2)'!$A$51:$A$63,0),MATCH(C2938,'[1]Traitement outputs (2)'!$B$51:$Q$51,0)),INDEX('[1]Traitement outputs (2)'!$B$34:$Q$38,MATCH(70,'[1]Traitement outputs (2)'!$A$34:$A$38,0),MATCH(C2938,'[1]Traitement outputs (2)'!$B$33:$Q$33,0)))</f>
        <v>-183.77989640241771</v>
      </c>
      <c r="R2938">
        <f>IF(K2938&lt;30,INDEX('[1]Traitement outputs (2)'!$B$58:$Q$63,MATCH(70,'[1]Traitement outputs (2)'!$A$58:$A$63,0),MATCH(C2938,'[1]Traitement outputs (2)'!$B$58:$Q$58,0)),INDEX('[1]Traitement outputs (2)'!$B$41:$Q$45,MATCH(70,'[1]Traitement outputs (2)'!$A$41:$A$45,0),MATCH(C2938,'[1]Traitement outputs (2)'!$B$40:$Q$40,0)))</f>
        <v>254.15803075879367</v>
      </c>
      <c r="T2938">
        <f t="shared" si="272"/>
        <v>-21342.138833337085</v>
      </c>
      <c r="U2938">
        <f t="shared" si="273"/>
        <v>29515.067122381799</v>
      </c>
      <c r="X2938">
        <f t="shared" si="274"/>
        <v>0.51606358805306241</v>
      </c>
      <c r="Y2938">
        <f t="shared" si="275"/>
        <v>0.59592021577150611</v>
      </c>
    </row>
    <row r="2939" spans="1:25" x14ac:dyDescent="0.35">
      <c r="A2939" s="1">
        <v>34822.375</v>
      </c>
      <c r="B2939">
        <v>20.000299999999999</v>
      </c>
      <c r="C2939">
        <f>_xlfn.IFNA(HLOOKUP(B2939,'[1]Traitement outputs'!$B$33:$Q$33,1,TRUE),16)</f>
        <v>20</v>
      </c>
      <c r="E2939" s="1">
        <v>34822.375</v>
      </c>
      <c r="F2939">
        <v>21.316500000000001</v>
      </c>
      <c r="G2939">
        <f t="shared" si="270"/>
        <v>21</v>
      </c>
      <c r="I2939" s="1">
        <v>34822.375</v>
      </c>
      <c r="J2939">
        <v>5960</v>
      </c>
      <c r="K2939">
        <f t="shared" si="271"/>
        <v>51.322324866871959</v>
      </c>
      <c r="M2939">
        <f>INDEX('[1]Traitement outputs (2)'!$B$51:$Q$56,MATCH(70,'[1]Traitement outputs (2)'!$A$51:$A$56,0),MATCH(C2939,'[1]Traitement outputs (2)'!$B$51:$Q$51,0))</f>
        <v>-16.864255714989046</v>
      </c>
      <c r="N2939">
        <f>INDEX('[1]Traitement outputs (2)'!$B$34:$Q$38,MATCH(70,'[1]Traitement outputs (2)'!$A$34:$A$38,0),MATCH(C2939,'[1]Traitement outputs (2)'!$B$33:$Q$33,0))</f>
        <v>-183.77989640241771</v>
      </c>
      <c r="O2939">
        <f>INDEX('[1]Traitement outputs (2)'!$B$58:$Q$63,MATCH(70,'[1]Traitement outputs (2)'!$A$58:$A$63,0),MATCH(C2939,'[1]Traitement outputs (2)'!$B$58:$Q$58,0))</f>
        <v>16.864787616041994</v>
      </c>
      <c r="P2939">
        <f>INDEX('[1]Traitement outputs (2)'!$B$41:$Q$45,MATCH(70,'[1]Traitement outputs (2)'!$A$41:$A$45,0),MATCH(C2939,'[1]Traitement outputs (2)'!$B$40:$Q$40,0))</f>
        <v>254.15803075879367</v>
      </c>
      <c r="Q2939">
        <f>IF(K2939&lt;30,INDEX('[1]Traitement outputs (2)'!$B$51:$Q$63,MATCH(70,'[1]Traitement outputs (2)'!$A$51:$A$63,0),MATCH(C2939,'[1]Traitement outputs (2)'!$B$51:$Q$51,0)),INDEX('[1]Traitement outputs (2)'!$B$34:$Q$38,MATCH(70,'[1]Traitement outputs (2)'!$A$34:$A$38,0),MATCH(C2939,'[1]Traitement outputs (2)'!$B$33:$Q$33,0)))</f>
        <v>-183.77989640241771</v>
      </c>
      <c r="R2939">
        <f>IF(K2939&lt;30,INDEX('[1]Traitement outputs (2)'!$B$58:$Q$63,MATCH(70,'[1]Traitement outputs (2)'!$A$58:$A$63,0),MATCH(C2939,'[1]Traitement outputs (2)'!$B$58:$Q$58,0)),INDEX('[1]Traitement outputs (2)'!$B$41:$Q$45,MATCH(70,'[1]Traitement outputs (2)'!$A$41:$A$45,0),MATCH(C2939,'[1]Traitement outputs (2)'!$B$40:$Q$40,0)))</f>
        <v>254.15803075879367</v>
      </c>
      <c r="T2939">
        <f t="shared" si="272"/>
        <v>-21342.138833337085</v>
      </c>
      <c r="U2939">
        <f t="shared" si="273"/>
        <v>29515.067122381799</v>
      </c>
      <c r="X2939">
        <f t="shared" si="274"/>
        <v>0.51606358805306241</v>
      </c>
      <c r="Y2939">
        <f t="shared" si="275"/>
        <v>0.59592021577150611</v>
      </c>
    </row>
    <row r="2940" spans="1:25" x14ac:dyDescent="0.35">
      <c r="A2940" s="1">
        <v>34822.416666666664</v>
      </c>
      <c r="B2940">
        <v>20.000299999999999</v>
      </c>
      <c r="C2940">
        <f>_xlfn.IFNA(HLOOKUP(B2940,'[1]Traitement outputs'!$B$33:$Q$33,1,TRUE),16)</f>
        <v>20</v>
      </c>
      <c r="E2940" s="1">
        <v>34822.416666666664</v>
      </c>
      <c r="F2940">
        <v>21.531099999999999</v>
      </c>
      <c r="G2940">
        <f t="shared" si="270"/>
        <v>22</v>
      </c>
      <c r="I2940" s="1">
        <v>34822.416666666664</v>
      </c>
      <c r="J2940">
        <v>9254.17</v>
      </c>
      <c r="K2940">
        <f t="shared" si="271"/>
        <v>79.688845488802087</v>
      </c>
      <c r="M2940">
        <f>INDEX('[1]Traitement outputs (2)'!$B$51:$Q$56,MATCH(70,'[1]Traitement outputs (2)'!$A$51:$A$56,0),MATCH(C2940,'[1]Traitement outputs (2)'!$B$51:$Q$51,0))</f>
        <v>-16.864255714989046</v>
      </c>
      <c r="N2940">
        <f>INDEX('[1]Traitement outputs (2)'!$B$34:$Q$38,MATCH(70,'[1]Traitement outputs (2)'!$A$34:$A$38,0),MATCH(C2940,'[1]Traitement outputs (2)'!$B$33:$Q$33,0))</f>
        <v>-183.77989640241771</v>
      </c>
      <c r="O2940">
        <f>INDEX('[1]Traitement outputs (2)'!$B$58:$Q$63,MATCH(70,'[1]Traitement outputs (2)'!$A$58:$A$63,0),MATCH(C2940,'[1]Traitement outputs (2)'!$B$58:$Q$58,0))</f>
        <v>16.864787616041994</v>
      </c>
      <c r="P2940">
        <f>INDEX('[1]Traitement outputs (2)'!$B$41:$Q$45,MATCH(70,'[1]Traitement outputs (2)'!$A$41:$A$45,0),MATCH(C2940,'[1]Traitement outputs (2)'!$B$40:$Q$40,0))</f>
        <v>254.15803075879367</v>
      </c>
      <c r="Q2940">
        <f>IF(K2940&lt;30,INDEX('[1]Traitement outputs (2)'!$B$51:$Q$63,MATCH(70,'[1]Traitement outputs (2)'!$A$51:$A$63,0),MATCH(C2940,'[1]Traitement outputs (2)'!$B$51:$Q$51,0)),INDEX('[1]Traitement outputs (2)'!$B$34:$Q$38,MATCH(70,'[1]Traitement outputs (2)'!$A$34:$A$38,0),MATCH(C2940,'[1]Traitement outputs (2)'!$B$33:$Q$33,0)))</f>
        <v>-183.77989640241771</v>
      </c>
      <c r="R2940">
        <f>IF(K2940&lt;30,INDEX('[1]Traitement outputs (2)'!$B$58:$Q$63,MATCH(70,'[1]Traitement outputs (2)'!$A$58:$A$63,0),MATCH(C2940,'[1]Traitement outputs (2)'!$B$58:$Q$58,0)),INDEX('[1]Traitement outputs (2)'!$B$41:$Q$45,MATCH(70,'[1]Traitement outputs (2)'!$A$41:$A$45,0),MATCH(C2940,'[1]Traitement outputs (2)'!$B$40:$Q$40,0)))</f>
        <v>254.15803075879367</v>
      </c>
      <c r="T2940">
        <f t="shared" si="272"/>
        <v>-21342.138833337085</v>
      </c>
      <c r="U2940">
        <f t="shared" si="273"/>
        <v>29515.067122381799</v>
      </c>
      <c r="X2940">
        <f t="shared" si="274"/>
        <v>0.51606358805306241</v>
      </c>
      <c r="Y2940">
        <f t="shared" si="275"/>
        <v>0.59592021577150611</v>
      </c>
    </row>
    <row r="2941" spans="1:25" x14ac:dyDescent="0.35">
      <c r="A2941" s="1">
        <v>34822.458333333336</v>
      </c>
      <c r="B2941">
        <v>20.0001</v>
      </c>
      <c r="C2941">
        <f>_xlfn.IFNA(HLOOKUP(B2941,'[1]Traitement outputs'!$B$33:$Q$33,1,TRUE),16)</f>
        <v>20</v>
      </c>
      <c r="E2941" s="1">
        <v>34822.458333333336</v>
      </c>
      <c r="F2941">
        <v>21.824999999999999</v>
      </c>
      <c r="G2941">
        <f t="shared" si="270"/>
        <v>22</v>
      </c>
      <c r="I2941" s="1">
        <v>34822.458333333336</v>
      </c>
      <c r="J2941">
        <v>15831.3</v>
      </c>
      <c r="K2941">
        <f t="shared" si="271"/>
        <v>136.3253559840453</v>
      </c>
      <c r="M2941">
        <f>INDEX('[1]Traitement outputs (2)'!$B$51:$Q$56,MATCH(70,'[1]Traitement outputs (2)'!$A$51:$A$56,0),MATCH(C2941,'[1]Traitement outputs (2)'!$B$51:$Q$51,0))</f>
        <v>-16.864255714989046</v>
      </c>
      <c r="N2941">
        <f>INDEX('[1]Traitement outputs (2)'!$B$34:$Q$38,MATCH(70,'[1]Traitement outputs (2)'!$A$34:$A$38,0),MATCH(C2941,'[1]Traitement outputs (2)'!$B$33:$Q$33,0))</f>
        <v>-183.77989640241771</v>
      </c>
      <c r="O2941">
        <f>INDEX('[1]Traitement outputs (2)'!$B$58:$Q$63,MATCH(70,'[1]Traitement outputs (2)'!$A$58:$A$63,0),MATCH(C2941,'[1]Traitement outputs (2)'!$B$58:$Q$58,0))</f>
        <v>16.864787616041994</v>
      </c>
      <c r="P2941">
        <f>INDEX('[1]Traitement outputs (2)'!$B$41:$Q$45,MATCH(70,'[1]Traitement outputs (2)'!$A$41:$A$45,0),MATCH(C2941,'[1]Traitement outputs (2)'!$B$40:$Q$40,0))</f>
        <v>254.15803075879367</v>
      </c>
      <c r="Q2941">
        <f>IF(K2941&lt;30,INDEX('[1]Traitement outputs (2)'!$B$51:$Q$63,MATCH(70,'[1]Traitement outputs (2)'!$A$51:$A$63,0),MATCH(C2941,'[1]Traitement outputs (2)'!$B$51:$Q$51,0)),INDEX('[1]Traitement outputs (2)'!$B$34:$Q$38,MATCH(70,'[1]Traitement outputs (2)'!$A$34:$A$38,0),MATCH(C2941,'[1]Traitement outputs (2)'!$B$33:$Q$33,0)))</f>
        <v>-183.77989640241771</v>
      </c>
      <c r="R2941">
        <f>IF(K2941&lt;30,INDEX('[1]Traitement outputs (2)'!$B$58:$Q$63,MATCH(70,'[1]Traitement outputs (2)'!$A$58:$A$63,0),MATCH(C2941,'[1]Traitement outputs (2)'!$B$58:$Q$58,0)),INDEX('[1]Traitement outputs (2)'!$B$41:$Q$45,MATCH(70,'[1]Traitement outputs (2)'!$A$41:$A$45,0),MATCH(C2941,'[1]Traitement outputs (2)'!$B$40:$Q$40,0)))</f>
        <v>254.15803075879367</v>
      </c>
      <c r="T2941">
        <f t="shared" si="272"/>
        <v>-21342.138833337085</v>
      </c>
      <c r="U2941">
        <f t="shared" si="273"/>
        <v>29515.067122381799</v>
      </c>
      <c r="X2941">
        <f t="shared" si="274"/>
        <v>0.51606358805306241</v>
      </c>
      <c r="Y2941">
        <f t="shared" si="275"/>
        <v>0.59592021577150611</v>
      </c>
    </row>
    <row r="2942" spans="1:25" x14ac:dyDescent="0.35">
      <c r="A2942" s="1">
        <v>34822.5</v>
      </c>
      <c r="B2942">
        <v>20.000299999999999</v>
      </c>
      <c r="C2942">
        <f>_xlfn.IFNA(HLOOKUP(B2942,'[1]Traitement outputs'!$B$33:$Q$33,1,TRUE),16)</f>
        <v>20</v>
      </c>
      <c r="E2942" s="1">
        <v>34822.5</v>
      </c>
      <c r="F2942">
        <v>21.6829</v>
      </c>
      <c r="G2942">
        <f t="shared" si="270"/>
        <v>22</v>
      </c>
      <c r="I2942" s="1">
        <v>34822.5</v>
      </c>
      <c r="J2942">
        <v>6837.85</v>
      </c>
      <c r="K2942">
        <f t="shared" si="271"/>
        <v>58.881603874318863</v>
      </c>
      <c r="M2942">
        <f>INDEX('[1]Traitement outputs (2)'!$B$51:$Q$56,MATCH(70,'[1]Traitement outputs (2)'!$A$51:$A$56,0),MATCH(C2942,'[1]Traitement outputs (2)'!$B$51:$Q$51,0))</f>
        <v>-16.864255714989046</v>
      </c>
      <c r="N2942">
        <f>INDEX('[1]Traitement outputs (2)'!$B$34:$Q$38,MATCH(70,'[1]Traitement outputs (2)'!$A$34:$A$38,0),MATCH(C2942,'[1]Traitement outputs (2)'!$B$33:$Q$33,0))</f>
        <v>-183.77989640241771</v>
      </c>
      <c r="O2942">
        <f>INDEX('[1]Traitement outputs (2)'!$B$58:$Q$63,MATCH(70,'[1]Traitement outputs (2)'!$A$58:$A$63,0),MATCH(C2942,'[1]Traitement outputs (2)'!$B$58:$Q$58,0))</f>
        <v>16.864787616041994</v>
      </c>
      <c r="P2942">
        <f>INDEX('[1]Traitement outputs (2)'!$B$41:$Q$45,MATCH(70,'[1]Traitement outputs (2)'!$A$41:$A$45,0),MATCH(C2942,'[1]Traitement outputs (2)'!$B$40:$Q$40,0))</f>
        <v>254.15803075879367</v>
      </c>
      <c r="Q2942">
        <f>IF(K2942&lt;30,INDEX('[1]Traitement outputs (2)'!$B$51:$Q$63,MATCH(70,'[1]Traitement outputs (2)'!$A$51:$A$63,0),MATCH(C2942,'[1]Traitement outputs (2)'!$B$51:$Q$51,0)),INDEX('[1]Traitement outputs (2)'!$B$34:$Q$38,MATCH(70,'[1]Traitement outputs (2)'!$A$34:$A$38,0),MATCH(C2942,'[1]Traitement outputs (2)'!$B$33:$Q$33,0)))</f>
        <v>-183.77989640241771</v>
      </c>
      <c r="R2942">
        <f>IF(K2942&lt;30,INDEX('[1]Traitement outputs (2)'!$B$58:$Q$63,MATCH(70,'[1]Traitement outputs (2)'!$A$58:$A$63,0),MATCH(C2942,'[1]Traitement outputs (2)'!$B$58:$Q$58,0)),INDEX('[1]Traitement outputs (2)'!$B$41:$Q$45,MATCH(70,'[1]Traitement outputs (2)'!$A$41:$A$45,0),MATCH(C2942,'[1]Traitement outputs (2)'!$B$40:$Q$40,0)))</f>
        <v>254.15803075879367</v>
      </c>
      <c r="T2942">
        <f t="shared" si="272"/>
        <v>-21342.138833337085</v>
      </c>
      <c r="U2942">
        <f t="shared" si="273"/>
        <v>29515.067122381799</v>
      </c>
      <c r="X2942">
        <f t="shared" si="274"/>
        <v>0.51606358805306241</v>
      </c>
      <c r="Y2942">
        <f t="shared" si="275"/>
        <v>0.59592021577150611</v>
      </c>
    </row>
    <row r="2943" spans="1:25" x14ac:dyDescent="0.35">
      <c r="A2943" s="1">
        <v>34822.541666666664</v>
      </c>
      <c r="B2943">
        <v>20.000299999999999</v>
      </c>
      <c r="C2943">
        <f>_xlfn.IFNA(HLOOKUP(B2943,'[1]Traitement outputs'!$B$33:$Q$33,1,TRUE),16)</f>
        <v>20</v>
      </c>
      <c r="E2943" s="1">
        <v>34822.541666666664</v>
      </c>
      <c r="F2943">
        <v>21.700099999999999</v>
      </c>
      <c r="G2943">
        <f t="shared" si="270"/>
        <v>22</v>
      </c>
      <c r="I2943" s="1">
        <v>34822.541666666664</v>
      </c>
      <c r="J2943">
        <v>7406.38</v>
      </c>
      <c r="K2943">
        <f t="shared" si="271"/>
        <v>63.777288665688445</v>
      </c>
      <c r="M2943">
        <f>INDEX('[1]Traitement outputs (2)'!$B$51:$Q$56,MATCH(70,'[1]Traitement outputs (2)'!$A$51:$A$56,0),MATCH(C2943,'[1]Traitement outputs (2)'!$B$51:$Q$51,0))</f>
        <v>-16.864255714989046</v>
      </c>
      <c r="N2943">
        <f>INDEX('[1]Traitement outputs (2)'!$B$34:$Q$38,MATCH(70,'[1]Traitement outputs (2)'!$A$34:$A$38,0),MATCH(C2943,'[1]Traitement outputs (2)'!$B$33:$Q$33,0))</f>
        <v>-183.77989640241771</v>
      </c>
      <c r="O2943">
        <f>INDEX('[1]Traitement outputs (2)'!$B$58:$Q$63,MATCH(70,'[1]Traitement outputs (2)'!$A$58:$A$63,0),MATCH(C2943,'[1]Traitement outputs (2)'!$B$58:$Q$58,0))</f>
        <v>16.864787616041994</v>
      </c>
      <c r="P2943">
        <f>INDEX('[1]Traitement outputs (2)'!$B$41:$Q$45,MATCH(70,'[1]Traitement outputs (2)'!$A$41:$A$45,0),MATCH(C2943,'[1]Traitement outputs (2)'!$B$40:$Q$40,0))</f>
        <v>254.15803075879367</v>
      </c>
      <c r="Q2943">
        <f>IF(K2943&lt;30,INDEX('[1]Traitement outputs (2)'!$B$51:$Q$63,MATCH(70,'[1]Traitement outputs (2)'!$A$51:$A$63,0),MATCH(C2943,'[1]Traitement outputs (2)'!$B$51:$Q$51,0)),INDEX('[1]Traitement outputs (2)'!$B$34:$Q$38,MATCH(70,'[1]Traitement outputs (2)'!$A$34:$A$38,0),MATCH(C2943,'[1]Traitement outputs (2)'!$B$33:$Q$33,0)))</f>
        <v>-183.77989640241771</v>
      </c>
      <c r="R2943">
        <f>IF(K2943&lt;30,INDEX('[1]Traitement outputs (2)'!$B$58:$Q$63,MATCH(70,'[1]Traitement outputs (2)'!$A$58:$A$63,0),MATCH(C2943,'[1]Traitement outputs (2)'!$B$58:$Q$58,0)),INDEX('[1]Traitement outputs (2)'!$B$41:$Q$45,MATCH(70,'[1]Traitement outputs (2)'!$A$41:$A$45,0),MATCH(C2943,'[1]Traitement outputs (2)'!$B$40:$Q$40,0)))</f>
        <v>254.15803075879367</v>
      </c>
      <c r="T2943">
        <f t="shared" si="272"/>
        <v>-21342.138833337085</v>
      </c>
      <c r="U2943">
        <f t="shared" si="273"/>
        <v>29515.067122381799</v>
      </c>
      <c r="X2943">
        <f t="shared" si="274"/>
        <v>0.51606358805306241</v>
      </c>
      <c r="Y2943">
        <f t="shared" si="275"/>
        <v>0.59592021577150611</v>
      </c>
    </row>
    <row r="2944" spans="1:25" x14ac:dyDescent="0.35">
      <c r="A2944" s="1">
        <v>34822.583333333336</v>
      </c>
      <c r="B2944">
        <v>20.000299999999999</v>
      </c>
      <c r="C2944">
        <f>_xlfn.IFNA(HLOOKUP(B2944,'[1]Traitement outputs'!$B$33:$Q$33,1,TRUE),16)</f>
        <v>20</v>
      </c>
      <c r="E2944" s="1">
        <v>34822.583333333336</v>
      </c>
      <c r="F2944">
        <v>21.844899999999999</v>
      </c>
      <c r="G2944">
        <f t="shared" si="270"/>
        <v>22</v>
      </c>
      <c r="I2944" s="1">
        <v>34822.583333333336</v>
      </c>
      <c r="J2944">
        <v>6362.8</v>
      </c>
      <c r="K2944">
        <f t="shared" si="271"/>
        <v>54.790887359552499</v>
      </c>
      <c r="M2944">
        <f>INDEX('[1]Traitement outputs (2)'!$B$51:$Q$56,MATCH(70,'[1]Traitement outputs (2)'!$A$51:$A$56,0),MATCH(C2944,'[1]Traitement outputs (2)'!$B$51:$Q$51,0))</f>
        <v>-16.864255714989046</v>
      </c>
      <c r="N2944">
        <f>INDEX('[1]Traitement outputs (2)'!$B$34:$Q$38,MATCH(70,'[1]Traitement outputs (2)'!$A$34:$A$38,0),MATCH(C2944,'[1]Traitement outputs (2)'!$B$33:$Q$33,0))</f>
        <v>-183.77989640241771</v>
      </c>
      <c r="O2944">
        <f>INDEX('[1]Traitement outputs (2)'!$B$58:$Q$63,MATCH(70,'[1]Traitement outputs (2)'!$A$58:$A$63,0),MATCH(C2944,'[1]Traitement outputs (2)'!$B$58:$Q$58,0))</f>
        <v>16.864787616041994</v>
      </c>
      <c r="P2944">
        <f>INDEX('[1]Traitement outputs (2)'!$B$41:$Q$45,MATCH(70,'[1]Traitement outputs (2)'!$A$41:$A$45,0),MATCH(C2944,'[1]Traitement outputs (2)'!$B$40:$Q$40,0))</f>
        <v>254.15803075879367</v>
      </c>
      <c r="Q2944">
        <f>IF(K2944&lt;30,INDEX('[1]Traitement outputs (2)'!$B$51:$Q$63,MATCH(70,'[1]Traitement outputs (2)'!$A$51:$A$63,0),MATCH(C2944,'[1]Traitement outputs (2)'!$B$51:$Q$51,0)),INDEX('[1]Traitement outputs (2)'!$B$34:$Q$38,MATCH(70,'[1]Traitement outputs (2)'!$A$34:$A$38,0),MATCH(C2944,'[1]Traitement outputs (2)'!$B$33:$Q$33,0)))</f>
        <v>-183.77989640241771</v>
      </c>
      <c r="R2944">
        <f>IF(K2944&lt;30,INDEX('[1]Traitement outputs (2)'!$B$58:$Q$63,MATCH(70,'[1]Traitement outputs (2)'!$A$58:$A$63,0),MATCH(C2944,'[1]Traitement outputs (2)'!$B$58:$Q$58,0)),INDEX('[1]Traitement outputs (2)'!$B$41:$Q$45,MATCH(70,'[1]Traitement outputs (2)'!$A$41:$A$45,0),MATCH(C2944,'[1]Traitement outputs (2)'!$B$40:$Q$40,0)))</f>
        <v>254.15803075879367</v>
      </c>
      <c r="T2944">
        <f t="shared" si="272"/>
        <v>-21342.138833337085</v>
      </c>
      <c r="U2944">
        <f t="shared" si="273"/>
        <v>29515.067122381799</v>
      </c>
      <c r="X2944">
        <f t="shared" si="274"/>
        <v>0.51606358805306241</v>
      </c>
      <c r="Y2944">
        <f t="shared" si="275"/>
        <v>0.59592021577150611</v>
      </c>
    </row>
    <row r="2945" spans="1:25" x14ac:dyDescent="0.35">
      <c r="A2945" s="1">
        <v>34822.625</v>
      </c>
      <c r="B2945">
        <v>20.000299999999999</v>
      </c>
      <c r="C2945">
        <f>_xlfn.IFNA(HLOOKUP(B2945,'[1]Traitement outputs'!$B$33:$Q$33,1,TRUE),16)</f>
        <v>20</v>
      </c>
      <c r="E2945" s="1">
        <v>34822.625</v>
      </c>
      <c r="F2945">
        <v>21.908100000000001</v>
      </c>
      <c r="G2945">
        <f t="shared" si="270"/>
        <v>22</v>
      </c>
      <c r="I2945" s="1">
        <v>34822.625</v>
      </c>
      <c r="J2945">
        <v>5744.67</v>
      </c>
      <c r="K2945">
        <f t="shared" si="271"/>
        <v>49.468090602847873</v>
      </c>
      <c r="M2945">
        <f>INDEX('[1]Traitement outputs (2)'!$B$51:$Q$56,MATCH(70,'[1]Traitement outputs (2)'!$A$51:$A$56,0),MATCH(C2945,'[1]Traitement outputs (2)'!$B$51:$Q$51,0))</f>
        <v>-16.864255714989046</v>
      </c>
      <c r="N2945">
        <f>INDEX('[1]Traitement outputs (2)'!$B$34:$Q$38,MATCH(70,'[1]Traitement outputs (2)'!$A$34:$A$38,0),MATCH(C2945,'[1]Traitement outputs (2)'!$B$33:$Q$33,0))</f>
        <v>-183.77989640241771</v>
      </c>
      <c r="O2945">
        <f>INDEX('[1]Traitement outputs (2)'!$B$58:$Q$63,MATCH(70,'[1]Traitement outputs (2)'!$A$58:$A$63,0),MATCH(C2945,'[1]Traitement outputs (2)'!$B$58:$Q$58,0))</f>
        <v>16.864787616041994</v>
      </c>
      <c r="P2945">
        <f>INDEX('[1]Traitement outputs (2)'!$B$41:$Q$45,MATCH(70,'[1]Traitement outputs (2)'!$A$41:$A$45,0),MATCH(C2945,'[1]Traitement outputs (2)'!$B$40:$Q$40,0))</f>
        <v>254.15803075879367</v>
      </c>
      <c r="Q2945">
        <f>IF(K2945&lt;30,INDEX('[1]Traitement outputs (2)'!$B$51:$Q$63,MATCH(70,'[1]Traitement outputs (2)'!$A$51:$A$63,0),MATCH(C2945,'[1]Traitement outputs (2)'!$B$51:$Q$51,0)),INDEX('[1]Traitement outputs (2)'!$B$34:$Q$38,MATCH(70,'[1]Traitement outputs (2)'!$A$34:$A$38,0),MATCH(C2945,'[1]Traitement outputs (2)'!$B$33:$Q$33,0)))</f>
        <v>-183.77989640241771</v>
      </c>
      <c r="R2945">
        <f>IF(K2945&lt;30,INDEX('[1]Traitement outputs (2)'!$B$58:$Q$63,MATCH(70,'[1]Traitement outputs (2)'!$A$58:$A$63,0),MATCH(C2945,'[1]Traitement outputs (2)'!$B$58:$Q$58,0)),INDEX('[1]Traitement outputs (2)'!$B$41:$Q$45,MATCH(70,'[1]Traitement outputs (2)'!$A$41:$A$45,0),MATCH(C2945,'[1]Traitement outputs (2)'!$B$40:$Q$40,0)))</f>
        <v>254.15803075879367</v>
      </c>
      <c r="T2945">
        <f t="shared" si="272"/>
        <v>-21342.138833337085</v>
      </c>
      <c r="U2945">
        <f t="shared" si="273"/>
        <v>29515.067122381799</v>
      </c>
      <c r="X2945">
        <f t="shared" si="274"/>
        <v>0.51606358805306241</v>
      </c>
      <c r="Y2945">
        <f t="shared" si="275"/>
        <v>0.59592021577150611</v>
      </c>
    </row>
    <row r="2946" spans="1:25" x14ac:dyDescent="0.35">
      <c r="A2946" s="1">
        <v>34822.666666666664</v>
      </c>
      <c r="B2946">
        <v>20.000299999999999</v>
      </c>
      <c r="C2946">
        <f>_xlfn.IFNA(HLOOKUP(B2946,'[1]Traitement outputs'!$B$33:$Q$33,1,TRUE),16)</f>
        <v>20</v>
      </c>
      <c r="E2946" s="1">
        <v>34822.666666666664</v>
      </c>
      <c r="F2946">
        <v>21.962199999999999</v>
      </c>
      <c r="G2946">
        <f t="shared" si="270"/>
        <v>22</v>
      </c>
      <c r="I2946" s="1">
        <v>34822.666666666664</v>
      </c>
      <c r="J2946">
        <v>3179.39</v>
      </c>
      <c r="K2946">
        <f t="shared" si="271"/>
        <v>27.378135311826178</v>
      </c>
      <c r="M2946">
        <f>INDEX('[1]Traitement outputs (2)'!$B$51:$Q$56,MATCH(70,'[1]Traitement outputs (2)'!$A$51:$A$56,0),MATCH(C2946,'[1]Traitement outputs (2)'!$B$51:$Q$51,0))</f>
        <v>-16.864255714989046</v>
      </c>
      <c r="N2946">
        <f>INDEX('[1]Traitement outputs (2)'!$B$34:$Q$38,MATCH(70,'[1]Traitement outputs (2)'!$A$34:$A$38,0),MATCH(C2946,'[1]Traitement outputs (2)'!$B$33:$Q$33,0))</f>
        <v>-183.77989640241771</v>
      </c>
      <c r="O2946">
        <f>INDEX('[1]Traitement outputs (2)'!$B$58:$Q$63,MATCH(70,'[1]Traitement outputs (2)'!$A$58:$A$63,0),MATCH(C2946,'[1]Traitement outputs (2)'!$B$58:$Q$58,0))</f>
        <v>16.864787616041994</v>
      </c>
      <c r="P2946">
        <f>INDEX('[1]Traitement outputs (2)'!$B$41:$Q$45,MATCH(70,'[1]Traitement outputs (2)'!$A$41:$A$45,0),MATCH(C2946,'[1]Traitement outputs (2)'!$B$40:$Q$40,0))</f>
        <v>254.15803075879367</v>
      </c>
      <c r="Q2946">
        <f>IF(K2946&lt;30,INDEX('[1]Traitement outputs (2)'!$B$51:$Q$63,MATCH(70,'[1]Traitement outputs (2)'!$A$51:$A$63,0),MATCH(C2946,'[1]Traitement outputs (2)'!$B$51:$Q$51,0)),INDEX('[1]Traitement outputs (2)'!$B$34:$Q$38,MATCH(70,'[1]Traitement outputs (2)'!$A$34:$A$38,0),MATCH(C2946,'[1]Traitement outputs (2)'!$B$33:$Q$33,0)))</f>
        <v>-16.864255714989046</v>
      </c>
      <c r="R2946">
        <f>IF(K2946&lt;30,INDEX('[1]Traitement outputs (2)'!$B$58:$Q$63,MATCH(70,'[1]Traitement outputs (2)'!$A$58:$A$63,0),MATCH(C2946,'[1]Traitement outputs (2)'!$B$58:$Q$58,0)),INDEX('[1]Traitement outputs (2)'!$B$41:$Q$45,MATCH(70,'[1]Traitement outputs (2)'!$A$41:$A$45,0),MATCH(C2946,'[1]Traitement outputs (2)'!$B$40:$Q$40,0)))</f>
        <v>16.864787616041994</v>
      </c>
      <c r="T2946">
        <f t="shared" si="272"/>
        <v>-1958.42577907482</v>
      </c>
      <c r="U2946">
        <f t="shared" si="273"/>
        <v>1958.4875481058175</v>
      </c>
      <c r="X2946">
        <f t="shared" si="274"/>
        <v>4.735571455032727E-2</v>
      </c>
      <c r="Y2946">
        <f t="shared" si="275"/>
        <v>3.954259420836595E-2</v>
      </c>
    </row>
    <row r="2947" spans="1:25" x14ac:dyDescent="0.35">
      <c r="A2947" s="1">
        <v>34822.708333333336</v>
      </c>
      <c r="B2947">
        <v>20.000299999999999</v>
      </c>
      <c r="C2947">
        <f>_xlfn.IFNA(HLOOKUP(B2947,'[1]Traitement outputs'!$B$33:$Q$33,1,TRUE),16)</f>
        <v>20</v>
      </c>
      <c r="E2947" s="1">
        <v>34822.708333333336</v>
      </c>
      <c r="F2947">
        <v>21.718</v>
      </c>
      <c r="G2947">
        <f t="shared" ref="G2947:G3010" si="276">ROUND(F2947,0)</f>
        <v>22</v>
      </c>
      <c r="I2947" s="1">
        <v>34822.708333333336</v>
      </c>
      <c r="J2947">
        <v>1115.83</v>
      </c>
      <c r="K2947">
        <f t="shared" ref="K2947:K3010" si="277">J2947/$AB$2</f>
        <v>9.6085553282217671</v>
      </c>
      <c r="M2947">
        <f>INDEX('[1]Traitement outputs (2)'!$B$51:$Q$56,MATCH(70,'[1]Traitement outputs (2)'!$A$51:$A$56,0),MATCH(C2947,'[1]Traitement outputs (2)'!$B$51:$Q$51,0))</f>
        <v>-16.864255714989046</v>
      </c>
      <c r="N2947">
        <f>INDEX('[1]Traitement outputs (2)'!$B$34:$Q$38,MATCH(70,'[1]Traitement outputs (2)'!$A$34:$A$38,0),MATCH(C2947,'[1]Traitement outputs (2)'!$B$33:$Q$33,0))</f>
        <v>-183.77989640241771</v>
      </c>
      <c r="O2947">
        <f>INDEX('[1]Traitement outputs (2)'!$B$58:$Q$63,MATCH(70,'[1]Traitement outputs (2)'!$A$58:$A$63,0),MATCH(C2947,'[1]Traitement outputs (2)'!$B$58:$Q$58,0))</f>
        <v>16.864787616041994</v>
      </c>
      <c r="P2947">
        <f>INDEX('[1]Traitement outputs (2)'!$B$41:$Q$45,MATCH(70,'[1]Traitement outputs (2)'!$A$41:$A$45,0),MATCH(C2947,'[1]Traitement outputs (2)'!$B$40:$Q$40,0))</f>
        <v>254.15803075879367</v>
      </c>
      <c r="Q2947">
        <f>IF(K2947&lt;30,INDEX('[1]Traitement outputs (2)'!$B$51:$Q$63,MATCH(70,'[1]Traitement outputs (2)'!$A$51:$A$63,0),MATCH(C2947,'[1]Traitement outputs (2)'!$B$51:$Q$51,0)),INDEX('[1]Traitement outputs (2)'!$B$34:$Q$38,MATCH(70,'[1]Traitement outputs (2)'!$A$34:$A$38,0),MATCH(C2947,'[1]Traitement outputs (2)'!$B$33:$Q$33,0)))</f>
        <v>-16.864255714989046</v>
      </c>
      <c r="R2947">
        <f>IF(K2947&lt;30,INDEX('[1]Traitement outputs (2)'!$B$58:$Q$63,MATCH(70,'[1]Traitement outputs (2)'!$A$58:$A$63,0),MATCH(C2947,'[1]Traitement outputs (2)'!$B$58:$Q$58,0)),INDEX('[1]Traitement outputs (2)'!$B$41:$Q$45,MATCH(70,'[1]Traitement outputs (2)'!$A$41:$A$45,0),MATCH(C2947,'[1]Traitement outputs (2)'!$B$40:$Q$40,0)))</f>
        <v>16.864787616041994</v>
      </c>
      <c r="T2947">
        <f t="shared" ref="T2947:T3010" si="278">Q2947*$AB$2</f>
        <v>-1958.42577907482</v>
      </c>
      <c r="U2947">
        <f t="shared" ref="U2947:U3010" si="279">R2947*$AB$2</f>
        <v>1958.4875481058175</v>
      </c>
      <c r="X2947">
        <f t="shared" ref="X2947:X3010" si="280">T2947/$V$2</f>
        <v>4.735571455032727E-2</v>
      </c>
      <c r="Y2947">
        <f t="shared" ref="Y2947:Y3010" si="281">U2947/$W$2</f>
        <v>3.954259420836595E-2</v>
      </c>
    </row>
    <row r="2948" spans="1:25" x14ac:dyDescent="0.35">
      <c r="A2948" s="1">
        <v>34822.75</v>
      </c>
      <c r="B2948">
        <v>20.000299999999999</v>
      </c>
      <c r="C2948">
        <f>_xlfn.IFNA(HLOOKUP(B2948,'[1]Traitement outputs'!$B$33:$Q$33,1,TRUE),16)</f>
        <v>20</v>
      </c>
      <c r="E2948" s="1">
        <v>34822.75</v>
      </c>
      <c r="F2948">
        <v>21.2242</v>
      </c>
      <c r="G2948">
        <f t="shared" si="276"/>
        <v>21</v>
      </c>
      <c r="I2948" s="1">
        <v>34822.75</v>
      </c>
      <c r="J2948">
        <v>249.28</v>
      </c>
      <c r="K2948">
        <f t="shared" si="277"/>
        <v>2.1465820709419199</v>
      </c>
      <c r="M2948">
        <f>INDEX('[1]Traitement outputs (2)'!$B$51:$Q$56,MATCH(70,'[1]Traitement outputs (2)'!$A$51:$A$56,0),MATCH(C2948,'[1]Traitement outputs (2)'!$B$51:$Q$51,0))</f>
        <v>-16.864255714989046</v>
      </c>
      <c r="N2948">
        <f>INDEX('[1]Traitement outputs (2)'!$B$34:$Q$38,MATCH(70,'[1]Traitement outputs (2)'!$A$34:$A$38,0),MATCH(C2948,'[1]Traitement outputs (2)'!$B$33:$Q$33,0))</f>
        <v>-183.77989640241771</v>
      </c>
      <c r="O2948">
        <f>INDEX('[1]Traitement outputs (2)'!$B$58:$Q$63,MATCH(70,'[1]Traitement outputs (2)'!$A$58:$A$63,0),MATCH(C2948,'[1]Traitement outputs (2)'!$B$58:$Q$58,0))</f>
        <v>16.864787616041994</v>
      </c>
      <c r="P2948">
        <f>INDEX('[1]Traitement outputs (2)'!$B$41:$Q$45,MATCH(70,'[1]Traitement outputs (2)'!$A$41:$A$45,0),MATCH(C2948,'[1]Traitement outputs (2)'!$B$40:$Q$40,0))</f>
        <v>254.15803075879367</v>
      </c>
      <c r="Q2948">
        <f>IF(K2948&lt;30,INDEX('[1]Traitement outputs (2)'!$B$51:$Q$63,MATCH(70,'[1]Traitement outputs (2)'!$A$51:$A$63,0),MATCH(C2948,'[1]Traitement outputs (2)'!$B$51:$Q$51,0)),INDEX('[1]Traitement outputs (2)'!$B$34:$Q$38,MATCH(70,'[1]Traitement outputs (2)'!$A$34:$A$38,0),MATCH(C2948,'[1]Traitement outputs (2)'!$B$33:$Q$33,0)))</f>
        <v>-16.864255714989046</v>
      </c>
      <c r="R2948">
        <f>IF(K2948&lt;30,INDEX('[1]Traitement outputs (2)'!$B$58:$Q$63,MATCH(70,'[1]Traitement outputs (2)'!$A$58:$A$63,0),MATCH(C2948,'[1]Traitement outputs (2)'!$B$58:$Q$58,0)),INDEX('[1]Traitement outputs (2)'!$B$41:$Q$45,MATCH(70,'[1]Traitement outputs (2)'!$A$41:$A$45,0),MATCH(C2948,'[1]Traitement outputs (2)'!$B$40:$Q$40,0)))</f>
        <v>16.864787616041994</v>
      </c>
      <c r="T2948">
        <f t="shared" si="278"/>
        <v>-1958.42577907482</v>
      </c>
      <c r="U2948">
        <f t="shared" si="279"/>
        <v>1958.4875481058175</v>
      </c>
      <c r="X2948">
        <f t="shared" si="280"/>
        <v>4.735571455032727E-2</v>
      </c>
      <c r="Y2948">
        <f t="shared" si="281"/>
        <v>3.954259420836595E-2</v>
      </c>
    </row>
    <row r="2949" spans="1:25" x14ac:dyDescent="0.35">
      <c r="A2949" s="1">
        <v>34822.791666666664</v>
      </c>
      <c r="B2949">
        <v>20.0002</v>
      </c>
      <c r="C2949">
        <f>_xlfn.IFNA(HLOOKUP(B2949,'[1]Traitement outputs'!$B$33:$Q$33,1,TRUE),16)</f>
        <v>20</v>
      </c>
      <c r="E2949" s="1">
        <v>34822.791666666664</v>
      </c>
      <c r="F2949">
        <v>20.806699999999999</v>
      </c>
      <c r="G2949">
        <f t="shared" si="276"/>
        <v>21</v>
      </c>
      <c r="I2949" s="1">
        <v>34822.791666666664</v>
      </c>
      <c r="J2949">
        <v>0</v>
      </c>
      <c r="K2949">
        <f t="shared" si="277"/>
        <v>0</v>
      </c>
      <c r="M2949">
        <f>INDEX('[1]Traitement outputs (2)'!$B$51:$Q$56,MATCH(70,'[1]Traitement outputs (2)'!$A$51:$A$56,0),MATCH(C2949,'[1]Traitement outputs (2)'!$B$51:$Q$51,0))</f>
        <v>-16.864255714989046</v>
      </c>
      <c r="N2949">
        <f>INDEX('[1]Traitement outputs (2)'!$B$34:$Q$38,MATCH(70,'[1]Traitement outputs (2)'!$A$34:$A$38,0),MATCH(C2949,'[1]Traitement outputs (2)'!$B$33:$Q$33,0))</f>
        <v>-183.77989640241771</v>
      </c>
      <c r="O2949">
        <f>INDEX('[1]Traitement outputs (2)'!$B$58:$Q$63,MATCH(70,'[1]Traitement outputs (2)'!$A$58:$A$63,0),MATCH(C2949,'[1]Traitement outputs (2)'!$B$58:$Q$58,0))</f>
        <v>16.864787616041994</v>
      </c>
      <c r="P2949">
        <f>INDEX('[1]Traitement outputs (2)'!$B$41:$Q$45,MATCH(70,'[1]Traitement outputs (2)'!$A$41:$A$45,0),MATCH(C2949,'[1]Traitement outputs (2)'!$B$40:$Q$40,0))</f>
        <v>254.15803075879367</v>
      </c>
      <c r="Q2949">
        <f>IF(K2949&lt;30,INDEX('[1]Traitement outputs (2)'!$B$51:$Q$63,MATCH(70,'[1]Traitement outputs (2)'!$A$51:$A$63,0),MATCH(C2949,'[1]Traitement outputs (2)'!$B$51:$Q$51,0)),INDEX('[1]Traitement outputs (2)'!$B$34:$Q$38,MATCH(70,'[1]Traitement outputs (2)'!$A$34:$A$38,0),MATCH(C2949,'[1]Traitement outputs (2)'!$B$33:$Q$33,0)))</f>
        <v>-16.864255714989046</v>
      </c>
      <c r="R2949">
        <f>IF(K2949&lt;30,INDEX('[1]Traitement outputs (2)'!$B$58:$Q$63,MATCH(70,'[1]Traitement outputs (2)'!$A$58:$A$63,0),MATCH(C2949,'[1]Traitement outputs (2)'!$B$58:$Q$58,0)),INDEX('[1]Traitement outputs (2)'!$B$41:$Q$45,MATCH(70,'[1]Traitement outputs (2)'!$A$41:$A$45,0),MATCH(C2949,'[1]Traitement outputs (2)'!$B$40:$Q$40,0)))</f>
        <v>16.864787616041994</v>
      </c>
      <c r="T2949">
        <f t="shared" si="278"/>
        <v>-1958.42577907482</v>
      </c>
      <c r="U2949">
        <f t="shared" si="279"/>
        <v>1958.4875481058175</v>
      </c>
      <c r="X2949">
        <f t="shared" si="280"/>
        <v>4.735571455032727E-2</v>
      </c>
      <c r="Y2949">
        <f t="shared" si="281"/>
        <v>3.954259420836595E-2</v>
      </c>
    </row>
    <row r="2950" spans="1:25" x14ac:dyDescent="0.35">
      <c r="A2950" s="1">
        <v>34822.833333333336</v>
      </c>
      <c r="B2950">
        <v>20.0002</v>
      </c>
      <c r="C2950">
        <f>_xlfn.IFNA(HLOOKUP(B2950,'[1]Traitement outputs'!$B$33:$Q$33,1,TRUE),16)</f>
        <v>20</v>
      </c>
      <c r="E2950" s="1">
        <v>34822.833333333336</v>
      </c>
      <c r="F2950">
        <v>20.488199999999999</v>
      </c>
      <c r="G2950">
        <f t="shared" si="276"/>
        <v>20</v>
      </c>
      <c r="I2950" s="1">
        <v>34822.833333333336</v>
      </c>
      <c r="J2950">
        <v>0</v>
      </c>
      <c r="K2950">
        <f t="shared" si="277"/>
        <v>0</v>
      </c>
      <c r="M2950">
        <f>INDEX('[1]Traitement outputs (2)'!$B$51:$Q$56,MATCH(70,'[1]Traitement outputs (2)'!$A$51:$A$56,0),MATCH(C2950,'[1]Traitement outputs (2)'!$B$51:$Q$51,0))</f>
        <v>-16.864255714989046</v>
      </c>
      <c r="N2950">
        <f>INDEX('[1]Traitement outputs (2)'!$B$34:$Q$38,MATCH(70,'[1]Traitement outputs (2)'!$A$34:$A$38,0),MATCH(C2950,'[1]Traitement outputs (2)'!$B$33:$Q$33,0))</f>
        <v>-183.77989640241771</v>
      </c>
      <c r="O2950">
        <f>INDEX('[1]Traitement outputs (2)'!$B$58:$Q$63,MATCH(70,'[1]Traitement outputs (2)'!$A$58:$A$63,0),MATCH(C2950,'[1]Traitement outputs (2)'!$B$58:$Q$58,0))</f>
        <v>16.864787616041994</v>
      </c>
      <c r="P2950">
        <f>INDEX('[1]Traitement outputs (2)'!$B$41:$Q$45,MATCH(70,'[1]Traitement outputs (2)'!$A$41:$A$45,0),MATCH(C2950,'[1]Traitement outputs (2)'!$B$40:$Q$40,0))</f>
        <v>254.15803075879367</v>
      </c>
      <c r="Q2950">
        <f>IF(K2950&lt;30,INDEX('[1]Traitement outputs (2)'!$B$51:$Q$63,MATCH(70,'[1]Traitement outputs (2)'!$A$51:$A$63,0),MATCH(C2950,'[1]Traitement outputs (2)'!$B$51:$Q$51,0)),INDEX('[1]Traitement outputs (2)'!$B$34:$Q$38,MATCH(70,'[1]Traitement outputs (2)'!$A$34:$A$38,0),MATCH(C2950,'[1]Traitement outputs (2)'!$B$33:$Q$33,0)))</f>
        <v>-16.864255714989046</v>
      </c>
      <c r="R2950">
        <f>IF(K2950&lt;30,INDEX('[1]Traitement outputs (2)'!$B$58:$Q$63,MATCH(70,'[1]Traitement outputs (2)'!$A$58:$A$63,0),MATCH(C2950,'[1]Traitement outputs (2)'!$B$58:$Q$58,0)),INDEX('[1]Traitement outputs (2)'!$B$41:$Q$45,MATCH(70,'[1]Traitement outputs (2)'!$A$41:$A$45,0),MATCH(C2950,'[1]Traitement outputs (2)'!$B$40:$Q$40,0)))</f>
        <v>16.864787616041994</v>
      </c>
      <c r="T2950">
        <f t="shared" si="278"/>
        <v>-1958.42577907482</v>
      </c>
      <c r="U2950">
        <f t="shared" si="279"/>
        <v>1958.4875481058175</v>
      </c>
      <c r="X2950">
        <f t="shared" si="280"/>
        <v>4.735571455032727E-2</v>
      </c>
      <c r="Y2950">
        <f t="shared" si="281"/>
        <v>3.954259420836595E-2</v>
      </c>
    </row>
    <row r="2951" spans="1:25" x14ac:dyDescent="0.35">
      <c r="A2951" s="1">
        <v>34822.875</v>
      </c>
      <c r="B2951">
        <v>16.110800000000001</v>
      </c>
      <c r="C2951">
        <f>_xlfn.IFNA(HLOOKUP(B2951,'[1]Traitement outputs'!$B$33:$Q$33,1,TRUE),16)</f>
        <v>16</v>
      </c>
      <c r="E2951" s="1">
        <v>34822.875</v>
      </c>
      <c r="F2951">
        <v>25.236999999999998</v>
      </c>
      <c r="G2951">
        <f t="shared" si="276"/>
        <v>25</v>
      </c>
      <c r="I2951" s="1">
        <v>34822.875</v>
      </c>
      <c r="J2951">
        <v>0</v>
      </c>
      <c r="K2951">
        <f t="shared" si="277"/>
        <v>0</v>
      </c>
      <c r="M2951">
        <f>INDEX('[1]Traitement outputs (2)'!$B$51:$Q$56,MATCH(70,'[1]Traitement outputs (2)'!$A$51:$A$56,0),MATCH(C2951,'[1]Traitement outputs (2)'!$B$51:$Q$51,0))</f>
        <v>-27.907128105419115</v>
      </c>
      <c r="N2951">
        <f>INDEX('[1]Traitement outputs (2)'!$B$34:$Q$38,MATCH(70,'[1]Traitement outputs (2)'!$A$34:$A$38,0),MATCH(C2951,'[1]Traitement outputs (2)'!$B$33:$Q$33,0))</f>
        <v>-87.65601603539298</v>
      </c>
      <c r="O2951">
        <f>INDEX('[1]Traitement outputs (2)'!$B$58:$Q$63,MATCH(70,'[1]Traitement outputs (2)'!$A$58:$A$63,0),MATCH(C2951,'[1]Traitement outputs (2)'!$B$58:$Q$58,0))</f>
        <v>27.907128104236733</v>
      </c>
      <c r="P2951">
        <f>INDEX('[1]Traitement outputs (2)'!$B$41:$Q$45,MATCH(70,'[1]Traitement outputs (2)'!$A$41:$A$45,0),MATCH(C2951,'[1]Traitement outputs (2)'!$B$40:$Q$40,0))</f>
        <v>158.03405896601754</v>
      </c>
      <c r="Q2951">
        <f>IF(K2951&lt;30,INDEX('[1]Traitement outputs (2)'!$B$51:$Q$63,MATCH(70,'[1]Traitement outputs (2)'!$A$51:$A$63,0),MATCH(C2951,'[1]Traitement outputs (2)'!$B$51:$Q$51,0)),INDEX('[1]Traitement outputs (2)'!$B$34:$Q$38,MATCH(70,'[1]Traitement outputs (2)'!$A$34:$A$38,0),MATCH(C2951,'[1]Traitement outputs (2)'!$B$33:$Q$33,0)))</f>
        <v>-27.907128105419115</v>
      </c>
      <c r="R2951">
        <f>IF(K2951&lt;30,INDEX('[1]Traitement outputs (2)'!$B$58:$Q$63,MATCH(70,'[1]Traitement outputs (2)'!$A$58:$A$63,0),MATCH(C2951,'[1]Traitement outputs (2)'!$B$58:$Q$58,0)),INDEX('[1]Traitement outputs (2)'!$B$41:$Q$45,MATCH(70,'[1]Traitement outputs (2)'!$A$41:$A$45,0),MATCH(C2951,'[1]Traitement outputs (2)'!$B$40:$Q$40,0)))</f>
        <v>27.907128104236733</v>
      </c>
      <c r="T2951">
        <f t="shared" si="278"/>
        <v>-3240.8212983285953</v>
      </c>
      <c r="U2951">
        <f t="shared" si="279"/>
        <v>3240.8212981912866</v>
      </c>
      <c r="X2951">
        <f t="shared" si="280"/>
        <v>7.8364679403255921E-2</v>
      </c>
      <c r="Y2951">
        <f t="shared" si="281"/>
        <v>6.5433390996103388E-2</v>
      </c>
    </row>
    <row r="2952" spans="1:25" x14ac:dyDescent="0.35">
      <c r="A2952" s="1">
        <v>34822.916666666664</v>
      </c>
      <c r="B2952">
        <v>16.0016</v>
      </c>
      <c r="C2952">
        <f>_xlfn.IFNA(HLOOKUP(B2952,'[1]Traitement outputs'!$B$33:$Q$33,1,TRUE),16)</f>
        <v>16</v>
      </c>
      <c r="E2952" s="1">
        <v>34822.916666666664</v>
      </c>
      <c r="F2952">
        <v>25.1737</v>
      </c>
      <c r="G2952">
        <f t="shared" si="276"/>
        <v>25</v>
      </c>
      <c r="I2952" s="1">
        <v>34822.916666666664</v>
      </c>
      <c r="J2952">
        <v>0</v>
      </c>
      <c r="K2952">
        <f t="shared" si="277"/>
        <v>0</v>
      </c>
      <c r="M2952">
        <f>INDEX('[1]Traitement outputs (2)'!$B$51:$Q$56,MATCH(70,'[1]Traitement outputs (2)'!$A$51:$A$56,0),MATCH(C2952,'[1]Traitement outputs (2)'!$B$51:$Q$51,0))</f>
        <v>-27.907128105419115</v>
      </c>
      <c r="N2952">
        <f>INDEX('[1]Traitement outputs (2)'!$B$34:$Q$38,MATCH(70,'[1]Traitement outputs (2)'!$A$34:$A$38,0),MATCH(C2952,'[1]Traitement outputs (2)'!$B$33:$Q$33,0))</f>
        <v>-87.65601603539298</v>
      </c>
      <c r="O2952">
        <f>INDEX('[1]Traitement outputs (2)'!$B$58:$Q$63,MATCH(70,'[1]Traitement outputs (2)'!$A$58:$A$63,0),MATCH(C2952,'[1]Traitement outputs (2)'!$B$58:$Q$58,0))</f>
        <v>27.907128104236733</v>
      </c>
      <c r="P2952">
        <f>INDEX('[1]Traitement outputs (2)'!$B$41:$Q$45,MATCH(70,'[1]Traitement outputs (2)'!$A$41:$A$45,0),MATCH(C2952,'[1]Traitement outputs (2)'!$B$40:$Q$40,0))</f>
        <v>158.03405896601754</v>
      </c>
      <c r="Q2952">
        <f>IF(K2952&lt;30,INDEX('[1]Traitement outputs (2)'!$B$51:$Q$63,MATCH(70,'[1]Traitement outputs (2)'!$A$51:$A$63,0),MATCH(C2952,'[1]Traitement outputs (2)'!$B$51:$Q$51,0)),INDEX('[1]Traitement outputs (2)'!$B$34:$Q$38,MATCH(70,'[1]Traitement outputs (2)'!$A$34:$A$38,0),MATCH(C2952,'[1]Traitement outputs (2)'!$B$33:$Q$33,0)))</f>
        <v>-27.907128105419115</v>
      </c>
      <c r="R2952">
        <f>IF(K2952&lt;30,INDEX('[1]Traitement outputs (2)'!$B$58:$Q$63,MATCH(70,'[1]Traitement outputs (2)'!$A$58:$A$63,0),MATCH(C2952,'[1]Traitement outputs (2)'!$B$58:$Q$58,0)),INDEX('[1]Traitement outputs (2)'!$B$41:$Q$45,MATCH(70,'[1]Traitement outputs (2)'!$A$41:$A$45,0),MATCH(C2952,'[1]Traitement outputs (2)'!$B$40:$Q$40,0)))</f>
        <v>27.907128104236733</v>
      </c>
      <c r="T2952">
        <f t="shared" si="278"/>
        <v>-3240.8212983285953</v>
      </c>
      <c r="U2952">
        <f t="shared" si="279"/>
        <v>3240.8212981912866</v>
      </c>
      <c r="X2952">
        <f t="shared" si="280"/>
        <v>7.8364679403255921E-2</v>
      </c>
      <c r="Y2952">
        <f t="shared" si="281"/>
        <v>6.5433390996103388E-2</v>
      </c>
    </row>
    <row r="2953" spans="1:25" x14ac:dyDescent="0.35">
      <c r="A2953" s="1">
        <v>34822.958333333336</v>
      </c>
      <c r="B2953">
        <v>16.0002</v>
      </c>
      <c r="C2953">
        <f>_xlfn.IFNA(HLOOKUP(B2953,'[1]Traitement outputs'!$B$33:$Q$33,1,TRUE),16)</f>
        <v>16</v>
      </c>
      <c r="E2953" s="1">
        <v>34822.958333333336</v>
      </c>
      <c r="F2953">
        <v>25.581</v>
      </c>
      <c r="G2953">
        <f t="shared" si="276"/>
        <v>26</v>
      </c>
      <c r="I2953" s="1">
        <v>34822.958333333336</v>
      </c>
      <c r="J2953">
        <v>0</v>
      </c>
      <c r="K2953">
        <f t="shared" si="277"/>
        <v>0</v>
      </c>
      <c r="M2953">
        <f>INDEX('[1]Traitement outputs (2)'!$B$51:$Q$56,MATCH(70,'[1]Traitement outputs (2)'!$A$51:$A$56,0),MATCH(C2953,'[1]Traitement outputs (2)'!$B$51:$Q$51,0))</f>
        <v>-27.907128105419115</v>
      </c>
      <c r="N2953">
        <f>INDEX('[1]Traitement outputs (2)'!$B$34:$Q$38,MATCH(70,'[1]Traitement outputs (2)'!$A$34:$A$38,0),MATCH(C2953,'[1]Traitement outputs (2)'!$B$33:$Q$33,0))</f>
        <v>-87.65601603539298</v>
      </c>
      <c r="O2953">
        <f>INDEX('[1]Traitement outputs (2)'!$B$58:$Q$63,MATCH(70,'[1]Traitement outputs (2)'!$A$58:$A$63,0),MATCH(C2953,'[1]Traitement outputs (2)'!$B$58:$Q$58,0))</f>
        <v>27.907128104236733</v>
      </c>
      <c r="P2953">
        <f>INDEX('[1]Traitement outputs (2)'!$B$41:$Q$45,MATCH(70,'[1]Traitement outputs (2)'!$A$41:$A$45,0),MATCH(C2953,'[1]Traitement outputs (2)'!$B$40:$Q$40,0))</f>
        <v>158.03405896601754</v>
      </c>
      <c r="Q2953">
        <f>IF(K2953&lt;30,INDEX('[1]Traitement outputs (2)'!$B$51:$Q$63,MATCH(70,'[1]Traitement outputs (2)'!$A$51:$A$63,0),MATCH(C2953,'[1]Traitement outputs (2)'!$B$51:$Q$51,0)),INDEX('[1]Traitement outputs (2)'!$B$34:$Q$38,MATCH(70,'[1]Traitement outputs (2)'!$A$34:$A$38,0),MATCH(C2953,'[1]Traitement outputs (2)'!$B$33:$Q$33,0)))</f>
        <v>-27.907128105419115</v>
      </c>
      <c r="R2953">
        <f>IF(K2953&lt;30,INDEX('[1]Traitement outputs (2)'!$B$58:$Q$63,MATCH(70,'[1]Traitement outputs (2)'!$A$58:$A$63,0),MATCH(C2953,'[1]Traitement outputs (2)'!$B$58:$Q$58,0)),INDEX('[1]Traitement outputs (2)'!$B$41:$Q$45,MATCH(70,'[1]Traitement outputs (2)'!$A$41:$A$45,0),MATCH(C2953,'[1]Traitement outputs (2)'!$B$40:$Q$40,0)))</f>
        <v>27.907128104236733</v>
      </c>
      <c r="T2953">
        <f t="shared" si="278"/>
        <v>-3240.8212983285953</v>
      </c>
      <c r="U2953">
        <f t="shared" si="279"/>
        <v>3240.8212981912866</v>
      </c>
      <c r="X2953">
        <f t="shared" si="280"/>
        <v>7.8364679403255921E-2</v>
      </c>
      <c r="Y2953">
        <f t="shared" si="281"/>
        <v>6.5433390996103388E-2</v>
      </c>
    </row>
    <row r="2954" spans="1:25" x14ac:dyDescent="0.35">
      <c r="A2954" s="1">
        <v>34823</v>
      </c>
      <c r="B2954">
        <v>16.0001</v>
      </c>
      <c r="C2954">
        <f>_xlfn.IFNA(HLOOKUP(B2954,'[1]Traitement outputs'!$B$33:$Q$33,1,TRUE),16)</f>
        <v>16</v>
      </c>
      <c r="E2954" s="1">
        <v>34823</v>
      </c>
      <c r="F2954">
        <v>25.817699999999999</v>
      </c>
      <c r="G2954">
        <f t="shared" si="276"/>
        <v>26</v>
      </c>
      <c r="I2954" s="1">
        <v>34823</v>
      </c>
      <c r="J2954">
        <v>0</v>
      </c>
      <c r="K2954">
        <f t="shared" si="277"/>
        <v>0</v>
      </c>
      <c r="M2954">
        <f>INDEX('[1]Traitement outputs (2)'!$B$51:$Q$56,MATCH(70,'[1]Traitement outputs (2)'!$A$51:$A$56,0),MATCH(C2954,'[1]Traitement outputs (2)'!$B$51:$Q$51,0))</f>
        <v>-27.907128105419115</v>
      </c>
      <c r="N2954">
        <f>INDEX('[1]Traitement outputs (2)'!$B$34:$Q$38,MATCH(70,'[1]Traitement outputs (2)'!$A$34:$A$38,0),MATCH(C2954,'[1]Traitement outputs (2)'!$B$33:$Q$33,0))</f>
        <v>-87.65601603539298</v>
      </c>
      <c r="O2954">
        <f>INDEX('[1]Traitement outputs (2)'!$B$58:$Q$63,MATCH(70,'[1]Traitement outputs (2)'!$A$58:$A$63,0),MATCH(C2954,'[1]Traitement outputs (2)'!$B$58:$Q$58,0))</f>
        <v>27.907128104236733</v>
      </c>
      <c r="P2954">
        <f>INDEX('[1]Traitement outputs (2)'!$B$41:$Q$45,MATCH(70,'[1]Traitement outputs (2)'!$A$41:$A$45,0),MATCH(C2954,'[1]Traitement outputs (2)'!$B$40:$Q$40,0))</f>
        <v>158.03405896601754</v>
      </c>
      <c r="Q2954">
        <f>IF(K2954&lt;30,INDEX('[1]Traitement outputs (2)'!$B$51:$Q$63,MATCH(70,'[1]Traitement outputs (2)'!$A$51:$A$63,0),MATCH(C2954,'[1]Traitement outputs (2)'!$B$51:$Q$51,0)),INDEX('[1]Traitement outputs (2)'!$B$34:$Q$38,MATCH(70,'[1]Traitement outputs (2)'!$A$34:$A$38,0),MATCH(C2954,'[1]Traitement outputs (2)'!$B$33:$Q$33,0)))</f>
        <v>-27.907128105419115</v>
      </c>
      <c r="R2954">
        <f>IF(K2954&lt;30,INDEX('[1]Traitement outputs (2)'!$B$58:$Q$63,MATCH(70,'[1]Traitement outputs (2)'!$A$58:$A$63,0),MATCH(C2954,'[1]Traitement outputs (2)'!$B$58:$Q$58,0)),INDEX('[1]Traitement outputs (2)'!$B$41:$Q$45,MATCH(70,'[1]Traitement outputs (2)'!$A$41:$A$45,0),MATCH(C2954,'[1]Traitement outputs (2)'!$B$40:$Q$40,0)))</f>
        <v>27.907128104236733</v>
      </c>
      <c r="T2954">
        <f t="shared" si="278"/>
        <v>-3240.8212983285953</v>
      </c>
      <c r="U2954">
        <f t="shared" si="279"/>
        <v>3240.8212981912866</v>
      </c>
      <c r="X2954">
        <f t="shared" si="280"/>
        <v>7.8364679403255921E-2</v>
      </c>
      <c r="Y2954">
        <f t="shared" si="281"/>
        <v>6.5433390996103388E-2</v>
      </c>
    </row>
    <row r="2955" spans="1:25" x14ac:dyDescent="0.35">
      <c r="A2955" s="1">
        <v>34823.041666666664</v>
      </c>
      <c r="B2955">
        <v>16.0001</v>
      </c>
      <c r="C2955">
        <f>_xlfn.IFNA(HLOOKUP(B2955,'[1]Traitement outputs'!$B$33:$Q$33,1,TRUE),16)</f>
        <v>16</v>
      </c>
      <c r="E2955" s="1">
        <v>34823.041666666664</v>
      </c>
      <c r="F2955">
        <v>26.0961</v>
      </c>
      <c r="G2955">
        <f t="shared" si="276"/>
        <v>26</v>
      </c>
      <c r="I2955" s="1">
        <v>34823.041666666664</v>
      </c>
      <c r="J2955">
        <v>0</v>
      </c>
      <c r="K2955">
        <f t="shared" si="277"/>
        <v>0</v>
      </c>
      <c r="M2955">
        <f>INDEX('[1]Traitement outputs (2)'!$B$51:$Q$56,MATCH(70,'[1]Traitement outputs (2)'!$A$51:$A$56,0),MATCH(C2955,'[1]Traitement outputs (2)'!$B$51:$Q$51,0))</f>
        <v>-27.907128105419115</v>
      </c>
      <c r="N2955">
        <f>INDEX('[1]Traitement outputs (2)'!$B$34:$Q$38,MATCH(70,'[1]Traitement outputs (2)'!$A$34:$A$38,0),MATCH(C2955,'[1]Traitement outputs (2)'!$B$33:$Q$33,0))</f>
        <v>-87.65601603539298</v>
      </c>
      <c r="O2955">
        <f>INDEX('[1]Traitement outputs (2)'!$B$58:$Q$63,MATCH(70,'[1]Traitement outputs (2)'!$A$58:$A$63,0),MATCH(C2955,'[1]Traitement outputs (2)'!$B$58:$Q$58,0))</f>
        <v>27.907128104236733</v>
      </c>
      <c r="P2955">
        <f>INDEX('[1]Traitement outputs (2)'!$B$41:$Q$45,MATCH(70,'[1]Traitement outputs (2)'!$A$41:$A$45,0),MATCH(C2955,'[1]Traitement outputs (2)'!$B$40:$Q$40,0))</f>
        <v>158.03405896601754</v>
      </c>
      <c r="Q2955">
        <f>IF(K2955&lt;30,INDEX('[1]Traitement outputs (2)'!$B$51:$Q$63,MATCH(70,'[1]Traitement outputs (2)'!$A$51:$A$63,0),MATCH(C2955,'[1]Traitement outputs (2)'!$B$51:$Q$51,0)),INDEX('[1]Traitement outputs (2)'!$B$34:$Q$38,MATCH(70,'[1]Traitement outputs (2)'!$A$34:$A$38,0),MATCH(C2955,'[1]Traitement outputs (2)'!$B$33:$Q$33,0)))</f>
        <v>-27.907128105419115</v>
      </c>
      <c r="R2955">
        <f>IF(K2955&lt;30,INDEX('[1]Traitement outputs (2)'!$B$58:$Q$63,MATCH(70,'[1]Traitement outputs (2)'!$A$58:$A$63,0),MATCH(C2955,'[1]Traitement outputs (2)'!$B$58:$Q$58,0)),INDEX('[1]Traitement outputs (2)'!$B$41:$Q$45,MATCH(70,'[1]Traitement outputs (2)'!$A$41:$A$45,0),MATCH(C2955,'[1]Traitement outputs (2)'!$B$40:$Q$40,0)))</f>
        <v>27.907128104236733</v>
      </c>
      <c r="T2955">
        <f t="shared" si="278"/>
        <v>-3240.8212983285953</v>
      </c>
      <c r="U2955">
        <f t="shared" si="279"/>
        <v>3240.8212981912866</v>
      </c>
      <c r="X2955">
        <f t="shared" si="280"/>
        <v>7.8364679403255921E-2</v>
      </c>
      <c r="Y2955">
        <f t="shared" si="281"/>
        <v>6.5433390996103388E-2</v>
      </c>
    </row>
    <row r="2956" spans="1:25" x14ac:dyDescent="0.35">
      <c r="A2956" s="1">
        <v>34823.083333333336</v>
      </c>
      <c r="B2956">
        <v>16.0002</v>
      </c>
      <c r="C2956">
        <f>_xlfn.IFNA(HLOOKUP(B2956,'[1]Traitement outputs'!$B$33:$Q$33,1,TRUE),16)</f>
        <v>16</v>
      </c>
      <c r="E2956" s="1">
        <v>34823.083333333336</v>
      </c>
      <c r="F2956">
        <v>26.312200000000001</v>
      </c>
      <c r="G2956">
        <f t="shared" si="276"/>
        <v>26</v>
      </c>
      <c r="I2956" s="1">
        <v>34823.083333333336</v>
      </c>
      <c r="J2956">
        <v>0</v>
      </c>
      <c r="K2956">
        <f t="shared" si="277"/>
        <v>0</v>
      </c>
      <c r="M2956">
        <f>INDEX('[1]Traitement outputs (2)'!$B$51:$Q$56,MATCH(70,'[1]Traitement outputs (2)'!$A$51:$A$56,0),MATCH(C2956,'[1]Traitement outputs (2)'!$B$51:$Q$51,0))</f>
        <v>-27.907128105419115</v>
      </c>
      <c r="N2956">
        <f>INDEX('[1]Traitement outputs (2)'!$B$34:$Q$38,MATCH(70,'[1]Traitement outputs (2)'!$A$34:$A$38,0),MATCH(C2956,'[1]Traitement outputs (2)'!$B$33:$Q$33,0))</f>
        <v>-87.65601603539298</v>
      </c>
      <c r="O2956">
        <f>INDEX('[1]Traitement outputs (2)'!$B$58:$Q$63,MATCH(70,'[1]Traitement outputs (2)'!$A$58:$A$63,0),MATCH(C2956,'[1]Traitement outputs (2)'!$B$58:$Q$58,0))</f>
        <v>27.907128104236733</v>
      </c>
      <c r="P2956">
        <f>INDEX('[1]Traitement outputs (2)'!$B$41:$Q$45,MATCH(70,'[1]Traitement outputs (2)'!$A$41:$A$45,0),MATCH(C2956,'[1]Traitement outputs (2)'!$B$40:$Q$40,0))</f>
        <v>158.03405896601754</v>
      </c>
      <c r="Q2956">
        <f>IF(K2956&lt;30,INDEX('[1]Traitement outputs (2)'!$B$51:$Q$63,MATCH(70,'[1]Traitement outputs (2)'!$A$51:$A$63,0),MATCH(C2956,'[1]Traitement outputs (2)'!$B$51:$Q$51,0)),INDEX('[1]Traitement outputs (2)'!$B$34:$Q$38,MATCH(70,'[1]Traitement outputs (2)'!$A$34:$A$38,0),MATCH(C2956,'[1]Traitement outputs (2)'!$B$33:$Q$33,0)))</f>
        <v>-27.907128105419115</v>
      </c>
      <c r="R2956">
        <f>IF(K2956&lt;30,INDEX('[1]Traitement outputs (2)'!$B$58:$Q$63,MATCH(70,'[1]Traitement outputs (2)'!$A$58:$A$63,0),MATCH(C2956,'[1]Traitement outputs (2)'!$B$58:$Q$58,0)),INDEX('[1]Traitement outputs (2)'!$B$41:$Q$45,MATCH(70,'[1]Traitement outputs (2)'!$A$41:$A$45,0),MATCH(C2956,'[1]Traitement outputs (2)'!$B$40:$Q$40,0)))</f>
        <v>27.907128104236733</v>
      </c>
      <c r="T2956">
        <f t="shared" si="278"/>
        <v>-3240.8212983285953</v>
      </c>
      <c r="U2956">
        <f t="shared" si="279"/>
        <v>3240.8212981912866</v>
      </c>
      <c r="X2956">
        <f t="shared" si="280"/>
        <v>7.8364679403255921E-2</v>
      </c>
      <c r="Y2956">
        <f t="shared" si="281"/>
        <v>6.5433390996103388E-2</v>
      </c>
    </row>
    <row r="2957" spans="1:25" x14ac:dyDescent="0.35">
      <c r="A2957" s="1">
        <v>34823.125</v>
      </c>
      <c r="B2957">
        <v>16.0002</v>
      </c>
      <c r="C2957">
        <f>_xlfn.IFNA(HLOOKUP(B2957,'[1]Traitement outputs'!$B$33:$Q$33,1,TRUE),16)</f>
        <v>16</v>
      </c>
      <c r="E2957" s="1">
        <v>34823.125</v>
      </c>
      <c r="F2957">
        <v>26.5153</v>
      </c>
      <c r="G2957">
        <f t="shared" si="276"/>
        <v>27</v>
      </c>
      <c r="I2957" s="1">
        <v>34823.125</v>
      </c>
      <c r="J2957">
        <v>0</v>
      </c>
      <c r="K2957">
        <f t="shared" si="277"/>
        <v>0</v>
      </c>
      <c r="M2957">
        <f>INDEX('[1]Traitement outputs (2)'!$B$51:$Q$56,MATCH(70,'[1]Traitement outputs (2)'!$A$51:$A$56,0),MATCH(C2957,'[1]Traitement outputs (2)'!$B$51:$Q$51,0))</f>
        <v>-27.907128105419115</v>
      </c>
      <c r="N2957">
        <f>INDEX('[1]Traitement outputs (2)'!$B$34:$Q$38,MATCH(70,'[1]Traitement outputs (2)'!$A$34:$A$38,0),MATCH(C2957,'[1]Traitement outputs (2)'!$B$33:$Q$33,0))</f>
        <v>-87.65601603539298</v>
      </c>
      <c r="O2957">
        <f>INDEX('[1]Traitement outputs (2)'!$B$58:$Q$63,MATCH(70,'[1]Traitement outputs (2)'!$A$58:$A$63,0),MATCH(C2957,'[1]Traitement outputs (2)'!$B$58:$Q$58,0))</f>
        <v>27.907128104236733</v>
      </c>
      <c r="P2957">
        <f>INDEX('[1]Traitement outputs (2)'!$B$41:$Q$45,MATCH(70,'[1]Traitement outputs (2)'!$A$41:$A$45,0),MATCH(C2957,'[1]Traitement outputs (2)'!$B$40:$Q$40,0))</f>
        <v>158.03405896601754</v>
      </c>
      <c r="Q2957">
        <f>IF(K2957&lt;30,INDEX('[1]Traitement outputs (2)'!$B$51:$Q$63,MATCH(70,'[1]Traitement outputs (2)'!$A$51:$A$63,0),MATCH(C2957,'[1]Traitement outputs (2)'!$B$51:$Q$51,0)),INDEX('[1]Traitement outputs (2)'!$B$34:$Q$38,MATCH(70,'[1]Traitement outputs (2)'!$A$34:$A$38,0),MATCH(C2957,'[1]Traitement outputs (2)'!$B$33:$Q$33,0)))</f>
        <v>-27.907128105419115</v>
      </c>
      <c r="R2957">
        <f>IF(K2957&lt;30,INDEX('[1]Traitement outputs (2)'!$B$58:$Q$63,MATCH(70,'[1]Traitement outputs (2)'!$A$58:$A$63,0),MATCH(C2957,'[1]Traitement outputs (2)'!$B$58:$Q$58,0)),INDEX('[1]Traitement outputs (2)'!$B$41:$Q$45,MATCH(70,'[1]Traitement outputs (2)'!$A$41:$A$45,0),MATCH(C2957,'[1]Traitement outputs (2)'!$B$40:$Q$40,0)))</f>
        <v>27.907128104236733</v>
      </c>
      <c r="T2957">
        <f t="shared" si="278"/>
        <v>-3240.8212983285953</v>
      </c>
      <c r="U2957">
        <f t="shared" si="279"/>
        <v>3240.8212981912866</v>
      </c>
      <c r="X2957">
        <f t="shared" si="280"/>
        <v>7.8364679403255921E-2</v>
      </c>
      <c r="Y2957">
        <f t="shared" si="281"/>
        <v>6.5433390996103388E-2</v>
      </c>
    </row>
    <row r="2958" spans="1:25" x14ac:dyDescent="0.35">
      <c r="A2958" s="1">
        <v>34823.166666666664</v>
      </c>
      <c r="B2958">
        <v>16.0002</v>
      </c>
      <c r="C2958">
        <f>_xlfn.IFNA(HLOOKUP(B2958,'[1]Traitement outputs'!$B$33:$Q$33,1,TRUE),16)</f>
        <v>16</v>
      </c>
      <c r="E2958" s="1">
        <v>34823.166666666664</v>
      </c>
      <c r="F2958">
        <v>26.778300000000002</v>
      </c>
      <c r="G2958">
        <f t="shared" si="276"/>
        <v>27</v>
      </c>
      <c r="I2958" s="1">
        <v>34823.166666666664</v>
      </c>
      <c r="J2958">
        <v>86.070999999999998</v>
      </c>
      <c r="K2958">
        <f t="shared" si="277"/>
        <v>0.74116842678129802</v>
      </c>
      <c r="M2958">
        <f>INDEX('[1]Traitement outputs (2)'!$B$51:$Q$56,MATCH(70,'[1]Traitement outputs (2)'!$A$51:$A$56,0),MATCH(C2958,'[1]Traitement outputs (2)'!$B$51:$Q$51,0))</f>
        <v>-27.907128105419115</v>
      </c>
      <c r="N2958">
        <f>INDEX('[1]Traitement outputs (2)'!$B$34:$Q$38,MATCH(70,'[1]Traitement outputs (2)'!$A$34:$A$38,0),MATCH(C2958,'[1]Traitement outputs (2)'!$B$33:$Q$33,0))</f>
        <v>-87.65601603539298</v>
      </c>
      <c r="O2958">
        <f>INDEX('[1]Traitement outputs (2)'!$B$58:$Q$63,MATCH(70,'[1]Traitement outputs (2)'!$A$58:$A$63,0),MATCH(C2958,'[1]Traitement outputs (2)'!$B$58:$Q$58,0))</f>
        <v>27.907128104236733</v>
      </c>
      <c r="P2958">
        <f>INDEX('[1]Traitement outputs (2)'!$B$41:$Q$45,MATCH(70,'[1]Traitement outputs (2)'!$A$41:$A$45,0),MATCH(C2958,'[1]Traitement outputs (2)'!$B$40:$Q$40,0))</f>
        <v>158.03405896601754</v>
      </c>
      <c r="Q2958">
        <f>IF(K2958&lt;30,INDEX('[1]Traitement outputs (2)'!$B$51:$Q$63,MATCH(70,'[1]Traitement outputs (2)'!$A$51:$A$63,0),MATCH(C2958,'[1]Traitement outputs (2)'!$B$51:$Q$51,0)),INDEX('[1]Traitement outputs (2)'!$B$34:$Q$38,MATCH(70,'[1]Traitement outputs (2)'!$A$34:$A$38,0),MATCH(C2958,'[1]Traitement outputs (2)'!$B$33:$Q$33,0)))</f>
        <v>-27.907128105419115</v>
      </c>
      <c r="R2958">
        <f>IF(K2958&lt;30,INDEX('[1]Traitement outputs (2)'!$B$58:$Q$63,MATCH(70,'[1]Traitement outputs (2)'!$A$58:$A$63,0),MATCH(C2958,'[1]Traitement outputs (2)'!$B$58:$Q$58,0)),INDEX('[1]Traitement outputs (2)'!$B$41:$Q$45,MATCH(70,'[1]Traitement outputs (2)'!$A$41:$A$45,0),MATCH(C2958,'[1]Traitement outputs (2)'!$B$40:$Q$40,0)))</f>
        <v>27.907128104236733</v>
      </c>
      <c r="T2958">
        <f t="shared" si="278"/>
        <v>-3240.8212983285953</v>
      </c>
      <c r="U2958">
        <f t="shared" si="279"/>
        <v>3240.8212981912866</v>
      </c>
      <c r="X2958">
        <f t="shared" si="280"/>
        <v>7.8364679403255921E-2</v>
      </c>
      <c r="Y2958">
        <f t="shared" si="281"/>
        <v>6.5433390996103388E-2</v>
      </c>
    </row>
    <row r="2959" spans="1:25" x14ac:dyDescent="0.35">
      <c r="A2959" s="1">
        <v>34823.208333333336</v>
      </c>
      <c r="B2959">
        <v>19.978000000000002</v>
      </c>
      <c r="C2959">
        <f>_xlfn.IFNA(HLOOKUP(B2959,'[1]Traitement outputs'!$B$33:$Q$33,1,TRUE),16)</f>
        <v>18</v>
      </c>
      <c r="E2959" s="1">
        <v>34823.208333333336</v>
      </c>
      <c r="F2959">
        <v>21.436599999999999</v>
      </c>
      <c r="G2959">
        <f t="shared" si="276"/>
        <v>21</v>
      </c>
      <c r="I2959" s="1">
        <v>34823.208333333336</v>
      </c>
      <c r="J2959">
        <v>810.46</v>
      </c>
      <c r="K2959">
        <f t="shared" si="277"/>
        <v>6.9789750690612493</v>
      </c>
      <c r="M2959">
        <f>INDEX('[1]Traitement outputs (2)'!$B$51:$Q$56,MATCH(70,'[1]Traitement outputs (2)'!$A$51:$A$56,0),MATCH(C2959,'[1]Traitement outputs (2)'!$B$51:$Q$51,0))</f>
        <v>-40.563606676443541</v>
      </c>
      <c r="N2959">
        <f>INDEX('[1]Traitement outputs (2)'!$B$34:$Q$38,MATCH(70,'[1]Traitement outputs (2)'!$A$34:$A$38,0),MATCH(C2959,'[1]Traitement outputs (2)'!$B$33:$Q$33,0))</f>
        <v>-132.60751704955501</v>
      </c>
      <c r="O2959">
        <f>INDEX('[1]Traitement outputs (2)'!$B$58:$Q$63,MATCH(70,'[1]Traitement outputs (2)'!$A$58:$A$63,0),MATCH(C2959,'[1]Traitement outputs (2)'!$B$58:$Q$58,0))</f>
        <v>40.565237508304868</v>
      </c>
      <c r="P2959">
        <f>INDEX('[1]Traitement outputs (2)'!$B$41:$Q$45,MATCH(70,'[1]Traitement outputs (2)'!$A$41:$A$45,0),MATCH(C2959,'[1]Traitement outputs (2)'!$B$40:$Q$40,0))</f>
        <v>202.98564822710691</v>
      </c>
      <c r="Q2959">
        <f>IF(K2959&lt;30,INDEX('[1]Traitement outputs (2)'!$B$51:$Q$63,MATCH(70,'[1]Traitement outputs (2)'!$A$51:$A$63,0),MATCH(C2959,'[1]Traitement outputs (2)'!$B$51:$Q$51,0)),INDEX('[1]Traitement outputs (2)'!$B$34:$Q$38,MATCH(70,'[1]Traitement outputs (2)'!$A$34:$A$38,0),MATCH(C2959,'[1]Traitement outputs (2)'!$B$33:$Q$33,0)))</f>
        <v>-40.563606676443541</v>
      </c>
      <c r="R2959">
        <f>IF(K2959&lt;30,INDEX('[1]Traitement outputs (2)'!$B$58:$Q$63,MATCH(70,'[1]Traitement outputs (2)'!$A$58:$A$63,0),MATCH(C2959,'[1]Traitement outputs (2)'!$B$58:$Q$58,0)),INDEX('[1]Traitement outputs (2)'!$B$41:$Q$45,MATCH(70,'[1]Traitement outputs (2)'!$A$41:$A$45,0),MATCH(C2959,'[1]Traitement outputs (2)'!$B$40:$Q$40,0)))</f>
        <v>40.565237508304868</v>
      </c>
      <c r="T2959">
        <f t="shared" si="278"/>
        <v>-4710.6029670073767</v>
      </c>
      <c r="U2959">
        <f t="shared" si="279"/>
        <v>4710.7923535544342</v>
      </c>
      <c r="X2959">
        <f t="shared" si="280"/>
        <v>0.11390473504229935</v>
      </c>
      <c r="Y2959">
        <f t="shared" si="281"/>
        <v>9.5112654975333846E-2</v>
      </c>
    </row>
    <row r="2960" spans="1:25" x14ac:dyDescent="0.35">
      <c r="A2960" s="1">
        <v>34823.25</v>
      </c>
      <c r="B2960">
        <v>20.000299999999999</v>
      </c>
      <c r="C2960">
        <f>_xlfn.IFNA(HLOOKUP(B2960,'[1]Traitement outputs'!$B$33:$Q$33,1,TRUE),16)</f>
        <v>20</v>
      </c>
      <c r="E2960" s="1">
        <v>34823.25</v>
      </c>
      <c r="F2960">
        <v>21.354600000000001</v>
      </c>
      <c r="G2960">
        <f t="shared" si="276"/>
        <v>21</v>
      </c>
      <c r="I2960" s="1">
        <v>34823.25</v>
      </c>
      <c r="J2960">
        <v>2254.87</v>
      </c>
      <c r="K2960">
        <f t="shared" si="277"/>
        <v>19.416974945061</v>
      </c>
      <c r="M2960">
        <f>INDEX('[1]Traitement outputs (2)'!$B$51:$Q$56,MATCH(70,'[1]Traitement outputs (2)'!$A$51:$A$56,0),MATCH(C2960,'[1]Traitement outputs (2)'!$B$51:$Q$51,0))</f>
        <v>-16.864255714989046</v>
      </c>
      <c r="N2960">
        <f>INDEX('[1]Traitement outputs (2)'!$B$34:$Q$38,MATCH(70,'[1]Traitement outputs (2)'!$A$34:$A$38,0),MATCH(C2960,'[1]Traitement outputs (2)'!$B$33:$Q$33,0))</f>
        <v>-183.77989640241771</v>
      </c>
      <c r="O2960">
        <f>INDEX('[1]Traitement outputs (2)'!$B$58:$Q$63,MATCH(70,'[1]Traitement outputs (2)'!$A$58:$A$63,0),MATCH(C2960,'[1]Traitement outputs (2)'!$B$58:$Q$58,0))</f>
        <v>16.864787616041994</v>
      </c>
      <c r="P2960">
        <f>INDEX('[1]Traitement outputs (2)'!$B$41:$Q$45,MATCH(70,'[1]Traitement outputs (2)'!$A$41:$A$45,0),MATCH(C2960,'[1]Traitement outputs (2)'!$B$40:$Q$40,0))</f>
        <v>254.15803075879367</v>
      </c>
      <c r="Q2960">
        <f>IF(K2960&lt;30,INDEX('[1]Traitement outputs (2)'!$B$51:$Q$63,MATCH(70,'[1]Traitement outputs (2)'!$A$51:$A$63,0),MATCH(C2960,'[1]Traitement outputs (2)'!$B$51:$Q$51,0)),INDEX('[1]Traitement outputs (2)'!$B$34:$Q$38,MATCH(70,'[1]Traitement outputs (2)'!$A$34:$A$38,0),MATCH(C2960,'[1]Traitement outputs (2)'!$B$33:$Q$33,0)))</f>
        <v>-16.864255714989046</v>
      </c>
      <c r="R2960">
        <f>IF(K2960&lt;30,INDEX('[1]Traitement outputs (2)'!$B$58:$Q$63,MATCH(70,'[1]Traitement outputs (2)'!$A$58:$A$63,0),MATCH(C2960,'[1]Traitement outputs (2)'!$B$58:$Q$58,0)),INDEX('[1]Traitement outputs (2)'!$B$41:$Q$45,MATCH(70,'[1]Traitement outputs (2)'!$A$41:$A$45,0),MATCH(C2960,'[1]Traitement outputs (2)'!$B$40:$Q$40,0)))</f>
        <v>16.864787616041994</v>
      </c>
      <c r="T2960">
        <f t="shared" si="278"/>
        <v>-1958.42577907482</v>
      </c>
      <c r="U2960">
        <f t="shared" si="279"/>
        <v>1958.4875481058175</v>
      </c>
      <c r="X2960">
        <f t="shared" si="280"/>
        <v>4.735571455032727E-2</v>
      </c>
      <c r="Y2960">
        <f t="shared" si="281"/>
        <v>3.954259420836595E-2</v>
      </c>
    </row>
    <row r="2961" spans="1:25" x14ac:dyDescent="0.35">
      <c r="A2961" s="1">
        <v>34823.291666666664</v>
      </c>
      <c r="B2961">
        <v>20.0002</v>
      </c>
      <c r="C2961">
        <f>_xlfn.IFNA(HLOOKUP(B2961,'[1]Traitement outputs'!$B$33:$Q$33,1,TRUE),16)</f>
        <v>20</v>
      </c>
      <c r="E2961" s="1">
        <v>34823.291666666664</v>
      </c>
      <c r="F2961">
        <v>20.946999999999999</v>
      </c>
      <c r="G2961">
        <f t="shared" si="276"/>
        <v>21</v>
      </c>
      <c r="I2961" s="1">
        <v>34823.291666666664</v>
      </c>
      <c r="J2961">
        <v>4004.28</v>
      </c>
      <c r="K2961">
        <f t="shared" si="277"/>
        <v>34.481368962737925</v>
      </c>
      <c r="M2961">
        <f>INDEX('[1]Traitement outputs (2)'!$B$51:$Q$56,MATCH(70,'[1]Traitement outputs (2)'!$A$51:$A$56,0),MATCH(C2961,'[1]Traitement outputs (2)'!$B$51:$Q$51,0))</f>
        <v>-16.864255714989046</v>
      </c>
      <c r="N2961">
        <f>INDEX('[1]Traitement outputs (2)'!$B$34:$Q$38,MATCH(70,'[1]Traitement outputs (2)'!$A$34:$A$38,0),MATCH(C2961,'[1]Traitement outputs (2)'!$B$33:$Q$33,0))</f>
        <v>-183.77989640241771</v>
      </c>
      <c r="O2961">
        <f>INDEX('[1]Traitement outputs (2)'!$B$58:$Q$63,MATCH(70,'[1]Traitement outputs (2)'!$A$58:$A$63,0),MATCH(C2961,'[1]Traitement outputs (2)'!$B$58:$Q$58,0))</f>
        <v>16.864787616041994</v>
      </c>
      <c r="P2961">
        <f>INDEX('[1]Traitement outputs (2)'!$B$41:$Q$45,MATCH(70,'[1]Traitement outputs (2)'!$A$41:$A$45,0),MATCH(C2961,'[1]Traitement outputs (2)'!$B$40:$Q$40,0))</f>
        <v>254.15803075879367</v>
      </c>
      <c r="Q2961">
        <f>IF(K2961&lt;30,INDEX('[1]Traitement outputs (2)'!$B$51:$Q$63,MATCH(70,'[1]Traitement outputs (2)'!$A$51:$A$63,0),MATCH(C2961,'[1]Traitement outputs (2)'!$B$51:$Q$51,0)),INDEX('[1]Traitement outputs (2)'!$B$34:$Q$38,MATCH(70,'[1]Traitement outputs (2)'!$A$34:$A$38,0),MATCH(C2961,'[1]Traitement outputs (2)'!$B$33:$Q$33,0)))</f>
        <v>-183.77989640241771</v>
      </c>
      <c r="R2961">
        <f>IF(K2961&lt;30,INDEX('[1]Traitement outputs (2)'!$B$58:$Q$63,MATCH(70,'[1]Traitement outputs (2)'!$A$58:$A$63,0),MATCH(C2961,'[1]Traitement outputs (2)'!$B$58:$Q$58,0)),INDEX('[1]Traitement outputs (2)'!$B$41:$Q$45,MATCH(70,'[1]Traitement outputs (2)'!$A$41:$A$45,0),MATCH(C2961,'[1]Traitement outputs (2)'!$B$40:$Q$40,0)))</f>
        <v>254.15803075879367</v>
      </c>
      <c r="T2961">
        <f t="shared" si="278"/>
        <v>-21342.138833337085</v>
      </c>
      <c r="U2961">
        <f t="shared" si="279"/>
        <v>29515.067122381799</v>
      </c>
      <c r="X2961">
        <f t="shared" si="280"/>
        <v>0.51606358805306241</v>
      </c>
      <c r="Y2961">
        <f t="shared" si="281"/>
        <v>0.59592021577150611</v>
      </c>
    </row>
    <row r="2962" spans="1:25" x14ac:dyDescent="0.35">
      <c r="A2962" s="1">
        <v>34823.333333333336</v>
      </c>
      <c r="B2962">
        <v>20.0002</v>
      </c>
      <c r="C2962">
        <f>_xlfn.IFNA(HLOOKUP(B2962,'[1]Traitement outputs'!$B$33:$Q$33,1,TRUE),16)</f>
        <v>20</v>
      </c>
      <c r="E2962" s="1">
        <v>34823.333333333336</v>
      </c>
      <c r="F2962">
        <v>21.051300000000001</v>
      </c>
      <c r="G2962">
        <f t="shared" si="276"/>
        <v>21</v>
      </c>
      <c r="I2962" s="1">
        <v>34823.333333333336</v>
      </c>
      <c r="J2962">
        <v>5362.67</v>
      </c>
      <c r="K2962">
        <f t="shared" si="277"/>
        <v>46.178639579501386</v>
      </c>
      <c r="M2962">
        <f>INDEX('[1]Traitement outputs (2)'!$B$51:$Q$56,MATCH(70,'[1]Traitement outputs (2)'!$A$51:$A$56,0),MATCH(C2962,'[1]Traitement outputs (2)'!$B$51:$Q$51,0))</f>
        <v>-16.864255714989046</v>
      </c>
      <c r="N2962">
        <f>INDEX('[1]Traitement outputs (2)'!$B$34:$Q$38,MATCH(70,'[1]Traitement outputs (2)'!$A$34:$A$38,0),MATCH(C2962,'[1]Traitement outputs (2)'!$B$33:$Q$33,0))</f>
        <v>-183.77989640241771</v>
      </c>
      <c r="O2962">
        <f>INDEX('[1]Traitement outputs (2)'!$B$58:$Q$63,MATCH(70,'[1]Traitement outputs (2)'!$A$58:$A$63,0),MATCH(C2962,'[1]Traitement outputs (2)'!$B$58:$Q$58,0))</f>
        <v>16.864787616041994</v>
      </c>
      <c r="P2962">
        <f>INDEX('[1]Traitement outputs (2)'!$B$41:$Q$45,MATCH(70,'[1]Traitement outputs (2)'!$A$41:$A$45,0),MATCH(C2962,'[1]Traitement outputs (2)'!$B$40:$Q$40,0))</f>
        <v>254.15803075879367</v>
      </c>
      <c r="Q2962">
        <f>IF(K2962&lt;30,INDEX('[1]Traitement outputs (2)'!$B$51:$Q$63,MATCH(70,'[1]Traitement outputs (2)'!$A$51:$A$63,0),MATCH(C2962,'[1]Traitement outputs (2)'!$B$51:$Q$51,0)),INDEX('[1]Traitement outputs (2)'!$B$34:$Q$38,MATCH(70,'[1]Traitement outputs (2)'!$A$34:$A$38,0),MATCH(C2962,'[1]Traitement outputs (2)'!$B$33:$Q$33,0)))</f>
        <v>-183.77989640241771</v>
      </c>
      <c r="R2962">
        <f>IF(K2962&lt;30,INDEX('[1]Traitement outputs (2)'!$B$58:$Q$63,MATCH(70,'[1]Traitement outputs (2)'!$A$58:$A$63,0),MATCH(C2962,'[1]Traitement outputs (2)'!$B$58:$Q$58,0)),INDEX('[1]Traitement outputs (2)'!$B$41:$Q$45,MATCH(70,'[1]Traitement outputs (2)'!$A$41:$A$45,0),MATCH(C2962,'[1]Traitement outputs (2)'!$B$40:$Q$40,0)))</f>
        <v>254.15803075879367</v>
      </c>
      <c r="T2962">
        <f t="shared" si="278"/>
        <v>-21342.138833337085</v>
      </c>
      <c r="U2962">
        <f t="shared" si="279"/>
        <v>29515.067122381799</v>
      </c>
      <c r="X2962">
        <f t="shared" si="280"/>
        <v>0.51606358805306241</v>
      </c>
      <c r="Y2962">
        <f t="shared" si="281"/>
        <v>0.59592021577150611</v>
      </c>
    </row>
    <row r="2963" spans="1:25" x14ac:dyDescent="0.35">
      <c r="A2963" s="1">
        <v>34823.375</v>
      </c>
      <c r="B2963">
        <v>20.000299999999999</v>
      </c>
      <c r="C2963">
        <f>_xlfn.IFNA(HLOOKUP(B2963,'[1]Traitement outputs'!$B$33:$Q$33,1,TRUE),16)</f>
        <v>20</v>
      </c>
      <c r="E2963" s="1">
        <v>34823.375</v>
      </c>
      <c r="F2963">
        <v>21.363299999999999</v>
      </c>
      <c r="G2963">
        <f t="shared" si="276"/>
        <v>21</v>
      </c>
      <c r="I2963" s="1">
        <v>34823.375</v>
      </c>
      <c r="J2963">
        <v>5427.59</v>
      </c>
      <c r="K2963">
        <f t="shared" si="277"/>
        <v>46.737674030903619</v>
      </c>
      <c r="M2963">
        <f>INDEX('[1]Traitement outputs (2)'!$B$51:$Q$56,MATCH(70,'[1]Traitement outputs (2)'!$A$51:$A$56,0),MATCH(C2963,'[1]Traitement outputs (2)'!$B$51:$Q$51,0))</f>
        <v>-16.864255714989046</v>
      </c>
      <c r="N2963">
        <f>INDEX('[1]Traitement outputs (2)'!$B$34:$Q$38,MATCH(70,'[1]Traitement outputs (2)'!$A$34:$A$38,0),MATCH(C2963,'[1]Traitement outputs (2)'!$B$33:$Q$33,0))</f>
        <v>-183.77989640241771</v>
      </c>
      <c r="O2963">
        <f>INDEX('[1]Traitement outputs (2)'!$B$58:$Q$63,MATCH(70,'[1]Traitement outputs (2)'!$A$58:$A$63,0),MATCH(C2963,'[1]Traitement outputs (2)'!$B$58:$Q$58,0))</f>
        <v>16.864787616041994</v>
      </c>
      <c r="P2963">
        <f>INDEX('[1]Traitement outputs (2)'!$B$41:$Q$45,MATCH(70,'[1]Traitement outputs (2)'!$A$41:$A$45,0),MATCH(C2963,'[1]Traitement outputs (2)'!$B$40:$Q$40,0))</f>
        <v>254.15803075879367</v>
      </c>
      <c r="Q2963">
        <f>IF(K2963&lt;30,INDEX('[1]Traitement outputs (2)'!$B$51:$Q$63,MATCH(70,'[1]Traitement outputs (2)'!$A$51:$A$63,0),MATCH(C2963,'[1]Traitement outputs (2)'!$B$51:$Q$51,0)),INDEX('[1]Traitement outputs (2)'!$B$34:$Q$38,MATCH(70,'[1]Traitement outputs (2)'!$A$34:$A$38,0),MATCH(C2963,'[1]Traitement outputs (2)'!$B$33:$Q$33,0)))</f>
        <v>-183.77989640241771</v>
      </c>
      <c r="R2963">
        <f>IF(K2963&lt;30,INDEX('[1]Traitement outputs (2)'!$B$58:$Q$63,MATCH(70,'[1]Traitement outputs (2)'!$A$58:$A$63,0),MATCH(C2963,'[1]Traitement outputs (2)'!$B$58:$Q$58,0)),INDEX('[1]Traitement outputs (2)'!$B$41:$Q$45,MATCH(70,'[1]Traitement outputs (2)'!$A$41:$A$45,0),MATCH(C2963,'[1]Traitement outputs (2)'!$B$40:$Q$40,0)))</f>
        <v>254.15803075879367</v>
      </c>
      <c r="T2963">
        <f t="shared" si="278"/>
        <v>-21342.138833337085</v>
      </c>
      <c r="U2963">
        <f t="shared" si="279"/>
        <v>29515.067122381799</v>
      </c>
      <c r="X2963">
        <f t="shared" si="280"/>
        <v>0.51606358805306241</v>
      </c>
      <c r="Y2963">
        <f t="shared" si="281"/>
        <v>0.59592021577150611</v>
      </c>
    </row>
    <row r="2964" spans="1:25" x14ac:dyDescent="0.35">
      <c r="A2964" s="1">
        <v>34823.416666666664</v>
      </c>
      <c r="B2964">
        <v>20.000299999999999</v>
      </c>
      <c r="C2964">
        <f>_xlfn.IFNA(HLOOKUP(B2964,'[1]Traitement outputs'!$B$33:$Q$33,1,TRUE),16)</f>
        <v>20</v>
      </c>
      <c r="E2964" s="1">
        <v>34823.416666666664</v>
      </c>
      <c r="F2964">
        <v>21.590399999999999</v>
      </c>
      <c r="G2964">
        <f t="shared" si="276"/>
        <v>22</v>
      </c>
      <c r="I2964" s="1">
        <v>34823.416666666664</v>
      </c>
      <c r="J2964">
        <v>6009.66</v>
      </c>
      <c r="K2964">
        <f t="shared" si="277"/>
        <v>51.749953499907001</v>
      </c>
      <c r="M2964">
        <f>INDEX('[1]Traitement outputs (2)'!$B$51:$Q$56,MATCH(70,'[1]Traitement outputs (2)'!$A$51:$A$56,0),MATCH(C2964,'[1]Traitement outputs (2)'!$B$51:$Q$51,0))</f>
        <v>-16.864255714989046</v>
      </c>
      <c r="N2964">
        <f>INDEX('[1]Traitement outputs (2)'!$B$34:$Q$38,MATCH(70,'[1]Traitement outputs (2)'!$A$34:$A$38,0),MATCH(C2964,'[1]Traitement outputs (2)'!$B$33:$Q$33,0))</f>
        <v>-183.77989640241771</v>
      </c>
      <c r="O2964">
        <f>INDEX('[1]Traitement outputs (2)'!$B$58:$Q$63,MATCH(70,'[1]Traitement outputs (2)'!$A$58:$A$63,0),MATCH(C2964,'[1]Traitement outputs (2)'!$B$58:$Q$58,0))</f>
        <v>16.864787616041994</v>
      </c>
      <c r="P2964">
        <f>INDEX('[1]Traitement outputs (2)'!$B$41:$Q$45,MATCH(70,'[1]Traitement outputs (2)'!$A$41:$A$45,0),MATCH(C2964,'[1]Traitement outputs (2)'!$B$40:$Q$40,0))</f>
        <v>254.15803075879367</v>
      </c>
      <c r="Q2964">
        <f>IF(K2964&lt;30,INDEX('[1]Traitement outputs (2)'!$B$51:$Q$63,MATCH(70,'[1]Traitement outputs (2)'!$A$51:$A$63,0),MATCH(C2964,'[1]Traitement outputs (2)'!$B$51:$Q$51,0)),INDEX('[1]Traitement outputs (2)'!$B$34:$Q$38,MATCH(70,'[1]Traitement outputs (2)'!$A$34:$A$38,0),MATCH(C2964,'[1]Traitement outputs (2)'!$B$33:$Q$33,0)))</f>
        <v>-183.77989640241771</v>
      </c>
      <c r="R2964">
        <f>IF(K2964&lt;30,INDEX('[1]Traitement outputs (2)'!$B$58:$Q$63,MATCH(70,'[1]Traitement outputs (2)'!$A$58:$A$63,0),MATCH(C2964,'[1]Traitement outputs (2)'!$B$58:$Q$58,0)),INDEX('[1]Traitement outputs (2)'!$B$41:$Q$45,MATCH(70,'[1]Traitement outputs (2)'!$A$41:$A$45,0),MATCH(C2964,'[1]Traitement outputs (2)'!$B$40:$Q$40,0)))</f>
        <v>254.15803075879367</v>
      </c>
      <c r="T2964">
        <f t="shared" si="278"/>
        <v>-21342.138833337085</v>
      </c>
      <c r="U2964">
        <f t="shared" si="279"/>
        <v>29515.067122381799</v>
      </c>
      <c r="X2964">
        <f t="shared" si="280"/>
        <v>0.51606358805306241</v>
      </c>
      <c r="Y2964">
        <f t="shared" si="281"/>
        <v>0.59592021577150611</v>
      </c>
    </row>
    <row r="2965" spans="1:25" x14ac:dyDescent="0.35">
      <c r="A2965" s="1">
        <v>34823.458333333336</v>
      </c>
      <c r="B2965">
        <v>20.000299999999999</v>
      </c>
      <c r="C2965">
        <f>_xlfn.IFNA(HLOOKUP(B2965,'[1]Traitement outputs'!$B$33:$Q$33,1,TRUE),16)</f>
        <v>20</v>
      </c>
      <c r="E2965" s="1">
        <v>34823.458333333336</v>
      </c>
      <c r="F2965">
        <v>21.7425</v>
      </c>
      <c r="G2965">
        <f t="shared" si="276"/>
        <v>22</v>
      </c>
      <c r="I2965" s="1">
        <v>34823.458333333336</v>
      </c>
      <c r="J2965">
        <v>6208.39</v>
      </c>
      <c r="K2965">
        <f t="shared" si="277"/>
        <v>53.461243033597185</v>
      </c>
      <c r="M2965">
        <f>INDEX('[1]Traitement outputs (2)'!$B$51:$Q$56,MATCH(70,'[1]Traitement outputs (2)'!$A$51:$A$56,0),MATCH(C2965,'[1]Traitement outputs (2)'!$B$51:$Q$51,0))</f>
        <v>-16.864255714989046</v>
      </c>
      <c r="N2965">
        <f>INDEX('[1]Traitement outputs (2)'!$B$34:$Q$38,MATCH(70,'[1]Traitement outputs (2)'!$A$34:$A$38,0),MATCH(C2965,'[1]Traitement outputs (2)'!$B$33:$Q$33,0))</f>
        <v>-183.77989640241771</v>
      </c>
      <c r="O2965">
        <f>INDEX('[1]Traitement outputs (2)'!$B$58:$Q$63,MATCH(70,'[1]Traitement outputs (2)'!$A$58:$A$63,0),MATCH(C2965,'[1]Traitement outputs (2)'!$B$58:$Q$58,0))</f>
        <v>16.864787616041994</v>
      </c>
      <c r="P2965">
        <f>INDEX('[1]Traitement outputs (2)'!$B$41:$Q$45,MATCH(70,'[1]Traitement outputs (2)'!$A$41:$A$45,0),MATCH(C2965,'[1]Traitement outputs (2)'!$B$40:$Q$40,0))</f>
        <v>254.15803075879367</v>
      </c>
      <c r="Q2965">
        <f>IF(K2965&lt;30,INDEX('[1]Traitement outputs (2)'!$B$51:$Q$63,MATCH(70,'[1]Traitement outputs (2)'!$A$51:$A$63,0),MATCH(C2965,'[1]Traitement outputs (2)'!$B$51:$Q$51,0)),INDEX('[1]Traitement outputs (2)'!$B$34:$Q$38,MATCH(70,'[1]Traitement outputs (2)'!$A$34:$A$38,0),MATCH(C2965,'[1]Traitement outputs (2)'!$B$33:$Q$33,0)))</f>
        <v>-183.77989640241771</v>
      </c>
      <c r="R2965">
        <f>IF(K2965&lt;30,INDEX('[1]Traitement outputs (2)'!$B$58:$Q$63,MATCH(70,'[1]Traitement outputs (2)'!$A$58:$A$63,0),MATCH(C2965,'[1]Traitement outputs (2)'!$B$58:$Q$58,0)),INDEX('[1]Traitement outputs (2)'!$B$41:$Q$45,MATCH(70,'[1]Traitement outputs (2)'!$A$41:$A$45,0),MATCH(C2965,'[1]Traitement outputs (2)'!$B$40:$Q$40,0)))</f>
        <v>254.15803075879367</v>
      </c>
      <c r="T2965">
        <f t="shared" si="278"/>
        <v>-21342.138833337085</v>
      </c>
      <c r="U2965">
        <f t="shared" si="279"/>
        <v>29515.067122381799</v>
      </c>
      <c r="X2965">
        <f t="shared" si="280"/>
        <v>0.51606358805306241</v>
      </c>
      <c r="Y2965">
        <f t="shared" si="281"/>
        <v>0.59592021577150611</v>
      </c>
    </row>
    <row r="2966" spans="1:25" x14ac:dyDescent="0.35">
      <c r="A2966" s="1">
        <v>34823.5</v>
      </c>
      <c r="B2966">
        <v>20.000299999999999</v>
      </c>
      <c r="C2966">
        <f>_xlfn.IFNA(HLOOKUP(B2966,'[1]Traitement outputs'!$B$33:$Q$33,1,TRUE),16)</f>
        <v>20</v>
      </c>
      <c r="E2966" s="1">
        <v>34823.5</v>
      </c>
      <c r="F2966">
        <v>21.6404</v>
      </c>
      <c r="G2966">
        <f t="shared" si="276"/>
        <v>22</v>
      </c>
      <c r="I2966" s="1">
        <v>34823.5</v>
      </c>
      <c r="J2966">
        <v>5228.8</v>
      </c>
      <c r="K2966">
        <f t="shared" si="277"/>
        <v>45.025867829513437</v>
      </c>
      <c r="M2966">
        <f>INDEX('[1]Traitement outputs (2)'!$B$51:$Q$56,MATCH(70,'[1]Traitement outputs (2)'!$A$51:$A$56,0),MATCH(C2966,'[1]Traitement outputs (2)'!$B$51:$Q$51,0))</f>
        <v>-16.864255714989046</v>
      </c>
      <c r="N2966">
        <f>INDEX('[1]Traitement outputs (2)'!$B$34:$Q$38,MATCH(70,'[1]Traitement outputs (2)'!$A$34:$A$38,0),MATCH(C2966,'[1]Traitement outputs (2)'!$B$33:$Q$33,0))</f>
        <v>-183.77989640241771</v>
      </c>
      <c r="O2966">
        <f>INDEX('[1]Traitement outputs (2)'!$B$58:$Q$63,MATCH(70,'[1]Traitement outputs (2)'!$A$58:$A$63,0),MATCH(C2966,'[1]Traitement outputs (2)'!$B$58:$Q$58,0))</f>
        <v>16.864787616041994</v>
      </c>
      <c r="P2966">
        <f>INDEX('[1]Traitement outputs (2)'!$B$41:$Q$45,MATCH(70,'[1]Traitement outputs (2)'!$A$41:$A$45,0),MATCH(C2966,'[1]Traitement outputs (2)'!$B$40:$Q$40,0))</f>
        <v>254.15803075879367</v>
      </c>
      <c r="Q2966">
        <f>IF(K2966&lt;30,INDEX('[1]Traitement outputs (2)'!$B$51:$Q$63,MATCH(70,'[1]Traitement outputs (2)'!$A$51:$A$63,0),MATCH(C2966,'[1]Traitement outputs (2)'!$B$51:$Q$51,0)),INDEX('[1]Traitement outputs (2)'!$B$34:$Q$38,MATCH(70,'[1]Traitement outputs (2)'!$A$34:$A$38,0),MATCH(C2966,'[1]Traitement outputs (2)'!$B$33:$Q$33,0)))</f>
        <v>-183.77989640241771</v>
      </c>
      <c r="R2966">
        <f>IF(K2966&lt;30,INDEX('[1]Traitement outputs (2)'!$B$58:$Q$63,MATCH(70,'[1]Traitement outputs (2)'!$A$58:$A$63,0),MATCH(C2966,'[1]Traitement outputs (2)'!$B$58:$Q$58,0)),INDEX('[1]Traitement outputs (2)'!$B$41:$Q$45,MATCH(70,'[1]Traitement outputs (2)'!$A$41:$A$45,0),MATCH(C2966,'[1]Traitement outputs (2)'!$B$40:$Q$40,0)))</f>
        <v>254.15803075879367</v>
      </c>
      <c r="T2966">
        <f t="shared" si="278"/>
        <v>-21342.138833337085</v>
      </c>
      <c r="U2966">
        <f t="shared" si="279"/>
        <v>29515.067122381799</v>
      </c>
      <c r="X2966">
        <f t="shared" si="280"/>
        <v>0.51606358805306241</v>
      </c>
      <c r="Y2966">
        <f t="shared" si="281"/>
        <v>0.59592021577150611</v>
      </c>
    </row>
    <row r="2967" spans="1:25" x14ac:dyDescent="0.35">
      <c r="A2967" s="1">
        <v>34823.541666666664</v>
      </c>
      <c r="B2967">
        <v>20.000299999999999</v>
      </c>
      <c r="C2967">
        <f>_xlfn.IFNA(HLOOKUP(B2967,'[1]Traitement outputs'!$B$33:$Q$33,1,TRUE),16)</f>
        <v>20</v>
      </c>
      <c r="E2967" s="1">
        <v>34823.541666666664</v>
      </c>
      <c r="F2967">
        <v>21.6416</v>
      </c>
      <c r="G2967">
        <f t="shared" si="276"/>
        <v>22</v>
      </c>
      <c r="I2967" s="1">
        <v>34823.541666666664</v>
      </c>
      <c r="J2967">
        <v>3582.16</v>
      </c>
      <c r="K2967">
        <f t="shared" si="277"/>
        <v>30.846439470656719</v>
      </c>
      <c r="M2967">
        <f>INDEX('[1]Traitement outputs (2)'!$B$51:$Q$56,MATCH(70,'[1]Traitement outputs (2)'!$A$51:$A$56,0),MATCH(C2967,'[1]Traitement outputs (2)'!$B$51:$Q$51,0))</f>
        <v>-16.864255714989046</v>
      </c>
      <c r="N2967">
        <f>INDEX('[1]Traitement outputs (2)'!$B$34:$Q$38,MATCH(70,'[1]Traitement outputs (2)'!$A$34:$A$38,0),MATCH(C2967,'[1]Traitement outputs (2)'!$B$33:$Q$33,0))</f>
        <v>-183.77989640241771</v>
      </c>
      <c r="O2967">
        <f>INDEX('[1]Traitement outputs (2)'!$B$58:$Q$63,MATCH(70,'[1]Traitement outputs (2)'!$A$58:$A$63,0),MATCH(C2967,'[1]Traitement outputs (2)'!$B$58:$Q$58,0))</f>
        <v>16.864787616041994</v>
      </c>
      <c r="P2967">
        <f>INDEX('[1]Traitement outputs (2)'!$B$41:$Q$45,MATCH(70,'[1]Traitement outputs (2)'!$A$41:$A$45,0),MATCH(C2967,'[1]Traitement outputs (2)'!$B$40:$Q$40,0))</f>
        <v>254.15803075879367</v>
      </c>
      <c r="Q2967">
        <f>IF(K2967&lt;30,INDEX('[1]Traitement outputs (2)'!$B$51:$Q$63,MATCH(70,'[1]Traitement outputs (2)'!$A$51:$A$63,0),MATCH(C2967,'[1]Traitement outputs (2)'!$B$51:$Q$51,0)),INDEX('[1]Traitement outputs (2)'!$B$34:$Q$38,MATCH(70,'[1]Traitement outputs (2)'!$A$34:$A$38,0),MATCH(C2967,'[1]Traitement outputs (2)'!$B$33:$Q$33,0)))</f>
        <v>-183.77989640241771</v>
      </c>
      <c r="R2967">
        <f>IF(K2967&lt;30,INDEX('[1]Traitement outputs (2)'!$B$58:$Q$63,MATCH(70,'[1]Traitement outputs (2)'!$A$58:$A$63,0),MATCH(C2967,'[1]Traitement outputs (2)'!$B$58:$Q$58,0)),INDEX('[1]Traitement outputs (2)'!$B$41:$Q$45,MATCH(70,'[1]Traitement outputs (2)'!$A$41:$A$45,0),MATCH(C2967,'[1]Traitement outputs (2)'!$B$40:$Q$40,0)))</f>
        <v>254.15803075879367</v>
      </c>
      <c r="T2967">
        <f t="shared" si="278"/>
        <v>-21342.138833337085</v>
      </c>
      <c r="U2967">
        <f t="shared" si="279"/>
        <v>29515.067122381799</v>
      </c>
      <c r="X2967">
        <f t="shared" si="280"/>
        <v>0.51606358805306241</v>
      </c>
      <c r="Y2967">
        <f t="shared" si="281"/>
        <v>0.59592021577150611</v>
      </c>
    </row>
    <row r="2968" spans="1:25" x14ac:dyDescent="0.35">
      <c r="A2968" s="1">
        <v>34823.583333333336</v>
      </c>
      <c r="B2968">
        <v>20.000299999999999</v>
      </c>
      <c r="C2968">
        <f>_xlfn.IFNA(HLOOKUP(B2968,'[1]Traitement outputs'!$B$33:$Q$33,1,TRUE),16)</f>
        <v>20</v>
      </c>
      <c r="E2968" s="1">
        <v>34823.583333333336</v>
      </c>
      <c r="F2968">
        <v>21.7789</v>
      </c>
      <c r="G2968">
        <f t="shared" si="276"/>
        <v>22</v>
      </c>
      <c r="I2968" s="1">
        <v>34823.583333333336</v>
      </c>
      <c r="J2968">
        <v>6046.49</v>
      </c>
      <c r="K2968">
        <f t="shared" si="277"/>
        <v>52.067101356424935</v>
      </c>
      <c r="M2968">
        <f>INDEX('[1]Traitement outputs (2)'!$B$51:$Q$56,MATCH(70,'[1]Traitement outputs (2)'!$A$51:$A$56,0),MATCH(C2968,'[1]Traitement outputs (2)'!$B$51:$Q$51,0))</f>
        <v>-16.864255714989046</v>
      </c>
      <c r="N2968">
        <f>INDEX('[1]Traitement outputs (2)'!$B$34:$Q$38,MATCH(70,'[1]Traitement outputs (2)'!$A$34:$A$38,0),MATCH(C2968,'[1]Traitement outputs (2)'!$B$33:$Q$33,0))</f>
        <v>-183.77989640241771</v>
      </c>
      <c r="O2968">
        <f>INDEX('[1]Traitement outputs (2)'!$B$58:$Q$63,MATCH(70,'[1]Traitement outputs (2)'!$A$58:$A$63,0),MATCH(C2968,'[1]Traitement outputs (2)'!$B$58:$Q$58,0))</f>
        <v>16.864787616041994</v>
      </c>
      <c r="P2968">
        <f>INDEX('[1]Traitement outputs (2)'!$B$41:$Q$45,MATCH(70,'[1]Traitement outputs (2)'!$A$41:$A$45,0),MATCH(C2968,'[1]Traitement outputs (2)'!$B$40:$Q$40,0))</f>
        <v>254.15803075879367</v>
      </c>
      <c r="Q2968">
        <f>IF(K2968&lt;30,INDEX('[1]Traitement outputs (2)'!$B$51:$Q$63,MATCH(70,'[1]Traitement outputs (2)'!$A$51:$A$63,0),MATCH(C2968,'[1]Traitement outputs (2)'!$B$51:$Q$51,0)),INDEX('[1]Traitement outputs (2)'!$B$34:$Q$38,MATCH(70,'[1]Traitement outputs (2)'!$A$34:$A$38,0),MATCH(C2968,'[1]Traitement outputs (2)'!$B$33:$Q$33,0)))</f>
        <v>-183.77989640241771</v>
      </c>
      <c r="R2968">
        <f>IF(K2968&lt;30,INDEX('[1]Traitement outputs (2)'!$B$58:$Q$63,MATCH(70,'[1]Traitement outputs (2)'!$A$58:$A$63,0),MATCH(C2968,'[1]Traitement outputs (2)'!$B$58:$Q$58,0)),INDEX('[1]Traitement outputs (2)'!$B$41:$Q$45,MATCH(70,'[1]Traitement outputs (2)'!$A$41:$A$45,0),MATCH(C2968,'[1]Traitement outputs (2)'!$B$40:$Q$40,0)))</f>
        <v>254.15803075879367</v>
      </c>
      <c r="T2968">
        <f t="shared" si="278"/>
        <v>-21342.138833337085</v>
      </c>
      <c r="U2968">
        <f t="shared" si="279"/>
        <v>29515.067122381799</v>
      </c>
      <c r="X2968">
        <f t="shared" si="280"/>
        <v>0.51606358805306241</v>
      </c>
      <c r="Y2968">
        <f t="shared" si="281"/>
        <v>0.59592021577150611</v>
      </c>
    </row>
    <row r="2969" spans="1:25" x14ac:dyDescent="0.35">
      <c r="A2969" s="1">
        <v>34823.625</v>
      </c>
      <c r="B2969">
        <v>20.000299999999999</v>
      </c>
      <c r="C2969">
        <f>_xlfn.IFNA(HLOOKUP(B2969,'[1]Traitement outputs'!$B$33:$Q$33,1,TRUE),16)</f>
        <v>20</v>
      </c>
      <c r="E2969" s="1">
        <v>34823.625</v>
      </c>
      <c r="F2969">
        <v>21.878399999999999</v>
      </c>
      <c r="G2969">
        <f t="shared" si="276"/>
        <v>22</v>
      </c>
      <c r="I2969" s="1">
        <v>34823.625</v>
      </c>
      <c r="J2969">
        <v>6241.22</v>
      </c>
      <c r="K2969">
        <f t="shared" si="277"/>
        <v>53.743946376781643</v>
      </c>
      <c r="M2969">
        <f>INDEX('[1]Traitement outputs (2)'!$B$51:$Q$56,MATCH(70,'[1]Traitement outputs (2)'!$A$51:$A$56,0),MATCH(C2969,'[1]Traitement outputs (2)'!$B$51:$Q$51,0))</f>
        <v>-16.864255714989046</v>
      </c>
      <c r="N2969">
        <f>INDEX('[1]Traitement outputs (2)'!$B$34:$Q$38,MATCH(70,'[1]Traitement outputs (2)'!$A$34:$A$38,0),MATCH(C2969,'[1]Traitement outputs (2)'!$B$33:$Q$33,0))</f>
        <v>-183.77989640241771</v>
      </c>
      <c r="O2969">
        <f>INDEX('[1]Traitement outputs (2)'!$B$58:$Q$63,MATCH(70,'[1]Traitement outputs (2)'!$A$58:$A$63,0),MATCH(C2969,'[1]Traitement outputs (2)'!$B$58:$Q$58,0))</f>
        <v>16.864787616041994</v>
      </c>
      <c r="P2969">
        <f>INDEX('[1]Traitement outputs (2)'!$B$41:$Q$45,MATCH(70,'[1]Traitement outputs (2)'!$A$41:$A$45,0),MATCH(C2969,'[1]Traitement outputs (2)'!$B$40:$Q$40,0))</f>
        <v>254.15803075879367</v>
      </c>
      <c r="Q2969">
        <f>IF(K2969&lt;30,INDEX('[1]Traitement outputs (2)'!$B$51:$Q$63,MATCH(70,'[1]Traitement outputs (2)'!$A$51:$A$63,0),MATCH(C2969,'[1]Traitement outputs (2)'!$B$51:$Q$51,0)),INDEX('[1]Traitement outputs (2)'!$B$34:$Q$38,MATCH(70,'[1]Traitement outputs (2)'!$A$34:$A$38,0),MATCH(C2969,'[1]Traitement outputs (2)'!$B$33:$Q$33,0)))</f>
        <v>-183.77989640241771</v>
      </c>
      <c r="R2969">
        <f>IF(K2969&lt;30,INDEX('[1]Traitement outputs (2)'!$B$58:$Q$63,MATCH(70,'[1]Traitement outputs (2)'!$A$58:$A$63,0),MATCH(C2969,'[1]Traitement outputs (2)'!$B$58:$Q$58,0)),INDEX('[1]Traitement outputs (2)'!$B$41:$Q$45,MATCH(70,'[1]Traitement outputs (2)'!$A$41:$A$45,0),MATCH(C2969,'[1]Traitement outputs (2)'!$B$40:$Q$40,0)))</f>
        <v>254.15803075879367</v>
      </c>
      <c r="T2969">
        <f t="shared" si="278"/>
        <v>-21342.138833337085</v>
      </c>
      <c r="U2969">
        <f t="shared" si="279"/>
        <v>29515.067122381799</v>
      </c>
      <c r="X2969">
        <f t="shared" si="280"/>
        <v>0.51606358805306241</v>
      </c>
      <c r="Y2969">
        <f t="shared" si="281"/>
        <v>0.59592021577150611</v>
      </c>
    </row>
    <row r="2970" spans="1:25" x14ac:dyDescent="0.35">
      <c r="A2970" s="1">
        <v>34823.666666666664</v>
      </c>
      <c r="B2970">
        <v>20.000299999999999</v>
      </c>
      <c r="C2970">
        <f>_xlfn.IFNA(HLOOKUP(B2970,'[1]Traitement outputs'!$B$33:$Q$33,1,TRUE),16)</f>
        <v>20</v>
      </c>
      <c r="E2970" s="1">
        <v>34823.666666666664</v>
      </c>
      <c r="F2970">
        <v>21.986000000000001</v>
      </c>
      <c r="G2970">
        <f t="shared" si="276"/>
        <v>22</v>
      </c>
      <c r="I2970" s="1">
        <v>34823.666666666664</v>
      </c>
      <c r="J2970">
        <v>4208.46</v>
      </c>
      <c r="K2970">
        <f t="shared" si="277"/>
        <v>36.23958914584496</v>
      </c>
      <c r="M2970">
        <f>INDEX('[1]Traitement outputs (2)'!$B$51:$Q$56,MATCH(70,'[1]Traitement outputs (2)'!$A$51:$A$56,0),MATCH(C2970,'[1]Traitement outputs (2)'!$B$51:$Q$51,0))</f>
        <v>-16.864255714989046</v>
      </c>
      <c r="N2970">
        <f>INDEX('[1]Traitement outputs (2)'!$B$34:$Q$38,MATCH(70,'[1]Traitement outputs (2)'!$A$34:$A$38,0),MATCH(C2970,'[1]Traitement outputs (2)'!$B$33:$Q$33,0))</f>
        <v>-183.77989640241771</v>
      </c>
      <c r="O2970">
        <f>INDEX('[1]Traitement outputs (2)'!$B$58:$Q$63,MATCH(70,'[1]Traitement outputs (2)'!$A$58:$A$63,0),MATCH(C2970,'[1]Traitement outputs (2)'!$B$58:$Q$58,0))</f>
        <v>16.864787616041994</v>
      </c>
      <c r="P2970">
        <f>INDEX('[1]Traitement outputs (2)'!$B$41:$Q$45,MATCH(70,'[1]Traitement outputs (2)'!$A$41:$A$45,0),MATCH(C2970,'[1]Traitement outputs (2)'!$B$40:$Q$40,0))</f>
        <v>254.15803075879367</v>
      </c>
      <c r="Q2970">
        <f>IF(K2970&lt;30,INDEX('[1]Traitement outputs (2)'!$B$51:$Q$63,MATCH(70,'[1]Traitement outputs (2)'!$A$51:$A$63,0),MATCH(C2970,'[1]Traitement outputs (2)'!$B$51:$Q$51,0)),INDEX('[1]Traitement outputs (2)'!$B$34:$Q$38,MATCH(70,'[1]Traitement outputs (2)'!$A$34:$A$38,0),MATCH(C2970,'[1]Traitement outputs (2)'!$B$33:$Q$33,0)))</f>
        <v>-183.77989640241771</v>
      </c>
      <c r="R2970">
        <f>IF(K2970&lt;30,INDEX('[1]Traitement outputs (2)'!$B$58:$Q$63,MATCH(70,'[1]Traitement outputs (2)'!$A$58:$A$63,0),MATCH(C2970,'[1]Traitement outputs (2)'!$B$58:$Q$58,0)),INDEX('[1]Traitement outputs (2)'!$B$41:$Q$45,MATCH(70,'[1]Traitement outputs (2)'!$A$41:$A$45,0),MATCH(C2970,'[1]Traitement outputs (2)'!$B$40:$Q$40,0)))</f>
        <v>254.15803075879367</v>
      </c>
      <c r="T2970">
        <f t="shared" si="278"/>
        <v>-21342.138833337085</v>
      </c>
      <c r="U2970">
        <f t="shared" si="279"/>
        <v>29515.067122381799</v>
      </c>
      <c r="X2970">
        <f t="shared" si="280"/>
        <v>0.51606358805306241</v>
      </c>
      <c r="Y2970">
        <f t="shared" si="281"/>
        <v>0.59592021577150611</v>
      </c>
    </row>
    <row r="2971" spans="1:25" x14ac:dyDescent="0.35">
      <c r="A2971" s="1">
        <v>34823.708333333336</v>
      </c>
      <c r="B2971">
        <v>20.000299999999999</v>
      </c>
      <c r="C2971">
        <f>_xlfn.IFNA(HLOOKUP(B2971,'[1]Traitement outputs'!$B$33:$Q$33,1,TRUE),16)</f>
        <v>20</v>
      </c>
      <c r="E2971" s="1">
        <v>34823.708333333336</v>
      </c>
      <c r="F2971">
        <v>21.775700000000001</v>
      </c>
      <c r="G2971">
        <f t="shared" si="276"/>
        <v>22</v>
      </c>
      <c r="I2971" s="1">
        <v>34823.708333333336</v>
      </c>
      <c r="J2971">
        <v>1685.09</v>
      </c>
      <c r="K2971">
        <f t="shared" si="277"/>
        <v>14.510526243274708</v>
      </c>
      <c r="M2971">
        <f>INDEX('[1]Traitement outputs (2)'!$B$51:$Q$56,MATCH(70,'[1]Traitement outputs (2)'!$A$51:$A$56,0),MATCH(C2971,'[1]Traitement outputs (2)'!$B$51:$Q$51,0))</f>
        <v>-16.864255714989046</v>
      </c>
      <c r="N2971">
        <f>INDEX('[1]Traitement outputs (2)'!$B$34:$Q$38,MATCH(70,'[1]Traitement outputs (2)'!$A$34:$A$38,0),MATCH(C2971,'[1]Traitement outputs (2)'!$B$33:$Q$33,0))</f>
        <v>-183.77989640241771</v>
      </c>
      <c r="O2971">
        <f>INDEX('[1]Traitement outputs (2)'!$B$58:$Q$63,MATCH(70,'[1]Traitement outputs (2)'!$A$58:$A$63,0),MATCH(C2971,'[1]Traitement outputs (2)'!$B$58:$Q$58,0))</f>
        <v>16.864787616041994</v>
      </c>
      <c r="P2971">
        <f>INDEX('[1]Traitement outputs (2)'!$B$41:$Q$45,MATCH(70,'[1]Traitement outputs (2)'!$A$41:$A$45,0),MATCH(C2971,'[1]Traitement outputs (2)'!$B$40:$Q$40,0))</f>
        <v>254.15803075879367</v>
      </c>
      <c r="Q2971">
        <f>IF(K2971&lt;30,INDEX('[1]Traitement outputs (2)'!$B$51:$Q$63,MATCH(70,'[1]Traitement outputs (2)'!$A$51:$A$63,0),MATCH(C2971,'[1]Traitement outputs (2)'!$B$51:$Q$51,0)),INDEX('[1]Traitement outputs (2)'!$B$34:$Q$38,MATCH(70,'[1]Traitement outputs (2)'!$A$34:$A$38,0),MATCH(C2971,'[1]Traitement outputs (2)'!$B$33:$Q$33,0)))</f>
        <v>-16.864255714989046</v>
      </c>
      <c r="R2971">
        <f>IF(K2971&lt;30,INDEX('[1]Traitement outputs (2)'!$B$58:$Q$63,MATCH(70,'[1]Traitement outputs (2)'!$A$58:$A$63,0),MATCH(C2971,'[1]Traitement outputs (2)'!$B$58:$Q$58,0)),INDEX('[1]Traitement outputs (2)'!$B$41:$Q$45,MATCH(70,'[1]Traitement outputs (2)'!$A$41:$A$45,0),MATCH(C2971,'[1]Traitement outputs (2)'!$B$40:$Q$40,0)))</f>
        <v>16.864787616041994</v>
      </c>
      <c r="T2971">
        <f t="shared" si="278"/>
        <v>-1958.42577907482</v>
      </c>
      <c r="U2971">
        <f t="shared" si="279"/>
        <v>1958.4875481058175</v>
      </c>
      <c r="X2971">
        <f t="shared" si="280"/>
        <v>4.735571455032727E-2</v>
      </c>
      <c r="Y2971">
        <f t="shared" si="281"/>
        <v>3.954259420836595E-2</v>
      </c>
    </row>
    <row r="2972" spans="1:25" x14ac:dyDescent="0.35">
      <c r="A2972" s="1">
        <v>34823.75</v>
      </c>
      <c r="B2972">
        <v>20.000299999999999</v>
      </c>
      <c r="C2972">
        <f>_xlfn.IFNA(HLOOKUP(B2972,'[1]Traitement outputs'!$B$33:$Q$33,1,TRUE),16)</f>
        <v>20</v>
      </c>
      <c r="E2972" s="1">
        <v>34823.75</v>
      </c>
      <c r="F2972">
        <v>21.302</v>
      </c>
      <c r="G2972">
        <f t="shared" si="276"/>
        <v>21</v>
      </c>
      <c r="I2972" s="1">
        <v>34823.75</v>
      </c>
      <c r="J2972">
        <v>503.07299999999998</v>
      </c>
      <c r="K2972">
        <f t="shared" si="277"/>
        <v>4.3320261640523281</v>
      </c>
      <c r="M2972">
        <f>INDEX('[1]Traitement outputs (2)'!$B$51:$Q$56,MATCH(70,'[1]Traitement outputs (2)'!$A$51:$A$56,0),MATCH(C2972,'[1]Traitement outputs (2)'!$B$51:$Q$51,0))</f>
        <v>-16.864255714989046</v>
      </c>
      <c r="N2972">
        <f>INDEX('[1]Traitement outputs (2)'!$B$34:$Q$38,MATCH(70,'[1]Traitement outputs (2)'!$A$34:$A$38,0),MATCH(C2972,'[1]Traitement outputs (2)'!$B$33:$Q$33,0))</f>
        <v>-183.77989640241771</v>
      </c>
      <c r="O2972">
        <f>INDEX('[1]Traitement outputs (2)'!$B$58:$Q$63,MATCH(70,'[1]Traitement outputs (2)'!$A$58:$A$63,0),MATCH(C2972,'[1]Traitement outputs (2)'!$B$58:$Q$58,0))</f>
        <v>16.864787616041994</v>
      </c>
      <c r="P2972">
        <f>INDEX('[1]Traitement outputs (2)'!$B$41:$Q$45,MATCH(70,'[1]Traitement outputs (2)'!$A$41:$A$45,0),MATCH(C2972,'[1]Traitement outputs (2)'!$B$40:$Q$40,0))</f>
        <v>254.15803075879367</v>
      </c>
      <c r="Q2972">
        <f>IF(K2972&lt;30,INDEX('[1]Traitement outputs (2)'!$B$51:$Q$63,MATCH(70,'[1]Traitement outputs (2)'!$A$51:$A$63,0),MATCH(C2972,'[1]Traitement outputs (2)'!$B$51:$Q$51,0)),INDEX('[1]Traitement outputs (2)'!$B$34:$Q$38,MATCH(70,'[1]Traitement outputs (2)'!$A$34:$A$38,0),MATCH(C2972,'[1]Traitement outputs (2)'!$B$33:$Q$33,0)))</f>
        <v>-16.864255714989046</v>
      </c>
      <c r="R2972">
        <f>IF(K2972&lt;30,INDEX('[1]Traitement outputs (2)'!$B$58:$Q$63,MATCH(70,'[1]Traitement outputs (2)'!$A$58:$A$63,0),MATCH(C2972,'[1]Traitement outputs (2)'!$B$58:$Q$58,0)),INDEX('[1]Traitement outputs (2)'!$B$41:$Q$45,MATCH(70,'[1]Traitement outputs (2)'!$A$41:$A$45,0),MATCH(C2972,'[1]Traitement outputs (2)'!$B$40:$Q$40,0)))</f>
        <v>16.864787616041994</v>
      </c>
      <c r="T2972">
        <f t="shared" si="278"/>
        <v>-1958.42577907482</v>
      </c>
      <c r="U2972">
        <f t="shared" si="279"/>
        <v>1958.4875481058175</v>
      </c>
      <c r="X2972">
        <f t="shared" si="280"/>
        <v>4.735571455032727E-2</v>
      </c>
      <c r="Y2972">
        <f t="shared" si="281"/>
        <v>3.954259420836595E-2</v>
      </c>
    </row>
    <row r="2973" spans="1:25" x14ac:dyDescent="0.35">
      <c r="A2973" s="1">
        <v>34823.791666666664</v>
      </c>
      <c r="B2973">
        <v>20.0002</v>
      </c>
      <c r="C2973">
        <f>_xlfn.IFNA(HLOOKUP(B2973,'[1]Traitement outputs'!$B$33:$Q$33,1,TRUE),16)</f>
        <v>20</v>
      </c>
      <c r="E2973" s="1">
        <v>34823.791666666664</v>
      </c>
      <c r="F2973">
        <v>20.9297</v>
      </c>
      <c r="G2973">
        <f t="shared" si="276"/>
        <v>21</v>
      </c>
      <c r="I2973" s="1">
        <v>34823.791666666664</v>
      </c>
      <c r="J2973">
        <v>0</v>
      </c>
      <c r="K2973">
        <f t="shared" si="277"/>
        <v>0</v>
      </c>
      <c r="M2973">
        <f>INDEX('[1]Traitement outputs (2)'!$B$51:$Q$56,MATCH(70,'[1]Traitement outputs (2)'!$A$51:$A$56,0),MATCH(C2973,'[1]Traitement outputs (2)'!$B$51:$Q$51,0))</f>
        <v>-16.864255714989046</v>
      </c>
      <c r="N2973">
        <f>INDEX('[1]Traitement outputs (2)'!$B$34:$Q$38,MATCH(70,'[1]Traitement outputs (2)'!$A$34:$A$38,0),MATCH(C2973,'[1]Traitement outputs (2)'!$B$33:$Q$33,0))</f>
        <v>-183.77989640241771</v>
      </c>
      <c r="O2973">
        <f>INDEX('[1]Traitement outputs (2)'!$B$58:$Q$63,MATCH(70,'[1]Traitement outputs (2)'!$A$58:$A$63,0),MATCH(C2973,'[1]Traitement outputs (2)'!$B$58:$Q$58,0))</f>
        <v>16.864787616041994</v>
      </c>
      <c r="P2973">
        <f>INDEX('[1]Traitement outputs (2)'!$B$41:$Q$45,MATCH(70,'[1]Traitement outputs (2)'!$A$41:$A$45,0),MATCH(C2973,'[1]Traitement outputs (2)'!$B$40:$Q$40,0))</f>
        <v>254.15803075879367</v>
      </c>
      <c r="Q2973">
        <f>IF(K2973&lt;30,INDEX('[1]Traitement outputs (2)'!$B$51:$Q$63,MATCH(70,'[1]Traitement outputs (2)'!$A$51:$A$63,0),MATCH(C2973,'[1]Traitement outputs (2)'!$B$51:$Q$51,0)),INDEX('[1]Traitement outputs (2)'!$B$34:$Q$38,MATCH(70,'[1]Traitement outputs (2)'!$A$34:$A$38,0),MATCH(C2973,'[1]Traitement outputs (2)'!$B$33:$Q$33,0)))</f>
        <v>-16.864255714989046</v>
      </c>
      <c r="R2973">
        <f>IF(K2973&lt;30,INDEX('[1]Traitement outputs (2)'!$B$58:$Q$63,MATCH(70,'[1]Traitement outputs (2)'!$A$58:$A$63,0),MATCH(C2973,'[1]Traitement outputs (2)'!$B$58:$Q$58,0)),INDEX('[1]Traitement outputs (2)'!$B$41:$Q$45,MATCH(70,'[1]Traitement outputs (2)'!$A$41:$A$45,0),MATCH(C2973,'[1]Traitement outputs (2)'!$B$40:$Q$40,0)))</f>
        <v>16.864787616041994</v>
      </c>
      <c r="T2973">
        <f t="shared" si="278"/>
        <v>-1958.42577907482</v>
      </c>
      <c r="U2973">
        <f t="shared" si="279"/>
        <v>1958.4875481058175</v>
      </c>
      <c r="X2973">
        <f t="shared" si="280"/>
        <v>4.735571455032727E-2</v>
      </c>
      <c r="Y2973">
        <f t="shared" si="281"/>
        <v>3.954259420836595E-2</v>
      </c>
    </row>
    <row r="2974" spans="1:25" x14ac:dyDescent="0.35">
      <c r="A2974" s="1">
        <v>34823.833333333336</v>
      </c>
      <c r="B2974">
        <v>20.0002</v>
      </c>
      <c r="C2974">
        <f>_xlfn.IFNA(HLOOKUP(B2974,'[1]Traitement outputs'!$B$33:$Q$33,1,TRUE),16)</f>
        <v>20</v>
      </c>
      <c r="E2974" s="1">
        <v>34823.833333333336</v>
      </c>
      <c r="F2974">
        <v>20.616800000000001</v>
      </c>
      <c r="G2974">
        <f t="shared" si="276"/>
        <v>21</v>
      </c>
      <c r="I2974" s="1">
        <v>34823.833333333336</v>
      </c>
      <c r="J2974">
        <v>0</v>
      </c>
      <c r="K2974">
        <f t="shared" si="277"/>
        <v>0</v>
      </c>
      <c r="M2974">
        <f>INDEX('[1]Traitement outputs (2)'!$B$51:$Q$56,MATCH(70,'[1]Traitement outputs (2)'!$A$51:$A$56,0),MATCH(C2974,'[1]Traitement outputs (2)'!$B$51:$Q$51,0))</f>
        <v>-16.864255714989046</v>
      </c>
      <c r="N2974">
        <f>INDEX('[1]Traitement outputs (2)'!$B$34:$Q$38,MATCH(70,'[1]Traitement outputs (2)'!$A$34:$A$38,0),MATCH(C2974,'[1]Traitement outputs (2)'!$B$33:$Q$33,0))</f>
        <v>-183.77989640241771</v>
      </c>
      <c r="O2974">
        <f>INDEX('[1]Traitement outputs (2)'!$B$58:$Q$63,MATCH(70,'[1]Traitement outputs (2)'!$A$58:$A$63,0),MATCH(C2974,'[1]Traitement outputs (2)'!$B$58:$Q$58,0))</f>
        <v>16.864787616041994</v>
      </c>
      <c r="P2974">
        <f>INDEX('[1]Traitement outputs (2)'!$B$41:$Q$45,MATCH(70,'[1]Traitement outputs (2)'!$A$41:$A$45,0),MATCH(C2974,'[1]Traitement outputs (2)'!$B$40:$Q$40,0))</f>
        <v>254.15803075879367</v>
      </c>
      <c r="Q2974">
        <f>IF(K2974&lt;30,INDEX('[1]Traitement outputs (2)'!$B$51:$Q$63,MATCH(70,'[1]Traitement outputs (2)'!$A$51:$A$63,0),MATCH(C2974,'[1]Traitement outputs (2)'!$B$51:$Q$51,0)),INDEX('[1]Traitement outputs (2)'!$B$34:$Q$38,MATCH(70,'[1]Traitement outputs (2)'!$A$34:$A$38,0),MATCH(C2974,'[1]Traitement outputs (2)'!$B$33:$Q$33,0)))</f>
        <v>-16.864255714989046</v>
      </c>
      <c r="R2974">
        <f>IF(K2974&lt;30,INDEX('[1]Traitement outputs (2)'!$B$58:$Q$63,MATCH(70,'[1]Traitement outputs (2)'!$A$58:$A$63,0),MATCH(C2974,'[1]Traitement outputs (2)'!$B$58:$Q$58,0)),INDEX('[1]Traitement outputs (2)'!$B$41:$Q$45,MATCH(70,'[1]Traitement outputs (2)'!$A$41:$A$45,0),MATCH(C2974,'[1]Traitement outputs (2)'!$B$40:$Q$40,0)))</f>
        <v>16.864787616041994</v>
      </c>
      <c r="T2974">
        <f t="shared" si="278"/>
        <v>-1958.42577907482</v>
      </c>
      <c r="U2974">
        <f t="shared" si="279"/>
        <v>1958.4875481058175</v>
      </c>
      <c r="X2974">
        <f t="shared" si="280"/>
        <v>4.735571455032727E-2</v>
      </c>
      <c r="Y2974">
        <f t="shared" si="281"/>
        <v>3.954259420836595E-2</v>
      </c>
    </row>
    <row r="2975" spans="1:25" x14ac:dyDescent="0.35">
      <c r="A2975" s="1">
        <v>34823.875</v>
      </c>
      <c r="B2975">
        <v>16.118400000000001</v>
      </c>
      <c r="C2975">
        <f>_xlfn.IFNA(HLOOKUP(B2975,'[1]Traitement outputs'!$B$33:$Q$33,1,TRUE),16)</f>
        <v>16</v>
      </c>
      <c r="E2975" s="1">
        <v>34823.875</v>
      </c>
      <c r="F2975">
        <v>25.478000000000002</v>
      </c>
      <c r="G2975">
        <f t="shared" si="276"/>
        <v>25</v>
      </c>
      <c r="I2975" s="1">
        <v>34823.875</v>
      </c>
      <c r="J2975">
        <v>0</v>
      </c>
      <c r="K2975">
        <f t="shared" si="277"/>
        <v>0</v>
      </c>
      <c r="M2975">
        <f>INDEX('[1]Traitement outputs (2)'!$B$51:$Q$56,MATCH(70,'[1]Traitement outputs (2)'!$A$51:$A$56,0),MATCH(C2975,'[1]Traitement outputs (2)'!$B$51:$Q$51,0))</f>
        <v>-27.907128105419115</v>
      </c>
      <c r="N2975">
        <f>INDEX('[1]Traitement outputs (2)'!$B$34:$Q$38,MATCH(70,'[1]Traitement outputs (2)'!$A$34:$A$38,0),MATCH(C2975,'[1]Traitement outputs (2)'!$B$33:$Q$33,0))</f>
        <v>-87.65601603539298</v>
      </c>
      <c r="O2975">
        <f>INDEX('[1]Traitement outputs (2)'!$B$58:$Q$63,MATCH(70,'[1]Traitement outputs (2)'!$A$58:$A$63,0),MATCH(C2975,'[1]Traitement outputs (2)'!$B$58:$Q$58,0))</f>
        <v>27.907128104236733</v>
      </c>
      <c r="P2975">
        <f>INDEX('[1]Traitement outputs (2)'!$B$41:$Q$45,MATCH(70,'[1]Traitement outputs (2)'!$A$41:$A$45,0),MATCH(C2975,'[1]Traitement outputs (2)'!$B$40:$Q$40,0))</f>
        <v>158.03405896601754</v>
      </c>
      <c r="Q2975">
        <f>IF(K2975&lt;30,INDEX('[1]Traitement outputs (2)'!$B$51:$Q$63,MATCH(70,'[1]Traitement outputs (2)'!$A$51:$A$63,0),MATCH(C2975,'[1]Traitement outputs (2)'!$B$51:$Q$51,0)),INDEX('[1]Traitement outputs (2)'!$B$34:$Q$38,MATCH(70,'[1]Traitement outputs (2)'!$A$34:$A$38,0),MATCH(C2975,'[1]Traitement outputs (2)'!$B$33:$Q$33,0)))</f>
        <v>-27.907128105419115</v>
      </c>
      <c r="R2975">
        <f>IF(K2975&lt;30,INDEX('[1]Traitement outputs (2)'!$B$58:$Q$63,MATCH(70,'[1]Traitement outputs (2)'!$A$58:$A$63,0),MATCH(C2975,'[1]Traitement outputs (2)'!$B$58:$Q$58,0)),INDEX('[1]Traitement outputs (2)'!$B$41:$Q$45,MATCH(70,'[1]Traitement outputs (2)'!$A$41:$A$45,0),MATCH(C2975,'[1]Traitement outputs (2)'!$B$40:$Q$40,0)))</f>
        <v>27.907128104236733</v>
      </c>
      <c r="T2975">
        <f t="shared" si="278"/>
        <v>-3240.8212983285953</v>
      </c>
      <c r="U2975">
        <f t="shared" si="279"/>
        <v>3240.8212981912866</v>
      </c>
      <c r="X2975">
        <f t="shared" si="280"/>
        <v>7.8364679403255921E-2</v>
      </c>
      <c r="Y2975">
        <f t="shared" si="281"/>
        <v>6.5433390996103388E-2</v>
      </c>
    </row>
    <row r="2976" spans="1:25" x14ac:dyDescent="0.35">
      <c r="A2976" s="1">
        <v>34823.916666666664</v>
      </c>
      <c r="B2976">
        <v>16.001799999999999</v>
      </c>
      <c r="C2976">
        <f>_xlfn.IFNA(HLOOKUP(B2976,'[1]Traitement outputs'!$B$33:$Q$33,1,TRUE),16)</f>
        <v>16</v>
      </c>
      <c r="E2976" s="1">
        <v>34823.916666666664</v>
      </c>
      <c r="F2976">
        <v>25.680800000000001</v>
      </c>
      <c r="G2976">
        <f t="shared" si="276"/>
        <v>26</v>
      </c>
      <c r="I2976" s="1">
        <v>34823.916666666664</v>
      </c>
      <c r="J2976">
        <v>0</v>
      </c>
      <c r="K2976">
        <f t="shared" si="277"/>
        <v>0</v>
      </c>
      <c r="M2976">
        <f>INDEX('[1]Traitement outputs (2)'!$B$51:$Q$56,MATCH(70,'[1]Traitement outputs (2)'!$A$51:$A$56,0),MATCH(C2976,'[1]Traitement outputs (2)'!$B$51:$Q$51,0))</f>
        <v>-27.907128105419115</v>
      </c>
      <c r="N2976">
        <f>INDEX('[1]Traitement outputs (2)'!$B$34:$Q$38,MATCH(70,'[1]Traitement outputs (2)'!$A$34:$A$38,0),MATCH(C2976,'[1]Traitement outputs (2)'!$B$33:$Q$33,0))</f>
        <v>-87.65601603539298</v>
      </c>
      <c r="O2976">
        <f>INDEX('[1]Traitement outputs (2)'!$B$58:$Q$63,MATCH(70,'[1]Traitement outputs (2)'!$A$58:$A$63,0),MATCH(C2976,'[1]Traitement outputs (2)'!$B$58:$Q$58,0))</f>
        <v>27.907128104236733</v>
      </c>
      <c r="P2976">
        <f>INDEX('[1]Traitement outputs (2)'!$B$41:$Q$45,MATCH(70,'[1]Traitement outputs (2)'!$A$41:$A$45,0),MATCH(C2976,'[1]Traitement outputs (2)'!$B$40:$Q$40,0))</f>
        <v>158.03405896601754</v>
      </c>
      <c r="Q2976">
        <f>IF(K2976&lt;30,INDEX('[1]Traitement outputs (2)'!$B$51:$Q$63,MATCH(70,'[1]Traitement outputs (2)'!$A$51:$A$63,0),MATCH(C2976,'[1]Traitement outputs (2)'!$B$51:$Q$51,0)),INDEX('[1]Traitement outputs (2)'!$B$34:$Q$38,MATCH(70,'[1]Traitement outputs (2)'!$A$34:$A$38,0),MATCH(C2976,'[1]Traitement outputs (2)'!$B$33:$Q$33,0)))</f>
        <v>-27.907128105419115</v>
      </c>
      <c r="R2976">
        <f>IF(K2976&lt;30,INDEX('[1]Traitement outputs (2)'!$B$58:$Q$63,MATCH(70,'[1]Traitement outputs (2)'!$A$58:$A$63,0),MATCH(C2976,'[1]Traitement outputs (2)'!$B$58:$Q$58,0)),INDEX('[1]Traitement outputs (2)'!$B$41:$Q$45,MATCH(70,'[1]Traitement outputs (2)'!$A$41:$A$45,0),MATCH(C2976,'[1]Traitement outputs (2)'!$B$40:$Q$40,0)))</f>
        <v>27.907128104236733</v>
      </c>
      <c r="T2976">
        <f t="shared" si="278"/>
        <v>-3240.8212983285953</v>
      </c>
      <c r="U2976">
        <f t="shared" si="279"/>
        <v>3240.8212981912866</v>
      </c>
      <c r="X2976">
        <f t="shared" si="280"/>
        <v>7.8364679403255921E-2</v>
      </c>
      <c r="Y2976">
        <f t="shared" si="281"/>
        <v>6.5433390996103388E-2</v>
      </c>
    </row>
    <row r="2977" spans="1:25" x14ac:dyDescent="0.35">
      <c r="A2977" s="1">
        <v>34823.958333333336</v>
      </c>
      <c r="B2977">
        <v>16.0002</v>
      </c>
      <c r="C2977">
        <f>_xlfn.IFNA(HLOOKUP(B2977,'[1]Traitement outputs'!$B$33:$Q$33,1,TRUE),16)</f>
        <v>16</v>
      </c>
      <c r="E2977" s="1">
        <v>34823.958333333336</v>
      </c>
      <c r="F2977">
        <v>26.206099999999999</v>
      </c>
      <c r="G2977">
        <f t="shared" si="276"/>
        <v>26</v>
      </c>
      <c r="I2977" s="1">
        <v>34823.958333333336</v>
      </c>
      <c r="J2977">
        <v>0</v>
      </c>
      <c r="K2977">
        <f t="shared" si="277"/>
        <v>0</v>
      </c>
      <c r="M2977">
        <f>INDEX('[1]Traitement outputs (2)'!$B$51:$Q$56,MATCH(70,'[1]Traitement outputs (2)'!$A$51:$A$56,0),MATCH(C2977,'[1]Traitement outputs (2)'!$B$51:$Q$51,0))</f>
        <v>-27.907128105419115</v>
      </c>
      <c r="N2977">
        <f>INDEX('[1]Traitement outputs (2)'!$B$34:$Q$38,MATCH(70,'[1]Traitement outputs (2)'!$A$34:$A$38,0),MATCH(C2977,'[1]Traitement outputs (2)'!$B$33:$Q$33,0))</f>
        <v>-87.65601603539298</v>
      </c>
      <c r="O2977">
        <f>INDEX('[1]Traitement outputs (2)'!$B$58:$Q$63,MATCH(70,'[1]Traitement outputs (2)'!$A$58:$A$63,0),MATCH(C2977,'[1]Traitement outputs (2)'!$B$58:$Q$58,0))</f>
        <v>27.907128104236733</v>
      </c>
      <c r="P2977">
        <f>INDEX('[1]Traitement outputs (2)'!$B$41:$Q$45,MATCH(70,'[1]Traitement outputs (2)'!$A$41:$A$45,0),MATCH(C2977,'[1]Traitement outputs (2)'!$B$40:$Q$40,0))</f>
        <v>158.03405896601754</v>
      </c>
      <c r="Q2977">
        <f>IF(K2977&lt;30,INDEX('[1]Traitement outputs (2)'!$B$51:$Q$63,MATCH(70,'[1]Traitement outputs (2)'!$A$51:$A$63,0),MATCH(C2977,'[1]Traitement outputs (2)'!$B$51:$Q$51,0)),INDEX('[1]Traitement outputs (2)'!$B$34:$Q$38,MATCH(70,'[1]Traitement outputs (2)'!$A$34:$A$38,0),MATCH(C2977,'[1]Traitement outputs (2)'!$B$33:$Q$33,0)))</f>
        <v>-27.907128105419115</v>
      </c>
      <c r="R2977">
        <f>IF(K2977&lt;30,INDEX('[1]Traitement outputs (2)'!$B$58:$Q$63,MATCH(70,'[1]Traitement outputs (2)'!$A$58:$A$63,0),MATCH(C2977,'[1]Traitement outputs (2)'!$B$58:$Q$58,0)),INDEX('[1]Traitement outputs (2)'!$B$41:$Q$45,MATCH(70,'[1]Traitement outputs (2)'!$A$41:$A$45,0),MATCH(C2977,'[1]Traitement outputs (2)'!$B$40:$Q$40,0)))</f>
        <v>27.907128104236733</v>
      </c>
      <c r="T2977">
        <f t="shared" si="278"/>
        <v>-3240.8212983285953</v>
      </c>
      <c r="U2977">
        <f t="shared" si="279"/>
        <v>3240.8212981912866</v>
      </c>
      <c r="X2977">
        <f t="shared" si="280"/>
        <v>7.8364679403255921E-2</v>
      </c>
      <c r="Y2977">
        <f t="shared" si="281"/>
        <v>6.5433390996103388E-2</v>
      </c>
    </row>
    <row r="2978" spans="1:25" x14ac:dyDescent="0.35">
      <c r="A2978" s="1">
        <v>34824</v>
      </c>
      <c r="B2978">
        <v>16.0002</v>
      </c>
      <c r="C2978">
        <f>_xlfn.IFNA(HLOOKUP(B2978,'[1]Traitement outputs'!$B$33:$Q$33,1,TRUE),16)</f>
        <v>16</v>
      </c>
      <c r="E2978" s="1">
        <v>34824</v>
      </c>
      <c r="F2978">
        <v>26.434699999999999</v>
      </c>
      <c r="G2978">
        <f t="shared" si="276"/>
        <v>26</v>
      </c>
      <c r="I2978" s="1">
        <v>34824</v>
      </c>
      <c r="J2978">
        <v>0</v>
      </c>
      <c r="K2978">
        <f t="shared" si="277"/>
        <v>0</v>
      </c>
      <c r="M2978">
        <f>INDEX('[1]Traitement outputs (2)'!$B$51:$Q$56,MATCH(70,'[1]Traitement outputs (2)'!$A$51:$A$56,0),MATCH(C2978,'[1]Traitement outputs (2)'!$B$51:$Q$51,0))</f>
        <v>-27.907128105419115</v>
      </c>
      <c r="N2978">
        <f>INDEX('[1]Traitement outputs (2)'!$B$34:$Q$38,MATCH(70,'[1]Traitement outputs (2)'!$A$34:$A$38,0),MATCH(C2978,'[1]Traitement outputs (2)'!$B$33:$Q$33,0))</f>
        <v>-87.65601603539298</v>
      </c>
      <c r="O2978">
        <f>INDEX('[1]Traitement outputs (2)'!$B$58:$Q$63,MATCH(70,'[1]Traitement outputs (2)'!$A$58:$A$63,0),MATCH(C2978,'[1]Traitement outputs (2)'!$B$58:$Q$58,0))</f>
        <v>27.907128104236733</v>
      </c>
      <c r="P2978">
        <f>INDEX('[1]Traitement outputs (2)'!$B$41:$Q$45,MATCH(70,'[1]Traitement outputs (2)'!$A$41:$A$45,0),MATCH(C2978,'[1]Traitement outputs (2)'!$B$40:$Q$40,0))</f>
        <v>158.03405896601754</v>
      </c>
      <c r="Q2978">
        <f>IF(K2978&lt;30,INDEX('[1]Traitement outputs (2)'!$B$51:$Q$63,MATCH(70,'[1]Traitement outputs (2)'!$A$51:$A$63,0),MATCH(C2978,'[1]Traitement outputs (2)'!$B$51:$Q$51,0)),INDEX('[1]Traitement outputs (2)'!$B$34:$Q$38,MATCH(70,'[1]Traitement outputs (2)'!$A$34:$A$38,0),MATCH(C2978,'[1]Traitement outputs (2)'!$B$33:$Q$33,0)))</f>
        <v>-27.907128105419115</v>
      </c>
      <c r="R2978">
        <f>IF(K2978&lt;30,INDEX('[1]Traitement outputs (2)'!$B$58:$Q$63,MATCH(70,'[1]Traitement outputs (2)'!$A$58:$A$63,0),MATCH(C2978,'[1]Traitement outputs (2)'!$B$58:$Q$58,0)),INDEX('[1]Traitement outputs (2)'!$B$41:$Q$45,MATCH(70,'[1]Traitement outputs (2)'!$A$41:$A$45,0),MATCH(C2978,'[1]Traitement outputs (2)'!$B$40:$Q$40,0)))</f>
        <v>27.907128104236733</v>
      </c>
      <c r="T2978">
        <f t="shared" si="278"/>
        <v>-3240.8212983285953</v>
      </c>
      <c r="U2978">
        <f t="shared" si="279"/>
        <v>3240.8212981912866</v>
      </c>
      <c r="X2978">
        <f t="shared" si="280"/>
        <v>7.8364679403255921E-2</v>
      </c>
      <c r="Y2978">
        <f t="shared" si="281"/>
        <v>6.5433390996103388E-2</v>
      </c>
    </row>
    <row r="2979" spans="1:25" x14ac:dyDescent="0.35">
      <c r="A2979" s="1">
        <v>34824.041666666664</v>
      </c>
      <c r="B2979">
        <v>16.0002</v>
      </c>
      <c r="C2979">
        <f>_xlfn.IFNA(HLOOKUP(B2979,'[1]Traitement outputs'!$B$33:$Q$33,1,TRUE),16)</f>
        <v>16</v>
      </c>
      <c r="E2979" s="1">
        <v>34824.041666666664</v>
      </c>
      <c r="F2979">
        <v>26.572099999999999</v>
      </c>
      <c r="G2979">
        <f t="shared" si="276"/>
        <v>27</v>
      </c>
      <c r="I2979" s="1">
        <v>34824.041666666664</v>
      </c>
      <c r="J2979">
        <v>0</v>
      </c>
      <c r="K2979">
        <f t="shared" si="277"/>
        <v>0</v>
      </c>
      <c r="M2979">
        <f>INDEX('[1]Traitement outputs (2)'!$B$51:$Q$56,MATCH(70,'[1]Traitement outputs (2)'!$A$51:$A$56,0),MATCH(C2979,'[1]Traitement outputs (2)'!$B$51:$Q$51,0))</f>
        <v>-27.907128105419115</v>
      </c>
      <c r="N2979">
        <f>INDEX('[1]Traitement outputs (2)'!$B$34:$Q$38,MATCH(70,'[1]Traitement outputs (2)'!$A$34:$A$38,0),MATCH(C2979,'[1]Traitement outputs (2)'!$B$33:$Q$33,0))</f>
        <v>-87.65601603539298</v>
      </c>
      <c r="O2979">
        <f>INDEX('[1]Traitement outputs (2)'!$B$58:$Q$63,MATCH(70,'[1]Traitement outputs (2)'!$A$58:$A$63,0),MATCH(C2979,'[1]Traitement outputs (2)'!$B$58:$Q$58,0))</f>
        <v>27.907128104236733</v>
      </c>
      <c r="P2979">
        <f>INDEX('[1]Traitement outputs (2)'!$B$41:$Q$45,MATCH(70,'[1]Traitement outputs (2)'!$A$41:$A$45,0),MATCH(C2979,'[1]Traitement outputs (2)'!$B$40:$Q$40,0))</f>
        <v>158.03405896601754</v>
      </c>
      <c r="Q2979">
        <f>IF(K2979&lt;30,INDEX('[1]Traitement outputs (2)'!$B$51:$Q$63,MATCH(70,'[1]Traitement outputs (2)'!$A$51:$A$63,0),MATCH(C2979,'[1]Traitement outputs (2)'!$B$51:$Q$51,0)),INDEX('[1]Traitement outputs (2)'!$B$34:$Q$38,MATCH(70,'[1]Traitement outputs (2)'!$A$34:$A$38,0),MATCH(C2979,'[1]Traitement outputs (2)'!$B$33:$Q$33,0)))</f>
        <v>-27.907128105419115</v>
      </c>
      <c r="R2979">
        <f>IF(K2979&lt;30,INDEX('[1]Traitement outputs (2)'!$B$58:$Q$63,MATCH(70,'[1]Traitement outputs (2)'!$A$58:$A$63,0),MATCH(C2979,'[1]Traitement outputs (2)'!$B$58:$Q$58,0)),INDEX('[1]Traitement outputs (2)'!$B$41:$Q$45,MATCH(70,'[1]Traitement outputs (2)'!$A$41:$A$45,0),MATCH(C2979,'[1]Traitement outputs (2)'!$B$40:$Q$40,0)))</f>
        <v>27.907128104236733</v>
      </c>
      <c r="T2979">
        <f t="shared" si="278"/>
        <v>-3240.8212983285953</v>
      </c>
      <c r="U2979">
        <f t="shared" si="279"/>
        <v>3240.8212981912866</v>
      </c>
      <c r="X2979">
        <f t="shared" si="280"/>
        <v>7.8364679403255921E-2</v>
      </c>
      <c r="Y2979">
        <f t="shared" si="281"/>
        <v>6.5433390996103388E-2</v>
      </c>
    </row>
    <row r="2980" spans="1:25" x14ac:dyDescent="0.35">
      <c r="A2980" s="1">
        <v>34824.083333333336</v>
      </c>
      <c r="B2980">
        <v>16.0002</v>
      </c>
      <c r="C2980">
        <f>_xlfn.IFNA(HLOOKUP(B2980,'[1]Traitement outputs'!$B$33:$Q$33,1,TRUE),16)</f>
        <v>16</v>
      </c>
      <c r="E2980" s="1">
        <v>34824.083333333336</v>
      </c>
      <c r="F2980">
        <v>26.680700000000002</v>
      </c>
      <c r="G2980">
        <f t="shared" si="276"/>
        <v>27</v>
      </c>
      <c r="I2980" s="1">
        <v>34824.083333333336</v>
      </c>
      <c r="J2980">
        <v>0</v>
      </c>
      <c r="K2980">
        <f t="shared" si="277"/>
        <v>0</v>
      </c>
      <c r="M2980">
        <f>INDEX('[1]Traitement outputs (2)'!$B$51:$Q$56,MATCH(70,'[1]Traitement outputs (2)'!$A$51:$A$56,0),MATCH(C2980,'[1]Traitement outputs (2)'!$B$51:$Q$51,0))</f>
        <v>-27.907128105419115</v>
      </c>
      <c r="N2980">
        <f>INDEX('[1]Traitement outputs (2)'!$B$34:$Q$38,MATCH(70,'[1]Traitement outputs (2)'!$A$34:$A$38,0),MATCH(C2980,'[1]Traitement outputs (2)'!$B$33:$Q$33,0))</f>
        <v>-87.65601603539298</v>
      </c>
      <c r="O2980">
        <f>INDEX('[1]Traitement outputs (2)'!$B$58:$Q$63,MATCH(70,'[1]Traitement outputs (2)'!$A$58:$A$63,0),MATCH(C2980,'[1]Traitement outputs (2)'!$B$58:$Q$58,0))</f>
        <v>27.907128104236733</v>
      </c>
      <c r="P2980">
        <f>INDEX('[1]Traitement outputs (2)'!$B$41:$Q$45,MATCH(70,'[1]Traitement outputs (2)'!$A$41:$A$45,0),MATCH(C2980,'[1]Traitement outputs (2)'!$B$40:$Q$40,0))</f>
        <v>158.03405896601754</v>
      </c>
      <c r="Q2980">
        <f>IF(K2980&lt;30,INDEX('[1]Traitement outputs (2)'!$B$51:$Q$63,MATCH(70,'[1]Traitement outputs (2)'!$A$51:$A$63,0),MATCH(C2980,'[1]Traitement outputs (2)'!$B$51:$Q$51,0)),INDEX('[1]Traitement outputs (2)'!$B$34:$Q$38,MATCH(70,'[1]Traitement outputs (2)'!$A$34:$A$38,0),MATCH(C2980,'[1]Traitement outputs (2)'!$B$33:$Q$33,0)))</f>
        <v>-27.907128105419115</v>
      </c>
      <c r="R2980">
        <f>IF(K2980&lt;30,INDEX('[1]Traitement outputs (2)'!$B$58:$Q$63,MATCH(70,'[1]Traitement outputs (2)'!$A$58:$A$63,0),MATCH(C2980,'[1]Traitement outputs (2)'!$B$58:$Q$58,0)),INDEX('[1]Traitement outputs (2)'!$B$41:$Q$45,MATCH(70,'[1]Traitement outputs (2)'!$A$41:$A$45,0),MATCH(C2980,'[1]Traitement outputs (2)'!$B$40:$Q$40,0)))</f>
        <v>27.907128104236733</v>
      </c>
      <c r="T2980">
        <f t="shared" si="278"/>
        <v>-3240.8212983285953</v>
      </c>
      <c r="U2980">
        <f t="shared" si="279"/>
        <v>3240.8212981912866</v>
      </c>
      <c r="X2980">
        <f t="shared" si="280"/>
        <v>7.8364679403255921E-2</v>
      </c>
      <c r="Y2980">
        <f t="shared" si="281"/>
        <v>6.5433390996103388E-2</v>
      </c>
    </row>
    <row r="2981" spans="1:25" x14ac:dyDescent="0.35">
      <c r="A2981" s="1">
        <v>34824.125</v>
      </c>
      <c r="B2981">
        <v>16.0002</v>
      </c>
      <c r="C2981">
        <f>_xlfn.IFNA(HLOOKUP(B2981,'[1]Traitement outputs'!$B$33:$Q$33,1,TRUE),16)</f>
        <v>16</v>
      </c>
      <c r="E2981" s="1">
        <v>34824.125</v>
      </c>
      <c r="F2981">
        <v>26.797000000000001</v>
      </c>
      <c r="G2981">
        <f t="shared" si="276"/>
        <v>27</v>
      </c>
      <c r="I2981" s="1">
        <v>34824.125</v>
      </c>
      <c r="J2981">
        <v>0</v>
      </c>
      <c r="K2981">
        <f t="shared" si="277"/>
        <v>0</v>
      </c>
      <c r="M2981">
        <f>INDEX('[1]Traitement outputs (2)'!$B$51:$Q$56,MATCH(70,'[1]Traitement outputs (2)'!$A$51:$A$56,0),MATCH(C2981,'[1]Traitement outputs (2)'!$B$51:$Q$51,0))</f>
        <v>-27.907128105419115</v>
      </c>
      <c r="N2981">
        <f>INDEX('[1]Traitement outputs (2)'!$B$34:$Q$38,MATCH(70,'[1]Traitement outputs (2)'!$A$34:$A$38,0),MATCH(C2981,'[1]Traitement outputs (2)'!$B$33:$Q$33,0))</f>
        <v>-87.65601603539298</v>
      </c>
      <c r="O2981">
        <f>INDEX('[1]Traitement outputs (2)'!$B$58:$Q$63,MATCH(70,'[1]Traitement outputs (2)'!$A$58:$A$63,0),MATCH(C2981,'[1]Traitement outputs (2)'!$B$58:$Q$58,0))</f>
        <v>27.907128104236733</v>
      </c>
      <c r="P2981">
        <f>INDEX('[1]Traitement outputs (2)'!$B$41:$Q$45,MATCH(70,'[1]Traitement outputs (2)'!$A$41:$A$45,0),MATCH(C2981,'[1]Traitement outputs (2)'!$B$40:$Q$40,0))</f>
        <v>158.03405896601754</v>
      </c>
      <c r="Q2981">
        <f>IF(K2981&lt;30,INDEX('[1]Traitement outputs (2)'!$B$51:$Q$63,MATCH(70,'[1]Traitement outputs (2)'!$A$51:$A$63,0),MATCH(C2981,'[1]Traitement outputs (2)'!$B$51:$Q$51,0)),INDEX('[1]Traitement outputs (2)'!$B$34:$Q$38,MATCH(70,'[1]Traitement outputs (2)'!$A$34:$A$38,0),MATCH(C2981,'[1]Traitement outputs (2)'!$B$33:$Q$33,0)))</f>
        <v>-27.907128105419115</v>
      </c>
      <c r="R2981">
        <f>IF(K2981&lt;30,INDEX('[1]Traitement outputs (2)'!$B$58:$Q$63,MATCH(70,'[1]Traitement outputs (2)'!$A$58:$A$63,0),MATCH(C2981,'[1]Traitement outputs (2)'!$B$58:$Q$58,0)),INDEX('[1]Traitement outputs (2)'!$B$41:$Q$45,MATCH(70,'[1]Traitement outputs (2)'!$A$41:$A$45,0),MATCH(C2981,'[1]Traitement outputs (2)'!$B$40:$Q$40,0)))</f>
        <v>27.907128104236733</v>
      </c>
      <c r="T2981">
        <f t="shared" si="278"/>
        <v>-3240.8212983285953</v>
      </c>
      <c r="U2981">
        <f t="shared" si="279"/>
        <v>3240.8212981912866</v>
      </c>
      <c r="X2981">
        <f t="shared" si="280"/>
        <v>7.8364679403255921E-2</v>
      </c>
      <c r="Y2981">
        <f t="shared" si="281"/>
        <v>6.5433390996103388E-2</v>
      </c>
    </row>
    <row r="2982" spans="1:25" x14ac:dyDescent="0.35">
      <c r="A2982" s="1">
        <v>34824.166666666664</v>
      </c>
      <c r="B2982">
        <v>16.0002</v>
      </c>
      <c r="C2982">
        <f>_xlfn.IFNA(HLOOKUP(B2982,'[1]Traitement outputs'!$B$33:$Q$33,1,TRUE),16)</f>
        <v>16</v>
      </c>
      <c r="E2982" s="1">
        <v>34824.166666666664</v>
      </c>
      <c r="F2982">
        <v>26.976500000000001</v>
      </c>
      <c r="G2982">
        <f t="shared" si="276"/>
        <v>27</v>
      </c>
      <c r="I2982" s="1">
        <v>34824.166666666664</v>
      </c>
      <c r="J2982">
        <v>323.23399999999998</v>
      </c>
      <c r="K2982">
        <f t="shared" si="277"/>
        <v>2.7834094557078002</v>
      </c>
      <c r="M2982">
        <f>INDEX('[1]Traitement outputs (2)'!$B$51:$Q$56,MATCH(70,'[1]Traitement outputs (2)'!$A$51:$A$56,0),MATCH(C2982,'[1]Traitement outputs (2)'!$B$51:$Q$51,0))</f>
        <v>-27.907128105419115</v>
      </c>
      <c r="N2982">
        <f>INDEX('[1]Traitement outputs (2)'!$B$34:$Q$38,MATCH(70,'[1]Traitement outputs (2)'!$A$34:$A$38,0),MATCH(C2982,'[1]Traitement outputs (2)'!$B$33:$Q$33,0))</f>
        <v>-87.65601603539298</v>
      </c>
      <c r="O2982">
        <f>INDEX('[1]Traitement outputs (2)'!$B$58:$Q$63,MATCH(70,'[1]Traitement outputs (2)'!$A$58:$A$63,0),MATCH(C2982,'[1]Traitement outputs (2)'!$B$58:$Q$58,0))</f>
        <v>27.907128104236733</v>
      </c>
      <c r="P2982">
        <f>INDEX('[1]Traitement outputs (2)'!$B$41:$Q$45,MATCH(70,'[1]Traitement outputs (2)'!$A$41:$A$45,0),MATCH(C2982,'[1]Traitement outputs (2)'!$B$40:$Q$40,0))</f>
        <v>158.03405896601754</v>
      </c>
      <c r="Q2982">
        <f>IF(K2982&lt;30,INDEX('[1]Traitement outputs (2)'!$B$51:$Q$63,MATCH(70,'[1]Traitement outputs (2)'!$A$51:$A$63,0),MATCH(C2982,'[1]Traitement outputs (2)'!$B$51:$Q$51,0)),INDEX('[1]Traitement outputs (2)'!$B$34:$Q$38,MATCH(70,'[1]Traitement outputs (2)'!$A$34:$A$38,0),MATCH(C2982,'[1]Traitement outputs (2)'!$B$33:$Q$33,0)))</f>
        <v>-27.907128105419115</v>
      </c>
      <c r="R2982">
        <f>IF(K2982&lt;30,INDEX('[1]Traitement outputs (2)'!$B$58:$Q$63,MATCH(70,'[1]Traitement outputs (2)'!$A$58:$A$63,0),MATCH(C2982,'[1]Traitement outputs (2)'!$B$58:$Q$58,0)),INDEX('[1]Traitement outputs (2)'!$B$41:$Q$45,MATCH(70,'[1]Traitement outputs (2)'!$A$41:$A$45,0),MATCH(C2982,'[1]Traitement outputs (2)'!$B$40:$Q$40,0)))</f>
        <v>27.907128104236733</v>
      </c>
      <c r="T2982">
        <f t="shared" si="278"/>
        <v>-3240.8212983285953</v>
      </c>
      <c r="U2982">
        <f t="shared" si="279"/>
        <v>3240.8212981912866</v>
      </c>
      <c r="X2982">
        <f t="shared" si="280"/>
        <v>7.8364679403255921E-2</v>
      </c>
      <c r="Y2982">
        <f t="shared" si="281"/>
        <v>6.5433390996103388E-2</v>
      </c>
    </row>
    <row r="2983" spans="1:25" x14ac:dyDescent="0.35">
      <c r="A2983" s="1">
        <v>34824.208333333336</v>
      </c>
      <c r="B2983">
        <v>19.970700000000001</v>
      </c>
      <c r="C2983">
        <f>_xlfn.IFNA(HLOOKUP(B2983,'[1]Traitement outputs'!$B$33:$Q$33,1,TRUE),16)</f>
        <v>18</v>
      </c>
      <c r="E2983" s="1">
        <v>34824.208333333336</v>
      </c>
      <c r="F2983">
        <v>21.456800000000001</v>
      </c>
      <c r="G2983">
        <f t="shared" si="276"/>
        <v>21</v>
      </c>
      <c r="I2983" s="1">
        <v>34824.208333333336</v>
      </c>
      <c r="J2983">
        <v>3119.59</v>
      </c>
      <c r="K2983">
        <f t="shared" si="277"/>
        <v>26.863189837490786</v>
      </c>
      <c r="M2983">
        <f>INDEX('[1]Traitement outputs (2)'!$B$51:$Q$56,MATCH(70,'[1]Traitement outputs (2)'!$A$51:$A$56,0),MATCH(C2983,'[1]Traitement outputs (2)'!$B$51:$Q$51,0))</f>
        <v>-40.563606676443541</v>
      </c>
      <c r="N2983">
        <f>INDEX('[1]Traitement outputs (2)'!$B$34:$Q$38,MATCH(70,'[1]Traitement outputs (2)'!$A$34:$A$38,0),MATCH(C2983,'[1]Traitement outputs (2)'!$B$33:$Q$33,0))</f>
        <v>-132.60751704955501</v>
      </c>
      <c r="O2983">
        <f>INDEX('[1]Traitement outputs (2)'!$B$58:$Q$63,MATCH(70,'[1]Traitement outputs (2)'!$A$58:$A$63,0),MATCH(C2983,'[1]Traitement outputs (2)'!$B$58:$Q$58,0))</f>
        <v>40.565237508304868</v>
      </c>
      <c r="P2983">
        <f>INDEX('[1]Traitement outputs (2)'!$B$41:$Q$45,MATCH(70,'[1]Traitement outputs (2)'!$A$41:$A$45,0),MATCH(C2983,'[1]Traitement outputs (2)'!$B$40:$Q$40,0))</f>
        <v>202.98564822710691</v>
      </c>
      <c r="Q2983">
        <f>IF(K2983&lt;30,INDEX('[1]Traitement outputs (2)'!$B$51:$Q$63,MATCH(70,'[1]Traitement outputs (2)'!$A$51:$A$63,0),MATCH(C2983,'[1]Traitement outputs (2)'!$B$51:$Q$51,0)),INDEX('[1]Traitement outputs (2)'!$B$34:$Q$38,MATCH(70,'[1]Traitement outputs (2)'!$A$34:$A$38,0),MATCH(C2983,'[1]Traitement outputs (2)'!$B$33:$Q$33,0)))</f>
        <v>-40.563606676443541</v>
      </c>
      <c r="R2983">
        <f>IF(K2983&lt;30,INDEX('[1]Traitement outputs (2)'!$B$58:$Q$63,MATCH(70,'[1]Traitement outputs (2)'!$A$58:$A$63,0),MATCH(C2983,'[1]Traitement outputs (2)'!$B$58:$Q$58,0)),INDEX('[1]Traitement outputs (2)'!$B$41:$Q$45,MATCH(70,'[1]Traitement outputs (2)'!$A$41:$A$45,0),MATCH(C2983,'[1]Traitement outputs (2)'!$B$40:$Q$40,0)))</f>
        <v>40.565237508304868</v>
      </c>
      <c r="T2983">
        <f t="shared" si="278"/>
        <v>-4710.6029670073767</v>
      </c>
      <c r="U2983">
        <f t="shared" si="279"/>
        <v>4710.7923535544342</v>
      </c>
      <c r="X2983">
        <f t="shared" si="280"/>
        <v>0.11390473504229935</v>
      </c>
      <c r="Y2983">
        <f t="shared" si="281"/>
        <v>9.5112654975333846E-2</v>
      </c>
    </row>
    <row r="2984" spans="1:25" x14ac:dyDescent="0.35">
      <c r="A2984" s="1">
        <v>34824.25</v>
      </c>
      <c r="B2984">
        <v>20.000299999999999</v>
      </c>
      <c r="C2984">
        <f>_xlfn.IFNA(HLOOKUP(B2984,'[1]Traitement outputs'!$B$33:$Q$33,1,TRUE),16)</f>
        <v>20</v>
      </c>
      <c r="E2984" s="1">
        <v>34824.25</v>
      </c>
      <c r="F2984">
        <v>21.286000000000001</v>
      </c>
      <c r="G2984">
        <f t="shared" si="276"/>
        <v>21</v>
      </c>
      <c r="I2984" s="1">
        <v>34824.25</v>
      </c>
      <c r="J2984">
        <v>7227.34</v>
      </c>
      <c r="K2984">
        <f t="shared" si="277"/>
        <v>62.235552248882279</v>
      </c>
      <c r="M2984">
        <f>INDEX('[1]Traitement outputs (2)'!$B$51:$Q$56,MATCH(70,'[1]Traitement outputs (2)'!$A$51:$A$56,0),MATCH(C2984,'[1]Traitement outputs (2)'!$B$51:$Q$51,0))</f>
        <v>-16.864255714989046</v>
      </c>
      <c r="N2984">
        <f>INDEX('[1]Traitement outputs (2)'!$B$34:$Q$38,MATCH(70,'[1]Traitement outputs (2)'!$A$34:$A$38,0),MATCH(C2984,'[1]Traitement outputs (2)'!$B$33:$Q$33,0))</f>
        <v>-183.77989640241771</v>
      </c>
      <c r="O2984">
        <f>INDEX('[1]Traitement outputs (2)'!$B$58:$Q$63,MATCH(70,'[1]Traitement outputs (2)'!$A$58:$A$63,0),MATCH(C2984,'[1]Traitement outputs (2)'!$B$58:$Q$58,0))</f>
        <v>16.864787616041994</v>
      </c>
      <c r="P2984">
        <f>INDEX('[1]Traitement outputs (2)'!$B$41:$Q$45,MATCH(70,'[1]Traitement outputs (2)'!$A$41:$A$45,0),MATCH(C2984,'[1]Traitement outputs (2)'!$B$40:$Q$40,0))</f>
        <v>254.15803075879367</v>
      </c>
      <c r="Q2984">
        <f>IF(K2984&lt;30,INDEX('[1]Traitement outputs (2)'!$B$51:$Q$63,MATCH(70,'[1]Traitement outputs (2)'!$A$51:$A$63,0),MATCH(C2984,'[1]Traitement outputs (2)'!$B$51:$Q$51,0)),INDEX('[1]Traitement outputs (2)'!$B$34:$Q$38,MATCH(70,'[1]Traitement outputs (2)'!$A$34:$A$38,0),MATCH(C2984,'[1]Traitement outputs (2)'!$B$33:$Q$33,0)))</f>
        <v>-183.77989640241771</v>
      </c>
      <c r="R2984">
        <f>IF(K2984&lt;30,INDEX('[1]Traitement outputs (2)'!$B$58:$Q$63,MATCH(70,'[1]Traitement outputs (2)'!$A$58:$A$63,0),MATCH(C2984,'[1]Traitement outputs (2)'!$B$58:$Q$58,0)),INDEX('[1]Traitement outputs (2)'!$B$41:$Q$45,MATCH(70,'[1]Traitement outputs (2)'!$A$41:$A$45,0),MATCH(C2984,'[1]Traitement outputs (2)'!$B$40:$Q$40,0)))</f>
        <v>254.15803075879367</v>
      </c>
      <c r="T2984">
        <f t="shared" si="278"/>
        <v>-21342.138833337085</v>
      </c>
      <c r="U2984">
        <f t="shared" si="279"/>
        <v>29515.067122381799</v>
      </c>
      <c r="X2984">
        <f t="shared" si="280"/>
        <v>0.51606358805306241</v>
      </c>
      <c r="Y2984">
        <f t="shared" si="281"/>
        <v>0.59592021577150611</v>
      </c>
    </row>
    <row r="2985" spans="1:25" x14ac:dyDescent="0.35">
      <c r="A2985" s="1">
        <v>34824.291666666664</v>
      </c>
      <c r="B2985">
        <v>20.0002</v>
      </c>
      <c r="C2985">
        <f>_xlfn.IFNA(HLOOKUP(B2985,'[1]Traitement outputs'!$B$33:$Q$33,1,TRUE),16)</f>
        <v>20</v>
      </c>
      <c r="E2985" s="1">
        <v>34824.291666666664</v>
      </c>
      <c r="F2985">
        <v>20.871500000000001</v>
      </c>
      <c r="G2985">
        <f t="shared" si="276"/>
        <v>21</v>
      </c>
      <c r="I2985" s="1">
        <v>34824.291666666664</v>
      </c>
      <c r="J2985">
        <v>9494.7099999999991</v>
      </c>
      <c r="K2985">
        <f t="shared" si="277"/>
        <v>81.760166298110363</v>
      </c>
      <c r="M2985">
        <f>INDEX('[1]Traitement outputs (2)'!$B$51:$Q$56,MATCH(70,'[1]Traitement outputs (2)'!$A$51:$A$56,0),MATCH(C2985,'[1]Traitement outputs (2)'!$B$51:$Q$51,0))</f>
        <v>-16.864255714989046</v>
      </c>
      <c r="N2985">
        <f>INDEX('[1]Traitement outputs (2)'!$B$34:$Q$38,MATCH(70,'[1]Traitement outputs (2)'!$A$34:$A$38,0),MATCH(C2985,'[1]Traitement outputs (2)'!$B$33:$Q$33,0))</f>
        <v>-183.77989640241771</v>
      </c>
      <c r="O2985">
        <f>INDEX('[1]Traitement outputs (2)'!$B$58:$Q$63,MATCH(70,'[1]Traitement outputs (2)'!$A$58:$A$63,0),MATCH(C2985,'[1]Traitement outputs (2)'!$B$58:$Q$58,0))</f>
        <v>16.864787616041994</v>
      </c>
      <c r="P2985">
        <f>INDEX('[1]Traitement outputs (2)'!$B$41:$Q$45,MATCH(70,'[1]Traitement outputs (2)'!$A$41:$A$45,0),MATCH(C2985,'[1]Traitement outputs (2)'!$B$40:$Q$40,0))</f>
        <v>254.15803075879367</v>
      </c>
      <c r="Q2985">
        <f>IF(K2985&lt;30,INDEX('[1]Traitement outputs (2)'!$B$51:$Q$63,MATCH(70,'[1]Traitement outputs (2)'!$A$51:$A$63,0),MATCH(C2985,'[1]Traitement outputs (2)'!$B$51:$Q$51,0)),INDEX('[1]Traitement outputs (2)'!$B$34:$Q$38,MATCH(70,'[1]Traitement outputs (2)'!$A$34:$A$38,0),MATCH(C2985,'[1]Traitement outputs (2)'!$B$33:$Q$33,0)))</f>
        <v>-183.77989640241771</v>
      </c>
      <c r="R2985">
        <f>IF(K2985&lt;30,INDEX('[1]Traitement outputs (2)'!$B$58:$Q$63,MATCH(70,'[1]Traitement outputs (2)'!$A$58:$A$63,0),MATCH(C2985,'[1]Traitement outputs (2)'!$B$58:$Q$58,0)),INDEX('[1]Traitement outputs (2)'!$B$41:$Q$45,MATCH(70,'[1]Traitement outputs (2)'!$A$41:$A$45,0),MATCH(C2985,'[1]Traitement outputs (2)'!$B$40:$Q$40,0)))</f>
        <v>254.15803075879367</v>
      </c>
      <c r="T2985">
        <f t="shared" si="278"/>
        <v>-21342.138833337085</v>
      </c>
      <c r="U2985">
        <f t="shared" si="279"/>
        <v>29515.067122381799</v>
      </c>
      <c r="X2985">
        <f t="shared" si="280"/>
        <v>0.51606358805306241</v>
      </c>
      <c r="Y2985">
        <f t="shared" si="281"/>
        <v>0.59592021577150611</v>
      </c>
    </row>
    <row r="2986" spans="1:25" x14ac:dyDescent="0.35">
      <c r="A2986" s="1">
        <v>34824.333333333336</v>
      </c>
      <c r="B2986">
        <v>20.0002</v>
      </c>
      <c r="C2986">
        <f>_xlfn.IFNA(HLOOKUP(B2986,'[1]Traitement outputs'!$B$33:$Q$33,1,TRUE),16)</f>
        <v>20</v>
      </c>
      <c r="E2986" s="1">
        <v>34824.333333333336</v>
      </c>
      <c r="F2986">
        <v>21.032399999999999</v>
      </c>
      <c r="G2986">
        <f t="shared" si="276"/>
        <v>21</v>
      </c>
      <c r="I2986" s="1">
        <v>34824.333333333336</v>
      </c>
      <c r="J2986">
        <v>11177.4</v>
      </c>
      <c r="K2986">
        <f t="shared" si="277"/>
        <v>96.250025833384996</v>
      </c>
      <c r="M2986">
        <f>INDEX('[1]Traitement outputs (2)'!$B$51:$Q$56,MATCH(70,'[1]Traitement outputs (2)'!$A$51:$A$56,0),MATCH(C2986,'[1]Traitement outputs (2)'!$B$51:$Q$51,0))</f>
        <v>-16.864255714989046</v>
      </c>
      <c r="N2986">
        <f>INDEX('[1]Traitement outputs (2)'!$B$34:$Q$38,MATCH(70,'[1]Traitement outputs (2)'!$A$34:$A$38,0),MATCH(C2986,'[1]Traitement outputs (2)'!$B$33:$Q$33,0))</f>
        <v>-183.77989640241771</v>
      </c>
      <c r="O2986">
        <f>INDEX('[1]Traitement outputs (2)'!$B$58:$Q$63,MATCH(70,'[1]Traitement outputs (2)'!$A$58:$A$63,0),MATCH(C2986,'[1]Traitement outputs (2)'!$B$58:$Q$58,0))</f>
        <v>16.864787616041994</v>
      </c>
      <c r="P2986">
        <f>INDEX('[1]Traitement outputs (2)'!$B$41:$Q$45,MATCH(70,'[1]Traitement outputs (2)'!$A$41:$A$45,0),MATCH(C2986,'[1]Traitement outputs (2)'!$B$40:$Q$40,0))</f>
        <v>254.15803075879367</v>
      </c>
      <c r="Q2986">
        <f>IF(K2986&lt;30,INDEX('[1]Traitement outputs (2)'!$B$51:$Q$63,MATCH(70,'[1]Traitement outputs (2)'!$A$51:$A$63,0),MATCH(C2986,'[1]Traitement outputs (2)'!$B$51:$Q$51,0)),INDEX('[1]Traitement outputs (2)'!$B$34:$Q$38,MATCH(70,'[1]Traitement outputs (2)'!$A$34:$A$38,0),MATCH(C2986,'[1]Traitement outputs (2)'!$B$33:$Q$33,0)))</f>
        <v>-183.77989640241771</v>
      </c>
      <c r="R2986">
        <f>IF(K2986&lt;30,INDEX('[1]Traitement outputs (2)'!$B$58:$Q$63,MATCH(70,'[1]Traitement outputs (2)'!$A$58:$A$63,0),MATCH(C2986,'[1]Traitement outputs (2)'!$B$58:$Q$58,0)),INDEX('[1]Traitement outputs (2)'!$B$41:$Q$45,MATCH(70,'[1]Traitement outputs (2)'!$A$41:$A$45,0),MATCH(C2986,'[1]Traitement outputs (2)'!$B$40:$Q$40,0)))</f>
        <v>254.15803075879367</v>
      </c>
      <c r="T2986">
        <f t="shared" si="278"/>
        <v>-21342.138833337085</v>
      </c>
      <c r="U2986">
        <f t="shared" si="279"/>
        <v>29515.067122381799</v>
      </c>
      <c r="X2986">
        <f t="shared" si="280"/>
        <v>0.51606358805306241</v>
      </c>
      <c r="Y2986">
        <f t="shared" si="281"/>
        <v>0.59592021577150611</v>
      </c>
    </row>
    <row r="2987" spans="1:25" x14ac:dyDescent="0.35">
      <c r="A2987" s="1">
        <v>34824.375</v>
      </c>
      <c r="B2987">
        <v>20.0002</v>
      </c>
      <c r="C2987">
        <f>_xlfn.IFNA(HLOOKUP(B2987,'[1]Traitement outputs'!$B$33:$Q$33,1,TRUE),16)</f>
        <v>20</v>
      </c>
      <c r="E2987" s="1">
        <v>34824.375</v>
      </c>
      <c r="F2987">
        <v>21.462900000000001</v>
      </c>
      <c r="G2987">
        <f t="shared" si="276"/>
        <v>21</v>
      </c>
      <c r="I2987" s="1">
        <v>34824.375</v>
      </c>
      <c r="J2987">
        <v>14156.8</v>
      </c>
      <c r="K2987">
        <f t="shared" si="277"/>
        <v>121.90602158982095</v>
      </c>
      <c r="M2987">
        <f>INDEX('[1]Traitement outputs (2)'!$B$51:$Q$56,MATCH(70,'[1]Traitement outputs (2)'!$A$51:$A$56,0),MATCH(C2987,'[1]Traitement outputs (2)'!$B$51:$Q$51,0))</f>
        <v>-16.864255714989046</v>
      </c>
      <c r="N2987">
        <f>INDEX('[1]Traitement outputs (2)'!$B$34:$Q$38,MATCH(70,'[1]Traitement outputs (2)'!$A$34:$A$38,0),MATCH(C2987,'[1]Traitement outputs (2)'!$B$33:$Q$33,0))</f>
        <v>-183.77989640241771</v>
      </c>
      <c r="O2987">
        <f>INDEX('[1]Traitement outputs (2)'!$B$58:$Q$63,MATCH(70,'[1]Traitement outputs (2)'!$A$58:$A$63,0),MATCH(C2987,'[1]Traitement outputs (2)'!$B$58:$Q$58,0))</f>
        <v>16.864787616041994</v>
      </c>
      <c r="P2987">
        <f>INDEX('[1]Traitement outputs (2)'!$B$41:$Q$45,MATCH(70,'[1]Traitement outputs (2)'!$A$41:$A$45,0),MATCH(C2987,'[1]Traitement outputs (2)'!$B$40:$Q$40,0))</f>
        <v>254.15803075879367</v>
      </c>
      <c r="Q2987">
        <f>IF(K2987&lt;30,INDEX('[1]Traitement outputs (2)'!$B$51:$Q$63,MATCH(70,'[1]Traitement outputs (2)'!$A$51:$A$63,0),MATCH(C2987,'[1]Traitement outputs (2)'!$B$51:$Q$51,0)),INDEX('[1]Traitement outputs (2)'!$B$34:$Q$38,MATCH(70,'[1]Traitement outputs (2)'!$A$34:$A$38,0),MATCH(C2987,'[1]Traitement outputs (2)'!$B$33:$Q$33,0)))</f>
        <v>-183.77989640241771</v>
      </c>
      <c r="R2987">
        <f>IF(K2987&lt;30,INDEX('[1]Traitement outputs (2)'!$B$58:$Q$63,MATCH(70,'[1]Traitement outputs (2)'!$A$58:$A$63,0),MATCH(C2987,'[1]Traitement outputs (2)'!$B$58:$Q$58,0)),INDEX('[1]Traitement outputs (2)'!$B$41:$Q$45,MATCH(70,'[1]Traitement outputs (2)'!$A$41:$A$45,0),MATCH(C2987,'[1]Traitement outputs (2)'!$B$40:$Q$40,0)))</f>
        <v>254.15803075879367</v>
      </c>
      <c r="T2987">
        <f t="shared" si="278"/>
        <v>-21342.138833337085</v>
      </c>
      <c r="U2987">
        <f t="shared" si="279"/>
        <v>29515.067122381799</v>
      </c>
      <c r="X2987">
        <f t="shared" si="280"/>
        <v>0.51606358805306241</v>
      </c>
      <c r="Y2987">
        <f t="shared" si="281"/>
        <v>0.59592021577150611</v>
      </c>
    </row>
    <row r="2988" spans="1:25" x14ac:dyDescent="0.35">
      <c r="A2988" s="1">
        <v>34824.416666666664</v>
      </c>
      <c r="B2988">
        <v>20.0001</v>
      </c>
      <c r="C2988">
        <f>_xlfn.IFNA(HLOOKUP(B2988,'[1]Traitement outputs'!$B$33:$Q$33,1,TRUE),16)</f>
        <v>20</v>
      </c>
      <c r="E2988" s="1">
        <v>34824.416666666664</v>
      </c>
      <c r="F2988">
        <v>21.676100000000002</v>
      </c>
      <c r="G2988">
        <f t="shared" si="276"/>
        <v>22</v>
      </c>
      <c r="I2988" s="1">
        <v>34824.416666666664</v>
      </c>
      <c r="J2988">
        <v>19814.900000000001</v>
      </c>
      <c r="K2988">
        <f t="shared" si="277"/>
        <v>170.62864681284918</v>
      </c>
      <c r="M2988">
        <f>INDEX('[1]Traitement outputs (2)'!$B$51:$Q$56,MATCH(70,'[1]Traitement outputs (2)'!$A$51:$A$56,0),MATCH(C2988,'[1]Traitement outputs (2)'!$B$51:$Q$51,0))</f>
        <v>-16.864255714989046</v>
      </c>
      <c r="N2988">
        <f>INDEX('[1]Traitement outputs (2)'!$B$34:$Q$38,MATCH(70,'[1]Traitement outputs (2)'!$A$34:$A$38,0),MATCH(C2988,'[1]Traitement outputs (2)'!$B$33:$Q$33,0))</f>
        <v>-183.77989640241771</v>
      </c>
      <c r="O2988">
        <f>INDEX('[1]Traitement outputs (2)'!$B$58:$Q$63,MATCH(70,'[1]Traitement outputs (2)'!$A$58:$A$63,0),MATCH(C2988,'[1]Traitement outputs (2)'!$B$58:$Q$58,0))</f>
        <v>16.864787616041994</v>
      </c>
      <c r="P2988">
        <f>INDEX('[1]Traitement outputs (2)'!$B$41:$Q$45,MATCH(70,'[1]Traitement outputs (2)'!$A$41:$A$45,0),MATCH(C2988,'[1]Traitement outputs (2)'!$B$40:$Q$40,0))</f>
        <v>254.15803075879367</v>
      </c>
      <c r="Q2988">
        <f>IF(K2988&lt;30,INDEX('[1]Traitement outputs (2)'!$B$51:$Q$63,MATCH(70,'[1]Traitement outputs (2)'!$A$51:$A$63,0),MATCH(C2988,'[1]Traitement outputs (2)'!$B$51:$Q$51,0)),INDEX('[1]Traitement outputs (2)'!$B$34:$Q$38,MATCH(70,'[1]Traitement outputs (2)'!$A$34:$A$38,0),MATCH(C2988,'[1]Traitement outputs (2)'!$B$33:$Q$33,0)))</f>
        <v>-183.77989640241771</v>
      </c>
      <c r="R2988">
        <f>IF(K2988&lt;30,INDEX('[1]Traitement outputs (2)'!$B$58:$Q$63,MATCH(70,'[1]Traitement outputs (2)'!$A$58:$A$63,0),MATCH(C2988,'[1]Traitement outputs (2)'!$B$58:$Q$58,0)),INDEX('[1]Traitement outputs (2)'!$B$41:$Q$45,MATCH(70,'[1]Traitement outputs (2)'!$A$41:$A$45,0),MATCH(C2988,'[1]Traitement outputs (2)'!$B$40:$Q$40,0)))</f>
        <v>254.15803075879367</v>
      </c>
      <c r="T2988">
        <f t="shared" si="278"/>
        <v>-21342.138833337085</v>
      </c>
      <c r="U2988">
        <f t="shared" si="279"/>
        <v>29515.067122381799</v>
      </c>
      <c r="X2988">
        <f t="shared" si="280"/>
        <v>0.51606358805306241</v>
      </c>
      <c r="Y2988">
        <f t="shared" si="281"/>
        <v>0.59592021577150611</v>
      </c>
    </row>
    <row r="2989" spans="1:25" x14ac:dyDescent="0.35">
      <c r="A2989" s="1">
        <v>34824.458333333336</v>
      </c>
      <c r="B2989">
        <v>19.9999</v>
      </c>
      <c r="C2989">
        <f>_xlfn.IFNA(HLOOKUP(B2989,'[1]Traitement outputs'!$B$33:$Q$33,1,TRUE),16)</f>
        <v>18</v>
      </c>
      <c r="E2989" s="1">
        <v>34824.458333333336</v>
      </c>
      <c r="F2989">
        <v>21.840399999999999</v>
      </c>
      <c r="G2989">
        <f t="shared" si="276"/>
        <v>22</v>
      </c>
      <c r="I2989" s="1">
        <v>34824.458333333336</v>
      </c>
      <c r="J2989">
        <v>18095.599999999999</v>
      </c>
      <c r="K2989">
        <f t="shared" si="277"/>
        <v>155.82353386928995</v>
      </c>
      <c r="M2989">
        <f>INDEX('[1]Traitement outputs (2)'!$B$51:$Q$56,MATCH(70,'[1]Traitement outputs (2)'!$A$51:$A$56,0),MATCH(C2989,'[1]Traitement outputs (2)'!$B$51:$Q$51,0))</f>
        <v>-40.563606676443541</v>
      </c>
      <c r="N2989">
        <f>INDEX('[1]Traitement outputs (2)'!$B$34:$Q$38,MATCH(70,'[1]Traitement outputs (2)'!$A$34:$A$38,0),MATCH(C2989,'[1]Traitement outputs (2)'!$B$33:$Q$33,0))</f>
        <v>-132.60751704955501</v>
      </c>
      <c r="O2989">
        <f>INDEX('[1]Traitement outputs (2)'!$B$58:$Q$63,MATCH(70,'[1]Traitement outputs (2)'!$A$58:$A$63,0),MATCH(C2989,'[1]Traitement outputs (2)'!$B$58:$Q$58,0))</f>
        <v>40.565237508304868</v>
      </c>
      <c r="P2989">
        <f>INDEX('[1]Traitement outputs (2)'!$B$41:$Q$45,MATCH(70,'[1]Traitement outputs (2)'!$A$41:$A$45,0),MATCH(C2989,'[1]Traitement outputs (2)'!$B$40:$Q$40,0))</f>
        <v>202.98564822710691</v>
      </c>
      <c r="Q2989">
        <f>IF(K2989&lt;30,INDEX('[1]Traitement outputs (2)'!$B$51:$Q$63,MATCH(70,'[1]Traitement outputs (2)'!$A$51:$A$63,0),MATCH(C2989,'[1]Traitement outputs (2)'!$B$51:$Q$51,0)),INDEX('[1]Traitement outputs (2)'!$B$34:$Q$38,MATCH(70,'[1]Traitement outputs (2)'!$A$34:$A$38,0),MATCH(C2989,'[1]Traitement outputs (2)'!$B$33:$Q$33,0)))</f>
        <v>-132.60751704955501</v>
      </c>
      <c r="R2989">
        <f>IF(K2989&lt;30,INDEX('[1]Traitement outputs (2)'!$B$58:$Q$63,MATCH(70,'[1]Traitement outputs (2)'!$A$58:$A$63,0),MATCH(C2989,'[1]Traitement outputs (2)'!$B$58:$Q$58,0)),INDEX('[1]Traitement outputs (2)'!$B$41:$Q$45,MATCH(70,'[1]Traitement outputs (2)'!$A$41:$A$45,0),MATCH(C2989,'[1]Traitement outputs (2)'!$B$40:$Q$40,0)))</f>
        <v>202.98564822710691</v>
      </c>
      <c r="T2989">
        <f t="shared" si="278"/>
        <v>-15399.551825944363</v>
      </c>
      <c r="U2989">
        <f t="shared" si="279"/>
        <v>23572.479745836052</v>
      </c>
      <c r="X2989">
        <f t="shared" si="280"/>
        <v>0.3723688629225973</v>
      </c>
      <c r="Y2989">
        <f t="shared" si="281"/>
        <v>0.47593715976189493</v>
      </c>
    </row>
    <row r="2990" spans="1:25" x14ac:dyDescent="0.35">
      <c r="A2990" s="1">
        <v>34824.5</v>
      </c>
      <c r="B2990">
        <v>20</v>
      </c>
      <c r="C2990">
        <f>_xlfn.IFNA(HLOOKUP(B2990,'[1]Traitement outputs'!$B$33:$Q$33,1,TRUE),16)</f>
        <v>20</v>
      </c>
      <c r="E2990" s="1">
        <v>34824.5</v>
      </c>
      <c r="F2990">
        <v>21.595800000000001</v>
      </c>
      <c r="G2990">
        <f t="shared" si="276"/>
        <v>22</v>
      </c>
      <c r="I2990" s="1">
        <v>34824.5</v>
      </c>
      <c r="J2990">
        <v>13922.1</v>
      </c>
      <c r="K2990">
        <f t="shared" si="277"/>
        <v>119.88498976997954</v>
      </c>
      <c r="M2990">
        <f>INDEX('[1]Traitement outputs (2)'!$B$51:$Q$56,MATCH(70,'[1]Traitement outputs (2)'!$A$51:$A$56,0),MATCH(C2990,'[1]Traitement outputs (2)'!$B$51:$Q$51,0))</f>
        <v>-16.864255714989046</v>
      </c>
      <c r="N2990">
        <f>INDEX('[1]Traitement outputs (2)'!$B$34:$Q$38,MATCH(70,'[1]Traitement outputs (2)'!$A$34:$A$38,0),MATCH(C2990,'[1]Traitement outputs (2)'!$B$33:$Q$33,0))</f>
        <v>-183.77989640241771</v>
      </c>
      <c r="O2990">
        <f>INDEX('[1]Traitement outputs (2)'!$B$58:$Q$63,MATCH(70,'[1]Traitement outputs (2)'!$A$58:$A$63,0),MATCH(C2990,'[1]Traitement outputs (2)'!$B$58:$Q$58,0))</f>
        <v>16.864787616041994</v>
      </c>
      <c r="P2990">
        <f>INDEX('[1]Traitement outputs (2)'!$B$41:$Q$45,MATCH(70,'[1]Traitement outputs (2)'!$A$41:$A$45,0),MATCH(C2990,'[1]Traitement outputs (2)'!$B$40:$Q$40,0))</f>
        <v>254.15803075879367</v>
      </c>
      <c r="Q2990">
        <f>IF(K2990&lt;30,INDEX('[1]Traitement outputs (2)'!$B$51:$Q$63,MATCH(70,'[1]Traitement outputs (2)'!$A$51:$A$63,0),MATCH(C2990,'[1]Traitement outputs (2)'!$B$51:$Q$51,0)),INDEX('[1]Traitement outputs (2)'!$B$34:$Q$38,MATCH(70,'[1]Traitement outputs (2)'!$A$34:$A$38,0),MATCH(C2990,'[1]Traitement outputs (2)'!$B$33:$Q$33,0)))</f>
        <v>-183.77989640241771</v>
      </c>
      <c r="R2990">
        <f>IF(K2990&lt;30,INDEX('[1]Traitement outputs (2)'!$B$58:$Q$63,MATCH(70,'[1]Traitement outputs (2)'!$A$58:$A$63,0),MATCH(C2990,'[1]Traitement outputs (2)'!$B$58:$Q$58,0)),INDEX('[1]Traitement outputs (2)'!$B$41:$Q$45,MATCH(70,'[1]Traitement outputs (2)'!$A$41:$A$45,0),MATCH(C2990,'[1]Traitement outputs (2)'!$B$40:$Q$40,0)))</f>
        <v>254.15803075879367</v>
      </c>
      <c r="T2990">
        <f t="shared" si="278"/>
        <v>-21342.138833337085</v>
      </c>
      <c r="U2990">
        <f t="shared" si="279"/>
        <v>29515.067122381799</v>
      </c>
      <c r="X2990">
        <f t="shared" si="280"/>
        <v>0.51606358805306241</v>
      </c>
      <c r="Y2990">
        <f t="shared" si="281"/>
        <v>0.59592021577150611</v>
      </c>
    </row>
    <row r="2991" spans="1:25" x14ac:dyDescent="0.35">
      <c r="A2991" s="1">
        <v>34824.541666666664</v>
      </c>
      <c r="B2991">
        <v>20.0002</v>
      </c>
      <c r="C2991">
        <f>_xlfn.IFNA(HLOOKUP(B2991,'[1]Traitement outputs'!$B$33:$Q$33,1,TRUE),16)</f>
        <v>20</v>
      </c>
      <c r="E2991" s="1">
        <v>34824.541666666664</v>
      </c>
      <c r="F2991">
        <v>21.650700000000001</v>
      </c>
      <c r="G2991">
        <f t="shared" si="276"/>
        <v>22</v>
      </c>
      <c r="I2991" s="1">
        <v>34824.541666666664</v>
      </c>
      <c r="J2991">
        <v>9036.77</v>
      </c>
      <c r="K2991">
        <f t="shared" si="277"/>
        <v>77.816786189127939</v>
      </c>
      <c r="M2991">
        <f>INDEX('[1]Traitement outputs (2)'!$B$51:$Q$56,MATCH(70,'[1]Traitement outputs (2)'!$A$51:$A$56,0),MATCH(C2991,'[1]Traitement outputs (2)'!$B$51:$Q$51,0))</f>
        <v>-16.864255714989046</v>
      </c>
      <c r="N2991">
        <f>INDEX('[1]Traitement outputs (2)'!$B$34:$Q$38,MATCH(70,'[1]Traitement outputs (2)'!$A$34:$A$38,0),MATCH(C2991,'[1]Traitement outputs (2)'!$B$33:$Q$33,0))</f>
        <v>-183.77989640241771</v>
      </c>
      <c r="O2991">
        <f>INDEX('[1]Traitement outputs (2)'!$B$58:$Q$63,MATCH(70,'[1]Traitement outputs (2)'!$A$58:$A$63,0),MATCH(C2991,'[1]Traitement outputs (2)'!$B$58:$Q$58,0))</f>
        <v>16.864787616041994</v>
      </c>
      <c r="P2991">
        <f>INDEX('[1]Traitement outputs (2)'!$B$41:$Q$45,MATCH(70,'[1]Traitement outputs (2)'!$A$41:$A$45,0),MATCH(C2991,'[1]Traitement outputs (2)'!$B$40:$Q$40,0))</f>
        <v>254.15803075879367</v>
      </c>
      <c r="Q2991">
        <f>IF(K2991&lt;30,INDEX('[1]Traitement outputs (2)'!$B$51:$Q$63,MATCH(70,'[1]Traitement outputs (2)'!$A$51:$A$63,0),MATCH(C2991,'[1]Traitement outputs (2)'!$B$51:$Q$51,0)),INDEX('[1]Traitement outputs (2)'!$B$34:$Q$38,MATCH(70,'[1]Traitement outputs (2)'!$A$34:$A$38,0),MATCH(C2991,'[1]Traitement outputs (2)'!$B$33:$Q$33,0)))</f>
        <v>-183.77989640241771</v>
      </c>
      <c r="R2991">
        <f>IF(K2991&lt;30,INDEX('[1]Traitement outputs (2)'!$B$58:$Q$63,MATCH(70,'[1]Traitement outputs (2)'!$A$58:$A$63,0),MATCH(C2991,'[1]Traitement outputs (2)'!$B$58:$Q$58,0)),INDEX('[1]Traitement outputs (2)'!$B$41:$Q$45,MATCH(70,'[1]Traitement outputs (2)'!$A$41:$A$45,0),MATCH(C2991,'[1]Traitement outputs (2)'!$B$40:$Q$40,0)))</f>
        <v>254.15803075879367</v>
      </c>
      <c r="T2991">
        <f t="shared" si="278"/>
        <v>-21342.138833337085</v>
      </c>
      <c r="U2991">
        <f t="shared" si="279"/>
        <v>29515.067122381799</v>
      </c>
      <c r="X2991">
        <f t="shared" si="280"/>
        <v>0.51606358805306241</v>
      </c>
      <c r="Y2991">
        <f t="shared" si="281"/>
        <v>0.59592021577150611</v>
      </c>
    </row>
    <row r="2992" spans="1:25" x14ac:dyDescent="0.35">
      <c r="A2992" s="1">
        <v>34824.583333333336</v>
      </c>
      <c r="B2992">
        <v>20.0002</v>
      </c>
      <c r="C2992">
        <f>_xlfn.IFNA(HLOOKUP(B2992,'[1]Traitement outputs'!$B$33:$Q$33,1,TRUE),16)</f>
        <v>20</v>
      </c>
      <c r="E2992" s="1">
        <v>34824.583333333336</v>
      </c>
      <c r="F2992">
        <v>21.869800000000001</v>
      </c>
      <c r="G2992">
        <f t="shared" si="276"/>
        <v>22</v>
      </c>
      <c r="I2992" s="1">
        <v>34824.583333333336</v>
      </c>
      <c r="J2992">
        <v>10280.6</v>
      </c>
      <c r="K2992">
        <f t="shared" si="277"/>
        <v>88.527565944020779</v>
      </c>
      <c r="M2992">
        <f>INDEX('[1]Traitement outputs (2)'!$B$51:$Q$56,MATCH(70,'[1]Traitement outputs (2)'!$A$51:$A$56,0),MATCH(C2992,'[1]Traitement outputs (2)'!$B$51:$Q$51,0))</f>
        <v>-16.864255714989046</v>
      </c>
      <c r="N2992">
        <f>INDEX('[1]Traitement outputs (2)'!$B$34:$Q$38,MATCH(70,'[1]Traitement outputs (2)'!$A$34:$A$38,0),MATCH(C2992,'[1]Traitement outputs (2)'!$B$33:$Q$33,0))</f>
        <v>-183.77989640241771</v>
      </c>
      <c r="O2992">
        <f>INDEX('[1]Traitement outputs (2)'!$B$58:$Q$63,MATCH(70,'[1]Traitement outputs (2)'!$A$58:$A$63,0),MATCH(C2992,'[1]Traitement outputs (2)'!$B$58:$Q$58,0))</f>
        <v>16.864787616041994</v>
      </c>
      <c r="P2992">
        <f>INDEX('[1]Traitement outputs (2)'!$B$41:$Q$45,MATCH(70,'[1]Traitement outputs (2)'!$A$41:$A$45,0),MATCH(C2992,'[1]Traitement outputs (2)'!$B$40:$Q$40,0))</f>
        <v>254.15803075879367</v>
      </c>
      <c r="Q2992">
        <f>IF(K2992&lt;30,INDEX('[1]Traitement outputs (2)'!$B$51:$Q$63,MATCH(70,'[1]Traitement outputs (2)'!$A$51:$A$63,0),MATCH(C2992,'[1]Traitement outputs (2)'!$B$51:$Q$51,0)),INDEX('[1]Traitement outputs (2)'!$B$34:$Q$38,MATCH(70,'[1]Traitement outputs (2)'!$A$34:$A$38,0),MATCH(C2992,'[1]Traitement outputs (2)'!$B$33:$Q$33,0)))</f>
        <v>-183.77989640241771</v>
      </c>
      <c r="R2992">
        <f>IF(K2992&lt;30,INDEX('[1]Traitement outputs (2)'!$B$58:$Q$63,MATCH(70,'[1]Traitement outputs (2)'!$A$58:$A$63,0),MATCH(C2992,'[1]Traitement outputs (2)'!$B$58:$Q$58,0)),INDEX('[1]Traitement outputs (2)'!$B$41:$Q$45,MATCH(70,'[1]Traitement outputs (2)'!$A$41:$A$45,0),MATCH(C2992,'[1]Traitement outputs (2)'!$B$40:$Q$40,0)))</f>
        <v>254.15803075879367</v>
      </c>
      <c r="T2992">
        <f t="shared" si="278"/>
        <v>-21342.138833337085</v>
      </c>
      <c r="U2992">
        <f t="shared" si="279"/>
        <v>29515.067122381799</v>
      </c>
      <c r="X2992">
        <f t="shared" si="280"/>
        <v>0.51606358805306241</v>
      </c>
      <c r="Y2992">
        <f t="shared" si="281"/>
        <v>0.59592021577150611</v>
      </c>
    </row>
    <row r="2993" spans="1:25" x14ac:dyDescent="0.35">
      <c r="A2993" s="1">
        <v>34824.625</v>
      </c>
      <c r="B2993">
        <v>20</v>
      </c>
      <c r="C2993">
        <f>_xlfn.IFNA(HLOOKUP(B2993,'[1]Traitement outputs'!$B$33:$Q$33,1,TRUE),16)</f>
        <v>20</v>
      </c>
      <c r="E2993" s="1">
        <v>34824.625</v>
      </c>
      <c r="F2993">
        <v>21.936199999999999</v>
      </c>
      <c r="G2993">
        <f t="shared" si="276"/>
        <v>22</v>
      </c>
      <c r="I2993" s="1">
        <v>34824.625</v>
      </c>
      <c r="J2993">
        <v>15468.8</v>
      </c>
      <c r="K2993">
        <f t="shared" si="277"/>
        <v>133.20382196319949</v>
      </c>
      <c r="M2993">
        <f>INDEX('[1]Traitement outputs (2)'!$B$51:$Q$56,MATCH(70,'[1]Traitement outputs (2)'!$A$51:$A$56,0),MATCH(C2993,'[1]Traitement outputs (2)'!$B$51:$Q$51,0))</f>
        <v>-16.864255714989046</v>
      </c>
      <c r="N2993">
        <f>INDEX('[1]Traitement outputs (2)'!$B$34:$Q$38,MATCH(70,'[1]Traitement outputs (2)'!$A$34:$A$38,0),MATCH(C2993,'[1]Traitement outputs (2)'!$B$33:$Q$33,0))</f>
        <v>-183.77989640241771</v>
      </c>
      <c r="O2993">
        <f>INDEX('[1]Traitement outputs (2)'!$B$58:$Q$63,MATCH(70,'[1]Traitement outputs (2)'!$A$58:$A$63,0),MATCH(C2993,'[1]Traitement outputs (2)'!$B$58:$Q$58,0))</f>
        <v>16.864787616041994</v>
      </c>
      <c r="P2993">
        <f>INDEX('[1]Traitement outputs (2)'!$B$41:$Q$45,MATCH(70,'[1]Traitement outputs (2)'!$A$41:$A$45,0),MATCH(C2993,'[1]Traitement outputs (2)'!$B$40:$Q$40,0))</f>
        <v>254.15803075879367</v>
      </c>
      <c r="Q2993">
        <f>IF(K2993&lt;30,INDEX('[1]Traitement outputs (2)'!$B$51:$Q$63,MATCH(70,'[1]Traitement outputs (2)'!$A$51:$A$63,0),MATCH(C2993,'[1]Traitement outputs (2)'!$B$51:$Q$51,0)),INDEX('[1]Traitement outputs (2)'!$B$34:$Q$38,MATCH(70,'[1]Traitement outputs (2)'!$A$34:$A$38,0),MATCH(C2993,'[1]Traitement outputs (2)'!$B$33:$Q$33,0)))</f>
        <v>-183.77989640241771</v>
      </c>
      <c r="R2993">
        <f>IF(K2993&lt;30,INDEX('[1]Traitement outputs (2)'!$B$58:$Q$63,MATCH(70,'[1]Traitement outputs (2)'!$A$58:$A$63,0),MATCH(C2993,'[1]Traitement outputs (2)'!$B$58:$Q$58,0)),INDEX('[1]Traitement outputs (2)'!$B$41:$Q$45,MATCH(70,'[1]Traitement outputs (2)'!$A$41:$A$45,0),MATCH(C2993,'[1]Traitement outputs (2)'!$B$40:$Q$40,0)))</f>
        <v>254.15803075879367</v>
      </c>
      <c r="T2993">
        <f t="shared" si="278"/>
        <v>-21342.138833337085</v>
      </c>
      <c r="U2993">
        <f t="shared" si="279"/>
        <v>29515.067122381799</v>
      </c>
      <c r="X2993">
        <f t="shared" si="280"/>
        <v>0.51606358805306241</v>
      </c>
      <c r="Y2993">
        <f t="shared" si="281"/>
        <v>0.59592021577150611</v>
      </c>
    </row>
    <row r="2994" spans="1:25" x14ac:dyDescent="0.35">
      <c r="A2994" s="1">
        <v>34824.666666666664</v>
      </c>
      <c r="B2994">
        <v>20.0002</v>
      </c>
      <c r="C2994">
        <f>_xlfn.IFNA(HLOOKUP(B2994,'[1]Traitement outputs'!$B$33:$Q$33,1,TRUE),16)</f>
        <v>20</v>
      </c>
      <c r="E2994" s="1">
        <v>34824.666666666664</v>
      </c>
      <c r="F2994">
        <v>21.997699999999998</v>
      </c>
      <c r="G2994">
        <f t="shared" si="276"/>
        <v>22</v>
      </c>
      <c r="I2994" s="1">
        <v>34824.666666666664</v>
      </c>
      <c r="J2994">
        <v>12646.9</v>
      </c>
      <c r="K2994">
        <f t="shared" si="277"/>
        <v>108.90407891926895</v>
      </c>
      <c r="M2994">
        <f>INDEX('[1]Traitement outputs (2)'!$B$51:$Q$56,MATCH(70,'[1]Traitement outputs (2)'!$A$51:$A$56,0),MATCH(C2994,'[1]Traitement outputs (2)'!$B$51:$Q$51,0))</f>
        <v>-16.864255714989046</v>
      </c>
      <c r="N2994">
        <f>INDEX('[1]Traitement outputs (2)'!$B$34:$Q$38,MATCH(70,'[1]Traitement outputs (2)'!$A$34:$A$38,0),MATCH(C2994,'[1]Traitement outputs (2)'!$B$33:$Q$33,0))</f>
        <v>-183.77989640241771</v>
      </c>
      <c r="O2994">
        <f>INDEX('[1]Traitement outputs (2)'!$B$58:$Q$63,MATCH(70,'[1]Traitement outputs (2)'!$A$58:$A$63,0),MATCH(C2994,'[1]Traitement outputs (2)'!$B$58:$Q$58,0))</f>
        <v>16.864787616041994</v>
      </c>
      <c r="P2994">
        <f>INDEX('[1]Traitement outputs (2)'!$B$41:$Q$45,MATCH(70,'[1]Traitement outputs (2)'!$A$41:$A$45,0),MATCH(C2994,'[1]Traitement outputs (2)'!$B$40:$Q$40,0))</f>
        <v>254.15803075879367</v>
      </c>
      <c r="Q2994">
        <f>IF(K2994&lt;30,INDEX('[1]Traitement outputs (2)'!$B$51:$Q$63,MATCH(70,'[1]Traitement outputs (2)'!$A$51:$A$63,0),MATCH(C2994,'[1]Traitement outputs (2)'!$B$51:$Q$51,0)),INDEX('[1]Traitement outputs (2)'!$B$34:$Q$38,MATCH(70,'[1]Traitement outputs (2)'!$A$34:$A$38,0),MATCH(C2994,'[1]Traitement outputs (2)'!$B$33:$Q$33,0)))</f>
        <v>-183.77989640241771</v>
      </c>
      <c r="R2994">
        <f>IF(K2994&lt;30,INDEX('[1]Traitement outputs (2)'!$B$58:$Q$63,MATCH(70,'[1]Traitement outputs (2)'!$A$58:$A$63,0),MATCH(C2994,'[1]Traitement outputs (2)'!$B$58:$Q$58,0)),INDEX('[1]Traitement outputs (2)'!$B$41:$Q$45,MATCH(70,'[1]Traitement outputs (2)'!$A$41:$A$45,0),MATCH(C2994,'[1]Traitement outputs (2)'!$B$40:$Q$40,0)))</f>
        <v>254.15803075879367</v>
      </c>
      <c r="T2994">
        <f t="shared" si="278"/>
        <v>-21342.138833337085</v>
      </c>
      <c r="U2994">
        <f t="shared" si="279"/>
        <v>29515.067122381799</v>
      </c>
      <c r="X2994">
        <f t="shared" si="280"/>
        <v>0.51606358805306241</v>
      </c>
      <c r="Y2994">
        <f t="shared" si="281"/>
        <v>0.59592021577150611</v>
      </c>
    </row>
    <row r="2995" spans="1:25" x14ac:dyDescent="0.35">
      <c r="A2995" s="1">
        <v>34824.708333333336</v>
      </c>
      <c r="B2995">
        <v>20.000299999999999</v>
      </c>
      <c r="C2995">
        <f>_xlfn.IFNA(HLOOKUP(B2995,'[1]Traitement outputs'!$B$33:$Q$33,1,TRUE),16)</f>
        <v>20</v>
      </c>
      <c r="E2995" s="1">
        <v>34824.708333333336</v>
      </c>
      <c r="F2995">
        <v>21.732800000000001</v>
      </c>
      <c r="G2995">
        <f t="shared" si="276"/>
        <v>22</v>
      </c>
      <c r="I2995" s="1">
        <v>34824.708333333336</v>
      </c>
      <c r="J2995">
        <v>10167.299999999999</v>
      </c>
      <c r="K2995">
        <f t="shared" si="277"/>
        <v>87.551925103850209</v>
      </c>
      <c r="M2995">
        <f>INDEX('[1]Traitement outputs (2)'!$B$51:$Q$56,MATCH(70,'[1]Traitement outputs (2)'!$A$51:$A$56,0),MATCH(C2995,'[1]Traitement outputs (2)'!$B$51:$Q$51,0))</f>
        <v>-16.864255714989046</v>
      </c>
      <c r="N2995">
        <f>INDEX('[1]Traitement outputs (2)'!$B$34:$Q$38,MATCH(70,'[1]Traitement outputs (2)'!$A$34:$A$38,0),MATCH(C2995,'[1]Traitement outputs (2)'!$B$33:$Q$33,0))</f>
        <v>-183.77989640241771</v>
      </c>
      <c r="O2995">
        <f>INDEX('[1]Traitement outputs (2)'!$B$58:$Q$63,MATCH(70,'[1]Traitement outputs (2)'!$A$58:$A$63,0),MATCH(C2995,'[1]Traitement outputs (2)'!$B$58:$Q$58,0))</f>
        <v>16.864787616041994</v>
      </c>
      <c r="P2995">
        <f>INDEX('[1]Traitement outputs (2)'!$B$41:$Q$45,MATCH(70,'[1]Traitement outputs (2)'!$A$41:$A$45,0),MATCH(C2995,'[1]Traitement outputs (2)'!$B$40:$Q$40,0))</f>
        <v>254.15803075879367</v>
      </c>
      <c r="Q2995">
        <f>IF(K2995&lt;30,INDEX('[1]Traitement outputs (2)'!$B$51:$Q$63,MATCH(70,'[1]Traitement outputs (2)'!$A$51:$A$63,0),MATCH(C2995,'[1]Traitement outputs (2)'!$B$51:$Q$51,0)),INDEX('[1]Traitement outputs (2)'!$B$34:$Q$38,MATCH(70,'[1]Traitement outputs (2)'!$A$34:$A$38,0),MATCH(C2995,'[1]Traitement outputs (2)'!$B$33:$Q$33,0)))</f>
        <v>-183.77989640241771</v>
      </c>
      <c r="R2995">
        <f>IF(K2995&lt;30,INDEX('[1]Traitement outputs (2)'!$B$58:$Q$63,MATCH(70,'[1]Traitement outputs (2)'!$A$58:$A$63,0),MATCH(C2995,'[1]Traitement outputs (2)'!$B$58:$Q$58,0)),INDEX('[1]Traitement outputs (2)'!$B$41:$Q$45,MATCH(70,'[1]Traitement outputs (2)'!$A$41:$A$45,0),MATCH(C2995,'[1]Traitement outputs (2)'!$B$40:$Q$40,0)))</f>
        <v>254.15803075879367</v>
      </c>
      <c r="T2995">
        <f t="shared" si="278"/>
        <v>-21342.138833337085</v>
      </c>
      <c r="U2995">
        <f t="shared" si="279"/>
        <v>29515.067122381799</v>
      </c>
      <c r="X2995">
        <f t="shared" si="280"/>
        <v>0.51606358805306241</v>
      </c>
      <c r="Y2995">
        <f t="shared" si="281"/>
        <v>0.59592021577150611</v>
      </c>
    </row>
    <row r="2996" spans="1:25" x14ac:dyDescent="0.35">
      <c r="A2996" s="1">
        <v>34824.75</v>
      </c>
      <c r="B2996">
        <v>20.000299999999999</v>
      </c>
      <c r="C2996">
        <f>_xlfn.IFNA(HLOOKUP(B2996,'[1]Traitement outputs'!$B$33:$Q$33,1,TRUE),16)</f>
        <v>20</v>
      </c>
      <c r="E2996" s="1">
        <v>34824.75</v>
      </c>
      <c r="F2996">
        <v>21.2882</v>
      </c>
      <c r="G2996">
        <f t="shared" si="276"/>
        <v>21</v>
      </c>
      <c r="I2996" s="1">
        <v>34824.75</v>
      </c>
      <c r="J2996">
        <v>3177.24</v>
      </c>
      <c r="K2996">
        <f t="shared" si="277"/>
        <v>27.359621385909438</v>
      </c>
      <c r="M2996">
        <f>INDEX('[1]Traitement outputs (2)'!$B$51:$Q$56,MATCH(70,'[1]Traitement outputs (2)'!$A$51:$A$56,0),MATCH(C2996,'[1]Traitement outputs (2)'!$B$51:$Q$51,0))</f>
        <v>-16.864255714989046</v>
      </c>
      <c r="N2996">
        <f>INDEX('[1]Traitement outputs (2)'!$B$34:$Q$38,MATCH(70,'[1]Traitement outputs (2)'!$A$34:$A$38,0),MATCH(C2996,'[1]Traitement outputs (2)'!$B$33:$Q$33,0))</f>
        <v>-183.77989640241771</v>
      </c>
      <c r="O2996">
        <f>INDEX('[1]Traitement outputs (2)'!$B$58:$Q$63,MATCH(70,'[1]Traitement outputs (2)'!$A$58:$A$63,0),MATCH(C2996,'[1]Traitement outputs (2)'!$B$58:$Q$58,0))</f>
        <v>16.864787616041994</v>
      </c>
      <c r="P2996">
        <f>INDEX('[1]Traitement outputs (2)'!$B$41:$Q$45,MATCH(70,'[1]Traitement outputs (2)'!$A$41:$A$45,0),MATCH(C2996,'[1]Traitement outputs (2)'!$B$40:$Q$40,0))</f>
        <v>254.15803075879367</v>
      </c>
      <c r="Q2996">
        <f>IF(K2996&lt;30,INDEX('[1]Traitement outputs (2)'!$B$51:$Q$63,MATCH(70,'[1]Traitement outputs (2)'!$A$51:$A$63,0),MATCH(C2996,'[1]Traitement outputs (2)'!$B$51:$Q$51,0)),INDEX('[1]Traitement outputs (2)'!$B$34:$Q$38,MATCH(70,'[1]Traitement outputs (2)'!$A$34:$A$38,0),MATCH(C2996,'[1]Traitement outputs (2)'!$B$33:$Q$33,0)))</f>
        <v>-16.864255714989046</v>
      </c>
      <c r="R2996">
        <f>IF(K2996&lt;30,INDEX('[1]Traitement outputs (2)'!$B$58:$Q$63,MATCH(70,'[1]Traitement outputs (2)'!$A$58:$A$63,0),MATCH(C2996,'[1]Traitement outputs (2)'!$B$58:$Q$58,0)),INDEX('[1]Traitement outputs (2)'!$B$41:$Q$45,MATCH(70,'[1]Traitement outputs (2)'!$A$41:$A$45,0),MATCH(C2996,'[1]Traitement outputs (2)'!$B$40:$Q$40,0)))</f>
        <v>16.864787616041994</v>
      </c>
      <c r="T2996">
        <f t="shared" si="278"/>
        <v>-1958.42577907482</v>
      </c>
      <c r="U2996">
        <f t="shared" si="279"/>
        <v>1958.4875481058175</v>
      </c>
      <c r="X2996">
        <f t="shared" si="280"/>
        <v>4.735571455032727E-2</v>
      </c>
      <c r="Y2996">
        <f t="shared" si="281"/>
        <v>3.954259420836595E-2</v>
      </c>
    </row>
    <row r="2997" spans="1:25" x14ac:dyDescent="0.35">
      <c r="A2997" s="1">
        <v>34824.791666666664</v>
      </c>
      <c r="B2997">
        <v>20.0002</v>
      </c>
      <c r="C2997">
        <f>_xlfn.IFNA(HLOOKUP(B2997,'[1]Traitement outputs'!$B$33:$Q$33,1,TRUE),16)</f>
        <v>20</v>
      </c>
      <c r="E2997" s="1">
        <v>34824.791666666664</v>
      </c>
      <c r="F2997">
        <v>20.9344</v>
      </c>
      <c r="G2997">
        <f t="shared" si="276"/>
        <v>21</v>
      </c>
      <c r="I2997" s="1">
        <v>34824.791666666664</v>
      </c>
      <c r="J2997">
        <v>0</v>
      </c>
      <c r="K2997">
        <f t="shared" si="277"/>
        <v>0</v>
      </c>
      <c r="M2997">
        <f>INDEX('[1]Traitement outputs (2)'!$B$51:$Q$56,MATCH(70,'[1]Traitement outputs (2)'!$A$51:$A$56,0),MATCH(C2997,'[1]Traitement outputs (2)'!$B$51:$Q$51,0))</f>
        <v>-16.864255714989046</v>
      </c>
      <c r="N2997">
        <f>INDEX('[1]Traitement outputs (2)'!$B$34:$Q$38,MATCH(70,'[1]Traitement outputs (2)'!$A$34:$A$38,0),MATCH(C2997,'[1]Traitement outputs (2)'!$B$33:$Q$33,0))</f>
        <v>-183.77989640241771</v>
      </c>
      <c r="O2997">
        <f>INDEX('[1]Traitement outputs (2)'!$B$58:$Q$63,MATCH(70,'[1]Traitement outputs (2)'!$A$58:$A$63,0),MATCH(C2997,'[1]Traitement outputs (2)'!$B$58:$Q$58,0))</f>
        <v>16.864787616041994</v>
      </c>
      <c r="P2997">
        <f>INDEX('[1]Traitement outputs (2)'!$B$41:$Q$45,MATCH(70,'[1]Traitement outputs (2)'!$A$41:$A$45,0),MATCH(C2997,'[1]Traitement outputs (2)'!$B$40:$Q$40,0))</f>
        <v>254.15803075879367</v>
      </c>
      <c r="Q2997">
        <f>IF(K2997&lt;30,INDEX('[1]Traitement outputs (2)'!$B$51:$Q$63,MATCH(70,'[1]Traitement outputs (2)'!$A$51:$A$63,0),MATCH(C2997,'[1]Traitement outputs (2)'!$B$51:$Q$51,0)),INDEX('[1]Traitement outputs (2)'!$B$34:$Q$38,MATCH(70,'[1]Traitement outputs (2)'!$A$34:$A$38,0),MATCH(C2997,'[1]Traitement outputs (2)'!$B$33:$Q$33,0)))</f>
        <v>-16.864255714989046</v>
      </c>
      <c r="R2997">
        <f>IF(K2997&lt;30,INDEX('[1]Traitement outputs (2)'!$B$58:$Q$63,MATCH(70,'[1]Traitement outputs (2)'!$A$58:$A$63,0),MATCH(C2997,'[1]Traitement outputs (2)'!$B$58:$Q$58,0)),INDEX('[1]Traitement outputs (2)'!$B$41:$Q$45,MATCH(70,'[1]Traitement outputs (2)'!$A$41:$A$45,0),MATCH(C2997,'[1]Traitement outputs (2)'!$B$40:$Q$40,0)))</f>
        <v>16.864787616041994</v>
      </c>
      <c r="T2997">
        <f t="shared" si="278"/>
        <v>-1958.42577907482</v>
      </c>
      <c r="U2997">
        <f t="shared" si="279"/>
        <v>1958.4875481058175</v>
      </c>
      <c r="X2997">
        <f t="shared" si="280"/>
        <v>4.735571455032727E-2</v>
      </c>
      <c r="Y2997">
        <f t="shared" si="281"/>
        <v>3.954259420836595E-2</v>
      </c>
    </row>
    <row r="2998" spans="1:25" x14ac:dyDescent="0.35">
      <c r="A2998" s="1">
        <v>34824.833333333336</v>
      </c>
      <c r="B2998">
        <v>20.0002</v>
      </c>
      <c r="C2998">
        <f>_xlfn.IFNA(HLOOKUP(B2998,'[1]Traitement outputs'!$B$33:$Q$33,1,TRUE),16)</f>
        <v>20</v>
      </c>
      <c r="E2998" s="1">
        <v>34824.833333333336</v>
      </c>
      <c r="F2998">
        <v>20.6722</v>
      </c>
      <c r="G2998">
        <f t="shared" si="276"/>
        <v>21</v>
      </c>
      <c r="I2998" s="1">
        <v>34824.833333333336</v>
      </c>
      <c r="J2998">
        <v>0</v>
      </c>
      <c r="K2998">
        <f t="shared" si="277"/>
        <v>0</v>
      </c>
      <c r="M2998">
        <f>INDEX('[1]Traitement outputs (2)'!$B$51:$Q$56,MATCH(70,'[1]Traitement outputs (2)'!$A$51:$A$56,0),MATCH(C2998,'[1]Traitement outputs (2)'!$B$51:$Q$51,0))</f>
        <v>-16.864255714989046</v>
      </c>
      <c r="N2998">
        <f>INDEX('[1]Traitement outputs (2)'!$B$34:$Q$38,MATCH(70,'[1]Traitement outputs (2)'!$A$34:$A$38,0),MATCH(C2998,'[1]Traitement outputs (2)'!$B$33:$Q$33,0))</f>
        <v>-183.77989640241771</v>
      </c>
      <c r="O2998">
        <f>INDEX('[1]Traitement outputs (2)'!$B$58:$Q$63,MATCH(70,'[1]Traitement outputs (2)'!$A$58:$A$63,0),MATCH(C2998,'[1]Traitement outputs (2)'!$B$58:$Q$58,0))</f>
        <v>16.864787616041994</v>
      </c>
      <c r="P2998">
        <f>INDEX('[1]Traitement outputs (2)'!$B$41:$Q$45,MATCH(70,'[1]Traitement outputs (2)'!$A$41:$A$45,0),MATCH(C2998,'[1]Traitement outputs (2)'!$B$40:$Q$40,0))</f>
        <v>254.15803075879367</v>
      </c>
      <c r="Q2998">
        <f>IF(K2998&lt;30,INDEX('[1]Traitement outputs (2)'!$B$51:$Q$63,MATCH(70,'[1]Traitement outputs (2)'!$A$51:$A$63,0),MATCH(C2998,'[1]Traitement outputs (2)'!$B$51:$Q$51,0)),INDEX('[1]Traitement outputs (2)'!$B$34:$Q$38,MATCH(70,'[1]Traitement outputs (2)'!$A$34:$A$38,0),MATCH(C2998,'[1]Traitement outputs (2)'!$B$33:$Q$33,0)))</f>
        <v>-16.864255714989046</v>
      </c>
      <c r="R2998">
        <f>IF(K2998&lt;30,INDEX('[1]Traitement outputs (2)'!$B$58:$Q$63,MATCH(70,'[1]Traitement outputs (2)'!$A$58:$A$63,0),MATCH(C2998,'[1]Traitement outputs (2)'!$B$58:$Q$58,0)),INDEX('[1]Traitement outputs (2)'!$B$41:$Q$45,MATCH(70,'[1]Traitement outputs (2)'!$A$41:$A$45,0),MATCH(C2998,'[1]Traitement outputs (2)'!$B$40:$Q$40,0)))</f>
        <v>16.864787616041994</v>
      </c>
      <c r="T2998">
        <f t="shared" si="278"/>
        <v>-1958.42577907482</v>
      </c>
      <c r="U2998">
        <f t="shared" si="279"/>
        <v>1958.4875481058175</v>
      </c>
      <c r="X2998">
        <f t="shared" si="280"/>
        <v>4.735571455032727E-2</v>
      </c>
      <c r="Y2998">
        <f t="shared" si="281"/>
        <v>3.954259420836595E-2</v>
      </c>
    </row>
    <row r="2999" spans="1:25" x14ac:dyDescent="0.35">
      <c r="A2999" s="1">
        <v>34824.875</v>
      </c>
      <c r="B2999">
        <v>16.1233</v>
      </c>
      <c r="C2999">
        <f>_xlfn.IFNA(HLOOKUP(B2999,'[1]Traitement outputs'!$B$33:$Q$33,1,TRUE),16)</f>
        <v>16</v>
      </c>
      <c r="E2999" s="1">
        <v>34824.875</v>
      </c>
      <c r="F2999">
        <v>25.476600000000001</v>
      </c>
      <c r="G2999">
        <f t="shared" si="276"/>
        <v>25</v>
      </c>
      <c r="I2999" s="1">
        <v>34824.875</v>
      </c>
      <c r="J2999">
        <v>0</v>
      </c>
      <c r="K2999">
        <f t="shared" si="277"/>
        <v>0</v>
      </c>
      <c r="M2999">
        <f>INDEX('[1]Traitement outputs (2)'!$B$51:$Q$56,MATCH(70,'[1]Traitement outputs (2)'!$A$51:$A$56,0),MATCH(C2999,'[1]Traitement outputs (2)'!$B$51:$Q$51,0))</f>
        <v>-27.907128105419115</v>
      </c>
      <c r="N2999">
        <f>INDEX('[1]Traitement outputs (2)'!$B$34:$Q$38,MATCH(70,'[1]Traitement outputs (2)'!$A$34:$A$38,0),MATCH(C2999,'[1]Traitement outputs (2)'!$B$33:$Q$33,0))</f>
        <v>-87.65601603539298</v>
      </c>
      <c r="O2999">
        <f>INDEX('[1]Traitement outputs (2)'!$B$58:$Q$63,MATCH(70,'[1]Traitement outputs (2)'!$A$58:$A$63,0),MATCH(C2999,'[1]Traitement outputs (2)'!$B$58:$Q$58,0))</f>
        <v>27.907128104236733</v>
      </c>
      <c r="P2999">
        <f>INDEX('[1]Traitement outputs (2)'!$B$41:$Q$45,MATCH(70,'[1]Traitement outputs (2)'!$A$41:$A$45,0),MATCH(C2999,'[1]Traitement outputs (2)'!$B$40:$Q$40,0))</f>
        <v>158.03405896601754</v>
      </c>
      <c r="Q2999">
        <f>IF(K2999&lt;30,INDEX('[1]Traitement outputs (2)'!$B$51:$Q$63,MATCH(70,'[1]Traitement outputs (2)'!$A$51:$A$63,0),MATCH(C2999,'[1]Traitement outputs (2)'!$B$51:$Q$51,0)),INDEX('[1]Traitement outputs (2)'!$B$34:$Q$38,MATCH(70,'[1]Traitement outputs (2)'!$A$34:$A$38,0),MATCH(C2999,'[1]Traitement outputs (2)'!$B$33:$Q$33,0)))</f>
        <v>-27.907128105419115</v>
      </c>
      <c r="R2999">
        <f>IF(K2999&lt;30,INDEX('[1]Traitement outputs (2)'!$B$58:$Q$63,MATCH(70,'[1]Traitement outputs (2)'!$A$58:$A$63,0),MATCH(C2999,'[1]Traitement outputs (2)'!$B$58:$Q$58,0)),INDEX('[1]Traitement outputs (2)'!$B$41:$Q$45,MATCH(70,'[1]Traitement outputs (2)'!$A$41:$A$45,0),MATCH(C2999,'[1]Traitement outputs (2)'!$B$40:$Q$40,0)))</f>
        <v>27.907128104236733</v>
      </c>
      <c r="T2999">
        <f t="shared" si="278"/>
        <v>-3240.8212983285953</v>
      </c>
      <c r="U2999">
        <f t="shared" si="279"/>
        <v>3240.8212981912866</v>
      </c>
      <c r="X2999">
        <f t="shared" si="280"/>
        <v>7.8364679403255921E-2</v>
      </c>
      <c r="Y2999">
        <f t="shared" si="281"/>
        <v>6.5433390996103388E-2</v>
      </c>
    </row>
    <row r="3000" spans="1:25" x14ac:dyDescent="0.35">
      <c r="A3000" s="1">
        <v>34824.916666666664</v>
      </c>
      <c r="B3000">
        <v>16.001300000000001</v>
      </c>
      <c r="C3000">
        <f>_xlfn.IFNA(HLOOKUP(B3000,'[1]Traitement outputs'!$B$33:$Q$33,1,TRUE),16)</f>
        <v>16</v>
      </c>
      <c r="E3000" s="1">
        <v>34824.916666666664</v>
      </c>
      <c r="F3000">
        <v>25.766999999999999</v>
      </c>
      <c r="G3000">
        <f t="shared" si="276"/>
        <v>26</v>
      </c>
      <c r="I3000" s="1">
        <v>34824.916666666664</v>
      </c>
      <c r="J3000">
        <v>0</v>
      </c>
      <c r="K3000">
        <f t="shared" si="277"/>
        <v>0</v>
      </c>
      <c r="M3000">
        <f>INDEX('[1]Traitement outputs (2)'!$B$51:$Q$56,MATCH(70,'[1]Traitement outputs (2)'!$A$51:$A$56,0),MATCH(C3000,'[1]Traitement outputs (2)'!$B$51:$Q$51,0))</f>
        <v>-27.907128105419115</v>
      </c>
      <c r="N3000">
        <f>INDEX('[1]Traitement outputs (2)'!$B$34:$Q$38,MATCH(70,'[1]Traitement outputs (2)'!$A$34:$A$38,0),MATCH(C3000,'[1]Traitement outputs (2)'!$B$33:$Q$33,0))</f>
        <v>-87.65601603539298</v>
      </c>
      <c r="O3000">
        <f>INDEX('[1]Traitement outputs (2)'!$B$58:$Q$63,MATCH(70,'[1]Traitement outputs (2)'!$A$58:$A$63,0),MATCH(C3000,'[1]Traitement outputs (2)'!$B$58:$Q$58,0))</f>
        <v>27.907128104236733</v>
      </c>
      <c r="P3000">
        <f>INDEX('[1]Traitement outputs (2)'!$B$41:$Q$45,MATCH(70,'[1]Traitement outputs (2)'!$A$41:$A$45,0),MATCH(C3000,'[1]Traitement outputs (2)'!$B$40:$Q$40,0))</f>
        <v>158.03405896601754</v>
      </c>
      <c r="Q3000">
        <f>IF(K3000&lt;30,INDEX('[1]Traitement outputs (2)'!$B$51:$Q$63,MATCH(70,'[1]Traitement outputs (2)'!$A$51:$A$63,0),MATCH(C3000,'[1]Traitement outputs (2)'!$B$51:$Q$51,0)),INDEX('[1]Traitement outputs (2)'!$B$34:$Q$38,MATCH(70,'[1]Traitement outputs (2)'!$A$34:$A$38,0),MATCH(C3000,'[1]Traitement outputs (2)'!$B$33:$Q$33,0)))</f>
        <v>-27.907128105419115</v>
      </c>
      <c r="R3000">
        <f>IF(K3000&lt;30,INDEX('[1]Traitement outputs (2)'!$B$58:$Q$63,MATCH(70,'[1]Traitement outputs (2)'!$A$58:$A$63,0),MATCH(C3000,'[1]Traitement outputs (2)'!$B$58:$Q$58,0)),INDEX('[1]Traitement outputs (2)'!$B$41:$Q$45,MATCH(70,'[1]Traitement outputs (2)'!$A$41:$A$45,0),MATCH(C3000,'[1]Traitement outputs (2)'!$B$40:$Q$40,0)))</f>
        <v>27.907128104236733</v>
      </c>
      <c r="T3000">
        <f t="shared" si="278"/>
        <v>-3240.8212983285953</v>
      </c>
      <c r="U3000">
        <f t="shared" si="279"/>
        <v>3240.8212981912866</v>
      </c>
      <c r="X3000">
        <f t="shared" si="280"/>
        <v>7.8364679403255921E-2</v>
      </c>
      <c r="Y3000">
        <f t="shared" si="281"/>
        <v>6.5433390996103388E-2</v>
      </c>
    </row>
    <row r="3001" spans="1:25" x14ac:dyDescent="0.35">
      <c r="A3001" s="1">
        <v>34824.958333333336</v>
      </c>
      <c r="B3001">
        <v>16.0002</v>
      </c>
      <c r="C3001">
        <f>_xlfn.IFNA(HLOOKUP(B3001,'[1]Traitement outputs'!$B$33:$Q$33,1,TRUE),16)</f>
        <v>16</v>
      </c>
      <c r="E3001" s="1">
        <v>34824.958333333336</v>
      </c>
      <c r="F3001">
        <v>26.497299999999999</v>
      </c>
      <c r="G3001">
        <f t="shared" si="276"/>
        <v>26</v>
      </c>
      <c r="I3001" s="1">
        <v>34824.958333333336</v>
      </c>
      <c r="J3001">
        <v>0</v>
      </c>
      <c r="K3001">
        <f t="shared" si="277"/>
        <v>0</v>
      </c>
      <c r="M3001">
        <f>INDEX('[1]Traitement outputs (2)'!$B$51:$Q$56,MATCH(70,'[1]Traitement outputs (2)'!$A$51:$A$56,0),MATCH(C3001,'[1]Traitement outputs (2)'!$B$51:$Q$51,0))</f>
        <v>-27.907128105419115</v>
      </c>
      <c r="N3001">
        <f>INDEX('[1]Traitement outputs (2)'!$B$34:$Q$38,MATCH(70,'[1]Traitement outputs (2)'!$A$34:$A$38,0),MATCH(C3001,'[1]Traitement outputs (2)'!$B$33:$Q$33,0))</f>
        <v>-87.65601603539298</v>
      </c>
      <c r="O3001">
        <f>INDEX('[1]Traitement outputs (2)'!$B$58:$Q$63,MATCH(70,'[1]Traitement outputs (2)'!$A$58:$A$63,0),MATCH(C3001,'[1]Traitement outputs (2)'!$B$58:$Q$58,0))</f>
        <v>27.907128104236733</v>
      </c>
      <c r="P3001">
        <f>INDEX('[1]Traitement outputs (2)'!$B$41:$Q$45,MATCH(70,'[1]Traitement outputs (2)'!$A$41:$A$45,0),MATCH(C3001,'[1]Traitement outputs (2)'!$B$40:$Q$40,0))</f>
        <v>158.03405896601754</v>
      </c>
      <c r="Q3001">
        <f>IF(K3001&lt;30,INDEX('[1]Traitement outputs (2)'!$B$51:$Q$63,MATCH(70,'[1]Traitement outputs (2)'!$A$51:$A$63,0),MATCH(C3001,'[1]Traitement outputs (2)'!$B$51:$Q$51,0)),INDEX('[1]Traitement outputs (2)'!$B$34:$Q$38,MATCH(70,'[1]Traitement outputs (2)'!$A$34:$A$38,0),MATCH(C3001,'[1]Traitement outputs (2)'!$B$33:$Q$33,0)))</f>
        <v>-27.907128105419115</v>
      </c>
      <c r="R3001">
        <f>IF(K3001&lt;30,INDEX('[1]Traitement outputs (2)'!$B$58:$Q$63,MATCH(70,'[1]Traitement outputs (2)'!$A$58:$A$63,0),MATCH(C3001,'[1]Traitement outputs (2)'!$B$58:$Q$58,0)),INDEX('[1]Traitement outputs (2)'!$B$41:$Q$45,MATCH(70,'[1]Traitement outputs (2)'!$A$41:$A$45,0),MATCH(C3001,'[1]Traitement outputs (2)'!$B$40:$Q$40,0)))</f>
        <v>27.907128104236733</v>
      </c>
      <c r="T3001">
        <f t="shared" si="278"/>
        <v>-3240.8212983285953</v>
      </c>
      <c r="U3001">
        <f t="shared" si="279"/>
        <v>3240.8212981912866</v>
      </c>
      <c r="X3001">
        <f t="shared" si="280"/>
        <v>7.8364679403255921E-2</v>
      </c>
      <c r="Y3001">
        <f t="shared" si="281"/>
        <v>6.5433390996103388E-2</v>
      </c>
    </row>
    <row r="3002" spans="1:25" x14ac:dyDescent="0.35">
      <c r="A3002" s="1">
        <v>34825</v>
      </c>
      <c r="B3002">
        <v>16.0002</v>
      </c>
      <c r="C3002">
        <f>_xlfn.IFNA(HLOOKUP(B3002,'[1]Traitement outputs'!$B$33:$Q$33,1,TRUE),16)</f>
        <v>16</v>
      </c>
      <c r="E3002" s="1">
        <v>34825</v>
      </c>
      <c r="F3002">
        <v>26.9819</v>
      </c>
      <c r="G3002">
        <f t="shared" si="276"/>
        <v>27</v>
      </c>
      <c r="I3002" s="1">
        <v>34825</v>
      </c>
      <c r="J3002">
        <v>0</v>
      </c>
      <c r="K3002">
        <f t="shared" si="277"/>
        <v>0</v>
      </c>
      <c r="M3002">
        <f>INDEX('[1]Traitement outputs (2)'!$B$51:$Q$56,MATCH(70,'[1]Traitement outputs (2)'!$A$51:$A$56,0),MATCH(C3002,'[1]Traitement outputs (2)'!$B$51:$Q$51,0))</f>
        <v>-27.907128105419115</v>
      </c>
      <c r="N3002">
        <f>INDEX('[1]Traitement outputs (2)'!$B$34:$Q$38,MATCH(70,'[1]Traitement outputs (2)'!$A$34:$A$38,0),MATCH(C3002,'[1]Traitement outputs (2)'!$B$33:$Q$33,0))</f>
        <v>-87.65601603539298</v>
      </c>
      <c r="O3002">
        <f>INDEX('[1]Traitement outputs (2)'!$B$58:$Q$63,MATCH(70,'[1]Traitement outputs (2)'!$A$58:$A$63,0),MATCH(C3002,'[1]Traitement outputs (2)'!$B$58:$Q$58,0))</f>
        <v>27.907128104236733</v>
      </c>
      <c r="P3002">
        <f>INDEX('[1]Traitement outputs (2)'!$B$41:$Q$45,MATCH(70,'[1]Traitement outputs (2)'!$A$41:$A$45,0),MATCH(C3002,'[1]Traitement outputs (2)'!$B$40:$Q$40,0))</f>
        <v>158.03405896601754</v>
      </c>
      <c r="Q3002">
        <f>IF(K3002&lt;30,INDEX('[1]Traitement outputs (2)'!$B$51:$Q$63,MATCH(70,'[1]Traitement outputs (2)'!$A$51:$A$63,0),MATCH(C3002,'[1]Traitement outputs (2)'!$B$51:$Q$51,0)),INDEX('[1]Traitement outputs (2)'!$B$34:$Q$38,MATCH(70,'[1]Traitement outputs (2)'!$A$34:$A$38,0),MATCH(C3002,'[1]Traitement outputs (2)'!$B$33:$Q$33,0)))</f>
        <v>-27.907128105419115</v>
      </c>
      <c r="R3002">
        <f>IF(K3002&lt;30,INDEX('[1]Traitement outputs (2)'!$B$58:$Q$63,MATCH(70,'[1]Traitement outputs (2)'!$A$58:$A$63,0),MATCH(C3002,'[1]Traitement outputs (2)'!$B$58:$Q$58,0)),INDEX('[1]Traitement outputs (2)'!$B$41:$Q$45,MATCH(70,'[1]Traitement outputs (2)'!$A$41:$A$45,0),MATCH(C3002,'[1]Traitement outputs (2)'!$B$40:$Q$40,0)))</f>
        <v>27.907128104236733</v>
      </c>
      <c r="T3002">
        <f t="shared" si="278"/>
        <v>-3240.8212983285953</v>
      </c>
      <c r="U3002">
        <f t="shared" si="279"/>
        <v>3240.8212981912866</v>
      </c>
      <c r="X3002">
        <f t="shared" si="280"/>
        <v>7.8364679403255921E-2</v>
      </c>
      <c r="Y3002">
        <f t="shared" si="281"/>
        <v>6.5433390996103388E-2</v>
      </c>
    </row>
    <row r="3003" spans="1:25" x14ac:dyDescent="0.35">
      <c r="A3003" s="1">
        <v>34825.041666666664</v>
      </c>
      <c r="B3003">
        <v>16.0002</v>
      </c>
      <c r="C3003">
        <f>_xlfn.IFNA(HLOOKUP(B3003,'[1]Traitement outputs'!$B$33:$Q$33,1,TRUE),16)</f>
        <v>16</v>
      </c>
      <c r="E3003" s="1">
        <v>34825.041666666664</v>
      </c>
      <c r="F3003">
        <v>27.154900000000001</v>
      </c>
      <c r="G3003">
        <f t="shared" si="276"/>
        <v>27</v>
      </c>
      <c r="I3003" s="1">
        <v>34825.041666666664</v>
      </c>
      <c r="J3003">
        <v>0</v>
      </c>
      <c r="K3003">
        <f t="shared" si="277"/>
        <v>0</v>
      </c>
      <c r="M3003">
        <f>INDEX('[1]Traitement outputs (2)'!$B$51:$Q$56,MATCH(70,'[1]Traitement outputs (2)'!$A$51:$A$56,0),MATCH(C3003,'[1]Traitement outputs (2)'!$B$51:$Q$51,0))</f>
        <v>-27.907128105419115</v>
      </c>
      <c r="N3003">
        <f>INDEX('[1]Traitement outputs (2)'!$B$34:$Q$38,MATCH(70,'[1]Traitement outputs (2)'!$A$34:$A$38,0),MATCH(C3003,'[1]Traitement outputs (2)'!$B$33:$Q$33,0))</f>
        <v>-87.65601603539298</v>
      </c>
      <c r="O3003">
        <f>INDEX('[1]Traitement outputs (2)'!$B$58:$Q$63,MATCH(70,'[1]Traitement outputs (2)'!$A$58:$A$63,0),MATCH(C3003,'[1]Traitement outputs (2)'!$B$58:$Q$58,0))</f>
        <v>27.907128104236733</v>
      </c>
      <c r="P3003">
        <f>INDEX('[1]Traitement outputs (2)'!$B$41:$Q$45,MATCH(70,'[1]Traitement outputs (2)'!$A$41:$A$45,0),MATCH(C3003,'[1]Traitement outputs (2)'!$B$40:$Q$40,0))</f>
        <v>158.03405896601754</v>
      </c>
      <c r="Q3003">
        <f>IF(K3003&lt;30,INDEX('[1]Traitement outputs (2)'!$B$51:$Q$63,MATCH(70,'[1]Traitement outputs (2)'!$A$51:$A$63,0),MATCH(C3003,'[1]Traitement outputs (2)'!$B$51:$Q$51,0)),INDEX('[1]Traitement outputs (2)'!$B$34:$Q$38,MATCH(70,'[1]Traitement outputs (2)'!$A$34:$A$38,0),MATCH(C3003,'[1]Traitement outputs (2)'!$B$33:$Q$33,0)))</f>
        <v>-27.907128105419115</v>
      </c>
      <c r="R3003">
        <f>IF(K3003&lt;30,INDEX('[1]Traitement outputs (2)'!$B$58:$Q$63,MATCH(70,'[1]Traitement outputs (2)'!$A$58:$A$63,0),MATCH(C3003,'[1]Traitement outputs (2)'!$B$58:$Q$58,0)),INDEX('[1]Traitement outputs (2)'!$B$41:$Q$45,MATCH(70,'[1]Traitement outputs (2)'!$A$41:$A$45,0),MATCH(C3003,'[1]Traitement outputs (2)'!$B$40:$Q$40,0)))</f>
        <v>27.907128104236733</v>
      </c>
      <c r="T3003">
        <f t="shared" si="278"/>
        <v>-3240.8212983285953</v>
      </c>
      <c r="U3003">
        <f t="shared" si="279"/>
        <v>3240.8212981912866</v>
      </c>
      <c r="X3003">
        <f t="shared" si="280"/>
        <v>7.8364679403255921E-2</v>
      </c>
      <c r="Y3003">
        <f t="shared" si="281"/>
        <v>6.5433390996103388E-2</v>
      </c>
    </row>
    <row r="3004" spans="1:25" x14ac:dyDescent="0.35">
      <c r="A3004" s="1">
        <v>34825.083333333336</v>
      </c>
      <c r="B3004">
        <v>16.0002</v>
      </c>
      <c r="C3004">
        <f>_xlfn.IFNA(HLOOKUP(B3004,'[1]Traitement outputs'!$B$33:$Q$33,1,TRUE),16)</f>
        <v>16</v>
      </c>
      <c r="E3004" s="1">
        <v>34825.083333333336</v>
      </c>
      <c r="F3004">
        <v>27.3781</v>
      </c>
      <c r="G3004">
        <f t="shared" si="276"/>
        <v>27</v>
      </c>
      <c r="I3004" s="1">
        <v>34825.083333333336</v>
      </c>
      <c r="J3004">
        <v>0</v>
      </c>
      <c r="K3004">
        <f t="shared" si="277"/>
        <v>0</v>
      </c>
      <c r="M3004">
        <f>INDEX('[1]Traitement outputs (2)'!$B$51:$Q$56,MATCH(70,'[1]Traitement outputs (2)'!$A$51:$A$56,0),MATCH(C3004,'[1]Traitement outputs (2)'!$B$51:$Q$51,0))</f>
        <v>-27.907128105419115</v>
      </c>
      <c r="N3004">
        <f>INDEX('[1]Traitement outputs (2)'!$B$34:$Q$38,MATCH(70,'[1]Traitement outputs (2)'!$A$34:$A$38,0),MATCH(C3004,'[1]Traitement outputs (2)'!$B$33:$Q$33,0))</f>
        <v>-87.65601603539298</v>
      </c>
      <c r="O3004">
        <f>INDEX('[1]Traitement outputs (2)'!$B$58:$Q$63,MATCH(70,'[1]Traitement outputs (2)'!$A$58:$A$63,0),MATCH(C3004,'[1]Traitement outputs (2)'!$B$58:$Q$58,0))</f>
        <v>27.907128104236733</v>
      </c>
      <c r="P3004">
        <f>INDEX('[1]Traitement outputs (2)'!$B$41:$Q$45,MATCH(70,'[1]Traitement outputs (2)'!$A$41:$A$45,0),MATCH(C3004,'[1]Traitement outputs (2)'!$B$40:$Q$40,0))</f>
        <v>158.03405896601754</v>
      </c>
      <c r="Q3004">
        <f>IF(K3004&lt;30,INDEX('[1]Traitement outputs (2)'!$B$51:$Q$63,MATCH(70,'[1]Traitement outputs (2)'!$A$51:$A$63,0),MATCH(C3004,'[1]Traitement outputs (2)'!$B$51:$Q$51,0)),INDEX('[1]Traitement outputs (2)'!$B$34:$Q$38,MATCH(70,'[1]Traitement outputs (2)'!$A$34:$A$38,0),MATCH(C3004,'[1]Traitement outputs (2)'!$B$33:$Q$33,0)))</f>
        <v>-27.907128105419115</v>
      </c>
      <c r="R3004">
        <f>IF(K3004&lt;30,INDEX('[1]Traitement outputs (2)'!$B$58:$Q$63,MATCH(70,'[1]Traitement outputs (2)'!$A$58:$A$63,0),MATCH(C3004,'[1]Traitement outputs (2)'!$B$58:$Q$58,0)),INDEX('[1]Traitement outputs (2)'!$B$41:$Q$45,MATCH(70,'[1]Traitement outputs (2)'!$A$41:$A$45,0),MATCH(C3004,'[1]Traitement outputs (2)'!$B$40:$Q$40,0)))</f>
        <v>27.907128104236733</v>
      </c>
      <c r="T3004">
        <f t="shared" si="278"/>
        <v>-3240.8212983285953</v>
      </c>
      <c r="U3004">
        <f t="shared" si="279"/>
        <v>3240.8212981912866</v>
      </c>
      <c r="X3004">
        <f t="shared" si="280"/>
        <v>7.8364679403255921E-2</v>
      </c>
      <c r="Y3004">
        <f t="shared" si="281"/>
        <v>6.5433390996103388E-2</v>
      </c>
    </row>
    <row r="3005" spans="1:25" x14ac:dyDescent="0.35">
      <c r="A3005" s="1">
        <v>34825.125</v>
      </c>
      <c r="B3005">
        <v>16.0002</v>
      </c>
      <c r="C3005">
        <f>_xlfn.IFNA(HLOOKUP(B3005,'[1]Traitement outputs'!$B$33:$Q$33,1,TRUE),16)</f>
        <v>16</v>
      </c>
      <c r="E3005" s="1">
        <v>34825.125</v>
      </c>
      <c r="F3005">
        <v>27.490500000000001</v>
      </c>
      <c r="G3005">
        <f t="shared" si="276"/>
        <v>27</v>
      </c>
      <c r="I3005" s="1">
        <v>34825.125</v>
      </c>
      <c r="J3005">
        <v>0</v>
      </c>
      <c r="K3005">
        <f t="shared" si="277"/>
        <v>0</v>
      </c>
      <c r="M3005">
        <f>INDEX('[1]Traitement outputs (2)'!$B$51:$Q$56,MATCH(70,'[1]Traitement outputs (2)'!$A$51:$A$56,0),MATCH(C3005,'[1]Traitement outputs (2)'!$B$51:$Q$51,0))</f>
        <v>-27.907128105419115</v>
      </c>
      <c r="N3005">
        <f>INDEX('[1]Traitement outputs (2)'!$B$34:$Q$38,MATCH(70,'[1]Traitement outputs (2)'!$A$34:$A$38,0),MATCH(C3005,'[1]Traitement outputs (2)'!$B$33:$Q$33,0))</f>
        <v>-87.65601603539298</v>
      </c>
      <c r="O3005">
        <f>INDEX('[1]Traitement outputs (2)'!$B$58:$Q$63,MATCH(70,'[1]Traitement outputs (2)'!$A$58:$A$63,0),MATCH(C3005,'[1]Traitement outputs (2)'!$B$58:$Q$58,0))</f>
        <v>27.907128104236733</v>
      </c>
      <c r="P3005">
        <f>INDEX('[1]Traitement outputs (2)'!$B$41:$Q$45,MATCH(70,'[1]Traitement outputs (2)'!$A$41:$A$45,0),MATCH(C3005,'[1]Traitement outputs (2)'!$B$40:$Q$40,0))</f>
        <v>158.03405896601754</v>
      </c>
      <c r="Q3005">
        <f>IF(K3005&lt;30,INDEX('[1]Traitement outputs (2)'!$B$51:$Q$63,MATCH(70,'[1]Traitement outputs (2)'!$A$51:$A$63,0),MATCH(C3005,'[1]Traitement outputs (2)'!$B$51:$Q$51,0)),INDEX('[1]Traitement outputs (2)'!$B$34:$Q$38,MATCH(70,'[1]Traitement outputs (2)'!$A$34:$A$38,0),MATCH(C3005,'[1]Traitement outputs (2)'!$B$33:$Q$33,0)))</f>
        <v>-27.907128105419115</v>
      </c>
      <c r="R3005">
        <f>IF(K3005&lt;30,INDEX('[1]Traitement outputs (2)'!$B$58:$Q$63,MATCH(70,'[1]Traitement outputs (2)'!$A$58:$A$63,0),MATCH(C3005,'[1]Traitement outputs (2)'!$B$58:$Q$58,0)),INDEX('[1]Traitement outputs (2)'!$B$41:$Q$45,MATCH(70,'[1]Traitement outputs (2)'!$A$41:$A$45,0),MATCH(C3005,'[1]Traitement outputs (2)'!$B$40:$Q$40,0)))</f>
        <v>27.907128104236733</v>
      </c>
      <c r="T3005">
        <f t="shared" si="278"/>
        <v>-3240.8212983285953</v>
      </c>
      <c r="U3005">
        <f t="shared" si="279"/>
        <v>3240.8212981912866</v>
      </c>
      <c r="X3005">
        <f t="shared" si="280"/>
        <v>7.8364679403255921E-2</v>
      </c>
      <c r="Y3005">
        <f t="shared" si="281"/>
        <v>6.5433390996103388E-2</v>
      </c>
    </row>
    <row r="3006" spans="1:25" x14ac:dyDescent="0.35">
      <c r="A3006" s="1">
        <v>34825.166666666664</v>
      </c>
      <c r="B3006">
        <v>16.0002</v>
      </c>
      <c r="C3006">
        <f>_xlfn.IFNA(HLOOKUP(B3006,'[1]Traitement outputs'!$B$33:$Q$33,1,TRUE),16)</f>
        <v>16</v>
      </c>
      <c r="E3006" s="1">
        <v>34825.166666666664</v>
      </c>
      <c r="F3006">
        <v>27.288799999999998</v>
      </c>
      <c r="G3006">
        <f t="shared" si="276"/>
        <v>27</v>
      </c>
      <c r="I3006" s="1">
        <v>34825.166666666664</v>
      </c>
      <c r="J3006">
        <v>1268.54</v>
      </c>
      <c r="K3006">
        <f t="shared" si="277"/>
        <v>10.92356073601036</v>
      </c>
      <c r="M3006">
        <f>INDEX('[1]Traitement outputs (2)'!$B$51:$Q$56,MATCH(70,'[1]Traitement outputs (2)'!$A$51:$A$56,0),MATCH(C3006,'[1]Traitement outputs (2)'!$B$51:$Q$51,0))</f>
        <v>-27.907128105419115</v>
      </c>
      <c r="N3006">
        <f>INDEX('[1]Traitement outputs (2)'!$B$34:$Q$38,MATCH(70,'[1]Traitement outputs (2)'!$A$34:$A$38,0),MATCH(C3006,'[1]Traitement outputs (2)'!$B$33:$Q$33,0))</f>
        <v>-87.65601603539298</v>
      </c>
      <c r="O3006">
        <f>INDEX('[1]Traitement outputs (2)'!$B$58:$Q$63,MATCH(70,'[1]Traitement outputs (2)'!$A$58:$A$63,0),MATCH(C3006,'[1]Traitement outputs (2)'!$B$58:$Q$58,0))</f>
        <v>27.907128104236733</v>
      </c>
      <c r="P3006">
        <f>INDEX('[1]Traitement outputs (2)'!$B$41:$Q$45,MATCH(70,'[1]Traitement outputs (2)'!$A$41:$A$45,0),MATCH(C3006,'[1]Traitement outputs (2)'!$B$40:$Q$40,0))</f>
        <v>158.03405896601754</v>
      </c>
      <c r="Q3006">
        <f>IF(K3006&lt;30,INDEX('[1]Traitement outputs (2)'!$B$51:$Q$63,MATCH(70,'[1]Traitement outputs (2)'!$A$51:$A$63,0),MATCH(C3006,'[1]Traitement outputs (2)'!$B$51:$Q$51,0)),INDEX('[1]Traitement outputs (2)'!$B$34:$Q$38,MATCH(70,'[1]Traitement outputs (2)'!$A$34:$A$38,0),MATCH(C3006,'[1]Traitement outputs (2)'!$B$33:$Q$33,0)))</f>
        <v>-27.907128105419115</v>
      </c>
      <c r="R3006">
        <f>IF(K3006&lt;30,INDEX('[1]Traitement outputs (2)'!$B$58:$Q$63,MATCH(70,'[1]Traitement outputs (2)'!$A$58:$A$63,0),MATCH(C3006,'[1]Traitement outputs (2)'!$B$58:$Q$58,0)),INDEX('[1]Traitement outputs (2)'!$B$41:$Q$45,MATCH(70,'[1]Traitement outputs (2)'!$A$41:$A$45,0),MATCH(C3006,'[1]Traitement outputs (2)'!$B$40:$Q$40,0)))</f>
        <v>27.907128104236733</v>
      </c>
      <c r="T3006">
        <f t="shared" si="278"/>
        <v>-3240.8212983285953</v>
      </c>
      <c r="U3006">
        <f t="shared" si="279"/>
        <v>3240.8212981912866</v>
      </c>
      <c r="X3006">
        <f t="shared" si="280"/>
        <v>7.8364679403255921E-2</v>
      </c>
      <c r="Y3006">
        <f t="shared" si="281"/>
        <v>6.5433390996103388E-2</v>
      </c>
    </row>
    <row r="3007" spans="1:25" x14ac:dyDescent="0.35">
      <c r="A3007" s="1">
        <v>34825.208333333336</v>
      </c>
      <c r="B3007">
        <v>19.978200000000001</v>
      </c>
      <c r="C3007">
        <f>_xlfn.IFNA(HLOOKUP(B3007,'[1]Traitement outputs'!$B$33:$Q$33,1,TRUE),16)</f>
        <v>18</v>
      </c>
      <c r="E3007" s="1">
        <v>34825.208333333336</v>
      </c>
      <c r="F3007">
        <v>21.337199999999999</v>
      </c>
      <c r="G3007">
        <f t="shared" si="276"/>
        <v>21</v>
      </c>
      <c r="I3007" s="1">
        <v>34825.208333333336</v>
      </c>
      <c r="J3007">
        <v>9261.02</v>
      </c>
      <c r="K3007">
        <f t="shared" si="277"/>
        <v>79.74783171788566</v>
      </c>
      <c r="M3007">
        <f>INDEX('[1]Traitement outputs (2)'!$B$51:$Q$56,MATCH(70,'[1]Traitement outputs (2)'!$A$51:$A$56,0),MATCH(C3007,'[1]Traitement outputs (2)'!$B$51:$Q$51,0))</f>
        <v>-40.563606676443541</v>
      </c>
      <c r="N3007">
        <f>INDEX('[1]Traitement outputs (2)'!$B$34:$Q$38,MATCH(70,'[1]Traitement outputs (2)'!$A$34:$A$38,0),MATCH(C3007,'[1]Traitement outputs (2)'!$B$33:$Q$33,0))</f>
        <v>-132.60751704955501</v>
      </c>
      <c r="O3007">
        <f>INDEX('[1]Traitement outputs (2)'!$B$58:$Q$63,MATCH(70,'[1]Traitement outputs (2)'!$A$58:$A$63,0),MATCH(C3007,'[1]Traitement outputs (2)'!$B$58:$Q$58,0))</f>
        <v>40.565237508304868</v>
      </c>
      <c r="P3007">
        <f>INDEX('[1]Traitement outputs (2)'!$B$41:$Q$45,MATCH(70,'[1]Traitement outputs (2)'!$A$41:$A$45,0),MATCH(C3007,'[1]Traitement outputs (2)'!$B$40:$Q$40,0))</f>
        <v>202.98564822710691</v>
      </c>
      <c r="Q3007">
        <f>IF(K3007&lt;30,INDEX('[1]Traitement outputs (2)'!$B$51:$Q$63,MATCH(70,'[1]Traitement outputs (2)'!$A$51:$A$63,0),MATCH(C3007,'[1]Traitement outputs (2)'!$B$51:$Q$51,0)),INDEX('[1]Traitement outputs (2)'!$B$34:$Q$38,MATCH(70,'[1]Traitement outputs (2)'!$A$34:$A$38,0),MATCH(C3007,'[1]Traitement outputs (2)'!$B$33:$Q$33,0)))</f>
        <v>-132.60751704955501</v>
      </c>
      <c r="R3007">
        <f>IF(K3007&lt;30,INDEX('[1]Traitement outputs (2)'!$B$58:$Q$63,MATCH(70,'[1]Traitement outputs (2)'!$A$58:$A$63,0),MATCH(C3007,'[1]Traitement outputs (2)'!$B$58:$Q$58,0)),INDEX('[1]Traitement outputs (2)'!$B$41:$Q$45,MATCH(70,'[1]Traitement outputs (2)'!$A$41:$A$45,0),MATCH(C3007,'[1]Traitement outputs (2)'!$B$40:$Q$40,0)))</f>
        <v>202.98564822710691</v>
      </c>
      <c r="T3007">
        <f t="shared" si="278"/>
        <v>-15399.551825944363</v>
      </c>
      <c r="U3007">
        <f t="shared" si="279"/>
        <v>23572.479745836052</v>
      </c>
      <c r="X3007">
        <f t="shared" si="280"/>
        <v>0.3723688629225973</v>
      </c>
      <c r="Y3007">
        <f t="shared" si="281"/>
        <v>0.47593715976189493</v>
      </c>
    </row>
    <row r="3008" spans="1:25" x14ac:dyDescent="0.35">
      <c r="A3008" s="1">
        <v>34825.25</v>
      </c>
      <c r="B3008">
        <v>20.000299999999999</v>
      </c>
      <c r="C3008">
        <f>_xlfn.IFNA(HLOOKUP(B3008,'[1]Traitement outputs'!$B$33:$Q$33,1,TRUE),16)</f>
        <v>20</v>
      </c>
      <c r="E3008" s="1">
        <v>34825.25</v>
      </c>
      <c r="F3008">
        <v>21.166699999999999</v>
      </c>
      <c r="G3008">
        <f t="shared" si="276"/>
        <v>21</v>
      </c>
      <c r="I3008" s="1">
        <v>34825.25</v>
      </c>
      <c r="J3008">
        <v>9954.1</v>
      </c>
      <c r="K3008">
        <f t="shared" si="277"/>
        <v>85.716032543176198</v>
      </c>
      <c r="M3008">
        <f>INDEX('[1]Traitement outputs (2)'!$B$51:$Q$56,MATCH(70,'[1]Traitement outputs (2)'!$A$51:$A$56,0),MATCH(C3008,'[1]Traitement outputs (2)'!$B$51:$Q$51,0))</f>
        <v>-16.864255714989046</v>
      </c>
      <c r="N3008">
        <f>INDEX('[1]Traitement outputs (2)'!$B$34:$Q$38,MATCH(70,'[1]Traitement outputs (2)'!$A$34:$A$38,0),MATCH(C3008,'[1]Traitement outputs (2)'!$B$33:$Q$33,0))</f>
        <v>-183.77989640241771</v>
      </c>
      <c r="O3008">
        <f>INDEX('[1]Traitement outputs (2)'!$B$58:$Q$63,MATCH(70,'[1]Traitement outputs (2)'!$A$58:$A$63,0),MATCH(C3008,'[1]Traitement outputs (2)'!$B$58:$Q$58,0))</f>
        <v>16.864787616041994</v>
      </c>
      <c r="P3008">
        <f>INDEX('[1]Traitement outputs (2)'!$B$41:$Q$45,MATCH(70,'[1]Traitement outputs (2)'!$A$41:$A$45,0),MATCH(C3008,'[1]Traitement outputs (2)'!$B$40:$Q$40,0))</f>
        <v>254.15803075879367</v>
      </c>
      <c r="Q3008">
        <f>IF(K3008&lt;30,INDEX('[1]Traitement outputs (2)'!$B$51:$Q$63,MATCH(70,'[1]Traitement outputs (2)'!$A$51:$A$63,0),MATCH(C3008,'[1]Traitement outputs (2)'!$B$51:$Q$51,0)),INDEX('[1]Traitement outputs (2)'!$B$34:$Q$38,MATCH(70,'[1]Traitement outputs (2)'!$A$34:$A$38,0),MATCH(C3008,'[1]Traitement outputs (2)'!$B$33:$Q$33,0)))</f>
        <v>-183.77989640241771</v>
      </c>
      <c r="R3008">
        <f>IF(K3008&lt;30,INDEX('[1]Traitement outputs (2)'!$B$58:$Q$63,MATCH(70,'[1]Traitement outputs (2)'!$A$58:$A$63,0),MATCH(C3008,'[1]Traitement outputs (2)'!$B$58:$Q$58,0)),INDEX('[1]Traitement outputs (2)'!$B$41:$Q$45,MATCH(70,'[1]Traitement outputs (2)'!$A$41:$A$45,0),MATCH(C3008,'[1]Traitement outputs (2)'!$B$40:$Q$40,0)))</f>
        <v>254.15803075879367</v>
      </c>
      <c r="T3008">
        <f t="shared" si="278"/>
        <v>-21342.138833337085</v>
      </c>
      <c r="U3008">
        <f t="shared" si="279"/>
        <v>29515.067122381799</v>
      </c>
      <c r="X3008">
        <f t="shared" si="280"/>
        <v>0.51606358805306241</v>
      </c>
      <c r="Y3008">
        <f t="shared" si="281"/>
        <v>0.59592021577150611</v>
      </c>
    </row>
    <row r="3009" spans="1:25" x14ac:dyDescent="0.35">
      <c r="A3009" s="1">
        <v>34825.291666666664</v>
      </c>
      <c r="B3009">
        <v>20.078600000000002</v>
      </c>
      <c r="C3009">
        <f>_xlfn.IFNA(HLOOKUP(B3009,'[1]Traitement outputs'!$B$33:$Q$33,1,TRUE),16)</f>
        <v>20</v>
      </c>
      <c r="E3009" s="1">
        <v>34825.291666666664</v>
      </c>
      <c r="F3009">
        <v>20.534500000000001</v>
      </c>
      <c r="G3009">
        <f t="shared" si="276"/>
        <v>21</v>
      </c>
      <c r="I3009" s="1">
        <v>34825.291666666664</v>
      </c>
      <c r="J3009">
        <v>27114</v>
      </c>
      <c r="K3009">
        <f t="shared" si="277"/>
        <v>233.48213363093393</v>
      </c>
      <c r="M3009">
        <f>INDEX('[1]Traitement outputs (2)'!$B$51:$Q$56,MATCH(70,'[1]Traitement outputs (2)'!$A$51:$A$56,0),MATCH(C3009,'[1]Traitement outputs (2)'!$B$51:$Q$51,0))</f>
        <v>-16.864255714989046</v>
      </c>
      <c r="N3009">
        <f>INDEX('[1]Traitement outputs (2)'!$B$34:$Q$38,MATCH(70,'[1]Traitement outputs (2)'!$A$34:$A$38,0),MATCH(C3009,'[1]Traitement outputs (2)'!$B$33:$Q$33,0))</f>
        <v>-183.77989640241771</v>
      </c>
      <c r="O3009">
        <f>INDEX('[1]Traitement outputs (2)'!$B$58:$Q$63,MATCH(70,'[1]Traitement outputs (2)'!$A$58:$A$63,0),MATCH(C3009,'[1]Traitement outputs (2)'!$B$58:$Q$58,0))</f>
        <v>16.864787616041994</v>
      </c>
      <c r="P3009">
        <f>INDEX('[1]Traitement outputs (2)'!$B$41:$Q$45,MATCH(70,'[1]Traitement outputs (2)'!$A$41:$A$45,0),MATCH(C3009,'[1]Traitement outputs (2)'!$B$40:$Q$40,0))</f>
        <v>254.15803075879367</v>
      </c>
      <c r="Q3009">
        <f>IF(K3009&lt;30,INDEX('[1]Traitement outputs (2)'!$B$51:$Q$63,MATCH(70,'[1]Traitement outputs (2)'!$A$51:$A$63,0),MATCH(C3009,'[1]Traitement outputs (2)'!$B$51:$Q$51,0)),INDEX('[1]Traitement outputs (2)'!$B$34:$Q$38,MATCH(70,'[1]Traitement outputs (2)'!$A$34:$A$38,0),MATCH(C3009,'[1]Traitement outputs (2)'!$B$33:$Q$33,0)))</f>
        <v>-183.77989640241771</v>
      </c>
      <c r="R3009">
        <f>IF(K3009&lt;30,INDEX('[1]Traitement outputs (2)'!$B$58:$Q$63,MATCH(70,'[1]Traitement outputs (2)'!$A$58:$A$63,0),MATCH(C3009,'[1]Traitement outputs (2)'!$B$58:$Q$58,0)),INDEX('[1]Traitement outputs (2)'!$B$41:$Q$45,MATCH(70,'[1]Traitement outputs (2)'!$A$41:$A$45,0),MATCH(C3009,'[1]Traitement outputs (2)'!$B$40:$Q$40,0)))</f>
        <v>254.15803075879367</v>
      </c>
      <c r="T3009">
        <f t="shared" si="278"/>
        <v>-21342.138833337085</v>
      </c>
      <c r="U3009">
        <f t="shared" si="279"/>
        <v>29515.067122381799</v>
      </c>
      <c r="X3009">
        <f t="shared" si="280"/>
        <v>0.51606358805306241</v>
      </c>
      <c r="Y3009">
        <f t="shared" si="281"/>
        <v>0.59592021577150611</v>
      </c>
    </row>
    <row r="3010" spans="1:25" x14ac:dyDescent="0.35">
      <c r="A3010" s="1">
        <v>34825.333333333336</v>
      </c>
      <c r="B3010">
        <v>22.050699999999999</v>
      </c>
      <c r="C3010">
        <f>_xlfn.IFNA(HLOOKUP(B3010,'[1]Traitement outputs'!$B$33:$Q$33,1,TRUE),16)</f>
        <v>22</v>
      </c>
      <c r="E3010" s="1">
        <v>34825.333333333336</v>
      </c>
      <c r="F3010">
        <v>18.7973</v>
      </c>
      <c r="G3010">
        <f t="shared" si="276"/>
        <v>19</v>
      </c>
      <c r="I3010" s="1">
        <v>34825.333333333336</v>
      </c>
      <c r="J3010">
        <v>35749.1</v>
      </c>
      <c r="K3010">
        <f t="shared" si="277"/>
        <v>307.84008790239801</v>
      </c>
      <c r="M3010">
        <f>INDEX('[1]Traitement outputs (2)'!$B$51:$Q$56,MATCH(70,'[1]Traitement outputs (2)'!$A$51:$A$56,0),MATCH(C3010,'[1]Traitement outputs (2)'!$B$51:$Q$51,0))</f>
        <v>-79.342574701900858</v>
      </c>
      <c r="N3010">
        <f>INDEX('[1]Traitement outputs (2)'!$B$34:$Q$38,MATCH(70,'[1]Traitement outputs (2)'!$A$34:$A$38,0),MATCH(C3010,'[1]Traitement outputs (2)'!$B$33:$Q$33,0))</f>
        <v>-237.95145474030227</v>
      </c>
      <c r="O3010">
        <f>INDEX('[1]Traitement outputs (2)'!$B$58:$Q$63,MATCH(70,'[1]Traitement outputs (2)'!$A$58:$A$63,0),MATCH(C3010,'[1]Traitement outputs (2)'!$B$58:$Q$58,0))</f>
        <v>79.34249368302325</v>
      </c>
      <c r="P3010">
        <f>INDEX('[1]Traitement outputs (2)'!$B$41:$Q$45,MATCH(70,'[1]Traitement outputs (2)'!$A$41:$A$45,0),MATCH(C3010,'[1]Traitement outputs (2)'!$B$40:$Q$40,0))</f>
        <v>308.329590329962</v>
      </c>
      <c r="Q3010">
        <f>IF(K3010&lt;30,INDEX('[1]Traitement outputs (2)'!$B$51:$Q$63,MATCH(70,'[1]Traitement outputs (2)'!$A$51:$A$63,0),MATCH(C3010,'[1]Traitement outputs (2)'!$B$51:$Q$51,0)),INDEX('[1]Traitement outputs (2)'!$B$34:$Q$38,MATCH(70,'[1]Traitement outputs (2)'!$A$34:$A$38,0),MATCH(C3010,'[1]Traitement outputs (2)'!$B$33:$Q$33,0)))</f>
        <v>-237.95145474030227</v>
      </c>
      <c r="R3010">
        <f>IF(K3010&lt;30,INDEX('[1]Traitement outputs (2)'!$B$58:$Q$63,MATCH(70,'[1]Traitement outputs (2)'!$A$58:$A$63,0),MATCH(C3010,'[1]Traitement outputs (2)'!$B$58:$Q$58,0)),INDEX('[1]Traitement outputs (2)'!$B$41:$Q$45,MATCH(70,'[1]Traitement outputs (2)'!$A$41:$A$45,0),MATCH(C3010,'[1]Traitement outputs (2)'!$B$40:$Q$40,0)))</f>
        <v>308.329590329962</v>
      </c>
      <c r="T3010">
        <f t="shared" si="278"/>
        <v>-27633.016897245612</v>
      </c>
      <c r="U3010">
        <f t="shared" si="279"/>
        <v>35805.94532951009</v>
      </c>
      <c r="X3010">
        <f t="shared" si="280"/>
        <v>0.66818016507550282</v>
      </c>
      <c r="Y3010">
        <f t="shared" si="281"/>
        <v>0.72293539358017622</v>
      </c>
    </row>
    <row r="3011" spans="1:25" x14ac:dyDescent="0.35">
      <c r="A3011" s="1">
        <v>34825.375</v>
      </c>
      <c r="B3011">
        <v>23.273900000000001</v>
      </c>
      <c r="C3011">
        <f>_xlfn.IFNA(HLOOKUP(B3011,'[1]Traitement outputs'!$B$33:$Q$33,1,TRUE),16)</f>
        <v>22</v>
      </c>
      <c r="E3011" s="1">
        <v>34825.375</v>
      </c>
      <c r="F3011">
        <v>21.207999999999998</v>
      </c>
      <c r="G3011">
        <f t="shared" ref="G3011:G3074" si="282">ROUND(F3011,0)</f>
        <v>21</v>
      </c>
      <c r="I3011" s="1">
        <v>34825.375</v>
      </c>
      <c r="J3011">
        <v>40441.300000000003</v>
      </c>
      <c r="K3011">
        <f t="shared" ref="K3011:K3074" si="283">J3011/$AB$2</f>
        <v>348.24522426822637</v>
      </c>
      <c r="M3011">
        <f>INDEX('[1]Traitement outputs (2)'!$B$51:$Q$56,MATCH(70,'[1]Traitement outputs (2)'!$A$51:$A$56,0),MATCH(C3011,'[1]Traitement outputs (2)'!$B$51:$Q$51,0))</f>
        <v>-79.342574701900858</v>
      </c>
      <c r="N3011">
        <f>INDEX('[1]Traitement outputs (2)'!$B$34:$Q$38,MATCH(70,'[1]Traitement outputs (2)'!$A$34:$A$38,0),MATCH(C3011,'[1]Traitement outputs (2)'!$B$33:$Q$33,0))</f>
        <v>-237.95145474030227</v>
      </c>
      <c r="O3011">
        <f>INDEX('[1]Traitement outputs (2)'!$B$58:$Q$63,MATCH(70,'[1]Traitement outputs (2)'!$A$58:$A$63,0),MATCH(C3011,'[1]Traitement outputs (2)'!$B$58:$Q$58,0))</f>
        <v>79.34249368302325</v>
      </c>
      <c r="P3011">
        <f>INDEX('[1]Traitement outputs (2)'!$B$41:$Q$45,MATCH(70,'[1]Traitement outputs (2)'!$A$41:$A$45,0),MATCH(C3011,'[1]Traitement outputs (2)'!$B$40:$Q$40,0))</f>
        <v>308.329590329962</v>
      </c>
      <c r="Q3011">
        <f>IF(K3011&lt;30,INDEX('[1]Traitement outputs (2)'!$B$51:$Q$63,MATCH(70,'[1]Traitement outputs (2)'!$A$51:$A$63,0),MATCH(C3011,'[1]Traitement outputs (2)'!$B$51:$Q$51,0)),INDEX('[1]Traitement outputs (2)'!$B$34:$Q$38,MATCH(70,'[1]Traitement outputs (2)'!$A$34:$A$38,0),MATCH(C3011,'[1]Traitement outputs (2)'!$B$33:$Q$33,0)))</f>
        <v>-237.95145474030227</v>
      </c>
      <c r="R3011">
        <f>IF(K3011&lt;30,INDEX('[1]Traitement outputs (2)'!$B$58:$Q$63,MATCH(70,'[1]Traitement outputs (2)'!$A$58:$A$63,0),MATCH(C3011,'[1]Traitement outputs (2)'!$B$58:$Q$58,0)),INDEX('[1]Traitement outputs (2)'!$B$41:$Q$45,MATCH(70,'[1]Traitement outputs (2)'!$A$41:$A$45,0),MATCH(C3011,'[1]Traitement outputs (2)'!$B$40:$Q$40,0)))</f>
        <v>308.329590329962</v>
      </c>
      <c r="T3011">
        <f t="shared" ref="T3011:T3074" si="284">Q3011*$AB$2</f>
        <v>-27633.016897245612</v>
      </c>
      <c r="U3011">
        <f t="shared" ref="U3011:U3074" si="285">R3011*$AB$2</f>
        <v>35805.94532951009</v>
      </c>
      <c r="X3011">
        <f t="shared" ref="X3011:X3074" si="286">T3011/$V$2</f>
        <v>0.66818016507550282</v>
      </c>
      <c r="Y3011">
        <f t="shared" ref="Y3011:Y3074" si="287">U3011/$W$2</f>
        <v>0.72293539358017622</v>
      </c>
    </row>
    <row r="3012" spans="1:25" x14ac:dyDescent="0.35">
      <c r="A3012" s="1">
        <v>34825.416666666664</v>
      </c>
      <c r="B3012">
        <v>22.395</v>
      </c>
      <c r="C3012">
        <f>_xlfn.IFNA(HLOOKUP(B3012,'[1]Traitement outputs'!$B$33:$Q$33,1,TRUE),16)</f>
        <v>22</v>
      </c>
      <c r="E3012" s="1">
        <v>34825.416666666664</v>
      </c>
      <c r="F3012">
        <v>29.7653</v>
      </c>
      <c r="G3012">
        <f t="shared" si="282"/>
        <v>30</v>
      </c>
      <c r="I3012" s="1">
        <v>34825.416666666664</v>
      </c>
      <c r="J3012">
        <v>43050.7</v>
      </c>
      <c r="K3012">
        <f t="shared" si="283"/>
        <v>370.71510254131618</v>
      </c>
      <c r="M3012">
        <f>INDEX('[1]Traitement outputs (2)'!$B$51:$Q$56,MATCH(70,'[1]Traitement outputs (2)'!$A$51:$A$56,0),MATCH(C3012,'[1]Traitement outputs (2)'!$B$51:$Q$51,0))</f>
        <v>-79.342574701900858</v>
      </c>
      <c r="N3012">
        <f>INDEX('[1]Traitement outputs (2)'!$B$34:$Q$38,MATCH(70,'[1]Traitement outputs (2)'!$A$34:$A$38,0),MATCH(C3012,'[1]Traitement outputs (2)'!$B$33:$Q$33,0))</f>
        <v>-237.95145474030227</v>
      </c>
      <c r="O3012">
        <f>INDEX('[1]Traitement outputs (2)'!$B$58:$Q$63,MATCH(70,'[1]Traitement outputs (2)'!$A$58:$A$63,0),MATCH(C3012,'[1]Traitement outputs (2)'!$B$58:$Q$58,0))</f>
        <v>79.34249368302325</v>
      </c>
      <c r="P3012">
        <f>INDEX('[1]Traitement outputs (2)'!$B$41:$Q$45,MATCH(70,'[1]Traitement outputs (2)'!$A$41:$A$45,0),MATCH(C3012,'[1]Traitement outputs (2)'!$B$40:$Q$40,0))</f>
        <v>308.329590329962</v>
      </c>
      <c r="Q3012">
        <f>IF(K3012&lt;30,INDEX('[1]Traitement outputs (2)'!$B$51:$Q$63,MATCH(70,'[1]Traitement outputs (2)'!$A$51:$A$63,0),MATCH(C3012,'[1]Traitement outputs (2)'!$B$51:$Q$51,0)),INDEX('[1]Traitement outputs (2)'!$B$34:$Q$38,MATCH(70,'[1]Traitement outputs (2)'!$A$34:$A$38,0),MATCH(C3012,'[1]Traitement outputs (2)'!$B$33:$Q$33,0)))</f>
        <v>-237.95145474030227</v>
      </c>
      <c r="R3012">
        <f>IF(K3012&lt;30,INDEX('[1]Traitement outputs (2)'!$B$58:$Q$63,MATCH(70,'[1]Traitement outputs (2)'!$A$58:$A$63,0),MATCH(C3012,'[1]Traitement outputs (2)'!$B$58:$Q$58,0)),INDEX('[1]Traitement outputs (2)'!$B$41:$Q$45,MATCH(70,'[1]Traitement outputs (2)'!$A$41:$A$45,0),MATCH(C3012,'[1]Traitement outputs (2)'!$B$40:$Q$40,0)))</f>
        <v>308.329590329962</v>
      </c>
      <c r="T3012">
        <f t="shared" si="284"/>
        <v>-27633.016897245612</v>
      </c>
      <c r="U3012">
        <f t="shared" si="285"/>
        <v>35805.94532951009</v>
      </c>
      <c r="X3012">
        <f t="shared" si="286"/>
        <v>0.66818016507550282</v>
      </c>
      <c r="Y3012">
        <f t="shared" si="287"/>
        <v>0.72293539358017622</v>
      </c>
    </row>
    <row r="3013" spans="1:25" x14ac:dyDescent="0.35">
      <c r="A3013" s="1">
        <v>34825.458333333336</v>
      </c>
      <c r="B3013">
        <v>22.2483</v>
      </c>
      <c r="C3013">
        <f>_xlfn.IFNA(HLOOKUP(B3013,'[1]Traitement outputs'!$B$33:$Q$33,1,TRUE),16)</f>
        <v>22</v>
      </c>
      <c r="E3013" s="1">
        <v>34825.458333333336</v>
      </c>
      <c r="F3013">
        <v>31.417300000000001</v>
      </c>
      <c r="G3013">
        <f t="shared" si="282"/>
        <v>31</v>
      </c>
      <c r="I3013" s="1">
        <v>34825.458333333336</v>
      </c>
      <c r="J3013">
        <v>43341.1</v>
      </c>
      <c r="K3013">
        <f t="shared" si="283"/>
        <v>373.21577420932618</v>
      </c>
      <c r="M3013">
        <f>INDEX('[1]Traitement outputs (2)'!$B$51:$Q$56,MATCH(70,'[1]Traitement outputs (2)'!$A$51:$A$56,0),MATCH(C3013,'[1]Traitement outputs (2)'!$B$51:$Q$51,0))</f>
        <v>-79.342574701900858</v>
      </c>
      <c r="N3013">
        <f>INDEX('[1]Traitement outputs (2)'!$B$34:$Q$38,MATCH(70,'[1]Traitement outputs (2)'!$A$34:$A$38,0),MATCH(C3013,'[1]Traitement outputs (2)'!$B$33:$Q$33,0))</f>
        <v>-237.95145474030227</v>
      </c>
      <c r="O3013">
        <f>INDEX('[1]Traitement outputs (2)'!$B$58:$Q$63,MATCH(70,'[1]Traitement outputs (2)'!$A$58:$A$63,0),MATCH(C3013,'[1]Traitement outputs (2)'!$B$58:$Q$58,0))</f>
        <v>79.34249368302325</v>
      </c>
      <c r="P3013">
        <f>INDEX('[1]Traitement outputs (2)'!$B$41:$Q$45,MATCH(70,'[1]Traitement outputs (2)'!$A$41:$A$45,0),MATCH(C3013,'[1]Traitement outputs (2)'!$B$40:$Q$40,0))</f>
        <v>308.329590329962</v>
      </c>
      <c r="Q3013">
        <f>IF(K3013&lt;30,INDEX('[1]Traitement outputs (2)'!$B$51:$Q$63,MATCH(70,'[1]Traitement outputs (2)'!$A$51:$A$63,0),MATCH(C3013,'[1]Traitement outputs (2)'!$B$51:$Q$51,0)),INDEX('[1]Traitement outputs (2)'!$B$34:$Q$38,MATCH(70,'[1]Traitement outputs (2)'!$A$34:$A$38,0),MATCH(C3013,'[1]Traitement outputs (2)'!$B$33:$Q$33,0)))</f>
        <v>-237.95145474030227</v>
      </c>
      <c r="R3013">
        <f>IF(K3013&lt;30,INDEX('[1]Traitement outputs (2)'!$B$58:$Q$63,MATCH(70,'[1]Traitement outputs (2)'!$A$58:$A$63,0),MATCH(C3013,'[1]Traitement outputs (2)'!$B$58:$Q$58,0)),INDEX('[1]Traitement outputs (2)'!$B$41:$Q$45,MATCH(70,'[1]Traitement outputs (2)'!$A$41:$A$45,0),MATCH(C3013,'[1]Traitement outputs (2)'!$B$40:$Q$40,0)))</f>
        <v>308.329590329962</v>
      </c>
      <c r="T3013">
        <f t="shared" si="284"/>
        <v>-27633.016897245612</v>
      </c>
      <c r="U3013">
        <f t="shared" si="285"/>
        <v>35805.94532951009</v>
      </c>
      <c r="X3013">
        <f t="shared" si="286"/>
        <v>0.66818016507550282</v>
      </c>
      <c r="Y3013">
        <f t="shared" si="287"/>
        <v>0.72293539358017622</v>
      </c>
    </row>
    <row r="3014" spans="1:25" x14ac:dyDescent="0.35">
      <c r="A3014" s="1">
        <v>34825.5</v>
      </c>
      <c r="B3014">
        <v>22.8249</v>
      </c>
      <c r="C3014">
        <f>_xlfn.IFNA(HLOOKUP(B3014,'[1]Traitement outputs'!$B$33:$Q$33,1,TRUE),16)</f>
        <v>22</v>
      </c>
      <c r="E3014" s="1">
        <v>34825.5</v>
      </c>
      <c r="F3014">
        <v>29.6997</v>
      </c>
      <c r="G3014">
        <f t="shared" si="282"/>
        <v>30</v>
      </c>
      <c r="I3014" s="1">
        <v>34825.5</v>
      </c>
      <c r="J3014">
        <v>41483.800000000003</v>
      </c>
      <c r="K3014">
        <f t="shared" si="283"/>
        <v>357.22232555576227</v>
      </c>
      <c r="M3014">
        <f>INDEX('[1]Traitement outputs (2)'!$B$51:$Q$56,MATCH(70,'[1]Traitement outputs (2)'!$A$51:$A$56,0),MATCH(C3014,'[1]Traitement outputs (2)'!$B$51:$Q$51,0))</f>
        <v>-79.342574701900858</v>
      </c>
      <c r="N3014">
        <f>INDEX('[1]Traitement outputs (2)'!$B$34:$Q$38,MATCH(70,'[1]Traitement outputs (2)'!$A$34:$A$38,0),MATCH(C3014,'[1]Traitement outputs (2)'!$B$33:$Q$33,0))</f>
        <v>-237.95145474030227</v>
      </c>
      <c r="O3014">
        <f>INDEX('[1]Traitement outputs (2)'!$B$58:$Q$63,MATCH(70,'[1]Traitement outputs (2)'!$A$58:$A$63,0),MATCH(C3014,'[1]Traitement outputs (2)'!$B$58:$Q$58,0))</f>
        <v>79.34249368302325</v>
      </c>
      <c r="P3014">
        <f>INDEX('[1]Traitement outputs (2)'!$B$41:$Q$45,MATCH(70,'[1]Traitement outputs (2)'!$A$41:$A$45,0),MATCH(C3014,'[1]Traitement outputs (2)'!$B$40:$Q$40,0))</f>
        <v>308.329590329962</v>
      </c>
      <c r="Q3014">
        <f>IF(K3014&lt;30,INDEX('[1]Traitement outputs (2)'!$B$51:$Q$63,MATCH(70,'[1]Traitement outputs (2)'!$A$51:$A$63,0),MATCH(C3014,'[1]Traitement outputs (2)'!$B$51:$Q$51,0)),INDEX('[1]Traitement outputs (2)'!$B$34:$Q$38,MATCH(70,'[1]Traitement outputs (2)'!$A$34:$A$38,0),MATCH(C3014,'[1]Traitement outputs (2)'!$B$33:$Q$33,0)))</f>
        <v>-237.95145474030227</v>
      </c>
      <c r="R3014">
        <f>IF(K3014&lt;30,INDEX('[1]Traitement outputs (2)'!$B$58:$Q$63,MATCH(70,'[1]Traitement outputs (2)'!$A$58:$A$63,0),MATCH(C3014,'[1]Traitement outputs (2)'!$B$58:$Q$58,0)),INDEX('[1]Traitement outputs (2)'!$B$41:$Q$45,MATCH(70,'[1]Traitement outputs (2)'!$A$41:$A$45,0),MATCH(C3014,'[1]Traitement outputs (2)'!$B$40:$Q$40,0)))</f>
        <v>308.329590329962</v>
      </c>
      <c r="T3014">
        <f t="shared" si="284"/>
        <v>-27633.016897245612</v>
      </c>
      <c r="U3014">
        <f t="shared" si="285"/>
        <v>35805.94532951009</v>
      </c>
      <c r="X3014">
        <f t="shared" si="286"/>
        <v>0.66818016507550282</v>
      </c>
      <c r="Y3014">
        <f t="shared" si="287"/>
        <v>0.72293539358017622</v>
      </c>
    </row>
    <row r="3015" spans="1:25" x14ac:dyDescent="0.35">
      <c r="A3015" s="1">
        <v>34825.541666666664</v>
      </c>
      <c r="B3015">
        <v>22.316199999999998</v>
      </c>
      <c r="C3015">
        <f>_xlfn.IFNA(HLOOKUP(B3015,'[1]Traitement outputs'!$B$33:$Q$33,1,TRUE),16)</f>
        <v>22</v>
      </c>
      <c r="E3015" s="1">
        <v>34825.541666666664</v>
      </c>
      <c r="F3015">
        <v>28.407800000000002</v>
      </c>
      <c r="G3015">
        <f t="shared" si="282"/>
        <v>28</v>
      </c>
      <c r="I3015" s="1">
        <v>34825.541666666664</v>
      </c>
      <c r="J3015">
        <v>31110.6</v>
      </c>
      <c r="K3015">
        <f t="shared" si="283"/>
        <v>267.8973691280716</v>
      </c>
      <c r="M3015">
        <f>INDEX('[1]Traitement outputs (2)'!$B$51:$Q$56,MATCH(70,'[1]Traitement outputs (2)'!$A$51:$A$56,0),MATCH(C3015,'[1]Traitement outputs (2)'!$B$51:$Q$51,0))</f>
        <v>-79.342574701900858</v>
      </c>
      <c r="N3015">
        <f>INDEX('[1]Traitement outputs (2)'!$B$34:$Q$38,MATCH(70,'[1]Traitement outputs (2)'!$A$34:$A$38,0),MATCH(C3015,'[1]Traitement outputs (2)'!$B$33:$Q$33,0))</f>
        <v>-237.95145474030227</v>
      </c>
      <c r="O3015">
        <f>INDEX('[1]Traitement outputs (2)'!$B$58:$Q$63,MATCH(70,'[1]Traitement outputs (2)'!$A$58:$A$63,0),MATCH(C3015,'[1]Traitement outputs (2)'!$B$58:$Q$58,0))</f>
        <v>79.34249368302325</v>
      </c>
      <c r="P3015">
        <f>INDEX('[1]Traitement outputs (2)'!$B$41:$Q$45,MATCH(70,'[1]Traitement outputs (2)'!$A$41:$A$45,0),MATCH(C3015,'[1]Traitement outputs (2)'!$B$40:$Q$40,0))</f>
        <v>308.329590329962</v>
      </c>
      <c r="Q3015">
        <f>IF(K3015&lt;30,INDEX('[1]Traitement outputs (2)'!$B$51:$Q$63,MATCH(70,'[1]Traitement outputs (2)'!$A$51:$A$63,0),MATCH(C3015,'[1]Traitement outputs (2)'!$B$51:$Q$51,0)),INDEX('[1]Traitement outputs (2)'!$B$34:$Q$38,MATCH(70,'[1]Traitement outputs (2)'!$A$34:$A$38,0),MATCH(C3015,'[1]Traitement outputs (2)'!$B$33:$Q$33,0)))</f>
        <v>-237.95145474030227</v>
      </c>
      <c r="R3015">
        <f>IF(K3015&lt;30,INDEX('[1]Traitement outputs (2)'!$B$58:$Q$63,MATCH(70,'[1]Traitement outputs (2)'!$A$58:$A$63,0),MATCH(C3015,'[1]Traitement outputs (2)'!$B$58:$Q$58,0)),INDEX('[1]Traitement outputs (2)'!$B$41:$Q$45,MATCH(70,'[1]Traitement outputs (2)'!$A$41:$A$45,0),MATCH(C3015,'[1]Traitement outputs (2)'!$B$40:$Q$40,0)))</f>
        <v>308.329590329962</v>
      </c>
      <c r="T3015">
        <f t="shared" si="284"/>
        <v>-27633.016897245612</v>
      </c>
      <c r="U3015">
        <f t="shared" si="285"/>
        <v>35805.94532951009</v>
      </c>
      <c r="X3015">
        <f t="shared" si="286"/>
        <v>0.66818016507550282</v>
      </c>
      <c r="Y3015">
        <f t="shared" si="287"/>
        <v>0.72293539358017622</v>
      </c>
    </row>
    <row r="3016" spans="1:25" x14ac:dyDescent="0.35">
      <c r="A3016" s="1">
        <v>34825.583333333336</v>
      </c>
      <c r="B3016">
        <v>20.286799999999999</v>
      </c>
      <c r="C3016">
        <f>_xlfn.IFNA(HLOOKUP(B3016,'[1]Traitement outputs'!$B$33:$Q$33,1,TRUE),16)</f>
        <v>20</v>
      </c>
      <c r="E3016" s="1">
        <v>34825.583333333336</v>
      </c>
      <c r="F3016">
        <v>25.633900000000001</v>
      </c>
      <c r="G3016">
        <f t="shared" si="282"/>
        <v>26</v>
      </c>
      <c r="I3016" s="1">
        <v>34825.583333333336</v>
      </c>
      <c r="J3016">
        <v>17784.8</v>
      </c>
      <c r="K3016">
        <f t="shared" si="283"/>
        <v>153.14719518327925</v>
      </c>
      <c r="M3016">
        <f>INDEX('[1]Traitement outputs (2)'!$B$51:$Q$56,MATCH(70,'[1]Traitement outputs (2)'!$A$51:$A$56,0),MATCH(C3016,'[1]Traitement outputs (2)'!$B$51:$Q$51,0))</f>
        <v>-16.864255714989046</v>
      </c>
      <c r="N3016">
        <f>INDEX('[1]Traitement outputs (2)'!$B$34:$Q$38,MATCH(70,'[1]Traitement outputs (2)'!$A$34:$A$38,0),MATCH(C3016,'[1]Traitement outputs (2)'!$B$33:$Q$33,0))</f>
        <v>-183.77989640241771</v>
      </c>
      <c r="O3016">
        <f>INDEX('[1]Traitement outputs (2)'!$B$58:$Q$63,MATCH(70,'[1]Traitement outputs (2)'!$A$58:$A$63,0),MATCH(C3016,'[1]Traitement outputs (2)'!$B$58:$Q$58,0))</f>
        <v>16.864787616041994</v>
      </c>
      <c r="P3016">
        <f>INDEX('[1]Traitement outputs (2)'!$B$41:$Q$45,MATCH(70,'[1]Traitement outputs (2)'!$A$41:$A$45,0),MATCH(C3016,'[1]Traitement outputs (2)'!$B$40:$Q$40,0))</f>
        <v>254.15803075879367</v>
      </c>
      <c r="Q3016">
        <f>IF(K3016&lt;30,INDEX('[1]Traitement outputs (2)'!$B$51:$Q$63,MATCH(70,'[1]Traitement outputs (2)'!$A$51:$A$63,0),MATCH(C3016,'[1]Traitement outputs (2)'!$B$51:$Q$51,0)),INDEX('[1]Traitement outputs (2)'!$B$34:$Q$38,MATCH(70,'[1]Traitement outputs (2)'!$A$34:$A$38,0),MATCH(C3016,'[1]Traitement outputs (2)'!$B$33:$Q$33,0)))</f>
        <v>-183.77989640241771</v>
      </c>
      <c r="R3016">
        <f>IF(K3016&lt;30,INDEX('[1]Traitement outputs (2)'!$B$58:$Q$63,MATCH(70,'[1]Traitement outputs (2)'!$A$58:$A$63,0),MATCH(C3016,'[1]Traitement outputs (2)'!$B$58:$Q$58,0)),INDEX('[1]Traitement outputs (2)'!$B$41:$Q$45,MATCH(70,'[1]Traitement outputs (2)'!$A$41:$A$45,0),MATCH(C3016,'[1]Traitement outputs (2)'!$B$40:$Q$40,0)))</f>
        <v>254.15803075879367</v>
      </c>
      <c r="T3016">
        <f t="shared" si="284"/>
        <v>-21342.138833337085</v>
      </c>
      <c r="U3016">
        <f t="shared" si="285"/>
        <v>29515.067122381799</v>
      </c>
      <c r="X3016">
        <f t="shared" si="286"/>
        <v>0.51606358805306241</v>
      </c>
      <c r="Y3016">
        <f t="shared" si="287"/>
        <v>0.59592021577150611</v>
      </c>
    </row>
    <row r="3017" spans="1:25" x14ac:dyDescent="0.35">
      <c r="A3017" s="1">
        <v>34825.625</v>
      </c>
      <c r="B3017">
        <v>20</v>
      </c>
      <c r="C3017">
        <f>_xlfn.IFNA(HLOOKUP(B3017,'[1]Traitement outputs'!$B$33:$Q$33,1,TRUE),16)</f>
        <v>20</v>
      </c>
      <c r="E3017" s="1">
        <v>34825.625</v>
      </c>
      <c r="F3017">
        <v>22.582899999999999</v>
      </c>
      <c r="G3017">
        <f t="shared" si="282"/>
        <v>23</v>
      </c>
      <c r="I3017" s="1">
        <v>34825.625</v>
      </c>
      <c r="J3017">
        <v>14298.1</v>
      </c>
      <c r="K3017">
        <f t="shared" si="283"/>
        <v>123.12277402332583</v>
      </c>
      <c r="M3017">
        <f>INDEX('[1]Traitement outputs (2)'!$B$51:$Q$56,MATCH(70,'[1]Traitement outputs (2)'!$A$51:$A$56,0),MATCH(C3017,'[1]Traitement outputs (2)'!$B$51:$Q$51,0))</f>
        <v>-16.864255714989046</v>
      </c>
      <c r="N3017">
        <f>INDEX('[1]Traitement outputs (2)'!$B$34:$Q$38,MATCH(70,'[1]Traitement outputs (2)'!$A$34:$A$38,0),MATCH(C3017,'[1]Traitement outputs (2)'!$B$33:$Q$33,0))</f>
        <v>-183.77989640241771</v>
      </c>
      <c r="O3017">
        <f>INDEX('[1]Traitement outputs (2)'!$B$58:$Q$63,MATCH(70,'[1]Traitement outputs (2)'!$A$58:$A$63,0),MATCH(C3017,'[1]Traitement outputs (2)'!$B$58:$Q$58,0))</f>
        <v>16.864787616041994</v>
      </c>
      <c r="P3017">
        <f>INDEX('[1]Traitement outputs (2)'!$B$41:$Q$45,MATCH(70,'[1]Traitement outputs (2)'!$A$41:$A$45,0),MATCH(C3017,'[1]Traitement outputs (2)'!$B$40:$Q$40,0))</f>
        <v>254.15803075879367</v>
      </c>
      <c r="Q3017">
        <f>IF(K3017&lt;30,INDEX('[1]Traitement outputs (2)'!$B$51:$Q$63,MATCH(70,'[1]Traitement outputs (2)'!$A$51:$A$63,0),MATCH(C3017,'[1]Traitement outputs (2)'!$B$51:$Q$51,0)),INDEX('[1]Traitement outputs (2)'!$B$34:$Q$38,MATCH(70,'[1]Traitement outputs (2)'!$A$34:$A$38,0),MATCH(C3017,'[1]Traitement outputs (2)'!$B$33:$Q$33,0)))</f>
        <v>-183.77989640241771</v>
      </c>
      <c r="R3017">
        <f>IF(K3017&lt;30,INDEX('[1]Traitement outputs (2)'!$B$58:$Q$63,MATCH(70,'[1]Traitement outputs (2)'!$A$58:$A$63,0),MATCH(C3017,'[1]Traitement outputs (2)'!$B$58:$Q$58,0)),INDEX('[1]Traitement outputs (2)'!$B$41:$Q$45,MATCH(70,'[1]Traitement outputs (2)'!$A$41:$A$45,0),MATCH(C3017,'[1]Traitement outputs (2)'!$B$40:$Q$40,0)))</f>
        <v>254.15803075879367</v>
      </c>
      <c r="T3017">
        <f t="shared" si="284"/>
        <v>-21342.138833337085</v>
      </c>
      <c r="U3017">
        <f t="shared" si="285"/>
        <v>29515.067122381799</v>
      </c>
      <c r="X3017">
        <f t="shared" si="286"/>
        <v>0.51606358805306241</v>
      </c>
      <c r="Y3017">
        <f t="shared" si="287"/>
        <v>0.59592021577150611</v>
      </c>
    </row>
    <row r="3018" spans="1:25" x14ac:dyDescent="0.35">
      <c r="A3018" s="1">
        <v>34825.666666666664</v>
      </c>
      <c r="B3018">
        <v>20.0001</v>
      </c>
      <c r="C3018">
        <f>_xlfn.IFNA(HLOOKUP(B3018,'[1]Traitement outputs'!$B$33:$Q$33,1,TRUE),16)</f>
        <v>20</v>
      </c>
      <c r="E3018" s="1">
        <v>34825.666666666664</v>
      </c>
      <c r="F3018">
        <v>20.925799999999999</v>
      </c>
      <c r="G3018">
        <f t="shared" si="282"/>
        <v>21</v>
      </c>
      <c r="I3018" s="1">
        <v>34825.666666666664</v>
      </c>
      <c r="J3018">
        <v>13464.9</v>
      </c>
      <c r="K3018">
        <f t="shared" si="283"/>
        <v>115.94798189596379</v>
      </c>
      <c r="M3018">
        <f>INDEX('[1]Traitement outputs (2)'!$B$51:$Q$56,MATCH(70,'[1]Traitement outputs (2)'!$A$51:$A$56,0),MATCH(C3018,'[1]Traitement outputs (2)'!$B$51:$Q$51,0))</f>
        <v>-16.864255714989046</v>
      </c>
      <c r="N3018">
        <f>INDEX('[1]Traitement outputs (2)'!$B$34:$Q$38,MATCH(70,'[1]Traitement outputs (2)'!$A$34:$A$38,0),MATCH(C3018,'[1]Traitement outputs (2)'!$B$33:$Q$33,0))</f>
        <v>-183.77989640241771</v>
      </c>
      <c r="O3018">
        <f>INDEX('[1]Traitement outputs (2)'!$B$58:$Q$63,MATCH(70,'[1]Traitement outputs (2)'!$A$58:$A$63,0),MATCH(C3018,'[1]Traitement outputs (2)'!$B$58:$Q$58,0))</f>
        <v>16.864787616041994</v>
      </c>
      <c r="P3018">
        <f>INDEX('[1]Traitement outputs (2)'!$B$41:$Q$45,MATCH(70,'[1]Traitement outputs (2)'!$A$41:$A$45,0),MATCH(C3018,'[1]Traitement outputs (2)'!$B$40:$Q$40,0))</f>
        <v>254.15803075879367</v>
      </c>
      <c r="Q3018">
        <f>IF(K3018&lt;30,INDEX('[1]Traitement outputs (2)'!$B$51:$Q$63,MATCH(70,'[1]Traitement outputs (2)'!$A$51:$A$63,0),MATCH(C3018,'[1]Traitement outputs (2)'!$B$51:$Q$51,0)),INDEX('[1]Traitement outputs (2)'!$B$34:$Q$38,MATCH(70,'[1]Traitement outputs (2)'!$A$34:$A$38,0),MATCH(C3018,'[1]Traitement outputs (2)'!$B$33:$Q$33,0)))</f>
        <v>-183.77989640241771</v>
      </c>
      <c r="R3018">
        <f>IF(K3018&lt;30,INDEX('[1]Traitement outputs (2)'!$B$58:$Q$63,MATCH(70,'[1]Traitement outputs (2)'!$A$58:$A$63,0),MATCH(C3018,'[1]Traitement outputs (2)'!$B$58:$Q$58,0)),INDEX('[1]Traitement outputs (2)'!$B$41:$Q$45,MATCH(70,'[1]Traitement outputs (2)'!$A$41:$A$45,0),MATCH(C3018,'[1]Traitement outputs (2)'!$B$40:$Q$40,0)))</f>
        <v>254.15803075879367</v>
      </c>
      <c r="T3018">
        <f t="shared" si="284"/>
        <v>-21342.138833337085</v>
      </c>
      <c r="U3018">
        <f t="shared" si="285"/>
        <v>29515.067122381799</v>
      </c>
      <c r="X3018">
        <f t="shared" si="286"/>
        <v>0.51606358805306241</v>
      </c>
      <c r="Y3018">
        <f t="shared" si="287"/>
        <v>0.59592021577150611</v>
      </c>
    </row>
    <row r="3019" spans="1:25" x14ac:dyDescent="0.35">
      <c r="A3019" s="1">
        <v>34825.708333333336</v>
      </c>
      <c r="B3019">
        <v>20.0001</v>
      </c>
      <c r="C3019">
        <f>_xlfn.IFNA(HLOOKUP(B3019,'[1]Traitement outputs'!$B$33:$Q$33,1,TRUE),16)</f>
        <v>20</v>
      </c>
      <c r="E3019" s="1">
        <v>34825.708333333336</v>
      </c>
      <c r="F3019">
        <v>20.104299999999999</v>
      </c>
      <c r="G3019">
        <f t="shared" si="282"/>
        <v>20</v>
      </c>
      <c r="I3019" s="1">
        <v>34825.708333333336</v>
      </c>
      <c r="J3019">
        <v>11656.5</v>
      </c>
      <c r="K3019">
        <f t="shared" si="283"/>
        <v>100.37561741790151</v>
      </c>
      <c r="M3019">
        <f>INDEX('[1]Traitement outputs (2)'!$B$51:$Q$56,MATCH(70,'[1]Traitement outputs (2)'!$A$51:$A$56,0),MATCH(C3019,'[1]Traitement outputs (2)'!$B$51:$Q$51,0))</f>
        <v>-16.864255714989046</v>
      </c>
      <c r="N3019">
        <f>INDEX('[1]Traitement outputs (2)'!$B$34:$Q$38,MATCH(70,'[1]Traitement outputs (2)'!$A$34:$A$38,0),MATCH(C3019,'[1]Traitement outputs (2)'!$B$33:$Q$33,0))</f>
        <v>-183.77989640241771</v>
      </c>
      <c r="O3019">
        <f>INDEX('[1]Traitement outputs (2)'!$B$58:$Q$63,MATCH(70,'[1]Traitement outputs (2)'!$A$58:$A$63,0),MATCH(C3019,'[1]Traitement outputs (2)'!$B$58:$Q$58,0))</f>
        <v>16.864787616041994</v>
      </c>
      <c r="P3019">
        <f>INDEX('[1]Traitement outputs (2)'!$B$41:$Q$45,MATCH(70,'[1]Traitement outputs (2)'!$A$41:$A$45,0),MATCH(C3019,'[1]Traitement outputs (2)'!$B$40:$Q$40,0))</f>
        <v>254.15803075879367</v>
      </c>
      <c r="Q3019">
        <f>IF(K3019&lt;30,INDEX('[1]Traitement outputs (2)'!$B$51:$Q$63,MATCH(70,'[1]Traitement outputs (2)'!$A$51:$A$63,0),MATCH(C3019,'[1]Traitement outputs (2)'!$B$51:$Q$51,0)),INDEX('[1]Traitement outputs (2)'!$B$34:$Q$38,MATCH(70,'[1]Traitement outputs (2)'!$A$34:$A$38,0),MATCH(C3019,'[1]Traitement outputs (2)'!$B$33:$Q$33,0)))</f>
        <v>-183.77989640241771</v>
      </c>
      <c r="R3019">
        <f>IF(K3019&lt;30,INDEX('[1]Traitement outputs (2)'!$B$58:$Q$63,MATCH(70,'[1]Traitement outputs (2)'!$A$58:$A$63,0),MATCH(C3019,'[1]Traitement outputs (2)'!$B$58:$Q$58,0)),INDEX('[1]Traitement outputs (2)'!$B$41:$Q$45,MATCH(70,'[1]Traitement outputs (2)'!$A$41:$A$45,0),MATCH(C3019,'[1]Traitement outputs (2)'!$B$40:$Q$40,0)))</f>
        <v>254.15803075879367</v>
      </c>
      <c r="T3019">
        <f t="shared" si="284"/>
        <v>-21342.138833337085</v>
      </c>
      <c r="U3019">
        <f t="shared" si="285"/>
        <v>29515.067122381799</v>
      </c>
      <c r="X3019">
        <f t="shared" si="286"/>
        <v>0.51606358805306241</v>
      </c>
      <c r="Y3019">
        <f t="shared" si="287"/>
        <v>0.59592021577150611</v>
      </c>
    </row>
    <row r="3020" spans="1:25" x14ac:dyDescent="0.35">
      <c r="A3020" s="1">
        <v>34825.75</v>
      </c>
      <c r="B3020">
        <v>20.0002</v>
      </c>
      <c r="C3020">
        <f>_xlfn.IFNA(HLOOKUP(B3020,'[1]Traitement outputs'!$B$33:$Q$33,1,TRUE),16)</f>
        <v>20</v>
      </c>
      <c r="E3020" s="1">
        <v>34825.75</v>
      </c>
      <c r="F3020">
        <v>20.291399999999999</v>
      </c>
      <c r="G3020">
        <f t="shared" si="282"/>
        <v>20</v>
      </c>
      <c r="I3020" s="1">
        <v>34825.75</v>
      </c>
      <c r="J3020">
        <v>2726.64</v>
      </c>
      <c r="K3020">
        <f t="shared" si="283"/>
        <v>23.479446958893917</v>
      </c>
      <c r="M3020">
        <f>INDEX('[1]Traitement outputs (2)'!$B$51:$Q$56,MATCH(70,'[1]Traitement outputs (2)'!$A$51:$A$56,0),MATCH(C3020,'[1]Traitement outputs (2)'!$B$51:$Q$51,0))</f>
        <v>-16.864255714989046</v>
      </c>
      <c r="N3020">
        <f>INDEX('[1]Traitement outputs (2)'!$B$34:$Q$38,MATCH(70,'[1]Traitement outputs (2)'!$A$34:$A$38,0),MATCH(C3020,'[1]Traitement outputs (2)'!$B$33:$Q$33,0))</f>
        <v>-183.77989640241771</v>
      </c>
      <c r="O3020">
        <f>INDEX('[1]Traitement outputs (2)'!$B$58:$Q$63,MATCH(70,'[1]Traitement outputs (2)'!$A$58:$A$63,0),MATCH(C3020,'[1]Traitement outputs (2)'!$B$58:$Q$58,0))</f>
        <v>16.864787616041994</v>
      </c>
      <c r="P3020">
        <f>INDEX('[1]Traitement outputs (2)'!$B$41:$Q$45,MATCH(70,'[1]Traitement outputs (2)'!$A$41:$A$45,0),MATCH(C3020,'[1]Traitement outputs (2)'!$B$40:$Q$40,0))</f>
        <v>254.15803075879367</v>
      </c>
      <c r="Q3020">
        <f>IF(K3020&lt;30,INDEX('[1]Traitement outputs (2)'!$B$51:$Q$63,MATCH(70,'[1]Traitement outputs (2)'!$A$51:$A$63,0),MATCH(C3020,'[1]Traitement outputs (2)'!$B$51:$Q$51,0)),INDEX('[1]Traitement outputs (2)'!$B$34:$Q$38,MATCH(70,'[1]Traitement outputs (2)'!$A$34:$A$38,0),MATCH(C3020,'[1]Traitement outputs (2)'!$B$33:$Q$33,0)))</f>
        <v>-16.864255714989046</v>
      </c>
      <c r="R3020">
        <f>IF(K3020&lt;30,INDEX('[1]Traitement outputs (2)'!$B$58:$Q$63,MATCH(70,'[1]Traitement outputs (2)'!$A$58:$A$63,0),MATCH(C3020,'[1]Traitement outputs (2)'!$B$58:$Q$58,0)),INDEX('[1]Traitement outputs (2)'!$B$41:$Q$45,MATCH(70,'[1]Traitement outputs (2)'!$A$41:$A$45,0),MATCH(C3020,'[1]Traitement outputs (2)'!$B$40:$Q$40,0)))</f>
        <v>16.864787616041994</v>
      </c>
      <c r="T3020">
        <f t="shared" si="284"/>
        <v>-1958.42577907482</v>
      </c>
      <c r="U3020">
        <f t="shared" si="285"/>
        <v>1958.4875481058175</v>
      </c>
      <c r="X3020">
        <f t="shared" si="286"/>
        <v>4.735571455032727E-2</v>
      </c>
      <c r="Y3020">
        <f t="shared" si="287"/>
        <v>3.954259420836595E-2</v>
      </c>
    </row>
    <row r="3021" spans="1:25" x14ac:dyDescent="0.35">
      <c r="A3021" s="1">
        <v>34825.791666666664</v>
      </c>
      <c r="B3021">
        <v>20.0002</v>
      </c>
      <c r="C3021">
        <f>_xlfn.IFNA(HLOOKUP(B3021,'[1]Traitement outputs'!$B$33:$Q$33,1,TRUE),16)</f>
        <v>20</v>
      </c>
      <c r="E3021" s="1">
        <v>34825.791666666664</v>
      </c>
      <c r="F3021">
        <v>20.872</v>
      </c>
      <c r="G3021">
        <f t="shared" si="282"/>
        <v>21</v>
      </c>
      <c r="I3021" s="1">
        <v>34825.791666666664</v>
      </c>
      <c r="J3021">
        <v>0</v>
      </c>
      <c r="K3021">
        <f t="shared" si="283"/>
        <v>0</v>
      </c>
      <c r="M3021">
        <f>INDEX('[1]Traitement outputs (2)'!$B$51:$Q$56,MATCH(70,'[1]Traitement outputs (2)'!$A$51:$A$56,0),MATCH(C3021,'[1]Traitement outputs (2)'!$B$51:$Q$51,0))</f>
        <v>-16.864255714989046</v>
      </c>
      <c r="N3021">
        <f>INDEX('[1]Traitement outputs (2)'!$B$34:$Q$38,MATCH(70,'[1]Traitement outputs (2)'!$A$34:$A$38,0),MATCH(C3021,'[1]Traitement outputs (2)'!$B$33:$Q$33,0))</f>
        <v>-183.77989640241771</v>
      </c>
      <c r="O3021">
        <f>INDEX('[1]Traitement outputs (2)'!$B$58:$Q$63,MATCH(70,'[1]Traitement outputs (2)'!$A$58:$A$63,0),MATCH(C3021,'[1]Traitement outputs (2)'!$B$58:$Q$58,0))</f>
        <v>16.864787616041994</v>
      </c>
      <c r="P3021">
        <f>INDEX('[1]Traitement outputs (2)'!$B$41:$Q$45,MATCH(70,'[1]Traitement outputs (2)'!$A$41:$A$45,0),MATCH(C3021,'[1]Traitement outputs (2)'!$B$40:$Q$40,0))</f>
        <v>254.15803075879367</v>
      </c>
      <c r="Q3021">
        <f>IF(K3021&lt;30,INDEX('[1]Traitement outputs (2)'!$B$51:$Q$63,MATCH(70,'[1]Traitement outputs (2)'!$A$51:$A$63,0),MATCH(C3021,'[1]Traitement outputs (2)'!$B$51:$Q$51,0)),INDEX('[1]Traitement outputs (2)'!$B$34:$Q$38,MATCH(70,'[1]Traitement outputs (2)'!$A$34:$A$38,0),MATCH(C3021,'[1]Traitement outputs (2)'!$B$33:$Q$33,0)))</f>
        <v>-16.864255714989046</v>
      </c>
      <c r="R3021">
        <f>IF(K3021&lt;30,INDEX('[1]Traitement outputs (2)'!$B$58:$Q$63,MATCH(70,'[1]Traitement outputs (2)'!$A$58:$A$63,0),MATCH(C3021,'[1]Traitement outputs (2)'!$B$58:$Q$58,0)),INDEX('[1]Traitement outputs (2)'!$B$41:$Q$45,MATCH(70,'[1]Traitement outputs (2)'!$A$41:$A$45,0),MATCH(C3021,'[1]Traitement outputs (2)'!$B$40:$Q$40,0)))</f>
        <v>16.864787616041994</v>
      </c>
      <c r="T3021">
        <f t="shared" si="284"/>
        <v>-1958.42577907482</v>
      </c>
      <c r="U3021">
        <f t="shared" si="285"/>
        <v>1958.4875481058175</v>
      </c>
      <c r="X3021">
        <f t="shared" si="286"/>
        <v>4.735571455032727E-2</v>
      </c>
      <c r="Y3021">
        <f t="shared" si="287"/>
        <v>3.954259420836595E-2</v>
      </c>
    </row>
    <row r="3022" spans="1:25" x14ac:dyDescent="0.35">
      <c r="A3022" s="1">
        <v>34825.833333333336</v>
      </c>
      <c r="B3022">
        <v>20.000299999999999</v>
      </c>
      <c r="C3022">
        <f>_xlfn.IFNA(HLOOKUP(B3022,'[1]Traitement outputs'!$B$33:$Q$33,1,TRUE),16)</f>
        <v>20</v>
      </c>
      <c r="E3022" s="1">
        <v>34825.833333333336</v>
      </c>
      <c r="F3022">
        <v>21.381599999999999</v>
      </c>
      <c r="G3022">
        <f t="shared" si="282"/>
        <v>21</v>
      </c>
      <c r="I3022" s="1">
        <v>34825.833333333336</v>
      </c>
      <c r="J3022">
        <v>0</v>
      </c>
      <c r="K3022">
        <f t="shared" si="283"/>
        <v>0</v>
      </c>
      <c r="M3022">
        <f>INDEX('[1]Traitement outputs (2)'!$B$51:$Q$56,MATCH(70,'[1]Traitement outputs (2)'!$A$51:$A$56,0),MATCH(C3022,'[1]Traitement outputs (2)'!$B$51:$Q$51,0))</f>
        <v>-16.864255714989046</v>
      </c>
      <c r="N3022">
        <f>INDEX('[1]Traitement outputs (2)'!$B$34:$Q$38,MATCH(70,'[1]Traitement outputs (2)'!$A$34:$A$38,0),MATCH(C3022,'[1]Traitement outputs (2)'!$B$33:$Q$33,0))</f>
        <v>-183.77989640241771</v>
      </c>
      <c r="O3022">
        <f>INDEX('[1]Traitement outputs (2)'!$B$58:$Q$63,MATCH(70,'[1]Traitement outputs (2)'!$A$58:$A$63,0),MATCH(C3022,'[1]Traitement outputs (2)'!$B$58:$Q$58,0))</f>
        <v>16.864787616041994</v>
      </c>
      <c r="P3022">
        <f>INDEX('[1]Traitement outputs (2)'!$B$41:$Q$45,MATCH(70,'[1]Traitement outputs (2)'!$A$41:$A$45,0),MATCH(C3022,'[1]Traitement outputs (2)'!$B$40:$Q$40,0))</f>
        <v>254.15803075879367</v>
      </c>
      <c r="Q3022">
        <f>IF(K3022&lt;30,INDEX('[1]Traitement outputs (2)'!$B$51:$Q$63,MATCH(70,'[1]Traitement outputs (2)'!$A$51:$A$63,0),MATCH(C3022,'[1]Traitement outputs (2)'!$B$51:$Q$51,0)),INDEX('[1]Traitement outputs (2)'!$B$34:$Q$38,MATCH(70,'[1]Traitement outputs (2)'!$A$34:$A$38,0),MATCH(C3022,'[1]Traitement outputs (2)'!$B$33:$Q$33,0)))</f>
        <v>-16.864255714989046</v>
      </c>
      <c r="R3022">
        <f>IF(K3022&lt;30,INDEX('[1]Traitement outputs (2)'!$B$58:$Q$63,MATCH(70,'[1]Traitement outputs (2)'!$A$58:$A$63,0),MATCH(C3022,'[1]Traitement outputs (2)'!$B$58:$Q$58,0)),INDEX('[1]Traitement outputs (2)'!$B$41:$Q$45,MATCH(70,'[1]Traitement outputs (2)'!$A$41:$A$45,0),MATCH(C3022,'[1]Traitement outputs (2)'!$B$40:$Q$40,0)))</f>
        <v>16.864787616041994</v>
      </c>
      <c r="T3022">
        <f t="shared" si="284"/>
        <v>-1958.42577907482</v>
      </c>
      <c r="U3022">
        <f t="shared" si="285"/>
        <v>1958.4875481058175</v>
      </c>
      <c r="X3022">
        <f t="shared" si="286"/>
        <v>4.735571455032727E-2</v>
      </c>
      <c r="Y3022">
        <f t="shared" si="287"/>
        <v>3.954259420836595E-2</v>
      </c>
    </row>
    <row r="3023" spans="1:25" x14ac:dyDescent="0.35">
      <c r="A3023" s="1">
        <v>34825.875</v>
      </c>
      <c r="B3023">
        <v>16.122</v>
      </c>
      <c r="C3023">
        <f>_xlfn.IFNA(HLOOKUP(B3023,'[1]Traitement outputs'!$B$33:$Q$33,1,TRUE),16)</f>
        <v>16</v>
      </c>
      <c r="E3023" s="1">
        <v>34825.875</v>
      </c>
      <c r="F3023">
        <v>27.296299999999999</v>
      </c>
      <c r="G3023">
        <f t="shared" si="282"/>
        <v>27</v>
      </c>
      <c r="I3023" s="1">
        <v>34825.875</v>
      </c>
      <c r="J3023">
        <v>0</v>
      </c>
      <c r="K3023">
        <f t="shared" si="283"/>
        <v>0</v>
      </c>
      <c r="M3023">
        <f>INDEX('[1]Traitement outputs (2)'!$B$51:$Q$56,MATCH(70,'[1]Traitement outputs (2)'!$A$51:$A$56,0),MATCH(C3023,'[1]Traitement outputs (2)'!$B$51:$Q$51,0))</f>
        <v>-27.907128105419115</v>
      </c>
      <c r="N3023">
        <f>INDEX('[1]Traitement outputs (2)'!$B$34:$Q$38,MATCH(70,'[1]Traitement outputs (2)'!$A$34:$A$38,0),MATCH(C3023,'[1]Traitement outputs (2)'!$B$33:$Q$33,0))</f>
        <v>-87.65601603539298</v>
      </c>
      <c r="O3023">
        <f>INDEX('[1]Traitement outputs (2)'!$B$58:$Q$63,MATCH(70,'[1]Traitement outputs (2)'!$A$58:$A$63,0),MATCH(C3023,'[1]Traitement outputs (2)'!$B$58:$Q$58,0))</f>
        <v>27.907128104236733</v>
      </c>
      <c r="P3023">
        <f>INDEX('[1]Traitement outputs (2)'!$B$41:$Q$45,MATCH(70,'[1]Traitement outputs (2)'!$A$41:$A$45,0),MATCH(C3023,'[1]Traitement outputs (2)'!$B$40:$Q$40,0))</f>
        <v>158.03405896601754</v>
      </c>
      <c r="Q3023">
        <f>IF(K3023&lt;30,INDEX('[1]Traitement outputs (2)'!$B$51:$Q$63,MATCH(70,'[1]Traitement outputs (2)'!$A$51:$A$63,0),MATCH(C3023,'[1]Traitement outputs (2)'!$B$51:$Q$51,0)),INDEX('[1]Traitement outputs (2)'!$B$34:$Q$38,MATCH(70,'[1]Traitement outputs (2)'!$A$34:$A$38,0),MATCH(C3023,'[1]Traitement outputs (2)'!$B$33:$Q$33,0)))</f>
        <v>-27.907128105419115</v>
      </c>
      <c r="R3023">
        <f>IF(K3023&lt;30,INDEX('[1]Traitement outputs (2)'!$B$58:$Q$63,MATCH(70,'[1]Traitement outputs (2)'!$A$58:$A$63,0),MATCH(C3023,'[1]Traitement outputs (2)'!$B$58:$Q$58,0)),INDEX('[1]Traitement outputs (2)'!$B$41:$Q$45,MATCH(70,'[1]Traitement outputs (2)'!$A$41:$A$45,0),MATCH(C3023,'[1]Traitement outputs (2)'!$B$40:$Q$40,0)))</f>
        <v>27.907128104236733</v>
      </c>
      <c r="T3023">
        <f t="shared" si="284"/>
        <v>-3240.8212983285953</v>
      </c>
      <c r="U3023">
        <f t="shared" si="285"/>
        <v>3240.8212981912866</v>
      </c>
      <c r="X3023">
        <f t="shared" si="286"/>
        <v>7.8364679403255921E-2</v>
      </c>
      <c r="Y3023">
        <f t="shared" si="287"/>
        <v>6.5433390996103388E-2</v>
      </c>
    </row>
    <row r="3024" spans="1:25" x14ac:dyDescent="0.35">
      <c r="A3024" s="1">
        <v>34825.916666666664</v>
      </c>
      <c r="B3024">
        <v>16.001300000000001</v>
      </c>
      <c r="C3024">
        <f>_xlfn.IFNA(HLOOKUP(B3024,'[1]Traitement outputs'!$B$33:$Q$33,1,TRUE),16)</f>
        <v>16</v>
      </c>
      <c r="E3024" s="1">
        <v>34825.916666666664</v>
      </c>
      <c r="F3024">
        <v>27.4511</v>
      </c>
      <c r="G3024">
        <f t="shared" si="282"/>
        <v>27</v>
      </c>
      <c r="I3024" s="1">
        <v>34825.916666666664</v>
      </c>
      <c r="J3024">
        <v>0</v>
      </c>
      <c r="K3024">
        <f t="shared" si="283"/>
        <v>0</v>
      </c>
      <c r="M3024">
        <f>INDEX('[1]Traitement outputs (2)'!$B$51:$Q$56,MATCH(70,'[1]Traitement outputs (2)'!$A$51:$A$56,0),MATCH(C3024,'[1]Traitement outputs (2)'!$B$51:$Q$51,0))</f>
        <v>-27.907128105419115</v>
      </c>
      <c r="N3024">
        <f>INDEX('[1]Traitement outputs (2)'!$B$34:$Q$38,MATCH(70,'[1]Traitement outputs (2)'!$A$34:$A$38,0),MATCH(C3024,'[1]Traitement outputs (2)'!$B$33:$Q$33,0))</f>
        <v>-87.65601603539298</v>
      </c>
      <c r="O3024">
        <f>INDEX('[1]Traitement outputs (2)'!$B$58:$Q$63,MATCH(70,'[1]Traitement outputs (2)'!$A$58:$A$63,0),MATCH(C3024,'[1]Traitement outputs (2)'!$B$58:$Q$58,0))</f>
        <v>27.907128104236733</v>
      </c>
      <c r="P3024">
        <f>INDEX('[1]Traitement outputs (2)'!$B$41:$Q$45,MATCH(70,'[1]Traitement outputs (2)'!$A$41:$A$45,0),MATCH(C3024,'[1]Traitement outputs (2)'!$B$40:$Q$40,0))</f>
        <v>158.03405896601754</v>
      </c>
      <c r="Q3024">
        <f>IF(K3024&lt;30,INDEX('[1]Traitement outputs (2)'!$B$51:$Q$63,MATCH(70,'[1]Traitement outputs (2)'!$A$51:$A$63,0),MATCH(C3024,'[1]Traitement outputs (2)'!$B$51:$Q$51,0)),INDEX('[1]Traitement outputs (2)'!$B$34:$Q$38,MATCH(70,'[1]Traitement outputs (2)'!$A$34:$A$38,0),MATCH(C3024,'[1]Traitement outputs (2)'!$B$33:$Q$33,0)))</f>
        <v>-27.907128105419115</v>
      </c>
      <c r="R3024">
        <f>IF(K3024&lt;30,INDEX('[1]Traitement outputs (2)'!$B$58:$Q$63,MATCH(70,'[1]Traitement outputs (2)'!$A$58:$A$63,0),MATCH(C3024,'[1]Traitement outputs (2)'!$B$58:$Q$58,0)),INDEX('[1]Traitement outputs (2)'!$B$41:$Q$45,MATCH(70,'[1]Traitement outputs (2)'!$A$41:$A$45,0),MATCH(C3024,'[1]Traitement outputs (2)'!$B$40:$Q$40,0)))</f>
        <v>27.907128104236733</v>
      </c>
      <c r="T3024">
        <f t="shared" si="284"/>
        <v>-3240.8212983285953</v>
      </c>
      <c r="U3024">
        <f t="shared" si="285"/>
        <v>3240.8212981912866</v>
      </c>
      <c r="X3024">
        <f t="shared" si="286"/>
        <v>7.8364679403255921E-2</v>
      </c>
      <c r="Y3024">
        <f t="shared" si="287"/>
        <v>6.5433390996103388E-2</v>
      </c>
    </row>
    <row r="3025" spans="1:25" x14ac:dyDescent="0.35">
      <c r="A3025" s="1">
        <v>34825.958333333336</v>
      </c>
      <c r="B3025">
        <v>16.0002</v>
      </c>
      <c r="C3025">
        <f>_xlfn.IFNA(HLOOKUP(B3025,'[1]Traitement outputs'!$B$33:$Q$33,1,TRUE),16)</f>
        <v>16</v>
      </c>
      <c r="E3025" s="1">
        <v>34825.958333333336</v>
      </c>
      <c r="F3025">
        <v>27.4529</v>
      </c>
      <c r="G3025">
        <f t="shared" si="282"/>
        <v>27</v>
      </c>
      <c r="I3025" s="1">
        <v>34825.958333333336</v>
      </c>
      <c r="J3025">
        <v>0</v>
      </c>
      <c r="K3025">
        <f t="shared" si="283"/>
        <v>0</v>
      </c>
      <c r="M3025">
        <f>INDEX('[1]Traitement outputs (2)'!$B$51:$Q$56,MATCH(70,'[1]Traitement outputs (2)'!$A$51:$A$56,0),MATCH(C3025,'[1]Traitement outputs (2)'!$B$51:$Q$51,0))</f>
        <v>-27.907128105419115</v>
      </c>
      <c r="N3025">
        <f>INDEX('[1]Traitement outputs (2)'!$B$34:$Q$38,MATCH(70,'[1]Traitement outputs (2)'!$A$34:$A$38,0),MATCH(C3025,'[1]Traitement outputs (2)'!$B$33:$Q$33,0))</f>
        <v>-87.65601603539298</v>
      </c>
      <c r="O3025">
        <f>INDEX('[1]Traitement outputs (2)'!$B$58:$Q$63,MATCH(70,'[1]Traitement outputs (2)'!$A$58:$A$63,0),MATCH(C3025,'[1]Traitement outputs (2)'!$B$58:$Q$58,0))</f>
        <v>27.907128104236733</v>
      </c>
      <c r="P3025">
        <f>INDEX('[1]Traitement outputs (2)'!$B$41:$Q$45,MATCH(70,'[1]Traitement outputs (2)'!$A$41:$A$45,0),MATCH(C3025,'[1]Traitement outputs (2)'!$B$40:$Q$40,0))</f>
        <v>158.03405896601754</v>
      </c>
      <c r="Q3025">
        <f>IF(K3025&lt;30,INDEX('[1]Traitement outputs (2)'!$B$51:$Q$63,MATCH(70,'[1]Traitement outputs (2)'!$A$51:$A$63,0),MATCH(C3025,'[1]Traitement outputs (2)'!$B$51:$Q$51,0)),INDEX('[1]Traitement outputs (2)'!$B$34:$Q$38,MATCH(70,'[1]Traitement outputs (2)'!$A$34:$A$38,0),MATCH(C3025,'[1]Traitement outputs (2)'!$B$33:$Q$33,0)))</f>
        <v>-27.907128105419115</v>
      </c>
      <c r="R3025">
        <f>IF(K3025&lt;30,INDEX('[1]Traitement outputs (2)'!$B$58:$Q$63,MATCH(70,'[1]Traitement outputs (2)'!$A$58:$A$63,0),MATCH(C3025,'[1]Traitement outputs (2)'!$B$58:$Q$58,0)),INDEX('[1]Traitement outputs (2)'!$B$41:$Q$45,MATCH(70,'[1]Traitement outputs (2)'!$A$41:$A$45,0),MATCH(C3025,'[1]Traitement outputs (2)'!$B$40:$Q$40,0)))</f>
        <v>27.907128104236733</v>
      </c>
      <c r="T3025">
        <f t="shared" si="284"/>
        <v>-3240.8212983285953</v>
      </c>
      <c r="U3025">
        <f t="shared" si="285"/>
        <v>3240.8212981912866</v>
      </c>
      <c r="X3025">
        <f t="shared" si="286"/>
        <v>7.8364679403255921E-2</v>
      </c>
      <c r="Y3025">
        <f t="shared" si="287"/>
        <v>6.5433390996103388E-2</v>
      </c>
    </row>
    <row r="3026" spans="1:25" x14ac:dyDescent="0.35">
      <c r="A3026" s="1">
        <v>34826</v>
      </c>
      <c r="B3026">
        <v>16.0002</v>
      </c>
      <c r="C3026">
        <f>_xlfn.IFNA(HLOOKUP(B3026,'[1]Traitement outputs'!$B$33:$Q$33,1,TRUE),16)</f>
        <v>16</v>
      </c>
      <c r="E3026" s="1">
        <v>34826</v>
      </c>
      <c r="F3026">
        <v>27.436199999999999</v>
      </c>
      <c r="G3026">
        <f t="shared" si="282"/>
        <v>27</v>
      </c>
      <c r="I3026" s="1">
        <v>34826</v>
      </c>
      <c r="J3026">
        <v>0</v>
      </c>
      <c r="K3026">
        <f t="shared" si="283"/>
        <v>0</v>
      </c>
      <c r="M3026">
        <f>INDEX('[1]Traitement outputs (2)'!$B$51:$Q$56,MATCH(70,'[1]Traitement outputs (2)'!$A$51:$A$56,0),MATCH(C3026,'[1]Traitement outputs (2)'!$B$51:$Q$51,0))</f>
        <v>-27.907128105419115</v>
      </c>
      <c r="N3026">
        <f>INDEX('[1]Traitement outputs (2)'!$B$34:$Q$38,MATCH(70,'[1]Traitement outputs (2)'!$A$34:$A$38,0),MATCH(C3026,'[1]Traitement outputs (2)'!$B$33:$Q$33,0))</f>
        <v>-87.65601603539298</v>
      </c>
      <c r="O3026">
        <f>INDEX('[1]Traitement outputs (2)'!$B$58:$Q$63,MATCH(70,'[1]Traitement outputs (2)'!$A$58:$A$63,0),MATCH(C3026,'[1]Traitement outputs (2)'!$B$58:$Q$58,0))</f>
        <v>27.907128104236733</v>
      </c>
      <c r="P3026">
        <f>INDEX('[1]Traitement outputs (2)'!$B$41:$Q$45,MATCH(70,'[1]Traitement outputs (2)'!$A$41:$A$45,0),MATCH(C3026,'[1]Traitement outputs (2)'!$B$40:$Q$40,0))</f>
        <v>158.03405896601754</v>
      </c>
      <c r="Q3026">
        <f>IF(K3026&lt;30,INDEX('[1]Traitement outputs (2)'!$B$51:$Q$63,MATCH(70,'[1]Traitement outputs (2)'!$A$51:$A$63,0),MATCH(C3026,'[1]Traitement outputs (2)'!$B$51:$Q$51,0)),INDEX('[1]Traitement outputs (2)'!$B$34:$Q$38,MATCH(70,'[1]Traitement outputs (2)'!$A$34:$A$38,0),MATCH(C3026,'[1]Traitement outputs (2)'!$B$33:$Q$33,0)))</f>
        <v>-27.907128105419115</v>
      </c>
      <c r="R3026">
        <f>IF(K3026&lt;30,INDEX('[1]Traitement outputs (2)'!$B$58:$Q$63,MATCH(70,'[1]Traitement outputs (2)'!$A$58:$A$63,0),MATCH(C3026,'[1]Traitement outputs (2)'!$B$58:$Q$58,0)),INDEX('[1]Traitement outputs (2)'!$B$41:$Q$45,MATCH(70,'[1]Traitement outputs (2)'!$A$41:$A$45,0),MATCH(C3026,'[1]Traitement outputs (2)'!$B$40:$Q$40,0)))</f>
        <v>27.907128104236733</v>
      </c>
      <c r="T3026">
        <f t="shared" si="284"/>
        <v>-3240.8212983285953</v>
      </c>
      <c r="U3026">
        <f t="shared" si="285"/>
        <v>3240.8212981912866</v>
      </c>
      <c r="X3026">
        <f t="shared" si="286"/>
        <v>7.8364679403255921E-2</v>
      </c>
      <c r="Y3026">
        <f t="shared" si="287"/>
        <v>6.5433390996103388E-2</v>
      </c>
    </row>
    <row r="3027" spans="1:25" x14ac:dyDescent="0.35">
      <c r="A3027" s="1">
        <v>34826.041666666664</v>
      </c>
      <c r="B3027">
        <v>16.0002</v>
      </c>
      <c r="C3027">
        <f>_xlfn.IFNA(HLOOKUP(B3027,'[1]Traitement outputs'!$B$33:$Q$33,1,TRUE),16)</f>
        <v>16</v>
      </c>
      <c r="E3027" s="1">
        <v>34826.041666666664</v>
      </c>
      <c r="F3027">
        <v>27.3993</v>
      </c>
      <c r="G3027">
        <f t="shared" si="282"/>
        <v>27</v>
      </c>
      <c r="I3027" s="1">
        <v>34826.041666666664</v>
      </c>
      <c r="J3027">
        <v>0</v>
      </c>
      <c r="K3027">
        <f t="shared" si="283"/>
        <v>0</v>
      </c>
      <c r="M3027">
        <f>INDEX('[1]Traitement outputs (2)'!$B$51:$Q$56,MATCH(70,'[1]Traitement outputs (2)'!$A$51:$A$56,0),MATCH(C3027,'[1]Traitement outputs (2)'!$B$51:$Q$51,0))</f>
        <v>-27.907128105419115</v>
      </c>
      <c r="N3027">
        <f>INDEX('[1]Traitement outputs (2)'!$B$34:$Q$38,MATCH(70,'[1]Traitement outputs (2)'!$A$34:$A$38,0),MATCH(C3027,'[1]Traitement outputs (2)'!$B$33:$Q$33,0))</f>
        <v>-87.65601603539298</v>
      </c>
      <c r="O3027">
        <f>INDEX('[1]Traitement outputs (2)'!$B$58:$Q$63,MATCH(70,'[1]Traitement outputs (2)'!$A$58:$A$63,0),MATCH(C3027,'[1]Traitement outputs (2)'!$B$58:$Q$58,0))</f>
        <v>27.907128104236733</v>
      </c>
      <c r="P3027">
        <f>INDEX('[1]Traitement outputs (2)'!$B$41:$Q$45,MATCH(70,'[1]Traitement outputs (2)'!$A$41:$A$45,0),MATCH(C3027,'[1]Traitement outputs (2)'!$B$40:$Q$40,0))</f>
        <v>158.03405896601754</v>
      </c>
      <c r="Q3027">
        <f>IF(K3027&lt;30,INDEX('[1]Traitement outputs (2)'!$B$51:$Q$63,MATCH(70,'[1]Traitement outputs (2)'!$A$51:$A$63,0),MATCH(C3027,'[1]Traitement outputs (2)'!$B$51:$Q$51,0)),INDEX('[1]Traitement outputs (2)'!$B$34:$Q$38,MATCH(70,'[1]Traitement outputs (2)'!$A$34:$A$38,0),MATCH(C3027,'[1]Traitement outputs (2)'!$B$33:$Q$33,0)))</f>
        <v>-27.907128105419115</v>
      </c>
      <c r="R3027">
        <f>IF(K3027&lt;30,INDEX('[1]Traitement outputs (2)'!$B$58:$Q$63,MATCH(70,'[1]Traitement outputs (2)'!$A$58:$A$63,0),MATCH(C3027,'[1]Traitement outputs (2)'!$B$58:$Q$58,0)),INDEX('[1]Traitement outputs (2)'!$B$41:$Q$45,MATCH(70,'[1]Traitement outputs (2)'!$A$41:$A$45,0),MATCH(C3027,'[1]Traitement outputs (2)'!$B$40:$Q$40,0)))</f>
        <v>27.907128104236733</v>
      </c>
      <c r="T3027">
        <f t="shared" si="284"/>
        <v>-3240.8212983285953</v>
      </c>
      <c r="U3027">
        <f t="shared" si="285"/>
        <v>3240.8212981912866</v>
      </c>
      <c r="X3027">
        <f t="shared" si="286"/>
        <v>7.8364679403255921E-2</v>
      </c>
      <c r="Y3027">
        <f t="shared" si="287"/>
        <v>6.5433390996103388E-2</v>
      </c>
    </row>
    <row r="3028" spans="1:25" x14ac:dyDescent="0.35">
      <c r="A3028" s="1">
        <v>34826.083333333336</v>
      </c>
      <c r="B3028">
        <v>16.0002</v>
      </c>
      <c r="C3028">
        <f>_xlfn.IFNA(HLOOKUP(B3028,'[1]Traitement outputs'!$B$33:$Q$33,1,TRUE),16)</f>
        <v>16</v>
      </c>
      <c r="E3028" s="1">
        <v>34826.083333333336</v>
      </c>
      <c r="F3028">
        <v>27.2134</v>
      </c>
      <c r="G3028">
        <f t="shared" si="282"/>
        <v>27</v>
      </c>
      <c r="I3028" s="1">
        <v>34826.083333333336</v>
      </c>
      <c r="J3028">
        <v>0</v>
      </c>
      <c r="K3028">
        <f t="shared" si="283"/>
        <v>0</v>
      </c>
      <c r="M3028">
        <f>INDEX('[1]Traitement outputs (2)'!$B$51:$Q$56,MATCH(70,'[1]Traitement outputs (2)'!$A$51:$A$56,0),MATCH(C3028,'[1]Traitement outputs (2)'!$B$51:$Q$51,0))</f>
        <v>-27.907128105419115</v>
      </c>
      <c r="N3028">
        <f>INDEX('[1]Traitement outputs (2)'!$B$34:$Q$38,MATCH(70,'[1]Traitement outputs (2)'!$A$34:$A$38,0),MATCH(C3028,'[1]Traitement outputs (2)'!$B$33:$Q$33,0))</f>
        <v>-87.65601603539298</v>
      </c>
      <c r="O3028">
        <f>INDEX('[1]Traitement outputs (2)'!$B$58:$Q$63,MATCH(70,'[1]Traitement outputs (2)'!$A$58:$A$63,0),MATCH(C3028,'[1]Traitement outputs (2)'!$B$58:$Q$58,0))</f>
        <v>27.907128104236733</v>
      </c>
      <c r="P3028">
        <f>INDEX('[1]Traitement outputs (2)'!$B$41:$Q$45,MATCH(70,'[1]Traitement outputs (2)'!$A$41:$A$45,0),MATCH(C3028,'[1]Traitement outputs (2)'!$B$40:$Q$40,0))</f>
        <v>158.03405896601754</v>
      </c>
      <c r="Q3028">
        <f>IF(K3028&lt;30,INDEX('[1]Traitement outputs (2)'!$B$51:$Q$63,MATCH(70,'[1]Traitement outputs (2)'!$A$51:$A$63,0),MATCH(C3028,'[1]Traitement outputs (2)'!$B$51:$Q$51,0)),INDEX('[1]Traitement outputs (2)'!$B$34:$Q$38,MATCH(70,'[1]Traitement outputs (2)'!$A$34:$A$38,0),MATCH(C3028,'[1]Traitement outputs (2)'!$B$33:$Q$33,0)))</f>
        <v>-27.907128105419115</v>
      </c>
      <c r="R3028">
        <f>IF(K3028&lt;30,INDEX('[1]Traitement outputs (2)'!$B$58:$Q$63,MATCH(70,'[1]Traitement outputs (2)'!$A$58:$A$63,0),MATCH(C3028,'[1]Traitement outputs (2)'!$B$58:$Q$58,0)),INDEX('[1]Traitement outputs (2)'!$B$41:$Q$45,MATCH(70,'[1]Traitement outputs (2)'!$A$41:$A$45,0),MATCH(C3028,'[1]Traitement outputs (2)'!$B$40:$Q$40,0)))</f>
        <v>27.907128104236733</v>
      </c>
      <c r="T3028">
        <f t="shared" si="284"/>
        <v>-3240.8212983285953</v>
      </c>
      <c r="U3028">
        <f t="shared" si="285"/>
        <v>3240.8212981912866</v>
      </c>
      <c r="X3028">
        <f t="shared" si="286"/>
        <v>7.8364679403255921E-2</v>
      </c>
      <c r="Y3028">
        <f t="shared" si="287"/>
        <v>6.5433390996103388E-2</v>
      </c>
    </row>
    <row r="3029" spans="1:25" x14ac:dyDescent="0.35">
      <c r="A3029" s="1">
        <v>34826.125</v>
      </c>
      <c r="B3029">
        <v>16.0002</v>
      </c>
      <c r="C3029">
        <f>_xlfn.IFNA(HLOOKUP(B3029,'[1]Traitement outputs'!$B$33:$Q$33,1,TRUE),16)</f>
        <v>16</v>
      </c>
      <c r="E3029" s="1">
        <v>34826.125</v>
      </c>
      <c r="F3029">
        <v>26.969799999999999</v>
      </c>
      <c r="G3029">
        <f t="shared" si="282"/>
        <v>27</v>
      </c>
      <c r="I3029" s="1">
        <v>34826.125</v>
      </c>
      <c r="J3029">
        <v>0</v>
      </c>
      <c r="K3029">
        <f t="shared" si="283"/>
        <v>0</v>
      </c>
      <c r="M3029">
        <f>INDEX('[1]Traitement outputs (2)'!$B$51:$Q$56,MATCH(70,'[1]Traitement outputs (2)'!$A$51:$A$56,0),MATCH(C3029,'[1]Traitement outputs (2)'!$B$51:$Q$51,0))</f>
        <v>-27.907128105419115</v>
      </c>
      <c r="N3029">
        <f>INDEX('[1]Traitement outputs (2)'!$B$34:$Q$38,MATCH(70,'[1]Traitement outputs (2)'!$A$34:$A$38,0),MATCH(C3029,'[1]Traitement outputs (2)'!$B$33:$Q$33,0))</f>
        <v>-87.65601603539298</v>
      </c>
      <c r="O3029">
        <f>INDEX('[1]Traitement outputs (2)'!$B$58:$Q$63,MATCH(70,'[1]Traitement outputs (2)'!$A$58:$A$63,0),MATCH(C3029,'[1]Traitement outputs (2)'!$B$58:$Q$58,0))</f>
        <v>27.907128104236733</v>
      </c>
      <c r="P3029">
        <f>INDEX('[1]Traitement outputs (2)'!$B$41:$Q$45,MATCH(70,'[1]Traitement outputs (2)'!$A$41:$A$45,0),MATCH(C3029,'[1]Traitement outputs (2)'!$B$40:$Q$40,0))</f>
        <v>158.03405896601754</v>
      </c>
      <c r="Q3029">
        <f>IF(K3029&lt;30,INDEX('[1]Traitement outputs (2)'!$B$51:$Q$63,MATCH(70,'[1]Traitement outputs (2)'!$A$51:$A$63,0),MATCH(C3029,'[1]Traitement outputs (2)'!$B$51:$Q$51,0)),INDEX('[1]Traitement outputs (2)'!$B$34:$Q$38,MATCH(70,'[1]Traitement outputs (2)'!$A$34:$A$38,0),MATCH(C3029,'[1]Traitement outputs (2)'!$B$33:$Q$33,0)))</f>
        <v>-27.907128105419115</v>
      </c>
      <c r="R3029">
        <f>IF(K3029&lt;30,INDEX('[1]Traitement outputs (2)'!$B$58:$Q$63,MATCH(70,'[1]Traitement outputs (2)'!$A$58:$A$63,0),MATCH(C3029,'[1]Traitement outputs (2)'!$B$58:$Q$58,0)),INDEX('[1]Traitement outputs (2)'!$B$41:$Q$45,MATCH(70,'[1]Traitement outputs (2)'!$A$41:$A$45,0),MATCH(C3029,'[1]Traitement outputs (2)'!$B$40:$Q$40,0)))</f>
        <v>27.907128104236733</v>
      </c>
      <c r="T3029">
        <f t="shared" si="284"/>
        <v>-3240.8212983285953</v>
      </c>
      <c r="U3029">
        <f t="shared" si="285"/>
        <v>3240.8212981912866</v>
      </c>
      <c r="X3029">
        <f t="shared" si="286"/>
        <v>7.8364679403255921E-2</v>
      </c>
      <c r="Y3029">
        <f t="shared" si="287"/>
        <v>6.5433390996103388E-2</v>
      </c>
    </row>
    <row r="3030" spans="1:25" x14ac:dyDescent="0.35">
      <c r="A3030" s="1">
        <v>34826.166666666664</v>
      </c>
      <c r="B3030">
        <v>16.0002</v>
      </c>
      <c r="C3030">
        <f>_xlfn.IFNA(HLOOKUP(B3030,'[1]Traitement outputs'!$B$33:$Q$33,1,TRUE),16)</f>
        <v>16</v>
      </c>
      <c r="E3030" s="1">
        <v>34826.166666666664</v>
      </c>
      <c r="F3030">
        <v>26.964500000000001</v>
      </c>
      <c r="G3030">
        <f t="shared" si="282"/>
        <v>27</v>
      </c>
      <c r="I3030" s="1">
        <v>34826.166666666664</v>
      </c>
      <c r="J3030">
        <v>1025.9000000000001</v>
      </c>
      <c r="K3030">
        <f t="shared" si="283"/>
        <v>8.8341565572020038</v>
      </c>
      <c r="M3030">
        <f>INDEX('[1]Traitement outputs (2)'!$B$51:$Q$56,MATCH(70,'[1]Traitement outputs (2)'!$A$51:$A$56,0),MATCH(C3030,'[1]Traitement outputs (2)'!$B$51:$Q$51,0))</f>
        <v>-27.907128105419115</v>
      </c>
      <c r="N3030">
        <f>INDEX('[1]Traitement outputs (2)'!$B$34:$Q$38,MATCH(70,'[1]Traitement outputs (2)'!$A$34:$A$38,0),MATCH(C3030,'[1]Traitement outputs (2)'!$B$33:$Q$33,0))</f>
        <v>-87.65601603539298</v>
      </c>
      <c r="O3030">
        <f>INDEX('[1]Traitement outputs (2)'!$B$58:$Q$63,MATCH(70,'[1]Traitement outputs (2)'!$A$58:$A$63,0),MATCH(C3030,'[1]Traitement outputs (2)'!$B$58:$Q$58,0))</f>
        <v>27.907128104236733</v>
      </c>
      <c r="P3030">
        <f>INDEX('[1]Traitement outputs (2)'!$B$41:$Q$45,MATCH(70,'[1]Traitement outputs (2)'!$A$41:$A$45,0),MATCH(C3030,'[1]Traitement outputs (2)'!$B$40:$Q$40,0))</f>
        <v>158.03405896601754</v>
      </c>
      <c r="Q3030">
        <f>IF(K3030&lt;30,INDEX('[1]Traitement outputs (2)'!$B$51:$Q$63,MATCH(70,'[1]Traitement outputs (2)'!$A$51:$A$63,0),MATCH(C3030,'[1]Traitement outputs (2)'!$B$51:$Q$51,0)),INDEX('[1]Traitement outputs (2)'!$B$34:$Q$38,MATCH(70,'[1]Traitement outputs (2)'!$A$34:$A$38,0),MATCH(C3030,'[1]Traitement outputs (2)'!$B$33:$Q$33,0)))</f>
        <v>-27.907128105419115</v>
      </c>
      <c r="R3030">
        <f>IF(K3030&lt;30,INDEX('[1]Traitement outputs (2)'!$B$58:$Q$63,MATCH(70,'[1]Traitement outputs (2)'!$A$58:$A$63,0),MATCH(C3030,'[1]Traitement outputs (2)'!$B$58:$Q$58,0)),INDEX('[1]Traitement outputs (2)'!$B$41:$Q$45,MATCH(70,'[1]Traitement outputs (2)'!$A$41:$A$45,0),MATCH(C3030,'[1]Traitement outputs (2)'!$B$40:$Q$40,0)))</f>
        <v>27.907128104236733</v>
      </c>
      <c r="T3030">
        <f t="shared" si="284"/>
        <v>-3240.8212983285953</v>
      </c>
      <c r="U3030">
        <f t="shared" si="285"/>
        <v>3240.8212981912866</v>
      </c>
      <c r="X3030">
        <f t="shared" si="286"/>
        <v>7.8364679403255921E-2</v>
      </c>
      <c r="Y3030">
        <f t="shared" si="287"/>
        <v>6.5433390996103388E-2</v>
      </c>
    </row>
    <row r="3031" spans="1:25" x14ac:dyDescent="0.35">
      <c r="A3031" s="1">
        <v>34826.208333333336</v>
      </c>
      <c r="B3031">
        <v>19.971</v>
      </c>
      <c r="C3031">
        <f>_xlfn.IFNA(HLOOKUP(B3031,'[1]Traitement outputs'!$B$33:$Q$33,1,TRUE),16)</f>
        <v>18</v>
      </c>
      <c r="E3031" s="1">
        <v>34826.208333333336</v>
      </c>
      <c r="F3031">
        <v>21.5168</v>
      </c>
      <c r="G3031">
        <f t="shared" si="282"/>
        <v>22</v>
      </c>
      <c r="I3031" s="1">
        <v>34826.208333333336</v>
      </c>
      <c r="J3031">
        <v>10175.5</v>
      </c>
      <c r="K3031">
        <f t="shared" si="283"/>
        <v>87.622536356183829</v>
      </c>
      <c r="M3031">
        <f>INDEX('[1]Traitement outputs (2)'!$B$51:$Q$56,MATCH(70,'[1]Traitement outputs (2)'!$A$51:$A$56,0),MATCH(C3031,'[1]Traitement outputs (2)'!$B$51:$Q$51,0))</f>
        <v>-40.563606676443541</v>
      </c>
      <c r="N3031">
        <f>INDEX('[1]Traitement outputs (2)'!$B$34:$Q$38,MATCH(70,'[1]Traitement outputs (2)'!$A$34:$A$38,0),MATCH(C3031,'[1]Traitement outputs (2)'!$B$33:$Q$33,0))</f>
        <v>-132.60751704955501</v>
      </c>
      <c r="O3031">
        <f>INDEX('[1]Traitement outputs (2)'!$B$58:$Q$63,MATCH(70,'[1]Traitement outputs (2)'!$A$58:$A$63,0),MATCH(C3031,'[1]Traitement outputs (2)'!$B$58:$Q$58,0))</f>
        <v>40.565237508304868</v>
      </c>
      <c r="P3031">
        <f>INDEX('[1]Traitement outputs (2)'!$B$41:$Q$45,MATCH(70,'[1]Traitement outputs (2)'!$A$41:$A$45,0),MATCH(C3031,'[1]Traitement outputs (2)'!$B$40:$Q$40,0))</f>
        <v>202.98564822710691</v>
      </c>
      <c r="Q3031">
        <f>IF(K3031&lt;30,INDEX('[1]Traitement outputs (2)'!$B$51:$Q$63,MATCH(70,'[1]Traitement outputs (2)'!$A$51:$A$63,0),MATCH(C3031,'[1]Traitement outputs (2)'!$B$51:$Q$51,0)),INDEX('[1]Traitement outputs (2)'!$B$34:$Q$38,MATCH(70,'[1]Traitement outputs (2)'!$A$34:$A$38,0),MATCH(C3031,'[1]Traitement outputs (2)'!$B$33:$Q$33,0)))</f>
        <v>-132.60751704955501</v>
      </c>
      <c r="R3031">
        <f>IF(K3031&lt;30,INDEX('[1]Traitement outputs (2)'!$B$58:$Q$63,MATCH(70,'[1]Traitement outputs (2)'!$A$58:$A$63,0),MATCH(C3031,'[1]Traitement outputs (2)'!$B$58:$Q$58,0)),INDEX('[1]Traitement outputs (2)'!$B$41:$Q$45,MATCH(70,'[1]Traitement outputs (2)'!$A$41:$A$45,0),MATCH(C3031,'[1]Traitement outputs (2)'!$B$40:$Q$40,0)))</f>
        <v>202.98564822710691</v>
      </c>
      <c r="T3031">
        <f t="shared" si="284"/>
        <v>-15399.551825944363</v>
      </c>
      <c r="U3031">
        <f t="shared" si="285"/>
        <v>23572.479745836052</v>
      </c>
      <c r="X3031">
        <f t="shared" si="286"/>
        <v>0.3723688629225973</v>
      </c>
      <c r="Y3031">
        <f t="shared" si="287"/>
        <v>0.47593715976189493</v>
      </c>
    </row>
    <row r="3032" spans="1:25" x14ac:dyDescent="0.35">
      <c r="A3032" s="1">
        <v>34826.25</v>
      </c>
      <c r="B3032">
        <v>20</v>
      </c>
      <c r="C3032">
        <f>_xlfn.IFNA(HLOOKUP(B3032,'[1]Traitement outputs'!$B$33:$Q$33,1,TRUE),16)</f>
        <v>20</v>
      </c>
      <c r="E3032" s="1">
        <v>34826.25</v>
      </c>
      <c r="F3032">
        <v>22.312100000000001</v>
      </c>
      <c r="G3032">
        <f t="shared" si="282"/>
        <v>22</v>
      </c>
      <c r="I3032" s="1">
        <v>34826.25</v>
      </c>
      <c r="J3032">
        <v>25197.9</v>
      </c>
      <c r="K3032">
        <f t="shared" si="283"/>
        <v>216.98235063136795</v>
      </c>
      <c r="M3032">
        <f>INDEX('[1]Traitement outputs (2)'!$B$51:$Q$56,MATCH(70,'[1]Traitement outputs (2)'!$A$51:$A$56,0),MATCH(C3032,'[1]Traitement outputs (2)'!$B$51:$Q$51,0))</f>
        <v>-16.864255714989046</v>
      </c>
      <c r="N3032">
        <f>INDEX('[1]Traitement outputs (2)'!$B$34:$Q$38,MATCH(70,'[1]Traitement outputs (2)'!$A$34:$A$38,0),MATCH(C3032,'[1]Traitement outputs (2)'!$B$33:$Q$33,0))</f>
        <v>-183.77989640241771</v>
      </c>
      <c r="O3032">
        <f>INDEX('[1]Traitement outputs (2)'!$B$58:$Q$63,MATCH(70,'[1]Traitement outputs (2)'!$A$58:$A$63,0),MATCH(C3032,'[1]Traitement outputs (2)'!$B$58:$Q$58,0))</f>
        <v>16.864787616041994</v>
      </c>
      <c r="P3032">
        <f>INDEX('[1]Traitement outputs (2)'!$B$41:$Q$45,MATCH(70,'[1]Traitement outputs (2)'!$A$41:$A$45,0),MATCH(C3032,'[1]Traitement outputs (2)'!$B$40:$Q$40,0))</f>
        <v>254.15803075879367</v>
      </c>
      <c r="Q3032">
        <f>IF(K3032&lt;30,INDEX('[1]Traitement outputs (2)'!$B$51:$Q$63,MATCH(70,'[1]Traitement outputs (2)'!$A$51:$A$63,0),MATCH(C3032,'[1]Traitement outputs (2)'!$B$51:$Q$51,0)),INDEX('[1]Traitement outputs (2)'!$B$34:$Q$38,MATCH(70,'[1]Traitement outputs (2)'!$A$34:$A$38,0),MATCH(C3032,'[1]Traitement outputs (2)'!$B$33:$Q$33,0)))</f>
        <v>-183.77989640241771</v>
      </c>
      <c r="R3032">
        <f>IF(K3032&lt;30,INDEX('[1]Traitement outputs (2)'!$B$58:$Q$63,MATCH(70,'[1]Traitement outputs (2)'!$A$58:$A$63,0),MATCH(C3032,'[1]Traitement outputs (2)'!$B$58:$Q$58,0)),INDEX('[1]Traitement outputs (2)'!$B$41:$Q$45,MATCH(70,'[1]Traitement outputs (2)'!$A$41:$A$45,0),MATCH(C3032,'[1]Traitement outputs (2)'!$B$40:$Q$40,0)))</f>
        <v>254.15803075879367</v>
      </c>
      <c r="T3032">
        <f t="shared" si="284"/>
        <v>-21342.138833337085</v>
      </c>
      <c r="U3032">
        <f t="shared" si="285"/>
        <v>29515.067122381799</v>
      </c>
      <c r="X3032">
        <f t="shared" si="286"/>
        <v>0.51606358805306241</v>
      </c>
      <c r="Y3032">
        <f t="shared" si="287"/>
        <v>0.59592021577150611</v>
      </c>
    </row>
    <row r="3033" spans="1:25" x14ac:dyDescent="0.35">
      <c r="A3033" s="1">
        <v>34826.291666666664</v>
      </c>
      <c r="B3033">
        <v>20.780899999999999</v>
      </c>
      <c r="C3033">
        <f>_xlfn.IFNA(HLOOKUP(B3033,'[1]Traitement outputs'!$B$33:$Q$33,1,TRUE),16)</f>
        <v>20</v>
      </c>
      <c r="E3033" s="1">
        <v>34826.291666666664</v>
      </c>
      <c r="F3033">
        <v>21.955400000000001</v>
      </c>
      <c r="G3033">
        <f t="shared" si="282"/>
        <v>22</v>
      </c>
      <c r="I3033" s="1">
        <v>34826.291666666664</v>
      </c>
      <c r="J3033">
        <v>33182</v>
      </c>
      <c r="K3033">
        <f t="shared" si="283"/>
        <v>285.73446035780961</v>
      </c>
      <c r="M3033">
        <f>INDEX('[1]Traitement outputs (2)'!$B$51:$Q$56,MATCH(70,'[1]Traitement outputs (2)'!$A$51:$A$56,0),MATCH(C3033,'[1]Traitement outputs (2)'!$B$51:$Q$51,0))</f>
        <v>-16.864255714989046</v>
      </c>
      <c r="N3033">
        <f>INDEX('[1]Traitement outputs (2)'!$B$34:$Q$38,MATCH(70,'[1]Traitement outputs (2)'!$A$34:$A$38,0),MATCH(C3033,'[1]Traitement outputs (2)'!$B$33:$Q$33,0))</f>
        <v>-183.77989640241771</v>
      </c>
      <c r="O3033">
        <f>INDEX('[1]Traitement outputs (2)'!$B$58:$Q$63,MATCH(70,'[1]Traitement outputs (2)'!$A$58:$A$63,0),MATCH(C3033,'[1]Traitement outputs (2)'!$B$58:$Q$58,0))</f>
        <v>16.864787616041994</v>
      </c>
      <c r="P3033">
        <f>INDEX('[1]Traitement outputs (2)'!$B$41:$Q$45,MATCH(70,'[1]Traitement outputs (2)'!$A$41:$A$45,0),MATCH(C3033,'[1]Traitement outputs (2)'!$B$40:$Q$40,0))</f>
        <v>254.15803075879367</v>
      </c>
      <c r="Q3033">
        <f>IF(K3033&lt;30,INDEX('[1]Traitement outputs (2)'!$B$51:$Q$63,MATCH(70,'[1]Traitement outputs (2)'!$A$51:$A$63,0),MATCH(C3033,'[1]Traitement outputs (2)'!$B$51:$Q$51,0)),INDEX('[1]Traitement outputs (2)'!$B$34:$Q$38,MATCH(70,'[1]Traitement outputs (2)'!$A$34:$A$38,0),MATCH(C3033,'[1]Traitement outputs (2)'!$B$33:$Q$33,0)))</f>
        <v>-183.77989640241771</v>
      </c>
      <c r="R3033">
        <f>IF(K3033&lt;30,INDEX('[1]Traitement outputs (2)'!$B$58:$Q$63,MATCH(70,'[1]Traitement outputs (2)'!$A$58:$A$63,0),MATCH(C3033,'[1]Traitement outputs (2)'!$B$58:$Q$58,0)),INDEX('[1]Traitement outputs (2)'!$B$41:$Q$45,MATCH(70,'[1]Traitement outputs (2)'!$A$41:$A$45,0),MATCH(C3033,'[1]Traitement outputs (2)'!$B$40:$Q$40,0)))</f>
        <v>254.15803075879367</v>
      </c>
      <c r="T3033">
        <f t="shared" si="284"/>
        <v>-21342.138833337085</v>
      </c>
      <c r="U3033">
        <f t="shared" si="285"/>
        <v>29515.067122381799</v>
      </c>
      <c r="X3033">
        <f t="shared" si="286"/>
        <v>0.51606358805306241</v>
      </c>
      <c r="Y3033">
        <f t="shared" si="287"/>
        <v>0.59592021577150611</v>
      </c>
    </row>
    <row r="3034" spans="1:25" x14ac:dyDescent="0.35">
      <c r="A3034" s="1">
        <v>34826.333333333336</v>
      </c>
      <c r="B3034">
        <v>22.959499999999998</v>
      </c>
      <c r="C3034">
        <f>_xlfn.IFNA(HLOOKUP(B3034,'[1]Traitement outputs'!$B$33:$Q$33,1,TRUE),16)</f>
        <v>22</v>
      </c>
      <c r="E3034" s="1">
        <v>34826.333333333336</v>
      </c>
      <c r="F3034">
        <v>21.331099999999999</v>
      </c>
      <c r="G3034">
        <f t="shared" si="282"/>
        <v>21</v>
      </c>
      <c r="I3034" s="1">
        <v>34826.333333333336</v>
      </c>
      <c r="J3034">
        <v>39412.400000000001</v>
      </c>
      <c r="K3034">
        <f t="shared" si="283"/>
        <v>339.3852343260242</v>
      </c>
      <c r="M3034">
        <f>INDEX('[1]Traitement outputs (2)'!$B$51:$Q$56,MATCH(70,'[1]Traitement outputs (2)'!$A$51:$A$56,0),MATCH(C3034,'[1]Traitement outputs (2)'!$B$51:$Q$51,0))</f>
        <v>-79.342574701900858</v>
      </c>
      <c r="N3034">
        <f>INDEX('[1]Traitement outputs (2)'!$B$34:$Q$38,MATCH(70,'[1]Traitement outputs (2)'!$A$34:$A$38,0),MATCH(C3034,'[1]Traitement outputs (2)'!$B$33:$Q$33,0))</f>
        <v>-237.95145474030227</v>
      </c>
      <c r="O3034">
        <f>INDEX('[1]Traitement outputs (2)'!$B$58:$Q$63,MATCH(70,'[1]Traitement outputs (2)'!$A$58:$A$63,0),MATCH(C3034,'[1]Traitement outputs (2)'!$B$58:$Q$58,0))</f>
        <v>79.34249368302325</v>
      </c>
      <c r="P3034">
        <f>INDEX('[1]Traitement outputs (2)'!$B$41:$Q$45,MATCH(70,'[1]Traitement outputs (2)'!$A$41:$A$45,0),MATCH(C3034,'[1]Traitement outputs (2)'!$B$40:$Q$40,0))</f>
        <v>308.329590329962</v>
      </c>
      <c r="Q3034">
        <f>IF(K3034&lt;30,INDEX('[1]Traitement outputs (2)'!$B$51:$Q$63,MATCH(70,'[1]Traitement outputs (2)'!$A$51:$A$63,0),MATCH(C3034,'[1]Traitement outputs (2)'!$B$51:$Q$51,0)),INDEX('[1]Traitement outputs (2)'!$B$34:$Q$38,MATCH(70,'[1]Traitement outputs (2)'!$A$34:$A$38,0),MATCH(C3034,'[1]Traitement outputs (2)'!$B$33:$Q$33,0)))</f>
        <v>-237.95145474030227</v>
      </c>
      <c r="R3034">
        <f>IF(K3034&lt;30,INDEX('[1]Traitement outputs (2)'!$B$58:$Q$63,MATCH(70,'[1]Traitement outputs (2)'!$A$58:$A$63,0),MATCH(C3034,'[1]Traitement outputs (2)'!$B$58:$Q$58,0)),INDEX('[1]Traitement outputs (2)'!$B$41:$Q$45,MATCH(70,'[1]Traitement outputs (2)'!$A$41:$A$45,0),MATCH(C3034,'[1]Traitement outputs (2)'!$B$40:$Q$40,0)))</f>
        <v>308.329590329962</v>
      </c>
      <c r="T3034">
        <f t="shared" si="284"/>
        <v>-27633.016897245612</v>
      </c>
      <c r="U3034">
        <f t="shared" si="285"/>
        <v>35805.94532951009</v>
      </c>
      <c r="X3034">
        <f t="shared" si="286"/>
        <v>0.66818016507550282</v>
      </c>
      <c r="Y3034">
        <f t="shared" si="287"/>
        <v>0.72293539358017622</v>
      </c>
    </row>
    <row r="3035" spans="1:25" x14ac:dyDescent="0.35">
      <c r="A3035" s="1">
        <v>34826.375</v>
      </c>
      <c r="B3035">
        <v>22.4252</v>
      </c>
      <c r="C3035">
        <f>_xlfn.IFNA(HLOOKUP(B3035,'[1]Traitement outputs'!$B$33:$Q$33,1,TRUE),16)</f>
        <v>22</v>
      </c>
      <c r="E3035" s="1">
        <v>34826.375</v>
      </c>
      <c r="F3035">
        <v>27.604500000000002</v>
      </c>
      <c r="G3035">
        <f t="shared" si="282"/>
        <v>28</v>
      </c>
      <c r="I3035" s="1">
        <v>34826.375</v>
      </c>
      <c r="J3035">
        <v>45804.5</v>
      </c>
      <c r="K3035">
        <f t="shared" si="283"/>
        <v>394.42842774574439</v>
      </c>
      <c r="M3035">
        <f>INDEX('[1]Traitement outputs (2)'!$B$51:$Q$56,MATCH(70,'[1]Traitement outputs (2)'!$A$51:$A$56,0),MATCH(C3035,'[1]Traitement outputs (2)'!$B$51:$Q$51,0))</f>
        <v>-79.342574701900858</v>
      </c>
      <c r="N3035">
        <f>INDEX('[1]Traitement outputs (2)'!$B$34:$Q$38,MATCH(70,'[1]Traitement outputs (2)'!$A$34:$A$38,0),MATCH(C3035,'[1]Traitement outputs (2)'!$B$33:$Q$33,0))</f>
        <v>-237.95145474030227</v>
      </c>
      <c r="O3035">
        <f>INDEX('[1]Traitement outputs (2)'!$B$58:$Q$63,MATCH(70,'[1]Traitement outputs (2)'!$A$58:$A$63,0),MATCH(C3035,'[1]Traitement outputs (2)'!$B$58:$Q$58,0))</f>
        <v>79.34249368302325</v>
      </c>
      <c r="P3035">
        <f>INDEX('[1]Traitement outputs (2)'!$B$41:$Q$45,MATCH(70,'[1]Traitement outputs (2)'!$A$41:$A$45,0),MATCH(C3035,'[1]Traitement outputs (2)'!$B$40:$Q$40,0))</f>
        <v>308.329590329962</v>
      </c>
      <c r="Q3035">
        <f>IF(K3035&lt;30,INDEX('[1]Traitement outputs (2)'!$B$51:$Q$63,MATCH(70,'[1]Traitement outputs (2)'!$A$51:$A$63,0),MATCH(C3035,'[1]Traitement outputs (2)'!$B$51:$Q$51,0)),INDEX('[1]Traitement outputs (2)'!$B$34:$Q$38,MATCH(70,'[1]Traitement outputs (2)'!$A$34:$A$38,0),MATCH(C3035,'[1]Traitement outputs (2)'!$B$33:$Q$33,0)))</f>
        <v>-237.95145474030227</v>
      </c>
      <c r="R3035">
        <f>IF(K3035&lt;30,INDEX('[1]Traitement outputs (2)'!$B$58:$Q$63,MATCH(70,'[1]Traitement outputs (2)'!$A$58:$A$63,0),MATCH(C3035,'[1]Traitement outputs (2)'!$B$58:$Q$58,0)),INDEX('[1]Traitement outputs (2)'!$B$41:$Q$45,MATCH(70,'[1]Traitement outputs (2)'!$A$41:$A$45,0),MATCH(C3035,'[1]Traitement outputs (2)'!$B$40:$Q$40,0)))</f>
        <v>308.329590329962</v>
      </c>
      <c r="T3035">
        <f t="shared" si="284"/>
        <v>-27633.016897245612</v>
      </c>
      <c r="U3035">
        <f t="shared" si="285"/>
        <v>35805.94532951009</v>
      </c>
      <c r="X3035">
        <f t="shared" si="286"/>
        <v>0.66818016507550282</v>
      </c>
      <c r="Y3035">
        <f t="shared" si="287"/>
        <v>0.72293539358017622</v>
      </c>
    </row>
    <row r="3036" spans="1:25" x14ac:dyDescent="0.35">
      <c r="A3036" s="1">
        <v>34826.416666666664</v>
      </c>
      <c r="B3036">
        <v>23.100200000000001</v>
      </c>
      <c r="C3036">
        <f>_xlfn.IFNA(HLOOKUP(B3036,'[1]Traitement outputs'!$B$33:$Q$33,1,TRUE),16)</f>
        <v>22</v>
      </c>
      <c r="E3036" s="1">
        <v>34826.416666666664</v>
      </c>
      <c r="F3036">
        <v>25.0091</v>
      </c>
      <c r="G3036">
        <f t="shared" si="282"/>
        <v>25</v>
      </c>
      <c r="I3036" s="1">
        <v>34826.416666666664</v>
      </c>
      <c r="J3036">
        <v>46430.1</v>
      </c>
      <c r="K3036">
        <f t="shared" si="283"/>
        <v>399.81554963109926</v>
      </c>
      <c r="M3036">
        <f>INDEX('[1]Traitement outputs (2)'!$B$51:$Q$56,MATCH(70,'[1]Traitement outputs (2)'!$A$51:$A$56,0),MATCH(C3036,'[1]Traitement outputs (2)'!$B$51:$Q$51,0))</f>
        <v>-79.342574701900858</v>
      </c>
      <c r="N3036">
        <f>INDEX('[1]Traitement outputs (2)'!$B$34:$Q$38,MATCH(70,'[1]Traitement outputs (2)'!$A$34:$A$38,0),MATCH(C3036,'[1]Traitement outputs (2)'!$B$33:$Q$33,0))</f>
        <v>-237.95145474030227</v>
      </c>
      <c r="O3036">
        <f>INDEX('[1]Traitement outputs (2)'!$B$58:$Q$63,MATCH(70,'[1]Traitement outputs (2)'!$A$58:$A$63,0),MATCH(C3036,'[1]Traitement outputs (2)'!$B$58:$Q$58,0))</f>
        <v>79.34249368302325</v>
      </c>
      <c r="P3036">
        <f>INDEX('[1]Traitement outputs (2)'!$B$41:$Q$45,MATCH(70,'[1]Traitement outputs (2)'!$A$41:$A$45,0),MATCH(C3036,'[1]Traitement outputs (2)'!$B$40:$Q$40,0))</f>
        <v>308.329590329962</v>
      </c>
      <c r="Q3036">
        <f>IF(K3036&lt;30,INDEX('[1]Traitement outputs (2)'!$B$51:$Q$63,MATCH(70,'[1]Traitement outputs (2)'!$A$51:$A$63,0),MATCH(C3036,'[1]Traitement outputs (2)'!$B$51:$Q$51,0)),INDEX('[1]Traitement outputs (2)'!$B$34:$Q$38,MATCH(70,'[1]Traitement outputs (2)'!$A$34:$A$38,0),MATCH(C3036,'[1]Traitement outputs (2)'!$B$33:$Q$33,0)))</f>
        <v>-237.95145474030227</v>
      </c>
      <c r="R3036">
        <f>IF(K3036&lt;30,INDEX('[1]Traitement outputs (2)'!$B$58:$Q$63,MATCH(70,'[1]Traitement outputs (2)'!$A$58:$A$63,0),MATCH(C3036,'[1]Traitement outputs (2)'!$B$58:$Q$58,0)),INDEX('[1]Traitement outputs (2)'!$B$41:$Q$45,MATCH(70,'[1]Traitement outputs (2)'!$A$41:$A$45,0),MATCH(C3036,'[1]Traitement outputs (2)'!$B$40:$Q$40,0)))</f>
        <v>308.329590329962</v>
      </c>
      <c r="T3036">
        <f t="shared" si="284"/>
        <v>-27633.016897245612</v>
      </c>
      <c r="U3036">
        <f t="shared" si="285"/>
        <v>35805.94532951009</v>
      </c>
      <c r="X3036">
        <f t="shared" si="286"/>
        <v>0.66818016507550282</v>
      </c>
      <c r="Y3036">
        <f t="shared" si="287"/>
        <v>0.72293539358017622</v>
      </c>
    </row>
    <row r="3037" spans="1:25" x14ac:dyDescent="0.35">
      <c r="A3037" s="1">
        <v>34826.458333333336</v>
      </c>
      <c r="B3037">
        <v>23.2438</v>
      </c>
      <c r="C3037">
        <f>_xlfn.IFNA(HLOOKUP(B3037,'[1]Traitement outputs'!$B$33:$Q$33,1,TRUE),16)</f>
        <v>22</v>
      </c>
      <c r="E3037" s="1">
        <v>34826.458333333336</v>
      </c>
      <c r="F3037">
        <v>21.2254</v>
      </c>
      <c r="G3037">
        <f t="shared" si="282"/>
        <v>21</v>
      </c>
      <c r="I3037" s="1">
        <v>34826.458333333336</v>
      </c>
      <c r="J3037">
        <v>46379.1</v>
      </c>
      <c r="K3037">
        <f t="shared" si="283"/>
        <v>399.37638208609752</v>
      </c>
      <c r="M3037">
        <f>INDEX('[1]Traitement outputs (2)'!$B$51:$Q$56,MATCH(70,'[1]Traitement outputs (2)'!$A$51:$A$56,0),MATCH(C3037,'[1]Traitement outputs (2)'!$B$51:$Q$51,0))</f>
        <v>-79.342574701900858</v>
      </c>
      <c r="N3037">
        <f>INDEX('[1]Traitement outputs (2)'!$B$34:$Q$38,MATCH(70,'[1]Traitement outputs (2)'!$A$34:$A$38,0),MATCH(C3037,'[1]Traitement outputs (2)'!$B$33:$Q$33,0))</f>
        <v>-237.95145474030227</v>
      </c>
      <c r="O3037">
        <f>INDEX('[1]Traitement outputs (2)'!$B$58:$Q$63,MATCH(70,'[1]Traitement outputs (2)'!$A$58:$A$63,0),MATCH(C3037,'[1]Traitement outputs (2)'!$B$58:$Q$58,0))</f>
        <v>79.34249368302325</v>
      </c>
      <c r="P3037">
        <f>INDEX('[1]Traitement outputs (2)'!$B$41:$Q$45,MATCH(70,'[1]Traitement outputs (2)'!$A$41:$A$45,0),MATCH(C3037,'[1]Traitement outputs (2)'!$B$40:$Q$40,0))</f>
        <v>308.329590329962</v>
      </c>
      <c r="Q3037">
        <f>IF(K3037&lt;30,INDEX('[1]Traitement outputs (2)'!$B$51:$Q$63,MATCH(70,'[1]Traitement outputs (2)'!$A$51:$A$63,0),MATCH(C3037,'[1]Traitement outputs (2)'!$B$51:$Q$51,0)),INDEX('[1]Traitement outputs (2)'!$B$34:$Q$38,MATCH(70,'[1]Traitement outputs (2)'!$A$34:$A$38,0),MATCH(C3037,'[1]Traitement outputs (2)'!$B$33:$Q$33,0)))</f>
        <v>-237.95145474030227</v>
      </c>
      <c r="R3037">
        <f>IF(K3037&lt;30,INDEX('[1]Traitement outputs (2)'!$B$58:$Q$63,MATCH(70,'[1]Traitement outputs (2)'!$A$58:$A$63,0),MATCH(C3037,'[1]Traitement outputs (2)'!$B$58:$Q$58,0)),INDEX('[1]Traitement outputs (2)'!$B$41:$Q$45,MATCH(70,'[1]Traitement outputs (2)'!$A$41:$A$45,0),MATCH(C3037,'[1]Traitement outputs (2)'!$B$40:$Q$40,0)))</f>
        <v>308.329590329962</v>
      </c>
      <c r="T3037">
        <f t="shared" si="284"/>
        <v>-27633.016897245612</v>
      </c>
      <c r="U3037">
        <f t="shared" si="285"/>
        <v>35805.94532951009</v>
      </c>
      <c r="X3037">
        <f t="shared" si="286"/>
        <v>0.66818016507550282</v>
      </c>
      <c r="Y3037">
        <f t="shared" si="287"/>
        <v>0.72293539358017622</v>
      </c>
    </row>
    <row r="3038" spans="1:25" x14ac:dyDescent="0.35">
      <c r="A3038" s="1">
        <v>34826.5</v>
      </c>
      <c r="B3038">
        <v>23.327400000000001</v>
      </c>
      <c r="C3038">
        <f>_xlfn.IFNA(HLOOKUP(B3038,'[1]Traitement outputs'!$B$33:$Q$33,1,TRUE),16)</f>
        <v>22</v>
      </c>
      <c r="E3038" s="1">
        <v>34826.5</v>
      </c>
      <c r="F3038">
        <v>18.936599999999999</v>
      </c>
      <c r="G3038">
        <f t="shared" si="282"/>
        <v>19</v>
      </c>
      <c r="I3038" s="1">
        <v>34826.5</v>
      </c>
      <c r="J3038">
        <v>44939</v>
      </c>
      <c r="K3038">
        <f t="shared" si="283"/>
        <v>386.97549617321459</v>
      </c>
      <c r="M3038">
        <f>INDEX('[1]Traitement outputs (2)'!$B$51:$Q$56,MATCH(70,'[1]Traitement outputs (2)'!$A$51:$A$56,0),MATCH(C3038,'[1]Traitement outputs (2)'!$B$51:$Q$51,0))</f>
        <v>-79.342574701900858</v>
      </c>
      <c r="N3038">
        <f>INDEX('[1]Traitement outputs (2)'!$B$34:$Q$38,MATCH(70,'[1]Traitement outputs (2)'!$A$34:$A$38,0),MATCH(C3038,'[1]Traitement outputs (2)'!$B$33:$Q$33,0))</f>
        <v>-237.95145474030227</v>
      </c>
      <c r="O3038">
        <f>INDEX('[1]Traitement outputs (2)'!$B$58:$Q$63,MATCH(70,'[1]Traitement outputs (2)'!$A$58:$A$63,0),MATCH(C3038,'[1]Traitement outputs (2)'!$B$58:$Q$58,0))</f>
        <v>79.34249368302325</v>
      </c>
      <c r="P3038">
        <f>INDEX('[1]Traitement outputs (2)'!$B$41:$Q$45,MATCH(70,'[1]Traitement outputs (2)'!$A$41:$A$45,0),MATCH(C3038,'[1]Traitement outputs (2)'!$B$40:$Q$40,0))</f>
        <v>308.329590329962</v>
      </c>
      <c r="Q3038">
        <f>IF(K3038&lt;30,INDEX('[1]Traitement outputs (2)'!$B$51:$Q$63,MATCH(70,'[1]Traitement outputs (2)'!$A$51:$A$63,0),MATCH(C3038,'[1]Traitement outputs (2)'!$B$51:$Q$51,0)),INDEX('[1]Traitement outputs (2)'!$B$34:$Q$38,MATCH(70,'[1]Traitement outputs (2)'!$A$34:$A$38,0),MATCH(C3038,'[1]Traitement outputs (2)'!$B$33:$Q$33,0)))</f>
        <v>-237.95145474030227</v>
      </c>
      <c r="R3038">
        <f>IF(K3038&lt;30,INDEX('[1]Traitement outputs (2)'!$B$58:$Q$63,MATCH(70,'[1]Traitement outputs (2)'!$A$58:$A$63,0),MATCH(C3038,'[1]Traitement outputs (2)'!$B$58:$Q$58,0)),INDEX('[1]Traitement outputs (2)'!$B$41:$Q$45,MATCH(70,'[1]Traitement outputs (2)'!$A$41:$A$45,0),MATCH(C3038,'[1]Traitement outputs (2)'!$B$40:$Q$40,0)))</f>
        <v>308.329590329962</v>
      </c>
      <c r="T3038">
        <f t="shared" si="284"/>
        <v>-27633.016897245612</v>
      </c>
      <c r="U3038">
        <f t="shared" si="285"/>
        <v>35805.94532951009</v>
      </c>
      <c r="X3038">
        <f t="shared" si="286"/>
        <v>0.66818016507550282</v>
      </c>
      <c r="Y3038">
        <f t="shared" si="287"/>
        <v>0.72293539358017622</v>
      </c>
    </row>
    <row r="3039" spans="1:25" x14ac:dyDescent="0.35">
      <c r="A3039" s="1">
        <v>34826.541666666664</v>
      </c>
      <c r="B3039">
        <v>23.349900000000002</v>
      </c>
      <c r="C3039">
        <f>_xlfn.IFNA(HLOOKUP(B3039,'[1]Traitement outputs'!$B$33:$Q$33,1,TRUE),16)</f>
        <v>22</v>
      </c>
      <c r="E3039" s="1">
        <v>34826.541666666664</v>
      </c>
      <c r="F3039">
        <v>19.066500000000001</v>
      </c>
      <c r="G3039">
        <f t="shared" si="282"/>
        <v>19</v>
      </c>
      <c r="I3039" s="1">
        <v>34826.541666666664</v>
      </c>
      <c r="J3039">
        <v>42865.9</v>
      </c>
      <c r="K3039">
        <f t="shared" si="283"/>
        <v>369.12376602530986</v>
      </c>
      <c r="M3039">
        <f>INDEX('[1]Traitement outputs (2)'!$B$51:$Q$56,MATCH(70,'[1]Traitement outputs (2)'!$A$51:$A$56,0),MATCH(C3039,'[1]Traitement outputs (2)'!$B$51:$Q$51,0))</f>
        <v>-79.342574701900858</v>
      </c>
      <c r="N3039">
        <f>INDEX('[1]Traitement outputs (2)'!$B$34:$Q$38,MATCH(70,'[1]Traitement outputs (2)'!$A$34:$A$38,0),MATCH(C3039,'[1]Traitement outputs (2)'!$B$33:$Q$33,0))</f>
        <v>-237.95145474030227</v>
      </c>
      <c r="O3039">
        <f>INDEX('[1]Traitement outputs (2)'!$B$58:$Q$63,MATCH(70,'[1]Traitement outputs (2)'!$A$58:$A$63,0),MATCH(C3039,'[1]Traitement outputs (2)'!$B$58:$Q$58,0))</f>
        <v>79.34249368302325</v>
      </c>
      <c r="P3039">
        <f>INDEX('[1]Traitement outputs (2)'!$B$41:$Q$45,MATCH(70,'[1]Traitement outputs (2)'!$A$41:$A$45,0),MATCH(C3039,'[1]Traitement outputs (2)'!$B$40:$Q$40,0))</f>
        <v>308.329590329962</v>
      </c>
      <c r="Q3039">
        <f>IF(K3039&lt;30,INDEX('[1]Traitement outputs (2)'!$B$51:$Q$63,MATCH(70,'[1]Traitement outputs (2)'!$A$51:$A$63,0),MATCH(C3039,'[1]Traitement outputs (2)'!$B$51:$Q$51,0)),INDEX('[1]Traitement outputs (2)'!$B$34:$Q$38,MATCH(70,'[1]Traitement outputs (2)'!$A$34:$A$38,0),MATCH(C3039,'[1]Traitement outputs (2)'!$B$33:$Q$33,0)))</f>
        <v>-237.95145474030227</v>
      </c>
      <c r="R3039">
        <f>IF(K3039&lt;30,INDEX('[1]Traitement outputs (2)'!$B$58:$Q$63,MATCH(70,'[1]Traitement outputs (2)'!$A$58:$A$63,0),MATCH(C3039,'[1]Traitement outputs (2)'!$B$58:$Q$58,0)),INDEX('[1]Traitement outputs (2)'!$B$41:$Q$45,MATCH(70,'[1]Traitement outputs (2)'!$A$41:$A$45,0),MATCH(C3039,'[1]Traitement outputs (2)'!$B$40:$Q$40,0)))</f>
        <v>308.329590329962</v>
      </c>
      <c r="T3039">
        <f t="shared" si="284"/>
        <v>-27633.016897245612</v>
      </c>
      <c r="U3039">
        <f t="shared" si="285"/>
        <v>35805.94532951009</v>
      </c>
      <c r="X3039">
        <f t="shared" si="286"/>
        <v>0.66818016507550282</v>
      </c>
      <c r="Y3039">
        <f t="shared" si="287"/>
        <v>0.72293539358017622</v>
      </c>
    </row>
    <row r="3040" spans="1:25" x14ac:dyDescent="0.35">
      <c r="A3040" s="1">
        <v>34826.583333333336</v>
      </c>
      <c r="B3040">
        <v>23.198499999999999</v>
      </c>
      <c r="C3040">
        <f>_xlfn.IFNA(HLOOKUP(B3040,'[1]Traitement outputs'!$B$33:$Q$33,1,TRUE),16)</f>
        <v>22</v>
      </c>
      <c r="E3040" s="1">
        <v>34826.583333333336</v>
      </c>
      <c r="F3040">
        <v>19.016200000000001</v>
      </c>
      <c r="G3040">
        <f t="shared" si="282"/>
        <v>19</v>
      </c>
      <c r="I3040" s="1">
        <v>34826.583333333336</v>
      </c>
      <c r="J3040">
        <v>40064.800000000003</v>
      </c>
      <c r="K3040">
        <f t="shared" si="283"/>
        <v>345.00313445071339</v>
      </c>
      <c r="M3040">
        <f>INDEX('[1]Traitement outputs (2)'!$B$51:$Q$56,MATCH(70,'[1]Traitement outputs (2)'!$A$51:$A$56,0),MATCH(C3040,'[1]Traitement outputs (2)'!$B$51:$Q$51,0))</f>
        <v>-79.342574701900858</v>
      </c>
      <c r="N3040">
        <f>INDEX('[1]Traitement outputs (2)'!$B$34:$Q$38,MATCH(70,'[1]Traitement outputs (2)'!$A$34:$A$38,0),MATCH(C3040,'[1]Traitement outputs (2)'!$B$33:$Q$33,0))</f>
        <v>-237.95145474030227</v>
      </c>
      <c r="O3040">
        <f>INDEX('[1]Traitement outputs (2)'!$B$58:$Q$63,MATCH(70,'[1]Traitement outputs (2)'!$A$58:$A$63,0),MATCH(C3040,'[1]Traitement outputs (2)'!$B$58:$Q$58,0))</f>
        <v>79.34249368302325</v>
      </c>
      <c r="P3040">
        <f>INDEX('[1]Traitement outputs (2)'!$B$41:$Q$45,MATCH(70,'[1]Traitement outputs (2)'!$A$41:$A$45,0),MATCH(C3040,'[1]Traitement outputs (2)'!$B$40:$Q$40,0))</f>
        <v>308.329590329962</v>
      </c>
      <c r="Q3040">
        <f>IF(K3040&lt;30,INDEX('[1]Traitement outputs (2)'!$B$51:$Q$63,MATCH(70,'[1]Traitement outputs (2)'!$A$51:$A$63,0),MATCH(C3040,'[1]Traitement outputs (2)'!$B$51:$Q$51,0)),INDEX('[1]Traitement outputs (2)'!$B$34:$Q$38,MATCH(70,'[1]Traitement outputs (2)'!$A$34:$A$38,0),MATCH(C3040,'[1]Traitement outputs (2)'!$B$33:$Q$33,0)))</f>
        <v>-237.95145474030227</v>
      </c>
      <c r="R3040">
        <f>IF(K3040&lt;30,INDEX('[1]Traitement outputs (2)'!$B$58:$Q$63,MATCH(70,'[1]Traitement outputs (2)'!$A$58:$A$63,0),MATCH(C3040,'[1]Traitement outputs (2)'!$B$58:$Q$58,0)),INDEX('[1]Traitement outputs (2)'!$B$41:$Q$45,MATCH(70,'[1]Traitement outputs (2)'!$A$41:$A$45,0),MATCH(C3040,'[1]Traitement outputs (2)'!$B$40:$Q$40,0)))</f>
        <v>308.329590329962</v>
      </c>
      <c r="T3040">
        <f t="shared" si="284"/>
        <v>-27633.016897245612</v>
      </c>
      <c r="U3040">
        <f t="shared" si="285"/>
        <v>35805.94532951009</v>
      </c>
      <c r="X3040">
        <f t="shared" si="286"/>
        <v>0.66818016507550282</v>
      </c>
      <c r="Y3040">
        <f t="shared" si="287"/>
        <v>0.72293539358017622</v>
      </c>
    </row>
    <row r="3041" spans="1:25" x14ac:dyDescent="0.35">
      <c r="A3041" s="1">
        <v>34826.625</v>
      </c>
      <c r="B3041">
        <v>23.556899999999999</v>
      </c>
      <c r="C3041">
        <f>_xlfn.IFNA(HLOOKUP(B3041,'[1]Traitement outputs'!$B$33:$Q$33,1,TRUE),16)</f>
        <v>22</v>
      </c>
      <c r="E3041" s="1">
        <v>34826.625</v>
      </c>
      <c r="F3041">
        <v>17.6114</v>
      </c>
      <c r="G3041">
        <f t="shared" si="282"/>
        <v>18</v>
      </c>
      <c r="I3041" s="1">
        <v>34826.625</v>
      </c>
      <c r="J3041">
        <v>36129.300000000003</v>
      </c>
      <c r="K3041">
        <f t="shared" si="283"/>
        <v>311.11403889474451</v>
      </c>
      <c r="M3041">
        <f>INDEX('[1]Traitement outputs (2)'!$B$51:$Q$56,MATCH(70,'[1]Traitement outputs (2)'!$A$51:$A$56,0),MATCH(C3041,'[1]Traitement outputs (2)'!$B$51:$Q$51,0))</f>
        <v>-79.342574701900858</v>
      </c>
      <c r="N3041">
        <f>INDEX('[1]Traitement outputs (2)'!$B$34:$Q$38,MATCH(70,'[1]Traitement outputs (2)'!$A$34:$A$38,0),MATCH(C3041,'[1]Traitement outputs (2)'!$B$33:$Q$33,0))</f>
        <v>-237.95145474030227</v>
      </c>
      <c r="O3041">
        <f>INDEX('[1]Traitement outputs (2)'!$B$58:$Q$63,MATCH(70,'[1]Traitement outputs (2)'!$A$58:$A$63,0),MATCH(C3041,'[1]Traitement outputs (2)'!$B$58:$Q$58,0))</f>
        <v>79.34249368302325</v>
      </c>
      <c r="P3041">
        <f>INDEX('[1]Traitement outputs (2)'!$B$41:$Q$45,MATCH(70,'[1]Traitement outputs (2)'!$A$41:$A$45,0),MATCH(C3041,'[1]Traitement outputs (2)'!$B$40:$Q$40,0))</f>
        <v>308.329590329962</v>
      </c>
      <c r="Q3041">
        <f>IF(K3041&lt;30,INDEX('[1]Traitement outputs (2)'!$B$51:$Q$63,MATCH(70,'[1]Traitement outputs (2)'!$A$51:$A$63,0),MATCH(C3041,'[1]Traitement outputs (2)'!$B$51:$Q$51,0)),INDEX('[1]Traitement outputs (2)'!$B$34:$Q$38,MATCH(70,'[1]Traitement outputs (2)'!$A$34:$A$38,0),MATCH(C3041,'[1]Traitement outputs (2)'!$B$33:$Q$33,0)))</f>
        <v>-237.95145474030227</v>
      </c>
      <c r="R3041">
        <f>IF(K3041&lt;30,INDEX('[1]Traitement outputs (2)'!$B$58:$Q$63,MATCH(70,'[1]Traitement outputs (2)'!$A$58:$A$63,0),MATCH(C3041,'[1]Traitement outputs (2)'!$B$58:$Q$58,0)),INDEX('[1]Traitement outputs (2)'!$B$41:$Q$45,MATCH(70,'[1]Traitement outputs (2)'!$A$41:$A$45,0),MATCH(C3041,'[1]Traitement outputs (2)'!$B$40:$Q$40,0)))</f>
        <v>308.329590329962</v>
      </c>
      <c r="T3041">
        <f t="shared" si="284"/>
        <v>-27633.016897245612</v>
      </c>
      <c r="U3041">
        <f t="shared" si="285"/>
        <v>35805.94532951009</v>
      </c>
      <c r="X3041">
        <f t="shared" si="286"/>
        <v>0.66818016507550282</v>
      </c>
      <c r="Y3041">
        <f t="shared" si="287"/>
        <v>0.72293539358017622</v>
      </c>
    </row>
    <row r="3042" spans="1:25" x14ac:dyDescent="0.35">
      <c r="A3042" s="1">
        <v>34826.666666666664</v>
      </c>
      <c r="B3042">
        <v>22.555700000000002</v>
      </c>
      <c r="C3042">
        <f>_xlfn.IFNA(HLOOKUP(B3042,'[1]Traitement outputs'!$B$33:$Q$33,1,TRUE),16)</f>
        <v>22</v>
      </c>
      <c r="E3042" s="1">
        <v>34826.666666666664</v>
      </c>
      <c r="F3042">
        <v>18.170200000000001</v>
      </c>
      <c r="G3042">
        <f t="shared" si="282"/>
        <v>18</v>
      </c>
      <c r="I3042" s="1">
        <v>34826.666666666664</v>
      </c>
      <c r="J3042">
        <v>32220.7</v>
      </c>
      <c r="K3042">
        <f t="shared" si="283"/>
        <v>277.45658269094315</v>
      </c>
      <c r="M3042">
        <f>INDEX('[1]Traitement outputs (2)'!$B$51:$Q$56,MATCH(70,'[1]Traitement outputs (2)'!$A$51:$A$56,0),MATCH(C3042,'[1]Traitement outputs (2)'!$B$51:$Q$51,0))</f>
        <v>-79.342574701900858</v>
      </c>
      <c r="N3042">
        <f>INDEX('[1]Traitement outputs (2)'!$B$34:$Q$38,MATCH(70,'[1]Traitement outputs (2)'!$A$34:$A$38,0),MATCH(C3042,'[1]Traitement outputs (2)'!$B$33:$Q$33,0))</f>
        <v>-237.95145474030227</v>
      </c>
      <c r="O3042">
        <f>INDEX('[1]Traitement outputs (2)'!$B$58:$Q$63,MATCH(70,'[1]Traitement outputs (2)'!$A$58:$A$63,0),MATCH(C3042,'[1]Traitement outputs (2)'!$B$58:$Q$58,0))</f>
        <v>79.34249368302325</v>
      </c>
      <c r="P3042">
        <f>INDEX('[1]Traitement outputs (2)'!$B$41:$Q$45,MATCH(70,'[1]Traitement outputs (2)'!$A$41:$A$45,0),MATCH(C3042,'[1]Traitement outputs (2)'!$B$40:$Q$40,0))</f>
        <v>308.329590329962</v>
      </c>
      <c r="Q3042">
        <f>IF(K3042&lt;30,INDEX('[1]Traitement outputs (2)'!$B$51:$Q$63,MATCH(70,'[1]Traitement outputs (2)'!$A$51:$A$63,0),MATCH(C3042,'[1]Traitement outputs (2)'!$B$51:$Q$51,0)),INDEX('[1]Traitement outputs (2)'!$B$34:$Q$38,MATCH(70,'[1]Traitement outputs (2)'!$A$34:$A$38,0),MATCH(C3042,'[1]Traitement outputs (2)'!$B$33:$Q$33,0)))</f>
        <v>-237.95145474030227</v>
      </c>
      <c r="R3042">
        <f>IF(K3042&lt;30,INDEX('[1]Traitement outputs (2)'!$B$58:$Q$63,MATCH(70,'[1]Traitement outputs (2)'!$A$58:$A$63,0),MATCH(C3042,'[1]Traitement outputs (2)'!$B$58:$Q$58,0)),INDEX('[1]Traitement outputs (2)'!$B$41:$Q$45,MATCH(70,'[1]Traitement outputs (2)'!$A$41:$A$45,0),MATCH(C3042,'[1]Traitement outputs (2)'!$B$40:$Q$40,0)))</f>
        <v>308.329590329962</v>
      </c>
      <c r="T3042">
        <f t="shared" si="284"/>
        <v>-27633.016897245612</v>
      </c>
      <c r="U3042">
        <f t="shared" si="285"/>
        <v>35805.94532951009</v>
      </c>
      <c r="X3042">
        <f t="shared" si="286"/>
        <v>0.66818016507550282</v>
      </c>
      <c r="Y3042">
        <f t="shared" si="287"/>
        <v>0.72293539358017622</v>
      </c>
    </row>
    <row r="3043" spans="1:25" x14ac:dyDescent="0.35">
      <c r="A3043" s="1">
        <v>34826.708333333336</v>
      </c>
      <c r="B3043">
        <v>20.985600000000002</v>
      </c>
      <c r="C3043">
        <f>_xlfn.IFNA(HLOOKUP(B3043,'[1]Traitement outputs'!$B$33:$Q$33,1,TRUE),16)</f>
        <v>20</v>
      </c>
      <c r="E3043" s="1">
        <v>34826.708333333336</v>
      </c>
      <c r="F3043">
        <v>19.8018</v>
      </c>
      <c r="G3043">
        <f t="shared" si="282"/>
        <v>20</v>
      </c>
      <c r="I3043" s="1">
        <v>34826.708333333336</v>
      </c>
      <c r="J3043">
        <v>22922.400000000001</v>
      </c>
      <c r="K3043">
        <f t="shared" si="283"/>
        <v>197.38772810878956</v>
      </c>
      <c r="M3043">
        <f>INDEX('[1]Traitement outputs (2)'!$B$51:$Q$56,MATCH(70,'[1]Traitement outputs (2)'!$A$51:$A$56,0),MATCH(C3043,'[1]Traitement outputs (2)'!$B$51:$Q$51,0))</f>
        <v>-16.864255714989046</v>
      </c>
      <c r="N3043">
        <f>INDEX('[1]Traitement outputs (2)'!$B$34:$Q$38,MATCH(70,'[1]Traitement outputs (2)'!$A$34:$A$38,0),MATCH(C3043,'[1]Traitement outputs (2)'!$B$33:$Q$33,0))</f>
        <v>-183.77989640241771</v>
      </c>
      <c r="O3043">
        <f>INDEX('[1]Traitement outputs (2)'!$B$58:$Q$63,MATCH(70,'[1]Traitement outputs (2)'!$A$58:$A$63,0),MATCH(C3043,'[1]Traitement outputs (2)'!$B$58:$Q$58,0))</f>
        <v>16.864787616041994</v>
      </c>
      <c r="P3043">
        <f>INDEX('[1]Traitement outputs (2)'!$B$41:$Q$45,MATCH(70,'[1]Traitement outputs (2)'!$A$41:$A$45,0),MATCH(C3043,'[1]Traitement outputs (2)'!$B$40:$Q$40,0))</f>
        <v>254.15803075879367</v>
      </c>
      <c r="Q3043">
        <f>IF(K3043&lt;30,INDEX('[1]Traitement outputs (2)'!$B$51:$Q$63,MATCH(70,'[1]Traitement outputs (2)'!$A$51:$A$63,0),MATCH(C3043,'[1]Traitement outputs (2)'!$B$51:$Q$51,0)),INDEX('[1]Traitement outputs (2)'!$B$34:$Q$38,MATCH(70,'[1]Traitement outputs (2)'!$A$34:$A$38,0),MATCH(C3043,'[1]Traitement outputs (2)'!$B$33:$Q$33,0)))</f>
        <v>-183.77989640241771</v>
      </c>
      <c r="R3043">
        <f>IF(K3043&lt;30,INDEX('[1]Traitement outputs (2)'!$B$58:$Q$63,MATCH(70,'[1]Traitement outputs (2)'!$A$58:$A$63,0),MATCH(C3043,'[1]Traitement outputs (2)'!$B$58:$Q$58,0)),INDEX('[1]Traitement outputs (2)'!$B$41:$Q$45,MATCH(70,'[1]Traitement outputs (2)'!$A$41:$A$45,0),MATCH(C3043,'[1]Traitement outputs (2)'!$B$40:$Q$40,0)))</f>
        <v>254.15803075879367</v>
      </c>
      <c r="T3043">
        <f t="shared" si="284"/>
        <v>-21342.138833337085</v>
      </c>
      <c r="U3043">
        <f t="shared" si="285"/>
        <v>29515.067122381799</v>
      </c>
      <c r="X3043">
        <f t="shared" si="286"/>
        <v>0.51606358805306241</v>
      </c>
      <c r="Y3043">
        <f t="shared" si="287"/>
        <v>0.59592021577150611</v>
      </c>
    </row>
    <row r="3044" spans="1:25" x14ac:dyDescent="0.35">
      <c r="A3044" s="1">
        <v>34826.75</v>
      </c>
      <c r="B3044">
        <v>20.001300000000001</v>
      </c>
      <c r="C3044">
        <f>_xlfn.IFNA(HLOOKUP(B3044,'[1]Traitement outputs'!$B$33:$Q$33,1,TRUE),16)</f>
        <v>20</v>
      </c>
      <c r="E3044" s="1">
        <v>34826.75</v>
      </c>
      <c r="F3044">
        <v>20.340199999999999</v>
      </c>
      <c r="G3044">
        <f t="shared" si="282"/>
        <v>20</v>
      </c>
      <c r="I3044" s="1">
        <v>34826.75</v>
      </c>
      <c r="J3044">
        <v>4893.71</v>
      </c>
      <c r="K3044">
        <f t="shared" si="283"/>
        <v>42.140364836285229</v>
      </c>
      <c r="M3044">
        <f>INDEX('[1]Traitement outputs (2)'!$B$51:$Q$56,MATCH(70,'[1]Traitement outputs (2)'!$A$51:$A$56,0),MATCH(C3044,'[1]Traitement outputs (2)'!$B$51:$Q$51,0))</f>
        <v>-16.864255714989046</v>
      </c>
      <c r="N3044">
        <f>INDEX('[1]Traitement outputs (2)'!$B$34:$Q$38,MATCH(70,'[1]Traitement outputs (2)'!$A$34:$A$38,0),MATCH(C3044,'[1]Traitement outputs (2)'!$B$33:$Q$33,0))</f>
        <v>-183.77989640241771</v>
      </c>
      <c r="O3044">
        <f>INDEX('[1]Traitement outputs (2)'!$B$58:$Q$63,MATCH(70,'[1]Traitement outputs (2)'!$A$58:$A$63,0),MATCH(C3044,'[1]Traitement outputs (2)'!$B$58:$Q$58,0))</f>
        <v>16.864787616041994</v>
      </c>
      <c r="P3044">
        <f>INDEX('[1]Traitement outputs (2)'!$B$41:$Q$45,MATCH(70,'[1]Traitement outputs (2)'!$A$41:$A$45,0),MATCH(C3044,'[1]Traitement outputs (2)'!$B$40:$Q$40,0))</f>
        <v>254.15803075879367</v>
      </c>
      <c r="Q3044">
        <f>IF(K3044&lt;30,INDEX('[1]Traitement outputs (2)'!$B$51:$Q$63,MATCH(70,'[1]Traitement outputs (2)'!$A$51:$A$63,0),MATCH(C3044,'[1]Traitement outputs (2)'!$B$51:$Q$51,0)),INDEX('[1]Traitement outputs (2)'!$B$34:$Q$38,MATCH(70,'[1]Traitement outputs (2)'!$A$34:$A$38,0),MATCH(C3044,'[1]Traitement outputs (2)'!$B$33:$Q$33,0)))</f>
        <v>-183.77989640241771</v>
      </c>
      <c r="R3044">
        <f>IF(K3044&lt;30,INDEX('[1]Traitement outputs (2)'!$B$58:$Q$63,MATCH(70,'[1]Traitement outputs (2)'!$A$58:$A$63,0),MATCH(C3044,'[1]Traitement outputs (2)'!$B$58:$Q$58,0)),INDEX('[1]Traitement outputs (2)'!$B$41:$Q$45,MATCH(70,'[1]Traitement outputs (2)'!$A$41:$A$45,0),MATCH(C3044,'[1]Traitement outputs (2)'!$B$40:$Q$40,0)))</f>
        <v>254.15803075879367</v>
      </c>
      <c r="T3044">
        <f t="shared" si="284"/>
        <v>-21342.138833337085</v>
      </c>
      <c r="U3044">
        <f t="shared" si="285"/>
        <v>29515.067122381799</v>
      </c>
      <c r="X3044">
        <f t="shared" si="286"/>
        <v>0.51606358805306241</v>
      </c>
      <c r="Y3044">
        <f t="shared" si="287"/>
        <v>0.59592021577150611</v>
      </c>
    </row>
    <row r="3045" spans="1:25" x14ac:dyDescent="0.35">
      <c r="A3045" s="1">
        <v>34826.791666666664</v>
      </c>
      <c r="B3045">
        <v>20.0002</v>
      </c>
      <c r="C3045">
        <f>_xlfn.IFNA(HLOOKUP(B3045,'[1]Traitement outputs'!$B$33:$Q$33,1,TRUE),16)</f>
        <v>20</v>
      </c>
      <c r="E3045" s="1">
        <v>34826.791666666664</v>
      </c>
      <c r="F3045">
        <v>19.964500000000001</v>
      </c>
      <c r="G3045">
        <f t="shared" si="282"/>
        <v>20</v>
      </c>
      <c r="I3045" s="1">
        <v>34826.791666666664</v>
      </c>
      <c r="J3045">
        <v>0</v>
      </c>
      <c r="K3045">
        <f t="shared" si="283"/>
        <v>0</v>
      </c>
      <c r="M3045">
        <f>INDEX('[1]Traitement outputs (2)'!$B$51:$Q$56,MATCH(70,'[1]Traitement outputs (2)'!$A$51:$A$56,0),MATCH(C3045,'[1]Traitement outputs (2)'!$B$51:$Q$51,0))</f>
        <v>-16.864255714989046</v>
      </c>
      <c r="N3045">
        <f>INDEX('[1]Traitement outputs (2)'!$B$34:$Q$38,MATCH(70,'[1]Traitement outputs (2)'!$A$34:$A$38,0),MATCH(C3045,'[1]Traitement outputs (2)'!$B$33:$Q$33,0))</f>
        <v>-183.77989640241771</v>
      </c>
      <c r="O3045">
        <f>INDEX('[1]Traitement outputs (2)'!$B$58:$Q$63,MATCH(70,'[1]Traitement outputs (2)'!$A$58:$A$63,0),MATCH(C3045,'[1]Traitement outputs (2)'!$B$58:$Q$58,0))</f>
        <v>16.864787616041994</v>
      </c>
      <c r="P3045">
        <f>INDEX('[1]Traitement outputs (2)'!$B$41:$Q$45,MATCH(70,'[1]Traitement outputs (2)'!$A$41:$A$45,0),MATCH(C3045,'[1]Traitement outputs (2)'!$B$40:$Q$40,0))</f>
        <v>254.15803075879367</v>
      </c>
      <c r="Q3045">
        <f>IF(K3045&lt;30,INDEX('[1]Traitement outputs (2)'!$B$51:$Q$63,MATCH(70,'[1]Traitement outputs (2)'!$A$51:$A$63,0),MATCH(C3045,'[1]Traitement outputs (2)'!$B$51:$Q$51,0)),INDEX('[1]Traitement outputs (2)'!$B$34:$Q$38,MATCH(70,'[1]Traitement outputs (2)'!$A$34:$A$38,0),MATCH(C3045,'[1]Traitement outputs (2)'!$B$33:$Q$33,0)))</f>
        <v>-16.864255714989046</v>
      </c>
      <c r="R3045">
        <f>IF(K3045&lt;30,INDEX('[1]Traitement outputs (2)'!$B$58:$Q$63,MATCH(70,'[1]Traitement outputs (2)'!$A$58:$A$63,0),MATCH(C3045,'[1]Traitement outputs (2)'!$B$58:$Q$58,0)),INDEX('[1]Traitement outputs (2)'!$B$41:$Q$45,MATCH(70,'[1]Traitement outputs (2)'!$A$41:$A$45,0),MATCH(C3045,'[1]Traitement outputs (2)'!$B$40:$Q$40,0)))</f>
        <v>16.864787616041994</v>
      </c>
      <c r="T3045">
        <f t="shared" si="284"/>
        <v>-1958.42577907482</v>
      </c>
      <c r="U3045">
        <f t="shared" si="285"/>
        <v>1958.4875481058175</v>
      </c>
      <c r="X3045">
        <f t="shared" si="286"/>
        <v>4.735571455032727E-2</v>
      </c>
      <c r="Y3045">
        <f t="shared" si="287"/>
        <v>3.954259420836595E-2</v>
      </c>
    </row>
    <row r="3046" spans="1:25" x14ac:dyDescent="0.35">
      <c r="A3046" s="1">
        <v>34826.833333333336</v>
      </c>
      <c r="B3046">
        <v>20.0001</v>
      </c>
      <c r="C3046">
        <f>_xlfn.IFNA(HLOOKUP(B3046,'[1]Traitement outputs'!$B$33:$Q$33,1,TRUE),16)</f>
        <v>20</v>
      </c>
      <c r="E3046" s="1">
        <v>34826.833333333336</v>
      </c>
      <c r="F3046">
        <v>19.5792</v>
      </c>
      <c r="G3046">
        <f t="shared" si="282"/>
        <v>20</v>
      </c>
      <c r="I3046" s="1">
        <v>34826.833333333336</v>
      </c>
      <c r="J3046">
        <v>0</v>
      </c>
      <c r="K3046">
        <f t="shared" si="283"/>
        <v>0</v>
      </c>
      <c r="M3046">
        <f>INDEX('[1]Traitement outputs (2)'!$B$51:$Q$56,MATCH(70,'[1]Traitement outputs (2)'!$A$51:$A$56,0),MATCH(C3046,'[1]Traitement outputs (2)'!$B$51:$Q$51,0))</f>
        <v>-16.864255714989046</v>
      </c>
      <c r="N3046">
        <f>INDEX('[1]Traitement outputs (2)'!$B$34:$Q$38,MATCH(70,'[1]Traitement outputs (2)'!$A$34:$A$38,0),MATCH(C3046,'[1]Traitement outputs (2)'!$B$33:$Q$33,0))</f>
        <v>-183.77989640241771</v>
      </c>
      <c r="O3046">
        <f>INDEX('[1]Traitement outputs (2)'!$B$58:$Q$63,MATCH(70,'[1]Traitement outputs (2)'!$A$58:$A$63,0),MATCH(C3046,'[1]Traitement outputs (2)'!$B$58:$Q$58,0))</f>
        <v>16.864787616041994</v>
      </c>
      <c r="P3046">
        <f>INDEX('[1]Traitement outputs (2)'!$B$41:$Q$45,MATCH(70,'[1]Traitement outputs (2)'!$A$41:$A$45,0),MATCH(C3046,'[1]Traitement outputs (2)'!$B$40:$Q$40,0))</f>
        <v>254.15803075879367</v>
      </c>
      <c r="Q3046">
        <f>IF(K3046&lt;30,INDEX('[1]Traitement outputs (2)'!$B$51:$Q$63,MATCH(70,'[1]Traitement outputs (2)'!$A$51:$A$63,0),MATCH(C3046,'[1]Traitement outputs (2)'!$B$51:$Q$51,0)),INDEX('[1]Traitement outputs (2)'!$B$34:$Q$38,MATCH(70,'[1]Traitement outputs (2)'!$A$34:$A$38,0),MATCH(C3046,'[1]Traitement outputs (2)'!$B$33:$Q$33,0)))</f>
        <v>-16.864255714989046</v>
      </c>
      <c r="R3046">
        <f>IF(K3046&lt;30,INDEX('[1]Traitement outputs (2)'!$B$58:$Q$63,MATCH(70,'[1]Traitement outputs (2)'!$A$58:$A$63,0),MATCH(C3046,'[1]Traitement outputs (2)'!$B$58:$Q$58,0)),INDEX('[1]Traitement outputs (2)'!$B$41:$Q$45,MATCH(70,'[1]Traitement outputs (2)'!$A$41:$A$45,0),MATCH(C3046,'[1]Traitement outputs (2)'!$B$40:$Q$40,0)))</f>
        <v>16.864787616041994</v>
      </c>
      <c r="T3046">
        <f t="shared" si="284"/>
        <v>-1958.42577907482</v>
      </c>
      <c r="U3046">
        <f t="shared" si="285"/>
        <v>1958.4875481058175</v>
      </c>
      <c r="X3046">
        <f t="shared" si="286"/>
        <v>4.735571455032727E-2</v>
      </c>
      <c r="Y3046">
        <f t="shared" si="287"/>
        <v>3.954259420836595E-2</v>
      </c>
    </row>
    <row r="3047" spans="1:25" x14ac:dyDescent="0.35">
      <c r="A3047" s="1">
        <v>34826.875</v>
      </c>
      <c r="B3047">
        <v>16.122699999999998</v>
      </c>
      <c r="C3047">
        <f>_xlfn.IFNA(HLOOKUP(B3047,'[1]Traitement outputs'!$B$33:$Q$33,1,TRUE),16)</f>
        <v>16</v>
      </c>
      <c r="E3047" s="1">
        <v>34826.875</v>
      </c>
      <c r="F3047">
        <v>23.791</v>
      </c>
      <c r="G3047">
        <f t="shared" si="282"/>
        <v>24</v>
      </c>
      <c r="I3047" s="1">
        <v>34826.875</v>
      </c>
      <c r="J3047">
        <v>0</v>
      </c>
      <c r="K3047">
        <f t="shared" si="283"/>
        <v>0</v>
      </c>
      <c r="M3047">
        <f>INDEX('[1]Traitement outputs (2)'!$B$51:$Q$56,MATCH(70,'[1]Traitement outputs (2)'!$A$51:$A$56,0),MATCH(C3047,'[1]Traitement outputs (2)'!$B$51:$Q$51,0))</f>
        <v>-27.907128105419115</v>
      </c>
      <c r="N3047">
        <f>INDEX('[1]Traitement outputs (2)'!$B$34:$Q$38,MATCH(70,'[1]Traitement outputs (2)'!$A$34:$A$38,0),MATCH(C3047,'[1]Traitement outputs (2)'!$B$33:$Q$33,0))</f>
        <v>-87.65601603539298</v>
      </c>
      <c r="O3047">
        <f>INDEX('[1]Traitement outputs (2)'!$B$58:$Q$63,MATCH(70,'[1]Traitement outputs (2)'!$A$58:$A$63,0),MATCH(C3047,'[1]Traitement outputs (2)'!$B$58:$Q$58,0))</f>
        <v>27.907128104236733</v>
      </c>
      <c r="P3047">
        <f>INDEX('[1]Traitement outputs (2)'!$B$41:$Q$45,MATCH(70,'[1]Traitement outputs (2)'!$A$41:$A$45,0),MATCH(C3047,'[1]Traitement outputs (2)'!$B$40:$Q$40,0))</f>
        <v>158.03405896601754</v>
      </c>
      <c r="Q3047">
        <f>IF(K3047&lt;30,INDEX('[1]Traitement outputs (2)'!$B$51:$Q$63,MATCH(70,'[1]Traitement outputs (2)'!$A$51:$A$63,0),MATCH(C3047,'[1]Traitement outputs (2)'!$B$51:$Q$51,0)),INDEX('[1]Traitement outputs (2)'!$B$34:$Q$38,MATCH(70,'[1]Traitement outputs (2)'!$A$34:$A$38,0),MATCH(C3047,'[1]Traitement outputs (2)'!$B$33:$Q$33,0)))</f>
        <v>-27.907128105419115</v>
      </c>
      <c r="R3047">
        <f>IF(K3047&lt;30,INDEX('[1]Traitement outputs (2)'!$B$58:$Q$63,MATCH(70,'[1]Traitement outputs (2)'!$A$58:$A$63,0),MATCH(C3047,'[1]Traitement outputs (2)'!$B$58:$Q$58,0)),INDEX('[1]Traitement outputs (2)'!$B$41:$Q$45,MATCH(70,'[1]Traitement outputs (2)'!$A$41:$A$45,0),MATCH(C3047,'[1]Traitement outputs (2)'!$B$40:$Q$40,0)))</f>
        <v>27.907128104236733</v>
      </c>
      <c r="T3047">
        <f t="shared" si="284"/>
        <v>-3240.8212983285953</v>
      </c>
      <c r="U3047">
        <f t="shared" si="285"/>
        <v>3240.8212981912866</v>
      </c>
      <c r="X3047">
        <f t="shared" si="286"/>
        <v>7.8364679403255921E-2</v>
      </c>
      <c r="Y3047">
        <f t="shared" si="287"/>
        <v>6.5433390996103388E-2</v>
      </c>
    </row>
    <row r="3048" spans="1:25" x14ac:dyDescent="0.35">
      <c r="A3048" s="1">
        <v>34826.916666666664</v>
      </c>
      <c r="B3048">
        <v>16.001200000000001</v>
      </c>
      <c r="C3048">
        <f>_xlfn.IFNA(HLOOKUP(B3048,'[1]Traitement outputs'!$B$33:$Q$33,1,TRUE),16)</f>
        <v>16</v>
      </c>
      <c r="E3048" s="1">
        <v>34826.916666666664</v>
      </c>
      <c r="F3048">
        <v>23.010999999999999</v>
      </c>
      <c r="G3048">
        <f t="shared" si="282"/>
        <v>23</v>
      </c>
      <c r="I3048" s="1">
        <v>34826.916666666664</v>
      </c>
      <c r="J3048">
        <v>0</v>
      </c>
      <c r="K3048">
        <f t="shared" si="283"/>
        <v>0</v>
      </c>
      <c r="M3048">
        <f>INDEX('[1]Traitement outputs (2)'!$B$51:$Q$56,MATCH(70,'[1]Traitement outputs (2)'!$A$51:$A$56,0),MATCH(C3048,'[1]Traitement outputs (2)'!$B$51:$Q$51,0))</f>
        <v>-27.907128105419115</v>
      </c>
      <c r="N3048">
        <f>INDEX('[1]Traitement outputs (2)'!$B$34:$Q$38,MATCH(70,'[1]Traitement outputs (2)'!$A$34:$A$38,0),MATCH(C3048,'[1]Traitement outputs (2)'!$B$33:$Q$33,0))</f>
        <v>-87.65601603539298</v>
      </c>
      <c r="O3048">
        <f>INDEX('[1]Traitement outputs (2)'!$B$58:$Q$63,MATCH(70,'[1]Traitement outputs (2)'!$A$58:$A$63,0),MATCH(C3048,'[1]Traitement outputs (2)'!$B$58:$Q$58,0))</f>
        <v>27.907128104236733</v>
      </c>
      <c r="P3048">
        <f>INDEX('[1]Traitement outputs (2)'!$B$41:$Q$45,MATCH(70,'[1]Traitement outputs (2)'!$A$41:$A$45,0),MATCH(C3048,'[1]Traitement outputs (2)'!$B$40:$Q$40,0))</f>
        <v>158.03405896601754</v>
      </c>
      <c r="Q3048">
        <f>IF(K3048&lt;30,INDEX('[1]Traitement outputs (2)'!$B$51:$Q$63,MATCH(70,'[1]Traitement outputs (2)'!$A$51:$A$63,0),MATCH(C3048,'[1]Traitement outputs (2)'!$B$51:$Q$51,0)),INDEX('[1]Traitement outputs (2)'!$B$34:$Q$38,MATCH(70,'[1]Traitement outputs (2)'!$A$34:$A$38,0),MATCH(C3048,'[1]Traitement outputs (2)'!$B$33:$Q$33,0)))</f>
        <v>-27.907128105419115</v>
      </c>
      <c r="R3048">
        <f>IF(K3048&lt;30,INDEX('[1]Traitement outputs (2)'!$B$58:$Q$63,MATCH(70,'[1]Traitement outputs (2)'!$A$58:$A$63,0),MATCH(C3048,'[1]Traitement outputs (2)'!$B$58:$Q$58,0)),INDEX('[1]Traitement outputs (2)'!$B$41:$Q$45,MATCH(70,'[1]Traitement outputs (2)'!$A$41:$A$45,0),MATCH(C3048,'[1]Traitement outputs (2)'!$B$40:$Q$40,0)))</f>
        <v>27.907128104236733</v>
      </c>
      <c r="T3048">
        <f t="shared" si="284"/>
        <v>-3240.8212983285953</v>
      </c>
      <c r="U3048">
        <f t="shared" si="285"/>
        <v>3240.8212981912866</v>
      </c>
      <c r="X3048">
        <f t="shared" si="286"/>
        <v>7.8364679403255921E-2</v>
      </c>
      <c r="Y3048">
        <f t="shared" si="287"/>
        <v>6.5433390996103388E-2</v>
      </c>
    </row>
    <row r="3049" spans="1:25" x14ac:dyDescent="0.35">
      <c r="A3049" s="1">
        <v>34826.958333333336</v>
      </c>
      <c r="B3049">
        <v>16.0001</v>
      </c>
      <c r="C3049">
        <f>_xlfn.IFNA(HLOOKUP(B3049,'[1]Traitement outputs'!$B$33:$Q$33,1,TRUE),16)</f>
        <v>16</v>
      </c>
      <c r="E3049" s="1">
        <v>34826.958333333336</v>
      </c>
      <c r="F3049">
        <v>22.803999999999998</v>
      </c>
      <c r="G3049">
        <f t="shared" si="282"/>
        <v>23</v>
      </c>
      <c r="I3049" s="1">
        <v>34826.958333333336</v>
      </c>
      <c r="J3049">
        <v>0</v>
      </c>
      <c r="K3049">
        <f t="shared" si="283"/>
        <v>0</v>
      </c>
      <c r="M3049">
        <f>INDEX('[1]Traitement outputs (2)'!$B$51:$Q$56,MATCH(70,'[1]Traitement outputs (2)'!$A$51:$A$56,0),MATCH(C3049,'[1]Traitement outputs (2)'!$B$51:$Q$51,0))</f>
        <v>-27.907128105419115</v>
      </c>
      <c r="N3049">
        <f>INDEX('[1]Traitement outputs (2)'!$B$34:$Q$38,MATCH(70,'[1]Traitement outputs (2)'!$A$34:$A$38,0),MATCH(C3049,'[1]Traitement outputs (2)'!$B$33:$Q$33,0))</f>
        <v>-87.65601603539298</v>
      </c>
      <c r="O3049">
        <f>INDEX('[1]Traitement outputs (2)'!$B$58:$Q$63,MATCH(70,'[1]Traitement outputs (2)'!$A$58:$A$63,0),MATCH(C3049,'[1]Traitement outputs (2)'!$B$58:$Q$58,0))</f>
        <v>27.907128104236733</v>
      </c>
      <c r="P3049">
        <f>INDEX('[1]Traitement outputs (2)'!$B$41:$Q$45,MATCH(70,'[1]Traitement outputs (2)'!$A$41:$A$45,0),MATCH(C3049,'[1]Traitement outputs (2)'!$B$40:$Q$40,0))</f>
        <v>158.03405896601754</v>
      </c>
      <c r="Q3049">
        <f>IF(K3049&lt;30,INDEX('[1]Traitement outputs (2)'!$B$51:$Q$63,MATCH(70,'[1]Traitement outputs (2)'!$A$51:$A$63,0),MATCH(C3049,'[1]Traitement outputs (2)'!$B$51:$Q$51,0)),INDEX('[1]Traitement outputs (2)'!$B$34:$Q$38,MATCH(70,'[1]Traitement outputs (2)'!$A$34:$A$38,0),MATCH(C3049,'[1]Traitement outputs (2)'!$B$33:$Q$33,0)))</f>
        <v>-27.907128105419115</v>
      </c>
      <c r="R3049">
        <f>IF(K3049&lt;30,INDEX('[1]Traitement outputs (2)'!$B$58:$Q$63,MATCH(70,'[1]Traitement outputs (2)'!$A$58:$A$63,0),MATCH(C3049,'[1]Traitement outputs (2)'!$B$58:$Q$58,0)),INDEX('[1]Traitement outputs (2)'!$B$41:$Q$45,MATCH(70,'[1]Traitement outputs (2)'!$A$41:$A$45,0),MATCH(C3049,'[1]Traitement outputs (2)'!$B$40:$Q$40,0)))</f>
        <v>27.907128104236733</v>
      </c>
      <c r="T3049">
        <f t="shared" si="284"/>
        <v>-3240.8212983285953</v>
      </c>
      <c r="U3049">
        <f t="shared" si="285"/>
        <v>3240.8212981912866</v>
      </c>
      <c r="X3049">
        <f t="shared" si="286"/>
        <v>7.8364679403255921E-2</v>
      </c>
      <c r="Y3049">
        <f t="shared" si="287"/>
        <v>6.5433390996103388E-2</v>
      </c>
    </row>
    <row r="3050" spans="1:25" x14ac:dyDescent="0.35">
      <c r="A3050" s="1">
        <v>34827</v>
      </c>
      <c r="B3050">
        <v>16.0001</v>
      </c>
      <c r="C3050">
        <f>_xlfn.IFNA(HLOOKUP(B3050,'[1]Traitement outputs'!$B$33:$Q$33,1,TRUE),16)</f>
        <v>16</v>
      </c>
      <c r="E3050" s="1">
        <v>34827</v>
      </c>
      <c r="F3050">
        <v>22.900700000000001</v>
      </c>
      <c r="G3050">
        <f t="shared" si="282"/>
        <v>23</v>
      </c>
      <c r="I3050" s="1">
        <v>34827</v>
      </c>
      <c r="J3050">
        <v>0</v>
      </c>
      <c r="K3050">
        <f t="shared" si="283"/>
        <v>0</v>
      </c>
      <c r="M3050">
        <f>INDEX('[1]Traitement outputs (2)'!$B$51:$Q$56,MATCH(70,'[1]Traitement outputs (2)'!$A$51:$A$56,0),MATCH(C3050,'[1]Traitement outputs (2)'!$B$51:$Q$51,0))</f>
        <v>-27.907128105419115</v>
      </c>
      <c r="N3050">
        <f>INDEX('[1]Traitement outputs (2)'!$B$34:$Q$38,MATCH(70,'[1]Traitement outputs (2)'!$A$34:$A$38,0),MATCH(C3050,'[1]Traitement outputs (2)'!$B$33:$Q$33,0))</f>
        <v>-87.65601603539298</v>
      </c>
      <c r="O3050">
        <f>INDEX('[1]Traitement outputs (2)'!$B$58:$Q$63,MATCH(70,'[1]Traitement outputs (2)'!$A$58:$A$63,0),MATCH(C3050,'[1]Traitement outputs (2)'!$B$58:$Q$58,0))</f>
        <v>27.907128104236733</v>
      </c>
      <c r="P3050">
        <f>INDEX('[1]Traitement outputs (2)'!$B$41:$Q$45,MATCH(70,'[1]Traitement outputs (2)'!$A$41:$A$45,0),MATCH(C3050,'[1]Traitement outputs (2)'!$B$40:$Q$40,0))</f>
        <v>158.03405896601754</v>
      </c>
      <c r="Q3050">
        <f>IF(K3050&lt;30,INDEX('[1]Traitement outputs (2)'!$B$51:$Q$63,MATCH(70,'[1]Traitement outputs (2)'!$A$51:$A$63,0),MATCH(C3050,'[1]Traitement outputs (2)'!$B$51:$Q$51,0)),INDEX('[1]Traitement outputs (2)'!$B$34:$Q$38,MATCH(70,'[1]Traitement outputs (2)'!$A$34:$A$38,0),MATCH(C3050,'[1]Traitement outputs (2)'!$B$33:$Q$33,0)))</f>
        <v>-27.907128105419115</v>
      </c>
      <c r="R3050">
        <f>IF(K3050&lt;30,INDEX('[1]Traitement outputs (2)'!$B$58:$Q$63,MATCH(70,'[1]Traitement outputs (2)'!$A$58:$A$63,0),MATCH(C3050,'[1]Traitement outputs (2)'!$B$58:$Q$58,0)),INDEX('[1]Traitement outputs (2)'!$B$41:$Q$45,MATCH(70,'[1]Traitement outputs (2)'!$A$41:$A$45,0),MATCH(C3050,'[1]Traitement outputs (2)'!$B$40:$Q$40,0)))</f>
        <v>27.907128104236733</v>
      </c>
      <c r="T3050">
        <f t="shared" si="284"/>
        <v>-3240.8212983285953</v>
      </c>
      <c r="U3050">
        <f t="shared" si="285"/>
        <v>3240.8212981912866</v>
      </c>
      <c r="X3050">
        <f t="shared" si="286"/>
        <v>7.8364679403255921E-2</v>
      </c>
      <c r="Y3050">
        <f t="shared" si="287"/>
        <v>6.5433390996103388E-2</v>
      </c>
    </row>
    <row r="3051" spans="1:25" x14ac:dyDescent="0.35">
      <c r="A3051" s="1">
        <v>34827.041666666664</v>
      </c>
      <c r="B3051">
        <v>16.0001</v>
      </c>
      <c r="C3051">
        <f>_xlfn.IFNA(HLOOKUP(B3051,'[1]Traitement outputs'!$B$33:$Q$33,1,TRUE),16)</f>
        <v>16</v>
      </c>
      <c r="E3051" s="1">
        <v>34827.041666666664</v>
      </c>
      <c r="F3051">
        <v>22.8537</v>
      </c>
      <c r="G3051">
        <f t="shared" si="282"/>
        <v>23</v>
      </c>
      <c r="I3051" s="1">
        <v>34827.041666666664</v>
      </c>
      <c r="J3051">
        <v>0</v>
      </c>
      <c r="K3051">
        <f t="shared" si="283"/>
        <v>0</v>
      </c>
      <c r="M3051">
        <f>INDEX('[1]Traitement outputs (2)'!$B$51:$Q$56,MATCH(70,'[1]Traitement outputs (2)'!$A$51:$A$56,0),MATCH(C3051,'[1]Traitement outputs (2)'!$B$51:$Q$51,0))</f>
        <v>-27.907128105419115</v>
      </c>
      <c r="N3051">
        <f>INDEX('[1]Traitement outputs (2)'!$B$34:$Q$38,MATCH(70,'[1]Traitement outputs (2)'!$A$34:$A$38,0),MATCH(C3051,'[1]Traitement outputs (2)'!$B$33:$Q$33,0))</f>
        <v>-87.65601603539298</v>
      </c>
      <c r="O3051">
        <f>INDEX('[1]Traitement outputs (2)'!$B$58:$Q$63,MATCH(70,'[1]Traitement outputs (2)'!$A$58:$A$63,0),MATCH(C3051,'[1]Traitement outputs (2)'!$B$58:$Q$58,0))</f>
        <v>27.907128104236733</v>
      </c>
      <c r="P3051">
        <f>INDEX('[1]Traitement outputs (2)'!$B$41:$Q$45,MATCH(70,'[1]Traitement outputs (2)'!$A$41:$A$45,0),MATCH(C3051,'[1]Traitement outputs (2)'!$B$40:$Q$40,0))</f>
        <v>158.03405896601754</v>
      </c>
      <c r="Q3051">
        <f>IF(K3051&lt;30,INDEX('[1]Traitement outputs (2)'!$B$51:$Q$63,MATCH(70,'[1]Traitement outputs (2)'!$A$51:$A$63,0),MATCH(C3051,'[1]Traitement outputs (2)'!$B$51:$Q$51,0)),INDEX('[1]Traitement outputs (2)'!$B$34:$Q$38,MATCH(70,'[1]Traitement outputs (2)'!$A$34:$A$38,0),MATCH(C3051,'[1]Traitement outputs (2)'!$B$33:$Q$33,0)))</f>
        <v>-27.907128105419115</v>
      </c>
      <c r="R3051">
        <f>IF(K3051&lt;30,INDEX('[1]Traitement outputs (2)'!$B$58:$Q$63,MATCH(70,'[1]Traitement outputs (2)'!$A$58:$A$63,0),MATCH(C3051,'[1]Traitement outputs (2)'!$B$58:$Q$58,0)),INDEX('[1]Traitement outputs (2)'!$B$41:$Q$45,MATCH(70,'[1]Traitement outputs (2)'!$A$41:$A$45,0),MATCH(C3051,'[1]Traitement outputs (2)'!$B$40:$Q$40,0)))</f>
        <v>27.907128104236733</v>
      </c>
      <c r="T3051">
        <f t="shared" si="284"/>
        <v>-3240.8212983285953</v>
      </c>
      <c r="U3051">
        <f t="shared" si="285"/>
        <v>3240.8212981912866</v>
      </c>
      <c r="X3051">
        <f t="shared" si="286"/>
        <v>7.8364679403255921E-2</v>
      </c>
      <c r="Y3051">
        <f t="shared" si="287"/>
        <v>6.5433390996103388E-2</v>
      </c>
    </row>
    <row r="3052" spans="1:25" x14ac:dyDescent="0.35">
      <c r="A3052" s="1">
        <v>34827.083333333336</v>
      </c>
      <c r="B3052">
        <v>16.0001</v>
      </c>
      <c r="C3052">
        <f>_xlfn.IFNA(HLOOKUP(B3052,'[1]Traitement outputs'!$B$33:$Q$33,1,TRUE),16)</f>
        <v>16</v>
      </c>
      <c r="E3052" s="1">
        <v>34827.083333333336</v>
      </c>
      <c r="F3052">
        <v>23.126899999999999</v>
      </c>
      <c r="G3052">
        <f t="shared" si="282"/>
        <v>23</v>
      </c>
      <c r="I3052" s="1">
        <v>34827.083333333336</v>
      </c>
      <c r="J3052">
        <v>0</v>
      </c>
      <c r="K3052">
        <f t="shared" si="283"/>
        <v>0</v>
      </c>
      <c r="M3052">
        <f>INDEX('[1]Traitement outputs (2)'!$B$51:$Q$56,MATCH(70,'[1]Traitement outputs (2)'!$A$51:$A$56,0),MATCH(C3052,'[1]Traitement outputs (2)'!$B$51:$Q$51,0))</f>
        <v>-27.907128105419115</v>
      </c>
      <c r="N3052">
        <f>INDEX('[1]Traitement outputs (2)'!$B$34:$Q$38,MATCH(70,'[1]Traitement outputs (2)'!$A$34:$A$38,0),MATCH(C3052,'[1]Traitement outputs (2)'!$B$33:$Q$33,0))</f>
        <v>-87.65601603539298</v>
      </c>
      <c r="O3052">
        <f>INDEX('[1]Traitement outputs (2)'!$B$58:$Q$63,MATCH(70,'[1]Traitement outputs (2)'!$A$58:$A$63,0),MATCH(C3052,'[1]Traitement outputs (2)'!$B$58:$Q$58,0))</f>
        <v>27.907128104236733</v>
      </c>
      <c r="P3052">
        <f>INDEX('[1]Traitement outputs (2)'!$B$41:$Q$45,MATCH(70,'[1]Traitement outputs (2)'!$A$41:$A$45,0),MATCH(C3052,'[1]Traitement outputs (2)'!$B$40:$Q$40,0))</f>
        <v>158.03405896601754</v>
      </c>
      <c r="Q3052">
        <f>IF(K3052&lt;30,INDEX('[1]Traitement outputs (2)'!$B$51:$Q$63,MATCH(70,'[1]Traitement outputs (2)'!$A$51:$A$63,0),MATCH(C3052,'[1]Traitement outputs (2)'!$B$51:$Q$51,0)),INDEX('[1]Traitement outputs (2)'!$B$34:$Q$38,MATCH(70,'[1]Traitement outputs (2)'!$A$34:$A$38,0),MATCH(C3052,'[1]Traitement outputs (2)'!$B$33:$Q$33,0)))</f>
        <v>-27.907128105419115</v>
      </c>
      <c r="R3052">
        <f>IF(K3052&lt;30,INDEX('[1]Traitement outputs (2)'!$B$58:$Q$63,MATCH(70,'[1]Traitement outputs (2)'!$A$58:$A$63,0),MATCH(C3052,'[1]Traitement outputs (2)'!$B$58:$Q$58,0)),INDEX('[1]Traitement outputs (2)'!$B$41:$Q$45,MATCH(70,'[1]Traitement outputs (2)'!$A$41:$A$45,0),MATCH(C3052,'[1]Traitement outputs (2)'!$B$40:$Q$40,0)))</f>
        <v>27.907128104236733</v>
      </c>
      <c r="T3052">
        <f t="shared" si="284"/>
        <v>-3240.8212983285953</v>
      </c>
      <c r="U3052">
        <f t="shared" si="285"/>
        <v>3240.8212981912866</v>
      </c>
      <c r="X3052">
        <f t="shared" si="286"/>
        <v>7.8364679403255921E-2</v>
      </c>
      <c r="Y3052">
        <f t="shared" si="287"/>
        <v>6.5433390996103388E-2</v>
      </c>
    </row>
    <row r="3053" spans="1:25" x14ac:dyDescent="0.35">
      <c r="A3053" s="1">
        <v>34827.125</v>
      </c>
      <c r="B3053">
        <v>16.0001</v>
      </c>
      <c r="C3053">
        <f>_xlfn.IFNA(HLOOKUP(B3053,'[1]Traitement outputs'!$B$33:$Q$33,1,TRUE),16)</f>
        <v>16</v>
      </c>
      <c r="E3053" s="1">
        <v>34827.125</v>
      </c>
      <c r="F3053">
        <v>23.4682</v>
      </c>
      <c r="G3053">
        <f t="shared" si="282"/>
        <v>23</v>
      </c>
      <c r="I3053" s="1">
        <v>34827.125</v>
      </c>
      <c r="J3053">
        <v>0</v>
      </c>
      <c r="K3053">
        <f t="shared" si="283"/>
        <v>0</v>
      </c>
      <c r="M3053">
        <f>INDEX('[1]Traitement outputs (2)'!$B$51:$Q$56,MATCH(70,'[1]Traitement outputs (2)'!$A$51:$A$56,0),MATCH(C3053,'[1]Traitement outputs (2)'!$B$51:$Q$51,0))</f>
        <v>-27.907128105419115</v>
      </c>
      <c r="N3053">
        <f>INDEX('[1]Traitement outputs (2)'!$B$34:$Q$38,MATCH(70,'[1]Traitement outputs (2)'!$A$34:$A$38,0),MATCH(C3053,'[1]Traitement outputs (2)'!$B$33:$Q$33,0))</f>
        <v>-87.65601603539298</v>
      </c>
      <c r="O3053">
        <f>INDEX('[1]Traitement outputs (2)'!$B$58:$Q$63,MATCH(70,'[1]Traitement outputs (2)'!$A$58:$A$63,0),MATCH(C3053,'[1]Traitement outputs (2)'!$B$58:$Q$58,0))</f>
        <v>27.907128104236733</v>
      </c>
      <c r="P3053">
        <f>INDEX('[1]Traitement outputs (2)'!$B$41:$Q$45,MATCH(70,'[1]Traitement outputs (2)'!$A$41:$A$45,0),MATCH(C3053,'[1]Traitement outputs (2)'!$B$40:$Q$40,0))</f>
        <v>158.03405896601754</v>
      </c>
      <c r="Q3053">
        <f>IF(K3053&lt;30,INDEX('[1]Traitement outputs (2)'!$B$51:$Q$63,MATCH(70,'[1]Traitement outputs (2)'!$A$51:$A$63,0),MATCH(C3053,'[1]Traitement outputs (2)'!$B$51:$Q$51,0)),INDEX('[1]Traitement outputs (2)'!$B$34:$Q$38,MATCH(70,'[1]Traitement outputs (2)'!$A$34:$A$38,0),MATCH(C3053,'[1]Traitement outputs (2)'!$B$33:$Q$33,0)))</f>
        <v>-27.907128105419115</v>
      </c>
      <c r="R3053">
        <f>IF(K3053&lt;30,INDEX('[1]Traitement outputs (2)'!$B$58:$Q$63,MATCH(70,'[1]Traitement outputs (2)'!$A$58:$A$63,0),MATCH(C3053,'[1]Traitement outputs (2)'!$B$58:$Q$58,0)),INDEX('[1]Traitement outputs (2)'!$B$41:$Q$45,MATCH(70,'[1]Traitement outputs (2)'!$A$41:$A$45,0),MATCH(C3053,'[1]Traitement outputs (2)'!$B$40:$Q$40,0)))</f>
        <v>27.907128104236733</v>
      </c>
      <c r="T3053">
        <f t="shared" si="284"/>
        <v>-3240.8212983285953</v>
      </c>
      <c r="U3053">
        <f t="shared" si="285"/>
        <v>3240.8212981912866</v>
      </c>
      <c r="X3053">
        <f t="shared" si="286"/>
        <v>7.8364679403255921E-2</v>
      </c>
      <c r="Y3053">
        <f t="shared" si="287"/>
        <v>6.5433390996103388E-2</v>
      </c>
    </row>
    <row r="3054" spans="1:25" x14ac:dyDescent="0.35">
      <c r="A3054" s="1">
        <v>34827.166666666664</v>
      </c>
      <c r="B3054">
        <v>16.0001</v>
      </c>
      <c r="C3054">
        <f>_xlfn.IFNA(HLOOKUP(B3054,'[1]Traitement outputs'!$B$33:$Q$33,1,TRUE),16)</f>
        <v>16</v>
      </c>
      <c r="E3054" s="1">
        <v>34827.166666666664</v>
      </c>
      <c r="F3054">
        <v>23.695499999999999</v>
      </c>
      <c r="G3054">
        <f t="shared" si="282"/>
        <v>24</v>
      </c>
      <c r="I3054" s="1">
        <v>34827.166666666664</v>
      </c>
      <c r="J3054">
        <v>1977.26</v>
      </c>
      <c r="K3054">
        <f t="shared" si="283"/>
        <v>17.026439608434771</v>
      </c>
      <c r="M3054">
        <f>INDEX('[1]Traitement outputs (2)'!$B$51:$Q$56,MATCH(70,'[1]Traitement outputs (2)'!$A$51:$A$56,0),MATCH(C3054,'[1]Traitement outputs (2)'!$B$51:$Q$51,0))</f>
        <v>-27.907128105419115</v>
      </c>
      <c r="N3054">
        <f>INDEX('[1]Traitement outputs (2)'!$B$34:$Q$38,MATCH(70,'[1]Traitement outputs (2)'!$A$34:$A$38,0),MATCH(C3054,'[1]Traitement outputs (2)'!$B$33:$Q$33,0))</f>
        <v>-87.65601603539298</v>
      </c>
      <c r="O3054">
        <f>INDEX('[1]Traitement outputs (2)'!$B$58:$Q$63,MATCH(70,'[1]Traitement outputs (2)'!$A$58:$A$63,0),MATCH(C3054,'[1]Traitement outputs (2)'!$B$58:$Q$58,0))</f>
        <v>27.907128104236733</v>
      </c>
      <c r="P3054">
        <f>INDEX('[1]Traitement outputs (2)'!$B$41:$Q$45,MATCH(70,'[1]Traitement outputs (2)'!$A$41:$A$45,0),MATCH(C3054,'[1]Traitement outputs (2)'!$B$40:$Q$40,0))</f>
        <v>158.03405896601754</v>
      </c>
      <c r="Q3054">
        <f>IF(K3054&lt;30,INDEX('[1]Traitement outputs (2)'!$B$51:$Q$63,MATCH(70,'[1]Traitement outputs (2)'!$A$51:$A$63,0),MATCH(C3054,'[1]Traitement outputs (2)'!$B$51:$Q$51,0)),INDEX('[1]Traitement outputs (2)'!$B$34:$Q$38,MATCH(70,'[1]Traitement outputs (2)'!$A$34:$A$38,0),MATCH(C3054,'[1]Traitement outputs (2)'!$B$33:$Q$33,0)))</f>
        <v>-27.907128105419115</v>
      </c>
      <c r="R3054">
        <f>IF(K3054&lt;30,INDEX('[1]Traitement outputs (2)'!$B$58:$Q$63,MATCH(70,'[1]Traitement outputs (2)'!$A$58:$A$63,0),MATCH(C3054,'[1]Traitement outputs (2)'!$B$58:$Q$58,0)),INDEX('[1]Traitement outputs (2)'!$B$41:$Q$45,MATCH(70,'[1]Traitement outputs (2)'!$A$41:$A$45,0),MATCH(C3054,'[1]Traitement outputs (2)'!$B$40:$Q$40,0)))</f>
        <v>27.907128104236733</v>
      </c>
      <c r="T3054">
        <f t="shared" si="284"/>
        <v>-3240.8212983285953</v>
      </c>
      <c r="U3054">
        <f t="shared" si="285"/>
        <v>3240.8212981912866</v>
      </c>
      <c r="X3054">
        <f t="shared" si="286"/>
        <v>7.8364679403255921E-2</v>
      </c>
      <c r="Y3054">
        <f t="shared" si="287"/>
        <v>6.5433390996103388E-2</v>
      </c>
    </row>
    <row r="3055" spans="1:25" x14ac:dyDescent="0.35">
      <c r="A3055" s="1">
        <v>34827.208333333336</v>
      </c>
      <c r="B3055">
        <v>19.978200000000001</v>
      </c>
      <c r="C3055">
        <f>_xlfn.IFNA(HLOOKUP(B3055,'[1]Traitement outputs'!$B$33:$Q$33,1,TRUE),16)</f>
        <v>18</v>
      </c>
      <c r="E3055" s="1">
        <v>34827.208333333336</v>
      </c>
      <c r="F3055">
        <v>19.1995</v>
      </c>
      <c r="G3055">
        <f t="shared" si="282"/>
        <v>19</v>
      </c>
      <c r="I3055" s="1">
        <v>34827.208333333336</v>
      </c>
      <c r="J3055">
        <v>14049.7</v>
      </c>
      <c r="K3055">
        <f t="shared" si="283"/>
        <v>120.98376974531728</v>
      </c>
      <c r="M3055">
        <f>INDEX('[1]Traitement outputs (2)'!$B$51:$Q$56,MATCH(70,'[1]Traitement outputs (2)'!$A$51:$A$56,0),MATCH(C3055,'[1]Traitement outputs (2)'!$B$51:$Q$51,0))</f>
        <v>-40.563606676443541</v>
      </c>
      <c r="N3055">
        <f>INDEX('[1]Traitement outputs (2)'!$B$34:$Q$38,MATCH(70,'[1]Traitement outputs (2)'!$A$34:$A$38,0),MATCH(C3055,'[1]Traitement outputs (2)'!$B$33:$Q$33,0))</f>
        <v>-132.60751704955501</v>
      </c>
      <c r="O3055">
        <f>INDEX('[1]Traitement outputs (2)'!$B$58:$Q$63,MATCH(70,'[1]Traitement outputs (2)'!$A$58:$A$63,0),MATCH(C3055,'[1]Traitement outputs (2)'!$B$58:$Q$58,0))</f>
        <v>40.565237508304868</v>
      </c>
      <c r="P3055">
        <f>INDEX('[1]Traitement outputs (2)'!$B$41:$Q$45,MATCH(70,'[1]Traitement outputs (2)'!$A$41:$A$45,0),MATCH(C3055,'[1]Traitement outputs (2)'!$B$40:$Q$40,0))</f>
        <v>202.98564822710691</v>
      </c>
      <c r="Q3055">
        <f>IF(K3055&lt;30,INDEX('[1]Traitement outputs (2)'!$B$51:$Q$63,MATCH(70,'[1]Traitement outputs (2)'!$A$51:$A$63,0),MATCH(C3055,'[1]Traitement outputs (2)'!$B$51:$Q$51,0)),INDEX('[1]Traitement outputs (2)'!$B$34:$Q$38,MATCH(70,'[1]Traitement outputs (2)'!$A$34:$A$38,0),MATCH(C3055,'[1]Traitement outputs (2)'!$B$33:$Q$33,0)))</f>
        <v>-132.60751704955501</v>
      </c>
      <c r="R3055">
        <f>IF(K3055&lt;30,INDEX('[1]Traitement outputs (2)'!$B$58:$Q$63,MATCH(70,'[1]Traitement outputs (2)'!$A$58:$A$63,0),MATCH(C3055,'[1]Traitement outputs (2)'!$B$58:$Q$58,0)),INDEX('[1]Traitement outputs (2)'!$B$41:$Q$45,MATCH(70,'[1]Traitement outputs (2)'!$A$41:$A$45,0),MATCH(C3055,'[1]Traitement outputs (2)'!$B$40:$Q$40,0)))</f>
        <v>202.98564822710691</v>
      </c>
      <c r="T3055">
        <f t="shared" si="284"/>
        <v>-15399.551825944363</v>
      </c>
      <c r="U3055">
        <f t="shared" si="285"/>
        <v>23572.479745836052</v>
      </c>
      <c r="X3055">
        <f t="shared" si="286"/>
        <v>0.3723688629225973</v>
      </c>
      <c r="Y3055">
        <f t="shared" si="287"/>
        <v>0.47593715976189493</v>
      </c>
    </row>
    <row r="3056" spans="1:25" x14ac:dyDescent="0.35">
      <c r="A3056" s="1">
        <v>34827.25</v>
      </c>
      <c r="B3056">
        <v>20</v>
      </c>
      <c r="C3056">
        <f>_xlfn.IFNA(HLOOKUP(B3056,'[1]Traitement outputs'!$B$33:$Q$33,1,TRUE),16)</f>
        <v>20</v>
      </c>
      <c r="E3056" s="1">
        <v>34827.25</v>
      </c>
      <c r="F3056">
        <v>19.686399999999999</v>
      </c>
      <c r="G3056">
        <f t="shared" si="282"/>
        <v>20</v>
      </c>
      <c r="I3056" s="1">
        <v>34827.25</v>
      </c>
      <c r="J3056">
        <v>21023.9</v>
      </c>
      <c r="K3056">
        <f t="shared" si="283"/>
        <v>181.03950096789083</v>
      </c>
      <c r="M3056">
        <f>INDEX('[1]Traitement outputs (2)'!$B$51:$Q$56,MATCH(70,'[1]Traitement outputs (2)'!$A$51:$A$56,0),MATCH(C3056,'[1]Traitement outputs (2)'!$B$51:$Q$51,0))</f>
        <v>-16.864255714989046</v>
      </c>
      <c r="N3056">
        <f>INDEX('[1]Traitement outputs (2)'!$B$34:$Q$38,MATCH(70,'[1]Traitement outputs (2)'!$A$34:$A$38,0),MATCH(C3056,'[1]Traitement outputs (2)'!$B$33:$Q$33,0))</f>
        <v>-183.77989640241771</v>
      </c>
      <c r="O3056">
        <f>INDEX('[1]Traitement outputs (2)'!$B$58:$Q$63,MATCH(70,'[1]Traitement outputs (2)'!$A$58:$A$63,0),MATCH(C3056,'[1]Traitement outputs (2)'!$B$58:$Q$58,0))</f>
        <v>16.864787616041994</v>
      </c>
      <c r="P3056">
        <f>INDEX('[1]Traitement outputs (2)'!$B$41:$Q$45,MATCH(70,'[1]Traitement outputs (2)'!$A$41:$A$45,0),MATCH(C3056,'[1]Traitement outputs (2)'!$B$40:$Q$40,0))</f>
        <v>254.15803075879367</v>
      </c>
      <c r="Q3056">
        <f>IF(K3056&lt;30,INDEX('[1]Traitement outputs (2)'!$B$51:$Q$63,MATCH(70,'[1]Traitement outputs (2)'!$A$51:$A$63,0),MATCH(C3056,'[1]Traitement outputs (2)'!$B$51:$Q$51,0)),INDEX('[1]Traitement outputs (2)'!$B$34:$Q$38,MATCH(70,'[1]Traitement outputs (2)'!$A$34:$A$38,0),MATCH(C3056,'[1]Traitement outputs (2)'!$B$33:$Q$33,0)))</f>
        <v>-183.77989640241771</v>
      </c>
      <c r="R3056">
        <f>IF(K3056&lt;30,INDEX('[1]Traitement outputs (2)'!$B$58:$Q$63,MATCH(70,'[1]Traitement outputs (2)'!$A$58:$A$63,0),MATCH(C3056,'[1]Traitement outputs (2)'!$B$58:$Q$58,0)),INDEX('[1]Traitement outputs (2)'!$B$41:$Q$45,MATCH(70,'[1]Traitement outputs (2)'!$A$41:$A$45,0),MATCH(C3056,'[1]Traitement outputs (2)'!$B$40:$Q$40,0)))</f>
        <v>254.15803075879367</v>
      </c>
      <c r="T3056">
        <f t="shared" si="284"/>
        <v>-21342.138833337085</v>
      </c>
      <c r="U3056">
        <f t="shared" si="285"/>
        <v>29515.067122381799</v>
      </c>
      <c r="X3056">
        <f t="shared" si="286"/>
        <v>0.51606358805306241</v>
      </c>
      <c r="Y3056">
        <f t="shared" si="287"/>
        <v>0.59592021577150611</v>
      </c>
    </row>
    <row r="3057" spans="1:25" x14ac:dyDescent="0.35">
      <c r="A3057" s="1">
        <v>34827.291666666664</v>
      </c>
      <c r="B3057">
        <v>20.201599999999999</v>
      </c>
      <c r="C3057">
        <f>_xlfn.IFNA(HLOOKUP(B3057,'[1]Traitement outputs'!$B$33:$Q$33,1,TRUE),16)</f>
        <v>20</v>
      </c>
      <c r="E3057" s="1">
        <v>34827.291666666664</v>
      </c>
      <c r="F3057">
        <v>19.431100000000001</v>
      </c>
      <c r="G3057">
        <f t="shared" si="282"/>
        <v>19</v>
      </c>
      <c r="I3057" s="1">
        <v>34827.291666666664</v>
      </c>
      <c r="J3057">
        <v>25116.9</v>
      </c>
      <c r="K3057">
        <f t="shared" si="283"/>
        <v>216.28484923636515</v>
      </c>
      <c r="M3057">
        <f>INDEX('[1]Traitement outputs (2)'!$B$51:$Q$56,MATCH(70,'[1]Traitement outputs (2)'!$A$51:$A$56,0),MATCH(C3057,'[1]Traitement outputs (2)'!$B$51:$Q$51,0))</f>
        <v>-16.864255714989046</v>
      </c>
      <c r="N3057">
        <f>INDEX('[1]Traitement outputs (2)'!$B$34:$Q$38,MATCH(70,'[1]Traitement outputs (2)'!$A$34:$A$38,0),MATCH(C3057,'[1]Traitement outputs (2)'!$B$33:$Q$33,0))</f>
        <v>-183.77989640241771</v>
      </c>
      <c r="O3057">
        <f>INDEX('[1]Traitement outputs (2)'!$B$58:$Q$63,MATCH(70,'[1]Traitement outputs (2)'!$A$58:$A$63,0),MATCH(C3057,'[1]Traitement outputs (2)'!$B$58:$Q$58,0))</f>
        <v>16.864787616041994</v>
      </c>
      <c r="P3057">
        <f>INDEX('[1]Traitement outputs (2)'!$B$41:$Q$45,MATCH(70,'[1]Traitement outputs (2)'!$A$41:$A$45,0),MATCH(C3057,'[1]Traitement outputs (2)'!$B$40:$Q$40,0))</f>
        <v>254.15803075879367</v>
      </c>
      <c r="Q3057">
        <f>IF(K3057&lt;30,INDEX('[1]Traitement outputs (2)'!$B$51:$Q$63,MATCH(70,'[1]Traitement outputs (2)'!$A$51:$A$63,0),MATCH(C3057,'[1]Traitement outputs (2)'!$B$51:$Q$51,0)),INDEX('[1]Traitement outputs (2)'!$B$34:$Q$38,MATCH(70,'[1]Traitement outputs (2)'!$A$34:$A$38,0),MATCH(C3057,'[1]Traitement outputs (2)'!$B$33:$Q$33,0)))</f>
        <v>-183.77989640241771</v>
      </c>
      <c r="R3057">
        <f>IF(K3057&lt;30,INDEX('[1]Traitement outputs (2)'!$B$58:$Q$63,MATCH(70,'[1]Traitement outputs (2)'!$A$58:$A$63,0),MATCH(C3057,'[1]Traitement outputs (2)'!$B$58:$Q$58,0)),INDEX('[1]Traitement outputs (2)'!$B$41:$Q$45,MATCH(70,'[1]Traitement outputs (2)'!$A$41:$A$45,0),MATCH(C3057,'[1]Traitement outputs (2)'!$B$40:$Q$40,0)))</f>
        <v>254.15803075879367</v>
      </c>
      <c r="T3057">
        <f t="shared" si="284"/>
        <v>-21342.138833337085</v>
      </c>
      <c r="U3057">
        <f t="shared" si="285"/>
        <v>29515.067122381799</v>
      </c>
      <c r="X3057">
        <f t="shared" si="286"/>
        <v>0.51606358805306241</v>
      </c>
      <c r="Y3057">
        <f t="shared" si="287"/>
        <v>0.59592021577150611</v>
      </c>
    </row>
    <row r="3058" spans="1:25" x14ac:dyDescent="0.35">
      <c r="A3058" s="1">
        <v>34827.333333333336</v>
      </c>
      <c r="B3058">
        <v>22.2393</v>
      </c>
      <c r="C3058">
        <f>_xlfn.IFNA(HLOOKUP(B3058,'[1]Traitement outputs'!$B$33:$Q$33,1,TRUE),16)</f>
        <v>22</v>
      </c>
      <c r="E3058" s="1">
        <v>34827.333333333336</v>
      </c>
      <c r="F3058">
        <v>18.571200000000001</v>
      </c>
      <c r="G3058">
        <f t="shared" si="282"/>
        <v>19</v>
      </c>
      <c r="I3058" s="1">
        <v>34827.333333333336</v>
      </c>
      <c r="J3058">
        <v>29180.400000000001</v>
      </c>
      <c r="K3058">
        <f t="shared" si="283"/>
        <v>251.27616921900511</v>
      </c>
      <c r="M3058">
        <f>INDEX('[1]Traitement outputs (2)'!$B$51:$Q$56,MATCH(70,'[1]Traitement outputs (2)'!$A$51:$A$56,0),MATCH(C3058,'[1]Traitement outputs (2)'!$B$51:$Q$51,0))</f>
        <v>-79.342574701900858</v>
      </c>
      <c r="N3058">
        <f>INDEX('[1]Traitement outputs (2)'!$B$34:$Q$38,MATCH(70,'[1]Traitement outputs (2)'!$A$34:$A$38,0),MATCH(C3058,'[1]Traitement outputs (2)'!$B$33:$Q$33,0))</f>
        <v>-237.95145474030227</v>
      </c>
      <c r="O3058">
        <f>INDEX('[1]Traitement outputs (2)'!$B$58:$Q$63,MATCH(70,'[1]Traitement outputs (2)'!$A$58:$A$63,0),MATCH(C3058,'[1]Traitement outputs (2)'!$B$58:$Q$58,0))</f>
        <v>79.34249368302325</v>
      </c>
      <c r="P3058">
        <f>INDEX('[1]Traitement outputs (2)'!$B$41:$Q$45,MATCH(70,'[1]Traitement outputs (2)'!$A$41:$A$45,0),MATCH(C3058,'[1]Traitement outputs (2)'!$B$40:$Q$40,0))</f>
        <v>308.329590329962</v>
      </c>
      <c r="Q3058">
        <f>IF(K3058&lt;30,INDEX('[1]Traitement outputs (2)'!$B$51:$Q$63,MATCH(70,'[1]Traitement outputs (2)'!$A$51:$A$63,0),MATCH(C3058,'[1]Traitement outputs (2)'!$B$51:$Q$51,0)),INDEX('[1]Traitement outputs (2)'!$B$34:$Q$38,MATCH(70,'[1]Traitement outputs (2)'!$A$34:$A$38,0),MATCH(C3058,'[1]Traitement outputs (2)'!$B$33:$Q$33,0)))</f>
        <v>-237.95145474030227</v>
      </c>
      <c r="R3058">
        <f>IF(K3058&lt;30,INDEX('[1]Traitement outputs (2)'!$B$58:$Q$63,MATCH(70,'[1]Traitement outputs (2)'!$A$58:$A$63,0),MATCH(C3058,'[1]Traitement outputs (2)'!$B$58:$Q$58,0)),INDEX('[1]Traitement outputs (2)'!$B$41:$Q$45,MATCH(70,'[1]Traitement outputs (2)'!$A$41:$A$45,0),MATCH(C3058,'[1]Traitement outputs (2)'!$B$40:$Q$40,0)))</f>
        <v>308.329590329962</v>
      </c>
      <c r="T3058">
        <f t="shared" si="284"/>
        <v>-27633.016897245612</v>
      </c>
      <c r="U3058">
        <f t="shared" si="285"/>
        <v>35805.94532951009</v>
      </c>
      <c r="X3058">
        <f t="shared" si="286"/>
        <v>0.66818016507550282</v>
      </c>
      <c r="Y3058">
        <f t="shared" si="287"/>
        <v>0.72293539358017622</v>
      </c>
    </row>
    <row r="3059" spans="1:25" x14ac:dyDescent="0.35">
      <c r="A3059" s="1">
        <v>34827.375</v>
      </c>
      <c r="B3059">
        <v>23.378</v>
      </c>
      <c r="C3059">
        <f>_xlfn.IFNA(HLOOKUP(B3059,'[1]Traitement outputs'!$B$33:$Q$33,1,TRUE),16)</f>
        <v>22</v>
      </c>
      <c r="E3059" s="1">
        <v>34827.375</v>
      </c>
      <c r="F3059">
        <v>19.724299999999999</v>
      </c>
      <c r="G3059">
        <f t="shared" si="282"/>
        <v>20</v>
      </c>
      <c r="I3059" s="1">
        <v>34827.375</v>
      </c>
      <c r="J3059">
        <v>32354.799999999999</v>
      </c>
      <c r="K3059">
        <f t="shared" si="283"/>
        <v>278.61133500044775</v>
      </c>
      <c r="M3059">
        <f>INDEX('[1]Traitement outputs (2)'!$B$51:$Q$56,MATCH(70,'[1]Traitement outputs (2)'!$A$51:$A$56,0),MATCH(C3059,'[1]Traitement outputs (2)'!$B$51:$Q$51,0))</f>
        <v>-79.342574701900858</v>
      </c>
      <c r="N3059">
        <f>INDEX('[1]Traitement outputs (2)'!$B$34:$Q$38,MATCH(70,'[1]Traitement outputs (2)'!$A$34:$A$38,0),MATCH(C3059,'[1]Traitement outputs (2)'!$B$33:$Q$33,0))</f>
        <v>-237.95145474030227</v>
      </c>
      <c r="O3059">
        <f>INDEX('[1]Traitement outputs (2)'!$B$58:$Q$63,MATCH(70,'[1]Traitement outputs (2)'!$A$58:$A$63,0),MATCH(C3059,'[1]Traitement outputs (2)'!$B$58:$Q$58,0))</f>
        <v>79.34249368302325</v>
      </c>
      <c r="P3059">
        <f>INDEX('[1]Traitement outputs (2)'!$B$41:$Q$45,MATCH(70,'[1]Traitement outputs (2)'!$A$41:$A$45,0),MATCH(C3059,'[1]Traitement outputs (2)'!$B$40:$Q$40,0))</f>
        <v>308.329590329962</v>
      </c>
      <c r="Q3059">
        <f>IF(K3059&lt;30,INDEX('[1]Traitement outputs (2)'!$B$51:$Q$63,MATCH(70,'[1]Traitement outputs (2)'!$A$51:$A$63,0),MATCH(C3059,'[1]Traitement outputs (2)'!$B$51:$Q$51,0)),INDEX('[1]Traitement outputs (2)'!$B$34:$Q$38,MATCH(70,'[1]Traitement outputs (2)'!$A$34:$A$38,0),MATCH(C3059,'[1]Traitement outputs (2)'!$B$33:$Q$33,0)))</f>
        <v>-237.95145474030227</v>
      </c>
      <c r="R3059">
        <f>IF(K3059&lt;30,INDEX('[1]Traitement outputs (2)'!$B$58:$Q$63,MATCH(70,'[1]Traitement outputs (2)'!$A$58:$A$63,0),MATCH(C3059,'[1]Traitement outputs (2)'!$B$58:$Q$58,0)),INDEX('[1]Traitement outputs (2)'!$B$41:$Q$45,MATCH(70,'[1]Traitement outputs (2)'!$A$41:$A$45,0),MATCH(C3059,'[1]Traitement outputs (2)'!$B$40:$Q$40,0)))</f>
        <v>308.329590329962</v>
      </c>
      <c r="T3059">
        <f t="shared" si="284"/>
        <v>-27633.016897245612</v>
      </c>
      <c r="U3059">
        <f t="shared" si="285"/>
        <v>35805.94532951009</v>
      </c>
      <c r="X3059">
        <f t="shared" si="286"/>
        <v>0.66818016507550282</v>
      </c>
      <c r="Y3059">
        <f t="shared" si="287"/>
        <v>0.72293539358017622</v>
      </c>
    </row>
    <row r="3060" spans="1:25" x14ac:dyDescent="0.35">
      <c r="A3060" s="1">
        <v>34827.416666666664</v>
      </c>
      <c r="B3060">
        <v>23.002400000000002</v>
      </c>
      <c r="C3060">
        <f>_xlfn.IFNA(HLOOKUP(B3060,'[1]Traitement outputs'!$B$33:$Q$33,1,TRUE),16)</f>
        <v>22</v>
      </c>
      <c r="E3060" s="1">
        <v>34827.416666666664</v>
      </c>
      <c r="F3060">
        <v>22.6693</v>
      </c>
      <c r="G3060">
        <f t="shared" si="282"/>
        <v>23</v>
      </c>
      <c r="I3060" s="1">
        <v>34827.416666666664</v>
      </c>
      <c r="J3060">
        <v>35657.300000000003</v>
      </c>
      <c r="K3060">
        <f t="shared" si="283"/>
        <v>307.04958632139488</v>
      </c>
      <c r="M3060">
        <f>INDEX('[1]Traitement outputs (2)'!$B$51:$Q$56,MATCH(70,'[1]Traitement outputs (2)'!$A$51:$A$56,0),MATCH(C3060,'[1]Traitement outputs (2)'!$B$51:$Q$51,0))</f>
        <v>-79.342574701900858</v>
      </c>
      <c r="N3060">
        <f>INDEX('[1]Traitement outputs (2)'!$B$34:$Q$38,MATCH(70,'[1]Traitement outputs (2)'!$A$34:$A$38,0),MATCH(C3060,'[1]Traitement outputs (2)'!$B$33:$Q$33,0))</f>
        <v>-237.95145474030227</v>
      </c>
      <c r="O3060">
        <f>INDEX('[1]Traitement outputs (2)'!$B$58:$Q$63,MATCH(70,'[1]Traitement outputs (2)'!$A$58:$A$63,0),MATCH(C3060,'[1]Traitement outputs (2)'!$B$58:$Q$58,0))</f>
        <v>79.34249368302325</v>
      </c>
      <c r="P3060">
        <f>INDEX('[1]Traitement outputs (2)'!$B$41:$Q$45,MATCH(70,'[1]Traitement outputs (2)'!$A$41:$A$45,0),MATCH(C3060,'[1]Traitement outputs (2)'!$B$40:$Q$40,0))</f>
        <v>308.329590329962</v>
      </c>
      <c r="Q3060">
        <f>IF(K3060&lt;30,INDEX('[1]Traitement outputs (2)'!$B$51:$Q$63,MATCH(70,'[1]Traitement outputs (2)'!$A$51:$A$63,0),MATCH(C3060,'[1]Traitement outputs (2)'!$B$51:$Q$51,0)),INDEX('[1]Traitement outputs (2)'!$B$34:$Q$38,MATCH(70,'[1]Traitement outputs (2)'!$A$34:$A$38,0),MATCH(C3060,'[1]Traitement outputs (2)'!$B$33:$Q$33,0)))</f>
        <v>-237.95145474030227</v>
      </c>
      <c r="R3060">
        <f>IF(K3060&lt;30,INDEX('[1]Traitement outputs (2)'!$B$58:$Q$63,MATCH(70,'[1]Traitement outputs (2)'!$A$58:$A$63,0),MATCH(C3060,'[1]Traitement outputs (2)'!$B$58:$Q$58,0)),INDEX('[1]Traitement outputs (2)'!$B$41:$Q$45,MATCH(70,'[1]Traitement outputs (2)'!$A$41:$A$45,0),MATCH(C3060,'[1]Traitement outputs (2)'!$B$40:$Q$40,0)))</f>
        <v>308.329590329962</v>
      </c>
      <c r="T3060">
        <f t="shared" si="284"/>
        <v>-27633.016897245612</v>
      </c>
      <c r="U3060">
        <f t="shared" si="285"/>
        <v>35805.94532951009</v>
      </c>
      <c r="X3060">
        <f t="shared" si="286"/>
        <v>0.66818016507550282</v>
      </c>
      <c r="Y3060">
        <f t="shared" si="287"/>
        <v>0.72293539358017622</v>
      </c>
    </row>
    <row r="3061" spans="1:25" x14ac:dyDescent="0.35">
      <c r="A3061" s="1">
        <v>34827.458333333336</v>
      </c>
      <c r="B3061">
        <v>23.325099999999999</v>
      </c>
      <c r="C3061">
        <f>_xlfn.IFNA(HLOOKUP(B3061,'[1]Traitement outputs'!$B$33:$Q$33,1,TRUE),16)</f>
        <v>22</v>
      </c>
      <c r="E3061" s="1">
        <v>34827.458333333336</v>
      </c>
      <c r="F3061">
        <v>24.772200000000002</v>
      </c>
      <c r="G3061">
        <f t="shared" si="282"/>
        <v>25</v>
      </c>
      <c r="I3061" s="1">
        <v>34827.458333333336</v>
      </c>
      <c r="J3061">
        <v>33054.9</v>
      </c>
      <c r="K3061">
        <f t="shared" si="283"/>
        <v>284.6399859466386</v>
      </c>
      <c r="M3061">
        <f>INDEX('[1]Traitement outputs (2)'!$B$51:$Q$56,MATCH(70,'[1]Traitement outputs (2)'!$A$51:$A$56,0),MATCH(C3061,'[1]Traitement outputs (2)'!$B$51:$Q$51,0))</f>
        <v>-79.342574701900858</v>
      </c>
      <c r="N3061">
        <f>INDEX('[1]Traitement outputs (2)'!$B$34:$Q$38,MATCH(70,'[1]Traitement outputs (2)'!$A$34:$A$38,0),MATCH(C3061,'[1]Traitement outputs (2)'!$B$33:$Q$33,0))</f>
        <v>-237.95145474030227</v>
      </c>
      <c r="O3061">
        <f>INDEX('[1]Traitement outputs (2)'!$B$58:$Q$63,MATCH(70,'[1]Traitement outputs (2)'!$A$58:$A$63,0),MATCH(C3061,'[1]Traitement outputs (2)'!$B$58:$Q$58,0))</f>
        <v>79.34249368302325</v>
      </c>
      <c r="P3061">
        <f>INDEX('[1]Traitement outputs (2)'!$B$41:$Q$45,MATCH(70,'[1]Traitement outputs (2)'!$A$41:$A$45,0),MATCH(C3061,'[1]Traitement outputs (2)'!$B$40:$Q$40,0))</f>
        <v>308.329590329962</v>
      </c>
      <c r="Q3061">
        <f>IF(K3061&lt;30,INDEX('[1]Traitement outputs (2)'!$B$51:$Q$63,MATCH(70,'[1]Traitement outputs (2)'!$A$51:$A$63,0),MATCH(C3061,'[1]Traitement outputs (2)'!$B$51:$Q$51,0)),INDEX('[1]Traitement outputs (2)'!$B$34:$Q$38,MATCH(70,'[1]Traitement outputs (2)'!$A$34:$A$38,0),MATCH(C3061,'[1]Traitement outputs (2)'!$B$33:$Q$33,0)))</f>
        <v>-237.95145474030227</v>
      </c>
      <c r="R3061">
        <f>IF(K3061&lt;30,INDEX('[1]Traitement outputs (2)'!$B$58:$Q$63,MATCH(70,'[1]Traitement outputs (2)'!$A$58:$A$63,0),MATCH(C3061,'[1]Traitement outputs (2)'!$B$58:$Q$58,0)),INDEX('[1]Traitement outputs (2)'!$B$41:$Q$45,MATCH(70,'[1]Traitement outputs (2)'!$A$41:$A$45,0),MATCH(C3061,'[1]Traitement outputs (2)'!$B$40:$Q$40,0)))</f>
        <v>308.329590329962</v>
      </c>
      <c r="T3061">
        <f t="shared" si="284"/>
        <v>-27633.016897245612</v>
      </c>
      <c r="U3061">
        <f t="shared" si="285"/>
        <v>35805.94532951009</v>
      </c>
      <c r="X3061">
        <f t="shared" si="286"/>
        <v>0.66818016507550282</v>
      </c>
      <c r="Y3061">
        <f t="shared" si="287"/>
        <v>0.72293539358017622</v>
      </c>
    </row>
    <row r="3062" spans="1:25" x14ac:dyDescent="0.35">
      <c r="A3062" s="1">
        <v>34827.5</v>
      </c>
      <c r="B3062">
        <v>23.520800000000001</v>
      </c>
      <c r="C3062">
        <f>_xlfn.IFNA(HLOOKUP(B3062,'[1]Traitement outputs'!$B$33:$Q$33,1,TRUE),16)</f>
        <v>22</v>
      </c>
      <c r="E3062" s="1">
        <v>34827.5</v>
      </c>
      <c r="F3062">
        <v>24.826699999999999</v>
      </c>
      <c r="G3062">
        <f t="shared" si="282"/>
        <v>25</v>
      </c>
      <c r="I3062" s="1">
        <v>34827.5</v>
      </c>
      <c r="J3062">
        <v>34313.4</v>
      </c>
      <c r="K3062">
        <f t="shared" si="283"/>
        <v>295.4770909541819</v>
      </c>
      <c r="M3062">
        <f>INDEX('[1]Traitement outputs (2)'!$B$51:$Q$56,MATCH(70,'[1]Traitement outputs (2)'!$A$51:$A$56,0),MATCH(C3062,'[1]Traitement outputs (2)'!$B$51:$Q$51,0))</f>
        <v>-79.342574701900858</v>
      </c>
      <c r="N3062">
        <f>INDEX('[1]Traitement outputs (2)'!$B$34:$Q$38,MATCH(70,'[1]Traitement outputs (2)'!$A$34:$A$38,0),MATCH(C3062,'[1]Traitement outputs (2)'!$B$33:$Q$33,0))</f>
        <v>-237.95145474030227</v>
      </c>
      <c r="O3062">
        <f>INDEX('[1]Traitement outputs (2)'!$B$58:$Q$63,MATCH(70,'[1]Traitement outputs (2)'!$A$58:$A$63,0),MATCH(C3062,'[1]Traitement outputs (2)'!$B$58:$Q$58,0))</f>
        <v>79.34249368302325</v>
      </c>
      <c r="P3062">
        <f>INDEX('[1]Traitement outputs (2)'!$B$41:$Q$45,MATCH(70,'[1]Traitement outputs (2)'!$A$41:$A$45,0),MATCH(C3062,'[1]Traitement outputs (2)'!$B$40:$Q$40,0))</f>
        <v>308.329590329962</v>
      </c>
      <c r="Q3062">
        <f>IF(K3062&lt;30,INDEX('[1]Traitement outputs (2)'!$B$51:$Q$63,MATCH(70,'[1]Traitement outputs (2)'!$A$51:$A$63,0),MATCH(C3062,'[1]Traitement outputs (2)'!$B$51:$Q$51,0)),INDEX('[1]Traitement outputs (2)'!$B$34:$Q$38,MATCH(70,'[1]Traitement outputs (2)'!$A$34:$A$38,0),MATCH(C3062,'[1]Traitement outputs (2)'!$B$33:$Q$33,0)))</f>
        <v>-237.95145474030227</v>
      </c>
      <c r="R3062">
        <f>IF(K3062&lt;30,INDEX('[1]Traitement outputs (2)'!$B$58:$Q$63,MATCH(70,'[1]Traitement outputs (2)'!$A$58:$A$63,0),MATCH(C3062,'[1]Traitement outputs (2)'!$B$58:$Q$58,0)),INDEX('[1]Traitement outputs (2)'!$B$41:$Q$45,MATCH(70,'[1]Traitement outputs (2)'!$A$41:$A$45,0),MATCH(C3062,'[1]Traitement outputs (2)'!$B$40:$Q$40,0)))</f>
        <v>308.329590329962</v>
      </c>
      <c r="T3062">
        <f t="shared" si="284"/>
        <v>-27633.016897245612</v>
      </c>
      <c r="U3062">
        <f t="shared" si="285"/>
        <v>35805.94532951009</v>
      </c>
      <c r="X3062">
        <f t="shared" si="286"/>
        <v>0.66818016507550282</v>
      </c>
      <c r="Y3062">
        <f t="shared" si="287"/>
        <v>0.72293539358017622</v>
      </c>
    </row>
    <row r="3063" spans="1:25" x14ac:dyDescent="0.35">
      <c r="A3063" s="1">
        <v>34827.541666666664</v>
      </c>
      <c r="B3063">
        <v>23.350899999999999</v>
      </c>
      <c r="C3063">
        <f>_xlfn.IFNA(HLOOKUP(B3063,'[1]Traitement outputs'!$B$33:$Q$33,1,TRUE),16)</f>
        <v>22</v>
      </c>
      <c r="E3063" s="1">
        <v>34827.541666666664</v>
      </c>
      <c r="F3063">
        <v>24.421500000000002</v>
      </c>
      <c r="G3063">
        <f t="shared" si="282"/>
        <v>24</v>
      </c>
      <c r="I3063" s="1">
        <v>34827.541666666664</v>
      </c>
      <c r="J3063">
        <v>27890.6</v>
      </c>
      <c r="K3063">
        <f t="shared" si="283"/>
        <v>240.16953589462733</v>
      </c>
      <c r="M3063">
        <f>INDEX('[1]Traitement outputs (2)'!$B$51:$Q$56,MATCH(70,'[1]Traitement outputs (2)'!$A$51:$A$56,0),MATCH(C3063,'[1]Traitement outputs (2)'!$B$51:$Q$51,0))</f>
        <v>-79.342574701900858</v>
      </c>
      <c r="N3063">
        <f>INDEX('[1]Traitement outputs (2)'!$B$34:$Q$38,MATCH(70,'[1]Traitement outputs (2)'!$A$34:$A$38,0),MATCH(C3063,'[1]Traitement outputs (2)'!$B$33:$Q$33,0))</f>
        <v>-237.95145474030227</v>
      </c>
      <c r="O3063">
        <f>INDEX('[1]Traitement outputs (2)'!$B$58:$Q$63,MATCH(70,'[1]Traitement outputs (2)'!$A$58:$A$63,0),MATCH(C3063,'[1]Traitement outputs (2)'!$B$58:$Q$58,0))</f>
        <v>79.34249368302325</v>
      </c>
      <c r="P3063">
        <f>INDEX('[1]Traitement outputs (2)'!$B$41:$Q$45,MATCH(70,'[1]Traitement outputs (2)'!$A$41:$A$45,0),MATCH(C3063,'[1]Traitement outputs (2)'!$B$40:$Q$40,0))</f>
        <v>308.329590329962</v>
      </c>
      <c r="Q3063">
        <f>IF(K3063&lt;30,INDEX('[1]Traitement outputs (2)'!$B$51:$Q$63,MATCH(70,'[1]Traitement outputs (2)'!$A$51:$A$63,0),MATCH(C3063,'[1]Traitement outputs (2)'!$B$51:$Q$51,0)),INDEX('[1]Traitement outputs (2)'!$B$34:$Q$38,MATCH(70,'[1]Traitement outputs (2)'!$A$34:$A$38,0),MATCH(C3063,'[1]Traitement outputs (2)'!$B$33:$Q$33,0)))</f>
        <v>-237.95145474030227</v>
      </c>
      <c r="R3063">
        <f>IF(K3063&lt;30,INDEX('[1]Traitement outputs (2)'!$B$58:$Q$63,MATCH(70,'[1]Traitement outputs (2)'!$A$58:$A$63,0),MATCH(C3063,'[1]Traitement outputs (2)'!$B$58:$Q$58,0)),INDEX('[1]Traitement outputs (2)'!$B$41:$Q$45,MATCH(70,'[1]Traitement outputs (2)'!$A$41:$A$45,0),MATCH(C3063,'[1]Traitement outputs (2)'!$B$40:$Q$40,0)))</f>
        <v>308.329590329962</v>
      </c>
      <c r="T3063">
        <f t="shared" si="284"/>
        <v>-27633.016897245612</v>
      </c>
      <c r="U3063">
        <f t="shared" si="285"/>
        <v>35805.94532951009</v>
      </c>
      <c r="X3063">
        <f t="shared" si="286"/>
        <v>0.66818016507550282</v>
      </c>
      <c r="Y3063">
        <f t="shared" si="287"/>
        <v>0.72293539358017622</v>
      </c>
    </row>
    <row r="3064" spans="1:25" x14ac:dyDescent="0.35">
      <c r="A3064" s="1">
        <v>34827.583333333336</v>
      </c>
      <c r="B3064">
        <v>23.633600000000001</v>
      </c>
      <c r="C3064">
        <f>_xlfn.IFNA(HLOOKUP(B3064,'[1]Traitement outputs'!$B$33:$Q$33,1,TRUE),16)</f>
        <v>22</v>
      </c>
      <c r="E3064" s="1">
        <v>34827.583333333336</v>
      </c>
      <c r="F3064">
        <v>23.174900000000001</v>
      </c>
      <c r="G3064">
        <f t="shared" si="282"/>
        <v>23</v>
      </c>
      <c r="I3064" s="1">
        <v>34827.583333333336</v>
      </c>
      <c r="J3064">
        <v>24202.2</v>
      </c>
      <c r="K3064">
        <f t="shared" si="283"/>
        <v>208.40825014983363</v>
      </c>
      <c r="M3064">
        <f>INDEX('[1]Traitement outputs (2)'!$B$51:$Q$56,MATCH(70,'[1]Traitement outputs (2)'!$A$51:$A$56,0),MATCH(C3064,'[1]Traitement outputs (2)'!$B$51:$Q$51,0))</f>
        <v>-79.342574701900858</v>
      </c>
      <c r="N3064">
        <f>INDEX('[1]Traitement outputs (2)'!$B$34:$Q$38,MATCH(70,'[1]Traitement outputs (2)'!$A$34:$A$38,0),MATCH(C3064,'[1]Traitement outputs (2)'!$B$33:$Q$33,0))</f>
        <v>-237.95145474030227</v>
      </c>
      <c r="O3064">
        <f>INDEX('[1]Traitement outputs (2)'!$B$58:$Q$63,MATCH(70,'[1]Traitement outputs (2)'!$A$58:$A$63,0),MATCH(C3064,'[1]Traitement outputs (2)'!$B$58:$Q$58,0))</f>
        <v>79.34249368302325</v>
      </c>
      <c r="P3064">
        <f>INDEX('[1]Traitement outputs (2)'!$B$41:$Q$45,MATCH(70,'[1]Traitement outputs (2)'!$A$41:$A$45,0),MATCH(C3064,'[1]Traitement outputs (2)'!$B$40:$Q$40,0))</f>
        <v>308.329590329962</v>
      </c>
      <c r="Q3064">
        <f>IF(K3064&lt;30,INDEX('[1]Traitement outputs (2)'!$B$51:$Q$63,MATCH(70,'[1]Traitement outputs (2)'!$A$51:$A$63,0),MATCH(C3064,'[1]Traitement outputs (2)'!$B$51:$Q$51,0)),INDEX('[1]Traitement outputs (2)'!$B$34:$Q$38,MATCH(70,'[1]Traitement outputs (2)'!$A$34:$A$38,0),MATCH(C3064,'[1]Traitement outputs (2)'!$B$33:$Q$33,0)))</f>
        <v>-237.95145474030227</v>
      </c>
      <c r="R3064">
        <f>IF(K3064&lt;30,INDEX('[1]Traitement outputs (2)'!$B$58:$Q$63,MATCH(70,'[1]Traitement outputs (2)'!$A$58:$A$63,0),MATCH(C3064,'[1]Traitement outputs (2)'!$B$58:$Q$58,0)),INDEX('[1]Traitement outputs (2)'!$B$41:$Q$45,MATCH(70,'[1]Traitement outputs (2)'!$A$41:$A$45,0),MATCH(C3064,'[1]Traitement outputs (2)'!$B$40:$Q$40,0)))</f>
        <v>308.329590329962</v>
      </c>
      <c r="T3064">
        <f t="shared" si="284"/>
        <v>-27633.016897245612</v>
      </c>
      <c r="U3064">
        <f t="shared" si="285"/>
        <v>35805.94532951009</v>
      </c>
      <c r="X3064">
        <f t="shared" si="286"/>
        <v>0.66818016507550282</v>
      </c>
      <c r="Y3064">
        <f t="shared" si="287"/>
        <v>0.72293539358017622</v>
      </c>
    </row>
    <row r="3065" spans="1:25" x14ac:dyDescent="0.35">
      <c r="A3065" s="1">
        <v>34827.625</v>
      </c>
      <c r="B3065">
        <v>21.9315</v>
      </c>
      <c r="C3065">
        <f>_xlfn.IFNA(HLOOKUP(B3065,'[1]Traitement outputs'!$B$33:$Q$33,1,TRUE),16)</f>
        <v>20</v>
      </c>
      <c r="E3065" s="1">
        <v>34827.625</v>
      </c>
      <c r="F3065">
        <v>24.669899999999998</v>
      </c>
      <c r="G3065">
        <f t="shared" si="282"/>
        <v>25</v>
      </c>
      <c r="I3065" s="1">
        <v>34827.625</v>
      </c>
      <c r="J3065">
        <v>18783.099999999999</v>
      </c>
      <c r="K3065">
        <f t="shared" si="283"/>
        <v>161.74368459848029</v>
      </c>
      <c r="M3065">
        <f>INDEX('[1]Traitement outputs (2)'!$B$51:$Q$56,MATCH(70,'[1]Traitement outputs (2)'!$A$51:$A$56,0),MATCH(C3065,'[1]Traitement outputs (2)'!$B$51:$Q$51,0))</f>
        <v>-16.864255714989046</v>
      </c>
      <c r="N3065">
        <f>INDEX('[1]Traitement outputs (2)'!$B$34:$Q$38,MATCH(70,'[1]Traitement outputs (2)'!$A$34:$A$38,0),MATCH(C3065,'[1]Traitement outputs (2)'!$B$33:$Q$33,0))</f>
        <v>-183.77989640241771</v>
      </c>
      <c r="O3065">
        <f>INDEX('[1]Traitement outputs (2)'!$B$58:$Q$63,MATCH(70,'[1]Traitement outputs (2)'!$A$58:$A$63,0),MATCH(C3065,'[1]Traitement outputs (2)'!$B$58:$Q$58,0))</f>
        <v>16.864787616041994</v>
      </c>
      <c r="P3065">
        <f>INDEX('[1]Traitement outputs (2)'!$B$41:$Q$45,MATCH(70,'[1]Traitement outputs (2)'!$A$41:$A$45,0),MATCH(C3065,'[1]Traitement outputs (2)'!$B$40:$Q$40,0))</f>
        <v>254.15803075879367</v>
      </c>
      <c r="Q3065">
        <f>IF(K3065&lt;30,INDEX('[1]Traitement outputs (2)'!$B$51:$Q$63,MATCH(70,'[1]Traitement outputs (2)'!$A$51:$A$63,0),MATCH(C3065,'[1]Traitement outputs (2)'!$B$51:$Q$51,0)),INDEX('[1]Traitement outputs (2)'!$B$34:$Q$38,MATCH(70,'[1]Traitement outputs (2)'!$A$34:$A$38,0),MATCH(C3065,'[1]Traitement outputs (2)'!$B$33:$Q$33,0)))</f>
        <v>-183.77989640241771</v>
      </c>
      <c r="R3065">
        <f>IF(K3065&lt;30,INDEX('[1]Traitement outputs (2)'!$B$58:$Q$63,MATCH(70,'[1]Traitement outputs (2)'!$A$58:$A$63,0),MATCH(C3065,'[1]Traitement outputs (2)'!$B$58:$Q$58,0)),INDEX('[1]Traitement outputs (2)'!$B$41:$Q$45,MATCH(70,'[1]Traitement outputs (2)'!$A$41:$A$45,0),MATCH(C3065,'[1]Traitement outputs (2)'!$B$40:$Q$40,0)))</f>
        <v>254.15803075879367</v>
      </c>
      <c r="T3065">
        <f t="shared" si="284"/>
        <v>-21342.138833337085</v>
      </c>
      <c r="U3065">
        <f t="shared" si="285"/>
        <v>29515.067122381799</v>
      </c>
      <c r="X3065">
        <f t="shared" si="286"/>
        <v>0.51606358805306241</v>
      </c>
      <c r="Y3065">
        <f t="shared" si="287"/>
        <v>0.59592021577150611</v>
      </c>
    </row>
    <row r="3066" spans="1:25" x14ac:dyDescent="0.35">
      <c r="A3066" s="1">
        <v>34827.666666666664</v>
      </c>
      <c r="B3066">
        <v>20.049099999999999</v>
      </c>
      <c r="C3066">
        <f>_xlfn.IFNA(HLOOKUP(B3066,'[1]Traitement outputs'!$B$33:$Q$33,1,TRUE),16)</f>
        <v>20</v>
      </c>
      <c r="E3066" s="1">
        <v>34827.666666666664</v>
      </c>
      <c r="F3066">
        <v>25.253499999999999</v>
      </c>
      <c r="G3066">
        <f t="shared" si="282"/>
        <v>25</v>
      </c>
      <c r="I3066" s="1">
        <v>34827.666666666664</v>
      </c>
      <c r="J3066">
        <v>9688.31</v>
      </c>
      <c r="K3066">
        <f t="shared" si="283"/>
        <v>83.427280743450368</v>
      </c>
      <c r="M3066">
        <f>INDEX('[1]Traitement outputs (2)'!$B$51:$Q$56,MATCH(70,'[1]Traitement outputs (2)'!$A$51:$A$56,0),MATCH(C3066,'[1]Traitement outputs (2)'!$B$51:$Q$51,0))</f>
        <v>-16.864255714989046</v>
      </c>
      <c r="N3066">
        <f>INDEX('[1]Traitement outputs (2)'!$B$34:$Q$38,MATCH(70,'[1]Traitement outputs (2)'!$A$34:$A$38,0),MATCH(C3066,'[1]Traitement outputs (2)'!$B$33:$Q$33,0))</f>
        <v>-183.77989640241771</v>
      </c>
      <c r="O3066">
        <f>INDEX('[1]Traitement outputs (2)'!$B$58:$Q$63,MATCH(70,'[1]Traitement outputs (2)'!$A$58:$A$63,0),MATCH(C3066,'[1]Traitement outputs (2)'!$B$58:$Q$58,0))</f>
        <v>16.864787616041994</v>
      </c>
      <c r="P3066">
        <f>INDEX('[1]Traitement outputs (2)'!$B$41:$Q$45,MATCH(70,'[1]Traitement outputs (2)'!$A$41:$A$45,0),MATCH(C3066,'[1]Traitement outputs (2)'!$B$40:$Q$40,0))</f>
        <v>254.15803075879367</v>
      </c>
      <c r="Q3066">
        <f>IF(K3066&lt;30,INDEX('[1]Traitement outputs (2)'!$B$51:$Q$63,MATCH(70,'[1]Traitement outputs (2)'!$A$51:$A$63,0),MATCH(C3066,'[1]Traitement outputs (2)'!$B$51:$Q$51,0)),INDEX('[1]Traitement outputs (2)'!$B$34:$Q$38,MATCH(70,'[1]Traitement outputs (2)'!$A$34:$A$38,0),MATCH(C3066,'[1]Traitement outputs (2)'!$B$33:$Q$33,0)))</f>
        <v>-183.77989640241771</v>
      </c>
      <c r="R3066">
        <f>IF(K3066&lt;30,INDEX('[1]Traitement outputs (2)'!$B$58:$Q$63,MATCH(70,'[1]Traitement outputs (2)'!$A$58:$A$63,0),MATCH(C3066,'[1]Traitement outputs (2)'!$B$58:$Q$58,0)),INDEX('[1]Traitement outputs (2)'!$B$41:$Q$45,MATCH(70,'[1]Traitement outputs (2)'!$A$41:$A$45,0),MATCH(C3066,'[1]Traitement outputs (2)'!$B$40:$Q$40,0)))</f>
        <v>254.15803075879367</v>
      </c>
      <c r="T3066">
        <f t="shared" si="284"/>
        <v>-21342.138833337085</v>
      </c>
      <c r="U3066">
        <f t="shared" si="285"/>
        <v>29515.067122381799</v>
      </c>
      <c r="X3066">
        <f t="shared" si="286"/>
        <v>0.51606358805306241</v>
      </c>
      <c r="Y3066">
        <f t="shared" si="287"/>
        <v>0.59592021577150611</v>
      </c>
    </row>
    <row r="3067" spans="1:25" x14ac:dyDescent="0.35">
      <c r="A3067" s="1">
        <v>34827.708333333336</v>
      </c>
      <c r="B3067">
        <v>20.000399999999999</v>
      </c>
      <c r="C3067">
        <f>_xlfn.IFNA(HLOOKUP(B3067,'[1]Traitement outputs'!$B$33:$Q$33,1,TRUE),16)</f>
        <v>20</v>
      </c>
      <c r="E3067" s="1">
        <v>34827.708333333336</v>
      </c>
      <c r="F3067">
        <v>23.082699999999999</v>
      </c>
      <c r="G3067">
        <f t="shared" si="282"/>
        <v>23</v>
      </c>
      <c r="I3067" s="1">
        <v>34827.708333333336</v>
      </c>
      <c r="J3067">
        <v>4272.1899999999996</v>
      </c>
      <c r="K3067">
        <f t="shared" si="283"/>
        <v>36.788376354530484</v>
      </c>
      <c r="M3067">
        <f>INDEX('[1]Traitement outputs (2)'!$B$51:$Q$56,MATCH(70,'[1]Traitement outputs (2)'!$A$51:$A$56,0),MATCH(C3067,'[1]Traitement outputs (2)'!$B$51:$Q$51,0))</f>
        <v>-16.864255714989046</v>
      </c>
      <c r="N3067">
        <f>INDEX('[1]Traitement outputs (2)'!$B$34:$Q$38,MATCH(70,'[1]Traitement outputs (2)'!$A$34:$A$38,0),MATCH(C3067,'[1]Traitement outputs (2)'!$B$33:$Q$33,0))</f>
        <v>-183.77989640241771</v>
      </c>
      <c r="O3067">
        <f>INDEX('[1]Traitement outputs (2)'!$B$58:$Q$63,MATCH(70,'[1]Traitement outputs (2)'!$A$58:$A$63,0),MATCH(C3067,'[1]Traitement outputs (2)'!$B$58:$Q$58,0))</f>
        <v>16.864787616041994</v>
      </c>
      <c r="P3067">
        <f>INDEX('[1]Traitement outputs (2)'!$B$41:$Q$45,MATCH(70,'[1]Traitement outputs (2)'!$A$41:$A$45,0),MATCH(C3067,'[1]Traitement outputs (2)'!$B$40:$Q$40,0))</f>
        <v>254.15803075879367</v>
      </c>
      <c r="Q3067">
        <f>IF(K3067&lt;30,INDEX('[1]Traitement outputs (2)'!$B$51:$Q$63,MATCH(70,'[1]Traitement outputs (2)'!$A$51:$A$63,0),MATCH(C3067,'[1]Traitement outputs (2)'!$B$51:$Q$51,0)),INDEX('[1]Traitement outputs (2)'!$B$34:$Q$38,MATCH(70,'[1]Traitement outputs (2)'!$A$34:$A$38,0),MATCH(C3067,'[1]Traitement outputs (2)'!$B$33:$Q$33,0)))</f>
        <v>-183.77989640241771</v>
      </c>
      <c r="R3067">
        <f>IF(K3067&lt;30,INDEX('[1]Traitement outputs (2)'!$B$58:$Q$63,MATCH(70,'[1]Traitement outputs (2)'!$A$58:$A$63,0),MATCH(C3067,'[1]Traitement outputs (2)'!$B$58:$Q$58,0)),INDEX('[1]Traitement outputs (2)'!$B$41:$Q$45,MATCH(70,'[1]Traitement outputs (2)'!$A$41:$A$45,0),MATCH(C3067,'[1]Traitement outputs (2)'!$B$40:$Q$40,0)))</f>
        <v>254.15803075879367</v>
      </c>
      <c r="T3067">
        <f t="shared" si="284"/>
        <v>-21342.138833337085</v>
      </c>
      <c r="U3067">
        <f t="shared" si="285"/>
        <v>29515.067122381799</v>
      </c>
      <c r="X3067">
        <f t="shared" si="286"/>
        <v>0.51606358805306241</v>
      </c>
      <c r="Y3067">
        <f t="shared" si="287"/>
        <v>0.59592021577150611</v>
      </c>
    </row>
    <row r="3068" spans="1:25" x14ac:dyDescent="0.35">
      <c r="A3068" s="1">
        <v>34827.75</v>
      </c>
      <c r="B3068">
        <v>20.000399999999999</v>
      </c>
      <c r="C3068">
        <f>_xlfn.IFNA(HLOOKUP(B3068,'[1]Traitement outputs'!$B$33:$Q$33,1,TRUE),16)</f>
        <v>20</v>
      </c>
      <c r="E3068" s="1">
        <v>34827.75</v>
      </c>
      <c r="F3068">
        <v>22.024999999999999</v>
      </c>
      <c r="G3068">
        <f t="shared" si="282"/>
        <v>22</v>
      </c>
      <c r="I3068" s="1">
        <v>34827.75</v>
      </c>
      <c r="J3068">
        <v>1005.7</v>
      </c>
      <c r="K3068">
        <f t="shared" si="283"/>
        <v>8.6602117648679755</v>
      </c>
      <c r="M3068">
        <f>INDEX('[1]Traitement outputs (2)'!$B$51:$Q$56,MATCH(70,'[1]Traitement outputs (2)'!$A$51:$A$56,0),MATCH(C3068,'[1]Traitement outputs (2)'!$B$51:$Q$51,0))</f>
        <v>-16.864255714989046</v>
      </c>
      <c r="N3068">
        <f>INDEX('[1]Traitement outputs (2)'!$B$34:$Q$38,MATCH(70,'[1]Traitement outputs (2)'!$A$34:$A$38,0),MATCH(C3068,'[1]Traitement outputs (2)'!$B$33:$Q$33,0))</f>
        <v>-183.77989640241771</v>
      </c>
      <c r="O3068">
        <f>INDEX('[1]Traitement outputs (2)'!$B$58:$Q$63,MATCH(70,'[1]Traitement outputs (2)'!$A$58:$A$63,0),MATCH(C3068,'[1]Traitement outputs (2)'!$B$58:$Q$58,0))</f>
        <v>16.864787616041994</v>
      </c>
      <c r="P3068">
        <f>INDEX('[1]Traitement outputs (2)'!$B$41:$Q$45,MATCH(70,'[1]Traitement outputs (2)'!$A$41:$A$45,0),MATCH(C3068,'[1]Traitement outputs (2)'!$B$40:$Q$40,0))</f>
        <v>254.15803075879367</v>
      </c>
      <c r="Q3068">
        <f>IF(K3068&lt;30,INDEX('[1]Traitement outputs (2)'!$B$51:$Q$63,MATCH(70,'[1]Traitement outputs (2)'!$A$51:$A$63,0),MATCH(C3068,'[1]Traitement outputs (2)'!$B$51:$Q$51,0)),INDEX('[1]Traitement outputs (2)'!$B$34:$Q$38,MATCH(70,'[1]Traitement outputs (2)'!$A$34:$A$38,0),MATCH(C3068,'[1]Traitement outputs (2)'!$B$33:$Q$33,0)))</f>
        <v>-16.864255714989046</v>
      </c>
      <c r="R3068">
        <f>IF(K3068&lt;30,INDEX('[1]Traitement outputs (2)'!$B$58:$Q$63,MATCH(70,'[1]Traitement outputs (2)'!$A$58:$A$63,0),MATCH(C3068,'[1]Traitement outputs (2)'!$B$58:$Q$58,0)),INDEX('[1]Traitement outputs (2)'!$B$41:$Q$45,MATCH(70,'[1]Traitement outputs (2)'!$A$41:$A$45,0),MATCH(C3068,'[1]Traitement outputs (2)'!$B$40:$Q$40,0)))</f>
        <v>16.864787616041994</v>
      </c>
      <c r="T3068">
        <f t="shared" si="284"/>
        <v>-1958.42577907482</v>
      </c>
      <c r="U3068">
        <f t="shared" si="285"/>
        <v>1958.4875481058175</v>
      </c>
      <c r="X3068">
        <f t="shared" si="286"/>
        <v>4.735571455032727E-2</v>
      </c>
      <c r="Y3068">
        <f t="shared" si="287"/>
        <v>3.954259420836595E-2</v>
      </c>
    </row>
    <row r="3069" spans="1:25" x14ac:dyDescent="0.35">
      <c r="A3069" s="1">
        <v>34827.791666666664</v>
      </c>
      <c r="B3069">
        <v>20.000299999999999</v>
      </c>
      <c r="C3069">
        <f>_xlfn.IFNA(HLOOKUP(B3069,'[1]Traitement outputs'!$B$33:$Q$33,1,TRUE),16)</f>
        <v>20</v>
      </c>
      <c r="E3069" s="1">
        <v>34827.791666666664</v>
      </c>
      <c r="F3069">
        <v>21.450500000000002</v>
      </c>
      <c r="G3069">
        <f t="shared" si="282"/>
        <v>21</v>
      </c>
      <c r="I3069" s="1">
        <v>34827.791666666664</v>
      </c>
      <c r="J3069">
        <v>0</v>
      </c>
      <c r="K3069">
        <f t="shared" si="283"/>
        <v>0</v>
      </c>
      <c r="M3069">
        <f>INDEX('[1]Traitement outputs (2)'!$B$51:$Q$56,MATCH(70,'[1]Traitement outputs (2)'!$A$51:$A$56,0),MATCH(C3069,'[1]Traitement outputs (2)'!$B$51:$Q$51,0))</f>
        <v>-16.864255714989046</v>
      </c>
      <c r="N3069">
        <f>INDEX('[1]Traitement outputs (2)'!$B$34:$Q$38,MATCH(70,'[1]Traitement outputs (2)'!$A$34:$A$38,0),MATCH(C3069,'[1]Traitement outputs (2)'!$B$33:$Q$33,0))</f>
        <v>-183.77989640241771</v>
      </c>
      <c r="O3069">
        <f>INDEX('[1]Traitement outputs (2)'!$B$58:$Q$63,MATCH(70,'[1]Traitement outputs (2)'!$A$58:$A$63,0),MATCH(C3069,'[1]Traitement outputs (2)'!$B$58:$Q$58,0))</f>
        <v>16.864787616041994</v>
      </c>
      <c r="P3069">
        <f>INDEX('[1]Traitement outputs (2)'!$B$41:$Q$45,MATCH(70,'[1]Traitement outputs (2)'!$A$41:$A$45,0),MATCH(C3069,'[1]Traitement outputs (2)'!$B$40:$Q$40,0))</f>
        <v>254.15803075879367</v>
      </c>
      <c r="Q3069">
        <f>IF(K3069&lt;30,INDEX('[1]Traitement outputs (2)'!$B$51:$Q$63,MATCH(70,'[1]Traitement outputs (2)'!$A$51:$A$63,0),MATCH(C3069,'[1]Traitement outputs (2)'!$B$51:$Q$51,0)),INDEX('[1]Traitement outputs (2)'!$B$34:$Q$38,MATCH(70,'[1]Traitement outputs (2)'!$A$34:$A$38,0),MATCH(C3069,'[1]Traitement outputs (2)'!$B$33:$Q$33,0)))</f>
        <v>-16.864255714989046</v>
      </c>
      <c r="R3069">
        <f>IF(K3069&lt;30,INDEX('[1]Traitement outputs (2)'!$B$58:$Q$63,MATCH(70,'[1]Traitement outputs (2)'!$A$58:$A$63,0),MATCH(C3069,'[1]Traitement outputs (2)'!$B$58:$Q$58,0)),INDEX('[1]Traitement outputs (2)'!$B$41:$Q$45,MATCH(70,'[1]Traitement outputs (2)'!$A$41:$A$45,0),MATCH(C3069,'[1]Traitement outputs (2)'!$B$40:$Q$40,0)))</f>
        <v>16.864787616041994</v>
      </c>
      <c r="T3069">
        <f t="shared" si="284"/>
        <v>-1958.42577907482</v>
      </c>
      <c r="U3069">
        <f t="shared" si="285"/>
        <v>1958.4875481058175</v>
      </c>
      <c r="X3069">
        <f t="shared" si="286"/>
        <v>4.735571455032727E-2</v>
      </c>
      <c r="Y3069">
        <f t="shared" si="287"/>
        <v>3.954259420836595E-2</v>
      </c>
    </row>
    <row r="3070" spans="1:25" x14ac:dyDescent="0.35">
      <c r="A3070" s="1">
        <v>34827.833333333336</v>
      </c>
      <c r="B3070">
        <v>20.000299999999999</v>
      </c>
      <c r="C3070">
        <f>_xlfn.IFNA(HLOOKUP(B3070,'[1]Traitement outputs'!$B$33:$Q$33,1,TRUE),16)</f>
        <v>20</v>
      </c>
      <c r="E3070" s="1">
        <v>34827.833333333336</v>
      </c>
      <c r="F3070">
        <v>21.053799999999999</v>
      </c>
      <c r="G3070">
        <f t="shared" si="282"/>
        <v>21</v>
      </c>
      <c r="I3070" s="1">
        <v>34827.833333333336</v>
      </c>
      <c r="J3070">
        <v>0</v>
      </c>
      <c r="K3070">
        <f t="shared" si="283"/>
        <v>0</v>
      </c>
      <c r="M3070">
        <f>INDEX('[1]Traitement outputs (2)'!$B$51:$Q$56,MATCH(70,'[1]Traitement outputs (2)'!$A$51:$A$56,0),MATCH(C3070,'[1]Traitement outputs (2)'!$B$51:$Q$51,0))</f>
        <v>-16.864255714989046</v>
      </c>
      <c r="N3070">
        <f>INDEX('[1]Traitement outputs (2)'!$B$34:$Q$38,MATCH(70,'[1]Traitement outputs (2)'!$A$34:$A$38,0),MATCH(C3070,'[1]Traitement outputs (2)'!$B$33:$Q$33,0))</f>
        <v>-183.77989640241771</v>
      </c>
      <c r="O3070">
        <f>INDEX('[1]Traitement outputs (2)'!$B$58:$Q$63,MATCH(70,'[1]Traitement outputs (2)'!$A$58:$A$63,0),MATCH(C3070,'[1]Traitement outputs (2)'!$B$58:$Q$58,0))</f>
        <v>16.864787616041994</v>
      </c>
      <c r="P3070">
        <f>INDEX('[1]Traitement outputs (2)'!$B$41:$Q$45,MATCH(70,'[1]Traitement outputs (2)'!$A$41:$A$45,0),MATCH(C3070,'[1]Traitement outputs (2)'!$B$40:$Q$40,0))</f>
        <v>254.15803075879367</v>
      </c>
      <c r="Q3070">
        <f>IF(K3070&lt;30,INDEX('[1]Traitement outputs (2)'!$B$51:$Q$63,MATCH(70,'[1]Traitement outputs (2)'!$A$51:$A$63,0),MATCH(C3070,'[1]Traitement outputs (2)'!$B$51:$Q$51,0)),INDEX('[1]Traitement outputs (2)'!$B$34:$Q$38,MATCH(70,'[1]Traitement outputs (2)'!$A$34:$A$38,0),MATCH(C3070,'[1]Traitement outputs (2)'!$B$33:$Q$33,0)))</f>
        <v>-16.864255714989046</v>
      </c>
      <c r="R3070">
        <f>IF(K3070&lt;30,INDEX('[1]Traitement outputs (2)'!$B$58:$Q$63,MATCH(70,'[1]Traitement outputs (2)'!$A$58:$A$63,0),MATCH(C3070,'[1]Traitement outputs (2)'!$B$58:$Q$58,0)),INDEX('[1]Traitement outputs (2)'!$B$41:$Q$45,MATCH(70,'[1]Traitement outputs (2)'!$A$41:$A$45,0),MATCH(C3070,'[1]Traitement outputs (2)'!$B$40:$Q$40,0)))</f>
        <v>16.864787616041994</v>
      </c>
      <c r="T3070">
        <f t="shared" si="284"/>
        <v>-1958.42577907482</v>
      </c>
      <c r="U3070">
        <f t="shared" si="285"/>
        <v>1958.4875481058175</v>
      </c>
      <c r="X3070">
        <f t="shared" si="286"/>
        <v>4.735571455032727E-2</v>
      </c>
      <c r="Y3070">
        <f t="shared" si="287"/>
        <v>3.954259420836595E-2</v>
      </c>
    </row>
    <row r="3071" spans="1:25" x14ac:dyDescent="0.35">
      <c r="A3071" s="1">
        <v>34827.875</v>
      </c>
      <c r="B3071">
        <v>16.135000000000002</v>
      </c>
      <c r="C3071">
        <f>_xlfn.IFNA(HLOOKUP(B3071,'[1]Traitement outputs'!$B$33:$Q$33,1,TRUE),16)</f>
        <v>16</v>
      </c>
      <c r="E3071" s="1">
        <v>34827.875</v>
      </c>
      <c r="F3071">
        <v>26.005400000000002</v>
      </c>
      <c r="G3071">
        <f t="shared" si="282"/>
        <v>26</v>
      </c>
      <c r="I3071" s="1">
        <v>34827.875</v>
      </c>
      <c r="J3071">
        <v>0</v>
      </c>
      <c r="K3071">
        <f t="shared" si="283"/>
        <v>0</v>
      </c>
      <c r="M3071">
        <f>INDEX('[1]Traitement outputs (2)'!$B$51:$Q$56,MATCH(70,'[1]Traitement outputs (2)'!$A$51:$A$56,0),MATCH(C3071,'[1]Traitement outputs (2)'!$B$51:$Q$51,0))</f>
        <v>-27.907128105419115</v>
      </c>
      <c r="N3071">
        <f>INDEX('[1]Traitement outputs (2)'!$B$34:$Q$38,MATCH(70,'[1]Traitement outputs (2)'!$A$34:$A$38,0),MATCH(C3071,'[1]Traitement outputs (2)'!$B$33:$Q$33,0))</f>
        <v>-87.65601603539298</v>
      </c>
      <c r="O3071">
        <f>INDEX('[1]Traitement outputs (2)'!$B$58:$Q$63,MATCH(70,'[1]Traitement outputs (2)'!$A$58:$A$63,0),MATCH(C3071,'[1]Traitement outputs (2)'!$B$58:$Q$58,0))</f>
        <v>27.907128104236733</v>
      </c>
      <c r="P3071">
        <f>INDEX('[1]Traitement outputs (2)'!$B$41:$Q$45,MATCH(70,'[1]Traitement outputs (2)'!$A$41:$A$45,0),MATCH(C3071,'[1]Traitement outputs (2)'!$B$40:$Q$40,0))</f>
        <v>158.03405896601754</v>
      </c>
      <c r="Q3071">
        <f>IF(K3071&lt;30,INDEX('[1]Traitement outputs (2)'!$B$51:$Q$63,MATCH(70,'[1]Traitement outputs (2)'!$A$51:$A$63,0),MATCH(C3071,'[1]Traitement outputs (2)'!$B$51:$Q$51,0)),INDEX('[1]Traitement outputs (2)'!$B$34:$Q$38,MATCH(70,'[1]Traitement outputs (2)'!$A$34:$A$38,0),MATCH(C3071,'[1]Traitement outputs (2)'!$B$33:$Q$33,0)))</f>
        <v>-27.907128105419115</v>
      </c>
      <c r="R3071">
        <f>IF(K3071&lt;30,INDEX('[1]Traitement outputs (2)'!$B$58:$Q$63,MATCH(70,'[1]Traitement outputs (2)'!$A$58:$A$63,0),MATCH(C3071,'[1]Traitement outputs (2)'!$B$58:$Q$58,0)),INDEX('[1]Traitement outputs (2)'!$B$41:$Q$45,MATCH(70,'[1]Traitement outputs (2)'!$A$41:$A$45,0),MATCH(C3071,'[1]Traitement outputs (2)'!$B$40:$Q$40,0)))</f>
        <v>27.907128104236733</v>
      </c>
      <c r="T3071">
        <f t="shared" si="284"/>
        <v>-3240.8212983285953</v>
      </c>
      <c r="U3071">
        <f t="shared" si="285"/>
        <v>3240.8212981912866</v>
      </c>
      <c r="X3071">
        <f t="shared" si="286"/>
        <v>7.8364679403255921E-2</v>
      </c>
      <c r="Y3071">
        <f t="shared" si="287"/>
        <v>6.5433390996103388E-2</v>
      </c>
    </row>
    <row r="3072" spans="1:25" x14ac:dyDescent="0.35">
      <c r="A3072" s="1">
        <v>34827.916666666664</v>
      </c>
      <c r="B3072">
        <v>16.000399999999999</v>
      </c>
      <c r="C3072">
        <f>_xlfn.IFNA(HLOOKUP(B3072,'[1]Traitement outputs'!$B$33:$Q$33,1,TRUE),16)</f>
        <v>16</v>
      </c>
      <c r="E3072" s="1">
        <v>34827.916666666664</v>
      </c>
      <c r="F3072">
        <v>27.028600000000001</v>
      </c>
      <c r="G3072">
        <f t="shared" si="282"/>
        <v>27</v>
      </c>
      <c r="I3072" s="1">
        <v>34827.916666666664</v>
      </c>
      <c r="J3072">
        <v>0</v>
      </c>
      <c r="K3072">
        <f t="shared" si="283"/>
        <v>0</v>
      </c>
      <c r="M3072">
        <f>INDEX('[1]Traitement outputs (2)'!$B$51:$Q$56,MATCH(70,'[1]Traitement outputs (2)'!$A$51:$A$56,0),MATCH(C3072,'[1]Traitement outputs (2)'!$B$51:$Q$51,0))</f>
        <v>-27.907128105419115</v>
      </c>
      <c r="N3072">
        <f>INDEX('[1]Traitement outputs (2)'!$B$34:$Q$38,MATCH(70,'[1]Traitement outputs (2)'!$A$34:$A$38,0),MATCH(C3072,'[1]Traitement outputs (2)'!$B$33:$Q$33,0))</f>
        <v>-87.65601603539298</v>
      </c>
      <c r="O3072">
        <f>INDEX('[1]Traitement outputs (2)'!$B$58:$Q$63,MATCH(70,'[1]Traitement outputs (2)'!$A$58:$A$63,0),MATCH(C3072,'[1]Traitement outputs (2)'!$B$58:$Q$58,0))</f>
        <v>27.907128104236733</v>
      </c>
      <c r="P3072">
        <f>INDEX('[1]Traitement outputs (2)'!$B$41:$Q$45,MATCH(70,'[1]Traitement outputs (2)'!$A$41:$A$45,0),MATCH(C3072,'[1]Traitement outputs (2)'!$B$40:$Q$40,0))</f>
        <v>158.03405896601754</v>
      </c>
      <c r="Q3072">
        <f>IF(K3072&lt;30,INDEX('[1]Traitement outputs (2)'!$B$51:$Q$63,MATCH(70,'[1]Traitement outputs (2)'!$A$51:$A$63,0),MATCH(C3072,'[1]Traitement outputs (2)'!$B$51:$Q$51,0)),INDEX('[1]Traitement outputs (2)'!$B$34:$Q$38,MATCH(70,'[1]Traitement outputs (2)'!$A$34:$A$38,0),MATCH(C3072,'[1]Traitement outputs (2)'!$B$33:$Q$33,0)))</f>
        <v>-27.907128105419115</v>
      </c>
      <c r="R3072">
        <f>IF(K3072&lt;30,INDEX('[1]Traitement outputs (2)'!$B$58:$Q$63,MATCH(70,'[1]Traitement outputs (2)'!$A$58:$A$63,0),MATCH(C3072,'[1]Traitement outputs (2)'!$B$58:$Q$58,0)),INDEX('[1]Traitement outputs (2)'!$B$41:$Q$45,MATCH(70,'[1]Traitement outputs (2)'!$A$41:$A$45,0),MATCH(C3072,'[1]Traitement outputs (2)'!$B$40:$Q$40,0)))</f>
        <v>27.907128104236733</v>
      </c>
      <c r="T3072">
        <f t="shared" si="284"/>
        <v>-3240.8212983285953</v>
      </c>
      <c r="U3072">
        <f t="shared" si="285"/>
        <v>3240.8212981912866</v>
      </c>
      <c r="X3072">
        <f t="shared" si="286"/>
        <v>7.8364679403255921E-2</v>
      </c>
      <c r="Y3072">
        <f t="shared" si="287"/>
        <v>6.5433390996103388E-2</v>
      </c>
    </row>
    <row r="3073" spans="1:25" x14ac:dyDescent="0.35">
      <c r="A3073" s="1">
        <v>34827.958333333336</v>
      </c>
      <c r="B3073">
        <v>16.0002</v>
      </c>
      <c r="C3073">
        <f>_xlfn.IFNA(HLOOKUP(B3073,'[1]Traitement outputs'!$B$33:$Q$33,1,TRUE),16)</f>
        <v>16</v>
      </c>
      <c r="E3073" s="1">
        <v>34827.958333333336</v>
      </c>
      <c r="F3073">
        <v>28.438500000000001</v>
      </c>
      <c r="G3073">
        <f t="shared" si="282"/>
        <v>28</v>
      </c>
      <c r="I3073" s="1">
        <v>34827.958333333336</v>
      </c>
      <c r="J3073">
        <v>0</v>
      </c>
      <c r="K3073">
        <f t="shared" si="283"/>
        <v>0</v>
      </c>
      <c r="M3073">
        <f>INDEX('[1]Traitement outputs (2)'!$B$51:$Q$56,MATCH(70,'[1]Traitement outputs (2)'!$A$51:$A$56,0),MATCH(C3073,'[1]Traitement outputs (2)'!$B$51:$Q$51,0))</f>
        <v>-27.907128105419115</v>
      </c>
      <c r="N3073">
        <f>INDEX('[1]Traitement outputs (2)'!$B$34:$Q$38,MATCH(70,'[1]Traitement outputs (2)'!$A$34:$A$38,0),MATCH(C3073,'[1]Traitement outputs (2)'!$B$33:$Q$33,0))</f>
        <v>-87.65601603539298</v>
      </c>
      <c r="O3073">
        <f>INDEX('[1]Traitement outputs (2)'!$B$58:$Q$63,MATCH(70,'[1]Traitement outputs (2)'!$A$58:$A$63,0),MATCH(C3073,'[1]Traitement outputs (2)'!$B$58:$Q$58,0))</f>
        <v>27.907128104236733</v>
      </c>
      <c r="P3073">
        <f>INDEX('[1]Traitement outputs (2)'!$B$41:$Q$45,MATCH(70,'[1]Traitement outputs (2)'!$A$41:$A$45,0),MATCH(C3073,'[1]Traitement outputs (2)'!$B$40:$Q$40,0))</f>
        <v>158.03405896601754</v>
      </c>
      <c r="Q3073">
        <f>IF(K3073&lt;30,INDEX('[1]Traitement outputs (2)'!$B$51:$Q$63,MATCH(70,'[1]Traitement outputs (2)'!$A$51:$A$63,0),MATCH(C3073,'[1]Traitement outputs (2)'!$B$51:$Q$51,0)),INDEX('[1]Traitement outputs (2)'!$B$34:$Q$38,MATCH(70,'[1]Traitement outputs (2)'!$A$34:$A$38,0),MATCH(C3073,'[1]Traitement outputs (2)'!$B$33:$Q$33,0)))</f>
        <v>-27.907128105419115</v>
      </c>
      <c r="R3073">
        <f>IF(K3073&lt;30,INDEX('[1]Traitement outputs (2)'!$B$58:$Q$63,MATCH(70,'[1]Traitement outputs (2)'!$A$58:$A$63,0),MATCH(C3073,'[1]Traitement outputs (2)'!$B$58:$Q$58,0)),INDEX('[1]Traitement outputs (2)'!$B$41:$Q$45,MATCH(70,'[1]Traitement outputs (2)'!$A$41:$A$45,0),MATCH(C3073,'[1]Traitement outputs (2)'!$B$40:$Q$40,0)))</f>
        <v>27.907128104236733</v>
      </c>
      <c r="T3073">
        <f t="shared" si="284"/>
        <v>-3240.8212983285953</v>
      </c>
      <c r="U3073">
        <f t="shared" si="285"/>
        <v>3240.8212981912866</v>
      </c>
      <c r="X3073">
        <f t="shared" si="286"/>
        <v>7.8364679403255921E-2</v>
      </c>
      <c r="Y3073">
        <f t="shared" si="287"/>
        <v>6.5433390996103388E-2</v>
      </c>
    </row>
    <row r="3074" spans="1:25" x14ac:dyDescent="0.35">
      <c r="A3074" s="1">
        <v>34828</v>
      </c>
      <c r="B3074">
        <v>16.0002</v>
      </c>
      <c r="C3074">
        <f>_xlfn.IFNA(HLOOKUP(B3074,'[1]Traitement outputs'!$B$33:$Q$33,1,TRUE),16)</f>
        <v>16</v>
      </c>
      <c r="E3074" s="1">
        <v>34828</v>
      </c>
      <c r="F3074">
        <v>29.199400000000001</v>
      </c>
      <c r="G3074">
        <f t="shared" si="282"/>
        <v>29</v>
      </c>
      <c r="I3074" s="1">
        <v>34828</v>
      </c>
      <c r="J3074">
        <v>0</v>
      </c>
      <c r="K3074">
        <f t="shared" si="283"/>
        <v>0</v>
      </c>
      <c r="M3074">
        <f>INDEX('[1]Traitement outputs (2)'!$B$51:$Q$56,MATCH(70,'[1]Traitement outputs (2)'!$A$51:$A$56,0),MATCH(C3074,'[1]Traitement outputs (2)'!$B$51:$Q$51,0))</f>
        <v>-27.907128105419115</v>
      </c>
      <c r="N3074">
        <f>INDEX('[1]Traitement outputs (2)'!$B$34:$Q$38,MATCH(70,'[1]Traitement outputs (2)'!$A$34:$A$38,0),MATCH(C3074,'[1]Traitement outputs (2)'!$B$33:$Q$33,0))</f>
        <v>-87.65601603539298</v>
      </c>
      <c r="O3074">
        <f>INDEX('[1]Traitement outputs (2)'!$B$58:$Q$63,MATCH(70,'[1]Traitement outputs (2)'!$A$58:$A$63,0),MATCH(C3074,'[1]Traitement outputs (2)'!$B$58:$Q$58,0))</f>
        <v>27.907128104236733</v>
      </c>
      <c r="P3074">
        <f>INDEX('[1]Traitement outputs (2)'!$B$41:$Q$45,MATCH(70,'[1]Traitement outputs (2)'!$A$41:$A$45,0),MATCH(C3074,'[1]Traitement outputs (2)'!$B$40:$Q$40,0))</f>
        <v>158.03405896601754</v>
      </c>
      <c r="Q3074">
        <f>IF(K3074&lt;30,INDEX('[1]Traitement outputs (2)'!$B$51:$Q$63,MATCH(70,'[1]Traitement outputs (2)'!$A$51:$A$63,0),MATCH(C3074,'[1]Traitement outputs (2)'!$B$51:$Q$51,0)),INDEX('[1]Traitement outputs (2)'!$B$34:$Q$38,MATCH(70,'[1]Traitement outputs (2)'!$A$34:$A$38,0),MATCH(C3074,'[1]Traitement outputs (2)'!$B$33:$Q$33,0)))</f>
        <v>-27.907128105419115</v>
      </c>
      <c r="R3074">
        <f>IF(K3074&lt;30,INDEX('[1]Traitement outputs (2)'!$B$58:$Q$63,MATCH(70,'[1]Traitement outputs (2)'!$A$58:$A$63,0),MATCH(C3074,'[1]Traitement outputs (2)'!$B$58:$Q$58,0)),INDEX('[1]Traitement outputs (2)'!$B$41:$Q$45,MATCH(70,'[1]Traitement outputs (2)'!$A$41:$A$45,0),MATCH(C3074,'[1]Traitement outputs (2)'!$B$40:$Q$40,0)))</f>
        <v>27.907128104236733</v>
      </c>
      <c r="T3074">
        <f t="shared" si="284"/>
        <v>-3240.8212983285953</v>
      </c>
      <c r="U3074">
        <f t="shared" si="285"/>
        <v>3240.8212981912866</v>
      </c>
      <c r="X3074">
        <f t="shared" si="286"/>
        <v>7.8364679403255921E-2</v>
      </c>
      <c r="Y3074">
        <f t="shared" si="287"/>
        <v>6.5433390996103388E-2</v>
      </c>
    </row>
    <row r="3075" spans="1:25" x14ac:dyDescent="0.35">
      <c r="A3075" s="1">
        <v>34828.041666666664</v>
      </c>
      <c r="B3075">
        <v>16.0002</v>
      </c>
      <c r="C3075">
        <f>_xlfn.IFNA(HLOOKUP(B3075,'[1]Traitement outputs'!$B$33:$Q$33,1,TRUE),16)</f>
        <v>16</v>
      </c>
      <c r="E3075" s="1">
        <v>34828.041666666664</v>
      </c>
      <c r="F3075">
        <v>29.3048</v>
      </c>
      <c r="G3075">
        <f t="shared" ref="G3075:G3138" si="288">ROUND(F3075,0)</f>
        <v>29</v>
      </c>
      <c r="I3075" s="1">
        <v>34828.041666666664</v>
      </c>
      <c r="J3075">
        <v>0</v>
      </c>
      <c r="K3075">
        <f t="shared" ref="K3075:K3138" si="289">J3075/$AB$2</f>
        <v>0</v>
      </c>
      <c r="M3075">
        <f>INDEX('[1]Traitement outputs (2)'!$B$51:$Q$56,MATCH(70,'[1]Traitement outputs (2)'!$A$51:$A$56,0),MATCH(C3075,'[1]Traitement outputs (2)'!$B$51:$Q$51,0))</f>
        <v>-27.907128105419115</v>
      </c>
      <c r="N3075">
        <f>INDEX('[1]Traitement outputs (2)'!$B$34:$Q$38,MATCH(70,'[1]Traitement outputs (2)'!$A$34:$A$38,0),MATCH(C3075,'[1]Traitement outputs (2)'!$B$33:$Q$33,0))</f>
        <v>-87.65601603539298</v>
      </c>
      <c r="O3075">
        <f>INDEX('[1]Traitement outputs (2)'!$B$58:$Q$63,MATCH(70,'[1]Traitement outputs (2)'!$A$58:$A$63,0),MATCH(C3075,'[1]Traitement outputs (2)'!$B$58:$Q$58,0))</f>
        <v>27.907128104236733</v>
      </c>
      <c r="P3075">
        <f>INDEX('[1]Traitement outputs (2)'!$B$41:$Q$45,MATCH(70,'[1]Traitement outputs (2)'!$A$41:$A$45,0),MATCH(C3075,'[1]Traitement outputs (2)'!$B$40:$Q$40,0))</f>
        <v>158.03405896601754</v>
      </c>
      <c r="Q3075">
        <f>IF(K3075&lt;30,INDEX('[1]Traitement outputs (2)'!$B$51:$Q$63,MATCH(70,'[1]Traitement outputs (2)'!$A$51:$A$63,0),MATCH(C3075,'[1]Traitement outputs (2)'!$B$51:$Q$51,0)),INDEX('[1]Traitement outputs (2)'!$B$34:$Q$38,MATCH(70,'[1]Traitement outputs (2)'!$A$34:$A$38,0),MATCH(C3075,'[1]Traitement outputs (2)'!$B$33:$Q$33,0)))</f>
        <v>-27.907128105419115</v>
      </c>
      <c r="R3075">
        <f>IF(K3075&lt;30,INDEX('[1]Traitement outputs (2)'!$B$58:$Q$63,MATCH(70,'[1]Traitement outputs (2)'!$A$58:$A$63,0),MATCH(C3075,'[1]Traitement outputs (2)'!$B$58:$Q$58,0)),INDEX('[1]Traitement outputs (2)'!$B$41:$Q$45,MATCH(70,'[1]Traitement outputs (2)'!$A$41:$A$45,0),MATCH(C3075,'[1]Traitement outputs (2)'!$B$40:$Q$40,0)))</f>
        <v>27.907128104236733</v>
      </c>
      <c r="T3075">
        <f t="shared" ref="T3075:T3138" si="290">Q3075*$AB$2</f>
        <v>-3240.8212983285953</v>
      </c>
      <c r="U3075">
        <f t="shared" ref="U3075:U3138" si="291">R3075*$AB$2</f>
        <v>3240.8212981912866</v>
      </c>
      <c r="X3075">
        <f t="shared" ref="X3075:X3138" si="292">T3075/$V$2</f>
        <v>7.8364679403255921E-2</v>
      </c>
      <c r="Y3075">
        <f t="shared" ref="Y3075:Y3138" si="293">U3075/$W$2</f>
        <v>6.5433390996103388E-2</v>
      </c>
    </row>
    <row r="3076" spans="1:25" x14ac:dyDescent="0.35">
      <c r="A3076" s="1">
        <v>34828.083333333336</v>
      </c>
      <c r="B3076">
        <v>16.0002</v>
      </c>
      <c r="C3076">
        <f>_xlfn.IFNA(HLOOKUP(B3076,'[1]Traitement outputs'!$B$33:$Q$33,1,TRUE),16)</f>
        <v>16</v>
      </c>
      <c r="E3076" s="1">
        <v>34828.083333333336</v>
      </c>
      <c r="F3076">
        <v>29.324000000000002</v>
      </c>
      <c r="G3076">
        <f t="shared" si="288"/>
        <v>29</v>
      </c>
      <c r="I3076" s="1">
        <v>34828.083333333336</v>
      </c>
      <c r="J3076">
        <v>0</v>
      </c>
      <c r="K3076">
        <f t="shared" si="289"/>
        <v>0</v>
      </c>
      <c r="M3076">
        <f>INDEX('[1]Traitement outputs (2)'!$B$51:$Q$56,MATCH(70,'[1]Traitement outputs (2)'!$A$51:$A$56,0),MATCH(C3076,'[1]Traitement outputs (2)'!$B$51:$Q$51,0))</f>
        <v>-27.907128105419115</v>
      </c>
      <c r="N3076">
        <f>INDEX('[1]Traitement outputs (2)'!$B$34:$Q$38,MATCH(70,'[1]Traitement outputs (2)'!$A$34:$A$38,0),MATCH(C3076,'[1]Traitement outputs (2)'!$B$33:$Q$33,0))</f>
        <v>-87.65601603539298</v>
      </c>
      <c r="O3076">
        <f>INDEX('[1]Traitement outputs (2)'!$B$58:$Q$63,MATCH(70,'[1]Traitement outputs (2)'!$A$58:$A$63,0),MATCH(C3076,'[1]Traitement outputs (2)'!$B$58:$Q$58,0))</f>
        <v>27.907128104236733</v>
      </c>
      <c r="P3076">
        <f>INDEX('[1]Traitement outputs (2)'!$B$41:$Q$45,MATCH(70,'[1]Traitement outputs (2)'!$A$41:$A$45,0),MATCH(C3076,'[1]Traitement outputs (2)'!$B$40:$Q$40,0))</f>
        <v>158.03405896601754</v>
      </c>
      <c r="Q3076">
        <f>IF(K3076&lt;30,INDEX('[1]Traitement outputs (2)'!$B$51:$Q$63,MATCH(70,'[1]Traitement outputs (2)'!$A$51:$A$63,0),MATCH(C3076,'[1]Traitement outputs (2)'!$B$51:$Q$51,0)),INDEX('[1]Traitement outputs (2)'!$B$34:$Q$38,MATCH(70,'[1]Traitement outputs (2)'!$A$34:$A$38,0),MATCH(C3076,'[1]Traitement outputs (2)'!$B$33:$Q$33,0)))</f>
        <v>-27.907128105419115</v>
      </c>
      <c r="R3076">
        <f>IF(K3076&lt;30,INDEX('[1]Traitement outputs (2)'!$B$58:$Q$63,MATCH(70,'[1]Traitement outputs (2)'!$A$58:$A$63,0),MATCH(C3076,'[1]Traitement outputs (2)'!$B$58:$Q$58,0)),INDEX('[1]Traitement outputs (2)'!$B$41:$Q$45,MATCH(70,'[1]Traitement outputs (2)'!$A$41:$A$45,0),MATCH(C3076,'[1]Traitement outputs (2)'!$B$40:$Q$40,0)))</f>
        <v>27.907128104236733</v>
      </c>
      <c r="T3076">
        <f t="shared" si="290"/>
        <v>-3240.8212983285953</v>
      </c>
      <c r="U3076">
        <f t="shared" si="291"/>
        <v>3240.8212981912866</v>
      </c>
      <c r="X3076">
        <f t="shared" si="292"/>
        <v>7.8364679403255921E-2</v>
      </c>
      <c r="Y3076">
        <f t="shared" si="293"/>
        <v>6.5433390996103388E-2</v>
      </c>
    </row>
    <row r="3077" spans="1:25" x14ac:dyDescent="0.35">
      <c r="A3077" s="1">
        <v>34828.125</v>
      </c>
      <c r="B3077">
        <v>16.0002</v>
      </c>
      <c r="C3077">
        <f>_xlfn.IFNA(HLOOKUP(B3077,'[1]Traitement outputs'!$B$33:$Q$33,1,TRUE),16)</f>
        <v>16</v>
      </c>
      <c r="E3077" s="1">
        <v>34828.125</v>
      </c>
      <c r="F3077">
        <v>29.2834</v>
      </c>
      <c r="G3077">
        <f t="shared" si="288"/>
        <v>29</v>
      </c>
      <c r="I3077" s="1">
        <v>34828.125</v>
      </c>
      <c r="J3077">
        <v>0</v>
      </c>
      <c r="K3077">
        <f t="shared" si="289"/>
        <v>0</v>
      </c>
      <c r="M3077">
        <f>INDEX('[1]Traitement outputs (2)'!$B$51:$Q$56,MATCH(70,'[1]Traitement outputs (2)'!$A$51:$A$56,0),MATCH(C3077,'[1]Traitement outputs (2)'!$B$51:$Q$51,0))</f>
        <v>-27.907128105419115</v>
      </c>
      <c r="N3077">
        <f>INDEX('[1]Traitement outputs (2)'!$B$34:$Q$38,MATCH(70,'[1]Traitement outputs (2)'!$A$34:$A$38,0),MATCH(C3077,'[1]Traitement outputs (2)'!$B$33:$Q$33,0))</f>
        <v>-87.65601603539298</v>
      </c>
      <c r="O3077">
        <f>INDEX('[1]Traitement outputs (2)'!$B$58:$Q$63,MATCH(70,'[1]Traitement outputs (2)'!$A$58:$A$63,0),MATCH(C3077,'[1]Traitement outputs (2)'!$B$58:$Q$58,0))</f>
        <v>27.907128104236733</v>
      </c>
      <c r="P3077">
        <f>INDEX('[1]Traitement outputs (2)'!$B$41:$Q$45,MATCH(70,'[1]Traitement outputs (2)'!$A$41:$A$45,0),MATCH(C3077,'[1]Traitement outputs (2)'!$B$40:$Q$40,0))</f>
        <v>158.03405896601754</v>
      </c>
      <c r="Q3077">
        <f>IF(K3077&lt;30,INDEX('[1]Traitement outputs (2)'!$B$51:$Q$63,MATCH(70,'[1]Traitement outputs (2)'!$A$51:$A$63,0),MATCH(C3077,'[1]Traitement outputs (2)'!$B$51:$Q$51,0)),INDEX('[1]Traitement outputs (2)'!$B$34:$Q$38,MATCH(70,'[1]Traitement outputs (2)'!$A$34:$A$38,0),MATCH(C3077,'[1]Traitement outputs (2)'!$B$33:$Q$33,0)))</f>
        <v>-27.907128105419115</v>
      </c>
      <c r="R3077">
        <f>IF(K3077&lt;30,INDEX('[1]Traitement outputs (2)'!$B$58:$Q$63,MATCH(70,'[1]Traitement outputs (2)'!$A$58:$A$63,0),MATCH(C3077,'[1]Traitement outputs (2)'!$B$58:$Q$58,0)),INDEX('[1]Traitement outputs (2)'!$B$41:$Q$45,MATCH(70,'[1]Traitement outputs (2)'!$A$41:$A$45,0),MATCH(C3077,'[1]Traitement outputs (2)'!$B$40:$Q$40,0)))</f>
        <v>27.907128104236733</v>
      </c>
      <c r="T3077">
        <f t="shared" si="290"/>
        <v>-3240.8212983285953</v>
      </c>
      <c r="U3077">
        <f t="shared" si="291"/>
        <v>3240.8212981912866</v>
      </c>
      <c r="X3077">
        <f t="shared" si="292"/>
        <v>7.8364679403255921E-2</v>
      </c>
      <c r="Y3077">
        <f t="shared" si="293"/>
        <v>6.5433390996103388E-2</v>
      </c>
    </row>
    <row r="3078" spans="1:25" x14ac:dyDescent="0.35">
      <c r="A3078" s="1">
        <v>34828.166666666664</v>
      </c>
      <c r="B3078">
        <v>16.0002</v>
      </c>
      <c r="C3078">
        <f>_xlfn.IFNA(HLOOKUP(B3078,'[1]Traitement outputs'!$B$33:$Q$33,1,TRUE),16)</f>
        <v>16</v>
      </c>
      <c r="E3078" s="1">
        <v>34828.166666666664</v>
      </c>
      <c r="F3078">
        <v>29.1877</v>
      </c>
      <c r="G3078">
        <f t="shared" si="288"/>
        <v>29</v>
      </c>
      <c r="I3078" s="1">
        <v>34828.166666666664</v>
      </c>
      <c r="J3078">
        <v>674.11500000000001</v>
      </c>
      <c r="K3078">
        <f t="shared" si="289"/>
        <v>5.8048907764482198</v>
      </c>
      <c r="M3078">
        <f>INDEX('[1]Traitement outputs (2)'!$B$51:$Q$56,MATCH(70,'[1]Traitement outputs (2)'!$A$51:$A$56,0),MATCH(C3078,'[1]Traitement outputs (2)'!$B$51:$Q$51,0))</f>
        <v>-27.907128105419115</v>
      </c>
      <c r="N3078">
        <f>INDEX('[1]Traitement outputs (2)'!$B$34:$Q$38,MATCH(70,'[1]Traitement outputs (2)'!$A$34:$A$38,0),MATCH(C3078,'[1]Traitement outputs (2)'!$B$33:$Q$33,0))</f>
        <v>-87.65601603539298</v>
      </c>
      <c r="O3078">
        <f>INDEX('[1]Traitement outputs (2)'!$B$58:$Q$63,MATCH(70,'[1]Traitement outputs (2)'!$A$58:$A$63,0),MATCH(C3078,'[1]Traitement outputs (2)'!$B$58:$Q$58,0))</f>
        <v>27.907128104236733</v>
      </c>
      <c r="P3078">
        <f>INDEX('[1]Traitement outputs (2)'!$B$41:$Q$45,MATCH(70,'[1]Traitement outputs (2)'!$A$41:$A$45,0),MATCH(C3078,'[1]Traitement outputs (2)'!$B$40:$Q$40,0))</f>
        <v>158.03405896601754</v>
      </c>
      <c r="Q3078">
        <f>IF(K3078&lt;30,INDEX('[1]Traitement outputs (2)'!$B$51:$Q$63,MATCH(70,'[1]Traitement outputs (2)'!$A$51:$A$63,0),MATCH(C3078,'[1]Traitement outputs (2)'!$B$51:$Q$51,0)),INDEX('[1]Traitement outputs (2)'!$B$34:$Q$38,MATCH(70,'[1]Traitement outputs (2)'!$A$34:$A$38,0),MATCH(C3078,'[1]Traitement outputs (2)'!$B$33:$Q$33,0)))</f>
        <v>-27.907128105419115</v>
      </c>
      <c r="R3078">
        <f>IF(K3078&lt;30,INDEX('[1]Traitement outputs (2)'!$B$58:$Q$63,MATCH(70,'[1]Traitement outputs (2)'!$A$58:$A$63,0),MATCH(C3078,'[1]Traitement outputs (2)'!$B$58:$Q$58,0)),INDEX('[1]Traitement outputs (2)'!$B$41:$Q$45,MATCH(70,'[1]Traitement outputs (2)'!$A$41:$A$45,0),MATCH(C3078,'[1]Traitement outputs (2)'!$B$40:$Q$40,0)))</f>
        <v>27.907128104236733</v>
      </c>
      <c r="T3078">
        <f t="shared" si="290"/>
        <v>-3240.8212983285953</v>
      </c>
      <c r="U3078">
        <f t="shared" si="291"/>
        <v>3240.8212981912866</v>
      </c>
      <c r="X3078">
        <f t="shared" si="292"/>
        <v>7.8364679403255921E-2</v>
      </c>
      <c r="Y3078">
        <f t="shared" si="293"/>
        <v>6.5433390996103388E-2</v>
      </c>
    </row>
    <row r="3079" spans="1:25" x14ac:dyDescent="0.35">
      <c r="A3079" s="1">
        <v>34828.208333333336</v>
      </c>
      <c r="B3079">
        <v>19.970700000000001</v>
      </c>
      <c r="C3079">
        <f>_xlfn.IFNA(HLOOKUP(B3079,'[1]Traitement outputs'!$B$33:$Q$33,1,TRUE),16)</f>
        <v>18</v>
      </c>
      <c r="E3079" s="1">
        <v>34828.208333333336</v>
      </c>
      <c r="F3079">
        <v>22.941400000000002</v>
      </c>
      <c r="G3079">
        <f t="shared" si="288"/>
        <v>23</v>
      </c>
      <c r="I3079" s="1">
        <v>34828.208333333336</v>
      </c>
      <c r="J3079">
        <v>5258.17</v>
      </c>
      <c r="K3079">
        <f t="shared" si="289"/>
        <v>45.278776668664449</v>
      </c>
      <c r="M3079">
        <f>INDEX('[1]Traitement outputs (2)'!$B$51:$Q$56,MATCH(70,'[1]Traitement outputs (2)'!$A$51:$A$56,0),MATCH(C3079,'[1]Traitement outputs (2)'!$B$51:$Q$51,0))</f>
        <v>-40.563606676443541</v>
      </c>
      <c r="N3079">
        <f>INDEX('[1]Traitement outputs (2)'!$B$34:$Q$38,MATCH(70,'[1]Traitement outputs (2)'!$A$34:$A$38,0),MATCH(C3079,'[1]Traitement outputs (2)'!$B$33:$Q$33,0))</f>
        <v>-132.60751704955501</v>
      </c>
      <c r="O3079">
        <f>INDEX('[1]Traitement outputs (2)'!$B$58:$Q$63,MATCH(70,'[1]Traitement outputs (2)'!$A$58:$A$63,0),MATCH(C3079,'[1]Traitement outputs (2)'!$B$58:$Q$58,0))</f>
        <v>40.565237508304868</v>
      </c>
      <c r="P3079">
        <f>INDEX('[1]Traitement outputs (2)'!$B$41:$Q$45,MATCH(70,'[1]Traitement outputs (2)'!$A$41:$A$45,0),MATCH(C3079,'[1]Traitement outputs (2)'!$B$40:$Q$40,0))</f>
        <v>202.98564822710691</v>
      </c>
      <c r="Q3079">
        <f>IF(K3079&lt;30,INDEX('[1]Traitement outputs (2)'!$B$51:$Q$63,MATCH(70,'[1]Traitement outputs (2)'!$A$51:$A$63,0),MATCH(C3079,'[1]Traitement outputs (2)'!$B$51:$Q$51,0)),INDEX('[1]Traitement outputs (2)'!$B$34:$Q$38,MATCH(70,'[1]Traitement outputs (2)'!$A$34:$A$38,0),MATCH(C3079,'[1]Traitement outputs (2)'!$B$33:$Q$33,0)))</f>
        <v>-132.60751704955501</v>
      </c>
      <c r="R3079">
        <f>IF(K3079&lt;30,INDEX('[1]Traitement outputs (2)'!$B$58:$Q$63,MATCH(70,'[1]Traitement outputs (2)'!$A$58:$A$63,0),MATCH(C3079,'[1]Traitement outputs (2)'!$B$58:$Q$58,0)),INDEX('[1]Traitement outputs (2)'!$B$41:$Q$45,MATCH(70,'[1]Traitement outputs (2)'!$A$41:$A$45,0),MATCH(C3079,'[1]Traitement outputs (2)'!$B$40:$Q$40,0)))</f>
        <v>202.98564822710691</v>
      </c>
      <c r="T3079">
        <f t="shared" si="290"/>
        <v>-15399.551825944363</v>
      </c>
      <c r="U3079">
        <f t="shared" si="291"/>
        <v>23572.479745836052</v>
      </c>
      <c r="X3079">
        <f t="shared" si="292"/>
        <v>0.3723688629225973</v>
      </c>
      <c r="Y3079">
        <f t="shared" si="293"/>
        <v>0.47593715976189493</v>
      </c>
    </row>
    <row r="3080" spans="1:25" x14ac:dyDescent="0.35">
      <c r="A3080" s="1">
        <v>34828.25</v>
      </c>
      <c r="B3080">
        <v>20.000299999999999</v>
      </c>
      <c r="C3080">
        <f>_xlfn.IFNA(HLOOKUP(B3080,'[1]Traitement outputs'!$B$33:$Q$33,1,TRUE),16)</f>
        <v>20</v>
      </c>
      <c r="E3080" s="1">
        <v>34828.25</v>
      </c>
      <c r="F3080">
        <v>22.229299999999999</v>
      </c>
      <c r="G3080">
        <f t="shared" si="288"/>
        <v>22</v>
      </c>
      <c r="I3080" s="1">
        <v>34828.25</v>
      </c>
      <c r="J3080">
        <v>11432.2</v>
      </c>
      <c r="K3080">
        <f t="shared" si="289"/>
        <v>98.444141332727114</v>
      </c>
      <c r="M3080">
        <f>INDEX('[1]Traitement outputs (2)'!$B$51:$Q$56,MATCH(70,'[1]Traitement outputs (2)'!$A$51:$A$56,0),MATCH(C3080,'[1]Traitement outputs (2)'!$B$51:$Q$51,0))</f>
        <v>-16.864255714989046</v>
      </c>
      <c r="N3080">
        <f>INDEX('[1]Traitement outputs (2)'!$B$34:$Q$38,MATCH(70,'[1]Traitement outputs (2)'!$A$34:$A$38,0),MATCH(C3080,'[1]Traitement outputs (2)'!$B$33:$Q$33,0))</f>
        <v>-183.77989640241771</v>
      </c>
      <c r="O3080">
        <f>INDEX('[1]Traitement outputs (2)'!$B$58:$Q$63,MATCH(70,'[1]Traitement outputs (2)'!$A$58:$A$63,0),MATCH(C3080,'[1]Traitement outputs (2)'!$B$58:$Q$58,0))</f>
        <v>16.864787616041994</v>
      </c>
      <c r="P3080">
        <f>INDEX('[1]Traitement outputs (2)'!$B$41:$Q$45,MATCH(70,'[1]Traitement outputs (2)'!$A$41:$A$45,0),MATCH(C3080,'[1]Traitement outputs (2)'!$B$40:$Q$40,0))</f>
        <v>254.15803075879367</v>
      </c>
      <c r="Q3080">
        <f>IF(K3080&lt;30,INDEX('[1]Traitement outputs (2)'!$B$51:$Q$63,MATCH(70,'[1]Traitement outputs (2)'!$A$51:$A$63,0),MATCH(C3080,'[1]Traitement outputs (2)'!$B$51:$Q$51,0)),INDEX('[1]Traitement outputs (2)'!$B$34:$Q$38,MATCH(70,'[1]Traitement outputs (2)'!$A$34:$A$38,0),MATCH(C3080,'[1]Traitement outputs (2)'!$B$33:$Q$33,0)))</f>
        <v>-183.77989640241771</v>
      </c>
      <c r="R3080">
        <f>IF(K3080&lt;30,INDEX('[1]Traitement outputs (2)'!$B$58:$Q$63,MATCH(70,'[1]Traitement outputs (2)'!$A$58:$A$63,0),MATCH(C3080,'[1]Traitement outputs (2)'!$B$58:$Q$58,0)),INDEX('[1]Traitement outputs (2)'!$B$41:$Q$45,MATCH(70,'[1]Traitement outputs (2)'!$A$41:$A$45,0),MATCH(C3080,'[1]Traitement outputs (2)'!$B$40:$Q$40,0)))</f>
        <v>254.15803075879367</v>
      </c>
      <c r="T3080">
        <f t="shared" si="290"/>
        <v>-21342.138833337085</v>
      </c>
      <c r="U3080">
        <f t="shared" si="291"/>
        <v>29515.067122381799</v>
      </c>
      <c r="X3080">
        <f t="shared" si="292"/>
        <v>0.51606358805306241</v>
      </c>
      <c r="Y3080">
        <f t="shared" si="293"/>
        <v>0.59592021577150611</v>
      </c>
    </row>
    <row r="3081" spans="1:25" x14ac:dyDescent="0.35">
      <c r="A3081" s="1">
        <v>34828.291666666664</v>
      </c>
      <c r="B3081">
        <v>20.0001</v>
      </c>
      <c r="C3081">
        <f>_xlfn.IFNA(HLOOKUP(B3081,'[1]Traitement outputs'!$B$33:$Q$33,1,TRUE),16)</f>
        <v>20</v>
      </c>
      <c r="E3081" s="1">
        <v>34828.291666666664</v>
      </c>
      <c r="F3081">
        <v>21.1035</v>
      </c>
      <c r="G3081">
        <f t="shared" si="288"/>
        <v>21</v>
      </c>
      <c r="I3081" s="1">
        <v>34828.291666666664</v>
      </c>
      <c r="J3081">
        <v>15190.2</v>
      </c>
      <c r="K3081">
        <f t="shared" si="289"/>
        <v>130.80476160952324</v>
      </c>
      <c r="M3081">
        <f>INDEX('[1]Traitement outputs (2)'!$B$51:$Q$56,MATCH(70,'[1]Traitement outputs (2)'!$A$51:$A$56,0),MATCH(C3081,'[1]Traitement outputs (2)'!$B$51:$Q$51,0))</f>
        <v>-16.864255714989046</v>
      </c>
      <c r="N3081">
        <f>INDEX('[1]Traitement outputs (2)'!$B$34:$Q$38,MATCH(70,'[1]Traitement outputs (2)'!$A$34:$A$38,0),MATCH(C3081,'[1]Traitement outputs (2)'!$B$33:$Q$33,0))</f>
        <v>-183.77989640241771</v>
      </c>
      <c r="O3081">
        <f>INDEX('[1]Traitement outputs (2)'!$B$58:$Q$63,MATCH(70,'[1]Traitement outputs (2)'!$A$58:$A$63,0),MATCH(C3081,'[1]Traitement outputs (2)'!$B$58:$Q$58,0))</f>
        <v>16.864787616041994</v>
      </c>
      <c r="P3081">
        <f>INDEX('[1]Traitement outputs (2)'!$B$41:$Q$45,MATCH(70,'[1]Traitement outputs (2)'!$A$41:$A$45,0),MATCH(C3081,'[1]Traitement outputs (2)'!$B$40:$Q$40,0))</f>
        <v>254.15803075879367</v>
      </c>
      <c r="Q3081">
        <f>IF(K3081&lt;30,INDEX('[1]Traitement outputs (2)'!$B$51:$Q$63,MATCH(70,'[1]Traitement outputs (2)'!$A$51:$A$63,0),MATCH(C3081,'[1]Traitement outputs (2)'!$B$51:$Q$51,0)),INDEX('[1]Traitement outputs (2)'!$B$34:$Q$38,MATCH(70,'[1]Traitement outputs (2)'!$A$34:$A$38,0),MATCH(C3081,'[1]Traitement outputs (2)'!$B$33:$Q$33,0)))</f>
        <v>-183.77989640241771</v>
      </c>
      <c r="R3081">
        <f>IF(K3081&lt;30,INDEX('[1]Traitement outputs (2)'!$B$58:$Q$63,MATCH(70,'[1]Traitement outputs (2)'!$A$58:$A$63,0),MATCH(C3081,'[1]Traitement outputs (2)'!$B$58:$Q$58,0)),INDEX('[1]Traitement outputs (2)'!$B$41:$Q$45,MATCH(70,'[1]Traitement outputs (2)'!$A$41:$A$45,0),MATCH(C3081,'[1]Traitement outputs (2)'!$B$40:$Q$40,0)))</f>
        <v>254.15803075879367</v>
      </c>
      <c r="T3081">
        <f t="shared" si="290"/>
        <v>-21342.138833337085</v>
      </c>
      <c r="U3081">
        <f t="shared" si="291"/>
        <v>29515.067122381799</v>
      </c>
      <c r="X3081">
        <f t="shared" si="292"/>
        <v>0.51606358805306241</v>
      </c>
      <c r="Y3081">
        <f t="shared" si="293"/>
        <v>0.59592021577150611</v>
      </c>
    </row>
    <row r="3082" spans="1:25" x14ac:dyDescent="0.35">
      <c r="A3082" s="1">
        <v>34828.333333333336</v>
      </c>
      <c r="B3082">
        <v>19.9999</v>
      </c>
      <c r="C3082">
        <f>_xlfn.IFNA(HLOOKUP(B3082,'[1]Traitement outputs'!$B$33:$Q$33,1,TRUE),16)</f>
        <v>18</v>
      </c>
      <c r="E3082" s="1">
        <v>34828.333333333336</v>
      </c>
      <c r="F3082">
        <v>21.207599999999999</v>
      </c>
      <c r="G3082">
        <f t="shared" si="288"/>
        <v>21</v>
      </c>
      <c r="I3082" s="1">
        <v>34828.333333333336</v>
      </c>
      <c r="J3082">
        <v>18375</v>
      </c>
      <c r="K3082">
        <f t="shared" si="289"/>
        <v>158.22948312563292</v>
      </c>
      <c r="M3082">
        <f>INDEX('[1]Traitement outputs (2)'!$B$51:$Q$56,MATCH(70,'[1]Traitement outputs (2)'!$A$51:$A$56,0),MATCH(C3082,'[1]Traitement outputs (2)'!$B$51:$Q$51,0))</f>
        <v>-40.563606676443541</v>
      </c>
      <c r="N3082">
        <f>INDEX('[1]Traitement outputs (2)'!$B$34:$Q$38,MATCH(70,'[1]Traitement outputs (2)'!$A$34:$A$38,0),MATCH(C3082,'[1]Traitement outputs (2)'!$B$33:$Q$33,0))</f>
        <v>-132.60751704955501</v>
      </c>
      <c r="O3082">
        <f>INDEX('[1]Traitement outputs (2)'!$B$58:$Q$63,MATCH(70,'[1]Traitement outputs (2)'!$A$58:$A$63,0),MATCH(C3082,'[1]Traitement outputs (2)'!$B$58:$Q$58,0))</f>
        <v>40.565237508304868</v>
      </c>
      <c r="P3082">
        <f>INDEX('[1]Traitement outputs (2)'!$B$41:$Q$45,MATCH(70,'[1]Traitement outputs (2)'!$A$41:$A$45,0),MATCH(C3082,'[1]Traitement outputs (2)'!$B$40:$Q$40,0))</f>
        <v>202.98564822710691</v>
      </c>
      <c r="Q3082">
        <f>IF(K3082&lt;30,INDEX('[1]Traitement outputs (2)'!$B$51:$Q$63,MATCH(70,'[1]Traitement outputs (2)'!$A$51:$A$63,0),MATCH(C3082,'[1]Traitement outputs (2)'!$B$51:$Q$51,0)),INDEX('[1]Traitement outputs (2)'!$B$34:$Q$38,MATCH(70,'[1]Traitement outputs (2)'!$A$34:$A$38,0),MATCH(C3082,'[1]Traitement outputs (2)'!$B$33:$Q$33,0)))</f>
        <v>-132.60751704955501</v>
      </c>
      <c r="R3082">
        <f>IF(K3082&lt;30,INDEX('[1]Traitement outputs (2)'!$B$58:$Q$63,MATCH(70,'[1]Traitement outputs (2)'!$A$58:$A$63,0),MATCH(C3082,'[1]Traitement outputs (2)'!$B$58:$Q$58,0)),INDEX('[1]Traitement outputs (2)'!$B$41:$Q$45,MATCH(70,'[1]Traitement outputs (2)'!$A$41:$A$45,0),MATCH(C3082,'[1]Traitement outputs (2)'!$B$40:$Q$40,0)))</f>
        <v>202.98564822710691</v>
      </c>
      <c r="T3082">
        <f t="shared" si="290"/>
        <v>-15399.551825944363</v>
      </c>
      <c r="U3082">
        <f t="shared" si="291"/>
        <v>23572.479745836052</v>
      </c>
      <c r="X3082">
        <f t="shared" si="292"/>
        <v>0.3723688629225973</v>
      </c>
      <c r="Y3082">
        <f t="shared" si="293"/>
        <v>0.47593715976189493</v>
      </c>
    </row>
    <row r="3083" spans="1:25" x14ac:dyDescent="0.35">
      <c r="A3083" s="1">
        <v>34828.375</v>
      </c>
      <c r="B3083">
        <v>19.9999</v>
      </c>
      <c r="C3083">
        <f>_xlfn.IFNA(HLOOKUP(B3083,'[1]Traitement outputs'!$B$33:$Q$33,1,TRUE),16)</f>
        <v>18</v>
      </c>
      <c r="E3083" s="1">
        <v>34828.375</v>
      </c>
      <c r="F3083">
        <v>21.679600000000001</v>
      </c>
      <c r="G3083">
        <f t="shared" si="288"/>
        <v>22</v>
      </c>
      <c r="I3083" s="1">
        <v>34828.375</v>
      </c>
      <c r="J3083">
        <v>17849.8</v>
      </c>
      <c r="K3083">
        <f t="shared" si="289"/>
        <v>153.70691852494815</v>
      </c>
      <c r="M3083">
        <f>INDEX('[1]Traitement outputs (2)'!$B$51:$Q$56,MATCH(70,'[1]Traitement outputs (2)'!$A$51:$A$56,0),MATCH(C3083,'[1]Traitement outputs (2)'!$B$51:$Q$51,0))</f>
        <v>-40.563606676443541</v>
      </c>
      <c r="N3083">
        <f>INDEX('[1]Traitement outputs (2)'!$B$34:$Q$38,MATCH(70,'[1]Traitement outputs (2)'!$A$34:$A$38,0),MATCH(C3083,'[1]Traitement outputs (2)'!$B$33:$Q$33,0))</f>
        <v>-132.60751704955501</v>
      </c>
      <c r="O3083">
        <f>INDEX('[1]Traitement outputs (2)'!$B$58:$Q$63,MATCH(70,'[1]Traitement outputs (2)'!$A$58:$A$63,0),MATCH(C3083,'[1]Traitement outputs (2)'!$B$58:$Q$58,0))</f>
        <v>40.565237508304868</v>
      </c>
      <c r="P3083">
        <f>INDEX('[1]Traitement outputs (2)'!$B$41:$Q$45,MATCH(70,'[1]Traitement outputs (2)'!$A$41:$A$45,0),MATCH(C3083,'[1]Traitement outputs (2)'!$B$40:$Q$40,0))</f>
        <v>202.98564822710691</v>
      </c>
      <c r="Q3083">
        <f>IF(K3083&lt;30,INDEX('[1]Traitement outputs (2)'!$B$51:$Q$63,MATCH(70,'[1]Traitement outputs (2)'!$A$51:$A$63,0),MATCH(C3083,'[1]Traitement outputs (2)'!$B$51:$Q$51,0)),INDEX('[1]Traitement outputs (2)'!$B$34:$Q$38,MATCH(70,'[1]Traitement outputs (2)'!$A$34:$A$38,0),MATCH(C3083,'[1]Traitement outputs (2)'!$B$33:$Q$33,0)))</f>
        <v>-132.60751704955501</v>
      </c>
      <c r="R3083">
        <f>IF(K3083&lt;30,INDEX('[1]Traitement outputs (2)'!$B$58:$Q$63,MATCH(70,'[1]Traitement outputs (2)'!$A$58:$A$63,0),MATCH(C3083,'[1]Traitement outputs (2)'!$B$58:$Q$58,0)),INDEX('[1]Traitement outputs (2)'!$B$41:$Q$45,MATCH(70,'[1]Traitement outputs (2)'!$A$41:$A$45,0),MATCH(C3083,'[1]Traitement outputs (2)'!$B$40:$Q$40,0)))</f>
        <v>202.98564822710691</v>
      </c>
      <c r="T3083">
        <f t="shared" si="290"/>
        <v>-15399.551825944363</v>
      </c>
      <c r="U3083">
        <f t="shared" si="291"/>
        <v>23572.479745836052</v>
      </c>
      <c r="X3083">
        <f t="shared" si="292"/>
        <v>0.3723688629225973</v>
      </c>
      <c r="Y3083">
        <f t="shared" si="293"/>
        <v>0.47593715976189493</v>
      </c>
    </row>
    <row r="3084" spans="1:25" x14ac:dyDescent="0.35">
      <c r="A3084" s="1">
        <v>34828.416666666664</v>
      </c>
      <c r="B3084">
        <v>20.4999</v>
      </c>
      <c r="C3084">
        <f>_xlfn.IFNA(HLOOKUP(B3084,'[1]Traitement outputs'!$B$33:$Q$33,1,TRUE),16)</f>
        <v>20</v>
      </c>
      <c r="E3084" s="1">
        <v>34828.416666666664</v>
      </c>
      <c r="F3084">
        <v>21.337900000000001</v>
      </c>
      <c r="G3084">
        <f t="shared" si="288"/>
        <v>21</v>
      </c>
      <c r="I3084" s="1">
        <v>34828.416666666664</v>
      </c>
      <c r="J3084">
        <v>21392.799999999999</v>
      </c>
      <c r="K3084">
        <f t="shared" si="289"/>
        <v>184.21614621007021</v>
      </c>
      <c r="M3084">
        <f>INDEX('[1]Traitement outputs (2)'!$B$51:$Q$56,MATCH(70,'[1]Traitement outputs (2)'!$A$51:$A$56,0),MATCH(C3084,'[1]Traitement outputs (2)'!$B$51:$Q$51,0))</f>
        <v>-16.864255714989046</v>
      </c>
      <c r="N3084">
        <f>INDEX('[1]Traitement outputs (2)'!$B$34:$Q$38,MATCH(70,'[1]Traitement outputs (2)'!$A$34:$A$38,0),MATCH(C3084,'[1]Traitement outputs (2)'!$B$33:$Q$33,0))</f>
        <v>-183.77989640241771</v>
      </c>
      <c r="O3084">
        <f>INDEX('[1]Traitement outputs (2)'!$B$58:$Q$63,MATCH(70,'[1]Traitement outputs (2)'!$A$58:$A$63,0),MATCH(C3084,'[1]Traitement outputs (2)'!$B$58:$Q$58,0))</f>
        <v>16.864787616041994</v>
      </c>
      <c r="P3084">
        <f>INDEX('[1]Traitement outputs (2)'!$B$41:$Q$45,MATCH(70,'[1]Traitement outputs (2)'!$A$41:$A$45,0),MATCH(C3084,'[1]Traitement outputs (2)'!$B$40:$Q$40,0))</f>
        <v>254.15803075879367</v>
      </c>
      <c r="Q3084">
        <f>IF(K3084&lt;30,INDEX('[1]Traitement outputs (2)'!$B$51:$Q$63,MATCH(70,'[1]Traitement outputs (2)'!$A$51:$A$63,0),MATCH(C3084,'[1]Traitement outputs (2)'!$B$51:$Q$51,0)),INDEX('[1]Traitement outputs (2)'!$B$34:$Q$38,MATCH(70,'[1]Traitement outputs (2)'!$A$34:$A$38,0),MATCH(C3084,'[1]Traitement outputs (2)'!$B$33:$Q$33,0)))</f>
        <v>-183.77989640241771</v>
      </c>
      <c r="R3084">
        <f>IF(K3084&lt;30,INDEX('[1]Traitement outputs (2)'!$B$58:$Q$63,MATCH(70,'[1]Traitement outputs (2)'!$A$58:$A$63,0),MATCH(C3084,'[1]Traitement outputs (2)'!$B$58:$Q$58,0)),INDEX('[1]Traitement outputs (2)'!$B$41:$Q$45,MATCH(70,'[1]Traitement outputs (2)'!$A$41:$A$45,0),MATCH(C3084,'[1]Traitement outputs (2)'!$B$40:$Q$40,0)))</f>
        <v>254.15803075879367</v>
      </c>
      <c r="T3084">
        <f t="shared" si="290"/>
        <v>-21342.138833337085</v>
      </c>
      <c r="U3084">
        <f t="shared" si="291"/>
        <v>29515.067122381799</v>
      </c>
      <c r="X3084">
        <f t="shared" si="292"/>
        <v>0.51606358805306241</v>
      </c>
      <c r="Y3084">
        <f t="shared" si="293"/>
        <v>0.59592021577150611</v>
      </c>
    </row>
    <row r="3085" spans="1:25" x14ac:dyDescent="0.35">
      <c r="A3085" s="1">
        <v>34828.458333333336</v>
      </c>
      <c r="B3085">
        <v>21.98</v>
      </c>
      <c r="C3085">
        <f>_xlfn.IFNA(HLOOKUP(B3085,'[1]Traitement outputs'!$B$33:$Q$33,1,TRUE),16)</f>
        <v>20</v>
      </c>
      <c r="E3085" s="1">
        <v>34828.458333333336</v>
      </c>
      <c r="F3085">
        <v>20.570900000000002</v>
      </c>
      <c r="G3085">
        <f t="shared" si="288"/>
        <v>21</v>
      </c>
      <c r="I3085" s="1">
        <v>34828.458333333336</v>
      </c>
      <c r="J3085">
        <v>25087.1</v>
      </c>
      <c r="K3085">
        <f t="shared" si="289"/>
        <v>216.02823761203078</v>
      </c>
      <c r="M3085">
        <f>INDEX('[1]Traitement outputs (2)'!$B$51:$Q$56,MATCH(70,'[1]Traitement outputs (2)'!$A$51:$A$56,0),MATCH(C3085,'[1]Traitement outputs (2)'!$B$51:$Q$51,0))</f>
        <v>-16.864255714989046</v>
      </c>
      <c r="N3085">
        <f>INDEX('[1]Traitement outputs (2)'!$B$34:$Q$38,MATCH(70,'[1]Traitement outputs (2)'!$A$34:$A$38,0),MATCH(C3085,'[1]Traitement outputs (2)'!$B$33:$Q$33,0))</f>
        <v>-183.77989640241771</v>
      </c>
      <c r="O3085">
        <f>INDEX('[1]Traitement outputs (2)'!$B$58:$Q$63,MATCH(70,'[1]Traitement outputs (2)'!$A$58:$A$63,0),MATCH(C3085,'[1]Traitement outputs (2)'!$B$58:$Q$58,0))</f>
        <v>16.864787616041994</v>
      </c>
      <c r="P3085">
        <f>INDEX('[1]Traitement outputs (2)'!$B$41:$Q$45,MATCH(70,'[1]Traitement outputs (2)'!$A$41:$A$45,0),MATCH(C3085,'[1]Traitement outputs (2)'!$B$40:$Q$40,0))</f>
        <v>254.15803075879367</v>
      </c>
      <c r="Q3085">
        <f>IF(K3085&lt;30,INDEX('[1]Traitement outputs (2)'!$B$51:$Q$63,MATCH(70,'[1]Traitement outputs (2)'!$A$51:$A$63,0),MATCH(C3085,'[1]Traitement outputs (2)'!$B$51:$Q$51,0)),INDEX('[1]Traitement outputs (2)'!$B$34:$Q$38,MATCH(70,'[1]Traitement outputs (2)'!$A$34:$A$38,0),MATCH(C3085,'[1]Traitement outputs (2)'!$B$33:$Q$33,0)))</f>
        <v>-183.77989640241771</v>
      </c>
      <c r="R3085">
        <f>IF(K3085&lt;30,INDEX('[1]Traitement outputs (2)'!$B$58:$Q$63,MATCH(70,'[1]Traitement outputs (2)'!$A$58:$A$63,0),MATCH(C3085,'[1]Traitement outputs (2)'!$B$58:$Q$58,0)),INDEX('[1]Traitement outputs (2)'!$B$41:$Q$45,MATCH(70,'[1]Traitement outputs (2)'!$A$41:$A$45,0),MATCH(C3085,'[1]Traitement outputs (2)'!$B$40:$Q$40,0)))</f>
        <v>254.15803075879367</v>
      </c>
      <c r="T3085">
        <f t="shared" si="290"/>
        <v>-21342.138833337085</v>
      </c>
      <c r="U3085">
        <f t="shared" si="291"/>
        <v>29515.067122381799</v>
      </c>
      <c r="X3085">
        <f t="shared" si="292"/>
        <v>0.51606358805306241</v>
      </c>
      <c r="Y3085">
        <f t="shared" si="293"/>
        <v>0.59592021577150611</v>
      </c>
    </row>
    <row r="3086" spans="1:25" x14ac:dyDescent="0.35">
      <c r="A3086" s="1">
        <v>34828.5</v>
      </c>
      <c r="B3086">
        <v>22.775099999999998</v>
      </c>
      <c r="C3086">
        <f>_xlfn.IFNA(HLOOKUP(B3086,'[1]Traitement outputs'!$B$33:$Q$33,1,TRUE),16)</f>
        <v>22</v>
      </c>
      <c r="E3086" s="1">
        <v>34828.5</v>
      </c>
      <c r="F3086">
        <v>20.8916</v>
      </c>
      <c r="G3086">
        <f t="shared" si="288"/>
        <v>21</v>
      </c>
      <c r="I3086" s="1">
        <v>34828.5</v>
      </c>
      <c r="J3086">
        <v>27459.4</v>
      </c>
      <c r="K3086">
        <f t="shared" si="289"/>
        <v>236.45641735727918</v>
      </c>
      <c r="M3086">
        <f>INDEX('[1]Traitement outputs (2)'!$B$51:$Q$56,MATCH(70,'[1]Traitement outputs (2)'!$A$51:$A$56,0),MATCH(C3086,'[1]Traitement outputs (2)'!$B$51:$Q$51,0))</f>
        <v>-79.342574701900858</v>
      </c>
      <c r="N3086">
        <f>INDEX('[1]Traitement outputs (2)'!$B$34:$Q$38,MATCH(70,'[1]Traitement outputs (2)'!$A$34:$A$38,0),MATCH(C3086,'[1]Traitement outputs (2)'!$B$33:$Q$33,0))</f>
        <v>-237.95145474030227</v>
      </c>
      <c r="O3086">
        <f>INDEX('[1]Traitement outputs (2)'!$B$58:$Q$63,MATCH(70,'[1]Traitement outputs (2)'!$A$58:$A$63,0),MATCH(C3086,'[1]Traitement outputs (2)'!$B$58:$Q$58,0))</f>
        <v>79.34249368302325</v>
      </c>
      <c r="P3086">
        <f>INDEX('[1]Traitement outputs (2)'!$B$41:$Q$45,MATCH(70,'[1]Traitement outputs (2)'!$A$41:$A$45,0),MATCH(C3086,'[1]Traitement outputs (2)'!$B$40:$Q$40,0))</f>
        <v>308.329590329962</v>
      </c>
      <c r="Q3086">
        <f>IF(K3086&lt;30,INDEX('[1]Traitement outputs (2)'!$B$51:$Q$63,MATCH(70,'[1]Traitement outputs (2)'!$A$51:$A$63,0),MATCH(C3086,'[1]Traitement outputs (2)'!$B$51:$Q$51,0)),INDEX('[1]Traitement outputs (2)'!$B$34:$Q$38,MATCH(70,'[1]Traitement outputs (2)'!$A$34:$A$38,0),MATCH(C3086,'[1]Traitement outputs (2)'!$B$33:$Q$33,0)))</f>
        <v>-237.95145474030227</v>
      </c>
      <c r="R3086">
        <f>IF(K3086&lt;30,INDEX('[1]Traitement outputs (2)'!$B$58:$Q$63,MATCH(70,'[1]Traitement outputs (2)'!$A$58:$A$63,0),MATCH(C3086,'[1]Traitement outputs (2)'!$B$58:$Q$58,0)),INDEX('[1]Traitement outputs (2)'!$B$41:$Q$45,MATCH(70,'[1]Traitement outputs (2)'!$A$41:$A$45,0),MATCH(C3086,'[1]Traitement outputs (2)'!$B$40:$Q$40,0)))</f>
        <v>308.329590329962</v>
      </c>
      <c r="T3086">
        <f t="shared" si="290"/>
        <v>-27633.016897245612</v>
      </c>
      <c r="U3086">
        <f t="shared" si="291"/>
        <v>35805.94532951009</v>
      </c>
      <c r="X3086">
        <f t="shared" si="292"/>
        <v>0.66818016507550282</v>
      </c>
      <c r="Y3086">
        <f t="shared" si="293"/>
        <v>0.72293539358017622</v>
      </c>
    </row>
    <row r="3087" spans="1:25" x14ac:dyDescent="0.35">
      <c r="A3087" s="1">
        <v>34828.541666666664</v>
      </c>
      <c r="B3087">
        <v>23.164000000000001</v>
      </c>
      <c r="C3087">
        <f>_xlfn.IFNA(HLOOKUP(B3087,'[1]Traitement outputs'!$B$33:$Q$33,1,TRUE),16)</f>
        <v>22</v>
      </c>
      <c r="E3087" s="1">
        <v>34828.541666666664</v>
      </c>
      <c r="F3087">
        <v>21.7255</v>
      </c>
      <c r="G3087">
        <f t="shared" si="288"/>
        <v>22</v>
      </c>
      <c r="I3087" s="1">
        <v>34828.541666666664</v>
      </c>
      <c r="J3087">
        <v>27606.7</v>
      </c>
      <c r="K3087">
        <f t="shared" si="289"/>
        <v>237.72483656078424</v>
      </c>
      <c r="M3087">
        <f>INDEX('[1]Traitement outputs (2)'!$B$51:$Q$56,MATCH(70,'[1]Traitement outputs (2)'!$A$51:$A$56,0),MATCH(C3087,'[1]Traitement outputs (2)'!$B$51:$Q$51,0))</f>
        <v>-79.342574701900858</v>
      </c>
      <c r="N3087">
        <f>INDEX('[1]Traitement outputs (2)'!$B$34:$Q$38,MATCH(70,'[1]Traitement outputs (2)'!$A$34:$A$38,0),MATCH(C3087,'[1]Traitement outputs (2)'!$B$33:$Q$33,0))</f>
        <v>-237.95145474030227</v>
      </c>
      <c r="O3087">
        <f>INDEX('[1]Traitement outputs (2)'!$B$58:$Q$63,MATCH(70,'[1]Traitement outputs (2)'!$A$58:$A$63,0),MATCH(C3087,'[1]Traitement outputs (2)'!$B$58:$Q$58,0))</f>
        <v>79.34249368302325</v>
      </c>
      <c r="P3087">
        <f>INDEX('[1]Traitement outputs (2)'!$B$41:$Q$45,MATCH(70,'[1]Traitement outputs (2)'!$A$41:$A$45,0),MATCH(C3087,'[1]Traitement outputs (2)'!$B$40:$Q$40,0))</f>
        <v>308.329590329962</v>
      </c>
      <c r="Q3087">
        <f>IF(K3087&lt;30,INDEX('[1]Traitement outputs (2)'!$B$51:$Q$63,MATCH(70,'[1]Traitement outputs (2)'!$A$51:$A$63,0),MATCH(C3087,'[1]Traitement outputs (2)'!$B$51:$Q$51,0)),INDEX('[1]Traitement outputs (2)'!$B$34:$Q$38,MATCH(70,'[1]Traitement outputs (2)'!$A$34:$A$38,0),MATCH(C3087,'[1]Traitement outputs (2)'!$B$33:$Q$33,0)))</f>
        <v>-237.95145474030227</v>
      </c>
      <c r="R3087">
        <f>IF(K3087&lt;30,INDEX('[1]Traitement outputs (2)'!$B$58:$Q$63,MATCH(70,'[1]Traitement outputs (2)'!$A$58:$A$63,0),MATCH(C3087,'[1]Traitement outputs (2)'!$B$58:$Q$58,0)),INDEX('[1]Traitement outputs (2)'!$B$41:$Q$45,MATCH(70,'[1]Traitement outputs (2)'!$A$41:$A$45,0),MATCH(C3087,'[1]Traitement outputs (2)'!$B$40:$Q$40,0)))</f>
        <v>308.329590329962</v>
      </c>
      <c r="T3087">
        <f t="shared" si="290"/>
        <v>-27633.016897245612</v>
      </c>
      <c r="U3087">
        <f t="shared" si="291"/>
        <v>35805.94532951009</v>
      </c>
      <c r="X3087">
        <f t="shared" si="292"/>
        <v>0.66818016507550282</v>
      </c>
      <c r="Y3087">
        <f t="shared" si="293"/>
        <v>0.72293539358017622</v>
      </c>
    </row>
    <row r="3088" spans="1:25" x14ac:dyDescent="0.35">
      <c r="A3088" s="1">
        <v>34828.583333333336</v>
      </c>
      <c r="B3088">
        <v>22.959</v>
      </c>
      <c r="C3088">
        <f>_xlfn.IFNA(HLOOKUP(B3088,'[1]Traitement outputs'!$B$33:$Q$33,1,TRUE),16)</f>
        <v>22</v>
      </c>
      <c r="E3088" s="1">
        <v>34828.583333333336</v>
      </c>
      <c r="F3088">
        <v>22.864799999999999</v>
      </c>
      <c r="G3088">
        <f t="shared" si="288"/>
        <v>23</v>
      </c>
      <c r="I3088" s="1">
        <v>34828.583333333336</v>
      </c>
      <c r="J3088">
        <v>27669.200000000001</v>
      </c>
      <c r="K3088">
        <f t="shared" si="289"/>
        <v>238.26303208161974</v>
      </c>
      <c r="M3088">
        <f>INDEX('[1]Traitement outputs (2)'!$B$51:$Q$56,MATCH(70,'[1]Traitement outputs (2)'!$A$51:$A$56,0),MATCH(C3088,'[1]Traitement outputs (2)'!$B$51:$Q$51,0))</f>
        <v>-79.342574701900858</v>
      </c>
      <c r="N3088">
        <f>INDEX('[1]Traitement outputs (2)'!$B$34:$Q$38,MATCH(70,'[1]Traitement outputs (2)'!$A$34:$A$38,0),MATCH(C3088,'[1]Traitement outputs (2)'!$B$33:$Q$33,0))</f>
        <v>-237.95145474030227</v>
      </c>
      <c r="O3088">
        <f>INDEX('[1]Traitement outputs (2)'!$B$58:$Q$63,MATCH(70,'[1]Traitement outputs (2)'!$A$58:$A$63,0),MATCH(C3088,'[1]Traitement outputs (2)'!$B$58:$Q$58,0))</f>
        <v>79.34249368302325</v>
      </c>
      <c r="P3088">
        <f>INDEX('[1]Traitement outputs (2)'!$B$41:$Q$45,MATCH(70,'[1]Traitement outputs (2)'!$A$41:$A$45,0),MATCH(C3088,'[1]Traitement outputs (2)'!$B$40:$Q$40,0))</f>
        <v>308.329590329962</v>
      </c>
      <c r="Q3088">
        <f>IF(K3088&lt;30,INDEX('[1]Traitement outputs (2)'!$B$51:$Q$63,MATCH(70,'[1]Traitement outputs (2)'!$A$51:$A$63,0),MATCH(C3088,'[1]Traitement outputs (2)'!$B$51:$Q$51,0)),INDEX('[1]Traitement outputs (2)'!$B$34:$Q$38,MATCH(70,'[1]Traitement outputs (2)'!$A$34:$A$38,0),MATCH(C3088,'[1]Traitement outputs (2)'!$B$33:$Q$33,0)))</f>
        <v>-237.95145474030227</v>
      </c>
      <c r="R3088">
        <f>IF(K3088&lt;30,INDEX('[1]Traitement outputs (2)'!$B$58:$Q$63,MATCH(70,'[1]Traitement outputs (2)'!$A$58:$A$63,0),MATCH(C3088,'[1]Traitement outputs (2)'!$B$58:$Q$58,0)),INDEX('[1]Traitement outputs (2)'!$B$41:$Q$45,MATCH(70,'[1]Traitement outputs (2)'!$A$41:$A$45,0),MATCH(C3088,'[1]Traitement outputs (2)'!$B$40:$Q$40,0)))</f>
        <v>308.329590329962</v>
      </c>
      <c r="T3088">
        <f t="shared" si="290"/>
        <v>-27633.016897245612</v>
      </c>
      <c r="U3088">
        <f t="shared" si="291"/>
        <v>35805.94532951009</v>
      </c>
      <c r="X3088">
        <f t="shared" si="292"/>
        <v>0.66818016507550282</v>
      </c>
      <c r="Y3088">
        <f t="shared" si="293"/>
        <v>0.72293539358017622</v>
      </c>
    </row>
    <row r="3089" spans="1:25" x14ac:dyDescent="0.35">
      <c r="A3089" s="1">
        <v>34828.625</v>
      </c>
      <c r="B3089">
        <v>23.276</v>
      </c>
      <c r="C3089">
        <f>_xlfn.IFNA(HLOOKUP(B3089,'[1]Traitement outputs'!$B$33:$Q$33,1,TRUE),16)</f>
        <v>22</v>
      </c>
      <c r="E3089" s="1">
        <v>34828.625</v>
      </c>
      <c r="F3089">
        <v>22.6889</v>
      </c>
      <c r="G3089">
        <f t="shared" si="288"/>
        <v>23</v>
      </c>
      <c r="I3089" s="1">
        <v>34828.625</v>
      </c>
      <c r="J3089">
        <v>30437.4</v>
      </c>
      <c r="K3089">
        <f t="shared" si="289"/>
        <v>262.10035753404844</v>
      </c>
      <c r="M3089">
        <f>INDEX('[1]Traitement outputs (2)'!$B$51:$Q$56,MATCH(70,'[1]Traitement outputs (2)'!$A$51:$A$56,0),MATCH(C3089,'[1]Traitement outputs (2)'!$B$51:$Q$51,0))</f>
        <v>-79.342574701900858</v>
      </c>
      <c r="N3089">
        <f>INDEX('[1]Traitement outputs (2)'!$B$34:$Q$38,MATCH(70,'[1]Traitement outputs (2)'!$A$34:$A$38,0),MATCH(C3089,'[1]Traitement outputs (2)'!$B$33:$Q$33,0))</f>
        <v>-237.95145474030227</v>
      </c>
      <c r="O3089">
        <f>INDEX('[1]Traitement outputs (2)'!$B$58:$Q$63,MATCH(70,'[1]Traitement outputs (2)'!$A$58:$A$63,0),MATCH(C3089,'[1]Traitement outputs (2)'!$B$58:$Q$58,0))</f>
        <v>79.34249368302325</v>
      </c>
      <c r="P3089">
        <f>INDEX('[1]Traitement outputs (2)'!$B$41:$Q$45,MATCH(70,'[1]Traitement outputs (2)'!$A$41:$A$45,0),MATCH(C3089,'[1]Traitement outputs (2)'!$B$40:$Q$40,0))</f>
        <v>308.329590329962</v>
      </c>
      <c r="Q3089">
        <f>IF(K3089&lt;30,INDEX('[1]Traitement outputs (2)'!$B$51:$Q$63,MATCH(70,'[1]Traitement outputs (2)'!$A$51:$A$63,0),MATCH(C3089,'[1]Traitement outputs (2)'!$B$51:$Q$51,0)),INDEX('[1]Traitement outputs (2)'!$B$34:$Q$38,MATCH(70,'[1]Traitement outputs (2)'!$A$34:$A$38,0),MATCH(C3089,'[1]Traitement outputs (2)'!$B$33:$Q$33,0)))</f>
        <v>-237.95145474030227</v>
      </c>
      <c r="R3089">
        <f>IF(K3089&lt;30,INDEX('[1]Traitement outputs (2)'!$B$58:$Q$63,MATCH(70,'[1]Traitement outputs (2)'!$A$58:$A$63,0),MATCH(C3089,'[1]Traitement outputs (2)'!$B$58:$Q$58,0)),INDEX('[1]Traitement outputs (2)'!$B$41:$Q$45,MATCH(70,'[1]Traitement outputs (2)'!$A$41:$A$45,0),MATCH(C3089,'[1]Traitement outputs (2)'!$B$40:$Q$40,0)))</f>
        <v>308.329590329962</v>
      </c>
      <c r="T3089">
        <f t="shared" si="290"/>
        <v>-27633.016897245612</v>
      </c>
      <c r="U3089">
        <f t="shared" si="291"/>
        <v>35805.94532951009</v>
      </c>
      <c r="X3089">
        <f t="shared" si="292"/>
        <v>0.66818016507550282</v>
      </c>
      <c r="Y3089">
        <f t="shared" si="293"/>
        <v>0.72293539358017622</v>
      </c>
    </row>
    <row r="3090" spans="1:25" x14ac:dyDescent="0.35">
      <c r="A3090" s="1">
        <v>34828.666666666664</v>
      </c>
      <c r="B3090">
        <v>22.3872</v>
      </c>
      <c r="C3090">
        <f>_xlfn.IFNA(HLOOKUP(B3090,'[1]Traitement outputs'!$B$33:$Q$33,1,TRUE),16)</f>
        <v>22</v>
      </c>
      <c r="E3090" s="1">
        <v>34828.666666666664</v>
      </c>
      <c r="F3090">
        <v>23.869</v>
      </c>
      <c r="G3090">
        <f t="shared" si="288"/>
        <v>24</v>
      </c>
      <c r="I3090" s="1">
        <v>34828.666666666664</v>
      </c>
      <c r="J3090">
        <v>28072.1</v>
      </c>
      <c r="K3090">
        <f t="shared" si="289"/>
        <v>241.73245568713358</v>
      </c>
      <c r="M3090">
        <f>INDEX('[1]Traitement outputs (2)'!$B$51:$Q$56,MATCH(70,'[1]Traitement outputs (2)'!$A$51:$A$56,0),MATCH(C3090,'[1]Traitement outputs (2)'!$B$51:$Q$51,0))</f>
        <v>-79.342574701900858</v>
      </c>
      <c r="N3090">
        <f>INDEX('[1]Traitement outputs (2)'!$B$34:$Q$38,MATCH(70,'[1]Traitement outputs (2)'!$A$34:$A$38,0),MATCH(C3090,'[1]Traitement outputs (2)'!$B$33:$Q$33,0))</f>
        <v>-237.95145474030227</v>
      </c>
      <c r="O3090">
        <f>INDEX('[1]Traitement outputs (2)'!$B$58:$Q$63,MATCH(70,'[1]Traitement outputs (2)'!$A$58:$A$63,0),MATCH(C3090,'[1]Traitement outputs (2)'!$B$58:$Q$58,0))</f>
        <v>79.34249368302325</v>
      </c>
      <c r="P3090">
        <f>INDEX('[1]Traitement outputs (2)'!$B$41:$Q$45,MATCH(70,'[1]Traitement outputs (2)'!$A$41:$A$45,0),MATCH(C3090,'[1]Traitement outputs (2)'!$B$40:$Q$40,0))</f>
        <v>308.329590329962</v>
      </c>
      <c r="Q3090">
        <f>IF(K3090&lt;30,INDEX('[1]Traitement outputs (2)'!$B$51:$Q$63,MATCH(70,'[1]Traitement outputs (2)'!$A$51:$A$63,0),MATCH(C3090,'[1]Traitement outputs (2)'!$B$51:$Q$51,0)),INDEX('[1]Traitement outputs (2)'!$B$34:$Q$38,MATCH(70,'[1]Traitement outputs (2)'!$A$34:$A$38,0),MATCH(C3090,'[1]Traitement outputs (2)'!$B$33:$Q$33,0)))</f>
        <v>-237.95145474030227</v>
      </c>
      <c r="R3090">
        <f>IF(K3090&lt;30,INDEX('[1]Traitement outputs (2)'!$B$58:$Q$63,MATCH(70,'[1]Traitement outputs (2)'!$A$58:$A$63,0),MATCH(C3090,'[1]Traitement outputs (2)'!$B$58:$Q$58,0)),INDEX('[1]Traitement outputs (2)'!$B$41:$Q$45,MATCH(70,'[1]Traitement outputs (2)'!$A$41:$A$45,0),MATCH(C3090,'[1]Traitement outputs (2)'!$B$40:$Q$40,0)))</f>
        <v>308.329590329962</v>
      </c>
      <c r="T3090">
        <f t="shared" si="290"/>
        <v>-27633.016897245612</v>
      </c>
      <c r="U3090">
        <f t="shared" si="291"/>
        <v>35805.94532951009</v>
      </c>
      <c r="X3090">
        <f t="shared" si="292"/>
        <v>0.66818016507550282</v>
      </c>
      <c r="Y3090">
        <f t="shared" si="293"/>
        <v>0.72293539358017622</v>
      </c>
    </row>
    <row r="3091" spans="1:25" x14ac:dyDescent="0.35">
      <c r="A3091" s="1">
        <v>34828.708333333336</v>
      </c>
      <c r="B3091">
        <v>20.463200000000001</v>
      </c>
      <c r="C3091">
        <f>_xlfn.IFNA(HLOOKUP(B3091,'[1]Traitement outputs'!$B$33:$Q$33,1,TRUE),16)</f>
        <v>20</v>
      </c>
      <c r="E3091" s="1">
        <v>34828.708333333336</v>
      </c>
      <c r="F3091">
        <v>24.458400000000001</v>
      </c>
      <c r="G3091">
        <f t="shared" si="288"/>
        <v>24</v>
      </c>
      <c r="I3091" s="1">
        <v>34828.708333333336</v>
      </c>
      <c r="J3091">
        <v>19385.8</v>
      </c>
      <c r="K3091">
        <f t="shared" si="289"/>
        <v>166.93361164500106</v>
      </c>
      <c r="M3091">
        <f>INDEX('[1]Traitement outputs (2)'!$B$51:$Q$56,MATCH(70,'[1]Traitement outputs (2)'!$A$51:$A$56,0),MATCH(C3091,'[1]Traitement outputs (2)'!$B$51:$Q$51,0))</f>
        <v>-16.864255714989046</v>
      </c>
      <c r="N3091">
        <f>INDEX('[1]Traitement outputs (2)'!$B$34:$Q$38,MATCH(70,'[1]Traitement outputs (2)'!$A$34:$A$38,0),MATCH(C3091,'[1]Traitement outputs (2)'!$B$33:$Q$33,0))</f>
        <v>-183.77989640241771</v>
      </c>
      <c r="O3091">
        <f>INDEX('[1]Traitement outputs (2)'!$B$58:$Q$63,MATCH(70,'[1]Traitement outputs (2)'!$A$58:$A$63,0),MATCH(C3091,'[1]Traitement outputs (2)'!$B$58:$Q$58,0))</f>
        <v>16.864787616041994</v>
      </c>
      <c r="P3091">
        <f>INDEX('[1]Traitement outputs (2)'!$B$41:$Q$45,MATCH(70,'[1]Traitement outputs (2)'!$A$41:$A$45,0),MATCH(C3091,'[1]Traitement outputs (2)'!$B$40:$Q$40,0))</f>
        <v>254.15803075879367</v>
      </c>
      <c r="Q3091">
        <f>IF(K3091&lt;30,INDEX('[1]Traitement outputs (2)'!$B$51:$Q$63,MATCH(70,'[1]Traitement outputs (2)'!$A$51:$A$63,0),MATCH(C3091,'[1]Traitement outputs (2)'!$B$51:$Q$51,0)),INDEX('[1]Traitement outputs (2)'!$B$34:$Q$38,MATCH(70,'[1]Traitement outputs (2)'!$A$34:$A$38,0),MATCH(C3091,'[1]Traitement outputs (2)'!$B$33:$Q$33,0)))</f>
        <v>-183.77989640241771</v>
      </c>
      <c r="R3091">
        <f>IF(K3091&lt;30,INDEX('[1]Traitement outputs (2)'!$B$58:$Q$63,MATCH(70,'[1]Traitement outputs (2)'!$A$58:$A$63,0),MATCH(C3091,'[1]Traitement outputs (2)'!$B$58:$Q$58,0)),INDEX('[1]Traitement outputs (2)'!$B$41:$Q$45,MATCH(70,'[1]Traitement outputs (2)'!$A$41:$A$45,0),MATCH(C3091,'[1]Traitement outputs (2)'!$B$40:$Q$40,0)))</f>
        <v>254.15803075879367</v>
      </c>
      <c r="T3091">
        <f t="shared" si="290"/>
        <v>-21342.138833337085</v>
      </c>
      <c r="U3091">
        <f t="shared" si="291"/>
        <v>29515.067122381799</v>
      </c>
      <c r="X3091">
        <f t="shared" si="292"/>
        <v>0.51606358805306241</v>
      </c>
      <c r="Y3091">
        <f t="shared" si="293"/>
        <v>0.59592021577150611</v>
      </c>
    </row>
    <row r="3092" spans="1:25" x14ac:dyDescent="0.35">
      <c r="A3092" s="1">
        <v>34828.75</v>
      </c>
      <c r="B3092">
        <v>20.000599999999999</v>
      </c>
      <c r="C3092">
        <f>_xlfn.IFNA(HLOOKUP(B3092,'[1]Traitement outputs'!$B$33:$Q$33,1,TRUE),16)</f>
        <v>20</v>
      </c>
      <c r="E3092" s="1">
        <v>34828.75</v>
      </c>
      <c r="F3092">
        <v>22.902699999999999</v>
      </c>
      <c r="G3092">
        <f t="shared" si="288"/>
        <v>23</v>
      </c>
      <c r="I3092" s="1">
        <v>34828.75</v>
      </c>
      <c r="J3092">
        <v>4759.6400000000003</v>
      </c>
      <c r="K3092">
        <f t="shared" si="289"/>
        <v>40.985870860630612</v>
      </c>
      <c r="M3092">
        <f>INDEX('[1]Traitement outputs (2)'!$B$51:$Q$56,MATCH(70,'[1]Traitement outputs (2)'!$A$51:$A$56,0),MATCH(C3092,'[1]Traitement outputs (2)'!$B$51:$Q$51,0))</f>
        <v>-16.864255714989046</v>
      </c>
      <c r="N3092">
        <f>INDEX('[1]Traitement outputs (2)'!$B$34:$Q$38,MATCH(70,'[1]Traitement outputs (2)'!$A$34:$A$38,0),MATCH(C3092,'[1]Traitement outputs (2)'!$B$33:$Q$33,0))</f>
        <v>-183.77989640241771</v>
      </c>
      <c r="O3092">
        <f>INDEX('[1]Traitement outputs (2)'!$B$58:$Q$63,MATCH(70,'[1]Traitement outputs (2)'!$A$58:$A$63,0),MATCH(C3092,'[1]Traitement outputs (2)'!$B$58:$Q$58,0))</f>
        <v>16.864787616041994</v>
      </c>
      <c r="P3092">
        <f>INDEX('[1]Traitement outputs (2)'!$B$41:$Q$45,MATCH(70,'[1]Traitement outputs (2)'!$A$41:$A$45,0),MATCH(C3092,'[1]Traitement outputs (2)'!$B$40:$Q$40,0))</f>
        <v>254.15803075879367</v>
      </c>
      <c r="Q3092">
        <f>IF(K3092&lt;30,INDEX('[1]Traitement outputs (2)'!$B$51:$Q$63,MATCH(70,'[1]Traitement outputs (2)'!$A$51:$A$63,0),MATCH(C3092,'[1]Traitement outputs (2)'!$B$51:$Q$51,0)),INDEX('[1]Traitement outputs (2)'!$B$34:$Q$38,MATCH(70,'[1]Traitement outputs (2)'!$A$34:$A$38,0),MATCH(C3092,'[1]Traitement outputs (2)'!$B$33:$Q$33,0)))</f>
        <v>-183.77989640241771</v>
      </c>
      <c r="R3092">
        <f>IF(K3092&lt;30,INDEX('[1]Traitement outputs (2)'!$B$58:$Q$63,MATCH(70,'[1]Traitement outputs (2)'!$A$58:$A$63,0),MATCH(C3092,'[1]Traitement outputs (2)'!$B$58:$Q$58,0)),INDEX('[1]Traitement outputs (2)'!$B$41:$Q$45,MATCH(70,'[1]Traitement outputs (2)'!$A$41:$A$45,0),MATCH(C3092,'[1]Traitement outputs (2)'!$B$40:$Q$40,0)))</f>
        <v>254.15803075879367</v>
      </c>
      <c r="T3092">
        <f t="shared" si="290"/>
        <v>-21342.138833337085</v>
      </c>
      <c r="U3092">
        <f t="shared" si="291"/>
        <v>29515.067122381799</v>
      </c>
      <c r="X3092">
        <f t="shared" si="292"/>
        <v>0.51606358805306241</v>
      </c>
      <c r="Y3092">
        <f t="shared" si="293"/>
        <v>0.59592021577150611</v>
      </c>
    </row>
    <row r="3093" spans="1:25" x14ac:dyDescent="0.35">
      <c r="A3093" s="1">
        <v>34828.791666666664</v>
      </c>
      <c r="B3093">
        <v>20.000399999999999</v>
      </c>
      <c r="C3093">
        <f>_xlfn.IFNA(HLOOKUP(B3093,'[1]Traitement outputs'!$B$33:$Q$33,1,TRUE),16)</f>
        <v>20</v>
      </c>
      <c r="E3093" s="1">
        <v>34828.791666666664</v>
      </c>
      <c r="F3093">
        <v>22.1296</v>
      </c>
      <c r="G3093">
        <f t="shared" si="288"/>
        <v>22</v>
      </c>
      <c r="I3093" s="1">
        <v>34828.791666666664</v>
      </c>
      <c r="J3093">
        <v>0</v>
      </c>
      <c r="K3093">
        <f t="shared" si="289"/>
        <v>0</v>
      </c>
      <c r="M3093">
        <f>INDEX('[1]Traitement outputs (2)'!$B$51:$Q$56,MATCH(70,'[1]Traitement outputs (2)'!$A$51:$A$56,0),MATCH(C3093,'[1]Traitement outputs (2)'!$B$51:$Q$51,0))</f>
        <v>-16.864255714989046</v>
      </c>
      <c r="N3093">
        <f>INDEX('[1]Traitement outputs (2)'!$B$34:$Q$38,MATCH(70,'[1]Traitement outputs (2)'!$A$34:$A$38,0),MATCH(C3093,'[1]Traitement outputs (2)'!$B$33:$Q$33,0))</f>
        <v>-183.77989640241771</v>
      </c>
      <c r="O3093">
        <f>INDEX('[1]Traitement outputs (2)'!$B$58:$Q$63,MATCH(70,'[1]Traitement outputs (2)'!$A$58:$A$63,0),MATCH(C3093,'[1]Traitement outputs (2)'!$B$58:$Q$58,0))</f>
        <v>16.864787616041994</v>
      </c>
      <c r="P3093">
        <f>INDEX('[1]Traitement outputs (2)'!$B$41:$Q$45,MATCH(70,'[1]Traitement outputs (2)'!$A$41:$A$45,0),MATCH(C3093,'[1]Traitement outputs (2)'!$B$40:$Q$40,0))</f>
        <v>254.15803075879367</v>
      </c>
      <c r="Q3093">
        <f>IF(K3093&lt;30,INDEX('[1]Traitement outputs (2)'!$B$51:$Q$63,MATCH(70,'[1]Traitement outputs (2)'!$A$51:$A$63,0),MATCH(C3093,'[1]Traitement outputs (2)'!$B$51:$Q$51,0)),INDEX('[1]Traitement outputs (2)'!$B$34:$Q$38,MATCH(70,'[1]Traitement outputs (2)'!$A$34:$A$38,0),MATCH(C3093,'[1]Traitement outputs (2)'!$B$33:$Q$33,0)))</f>
        <v>-16.864255714989046</v>
      </c>
      <c r="R3093">
        <f>IF(K3093&lt;30,INDEX('[1]Traitement outputs (2)'!$B$58:$Q$63,MATCH(70,'[1]Traitement outputs (2)'!$A$58:$A$63,0),MATCH(C3093,'[1]Traitement outputs (2)'!$B$58:$Q$58,0)),INDEX('[1]Traitement outputs (2)'!$B$41:$Q$45,MATCH(70,'[1]Traitement outputs (2)'!$A$41:$A$45,0),MATCH(C3093,'[1]Traitement outputs (2)'!$B$40:$Q$40,0)))</f>
        <v>16.864787616041994</v>
      </c>
      <c r="T3093">
        <f t="shared" si="290"/>
        <v>-1958.42577907482</v>
      </c>
      <c r="U3093">
        <f t="shared" si="291"/>
        <v>1958.4875481058175</v>
      </c>
      <c r="X3093">
        <f t="shared" si="292"/>
        <v>4.735571455032727E-2</v>
      </c>
      <c r="Y3093">
        <f t="shared" si="293"/>
        <v>3.954259420836595E-2</v>
      </c>
    </row>
    <row r="3094" spans="1:25" x14ac:dyDescent="0.35">
      <c r="A3094" s="1">
        <v>34828.833333333336</v>
      </c>
      <c r="B3094">
        <v>20.000299999999999</v>
      </c>
      <c r="C3094">
        <f>_xlfn.IFNA(HLOOKUP(B3094,'[1]Traitement outputs'!$B$33:$Q$33,1,TRUE),16)</f>
        <v>20</v>
      </c>
      <c r="E3094" s="1">
        <v>34828.833333333336</v>
      </c>
      <c r="F3094">
        <v>21.55</v>
      </c>
      <c r="G3094">
        <f t="shared" si="288"/>
        <v>22</v>
      </c>
      <c r="I3094" s="1">
        <v>34828.833333333336</v>
      </c>
      <c r="J3094">
        <v>0</v>
      </c>
      <c r="K3094">
        <f t="shared" si="289"/>
        <v>0</v>
      </c>
      <c r="M3094">
        <f>INDEX('[1]Traitement outputs (2)'!$B$51:$Q$56,MATCH(70,'[1]Traitement outputs (2)'!$A$51:$A$56,0),MATCH(C3094,'[1]Traitement outputs (2)'!$B$51:$Q$51,0))</f>
        <v>-16.864255714989046</v>
      </c>
      <c r="N3094">
        <f>INDEX('[1]Traitement outputs (2)'!$B$34:$Q$38,MATCH(70,'[1]Traitement outputs (2)'!$A$34:$A$38,0),MATCH(C3094,'[1]Traitement outputs (2)'!$B$33:$Q$33,0))</f>
        <v>-183.77989640241771</v>
      </c>
      <c r="O3094">
        <f>INDEX('[1]Traitement outputs (2)'!$B$58:$Q$63,MATCH(70,'[1]Traitement outputs (2)'!$A$58:$A$63,0),MATCH(C3094,'[1]Traitement outputs (2)'!$B$58:$Q$58,0))</f>
        <v>16.864787616041994</v>
      </c>
      <c r="P3094">
        <f>INDEX('[1]Traitement outputs (2)'!$B$41:$Q$45,MATCH(70,'[1]Traitement outputs (2)'!$A$41:$A$45,0),MATCH(C3094,'[1]Traitement outputs (2)'!$B$40:$Q$40,0))</f>
        <v>254.15803075879367</v>
      </c>
      <c r="Q3094">
        <f>IF(K3094&lt;30,INDEX('[1]Traitement outputs (2)'!$B$51:$Q$63,MATCH(70,'[1]Traitement outputs (2)'!$A$51:$A$63,0),MATCH(C3094,'[1]Traitement outputs (2)'!$B$51:$Q$51,0)),INDEX('[1]Traitement outputs (2)'!$B$34:$Q$38,MATCH(70,'[1]Traitement outputs (2)'!$A$34:$A$38,0),MATCH(C3094,'[1]Traitement outputs (2)'!$B$33:$Q$33,0)))</f>
        <v>-16.864255714989046</v>
      </c>
      <c r="R3094">
        <f>IF(K3094&lt;30,INDEX('[1]Traitement outputs (2)'!$B$58:$Q$63,MATCH(70,'[1]Traitement outputs (2)'!$A$58:$A$63,0),MATCH(C3094,'[1]Traitement outputs (2)'!$B$58:$Q$58,0)),INDEX('[1]Traitement outputs (2)'!$B$41:$Q$45,MATCH(70,'[1]Traitement outputs (2)'!$A$41:$A$45,0),MATCH(C3094,'[1]Traitement outputs (2)'!$B$40:$Q$40,0)))</f>
        <v>16.864787616041994</v>
      </c>
      <c r="T3094">
        <f t="shared" si="290"/>
        <v>-1958.42577907482</v>
      </c>
      <c r="U3094">
        <f t="shared" si="291"/>
        <v>1958.4875481058175</v>
      </c>
      <c r="X3094">
        <f t="shared" si="292"/>
        <v>4.735571455032727E-2</v>
      </c>
      <c r="Y3094">
        <f t="shared" si="293"/>
        <v>3.954259420836595E-2</v>
      </c>
    </row>
    <row r="3095" spans="1:25" x14ac:dyDescent="0.35">
      <c r="A3095" s="1">
        <v>34828.875</v>
      </c>
      <c r="B3095">
        <v>16.114699999999999</v>
      </c>
      <c r="C3095">
        <f>_xlfn.IFNA(HLOOKUP(B3095,'[1]Traitement outputs'!$B$33:$Q$33,1,TRUE),16)</f>
        <v>16</v>
      </c>
      <c r="E3095" s="1">
        <v>34828.875</v>
      </c>
      <c r="F3095">
        <v>26.419899999999998</v>
      </c>
      <c r="G3095">
        <f t="shared" si="288"/>
        <v>26</v>
      </c>
      <c r="I3095" s="1">
        <v>34828.875</v>
      </c>
      <c r="J3095">
        <v>0</v>
      </c>
      <c r="K3095">
        <f t="shared" si="289"/>
        <v>0</v>
      </c>
      <c r="M3095">
        <f>INDEX('[1]Traitement outputs (2)'!$B$51:$Q$56,MATCH(70,'[1]Traitement outputs (2)'!$A$51:$A$56,0),MATCH(C3095,'[1]Traitement outputs (2)'!$B$51:$Q$51,0))</f>
        <v>-27.907128105419115</v>
      </c>
      <c r="N3095">
        <f>INDEX('[1]Traitement outputs (2)'!$B$34:$Q$38,MATCH(70,'[1]Traitement outputs (2)'!$A$34:$A$38,0),MATCH(C3095,'[1]Traitement outputs (2)'!$B$33:$Q$33,0))</f>
        <v>-87.65601603539298</v>
      </c>
      <c r="O3095">
        <f>INDEX('[1]Traitement outputs (2)'!$B$58:$Q$63,MATCH(70,'[1]Traitement outputs (2)'!$A$58:$A$63,0),MATCH(C3095,'[1]Traitement outputs (2)'!$B$58:$Q$58,0))</f>
        <v>27.907128104236733</v>
      </c>
      <c r="P3095">
        <f>INDEX('[1]Traitement outputs (2)'!$B$41:$Q$45,MATCH(70,'[1]Traitement outputs (2)'!$A$41:$A$45,0),MATCH(C3095,'[1]Traitement outputs (2)'!$B$40:$Q$40,0))</f>
        <v>158.03405896601754</v>
      </c>
      <c r="Q3095">
        <f>IF(K3095&lt;30,INDEX('[1]Traitement outputs (2)'!$B$51:$Q$63,MATCH(70,'[1]Traitement outputs (2)'!$A$51:$A$63,0),MATCH(C3095,'[1]Traitement outputs (2)'!$B$51:$Q$51,0)),INDEX('[1]Traitement outputs (2)'!$B$34:$Q$38,MATCH(70,'[1]Traitement outputs (2)'!$A$34:$A$38,0),MATCH(C3095,'[1]Traitement outputs (2)'!$B$33:$Q$33,0)))</f>
        <v>-27.907128105419115</v>
      </c>
      <c r="R3095">
        <f>IF(K3095&lt;30,INDEX('[1]Traitement outputs (2)'!$B$58:$Q$63,MATCH(70,'[1]Traitement outputs (2)'!$A$58:$A$63,0),MATCH(C3095,'[1]Traitement outputs (2)'!$B$58:$Q$58,0)),INDEX('[1]Traitement outputs (2)'!$B$41:$Q$45,MATCH(70,'[1]Traitement outputs (2)'!$A$41:$A$45,0),MATCH(C3095,'[1]Traitement outputs (2)'!$B$40:$Q$40,0)))</f>
        <v>27.907128104236733</v>
      </c>
      <c r="T3095">
        <f t="shared" si="290"/>
        <v>-3240.8212983285953</v>
      </c>
      <c r="U3095">
        <f t="shared" si="291"/>
        <v>3240.8212981912866</v>
      </c>
      <c r="X3095">
        <f t="shared" si="292"/>
        <v>7.8364679403255921E-2</v>
      </c>
      <c r="Y3095">
        <f t="shared" si="293"/>
        <v>6.5433390996103388E-2</v>
      </c>
    </row>
    <row r="3096" spans="1:25" x14ac:dyDescent="0.35">
      <c r="A3096" s="1">
        <v>34828.916666666664</v>
      </c>
      <c r="B3096">
        <v>16.000499999999999</v>
      </c>
      <c r="C3096">
        <f>_xlfn.IFNA(HLOOKUP(B3096,'[1]Traitement outputs'!$B$33:$Q$33,1,TRUE),16)</f>
        <v>16</v>
      </c>
      <c r="E3096" s="1">
        <v>34828.916666666664</v>
      </c>
      <c r="F3096">
        <v>27.123000000000001</v>
      </c>
      <c r="G3096">
        <f t="shared" si="288"/>
        <v>27</v>
      </c>
      <c r="I3096" s="1">
        <v>34828.916666666664</v>
      </c>
      <c r="J3096">
        <v>0</v>
      </c>
      <c r="K3096">
        <f t="shared" si="289"/>
        <v>0</v>
      </c>
      <c r="M3096">
        <f>INDEX('[1]Traitement outputs (2)'!$B$51:$Q$56,MATCH(70,'[1]Traitement outputs (2)'!$A$51:$A$56,0),MATCH(C3096,'[1]Traitement outputs (2)'!$B$51:$Q$51,0))</f>
        <v>-27.907128105419115</v>
      </c>
      <c r="N3096">
        <f>INDEX('[1]Traitement outputs (2)'!$B$34:$Q$38,MATCH(70,'[1]Traitement outputs (2)'!$A$34:$A$38,0),MATCH(C3096,'[1]Traitement outputs (2)'!$B$33:$Q$33,0))</f>
        <v>-87.65601603539298</v>
      </c>
      <c r="O3096">
        <f>INDEX('[1]Traitement outputs (2)'!$B$58:$Q$63,MATCH(70,'[1]Traitement outputs (2)'!$A$58:$A$63,0),MATCH(C3096,'[1]Traitement outputs (2)'!$B$58:$Q$58,0))</f>
        <v>27.907128104236733</v>
      </c>
      <c r="P3096">
        <f>INDEX('[1]Traitement outputs (2)'!$B$41:$Q$45,MATCH(70,'[1]Traitement outputs (2)'!$A$41:$A$45,0),MATCH(C3096,'[1]Traitement outputs (2)'!$B$40:$Q$40,0))</f>
        <v>158.03405896601754</v>
      </c>
      <c r="Q3096">
        <f>IF(K3096&lt;30,INDEX('[1]Traitement outputs (2)'!$B$51:$Q$63,MATCH(70,'[1]Traitement outputs (2)'!$A$51:$A$63,0),MATCH(C3096,'[1]Traitement outputs (2)'!$B$51:$Q$51,0)),INDEX('[1]Traitement outputs (2)'!$B$34:$Q$38,MATCH(70,'[1]Traitement outputs (2)'!$A$34:$A$38,0),MATCH(C3096,'[1]Traitement outputs (2)'!$B$33:$Q$33,0)))</f>
        <v>-27.907128105419115</v>
      </c>
      <c r="R3096">
        <f>IF(K3096&lt;30,INDEX('[1]Traitement outputs (2)'!$B$58:$Q$63,MATCH(70,'[1]Traitement outputs (2)'!$A$58:$A$63,0),MATCH(C3096,'[1]Traitement outputs (2)'!$B$58:$Q$58,0)),INDEX('[1]Traitement outputs (2)'!$B$41:$Q$45,MATCH(70,'[1]Traitement outputs (2)'!$A$41:$A$45,0),MATCH(C3096,'[1]Traitement outputs (2)'!$B$40:$Q$40,0)))</f>
        <v>27.907128104236733</v>
      </c>
      <c r="T3096">
        <f t="shared" si="290"/>
        <v>-3240.8212983285953</v>
      </c>
      <c r="U3096">
        <f t="shared" si="291"/>
        <v>3240.8212981912866</v>
      </c>
      <c r="X3096">
        <f t="shared" si="292"/>
        <v>7.8364679403255921E-2</v>
      </c>
      <c r="Y3096">
        <f t="shared" si="293"/>
        <v>6.5433390996103388E-2</v>
      </c>
    </row>
    <row r="3097" spans="1:25" x14ac:dyDescent="0.35">
      <c r="A3097" s="1">
        <v>34828.958333333336</v>
      </c>
      <c r="B3097">
        <v>16.0002</v>
      </c>
      <c r="C3097">
        <f>_xlfn.IFNA(HLOOKUP(B3097,'[1]Traitement outputs'!$B$33:$Q$33,1,TRUE),16)</f>
        <v>16</v>
      </c>
      <c r="E3097" s="1">
        <v>34828.958333333336</v>
      </c>
      <c r="F3097">
        <v>28.3811</v>
      </c>
      <c r="G3097">
        <f t="shared" si="288"/>
        <v>28</v>
      </c>
      <c r="I3097" s="1">
        <v>34828.958333333336</v>
      </c>
      <c r="J3097">
        <v>0</v>
      </c>
      <c r="K3097">
        <f t="shared" si="289"/>
        <v>0</v>
      </c>
      <c r="M3097">
        <f>INDEX('[1]Traitement outputs (2)'!$B$51:$Q$56,MATCH(70,'[1]Traitement outputs (2)'!$A$51:$A$56,0),MATCH(C3097,'[1]Traitement outputs (2)'!$B$51:$Q$51,0))</f>
        <v>-27.907128105419115</v>
      </c>
      <c r="N3097">
        <f>INDEX('[1]Traitement outputs (2)'!$B$34:$Q$38,MATCH(70,'[1]Traitement outputs (2)'!$A$34:$A$38,0),MATCH(C3097,'[1]Traitement outputs (2)'!$B$33:$Q$33,0))</f>
        <v>-87.65601603539298</v>
      </c>
      <c r="O3097">
        <f>INDEX('[1]Traitement outputs (2)'!$B$58:$Q$63,MATCH(70,'[1]Traitement outputs (2)'!$A$58:$A$63,0),MATCH(C3097,'[1]Traitement outputs (2)'!$B$58:$Q$58,0))</f>
        <v>27.907128104236733</v>
      </c>
      <c r="P3097">
        <f>INDEX('[1]Traitement outputs (2)'!$B$41:$Q$45,MATCH(70,'[1]Traitement outputs (2)'!$A$41:$A$45,0),MATCH(C3097,'[1]Traitement outputs (2)'!$B$40:$Q$40,0))</f>
        <v>158.03405896601754</v>
      </c>
      <c r="Q3097">
        <f>IF(K3097&lt;30,INDEX('[1]Traitement outputs (2)'!$B$51:$Q$63,MATCH(70,'[1]Traitement outputs (2)'!$A$51:$A$63,0),MATCH(C3097,'[1]Traitement outputs (2)'!$B$51:$Q$51,0)),INDEX('[1]Traitement outputs (2)'!$B$34:$Q$38,MATCH(70,'[1]Traitement outputs (2)'!$A$34:$A$38,0),MATCH(C3097,'[1]Traitement outputs (2)'!$B$33:$Q$33,0)))</f>
        <v>-27.907128105419115</v>
      </c>
      <c r="R3097">
        <f>IF(K3097&lt;30,INDEX('[1]Traitement outputs (2)'!$B$58:$Q$63,MATCH(70,'[1]Traitement outputs (2)'!$A$58:$A$63,0),MATCH(C3097,'[1]Traitement outputs (2)'!$B$58:$Q$58,0)),INDEX('[1]Traitement outputs (2)'!$B$41:$Q$45,MATCH(70,'[1]Traitement outputs (2)'!$A$41:$A$45,0),MATCH(C3097,'[1]Traitement outputs (2)'!$B$40:$Q$40,0)))</f>
        <v>27.907128104236733</v>
      </c>
      <c r="T3097">
        <f t="shared" si="290"/>
        <v>-3240.8212983285953</v>
      </c>
      <c r="U3097">
        <f t="shared" si="291"/>
        <v>3240.8212981912866</v>
      </c>
      <c r="X3097">
        <f t="shared" si="292"/>
        <v>7.8364679403255921E-2</v>
      </c>
      <c r="Y3097">
        <f t="shared" si="293"/>
        <v>6.5433390996103388E-2</v>
      </c>
    </row>
    <row r="3098" spans="1:25" x14ac:dyDescent="0.35">
      <c r="A3098" s="1">
        <v>34829</v>
      </c>
      <c r="B3098">
        <v>16.0002</v>
      </c>
      <c r="C3098">
        <f>_xlfn.IFNA(HLOOKUP(B3098,'[1]Traitement outputs'!$B$33:$Q$33,1,TRUE),16)</f>
        <v>16</v>
      </c>
      <c r="E3098" s="1">
        <v>34829</v>
      </c>
      <c r="F3098">
        <v>29.1068</v>
      </c>
      <c r="G3098">
        <f t="shared" si="288"/>
        <v>29</v>
      </c>
      <c r="I3098" s="1">
        <v>34829</v>
      </c>
      <c r="J3098">
        <v>0</v>
      </c>
      <c r="K3098">
        <f t="shared" si="289"/>
        <v>0</v>
      </c>
      <c r="M3098">
        <f>INDEX('[1]Traitement outputs (2)'!$B$51:$Q$56,MATCH(70,'[1]Traitement outputs (2)'!$A$51:$A$56,0),MATCH(C3098,'[1]Traitement outputs (2)'!$B$51:$Q$51,0))</f>
        <v>-27.907128105419115</v>
      </c>
      <c r="N3098">
        <f>INDEX('[1]Traitement outputs (2)'!$B$34:$Q$38,MATCH(70,'[1]Traitement outputs (2)'!$A$34:$A$38,0),MATCH(C3098,'[1]Traitement outputs (2)'!$B$33:$Q$33,0))</f>
        <v>-87.65601603539298</v>
      </c>
      <c r="O3098">
        <f>INDEX('[1]Traitement outputs (2)'!$B$58:$Q$63,MATCH(70,'[1]Traitement outputs (2)'!$A$58:$A$63,0),MATCH(C3098,'[1]Traitement outputs (2)'!$B$58:$Q$58,0))</f>
        <v>27.907128104236733</v>
      </c>
      <c r="P3098">
        <f>INDEX('[1]Traitement outputs (2)'!$B$41:$Q$45,MATCH(70,'[1]Traitement outputs (2)'!$A$41:$A$45,0),MATCH(C3098,'[1]Traitement outputs (2)'!$B$40:$Q$40,0))</f>
        <v>158.03405896601754</v>
      </c>
      <c r="Q3098">
        <f>IF(K3098&lt;30,INDEX('[1]Traitement outputs (2)'!$B$51:$Q$63,MATCH(70,'[1]Traitement outputs (2)'!$A$51:$A$63,0),MATCH(C3098,'[1]Traitement outputs (2)'!$B$51:$Q$51,0)),INDEX('[1]Traitement outputs (2)'!$B$34:$Q$38,MATCH(70,'[1]Traitement outputs (2)'!$A$34:$A$38,0),MATCH(C3098,'[1]Traitement outputs (2)'!$B$33:$Q$33,0)))</f>
        <v>-27.907128105419115</v>
      </c>
      <c r="R3098">
        <f>IF(K3098&lt;30,INDEX('[1]Traitement outputs (2)'!$B$58:$Q$63,MATCH(70,'[1]Traitement outputs (2)'!$A$58:$A$63,0),MATCH(C3098,'[1]Traitement outputs (2)'!$B$58:$Q$58,0)),INDEX('[1]Traitement outputs (2)'!$B$41:$Q$45,MATCH(70,'[1]Traitement outputs (2)'!$A$41:$A$45,0),MATCH(C3098,'[1]Traitement outputs (2)'!$B$40:$Q$40,0)))</f>
        <v>27.907128104236733</v>
      </c>
      <c r="T3098">
        <f t="shared" si="290"/>
        <v>-3240.8212983285953</v>
      </c>
      <c r="U3098">
        <f t="shared" si="291"/>
        <v>3240.8212981912866</v>
      </c>
      <c r="X3098">
        <f t="shared" si="292"/>
        <v>7.8364679403255921E-2</v>
      </c>
      <c r="Y3098">
        <f t="shared" si="293"/>
        <v>6.5433390996103388E-2</v>
      </c>
    </row>
    <row r="3099" spans="1:25" x14ac:dyDescent="0.35">
      <c r="A3099" s="1">
        <v>34829.041666666664</v>
      </c>
      <c r="B3099">
        <v>16.0002</v>
      </c>
      <c r="C3099">
        <f>_xlfn.IFNA(HLOOKUP(B3099,'[1]Traitement outputs'!$B$33:$Q$33,1,TRUE),16)</f>
        <v>16</v>
      </c>
      <c r="E3099" s="1">
        <v>34829.041666666664</v>
      </c>
      <c r="F3099">
        <v>29.804300000000001</v>
      </c>
      <c r="G3099">
        <f t="shared" si="288"/>
        <v>30</v>
      </c>
      <c r="I3099" s="1">
        <v>34829.041666666664</v>
      </c>
      <c r="J3099">
        <v>0</v>
      </c>
      <c r="K3099">
        <f t="shared" si="289"/>
        <v>0</v>
      </c>
      <c r="M3099">
        <f>INDEX('[1]Traitement outputs (2)'!$B$51:$Q$56,MATCH(70,'[1]Traitement outputs (2)'!$A$51:$A$56,0),MATCH(C3099,'[1]Traitement outputs (2)'!$B$51:$Q$51,0))</f>
        <v>-27.907128105419115</v>
      </c>
      <c r="N3099">
        <f>INDEX('[1]Traitement outputs (2)'!$B$34:$Q$38,MATCH(70,'[1]Traitement outputs (2)'!$A$34:$A$38,0),MATCH(C3099,'[1]Traitement outputs (2)'!$B$33:$Q$33,0))</f>
        <v>-87.65601603539298</v>
      </c>
      <c r="O3099">
        <f>INDEX('[1]Traitement outputs (2)'!$B$58:$Q$63,MATCH(70,'[1]Traitement outputs (2)'!$A$58:$A$63,0),MATCH(C3099,'[1]Traitement outputs (2)'!$B$58:$Q$58,0))</f>
        <v>27.907128104236733</v>
      </c>
      <c r="P3099">
        <f>INDEX('[1]Traitement outputs (2)'!$B$41:$Q$45,MATCH(70,'[1]Traitement outputs (2)'!$A$41:$A$45,0),MATCH(C3099,'[1]Traitement outputs (2)'!$B$40:$Q$40,0))</f>
        <v>158.03405896601754</v>
      </c>
      <c r="Q3099">
        <f>IF(K3099&lt;30,INDEX('[1]Traitement outputs (2)'!$B$51:$Q$63,MATCH(70,'[1]Traitement outputs (2)'!$A$51:$A$63,0),MATCH(C3099,'[1]Traitement outputs (2)'!$B$51:$Q$51,0)),INDEX('[1]Traitement outputs (2)'!$B$34:$Q$38,MATCH(70,'[1]Traitement outputs (2)'!$A$34:$A$38,0),MATCH(C3099,'[1]Traitement outputs (2)'!$B$33:$Q$33,0)))</f>
        <v>-27.907128105419115</v>
      </c>
      <c r="R3099">
        <f>IF(K3099&lt;30,INDEX('[1]Traitement outputs (2)'!$B$58:$Q$63,MATCH(70,'[1]Traitement outputs (2)'!$A$58:$A$63,0),MATCH(C3099,'[1]Traitement outputs (2)'!$B$58:$Q$58,0)),INDEX('[1]Traitement outputs (2)'!$B$41:$Q$45,MATCH(70,'[1]Traitement outputs (2)'!$A$41:$A$45,0),MATCH(C3099,'[1]Traitement outputs (2)'!$B$40:$Q$40,0)))</f>
        <v>27.907128104236733</v>
      </c>
      <c r="T3099">
        <f t="shared" si="290"/>
        <v>-3240.8212983285953</v>
      </c>
      <c r="U3099">
        <f t="shared" si="291"/>
        <v>3240.8212981912866</v>
      </c>
      <c r="X3099">
        <f t="shared" si="292"/>
        <v>7.8364679403255921E-2</v>
      </c>
      <c r="Y3099">
        <f t="shared" si="293"/>
        <v>6.5433390996103388E-2</v>
      </c>
    </row>
    <row r="3100" spans="1:25" x14ac:dyDescent="0.35">
      <c r="A3100" s="1">
        <v>34829.083333333336</v>
      </c>
      <c r="B3100">
        <v>16.0002</v>
      </c>
      <c r="C3100">
        <f>_xlfn.IFNA(HLOOKUP(B3100,'[1]Traitement outputs'!$B$33:$Q$33,1,TRUE),16)</f>
        <v>16</v>
      </c>
      <c r="E3100" s="1">
        <v>34829.083333333336</v>
      </c>
      <c r="F3100">
        <v>30.140699999999999</v>
      </c>
      <c r="G3100">
        <f t="shared" si="288"/>
        <v>30</v>
      </c>
      <c r="I3100" s="1">
        <v>34829.083333333336</v>
      </c>
      <c r="J3100">
        <v>0</v>
      </c>
      <c r="K3100">
        <f t="shared" si="289"/>
        <v>0</v>
      </c>
      <c r="M3100">
        <f>INDEX('[1]Traitement outputs (2)'!$B$51:$Q$56,MATCH(70,'[1]Traitement outputs (2)'!$A$51:$A$56,0),MATCH(C3100,'[1]Traitement outputs (2)'!$B$51:$Q$51,0))</f>
        <v>-27.907128105419115</v>
      </c>
      <c r="N3100">
        <f>INDEX('[1]Traitement outputs (2)'!$B$34:$Q$38,MATCH(70,'[1]Traitement outputs (2)'!$A$34:$A$38,0),MATCH(C3100,'[1]Traitement outputs (2)'!$B$33:$Q$33,0))</f>
        <v>-87.65601603539298</v>
      </c>
      <c r="O3100">
        <f>INDEX('[1]Traitement outputs (2)'!$B$58:$Q$63,MATCH(70,'[1]Traitement outputs (2)'!$A$58:$A$63,0),MATCH(C3100,'[1]Traitement outputs (2)'!$B$58:$Q$58,0))</f>
        <v>27.907128104236733</v>
      </c>
      <c r="P3100">
        <f>INDEX('[1]Traitement outputs (2)'!$B$41:$Q$45,MATCH(70,'[1]Traitement outputs (2)'!$A$41:$A$45,0),MATCH(C3100,'[1]Traitement outputs (2)'!$B$40:$Q$40,0))</f>
        <v>158.03405896601754</v>
      </c>
      <c r="Q3100">
        <f>IF(K3100&lt;30,INDEX('[1]Traitement outputs (2)'!$B$51:$Q$63,MATCH(70,'[1]Traitement outputs (2)'!$A$51:$A$63,0),MATCH(C3100,'[1]Traitement outputs (2)'!$B$51:$Q$51,0)),INDEX('[1]Traitement outputs (2)'!$B$34:$Q$38,MATCH(70,'[1]Traitement outputs (2)'!$A$34:$A$38,0),MATCH(C3100,'[1]Traitement outputs (2)'!$B$33:$Q$33,0)))</f>
        <v>-27.907128105419115</v>
      </c>
      <c r="R3100">
        <f>IF(K3100&lt;30,INDEX('[1]Traitement outputs (2)'!$B$58:$Q$63,MATCH(70,'[1]Traitement outputs (2)'!$A$58:$A$63,0),MATCH(C3100,'[1]Traitement outputs (2)'!$B$58:$Q$58,0)),INDEX('[1]Traitement outputs (2)'!$B$41:$Q$45,MATCH(70,'[1]Traitement outputs (2)'!$A$41:$A$45,0),MATCH(C3100,'[1]Traitement outputs (2)'!$B$40:$Q$40,0)))</f>
        <v>27.907128104236733</v>
      </c>
      <c r="T3100">
        <f t="shared" si="290"/>
        <v>-3240.8212983285953</v>
      </c>
      <c r="U3100">
        <f t="shared" si="291"/>
        <v>3240.8212981912866</v>
      </c>
      <c r="X3100">
        <f t="shared" si="292"/>
        <v>7.8364679403255921E-2</v>
      </c>
      <c r="Y3100">
        <f t="shared" si="293"/>
        <v>6.5433390996103388E-2</v>
      </c>
    </row>
    <row r="3101" spans="1:25" x14ac:dyDescent="0.35">
      <c r="A3101" s="1">
        <v>34829.125</v>
      </c>
      <c r="B3101">
        <v>16.0002</v>
      </c>
      <c r="C3101">
        <f>_xlfn.IFNA(HLOOKUP(B3101,'[1]Traitement outputs'!$B$33:$Q$33,1,TRUE),16)</f>
        <v>16</v>
      </c>
      <c r="E3101" s="1">
        <v>34829.125</v>
      </c>
      <c r="F3101">
        <v>30.2376</v>
      </c>
      <c r="G3101">
        <f t="shared" si="288"/>
        <v>30</v>
      </c>
      <c r="I3101" s="1">
        <v>34829.125</v>
      </c>
      <c r="J3101">
        <v>0</v>
      </c>
      <c r="K3101">
        <f t="shared" si="289"/>
        <v>0</v>
      </c>
      <c r="M3101">
        <f>INDEX('[1]Traitement outputs (2)'!$B$51:$Q$56,MATCH(70,'[1]Traitement outputs (2)'!$A$51:$A$56,0),MATCH(C3101,'[1]Traitement outputs (2)'!$B$51:$Q$51,0))</f>
        <v>-27.907128105419115</v>
      </c>
      <c r="N3101">
        <f>INDEX('[1]Traitement outputs (2)'!$B$34:$Q$38,MATCH(70,'[1]Traitement outputs (2)'!$A$34:$A$38,0),MATCH(C3101,'[1]Traitement outputs (2)'!$B$33:$Q$33,0))</f>
        <v>-87.65601603539298</v>
      </c>
      <c r="O3101">
        <f>INDEX('[1]Traitement outputs (2)'!$B$58:$Q$63,MATCH(70,'[1]Traitement outputs (2)'!$A$58:$A$63,0),MATCH(C3101,'[1]Traitement outputs (2)'!$B$58:$Q$58,0))</f>
        <v>27.907128104236733</v>
      </c>
      <c r="P3101">
        <f>INDEX('[1]Traitement outputs (2)'!$B$41:$Q$45,MATCH(70,'[1]Traitement outputs (2)'!$A$41:$A$45,0),MATCH(C3101,'[1]Traitement outputs (2)'!$B$40:$Q$40,0))</f>
        <v>158.03405896601754</v>
      </c>
      <c r="Q3101">
        <f>IF(K3101&lt;30,INDEX('[1]Traitement outputs (2)'!$B$51:$Q$63,MATCH(70,'[1]Traitement outputs (2)'!$A$51:$A$63,0),MATCH(C3101,'[1]Traitement outputs (2)'!$B$51:$Q$51,0)),INDEX('[1]Traitement outputs (2)'!$B$34:$Q$38,MATCH(70,'[1]Traitement outputs (2)'!$A$34:$A$38,0),MATCH(C3101,'[1]Traitement outputs (2)'!$B$33:$Q$33,0)))</f>
        <v>-27.907128105419115</v>
      </c>
      <c r="R3101">
        <f>IF(K3101&lt;30,INDEX('[1]Traitement outputs (2)'!$B$58:$Q$63,MATCH(70,'[1]Traitement outputs (2)'!$A$58:$A$63,0),MATCH(C3101,'[1]Traitement outputs (2)'!$B$58:$Q$58,0)),INDEX('[1]Traitement outputs (2)'!$B$41:$Q$45,MATCH(70,'[1]Traitement outputs (2)'!$A$41:$A$45,0),MATCH(C3101,'[1]Traitement outputs (2)'!$B$40:$Q$40,0)))</f>
        <v>27.907128104236733</v>
      </c>
      <c r="T3101">
        <f t="shared" si="290"/>
        <v>-3240.8212983285953</v>
      </c>
      <c r="U3101">
        <f t="shared" si="291"/>
        <v>3240.8212981912866</v>
      </c>
      <c r="X3101">
        <f t="shared" si="292"/>
        <v>7.8364679403255921E-2</v>
      </c>
      <c r="Y3101">
        <f t="shared" si="293"/>
        <v>6.5433390996103388E-2</v>
      </c>
    </row>
    <row r="3102" spans="1:25" x14ac:dyDescent="0.35">
      <c r="A3102" s="1">
        <v>34829.166666666664</v>
      </c>
      <c r="B3102">
        <v>16.0002</v>
      </c>
      <c r="C3102">
        <f>_xlfn.IFNA(HLOOKUP(B3102,'[1]Traitement outputs'!$B$33:$Q$33,1,TRUE),16)</f>
        <v>16</v>
      </c>
      <c r="E3102" s="1">
        <v>34829.166666666664</v>
      </c>
      <c r="F3102">
        <v>30.2301</v>
      </c>
      <c r="G3102">
        <f t="shared" si="288"/>
        <v>30</v>
      </c>
      <c r="I3102" s="1">
        <v>34829.166666666664</v>
      </c>
      <c r="J3102">
        <v>2288.0300000000002</v>
      </c>
      <c r="K3102">
        <f t="shared" si="289"/>
        <v>19.702519960595477</v>
      </c>
      <c r="M3102">
        <f>INDEX('[1]Traitement outputs (2)'!$B$51:$Q$56,MATCH(70,'[1]Traitement outputs (2)'!$A$51:$A$56,0),MATCH(C3102,'[1]Traitement outputs (2)'!$B$51:$Q$51,0))</f>
        <v>-27.907128105419115</v>
      </c>
      <c r="N3102">
        <f>INDEX('[1]Traitement outputs (2)'!$B$34:$Q$38,MATCH(70,'[1]Traitement outputs (2)'!$A$34:$A$38,0),MATCH(C3102,'[1]Traitement outputs (2)'!$B$33:$Q$33,0))</f>
        <v>-87.65601603539298</v>
      </c>
      <c r="O3102">
        <f>INDEX('[1]Traitement outputs (2)'!$B$58:$Q$63,MATCH(70,'[1]Traitement outputs (2)'!$A$58:$A$63,0),MATCH(C3102,'[1]Traitement outputs (2)'!$B$58:$Q$58,0))</f>
        <v>27.907128104236733</v>
      </c>
      <c r="P3102">
        <f>INDEX('[1]Traitement outputs (2)'!$B$41:$Q$45,MATCH(70,'[1]Traitement outputs (2)'!$A$41:$A$45,0),MATCH(C3102,'[1]Traitement outputs (2)'!$B$40:$Q$40,0))</f>
        <v>158.03405896601754</v>
      </c>
      <c r="Q3102">
        <f>IF(K3102&lt;30,INDEX('[1]Traitement outputs (2)'!$B$51:$Q$63,MATCH(70,'[1]Traitement outputs (2)'!$A$51:$A$63,0),MATCH(C3102,'[1]Traitement outputs (2)'!$B$51:$Q$51,0)),INDEX('[1]Traitement outputs (2)'!$B$34:$Q$38,MATCH(70,'[1]Traitement outputs (2)'!$A$34:$A$38,0),MATCH(C3102,'[1]Traitement outputs (2)'!$B$33:$Q$33,0)))</f>
        <v>-27.907128105419115</v>
      </c>
      <c r="R3102">
        <f>IF(K3102&lt;30,INDEX('[1]Traitement outputs (2)'!$B$58:$Q$63,MATCH(70,'[1]Traitement outputs (2)'!$A$58:$A$63,0),MATCH(C3102,'[1]Traitement outputs (2)'!$B$58:$Q$58,0)),INDEX('[1]Traitement outputs (2)'!$B$41:$Q$45,MATCH(70,'[1]Traitement outputs (2)'!$A$41:$A$45,0),MATCH(C3102,'[1]Traitement outputs (2)'!$B$40:$Q$40,0)))</f>
        <v>27.907128104236733</v>
      </c>
      <c r="T3102">
        <f t="shared" si="290"/>
        <v>-3240.8212983285953</v>
      </c>
      <c r="U3102">
        <f t="shared" si="291"/>
        <v>3240.8212981912866</v>
      </c>
      <c r="X3102">
        <f t="shared" si="292"/>
        <v>7.8364679403255921E-2</v>
      </c>
      <c r="Y3102">
        <f t="shared" si="293"/>
        <v>6.5433390996103388E-2</v>
      </c>
    </row>
    <row r="3103" spans="1:25" x14ac:dyDescent="0.35">
      <c r="A3103" s="1">
        <v>34829.208333333336</v>
      </c>
      <c r="B3103">
        <v>19.978400000000001</v>
      </c>
      <c r="C3103">
        <f>_xlfn.IFNA(HLOOKUP(B3103,'[1]Traitement outputs'!$B$33:$Q$33,1,TRUE),16)</f>
        <v>18</v>
      </c>
      <c r="E3103" s="1">
        <v>34829.208333333336</v>
      </c>
      <c r="F3103">
        <v>23.762699999999999</v>
      </c>
      <c r="G3103">
        <f t="shared" si="288"/>
        <v>24</v>
      </c>
      <c r="I3103" s="1">
        <v>34829.208333333336</v>
      </c>
      <c r="J3103">
        <v>16768.7</v>
      </c>
      <c r="K3103">
        <f t="shared" si="289"/>
        <v>144.39742768374427</v>
      </c>
      <c r="M3103">
        <f>INDEX('[1]Traitement outputs (2)'!$B$51:$Q$56,MATCH(70,'[1]Traitement outputs (2)'!$A$51:$A$56,0),MATCH(C3103,'[1]Traitement outputs (2)'!$B$51:$Q$51,0))</f>
        <v>-40.563606676443541</v>
      </c>
      <c r="N3103">
        <f>INDEX('[1]Traitement outputs (2)'!$B$34:$Q$38,MATCH(70,'[1]Traitement outputs (2)'!$A$34:$A$38,0),MATCH(C3103,'[1]Traitement outputs (2)'!$B$33:$Q$33,0))</f>
        <v>-132.60751704955501</v>
      </c>
      <c r="O3103">
        <f>INDEX('[1]Traitement outputs (2)'!$B$58:$Q$63,MATCH(70,'[1]Traitement outputs (2)'!$A$58:$A$63,0),MATCH(C3103,'[1]Traitement outputs (2)'!$B$58:$Q$58,0))</f>
        <v>40.565237508304868</v>
      </c>
      <c r="P3103">
        <f>INDEX('[1]Traitement outputs (2)'!$B$41:$Q$45,MATCH(70,'[1]Traitement outputs (2)'!$A$41:$A$45,0),MATCH(C3103,'[1]Traitement outputs (2)'!$B$40:$Q$40,0))</f>
        <v>202.98564822710691</v>
      </c>
      <c r="Q3103">
        <f>IF(K3103&lt;30,INDEX('[1]Traitement outputs (2)'!$B$51:$Q$63,MATCH(70,'[1]Traitement outputs (2)'!$A$51:$A$63,0),MATCH(C3103,'[1]Traitement outputs (2)'!$B$51:$Q$51,0)),INDEX('[1]Traitement outputs (2)'!$B$34:$Q$38,MATCH(70,'[1]Traitement outputs (2)'!$A$34:$A$38,0),MATCH(C3103,'[1]Traitement outputs (2)'!$B$33:$Q$33,0)))</f>
        <v>-132.60751704955501</v>
      </c>
      <c r="R3103">
        <f>IF(K3103&lt;30,INDEX('[1]Traitement outputs (2)'!$B$58:$Q$63,MATCH(70,'[1]Traitement outputs (2)'!$A$58:$A$63,0),MATCH(C3103,'[1]Traitement outputs (2)'!$B$58:$Q$58,0)),INDEX('[1]Traitement outputs (2)'!$B$41:$Q$45,MATCH(70,'[1]Traitement outputs (2)'!$A$41:$A$45,0),MATCH(C3103,'[1]Traitement outputs (2)'!$B$40:$Q$40,0)))</f>
        <v>202.98564822710691</v>
      </c>
      <c r="T3103">
        <f t="shared" si="290"/>
        <v>-15399.551825944363</v>
      </c>
      <c r="U3103">
        <f t="shared" si="291"/>
        <v>23572.479745836052</v>
      </c>
      <c r="X3103">
        <f t="shared" si="292"/>
        <v>0.3723688629225973</v>
      </c>
      <c r="Y3103">
        <f t="shared" si="293"/>
        <v>0.47593715976189493</v>
      </c>
    </row>
    <row r="3104" spans="1:25" x14ac:dyDescent="0.35">
      <c r="A3104" s="1">
        <v>34829.25</v>
      </c>
      <c r="B3104">
        <v>20.241499999999998</v>
      </c>
      <c r="C3104">
        <f>_xlfn.IFNA(HLOOKUP(B3104,'[1]Traitement outputs'!$B$33:$Q$33,1,TRUE),16)</f>
        <v>20</v>
      </c>
      <c r="E3104" s="1">
        <v>34829.25</v>
      </c>
      <c r="F3104">
        <v>22.704599999999999</v>
      </c>
      <c r="G3104">
        <f t="shared" si="288"/>
        <v>23</v>
      </c>
      <c r="I3104" s="1">
        <v>34829.25</v>
      </c>
      <c r="J3104">
        <v>27583.7</v>
      </c>
      <c r="K3104">
        <f t="shared" si="289"/>
        <v>237.52678060911677</v>
      </c>
      <c r="M3104">
        <f>INDEX('[1]Traitement outputs (2)'!$B$51:$Q$56,MATCH(70,'[1]Traitement outputs (2)'!$A$51:$A$56,0),MATCH(C3104,'[1]Traitement outputs (2)'!$B$51:$Q$51,0))</f>
        <v>-16.864255714989046</v>
      </c>
      <c r="N3104">
        <f>INDEX('[1]Traitement outputs (2)'!$B$34:$Q$38,MATCH(70,'[1]Traitement outputs (2)'!$A$34:$A$38,0),MATCH(C3104,'[1]Traitement outputs (2)'!$B$33:$Q$33,0))</f>
        <v>-183.77989640241771</v>
      </c>
      <c r="O3104">
        <f>INDEX('[1]Traitement outputs (2)'!$B$58:$Q$63,MATCH(70,'[1]Traitement outputs (2)'!$A$58:$A$63,0),MATCH(C3104,'[1]Traitement outputs (2)'!$B$58:$Q$58,0))</f>
        <v>16.864787616041994</v>
      </c>
      <c r="P3104">
        <f>INDEX('[1]Traitement outputs (2)'!$B$41:$Q$45,MATCH(70,'[1]Traitement outputs (2)'!$A$41:$A$45,0),MATCH(C3104,'[1]Traitement outputs (2)'!$B$40:$Q$40,0))</f>
        <v>254.15803075879367</v>
      </c>
      <c r="Q3104">
        <f>IF(K3104&lt;30,INDEX('[1]Traitement outputs (2)'!$B$51:$Q$63,MATCH(70,'[1]Traitement outputs (2)'!$A$51:$A$63,0),MATCH(C3104,'[1]Traitement outputs (2)'!$B$51:$Q$51,0)),INDEX('[1]Traitement outputs (2)'!$B$34:$Q$38,MATCH(70,'[1]Traitement outputs (2)'!$A$34:$A$38,0),MATCH(C3104,'[1]Traitement outputs (2)'!$B$33:$Q$33,0)))</f>
        <v>-183.77989640241771</v>
      </c>
      <c r="R3104">
        <f>IF(K3104&lt;30,INDEX('[1]Traitement outputs (2)'!$B$58:$Q$63,MATCH(70,'[1]Traitement outputs (2)'!$A$58:$A$63,0),MATCH(C3104,'[1]Traitement outputs (2)'!$B$58:$Q$58,0)),INDEX('[1]Traitement outputs (2)'!$B$41:$Q$45,MATCH(70,'[1]Traitement outputs (2)'!$A$41:$A$45,0),MATCH(C3104,'[1]Traitement outputs (2)'!$B$40:$Q$40,0)))</f>
        <v>254.15803075879367</v>
      </c>
      <c r="T3104">
        <f t="shared" si="290"/>
        <v>-21342.138833337085</v>
      </c>
      <c r="U3104">
        <f t="shared" si="291"/>
        <v>29515.067122381799</v>
      </c>
      <c r="X3104">
        <f t="shared" si="292"/>
        <v>0.51606358805306241</v>
      </c>
      <c r="Y3104">
        <f t="shared" si="293"/>
        <v>0.59592021577150611</v>
      </c>
    </row>
    <row r="3105" spans="1:25" x14ac:dyDescent="0.35">
      <c r="A3105" s="1">
        <v>34829.291666666664</v>
      </c>
      <c r="B3105">
        <v>22.3398</v>
      </c>
      <c r="C3105">
        <f>_xlfn.IFNA(HLOOKUP(B3105,'[1]Traitement outputs'!$B$33:$Q$33,1,TRUE),16)</f>
        <v>22</v>
      </c>
      <c r="E3105" s="1">
        <v>34829.291666666664</v>
      </c>
      <c r="F3105">
        <v>19.8812</v>
      </c>
      <c r="G3105">
        <f t="shared" si="288"/>
        <v>20</v>
      </c>
      <c r="I3105" s="1">
        <v>34829.291666666664</v>
      </c>
      <c r="J3105">
        <v>34070.6</v>
      </c>
      <c r="K3105">
        <f t="shared" si="289"/>
        <v>293.38630899484019</v>
      </c>
      <c r="M3105">
        <f>INDEX('[1]Traitement outputs (2)'!$B$51:$Q$56,MATCH(70,'[1]Traitement outputs (2)'!$A$51:$A$56,0),MATCH(C3105,'[1]Traitement outputs (2)'!$B$51:$Q$51,0))</f>
        <v>-79.342574701900858</v>
      </c>
      <c r="N3105">
        <f>INDEX('[1]Traitement outputs (2)'!$B$34:$Q$38,MATCH(70,'[1]Traitement outputs (2)'!$A$34:$A$38,0),MATCH(C3105,'[1]Traitement outputs (2)'!$B$33:$Q$33,0))</f>
        <v>-237.95145474030227</v>
      </c>
      <c r="O3105">
        <f>INDEX('[1]Traitement outputs (2)'!$B$58:$Q$63,MATCH(70,'[1]Traitement outputs (2)'!$A$58:$A$63,0),MATCH(C3105,'[1]Traitement outputs (2)'!$B$58:$Q$58,0))</f>
        <v>79.34249368302325</v>
      </c>
      <c r="P3105">
        <f>INDEX('[1]Traitement outputs (2)'!$B$41:$Q$45,MATCH(70,'[1]Traitement outputs (2)'!$A$41:$A$45,0),MATCH(C3105,'[1]Traitement outputs (2)'!$B$40:$Q$40,0))</f>
        <v>308.329590329962</v>
      </c>
      <c r="Q3105">
        <f>IF(K3105&lt;30,INDEX('[1]Traitement outputs (2)'!$B$51:$Q$63,MATCH(70,'[1]Traitement outputs (2)'!$A$51:$A$63,0),MATCH(C3105,'[1]Traitement outputs (2)'!$B$51:$Q$51,0)),INDEX('[1]Traitement outputs (2)'!$B$34:$Q$38,MATCH(70,'[1]Traitement outputs (2)'!$A$34:$A$38,0),MATCH(C3105,'[1]Traitement outputs (2)'!$B$33:$Q$33,0)))</f>
        <v>-237.95145474030227</v>
      </c>
      <c r="R3105">
        <f>IF(K3105&lt;30,INDEX('[1]Traitement outputs (2)'!$B$58:$Q$63,MATCH(70,'[1]Traitement outputs (2)'!$A$58:$A$63,0),MATCH(C3105,'[1]Traitement outputs (2)'!$B$58:$Q$58,0)),INDEX('[1]Traitement outputs (2)'!$B$41:$Q$45,MATCH(70,'[1]Traitement outputs (2)'!$A$41:$A$45,0),MATCH(C3105,'[1]Traitement outputs (2)'!$B$40:$Q$40,0)))</f>
        <v>308.329590329962</v>
      </c>
      <c r="T3105">
        <f t="shared" si="290"/>
        <v>-27633.016897245612</v>
      </c>
      <c r="U3105">
        <f t="shared" si="291"/>
        <v>35805.94532951009</v>
      </c>
      <c r="X3105">
        <f t="shared" si="292"/>
        <v>0.66818016507550282</v>
      </c>
      <c r="Y3105">
        <f t="shared" si="293"/>
        <v>0.72293539358017622</v>
      </c>
    </row>
    <row r="3106" spans="1:25" x14ac:dyDescent="0.35">
      <c r="A3106" s="1">
        <v>34829.333333333336</v>
      </c>
      <c r="B3106">
        <v>22.865300000000001</v>
      </c>
      <c r="C3106">
        <f>_xlfn.IFNA(HLOOKUP(B3106,'[1]Traitement outputs'!$B$33:$Q$33,1,TRUE),16)</f>
        <v>22</v>
      </c>
      <c r="E3106" s="1">
        <v>34829.333333333336</v>
      </c>
      <c r="F3106">
        <v>28.9971</v>
      </c>
      <c r="G3106">
        <f t="shared" si="288"/>
        <v>29</v>
      </c>
      <c r="I3106" s="1">
        <v>34829.333333333336</v>
      </c>
      <c r="J3106">
        <v>41068.1</v>
      </c>
      <c r="K3106">
        <f t="shared" si="289"/>
        <v>353.64267950758125</v>
      </c>
      <c r="M3106">
        <f>INDEX('[1]Traitement outputs (2)'!$B$51:$Q$56,MATCH(70,'[1]Traitement outputs (2)'!$A$51:$A$56,0),MATCH(C3106,'[1]Traitement outputs (2)'!$B$51:$Q$51,0))</f>
        <v>-79.342574701900858</v>
      </c>
      <c r="N3106">
        <f>INDEX('[1]Traitement outputs (2)'!$B$34:$Q$38,MATCH(70,'[1]Traitement outputs (2)'!$A$34:$A$38,0),MATCH(C3106,'[1]Traitement outputs (2)'!$B$33:$Q$33,0))</f>
        <v>-237.95145474030227</v>
      </c>
      <c r="O3106">
        <f>INDEX('[1]Traitement outputs (2)'!$B$58:$Q$63,MATCH(70,'[1]Traitement outputs (2)'!$A$58:$A$63,0),MATCH(C3106,'[1]Traitement outputs (2)'!$B$58:$Q$58,0))</f>
        <v>79.34249368302325</v>
      </c>
      <c r="P3106">
        <f>INDEX('[1]Traitement outputs (2)'!$B$41:$Q$45,MATCH(70,'[1]Traitement outputs (2)'!$A$41:$A$45,0),MATCH(C3106,'[1]Traitement outputs (2)'!$B$40:$Q$40,0))</f>
        <v>308.329590329962</v>
      </c>
      <c r="Q3106">
        <f>IF(K3106&lt;30,INDEX('[1]Traitement outputs (2)'!$B$51:$Q$63,MATCH(70,'[1]Traitement outputs (2)'!$A$51:$A$63,0),MATCH(C3106,'[1]Traitement outputs (2)'!$B$51:$Q$51,0)),INDEX('[1]Traitement outputs (2)'!$B$34:$Q$38,MATCH(70,'[1]Traitement outputs (2)'!$A$34:$A$38,0),MATCH(C3106,'[1]Traitement outputs (2)'!$B$33:$Q$33,0)))</f>
        <v>-237.95145474030227</v>
      </c>
      <c r="R3106">
        <f>IF(K3106&lt;30,INDEX('[1]Traitement outputs (2)'!$B$58:$Q$63,MATCH(70,'[1]Traitement outputs (2)'!$A$58:$A$63,0),MATCH(C3106,'[1]Traitement outputs (2)'!$B$58:$Q$58,0)),INDEX('[1]Traitement outputs (2)'!$B$41:$Q$45,MATCH(70,'[1]Traitement outputs (2)'!$A$41:$A$45,0),MATCH(C3106,'[1]Traitement outputs (2)'!$B$40:$Q$40,0)))</f>
        <v>308.329590329962</v>
      </c>
      <c r="T3106">
        <f t="shared" si="290"/>
        <v>-27633.016897245612</v>
      </c>
      <c r="U3106">
        <f t="shared" si="291"/>
        <v>35805.94532951009</v>
      </c>
      <c r="X3106">
        <f t="shared" si="292"/>
        <v>0.66818016507550282</v>
      </c>
      <c r="Y3106">
        <f t="shared" si="293"/>
        <v>0.72293539358017622</v>
      </c>
    </row>
    <row r="3107" spans="1:25" x14ac:dyDescent="0.35">
      <c r="A3107" s="1">
        <v>34829.375</v>
      </c>
      <c r="B3107">
        <v>23.456099999999999</v>
      </c>
      <c r="C3107">
        <f>_xlfn.IFNA(HLOOKUP(B3107,'[1]Traitement outputs'!$B$33:$Q$33,1,TRUE),16)</f>
        <v>22</v>
      </c>
      <c r="E3107" s="1">
        <v>34829.375</v>
      </c>
      <c r="F3107">
        <v>33.787199999999999</v>
      </c>
      <c r="G3107">
        <f t="shared" si="288"/>
        <v>34</v>
      </c>
      <c r="I3107" s="1">
        <v>34829.375</v>
      </c>
      <c r="J3107">
        <v>46262.7</v>
      </c>
      <c r="K3107">
        <f t="shared" si="289"/>
        <v>398.37404674809346</v>
      </c>
      <c r="M3107">
        <f>INDEX('[1]Traitement outputs (2)'!$B$51:$Q$56,MATCH(70,'[1]Traitement outputs (2)'!$A$51:$A$56,0),MATCH(C3107,'[1]Traitement outputs (2)'!$B$51:$Q$51,0))</f>
        <v>-79.342574701900858</v>
      </c>
      <c r="N3107">
        <f>INDEX('[1]Traitement outputs (2)'!$B$34:$Q$38,MATCH(70,'[1]Traitement outputs (2)'!$A$34:$A$38,0),MATCH(C3107,'[1]Traitement outputs (2)'!$B$33:$Q$33,0))</f>
        <v>-237.95145474030227</v>
      </c>
      <c r="O3107">
        <f>INDEX('[1]Traitement outputs (2)'!$B$58:$Q$63,MATCH(70,'[1]Traitement outputs (2)'!$A$58:$A$63,0),MATCH(C3107,'[1]Traitement outputs (2)'!$B$58:$Q$58,0))</f>
        <v>79.34249368302325</v>
      </c>
      <c r="P3107">
        <f>INDEX('[1]Traitement outputs (2)'!$B$41:$Q$45,MATCH(70,'[1]Traitement outputs (2)'!$A$41:$A$45,0),MATCH(C3107,'[1]Traitement outputs (2)'!$B$40:$Q$40,0))</f>
        <v>308.329590329962</v>
      </c>
      <c r="Q3107">
        <f>IF(K3107&lt;30,INDEX('[1]Traitement outputs (2)'!$B$51:$Q$63,MATCH(70,'[1]Traitement outputs (2)'!$A$51:$A$63,0),MATCH(C3107,'[1]Traitement outputs (2)'!$B$51:$Q$51,0)),INDEX('[1]Traitement outputs (2)'!$B$34:$Q$38,MATCH(70,'[1]Traitement outputs (2)'!$A$34:$A$38,0),MATCH(C3107,'[1]Traitement outputs (2)'!$B$33:$Q$33,0)))</f>
        <v>-237.95145474030227</v>
      </c>
      <c r="R3107">
        <f>IF(K3107&lt;30,INDEX('[1]Traitement outputs (2)'!$B$58:$Q$63,MATCH(70,'[1]Traitement outputs (2)'!$A$58:$A$63,0),MATCH(C3107,'[1]Traitement outputs (2)'!$B$58:$Q$58,0)),INDEX('[1]Traitement outputs (2)'!$B$41:$Q$45,MATCH(70,'[1]Traitement outputs (2)'!$A$41:$A$45,0),MATCH(C3107,'[1]Traitement outputs (2)'!$B$40:$Q$40,0)))</f>
        <v>308.329590329962</v>
      </c>
      <c r="T3107">
        <f t="shared" si="290"/>
        <v>-27633.016897245612</v>
      </c>
      <c r="U3107">
        <f t="shared" si="291"/>
        <v>35805.94532951009</v>
      </c>
      <c r="X3107">
        <f t="shared" si="292"/>
        <v>0.66818016507550282</v>
      </c>
      <c r="Y3107">
        <f t="shared" si="293"/>
        <v>0.72293539358017622</v>
      </c>
    </row>
    <row r="3108" spans="1:25" x14ac:dyDescent="0.35">
      <c r="A3108" s="1">
        <v>34829.416666666664</v>
      </c>
      <c r="B3108">
        <v>23.910499999999999</v>
      </c>
      <c r="C3108">
        <f>_xlfn.IFNA(HLOOKUP(B3108,'[1]Traitement outputs'!$B$33:$Q$33,1,TRUE),16)</f>
        <v>22</v>
      </c>
      <c r="E3108" s="1">
        <v>34829.416666666664</v>
      </c>
      <c r="F3108">
        <v>34.458300000000001</v>
      </c>
      <c r="G3108">
        <f t="shared" si="288"/>
        <v>34</v>
      </c>
      <c r="I3108" s="1">
        <v>34829.416666666664</v>
      </c>
      <c r="J3108">
        <v>48527</v>
      </c>
      <c r="K3108">
        <f t="shared" si="289"/>
        <v>417.87222463333813</v>
      </c>
      <c r="M3108">
        <f>INDEX('[1]Traitement outputs (2)'!$B$51:$Q$56,MATCH(70,'[1]Traitement outputs (2)'!$A$51:$A$56,0),MATCH(C3108,'[1]Traitement outputs (2)'!$B$51:$Q$51,0))</f>
        <v>-79.342574701900858</v>
      </c>
      <c r="N3108">
        <f>INDEX('[1]Traitement outputs (2)'!$B$34:$Q$38,MATCH(70,'[1]Traitement outputs (2)'!$A$34:$A$38,0),MATCH(C3108,'[1]Traitement outputs (2)'!$B$33:$Q$33,0))</f>
        <v>-237.95145474030227</v>
      </c>
      <c r="O3108">
        <f>INDEX('[1]Traitement outputs (2)'!$B$58:$Q$63,MATCH(70,'[1]Traitement outputs (2)'!$A$58:$A$63,0),MATCH(C3108,'[1]Traitement outputs (2)'!$B$58:$Q$58,0))</f>
        <v>79.34249368302325</v>
      </c>
      <c r="P3108">
        <f>INDEX('[1]Traitement outputs (2)'!$B$41:$Q$45,MATCH(70,'[1]Traitement outputs (2)'!$A$41:$A$45,0),MATCH(C3108,'[1]Traitement outputs (2)'!$B$40:$Q$40,0))</f>
        <v>308.329590329962</v>
      </c>
      <c r="Q3108">
        <f>IF(K3108&lt;30,INDEX('[1]Traitement outputs (2)'!$B$51:$Q$63,MATCH(70,'[1]Traitement outputs (2)'!$A$51:$A$63,0),MATCH(C3108,'[1]Traitement outputs (2)'!$B$51:$Q$51,0)),INDEX('[1]Traitement outputs (2)'!$B$34:$Q$38,MATCH(70,'[1]Traitement outputs (2)'!$A$34:$A$38,0),MATCH(C3108,'[1]Traitement outputs (2)'!$B$33:$Q$33,0)))</f>
        <v>-237.95145474030227</v>
      </c>
      <c r="R3108">
        <f>IF(K3108&lt;30,INDEX('[1]Traitement outputs (2)'!$B$58:$Q$63,MATCH(70,'[1]Traitement outputs (2)'!$A$58:$A$63,0),MATCH(C3108,'[1]Traitement outputs (2)'!$B$58:$Q$58,0)),INDEX('[1]Traitement outputs (2)'!$B$41:$Q$45,MATCH(70,'[1]Traitement outputs (2)'!$A$41:$A$45,0),MATCH(C3108,'[1]Traitement outputs (2)'!$B$40:$Q$40,0)))</f>
        <v>308.329590329962</v>
      </c>
      <c r="T3108">
        <f t="shared" si="290"/>
        <v>-27633.016897245612</v>
      </c>
      <c r="U3108">
        <f t="shared" si="291"/>
        <v>35805.94532951009</v>
      </c>
      <c r="X3108">
        <f t="shared" si="292"/>
        <v>0.66818016507550282</v>
      </c>
      <c r="Y3108">
        <f t="shared" si="293"/>
        <v>0.72293539358017622</v>
      </c>
    </row>
    <row r="3109" spans="1:25" x14ac:dyDescent="0.35">
      <c r="A3109" s="1">
        <v>34829.458333333336</v>
      </c>
      <c r="B3109">
        <v>23.993500000000001</v>
      </c>
      <c r="C3109">
        <f>_xlfn.IFNA(HLOOKUP(B3109,'[1]Traitement outputs'!$B$33:$Q$33,1,TRUE),16)</f>
        <v>22</v>
      </c>
      <c r="E3109" s="1">
        <v>34829.458333333336</v>
      </c>
      <c r="F3109">
        <v>35.540599999999998</v>
      </c>
      <c r="G3109">
        <f t="shared" si="288"/>
        <v>36</v>
      </c>
      <c r="I3109" s="1">
        <v>34829.458333333336</v>
      </c>
      <c r="J3109">
        <v>45940.2</v>
      </c>
      <c r="K3109">
        <f t="shared" si="289"/>
        <v>395.59695786058239</v>
      </c>
      <c r="M3109">
        <f>INDEX('[1]Traitement outputs (2)'!$B$51:$Q$56,MATCH(70,'[1]Traitement outputs (2)'!$A$51:$A$56,0),MATCH(C3109,'[1]Traitement outputs (2)'!$B$51:$Q$51,0))</f>
        <v>-79.342574701900858</v>
      </c>
      <c r="N3109">
        <f>INDEX('[1]Traitement outputs (2)'!$B$34:$Q$38,MATCH(70,'[1]Traitement outputs (2)'!$A$34:$A$38,0),MATCH(C3109,'[1]Traitement outputs (2)'!$B$33:$Q$33,0))</f>
        <v>-237.95145474030227</v>
      </c>
      <c r="O3109">
        <f>INDEX('[1]Traitement outputs (2)'!$B$58:$Q$63,MATCH(70,'[1]Traitement outputs (2)'!$A$58:$A$63,0),MATCH(C3109,'[1]Traitement outputs (2)'!$B$58:$Q$58,0))</f>
        <v>79.34249368302325</v>
      </c>
      <c r="P3109">
        <f>INDEX('[1]Traitement outputs (2)'!$B$41:$Q$45,MATCH(70,'[1]Traitement outputs (2)'!$A$41:$A$45,0),MATCH(C3109,'[1]Traitement outputs (2)'!$B$40:$Q$40,0))</f>
        <v>308.329590329962</v>
      </c>
      <c r="Q3109">
        <f>IF(K3109&lt;30,INDEX('[1]Traitement outputs (2)'!$B$51:$Q$63,MATCH(70,'[1]Traitement outputs (2)'!$A$51:$A$63,0),MATCH(C3109,'[1]Traitement outputs (2)'!$B$51:$Q$51,0)),INDEX('[1]Traitement outputs (2)'!$B$34:$Q$38,MATCH(70,'[1]Traitement outputs (2)'!$A$34:$A$38,0),MATCH(C3109,'[1]Traitement outputs (2)'!$B$33:$Q$33,0)))</f>
        <v>-237.95145474030227</v>
      </c>
      <c r="R3109">
        <f>IF(K3109&lt;30,INDEX('[1]Traitement outputs (2)'!$B$58:$Q$63,MATCH(70,'[1]Traitement outputs (2)'!$A$58:$A$63,0),MATCH(C3109,'[1]Traitement outputs (2)'!$B$58:$Q$58,0)),INDEX('[1]Traitement outputs (2)'!$B$41:$Q$45,MATCH(70,'[1]Traitement outputs (2)'!$A$41:$A$45,0),MATCH(C3109,'[1]Traitement outputs (2)'!$B$40:$Q$40,0)))</f>
        <v>308.329590329962</v>
      </c>
      <c r="T3109">
        <f t="shared" si="290"/>
        <v>-27633.016897245612</v>
      </c>
      <c r="U3109">
        <f t="shared" si="291"/>
        <v>35805.94532951009</v>
      </c>
      <c r="X3109">
        <f t="shared" si="292"/>
        <v>0.66818016507550282</v>
      </c>
      <c r="Y3109">
        <f t="shared" si="293"/>
        <v>0.72293539358017622</v>
      </c>
    </row>
    <row r="3110" spans="1:25" x14ac:dyDescent="0.35">
      <c r="A3110" s="1">
        <v>34829.5</v>
      </c>
      <c r="B3110">
        <v>24.1492</v>
      </c>
      <c r="C3110">
        <f>_xlfn.IFNA(HLOOKUP(B3110,'[1]Traitement outputs'!$B$33:$Q$33,1,TRUE),16)</f>
        <v>24</v>
      </c>
      <c r="E3110" s="1">
        <v>34829.5</v>
      </c>
      <c r="F3110">
        <v>36.116199999999999</v>
      </c>
      <c r="G3110">
        <f t="shared" si="288"/>
        <v>36</v>
      </c>
      <c r="I3110" s="1">
        <v>34829.5</v>
      </c>
      <c r="J3110">
        <v>43980.4</v>
      </c>
      <c r="K3110">
        <f t="shared" si="289"/>
        <v>378.72086855284823</v>
      </c>
      <c r="M3110">
        <f>INDEX('[1]Traitement outputs (2)'!$B$51:$Q$56,MATCH(70,'[1]Traitement outputs (2)'!$A$51:$A$56,0),MATCH(C3110,'[1]Traitement outputs (2)'!$B$51:$Q$51,0))</f>
        <v>-100.03024221653476</v>
      </c>
      <c r="N3110">
        <f>INDEX('[1]Traitement outputs (2)'!$B$34:$Q$38,MATCH(70,'[1]Traitement outputs (2)'!$A$34:$A$38,0),MATCH(C3110,'[1]Traitement outputs (2)'!$B$33:$Q$33,0))</f>
        <v>-289.85023259609778</v>
      </c>
      <c r="O3110">
        <f>INDEX('[1]Traitement outputs (2)'!$B$58:$Q$63,MATCH(70,'[1]Traitement outputs (2)'!$A$58:$A$63,0),MATCH(C3110,'[1]Traitement outputs (2)'!$B$58:$Q$58,0))</f>
        <v>100.02982552915192</v>
      </c>
      <c r="P3110">
        <f>INDEX('[1]Traitement outputs (2)'!$B$41:$Q$45,MATCH(70,'[1]Traitement outputs (2)'!$A$41:$A$45,0),MATCH(C3110,'[1]Traitement outputs (2)'!$B$40:$Q$40,0))</f>
        <v>360.22836590796732</v>
      </c>
      <c r="Q3110">
        <f>IF(K3110&lt;30,INDEX('[1]Traitement outputs (2)'!$B$51:$Q$63,MATCH(70,'[1]Traitement outputs (2)'!$A$51:$A$63,0),MATCH(C3110,'[1]Traitement outputs (2)'!$B$51:$Q$51,0)),INDEX('[1]Traitement outputs (2)'!$B$34:$Q$38,MATCH(70,'[1]Traitement outputs (2)'!$A$34:$A$38,0),MATCH(C3110,'[1]Traitement outputs (2)'!$B$33:$Q$33,0)))</f>
        <v>-289.85023259609778</v>
      </c>
      <c r="R3110">
        <f>IF(K3110&lt;30,INDEX('[1]Traitement outputs (2)'!$B$58:$Q$63,MATCH(70,'[1]Traitement outputs (2)'!$A$58:$A$63,0),MATCH(C3110,'[1]Traitement outputs (2)'!$B$58:$Q$58,0)),INDEX('[1]Traitement outputs (2)'!$B$41:$Q$45,MATCH(70,'[1]Traitement outputs (2)'!$A$41:$A$45,0),MATCH(C3110,'[1]Traitement outputs (2)'!$B$40:$Q$40,0)))</f>
        <v>360.22836590796732</v>
      </c>
      <c r="T3110">
        <f t="shared" si="290"/>
        <v>-33659.959691105723</v>
      </c>
      <c r="U3110">
        <f t="shared" si="291"/>
        <v>41832.887858853152</v>
      </c>
      <c r="X3110">
        <f t="shared" si="292"/>
        <v>0.81391465530061724</v>
      </c>
      <c r="Y3110">
        <f t="shared" si="293"/>
        <v>0.84462161159338311</v>
      </c>
    </row>
    <row r="3111" spans="1:25" x14ac:dyDescent="0.35">
      <c r="A3111" s="1">
        <v>34829.541666666664</v>
      </c>
      <c r="B3111">
        <v>24.337</v>
      </c>
      <c r="C3111">
        <f>_xlfn.IFNA(HLOOKUP(B3111,'[1]Traitement outputs'!$B$33:$Q$33,1,TRUE),16)</f>
        <v>24</v>
      </c>
      <c r="E3111" s="1">
        <v>34829.541666666664</v>
      </c>
      <c r="F3111">
        <v>33.677599999999998</v>
      </c>
      <c r="G3111">
        <f t="shared" si="288"/>
        <v>34</v>
      </c>
      <c r="I3111" s="1">
        <v>34829.541666666664</v>
      </c>
      <c r="J3111">
        <v>41930.699999999997</v>
      </c>
      <c r="K3111">
        <f t="shared" si="289"/>
        <v>361.07063880794425</v>
      </c>
      <c r="M3111">
        <f>INDEX('[1]Traitement outputs (2)'!$B$51:$Q$56,MATCH(70,'[1]Traitement outputs (2)'!$A$51:$A$56,0),MATCH(C3111,'[1]Traitement outputs (2)'!$B$51:$Q$51,0))</f>
        <v>-100.03024221653476</v>
      </c>
      <c r="N3111">
        <f>INDEX('[1]Traitement outputs (2)'!$B$34:$Q$38,MATCH(70,'[1]Traitement outputs (2)'!$A$34:$A$38,0),MATCH(C3111,'[1]Traitement outputs (2)'!$B$33:$Q$33,0))</f>
        <v>-289.85023259609778</v>
      </c>
      <c r="O3111">
        <f>INDEX('[1]Traitement outputs (2)'!$B$58:$Q$63,MATCH(70,'[1]Traitement outputs (2)'!$A$58:$A$63,0),MATCH(C3111,'[1]Traitement outputs (2)'!$B$58:$Q$58,0))</f>
        <v>100.02982552915192</v>
      </c>
      <c r="P3111">
        <f>INDEX('[1]Traitement outputs (2)'!$B$41:$Q$45,MATCH(70,'[1]Traitement outputs (2)'!$A$41:$A$45,0),MATCH(C3111,'[1]Traitement outputs (2)'!$B$40:$Q$40,0))</f>
        <v>360.22836590796732</v>
      </c>
      <c r="Q3111">
        <f>IF(K3111&lt;30,INDEX('[1]Traitement outputs (2)'!$B$51:$Q$63,MATCH(70,'[1]Traitement outputs (2)'!$A$51:$A$63,0),MATCH(C3111,'[1]Traitement outputs (2)'!$B$51:$Q$51,0)),INDEX('[1]Traitement outputs (2)'!$B$34:$Q$38,MATCH(70,'[1]Traitement outputs (2)'!$A$34:$A$38,0),MATCH(C3111,'[1]Traitement outputs (2)'!$B$33:$Q$33,0)))</f>
        <v>-289.85023259609778</v>
      </c>
      <c r="R3111">
        <f>IF(K3111&lt;30,INDEX('[1]Traitement outputs (2)'!$B$58:$Q$63,MATCH(70,'[1]Traitement outputs (2)'!$A$58:$A$63,0),MATCH(C3111,'[1]Traitement outputs (2)'!$B$58:$Q$58,0)),INDEX('[1]Traitement outputs (2)'!$B$41:$Q$45,MATCH(70,'[1]Traitement outputs (2)'!$A$41:$A$45,0),MATCH(C3111,'[1]Traitement outputs (2)'!$B$40:$Q$40,0)))</f>
        <v>360.22836590796732</v>
      </c>
      <c r="T3111">
        <f t="shared" si="290"/>
        <v>-33659.959691105723</v>
      </c>
      <c r="U3111">
        <f t="shared" si="291"/>
        <v>41832.887858853152</v>
      </c>
      <c r="X3111">
        <f t="shared" si="292"/>
        <v>0.81391465530061724</v>
      </c>
      <c r="Y3111">
        <f t="shared" si="293"/>
        <v>0.84462161159338311</v>
      </c>
    </row>
    <row r="3112" spans="1:25" x14ac:dyDescent="0.35">
      <c r="A3112" s="1">
        <v>34829.583333333336</v>
      </c>
      <c r="B3112">
        <v>24.1524</v>
      </c>
      <c r="C3112">
        <f>_xlfn.IFNA(HLOOKUP(B3112,'[1]Traitement outputs'!$B$33:$Q$33,1,TRUE),16)</f>
        <v>24</v>
      </c>
      <c r="E3112" s="1">
        <v>34829.583333333336</v>
      </c>
      <c r="F3112">
        <v>28.716699999999999</v>
      </c>
      <c r="G3112">
        <f t="shared" si="288"/>
        <v>29</v>
      </c>
      <c r="I3112" s="1">
        <v>34829.583333333336</v>
      </c>
      <c r="J3112">
        <v>39893</v>
      </c>
      <c r="K3112">
        <f t="shared" si="289"/>
        <v>343.52374260304077</v>
      </c>
      <c r="M3112">
        <f>INDEX('[1]Traitement outputs (2)'!$B$51:$Q$56,MATCH(70,'[1]Traitement outputs (2)'!$A$51:$A$56,0),MATCH(C3112,'[1]Traitement outputs (2)'!$B$51:$Q$51,0))</f>
        <v>-100.03024221653476</v>
      </c>
      <c r="N3112">
        <f>INDEX('[1]Traitement outputs (2)'!$B$34:$Q$38,MATCH(70,'[1]Traitement outputs (2)'!$A$34:$A$38,0),MATCH(C3112,'[1]Traitement outputs (2)'!$B$33:$Q$33,0))</f>
        <v>-289.85023259609778</v>
      </c>
      <c r="O3112">
        <f>INDEX('[1]Traitement outputs (2)'!$B$58:$Q$63,MATCH(70,'[1]Traitement outputs (2)'!$A$58:$A$63,0),MATCH(C3112,'[1]Traitement outputs (2)'!$B$58:$Q$58,0))</f>
        <v>100.02982552915192</v>
      </c>
      <c r="P3112">
        <f>INDEX('[1]Traitement outputs (2)'!$B$41:$Q$45,MATCH(70,'[1]Traitement outputs (2)'!$A$41:$A$45,0),MATCH(C3112,'[1]Traitement outputs (2)'!$B$40:$Q$40,0))</f>
        <v>360.22836590796732</v>
      </c>
      <c r="Q3112">
        <f>IF(K3112&lt;30,INDEX('[1]Traitement outputs (2)'!$B$51:$Q$63,MATCH(70,'[1]Traitement outputs (2)'!$A$51:$A$63,0),MATCH(C3112,'[1]Traitement outputs (2)'!$B$51:$Q$51,0)),INDEX('[1]Traitement outputs (2)'!$B$34:$Q$38,MATCH(70,'[1]Traitement outputs (2)'!$A$34:$A$38,0),MATCH(C3112,'[1]Traitement outputs (2)'!$B$33:$Q$33,0)))</f>
        <v>-289.85023259609778</v>
      </c>
      <c r="R3112">
        <f>IF(K3112&lt;30,INDEX('[1]Traitement outputs (2)'!$B$58:$Q$63,MATCH(70,'[1]Traitement outputs (2)'!$A$58:$A$63,0),MATCH(C3112,'[1]Traitement outputs (2)'!$B$58:$Q$58,0)),INDEX('[1]Traitement outputs (2)'!$B$41:$Q$45,MATCH(70,'[1]Traitement outputs (2)'!$A$41:$A$45,0),MATCH(C3112,'[1]Traitement outputs (2)'!$B$40:$Q$40,0)))</f>
        <v>360.22836590796732</v>
      </c>
      <c r="T3112">
        <f t="shared" si="290"/>
        <v>-33659.959691105723</v>
      </c>
      <c r="U3112">
        <f t="shared" si="291"/>
        <v>41832.887858853152</v>
      </c>
      <c r="X3112">
        <f t="shared" si="292"/>
        <v>0.81391465530061724</v>
      </c>
      <c r="Y3112">
        <f t="shared" si="293"/>
        <v>0.84462161159338311</v>
      </c>
    </row>
    <row r="3113" spans="1:25" x14ac:dyDescent="0.35">
      <c r="A3113" s="1">
        <v>34829.625</v>
      </c>
      <c r="B3113">
        <v>24.081</v>
      </c>
      <c r="C3113">
        <f>_xlfn.IFNA(HLOOKUP(B3113,'[1]Traitement outputs'!$B$33:$Q$33,1,TRUE),16)</f>
        <v>24</v>
      </c>
      <c r="E3113" s="1">
        <v>34829.625</v>
      </c>
      <c r="F3113">
        <v>25.268999999999998</v>
      </c>
      <c r="G3113">
        <f t="shared" si="288"/>
        <v>25</v>
      </c>
      <c r="I3113" s="1">
        <v>34829.625</v>
      </c>
      <c r="J3113">
        <v>38097.300000000003</v>
      </c>
      <c r="K3113">
        <f t="shared" si="289"/>
        <v>328.06073945481228</v>
      </c>
      <c r="M3113">
        <f>INDEX('[1]Traitement outputs (2)'!$B$51:$Q$56,MATCH(70,'[1]Traitement outputs (2)'!$A$51:$A$56,0),MATCH(C3113,'[1]Traitement outputs (2)'!$B$51:$Q$51,0))</f>
        <v>-100.03024221653476</v>
      </c>
      <c r="N3113">
        <f>INDEX('[1]Traitement outputs (2)'!$B$34:$Q$38,MATCH(70,'[1]Traitement outputs (2)'!$A$34:$A$38,0),MATCH(C3113,'[1]Traitement outputs (2)'!$B$33:$Q$33,0))</f>
        <v>-289.85023259609778</v>
      </c>
      <c r="O3113">
        <f>INDEX('[1]Traitement outputs (2)'!$B$58:$Q$63,MATCH(70,'[1]Traitement outputs (2)'!$A$58:$A$63,0),MATCH(C3113,'[1]Traitement outputs (2)'!$B$58:$Q$58,0))</f>
        <v>100.02982552915192</v>
      </c>
      <c r="P3113">
        <f>INDEX('[1]Traitement outputs (2)'!$B$41:$Q$45,MATCH(70,'[1]Traitement outputs (2)'!$A$41:$A$45,0),MATCH(C3113,'[1]Traitement outputs (2)'!$B$40:$Q$40,0))</f>
        <v>360.22836590796732</v>
      </c>
      <c r="Q3113">
        <f>IF(K3113&lt;30,INDEX('[1]Traitement outputs (2)'!$B$51:$Q$63,MATCH(70,'[1]Traitement outputs (2)'!$A$51:$A$63,0),MATCH(C3113,'[1]Traitement outputs (2)'!$B$51:$Q$51,0)),INDEX('[1]Traitement outputs (2)'!$B$34:$Q$38,MATCH(70,'[1]Traitement outputs (2)'!$A$34:$A$38,0),MATCH(C3113,'[1]Traitement outputs (2)'!$B$33:$Q$33,0)))</f>
        <v>-289.85023259609778</v>
      </c>
      <c r="R3113">
        <f>IF(K3113&lt;30,INDEX('[1]Traitement outputs (2)'!$B$58:$Q$63,MATCH(70,'[1]Traitement outputs (2)'!$A$58:$A$63,0),MATCH(C3113,'[1]Traitement outputs (2)'!$B$58:$Q$58,0)),INDEX('[1]Traitement outputs (2)'!$B$41:$Q$45,MATCH(70,'[1]Traitement outputs (2)'!$A$41:$A$45,0),MATCH(C3113,'[1]Traitement outputs (2)'!$B$40:$Q$40,0)))</f>
        <v>360.22836590796732</v>
      </c>
      <c r="T3113">
        <f t="shared" si="290"/>
        <v>-33659.959691105723</v>
      </c>
      <c r="U3113">
        <f t="shared" si="291"/>
        <v>41832.887858853152</v>
      </c>
      <c r="X3113">
        <f t="shared" si="292"/>
        <v>0.81391465530061724</v>
      </c>
      <c r="Y3113">
        <f t="shared" si="293"/>
        <v>0.84462161159338311</v>
      </c>
    </row>
    <row r="3114" spans="1:25" x14ac:dyDescent="0.35">
      <c r="A3114" s="1">
        <v>34829.666666666664</v>
      </c>
      <c r="B3114">
        <v>23.883700000000001</v>
      </c>
      <c r="C3114">
        <f>_xlfn.IFNA(HLOOKUP(B3114,'[1]Traitement outputs'!$B$33:$Q$33,1,TRUE),16)</f>
        <v>22</v>
      </c>
      <c r="E3114" s="1">
        <v>34829.666666666664</v>
      </c>
      <c r="F3114">
        <v>25.240600000000001</v>
      </c>
      <c r="G3114">
        <f t="shared" si="288"/>
        <v>25</v>
      </c>
      <c r="I3114" s="1">
        <v>34829.666666666664</v>
      </c>
      <c r="J3114">
        <v>33129.1</v>
      </c>
      <c r="K3114">
        <f t="shared" si="289"/>
        <v>285.27893166897445</v>
      </c>
      <c r="M3114">
        <f>INDEX('[1]Traitement outputs (2)'!$B$51:$Q$56,MATCH(70,'[1]Traitement outputs (2)'!$A$51:$A$56,0),MATCH(C3114,'[1]Traitement outputs (2)'!$B$51:$Q$51,0))</f>
        <v>-79.342574701900858</v>
      </c>
      <c r="N3114">
        <f>INDEX('[1]Traitement outputs (2)'!$B$34:$Q$38,MATCH(70,'[1]Traitement outputs (2)'!$A$34:$A$38,0),MATCH(C3114,'[1]Traitement outputs (2)'!$B$33:$Q$33,0))</f>
        <v>-237.95145474030227</v>
      </c>
      <c r="O3114">
        <f>INDEX('[1]Traitement outputs (2)'!$B$58:$Q$63,MATCH(70,'[1]Traitement outputs (2)'!$A$58:$A$63,0),MATCH(C3114,'[1]Traitement outputs (2)'!$B$58:$Q$58,0))</f>
        <v>79.34249368302325</v>
      </c>
      <c r="P3114">
        <f>INDEX('[1]Traitement outputs (2)'!$B$41:$Q$45,MATCH(70,'[1]Traitement outputs (2)'!$A$41:$A$45,0),MATCH(C3114,'[1]Traitement outputs (2)'!$B$40:$Q$40,0))</f>
        <v>308.329590329962</v>
      </c>
      <c r="Q3114">
        <f>IF(K3114&lt;30,INDEX('[1]Traitement outputs (2)'!$B$51:$Q$63,MATCH(70,'[1]Traitement outputs (2)'!$A$51:$A$63,0),MATCH(C3114,'[1]Traitement outputs (2)'!$B$51:$Q$51,0)),INDEX('[1]Traitement outputs (2)'!$B$34:$Q$38,MATCH(70,'[1]Traitement outputs (2)'!$A$34:$A$38,0),MATCH(C3114,'[1]Traitement outputs (2)'!$B$33:$Q$33,0)))</f>
        <v>-237.95145474030227</v>
      </c>
      <c r="R3114">
        <f>IF(K3114&lt;30,INDEX('[1]Traitement outputs (2)'!$B$58:$Q$63,MATCH(70,'[1]Traitement outputs (2)'!$A$58:$A$63,0),MATCH(C3114,'[1]Traitement outputs (2)'!$B$58:$Q$58,0)),INDEX('[1]Traitement outputs (2)'!$B$41:$Q$45,MATCH(70,'[1]Traitement outputs (2)'!$A$41:$A$45,0),MATCH(C3114,'[1]Traitement outputs (2)'!$B$40:$Q$40,0)))</f>
        <v>308.329590329962</v>
      </c>
      <c r="T3114">
        <f t="shared" si="290"/>
        <v>-27633.016897245612</v>
      </c>
      <c r="U3114">
        <f t="shared" si="291"/>
        <v>35805.94532951009</v>
      </c>
      <c r="X3114">
        <f t="shared" si="292"/>
        <v>0.66818016507550282</v>
      </c>
      <c r="Y3114">
        <f t="shared" si="293"/>
        <v>0.72293539358017622</v>
      </c>
    </row>
    <row r="3115" spans="1:25" x14ac:dyDescent="0.35">
      <c r="A3115" s="1">
        <v>34829.708333333336</v>
      </c>
      <c r="B3115">
        <v>21.739000000000001</v>
      </c>
      <c r="C3115">
        <f>_xlfn.IFNA(HLOOKUP(B3115,'[1]Traitement outputs'!$B$33:$Q$33,1,TRUE),16)</f>
        <v>20</v>
      </c>
      <c r="E3115" s="1">
        <v>34829.708333333336</v>
      </c>
      <c r="F3115">
        <v>26.051600000000001</v>
      </c>
      <c r="G3115">
        <f t="shared" si="288"/>
        <v>26</v>
      </c>
      <c r="I3115" s="1">
        <v>34829.708333333336</v>
      </c>
      <c r="J3115">
        <v>22977.9</v>
      </c>
      <c r="K3115">
        <f t="shared" si="289"/>
        <v>197.86564573129147</v>
      </c>
      <c r="M3115">
        <f>INDEX('[1]Traitement outputs (2)'!$B$51:$Q$56,MATCH(70,'[1]Traitement outputs (2)'!$A$51:$A$56,0),MATCH(C3115,'[1]Traitement outputs (2)'!$B$51:$Q$51,0))</f>
        <v>-16.864255714989046</v>
      </c>
      <c r="N3115">
        <f>INDEX('[1]Traitement outputs (2)'!$B$34:$Q$38,MATCH(70,'[1]Traitement outputs (2)'!$A$34:$A$38,0),MATCH(C3115,'[1]Traitement outputs (2)'!$B$33:$Q$33,0))</f>
        <v>-183.77989640241771</v>
      </c>
      <c r="O3115">
        <f>INDEX('[1]Traitement outputs (2)'!$B$58:$Q$63,MATCH(70,'[1]Traitement outputs (2)'!$A$58:$A$63,0),MATCH(C3115,'[1]Traitement outputs (2)'!$B$58:$Q$58,0))</f>
        <v>16.864787616041994</v>
      </c>
      <c r="P3115">
        <f>INDEX('[1]Traitement outputs (2)'!$B$41:$Q$45,MATCH(70,'[1]Traitement outputs (2)'!$A$41:$A$45,0),MATCH(C3115,'[1]Traitement outputs (2)'!$B$40:$Q$40,0))</f>
        <v>254.15803075879367</v>
      </c>
      <c r="Q3115">
        <f>IF(K3115&lt;30,INDEX('[1]Traitement outputs (2)'!$B$51:$Q$63,MATCH(70,'[1]Traitement outputs (2)'!$A$51:$A$63,0),MATCH(C3115,'[1]Traitement outputs (2)'!$B$51:$Q$51,0)),INDEX('[1]Traitement outputs (2)'!$B$34:$Q$38,MATCH(70,'[1]Traitement outputs (2)'!$A$34:$A$38,0),MATCH(C3115,'[1]Traitement outputs (2)'!$B$33:$Q$33,0)))</f>
        <v>-183.77989640241771</v>
      </c>
      <c r="R3115">
        <f>IF(K3115&lt;30,INDEX('[1]Traitement outputs (2)'!$B$58:$Q$63,MATCH(70,'[1]Traitement outputs (2)'!$A$58:$A$63,0),MATCH(C3115,'[1]Traitement outputs (2)'!$B$58:$Q$58,0)),INDEX('[1]Traitement outputs (2)'!$B$41:$Q$45,MATCH(70,'[1]Traitement outputs (2)'!$A$41:$A$45,0),MATCH(C3115,'[1]Traitement outputs (2)'!$B$40:$Q$40,0)))</f>
        <v>254.15803075879367</v>
      </c>
      <c r="T3115">
        <f t="shared" si="290"/>
        <v>-21342.138833337085</v>
      </c>
      <c r="U3115">
        <f t="shared" si="291"/>
        <v>29515.067122381799</v>
      </c>
      <c r="X3115">
        <f t="shared" si="292"/>
        <v>0.51606358805306241</v>
      </c>
      <c r="Y3115">
        <f t="shared" si="293"/>
        <v>0.59592021577150611</v>
      </c>
    </row>
    <row r="3116" spans="1:25" x14ac:dyDescent="0.35">
      <c r="A3116" s="1">
        <v>34829.75</v>
      </c>
      <c r="B3116">
        <v>20.002600000000001</v>
      </c>
      <c r="C3116">
        <f>_xlfn.IFNA(HLOOKUP(B3116,'[1]Traitement outputs'!$B$33:$Q$33,1,TRUE),16)</f>
        <v>20</v>
      </c>
      <c r="E3116" s="1">
        <v>34829.75</v>
      </c>
      <c r="F3116">
        <v>25.165800000000001</v>
      </c>
      <c r="G3116">
        <f t="shared" si="288"/>
        <v>25</v>
      </c>
      <c r="I3116" s="1">
        <v>34829.75</v>
      </c>
      <c r="J3116">
        <v>5238.18</v>
      </c>
      <c r="K3116">
        <f t="shared" si="289"/>
        <v>45.106640213280428</v>
      </c>
      <c r="M3116">
        <f>INDEX('[1]Traitement outputs (2)'!$B$51:$Q$56,MATCH(70,'[1]Traitement outputs (2)'!$A$51:$A$56,0),MATCH(C3116,'[1]Traitement outputs (2)'!$B$51:$Q$51,0))</f>
        <v>-16.864255714989046</v>
      </c>
      <c r="N3116">
        <f>INDEX('[1]Traitement outputs (2)'!$B$34:$Q$38,MATCH(70,'[1]Traitement outputs (2)'!$A$34:$A$38,0),MATCH(C3116,'[1]Traitement outputs (2)'!$B$33:$Q$33,0))</f>
        <v>-183.77989640241771</v>
      </c>
      <c r="O3116">
        <f>INDEX('[1]Traitement outputs (2)'!$B$58:$Q$63,MATCH(70,'[1]Traitement outputs (2)'!$A$58:$A$63,0),MATCH(C3116,'[1]Traitement outputs (2)'!$B$58:$Q$58,0))</f>
        <v>16.864787616041994</v>
      </c>
      <c r="P3116">
        <f>INDEX('[1]Traitement outputs (2)'!$B$41:$Q$45,MATCH(70,'[1]Traitement outputs (2)'!$A$41:$A$45,0),MATCH(C3116,'[1]Traitement outputs (2)'!$B$40:$Q$40,0))</f>
        <v>254.15803075879367</v>
      </c>
      <c r="Q3116">
        <f>IF(K3116&lt;30,INDEX('[1]Traitement outputs (2)'!$B$51:$Q$63,MATCH(70,'[1]Traitement outputs (2)'!$A$51:$A$63,0),MATCH(C3116,'[1]Traitement outputs (2)'!$B$51:$Q$51,0)),INDEX('[1]Traitement outputs (2)'!$B$34:$Q$38,MATCH(70,'[1]Traitement outputs (2)'!$A$34:$A$38,0),MATCH(C3116,'[1]Traitement outputs (2)'!$B$33:$Q$33,0)))</f>
        <v>-183.77989640241771</v>
      </c>
      <c r="R3116">
        <f>IF(K3116&lt;30,INDEX('[1]Traitement outputs (2)'!$B$58:$Q$63,MATCH(70,'[1]Traitement outputs (2)'!$A$58:$A$63,0),MATCH(C3116,'[1]Traitement outputs (2)'!$B$58:$Q$58,0)),INDEX('[1]Traitement outputs (2)'!$B$41:$Q$45,MATCH(70,'[1]Traitement outputs (2)'!$A$41:$A$45,0),MATCH(C3116,'[1]Traitement outputs (2)'!$B$40:$Q$40,0)))</f>
        <v>254.15803075879367</v>
      </c>
      <c r="T3116">
        <f t="shared" si="290"/>
        <v>-21342.138833337085</v>
      </c>
      <c r="U3116">
        <f t="shared" si="291"/>
        <v>29515.067122381799</v>
      </c>
      <c r="X3116">
        <f t="shared" si="292"/>
        <v>0.51606358805306241</v>
      </c>
      <c r="Y3116">
        <f t="shared" si="293"/>
        <v>0.59592021577150611</v>
      </c>
    </row>
    <row r="3117" spans="1:25" x14ac:dyDescent="0.35">
      <c r="A3117" s="1">
        <v>34829.791666666664</v>
      </c>
      <c r="B3117">
        <v>20.000499999999999</v>
      </c>
      <c r="C3117">
        <f>_xlfn.IFNA(HLOOKUP(B3117,'[1]Traitement outputs'!$B$33:$Q$33,1,TRUE),16)</f>
        <v>20</v>
      </c>
      <c r="E3117" s="1">
        <v>34829.791666666664</v>
      </c>
      <c r="F3117">
        <v>23.577300000000001</v>
      </c>
      <c r="G3117">
        <f t="shared" si="288"/>
        <v>24</v>
      </c>
      <c r="I3117" s="1">
        <v>34829.791666666664</v>
      </c>
      <c r="J3117">
        <v>0</v>
      </c>
      <c r="K3117">
        <f t="shared" si="289"/>
        <v>0</v>
      </c>
      <c r="M3117">
        <f>INDEX('[1]Traitement outputs (2)'!$B$51:$Q$56,MATCH(70,'[1]Traitement outputs (2)'!$A$51:$A$56,0),MATCH(C3117,'[1]Traitement outputs (2)'!$B$51:$Q$51,0))</f>
        <v>-16.864255714989046</v>
      </c>
      <c r="N3117">
        <f>INDEX('[1]Traitement outputs (2)'!$B$34:$Q$38,MATCH(70,'[1]Traitement outputs (2)'!$A$34:$A$38,0),MATCH(C3117,'[1]Traitement outputs (2)'!$B$33:$Q$33,0))</f>
        <v>-183.77989640241771</v>
      </c>
      <c r="O3117">
        <f>INDEX('[1]Traitement outputs (2)'!$B$58:$Q$63,MATCH(70,'[1]Traitement outputs (2)'!$A$58:$A$63,0),MATCH(C3117,'[1]Traitement outputs (2)'!$B$58:$Q$58,0))</f>
        <v>16.864787616041994</v>
      </c>
      <c r="P3117">
        <f>INDEX('[1]Traitement outputs (2)'!$B$41:$Q$45,MATCH(70,'[1]Traitement outputs (2)'!$A$41:$A$45,0),MATCH(C3117,'[1]Traitement outputs (2)'!$B$40:$Q$40,0))</f>
        <v>254.15803075879367</v>
      </c>
      <c r="Q3117">
        <f>IF(K3117&lt;30,INDEX('[1]Traitement outputs (2)'!$B$51:$Q$63,MATCH(70,'[1]Traitement outputs (2)'!$A$51:$A$63,0),MATCH(C3117,'[1]Traitement outputs (2)'!$B$51:$Q$51,0)),INDEX('[1]Traitement outputs (2)'!$B$34:$Q$38,MATCH(70,'[1]Traitement outputs (2)'!$A$34:$A$38,0),MATCH(C3117,'[1]Traitement outputs (2)'!$B$33:$Q$33,0)))</f>
        <v>-16.864255714989046</v>
      </c>
      <c r="R3117">
        <f>IF(K3117&lt;30,INDEX('[1]Traitement outputs (2)'!$B$58:$Q$63,MATCH(70,'[1]Traitement outputs (2)'!$A$58:$A$63,0),MATCH(C3117,'[1]Traitement outputs (2)'!$B$58:$Q$58,0)),INDEX('[1]Traitement outputs (2)'!$B$41:$Q$45,MATCH(70,'[1]Traitement outputs (2)'!$A$41:$A$45,0),MATCH(C3117,'[1]Traitement outputs (2)'!$B$40:$Q$40,0)))</f>
        <v>16.864787616041994</v>
      </c>
      <c r="T3117">
        <f t="shared" si="290"/>
        <v>-1958.42577907482</v>
      </c>
      <c r="U3117">
        <f t="shared" si="291"/>
        <v>1958.4875481058175</v>
      </c>
      <c r="X3117">
        <f t="shared" si="292"/>
        <v>4.735571455032727E-2</v>
      </c>
      <c r="Y3117">
        <f t="shared" si="293"/>
        <v>3.954259420836595E-2</v>
      </c>
    </row>
    <row r="3118" spans="1:25" x14ac:dyDescent="0.35">
      <c r="A3118" s="1">
        <v>34829.833333333336</v>
      </c>
      <c r="B3118">
        <v>20.000399999999999</v>
      </c>
      <c r="C3118">
        <f>_xlfn.IFNA(HLOOKUP(B3118,'[1]Traitement outputs'!$B$33:$Q$33,1,TRUE),16)</f>
        <v>20</v>
      </c>
      <c r="E3118" s="1">
        <v>34829.833333333336</v>
      </c>
      <c r="F3118">
        <v>22.585699999999999</v>
      </c>
      <c r="G3118">
        <f t="shared" si="288"/>
        <v>23</v>
      </c>
      <c r="I3118" s="1">
        <v>34829.833333333336</v>
      </c>
      <c r="J3118">
        <v>0</v>
      </c>
      <c r="K3118">
        <f t="shared" si="289"/>
        <v>0</v>
      </c>
      <c r="M3118">
        <f>INDEX('[1]Traitement outputs (2)'!$B$51:$Q$56,MATCH(70,'[1]Traitement outputs (2)'!$A$51:$A$56,0),MATCH(C3118,'[1]Traitement outputs (2)'!$B$51:$Q$51,0))</f>
        <v>-16.864255714989046</v>
      </c>
      <c r="N3118">
        <f>INDEX('[1]Traitement outputs (2)'!$B$34:$Q$38,MATCH(70,'[1]Traitement outputs (2)'!$A$34:$A$38,0),MATCH(C3118,'[1]Traitement outputs (2)'!$B$33:$Q$33,0))</f>
        <v>-183.77989640241771</v>
      </c>
      <c r="O3118">
        <f>INDEX('[1]Traitement outputs (2)'!$B$58:$Q$63,MATCH(70,'[1]Traitement outputs (2)'!$A$58:$A$63,0),MATCH(C3118,'[1]Traitement outputs (2)'!$B$58:$Q$58,0))</f>
        <v>16.864787616041994</v>
      </c>
      <c r="P3118">
        <f>INDEX('[1]Traitement outputs (2)'!$B$41:$Q$45,MATCH(70,'[1]Traitement outputs (2)'!$A$41:$A$45,0),MATCH(C3118,'[1]Traitement outputs (2)'!$B$40:$Q$40,0))</f>
        <v>254.15803075879367</v>
      </c>
      <c r="Q3118">
        <f>IF(K3118&lt;30,INDEX('[1]Traitement outputs (2)'!$B$51:$Q$63,MATCH(70,'[1]Traitement outputs (2)'!$A$51:$A$63,0),MATCH(C3118,'[1]Traitement outputs (2)'!$B$51:$Q$51,0)),INDEX('[1]Traitement outputs (2)'!$B$34:$Q$38,MATCH(70,'[1]Traitement outputs (2)'!$A$34:$A$38,0),MATCH(C3118,'[1]Traitement outputs (2)'!$B$33:$Q$33,0)))</f>
        <v>-16.864255714989046</v>
      </c>
      <c r="R3118">
        <f>IF(K3118&lt;30,INDEX('[1]Traitement outputs (2)'!$B$58:$Q$63,MATCH(70,'[1]Traitement outputs (2)'!$A$58:$A$63,0),MATCH(C3118,'[1]Traitement outputs (2)'!$B$58:$Q$58,0)),INDEX('[1]Traitement outputs (2)'!$B$41:$Q$45,MATCH(70,'[1]Traitement outputs (2)'!$A$41:$A$45,0),MATCH(C3118,'[1]Traitement outputs (2)'!$B$40:$Q$40,0)))</f>
        <v>16.864787616041994</v>
      </c>
      <c r="T3118">
        <f t="shared" si="290"/>
        <v>-1958.42577907482</v>
      </c>
      <c r="U3118">
        <f t="shared" si="291"/>
        <v>1958.4875481058175</v>
      </c>
      <c r="X3118">
        <f t="shared" si="292"/>
        <v>4.735571455032727E-2</v>
      </c>
      <c r="Y3118">
        <f t="shared" si="293"/>
        <v>3.954259420836595E-2</v>
      </c>
    </row>
    <row r="3119" spans="1:25" x14ac:dyDescent="0.35">
      <c r="A3119" s="1">
        <v>34829.875</v>
      </c>
      <c r="B3119">
        <v>16.126200000000001</v>
      </c>
      <c r="C3119">
        <f>_xlfn.IFNA(HLOOKUP(B3119,'[1]Traitement outputs'!$B$33:$Q$33,1,TRUE),16)</f>
        <v>16</v>
      </c>
      <c r="E3119" s="1">
        <v>34829.875</v>
      </c>
      <c r="F3119">
        <v>27.3217</v>
      </c>
      <c r="G3119">
        <f t="shared" si="288"/>
        <v>27</v>
      </c>
      <c r="I3119" s="1">
        <v>34829.875</v>
      </c>
      <c r="J3119">
        <v>0</v>
      </c>
      <c r="K3119">
        <f t="shared" si="289"/>
        <v>0</v>
      </c>
      <c r="M3119">
        <f>INDEX('[1]Traitement outputs (2)'!$B$51:$Q$56,MATCH(70,'[1]Traitement outputs (2)'!$A$51:$A$56,0),MATCH(C3119,'[1]Traitement outputs (2)'!$B$51:$Q$51,0))</f>
        <v>-27.907128105419115</v>
      </c>
      <c r="N3119">
        <f>INDEX('[1]Traitement outputs (2)'!$B$34:$Q$38,MATCH(70,'[1]Traitement outputs (2)'!$A$34:$A$38,0),MATCH(C3119,'[1]Traitement outputs (2)'!$B$33:$Q$33,0))</f>
        <v>-87.65601603539298</v>
      </c>
      <c r="O3119">
        <f>INDEX('[1]Traitement outputs (2)'!$B$58:$Q$63,MATCH(70,'[1]Traitement outputs (2)'!$A$58:$A$63,0),MATCH(C3119,'[1]Traitement outputs (2)'!$B$58:$Q$58,0))</f>
        <v>27.907128104236733</v>
      </c>
      <c r="P3119">
        <f>INDEX('[1]Traitement outputs (2)'!$B$41:$Q$45,MATCH(70,'[1]Traitement outputs (2)'!$A$41:$A$45,0),MATCH(C3119,'[1]Traitement outputs (2)'!$B$40:$Q$40,0))</f>
        <v>158.03405896601754</v>
      </c>
      <c r="Q3119">
        <f>IF(K3119&lt;30,INDEX('[1]Traitement outputs (2)'!$B$51:$Q$63,MATCH(70,'[1]Traitement outputs (2)'!$A$51:$A$63,0),MATCH(C3119,'[1]Traitement outputs (2)'!$B$51:$Q$51,0)),INDEX('[1]Traitement outputs (2)'!$B$34:$Q$38,MATCH(70,'[1]Traitement outputs (2)'!$A$34:$A$38,0),MATCH(C3119,'[1]Traitement outputs (2)'!$B$33:$Q$33,0)))</f>
        <v>-27.907128105419115</v>
      </c>
      <c r="R3119">
        <f>IF(K3119&lt;30,INDEX('[1]Traitement outputs (2)'!$B$58:$Q$63,MATCH(70,'[1]Traitement outputs (2)'!$A$58:$A$63,0),MATCH(C3119,'[1]Traitement outputs (2)'!$B$58:$Q$58,0)),INDEX('[1]Traitement outputs (2)'!$B$41:$Q$45,MATCH(70,'[1]Traitement outputs (2)'!$A$41:$A$45,0),MATCH(C3119,'[1]Traitement outputs (2)'!$B$40:$Q$40,0)))</f>
        <v>27.907128104236733</v>
      </c>
      <c r="T3119">
        <f t="shared" si="290"/>
        <v>-3240.8212983285953</v>
      </c>
      <c r="U3119">
        <f t="shared" si="291"/>
        <v>3240.8212981912866</v>
      </c>
      <c r="X3119">
        <f t="shared" si="292"/>
        <v>7.8364679403255921E-2</v>
      </c>
      <c r="Y3119">
        <f t="shared" si="293"/>
        <v>6.5433390996103388E-2</v>
      </c>
    </row>
    <row r="3120" spans="1:25" x14ac:dyDescent="0.35">
      <c r="A3120" s="1">
        <v>34829.916666666664</v>
      </c>
      <c r="B3120">
        <v>16.000599999999999</v>
      </c>
      <c r="C3120">
        <f>_xlfn.IFNA(HLOOKUP(B3120,'[1]Traitement outputs'!$B$33:$Q$33,1,TRUE),16)</f>
        <v>16</v>
      </c>
      <c r="E3120" s="1">
        <v>34829.916666666664</v>
      </c>
      <c r="F3120">
        <v>27.499199999999998</v>
      </c>
      <c r="G3120">
        <f t="shared" si="288"/>
        <v>27</v>
      </c>
      <c r="I3120" s="1">
        <v>34829.916666666664</v>
      </c>
      <c r="J3120">
        <v>0</v>
      </c>
      <c r="K3120">
        <f t="shared" si="289"/>
        <v>0</v>
      </c>
      <c r="M3120">
        <f>INDEX('[1]Traitement outputs (2)'!$B$51:$Q$56,MATCH(70,'[1]Traitement outputs (2)'!$A$51:$A$56,0),MATCH(C3120,'[1]Traitement outputs (2)'!$B$51:$Q$51,0))</f>
        <v>-27.907128105419115</v>
      </c>
      <c r="N3120">
        <f>INDEX('[1]Traitement outputs (2)'!$B$34:$Q$38,MATCH(70,'[1]Traitement outputs (2)'!$A$34:$A$38,0),MATCH(C3120,'[1]Traitement outputs (2)'!$B$33:$Q$33,0))</f>
        <v>-87.65601603539298</v>
      </c>
      <c r="O3120">
        <f>INDEX('[1]Traitement outputs (2)'!$B$58:$Q$63,MATCH(70,'[1]Traitement outputs (2)'!$A$58:$A$63,0),MATCH(C3120,'[1]Traitement outputs (2)'!$B$58:$Q$58,0))</f>
        <v>27.907128104236733</v>
      </c>
      <c r="P3120">
        <f>INDEX('[1]Traitement outputs (2)'!$B$41:$Q$45,MATCH(70,'[1]Traitement outputs (2)'!$A$41:$A$45,0),MATCH(C3120,'[1]Traitement outputs (2)'!$B$40:$Q$40,0))</f>
        <v>158.03405896601754</v>
      </c>
      <c r="Q3120">
        <f>IF(K3120&lt;30,INDEX('[1]Traitement outputs (2)'!$B$51:$Q$63,MATCH(70,'[1]Traitement outputs (2)'!$A$51:$A$63,0),MATCH(C3120,'[1]Traitement outputs (2)'!$B$51:$Q$51,0)),INDEX('[1]Traitement outputs (2)'!$B$34:$Q$38,MATCH(70,'[1]Traitement outputs (2)'!$A$34:$A$38,0),MATCH(C3120,'[1]Traitement outputs (2)'!$B$33:$Q$33,0)))</f>
        <v>-27.907128105419115</v>
      </c>
      <c r="R3120">
        <f>IF(K3120&lt;30,INDEX('[1]Traitement outputs (2)'!$B$58:$Q$63,MATCH(70,'[1]Traitement outputs (2)'!$A$58:$A$63,0),MATCH(C3120,'[1]Traitement outputs (2)'!$B$58:$Q$58,0)),INDEX('[1]Traitement outputs (2)'!$B$41:$Q$45,MATCH(70,'[1]Traitement outputs (2)'!$A$41:$A$45,0),MATCH(C3120,'[1]Traitement outputs (2)'!$B$40:$Q$40,0)))</f>
        <v>27.907128104236733</v>
      </c>
      <c r="T3120">
        <f t="shared" si="290"/>
        <v>-3240.8212983285953</v>
      </c>
      <c r="U3120">
        <f t="shared" si="291"/>
        <v>3240.8212981912866</v>
      </c>
      <c r="X3120">
        <f t="shared" si="292"/>
        <v>7.8364679403255921E-2</v>
      </c>
      <c r="Y3120">
        <f t="shared" si="293"/>
        <v>6.5433390996103388E-2</v>
      </c>
    </row>
    <row r="3121" spans="1:25" x14ac:dyDescent="0.35">
      <c r="A3121" s="1">
        <v>34829.958333333336</v>
      </c>
      <c r="B3121">
        <v>16.0002</v>
      </c>
      <c r="C3121">
        <f>_xlfn.IFNA(HLOOKUP(B3121,'[1]Traitement outputs'!$B$33:$Q$33,1,TRUE),16)</f>
        <v>16</v>
      </c>
      <c r="E3121" s="1">
        <v>34829.958333333336</v>
      </c>
      <c r="F3121">
        <v>28.133400000000002</v>
      </c>
      <c r="G3121">
        <f t="shared" si="288"/>
        <v>28</v>
      </c>
      <c r="I3121" s="1">
        <v>34829.958333333336</v>
      </c>
      <c r="J3121">
        <v>0</v>
      </c>
      <c r="K3121">
        <f t="shared" si="289"/>
        <v>0</v>
      </c>
      <c r="M3121">
        <f>INDEX('[1]Traitement outputs (2)'!$B$51:$Q$56,MATCH(70,'[1]Traitement outputs (2)'!$A$51:$A$56,0),MATCH(C3121,'[1]Traitement outputs (2)'!$B$51:$Q$51,0))</f>
        <v>-27.907128105419115</v>
      </c>
      <c r="N3121">
        <f>INDEX('[1]Traitement outputs (2)'!$B$34:$Q$38,MATCH(70,'[1]Traitement outputs (2)'!$A$34:$A$38,0),MATCH(C3121,'[1]Traitement outputs (2)'!$B$33:$Q$33,0))</f>
        <v>-87.65601603539298</v>
      </c>
      <c r="O3121">
        <f>INDEX('[1]Traitement outputs (2)'!$B$58:$Q$63,MATCH(70,'[1]Traitement outputs (2)'!$A$58:$A$63,0),MATCH(C3121,'[1]Traitement outputs (2)'!$B$58:$Q$58,0))</f>
        <v>27.907128104236733</v>
      </c>
      <c r="P3121">
        <f>INDEX('[1]Traitement outputs (2)'!$B$41:$Q$45,MATCH(70,'[1]Traitement outputs (2)'!$A$41:$A$45,0),MATCH(C3121,'[1]Traitement outputs (2)'!$B$40:$Q$40,0))</f>
        <v>158.03405896601754</v>
      </c>
      <c r="Q3121">
        <f>IF(K3121&lt;30,INDEX('[1]Traitement outputs (2)'!$B$51:$Q$63,MATCH(70,'[1]Traitement outputs (2)'!$A$51:$A$63,0),MATCH(C3121,'[1]Traitement outputs (2)'!$B$51:$Q$51,0)),INDEX('[1]Traitement outputs (2)'!$B$34:$Q$38,MATCH(70,'[1]Traitement outputs (2)'!$A$34:$A$38,0),MATCH(C3121,'[1]Traitement outputs (2)'!$B$33:$Q$33,0)))</f>
        <v>-27.907128105419115</v>
      </c>
      <c r="R3121">
        <f>IF(K3121&lt;30,INDEX('[1]Traitement outputs (2)'!$B$58:$Q$63,MATCH(70,'[1]Traitement outputs (2)'!$A$58:$A$63,0),MATCH(C3121,'[1]Traitement outputs (2)'!$B$58:$Q$58,0)),INDEX('[1]Traitement outputs (2)'!$B$41:$Q$45,MATCH(70,'[1]Traitement outputs (2)'!$A$41:$A$45,0),MATCH(C3121,'[1]Traitement outputs (2)'!$B$40:$Q$40,0)))</f>
        <v>27.907128104236733</v>
      </c>
      <c r="T3121">
        <f t="shared" si="290"/>
        <v>-3240.8212983285953</v>
      </c>
      <c r="U3121">
        <f t="shared" si="291"/>
        <v>3240.8212981912866</v>
      </c>
      <c r="X3121">
        <f t="shared" si="292"/>
        <v>7.8364679403255921E-2</v>
      </c>
      <c r="Y3121">
        <f t="shared" si="293"/>
        <v>6.5433390996103388E-2</v>
      </c>
    </row>
    <row r="3122" spans="1:25" x14ac:dyDescent="0.35">
      <c r="A3122" s="1">
        <v>34830</v>
      </c>
      <c r="B3122">
        <v>16.0002</v>
      </c>
      <c r="C3122">
        <f>_xlfn.IFNA(HLOOKUP(B3122,'[1]Traitement outputs'!$B$33:$Q$33,1,TRUE),16)</f>
        <v>16</v>
      </c>
      <c r="E3122" s="1">
        <v>34830</v>
      </c>
      <c r="F3122">
        <v>28.614799999999999</v>
      </c>
      <c r="G3122">
        <f t="shared" si="288"/>
        <v>29</v>
      </c>
      <c r="I3122" s="1">
        <v>34830</v>
      </c>
      <c r="J3122">
        <v>0</v>
      </c>
      <c r="K3122">
        <f t="shared" si="289"/>
        <v>0</v>
      </c>
      <c r="M3122">
        <f>INDEX('[1]Traitement outputs (2)'!$B$51:$Q$56,MATCH(70,'[1]Traitement outputs (2)'!$A$51:$A$56,0),MATCH(C3122,'[1]Traitement outputs (2)'!$B$51:$Q$51,0))</f>
        <v>-27.907128105419115</v>
      </c>
      <c r="N3122">
        <f>INDEX('[1]Traitement outputs (2)'!$B$34:$Q$38,MATCH(70,'[1]Traitement outputs (2)'!$A$34:$A$38,0),MATCH(C3122,'[1]Traitement outputs (2)'!$B$33:$Q$33,0))</f>
        <v>-87.65601603539298</v>
      </c>
      <c r="O3122">
        <f>INDEX('[1]Traitement outputs (2)'!$B$58:$Q$63,MATCH(70,'[1]Traitement outputs (2)'!$A$58:$A$63,0),MATCH(C3122,'[1]Traitement outputs (2)'!$B$58:$Q$58,0))</f>
        <v>27.907128104236733</v>
      </c>
      <c r="P3122">
        <f>INDEX('[1]Traitement outputs (2)'!$B$41:$Q$45,MATCH(70,'[1]Traitement outputs (2)'!$A$41:$A$45,0),MATCH(C3122,'[1]Traitement outputs (2)'!$B$40:$Q$40,0))</f>
        <v>158.03405896601754</v>
      </c>
      <c r="Q3122">
        <f>IF(K3122&lt;30,INDEX('[1]Traitement outputs (2)'!$B$51:$Q$63,MATCH(70,'[1]Traitement outputs (2)'!$A$51:$A$63,0),MATCH(C3122,'[1]Traitement outputs (2)'!$B$51:$Q$51,0)),INDEX('[1]Traitement outputs (2)'!$B$34:$Q$38,MATCH(70,'[1]Traitement outputs (2)'!$A$34:$A$38,0),MATCH(C3122,'[1]Traitement outputs (2)'!$B$33:$Q$33,0)))</f>
        <v>-27.907128105419115</v>
      </c>
      <c r="R3122">
        <f>IF(K3122&lt;30,INDEX('[1]Traitement outputs (2)'!$B$58:$Q$63,MATCH(70,'[1]Traitement outputs (2)'!$A$58:$A$63,0),MATCH(C3122,'[1]Traitement outputs (2)'!$B$58:$Q$58,0)),INDEX('[1]Traitement outputs (2)'!$B$41:$Q$45,MATCH(70,'[1]Traitement outputs (2)'!$A$41:$A$45,0),MATCH(C3122,'[1]Traitement outputs (2)'!$B$40:$Q$40,0)))</f>
        <v>27.907128104236733</v>
      </c>
      <c r="T3122">
        <f t="shared" si="290"/>
        <v>-3240.8212983285953</v>
      </c>
      <c r="U3122">
        <f t="shared" si="291"/>
        <v>3240.8212981912866</v>
      </c>
      <c r="X3122">
        <f t="shared" si="292"/>
        <v>7.8364679403255921E-2</v>
      </c>
      <c r="Y3122">
        <f t="shared" si="293"/>
        <v>6.5433390996103388E-2</v>
      </c>
    </row>
    <row r="3123" spans="1:25" x14ac:dyDescent="0.35">
      <c r="A3123" s="1">
        <v>34830.041666666664</v>
      </c>
      <c r="B3123">
        <v>16.0002</v>
      </c>
      <c r="C3123">
        <f>_xlfn.IFNA(HLOOKUP(B3123,'[1]Traitement outputs'!$B$33:$Q$33,1,TRUE),16)</f>
        <v>16</v>
      </c>
      <c r="E3123" s="1">
        <v>34830.041666666664</v>
      </c>
      <c r="F3123">
        <v>29.1477</v>
      </c>
      <c r="G3123">
        <f t="shared" si="288"/>
        <v>29</v>
      </c>
      <c r="I3123" s="1">
        <v>34830.041666666664</v>
      </c>
      <c r="J3123">
        <v>0</v>
      </c>
      <c r="K3123">
        <f t="shared" si="289"/>
        <v>0</v>
      </c>
      <c r="M3123">
        <f>INDEX('[1]Traitement outputs (2)'!$B$51:$Q$56,MATCH(70,'[1]Traitement outputs (2)'!$A$51:$A$56,0),MATCH(C3123,'[1]Traitement outputs (2)'!$B$51:$Q$51,0))</f>
        <v>-27.907128105419115</v>
      </c>
      <c r="N3123">
        <f>INDEX('[1]Traitement outputs (2)'!$B$34:$Q$38,MATCH(70,'[1]Traitement outputs (2)'!$A$34:$A$38,0),MATCH(C3123,'[1]Traitement outputs (2)'!$B$33:$Q$33,0))</f>
        <v>-87.65601603539298</v>
      </c>
      <c r="O3123">
        <f>INDEX('[1]Traitement outputs (2)'!$B$58:$Q$63,MATCH(70,'[1]Traitement outputs (2)'!$A$58:$A$63,0),MATCH(C3123,'[1]Traitement outputs (2)'!$B$58:$Q$58,0))</f>
        <v>27.907128104236733</v>
      </c>
      <c r="P3123">
        <f>INDEX('[1]Traitement outputs (2)'!$B$41:$Q$45,MATCH(70,'[1]Traitement outputs (2)'!$A$41:$A$45,0),MATCH(C3123,'[1]Traitement outputs (2)'!$B$40:$Q$40,0))</f>
        <v>158.03405896601754</v>
      </c>
      <c r="Q3123">
        <f>IF(K3123&lt;30,INDEX('[1]Traitement outputs (2)'!$B$51:$Q$63,MATCH(70,'[1]Traitement outputs (2)'!$A$51:$A$63,0),MATCH(C3123,'[1]Traitement outputs (2)'!$B$51:$Q$51,0)),INDEX('[1]Traitement outputs (2)'!$B$34:$Q$38,MATCH(70,'[1]Traitement outputs (2)'!$A$34:$A$38,0),MATCH(C3123,'[1]Traitement outputs (2)'!$B$33:$Q$33,0)))</f>
        <v>-27.907128105419115</v>
      </c>
      <c r="R3123">
        <f>IF(K3123&lt;30,INDEX('[1]Traitement outputs (2)'!$B$58:$Q$63,MATCH(70,'[1]Traitement outputs (2)'!$A$58:$A$63,0),MATCH(C3123,'[1]Traitement outputs (2)'!$B$58:$Q$58,0)),INDEX('[1]Traitement outputs (2)'!$B$41:$Q$45,MATCH(70,'[1]Traitement outputs (2)'!$A$41:$A$45,0),MATCH(C3123,'[1]Traitement outputs (2)'!$B$40:$Q$40,0)))</f>
        <v>27.907128104236733</v>
      </c>
      <c r="T3123">
        <f t="shared" si="290"/>
        <v>-3240.8212983285953</v>
      </c>
      <c r="U3123">
        <f t="shared" si="291"/>
        <v>3240.8212981912866</v>
      </c>
      <c r="X3123">
        <f t="shared" si="292"/>
        <v>7.8364679403255921E-2</v>
      </c>
      <c r="Y3123">
        <f t="shared" si="293"/>
        <v>6.5433390996103388E-2</v>
      </c>
    </row>
    <row r="3124" spans="1:25" x14ac:dyDescent="0.35">
      <c r="A3124" s="1">
        <v>34830.083333333336</v>
      </c>
      <c r="B3124">
        <v>16.0002</v>
      </c>
      <c r="C3124">
        <f>_xlfn.IFNA(HLOOKUP(B3124,'[1]Traitement outputs'!$B$33:$Q$33,1,TRUE),16)</f>
        <v>16</v>
      </c>
      <c r="E3124" s="1">
        <v>34830.083333333336</v>
      </c>
      <c r="F3124">
        <v>29.5169</v>
      </c>
      <c r="G3124">
        <f t="shared" si="288"/>
        <v>30</v>
      </c>
      <c r="I3124" s="1">
        <v>34830.083333333336</v>
      </c>
      <c r="J3124">
        <v>0</v>
      </c>
      <c r="K3124">
        <f t="shared" si="289"/>
        <v>0</v>
      </c>
      <c r="M3124">
        <f>INDEX('[1]Traitement outputs (2)'!$B$51:$Q$56,MATCH(70,'[1]Traitement outputs (2)'!$A$51:$A$56,0),MATCH(C3124,'[1]Traitement outputs (2)'!$B$51:$Q$51,0))</f>
        <v>-27.907128105419115</v>
      </c>
      <c r="N3124">
        <f>INDEX('[1]Traitement outputs (2)'!$B$34:$Q$38,MATCH(70,'[1]Traitement outputs (2)'!$A$34:$A$38,0),MATCH(C3124,'[1]Traitement outputs (2)'!$B$33:$Q$33,0))</f>
        <v>-87.65601603539298</v>
      </c>
      <c r="O3124">
        <f>INDEX('[1]Traitement outputs (2)'!$B$58:$Q$63,MATCH(70,'[1]Traitement outputs (2)'!$A$58:$A$63,0),MATCH(C3124,'[1]Traitement outputs (2)'!$B$58:$Q$58,0))</f>
        <v>27.907128104236733</v>
      </c>
      <c r="P3124">
        <f>INDEX('[1]Traitement outputs (2)'!$B$41:$Q$45,MATCH(70,'[1]Traitement outputs (2)'!$A$41:$A$45,0),MATCH(C3124,'[1]Traitement outputs (2)'!$B$40:$Q$40,0))</f>
        <v>158.03405896601754</v>
      </c>
      <c r="Q3124">
        <f>IF(K3124&lt;30,INDEX('[1]Traitement outputs (2)'!$B$51:$Q$63,MATCH(70,'[1]Traitement outputs (2)'!$A$51:$A$63,0),MATCH(C3124,'[1]Traitement outputs (2)'!$B$51:$Q$51,0)),INDEX('[1]Traitement outputs (2)'!$B$34:$Q$38,MATCH(70,'[1]Traitement outputs (2)'!$A$34:$A$38,0),MATCH(C3124,'[1]Traitement outputs (2)'!$B$33:$Q$33,0)))</f>
        <v>-27.907128105419115</v>
      </c>
      <c r="R3124">
        <f>IF(K3124&lt;30,INDEX('[1]Traitement outputs (2)'!$B$58:$Q$63,MATCH(70,'[1]Traitement outputs (2)'!$A$58:$A$63,0),MATCH(C3124,'[1]Traitement outputs (2)'!$B$58:$Q$58,0)),INDEX('[1]Traitement outputs (2)'!$B$41:$Q$45,MATCH(70,'[1]Traitement outputs (2)'!$A$41:$A$45,0),MATCH(C3124,'[1]Traitement outputs (2)'!$B$40:$Q$40,0)))</f>
        <v>27.907128104236733</v>
      </c>
      <c r="T3124">
        <f t="shared" si="290"/>
        <v>-3240.8212983285953</v>
      </c>
      <c r="U3124">
        <f t="shared" si="291"/>
        <v>3240.8212981912866</v>
      </c>
      <c r="X3124">
        <f t="shared" si="292"/>
        <v>7.8364679403255921E-2</v>
      </c>
      <c r="Y3124">
        <f t="shared" si="293"/>
        <v>6.5433390996103388E-2</v>
      </c>
    </row>
    <row r="3125" spans="1:25" x14ac:dyDescent="0.35">
      <c r="A3125" s="1">
        <v>34830.125</v>
      </c>
      <c r="B3125">
        <v>16.0002</v>
      </c>
      <c r="C3125">
        <f>_xlfn.IFNA(HLOOKUP(B3125,'[1]Traitement outputs'!$B$33:$Q$33,1,TRUE),16)</f>
        <v>16</v>
      </c>
      <c r="E3125" s="1">
        <v>34830.125</v>
      </c>
      <c r="F3125">
        <v>29.536300000000001</v>
      </c>
      <c r="G3125">
        <f t="shared" si="288"/>
        <v>30</v>
      </c>
      <c r="I3125" s="1">
        <v>34830.125</v>
      </c>
      <c r="J3125">
        <v>0</v>
      </c>
      <c r="K3125">
        <f t="shared" si="289"/>
        <v>0</v>
      </c>
      <c r="M3125">
        <f>INDEX('[1]Traitement outputs (2)'!$B$51:$Q$56,MATCH(70,'[1]Traitement outputs (2)'!$A$51:$A$56,0),MATCH(C3125,'[1]Traitement outputs (2)'!$B$51:$Q$51,0))</f>
        <v>-27.907128105419115</v>
      </c>
      <c r="N3125">
        <f>INDEX('[1]Traitement outputs (2)'!$B$34:$Q$38,MATCH(70,'[1]Traitement outputs (2)'!$A$34:$A$38,0),MATCH(C3125,'[1]Traitement outputs (2)'!$B$33:$Q$33,0))</f>
        <v>-87.65601603539298</v>
      </c>
      <c r="O3125">
        <f>INDEX('[1]Traitement outputs (2)'!$B$58:$Q$63,MATCH(70,'[1]Traitement outputs (2)'!$A$58:$A$63,0),MATCH(C3125,'[1]Traitement outputs (2)'!$B$58:$Q$58,0))</f>
        <v>27.907128104236733</v>
      </c>
      <c r="P3125">
        <f>INDEX('[1]Traitement outputs (2)'!$B$41:$Q$45,MATCH(70,'[1]Traitement outputs (2)'!$A$41:$A$45,0),MATCH(C3125,'[1]Traitement outputs (2)'!$B$40:$Q$40,0))</f>
        <v>158.03405896601754</v>
      </c>
      <c r="Q3125">
        <f>IF(K3125&lt;30,INDEX('[1]Traitement outputs (2)'!$B$51:$Q$63,MATCH(70,'[1]Traitement outputs (2)'!$A$51:$A$63,0),MATCH(C3125,'[1]Traitement outputs (2)'!$B$51:$Q$51,0)),INDEX('[1]Traitement outputs (2)'!$B$34:$Q$38,MATCH(70,'[1]Traitement outputs (2)'!$A$34:$A$38,0),MATCH(C3125,'[1]Traitement outputs (2)'!$B$33:$Q$33,0)))</f>
        <v>-27.907128105419115</v>
      </c>
      <c r="R3125">
        <f>IF(K3125&lt;30,INDEX('[1]Traitement outputs (2)'!$B$58:$Q$63,MATCH(70,'[1]Traitement outputs (2)'!$A$58:$A$63,0),MATCH(C3125,'[1]Traitement outputs (2)'!$B$58:$Q$58,0)),INDEX('[1]Traitement outputs (2)'!$B$41:$Q$45,MATCH(70,'[1]Traitement outputs (2)'!$A$41:$A$45,0),MATCH(C3125,'[1]Traitement outputs (2)'!$B$40:$Q$40,0)))</f>
        <v>27.907128104236733</v>
      </c>
      <c r="T3125">
        <f t="shared" si="290"/>
        <v>-3240.8212983285953</v>
      </c>
      <c r="U3125">
        <f t="shared" si="291"/>
        <v>3240.8212981912866</v>
      </c>
      <c r="X3125">
        <f t="shared" si="292"/>
        <v>7.8364679403255921E-2</v>
      </c>
      <c r="Y3125">
        <f t="shared" si="293"/>
        <v>6.5433390996103388E-2</v>
      </c>
    </row>
    <row r="3126" spans="1:25" x14ac:dyDescent="0.35">
      <c r="A3126" s="1">
        <v>34830.166666666664</v>
      </c>
      <c r="B3126">
        <v>16.0002</v>
      </c>
      <c r="C3126">
        <f>_xlfn.IFNA(HLOOKUP(B3126,'[1]Traitement outputs'!$B$33:$Q$33,1,TRUE),16)</f>
        <v>16</v>
      </c>
      <c r="E3126" s="1">
        <v>34830.166666666664</v>
      </c>
      <c r="F3126">
        <v>29.478200000000001</v>
      </c>
      <c r="G3126">
        <f t="shared" si="288"/>
        <v>29</v>
      </c>
      <c r="I3126" s="1">
        <v>34830.166666666664</v>
      </c>
      <c r="J3126">
        <v>2318.09</v>
      </c>
      <c r="K3126">
        <f t="shared" si="289"/>
        <v>19.961370478296512</v>
      </c>
      <c r="M3126">
        <f>INDEX('[1]Traitement outputs (2)'!$B$51:$Q$56,MATCH(70,'[1]Traitement outputs (2)'!$A$51:$A$56,0),MATCH(C3126,'[1]Traitement outputs (2)'!$B$51:$Q$51,0))</f>
        <v>-27.907128105419115</v>
      </c>
      <c r="N3126">
        <f>INDEX('[1]Traitement outputs (2)'!$B$34:$Q$38,MATCH(70,'[1]Traitement outputs (2)'!$A$34:$A$38,0),MATCH(C3126,'[1]Traitement outputs (2)'!$B$33:$Q$33,0))</f>
        <v>-87.65601603539298</v>
      </c>
      <c r="O3126">
        <f>INDEX('[1]Traitement outputs (2)'!$B$58:$Q$63,MATCH(70,'[1]Traitement outputs (2)'!$A$58:$A$63,0),MATCH(C3126,'[1]Traitement outputs (2)'!$B$58:$Q$58,0))</f>
        <v>27.907128104236733</v>
      </c>
      <c r="P3126">
        <f>INDEX('[1]Traitement outputs (2)'!$B$41:$Q$45,MATCH(70,'[1]Traitement outputs (2)'!$A$41:$A$45,0),MATCH(C3126,'[1]Traitement outputs (2)'!$B$40:$Q$40,0))</f>
        <v>158.03405896601754</v>
      </c>
      <c r="Q3126">
        <f>IF(K3126&lt;30,INDEX('[1]Traitement outputs (2)'!$B$51:$Q$63,MATCH(70,'[1]Traitement outputs (2)'!$A$51:$A$63,0),MATCH(C3126,'[1]Traitement outputs (2)'!$B$51:$Q$51,0)),INDEX('[1]Traitement outputs (2)'!$B$34:$Q$38,MATCH(70,'[1]Traitement outputs (2)'!$A$34:$A$38,0),MATCH(C3126,'[1]Traitement outputs (2)'!$B$33:$Q$33,0)))</f>
        <v>-27.907128105419115</v>
      </c>
      <c r="R3126">
        <f>IF(K3126&lt;30,INDEX('[1]Traitement outputs (2)'!$B$58:$Q$63,MATCH(70,'[1]Traitement outputs (2)'!$A$58:$A$63,0),MATCH(C3126,'[1]Traitement outputs (2)'!$B$58:$Q$58,0)),INDEX('[1]Traitement outputs (2)'!$B$41:$Q$45,MATCH(70,'[1]Traitement outputs (2)'!$A$41:$A$45,0),MATCH(C3126,'[1]Traitement outputs (2)'!$B$40:$Q$40,0)))</f>
        <v>27.907128104236733</v>
      </c>
      <c r="T3126">
        <f t="shared" si="290"/>
        <v>-3240.8212983285953</v>
      </c>
      <c r="U3126">
        <f t="shared" si="291"/>
        <v>3240.8212981912866</v>
      </c>
      <c r="X3126">
        <f t="shared" si="292"/>
        <v>7.8364679403255921E-2</v>
      </c>
      <c r="Y3126">
        <f t="shared" si="293"/>
        <v>6.5433390996103388E-2</v>
      </c>
    </row>
    <row r="3127" spans="1:25" x14ac:dyDescent="0.35">
      <c r="A3127" s="1">
        <v>34830.208333333336</v>
      </c>
      <c r="B3127">
        <v>19.982199999999999</v>
      </c>
      <c r="C3127">
        <f>_xlfn.IFNA(HLOOKUP(B3127,'[1]Traitement outputs'!$B$33:$Q$33,1,TRUE),16)</f>
        <v>18</v>
      </c>
      <c r="E3127" s="1">
        <v>34830.208333333336</v>
      </c>
      <c r="F3127">
        <v>22.9482</v>
      </c>
      <c r="G3127">
        <f t="shared" si="288"/>
        <v>23</v>
      </c>
      <c r="I3127" s="1">
        <v>34830.208333333336</v>
      </c>
      <c r="J3127">
        <v>16936</v>
      </c>
      <c r="K3127">
        <f t="shared" si="289"/>
        <v>145.83806945391669</v>
      </c>
      <c r="M3127">
        <f>INDEX('[1]Traitement outputs (2)'!$B$51:$Q$56,MATCH(70,'[1]Traitement outputs (2)'!$A$51:$A$56,0),MATCH(C3127,'[1]Traitement outputs (2)'!$B$51:$Q$51,0))</f>
        <v>-40.563606676443541</v>
      </c>
      <c r="N3127">
        <f>INDEX('[1]Traitement outputs (2)'!$B$34:$Q$38,MATCH(70,'[1]Traitement outputs (2)'!$A$34:$A$38,0),MATCH(C3127,'[1]Traitement outputs (2)'!$B$33:$Q$33,0))</f>
        <v>-132.60751704955501</v>
      </c>
      <c r="O3127">
        <f>INDEX('[1]Traitement outputs (2)'!$B$58:$Q$63,MATCH(70,'[1]Traitement outputs (2)'!$A$58:$A$63,0),MATCH(C3127,'[1]Traitement outputs (2)'!$B$58:$Q$58,0))</f>
        <v>40.565237508304868</v>
      </c>
      <c r="P3127">
        <f>INDEX('[1]Traitement outputs (2)'!$B$41:$Q$45,MATCH(70,'[1]Traitement outputs (2)'!$A$41:$A$45,0),MATCH(C3127,'[1]Traitement outputs (2)'!$B$40:$Q$40,0))</f>
        <v>202.98564822710691</v>
      </c>
      <c r="Q3127">
        <f>IF(K3127&lt;30,INDEX('[1]Traitement outputs (2)'!$B$51:$Q$63,MATCH(70,'[1]Traitement outputs (2)'!$A$51:$A$63,0),MATCH(C3127,'[1]Traitement outputs (2)'!$B$51:$Q$51,0)),INDEX('[1]Traitement outputs (2)'!$B$34:$Q$38,MATCH(70,'[1]Traitement outputs (2)'!$A$34:$A$38,0),MATCH(C3127,'[1]Traitement outputs (2)'!$B$33:$Q$33,0)))</f>
        <v>-132.60751704955501</v>
      </c>
      <c r="R3127">
        <f>IF(K3127&lt;30,INDEX('[1]Traitement outputs (2)'!$B$58:$Q$63,MATCH(70,'[1]Traitement outputs (2)'!$A$58:$A$63,0),MATCH(C3127,'[1]Traitement outputs (2)'!$B$58:$Q$58,0)),INDEX('[1]Traitement outputs (2)'!$B$41:$Q$45,MATCH(70,'[1]Traitement outputs (2)'!$A$41:$A$45,0),MATCH(C3127,'[1]Traitement outputs (2)'!$B$40:$Q$40,0)))</f>
        <v>202.98564822710691</v>
      </c>
      <c r="T3127">
        <f t="shared" si="290"/>
        <v>-15399.551825944363</v>
      </c>
      <c r="U3127">
        <f t="shared" si="291"/>
        <v>23572.479745836052</v>
      </c>
      <c r="X3127">
        <f t="shared" si="292"/>
        <v>0.3723688629225973</v>
      </c>
      <c r="Y3127">
        <f t="shared" si="293"/>
        <v>0.47593715976189493</v>
      </c>
    </row>
    <row r="3128" spans="1:25" x14ac:dyDescent="0.35">
      <c r="A3128" s="1">
        <v>34830.25</v>
      </c>
      <c r="B3128">
        <v>20.4542</v>
      </c>
      <c r="C3128">
        <f>_xlfn.IFNA(HLOOKUP(B3128,'[1]Traitement outputs'!$B$33:$Q$33,1,TRUE),16)</f>
        <v>20</v>
      </c>
      <c r="E3128" s="1">
        <v>34830.25</v>
      </c>
      <c r="F3128">
        <v>21.527100000000001</v>
      </c>
      <c r="G3128">
        <f t="shared" si="288"/>
        <v>22</v>
      </c>
      <c r="I3128" s="1">
        <v>34830.25</v>
      </c>
      <c r="J3128">
        <v>28020.799999999999</v>
      </c>
      <c r="K3128">
        <f t="shared" si="289"/>
        <v>241.29070480363183</v>
      </c>
      <c r="M3128">
        <f>INDEX('[1]Traitement outputs (2)'!$B$51:$Q$56,MATCH(70,'[1]Traitement outputs (2)'!$A$51:$A$56,0),MATCH(C3128,'[1]Traitement outputs (2)'!$B$51:$Q$51,0))</f>
        <v>-16.864255714989046</v>
      </c>
      <c r="N3128">
        <f>INDEX('[1]Traitement outputs (2)'!$B$34:$Q$38,MATCH(70,'[1]Traitement outputs (2)'!$A$34:$A$38,0),MATCH(C3128,'[1]Traitement outputs (2)'!$B$33:$Q$33,0))</f>
        <v>-183.77989640241771</v>
      </c>
      <c r="O3128">
        <f>INDEX('[1]Traitement outputs (2)'!$B$58:$Q$63,MATCH(70,'[1]Traitement outputs (2)'!$A$58:$A$63,0),MATCH(C3128,'[1]Traitement outputs (2)'!$B$58:$Q$58,0))</f>
        <v>16.864787616041994</v>
      </c>
      <c r="P3128">
        <f>INDEX('[1]Traitement outputs (2)'!$B$41:$Q$45,MATCH(70,'[1]Traitement outputs (2)'!$A$41:$A$45,0),MATCH(C3128,'[1]Traitement outputs (2)'!$B$40:$Q$40,0))</f>
        <v>254.15803075879367</v>
      </c>
      <c r="Q3128">
        <f>IF(K3128&lt;30,INDEX('[1]Traitement outputs (2)'!$B$51:$Q$63,MATCH(70,'[1]Traitement outputs (2)'!$A$51:$A$63,0),MATCH(C3128,'[1]Traitement outputs (2)'!$B$51:$Q$51,0)),INDEX('[1]Traitement outputs (2)'!$B$34:$Q$38,MATCH(70,'[1]Traitement outputs (2)'!$A$34:$A$38,0),MATCH(C3128,'[1]Traitement outputs (2)'!$B$33:$Q$33,0)))</f>
        <v>-183.77989640241771</v>
      </c>
      <c r="R3128">
        <f>IF(K3128&lt;30,INDEX('[1]Traitement outputs (2)'!$B$58:$Q$63,MATCH(70,'[1]Traitement outputs (2)'!$A$58:$A$63,0),MATCH(C3128,'[1]Traitement outputs (2)'!$B$58:$Q$58,0)),INDEX('[1]Traitement outputs (2)'!$B$41:$Q$45,MATCH(70,'[1]Traitement outputs (2)'!$A$41:$A$45,0),MATCH(C3128,'[1]Traitement outputs (2)'!$B$40:$Q$40,0)))</f>
        <v>254.15803075879367</v>
      </c>
      <c r="T3128">
        <f t="shared" si="290"/>
        <v>-21342.138833337085</v>
      </c>
      <c r="U3128">
        <f t="shared" si="291"/>
        <v>29515.067122381799</v>
      </c>
      <c r="X3128">
        <f t="shared" si="292"/>
        <v>0.51606358805306241</v>
      </c>
      <c r="Y3128">
        <f t="shared" si="293"/>
        <v>0.59592021577150611</v>
      </c>
    </row>
    <row r="3129" spans="1:25" x14ac:dyDescent="0.35">
      <c r="A3129" s="1">
        <v>34830.291666666664</v>
      </c>
      <c r="B3129">
        <v>22.729399999999998</v>
      </c>
      <c r="C3129">
        <f>_xlfn.IFNA(HLOOKUP(B3129,'[1]Traitement outputs'!$B$33:$Q$33,1,TRUE),16)</f>
        <v>22</v>
      </c>
      <c r="E3129" s="1">
        <v>34830.291666666664</v>
      </c>
      <c r="F3129">
        <v>19.105</v>
      </c>
      <c r="G3129">
        <f t="shared" si="288"/>
        <v>19</v>
      </c>
      <c r="I3129" s="1">
        <v>34830.291666666664</v>
      </c>
      <c r="J3129">
        <v>35477</v>
      </c>
      <c r="K3129">
        <f t="shared" si="289"/>
        <v>305.49699988288864</v>
      </c>
      <c r="M3129">
        <f>INDEX('[1]Traitement outputs (2)'!$B$51:$Q$56,MATCH(70,'[1]Traitement outputs (2)'!$A$51:$A$56,0),MATCH(C3129,'[1]Traitement outputs (2)'!$B$51:$Q$51,0))</f>
        <v>-79.342574701900858</v>
      </c>
      <c r="N3129">
        <f>INDEX('[1]Traitement outputs (2)'!$B$34:$Q$38,MATCH(70,'[1]Traitement outputs (2)'!$A$34:$A$38,0),MATCH(C3129,'[1]Traitement outputs (2)'!$B$33:$Q$33,0))</f>
        <v>-237.95145474030227</v>
      </c>
      <c r="O3129">
        <f>INDEX('[1]Traitement outputs (2)'!$B$58:$Q$63,MATCH(70,'[1]Traitement outputs (2)'!$A$58:$A$63,0),MATCH(C3129,'[1]Traitement outputs (2)'!$B$58:$Q$58,0))</f>
        <v>79.34249368302325</v>
      </c>
      <c r="P3129">
        <f>INDEX('[1]Traitement outputs (2)'!$B$41:$Q$45,MATCH(70,'[1]Traitement outputs (2)'!$A$41:$A$45,0),MATCH(C3129,'[1]Traitement outputs (2)'!$B$40:$Q$40,0))</f>
        <v>308.329590329962</v>
      </c>
      <c r="Q3129">
        <f>IF(K3129&lt;30,INDEX('[1]Traitement outputs (2)'!$B$51:$Q$63,MATCH(70,'[1]Traitement outputs (2)'!$A$51:$A$63,0),MATCH(C3129,'[1]Traitement outputs (2)'!$B$51:$Q$51,0)),INDEX('[1]Traitement outputs (2)'!$B$34:$Q$38,MATCH(70,'[1]Traitement outputs (2)'!$A$34:$A$38,0),MATCH(C3129,'[1]Traitement outputs (2)'!$B$33:$Q$33,0)))</f>
        <v>-237.95145474030227</v>
      </c>
      <c r="R3129">
        <f>IF(K3129&lt;30,INDEX('[1]Traitement outputs (2)'!$B$58:$Q$63,MATCH(70,'[1]Traitement outputs (2)'!$A$58:$A$63,0),MATCH(C3129,'[1]Traitement outputs (2)'!$B$58:$Q$58,0)),INDEX('[1]Traitement outputs (2)'!$B$41:$Q$45,MATCH(70,'[1]Traitement outputs (2)'!$A$41:$A$45,0),MATCH(C3129,'[1]Traitement outputs (2)'!$B$40:$Q$40,0)))</f>
        <v>308.329590329962</v>
      </c>
      <c r="T3129">
        <f t="shared" si="290"/>
        <v>-27633.016897245612</v>
      </c>
      <c r="U3129">
        <f t="shared" si="291"/>
        <v>35805.94532951009</v>
      </c>
      <c r="X3129">
        <f t="shared" si="292"/>
        <v>0.66818016507550282</v>
      </c>
      <c r="Y3129">
        <f t="shared" si="293"/>
        <v>0.72293539358017622</v>
      </c>
    </row>
    <row r="3130" spans="1:25" x14ac:dyDescent="0.35">
      <c r="A3130" s="1">
        <v>34830.333333333336</v>
      </c>
      <c r="B3130">
        <v>22.810400000000001</v>
      </c>
      <c r="C3130">
        <f>_xlfn.IFNA(HLOOKUP(B3130,'[1]Traitement outputs'!$B$33:$Q$33,1,TRUE),16)</f>
        <v>22</v>
      </c>
      <c r="E3130" s="1">
        <v>34830.333333333336</v>
      </c>
      <c r="F3130">
        <v>26.950199999999999</v>
      </c>
      <c r="G3130">
        <f t="shared" si="288"/>
        <v>27</v>
      </c>
      <c r="I3130" s="1">
        <v>34830.333333333336</v>
      </c>
      <c r="J3130">
        <v>41463</v>
      </c>
      <c r="K3130">
        <f t="shared" si="289"/>
        <v>357.04321408642818</v>
      </c>
      <c r="M3130">
        <f>INDEX('[1]Traitement outputs (2)'!$B$51:$Q$56,MATCH(70,'[1]Traitement outputs (2)'!$A$51:$A$56,0),MATCH(C3130,'[1]Traitement outputs (2)'!$B$51:$Q$51,0))</f>
        <v>-79.342574701900858</v>
      </c>
      <c r="N3130">
        <f>INDEX('[1]Traitement outputs (2)'!$B$34:$Q$38,MATCH(70,'[1]Traitement outputs (2)'!$A$34:$A$38,0),MATCH(C3130,'[1]Traitement outputs (2)'!$B$33:$Q$33,0))</f>
        <v>-237.95145474030227</v>
      </c>
      <c r="O3130">
        <f>INDEX('[1]Traitement outputs (2)'!$B$58:$Q$63,MATCH(70,'[1]Traitement outputs (2)'!$A$58:$A$63,0),MATCH(C3130,'[1]Traitement outputs (2)'!$B$58:$Q$58,0))</f>
        <v>79.34249368302325</v>
      </c>
      <c r="P3130">
        <f>INDEX('[1]Traitement outputs (2)'!$B$41:$Q$45,MATCH(70,'[1]Traitement outputs (2)'!$A$41:$A$45,0),MATCH(C3130,'[1]Traitement outputs (2)'!$B$40:$Q$40,0))</f>
        <v>308.329590329962</v>
      </c>
      <c r="Q3130">
        <f>IF(K3130&lt;30,INDEX('[1]Traitement outputs (2)'!$B$51:$Q$63,MATCH(70,'[1]Traitement outputs (2)'!$A$51:$A$63,0),MATCH(C3130,'[1]Traitement outputs (2)'!$B$51:$Q$51,0)),INDEX('[1]Traitement outputs (2)'!$B$34:$Q$38,MATCH(70,'[1]Traitement outputs (2)'!$A$34:$A$38,0),MATCH(C3130,'[1]Traitement outputs (2)'!$B$33:$Q$33,0)))</f>
        <v>-237.95145474030227</v>
      </c>
      <c r="R3130">
        <f>IF(K3130&lt;30,INDEX('[1]Traitement outputs (2)'!$B$58:$Q$63,MATCH(70,'[1]Traitement outputs (2)'!$A$58:$A$63,0),MATCH(C3130,'[1]Traitement outputs (2)'!$B$58:$Q$58,0)),INDEX('[1]Traitement outputs (2)'!$B$41:$Q$45,MATCH(70,'[1]Traitement outputs (2)'!$A$41:$A$45,0),MATCH(C3130,'[1]Traitement outputs (2)'!$B$40:$Q$40,0)))</f>
        <v>308.329590329962</v>
      </c>
      <c r="T3130">
        <f t="shared" si="290"/>
        <v>-27633.016897245612</v>
      </c>
      <c r="U3130">
        <f t="shared" si="291"/>
        <v>35805.94532951009</v>
      </c>
      <c r="X3130">
        <f t="shared" si="292"/>
        <v>0.66818016507550282</v>
      </c>
      <c r="Y3130">
        <f t="shared" si="293"/>
        <v>0.72293539358017622</v>
      </c>
    </row>
    <row r="3131" spans="1:25" x14ac:dyDescent="0.35">
      <c r="A3131" s="1">
        <v>34830.375</v>
      </c>
      <c r="B3131">
        <v>23.655799999999999</v>
      </c>
      <c r="C3131">
        <f>_xlfn.IFNA(HLOOKUP(B3131,'[1]Traitement outputs'!$B$33:$Q$33,1,TRUE),16)</f>
        <v>22</v>
      </c>
      <c r="E3131" s="1">
        <v>34830.375</v>
      </c>
      <c r="F3131">
        <v>30.799499999999998</v>
      </c>
      <c r="G3131">
        <f t="shared" si="288"/>
        <v>31</v>
      </c>
      <c r="I3131" s="1">
        <v>34830.375</v>
      </c>
      <c r="J3131">
        <v>46426.9</v>
      </c>
      <c r="K3131">
        <f t="shared" si="289"/>
        <v>399.78799402043251</v>
      </c>
      <c r="M3131">
        <f>INDEX('[1]Traitement outputs (2)'!$B$51:$Q$56,MATCH(70,'[1]Traitement outputs (2)'!$A$51:$A$56,0),MATCH(C3131,'[1]Traitement outputs (2)'!$B$51:$Q$51,0))</f>
        <v>-79.342574701900858</v>
      </c>
      <c r="N3131">
        <f>INDEX('[1]Traitement outputs (2)'!$B$34:$Q$38,MATCH(70,'[1]Traitement outputs (2)'!$A$34:$A$38,0),MATCH(C3131,'[1]Traitement outputs (2)'!$B$33:$Q$33,0))</f>
        <v>-237.95145474030227</v>
      </c>
      <c r="O3131">
        <f>INDEX('[1]Traitement outputs (2)'!$B$58:$Q$63,MATCH(70,'[1]Traitement outputs (2)'!$A$58:$A$63,0),MATCH(C3131,'[1]Traitement outputs (2)'!$B$58:$Q$58,0))</f>
        <v>79.34249368302325</v>
      </c>
      <c r="P3131">
        <f>INDEX('[1]Traitement outputs (2)'!$B$41:$Q$45,MATCH(70,'[1]Traitement outputs (2)'!$A$41:$A$45,0),MATCH(C3131,'[1]Traitement outputs (2)'!$B$40:$Q$40,0))</f>
        <v>308.329590329962</v>
      </c>
      <c r="Q3131">
        <f>IF(K3131&lt;30,INDEX('[1]Traitement outputs (2)'!$B$51:$Q$63,MATCH(70,'[1]Traitement outputs (2)'!$A$51:$A$63,0),MATCH(C3131,'[1]Traitement outputs (2)'!$B$51:$Q$51,0)),INDEX('[1]Traitement outputs (2)'!$B$34:$Q$38,MATCH(70,'[1]Traitement outputs (2)'!$A$34:$A$38,0),MATCH(C3131,'[1]Traitement outputs (2)'!$B$33:$Q$33,0)))</f>
        <v>-237.95145474030227</v>
      </c>
      <c r="R3131">
        <f>IF(K3131&lt;30,INDEX('[1]Traitement outputs (2)'!$B$58:$Q$63,MATCH(70,'[1]Traitement outputs (2)'!$A$58:$A$63,0),MATCH(C3131,'[1]Traitement outputs (2)'!$B$58:$Q$58,0)),INDEX('[1]Traitement outputs (2)'!$B$41:$Q$45,MATCH(70,'[1]Traitement outputs (2)'!$A$41:$A$45,0),MATCH(C3131,'[1]Traitement outputs (2)'!$B$40:$Q$40,0)))</f>
        <v>308.329590329962</v>
      </c>
      <c r="T3131">
        <f t="shared" si="290"/>
        <v>-27633.016897245612</v>
      </c>
      <c r="U3131">
        <f t="shared" si="291"/>
        <v>35805.94532951009</v>
      </c>
      <c r="X3131">
        <f t="shared" si="292"/>
        <v>0.66818016507550282</v>
      </c>
      <c r="Y3131">
        <f t="shared" si="293"/>
        <v>0.72293539358017622</v>
      </c>
    </row>
    <row r="3132" spans="1:25" x14ac:dyDescent="0.35">
      <c r="A3132" s="1">
        <v>34830.416666666664</v>
      </c>
      <c r="B3132">
        <v>24.142800000000001</v>
      </c>
      <c r="C3132">
        <f>_xlfn.IFNA(HLOOKUP(B3132,'[1]Traitement outputs'!$B$33:$Q$33,1,TRUE),16)</f>
        <v>24</v>
      </c>
      <c r="E3132" s="1">
        <v>34830.416666666664</v>
      </c>
      <c r="F3132">
        <v>31.474900000000002</v>
      </c>
      <c r="G3132">
        <f t="shared" si="288"/>
        <v>31</v>
      </c>
      <c r="I3132" s="1">
        <v>34830.416666666664</v>
      </c>
      <c r="J3132">
        <v>48742.6</v>
      </c>
      <c r="K3132">
        <f t="shared" si="289"/>
        <v>419.72878390201225</v>
      </c>
      <c r="M3132">
        <f>INDEX('[1]Traitement outputs (2)'!$B$51:$Q$56,MATCH(70,'[1]Traitement outputs (2)'!$A$51:$A$56,0),MATCH(C3132,'[1]Traitement outputs (2)'!$B$51:$Q$51,0))</f>
        <v>-100.03024221653476</v>
      </c>
      <c r="N3132">
        <f>INDEX('[1]Traitement outputs (2)'!$B$34:$Q$38,MATCH(70,'[1]Traitement outputs (2)'!$A$34:$A$38,0),MATCH(C3132,'[1]Traitement outputs (2)'!$B$33:$Q$33,0))</f>
        <v>-289.85023259609778</v>
      </c>
      <c r="O3132">
        <f>INDEX('[1]Traitement outputs (2)'!$B$58:$Q$63,MATCH(70,'[1]Traitement outputs (2)'!$A$58:$A$63,0),MATCH(C3132,'[1]Traitement outputs (2)'!$B$58:$Q$58,0))</f>
        <v>100.02982552915192</v>
      </c>
      <c r="P3132">
        <f>INDEX('[1]Traitement outputs (2)'!$B$41:$Q$45,MATCH(70,'[1]Traitement outputs (2)'!$A$41:$A$45,0),MATCH(C3132,'[1]Traitement outputs (2)'!$B$40:$Q$40,0))</f>
        <v>360.22836590796732</v>
      </c>
      <c r="Q3132">
        <f>IF(K3132&lt;30,INDEX('[1]Traitement outputs (2)'!$B$51:$Q$63,MATCH(70,'[1]Traitement outputs (2)'!$A$51:$A$63,0),MATCH(C3132,'[1]Traitement outputs (2)'!$B$51:$Q$51,0)),INDEX('[1]Traitement outputs (2)'!$B$34:$Q$38,MATCH(70,'[1]Traitement outputs (2)'!$A$34:$A$38,0),MATCH(C3132,'[1]Traitement outputs (2)'!$B$33:$Q$33,0)))</f>
        <v>-289.85023259609778</v>
      </c>
      <c r="R3132">
        <f>IF(K3132&lt;30,INDEX('[1]Traitement outputs (2)'!$B$58:$Q$63,MATCH(70,'[1]Traitement outputs (2)'!$A$58:$A$63,0),MATCH(C3132,'[1]Traitement outputs (2)'!$B$58:$Q$58,0)),INDEX('[1]Traitement outputs (2)'!$B$41:$Q$45,MATCH(70,'[1]Traitement outputs (2)'!$A$41:$A$45,0),MATCH(C3132,'[1]Traitement outputs (2)'!$B$40:$Q$40,0)))</f>
        <v>360.22836590796732</v>
      </c>
      <c r="T3132">
        <f t="shared" si="290"/>
        <v>-33659.959691105723</v>
      </c>
      <c r="U3132">
        <f t="shared" si="291"/>
        <v>41832.887858853152</v>
      </c>
      <c r="X3132">
        <f t="shared" si="292"/>
        <v>0.81391465530061724</v>
      </c>
      <c r="Y3132">
        <f t="shared" si="293"/>
        <v>0.84462161159338311</v>
      </c>
    </row>
    <row r="3133" spans="1:25" x14ac:dyDescent="0.35">
      <c r="A3133" s="1">
        <v>34830.458333333336</v>
      </c>
      <c r="B3133">
        <v>24.473199999999999</v>
      </c>
      <c r="C3133">
        <f>_xlfn.IFNA(HLOOKUP(B3133,'[1]Traitement outputs'!$B$33:$Q$33,1,TRUE),16)</f>
        <v>24</v>
      </c>
      <c r="E3133" s="1">
        <v>34830.458333333336</v>
      </c>
      <c r="F3133">
        <v>32.741999999999997</v>
      </c>
      <c r="G3133">
        <f t="shared" si="288"/>
        <v>33</v>
      </c>
      <c r="I3133" s="1">
        <v>34830.458333333336</v>
      </c>
      <c r="J3133">
        <v>46733</v>
      </c>
      <c r="K3133">
        <f t="shared" si="289"/>
        <v>402.42386040327636</v>
      </c>
      <c r="M3133">
        <f>INDEX('[1]Traitement outputs (2)'!$B$51:$Q$56,MATCH(70,'[1]Traitement outputs (2)'!$A$51:$A$56,0),MATCH(C3133,'[1]Traitement outputs (2)'!$B$51:$Q$51,0))</f>
        <v>-100.03024221653476</v>
      </c>
      <c r="N3133">
        <f>INDEX('[1]Traitement outputs (2)'!$B$34:$Q$38,MATCH(70,'[1]Traitement outputs (2)'!$A$34:$A$38,0),MATCH(C3133,'[1]Traitement outputs (2)'!$B$33:$Q$33,0))</f>
        <v>-289.85023259609778</v>
      </c>
      <c r="O3133">
        <f>INDEX('[1]Traitement outputs (2)'!$B$58:$Q$63,MATCH(70,'[1]Traitement outputs (2)'!$A$58:$A$63,0),MATCH(C3133,'[1]Traitement outputs (2)'!$B$58:$Q$58,0))</f>
        <v>100.02982552915192</v>
      </c>
      <c r="P3133">
        <f>INDEX('[1]Traitement outputs (2)'!$B$41:$Q$45,MATCH(70,'[1]Traitement outputs (2)'!$A$41:$A$45,0),MATCH(C3133,'[1]Traitement outputs (2)'!$B$40:$Q$40,0))</f>
        <v>360.22836590796732</v>
      </c>
      <c r="Q3133">
        <f>IF(K3133&lt;30,INDEX('[1]Traitement outputs (2)'!$B$51:$Q$63,MATCH(70,'[1]Traitement outputs (2)'!$A$51:$A$63,0),MATCH(C3133,'[1]Traitement outputs (2)'!$B$51:$Q$51,0)),INDEX('[1]Traitement outputs (2)'!$B$34:$Q$38,MATCH(70,'[1]Traitement outputs (2)'!$A$34:$A$38,0),MATCH(C3133,'[1]Traitement outputs (2)'!$B$33:$Q$33,0)))</f>
        <v>-289.85023259609778</v>
      </c>
      <c r="R3133">
        <f>IF(K3133&lt;30,INDEX('[1]Traitement outputs (2)'!$B$58:$Q$63,MATCH(70,'[1]Traitement outputs (2)'!$A$58:$A$63,0),MATCH(C3133,'[1]Traitement outputs (2)'!$B$58:$Q$58,0)),INDEX('[1]Traitement outputs (2)'!$B$41:$Q$45,MATCH(70,'[1]Traitement outputs (2)'!$A$41:$A$45,0),MATCH(C3133,'[1]Traitement outputs (2)'!$B$40:$Q$40,0)))</f>
        <v>360.22836590796732</v>
      </c>
      <c r="T3133">
        <f t="shared" si="290"/>
        <v>-33659.959691105723</v>
      </c>
      <c r="U3133">
        <f t="shared" si="291"/>
        <v>41832.887858853152</v>
      </c>
      <c r="X3133">
        <f t="shared" si="292"/>
        <v>0.81391465530061724</v>
      </c>
      <c r="Y3133">
        <f t="shared" si="293"/>
        <v>0.84462161159338311</v>
      </c>
    </row>
    <row r="3134" spans="1:25" x14ac:dyDescent="0.35">
      <c r="A3134" s="1">
        <v>34830.5</v>
      </c>
      <c r="B3134">
        <v>25.2136</v>
      </c>
      <c r="C3134">
        <f>_xlfn.IFNA(HLOOKUP(B3134,'[1]Traitement outputs'!$B$33:$Q$33,1,TRUE),16)</f>
        <v>24</v>
      </c>
      <c r="E3134" s="1">
        <v>34830.5</v>
      </c>
      <c r="F3134">
        <v>34.3352</v>
      </c>
      <c r="G3134">
        <f t="shared" si="288"/>
        <v>34</v>
      </c>
      <c r="I3134" s="1">
        <v>34830.5</v>
      </c>
      <c r="J3134">
        <v>44392.5</v>
      </c>
      <c r="K3134">
        <f t="shared" si="289"/>
        <v>382.2695145390291</v>
      </c>
      <c r="M3134">
        <f>INDEX('[1]Traitement outputs (2)'!$B$51:$Q$56,MATCH(70,'[1]Traitement outputs (2)'!$A$51:$A$56,0),MATCH(C3134,'[1]Traitement outputs (2)'!$B$51:$Q$51,0))</f>
        <v>-100.03024221653476</v>
      </c>
      <c r="N3134">
        <f>INDEX('[1]Traitement outputs (2)'!$B$34:$Q$38,MATCH(70,'[1]Traitement outputs (2)'!$A$34:$A$38,0),MATCH(C3134,'[1]Traitement outputs (2)'!$B$33:$Q$33,0))</f>
        <v>-289.85023259609778</v>
      </c>
      <c r="O3134">
        <f>INDEX('[1]Traitement outputs (2)'!$B$58:$Q$63,MATCH(70,'[1]Traitement outputs (2)'!$A$58:$A$63,0),MATCH(C3134,'[1]Traitement outputs (2)'!$B$58:$Q$58,0))</f>
        <v>100.02982552915192</v>
      </c>
      <c r="P3134">
        <f>INDEX('[1]Traitement outputs (2)'!$B$41:$Q$45,MATCH(70,'[1]Traitement outputs (2)'!$A$41:$A$45,0),MATCH(C3134,'[1]Traitement outputs (2)'!$B$40:$Q$40,0))</f>
        <v>360.22836590796732</v>
      </c>
      <c r="Q3134">
        <f>IF(K3134&lt;30,INDEX('[1]Traitement outputs (2)'!$B$51:$Q$63,MATCH(70,'[1]Traitement outputs (2)'!$A$51:$A$63,0),MATCH(C3134,'[1]Traitement outputs (2)'!$B$51:$Q$51,0)),INDEX('[1]Traitement outputs (2)'!$B$34:$Q$38,MATCH(70,'[1]Traitement outputs (2)'!$A$34:$A$38,0),MATCH(C3134,'[1]Traitement outputs (2)'!$B$33:$Q$33,0)))</f>
        <v>-289.85023259609778</v>
      </c>
      <c r="R3134">
        <f>IF(K3134&lt;30,INDEX('[1]Traitement outputs (2)'!$B$58:$Q$63,MATCH(70,'[1]Traitement outputs (2)'!$A$58:$A$63,0),MATCH(C3134,'[1]Traitement outputs (2)'!$B$58:$Q$58,0)),INDEX('[1]Traitement outputs (2)'!$B$41:$Q$45,MATCH(70,'[1]Traitement outputs (2)'!$A$41:$A$45,0),MATCH(C3134,'[1]Traitement outputs (2)'!$B$40:$Q$40,0)))</f>
        <v>360.22836590796732</v>
      </c>
      <c r="T3134">
        <f t="shared" si="290"/>
        <v>-33659.959691105723</v>
      </c>
      <c r="U3134">
        <f t="shared" si="291"/>
        <v>41832.887858853152</v>
      </c>
      <c r="X3134">
        <f t="shared" si="292"/>
        <v>0.81391465530061724</v>
      </c>
      <c r="Y3134">
        <f t="shared" si="293"/>
        <v>0.84462161159338311</v>
      </c>
    </row>
    <row r="3135" spans="1:25" x14ac:dyDescent="0.35">
      <c r="A3135" s="1">
        <v>34830.541666666664</v>
      </c>
      <c r="B3135">
        <v>25.715800000000002</v>
      </c>
      <c r="C3135">
        <f>_xlfn.IFNA(HLOOKUP(B3135,'[1]Traitement outputs'!$B$33:$Q$33,1,TRUE),16)</f>
        <v>24</v>
      </c>
      <c r="E3135" s="1">
        <v>34830.541666666664</v>
      </c>
      <c r="F3135">
        <v>32.838999999999999</v>
      </c>
      <c r="G3135">
        <f t="shared" si="288"/>
        <v>33</v>
      </c>
      <c r="I3135" s="1">
        <v>34830.541666666664</v>
      </c>
      <c r="J3135">
        <v>42158.3</v>
      </c>
      <c r="K3135">
        <f t="shared" si="289"/>
        <v>363.03053161661882</v>
      </c>
      <c r="M3135">
        <f>INDEX('[1]Traitement outputs (2)'!$B$51:$Q$56,MATCH(70,'[1]Traitement outputs (2)'!$A$51:$A$56,0),MATCH(C3135,'[1]Traitement outputs (2)'!$B$51:$Q$51,0))</f>
        <v>-100.03024221653476</v>
      </c>
      <c r="N3135">
        <f>INDEX('[1]Traitement outputs (2)'!$B$34:$Q$38,MATCH(70,'[1]Traitement outputs (2)'!$A$34:$A$38,0),MATCH(C3135,'[1]Traitement outputs (2)'!$B$33:$Q$33,0))</f>
        <v>-289.85023259609778</v>
      </c>
      <c r="O3135">
        <f>INDEX('[1]Traitement outputs (2)'!$B$58:$Q$63,MATCH(70,'[1]Traitement outputs (2)'!$A$58:$A$63,0),MATCH(C3135,'[1]Traitement outputs (2)'!$B$58:$Q$58,0))</f>
        <v>100.02982552915192</v>
      </c>
      <c r="P3135">
        <f>INDEX('[1]Traitement outputs (2)'!$B$41:$Q$45,MATCH(70,'[1]Traitement outputs (2)'!$A$41:$A$45,0),MATCH(C3135,'[1]Traitement outputs (2)'!$B$40:$Q$40,0))</f>
        <v>360.22836590796732</v>
      </c>
      <c r="Q3135">
        <f>IF(K3135&lt;30,INDEX('[1]Traitement outputs (2)'!$B$51:$Q$63,MATCH(70,'[1]Traitement outputs (2)'!$A$51:$A$63,0),MATCH(C3135,'[1]Traitement outputs (2)'!$B$51:$Q$51,0)),INDEX('[1]Traitement outputs (2)'!$B$34:$Q$38,MATCH(70,'[1]Traitement outputs (2)'!$A$34:$A$38,0),MATCH(C3135,'[1]Traitement outputs (2)'!$B$33:$Q$33,0)))</f>
        <v>-289.85023259609778</v>
      </c>
      <c r="R3135">
        <f>IF(K3135&lt;30,INDEX('[1]Traitement outputs (2)'!$B$58:$Q$63,MATCH(70,'[1]Traitement outputs (2)'!$A$58:$A$63,0),MATCH(C3135,'[1]Traitement outputs (2)'!$B$58:$Q$58,0)),INDEX('[1]Traitement outputs (2)'!$B$41:$Q$45,MATCH(70,'[1]Traitement outputs (2)'!$A$41:$A$45,0),MATCH(C3135,'[1]Traitement outputs (2)'!$B$40:$Q$40,0)))</f>
        <v>360.22836590796732</v>
      </c>
      <c r="T3135">
        <f t="shared" si="290"/>
        <v>-33659.959691105723</v>
      </c>
      <c r="U3135">
        <f t="shared" si="291"/>
        <v>41832.887858853152</v>
      </c>
      <c r="X3135">
        <f t="shared" si="292"/>
        <v>0.81391465530061724</v>
      </c>
      <c r="Y3135">
        <f t="shared" si="293"/>
        <v>0.84462161159338311</v>
      </c>
    </row>
    <row r="3136" spans="1:25" x14ac:dyDescent="0.35">
      <c r="A3136" s="1">
        <v>34830.583333333336</v>
      </c>
      <c r="B3136">
        <v>25.741599999999998</v>
      </c>
      <c r="C3136">
        <f>_xlfn.IFNA(HLOOKUP(B3136,'[1]Traitement outputs'!$B$33:$Q$33,1,TRUE),16)</f>
        <v>24</v>
      </c>
      <c r="E3136" s="1">
        <v>34830.583333333336</v>
      </c>
      <c r="F3136">
        <v>29.096900000000002</v>
      </c>
      <c r="G3136">
        <f t="shared" si="288"/>
        <v>29</v>
      </c>
      <c r="I3136" s="1">
        <v>34830.583333333336</v>
      </c>
      <c r="J3136">
        <v>39586</v>
      </c>
      <c r="K3136">
        <f t="shared" si="289"/>
        <v>340.88012620469686</v>
      </c>
      <c r="M3136">
        <f>INDEX('[1]Traitement outputs (2)'!$B$51:$Q$56,MATCH(70,'[1]Traitement outputs (2)'!$A$51:$A$56,0),MATCH(C3136,'[1]Traitement outputs (2)'!$B$51:$Q$51,0))</f>
        <v>-100.03024221653476</v>
      </c>
      <c r="N3136">
        <f>INDEX('[1]Traitement outputs (2)'!$B$34:$Q$38,MATCH(70,'[1]Traitement outputs (2)'!$A$34:$A$38,0),MATCH(C3136,'[1]Traitement outputs (2)'!$B$33:$Q$33,0))</f>
        <v>-289.85023259609778</v>
      </c>
      <c r="O3136">
        <f>INDEX('[1]Traitement outputs (2)'!$B$58:$Q$63,MATCH(70,'[1]Traitement outputs (2)'!$A$58:$A$63,0),MATCH(C3136,'[1]Traitement outputs (2)'!$B$58:$Q$58,0))</f>
        <v>100.02982552915192</v>
      </c>
      <c r="P3136">
        <f>INDEX('[1]Traitement outputs (2)'!$B$41:$Q$45,MATCH(70,'[1]Traitement outputs (2)'!$A$41:$A$45,0),MATCH(C3136,'[1]Traitement outputs (2)'!$B$40:$Q$40,0))</f>
        <v>360.22836590796732</v>
      </c>
      <c r="Q3136">
        <f>IF(K3136&lt;30,INDEX('[1]Traitement outputs (2)'!$B$51:$Q$63,MATCH(70,'[1]Traitement outputs (2)'!$A$51:$A$63,0),MATCH(C3136,'[1]Traitement outputs (2)'!$B$51:$Q$51,0)),INDEX('[1]Traitement outputs (2)'!$B$34:$Q$38,MATCH(70,'[1]Traitement outputs (2)'!$A$34:$A$38,0),MATCH(C3136,'[1]Traitement outputs (2)'!$B$33:$Q$33,0)))</f>
        <v>-289.85023259609778</v>
      </c>
      <c r="R3136">
        <f>IF(K3136&lt;30,INDEX('[1]Traitement outputs (2)'!$B$58:$Q$63,MATCH(70,'[1]Traitement outputs (2)'!$A$58:$A$63,0),MATCH(C3136,'[1]Traitement outputs (2)'!$B$58:$Q$58,0)),INDEX('[1]Traitement outputs (2)'!$B$41:$Q$45,MATCH(70,'[1]Traitement outputs (2)'!$A$41:$A$45,0),MATCH(C3136,'[1]Traitement outputs (2)'!$B$40:$Q$40,0)))</f>
        <v>360.22836590796732</v>
      </c>
      <c r="T3136">
        <f t="shared" si="290"/>
        <v>-33659.959691105723</v>
      </c>
      <c r="U3136">
        <f t="shared" si="291"/>
        <v>41832.887858853152</v>
      </c>
      <c r="X3136">
        <f t="shared" si="292"/>
        <v>0.81391465530061724</v>
      </c>
      <c r="Y3136">
        <f t="shared" si="293"/>
        <v>0.84462161159338311</v>
      </c>
    </row>
    <row r="3137" spans="1:25" x14ac:dyDescent="0.35">
      <c r="A3137" s="1">
        <v>34830.625</v>
      </c>
      <c r="B3137">
        <v>25.1266</v>
      </c>
      <c r="C3137">
        <f>_xlfn.IFNA(HLOOKUP(B3137,'[1]Traitement outputs'!$B$33:$Q$33,1,TRUE),16)</f>
        <v>24</v>
      </c>
      <c r="E3137" s="1">
        <v>34830.625</v>
      </c>
      <c r="F3137">
        <v>27.863</v>
      </c>
      <c r="G3137">
        <f t="shared" si="288"/>
        <v>28</v>
      </c>
      <c r="I3137" s="1">
        <v>34830.625</v>
      </c>
      <c r="J3137">
        <v>34525.9</v>
      </c>
      <c r="K3137">
        <f t="shared" si="289"/>
        <v>297.30695572502259</v>
      </c>
      <c r="M3137">
        <f>INDEX('[1]Traitement outputs (2)'!$B$51:$Q$56,MATCH(70,'[1]Traitement outputs (2)'!$A$51:$A$56,0),MATCH(C3137,'[1]Traitement outputs (2)'!$B$51:$Q$51,0))</f>
        <v>-100.03024221653476</v>
      </c>
      <c r="N3137">
        <f>INDEX('[1]Traitement outputs (2)'!$B$34:$Q$38,MATCH(70,'[1]Traitement outputs (2)'!$A$34:$A$38,0),MATCH(C3137,'[1]Traitement outputs (2)'!$B$33:$Q$33,0))</f>
        <v>-289.85023259609778</v>
      </c>
      <c r="O3137">
        <f>INDEX('[1]Traitement outputs (2)'!$B$58:$Q$63,MATCH(70,'[1]Traitement outputs (2)'!$A$58:$A$63,0),MATCH(C3137,'[1]Traitement outputs (2)'!$B$58:$Q$58,0))</f>
        <v>100.02982552915192</v>
      </c>
      <c r="P3137">
        <f>INDEX('[1]Traitement outputs (2)'!$B$41:$Q$45,MATCH(70,'[1]Traitement outputs (2)'!$A$41:$A$45,0),MATCH(C3137,'[1]Traitement outputs (2)'!$B$40:$Q$40,0))</f>
        <v>360.22836590796732</v>
      </c>
      <c r="Q3137">
        <f>IF(K3137&lt;30,INDEX('[1]Traitement outputs (2)'!$B$51:$Q$63,MATCH(70,'[1]Traitement outputs (2)'!$A$51:$A$63,0),MATCH(C3137,'[1]Traitement outputs (2)'!$B$51:$Q$51,0)),INDEX('[1]Traitement outputs (2)'!$B$34:$Q$38,MATCH(70,'[1]Traitement outputs (2)'!$A$34:$A$38,0),MATCH(C3137,'[1]Traitement outputs (2)'!$B$33:$Q$33,0)))</f>
        <v>-289.85023259609778</v>
      </c>
      <c r="R3137">
        <f>IF(K3137&lt;30,INDEX('[1]Traitement outputs (2)'!$B$58:$Q$63,MATCH(70,'[1]Traitement outputs (2)'!$A$58:$A$63,0),MATCH(C3137,'[1]Traitement outputs (2)'!$B$58:$Q$58,0)),INDEX('[1]Traitement outputs (2)'!$B$41:$Q$45,MATCH(70,'[1]Traitement outputs (2)'!$A$41:$A$45,0),MATCH(C3137,'[1]Traitement outputs (2)'!$B$40:$Q$40,0)))</f>
        <v>360.22836590796732</v>
      </c>
      <c r="T3137">
        <f t="shared" si="290"/>
        <v>-33659.959691105723</v>
      </c>
      <c r="U3137">
        <f t="shared" si="291"/>
        <v>41832.887858853152</v>
      </c>
      <c r="X3137">
        <f t="shared" si="292"/>
        <v>0.81391465530061724</v>
      </c>
      <c r="Y3137">
        <f t="shared" si="293"/>
        <v>0.84462161159338311</v>
      </c>
    </row>
    <row r="3138" spans="1:25" x14ac:dyDescent="0.35">
      <c r="A3138" s="1">
        <v>34830.666666666664</v>
      </c>
      <c r="B3138">
        <v>23.499099999999999</v>
      </c>
      <c r="C3138">
        <f>_xlfn.IFNA(HLOOKUP(B3138,'[1]Traitement outputs'!$B$33:$Q$33,1,TRUE),16)</f>
        <v>22</v>
      </c>
      <c r="E3138" s="1">
        <v>34830.666666666664</v>
      </c>
      <c r="F3138">
        <v>26.997</v>
      </c>
      <c r="G3138">
        <f t="shared" si="288"/>
        <v>27</v>
      </c>
      <c r="I3138" s="1">
        <v>34830.666666666664</v>
      </c>
      <c r="J3138">
        <v>27484.400000000001</v>
      </c>
      <c r="K3138">
        <f t="shared" si="289"/>
        <v>236.67169556561336</v>
      </c>
      <c r="M3138">
        <f>INDEX('[1]Traitement outputs (2)'!$B$51:$Q$56,MATCH(70,'[1]Traitement outputs (2)'!$A$51:$A$56,0),MATCH(C3138,'[1]Traitement outputs (2)'!$B$51:$Q$51,0))</f>
        <v>-79.342574701900858</v>
      </c>
      <c r="N3138">
        <f>INDEX('[1]Traitement outputs (2)'!$B$34:$Q$38,MATCH(70,'[1]Traitement outputs (2)'!$A$34:$A$38,0),MATCH(C3138,'[1]Traitement outputs (2)'!$B$33:$Q$33,0))</f>
        <v>-237.95145474030227</v>
      </c>
      <c r="O3138">
        <f>INDEX('[1]Traitement outputs (2)'!$B$58:$Q$63,MATCH(70,'[1]Traitement outputs (2)'!$A$58:$A$63,0),MATCH(C3138,'[1]Traitement outputs (2)'!$B$58:$Q$58,0))</f>
        <v>79.34249368302325</v>
      </c>
      <c r="P3138">
        <f>INDEX('[1]Traitement outputs (2)'!$B$41:$Q$45,MATCH(70,'[1]Traitement outputs (2)'!$A$41:$A$45,0),MATCH(C3138,'[1]Traitement outputs (2)'!$B$40:$Q$40,0))</f>
        <v>308.329590329962</v>
      </c>
      <c r="Q3138">
        <f>IF(K3138&lt;30,INDEX('[1]Traitement outputs (2)'!$B$51:$Q$63,MATCH(70,'[1]Traitement outputs (2)'!$A$51:$A$63,0),MATCH(C3138,'[1]Traitement outputs (2)'!$B$51:$Q$51,0)),INDEX('[1]Traitement outputs (2)'!$B$34:$Q$38,MATCH(70,'[1]Traitement outputs (2)'!$A$34:$A$38,0),MATCH(C3138,'[1]Traitement outputs (2)'!$B$33:$Q$33,0)))</f>
        <v>-237.95145474030227</v>
      </c>
      <c r="R3138">
        <f>IF(K3138&lt;30,INDEX('[1]Traitement outputs (2)'!$B$58:$Q$63,MATCH(70,'[1]Traitement outputs (2)'!$A$58:$A$63,0),MATCH(C3138,'[1]Traitement outputs (2)'!$B$58:$Q$58,0)),INDEX('[1]Traitement outputs (2)'!$B$41:$Q$45,MATCH(70,'[1]Traitement outputs (2)'!$A$41:$A$45,0),MATCH(C3138,'[1]Traitement outputs (2)'!$B$40:$Q$40,0)))</f>
        <v>308.329590329962</v>
      </c>
      <c r="T3138">
        <f t="shared" si="290"/>
        <v>-27633.016897245612</v>
      </c>
      <c r="U3138">
        <f t="shared" si="291"/>
        <v>35805.94532951009</v>
      </c>
      <c r="X3138">
        <f t="shared" si="292"/>
        <v>0.66818016507550282</v>
      </c>
      <c r="Y3138">
        <f t="shared" si="293"/>
        <v>0.72293539358017622</v>
      </c>
    </row>
    <row r="3139" spans="1:25" x14ac:dyDescent="0.35">
      <c r="A3139" s="1">
        <v>34830.708333333336</v>
      </c>
      <c r="B3139">
        <v>20.963000000000001</v>
      </c>
      <c r="C3139">
        <f>_xlfn.IFNA(HLOOKUP(B3139,'[1]Traitement outputs'!$B$33:$Q$33,1,TRUE),16)</f>
        <v>20</v>
      </c>
      <c r="E3139" s="1">
        <v>34830.708333333336</v>
      </c>
      <c r="F3139">
        <v>26.813099999999999</v>
      </c>
      <c r="G3139">
        <f t="shared" ref="G3139:G3202" si="294">ROUND(F3139,0)</f>
        <v>27</v>
      </c>
      <c r="I3139" s="1">
        <v>34830.708333333336</v>
      </c>
      <c r="J3139">
        <v>17053.2</v>
      </c>
      <c r="K3139">
        <f t="shared" ref="K3139:K3202" si="295">J3139/$AB$2</f>
        <v>146.84729369458739</v>
      </c>
      <c r="M3139">
        <f>INDEX('[1]Traitement outputs (2)'!$B$51:$Q$56,MATCH(70,'[1]Traitement outputs (2)'!$A$51:$A$56,0),MATCH(C3139,'[1]Traitement outputs (2)'!$B$51:$Q$51,0))</f>
        <v>-16.864255714989046</v>
      </c>
      <c r="N3139">
        <f>INDEX('[1]Traitement outputs (2)'!$B$34:$Q$38,MATCH(70,'[1]Traitement outputs (2)'!$A$34:$A$38,0),MATCH(C3139,'[1]Traitement outputs (2)'!$B$33:$Q$33,0))</f>
        <v>-183.77989640241771</v>
      </c>
      <c r="O3139">
        <f>INDEX('[1]Traitement outputs (2)'!$B$58:$Q$63,MATCH(70,'[1]Traitement outputs (2)'!$A$58:$A$63,0),MATCH(C3139,'[1]Traitement outputs (2)'!$B$58:$Q$58,0))</f>
        <v>16.864787616041994</v>
      </c>
      <c r="P3139">
        <f>INDEX('[1]Traitement outputs (2)'!$B$41:$Q$45,MATCH(70,'[1]Traitement outputs (2)'!$A$41:$A$45,0),MATCH(C3139,'[1]Traitement outputs (2)'!$B$40:$Q$40,0))</f>
        <v>254.15803075879367</v>
      </c>
      <c r="Q3139">
        <f>IF(K3139&lt;30,INDEX('[1]Traitement outputs (2)'!$B$51:$Q$63,MATCH(70,'[1]Traitement outputs (2)'!$A$51:$A$63,0),MATCH(C3139,'[1]Traitement outputs (2)'!$B$51:$Q$51,0)),INDEX('[1]Traitement outputs (2)'!$B$34:$Q$38,MATCH(70,'[1]Traitement outputs (2)'!$A$34:$A$38,0),MATCH(C3139,'[1]Traitement outputs (2)'!$B$33:$Q$33,0)))</f>
        <v>-183.77989640241771</v>
      </c>
      <c r="R3139">
        <f>IF(K3139&lt;30,INDEX('[1]Traitement outputs (2)'!$B$58:$Q$63,MATCH(70,'[1]Traitement outputs (2)'!$A$58:$A$63,0),MATCH(C3139,'[1]Traitement outputs (2)'!$B$58:$Q$58,0)),INDEX('[1]Traitement outputs (2)'!$B$41:$Q$45,MATCH(70,'[1]Traitement outputs (2)'!$A$41:$A$45,0),MATCH(C3139,'[1]Traitement outputs (2)'!$B$40:$Q$40,0)))</f>
        <v>254.15803075879367</v>
      </c>
      <c r="T3139">
        <f t="shared" ref="T3139:T3202" si="296">Q3139*$AB$2</f>
        <v>-21342.138833337085</v>
      </c>
      <c r="U3139">
        <f t="shared" ref="U3139:U3202" si="297">R3139*$AB$2</f>
        <v>29515.067122381799</v>
      </c>
      <c r="X3139">
        <f t="shared" ref="X3139:X3202" si="298">T3139/$V$2</f>
        <v>0.51606358805306241</v>
      </c>
      <c r="Y3139">
        <f t="shared" ref="Y3139:Y3202" si="299">U3139/$W$2</f>
        <v>0.59592021577150611</v>
      </c>
    </row>
    <row r="3140" spans="1:25" x14ac:dyDescent="0.35">
      <c r="A3140" s="1">
        <v>34830.75</v>
      </c>
      <c r="B3140">
        <v>20.001200000000001</v>
      </c>
      <c r="C3140">
        <f>_xlfn.IFNA(HLOOKUP(B3140,'[1]Traitement outputs'!$B$33:$Q$33,1,TRUE),16)</f>
        <v>20</v>
      </c>
      <c r="E3140" s="1">
        <v>34830.75</v>
      </c>
      <c r="F3140">
        <v>24.7303</v>
      </c>
      <c r="G3140">
        <f t="shared" si="294"/>
        <v>25</v>
      </c>
      <c r="I3140" s="1">
        <v>34830.75</v>
      </c>
      <c r="J3140">
        <v>3419.36</v>
      </c>
      <c r="K3140">
        <f t="shared" si="295"/>
        <v>29.444547777984447</v>
      </c>
      <c r="M3140">
        <f>INDEX('[1]Traitement outputs (2)'!$B$51:$Q$56,MATCH(70,'[1]Traitement outputs (2)'!$A$51:$A$56,0),MATCH(C3140,'[1]Traitement outputs (2)'!$B$51:$Q$51,0))</f>
        <v>-16.864255714989046</v>
      </c>
      <c r="N3140">
        <f>INDEX('[1]Traitement outputs (2)'!$B$34:$Q$38,MATCH(70,'[1]Traitement outputs (2)'!$A$34:$A$38,0),MATCH(C3140,'[1]Traitement outputs (2)'!$B$33:$Q$33,0))</f>
        <v>-183.77989640241771</v>
      </c>
      <c r="O3140">
        <f>INDEX('[1]Traitement outputs (2)'!$B$58:$Q$63,MATCH(70,'[1]Traitement outputs (2)'!$A$58:$A$63,0),MATCH(C3140,'[1]Traitement outputs (2)'!$B$58:$Q$58,0))</f>
        <v>16.864787616041994</v>
      </c>
      <c r="P3140">
        <f>INDEX('[1]Traitement outputs (2)'!$B$41:$Q$45,MATCH(70,'[1]Traitement outputs (2)'!$A$41:$A$45,0),MATCH(C3140,'[1]Traitement outputs (2)'!$B$40:$Q$40,0))</f>
        <v>254.15803075879367</v>
      </c>
      <c r="Q3140">
        <f>IF(K3140&lt;30,INDEX('[1]Traitement outputs (2)'!$B$51:$Q$63,MATCH(70,'[1]Traitement outputs (2)'!$A$51:$A$63,0),MATCH(C3140,'[1]Traitement outputs (2)'!$B$51:$Q$51,0)),INDEX('[1]Traitement outputs (2)'!$B$34:$Q$38,MATCH(70,'[1]Traitement outputs (2)'!$A$34:$A$38,0),MATCH(C3140,'[1]Traitement outputs (2)'!$B$33:$Q$33,0)))</f>
        <v>-16.864255714989046</v>
      </c>
      <c r="R3140">
        <f>IF(K3140&lt;30,INDEX('[1]Traitement outputs (2)'!$B$58:$Q$63,MATCH(70,'[1]Traitement outputs (2)'!$A$58:$A$63,0),MATCH(C3140,'[1]Traitement outputs (2)'!$B$58:$Q$58,0)),INDEX('[1]Traitement outputs (2)'!$B$41:$Q$45,MATCH(70,'[1]Traitement outputs (2)'!$A$41:$A$45,0),MATCH(C3140,'[1]Traitement outputs (2)'!$B$40:$Q$40,0)))</f>
        <v>16.864787616041994</v>
      </c>
      <c r="T3140">
        <f t="shared" si="296"/>
        <v>-1958.42577907482</v>
      </c>
      <c r="U3140">
        <f t="shared" si="297"/>
        <v>1958.4875481058175</v>
      </c>
      <c r="X3140">
        <f t="shared" si="298"/>
        <v>4.735571455032727E-2</v>
      </c>
      <c r="Y3140">
        <f t="shared" si="299"/>
        <v>3.954259420836595E-2</v>
      </c>
    </row>
    <row r="3141" spans="1:25" x14ac:dyDescent="0.35">
      <c r="A3141" s="1">
        <v>34830.791666666664</v>
      </c>
      <c r="B3141">
        <v>20.000499999999999</v>
      </c>
      <c r="C3141">
        <f>_xlfn.IFNA(HLOOKUP(B3141,'[1]Traitement outputs'!$B$33:$Q$33,1,TRUE),16)</f>
        <v>20</v>
      </c>
      <c r="E3141" s="1">
        <v>34830.791666666664</v>
      </c>
      <c r="F3141">
        <v>23.2499</v>
      </c>
      <c r="G3141">
        <f t="shared" si="294"/>
        <v>23</v>
      </c>
      <c r="I3141" s="1">
        <v>34830.791666666664</v>
      </c>
      <c r="J3141">
        <v>0</v>
      </c>
      <c r="K3141">
        <f t="shared" si="295"/>
        <v>0</v>
      </c>
      <c r="M3141">
        <f>INDEX('[1]Traitement outputs (2)'!$B$51:$Q$56,MATCH(70,'[1]Traitement outputs (2)'!$A$51:$A$56,0),MATCH(C3141,'[1]Traitement outputs (2)'!$B$51:$Q$51,0))</f>
        <v>-16.864255714989046</v>
      </c>
      <c r="N3141">
        <f>INDEX('[1]Traitement outputs (2)'!$B$34:$Q$38,MATCH(70,'[1]Traitement outputs (2)'!$A$34:$A$38,0),MATCH(C3141,'[1]Traitement outputs (2)'!$B$33:$Q$33,0))</f>
        <v>-183.77989640241771</v>
      </c>
      <c r="O3141">
        <f>INDEX('[1]Traitement outputs (2)'!$B$58:$Q$63,MATCH(70,'[1]Traitement outputs (2)'!$A$58:$A$63,0),MATCH(C3141,'[1]Traitement outputs (2)'!$B$58:$Q$58,0))</f>
        <v>16.864787616041994</v>
      </c>
      <c r="P3141">
        <f>INDEX('[1]Traitement outputs (2)'!$B$41:$Q$45,MATCH(70,'[1]Traitement outputs (2)'!$A$41:$A$45,0),MATCH(C3141,'[1]Traitement outputs (2)'!$B$40:$Q$40,0))</f>
        <v>254.15803075879367</v>
      </c>
      <c r="Q3141">
        <f>IF(K3141&lt;30,INDEX('[1]Traitement outputs (2)'!$B$51:$Q$63,MATCH(70,'[1]Traitement outputs (2)'!$A$51:$A$63,0),MATCH(C3141,'[1]Traitement outputs (2)'!$B$51:$Q$51,0)),INDEX('[1]Traitement outputs (2)'!$B$34:$Q$38,MATCH(70,'[1]Traitement outputs (2)'!$A$34:$A$38,0),MATCH(C3141,'[1]Traitement outputs (2)'!$B$33:$Q$33,0)))</f>
        <v>-16.864255714989046</v>
      </c>
      <c r="R3141">
        <f>IF(K3141&lt;30,INDEX('[1]Traitement outputs (2)'!$B$58:$Q$63,MATCH(70,'[1]Traitement outputs (2)'!$A$58:$A$63,0),MATCH(C3141,'[1]Traitement outputs (2)'!$B$58:$Q$58,0)),INDEX('[1]Traitement outputs (2)'!$B$41:$Q$45,MATCH(70,'[1]Traitement outputs (2)'!$A$41:$A$45,0),MATCH(C3141,'[1]Traitement outputs (2)'!$B$40:$Q$40,0)))</f>
        <v>16.864787616041994</v>
      </c>
      <c r="T3141">
        <f t="shared" si="296"/>
        <v>-1958.42577907482</v>
      </c>
      <c r="U3141">
        <f t="shared" si="297"/>
        <v>1958.4875481058175</v>
      </c>
      <c r="X3141">
        <f t="shared" si="298"/>
        <v>4.735571455032727E-2</v>
      </c>
      <c r="Y3141">
        <f t="shared" si="299"/>
        <v>3.954259420836595E-2</v>
      </c>
    </row>
    <row r="3142" spans="1:25" x14ac:dyDescent="0.35">
      <c r="A3142" s="1">
        <v>34830.833333333336</v>
      </c>
      <c r="B3142">
        <v>20.000399999999999</v>
      </c>
      <c r="C3142">
        <f>_xlfn.IFNA(HLOOKUP(B3142,'[1]Traitement outputs'!$B$33:$Q$33,1,TRUE),16)</f>
        <v>20</v>
      </c>
      <c r="E3142" s="1">
        <v>34830.833333333336</v>
      </c>
      <c r="F3142">
        <v>22.3779</v>
      </c>
      <c r="G3142">
        <f t="shared" si="294"/>
        <v>22</v>
      </c>
      <c r="I3142" s="1">
        <v>34830.833333333336</v>
      </c>
      <c r="J3142">
        <v>0</v>
      </c>
      <c r="K3142">
        <f t="shared" si="295"/>
        <v>0</v>
      </c>
      <c r="M3142">
        <f>INDEX('[1]Traitement outputs (2)'!$B$51:$Q$56,MATCH(70,'[1]Traitement outputs (2)'!$A$51:$A$56,0),MATCH(C3142,'[1]Traitement outputs (2)'!$B$51:$Q$51,0))</f>
        <v>-16.864255714989046</v>
      </c>
      <c r="N3142">
        <f>INDEX('[1]Traitement outputs (2)'!$B$34:$Q$38,MATCH(70,'[1]Traitement outputs (2)'!$A$34:$A$38,0),MATCH(C3142,'[1]Traitement outputs (2)'!$B$33:$Q$33,0))</f>
        <v>-183.77989640241771</v>
      </c>
      <c r="O3142">
        <f>INDEX('[1]Traitement outputs (2)'!$B$58:$Q$63,MATCH(70,'[1]Traitement outputs (2)'!$A$58:$A$63,0),MATCH(C3142,'[1]Traitement outputs (2)'!$B$58:$Q$58,0))</f>
        <v>16.864787616041994</v>
      </c>
      <c r="P3142">
        <f>INDEX('[1]Traitement outputs (2)'!$B$41:$Q$45,MATCH(70,'[1]Traitement outputs (2)'!$A$41:$A$45,0),MATCH(C3142,'[1]Traitement outputs (2)'!$B$40:$Q$40,0))</f>
        <v>254.15803075879367</v>
      </c>
      <c r="Q3142">
        <f>IF(K3142&lt;30,INDEX('[1]Traitement outputs (2)'!$B$51:$Q$63,MATCH(70,'[1]Traitement outputs (2)'!$A$51:$A$63,0),MATCH(C3142,'[1]Traitement outputs (2)'!$B$51:$Q$51,0)),INDEX('[1]Traitement outputs (2)'!$B$34:$Q$38,MATCH(70,'[1]Traitement outputs (2)'!$A$34:$A$38,0),MATCH(C3142,'[1]Traitement outputs (2)'!$B$33:$Q$33,0)))</f>
        <v>-16.864255714989046</v>
      </c>
      <c r="R3142">
        <f>IF(K3142&lt;30,INDEX('[1]Traitement outputs (2)'!$B$58:$Q$63,MATCH(70,'[1]Traitement outputs (2)'!$A$58:$A$63,0),MATCH(C3142,'[1]Traitement outputs (2)'!$B$58:$Q$58,0)),INDEX('[1]Traitement outputs (2)'!$B$41:$Q$45,MATCH(70,'[1]Traitement outputs (2)'!$A$41:$A$45,0),MATCH(C3142,'[1]Traitement outputs (2)'!$B$40:$Q$40,0)))</f>
        <v>16.864787616041994</v>
      </c>
      <c r="T3142">
        <f t="shared" si="296"/>
        <v>-1958.42577907482</v>
      </c>
      <c r="U3142">
        <f t="shared" si="297"/>
        <v>1958.4875481058175</v>
      </c>
      <c r="X3142">
        <f t="shared" si="298"/>
        <v>4.735571455032727E-2</v>
      </c>
      <c r="Y3142">
        <f t="shared" si="299"/>
        <v>3.954259420836595E-2</v>
      </c>
    </row>
    <row r="3143" spans="1:25" x14ac:dyDescent="0.35">
      <c r="A3143" s="1">
        <v>34830.875</v>
      </c>
      <c r="B3143">
        <v>16.1523</v>
      </c>
      <c r="C3143">
        <f>_xlfn.IFNA(HLOOKUP(B3143,'[1]Traitement outputs'!$B$33:$Q$33,1,TRUE),16)</f>
        <v>16</v>
      </c>
      <c r="E3143" s="1">
        <v>34830.875</v>
      </c>
      <c r="F3143">
        <v>26.999400000000001</v>
      </c>
      <c r="G3143">
        <f t="shared" si="294"/>
        <v>27</v>
      </c>
      <c r="I3143" s="1">
        <v>34830.875</v>
      </c>
      <c r="J3143">
        <v>0</v>
      </c>
      <c r="K3143">
        <f t="shared" si="295"/>
        <v>0</v>
      </c>
      <c r="M3143">
        <f>INDEX('[1]Traitement outputs (2)'!$B$51:$Q$56,MATCH(70,'[1]Traitement outputs (2)'!$A$51:$A$56,0),MATCH(C3143,'[1]Traitement outputs (2)'!$B$51:$Q$51,0))</f>
        <v>-27.907128105419115</v>
      </c>
      <c r="N3143">
        <f>INDEX('[1]Traitement outputs (2)'!$B$34:$Q$38,MATCH(70,'[1]Traitement outputs (2)'!$A$34:$A$38,0),MATCH(C3143,'[1]Traitement outputs (2)'!$B$33:$Q$33,0))</f>
        <v>-87.65601603539298</v>
      </c>
      <c r="O3143">
        <f>INDEX('[1]Traitement outputs (2)'!$B$58:$Q$63,MATCH(70,'[1]Traitement outputs (2)'!$A$58:$A$63,0),MATCH(C3143,'[1]Traitement outputs (2)'!$B$58:$Q$58,0))</f>
        <v>27.907128104236733</v>
      </c>
      <c r="P3143">
        <f>INDEX('[1]Traitement outputs (2)'!$B$41:$Q$45,MATCH(70,'[1]Traitement outputs (2)'!$A$41:$A$45,0),MATCH(C3143,'[1]Traitement outputs (2)'!$B$40:$Q$40,0))</f>
        <v>158.03405896601754</v>
      </c>
      <c r="Q3143">
        <f>IF(K3143&lt;30,INDEX('[1]Traitement outputs (2)'!$B$51:$Q$63,MATCH(70,'[1]Traitement outputs (2)'!$A$51:$A$63,0),MATCH(C3143,'[1]Traitement outputs (2)'!$B$51:$Q$51,0)),INDEX('[1]Traitement outputs (2)'!$B$34:$Q$38,MATCH(70,'[1]Traitement outputs (2)'!$A$34:$A$38,0),MATCH(C3143,'[1]Traitement outputs (2)'!$B$33:$Q$33,0)))</f>
        <v>-27.907128105419115</v>
      </c>
      <c r="R3143">
        <f>IF(K3143&lt;30,INDEX('[1]Traitement outputs (2)'!$B$58:$Q$63,MATCH(70,'[1]Traitement outputs (2)'!$A$58:$A$63,0),MATCH(C3143,'[1]Traitement outputs (2)'!$B$58:$Q$58,0)),INDEX('[1]Traitement outputs (2)'!$B$41:$Q$45,MATCH(70,'[1]Traitement outputs (2)'!$A$41:$A$45,0),MATCH(C3143,'[1]Traitement outputs (2)'!$B$40:$Q$40,0)))</f>
        <v>27.907128104236733</v>
      </c>
      <c r="T3143">
        <f t="shared" si="296"/>
        <v>-3240.8212983285953</v>
      </c>
      <c r="U3143">
        <f t="shared" si="297"/>
        <v>3240.8212981912866</v>
      </c>
      <c r="X3143">
        <f t="shared" si="298"/>
        <v>7.8364679403255921E-2</v>
      </c>
      <c r="Y3143">
        <f t="shared" si="299"/>
        <v>6.5433390996103388E-2</v>
      </c>
    </row>
    <row r="3144" spans="1:25" x14ac:dyDescent="0.35">
      <c r="A3144" s="1">
        <v>34830.916666666664</v>
      </c>
      <c r="B3144">
        <v>16.000699999999998</v>
      </c>
      <c r="C3144">
        <f>_xlfn.IFNA(HLOOKUP(B3144,'[1]Traitement outputs'!$B$33:$Q$33,1,TRUE),16)</f>
        <v>16</v>
      </c>
      <c r="E3144" s="1">
        <v>34830.916666666664</v>
      </c>
      <c r="F3144">
        <v>27.067499999999999</v>
      </c>
      <c r="G3144">
        <f t="shared" si="294"/>
        <v>27</v>
      </c>
      <c r="I3144" s="1">
        <v>34830.916666666664</v>
      </c>
      <c r="J3144">
        <v>0</v>
      </c>
      <c r="K3144">
        <f t="shared" si="295"/>
        <v>0</v>
      </c>
      <c r="M3144">
        <f>INDEX('[1]Traitement outputs (2)'!$B$51:$Q$56,MATCH(70,'[1]Traitement outputs (2)'!$A$51:$A$56,0),MATCH(C3144,'[1]Traitement outputs (2)'!$B$51:$Q$51,0))</f>
        <v>-27.907128105419115</v>
      </c>
      <c r="N3144">
        <f>INDEX('[1]Traitement outputs (2)'!$B$34:$Q$38,MATCH(70,'[1]Traitement outputs (2)'!$A$34:$A$38,0),MATCH(C3144,'[1]Traitement outputs (2)'!$B$33:$Q$33,0))</f>
        <v>-87.65601603539298</v>
      </c>
      <c r="O3144">
        <f>INDEX('[1]Traitement outputs (2)'!$B$58:$Q$63,MATCH(70,'[1]Traitement outputs (2)'!$A$58:$A$63,0),MATCH(C3144,'[1]Traitement outputs (2)'!$B$58:$Q$58,0))</f>
        <v>27.907128104236733</v>
      </c>
      <c r="P3144">
        <f>INDEX('[1]Traitement outputs (2)'!$B$41:$Q$45,MATCH(70,'[1]Traitement outputs (2)'!$A$41:$A$45,0),MATCH(C3144,'[1]Traitement outputs (2)'!$B$40:$Q$40,0))</f>
        <v>158.03405896601754</v>
      </c>
      <c r="Q3144">
        <f>IF(K3144&lt;30,INDEX('[1]Traitement outputs (2)'!$B$51:$Q$63,MATCH(70,'[1]Traitement outputs (2)'!$A$51:$A$63,0),MATCH(C3144,'[1]Traitement outputs (2)'!$B$51:$Q$51,0)),INDEX('[1]Traitement outputs (2)'!$B$34:$Q$38,MATCH(70,'[1]Traitement outputs (2)'!$A$34:$A$38,0),MATCH(C3144,'[1]Traitement outputs (2)'!$B$33:$Q$33,0)))</f>
        <v>-27.907128105419115</v>
      </c>
      <c r="R3144">
        <f>IF(K3144&lt;30,INDEX('[1]Traitement outputs (2)'!$B$58:$Q$63,MATCH(70,'[1]Traitement outputs (2)'!$A$58:$A$63,0),MATCH(C3144,'[1]Traitement outputs (2)'!$B$58:$Q$58,0)),INDEX('[1]Traitement outputs (2)'!$B$41:$Q$45,MATCH(70,'[1]Traitement outputs (2)'!$A$41:$A$45,0),MATCH(C3144,'[1]Traitement outputs (2)'!$B$40:$Q$40,0)))</f>
        <v>27.907128104236733</v>
      </c>
      <c r="T3144">
        <f t="shared" si="296"/>
        <v>-3240.8212983285953</v>
      </c>
      <c r="U3144">
        <f t="shared" si="297"/>
        <v>3240.8212981912866</v>
      </c>
      <c r="X3144">
        <f t="shared" si="298"/>
        <v>7.8364679403255921E-2</v>
      </c>
      <c r="Y3144">
        <f t="shared" si="299"/>
        <v>6.5433390996103388E-2</v>
      </c>
    </row>
    <row r="3145" spans="1:25" x14ac:dyDescent="0.35">
      <c r="A3145" s="1">
        <v>34830.958333333336</v>
      </c>
      <c r="B3145">
        <v>16.0002</v>
      </c>
      <c r="C3145">
        <f>_xlfn.IFNA(HLOOKUP(B3145,'[1]Traitement outputs'!$B$33:$Q$33,1,TRUE),16)</f>
        <v>16</v>
      </c>
      <c r="E3145" s="1">
        <v>34830.958333333336</v>
      </c>
      <c r="F3145">
        <v>27.740200000000002</v>
      </c>
      <c r="G3145">
        <f t="shared" si="294"/>
        <v>28</v>
      </c>
      <c r="I3145" s="1">
        <v>34830.958333333336</v>
      </c>
      <c r="J3145">
        <v>0</v>
      </c>
      <c r="K3145">
        <f t="shared" si="295"/>
        <v>0</v>
      </c>
      <c r="M3145">
        <f>INDEX('[1]Traitement outputs (2)'!$B$51:$Q$56,MATCH(70,'[1]Traitement outputs (2)'!$A$51:$A$56,0),MATCH(C3145,'[1]Traitement outputs (2)'!$B$51:$Q$51,0))</f>
        <v>-27.907128105419115</v>
      </c>
      <c r="N3145">
        <f>INDEX('[1]Traitement outputs (2)'!$B$34:$Q$38,MATCH(70,'[1]Traitement outputs (2)'!$A$34:$A$38,0),MATCH(C3145,'[1]Traitement outputs (2)'!$B$33:$Q$33,0))</f>
        <v>-87.65601603539298</v>
      </c>
      <c r="O3145">
        <f>INDEX('[1]Traitement outputs (2)'!$B$58:$Q$63,MATCH(70,'[1]Traitement outputs (2)'!$A$58:$A$63,0),MATCH(C3145,'[1]Traitement outputs (2)'!$B$58:$Q$58,0))</f>
        <v>27.907128104236733</v>
      </c>
      <c r="P3145">
        <f>INDEX('[1]Traitement outputs (2)'!$B$41:$Q$45,MATCH(70,'[1]Traitement outputs (2)'!$A$41:$A$45,0),MATCH(C3145,'[1]Traitement outputs (2)'!$B$40:$Q$40,0))</f>
        <v>158.03405896601754</v>
      </c>
      <c r="Q3145">
        <f>IF(K3145&lt;30,INDEX('[1]Traitement outputs (2)'!$B$51:$Q$63,MATCH(70,'[1]Traitement outputs (2)'!$A$51:$A$63,0),MATCH(C3145,'[1]Traitement outputs (2)'!$B$51:$Q$51,0)),INDEX('[1]Traitement outputs (2)'!$B$34:$Q$38,MATCH(70,'[1]Traitement outputs (2)'!$A$34:$A$38,0),MATCH(C3145,'[1]Traitement outputs (2)'!$B$33:$Q$33,0)))</f>
        <v>-27.907128105419115</v>
      </c>
      <c r="R3145">
        <f>IF(K3145&lt;30,INDEX('[1]Traitement outputs (2)'!$B$58:$Q$63,MATCH(70,'[1]Traitement outputs (2)'!$A$58:$A$63,0),MATCH(C3145,'[1]Traitement outputs (2)'!$B$58:$Q$58,0)),INDEX('[1]Traitement outputs (2)'!$B$41:$Q$45,MATCH(70,'[1]Traitement outputs (2)'!$A$41:$A$45,0),MATCH(C3145,'[1]Traitement outputs (2)'!$B$40:$Q$40,0)))</f>
        <v>27.907128104236733</v>
      </c>
      <c r="T3145">
        <f t="shared" si="296"/>
        <v>-3240.8212983285953</v>
      </c>
      <c r="U3145">
        <f t="shared" si="297"/>
        <v>3240.8212981912866</v>
      </c>
      <c r="X3145">
        <f t="shared" si="298"/>
        <v>7.8364679403255921E-2</v>
      </c>
      <c r="Y3145">
        <f t="shared" si="299"/>
        <v>6.5433390996103388E-2</v>
      </c>
    </row>
    <row r="3146" spans="1:25" x14ac:dyDescent="0.35">
      <c r="A3146" s="1">
        <v>34831</v>
      </c>
      <c r="B3146">
        <v>16.0002</v>
      </c>
      <c r="C3146">
        <f>_xlfn.IFNA(HLOOKUP(B3146,'[1]Traitement outputs'!$B$33:$Q$33,1,TRUE),16)</f>
        <v>16</v>
      </c>
      <c r="E3146" s="1">
        <v>34831</v>
      </c>
      <c r="F3146">
        <v>28.267499999999998</v>
      </c>
      <c r="G3146">
        <f t="shared" si="294"/>
        <v>28</v>
      </c>
      <c r="I3146" s="1">
        <v>34831</v>
      </c>
      <c r="J3146">
        <v>0</v>
      </c>
      <c r="K3146">
        <f t="shared" si="295"/>
        <v>0</v>
      </c>
      <c r="M3146">
        <f>INDEX('[1]Traitement outputs (2)'!$B$51:$Q$56,MATCH(70,'[1]Traitement outputs (2)'!$A$51:$A$56,0),MATCH(C3146,'[1]Traitement outputs (2)'!$B$51:$Q$51,0))</f>
        <v>-27.907128105419115</v>
      </c>
      <c r="N3146">
        <f>INDEX('[1]Traitement outputs (2)'!$B$34:$Q$38,MATCH(70,'[1]Traitement outputs (2)'!$A$34:$A$38,0),MATCH(C3146,'[1]Traitement outputs (2)'!$B$33:$Q$33,0))</f>
        <v>-87.65601603539298</v>
      </c>
      <c r="O3146">
        <f>INDEX('[1]Traitement outputs (2)'!$B$58:$Q$63,MATCH(70,'[1]Traitement outputs (2)'!$A$58:$A$63,0),MATCH(C3146,'[1]Traitement outputs (2)'!$B$58:$Q$58,0))</f>
        <v>27.907128104236733</v>
      </c>
      <c r="P3146">
        <f>INDEX('[1]Traitement outputs (2)'!$B$41:$Q$45,MATCH(70,'[1]Traitement outputs (2)'!$A$41:$A$45,0),MATCH(C3146,'[1]Traitement outputs (2)'!$B$40:$Q$40,0))</f>
        <v>158.03405896601754</v>
      </c>
      <c r="Q3146">
        <f>IF(K3146&lt;30,INDEX('[1]Traitement outputs (2)'!$B$51:$Q$63,MATCH(70,'[1]Traitement outputs (2)'!$A$51:$A$63,0),MATCH(C3146,'[1]Traitement outputs (2)'!$B$51:$Q$51,0)),INDEX('[1]Traitement outputs (2)'!$B$34:$Q$38,MATCH(70,'[1]Traitement outputs (2)'!$A$34:$A$38,0),MATCH(C3146,'[1]Traitement outputs (2)'!$B$33:$Q$33,0)))</f>
        <v>-27.907128105419115</v>
      </c>
      <c r="R3146">
        <f>IF(K3146&lt;30,INDEX('[1]Traitement outputs (2)'!$B$58:$Q$63,MATCH(70,'[1]Traitement outputs (2)'!$A$58:$A$63,0),MATCH(C3146,'[1]Traitement outputs (2)'!$B$58:$Q$58,0)),INDEX('[1]Traitement outputs (2)'!$B$41:$Q$45,MATCH(70,'[1]Traitement outputs (2)'!$A$41:$A$45,0),MATCH(C3146,'[1]Traitement outputs (2)'!$B$40:$Q$40,0)))</f>
        <v>27.907128104236733</v>
      </c>
      <c r="T3146">
        <f t="shared" si="296"/>
        <v>-3240.8212983285953</v>
      </c>
      <c r="U3146">
        <f t="shared" si="297"/>
        <v>3240.8212981912866</v>
      </c>
      <c r="X3146">
        <f t="shared" si="298"/>
        <v>7.8364679403255921E-2</v>
      </c>
      <c r="Y3146">
        <f t="shared" si="299"/>
        <v>6.5433390996103388E-2</v>
      </c>
    </row>
    <row r="3147" spans="1:25" x14ac:dyDescent="0.35">
      <c r="A3147" s="1">
        <v>34831.041666666664</v>
      </c>
      <c r="B3147">
        <v>16.0002</v>
      </c>
      <c r="C3147">
        <f>_xlfn.IFNA(HLOOKUP(B3147,'[1]Traitement outputs'!$B$33:$Q$33,1,TRUE),16)</f>
        <v>16</v>
      </c>
      <c r="E3147" s="1">
        <v>34831.041666666664</v>
      </c>
      <c r="F3147">
        <v>28.7775</v>
      </c>
      <c r="G3147">
        <f t="shared" si="294"/>
        <v>29</v>
      </c>
      <c r="I3147" s="1">
        <v>34831.041666666664</v>
      </c>
      <c r="J3147">
        <v>0</v>
      </c>
      <c r="K3147">
        <f t="shared" si="295"/>
        <v>0</v>
      </c>
      <c r="M3147">
        <f>INDEX('[1]Traitement outputs (2)'!$B$51:$Q$56,MATCH(70,'[1]Traitement outputs (2)'!$A$51:$A$56,0),MATCH(C3147,'[1]Traitement outputs (2)'!$B$51:$Q$51,0))</f>
        <v>-27.907128105419115</v>
      </c>
      <c r="N3147">
        <f>INDEX('[1]Traitement outputs (2)'!$B$34:$Q$38,MATCH(70,'[1]Traitement outputs (2)'!$A$34:$A$38,0),MATCH(C3147,'[1]Traitement outputs (2)'!$B$33:$Q$33,0))</f>
        <v>-87.65601603539298</v>
      </c>
      <c r="O3147">
        <f>INDEX('[1]Traitement outputs (2)'!$B$58:$Q$63,MATCH(70,'[1]Traitement outputs (2)'!$A$58:$A$63,0),MATCH(C3147,'[1]Traitement outputs (2)'!$B$58:$Q$58,0))</f>
        <v>27.907128104236733</v>
      </c>
      <c r="P3147">
        <f>INDEX('[1]Traitement outputs (2)'!$B$41:$Q$45,MATCH(70,'[1]Traitement outputs (2)'!$A$41:$A$45,0),MATCH(C3147,'[1]Traitement outputs (2)'!$B$40:$Q$40,0))</f>
        <v>158.03405896601754</v>
      </c>
      <c r="Q3147">
        <f>IF(K3147&lt;30,INDEX('[1]Traitement outputs (2)'!$B$51:$Q$63,MATCH(70,'[1]Traitement outputs (2)'!$A$51:$A$63,0),MATCH(C3147,'[1]Traitement outputs (2)'!$B$51:$Q$51,0)),INDEX('[1]Traitement outputs (2)'!$B$34:$Q$38,MATCH(70,'[1]Traitement outputs (2)'!$A$34:$A$38,0),MATCH(C3147,'[1]Traitement outputs (2)'!$B$33:$Q$33,0)))</f>
        <v>-27.907128105419115</v>
      </c>
      <c r="R3147">
        <f>IF(K3147&lt;30,INDEX('[1]Traitement outputs (2)'!$B$58:$Q$63,MATCH(70,'[1]Traitement outputs (2)'!$A$58:$A$63,0),MATCH(C3147,'[1]Traitement outputs (2)'!$B$58:$Q$58,0)),INDEX('[1]Traitement outputs (2)'!$B$41:$Q$45,MATCH(70,'[1]Traitement outputs (2)'!$A$41:$A$45,0),MATCH(C3147,'[1]Traitement outputs (2)'!$B$40:$Q$40,0)))</f>
        <v>27.907128104236733</v>
      </c>
      <c r="T3147">
        <f t="shared" si="296"/>
        <v>-3240.8212983285953</v>
      </c>
      <c r="U3147">
        <f t="shared" si="297"/>
        <v>3240.8212981912866</v>
      </c>
      <c r="X3147">
        <f t="shared" si="298"/>
        <v>7.8364679403255921E-2</v>
      </c>
      <c r="Y3147">
        <f t="shared" si="299"/>
        <v>6.5433390996103388E-2</v>
      </c>
    </row>
    <row r="3148" spans="1:25" x14ac:dyDescent="0.35">
      <c r="A3148" s="1">
        <v>34831.083333333336</v>
      </c>
      <c r="B3148">
        <v>16.0002</v>
      </c>
      <c r="C3148">
        <f>_xlfn.IFNA(HLOOKUP(B3148,'[1]Traitement outputs'!$B$33:$Q$33,1,TRUE),16)</f>
        <v>16</v>
      </c>
      <c r="E3148" s="1">
        <v>34831.083333333336</v>
      </c>
      <c r="F3148">
        <v>29.0886</v>
      </c>
      <c r="G3148">
        <f t="shared" si="294"/>
        <v>29</v>
      </c>
      <c r="I3148" s="1">
        <v>34831.083333333336</v>
      </c>
      <c r="J3148">
        <v>0</v>
      </c>
      <c r="K3148">
        <f t="shared" si="295"/>
        <v>0</v>
      </c>
      <c r="M3148">
        <f>INDEX('[1]Traitement outputs (2)'!$B$51:$Q$56,MATCH(70,'[1]Traitement outputs (2)'!$A$51:$A$56,0),MATCH(C3148,'[1]Traitement outputs (2)'!$B$51:$Q$51,0))</f>
        <v>-27.907128105419115</v>
      </c>
      <c r="N3148">
        <f>INDEX('[1]Traitement outputs (2)'!$B$34:$Q$38,MATCH(70,'[1]Traitement outputs (2)'!$A$34:$A$38,0),MATCH(C3148,'[1]Traitement outputs (2)'!$B$33:$Q$33,0))</f>
        <v>-87.65601603539298</v>
      </c>
      <c r="O3148">
        <f>INDEX('[1]Traitement outputs (2)'!$B$58:$Q$63,MATCH(70,'[1]Traitement outputs (2)'!$A$58:$A$63,0),MATCH(C3148,'[1]Traitement outputs (2)'!$B$58:$Q$58,0))</f>
        <v>27.907128104236733</v>
      </c>
      <c r="P3148">
        <f>INDEX('[1]Traitement outputs (2)'!$B$41:$Q$45,MATCH(70,'[1]Traitement outputs (2)'!$A$41:$A$45,0),MATCH(C3148,'[1]Traitement outputs (2)'!$B$40:$Q$40,0))</f>
        <v>158.03405896601754</v>
      </c>
      <c r="Q3148">
        <f>IF(K3148&lt;30,INDEX('[1]Traitement outputs (2)'!$B$51:$Q$63,MATCH(70,'[1]Traitement outputs (2)'!$A$51:$A$63,0),MATCH(C3148,'[1]Traitement outputs (2)'!$B$51:$Q$51,0)),INDEX('[1]Traitement outputs (2)'!$B$34:$Q$38,MATCH(70,'[1]Traitement outputs (2)'!$A$34:$A$38,0),MATCH(C3148,'[1]Traitement outputs (2)'!$B$33:$Q$33,0)))</f>
        <v>-27.907128105419115</v>
      </c>
      <c r="R3148">
        <f>IF(K3148&lt;30,INDEX('[1]Traitement outputs (2)'!$B$58:$Q$63,MATCH(70,'[1]Traitement outputs (2)'!$A$58:$A$63,0),MATCH(C3148,'[1]Traitement outputs (2)'!$B$58:$Q$58,0)),INDEX('[1]Traitement outputs (2)'!$B$41:$Q$45,MATCH(70,'[1]Traitement outputs (2)'!$A$41:$A$45,0),MATCH(C3148,'[1]Traitement outputs (2)'!$B$40:$Q$40,0)))</f>
        <v>27.907128104236733</v>
      </c>
      <c r="T3148">
        <f t="shared" si="296"/>
        <v>-3240.8212983285953</v>
      </c>
      <c r="U3148">
        <f t="shared" si="297"/>
        <v>3240.8212981912866</v>
      </c>
      <c r="X3148">
        <f t="shared" si="298"/>
        <v>7.8364679403255921E-2</v>
      </c>
      <c r="Y3148">
        <f t="shared" si="299"/>
        <v>6.5433390996103388E-2</v>
      </c>
    </row>
    <row r="3149" spans="1:25" x14ac:dyDescent="0.35">
      <c r="A3149" s="1">
        <v>34831.125</v>
      </c>
      <c r="B3149">
        <v>16.0002</v>
      </c>
      <c r="C3149">
        <f>_xlfn.IFNA(HLOOKUP(B3149,'[1]Traitement outputs'!$B$33:$Q$33,1,TRUE),16)</f>
        <v>16</v>
      </c>
      <c r="E3149" s="1">
        <v>34831.125</v>
      </c>
      <c r="F3149">
        <v>28.956700000000001</v>
      </c>
      <c r="G3149">
        <f t="shared" si="294"/>
        <v>29</v>
      </c>
      <c r="I3149" s="1">
        <v>34831.125</v>
      </c>
      <c r="J3149">
        <v>0</v>
      </c>
      <c r="K3149">
        <f t="shared" si="295"/>
        <v>0</v>
      </c>
      <c r="M3149">
        <f>INDEX('[1]Traitement outputs (2)'!$B$51:$Q$56,MATCH(70,'[1]Traitement outputs (2)'!$A$51:$A$56,0),MATCH(C3149,'[1]Traitement outputs (2)'!$B$51:$Q$51,0))</f>
        <v>-27.907128105419115</v>
      </c>
      <c r="N3149">
        <f>INDEX('[1]Traitement outputs (2)'!$B$34:$Q$38,MATCH(70,'[1]Traitement outputs (2)'!$A$34:$A$38,0),MATCH(C3149,'[1]Traitement outputs (2)'!$B$33:$Q$33,0))</f>
        <v>-87.65601603539298</v>
      </c>
      <c r="O3149">
        <f>INDEX('[1]Traitement outputs (2)'!$B$58:$Q$63,MATCH(70,'[1]Traitement outputs (2)'!$A$58:$A$63,0),MATCH(C3149,'[1]Traitement outputs (2)'!$B$58:$Q$58,0))</f>
        <v>27.907128104236733</v>
      </c>
      <c r="P3149">
        <f>INDEX('[1]Traitement outputs (2)'!$B$41:$Q$45,MATCH(70,'[1]Traitement outputs (2)'!$A$41:$A$45,0),MATCH(C3149,'[1]Traitement outputs (2)'!$B$40:$Q$40,0))</f>
        <v>158.03405896601754</v>
      </c>
      <c r="Q3149">
        <f>IF(K3149&lt;30,INDEX('[1]Traitement outputs (2)'!$B$51:$Q$63,MATCH(70,'[1]Traitement outputs (2)'!$A$51:$A$63,0),MATCH(C3149,'[1]Traitement outputs (2)'!$B$51:$Q$51,0)),INDEX('[1]Traitement outputs (2)'!$B$34:$Q$38,MATCH(70,'[1]Traitement outputs (2)'!$A$34:$A$38,0),MATCH(C3149,'[1]Traitement outputs (2)'!$B$33:$Q$33,0)))</f>
        <v>-27.907128105419115</v>
      </c>
      <c r="R3149">
        <f>IF(K3149&lt;30,INDEX('[1]Traitement outputs (2)'!$B$58:$Q$63,MATCH(70,'[1]Traitement outputs (2)'!$A$58:$A$63,0),MATCH(C3149,'[1]Traitement outputs (2)'!$B$58:$Q$58,0)),INDEX('[1]Traitement outputs (2)'!$B$41:$Q$45,MATCH(70,'[1]Traitement outputs (2)'!$A$41:$A$45,0),MATCH(C3149,'[1]Traitement outputs (2)'!$B$40:$Q$40,0)))</f>
        <v>27.907128104236733</v>
      </c>
      <c r="T3149">
        <f t="shared" si="296"/>
        <v>-3240.8212983285953</v>
      </c>
      <c r="U3149">
        <f t="shared" si="297"/>
        <v>3240.8212981912866</v>
      </c>
      <c r="X3149">
        <f t="shared" si="298"/>
        <v>7.8364679403255921E-2</v>
      </c>
      <c r="Y3149">
        <f t="shared" si="299"/>
        <v>6.5433390996103388E-2</v>
      </c>
    </row>
    <row r="3150" spans="1:25" x14ac:dyDescent="0.35">
      <c r="A3150" s="1">
        <v>34831.166666666664</v>
      </c>
      <c r="B3150">
        <v>16.0002</v>
      </c>
      <c r="C3150">
        <f>_xlfn.IFNA(HLOOKUP(B3150,'[1]Traitement outputs'!$B$33:$Q$33,1,TRUE),16)</f>
        <v>16</v>
      </c>
      <c r="E3150" s="1">
        <v>34831.166666666664</v>
      </c>
      <c r="F3150">
        <v>28.776299999999999</v>
      </c>
      <c r="G3150">
        <f t="shared" si="294"/>
        <v>29</v>
      </c>
      <c r="I3150" s="1">
        <v>34831.166666666664</v>
      </c>
      <c r="J3150">
        <v>224.56299999999999</v>
      </c>
      <c r="K3150">
        <f t="shared" si="295"/>
        <v>1.9337408119260682</v>
      </c>
      <c r="M3150">
        <f>INDEX('[1]Traitement outputs (2)'!$B$51:$Q$56,MATCH(70,'[1]Traitement outputs (2)'!$A$51:$A$56,0),MATCH(C3150,'[1]Traitement outputs (2)'!$B$51:$Q$51,0))</f>
        <v>-27.907128105419115</v>
      </c>
      <c r="N3150">
        <f>INDEX('[1]Traitement outputs (2)'!$B$34:$Q$38,MATCH(70,'[1]Traitement outputs (2)'!$A$34:$A$38,0),MATCH(C3150,'[1]Traitement outputs (2)'!$B$33:$Q$33,0))</f>
        <v>-87.65601603539298</v>
      </c>
      <c r="O3150">
        <f>INDEX('[1]Traitement outputs (2)'!$B$58:$Q$63,MATCH(70,'[1]Traitement outputs (2)'!$A$58:$A$63,0),MATCH(C3150,'[1]Traitement outputs (2)'!$B$58:$Q$58,0))</f>
        <v>27.907128104236733</v>
      </c>
      <c r="P3150">
        <f>INDEX('[1]Traitement outputs (2)'!$B$41:$Q$45,MATCH(70,'[1]Traitement outputs (2)'!$A$41:$A$45,0),MATCH(C3150,'[1]Traitement outputs (2)'!$B$40:$Q$40,0))</f>
        <v>158.03405896601754</v>
      </c>
      <c r="Q3150">
        <f>IF(K3150&lt;30,INDEX('[1]Traitement outputs (2)'!$B$51:$Q$63,MATCH(70,'[1]Traitement outputs (2)'!$A$51:$A$63,0),MATCH(C3150,'[1]Traitement outputs (2)'!$B$51:$Q$51,0)),INDEX('[1]Traitement outputs (2)'!$B$34:$Q$38,MATCH(70,'[1]Traitement outputs (2)'!$A$34:$A$38,0),MATCH(C3150,'[1]Traitement outputs (2)'!$B$33:$Q$33,0)))</f>
        <v>-27.907128105419115</v>
      </c>
      <c r="R3150">
        <f>IF(K3150&lt;30,INDEX('[1]Traitement outputs (2)'!$B$58:$Q$63,MATCH(70,'[1]Traitement outputs (2)'!$A$58:$A$63,0),MATCH(C3150,'[1]Traitement outputs (2)'!$B$58:$Q$58,0)),INDEX('[1]Traitement outputs (2)'!$B$41:$Q$45,MATCH(70,'[1]Traitement outputs (2)'!$A$41:$A$45,0),MATCH(C3150,'[1]Traitement outputs (2)'!$B$40:$Q$40,0)))</f>
        <v>27.907128104236733</v>
      </c>
      <c r="T3150">
        <f t="shared" si="296"/>
        <v>-3240.8212983285953</v>
      </c>
      <c r="U3150">
        <f t="shared" si="297"/>
        <v>3240.8212981912866</v>
      </c>
      <c r="X3150">
        <f t="shared" si="298"/>
        <v>7.8364679403255921E-2</v>
      </c>
      <c r="Y3150">
        <f t="shared" si="299"/>
        <v>6.5433390996103388E-2</v>
      </c>
    </row>
    <row r="3151" spans="1:25" x14ac:dyDescent="0.35">
      <c r="A3151" s="1">
        <v>34831.208333333336</v>
      </c>
      <c r="B3151">
        <v>19.970099999999999</v>
      </c>
      <c r="C3151">
        <f>_xlfn.IFNA(HLOOKUP(B3151,'[1]Traitement outputs'!$B$33:$Q$33,1,TRUE),16)</f>
        <v>18</v>
      </c>
      <c r="E3151" s="1">
        <v>34831.208333333336</v>
      </c>
      <c r="F3151">
        <v>23.046199999999999</v>
      </c>
      <c r="G3151">
        <f t="shared" si="294"/>
        <v>23</v>
      </c>
      <c r="I3151" s="1">
        <v>34831.208333333336</v>
      </c>
      <c r="J3151">
        <v>1717.05</v>
      </c>
      <c r="K3151">
        <f t="shared" si="295"/>
        <v>14.785737904809142</v>
      </c>
      <c r="M3151">
        <f>INDEX('[1]Traitement outputs (2)'!$B$51:$Q$56,MATCH(70,'[1]Traitement outputs (2)'!$A$51:$A$56,0),MATCH(C3151,'[1]Traitement outputs (2)'!$B$51:$Q$51,0))</f>
        <v>-40.563606676443541</v>
      </c>
      <c r="N3151">
        <f>INDEX('[1]Traitement outputs (2)'!$B$34:$Q$38,MATCH(70,'[1]Traitement outputs (2)'!$A$34:$A$38,0),MATCH(C3151,'[1]Traitement outputs (2)'!$B$33:$Q$33,0))</f>
        <v>-132.60751704955501</v>
      </c>
      <c r="O3151">
        <f>INDEX('[1]Traitement outputs (2)'!$B$58:$Q$63,MATCH(70,'[1]Traitement outputs (2)'!$A$58:$A$63,0),MATCH(C3151,'[1]Traitement outputs (2)'!$B$58:$Q$58,0))</f>
        <v>40.565237508304868</v>
      </c>
      <c r="P3151">
        <f>INDEX('[1]Traitement outputs (2)'!$B$41:$Q$45,MATCH(70,'[1]Traitement outputs (2)'!$A$41:$A$45,0),MATCH(C3151,'[1]Traitement outputs (2)'!$B$40:$Q$40,0))</f>
        <v>202.98564822710691</v>
      </c>
      <c r="Q3151">
        <f>IF(K3151&lt;30,INDEX('[1]Traitement outputs (2)'!$B$51:$Q$63,MATCH(70,'[1]Traitement outputs (2)'!$A$51:$A$63,0),MATCH(C3151,'[1]Traitement outputs (2)'!$B$51:$Q$51,0)),INDEX('[1]Traitement outputs (2)'!$B$34:$Q$38,MATCH(70,'[1]Traitement outputs (2)'!$A$34:$A$38,0),MATCH(C3151,'[1]Traitement outputs (2)'!$B$33:$Q$33,0)))</f>
        <v>-40.563606676443541</v>
      </c>
      <c r="R3151">
        <f>IF(K3151&lt;30,INDEX('[1]Traitement outputs (2)'!$B$58:$Q$63,MATCH(70,'[1]Traitement outputs (2)'!$A$58:$A$63,0),MATCH(C3151,'[1]Traitement outputs (2)'!$B$58:$Q$58,0)),INDEX('[1]Traitement outputs (2)'!$B$41:$Q$45,MATCH(70,'[1]Traitement outputs (2)'!$A$41:$A$45,0),MATCH(C3151,'[1]Traitement outputs (2)'!$B$40:$Q$40,0)))</f>
        <v>40.565237508304868</v>
      </c>
      <c r="T3151">
        <f t="shared" si="296"/>
        <v>-4710.6029670073767</v>
      </c>
      <c r="U3151">
        <f t="shared" si="297"/>
        <v>4710.7923535544342</v>
      </c>
      <c r="X3151">
        <f t="shared" si="298"/>
        <v>0.11390473504229935</v>
      </c>
      <c r="Y3151">
        <f t="shared" si="299"/>
        <v>9.5112654975333846E-2</v>
      </c>
    </row>
    <row r="3152" spans="1:25" x14ac:dyDescent="0.35">
      <c r="A3152" s="1">
        <v>34831.25</v>
      </c>
      <c r="B3152">
        <v>20.000499999999999</v>
      </c>
      <c r="C3152">
        <f>_xlfn.IFNA(HLOOKUP(B3152,'[1]Traitement outputs'!$B$33:$Q$33,1,TRUE),16)</f>
        <v>20</v>
      </c>
      <c r="E3152" s="1">
        <v>34831.25</v>
      </c>
      <c r="F3152">
        <v>22.876899999999999</v>
      </c>
      <c r="G3152">
        <f t="shared" si="294"/>
        <v>23</v>
      </c>
      <c r="I3152" s="1">
        <v>34831.25</v>
      </c>
      <c r="J3152">
        <v>4651.26</v>
      </c>
      <c r="K3152">
        <f t="shared" si="295"/>
        <v>40.052596771860216</v>
      </c>
      <c r="M3152">
        <f>INDEX('[1]Traitement outputs (2)'!$B$51:$Q$56,MATCH(70,'[1]Traitement outputs (2)'!$A$51:$A$56,0),MATCH(C3152,'[1]Traitement outputs (2)'!$B$51:$Q$51,0))</f>
        <v>-16.864255714989046</v>
      </c>
      <c r="N3152">
        <f>INDEX('[1]Traitement outputs (2)'!$B$34:$Q$38,MATCH(70,'[1]Traitement outputs (2)'!$A$34:$A$38,0),MATCH(C3152,'[1]Traitement outputs (2)'!$B$33:$Q$33,0))</f>
        <v>-183.77989640241771</v>
      </c>
      <c r="O3152">
        <f>INDEX('[1]Traitement outputs (2)'!$B$58:$Q$63,MATCH(70,'[1]Traitement outputs (2)'!$A$58:$A$63,0),MATCH(C3152,'[1]Traitement outputs (2)'!$B$58:$Q$58,0))</f>
        <v>16.864787616041994</v>
      </c>
      <c r="P3152">
        <f>INDEX('[1]Traitement outputs (2)'!$B$41:$Q$45,MATCH(70,'[1]Traitement outputs (2)'!$A$41:$A$45,0),MATCH(C3152,'[1]Traitement outputs (2)'!$B$40:$Q$40,0))</f>
        <v>254.15803075879367</v>
      </c>
      <c r="Q3152">
        <f>IF(K3152&lt;30,INDEX('[1]Traitement outputs (2)'!$B$51:$Q$63,MATCH(70,'[1]Traitement outputs (2)'!$A$51:$A$63,0),MATCH(C3152,'[1]Traitement outputs (2)'!$B$51:$Q$51,0)),INDEX('[1]Traitement outputs (2)'!$B$34:$Q$38,MATCH(70,'[1]Traitement outputs (2)'!$A$34:$A$38,0),MATCH(C3152,'[1]Traitement outputs (2)'!$B$33:$Q$33,0)))</f>
        <v>-183.77989640241771</v>
      </c>
      <c r="R3152">
        <f>IF(K3152&lt;30,INDEX('[1]Traitement outputs (2)'!$B$58:$Q$63,MATCH(70,'[1]Traitement outputs (2)'!$A$58:$A$63,0),MATCH(C3152,'[1]Traitement outputs (2)'!$B$58:$Q$58,0)),INDEX('[1]Traitement outputs (2)'!$B$41:$Q$45,MATCH(70,'[1]Traitement outputs (2)'!$A$41:$A$45,0),MATCH(C3152,'[1]Traitement outputs (2)'!$B$40:$Q$40,0)))</f>
        <v>254.15803075879367</v>
      </c>
      <c r="T3152">
        <f t="shared" si="296"/>
        <v>-21342.138833337085</v>
      </c>
      <c r="U3152">
        <f t="shared" si="297"/>
        <v>29515.067122381799</v>
      </c>
      <c r="X3152">
        <f t="shared" si="298"/>
        <v>0.51606358805306241</v>
      </c>
      <c r="Y3152">
        <f t="shared" si="299"/>
        <v>0.59592021577150611</v>
      </c>
    </row>
    <row r="3153" spans="1:25" x14ac:dyDescent="0.35">
      <c r="A3153" s="1">
        <v>34831.291666666664</v>
      </c>
      <c r="B3153">
        <v>20.0002</v>
      </c>
      <c r="C3153">
        <f>_xlfn.IFNA(HLOOKUP(B3153,'[1]Traitement outputs'!$B$33:$Q$33,1,TRUE),16)</f>
        <v>20</v>
      </c>
      <c r="E3153" s="1">
        <v>34831.291666666664</v>
      </c>
      <c r="F3153">
        <v>21.720800000000001</v>
      </c>
      <c r="G3153">
        <f t="shared" si="294"/>
        <v>22</v>
      </c>
      <c r="I3153" s="1">
        <v>34831.291666666664</v>
      </c>
      <c r="J3153">
        <v>9993.59</v>
      </c>
      <c r="K3153">
        <f t="shared" si="295"/>
        <v>86.056086001060891</v>
      </c>
      <c r="M3153">
        <f>INDEX('[1]Traitement outputs (2)'!$B$51:$Q$56,MATCH(70,'[1]Traitement outputs (2)'!$A$51:$A$56,0),MATCH(C3153,'[1]Traitement outputs (2)'!$B$51:$Q$51,0))</f>
        <v>-16.864255714989046</v>
      </c>
      <c r="N3153">
        <f>INDEX('[1]Traitement outputs (2)'!$B$34:$Q$38,MATCH(70,'[1]Traitement outputs (2)'!$A$34:$A$38,0),MATCH(C3153,'[1]Traitement outputs (2)'!$B$33:$Q$33,0))</f>
        <v>-183.77989640241771</v>
      </c>
      <c r="O3153">
        <f>INDEX('[1]Traitement outputs (2)'!$B$58:$Q$63,MATCH(70,'[1]Traitement outputs (2)'!$A$58:$A$63,0),MATCH(C3153,'[1]Traitement outputs (2)'!$B$58:$Q$58,0))</f>
        <v>16.864787616041994</v>
      </c>
      <c r="P3153">
        <f>INDEX('[1]Traitement outputs (2)'!$B$41:$Q$45,MATCH(70,'[1]Traitement outputs (2)'!$A$41:$A$45,0),MATCH(C3153,'[1]Traitement outputs (2)'!$B$40:$Q$40,0))</f>
        <v>254.15803075879367</v>
      </c>
      <c r="Q3153">
        <f>IF(K3153&lt;30,INDEX('[1]Traitement outputs (2)'!$B$51:$Q$63,MATCH(70,'[1]Traitement outputs (2)'!$A$51:$A$63,0),MATCH(C3153,'[1]Traitement outputs (2)'!$B$51:$Q$51,0)),INDEX('[1]Traitement outputs (2)'!$B$34:$Q$38,MATCH(70,'[1]Traitement outputs (2)'!$A$34:$A$38,0),MATCH(C3153,'[1]Traitement outputs (2)'!$B$33:$Q$33,0)))</f>
        <v>-183.77989640241771</v>
      </c>
      <c r="R3153">
        <f>IF(K3153&lt;30,INDEX('[1]Traitement outputs (2)'!$B$58:$Q$63,MATCH(70,'[1]Traitement outputs (2)'!$A$58:$A$63,0),MATCH(C3153,'[1]Traitement outputs (2)'!$B$58:$Q$58,0)),INDEX('[1]Traitement outputs (2)'!$B$41:$Q$45,MATCH(70,'[1]Traitement outputs (2)'!$A$41:$A$45,0),MATCH(C3153,'[1]Traitement outputs (2)'!$B$40:$Q$40,0)))</f>
        <v>254.15803075879367</v>
      </c>
      <c r="T3153">
        <f t="shared" si="296"/>
        <v>-21342.138833337085</v>
      </c>
      <c r="U3153">
        <f t="shared" si="297"/>
        <v>29515.067122381799</v>
      </c>
      <c r="X3153">
        <f t="shared" si="298"/>
        <v>0.51606358805306241</v>
      </c>
      <c r="Y3153">
        <f t="shared" si="299"/>
        <v>0.59592021577150611</v>
      </c>
    </row>
    <row r="3154" spans="1:25" x14ac:dyDescent="0.35">
      <c r="A3154" s="1">
        <v>34831.333333333336</v>
      </c>
      <c r="B3154">
        <v>20.410799999999998</v>
      </c>
      <c r="C3154">
        <f>_xlfn.IFNA(HLOOKUP(B3154,'[1]Traitement outputs'!$B$33:$Q$33,1,TRUE),16)</f>
        <v>20</v>
      </c>
      <c r="E3154" s="1">
        <v>34831.333333333336</v>
      </c>
      <c r="F3154">
        <v>21.5275</v>
      </c>
      <c r="G3154">
        <f t="shared" si="294"/>
        <v>22</v>
      </c>
      <c r="I3154" s="1">
        <v>34831.333333333336</v>
      </c>
      <c r="J3154">
        <v>18076.900000000001</v>
      </c>
      <c r="K3154">
        <f t="shared" si="295"/>
        <v>155.662505769456</v>
      </c>
      <c r="M3154">
        <f>INDEX('[1]Traitement outputs (2)'!$B$51:$Q$56,MATCH(70,'[1]Traitement outputs (2)'!$A$51:$A$56,0),MATCH(C3154,'[1]Traitement outputs (2)'!$B$51:$Q$51,0))</f>
        <v>-16.864255714989046</v>
      </c>
      <c r="N3154">
        <f>INDEX('[1]Traitement outputs (2)'!$B$34:$Q$38,MATCH(70,'[1]Traitement outputs (2)'!$A$34:$A$38,0),MATCH(C3154,'[1]Traitement outputs (2)'!$B$33:$Q$33,0))</f>
        <v>-183.77989640241771</v>
      </c>
      <c r="O3154">
        <f>INDEX('[1]Traitement outputs (2)'!$B$58:$Q$63,MATCH(70,'[1]Traitement outputs (2)'!$A$58:$A$63,0),MATCH(C3154,'[1]Traitement outputs (2)'!$B$58:$Q$58,0))</f>
        <v>16.864787616041994</v>
      </c>
      <c r="P3154">
        <f>INDEX('[1]Traitement outputs (2)'!$B$41:$Q$45,MATCH(70,'[1]Traitement outputs (2)'!$A$41:$A$45,0),MATCH(C3154,'[1]Traitement outputs (2)'!$B$40:$Q$40,0))</f>
        <v>254.15803075879367</v>
      </c>
      <c r="Q3154">
        <f>IF(K3154&lt;30,INDEX('[1]Traitement outputs (2)'!$B$51:$Q$63,MATCH(70,'[1]Traitement outputs (2)'!$A$51:$A$63,0),MATCH(C3154,'[1]Traitement outputs (2)'!$B$51:$Q$51,0)),INDEX('[1]Traitement outputs (2)'!$B$34:$Q$38,MATCH(70,'[1]Traitement outputs (2)'!$A$34:$A$38,0),MATCH(C3154,'[1]Traitement outputs (2)'!$B$33:$Q$33,0)))</f>
        <v>-183.77989640241771</v>
      </c>
      <c r="R3154">
        <f>IF(K3154&lt;30,INDEX('[1]Traitement outputs (2)'!$B$58:$Q$63,MATCH(70,'[1]Traitement outputs (2)'!$A$58:$A$63,0),MATCH(C3154,'[1]Traitement outputs (2)'!$B$58:$Q$58,0)),INDEX('[1]Traitement outputs (2)'!$B$41:$Q$45,MATCH(70,'[1]Traitement outputs (2)'!$A$41:$A$45,0),MATCH(C3154,'[1]Traitement outputs (2)'!$B$40:$Q$40,0)))</f>
        <v>254.15803075879367</v>
      </c>
      <c r="T3154">
        <f t="shared" si="296"/>
        <v>-21342.138833337085</v>
      </c>
      <c r="U3154">
        <f t="shared" si="297"/>
        <v>29515.067122381799</v>
      </c>
      <c r="X3154">
        <f t="shared" si="298"/>
        <v>0.51606358805306241</v>
      </c>
      <c r="Y3154">
        <f t="shared" si="299"/>
        <v>0.59592021577150611</v>
      </c>
    </row>
    <row r="3155" spans="1:25" x14ac:dyDescent="0.35">
      <c r="A3155" s="1">
        <v>34831.375</v>
      </c>
      <c r="B3155">
        <v>21.084</v>
      </c>
      <c r="C3155">
        <f>_xlfn.IFNA(HLOOKUP(B3155,'[1]Traitement outputs'!$B$33:$Q$33,1,TRUE),16)</f>
        <v>20</v>
      </c>
      <c r="E3155" s="1">
        <v>34831.375</v>
      </c>
      <c r="F3155">
        <v>21.9757</v>
      </c>
      <c r="G3155">
        <f t="shared" si="294"/>
        <v>22</v>
      </c>
      <c r="I3155" s="1">
        <v>34831.375</v>
      </c>
      <c r="J3155">
        <v>17025.5</v>
      </c>
      <c r="K3155">
        <f t="shared" si="295"/>
        <v>146.60876543975311</v>
      </c>
      <c r="M3155">
        <f>INDEX('[1]Traitement outputs (2)'!$B$51:$Q$56,MATCH(70,'[1]Traitement outputs (2)'!$A$51:$A$56,0),MATCH(C3155,'[1]Traitement outputs (2)'!$B$51:$Q$51,0))</f>
        <v>-16.864255714989046</v>
      </c>
      <c r="N3155">
        <f>INDEX('[1]Traitement outputs (2)'!$B$34:$Q$38,MATCH(70,'[1]Traitement outputs (2)'!$A$34:$A$38,0),MATCH(C3155,'[1]Traitement outputs (2)'!$B$33:$Q$33,0))</f>
        <v>-183.77989640241771</v>
      </c>
      <c r="O3155">
        <f>INDEX('[1]Traitement outputs (2)'!$B$58:$Q$63,MATCH(70,'[1]Traitement outputs (2)'!$A$58:$A$63,0),MATCH(C3155,'[1]Traitement outputs (2)'!$B$58:$Q$58,0))</f>
        <v>16.864787616041994</v>
      </c>
      <c r="P3155">
        <f>INDEX('[1]Traitement outputs (2)'!$B$41:$Q$45,MATCH(70,'[1]Traitement outputs (2)'!$A$41:$A$45,0),MATCH(C3155,'[1]Traitement outputs (2)'!$B$40:$Q$40,0))</f>
        <v>254.15803075879367</v>
      </c>
      <c r="Q3155">
        <f>IF(K3155&lt;30,INDEX('[1]Traitement outputs (2)'!$B$51:$Q$63,MATCH(70,'[1]Traitement outputs (2)'!$A$51:$A$63,0),MATCH(C3155,'[1]Traitement outputs (2)'!$B$51:$Q$51,0)),INDEX('[1]Traitement outputs (2)'!$B$34:$Q$38,MATCH(70,'[1]Traitement outputs (2)'!$A$34:$A$38,0),MATCH(C3155,'[1]Traitement outputs (2)'!$B$33:$Q$33,0)))</f>
        <v>-183.77989640241771</v>
      </c>
      <c r="R3155">
        <f>IF(K3155&lt;30,INDEX('[1]Traitement outputs (2)'!$B$58:$Q$63,MATCH(70,'[1]Traitement outputs (2)'!$A$58:$A$63,0),MATCH(C3155,'[1]Traitement outputs (2)'!$B$58:$Q$58,0)),INDEX('[1]Traitement outputs (2)'!$B$41:$Q$45,MATCH(70,'[1]Traitement outputs (2)'!$A$41:$A$45,0),MATCH(C3155,'[1]Traitement outputs (2)'!$B$40:$Q$40,0)))</f>
        <v>254.15803075879367</v>
      </c>
      <c r="T3155">
        <f t="shared" si="296"/>
        <v>-21342.138833337085</v>
      </c>
      <c r="U3155">
        <f t="shared" si="297"/>
        <v>29515.067122381799</v>
      </c>
      <c r="X3155">
        <f t="shared" si="298"/>
        <v>0.51606358805306241</v>
      </c>
      <c r="Y3155">
        <f t="shared" si="299"/>
        <v>0.59592021577150611</v>
      </c>
    </row>
    <row r="3156" spans="1:25" x14ac:dyDescent="0.35">
      <c r="A3156" s="1">
        <v>34831.416666666664</v>
      </c>
      <c r="B3156">
        <v>21.703700000000001</v>
      </c>
      <c r="C3156">
        <f>_xlfn.IFNA(HLOOKUP(B3156,'[1]Traitement outputs'!$B$33:$Q$33,1,TRUE),16)</f>
        <v>20</v>
      </c>
      <c r="E3156" s="1">
        <v>34831.416666666664</v>
      </c>
      <c r="F3156">
        <v>22.318999999999999</v>
      </c>
      <c r="G3156">
        <f t="shared" si="294"/>
        <v>22</v>
      </c>
      <c r="I3156" s="1">
        <v>34831.416666666664</v>
      </c>
      <c r="J3156">
        <v>18293</v>
      </c>
      <c r="K3156">
        <f t="shared" si="295"/>
        <v>157.52337060229675</v>
      </c>
      <c r="M3156">
        <f>INDEX('[1]Traitement outputs (2)'!$B$51:$Q$56,MATCH(70,'[1]Traitement outputs (2)'!$A$51:$A$56,0),MATCH(C3156,'[1]Traitement outputs (2)'!$B$51:$Q$51,0))</f>
        <v>-16.864255714989046</v>
      </c>
      <c r="N3156">
        <f>INDEX('[1]Traitement outputs (2)'!$B$34:$Q$38,MATCH(70,'[1]Traitement outputs (2)'!$A$34:$A$38,0),MATCH(C3156,'[1]Traitement outputs (2)'!$B$33:$Q$33,0))</f>
        <v>-183.77989640241771</v>
      </c>
      <c r="O3156">
        <f>INDEX('[1]Traitement outputs (2)'!$B$58:$Q$63,MATCH(70,'[1]Traitement outputs (2)'!$A$58:$A$63,0),MATCH(C3156,'[1]Traitement outputs (2)'!$B$58:$Q$58,0))</f>
        <v>16.864787616041994</v>
      </c>
      <c r="P3156">
        <f>INDEX('[1]Traitement outputs (2)'!$B$41:$Q$45,MATCH(70,'[1]Traitement outputs (2)'!$A$41:$A$45,0),MATCH(C3156,'[1]Traitement outputs (2)'!$B$40:$Q$40,0))</f>
        <v>254.15803075879367</v>
      </c>
      <c r="Q3156">
        <f>IF(K3156&lt;30,INDEX('[1]Traitement outputs (2)'!$B$51:$Q$63,MATCH(70,'[1]Traitement outputs (2)'!$A$51:$A$63,0),MATCH(C3156,'[1]Traitement outputs (2)'!$B$51:$Q$51,0)),INDEX('[1]Traitement outputs (2)'!$B$34:$Q$38,MATCH(70,'[1]Traitement outputs (2)'!$A$34:$A$38,0),MATCH(C3156,'[1]Traitement outputs (2)'!$B$33:$Q$33,0)))</f>
        <v>-183.77989640241771</v>
      </c>
      <c r="R3156">
        <f>IF(K3156&lt;30,INDEX('[1]Traitement outputs (2)'!$B$58:$Q$63,MATCH(70,'[1]Traitement outputs (2)'!$A$58:$A$63,0),MATCH(C3156,'[1]Traitement outputs (2)'!$B$58:$Q$58,0)),INDEX('[1]Traitement outputs (2)'!$B$41:$Q$45,MATCH(70,'[1]Traitement outputs (2)'!$A$41:$A$45,0),MATCH(C3156,'[1]Traitement outputs (2)'!$B$40:$Q$40,0)))</f>
        <v>254.15803075879367</v>
      </c>
      <c r="T3156">
        <f t="shared" si="296"/>
        <v>-21342.138833337085</v>
      </c>
      <c r="U3156">
        <f t="shared" si="297"/>
        <v>29515.067122381799</v>
      </c>
      <c r="X3156">
        <f t="shared" si="298"/>
        <v>0.51606358805306241</v>
      </c>
      <c r="Y3156">
        <f t="shared" si="299"/>
        <v>0.59592021577150611</v>
      </c>
    </row>
    <row r="3157" spans="1:25" x14ac:dyDescent="0.35">
      <c r="A3157" s="1">
        <v>34831.458333333336</v>
      </c>
      <c r="B3157">
        <v>20.660399999999999</v>
      </c>
      <c r="C3157">
        <f>_xlfn.IFNA(HLOOKUP(B3157,'[1]Traitement outputs'!$B$33:$Q$33,1,TRUE),16)</f>
        <v>20</v>
      </c>
      <c r="E3157" s="1">
        <v>34831.458333333336</v>
      </c>
      <c r="F3157">
        <v>24.195699999999999</v>
      </c>
      <c r="G3157">
        <f t="shared" si="294"/>
        <v>24</v>
      </c>
      <c r="I3157" s="1">
        <v>34831.458333333336</v>
      </c>
      <c r="J3157">
        <v>18035.099999999999</v>
      </c>
      <c r="K3157">
        <f t="shared" si="295"/>
        <v>155.30256060512119</v>
      </c>
      <c r="M3157">
        <f>INDEX('[1]Traitement outputs (2)'!$B$51:$Q$56,MATCH(70,'[1]Traitement outputs (2)'!$A$51:$A$56,0),MATCH(C3157,'[1]Traitement outputs (2)'!$B$51:$Q$51,0))</f>
        <v>-16.864255714989046</v>
      </c>
      <c r="N3157">
        <f>INDEX('[1]Traitement outputs (2)'!$B$34:$Q$38,MATCH(70,'[1]Traitement outputs (2)'!$A$34:$A$38,0),MATCH(C3157,'[1]Traitement outputs (2)'!$B$33:$Q$33,0))</f>
        <v>-183.77989640241771</v>
      </c>
      <c r="O3157">
        <f>INDEX('[1]Traitement outputs (2)'!$B$58:$Q$63,MATCH(70,'[1]Traitement outputs (2)'!$A$58:$A$63,0),MATCH(C3157,'[1]Traitement outputs (2)'!$B$58:$Q$58,0))</f>
        <v>16.864787616041994</v>
      </c>
      <c r="P3157">
        <f>INDEX('[1]Traitement outputs (2)'!$B$41:$Q$45,MATCH(70,'[1]Traitement outputs (2)'!$A$41:$A$45,0),MATCH(C3157,'[1]Traitement outputs (2)'!$B$40:$Q$40,0))</f>
        <v>254.15803075879367</v>
      </c>
      <c r="Q3157">
        <f>IF(K3157&lt;30,INDEX('[1]Traitement outputs (2)'!$B$51:$Q$63,MATCH(70,'[1]Traitement outputs (2)'!$A$51:$A$63,0),MATCH(C3157,'[1]Traitement outputs (2)'!$B$51:$Q$51,0)),INDEX('[1]Traitement outputs (2)'!$B$34:$Q$38,MATCH(70,'[1]Traitement outputs (2)'!$A$34:$A$38,0),MATCH(C3157,'[1]Traitement outputs (2)'!$B$33:$Q$33,0)))</f>
        <v>-183.77989640241771</v>
      </c>
      <c r="R3157">
        <f>IF(K3157&lt;30,INDEX('[1]Traitement outputs (2)'!$B$58:$Q$63,MATCH(70,'[1]Traitement outputs (2)'!$A$58:$A$63,0),MATCH(C3157,'[1]Traitement outputs (2)'!$B$58:$Q$58,0)),INDEX('[1]Traitement outputs (2)'!$B$41:$Q$45,MATCH(70,'[1]Traitement outputs (2)'!$A$41:$A$45,0),MATCH(C3157,'[1]Traitement outputs (2)'!$B$40:$Q$40,0)))</f>
        <v>254.15803075879367</v>
      </c>
      <c r="T3157">
        <f t="shared" si="296"/>
        <v>-21342.138833337085</v>
      </c>
      <c r="U3157">
        <f t="shared" si="297"/>
        <v>29515.067122381799</v>
      </c>
      <c r="X3157">
        <f t="shared" si="298"/>
        <v>0.51606358805306241</v>
      </c>
      <c r="Y3157">
        <f t="shared" si="299"/>
        <v>0.59592021577150611</v>
      </c>
    </row>
    <row r="3158" spans="1:25" x14ac:dyDescent="0.35">
      <c r="A3158" s="1">
        <v>34831.5</v>
      </c>
      <c r="B3158">
        <v>20.000299999999999</v>
      </c>
      <c r="C3158">
        <f>_xlfn.IFNA(HLOOKUP(B3158,'[1]Traitement outputs'!$B$33:$Q$33,1,TRUE),16)</f>
        <v>20</v>
      </c>
      <c r="E3158" s="1">
        <v>34831.5</v>
      </c>
      <c r="F3158">
        <v>23.8188</v>
      </c>
      <c r="G3158">
        <f t="shared" si="294"/>
        <v>24</v>
      </c>
      <c r="I3158" s="1">
        <v>34831.5</v>
      </c>
      <c r="J3158">
        <v>13088.8</v>
      </c>
      <c r="K3158">
        <f t="shared" si="295"/>
        <v>112.70933652978417</v>
      </c>
      <c r="M3158">
        <f>INDEX('[1]Traitement outputs (2)'!$B$51:$Q$56,MATCH(70,'[1]Traitement outputs (2)'!$A$51:$A$56,0),MATCH(C3158,'[1]Traitement outputs (2)'!$B$51:$Q$51,0))</f>
        <v>-16.864255714989046</v>
      </c>
      <c r="N3158">
        <f>INDEX('[1]Traitement outputs (2)'!$B$34:$Q$38,MATCH(70,'[1]Traitement outputs (2)'!$A$34:$A$38,0),MATCH(C3158,'[1]Traitement outputs (2)'!$B$33:$Q$33,0))</f>
        <v>-183.77989640241771</v>
      </c>
      <c r="O3158">
        <f>INDEX('[1]Traitement outputs (2)'!$B$58:$Q$63,MATCH(70,'[1]Traitement outputs (2)'!$A$58:$A$63,0),MATCH(C3158,'[1]Traitement outputs (2)'!$B$58:$Q$58,0))</f>
        <v>16.864787616041994</v>
      </c>
      <c r="P3158">
        <f>INDEX('[1]Traitement outputs (2)'!$B$41:$Q$45,MATCH(70,'[1]Traitement outputs (2)'!$A$41:$A$45,0),MATCH(C3158,'[1]Traitement outputs (2)'!$B$40:$Q$40,0))</f>
        <v>254.15803075879367</v>
      </c>
      <c r="Q3158">
        <f>IF(K3158&lt;30,INDEX('[1]Traitement outputs (2)'!$B$51:$Q$63,MATCH(70,'[1]Traitement outputs (2)'!$A$51:$A$63,0),MATCH(C3158,'[1]Traitement outputs (2)'!$B$51:$Q$51,0)),INDEX('[1]Traitement outputs (2)'!$B$34:$Q$38,MATCH(70,'[1]Traitement outputs (2)'!$A$34:$A$38,0),MATCH(C3158,'[1]Traitement outputs (2)'!$B$33:$Q$33,0)))</f>
        <v>-183.77989640241771</v>
      </c>
      <c r="R3158">
        <f>IF(K3158&lt;30,INDEX('[1]Traitement outputs (2)'!$B$58:$Q$63,MATCH(70,'[1]Traitement outputs (2)'!$A$58:$A$63,0),MATCH(C3158,'[1]Traitement outputs (2)'!$B$58:$Q$58,0)),INDEX('[1]Traitement outputs (2)'!$B$41:$Q$45,MATCH(70,'[1]Traitement outputs (2)'!$A$41:$A$45,0),MATCH(C3158,'[1]Traitement outputs (2)'!$B$40:$Q$40,0)))</f>
        <v>254.15803075879367</v>
      </c>
      <c r="T3158">
        <f t="shared" si="296"/>
        <v>-21342.138833337085</v>
      </c>
      <c r="U3158">
        <f t="shared" si="297"/>
        <v>29515.067122381799</v>
      </c>
      <c r="X3158">
        <f t="shared" si="298"/>
        <v>0.51606358805306241</v>
      </c>
      <c r="Y3158">
        <f t="shared" si="299"/>
        <v>0.59592021577150611</v>
      </c>
    </row>
    <row r="3159" spans="1:25" x14ac:dyDescent="0.35">
      <c r="A3159" s="1">
        <v>34831.541666666664</v>
      </c>
      <c r="B3159">
        <v>19.9998</v>
      </c>
      <c r="C3159">
        <f>_xlfn.IFNA(HLOOKUP(B3159,'[1]Traitement outputs'!$B$33:$Q$33,1,TRUE),16)</f>
        <v>18</v>
      </c>
      <c r="E3159" s="1">
        <v>34831.541666666664</v>
      </c>
      <c r="F3159">
        <v>23.251899999999999</v>
      </c>
      <c r="G3159">
        <f t="shared" si="294"/>
        <v>23</v>
      </c>
      <c r="I3159" s="1">
        <v>34831.541666666664</v>
      </c>
      <c r="J3159">
        <v>12544.5</v>
      </c>
      <c r="K3159">
        <f t="shared" si="295"/>
        <v>108.02229937793209</v>
      </c>
      <c r="M3159">
        <f>INDEX('[1]Traitement outputs (2)'!$B$51:$Q$56,MATCH(70,'[1]Traitement outputs (2)'!$A$51:$A$56,0),MATCH(C3159,'[1]Traitement outputs (2)'!$B$51:$Q$51,0))</f>
        <v>-40.563606676443541</v>
      </c>
      <c r="N3159">
        <f>INDEX('[1]Traitement outputs (2)'!$B$34:$Q$38,MATCH(70,'[1]Traitement outputs (2)'!$A$34:$A$38,0),MATCH(C3159,'[1]Traitement outputs (2)'!$B$33:$Q$33,0))</f>
        <v>-132.60751704955501</v>
      </c>
      <c r="O3159">
        <f>INDEX('[1]Traitement outputs (2)'!$B$58:$Q$63,MATCH(70,'[1]Traitement outputs (2)'!$A$58:$A$63,0),MATCH(C3159,'[1]Traitement outputs (2)'!$B$58:$Q$58,0))</f>
        <v>40.565237508304868</v>
      </c>
      <c r="P3159">
        <f>INDEX('[1]Traitement outputs (2)'!$B$41:$Q$45,MATCH(70,'[1]Traitement outputs (2)'!$A$41:$A$45,0),MATCH(C3159,'[1]Traitement outputs (2)'!$B$40:$Q$40,0))</f>
        <v>202.98564822710691</v>
      </c>
      <c r="Q3159">
        <f>IF(K3159&lt;30,INDEX('[1]Traitement outputs (2)'!$B$51:$Q$63,MATCH(70,'[1]Traitement outputs (2)'!$A$51:$A$63,0),MATCH(C3159,'[1]Traitement outputs (2)'!$B$51:$Q$51,0)),INDEX('[1]Traitement outputs (2)'!$B$34:$Q$38,MATCH(70,'[1]Traitement outputs (2)'!$A$34:$A$38,0),MATCH(C3159,'[1]Traitement outputs (2)'!$B$33:$Q$33,0)))</f>
        <v>-132.60751704955501</v>
      </c>
      <c r="R3159">
        <f>IF(K3159&lt;30,INDEX('[1]Traitement outputs (2)'!$B$58:$Q$63,MATCH(70,'[1]Traitement outputs (2)'!$A$58:$A$63,0),MATCH(C3159,'[1]Traitement outputs (2)'!$B$58:$Q$58,0)),INDEX('[1]Traitement outputs (2)'!$B$41:$Q$45,MATCH(70,'[1]Traitement outputs (2)'!$A$41:$A$45,0),MATCH(C3159,'[1]Traitement outputs (2)'!$B$40:$Q$40,0)))</f>
        <v>202.98564822710691</v>
      </c>
      <c r="T3159">
        <f t="shared" si="296"/>
        <v>-15399.551825944363</v>
      </c>
      <c r="U3159">
        <f t="shared" si="297"/>
        <v>23572.479745836052</v>
      </c>
      <c r="X3159">
        <f t="shared" si="298"/>
        <v>0.3723688629225973</v>
      </c>
      <c r="Y3159">
        <f t="shared" si="299"/>
        <v>0.47593715976189493</v>
      </c>
    </row>
    <row r="3160" spans="1:25" x14ac:dyDescent="0.35">
      <c r="A3160" s="1">
        <v>34831.583333333336</v>
      </c>
      <c r="B3160">
        <v>20.057700000000001</v>
      </c>
      <c r="C3160">
        <f>_xlfn.IFNA(HLOOKUP(B3160,'[1]Traitement outputs'!$B$33:$Q$33,1,TRUE),16)</f>
        <v>20</v>
      </c>
      <c r="E3160" s="1">
        <v>34831.583333333336</v>
      </c>
      <c r="F3160">
        <v>23.317299999999999</v>
      </c>
      <c r="G3160">
        <f t="shared" si="294"/>
        <v>23</v>
      </c>
      <c r="I3160" s="1">
        <v>34831.583333333336</v>
      </c>
      <c r="J3160">
        <v>13880.5</v>
      </c>
      <c r="K3160">
        <f t="shared" si="295"/>
        <v>119.52676683131145</v>
      </c>
      <c r="M3160">
        <f>INDEX('[1]Traitement outputs (2)'!$B$51:$Q$56,MATCH(70,'[1]Traitement outputs (2)'!$A$51:$A$56,0),MATCH(C3160,'[1]Traitement outputs (2)'!$B$51:$Q$51,0))</f>
        <v>-16.864255714989046</v>
      </c>
      <c r="N3160">
        <f>INDEX('[1]Traitement outputs (2)'!$B$34:$Q$38,MATCH(70,'[1]Traitement outputs (2)'!$A$34:$A$38,0),MATCH(C3160,'[1]Traitement outputs (2)'!$B$33:$Q$33,0))</f>
        <v>-183.77989640241771</v>
      </c>
      <c r="O3160">
        <f>INDEX('[1]Traitement outputs (2)'!$B$58:$Q$63,MATCH(70,'[1]Traitement outputs (2)'!$A$58:$A$63,0),MATCH(C3160,'[1]Traitement outputs (2)'!$B$58:$Q$58,0))</f>
        <v>16.864787616041994</v>
      </c>
      <c r="P3160">
        <f>INDEX('[1]Traitement outputs (2)'!$B$41:$Q$45,MATCH(70,'[1]Traitement outputs (2)'!$A$41:$A$45,0),MATCH(C3160,'[1]Traitement outputs (2)'!$B$40:$Q$40,0))</f>
        <v>254.15803075879367</v>
      </c>
      <c r="Q3160">
        <f>IF(K3160&lt;30,INDEX('[1]Traitement outputs (2)'!$B$51:$Q$63,MATCH(70,'[1]Traitement outputs (2)'!$A$51:$A$63,0),MATCH(C3160,'[1]Traitement outputs (2)'!$B$51:$Q$51,0)),INDEX('[1]Traitement outputs (2)'!$B$34:$Q$38,MATCH(70,'[1]Traitement outputs (2)'!$A$34:$A$38,0),MATCH(C3160,'[1]Traitement outputs (2)'!$B$33:$Q$33,0)))</f>
        <v>-183.77989640241771</v>
      </c>
      <c r="R3160">
        <f>IF(K3160&lt;30,INDEX('[1]Traitement outputs (2)'!$B$58:$Q$63,MATCH(70,'[1]Traitement outputs (2)'!$A$58:$A$63,0),MATCH(C3160,'[1]Traitement outputs (2)'!$B$58:$Q$58,0)),INDEX('[1]Traitement outputs (2)'!$B$41:$Q$45,MATCH(70,'[1]Traitement outputs (2)'!$A$41:$A$45,0),MATCH(C3160,'[1]Traitement outputs (2)'!$B$40:$Q$40,0)))</f>
        <v>254.15803075879367</v>
      </c>
      <c r="T3160">
        <f t="shared" si="296"/>
        <v>-21342.138833337085</v>
      </c>
      <c r="U3160">
        <f t="shared" si="297"/>
        <v>29515.067122381799</v>
      </c>
      <c r="X3160">
        <f t="shared" si="298"/>
        <v>0.51606358805306241</v>
      </c>
      <c r="Y3160">
        <f t="shared" si="299"/>
        <v>0.59592021577150611</v>
      </c>
    </row>
    <row r="3161" spans="1:25" x14ac:dyDescent="0.35">
      <c r="A3161" s="1">
        <v>34831.625</v>
      </c>
      <c r="B3161">
        <v>20.001200000000001</v>
      </c>
      <c r="C3161">
        <f>_xlfn.IFNA(HLOOKUP(B3161,'[1]Traitement outputs'!$B$33:$Q$33,1,TRUE),16)</f>
        <v>20</v>
      </c>
      <c r="E3161" s="1">
        <v>34831.625</v>
      </c>
      <c r="F3161">
        <v>23.624099999999999</v>
      </c>
      <c r="G3161">
        <f t="shared" si="294"/>
        <v>24</v>
      </c>
      <c r="I3161" s="1">
        <v>34831.625</v>
      </c>
      <c r="J3161">
        <v>7350.19</v>
      </c>
      <c r="K3161">
        <f t="shared" si="295"/>
        <v>63.293429364636502</v>
      </c>
      <c r="M3161">
        <f>INDEX('[1]Traitement outputs (2)'!$B$51:$Q$56,MATCH(70,'[1]Traitement outputs (2)'!$A$51:$A$56,0),MATCH(C3161,'[1]Traitement outputs (2)'!$B$51:$Q$51,0))</f>
        <v>-16.864255714989046</v>
      </c>
      <c r="N3161">
        <f>INDEX('[1]Traitement outputs (2)'!$B$34:$Q$38,MATCH(70,'[1]Traitement outputs (2)'!$A$34:$A$38,0),MATCH(C3161,'[1]Traitement outputs (2)'!$B$33:$Q$33,0))</f>
        <v>-183.77989640241771</v>
      </c>
      <c r="O3161">
        <f>INDEX('[1]Traitement outputs (2)'!$B$58:$Q$63,MATCH(70,'[1]Traitement outputs (2)'!$A$58:$A$63,0),MATCH(C3161,'[1]Traitement outputs (2)'!$B$58:$Q$58,0))</f>
        <v>16.864787616041994</v>
      </c>
      <c r="P3161">
        <f>INDEX('[1]Traitement outputs (2)'!$B$41:$Q$45,MATCH(70,'[1]Traitement outputs (2)'!$A$41:$A$45,0),MATCH(C3161,'[1]Traitement outputs (2)'!$B$40:$Q$40,0))</f>
        <v>254.15803075879367</v>
      </c>
      <c r="Q3161">
        <f>IF(K3161&lt;30,INDEX('[1]Traitement outputs (2)'!$B$51:$Q$63,MATCH(70,'[1]Traitement outputs (2)'!$A$51:$A$63,0),MATCH(C3161,'[1]Traitement outputs (2)'!$B$51:$Q$51,0)),INDEX('[1]Traitement outputs (2)'!$B$34:$Q$38,MATCH(70,'[1]Traitement outputs (2)'!$A$34:$A$38,0),MATCH(C3161,'[1]Traitement outputs (2)'!$B$33:$Q$33,0)))</f>
        <v>-183.77989640241771</v>
      </c>
      <c r="R3161">
        <f>IF(K3161&lt;30,INDEX('[1]Traitement outputs (2)'!$B$58:$Q$63,MATCH(70,'[1]Traitement outputs (2)'!$A$58:$A$63,0),MATCH(C3161,'[1]Traitement outputs (2)'!$B$58:$Q$58,0)),INDEX('[1]Traitement outputs (2)'!$B$41:$Q$45,MATCH(70,'[1]Traitement outputs (2)'!$A$41:$A$45,0),MATCH(C3161,'[1]Traitement outputs (2)'!$B$40:$Q$40,0)))</f>
        <v>254.15803075879367</v>
      </c>
      <c r="T3161">
        <f t="shared" si="296"/>
        <v>-21342.138833337085</v>
      </c>
      <c r="U3161">
        <f t="shared" si="297"/>
        <v>29515.067122381799</v>
      </c>
      <c r="X3161">
        <f t="shared" si="298"/>
        <v>0.51606358805306241</v>
      </c>
      <c r="Y3161">
        <f t="shared" si="299"/>
        <v>0.59592021577150611</v>
      </c>
    </row>
    <row r="3162" spans="1:25" x14ac:dyDescent="0.35">
      <c r="A3162" s="1">
        <v>34831.666666666664</v>
      </c>
      <c r="B3162">
        <v>20.000399999999999</v>
      </c>
      <c r="C3162">
        <f>_xlfn.IFNA(HLOOKUP(B3162,'[1]Traitement outputs'!$B$33:$Q$33,1,TRUE),16)</f>
        <v>20</v>
      </c>
      <c r="E3162" s="1">
        <v>34831.666666666664</v>
      </c>
      <c r="F3162">
        <v>23.7376</v>
      </c>
      <c r="G3162">
        <f t="shared" si="294"/>
        <v>24</v>
      </c>
      <c r="I3162" s="1">
        <v>34831.666666666664</v>
      </c>
      <c r="J3162">
        <v>5088.1099999999997</v>
      </c>
      <c r="K3162">
        <f t="shared" si="295"/>
        <v>43.814368184291922</v>
      </c>
      <c r="M3162">
        <f>INDEX('[1]Traitement outputs (2)'!$B$51:$Q$56,MATCH(70,'[1]Traitement outputs (2)'!$A$51:$A$56,0),MATCH(C3162,'[1]Traitement outputs (2)'!$B$51:$Q$51,0))</f>
        <v>-16.864255714989046</v>
      </c>
      <c r="N3162">
        <f>INDEX('[1]Traitement outputs (2)'!$B$34:$Q$38,MATCH(70,'[1]Traitement outputs (2)'!$A$34:$A$38,0),MATCH(C3162,'[1]Traitement outputs (2)'!$B$33:$Q$33,0))</f>
        <v>-183.77989640241771</v>
      </c>
      <c r="O3162">
        <f>INDEX('[1]Traitement outputs (2)'!$B$58:$Q$63,MATCH(70,'[1]Traitement outputs (2)'!$A$58:$A$63,0),MATCH(C3162,'[1]Traitement outputs (2)'!$B$58:$Q$58,0))</f>
        <v>16.864787616041994</v>
      </c>
      <c r="P3162">
        <f>INDEX('[1]Traitement outputs (2)'!$B$41:$Q$45,MATCH(70,'[1]Traitement outputs (2)'!$A$41:$A$45,0),MATCH(C3162,'[1]Traitement outputs (2)'!$B$40:$Q$40,0))</f>
        <v>254.15803075879367</v>
      </c>
      <c r="Q3162">
        <f>IF(K3162&lt;30,INDEX('[1]Traitement outputs (2)'!$B$51:$Q$63,MATCH(70,'[1]Traitement outputs (2)'!$A$51:$A$63,0),MATCH(C3162,'[1]Traitement outputs (2)'!$B$51:$Q$51,0)),INDEX('[1]Traitement outputs (2)'!$B$34:$Q$38,MATCH(70,'[1]Traitement outputs (2)'!$A$34:$A$38,0),MATCH(C3162,'[1]Traitement outputs (2)'!$B$33:$Q$33,0)))</f>
        <v>-183.77989640241771</v>
      </c>
      <c r="R3162">
        <f>IF(K3162&lt;30,INDEX('[1]Traitement outputs (2)'!$B$58:$Q$63,MATCH(70,'[1]Traitement outputs (2)'!$A$58:$A$63,0),MATCH(C3162,'[1]Traitement outputs (2)'!$B$58:$Q$58,0)),INDEX('[1]Traitement outputs (2)'!$B$41:$Q$45,MATCH(70,'[1]Traitement outputs (2)'!$A$41:$A$45,0),MATCH(C3162,'[1]Traitement outputs (2)'!$B$40:$Q$40,0)))</f>
        <v>254.15803075879367</v>
      </c>
      <c r="T3162">
        <f t="shared" si="296"/>
        <v>-21342.138833337085</v>
      </c>
      <c r="U3162">
        <f t="shared" si="297"/>
        <v>29515.067122381799</v>
      </c>
      <c r="X3162">
        <f t="shared" si="298"/>
        <v>0.51606358805306241</v>
      </c>
      <c r="Y3162">
        <f t="shared" si="299"/>
        <v>0.59592021577150611</v>
      </c>
    </row>
    <row r="3163" spans="1:25" x14ac:dyDescent="0.35">
      <c r="A3163" s="1">
        <v>34831.708333333336</v>
      </c>
      <c r="B3163">
        <v>20.000499999999999</v>
      </c>
      <c r="C3163">
        <f>_xlfn.IFNA(HLOOKUP(B3163,'[1]Traitement outputs'!$B$33:$Q$33,1,TRUE),16)</f>
        <v>20</v>
      </c>
      <c r="E3163" s="1">
        <v>34831.708333333336</v>
      </c>
      <c r="F3163">
        <v>23.284500000000001</v>
      </c>
      <c r="G3163">
        <f t="shared" si="294"/>
        <v>23</v>
      </c>
      <c r="I3163" s="1">
        <v>34831.708333333336</v>
      </c>
      <c r="J3163">
        <v>4672.05</v>
      </c>
      <c r="K3163">
        <f t="shared" si="295"/>
        <v>40.231622129910932</v>
      </c>
      <c r="M3163">
        <f>INDEX('[1]Traitement outputs (2)'!$B$51:$Q$56,MATCH(70,'[1]Traitement outputs (2)'!$A$51:$A$56,0),MATCH(C3163,'[1]Traitement outputs (2)'!$B$51:$Q$51,0))</f>
        <v>-16.864255714989046</v>
      </c>
      <c r="N3163">
        <f>INDEX('[1]Traitement outputs (2)'!$B$34:$Q$38,MATCH(70,'[1]Traitement outputs (2)'!$A$34:$A$38,0),MATCH(C3163,'[1]Traitement outputs (2)'!$B$33:$Q$33,0))</f>
        <v>-183.77989640241771</v>
      </c>
      <c r="O3163">
        <f>INDEX('[1]Traitement outputs (2)'!$B$58:$Q$63,MATCH(70,'[1]Traitement outputs (2)'!$A$58:$A$63,0),MATCH(C3163,'[1]Traitement outputs (2)'!$B$58:$Q$58,0))</f>
        <v>16.864787616041994</v>
      </c>
      <c r="P3163">
        <f>INDEX('[1]Traitement outputs (2)'!$B$41:$Q$45,MATCH(70,'[1]Traitement outputs (2)'!$A$41:$A$45,0),MATCH(C3163,'[1]Traitement outputs (2)'!$B$40:$Q$40,0))</f>
        <v>254.15803075879367</v>
      </c>
      <c r="Q3163">
        <f>IF(K3163&lt;30,INDEX('[1]Traitement outputs (2)'!$B$51:$Q$63,MATCH(70,'[1]Traitement outputs (2)'!$A$51:$A$63,0),MATCH(C3163,'[1]Traitement outputs (2)'!$B$51:$Q$51,0)),INDEX('[1]Traitement outputs (2)'!$B$34:$Q$38,MATCH(70,'[1]Traitement outputs (2)'!$A$34:$A$38,0),MATCH(C3163,'[1]Traitement outputs (2)'!$B$33:$Q$33,0)))</f>
        <v>-183.77989640241771</v>
      </c>
      <c r="R3163">
        <f>IF(K3163&lt;30,INDEX('[1]Traitement outputs (2)'!$B$58:$Q$63,MATCH(70,'[1]Traitement outputs (2)'!$A$58:$A$63,0),MATCH(C3163,'[1]Traitement outputs (2)'!$B$58:$Q$58,0)),INDEX('[1]Traitement outputs (2)'!$B$41:$Q$45,MATCH(70,'[1]Traitement outputs (2)'!$A$41:$A$45,0),MATCH(C3163,'[1]Traitement outputs (2)'!$B$40:$Q$40,0)))</f>
        <v>254.15803075879367</v>
      </c>
      <c r="T3163">
        <f t="shared" si="296"/>
        <v>-21342.138833337085</v>
      </c>
      <c r="U3163">
        <f t="shared" si="297"/>
        <v>29515.067122381799</v>
      </c>
      <c r="X3163">
        <f t="shared" si="298"/>
        <v>0.51606358805306241</v>
      </c>
      <c r="Y3163">
        <f t="shared" si="299"/>
        <v>0.59592021577150611</v>
      </c>
    </row>
    <row r="3164" spans="1:25" x14ac:dyDescent="0.35">
      <c r="A3164" s="1">
        <v>34831.75</v>
      </c>
      <c r="B3164">
        <v>20.000399999999999</v>
      </c>
      <c r="C3164">
        <f>_xlfn.IFNA(HLOOKUP(B3164,'[1]Traitement outputs'!$B$33:$Q$33,1,TRUE),16)</f>
        <v>20</v>
      </c>
      <c r="E3164" s="1">
        <v>34831.75</v>
      </c>
      <c r="F3164">
        <v>22.824300000000001</v>
      </c>
      <c r="G3164">
        <f t="shared" si="294"/>
        <v>23</v>
      </c>
      <c r="I3164" s="1">
        <v>34831.75</v>
      </c>
      <c r="J3164">
        <v>1133.17</v>
      </c>
      <c r="K3164">
        <f t="shared" si="295"/>
        <v>9.7578722935223663</v>
      </c>
      <c r="M3164">
        <f>INDEX('[1]Traitement outputs (2)'!$B$51:$Q$56,MATCH(70,'[1]Traitement outputs (2)'!$A$51:$A$56,0),MATCH(C3164,'[1]Traitement outputs (2)'!$B$51:$Q$51,0))</f>
        <v>-16.864255714989046</v>
      </c>
      <c r="N3164">
        <f>INDEX('[1]Traitement outputs (2)'!$B$34:$Q$38,MATCH(70,'[1]Traitement outputs (2)'!$A$34:$A$38,0),MATCH(C3164,'[1]Traitement outputs (2)'!$B$33:$Q$33,0))</f>
        <v>-183.77989640241771</v>
      </c>
      <c r="O3164">
        <f>INDEX('[1]Traitement outputs (2)'!$B$58:$Q$63,MATCH(70,'[1]Traitement outputs (2)'!$A$58:$A$63,0),MATCH(C3164,'[1]Traitement outputs (2)'!$B$58:$Q$58,0))</f>
        <v>16.864787616041994</v>
      </c>
      <c r="P3164">
        <f>INDEX('[1]Traitement outputs (2)'!$B$41:$Q$45,MATCH(70,'[1]Traitement outputs (2)'!$A$41:$A$45,0),MATCH(C3164,'[1]Traitement outputs (2)'!$B$40:$Q$40,0))</f>
        <v>254.15803075879367</v>
      </c>
      <c r="Q3164">
        <f>IF(K3164&lt;30,INDEX('[1]Traitement outputs (2)'!$B$51:$Q$63,MATCH(70,'[1]Traitement outputs (2)'!$A$51:$A$63,0),MATCH(C3164,'[1]Traitement outputs (2)'!$B$51:$Q$51,0)),INDEX('[1]Traitement outputs (2)'!$B$34:$Q$38,MATCH(70,'[1]Traitement outputs (2)'!$A$34:$A$38,0),MATCH(C3164,'[1]Traitement outputs (2)'!$B$33:$Q$33,0)))</f>
        <v>-16.864255714989046</v>
      </c>
      <c r="R3164">
        <f>IF(K3164&lt;30,INDEX('[1]Traitement outputs (2)'!$B$58:$Q$63,MATCH(70,'[1]Traitement outputs (2)'!$A$58:$A$63,0),MATCH(C3164,'[1]Traitement outputs (2)'!$B$58:$Q$58,0)),INDEX('[1]Traitement outputs (2)'!$B$41:$Q$45,MATCH(70,'[1]Traitement outputs (2)'!$A$41:$A$45,0),MATCH(C3164,'[1]Traitement outputs (2)'!$B$40:$Q$40,0)))</f>
        <v>16.864787616041994</v>
      </c>
      <c r="T3164">
        <f t="shared" si="296"/>
        <v>-1958.42577907482</v>
      </c>
      <c r="U3164">
        <f t="shared" si="297"/>
        <v>1958.4875481058175</v>
      </c>
      <c r="X3164">
        <f t="shared" si="298"/>
        <v>4.735571455032727E-2</v>
      </c>
      <c r="Y3164">
        <f t="shared" si="299"/>
        <v>3.954259420836595E-2</v>
      </c>
    </row>
    <row r="3165" spans="1:25" x14ac:dyDescent="0.35">
      <c r="A3165" s="1">
        <v>34831.791666666664</v>
      </c>
      <c r="B3165">
        <v>20.000399999999999</v>
      </c>
      <c r="C3165">
        <f>_xlfn.IFNA(HLOOKUP(B3165,'[1]Traitement outputs'!$B$33:$Q$33,1,TRUE),16)</f>
        <v>20</v>
      </c>
      <c r="E3165" s="1">
        <v>34831.791666666664</v>
      </c>
      <c r="F3165">
        <v>22.654399999999999</v>
      </c>
      <c r="G3165">
        <f t="shared" si="294"/>
        <v>23</v>
      </c>
      <c r="I3165" s="1">
        <v>34831.791666666664</v>
      </c>
      <c r="J3165">
        <v>0</v>
      </c>
      <c r="K3165">
        <f t="shared" si="295"/>
        <v>0</v>
      </c>
      <c r="M3165">
        <f>INDEX('[1]Traitement outputs (2)'!$B$51:$Q$56,MATCH(70,'[1]Traitement outputs (2)'!$A$51:$A$56,0),MATCH(C3165,'[1]Traitement outputs (2)'!$B$51:$Q$51,0))</f>
        <v>-16.864255714989046</v>
      </c>
      <c r="N3165">
        <f>INDEX('[1]Traitement outputs (2)'!$B$34:$Q$38,MATCH(70,'[1]Traitement outputs (2)'!$A$34:$A$38,0),MATCH(C3165,'[1]Traitement outputs (2)'!$B$33:$Q$33,0))</f>
        <v>-183.77989640241771</v>
      </c>
      <c r="O3165">
        <f>INDEX('[1]Traitement outputs (2)'!$B$58:$Q$63,MATCH(70,'[1]Traitement outputs (2)'!$A$58:$A$63,0),MATCH(C3165,'[1]Traitement outputs (2)'!$B$58:$Q$58,0))</f>
        <v>16.864787616041994</v>
      </c>
      <c r="P3165">
        <f>INDEX('[1]Traitement outputs (2)'!$B$41:$Q$45,MATCH(70,'[1]Traitement outputs (2)'!$A$41:$A$45,0),MATCH(C3165,'[1]Traitement outputs (2)'!$B$40:$Q$40,0))</f>
        <v>254.15803075879367</v>
      </c>
      <c r="Q3165">
        <f>IF(K3165&lt;30,INDEX('[1]Traitement outputs (2)'!$B$51:$Q$63,MATCH(70,'[1]Traitement outputs (2)'!$A$51:$A$63,0),MATCH(C3165,'[1]Traitement outputs (2)'!$B$51:$Q$51,0)),INDEX('[1]Traitement outputs (2)'!$B$34:$Q$38,MATCH(70,'[1]Traitement outputs (2)'!$A$34:$A$38,0),MATCH(C3165,'[1]Traitement outputs (2)'!$B$33:$Q$33,0)))</f>
        <v>-16.864255714989046</v>
      </c>
      <c r="R3165">
        <f>IF(K3165&lt;30,INDEX('[1]Traitement outputs (2)'!$B$58:$Q$63,MATCH(70,'[1]Traitement outputs (2)'!$A$58:$A$63,0),MATCH(C3165,'[1]Traitement outputs (2)'!$B$58:$Q$58,0)),INDEX('[1]Traitement outputs (2)'!$B$41:$Q$45,MATCH(70,'[1]Traitement outputs (2)'!$A$41:$A$45,0),MATCH(C3165,'[1]Traitement outputs (2)'!$B$40:$Q$40,0)))</f>
        <v>16.864787616041994</v>
      </c>
      <c r="T3165">
        <f t="shared" si="296"/>
        <v>-1958.42577907482</v>
      </c>
      <c r="U3165">
        <f t="shared" si="297"/>
        <v>1958.4875481058175</v>
      </c>
      <c r="X3165">
        <f t="shared" si="298"/>
        <v>4.735571455032727E-2</v>
      </c>
      <c r="Y3165">
        <f t="shared" si="299"/>
        <v>3.954259420836595E-2</v>
      </c>
    </row>
    <row r="3166" spans="1:25" x14ac:dyDescent="0.35">
      <c r="A3166" s="1">
        <v>34831.833333333336</v>
      </c>
      <c r="B3166">
        <v>20.000399999999999</v>
      </c>
      <c r="C3166">
        <f>_xlfn.IFNA(HLOOKUP(B3166,'[1]Traitement outputs'!$B$33:$Q$33,1,TRUE),16)</f>
        <v>20</v>
      </c>
      <c r="E3166" s="1">
        <v>34831.833333333336</v>
      </c>
      <c r="F3166">
        <v>22.589099999999998</v>
      </c>
      <c r="G3166">
        <f t="shared" si="294"/>
        <v>23</v>
      </c>
      <c r="I3166" s="1">
        <v>34831.833333333336</v>
      </c>
      <c r="J3166">
        <v>0</v>
      </c>
      <c r="K3166">
        <f t="shared" si="295"/>
        <v>0</v>
      </c>
      <c r="M3166">
        <f>INDEX('[1]Traitement outputs (2)'!$B$51:$Q$56,MATCH(70,'[1]Traitement outputs (2)'!$A$51:$A$56,0),MATCH(C3166,'[1]Traitement outputs (2)'!$B$51:$Q$51,0))</f>
        <v>-16.864255714989046</v>
      </c>
      <c r="N3166">
        <f>INDEX('[1]Traitement outputs (2)'!$B$34:$Q$38,MATCH(70,'[1]Traitement outputs (2)'!$A$34:$A$38,0),MATCH(C3166,'[1]Traitement outputs (2)'!$B$33:$Q$33,0))</f>
        <v>-183.77989640241771</v>
      </c>
      <c r="O3166">
        <f>INDEX('[1]Traitement outputs (2)'!$B$58:$Q$63,MATCH(70,'[1]Traitement outputs (2)'!$A$58:$A$63,0),MATCH(C3166,'[1]Traitement outputs (2)'!$B$58:$Q$58,0))</f>
        <v>16.864787616041994</v>
      </c>
      <c r="P3166">
        <f>INDEX('[1]Traitement outputs (2)'!$B$41:$Q$45,MATCH(70,'[1]Traitement outputs (2)'!$A$41:$A$45,0),MATCH(C3166,'[1]Traitement outputs (2)'!$B$40:$Q$40,0))</f>
        <v>254.15803075879367</v>
      </c>
      <c r="Q3166">
        <f>IF(K3166&lt;30,INDEX('[1]Traitement outputs (2)'!$B$51:$Q$63,MATCH(70,'[1]Traitement outputs (2)'!$A$51:$A$63,0),MATCH(C3166,'[1]Traitement outputs (2)'!$B$51:$Q$51,0)),INDEX('[1]Traitement outputs (2)'!$B$34:$Q$38,MATCH(70,'[1]Traitement outputs (2)'!$A$34:$A$38,0),MATCH(C3166,'[1]Traitement outputs (2)'!$B$33:$Q$33,0)))</f>
        <v>-16.864255714989046</v>
      </c>
      <c r="R3166">
        <f>IF(K3166&lt;30,INDEX('[1]Traitement outputs (2)'!$B$58:$Q$63,MATCH(70,'[1]Traitement outputs (2)'!$A$58:$A$63,0),MATCH(C3166,'[1]Traitement outputs (2)'!$B$58:$Q$58,0)),INDEX('[1]Traitement outputs (2)'!$B$41:$Q$45,MATCH(70,'[1]Traitement outputs (2)'!$A$41:$A$45,0),MATCH(C3166,'[1]Traitement outputs (2)'!$B$40:$Q$40,0)))</f>
        <v>16.864787616041994</v>
      </c>
      <c r="T3166">
        <f t="shared" si="296"/>
        <v>-1958.42577907482</v>
      </c>
      <c r="U3166">
        <f t="shared" si="297"/>
        <v>1958.4875481058175</v>
      </c>
      <c r="X3166">
        <f t="shared" si="298"/>
        <v>4.735571455032727E-2</v>
      </c>
      <c r="Y3166">
        <f t="shared" si="299"/>
        <v>3.954259420836595E-2</v>
      </c>
    </row>
    <row r="3167" spans="1:25" x14ac:dyDescent="0.35">
      <c r="A3167" s="1">
        <v>34831.875</v>
      </c>
      <c r="B3167">
        <v>16.153400000000001</v>
      </c>
      <c r="C3167">
        <f>_xlfn.IFNA(HLOOKUP(B3167,'[1]Traitement outputs'!$B$33:$Q$33,1,TRUE),16)</f>
        <v>16</v>
      </c>
      <c r="E3167" s="1">
        <v>34831.875</v>
      </c>
      <c r="F3167">
        <v>28.022600000000001</v>
      </c>
      <c r="G3167">
        <f t="shared" si="294"/>
        <v>28</v>
      </c>
      <c r="I3167" s="1">
        <v>34831.875</v>
      </c>
      <c r="J3167">
        <v>0</v>
      </c>
      <c r="K3167">
        <f t="shared" si="295"/>
        <v>0</v>
      </c>
      <c r="M3167">
        <f>INDEX('[1]Traitement outputs (2)'!$B$51:$Q$56,MATCH(70,'[1]Traitement outputs (2)'!$A$51:$A$56,0),MATCH(C3167,'[1]Traitement outputs (2)'!$B$51:$Q$51,0))</f>
        <v>-27.907128105419115</v>
      </c>
      <c r="N3167">
        <f>INDEX('[1]Traitement outputs (2)'!$B$34:$Q$38,MATCH(70,'[1]Traitement outputs (2)'!$A$34:$A$38,0),MATCH(C3167,'[1]Traitement outputs (2)'!$B$33:$Q$33,0))</f>
        <v>-87.65601603539298</v>
      </c>
      <c r="O3167">
        <f>INDEX('[1]Traitement outputs (2)'!$B$58:$Q$63,MATCH(70,'[1]Traitement outputs (2)'!$A$58:$A$63,0),MATCH(C3167,'[1]Traitement outputs (2)'!$B$58:$Q$58,0))</f>
        <v>27.907128104236733</v>
      </c>
      <c r="P3167">
        <f>INDEX('[1]Traitement outputs (2)'!$B$41:$Q$45,MATCH(70,'[1]Traitement outputs (2)'!$A$41:$A$45,0),MATCH(C3167,'[1]Traitement outputs (2)'!$B$40:$Q$40,0))</f>
        <v>158.03405896601754</v>
      </c>
      <c r="Q3167">
        <f>IF(K3167&lt;30,INDEX('[1]Traitement outputs (2)'!$B$51:$Q$63,MATCH(70,'[1]Traitement outputs (2)'!$A$51:$A$63,0),MATCH(C3167,'[1]Traitement outputs (2)'!$B$51:$Q$51,0)),INDEX('[1]Traitement outputs (2)'!$B$34:$Q$38,MATCH(70,'[1]Traitement outputs (2)'!$A$34:$A$38,0),MATCH(C3167,'[1]Traitement outputs (2)'!$B$33:$Q$33,0)))</f>
        <v>-27.907128105419115</v>
      </c>
      <c r="R3167">
        <f>IF(K3167&lt;30,INDEX('[1]Traitement outputs (2)'!$B$58:$Q$63,MATCH(70,'[1]Traitement outputs (2)'!$A$58:$A$63,0),MATCH(C3167,'[1]Traitement outputs (2)'!$B$58:$Q$58,0)),INDEX('[1]Traitement outputs (2)'!$B$41:$Q$45,MATCH(70,'[1]Traitement outputs (2)'!$A$41:$A$45,0),MATCH(C3167,'[1]Traitement outputs (2)'!$B$40:$Q$40,0)))</f>
        <v>27.907128104236733</v>
      </c>
      <c r="T3167">
        <f t="shared" si="296"/>
        <v>-3240.8212983285953</v>
      </c>
      <c r="U3167">
        <f t="shared" si="297"/>
        <v>3240.8212981912866</v>
      </c>
      <c r="X3167">
        <f t="shared" si="298"/>
        <v>7.8364679403255921E-2</v>
      </c>
      <c r="Y3167">
        <f t="shared" si="299"/>
        <v>6.5433390996103388E-2</v>
      </c>
    </row>
    <row r="3168" spans="1:25" x14ac:dyDescent="0.35">
      <c r="A3168" s="1">
        <v>34831.916666666664</v>
      </c>
      <c r="B3168">
        <v>16.000599999999999</v>
      </c>
      <c r="C3168">
        <f>_xlfn.IFNA(HLOOKUP(B3168,'[1]Traitement outputs'!$B$33:$Q$33,1,TRUE),16)</f>
        <v>16</v>
      </c>
      <c r="E3168" s="1">
        <v>34831.916666666664</v>
      </c>
      <c r="F3168">
        <v>28.7346</v>
      </c>
      <c r="G3168">
        <f t="shared" si="294"/>
        <v>29</v>
      </c>
      <c r="I3168" s="1">
        <v>34831.916666666664</v>
      </c>
      <c r="J3168">
        <v>0</v>
      </c>
      <c r="K3168">
        <f t="shared" si="295"/>
        <v>0</v>
      </c>
      <c r="M3168">
        <f>INDEX('[1]Traitement outputs (2)'!$B$51:$Q$56,MATCH(70,'[1]Traitement outputs (2)'!$A$51:$A$56,0),MATCH(C3168,'[1]Traitement outputs (2)'!$B$51:$Q$51,0))</f>
        <v>-27.907128105419115</v>
      </c>
      <c r="N3168">
        <f>INDEX('[1]Traitement outputs (2)'!$B$34:$Q$38,MATCH(70,'[1]Traitement outputs (2)'!$A$34:$A$38,0),MATCH(C3168,'[1]Traitement outputs (2)'!$B$33:$Q$33,0))</f>
        <v>-87.65601603539298</v>
      </c>
      <c r="O3168">
        <f>INDEX('[1]Traitement outputs (2)'!$B$58:$Q$63,MATCH(70,'[1]Traitement outputs (2)'!$A$58:$A$63,0),MATCH(C3168,'[1]Traitement outputs (2)'!$B$58:$Q$58,0))</f>
        <v>27.907128104236733</v>
      </c>
      <c r="P3168">
        <f>INDEX('[1]Traitement outputs (2)'!$B$41:$Q$45,MATCH(70,'[1]Traitement outputs (2)'!$A$41:$A$45,0),MATCH(C3168,'[1]Traitement outputs (2)'!$B$40:$Q$40,0))</f>
        <v>158.03405896601754</v>
      </c>
      <c r="Q3168">
        <f>IF(K3168&lt;30,INDEX('[1]Traitement outputs (2)'!$B$51:$Q$63,MATCH(70,'[1]Traitement outputs (2)'!$A$51:$A$63,0),MATCH(C3168,'[1]Traitement outputs (2)'!$B$51:$Q$51,0)),INDEX('[1]Traitement outputs (2)'!$B$34:$Q$38,MATCH(70,'[1]Traitement outputs (2)'!$A$34:$A$38,0),MATCH(C3168,'[1]Traitement outputs (2)'!$B$33:$Q$33,0)))</f>
        <v>-27.907128105419115</v>
      </c>
      <c r="R3168">
        <f>IF(K3168&lt;30,INDEX('[1]Traitement outputs (2)'!$B$58:$Q$63,MATCH(70,'[1]Traitement outputs (2)'!$A$58:$A$63,0),MATCH(C3168,'[1]Traitement outputs (2)'!$B$58:$Q$58,0)),INDEX('[1]Traitement outputs (2)'!$B$41:$Q$45,MATCH(70,'[1]Traitement outputs (2)'!$A$41:$A$45,0),MATCH(C3168,'[1]Traitement outputs (2)'!$B$40:$Q$40,0)))</f>
        <v>27.907128104236733</v>
      </c>
      <c r="T3168">
        <f t="shared" si="296"/>
        <v>-3240.8212983285953</v>
      </c>
      <c r="U3168">
        <f t="shared" si="297"/>
        <v>3240.8212981912866</v>
      </c>
      <c r="X3168">
        <f t="shared" si="298"/>
        <v>7.8364679403255921E-2</v>
      </c>
      <c r="Y3168">
        <f t="shared" si="299"/>
        <v>6.5433390996103388E-2</v>
      </c>
    </row>
    <row r="3169" spans="1:25" x14ac:dyDescent="0.35">
      <c r="A3169" s="1">
        <v>34831.958333333336</v>
      </c>
      <c r="B3169">
        <v>16.0002</v>
      </c>
      <c r="C3169">
        <f>_xlfn.IFNA(HLOOKUP(B3169,'[1]Traitement outputs'!$B$33:$Q$33,1,TRUE),16)</f>
        <v>16</v>
      </c>
      <c r="E3169" s="1">
        <v>34831.958333333336</v>
      </c>
      <c r="F3169">
        <v>29.129899999999999</v>
      </c>
      <c r="G3169">
        <f t="shared" si="294"/>
        <v>29</v>
      </c>
      <c r="I3169" s="1">
        <v>34831.958333333336</v>
      </c>
      <c r="J3169">
        <v>0</v>
      </c>
      <c r="K3169">
        <f t="shared" si="295"/>
        <v>0</v>
      </c>
      <c r="M3169">
        <f>INDEX('[1]Traitement outputs (2)'!$B$51:$Q$56,MATCH(70,'[1]Traitement outputs (2)'!$A$51:$A$56,0),MATCH(C3169,'[1]Traitement outputs (2)'!$B$51:$Q$51,0))</f>
        <v>-27.907128105419115</v>
      </c>
      <c r="N3169">
        <f>INDEX('[1]Traitement outputs (2)'!$B$34:$Q$38,MATCH(70,'[1]Traitement outputs (2)'!$A$34:$A$38,0),MATCH(C3169,'[1]Traitement outputs (2)'!$B$33:$Q$33,0))</f>
        <v>-87.65601603539298</v>
      </c>
      <c r="O3169">
        <f>INDEX('[1]Traitement outputs (2)'!$B$58:$Q$63,MATCH(70,'[1]Traitement outputs (2)'!$A$58:$A$63,0),MATCH(C3169,'[1]Traitement outputs (2)'!$B$58:$Q$58,0))</f>
        <v>27.907128104236733</v>
      </c>
      <c r="P3169">
        <f>INDEX('[1]Traitement outputs (2)'!$B$41:$Q$45,MATCH(70,'[1]Traitement outputs (2)'!$A$41:$A$45,0),MATCH(C3169,'[1]Traitement outputs (2)'!$B$40:$Q$40,0))</f>
        <v>158.03405896601754</v>
      </c>
      <c r="Q3169">
        <f>IF(K3169&lt;30,INDEX('[1]Traitement outputs (2)'!$B$51:$Q$63,MATCH(70,'[1]Traitement outputs (2)'!$A$51:$A$63,0),MATCH(C3169,'[1]Traitement outputs (2)'!$B$51:$Q$51,0)),INDEX('[1]Traitement outputs (2)'!$B$34:$Q$38,MATCH(70,'[1]Traitement outputs (2)'!$A$34:$A$38,0),MATCH(C3169,'[1]Traitement outputs (2)'!$B$33:$Q$33,0)))</f>
        <v>-27.907128105419115</v>
      </c>
      <c r="R3169">
        <f>IF(K3169&lt;30,INDEX('[1]Traitement outputs (2)'!$B$58:$Q$63,MATCH(70,'[1]Traitement outputs (2)'!$A$58:$A$63,0),MATCH(C3169,'[1]Traitement outputs (2)'!$B$58:$Q$58,0)),INDEX('[1]Traitement outputs (2)'!$B$41:$Q$45,MATCH(70,'[1]Traitement outputs (2)'!$A$41:$A$45,0),MATCH(C3169,'[1]Traitement outputs (2)'!$B$40:$Q$40,0)))</f>
        <v>27.907128104236733</v>
      </c>
      <c r="T3169">
        <f t="shared" si="296"/>
        <v>-3240.8212983285953</v>
      </c>
      <c r="U3169">
        <f t="shared" si="297"/>
        <v>3240.8212981912866</v>
      </c>
      <c r="X3169">
        <f t="shared" si="298"/>
        <v>7.8364679403255921E-2</v>
      </c>
      <c r="Y3169">
        <f t="shared" si="299"/>
        <v>6.5433390996103388E-2</v>
      </c>
    </row>
    <row r="3170" spans="1:25" x14ac:dyDescent="0.35">
      <c r="A3170" s="1">
        <v>34832</v>
      </c>
      <c r="B3170">
        <v>16.0002</v>
      </c>
      <c r="C3170">
        <f>_xlfn.IFNA(HLOOKUP(B3170,'[1]Traitement outputs'!$B$33:$Q$33,1,TRUE),16)</f>
        <v>16</v>
      </c>
      <c r="E3170" s="1">
        <v>34832</v>
      </c>
      <c r="F3170">
        <v>28.382400000000001</v>
      </c>
      <c r="G3170">
        <f t="shared" si="294"/>
        <v>28</v>
      </c>
      <c r="I3170" s="1">
        <v>34832</v>
      </c>
      <c r="J3170">
        <v>0</v>
      </c>
      <c r="K3170">
        <f t="shared" si="295"/>
        <v>0</v>
      </c>
      <c r="M3170">
        <f>INDEX('[1]Traitement outputs (2)'!$B$51:$Q$56,MATCH(70,'[1]Traitement outputs (2)'!$A$51:$A$56,0),MATCH(C3170,'[1]Traitement outputs (2)'!$B$51:$Q$51,0))</f>
        <v>-27.907128105419115</v>
      </c>
      <c r="N3170">
        <f>INDEX('[1]Traitement outputs (2)'!$B$34:$Q$38,MATCH(70,'[1]Traitement outputs (2)'!$A$34:$A$38,0),MATCH(C3170,'[1]Traitement outputs (2)'!$B$33:$Q$33,0))</f>
        <v>-87.65601603539298</v>
      </c>
      <c r="O3170">
        <f>INDEX('[1]Traitement outputs (2)'!$B$58:$Q$63,MATCH(70,'[1]Traitement outputs (2)'!$A$58:$A$63,0),MATCH(C3170,'[1]Traitement outputs (2)'!$B$58:$Q$58,0))</f>
        <v>27.907128104236733</v>
      </c>
      <c r="P3170">
        <f>INDEX('[1]Traitement outputs (2)'!$B$41:$Q$45,MATCH(70,'[1]Traitement outputs (2)'!$A$41:$A$45,0),MATCH(C3170,'[1]Traitement outputs (2)'!$B$40:$Q$40,0))</f>
        <v>158.03405896601754</v>
      </c>
      <c r="Q3170">
        <f>IF(K3170&lt;30,INDEX('[1]Traitement outputs (2)'!$B$51:$Q$63,MATCH(70,'[1]Traitement outputs (2)'!$A$51:$A$63,0),MATCH(C3170,'[1]Traitement outputs (2)'!$B$51:$Q$51,0)),INDEX('[1]Traitement outputs (2)'!$B$34:$Q$38,MATCH(70,'[1]Traitement outputs (2)'!$A$34:$A$38,0),MATCH(C3170,'[1]Traitement outputs (2)'!$B$33:$Q$33,0)))</f>
        <v>-27.907128105419115</v>
      </c>
      <c r="R3170">
        <f>IF(K3170&lt;30,INDEX('[1]Traitement outputs (2)'!$B$58:$Q$63,MATCH(70,'[1]Traitement outputs (2)'!$A$58:$A$63,0),MATCH(C3170,'[1]Traitement outputs (2)'!$B$58:$Q$58,0)),INDEX('[1]Traitement outputs (2)'!$B$41:$Q$45,MATCH(70,'[1]Traitement outputs (2)'!$A$41:$A$45,0),MATCH(C3170,'[1]Traitement outputs (2)'!$B$40:$Q$40,0)))</f>
        <v>27.907128104236733</v>
      </c>
      <c r="T3170">
        <f t="shared" si="296"/>
        <v>-3240.8212983285953</v>
      </c>
      <c r="U3170">
        <f t="shared" si="297"/>
        <v>3240.8212981912866</v>
      </c>
      <c r="X3170">
        <f t="shared" si="298"/>
        <v>7.8364679403255921E-2</v>
      </c>
      <c r="Y3170">
        <f t="shared" si="299"/>
        <v>6.5433390996103388E-2</v>
      </c>
    </row>
    <row r="3171" spans="1:25" x14ac:dyDescent="0.35">
      <c r="A3171" s="1">
        <v>34832.041666666664</v>
      </c>
      <c r="B3171">
        <v>16.0002</v>
      </c>
      <c r="C3171">
        <f>_xlfn.IFNA(HLOOKUP(B3171,'[1]Traitement outputs'!$B$33:$Q$33,1,TRUE),16)</f>
        <v>16</v>
      </c>
      <c r="E3171" s="1">
        <v>34832.041666666664</v>
      </c>
      <c r="F3171">
        <v>27.0532</v>
      </c>
      <c r="G3171">
        <f t="shared" si="294"/>
        <v>27</v>
      </c>
      <c r="I3171" s="1">
        <v>34832.041666666664</v>
      </c>
      <c r="J3171">
        <v>0</v>
      </c>
      <c r="K3171">
        <f t="shared" si="295"/>
        <v>0</v>
      </c>
      <c r="M3171">
        <f>INDEX('[1]Traitement outputs (2)'!$B$51:$Q$56,MATCH(70,'[1]Traitement outputs (2)'!$A$51:$A$56,0),MATCH(C3171,'[1]Traitement outputs (2)'!$B$51:$Q$51,0))</f>
        <v>-27.907128105419115</v>
      </c>
      <c r="N3171">
        <f>INDEX('[1]Traitement outputs (2)'!$B$34:$Q$38,MATCH(70,'[1]Traitement outputs (2)'!$A$34:$A$38,0),MATCH(C3171,'[1]Traitement outputs (2)'!$B$33:$Q$33,0))</f>
        <v>-87.65601603539298</v>
      </c>
      <c r="O3171">
        <f>INDEX('[1]Traitement outputs (2)'!$B$58:$Q$63,MATCH(70,'[1]Traitement outputs (2)'!$A$58:$A$63,0),MATCH(C3171,'[1]Traitement outputs (2)'!$B$58:$Q$58,0))</f>
        <v>27.907128104236733</v>
      </c>
      <c r="P3171">
        <f>INDEX('[1]Traitement outputs (2)'!$B$41:$Q$45,MATCH(70,'[1]Traitement outputs (2)'!$A$41:$A$45,0),MATCH(C3171,'[1]Traitement outputs (2)'!$B$40:$Q$40,0))</f>
        <v>158.03405896601754</v>
      </c>
      <c r="Q3171">
        <f>IF(K3171&lt;30,INDEX('[1]Traitement outputs (2)'!$B$51:$Q$63,MATCH(70,'[1]Traitement outputs (2)'!$A$51:$A$63,0),MATCH(C3171,'[1]Traitement outputs (2)'!$B$51:$Q$51,0)),INDEX('[1]Traitement outputs (2)'!$B$34:$Q$38,MATCH(70,'[1]Traitement outputs (2)'!$A$34:$A$38,0),MATCH(C3171,'[1]Traitement outputs (2)'!$B$33:$Q$33,0)))</f>
        <v>-27.907128105419115</v>
      </c>
      <c r="R3171">
        <f>IF(K3171&lt;30,INDEX('[1]Traitement outputs (2)'!$B$58:$Q$63,MATCH(70,'[1]Traitement outputs (2)'!$A$58:$A$63,0),MATCH(C3171,'[1]Traitement outputs (2)'!$B$58:$Q$58,0)),INDEX('[1]Traitement outputs (2)'!$B$41:$Q$45,MATCH(70,'[1]Traitement outputs (2)'!$A$41:$A$45,0),MATCH(C3171,'[1]Traitement outputs (2)'!$B$40:$Q$40,0)))</f>
        <v>27.907128104236733</v>
      </c>
      <c r="T3171">
        <f t="shared" si="296"/>
        <v>-3240.8212983285953</v>
      </c>
      <c r="U3171">
        <f t="shared" si="297"/>
        <v>3240.8212981912866</v>
      </c>
      <c r="X3171">
        <f t="shared" si="298"/>
        <v>7.8364679403255921E-2</v>
      </c>
      <c r="Y3171">
        <f t="shared" si="299"/>
        <v>6.5433390996103388E-2</v>
      </c>
    </row>
    <row r="3172" spans="1:25" x14ac:dyDescent="0.35">
      <c r="A3172" s="1">
        <v>34832.083333333336</v>
      </c>
      <c r="B3172">
        <v>16.0002</v>
      </c>
      <c r="C3172">
        <f>_xlfn.IFNA(HLOOKUP(B3172,'[1]Traitement outputs'!$B$33:$Q$33,1,TRUE),16)</f>
        <v>16</v>
      </c>
      <c r="E3172" s="1">
        <v>34832.083333333336</v>
      </c>
      <c r="F3172">
        <v>26.176100000000002</v>
      </c>
      <c r="G3172">
        <f t="shared" si="294"/>
        <v>26</v>
      </c>
      <c r="I3172" s="1">
        <v>34832.083333333336</v>
      </c>
      <c r="J3172">
        <v>0</v>
      </c>
      <c r="K3172">
        <f t="shared" si="295"/>
        <v>0</v>
      </c>
      <c r="M3172">
        <f>INDEX('[1]Traitement outputs (2)'!$B$51:$Q$56,MATCH(70,'[1]Traitement outputs (2)'!$A$51:$A$56,0),MATCH(C3172,'[1]Traitement outputs (2)'!$B$51:$Q$51,0))</f>
        <v>-27.907128105419115</v>
      </c>
      <c r="N3172">
        <f>INDEX('[1]Traitement outputs (2)'!$B$34:$Q$38,MATCH(70,'[1]Traitement outputs (2)'!$A$34:$A$38,0),MATCH(C3172,'[1]Traitement outputs (2)'!$B$33:$Q$33,0))</f>
        <v>-87.65601603539298</v>
      </c>
      <c r="O3172">
        <f>INDEX('[1]Traitement outputs (2)'!$B$58:$Q$63,MATCH(70,'[1]Traitement outputs (2)'!$A$58:$A$63,0),MATCH(C3172,'[1]Traitement outputs (2)'!$B$58:$Q$58,0))</f>
        <v>27.907128104236733</v>
      </c>
      <c r="P3172">
        <f>INDEX('[1]Traitement outputs (2)'!$B$41:$Q$45,MATCH(70,'[1]Traitement outputs (2)'!$A$41:$A$45,0),MATCH(C3172,'[1]Traitement outputs (2)'!$B$40:$Q$40,0))</f>
        <v>158.03405896601754</v>
      </c>
      <c r="Q3172">
        <f>IF(K3172&lt;30,INDEX('[1]Traitement outputs (2)'!$B$51:$Q$63,MATCH(70,'[1]Traitement outputs (2)'!$A$51:$A$63,0),MATCH(C3172,'[1]Traitement outputs (2)'!$B$51:$Q$51,0)),INDEX('[1]Traitement outputs (2)'!$B$34:$Q$38,MATCH(70,'[1]Traitement outputs (2)'!$A$34:$A$38,0),MATCH(C3172,'[1]Traitement outputs (2)'!$B$33:$Q$33,0)))</f>
        <v>-27.907128105419115</v>
      </c>
      <c r="R3172">
        <f>IF(K3172&lt;30,INDEX('[1]Traitement outputs (2)'!$B$58:$Q$63,MATCH(70,'[1]Traitement outputs (2)'!$A$58:$A$63,0),MATCH(C3172,'[1]Traitement outputs (2)'!$B$58:$Q$58,0)),INDEX('[1]Traitement outputs (2)'!$B$41:$Q$45,MATCH(70,'[1]Traitement outputs (2)'!$A$41:$A$45,0),MATCH(C3172,'[1]Traitement outputs (2)'!$B$40:$Q$40,0)))</f>
        <v>27.907128104236733</v>
      </c>
      <c r="T3172">
        <f t="shared" si="296"/>
        <v>-3240.8212983285953</v>
      </c>
      <c r="U3172">
        <f t="shared" si="297"/>
        <v>3240.8212981912866</v>
      </c>
      <c r="X3172">
        <f t="shared" si="298"/>
        <v>7.8364679403255921E-2</v>
      </c>
      <c r="Y3172">
        <f t="shared" si="299"/>
        <v>6.5433390996103388E-2</v>
      </c>
    </row>
    <row r="3173" spans="1:25" x14ac:dyDescent="0.35">
      <c r="A3173" s="1">
        <v>34832.125</v>
      </c>
      <c r="B3173">
        <v>16.0001</v>
      </c>
      <c r="C3173">
        <f>_xlfn.IFNA(HLOOKUP(B3173,'[1]Traitement outputs'!$B$33:$Q$33,1,TRUE),16)</f>
        <v>16</v>
      </c>
      <c r="E3173" s="1">
        <v>34832.125</v>
      </c>
      <c r="F3173">
        <v>25.786799999999999</v>
      </c>
      <c r="G3173">
        <f t="shared" si="294"/>
        <v>26</v>
      </c>
      <c r="I3173" s="1">
        <v>34832.125</v>
      </c>
      <c r="J3173">
        <v>0</v>
      </c>
      <c r="K3173">
        <f t="shared" si="295"/>
        <v>0</v>
      </c>
      <c r="M3173">
        <f>INDEX('[1]Traitement outputs (2)'!$B$51:$Q$56,MATCH(70,'[1]Traitement outputs (2)'!$A$51:$A$56,0),MATCH(C3173,'[1]Traitement outputs (2)'!$B$51:$Q$51,0))</f>
        <v>-27.907128105419115</v>
      </c>
      <c r="N3173">
        <f>INDEX('[1]Traitement outputs (2)'!$B$34:$Q$38,MATCH(70,'[1]Traitement outputs (2)'!$A$34:$A$38,0),MATCH(C3173,'[1]Traitement outputs (2)'!$B$33:$Q$33,0))</f>
        <v>-87.65601603539298</v>
      </c>
      <c r="O3173">
        <f>INDEX('[1]Traitement outputs (2)'!$B$58:$Q$63,MATCH(70,'[1]Traitement outputs (2)'!$A$58:$A$63,0),MATCH(C3173,'[1]Traitement outputs (2)'!$B$58:$Q$58,0))</f>
        <v>27.907128104236733</v>
      </c>
      <c r="P3173">
        <f>INDEX('[1]Traitement outputs (2)'!$B$41:$Q$45,MATCH(70,'[1]Traitement outputs (2)'!$A$41:$A$45,0),MATCH(C3173,'[1]Traitement outputs (2)'!$B$40:$Q$40,0))</f>
        <v>158.03405896601754</v>
      </c>
      <c r="Q3173">
        <f>IF(K3173&lt;30,INDEX('[1]Traitement outputs (2)'!$B$51:$Q$63,MATCH(70,'[1]Traitement outputs (2)'!$A$51:$A$63,0),MATCH(C3173,'[1]Traitement outputs (2)'!$B$51:$Q$51,0)),INDEX('[1]Traitement outputs (2)'!$B$34:$Q$38,MATCH(70,'[1]Traitement outputs (2)'!$A$34:$A$38,0),MATCH(C3173,'[1]Traitement outputs (2)'!$B$33:$Q$33,0)))</f>
        <v>-27.907128105419115</v>
      </c>
      <c r="R3173">
        <f>IF(K3173&lt;30,INDEX('[1]Traitement outputs (2)'!$B$58:$Q$63,MATCH(70,'[1]Traitement outputs (2)'!$A$58:$A$63,0),MATCH(C3173,'[1]Traitement outputs (2)'!$B$58:$Q$58,0)),INDEX('[1]Traitement outputs (2)'!$B$41:$Q$45,MATCH(70,'[1]Traitement outputs (2)'!$A$41:$A$45,0),MATCH(C3173,'[1]Traitement outputs (2)'!$B$40:$Q$40,0)))</f>
        <v>27.907128104236733</v>
      </c>
      <c r="T3173">
        <f t="shared" si="296"/>
        <v>-3240.8212983285953</v>
      </c>
      <c r="U3173">
        <f t="shared" si="297"/>
        <v>3240.8212981912866</v>
      </c>
      <c r="X3173">
        <f t="shared" si="298"/>
        <v>7.8364679403255921E-2</v>
      </c>
      <c r="Y3173">
        <f t="shared" si="299"/>
        <v>6.5433390996103388E-2</v>
      </c>
    </row>
    <row r="3174" spans="1:25" x14ac:dyDescent="0.35">
      <c r="A3174" s="1">
        <v>34832.166666666664</v>
      </c>
      <c r="B3174">
        <v>16.0001</v>
      </c>
      <c r="C3174">
        <f>_xlfn.IFNA(HLOOKUP(B3174,'[1]Traitement outputs'!$B$33:$Q$33,1,TRUE),16)</f>
        <v>16</v>
      </c>
      <c r="E3174" s="1">
        <v>34832.166666666664</v>
      </c>
      <c r="F3174">
        <v>25.710599999999999</v>
      </c>
      <c r="G3174">
        <f t="shared" si="294"/>
        <v>26</v>
      </c>
      <c r="I3174" s="1">
        <v>34832.166666666664</v>
      </c>
      <c r="J3174">
        <v>1446.85</v>
      </c>
      <c r="K3174">
        <f t="shared" si="295"/>
        <v>12.459011029133169</v>
      </c>
      <c r="M3174">
        <f>INDEX('[1]Traitement outputs (2)'!$B$51:$Q$56,MATCH(70,'[1]Traitement outputs (2)'!$A$51:$A$56,0),MATCH(C3174,'[1]Traitement outputs (2)'!$B$51:$Q$51,0))</f>
        <v>-27.907128105419115</v>
      </c>
      <c r="N3174">
        <f>INDEX('[1]Traitement outputs (2)'!$B$34:$Q$38,MATCH(70,'[1]Traitement outputs (2)'!$A$34:$A$38,0),MATCH(C3174,'[1]Traitement outputs (2)'!$B$33:$Q$33,0))</f>
        <v>-87.65601603539298</v>
      </c>
      <c r="O3174">
        <f>INDEX('[1]Traitement outputs (2)'!$B$58:$Q$63,MATCH(70,'[1]Traitement outputs (2)'!$A$58:$A$63,0),MATCH(C3174,'[1]Traitement outputs (2)'!$B$58:$Q$58,0))</f>
        <v>27.907128104236733</v>
      </c>
      <c r="P3174">
        <f>INDEX('[1]Traitement outputs (2)'!$B$41:$Q$45,MATCH(70,'[1]Traitement outputs (2)'!$A$41:$A$45,0),MATCH(C3174,'[1]Traitement outputs (2)'!$B$40:$Q$40,0))</f>
        <v>158.03405896601754</v>
      </c>
      <c r="Q3174">
        <f>IF(K3174&lt;30,INDEX('[1]Traitement outputs (2)'!$B$51:$Q$63,MATCH(70,'[1]Traitement outputs (2)'!$A$51:$A$63,0),MATCH(C3174,'[1]Traitement outputs (2)'!$B$51:$Q$51,0)),INDEX('[1]Traitement outputs (2)'!$B$34:$Q$38,MATCH(70,'[1]Traitement outputs (2)'!$A$34:$A$38,0),MATCH(C3174,'[1]Traitement outputs (2)'!$B$33:$Q$33,0)))</f>
        <v>-27.907128105419115</v>
      </c>
      <c r="R3174">
        <f>IF(K3174&lt;30,INDEX('[1]Traitement outputs (2)'!$B$58:$Q$63,MATCH(70,'[1]Traitement outputs (2)'!$A$58:$A$63,0),MATCH(C3174,'[1]Traitement outputs (2)'!$B$58:$Q$58,0)),INDEX('[1]Traitement outputs (2)'!$B$41:$Q$45,MATCH(70,'[1]Traitement outputs (2)'!$A$41:$A$45,0),MATCH(C3174,'[1]Traitement outputs (2)'!$B$40:$Q$40,0)))</f>
        <v>27.907128104236733</v>
      </c>
      <c r="T3174">
        <f t="shared" si="296"/>
        <v>-3240.8212983285953</v>
      </c>
      <c r="U3174">
        <f t="shared" si="297"/>
        <v>3240.8212981912866</v>
      </c>
      <c r="X3174">
        <f t="shared" si="298"/>
        <v>7.8364679403255921E-2</v>
      </c>
      <c r="Y3174">
        <f t="shared" si="299"/>
        <v>6.5433390996103388E-2</v>
      </c>
    </row>
    <row r="3175" spans="1:25" x14ac:dyDescent="0.35">
      <c r="A3175" s="1">
        <v>34832.208333333336</v>
      </c>
      <c r="B3175">
        <v>19.978000000000002</v>
      </c>
      <c r="C3175">
        <f>_xlfn.IFNA(HLOOKUP(B3175,'[1]Traitement outputs'!$B$33:$Q$33,1,TRUE),16)</f>
        <v>18</v>
      </c>
      <c r="E3175" s="1">
        <v>34832.208333333336</v>
      </c>
      <c r="F3175">
        <v>20.210100000000001</v>
      </c>
      <c r="G3175">
        <f t="shared" si="294"/>
        <v>20</v>
      </c>
      <c r="I3175" s="1">
        <v>34832.208333333336</v>
      </c>
      <c r="J3175">
        <v>9627.19</v>
      </c>
      <c r="K3175">
        <f t="shared" si="295"/>
        <v>82.900968579714942</v>
      </c>
      <c r="M3175">
        <f>INDEX('[1]Traitement outputs (2)'!$B$51:$Q$56,MATCH(70,'[1]Traitement outputs (2)'!$A$51:$A$56,0),MATCH(C3175,'[1]Traitement outputs (2)'!$B$51:$Q$51,0))</f>
        <v>-40.563606676443541</v>
      </c>
      <c r="N3175">
        <f>INDEX('[1]Traitement outputs (2)'!$B$34:$Q$38,MATCH(70,'[1]Traitement outputs (2)'!$A$34:$A$38,0),MATCH(C3175,'[1]Traitement outputs (2)'!$B$33:$Q$33,0))</f>
        <v>-132.60751704955501</v>
      </c>
      <c r="O3175">
        <f>INDEX('[1]Traitement outputs (2)'!$B$58:$Q$63,MATCH(70,'[1]Traitement outputs (2)'!$A$58:$A$63,0),MATCH(C3175,'[1]Traitement outputs (2)'!$B$58:$Q$58,0))</f>
        <v>40.565237508304868</v>
      </c>
      <c r="P3175">
        <f>INDEX('[1]Traitement outputs (2)'!$B$41:$Q$45,MATCH(70,'[1]Traitement outputs (2)'!$A$41:$A$45,0),MATCH(C3175,'[1]Traitement outputs (2)'!$B$40:$Q$40,0))</f>
        <v>202.98564822710691</v>
      </c>
      <c r="Q3175">
        <f>IF(K3175&lt;30,INDEX('[1]Traitement outputs (2)'!$B$51:$Q$63,MATCH(70,'[1]Traitement outputs (2)'!$A$51:$A$63,0),MATCH(C3175,'[1]Traitement outputs (2)'!$B$51:$Q$51,0)),INDEX('[1]Traitement outputs (2)'!$B$34:$Q$38,MATCH(70,'[1]Traitement outputs (2)'!$A$34:$A$38,0),MATCH(C3175,'[1]Traitement outputs (2)'!$B$33:$Q$33,0)))</f>
        <v>-132.60751704955501</v>
      </c>
      <c r="R3175">
        <f>IF(K3175&lt;30,INDEX('[1]Traitement outputs (2)'!$B$58:$Q$63,MATCH(70,'[1]Traitement outputs (2)'!$A$58:$A$63,0),MATCH(C3175,'[1]Traitement outputs (2)'!$B$58:$Q$58,0)),INDEX('[1]Traitement outputs (2)'!$B$41:$Q$45,MATCH(70,'[1]Traitement outputs (2)'!$A$41:$A$45,0),MATCH(C3175,'[1]Traitement outputs (2)'!$B$40:$Q$40,0)))</f>
        <v>202.98564822710691</v>
      </c>
      <c r="T3175">
        <f t="shared" si="296"/>
        <v>-15399.551825944363</v>
      </c>
      <c r="U3175">
        <f t="shared" si="297"/>
        <v>23572.479745836052</v>
      </c>
      <c r="X3175">
        <f t="shared" si="298"/>
        <v>0.3723688629225973</v>
      </c>
      <c r="Y3175">
        <f t="shared" si="299"/>
        <v>0.47593715976189493</v>
      </c>
    </row>
    <row r="3176" spans="1:25" x14ac:dyDescent="0.35">
      <c r="A3176" s="1">
        <v>34832.25</v>
      </c>
      <c r="B3176">
        <v>20.0002</v>
      </c>
      <c r="C3176">
        <f>_xlfn.IFNA(HLOOKUP(B3176,'[1]Traitement outputs'!$B$33:$Q$33,1,TRUE),16)</f>
        <v>20</v>
      </c>
      <c r="E3176" s="1">
        <v>34832.25</v>
      </c>
      <c r="F3176">
        <v>20.190999999999999</v>
      </c>
      <c r="G3176">
        <f t="shared" si="294"/>
        <v>20</v>
      </c>
      <c r="I3176" s="1">
        <v>34832.25</v>
      </c>
      <c r="J3176">
        <v>13639.6</v>
      </c>
      <c r="K3176">
        <f t="shared" si="295"/>
        <v>117.45234601580314</v>
      </c>
      <c r="M3176">
        <f>INDEX('[1]Traitement outputs (2)'!$B$51:$Q$56,MATCH(70,'[1]Traitement outputs (2)'!$A$51:$A$56,0),MATCH(C3176,'[1]Traitement outputs (2)'!$B$51:$Q$51,0))</f>
        <v>-16.864255714989046</v>
      </c>
      <c r="N3176">
        <f>INDEX('[1]Traitement outputs (2)'!$B$34:$Q$38,MATCH(70,'[1]Traitement outputs (2)'!$A$34:$A$38,0),MATCH(C3176,'[1]Traitement outputs (2)'!$B$33:$Q$33,0))</f>
        <v>-183.77989640241771</v>
      </c>
      <c r="O3176">
        <f>INDEX('[1]Traitement outputs (2)'!$B$58:$Q$63,MATCH(70,'[1]Traitement outputs (2)'!$A$58:$A$63,0),MATCH(C3176,'[1]Traitement outputs (2)'!$B$58:$Q$58,0))</f>
        <v>16.864787616041994</v>
      </c>
      <c r="P3176">
        <f>INDEX('[1]Traitement outputs (2)'!$B$41:$Q$45,MATCH(70,'[1]Traitement outputs (2)'!$A$41:$A$45,0),MATCH(C3176,'[1]Traitement outputs (2)'!$B$40:$Q$40,0))</f>
        <v>254.15803075879367</v>
      </c>
      <c r="Q3176">
        <f>IF(K3176&lt;30,INDEX('[1]Traitement outputs (2)'!$B$51:$Q$63,MATCH(70,'[1]Traitement outputs (2)'!$A$51:$A$63,0),MATCH(C3176,'[1]Traitement outputs (2)'!$B$51:$Q$51,0)),INDEX('[1]Traitement outputs (2)'!$B$34:$Q$38,MATCH(70,'[1]Traitement outputs (2)'!$A$34:$A$38,0),MATCH(C3176,'[1]Traitement outputs (2)'!$B$33:$Q$33,0)))</f>
        <v>-183.77989640241771</v>
      </c>
      <c r="R3176">
        <f>IF(K3176&lt;30,INDEX('[1]Traitement outputs (2)'!$B$58:$Q$63,MATCH(70,'[1]Traitement outputs (2)'!$A$58:$A$63,0),MATCH(C3176,'[1]Traitement outputs (2)'!$B$58:$Q$58,0)),INDEX('[1]Traitement outputs (2)'!$B$41:$Q$45,MATCH(70,'[1]Traitement outputs (2)'!$A$41:$A$45,0),MATCH(C3176,'[1]Traitement outputs (2)'!$B$40:$Q$40,0)))</f>
        <v>254.15803075879367</v>
      </c>
      <c r="T3176">
        <f t="shared" si="296"/>
        <v>-21342.138833337085</v>
      </c>
      <c r="U3176">
        <f t="shared" si="297"/>
        <v>29515.067122381799</v>
      </c>
      <c r="X3176">
        <f t="shared" si="298"/>
        <v>0.51606358805306241</v>
      </c>
      <c r="Y3176">
        <f t="shared" si="299"/>
        <v>0.59592021577150611</v>
      </c>
    </row>
    <row r="3177" spans="1:25" x14ac:dyDescent="0.35">
      <c r="A3177" s="1">
        <v>34832.291666666664</v>
      </c>
      <c r="B3177">
        <v>20.0001</v>
      </c>
      <c r="C3177">
        <f>_xlfn.IFNA(HLOOKUP(B3177,'[1]Traitement outputs'!$B$33:$Q$33,1,TRUE),16)</f>
        <v>20</v>
      </c>
      <c r="E3177" s="1">
        <v>34832.291666666664</v>
      </c>
      <c r="F3177">
        <v>19.837700000000002</v>
      </c>
      <c r="G3177">
        <f t="shared" si="294"/>
        <v>20</v>
      </c>
      <c r="I3177" s="1">
        <v>34832.291666666664</v>
      </c>
      <c r="J3177">
        <v>14299.7</v>
      </c>
      <c r="K3177">
        <f t="shared" si="295"/>
        <v>123.13655182865922</v>
      </c>
      <c r="M3177">
        <f>INDEX('[1]Traitement outputs (2)'!$B$51:$Q$56,MATCH(70,'[1]Traitement outputs (2)'!$A$51:$A$56,0),MATCH(C3177,'[1]Traitement outputs (2)'!$B$51:$Q$51,0))</f>
        <v>-16.864255714989046</v>
      </c>
      <c r="N3177">
        <f>INDEX('[1]Traitement outputs (2)'!$B$34:$Q$38,MATCH(70,'[1]Traitement outputs (2)'!$A$34:$A$38,0),MATCH(C3177,'[1]Traitement outputs (2)'!$B$33:$Q$33,0))</f>
        <v>-183.77989640241771</v>
      </c>
      <c r="O3177">
        <f>INDEX('[1]Traitement outputs (2)'!$B$58:$Q$63,MATCH(70,'[1]Traitement outputs (2)'!$A$58:$A$63,0),MATCH(C3177,'[1]Traitement outputs (2)'!$B$58:$Q$58,0))</f>
        <v>16.864787616041994</v>
      </c>
      <c r="P3177">
        <f>INDEX('[1]Traitement outputs (2)'!$B$41:$Q$45,MATCH(70,'[1]Traitement outputs (2)'!$A$41:$A$45,0),MATCH(C3177,'[1]Traitement outputs (2)'!$B$40:$Q$40,0))</f>
        <v>254.15803075879367</v>
      </c>
      <c r="Q3177">
        <f>IF(K3177&lt;30,INDEX('[1]Traitement outputs (2)'!$B$51:$Q$63,MATCH(70,'[1]Traitement outputs (2)'!$A$51:$A$63,0),MATCH(C3177,'[1]Traitement outputs (2)'!$B$51:$Q$51,0)),INDEX('[1]Traitement outputs (2)'!$B$34:$Q$38,MATCH(70,'[1]Traitement outputs (2)'!$A$34:$A$38,0),MATCH(C3177,'[1]Traitement outputs (2)'!$B$33:$Q$33,0)))</f>
        <v>-183.77989640241771</v>
      </c>
      <c r="R3177">
        <f>IF(K3177&lt;30,INDEX('[1]Traitement outputs (2)'!$B$58:$Q$63,MATCH(70,'[1]Traitement outputs (2)'!$A$58:$A$63,0),MATCH(C3177,'[1]Traitement outputs (2)'!$B$58:$Q$58,0)),INDEX('[1]Traitement outputs (2)'!$B$41:$Q$45,MATCH(70,'[1]Traitement outputs (2)'!$A$41:$A$45,0),MATCH(C3177,'[1]Traitement outputs (2)'!$B$40:$Q$40,0)))</f>
        <v>254.15803075879367</v>
      </c>
      <c r="T3177">
        <f t="shared" si="296"/>
        <v>-21342.138833337085</v>
      </c>
      <c r="U3177">
        <f t="shared" si="297"/>
        <v>29515.067122381799</v>
      </c>
      <c r="X3177">
        <f t="shared" si="298"/>
        <v>0.51606358805306241</v>
      </c>
      <c r="Y3177">
        <f t="shared" si="299"/>
        <v>0.59592021577150611</v>
      </c>
    </row>
    <row r="3178" spans="1:25" x14ac:dyDescent="0.35">
      <c r="A3178" s="1">
        <v>34832.333333333336</v>
      </c>
      <c r="B3178">
        <v>20.0001</v>
      </c>
      <c r="C3178">
        <f>_xlfn.IFNA(HLOOKUP(B3178,'[1]Traitement outputs'!$B$33:$Q$33,1,TRUE),16)</f>
        <v>20</v>
      </c>
      <c r="E3178" s="1">
        <v>34832.333333333336</v>
      </c>
      <c r="F3178">
        <v>19.588799999999999</v>
      </c>
      <c r="G3178">
        <f t="shared" si="294"/>
        <v>20</v>
      </c>
      <c r="I3178" s="1">
        <v>34832.333333333336</v>
      </c>
      <c r="J3178">
        <v>12873.8</v>
      </c>
      <c r="K3178">
        <f t="shared" si="295"/>
        <v>110.8579439381101</v>
      </c>
      <c r="M3178">
        <f>INDEX('[1]Traitement outputs (2)'!$B$51:$Q$56,MATCH(70,'[1]Traitement outputs (2)'!$A$51:$A$56,0),MATCH(C3178,'[1]Traitement outputs (2)'!$B$51:$Q$51,0))</f>
        <v>-16.864255714989046</v>
      </c>
      <c r="N3178">
        <f>INDEX('[1]Traitement outputs (2)'!$B$34:$Q$38,MATCH(70,'[1]Traitement outputs (2)'!$A$34:$A$38,0),MATCH(C3178,'[1]Traitement outputs (2)'!$B$33:$Q$33,0))</f>
        <v>-183.77989640241771</v>
      </c>
      <c r="O3178">
        <f>INDEX('[1]Traitement outputs (2)'!$B$58:$Q$63,MATCH(70,'[1]Traitement outputs (2)'!$A$58:$A$63,0),MATCH(C3178,'[1]Traitement outputs (2)'!$B$58:$Q$58,0))</f>
        <v>16.864787616041994</v>
      </c>
      <c r="P3178">
        <f>INDEX('[1]Traitement outputs (2)'!$B$41:$Q$45,MATCH(70,'[1]Traitement outputs (2)'!$A$41:$A$45,0),MATCH(C3178,'[1]Traitement outputs (2)'!$B$40:$Q$40,0))</f>
        <v>254.15803075879367</v>
      </c>
      <c r="Q3178">
        <f>IF(K3178&lt;30,INDEX('[1]Traitement outputs (2)'!$B$51:$Q$63,MATCH(70,'[1]Traitement outputs (2)'!$A$51:$A$63,0),MATCH(C3178,'[1]Traitement outputs (2)'!$B$51:$Q$51,0)),INDEX('[1]Traitement outputs (2)'!$B$34:$Q$38,MATCH(70,'[1]Traitement outputs (2)'!$A$34:$A$38,0),MATCH(C3178,'[1]Traitement outputs (2)'!$B$33:$Q$33,0)))</f>
        <v>-183.77989640241771</v>
      </c>
      <c r="R3178">
        <f>IF(K3178&lt;30,INDEX('[1]Traitement outputs (2)'!$B$58:$Q$63,MATCH(70,'[1]Traitement outputs (2)'!$A$58:$A$63,0),MATCH(C3178,'[1]Traitement outputs (2)'!$B$58:$Q$58,0)),INDEX('[1]Traitement outputs (2)'!$B$41:$Q$45,MATCH(70,'[1]Traitement outputs (2)'!$A$41:$A$45,0),MATCH(C3178,'[1]Traitement outputs (2)'!$B$40:$Q$40,0)))</f>
        <v>254.15803075879367</v>
      </c>
      <c r="T3178">
        <f t="shared" si="296"/>
        <v>-21342.138833337085</v>
      </c>
      <c r="U3178">
        <f t="shared" si="297"/>
        <v>29515.067122381799</v>
      </c>
      <c r="X3178">
        <f t="shared" si="298"/>
        <v>0.51606358805306241</v>
      </c>
      <c r="Y3178">
        <f t="shared" si="299"/>
        <v>0.59592021577150611</v>
      </c>
    </row>
    <row r="3179" spans="1:25" x14ac:dyDescent="0.35">
      <c r="A3179" s="1">
        <v>34832.375</v>
      </c>
      <c r="B3179">
        <v>20.0001</v>
      </c>
      <c r="C3179">
        <f>_xlfn.IFNA(HLOOKUP(B3179,'[1]Traitement outputs'!$B$33:$Q$33,1,TRUE),16)</f>
        <v>20</v>
      </c>
      <c r="E3179" s="1">
        <v>34832.375</v>
      </c>
      <c r="F3179">
        <v>19.605799999999999</v>
      </c>
      <c r="G3179">
        <f t="shared" si="294"/>
        <v>20</v>
      </c>
      <c r="I3179" s="1">
        <v>34832.375</v>
      </c>
      <c r="J3179">
        <v>11649.9</v>
      </c>
      <c r="K3179">
        <f t="shared" si="295"/>
        <v>100.31878397090128</v>
      </c>
      <c r="M3179">
        <f>INDEX('[1]Traitement outputs (2)'!$B$51:$Q$56,MATCH(70,'[1]Traitement outputs (2)'!$A$51:$A$56,0),MATCH(C3179,'[1]Traitement outputs (2)'!$B$51:$Q$51,0))</f>
        <v>-16.864255714989046</v>
      </c>
      <c r="N3179">
        <f>INDEX('[1]Traitement outputs (2)'!$B$34:$Q$38,MATCH(70,'[1]Traitement outputs (2)'!$A$34:$A$38,0),MATCH(C3179,'[1]Traitement outputs (2)'!$B$33:$Q$33,0))</f>
        <v>-183.77989640241771</v>
      </c>
      <c r="O3179">
        <f>INDEX('[1]Traitement outputs (2)'!$B$58:$Q$63,MATCH(70,'[1]Traitement outputs (2)'!$A$58:$A$63,0),MATCH(C3179,'[1]Traitement outputs (2)'!$B$58:$Q$58,0))</f>
        <v>16.864787616041994</v>
      </c>
      <c r="P3179">
        <f>INDEX('[1]Traitement outputs (2)'!$B$41:$Q$45,MATCH(70,'[1]Traitement outputs (2)'!$A$41:$A$45,0),MATCH(C3179,'[1]Traitement outputs (2)'!$B$40:$Q$40,0))</f>
        <v>254.15803075879367</v>
      </c>
      <c r="Q3179">
        <f>IF(K3179&lt;30,INDEX('[1]Traitement outputs (2)'!$B$51:$Q$63,MATCH(70,'[1]Traitement outputs (2)'!$A$51:$A$63,0),MATCH(C3179,'[1]Traitement outputs (2)'!$B$51:$Q$51,0)),INDEX('[1]Traitement outputs (2)'!$B$34:$Q$38,MATCH(70,'[1]Traitement outputs (2)'!$A$34:$A$38,0),MATCH(C3179,'[1]Traitement outputs (2)'!$B$33:$Q$33,0)))</f>
        <v>-183.77989640241771</v>
      </c>
      <c r="R3179">
        <f>IF(K3179&lt;30,INDEX('[1]Traitement outputs (2)'!$B$58:$Q$63,MATCH(70,'[1]Traitement outputs (2)'!$A$58:$A$63,0),MATCH(C3179,'[1]Traitement outputs (2)'!$B$58:$Q$58,0)),INDEX('[1]Traitement outputs (2)'!$B$41:$Q$45,MATCH(70,'[1]Traitement outputs (2)'!$A$41:$A$45,0),MATCH(C3179,'[1]Traitement outputs (2)'!$B$40:$Q$40,0)))</f>
        <v>254.15803075879367</v>
      </c>
      <c r="T3179">
        <f t="shared" si="296"/>
        <v>-21342.138833337085</v>
      </c>
      <c r="U3179">
        <f t="shared" si="297"/>
        <v>29515.067122381799</v>
      </c>
      <c r="X3179">
        <f t="shared" si="298"/>
        <v>0.51606358805306241</v>
      </c>
      <c r="Y3179">
        <f t="shared" si="299"/>
        <v>0.59592021577150611</v>
      </c>
    </row>
    <row r="3180" spans="1:25" x14ac:dyDescent="0.35">
      <c r="A3180" s="1">
        <v>34832.416666666664</v>
      </c>
      <c r="B3180">
        <v>20.0001</v>
      </c>
      <c r="C3180">
        <f>_xlfn.IFNA(HLOOKUP(B3180,'[1]Traitement outputs'!$B$33:$Q$33,1,TRUE),16)</f>
        <v>20</v>
      </c>
      <c r="E3180" s="1">
        <v>34832.416666666664</v>
      </c>
      <c r="F3180">
        <v>19.6617</v>
      </c>
      <c r="G3180">
        <f t="shared" si="294"/>
        <v>20</v>
      </c>
      <c r="I3180" s="1">
        <v>34832.416666666664</v>
      </c>
      <c r="J3180">
        <v>11911.6</v>
      </c>
      <c r="K3180">
        <f t="shared" si="295"/>
        <v>102.57231625574363</v>
      </c>
      <c r="M3180">
        <f>INDEX('[1]Traitement outputs (2)'!$B$51:$Q$56,MATCH(70,'[1]Traitement outputs (2)'!$A$51:$A$56,0),MATCH(C3180,'[1]Traitement outputs (2)'!$B$51:$Q$51,0))</f>
        <v>-16.864255714989046</v>
      </c>
      <c r="N3180">
        <f>INDEX('[1]Traitement outputs (2)'!$B$34:$Q$38,MATCH(70,'[1]Traitement outputs (2)'!$A$34:$A$38,0),MATCH(C3180,'[1]Traitement outputs (2)'!$B$33:$Q$33,0))</f>
        <v>-183.77989640241771</v>
      </c>
      <c r="O3180">
        <f>INDEX('[1]Traitement outputs (2)'!$B$58:$Q$63,MATCH(70,'[1]Traitement outputs (2)'!$A$58:$A$63,0),MATCH(C3180,'[1]Traitement outputs (2)'!$B$58:$Q$58,0))</f>
        <v>16.864787616041994</v>
      </c>
      <c r="P3180">
        <f>INDEX('[1]Traitement outputs (2)'!$B$41:$Q$45,MATCH(70,'[1]Traitement outputs (2)'!$A$41:$A$45,0),MATCH(C3180,'[1]Traitement outputs (2)'!$B$40:$Q$40,0))</f>
        <v>254.15803075879367</v>
      </c>
      <c r="Q3180">
        <f>IF(K3180&lt;30,INDEX('[1]Traitement outputs (2)'!$B$51:$Q$63,MATCH(70,'[1]Traitement outputs (2)'!$A$51:$A$63,0),MATCH(C3180,'[1]Traitement outputs (2)'!$B$51:$Q$51,0)),INDEX('[1]Traitement outputs (2)'!$B$34:$Q$38,MATCH(70,'[1]Traitement outputs (2)'!$A$34:$A$38,0),MATCH(C3180,'[1]Traitement outputs (2)'!$B$33:$Q$33,0)))</f>
        <v>-183.77989640241771</v>
      </c>
      <c r="R3180">
        <f>IF(K3180&lt;30,INDEX('[1]Traitement outputs (2)'!$B$58:$Q$63,MATCH(70,'[1]Traitement outputs (2)'!$A$58:$A$63,0),MATCH(C3180,'[1]Traitement outputs (2)'!$B$58:$Q$58,0)),INDEX('[1]Traitement outputs (2)'!$B$41:$Q$45,MATCH(70,'[1]Traitement outputs (2)'!$A$41:$A$45,0),MATCH(C3180,'[1]Traitement outputs (2)'!$B$40:$Q$40,0)))</f>
        <v>254.15803075879367</v>
      </c>
      <c r="T3180">
        <f t="shared" si="296"/>
        <v>-21342.138833337085</v>
      </c>
      <c r="U3180">
        <f t="shared" si="297"/>
        <v>29515.067122381799</v>
      </c>
      <c r="X3180">
        <f t="shared" si="298"/>
        <v>0.51606358805306241</v>
      </c>
      <c r="Y3180">
        <f t="shared" si="299"/>
        <v>0.59592021577150611</v>
      </c>
    </row>
    <row r="3181" spans="1:25" x14ac:dyDescent="0.35">
      <c r="A3181" s="1">
        <v>34832.458333333336</v>
      </c>
      <c r="B3181">
        <v>20.0001</v>
      </c>
      <c r="C3181">
        <f>_xlfn.IFNA(HLOOKUP(B3181,'[1]Traitement outputs'!$B$33:$Q$33,1,TRUE),16)</f>
        <v>20</v>
      </c>
      <c r="E3181" s="1">
        <v>34832.458333333336</v>
      </c>
      <c r="F3181">
        <v>19.688700000000001</v>
      </c>
      <c r="G3181">
        <f t="shared" si="294"/>
        <v>20</v>
      </c>
      <c r="I3181" s="1">
        <v>34832.458333333336</v>
      </c>
      <c r="J3181">
        <v>10431.4</v>
      </c>
      <c r="K3181">
        <f t="shared" si="295"/>
        <v>89.826124096692638</v>
      </c>
      <c r="M3181">
        <f>INDEX('[1]Traitement outputs (2)'!$B$51:$Q$56,MATCH(70,'[1]Traitement outputs (2)'!$A$51:$A$56,0),MATCH(C3181,'[1]Traitement outputs (2)'!$B$51:$Q$51,0))</f>
        <v>-16.864255714989046</v>
      </c>
      <c r="N3181">
        <f>INDEX('[1]Traitement outputs (2)'!$B$34:$Q$38,MATCH(70,'[1]Traitement outputs (2)'!$A$34:$A$38,0),MATCH(C3181,'[1]Traitement outputs (2)'!$B$33:$Q$33,0))</f>
        <v>-183.77989640241771</v>
      </c>
      <c r="O3181">
        <f>INDEX('[1]Traitement outputs (2)'!$B$58:$Q$63,MATCH(70,'[1]Traitement outputs (2)'!$A$58:$A$63,0),MATCH(C3181,'[1]Traitement outputs (2)'!$B$58:$Q$58,0))</f>
        <v>16.864787616041994</v>
      </c>
      <c r="P3181">
        <f>INDEX('[1]Traitement outputs (2)'!$B$41:$Q$45,MATCH(70,'[1]Traitement outputs (2)'!$A$41:$A$45,0),MATCH(C3181,'[1]Traitement outputs (2)'!$B$40:$Q$40,0))</f>
        <v>254.15803075879367</v>
      </c>
      <c r="Q3181">
        <f>IF(K3181&lt;30,INDEX('[1]Traitement outputs (2)'!$B$51:$Q$63,MATCH(70,'[1]Traitement outputs (2)'!$A$51:$A$63,0),MATCH(C3181,'[1]Traitement outputs (2)'!$B$51:$Q$51,0)),INDEX('[1]Traitement outputs (2)'!$B$34:$Q$38,MATCH(70,'[1]Traitement outputs (2)'!$A$34:$A$38,0),MATCH(C3181,'[1]Traitement outputs (2)'!$B$33:$Q$33,0)))</f>
        <v>-183.77989640241771</v>
      </c>
      <c r="R3181">
        <f>IF(K3181&lt;30,INDEX('[1]Traitement outputs (2)'!$B$58:$Q$63,MATCH(70,'[1]Traitement outputs (2)'!$A$58:$A$63,0),MATCH(C3181,'[1]Traitement outputs (2)'!$B$58:$Q$58,0)),INDEX('[1]Traitement outputs (2)'!$B$41:$Q$45,MATCH(70,'[1]Traitement outputs (2)'!$A$41:$A$45,0),MATCH(C3181,'[1]Traitement outputs (2)'!$B$40:$Q$40,0)))</f>
        <v>254.15803075879367</v>
      </c>
      <c r="T3181">
        <f t="shared" si="296"/>
        <v>-21342.138833337085</v>
      </c>
      <c r="U3181">
        <f t="shared" si="297"/>
        <v>29515.067122381799</v>
      </c>
      <c r="X3181">
        <f t="shared" si="298"/>
        <v>0.51606358805306241</v>
      </c>
      <c r="Y3181">
        <f t="shared" si="299"/>
        <v>0.59592021577150611</v>
      </c>
    </row>
    <row r="3182" spans="1:25" x14ac:dyDescent="0.35">
      <c r="A3182" s="1">
        <v>34832.5</v>
      </c>
      <c r="B3182">
        <v>20</v>
      </c>
      <c r="C3182">
        <f>_xlfn.IFNA(HLOOKUP(B3182,'[1]Traitement outputs'!$B$33:$Q$33,1,TRUE),16)</f>
        <v>20</v>
      </c>
      <c r="E3182" s="1">
        <v>34832.5</v>
      </c>
      <c r="F3182">
        <v>19.5853</v>
      </c>
      <c r="G3182">
        <f t="shared" si="294"/>
        <v>20</v>
      </c>
      <c r="I3182" s="1">
        <v>34832.5</v>
      </c>
      <c r="J3182">
        <v>16948.400000000001</v>
      </c>
      <c r="K3182">
        <f t="shared" si="295"/>
        <v>145.94484744525047</v>
      </c>
      <c r="M3182">
        <f>INDEX('[1]Traitement outputs (2)'!$B$51:$Q$56,MATCH(70,'[1]Traitement outputs (2)'!$A$51:$A$56,0),MATCH(C3182,'[1]Traitement outputs (2)'!$B$51:$Q$51,0))</f>
        <v>-16.864255714989046</v>
      </c>
      <c r="N3182">
        <f>INDEX('[1]Traitement outputs (2)'!$B$34:$Q$38,MATCH(70,'[1]Traitement outputs (2)'!$A$34:$A$38,0),MATCH(C3182,'[1]Traitement outputs (2)'!$B$33:$Q$33,0))</f>
        <v>-183.77989640241771</v>
      </c>
      <c r="O3182">
        <f>INDEX('[1]Traitement outputs (2)'!$B$58:$Q$63,MATCH(70,'[1]Traitement outputs (2)'!$A$58:$A$63,0),MATCH(C3182,'[1]Traitement outputs (2)'!$B$58:$Q$58,0))</f>
        <v>16.864787616041994</v>
      </c>
      <c r="P3182">
        <f>INDEX('[1]Traitement outputs (2)'!$B$41:$Q$45,MATCH(70,'[1]Traitement outputs (2)'!$A$41:$A$45,0),MATCH(C3182,'[1]Traitement outputs (2)'!$B$40:$Q$40,0))</f>
        <v>254.15803075879367</v>
      </c>
      <c r="Q3182">
        <f>IF(K3182&lt;30,INDEX('[1]Traitement outputs (2)'!$B$51:$Q$63,MATCH(70,'[1]Traitement outputs (2)'!$A$51:$A$63,0),MATCH(C3182,'[1]Traitement outputs (2)'!$B$51:$Q$51,0)),INDEX('[1]Traitement outputs (2)'!$B$34:$Q$38,MATCH(70,'[1]Traitement outputs (2)'!$A$34:$A$38,0),MATCH(C3182,'[1]Traitement outputs (2)'!$B$33:$Q$33,0)))</f>
        <v>-183.77989640241771</v>
      </c>
      <c r="R3182">
        <f>IF(K3182&lt;30,INDEX('[1]Traitement outputs (2)'!$B$58:$Q$63,MATCH(70,'[1]Traitement outputs (2)'!$A$58:$A$63,0),MATCH(C3182,'[1]Traitement outputs (2)'!$B$58:$Q$58,0)),INDEX('[1]Traitement outputs (2)'!$B$41:$Q$45,MATCH(70,'[1]Traitement outputs (2)'!$A$41:$A$45,0),MATCH(C3182,'[1]Traitement outputs (2)'!$B$40:$Q$40,0)))</f>
        <v>254.15803075879367</v>
      </c>
      <c r="T3182">
        <f t="shared" si="296"/>
        <v>-21342.138833337085</v>
      </c>
      <c r="U3182">
        <f t="shared" si="297"/>
        <v>29515.067122381799</v>
      </c>
      <c r="X3182">
        <f t="shared" si="298"/>
        <v>0.51606358805306241</v>
      </c>
      <c r="Y3182">
        <f t="shared" si="299"/>
        <v>0.59592021577150611</v>
      </c>
    </row>
    <row r="3183" spans="1:25" x14ac:dyDescent="0.35">
      <c r="A3183" s="1">
        <v>34832.541666666664</v>
      </c>
      <c r="B3183">
        <v>20.029</v>
      </c>
      <c r="C3183">
        <f>_xlfn.IFNA(HLOOKUP(B3183,'[1]Traitement outputs'!$B$33:$Q$33,1,TRUE),16)</f>
        <v>20</v>
      </c>
      <c r="E3183" s="1">
        <v>34832.541666666664</v>
      </c>
      <c r="F3183">
        <v>19.4451</v>
      </c>
      <c r="G3183">
        <f t="shared" si="294"/>
        <v>19</v>
      </c>
      <c r="I3183" s="1">
        <v>34832.541666666664</v>
      </c>
      <c r="J3183">
        <v>22541.4</v>
      </c>
      <c r="K3183">
        <f t="shared" si="295"/>
        <v>194.10688821377644</v>
      </c>
      <c r="M3183">
        <f>INDEX('[1]Traitement outputs (2)'!$B$51:$Q$56,MATCH(70,'[1]Traitement outputs (2)'!$A$51:$A$56,0),MATCH(C3183,'[1]Traitement outputs (2)'!$B$51:$Q$51,0))</f>
        <v>-16.864255714989046</v>
      </c>
      <c r="N3183">
        <f>INDEX('[1]Traitement outputs (2)'!$B$34:$Q$38,MATCH(70,'[1]Traitement outputs (2)'!$A$34:$A$38,0),MATCH(C3183,'[1]Traitement outputs (2)'!$B$33:$Q$33,0))</f>
        <v>-183.77989640241771</v>
      </c>
      <c r="O3183">
        <f>INDEX('[1]Traitement outputs (2)'!$B$58:$Q$63,MATCH(70,'[1]Traitement outputs (2)'!$A$58:$A$63,0),MATCH(C3183,'[1]Traitement outputs (2)'!$B$58:$Q$58,0))</f>
        <v>16.864787616041994</v>
      </c>
      <c r="P3183">
        <f>INDEX('[1]Traitement outputs (2)'!$B$41:$Q$45,MATCH(70,'[1]Traitement outputs (2)'!$A$41:$A$45,0),MATCH(C3183,'[1]Traitement outputs (2)'!$B$40:$Q$40,0))</f>
        <v>254.15803075879367</v>
      </c>
      <c r="Q3183">
        <f>IF(K3183&lt;30,INDEX('[1]Traitement outputs (2)'!$B$51:$Q$63,MATCH(70,'[1]Traitement outputs (2)'!$A$51:$A$63,0),MATCH(C3183,'[1]Traitement outputs (2)'!$B$51:$Q$51,0)),INDEX('[1]Traitement outputs (2)'!$B$34:$Q$38,MATCH(70,'[1]Traitement outputs (2)'!$A$34:$A$38,0),MATCH(C3183,'[1]Traitement outputs (2)'!$B$33:$Q$33,0)))</f>
        <v>-183.77989640241771</v>
      </c>
      <c r="R3183">
        <f>IF(K3183&lt;30,INDEX('[1]Traitement outputs (2)'!$B$58:$Q$63,MATCH(70,'[1]Traitement outputs (2)'!$A$58:$A$63,0),MATCH(C3183,'[1]Traitement outputs (2)'!$B$58:$Q$58,0)),INDEX('[1]Traitement outputs (2)'!$B$41:$Q$45,MATCH(70,'[1]Traitement outputs (2)'!$A$41:$A$45,0),MATCH(C3183,'[1]Traitement outputs (2)'!$B$40:$Q$40,0)))</f>
        <v>254.15803075879367</v>
      </c>
      <c r="T3183">
        <f t="shared" si="296"/>
        <v>-21342.138833337085</v>
      </c>
      <c r="U3183">
        <f t="shared" si="297"/>
        <v>29515.067122381799</v>
      </c>
      <c r="X3183">
        <f t="shared" si="298"/>
        <v>0.51606358805306241</v>
      </c>
      <c r="Y3183">
        <f t="shared" si="299"/>
        <v>0.59592021577150611</v>
      </c>
    </row>
    <row r="3184" spans="1:25" x14ac:dyDescent="0.35">
      <c r="A3184" s="1">
        <v>34832.583333333336</v>
      </c>
      <c r="B3184">
        <v>20.519200000000001</v>
      </c>
      <c r="C3184">
        <f>_xlfn.IFNA(HLOOKUP(B3184,'[1]Traitement outputs'!$B$33:$Q$33,1,TRUE),16)</f>
        <v>20</v>
      </c>
      <c r="E3184" s="1">
        <v>34832.583333333336</v>
      </c>
      <c r="F3184">
        <v>19.0244</v>
      </c>
      <c r="G3184">
        <f t="shared" si="294"/>
        <v>19</v>
      </c>
      <c r="I3184" s="1">
        <v>34832.583333333336</v>
      </c>
      <c r="J3184">
        <v>24894.7</v>
      </c>
      <c r="K3184">
        <f t="shared" si="295"/>
        <v>214.37145652069083</v>
      </c>
      <c r="M3184">
        <f>INDEX('[1]Traitement outputs (2)'!$B$51:$Q$56,MATCH(70,'[1]Traitement outputs (2)'!$A$51:$A$56,0),MATCH(C3184,'[1]Traitement outputs (2)'!$B$51:$Q$51,0))</f>
        <v>-16.864255714989046</v>
      </c>
      <c r="N3184">
        <f>INDEX('[1]Traitement outputs (2)'!$B$34:$Q$38,MATCH(70,'[1]Traitement outputs (2)'!$A$34:$A$38,0),MATCH(C3184,'[1]Traitement outputs (2)'!$B$33:$Q$33,0))</f>
        <v>-183.77989640241771</v>
      </c>
      <c r="O3184">
        <f>INDEX('[1]Traitement outputs (2)'!$B$58:$Q$63,MATCH(70,'[1]Traitement outputs (2)'!$A$58:$A$63,0),MATCH(C3184,'[1]Traitement outputs (2)'!$B$58:$Q$58,0))</f>
        <v>16.864787616041994</v>
      </c>
      <c r="P3184">
        <f>INDEX('[1]Traitement outputs (2)'!$B$41:$Q$45,MATCH(70,'[1]Traitement outputs (2)'!$A$41:$A$45,0),MATCH(C3184,'[1]Traitement outputs (2)'!$B$40:$Q$40,0))</f>
        <v>254.15803075879367</v>
      </c>
      <c r="Q3184">
        <f>IF(K3184&lt;30,INDEX('[1]Traitement outputs (2)'!$B$51:$Q$63,MATCH(70,'[1]Traitement outputs (2)'!$A$51:$A$63,0),MATCH(C3184,'[1]Traitement outputs (2)'!$B$51:$Q$51,0)),INDEX('[1]Traitement outputs (2)'!$B$34:$Q$38,MATCH(70,'[1]Traitement outputs (2)'!$A$34:$A$38,0),MATCH(C3184,'[1]Traitement outputs (2)'!$B$33:$Q$33,0)))</f>
        <v>-183.77989640241771</v>
      </c>
      <c r="R3184">
        <f>IF(K3184&lt;30,INDEX('[1]Traitement outputs (2)'!$B$58:$Q$63,MATCH(70,'[1]Traitement outputs (2)'!$A$58:$A$63,0),MATCH(C3184,'[1]Traitement outputs (2)'!$B$58:$Q$58,0)),INDEX('[1]Traitement outputs (2)'!$B$41:$Q$45,MATCH(70,'[1]Traitement outputs (2)'!$A$41:$A$45,0),MATCH(C3184,'[1]Traitement outputs (2)'!$B$40:$Q$40,0)))</f>
        <v>254.15803075879367</v>
      </c>
      <c r="T3184">
        <f t="shared" si="296"/>
        <v>-21342.138833337085</v>
      </c>
      <c r="U3184">
        <f t="shared" si="297"/>
        <v>29515.067122381799</v>
      </c>
      <c r="X3184">
        <f t="shared" si="298"/>
        <v>0.51606358805306241</v>
      </c>
      <c r="Y3184">
        <f t="shared" si="299"/>
        <v>0.59592021577150611</v>
      </c>
    </row>
    <row r="3185" spans="1:25" x14ac:dyDescent="0.35">
      <c r="A3185" s="1">
        <v>34832.625</v>
      </c>
      <c r="B3185">
        <v>20.091899999999999</v>
      </c>
      <c r="C3185">
        <f>_xlfn.IFNA(HLOOKUP(B3185,'[1]Traitement outputs'!$B$33:$Q$33,1,TRUE),16)</f>
        <v>20</v>
      </c>
      <c r="E3185" s="1">
        <v>34832.625</v>
      </c>
      <c r="F3185">
        <v>19.7532</v>
      </c>
      <c r="G3185">
        <f t="shared" si="294"/>
        <v>20</v>
      </c>
      <c r="I3185" s="1">
        <v>34832.625</v>
      </c>
      <c r="J3185">
        <v>21730.2</v>
      </c>
      <c r="K3185">
        <f t="shared" si="295"/>
        <v>187.12154090974849</v>
      </c>
      <c r="M3185">
        <f>INDEX('[1]Traitement outputs (2)'!$B$51:$Q$56,MATCH(70,'[1]Traitement outputs (2)'!$A$51:$A$56,0),MATCH(C3185,'[1]Traitement outputs (2)'!$B$51:$Q$51,0))</f>
        <v>-16.864255714989046</v>
      </c>
      <c r="N3185">
        <f>INDEX('[1]Traitement outputs (2)'!$B$34:$Q$38,MATCH(70,'[1]Traitement outputs (2)'!$A$34:$A$38,0),MATCH(C3185,'[1]Traitement outputs (2)'!$B$33:$Q$33,0))</f>
        <v>-183.77989640241771</v>
      </c>
      <c r="O3185">
        <f>INDEX('[1]Traitement outputs (2)'!$B$58:$Q$63,MATCH(70,'[1]Traitement outputs (2)'!$A$58:$A$63,0),MATCH(C3185,'[1]Traitement outputs (2)'!$B$58:$Q$58,0))</f>
        <v>16.864787616041994</v>
      </c>
      <c r="P3185">
        <f>INDEX('[1]Traitement outputs (2)'!$B$41:$Q$45,MATCH(70,'[1]Traitement outputs (2)'!$A$41:$A$45,0),MATCH(C3185,'[1]Traitement outputs (2)'!$B$40:$Q$40,0))</f>
        <v>254.15803075879367</v>
      </c>
      <c r="Q3185">
        <f>IF(K3185&lt;30,INDEX('[1]Traitement outputs (2)'!$B$51:$Q$63,MATCH(70,'[1]Traitement outputs (2)'!$A$51:$A$63,0),MATCH(C3185,'[1]Traitement outputs (2)'!$B$51:$Q$51,0)),INDEX('[1]Traitement outputs (2)'!$B$34:$Q$38,MATCH(70,'[1]Traitement outputs (2)'!$A$34:$A$38,0),MATCH(C3185,'[1]Traitement outputs (2)'!$B$33:$Q$33,0)))</f>
        <v>-183.77989640241771</v>
      </c>
      <c r="R3185">
        <f>IF(K3185&lt;30,INDEX('[1]Traitement outputs (2)'!$B$58:$Q$63,MATCH(70,'[1]Traitement outputs (2)'!$A$58:$A$63,0),MATCH(C3185,'[1]Traitement outputs (2)'!$B$58:$Q$58,0)),INDEX('[1]Traitement outputs (2)'!$B$41:$Q$45,MATCH(70,'[1]Traitement outputs (2)'!$A$41:$A$45,0),MATCH(C3185,'[1]Traitement outputs (2)'!$B$40:$Q$40,0)))</f>
        <v>254.15803075879367</v>
      </c>
      <c r="T3185">
        <f t="shared" si="296"/>
        <v>-21342.138833337085</v>
      </c>
      <c r="U3185">
        <f t="shared" si="297"/>
        <v>29515.067122381799</v>
      </c>
      <c r="X3185">
        <f t="shared" si="298"/>
        <v>0.51606358805306241</v>
      </c>
      <c r="Y3185">
        <f t="shared" si="299"/>
        <v>0.59592021577150611</v>
      </c>
    </row>
    <row r="3186" spans="1:25" x14ac:dyDescent="0.35">
      <c r="A3186" s="1">
        <v>34832.666666666664</v>
      </c>
      <c r="B3186">
        <v>20.0002</v>
      </c>
      <c r="C3186">
        <f>_xlfn.IFNA(HLOOKUP(B3186,'[1]Traitement outputs'!$B$33:$Q$33,1,TRUE),16)</f>
        <v>20</v>
      </c>
      <c r="E3186" s="1">
        <v>34832.666666666664</v>
      </c>
      <c r="F3186">
        <v>19.718699999999998</v>
      </c>
      <c r="G3186">
        <f t="shared" si="294"/>
        <v>20</v>
      </c>
      <c r="I3186" s="1">
        <v>34832.666666666664</v>
      </c>
      <c r="J3186">
        <v>14668.6</v>
      </c>
      <c r="K3186">
        <f t="shared" si="295"/>
        <v>126.3131970708386</v>
      </c>
      <c r="M3186">
        <f>INDEX('[1]Traitement outputs (2)'!$B$51:$Q$56,MATCH(70,'[1]Traitement outputs (2)'!$A$51:$A$56,0),MATCH(C3186,'[1]Traitement outputs (2)'!$B$51:$Q$51,0))</f>
        <v>-16.864255714989046</v>
      </c>
      <c r="N3186">
        <f>INDEX('[1]Traitement outputs (2)'!$B$34:$Q$38,MATCH(70,'[1]Traitement outputs (2)'!$A$34:$A$38,0),MATCH(C3186,'[1]Traitement outputs (2)'!$B$33:$Q$33,0))</f>
        <v>-183.77989640241771</v>
      </c>
      <c r="O3186">
        <f>INDEX('[1]Traitement outputs (2)'!$B$58:$Q$63,MATCH(70,'[1]Traitement outputs (2)'!$A$58:$A$63,0),MATCH(C3186,'[1]Traitement outputs (2)'!$B$58:$Q$58,0))</f>
        <v>16.864787616041994</v>
      </c>
      <c r="P3186">
        <f>INDEX('[1]Traitement outputs (2)'!$B$41:$Q$45,MATCH(70,'[1]Traitement outputs (2)'!$A$41:$A$45,0),MATCH(C3186,'[1]Traitement outputs (2)'!$B$40:$Q$40,0))</f>
        <v>254.15803075879367</v>
      </c>
      <c r="Q3186">
        <f>IF(K3186&lt;30,INDEX('[1]Traitement outputs (2)'!$B$51:$Q$63,MATCH(70,'[1]Traitement outputs (2)'!$A$51:$A$63,0),MATCH(C3186,'[1]Traitement outputs (2)'!$B$51:$Q$51,0)),INDEX('[1]Traitement outputs (2)'!$B$34:$Q$38,MATCH(70,'[1]Traitement outputs (2)'!$A$34:$A$38,0),MATCH(C3186,'[1]Traitement outputs (2)'!$B$33:$Q$33,0)))</f>
        <v>-183.77989640241771</v>
      </c>
      <c r="R3186">
        <f>IF(K3186&lt;30,INDEX('[1]Traitement outputs (2)'!$B$58:$Q$63,MATCH(70,'[1]Traitement outputs (2)'!$A$58:$A$63,0),MATCH(C3186,'[1]Traitement outputs (2)'!$B$58:$Q$58,0)),INDEX('[1]Traitement outputs (2)'!$B$41:$Q$45,MATCH(70,'[1]Traitement outputs (2)'!$A$41:$A$45,0),MATCH(C3186,'[1]Traitement outputs (2)'!$B$40:$Q$40,0)))</f>
        <v>254.15803075879367</v>
      </c>
      <c r="T3186">
        <f t="shared" si="296"/>
        <v>-21342.138833337085</v>
      </c>
      <c r="U3186">
        <f t="shared" si="297"/>
        <v>29515.067122381799</v>
      </c>
      <c r="X3186">
        <f t="shared" si="298"/>
        <v>0.51606358805306241</v>
      </c>
      <c r="Y3186">
        <f t="shared" si="299"/>
        <v>0.59592021577150611</v>
      </c>
    </row>
    <row r="3187" spans="1:25" x14ac:dyDescent="0.35">
      <c r="A3187" s="1">
        <v>34832.708333333336</v>
      </c>
      <c r="B3187">
        <v>20.0001</v>
      </c>
      <c r="C3187">
        <f>_xlfn.IFNA(HLOOKUP(B3187,'[1]Traitement outputs'!$B$33:$Q$33,1,TRUE),16)</f>
        <v>20</v>
      </c>
      <c r="E3187" s="1">
        <v>34832.708333333336</v>
      </c>
      <c r="F3187">
        <v>19.622199999999999</v>
      </c>
      <c r="G3187">
        <f t="shared" si="294"/>
        <v>20</v>
      </c>
      <c r="I3187" s="1">
        <v>34832.708333333336</v>
      </c>
      <c r="J3187">
        <v>12475.7</v>
      </c>
      <c r="K3187">
        <f t="shared" si="295"/>
        <v>107.4298537485964</v>
      </c>
      <c r="M3187">
        <f>INDEX('[1]Traitement outputs (2)'!$B$51:$Q$56,MATCH(70,'[1]Traitement outputs (2)'!$A$51:$A$56,0),MATCH(C3187,'[1]Traitement outputs (2)'!$B$51:$Q$51,0))</f>
        <v>-16.864255714989046</v>
      </c>
      <c r="N3187">
        <f>INDEX('[1]Traitement outputs (2)'!$B$34:$Q$38,MATCH(70,'[1]Traitement outputs (2)'!$A$34:$A$38,0),MATCH(C3187,'[1]Traitement outputs (2)'!$B$33:$Q$33,0))</f>
        <v>-183.77989640241771</v>
      </c>
      <c r="O3187">
        <f>INDEX('[1]Traitement outputs (2)'!$B$58:$Q$63,MATCH(70,'[1]Traitement outputs (2)'!$A$58:$A$63,0),MATCH(C3187,'[1]Traitement outputs (2)'!$B$58:$Q$58,0))</f>
        <v>16.864787616041994</v>
      </c>
      <c r="P3187">
        <f>INDEX('[1]Traitement outputs (2)'!$B$41:$Q$45,MATCH(70,'[1]Traitement outputs (2)'!$A$41:$A$45,0),MATCH(C3187,'[1]Traitement outputs (2)'!$B$40:$Q$40,0))</f>
        <v>254.15803075879367</v>
      </c>
      <c r="Q3187">
        <f>IF(K3187&lt;30,INDEX('[1]Traitement outputs (2)'!$B$51:$Q$63,MATCH(70,'[1]Traitement outputs (2)'!$A$51:$A$63,0),MATCH(C3187,'[1]Traitement outputs (2)'!$B$51:$Q$51,0)),INDEX('[1]Traitement outputs (2)'!$B$34:$Q$38,MATCH(70,'[1]Traitement outputs (2)'!$A$34:$A$38,0),MATCH(C3187,'[1]Traitement outputs (2)'!$B$33:$Q$33,0)))</f>
        <v>-183.77989640241771</v>
      </c>
      <c r="R3187">
        <f>IF(K3187&lt;30,INDEX('[1]Traitement outputs (2)'!$B$58:$Q$63,MATCH(70,'[1]Traitement outputs (2)'!$A$58:$A$63,0),MATCH(C3187,'[1]Traitement outputs (2)'!$B$58:$Q$58,0)),INDEX('[1]Traitement outputs (2)'!$B$41:$Q$45,MATCH(70,'[1]Traitement outputs (2)'!$A$41:$A$45,0),MATCH(C3187,'[1]Traitement outputs (2)'!$B$40:$Q$40,0)))</f>
        <v>254.15803075879367</v>
      </c>
      <c r="T3187">
        <f t="shared" si="296"/>
        <v>-21342.138833337085</v>
      </c>
      <c r="U3187">
        <f t="shared" si="297"/>
        <v>29515.067122381799</v>
      </c>
      <c r="X3187">
        <f t="shared" si="298"/>
        <v>0.51606358805306241</v>
      </c>
      <c r="Y3187">
        <f t="shared" si="299"/>
        <v>0.59592021577150611</v>
      </c>
    </row>
    <row r="3188" spans="1:25" x14ac:dyDescent="0.35">
      <c r="A3188" s="1">
        <v>34832.75</v>
      </c>
      <c r="B3188">
        <v>20.0001</v>
      </c>
      <c r="C3188">
        <f>_xlfn.IFNA(HLOOKUP(B3188,'[1]Traitement outputs'!$B$33:$Q$33,1,TRUE),16)</f>
        <v>20</v>
      </c>
      <c r="E3188" s="1">
        <v>34832.75</v>
      </c>
      <c r="F3188">
        <v>20.0581</v>
      </c>
      <c r="G3188">
        <f t="shared" si="294"/>
        <v>20</v>
      </c>
      <c r="I3188" s="1">
        <v>34832.75</v>
      </c>
      <c r="J3188">
        <v>4736.34</v>
      </c>
      <c r="K3188">
        <f t="shared" si="295"/>
        <v>40.785231570463139</v>
      </c>
      <c r="M3188">
        <f>INDEX('[1]Traitement outputs (2)'!$B$51:$Q$56,MATCH(70,'[1]Traitement outputs (2)'!$A$51:$A$56,0),MATCH(C3188,'[1]Traitement outputs (2)'!$B$51:$Q$51,0))</f>
        <v>-16.864255714989046</v>
      </c>
      <c r="N3188">
        <f>INDEX('[1]Traitement outputs (2)'!$B$34:$Q$38,MATCH(70,'[1]Traitement outputs (2)'!$A$34:$A$38,0),MATCH(C3188,'[1]Traitement outputs (2)'!$B$33:$Q$33,0))</f>
        <v>-183.77989640241771</v>
      </c>
      <c r="O3188">
        <f>INDEX('[1]Traitement outputs (2)'!$B$58:$Q$63,MATCH(70,'[1]Traitement outputs (2)'!$A$58:$A$63,0),MATCH(C3188,'[1]Traitement outputs (2)'!$B$58:$Q$58,0))</f>
        <v>16.864787616041994</v>
      </c>
      <c r="P3188">
        <f>INDEX('[1]Traitement outputs (2)'!$B$41:$Q$45,MATCH(70,'[1]Traitement outputs (2)'!$A$41:$A$45,0),MATCH(C3188,'[1]Traitement outputs (2)'!$B$40:$Q$40,0))</f>
        <v>254.15803075879367</v>
      </c>
      <c r="Q3188">
        <f>IF(K3188&lt;30,INDEX('[1]Traitement outputs (2)'!$B$51:$Q$63,MATCH(70,'[1]Traitement outputs (2)'!$A$51:$A$63,0),MATCH(C3188,'[1]Traitement outputs (2)'!$B$51:$Q$51,0)),INDEX('[1]Traitement outputs (2)'!$B$34:$Q$38,MATCH(70,'[1]Traitement outputs (2)'!$A$34:$A$38,0),MATCH(C3188,'[1]Traitement outputs (2)'!$B$33:$Q$33,0)))</f>
        <v>-183.77989640241771</v>
      </c>
      <c r="R3188">
        <f>IF(K3188&lt;30,INDEX('[1]Traitement outputs (2)'!$B$58:$Q$63,MATCH(70,'[1]Traitement outputs (2)'!$A$58:$A$63,0),MATCH(C3188,'[1]Traitement outputs (2)'!$B$58:$Q$58,0)),INDEX('[1]Traitement outputs (2)'!$B$41:$Q$45,MATCH(70,'[1]Traitement outputs (2)'!$A$41:$A$45,0),MATCH(C3188,'[1]Traitement outputs (2)'!$B$40:$Q$40,0)))</f>
        <v>254.15803075879367</v>
      </c>
      <c r="T3188">
        <f t="shared" si="296"/>
        <v>-21342.138833337085</v>
      </c>
      <c r="U3188">
        <f t="shared" si="297"/>
        <v>29515.067122381799</v>
      </c>
      <c r="X3188">
        <f t="shared" si="298"/>
        <v>0.51606358805306241</v>
      </c>
      <c r="Y3188">
        <f t="shared" si="299"/>
        <v>0.59592021577150611</v>
      </c>
    </row>
    <row r="3189" spans="1:25" x14ac:dyDescent="0.35">
      <c r="A3189" s="1">
        <v>34832.791666666664</v>
      </c>
      <c r="B3189">
        <v>20.0002</v>
      </c>
      <c r="C3189">
        <f>_xlfn.IFNA(HLOOKUP(B3189,'[1]Traitement outputs'!$B$33:$Q$33,1,TRUE),16)</f>
        <v>20</v>
      </c>
      <c r="E3189" s="1">
        <v>34832.791666666664</v>
      </c>
      <c r="F3189">
        <v>20.730499999999999</v>
      </c>
      <c r="G3189">
        <f t="shared" si="294"/>
        <v>21</v>
      </c>
      <c r="I3189" s="1">
        <v>34832.791666666664</v>
      </c>
      <c r="J3189">
        <v>0</v>
      </c>
      <c r="K3189">
        <f t="shared" si="295"/>
        <v>0</v>
      </c>
      <c r="M3189">
        <f>INDEX('[1]Traitement outputs (2)'!$B$51:$Q$56,MATCH(70,'[1]Traitement outputs (2)'!$A$51:$A$56,0),MATCH(C3189,'[1]Traitement outputs (2)'!$B$51:$Q$51,0))</f>
        <v>-16.864255714989046</v>
      </c>
      <c r="N3189">
        <f>INDEX('[1]Traitement outputs (2)'!$B$34:$Q$38,MATCH(70,'[1]Traitement outputs (2)'!$A$34:$A$38,0),MATCH(C3189,'[1]Traitement outputs (2)'!$B$33:$Q$33,0))</f>
        <v>-183.77989640241771</v>
      </c>
      <c r="O3189">
        <f>INDEX('[1]Traitement outputs (2)'!$B$58:$Q$63,MATCH(70,'[1]Traitement outputs (2)'!$A$58:$A$63,0),MATCH(C3189,'[1]Traitement outputs (2)'!$B$58:$Q$58,0))</f>
        <v>16.864787616041994</v>
      </c>
      <c r="P3189">
        <f>INDEX('[1]Traitement outputs (2)'!$B$41:$Q$45,MATCH(70,'[1]Traitement outputs (2)'!$A$41:$A$45,0),MATCH(C3189,'[1]Traitement outputs (2)'!$B$40:$Q$40,0))</f>
        <v>254.15803075879367</v>
      </c>
      <c r="Q3189">
        <f>IF(K3189&lt;30,INDEX('[1]Traitement outputs (2)'!$B$51:$Q$63,MATCH(70,'[1]Traitement outputs (2)'!$A$51:$A$63,0),MATCH(C3189,'[1]Traitement outputs (2)'!$B$51:$Q$51,0)),INDEX('[1]Traitement outputs (2)'!$B$34:$Q$38,MATCH(70,'[1]Traitement outputs (2)'!$A$34:$A$38,0),MATCH(C3189,'[1]Traitement outputs (2)'!$B$33:$Q$33,0)))</f>
        <v>-16.864255714989046</v>
      </c>
      <c r="R3189">
        <f>IF(K3189&lt;30,INDEX('[1]Traitement outputs (2)'!$B$58:$Q$63,MATCH(70,'[1]Traitement outputs (2)'!$A$58:$A$63,0),MATCH(C3189,'[1]Traitement outputs (2)'!$B$58:$Q$58,0)),INDEX('[1]Traitement outputs (2)'!$B$41:$Q$45,MATCH(70,'[1]Traitement outputs (2)'!$A$41:$A$45,0),MATCH(C3189,'[1]Traitement outputs (2)'!$B$40:$Q$40,0)))</f>
        <v>16.864787616041994</v>
      </c>
      <c r="T3189">
        <f t="shared" si="296"/>
        <v>-1958.42577907482</v>
      </c>
      <c r="U3189">
        <f t="shared" si="297"/>
        <v>1958.4875481058175</v>
      </c>
      <c r="X3189">
        <f t="shared" si="298"/>
        <v>4.735571455032727E-2</v>
      </c>
      <c r="Y3189">
        <f t="shared" si="299"/>
        <v>3.954259420836595E-2</v>
      </c>
    </row>
    <row r="3190" spans="1:25" x14ac:dyDescent="0.35">
      <c r="A3190" s="1">
        <v>34832.833333333336</v>
      </c>
      <c r="B3190">
        <v>20.0002</v>
      </c>
      <c r="C3190">
        <f>_xlfn.IFNA(HLOOKUP(B3190,'[1]Traitement outputs'!$B$33:$Q$33,1,TRUE),16)</f>
        <v>20</v>
      </c>
      <c r="E3190" s="1">
        <v>34832.833333333336</v>
      </c>
      <c r="F3190">
        <v>21.250399999999999</v>
      </c>
      <c r="G3190">
        <f t="shared" si="294"/>
        <v>21</v>
      </c>
      <c r="I3190" s="1">
        <v>34832.833333333336</v>
      </c>
      <c r="J3190">
        <v>0</v>
      </c>
      <c r="K3190">
        <f t="shared" si="295"/>
        <v>0</v>
      </c>
      <c r="M3190">
        <f>INDEX('[1]Traitement outputs (2)'!$B$51:$Q$56,MATCH(70,'[1]Traitement outputs (2)'!$A$51:$A$56,0),MATCH(C3190,'[1]Traitement outputs (2)'!$B$51:$Q$51,0))</f>
        <v>-16.864255714989046</v>
      </c>
      <c r="N3190">
        <f>INDEX('[1]Traitement outputs (2)'!$B$34:$Q$38,MATCH(70,'[1]Traitement outputs (2)'!$A$34:$A$38,0),MATCH(C3190,'[1]Traitement outputs (2)'!$B$33:$Q$33,0))</f>
        <v>-183.77989640241771</v>
      </c>
      <c r="O3190">
        <f>INDEX('[1]Traitement outputs (2)'!$B$58:$Q$63,MATCH(70,'[1]Traitement outputs (2)'!$A$58:$A$63,0),MATCH(C3190,'[1]Traitement outputs (2)'!$B$58:$Q$58,0))</f>
        <v>16.864787616041994</v>
      </c>
      <c r="P3190">
        <f>INDEX('[1]Traitement outputs (2)'!$B$41:$Q$45,MATCH(70,'[1]Traitement outputs (2)'!$A$41:$A$45,0),MATCH(C3190,'[1]Traitement outputs (2)'!$B$40:$Q$40,0))</f>
        <v>254.15803075879367</v>
      </c>
      <c r="Q3190">
        <f>IF(K3190&lt;30,INDEX('[1]Traitement outputs (2)'!$B$51:$Q$63,MATCH(70,'[1]Traitement outputs (2)'!$A$51:$A$63,0),MATCH(C3190,'[1]Traitement outputs (2)'!$B$51:$Q$51,0)),INDEX('[1]Traitement outputs (2)'!$B$34:$Q$38,MATCH(70,'[1]Traitement outputs (2)'!$A$34:$A$38,0),MATCH(C3190,'[1]Traitement outputs (2)'!$B$33:$Q$33,0)))</f>
        <v>-16.864255714989046</v>
      </c>
      <c r="R3190">
        <f>IF(K3190&lt;30,INDEX('[1]Traitement outputs (2)'!$B$58:$Q$63,MATCH(70,'[1]Traitement outputs (2)'!$A$58:$A$63,0),MATCH(C3190,'[1]Traitement outputs (2)'!$B$58:$Q$58,0)),INDEX('[1]Traitement outputs (2)'!$B$41:$Q$45,MATCH(70,'[1]Traitement outputs (2)'!$A$41:$A$45,0),MATCH(C3190,'[1]Traitement outputs (2)'!$B$40:$Q$40,0)))</f>
        <v>16.864787616041994</v>
      </c>
      <c r="T3190">
        <f t="shared" si="296"/>
        <v>-1958.42577907482</v>
      </c>
      <c r="U3190">
        <f t="shared" si="297"/>
        <v>1958.4875481058175</v>
      </c>
      <c r="X3190">
        <f t="shared" si="298"/>
        <v>4.735571455032727E-2</v>
      </c>
      <c r="Y3190">
        <f t="shared" si="299"/>
        <v>3.954259420836595E-2</v>
      </c>
    </row>
    <row r="3191" spans="1:25" x14ac:dyDescent="0.35">
      <c r="A3191" s="1">
        <v>34832.875</v>
      </c>
      <c r="B3191">
        <v>16.1297</v>
      </c>
      <c r="C3191">
        <f>_xlfn.IFNA(HLOOKUP(B3191,'[1]Traitement outputs'!$B$33:$Q$33,1,TRUE),16)</f>
        <v>16</v>
      </c>
      <c r="E3191" s="1">
        <v>34832.875</v>
      </c>
      <c r="F3191">
        <v>26.979199999999999</v>
      </c>
      <c r="G3191">
        <f t="shared" si="294"/>
        <v>27</v>
      </c>
      <c r="I3191" s="1">
        <v>34832.875</v>
      </c>
      <c r="J3191">
        <v>0</v>
      </c>
      <c r="K3191">
        <f t="shared" si="295"/>
        <v>0</v>
      </c>
      <c r="M3191">
        <f>INDEX('[1]Traitement outputs (2)'!$B$51:$Q$56,MATCH(70,'[1]Traitement outputs (2)'!$A$51:$A$56,0),MATCH(C3191,'[1]Traitement outputs (2)'!$B$51:$Q$51,0))</f>
        <v>-27.907128105419115</v>
      </c>
      <c r="N3191">
        <f>INDEX('[1]Traitement outputs (2)'!$B$34:$Q$38,MATCH(70,'[1]Traitement outputs (2)'!$A$34:$A$38,0),MATCH(C3191,'[1]Traitement outputs (2)'!$B$33:$Q$33,0))</f>
        <v>-87.65601603539298</v>
      </c>
      <c r="O3191">
        <f>INDEX('[1]Traitement outputs (2)'!$B$58:$Q$63,MATCH(70,'[1]Traitement outputs (2)'!$A$58:$A$63,0),MATCH(C3191,'[1]Traitement outputs (2)'!$B$58:$Q$58,0))</f>
        <v>27.907128104236733</v>
      </c>
      <c r="P3191">
        <f>INDEX('[1]Traitement outputs (2)'!$B$41:$Q$45,MATCH(70,'[1]Traitement outputs (2)'!$A$41:$A$45,0),MATCH(C3191,'[1]Traitement outputs (2)'!$B$40:$Q$40,0))</f>
        <v>158.03405896601754</v>
      </c>
      <c r="Q3191">
        <f>IF(K3191&lt;30,INDEX('[1]Traitement outputs (2)'!$B$51:$Q$63,MATCH(70,'[1]Traitement outputs (2)'!$A$51:$A$63,0),MATCH(C3191,'[1]Traitement outputs (2)'!$B$51:$Q$51,0)),INDEX('[1]Traitement outputs (2)'!$B$34:$Q$38,MATCH(70,'[1]Traitement outputs (2)'!$A$34:$A$38,0),MATCH(C3191,'[1]Traitement outputs (2)'!$B$33:$Q$33,0)))</f>
        <v>-27.907128105419115</v>
      </c>
      <c r="R3191">
        <f>IF(K3191&lt;30,INDEX('[1]Traitement outputs (2)'!$B$58:$Q$63,MATCH(70,'[1]Traitement outputs (2)'!$A$58:$A$63,0),MATCH(C3191,'[1]Traitement outputs (2)'!$B$58:$Q$58,0)),INDEX('[1]Traitement outputs (2)'!$B$41:$Q$45,MATCH(70,'[1]Traitement outputs (2)'!$A$41:$A$45,0),MATCH(C3191,'[1]Traitement outputs (2)'!$B$40:$Q$40,0)))</f>
        <v>27.907128104236733</v>
      </c>
      <c r="T3191">
        <f t="shared" si="296"/>
        <v>-3240.8212983285953</v>
      </c>
      <c r="U3191">
        <f t="shared" si="297"/>
        <v>3240.8212981912866</v>
      </c>
      <c r="X3191">
        <f t="shared" si="298"/>
        <v>7.8364679403255921E-2</v>
      </c>
      <c r="Y3191">
        <f t="shared" si="299"/>
        <v>6.5433390996103388E-2</v>
      </c>
    </row>
    <row r="3192" spans="1:25" x14ac:dyDescent="0.35">
      <c r="A3192" s="1">
        <v>34832.916666666664</v>
      </c>
      <c r="B3192">
        <v>16.001999999999999</v>
      </c>
      <c r="C3192">
        <f>_xlfn.IFNA(HLOOKUP(B3192,'[1]Traitement outputs'!$B$33:$Q$33,1,TRUE),16)</f>
        <v>16</v>
      </c>
      <c r="E3192" s="1">
        <v>34832.916666666664</v>
      </c>
      <c r="F3192">
        <v>26.549199999999999</v>
      </c>
      <c r="G3192">
        <f t="shared" si="294"/>
        <v>27</v>
      </c>
      <c r="I3192" s="1">
        <v>34832.916666666664</v>
      </c>
      <c r="J3192">
        <v>0</v>
      </c>
      <c r="K3192">
        <f t="shared" si="295"/>
        <v>0</v>
      </c>
      <c r="M3192">
        <f>INDEX('[1]Traitement outputs (2)'!$B$51:$Q$56,MATCH(70,'[1]Traitement outputs (2)'!$A$51:$A$56,0),MATCH(C3192,'[1]Traitement outputs (2)'!$B$51:$Q$51,0))</f>
        <v>-27.907128105419115</v>
      </c>
      <c r="N3192">
        <f>INDEX('[1]Traitement outputs (2)'!$B$34:$Q$38,MATCH(70,'[1]Traitement outputs (2)'!$A$34:$A$38,0),MATCH(C3192,'[1]Traitement outputs (2)'!$B$33:$Q$33,0))</f>
        <v>-87.65601603539298</v>
      </c>
      <c r="O3192">
        <f>INDEX('[1]Traitement outputs (2)'!$B$58:$Q$63,MATCH(70,'[1]Traitement outputs (2)'!$A$58:$A$63,0),MATCH(C3192,'[1]Traitement outputs (2)'!$B$58:$Q$58,0))</f>
        <v>27.907128104236733</v>
      </c>
      <c r="P3192">
        <f>INDEX('[1]Traitement outputs (2)'!$B$41:$Q$45,MATCH(70,'[1]Traitement outputs (2)'!$A$41:$A$45,0),MATCH(C3192,'[1]Traitement outputs (2)'!$B$40:$Q$40,0))</f>
        <v>158.03405896601754</v>
      </c>
      <c r="Q3192">
        <f>IF(K3192&lt;30,INDEX('[1]Traitement outputs (2)'!$B$51:$Q$63,MATCH(70,'[1]Traitement outputs (2)'!$A$51:$A$63,0),MATCH(C3192,'[1]Traitement outputs (2)'!$B$51:$Q$51,0)),INDEX('[1]Traitement outputs (2)'!$B$34:$Q$38,MATCH(70,'[1]Traitement outputs (2)'!$A$34:$A$38,0),MATCH(C3192,'[1]Traitement outputs (2)'!$B$33:$Q$33,0)))</f>
        <v>-27.907128105419115</v>
      </c>
      <c r="R3192">
        <f>IF(K3192&lt;30,INDEX('[1]Traitement outputs (2)'!$B$58:$Q$63,MATCH(70,'[1]Traitement outputs (2)'!$A$58:$A$63,0),MATCH(C3192,'[1]Traitement outputs (2)'!$B$58:$Q$58,0)),INDEX('[1]Traitement outputs (2)'!$B$41:$Q$45,MATCH(70,'[1]Traitement outputs (2)'!$A$41:$A$45,0),MATCH(C3192,'[1]Traitement outputs (2)'!$B$40:$Q$40,0)))</f>
        <v>27.907128104236733</v>
      </c>
      <c r="T3192">
        <f t="shared" si="296"/>
        <v>-3240.8212983285953</v>
      </c>
      <c r="U3192">
        <f t="shared" si="297"/>
        <v>3240.8212981912866</v>
      </c>
      <c r="X3192">
        <f t="shared" si="298"/>
        <v>7.8364679403255921E-2</v>
      </c>
      <c r="Y3192">
        <f t="shared" si="299"/>
        <v>6.5433390996103388E-2</v>
      </c>
    </row>
    <row r="3193" spans="1:25" x14ac:dyDescent="0.35">
      <c r="A3193" s="1">
        <v>34832.958333333336</v>
      </c>
      <c r="B3193">
        <v>16.0002</v>
      </c>
      <c r="C3193">
        <f>_xlfn.IFNA(HLOOKUP(B3193,'[1]Traitement outputs'!$B$33:$Q$33,1,TRUE),16)</f>
        <v>16</v>
      </c>
      <c r="E3193" s="1">
        <v>34832.958333333336</v>
      </c>
      <c r="F3193">
        <v>26.089600000000001</v>
      </c>
      <c r="G3193">
        <f t="shared" si="294"/>
        <v>26</v>
      </c>
      <c r="I3193" s="1">
        <v>34832.958333333336</v>
      </c>
      <c r="J3193">
        <v>0</v>
      </c>
      <c r="K3193">
        <f t="shared" si="295"/>
        <v>0</v>
      </c>
      <c r="M3193">
        <f>INDEX('[1]Traitement outputs (2)'!$B$51:$Q$56,MATCH(70,'[1]Traitement outputs (2)'!$A$51:$A$56,0),MATCH(C3193,'[1]Traitement outputs (2)'!$B$51:$Q$51,0))</f>
        <v>-27.907128105419115</v>
      </c>
      <c r="N3193">
        <f>INDEX('[1]Traitement outputs (2)'!$B$34:$Q$38,MATCH(70,'[1]Traitement outputs (2)'!$A$34:$A$38,0),MATCH(C3193,'[1]Traitement outputs (2)'!$B$33:$Q$33,0))</f>
        <v>-87.65601603539298</v>
      </c>
      <c r="O3193">
        <f>INDEX('[1]Traitement outputs (2)'!$B$58:$Q$63,MATCH(70,'[1]Traitement outputs (2)'!$A$58:$A$63,0),MATCH(C3193,'[1]Traitement outputs (2)'!$B$58:$Q$58,0))</f>
        <v>27.907128104236733</v>
      </c>
      <c r="P3193">
        <f>INDEX('[1]Traitement outputs (2)'!$B$41:$Q$45,MATCH(70,'[1]Traitement outputs (2)'!$A$41:$A$45,0),MATCH(C3193,'[1]Traitement outputs (2)'!$B$40:$Q$40,0))</f>
        <v>158.03405896601754</v>
      </c>
      <c r="Q3193">
        <f>IF(K3193&lt;30,INDEX('[1]Traitement outputs (2)'!$B$51:$Q$63,MATCH(70,'[1]Traitement outputs (2)'!$A$51:$A$63,0),MATCH(C3193,'[1]Traitement outputs (2)'!$B$51:$Q$51,0)),INDEX('[1]Traitement outputs (2)'!$B$34:$Q$38,MATCH(70,'[1]Traitement outputs (2)'!$A$34:$A$38,0),MATCH(C3193,'[1]Traitement outputs (2)'!$B$33:$Q$33,0)))</f>
        <v>-27.907128105419115</v>
      </c>
      <c r="R3193">
        <f>IF(K3193&lt;30,INDEX('[1]Traitement outputs (2)'!$B$58:$Q$63,MATCH(70,'[1]Traitement outputs (2)'!$A$58:$A$63,0),MATCH(C3193,'[1]Traitement outputs (2)'!$B$58:$Q$58,0)),INDEX('[1]Traitement outputs (2)'!$B$41:$Q$45,MATCH(70,'[1]Traitement outputs (2)'!$A$41:$A$45,0),MATCH(C3193,'[1]Traitement outputs (2)'!$B$40:$Q$40,0)))</f>
        <v>27.907128104236733</v>
      </c>
      <c r="T3193">
        <f t="shared" si="296"/>
        <v>-3240.8212983285953</v>
      </c>
      <c r="U3193">
        <f t="shared" si="297"/>
        <v>3240.8212981912866</v>
      </c>
      <c r="X3193">
        <f t="shared" si="298"/>
        <v>7.8364679403255921E-2</v>
      </c>
      <c r="Y3193">
        <f t="shared" si="299"/>
        <v>6.5433390996103388E-2</v>
      </c>
    </row>
    <row r="3194" spans="1:25" x14ac:dyDescent="0.35">
      <c r="A3194" s="1">
        <v>34833</v>
      </c>
      <c r="B3194">
        <v>16.0002</v>
      </c>
      <c r="C3194">
        <f>_xlfn.IFNA(HLOOKUP(B3194,'[1]Traitement outputs'!$B$33:$Q$33,1,TRUE),16)</f>
        <v>16</v>
      </c>
      <c r="E3194" s="1">
        <v>34833</v>
      </c>
      <c r="F3194">
        <v>25.776199999999999</v>
      </c>
      <c r="G3194">
        <f t="shared" si="294"/>
        <v>26</v>
      </c>
      <c r="I3194" s="1">
        <v>34833</v>
      </c>
      <c r="J3194">
        <v>0</v>
      </c>
      <c r="K3194">
        <f t="shared" si="295"/>
        <v>0</v>
      </c>
      <c r="M3194">
        <f>INDEX('[1]Traitement outputs (2)'!$B$51:$Q$56,MATCH(70,'[1]Traitement outputs (2)'!$A$51:$A$56,0),MATCH(C3194,'[1]Traitement outputs (2)'!$B$51:$Q$51,0))</f>
        <v>-27.907128105419115</v>
      </c>
      <c r="N3194">
        <f>INDEX('[1]Traitement outputs (2)'!$B$34:$Q$38,MATCH(70,'[1]Traitement outputs (2)'!$A$34:$A$38,0),MATCH(C3194,'[1]Traitement outputs (2)'!$B$33:$Q$33,0))</f>
        <v>-87.65601603539298</v>
      </c>
      <c r="O3194">
        <f>INDEX('[1]Traitement outputs (2)'!$B$58:$Q$63,MATCH(70,'[1]Traitement outputs (2)'!$A$58:$A$63,0),MATCH(C3194,'[1]Traitement outputs (2)'!$B$58:$Q$58,0))</f>
        <v>27.907128104236733</v>
      </c>
      <c r="P3194">
        <f>INDEX('[1]Traitement outputs (2)'!$B$41:$Q$45,MATCH(70,'[1]Traitement outputs (2)'!$A$41:$A$45,0),MATCH(C3194,'[1]Traitement outputs (2)'!$B$40:$Q$40,0))</f>
        <v>158.03405896601754</v>
      </c>
      <c r="Q3194">
        <f>IF(K3194&lt;30,INDEX('[1]Traitement outputs (2)'!$B$51:$Q$63,MATCH(70,'[1]Traitement outputs (2)'!$A$51:$A$63,0),MATCH(C3194,'[1]Traitement outputs (2)'!$B$51:$Q$51,0)),INDEX('[1]Traitement outputs (2)'!$B$34:$Q$38,MATCH(70,'[1]Traitement outputs (2)'!$A$34:$A$38,0),MATCH(C3194,'[1]Traitement outputs (2)'!$B$33:$Q$33,0)))</f>
        <v>-27.907128105419115</v>
      </c>
      <c r="R3194">
        <f>IF(K3194&lt;30,INDEX('[1]Traitement outputs (2)'!$B$58:$Q$63,MATCH(70,'[1]Traitement outputs (2)'!$A$58:$A$63,0),MATCH(C3194,'[1]Traitement outputs (2)'!$B$58:$Q$58,0)),INDEX('[1]Traitement outputs (2)'!$B$41:$Q$45,MATCH(70,'[1]Traitement outputs (2)'!$A$41:$A$45,0),MATCH(C3194,'[1]Traitement outputs (2)'!$B$40:$Q$40,0)))</f>
        <v>27.907128104236733</v>
      </c>
      <c r="T3194">
        <f t="shared" si="296"/>
        <v>-3240.8212983285953</v>
      </c>
      <c r="U3194">
        <f t="shared" si="297"/>
        <v>3240.8212981912866</v>
      </c>
      <c r="X3194">
        <f t="shared" si="298"/>
        <v>7.8364679403255921E-2</v>
      </c>
      <c r="Y3194">
        <f t="shared" si="299"/>
        <v>6.5433390996103388E-2</v>
      </c>
    </row>
    <row r="3195" spans="1:25" x14ac:dyDescent="0.35">
      <c r="A3195" s="1">
        <v>34833.041666666664</v>
      </c>
      <c r="B3195">
        <v>16.0001</v>
      </c>
      <c r="C3195">
        <f>_xlfn.IFNA(HLOOKUP(B3195,'[1]Traitement outputs'!$B$33:$Q$33,1,TRUE),16)</f>
        <v>16</v>
      </c>
      <c r="E3195" s="1">
        <v>34833.041666666664</v>
      </c>
      <c r="F3195">
        <v>25.494700000000002</v>
      </c>
      <c r="G3195">
        <f t="shared" si="294"/>
        <v>25</v>
      </c>
      <c r="I3195" s="1">
        <v>34833.041666666664</v>
      </c>
      <c r="J3195">
        <v>0</v>
      </c>
      <c r="K3195">
        <f t="shared" si="295"/>
        <v>0</v>
      </c>
      <c r="M3195">
        <f>INDEX('[1]Traitement outputs (2)'!$B$51:$Q$56,MATCH(70,'[1]Traitement outputs (2)'!$A$51:$A$56,0),MATCH(C3195,'[1]Traitement outputs (2)'!$B$51:$Q$51,0))</f>
        <v>-27.907128105419115</v>
      </c>
      <c r="N3195">
        <f>INDEX('[1]Traitement outputs (2)'!$B$34:$Q$38,MATCH(70,'[1]Traitement outputs (2)'!$A$34:$A$38,0),MATCH(C3195,'[1]Traitement outputs (2)'!$B$33:$Q$33,0))</f>
        <v>-87.65601603539298</v>
      </c>
      <c r="O3195">
        <f>INDEX('[1]Traitement outputs (2)'!$B$58:$Q$63,MATCH(70,'[1]Traitement outputs (2)'!$A$58:$A$63,0),MATCH(C3195,'[1]Traitement outputs (2)'!$B$58:$Q$58,0))</f>
        <v>27.907128104236733</v>
      </c>
      <c r="P3195">
        <f>INDEX('[1]Traitement outputs (2)'!$B$41:$Q$45,MATCH(70,'[1]Traitement outputs (2)'!$A$41:$A$45,0),MATCH(C3195,'[1]Traitement outputs (2)'!$B$40:$Q$40,0))</f>
        <v>158.03405896601754</v>
      </c>
      <c r="Q3195">
        <f>IF(K3195&lt;30,INDEX('[1]Traitement outputs (2)'!$B$51:$Q$63,MATCH(70,'[1]Traitement outputs (2)'!$A$51:$A$63,0),MATCH(C3195,'[1]Traitement outputs (2)'!$B$51:$Q$51,0)),INDEX('[1]Traitement outputs (2)'!$B$34:$Q$38,MATCH(70,'[1]Traitement outputs (2)'!$A$34:$A$38,0),MATCH(C3195,'[1]Traitement outputs (2)'!$B$33:$Q$33,0)))</f>
        <v>-27.907128105419115</v>
      </c>
      <c r="R3195">
        <f>IF(K3195&lt;30,INDEX('[1]Traitement outputs (2)'!$B$58:$Q$63,MATCH(70,'[1]Traitement outputs (2)'!$A$58:$A$63,0),MATCH(C3195,'[1]Traitement outputs (2)'!$B$58:$Q$58,0)),INDEX('[1]Traitement outputs (2)'!$B$41:$Q$45,MATCH(70,'[1]Traitement outputs (2)'!$A$41:$A$45,0),MATCH(C3195,'[1]Traitement outputs (2)'!$B$40:$Q$40,0)))</f>
        <v>27.907128104236733</v>
      </c>
      <c r="T3195">
        <f t="shared" si="296"/>
        <v>-3240.8212983285953</v>
      </c>
      <c r="U3195">
        <f t="shared" si="297"/>
        <v>3240.8212981912866</v>
      </c>
      <c r="X3195">
        <f t="shared" si="298"/>
        <v>7.8364679403255921E-2</v>
      </c>
      <c r="Y3195">
        <f t="shared" si="299"/>
        <v>6.5433390996103388E-2</v>
      </c>
    </row>
    <row r="3196" spans="1:25" x14ac:dyDescent="0.35">
      <c r="A3196" s="1">
        <v>34833.083333333336</v>
      </c>
      <c r="B3196">
        <v>16.0001</v>
      </c>
      <c r="C3196">
        <f>_xlfn.IFNA(HLOOKUP(B3196,'[1]Traitement outputs'!$B$33:$Q$33,1,TRUE),16)</f>
        <v>16</v>
      </c>
      <c r="E3196" s="1">
        <v>34833.083333333336</v>
      </c>
      <c r="F3196">
        <v>25.1785</v>
      </c>
      <c r="G3196">
        <f t="shared" si="294"/>
        <v>25</v>
      </c>
      <c r="I3196" s="1">
        <v>34833.083333333336</v>
      </c>
      <c r="J3196">
        <v>0</v>
      </c>
      <c r="K3196">
        <f t="shared" si="295"/>
        <v>0</v>
      </c>
      <c r="M3196">
        <f>INDEX('[1]Traitement outputs (2)'!$B$51:$Q$56,MATCH(70,'[1]Traitement outputs (2)'!$A$51:$A$56,0),MATCH(C3196,'[1]Traitement outputs (2)'!$B$51:$Q$51,0))</f>
        <v>-27.907128105419115</v>
      </c>
      <c r="N3196">
        <f>INDEX('[1]Traitement outputs (2)'!$B$34:$Q$38,MATCH(70,'[1]Traitement outputs (2)'!$A$34:$A$38,0),MATCH(C3196,'[1]Traitement outputs (2)'!$B$33:$Q$33,0))</f>
        <v>-87.65601603539298</v>
      </c>
      <c r="O3196">
        <f>INDEX('[1]Traitement outputs (2)'!$B$58:$Q$63,MATCH(70,'[1]Traitement outputs (2)'!$A$58:$A$63,0),MATCH(C3196,'[1]Traitement outputs (2)'!$B$58:$Q$58,0))</f>
        <v>27.907128104236733</v>
      </c>
      <c r="P3196">
        <f>INDEX('[1]Traitement outputs (2)'!$B$41:$Q$45,MATCH(70,'[1]Traitement outputs (2)'!$A$41:$A$45,0),MATCH(C3196,'[1]Traitement outputs (2)'!$B$40:$Q$40,0))</f>
        <v>158.03405896601754</v>
      </c>
      <c r="Q3196">
        <f>IF(K3196&lt;30,INDEX('[1]Traitement outputs (2)'!$B$51:$Q$63,MATCH(70,'[1]Traitement outputs (2)'!$A$51:$A$63,0),MATCH(C3196,'[1]Traitement outputs (2)'!$B$51:$Q$51,0)),INDEX('[1]Traitement outputs (2)'!$B$34:$Q$38,MATCH(70,'[1]Traitement outputs (2)'!$A$34:$A$38,0),MATCH(C3196,'[1]Traitement outputs (2)'!$B$33:$Q$33,0)))</f>
        <v>-27.907128105419115</v>
      </c>
      <c r="R3196">
        <f>IF(K3196&lt;30,INDEX('[1]Traitement outputs (2)'!$B$58:$Q$63,MATCH(70,'[1]Traitement outputs (2)'!$A$58:$A$63,0),MATCH(C3196,'[1]Traitement outputs (2)'!$B$58:$Q$58,0)),INDEX('[1]Traitement outputs (2)'!$B$41:$Q$45,MATCH(70,'[1]Traitement outputs (2)'!$A$41:$A$45,0),MATCH(C3196,'[1]Traitement outputs (2)'!$B$40:$Q$40,0)))</f>
        <v>27.907128104236733</v>
      </c>
      <c r="T3196">
        <f t="shared" si="296"/>
        <v>-3240.8212983285953</v>
      </c>
      <c r="U3196">
        <f t="shared" si="297"/>
        <v>3240.8212981912866</v>
      </c>
      <c r="X3196">
        <f t="shared" si="298"/>
        <v>7.8364679403255921E-2</v>
      </c>
      <c r="Y3196">
        <f t="shared" si="299"/>
        <v>6.5433390996103388E-2</v>
      </c>
    </row>
    <row r="3197" spans="1:25" x14ac:dyDescent="0.35">
      <c r="A3197" s="1">
        <v>34833.125</v>
      </c>
      <c r="B3197">
        <v>16.0001</v>
      </c>
      <c r="C3197">
        <f>_xlfn.IFNA(HLOOKUP(B3197,'[1]Traitement outputs'!$B$33:$Q$33,1,TRUE),16)</f>
        <v>16</v>
      </c>
      <c r="E3197" s="1">
        <v>34833.125</v>
      </c>
      <c r="F3197">
        <v>24.913399999999999</v>
      </c>
      <c r="G3197">
        <f t="shared" si="294"/>
        <v>25</v>
      </c>
      <c r="I3197" s="1">
        <v>34833.125</v>
      </c>
      <c r="J3197">
        <v>0</v>
      </c>
      <c r="K3197">
        <f t="shared" si="295"/>
        <v>0</v>
      </c>
      <c r="M3197">
        <f>INDEX('[1]Traitement outputs (2)'!$B$51:$Q$56,MATCH(70,'[1]Traitement outputs (2)'!$A$51:$A$56,0),MATCH(C3197,'[1]Traitement outputs (2)'!$B$51:$Q$51,0))</f>
        <v>-27.907128105419115</v>
      </c>
      <c r="N3197">
        <f>INDEX('[1]Traitement outputs (2)'!$B$34:$Q$38,MATCH(70,'[1]Traitement outputs (2)'!$A$34:$A$38,0),MATCH(C3197,'[1]Traitement outputs (2)'!$B$33:$Q$33,0))</f>
        <v>-87.65601603539298</v>
      </c>
      <c r="O3197">
        <f>INDEX('[1]Traitement outputs (2)'!$B$58:$Q$63,MATCH(70,'[1]Traitement outputs (2)'!$A$58:$A$63,0),MATCH(C3197,'[1]Traitement outputs (2)'!$B$58:$Q$58,0))</f>
        <v>27.907128104236733</v>
      </c>
      <c r="P3197">
        <f>INDEX('[1]Traitement outputs (2)'!$B$41:$Q$45,MATCH(70,'[1]Traitement outputs (2)'!$A$41:$A$45,0),MATCH(C3197,'[1]Traitement outputs (2)'!$B$40:$Q$40,0))</f>
        <v>158.03405896601754</v>
      </c>
      <c r="Q3197">
        <f>IF(K3197&lt;30,INDEX('[1]Traitement outputs (2)'!$B$51:$Q$63,MATCH(70,'[1]Traitement outputs (2)'!$A$51:$A$63,0),MATCH(C3197,'[1]Traitement outputs (2)'!$B$51:$Q$51,0)),INDEX('[1]Traitement outputs (2)'!$B$34:$Q$38,MATCH(70,'[1]Traitement outputs (2)'!$A$34:$A$38,0),MATCH(C3197,'[1]Traitement outputs (2)'!$B$33:$Q$33,0)))</f>
        <v>-27.907128105419115</v>
      </c>
      <c r="R3197">
        <f>IF(K3197&lt;30,INDEX('[1]Traitement outputs (2)'!$B$58:$Q$63,MATCH(70,'[1]Traitement outputs (2)'!$A$58:$A$63,0),MATCH(C3197,'[1]Traitement outputs (2)'!$B$58:$Q$58,0)),INDEX('[1]Traitement outputs (2)'!$B$41:$Q$45,MATCH(70,'[1]Traitement outputs (2)'!$A$41:$A$45,0),MATCH(C3197,'[1]Traitement outputs (2)'!$B$40:$Q$40,0)))</f>
        <v>27.907128104236733</v>
      </c>
      <c r="T3197">
        <f t="shared" si="296"/>
        <v>-3240.8212983285953</v>
      </c>
      <c r="U3197">
        <f t="shared" si="297"/>
        <v>3240.8212981912866</v>
      </c>
      <c r="X3197">
        <f t="shared" si="298"/>
        <v>7.8364679403255921E-2</v>
      </c>
      <c r="Y3197">
        <f t="shared" si="299"/>
        <v>6.5433390996103388E-2</v>
      </c>
    </row>
    <row r="3198" spans="1:25" x14ac:dyDescent="0.35">
      <c r="A3198" s="1">
        <v>34833.166666666664</v>
      </c>
      <c r="B3198">
        <v>16.0001</v>
      </c>
      <c r="C3198">
        <f>_xlfn.IFNA(HLOOKUP(B3198,'[1]Traitement outputs'!$B$33:$Q$33,1,TRUE),16)</f>
        <v>16</v>
      </c>
      <c r="E3198" s="1">
        <v>34833.166666666664</v>
      </c>
      <c r="F3198">
        <v>24.659099999999999</v>
      </c>
      <c r="G3198">
        <f t="shared" si="294"/>
        <v>25</v>
      </c>
      <c r="I3198" s="1">
        <v>34833.166666666664</v>
      </c>
      <c r="J3198">
        <v>539.80600000000004</v>
      </c>
      <c r="K3198">
        <f t="shared" si="295"/>
        <v>4.6483387411219272</v>
      </c>
      <c r="M3198">
        <f>INDEX('[1]Traitement outputs (2)'!$B$51:$Q$56,MATCH(70,'[1]Traitement outputs (2)'!$A$51:$A$56,0),MATCH(C3198,'[1]Traitement outputs (2)'!$B$51:$Q$51,0))</f>
        <v>-27.907128105419115</v>
      </c>
      <c r="N3198">
        <f>INDEX('[1]Traitement outputs (2)'!$B$34:$Q$38,MATCH(70,'[1]Traitement outputs (2)'!$A$34:$A$38,0),MATCH(C3198,'[1]Traitement outputs (2)'!$B$33:$Q$33,0))</f>
        <v>-87.65601603539298</v>
      </c>
      <c r="O3198">
        <f>INDEX('[1]Traitement outputs (2)'!$B$58:$Q$63,MATCH(70,'[1]Traitement outputs (2)'!$A$58:$A$63,0),MATCH(C3198,'[1]Traitement outputs (2)'!$B$58:$Q$58,0))</f>
        <v>27.907128104236733</v>
      </c>
      <c r="P3198">
        <f>INDEX('[1]Traitement outputs (2)'!$B$41:$Q$45,MATCH(70,'[1]Traitement outputs (2)'!$A$41:$A$45,0),MATCH(C3198,'[1]Traitement outputs (2)'!$B$40:$Q$40,0))</f>
        <v>158.03405896601754</v>
      </c>
      <c r="Q3198">
        <f>IF(K3198&lt;30,INDEX('[1]Traitement outputs (2)'!$B$51:$Q$63,MATCH(70,'[1]Traitement outputs (2)'!$A$51:$A$63,0),MATCH(C3198,'[1]Traitement outputs (2)'!$B$51:$Q$51,0)),INDEX('[1]Traitement outputs (2)'!$B$34:$Q$38,MATCH(70,'[1]Traitement outputs (2)'!$A$34:$A$38,0),MATCH(C3198,'[1]Traitement outputs (2)'!$B$33:$Q$33,0)))</f>
        <v>-27.907128105419115</v>
      </c>
      <c r="R3198">
        <f>IF(K3198&lt;30,INDEX('[1]Traitement outputs (2)'!$B$58:$Q$63,MATCH(70,'[1]Traitement outputs (2)'!$A$58:$A$63,0),MATCH(C3198,'[1]Traitement outputs (2)'!$B$58:$Q$58,0)),INDEX('[1]Traitement outputs (2)'!$B$41:$Q$45,MATCH(70,'[1]Traitement outputs (2)'!$A$41:$A$45,0),MATCH(C3198,'[1]Traitement outputs (2)'!$B$40:$Q$40,0)))</f>
        <v>27.907128104236733</v>
      </c>
      <c r="T3198">
        <f t="shared" si="296"/>
        <v>-3240.8212983285953</v>
      </c>
      <c r="U3198">
        <f t="shared" si="297"/>
        <v>3240.8212981912866</v>
      </c>
      <c r="X3198">
        <f t="shared" si="298"/>
        <v>7.8364679403255921E-2</v>
      </c>
      <c r="Y3198">
        <f t="shared" si="299"/>
        <v>6.5433390996103388E-2</v>
      </c>
    </row>
    <row r="3199" spans="1:25" x14ac:dyDescent="0.35">
      <c r="A3199" s="1">
        <v>34833.208333333336</v>
      </c>
      <c r="B3199">
        <v>19.970400000000001</v>
      </c>
      <c r="C3199">
        <f>_xlfn.IFNA(HLOOKUP(B3199,'[1]Traitement outputs'!$B$33:$Q$33,1,TRUE),16)</f>
        <v>18</v>
      </c>
      <c r="E3199" s="1">
        <v>34833.208333333336</v>
      </c>
      <c r="F3199">
        <v>19.665299999999998</v>
      </c>
      <c r="G3199">
        <f t="shared" si="294"/>
        <v>20</v>
      </c>
      <c r="I3199" s="1">
        <v>34833.208333333336</v>
      </c>
      <c r="J3199">
        <v>3543.71</v>
      </c>
      <c r="K3199">
        <f t="shared" si="295"/>
        <v>30.51534158623873</v>
      </c>
      <c r="M3199">
        <f>INDEX('[1]Traitement outputs (2)'!$B$51:$Q$56,MATCH(70,'[1]Traitement outputs (2)'!$A$51:$A$56,0),MATCH(C3199,'[1]Traitement outputs (2)'!$B$51:$Q$51,0))</f>
        <v>-40.563606676443541</v>
      </c>
      <c r="N3199">
        <f>INDEX('[1]Traitement outputs (2)'!$B$34:$Q$38,MATCH(70,'[1]Traitement outputs (2)'!$A$34:$A$38,0),MATCH(C3199,'[1]Traitement outputs (2)'!$B$33:$Q$33,0))</f>
        <v>-132.60751704955501</v>
      </c>
      <c r="O3199">
        <f>INDEX('[1]Traitement outputs (2)'!$B$58:$Q$63,MATCH(70,'[1]Traitement outputs (2)'!$A$58:$A$63,0),MATCH(C3199,'[1]Traitement outputs (2)'!$B$58:$Q$58,0))</f>
        <v>40.565237508304868</v>
      </c>
      <c r="P3199">
        <f>INDEX('[1]Traitement outputs (2)'!$B$41:$Q$45,MATCH(70,'[1]Traitement outputs (2)'!$A$41:$A$45,0),MATCH(C3199,'[1]Traitement outputs (2)'!$B$40:$Q$40,0))</f>
        <v>202.98564822710691</v>
      </c>
      <c r="Q3199">
        <f>IF(K3199&lt;30,INDEX('[1]Traitement outputs (2)'!$B$51:$Q$63,MATCH(70,'[1]Traitement outputs (2)'!$A$51:$A$63,0),MATCH(C3199,'[1]Traitement outputs (2)'!$B$51:$Q$51,0)),INDEX('[1]Traitement outputs (2)'!$B$34:$Q$38,MATCH(70,'[1]Traitement outputs (2)'!$A$34:$A$38,0),MATCH(C3199,'[1]Traitement outputs (2)'!$B$33:$Q$33,0)))</f>
        <v>-132.60751704955501</v>
      </c>
      <c r="R3199">
        <f>IF(K3199&lt;30,INDEX('[1]Traitement outputs (2)'!$B$58:$Q$63,MATCH(70,'[1]Traitement outputs (2)'!$A$58:$A$63,0),MATCH(C3199,'[1]Traitement outputs (2)'!$B$58:$Q$58,0)),INDEX('[1]Traitement outputs (2)'!$B$41:$Q$45,MATCH(70,'[1]Traitement outputs (2)'!$A$41:$A$45,0),MATCH(C3199,'[1]Traitement outputs (2)'!$B$40:$Q$40,0)))</f>
        <v>202.98564822710691</v>
      </c>
      <c r="T3199">
        <f t="shared" si="296"/>
        <v>-15399.551825944363</v>
      </c>
      <c r="U3199">
        <f t="shared" si="297"/>
        <v>23572.479745836052</v>
      </c>
      <c r="X3199">
        <f t="shared" si="298"/>
        <v>0.3723688629225973</v>
      </c>
      <c r="Y3199">
        <f t="shared" si="299"/>
        <v>0.47593715976189493</v>
      </c>
    </row>
    <row r="3200" spans="1:25" x14ac:dyDescent="0.35">
      <c r="A3200" s="1">
        <v>34833.25</v>
      </c>
      <c r="B3200">
        <v>20.0001</v>
      </c>
      <c r="C3200">
        <f>_xlfn.IFNA(HLOOKUP(B3200,'[1]Traitement outputs'!$B$33:$Q$33,1,TRUE),16)</f>
        <v>20</v>
      </c>
      <c r="E3200" s="1">
        <v>34833.25</v>
      </c>
      <c r="F3200">
        <v>20.3094</v>
      </c>
      <c r="G3200">
        <f t="shared" si="294"/>
        <v>20</v>
      </c>
      <c r="I3200" s="1">
        <v>34833.25</v>
      </c>
      <c r="J3200">
        <v>6664.58</v>
      </c>
      <c r="K3200">
        <f t="shared" si="295"/>
        <v>57.389553667996225</v>
      </c>
      <c r="M3200">
        <f>INDEX('[1]Traitement outputs (2)'!$B$51:$Q$56,MATCH(70,'[1]Traitement outputs (2)'!$A$51:$A$56,0),MATCH(C3200,'[1]Traitement outputs (2)'!$B$51:$Q$51,0))</f>
        <v>-16.864255714989046</v>
      </c>
      <c r="N3200">
        <f>INDEX('[1]Traitement outputs (2)'!$B$34:$Q$38,MATCH(70,'[1]Traitement outputs (2)'!$A$34:$A$38,0),MATCH(C3200,'[1]Traitement outputs (2)'!$B$33:$Q$33,0))</f>
        <v>-183.77989640241771</v>
      </c>
      <c r="O3200">
        <f>INDEX('[1]Traitement outputs (2)'!$B$58:$Q$63,MATCH(70,'[1]Traitement outputs (2)'!$A$58:$A$63,0),MATCH(C3200,'[1]Traitement outputs (2)'!$B$58:$Q$58,0))</f>
        <v>16.864787616041994</v>
      </c>
      <c r="P3200">
        <f>INDEX('[1]Traitement outputs (2)'!$B$41:$Q$45,MATCH(70,'[1]Traitement outputs (2)'!$A$41:$A$45,0),MATCH(C3200,'[1]Traitement outputs (2)'!$B$40:$Q$40,0))</f>
        <v>254.15803075879367</v>
      </c>
      <c r="Q3200">
        <f>IF(K3200&lt;30,INDEX('[1]Traitement outputs (2)'!$B$51:$Q$63,MATCH(70,'[1]Traitement outputs (2)'!$A$51:$A$63,0),MATCH(C3200,'[1]Traitement outputs (2)'!$B$51:$Q$51,0)),INDEX('[1]Traitement outputs (2)'!$B$34:$Q$38,MATCH(70,'[1]Traitement outputs (2)'!$A$34:$A$38,0),MATCH(C3200,'[1]Traitement outputs (2)'!$B$33:$Q$33,0)))</f>
        <v>-183.77989640241771</v>
      </c>
      <c r="R3200">
        <f>IF(K3200&lt;30,INDEX('[1]Traitement outputs (2)'!$B$58:$Q$63,MATCH(70,'[1]Traitement outputs (2)'!$A$58:$A$63,0),MATCH(C3200,'[1]Traitement outputs (2)'!$B$58:$Q$58,0)),INDEX('[1]Traitement outputs (2)'!$B$41:$Q$45,MATCH(70,'[1]Traitement outputs (2)'!$A$41:$A$45,0),MATCH(C3200,'[1]Traitement outputs (2)'!$B$40:$Q$40,0)))</f>
        <v>254.15803075879367</v>
      </c>
      <c r="T3200">
        <f t="shared" si="296"/>
        <v>-21342.138833337085</v>
      </c>
      <c r="U3200">
        <f t="shared" si="297"/>
        <v>29515.067122381799</v>
      </c>
      <c r="X3200">
        <f t="shared" si="298"/>
        <v>0.51606358805306241</v>
      </c>
      <c r="Y3200">
        <f t="shared" si="299"/>
        <v>0.59592021577150611</v>
      </c>
    </row>
    <row r="3201" spans="1:25" x14ac:dyDescent="0.35">
      <c r="A3201" s="1">
        <v>34833.291666666664</v>
      </c>
      <c r="B3201">
        <v>20.0002</v>
      </c>
      <c r="C3201">
        <f>_xlfn.IFNA(HLOOKUP(B3201,'[1]Traitement outputs'!$B$33:$Q$33,1,TRUE),16)</f>
        <v>20</v>
      </c>
      <c r="E3201" s="1">
        <v>34833.291666666664</v>
      </c>
      <c r="F3201">
        <v>20.897500000000001</v>
      </c>
      <c r="G3201">
        <f t="shared" si="294"/>
        <v>21</v>
      </c>
      <c r="I3201" s="1">
        <v>34833.291666666664</v>
      </c>
      <c r="J3201">
        <v>14336.9</v>
      </c>
      <c r="K3201">
        <f t="shared" si="295"/>
        <v>123.45688580266049</v>
      </c>
      <c r="M3201">
        <f>INDEX('[1]Traitement outputs (2)'!$B$51:$Q$56,MATCH(70,'[1]Traitement outputs (2)'!$A$51:$A$56,0),MATCH(C3201,'[1]Traitement outputs (2)'!$B$51:$Q$51,0))</f>
        <v>-16.864255714989046</v>
      </c>
      <c r="N3201">
        <f>INDEX('[1]Traitement outputs (2)'!$B$34:$Q$38,MATCH(70,'[1]Traitement outputs (2)'!$A$34:$A$38,0),MATCH(C3201,'[1]Traitement outputs (2)'!$B$33:$Q$33,0))</f>
        <v>-183.77989640241771</v>
      </c>
      <c r="O3201">
        <f>INDEX('[1]Traitement outputs (2)'!$B$58:$Q$63,MATCH(70,'[1]Traitement outputs (2)'!$A$58:$A$63,0),MATCH(C3201,'[1]Traitement outputs (2)'!$B$58:$Q$58,0))</f>
        <v>16.864787616041994</v>
      </c>
      <c r="P3201">
        <f>INDEX('[1]Traitement outputs (2)'!$B$41:$Q$45,MATCH(70,'[1]Traitement outputs (2)'!$A$41:$A$45,0),MATCH(C3201,'[1]Traitement outputs (2)'!$B$40:$Q$40,0))</f>
        <v>254.15803075879367</v>
      </c>
      <c r="Q3201">
        <f>IF(K3201&lt;30,INDEX('[1]Traitement outputs (2)'!$B$51:$Q$63,MATCH(70,'[1]Traitement outputs (2)'!$A$51:$A$63,0),MATCH(C3201,'[1]Traitement outputs (2)'!$B$51:$Q$51,0)),INDEX('[1]Traitement outputs (2)'!$B$34:$Q$38,MATCH(70,'[1]Traitement outputs (2)'!$A$34:$A$38,0),MATCH(C3201,'[1]Traitement outputs (2)'!$B$33:$Q$33,0)))</f>
        <v>-183.77989640241771</v>
      </c>
      <c r="R3201">
        <f>IF(K3201&lt;30,INDEX('[1]Traitement outputs (2)'!$B$58:$Q$63,MATCH(70,'[1]Traitement outputs (2)'!$A$58:$A$63,0),MATCH(C3201,'[1]Traitement outputs (2)'!$B$58:$Q$58,0)),INDEX('[1]Traitement outputs (2)'!$B$41:$Q$45,MATCH(70,'[1]Traitement outputs (2)'!$A$41:$A$45,0),MATCH(C3201,'[1]Traitement outputs (2)'!$B$40:$Q$40,0)))</f>
        <v>254.15803075879367</v>
      </c>
      <c r="T3201">
        <f t="shared" si="296"/>
        <v>-21342.138833337085</v>
      </c>
      <c r="U3201">
        <f t="shared" si="297"/>
        <v>29515.067122381799</v>
      </c>
      <c r="X3201">
        <f t="shared" si="298"/>
        <v>0.51606358805306241</v>
      </c>
      <c r="Y3201">
        <f t="shared" si="299"/>
        <v>0.59592021577150611</v>
      </c>
    </row>
    <row r="3202" spans="1:25" x14ac:dyDescent="0.35">
      <c r="A3202" s="1">
        <v>34833.333333333336</v>
      </c>
      <c r="B3202">
        <v>19.9999</v>
      </c>
      <c r="C3202">
        <f>_xlfn.IFNA(HLOOKUP(B3202,'[1]Traitement outputs'!$B$33:$Q$33,1,TRUE),16)</f>
        <v>18</v>
      </c>
      <c r="E3202" s="1">
        <v>34833.333333333336</v>
      </c>
      <c r="F3202">
        <v>20.9617</v>
      </c>
      <c r="G3202">
        <f t="shared" si="294"/>
        <v>21</v>
      </c>
      <c r="I3202" s="1">
        <v>34833.333333333336</v>
      </c>
      <c r="J3202">
        <v>25671.599999999999</v>
      </c>
      <c r="K3202">
        <f t="shared" si="295"/>
        <v>221.06144212288424</v>
      </c>
      <c r="M3202">
        <f>INDEX('[1]Traitement outputs (2)'!$B$51:$Q$56,MATCH(70,'[1]Traitement outputs (2)'!$A$51:$A$56,0),MATCH(C3202,'[1]Traitement outputs (2)'!$B$51:$Q$51,0))</f>
        <v>-40.563606676443541</v>
      </c>
      <c r="N3202">
        <f>INDEX('[1]Traitement outputs (2)'!$B$34:$Q$38,MATCH(70,'[1]Traitement outputs (2)'!$A$34:$A$38,0),MATCH(C3202,'[1]Traitement outputs (2)'!$B$33:$Q$33,0))</f>
        <v>-132.60751704955501</v>
      </c>
      <c r="O3202">
        <f>INDEX('[1]Traitement outputs (2)'!$B$58:$Q$63,MATCH(70,'[1]Traitement outputs (2)'!$A$58:$A$63,0),MATCH(C3202,'[1]Traitement outputs (2)'!$B$58:$Q$58,0))</f>
        <v>40.565237508304868</v>
      </c>
      <c r="P3202">
        <f>INDEX('[1]Traitement outputs (2)'!$B$41:$Q$45,MATCH(70,'[1]Traitement outputs (2)'!$A$41:$A$45,0),MATCH(C3202,'[1]Traitement outputs (2)'!$B$40:$Q$40,0))</f>
        <v>202.98564822710691</v>
      </c>
      <c r="Q3202">
        <f>IF(K3202&lt;30,INDEX('[1]Traitement outputs (2)'!$B$51:$Q$63,MATCH(70,'[1]Traitement outputs (2)'!$A$51:$A$63,0),MATCH(C3202,'[1]Traitement outputs (2)'!$B$51:$Q$51,0)),INDEX('[1]Traitement outputs (2)'!$B$34:$Q$38,MATCH(70,'[1]Traitement outputs (2)'!$A$34:$A$38,0),MATCH(C3202,'[1]Traitement outputs (2)'!$B$33:$Q$33,0)))</f>
        <v>-132.60751704955501</v>
      </c>
      <c r="R3202">
        <f>IF(K3202&lt;30,INDEX('[1]Traitement outputs (2)'!$B$58:$Q$63,MATCH(70,'[1]Traitement outputs (2)'!$A$58:$A$63,0),MATCH(C3202,'[1]Traitement outputs (2)'!$B$58:$Q$58,0)),INDEX('[1]Traitement outputs (2)'!$B$41:$Q$45,MATCH(70,'[1]Traitement outputs (2)'!$A$41:$A$45,0),MATCH(C3202,'[1]Traitement outputs (2)'!$B$40:$Q$40,0)))</f>
        <v>202.98564822710691</v>
      </c>
      <c r="T3202">
        <f t="shared" si="296"/>
        <v>-15399.551825944363</v>
      </c>
      <c r="U3202">
        <f t="shared" si="297"/>
        <v>23572.479745836052</v>
      </c>
      <c r="X3202">
        <f t="shared" si="298"/>
        <v>0.3723688629225973</v>
      </c>
      <c r="Y3202">
        <f t="shared" si="299"/>
        <v>0.47593715976189493</v>
      </c>
    </row>
    <row r="3203" spans="1:25" x14ac:dyDescent="0.35">
      <c r="A3203" s="1">
        <v>34833.375</v>
      </c>
      <c r="B3203">
        <v>19.9998</v>
      </c>
      <c r="C3203">
        <f>_xlfn.IFNA(HLOOKUP(B3203,'[1]Traitement outputs'!$B$33:$Q$33,1,TRUE),16)</f>
        <v>18</v>
      </c>
      <c r="E3203" s="1">
        <v>34833.375</v>
      </c>
      <c r="F3203">
        <v>20.5535</v>
      </c>
      <c r="G3203">
        <f t="shared" ref="G3203:G3266" si="300">ROUND(F3203,0)</f>
        <v>21</v>
      </c>
      <c r="I3203" s="1">
        <v>34833.375</v>
      </c>
      <c r="J3203">
        <v>27499.8</v>
      </c>
      <c r="K3203">
        <f t="shared" ref="K3203:K3266" si="301">J3203/$AB$2</f>
        <v>236.8043069419472</v>
      </c>
      <c r="M3203">
        <f>INDEX('[1]Traitement outputs (2)'!$B$51:$Q$56,MATCH(70,'[1]Traitement outputs (2)'!$A$51:$A$56,0),MATCH(C3203,'[1]Traitement outputs (2)'!$B$51:$Q$51,0))</f>
        <v>-40.563606676443541</v>
      </c>
      <c r="N3203">
        <f>INDEX('[1]Traitement outputs (2)'!$B$34:$Q$38,MATCH(70,'[1]Traitement outputs (2)'!$A$34:$A$38,0),MATCH(C3203,'[1]Traitement outputs (2)'!$B$33:$Q$33,0))</f>
        <v>-132.60751704955501</v>
      </c>
      <c r="O3203">
        <f>INDEX('[1]Traitement outputs (2)'!$B$58:$Q$63,MATCH(70,'[1]Traitement outputs (2)'!$A$58:$A$63,0),MATCH(C3203,'[1]Traitement outputs (2)'!$B$58:$Q$58,0))</f>
        <v>40.565237508304868</v>
      </c>
      <c r="P3203">
        <f>INDEX('[1]Traitement outputs (2)'!$B$41:$Q$45,MATCH(70,'[1]Traitement outputs (2)'!$A$41:$A$45,0),MATCH(C3203,'[1]Traitement outputs (2)'!$B$40:$Q$40,0))</f>
        <v>202.98564822710691</v>
      </c>
      <c r="Q3203">
        <f>IF(K3203&lt;30,INDEX('[1]Traitement outputs (2)'!$B$51:$Q$63,MATCH(70,'[1]Traitement outputs (2)'!$A$51:$A$63,0),MATCH(C3203,'[1]Traitement outputs (2)'!$B$51:$Q$51,0)),INDEX('[1]Traitement outputs (2)'!$B$34:$Q$38,MATCH(70,'[1]Traitement outputs (2)'!$A$34:$A$38,0),MATCH(C3203,'[1]Traitement outputs (2)'!$B$33:$Q$33,0)))</f>
        <v>-132.60751704955501</v>
      </c>
      <c r="R3203">
        <f>IF(K3203&lt;30,INDEX('[1]Traitement outputs (2)'!$B$58:$Q$63,MATCH(70,'[1]Traitement outputs (2)'!$A$58:$A$63,0),MATCH(C3203,'[1]Traitement outputs (2)'!$B$58:$Q$58,0)),INDEX('[1]Traitement outputs (2)'!$B$41:$Q$45,MATCH(70,'[1]Traitement outputs (2)'!$A$41:$A$45,0),MATCH(C3203,'[1]Traitement outputs (2)'!$B$40:$Q$40,0)))</f>
        <v>202.98564822710691</v>
      </c>
      <c r="T3203">
        <f t="shared" ref="T3203:T3266" si="302">Q3203*$AB$2</f>
        <v>-15399.551825944363</v>
      </c>
      <c r="U3203">
        <f t="shared" ref="U3203:U3266" si="303">R3203*$AB$2</f>
        <v>23572.479745836052</v>
      </c>
      <c r="X3203">
        <f t="shared" ref="X3203:X3266" si="304">T3203/$V$2</f>
        <v>0.3723688629225973</v>
      </c>
      <c r="Y3203">
        <f t="shared" ref="Y3203:Y3266" si="305">U3203/$W$2</f>
        <v>0.47593715976189493</v>
      </c>
    </row>
    <row r="3204" spans="1:25" x14ac:dyDescent="0.35">
      <c r="A3204" s="1">
        <v>34833.416666666664</v>
      </c>
      <c r="B3204">
        <v>20.477499999999999</v>
      </c>
      <c r="C3204">
        <f>_xlfn.IFNA(HLOOKUP(B3204,'[1]Traitement outputs'!$B$33:$Q$33,1,TRUE),16)</f>
        <v>20</v>
      </c>
      <c r="E3204" s="1">
        <v>34833.416666666664</v>
      </c>
      <c r="F3204">
        <v>19.674199999999999</v>
      </c>
      <c r="G3204">
        <f t="shared" si="300"/>
        <v>20</v>
      </c>
      <c r="I3204" s="1">
        <v>34833.416666666664</v>
      </c>
      <c r="J3204">
        <v>30576.3</v>
      </c>
      <c r="K3204">
        <f t="shared" si="301"/>
        <v>263.2964432595532</v>
      </c>
      <c r="M3204">
        <f>INDEX('[1]Traitement outputs (2)'!$B$51:$Q$56,MATCH(70,'[1]Traitement outputs (2)'!$A$51:$A$56,0),MATCH(C3204,'[1]Traitement outputs (2)'!$B$51:$Q$51,0))</f>
        <v>-16.864255714989046</v>
      </c>
      <c r="N3204">
        <f>INDEX('[1]Traitement outputs (2)'!$B$34:$Q$38,MATCH(70,'[1]Traitement outputs (2)'!$A$34:$A$38,0),MATCH(C3204,'[1]Traitement outputs (2)'!$B$33:$Q$33,0))</f>
        <v>-183.77989640241771</v>
      </c>
      <c r="O3204">
        <f>INDEX('[1]Traitement outputs (2)'!$B$58:$Q$63,MATCH(70,'[1]Traitement outputs (2)'!$A$58:$A$63,0),MATCH(C3204,'[1]Traitement outputs (2)'!$B$58:$Q$58,0))</f>
        <v>16.864787616041994</v>
      </c>
      <c r="P3204">
        <f>INDEX('[1]Traitement outputs (2)'!$B$41:$Q$45,MATCH(70,'[1]Traitement outputs (2)'!$A$41:$A$45,0),MATCH(C3204,'[1]Traitement outputs (2)'!$B$40:$Q$40,0))</f>
        <v>254.15803075879367</v>
      </c>
      <c r="Q3204">
        <f>IF(K3204&lt;30,INDEX('[1]Traitement outputs (2)'!$B$51:$Q$63,MATCH(70,'[1]Traitement outputs (2)'!$A$51:$A$63,0),MATCH(C3204,'[1]Traitement outputs (2)'!$B$51:$Q$51,0)),INDEX('[1]Traitement outputs (2)'!$B$34:$Q$38,MATCH(70,'[1]Traitement outputs (2)'!$A$34:$A$38,0),MATCH(C3204,'[1]Traitement outputs (2)'!$B$33:$Q$33,0)))</f>
        <v>-183.77989640241771</v>
      </c>
      <c r="R3204">
        <f>IF(K3204&lt;30,INDEX('[1]Traitement outputs (2)'!$B$58:$Q$63,MATCH(70,'[1]Traitement outputs (2)'!$A$58:$A$63,0),MATCH(C3204,'[1]Traitement outputs (2)'!$B$58:$Q$58,0)),INDEX('[1]Traitement outputs (2)'!$B$41:$Q$45,MATCH(70,'[1]Traitement outputs (2)'!$A$41:$A$45,0),MATCH(C3204,'[1]Traitement outputs (2)'!$B$40:$Q$40,0)))</f>
        <v>254.15803075879367</v>
      </c>
      <c r="T3204">
        <f t="shared" si="302"/>
        <v>-21342.138833337085</v>
      </c>
      <c r="U3204">
        <f t="shared" si="303"/>
        <v>29515.067122381799</v>
      </c>
      <c r="X3204">
        <f t="shared" si="304"/>
        <v>0.51606358805306241</v>
      </c>
      <c r="Y3204">
        <f t="shared" si="305"/>
        <v>0.59592021577150611</v>
      </c>
    </row>
    <row r="3205" spans="1:25" x14ac:dyDescent="0.35">
      <c r="A3205" s="1">
        <v>34833.458333333336</v>
      </c>
      <c r="B3205">
        <v>20.041899999999998</v>
      </c>
      <c r="C3205">
        <f>_xlfn.IFNA(HLOOKUP(B3205,'[1]Traitement outputs'!$B$33:$Q$33,1,TRUE),16)</f>
        <v>20</v>
      </c>
      <c r="E3205" s="1">
        <v>34833.458333333336</v>
      </c>
      <c r="F3205">
        <v>20.217199999999998</v>
      </c>
      <c r="G3205">
        <f t="shared" si="300"/>
        <v>20</v>
      </c>
      <c r="I3205" s="1">
        <v>34833.458333333336</v>
      </c>
      <c r="J3205">
        <v>24488.3</v>
      </c>
      <c r="K3205">
        <f t="shared" si="301"/>
        <v>210.87189396601016</v>
      </c>
      <c r="M3205">
        <f>INDEX('[1]Traitement outputs (2)'!$B$51:$Q$56,MATCH(70,'[1]Traitement outputs (2)'!$A$51:$A$56,0),MATCH(C3205,'[1]Traitement outputs (2)'!$B$51:$Q$51,0))</f>
        <v>-16.864255714989046</v>
      </c>
      <c r="N3205">
        <f>INDEX('[1]Traitement outputs (2)'!$B$34:$Q$38,MATCH(70,'[1]Traitement outputs (2)'!$A$34:$A$38,0),MATCH(C3205,'[1]Traitement outputs (2)'!$B$33:$Q$33,0))</f>
        <v>-183.77989640241771</v>
      </c>
      <c r="O3205">
        <f>INDEX('[1]Traitement outputs (2)'!$B$58:$Q$63,MATCH(70,'[1]Traitement outputs (2)'!$A$58:$A$63,0),MATCH(C3205,'[1]Traitement outputs (2)'!$B$58:$Q$58,0))</f>
        <v>16.864787616041994</v>
      </c>
      <c r="P3205">
        <f>INDEX('[1]Traitement outputs (2)'!$B$41:$Q$45,MATCH(70,'[1]Traitement outputs (2)'!$A$41:$A$45,0),MATCH(C3205,'[1]Traitement outputs (2)'!$B$40:$Q$40,0))</f>
        <v>254.15803075879367</v>
      </c>
      <c r="Q3205">
        <f>IF(K3205&lt;30,INDEX('[1]Traitement outputs (2)'!$B$51:$Q$63,MATCH(70,'[1]Traitement outputs (2)'!$A$51:$A$63,0),MATCH(C3205,'[1]Traitement outputs (2)'!$B$51:$Q$51,0)),INDEX('[1]Traitement outputs (2)'!$B$34:$Q$38,MATCH(70,'[1]Traitement outputs (2)'!$A$34:$A$38,0),MATCH(C3205,'[1]Traitement outputs (2)'!$B$33:$Q$33,0)))</f>
        <v>-183.77989640241771</v>
      </c>
      <c r="R3205">
        <f>IF(K3205&lt;30,INDEX('[1]Traitement outputs (2)'!$B$58:$Q$63,MATCH(70,'[1]Traitement outputs (2)'!$A$58:$A$63,0),MATCH(C3205,'[1]Traitement outputs (2)'!$B$58:$Q$58,0)),INDEX('[1]Traitement outputs (2)'!$B$41:$Q$45,MATCH(70,'[1]Traitement outputs (2)'!$A$41:$A$45,0),MATCH(C3205,'[1]Traitement outputs (2)'!$B$40:$Q$40,0)))</f>
        <v>254.15803075879367</v>
      </c>
      <c r="T3205">
        <f t="shared" si="302"/>
        <v>-21342.138833337085</v>
      </c>
      <c r="U3205">
        <f t="shared" si="303"/>
        <v>29515.067122381799</v>
      </c>
      <c r="X3205">
        <f t="shared" si="304"/>
        <v>0.51606358805306241</v>
      </c>
      <c r="Y3205">
        <f t="shared" si="305"/>
        <v>0.59592021577150611</v>
      </c>
    </row>
    <row r="3206" spans="1:25" x14ac:dyDescent="0.35">
      <c r="A3206" s="1">
        <v>34833.5</v>
      </c>
      <c r="B3206">
        <v>20</v>
      </c>
      <c r="C3206">
        <f>_xlfn.IFNA(HLOOKUP(B3206,'[1]Traitement outputs'!$B$33:$Q$33,1,TRUE),16)</f>
        <v>20</v>
      </c>
      <c r="E3206" s="1">
        <v>34833.5</v>
      </c>
      <c r="F3206">
        <v>19.826699999999999</v>
      </c>
      <c r="G3206">
        <f t="shared" si="300"/>
        <v>20</v>
      </c>
      <c r="I3206" s="1">
        <v>34833.5</v>
      </c>
      <c r="J3206">
        <v>20659</v>
      </c>
      <c r="K3206">
        <f t="shared" si="301"/>
        <v>177.89730023904494</v>
      </c>
      <c r="M3206">
        <f>INDEX('[1]Traitement outputs (2)'!$B$51:$Q$56,MATCH(70,'[1]Traitement outputs (2)'!$A$51:$A$56,0),MATCH(C3206,'[1]Traitement outputs (2)'!$B$51:$Q$51,0))</f>
        <v>-16.864255714989046</v>
      </c>
      <c r="N3206">
        <f>INDEX('[1]Traitement outputs (2)'!$B$34:$Q$38,MATCH(70,'[1]Traitement outputs (2)'!$A$34:$A$38,0),MATCH(C3206,'[1]Traitement outputs (2)'!$B$33:$Q$33,0))</f>
        <v>-183.77989640241771</v>
      </c>
      <c r="O3206">
        <f>INDEX('[1]Traitement outputs (2)'!$B$58:$Q$63,MATCH(70,'[1]Traitement outputs (2)'!$A$58:$A$63,0),MATCH(C3206,'[1]Traitement outputs (2)'!$B$58:$Q$58,0))</f>
        <v>16.864787616041994</v>
      </c>
      <c r="P3206">
        <f>INDEX('[1]Traitement outputs (2)'!$B$41:$Q$45,MATCH(70,'[1]Traitement outputs (2)'!$A$41:$A$45,0),MATCH(C3206,'[1]Traitement outputs (2)'!$B$40:$Q$40,0))</f>
        <v>254.15803075879367</v>
      </c>
      <c r="Q3206">
        <f>IF(K3206&lt;30,INDEX('[1]Traitement outputs (2)'!$B$51:$Q$63,MATCH(70,'[1]Traitement outputs (2)'!$A$51:$A$63,0),MATCH(C3206,'[1]Traitement outputs (2)'!$B$51:$Q$51,0)),INDEX('[1]Traitement outputs (2)'!$B$34:$Q$38,MATCH(70,'[1]Traitement outputs (2)'!$A$34:$A$38,0),MATCH(C3206,'[1]Traitement outputs (2)'!$B$33:$Q$33,0)))</f>
        <v>-183.77989640241771</v>
      </c>
      <c r="R3206">
        <f>IF(K3206&lt;30,INDEX('[1]Traitement outputs (2)'!$B$58:$Q$63,MATCH(70,'[1]Traitement outputs (2)'!$A$58:$A$63,0),MATCH(C3206,'[1]Traitement outputs (2)'!$B$58:$Q$58,0)),INDEX('[1]Traitement outputs (2)'!$B$41:$Q$45,MATCH(70,'[1]Traitement outputs (2)'!$A$41:$A$45,0),MATCH(C3206,'[1]Traitement outputs (2)'!$B$40:$Q$40,0)))</f>
        <v>254.15803075879367</v>
      </c>
      <c r="T3206">
        <f t="shared" si="302"/>
        <v>-21342.138833337085</v>
      </c>
      <c r="U3206">
        <f t="shared" si="303"/>
        <v>29515.067122381799</v>
      </c>
      <c r="X3206">
        <f t="shared" si="304"/>
        <v>0.51606358805306241</v>
      </c>
      <c r="Y3206">
        <f t="shared" si="305"/>
        <v>0.59592021577150611</v>
      </c>
    </row>
    <row r="3207" spans="1:25" x14ac:dyDescent="0.35">
      <c r="A3207" s="1">
        <v>34833.541666666664</v>
      </c>
      <c r="B3207">
        <v>20</v>
      </c>
      <c r="C3207">
        <f>_xlfn.IFNA(HLOOKUP(B3207,'[1]Traitement outputs'!$B$33:$Q$33,1,TRUE),16)</f>
        <v>20</v>
      </c>
      <c r="E3207" s="1">
        <v>34833.541666666664</v>
      </c>
      <c r="F3207">
        <v>19.5153</v>
      </c>
      <c r="G3207">
        <f t="shared" si="300"/>
        <v>20</v>
      </c>
      <c r="I3207" s="1">
        <v>34833.541666666664</v>
      </c>
      <c r="J3207">
        <v>23084.3</v>
      </c>
      <c r="K3207">
        <f t="shared" si="301"/>
        <v>198.78186978596179</v>
      </c>
      <c r="M3207">
        <f>INDEX('[1]Traitement outputs (2)'!$B$51:$Q$56,MATCH(70,'[1]Traitement outputs (2)'!$A$51:$A$56,0),MATCH(C3207,'[1]Traitement outputs (2)'!$B$51:$Q$51,0))</f>
        <v>-16.864255714989046</v>
      </c>
      <c r="N3207">
        <f>INDEX('[1]Traitement outputs (2)'!$B$34:$Q$38,MATCH(70,'[1]Traitement outputs (2)'!$A$34:$A$38,0),MATCH(C3207,'[1]Traitement outputs (2)'!$B$33:$Q$33,0))</f>
        <v>-183.77989640241771</v>
      </c>
      <c r="O3207">
        <f>INDEX('[1]Traitement outputs (2)'!$B$58:$Q$63,MATCH(70,'[1]Traitement outputs (2)'!$A$58:$A$63,0),MATCH(C3207,'[1]Traitement outputs (2)'!$B$58:$Q$58,0))</f>
        <v>16.864787616041994</v>
      </c>
      <c r="P3207">
        <f>INDEX('[1]Traitement outputs (2)'!$B$41:$Q$45,MATCH(70,'[1]Traitement outputs (2)'!$A$41:$A$45,0),MATCH(C3207,'[1]Traitement outputs (2)'!$B$40:$Q$40,0))</f>
        <v>254.15803075879367</v>
      </c>
      <c r="Q3207">
        <f>IF(K3207&lt;30,INDEX('[1]Traitement outputs (2)'!$B$51:$Q$63,MATCH(70,'[1]Traitement outputs (2)'!$A$51:$A$63,0),MATCH(C3207,'[1]Traitement outputs (2)'!$B$51:$Q$51,0)),INDEX('[1]Traitement outputs (2)'!$B$34:$Q$38,MATCH(70,'[1]Traitement outputs (2)'!$A$34:$A$38,0),MATCH(C3207,'[1]Traitement outputs (2)'!$B$33:$Q$33,0)))</f>
        <v>-183.77989640241771</v>
      </c>
      <c r="R3207">
        <f>IF(K3207&lt;30,INDEX('[1]Traitement outputs (2)'!$B$58:$Q$63,MATCH(70,'[1]Traitement outputs (2)'!$A$58:$A$63,0),MATCH(C3207,'[1]Traitement outputs (2)'!$B$58:$Q$58,0)),INDEX('[1]Traitement outputs (2)'!$B$41:$Q$45,MATCH(70,'[1]Traitement outputs (2)'!$A$41:$A$45,0),MATCH(C3207,'[1]Traitement outputs (2)'!$B$40:$Q$40,0)))</f>
        <v>254.15803075879367</v>
      </c>
      <c r="T3207">
        <f t="shared" si="302"/>
        <v>-21342.138833337085</v>
      </c>
      <c r="U3207">
        <f t="shared" si="303"/>
        <v>29515.067122381799</v>
      </c>
      <c r="X3207">
        <f t="shared" si="304"/>
        <v>0.51606358805306241</v>
      </c>
      <c r="Y3207">
        <f t="shared" si="305"/>
        <v>0.59592021577150611</v>
      </c>
    </row>
    <row r="3208" spans="1:25" x14ac:dyDescent="0.35">
      <c r="A3208" s="1">
        <v>34833.583333333336</v>
      </c>
      <c r="B3208">
        <v>19.9999</v>
      </c>
      <c r="C3208">
        <f>_xlfn.IFNA(HLOOKUP(B3208,'[1]Traitement outputs'!$B$33:$Q$33,1,TRUE),16)</f>
        <v>18</v>
      </c>
      <c r="E3208" s="1">
        <v>34833.583333333336</v>
      </c>
      <c r="F3208">
        <v>19.5442</v>
      </c>
      <c r="G3208">
        <f t="shared" si="300"/>
        <v>20</v>
      </c>
      <c r="I3208" s="1">
        <v>34833.583333333336</v>
      </c>
      <c r="J3208">
        <v>24214.1</v>
      </c>
      <c r="K3208">
        <f t="shared" si="301"/>
        <v>208.51072257700071</v>
      </c>
      <c r="M3208">
        <f>INDEX('[1]Traitement outputs (2)'!$B$51:$Q$56,MATCH(70,'[1]Traitement outputs (2)'!$A$51:$A$56,0),MATCH(C3208,'[1]Traitement outputs (2)'!$B$51:$Q$51,0))</f>
        <v>-40.563606676443541</v>
      </c>
      <c r="N3208">
        <f>INDEX('[1]Traitement outputs (2)'!$B$34:$Q$38,MATCH(70,'[1]Traitement outputs (2)'!$A$34:$A$38,0),MATCH(C3208,'[1]Traitement outputs (2)'!$B$33:$Q$33,0))</f>
        <v>-132.60751704955501</v>
      </c>
      <c r="O3208">
        <f>INDEX('[1]Traitement outputs (2)'!$B$58:$Q$63,MATCH(70,'[1]Traitement outputs (2)'!$A$58:$A$63,0),MATCH(C3208,'[1]Traitement outputs (2)'!$B$58:$Q$58,0))</f>
        <v>40.565237508304868</v>
      </c>
      <c r="P3208">
        <f>INDEX('[1]Traitement outputs (2)'!$B$41:$Q$45,MATCH(70,'[1]Traitement outputs (2)'!$A$41:$A$45,0),MATCH(C3208,'[1]Traitement outputs (2)'!$B$40:$Q$40,0))</f>
        <v>202.98564822710691</v>
      </c>
      <c r="Q3208">
        <f>IF(K3208&lt;30,INDEX('[1]Traitement outputs (2)'!$B$51:$Q$63,MATCH(70,'[1]Traitement outputs (2)'!$A$51:$A$63,0),MATCH(C3208,'[1]Traitement outputs (2)'!$B$51:$Q$51,0)),INDEX('[1]Traitement outputs (2)'!$B$34:$Q$38,MATCH(70,'[1]Traitement outputs (2)'!$A$34:$A$38,0),MATCH(C3208,'[1]Traitement outputs (2)'!$B$33:$Q$33,0)))</f>
        <v>-132.60751704955501</v>
      </c>
      <c r="R3208">
        <f>IF(K3208&lt;30,INDEX('[1]Traitement outputs (2)'!$B$58:$Q$63,MATCH(70,'[1]Traitement outputs (2)'!$A$58:$A$63,0),MATCH(C3208,'[1]Traitement outputs (2)'!$B$58:$Q$58,0)),INDEX('[1]Traitement outputs (2)'!$B$41:$Q$45,MATCH(70,'[1]Traitement outputs (2)'!$A$41:$A$45,0),MATCH(C3208,'[1]Traitement outputs (2)'!$B$40:$Q$40,0)))</f>
        <v>202.98564822710691</v>
      </c>
      <c r="T3208">
        <f t="shared" si="302"/>
        <v>-15399.551825944363</v>
      </c>
      <c r="U3208">
        <f t="shared" si="303"/>
        <v>23572.479745836052</v>
      </c>
      <c r="X3208">
        <f t="shared" si="304"/>
        <v>0.3723688629225973</v>
      </c>
      <c r="Y3208">
        <f t="shared" si="305"/>
        <v>0.47593715976189493</v>
      </c>
    </row>
    <row r="3209" spans="1:25" x14ac:dyDescent="0.35">
      <c r="A3209" s="1">
        <v>34833.625</v>
      </c>
      <c r="B3209">
        <v>20</v>
      </c>
      <c r="C3209">
        <f>_xlfn.IFNA(HLOOKUP(B3209,'[1]Traitement outputs'!$B$33:$Q$33,1,TRUE),16)</f>
        <v>20</v>
      </c>
      <c r="E3209" s="1">
        <v>34833.625</v>
      </c>
      <c r="F3209">
        <v>19.043800000000001</v>
      </c>
      <c r="G3209">
        <f t="shared" si="300"/>
        <v>19</v>
      </c>
      <c r="I3209" s="1">
        <v>34833.625</v>
      </c>
      <c r="J3209">
        <v>23608.2</v>
      </c>
      <c r="K3209">
        <f t="shared" si="301"/>
        <v>203.29323991981317</v>
      </c>
      <c r="M3209">
        <f>INDEX('[1]Traitement outputs (2)'!$B$51:$Q$56,MATCH(70,'[1]Traitement outputs (2)'!$A$51:$A$56,0),MATCH(C3209,'[1]Traitement outputs (2)'!$B$51:$Q$51,0))</f>
        <v>-16.864255714989046</v>
      </c>
      <c r="N3209">
        <f>INDEX('[1]Traitement outputs (2)'!$B$34:$Q$38,MATCH(70,'[1]Traitement outputs (2)'!$A$34:$A$38,0),MATCH(C3209,'[1]Traitement outputs (2)'!$B$33:$Q$33,0))</f>
        <v>-183.77989640241771</v>
      </c>
      <c r="O3209">
        <f>INDEX('[1]Traitement outputs (2)'!$B$58:$Q$63,MATCH(70,'[1]Traitement outputs (2)'!$A$58:$A$63,0),MATCH(C3209,'[1]Traitement outputs (2)'!$B$58:$Q$58,0))</f>
        <v>16.864787616041994</v>
      </c>
      <c r="P3209">
        <f>INDEX('[1]Traitement outputs (2)'!$B$41:$Q$45,MATCH(70,'[1]Traitement outputs (2)'!$A$41:$A$45,0),MATCH(C3209,'[1]Traitement outputs (2)'!$B$40:$Q$40,0))</f>
        <v>254.15803075879367</v>
      </c>
      <c r="Q3209">
        <f>IF(K3209&lt;30,INDEX('[1]Traitement outputs (2)'!$B$51:$Q$63,MATCH(70,'[1]Traitement outputs (2)'!$A$51:$A$63,0),MATCH(C3209,'[1]Traitement outputs (2)'!$B$51:$Q$51,0)),INDEX('[1]Traitement outputs (2)'!$B$34:$Q$38,MATCH(70,'[1]Traitement outputs (2)'!$A$34:$A$38,0),MATCH(C3209,'[1]Traitement outputs (2)'!$B$33:$Q$33,0)))</f>
        <v>-183.77989640241771</v>
      </c>
      <c r="R3209">
        <f>IF(K3209&lt;30,INDEX('[1]Traitement outputs (2)'!$B$58:$Q$63,MATCH(70,'[1]Traitement outputs (2)'!$A$58:$A$63,0),MATCH(C3209,'[1]Traitement outputs (2)'!$B$58:$Q$58,0)),INDEX('[1]Traitement outputs (2)'!$B$41:$Q$45,MATCH(70,'[1]Traitement outputs (2)'!$A$41:$A$45,0),MATCH(C3209,'[1]Traitement outputs (2)'!$B$40:$Q$40,0)))</f>
        <v>254.15803075879367</v>
      </c>
      <c r="T3209">
        <f t="shared" si="302"/>
        <v>-21342.138833337085</v>
      </c>
      <c r="U3209">
        <f t="shared" si="303"/>
        <v>29515.067122381799</v>
      </c>
      <c r="X3209">
        <f t="shared" si="304"/>
        <v>0.51606358805306241</v>
      </c>
      <c r="Y3209">
        <f t="shared" si="305"/>
        <v>0.59592021577150611</v>
      </c>
    </row>
    <row r="3210" spans="1:25" x14ac:dyDescent="0.35">
      <c r="A3210" s="1">
        <v>34833.666666666664</v>
      </c>
      <c r="B3210">
        <v>20</v>
      </c>
      <c r="C3210">
        <f>_xlfn.IFNA(HLOOKUP(B3210,'[1]Traitement outputs'!$B$33:$Q$33,1,TRUE),16)</f>
        <v>20</v>
      </c>
      <c r="E3210" s="1">
        <v>34833.666666666664</v>
      </c>
      <c r="F3210">
        <v>18.811299999999999</v>
      </c>
      <c r="G3210">
        <f t="shared" si="300"/>
        <v>19</v>
      </c>
      <c r="I3210" s="1">
        <v>34833.666666666664</v>
      </c>
      <c r="J3210">
        <v>27906</v>
      </c>
      <c r="K3210">
        <f t="shared" si="301"/>
        <v>240.3021472709612</v>
      </c>
      <c r="M3210">
        <f>INDEX('[1]Traitement outputs (2)'!$B$51:$Q$56,MATCH(70,'[1]Traitement outputs (2)'!$A$51:$A$56,0),MATCH(C3210,'[1]Traitement outputs (2)'!$B$51:$Q$51,0))</f>
        <v>-16.864255714989046</v>
      </c>
      <c r="N3210">
        <f>INDEX('[1]Traitement outputs (2)'!$B$34:$Q$38,MATCH(70,'[1]Traitement outputs (2)'!$A$34:$A$38,0),MATCH(C3210,'[1]Traitement outputs (2)'!$B$33:$Q$33,0))</f>
        <v>-183.77989640241771</v>
      </c>
      <c r="O3210">
        <f>INDEX('[1]Traitement outputs (2)'!$B$58:$Q$63,MATCH(70,'[1]Traitement outputs (2)'!$A$58:$A$63,0),MATCH(C3210,'[1]Traitement outputs (2)'!$B$58:$Q$58,0))</f>
        <v>16.864787616041994</v>
      </c>
      <c r="P3210">
        <f>INDEX('[1]Traitement outputs (2)'!$B$41:$Q$45,MATCH(70,'[1]Traitement outputs (2)'!$A$41:$A$45,0),MATCH(C3210,'[1]Traitement outputs (2)'!$B$40:$Q$40,0))</f>
        <v>254.15803075879367</v>
      </c>
      <c r="Q3210">
        <f>IF(K3210&lt;30,INDEX('[1]Traitement outputs (2)'!$B$51:$Q$63,MATCH(70,'[1]Traitement outputs (2)'!$A$51:$A$63,0),MATCH(C3210,'[1]Traitement outputs (2)'!$B$51:$Q$51,0)),INDEX('[1]Traitement outputs (2)'!$B$34:$Q$38,MATCH(70,'[1]Traitement outputs (2)'!$A$34:$A$38,0),MATCH(C3210,'[1]Traitement outputs (2)'!$B$33:$Q$33,0)))</f>
        <v>-183.77989640241771</v>
      </c>
      <c r="R3210">
        <f>IF(K3210&lt;30,INDEX('[1]Traitement outputs (2)'!$B$58:$Q$63,MATCH(70,'[1]Traitement outputs (2)'!$A$58:$A$63,0),MATCH(C3210,'[1]Traitement outputs (2)'!$B$58:$Q$58,0)),INDEX('[1]Traitement outputs (2)'!$B$41:$Q$45,MATCH(70,'[1]Traitement outputs (2)'!$A$41:$A$45,0),MATCH(C3210,'[1]Traitement outputs (2)'!$B$40:$Q$40,0)))</f>
        <v>254.15803075879367</v>
      </c>
      <c r="T3210">
        <f t="shared" si="302"/>
        <v>-21342.138833337085</v>
      </c>
      <c r="U3210">
        <f t="shared" si="303"/>
        <v>29515.067122381799</v>
      </c>
      <c r="X3210">
        <f t="shared" si="304"/>
        <v>0.51606358805306241</v>
      </c>
      <c r="Y3210">
        <f t="shared" si="305"/>
        <v>0.59592021577150611</v>
      </c>
    </row>
    <row r="3211" spans="1:25" x14ac:dyDescent="0.35">
      <c r="A3211" s="1">
        <v>34833.708333333336</v>
      </c>
      <c r="B3211">
        <v>20</v>
      </c>
      <c r="C3211">
        <f>_xlfn.IFNA(HLOOKUP(B3211,'[1]Traitement outputs'!$B$33:$Q$33,1,TRUE),16)</f>
        <v>20</v>
      </c>
      <c r="E3211" s="1">
        <v>34833.708333333336</v>
      </c>
      <c r="F3211">
        <v>18.732900000000001</v>
      </c>
      <c r="G3211">
        <f t="shared" si="300"/>
        <v>19</v>
      </c>
      <c r="I3211" s="1">
        <v>34833.708333333336</v>
      </c>
      <c r="J3211">
        <v>20359.5</v>
      </c>
      <c r="K3211">
        <f t="shared" si="301"/>
        <v>175.31826730320128</v>
      </c>
      <c r="M3211">
        <f>INDEX('[1]Traitement outputs (2)'!$B$51:$Q$56,MATCH(70,'[1]Traitement outputs (2)'!$A$51:$A$56,0),MATCH(C3211,'[1]Traitement outputs (2)'!$B$51:$Q$51,0))</f>
        <v>-16.864255714989046</v>
      </c>
      <c r="N3211">
        <f>INDEX('[1]Traitement outputs (2)'!$B$34:$Q$38,MATCH(70,'[1]Traitement outputs (2)'!$A$34:$A$38,0),MATCH(C3211,'[1]Traitement outputs (2)'!$B$33:$Q$33,0))</f>
        <v>-183.77989640241771</v>
      </c>
      <c r="O3211">
        <f>INDEX('[1]Traitement outputs (2)'!$B$58:$Q$63,MATCH(70,'[1]Traitement outputs (2)'!$A$58:$A$63,0),MATCH(C3211,'[1]Traitement outputs (2)'!$B$58:$Q$58,0))</f>
        <v>16.864787616041994</v>
      </c>
      <c r="P3211">
        <f>INDEX('[1]Traitement outputs (2)'!$B$41:$Q$45,MATCH(70,'[1]Traitement outputs (2)'!$A$41:$A$45,0),MATCH(C3211,'[1]Traitement outputs (2)'!$B$40:$Q$40,0))</f>
        <v>254.15803075879367</v>
      </c>
      <c r="Q3211">
        <f>IF(K3211&lt;30,INDEX('[1]Traitement outputs (2)'!$B$51:$Q$63,MATCH(70,'[1]Traitement outputs (2)'!$A$51:$A$63,0),MATCH(C3211,'[1]Traitement outputs (2)'!$B$51:$Q$51,0)),INDEX('[1]Traitement outputs (2)'!$B$34:$Q$38,MATCH(70,'[1]Traitement outputs (2)'!$A$34:$A$38,0),MATCH(C3211,'[1]Traitement outputs (2)'!$B$33:$Q$33,0)))</f>
        <v>-183.77989640241771</v>
      </c>
      <c r="R3211">
        <f>IF(K3211&lt;30,INDEX('[1]Traitement outputs (2)'!$B$58:$Q$63,MATCH(70,'[1]Traitement outputs (2)'!$A$58:$A$63,0),MATCH(C3211,'[1]Traitement outputs (2)'!$B$58:$Q$58,0)),INDEX('[1]Traitement outputs (2)'!$B$41:$Q$45,MATCH(70,'[1]Traitement outputs (2)'!$A$41:$A$45,0),MATCH(C3211,'[1]Traitement outputs (2)'!$B$40:$Q$40,0)))</f>
        <v>254.15803075879367</v>
      </c>
      <c r="T3211">
        <f t="shared" si="302"/>
        <v>-21342.138833337085</v>
      </c>
      <c r="U3211">
        <f t="shared" si="303"/>
        <v>29515.067122381799</v>
      </c>
      <c r="X3211">
        <f t="shared" si="304"/>
        <v>0.51606358805306241</v>
      </c>
      <c r="Y3211">
        <f t="shared" si="305"/>
        <v>0.59592021577150611</v>
      </c>
    </row>
    <row r="3212" spans="1:25" x14ac:dyDescent="0.35">
      <c r="A3212" s="1">
        <v>34833.75</v>
      </c>
      <c r="B3212">
        <v>20</v>
      </c>
      <c r="C3212">
        <f>_xlfn.IFNA(HLOOKUP(B3212,'[1]Traitement outputs'!$B$33:$Q$33,1,TRUE),16)</f>
        <v>20</v>
      </c>
      <c r="E3212" s="1">
        <v>34833.75</v>
      </c>
      <c r="F3212">
        <v>18.696000000000002</v>
      </c>
      <c r="G3212">
        <f t="shared" si="300"/>
        <v>19</v>
      </c>
      <c r="I3212" s="1">
        <v>34833.75</v>
      </c>
      <c r="J3212">
        <v>5257.52</v>
      </c>
      <c r="K3212">
        <f t="shared" si="301"/>
        <v>45.273179435247762</v>
      </c>
      <c r="M3212">
        <f>INDEX('[1]Traitement outputs (2)'!$B$51:$Q$56,MATCH(70,'[1]Traitement outputs (2)'!$A$51:$A$56,0),MATCH(C3212,'[1]Traitement outputs (2)'!$B$51:$Q$51,0))</f>
        <v>-16.864255714989046</v>
      </c>
      <c r="N3212">
        <f>INDEX('[1]Traitement outputs (2)'!$B$34:$Q$38,MATCH(70,'[1]Traitement outputs (2)'!$A$34:$A$38,0),MATCH(C3212,'[1]Traitement outputs (2)'!$B$33:$Q$33,0))</f>
        <v>-183.77989640241771</v>
      </c>
      <c r="O3212">
        <f>INDEX('[1]Traitement outputs (2)'!$B$58:$Q$63,MATCH(70,'[1]Traitement outputs (2)'!$A$58:$A$63,0),MATCH(C3212,'[1]Traitement outputs (2)'!$B$58:$Q$58,0))</f>
        <v>16.864787616041994</v>
      </c>
      <c r="P3212">
        <f>INDEX('[1]Traitement outputs (2)'!$B$41:$Q$45,MATCH(70,'[1]Traitement outputs (2)'!$A$41:$A$45,0),MATCH(C3212,'[1]Traitement outputs (2)'!$B$40:$Q$40,0))</f>
        <v>254.15803075879367</v>
      </c>
      <c r="Q3212">
        <f>IF(K3212&lt;30,INDEX('[1]Traitement outputs (2)'!$B$51:$Q$63,MATCH(70,'[1]Traitement outputs (2)'!$A$51:$A$63,0),MATCH(C3212,'[1]Traitement outputs (2)'!$B$51:$Q$51,0)),INDEX('[1]Traitement outputs (2)'!$B$34:$Q$38,MATCH(70,'[1]Traitement outputs (2)'!$A$34:$A$38,0),MATCH(C3212,'[1]Traitement outputs (2)'!$B$33:$Q$33,0)))</f>
        <v>-183.77989640241771</v>
      </c>
      <c r="R3212">
        <f>IF(K3212&lt;30,INDEX('[1]Traitement outputs (2)'!$B$58:$Q$63,MATCH(70,'[1]Traitement outputs (2)'!$A$58:$A$63,0),MATCH(C3212,'[1]Traitement outputs (2)'!$B$58:$Q$58,0)),INDEX('[1]Traitement outputs (2)'!$B$41:$Q$45,MATCH(70,'[1]Traitement outputs (2)'!$A$41:$A$45,0),MATCH(C3212,'[1]Traitement outputs (2)'!$B$40:$Q$40,0)))</f>
        <v>254.15803075879367</v>
      </c>
      <c r="T3212">
        <f t="shared" si="302"/>
        <v>-21342.138833337085</v>
      </c>
      <c r="U3212">
        <f t="shared" si="303"/>
        <v>29515.067122381799</v>
      </c>
      <c r="X3212">
        <f t="shared" si="304"/>
        <v>0.51606358805306241</v>
      </c>
      <c r="Y3212">
        <f t="shared" si="305"/>
        <v>0.59592021577150611</v>
      </c>
    </row>
    <row r="3213" spans="1:25" x14ac:dyDescent="0.35">
      <c r="A3213" s="1">
        <v>34833.791666666664</v>
      </c>
      <c r="B3213">
        <v>20</v>
      </c>
      <c r="C3213">
        <f>_xlfn.IFNA(HLOOKUP(B3213,'[1]Traitement outputs'!$B$33:$Q$33,1,TRUE),16)</f>
        <v>20</v>
      </c>
      <c r="E3213" s="1">
        <v>34833.791666666664</v>
      </c>
      <c r="F3213">
        <v>18.674299999999999</v>
      </c>
      <c r="G3213">
        <f t="shared" si="300"/>
        <v>19</v>
      </c>
      <c r="I3213" s="1">
        <v>34833.791666666664</v>
      </c>
      <c r="J3213">
        <v>55.433599999999998</v>
      </c>
      <c r="K3213">
        <f t="shared" si="301"/>
        <v>0.47734584358057602</v>
      </c>
      <c r="M3213">
        <f>INDEX('[1]Traitement outputs (2)'!$B$51:$Q$56,MATCH(70,'[1]Traitement outputs (2)'!$A$51:$A$56,0),MATCH(C3213,'[1]Traitement outputs (2)'!$B$51:$Q$51,0))</f>
        <v>-16.864255714989046</v>
      </c>
      <c r="N3213">
        <f>INDEX('[1]Traitement outputs (2)'!$B$34:$Q$38,MATCH(70,'[1]Traitement outputs (2)'!$A$34:$A$38,0),MATCH(C3213,'[1]Traitement outputs (2)'!$B$33:$Q$33,0))</f>
        <v>-183.77989640241771</v>
      </c>
      <c r="O3213">
        <f>INDEX('[1]Traitement outputs (2)'!$B$58:$Q$63,MATCH(70,'[1]Traitement outputs (2)'!$A$58:$A$63,0),MATCH(C3213,'[1]Traitement outputs (2)'!$B$58:$Q$58,0))</f>
        <v>16.864787616041994</v>
      </c>
      <c r="P3213">
        <f>INDEX('[1]Traitement outputs (2)'!$B$41:$Q$45,MATCH(70,'[1]Traitement outputs (2)'!$A$41:$A$45,0),MATCH(C3213,'[1]Traitement outputs (2)'!$B$40:$Q$40,0))</f>
        <v>254.15803075879367</v>
      </c>
      <c r="Q3213">
        <f>IF(K3213&lt;30,INDEX('[1]Traitement outputs (2)'!$B$51:$Q$63,MATCH(70,'[1]Traitement outputs (2)'!$A$51:$A$63,0),MATCH(C3213,'[1]Traitement outputs (2)'!$B$51:$Q$51,0)),INDEX('[1]Traitement outputs (2)'!$B$34:$Q$38,MATCH(70,'[1]Traitement outputs (2)'!$A$34:$A$38,0),MATCH(C3213,'[1]Traitement outputs (2)'!$B$33:$Q$33,0)))</f>
        <v>-16.864255714989046</v>
      </c>
      <c r="R3213">
        <f>IF(K3213&lt;30,INDEX('[1]Traitement outputs (2)'!$B$58:$Q$63,MATCH(70,'[1]Traitement outputs (2)'!$A$58:$A$63,0),MATCH(C3213,'[1]Traitement outputs (2)'!$B$58:$Q$58,0)),INDEX('[1]Traitement outputs (2)'!$B$41:$Q$45,MATCH(70,'[1]Traitement outputs (2)'!$A$41:$A$45,0),MATCH(C3213,'[1]Traitement outputs (2)'!$B$40:$Q$40,0)))</f>
        <v>16.864787616041994</v>
      </c>
      <c r="T3213">
        <f t="shared" si="302"/>
        <v>-1958.42577907482</v>
      </c>
      <c r="U3213">
        <f t="shared" si="303"/>
        <v>1958.4875481058175</v>
      </c>
      <c r="X3213">
        <f t="shared" si="304"/>
        <v>4.735571455032727E-2</v>
      </c>
      <c r="Y3213">
        <f t="shared" si="305"/>
        <v>3.954259420836595E-2</v>
      </c>
    </row>
    <row r="3214" spans="1:25" x14ac:dyDescent="0.35">
      <c r="A3214" s="1">
        <v>34833.833333333336</v>
      </c>
      <c r="B3214">
        <v>20</v>
      </c>
      <c r="C3214">
        <f>_xlfn.IFNA(HLOOKUP(B3214,'[1]Traitement outputs'!$B$33:$Q$33,1,TRUE),16)</f>
        <v>20</v>
      </c>
      <c r="E3214" s="1">
        <v>34833.833333333336</v>
      </c>
      <c r="F3214">
        <v>18.683700000000002</v>
      </c>
      <c r="G3214">
        <f t="shared" si="300"/>
        <v>19</v>
      </c>
      <c r="I3214" s="1">
        <v>34833.833333333336</v>
      </c>
      <c r="J3214">
        <v>0</v>
      </c>
      <c r="K3214">
        <f t="shared" si="301"/>
        <v>0</v>
      </c>
      <c r="M3214">
        <f>INDEX('[1]Traitement outputs (2)'!$B$51:$Q$56,MATCH(70,'[1]Traitement outputs (2)'!$A$51:$A$56,0),MATCH(C3214,'[1]Traitement outputs (2)'!$B$51:$Q$51,0))</f>
        <v>-16.864255714989046</v>
      </c>
      <c r="N3214">
        <f>INDEX('[1]Traitement outputs (2)'!$B$34:$Q$38,MATCH(70,'[1]Traitement outputs (2)'!$A$34:$A$38,0),MATCH(C3214,'[1]Traitement outputs (2)'!$B$33:$Q$33,0))</f>
        <v>-183.77989640241771</v>
      </c>
      <c r="O3214">
        <f>INDEX('[1]Traitement outputs (2)'!$B$58:$Q$63,MATCH(70,'[1]Traitement outputs (2)'!$A$58:$A$63,0),MATCH(C3214,'[1]Traitement outputs (2)'!$B$58:$Q$58,0))</f>
        <v>16.864787616041994</v>
      </c>
      <c r="P3214">
        <f>INDEX('[1]Traitement outputs (2)'!$B$41:$Q$45,MATCH(70,'[1]Traitement outputs (2)'!$A$41:$A$45,0),MATCH(C3214,'[1]Traitement outputs (2)'!$B$40:$Q$40,0))</f>
        <v>254.15803075879367</v>
      </c>
      <c r="Q3214">
        <f>IF(K3214&lt;30,INDEX('[1]Traitement outputs (2)'!$B$51:$Q$63,MATCH(70,'[1]Traitement outputs (2)'!$A$51:$A$63,0),MATCH(C3214,'[1]Traitement outputs (2)'!$B$51:$Q$51,0)),INDEX('[1]Traitement outputs (2)'!$B$34:$Q$38,MATCH(70,'[1]Traitement outputs (2)'!$A$34:$A$38,0),MATCH(C3214,'[1]Traitement outputs (2)'!$B$33:$Q$33,0)))</f>
        <v>-16.864255714989046</v>
      </c>
      <c r="R3214">
        <f>IF(K3214&lt;30,INDEX('[1]Traitement outputs (2)'!$B$58:$Q$63,MATCH(70,'[1]Traitement outputs (2)'!$A$58:$A$63,0),MATCH(C3214,'[1]Traitement outputs (2)'!$B$58:$Q$58,0)),INDEX('[1]Traitement outputs (2)'!$B$41:$Q$45,MATCH(70,'[1]Traitement outputs (2)'!$A$41:$A$45,0),MATCH(C3214,'[1]Traitement outputs (2)'!$B$40:$Q$40,0)))</f>
        <v>16.864787616041994</v>
      </c>
      <c r="T3214">
        <f t="shared" si="302"/>
        <v>-1958.42577907482</v>
      </c>
      <c r="U3214">
        <f t="shared" si="303"/>
        <v>1958.4875481058175</v>
      </c>
      <c r="X3214">
        <f t="shared" si="304"/>
        <v>4.735571455032727E-2</v>
      </c>
      <c r="Y3214">
        <f t="shared" si="305"/>
        <v>3.954259420836595E-2</v>
      </c>
    </row>
    <row r="3215" spans="1:25" x14ac:dyDescent="0.35">
      <c r="A3215" s="1">
        <v>34833.875</v>
      </c>
      <c r="B3215">
        <v>16.116900000000001</v>
      </c>
      <c r="C3215">
        <f>_xlfn.IFNA(HLOOKUP(B3215,'[1]Traitement outputs'!$B$33:$Q$33,1,TRUE),16)</f>
        <v>16</v>
      </c>
      <c r="E3215" s="1">
        <v>34833.875</v>
      </c>
      <c r="F3215">
        <v>23.102499999999999</v>
      </c>
      <c r="G3215">
        <f t="shared" si="300"/>
        <v>23</v>
      </c>
      <c r="I3215" s="1">
        <v>34833.875</v>
      </c>
      <c r="J3215">
        <v>0</v>
      </c>
      <c r="K3215">
        <f t="shared" si="301"/>
        <v>0</v>
      </c>
      <c r="M3215">
        <f>INDEX('[1]Traitement outputs (2)'!$B$51:$Q$56,MATCH(70,'[1]Traitement outputs (2)'!$A$51:$A$56,0),MATCH(C3215,'[1]Traitement outputs (2)'!$B$51:$Q$51,0))</f>
        <v>-27.907128105419115</v>
      </c>
      <c r="N3215">
        <f>INDEX('[1]Traitement outputs (2)'!$B$34:$Q$38,MATCH(70,'[1]Traitement outputs (2)'!$A$34:$A$38,0),MATCH(C3215,'[1]Traitement outputs (2)'!$B$33:$Q$33,0))</f>
        <v>-87.65601603539298</v>
      </c>
      <c r="O3215">
        <f>INDEX('[1]Traitement outputs (2)'!$B$58:$Q$63,MATCH(70,'[1]Traitement outputs (2)'!$A$58:$A$63,0),MATCH(C3215,'[1]Traitement outputs (2)'!$B$58:$Q$58,0))</f>
        <v>27.907128104236733</v>
      </c>
      <c r="P3215">
        <f>INDEX('[1]Traitement outputs (2)'!$B$41:$Q$45,MATCH(70,'[1]Traitement outputs (2)'!$A$41:$A$45,0),MATCH(C3215,'[1]Traitement outputs (2)'!$B$40:$Q$40,0))</f>
        <v>158.03405896601754</v>
      </c>
      <c r="Q3215">
        <f>IF(K3215&lt;30,INDEX('[1]Traitement outputs (2)'!$B$51:$Q$63,MATCH(70,'[1]Traitement outputs (2)'!$A$51:$A$63,0),MATCH(C3215,'[1]Traitement outputs (2)'!$B$51:$Q$51,0)),INDEX('[1]Traitement outputs (2)'!$B$34:$Q$38,MATCH(70,'[1]Traitement outputs (2)'!$A$34:$A$38,0),MATCH(C3215,'[1]Traitement outputs (2)'!$B$33:$Q$33,0)))</f>
        <v>-27.907128105419115</v>
      </c>
      <c r="R3215">
        <f>IF(K3215&lt;30,INDEX('[1]Traitement outputs (2)'!$B$58:$Q$63,MATCH(70,'[1]Traitement outputs (2)'!$A$58:$A$63,0),MATCH(C3215,'[1]Traitement outputs (2)'!$B$58:$Q$58,0)),INDEX('[1]Traitement outputs (2)'!$B$41:$Q$45,MATCH(70,'[1]Traitement outputs (2)'!$A$41:$A$45,0),MATCH(C3215,'[1]Traitement outputs (2)'!$B$40:$Q$40,0)))</f>
        <v>27.907128104236733</v>
      </c>
      <c r="T3215">
        <f t="shared" si="302"/>
        <v>-3240.8212983285953</v>
      </c>
      <c r="U3215">
        <f t="shared" si="303"/>
        <v>3240.8212981912866</v>
      </c>
      <c r="X3215">
        <f t="shared" si="304"/>
        <v>7.8364679403255921E-2</v>
      </c>
      <c r="Y3215">
        <f t="shared" si="305"/>
        <v>6.5433390996103388E-2</v>
      </c>
    </row>
    <row r="3216" spans="1:25" x14ac:dyDescent="0.35">
      <c r="A3216" s="1">
        <v>34833.916666666664</v>
      </c>
      <c r="B3216">
        <v>16.0015</v>
      </c>
      <c r="C3216">
        <f>_xlfn.IFNA(HLOOKUP(B3216,'[1]Traitement outputs'!$B$33:$Q$33,1,TRUE),16)</f>
        <v>16</v>
      </c>
      <c r="E3216" s="1">
        <v>34833.916666666664</v>
      </c>
      <c r="F3216">
        <v>22.3644</v>
      </c>
      <c r="G3216">
        <f t="shared" si="300"/>
        <v>22</v>
      </c>
      <c r="I3216" s="1">
        <v>34833.916666666664</v>
      </c>
      <c r="J3216">
        <v>0</v>
      </c>
      <c r="K3216">
        <f t="shared" si="301"/>
        <v>0</v>
      </c>
      <c r="M3216">
        <f>INDEX('[1]Traitement outputs (2)'!$B$51:$Q$56,MATCH(70,'[1]Traitement outputs (2)'!$A$51:$A$56,0),MATCH(C3216,'[1]Traitement outputs (2)'!$B$51:$Q$51,0))</f>
        <v>-27.907128105419115</v>
      </c>
      <c r="N3216">
        <f>INDEX('[1]Traitement outputs (2)'!$B$34:$Q$38,MATCH(70,'[1]Traitement outputs (2)'!$A$34:$A$38,0),MATCH(C3216,'[1]Traitement outputs (2)'!$B$33:$Q$33,0))</f>
        <v>-87.65601603539298</v>
      </c>
      <c r="O3216">
        <f>INDEX('[1]Traitement outputs (2)'!$B$58:$Q$63,MATCH(70,'[1]Traitement outputs (2)'!$A$58:$A$63,0),MATCH(C3216,'[1]Traitement outputs (2)'!$B$58:$Q$58,0))</f>
        <v>27.907128104236733</v>
      </c>
      <c r="P3216">
        <f>INDEX('[1]Traitement outputs (2)'!$B$41:$Q$45,MATCH(70,'[1]Traitement outputs (2)'!$A$41:$A$45,0),MATCH(C3216,'[1]Traitement outputs (2)'!$B$40:$Q$40,0))</f>
        <v>158.03405896601754</v>
      </c>
      <c r="Q3216">
        <f>IF(K3216&lt;30,INDEX('[1]Traitement outputs (2)'!$B$51:$Q$63,MATCH(70,'[1]Traitement outputs (2)'!$A$51:$A$63,0),MATCH(C3216,'[1]Traitement outputs (2)'!$B$51:$Q$51,0)),INDEX('[1]Traitement outputs (2)'!$B$34:$Q$38,MATCH(70,'[1]Traitement outputs (2)'!$A$34:$A$38,0),MATCH(C3216,'[1]Traitement outputs (2)'!$B$33:$Q$33,0)))</f>
        <v>-27.907128105419115</v>
      </c>
      <c r="R3216">
        <f>IF(K3216&lt;30,INDEX('[1]Traitement outputs (2)'!$B$58:$Q$63,MATCH(70,'[1]Traitement outputs (2)'!$A$58:$A$63,0),MATCH(C3216,'[1]Traitement outputs (2)'!$B$58:$Q$58,0)),INDEX('[1]Traitement outputs (2)'!$B$41:$Q$45,MATCH(70,'[1]Traitement outputs (2)'!$A$41:$A$45,0),MATCH(C3216,'[1]Traitement outputs (2)'!$B$40:$Q$40,0)))</f>
        <v>27.907128104236733</v>
      </c>
      <c r="T3216">
        <f t="shared" si="302"/>
        <v>-3240.8212983285953</v>
      </c>
      <c r="U3216">
        <f t="shared" si="303"/>
        <v>3240.8212981912866</v>
      </c>
      <c r="X3216">
        <f t="shared" si="304"/>
        <v>7.8364679403255921E-2</v>
      </c>
      <c r="Y3216">
        <f t="shared" si="305"/>
        <v>6.5433390996103388E-2</v>
      </c>
    </row>
    <row r="3217" spans="1:25" x14ac:dyDescent="0.35">
      <c r="A3217" s="1">
        <v>34833.958333333336</v>
      </c>
      <c r="B3217">
        <v>16.0001</v>
      </c>
      <c r="C3217">
        <f>_xlfn.IFNA(HLOOKUP(B3217,'[1]Traitement outputs'!$B$33:$Q$33,1,TRUE),16)</f>
        <v>16</v>
      </c>
      <c r="E3217" s="1">
        <v>34833.958333333336</v>
      </c>
      <c r="F3217">
        <v>21.662600000000001</v>
      </c>
      <c r="G3217">
        <f t="shared" si="300"/>
        <v>22</v>
      </c>
      <c r="I3217" s="1">
        <v>34833.958333333336</v>
      </c>
      <c r="J3217">
        <v>0</v>
      </c>
      <c r="K3217">
        <f t="shared" si="301"/>
        <v>0</v>
      </c>
      <c r="M3217">
        <f>INDEX('[1]Traitement outputs (2)'!$B$51:$Q$56,MATCH(70,'[1]Traitement outputs (2)'!$A$51:$A$56,0),MATCH(C3217,'[1]Traitement outputs (2)'!$B$51:$Q$51,0))</f>
        <v>-27.907128105419115</v>
      </c>
      <c r="N3217">
        <f>INDEX('[1]Traitement outputs (2)'!$B$34:$Q$38,MATCH(70,'[1]Traitement outputs (2)'!$A$34:$A$38,0),MATCH(C3217,'[1]Traitement outputs (2)'!$B$33:$Q$33,0))</f>
        <v>-87.65601603539298</v>
      </c>
      <c r="O3217">
        <f>INDEX('[1]Traitement outputs (2)'!$B$58:$Q$63,MATCH(70,'[1]Traitement outputs (2)'!$A$58:$A$63,0),MATCH(C3217,'[1]Traitement outputs (2)'!$B$58:$Q$58,0))</f>
        <v>27.907128104236733</v>
      </c>
      <c r="P3217">
        <f>INDEX('[1]Traitement outputs (2)'!$B$41:$Q$45,MATCH(70,'[1]Traitement outputs (2)'!$A$41:$A$45,0),MATCH(C3217,'[1]Traitement outputs (2)'!$B$40:$Q$40,0))</f>
        <v>158.03405896601754</v>
      </c>
      <c r="Q3217">
        <f>IF(K3217&lt;30,INDEX('[1]Traitement outputs (2)'!$B$51:$Q$63,MATCH(70,'[1]Traitement outputs (2)'!$A$51:$A$63,0),MATCH(C3217,'[1]Traitement outputs (2)'!$B$51:$Q$51,0)),INDEX('[1]Traitement outputs (2)'!$B$34:$Q$38,MATCH(70,'[1]Traitement outputs (2)'!$A$34:$A$38,0),MATCH(C3217,'[1]Traitement outputs (2)'!$B$33:$Q$33,0)))</f>
        <v>-27.907128105419115</v>
      </c>
      <c r="R3217">
        <f>IF(K3217&lt;30,INDEX('[1]Traitement outputs (2)'!$B$58:$Q$63,MATCH(70,'[1]Traitement outputs (2)'!$A$58:$A$63,0),MATCH(C3217,'[1]Traitement outputs (2)'!$B$58:$Q$58,0)),INDEX('[1]Traitement outputs (2)'!$B$41:$Q$45,MATCH(70,'[1]Traitement outputs (2)'!$A$41:$A$45,0),MATCH(C3217,'[1]Traitement outputs (2)'!$B$40:$Q$40,0)))</f>
        <v>27.907128104236733</v>
      </c>
      <c r="T3217">
        <f t="shared" si="302"/>
        <v>-3240.8212983285953</v>
      </c>
      <c r="U3217">
        <f t="shared" si="303"/>
        <v>3240.8212981912866</v>
      </c>
      <c r="X3217">
        <f t="shared" si="304"/>
        <v>7.8364679403255921E-2</v>
      </c>
      <c r="Y3217">
        <f t="shared" si="305"/>
        <v>6.5433390996103388E-2</v>
      </c>
    </row>
    <row r="3218" spans="1:25" x14ac:dyDescent="0.35">
      <c r="A3218" s="1">
        <v>34834</v>
      </c>
      <c r="B3218">
        <v>16.0001</v>
      </c>
      <c r="C3218">
        <f>_xlfn.IFNA(HLOOKUP(B3218,'[1]Traitement outputs'!$B$33:$Q$33,1,TRUE),16)</f>
        <v>16</v>
      </c>
      <c r="E3218" s="1">
        <v>34834</v>
      </c>
      <c r="F3218">
        <v>21.060700000000001</v>
      </c>
      <c r="G3218">
        <f t="shared" si="300"/>
        <v>21</v>
      </c>
      <c r="I3218" s="1">
        <v>34834</v>
      </c>
      <c r="J3218">
        <v>0</v>
      </c>
      <c r="K3218">
        <f t="shared" si="301"/>
        <v>0</v>
      </c>
      <c r="M3218">
        <f>INDEX('[1]Traitement outputs (2)'!$B$51:$Q$56,MATCH(70,'[1]Traitement outputs (2)'!$A$51:$A$56,0),MATCH(C3218,'[1]Traitement outputs (2)'!$B$51:$Q$51,0))</f>
        <v>-27.907128105419115</v>
      </c>
      <c r="N3218">
        <f>INDEX('[1]Traitement outputs (2)'!$B$34:$Q$38,MATCH(70,'[1]Traitement outputs (2)'!$A$34:$A$38,0),MATCH(C3218,'[1]Traitement outputs (2)'!$B$33:$Q$33,0))</f>
        <v>-87.65601603539298</v>
      </c>
      <c r="O3218">
        <f>INDEX('[1]Traitement outputs (2)'!$B$58:$Q$63,MATCH(70,'[1]Traitement outputs (2)'!$A$58:$A$63,0),MATCH(C3218,'[1]Traitement outputs (2)'!$B$58:$Q$58,0))</f>
        <v>27.907128104236733</v>
      </c>
      <c r="P3218">
        <f>INDEX('[1]Traitement outputs (2)'!$B$41:$Q$45,MATCH(70,'[1]Traitement outputs (2)'!$A$41:$A$45,0),MATCH(C3218,'[1]Traitement outputs (2)'!$B$40:$Q$40,0))</f>
        <v>158.03405896601754</v>
      </c>
      <c r="Q3218">
        <f>IF(K3218&lt;30,INDEX('[1]Traitement outputs (2)'!$B$51:$Q$63,MATCH(70,'[1]Traitement outputs (2)'!$A$51:$A$63,0),MATCH(C3218,'[1]Traitement outputs (2)'!$B$51:$Q$51,0)),INDEX('[1]Traitement outputs (2)'!$B$34:$Q$38,MATCH(70,'[1]Traitement outputs (2)'!$A$34:$A$38,0),MATCH(C3218,'[1]Traitement outputs (2)'!$B$33:$Q$33,0)))</f>
        <v>-27.907128105419115</v>
      </c>
      <c r="R3218">
        <f>IF(K3218&lt;30,INDEX('[1]Traitement outputs (2)'!$B$58:$Q$63,MATCH(70,'[1]Traitement outputs (2)'!$A$58:$A$63,0),MATCH(C3218,'[1]Traitement outputs (2)'!$B$58:$Q$58,0)),INDEX('[1]Traitement outputs (2)'!$B$41:$Q$45,MATCH(70,'[1]Traitement outputs (2)'!$A$41:$A$45,0),MATCH(C3218,'[1]Traitement outputs (2)'!$B$40:$Q$40,0)))</f>
        <v>27.907128104236733</v>
      </c>
      <c r="T3218">
        <f t="shared" si="302"/>
        <v>-3240.8212983285953</v>
      </c>
      <c r="U3218">
        <f t="shared" si="303"/>
        <v>3240.8212981912866</v>
      </c>
      <c r="X3218">
        <f t="shared" si="304"/>
        <v>7.8364679403255921E-2</v>
      </c>
      <c r="Y3218">
        <f t="shared" si="305"/>
        <v>6.5433390996103388E-2</v>
      </c>
    </row>
    <row r="3219" spans="1:25" x14ac:dyDescent="0.35">
      <c r="A3219" s="1">
        <v>34834.041666666664</v>
      </c>
      <c r="B3219">
        <v>16.0001</v>
      </c>
      <c r="C3219">
        <f>_xlfn.IFNA(HLOOKUP(B3219,'[1]Traitement outputs'!$B$33:$Q$33,1,TRUE),16)</f>
        <v>16</v>
      </c>
      <c r="E3219" s="1">
        <v>34834.041666666664</v>
      </c>
      <c r="F3219">
        <v>20.9801</v>
      </c>
      <c r="G3219">
        <f t="shared" si="300"/>
        <v>21</v>
      </c>
      <c r="I3219" s="1">
        <v>34834.041666666664</v>
      </c>
      <c r="J3219">
        <v>0</v>
      </c>
      <c r="K3219">
        <f t="shared" si="301"/>
        <v>0</v>
      </c>
      <c r="M3219">
        <f>INDEX('[1]Traitement outputs (2)'!$B$51:$Q$56,MATCH(70,'[1]Traitement outputs (2)'!$A$51:$A$56,0),MATCH(C3219,'[1]Traitement outputs (2)'!$B$51:$Q$51,0))</f>
        <v>-27.907128105419115</v>
      </c>
      <c r="N3219">
        <f>INDEX('[1]Traitement outputs (2)'!$B$34:$Q$38,MATCH(70,'[1]Traitement outputs (2)'!$A$34:$A$38,0),MATCH(C3219,'[1]Traitement outputs (2)'!$B$33:$Q$33,0))</f>
        <v>-87.65601603539298</v>
      </c>
      <c r="O3219">
        <f>INDEX('[1]Traitement outputs (2)'!$B$58:$Q$63,MATCH(70,'[1]Traitement outputs (2)'!$A$58:$A$63,0),MATCH(C3219,'[1]Traitement outputs (2)'!$B$58:$Q$58,0))</f>
        <v>27.907128104236733</v>
      </c>
      <c r="P3219">
        <f>INDEX('[1]Traitement outputs (2)'!$B$41:$Q$45,MATCH(70,'[1]Traitement outputs (2)'!$A$41:$A$45,0),MATCH(C3219,'[1]Traitement outputs (2)'!$B$40:$Q$40,0))</f>
        <v>158.03405896601754</v>
      </c>
      <c r="Q3219">
        <f>IF(K3219&lt;30,INDEX('[1]Traitement outputs (2)'!$B$51:$Q$63,MATCH(70,'[1]Traitement outputs (2)'!$A$51:$A$63,0),MATCH(C3219,'[1]Traitement outputs (2)'!$B$51:$Q$51,0)),INDEX('[1]Traitement outputs (2)'!$B$34:$Q$38,MATCH(70,'[1]Traitement outputs (2)'!$A$34:$A$38,0),MATCH(C3219,'[1]Traitement outputs (2)'!$B$33:$Q$33,0)))</f>
        <v>-27.907128105419115</v>
      </c>
      <c r="R3219">
        <f>IF(K3219&lt;30,INDEX('[1]Traitement outputs (2)'!$B$58:$Q$63,MATCH(70,'[1]Traitement outputs (2)'!$A$58:$A$63,0),MATCH(C3219,'[1]Traitement outputs (2)'!$B$58:$Q$58,0)),INDEX('[1]Traitement outputs (2)'!$B$41:$Q$45,MATCH(70,'[1]Traitement outputs (2)'!$A$41:$A$45,0),MATCH(C3219,'[1]Traitement outputs (2)'!$B$40:$Q$40,0)))</f>
        <v>27.907128104236733</v>
      </c>
      <c r="T3219">
        <f t="shared" si="302"/>
        <v>-3240.8212983285953</v>
      </c>
      <c r="U3219">
        <f t="shared" si="303"/>
        <v>3240.8212981912866</v>
      </c>
      <c r="X3219">
        <f t="shared" si="304"/>
        <v>7.8364679403255921E-2</v>
      </c>
      <c r="Y3219">
        <f t="shared" si="305"/>
        <v>6.5433390996103388E-2</v>
      </c>
    </row>
    <row r="3220" spans="1:25" x14ac:dyDescent="0.35">
      <c r="A3220" s="1">
        <v>34834.083333333336</v>
      </c>
      <c r="B3220">
        <v>16.0001</v>
      </c>
      <c r="C3220">
        <f>_xlfn.IFNA(HLOOKUP(B3220,'[1]Traitement outputs'!$B$33:$Q$33,1,TRUE),16)</f>
        <v>16</v>
      </c>
      <c r="E3220" s="1">
        <v>34834.083333333336</v>
      </c>
      <c r="F3220">
        <v>21.483599999999999</v>
      </c>
      <c r="G3220">
        <f t="shared" si="300"/>
        <v>21</v>
      </c>
      <c r="I3220" s="1">
        <v>34834.083333333336</v>
      </c>
      <c r="J3220">
        <v>0</v>
      </c>
      <c r="K3220">
        <f t="shared" si="301"/>
        <v>0</v>
      </c>
      <c r="M3220">
        <f>INDEX('[1]Traitement outputs (2)'!$B$51:$Q$56,MATCH(70,'[1]Traitement outputs (2)'!$A$51:$A$56,0),MATCH(C3220,'[1]Traitement outputs (2)'!$B$51:$Q$51,0))</f>
        <v>-27.907128105419115</v>
      </c>
      <c r="N3220">
        <f>INDEX('[1]Traitement outputs (2)'!$B$34:$Q$38,MATCH(70,'[1]Traitement outputs (2)'!$A$34:$A$38,0),MATCH(C3220,'[1]Traitement outputs (2)'!$B$33:$Q$33,0))</f>
        <v>-87.65601603539298</v>
      </c>
      <c r="O3220">
        <f>INDEX('[1]Traitement outputs (2)'!$B$58:$Q$63,MATCH(70,'[1]Traitement outputs (2)'!$A$58:$A$63,0),MATCH(C3220,'[1]Traitement outputs (2)'!$B$58:$Q$58,0))</f>
        <v>27.907128104236733</v>
      </c>
      <c r="P3220">
        <f>INDEX('[1]Traitement outputs (2)'!$B$41:$Q$45,MATCH(70,'[1]Traitement outputs (2)'!$A$41:$A$45,0),MATCH(C3220,'[1]Traitement outputs (2)'!$B$40:$Q$40,0))</f>
        <v>158.03405896601754</v>
      </c>
      <c r="Q3220">
        <f>IF(K3220&lt;30,INDEX('[1]Traitement outputs (2)'!$B$51:$Q$63,MATCH(70,'[1]Traitement outputs (2)'!$A$51:$A$63,0),MATCH(C3220,'[1]Traitement outputs (2)'!$B$51:$Q$51,0)),INDEX('[1]Traitement outputs (2)'!$B$34:$Q$38,MATCH(70,'[1]Traitement outputs (2)'!$A$34:$A$38,0),MATCH(C3220,'[1]Traitement outputs (2)'!$B$33:$Q$33,0)))</f>
        <v>-27.907128105419115</v>
      </c>
      <c r="R3220">
        <f>IF(K3220&lt;30,INDEX('[1]Traitement outputs (2)'!$B$58:$Q$63,MATCH(70,'[1]Traitement outputs (2)'!$A$58:$A$63,0),MATCH(C3220,'[1]Traitement outputs (2)'!$B$58:$Q$58,0)),INDEX('[1]Traitement outputs (2)'!$B$41:$Q$45,MATCH(70,'[1]Traitement outputs (2)'!$A$41:$A$45,0),MATCH(C3220,'[1]Traitement outputs (2)'!$B$40:$Q$40,0)))</f>
        <v>27.907128104236733</v>
      </c>
      <c r="T3220">
        <f t="shared" si="302"/>
        <v>-3240.8212983285953</v>
      </c>
      <c r="U3220">
        <f t="shared" si="303"/>
        <v>3240.8212981912866</v>
      </c>
      <c r="X3220">
        <f t="shared" si="304"/>
        <v>7.8364679403255921E-2</v>
      </c>
      <c r="Y3220">
        <f t="shared" si="305"/>
        <v>6.5433390996103388E-2</v>
      </c>
    </row>
    <row r="3221" spans="1:25" x14ac:dyDescent="0.35">
      <c r="A3221" s="1">
        <v>34834.125</v>
      </c>
      <c r="B3221">
        <v>16.0001</v>
      </c>
      <c r="C3221">
        <f>_xlfn.IFNA(HLOOKUP(B3221,'[1]Traitement outputs'!$B$33:$Q$33,1,TRUE),16)</f>
        <v>16</v>
      </c>
      <c r="E3221" s="1">
        <v>34834.125</v>
      </c>
      <c r="F3221">
        <v>21.8292</v>
      </c>
      <c r="G3221">
        <f t="shared" si="300"/>
        <v>22</v>
      </c>
      <c r="I3221" s="1">
        <v>34834.125</v>
      </c>
      <c r="J3221">
        <v>0</v>
      </c>
      <c r="K3221">
        <f t="shared" si="301"/>
        <v>0</v>
      </c>
      <c r="M3221">
        <f>INDEX('[1]Traitement outputs (2)'!$B$51:$Q$56,MATCH(70,'[1]Traitement outputs (2)'!$A$51:$A$56,0),MATCH(C3221,'[1]Traitement outputs (2)'!$B$51:$Q$51,0))</f>
        <v>-27.907128105419115</v>
      </c>
      <c r="N3221">
        <f>INDEX('[1]Traitement outputs (2)'!$B$34:$Q$38,MATCH(70,'[1]Traitement outputs (2)'!$A$34:$A$38,0),MATCH(C3221,'[1]Traitement outputs (2)'!$B$33:$Q$33,0))</f>
        <v>-87.65601603539298</v>
      </c>
      <c r="O3221">
        <f>INDEX('[1]Traitement outputs (2)'!$B$58:$Q$63,MATCH(70,'[1]Traitement outputs (2)'!$A$58:$A$63,0),MATCH(C3221,'[1]Traitement outputs (2)'!$B$58:$Q$58,0))</f>
        <v>27.907128104236733</v>
      </c>
      <c r="P3221">
        <f>INDEX('[1]Traitement outputs (2)'!$B$41:$Q$45,MATCH(70,'[1]Traitement outputs (2)'!$A$41:$A$45,0),MATCH(C3221,'[1]Traitement outputs (2)'!$B$40:$Q$40,0))</f>
        <v>158.03405896601754</v>
      </c>
      <c r="Q3221">
        <f>IF(K3221&lt;30,INDEX('[1]Traitement outputs (2)'!$B$51:$Q$63,MATCH(70,'[1]Traitement outputs (2)'!$A$51:$A$63,0),MATCH(C3221,'[1]Traitement outputs (2)'!$B$51:$Q$51,0)),INDEX('[1]Traitement outputs (2)'!$B$34:$Q$38,MATCH(70,'[1]Traitement outputs (2)'!$A$34:$A$38,0),MATCH(C3221,'[1]Traitement outputs (2)'!$B$33:$Q$33,0)))</f>
        <v>-27.907128105419115</v>
      </c>
      <c r="R3221">
        <f>IF(K3221&lt;30,INDEX('[1]Traitement outputs (2)'!$B$58:$Q$63,MATCH(70,'[1]Traitement outputs (2)'!$A$58:$A$63,0),MATCH(C3221,'[1]Traitement outputs (2)'!$B$58:$Q$58,0)),INDEX('[1]Traitement outputs (2)'!$B$41:$Q$45,MATCH(70,'[1]Traitement outputs (2)'!$A$41:$A$45,0),MATCH(C3221,'[1]Traitement outputs (2)'!$B$40:$Q$40,0)))</f>
        <v>27.907128104236733</v>
      </c>
      <c r="T3221">
        <f t="shared" si="302"/>
        <v>-3240.8212983285953</v>
      </c>
      <c r="U3221">
        <f t="shared" si="303"/>
        <v>3240.8212981912866</v>
      </c>
      <c r="X3221">
        <f t="shared" si="304"/>
        <v>7.8364679403255921E-2</v>
      </c>
      <c r="Y3221">
        <f t="shared" si="305"/>
        <v>6.5433390996103388E-2</v>
      </c>
    </row>
    <row r="3222" spans="1:25" x14ac:dyDescent="0.35">
      <c r="A3222" s="1">
        <v>34834.166666666664</v>
      </c>
      <c r="B3222">
        <v>16.0001</v>
      </c>
      <c r="C3222">
        <f>_xlfn.IFNA(HLOOKUP(B3222,'[1]Traitement outputs'!$B$33:$Q$33,1,TRUE),16)</f>
        <v>16</v>
      </c>
      <c r="E3222" s="1">
        <v>34834.166666666664</v>
      </c>
      <c r="F3222">
        <v>21.9878</v>
      </c>
      <c r="G3222">
        <f t="shared" si="300"/>
        <v>22</v>
      </c>
      <c r="I3222" s="1">
        <v>34834.166666666664</v>
      </c>
      <c r="J3222">
        <v>2316.9</v>
      </c>
      <c r="K3222">
        <f t="shared" si="301"/>
        <v>19.951123235579807</v>
      </c>
      <c r="M3222">
        <f>INDEX('[1]Traitement outputs (2)'!$B$51:$Q$56,MATCH(70,'[1]Traitement outputs (2)'!$A$51:$A$56,0),MATCH(C3222,'[1]Traitement outputs (2)'!$B$51:$Q$51,0))</f>
        <v>-27.907128105419115</v>
      </c>
      <c r="N3222">
        <f>INDEX('[1]Traitement outputs (2)'!$B$34:$Q$38,MATCH(70,'[1]Traitement outputs (2)'!$A$34:$A$38,0),MATCH(C3222,'[1]Traitement outputs (2)'!$B$33:$Q$33,0))</f>
        <v>-87.65601603539298</v>
      </c>
      <c r="O3222">
        <f>INDEX('[1]Traitement outputs (2)'!$B$58:$Q$63,MATCH(70,'[1]Traitement outputs (2)'!$A$58:$A$63,0),MATCH(C3222,'[1]Traitement outputs (2)'!$B$58:$Q$58,0))</f>
        <v>27.907128104236733</v>
      </c>
      <c r="P3222">
        <f>INDEX('[1]Traitement outputs (2)'!$B$41:$Q$45,MATCH(70,'[1]Traitement outputs (2)'!$A$41:$A$45,0),MATCH(C3222,'[1]Traitement outputs (2)'!$B$40:$Q$40,0))</f>
        <v>158.03405896601754</v>
      </c>
      <c r="Q3222">
        <f>IF(K3222&lt;30,INDEX('[1]Traitement outputs (2)'!$B$51:$Q$63,MATCH(70,'[1]Traitement outputs (2)'!$A$51:$A$63,0),MATCH(C3222,'[1]Traitement outputs (2)'!$B$51:$Q$51,0)),INDEX('[1]Traitement outputs (2)'!$B$34:$Q$38,MATCH(70,'[1]Traitement outputs (2)'!$A$34:$A$38,0),MATCH(C3222,'[1]Traitement outputs (2)'!$B$33:$Q$33,0)))</f>
        <v>-27.907128105419115</v>
      </c>
      <c r="R3222">
        <f>IF(K3222&lt;30,INDEX('[1]Traitement outputs (2)'!$B$58:$Q$63,MATCH(70,'[1]Traitement outputs (2)'!$A$58:$A$63,0),MATCH(C3222,'[1]Traitement outputs (2)'!$B$58:$Q$58,0)),INDEX('[1]Traitement outputs (2)'!$B$41:$Q$45,MATCH(70,'[1]Traitement outputs (2)'!$A$41:$A$45,0),MATCH(C3222,'[1]Traitement outputs (2)'!$B$40:$Q$40,0)))</f>
        <v>27.907128104236733</v>
      </c>
      <c r="T3222">
        <f t="shared" si="302"/>
        <v>-3240.8212983285953</v>
      </c>
      <c r="U3222">
        <f t="shared" si="303"/>
        <v>3240.8212981912866</v>
      </c>
      <c r="X3222">
        <f t="shared" si="304"/>
        <v>7.8364679403255921E-2</v>
      </c>
      <c r="Y3222">
        <f t="shared" si="305"/>
        <v>6.5433390996103388E-2</v>
      </c>
    </row>
    <row r="3223" spans="1:25" x14ac:dyDescent="0.35">
      <c r="A3223" s="1">
        <v>34834.208333333336</v>
      </c>
      <c r="B3223">
        <v>19.978400000000001</v>
      </c>
      <c r="C3223">
        <f>_xlfn.IFNA(HLOOKUP(B3223,'[1]Traitement outputs'!$B$33:$Q$33,1,TRUE),16)</f>
        <v>18</v>
      </c>
      <c r="E3223" s="1">
        <v>34834.208333333336</v>
      </c>
      <c r="F3223">
        <v>17.745899999999999</v>
      </c>
      <c r="G3223">
        <f t="shared" si="300"/>
        <v>18</v>
      </c>
      <c r="I3223" s="1">
        <v>34834.208333333336</v>
      </c>
      <c r="J3223">
        <v>16639.3</v>
      </c>
      <c r="K3223">
        <f t="shared" si="301"/>
        <v>143.28314767740648</v>
      </c>
      <c r="M3223">
        <f>INDEX('[1]Traitement outputs (2)'!$B$51:$Q$56,MATCH(70,'[1]Traitement outputs (2)'!$A$51:$A$56,0),MATCH(C3223,'[1]Traitement outputs (2)'!$B$51:$Q$51,0))</f>
        <v>-40.563606676443541</v>
      </c>
      <c r="N3223">
        <f>INDEX('[1]Traitement outputs (2)'!$B$34:$Q$38,MATCH(70,'[1]Traitement outputs (2)'!$A$34:$A$38,0),MATCH(C3223,'[1]Traitement outputs (2)'!$B$33:$Q$33,0))</f>
        <v>-132.60751704955501</v>
      </c>
      <c r="O3223">
        <f>INDEX('[1]Traitement outputs (2)'!$B$58:$Q$63,MATCH(70,'[1]Traitement outputs (2)'!$A$58:$A$63,0),MATCH(C3223,'[1]Traitement outputs (2)'!$B$58:$Q$58,0))</f>
        <v>40.565237508304868</v>
      </c>
      <c r="P3223">
        <f>INDEX('[1]Traitement outputs (2)'!$B$41:$Q$45,MATCH(70,'[1]Traitement outputs (2)'!$A$41:$A$45,0),MATCH(C3223,'[1]Traitement outputs (2)'!$B$40:$Q$40,0))</f>
        <v>202.98564822710691</v>
      </c>
      <c r="Q3223">
        <f>IF(K3223&lt;30,INDEX('[1]Traitement outputs (2)'!$B$51:$Q$63,MATCH(70,'[1]Traitement outputs (2)'!$A$51:$A$63,0),MATCH(C3223,'[1]Traitement outputs (2)'!$B$51:$Q$51,0)),INDEX('[1]Traitement outputs (2)'!$B$34:$Q$38,MATCH(70,'[1]Traitement outputs (2)'!$A$34:$A$38,0),MATCH(C3223,'[1]Traitement outputs (2)'!$B$33:$Q$33,0)))</f>
        <v>-132.60751704955501</v>
      </c>
      <c r="R3223">
        <f>IF(K3223&lt;30,INDEX('[1]Traitement outputs (2)'!$B$58:$Q$63,MATCH(70,'[1]Traitement outputs (2)'!$A$58:$A$63,0),MATCH(C3223,'[1]Traitement outputs (2)'!$B$58:$Q$58,0)),INDEX('[1]Traitement outputs (2)'!$B$41:$Q$45,MATCH(70,'[1]Traitement outputs (2)'!$A$41:$A$45,0),MATCH(C3223,'[1]Traitement outputs (2)'!$B$40:$Q$40,0)))</f>
        <v>202.98564822710691</v>
      </c>
      <c r="T3223">
        <f t="shared" si="302"/>
        <v>-15399.551825944363</v>
      </c>
      <c r="U3223">
        <f t="shared" si="303"/>
        <v>23572.479745836052</v>
      </c>
      <c r="X3223">
        <f t="shared" si="304"/>
        <v>0.3723688629225973</v>
      </c>
      <c r="Y3223">
        <f t="shared" si="305"/>
        <v>0.47593715976189493</v>
      </c>
    </row>
    <row r="3224" spans="1:25" x14ac:dyDescent="0.35">
      <c r="A3224" s="1">
        <v>34834.25</v>
      </c>
      <c r="B3224">
        <v>20.077500000000001</v>
      </c>
      <c r="C3224">
        <f>_xlfn.IFNA(HLOOKUP(B3224,'[1]Traitement outputs'!$B$33:$Q$33,1,TRUE),16)</f>
        <v>20</v>
      </c>
      <c r="E3224" s="1">
        <v>34834.25</v>
      </c>
      <c r="F3224">
        <v>18.560400000000001</v>
      </c>
      <c r="G3224">
        <f t="shared" si="300"/>
        <v>19</v>
      </c>
      <c r="I3224" s="1">
        <v>34834.25</v>
      </c>
      <c r="J3224">
        <v>28503.4</v>
      </c>
      <c r="K3224">
        <f t="shared" si="301"/>
        <v>245.44643533731514</v>
      </c>
      <c r="M3224">
        <f>INDEX('[1]Traitement outputs (2)'!$B$51:$Q$56,MATCH(70,'[1]Traitement outputs (2)'!$A$51:$A$56,0),MATCH(C3224,'[1]Traitement outputs (2)'!$B$51:$Q$51,0))</f>
        <v>-16.864255714989046</v>
      </c>
      <c r="N3224">
        <f>INDEX('[1]Traitement outputs (2)'!$B$34:$Q$38,MATCH(70,'[1]Traitement outputs (2)'!$A$34:$A$38,0),MATCH(C3224,'[1]Traitement outputs (2)'!$B$33:$Q$33,0))</f>
        <v>-183.77989640241771</v>
      </c>
      <c r="O3224">
        <f>INDEX('[1]Traitement outputs (2)'!$B$58:$Q$63,MATCH(70,'[1]Traitement outputs (2)'!$A$58:$A$63,0),MATCH(C3224,'[1]Traitement outputs (2)'!$B$58:$Q$58,0))</f>
        <v>16.864787616041994</v>
      </c>
      <c r="P3224">
        <f>INDEX('[1]Traitement outputs (2)'!$B$41:$Q$45,MATCH(70,'[1]Traitement outputs (2)'!$A$41:$A$45,0),MATCH(C3224,'[1]Traitement outputs (2)'!$B$40:$Q$40,0))</f>
        <v>254.15803075879367</v>
      </c>
      <c r="Q3224">
        <f>IF(K3224&lt;30,INDEX('[1]Traitement outputs (2)'!$B$51:$Q$63,MATCH(70,'[1]Traitement outputs (2)'!$A$51:$A$63,0),MATCH(C3224,'[1]Traitement outputs (2)'!$B$51:$Q$51,0)),INDEX('[1]Traitement outputs (2)'!$B$34:$Q$38,MATCH(70,'[1]Traitement outputs (2)'!$A$34:$A$38,0),MATCH(C3224,'[1]Traitement outputs (2)'!$B$33:$Q$33,0)))</f>
        <v>-183.77989640241771</v>
      </c>
      <c r="R3224">
        <f>IF(K3224&lt;30,INDEX('[1]Traitement outputs (2)'!$B$58:$Q$63,MATCH(70,'[1]Traitement outputs (2)'!$A$58:$A$63,0),MATCH(C3224,'[1]Traitement outputs (2)'!$B$58:$Q$58,0)),INDEX('[1]Traitement outputs (2)'!$B$41:$Q$45,MATCH(70,'[1]Traitement outputs (2)'!$A$41:$A$45,0),MATCH(C3224,'[1]Traitement outputs (2)'!$B$40:$Q$40,0)))</f>
        <v>254.15803075879367</v>
      </c>
      <c r="T3224">
        <f t="shared" si="302"/>
        <v>-21342.138833337085</v>
      </c>
      <c r="U3224">
        <f t="shared" si="303"/>
        <v>29515.067122381799</v>
      </c>
      <c r="X3224">
        <f t="shared" si="304"/>
        <v>0.51606358805306241</v>
      </c>
      <c r="Y3224">
        <f t="shared" si="305"/>
        <v>0.59592021577150611</v>
      </c>
    </row>
    <row r="3225" spans="1:25" x14ac:dyDescent="0.35">
      <c r="A3225" s="1">
        <v>34834.291666666664</v>
      </c>
      <c r="B3225">
        <v>21.688099999999999</v>
      </c>
      <c r="C3225">
        <f>_xlfn.IFNA(HLOOKUP(B3225,'[1]Traitement outputs'!$B$33:$Q$33,1,TRUE),16)</f>
        <v>20</v>
      </c>
      <c r="E3225" s="1">
        <v>34834.291666666664</v>
      </c>
      <c r="F3225">
        <v>17.435300000000002</v>
      </c>
      <c r="G3225">
        <f t="shared" si="300"/>
        <v>17</v>
      </c>
      <c r="I3225" s="1">
        <v>34834.291666666664</v>
      </c>
      <c r="J3225">
        <v>36049.699999999997</v>
      </c>
      <c r="K3225">
        <f t="shared" si="301"/>
        <v>310.42859307940836</v>
      </c>
      <c r="M3225">
        <f>INDEX('[1]Traitement outputs (2)'!$B$51:$Q$56,MATCH(70,'[1]Traitement outputs (2)'!$A$51:$A$56,0),MATCH(C3225,'[1]Traitement outputs (2)'!$B$51:$Q$51,0))</f>
        <v>-16.864255714989046</v>
      </c>
      <c r="N3225">
        <f>INDEX('[1]Traitement outputs (2)'!$B$34:$Q$38,MATCH(70,'[1]Traitement outputs (2)'!$A$34:$A$38,0),MATCH(C3225,'[1]Traitement outputs (2)'!$B$33:$Q$33,0))</f>
        <v>-183.77989640241771</v>
      </c>
      <c r="O3225">
        <f>INDEX('[1]Traitement outputs (2)'!$B$58:$Q$63,MATCH(70,'[1]Traitement outputs (2)'!$A$58:$A$63,0),MATCH(C3225,'[1]Traitement outputs (2)'!$B$58:$Q$58,0))</f>
        <v>16.864787616041994</v>
      </c>
      <c r="P3225">
        <f>INDEX('[1]Traitement outputs (2)'!$B$41:$Q$45,MATCH(70,'[1]Traitement outputs (2)'!$A$41:$A$45,0),MATCH(C3225,'[1]Traitement outputs (2)'!$B$40:$Q$40,0))</f>
        <v>254.15803075879367</v>
      </c>
      <c r="Q3225">
        <f>IF(K3225&lt;30,INDEX('[1]Traitement outputs (2)'!$B$51:$Q$63,MATCH(70,'[1]Traitement outputs (2)'!$A$51:$A$63,0),MATCH(C3225,'[1]Traitement outputs (2)'!$B$51:$Q$51,0)),INDEX('[1]Traitement outputs (2)'!$B$34:$Q$38,MATCH(70,'[1]Traitement outputs (2)'!$A$34:$A$38,0),MATCH(C3225,'[1]Traitement outputs (2)'!$B$33:$Q$33,0)))</f>
        <v>-183.77989640241771</v>
      </c>
      <c r="R3225">
        <f>IF(K3225&lt;30,INDEX('[1]Traitement outputs (2)'!$B$58:$Q$63,MATCH(70,'[1]Traitement outputs (2)'!$A$58:$A$63,0),MATCH(C3225,'[1]Traitement outputs (2)'!$B$58:$Q$58,0)),INDEX('[1]Traitement outputs (2)'!$B$41:$Q$45,MATCH(70,'[1]Traitement outputs (2)'!$A$41:$A$45,0),MATCH(C3225,'[1]Traitement outputs (2)'!$B$40:$Q$40,0)))</f>
        <v>254.15803075879367</v>
      </c>
      <c r="T3225">
        <f t="shared" si="302"/>
        <v>-21342.138833337085</v>
      </c>
      <c r="U3225">
        <f t="shared" si="303"/>
        <v>29515.067122381799</v>
      </c>
      <c r="X3225">
        <f t="shared" si="304"/>
        <v>0.51606358805306241</v>
      </c>
      <c r="Y3225">
        <f t="shared" si="305"/>
        <v>0.59592021577150611</v>
      </c>
    </row>
    <row r="3226" spans="1:25" x14ac:dyDescent="0.35">
      <c r="A3226" s="1">
        <v>34834.333333333336</v>
      </c>
      <c r="B3226">
        <v>23.019200000000001</v>
      </c>
      <c r="C3226">
        <f>_xlfn.IFNA(HLOOKUP(B3226,'[1]Traitement outputs'!$B$33:$Q$33,1,TRUE),16)</f>
        <v>22</v>
      </c>
      <c r="E3226" s="1">
        <v>34834.333333333336</v>
      </c>
      <c r="F3226">
        <v>18.752500000000001</v>
      </c>
      <c r="G3226">
        <f t="shared" si="300"/>
        <v>19</v>
      </c>
      <c r="I3226" s="1">
        <v>34834.333333333336</v>
      </c>
      <c r="J3226">
        <v>42041.5</v>
      </c>
      <c r="K3226">
        <f t="shared" si="301"/>
        <v>362.02475182728142</v>
      </c>
      <c r="M3226">
        <f>INDEX('[1]Traitement outputs (2)'!$B$51:$Q$56,MATCH(70,'[1]Traitement outputs (2)'!$A$51:$A$56,0),MATCH(C3226,'[1]Traitement outputs (2)'!$B$51:$Q$51,0))</f>
        <v>-79.342574701900858</v>
      </c>
      <c r="N3226">
        <f>INDEX('[1]Traitement outputs (2)'!$B$34:$Q$38,MATCH(70,'[1]Traitement outputs (2)'!$A$34:$A$38,0),MATCH(C3226,'[1]Traitement outputs (2)'!$B$33:$Q$33,0))</f>
        <v>-237.95145474030227</v>
      </c>
      <c r="O3226">
        <f>INDEX('[1]Traitement outputs (2)'!$B$58:$Q$63,MATCH(70,'[1]Traitement outputs (2)'!$A$58:$A$63,0),MATCH(C3226,'[1]Traitement outputs (2)'!$B$58:$Q$58,0))</f>
        <v>79.34249368302325</v>
      </c>
      <c r="P3226">
        <f>INDEX('[1]Traitement outputs (2)'!$B$41:$Q$45,MATCH(70,'[1]Traitement outputs (2)'!$A$41:$A$45,0),MATCH(C3226,'[1]Traitement outputs (2)'!$B$40:$Q$40,0))</f>
        <v>308.329590329962</v>
      </c>
      <c r="Q3226">
        <f>IF(K3226&lt;30,INDEX('[1]Traitement outputs (2)'!$B$51:$Q$63,MATCH(70,'[1]Traitement outputs (2)'!$A$51:$A$63,0),MATCH(C3226,'[1]Traitement outputs (2)'!$B$51:$Q$51,0)),INDEX('[1]Traitement outputs (2)'!$B$34:$Q$38,MATCH(70,'[1]Traitement outputs (2)'!$A$34:$A$38,0),MATCH(C3226,'[1]Traitement outputs (2)'!$B$33:$Q$33,0)))</f>
        <v>-237.95145474030227</v>
      </c>
      <c r="R3226">
        <f>IF(K3226&lt;30,INDEX('[1]Traitement outputs (2)'!$B$58:$Q$63,MATCH(70,'[1]Traitement outputs (2)'!$A$58:$A$63,0),MATCH(C3226,'[1]Traitement outputs (2)'!$B$58:$Q$58,0)),INDEX('[1]Traitement outputs (2)'!$B$41:$Q$45,MATCH(70,'[1]Traitement outputs (2)'!$A$41:$A$45,0),MATCH(C3226,'[1]Traitement outputs (2)'!$B$40:$Q$40,0)))</f>
        <v>308.329590329962</v>
      </c>
      <c r="T3226">
        <f t="shared" si="302"/>
        <v>-27633.016897245612</v>
      </c>
      <c r="U3226">
        <f t="shared" si="303"/>
        <v>35805.94532951009</v>
      </c>
      <c r="X3226">
        <f t="shared" si="304"/>
        <v>0.66818016507550282</v>
      </c>
      <c r="Y3226">
        <f t="shared" si="305"/>
        <v>0.72293539358017622</v>
      </c>
    </row>
    <row r="3227" spans="1:25" x14ac:dyDescent="0.35">
      <c r="A3227" s="1">
        <v>34834.375</v>
      </c>
      <c r="B3227">
        <v>22.325900000000001</v>
      </c>
      <c r="C3227">
        <f>_xlfn.IFNA(HLOOKUP(B3227,'[1]Traitement outputs'!$B$33:$Q$33,1,TRUE),16)</f>
        <v>22</v>
      </c>
      <c r="E3227" s="1">
        <v>34834.375</v>
      </c>
      <c r="F3227">
        <v>23.093</v>
      </c>
      <c r="G3227">
        <f t="shared" si="300"/>
        <v>23</v>
      </c>
      <c r="I3227" s="1">
        <v>34834.375</v>
      </c>
      <c r="J3227">
        <v>46882</v>
      </c>
      <c r="K3227">
        <f t="shared" si="301"/>
        <v>403.70691852494815</v>
      </c>
      <c r="M3227">
        <f>INDEX('[1]Traitement outputs (2)'!$B$51:$Q$56,MATCH(70,'[1]Traitement outputs (2)'!$A$51:$A$56,0),MATCH(C3227,'[1]Traitement outputs (2)'!$B$51:$Q$51,0))</f>
        <v>-79.342574701900858</v>
      </c>
      <c r="N3227">
        <f>INDEX('[1]Traitement outputs (2)'!$B$34:$Q$38,MATCH(70,'[1]Traitement outputs (2)'!$A$34:$A$38,0),MATCH(C3227,'[1]Traitement outputs (2)'!$B$33:$Q$33,0))</f>
        <v>-237.95145474030227</v>
      </c>
      <c r="O3227">
        <f>INDEX('[1]Traitement outputs (2)'!$B$58:$Q$63,MATCH(70,'[1]Traitement outputs (2)'!$A$58:$A$63,0),MATCH(C3227,'[1]Traitement outputs (2)'!$B$58:$Q$58,0))</f>
        <v>79.34249368302325</v>
      </c>
      <c r="P3227">
        <f>INDEX('[1]Traitement outputs (2)'!$B$41:$Q$45,MATCH(70,'[1]Traitement outputs (2)'!$A$41:$A$45,0),MATCH(C3227,'[1]Traitement outputs (2)'!$B$40:$Q$40,0))</f>
        <v>308.329590329962</v>
      </c>
      <c r="Q3227">
        <f>IF(K3227&lt;30,INDEX('[1]Traitement outputs (2)'!$B$51:$Q$63,MATCH(70,'[1]Traitement outputs (2)'!$A$51:$A$63,0),MATCH(C3227,'[1]Traitement outputs (2)'!$B$51:$Q$51,0)),INDEX('[1]Traitement outputs (2)'!$B$34:$Q$38,MATCH(70,'[1]Traitement outputs (2)'!$A$34:$A$38,0),MATCH(C3227,'[1]Traitement outputs (2)'!$B$33:$Q$33,0)))</f>
        <v>-237.95145474030227</v>
      </c>
      <c r="R3227">
        <f>IF(K3227&lt;30,INDEX('[1]Traitement outputs (2)'!$B$58:$Q$63,MATCH(70,'[1]Traitement outputs (2)'!$A$58:$A$63,0),MATCH(C3227,'[1]Traitement outputs (2)'!$B$58:$Q$58,0)),INDEX('[1]Traitement outputs (2)'!$B$41:$Q$45,MATCH(70,'[1]Traitement outputs (2)'!$A$41:$A$45,0),MATCH(C3227,'[1]Traitement outputs (2)'!$B$40:$Q$40,0)))</f>
        <v>308.329590329962</v>
      </c>
      <c r="T3227">
        <f t="shared" si="302"/>
        <v>-27633.016897245612</v>
      </c>
      <c r="U3227">
        <f t="shared" si="303"/>
        <v>35805.94532951009</v>
      </c>
      <c r="X3227">
        <f t="shared" si="304"/>
        <v>0.66818016507550282</v>
      </c>
      <c r="Y3227">
        <f t="shared" si="305"/>
        <v>0.72293539358017622</v>
      </c>
    </row>
    <row r="3228" spans="1:25" x14ac:dyDescent="0.35">
      <c r="A3228" s="1">
        <v>34834.416666666664</v>
      </c>
      <c r="B3228">
        <v>22.903099999999998</v>
      </c>
      <c r="C3228">
        <f>_xlfn.IFNA(HLOOKUP(B3228,'[1]Traitement outputs'!$B$33:$Q$33,1,TRUE),16)</f>
        <v>22</v>
      </c>
      <c r="E3228" s="1">
        <v>34834.416666666664</v>
      </c>
      <c r="F3228">
        <v>21.494599999999998</v>
      </c>
      <c r="G3228">
        <f t="shared" si="300"/>
        <v>21</v>
      </c>
      <c r="I3228" s="1">
        <v>34834.416666666664</v>
      </c>
      <c r="J3228">
        <v>49775.4</v>
      </c>
      <c r="K3228">
        <f t="shared" si="301"/>
        <v>428.62235724471452</v>
      </c>
      <c r="M3228">
        <f>INDEX('[1]Traitement outputs (2)'!$B$51:$Q$56,MATCH(70,'[1]Traitement outputs (2)'!$A$51:$A$56,0),MATCH(C3228,'[1]Traitement outputs (2)'!$B$51:$Q$51,0))</f>
        <v>-79.342574701900858</v>
      </c>
      <c r="N3228">
        <f>INDEX('[1]Traitement outputs (2)'!$B$34:$Q$38,MATCH(70,'[1]Traitement outputs (2)'!$A$34:$A$38,0),MATCH(C3228,'[1]Traitement outputs (2)'!$B$33:$Q$33,0))</f>
        <v>-237.95145474030227</v>
      </c>
      <c r="O3228">
        <f>INDEX('[1]Traitement outputs (2)'!$B$58:$Q$63,MATCH(70,'[1]Traitement outputs (2)'!$A$58:$A$63,0),MATCH(C3228,'[1]Traitement outputs (2)'!$B$58:$Q$58,0))</f>
        <v>79.34249368302325</v>
      </c>
      <c r="P3228">
        <f>INDEX('[1]Traitement outputs (2)'!$B$41:$Q$45,MATCH(70,'[1]Traitement outputs (2)'!$A$41:$A$45,0),MATCH(C3228,'[1]Traitement outputs (2)'!$B$40:$Q$40,0))</f>
        <v>308.329590329962</v>
      </c>
      <c r="Q3228">
        <f>IF(K3228&lt;30,INDEX('[1]Traitement outputs (2)'!$B$51:$Q$63,MATCH(70,'[1]Traitement outputs (2)'!$A$51:$A$63,0),MATCH(C3228,'[1]Traitement outputs (2)'!$B$51:$Q$51,0)),INDEX('[1]Traitement outputs (2)'!$B$34:$Q$38,MATCH(70,'[1]Traitement outputs (2)'!$A$34:$A$38,0),MATCH(C3228,'[1]Traitement outputs (2)'!$B$33:$Q$33,0)))</f>
        <v>-237.95145474030227</v>
      </c>
      <c r="R3228">
        <f>IF(K3228&lt;30,INDEX('[1]Traitement outputs (2)'!$B$58:$Q$63,MATCH(70,'[1]Traitement outputs (2)'!$A$58:$A$63,0),MATCH(C3228,'[1]Traitement outputs (2)'!$B$58:$Q$58,0)),INDEX('[1]Traitement outputs (2)'!$B$41:$Q$45,MATCH(70,'[1]Traitement outputs (2)'!$A$41:$A$45,0),MATCH(C3228,'[1]Traitement outputs (2)'!$B$40:$Q$40,0)))</f>
        <v>308.329590329962</v>
      </c>
      <c r="T3228">
        <f t="shared" si="302"/>
        <v>-27633.016897245612</v>
      </c>
      <c r="U3228">
        <f t="shared" si="303"/>
        <v>35805.94532951009</v>
      </c>
      <c r="X3228">
        <f t="shared" si="304"/>
        <v>0.66818016507550282</v>
      </c>
      <c r="Y3228">
        <f t="shared" si="305"/>
        <v>0.72293539358017622</v>
      </c>
    </row>
    <row r="3229" spans="1:25" x14ac:dyDescent="0.35">
      <c r="A3229" s="1">
        <v>34834.458333333336</v>
      </c>
      <c r="B3229">
        <v>23.587199999999999</v>
      </c>
      <c r="C3229">
        <f>_xlfn.IFNA(HLOOKUP(B3229,'[1]Traitement outputs'!$B$33:$Q$33,1,TRUE),16)</f>
        <v>22</v>
      </c>
      <c r="E3229" s="1">
        <v>34834.458333333336</v>
      </c>
      <c r="F3229">
        <v>21.419799999999999</v>
      </c>
      <c r="G3229">
        <f t="shared" si="300"/>
        <v>21</v>
      </c>
      <c r="I3229" s="1">
        <v>34834.458333333336</v>
      </c>
      <c r="J3229">
        <v>49407.1</v>
      </c>
      <c r="K3229">
        <f t="shared" si="301"/>
        <v>425.45087867953515</v>
      </c>
      <c r="M3229">
        <f>INDEX('[1]Traitement outputs (2)'!$B$51:$Q$56,MATCH(70,'[1]Traitement outputs (2)'!$A$51:$A$56,0),MATCH(C3229,'[1]Traitement outputs (2)'!$B$51:$Q$51,0))</f>
        <v>-79.342574701900858</v>
      </c>
      <c r="N3229">
        <f>INDEX('[1]Traitement outputs (2)'!$B$34:$Q$38,MATCH(70,'[1]Traitement outputs (2)'!$A$34:$A$38,0),MATCH(C3229,'[1]Traitement outputs (2)'!$B$33:$Q$33,0))</f>
        <v>-237.95145474030227</v>
      </c>
      <c r="O3229">
        <f>INDEX('[1]Traitement outputs (2)'!$B$58:$Q$63,MATCH(70,'[1]Traitement outputs (2)'!$A$58:$A$63,0),MATCH(C3229,'[1]Traitement outputs (2)'!$B$58:$Q$58,0))</f>
        <v>79.34249368302325</v>
      </c>
      <c r="P3229">
        <f>INDEX('[1]Traitement outputs (2)'!$B$41:$Q$45,MATCH(70,'[1]Traitement outputs (2)'!$A$41:$A$45,0),MATCH(C3229,'[1]Traitement outputs (2)'!$B$40:$Q$40,0))</f>
        <v>308.329590329962</v>
      </c>
      <c r="Q3229">
        <f>IF(K3229&lt;30,INDEX('[1]Traitement outputs (2)'!$B$51:$Q$63,MATCH(70,'[1]Traitement outputs (2)'!$A$51:$A$63,0),MATCH(C3229,'[1]Traitement outputs (2)'!$B$51:$Q$51,0)),INDEX('[1]Traitement outputs (2)'!$B$34:$Q$38,MATCH(70,'[1]Traitement outputs (2)'!$A$34:$A$38,0),MATCH(C3229,'[1]Traitement outputs (2)'!$B$33:$Q$33,0)))</f>
        <v>-237.95145474030227</v>
      </c>
      <c r="R3229">
        <f>IF(K3229&lt;30,INDEX('[1]Traitement outputs (2)'!$B$58:$Q$63,MATCH(70,'[1]Traitement outputs (2)'!$A$58:$A$63,0),MATCH(C3229,'[1]Traitement outputs (2)'!$B$58:$Q$58,0)),INDEX('[1]Traitement outputs (2)'!$B$41:$Q$45,MATCH(70,'[1]Traitement outputs (2)'!$A$41:$A$45,0),MATCH(C3229,'[1]Traitement outputs (2)'!$B$40:$Q$40,0)))</f>
        <v>308.329590329962</v>
      </c>
      <c r="T3229">
        <f t="shared" si="302"/>
        <v>-27633.016897245612</v>
      </c>
      <c r="U3229">
        <f t="shared" si="303"/>
        <v>35805.94532951009</v>
      </c>
      <c r="X3229">
        <f t="shared" si="304"/>
        <v>0.66818016507550282</v>
      </c>
      <c r="Y3229">
        <f t="shared" si="305"/>
        <v>0.72293539358017622</v>
      </c>
    </row>
    <row r="3230" spans="1:25" x14ac:dyDescent="0.35">
      <c r="A3230" s="1">
        <v>34834.5</v>
      </c>
      <c r="B3230">
        <v>23.787099999999999</v>
      </c>
      <c r="C3230">
        <f>_xlfn.IFNA(HLOOKUP(B3230,'[1]Traitement outputs'!$B$33:$Q$33,1,TRUE),16)</f>
        <v>22</v>
      </c>
      <c r="E3230" s="1">
        <v>34834.5</v>
      </c>
      <c r="F3230">
        <v>23.047499999999999</v>
      </c>
      <c r="G3230">
        <f t="shared" si="300"/>
        <v>23</v>
      </c>
      <c r="I3230" s="1">
        <v>34834.5</v>
      </c>
      <c r="J3230">
        <v>46399</v>
      </c>
      <c r="K3230">
        <f t="shared" si="301"/>
        <v>399.5477435399315</v>
      </c>
      <c r="M3230">
        <f>INDEX('[1]Traitement outputs (2)'!$B$51:$Q$56,MATCH(70,'[1]Traitement outputs (2)'!$A$51:$A$56,0),MATCH(C3230,'[1]Traitement outputs (2)'!$B$51:$Q$51,0))</f>
        <v>-79.342574701900858</v>
      </c>
      <c r="N3230">
        <f>INDEX('[1]Traitement outputs (2)'!$B$34:$Q$38,MATCH(70,'[1]Traitement outputs (2)'!$A$34:$A$38,0),MATCH(C3230,'[1]Traitement outputs (2)'!$B$33:$Q$33,0))</f>
        <v>-237.95145474030227</v>
      </c>
      <c r="O3230">
        <f>INDEX('[1]Traitement outputs (2)'!$B$58:$Q$63,MATCH(70,'[1]Traitement outputs (2)'!$A$58:$A$63,0),MATCH(C3230,'[1]Traitement outputs (2)'!$B$58:$Q$58,0))</f>
        <v>79.34249368302325</v>
      </c>
      <c r="P3230">
        <f>INDEX('[1]Traitement outputs (2)'!$B$41:$Q$45,MATCH(70,'[1]Traitement outputs (2)'!$A$41:$A$45,0),MATCH(C3230,'[1]Traitement outputs (2)'!$B$40:$Q$40,0))</f>
        <v>308.329590329962</v>
      </c>
      <c r="Q3230">
        <f>IF(K3230&lt;30,INDEX('[1]Traitement outputs (2)'!$B$51:$Q$63,MATCH(70,'[1]Traitement outputs (2)'!$A$51:$A$63,0),MATCH(C3230,'[1]Traitement outputs (2)'!$B$51:$Q$51,0)),INDEX('[1]Traitement outputs (2)'!$B$34:$Q$38,MATCH(70,'[1]Traitement outputs (2)'!$A$34:$A$38,0),MATCH(C3230,'[1]Traitement outputs (2)'!$B$33:$Q$33,0)))</f>
        <v>-237.95145474030227</v>
      </c>
      <c r="R3230">
        <f>IF(K3230&lt;30,INDEX('[1]Traitement outputs (2)'!$B$58:$Q$63,MATCH(70,'[1]Traitement outputs (2)'!$A$58:$A$63,0),MATCH(C3230,'[1]Traitement outputs (2)'!$B$58:$Q$58,0)),INDEX('[1]Traitement outputs (2)'!$B$41:$Q$45,MATCH(70,'[1]Traitement outputs (2)'!$A$41:$A$45,0),MATCH(C3230,'[1]Traitement outputs (2)'!$B$40:$Q$40,0)))</f>
        <v>308.329590329962</v>
      </c>
      <c r="T3230">
        <f t="shared" si="302"/>
        <v>-27633.016897245612</v>
      </c>
      <c r="U3230">
        <f t="shared" si="303"/>
        <v>35805.94532951009</v>
      </c>
      <c r="X3230">
        <f t="shared" si="304"/>
        <v>0.66818016507550282</v>
      </c>
      <c r="Y3230">
        <f t="shared" si="305"/>
        <v>0.72293539358017622</v>
      </c>
    </row>
    <row r="3231" spans="1:25" x14ac:dyDescent="0.35">
      <c r="A3231" s="1">
        <v>34834.541666666664</v>
      </c>
      <c r="B3231">
        <v>23.966999999999999</v>
      </c>
      <c r="C3231">
        <f>_xlfn.IFNA(HLOOKUP(B3231,'[1]Traitement outputs'!$B$33:$Q$33,1,TRUE),16)</f>
        <v>22</v>
      </c>
      <c r="E3231" s="1">
        <v>34834.541666666664</v>
      </c>
      <c r="F3231">
        <v>24.0748</v>
      </c>
      <c r="G3231">
        <f t="shared" si="300"/>
        <v>24</v>
      </c>
      <c r="I3231" s="1">
        <v>34834.541666666664</v>
      </c>
      <c r="J3231">
        <v>43088.800000000003</v>
      </c>
      <c r="K3231">
        <f t="shared" si="301"/>
        <v>371.04318653081754</v>
      </c>
      <c r="M3231">
        <f>INDEX('[1]Traitement outputs (2)'!$B$51:$Q$56,MATCH(70,'[1]Traitement outputs (2)'!$A$51:$A$56,0),MATCH(C3231,'[1]Traitement outputs (2)'!$B$51:$Q$51,0))</f>
        <v>-79.342574701900858</v>
      </c>
      <c r="N3231">
        <f>INDEX('[1]Traitement outputs (2)'!$B$34:$Q$38,MATCH(70,'[1]Traitement outputs (2)'!$A$34:$A$38,0),MATCH(C3231,'[1]Traitement outputs (2)'!$B$33:$Q$33,0))</f>
        <v>-237.95145474030227</v>
      </c>
      <c r="O3231">
        <f>INDEX('[1]Traitement outputs (2)'!$B$58:$Q$63,MATCH(70,'[1]Traitement outputs (2)'!$A$58:$A$63,0),MATCH(C3231,'[1]Traitement outputs (2)'!$B$58:$Q$58,0))</f>
        <v>79.34249368302325</v>
      </c>
      <c r="P3231">
        <f>INDEX('[1]Traitement outputs (2)'!$B$41:$Q$45,MATCH(70,'[1]Traitement outputs (2)'!$A$41:$A$45,0),MATCH(C3231,'[1]Traitement outputs (2)'!$B$40:$Q$40,0))</f>
        <v>308.329590329962</v>
      </c>
      <c r="Q3231">
        <f>IF(K3231&lt;30,INDEX('[1]Traitement outputs (2)'!$B$51:$Q$63,MATCH(70,'[1]Traitement outputs (2)'!$A$51:$A$63,0),MATCH(C3231,'[1]Traitement outputs (2)'!$B$51:$Q$51,0)),INDEX('[1]Traitement outputs (2)'!$B$34:$Q$38,MATCH(70,'[1]Traitement outputs (2)'!$A$34:$A$38,0),MATCH(C3231,'[1]Traitement outputs (2)'!$B$33:$Q$33,0)))</f>
        <v>-237.95145474030227</v>
      </c>
      <c r="R3231">
        <f>IF(K3231&lt;30,INDEX('[1]Traitement outputs (2)'!$B$58:$Q$63,MATCH(70,'[1]Traitement outputs (2)'!$A$58:$A$63,0),MATCH(C3231,'[1]Traitement outputs (2)'!$B$58:$Q$58,0)),INDEX('[1]Traitement outputs (2)'!$B$41:$Q$45,MATCH(70,'[1]Traitement outputs (2)'!$A$41:$A$45,0),MATCH(C3231,'[1]Traitement outputs (2)'!$B$40:$Q$40,0)))</f>
        <v>308.329590329962</v>
      </c>
      <c r="T3231">
        <f t="shared" si="302"/>
        <v>-27633.016897245612</v>
      </c>
      <c r="U3231">
        <f t="shared" si="303"/>
        <v>35805.94532951009</v>
      </c>
      <c r="X3231">
        <f t="shared" si="304"/>
        <v>0.66818016507550282</v>
      </c>
      <c r="Y3231">
        <f t="shared" si="305"/>
        <v>0.72293539358017622</v>
      </c>
    </row>
    <row r="3232" spans="1:25" x14ac:dyDescent="0.35">
      <c r="A3232" s="1">
        <v>34834.583333333336</v>
      </c>
      <c r="B3232">
        <v>23.976500000000001</v>
      </c>
      <c r="C3232">
        <f>_xlfn.IFNA(HLOOKUP(B3232,'[1]Traitement outputs'!$B$33:$Q$33,1,TRUE),16)</f>
        <v>22</v>
      </c>
      <c r="E3232" s="1">
        <v>34834.583333333336</v>
      </c>
      <c r="F3232">
        <v>24.164999999999999</v>
      </c>
      <c r="G3232">
        <f t="shared" si="300"/>
        <v>24</v>
      </c>
      <c r="I3232" s="1">
        <v>34834.583333333336</v>
      </c>
      <c r="J3232">
        <v>37603.300000000003</v>
      </c>
      <c r="K3232">
        <f t="shared" si="301"/>
        <v>323.80684205812861</v>
      </c>
      <c r="M3232">
        <f>INDEX('[1]Traitement outputs (2)'!$B$51:$Q$56,MATCH(70,'[1]Traitement outputs (2)'!$A$51:$A$56,0),MATCH(C3232,'[1]Traitement outputs (2)'!$B$51:$Q$51,0))</f>
        <v>-79.342574701900858</v>
      </c>
      <c r="N3232">
        <f>INDEX('[1]Traitement outputs (2)'!$B$34:$Q$38,MATCH(70,'[1]Traitement outputs (2)'!$A$34:$A$38,0),MATCH(C3232,'[1]Traitement outputs (2)'!$B$33:$Q$33,0))</f>
        <v>-237.95145474030227</v>
      </c>
      <c r="O3232">
        <f>INDEX('[1]Traitement outputs (2)'!$B$58:$Q$63,MATCH(70,'[1]Traitement outputs (2)'!$A$58:$A$63,0),MATCH(C3232,'[1]Traitement outputs (2)'!$B$58:$Q$58,0))</f>
        <v>79.34249368302325</v>
      </c>
      <c r="P3232">
        <f>INDEX('[1]Traitement outputs (2)'!$B$41:$Q$45,MATCH(70,'[1]Traitement outputs (2)'!$A$41:$A$45,0),MATCH(C3232,'[1]Traitement outputs (2)'!$B$40:$Q$40,0))</f>
        <v>308.329590329962</v>
      </c>
      <c r="Q3232">
        <f>IF(K3232&lt;30,INDEX('[1]Traitement outputs (2)'!$B$51:$Q$63,MATCH(70,'[1]Traitement outputs (2)'!$A$51:$A$63,0),MATCH(C3232,'[1]Traitement outputs (2)'!$B$51:$Q$51,0)),INDEX('[1]Traitement outputs (2)'!$B$34:$Q$38,MATCH(70,'[1]Traitement outputs (2)'!$A$34:$A$38,0),MATCH(C3232,'[1]Traitement outputs (2)'!$B$33:$Q$33,0)))</f>
        <v>-237.95145474030227</v>
      </c>
      <c r="R3232">
        <f>IF(K3232&lt;30,INDEX('[1]Traitement outputs (2)'!$B$58:$Q$63,MATCH(70,'[1]Traitement outputs (2)'!$A$58:$A$63,0),MATCH(C3232,'[1]Traitement outputs (2)'!$B$58:$Q$58,0)),INDEX('[1]Traitement outputs (2)'!$B$41:$Q$45,MATCH(70,'[1]Traitement outputs (2)'!$A$41:$A$45,0),MATCH(C3232,'[1]Traitement outputs (2)'!$B$40:$Q$40,0)))</f>
        <v>308.329590329962</v>
      </c>
      <c r="T3232">
        <f t="shared" si="302"/>
        <v>-27633.016897245612</v>
      </c>
      <c r="U3232">
        <f t="shared" si="303"/>
        <v>35805.94532951009</v>
      </c>
      <c r="X3232">
        <f t="shared" si="304"/>
        <v>0.66818016507550282</v>
      </c>
      <c r="Y3232">
        <f t="shared" si="305"/>
        <v>0.72293539358017622</v>
      </c>
    </row>
    <row r="3233" spans="1:25" x14ac:dyDescent="0.35">
      <c r="A3233" s="1">
        <v>34834.625</v>
      </c>
      <c r="B3233">
        <v>23.655200000000001</v>
      </c>
      <c r="C3233">
        <f>_xlfn.IFNA(HLOOKUP(B3233,'[1]Traitement outputs'!$B$33:$Q$33,1,TRUE),16)</f>
        <v>22</v>
      </c>
      <c r="E3233" s="1">
        <v>34834.625</v>
      </c>
      <c r="F3233">
        <v>23.629899999999999</v>
      </c>
      <c r="G3233">
        <f t="shared" si="300"/>
        <v>24</v>
      </c>
      <c r="I3233" s="1">
        <v>34834.625</v>
      </c>
      <c r="J3233">
        <v>33637.599999999999</v>
      </c>
      <c r="K3233">
        <f t="shared" si="301"/>
        <v>289.65769042649197</v>
      </c>
      <c r="M3233">
        <f>INDEX('[1]Traitement outputs (2)'!$B$51:$Q$56,MATCH(70,'[1]Traitement outputs (2)'!$A$51:$A$56,0),MATCH(C3233,'[1]Traitement outputs (2)'!$B$51:$Q$51,0))</f>
        <v>-79.342574701900858</v>
      </c>
      <c r="N3233">
        <f>INDEX('[1]Traitement outputs (2)'!$B$34:$Q$38,MATCH(70,'[1]Traitement outputs (2)'!$A$34:$A$38,0),MATCH(C3233,'[1]Traitement outputs (2)'!$B$33:$Q$33,0))</f>
        <v>-237.95145474030227</v>
      </c>
      <c r="O3233">
        <f>INDEX('[1]Traitement outputs (2)'!$B$58:$Q$63,MATCH(70,'[1]Traitement outputs (2)'!$A$58:$A$63,0),MATCH(C3233,'[1]Traitement outputs (2)'!$B$58:$Q$58,0))</f>
        <v>79.34249368302325</v>
      </c>
      <c r="P3233">
        <f>INDEX('[1]Traitement outputs (2)'!$B$41:$Q$45,MATCH(70,'[1]Traitement outputs (2)'!$A$41:$A$45,0),MATCH(C3233,'[1]Traitement outputs (2)'!$B$40:$Q$40,0))</f>
        <v>308.329590329962</v>
      </c>
      <c r="Q3233">
        <f>IF(K3233&lt;30,INDEX('[1]Traitement outputs (2)'!$B$51:$Q$63,MATCH(70,'[1]Traitement outputs (2)'!$A$51:$A$63,0),MATCH(C3233,'[1]Traitement outputs (2)'!$B$51:$Q$51,0)),INDEX('[1]Traitement outputs (2)'!$B$34:$Q$38,MATCH(70,'[1]Traitement outputs (2)'!$A$34:$A$38,0),MATCH(C3233,'[1]Traitement outputs (2)'!$B$33:$Q$33,0)))</f>
        <v>-237.95145474030227</v>
      </c>
      <c r="R3233">
        <f>IF(K3233&lt;30,INDEX('[1]Traitement outputs (2)'!$B$58:$Q$63,MATCH(70,'[1]Traitement outputs (2)'!$A$58:$A$63,0),MATCH(C3233,'[1]Traitement outputs (2)'!$B$58:$Q$58,0)),INDEX('[1]Traitement outputs (2)'!$B$41:$Q$45,MATCH(70,'[1]Traitement outputs (2)'!$A$41:$A$45,0),MATCH(C3233,'[1]Traitement outputs (2)'!$B$40:$Q$40,0)))</f>
        <v>308.329590329962</v>
      </c>
      <c r="T3233">
        <f t="shared" si="302"/>
        <v>-27633.016897245612</v>
      </c>
      <c r="U3233">
        <f t="shared" si="303"/>
        <v>35805.94532951009</v>
      </c>
      <c r="X3233">
        <f t="shared" si="304"/>
        <v>0.66818016507550282</v>
      </c>
      <c r="Y3233">
        <f t="shared" si="305"/>
        <v>0.72293539358017622</v>
      </c>
    </row>
    <row r="3234" spans="1:25" x14ac:dyDescent="0.35">
      <c r="A3234" s="1">
        <v>34834.666666666664</v>
      </c>
      <c r="B3234">
        <v>23.207000000000001</v>
      </c>
      <c r="C3234">
        <f>_xlfn.IFNA(HLOOKUP(B3234,'[1]Traitement outputs'!$B$33:$Q$33,1,TRUE),16)</f>
        <v>22</v>
      </c>
      <c r="E3234" s="1">
        <v>34834.666666666664</v>
      </c>
      <c r="F3234">
        <v>23.009899999999998</v>
      </c>
      <c r="G3234">
        <f t="shared" si="300"/>
        <v>23</v>
      </c>
      <c r="I3234" s="1">
        <v>34834.666666666664</v>
      </c>
      <c r="J3234">
        <v>30184</v>
      </c>
      <c r="K3234">
        <f t="shared" si="301"/>
        <v>259.91829761437299</v>
      </c>
      <c r="M3234">
        <f>INDEX('[1]Traitement outputs (2)'!$B$51:$Q$56,MATCH(70,'[1]Traitement outputs (2)'!$A$51:$A$56,0),MATCH(C3234,'[1]Traitement outputs (2)'!$B$51:$Q$51,0))</f>
        <v>-79.342574701900858</v>
      </c>
      <c r="N3234">
        <f>INDEX('[1]Traitement outputs (2)'!$B$34:$Q$38,MATCH(70,'[1]Traitement outputs (2)'!$A$34:$A$38,0),MATCH(C3234,'[1]Traitement outputs (2)'!$B$33:$Q$33,0))</f>
        <v>-237.95145474030227</v>
      </c>
      <c r="O3234">
        <f>INDEX('[1]Traitement outputs (2)'!$B$58:$Q$63,MATCH(70,'[1]Traitement outputs (2)'!$A$58:$A$63,0),MATCH(C3234,'[1]Traitement outputs (2)'!$B$58:$Q$58,0))</f>
        <v>79.34249368302325</v>
      </c>
      <c r="P3234">
        <f>INDEX('[1]Traitement outputs (2)'!$B$41:$Q$45,MATCH(70,'[1]Traitement outputs (2)'!$A$41:$A$45,0),MATCH(C3234,'[1]Traitement outputs (2)'!$B$40:$Q$40,0))</f>
        <v>308.329590329962</v>
      </c>
      <c r="Q3234">
        <f>IF(K3234&lt;30,INDEX('[1]Traitement outputs (2)'!$B$51:$Q$63,MATCH(70,'[1]Traitement outputs (2)'!$A$51:$A$63,0),MATCH(C3234,'[1]Traitement outputs (2)'!$B$51:$Q$51,0)),INDEX('[1]Traitement outputs (2)'!$B$34:$Q$38,MATCH(70,'[1]Traitement outputs (2)'!$A$34:$A$38,0),MATCH(C3234,'[1]Traitement outputs (2)'!$B$33:$Q$33,0)))</f>
        <v>-237.95145474030227</v>
      </c>
      <c r="R3234">
        <f>IF(K3234&lt;30,INDEX('[1]Traitement outputs (2)'!$B$58:$Q$63,MATCH(70,'[1]Traitement outputs (2)'!$A$58:$A$63,0),MATCH(C3234,'[1]Traitement outputs (2)'!$B$58:$Q$58,0)),INDEX('[1]Traitement outputs (2)'!$B$41:$Q$45,MATCH(70,'[1]Traitement outputs (2)'!$A$41:$A$45,0),MATCH(C3234,'[1]Traitement outputs (2)'!$B$40:$Q$40,0)))</f>
        <v>308.329590329962</v>
      </c>
      <c r="T3234">
        <f t="shared" si="302"/>
        <v>-27633.016897245612</v>
      </c>
      <c r="U3234">
        <f t="shared" si="303"/>
        <v>35805.94532951009</v>
      </c>
      <c r="X3234">
        <f t="shared" si="304"/>
        <v>0.66818016507550282</v>
      </c>
      <c r="Y3234">
        <f t="shared" si="305"/>
        <v>0.72293539358017622</v>
      </c>
    </row>
    <row r="3235" spans="1:25" x14ac:dyDescent="0.35">
      <c r="A3235" s="1">
        <v>34834.708333333336</v>
      </c>
      <c r="B3235">
        <v>21.1508</v>
      </c>
      <c r="C3235">
        <f>_xlfn.IFNA(HLOOKUP(B3235,'[1]Traitement outputs'!$B$33:$Q$33,1,TRUE),16)</f>
        <v>20</v>
      </c>
      <c r="E3235" s="1">
        <v>34834.708333333336</v>
      </c>
      <c r="F3235">
        <v>24.263000000000002</v>
      </c>
      <c r="G3235">
        <f t="shared" si="300"/>
        <v>24</v>
      </c>
      <c r="I3235" s="1">
        <v>34834.708333333336</v>
      </c>
      <c r="J3235">
        <v>21097.3</v>
      </c>
      <c r="K3235">
        <f t="shared" si="301"/>
        <v>181.67155778756</v>
      </c>
      <c r="M3235">
        <f>INDEX('[1]Traitement outputs (2)'!$B$51:$Q$56,MATCH(70,'[1]Traitement outputs (2)'!$A$51:$A$56,0),MATCH(C3235,'[1]Traitement outputs (2)'!$B$51:$Q$51,0))</f>
        <v>-16.864255714989046</v>
      </c>
      <c r="N3235">
        <f>INDEX('[1]Traitement outputs (2)'!$B$34:$Q$38,MATCH(70,'[1]Traitement outputs (2)'!$A$34:$A$38,0),MATCH(C3235,'[1]Traitement outputs (2)'!$B$33:$Q$33,0))</f>
        <v>-183.77989640241771</v>
      </c>
      <c r="O3235">
        <f>INDEX('[1]Traitement outputs (2)'!$B$58:$Q$63,MATCH(70,'[1]Traitement outputs (2)'!$A$58:$A$63,0),MATCH(C3235,'[1]Traitement outputs (2)'!$B$58:$Q$58,0))</f>
        <v>16.864787616041994</v>
      </c>
      <c r="P3235">
        <f>INDEX('[1]Traitement outputs (2)'!$B$41:$Q$45,MATCH(70,'[1]Traitement outputs (2)'!$A$41:$A$45,0),MATCH(C3235,'[1]Traitement outputs (2)'!$B$40:$Q$40,0))</f>
        <v>254.15803075879367</v>
      </c>
      <c r="Q3235">
        <f>IF(K3235&lt;30,INDEX('[1]Traitement outputs (2)'!$B$51:$Q$63,MATCH(70,'[1]Traitement outputs (2)'!$A$51:$A$63,0),MATCH(C3235,'[1]Traitement outputs (2)'!$B$51:$Q$51,0)),INDEX('[1]Traitement outputs (2)'!$B$34:$Q$38,MATCH(70,'[1]Traitement outputs (2)'!$A$34:$A$38,0),MATCH(C3235,'[1]Traitement outputs (2)'!$B$33:$Q$33,0)))</f>
        <v>-183.77989640241771</v>
      </c>
      <c r="R3235">
        <f>IF(K3235&lt;30,INDEX('[1]Traitement outputs (2)'!$B$58:$Q$63,MATCH(70,'[1]Traitement outputs (2)'!$A$58:$A$63,0),MATCH(C3235,'[1]Traitement outputs (2)'!$B$58:$Q$58,0)),INDEX('[1]Traitement outputs (2)'!$B$41:$Q$45,MATCH(70,'[1]Traitement outputs (2)'!$A$41:$A$45,0),MATCH(C3235,'[1]Traitement outputs (2)'!$B$40:$Q$40,0)))</f>
        <v>254.15803075879367</v>
      </c>
      <c r="T3235">
        <f t="shared" si="302"/>
        <v>-21342.138833337085</v>
      </c>
      <c r="U3235">
        <f t="shared" si="303"/>
        <v>29515.067122381799</v>
      </c>
      <c r="X3235">
        <f t="shared" si="304"/>
        <v>0.51606358805306241</v>
      </c>
      <c r="Y3235">
        <f t="shared" si="305"/>
        <v>0.59592021577150611</v>
      </c>
    </row>
    <row r="3236" spans="1:25" x14ac:dyDescent="0.35">
      <c r="A3236" s="1">
        <v>34834.75</v>
      </c>
      <c r="B3236">
        <v>20.000399999999999</v>
      </c>
      <c r="C3236">
        <f>_xlfn.IFNA(HLOOKUP(B3236,'[1]Traitement outputs'!$B$33:$Q$33,1,TRUE),16)</f>
        <v>20</v>
      </c>
      <c r="E3236" s="1">
        <v>34834.75</v>
      </c>
      <c r="F3236">
        <v>22.896000000000001</v>
      </c>
      <c r="G3236">
        <f t="shared" si="300"/>
        <v>23</v>
      </c>
      <c r="I3236" s="1">
        <v>34834.75</v>
      </c>
      <c r="J3236">
        <v>5203.3500000000004</v>
      </c>
      <c r="K3236">
        <f t="shared" si="301"/>
        <v>44.806714613429229</v>
      </c>
      <c r="M3236">
        <f>INDEX('[1]Traitement outputs (2)'!$B$51:$Q$56,MATCH(70,'[1]Traitement outputs (2)'!$A$51:$A$56,0),MATCH(C3236,'[1]Traitement outputs (2)'!$B$51:$Q$51,0))</f>
        <v>-16.864255714989046</v>
      </c>
      <c r="N3236">
        <f>INDEX('[1]Traitement outputs (2)'!$B$34:$Q$38,MATCH(70,'[1]Traitement outputs (2)'!$A$34:$A$38,0),MATCH(C3236,'[1]Traitement outputs (2)'!$B$33:$Q$33,0))</f>
        <v>-183.77989640241771</v>
      </c>
      <c r="O3236">
        <f>INDEX('[1]Traitement outputs (2)'!$B$58:$Q$63,MATCH(70,'[1]Traitement outputs (2)'!$A$58:$A$63,0),MATCH(C3236,'[1]Traitement outputs (2)'!$B$58:$Q$58,0))</f>
        <v>16.864787616041994</v>
      </c>
      <c r="P3236">
        <f>INDEX('[1]Traitement outputs (2)'!$B$41:$Q$45,MATCH(70,'[1]Traitement outputs (2)'!$A$41:$A$45,0),MATCH(C3236,'[1]Traitement outputs (2)'!$B$40:$Q$40,0))</f>
        <v>254.15803075879367</v>
      </c>
      <c r="Q3236">
        <f>IF(K3236&lt;30,INDEX('[1]Traitement outputs (2)'!$B$51:$Q$63,MATCH(70,'[1]Traitement outputs (2)'!$A$51:$A$63,0),MATCH(C3236,'[1]Traitement outputs (2)'!$B$51:$Q$51,0)),INDEX('[1]Traitement outputs (2)'!$B$34:$Q$38,MATCH(70,'[1]Traitement outputs (2)'!$A$34:$A$38,0),MATCH(C3236,'[1]Traitement outputs (2)'!$B$33:$Q$33,0)))</f>
        <v>-183.77989640241771</v>
      </c>
      <c r="R3236">
        <f>IF(K3236&lt;30,INDEX('[1]Traitement outputs (2)'!$B$58:$Q$63,MATCH(70,'[1]Traitement outputs (2)'!$A$58:$A$63,0),MATCH(C3236,'[1]Traitement outputs (2)'!$B$58:$Q$58,0)),INDEX('[1]Traitement outputs (2)'!$B$41:$Q$45,MATCH(70,'[1]Traitement outputs (2)'!$A$41:$A$45,0),MATCH(C3236,'[1]Traitement outputs (2)'!$B$40:$Q$40,0)))</f>
        <v>254.15803075879367</v>
      </c>
      <c r="T3236">
        <f t="shared" si="302"/>
        <v>-21342.138833337085</v>
      </c>
      <c r="U3236">
        <f t="shared" si="303"/>
        <v>29515.067122381799</v>
      </c>
      <c r="X3236">
        <f t="shared" si="304"/>
        <v>0.51606358805306241</v>
      </c>
      <c r="Y3236">
        <f t="shared" si="305"/>
        <v>0.59592021577150611</v>
      </c>
    </row>
    <row r="3237" spans="1:25" x14ac:dyDescent="0.35">
      <c r="A3237" s="1">
        <v>34834.791666666664</v>
      </c>
      <c r="B3237">
        <v>20.000299999999999</v>
      </c>
      <c r="C3237">
        <f>_xlfn.IFNA(HLOOKUP(B3237,'[1]Traitement outputs'!$B$33:$Q$33,1,TRUE),16)</f>
        <v>20</v>
      </c>
      <c r="E3237" s="1">
        <v>34834.791666666664</v>
      </c>
      <c r="F3237">
        <v>21.875699999999998</v>
      </c>
      <c r="G3237">
        <f t="shared" si="300"/>
        <v>22</v>
      </c>
      <c r="I3237" s="1">
        <v>34834.791666666664</v>
      </c>
      <c r="J3237">
        <v>70.725700000000003</v>
      </c>
      <c r="K3237">
        <f t="shared" si="301"/>
        <v>0.60902807916726953</v>
      </c>
      <c r="M3237">
        <f>INDEX('[1]Traitement outputs (2)'!$B$51:$Q$56,MATCH(70,'[1]Traitement outputs (2)'!$A$51:$A$56,0),MATCH(C3237,'[1]Traitement outputs (2)'!$B$51:$Q$51,0))</f>
        <v>-16.864255714989046</v>
      </c>
      <c r="N3237">
        <f>INDEX('[1]Traitement outputs (2)'!$B$34:$Q$38,MATCH(70,'[1]Traitement outputs (2)'!$A$34:$A$38,0),MATCH(C3237,'[1]Traitement outputs (2)'!$B$33:$Q$33,0))</f>
        <v>-183.77989640241771</v>
      </c>
      <c r="O3237">
        <f>INDEX('[1]Traitement outputs (2)'!$B$58:$Q$63,MATCH(70,'[1]Traitement outputs (2)'!$A$58:$A$63,0),MATCH(C3237,'[1]Traitement outputs (2)'!$B$58:$Q$58,0))</f>
        <v>16.864787616041994</v>
      </c>
      <c r="P3237">
        <f>INDEX('[1]Traitement outputs (2)'!$B$41:$Q$45,MATCH(70,'[1]Traitement outputs (2)'!$A$41:$A$45,0),MATCH(C3237,'[1]Traitement outputs (2)'!$B$40:$Q$40,0))</f>
        <v>254.15803075879367</v>
      </c>
      <c r="Q3237">
        <f>IF(K3237&lt;30,INDEX('[1]Traitement outputs (2)'!$B$51:$Q$63,MATCH(70,'[1]Traitement outputs (2)'!$A$51:$A$63,0),MATCH(C3237,'[1]Traitement outputs (2)'!$B$51:$Q$51,0)),INDEX('[1]Traitement outputs (2)'!$B$34:$Q$38,MATCH(70,'[1]Traitement outputs (2)'!$A$34:$A$38,0),MATCH(C3237,'[1]Traitement outputs (2)'!$B$33:$Q$33,0)))</f>
        <v>-16.864255714989046</v>
      </c>
      <c r="R3237">
        <f>IF(K3237&lt;30,INDEX('[1]Traitement outputs (2)'!$B$58:$Q$63,MATCH(70,'[1]Traitement outputs (2)'!$A$58:$A$63,0),MATCH(C3237,'[1]Traitement outputs (2)'!$B$58:$Q$58,0)),INDEX('[1]Traitement outputs (2)'!$B$41:$Q$45,MATCH(70,'[1]Traitement outputs (2)'!$A$41:$A$45,0),MATCH(C3237,'[1]Traitement outputs (2)'!$B$40:$Q$40,0)))</f>
        <v>16.864787616041994</v>
      </c>
      <c r="T3237">
        <f t="shared" si="302"/>
        <v>-1958.42577907482</v>
      </c>
      <c r="U3237">
        <f t="shared" si="303"/>
        <v>1958.4875481058175</v>
      </c>
      <c r="X3237">
        <f t="shared" si="304"/>
        <v>4.735571455032727E-2</v>
      </c>
      <c r="Y3237">
        <f t="shared" si="305"/>
        <v>3.954259420836595E-2</v>
      </c>
    </row>
    <row r="3238" spans="1:25" x14ac:dyDescent="0.35">
      <c r="A3238" s="1">
        <v>34834.833333333336</v>
      </c>
      <c r="B3238">
        <v>20.000299999999999</v>
      </c>
      <c r="C3238">
        <f>_xlfn.IFNA(HLOOKUP(B3238,'[1]Traitement outputs'!$B$33:$Q$33,1,TRUE),16)</f>
        <v>20</v>
      </c>
      <c r="E3238" s="1">
        <v>34834.833333333336</v>
      </c>
      <c r="F3238">
        <v>21.175699999999999</v>
      </c>
      <c r="G3238">
        <f t="shared" si="300"/>
        <v>21</v>
      </c>
      <c r="I3238" s="1">
        <v>34834.833333333336</v>
      </c>
      <c r="J3238">
        <v>0</v>
      </c>
      <c r="K3238">
        <f t="shared" si="301"/>
        <v>0</v>
      </c>
      <c r="M3238">
        <f>INDEX('[1]Traitement outputs (2)'!$B$51:$Q$56,MATCH(70,'[1]Traitement outputs (2)'!$A$51:$A$56,0),MATCH(C3238,'[1]Traitement outputs (2)'!$B$51:$Q$51,0))</f>
        <v>-16.864255714989046</v>
      </c>
      <c r="N3238">
        <f>INDEX('[1]Traitement outputs (2)'!$B$34:$Q$38,MATCH(70,'[1]Traitement outputs (2)'!$A$34:$A$38,0),MATCH(C3238,'[1]Traitement outputs (2)'!$B$33:$Q$33,0))</f>
        <v>-183.77989640241771</v>
      </c>
      <c r="O3238">
        <f>INDEX('[1]Traitement outputs (2)'!$B$58:$Q$63,MATCH(70,'[1]Traitement outputs (2)'!$A$58:$A$63,0),MATCH(C3238,'[1]Traitement outputs (2)'!$B$58:$Q$58,0))</f>
        <v>16.864787616041994</v>
      </c>
      <c r="P3238">
        <f>INDEX('[1]Traitement outputs (2)'!$B$41:$Q$45,MATCH(70,'[1]Traitement outputs (2)'!$A$41:$A$45,0),MATCH(C3238,'[1]Traitement outputs (2)'!$B$40:$Q$40,0))</f>
        <v>254.15803075879367</v>
      </c>
      <c r="Q3238">
        <f>IF(K3238&lt;30,INDEX('[1]Traitement outputs (2)'!$B$51:$Q$63,MATCH(70,'[1]Traitement outputs (2)'!$A$51:$A$63,0),MATCH(C3238,'[1]Traitement outputs (2)'!$B$51:$Q$51,0)),INDEX('[1]Traitement outputs (2)'!$B$34:$Q$38,MATCH(70,'[1]Traitement outputs (2)'!$A$34:$A$38,0),MATCH(C3238,'[1]Traitement outputs (2)'!$B$33:$Q$33,0)))</f>
        <v>-16.864255714989046</v>
      </c>
      <c r="R3238">
        <f>IF(K3238&lt;30,INDEX('[1]Traitement outputs (2)'!$B$58:$Q$63,MATCH(70,'[1]Traitement outputs (2)'!$A$58:$A$63,0),MATCH(C3238,'[1]Traitement outputs (2)'!$B$58:$Q$58,0)),INDEX('[1]Traitement outputs (2)'!$B$41:$Q$45,MATCH(70,'[1]Traitement outputs (2)'!$A$41:$A$45,0),MATCH(C3238,'[1]Traitement outputs (2)'!$B$40:$Q$40,0)))</f>
        <v>16.864787616041994</v>
      </c>
      <c r="T3238">
        <f t="shared" si="302"/>
        <v>-1958.42577907482</v>
      </c>
      <c r="U3238">
        <f t="shared" si="303"/>
        <v>1958.4875481058175</v>
      </c>
      <c r="X3238">
        <f t="shared" si="304"/>
        <v>4.735571455032727E-2</v>
      </c>
      <c r="Y3238">
        <f t="shared" si="305"/>
        <v>3.954259420836595E-2</v>
      </c>
    </row>
    <row r="3239" spans="1:25" x14ac:dyDescent="0.35">
      <c r="A3239" s="1">
        <v>34834.875</v>
      </c>
      <c r="B3239">
        <v>16.130199999999999</v>
      </c>
      <c r="C3239">
        <f>_xlfn.IFNA(HLOOKUP(B3239,'[1]Traitement outputs'!$B$33:$Q$33,1,TRUE),16)</f>
        <v>16</v>
      </c>
      <c r="E3239" s="1">
        <v>34834.875</v>
      </c>
      <c r="F3239">
        <v>25.6692</v>
      </c>
      <c r="G3239">
        <f t="shared" si="300"/>
        <v>26</v>
      </c>
      <c r="I3239" s="1">
        <v>34834.875</v>
      </c>
      <c r="J3239">
        <v>0</v>
      </c>
      <c r="K3239">
        <f t="shared" si="301"/>
        <v>0</v>
      </c>
      <c r="M3239">
        <f>INDEX('[1]Traitement outputs (2)'!$B$51:$Q$56,MATCH(70,'[1]Traitement outputs (2)'!$A$51:$A$56,0),MATCH(C3239,'[1]Traitement outputs (2)'!$B$51:$Q$51,0))</f>
        <v>-27.907128105419115</v>
      </c>
      <c r="N3239">
        <f>INDEX('[1]Traitement outputs (2)'!$B$34:$Q$38,MATCH(70,'[1]Traitement outputs (2)'!$A$34:$A$38,0),MATCH(C3239,'[1]Traitement outputs (2)'!$B$33:$Q$33,0))</f>
        <v>-87.65601603539298</v>
      </c>
      <c r="O3239">
        <f>INDEX('[1]Traitement outputs (2)'!$B$58:$Q$63,MATCH(70,'[1]Traitement outputs (2)'!$A$58:$A$63,0),MATCH(C3239,'[1]Traitement outputs (2)'!$B$58:$Q$58,0))</f>
        <v>27.907128104236733</v>
      </c>
      <c r="P3239">
        <f>INDEX('[1]Traitement outputs (2)'!$B$41:$Q$45,MATCH(70,'[1]Traitement outputs (2)'!$A$41:$A$45,0),MATCH(C3239,'[1]Traitement outputs (2)'!$B$40:$Q$40,0))</f>
        <v>158.03405896601754</v>
      </c>
      <c r="Q3239">
        <f>IF(K3239&lt;30,INDEX('[1]Traitement outputs (2)'!$B$51:$Q$63,MATCH(70,'[1]Traitement outputs (2)'!$A$51:$A$63,0),MATCH(C3239,'[1]Traitement outputs (2)'!$B$51:$Q$51,0)),INDEX('[1]Traitement outputs (2)'!$B$34:$Q$38,MATCH(70,'[1]Traitement outputs (2)'!$A$34:$A$38,0),MATCH(C3239,'[1]Traitement outputs (2)'!$B$33:$Q$33,0)))</f>
        <v>-27.907128105419115</v>
      </c>
      <c r="R3239">
        <f>IF(K3239&lt;30,INDEX('[1]Traitement outputs (2)'!$B$58:$Q$63,MATCH(70,'[1]Traitement outputs (2)'!$A$58:$A$63,0),MATCH(C3239,'[1]Traitement outputs (2)'!$B$58:$Q$58,0)),INDEX('[1]Traitement outputs (2)'!$B$41:$Q$45,MATCH(70,'[1]Traitement outputs (2)'!$A$41:$A$45,0),MATCH(C3239,'[1]Traitement outputs (2)'!$B$40:$Q$40,0)))</f>
        <v>27.907128104236733</v>
      </c>
      <c r="T3239">
        <f t="shared" si="302"/>
        <v>-3240.8212983285953</v>
      </c>
      <c r="U3239">
        <f t="shared" si="303"/>
        <v>3240.8212981912866</v>
      </c>
      <c r="X3239">
        <f t="shared" si="304"/>
        <v>7.8364679403255921E-2</v>
      </c>
      <c r="Y3239">
        <f t="shared" si="305"/>
        <v>6.5433390996103388E-2</v>
      </c>
    </row>
    <row r="3240" spans="1:25" x14ac:dyDescent="0.35">
      <c r="A3240" s="1">
        <v>34834.916666666664</v>
      </c>
      <c r="B3240">
        <v>16.000599999999999</v>
      </c>
      <c r="C3240">
        <f>_xlfn.IFNA(HLOOKUP(B3240,'[1]Traitement outputs'!$B$33:$Q$33,1,TRUE),16)</f>
        <v>16</v>
      </c>
      <c r="E3240" s="1">
        <v>34834.916666666664</v>
      </c>
      <c r="F3240">
        <v>25.5885</v>
      </c>
      <c r="G3240">
        <f t="shared" si="300"/>
        <v>26</v>
      </c>
      <c r="I3240" s="1">
        <v>34834.916666666664</v>
      </c>
      <c r="J3240">
        <v>0</v>
      </c>
      <c r="K3240">
        <f t="shared" si="301"/>
        <v>0</v>
      </c>
      <c r="M3240">
        <f>INDEX('[1]Traitement outputs (2)'!$B$51:$Q$56,MATCH(70,'[1]Traitement outputs (2)'!$A$51:$A$56,0),MATCH(C3240,'[1]Traitement outputs (2)'!$B$51:$Q$51,0))</f>
        <v>-27.907128105419115</v>
      </c>
      <c r="N3240">
        <f>INDEX('[1]Traitement outputs (2)'!$B$34:$Q$38,MATCH(70,'[1]Traitement outputs (2)'!$A$34:$A$38,0),MATCH(C3240,'[1]Traitement outputs (2)'!$B$33:$Q$33,0))</f>
        <v>-87.65601603539298</v>
      </c>
      <c r="O3240">
        <f>INDEX('[1]Traitement outputs (2)'!$B$58:$Q$63,MATCH(70,'[1]Traitement outputs (2)'!$A$58:$A$63,0),MATCH(C3240,'[1]Traitement outputs (2)'!$B$58:$Q$58,0))</f>
        <v>27.907128104236733</v>
      </c>
      <c r="P3240">
        <f>INDEX('[1]Traitement outputs (2)'!$B$41:$Q$45,MATCH(70,'[1]Traitement outputs (2)'!$A$41:$A$45,0),MATCH(C3240,'[1]Traitement outputs (2)'!$B$40:$Q$40,0))</f>
        <v>158.03405896601754</v>
      </c>
      <c r="Q3240">
        <f>IF(K3240&lt;30,INDEX('[1]Traitement outputs (2)'!$B$51:$Q$63,MATCH(70,'[1]Traitement outputs (2)'!$A$51:$A$63,0),MATCH(C3240,'[1]Traitement outputs (2)'!$B$51:$Q$51,0)),INDEX('[1]Traitement outputs (2)'!$B$34:$Q$38,MATCH(70,'[1]Traitement outputs (2)'!$A$34:$A$38,0),MATCH(C3240,'[1]Traitement outputs (2)'!$B$33:$Q$33,0)))</f>
        <v>-27.907128105419115</v>
      </c>
      <c r="R3240">
        <f>IF(K3240&lt;30,INDEX('[1]Traitement outputs (2)'!$B$58:$Q$63,MATCH(70,'[1]Traitement outputs (2)'!$A$58:$A$63,0),MATCH(C3240,'[1]Traitement outputs (2)'!$B$58:$Q$58,0)),INDEX('[1]Traitement outputs (2)'!$B$41:$Q$45,MATCH(70,'[1]Traitement outputs (2)'!$A$41:$A$45,0),MATCH(C3240,'[1]Traitement outputs (2)'!$B$40:$Q$40,0)))</f>
        <v>27.907128104236733</v>
      </c>
      <c r="T3240">
        <f t="shared" si="302"/>
        <v>-3240.8212983285953</v>
      </c>
      <c r="U3240">
        <f t="shared" si="303"/>
        <v>3240.8212981912866</v>
      </c>
      <c r="X3240">
        <f t="shared" si="304"/>
        <v>7.8364679403255921E-2</v>
      </c>
      <c r="Y3240">
        <f t="shared" si="305"/>
        <v>6.5433390996103388E-2</v>
      </c>
    </row>
    <row r="3241" spans="1:25" x14ac:dyDescent="0.35">
      <c r="A3241" s="1">
        <v>34834.958333333336</v>
      </c>
      <c r="B3241">
        <v>16.0002</v>
      </c>
      <c r="C3241">
        <f>_xlfn.IFNA(HLOOKUP(B3241,'[1]Traitement outputs'!$B$33:$Q$33,1,TRUE),16)</f>
        <v>16</v>
      </c>
      <c r="E3241" s="1">
        <v>34834.958333333336</v>
      </c>
      <c r="F3241">
        <v>26.051500000000001</v>
      </c>
      <c r="G3241">
        <f t="shared" si="300"/>
        <v>26</v>
      </c>
      <c r="I3241" s="1">
        <v>34834.958333333336</v>
      </c>
      <c r="J3241">
        <v>0</v>
      </c>
      <c r="K3241">
        <f t="shared" si="301"/>
        <v>0</v>
      </c>
      <c r="M3241">
        <f>INDEX('[1]Traitement outputs (2)'!$B$51:$Q$56,MATCH(70,'[1]Traitement outputs (2)'!$A$51:$A$56,0),MATCH(C3241,'[1]Traitement outputs (2)'!$B$51:$Q$51,0))</f>
        <v>-27.907128105419115</v>
      </c>
      <c r="N3241">
        <f>INDEX('[1]Traitement outputs (2)'!$B$34:$Q$38,MATCH(70,'[1]Traitement outputs (2)'!$A$34:$A$38,0),MATCH(C3241,'[1]Traitement outputs (2)'!$B$33:$Q$33,0))</f>
        <v>-87.65601603539298</v>
      </c>
      <c r="O3241">
        <f>INDEX('[1]Traitement outputs (2)'!$B$58:$Q$63,MATCH(70,'[1]Traitement outputs (2)'!$A$58:$A$63,0),MATCH(C3241,'[1]Traitement outputs (2)'!$B$58:$Q$58,0))</f>
        <v>27.907128104236733</v>
      </c>
      <c r="P3241">
        <f>INDEX('[1]Traitement outputs (2)'!$B$41:$Q$45,MATCH(70,'[1]Traitement outputs (2)'!$A$41:$A$45,0),MATCH(C3241,'[1]Traitement outputs (2)'!$B$40:$Q$40,0))</f>
        <v>158.03405896601754</v>
      </c>
      <c r="Q3241">
        <f>IF(K3241&lt;30,INDEX('[1]Traitement outputs (2)'!$B$51:$Q$63,MATCH(70,'[1]Traitement outputs (2)'!$A$51:$A$63,0),MATCH(C3241,'[1]Traitement outputs (2)'!$B$51:$Q$51,0)),INDEX('[1]Traitement outputs (2)'!$B$34:$Q$38,MATCH(70,'[1]Traitement outputs (2)'!$A$34:$A$38,0),MATCH(C3241,'[1]Traitement outputs (2)'!$B$33:$Q$33,0)))</f>
        <v>-27.907128105419115</v>
      </c>
      <c r="R3241">
        <f>IF(K3241&lt;30,INDEX('[1]Traitement outputs (2)'!$B$58:$Q$63,MATCH(70,'[1]Traitement outputs (2)'!$A$58:$A$63,0),MATCH(C3241,'[1]Traitement outputs (2)'!$B$58:$Q$58,0)),INDEX('[1]Traitement outputs (2)'!$B$41:$Q$45,MATCH(70,'[1]Traitement outputs (2)'!$A$41:$A$45,0),MATCH(C3241,'[1]Traitement outputs (2)'!$B$40:$Q$40,0)))</f>
        <v>27.907128104236733</v>
      </c>
      <c r="T3241">
        <f t="shared" si="302"/>
        <v>-3240.8212983285953</v>
      </c>
      <c r="U3241">
        <f t="shared" si="303"/>
        <v>3240.8212981912866</v>
      </c>
      <c r="X3241">
        <f t="shared" si="304"/>
        <v>7.8364679403255921E-2</v>
      </c>
      <c r="Y3241">
        <f t="shared" si="305"/>
        <v>6.5433390996103388E-2</v>
      </c>
    </row>
    <row r="3242" spans="1:25" x14ac:dyDescent="0.35">
      <c r="A3242" s="1">
        <v>34835</v>
      </c>
      <c r="B3242">
        <v>16.0002</v>
      </c>
      <c r="C3242">
        <f>_xlfn.IFNA(HLOOKUP(B3242,'[1]Traitement outputs'!$B$33:$Q$33,1,TRUE),16)</f>
        <v>16</v>
      </c>
      <c r="E3242" s="1">
        <v>34835</v>
      </c>
      <c r="F3242">
        <v>26.3704</v>
      </c>
      <c r="G3242">
        <f t="shared" si="300"/>
        <v>26</v>
      </c>
      <c r="I3242" s="1">
        <v>34835</v>
      </c>
      <c r="J3242">
        <v>0</v>
      </c>
      <c r="K3242">
        <f t="shared" si="301"/>
        <v>0</v>
      </c>
      <c r="M3242">
        <f>INDEX('[1]Traitement outputs (2)'!$B$51:$Q$56,MATCH(70,'[1]Traitement outputs (2)'!$A$51:$A$56,0),MATCH(C3242,'[1]Traitement outputs (2)'!$B$51:$Q$51,0))</f>
        <v>-27.907128105419115</v>
      </c>
      <c r="N3242">
        <f>INDEX('[1]Traitement outputs (2)'!$B$34:$Q$38,MATCH(70,'[1]Traitement outputs (2)'!$A$34:$A$38,0),MATCH(C3242,'[1]Traitement outputs (2)'!$B$33:$Q$33,0))</f>
        <v>-87.65601603539298</v>
      </c>
      <c r="O3242">
        <f>INDEX('[1]Traitement outputs (2)'!$B$58:$Q$63,MATCH(70,'[1]Traitement outputs (2)'!$A$58:$A$63,0),MATCH(C3242,'[1]Traitement outputs (2)'!$B$58:$Q$58,0))</f>
        <v>27.907128104236733</v>
      </c>
      <c r="P3242">
        <f>INDEX('[1]Traitement outputs (2)'!$B$41:$Q$45,MATCH(70,'[1]Traitement outputs (2)'!$A$41:$A$45,0),MATCH(C3242,'[1]Traitement outputs (2)'!$B$40:$Q$40,0))</f>
        <v>158.03405896601754</v>
      </c>
      <c r="Q3242">
        <f>IF(K3242&lt;30,INDEX('[1]Traitement outputs (2)'!$B$51:$Q$63,MATCH(70,'[1]Traitement outputs (2)'!$A$51:$A$63,0),MATCH(C3242,'[1]Traitement outputs (2)'!$B$51:$Q$51,0)),INDEX('[1]Traitement outputs (2)'!$B$34:$Q$38,MATCH(70,'[1]Traitement outputs (2)'!$A$34:$A$38,0),MATCH(C3242,'[1]Traitement outputs (2)'!$B$33:$Q$33,0)))</f>
        <v>-27.907128105419115</v>
      </c>
      <c r="R3242">
        <f>IF(K3242&lt;30,INDEX('[1]Traitement outputs (2)'!$B$58:$Q$63,MATCH(70,'[1]Traitement outputs (2)'!$A$58:$A$63,0),MATCH(C3242,'[1]Traitement outputs (2)'!$B$58:$Q$58,0)),INDEX('[1]Traitement outputs (2)'!$B$41:$Q$45,MATCH(70,'[1]Traitement outputs (2)'!$A$41:$A$45,0),MATCH(C3242,'[1]Traitement outputs (2)'!$B$40:$Q$40,0)))</f>
        <v>27.907128104236733</v>
      </c>
      <c r="T3242">
        <f t="shared" si="302"/>
        <v>-3240.8212983285953</v>
      </c>
      <c r="U3242">
        <f t="shared" si="303"/>
        <v>3240.8212981912866</v>
      </c>
      <c r="X3242">
        <f t="shared" si="304"/>
        <v>7.8364679403255921E-2</v>
      </c>
      <c r="Y3242">
        <f t="shared" si="305"/>
        <v>6.5433390996103388E-2</v>
      </c>
    </row>
    <row r="3243" spans="1:25" x14ac:dyDescent="0.35">
      <c r="A3243" s="1">
        <v>34835.041666666664</v>
      </c>
      <c r="B3243">
        <v>16.0002</v>
      </c>
      <c r="C3243">
        <f>_xlfn.IFNA(HLOOKUP(B3243,'[1]Traitement outputs'!$B$33:$Q$33,1,TRUE),16)</f>
        <v>16</v>
      </c>
      <c r="E3243" s="1">
        <v>34835.041666666664</v>
      </c>
      <c r="F3243">
        <v>26.5854</v>
      </c>
      <c r="G3243">
        <f t="shared" si="300"/>
        <v>27</v>
      </c>
      <c r="I3243" s="1">
        <v>34835.041666666664</v>
      </c>
      <c r="J3243">
        <v>0</v>
      </c>
      <c r="K3243">
        <f t="shared" si="301"/>
        <v>0</v>
      </c>
      <c r="M3243">
        <f>INDEX('[1]Traitement outputs (2)'!$B$51:$Q$56,MATCH(70,'[1]Traitement outputs (2)'!$A$51:$A$56,0),MATCH(C3243,'[1]Traitement outputs (2)'!$B$51:$Q$51,0))</f>
        <v>-27.907128105419115</v>
      </c>
      <c r="N3243">
        <f>INDEX('[1]Traitement outputs (2)'!$B$34:$Q$38,MATCH(70,'[1]Traitement outputs (2)'!$A$34:$A$38,0),MATCH(C3243,'[1]Traitement outputs (2)'!$B$33:$Q$33,0))</f>
        <v>-87.65601603539298</v>
      </c>
      <c r="O3243">
        <f>INDEX('[1]Traitement outputs (2)'!$B$58:$Q$63,MATCH(70,'[1]Traitement outputs (2)'!$A$58:$A$63,0),MATCH(C3243,'[1]Traitement outputs (2)'!$B$58:$Q$58,0))</f>
        <v>27.907128104236733</v>
      </c>
      <c r="P3243">
        <f>INDEX('[1]Traitement outputs (2)'!$B$41:$Q$45,MATCH(70,'[1]Traitement outputs (2)'!$A$41:$A$45,0),MATCH(C3243,'[1]Traitement outputs (2)'!$B$40:$Q$40,0))</f>
        <v>158.03405896601754</v>
      </c>
      <c r="Q3243">
        <f>IF(K3243&lt;30,INDEX('[1]Traitement outputs (2)'!$B$51:$Q$63,MATCH(70,'[1]Traitement outputs (2)'!$A$51:$A$63,0),MATCH(C3243,'[1]Traitement outputs (2)'!$B$51:$Q$51,0)),INDEX('[1]Traitement outputs (2)'!$B$34:$Q$38,MATCH(70,'[1]Traitement outputs (2)'!$A$34:$A$38,0),MATCH(C3243,'[1]Traitement outputs (2)'!$B$33:$Q$33,0)))</f>
        <v>-27.907128105419115</v>
      </c>
      <c r="R3243">
        <f>IF(K3243&lt;30,INDEX('[1]Traitement outputs (2)'!$B$58:$Q$63,MATCH(70,'[1]Traitement outputs (2)'!$A$58:$A$63,0),MATCH(C3243,'[1]Traitement outputs (2)'!$B$58:$Q$58,0)),INDEX('[1]Traitement outputs (2)'!$B$41:$Q$45,MATCH(70,'[1]Traitement outputs (2)'!$A$41:$A$45,0),MATCH(C3243,'[1]Traitement outputs (2)'!$B$40:$Q$40,0)))</f>
        <v>27.907128104236733</v>
      </c>
      <c r="T3243">
        <f t="shared" si="302"/>
        <v>-3240.8212983285953</v>
      </c>
      <c r="U3243">
        <f t="shared" si="303"/>
        <v>3240.8212981912866</v>
      </c>
      <c r="X3243">
        <f t="shared" si="304"/>
        <v>7.8364679403255921E-2</v>
      </c>
      <c r="Y3243">
        <f t="shared" si="305"/>
        <v>6.5433390996103388E-2</v>
      </c>
    </row>
    <row r="3244" spans="1:25" x14ac:dyDescent="0.35">
      <c r="A3244" s="1">
        <v>34835.083333333336</v>
      </c>
      <c r="B3244">
        <v>16.0002</v>
      </c>
      <c r="C3244">
        <f>_xlfn.IFNA(HLOOKUP(B3244,'[1]Traitement outputs'!$B$33:$Q$33,1,TRUE),16)</f>
        <v>16</v>
      </c>
      <c r="E3244" s="1">
        <v>34835.083333333336</v>
      </c>
      <c r="F3244">
        <v>26.741499999999998</v>
      </c>
      <c r="G3244">
        <f t="shared" si="300"/>
        <v>27</v>
      </c>
      <c r="I3244" s="1">
        <v>34835.083333333336</v>
      </c>
      <c r="J3244">
        <v>0</v>
      </c>
      <c r="K3244">
        <f t="shared" si="301"/>
        <v>0</v>
      </c>
      <c r="M3244">
        <f>INDEX('[1]Traitement outputs (2)'!$B$51:$Q$56,MATCH(70,'[1]Traitement outputs (2)'!$A$51:$A$56,0),MATCH(C3244,'[1]Traitement outputs (2)'!$B$51:$Q$51,0))</f>
        <v>-27.907128105419115</v>
      </c>
      <c r="N3244">
        <f>INDEX('[1]Traitement outputs (2)'!$B$34:$Q$38,MATCH(70,'[1]Traitement outputs (2)'!$A$34:$A$38,0),MATCH(C3244,'[1]Traitement outputs (2)'!$B$33:$Q$33,0))</f>
        <v>-87.65601603539298</v>
      </c>
      <c r="O3244">
        <f>INDEX('[1]Traitement outputs (2)'!$B$58:$Q$63,MATCH(70,'[1]Traitement outputs (2)'!$A$58:$A$63,0),MATCH(C3244,'[1]Traitement outputs (2)'!$B$58:$Q$58,0))</f>
        <v>27.907128104236733</v>
      </c>
      <c r="P3244">
        <f>INDEX('[1]Traitement outputs (2)'!$B$41:$Q$45,MATCH(70,'[1]Traitement outputs (2)'!$A$41:$A$45,0),MATCH(C3244,'[1]Traitement outputs (2)'!$B$40:$Q$40,0))</f>
        <v>158.03405896601754</v>
      </c>
      <c r="Q3244">
        <f>IF(K3244&lt;30,INDEX('[1]Traitement outputs (2)'!$B$51:$Q$63,MATCH(70,'[1]Traitement outputs (2)'!$A$51:$A$63,0),MATCH(C3244,'[1]Traitement outputs (2)'!$B$51:$Q$51,0)),INDEX('[1]Traitement outputs (2)'!$B$34:$Q$38,MATCH(70,'[1]Traitement outputs (2)'!$A$34:$A$38,0),MATCH(C3244,'[1]Traitement outputs (2)'!$B$33:$Q$33,0)))</f>
        <v>-27.907128105419115</v>
      </c>
      <c r="R3244">
        <f>IF(K3244&lt;30,INDEX('[1]Traitement outputs (2)'!$B$58:$Q$63,MATCH(70,'[1]Traitement outputs (2)'!$A$58:$A$63,0),MATCH(C3244,'[1]Traitement outputs (2)'!$B$58:$Q$58,0)),INDEX('[1]Traitement outputs (2)'!$B$41:$Q$45,MATCH(70,'[1]Traitement outputs (2)'!$A$41:$A$45,0),MATCH(C3244,'[1]Traitement outputs (2)'!$B$40:$Q$40,0)))</f>
        <v>27.907128104236733</v>
      </c>
      <c r="T3244">
        <f t="shared" si="302"/>
        <v>-3240.8212983285953</v>
      </c>
      <c r="U3244">
        <f t="shared" si="303"/>
        <v>3240.8212981912866</v>
      </c>
      <c r="X3244">
        <f t="shared" si="304"/>
        <v>7.8364679403255921E-2</v>
      </c>
      <c r="Y3244">
        <f t="shared" si="305"/>
        <v>6.5433390996103388E-2</v>
      </c>
    </row>
    <row r="3245" spans="1:25" x14ac:dyDescent="0.35">
      <c r="A3245" s="1">
        <v>34835.125</v>
      </c>
      <c r="B3245">
        <v>16.0002</v>
      </c>
      <c r="C3245">
        <f>_xlfn.IFNA(HLOOKUP(B3245,'[1]Traitement outputs'!$B$33:$Q$33,1,TRUE),16)</f>
        <v>16</v>
      </c>
      <c r="E3245" s="1">
        <v>34835.125</v>
      </c>
      <c r="F3245">
        <v>26.9117</v>
      </c>
      <c r="G3245">
        <f t="shared" si="300"/>
        <v>27</v>
      </c>
      <c r="I3245" s="1">
        <v>34835.125</v>
      </c>
      <c r="J3245">
        <v>0</v>
      </c>
      <c r="K3245">
        <f t="shared" si="301"/>
        <v>0</v>
      </c>
      <c r="M3245">
        <f>INDEX('[1]Traitement outputs (2)'!$B$51:$Q$56,MATCH(70,'[1]Traitement outputs (2)'!$A$51:$A$56,0),MATCH(C3245,'[1]Traitement outputs (2)'!$B$51:$Q$51,0))</f>
        <v>-27.907128105419115</v>
      </c>
      <c r="N3245">
        <f>INDEX('[1]Traitement outputs (2)'!$B$34:$Q$38,MATCH(70,'[1]Traitement outputs (2)'!$A$34:$A$38,0),MATCH(C3245,'[1]Traitement outputs (2)'!$B$33:$Q$33,0))</f>
        <v>-87.65601603539298</v>
      </c>
      <c r="O3245">
        <f>INDEX('[1]Traitement outputs (2)'!$B$58:$Q$63,MATCH(70,'[1]Traitement outputs (2)'!$A$58:$A$63,0),MATCH(C3245,'[1]Traitement outputs (2)'!$B$58:$Q$58,0))</f>
        <v>27.907128104236733</v>
      </c>
      <c r="P3245">
        <f>INDEX('[1]Traitement outputs (2)'!$B$41:$Q$45,MATCH(70,'[1]Traitement outputs (2)'!$A$41:$A$45,0),MATCH(C3245,'[1]Traitement outputs (2)'!$B$40:$Q$40,0))</f>
        <v>158.03405896601754</v>
      </c>
      <c r="Q3245">
        <f>IF(K3245&lt;30,INDEX('[1]Traitement outputs (2)'!$B$51:$Q$63,MATCH(70,'[1]Traitement outputs (2)'!$A$51:$A$63,0),MATCH(C3245,'[1]Traitement outputs (2)'!$B$51:$Q$51,0)),INDEX('[1]Traitement outputs (2)'!$B$34:$Q$38,MATCH(70,'[1]Traitement outputs (2)'!$A$34:$A$38,0),MATCH(C3245,'[1]Traitement outputs (2)'!$B$33:$Q$33,0)))</f>
        <v>-27.907128105419115</v>
      </c>
      <c r="R3245">
        <f>IF(K3245&lt;30,INDEX('[1]Traitement outputs (2)'!$B$58:$Q$63,MATCH(70,'[1]Traitement outputs (2)'!$A$58:$A$63,0),MATCH(C3245,'[1]Traitement outputs (2)'!$B$58:$Q$58,0)),INDEX('[1]Traitement outputs (2)'!$B$41:$Q$45,MATCH(70,'[1]Traitement outputs (2)'!$A$41:$A$45,0),MATCH(C3245,'[1]Traitement outputs (2)'!$B$40:$Q$40,0)))</f>
        <v>27.907128104236733</v>
      </c>
      <c r="T3245">
        <f t="shared" si="302"/>
        <v>-3240.8212983285953</v>
      </c>
      <c r="U3245">
        <f t="shared" si="303"/>
        <v>3240.8212981912866</v>
      </c>
      <c r="X3245">
        <f t="shared" si="304"/>
        <v>7.8364679403255921E-2</v>
      </c>
      <c r="Y3245">
        <f t="shared" si="305"/>
        <v>6.5433390996103388E-2</v>
      </c>
    </row>
    <row r="3246" spans="1:25" x14ac:dyDescent="0.35">
      <c r="A3246" s="1">
        <v>34835.166666666664</v>
      </c>
      <c r="B3246">
        <v>16.0002</v>
      </c>
      <c r="C3246">
        <f>_xlfn.IFNA(HLOOKUP(B3246,'[1]Traitement outputs'!$B$33:$Q$33,1,TRUE),16)</f>
        <v>16</v>
      </c>
      <c r="E3246" s="1">
        <v>34835.166666666664</v>
      </c>
      <c r="F3246">
        <v>27.202300000000001</v>
      </c>
      <c r="G3246">
        <f t="shared" si="300"/>
        <v>27</v>
      </c>
      <c r="I3246" s="1">
        <v>34835.166666666664</v>
      </c>
      <c r="J3246">
        <v>1705.9</v>
      </c>
      <c r="K3246">
        <f t="shared" si="301"/>
        <v>14.689723823892093</v>
      </c>
      <c r="M3246">
        <f>INDEX('[1]Traitement outputs (2)'!$B$51:$Q$56,MATCH(70,'[1]Traitement outputs (2)'!$A$51:$A$56,0),MATCH(C3246,'[1]Traitement outputs (2)'!$B$51:$Q$51,0))</f>
        <v>-27.907128105419115</v>
      </c>
      <c r="N3246">
        <f>INDEX('[1]Traitement outputs (2)'!$B$34:$Q$38,MATCH(70,'[1]Traitement outputs (2)'!$A$34:$A$38,0),MATCH(C3246,'[1]Traitement outputs (2)'!$B$33:$Q$33,0))</f>
        <v>-87.65601603539298</v>
      </c>
      <c r="O3246">
        <f>INDEX('[1]Traitement outputs (2)'!$B$58:$Q$63,MATCH(70,'[1]Traitement outputs (2)'!$A$58:$A$63,0),MATCH(C3246,'[1]Traitement outputs (2)'!$B$58:$Q$58,0))</f>
        <v>27.907128104236733</v>
      </c>
      <c r="P3246">
        <f>INDEX('[1]Traitement outputs (2)'!$B$41:$Q$45,MATCH(70,'[1]Traitement outputs (2)'!$A$41:$A$45,0),MATCH(C3246,'[1]Traitement outputs (2)'!$B$40:$Q$40,0))</f>
        <v>158.03405896601754</v>
      </c>
      <c r="Q3246">
        <f>IF(K3246&lt;30,INDEX('[1]Traitement outputs (2)'!$B$51:$Q$63,MATCH(70,'[1]Traitement outputs (2)'!$A$51:$A$63,0),MATCH(C3246,'[1]Traitement outputs (2)'!$B$51:$Q$51,0)),INDEX('[1]Traitement outputs (2)'!$B$34:$Q$38,MATCH(70,'[1]Traitement outputs (2)'!$A$34:$A$38,0),MATCH(C3246,'[1]Traitement outputs (2)'!$B$33:$Q$33,0)))</f>
        <v>-27.907128105419115</v>
      </c>
      <c r="R3246">
        <f>IF(K3246&lt;30,INDEX('[1]Traitement outputs (2)'!$B$58:$Q$63,MATCH(70,'[1]Traitement outputs (2)'!$A$58:$A$63,0),MATCH(C3246,'[1]Traitement outputs (2)'!$B$58:$Q$58,0)),INDEX('[1]Traitement outputs (2)'!$B$41:$Q$45,MATCH(70,'[1]Traitement outputs (2)'!$A$41:$A$45,0),MATCH(C3246,'[1]Traitement outputs (2)'!$B$40:$Q$40,0)))</f>
        <v>27.907128104236733</v>
      </c>
      <c r="T3246">
        <f t="shared" si="302"/>
        <v>-3240.8212983285953</v>
      </c>
      <c r="U3246">
        <f t="shared" si="303"/>
        <v>3240.8212981912866</v>
      </c>
      <c r="X3246">
        <f t="shared" si="304"/>
        <v>7.8364679403255921E-2</v>
      </c>
      <c r="Y3246">
        <f t="shared" si="305"/>
        <v>6.5433390996103388E-2</v>
      </c>
    </row>
    <row r="3247" spans="1:25" x14ac:dyDescent="0.35">
      <c r="A3247" s="1">
        <v>34835.208333333336</v>
      </c>
      <c r="B3247">
        <v>19.970800000000001</v>
      </c>
      <c r="C3247">
        <f>_xlfn.IFNA(HLOOKUP(B3247,'[1]Traitement outputs'!$B$33:$Q$33,1,TRUE),16)</f>
        <v>18</v>
      </c>
      <c r="E3247" s="1">
        <v>34835.208333333336</v>
      </c>
      <c r="F3247">
        <v>21.73</v>
      </c>
      <c r="G3247">
        <f t="shared" si="300"/>
        <v>22</v>
      </c>
      <c r="I3247" s="1">
        <v>34835.208333333336</v>
      </c>
      <c r="J3247">
        <v>9144.64</v>
      </c>
      <c r="K3247">
        <f t="shared" si="301"/>
        <v>78.745668602448319</v>
      </c>
      <c r="M3247">
        <f>INDEX('[1]Traitement outputs (2)'!$B$51:$Q$56,MATCH(70,'[1]Traitement outputs (2)'!$A$51:$A$56,0),MATCH(C3247,'[1]Traitement outputs (2)'!$B$51:$Q$51,0))</f>
        <v>-40.563606676443541</v>
      </c>
      <c r="N3247">
        <f>INDEX('[1]Traitement outputs (2)'!$B$34:$Q$38,MATCH(70,'[1]Traitement outputs (2)'!$A$34:$A$38,0),MATCH(C3247,'[1]Traitement outputs (2)'!$B$33:$Q$33,0))</f>
        <v>-132.60751704955501</v>
      </c>
      <c r="O3247">
        <f>INDEX('[1]Traitement outputs (2)'!$B$58:$Q$63,MATCH(70,'[1]Traitement outputs (2)'!$A$58:$A$63,0),MATCH(C3247,'[1]Traitement outputs (2)'!$B$58:$Q$58,0))</f>
        <v>40.565237508304868</v>
      </c>
      <c r="P3247">
        <f>INDEX('[1]Traitement outputs (2)'!$B$41:$Q$45,MATCH(70,'[1]Traitement outputs (2)'!$A$41:$A$45,0),MATCH(C3247,'[1]Traitement outputs (2)'!$B$40:$Q$40,0))</f>
        <v>202.98564822710691</v>
      </c>
      <c r="Q3247">
        <f>IF(K3247&lt;30,INDEX('[1]Traitement outputs (2)'!$B$51:$Q$63,MATCH(70,'[1]Traitement outputs (2)'!$A$51:$A$63,0),MATCH(C3247,'[1]Traitement outputs (2)'!$B$51:$Q$51,0)),INDEX('[1]Traitement outputs (2)'!$B$34:$Q$38,MATCH(70,'[1]Traitement outputs (2)'!$A$34:$A$38,0),MATCH(C3247,'[1]Traitement outputs (2)'!$B$33:$Q$33,0)))</f>
        <v>-132.60751704955501</v>
      </c>
      <c r="R3247">
        <f>IF(K3247&lt;30,INDEX('[1]Traitement outputs (2)'!$B$58:$Q$63,MATCH(70,'[1]Traitement outputs (2)'!$A$58:$A$63,0),MATCH(C3247,'[1]Traitement outputs (2)'!$B$58:$Q$58,0)),INDEX('[1]Traitement outputs (2)'!$B$41:$Q$45,MATCH(70,'[1]Traitement outputs (2)'!$A$41:$A$45,0),MATCH(C3247,'[1]Traitement outputs (2)'!$B$40:$Q$40,0)))</f>
        <v>202.98564822710691</v>
      </c>
      <c r="T3247">
        <f t="shared" si="302"/>
        <v>-15399.551825944363</v>
      </c>
      <c r="U3247">
        <f t="shared" si="303"/>
        <v>23572.479745836052</v>
      </c>
      <c r="X3247">
        <f t="shared" si="304"/>
        <v>0.3723688629225973</v>
      </c>
      <c r="Y3247">
        <f t="shared" si="305"/>
        <v>0.47593715976189493</v>
      </c>
    </row>
    <row r="3248" spans="1:25" x14ac:dyDescent="0.35">
      <c r="A3248" s="1">
        <v>34835.25</v>
      </c>
      <c r="B3248">
        <v>20.0002</v>
      </c>
      <c r="C3248">
        <f>_xlfn.IFNA(HLOOKUP(B3248,'[1]Traitement outputs'!$B$33:$Q$33,1,TRUE),16)</f>
        <v>20</v>
      </c>
      <c r="E3248" s="1">
        <v>34835.25</v>
      </c>
      <c r="F3248">
        <v>21.2807</v>
      </c>
      <c r="G3248">
        <f t="shared" si="300"/>
        <v>21</v>
      </c>
      <c r="I3248" s="1">
        <v>34835.25</v>
      </c>
      <c r="J3248">
        <v>11155</v>
      </c>
      <c r="K3248">
        <f t="shared" si="301"/>
        <v>96.057136558717559</v>
      </c>
      <c r="M3248">
        <f>INDEX('[1]Traitement outputs (2)'!$B$51:$Q$56,MATCH(70,'[1]Traitement outputs (2)'!$A$51:$A$56,0),MATCH(C3248,'[1]Traitement outputs (2)'!$B$51:$Q$51,0))</f>
        <v>-16.864255714989046</v>
      </c>
      <c r="N3248">
        <f>INDEX('[1]Traitement outputs (2)'!$B$34:$Q$38,MATCH(70,'[1]Traitement outputs (2)'!$A$34:$A$38,0),MATCH(C3248,'[1]Traitement outputs (2)'!$B$33:$Q$33,0))</f>
        <v>-183.77989640241771</v>
      </c>
      <c r="O3248">
        <f>INDEX('[1]Traitement outputs (2)'!$B$58:$Q$63,MATCH(70,'[1]Traitement outputs (2)'!$A$58:$A$63,0),MATCH(C3248,'[1]Traitement outputs (2)'!$B$58:$Q$58,0))</f>
        <v>16.864787616041994</v>
      </c>
      <c r="P3248">
        <f>INDEX('[1]Traitement outputs (2)'!$B$41:$Q$45,MATCH(70,'[1]Traitement outputs (2)'!$A$41:$A$45,0),MATCH(C3248,'[1]Traitement outputs (2)'!$B$40:$Q$40,0))</f>
        <v>254.15803075879367</v>
      </c>
      <c r="Q3248">
        <f>IF(K3248&lt;30,INDEX('[1]Traitement outputs (2)'!$B$51:$Q$63,MATCH(70,'[1]Traitement outputs (2)'!$A$51:$A$63,0),MATCH(C3248,'[1]Traitement outputs (2)'!$B$51:$Q$51,0)),INDEX('[1]Traitement outputs (2)'!$B$34:$Q$38,MATCH(70,'[1]Traitement outputs (2)'!$A$34:$A$38,0),MATCH(C3248,'[1]Traitement outputs (2)'!$B$33:$Q$33,0)))</f>
        <v>-183.77989640241771</v>
      </c>
      <c r="R3248">
        <f>IF(K3248&lt;30,INDEX('[1]Traitement outputs (2)'!$B$58:$Q$63,MATCH(70,'[1]Traitement outputs (2)'!$A$58:$A$63,0),MATCH(C3248,'[1]Traitement outputs (2)'!$B$58:$Q$58,0)),INDEX('[1]Traitement outputs (2)'!$B$41:$Q$45,MATCH(70,'[1]Traitement outputs (2)'!$A$41:$A$45,0),MATCH(C3248,'[1]Traitement outputs (2)'!$B$40:$Q$40,0)))</f>
        <v>254.15803075879367</v>
      </c>
      <c r="T3248">
        <f t="shared" si="302"/>
        <v>-21342.138833337085</v>
      </c>
      <c r="U3248">
        <f t="shared" si="303"/>
        <v>29515.067122381799</v>
      </c>
      <c r="X3248">
        <f t="shared" si="304"/>
        <v>0.51606358805306241</v>
      </c>
      <c r="Y3248">
        <f t="shared" si="305"/>
        <v>0.59592021577150611</v>
      </c>
    </row>
    <row r="3249" spans="1:25" x14ac:dyDescent="0.35">
      <c r="A3249" s="1">
        <v>34835.291666666664</v>
      </c>
      <c r="B3249">
        <v>20.0002</v>
      </c>
      <c r="C3249">
        <f>_xlfn.IFNA(HLOOKUP(B3249,'[1]Traitement outputs'!$B$33:$Q$33,1,TRUE),16)</f>
        <v>20</v>
      </c>
      <c r="E3249" s="1">
        <v>34835.291666666664</v>
      </c>
      <c r="F3249">
        <v>20.668600000000001</v>
      </c>
      <c r="G3249">
        <f t="shared" si="300"/>
        <v>21</v>
      </c>
      <c r="I3249" s="1">
        <v>34835.291666666664</v>
      </c>
      <c r="J3249">
        <v>9710.58</v>
      </c>
      <c r="K3249">
        <f t="shared" si="301"/>
        <v>83.619050571434471</v>
      </c>
      <c r="M3249">
        <f>INDEX('[1]Traitement outputs (2)'!$B$51:$Q$56,MATCH(70,'[1]Traitement outputs (2)'!$A$51:$A$56,0),MATCH(C3249,'[1]Traitement outputs (2)'!$B$51:$Q$51,0))</f>
        <v>-16.864255714989046</v>
      </c>
      <c r="N3249">
        <f>INDEX('[1]Traitement outputs (2)'!$B$34:$Q$38,MATCH(70,'[1]Traitement outputs (2)'!$A$34:$A$38,0),MATCH(C3249,'[1]Traitement outputs (2)'!$B$33:$Q$33,0))</f>
        <v>-183.77989640241771</v>
      </c>
      <c r="O3249">
        <f>INDEX('[1]Traitement outputs (2)'!$B$58:$Q$63,MATCH(70,'[1]Traitement outputs (2)'!$A$58:$A$63,0),MATCH(C3249,'[1]Traitement outputs (2)'!$B$58:$Q$58,0))</f>
        <v>16.864787616041994</v>
      </c>
      <c r="P3249">
        <f>INDEX('[1]Traitement outputs (2)'!$B$41:$Q$45,MATCH(70,'[1]Traitement outputs (2)'!$A$41:$A$45,0),MATCH(C3249,'[1]Traitement outputs (2)'!$B$40:$Q$40,0))</f>
        <v>254.15803075879367</v>
      </c>
      <c r="Q3249">
        <f>IF(K3249&lt;30,INDEX('[1]Traitement outputs (2)'!$B$51:$Q$63,MATCH(70,'[1]Traitement outputs (2)'!$A$51:$A$63,0),MATCH(C3249,'[1]Traitement outputs (2)'!$B$51:$Q$51,0)),INDEX('[1]Traitement outputs (2)'!$B$34:$Q$38,MATCH(70,'[1]Traitement outputs (2)'!$A$34:$A$38,0),MATCH(C3249,'[1]Traitement outputs (2)'!$B$33:$Q$33,0)))</f>
        <v>-183.77989640241771</v>
      </c>
      <c r="R3249">
        <f>IF(K3249&lt;30,INDEX('[1]Traitement outputs (2)'!$B$58:$Q$63,MATCH(70,'[1]Traitement outputs (2)'!$A$58:$A$63,0),MATCH(C3249,'[1]Traitement outputs (2)'!$B$58:$Q$58,0)),INDEX('[1]Traitement outputs (2)'!$B$41:$Q$45,MATCH(70,'[1]Traitement outputs (2)'!$A$41:$A$45,0),MATCH(C3249,'[1]Traitement outputs (2)'!$B$40:$Q$40,0)))</f>
        <v>254.15803075879367</v>
      </c>
      <c r="T3249">
        <f t="shared" si="302"/>
        <v>-21342.138833337085</v>
      </c>
      <c r="U3249">
        <f t="shared" si="303"/>
        <v>29515.067122381799</v>
      </c>
      <c r="X3249">
        <f t="shared" si="304"/>
        <v>0.51606358805306241</v>
      </c>
      <c r="Y3249">
        <f t="shared" si="305"/>
        <v>0.59592021577150611</v>
      </c>
    </row>
    <row r="3250" spans="1:25" x14ac:dyDescent="0.35">
      <c r="A3250" s="1">
        <v>34835.333333333336</v>
      </c>
      <c r="B3250">
        <v>20.035299999999999</v>
      </c>
      <c r="C3250">
        <f>_xlfn.IFNA(HLOOKUP(B3250,'[1]Traitement outputs'!$B$33:$Q$33,1,TRUE),16)</f>
        <v>20</v>
      </c>
      <c r="E3250" s="1">
        <v>34835.333333333336</v>
      </c>
      <c r="F3250">
        <v>21.180199999999999</v>
      </c>
      <c r="G3250">
        <f t="shared" si="300"/>
        <v>21</v>
      </c>
      <c r="I3250" s="1">
        <v>34835.333333333336</v>
      </c>
      <c r="J3250">
        <v>15289</v>
      </c>
      <c r="K3250">
        <f t="shared" si="301"/>
        <v>131.65554108885996</v>
      </c>
      <c r="M3250">
        <f>INDEX('[1]Traitement outputs (2)'!$B$51:$Q$56,MATCH(70,'[1]Traitement outputs (2)'!$A$51:$A$56,0),MATCH(C3250,'[1]Traitement outputs (2)'!$B$51:$Q$51,0))</f>
        <v>-16.864255714989046</v>
      </c>
      <c r="N3250">
        <f>INDEX('[1]Traitement outputs (2)'!$B$34:$Q$38,MATCH(70,'[1]Traitement outputs (2)'!$A$34:$A$38,0),MATCH(C3250,'[1]Traitement outputs (2)'!$B$33:$Q$33,0))</f>
        <v>-183.77989640241771</v>
      </c>
      <c r="O3250">
        <f>INDEX('[1]Traitement outputs (2)'!$B$58:$Q$63,MATCH(70,'[1]Traitement outputs (2)'!$A$58:$A$63,0),MATCH(C3250,'[1]Traitement outputs (2)'!$B$58:$Q$58,0))</f>
        <v>16.864787616041994</v>
      </c>
      <c r="P3250">
        <f>INDEX('[1]Traitement outputs (2)'!$B$41:$Q$45,MATCH(70,'[1]Traitement outputs (2)'!$A$41:$A$45,0),MATCH(C3250,'[1]Traitement outputs (2)'!$B$40:$Q$40,0))</f>
        <v>254.15803075879367</v>
      </c>
      <c r="Q3250">
        <f>IF(K3250&lt;30,INDEX('[1]Traitement outputs (2)'!$B$51:$Q$63,MATCH(70,'[1]Traitement outputs (2)'!$A$51:$A$63,0),MATCH(C3250,'[1]Traitement outputs (2)'!$B$51:$Q$51,0)),INDEX('[1]Traitement outputs (2)'!$B$34:$Q$38,MATCH(70,'[1]Traitement outputs (2)'!$A$34:$A$38,0),MATCH(C3250,'[1]Traitement outputs (2)'!$B$33:$Q$33,0)))</f>
        <v>-183.77989640241771</v>
      </c>
      <c r="R3250">
        <f>IF(K3250&lt;30,INDEX('[1]Traitement outputs (2)'!$B$58:$Q$63,MATCH(70,'[1]Traitement outputs (2)'!$A$58:$A$63,0),MATCH(C3250,'[1]Traitement outputs (2)'!$B$58:$Q$58,0)),INDEX('[1]Traitement outputs (2)'!$B$41:$Q$45,MATCH(70,'[1]Traitement outputs (2)'!$A$41:$A$45,0),MATCH(C3250,'[1]Traitement outputs (2)'!$B$40:$Q$40,0)))</f>
        <v>254.15803075879367</v>
      </c>
      <c r="T3250">
        <f t="shared" si="302"/>
        <v>-21342.138833337085</v>
      </c>
      <c r="U3250">
        <f t="shared" si="303"/>
        <v>29515.067122381799</v>
      </c>
      <c r="X3250">
        <f t="shared" si="304"/>
        <v>0.51606358805306241</v>
      </c>
      <c r="Y3250">
        <f t="shared" si="305"/>
        <v>0.59592021577150611</v>
      </c>
    </row>
    <row r="3251" spans="1:25" x14ac:dyDescent="0.35">
      <c r="A3251" s="1">
        <v>34835.375</v>
      </c>
      <c r="B3251">
        <v>22.409700000000001</v>
      </c>
      <c r="C3251">
        <f>_xlfn.IFNA(HLOOKUP(B3251,'[1]Traitement outputs'!$B$33:$Q$33,1,TRUE),16)</f>
        <v>22</v>
      </c>
      <c r="E3251" s="1">
        <v>34835.375</v>
      </c>
      <c r="F3251">
        <v>19.821899999999999</v>
      </c>
      <c r="G3251">
        <f t="shared" si="300"/>
        <v>20</v>
      </c>
      <c r="I3251" s="1">
        <v>34835.375</v>
      </c>
      <c r="J3251">
        <v>26663.599999999999</v>
      </c>
      <c r="K3251">
        <f t="shared" si="301"/>
        <v>229.60368142958507</v>
      </c>
      <c r="M3251">
        <f>INDEX('[1]Traitement outputs (2)'!$B$51:$Q$56,MATCH(70,'[1]Traitement outputs (2)'!$A$51:$A$56,0),MATCH(C3251,'[1]Traitement outputs (2)'!$B$51:$Q$51,0))</f>
        <v>-79.342574701900858</v>
      </c>
      <c r="N3251">
        <f>INDEX('[1]Traitement outputs (2)'!$B$34:$Q$38,MATCH(70,'[1]Traitement outputs (2)'!$A$34:$A$38,0),MATCH(C3251,'[1]Traitement outputs (2)'!$B$33:$Q$33,0))</f>
        <v>-237.95145474030227</v>
      </c>
      <c r="O3251">
        <f>INDEX('[1]Traitement outputs (2)'!$B$58:$Q$63,MATCH(70,'[1]Traitement outputs (2)'!$A$58:$A$63,0),MATCH(C3251,'[1]Traitement outputs (2)'!$B$58:$Q$58,0))</f>
        <v>79.34249368302325</v>
      </c>
      <c r="P3251">
        <f>INDEX('[1]Traitement outputs (2)'!$B$41:$Q$45,MATCH(70,'[1]Traitement outputs (2)'!$A$41:$A$45,0),MATCH(C3251,'[1]Traitement outputs (2)'!$B$40:$Q$40,0))</f>
        <v>308.329590329962</v>
      </c>
      <c r="Q3251">
        <f>IF(K3251&lt;30,INDEX('[1]Traitement outputs (2)'!$B$51:$Q$63,MATCH(70,'[1]Traitement outputs (2)'!$A$51:$A$63,0),MATCH(C3251,'[1]Traitement outputs (2)'!$B$51:$Q$51,0)),INDEX('[1]Traitement outputs (2)'!$B$34:$Q$38,MATCH(70,'[1]Traitement outputs (2)'!$A$34:$A$38,0),MATCH(C3251,'[1]Traitement outputs (2)'!$B$33:$Q$33,0)))</f>
        <v>-237.95145474030227</v>
      </c>
      <c r="R3251">
        <f>IF(K3251&lt;30,INDEX('[1]Traitement outputs (2)'!$B$58:$Q$63,MATCH(70,'[1]Traitement outputs (2)'!$A$58:$A$63,0),MATCH(C3251,'[1]Traitement outputs (2)'!$B$58:$Q$58,0)),INDEX('[1]Traitement outputs (2)'!$B$41:$Q$45,MATCH(70,'[1]Traitement outputs (2)'!$A$41:$A$45,0),MATCH(C3251,'[1]Traitement outputs (2)'!$B$40:$Q$40,0)))</f>
        <v>308.329590329962</v>
      </c>
      <c r="T3251">
        <f t="shared" si="302"/>
        <v>-27633.016897245612</v>
      </c>
      <c r="U3251">
        <f t="shared" si="303"/>
        <v>35805.94532951009</v>
      </c>
      <c r="X3251">
        <f t="shared" si="304"/>
        <v>0.66818016507550282</v>
      </c>
      <c r="Y3251">
        <f t="shared" si="305"/>
        <v>0.72293539358017622</v>
      </c>
    </row>
    <row r="3252" spans="1:25" x14ac:dyDescent="0.35">
      <c r="A3252" s="1">
        <v>34835.416666666664</v>
      </c>
      <c r="B3252">
        <v>23.2941</v>
      </c>
      <c r="C3252">
        <f>_xlfn.IFNA(HLOOKUP(B3252,'[1]Traitement outputs'!$B$33:$Q$33,1,TRUE),16)</f>
        <v>22</v>
      </c>
      <c r="E3252" s="1">
        <v>34835.416666666664</v>
      </c>
      <c r="F3252">
        <v>21.271000000000001</v>
      </c>
      <c r="G3252">
        <f t="shared" si="300"/>
        <v>21</v>
      </c>
      <c r="I3252" s="1">
        <v>34835.416666666664</v>
      </c>
      <c r="J3252">
        <v>27869.3</v>
      </c>
      <c r="K3252">
        <f t="shared" si="301"/>
        <v>239.98611886112661</v>
      </c>
      <c r="M3252">
        <f>INDEX('[1]Traitement outputs (2)'!$B$51:$Q$56,MATCH(70,'[1]Traitement outputs (2)'!$A$51:$A$56,0),MATCH(C3252,'[1]Traitement outputs (2)'!$B$51:$Q$51,0))</f>
        <v>-79.342574701900858</v>
      </c>
      <c r="N3252">
        <f>INDEX('[1]Traitement outputs (2)'!$B$34:$Q$38,MATCH(70,'[1]Traitement outputs (2)'!$A$34:$A$38,0),MATCH(C3252,'[1]Traitement outputs (2)'!$B$33:$Q$33,0))</f>
        <v>-237.95145474030227</v>
      </c>
      <c r="O3252">
        <f>INDEX('[1]Traitement outputs (2)'!$B$58:$Q$63,MATCH(70,'[1]Traitement outputs (2)'!$A$58:$A$63,0),MATCH(C3252,'[1]Traitement outputs (2)'!$B$58:$Q$58,0))</f>
        <v>79.34249368302325</v>
      </c>
      <c r="P3252">
        <f>INDEX('[1]Traitement outputs (2)'!$B$41:$Q$45,MATCH(70,'[1]Traitement outputs (2)'!$A$41:$A$45,0),MATCH(C3252,'[1]Traitement outputs (2)'!$B$40:$Q$40,0))</f>
        <v>308.329590329962</v>
      </c>
      <c r="Q3252">
        <f>IF(K3252&lt;30,INDEX('[1]Traitement outputs (2)'!$B$51:$Q$63,MATCH(70,'[1]Traitement outputs (2)'!$A$51:$A$63,0),MATCH(C3252,'[1]Traitement outputs (2)'!$B$51:$Q$51,0)),INDEX('[1]Traitement outputs (2)'!$B$34:$Q$38,MATCH(70,'[1]Traitement outputs (2)'!$A$34:$A$38,0),MATCH(C3252,'[1]Traitement outputs (2)'!$B$33:$Q$33,0)))</f>
        <v>-237.95145474030227</v>
      </c>
      <c r="R3252">
        <f>IF(K3252&lt;30,INDEX('[1]Traitement outputs (2)'!$B$58:$Q$63,MATCH(70,'[1]Traitement outputs (2)'!$A$58:$A$63,0),MATCH(C3252,'[1]Traitement outputs (2)'!$B$58:$Q$58,0)),INDEX('[1]Traitement outputs (2)'!$B$41:$Q$45,MATCH(70,'[1]Traitement outputs (2)'!$A$41:$A$45,0),MATCH(C3252,'[1]Traitement outputs (2)'!$B$40:$Q$40,0)))</f>
        <v>308.329590329962</v>
      </c>
      <c r="T3252">
        <f t="shared" si="302"/>
        <v>-27633.016897245612</v>
      </c>
      <c r="U3252">
        <f t="shared" si="303"/>
        <v>35805.94532951009</v>
      </c>
      <c r="X3252">
        <f t="shared" si="304"/>
        <v>0.66818016507550282</v>
      </c>
      <c r="Y3252">
        <f t="shared" si="305"/>
        <v>0.72293539358017622</v>
      </c>
    </row>
    <row r="3253" spans="1:25" x14ac:dyDescent="0.35">
      <c r="A3253" s="1">
        <v>34835.458333333336</v>
      </c>
      <c r="B3253">
        <v>23.4986</v>
      </c>
      <c r="C3253">
        <f>_xlfn.IFNA(HLOOKUP(B3253,'[1]Traitement outputs'!$B$33:$Q$33,1,TRUE),16)</f>
        <v>22</v>
      </c>
      <c r="E3253" s="1">
        <v>34835.458333333336</v>
      </c>
      <c r="F3253">
        <v>32.322899999999997</v>
      </c>
      <c r="G3253">
        <f t="shared" si="300"/>
        <v>32</v>
      </c>
      <c r="I3253" s="1">
        <v>34835.458333333336</v>
      </c>
      <c r="J3253">
        <v>33101.5</v>
      </c>
      <c r="K3253">
        <f t="shared" si="301"/>
        <v>285.04126452697352</v>
      </c>
      <c r="M3253">
        <f>INDEX('[1]Traitement outputs (2)'!$B$51:$Q$56,MATCH(70,'[1]Traitement outputs (2)'!$A$51:$A$56,0),MATCH(C3253,'[1]Traitement outputs (2)'!$B$51:$Q$51,0))</f>
        <v>-79.342574701900858</v>
      </c>
      <c r="N3253">
        <f>INDEX('[1]Traitement outputs (2)'!$B$34:$Q$38,MATCH(70,'[1]Traitement outputs (2)'!$A$34:$A$38,0),MATCH(C3253,'[1]Traitement outputs (2)'!$B$33:$Q$33,0))</f>
        <v>-237.95145474030227</v>
      </c>
      <c r="O3253">
        <f>INDEX('[1]Traitement outputs (2)'!$B$58:$Q$63,MATCH(70,'[1]Traitement outputs (2)'!$A$58:$A$63,0),MATCH(C3253,'[1]Traitement outputs (2)'!$B$58:$Q$58,0))</f>
        <v>79.34249368302325</v>
      </c>
      <c r="P3253">
        <f>INDEX('[1]Traitement outputs (2)'!$B$41:$Q$45,MATCH(70,'[1]Traitement outputs (2)'!$A$41:$A$45,0),MATCH(C3253,'[1]Traitement outputs (2)'!$B$40:$Q$40,0))</f>
        <v>308.329590329962</v>
      </c>
      <c r="Q3253">
        <f>IF(K3253&lt;30,INDEX('[1]Traitement outputs (2)'!$B$51:$Q$63,MATCH(70,'[1]Traitement outputs (2)'!$A$51:$A$63,0),MATCH(C3253,'[1]Traitement outputs (2)'!$B$51:$Q$51,0)),INDEX('[1]Traitement outputs (2)'!$B$34:$Q$38,MATCH(70,'[1]Traitement outputs (2)'!$A$34:$A$38,0),MATCH(C3253,'[1]Traitement outputs (2)'!$B$33:$Q$33,0)))</f>
        <v>-237.95145474030227</v>
      </c>
      <c r="R3253">
        <f>IF(K3253&lt;30,INDEX('[1]Traitement outputs (2)'!$B$58:$Q$63,MATCH(70,'[1]Traitement outputs (2)'!$A$58:$A$63,0),MATCH(C3253,'[1]Traitement outputs (2)'!$B$58:$Q$58,0)),INDEX('[1]Traitement outputs (2)'!$B$41:$Q$45,MATCH(70,'[1]Traitement outputs (2)'!$A$41:$A$45,0),MATCH(C3253,'[1]Traitement outputs (2)'!$B$40:$Q$40,0)))</f>
        <v>308.329590329962</v>
      </c>
      <c r="T3253">
        <f t="shared" si="302"/>
        <v>-27633.016897245612</v>
      </c>
      <c r="U3253">
        <f t="shared" si="303"/>
        <v>35805.94532951009</v>
      </c>
      <c r="X3253">
        <f t="shared" si="304"/>
        <v>0.66818016507550282</v>
      </c>
      <c r="Y3253">
        <f t="shared" si="305"/>
        <v>0.72293539358017622</v>
      </c>
    </row>
    <row r="3254" spans="1:25" x14ac:dyDescent="0.35">
      <c r="A3254" s="1">
        <v>34835.5</v>
      </c>
      <c r="B3254">
        <v>24.032</v>
      </c>
      <c r="C3254">
        <f>_xlfn.IFNA(HLOOKUP(B3254,'[1]Traitement outputs'!$B$33:$Q$33,1,TRUE),16)</f>
        <v>24</v>
      </c>
      <c r="E3254" s="1">
        <v>34835.5</v>
      </c>
      <c r="F3254">
        <v>38.575499999999998</v>
      </c>
      <c r="G3254">
        <f t="shared" si="300"/>
        <v>39</v>
      </c>
      <c r="I3254" s="1">
        <v>34835.5</v>
      </c>
      <c r="J3254">
        <v>34871.5</v>
      </c>
      <c r="K3254">
        <f t="shared" si="301"/>
        <v>300.28296167703445</v>
      </c>
      <c r="M3254">
        <f>INDEX('[1]Traitement outputs (2)'!$B$51:$Q$56,MATCH(70,'[1]Traitement outputs (2)'!$A$51:$A$56,0),MATCH(C3254,'[1]Traitement outputs (2)'!$B$51:$Q$51,0))</f>
        <v>-100.03024221653476</v>
      </c>
      <c r="N3254">
        <f>INDEX('[1]Traitement outputs (2)'!$B$34:$Q$38,MATCH(70,'[1]Traitement outputs (2)'!$A$34:$A$38,0),MATCH(C3254,'[1]Traitement outputs (2)'!$B$33:$Q$33,0))</f>
        <v>-289.85023259609778</v>
      </c>
      <c r="O3254">
        <f>INDEX('[1]Traitement outputs (2)'!$B$58:$Q$63,MATCH(70,'[1]Traitement outputs (2)'!$A$58:$A$63,0),MATCH(C3254,'[1]Traitement outputs (2)'!$B$58:$Q$58,0))</f>
        <v>100.02982552915192</v>
      </c>
      <c r="P3254">
        <f>INDEX('[1]Traitement outputs (2)'!$B$41:$Q$45,MATCH(70,'[1]Traitement outputs (2)'!$A$41:$A$45,0),MATCH(C3254,'[1]Traitement outputs (2)'!$B$40:$Q$40,0))</f>
        <v>360.22836590796732</v>
      </c>
      <c r="Q3254">
        <f>IF(K3254&lt;30,INDEX('[1]Traitement outputs (2)'!$B$51:$Q$63,MATCH(70,'[1]Traitement outputs (2)'!$A$51:$A$63,0),MATCH(C3254,'[1]Traitement outputs (2)'!$B$51:$Q$51,0)),INDEX('[1]Traitement outputs (2)'!$B$34:$Q$38,MATCH(70,'[1]Traitement outputs (2)'!$A$34:$A$38,0),MATCH(C3254,'[1]Traitement outputs (2)'!$B$33:$Q$33,0)))</f>
        <v>-289.85023259609778</v>
      </c>
      <c r="R3254">
        <f>IF(K3254&lt;30,INDEX('[1]Traitement outputs (2)'!$B$58:$Q$63,MATCH(70,'[1]Traitement outputs (2)'!$A$58:$A$63,0),MATCH(C3254,'[1]Traitement outputs (2)'!$B$58:$Q$58,0)),INDEX('[1]Traitement outputs (2)'!$B$41:$Q$45,MATCH(70,'[1]Traitement outputs (2)'!$A$41:$A$45,0),MATCH(C3254,'[1]Traitement outputs (2)'!$B$40:$Q$40,0)))</f>
        <v>360.22836590796732</v>
      </c>
      <c r="T3254">
        <f t="shared" si="302"/>
        <v>-33659.959691105723</v>
      </c>
      <c r="U3254">
        <f t="shared" si="303"/>
        <v>41832.887858853152</v>
      </c>
      <c r="X3254">
        <f t="shared" si="304"/>
        <v>0.81391465530061724</v>
      </c>
      <c r="Y3254">
        <f t="shared" si="305"/>
        <v>0.84462161159338311</v>
      </c>
    </row>
    <row r="3255" spans="1:25" x14ac:dyDescent="0.35">
      <c r="A3255" s="1">
        <v>34835.541666666664</v>
      </c>
      <c r="B3255">
        <v>24.213799999999999</v>
      </c>
      <c r="C3255">
        <f>_xlfn.IFNA(HLOOKUP(B3255,'[1]Traitement outputs'!$B$33:$Q$33,1,TRUE),16)</f>
        <v>24</v>
      </c>
      <c r="E3255" s="1">
        <v>34835.541666666664</v>
      </c>
      <c r="F3255">
        <v>39.514000000000003</v>
      </c>
      <c r="G3255">
        <f t="shared" si="300"/>
        <v>40</v>
      </c>
      <c r="I3255" s="1">
        <v>34835.541666666664</v>
      </c>
      <c r="J3255">
        <v>36325.1</v>
      </c>
      <c r="K3255">
        <f t="shared" si="301"/>
        <v>312.80009782241785</v>
      </c>
      <c r="M3255">
        <f>INDEX('[1]Traitement outputs (2)'!$B$51:$Q$56,MATCH(70,'[1]Traitement outputs (2)'!$A$51:$A$56,0),MATCH(C3255,'[1]Traitement outputs (2)'!$B$51:$Q$51,0))</f>
        <v>-100.03024221653476</v>
      </c>
      <c r="N3255">
        <f>INDEX('[1]Traitement outputs (2)'!$B$34:$Q$38,MATCH(70,'[1]Traitement outputs (2)'!$A$34:$A$38,0),MATCH(C3255,'[1]Traitement outputs (2)'!$B$33:$Q$33,0))</f>
        <v>-289.85023259609778</v>
      </c>
      <c r="O3255">
        <f>INDEX('[1]Traitement outputs (2)'!$B$58:$Q$63,MATCH(70,'[1]Traitement outputs (2)'!$A$58:$A$63,0),MATCH(C3255,'[1]Traitement outputs (2)'!$B$58:$Q$58,0))</f>
        <v>100.02982552915192</v>
      </c>
      <c r="P3255">
        <f>INDEX('[1]Traitement outputs (2)'!$B$41:$Q$45,MATCH(70,'[1]Traitement outputs (2)'!$A$41:$A$45,0),MATCH(C3255,'[1]Traitement outputs (2)'!$B$40:$Q$40,0))</f>
        <v>360.22836590796732</v>
      </c>
      <c r="Q3255">
        <f>IF(K3255&lt;30,INDEX('[1]Traitement outputs (2)'!$B$51:$Q$63,MATCH(70,'[1]Traitement outputs (2)'!$A$51:$A$63,0),MATCH(C3255,'[1]Traitement outputs (2)'!$B$51:$Q$51,0)),INDEX('[1]Traitement outputs (2)'!$B$34:$Q$38,MATCH(70,'[1]Traitement outputs (2)'!$A$34:$A$38,0),MATCH(C3255,'[1]Traitement outputs (2)'!$B$33:$Q$33,0)))</f>
        <v>-289.85023259609778</v>
      </c>
      <c r="R3255">
        <f>IF(K3255&lt;30,INDEX('[1]Traitement outputs (2)'!$B$58:$Q$63,MATCH(70,'[1]Traitement outputs (2)'!$A$58:$A$63,0),MATCH(C3255,'[1]Traitement outputs (2)'!$B$58:$Q$58,0)),INDEX('[1]Traitement outputs (2)'!$B$41:$Q$45,MATCH(70,'[1]Traitement outputs (2)'!$A$41:$A$45,0),MATCH(C3255,'[1]Traitement outputs (2)'!$B$40:$Q$40,0)))</f>
        <v>360.22836590796732</v>
      </c>
      <c r="T3255">
        <f t="shared" si="302"/>
        <v>-33659.959691105723</v>
      </c>
      <c r="U3255">
        <f t="shared" si="303"/>
        <v>41832.887858853152</v>
      </c>
      <c r="X3255">
        <f t="shared" si="304"/>
        <v>0.81391465530061724</v>
      </c>
      <c r="Y3255">
        <f t="shared" si="305"/>
        <v>0.84462161159338311</v>
      </c>
    </row>
    <row r="3256" spans="1:25" x14ac:dyDescent="0.35">
      <c r="A3256" s="1">
        <v>34835.583333333336</v>
      </c>
      <c r="B3256">
        <v>24.095800000000001</v>
      </c>
      <c r="C3256">
        <f>_xlfn.IFNA(HLOOKUP(B3256,'[1]Traitement outputs'!$B$33:$Q$33,1,TRUE),16)</f>
        <v>24</v>
      </c>
      <c r="E3256" s="1">
        <v>34835.583333333336</v>
      </c>
      <c r="F3256">
        <v>38.808700000000002</v>
      </c>
      <c r="G3256">
        <f t="shared" si="300"/>
        <v>39</v>
      </c>
      <c r="I3256" s="1">
        <v>34835.583333333336</v>
      </c>
      <c r="J3256">
        <v>38439.199999999997</v>
      </c>
      <c r="K3256">
        <f t="shared" si="301"/>
        <v>331.00488423199067</v>
      </c>
      <c r="M3256">
        <f>INDEX('[1]Traitement outputs (2)'!$B$51:$Q$56,MATCH(70,'[1]Traitement outputs (2)'!$A$51:$A$56,0),MATCH(C3256,'[1]Traitement outputs (2)'!$B$51:$Q$51,0))</f>
        <v>-100.03024221653476</v>
      </c>
      <c r="N3256">
        <f>INDEX('[1]Traitement outputs (2)'!$B$34:$Q$38,MATCH(70,'[1]Traitement outputs (2)'!$A$34:$A$38,0),MATCH(C3256,'[1]Traitement outputs (2)'!$B$33:$Q$33,0))</f>
        <v>-289.85023259609778</v>
      </c>
      <c r="O3256">
        <f>INDEX('[1]Traitement outputs (2)'!$B$58:$Q$63,MATCH(70,'[1]Traitement outputs (2)'!$A$58:$A$63,0),MATCH(C3256,'[1]Traitement outputs (2)'!$B$58:$Q$58,0))</f>
        <v>100.02982552915192</v>
      </c>
      <c r="P3256">
        <f>INDEX('[1]Traitement outputs (2)'!$B$41:$Q$45,MATCH(70,'[1]Traitement outputs (2)'!$A$41:$A$45,0),MATCH(C3256,'[1]Traitement outputs (2)'!$B$40:$Q$40,0))</f>
        <v>360.22836590796732</v>
      </c>
      <c r="Q3256">
        <f>IF(K3256&lt;30,INDEX('[1]Traitement outputs (2)'!$B$51:$Q$63,MATCH(70,'[1]Traitement outputs (2)'!$A$51:$A$63,0),MATCH(C3256,'[1]Traitement outputs (2)'!$B$51:$Q$51,0)),INDEX('[1]Traitement outputs (2)'!$B$34:$Q$38,MATCH(70,'[1]Traitement outputs (2)'!$A$34:$A$38,0),MATCH(C3256,'[1]Traitement outputs (2)'!$B$33:$Q$33,0)))</f>
        <v>-289.85023259609778</v>
      </c>
      <c r="R3256">
        <f>IF(K3256&lt;30,INDEX('[1]Traitement outputs (2)'!$B$58:$Q$63,MATCH(70,'[1]Traitement outputs (2)'!$A$58:$A$63,0),MATCH(C3256,'[1]Traitement outputs (2)'!$B$58:$Q$58,0)),INDEX('[1]Traitement outputs (2)'!$B$41:$Q$45,MATCH(70,'[1]Traitement outputs (2)'!$A$41:$A$45,0),MATCH(C3256,'[1]Traitement outputs (2)'!$B$40:$Q$40,0)))</f>
        <v>360.22836590796732</v>
      </c>
      <c r="T3256">
        <f t="shared" si="302"/>
        <v>-33659.959691105723</v>
      </c>
      <c r="U3256">
        <f t="shared" si="303"/>
        <v>41832.887858853152</v>
      </c>
      <c r="X3256">
        <f t="shared" si="304"/>
        <v>0.81391465530061724</v>
      </c>
      <c r="Y3256">
        <f t="shared" si="305"/>
        <v>0.84462161159338311</v>
      </c>
    </row>
    <row r="3257" spans="1:25" x14ac:dyDescent="0.35">
      <c r="A3257" s="1">
        <v>34835.625</v>
      </c>
      <c r="B3257">
        <v>23.811</v>
      </c>
      <c r="C3257">
        <f>_xlfn.IFNA(HLOOKUP(B3257,'[1]Traitement outputs'!$B$33:$Q$33,1,TRUE),16)</f>
        <v>22</v>
      </c>
      <c r="E3257" s="1">
        <v>34835.625</v>
      </c>
      <c r="F3257">
        <v>38.045400000000001</v>
      </c>
      <c r="G3257">
        <f t="shared" si="300"/>
        <v>38</v>
      </c>
      <c r="I3257" s="1">
        <v>34835.625</v>
      </c>
      <c r="J3257">
        <v>35381.300000000003</v>
      </c>
      <c r="K3257">
        <f t="shared" si="301"/>
        <v>304.67291490138541</v>
      </c>
      <c r="M3257">
        <f>INDEX('[1]Traitement outputs (2)'!$B$51:$Q$56,MATCH(70,'[1]Traitement outputs (2)'!$A$51:$A$56,0),MATCH(C3257,'[1]Traitement outputs (2)'!$B$51:$Q$51,0))</f>
        <v>-79.342574701900858</v>
      </c>
      <c r="N3257">
        <f>INDEX('[1]Traitement outputs (2)'!$B$34:$Q$38,MATCH(70,'[1]Traitement outputs (2)'!$A$34:$A$38,0),MATCH(C3257,'[1]Traitement outputs (2)'!$B$33:$Q$33,0))</f>
        <v>-237.95145474030227</v>
      </c>
      <c r="O3257">
        <f>INDEX('[1]Traitement outputs (2)'!$B$58:$Q$63,MATCH(70,'[1]Traitement outputs (2)'!$A$58:$A$63,0),MATCH(C3257,'[1]Traitement outputs (2)'!$B$58:$Q$58,0))</f>
        <v>79.34249368302325</v>
      </c>
      <c r="P3257">
        <f>INDEX('[1]Traitement outputs (2)'!$B$41:$Q$45,MATCH(70,'[1]Traitement outputs (2)'!$A$41:$A$45,0),MATCH(C3257,'[1]Traitement outputs (2)'!$B$40:$Q$40,0))</f>
        <v>308.329590329962</v>
      </c>
      <c r="Q3257">
        <f>IF(K3257&lt;30,INDEX('[1]Traitement outputs (2)'!$B$51:$Q$63,MATCH(70,'[1]Traitement outputs (2)'!$A$51:$A$63,0),MATCH(C3257,'[1]Traitement outputs (2)'!$B$51:$Q$51,0)),INDEX('[1]Traitement outputs (2)'!$B$34:$Q$38,MATCH(70,'[1]Traitement outputs (2)'!$A$34:$A$38,0),MATCH(C3257,'[1]Traitement outputs (2)'!$B$33:$Q$33,0)))</f>
        <v>-237.95145474030227</v>
      </c>
      <c r="R3257">
        <f>IF(K3257&lt;30,INDEX('[1]Traitement outputs (2)'!$B$58:$Q$63,MATCH(70,'[1]Traitement outputs (2)'!$A$58:$A$63,0),MATCH(C3257,'[1]Traitement outputs (2)'!$B$58:$Q$58,0)),INDEX('[1]Traitement outputs (2)'!$B$41:$Q$45,MATCH(70,'[1]Traitement outputs (2)'!$A$41:$A$45,0),MATCH(C3257,'[1]Traitement outputs (2)'!$B$40:$Q$40,0)))</f>
        <v>308.329590329962</v>
      </c>
      <c r="T3257">
        <f t="shared" si="302"/>
        <v>-27633.016897245612</v>
      </c>
      <c r="U3257">
        <f t="shared" si="303"/>
        <v>35805.94532951009</v>
      </c>
      <c r="X3257">
        <f t="shared" si="304"/>
        <v>0.66818016507550282</v>
      </c>
      <c r="Y3257">
        <f t="shared" si="305"/>
        <v>0.72293539358017622</v>
      </c>
    </row>
    <row r="3258" spans="1:25" x14ac:dyDescent="0.35">
      <c r="A3258" s="1">
        <v>34835.666666666664</v>
      </c>
      <c r="B3258">
        <v>22.727699999999999</v>
      </c>
      <c r="C3258">
        <f>_xlfn.IFNA(HLOOKUP(B3258,'[1]Traitement outputs'!$B$33:$Q$33,1,TRUE),16)</f>
        <v>22</v>
      </c>
      <c r="E3258" s="1">
        <v>34835.666666666664</v>
      </c>
      <c r="F3258">
        <v>32.975099999999998</v>
      </c>
      <c r="G3258">
        <f t="shared" si="300"/>
        <v>33</v>
      </c>
      <c r="I3258" s="1">
        <v>34835.666666666664</v>
      </c>
      <c r="J3258">
        <v>29427.3</v>
      </c>
      <c r="K3258">
        <f t="shared" si="301"/>
        <v>253.4022568045136</v>
      </c>
      <c r="M3258">
        <f>INDEX('[1]Traitement outputs (2)'!$B$51:$Q$56,MATCH(70,'[1]Traitement outputs (2)'!$A$51:$A$56,0),MATCH(C3258,'[1]Traitement outputs (2)'!$B$51:$Q$51,0))</f>
        <v>-79.342574701900858</v>
      </c>
      <c r="N3258">
        <f>INDEX('[1]Traitement outputs (2)'!$B$34:$Q$38,MATCH(70,'[1]Traitement outputs (2)'!$A$34:$A$38,0),MATCH(C3258,'[1]Traitement outputs (2)'!$B$33:$Q$33,0))</f>
        <v>-237.95145474030227</v>
      </c>
      <c r="O3258">
        <f>INDEX('[1]Traitement outputs (2)'!$B$58:$Q$63,MATCH(70,'[1]Traitement outputs (2)'!$A$58:$A$63,0),MATCH(C3258,'[1]Traitement outputs (2)'!$B$58:$Q$58,0))</f>
        <v>79.34249368302325</v>
      </c>
      <c r="P3258">
        <f>INDEX('[1]Traitement outputs (2)'!$B$41:$Q$45,MATCH(70,'[1]Traitement outputs (2)'!$A$41:$A$45,0),MATCH(C3258,'[1]Traitement outputs (2)'!$B$40:$Q$40,0))</f>
        <v>308.329590329962</v>
      </c>
      <c r="Q3258">
        <f>IF(K3258&lt;30,INDEX('[1]Traitement outputs (2)'!$B$51:$Q$63,MATCH(70,'[1]Traitement outputs (2)'!$A$51:$A$63,0),MATCH(C3258,'[1]Traitement outputs (2)'!$B$51:$Q$51,0)),INDEX('[1]Traitement outputs (2)'!$B$34:$Q$38,MATCH(70,'[1]Traitement outputs (2)'!$A$34:$A$38,0),MATCH(C3258,'[1]Traitement outputs (2)'!$B$33:$Q$33,0)))</f>
        <v>-237.95145474030227</v>
      </c>
      <c r="R3258">
        <f>IF(K3258&lt;30,INDEX('[1]Traitement outputs (2)'!$B$58:$Q$63,MATCH(70,'[1]Traitement outputs (2)'!$A$58:$A$63,0),MATCH(C3258,'[1]Traitement outputs (2)'!$B$58:$Q$58,0)),INDEX('[1]Traitement outputs (2)'!$B$41:$Q$45,MATCH(70,'[1]Traitement outputs (2)'!$A$41:$A$45,0),MATCH(C3258,'[1]Traitement outputs (2)'!$B$40:$Q$40,0)))</f>
        <v>308.329590329962</v>
      </c>
      <c r="T3258">
        <f t="shared" si="302"/>
        <v>-27633.016897245612</v>
      </c>
      <c r="U3258">
        <f t="shared" si="303"/>
        <v>35805.94532951009</v>
      </c>
      <c r="X3258">
        <f t="shared" si="304"/>
        <v>0.66818016507550282</v>
      </c>
      <c r="Y3258">
        <f t="shared" si="305"/>
        <v>0.72293539358017622</v>
      </c>
    </row>
    <row r="3259" spans="1:25" x14ac:dyDescent="0.35">
      <c r="A3259" s="1">
        <v>34835.708333333336</v>
      </c>
      <c r="B3259">
        <v>20.763999999999999</v>
      </c>
      <c r="C3259">
        <f>_xlfn.IFNA(HLOOKUP(B3259,'[1]Traitement outputs'!$B$33:$Q$33,1,TRUE),16)</f>
        <v>20</v>
      </c>
      <c r="E3259" s="1">
        <v>34835.708333333336</v>
      </c>
      <c r="F3259">
        <v>28.787099999999999</v>
      </c>
      <c r="G3259">
        <f t="shared" si="300"/>
        <v>29</v>
      </c>
      <c r="I3259" s="1">
        <v>34835.708333333336</v>
      </c>
      <c r="J3259">
        <v>20482</v>
      </c>
      <c r="K3259">
        <f t="shared" si="301"/>
        <v>176.37313052403883</v>
      </c>
      <c r="M3259">
        <f>INDEX('[1]Traitement outputs (2)'!$B$51:$Q$56,MATCH(70,'[1]Traitement outputs (2)'!$A$51:$A$56,0),MATCH(C3259,'[1]Traitement outputs (2)'!$B$51:$Q$51,0))</f>
        <v>-16.864255714989046</v>
      </c>
      <c r="N3259">
        <f>INDEX('[1]Traitement outputs (2)'!$B$34:$Q$38,MATCH(70,'[1]Traitement outputs (2)'!$A$34:$A$38,0),MATCH(C3259,'[1]Traitement outputs (2)'!$B$33:$Q$33,0))</f>
        <v>-183.77989640241771</v>
      </c>
      <c r="O3259">
        <f>INDEX('[1]Traitement outputs (2)'!$B$58:$Q$63,MATCH(70,'[1]Traitement outputs (2)'!$A$58:$A$63,0),MATCH(C3259,'[1]Traitement outputs (2)'!$B$58:$Q$58,0))</f>
        <v>16.864787616041994</v>
      </c>
      <c r="P3259">
        <f>INDEX('[1]Traitement outputs (2)'!$B$41:$Q$45,MATCH(70,'[1]Traitement outputs (2)'!$A$41:$A$45,0),MATCH(C3259,'[1]Traitement outputs (2)'!$B$40:$Q$40,0))</f>
        <v>254.15803075879367</v>
      </c>
      <c r="Q3259">
        <f>IF(K3259&lt;30,INDEX('[1]Traitement outputs (2)'!$B$51:$Q$63,MATCH(70,'[1]Traitement outputs (2)'!$A$51:$A$63,0),MATCH(C3259,'[1]Traitement outputs (2)'!$B$51:$Q$51,0)),INDEX('[1]Traitement outputs (2)'!$B$34:$Q$38,MATCH(70,'[1]Traitement outputs (2)'!$A$34:$A$38,0),MATCH(C3259,'[1]Traitement outputs (2)'!$B$33:$Q$33,0)))</f>
        <v>-183.77989640241771</v>
      </c>
      <c r="R3259">
        <f>IF(K3259&lt;30,INDEX('[1]Traitement outputs (2)'!$B$58:$Q$63,MATCH(70,'[1]Traitement outputs (2)'!$A$58:$A$63,0),MATCH(C3259,'[1]Traitement outputs (2)'!$B$58:$Q$58,0)),INDEX('[1]Traitement outputs (2)'!$B$41:$Q$45,MATCH(70,'[1]Traitement outputs (2)'!$A$41:$A$45,0),MATCH(C3259,'[1]Traitement outputs (2)'!$B$40:$Q$40,0)))</f>
        <v>254.15803075879367</v>
      </c>
      <c r="T3259">
        <f t="shared" si="302"/>
        <v>-21342.138833337085</v>
      </c>
      <c r="U3259">
        <f t="shared" si="303"/>
        <v>29515.067122381799</v>
      </c>
      <c r="X3259">
        <f t="shared" si="304"/>
        <v>0.51606358805306241</v>
      </c>
      <c r="Y3259">
        <f t="shared" si="305"/>
        <v>0.59592021577150611</v>
      </c>
    </row>
    <row r="3260" spans="1:25" x14ac:dyDescent="0.35">
      <c r="A3260" s="1">
        <v>34835.75</v>
      </c>
      <c r="B3260">
        <v>20.001100000000001</v>
      </c>
      <c r="C3260">
        <f>_xlfn.IFNA(HLOOKUP(B3260,'[1]Traitement outputs'!$B$33:$Q$33,1,TRUE),16)</f>
        <v>20</v>
      </c>
      <c r="E3260" s="1">
        <v>34835.75</v>
      </c>
      <c r="F3260">
        <v>25.921099999999999</v>
      </c>
      <c r="G3260">
        <f t="shared" si="300"/>
        <v>26</v>
      </c>
      <c r="I3260" s="1">
        <v>34835.75</v>
      </c>
      <c r="J3260">
        <v>4914.1000000000004</v>
      </c>
      <c r="K3260">
        <f t="shared" si="301"/>
        <v>42.315945743002601</v>
      </c>
      <c r="M3260">
        <f>INDEX('[1]Traitement outputs (2)'!$B$51:$Q$56,MATCH(70,'[1]Traitement outputs (2)'!$A$51:$A$56,0),MATCH(C3260,'[1]Traitement outputs (2)'!$B$51:$Q$51,0))</f>
        <v>-16.864255714989046</v>
      </c>
      <c r="N3260">
        <f>INDEX('[1]Traitement outputs (2)'!$B$34:$Q$38,MATCH(70,'[1]Traitement outputs (2)'!$A$34:$A$38,0),MATCH(C3260,'[1]Traitement outputs (2)'!$B$33:$Q$33,0))</f>
        <v>-183.77989640241771</v>
      </c>
      <c r="O3260">
        <f>INDEX('[1]Traitement outputs (2)'!$B$58:$Q$63,MATCH(70,'[1]Traitement outputs (2)'!$A$58:$A$63,0),MATCH(C3260,'[1]Traitement outputs (2)'!$B$58:$Q$58,0))</f>
        <v>16.864787616041994</v>
      </c>
      <c r="P3260">
        <f>INDEX('[1]Traitement outputs (2)'!$B$41:$Q$45,MATCH(70,'[1]Traitement outputs (2)'!$A$41:$A$45,0),MATCH(C3260,'[1]Traitement outputs (2)'!$B$40:$Q$40,0))</f>
        <v>254.15803075879367</v>
      </c>
      <c r="Q3260">
        <f>IF(K3260&lt;30,INDEX('[1]Traitement outputs (2)'!$B$51:$Q$63,MATCH(70,'[1]Traitement outputs (2)'!$A$51:$A$63,0),MATCH(C3260,'[1]Traitement outputs (2)'!$B$51:$Q$51,0)),INDEX('[1]Traitement outputs (2)'!$B$34:$Q$38,MATCH(70,'[1]Traitement outputs (2)'!$A$34:$A$38,0),MATCH(C3260,'[1]Traitement outputs (2)'!$B$33:$Q$33,0)))</f>
        <v>-183.77989640241771</v>
      </c>
      <c r="R3260">
        <f>IF(K3260&lt;30,INDEX('[1]Traitement outputs (2)'!$B$58:$Q$63,MATCH(70,'[1]Traitement outputs (2)'!$A$58:$A$63,0),MATCH(C3260,'[1]Traitement outputs (2)'!$B$58:$Q$58,0)),INDEX('[1]Traitement outputs (2)'!$B$41:$Q$45,MATCH(70,'[1]Traitement outputs (2)'!$A$41:$A$45,0),MATCH(C3260,'[1]Traitement outputs (2)'!$B$40:$Q$40,0)))</f>
        <v>254.15803075879367</v>
      </c>
      <c r="T3260">
        <f t="shared" si="302"/>
        <v>-21342.138833337085</v>
      </c>
      <c r="U3260">
        <f t="shared" si="303"/>
        <v>29515.067122381799</v>
      </c>
      <c r="X3260">
        <f t="shared" si="304"/>
        <v>0.51606358805306241</v>
      </c>
      <c r="Y3260">
        <f t="shared" si="305"/>
        <v>0.59592021577150611</v>
      </c>
    </row>
    <row r="3261" spans="1:25" x14ac:dyDescent="0.35">
      <c r="A3261" s="1">
        <v>34835.791666666664</v>
      </c>
      <c r="B3261">
        <v>20.000599999999999</v>
      </c>
      <c r="C3261">
        <f>_xlfn.IFNA(HLOOKUP(B3261,'[1]Traitement outputs'!$B$33:$Q$33,1,TRUE),16)</f>
        <v>20</v>
      </c>
      <c r="E3261" s="1">
        <v>34835.791666666664</v>
      </c>
      <c r="F3261">
        <v>24.363499999999998</v>
      </c>
      <c r="G3261">
        <f t="shared" si="300"/>
        <v>24</v>
      </c>
      <c r="I3261" s="1">
        <v>34835.791666666664</v>
      </c>
      <c r="J3261">
        <v>41.017000000000003</v>
      </c>
      <c r="K3261">
        <f t="shared" si="301"/>
        <v>0.35320265084974617</v>
      </c>
      <c r="M3261">
        <f>INDEX('[1]Traitement outputs (2)'!$B$51:$Q$56,MATCH(70,'[1]Traitement outputs (2)'!$A$51:$A$56,0),MATCH(C3261,'[1]Traitement outputs (2)'!$B$51:$Q$51,0))</f>
        <v>-16.864255714989046</v>
      </c>
      <c r="N3261">
        <f>INDEX('[1]Traitement outputs (2)'!$B$34:$Q$38,MATCH(70,'[1]Traitement outputs (2)'!$A$34:$A$38,0),MATCH(C3261,'[1]Traitement outputs (2)'!$B$33:$Q$33,0))</f>
        <v>-183.77989640241771</v>
      </c>
      <c r="O3261">
        <f>INDEX('[1]Traitement outputs (2)'!$B$58:$Q$63,MATCH(70,'[1]Traitement outputs (2)'!$A$58:$A$63,0),MATCH(C3261,'[1]Traitement outputs (2)'!$B$58:$Q$58,0))</f>
        <v>16.864787616041994</v>
      </c>
      <c r="P3261">
        <f>INDEX('[1]Traitement outputs (2)'!$B$41:$Q$45,MATCH(70,'[1]Traitement outputs (2)'!$A$41:$A$45,0),MATCH(C3261,'[1]Traitement outputs (2)'!$B$40:$Q$40,0))</f>
        <v>254.15803075879367</v>
      </c>
      <c r="Q3261">
        <f>IF(K3261&lt;30,INDEX('[1]Traitement outputs (2)'!$B$51:$Q$63,MATCH(70,'[1]Traitement outputs (2)'!$A$51:$A$63,0),MATCH(C3261,'[1]Traitement outputs (2)'!$B$51:$Q$51,0)),INDEX('[1]Traitement outputs (2)'!$B$34:$Q$38,MATCH(70,'[1]Traitement outputs (2)'!$A$34:$A$38,0),MATCH(C3261,'[1]Traitement outputs (2)'!$B$33:$Q$33,0)))</f>
        <v>-16.864255714989046</v>
      </c>
      <c r="R3261">
        <f>IF(K3261&lt;30,INDEX('[1]Traitement outputs (2)'!$B$58:$Q$63,MATCH(70,'[1]Traitement outputs (2)'!$A$58:$A$63,0),MATCH(C3261,'[1]Traitement outputs (2)'!$B$58:$Q$58,0)),INDEX('[1]Traitement outputs (2)'!$B$41:$Q$45,MATCH(70,'[1]Traitement outputs (2)'!$A$41:$A$45,0),MATCH(C3261,'[1]Traitement outputs (2)'!$B$40:$Q$40,0)))</f>
        <v>16.864787616041994</v>
      </c>
      <c r="T3261">
        <f t="shared" si="302"/>
        <v>-1958.42577907482</v>
      </c>
      <c r="U3261">
        <f t="shared" si="303"/>
        <v>1958.4875481058175</v>
      </c>
      <c r="X3261">
        <f t="shared" si="304"/>
        <v>4.735571455032727E-2</v>
      </c>
      <c r="Y3261">
        <f t="shared" si="305"/>
        <v>3.954259420836595E-2</v>
      </c>
    </row>
    <row r="3262" spans="1:25" x14ac:dyDescent="0.35">
      <c r="A3262" s="1">
        <v>34835.833333333336</v>
      </c>
      <c r="B3262">
        <v>20.000499999999999</v>
      </c>
      <c r="C3262">
        <f>_xlfn.IFNA(HLOOKUP(B3262,'[1]Traitement outputs'!$B$33:$Q$33,1,TRUE),16)</f>
        <v>20</v>
      </c>
      <c r="E3262" s="1">
        <v>34835.833333333336</v>
      </c>
      <c r="F3262">
        <v>23.400200000000002</v>
      </c>
      <c r="G3262">
        <f t="shared" si="300"/>
        <v>23</v>
      </c>
      <c r="I3262" s="1">
        <v>34835.833333333336</v>
      </c>
      <c r="J3262">
        <v>0</v>
      </c>
      <c r="K3262">
        <f t="shared" si="301"/>
        <v>0</v>
      </c>
      <c r="M3262">
        <f>INDEX('[1]Traitement outputs (2)'!$B$51:$Q$56,MATCH(70,'[1]Traitement outputs (2)'!$A$51:$A$56,0),MATCH(C3262,'[1]Traitement outputs (2)'!$B$51:$Q$51,0))</f>
        <v>-16.864255714989046</v>
      </c>
      <c r="N3262">
        <f>INDEX('[1]Traitement outputs (2)'!$B$34:$Q$38,MATCH(70,'[1]Traitement outputs (2)'!$A$34:$A$38,0),MATCH(C3262,'[1]Traitement outputs (2)'!$B$33:$Q$33,0))</f>
        <v>-183.77989640241771</v>
      </c>
      <c r="O3262">
        <f>INDEX('[1]Traitement outputs (2)'!$B$58:$Q$63,MATCH(70,'[1]Traitement outputs (2)'!$A$58:$A$63,0),MATCH(C3262,'[1]Traitement outputs (2)'!$B$58:$Q$58,0))</f>
        <v>16.864787616041994</v>
      </c>
      <c r="P3262">
        <f>INDEX('[1]Traitement outputs (2)'!$B$41:$Q$45,MATCH(70,'[1]Traitement outputs (2)'!$A$41:$A$45,0),MATCH(C3262,'[1]Traitement outputs (2)'!$B$40:$Q$40,0))</f>
        <v>254.15803075879367</v>
      </c>
      <c r="Q3262">
        <f>IF(K3262&lt;30,INDEX('[1]Traitement outputs (2)'!$B$51:$Q$63,MATCH(70,'[1]Traitement outputs (2)'!$A$51:$A$63,0),MATCH(C3262,'[1]Traitement outputs (2)'!$B$51:$Q$51,0)),INDEX('[1]Traitement outputs (2)'!$B$34:$Q$38,MATCH(70,'[1]Traitement outputs (2)'!$A$34:$A$38,0),MATCH(C3262,'[1]Traitement outputs (2)'!$B$33:$Q$33,0)))</f>
        <v>-16.864255714989046</v>
      </c>
      <c r="R3262">
        <f>IF(K3262&lt;30,INDEX('[1]Traitement outputs (2)'!$B$58:$Q$63,MATCH(70,'[1]Traitement outputs (2)'!$A$58:$A$63,0),MATCH(C3262,'[1]Traitement outputs (2)'!$B$58:$Q$58,0)),INDEX('[1]Traitement outputs (2)'!$B$41:$Q$45,MATCH(70,'[1]Traitement outputs (2)'!$A$41:$A$45,0),MATCH(C3262,'[1]Traitement outputs (2)'!$B$40:$Q$40,0)))</f>
        <v>16.864787616041994</v>
      </c>
      <c r="T3262">
        <f t="shared" si="302"/>
        <v>-1958.42577907482</v>
      </c>
      <c r="U3262">
        <f t="shared" si="303"/>
        <v>1958.4875481058175</v>
      </c>
      <c r="X3262">
        <f t="shared" si="304"/>
        <v>4.735571455032727E-2</v>
      </c>
      <c r="Y3262">
        <f t="shared" si="305"/>
        <v>3.954259420836595E-2</v>
      </c>
    </row>
    <row r="3263" spans="1:25" x14ac:dyDescent="0.35">
      <c r="A3263" s="1">
        <v>34835.875</v>
      </c>
      <c r="B3263">
        <v>16.156500000000001</v>
      </c>
      <c r="C3263">
        <f>_xlfn.IFNA(HLOOKUP(B3263,'[1]Traitement outputs'!$B$33:$Q$33,1,TRUE),16)</f>
        <v>16</v>
      </c>
      <c r="E3263" s="1">
        <v>34835.875</v>
      </c>
      <c r="F3263">
        <v>28.427299999999999</v>
      </c>
      <c r="G3263">
        <f t="shared" si="300"/>
        <v>28</v>
      </c>
      <c r="I3263" s="1">
        <v>34835.875</v>
      </c>
      <c r="J3263">
        <v>0</v>
      </c>
      <c r="K3263">
        <f t="shared" si="301"/>
        <v>0</v>
      </c>
      <c r="M3263">
        <f>INDEX('[1]Traitement outputs (2)'!$B$51:$Q$56,MATCH(70,'[1]Traitement outputs (2)'!$A$51:$A$56,0),MATCH(C3263,'[1]Traitement outputs (2)'!$B$51:$Q$51,0))</f>
        <v>-27.907128105419115</v>
      </c>
      <c r="N3263">
        <f>INDEX('[1]Traitement outputs (2)'!$B$34:$Q$38,MATCH(70,'[1]Traitement outputs (2)'!$A$34:$A$38,0),MATCH(C3263,'[1]Traitement outputs (2)'!$B$33:$Q$33,0))</f>
        <v>-87.65601603539298</v>
      </c>
      <c r="O3263">
        <f>INDEX('[1]Traitement outputs (2)'!$B$58:$Q$63,MATCH(70,'[1]Traitement outputs (2)'!$A$58:$A$63,0),MATCH(C3263,'[1]Traitement outputs (2)'!$B$58:$Q$58,0))</f>
        <v>27.907128104236733</v>
      </c>
      <c r="P3263">
        <f>INDEX('[1]Traitement outputs (2)'!$B$41:$Q$45,MATCH(70,'[1]Traitement outputs (2)'!$A$41:$A$45,0),MATCH(C3263,'[1]Traitement outputs (2)'!$B$40:$Q$40,0))</f>
        <v>158.03405896601754</v>
      </c>
      <c r="Q3263">
        <f>IF(K3263&lt;30,INDEX('[1]Traitement outputs (2)'!$B$51:$Q$63,MATCH(70,'[1]Traitement outputs (2)'!$A$51:$A$63,0),MATCH(C3263,'[1]Traitement outputs (2)'!$B$51:$Q$51,0)),INDEX('[1]Traitement outputs (2)'!$B$34:$Q$38,MATCH(70,'[1]Traitement outputs (2)'!$A$34:$A$38,0),MATCH(C3263,'[1]Traitement outputs (2)'!$B$33:$Q$33,0)))</f>
        <v>-27.907128105419115</v>
      </c>
      <c r="R3263">
        <f>IF(K3263&lt;30,INDEX('[1]Traitement outputs (2)'!$B$58:$Q$63,MATCH(70,'[1]Traitement outputs (2)'!$A$58:$A$63,0),MATCH(C3263,'[1]Traitement outputs (2)'!$B$58:$Q$58,0)),INDEX('[1]Traitement outputs (2)'!$B$41:$Q$45,MATCH(70,'[1]Traitement outputs (2)'!$A$41:$A$45,0),MATCH(C3263,'[1]Traitement outputs (2)'!$B$40:$Q$40,0)))</f>
        <v>27.907128104236733</v>
      </c>
      <c r="T3263">
        <f t="shared" si="302"/>
        <v>-3240.8212983285953</v>
      </c>
      <c r="U3263">
        <f t="shared" si="303"/>
        <v>3240.8212981912866</v>
      </c>
      <c r="X3263">
        <f t="shared" si="304"/>
        <v>7.8364679403255921E-2</v>
      </c>
      <c r="Y3263">
        <f t="shared" si="305"/>
        <v>6.5433390996103388E-2</v>
      </c>
    </row>
    <row r="3264" spans="1:25" x14ac:dyDescent="0.35">
      <c r="A3264" s="1">
        <v>34835.916666666664</v>
      </c>
      <c r="B3264">
        <v>16.000800000000002</v>
      </c>
      <c r="C3264">
        <f>_xlfn.IFNA(HLOOKUP(B3264,'[1]Traitement outputs'!$B$33:$Q$33,1,TRUE),16)</f>
        <v>16</v>
      </c>
      <c r="E3264" s="1">
        <v>34835.916666666664</v>
      </c>
      <c r="F3264">
        <v>29.713899999999999</v>
      </c>
      <c r="G3264">
        <f t="shared" si="300"/>
        <v>30</v>
      </c>
      <c r="I3264" s="1">
        <v>34835.916666666664</v>
      </c>
      <c r="J3264">
        <v>0</v>
      </c>
      <c r="K3264">
        <f t="shared" si="301"/>
        <v>0</v>
      </c>
      <c r="M3264">
        <f>INDEX('[1]Traitement outputs (2)'!$B$51:$Q$56,MATCH(70,'[1]Traitement outputs (2)'!$A$51:$A$56,0),MATCH(C3264,'[1]Traitement outputs (2)'!$B$51:$Q$51,0))</f>
        <v>-27.907128105419115</v>
      </c>
      <c r="N3264">
        <f>INDEX('[1]Traitement outputs (2)'!$B$34:$Q$38,MATCH(70,'[1]Traitement outputs (2)'!$A$34:$A$38,0),MATCH(C3264,'[1]Traitement outputs (2)'!$B$33:$Q$33,0))</f>
        <v>-87.65601603539298</v>
      </c>
      <c r="O3264">
        <f>INDEX('[1]Traitement outputs (2)'!$B$58:$Q$63,MATCH(70,'[1]Traitement outputs (2)'!$A$58:$A$63,0),MATCH(C3264,'[1]Traitement outputs (2)'!$B$58:$Q$58,0))</f>
        <v>27.907128104236733</v>
      </c>
      <c r="P3264">
        <f>INDEX('[1]Traitement outputs (2)'!$B$41:$Q$45,MATCH(70,'[1]Traitement outputs (2)'!$A$41:$A$45,0),MATCH(C3264,'[1]Traitement outputs (2)'!$B$40:$Q$40,0))</f>
        <v>158.03405896601754</v>
      </c>
      <c r="Q3264">
        <f>IF(K3264&lt;30,INDEX('[1]Traitement outputs (2)'!$B$51:$Q$63,MATCH(70,'[1]Traitement outputs (2)'!$A$51:$A$63,0),MATCH(C3264,'[1]Traitement outputs (2)'!$B$51:$Q$51,0)),INDEX('[1]Traitement outputs (2)'!$B$34:$Q$38,MATCH(70,'[1]Traitement outputs (2)'!$A$34:$A$38,0),MATCH(C3264,'[1]Traitement outputs (2)'!$B$33:$Q$33,0)))</f>
        <v>-27.907128105419115</v>
      </c>
      <c r="R3264">
        <f>IF(K3264&lt;30,INDEX('[1]Traitement outputs (2)'!$B$58:$Q$63,MATCH(70,'[1]Traitement outputs (2)'!$A$58:$A$63,0),MATCH(C3264,'[1]Traitement outputs (2)'!$B$58:$Q$58,0)),INDEX('[1]Traitement outputs (2)'!$B$41:$Q$45,MATCH(70,'[1]Traitement outputs (2)'!$A$41:$A$45,0),MATCH(C3264,'[1]Traitement outputs (2)'!$B$40:$Q$40,0)))</f>
        <v>27.907128104236733</v>
      </c>
      <c r="T3264">
        <f t="shared" si="302"/>
        <v>-3240.8212983285953</v>
      </c>
      <c r="U3264">
        <f t="shared" si="303"/>
        <v>3240.8212981912866</v>
      </c>
      <c r="X3264">
        <f t="shared" si="304"/>
        <v>7.8364679403255921E-2</v>
      </c>
      <c r="Y3264">
        <f t="shared" si="305"/>
        <v>6.5433390996103388E-2</v>
      </c>
    </row>
    <row r="3265" spans="1:25" x14ac:dyDescent="0.35">
      <c r="A3265" s="1">
        <v>34835.958333333336</v>
      </c>
      <c r="B3265">
        <v>16.000299999999999</v>
      </c>
      <c r="C3265">
        <f>_xlfn.IFNA(HLOOKUP(B3265,'[1]Traitement outputs'!$B$33:$Q$33,1,TRUE),16)</f>
        <v>16</v>
      </c>
      <c r="E3265" s="1">
        <v>34835.958333333336</v>
      </c>
      <c r="F3265">
        <v>31.731200000000001</v>
      </c>
      <c r="G3265">
        <f t="shared" si="300"/>
        <v>32</v>
      </c>
      <c r="I3265" s="1">
        <v>34835.958333333336</v>
      </c>
      <c r="J3265">
        <v>0</v>
      </c>
      <c r="K3265">
        <f t="shared" si="301"/>
        <v>0</v>
      </c>
      <c r="M3265">
        <f>INDEX('[1]Traitement outputs (2)'!$B$51:$Q$56,MATCH(70,'[1]Traitement outputs (2)'!$A$51:$A$56,0),MATCH(C3265,'[1]Traitement outputs (2)'!$B$51:$Q$51,0))</f>
        <v>-27.907128105419115</v>
      </c>
      <c r="N3265">
        <f>INDEX('[1]Traitement outputs (2)'!$B$34:$Q$38,MATCH(70,'[1]Traitement outputs (2)'!$A$34:$A$38,0),MATCH(C3265,'[1]Traitement outputs (2)'!$B$33:$Q$33,0))</f>
        <v>-87.65601603539298</v>
      </c>
      <c r="O3265">
        <f>INDEX('[1]Traitement outputs (2)'!$B$58:$Q$63,MATCH(70,'[1]Traitement outputs (2)'!$A$58:$A$63,0),MATCH(C3265,'[1]Traitement outputs (2)'!$B$58:$Q$58,0))</f>
        <v>27.907128104236733</v>
      </c>
      <c r="P3265">
        <f>INDEX('[1]Traitement outputs (2)'!$B$41:$Q$45,MATCH(70,'[1]Traitement outputs (2)'!$A$41:$A$45,0),MATCH(C3265,'[1]Traitement outputs (2)'!$B$40:$Q$40,0))</f>
        <v>158.03405896601754</v>
      </c>
      <c r="Q3265">
        <f>IF(K3265&lt;30,INDEX('[1]Traitement outputs (2)'!$B$51:$Q$63,MATCH(70,'[1]Traitement outputs (2)'!$A$51:$A$63,0),MATCH(C3265,'[1]Traitement outputs (2)'!$B$51:$Q$51,0)),INDEX('[1]Traitement outputs (2)'!$B$34:$Q$38,MATCH(70,'[1]Traitement outputs (2)'!$A$34:$A$38,0),MATCH(C3265,'[1]Traitement outputs (2)'!$B$33:$Q$33,0)))</f>
        <v>-27.907128105419115</v>
      </c>
      <c r="R3265">
        <f>IF(K3265&lt;30,INDEX('[1]Traitement outputs (2)'!$B$58:$Q$63,MATCH(70,'[1]Traitement outputs (2)'!$A$58:$A$63,0),MATCH(C3265,'[1]Traitement outputs (2)'!$B$58:$Q$58,0)),INDEX('[1]Traitement outputs (2)'!$B$41:$Q$45,MATCH(70,'[1]Traitement outputs (2)'!$A$41:$A$45,0),MATCH(C3265,'[1]Traitement outputs (2)'!$B$40:$Q$40,0)))</f>
        <v>27.907128104236733</v>
      </c>
      <c r="T3265">
        <f t="shared" si="302"/>
        <v>-3240.8212983285953</v>
      </c>
      <c r="U3265">
        <f t="shared" si="303"/>
        <v>3240.8212981912866</v>
      </c>
      <c r="X3265">
        <f t="shared" si="304"/>
        <v>7.8364679403255921E-2</v>
      </c>
      <c r="Y3265">
        <f t="shared" si="305"/>
        <v>6.5433390996103388E-2</v>
      </c>
    </row>
    <row r="3266" spans="1:25" x14ac:dyDescent="0.35">
      <c r="A3266" s="1">
        <v>34836</v>
      </c>
      <c r="B3266">
        <v>16.000299999999999</v>
      </c>
      <c r="C3266">
        <f>_xlfn.IFNA(HLOOKUP(B3266,'[1]Traitement outputs'!$B$33:$Q$33,1,TRUE),16)</f>
        <v>16</v>
      </c>
      <c r="E3266" s="1">
        <v>34836</v>
      </c>
      <c r="F3266">
        <v>33.213999999999999</v>
      </c>
      <c r="G3266">
        <f t="shared" si="300"/>
        <v>33</v>
      </c>
      <c r="I3266" s="1">
        <v>34836</v>
      </c>
      <c r="J3266">
        <v>0</v>
      </c>
      <c r="K3266">
        <f t="shared" si="301"/>
        <v>0</v>
      </c>
      <c r="M3266">
        <f>INDEX('[1]Traitement outputs (2)'!$B$51:$Q$56,MATCH(70,'[1]Traitement outputs (2)'!$A$51:$A$56,0),MATCH(C3266,'[1]Traitement outputs (2)'!$B$51:$Q$51,0))</f>
        <v>-27.907128105419115</v>
      </c>
      <c r="N3266">
        <f>INDEX('[1]Traitement outputs (2)'!$B$34:$Q$38,MATCH(70,'[1]Traitement outputs (2)'!$A$34:$A$38,0),MATCH(C3266,'[1]Traitement outputs (2)'!$B$33:$Q$33,0))</f>
        <v>-87.65601603539298</v>
      </c>
      <c r="O3266">
        <f>INDEX('[1]Traitement outputs (2)'!$B$58:$Q$63,MATCH(70,'[1]Traitement outputs (2)'!$A$58:$A$63,0),MATCH(C3266,'[1]Traitement outputs (2)'!$B$58:$Q$58,0))</f>
        <v>27.907128104236733</v>
      </c>
      <c r="P3266">
        <f>INDEX('[1]Traitement outputs (2)'!$B$41:$Q$45,MATCH(70,'[1]Traitement outputs (2)'!$A$41:$A$45,0),MATCH(C3266,'[1]Traitement outputs (2)'!$B$40:$Q$40,0))</f>
        <v>158.03405896601754</v>
      </c>
      <c r="Q3266">
        <f>IF(K3266&lt;30,INDEX('[1]Traitement outputs (2)'!$B$51:$Q$63,MATCH(70,'[1]Traitement outputs (2)'!$A$51:$A$63,0),MATCH(C3266,'[1]Traitement outputs (2)'!$B$51:$Q$51,0)),INDEX('[1]Traitement outputs (2)'!$B$34:$Q$38,MATCH(70,'[1]Traitement outputs (2)'!$A$34:$A$38,0),MATCH(C3266,'[1]Traitement outputs (2)'!$B$33:$Q$33,0)))</f>
        <v>-27.907128105419115</v>
      </c>
      <c r="R3266">
        <f>IF(K3266&lt;30,INDEX('[1]Traitement outputs (2)'!$B$58:$Q$63,MATCH(70,'[1]Traitement outputs (2)'!$A$58:$A$63,0),MATCH(C3266,'[1]Traitement outputs (2)'!$B$58:$Q$58,0)),INDEX('[1]Traitement outputs (2)'!$B$41:$Q$45,MATCH(70,'[1]Traitement outputs (2)'!$A$41:$A$45,0),MATCH(C3266,'[1]Traitement outputs (2)'!$B$40:$Q$40,0)))</f>
        <v>27.907128104236733</v>
      </c>
      <c r="T3266">
        <f t="shared" si="302"/>
        <v>-3240.8212983285953</v>
      </c>
      <c r="U3266">
        <f t="shared" si="303"/>
        <v>3240.8212981912866</v>
      </c>
      <c r="X3266">
        <f t="shared" si="304"/>
        <v>7.8364679403255921E-2</v>
      </c>
      <c r="Y3266">
        <f t="shared" si="305"/>
        <v>6.5433390996103388E-2</v>
      </c>
    </row>
    <row r="3267" spans="1:25" x14ac:dyDescent="0.35">
      <c r="A3267" s="1">
        <v>34836.041666666664</v>
      </c>
      <c r="B3267">
        <v>16.000299999999999</v>
      </c>
      <c r="C3267">
        <f>_xlfn.IFNA(HLOOKUP(B3267,'[1]Traitement outputs'!$B$33:$Q$33,1,TRUE),16)</f>
        <v>16</v>
      </c>
      <c r="E3267" s="1">
        <v>34836.041666666664</v>
      </c>
      <c r="F3267">
        <v>34.933300000000003</v>
      </c>
      <c r="G3267">
        <f t="shared" ref="G3267:G3330" si="306">ROUND(F3267,0)</f>
        <v>35</v>
      </c>
      <c r="I3267" s="1">
        <v>34836.041666666664</v>
      </c>
      <c r="J3267">
        <v>0</v>
      </c>
      <c r="K3267">
        <f t="shared" ref="K3267:K3330" si="307">J3267/$AB$2</f>
        <v>0</v>
      </c>
      <c r="M3267">
        <f>INDEX('[1]Traitement outputs (2)'!$B$51:$Q$56,MATCH(70,'[1]Traitement outputs (2)'!$A$51:$A$56,0),MATCH(C3267,'[1]Traitement outputs (2)'!$B$51:$Q$51,0))</f>
        <v>-27.907128105419115</v>
      </c>
      <c r="N3267">
        <f>INDEX('[1]Traitement outputs (2)'!$B$34:$Q$38,MATCH(70,'[1]Traitement outputs (2)'!$A$34:$A$38,0),MATCH(C3267,'[1]Traitement outputs (2)'!$B$33:$Q$33,0))</f>
        <v>-87.65601603539298</v>
      </c>
      <c r="O3267">
        <f>INDEX('[1]Traitement outputs (2)'!$B$58:$Q$63,MATCH(70,'[1]Traitement outputs (2)'!$A$58:$A$63,0),MATCH(C3267,'[1]Traitement outputs (2)'!$B$58:$Q$58,0))</f>
        <v>27.907128104236733</v>
      </c>
      <c r="P3267">
        <f>INDEX('[1]Traitement outputs (2)'!$B$41:$Q$45,MATCH(70,'[1]Traitement outputs (2)'!$A$41:$A$45,0),MATCH(C3267,'[1]Traitement outputs (2)'!$B$40:$Q$40,0))</f>
        <v>158.03405896601754</v>
      </c>
      <c r="Q3267">
        <f>IF(K3267&lt;30,INDEX('[1]Traitement outputs (2)'!$B$51:$Q$63,MATCH(70,'[1]Traitement outputs (2)'!$A$51:$A$63,0),MATCH(C3267,'[1]Traitement outputs (2)'!$B$51:$Q$51,0)),INDEX('[1]Traitement outputs (2)'!$B$34:$Q$38,MATCH(70,'[1]Traitement outputs (2)'!$A$34:$A$38,0),MATCH(C3267,'[1]Traitement outputs (2)'!$B$33:$Q$33,0)))</f>
        <v>-27.907128105419115</v>
      </c>
      <c r="R3267">
        <f>IF(K3267&lt;30,INDEX('[1]Traitement outputs (2)'!$B$58:$Q$63,MATCH(70,'[1]Traitement outputs (2)'!$A$58:$A$63,0),MATCH(C3267,'[1]Traitement outputs (2)'!$B$58:$Q$58,0)),INDEX('[1]Traitement outputs (2)'!$B$41:$Q$45,MATCH(70,'[1]Traitement outputs (2)'!$A$41:$A$45,0),MATCH(C3267,'[1]Traitement outputs (2)'!$B$40:$Q$40,0)))</f>
        <v>27.907128104236733</v>
      </c>
      <c r="T3267">
        <f t="shared" ref="T3267:T3330" si="308">Q3267*$AB$2</f>
        <v>-3240.8212983285953</v>
      </c>
      <c r="U3267">
        <f t="shared" ref="U3267:U3330" si="309">R3267*$AB$2</f>
        <v>3240.8212981912866</v>
      </c>
      <c r="X3267">
        <f t="shared" ref="X3267:X3330" si="310">T3267/$V$2</f>
        <v>7.8364679403255921E-2</v>
      </c>
      <c r="Y3267">
        <f t="shared" ref="Y3267:Y3330" si="311">U3267/$W$2</f>
        <v>6.5433390996103388E-2</v>
      </c>
    </row>
    <row r="3268" spans="1:25" x14ac:dyDescent="0.35">
      <c r="A3268" s="1">
        <v>34836.083333333336</v>
      </c>
      <c r="B3268">
        <v>16.000399999999999</v>
      </c>
      <c r="C3268">
        <f>_xlfn.IFNA(HLOOKUP(B3268,'[1]Traitement outputs'!$B$33:$Q$33,1,TRUE),16)</f>
        <v>16</v>
      </c>
      <c r="E3268" s="1">
        <v>34836.083333333336</v>
      </c>
      <c r="F3268">
        <v>36.314399999999999</v>
      </c>
      <c r="G3268">
        <f t="shared" si="306"/>
        <v>36</v>
      </c>
      <c r="I3268" s="1">
        <v>34836.083333333336</v>
      </c>
      <c r="J3268">
        <v>0</v>
      </c>
      <c r="K3268">
        <f t="shared" si="307"/>
        <v>0</v>
      </c>
      <c r="M3268">
        <f>INDEX('[1]Traitement outputs (2)'!$B$51:$Q$56,MATCH(70,'[1]Traitement outputs (2)'!$A$51:$A$56,0),MATCH(C3268,'[1]Traitement outputs (2)'!$B$51:$Q$51,0))</f>
        <v>-27.907128105419115</v>
      </c>
      <c r="N3268">
        <f>INDEX('[1]Traitement outputs (2)'!$B$34:$Q$38,MATCH(70,'[1]Traitement outputs (2)'!$A$34:$A$38,0),MATCH(C3268,'[1]Traitement outputs (2)'!$B$33:$Q$33,0))</f>
        <v>-87.65601603539298</v>
      </c>
      <c r="O3268">
        <f>INDEX('[1]Traitement outputs (2)'!$B$58:$Q$63,MATCH(70,'[1]Traitement outputs (2)'!$A$58:$A$63,0),MATCH(C3268,'[1]Traitement outputs (2)'!$B$58:$Q$58,0))</f>
        <v>27.907128104236733</v>
      </c>
      <c r="P3268">
        <f>INDEX('[1]Traitement outputs (2)'!$B$41:$Q$45,MATCH(70,'[1]Traitement outputs (2)'!$A$41:$A$45,0),MATCH(C3268,'[1]Traitement outputs (2)'!$B$40:$Q$40,0))</f>
        <v>158.03405896601754</v>
      </c>
      <c r="Q3268">
        <f>IF(K3268&lt;30,INDEX('[1]Traitement outputs (2)'!$B$51:$Q$63,MATCH(70,'[1]Traitement outputs (2)'!$A$51:$A$63,0),MATCH(C3268,'[1]Traitement outputs (2)'!$B$51:$Q$51,0)),INDEX('[1]Traitement outputs (2)'!$B$34:$Q$38,MATCH(70,'[1]Traitement outputs (2)'!$A$34:$A$38,0),MATCH(C3268,'[1]Traitement outputs (2)'!$B$33:$Q$33,0)))</f>
        <v>-27.907128105419115</v>
      </c>
      <c r="R3268">
        <f>IF(K3268&lt;30,INDEX('[1]Traitement outputs (2)'!$B$58:$Q$63,MATCH(70,'[1]Traitement outputs (2)'!$A$58:$A$63,0),MATCH(C3268,'[1]Traitement outputs (2)'!$B$58:$Q$58,0)),INDEX('[1]Traitement outputs (2)'!$B$41:$Q$45,MATCH(70,'[1]Traitement outputs (2)'!$A$41:$A$45,0),MATCH(C3268,'[1]Traitement outputs (2)'!$B$40:$Q$40,0)))</f>
        <v>27.907128104236733</v>
      </c>
      <c r="T3268">
        <f t="shared" si="308"/>
        <v>-3240.8212983285953</v>
      </c>
      <c r="U3268">
        <f t="shared" si="309"/>
        <v>3240.8212981912866</v>
      </c>
      <c r="X3268">
        <f t="shared" si="310"/>
        <v>7.8364679403255921E-2</v>
      </c>
      <c r="Y3268">
        <f t="shared" si="311"/>
        <v>6.5433390996103388E-2</v>
      </c>
    </row>
    <row r="3269" spans="1:25" x14ac:dyDescent="0.35">
      <c r="A3269" s="1">
        <v>34836.125</v>
      </c>
      <c r="B3269">
        <v>16.000399999999999</v>
      </c>
      <c r="C3269">
        <f>_xlfn.IFNA(HLOOKUP(B3269,'[1]Traitement outputs'!$B$33:$Q$33,1,TRUE),16)</f>
        <v>16</v>
      </c>
      <c r="E3269" s="1">
        <v>34836.125</v>
      </c>
      <c r="F3269">
        <v>36.865000000000002</v>
      </c>
      <c r="G3269">
        <f t="shared" si="306"/>
        <v>37</v>
      </c>
      <c r="I3269" s="1">
        <v>34836.125</v>
      </c>
      <c r="J3269">
        <v>0</v>
      </c>
      <c r="K3269">
        <f t="shared" si="307"/>
        <v>0</v>
      </c>
      <c r="M3269">
        <f>INDEX('[1]Traitement outputs (2)'!$B$51:$Q$56,MATCH(70,'[1]Traitement outputs (2)'!$A$51:$A$56,0),MATCH(C3269,'[1]Traitement outputs (2)'!$B$51:$Q$51,0))</f>
        <v>-27.907128105419115</v>
      </c>
      <c r="N3269">
        <f>INDEX('[1]Traitement outputs (2)'!$B$34:$Q$38,MATCH(70,'[1]Traitement outputs (2)'!$A$34:$A$38,0),MATCH(C3269,'[1]Traitement outputs (2)'!$B$33:$Q$33,0))</f>
        <v>-87.65601603539298</v>
      </c>
      <c r="O3269">
        <f>INDEX('[1]Traitement outputs (2)'!$B$58:$Q$63,MATCH(70,'[1]Traitement outputs (2)'!$A$58:$A$63,0),MATCH(C3269,'[1]Traitement outputs (2)'!$B$58:$Q$58,0))</f>
        <v>27.907128104236733</v>
      </c>
      <c r="P3269">
        <f>INDEX('[1]Traitement outputs (2)'!$B$41:$Q$45,MATCH(70,'[1]Traitement outputs (2)'!$A$41:$A$45,0),MATCH(C3269,'[1]Traitement outputs (2)'!$B$40:$Q$40,0))</f>
        <v>158.03405896601754</v>
      </c>
      <c r="Q3269">
        <f>IF(K3269&lt;30,INDEX('[1]Traitement outputs (2)'!$B$51:$Q$63,MATCH(70,'[1]Traitement outputs (2)'!$A$51:$A$63,0),MATCH(C3269,'[1]Traitement outputs (2)'!$B$51:$Q$51,0)),INDEX('[1]Traitement outputs (2)'!$B$34:$Q$38,MATCH(70,'[1]Traitement outputs (2)'!$A$34:$A$38,0),MATCH(C3269,'[1]Traitement outputs (2)'!$B$33:$Q$33,0)))</f>
        <v>-27.907128105419115</v>
      </c>
      <c r="R3269">
        <f>IF(K3269&lt;30,INDEX('[1]Traitement outputs (2)'!$B$58:$Q$63,MATCH(70,'[1]Traitement outputs (2)'!$A$58:$A$63,0),MATCH(C3269,'[1]Traitement outputs (2)'!$B$58:$Q$58,0)),INDEX('[1]Traitement outputs (2)'!$B$41:$Q$45,MATCH(70,'[1]Traitement outputs (2)'!$A$41:$A$45,0),MATCH(C3269,'[1]Traitement outputs (2)'!$B$40:$Q$40,0)))</f>
        <v>27.907128104236733</v>
      </c>
      <c r="T3269">
        <f t="shared" si="308"/>
        <v>-3240.8212983285953</v>
      </c>
      <c r="U3269">
        <f t="shared" si="309"/>
        <v>3240.8212981912866</v>
      </c>
      <c r="X3269">
        <f t="shared" si="310"/>
        <v>7.8364679403255921E-2</v>
      </c>
      <c r="Y3269">
        <f t="shared" si="311"/>
        <v>6.5433390996103388E-2</v>
      </c>
    </row>
    <row r="3270" spans="1:25" x14ac:dyDescent="0.35">
      <c r="A3270" s="1">
        <v>34836.166666666664</v>
      </c>
      <c r="B3270">
        <v>16.000399999999999</v>
      </c>
      <c r="C3270">
        <f>_xlfn.IFNA(HLOOKUP(B3270,'[1]Traitement outputs'!$B$33:$Q$33,1,TRUE),16)</f>
        <v>16</v>
      </c>
      <c r="E3270" s="1">
        <v>34836.166666666664</v>
      </c>
      <c r="F3270">
        <v>37.302399999999999</v>
      </c>
      <c r="G3270">
        <f t="shared" si="306"/>
        <v>37</v>
      </c>
      <c r="I3270" s="1">
        <v>34836.166666666664</v>
      </c>
      <c r="J3270">
        <v>212.369</v>
      </c>
      <c r="K3270">
        <f t="shared" si="307"/>
        <v>1.8287367130289816</v>
      </c>
      <c r="M3270">
        <f>INDEX('[1]Traitement outputs (2)'!$B$51:$Q$56,MATCH(70,'[1]Traitement outputs (2)'!$A$51:$A$56,0),MATCH(C3270,'[1]Traitement outputs (2)'!$B$51:$Q$51,0))</f>
        <v>-27.907128105419115</v>
      </c>
      <c r="N3270">
        <f>INDEX('[1]Traitement outputs (2)'!$B$34:$Q$38,MATCH(70,'[1]Traitement outputs (2)'!$A$34:$A$38,0),MATCH(C3270,'[1]Traitement outputs (2)'!$B$33:$Q$33,0))</f>
        <v>-87.65601603539298</v>
      </c>
      <c r="O3270">
        <f>INDEX('[1]Traitement outputs (2)'!$B$58:$Q$63,MATCH(70,'[1]Traitement outputs (2)'!$A$58:$A$63,0),MATCH(C3270,'[1]Traitement outputs (2)'!$B$58:$Q$58,0))</f>
        <v>27.907128104236733</v>
      </c>
      <c r="P3270">
        <f>INDEX('[1]Traitement outputs (2)'!$B$41:$Q$45,MATCH(70,'[1]Traitement outputs (2)'!$A$41:$A$45,0),MATCH(C3270,'[1]Traitement outputs (2)'!$B$40:$Q$40,0))</f>
        <v>158.03405896601754</v>
      </c>
      <c r="Q3270">
        <f>IF(K3270&lt;30,INDEX('[1]Traitement outputs (2)'!$B$51:$Q$63,MATCH(70,'[1]Traitement outputs (2)'!$A$51:$A$63,0),MATCH(C3270,'[1]Traitement outputs (2)'!$B$51:$Q$51,0)),INDEX('[1]Traitement outputs (2)'!$B$34:$Q$38,MATCH(70,'[1]Traitement outputs (2)'!$A$34:$A$38,0),MATCH(C3270,'[1]Traitement outputs (2)'!$B$33:$Q$33,0)))</f>
        <v>-27.907128105419115</v>
      </c>
      <c r="R3270">
        <f>IF(K3270&lt;30,INDEX('[1]Traitement outputs (2)'!$B$58:$Q$63,MATCH(70,'[1]Traitement outputs (2)'!$A$58:$A$63,0),MATCH(C3270,'[1]Traitement outputs (2)'!$B$58:$Q$58,0)),INDEX('[1]Traitement outputs (2)'!$B$41:$Q$45,MATCH(70,'[1]Traitement outputs (2)'!$A$41:$A$45,0),MATCH(C3270,'[1]Traitement outputs (2)'!$B$40:$Q$40,0)))</f>
        <v>27.907128104236733</v>
      </c>
      <c r="T3270">
        <f t="shared" si="308"/>
        <v>-3240.8212983285953</v>
      </c>
      <c r="U3270">
        <f t="shared" si="309"/>
        <v>3240.8212981912866</v>
      </c>
      <c r="X3270">
        <f t="shared" si="310"/>
        <v>7.8364679403255921E-2</v>
      </c>
      <c r="Y3270">
        <f t="shared" si="311"/>
        <v>6.5433390996103388E-2</v>
      </c>
    </row>
    <row r="3271" spans="1:25" x14ac:dyDescent="0.35">
      <c r="A3271" s="1">
        <v>34836.208333333336</v>
      </c>
      <c r="B3271">
        <v>19.970600000000001</v>
      </c>
      <c r="C3271">
        <f>_xlfn.IFNA(HLOOKUP(B3271,'[1]Traitement outputs'!$B$33:$Q$33,1,TRUE),16)</f>
        <v>18</v>
      </c>
      <c r="E3271" s="1">
        <v>34836.208333333336</v>
      </c>
      <c r="F3271">
        <v>28.805900000000001</v>
      </c>
      <c r="G3271">
        <f t="shared" si="306"/>
        <v>29</v>
      </c>
      <c r="I3271" s="1">
        <v>34836.208333333336</v>
      </c>
      <c r="J3271">
        <v>1165.31</v>
      </c>
      <c r="K3271">
        <f t="shared" si="307"/>
        <v>10.034633958156805</v>
      </c>
      <c r="M3271">
        <f>INDEX('[1]Traitement outputs (2)'!$B$51:$Q$56,MATCH(70,'[1]Traitement outputs (2)'!$A$51:$A$56,0),MATCH(C3271,'[1]Traitement outputs (2)'!$B$51:$Q$51,0))</f>
        <v>-40.563606676443541</v>
      </c>
      <c r="N3271">
        <f>INDEX('[1]Traitement outputs (2)'!$B$34:$Q$38,MATCH(70,'[1]Traitement outputs (2)'!$A$34:$A$38,0),MATCH(C3271,'[1]Traitement outputs (2)'!$B$33:$Q$33,0))</f>
        <v>-132.60751704955501</v>
      </c>
      <c r="O3271">
        <f>INDEX('[1]Traitement outputs (2)'!$B$58:$Q$63,MATCH(70,'[1]Traitement outputs (2)'!$A$58:$A$63,0),MATCH(C3271,'[1]Traitement outputs (2)'!$B$58:$Q$58,0))</f>
        <v>40.565237508304868</v>
      </c>
      <c r="P3271">
        <f>INDEX('[1]Traitement outputs (2)'!$B$41:$Q$45,MATCH(70,'[1]Traitement outputs (2)'!$A$41:$A$45,0),MATCH(C3271,'[1]Traitement outputs (2)'!$B$40:$Q$40,0))</f>
        <v>202.98564822710691</v>
      </c>
      <c r="Q3271">
        <f>IF(K3271&lt;30,INDEX('[1]Traitement outputs (2)'!$B$51:$Q$63,MATCH(70,'[1]Traitement outputs (2)'!$A$51:$A$63,0),MATCH(C3271,'[1]Traitement outputs (2)'!$B$51:$Q$51,0)),INDEX('[1]Traitement outputs (2)'!$B$34:$Q$38,MATCH(70,'[1]Traitement outputs (2)'!$A$34:$A$38,0),MATCH(C3271,'[1]Traitement outputs (2)'!$B$33:$Q$33,0)))</f>
        <v>-40.563606676443541</v>
      </c>
      <c r="R3271">
        <f>IF(K3271&lt;30,INDEX('[1]Traitement outputs (2)'!$B$58:$Q$63,MATCH(70,'[1]Traitement outputs (2)'!$A$58:$A$63,0),MATCH(C3271,'[1]Traitement outputs (2)'!$B$58:$Q$58,0)),INDEX('[1]Traitement outputs (2)'!$B$41:$Q$45,MATCH(70,'[1]Traitement outputs (2)'!$A$41:$A$45,0),MATCH(C3271,'[1]Traitement outputs (2)'!$B$40:$Q$40,0)))</f>
        <v>40.565237508304868</v>
      </c>
      <c r="T3271">
        <f t="shared" si="308"/>
        <v>-4710.6029670073767</v>
      </c>
      <c r="U3271">
        <f t="shared" si="309"/>
        <v>4710.7923535544342</v>
      </c>
      <c r="X3271">
        <f t="shared" si="310"/>
        <v>0.11390473504229935</v>
      </c>
      <c r="Y3271">
        <f t="shared" si="311"/>
        <v>9.5112654975333846E-2</v>
      </c>
    </row>
    <row r="3272" spans="1:25" x14ac:dyDescent="0.35">
      <c r="A3272" s="1">
        <v>34836.25</v>
      </c>
      <c r="B3272">
        <v>20.000900000000001</v>
      </c>
      <c r="C3272">
        <f>_xlfn.IFNA(HLOOKUP(B3272,'[1]Traitement outputs'!$B$33:$Q$33,1,TRUE),16)</f>
        <v>20</v>
      </c>
      <c r="E3272" s="1">
        <v>34836.25</v>
      </c>
      <c r="F3272">
        <v>27.2</v>
      </c>
      <c r="G3272">
        <f t="shared" si="306"/>
        <v>27</v>
      </c>
      <c r="I3272" s="1">
        <v>34836.25</v>
      </c>
      <c r="J3272">
        <v>3135.51</v>
      </c>
      <c r="K3272">
        <f t="shared" si="307"/>
        <v>27.000279000558002</v>
      </c>
      <c r="M3272">
        <f>INDEX('[1]Traitement outputs (2)'!$B$51:$Q$56,MATCH(70,'[1]Traitement outputs (2)'!$A$51:$A$56,0),MATCH(C3272,'[1]Traitement outputs (2)'!$B$51:$Q$51,0))</f>
        <v>-16.864255714989046</v>
      </c>
      <c r="N3272">
        <f>INDEX('[1]Traitement outputs (2)'!$B$34:$Q$38,MATCH(70,'[1]Traitement outputs (2)'!$A$34:$A$38,0),MATCH(C3272,'[1]Traitement outputs (2)'!$B$33:$Q$33,0))</f>
        <v>-183.77989640241771</v>
      </c>
      <c r="O3272">
        <f>INDEX('[1]Traitement outputs (2)'!$B$58:$Q$63,MATCH(70,'[1]Traitement outputs (2)'!$A$58:$A$63,0),MATCH(C3272,'[1]Traitement outputs (2)'!$B$58:$Q$58,0))</f>
        <v>16.864787616041994</v>
      </c>
      <c r="P3272">
        <f>INDEX('[1]Traitement outputs (2)'!$B$41:$Q$45,MATCH(70,'[1]Traitement outputs (2)'!$A$41:$A$45,0),MATCH(C3272,'[1]Traitement outputs (2)'!$B$40:$Q$40,0))</f>
        <v>254.15803075879367</v>
      </c>
      <c r="Q3272">
        <f>IF(K3272&lt;30,INDEX('[1]Traitement outputs (2)'!$B$51:$Q$63,MATCH(70,'[1]Traitement outputs (2)'!$A$51:$A$63,0),MATCH(C3272,'[1]Traitement outputs (2)'!$B$51:$Q$51,0)),INDEX('[1]Traitement outputs (2)'!$B$34:$Q$38,MATCH(70,'[1]Traitement outputs (2)'!$A$34:$A$38,0),MATCH(C3272,'[1]Traitement outputs (2)'!$B$33:$Q$33,0)))</f>
        <v>-16.864255714989046</v>
      </c>
      <c r="R3272">
        <f>IF(K3272&lt;30,INDEX('[1]Traitement outputs (2)'!$B$58:$Q$63,MATCH(70,'[1]Traitement outputs (2)'!$A$58:$A$63,0),MATCH(C3272,'[1]Traitement outputs (2)'!$B$58:$Q$58,0)),INDEX('[1]Traitement outputs (2)'!$B$41:$Q$45,MATCH(70,'[1]Traitement outputs (2)'!$A$41:$A$45,0),MATCH(C3272,'[1]Traitement outputs (2)'!$B$40:$Q$40,0)))</f>
        <v>16.864787616041994</v>
      </c>
      <c r="T3272">
        <f t="shared" si="308"/>
        <v>-1958.42577907482</v>
      </c>
      <c r="U3272">
        <f t="shared" si="309"/>
        <v>1958.4875481058175</v>
      </c>
      <c r="X3272">
        <f t="shared" si="310"/>
        <v>4.735571455032727E-2</v>
      </c>
      <c r="Y3272">
        <f t="shared" si="311"/>
        <v>3.954259420836595E-2</v>
      </c>
    </row>
    <row r="3273" spans="1:25" x14ac:dyDescent="0.35">
      <c r="A3273" s="1">
        <v>34836.291666666664</v>
      </c>
      <c r="B3273">
        <v>20.000599999999999</v>
      </c>
      <c r="C3273">
        <f>_xlfn.IFNA(HLOOKUP(B3273,'[1]Traitement outputs'!$B$33:$Q$33,1,TRUE),16)</f>
        <v>20</v>
      </c>
      <c r="E3273" s="1">
        <v>34836.291666666664</v>
      </c>
      <c r="F3273">
        <v>24.8522</v>
      </c>
      <c r="G3273">
        <f t="shared" si="306"/>
        <v>25</v>
      </c>
      <c r="I3273" s="1">
        <v>34836.291666666664</v>
      </c>
      <c r="J3273">
        <v>8818.66</v>
      </c>
      <c r="K3273">
        <f t="shared" si="307"/>
        <v>75.938612988337084</v>
      </c>
      <c r="M3273">
        <f>INDEX('[1]Traitement outputs (2)'!$B$51:$Q$56,MATCH(70,'[1]Traitement outputs (2)'!$A$51:$A$56,0),MATCH(C3273,'[1]Traitement outputs (2)'!$B$51:$Q$51,0))</f>
        <v>-16.864255714989046</v>
      </c>
      <c r="N3273">
        <f>INDEX('[1]Traitement outputs (2)'!$B$34:$Q$38,MATCH(70,'[1]Traitement outputs (2)'!$A$34:$A$38,0),MATCH(C3273,'[1]Traitement outputs (2)'!$B$33:$Q$33,0))</f>
        <v>-183.77989640241771</v>
      </c>
      <c r="O3273">
        <f>INDEX('[1]Traitement outputs (2)'!$B$58:$Q$63,MATCH(70,'[1]Traitement outputs (2)'!$A$58:$A$63,0),MATCH(C3273,'[1]Traitement outputs (2)'!$B$58:$Q$58,0))</f>
        <v>16.864787616041994</v>
      </c>
      <c r="P3273">
        <f>INDEX('[1]Traitement outputs (2)'!$B$41:$Q$45,MATCH(70,'[1]Traitement outputs (2)'!$A$41:$A$45,0),MATCH(C3273,'[1]Traitement outputs (2)'!$B$40:$Q$40,0))</f>
        <v>254.15803075879367</v>
      </c>
      <c r="Q3273">
        <f>IF(K3273&lt;30,INDEX('[1]Traitement outputs (2)'!$B$51:$Q$63,MATCH(70,'[1]Traitement outputs (2)'!$A$51:$A$63,0),MATCH(C3273,'[1]Traitement outputs (2)'!$B$51:$Q$51,0)),INDEX('[1]Traitement outputs (2)'!$B$34:$Q$38,MATCH(70,'[1]Traitement outputs (2)'!$A$34:$A$38,0),MATCH(C3273,'[1]Traitement outputs (2)'!$B$33:$Q$33,0)))</f>
        <v>-183.77989640241771</v>
      </c>
      <c r="R3273">
        <f>IF(K3273&lt;30,INDEX('[1]Traitement outputs (2)'!$B$58:$Q$63,MATCH(70,'[1]Traitement outputs (2)'!$A$58:$A$63,0),MATCH(C3273,'[1]Traitement outputs (2)'!$B$58:$Q$58,0)),INDEX('[1]Traitement outputs (2)'!$B$41:$Q$45,MATCH(70,'[1]Traitement outputs (2)'!$A$41:$A$45,0),MATCH(C3273,'[1]Traitement outputs (2)'!$B$40:$Q$40,0)))</f>
        <v>254.15803075879367</v>
      </c>
      <c r="T3273">
        <f t="shared" si="308"/>
        <v>-21342.138833337085</v>
      </c>
      <c r="U3273">
        <f t="shared" si="309"/>
        <v>29515.067122381799</v>
      </c>
      <c r="X3273">
        <f t="shared" si="310"/>
        <v>0.51606358805306241</v>
      </c>
      <c r="Y3273">
        <f t="shared" si="311"/>
        <v>0.59592021577150611</v>
      </c>
    </row>
    <row r="3274" spans="1:25" x14ac:dyDescent="0.35">
      <c r="A3274" s="1">
        <v>34836.333333333336</v>
      </c>
      <c r="B3274">
        <v>20.000399999999999</v>
      </c>
      <c r="C3274">
        <f>_xlfn.IFNA(HLOOKUP(B3274,'[1]Traitement outputs'!$B$33:$Q$33,1,TRUE),16)</f>
        <v>20</v>
      </c>
      <c r="E3274" s="1">
        <v>34836.333333333336</v>
      </c>
      <c r="F3274">
        <v>23.653400000000001</v>
      </c>
      <c r="G3274">
        <f t="shared" si="306"/>
        <v>24</v>
      </c>
      <c r="I3274" s="1">
        <v>34836.333333333336</v>
      </c>
      <c r="J3274">
        <v>11468.9</v>
      </c>
      <c r="K3274">
        <f t="shared" si="307"/>
        <v>98.7601697425617</v>
      </c>
      <c r="M3274">
        <f>INDEX('[1]Traitement outputs (2)'!$B$51:$Q$56,MATCH(70,'[1]Traitement outputs (2)'!$A$51:$A$56,0),MATCH(C3274,'[1]Traitement outputs (2)'!$B$51:$Q$51,0))</f>
        <v>-16.864255714989046</v>
      </c>
      <c r="N3274">
        <f>INDEX('[1]Traitement outputs (2)'!$B$34:$Q$38,MATCH(70,'[1]Traitement outputs (2)'!$A$34:$A$38,0),MATCH(C3274,'[1]Traitement outputs (2)'!$B$33:$Q$33,0))</f>
        <v>-183.77989640241771</v>
      </c>
      <c r="O3274">
        <f>INDEX('[1]Traitement outputs (2)'!$B$58:$Q$63,MATCH(70,'[1]Traitement outputs (2)'!$A$58:$A$63,0),MATCH(C3274,'[1]Traitement outputs (2)'!$B$58:$Q$58,0))</f>
        <v>16.864787616041994</v>
      </c>
      <c r="P3274">
        <f>INDEX('[1]Traitement outputs (2)'!$B$41:$Q$45,MATCH(70,'[1]Traitement outputs (2)'!$A$41:$A$45,0),MATCH(C3274,'[1]Traitement outputs (2)'!$B$40:$Q$40,0))</f>
        <v>254.15803075879367</v>
      </c>
      <c r="Q3274">
        <f>IF(K3274&lt;30,INDEX('[1]Traitement outputs (2)'!$B$51:$Q$63,MATCH(70,'[1]Traitement outputs (2)'!$A$51:$A$63,0),MATCH(C3274,'[1]Traitement outputs (2)'!$B$51:$Q$51,0)),INDEX('[1]Traitement outputs (2)'!$B$34:$Q$38,MATCH(70,'[1]Traitement outputs (2)'!$A$34:$A$38,0),MATCH(C3274,'[1]Traitement outputs (2)'!$B$33:$Q$33,0)))</f>
        <v>-183.77989640241771</v>
      </c>
      <c r="R3274">
        <f>IF(K3274&lt;30,INDEX('[1]Traitement outputs (2)'!$B$58:$Q$63,MATCH(70,'[1]Traitement outputs (2)'!$A$58:$A$63,0),MATCH(C3274,'[1]Traitement outputs (2)'!$B$58:$Q$58,0)),INDEX('[1]Traitement outputs (2)'!$B$41:$Q$45,MATCH(70,'[1]Traitement outputs (2)'!$A$41:$A$45,0),MATCH(C3274,'[1]Traitement outputs (2)'!$B$40:$Q$40,0)))</f>
        <v>254.15803075879367</v>
      </c>
      <c r="T3274">
        <f t="shared" si="308"/>
        <v>-21342.138833337085</v>
      </c>
      <c r="U3274">
        <f t="shared" si="309"/>
        <v>29515.067122381799</v>
      </c>
      <c r="X3274">
        <f t="shared" si="310"/>
        <v>0.51606358805306241</v>
      </c>
      <c r="Y3274">
        <f t="shared" si="311"/>
        <v>0.59592021577150611</v>
      </c>
    </row>
    <row r="3275" spans="1:25" x14ac:dyDescent="0.35">
      <c r="A3275" s="1">
        <v>34836.375</v>
      </c>
      <c r="B3275">
        <v>20.000499999999999</v>
      </c>
      <c r="C3275">
        <f>_xlfn.IFNA(HLOOKUP(B3275,'[1]Traitement outputs'!$B$33:$Q$33,1,TRUE),16)</f>
        <v>20</v>
      </c>
      <c r="E3275" s="1">
        <v>34836.375</v>
      </c>
      <c r="F3275">
        <v>23.577000000000002</v>
      </c>
      <c r="G3275">
        <f t="shared" si="306"/>
        <v>24</v>
      </c>
      <c r="I3275" s="1">
        <v>34836.375</v>
      </c>
      <c r="J3275">
        <v>10986.5</v>
      </c>
      <c r="K3275">
        <f t="shared" si="307"/>
        <v>94.606161434545086</v>
      </c>
      <c r="M3275">
        <f>INDEX('[1]Traitement outputs (2)'!$B$51:$Q$56,MATCH(70,'[1]Traitement outputs (2)'!$A$51:$A$56,0),MATCH(C3275,'[1]Traitement outputs (2)'!$B$51:$Q$51,0))</f>
        <v>-16.864255714989046</v>
      </c>
      <c r="N3275">
        <f>INDEX('[1]Traitement outputs (2)'!$B$34:$Q$38,MATCH(70,'[1]Traitement outputs (2)'!$A$34:$A$38,0),MATCH(C3275,'[1]Traitement outputs (2)'!$B$33:$Q$33,0))</f>
        <v>-183.77989640241771</v>
      </c>
      <c r="O3275">
        <f>INDEX('[1]Traitement outputs (2)'!$B$58:$Q$63,MATCH(70,'[1]Traitement outputs (2)'!$A$58:$A$63,0),MATCH(C3275,'[1]Traitement outputs (2)'!$B$58:$Q$58,0))</f>
        <v>16.864787616041994</v>
      </c>
      <c r="P3275">
        <f>INDEX('[1]Traitement outputs (2)'!$B$41:$Q$45,MATCH(70,'[1]Traitement outputs (2)'!$A$41:$A$45,0),MATCH(C3275,'[1]Traitement outputs (2)'!$B$40:$Q$40,0))</f>
        <v>254.15803075879367</v>
      </c>
      <c r="Q3275">
        <f>IF(K3275&lt;30,INDEX('[1]Traitement outputs (2)'!$B$51:$Q$63,MATCH(70,'[1]Traitement outputs (2)'!$A$51:$A$63,0),MATCH(C3275,'[1]Traitement outputs (2)'!$B$51:$Q$51,0)),INDEX('[1]Traitement outputs (2)'!$B$34:$Q$38,MATCH(70,'[1]Traitement outputs (2)'!$A$34:$A$38,0),MATCH(C3275,'[1]Traitement outputs (2)'!$B$33:$Q$33,0)))</f>
        <v>-183.77989640241771</v>
      </c>
      <c r="R3275">
        <f>IF(K3275&lt;30,INDEX('[1]Traitement outputs (2)'!$B$58:$Q$63,MATCH(70,'[1]Traitement outputs (2)'!$A$58:$A$63,0),MATCH(C3275,'[1]Traitement outputs (2)'!$B$58:$Q$58,0)),INDEX('[1]Traitement outputs (2)'!$B$41:$Q$45,MATCH(70,'[1]Traitement outputs (2)'!$A$41:$A$45,0),MATCH(C3275,'[1]Traitement outputs (2)'!$B$40:$Q$40,0)))</f>
        <v>254.15803075879367</v>
      </c>
      <c r="T3275">
        <f t="shared" si="308"/>
        <v>-21342.138833337085</v>
      </c>
      <c r="U3275">
        <f t="shared" si="309"/>
        <v>29515.067122381799</v>
      </c>
      <c r="X3275">
        <f t="shared" si="310"/>
        <v>0.51606358805306241</v>
      </c>
      <c r="Y3275">
        <f t="shared" si="311"/>
        <v>0.59592021577150611</v>
      </c>
    </row>
    <row r="3276" spans="1:25" x14ac:dyDescent="0.35">
      <c r="A3276" s="1">
        <v>34836.416666666664</v>
      </c>
      <c r="B3276">
        <v>20.000499999999999</v>
      </c>
      <c r="C3276">
        <f>_xlfn.IFNA(HLOOKUP(B3276,'[1]Traitement outputs'!$B$33:$Q$33,1,TRUE),16)</f>
        <v>20</v>
      </c>
      <c r="E3276" s="1">
        <v>34836.416666666664</v>
      </c>
      <c r="F3276">
        <v>23.531199999999998</v>
      </c>
      <c r="G3276">
        <f t="shared" si="306"/>
        <v>24</v>
      </c>
      <c r="I3276" s="1">
        <v>34836.416666666664</v>
      </c>
      <c r="J3276">
        <v>10144.1</v>
      </c>
      <c r="K3276">
        <f t="shared" si="307"/>
        <v>87.352146926516085</v>
      </c>
      <c r="M3276">
        <f>INDEX('[1]Traitement outputs (2)'!$B$51:$Q$56,MATCH(70,'[1]Traitement outputs (2)'!$A$51:$A$56,0),MATCH(C3276,'[1]Traitement outputs (2)'!$B$51:$Q$51,0))</f>
        <v>-16.864255714989046</v>
      </c>
      <c r="N3276">
        <f>INDEX('[1]Traitement outputs (2)'!$B$34:$Q$38,MATCH(70,'[1]Traitement outputs (2)'!$A$34:$A$38,0),MATCH(C3276,'[1]Traitement outputs (2)'!$B$33:$Q$33,0))</f>
        <v>-183.77989640241771</v>
      </c>
      <c r="O3276">
        <f>INDEX('[1]Traitement outputs (2)'!$B$58:$Q$63,MATCH(70,'[1]Traitement outputs (2)'!$A$58:$A$63,0),MATCH(C3276,'[1]Traitement outputs (2)'!$B$58:$Q$58,0))</f>
        <v>16.864787616041994</v>
      </c>
      <c r="P3276">
        <f>INDEX('[1]Traitement outputs (2)'!$B$41:$Q$45,MATCH(70,'[1]Traitement outputs (2)'!$A$41:$A$45,0),MATCH(C3276,'[1]Traitement outputs (2)'!$B$40:$Q$40,0))</f>
        <v>254.15803075879367</v>
      </c>
      <c r="Q3276">
        <f>IF(K3276&lt;30,INDEX('[1]Traitement outputs (2)'!$B$51:$Q$63,MATCH(70,'[1]Traitement outputs (2)'!$A$51:$A$63,0),MATCH(C3276,'[1]Traitement outputs (2)'!$B$51:$Q$51,0)),INDEX('[1]Traitement outputs (2)'!$B$34:$Q$38,MATCH(70,'[1]Traitement outputs (2)'!$A$34:$A$38,0),MATCH(C3276,'[1]Traitement outputs (2)'!$B$33:$Q$33,0)))</f>
        <v>-183.77989640241771</v>
      </c>
      <c r="R3276">
        <f>IF(K3276&lt;30,INDEX('[1]Traitement outputs (2)'!$B$58:$Q$63,MATCH(70,'[1]Traitement outputs (2)'!$A$58:$A$63,0),MATCH(C3276,'[1]Traitement outputs (2)'!$B$58:$Q$58,0)),INDEX('[1]Traitement outputs (2)'!$B$41:$Q$45,MATCH(70,'[1]Traitement outputs (2)'!$A$41:$A$45,0),MATCH(C3276,'[1]Traitement outputs (2)'!$B$40:$Q$40,0)))</f>
        <v>254.15803075879367</v>
      </c>
      <c r="T3276">
        <f t="shared" si="308"/>
        <v>-21342.138833337085</v>
      </c>
      <c r="U3276">
        <f t="shared" si="309"/>
        <v>29515.067122381799</v>
      </c>
      <c r="X3276">
        <f t="shared" si="310"/>
        <v>0.51606358805306241</v>
      </c>
      <c r="Y3276">
        <f t="shared" si="311"/>
        <v>0.59592021577150611</v>
      </c>
    </row>
    <row r="3277" spans="1:25" x14ac:dyDescent="0.35">
      <c r="A3277" s="1">
        <v>34836.458333333336</v>
      </c>
      <c r="B3277">
        <v>20.000299999999999</v>
      </c>
      <c r="C3277">
        <f>_xlfn.IFNA(HLOOKUP(B3277,'[1]Traitement outputs'!$B$33:$Q$33,1,TRUE),16)</f>
        <v>20</v>
      </c>
      <c r="E3277" s="1">
        <v>34836.458333333336</v>
      </c>
      <c r="F3277">
        <v>23.5533</v>
      </c>
      <c r="G3277">
        <f t="shared" si="306"/>
        <v>24</v>
      </c>
      <c r="I3277" s="1">
        <v>34836.458333333336</v>
      </c>
      <c r="J3277">
        <v>11134.7</v>
      </c>
      <c r="K3277">
        <f t="shared" si="307"/>
        <v>95.882330653550198</v>
      </c>
      <c r="M3277">
        <f>INDEX('[1]Traitement outputs (2)'!$B$51:$Q$56,MATCH(70,'[1]Traitement outputs (2)'!$A$51:$A$56,0),MATCH(C3277,'[1]Traitement outputs (2)'!$B$51:$Q$51,0))</f>
        <v>-16.864255714989046</v>
      </c>
      <c r="N3277">
        <f>INDEX('[1]Traitement outputs (2)'!$B$34:$Q$38,MATCH(70,'[1]Traitement outputs (2)'!$A$34:$A$38,0),MATCH(C3277,'[1]Traitement outputs (2)'!$B$33:$Q$33,0))</f>
        <v>-183.77989640241771</v>
      </c>
      <c r="O3277">
        <f>INDEX('[1]Traitement outputs (2)'!$B$58:$Q$63,MATCH(70,'[1]Traitement outputs (2)'!$A$58:$A$63,0),MATCH(C3277,'[1]Traitement outputs (2)'!$B$58:$Q$58,0))</f>
        <v>16.864787616041994</v>
      </c>
      <c r="P3277">
        <f>INDEX('[1]Traitement outputs (2)'!$B$41:$Q$45,MATCH(70,'[1]Traitement outputs (2)'!$A$41:$A$45,0),MATCH(C3277,'[1]Traitement outputs (2)'!$B$40:$Q$40,0))</f>
        <v>254.15803075879367</v>
      </c>
      <c r="Q3277">
        <f>IF(K3277&lt;30,INDEX('[1]Traitement outputs (2)'!$B$51:$Q$63,MATCH(70,'[1]Traitement outputs (2)'!$A$51:$A$63,0),MATCH(C3277,'[1]Traitement outputs (2)'!$B$51:$Q$51,0)),INDEX('[1]Traitement outputs (2)'!$B$34:$Q$38,MATCH(70,'[1]Traitement outputs (2)'!$A$34:$A$38,0),MATCH(C3277,'[1]Traitement outputs (2)'!$B$33:$Q$33,0)))</f>
        <v>-183.77989640241771</v>
      </c>
      <c r="R3277">
        <f>IF(K3277&lt;30,INDEX('[1]Traitement outputs (2)'!$B$58:$Q$63,MATCH(70,'[1]Traitement outputs (2)'!$A$58:$A$63,0),MATCH(C3277,'[1]Traitement outputs (2)'!$B$58:$Q$58,0)),INDEX('[1]Traitement outputs (2)'!$B$41:$Q$45,MATCH(70,'[1]Traitement outputs (2)'!$A$41:$A$45,0),MATCH(C3277,'[1]Traitement outputs (2)'!$B$40:$Q$40,0)))</f>
        <v>254.15803075879367</v>
      </c>
      <c r="T3277">
        <f t="shared" si="308"/>
        <v>-21342.138833337085</v>
      </c>
      <c r="U3277">
        <f t="shared" si="309"/>
        <v>29515.067122381799</v>
      </c>
      <c r="X3277">
        <f t="shared" si="310"/>
        <v>0.51606358805306241</v>
      </c>
      <c r="Y3277">
        <f t="shared" si="311"/>
        <v>0.59592021577150611</v>
      </c>
    </row>
    <row r="3278" spans="1:25" x14ac:dyDescent="0.35">
      <c r="A3278" s="1">
        <v>34836.5</v>
      </c>
      <c r="B3278">
        <v>19.9998</v>
      </c>
      <c r="C3278">
        <f>_xlfn.IFNA(HLOOKUP(B3278,'[1]Traitement outputs'!$B$33:$Q$33,1,TRUE),16)</f>
        <v>18</v>
      </c>
      <c r="E3278" s="1">
        <v>34836.5</v>
      </c>
      <c r="F3278">
        <v>23.3033</v>
      </c>
      <c r="G3278">
        <f t="shared" si="306"/>
        <v>23</v>
      </c>
      <c r="I3278" s="1">
        <v>34836.5</v>
      </c>
      <c r="J3278">
        <v>14157.9</v>
      </c>
      <c r="K3278">
        <f t="shared" si="307"/>
        <v>121.91549383098766</v>
      </c>
      <c r="M3278">
        <f>INDEX('[1]Traitement outputs (2)'!$B$51:$Q$56,MATCH(70,'[1]Traitement outputs (2)'!$A$51:$A$56,0),MATCH(C3278,'[1]Traitement outputs (2)'!$B$51:$Q$51,0))</f>
        <v>-40.563606676443541</v>
      </c>
      <c r="N3278">
        <f>INDEX('[1]Traitement outputs (2)'!$B$34:$Q$38,MATCH(70,'[1]Traitement outputs (2)'!$A$34:$A$38,0),MATCH(C3278,'[1]Traitement outputs (2)'!$B$33:$Q$33,0))</f>
        <v>-132.60751704955501</v>
      </c>
      <c r="O3278">
        <f>INDEX('[1]Traitement outputs (2)'!$B$58:$Q$63,MATCH(70,'[1]Traitement outputs (2)'!$A$58:$A$63,0),MATCH(C3278,'[1]Traitement outputs (2)'!$B$58:$Q$58,0))</f>
        <v>40.565237508304868</v>
      </c>
      <c r="P3278">
        <f>INDEX('[1]Traitement outputs (2)'!$B$41:$Q$45,MATCH(70,'[1]Traitement outputs (2)'!$A$41:$A$45,0),MATCH(C3278,'[1]Traitement outputs (2)'!$B$40:$Q$40,0))</f>
        <v>202.98564822710691</v>
      </c>
      <c r="Q3278">
        <f>IF(K3278&lt;30,INDEX('[1]Traitement outputs (2)'!$B$51:$Q$63,MATCH(70,'[1]Traitement outputs (2)'!$A$51:$A$63,0),MATCH(C3278,'[1]Traitement outputs (2)'!$B$51:$Q$51,0)),INDEX('[1]Traitement outputs (2)'!$B$34:$Q$38,MATCH(70,'[1]Traitement outputs (2)'!$A$34:$A$38,0),MATCH(C3278,'[1]Traitement outputs (2)'!$B$33:$Q$33,0)))</f>
        <v>-132.60751704955501</v>
      </c>
      <c r="R3278">
        <f>IF(K3278&lt;30,INDEX('[1]Traitement outputs (2)'!$B$58:$Q$63,MATCH(70,'[1]Traitement outputs (2)'!$A$58:$A$63,0),MATCH(C3278,'[1]Traitement outputs (2)'!$B$58:$Q$58,0)),INDEX('[1]Traitement outputs (2)'!$B$41:$Q$45,MATCH(70,'[1]Traitement outputs (2)'!$A$41:$A$45,0),MATCH(C3278,'[1]Traitement outputs (2)'!$B$40:$Q$40,0)))</f>
        <v>202.98564822710691</v>
      </c>
      <c r="T3278">
        <f t="shared" si="308"/>
        <v>-15399.551825944363</v>
      </c>
      <c r="U3278">
        <f t="shared" si="309"/>
        <v>23572.479745836052</v>
      </c>
      <c r="X3278">
        <f t="shared" si="310"/>
        <v>0.3723688629225973</v>
      </c>
      <c r="Y3278">
        <f t="shared" si="311"/>
        <v>0.47593715976189493</v>
      </c>
    </row>
    <row r="3279" spans="1:25" x14ac:dyDescent="0.35">
      <c r="A3279" s="1">
        <v>34836.541666666664</v>
      </c>
      <c r="B3279">
        <v>19.9998</v>
      </c>
      <c r="C3279">
        <f>_xlfn.IFNA(HLOOKUP(B3279,'[1]Traitement outputs'!$B$33:$Q$33,1,TRUE),16)</f>
        <v>18</v>
      </c>
      <c r="E3279" s="1">
        <v>34836.541666666664</v>
      </c>
      <c r="F3279">
        <v>23.4026</v>
      </c>
      <c r="G3279">
        <f t="shared" si="306"/>
        <v>23</v>
      </c>
      <c r="I3279" s="1">
        <v>34836.541666666664</v>
      </c>
      <c r="J3279">
        <v>14376.5</v>
      </c>
      <c r="K3279">
        <f t="shared" si="307"/>
        <v>123.79788648466186</v>
      </c>
      <c r="M3279">
        <f>INDEX('[1]Traitement outputs (2)'!$B$51:$Q$56,MATCH(70,'[1]Traitement outputs (2)'!$A$51:$A$56,0),MATCH(C3279,'[1]Traitement outputs (2)'!$B$51:$Q$51,0))</f>
        <v>-40.563606676443541</v>
      </c>
      <c r="N3279">
        <f>INDEX('[1]Traitement outputs (2)'!$B$34:$Q$38,MATCH(70,'[1]Traitement outputs (2)'!$A$34:$A$38,0),MATCH(C3279,'[1]Traitement outputs (2)'!$B$33:$Q$33,0))</f>
        <v>-132.60751704955501</v>
      </c>
      <c r="O3279">
        <f>INDEX('[1]Traitement outputs (2)'!$B$58:$Q$63,MATCH(70,'[1]Traitement outputs (2)'!$A$58:$A$63,0),MATCH(C3279,'[1]Traitement outputs (2)'!$B$58:$Q$58,0))</f>
        <v>40.565237508304868</v>
      </c>
      <c r="P3279">
        <f>INDEX('[1]Traitement outputs (2)'!$B$41:$Q$45,MATCH(70,'[1]Traitement outputs (2)'!$A$41:$A$45,0),MATCH(C3279,'[1]Traitement outputs (2)'!$B$40:$Q$40,0))</f>
        <v>202.98564822710691</v>
      </c>
      <c r="Q3279">
        <f>IF(K3279&lt;30,INDEX('[1]Traitement outputs (2)'!$B$51:$Q$63,MATCH(70,'[1]Traitement outputs (2)'!$A$51:$A$63,0),MATCH(C3279,'[1]Traitement outputs (2)'!$B$51:$Q$51,0)),INDEX('[1]Traitement outputs (2)'!$B$34:$Q$38,MATCH(70,'[1]Traitement outputs (2)'!$A$34:$A$38,0),MATCH(C3279,'[1]Traitement outputs (2)'!$B$33:$Q$33,0)))</f>
        <v>-132.60751704955501</v>
      </c>
      <c r="R3279">
        <f>IF(K3279&lt;30,INDEX('[1]Traitement outputs (2)'!$B$58:$Q$63,MATCH(70,'[1]Traitement outputs (2)'!$A$58:$A$63,0),MATCH(C3279,'[1]Traitement outputs (2)'!$B$58:$Q$58,0)),INDEX('[1]Traitement outputs (2)'!$B$41:$Q$45,MATCH(70,'[1]Traitement outputs (2)'!$A$41:$A$45,0),MATCH(C3279,'[1]Traitement outputs (2)'!$B$40:$Q$40,0)))</f>
        <v>202.98564822710691</v>
      </c>
      <c r="T3279">
        <f t="shared" si="308"/>
        <v>-15399.551825944363</v>
      </c>
      <c r="U3279">
        <f t="shared" si="309"/>
        <v>23572.479745836052</v>
      </c>
      <c r="X3279">
        <f t="shared" si="310"/>
        <v>0.3723688629225973</v>
      </c>
      <c r="Y3279">
        <f t="shared" si="311"/>
        <v>0.47593715976189493</v>
      </c>
    </row>
    <row r="3280" spans="1:25" x14ac:dyDescent="0.35">
      <c r="A3280" s="1">
        <v>34836.583333333336</v>
      </c>
      <c r="B3280">
        <v>20.062100000000001</v>
      </c>
      <c r="C3280">
        <f>_xlfn.IFNA(HLOOKUP(B3280,'[1]Traitement outputs'!$B$33:$Q$33,1,TRUE),16)</f>
        <v>20</v>
      </c>
      <c r="E3280" s="1">
        <v>34836.583333333336</v>
      </c>
      <c r="F3280">
        <v>23.696000000000002</v>
      </c>
      <c r="G3280">
        <f t="shared" si="306"/>
        <v>24</v>
      </c>
      <c r="I3280" s="1">
        <v>34836.583333333336</v>
      </c>
      <c r="J3280">
        <v>17637.7</v>
      </c>
      <c r="K3280">
        <f t="shared" si="307"/>
        <v>151.88049820544086</v>
      </c>
      <c r="M3280">
        <f>INDEX('[1]Traitement outputs (2)'!$B$51:$Q$56,MATCH(70,'[1]Traitement outputs (2)'!$A$51:$A$56,0),MATCH(C3280,'[1]Traitement outputs (2)'!$B$51:$Q$51,0))</f>
        <v>-16.864255714989046</v>
      </c>
      <c r="N3280">
        <f>INDEX('[1]Traitement outputs (2)'!$B$34:$Q$38,MATCH(70,'[1]Traitement outputs (2)'!$A$34:$A$38,0),MATCH(C3280,'[1]Traitement outputs (2)'!$B$33:$Q$33,0))</f>
        <v>-183.77989640241771</v>
      </c>
      <c r="O3280">
        <f>INDEX('[1]Traitement outputs (2)'!$B$58:$Q$63,MATCH(70,'[1]Traitement outputs (2)'!$A$58:$A$63,0),MATCH(C3280,'[1]Traitement outputs (2)'!$B$58:$Q$58,0))</f>
        <v>16.864787616041994</v>
      </c>
      <c r="P3280">
        <f>INDEX('[1]Traitement outputs (2)'!$B$41:$Q$45,MATCH(70,'[1]Traitement outputs (2)'!$A$41:$A$45,0),MATCH(C3280,'[1]Traitement outputs (2)'!$B$40:$Q$40,0))</f>
        <v>254.15803075879367</v>
      </c>
      <c r="Q3280">
        <f>IF(K3280&lt;30,INDEX('[1]Traitement outputs (2)'!$B$51:$Q$63,MATCH(70,'[1]Traitement outputs (2)'!$A$51:$A$63,0),MATCH(C3280,'[1]Traitement outputs (2)'!$B$51:$Q$51,0)),INDEX('[1]Traitement outputs (2)'!$B$34:$Q$38,MATCH(70,'[1]Traitement outputs (2)'!$A$34:$A$38,0),MATCH(C3280,'[1]Traitement outputs (2)'!$B$33:$Q$33,0)))</f>
        <v>-183.77989640241771</v>
      </c>
      <c r="R3280">
        <f>IF(K3280&lt;30,INDEX('[1]Traitement outputs (2)'!$B$58:$Q$63,MATCH(70,'[1]Traitement outputs (2)'!$A$58:$A$63,0),MATCH(C3280,'[1]Traitement outputs (2)'!$B$58:$Q$58,0)),INDEX('[1]Traitement outputs (2)'!$B$41:$Q$45,MATCH(70,'[1]Traitement outputs (2)'!$A$41:$A$45,0),MATCH(C3280,'[1]Traitement outputs (2)'!$B$40:$Q$40,0)))</f>
        <v>254.15803075879367</v>
      </c>
      <c r="T3280">
        <f t="shared" si="308"/>
        <v>-21342.138833337085</v>
      </c>
      <c r="U3280">
        <f t="shared" si="309"/>
        <v>29515.067122381799</v>
      </c>
      <c r="X3280">
        <f t="shared" si="310"/>
        <v>0.51606358805306241</v>
      </c>
      <c r="Y3280">
        <f t="shared" si="311"/>
        <v>0.59592021577150611</v>
      </c>
    </row>
    <row r="3281" spans="1:25" x14ac:dyDescent="0.35">
      <c r="A3281" s="1">
        <v>34836.625</v>
      </c>
      <c r="B3281">
        <v>21.235900000000001</v>
      </c>
      <c r="C3281">
        <f>_xlfn.IFNA(HLOOKUP(B3281,'[1]Traitement outputs'!$B$33:$Q$33,1,TRUE),16)</f>
        <v>20</v>
      </c>
      <c r="E3281" s="1">
        <v>34836.625</v>
      </c>
      <c r="F3281">
        <v>22.441299999999998</v>
      </c>
      <c r="G3281">
        <f t="shared" si="306"/>
        <v>22</v>
      </c>
      <c r="I3281" s="1">
        <v>34836.625</v>
      </c>
      <c r="J3281">
        <v>24647.9</v>
      </c>
      <c r="K3281">
        <f t="shared" si="307"/>
        <v>212.24623004801566</v>
      </c>
      <c r="M3281">
        <f>INDEX('[1]Traitement outputs (2)'!$B$51:$Q$56,MATCH(70,'[1]Traitement outputs (2)'!$A$51:$A$56,0),MATCH(C3281,'[1]Traitement outputs (2)'!$B$51:$Q$51,0))</f>
        <v>-16.864255714989046</v>
      </c>
      <c r="N3281">
        <f>INDEX('[1]Traitement outputs (2)'!$B$34:$Q$38,MATCH(70,'[1]Traitement outputs (2)'!$A$34:$A$38,0),MATCH(C3281,'[1]Traitement outputs (2)'!$B$33:$Q$33,0))</f>
        <v>-183.77989640241771</v>
      </c>
      <c r="O3281">
        <f>INDEX('[1]Traitement outputs (2)'!$B$58:$Q$63,MATCH(70,'[1]Traitement outputs (2)'!$A$58:$A$63,0),MATCH(C3281,'[1]Traitement outputs (2)'!$B$58:$Q$58,0))</f>
        <v>16.864787616041994</v>
      </c>
      <c r="P3281">
        <f>INDEX('[1]Traitement outputs (2)'!$B$41:$Q$45,MATCH(70,'[1]Traitement outputs (2)'!$A$41:$A$45,0),MATCH(C3281,'[1]Traitement outputs (2)'!$B$40:$Q$40,0))</f>
        <v>254.15803075879367</v>
      </c>
      <c r="Q3281">
        <f>IF(K3281&lt;30,INDEX('[1]Traitement outputs (2)'!$B$51:$Q$63,MATCH(70,'[1]Traitement outputs (2)'!$A$51:$A$63,0),MATCH(C3281,'[1]Traitement outputs (2)'!$B$51:$Q$51,0)),INDEX('[1]Traitement outputs (2)'!$B$34:$Q$38,MATCH(70,'[1]Traitement outputs (2)'!$A$34:$A$38,0),MATCH(C3281,'[1]Traitement outputs (2)'!$B$33:$Q$33,0)))</f>
        <v>-183.77989640241771</v>
      </c>
      <c r="R3281">
        <f>IF(K3281&lt;30,INDEX('[1]Traitement outputs (2)'!$B$58:$Q$63,MATCH(70,'[1]Traitement outputs (2)'!$A$58:$A$63,0),MATCH(C3281,'[1]Traitement outputs (2)'!$B$58:$Q$58,0)),INDEX('[1]Traitement outputs (2)'!$B$41:$Q$45,MATCH(70,'[1]Traitement outputs (2)'!$A$41:$A$45,0),MATCH(C3281,'[1]Traitement outputs (2)'!$B$40:$Q$40,0)))</f>
        <v>254.15803075879367</v>
      </c>
      <c r="T3281">
        <f t="shared" si="308"/>
        <v>-21342.138833337085</v>
      </c>
      <c r="U3281">
        <f t="shared" si="309"/>
        <v>29515.067122381799</v>
      </c>
      <c r="X3281">
        <f t="shared" si="310"/>
        <v>0.51606358805306241</v>
      </c>
      <c r="Y3281">
        <f t="shared" si="311"/>
        <v>0.59592021577150611</v>
      </c>
    </row>
    <row r="3282" spans="1:25" x14ac:dyDescent="0.35">
      <c r="A3282" s="1">
        <v>34836.666666666664</v>
      </c>
      <c r="B3282">
        <v>22.454599999999999</v>
      </c>
      <c r="C3282">
        <f>_xlfn.IFNA(HLOOKUP(B3282,'[1]Traitement outputs'!$B$33:$Q$33,1,TRUE),16)</f>
        <v>22</v>
      </c>
      <c r="E3282" s="1">
        <v>34836.666666666664</v>
      </c>
      <c r="F3282">
        <v>22.13</v>
      </c>
      <c r="G3282">
        <f t="shared" si="306"/>
        <v>22</v>
      </c>
      <c r="I3282" s="1">
        <v>34836.666666666664</v>
      </c>
      <c r="J3282">
        <v>29275.1</v>
      </c>
      <c r="K3282">
        <f t="shared" si="307"/>
        <v>252.09164307217503</v>
      </c>
      <c r="M3282">
        <f>INDEX('[1]Traitement outputs (2)'!$B$51:$Q$56,MATCH(70,'[1]Traitement outputs (2)'!$A$51:$A$56,0),MATCH(C3282,'[1]Traitement outputs (2)'!$B$51:$Q$51,0))</f>
        <v>-79.342574701900858</v>
      </c>
      <c r="N3282">
        <f>INDEX('[1]Traitement outputs (2)'!$B$34:$Q$38,MATCH(70,'[1]Traitement outputs (2)'!$A$34:$A$38,0),MATCH(C3282,'[1]Traitement outputs (2)'!$B$33:$Q$33,0))</f>
        <v>-237.95145474030227</v>
      </c>
      <c r="O3282">
        <f>INDEX('[1]Traitement outputs (2)'!$B$58:$Q$63,MATCH(70,'[1]Traitement outputs (2)'!$A$58:$A$63,0),MATCH(C3282,'[1]Traitement outputs (2)'!$B$58:$Q$58,0))</f>
        <v>79.34249368302325</v>
      </c>
      <c r="P3282">
        <f>INDEX('[1]Traitement outputs (2)'!$B$41:$Q$45,MATCH(70,'[1]Traitement outputs (2)'!$A$41:$A$45,0),MATCH(C3282,'[1]Traitement outputs (2)'!$B$40:$Q$40,0))</f>
        <v>308.329590329962</v>
      </c>
      <c r="Q3282">
        <f>IF(K3282&lt;30,INDEX('[1]Traitement outputs (2)'!$B$51:$Q$63,MATCH(70,'[1]Traitement outputs (2)'!$A$51:$A$63,0),MATCH(C3282,'[1]Traitement outputs (2)'!$B$51:$Q$51,0)),INDEX('[1]Traitement outputs (2)'!$B$34:$Q$38,MATCH(70,'[1]Traitement outputs (2)'!$A$34:$A$38,0),MATCH(C3282,'[1]Traitement outputs (2)'!$B$33:$Q$33,0)))</f>
        <v>-237.95145474030227</v>
      </c>
      <c r="R3282">
        <f>IF(K3282&lt;30,INDEX('[1]Traitement outputs (2)'!$B$58:$Q$63,MATCH(70,'[1]Traitement outputs (2)'!$A$58:$A$63,0),MATCH(C3282,'[1]Traitement outputs (2)'!$B$58:$Q$58,0)),INDEX('[1]Traitement outputs (2)'!$B$41:$Q$45,MATCH(70,'[1]Traitement outputs (2)'!$A$41:$A$45,0),MATCH(C3282,'[1]Traitement outputs (2)'!$B$40:$Q$40,0)))</f>
        <v>308.329590329962</v>
      </c>
      <c r="T3282">
        <f t="shared" si="308"/>
        <v>-27633.016897245612</v>
      </c>
      <c r="U3282">
        <f t="shared" si="309"/>
        <v>35805.94532951009</v>
      </c>
      <c r="X3282">
        <f t="shared" si="310"/>
        <v>0.66818016507550282</v>
      </c>
      <c r="Y3282">
        <f t="shared" si="311"/>
        <v>0.72293539358017622</v>
      </c>
    </row>
    <row r="3283" spans="1:25" x14ac:dyDescent="0.35">
      <c r="A3283" s="1">
        <v>34836.708333333336</v>
      </c>
      <c r="B3283">
        <v>21.060199999999998</v>
      </c>
      <c r="C3283">
        <f>_xlfn.IFNA(HLOOKUP(B3283,'[1]Traitement outputs'!$B$33:$Q$33,1,TRUE),16)</f>
        <v>20</v>
      </c>
      <c r="E3283" s="1">
        <v>34836.708333333336</v>
      </c>
      <c r="F3283">
        <v>24.2105</v>
      </c>
      <c r="G3283">
        <f t="shared" si="306"/>
        <v>24</v>
      </c>
      <c r="I3283" s="1">
        <v>34836.708333333336</v>
      </c>
      <c r="J3283">
        <v>21247.200000000001</v>
      </c>
      <c r="K3283">
        <f t="shared" si="307"/>
        <v>182.96236592473187</v>
      </c>
      <c r="M3283">
        <f>INDEX('[1]Traitement outputs (2)'!$B$51:$Q$56,MATCH(70,'[1]Traitement outputs (2)'!$A$51:$A$56,0),MATCH(C3283,'[1]Traitement outputs (2)'!$B$51:$Q$51,0))</f>
        <v>-16.864255714989046</v>
      </c>
      <c r="N3283">
        <f>INDEX('[1]Traitement outputs (2)'!$B$34:$Q$38,MATCH(70,'[1]Traitement outputs (2)'!$A$34:$A$38,0),MATCH(C3283,'[1]Traitement outputs (2)'!$B$33:$Q$33,0))</f>
        <v>-183.77989640241771</v>
      </c>
      <c r="O3283">
        <f>INDEX('[1]Traitement outputs (2)'!$B$58:$Q$63,MATCH(70,'[1]Traitement outputs (2)'!$A$58:$A$63,0),MATCH(C3283,'[1]Traitement outputs (2)'!$B$58:$Q$58,0))</f>
        <v>16.864787616041994</v>
      </c>
      <c r="P3283">
        <f>INDEX('[1]Traitement outputs (2)'!$B$41:$Q$45,MATCH(70,'[1]Traitement outputs (2)'!$A$41:$A$45,0),MATCH(C3283,'[1]Traitement outputs (2)'!$B$40:$Q$40,0))</f>
        <v>254.15803075879367</v>
      </c>
      <c r="Q3283">
        <f>IF(K3283&lt;30,INDEX('[1]Traitement outputs (2)'!$B$51:$Q$63,MATCH(70,'[1]Traitement outputs (2)'!$A$51:$A$63,0),MATCH(C3283,'[1]Traitement outputs (2)'!$B$51:$Q$51,0)),INDEX('[1]Traitement outputs (2)'!$B$34:$Q$38,MATCH(70,'[1]Traitement outputs (2)'!$A$34:$A$38,0),MATCH(C3283,'[1]Traitement outputs (2)'!$B$33:$Q$33,0)))</f>
        <v>-183.77989640241771</v>
      </c>
      <c r="R3283">
        <f>IF(K3283&lt;30,INDEX('[1]Traitement outputs (2)'!$B$58:$Q$63,MATCH(70,'[1]Traitement outputs (2)'!$A$58:$A$63,0),MATCH(C3283,'[1]Traitement outputs (2)'!$B$58:$Q$58,0)),INDEX('[1]Traitement outputs (2)'!$B$41:$Q$45,MATCH(70,'[1]Traitement outputs (2)'!$A$41:$A$45,0),MATCH(C3283,'[1]Traitement outputs (2)'!$B$40:$Q$40,0)))</f>
        <v>254.15803075879367</v>
      </c>
      <c r="T3283">
        <f t="shared" si="308"/>
        <v>-21342.138833337085</v>
      </c>
      <c r="U3283">
        <f t="shared" si="309"/>
        <v>29515.067122381799</v>
      </c>
      <c r="X3283">
        <f t="shared" si="310"/>
        <v>0.51606358805306241</v>
      </c>
      <c r="Y3283">
        <f t="shared" si="311"/>
        <v>0.59592021577150611</v>
      </c>
    </row>
    <row r="3284" spans="1:25" x14ac:dyDescent="0.35">
      <c r="A3284" s="1">
        <v>34836.75</v>
      </c>
      <c r="B3284">
        <v>20.000499999999999</v>
      </c>
      <c r="C3284">
        <f>_xlfn.IFNA(HLOOKUP(B3284,'[1]Traitement outputs'!$B$33:$Q$33,1,TRUE),16)</f>
        <v>20</v>
      </c>
      <c r="E3284" s="1">
        <v>34836.75</v>
      </c>
      <c r="F3284">
        <v>23.831399999999999</v>
      </c>
      <c r="G3284">
        <f t="shared" si="306"/>
        <v>24</v>
      </c>
      <c r="I3284" s="1">
        <v>34836.75</v>
      </c>
      <c r="J3284">
        <v>5239.6499999999996</v>
      </c>
      <c r="K3284">
        <f t="shared" si="307"/>
        <v>45.119298571930472</v>
      </c>
      <c r="M3284">
        <f>INDEX('[1]Traitement outputs (2)'!$B$51:$Q$56,MATCH(70,'[1]Traitement outputs (2)'!$A$51:$A$56,0),MATCH(C3284,'[1]Traitement outputs (2)'!$B$51:$Q$51,0))</f>
        <v>-16.864255714989046</v>
      </c>
      <c r="N3284">
        <f>INDEX('[1]Traitement outputs (2)'!$B$34:$Q$38,MATCH(70,'[1]Traitement outputs (2)'!$A$34:$A$38,0),MATCH(C3284,'[1]Traitement outputs (2)'!$B$33:$Q$33,0))</f>
        <v>-183.77989640241771</v>
      </c>
      <c r="O3284">
        <f>INDEX('[1]Traitement outputs (2)'!$B$58:$Q$63,MATCH(70,'[1]Traitement outputs (2)'!$A$58:$A$63,0),MATCH(C3284,'[1]Traitement outputs (2)'!$B$58:$Q$58,0))</f>
        <v>16.864787616041994</v>
      </c>
      <c r="P3284">
        <f>INDEX('[1]Traitement outputs (2)'!$B$41:$Q$45,MATCH(70,'[1]Traitement outputs (2)'!$A$41:$A$45,0),MATCH(C3284,'[1]Traitement outputs (2)'!$B$40:$Q$40,0))</f>
        <v>254.15803075879367</v>
      </c>
      <c r="Q3284">
        <f>IF(K3284&lt;30,INDEX('[1]Traitement outputs (2)'!$B$51:$Q$63,MATCH(70,'[1]Traitement outputs (2)'!$A$51:$A$63,0),MATCH(C3284,'[1]Traitement outputs (2)'!$B$51:$Q$51,0)),INDEX('[1]Traitement outputs (2)'!$B$34:$Q$38,MATCH(70,'[1]Traitement outputs (2)'!$A$34:$A$38,0),MATCH(C3284,'[1]Traitement outputs (2)'!$B$33:$Q$33,0)))</f>
        <v>-183.77989640241771</v>
      </c>
      <c r="R3284">
        <f>IF(K3284&lt;30,INDEX('[1]Traitement outputs (2)'!$B$58:$Q$63,MATCH(70,'[1]Traitement outputs (2)'!$A$58:$A$63,0),MATCH(C3284,'[1]Traitement outputs (2)'!$B$58:$Q$58,0)),INDEX('[1]Traitement outputs (2)'!$B$41:$Q$45,MATCH(70,'[1]Traitement outputs (2)'!$A$41:$A$45,0),MATCH(C3284,'[1]Traitement outputs (2)'!$B$40:$Q$40,0)))</f>
        <v>254.15803075879367</v>
      </c>
      <c r="T3284">
        <f t="shared" si="308"/>
        <v>-21342.138833337085</v>
      </c>
      <c r="U3284">
        <f t="shared" si="309"/>
        <v>29515.067122381799</v>
      </c>
      <c r="X3284">
        <f t="shared" si="310"/>
        <v>0.51606358805306241</v>
      </c>
      <c r="Y3284">
        <f t="shared" si="311"/>
        <v>0.59592021577150611</v>
      </c>
    </row>
    <row r="3285" spans="1:25" x14ac:dyDescent="0.35">
      <c r="A3285" s="1">
        <v>34836.791666666664</v>
      </c>
      <c r="B3285">
        <v>20.000399999999999</v>
      </c>
      <c r="C3285">
        <f>_xlfn.IFNA(HLOOKUP(B3285,'[1]Traitement outputs'!$B$33:$Q$33,1,TRUE),16)</f>
        <v>20</v>
      </c>
      <c r="E3285" s="1">
        <v>34836.791666666664</v>
      </c>
      <c r="F3285">
        <v>22.9726</v>
      </c>
      <c r="G3285">
        <f t="shared" si="306"/>
        <v>23</v>
      </c>
      <c r="I3285" s="1">
        <v>34836.791666666664</v>
      </c>
      <c r="J3285">
        <v>54.182400000000001</v>
      </c>
      <c r="K3285">
        <f t="shared" si="307"/>
        <v>0.46657159980986629</v>
      </c>
      <c r="M3285">
        <f>INDEX('[1]Traitement outputs (2)'!$B$51:$Q$56,MATCH(70,'[1]Traitement outputs (2)'!$A$51:$A$56,0),MATCH(C3285,'[1]Traitement outputs (2)'!$B$51:$Q$51,0))</f>
        <v>-16.864255714989046</v>
      </c>
      <c r="N3285">
        <f>INDEX('[1]Traitement outputs (2)'!$B$34:$Q$38,MATCH(70,'[1]Traitement outputs (2)'!$A$34:$A$38,0),MATCH(C3285,'[1]Traitement outputs (2)'!$B$33:$Q$33,0))</f>
        <v>-183.77989640241771</v>
      </c>
      <c r="O3285">
        <f>INDEX('[1]Traitement outputs (2)'!$B$58:$Q$63,MATCH(70,'[1]Traitement outputs (2)'!$A$58:$A$63,0),MATCH(C3285,'[1]Traitement outputs (2)'!$B$58:$Q$58,0))</f>
        <v>16.864787616041994</v>
      </c>
      <c r="P3285">
        <f>INDEX('[1]Traitement outputs (2)'!$B$41:$Q$45,MATCH(70,'[1]Traitement outputs (2)'!$A$41:$A$45,0),MATCH(C3285,'[1]Traitement outputs (2)'!$B$40:$Q$40,0))</f>
        <v>254.15803075879367</v>
      </c>
      <c r="Q3285">
        <f>IF(K3285&lt;30,INDEX('[1]Traitement outputs (2)'!$B$51:$Q$63,MATCH(70,'[1]Traitement outputs (2)'!$A$51:$A$63,0),MATCH(C3285,'[1]Traitement outputs (2)'!$B$51:$Q$51,0)),INDEX('[1]Traitement outputs (2)'!$B$34:$Q$38,MATCH(70,'[1]Traitement outputs (2)'!$A$34:$A$38,0),MATCH(C3285,'[1]Traitement outputs (2)'!$B$33:$Q$33,0)))</f>
        <v>-16.864255714989046</v>
      </c>
      <c r="R3285">
        <f>IF(K3285&lt;30,INDEX('[1]Traitement outputs (2)'!$B$58:$Q$63,MATCH(70,'[1]Traitement outputs (2)'!$A$58:$A$63,0),MATCH(C3285,'[1]Traitement outputs (2)'!$B$58:$Q$58,0)),INDEX('[1]Traitement outputs (2)'!$B$41:$Q$45,MATCH(70,'[1]Traitement outputs (2)'!$A$41:$A$45,0),MATCH(C3285,'[1]Traitement outputs (2)'!$B$40:$Q$40,0)))</f>
        <v>16.864787616041994</v>
      </c>
      <c r="T3285">
        <f t="shared" si="308"/>
        <v>-1958.42577907482</v>
      </c>
      <c r="U3285">
        <f t="shared" si="309"/>
        <v>1958.4875481058175</v>
      </c>
      <c r="X3285">
        <f t="shared" si="310"/>
        <v>4.735571455032727E-2</v>
      </c>
      <c r="Y3285">
        <f t="shared" si="311"/>
        <v>3.954259420836595E-2</v>
      </c>
    </row>
    <row r="3286" spans="1:25" x14ac:dyDescent="0.35">
      <c r="A3286" s="1">
        <v>34836.833333333336</v>
      </c>
      <c r="B3286">
        <v>20.000399999999999</v>
      </c>
      <c r="C3286">
        <f>_xlfn.IFNA(HLOOKUP(B3286,'[1]Traitement outputs'!$B$33:$Q$33,1,TRUE),16)</f>
        <v>20</v>
      </c>
      <c r="E3286" s="1">
        <v>34836.833333333336</v>
      </c>
      <c r="F3286">
        <v>22.430800000000001</v>
      </c>
      <c r="G3286">
        <f t="shared" si="306"/>
        <v>22</v>
      </c>
      <c r="I3286" s="1">
        <v>34836.833333333336</v>
      </c>
      <c r="J3286">
        <v>0</v>
      </c>
      <c r="K3286">
        <f t="shared" si="307"/>
        <v>0</v>
      </c>
      <c r="M3286">
        <f>INDEX('[1]Traitement outputs (2)'!$B$51:$Q$56,MATCH(70,'[1]Traitement outputs (2)'!$A$51:$A$56,0),MATCH(C3286,'[1]Traitement outputs (2)'!$B$51:$Q$51,0))</f>
        <v>-16.864255714989046</v>
      </c>
      <c r="N3286">
        <f>INDEX('[1]Traitement outputs (2)'!$B$34:$Q$38,MATCH(70,'[1]Traitement outputs (2)'!$A$34:$A$38,0),MATCH(C3286,'[1]Traitement outputs (2)'!$B$33:$Q$33,0))</f>
        <v>-183.77989640241771</v>
      </c>
      <c r="O3286">
        <f>INDEX('[1]Traitement outputs (2)'!$B$58:$Q$63,MATCH(70,'[1]Traitement outputs (2)'!$A$58:$A$63,0),MATCH(C3286,'[1]Traitement outputs (2)'!$B$58:$Q$58,0))</f>
        <v>16.864787616041994</v>
      </c>
      <c r="P3286">
        <f>INDEX('[1]Traitement outputs (2)'!$B$41:$Q$45,MATCH(70,'[1]Traitement outputs (2)'!$A$41:$A$45,0),MATCH(C3286,'[1]Traitement outputs (2)'!$B$40:$Q$40,0))</f>
        <v>254.15803075879367</v>
      </c>
      <c r="Q3286">
        <f>IF(K3286&lt;30,INDEX('[1]Traitement outputs (2)'!$B$51:$Q$63,MATCH(70,'[1]Traitement outputs (2)'!$A$51:$A$63,0),MATCH(C3286,'[1]Traitement outputs (2)'!$B$51:$Q$51,0)),INDEX('[1]Traitement outputs (2)'!$B$34:$Q$38,MATCH(70,'[1]Traitement outputs (2)'!$A$34:$A$38,0),MATCH(C3286,'[1]Traitement outputs (2)'!$B$33:$Q$33,0)))</f>
        <v>-16.864255714989046</v>
      </c>
      <c r="R3286">
        <f>IF(K3286&lt;30,INDEX('[1]Traitement outputs (2)'!$B$58:$Q$63,MATCH(70,'[1]Traitement outputs (2)'!$A$58:$A$63,0),MATCH(C3286,'[1]Traitement outputs (2)'!$B$58:$Q$58,0)),INDEX('[1]Traitement outputs (2)'!$B$41:$Q$45,MATCH(70,'[1]Traitement outputs (2)'!$A$41:$A$45,0),MATCH(C3286,'[1]Traitement outputs (2)'!$B$40:$Q$40,0)))</f>
        <v>16.864787616041994</v>
      </c>
      <c r="T3286">
        <f t="shared" si="308"/>
        <v>-1958.42577907482</v>
      </c>
      <c r="U3286">
        <f t="shared" si="309"/>
        <v>1958.4875481058175</v>
      </c>
      <c r="X3286">
        <f t="shared" si="310"/>
        <v>4.735571455032727E-2</v>
      </c>
      <c r="Y3286">
        <f t="shared" si="311"/>
        <v>3.954259420836595E-2</v>
      </c>
    </row>
    <row r="3287" spans="1:25" x14ac:dyDescent="0.35">
      <c r="A3287" s="1">
        <v>34836.875</v>
      </c>
      <c r="B3287">
        <v>16.117000000000001</v>
      </c>
      <c r="C3287">
        <f>_xlfn.IFNA(HLOOKUP(B3287,'[1]Traitement outputs'!$B$33:$Q$33,1,TRUE),16)</f>
        <v>16</v>
      </c>
      <c r="E3287" s="1">
        <v>34836.875</v>
      </c>
      <c r="F3287">
        <v>27.6843</v>
      </c>
      <c r="G3287">
        <f t="shared" si="306"/>
        <v>28</v>
      </c>
      <c r="I3287" s="1">
        <v>34836.875</v>
      </c>
      <c r="J3287">
        <v>0</v>
      </c>
      <c r="K3287">
        <f t="shared" si="307"/>
        <v>0</v>
      </c>
      <c r="M3287">
        <f>INDEX('[1]Traitement outputs (2)'!$B$51:$Q$56,MATCH(70,'[1]Traitement outputs (2)'!$A$51:$A$56,0),MATCH(C3287,'[1]Traitement outputs (2)'!$B$51:$Q$51,0))</f>
        <v>-27.907128105419115</v>
      </c>
      <c r="N3287">
        <f>INDEX('[1]Traitement outputs (2)'!$B$34:$Q$38,MATCH(70,'[1]Traitement outputs (2)'!$A$34:$A$38,0),MATCH(C3287,'[1]Traitement outputs (2)'!$B$33:$Q$33,0))</f>
        <v>-87.65601603539298</v>
      </c>
      <c r="O3287">
        <f>INDEX('[1]Traitement outputs (2)'!$B$58:$Q$63,MATCH(70,'[1]Traitement outputs (2)'!$A$58:$A$63,0),MATCH(C3287,'[1]Traitement outputs (2)'!$B$58:$Q$58,0))</f>
        <v>27.907128104236733</v>
      </c>
      <c r="P3287">
        <f>INDEX('[1]Traitement outputs (2)'!$B$41:$Q$45,MATCH(70,'[1]Traitement outputs (2)'!$A$41:$A$45,0),MATCH(C3287,'[1]Traitement outputs (2)'!$B$40:$Q$40,0))</f>
        <v>158.03405896601754</v>
      </c>
      <c r="Q3287">
        <f>IF(K3287&lt;30,INDEX('[1]Traitement outputs (2)'!$B$51:$Q$63,MATCH(70,'[1]Traitement outputs (2)'!$A$51:$A$63,0),MATCH(C3287,'[1]Traitement outputs (2)'!$B$51:$Q$51,0)),INDEX('[1]Traitement outputs (2)'!$B$34:$Q$38,MATCH(70,'[1]Traitement outputs (2)'!$A$34:$A$38,0),MATCH(C3287,'[1]Traitement outputs (2)'!$B$33:$Q$33,0)))</f>
        <v>-27.907128105419115</v>
      </c>
      <c r="R3287">
        <f>IF(K3287&lt;30,INDEX('[1]Traitement outputs (2)'!$B$58:$Q$63,MATCH(70,'[1]Traitement outputs (2)'!$A$58:$A$63,0),MATCH(C3287,'[1]Traitement outputs (2)'!$B$58:$Q$58,0)),INDEX('[1]Traitement outputs (2)'!$B$41:$Q$45,MATCH(70,'[1]Traitement outputs (2)'!$A$41:$A$45,0),MATCH(C3287,'[1]Traitement outputs (2)'!$B$40:$Q$40,0)))</f>
        <v>27.907128104236733</v>
      </c>
      <c r="T3287">
        <f t="shared" si="308"/>
        <v>-3240.8212983285953</v>
      </c>
      <c r="U3287">
        <f t="shared" si="309"/>
        <v>3240.8212981912866</v>
      </c>
      <c r="X3287">
        <f t="shared" si="310"/>
        <v>7.8364679403255921E-2</v>
      </c>
      <c r="Y3287">
        <f t="shared" si="311"/>
        <v>6.5433390996103388E-2</v>
      </c>
    </row>
    <row r="3288" spans="1:25" x14ac:dyDescent="0.35">
      <c r="A3288" s="1">
        <v>34836.916666666664</v>
      </c>
      <c r="B3288">
        <v>16.000499999999999</v>
      </c>
      <c r="C3288">
        <f>_xlfn.IFNA(HLOOKUP(B3288,'[1]Traitement outputs'!$B$33:$Q$33,1,TRUE),16)</f>
        <v>16</v>
      </c>
      <c r="E3288" s="1">
        <v>34836.916666666664</v>
      </c>
      <c r="F3288">
        <v>29.037099999999999</v>
      </c>
      <c r="G3288">
        <f t="shared" si="306"/>
        <v>29</v>
      </c>
      <c r="I3288" s="1">
        <v>34836.916666666664</v>
      </c>
      <c r="J3288">
        <v>0</v>
      </c>
      <c r="K3288">
        <f t="shared" si="307"/>
        <v>0</v>
      </c>
      <c r="M3288">
        <f>INDEX('[1]Traitement outputs (2)'!$B$51:$Q$56,MATCH(70,'[1]Traitement outputs (2)'!$A$51:$A$56,0),MATCH(C3288,'[1]Traitement outputs (2)'!$B$51:$Q$51,0))</f>
        <v>-27.907128105419115</v>
      </c>
      <c r="N3288">
        <f>INDEX('[1]Traitement outputs (2)'!$B$34:$Q$38,MATCH(70,'[1]Traitement outputs (2)'!$A$34:$A$38,0),MATCH(C3288,'[1]Traitement outputs (2)'!$B$33:$Q$33,0))</f>
        <v>-87.65601603539298</v>
      </c>
      <c r="O3288">
        <f>INDEX('[1]Traitement outputs (2)'!$B$58:$Q$63,MATCH(70,'[1]Traitement outputs (2)'!$A$58:$A$63,0),MATCH(C3288,'[1]Traitement outputs (2)'!$B$58:$Q$58,0))</f>
        <v>27.907128104236733</v>
      </c>
      <c r="P3288">
        <f>INDEX('[1]Traitement outputs (2)'!$B$41:$Q$45,MATCH(70,'[1]Traitement outputs (2)'!$A$41:$A$45,0),MATCH(C3288,'[1]Traitement outputs (2)'!$B$40:$Q$40,0))</f>
        <v>158.03405896601754</v>
      </c>
      <c r="Q3288">
        <f>IF(K3288&lt;30,INDEX('[1]Traitement outputs (2)'!$B$51:$Q$63,MATCH(70,'[1]Traitement outputs (2)'!$A$51:$A$63,0),MATCH(C3288,'[1]Traitement outputs (2)'!$B$51:$Q$51,0)),INDEX('[1]Traitement outputs (2)'!$B$34:$Q$38,MATCH(70,'[1]Traitement outputs (2)'!$A$34:$A$38,0),MATCH(C3288,'[1]Traitement outputs (2)'!$B$33:$Q$33,0)))</f>
        <v>-27.907128105419115</v>
      </c>
      <c r="R3288">
        <f>IF(K3288&lt;30,INDEX('[1]Traitement outputs (2)'!$B$58:$Q$63,MATCH(70,'[1]Traitement outputs (2)'!$A$58:$A$63,0),MATCH(C3288,'[1]Traitement outputs (2)'!$B$58:$Q$58,0)),INDEX('[1]Traitement outputs (2)'!$B$41:$Q$45,MATCH(70,'[1]Traitement outputs (2)'!$A$41:$A$45,0),MATCH(C3288,'[1]Traitement outputs (2)'!$B$40:$Q$40,0)))</f>
        <v>27.907128104236733</v>
      </c>
      <c r="T3288">
        <f t="shared" si="308"/>
        <v>-3240.8212983285953</v>
      </c>
      <c r="U3288">
        <f t="shared" si="309"/>
        <v>3240.8212981912866</v>
      </c>
      <c r="X3288">
        <f t="shared" si="310"/>
        <v>7.8364679403255921E-2</v>
      </c>
      <c r="Y3288">
        <f t="shared" si="311"/>
        <v>6.5433390996103388E-2</v>
      </c>
    </row>
    <row r="3289" spans="1:25" x14ac:dyDescent="0.35">
      <c r="A3289" s="1">
        <v>34836.958333333336</v>
      </c>
      <c r="B3289">
        <v>16.0002</v>
      </c>
      <c r="C3289">
        <f>_xlfn.IFNA(HLOOKUP(B3289,'[1]Traitement outputs'!$B$33:$Q$33,1,TRUE),16)</f>
        <v>16</v>
      </c>
      <c r="E3289" s="1">
        <v>34836.958333333336</v>
      </c>
      <c r="F3289">
        <v>31.092500000000001</v>
      </c>
      <c r="G3289">
        <f t="shared" si="306"/>
        <v>31</v>
      </c>
      <c r="I3289" s="1">
        <v>34836.958333333336</v>
      </c>
      <c r="J3289">
        <v>0</v>
      </c>
      <c r="K3289">
        <f t="shared" si="307"/>
        <v>0</v>
      </c>
      <c r="M3289">
        <f>INDEX('[1]Traitement outputs (2)'!$B$51:$Q$56,MATCH(70,'[1]Traitement outputs (2)'!$A$51:$A$56,0),MATCH(C3289,'[1]Traitement outputs (2)'!$B$51:$Q$51,0))</f>
        <v>-27.907128105419115</v>
      </c>
      <c r="N3289">
        <f>INDEX('[1]Traitement outputs (2)'!$B$34:$Q$38,MATCH(70,'[1]Traitement outputs (2)'!$A$34:$A$38,0),MATCH(C3289,'[1]Traitement outputs (2)'!$B$33:$Q$33,0))</f>
        <v>-87.65601603539298</v>
      </c>
      <c r="O3289">
        <f>INDEX('[1]Traitement outputs (2)'!$B$58:$Q$63,MATCH(70,'[1]Traitement outputs (2)'!$A$58:$A$63,0),MATCH(C3289,'[1]Traitement outputs (2)'!$B$58:$Q$58,0))</f>
        <v>27.907128104236733</v>
      </c>
      <c r="P3289">
        <f>INDEX('[1]Traitement outputs (2)'!$B$41:$Q$45,MATCH(70,'[1]Traitement outputs (2)'!$A$41:$A$45,0),MATCH(C3289,'[1]Traitement outputs (2)'!$B$40:$Q$40,0))</f>
        <v>158.03405896601754</v>
      </c>
      <c r="Q3289">
        <f>IF(K3289&lt;30,INDEX('[1]Traitement outputs (2)'!$B$51:$Q$63,MATCH(70,'[1]Traitement outputs (2)'!$A$51:$A$63,0),MATCH(C3289,'[1]Traitement outputs (2)'!$B$51:$Q$51,0)),INDEX('[1]Traitement outputs (2)'!$B$34:$Q$38,MATCH(70,'[1]Traitement outputs (2)'!$A$34:$A$38,0),MATCH(C3289,'[1]Traitement outputs (2)'!$B$33:$Q$33,0)))</f>
        <v>-27.907128105419115</v>
      </c>
      <c r="R3289">
        <f>IF(K3289&lt;30,INDEX('[1]Traitement outputs (2)'!$B$58:$Q$63,MATCH(70,'[1]Traitement outputs (2)'!$A$58:$A$63,0),MATCH(C3289,'[1]Traitement outputs (2)'!$B$58:$Q$58,0)),INDEX('[1]Traitement outputs (2)'!$B$41:$Q$45,MATCH(70,'[1]Traitement outputs (2)'!$A$41:$A$45,0),MATCH(C3289,'[1]Traitement outputs (2)'!$B$40:$Q$40,0)))</f>
        <v>27.907128104236733</v>
      </c>
      <c r="T3289">
        <f t="shared" si="308"/>
        <v>-3240.8212983285953</v>
      </c>
      <c r="U3289">
        <f t="shared" si="309"/>
        <v>3240.8212981912866</v>
      </c>
      <c r="X3289">
        <f t="shared" si="310"/>
        <v>7.8364679403255921E-2</v>
      </c>
      <c r="Y3289">
        <f t="shared" si="311"/>
        <v>6.5433390996103388E-2</v>
      </c>
    </row>
    <row r="3290" spans="1:25" x14ac:dyDescent="0.35">
      <c r="A3290" s="1">
        <v>34837</v>
      </c>
      <c r="B3290">
        <v>16.000299999999999</v>
      </c>
      <c r="C3290">
        <f>_xlfn.IFNA(HLOOKUP(B3290,'[1]Traitement outputs'!$B$33:$Q$33,1,TRUE),16)</f>
        <v>16</v>
      </c>
      <c r="E3290" s="1">
        <v>34837</v>
      </c>
      <c r="F3290">
        <v>32.373800000000003</v>
      </c>
      <c r="G3290">
        <f t="shared" si="306"/>
        <v>32</v>
      </c>
      <c r="I3290" s="1">
        <v>34837</v>
      </c>
      <c r="J3290">
        <v>0</v>
      </c>
      <c r="K3290">
        <f t="shared" si="307"/>
        <v>0</v>
      </c>
      <c r="M3290">
        <f>INDEX('[1]Traitement outputs (2)'!$B$51:$Q$56,MATCH(70,'[1]Traitement outputs (2)'!$A$51:$A$56,0),MATCH(C3290,'[1]Traitement outputs (2)'!$B$51:$Q$51,0))</f>
        <v>-27.907128105419115</v>
      </c>
      <c r="N3290">
        <f>INDEX('[1]Traitement outputs (2)'!$B$34:$Q$38,MATCH(70,'[1]Traitement outputs (2)'!$A$34:$A$38,0),MATCH(C3290,'[1]Traitement outputs (2)'!$B$33:$Q$33,0))</f>
        <v>-87.65601603539298</v>
      </c>
      <c r="O3290">
        <f>INDEX('[1]Traitement outputs (2)'!$B$58:$Q$63,MATCH(70,'[1]Traitement outputs (2)'!$A$58:$A$63,0),MATCH(C3290,'[1]Traitement outputs (2)'!$B$58:$Q$58,0))</f>
        <v>27.907128104236733</v>
      </c>
      <c r="P3290">
        <f>INDEX('[1]Traitement outputs (2)'!$B$41:$Q$45,MATCH(70,'[1]Traitement outputs (2)'!$A$41:$A$45,0),MATCH(C3290,'[1]Traitement outputs (2)'!$B$40:$Q$40,0))</f>
        <v>158.03405896601754</v>
      </c>
      <c r="Q3290">
        <f>IF(K3290&lt;30,INDEX('[1]Traitement outputs (2)'!$B$51:$Q$63,MATCH(70,'[1]Traitement outputs (2)'!$A$51:$A$63,0),MATCH(C3290,'[1]Traitement outputs (2)'!$B$51:$Q$51,0)),INDEX('[1]Traitement outputs (2)'!$B$34:$Q$38,MATCH(70,'[1]Traitement outputs (2)'!$A$34:$A$38,0),MATCH(C3290,'[1]Traitement outputs (2)'!$B$33:$Q$33,0)))</f>
        <v>-27.907128105419115</v>
      </c>
      <c r="R3290">
        <f>IF(K3290&lt;30,INDEX('[1]Traitement outputs (2)'!$B$58:$Q$63,MATCH(70,'[1]Traitement outputs (2)'!$A$58:$A$63,0),MATCH(C3290,'[1]Traitement outputs (2)'!$B$58:$Q$58,0)),INDEX('[1]Traitement outputs (2)'!$B$41:$Q$45,MATCH(70,'[1]Traitement outputs (2)'!$A$41:$A$45,0),MATCH(C3290,'[1]Traitement outputs (2)'!$B$40:$Q$40,0)))</f>
        <v>27.907128104236733</v>
      </c>
      <c r="T3290">
        <f t="shared" si="308"/>
        <v>-3240.8212983285953</v>
      </c>
      <c r="U3290">
        <f t="shared" si="309"/>
        <v>3240.8212981912866</v>
      </c>
      <c r="X3290">
        <f t="shared" si="310"/>
        <v>7.8364679403255921E-2</v>
      </c>
      <c r="Y3290">
        <f t="shared" si="311"/>
        <v>6.5433390996103388E-2</v>
      </c>
    </row>
    <row r="3291" spans="1:25" x14ac:dyDescent="0.35">
      <c r="A3291" s="1">
        <v>34837.041666666664</v>
      </c>
      <c r="B3291">
        <v>16.000299999999999</v>
      </c>
      <c r="C3291">
        <f>_xlfn.IFNA(HLOOKUP(B3291,'[1]Traitement outputs'!$B$33:$Q$33,1,TRUE),16)</f>
        <v>16</v>
      </c>
      <c r="E3291" s="1">
        <v>34837.041666666664</v>
      </c>
      <c r="F3291">
        <v>32.949800000000003</v>
      </c>
      <c r="G3291">
        <f t="shared" si="306"/>
        <v>33</v>
      </c>
      <c r="I3291" s="1">
        <v>34837.041666666664</v>
      </c>
      <c r="J3291">
        <v>0</v>
      </c>
      <c r="K3291">
        <f t="shared" si="307"/>
        <v>0</v>
      </c>
      <c r="M3291">
        <f>INDEX('[1]Traitement outputs (2)'!$B$51:$Q$56,MATCH(70,'[1]Traitement outputs (2)'!$A$51:$A$56,0),MATCH(C3291,'[1]Traitement outputs (2)'!$B$51:$Q$51,0))</f>
        <v>-27.907128105419115</v>
      </c>
      <c r="N3291">
        <f>INDEX('[1]Traitement outputs (2)'!$B$34:$Q$38,MATCH(70,'[1]Traitement outputs (2)'!$A$34:$A$38,0),MATCH(C3291,'[1]Traitement outputs (2)'!$B$33:$Q$33,0))</f>
        <v>-87.65601603539298</v>
      </c>
      <c r="O3291">
        <f>INDEX('[1]Traitement outputs (2)'!$B$58:$Q$63,MATCH(70,'[1]Traitement outputs (2)'!$A$58:$A$63,0),MATCH(C3291,'[1]Traitement outputs (2)'!$B$58:$Q$58,0))</f>
        <v>27.907128104236733</v>
      </c>
      <c r="P3291">
        <f>INDEX('[1]Traitement outputs (2)'!$B$41:$Q$45,MATCH(70,'[1]Traitement outputs (2)'!$A$41:$A$45,0),MATCH(C3291,'[1]Traitement outputs (2)'!$B$40:$Q$40,0))</f>
        <v>158.03405896601754</v>
      </c>
      <c r="Q3291">
        <f>IF(K3291&lt;30,INDEX('[1]Traitement outputs (2)'!$B$51:$Q$63,MATCH(70,'[1]Traitement outputs (2)'!$A$51:$A$63,0),MATCH(C3291,'[1]Traitement outputs (2)'!$B$51:$Q$51,0)),INDEX('[1]Traitement outputs (2)'!$B$34:$Q$38,MATCH(70,'[1]Traitement outputs (2)'!$A$34:$A$38,0),MATCH(C3291,'[1]Traitement outputs (2)'!$B$33:$Q$33,0)))</f>
        <v>-27.907128105419115</v>
      </c>
      <c r="R3291">
        <f>IF(K3291&lt;30,INDEX('[1]Traitement outputs (2)'!$B$58:$Q$63,MATCH(70,'[1]Traitement outputs (2)'!$A$58:$A$63,0),MATCH(C3291,'[1]Traitement outputs (2)'!$B$58:$Q$58,0)),INDEX('[1]Traitement outputs (2)'!$B$41:$Q$45,MATCH(70,'[1]Traitement outputs (2)'!$A$41:$A$45,0),MATCH(C3291,'[1]Traitement outputs (2)'!$B$40:$Q$40,0)))</f>
        <v>27.907128104236733</v>
      </c>
      <c r="T3291">
        <f t="shared" si="308"/>
        <v>-3240.8212983285953</v>
      </c>
      <c r="U3291">
        <f t="shared" si="309"/>
        <v>3240.8212981912866</v>
      </c>
      <c r="X3291">
        <f t="shared" si="310"/>
        <v>7.8364679403255921E-2</v>
      </c>
      <c r="Y3291">
        <f t="shared" si="311"/>
        <v>6.5433390996103388E-2</v>
      </c>
    </row>
    <row r="3292" spans="1:25" x14ac:dyDescent="0.35">
      <c r="A3292" s="1">
        <v>34837.083333333336</v>
      </c>
      <c r="B3292">
        <v>16.000299999999999</v>
      </c>
      <c r="C3292">
        <f>_xlfn.IFNA(HLOOKUP(B3292,'[1]Traitement outputs'!$B$33:$Q$33,1,TRUE),16)</f>
        <v>16</v>
      </c>
      <c r="E3292" s="1">
        <v>34837.083333333336</v>
      </c>
      <c r="F3292">
        <v>33.328200000000002</v>
      </c>
      <c r="G3292">
        <f t="shared" si="306"/>
        <v>33</v>
      </c>
      <c r="I3292" s="1">
        <v>34837.083333333336</v>
      </c>
      <c r="J3292">
        <v>0</v>
      </c>
      <c r="K3292">
        <f t="shared" si="307"/>
        <v>0</v>
      </c>
      <c r="M3292">
        <f>INDEX('[1]Traitement outputs (2)'!$B$51:$Q$56,MATCH(70,'[1]Traitement outputs (2)'!$A$51:$A$56,0),MATCH(C3292,'[1]Traitement outputs (2)'!$B$51:$Q$51,0))</f>
        <v>-27.907128105419115</v>
      </c>
      <c r="N3292">
        <f>INDEX('[1]Traitement outputs (2)'!$B$34:$Q$38,MATCH(70,'[1]Traitement outputs (2)'!$A$34:$A$38,0),MATCH(C3292,'[1]Traitement outputs (2)'!$B$33:$Q$33,0))</f>
        <v>-87.65601603539298</v>
      </c>
      <c r="O3292">
        <f>INDEX('[1]Traitement outputs (2)'!$B$58:$Q$63,MATCH(70,'[1]Traitement outputs (2)'!$A$58:$A$63,0),MATCH(C3292,'[1]Traitement outputs (2)'!$B$58:$Q$58,0))</f>
        <v>27.907128104236733</v>
      </c>
      <c r="P3292">
        <f>INDEX('[1]Traitement outputs (2)'!$B$41:$Q$45,MATCH(70,'[1]Traitement outputs (2)'!$A$41:$A$45,0),MATCH(C3292,'[1]Traitement outputs (2)'!$B$40:$Q$40,0))</f>
        <v>158.03405896601754</v>
      </c>
      <c r="Q3292">
        <f>IF(K3292&lt;30,INDEX('[1]Traitement outputs (2)'!$B$51:$Q$63,MATCH(70,'[1]Traitement outputs (2)'!$A$51:$A$63,0),MATCH(C3292,'[1]Traitement outputs (2)'!$B$51:$Q$51,0)),INDEX('[1]Traitement outputs (2)'!$B$34:$Q$38,MATCH(70,'[1]Traitement outputs (2)'!$A$34:$A$38,0),MATCH(C3292,'[1]Traitement outputs (2)'!$B$33:$Q$33,0)))</f>
        <v>-27.907128105419115</v>
      </c>
      <c r="R3292">
        <f>IF(K3292&lt;30,INDEX('[1]Traitement outputs (2)'!$B$58:$Q$63,MATCH(70,'[1]Traitement outputs (2)'!$A$58:$A$63,0),MATCH(C3292,'[1]Traitement outputs (2)'!$B$58:$Q$58,0)),INDEX('[1]Traitement outputs (2)'!$B$41:$Q$45,MATCH(70,'[1]Traitement outputs (2)'!$A$41:$A$45,0),MATCH(C3292,'[1]Traitement outputs (2)'!$B$40:$Q$40,0)))</f>
        <v>27.907128104236733</v>
      </c>
      <c r="T3292">
        <f t="shared" si="308"/>
        <v>-3240.8212983285953</v>
      </c>
      <c r="U3292">
        <f t="shared" si="309"/>
        <v>3240.8212981912866</v>
      </c>
      <c r="X3292">
        <f t="shared" si="310"/>
        <v>7.8364679403255921E-2</v>
      </c>
      <c r="Y3292">
        <f t="shared" si="311"/>
        <v>6.5433390996103388E-2</v>
      </c>
    </row>
    <row r="3293" spans="1:25" x14ac:dyDescent="0.35">
      <c r="A3293" s="1">
        <v>34837.125</v>
      </c>
      <c r="B3293">
        <v>16.000299999999999</v>
      </c>
      <c r="C3293">
        <f>_xlfn.IFNA(HLOOKUP(B3293,'[1]Traitement outputs'!$B$33:$Q$33,1,TRUE),16)</f>
        <v>16</v>
      </c>
      <c r="E3293" s="1">
        <v>34837.125</v>
      </c>
      <c r="F3293">
        <v>33.456600000000002</v>
      </c>
      <c r="G3293">
        <f t="shared" si="306"/>
        <v>33</v>
      </c>
      <c r="I3293" s="1">
        <v>34837.125</v>
      </c>
      <c r="J3293">
        <v>0</v>
      </c>
      <c r="K3293">
        <f t="shared" si="307"/>
        <v>0</v>
      </c>
      <c r="M3293">
        <f>INDEX('[1]Traitement outputs (2)'!$B$51:$Q$56,MATCH(70,'[1]Traitement outputs (2)'!$A$51:$A$56,0),MATCH(C3293,'[1]Traitement outputs (2)'!$B$51:$Q$51,0))</f>
        <v>-27.907128105419115</v>
      </c>
      <c r="N3293">
        <f>INDEX('[1]Traitement outputs (2)'!$B$34:$Q$38,MATCH(70,'[1]Traitement outputs (2)'!$A$34:$A$38,0),MATCH(C3293,'[1]Traitement outputs (2)'!$B$33:$Q$33,0))</f>
        <v>-87.65601603539298</v>
      </c>
      <c r="O3293">
        <f>INDEX('[1]Traitement outputs (2)'!$B$58:$Q$63,MATCH(70,'[1]Traitement outputs (2)'!$A$58:$A$63,0),MATCH(C3293,'[1]Traitement outputs (2)'!$B$58:$Q$58,0))</f>
        <v>27.907128104236733</v>
      </c>
      <c r="P3293">
        <f>INDEX('[1]Traitement outputs (2)'!$B$41:$Q$45,MATCH(70,'[1]Traitement outputs (2)'!$A$41:$A$45,0),MATCH(C3293,'[1]Traitement outputs (2)'!$B$40:$Q$40,0))</f>
        <v>158.03405896601754</v>
      </c>
      <c r="Q3293">
        <f>IF(K3293&lt;30,INDEX('[1]Traitement outputs (2)'!$B$51:$Q$63,MATCH(70,'[1]Traitement outputs (2)'!$A$51:$A$63,0),MATCH(C3293,'[1]Traitement outputs (2)'!$B$51:$Q$51,0)),INDEX('[1]Traitement outputs (2)'!$B$34:$Q$38,MATCH(70,'[1]Traitement outputs (2)'!$A$34:$A$38,0),MATCH(C3293,'[1]Traitement outputs (2)'!$B$33:$Q$33,0)))</f>
        <v>-27.907128105419115</v>
      </c>
      <c r="R3293">
        <f>IF(K3293&lt;30,INDEX('[1]Traitement outputs (2)'!$B$58:$Q$63,MATCH(70,'[1]Traitement outputs (2)'!$A$58:$A$63,0),MATCH(C3293,'[1]Traitement outputs (2)'!$B$58:$Q$58,0)),INDEX('[1]Traitement outputs (2)'!$B$41:$Q$45,MATCH(70,'[1]Traitement outputs (2)'!$A$41:$A$45,0),MATCH(C3293,'[1]Traitement outputs (2)'!$B$40:$Q$40,0)))</f>
        <v>27.907128104236733</v>
      </c>
      <c r="T3293">
        <f t="shared" si="308"/>
        <v>-3240.8212983285953</v>
      </c>
      <c r="U3293">
        <f t="shared" si="309"/>
        <v>3240.8212981912866</v>
      </c>
      <c r="X3293">
        <f t="shared" si="310"/>
        <v>7.8364679403255921E-2</v>
      </c>
      <c r="Y3293">
        <f t="shared" si="311"/>
        <v>6.5433390996103388E-2</v>
      </c>
    </row>
    <row r="3294" spans="1:25" x14ac:dyDescent="0.35">
      <c r="A3294" s="1">
        <v>34837.166666666664</v>
      </c>
      <c r="B3294">
        <v>16.000299999999999</v>
      </c>
      <c r="C3294">
        <f>_xlfn.IFNA(HLOOKUP(B3294,'[1]Traitement outputs'!$B$33:$Q$33,1,TRUE),16)</f>
        <v>16</v>
      </c>
      <c r="E3294" s="1">
        <v>34837.166666666664</v>
      </c>
      <c r="F3294">
        <v>33.160200000000003</v>
      </c>
      <c r="G3294">
        <f t="shared" si="306"/>
        <v>33</v>
      </c>
      <c r="I3294" s="1">
        <v>34837.166666666664</v>
      </c>
      <c r="J3294">
        <v>2602.77</v>
      </c>
      <c r="K3294">
        <f t="shared" si="307"/>
        <v>22.41278649223965</v>
      </c>
      <c r="M3294">
        <f>INDEX('[1]Traitement outputs (2)'!$B$51:$Q$56,MATCH(70,'[1]Traitement outputs (2)'!$A$51:$A$56,0),MATCH(C3294,'[1]Traitement outputs (2)'!$B$51:$Q$51,0))</f>
        <v>-27.907128105419115</v>
      </c>
      <c r="N3294">
        <f>INDEX('[1]Traitement outputs (2)'!$B$34:$Q$38,MATCH(70,'[1]Traitement outputs (2)'!$A$34:$A$38,0),MATCH(C3294,'[1]Traitement outputs (2)'!$B$33:$Q$33,0))</f>
        <v>-87.65601603539298</v>
      </c>
      <c r="O3294">
        <f>INDEX('[1]Traitement outputs (2)'!$B$58:$Q$63,MATCH(70,'[1]Traitement outputs (2)'!$A$58:$A$63,0),MATCH(C3294,'[1]Traitement outputs (2)'!$B$58:$Q$58,0))</f>
        <v>27.907128104236733</v>
      </c>
      <c r="P3294">
        <f>INDEX('[1]Traitement outputs (2)'!$B$41:$Q$45,MATCH(70,'[1]Traitement outputs (2)'!$A$41:$A$45,0),MATCH(C3294,'[1]Traitement outputs (2)'!$B$40:$Q$40,0))</f>
        <v>158.03405896601754</v>
      </c>
      <c r="Q3294">
        <f>IF(K3294&lt;30,INDEX('[1]Traitement outputs (2)'!$B$51:$Q$63,MATCH(70,'[1]Traitement outputs (2)'!$A$51:$A$63,0),MATCH(C3294,'[1]Traitement outputs (2)'!$B$51:$Q$51,0)),INDEX('[1]Traitement outputs (2)'!$B$34:$Q$38,MATCH(70,'[1]Traitement outputs (2)'!$A$34:$A$38,0),MATCH(C3294,'[1]Traitement outputs (2)'!$B$33:$Q$33,0)))</f>
        <v>-27.907128105419115</v>
      </c>
      <c r="R3294">
        <f>IF(K3294&lt;30,INDEX('[1]Traitement outputs (2)'!$B$58:$Q$63,MATCH(70,'[1]Traitement outputs (2)'!$A$58:$A$63,0),MATCH(C3294,'[1]Traitement outputs (2)'!$B$58:$Q$58,0)),INDEX('[1]Traitement outputs (2)'!$B$41:$Q$45,MATCH(70,'[1]Traitement outputs (2)'!$A$41:$A$45,0),MATCH(C3294,'[1]Traitement outputs (2)'!$B$40:$Q$40,0)))</f>
        <v>27.907128104236733</v>
      </c>
      <c r="T3294">
        <f t="shared" si="308"/>
        <v>-3240.8212983285953</v>
      </c>
      <c r="U3294">
        <f t="shared" si="309"/>
        <v>3240.8212981912866</v>
      </c>
      <c r="X3294">
        <f t="shared" si="310"/>
        <v>7.8364679403255921E-2</v>
      </c>
      <c r="Y3294">
        <f t="shared" si="311"/>
        <v>6.5433390996103388E-2</v>
      </c>
    </row>
    <row r="3295" spans="1:25" x14ac:dyDescent="0.35">
      <c r="A3295" s="1">
        <v>34837.208333333336</v>
      </c>
      <c r="B3295">
        <v>19.981300000000001</v>
      </c>
      <c r="C3295">
        <f>_xlfn.IFNA(HLOOKUP(B3295,'[1]Traitement outputs'!$B$33:$Q$33,1,TRUE),16)</f>
        <v>18</v>
      </c>
      <c r="E3295" s="1">
        <v>34837.208333333336</v>
      </c>
      <c r="F3295">
        <v>25.569299999999998</v>
      </c>
      <c r="G3295">
        <f t="shared" si="306"/>
        <v>26</v>
      </c>
      <c r="I3295" s="1">
        <v>34837.208333333336</v>
      </c>
      <c r="J3295">
        <v>14151.3</v>
      </c>
      <c r="K3295">
        <f t="shared" si="307"/>
        <v>121.85866038398743</v>
      </c>
      <c r="M3295">
        <f>INDEX('[1]Traitement outputs (2)'!$B$51:$Q$56,MATCH(70,'[1]Traitement outputs (2)'!$A$51:$A$56,0),MATCH(C3295,'[1]Traitement outputs (2)'!$B$51:$Q$51,0))</f>
        <v>-40.563606676443541</v>
      </c>
      <c r="N3295">
        <f>INDEX('[1]Traitement outputs (2)'!$B$34:$Q$38,MATCH(70,'[1]Traitement outputs (2)'!$A$34:$A$38,0),MATCH(C3295,'[1]Traitement outputs (2)'!$B$33:$Q$33,0))</f>
        <v>-132.60751704955501</v>
      </c>
      <c r="O3295">
        <f>INDEX('[1]Traitement outputs (2)'!$B$58:$Q$63,MATCH(70,'[1]Traitement outputs (2)'!$A$58:$A$63,0),MATCH(C3295,'[1]Traitement outputs (2)'!$B$58:$Q$58,0))</f>
        <v>40.565237508304868</v>
      </c>
      <c r="P3295">
        <f>INDEX('[1]Traitement outputs (2)'!$B$41:$Q$45,MATCH(70,'[1]Traitement outputs (2)'!$A$41:$A$45,0),MATCH(C3295,'[1]Traitement outputs (2)'!$B$40:$Q$40,0))</f>
        <v>202.98564822710691</v>
      </c>
      <c r="Q3295">
        <f>IF(K3295&lt;30,INDEX('[1]Traitement outputs (2)'!$B$51:$Q$63,MATCH(70,'[1]Traitement outputs (2)'!$A$51:$A$63,0),MATCH(C3295,'[1]Traitement outputs (2)'!$B$51:$Q$51,0)),INDEX('[1]Traitement outputs (2)'!$B$34:$Q$38,MATCH(70,'[1]Traitement outputs (2)'!$A$34:$A$38,0),MATCH(C3295,'[1]Traitement outputs (2)'!$B$33:$Q$33,0)))</f>
        <v>-132.60751704955501</v>
      </c>
      <c r="R3295">
        <f>IF(K3295&lt;30,INDEX('[1]Traitement outputs (2)'!$B$58:$Q$63,MATCH(70,'[1]Traitement outputs (2)'!$A$58:$A$63,0),MATCH(C3295,'[1]Traitement outputs (2)'!$B$58:$Q$58,0)),INDEX('[1]Traitement outputs (2)'!$B$41:$Q$45,MATCH(70,'[1]Traitement outputs (2)'!$A$41:$A$45,0),MATCH(C3295,'[1]Traitement outputs (2)'!$B$40:$Q$40,0)))</f>
        <v>202.98564822710691</v>
      </c>
      <c r="T3295">
        <f t="shared" si="308"/>
        <v>-15399.551825944363</v>
      </c>
      <c r="U3295">
        <f t="shared" si="309"/>
        <v>23572.479745836052</v>
      </c>
      <c r="X3295">
        <f t="shared" si="310"/>
        <v>0.3723688629225973</v>
      </c>
      <c r="Y3295">
        <f t="shared" si="311"/>
        <v>0.47593715976189493</v>
      </c>
    </row>
    <row r="3296" spans="1:25" x14ac:dyDescent="0.35">
      <c r="A3296" s="1">
        <v>34837.25</v>
      </c>
      <c r="B3296">
        <v>20</v>
      </c>
      <c r="C3296">
        <f>_xlfn.IFNA(HLOOKUP(B3296,'[1]Traitement outputs'!$B$33:$Q$33,1,TRUE),16)</f>
        <v>20</v>
      </c>
      <c r="E3296" s="1">
        <v>34837.25</v>
      </c>
      <c r="F3296">
        <v>24.1191</v>
      </c>
      <c r="G3296">
        <f t="shared" si="306"/>
        <v>24</v>
      </c>
      <c r="I3296" s="1">
        <v>34837.25</v>
      </c>
      <c r="J3296">
        <v>17407.599999999999</v>
      </c>
      <c r="K3296">
        <f t="shared" si="307"/>
        <v>149.89907757593292</v>
      </c>
      <c r="M3296">
        <f>INDEX('[1]Traitement outputs (2)'!$B$51:$Q$56,MATCH(70,'[1]Traitement outputs (2)'!$A$51:$A$56,0),MATCH(C3296,'[1]Traitement outputs (2)'!$B$51:$Q$51,0))</f>
        <v>-16.864255714989046</v>
      </c>
      <c r="N3296">
        <f>INDEX('[1]Traitement outputs (2)'!$B$34:$Q$38,MATCH(70,'[1]Traitement outputs (2)'!$A$34:$A$38,0),MATCH(C3296,'[1]Traitement outputs (2)'!$B$33:$Q$33,0))</f>
        <v>-183.77989640241771</v>
      </c>
      <c r="O3296">
        <f>INDEX('[1]Traitement outputs (2)'!$B$58:$Q$63,MATCH(70,'[1]Traitement outputs (2)'!$A$58:$A$63,0),MATCH(C3296,'[1]Traitement outputs (2)'!$B$58:$Q$58,0))</f>
        <v>16.864787616041994</v>
      </c>
      <c r="P3296">
        <f>INDEX('[1]Traitement outputs (2)'!$B$41:$Q$45,MATCH(70,'[1]Traitement outputs (2)'!$A$41:$A$45,0),MATCH(C3296,'[1]Traitement outputs (2)'!$B$40:$Q$40,0))</f>
        <v>254.15803075879367</v>
      </c>
      <c r="Q3296">
        <f>IF(K3296&lt;30,INDEX('[1]Traitement outputs (2)'!$B$51:$Q$63,MATCH(70,'[1]Traitement outputs (2)'!$A$51:$A$63,0),MATCH(C3296,'[1]Traitement outputs (2)'!$B$51:$Q$51,0)),INDEX('[1]Traitement outputs (2)'!$B$34:$Q$38,MATCH(70,'[1]Traitement outputs (2)'!$A$34:$A$38,0),MATCH(C3296,'[1]Traitement outputs (2)'!$B$33:$Q$33,0)))</f>
        <v>-183.77989640241771</v>
      </c>
      <c r="R3296">
        <f>IF(K3296&lt;30,INDEX('[1]Traitement outputs (2)'!$B$58:$Q$63,MATCH(70,'[1]Traitement outputs (2)'!$A$58:$A$63,0),MATCH(C3296,'[1]Traitement outputs (2)'!$B$58:$Q$58,0)),INDEX('[1]Traitement outputs (2)'!$B$41:$Q$45,MATCH(70,'[1]Traitement outputs (2)'!$A$41:$A$45,0),MATCH(C3296,'[1]Traitement outputs (2)'!$B$40:$Q$40,0)))</f>
        <v>254.15803075879367</v>
      </c>
      <c r="T3296">
        <f t="shared" si="308"/>
        <v>-21342.138833337085</v>
      </c>
      <c r="U3296">
        <f t="shared" si="309"/>
        <v>29515.067122381799</v>
      </c>
      <c r="X3296">
        <f t="shared" si="310"/>
        <v>0.51606358805306241</v>
      </c>
      <c r="Y3296">
        <f t="shared" si="311"/>
        <v>0.59592021577150611</v>
      </c>
    </row>
    <row r="3297" spans="1:25" x14ac:dyDescent="0.35">
      <c r="A3297" s="1">
        <v>34837.291666666664</v>
      </c>
      <c r="B3297">
        <v>19.9999</v>
      </c>
      <c r="C3297">
        <f>_xlfn.IFNA(HLOOKUP(B3297,'[1]Traitement outputs'!$B$33:$Q$33,1,TRUE),16)</f>
        <v>18</v>
      </c>
      <c r="E3297" s="1">
        <v>34837.291666666664</v>
      </c>
      <c r="F3297">
        <v>22.528700000000001</v>
      </c>
      <c r="G3297">
        <f t="shared" si="306"/>
        <v>23</v>
      </c>
      <c r="I3297" s="1">
        <v>34837.291666666664</v>
      </c>
      <c r="J3297">
        <v>16739.099999999999</v>
      </c>
      <c r="K3297">
        <f t="shared" si="307"/>
        <v>144.14253828507657</v>
      </c>
      <c r="M3297">
        <f>INDEX('[1]Traitement outputs (2)'!$B$51:$Q$56,MATCH(70,'[1]Traitement outputs (2)'!$A$51:$A$56,0),MATCH(C3297,'[1]Traitement outputs (2)'!$B$51:$Q$51,0))</f>
        <v>-40.563606676443541</v>
      </c>
      <c r="N3297">
        <f>INDEX('[1]Traitement outputs (2)'!$B$34:$Q$38,MATCH(70,'[1]Traitement outputs (2)'!$A$34:$A$38,0),MATCH(C3297,'[1]Traitement outputs (2)'!$B$33:$Q$33,0))</f>
        <v>-132.60751704955501</v>
      </c>
      <c r="O3297">
        <f>INDEX('[1]Traitement outputs (2)'!$B$58:$Q$63,MATCH(70,'[1]Traitement outputs (2)'!$A$58:$A$63,0),MATCH(C3297,'[1]Traitement outputs (2)'!$B$58:$Q$58,0))</f>
        <v>40.565237508304868</v>
      </c>
      <c r="P3297">
        <f>INDEX('[1]Traitement outputs (2)'!$B$41:$Q$45,MATCH(70,'[1]Traitement outputs (2)'!$A$41:$A$45,0),MATCH(C3297,'[1]Traitement outputs (2)'!$B$40:$Q$40,0))</f>
        <v>202.98564822710691</v>
      </c>
      <c r="Q3297">
        <f>IF(K3297&lt;30,INDEX('[1]Traitement outputs (2)'!$B$51:$Q$63,MATCH(70,'[1]Traitement outputs (2)'!$A$51:$A$63,0),MATCH(C3297,'[1]Traitement outputs (2)'!$B$51:$Q$51,0)),INDEX('[1]Traitement outputs (2)'!$B$34:$Q$38,MATCH(70,'[1]Traitement outputs (2)'!$A$34:$A$38,0),MATCH(C3297,'[1]Traitement outputs (2)'!$B$33:$Q$33,0)))</f>
        <v>-132.60751704955501</v>
      </c>
      <c r="R3297">
        <f>IF(K3297&lt;30,INDEX('[1]Traitement outputs (2)'!$B$58:$Q$63,MATCH(70,'[1]Traitement outputs (2)'!$A$58:$A$63,0),MATCH(C3297,'[1]Traitement outputs (2)'!$B$58:$Q$58,0)),INDEX('[1]Traitement outputs (2)'!$B$41:$Q$45,MATCH(70,'[1]Traitement outputs (2)'!$A$41:$A$45,0),MATCH(C3297,'[1]Traitement outputs (2)'!$B$40:$Q$40,0)))</f>
        <v>202.98564822710691</v>
      </c>
      <c r="T3297">
        <f t="shared" si="308"/>
        <v>-15399.551825944363</v>
      </c>
      <c r="U3297">
        <f t="shared" si="309"/>
        <v>23572.479745836052</v>
      </c>
      <c r="X3297">
        <f t="shared" si="310"/>
        <v>0.3723688629225973</v>
      </c>
      <c r="Y3297">
        <f t="shared" si="311"/>
        <v>0.47593715976189493</v>
      </c>
    </row>
    <row r="3298" spans="1:25" x14ac:dyDescent="0.35">
      <c r="A3298" s="1">
        <v>34837.333333333336</v>
      </c>
      <c r="B3298">
        <v>20.203600000000002</v>
      </c>
      <c r="C3298">
        <f>_xlfn.IFNA(HLOOKUP(B3298,'[1]Traitement outputs'!$B$33:$Q$33,1,TRUE),16)</f>
        <v>20</v>
      </c>
      <c r="E3298" s="1">
        <v>34837.333333333336</v>
      </c>
      <c r="F3298">
        <v>22.204499999999999</v>
      </c>
      <c r="G3298">
        <f t="shared" si="306"/>
        <v>22</v>
      </c>
      <c r="I3298" s="1">
        <v>34837.333333333336</v>
      </c>
      <c r="J3298">
        <v>19650.099999999999</v>
      </c>
      <c r="K3298">
        <f t="shared" si="307"/>
        <v>169.20953286351016</v>
      </c>
      <c r="M3298">
        <f>INDEX('[1]Traitement outputs (2)'!$B$51:$Q$56,MATCH(70,'[1]Traitement outputs (2)'!$A$51:$A$56,0),MATCH(C3298,'[1]Traitement outputs (2)'!$B$51:$Q$51,0))</f>
        <v>-16.864255714989046</v>
      </c>
      <c r="N3298">
        <f>INDEX('[1]Traitement outputs (2)'!$B$34:$Q$38,MATCH(70,'[1]Traitement outputs (2)'!$A$34:$A$38,0),MATCH(C3298,'[1]Traitement outputs (2)'!$B$33:$Q$33,0))</f>
        <v>-183.77989640241771</v>
      </c>
      <c r="O3298">
        <f>INDEX('[1]Traitement outputs (2)'!$B$58:$Q$63,MATCH(70,'[1]Traitement outputs (2)'!$A$58:$A$63,0),MATCH(C3298,'[1]Traitement outputs (2)'!$B$58:$Q$58,0))</f>
        <v>16.864787616041994</v>
      </c>
      <c r="P3298">
        <f>INDEX('[1]Traitement outputs (2)'!$B$41:$Q$45,MATCH(70,'[1]Traitement outputs (2)'!$A$41:$A$45,0),MATCH(C3298,'[1]Traitement outputs (2)'!$B$40:$Q$40,0))</f>
        <v>254.15803075879367</v>
      </c>
      <c r="Q3298">
        <f>IF(K3298&lt;30,INDEX('[1]Traitement outputs (2)'!$B$51:$Q$63,MATCH(70,'[1]Traitement outputs (2)'!$A$51:$A$63,0),MATCH(C3298,'[1]Traitement outputs (2)'!$B$51:$Q$51,0)),INDEX('[1]Traitement outputs (2)'!$B$34:$Q$38,MATCH(70,'[1]Traitement outputs (2)'!$A$34:$A$38,0),MATCH(C3298,'[1]Traitement outputs (2)'!$B$33:$Q$33,0)))</f>
        <v>-183.77989640241771</v>
      </c>
      <c r="R3298">
        <f>IF(K3298&lt;30,INDEX('[1]Traitement outputs (2)'!$B$58:$Q$63,MATCH(70,'[1]Traitement outputs (2)'!$A$58:$A$63,0),MATCH(C3298,'[1]Traitement outputs (2)'!$B$58:$Q$58,0)),INDEX('[1]Traitement outputs (2)'!$B$41:$Q$45,MATCH(70,'[1]Traitement outputs (2)'!$A$41:$A$45,0),MATCH(C3298,'[1]Traitement outputs (2)'!$B$40:$Q$40,0)))</f>
        <v>254.15803075879367</v>
      </c>
      <c r="T3298">
        <f t="shared" si="308"/>
        <v>-21342.138833337085</v>
      </c>
      <c r="U3298">
        <f t="shared" si="309"/>
        <v>29515.067122381799</v>
      </c>
      <c r="X3298">
        <f t="shared" si="310"/>
        <v>0.51606358805306241</v>
      </c>
      <c r="Y3298">
        <f t="shared" si="311"/>
        <v>0.59592021577150611</v>
      </c>
    </row>
    <row r="3299" spans="1:25" x14ac:dyDescent="0.35">
      <c r="A3299" s="1">
        <v>34837.375</v>
      </c>
      <c r="B3299">
        <v>20.779299999999999</v>
      </c>
      <c r="C3299">
        <f>_xlfn.IFNA(HLOOKUP(B3299,'[1]Traitement outputs'!$B$33:$Q$33,1,TRUE),16)</f>
        <v>20</v>
      </c>
      <c r="E3299" s="1">
        <v>34837.375</v>
      </c>
      <c r="F3299">
        <v>22.171800000000001</v>
      </c>
      <c r="G3299">
        <f t="shared" si="306"/>
        <v>22</v>
      </c>
      <c r="I3299" s="1">
        <v>34837.375</v>
      </c>
      <c r="J3299">
        <v>20142.599999999999</v>
      </c>
      <c r="K3299">
        <f t="shared" si="307"/>
        <v>173.4505135676938</v>
      </c>
      <c r="M3299">
        <f>INDEX('[1]Traitement outputs (2)'!$B$51:$Q$56,MATCH(70,'[1]Traitement outputs (2)'!$A$51:$A$56,0),MATCH(C3299,'[1]Traitement outputs (2)'!$B$51:$Q$51,0))</f>
        <v>-16.864255714989046</v>
      </c>
      <c r="N3299">
        <f>INDEX('[1]Traitement outputs (2)'!$B$34:$Q$38,MATCH(70,'[1]Traitement outputs (2)'!$A$34:$A$38,0),MATCH(C3299,'[1]Traitement outputs (2)'!$B$33:$Q$33,0))</f>
        <v>-183.77989640241771</v>
      </c>
      <c r="O3299">
        <f>INDEX('[1]Traitement outputs (2)'!$B$58:$Q$63,MATCH(70,'[1]Traitement outputs (2)'!$A$58:$A$63,0),MATCH(C3299,'[1]Traitement outputs (2)'!$B$58:$Q$58,0))</f>
        <v>16.864787616041994</v>
      </c>
      <c r="P3299">
        <f>INDEX('[1]Traitement outputs (2)'!$B$41:$Q$45,MATCH(70,'[1]Traitement outputs (2)'!$A$41:$A$45,0),MATCH(C3299,'[1]Traitement outputs (2)'!$B$40:$Q$40,0))</f>
        <v>254.15803075879367</v>
      </c>
      <c r="Q3299">
        <f>IF(K3299&lt;30,INDEX('[1]Traitement outputs (2)'!$B$51:$Q$63,MATCH(70,'[1]Traitement outputs (2)'!$A$51:$A$63,0),MATCH(C3299,'[1]Traitement outputs (2)'!$B$51:$Q$51,0)),INDEX('[1]Traitement outputs (2)'!$B$34:$Q$38,MATCH(70,'[1]Traitement outputs (2)'!$A$34:$A$38,0),MATCH(C3299,'[1]Traitement outputs (2)'!$B$33:$Q$33,0)))</f>
        <v>-183.77989640241771</v>
      </c>
      <c r="R3299">
        <f>IF(K3299&lt;30,INDEX('[1]Traitement outputs (2)'!$B$58:$Q$63,MATCH(70,'[1]Traitement outputs (2)'!$A$58:$A$63,0),MATCH(C3299,'[1]Traitement outputs (2)'!$B$58:$Q$58,0)),INDEX('[1]Traitement outputs (2)'!$B$41:$Q$45,MATCH(70,'[1]Traitement outputs (2)'!$A$41:$A$45,0),MATCH(C3299,'[1]Traitement outputs (2)'!$B$40:$Q$40,0)))</f>
        <v>254.15803075879367</v>
      </c>
      <c r="T3299">
        <f t="shared" si="308"/>
        <v>-21342.138833337085</v>
      </c>
      <c r="U3299">
        <f t="shared" si="309"/>
        <v>29515.067122381799</v>
      </c>
      <c r="X3299">
        <f t="shared" si="310"/>
        <v>0.51606358805306241</v>
      </c>
      <c r="Y3299">
        <f t="shared" si="311"/>
        <v>0.59592021577150611</v>
      </c>
    </row>
    <row r="3300" spans="1:25" x14ac:dyDescent="0.35">
      <c r="A3300" s="1">
        <v>34837.416666666664</v>
      </c>
      <c r="B3300">
        <v>20.811</v>
      </c>
      <c r="C3300">
        <f>_xlfn.IFNA(HLOOKUP(B3300,'[1]Traitement outputs'!$B$33:$Q$33,1,TRUE),16)</f>
        <v>20</v>
      </c>
      <c r="E3300" s="1">
        <v>34837.416666666664</v>
      </c>
      <c r="F3300">
        <v>22.757100000000001</v>
      </c>
      <c r="G3300">
        <f t="shared" si="306"/>
        <v>23</v>
      </c>
      <c r="I3300" s="1">
        <v>34837.416666666664</v>
      </c>
      <c r="J3300">
        <v>18968.5</v>
      </c>
      <c r="K3300">
        <f t="shared" si="307"/>
        <v>163.3401877914867</v>
      </c>
      <c r="M3300">
        <f>INDEX('[1]Traitement outputs (2)'!$B$51:$Q$56,MATCH(70,'[1]Traitement outputs (2)'!$A$51:$A$56,0),MATCH(C3300,'[1]Traitement outputs (2)'!$B$51:$Q$51,0))</f>
        <v>-16.864255714989046</v>
      </c>
      <c r="N3300">
        <f>INDEX('[1]Traitement outputs (2)'!$B$34:$Q$38,MATCH(70,'[1]Traitement outputs (2)'!$A$34:$A$38,0),MATCH(C3300,'[1]Traitement outputs (2)'!$B$33:$Q$33,0))</f>
        <v>-183.77989640241771</v>
      </c>
      <c r="O3300">
        <f>INDEX('[1]Traitement outputs (2)'!$B$58:$Q$63,MATCH(70,'[1]Traitement outputs (2)'!$A$58:$A$63,0),MATCH(C3300,'[1]Traitement outputs (2)'!$B$58:$Q$58,0))</f>
        <v>16.864787616041994</v>
      </c>
      <c r="P3300">
        <f>INDEX('[1]Traitement outputs (2)'!$B$41:$Q$45,MATCH(70,'[1]Traitement outputs (2)'!$A$41:$A$45,0),MATCH(C3300,'[1]Traitement outputs (2)'!$B$40:$Q$40,0))</f>
        <v>254.15803075879367</v>
      </c>
      <c r="Q3300">
        <f>IF(K3300&lt;30,INDEX('[1]Traitement outputs (2)'!$B$51:$Q$63,MATCH(70,'[1]Traitement outputs (2)'!$A$51:$A$63,0),MATCH(C3300,'[1]Traitement outputs (2)'!$B$51:$Q$51,0)),INDEX('[1]Traitement outputs (2)'!$B$34:$Q$38,MATCH(70,'[1]Traitement outputs (2)'!$A$34:$A$38,0),MATCH(C3300,'[1]Traitement outputs (2)'!$B$33:$Q$33,0)))</f>
        <v>-183.77989640241771</v>
      </c>
      <c r="R3300">
        <f>IF(K3300&lt;30,INDEX('[1]Traitement outputs (2)'!$B$58:$Q$63,MATCH(70,'[1]Traitement outputs (2)'!$A$58:$A$63,0),MATCH(C3300,'[1]Traitement outputs (2)'!$B$58:$Q$58,0)),INDEX('[1]Traitement outputs (2)'!$B$41:$Q$45,MATCH(70,'[1]Traitement outputs (2)'!$A$41:$A$45,0),MATCH(C3300,'[1]Traitement outputs (2)'!$B$40:$Q$40,0)))</f>
        <v>254.15803075879367</v>
      </c>
      <c r="T3300">
        <f t="shared" si="308"/>
        <v>-21342.138833337085</v>
      </c>
      <c r="U3300">
        <f t="shared" si="309"/>
        <v>29515.067122381799</v>
      </c>
      <c r="X3300">
        <f t="shared" si="310"/>
        <v>0.51606358805306241</v>
      </c>
      <c r="Y3300">
        <f t="shared" si="311"/>
        <v>0.59592021577150611</v>
      </c>
    </row>
    <row r="3301" spans="1:25" x14ac:dyDescent="0.35">
      <c r="A3301" s="1">
        <v>34837.458333333336</v>
      </c>
      <c r="B3301">
        <v>22.155899999999999</v>
      </c>
      <c r="C3301">
        <f>_xlfn.IFNA(HLOOKUP(B3301,'[1]Traitement outputs'!$B$33:$Q$33,1,TRUE),16)</f>
        <v>22</v>
      </c>
      <c r="E3301" s="1">
        <v>34837.458333333336</v>
      </c>
      <c r="F3301">
        <v>21.896100000000001</v>
      </c>
      <c r="G3301">
        <f t="shared" si="306"/>
        <v>22</v>
      </c>
      <c r="I3301" s="1">
        <v>34837.458333333336</v>
      </c>
      <c r="J3301">
        <v>22376.6</v>
      </c>
      <c r="K3301">
        <f t="shared" si="307"/>
        <v>192.68777426443742</v>
      </c>
      <c r="M3301">
        <f>INDEX('[1]Traitement outputs (2)'!$B$51:$Q$56,MATCH(70,'[1]Traitement outputs (2)'!$A$51:$A$56,0),MATCH(C3301,'[1]Traitement outputs (2)'!$B$51:$Q$51,0))</f>
        <v>-79.342574701900858</v>
      </c>
      <c r="N3301">
        <f>INDEX('[1]Traitement outputs (2)'!$B$34:$Q$38,MATCH(70,'[1]Traitement outputs (2)'!$A$34:$A$38,0),MATCH(C3301,'[1]Traitement outputs (2)'!$B$33:$Q$33,0))</f>
        <v>-237.95145474030227</v>
      </c>
      <c r="O3301">
        <f>INDEX('[1]Traitement outputs (2)'!$B$58:$Q$63,MATCH(70,'[1]Traitement outputs (2)'!$A$58:$A$63,0),MATCH(C3301,'[1]Traitement outputs (2)'!$B$58:$Q$58,0))</f>
        <v>79.34249368302325</v>
      </c>
      <c r="P3301">
        <f>INDEX('[1]Traitement outputs (2)'!$B$41:$Q$45,MATCH(70,'[1]Traitement outputs (2)'!$A$41:$A$45,0),MATCH(C3301,'[1]Traitement outputs (2)'!$B$40:$Q$40,0))</f>
        <v>308.329590329962</v>
      </c>
      <c r="Q3301">
        <f>IF(K3301&lt;30,INDEX('[1]Traitement outputs (2)'!$B$51:$Q$63,MATCH(70,'[1]Traitement outputs (2)'!$A$51:$A$63,0),MATCH(C3301,'[1]Traitement outputs (2)'!$B$51:$Q$51,0)),INDEX('[1]Traitement outputs (2)'!$B$34:$Q$38,MATCH(70,'[1]Traitement outputs (2)'!$A$34:$A$38,0),MATCH(C3301,'[1]Traitement outputs (2)'!$B$33:$Q$33,0)))</f>
        <v>-237.95145474030227</v>
      </c>
      <c r="R3301">
        <f>IF(K3301&lt;30,INDEX('[1]Traitement outputs (2)'!$B$58:$Q$63,MATCH(70,'[1]Traitement outputs (2)'!$A$58:$A$63,0),MATCH(C3301,'[1]Traitement outputs (2)'!$B$58:$Q$58,0)),INDEX('[1]Traitement outputs (2)'!$B$41:$Q$45,MATCH(70,'[1]Traitement outputs (2)'!$A$41:$A$45,0),MATCH(C3301,'[1]Traitement outputs (2)'!$B$40:$Q$40,0)))</f>
        <v>308.329590329962</v>
      </c>
      <c r="T3301">
        <f t="shared" si="308"/>
        <v>-27633.016897245612</v>
      </c>
      <c r="U3301">
        <f t="shared" si="309"/>
        <v>35805.94532951009</v>
      </c>
      <c r="X3301">
        <f t="shared" si="310"/>
        <v>0.66818016507550282</v>
      </c>
      <c r="Y3301">
        <f t="shared" si="311"/>
        <v>0.72293539358017622</v>
      </c>
    </row>
    <row r="3302" spans="1:25" x14ac:dyDescent="0.35">
      <c r="A3302" s="1">
        <v>34837.5</v>
      </c>
      <c r="B3302">
        <v>23.014299999999999</v>
      </c>
      <c r="C3302">
        <f>_xlfn.IFNA(HLOOKUP(B3302,'[1]Traitement outputs'!$B$33:$Q$33,1,TRUE),16)</f>
        <v>22</v>
      </c>
      <c r="E3302" s="1">
        <v>34837.5</v>
      </c>
      <c r="F3302">
        <v>21.921299999999999</v>
      </c>
      <c r="G3302">
        <f t="shared" si="306"/>
        <v>22</v>
      </c>
      <c r="I3302" s="1">
        <v>34837.5</v>
      </c>
      <c r="J3302">
        <v>24616.799999999999</v>
      </c>
      <c r="K3302">
        <f t="shared" si="307"/>
        <v>211.97842395684791</v>
      </c>
      <c r="M3302">
        <f>INDEX('[1]Traitement outputs (2)'!$B$51:$Q$56,MATCH(70,'[1]Traitement outputs (2)'!$A$51:$A$56,0),MATCH(C3302,'[1]Traitement outputs (2)'!$B$51:$Q$51,0))</f>
        <v>-79.342574701900858</v>
      </c>
      <c r="N3302">
        <f>INDEX('[1]Traitement outputs (2)'!$B$34:$Q$38,MATCH(70,'[1]Traitement outputs (2)'!$A$34:$A$38,0),MATCH(C3302,'[1]Traitement outputs (2)'!$B$33:$Q$33,0))</f>
        <v>-237.95145474030227</v>
      </c>
      <c r="O3302">
        <f>INDEX('[1]Traitement outputs (2)'!$B$58:$Q$63,MATCH(70,'[1]Traitement outputs (2)'!$A$58:$A$63,0),MATCH(C3302,'[1]Traitement outputs (2)'!$B$58:$Q$58,0))</f>
        <v>79.34249368302325</v>
      </c>
      <c r="P3302">
        <f>INDEX('[1]Traitement outputs (2)'!$B$41:$Q$45,MATCH(70,'[1]Traitement outputs (2)'!$A$41:$A$45,0),MATCH(C3302,'[1]Traitement outputs (2)'!$B$40:$Q$40,0))</f>
        <v>308.329590329962</v>
      </c>
      <c r="Q3302">
        <f>IF(K3302&lt;30,INDEX('[1]Traitement outputs (2)'!$B$51:$Q$63,MATCH(70,'[1]Traitement outputs (2)'!$A$51:$A$63,0),MATCH(C3302,'[1]Traitement outputs (2)'!$B$51:$Q$51,0)),INDEX('[1]Traitement outputs (2)'!$B$34:$Q$38,MATCH(70,'[1]Traitement outputs (2)'!$A$34:$A$38,0),MATCH(C3302,'[1]Traitement outputs (2)'!$B$33:$Q$33,0)))</f>
        <v>-237.95145474030227</v>
      </c>
      <c r="R3302">
        <f>IF(K3302&lt;30,INDEX('[1]Traitement outputs (2)'!$B$58:$Q$63,MATCH(70,'[1]Traitement outputs (2)'!$A$58:$A$63,0),MATCH(C3302,'[1]Traitement outputs (2)'!$B$58:$Q$58,0)),INDEX('[1]Traitement outputs (2)'!$B$41:$Q$45,MATCH(70,'[1]Traitement outputs (2)'!$A$41:$A$45,0),MATCH(C3302,'[1]Traitement outputs (2)'!$B$40:$Q$40,0)))</f>
        <v>308.329590329962</v>
      </c>
      <c r="T3302">
        <f t="shared" si="308"/>
        <v>-27633.016897245612</v>
      </c>
      <c r="U3302">
        <f t="shared" si="309"/>
        <v>35805.94532951009</v>
      </c>
      <c r="X3302">
        <f t="shared" si="310"/>
        <v>0.66818016507550282</v>
      </c>
      <c r="Y3302">
        <f t="shared" si="311"/>
        <v>0.72293539358017622</v>
      </c>
    </row>
    <row r="3303" spans="1:25" x14ac:dyDescent="0.35">
      <c r="A3303" s="1">
        <v>34837.541666666664</v>
      </c>
      <c r="B3303">
        <v>24.0365</v>
      </c>
      <c r="C3303">
        <f>_xlfn.IFNA(HLOOKUP(B3303,'[1]Traitement outputs'!$B$33:$Q$33,1,TRUE),16)</f>
        <v>24</v>
      </c>
      <c r="E3303" s="1">
        <v>34837.541666666664</v>
      </c>
      <c r="F3303">
        <v>33.483800000000002</v>
      </c>
      <c r="G3303">
        <f t="shared" si="306"/>
        <v>33</v>
      </c>
      <c r="I3303" s="1">
        <v>34837.541666666664</v>
      </c>
      <c r="J3303">
        <v>36425.9</v>
      </c>
      <c r="K3303">
        <f t="shared" si="307"/>
        <v>313.66809955842137</v>
      </c>
      <c r="M3303">
        <f>INDEX('[1]Traitement outputs (2)'!$B$51:$Q$56,MATCH(70,'[1]Traitement outputs (2)'!$A$51:$A$56,0),MATCH(C3303,'[1]Traitement outputs (2)'!$B$51:$Q$51,0))</f>
        <v>-100.03024221653476</v>
      </c>
      <c r="N3303">
        <f>INDEX('[1]Traitement outputs (2)'!$B$34:$Q$38,MATCH(70,'[1]Traitement outputs (2)'!$A$34:$A$38,0),MATCH(C3303,'[1]Traitement outputs (2)'!$B$33:$Q$33,0))</f>
        <v>-289.85023259609778</v>
      </c>
      <c r="O3303">
        <f>INDEX('[1]Traitement outputs (2)'!$B$58:$Q$63,MATCH(70,'[1]Traitement outputs (2)'!$A$58:$A$63,0),MATCH(C3303,'[1]Traitement outputs (2)'!$B$58:$Q$58,0))</f>
        <v>100.02982552915192</v>
      </c>
      <c r="P3303">
        <f>INDEX('[1]Traitement outputs (2)'!$B$41:$Q$45,MATCH(70,'[1]Traitement outputs (2)'!$A$41:$A$45,0),MATCH(C3303,'[1]Traitement outputs (2)'!$B$40:$Q$40,0))</f>
        <v>360.22836590796732</v>
      </c>
      <c r="Q3303">
        <f>IF(K3303&lt;30,INDEX('[1]Traitement outputs (2)'!$B$51:$Q$63,MATCH(70,'[1]Traitement outputs (2)'!$A$51:$A$63,0),MATCH(C3303,'[1]Traitement outputs (2)'!$B$51:$Q$51,0)),INDEX('[1]Traitement outputs (2)'!$B$34:$Q$38,MATCH(70,'[1]Traitement outputs (2)'!$A$34:$A$38,0),MATCH(C3303,'[1]Traitement outputs (2)'!$B$33:$Q$33,0)))</f>
        <v>-289.85023259609778</v>
      </c>
      <c r="R3303">
        <f>IF(K3303&lt;30,INDEX('[1]Traitement outputs (2)'!$B$58:$Q$63,MATCH(70,'[1]Traitement outputs (2)'!$A$58:$A$63,0),MATCH(C3303,'[1]Traitement outputs (2)'!$B$58:$Q$58,0)),INDEX('[1]Traitement outputs (2)'!$B$41:$Q$45,MATCH(70,'[1]Traitement outputs (2)'!$A$41:$A$45,0),MATCH(C3303,'[1]Traitement outputs (2)'!$B$40:$Q$40,0)))</f>
        <v>360.22836590796732</v>
      </c>
      <c r="T3303">
        <f t="shared" si="308"/>
        <v>-33659.959691105723</v>
      </c>
      <c r="U3303">
        <f t="shared" si="309"/>
        <v>41832.887858853152</v>
      </c>
      <c r="X3303">
        <f t="shared" si="310"/>
        <v>0.81391465530061724</v>
      </c>
      <c r="Y3303">
        <f t="shared" si="311"/>
        <v>0.84462161159338311</v>
      </c>
    </row>
    <row r="3304" spans="1:25" x14ac:dyDescent="0.35">
      <c r="A3304" s="1">
        <v>34837.583333333336</v>
      </c>
      <c r="B3304">
        <v>24.802900000000001</v>
      </c>
      <c r="C3304">
        <f>_xlfn.IFNA(HLOOKUP(B3304,'[1]Traitement outputs'!$B$33:$Q$33,1,TRUE),16)</f>
        <v>24</v>
      </c>
      <c r="E3304" s="1">
        <v>34837.583333333336</v>
      </c>
      <c r="F3304">
        <v>33.881799999999998</v>
      </c>
      <c r="G3304">
        <f t="shared" si="306"/>
        <v>34</v>
      </c>
      <c r="I3304" s="1">
        <v>34837.583333333336</v>
      </c>
      <c r="J3304">
        <v>37849.599999999999</v>
      </c>
      <c r="K3304">
        <f t="shared" si="307"/>
        <v>325.92776296663703</v>
      </c>
      <c r="M3304">
        <f>INDEX('[1]Traitement outputs (2)'!$B$51:$Q$56,MATCH(70,'[1]Traitement outputs (2)'!$A$51:$A$56,0),MATCH(C3304,'[1]Traitement outputs (2)'!$B$51:$Q$51,0))</f>
        <v>-100.03024221653476</v>
      </c>
      <c r="N3304">
        <f>INDEX('[1]Traitement outputs (2)'!$B$34:$Q$38,MATCH(70,'[1]Traitement outputs (2)'!$A$34:$A$38,0),MATCH(C3304,'[1]Traitement outputs (2)'!$B$33:$Q$33,0))</f>
        <v>-289.85023259609778</v>
      </c>
      <c r="O3304">
        <f>INDEX('[1]Traitement outputs (2)'!$B$58:$Q$63,MATCH(70,'[1]Traitement outputs (2)'!$A$58:$A$63,0),MATCH(C3304,'[1]Traitement outputs (2)'!$B$58:$Q$58,0))</f>
        <v>100.02982552915192</v>
      </c>
      <c r="P3304">
        <f>INDEX('[1]Traitement outputs (2)'!$B$41:$Q$45,MATCH(70,'[1]Traitement outputs (2)'!$A$41:$A$45,0),MATCH(C3304,'[1]Traitement outputs (2)'!$B$40:$Q$40,0))</f>
        <v>360.22836590796732</v>
      </c>
      <c r="Q3304">
        <f>IF(K3304&lt;30,INDEX('[1]Traitement outputs (2)'!$B$51:$Q$63,MATCH(70,'[1]Traitement outputs (2)'!$A$51:$A$63,0),MATCH(C3304,'[1]Traitement outputs (2)'!$B$51:$Q$51,0)),INDEX('[1]Traitement outputs (2)'!$B$34:$Q$38,MATCH(70,'[1]Traitement outputs (2)'!$A$34:$A$38,0),MATCH(C3304,'[1]Traitement outputs (2)'!$B$33:$Q$33,0)))</f>
        <v>-289.85023259609778</v>
      </c>
      <c r="R3304">
        <f>IF(K3304&lt;30,INDEX('[1]Traitement outputs (2)'!$B$58:$Q$63,MATCH(70,'[1]Traitement outputs (2)'!$A$58:$A$63,0),MATCH(C3304,'[1]Traitement outputs (2)'!$B$58:$Q$58,0)),INDEX('[1]Traitement outputs (2)'!$B$41:$Q$45,MATCH(70,'[1]Traitement outputs (2)'!$A$41:$A$45,0),MATCH(C3304,'[1]Traitement outputs (2)'!$B$40:$Q$40,0)))</f>
        <v>360.22836590796732</v>
      </c>
      <c r="T3304">
        <f t="shared" si="308"/>
        <v>-33659.959691105723</v>
      </c>
      <c r="U3304">
        <f t="shared" si="309"/>
        <v>41832.887858853152</v>
      </c>
      <c r="X3304">
        <f t="shared" si="310"/>
        <v>0.81391465530061724</v>
      </c>
      <c r="Y3304">
        <f t="shared" si="311"/>
        <v>0.84462161159338311</v>
      </c>
    </row>
    <row r="3305" spans="1:25" x14ac:dyDescent="0.35">
      <c r="A3305" s="1">
        <v>34837.625</v>
      </c>
      <c r="B3305">
        <v>24.866499999999998</v>
      </c>
      <c r="C3305">
        <f>_xlfn.IFNA(HLOOKUP(B3305,'[1]Traitement outputs'!$B$33:$Q$33,1,TRUE),16)</f>
        <v>24</v>
      </c>
      <c r="E3305" s="1">
        <v>34837.625</v>
      </c>
      <c r="F3305">
        <v>34.773699999999998</v>
      </c>
      <c r="G3305">
        <f t="shared" si="306"/>
        <v>35</v>
      </c>
      <c r="I3305" s="1">
        <v>34837.625</v>
      </c>
      <c r="J3305">
        <v>36654.1</v>
      </c>
      <c r="K3305">
        <f t="shared" si="307"/>
        <v>315.63315904409586</v>
      </c>
      <c r="M3305">
        <f>INDEX('[1]Traitement outputs (2)'!$B$51:$Q$56,MATCH(70,'[1]Traitement outputs (2)'!$A$51:$A$56,0),MATCH(C3305,'[1]Traitement outputs (2)'!$B$51:$Q$51,0))</f>
        <v>-100.03024221653476</v>
      </c>
      <c r="N3305">
        <f>INDEX('[1]Traitement outputs (2)'!$B$34:$Q$38,MATCH(70,'[1]Traitement outputs (2)'!$A$34:$A$38,0),MATCH(C3305,'[1]Traitement outputs (2)'!$B$33:$Q$33,0))</f>
        <v>-289.85023259609778</v>
      </c>
      <c r="O3305">
        <f>INDEX('[1]Traitement outputs (2)'!$B$58:$Q$63,MATCH(70,'[1]Traitement outputs (2)'!$A$58:$A$63,0),MATCH(C3305,'[1]Traitement outputs (2)'!$B$58:$Q$58,0))</f>
        <v>100.02982552915192</v>
      </c>
      <c r="P3305">
        <f>INDEX('[1]Traitement outputs (2)'!$B$41:$Q$45,MATCH(70,'[1]Traitement outputs (2)'!$A$41:$A$45,0),MATCH(C3305,'[1]Traitement outputs (2)'!$B$40:$Q$40,0))</f>
        <v>360.22836590796732</v>
      </c>
      <c r="Q3305">
        <f>IF(K3305&lt;30,INDEX('[1]Traitement outputs (2)'!$B$51:$Q$63,MATCH(70,'[1]Traitement outputs (2)'!$A$51:$A$63,0),MATCH(C3305,'[1]Traitement outputs (2)'!$B$51:$Q$51,0)),INDEX('[1]Traitement outputs (2)'!$B$34:$Q$38,MATCH(70,'[1]Traitement outputs (2)'!$A$34:$A$38,0),MATCH(C3305,'[1]Traitement outputs (2)'!$B$33:$Q$33,0)))</f>
        <v>-289.85023259609778</v>
      </c>
      <c r="R3305">
        <f>IF(K3305&lt;30,INDEX('[1]Traitement outputs (2)'!$B$58:$Q$63,MATCH(70,'[1]Traitement outputs (2)'!$A$58:$A$63,0),MATCH(C3305,'[1]Traitement outputs (2)'!$B$58:$Q$58,0)),INDEX('[1]Traitement outputs (2)'!$B$41:$Q$45,MATCH(70,'[1]Traitement outputs (2)'!$A$41:$A$45,0),MATCH(C3305,'[1]Traitement outputs (2)'!$B$40:$Q$40,0)))</f>
        <v>360.22836590796732</v>
      </c>
      <c r="T3305">
        <f t="shared" si="308"/>
        <v>-33659.959691105723</v>
      </c>
      <c r="U3305">
        <f t="shared" si="309"/>
        <v>41832.887858853152</v>
      </c>
      <c r="X3305">
        <f t="shared" si="310"/>
        <v>0.81391465530061724</v>
      </c>
      <c r="Y3305">
        <f t="shared" si="311"/>
        <v>0.84462161159338311</v>
      </c>
    </row>
    <row r="3306" spans="1:25" x14ac:dyDescent="0.35">
      <c r="A3306" s="1">
        <v>34837.666666666664</v>
      </c>
      <c r="B3306">
        <v>24.400700000000001</v>
      </c>
      <c r="C3306">
        <f>_xlfn.IFNA(HLOOKUP(B3306,'[1]Traitement outputs'!$B$33:$Q$33,1,TRUE),16)</f>
        <v>24</v>
      </c>
      <c r="E3306" s="1">
        <v>34837.666666666664</v>
      </c>
      <c r="F3306">
        <v>36.276400000000002</v>
      </c>
      <c r="G3306">
        <f t="shared" si="306"/>
        <v>36</v>
      </c>
      <c r="I3306" s="1">
        <v>34837.666666666664</v>
      </c>
      <c r="J3306">
        <v>32487.200000000001</v>
      </c>
      <c r="K3306">
        <f t="shared" si="307"/>
        <v>279.75144839178569</v>
      </c>
      <c r="M3306">
        <f>INDEX('[1]Traitement outputs (2)'!$B$51:$Q$56,MATCH(70,'[1]Traitement outputs (2)'!$A$51:$A$56,0),MATCH(C3306,'[1]Traitement outputs (2)'!$B$51:$Q$51,0))</f>
        <v>-100.03024221653476</v>
      </c>
      <c r="N3306">
        <f>INDEX('[1]Traitement outputs (2)'!$B$34:$Q$38,MATCH(70,'[1]Traitement outputs (2)'!$A$34:$A$38,0),MATCH(C3306,'[1]Traitement outputs (2)'!$B$33:$Q$33,0))</f>
        <v>-289.85023259609778</v>
      </c>
      <c r="O3306">
        <f>INDEX('[1]Traitement outputs (2)'!$B$58:$Q$63,MATCH(70,'[1]Traitement outputs (2)'!$A$58:$A$63,0),MATCH(C3306,'[1]Traitement outputs (2)'!$B$58:$Q$58,0))</f>
        <v>100.02982552915192</v>
      </c>
      <c r="P3306">
        <f>INDEX('[1]Traitement outputs (2)'!$B$41:$Q$45,MATCH(70,'[1]Traitement outputs (2)'!$A$41:$A$45,0),MATCH(C3306,'[1]Traitement outputs (2)'!$B$40:$Q$40,0))</f>
        <v>360.22836590796732</v>
      </c>
      <c r="Q3306">
        <f>IF(K3306&lt;30,INDEX('[1]Traitement outputs (2)'!$B$51:$Q$63,MATCH(70,'[1]Traitement outputs (2)'!$A$51:$A$63,0),MATCH(C3306,'[1]Traitement outputs (2)'!$B$51:$Q$51,0)),INDEX('[1]Traitement outputs (2)'!$B$34:$Q$38,MATCH(70,'[1]Traitement outputs (2)'!$A$34:$A$38,0),MATCH(C3306,'[1]Traitement outputs (2)'!$B$33:$Q$33,0)))</f>
        <v>-289.85023259609778</v>
      </c>
      <c r="R3306">
        <f>IF(K3306&lt;30,INDEX('[1]Traitement outputs (2)'!$B$58:$Q$63,MATCH(70,'[1]Traitement outputs (2)'!$A$58:$A$63,0),MATCH(C3306,'[1]Traitement outputs (2)'!$B$58:$Q$58,0)),INDEX('[1]Traitement outputs (2)'!$B$41:$Q$45,MATCH(70,'[1]Traitement outputs (2)'!$A$41:$A$45,0),MATCH(C3306,'[1]Traitement outputs (2)'!$B$40:$Q$40,0)))</f>
        <v>360.22836590796732</v>
      </c>
      <c r="T3306">
        <f t="shared" si="308"/>
        <v>-33659.959691105723</v>
      </c>
      <c r="U3306">
        <f t="shared" si="309"/>
        <v>41832.887858853152</v>
      </c>
      <c r="X3306">
        <f t="shared" si="310"/>
        <v>0.81391465530061724</v>
      </c>
      <c r="Y3306">
        <f t="shared" si="311"/>
        <v>0.84462161159338311</v>
      </c>
    </row>
    <row r="3307" spans="1:25" x14ac:dyDescent="0.35">
      <c r="A3307" s="1">
        <v>34837.708333333336</v>
      </c>
      <c r="B3307">
        <v>22.096599999999999</v>
      </c>
      <c r="C3307">
        <f>_xlfn.IFNA(HLOOKUP(B3307,'[1]Traitement outputs'!$B$33:$Q$33,1,TRUE),16)</f>
        <v>22</v>
      </c>
      <c r="E3307" s="1">
        <v>34837.708333333336</v>
      </c>
      <c r="F3307">
        <v>32.606900000000003</v>
      </c>
      <c r="G3307">
        <f t="shared" si="306"/>
        <v>33</v>
      </c>
      <c r="I3307" s="1">
        <v>34837.708333333336</v>
      </c>
      <c r="J3307">
        <v>22176.5</v>
      </c>
      <c r="K3307">
        <f t="shared" si="307"/>
        <v>190.96468748493052</v>
      </c>
      <c r="M3307">
        <f>INDEX('[1]Traitement outputs (2)'!$B$51:$Q$56,MATCH(70,'[1]Traitement outputs (2)'!$A$51:$A$56,0),MATCH(C3307,'[1]Traitement outputs (2)'!$B$51:$Q$51,0))</f>
        <v>-79.342574701900858</v>
      </c>
      <c r="N3307">
        <f>INDEX('[1]Traitement outputs (2)'!$B$34:$Q$38,MATCH(70,'[1]Traitement outputs (2)'!$A$34:$A$38,0),MATCH(C3307,'[1]Traitement outputs (2)'!$B$33:$Q$33,0))</f>
        <v>-237.95145474030227</v>
      </c>
      <c r="O3307">
        <f>INDEX('[1]Traitement outputs (2)'!$B$58:$Q$63,MATCH(70,'[1]Traitement outputs (2)'!$A$58:$A$63,0),MATCH(C3307,'[1]Traitement outputs (2)'!$B$58:$Q$58,0))</f>
        <v>79.34249368302325</v>
      </c>
      <c r="P3307">
        <f>INDEX('[1]Traitement outputs (2)'!$B$41:$Q$45,MATCH(70,'[1]Traitement outputs (2)'!$A$41:$A$45,0),MATCH(C3307,'[1]Traitement outputs (2)'!$B$40:$Q$40,0))</f>
        <v>308.329590329962</v>
      </c>
      <c r="Q3307">
        <f>IF(K3307&lt;30,INDEX('[1]Traitement outputs (2)'!$B$51:$Q$63,MATCH(70,'[1]Traitement outputs (2)'!$A$51:$A$63,0),MATCH(C3307,'[1]Traitement outputs (2)'!$B$51:$Q$51,0)),INDEX('[1]Traitement outputs (2)'!$B$34:$Q$38,MATCH(70,'[1]Traitement outputs (2)'!$A$34:$A$38,0),MATCH(C3307,'[1]Traitement outputs (2)'!$B$33:$Q$33,0)))</f>
        <v>-237.95145474030227</v>
      </c>
      <c r="R3307">
        <f>IF(K3307&lt;30,INDEX('[1]Traitement outputs (2)'!$B$58:$Q$63,MATCH(70,'[1]Traitement outputs (2)'!$A$58:$A$63,0),MATCH(C3307,'[1]Traitement outputs (2)'!$B$58:$Q$58,0)),INDEX('[1]Traitement outputs (2)'!$B$41:$Q$45,MATCH(70,'[1]Traitement outputs (2)'!$A$41:$A$45,0),MATCH(C3307,'[1]Traitement outputs (2)'!$B$40:$Q$40,0)))</f>
        <v>308.329590329962</v>
      </c>
      <c r="T3307">
        <f t="shared" si="308"/>
        <v>-27633.016897245612</v>
      </c>
      <c r="U3307">
        <f t="shared" si="309"/>
        <v>35805.94532951009</v>
      </c>
      <c r="X3307">
        <f t="shared" si="310"/>
        <v>0.66818016507550282</v>
      </c>
      <c r="Y3307">
        <f t="shared" si="311"/>
        <v>0.72293539358017622</v>
      </c>
    </row>
    <row r="3308" spans="1:25" x14ac:dyDescent="0.35">
      <c r="A3308" s="1">
        <v>34837.75</v>
      </c>
      <c r="B3308">
        <v>20.001799999999999</v>
      </c>
      <c r="C3308">
        <f>_xlfn.IFNA(HLOOKUP(B3308,'[1]Traitement outputs'!$B$33:$Q$33,1,TRUE),16)</f>
        <v>20</v>
      </c>
      <c r="E3308" s="1">
        <v>34837.75</v>
      </c>
      <c r="F3308">
        <v>28.907699999999998</v>
      </c>
      <c r="G3308">
        <f t="shared" si="306"/>
        <v>29</v>
      </c>
      <c r="I3308" s="1">
        <v>34837.75</v>
      </c>
      <c r="J3308">
        <v>5441.11</v>
      </c>
      <c r="K3308">
        <f t="shared" si="307"/>
        <v>46.85409648597075</v>
      </c>
      <c r="M3308">
        <f>INDEX('[1]Traitement outputs (2)'!$B$51:$Q$56,MATCH(70,'[1]Traitement outputs (2)'!$A$51:$A$56,0),MATCH(C3308,'[1]Traitement outputs (2)'!$B$51:$Q$51,0))</f>
        <v>-16.864255714989046</v>
      </c>
      <c r="N3308">
        <f>INDEX('[1]Traitement outputs (2)'!$B$34:$Q$38,MATCH(70,'[1]Traitement outputs (2)'!$A$34:$A$38,0),MATCH(C3308,'[1]Traitement outputs (2)'!$B$33:$Q$33,0))</f>
        <v>-183.77989640241771</v>
      </c>
      <c r="O3308">
        <f>INDEX('[1]Traitement outputs (2)'!$B$58:$Q$63,MATCH(70,'[1]Traitement outputs (2)'!$A$58:$A$63,0),MATCH(C3308,'[1]Traitement outputs (2)'!$B$58:$Q$58,0))</f>
        <v>16.864787616041994</v>
      </c>
      <c r="P3308">
        <f>INDEX('[1]Traitement outputs (2)'!$B$41:$Q$45,MATCH(70,'[1]Traitement outputs (2)'!$A$41:$A$45,0),MATCH(C3308,'[1]Traitement outputs (2)'!$B$40:$Q$40,0))</f>
        <v>254.15803075879367</v>
      </c>
      <c r="Q3308">
        <f>IF(K3308&lt;30,INDEX('[1]Traitement outputs (2)'!$B$51:$Q$63,MATCH(70,'[1]Traitement outputs (2)'!$A$51:$A$63,0),MATCH(C3308,'[1]Traitement outputs (2)'!$B$51:$Q$51,0)),INDEX('[1]Traitement outputs (2)'!$B$34:$Q$38,MATCH(70,'[1]Traitement outputs (2)'!$A$34:$A$38,0),MATCH(C3308,'[1]Traitement outputs (2)'!$B$33:$Q$33,0)))</f>
        <v>-183.77989640241771</v>
      </c>
      <c r="R3308">
        <f>IF(K3308&lt;30,INDEX('[1]Traitement outputs (2)'!$B$58:$Q$63,MATCH(70,'[1]Traitement outputs (2)'!$A$58:$A$63,0),MATCH(C3308,'[1]Traitement outputs (2)'!$B$58:$Q$58,0)),INDEX('[1]Traitement outputs (2)'!$B$41:$Q$45,MATCH(70,'[1]Traitement outputs (2)'!$A$41:$A$45,0),MATCH(C3308,'[1]Traitement outputs (2)'!$B$40:$Q$40,0)))</f>
        <v>254.15803075879367</v>
      </c>
      <c r="T3308">
        <f t="shared" si="308"/>
        <v>-21342.138833337085</v>
      </c>
      <c r="U3308">
        <f t="shared" si="309"/>
        <v>29515.067122381799</v>
      </c>
      <c r="X3308">
        <f t="shared" si="310"/>
        <v>0.51606358805306241</v>
      </c>
      <c r="Y3308">
        <f t="shared" si="311"/>
        <v>0.59592021577150611</v>
      </c>
    </row>
    <row r="3309" spans="1:25" x14ac:dyDescent="0.35">
      <c r="A3309" s="1">
        <v>34837.791666666664</v>
      </c>
      <c r="B3309">
        <v>20.000800000000002</v>
      </c>
      <c r="C3309">
        <f>_xlfn.IFNA(HLOOKUP(B3309,'[1]Traitement outputs'!$B$33:$Q$33,1,TRUE),16)</f>
        <v>20</v>
      </c>
      <c r="E3309" s="1">
        <v>34837.791666666664</v>
      </c>
      <c r="F3309">
        <v>25.950600000000001</v>
      </c>
      <c r="G3309">
        <f t="shared" si="306"/>
        <v>26</v>
      </c>
      <c r="I3309" s="1">
        <v>34837.791666666664</v>
      </c>
      <c r="J3309">
        <v>62.365299999999998</v>
      </c>
      <c r="K3309">
        <f t="shared" si="307"/>
        <v>0.53703560184898147</v>
      </c>
      <c r="M3309">
        <f>INDEX('[1]Traitement outputs (2)'!$B$51:$Q$56,MATCH(70,'[1]Traitement outputs (2)'!$A$51:$A$56,0),MATCH(C3309,'[1]Traitement outputs (2)'!$B$51:$Q$51,0))</f>
        <v>-16.864255714989046</v>
      </c>
      <c r="N3309">
        <f>INDEX('[1]Traitement outputs (2)'!$B$34:$Q$38,MATCH(70,'[1]Traitement outputs (2)'!$A$34:$A$38,0),MATCH(C3309,'[1]Traitement outputs (2)'!$B$33:$Q$33,0))</f>
        <v>-183.77989640241771</v>
      </c>
      <c r="O3309">
        <f>INDEX('[1]Traitement outputs (2)'!$B$58:$Q$63,MATCH(70,'[1]Traitement outputs (2)'!$A$58:$A$63,0),MATCH(C3309,'[1]Traitement outputs (2)'!$B$58:$Q$58,0))</f>
        <v>16.864787616041994</v>
      </c>
      <c r="P3309">
        <f>INDEX('[1]Traitement outputs (2)'!$B$41:$Q$45,MATCH(70,'[1]Traitement outputs (2)'!$A$41:$A$45,0),MATCH(C3309,'[1]Traitement outputs (2)'!$B$40:$Q$40,0))</f>
        <v>254.15803075879367</v>
      </c>
      <c r="Q3309">
        <f>IF(K3309&lt;30,INDEX('[1]Traitement outputs (2)'!$B$51:$Q$63,MATCH(70,'[1]Traitement outputs (2)'!$A$51:$A$63,0),MATCH(C3309,'[1]Traitement outputs (2)'!$B$51:$Q$51,0)),INDEX('[1]Traitement outputs (2)'!$B$34:$Q$38,MATCH(70,'[1]Traitement outputs (2)'!$A$34:$A$38,0),MATCH(C3309,'[1]Traitement outputs (2)'!$B$33:$Q$33,0)))</f>
        <v>-16.864255714989046</v>
      </c>
      <c r="R3309">
        <f>IF(K3309&lt;30,INDEX('[1]Traitement outputs (2)'!$B$58:$Q$63,MATCH(70,'[1]Traitement outputs (2)'!$A$58:$A$63,0),MATCH(C3309,'[1]Traitement outputs (2)'!$B$58:$Q$58,0)),INDEX('[1]Traitement outputs (2)'!$B$41:$Q$45,MATCH(70,'[1]Traitement outputs (2)'!$A$41:$A$45,0),MATCH(C3309,'[1]Traitement outputs (2)'!$B$40:$Q$40,0)))</f>
        <v>16.864787616041994</v>
      </c>
      <c r="T3309">
        <f t="shared" si="308"/>
        <v>-1958.42577907482</v>
      </c>
      <c r="U3309">
        <f t="shared" si="309"/>
        <v>1958.4875481058175</v>
      </c>
      <c r="X3309">
        <f t="shared" si="310"/>
        <v>4.735571455032727E-2</v>
      </c>
      <c r="Y3309">
        <f t="shared" si="311"/>
        <v>3.954259420836595E-2</v>
      </c>
    </row>
    <row r="3310" spans="1:25" x14ac:dyDescent="0.35">
      <c r="A3310" s="1">
        <v>34837.833333333336</v>
      </c>
      <c r="B3310">
        <v>20.000599999999999</v>
      </c>
      <c r="C3310">
        <f>_xlfn.IFNA(HLOOKUP(B3310,'[1]Traitement outputs'!$B$33:$Q$33,1,TRUE),16)</f>
        <v>20</v>
      </c>
      <c r="E3310" s="1">
        <v>34837.833333333336</v>
      </c>
      <c r="F3310">
        <v>24.498000000000001</v>
      </c>
      <c r="G3310">
        <f t="shared" si="306"/>
        <v>24</v>
      </c>
      <c r="I3310" s="1">
        <v>34837.833333333336</v>
      </c>
      <c r="J3310">
        <v>0</v>
      </c>
      <c r="K3310">
        <f t="shared" si="307"/>
        <v>0</v>
      </c>
      <c r="M3310">
        <f>INDEX('[1]Traitement outputs (2)'!$B$51:$Q$56,MATCH(70,'[1]Traitement outputs (2)'!$A$51:$A$56,0),MATCH(C3310,'[1]Traitement outputs (2)'!$B$51:$Q$51,0))</f>
        <v>-16.864255714989046</v>
      </c>
      <c r="N3310">
        <f>INDEX('[1]Traitement outputs (2)'!$B$34:$Q$38,MATCH(70,'[1]Traitement outputs (2)'!$A$34:$A$38,0),MATCH(C3310,'[1]Traitement outputs (2)'!$B$33:$Q$33,0))</f>
        <v>-183.77989640241771</v>
      </c>
      <c r="O3310">
        <f>INDEX('[1]Traitement outputs (2)'!$B$58:$Q$63,MATCH(70,'[1]Traitement outputs (2)'!$A$58:$A$63,0),MATCH(C3310,'[1]Traitement outputs (2)'!$B$58:$Q$58,0))</f>
        <v>16.864787616041994</v>
      </c>
      <c r="P3310">
        <f>INDEX('[1]Traitement outputs (2)'!$B$41:$Q$45,MATCH(70,'[1]Traitement outputs (2)'!$A$41:$A$45,0),MATCH(C3310,'[1]Traitement outputs (2)'!$B$40:$Q$40,0))</f>
        <v>254.15803075879367</v>
      </c>
      <c r="Q3310">
        <f>IF(K3310&lt;30,INDEX('[1]Traitement outputs (2)'!$B$51:$Q$63,MATCH(70,'[1]Traitement outputs (2)'!$A$51:$A$63,0),MATCH(C3310,'[1]Traitement outputs (2)'!$B$51:$Q$51,0)),INDEX('[1]Traitement outputs (2)'!$B$34:$Q$38,MATCH(70,'[1]Traitement outputs (2)'!$A$34:$A$38,0),MATCH(C3310,'[1]Traitement outputs (2)'!$B$33:$Q$33,0)))</f>
        <v>-16.864255714989046</v>
      </c>
      <c r="R3310">
        <f>IF(K3310&lt;30,INDEX('[1]Traitement outputs (2)'!$B$58:$Q$63,MATCH(70,'[1]Traitement outputs (2)'!$A$58:$A$63,0),MATCH(C3310,'[1]Traitement outputs (2)'!$B$58:$Q$58,0)),INDEX('[1]Traitement outputs (2)'!$B$41:$Q$45,MATCH(70,'[1]Traitement outputs (2)'!$A$41:$A$45,0),MATCH(C3310,'[1]Traitement outputs (2)'!$B$40:$Q$40,0)))</f>
        <v>16.864787616041994</v>
      </c>
      <c r="T3310">
        <f t="shared" si="308"/>
        <v>-1958.42577907482</v>
      </c>
      <c r="U3310">
        <f t="shared" si="309"/>
        <v>1958.4875481058175</v>
      </c>
      <c r="X3310">
        <f t="shared" si="310"/>
        <v>4.735571455032727E-2</v>
      </c>
      <c r="Y3310">
        <f t="shared" si="311"/>
        <v>3.954259420836595E-2</v>
      </c>
    </row>
    <row r="3311" spans="1:25" x14ac:dyDescent="0.35">
      <c r="A3311" s="1">
        <v>34837.875</v>
      </c>
      <c r="B3311">
        <v>16.1952</v>
      </c>
      <c r="C3311">
        <f>_xlfn.IFNA(HLOOKUP(B3311,'[1]Traitement outputs'!$B$33:$Q$33,1,TRUE),16)</f>
        <v>16</v>
      </c>
      <c r="E3311" s="1">
        <v>34837.875</v>
      </c>
      <c r="F3311">
        <v>29.045200000000001</v>
      </c>
      <c r="G3311">
        <f t="shared" si="306"/>
        <v>29</v>
      </c>
      <c r="I3311" s="1">
        <v>34837.875</v>
      </c>
      <c r="J3311">
        <v>0</v>
      </c>
      <c r="K3311">
        <f t="shared" si="307"/>
        <v>0</v>
      </c>
      <c r="M3311">
        <f>INDEX('[1]Traitement outputs (2)'!$B$51:$Q$56,MATCH(70,'[1]Traitement outputs (2)'!$A$51:$A$56,0),MATCH(C3311,'[1]Traitement outputs (2)'!$B$51:$Q$51,0))</f>
        <v>-27.907128105419115</v>
      </c>
      <c r="N3311">
        <f>INDEX('[1]Traitement outputs (2)'!$B$34:$Q$38,MATCH(70,'[1]Traitement outputs (2)'!$A$34:$A$38,0),MATCH(C3311,'[1]Traitement outputs (2)'!$B$33:$Q$33,0))</f>
        <v>-87.65601603539298</v>
      </c>
      <c r="O3311">
        <f>INDEX('[1]Traitement outputs (2)'!$B$58:$Q$63,MATCH(70,'[1]Traitement outputs (2)'!$A$58:$A$63,0),MATCH(C3311,'[1]Traitement outputs (2)'!$B$58:$Q$58,0))</f>
        <v>27.907128104236733</v>
      </c>
      <c r="P3311">
        <f>INDEX('[1]Traitement outputs (2)'!$B$41:$Q$45,MATCH(70,'[1]Traitement outputs (2)'!$A$41:$A$45,0),MATCH(C3311,'[1]Traitement outputs (2)'!$B$40:$Q$40,0))</f>
        <v>158.03405896601754</v>
      </c>
      <c r="Q3311">
        <f>IF(K3311&lt;30,INDEX('[1]Traitement outputs (2)'!$B$51:$Q$63,MATCH(70,'[1]Traitement outputs (2)'!$A$51:$A$63,0),MATCH(C3311,'[1]Traitement outputs (2)'!$B$51:$Q$51,0)),INDEX('[1]Traitement outputs (2)'!$B$34:$Q$38,MATCH(70,'[1]Traitement outputs (2)'!$A$34:$A$38,0),MATCH(C3311,'[1]Traitement outputs (2)'!$B$33:$Q$33,0)))</f>
        <v>-27.907128105419115</v>
      </c>
      <c r="R3311">
        <f>IF(K3311&lt;30,INDEX('[1]Traitement outputs (2)'!$B$58:$Q$63,MATCH(70,'[1]Traitement outputs (2)'!$A$58:$A$63,0),MATCH(C3311,'[1]Traitement outputs (2)'!$B$58:$Q$58,0)),INDEX('[1]Traitement outputs (2)'!$B$41:$Q$45,MATCH(70,'[1]Traitement outputs (2)'!$A$41:$A$45,0),MATCH(C3311,'[1]Traitement outputs (2)'!$B$40:$Q$40,0)))</f>
        <v>27.907128104236733</v>
      </c>
      <c r="T3311">
        <f t="shared" si="308"/>
        <v>-3240.8212983285953</v>
      </c>
      <c r="U3311">
        <f t="shared" si="309"/>
        <v>3240.8212981912866</v>
      </c>
      <c r="X3311">
        <f t="shared" si="310"/>
        <v>7.8364679403255921E-2</v>
      </c>
      <c r="Y3311">
        <f t="shared" si="311"/>
        <v>6.5433390996103388E-2</v>
      </c>
    </row>
    <row r="3312" spans="1:25" x14ac:dyDescent="0.35">
      <c r="A3312" s="1">
        <v>34837.916666666664</v>
      </c>
      <c r="B3312">
        <v>16.000299999999999</v>
      </c>
      <c r="C3312">
        <f>_xlfn.IFNA(HLOOKUP(B3312,'[1]Traitement outputs'!$B$33:$Q$33,1,TRUE),16)</f>
        <v>16</v>
      </c>
      <c r="E3312" s="1">
        <v>34837.916666666664</v>
      </c>
      <c r="F3312">
        <v>30.750499999999999</v>
      </c>
      <c r="G3312">
        <f t="shared" si="306"/>
        <v>31</v>
      </c>
      <c r="I3312" s="1">
        <v>34837.916666666664</v>
      </c>
      <c r="J3312">
        <v>0</v>
      </c>
      <c r="K3312">
        <f t="shared" si="307"/>
        <v>0</v>
      </c>
      <c r="M3312">
        <f>INDEX('[1]Traitement outputs (2)'!$B$51:$Q$56,MATCH(70,'[1]Traitement outputs (2)'!$A$51:$A$56,0),MATCH(C3312,'[1]Traitement outputs (2)'!$B$51:$Q$51,0))</f>
        <v>-27.907128105419115</v>
      </c>
      <c r="N3312">
        <f>INDEX('[1]Traitement outputs (2)'!$B$34:$Q$38,MATCH(70,'[1]Traitement outputs (2)'!$A$34:$A$38,0),MATCH(C3312,'[1]Traitement outputs (2)'!$B$33:$Q$33,0))</f>
        <v>-87.65601603539298</v>
      </c>
      <c r="O3312">
        <f>INDEX('[1]Traitement outputs (2)'!$B$58:$Q$63,MATCH(70,'[1]Traitement outputs (2)'!$A$58:$A$63,0),MATCH(C3312,'[1]Traitement outputs (2)'!$B$58:$Q$58,0))</f>
        <v>27.907128104236733</v>
      </c>
      <c r="P3312">
        <f>INDEX('[1]Traitement outputs (2)'!$B$41:$Q$45,MATCH(70,'[1]Traitement outputs (2)'!$A$41:$A$45,0),MATCH(C3312,'[1]Traitement outputs (2)'!$B$40:$Q$40,0))</f>
        <v>158.03405896601754</v>
      </c>
      <c r="Q3312">
        <f>IF(K3312&lt;30,INDEX('[1]Traitement outputs (2)'!$B$51:$Q$63,MATCH(70,'[1]Traitement outputs (2)'!$A$51:$A$63,0),MATCH(C3312,'[1]Traitement outputs (2)'!$B$51:$Q$51,0)),INDEX('[1]Traitement outputs (2)'!$B$34:$Q$38,MATCH(70,'[1]Traitement outputs (2)'!$A$34:$A$38,0),MATCH(C3312,'[1]Traitement outputs (2)'!$B$33:$Q$33,0)))</f>
        <v>-27.907128105419115</v>
      </c>
      <c r="R3312">
        <f>IF(K3312&lt;30,INDEX('[1]Traitement outputs (2)'!$B$58:$Q$63,MATCH(70,'[1]Traitement outputs (2)'!$A$58:$A$63,0),MATCH(C3312,'[1]Traitement outputs (2)'!$B$58:$Q$58,0)),INDEX('[1]Traitement outputs (2)'!$B$41:$Q$45,MATCH(70,'[1]Traitement outputs (2)'!$A$41:$A$45,0),MATCH(C3312,'[1]Traitement outputs (2)'!$B$40:$Q$40,0)))</f>
        <v>27.907128104236733</v>
      </c>
      <c r="T3312">
        <f t="shared" si="308"/>
        <v>-3240.8212983285953</v>
      </c>
      <c r="U3312">
        <f t="shared" si="309"/>
        <v>3240.8212981912866</v>
      </c>
      <c r="X3312">
        <f t="shared" si="310"/>
        <v>7.8364679403255921E-2</v>
      </c>
      <c r="Y3312">
        <f t="shared" si="311"/>
        <v>6.5433390996103388E-2</v>
      </c>
    </row>
    <row r="3313" spans="1:25" x14ac:dyDescent="0.35">
      <c r="A3313" s="1">
        <v>34837.958333333336</v>
      </c>
      <c r="B3313">
        <v>16.0002</v>
      </c>
      <c r="C3313">
        <f>_xlfn.IFNA(HLOOKUP(B3313,'[1]Traitement outputs'!$B$33:$Q$33,1,TRUE),16)</f>
        <v>16</v>
      </c>
      <c r="E3313" s="1">
        <v>34837.958333333336</v>
      </c>
      <c r="F3313">
        <v>33.708199999999998</v>
      </c>
      <c r="G3313">
        <f t="shared" si="306"/>
        <v>34</v>
      </c>
      <c r="I3313" s="1">
        <v>34837.958333333336</v>
      </c>
      <c r="J3313">
        <v>0</v>
      </c>
      <c r="K3313">
        <f t="shared" si="307"/>
        <v>0</v>
      </c>
      <c r="M3313">
        <f>INDEX('[1]Traitement outputs (2)'!$B$51:$Q$56,MATCH(70,'[1]Traitement outputs (2)'!$A$51:$A$56,0),MATCH(C3313,'[1]Traitement outputs (2)'!$B$51:$Q$51,0))</f>
        <v>-27.907128105419115</v>
      </c>
      <c r="N3313">
        <f>INDEX('[1]Traitement outputs (2)'!$B$34:$Q$38,MATCH(70,'[1]Traitement outputs (2)'!$A$34:$A$38,0),MATCH(C3313,'[1]Traitement outputs (2)'!$B$33:$Q$33,0))</f>
        <v>-87.65601603539298</v>
      </c>
      <c r="O3313">
        <f>INDEX('[1]Traitement outputs (2)'!$B$58:$Q$63,MATCH(70,'[1]Traitement outputs (2)'!$A$58:$A$63,0),MATCH(C3313,'[1]Traitement outputs (2)'!$B$58:$Q$58,0))</f>
        <v>27.907128104236733</v>
      </c>
      <c r="P3313">
        <f>INDEX('[1]Traitement outputs (2)'!$B$41:$Q$45,MATCH(70,'[1]Traitement outputs (2)'!$A$41:$A$45,0),MATCH(C3313,'[1]Traitement outputs (2)'!$B$40:$Q$40,0))</f>
        <v>158.03405896601754</v>
      </c>
      <c r="Q3313">
        <f>IF(K3313&lt;30,INDEX('[1]Traitement outputs (2)'!$B$51:$Q$63,MATCH(70,'[1]Traitement outputs (2)'!$A$51:$A$63,0),MATCH(C3313,'[1]Traitement outputs (2)'!$B$51:$Q$51,0)),INDEX('[1]Traitement outputs (2)'!$B$34:$Q$38,MATCH(70,'[1]Traitement outputs (2)'!$A$34:$A$38,0),MATCH(C3313,'[1]Traitement outputs (2)'!$B$33:$Q$33,0)))</f>
        <v>-27.907128105419115</v>
      </c>
      <c r="R3313">
        <f>IF(K3313&lt;30,INDEX('[1]Traitement outputs (2)'!$B$58:$Q$63,MATCH(70,'[1]Traitement outputs (2)'!$A$58:$A$63,0),MATCH(C3313,'[1]Traitement outputs (2)'!$B$58:$Q$58,0)),INDEX('[1]Traitement outputs (2)'!$B$41:$Q$45,MATCH(70,'[1]Traitement outputs (2)'!$A$41:$A$45,0),MATCH(C3313,'[1]Traitement outputs (2)'!$B$40:$Q$40,0)))</f>
        <v>27.907128104236733</v>
      </c>
      <c r="T3313">
        <f t="shared" si="308"/>
        <v>-3240.8212983285953</v>
      </c>
      <c r="U3313">
        <f t="shared" si="309"/>
        <v>3240.8212981912866</v>
      </c>
      <c r="X3313">
        <f t="shared" si="310"/>
        <v>7.8364679403255921E-2</v>
      </c>
      <c r="Y3313">
        <f t="shared" si="311"/>
        <v>6.5433390996103388E-2</v>
      </c>
    </row>
    <row r="3314" spans="1:25" x14ac:dyDescent="0.35">
      <c r="A3314" s="1">
        <v>34838</v>
      </c>
      <c r="B3314">
        <v>16.000299999999999</v>
      </c>
      <c r="C3314">
        <f>_xlfn.IFNA(HLOOKUP(B3314,'[1]Traitement outputs'!$B$33:$Q$33,1,TRUE),16)</f>
        <v>16</v>
      </c>
      <c r="E3314" s="1">
        <v>34838</v>
      </c>
      <c r="F3314">
        <v>35.259700000000002</v>
      </c>
      <c r="G3314">
        <f t="shared" si="306"/>
        <v>35</v>
      </c>
      <c r="I3314" s="1">
        <v>34838</v>
      </c>
      <c r="J3314">
        <v>0</v>
      </c>
      <c r="K3314">
        <f t="shared" si="307"/>
        <v>0</v>
      </c>
      <c r="M3314">
        <f>INDEX('[1]Traitement outputs (2)'!$B$51:$Q$56,MATCH(70,'[1]Traitement outputs (2)'!$A$51:$A$56,0),MATCH(C3314,'[1]Traitement outputs (2)'!$B$51:$Q$51,0))</f>
        <v>-27.907128105419115</v>
      </c>
      <c r="N3314">
        <f>INDEX('[1]Traitement outputs (2)'!$B$34:$Q$38,MATCH(70,'[1]Traitement outputs (2)'!$A$34:$A$38,0),MATCH(C3314,'[1]Traitement outputs (2)'!$B$33:$Q$33,0))</f>
        <v>-87.65601603539298</v>
      </c>
      <c r="O3314">
        <f>INDEX('[1]Traitement outputs (2)'!$B$58:$Q$63,MATCH(70,'[1]Traitement outputs (2)'!$A$58:$A$63,0),MATCH(C3314,'[1]Traitement outputs (2)'!$B$58:$Q$58,0))</f>
        <v>27.907128104236733</v>
      </c>
      <c r="P3314">
        <f>INDEX('[1]Traitement outputs (2)'!$B$41:$Q$45,MATCH(70,'[1]Traitement outputs (2)'!$A$41:$A$45,0),MATCH(C3314,'[1]Traitement outputs (2)'!$B$40:$Q$40,0))</f>
        <v>158.03405896601754</v>
      </c>
      <c r="Q3314">
        <f>IF(K3314&lt;30,INDEX('[1]Traitement outputs (2)'!$B$51:$Q$63,MATCH(70,'[1]Traitement outputs (2)'!$A$51:$A$63,0),MATCH(C3314,'[1]Traitement outputs (2)'!$B$51:$Q$51,0)),INDEX('[1]Traitement outputs (2)'!$B$34:$Q$38,MATCH(70,'[1]Traitement outputs (2)'!$A$34:$A$38,0),MATCH(C3314,'[1]Traitement outputs (2)'!$B$33:$Q$33,0)))</f>
        <v>-27.907128105419115</v>
      </c>
      <c r="R3314">
        <f>IF(K3314&lt;30,INDEX('[1]Traitement outputs (2)'!$B$58:$Q$63,MATCH(70,'[1]Traitement outputs (2)'!$A$58:$A$63,0),MATCH(C3314,'[1]Traitement outputs (2)'!$B$58:$Q$58,0)),INDEX('[1]Traitement outputs (2)'!$B$41:$Q$45,MATCH(70,'[1]Traitement outputs (2)'!$A$41:$A$45,0),MATCH(C3314,'[1]Traitement outputs (2)'!$B$40:$Q$40,0)))</f>
        <v>27.907128104236733</v>
      </c>
      <c r="T3314">
        <f t="shared" si="308"/>
        <v>-3240.8212983285953</v>
      </c>
      <c r="U3314">
        <f t="shared" si="309"/>
        <v>3240.8212981912866</v>
      </c>
      <c r="X3314">
        <f t="shared" si="310"/>
        <v>7.8364679403255921E-2</v>
      </c>
      <c r="Y3314">
        <f t="shared" si="311"/>
        <v>6.5433390996103388E-2</v>
      </c>
    </row>
    <row r="3315" spans="1:25" x14ac:dyDescent="0.35">
      <c r="A3315" s="1">
        <v>34838.041666666664</v>
      </c>
      <c r="B3315">
        <v>16.000399999999999</v>
      </c>
      <c r="C3315">
        <f>_xlfn.IFNA(HLOOKUP(B3315,'[1]Traitement outputs'!$B$33:$Q$33,1,TRUE),16)</f>
        <v>16</v>
      </c>
      <c r="E3315" s="1">
        <v>34838.041666666664</v>
      </c>
      <c r="F3315">
        <v>35.961599999999997</v>
      </c>
      <c r="G3315">
        <f t="shared" si="306"/>
        <v>36</v>
      </c>
      <c r="I3315" s="1">
        <v>34838.041666666664</v>
      </c>
      <c r="J3315">
        <v>0</v>
      </c>
      <c r="K3315">
        <f t="shared" si="307"/>
        <v>0</v>
      </c>
      <c r="M3315">
        <f>INDEX('[1]Traitement outputs (2)'!$B$51:$Q$56,MATCH(70,'[1]Traitement outputs (2)'!$A$51:$A$56,0),MATCH(C3315,'[1]Traitement outputs (2)'!$B$51:$Q$51,0))</f>
        <v>-27.907128105419115</v>
      </c>
      <c r="N3315">
        <f>INDEX('[1]Traitement outputs (2)'!$B$34:$Q$38,MATCH(70,'[1]Traitement outputs (2)'!$A$34:$A$38,0),MATCH(C3315,'[1]Traitement outputs (2)'!$B$33:$Q$33,0))</f>
        <v>-87.65601603539298</v>
      </c>
      <c r="O3315">
        <f>INDEX('[1]Traitement outputs (2)'!$B$58:$Q$63,MATCH(70,'[1]Traitement outputs (2)'!$A$58:$A$63,0),MATCH(C3315,'[1]Traitement outputs (2)'!$B$58:$Q$58,0))</f>
        <v>27.907128104236733</v>
      </c>
      <c r="P3315">
        <f>INDEX('[1]Traitement outputs (2)'!$B$41:$Q$45,MATCH(70,'[1]Traitement outputs (2)'!$A$41:$A$45,0),MATCH(C3315,'[1]Traitement outputs (2)'!$B$40:$Q$40,0))</f>
        <v>158.03405896601754</v>
      </c>
      <c r="Q3315">
        <f>IF(K3315&lt;30,INDEX('[1]Traitement outputs (2)'!$B$51:$Q$63,MATCH(70,'[1]Traitement outputs (2)'!$A$51:$A$63,0),MATCH(C3315,'[1]Traitement outputs (2)'!$B$51:$Q$51,0)),INDEX('[1]Traitement outputs (2)'!$B$34:$Q$38,MATCH(70,'[1]Traitement outputs (2)'!$A$34:$A$38,0),MATCH(C3315,'[1]Traitement outputs (2)'!$B$33:$Q$33,0)))</f>
        <v>-27.907128105419115</v>
      </c>
      <c r="R3315">
        <f>IF(K3315&lt;30,INDEX('[1]Traitement outputs (2)'!$B$58:$Q$63,MATCH(70,'[1]Traitement outputs (2)'!$A$58:$A$63,0),MATCH(C3315,'[1]Traitement outputs (2)'!$B$58:$Q$58,0)),INDEX('[1]Traitement outputs (2)'!$B$41:$Q$45,MATCH(70,'[1]Traitement outputs (2)'!$A$41:$A$45,0),MATCH(C3315,'[1]Traitement outputs (2)'!$B$40:$Q$40,0)))</f>
        <v>27.907128104236733</v>
      </c>
      <c r="T3315">
        <f t="shared" si="308"/>
        <v>-3240.8212983285953</v>
      </c>
      <c r="U3315">
        <f t="shared" si="309"/>
        <v>3240.8212981912866</v>
      </c>
      <c r="X3315">
        <f t="shared" si="310"/>
        <v>7.8364679403255921E-2</v>
      </c>
      <c r="Y3315">
        <f t="shared" si="311"/>
        <v>6.5433390996103388E-2</v>
      </c>
    </row>
    <row r="3316" spans="1:25" x14ac:dyDescent="0.35">
      <c r="A3316" s="1">
        <v>34838.083333333336</v>
      </c>
      <c r="B3316">
        <v>16.000399999999999</v>
      </c>
      <c r="C3316">
        <f>_xlfn.IFNA(HLOOKUP(B3316,'[1]Traitement outputs'!$B$33:$Q$33,1,TRUE),16)</f>
        <v>16</v>
      </c>
      <c r="E3316" s="1">
        <v>34838.083333333336</v>
      </c>
      <c r="F3316">
        <v>36.220199999999998</v>
      </c>
      <c r="G3316">
        <f t="shared" si="306"/>
        <v>36</v>
      </c>
      <c r="I3316" s="1">
        <v>34838.083333333336</v>
      </c>
      <c r="J3316">
        <v>0</v>
      </c>
      <c r="K3316">
        <f t="shared" si="307"/>
        <v>0</v>
      </c>
      <c r="M3316">
        <f>INDEX('[1]Traitement outputs (2)'!$B$51:$Q$56,MATCH(70,'[1]Traitement outputs (2)'!$A$51:$A$56,0),MATCH(C3316,'[1]Traitement outputs (2)'!$B$51:$Q$51,0))</f>
        <v>-27.907128105419115</v>
      </c>
      <c r="N3316">
        <f>INDEX('[1]Traitement outputs (2)'!$B$34:$Q$38,MATCH(70,'[1]Traitement outputs (2)'!$A$34:$A$38,0),MATCH(C3316,'[1]Traitement outputs (2)'!$B$33:$Q$33,0))</f>
        <v>-87.65601603539298</v>
      </c>
      <c r="O3316">
        <f>INDEX('[1]Traitement outputs (2)'!$B$58:$Q$63,MATCH(70,'[1]Traitement outputs (2)'!$A$58:$A$63,0),MATCH(C3316,'[1]Traitement outputs (2)'!$B$58:$Q$58,0))</f>
        <v>27.907128104236733</v>
      </c>
      <c r="P3316">
        <f>INDEX('[1]Traitement outputs (2)'!$B$41:$Q$45,MATCH(70,'[1]Traitement outputs (2)'!$A$41:$A$45,0),MATCH(C3316,'[1]Traitement outputs (2)'!$B$40:$Q$40,0))</f>
        <v>158.03405896601754</v>
      </c>
      <c r="Q3316">
        <f>IF(K3316&lt;30,INDEX('[1]Traitement outputs (2)'!$B$51:$Q$63,MATCH(70,'[1]Traitement outputs (2)'!$A$51:$A$63,0),MATCH(C3316,'[1]Traitement outputs (2)'!$B$51:$Q$51,0)),INDEX('[1]Traitement outputs (2)'!$B$34:$Q$38,MATCH(70,'[1]Traitement outputs (2)'!$A$34:$A$38,0),MATCH(C3316,'[1]Traitement outputs (2)'!$B$33:$Q$33,0)))</f>
        <v>-27.907128105419115</v>
      </c>
      <c r="R3316">
        <f>IF(K3316&lt;30,INDEX('[1]Traitement outputs (2)'!$B$58:$Q$63,MATCH(70,'[1]Traitement outputs (2)'!$A$58:$A$63,0),MATCH(C3316,'[1]Traitement outputs (2)'!$B$58:$Q$58,0)),INDEX('[1]Traitement outputs (2)'!$B$41:$Q$45,MATCH(70,'[1]Traitement outputs (2)'!$A$41:$A$45,0),MATCH(C3316,'[1]Traitement outputs (2)'!$B$40:$Q$40,0)))</f>
        <v>27.907128104236733</v>
      </c>
      <c r="T3316">
        <f t="shared" si="308"/>
        <v>-3240.8212983285953</v>
      </c>
      <c r="U3316">
        <f t="shared" si="309"/>
        <v>3240.8212981912866</v>
      </c>
      <c r="X3316">
        <f t="shared" si="310"/>
        <v>7.8364679403255921E-2</v>
      </c>
      <c r="Y3316">
        <f t="shared" si="311"/>
        <v>6.5433390996103388E-2</v>
      </c>
    </row>
    <row r="3317" spans="1:25" x14ac:dyDescent="0.35">
      <c r="A3317" s="1">
        <v>34838.125</v>
      </c>
      <c r="B3317">
        <v>16.000399999999999</v>
      </c>
      <c r="C3317">
        <f>_xlfn.IFNA(HLOOKUP(B3317,'[1]Traitement outputs'!$B$33:$Q$33,1,TRUE),16)</f>
        <v>16</v>
      </c>
      <c r="E3317" s="1">
        <v>34838.125</v>
      </c>
      <c r="F3317">
        <v>36.354799999999997</v>
      </c>
      <c r="G3317">
        <f t="shared" si="306"/>
        <v>36</v>
      </c>
      <c r="I3317" s="1">
        <v>34838.125</v>
      </c>
      <c r="J3317">
        <v>0</v>
      </c>
      <c r="K3317">
        <f t="shared" si="307"/>
        <v>0</v>
      </c>
      <c r="M3317">
        <f>INDEX('[1]Traitement outputs (2)'!$B$51:$Q$56,MATCH(70,'[1]Traitement outputs (2)'!$A$51:$A$56,0),MATCH(C3317,'[1]Traitement outputs (2)'!$B$51:$Q$51,0))</f>
        <v>-27.907128105419115</v>
      </c>
      <c r="N3317">
        <f>INDEX('[1]Traitement outputs (2)'!$B$34:$Q$38,MATCH(70,'[1]Traitement outputs (2)'!$A$34:$A$38,0),MATCH(C3317,'[1]Traitement outputs (2)'!$B$33:$Q$33,0))</f>
        <v>-87.65601603539298</v>
      </c>
      <c r="O3317">
        <f>INDEX('[1]Traitement outputs (2)'!$B$58:$Q$63,MATCH(70,'[1]Traitement outputs (2)'!$A$58:$A$63,0),MATCH(C3317,'[1]Traitement outputs (2)'!$B$58:$Q$58,0))</f>
        <v>27.907128104236733</v>
      </c>
      <c r="P3317">
        <f>INDEX('[1]Traitement outputs (2)'!$B$41:$Q$45,MATCH(70,'[1]Traitement outputs (2)'!$A$41:$A$45,0),MATCH(C3317,'[1]Traitement outputs (2)'!$B$40:$Q$40,0))</f>
        <v>158.03405896601754</v>
      </c>
      <c r="Q3317">
        <f>IF(K3317&lt;30,INDEX('[1]Traitement outputs (2)'!$B$51:$Q$63,MATCH(70,'[1]Traitement outputs (2)'!$A$51:$A$63,0),MATCH(C3317,'[1]Traitement outputs (2)'!$B$51:$Q$51,0)),INDEX('[1]Traitement outputs (2)'!$B$34:$Q$38,MATCH(70,'[1]Traitement outputs (2)'!$A$34:$A$38,0),MATCH(C3317,'[1]Traitement outputs (2)'!$B$33:$Q$33,0)))</f>
        <v>-27.907128105419115</v>
      </c>
      <c r="R3317">
        <f>IF(K3317&lt;30,INDEX('[1]Traitement outputs (2)'!$B$58:$Q$63,MATCH(70,'[1]Traitement outputs (2)'!$A$58:$A$63,0),MATCH(C3317,'[1]Traitement outputs (2)'!$B$58:$Q$58,0)),INDEX('[1]Traitement outputs (2)'!$B$41:$Q$45,MATCH(70,'[1]Traitement outputs (2)'!$A$41:$A$45,0),MATCH(C3317,'[1]Traitement outputs (2)'!$B$40:$Q$40,0)))</f>
        <v>27.907128104236733</v>
      </c>
      <c r="T3317">
        <f t="shared" si="308"/>
        <v>-3240.8212983285953</v>
      </c>
      <c r="U3317">
        <f t="shared" si="309"/>
        <v>3240.8212981912866</v>
      </c>
      <c r="X3317">
        <f t="shared" si="310"/>
        <v>7.8364679403255921E-2</v>
      </c>
      <c r="Y3317">
        <f t="shared" si="311"/>
        <v>6.5433390996103388E-2</v>
      </c>
    </row>
    <row r="3318" spans="1:25" x14ac:dyDescent="0.35">
      <c r="A3318" s="1">
        <v>34838.166666666664</v>
      </c>
      <c r="B3318">
        <v>16.000299999999999</v>
      </c>
      <c r="C3318">
        <f>_xlfn.IFNA(HLOOKUP(B3318,'[1]Traitement outputs'!$B$33:$Q$33,1,TRUE),16)</f>
        <v>16</v>
      </c>
      <c r="E3318" s="1">
        <v>34838.166666666664</v>
      </c>
      <c r="F3318">
        <v>36.229700000000001</v>
      </c>
      <c r="G3318">
        <f t="shared" si="306"/>
        <v>36</v>
      </c>
      <c r="I3318" s="1">
        <v>34838.166666666664</v>
      </c>
      <c r="J3318">
        <v>2764.48</v>
      </c>
      <c r="K3318">
        <f t="shared" si="307"/>
        <v>23.805292055028556</v>
      </c>
      <c r="M3318">
        <f>INDEX('[1]Traitement outputs (2)'!$B$51:$Q$56,MATCH(70,'[1]Traitement outputs (2)'!$A$51:$A$56,0),MATCH(C3318,'[1]Traitement outputs (2)'!$B$51:$Q$51,0))</f>
        <v>-27.907128105419115</v>
      </c>
      <c r="N3318">
        <f>INDEX('[1]Traitement outputs (2)'!$B$34:$Q$38,MATCH(70,'[1]Traitement outputs (2)'!$A$34:$A$38,0),MATCH(C3318,'[1]Traitement outputs (2)'!$B$33:$Q$33,0))</f>
        <v>-87.65601603539298</v>
      </c>
      <c r="O3318">
        <f>INDEX('[1]Traitement outputs (2)'!$B$58:$Q$63,MATCH(70,'[1]Traitement outputs (2)'!$A$58:$A$63,0),MATCH(C3318,'[1]Traitement outputs (2)'!$B$58:$Q$58,0))</f>
        <v>27.907128104236733</v>
      </c>
      <c r="P3318">
        <f>INDEX('[1]Traitement outputs (2)'!$B$41:$Q$45,MATCH(70,'[1]Traitement outputs (2)'!$A$41:$A$45,0),MATCH(C3318,'[1]Traitement outputs (2)'!$B$40:$Q$40,0))</f>
        <v>158.03405896601754</v>
      </c>
      <c r="Q3318">
        <f>IF(K3318&lt;30,INDEX('[1]Traitement outputs (2)'!$B$51:$Q$63,MATCH(70,'[1]Traitement outputs (2)'!$A$51:$A$63,0),MATCH(C3318,'[1]Traitement outputs (2)'!$B$51:$Q$51,0)),INDEX('[1]Traitement outputs (2)'!$B$34:$Q$38,MATCH(70,'[1]Traitement outputs (2)'!$A$34:$A$38,0),MATCH(C3318,'[1]Traitement outputs (2)'!$B$33:$Q$33,0)))</f>
        <v>-27.907128105419115</v>
      </c>
      <c r="R3318">
        <f>IF(K3318&lt;30,INDEX('[1]Traitement outputs (2)'!$B$58:$Q$63,MATCH(70,'[1]Traitement outputs (2)'!$A$58:$A$63,0),MATCH(C3318,'[1]Traitement outputs (2)'!$B$58:$Q$58,0)),INDEX('[1]Traitement outputs (2)'!$B$41:$Q$45,MATCH(70,'[1]Traitement outputs (2)'!$A$41:$A$45,0),MATCH(C3318,'[1]Traitement outputs (2)'!$B$40:$Q$40,0)))</f>
        <v>27.907128104236733</v>
      </c>
      <c r="T3318">
        <f t="shared" si="308"/>
        <v>-3240.8212983285953</v>
      </c>
      <c r="U3318">
        <f t="shared" si="309"/>
        <v>3240.8212981912866</v>
      </c>
      <c r="X3318">
        <f t="shared" si="310"/>
        <v>7.8364679403255921E-2</v>
      </c>
      <c r="Y3318">
        <f t="shared" si="311"/>
        <v>6.5433390996103388E-2</v>
      </c>
    </row>
    <row r="3319" spans="1:25" x14ac:dyDescent="0.35">
      <c r="A3319" s="1">
        <v>34838.208333333336</v>
      </c>
      <c r="B3319">
        <v>19.9758</v>
      </c>
      <c r="C3319">
        <f>_xlfn.IFNA(HLOOKUP(B3319,'[1]Traitement outputs'!$B$33:$Q$33,1,TRUE),16)</f>
        <v>18</v>
      </c>
      <c r="E3319" s="1">
        <v>34838.208333333336</v>
      </c>
      <c r="F3319">
        <v>27.814900000000002</v>
      </c>
      <c r="G3319">
        <f t="shared" si="306"/>
        <v>28</v>
      </c>
      <c r="I3319" s="1">
        <v>34838.208333333336</v>
      </c>
      <c r="J3319">
        <v>16467.400000000001</v>
      </c>
      <c r="K3319">
        <f t="shared" si="307"/>
        <v>141.80289471690057</v>
      </c>
      <c r="M3319">
        <f>INDEX('[1]Traitement outputs (2)'!$B$51:$Q$56,MATCH(70,'[1]Traitement outputs (2)'!$A$51:$A$56,0),MATCH(C3319,'[1]Traitement outputs (2)'!$B$51:$Q$51,0))</f>
        <v>-40.563606676443541</v>
      </c>
      <c r="N3319">
        <f>INDEX('[1]Traitement outputs (2)'!$B$34:$Q$38,MATCH(70,'[1]Traitement outputs (2)'!$A$34:$A$38,0),MATCH(C3319,'[1]Traitement outputs (2)'!$B$33:$Q$33,0))</f>
        <v>-132.60751704955501</v>
      </c>
      <c r="O3319">
        <f>INDEX('[1]Traitement outputs (2)'!$B$58:$Q$63,MATCH(70,'[1]Traitement outputs (2)'!$A$58:$A$63,0),MATCH(C3319,'[1]Traitement outputs (2)'!$B$58:$Q$58,0))</f>
        <v>40.565237508304868</v>
      </c>
      <c r="P3319">
        <f>INDEX('[1]Traitement outputs (2)'!$B$41:$Q$45,MATCH(70,'[1]Traitement outputs (2)'!$A$41:$A$45,0),MATCH(C3319,'[1]Traitement outputs (2)'!$B$40:$Q$40,0))</f>
        <v>202.98564822710691</v>
      </c>
      <c r="Q3319">
        <f>IF(K3319&lt;30,INDEX('[1]Traitement outputs (2)'!$B$51:$Q$63,MATCH(70,'[1]Traitement outputs (2)'!$A$51:$A$63,0),MATCH(C3319,'[1]Traitement outputs (2)'!$B$51:$Q$51,0)),INDEX('[1]Traitement outputs (2)'!$B$34:$Q$38,MATCH(70,'[1]Traitement outputs (2)'!$A$34:$A$38,0),MATCH(C3319,'[1]Traitement outputs (2)'!$B$33:$Q$33,0)))</f>
        <v>-132.60751704955501</v>
      </c>
      <c r="R3319">
        <f>IF(K3319&lt;30,INDEX('[1]Traitement outputs (2)'!$B$58:$Q$63,MATCH(70,'[1]Traitement outputs (2)'!$A$58:$A$63,0),MATCH(C3319,'[1]Traitement outputs (2)'!$B$58:$Q$58,0)),INDEX('[1]Traitement outputs (2)'!$B$41:$Q$45,MATCH(70,'[1]Traitement outputs (2)'!$A$41:$A$45,0),MATCH(C3319,'[1]Traitement outputs (2)'!$B$40:$Q$40,0)))</f>
        <v>202.98564822710691</v>
      </c>
      <c r="T3319">
        <f t="shared" si="308"/>
        <v>-15399.551825944363</v>
      </c>
      <c r="U3319">
        <f t="shared" si="309"/>
        <v>23572.479745836052</v>
      </c>
      <c r="X3319">
        <f t="shared" si="310"/>
        <v>0.3723688629225973</v>
      </c>
      <c r="Y3319">
        <f t="shared" si="311"/>
        <v>0.47593715976189493</v>
      </c>
    </row>
    <row r="3320" spans="1:25" x14ac:dyDescent="0.35">
      <c r="A3320" s="1">
        <v>34838.25</v>
      </c>
      <c r="B3320">
        <v>21.311900000000001</v>
      </c>
      <c r="C3320">
        <f>_xlfn.IFNA(HLOOKUP(B3320,'[1]Traitement outputs'!$B$33:$Q$33,1,TRUE),16)</f>
        <v>20</v>
      </c>
      <c r="E3320" s="1">
        <v>34838.25</v>
      </c>
      <c r="F3320">
        <v>24.243099999999998</v>
      </c>
      <c r="G3320">
        <f t="shared" si="306"/>
        <v>24</v>
      </c>
      <c r="I3320" s="1">
        <v>34838.25</v>
      </c>
      <c r="J3320">
        <v>27902.1</v>
      </c>
      <c r="K3320">
        <f t="shared" si="307"/>
        <v>240.26856387046107</v>
      </c>
      <c r="M3320">
        <f>INDEX('[1]Traitement outputs (2)'!$B$51:$Q$56,MATCH(70,'[1]Traitement outputs (2)'!$A$51:$A$56,0),MATCH(C3320,'[1]Traitement outputs (2)'!$B$51:$Q$51,0))</f>
        <v>-16.864255714989046</v>
      </c>
      <c r="N3320">
        <f>INDEX('[1]Traitement outputs (2)'!$B$34:$Q$38,MATCH(70,'[1]Traitement outputs (2)'!$A$34:$A$38,0),MATCH(C3320,'[1]Traitement outputs (2)'!$B$33:$Q$33,0))</f>
        <v>-183.77989640241771</v>
      </c>
      <c r="O3320">
        <f>INDEX('[1]Traitement outputs (2)'!$B$58:$Q$63,MATCH(70,'[1]Traitement outputs (2)'!$A$58:$A$63,0),MATCH(C3320,'[1]Traitement outputs (2)'!$B$58:$Q$58,0))</f>
        <v>16.864787616041994</v>
      </c>
      <c r="P3320">
        <f>INDEX('[1]Traitement outputs (2)'!$B$41:$Q$45,MATCH(70,'[1]Traitement outputs (2)'!$A$41:$A$45,0),MATCH(C3320,'[1]Traitement outputs (2)'!$B$40:$Q$40,0))</f>
        <v>254.15803075879367</v>
      </c>
      <c r="Q3320">
        <f>IF(K3320&lt;30,INDEX('[1]Traitement outputs (2)'!$B$51:$Q$63,MATCH(70,'[1]Traitement outputs (2)'!$A$51:$A$63,0),MATCH(C3320,'[1]Traitement outputs (2)'!$B$51:$Q$51,0)),INDEX('[1]Traitement outputs (2)'!$B$34:$Q$38,MATCH(70,'[1]Traitement outputs (2)'!$A$34:$A$38,0),MATCH(C3320,'[1]Traitement outputs (2)'!$B$33:$Q$33,0)))</f>
        <v>-183.77989640241771</v>
      </c>
      <c r="R3320">
        <f>IF(K3320&lt;30,INDEX('[1]Traitement outputs (2)'!$B$58:$Q$63,MATCH(70,'[1]Traitement outputs (2)'!$A$58:$A$63,0),MATCH(C3320,'[1]Traitement outputs (2)'!$B$58:$Q$58,0)),INDEX('[1]Traitement outputs (2)'!$B$41:$Q$45,MATCH(70,'[1]Traitement outputs (2)'!$A$41:$A$45,0),MATCH(C3320,'[1]Traitement outputs (2)'!$B$40:$Q$40,0)))</f>
        <v>254.15803075879367</v>
      </c>
      <c r="T3320">
        <f t="shared" si="308"/>
        <v>-21342.138833337085</v>
      </c>
      <c r="U3320">
        <f t="shared" si="309"/>
        <v>29515.067122381799</v>
      </c>
      <c r="X3320">
        <f t="shared" si="310"/>
        <v>0.51606358805306241</v>
      </c>
      <c r="Y3320">
        <f t="shared" si="311"/>
        <v>0.59592021577150611</v>
      </c>
    </row>
    <row r="3321" spans="1:25" x14ac:dyDescent="0.35">
      <c r="A3321" s="1">
        <v>34838.291666666664</v>
      </c>
      <c r="B3321">
        <v>23.665099999999999</v>
      </c>
      <c r="C3321">
        <f>_xlfn.IFNA(HLOOKUP(B3321,'[1]Traitement outputs'!$B$33:$Q$33,1,TRUE),16)</f>
        <v>22</v>
      </c>
      <c r="E3321" s="1">
        <v>34838.291666666664</v>
      </c>
      <c r="F3321">
        <v>28.498000000000001</v>
      </c>
      <c r="G3321">
        <f t="shared" si="306"/>
        <v>28</v>
      </c>
      <c r="I3321" s="1">
        <v>34838.291666666664</v>
      </c>
      <c r="J3321">
        <v>35220.9</v>
      </c>
      <c r="K3321">
        <f t="shared" si="307"/>
        <v>303.29168991671321</v>
      </c>
      <c r="M3321">
        <f>INDEX('[1]Traitement outputs (2)'!$B$51:$Q$56,MATCH(70,'[1]Traitement outputs (2)'!$A$51:$A$56,0),MATCH(C3321,'[1]Traitement outputs (2)'!$B$51:$Q$51,0))</f>
        <v>-79.342574701900858</v>
      </c>
      <c r="N3321">
        <f>INDEX('[1]Traitement outputs (2)'!$B$34:$Q$38,MATCH(70,'[1]Traitement outputs (2)'!$A$34:$A$38,0),MATCH(C3321,'[1]Traitement outputs (2)'!$B$33:$Q$33,0))</f>
        <v>-237.95145474030227</v>
      </c>
      <c r="O3321">
        <f>INDEX('[1]Traitement outputs (2)'!$B$58:$Q$63,MATCH(70,'[1]Traitement outputs (2)'!$A$58:$A$63,0),MATCH(C3321,'[1]Traitement outputs (2)'!$B$58:$Q$58,0))</f>
        <v>79.34249368302325</v>
      </c>
      <c r="P3321">
        <f>INDEX('[1]Traitement outputs (2)'!$B$41:$Q$45,MATCH(70,'[1]Traitement outputs (2)'!$A$41:$A$45,0),MATCH(C3321,'[1]Traitement outputs (2)'!$B$40:$Q$40,0))</f>
        <v>308.329590329962</v>
      </c>
      <c r="Q3321">
        <f>IF(K3321&lt;30,INDEX('[1]Traitement outputs (2)'!$B$51:$Q$63,MATCH(70,'[1]Traitement outputs (2)'!$A$51:$A$63,0),MATCH(C3321,'[1]Traitement outputs (2)'!$B$51:$Q$51,0)),INDEX('[1]Traitement outputs (2)'!$B$34:$Q$38,MATCH(70,'[1]Traitement outputs (2)'!$A$34:$A$38,0),MATCH(C3321,'[1]Traitement outputs (2)'!$B$33:$Q$33,0)))</f>
        <v>-237.95145474030227</v>
      </c>
      <c r="R3321">
        <f>IF(K3321&lt;30,INDEX('[1]Traitement outputs (2)'!$B$58:$Q$63,MATCH(70,'[1]Traitement outputs (2)'!$A$58:$A$63,0),MATCH(C3321,'[1]Traitement outputs (2)'!$B$58:$Q$58,0)),INDEX('[1]Traitement outputs (2)'!$B$41:$Q$45,MATCH(70,'[1]Traitement outputs (2)'!$A$41:$A$45,0),MATCH(C3321,'[1]Traitement outputs (2)'!$B$40:$Q$40,0)))</f>
        <v>308.329590329962</v>
      </c>
      <c r="T3321">
        <f t="shared" si="308"/>
        <v>-27633.016897245612</v>
      </c>
      <c r="U3321">
        <f t="shared" si="309"/>
        <v>35805.94532951009</v>
      </c>
      <c r="X3321">
        <f t="shared" si="310"/>
        <v>0.66818016507550282</v>
      </c>
      <c r="Y3321">
        <f t="shared" si="311"/>
        <v>0.72293539358017622</v>
      </c>
    </row>
    <row r="3322" spans="1:25" x14ac:dyDescent="0.35">
      <c r="A3322" s="1">
        <v>34838.333333333336</v>
      </c>
      <c r="B3322">
        <v>24.419</v>
      </c>
      <c r="C3322">
        <f>_xlfn.IFNA(HLOOKUP(B3322,'[1]Traitement outputs'!$B$33:$Q$33,1,TRUE),16)</f>
        <v>24</v>
      </c>
      <c r="E3322" s="1">
        <v>34838.333333333336</v>
      </c>
      <c r="F3322">
        <v>38.410200000000003</v>
      </c>
      <c r="G3322">
        <f t="shared" si="306"/>
        <v>38</v>
      </c>
      <c r="I3322" s="1">
        <v>34838.333333333336</v>
      </c>
      <c r="J3322">
        <v>41116.199999999997</v>
      </c>
      <c r="K3322">
        <f t="shared" si="307"/>
        <v>354.05687478041619</v>
      </c>
      <c r="M3322">
        <f>INDEX('[1]Traitement outputs (2)'!$B$51:$Q$56,MATCH(70,'[1]Traitement outputs (2)'!$A$51:$A$56,0),MATCH(C3322,'[1]Traitement outputs (2)'!$B$51:$Q$51,0))</f>
        <v>-100.03024221653476</v>
      </c>
      <c r="N3322">
        <f>INDEX('[1]Traitement outputs (2)'!$B$34:$Q$38,MATCH(70,'[1]Traitement outputs (2)'!$A$34:$A$38,0),MATCH(C3322,'[1]Traitement outputs (2)'!$B$33:$Q$33,0))</f>
        <v>-289.85023259609778</v>
      </c>
      <c r="O3322">
        <f>INDEX('[1]Traitement outputs (2)'!$B$58:$Q$63,MATCH(70,'[1]Traitement outputs (2)'!$A$58:$A$63,0),MATCH(C3322,'[1]Traitement outputs (2)'!$B$58:$Q$58,0))</f>
        <v>100.02982552915192</v>
      </c>
      <c r="P3322">
        <f>INDEX('[1]Traitement outputs (2)'!$B$41:$Q$45,MATCH(70,'[1]Traitement outputs (2)'!$A$41:$A$45,0),MATCH(C3322,'[1]Traitement outputs (2)'!$B$40:$Q$40,0))</f>
        <v>360.22836590796732</v>
      </c>
      <c r="Q3322">
        <f>IF(K3322&lt;30,INDEX('[1]Traitement outputs (2)'!$B$51:$Q$63,MATCH(70,'[1]Traitement outputs (2)'!$A$51:$A$63,0),MATCH(C3322,'[1]Traitement outputs (2)'!$B$51:$Q$51,0)),INDEX('[1]Traitement outputs (2)'!$B$34:$Q$38,MATCH(70,'[1]Traitement outputs (2)'!$A$34:$A$38,0),MATCH(C3322,'[1]Traitement outputs (2)'!$B$33:$Q$33,0)))</f>
        <v>-289.85023259609778</v>
      </c>
      <c r="R3322">
        <f>IF(K3322&lt;30,INDEX('[1]Traitement outputs (2)'!$B$58:$Q$63,MATCH(70,'[1]Traitement outputs (2)'!$A$58:$A$63,0),MATCH(C3322,'[1]Traitement outputs (2)'!$B$58:$Q$58,0)),INDEX('[1]Traitement outputs (2)'!$B$41:$Q$45,MATCH(70,'[1]Traitement outputs (2)'!$A$41:$A$45,0),MATCH(C3322,'[1]Traitement outputs (2)'!$B$40:$Q$40,0)))</f>
        <v>360.22836590796732</v>
      </c>
      <c r="T3322">
        <f t="shared" si="308"/>
        <v>-33659.959691105723</v>
      </c>
      <c r="U3322">
        <f t="shared" si="309"/>
        <v>41832.887858853152</v>
      </c>
      <c r="X3322">
        <f t="shared" si="310"/>
        <v>0.81391465530061724</v>
      </c>
      <c r="Y3322">
        <f t="shared" si="311"/>
        <v>0.84462161159338311</v>
      </c>
    </row>
    <row r="3323" spans="1:25" x14ac:dyDescent="0.35">
      <c r="A3323" s="1">
        <v>34838.375</v>
      </c>
      <c r="B3323">
        <v>25.822700000000001</v>
      </c>
      <c r="C3323">
        <f>_xlfn.IFNA(HLOOKUP(B3323,'[1]Traitement outputs'!$B$33:$Q$33,1,TRUE),16)</f>
        <v>24</v>
      </c>
      <c r="E3323" s="1">
        <v>34838.375</v>
      </c>
      <c r="F3323">
        <v>36.279000000000003</v>
      </c>
      <c r="G3323">
        <f t="shared" si="306"/>
        <v>36</v>
      </c>
      <c r="I3323" s="1">
        <v>34838.375</v>
      </c>
      <c r="J3323">
        <v>46160.5</v>
      </c>
      <c r="K3323">
        <f t="shared" si="307"/>
        <v>397.49398943242329</v>
      </c>
      <c r="M3323">
        <f>INDEX('[1]Traitement outputs (2)'!$B$51:$Q$56,MATCH(70,'[1]Traitement outputs (2)'!$A$51:$A$56,0),MATCH(C3323,'[1]Traitement outputs (2)'!$B$51:$Q$51,0))</f>
        <v>-100.03024221653476</v>
      </c>
      <c r="N3323">
        <f>INDEX('[1]Traitement outputs (2)'!$B$34:$Q$38,MATCH(70,'[1]Traitement outputs (2)'!$A$34:$A$38,0),MATCH(C3323,'[1]Traitement outputs (2)'!$B$33:$Q$33,0))</f>
        <v>-289.85023259609778</v>
      </c>
      <c r="O3323">
        <f>INDEX('[1]Traitement outputs (2)'!$B$58:$Q$63,MATCH(70,'[1]Traitement outputs (2)'!$A$58:$A$63,0),MATCH(C3323,'[1]Traitement outputs (2)'!$B$58:$Q$58,0))</f>
        <v>100.02982552915192</v>
      </c>
      <c r="P3323">
        <f>INDEX('[1]Traitement outputs (2)'!$B$41:$Q$45,MATCH(70,'[1]Traitement outputs (2)'!$A$41:$A$45,0),MATCH(C3323,'[1]Traitement outputs (2)'!$B$40:$Q$40,0))</f>
        <v>360.22836590796732</v>
      </c>
      <c r="Q3323">
        <f>IF(K3323&lt;30,INDEX('[1]Traitement outputs (2)'!$B$51:$Q$63,MATCH(70,'[1]Traitement outputs (2)'!$A$51:$A$63,0),MATCH(C3323,'[1]Traitement outputs (2)'!$B$51:$Q$51,0)),INDEX('[1]Traitement outputs (2)'!$B$34:$Q$38,MATCH(70,'[1]Traitement outputs (2)'!$A$34:$A$38,0),MATCH(C3323,'[1]Traitement outputs (2)'!$B$33:$Q$33,0)))</f>
        <v>-289.85023259609778</v>
      </c>
      <c r="R3323">
        <f>IF(K3323&lt;30,INDEX('[1]Traitement outputs (2)'!$B$58:$Q$63,MATCH(70,'[1]Traitement outputs (2)'!$A$58:$A$63,0),MATCH(C3323,'[1]Traitement outputs (2)'!$B$58:$Q$58,0)),INDEX('[1]Traitement outputs (2)'!$B$41:$Q$45,MATCH(70,'[1]Traitement outputs (2)'!$A$41:$A$45,0),MATCH(C3323,'[1]Traitement outputs (2)'!$B$40:$Q$40,0)))</f>
        <v>360.22836590796732</v>
      </c>
      <c r="T3323">
        <f t="shared" si="308"/>
        <v>-33659.959691105723</v>
      </c>
      <c r="U3323">
        <f t="shared" si="309"/>
        <v>41832.887858853152</v>
      </c>
      <c r="X3323">
        <f t="shared" si="310"/>
        <v>0.81391465530061724</v>
      </c>
      <c r="Y3323">
        <f t="shared" si="311"/>
        <v>0.84462161159338311</v>
      </c>
    </row>
    <row r="3324" spans="1:25" x14ac:dyDescent="0.35">
      <c r="A3324" s="1">
        <v>34838.416666666664</v>
      </c>
      <c r="B3324">
        <v>27.402699999999999</v>
      </c>
      <c r="C3324">
        <f>_xlfn.IFNA(HLOOKUP(B3324,'[1]Traitement outputs'!$B$33:$Q$33,1,TRUE),16)</f>
        <v>26</v>
      </c>
      <c r="E3324" s="1">
        <v>34838.416666666664</v>
      </c>
      <c r="F3324">
        <v>38.235399999999998</v>
      </c>
      <c r="G3324">
        <f t="shared" si="306"/>
        <v>38</v>
      </c>
      <c r="I3324" s="1">
        <v>34838.416666666664</v>
      </c>
      <c r="J3324">
        <v>48803.3</v>
      </c>
      <c r="K3324">
        <f t="shared" si="307"/>
        <v>420.25147939184768</v>
      </c>
      <c r="M3324">
        <f>INDEX('[1]Traitement outputs (2)'!$B$51:$Q$56,MATCH(70,'[1]Traitement outputs (2)'!$A$51:$A$56,0),MATCH(C3324,'[1]Traitement outputs (2)'!$B$51:$Q$51,0))</f>
        <v>-111.85747150446153</v>
      </c>
      <c r="N3324">
        <f>INDEX('[1]Traitement outputs (2)'!$B$34:$Q$38,MATCH(70,'[1]Traitement outputs (2)'!$A$34:$A$38,0),MATCH(C3324,'[1]Traitement outputs (2)'!$B$33:$Q$33,0))</f>
        <v>-332.1404588687447</v>
      </c>
      <c r="O3324">
        <f>INDEX('[1]Traitement outputs (2)'!$B$58:$Q$63,MATCH(70,'[1]Traitement outputs (2)'!$A$58:$A$63,0),MATCH(C3324,'[1]Traitement outputs (2)'!$B$58:$Q$58,0))</f>
        <v>111.85630624300819</v>
      </c>
      <c r="P3324">
        <f>INDEX('[1]Traitement outputs (2)'!$B$41:$Q$45,MATCH(70,'[1]Traitement outputs (2)'!$A$41:$A$45,0),MATCH(C3324,'[1]Traitement outputs (2)'!$B$40:$Q$40,0))</f>
        <v>402.51858998591712</v>
      </c>
      <c r="Q3324">
        <f>IF(K3324&lt;30,INDEX('[1]Traitement outputs (2)'!$B$51:$Q$63,MATCH(70,'[1]Traitement outputs (2)'!$A$51:$A$63,0),MATCH(C3324,'[1]Traitement outputs (2)'!$B$51:$Q$51,0)),INDEX('[1]Traitement outputs (2)'!$B$34:$Q$38,MATCH(70,'[1]Traitement outputs (2)'!$A$34:$A$38,0),MATCH(C3324,'[1]Traitement outputs (2)'!$B$33:$Q$33,0)))</f>
        <v>-332.1404588687447</v>
      </c>
      <c r="R3324">
        <f>IF(K3324&lt;30,INDEX('[1]Traitement outputs (2)'!$B$58:$Q$63,MATCH(70,'[1]Traitement outputs (2)'!$A$58:$A$63,0),MATCH(C3324,'[1]Traitement outputs (2)'!$B$58:$Q$58,0)),INDEX('[1]Traitement outputs (2)'!$B$41:$Q$45,MATCH(70,'[1]Traitement outputs (2)'!$A$41:$A$45,0),MATCH(C3324,'[1]Traitement outputs (2)'!$B$40:$Q$40,0)))</f>
        <v>402.51858998591712</v>
      </c>
      <c r="T3324">
        <f t="shared" si="308"/>
        <v>-38571.072919876678</v>
      </c>
      <c r="U3324">
        <f t="shared" si="309"/>
        <v>46744.000832756574</v>
      </c>
      <c r="X3324">
        <f t="shared" si="310"/>
        <v>0.93266782872743026</v>
      </c>
      <c r="Y3324">
        <f t="shared" si="311"/>
        <v>0.94377881462299951</v>
      </c>
    </row>
    <row r="3325" spans="1:25" x14ac:dyDescent="0.35">
      <c r="A3325" s="1">
        <v>34838.458333333336</v>
      </c>
      <c r="B3325">
        <v>27.994499999999999</v>
      </c>
      <c r="C3325">
        <f>_xlfn.IFNA(HLOOKUP(B3325,'[1]Traitement outputs'!$B$33:$Q$33,1,TRUE),16)</f>
        <v>26</v>
      </c>
      <c r="E3325" s="1">
        <v>34838.458333333336</v>
      </c>
      <c r="F3325">
        <v>40.257399999999997</v>
      </c>
      <c r="G3325">
        <f t="shared" si="306"/>
        <v>40</v>
      </c>
      <c r="I3325" s="1">
        <v>34838.458333333336</v>
      </c>
      <c r="J3325">
        <v>48507.5</v>
      </c>
      <c r="K3325">
        <f t="shared" si="307"/>
        <v>417.70430763083749</v>
      </c>
      <c r="M3325">
        <f>INDEX('[1]Traitement outputs (2)'!$B$51:$Q$56,MATCH(70,'[1]Traitement outputs (2)'!$A$51:$A$56,0),MATCH(C3325,'[1]Traitement outputs (2)'!$B$51:$Q$51,0))</f>
        <v>-111.85747150446153</v>
      </c>
      <c r="N3325">
        <f>INDEX('[1]Traitement outputs (2)'!$B$34:$Q$38,MATCH(70,'[1]Traitement outputs (2)'!$A$34:$A$38,0),MATCH(C3325,'[1]Traitement outputs (2)'!$B$33:$Q$33,0))</f>
        <v>-332.1404588687447</v>
      </c>
      <c r="O3325">
        <f>INDEX('[1]Traitement outputs (2)'!$B$58:$Q$63,MATCH(70,'[1]Traitement outputs (2)'!$A$58:$A$63,0),MATCH(C3325,'[1]Traitement outputs (2)'!$B$58:$Q$58,0))</f>
        <v>111.85630624300819</v>
      </c>
      <c r="P3325">
        <f>INDEX('[1]Traitement outputs (2)'!$B$41:$Q$45,MATCH(70,'[1]Traitement outputs (2)'!$A$41:$A$45,0),MATCH(C3325,'[1]Traitement outputs (2)'!$B$40:$Q$40,0))</f>
        <v>402.51858998591712</v>
      </c>
      <c r="Q3325">
        <f>IF(K3325&lt;30,INDEX('[1]Traitement outputs (2)'!$B$51:$Q$63,MATCH(70,'[1]Traitement outputs (2)'!$A$51:$A$63,0),MATCH(C3325,'[1]Traitement outputs (2)'!$B$51:$Q$51,0)),INDEX('[1]Traitement outputs (2)'!$B$34:$Q$38,MATCH(70,'[1]Traitement outputs (2)'!$A$34:$A$38,0),MATCH(C3325,'[1]Traitement outputs (2)'!$B$33:$Q$33,0)))</f>
        <v>-332.1404588687447</v>
      </c>
      <c r="R3325">
        <f>IF(K3325&lt;30,INDEX('[1]Traitement outputs (2)'!$B$58:$Q$63,MATCH(70,'[1]Traitement outputs (2)'!$A$58:$A$63,0),MATCH(C3325,'[1]Traitement outputs (2)'!$B$58:$Q$58,0)),INDEX('[1]Traitement outputs (2)'!$B$41:$Q$45,MATCH(70,'[1]Traitement outputs (2)'!$A$41:$A$45,0),MATCH(C3325,'[1]Traitement outputs (2)'!$B$40:$Q$40,0)))</f>
        <v>402.51858998591712</v>
      </c>
      <c r="T3325">
        <f t="shared" si="308"/>
        <v>-38571.072919876678</v>
      </c>
      <c r="U3325">
        <f t="shared" si="309"/>
        <v>46744.000832756574</v>
      </c>
      <c r="X3325">
        <f t="shared" si="310"/>
        <v>0.93266782872743026</v>
      </c>
      <c r="Y3325">
        <f t="shared" si="311"/>
        <v>0.94377881462299951</v>
      </c>
    </row>
    <row r="3326" spans="1:25" x14ac:dyDescent="0.35">
      <c r="A3326" s="1">
        <v>34838.5</v>
      </c>
      <c r="B3326">
        <v>27.997299999999999</v>
      </c>
      <c r="C3326">
        <f>_xlfn.IFNA(HLOOKUP(B3326,'[1]Traitement outputs'!$B$33:$Q$33,1,TRUE),16)</f>
        <v>26</v>
      </c>
      <c r="E3326" s="1">
        <v>34838.5</v>
      </c>
      <c r="F3326">
        <v>34.830199999999998</v>
      </c>
      <c r="G3326">
        <f t="shared" si="306"/>
        <v>35</v>
      </c>
      <c r="I3326" s="1">
        <v>34838.5</v>
      </c>
      <c r="J3326">
        <v>46199.5</v>
      </c>
      <c r="K3326">
        <f t="shared" si="307"/>
        <v>397.82982343742464</v>
      </c>
      <c r="M3326">
        <f>INDEX('[1]Traitement outputs (2)'!$B$51:$Q$56,MATCH(70,'[1]Traitement outputs (2)'!$A$51:$A$56,0),MATCH(C3326,'[1]Traitement outputs (2)'!$B$51:$Q$51,0))</f>
        <v>-111.85747150446153</v>
      </c>
      <c r="N3326">
        <f>INDEX('[1]Traitement outputs (2)'!$B$34:$Q$38,MATCH(70,'[1]Traitement outputs (2)'!$A$34:$A$38,0),MATCH(C3326,'[1]Traitement outputs (2)'!$B$33:$Q$33,0))</f>
        <v>-332.1404588687447</v>
      </c>
      <c r="O3326">
        <f>INDEX('[1]Traitement outputs (2)'!$B$58:$Q$63,MATCH(70,'[1]Traitement outputs (2)'!$A$58:$A$63,0),MATCH(C3326,'[1]Traitement outputs (2)'!$B$58:$Q$58,0))</f>
        <v>111.85630624300819</v>
      </c>
      <c r="P3326">
        <f>INDEX('[1]Traitement outputs (2)'!$B$41:$Q$45,MATCH(70,'[1]Traitement outputs (2)'!$A$41:$A$45,0),MATCH(C3326,'[1]Traitement outputs (2)'!$B$40:$Q$40,0))</f>
        <v>402.51858998591712</v>
      </c>
      <c r="Q3326">
        <f>IF(K3326&lt;30,INDEX('[1]Traitement outputs (2)'!$B$51:$Q$63,MATCH(70,'[1]Traitement outputs (2)'!$A$51:$A$63,0),MATCH(C3326,'[1]Traitement outputs (2)'!$B$51:$Q$51,0)),INDEX('[1]Traitement outputs (2)'!$B$34:$Q$38,MATCH(70,'[1]Traitement outputs (2)'!$A$34:$A$38,0),MATCH(C3326,'[1]Traitement outputs (2)'!$B$33:$Q$33,0)))</f>
        <v>-332.1404588687447</v>
      </c>
      <c r="R3326">
        <f>IF(K3326&lt;30,INDEX('[1]Traitement outputs (2)'!$B$58:$Q$63,MATCH(70,'[1]Traitement outputs (2)'!$A$58:$A$63,0),MATCH(C3326,'[1]Traitement outputs (2)'!$B$58:$Q$58,0)),INDEX('[1]Traitement outputs (2)'!$B$41:$Q$45,MATCH(70,'[1]Traitement outputs (2)'!$A$41:$A$45,0),MATCH(C3326,'[1]Traitement outputs (2)'!$B$40:$Q$40,0)))</f>
        <v>402.51858998591712</v>
      </c>
      <c r="T3326">
        <f t="shared" si="308"/>
        <v>-38571.072919876678</v>
      </c>
      <c r="U3326">
        <f t="shared" si="309"/>
        <v>46744.000832756574</v>
      </c>
      <c r="X3326">
        <f t="shared" si="310"/>
        <v>0.93266782872743026</v>
      </c>
      <c r="Y3326">
        <f t="shared" si="311"/>
        <v>0.94377881462299951</v>
      </c>
    </row>
    <row r="3327" spans="1:25" x14ac:dyDescent="0.35">
      <c r="A3327" s="1">
        <v>34838.541666666664</v>
      </c>
      <c r="B3327">
        <v>27.997900000000001</v>
      </c>
      <c r="C3327">
        <f>_xlfn.IFNA(HLOOKUP(B3327,'[1]Traitement outputs'!$B$33:$Q$33,1,TRUE),16)</f>
        <v>26</v>
      </c>
      <c r="E3327" s="1">
        <v>34838.541666666664</v>
      </c>
      <c r="F3327">
        <v>32.746699999999997</v>
      </c>
      <c r="G3327">
        <f t="shared" si="306"/>
        <v>33</v>
      </c>
      <c r="I3327" s="1">
        <v>34838.541666666664</v>
      </c>
      <c r="J3327">
        <v>41750.5</v>
      </c>
      <c r="K3327">
        <f t="shared" si="307"/>
        <v>359.51891348227139</v>
      </c>
      <c r="M3327">
        <f>INDEX('[1]Traitement outputs (2)'!$B$51:$Q$56,MATCH(70,'[1]Traitement outputs (2)'!$A$51:$A$56,0),MATCH(C3327,'[1]Traitement outputs (2)'!$B$51:$Q$51,0))</f>
        <v>-111.85747150446153</v>
      </c>
      <c r="N3327">
        <f>INDEX('[1]Traitement outputs (2)'!$B$34:$Q$38,MATCH(70,'[1]Traitement outputs (2)'!$A$34:$A$38,0),MATCH(C3327,'[1]Traitement outputs (2)'!$B$33:$Q$33,0))</f>
        <v>-332.1404588687447</v>
      </c>
      <c r="O3327">
        <f>INDEX('[1]Traitement outputs (2)'!$B$58:$Q$63,MATCH(70,'[1]Traitement outputs (2)'!$A$58:$A$63,0),MATCH(C3327,'[1]Traitement outputs (2)'!$B$58:$Q$58,0))</f>
        <v>111.85630624300819</v>
      </c>
      <c r="P3327">
        <f>INDEX('[1]Traitement outputs (2)'!$B$41:$Q$45,MATCH(70,'[1]Traitement outputs (2)'!$A$41:$A$45,0),MATCH(C3327,'[1]Traitement outputs (2)'!$B$40:$Q$40,0))</f>
        <v>402.51858998591712</v>
      </c>
      <c r="Q3327">
        <f>IF(K3327&lt;30,INDEX('[1]Traitement outputs (2)'!$B$51:$Q$63,MATCH(70,'[1]Traitement outputs (2)'!$A$51:$A$63,0),MATCH(C3327,'[1]Traitement outputs (2)'!$B$51:$Q$51,0)),INDEX('[1]Traitement outputs (2)'!$B$34:$Q$38,MATCH(70,'[1]Traitement outputs (2)'!$A$34:$A$38,0),MATCH(C3327,'[1]Traitement outputs (2)'!$B$33:$Q$33,0)))</f>
        <v>-332.1404588687447</v>
      </c>
      <c r="R3327">
        <f>IF(K3327&lt;30,INDEX('[1]Traitement outputs (2)'!$B$58:$Q$63,MATCH(70,'[1]Traitement outputs (2)'!$A$58:$A$63,0),MATCH(C3327,'[1]Traitement outputs (2)'!$B$58:$Q$58,0)),INDEX('[1]Traitement outputs (2)'!$B$41:$Q$45,MATCH(70,'[1]Traitement outputs (2)'!$A$41:$A$45,0),MATCH(C3327,'[1]Traitement outputs (2)'!$B$40:$Q$40,0)))</f>
        <v>402.51858998591712</v>
      </c>
      <c r="T3327">
        <f t="shared" si="308"/>
        <v>-38571.072919876678</v>
      </c>
      <c r="U3327">
        <f t="shared" si="309"/>
        <v>46744.000832756574</v>
      </c>
      <c r="X3327">
        <f t="shared" si="310"/>
        <v>0.93266782872743026</v>
      </c>
      <c r="Y3327">
        <f t="shared" si="311"/>
        <v>0.94377881462299951</v>
      </c>
    </row>
    <row r="3328" spans="1:25" x14ac:dyDescent="0.35">
      <c r="A3328" s="1">
        <v>34838.583333333336</v>
      </c>
      <c r="B3328">
        <v>27.855699999999999</v>
      </c>
      <c r="C3328">
        <f>_xlfn.IFNA(HLOOKUP(B3328,'[1]Traitement outputs'!$B$33:$Q$33,1,TRUE),16)</f>
        <v>26</v>
      </c>
      <c r="E3328" s="1">
        <v>34838.583333333336</v>
      </c>
      <c r="F3328">
        <v>30.092400000000001</v>
      </c>
      <c r="G3328">
        <f t="shared" si="306"/>
        <v>30</v>
      </c>
      <c r="I3328" s="1">
        <v>34838.583333333336</v>
      </c>
      <c r="J3328">
        <v>37271.4</v>
      </c>
      <c r="K3328">
        <f t="shared" si="307"/>
        <v>320.94880856428381</v>
      </c>
      <c r="M3328">
        <f>INDEX('[1]Traitement outputs (2)'!$B$51:$Q$56,MATCH(70,'[1]Traitement outputs (2)'!$A$51:$A$56,0),MATCH(C3328,'[1]Traitement outputs (2)'!$B$51:$Q$51,0))</f>
        <v>-111.85747150446153</v>
      </c>
      <c r="N3328">
        <f>INDEX('[1]Traitement outputs (2)'!$B$34:$Q$38,MATCH(70,'[1]Traitement outputs (2)'!$A$34:$A$38,0),MATCH(C3328,'[1]Traitement outputs (2)'!$B$33:$Q$33,0))</f>
        <v>-332.1404588687447</v>
      </c>
      <c r="O3328">
        <f>INDEX('[1]Traitement outputs (2)'!$B$58:$Q$63,MATCH(70,'[1]Traitement outputs (2)'!$A$58:$A$63,0),MATCH(C3328,'[1]Traitement outputs (2)'!$B$58:$Q$58,0))</f>
        <v>111.85630624300819</v>
      </c>
      <c r="P3328">
        <f>INDEX('[1]Traitement outputs (2)'!$B$41:$Q$45,MATCH(70,'[1]Traitement outputs (2)'!$A$41:$A$45,0),MATCH(C3328,'[1]Traitement outputs (2)'!$B$40:$Q$40,0))</f>
        <v>402.51858998591712</v>
      </c>
      <c r="Q3328">
        <f>IF(K3328&lt;30,INDEX('[1]Traitement outputs (2)'!$B$51:$Q$63,MATCH(70,'[1]Traitement outputs (2)'!$A$51:$A$63,0),MATCH(C3328,'[1]Traitement outputs (2)'!$B$51:$Q$51,0)),INDEX('[1]Traitement outputs (2)'!$B$34:$Q$38,MATCH(70,'[1]Traitement outputs (2)'!$A$34:$A$38,0),MATCH(C3328,'[1]Traitement outputs (2)'!$B$33:$Q$33,0)))</f>
        <v>-332.1404588687447</v>
      </c>
      <c r="R3328">
        <f>IF(K3328&lt;30,INDEX('[1]Traitement outputs (2)'!$B$58:$Q$63,MATCH(70,'[1]Traitement outputs (2)'!$A$58:$A$63,0),MATCH(C3328,'[1]Traitement outputs (2)'!$B$58:$Q$58,0)),INDEX('[1]Traitement outputs (2)'!$B$41:$Q$45,MATCH(70,'[1]Traitement outputs (2)'!$A$41:$A$45,0),MATCH(C3328,'[1]Traitement outputs (2)'!$B$40:$Q$40,0)))</f>
        <v>402.51858998591712</v>
      </c>
      <c r="T3328">
        <f t="shared" si="308"/>
        <v>-38571.072919876678</v>
      </c>
      <c r="U3328">
        <f t="shared" si="309"/>
        <v>46744.000832756574</v>
      </c>
      <c r="X3328">
        <f t="shared" si="310"/>
        <v>0.93266782872743026</v>
      </c>
      <c r="Y3328">
        <f t="shared" si="311"/>
        <v>0.94377881462299951</v>
      </c>
    </row>
    <row r="3329" spans="1:25" x14ac:dyDescent="0.35">
      <c r="A3329" s="1">
        <v>34838.625</v>
      </c>
      <c r="B3329">
        <v>26.2471</v>
      </c>
      <c r="C3329">
        <f>_xlfn.IFNA(HLOOKUP(B3329,'[1]Traitement outputs'!$B$33:$Q$33,1,TRUE),16)</f>
        <v>26</v>
      </c>
      <c r="E3329" s="1">
        <v>34838.625</v>
      </c>
      <c r="F3329">
        <v>28.520800000000001</v>
      </c>
      <c r="G3329">
        <f t="shared" si="306"/>
        <v>29</v>
      </c>
      <c r="I3329" s="1">
        <v>34838.625</v>
      </c>
      <c r="J3329">
        <v>32362</v>
      </c>
      <c r="K3329">
        <f t="shared" si="307"/>
        <v>278.67333512444804</v>
      </c>
      <c r="M3329">
        <f>INDEX('[1]Traitement outputs (2)'!$B$51:$Q$56,MATCH(70,'[1]Traitement outputs (2)'!$A$51:$A$56,0),MATCH(C3329,'[1]Traitement outputs (2)'!$B$51:$Q$51,0))</f>
        <v>-111.85747150446153</v>
      </c>
      <c r="N3329">
        <f>INDEX('[1]Traitement outputs (2)'!$B$34:$Q$38,MATCH(70,'[1]Traitement outputs (2)'!$A$34:$A$38,0),MATCH(C3329,'[1]Traitement outputs (2)'!$B$33:$Q$33,0))</f>
        <v>-332.1404588687447</v>
      </c>
      <c r="O3329">
        <f>INDEX('[1]Traitement outputs (2)'!$B$58:$Q$63,MATCH(70,'[1]Traitement outputs (2)'!$A$58:$A$63,0),MATCH(C3329,'[1]Traitement outputs (2)'!$B$58:$Q$58,0))</f>
        <v>111.85630624300819</v>
      </c>
      <c r="P3329">
        <f>INDEX('[1]Traitement outputs (2)'!$B$41:$Q$45,MATCH(70,'[1]Traitement outputs (2)'!$A$41:$A$45,0),MATCH(C3329,'[1]Traitement outputs (2)'!$B$40:$Q$40,0))</f>
        <v>402.51858998591712</v>
      </c>
      <c r="Q3329">
        <f>IF(K3329&lt;30,INDEX('[1]Traitement outputs (2)'!$B$51:$Q$63,MATCH(70,'[1]Traitement outputs (2)'!$A$51:$A$63,0),MATCH(C3329,'[1]Traitement outputs (2)'!$B$51:$Q$51,0)),INDEX('[1]Traitement outputs (2)'!$B$34:$Q$38,MATCH(70,'[1]Traitement outputs (2)'!$A$34:$A$38,0),MATCH(C3329,'[1]Traitement outputs (2)'!$B$33:$Q$33,0)))</f>
        <v>-332.1404588687447</v>
      </c>
      <c r="R3329">
        <f>IF(K3329&lt;30,INDEX('[1]Traitement outputs (2)'!$B$58:$Q$63,MATCH(70,'[1]Traitement outputs (2)'!$A$58:$A$63,0),MATCH(C3329,'[1]Traitement outputs (2)'!$B$58:$Q$58,0)),INDEX('[1]Traitement outputs (2)'!$B$41:$Q$45,MATCH(70,'[1]Traitement outputs (2)'!$A$41:$A$45,0),MATCH(C3329,'[1]Traitement outputs (2)'!$B$40:$Q$40,0)))</f>
        <v>402.51858998591712</v>
      </c>
      <c r="T3329">
        <f t="shared" si="308"/>
        <v>-38571.072919876678</v>
      </c>
      <c r="U3329">
        <f t="shared" si="309"/>
        <v>46744.000832756574</v>
      </c>
      <c r="X3329">
        <f t="shared" si="310"/>
        <v>0.93266782872743026</v>
      </c>
      <c r="Y3329">
        <f t="shared" si="311"/>
        <v>0.94377881462299951</v>
      </c>
    </row>
    <row r="3330" spans="1:25" x14ac:dyDescent="0.35">
      <c r="A3330" s="1">
        <v>34838.666666666664</v>
      </c>
      <c r="B3330">
        <v>24.931100000000001</v>
      </c>
      <c r="C3330">
        <f>_xlfn.IFNA(HLOOKUP(B3330,'[1]Traitement outputs'!$B$33:$Q$33,1,TRUE),16)</f>
        <v>24</v>
      </c>
      <c r="E3330" s="1">
        <v>34838.666666666664</v>
      </c>
      <c r="F3330">
        <v>27.868400000000001</v>
      </c>
      <c r="G3330">
        <f t="shared" si="306"/>
        <v>28</v>
      </c>
      <c r="I3330" s="1">
        <v>34838.666666666664</v>
      </c>
      <c r="J3330">
        <v>28751.5</v>
      </c>
      <c r="K3330">
        <f t="shared" si="307"/>
        <v>247.58285627682366</v>
      </c>
      <c r="M3330">
        <f>INDEX('[1]Traitement outputs (2)'!$B$51:$Q$56,MATCH(70,'[1]Traitement outputs (2)'!$A$51:$A$56,0),MATCH(C3330,'[1]Traitement outputs (2)'!$B$51:$Q$51,0))</f>
        <v>-100.03024221653476</v>
      </c>
      <c r="N3330">
        <f>INDEX('[1]Traitement outputs (2)'!$B$34:$Q$38,MATCH(70,'[1]Traitement outputs (2)'!$A$34:$A$38,0),MATCH(C3330,'[1]Traitement outputs (2)'!$B$33:$Q$33,0))</f>
        <v>-289.85023259609778</v>
      </c>
      <c r="O3330">
        <f>INDEX('[1]Traitement outputs (2)'!$B$58:$Q$63,MATCH(70,'[1]Traitement outputs (2)'!$A$58:$A$63,0),MATCH(C3330,'[1]Traitement outputs (2)'!$B$58:$Q$58,0))</f>
        <v>100.02982552915192</v>
      </c>
      <c r="P3330">
        <f>INDEX('[1]Traitement outputs (2)'!$B$41:$Q$45,MATCH(70,'[1]Traitement outputs (2)'!$A$41:$A$45,0),MATCH(C3330,'[1]Traitement outputs (2)'!$B$40:$Q$40,0))</f>
        <v>360.22836590796732</v>
      </c>
      <c r="Q3330">
        <f>IF(K3330&lt;30,INDEX('[1]Traitement outputs (2)'!$B$51:$Q$63,MATCH(70,'[1]Traitement outputs (2)'!$A$51:$A$63,0),MATCH(C3330,'[1]Traitement outputs (2)'!$B$51:$Q$51,0)),INDEX('[1]Traitement outputs (2)'!$B$34:$Q$38,MATCH(70,'[1]Traitement outputs (2)'!$A$34:$A$38,0),MATCH(C3330,'[1]Traitement outputs (2)'!$B$33:$Q$33,0)))</f>
        <v>-289.85023259609778</v>
      </c>
      <c r="R3330">
        <f>IF(K3330&lt;30,INDEX('[1]Traitement outputs (2)'!$B$58:$Q$63,MATCH(70,'[1]Traitement outputs (2)'!$A$58:$A$63,0),MATCH(C3330,'[1]Traitement outputs (2)'!$B$58:$Q$58,0)),INDEX('[1]Traitement outputs (2)'!$B$41:$Q$45,MATCH(70,'[1]Traitement outputs (2)'!$A$41:$A$45,0),MATCH(C3330,'[1]Traitement outputs (2)'!$B$40:$Q$40,0)))</f>
        <v>360.22836590796732</v>
      </c>
      <c r="T3330">
        <f t="shared" si="308"/>
        <v>-33659.959691105723</v>
      </c>
      <c r="U3330">
        <f t="shared" si="309"/>
        <v>41832.887858853152</v>
      </c>
      <c r="X3330">
        <f t="shared" si="310"/>
        <v>0.81391465530061724</v>
      </c>
      <c r="Y3330">
        <f t="shared" si="311"/>
        <v>0.84462161159338311</v>
      </c>
    </row>
    <row r="3331" spans="1:25" x14ac:dyDescent="0.35">
      <c r="A3331" s="1">
        <v>34838.708333333336</v>
      </c>
      <c r="B3331">
        <v>22.4847</v>
      </c>
      <c r="C3331">
        <f>_xlfn.IFNA(HLOOKUP(B3331,'[1]Traitement outputs'!$B$33:$Q$33,1,TRUE),16)</f>
        <v>22</v>
      </c>
      <c r="E3331" s="1">
        <v>34838.708333333336</v>
      </c>
      <c r="F3331">
        <v>28.8169</v>
      </c>
      <c r="G3331">
        <f t="shared" ref="G3331:G3394" si="312">ROUND(F3331,0)</f>
        <v>29</v>
      </c>
      <c r="I3331" s="1">
        <v>34838.708333333336</v>
      </c>
      <c r="J3331">
        <v>20344.599999999999</v>
      </c>
      <c r="K3331">
        <f t="shared" ref="K3331:K3394" si="313">J3331/$AB$2</f>
        <v>175.1899614910341</v>
      </c>
      <c r="M3331">
        <f>INDEX('[1]Traitement outputs (2)'!$B$51:$Q$56,MATCH(70,'[1]Traitement outputs (2)'!$A$51:$A$56,0),MATCH(C3331,'[1]Traitement outputs (2)'!$B$51:$Q$51,0))</f>
        <v>-79.342574701900858</v>
      </c>
      <c r="N3331">
        <f>INDEX('[1]Traitement outputs (2)'!$B$34:$Q$38,MATCH(70,'[1]Traitement outputs (2)'!$A$34:$A$38,0),MATCH(C3331,'[1]Traitement outputs (2)'!$B$33:$Q$33,0))</f>
        <v>-237.95145474030227</v>
      </c>
      <c r="O3331">
        <f>INDEX('[1]Traitement outputs (2)'!$B$58:$Q$63,MATCH(70,'[1]Traitement outputs (2)'!$A$58:$A$63,0),MATCH(C3331,'[1]Traitement outputs (2)'!$B$58:$Q$58,0))</f>
        <v>79.34249368302325</v>
      </c>
      <c r="P3331">
        <f>INDEX('[1]Traitement outputs (2)'!$B$41:$Q$45,MATCH(70,'[1]Traitement outputs (2)'!$A$41:$A$45,0),MATCH(C3331,'[1]Traitement outputs (2)'!$B$40:$Q$40,0))</f>
        <v>308.329590329962</v>
      </c>
      <c r="Q3331">
        <f>IF(K3331&lt;30,INDEX('[1]Traitement outputs (2)'!$B$51:$Q$63,MATCH(70,'[1]Traitement outputs (2)'!$A$51:$A$63,0),MATCH(C3331,'[1]Traitement outputs (2)'!$B$51:$Q$51,0)),INDEX('[1]Traitement outputs (2)'!$B$34:$Q$38,MATCH(70,'[1]Traitement outputs (2)'!$A$34:$A$38,0),MATCH(C3331,'[1]Traitement outputs (2)'!$B$33:$Q$33,0)))</f>
        <v>-237.95145474030227</v>
      </c>
      <c r="R3331">
        <f>IF(K3331&lt;30,INDEX('[1]Traitement outputs (2)'!$B$58:$Q$63,MATCH(70,'[1]Traitement outputs (2)'!$A$58:$A$63,0),MATCH(C3331,'[1]Traitement outputs (2)'!$B$58:$Q$58,0)),INDEX('[1]Traitement outputs (2)'!$B$41:$Q$45,MATCH(70,'[1]Traitement outputs (2)'!$A$41:$A$45,0),MATCH(C3331,'[1]Traitement outputs (2)'!$B$40:$Q$40,0)))</f>
        <v>308.329590329962</v>
      </c>
      <c r="T3331">
        <f t="shared" ref="T3331:T3394" si="314">Q3331*$AB$2</f>
        <v>-27633.016897245612</v>
      </c>
      <c r="U3331">
        <f t="shared" ref="U3331:U3394" si="315">R3331*$AB$2</f>
        <v>35805.94532951009</v>
      </c>
      <c r="X3331">
        <f t="shared" ref="X3331:X3394" si="316">T3331/$V$2</f>
        <v>0.66818016507550282</v>
      </c>
      <c r="Y3331">
        <f t="shared" ref="Y3331:Y3394" si="317">U3331/$W$2</f>
        <v>0.72293539358017622</v>
      </c>
    </row>
    <row r="3332" spans="1:25" x14ac:dyDescent="0.35">
      <c r="A3332" s="1">
        <v>34838.75</v>
      </c>
      <c r="B3332">
        <v>20.008800000000001</v>
      </c>
      <c r="C3332">
        <f>_xlfn.IFNA(HLOOKUP(B3332,'[1]Traitement outputs'!$B$33:$Q$33,1,TRUE),16)</f>
        <v>20</v>
      </c>
      <c r="E3332" s="1">
        <v>34838.75</v>
      </c>
      <c r="F3332">
        <v>28.823499999999999</v>
      </c>
      <c r="G3332">
        <f t="shared" si="312"/>
        <v>29</v>
      </c>
      <c r="I3332" s="1">
        <v>34838.75</v>
      </c>
      <c r="J3332">
        <v>5153.5200000000004</v>
      </c>
      <c r="K3332">
        <f t="shared" si="313"/>
        <v>44.377622088577517</v>
      </c>
      <c r="M3332">
        <f>INDEX('[1]Traitement outputs (2)'!$B$51:$Q$56,MATCH(70,'[1]Traitement outputs (2)'!$A$51:$A$56,0),MATCH(C3332,'[1]Traitement outputs (2)'!$B$51:$Q$51,0))</f>
        <v>-16.864255714989046</v>
      </c>
      <c r="N3332">
        <f>INDEX('[1]Traitement outputs (2)'!$B$34:$Q$38,MATCH(70,'[1]Traitement outputs (2)'!$A$34:$A$38,0),MATCH(C3332,'[1]Traitement outputs (2)'!$B$33:$Q$33,0))</f>
        <v>-183.77989640241771</v>
      </c>
      <c r="O3332">
        <f>INDEX('[1]Traitement outputs (2)'!$B$58:$Q$63,MATCH(70,'[1]Traitement outputs (2)'!$A$58:$A$63,0),MATCH(C3332,'[1]Traitement outputs (2)'!$B$58:$Q$58,0))</f>
        <v>16.864787616041994</v>
      </c>
      <c r="P3332">
        <f>INDEX('[1]Traitement outputs (2)'!$B$41:$Q$45,MATCH(70,'[1]Traitement outputs (2)'!$A$41:$A$45,0),MATCH(C3332,'[1]Traitement outputs (2)'!$B$40:$Q$40,0))</f>
        <v>254.15803075879367</v>
      </c>
      <c r="Q3332">
        <f>IF(K3332&lt;30,INDEX('[1]Traitement outputs (2)'!$B$51:$Q$63,MATCH(70,'[1]Traitement outputs (2)'!$A$51:$A$63,0),MATCH(C3332,'[1]Traitement outputs (2)'!$B$51:$Q$51,0)),INDEX('[1]Traitement outputs (2)'!$B$34:$Q$38,MATCH(70,'[1]Traitement outputs (2)'!$A$34:$A$38,0),MATCH(C3332,'[1]Traitement outputs (2)'!$B$33:$Q$33,0)))</f>
        <v>-183.77989640241771</v>
      </c>
      <c r="R3332">
        <f>IF(K3332&lt;30,INDEX('[1]Traitement outputs (2)'!$B$58:$Q$63,MATCH(70,'[1]Traitement outputs (2)'!$A$58:$A$63,0),MATCH(C3332,'[1]Traitement outputs (2)'!$B$58:$Q$58,0)),INDEX('[1]Traitement outputs (2)'!$B$41:$Q$45,MATCH(70,'[1]Traitement outputs (2)'!$A$41:$A$45,0),MATCH(C3332,'[1]Traitement outputs (2)'!$B$40:$Q$40,0)))</f>
        <v>254.15803075879367</v>
      </c>
      <c r="T3332">
        <f t="shared" si="314"/>
        <v>-21342.138833337085</v>
      </c>
      <c r="U3332">
        <f t="shared" si="315"/>
        <v>29515.067122381799</v>
      </c>
      <c r="X3332">
        <f t="shared" si="316"/>
        <v>0.51606358805306241</v>
      </c>
      <c r="Y3332">
        <f t="shared" si="317"/>
        <v>0.59592021577150611</v>
      </c>
    </row>
    <row r="3333" spans="1:25" x14ac:dyDescent="0.35">
      <c r="A3333" s="1">
        <v>34838.791666666664</v>
      </c>
      <c r="B3333">
        <v>20.000800000000002</v>
      </c>
      <c r="C3333">
        <f>_xlfn.IFNA(HLOOKUP(B3333,'[1]Traitement outputs'!$B$33:$Q$33,1,TRUE),16)</f>
        <v>20</v>
      </c>
      <c r="E3333" s="1">
        <v>34838.791666666664</v>
      </c>
      <c r="F3333">
        <v>26.329599999999999</v>
      </c>
      <c r="G3333">
        <f t="shared" si="312"/>
        <v>26</v>
      </c>
      <c r="I3333" s="1">
        <v>34838.791666666664</v>
      </c>
      <c r="J3333">
        <v>74.843900000000005</v>
      </c>
      <c r="K3333">
        <f t="shared" si="313"/>
        <v>0.64449042786974464</v>
      </c>
      <c r="M3333">
        <f>INDEX('[1]Traitement outputs (2)'!$B$51:$Q$56,MATCH(70,'[1]Traitement outputs (2)'!$A$51:$A$56,0),MATCH(C3333,'[1]Traitement outputs (2)'!$B$51:$Q$51,0))</f>
        <v>-16.864255714989046</v>
      </c>
      <c r="N3333">
        <f>INDEX('[1]Traitement outputs (2)'!$B$34:$Q$38,MATCH(70,'[1]Traitement outputs (2)'!$A$34:$A$38,0),MATCH(C3333,'[1]Traitement outputs (2)'!$B$33:$Q$33,0))</f>
        <v>-183.77989640241771</v>
      </c>
      <c r="O3333">
        <f>INDEX('[1]Traitement outputs (2)'!$B$58:$Q$63,MATCH(70,'[1]Traitement outputs (2)'!$A$58:$A$63,0),MATCH(C3333,'[1]Traitement outputs (2)'!$B$58:$Q$58,0))</f>
        <v>16.864787616041994</v>
      </c>
      <c r="P3333">
        <f>INDEX('[1]Traitement outputs (2)'!$B$41:$Q$45,MATCH(70,'[1]Traitement outputs (2)'!$A$41:$A$45,0),MATCH(C3333,'[1]Traitement outputs (2)'!$B$40:$Q$40,0))</f>
        <v>254.15803075879367</v>
      </c>
      <c r="Q3333">
        <f>IF(K3333&lt;30,INDEX('[1]Traitement outputs (2)'!$B$51:$Q$63,MATCH(70,'[1]Traitement outputs (2)'!$A$51:$A$63,0),MATCH(C3333,'[1]Traitement outputs (2)'!$B$51:$Q$51,0)),INDEX('[1]Traitement outputs (2)'!$B$34:$Q$38,MATCH(70,'[1]Traitement outputs (2)'!$A$34:$A$38,0),MATCH(C3333,'[1]Traitement outputs (2)'!$B$33:$Q$33,0)))</f>
        <v>-16.864255714989046</v>
      </c>
      <c r="R3333">
        <f>IF(K3333&lt;30,INDEX('[1]Traitement outputs (2)'!$B$58:$Q$63,MATCH(70,'[1]Traitement outputs (2)'!$A$58:$A$63,0),MATCH(C3333,'[1]Traitement outputs (2)'!$B$58:$Q$58,0)),INDEX('[1]Traitement outputs (2)'!$B$41:$Q$45,MATCH(70,'[1]Traitement outputs (2)'!$A$41:$A$45,0),MATCH(C3333,'[1]Traitement outputs (2)'!$B$40:$Q$40,0)))</f>
        <v>16.864787616041994</v>
      </c>
      <c r="T3333">
        <f t="shared" si="314"/>
        <v>-1958.42577907482</v>
      </c>
      <c r="U3333">
        <f t="shared" si="315"/>
        <v>1958.4875481058175</v>
      </c>
      <c r="X3333">
        <f t="shared" si="316"/>
        <v>4.735571455032727E-2</v>
      </c>
      <c r="Y3333">
        <f t="shared" si="317"/>
        <v>3.954259420836595E-2</v>
      </c>
    </row>
    <row r="3334" spans="1:25" x14ac:dyDescent="0.35">
      <c r="A3334" s="1">
        <v>34838.833333333336</v>
      </c>
      <c r="B3334">
        <v>20.000699999999998</v>
      </c>
      <c r="C3334">
        <f>_xlfn.IFNA(HLOOKUP(B3334,'[1]Traitement outputs'!$B$33:$Q$33,1,TRUE),16)</f>
        <v>20</v>
      </c>
      <c r="E3334" s="1">
        <v>34838.833333333336</v>
      </c>
      <c r="F3334">
        <v>25.382400000000001</v>
      </c>
      <c r="G3334">
        <f t="shared" si="312"/>
        <v>25</v>
      </c>
      <c r="I3334" s="1">
        <v>34838.833333333336</v>
      </c>
      <c r="J3334">
        <v>0</v>
      </c>
      <c r="K3334">
        <f t="shared" si="313"/>
        <v>0</v>
      </c>
      <c r="M3334">
        <f>INDEX('[1]Traitement outputs (2)'!$B$51:$Q$56,MATCH(70,'[1]Traitement outputs (2)'!$A$51:$A$56,0),MATCH(C3334,'[1]Traitement outputs (2)'!$B$51:$Q$51,0))</f>
        <v>-16.864255714989046</v>
      </c>
      <c r="N3334">
        <f>INDEX('[1]Traitement outputs (2)'!$B$34:$Q$38,MATCH(70,'[1]Traitement outputs (2)'!$A$34:$A$38,0),MATCH(C3334,'[1]Traitement outputs (2)'!$B$33:$Q$33,0))</f>
        <v>-183.77989640241771</v>
      </c>
      <c r="O3334">
        <f>INDEX('[1]Traitement outputs (2)'!$B$58:$Q$63,MATCH(70,'[1]Traitement outputs (2)'!$A$58:$A$63,0),MATCH(C3334,'[1]Traitement outputs (2)'!$B$58:$Q$58,0))</f>
        <v>16.864787616041994</v>
      </c>
      <c r="P3334">
        <f>INDEX('[1]Traitement outputs (2)'!$B$41:$Q$45,MATCH(70,'[1]Traitement outputs (2)'!$A$41:$A$45,0),MATCH(C3334,'[1]Traitement outputs (2)'!$B$40:$Q$40,0))</f>
        <v>254.15803075879367</v>
      </c>
      <c r="Q3334">
        <f>IF(K3334&lt;30,INDEX('[1]Traitement outputs (2)'!$B$51:$Q$63,MATCH(70,'[1]Traitement outputs (2)'!$A$51:$A$63,0),MATCH(C3334,'[1]Traitement outputs (2)'!$B$51:$Q$51,0)),INDEX('[1]Traitement outputs (2)'!$B$34:$Q$38,MATCH(70,'[1]Traitement outputs (2)'!$A$34:$A$38,0),MATCH(C3334,'[1]Traitement outputs (2)'!$B$33:$Q$33,0)))</f>
        <v>-16.864255714989046</v>
      </c>
      <c r="R3334">
        <f>IF(K3334&lt;30,INDEX('[1]Traitement outputs (2)'!$B$58:$Q$63,MATCH(70,'[1]Traitement outputs (2)'!$A$58:$A$63,0),MATCH(C3334,'[1]Traitement outputs (2)'!$B$58:$Q$58,0)),INDEX('[1]Traitement outputs (2)'!$B$41:$Q$45,MATCH(70,'[1]Traitement outputs (2)'!$A$41:$A$45,0),MATCH(C3334,'[1]Traitement outputs (2)'!$B$40:$Q$40,0)))</f>
        <v>16.864787616041994</v>
      </c>
      <c r="T3334">
        <f t="shared" si="314"/>
        <v>-1958.42577907482</v>
      </c>
      <c r="U3334">
        <f t="shared" si="315"/>
        <v>1958.4875481058175</v>
      </c>
      <c r="X3334">
        <f t="shared" si="316"/>
        <v>4.735571455032727E-2</v>
      </c>
      <c r="Y3334">
        <f t="shared" si="317"/>
        <v>3.954259420836595E-2</v>
      </c>
    </row>
    <row r="3335" spans="1:25" x14ac:dyDescent="0.35">
      <c r="A3335" s="1">
        <v>34838.875</v>
      </c>
      <c r="B3335">
        <v>16.227900000000002</v>
      </c>
      <c r="C3335">
        <f>_xlfn.IFNA(HLOOKUP(B3335,'[1]Traitement outputs'!$B$33:$Q$33,1,TRUE),16)</f>
        <v>16</v>
      </c>
      <c r="E3335" s="1">
        <v>34838.875</v>
      </c>
      <c r="F3335">
        <v>30.7148</v>
      </c>
      <c r="G3335">
        <f t="shared" si="312"/>
        <v>31</v>
      </c>
      <c r="I3335" s="1">
        <v>34838.875</v>
      </c>
      <c r="J3335">
        <v>0</v>
      </c>
      <c r="K3335">
        <f t="shared" si="313"/>
        <v>0</v>
      </c>
      <c r="M3335">
        <f>INDEX('[1]Traitement outputs (2)'!$B$51:$Q$56,MATCH(70,'[1]Traitement outputs (2)'!$A$51:$A$56,0),MATCH(C3335,'[1]Traitement outputs (2)'!$B$51:$Q$51,0))</f>
        <v>-27.907128105419115</v>
      </c>
      <c r="N3335">
        <f>INDEX('[1]Traitement outputs (2)'!$B$34:$Q$38,MATCH(70,'[1]Traitement outputs (2)'!$A$34:$A$38,0),MATCH(C3335,'[1]Traitement outputs (2)'!$B$33:$Q$33,0))</f>
        <v>-87.65601603539298</v>
      </c>
      <c r="O3335">
        <f>INDEX('[1]Traitement outputs (2)'!$B$58:$Q$63,MATCH(70,'[1]Traitement outputs (2)'!$A$58:$A$63,0),MATCH(C3335,'[1]Traitement outputs (2)'!$B$58:$Q$58,0))</f>
        <v>27.907128104236733</v>
      </c>
      <c r="P3335">
        <f>INDEX('[1]Traitement outputs (2)'!$B$41:$Q$45,MATCH(70,'[1]Traitement outputs (2)'!$A$41:$A$45,0),MATCH(C3335,'[1]Traitement outputs (2)'!$B$40:$Q$40,0))</f>
        <v>158.03405896601754</v>
      </c>
      <c r="Q3335">
        <f>IF(K3335&lt;30,INDEX('[1]Traitement outputs (2)'!$B$51:$Q$63,MATCH(70,'[1]Traitement outputs (2)'!$A$51:$A$63,0),MATCH(C3335,'[1]Traitement outputs (2)'!$B$51:$Q$51,0)),INDEX('[1]Traitement outputs (2)'!$B$34:$Q$38,MATCH(70,'[1]Traitement outputs (2)'!$A$34:$A$38,0),MATCH(C3335,'[1]Traitement outputs (2)'!$B$33:$Q$33,0)))</f>
        <v>-27.907128105419115</v>
      </c>
      <c r="R3335">
        <f>IF(K3335&lt;30,INDEX('[1]Traitement outputs (2)'!$B$58:$Q$63,MATCH(70,'[1]Traitement outputs (2)'!$A$58:$A$63,0),MATCH(C3335,'[1]Traitement outputs (2)'!$B$58:$Q$58,0)),INDEX('[1]Traitement outputs (2)'!$B$41:$Q$45,MATCH(70,'[1]Traitement outputs (2)'!$A$41:$A$45,0),MATCH(C3335,'[1]Traitement outputs (2)'!$B$40:$Q$40,0)))</f>
        <v>27.907128104236733</v>
      </c>
      <c r="T3335">
        <f t="shared" si="314"/>
        <v>-3240.8212983285953</v>
      </c>
      <c r="U3335">
        <f t="shared" si="315"/>
        <v>3240.8212981912866</v>
      </c>
      <c r="X3335">
        <f t="shared" si="316"/>
        <v>7.8364679403255921E-2</v>
      </c>
      <c r="Y3335">
        <f t="shared" si="317"/>
        <v>6.5433390996103388E-2</v>
      </c>
    </row>
    <row r="3336" spans="1:25" x14ac:dyDescent="0.35">
      <c r="A3336" s="1">
        <v>34838.916666666664</v>
      </c>
      <c r="B3336">
        <v>16.0001</v>
      </c>
      <c r="C3336">
        <f>_xlfn.IFNA(HLOOKUP(B3336,'[1]Traitement outputs'!$B$33:$Q$33,1,TRUE),16)</f>
        <v>16</v>
      </c>
      <c r="E3336" s="1">
        <v>34838.916666666664</v>
      </c>
      <c r="F3336">
        <v>34.680399999999999</v>
      </c>
      <c r="G3336">
        <f t="shared" si="312"/>
        <v>35</v>
      </c>
      <c r="I3336" s="1">
        <v>34838.916666666664</v>
      </c>
      <c r="J3336">
        <v>0</v>
      </c>
      <c r="K3336">
        <f t="shared" si="313"/>
        <v>0</v>
      </c>
      <c r="M3336">
        <f>INDEX('[1]Traitement outputs (2)'!$B$51:$Q$56,MATCH(70,'[1]Traitement outputs (2)'!$A$51:$A$56,0),MATCH(C3336,'[1]Traitement outputs (2)'!$B$51:$Q$51,0))</f>
        <v>-27.907128105419115</v>
      </c>
      <c r="N3336">
        <f>INDEX('[1]Traitement outputs (2)'!$B$34:$Q$38,MATCH(70,'[1]Traitement outputs (2)'!$A$34:$A$38,0),MATCH(C3336,'[1]Traitement outputs (2)'!$B$33:$Q$33,0))</f>
        <v>-87.65601603539298</v>
      </c>
      <c r="O3336">
        <f>INDEX('[1]Traitement outputs (2)'!$B$58:$Q$63,MATCH(70,'[1]Traitement outputs (2)'!$A$58:$A$63,0),MATCH(C3336,'[1]Traitement outputs (2)'!$B$58:$Q$58,0))</f>
        <v>27.907128104236733</v>
      </c>
      <c r="P3336">
        <f>INDEX('[1]Traitement outputs (2)'!$B$41:$Q$45,MATCH(70,'[1]Traitement outputs (2)'!$A$41:$A$45,0),MATCH(C3336,'[1]Traitement outputs (2)'!$B$40:$Q$40,0))</f>
        <v>158.03405896601754</v>
      </c>
      <c r="Q3336">
        <f>IF(K3336&lt;30,INDEX('[1]Traitement outputs (2)'!$B$51:$Q$63,MATCH(70,'[1]Traitement outputs (2)'!$A$51:$A$63,0),MATCH(C3336,'[1]Traitement outputs (2)'!$B$51:$Q$51,0)),INDEX('[1]Traitement outputs (2)'!$B$34:$Q$38,MATCH(70,'[1]Traitement outputs (2)'!$A$34:$A$38,0),MATCH(C3336,'[1]Traitement outputs (2)'!$B$33:$Q$33,0)))</f>
        <v>-27.907128105419115</v>
      </c>
      <c r="R3336">
        <f>IF(K3336&lt;30,INDEX('[1]Traitement outputs (2)'!$B$58:$Q$63,MATCH(70,'[1]Traitement outputs (2)'!$A$58:$A$63,0),MATCH(C3336,'[1]Traitement outputs (2)'!$B$58:$Q$58,0)),INDEX('[1]Traitement outputs (2)'!$B$41:$Q$45,MATCH(70,'[1]Traitement outputs (2)'!$A$41:$A$45,0),MATCH(C3336,'[1]Traitement outputs (2)'!$B$40:$Q$40,0)))</f>
        <v>27.907128104236733</v>
      </c>
      <c r="T3336">
        <f t="shared" si="314"/>
        <v>-3240.8212983285953</v>
      </c>
      <c r="U3336">
        <f t="shared" si="315"/>
        <v>3240.8212981912866</v>
      </c>
      <c r="X3336">
        <f t="shared" si="316"/>
        <v>7.8364679403255921E-2</v>
      </c>
      <c r="Y3336">
        <f t="shared" si="317"/>
        <v>6.5433390996103388E-2</v>
      </c>
    </row>
    <row r="3337" spans="1:25" x14ac:dyDescent="0.35">
      <c r="A3337" s="1">
        <v>34838.958333333336</v>
      </c>
      <c r="B3337">
        <v>16.0002</v>
      </c>
      <c r="C3337">
        <f>_xlfn.IFNA(HLOOKUP(B3337,'[1]Traitement outputs'!$B$33:$Q$33,1,TRUE),16)</f>
        <v>16</v>
      </c>
      <c r="E3337" s="1">
        <v>34838.958333333336</v>
      </c>
      <c r="F3337">
        <v>39.450899999999997</v>
      </c>
      <c r="G3337">
        <f t="shared" si="312"/>
        <v>39</v>
      </c>
      <c r="I3337" s="1">
        <v>34838.958333333336</v>
      </c>
      <c r="J3337">
        <v>0</v>
      </c>
      <c r="K3337">
        <f t="shared" si="313"/>
        <v>0</v>
      </c>
      <c r="M3337">
        <f>INDEX('[1]Traitement outputs (2)'!$B$51:$Q$56,MATCH(70,'[1]Traitement outputs (2)'!$A$51:$A$56,0),MATCH(C3337,'[1]Traitement outputs (2)'!$B$51:$Q$51,0))</f>
        <v>-27.907128105419115</v>
      </c>
      <c r="N3337">
        <f>INDEX('[1]Traitement outputs (2)'!$B$34:$Q$38,MATCH(70,'[1]Traitement outputs (2)'!$A$34:$A$38,0),MATCH(C3337,'[1]Traitement outputs (2)'!$B$33:$Q$33,0))</f>
        <v>-87.65601603539298</v>
      </c>
      <c r="O3337">
        <f>INDEX('[1]Traitement outputs (2)'!$B$58:$Q$63,MATCH(70,'[1]Traitement outputs (2)'!$A$58:$A$63,0),MATCH(C3337,'[1]Traitement outputs (2)'!$B$58:$Q$58,0))</f>
        <v>27.907128104236733</v>
      </c>
      <c r="P3337">
        <f>INDEX('[1]Traitement outputs (2)'!$B$41:$Q$45,MATCH(70,'[1]Traitement outputs (2)'!$A$41:$A$45,0),MATCH(C3337,'[1]Traitement outputs (2)'!$B$40:$Q$40,0))</f>
        <v>158.03405896601754</v>
      </c>
      <c r="Q3337">
        <f>IF(K3337&lt;30,INDEX('[1]Traitement outputs (2)'!$B$51:$Q$63,MATCH(70,'[1]Traitement outputs (2)'!$A$51:$A$63,0),MATCH(C3337,'[1]Traitement outputs (2)'!$B$51:$Q$51,0)),INDEX('[1]Traitement outputs (2)'!$B$34:$Q$38,MATCH(70,'[1]Traitement outputs (2)'!$A$34:$A$38,0),MATCH(C3337,'[1]Traitement outputs (2)'!$B$33:$Q$33,0)))</f>
        <v>-27.907128105419115</v>
      </c>
      <c r="R3337">
        <f>IF(K3337&lt;30,INDEX('[1]Traitement outputs (2)'!$B$58:$Q$63,MATCH(70,'[1]Traitement outputs (2)'!$A$58:$A$63,0),MATCH(C3337,'[1]Traitement outputs (2)'!$B$58:$Q$58,0)),INDEX('[1]Traitement outputs (2)'!$B$41:$Q$45,MATCH(70,'[1]Traitement outputs (2)'!$A$41:$A$45,0),MATCH(C3337,'[1]Traitement outputs (2)'!$B$40:$Q$40,0)))</f>
        <v>27.907128104236733</v>
      </c>
      <c r="T3337">
        <f t="shared" si="314"/>
        <v>-3240.8212983285953</v>
      </c>
      <c r="U3337">
        <f t="shared" si="315"/>
        <v>3240.8212981912866</v>
      </c>
      <c r="X3337">
        <f t="shared" si="316"/>
        <v>7.8364679403255921E-2</v>
      </c>
      <c r="Y3337">
        <f t="shared" si="317"/>
        <v>6.5433390996103388E-2</v>
      </c>
    </row>
    <row r="3338" spans="1:25" x14ac:dyDescent="0.35">
      <c r="A3338" s="1">
        <v>34839</v>
      </c>
      <c r="B3338">
        <v>16.000299999999999</v>
      </c>
      <c r="C3338">
        <f>_xlfn.IFNA(HLOOKUP(B3338,'[1]Traitement outputs'!$B$33:$Q$33,1,TRUE),16)</f>
        <v>16</v>
      </c>
      <c r="E3338" s="1">
        <v>34839</v>
      </c>
      <c r="F3338">
        <v>41.688899999999997</v>
      </c>
      <c r="G3338">
        <f t="shared" si="312"/>
        <v>42</v>
      </c>
      <c r="I3338" s="1">
        <v>34839</v>
      </c>
      <c r="J3338">
        <v>0</v>
      </c>
      <c r="K3338">
        <f t="shared" si="313"/>
        <v>0</v>
      </c>
      <c r="M3338">
        <f>INDEX('[1]Traitement outputs (2)'!$B$51:$Q$56,MATCH(70,'[1]Traitement outputs (2)'!$A$51:$A$56,0),MATCH(C3338,'[1]Traitement outputs (2)'!$B$51:$Q$51,0))</f>
        <v>-27.907128105419115</v>
      </c>
      <c r="N3338">
        <f>INDEX('[1]Traitement outputs (2)'!$B$34:$Q$38,MATCH(70,'[1]Traitement outputs (2)'!$A$34:$A$38,0),MATCH(C3338,'[1]Traitement outputs (2)'!$B$33:$Q$33,0))</f>
        <v>-87.65601603539298</v>
      </c>
      <c r="O3338">
        <f>INDEX('[1]Traitement outputs (2)'!$B$58:$Q$63,MATCH(70,'[1]Traitement outputs (2)'!$A$58:$A$63,0),MATCH(C3338,'[1]Traitement outputs (2)'!$B$58:$Q$58,0))</f>
        <v>27.907128104236733</v>
      </c>
      <c r="P3338">
        <f>INDEX('[1]Traitement outputs (2)'!$B$41:$Q$45,MATCH(70,'[1]Traitement outputs (2)'!$A$41:$A$45,0),MATCH(C3338,'[1]Traitement outputs (2)'!$B$40:$Q$40,0))</f>
        <v>158.03405896601754</v>
      </c>
      <c r="Q3338">
        <f>IF(K3338&lt;30,INDEX('[1]Traitement outputs (2)'!$B$51:$Q$63,MATCH(70,'[1]Traitement outputs (2)'!$A$51:$A$63,0),MATCH(C3338,'[1]Traitement outputs (2)'!$B$51:$Q$51,0)),INDEX('[1]Traitement outputs (2)'!$B$34:$Q$38,MATCH(70,'[1]Traitement outputs (2)'!$A$34:$A$38,0),MATCH(C3338,'[1]Traitement outputs (2)'!$B$33:$Q$33,0)))</f>
        <v>-27.907128105419115</v>
      </c>
      <c r="R3338">
        <f>IF(K3338&lt;30,INDEX('[1]Traitement outputs (2)'!$B$58:$Q$63,MATCH(70,'[1]Traitement outputs (2)'!$A$58:$A$63,0),MATCH(C3338,'[1]Traitement outputs (2)'!$B$58:$Q$58,0)),INDEX('[1]Traitement outputs (2)'!$B$41:$Q$45,MATCH(70,'[1]Traitement outputs (2)'!$A$41:$A$45,0),MATCH(C3338,'[1]Traitement outputs (2)'!$B$40:$Q$40,0)))</f>
        <v>27.907128104236733</v>
      </c>
      <c r="T3338">
        <f t="shared" si="314"/>
        <v>-3240.8212983285953</v>
      </c>
      <c r="U3338">
        <f t="shared" si="315"/>
        <v>3240.8212981912866</v>
      </c>
      <c r="X3338">
        <f t="shared" si="316"/>
        <v>7.8364679403255921E-2</v>
      </c>
      <c r="Y3338">
        <f t="shared" si="317"/>
        <v>6.5433390996103388E-2</v>
      </c>
    </row>
    <row r="3339" spans="1:25" x14ac:dyDescent="0.35">
      <c r="A3339" s="1">
        <v>34839.041666666664</v>
      </c>
      <c r="B3339">
        <v>16.000399999999999</v>
      </c>
      <c r="C3339">
        <f>_xlfn.IFNA(HLOOKUP(B3339,'[1]Traitement outputs'!$B$33:$Q$33,1,TRUE),16)</f>
        <v>16</v>
      </c>
      <c r="E3339" s="1">
        <v>34839.041666666664</v>
      </c>
      <c r="F3339">
        <v>42.760599999999997</v>
      </c>
      <c r="G3339">
        <f t="shared" si="312"/>
        <v>43</v>
      </c>
      <c r="I3339" s="1">
        <v>34839.041666666664</v>
      </c>
      <c r="J3339">
        <v>0</v>
      </c>
      <c r="K3339">
        <f t="shared" si="313"/>
        <v>0</v>
      </c>
      <c r="M3339">
        <f>INDEX('[1]Traitement outputs (2)'!$B$51:$Q$56,MATCH(70,'[1]Traitement outputs (2)'!$A$51:$A$56,0),MATCH(C3339,'[1]Traitement outputs (2)'!$B$51:$Q$51,0))</f>
        <v>-27.907128105419115</v>
      </c>
      <c r="N3339">
        <f>INDEX('[1]Traitement outputs (2)'!$B$34:$Q$38,MATCH(70,'[1]Traitement outputs (2)'!$A$34:$A$38,0),MATCH(C3339,'[1]Traitement outputs (2)'!$B$33:$Q$33,0))</f>
        <v>-87.65601603539298</v>
      </c>
      <c r="O3339">
        <f>INDEX('[1]Traitement outputs (2)'!$B$58:$Q$63,MATCH(70,'[1]Traitement outputs (2)'!$A$58:$A$63,0),MATCH(C3339,'[1]Traitement outputs (2)'!$B$58:$Q$58,0))</f>
        <v>27.907128104236733</v>
      </c>
      <c r="P3339">
        <f>INDEX('[1]Traitement outputs (2)'!$B$41:$Q$45,MATCH(70,'[1]Traitement outputs (2)'!$A$41:$A$45,0),MATCH(C3339,'[1]Traitement outputs (2)'!$B$40:$Q$40,0))</f>
        <v>158.03405896601754</v>
      </c>
      <c r="Q3339">
        <f>IF(K3339&lt;30,INDEX('[1]Traitement outputs (2)'!$B$51:$Q$63,MATCH(70,'[1]Traitement outputs (2)'!$A$51:$A$63,0),MATCH(C3339,'[1]Traitement outputs (2)'!$B$51:$Q$51,0)),INDEX('[1]Traitement outputs (2)'!$B$34:$Q$38,MATCH(70,'[1]Traitement outputs (2)'!$A$34:$A$38,0),MATCH(C3339,'[1]Traitement outputs (2)'!$B$33:$Q$33,0)))</f>
        <v>-27.907128105419115</v>
      </c>
      <c r="R3339">
        <f>IF(K3339&lt;30,INDEX('[1]Traitement outputs (2)'!$B$58:$Q$63,MATCH(70,'[1]Traitement outputs (2)'!$A$58:$A$63,0),MATCH(C3339,'[1]Traitement outputs (2)'!$B$58:$Q$58,0)),INDEX('[1]Traitement outputs (2)'!$B$41:$Q$45,MATCH(70,'[1]Traitement outputs (2)'!$A$41:$A$45,0),MATCH(C3339,'[1]Traitement outputs (2)'!$B$40:$Q$40,0)))</f>
        <v>27.907128104236733</v>
      </c>
      <c r="T3339">
        <f t="shared" si="314"/>
        <v>-3240.8212983285953</v>
      </c>
      <c r="U3339">
        <f t="shared" si="315"/>
        <v>3240.8212981912866</v>
      </c>
      <c r="X3339">
        <f t="shared" si="316"/>
        <v>7.8364679403255921E-2</v>
      </c>
      <c r="Y3339">
        <f t="shared" si="317"/>
        <v>6.5433390996103388E-2</v>
      </c>
    </row>
    <row r="3340" spans="1:25" x14ac:dyDescent="0.35">
      <c r="A3340" s="1">
        <v>34839.083333333336</v>
      </c>
      <c r="B3340">
        <v>16.000299999999999</v>
      </c>
      <c r="C3340">
        <f>_xlfn.IFNA(HLOOKUP(B3340,'[1]Traitement outputs'!$B$33:$Q$33,1,TRUE),16)</f>
        <v>16</v>
      </c>
      <c r="E3340" s="1">
        <v>34839.083333333336</v>
      </c>
      <c r="F3340">
        <v>43.062199999999997</v>
      </c>
      <c r="G3340">
        <f t="shared" si="312"/>
        <v>43</v>
      </c>
      <c r="I3340" s="1">
        <v>34839.083333333336</v>
      </c>
      <c r="J3340">
        <v>0</v>
      </c>
      <c r="K3340">
        <f t="shared" si="313"/>
        <v>0</v>
      </c>
      <c r="M3340">
        <f>INDEX('[1]Traitement outputs (2)'!$B$51:$Q$56,MATCH(70,'[1]Traitement outputs (2)'!$A$51:$A$56,0),MATCH(C3340,'[1]Traitement outputs (2)'!$B$51:$Q$51,0))</f>
        <v>-27.907128105419115</v>
      </c>
      <c r="N3340">
        <f>INDEX('[1]Traitement outputs (2)'!$B$34:$Q$38,MATCH(70,'[1]Traitement outputs (2)'!$A$34:$A$38,0),MATCH(C3340,'[1]Traitement outputs (2)'!$B$33:$Q$33,0))</f>
        <v>-87.65601603539298</v>
      </c>
      <c r="O3340">
        <f>INDEX('[1]Traitement outputs (2)'!$B$58:$Q$63,MATCH(70,'[1]Traitement outputs (2)'!$A$58:$A$63,0),MATCH(C3340,'[1]Traitement outputs (2)'!$B$58:$Q$58,0))</f>
        <v>27.907128104236733</v>
      </c>
      <c r="P3340">
        <f>INDEX('[1]Traitement outputs (2)'!$B$41:$Q$45,MATCH(70,'[1]Traitement outputs (2)'!$A$41:$A$45,0),MATCH(C3340,'[1]Traitement outputs (2)'!$B$40:$Q$40,0))</f>
        <v>158.03405896601754</v>
      </c>
      <c r="Q3340">
        <f>IF(K3340&lt;30,INDEX('[1]Traitement outputs (2)'!$B$51:$Q$63,MATCH(70,'[1]Traitement outputs (2)'!$A$51:$A$63,0),MATCH(C3340,'[1]Traitement outputs (2)'!$B$51:$Q$51,0)),INDEX('[1]Traitement outputs (2)'!$B$34:$Q$38,MATCH(70,'[1]Traitement outputs (2)'!$A$34:$A$38,0),MATCH(C3340,'[1]Traitement outputs (2)'!$B$33:$Q$33,0)))</f>
        <v>-27.907128105419115</v>
      </c>
      <c r="R3340">
        <f>IF(K3340&lt;30,INDEX('[1]Traitement outputs (2)'!$B$58:$Q$63,MATCH(70,'[1]Traitement outputs (2)'!$A$58:$A$63,0),MATCH(C3340,'[1]Traitement outputs (2)'!$B$58:$Q$58,0)),INDEX('[1]Traitement outputs (2)'!$B$41:$Q$45,MATCH(70,'[1]Traitement outputs (2)'!$A$41:$A$45,0),MATCH(C3340,'[1]Traitement outputs (2)'!$B$40:$Q$40,0)))</f>
        <v>27.907128104236733</v>
      </c>
      <c r="T3340">
        <f t="shared" si="314"/>
        <v>-3240.8212983285953</v>
      </c>
      <c r="U3340">
        <f t="shared" si="315"/>
        <v>3240.8212981912866</v>
      </c>
      <c r="X3340">
        <f t="shared" si="316"/>
        <v>7.8364679403255921E-2</v>
      </c>
      <c r="Y3340">
        <f t="shared" si="317"/>
        <v>6.5433390996103388E-2</v>
      </c>
    </row>
    <row r="3341" spans="1:25" x14ac:dyDescent="0.35">
      <c r="A3341" s="1">
        <v>34839.125</v>
      </c>
      <c r="B3341">
        <v>16.0002</v>
      </c>
      <c r="C3341">
        <f>_xlfn.IFNA(HLOOKUP(B3341,'[1]Traitement outputs'!$B$33:$Q$33,1,TRUE),16)</f>
        <v>16</v>
      </c>
      <c r="E3341" s="1">
        <v>34839.125</v>
      </c>
      <c r="F3341">
        <v>42.893300000000004</v>
      </c>
      <c r="G3341">
        <f t="shared" si="312"/>
        <v>43</v>
      </c>
      <c r="I3341" s="1">
        <v>34839.125</v>
      </c>
      <c r="J3341">
        <v>0</v>
      </c>
      <c r="K3341">
        <f t="shared" si="313"/>
        <v>0</v>
      </c>
      <c r="M3341">
        <f>INDEX('[1]Traitement outputs (2)'!$B$51:$Q$56,MATCH(70,'[1]Traitement outputs (2)'!$A$51:$A$56,0),MATCH(C3341,'[1]Traitement outputs (2)'!$B$51:$Q$51,0))</f>
        <v>-27.907128105419115</v>
      </c>
      <c r="N3341">
        <f>INDEX('[1]Traitement outputs (2)'!$B$34:$Q$38,MATCH(70,'[1]Traitement outputs (2)'!$A$34:$A$38,0),MATCH(C3341,'[1]Traitement outputs (2)'!$B$33:$Q$33,0))</f>
        <v>-87.65601603539298</v>
      </c>
      <c r="O3341">
        <f>INDEX('[1]Traitement outputs (2)'!$B$58:$Q$63,MATCH(70,'[1]Traitement outputs (2)'!$A$58:$A$63,0),MATCH(C3341,'[1]Traitement outputs (2)'!$B$58:$Q$58,0))</f>
        <v>27.907128104236733</v>
      </c>
      <c r="P3341">
        <f>INDEX('[1]Traitement outputs (2)'!$B$41:$Q$45,MATCH(70,'[1]Traitement outputs (2)'!$A$41:$A$45,0),MATCH(C3341,'[1]Traitement outputs (2)'!$B$40:$Q$40,0))</f>
        <v>158.03405896601754</v>
      </c>
      <c r="Q3341">
        <f>IF(K3341&lt;30,INDEX('[1]Traitement outputs (2)'!$B$51:$Q$63,MATCH(70,'[1]Traitement outputs (2)'!$A$51:$A$63,0),MATCH(C3341,'[1]Traitement outputs (2)'!$B$51:$Q$51,0)),INDEX('[1]Traitement outputs (2)'!$B$34:$Q$38,MATCH(70,'[1]Traitement outputs (2)'!$A$34:$A$38,0),MATCH(C3341,'[1]Traitement outputs (2)'!$B$33:$Q$33,0)))</f>
        <v>-27.907128105419115</v>
      </c>
      <c r="R3341">
        <f>IF(K3341&lt;30,INDEX('[1]Traitement outputs (2)'!$B$58:$Q$63,MATCH(70,'[1]Traitement outputs (2)'!$A$58:$A$63,0),MATCH(C3341,'[1]Traitement outputs (2)'!$B$58:$Q$58,0)),INDEX('[1]Traitement outputs (2)'!$B$41:$Q$45,MATCH(70,'[1]Traitement outputs (2)'!$A$41:$A$45,0),MATCH(C3341,'[1]Traitement outputs (2)'!$B$40:$Q$40,0)))</f>
        <v>27.907128104236733</v>
      </c>
      <c r="T3341">
        <f t="shared" si="314"/>
        <v>-3240.8212983285953</v>
      </c>
      <c r="U3341">
        <f t="shared" si="315"/>
        <v>3240.8212981912866</v>
      </c>
      <c r="X3341">
        <f t="shared" si="316"/>
        <v>7.8364679403255921E-2</v>
      </c>
      <c r="Y3341">
        <f t="shared" si="317"/>
        <v>6.5433390996103388E-2</v>
      </c>
    </row>
    <row r="3342" spans="1:25" x14ac:dyDescent="0.35">
      <c r="A3342" s="1">
        <v>34839.166666666664</v>
      </c>
      <c r="B3342">
        <v>16.0001</v>
      </c>
      <c r="C3342">
        <f>_xlfn.IFNA(HLOOKUP(B3342,'[1]Traitement outputs'!$B$33:$Q$33,1,TRUE),16)</f>
        <v>16</v>
      </c>
      <c r="E3342" s="1">
        <v>34839.166666666664</v>
      </c>
      <c r="F3342">
        <v>42.7654</v>
      </c>
      <c r="G3342">
        <f t="shared" si="312"/>
        <v>43</v>
      </c>
      <c r="I3342" s="1">
        <v>34839.166666666664</v>
      </c>
      <c r="J3342">
        <v>1025.3800000000001</v>
      </c>
      <c r="K3342">
        <f t="shared" si="313"/>
        <v>8.8296787704686537</v>
      </c>
      <c r="M3342">
        <f>INDEX('[1]Traitement outputs (2)'!$B$51:$Q$56,MATCH(70,'[1]Traitement outputs (2)'!$A$51:$A$56,0),MATCH(C3342,'[1]Traitement outputs (2)'!$B$51:$Q$51,0))</f>
        <v>-27.907128105419115</v>
      </c>
      <c r="N3342">
        <f>INDEX('[1]Traitement outputs (2)'!$B$34:$Q$38,MATCH(70,'[1]Traitement outputs (2)'!$A$34:$A$38,0),MATCH(C3342,'[1]Traitement outputs (2)'!$B$33:$Q$33,0))</f>
        <v>-87.65601603539298</v>
      </c>
      <c r="O3342">
        <f>INDEX('[1]Traitement outputs (2)'!$B$58:$Q$63,MATCH(70,'[1]Traitement outputs (2)'!$A$58:$A$63,0),MATCH(C3342,'[1]Traitement outputs (2)'!$B$58:$Q$58,0))</f>
        <v>27.907128104236733</v>
      </c>
      <c r="P3342">
        <f>INDEX('[1]Traitement outputs (2)'!$B$41:$Q$45,MATCH(70,'[1]Traitement outputs (2)'!$A$41:$A$45,0),MATCH(C3342,'[1]Traitement outputs (2)'!$B$40:$Q$40,0))</f>
        <v>158.03405896601754</v>
      </c>
      <c r="Q3342">
        <f>IF(K3342&lt;30,INDEX('[1]Traitement outputs (2)'!$B$51:$Q$63,MATCH(70,'[1]Traitement outputs (2)'!$A$51:$A$63,0),MATCH(C3342,'[1]Traitement outputs (2)'!$B$51:$Q$51,0)),INDEX('[1]Traitement outputs (2)'!$B$34:$Q$38,MATCH(70,'[1]Traitement outputs (2)'!$A$34:$A$38,0),MATCH(C3342,'[1]Traitement outputs (2)'!$B$33:$Q$33,0)))</f>
        <v>-27.907128105419115</v>
      </c>
      <c r="R3342">
        <f>IF(K3342&lt;30,INDEX('[1]Traitement outputs (2)'!$B$58:$Q$63,MATCH(70,'[1]Traitement outputs (2)'!$A$58:$A$63,0),MATCH(C3342,'[1]Traitement outputs (2)'!$B$58:$Q$58,0)),INDEX('[1]Traitement outputs (2)'!$B$41:$Q$45,MATCH(70,'[1]Traitement outputs (2)'!$A$41:$A$45,0),MATCH(C3342,'[1]Traitement outputs (2)'!$B$40:$Q$40,0)))</f>
        <v>27.907128104236733</v>
      </c>
      <c r="T3342">
        <f t="shared" si="314"/>
        <v>-3240.8212983285953</v>
      </c>
      <c r="U3342">
        <f t="shared" si="315"/>
        <v>3240.8212981912866</v>
      </c>
      <c r="X3342">
        <f t="shared" si="316"/>
        <v>7.8364679403255921E-2</v>
      </c>
      <c r="Y3342">
        <f t="shared" si="317"/>
        <v>6.5433390996103388E-2</v>
      </c>
    </row>
    <row r="3343" spans="1:25" x14ac:dyDescent="0.35">
      <c r="A3343" s="1">
        <v>34839.208333333336</v>
      </c>
      <c r="B3343">
        <v>19.975300000000001</v>
      </c>
      <c r="C3343">
        <f>_xlfn.IFNA(HLOOKUP(B3343,'[1]Traitement outputs'!$B$33:$Q$33,1,TRUE),16)</f>
        <v>18</v>
      </c>
      <c r="E3343" s="1">
        <v>34839.208333333336</v>
      </c>
      <c r="F3343">
        <v>32.256900000000002</v>
      </c>
      <c r="G3343">
        <f t="shared" si="312"/>
        <v>32</v>
      </c>
      <c r="I3343" s="1">
        <v>34839.208333333336</v>
      </c>
      <c r="J3343">
        <v>7132.13</v>
      </c>
      <c r="K3343">
        <f t="shared" si="313"/>
        <v>61.415686720262329</v>
      </c>
      <c r="M3343">
        <f>INDEX('[1]Traitement outputs (2)'!$B$51:$Q$56,MATCH(70,'[1]Traitement outputs (2)'!$A$51:$A$56,0),MATCH(C3343,'[1]Traitement outputs (2)'!$B$51:$Q$51,0))</f>
        <v>-40.563606676443541</v>
      </c>
      <c r="N3343">
        <f>INDEX('[1]Traitement outputs (2)'!$B$34:$Q$38,MATCH(70,'[1]Traitement outputs (2)'!$A$34:$A$38,0),MATCH(C3343,'[1]Traitement outputs (2)'!$B$33:$Q$33,0))</f>
        <v>-132.60751704955501</v>
      </c>
      <c r="O3343">
        <f>INDEX('[1]Traitement outputs (2)'!$B$58:$Q$63,MATCH(70,'[1]Traitement outputs (2)'!$A$58:$A$63,0),MATCH(C3343,'[1]Traitement outputs (2)'!$B$58:$Q$58,0))</f>
        <v>40.565237508304868</v>
      </c>
      <c r="P3343">
        <f>INDEX('[1]Traitement outputs (2)'!$B$41:$Q$45,MATCH(70,'[1]Traitement outputs (2)'!$A$41:$A$45,0),MATCH(C3343,'[1]Traitement outputs (2)'!$B$40:$Q$40,0))</f>
        <v>202.98564822710691</v>
      </c>
      <c r="Q3343">
        <f>IF(K3343&lt;30,INDEX('[1]Traitement outputs (2)'!$B$51:$Q$63,MATCH(70,'[1]Traitement outputs (2)'!$A$51:$A$63,0),MATCH(C3343,'[1]Traitement outputs (2)'!$B$51:$Q$51,0)),INDEX('[1]Traitement outputs (2)'!$B$34:$Q$38,MATCH(70,'[1]Traitement outputs (2)'!$A$34:$A$38,0),MATCH(C3343,'[1]Traitement outputs (2)'!$B$33:$Q$33,0)))</f>
        <v>-132.60751704955501</v>
      </c>
      <c r="R3343">
        <f>IF(K3343&lt;30,INDEX('[1]Traitement outputs (2)'!$B$58:$Q$63,MATCH(70,'[1]Traitement outputs (2)'!$A$58:$A$63,0),MATCH(C3343,'[1]Traitement outputs (2)'!$B$58:$Q$58,0)),INDEX('[1]Traitement outputs (2)'!$B$41:$Q$45,MATCH(70,'[1]Traitement outputs (2)'!$A$41:$A$45,0),MATCH(C3343,'[1]Traitement outputs (2)'!$B$40:$Q$40,0)))</f>
        <v>202.98564822710691</v>
      </c>
      <c r="T3343">
        <f t="shared" si="314"/>
        <v>-15399.551825944363</v>
      </c>
      <c r="U3343">
        <f t="shared" si="315"/>
        <v>23572.479745836052</v>
      </c>
      <c r="X3343">
        <f t="shared" si="316"/>
        <v>0.3723688629225973</v>
      </c>
      <c r="Y3343">
        <f t="shared" si="317"/>
        <v>0.47593715976189493</v>
      </c>
    </row>
    <row r="3344" spans="1:25" x14ac:dyDescent="0.35">
      <c r="A3344" s="1">
        <v>34839.25</v>
      </c>
      <c r="B3344">
        <v>20.1038</v>
      </c>
      <c r="C3344">
        <f>_xlfn.IFNA(HLOOKUP(B3344,'[1]Traitement outputs'!$B$33:$Q$33,1,TRUE),16)</f>
        <v>20</v>
      </c>
      <c r="E3344" s="1">
        <v>34839.25</v>
      </c>
      <c r="F3344">
        <v>28.380600000000001</v>
      </c>
      <c r="G3344">
        <f t="shared" si="312"/>
        <v>28</v>
      </c>
      <c r="I3344" s="1">
        <v>34839.25</v>
      </c>
      <c r="J3344">
        <v>18128.900000000001</v>
      </c>
      <c r="K3344">
        <f t="shared" si="313"/>
        <v>156.11028444279111</v>
      </c>
      <c r="M3344">
        <f>INDEX('[1]Traitement outputs (2)'!$B$51:$Q$56,MATCH(70,'[1]Traitement outputs (2)'!$A$51:$A$56,0),MATCH(C3344,'[1]Traitement outputs (2)'!$B$51:$Q$51,0))</f>
        <v>-16.864255714989046</v>
      </c>
      <c r="N3344">
        <f>INDEX('[1]Traitement outputs (2)'!$B$34:$Q$38,MATCH(70,'[1]Traitement outputs (2)'!$A$34:$A$38,0),MATCH(C3344,'[1]Traitement outputs (2)'!$B$33:$Q$33,0))</f>
        <v>-183.77989640241771</v>
      </c>
      <c r="O3344">
        <f>INDEX('[1]Traitement outputs (2)'!$B$58:$Q$63,MATCH(70,'[1]Traitement outputs (2)'!$A$58:$A$63,0),MATCH(C3344,'[1]Traitement outputs (2)'!$B$58:$Q$58,0))</f>
        <v>16.864787616041994</v>
      </c>
      <c r="P3344">
        <f>INDEX('[1]Traitement outputs (2)'!$B$41:$Q$45,MATCH(70,'[1]Traitement outputs (2)'!$A$41:$A$45,0),MATCH(C3344,'[1]Traitement outputs (2)'!$B$40:$Q$40,0))</f>
        <v>254.15803075879367</v>
      </c>
      <c r="Q3344">
        <f>IF(K3344&lt;30,INDEX('[1]Traitement outputs (2)'!$B$51:$Q$63,MATCH(70,'[1]Traitement outputs (2)'!$A$51:$A$63,0),MATCH(C3344,'[1]Traitement outputs (2)'!$B$51:$Q$51,0)),INDEX('[1]Traitement outputs (2)'!$B$34:$Q$38,MATCH(70,'[1]Traitement outputs (2)'!$A$34:$A$38,0),MATCH(C3344,'[1]Traitement outputs (2)'!$B$33:$Q$33,0)))</f>
        <v>-183.77989640241771</v>
      </c>
      <c r="R3344">
        <f>IF(K3344&lt;30,INDEX('[1]Traitement outputs (2)'!$B$58:$Q$63,MATCH(70,'[1]Traitement outputs (2)'!$A$58:$A$63,0),MATCH(C3344,'[1]Traitement outputs (2)'!$B$58:$Q$58,0)),INDEX('[1]Traitement outputs (2)'!$B$41:$Q$45,MATCH(70,'[1]Traitement outputs (2)'!$A$41:$A$45,0),MATCH(C3344,'[1]Traitement outputs (2)'!$B$40:$Q$40,0)))</f>
        <v>254.15803075879367</v>
      </c>
      <c r="T3344">
        <f t="shared" si="314"/>
        <v>-21342.138833337085</v>
      </c>
      <c r="U3344">
        <f t="shared" si="315"/>
        <v>29515.067122381799</v>
      </c>
      <c r="X3344">
        <f t="shared" si="316"/>
        <v>0.51606358805306241</v>
      </c>
      <c r="Y3344">
        <f t="shared" si="317"/>
        <v>0.59592021577150611</v>
      </c>
    </row>
    <row r="3345" spans="1:25" x14ac:dyDescent="0.35">
      <c r="A3345" s="1">
        <v>34839.291666666664</v>
      </c>
      <c r="B3345">
        <v>22.246600000000001</v>
      </c>
      <c r="C3345">
        <f>_xlfn.IFNA(HLOOKUP(B3345,'[1]Traitement outputs'!$B$33:$Q$33,1,TRUE),16)</f>
        <v>22</v>
      </c>
      <c r="E3345" s="1">
        <v>34839.291666666664</v>
      </c>
      <c r="F3345">
        <v>22.877099999999999</v>
      </c>
      <c r="G3345">
        <f t="shared" si="312"/>
        <v>23</v>
      </c>
      <c r="I3345" s="1">
        <v>34839.291666666664</v>
      </c>
      <c r="J3345">
        <v>26857.200000000001</v>
      </c>
      <c r="K3345">
        <f t="shared" si="313"/>
        <v>231.27079587492508</v>
      </c>
      <c r="M3345">
        <f>INDEX('[1]Traitement outputs (2)'!$B$51:$Q$56,MATCH(70,'[1]Traitement outputs (2)'!$A$51:$A$56,0),MATCH(C3345,'[1]Traitement outputs (2)'!$B$51:$Q$51,0))</f>
        <v>-79.342574701900858</v>
      </c>
      <c r="N3345">
        <f>INDEX('[1]Traitement outputs (2)'!$B$34:$Q$38,MATCH(70,'[1]Traitement outputs (2)'!$A$34:$A$38,0),MATCH(C3345,'[1]Traitement outputs (2)'!$B$33:$Q$33,0))</f>
        <v>-237.95145474030227</v>
      </c>
      <c r="O3345">
        <f>INDEX('[1]Traitement outputs (2)'!$B$58:$Q$63,MATCH(70,'[1]Traitement outputs (2)'!$A$58:$A$63,0),MATCH(C3345,'[1]Traitement outputs (2)'!$B$58:$Q$58,0))</f>
        <v>79.34249368302325</v>
      </c>
      <c r="P3345">
        <f>INDEX('[1]Traitement outputs (2)'!$B$41:$Q$45,MATCH(70,'[1]Traitement outputs (2)'!$A$41:$A$45,0),MATCH(C3345,'[1]Traitement outputs (2)'!$B$40:$Q$40,0))</f>
        <v>308.329590329962</v>
      </c>
      <c r="Q3345">
        <f>IF(K3345&lt;30,INDEX('[1]Traitement outputs (2)'!$B$51:$Q$63,MATCH(70,'[1]Traitement outputs (2)'!$A$51:$A$63,0),MATCH(C3345,'[1]Traitement outputs (2)'!$B$51:$Q$51,0)),INDEX('[1]Traitement outputs (2)'!$B$34:$Q$38,MATCH(70,'[1]Traitement outputs (2)'!$A$34:$A$38,0),MATCH(C3345,'[1]Traitement outputs (2)'!$B$33:$Q$33,0)))</f>
        <v>-237.95145474030227</v>
      </c>
      <c r="R3345">
        <f>IF(K3345&lt;30,INDEX('[1]Traitement outputs (2)'!$B$58:$Q$63,MATCH(70,'[1]Traitement outputs (2)'!$A$58:$A$63,0),MATCH(C3345,'[1]Traitement outputs (2)'!$B$58:$Q$58,0)),INDEX('[1]Traitement outputs (2)'!$B$41:$Q$45,MATCH(70,'[1]Traitement outputs (2)'!$A$41:$A$45,0),MATCH(C3345,'[1]Traitement outputs (2)'!$B$40:$Q$40,0)))</f>
        <v>308.329590329962</v>
      </c>
      <c r="T3345">
        <f t="shared" si="314"/>
        <v>-27633.016897245612</v>
      </c>
      <c r="U3345">
        <f t="shared" si="315"/>
        <v>35805.94532951009</v>
      </c>
      <c r="X3345">
        <f t="shared" si="316"/>
        <v>0.66818016507550282</v>
      </c>
      <c r="Y3345">
        <f t="shared" si="317"/>
        <v>0.72293539358017622</v>
      </c>
    </row>
    <row r="3346" spans="1:25" x14ac:dyDescent="0.35">
      <c r="A3346" s="1">
        <v>34839.333333333336</v>
      </c>
      <c r="B3346">
        <v>23.854199999999999</v>
      </c>
      <c r="C3346">
        <f>_xlfn.IFNA(HLOOKUP(B3346,'[1]Traitement outputs'!$B$33:$Q$33,1,TRUE),16)</f>
        <v>22</v>
      </c>
      <c r="E3346" s="1">
        <v>34839.333333333336</v>
      </c>
      <c r="F3346">
        <v>42.412199999999999</v>
      </c>
      <c r="G3346">
        <f t="shared" si="312"/>
        <v>42</v>
      </c>
      <c r="I3346" s="1">
        <v>34839.333333333336</v>
      </c>
      <c r="J3346">
        <v>31961.200000000001</v>
      </c>
      <c r="K3346">
        <f t="shared" si="313"/>
        <v>275.22199488843421</v>
      </c>
      <c r="M3346">
        <f>INDEX('[1]Traitement outputs (2)'!$B$51:$Q$56,MATCH(70,'[1]Traitement outputs (2)'!$A$51:$A$56,0),MATCH(C3346,'[1]Traitement outputs (2)'!$B$51:$Q$51,0))</f>
        <v>-79.342574701900858</v>
      </c>
      <c r="N3346">
        <f>INDEX('[1]Traitement outputs (2)'!$B$34:$Q$38,MATCH(70,'[1]Traitement outputs (2)'!$A$34:$A$38,0),MATCH(C3346,'[1]Traitement outputs (2)'!$B$33:$Q$33,0))</f>
        <v>-237.95145474030227</v>
      </c>
      <c r="O3346">
        <f>INDEX('[1]Traitement outputs (2)'!$B$58:$Q$63,MATCH(70,'[1]Traitement outputs (2)'!$A$58:$A$63,0),MATCH(C3346,'[1]Traitement outputs (2)'!$B$58:$Q$58,0))</f>
        <v>79.34249368302325</v>
      </c>
      <c r="P3346">
        <f>INDEX('[1]Traitement outputs (2)'!$B$41:$Q$45,MATCH(70,'[1]Traitement outputs (2)'!$A$41:$A$45,0),MATCH(C3346,'[1]Traitement outputs (2)'!$B$40:$Q$40,0))</f>
        <v>308.329590329962</v>
      </c>
      <c r="Q3346">
        <f>IF(K3346&lt;30,INDEX('[1]Traitement outputs (2)'!$B$51:$Q$63,MATCH(70,'[1]Traitement outputs (2)'!$A$51:$A$63,0),MATCH(C3346,'[1]Traitement outputs (2)'!$B$51:$Q$51,0)),INDEX('[1]Traitement outputs (2)'!$B$34:$Q$38,MATCH(70,'[1]Traitement outputs (2)'!$A$34:$A$38,0),MATCH(C3346,'[1]Traitement outputs (2)'!$B$33:$Q$33,0)))</f>
        <v>-237.95145474030227</v>
      </c>
      <c r="R3346">
        <f>IF(K3346&lt;30,INDEX('[1]Traitement outputs (2)'!$B$58:$Q$63,MATCH(70,'[1]Traitement outputs (2)'!$A$58:$A$63,0),MATCH(C3346,'[1]Traitement outputs (2)'!$B$58:$Q$58,0)),INDEX('[1]Traitement outputs (2)'!$B$41:$Q$45,MATCH(70,'[1]Traitement outputs (2)'!$A$41:$A$45,0),MATCH(C3346,'[1]Traitement outputs (2)'!$B$40:$Q$40,0)))</f>
        <v>308.329590329962</v>
      </c>
      <c r="T3346">
        <f t="shared" si="314"/>
        <v>-27633.016897245612</v>
      </c>
      <c r="U3346">
        <f t="shared" si="315"/>
        <v>35805.94532951009</v>
      </c>
      <c r="X3346">
        <f t="shared" si="316"/>
        <v>0.66818016507550282</v>
      </c>
      <c r="Y3346">
        <f t="shared" si="317"/>
        <v>0.72293539358017622</v>
      </c>
    </row>
    <row r="3347" spans="1:25" x14ac:dyDescent="0.35">
      <c r="A3347" s="1">
        <v>34839.375</v>
      </c>
      <c r="B3347">
        <v>23.296199999999999</v>
      </c>
      <c r="C3347">
        <f>_xlfn.IFNA(HLOOKUP(B3347,'[1]Traitement outputs'!$B$33:$Q$33,1,TRUE),16)</f>
        <v>22</v>
      </c>
      <c r="E3347" s="1">
        <v>34839.375</v>
      </c>
      <c r="F3347">
        <v>37.175400000000003</v>
      </c>
      <c r="G3347">
        <f t="shared" si="312"/>
        <v>37</v>
      </c>
      <c r="I3347" s="1">
        <v>34839.375</v>
      </c>
      <c r="J3347">
        <v>23858.6</v>
      </c>
      <c r="K3347">
        <f t="shared" si="313"/>
        <v>205.44946645448846</v>
      </c>
      <c r="M3347">
        <f>INDEX('[1]Traitement outputs (2)'!$B$51:$Q$56,MATCH(70,'[1]Traitement outputs (2)'!$A$51:$A$56,0),MATCH(C3347,'[1]Traitement outputs (2)'!$B$51:$Q$51,0))</f>
        <v>-79.342574701900858</v>
      </c>
      <c r="N3347">
        <f>INDEX('[1]Traitement outputs (2)'!$B$34:$Q$38,MATCH(70,'[1]Traitement outputs (2)'!$A$34:$A$38,0),MATCH(C3347,'[1]Traitement outputs (2)'!$B$33:$Q$33,0))</f>
        <v>-237.95145474030227</v>
      </c>
      <c r="O3347">
        <f>INDEX('[1]Traitement outputs (2)'!$B$58:$Q$63,MATCH(70,'[1]Traitement outputs (2)'!$A$58:$A$63,0),MATCH(C3347,'[1]Traitement outputs (2)'!$B$58:$Q$58,0))</f>
        <v>79.34249368302325</v>
      </c>
      <c r="P3347">
        <f>INDEX('[1]Traitement outputs (2)'!$B$41:$Q$45,MATCH(70,'[1]Traitement outputs (2)'!$A$41:$A$45,0),MATCH(C3347,'[1]Traitement outputs (2)'!$B$40:$Q$40,0))</f>
        <v>308.329590329962</v>
      </c>
      <c r="Q3347">
        <f>IF(K3347&lt;30,INDEX('[1]Traitement outputs (2)'!$B$51:$Q$63,MATCH(70,'[1]Traitement outputs (2)'!$A$51:$A$63,0),MATCH(C3347,'[1]Traitement outputs (2)'!$B$51:$Q$51,0)),INDEX('[1]Traitement outputs (2)'!$B$34:$Q$38,MATCH(70,'[1]Traitement outputs (2)'!$A$34:$A$38,0),MATCH(C3347,'[1]Traitement outputs (2)'!$B$33:$Q$33,0)))</f>
        <v>-237.95145474030227</v>
      </c>
      <c r="R3347">
        <f>IF(K3347&lt;30,INDEX('[1]Traitement outputs (2)'!$B$58:$Q$63,MATCH(70,'[1]Traitement outputs (2)'!$A$58:$A$63,0),MATCH(C3347,'[1]Traitement outputs (2)'!$B$58:$Q$58,0)),INDEX('[1]Traitement outputs (2)'!$B$41:$Q$45,MATCH(70,'[1]Traitement outputs (2)'!$A$41:$A$45,0),MATCH(C3347,'[1]Traitement outputs (2)'!$B$40:$Q$40,0)))</f>
        <v>308.329590329962</v>
      </c>
      <c r="T3347">
        <f t="shared" si="314"/>
        <v>-27633.016897245612</v>
      </c>
      <c r="U3347">
        <f t="shared" si="315"/>
        <v>35805.94532951009</v>
      </c>
      <c r="X3347">
        <f t="shared" si="316"/>
        <v>0.66818016507550282</v>
      </c>
      <c r="Y3347">
        <f t="shared" si="317"/>
        <v>0.72293539358017622</v>
      </c>
    </row>
    <row r="3348" spans="1:25" x14ac:dyDescent="0.35">
      <c r="A3348" s="1">
        <v>34839.416666666664</v>
      </c>
      <c r="B3348">
        <v>23.076599999999999</v>
      </c>
      <c r="C3348">
        <f>_xlfn.IFNA(HLOOKUP(B3348,'[1]Traitement outputs'!$B$33:$Q$33,1,TRUE),16)</f>
        <v>22</v>
      </c>
      <c r="E3348" s="1">
        <v>34839.416666666664</v>
      </c>
      <c r="F3348">
        <v>27.690799999999999</v>
      </c>
      <c r="G3348">
        <f t="shared" si="312"/>
        <v>28</v>
      </c>
      <c r="I3348" s="1">
        <v>34839.416666666664</v>
      </c>
      <c r="J3348">
        <v>23567.599999999999</v>
      </c>
      <c r="K3348">
        <f t="shared" si="313"/>
        <v>202.94362810947842</v>
      </c>
      <c r="M3348">
        <f>INDEX('[1]Traitement outputs (2)'!$B$51:$Q$56,MATCH(70,'[1]Traitement outputs (2)'!$A$51:$A$56,0),MATCH(C3348,'[1]Traitement outputs (2)'!$B$51:$Q$51,0))</f>
        <v>-79.342574701900858</v>
      </c>
      <c r="N3348">
        <f>INDEX('[1]Traitement outputs (2)'!$B$34:$Q$38,MATCH(70,'[1]Traitement outputs (2)'!$A$34:$A$38,0),MATCH(C3348,'[1]Traitement outputs (2)'!$B$33:$Q$33,0))</f>
        <v>-237.95145474030227</v>
      </c>
      <c r="O3348">
        <f>INDEX('[1]Traitement outputs (2)'!$B$58:$Q$63,MATCH(70,'[1]Traitement outputs (2)'!$A$58:$A$63,0),MATCH(C3348,'[1]Traitement outputs (2)'!$B$58:$Q$58,0))</f>
        <v>79.34249368302325</v>
      </c>
      <c r="P3348">
        <f>INDEX('[1]Traitement outputs (2)'!$B$41:$Q$45,MATCH(70,'[1]Traitement outputs (2)'!$A$41:$A$45,0),MATCH(C3348,'[1]Traitement outputs (2)'!$B$40:$Q$40,0))</f>
        <v>308.329590329962</v>
      </c>
      <c r="Q3348">
        <f>IF(K3348&lt;30,INDEX('[1]Traitement outputs (2)'!$B$51:$Q$63,MATCH(70,'[1]Traitement outputs (2)'!$A$51:$A$63,0),MATCH(C3348,'[1]Traitement outputs (2)'!$B$51:$Q$51,0)),INDEX('[1]Traitement outputs (2)'!$B$34:$Q$38,MATCH(70,'[1]Traitement outputs (2)'!$A$34:$A$38,0),MATCH(C3348,'[1]Traitement outputs (2)'!$B$33:$Q$33,0)))</f>
        <v>-237.95145474030227</v>
      </c>
      <c r="R3348">
        <f>IF(K3348&lt;30,INDEX('[1]Traitement outputs (2)'!$B$58:$Q$63,MATCH(70,'[1]Traitement outputs (2)'!$A$58:$A$63,0),MATCH(C3348,'[1]Traitement outputs (2)'!$B$58:$Q$58,0)),INDEX('[1]Traitement outputs (2)'!$B$41:$Q$45,MATCH(70,'[1]Traitement outputs (2)'!$A$41:$A$45,0),MATCH(C3348,'[1]Traitement outputs (2)'!$B$40:$Q$40,0)))</f>
        <v>308.329590329962</v>
      </c>
      <c r="T3348">
        <f t="shared" si="314"/>
        <v>-27633.016897245612</v>
      </c>
      <c r="U3348">
        <f t="shared" si="315"/>
        <v>35805.94532951009</v>
      </c>
      <c r="X3348">
        <f t="shared" si="316"/>
        <v>0.66818016507550282</v>
      </c>
      <c r="Y3348">
        <f t="shared" si="317"/>
        <v>0.72293539358017622</v>
      </c>
    </row>
    <row r="3349" spans="1:25" x14ac:dyDescent="0.35">
      <c r="A3349" s="1">
        <v>34839.458333333336</v>
      </c>
      <c r="B3349">
        <v>26.223199999999999</v>
      </c>
      <c r="C3349">
        <f>_xlfn.IFNA(HLOOKUP(B3349,'[1]Traitement outputs'!$B$33:$Q$33,1,TRUE),16)</f>
        <v>26</v>
      </c>
      <c r="E3349" s="1">
        <v>34839.458333333336</v>
      </c>
      <c r="F3349">
        <v>43.632899999999999</v>
      </c>
      <c r="G3349">
        <f t="shared" si="312"/>
        <v>44</v>
      </c>
      <c r="I3349" s="1">
        <v>34839.458333333336</v>
      </c>
      <c r="J3349">
        <v>37673.800000000003</v>
      </c>
      <c r="K3349">
        <f t="shared" si="313"/>
        <v>324.41392660563099</v>
      </c>
      <c r="M3349">
        <f>INDEX('[1]Traitement outputs (2)'!$B$51:$Q$56,MATCH(70,'[1]Traitement outputs (2)'!$A$51:$A$56,0),MATCH(C3349,'[1]Traitement outputs (2)'!$B$51:$Q$51,0))</f>
        <v>-111.85747150446153</v>
      </c>
      <c r="N3349">
        <f>INDEX('[1]Traitement outputs (2)'!$B$34:$Q$38,MATCH(70,'[1]Traitement outputs (2)'!$A$34:$A$38,0),MATCH(C3349,'[1]Traitement outputs (2)'!$B$33:$Q$33,0))</f>
        <v>-332.1404588687447</v>
      </c>
      <c r="O3349">
        <f>INDEX('[1]Traitement outputs (2)'!$B$58:$Q$63,MATCH(70,'[1]Traitement outputs (2)'!$A$58:$A$63,0),MATCH(C3349,'[1]Traitement outputs (2)'!$B$58:$Q$58,0))</f>
        <v>111.85630624300819</v>
      </c>
      <c r="P3349">
        <f>INDEX('[1]Traitement outputs (2)'!$B$41:$Q$45,MATCH(70,'[1]Traitement outputs (2)'!$A$41:$A$45,0),MATCH(C3349,'[1]Traitement outputs (2)'!$B$40:$Q$40,0))</f>
        <v>402.51858998591712</v>
      </c>
      <c r="Q3349">
        <f>IF(K3349&lt;30,INDEX('[1]Traitement outputs (2)'!$B$51:$Q$63,MATCH(70,'[1]Traitement outputs (2)'!$A$51:$A$63,0),MATCH(C3349,'[1]Traitement outputs (2)'!$B$51:$Q$51,0)),INDEX('[1]Traitement outputs (2)'!$B$34:$Q$38,MATCH(70,'[1]Traitement outputs (2)'!$A$34:$A$38,0),MATCH(C3349,'[1]Traitement outputs (2)'!$B$33:$Q$33,0)))</f>
        <v>-332.1404588687447</v>
      </c>
      <c r="R3349">
        <f>IF(K3349&lt;30,INDEX('[1]Traitement outputs (2)'!$B$58:$Q$63,MATCH(70,'[1]Traitement outputs (2)'!$A$58:$A$63,0),MATCH(C3349,'[1]Traitement outputs (2)'!$B$58:$Q$58,0)),INDEX('[1]Traitement outputs (2)'!$B$41:$Q$45,MATCH(70,'[1]Traitement outputs (2)'!$A$41:$A$45,0),MATCH(C3349,'[1]Traitement outputs (2)'!$B$40:$Q$40,0)))</f>
        <v>402.51858998591712</v>
      </c>
      <c r="T3349">
        <f t="shared" si="314"/>
        <v>-38571.072919876678</v>
      </c>
      <c r="U3349">
        <f t="shared" si="315"/>
        <v>46744.000832756574</v>
      </c>
      <c r="X3349">
        <f t="shared" si="316"/>
        <v>0.93266782872743026</v>
      </c>
      <c r="Y3349">
        <f t="shared" si="317"/>
        <v>0.94377881462299951</v>
      </c>
    </row>
    <row r="3350" spans="1:25" x14ac:dyDescent="0.35">
      <c r="A3350" s="1">
        <v>34839.5</v>
      </c>
      <c r="B3350">
        <v>26.839099999999998</v>
      </c>
      <c r="C3350">
        <f>_xlfn.IFNA(HLOOKUP(B3350,'[1]Traitement outputs'!$B$33:$Q$33,1,TRUE),16)</f>
        <v>26</v>
      </c>
      <c r="E3350" s="1">
        <v>34839.5</v>
      </c>
      <c r="F3350">
        <v>49.7928</v>
      </c>
      <c r="G3350">
        <f t="shared" si="312"/>
        <v>50</v>
      </c>
      <c r="I3350" s="1">
        <v>34839.5</v>
      </c>
      <c r="J3350">
        <v>40258.699999999997</v>
      </c>
      <c r="K3350">
        <f t="shared" si="313"/>
        <v>346.67283223455331</v>
      </c>
      <c r="M3350">
        <f>INDEX('[1]Traitement outputs (2)'!$B$51:$Q$56,MATCH(70,'[1]Traitement outputs (2)'!$A$51:$A$56,0),MATCH(C3350,'[1]Traitement outputs (2)'!$B$51:$Q$51,0))</f>
        <v>-111.85747150446153</v>
      </c>
      <c r="N3350">
        <f>INDEX('[1]Traitement outputs (2)'!$B$34:$Q$38,MATCH(70,'[1]Traitement outputs (2)'!$A$34:$A$38,0),MATCH(C3350,'[1]Traitement outputs (2)'!$B$33:$Q$33,0))</f>
        <v>-332.1404588687447</v>
      </c>
      <c r="O3350">
        <f>INDEX('[1]Traitement outputs (2)'!$B$58:$Q$63,MATCH(70,'[1]Traitement outputs (2)'!$A$58:$A$63,0),MATCH(C3350,'[1]Traitement outputs (2)'!$B$58:$Q$58,0))</f>
        <v>111.85630624300819</v>
      </c>
      <c r="P3350">
        <f>INDEX('[1]Traitement outputs (2)'!$B$41:$Q$45,MATCH(70,'[1]Traitement outputs (2)'!$A$41:$A$45,0),MATCH(C3350,'[1]Traitement outputs (2)'!$B$40:$Q$40,0))</f>
        <v>402.51858998591712</v>
      </c>
      <c r="Q3350">
        <f>IF(K3350&lt;30,INDEX('[1]Traitement outputs (2)'!$B$51:$Q$63,MATCH(70,'[1]Traitement outputs (2)'!$A$51:$A$63,0),MATCH(C3350,'[1]Traitement outputs (2)'!$B$51:$Q$51,0)),INDEX('[1]Traitement outputs (2)'!$B$34:$Q$38,MATCH(70,'[1]Traitement outputs (2)'!$A$34:$A$38,0),MATCH(C3350,'[1]Traitement outputs (2)'!$B$33:$Q$33,0)))</f>
        <v>-332.1404588687447</v>
      </c>
      <c r="R3350">
        <f>IF(K3350&lt;30,INDEX('[1]Traitement outputs (2)'!$B$58:$Q$63,MATCH(70,'[1]Traitement outputs (2)'!$A$58:$A$63,0),MATCH(C3350,'[1]Traitement outputs (2)'!$B$58:$Q$58,0)),INDEX('[1]Traitement outputs (2)'!$B$41:$Q$45,MATCH(70,'[1]Traitement outputs (2)'!$A$41:$A$45,0),MATCH(C3350,'[1]Traitement outputs (2)'!$B$40:$Q$40,0)))</f>
        <v>402.51858998591712</v>
      </c>
      <c r="T3350">
        <f t="shared" si="314"/>
        <v>-38571.072919876678</v>
      </c>
      <c r="U3350">
        <f t="shared" si="315"/>
        <v>46744.000832756574</v>
      </c>
      <c r="X3350">
        <f t="shared" si="316"/>
        <v>0.93266782872743026</v>
      </c>
      <c r="Y3350">
        <f t="shared" si="317"/>
        <v>0.94377881462299951</v>
      </c>
    </row>
    <row r="3351" spans="1:25" x14ac:dyDescent="0.35">
      <c r="A3351" s="1">
        <v>34839.541666666664</v>
      </c>
      <c r="B3351">
        <v>23.971800000000002</v>
      </c>
      <c r="C3351">
        <f>_xlfn.IFNA(HLOOKUP(B3351,'[1]Traitement outputs'!$B$33:$Q$33,1,TRUE),16)</f>
        <v>22</v>
      </c>
      <c r="E3351" s="1">
        <v>34839.541666666664</v>
      </c>
      <c r="F3351">
        <v>48.688699999999997</v>
      </c>
      <c r="G3351">
        <f t="shared" si="312"/>
        <v>49</v>
      </c>
      <c r="I3351" s="1">
        <v>34839.541666666664</v>
      </c>
      <c r="J3351">
        <v>33558</v>
      </c>
      <c r="K3351">
        <f t="shared" si="313"/>
        <v>288.97224461115587</v>
      </c>
      <c r="M3351">
        <f>INDEX('[1]Traitement outputs (2)'!$B$51:$Q$56,MATCH(70,'[1]Traitement outputs (2)'!$A$51:$A$56,0),MATCH(C3351,'[1]Traitement outputs (2)'!$B$51:$Q$51,0))</f>
        <v>-79.342574701900858</v>
      </c>
      <c r="N3351">
        <f>INDEX('[1]Traitement outputs (2)'!$B$34:$Q$38,MATCH(70,'[1]Traitement outputs (2)'!$A$34:$A$38,0),MATCH(C3351,'[1]Traitement outputs (2)'!$B$33:$Q$33,0))</f>
        <v>-237.95145474030227</v>
      </c>
      <c r="O3351">
        <f>INDEX('[1]Traitement outputs (2)'!$B$58:$Q$63,MATCH(70,'[1]Traitement outputs (2)'!$A$58:$A$63,0),MATCH(C3351,'[1]Traitement outputs (2)'!$B$58:$Q$58,0))</f>
        <v>79.34249368302325</v>
      </c>
      <c r="P3351">
        <f>INDEX('[1]Traitement outputs (2)'!$B$41:$Q$45,MATCH(70,'[1]Traitement outputs (2)'!$A$41:$A$45,0),MATCH(C3351,'[1]Traitement outputs (2)'!$B$40:$Q$40,0))</f>
        <v>308.329590329962</v>
      </c>
      <c r="Q3351">
        <f>IF(K3351&lt;30,INDEX('[1]Traitement outputs (2)'!$B$51:$Q$63,MATCH(70,'[1]Traitement outputs (2)'!$A$51:$A$63,0),MATCH(C3351,'[1]Traitement outputs (2)'!$B$51:$Q$51,0)),INDEX('[1]Traitement outputs (2)'!$B$34:$Q$38,MATCH(70,'[1]Traitement outputs (2)'!$A$34:$A$38,0),MATCH(C3351,'[1]Traitement outputs (2)'!$B$33:$Q$33,0)))</f>
        <v>-237.95145474030227</v>
      </c>
      <c r="R3351">
        <f>IF(K3351&lt;30,INDEX('[1]Traitement outputs (2)'!$B$58:$Q$63,MATCH(70,'[1]Traitement outputs (2)'!$A$58:$A$63,0),MATCH(C3351,'[1]Traitement outputs (2)'!$B$58:$Q$58,0)),INDEX('[1]Traitement outputs (2)'!$B$41:$Q$45,MATCH(70,'[1]Traitement outputs (2)'!$A$41:$A$45,0),MATCH(C3351,'[1]Traitement outputs (2)'!$B$40:$Q$40,0)))</f>
        <v>308.329590329962</v>
      </c>
      <c r="T3351">
        <f t="shared" si="314"/>
        <v>-27633.016897245612</v>
      </c>
      <c r="U3351">
        <f t="shared" si="315"/>
        <v>35805.94532951009</v>
      </c>
      <c r="X3351">
        <f t="shared" si="316"/>
        <v>0.66818016507550282</v>
      </c>
      <c r="Y3351">
        <f t="shared" si="317"/>
        <v>0.72293539358017622</v>
      </c>
    </row>
    <row r="3352" spans="1:25" x14ac:dyDescent="0.35">
      <c r="A3352" s="1">
        <v>34839.583333333336</v>
      </c>
      <c r="B3352">
        <v>20.017900000000001</v>
      </c>
      <c r="C3352">
        <f>_xlfn.IFNA(HLOOKUP(B3352,'[1]Traitement outputs'!$B$33:$Q$33,1,TRUE),16)</f>
        <v>20</v>
      </c>
      <c r="E3352" s="1">
        <v>34839.583333333336</v>
      </c>
      <c r="F3352">
        <v>38.859000000000002</v>
      </c>
      <c r="G3352">
        <f t="shared" si="312"/>
        <v>39</v>
      </c>
      <c r="I3352" s="1">
        <v>34839.583333333336</v>
      </c>
      <c r="J3352">
        <v>8640.9599999999991</v>
      </c>
      <c r="K3352">
        <f t="shared" si="313"/>
        <v>74.40841548349762</v>
      </c>
      <c r="M3352">
        <f>INDEX('[1]Traitement outputs (2)'!$B$51:$Q$56,MATCH(70,'[1]Traitement outputs (2)'!$A$51:$A$56,0),MATCH(C3352,'[1]Traitement outputs (2)'!$B$51:$Q$51,0))</f>
        <v>-16.864255714989046</v>
      </c>
      <c r="N3352">
        <f>INDEX('[1]Traitement outputs (2)'!$B$34:$Q$38,MATCH(70,'[1]Traitement outputs (2)'!$A$34:$A$38,0),MATCH(C3352,'[1]Traitement outputs (2)'!$B$33:$Q$33,0))</f>
        <v>-183.77989640241771</v>
      </c>
      <c r="O3352">
        <f>INDEX('[1]Traitement outputs (2)'!$B$58:$Q$63,MATCH(70,'[1]Traitement outputs (2)'!$A$58:$A$63,0),MATCH(C3352,'[1]Traitement outputs (2)'!$B$58:$Q$58,0))</f>
        <v>16.864787616041994</v>
      </c>
      <c r="P3352">
        <f>INDEX('[1]Traitement outputs (2)'!$B$41:$Q$45,MATCH(70,'[1]Traitement outputs (2)'!$A$41:$A$45,0),MATCH(C3352,'[1]Traitement outputs (2)'!$B$40:$Q$40,0))</f>
        <v>254.15803075879367</v>
      </c>
      <c r="Q3352">
        <f>IF(K3352&lt;30,INDEX('[1]Traitement outputs (2)'!$B$51:$Q$63,MATCH(70,'[1]Traitement outputs (2)'!$A$51:$A$63,0),MATCH(C3352,'[1]Traitement outputs (2)'!$B$51:$Q$51,0)),INDEX('[1]Traitement outputs (2)'!$B$34:$Q$38,MATCH(70,'[1]Traitement outputs (2)'!$A$34:$A$38,0),MATCH(C3352,'[1]Traitement outputs (2)'!$B$33:$Q$33,0)))</f>
        <v>-183.77989640241771</v>
      </c>
      <c r="R3352">
        <f>IF(K3352&lt;30,INDEX('[1]Traitement outputs (2)'!$B$58:$Q$63,MATCH(70,'[1]Traitement outputs (2)'!$A$58:$A$63,0),MATCH(C3352,'[1]Traitement outputs (2)'!$B$58:$Q$58,0)),INDEX('[1]Traitement outputs (2)'!$B$41:$Q$45,MATCH(70,'[1]Traitement outputs (2)'!$A$41:$A$45,0),MATCH(C3352,'[1]Traitement outputs (2)'!$B$40:$Q$40,0)))</f>
        <v>254.15803075879367</v>
      </c>
      <c r="T3352">
        <f t="shared" si="314"/>
        <v>-21342.138833337085</v>
      </c>
      <c r="U3352">
        <f t="shared" si="315"/>
        <v>29515.067122381799</v>
      </c>
      <c r="X3352">
        <f t="shared" si="316"/>
        <v>0.51606358805306241</v>
      </c>
      <c r="Y3352">
        <f t="shared" si="317"/>
        <v>0.59592021577150611</v>
      </c>
    </row>
    <row r="3353" spans="1:25" x14ac:dyDescent="0.35">
      <c r="A3353" s="1">
        <v>34839.625</v>
      </c>
      <c r="B3353">
        <v>20.0015</v>
      </c>
      <c r="C3353">
        <f>_xlfn.IFNA(HLOOKUP(B3353,'[1]Traitement outputs'!$B$33:$Q$33,1,TRUE),16)</f>
        <v>20</v>
      </c>
      <c r="E3353" s="1">
        <v>34839.625</v>
      </c>
      <c r="F3353">
        <v>30.740100000000002</v>
      </c>
      <c r="G3353">
        <f t="shared" si="312"/>
        <v>31</v>
      </c>
      <c r="I3353" s="1">
        <v>34839.625</v>
      </c>
      <c r="J3353">
        <v>3785.5</v>
      </c>
      <c r="K3353">
        <f t="shared" si="313"/>
        <v>32.597426305963722</v>
      </c>
      <c r="M3353">
        <f>INDEX('[1]Traitement outputs (2)'!$B$51:$Q$56,MATCH(70,'[1]Traitement outputs (2)'!$A$51:$A$56,0),MATCH(C3353,'[1]Traitement outputs (2)'!$B$51:$Q$51,0))</f>
        <v>-16.864255714989046</v>
      </c>
      <c r="N3353">
        <f>INDEX('[1]Traitement outputs (2)'!$B$34:$Q$38,MATCH(70,'[1]Traitement outputs (2)'!$A$34:$A$38,0),MATCH(C3353,'[1]Traitement outputs (2)'!$B$33:$Q$33,0))</f>
        <v>-183.77989640241771</v>
      </c>
      <c r="O3353">
        <f>INDEX('[1]Traitement outputs (2)'!$B$58:$Q$63,MATCH(70,'[1]Traitement outputs (2)'!$A$58:$A$63,0),MATCH(C3353,'[1]Traitement outputs (2)'!$B$58:$Q$58,0))</f>
        <v>16.864787616041994</v>
      </c>
      <c r="P3353">
        <f>INDEX('[1]Traitement outputs (2)'!$B$41:$Q$45,MATCH(70,'[1]Traitement outputs (2)'!$A$41:$A$45,0),MATCH(C3353,'[1]Traitement outputs (2)'!$B$40:$Q$40,0))</f>
        <v>254.15803075879367</v>
      </c>
      <c r="Q3353">
        <f>IF(K3353&lt;30,INDEX('[1]Traitement outputs (2)'!$B$51:$Q$63,MATCH(70,'[1]Traitement outputs (2)'!$A$51:$A$63,0),MATCH(C3353,'[1]Traitement outputs (2)'!$B$51:$Q$51,0)),INDEX('[1]Traitement outputs (2)'!$B$34:$Q$38,MATCH(70,'[1]Traitement outputs (2)'!$A$34:$A$38,0),MATCH(C3353,'[1]Traitement outputs (2)'!$B$33:$Q$33,0)))</f>
        <v>-183.77989640241771</v>
      </c>
      <c r="R3353">
        <f>IF(K3353&lt;30,INDEX('[1]Traitement outputs (2)'!$B$58:$Q$63,MATCH(70,'[1]Traitement outputs (2)'!$A$58:$A$63,0),MATCH(C3353,'[1]Traitement outputs (2)'!$B$58:$Q$58,0)),INDEX('[1]Traitement outputs (2)'!$B$41:$Q$45,MATCH(70,'[1]Traitement outputs (2)'!$A$41:$A$45,0),MATCH(C3353,'[1]Traitement outputs (2)'!$B$40:$Q$40,0)))</f>
        <v>254.15803075879367</v>
      </c>
      <c r="T3353">
        <f t="shared" si="314"/>
        <v>-21342.138833337085</v>
      </c>
      <c r="U3353">
        <f t="shared" si="315"/>
        <v>29515.067122381799</v>
      </c>
      <c r="X3353">
        <f t="shared" si="316"/>
        <v>0.51606358805306241</v>
      </c>
      <c r="Y3353">
        <f t="shared" si="317"/>
        <v>0.59592021577150611</v>
      </c>
    </row>
    <row r="3354" spans="1:25" x14ac:dyDescent="0.35">
      <c r="A3354" s="1">
        <v>34839.666666666664</v>
      </c>
      <c r="B3354">
        <v>20.001100000000001</v>
      </c>
      <c r="C3354">
        <f>_xlfn.IFNA(HLOOKUP(B3354,'[1]Traitement outputs'!$B$33:$Q$33,1,TRUE),16)</f>
        <v>20</v>
      </c>
      <c r="E3354" s="1">
        <v>34839.666666666664</v>
      </c>
      <c r="F3354">
        <v>27.872800000000002</v>
      </c>
      <c r="G3354">
        <f t="shared" si="312"/>
        <v>28</v>
      </c>
      <c r="I3354" s="1">
        <v>34839.666666666664</v>
      </c>
      <c r="J3354">
        <v>5049.04</v>
      </c>
      <c r="K3354">
        <f t="shared" si="313"/>
        <v>43.477931400307249</v>
      </c>
      <c r="M3354">
        <f>INDEX('[1]Traitement outputs (2)'!$B$51:$Q$56,MATCH(70,'[1]Traitement outputs (2)'!$A$51:$A$56,0),MATCH(C3354,'[1]Traitement outputs (2)'!$B$51:$Q$51,0))</f>
        <v>-16.864255714989046</v>
      </c>
      <c r="N3354">
        <f>INDEX('[1]Traitement outputs (2)'!$B$34:$Q$38,MATCH(70,'[1]Traitement outputs (2)'!$A$34:$A$38,0),MATCH(C3354,'[1]Traitement outputs (2)'!$B$33:$Q$33,0))</f>
        <v>-183.77989640241771</v>
      </c>
      <c r="O3354">
        <f>INDEX('[1]Traitement outputs (2)'!$B$58:$Q$63,MATCH(70,'[1]Traitement outputs (2)'!$A$58:$A$63,0),MATCH(C3354,'[1]Traitement outputs (2)'!$B$58:$Q$58,0))</f>
        <v>16.864787616041994</v>
      </c>
      <c r="P3354">
        <f>INDEX('[1]Traitement outputs (2)'!$B$41:$Q$45,MATCH(70,'[1]Traitement outputs (2)'!$A$41:$A$45,0),MATCH(C3354,'[1]Traitement outputs (2)'!$B$40:$Q$40,0))</f>
        <v>254.15803075879367</v>
      </c>
      <c r="Q3354">
        <f>IF(K3354&lt;30,INDEX('[1]Traitement outputs (2)'!$B$51:$Q$63,MATCH(70,'[1]Traitement outputs (2)'!$A$51:$A$63,0),MATCH(C3354,'[1]Traitement outputs (2)'!$B$51:$Q$51,0)),INDEX('[1]Traitement outputs (2)'!$B$34:$Q$38,MATCH(70,'[1]Traitement outputs (2)'!$A$34:$A$38,0),MATCH(C3354,'[1]Traitement outputs (2)'!$B$33:$Q$33,0)))</f>
        <v>-183.77989640241771</v>
      </c>
      <c r="R3354">
        <f>IF(K3354&lt;30,INDEX('[1]Traitement outputs (2)'!$B$58:$Q$63,MATCH(70,'[1]Traitement outputs (2)'!$A$58:$A$63,0),MATCH(C3354,'[1]Traitement outputs (2)'!$B$58:$Q$58,0)),INDEX('[1]Traitement outputs (2)'!$B$41:$Q$45,MATCH(70,'[1]Traitement outputs (2)'!$A$41:$A$45,0),MATCH(C3354,'[1]Traitement outputs (2)'!$B$40:$Q$40,0)))</f>
        <v>254.15803075879367</v>
      </c>
      <c r="T3354">
        <f t="shared" si="314"/>
        <v>-21342.138833337085</v>
      </c>
      <c r="U3354">
        <f t="shared" si="315"/>
        <v>29515.067122381799</v>
      </c>
      <c r="X3354">
        <f t="shared" si="316"/>
        <v>0.51606358805306241</v>
      </c>
      <c r="Y3354">
        <f t="shared" si="317"/>
        <v>0.59592021577150611</v>
      </c>
    </row>
    <row r="3355" spans="1:25" x14ac:dyDescent="0.35">
      <c r="A3355" s="1">
        <v>34839.708333333336</v>
      </c>
      <c r="B3355">
        <v>20.000800000000002</v>
      </c>
      <c r="C3355">
        <f>_xlfn.IFNA(HLOOKUP(B3355,'[1]Traitement outputs'!$B$33:$Q$33,1,TRUE),16)</f>
        <v>20</v>
      </c>
      <c r="E3355" s="1">
        <v>34839.708333333336</v>
      </c>
      <c r="F3355">
        <v>26.2621</v>
      </c>
      <c r="G3355">
        <f t="shared" si="312"/>
        <v>26</v>
      </c>
      <c r="I3355" s="1">
        <v>34839.708333333336</v>
      </c>
      <c r="J3355">
        <v>3244.15</v>
      </c>
      <c r="K3355">
        <f t="shared" si="313"/>
        <v>27.935791982695079</v>
      </c>
      <c r="M3355">
        <f>INDEX('[1]Traitement outputs (2)'!$B$51:$Q$56,MATCH(70,'[1]Traitement outputs (2)'!$A$51:$A$56,0),MATCH(C3355,'[1]Traitement outputs (2)'!$B$51:$Q$51,0))</f>
        <v>-16.864255714989046</v>
      </c>
      <c r="N3355">
        <f>INDEX('[1]Traitement outputs (2)'!$B$34:$Q$38,MATCH(70,'[1]Traitement outputs (2)'!$A$34:$A$38,0),MATCH(C3355,'[1]Traitement outputs (2)'!$B$33:$Q$33,0))</f>
        <v>-183.77989640241771</v>
      </c>
      <c r="O3355">
        <f>INDEX('[1]Traitement outputs (2)'!$B$58:$Q$63,MATCH(70,'[1]Traitement outputs (2)'!$A$58:$A$63,0),MATCH(C3355,'[1]Traitement outputs (2)'!$B$58:$Q$58,0))</f>
        <v>16.864787616041994</v>
      </c>
      <c r="P3355">
        <f>INDEX('[1]Traitement outputs (2)'!$B$41:$Q$45,MATCH(70,'[1]Traitement outputs (2)'!$A$41:$A$45,0),MATCH(C3355,'[1]Traitement outputs (2)'!$B$40:$Q$40,0))</f>
        <v>254.15803075879367</v>
      </c>
      <c r="Q3355">
        <f>IF(K3355&lt;30,INDEX('[1]Traitement outputs (2)'!$B$51:$Q$63,MATCH(70,'[1]Traitement outputs (2)'!$A$51:$A$63,0),MATCH(C3355,'[1]Traitement outputs (2)'!$B$51:$Q$51,0)),INDEX('[1]Traitement outputs (2)'!$B$34:$Q$38,MATCH(70,'[1]Traitement outputs (2)'!$A$34:$A$38,0),MATCH(C3355,'[1]Traitement outputs (2)'!$B$33:$Q$33,0)))</f>
        <v>-16.864255714989046</v>
      </c>
      <c r="R3355">
        <f>IF(K3355&lt;30,INDEX('[1]Traitement outputs (2)'!$B$58:$Q$63,MATCH(70,'[1]Traitement outputs (2)'!$A$58:$A$63,0),MATCH(C3355,'[1]Traitement outputs (2)'!$B$58:$Q$58,0)),INDEX('[1]Traitement outputs (2)'!$B$41:$Q$45,MATCH(70,'[1]Traitement outputs (2)'!$A$41:$A$45,0),MATCH(C3355,'[1]Traitement outputs (2)'!$B$40:$Q$40,0)))</f>
        <v>16.864787616041994</v>
      </c>
      <c r="T3355">
        <f t="shared" si="314"/>
        <v>-1958.42577907482</v>
      </c>
      <c r="U3355">
        <f t="shared" si="315"/>
        <v>1958.4875481058175</v>
      </c>
      <c r="X3355">
        <f t="shared" si="316"/>
        <v>4.735571455032727E-2</v>
      </c>
      <c r="Y3355">
        <f t="shared" si="317"/>
        <v>3.954259420836595E-2</v>
      </c>
    </row>
    <row r="3356" spans="1:25" x14ac:dyDescent="0.35">
      <c r="A3356" s="1">
        <v>34839.75</v>
      </c>
      <c r="B3356">
        <v>20.000800000000002</v>
      </c>
      <c r="C3356">
        <f>_xlfn.IFNA(HLOOKUP(B3356,'[1]Traitement outputs'!$B$33:$Q$33,1,TRUE),16)</f>
        <v>20</v>
      </c>
      <c r="E3356" s="1">
        <v>34839.75</v>
      </c>
      <c r="F3356">
        <v>27.6982</v>
      </c>
      <c r="G3356">
        <f t="shared" si="312"/>
        <v>28</v>
      </c>
      <c r="I3356" s="1">
        <v>34839.75</v>
      </c>
      <c r="J3356">
        <v>957.56100000000004</v>
      </c>
      <c r="K3356">
        <f t="shared" si="313"/>
        <v>8.2456806580279824</v>
      </c>
      <c r="M3356">
        <f>INDEX('[1]Traitement outputs (2)'!$B$51:$Q$56,MATCH(70,'[1]Traitement outputs (2)'!$A$51:$A$56,0),MATCH(C3356,'[1]Traitement outputs (2)'!$B$51:$Q$51,0))</f>
        <v>-16.864255714989046</v>
      </c>
      <c r="N3356">
        <f>INDEX('[1]Traitement outputs (2)'!$B$34:$Q$38,MATCH(70,'[1]Traitement outputs (2)'!$A$34:$A$38,0),MATCH(C3356,'[1]Traitement outputs (2)'!$B$33:$Q$33,0))</f>
        <v>-183.77989640241771</v>
      </c>
      <c r="O3356">
        <f>INDEX('[1]Traitement outputs (2)'!$B$58:$Q$63,MATCH(70,'[1]Traitement outputs (2)'!$A$58:$A$63,0),MATCH(C3356,'[1]Traitement outputs (2)'!$B$58:$Q$58,0))</f>
        <v>16.864787616041994</v>
      </c>
      <c r="P3356">
        <f>INDEX('[1]Traitement outputs (2)'!$B$41:$Q$45,MATCH(70,'[1]Traitement outputs (2)'!$A$41:$A$45,0),MATCH(C3356,'[1]Traitement outputs (2)'!$B$40:$Q$40,0))</f>
        <v>254.15803075879367</v>
      </c>
      <c r="Q3356">
        <f>IF(K3356&lt;30,INDEX('[1]Traitement outputs (2)'!$B$51:$Q$63,MATCH(70,'[1]Traitement outputs (2)'!$A$51:$A$63,0),MATCH(C3356,'[1]Traitement outputs (2)'!$B$51:$Q$51,0)),INDEX('[1]Traitement outputs (2)'!$B$34:$Q$38,MATCH(70,'[1]Traitement outputs (2)'!$A$34:$A$38,0),MATCH(C3356,'[1]Traitement outputs (2)'!$B$33:$Q$33,0)))</f>
        <v>-16.864255714989046</v>
      </c>
      <c r="R3356">
        <f>IF(K3356&lt;30,INDEX('[1]Traitement outputs (2)'!$B$58:$Q$63,MATCH(70,'[1]Traitement outputs (2)'!$A$58:$A$63,0),MATCH(C3356,'[1]Traitement outputs (2)'!$B$58:$Q$58,0)),INDEX('[1]Traitement outputs (2)'!$B$41:$Q$45,MATCH(70,'[1]Traitement outputs (2)'!$A$41:$A$45,0),MATCH(C3356,'[1]Traitement outputs (2)'!$B$40:$Q$40,0)))</f>
        <v>16.864787616041994</v>
      </c>
      <c r="T3356">
        <f t="shared" si="314"/>
        <v>-1958.42577907482</v>
      </c>
      <c r="U3356">
        <f t="shared" si="315"/>
        <v>1958.4875481058175</v>
      </c>
      <c r="X3356">
        <f t="shared" si="316"/>
        <v>4.735571455032727E-2</v>
      </c>
      <c r="Y3356">
        <f t="shared" si="317"/>
        <v>3.954259420836595E-2</v>
      </c>
    </row>
    <row r="3357" spans="1:25" x14ac:dyDescent="0.35">
      <c r="A3357" s="1">
        <v>34839.791666666664</v>
      </c>
      <c r="B3357">
        <v>20.001000000000001</v>
      </c>
      <c r="C3357">
        <f>_xlfn.IFNA(HLOOKUP(B3357,'[1]Traitement outputs'!$B$33:$Q$33,1,TRUE),16)</f>
        <v>20</v>
      </c>
      <c r="E3357" s="1">
        <v>34839.791666666664</v>
      </c>
      <c r="F3357">
        <v>29.764399999999998</v>
      </c>
      <c r="G3357">
        <f t="shared" si="312"/>
        <v>30</v>
      </c>
      <c r="I3357" s="1">
        <v>34839.791666666664</v>
      </c>
      <c r="J3357">
        <v>49.818800000000003</v>
      </c>
      <c r="K3357">
        <f t="shared" si="313"/>
        <v>0.42899608021438268</v>
      </c>
      <c r="M3357">
        <f>INDEX('[1]Traitement outputs (2)'!$B$51:$Q$56,MATCH(70,'[1]Traitement outputs (2)'!$A$51:$A$56,0),MATCH(C3357,'[1]Traitement outputs (2)'!$B$51:$Q$51,0))</f>
        <v>-16.864255714989046</v>
      </c>
      <c r="N3357">
        <f>INDEX('[1]Traitement outputs (2)'!$B$34:$Q$38,MATCH(70,'[1]Traitement outputs (2)'!$A$34:$A$38,0),MATCH(C3357,'[1]Traitement outputs (2)'!$B$33:$Q$33,0))</f>
        <v>-183.77989640241771</v>
      </c>
      <c r="O3357">
        <f>INDEX('[1]Traitement outputs (2)'!$B$58:$Q$63,MATCH(70,'[1]Traitement outputs (2)'!$A$58:$A$63,0),MATCH(C3357,'[1]Traitement outputs (2)'!$B$58:$Q$58,0))</f>
        <v>16.864787616041994</v>
      </c>
      <c r="P3357">
        <f>INDEX('[1]Traitement outputs (2)'!$B$41:$Q$45,MATCH(70,'[1]Traitement outputs (2)'!$A$41:$A$45,0),MATCH(C3357,'[1]Traitement outputs (2)'!$B$40:$Q$40,0))</f>
        <v>254.15803075879367</v>
      </c>
      <c r="Q3357">
        <f>IF(K3357&lt;30,INDEX('[1]Traitement outputs (2)'!$B$51:$Q$63,MATCH(70,'[1]Traitement outputs (2)'!$A$51:$A$63,0),MATCH(C3357,'[1]Traitement outputs (2)'!$B$51:$Q$51,0)),INDEX('[1]Traitement outputs (2)'!$B$34:$Q$38,MATCH(70,'[1]Traitement outputs (2)'!$A$34:$A$38,0),MATCH(C3357,'[1]Traitement outputs (2)'!$B$33:$Q$33,0)))</f>
        <v>-16.864255714989046</v>
      </c>
      <c r="R3357">
        <f>IF(K3357&lt;30,INDEX('[1]Traitement outputs (2)'!$B$58:$Q$63,MATCH(70,'[1]Traitement outputs (2)'!$A$58:$A$63,0),MATCH(C3357,'[1]Traitement outputs (2)'!$B$58:$Q$58,0)),INDEX('[1]Traitement outputs (2)'!$B$41:$Q$45,MATCH(70,'[1]Traitement outputs (2)'!$A$41:$A$45,0),MATCH(C3357,'[1]Traitement outputs (2)'!$B$40:$Q$40,0)))</f>
        <v>16.864787616041994</v>
      </c>
      <c r="T3357">
        <f t="shared" si="314"/>
        <v>-1958.42577907482</v>
      </c>
      <c r="U3357">
        <f t="shared" si="315"/>
        <v>1958.4875481058175</v>
      </c>
      <c r="X3357">
        <f t="shared" si="316"/>
        <v>4.735571455032727E-2</v>
      </c>
      <c r="Y3357">
        <f t="shared" si="317"/>
        <v>3.954259420836595E-2</v>
      </c>
    </row>
    <row r="3358" spans="1:25" x14ac:dyDescent="0.35">
      <c r="A3358" s="1">
        <v>34839.833333333336</v>
      </c>
      <c r="B3358">
        <v>20.001200000000001</v>
      </c>
      <c r="C3358">
        <f>_xlfn.IFNA(HLOOKUP(B3358,'[1]Traitement outputs'!$B$33:$Q$33,1,TRUE),16)</f>
        <v>20</v>
      </c>
      <c r="E3358" s="1">
        <v>34839.833333333336</v>
      </c>
      <c r="F3358">
        <v>30.903500000000001</v>
      </c>
      <c r="G3358">
        <f t="shared" si="312"/>
        <v>31</v>
      </c>
      <c r="I3358" s="1">
        <v>34839.833333333336</v>
      </c>
      <c r="J3358">
        <v>0</v>
      </c>
      <c r="K3358">
        <f t="shared" si="313"/>
        <v>0</v>
      </c>
      <c r="M3358">
        <f>INDEX('[1]Traitement outputs (2)'!$B$51:$Q$56,MATCH(70,'[1]Traitement outputs (2)'!$A$51:$A$56,0),MATCH(C3358,'[1]Traitement outputs (2)'!$B$51:$Q$51,0))</f>
        <v>-16.864255714989046</v>
      </c>
      <c r="N3358">
        <f>INDEX('[1]Traitement outputs (2)'!$B$34:$Q$38,MATCH(70,'[1]Traitement outputs (2)'!$A$34:$A$38,0),MATCH(C3358,'[1]Traitement outputs (2)'!$B$33:$Q$33,0))</f>
        <v>-183.77989640241771</v>
      </c>
      <c r="O3358">
        <f>INDEX('[1]Traitement outputs (2)'!$B$58:$Q$63,MATCH(70,'[1]Traitement outputs (2)'!$A$58:$A$63,0),MATCH(C3358,'[1]Traitement outputs (2)'!$B$58:$Q$58,0))</f>
        <v>16.864787616041994</v>
      </c>
      <c r="P3358">
        <f>INDEX('[1]Traitement outputs (2)'!$B$41:$Q$45,MATCH(70,'[1]Traitement outputs (2)'!$A$41:$A$45,0),MATCH(C3358,'[1]Traitement outputs (2)'!$B$40:$Q$40,0))</f>
        <v>254.15803075879367</v>
      </c>
      <c r="Q3358">
        <f>IF(K3358&lt;30,INDEX('[1]Traitement outputs (2)'!$B$51:$Q$63,MATCH(70,'[1]Traitement outputs (2)'!$A$51:$A$63,0),MATCH(C3358,'[1]Traitement outputs (2)'!$B$51:$Q$51,0)),INDEX('[1]Traitement outputs (2)'!$B$34:$Q$38,MATCH(70,'[1]Traitement outputs (2)'!$A$34:$A$38,0),MATCH(C3358,'[1]Traitement outputs (2)'!$B$33:$Q$33,0)))</f>
        <v>-16.864255714989046</v>
      </c>
      <c r="R3358">
        <f>IF(K3358&lt;30,INDEX('[1]Traitement outputs (2)'!$B$58:$Q$63,MATCH(70,'[1]Traitement outputs (2)'!$A$58:$A$63,0),MATCH(C3358,'[1]Traitement outputs (2)'!$B$58:$Q$58,0)),INDEX('[1]Traitement outputs (2)'!$B$41:$Q$45,MATCH(70,'[1]Traitement outputs (2)'!$A$41:$A$45,0),MATCH(C3358,'[1]Traitement outputs (2)'!$B$40:$Q$40,0)))</f>
        <v>16.864787616041994</v>
      </c>
      <c r="T3358">
        <f t="shared" si="314"/>
        <v>-1958.42577907482</v>
      </c>
      <c r="U3358">
        <f t="shared" si="315"/>
        <v>1958.4875481058175</v>
      </c>
      <c r="X3358">
        <f t="shared" si="316"/>
        <v>4.735571455032727E-2</v>
      </c>
      <c r="Y3358">
        <f t="shared" si="317"/>
        <v>3.954259420836595E-2</v>
      </c>
    </row>
    <row r="3359" spans="1:25" x14ac:dyDescent="0.35">
      <c r="A3359" s="1">
        <v>34839.875</v>
      </c>
      <c r="B3359">
        <v>16.178799999999999</v>
      </c>
      <c r="C3359">
        <f>_xlfn.IFNA(HLOOKUP(B3359,'[1]Traitement outputs'!$B$33:$Q$33,1,TRUE),16)</f>
        <v>16</v>
      </c>
      <c r="E3359" s="1">
        <v>34839.875</v>
      </c>
      <c r="F3359">
        <v>41.335299999999997</v>
      </c>
      <c r="G3359">
        <f t="shared" si="312"/>
        <v>41</v>
      </c>
      <c r="I3359" s="1">
        <v>34839.875</v>
      </c>
      <c r="J3359">
        <v>0</v>
      </c>
      <c r="K3359">
        <f t="shared" si="313"/>
        <v>0</v>
      </c>
      <c r="M3359">
        <f>INDEX('[1]Traitement outputs (2)'!$B$51:$Q$56,MATCH(70,'[1]Traitement outputs (2)'!$A$51:$A$56,0),MATCH(C3359,'[1]Traitement outputs (2)'!$B$51:$Q$51,0))</f>
        <v>-27.907128105419115</v>
      </c>
      <c r="N3359">
        <f>INDEX('[1]Traitement outputs (2)'!$B$34:$Q$38,MATCH(70,'[1]Traitement outputs (2)'!$A$34:$A$38,0),MATCH(C3359,'[1]Traitement outputs (2)'!$B$33:$Q$33,0))</f>
        <v>-87.65601603539298</v>
      </c>
      <c r="O3359">
        <f>INDEX('[1]Traitement outputs (2)'!$B$58:$Q$63,MATCH(70,'[1]Traitement outputs (2)'!$A$58:$A$63,0),MATCH(C3359,'[1]Traitement outputs (2)'!$B$58:$Q$58,0))</f>
        <v>27.907128104236733</v>
      </c>
      <c r="P3359">
        <f>INDEX('[1]Traitement outputs (2)'!$B$41:$Q$45,MATCH(70,'[1]Traitement outputs (2)'!$A$41:$A$45,0),MATCH(C3359,'[1]Traitement outputs (2)'!$B$40:$Q$40,0))</f>
        <v>158.03405896601754</v>
      </c>
      <c r="Q3359">
        <f>IF(K3359&lt;30,INDEX('[1]Traitement outputs (2)'!$B$51:$Q$63,MATCH(70,'[1]Traitement outputs (2)'!$A$51:$A$63,0),MATCH(C3359,'[1]Traitement outputs (2)'!$B$51:$Q$51,0)),INDEX('[1]Traitement outputs (2)'!$B$34:$Q$38,MATCH(70,'[1]Traitement outputs (2)'!$A$34:$A$38,0),MATCH(C3359,'[1]Traitement outputs (2)'!$B$33:$Q$33,0)))</f>
        <v>-27.907128105419115</v>
      </c>
      <c r="R3359">
        <f>IF(K3359&lt;30,INDEX('[1]Traitement outputs (2)'!$B$58:$Q$63,MATCH(70,'[1]Traitement outputs (2)'!$A$58:$A$63,0),MATCH(C3359,'[1]Traitement outputs (2)'!$B$58:$Q$58,0)),INDEX('[1]Traitement outputs (2)'!$B$41:$Q$45,MATCH(70,'[1]Traitement outputs (2)'!$A$41:$A$45,0),MATCH(C3359,'[1]Traitement outputs (2)'!$B$40:$Q$40,0)))</f>
        <v>27.907128104236733</v>
      </c>
      <c r="T3359">
        <f t="shared" si="314"/>
        <v>-3240.8212983285953</v>
      </c>
      <c r="U3359">
        <f t="shared" si="315"/>
        <v>3240.8212981912866</v>
      </c>
      <c r="X3359">
        <f t="shared" si="316"/>
        <v>7.8364679403255921E-2</v>
      </c>
      <c r="Y3359">
        <f t="shared" si="317"/>
        <v>6.5433390996103388E-2</v>
      </c>
    </row>
    <row r="3360" spans="1:25" x14ac:dyDescent="0.35">
      <c r="A3360" s="1">
        <v>34839.916666666664</v>
      </c>
      <c r="B3360">
        <v>16.000599999999999</v>
      </c>
      <c r="C3360">
        <f>_xlfn.IFNA(HLOOKUP(B3360,'[1]Traitement outputs'!$B$33:$Q$33,1,TRUE),16)</f>
        <v>16</v>
      </c>
      <c r="E3360" s="1">
        <v>34839.916666666664</v>
      </c>
      <c r="F3360">
        <v>44.030799999999999</v>
      </c>
      <c r="G3360">
        <f t="shared" si="312"/>
        <v>44</v>
      </c>
      <c r="I3360" s="1">
        <v>34839.916666666664</v>
      </c>
      <c r="J3360">
        <v>0</v>
      </c>
      <c r="K3360">
        <f t="shared" si="313"/>
        <v>0</v>
      </c>
      <c r="M3360">
        <f>INDEX('[1]Traitement outputs (2)'!$B$51:$Q$56,MATCH(70,'[1]Traitement outputs (2)'!$A$51:$A$56,0),MATCH(C3360,'[1]Traitement outputs (2)'!$B$51:$Q$51,0))</f>
        <v>-27.907128105419115</v>
      </c>
      <c r="N3360">
        <f>INDEX('[1]Traitement outputs (2)'!$B$34:$Q$38,MATCH(70,'[1]Traitement outputs (2)'!$A$34:$A$38,0),MATCH(C3360,'[1]Traitement outputs (2)'!$B$33:$Q$33,0))</f>
        <v>-87.65601603539298</v>
      </c>
      <c r="O3360">
        <f>INDEX('[1]Traitement outputs (2)'!$B$58:$Q$63,MATCH(70,'[1]Traitement outputs (2)'!$A$58:$A$63,0),MATCH(C3360,'[1]Traitement outputs (2)'!$B$58:$Q$58,0))</f>
        <v>27.907128104236733</v>
      </c>
      <c r="P3360">
        <f>INDEX('[1]Traitement outputs (2)'!$B$41:$Q$45,MATCH(70,'[1]Traitement outputs (2)'!$A$41:$A$45,0),MATCH(C3360,'[1]Traitement outputs (2)'!$B$40:$Q$40,0))</f>
        <v>158.03405896601754</v>
      </c>
      <c r="Q3360">
        <f>IF(K3360&lt;30,INDEX('[1]Traitement outputs (2)'!$B$51:$Q$63,MATCH(70,'[1]Traitement outputs (2)'!$A$51:$A$63,0),MATCH(C3360,'[1]Traitement outputs (2)'!$B$51:$Q$51,0)),INDEX('[1]Traitement outputs (2)'!$B$34:$Q$38,MATCH(70,'[1]Traitement outputs (2)'!$A$34:$A$38,0),MATCH(C3360,'[1]Traitement outputs (2)'!$B$33:$Q$33,0)))</f>
        <v>-27.907128105419115</v>
      </c>
      <c r="R3360">
        <f>IF(K3360&lt;30,INDEX('[1]Traitement outputs (2)'!$B$58:$Q$63,MATCH(70,'[1]Traitement outputs (2)'!$A$58:$A$63,0),MATCH(C3360,'[1]Traitement outputs (2)'!$B$58:$Q$58,0)),INDEX('[1]Traitement outputs (2)'!$B$41:$Q$45,MATCH(70,'[1]Traitement outputs (2)'!$A$41:$A$45,0),MATCH(C3360,'[1]Traitement outputs (2)'!$B$40:$Q$40,0)))</f>
        <v>27.907128104236733</v>
      </c>
      <c r="T3360">
        <f t="shared" si="314"/>
        <v>-3240.8212983285953</v>
      </c>
      <c r="U3360">
        <f t="shared" si="315"/>
        <v>3240.8212981912866</v>
      </c>
      <c r="X3360">
        <f t="shared" si="316"/>
        <v>7.8364679403255921E-2</v>
      </c>
      <c r="Y3360">
        <f t="shared" si="317"/>
        <v>6.5433390996103388E-2</v>
      </c>
    </row>
    <row r="3361" spans="1:25" x14ac:dyDescent="0.35">
      <c r="A3361" s="1">
        <v>34839.958333333336</v>
      </c>
      <c r="B3361">
        <v>16.000599999999999</v>
      </c>
      <c r="C3361">
        <f>_xlfn.IFNA(HLOOKUP(B3361,'[1]Traitement outputs'!$B$33:$Q$33,1,TRUE),16)</f>
        <v>16</v>
      </c>
      <c r="E3361" s="1">
        <v>34839.958333333336</v>
      </c>
      <c r="F3361">
        <v>45.066200000000002</v>
      </c>
      <c r="G3361">
        <f t="shared" si="312"/>
        <v>45</v>
      </c>
      <c r="I3361" s="1">
        <v>34839.958333333336</v>
      </c>
      <c r="J3361">
        <v>0</v>
      </c>
      <c r="K3361">
        <f t="shared" si="313"/>
        <v>0</v>
      </c>
      <c r="M3361">
        <f>INDEX('[1]Traitement outputs (2)'!$B$51:$Q$56,MATCH(70,'[1]Traitement outputs (2)'!$A$51:$A$56,0),MATCH(C3361,'[1]Traitement outputs (2)'!$B$51:$Q$51,0))</f>
        <v>-27.907128105419115</v>
      </c>
      <c r="N3361">
        <f>INDEX('[1]Traitement outputs (2)'!$B$34:$Q$38,MATCH(70,'[1]Traitement outputs (2)'!$A$34:$A$38,0),MATCH(C3361,'[1]Traitement outputs (2)'!$B$33:$Q$33,0))</f>
        <v>-87.65601603539298</v>
      </c>
      <c r="O3361">
        <f>INDEX('[1]Traitement outputs (2)'!$B$58:$Q$63,MATCH(70,'[1]Traitement outputs (2)'!$A$58:$A$63,0),MATCH(C3361,'[1]Traitement outputs (2)'!$B$58:$Q$58,0))</f>
        <v>27.907128104236733</v>
      </c>
      <c r="P3361">
        <f>INDEX('[1]Traitement outputs (2)'!$B$41:$Q$45,MATCH(70,'[1]Traitement outputs (2)'!$A$41:$A$45,0),MATCH(C3361,'[1]Traitement outputs (2)'!$B$40:$Q$40,0))</f>
        <v>158.03405896601754</v>
      </c>
      <c r="Q3361">
        <f>IF(K3361&lt;30,INDEX('[1]Traitement outputs (2)'!$B$51:$Q$63,MATCH(70,'[1]Traitement outputs (2)'!$A$51:$A$63,0),MATCH(C3361,'[1]Traitement outputs (2)'!$B$51:$Q$51,0)),INDEX('[1]Traitement outputs (2)'!$B$34:$Q$38,MATCH(70,'[1]Traitement outputs (2)'!$A$34:$A$38,0),MATCH(C3361,'[1]Traitement outputs (2)'!$B$33:$Q$33,0)))</f>
        <v>-27.907128105419115</v>
      </c>
      <c r="R3361">
        <f>IF(K3361&lt;30,INDEX('[1]Traitement outputs (2)'!$B$58:$Q$63,MATCH(70,'[1]Traitement outputs (2)'!$A$58:$A$63,0),MATCH(C3361,'[1]Traitement outputs (2)'!$B$58:$Q$58,0)),INDEX('[1]Traitement outputs (2)'!$B$41:$Q$45,MATCH(70,'[1]Traitement outputs (2)'!$A$41:$A$45,0),MATCH(C3361,'[1]Traitement outputs (2)'!$B$40:$Q$40,0)))</f>
        <v>27.907128104236733</v>
      </c>
      <c r="T3361">
        <f t="shared" si="314"/>
        <v>-3240.8212983285953</v>
      </c>
      <c r="U3361">
        <f t="shared" si="315"/>
        <v>3240.8212981912866</v>
      </c>
      <c r="X3361">
        <f t="shared" si="316"/>
        <v>7.8364679403255921E-2</v>
      </c>
      <c r="Y3361">
        <f t="shared" si="317"/>
        <v>6.5433390996103388E-2</v>
      </c>
    </row>
    <row r="3362" spans="1:25" x14ac:dyDescent="0.35">
      <c r="A3362" s="1">
        <v>34840</v>
      </c>
      <c r="B3362">
        <v>16.000499999999999</v>
      </c>
      <c r="C3362">
        <f>_xlfn.IFNA(HLOOKUP(B3362,'[1]Traitement outputs'!$B$33:$Q$33,1,TRUE),16)</f>
        <v>16</v>
      </c>
      <c r="E3362" s="1">
        <v>34840</v>
      </c>
      <c r="F3362">
        <v>45.314</v>
      </c>
      <c r="G3362">
        <f t="shared" si="312"/>
        <v>45</v>
      </c>
      <c r="I3362" s="1">
        <v>34840</v>
      </c>
      <c r="J3362">
        <v>0</v>
      </c>
      <c r="K3362">
        <f t="shared" si="313"/>
        <v>0</v>
      </c>
      <c r="M3362">
        <f>INDEX('[1]Traitement outputs (2)'!$B$51:$Q$56,MATCH(70,'[1]Traitement outputs (2)'!$A$51:$A$56,0),MATCH(C3362,'[1]Traitement outputs (2)'!$B$51:$Q$51,0))</f>
        <v>-27.907128105419115</v>
      </c>
      <c r="N3362">
        <f>INDEX('[1]Traitement outputs (2)'!$B$34:$Q$38,MATCH(70,'[1]Traitement outputs (2)'!$A$34:$A$38,0),MATCH(C3362,'[1]Traitement outputs (2)'!$B$33:$Q$33,0))</f>
        <v>-87.65601603539298</v>
      </c>
      <c r="O3362">
        <f>INDEX('[1]Traitement outputs (2)'!$B$58:$Q$63,MATCH(70,'[1]Traitement outputs (2)'!$A$58:$A$63,0),MATCH(C3362,'[1]Traitement outputs (2)'!$B$58:$Q$58,0))</f>
        <v>27.907128104236733</v>
      </c>
      <c r="P3362">
        <f>INDEX('[1]Traitement outputs (2)'!$B$41:$Q$45,MATCH(70,'[1]Traitement outputs (2)'!$A$41:$A$45,0),MATCH(C3362,'[1]Traitement outputs (2)'!$B$40:$Q$40,0))</f>
        <v>158.03405896601754</v>
      </c>
      <c r="Q3362">
        <f>IF(K3362&lt;30,INDEX('[1]Traitement outputs (2)'!$B$51:$Q$63,MATCH(70,'[1]Traitement outputs (2)'!$A$51:$A$63,0),MATCH(C3362,'[1]Traitement outputs (2)'!$B$51:$Q$51,0)),INDEX('[1]Traitement outputs (2)'!$B$34:$Q$38,MATCH(70,'[1]Traitement outputs (2)'!$A$34:$A$38,0),MATCH(C3362,'[1]Traitement outputs (2)'!$B$33:$Q$33,0)))</f>
        <v>-27.907128105419115</v>
      </c>
      <c r="R3362">
        <f>IF(K3362&lt;30,INDEX('[1]Traitement outputs (2)'!$B$58:$Q$63,MATCH(70,'[1]Traitement outputs (2)'!$A$58:$A$63,0),MATCH(C3362,'[1]Traitement outputs (2)'!$B$58:$Q$58,0)),INDEX('[1]Traitement outputs (2)'!$B$41:$Q$45,MATCH(70,'[1]Traitement outputs (2)'!$A$41:$A$45,0),MATCH(C3362,'[1]Traitement outputs (2)'!$B$40:$Q$40,0)))</f>
        <v>27.907128104236733</v>
      </c>
      <c r="T3362">
        <f t="shared" si="314"/>
        <v>-3240.8212983285953</v>
      </c>
      <c r="U3362">
        <f t="shared" si="315"/>
        <v>3240.8212981912866</v>
      </c>
      <c r="X3362">
        <f t="shared" si="316"/>
        <v>7.8364679403255921E-2</v>
      </c>
      <c r="Y3362">
        <f t="shared" si="317"/>
        <v>6.5433390996103388E-2</v>
      </c>
    </row>
    <row r="3363" spans="1:25" x14ac:dyDescent="0.35">
      <c r="A3363" s="1">
        <v>34840.041666666664</v>
      </c>
      <c r="B3363">
        <v>16.000499999999999</v>
      </c>
      <c r="C3363">
        <f>_xlfn.IFNA(HLOOKUP(B3363,'[1]Traitement outputs'!$B$33:$Q$33,1,TRUE),16)</f>
        <v>16</v>
      </c>
      <c r="E3363" s="1">
        <v>34840.041666666664</v>
      </c>
      <c r="F3363">
        <v>45.219900000000003</v>
      </c>
      <c r="G3363">
        <f t="shared" si="312"/>
        <v>45</v>
      </c>
      <c r="I3363" s="1">
        <v>34840.041666666664</v>
      </c>
      <c r="J3363">
        <v>0</v>
      </c>
      <c r="K3363">
        <f t="shared" si="313"/>
        <v>0</v>
      </c>
      <c r="M3363">
        <f>INDEX('[1]Traitement outputs (2)'!$B$51:$Q$56,MATCH(70,'[1]Traitement outputs (2)'!$A$51:$A$56,0),MATCH(C3363,'[1]Traitement outputs (2)'!$B$51:$Q$51,0))</f>
        <v>-27.907128105419115</v>
      </c>
      <c r="N3363">
        <f>INDEX('[1]Traitement outputs (2)'!$B$34:$Q$38,MATCH(70,'[1]Traitement outputs (2)'!$A$34:$A$38,0),MATCH(C3363,'[1]Traitement outputs (2)'!$B$33:$Q$33,0))</f>
        <v>-87.65601603539298</v>
      </c>
      <c r="O3363">
        <f>INDEX('[1]Traitement outputs (2)'!$B$58:$Q$63,MATCH(70,'[1]Traitement outputs (2)'!$A$58:$A$63,0),MATCH(C3363,'[1]Traitement outputs (2)'!$B$58:$Q$58,0))</f>
        <v>27.907128104236733</v>
      </c>
      <c r="P3363">
        <f>INDEX('[1]Traitement outputs (2)'!$B$41:$Q$45,MATCH(70,'[1]Traitement outputs (2)'!$A$41:$A$45,0),MATCH(C3363,'[1]Traitement outputs (2)'!$B$40:$Q$40,0))</f>
        <v>158.03405896601754</v>
      </c>
      <c r="Q3363">
        <f>IF(K3363&lt;30,INDEX('[1]Traitement outputs (2)'!$B$51:$Q$63,MATCH(70,'[1]Traitement outputs (2)'!$A$51:$A$63,0),MATCH(C3363,'[1]Traitement outputs (2)'!$B$51:$Q$51,0)),INDEX('[1]Traitement outputs (2)'!$B$34:$Q$38,MATCH(70,'[1]Traitement outputs (2)'!$A$34:$A$38,0),MATCH(C3363,'[1]Traitement outputs (2)'!$B$33:$Q$33,0)))</f>
        <v>-27.907128105419115</v>
      </c>
      <c r="R3363">
        <f>IF(K3363&lt;30,INDEX('[1]Traitement outputs (2)'!$B$58:$Q$63,MATCH(70,'[1]Traitement outputs (2)'!$A$58:$A$63,0),MATCH(C3363,'[1]Traitement outputs (2)'!$B$58:$Q$58,0)),INDEX('[1]Traitement outputs (2)'!$B$41:$Q$45,MATCH(70,'[1]Traitement outputs (2)'!$A$41:$A$45,0),MATCH(C3363,'[1]Traitement outputs (2)'!$B$40:$Q$40,0)))</f>
        <v>27.907128104236733</v>
      </c>
      <c r="T3363">
        <f t="shared" si="314"/>
        <v>-3240.8212983285953</v>
      </c>
      <c r="U3363">
        <f t="shared" si="315"/>
        <v>3240.8212981912866</v>
      </c>
      <c r="X3363">
        <f t="shared" si="316"/>
        <v>7.8364679403255921E-2</v>
      </c>
      <c r="Y3363">
        <f t="shared" si="317"/>
        <v>6.5433390996103388E-2</v>
      </c>
    </row>
    <row r="3364" spans="1:25" x14ac:dyDescent="0.35">
      <c r="A3364" s="1">
        <v>34840.083333333336</v>
      </c>
      <c r="B3364">
        <v>16.000499999999999</v>
      </c>
      <c r="C3364">
        <f>_xlfn.IFNA(HLOOKUP(B3364,'[1]Traitement outputs'!$B$33:$Q$33,1,TRUE),16)</f>
        <v>16</v>
      </c>
      <c r="E3364" s="1">
        <v>34840.083333333336</v>
      </c>
      <c r="F3364">
        <v>45.038200000000003</v>
      </c>
      <c r="G3364">
        <f t="shared" si="312"/>
        <v>45</v>
      </c>
      <c r="I3364" s="1">
        <v>34840.083333333336</v>
      </c>
      <c r="J3364">
        <v>0</v>
      </c>
      <c r="K3364">
        <f t="shared" si="313"/>
        <v>0</v>
      </c>
      <c r="M3364">
        <f>INDEX('[1]Traitement outputs (2)'!$B$51:$Q$56,MATCH(70,'[1]Traitement outputs (2)'!$A$51:$A$56,0),MATCH(C3364,'[1]Traitement outputs (2)'!$B$51:$Q$51,0))</f>
        <v>-27.907128105419115</v>
      </c>
      <c r="N3364">
        <f>INDEX('[1]Traitement outputs (2)'!$B$34:$Q$38,MATCH(70,'[1]Traitement outputs (2)'!$A$34:$A$38,0),MATCH(C3364,'[1]Traitement outputs (2)'!$B$33:$Q$33,0))</f>
        <v>-87.65601603539298</v>
      </c>
      <c r="O3364">
        <f>INDEX('[1]Traitement outputs (2)'!$B$58:$Q$63,MATCH(70,'[1]Traitement outputs (2)'!$A$58:$A$63,0),MATCH(C3364,'[1]Traitement outputs (2)'!$B$58:$Q$58,0))</f>
        <v>27.907128104236733</v>
      </c>
      <c r="P3364">
        <f>INDEX('[1]Traitement outputs (2)'!$B$41:$Q$45,MATCH(70,'[1]Traitement outputs (2)'!$A$41:$A$45,0),MATCH(C3364,'[1]Traitement outputs (2)'!$B$40:$Q$40,0))</f>
        <v>158.03405896601754</v>
      </c>
      <c r="Q3364">
        <f>IF(K3364&lt;30,INDEX('[1]Traitement outputs (2)'!$B$51:$Q$63,MATCH(70,'[1]Traitement outputs (2)'!$A$51:$A$63,0),MATCH(C3364,'[1]Traitement outputs (2)'!$B$51:$Q$51,0)),INDEX('[1]Traitement outputs (2)'!$B$34:$Q$38,MATCH(70,'[1]Traitement outputs (2)'!$A$34:$A$38,0),MATCH(C3364,'[1]Traitement outputs (2)'!$B$33:$Q$33,0)))</f>
        <v>-27.907128105419115</v>
      </c>
      <c r="R3364">
        <f>IF(K3364&lt;30,INDEX('[1]Traitement outputs (2)'!$B$58:$Q$63,MATCH(70,'[1]Traitement outputs (2)'!$A$58:$A$63,0),MATCH(C3364,'[1]Traitement outputs (2)'!$B$58:$Q$58,0)),INDEX('[1]Traitement outputs (2)'!$B$41:$Q$45,MATCH(70,'[1]Traitement outputs (2)'!$A$41:$A$45,0),MATCH(C3364,'[1]Traitement outputs (2)'!$B$40:$Q$40,0)))</f>
        <v>27.907128104236733</v>
      </c>
      <c r="T3364">
        <f t="shared" si="314"/>
        <v>-3240.8212983285953</v>
      </c>
      <c r="U3364">
        <f t="shared" si="315"/>
        <v>3240.8212981912866</v>
      </c>
      <c r="X3364">
        <f t="shared" si="316"/>
        <v>7.8364679403255921E-2</v>
      </c>
      <c r="Y3364">
        <f t="shared" si="317"/>
        <v>6.5433390996103388E-2</v>
      </c>
    </row>
    <row r="3365" spans="1:25" x14ac:dyDescent="0.35">
      <c r="A3365" s="1">
        <v>34840.125</v>
      </c>
      <c r="B3365">
        <v>16.000599999999999</v>
      </c>
      <c r="C3365">
        <f>_xlfn.IFNA(HLOOKUP(B3365,'[1]Traitement outputs'!$B$33:$Q$33,1,TRUE),16)</f>
        <v>16</v>
      </c>
      <c r="E3365" s="1">
        <v>34840.125</v>
      </c>
      <c r="F3365">
        <v>44.419400000000003</v>
      </c>
      <c r="G3365">
        <f t="shared" si="312"/>
        <v>44</v>
      </c>
      <c r="I3365" s="1">
        <v>34840.125</v>
      </c>
      <c r="J3365">
        <v>0</v>
      </c>
      <c r="K3365">
        <f t="shared" si="313"/>
        <v>0</v>
      </c>
      <c r="M3365">
        <f>INDEX('[1]Traitement outputs (2)'!$B$51:$Q$56,MATCH(70,'[1]Traitement outputs (2)'!$A$51:$A$56,0),MATCH(C3365,'[1]Traitement outputs (2)'!$B$51:$Q$51,0))</f>
        <v>-27.907128105419115</v>
      </c>
      <c r="N3365">
        <f>INDEX('[1]Traitement outputs (2)'!$B$34:$Q$38,MATCH(70,'[1]Traitement outputs (2)'!$A$34:$A$38,0),MATCH(C3365,'[1]Traitement outputs (2)'!$B$33:$Q$33,0))</f>
        <v>-87.65601603539298</v>
      </c>
      <c r="O3365">
        <f>INDEX('[1]Traitement outputs (2)'!$B$58:$Q$63,MATCH(70,'[1]Traitement outputs (2)'!$A$58:$A$63,0),MATCH(C3365,'[1]Traitement outputs (2)'!$B$58:$Q$58,0))</f>
        <v>27.907128104236733</v>
      </c>
      <c r="P3365">
        <f>INDEX('[1]Traitement outputs (2)'!$B$41:$Q$45,MATCH(70,'[1]Traitement outputs (2)'!$A$41:$A$45,0),MATCH(C3365,'[1]Traitement outputs (2)'!$B$40:$Q$40,0))</f>
        <v>158.03405896601754</v>
      </c>
      <c r="Q3365">
        <f>IF(K3365&lt;30,INDEX('[1]Traitement outputs (2)'!$B$51:$Q$63,MATCH(70,'[1]Traitement outputs (2)'!$A$51:$A$63,0),MATCH(C3365,'[1]Traitement outputs (2)'!$B$51:$Q$51,0)),INDEX('[1]Traitement outputs (2)'!$B$34:$Q$38,MATCH(70,'[1]Traitement outputs (2)'!$A$34:$A$38,0),MATCH(C3365,'[1]Traitement outputs (2)'!$B$33:$Q$33,0)))</f>
        <v>-27.907128105419115</v>
      </c>
      <c r="R3365">
        <f>IF(K3365&lt;30,INDEX('[1]Traitement outputs (2)'!$B$58:$Q$63,MATCH(70,'[1]Traitement outputs (2)'!$A$58:$A$63,0),MATCH(C3365,'[1]Traitement outputs (2)'!$B$58:$Q$58,0)),INDEX('[1]Traitement outputs (2)'!$B$41:$Q$45,MATCH(70,'[1]Traitement outputs (2)'!$A$41:$A$45,0),MATCH(C3365,'[1]Traitement outputs (2)'!$B$40:$Q$40,0)))</f>
        <v>27.907128104236733</v>
      </c>
      <c r="T3365">
        <f t="shared" si="314"/>
        <v>-3240.8212983285953</v>
      </c>
      <c r="U3365">
        <f t="shared" si="315"/>
        <v>3240.8212981912866</v>
      </c>
      <c r="X3365">
        <f t="shared" si="316"/>
        <v>7.8364679403255921E-2</v>
      </c>
      <c r="Y3365">
        <f t="shared" si="317"/>
        <v>6.5433390996103388E-2</v>
      </c>
    </row>
    <row r="3366" spans="1:25" x14ac:dyDescent="0.35">
      <c r="A3366" s="1">
        <v>34840.166666666664</v>
      </c>
      <c r="B3366">
        <v>16.000599999999999</v>
      </c>
      <c r="C3366">
        <f>_xlfn.IFNA(HLOOKUP(B3366,'[1]Traitement outputs'!$B$33:$Q$33,1,TRUE),16)</f>
        <v>16</v>
      </c>
      <c r="E3366" s="1">
        <v>34840.166666666664</v>
      </c>
      <c r="F3366">
        <v>43.331800000000001</v>
      </c>
      <c r="G3366">
        <f t="shared" si="312"/>
        <v>43</v>
      </c>
      <c r="I3366" s="1">
        <v>34840.166666666664</v>
      </c>
      <c r="J3366">
        <v>258.36099999999999</v>
      </c>
      <c r="K3366">
        <f t="shared" si="313"/>
        <v>2.2247797273372325</v>
      </c>
      <c r="M3366">
        <f>INDEX('[1]Traitement outputs (2)'!$B$51:$Q$56,MATCH(70,'[1]Traitement outputs (2)'!$A$51:$A$56,0),MATCH(C3366,'[1]Traitement outputs (2)'!$B$51:$Q$51,0))</f>
        <v>-27.907128105419115</v>
      </c>
      <c r="N3366">
        <f>INDEX('[1]Traitement outputs (2)'!$B$34:$Q$38,MATCH(70,'[1]Traitement outputs (2)'!$A$34:$A$38,0),MATCH(C3366,'[1]Traitement outputs (2)'!$B$33:$Q$33,0))</f>
        <v>-87.65601603539298</v>
      </c>
      <c r="O3366">
        <f>INDEX('[1]Traitement outputs (2)'!$B$58:$Q$63,MATCH(70,'[1]Traitement outputs (2)'!$A$58:$A$63,0),MATCH(C3366,'[1]Traitement outputs (2)'!$B$58:$Q$58,0))</f>
        <v>27.907128104236733</v>
      </c>
      <c r="P3366">
        <f>INDEX('[1]Traitement outputs (2)'!$B$41:$Q$45,MATCH(70,'[1]Traitement outputs (2)'!$A$41:$A$45,0),MATCH(C3366,'[1]Traitement outputs (2)'!$B$40:$Q$40,0))</f>
        <v>158.03405896601754</v>
      </c>
      <c r="Q3366">
        <f>IF(K3366&lt;30,INDEX('[1]Traitement outputs (2)'!$B$51:$Q$63,MATCH(70,'[1]Traitement outputs (2)'!$A$51:$A$63,0),MATCH(C3366,'[1]Traitement outputs (2)'!$B$51:$Q$51,0)),INDEX('[1]Traitement outputs (2)'!$B$34:$Q$38,MATCH(70,'[1]Traitement outputs (2)'!$A$34:$A$38,0),MATCH(C3366,'[1]Traitement outputs (2)'!$B$33:$Q$33,0)))</f>
        <v>-27.907128105419115</v>
      </c>
      <c r="R3366">
        <f>IF(K3366&lt;30,INDEX('[1]Traitement outputs (2)'!$B$58:$Q$63,MATCH(70,'[1]Traitement outputs (2)'!$A$58:$A$63,0),MATCH(C3366,'[1]Traitement outputs (2)'!$B$58:$Q$58,0)),INDEX('[1]Traitement outputs (2)'!$B$41:$Q$45,MATCH(70,'[1]Traitement outputs (2)'!$A$41:$A$45,0),MATCH(C3366,'[1]Traitement outputs (2)'!$B$40:$Q$40,0)))</f>
        <v>27.907128104236733</v>
      </c>
      <c r="T3366">
        <f t="shared" si="314"/>
        <v>-3240.8212983285953</v>
      </c>
      <c r="U3366">
        <f t="shared" si="315"/>
        <v>3240.8212981912866</v>
      </c>
      <c r="X3366">
        <f t="shared" si="316"/>
        <v>7.8364679403255921E-2</v>
      </c>
      <c r="Y3366">
        <f t="shared" si="317"/>
        <v>6.5433390996103388E-2</v>
      </c>
    </row>
    <row r="3367" spans="1:25" x14ac:dyDescent="0.35">
      <c r="A3367" s="1">
        <v>34840.208333333336</v>
      </c>
      <c r="B3367">
        <v>19.970800000000001</v>
      </c>
      <c r="C3367">
        <f>_xlfn.IFNA(HLOOKUP(B3367,'[1]Traitement outputs'!$B$33:$Q$33,1,TRUE),16)</f>
        <v>18</v>
      </c>
      <c r="E3367" s="1">
        <v>34840.208333333336</v>
      </c>
      <c r="F3367">
        <v>31.863900000000001</v>
      </c>
      <c r="G3367">
        <f t="shared" si="312"/>
        <v>32</v>
      </c>
      <c r="I3367" s="1">
        <v>34840.208333333336</v>
      </c>
      <c r="J3367">
        <v>3017.68</v>
      </c>
      <c r="K3367">
        <f t="shared" si="313"/>
        <v>25.985629749037276</v>
      </c>
      <c r="M3367">
        <f>INDEX('[1]Traitement outputs (2)'!$B$51:$Q$56,MATCH(70,'[1]Traitement outputs (2)'!$A$51:$A$56,0),MATCH(C3367,'[1]Traitement outputs (2)'!$B$51:$Q$51,0))</f>
        <v>-40.563606676443541</v>
      </c>
      <c r="N3367">
        <f>INDEX('[1]Traitement outputs (2)'!$B$34:$Q$38,MATCH(70,'[1]Traitement outputs (2)'!$A$34:$A$38,0),MATCH(C3367,'[1]Traitement outputs (2)'!$B$33:$Q$33,0))</f>
        <v>-132.60751704955501</v>
      </c>
      <c r="O3367">
        <f>INDEX('[1]Traitement outputs (2)'!$B$58:$Q$63,MATCH(70,'[1]Traitement outputs (2)'!$A$58:$A$63,0),MATCH(C3367,'[1]Traitement outputs (2)'!$B$58:$Q$58,0))</f>
        <v>40.565237508304868</v>
      </c>
      <c r="P3367">
        <f>INDEX('[1]Traitement outputs (2)'!$B$41:$Q$45,MATCH(70,'[1]Traitement outputs (2)'!$A$41:$A$45,0),MATCH(C3367,'[1]Traitement outputs (2)'!$B$40:$Q$40,0))</f>
        <v>202.98564822710691</v>
      </c>
      <c r="Q3367">
        <f>IF(K3367&lt;30,INDEX('[1]Traitement outputs (2)'!$B$51:$Q$63,MATCH(70,'[1]Traitement outputs (2)'!$A$51:$A$63,0),MATCH(C3367,'[1]Traitement outputs (2)'!$B$51:$Q$51,0)),INDEX('[1]Traitement outputs (2)'!$B$34:$Q$38,MATCH(70,'[1]Traitement outputs (2)'!$A$34:$A$38,0),MATCH(C3367,'[1]Traitement outputs (2)'!$B$33:$Q$33,0)))</f>
        <v>-40.563606676443541</v>
      </c>
      <c r="R3367">
        <f>IF(K3367&lt;30,INDEX('[1]Traitement outputs (2)'!$B$58:$Q$63,MATCH(70,'[1]Traitement outputs (2)'!$A$58:$A$63,0),MATCH(C3367,'[1]Traitement outputs (2)'!$B$58:$Q$58,0)),INDEX('[1]Traitement outputs (2)'!$B$41:$Q$45,MATCH(70,'[1]Traitement outputs (2)'!$A$41:$A$45,0),MATCH(C3367,'[1]Traitement outputs (2)'!$B$40:$Q$40,0)))</f>
        <v>40.565237508304868</v>
      </c>
      <c r="T3367">
        <f t="shared" si="314"/>
        <v>-4710.6029670073767</v>
      </c>
      <c r="U3367">
        <f t="shared" si="315"/>
        <v>4710.7923535544342</v>
      </c>
      <c r="X3367">
        <f t="shared" si="316"/>
        <v>0.11390473504229935</v>
      </c>
      <c r="Y3367">
        <f t="shared" si="317"/>
        <v>9.5112654975333846E-2</v>
      </c>
    </row>
    <row r="3368" spans="1:25" x14ac:dyDescent="0.35">
      <c r="A3368" s="1">
        <v>34840.25</v>
      </c>
      <c r="B3368">
        <v>20.000800000000002</v>
      </c>
      <c r="C3368">
        <f>_xlfn.IFNA(HLOOKUP(B3368,'[1]Traitement outputs'!$B$33:$Q$33,1,TRUE),16)</f>
        <v>20</v>
      </c>
      <c r="E3368" s="1">
        <v>34840.25</v>
      </c>
      <c r="F3368">
        <v>29.727900000000002</v>
      </c>
      <c r="G3368">
        <f t="shared" si="312"/>
        <v>30</v>
      </c>
      <c r="I3368" s="1">
        <v>34840.25</v>
      </c>
      <c r="J3368">
        <v>13635.6</v>
      </c>
      <c r="K3368">
        <f t="shared" si="313"/>
        <v>117.41790150246968</v>
      </c>
      <c r="M3368">
        <f>INDEX('[1]Traitement outputs (2)'!$B$51:$Q$56,MATCH(70,'[1]Traitement outputs (2)'!$A$51:$A$56,0),MATCH(C3368,'[1]Traitement outputs (2)'!$B$51:$Q$51,0))</f>
        <v>-16.864255714989046</v>
      </c>
      <c r="N3368">
        <f>INDEX('[1]Traitement outputs (2)'!$B$34:$Q$38,MATCH(70,'[1]Traitement outputs (2)'!$A$34:$A$38,0),MATCH(C3368,'[1]Traitement outputs (2)'!$B$33:$Q$33,0))</f>
        <v>-183.77989640241771</v>
      </c>
      <c r="O3368">
        <f>INDEX('[1]Traitement outputs (2)'!$B$58:$Q$63,MATCH(70,'[1]Traitement outputs (2)'!$A$58:$A$63,0),MATCH(C3368,'[1]Traitement outputs (2)'!$B$58:$Q$58,0))</f>
        <v>16.864787616041994</v>
      </c>
      <c r="P3368">
        <f>INDEX('[1]Traitement outputs (2)'!$B$41:$Q$45,MATCH(70,'[1]Traitement outputs (2)'!$A$41:$A$45,0),MATCH(C3368,'[1]Traitement outputs (2)'!$B$40:$Q$40,0))</f>
        <v>254.15803075879367</v>
      </c>
      <c r="Q3368">
        <f>IF(K3368&lt;30,INDEX('[1]Traitement outputs (2)'!$B$51:$Q$63,MATCH(70,'[1]Traitement outputs (2)'!$A$51:$A$63,0),MATCH(C3368,'[1]Traitement outputs (2)'!$B$51:$Q$51,0)),INDEX('[1]Traitement outputs (2)'!$B$34:$Q$38,MATCH(70,'[1]Traitement outputs (2)'!$A$34:$A$38,0),MATCH(C3368,'[1]Traitement outputs (2)'!$B$33:$Q$33,0)))</f>
        <v>-183.77989640241771</v>
      </c>
      <c r="R3368">
        <f>IF(K3368&lt;30,INDEX('[1]Traitement outputs (2)'!$B$58:$Q$63,MATCH(70,'[1]Traitement outputs (2)'!$A$58:$A$63,0),MATCH(C3368,'[1]Traitement outputs (2)'!$B$58:$Q$58,0)),INDEX('[1]Traitement outputs (2)'!$B$41:$Q$45,MATCH(70,'[1]Traitement outputs (2)'!$A$41:$A$45,0),MATCH(C3368,'[1]Traitement outputs (2)'!$B$40:$Q$40,0)))</f>
        <v>254.15803075879367</v>
      </c>
      <c r="T3368">
        <f t="shared" si="314"/>
        <v>-21342.138833337085</v>
      </c>
      <c r="U3368">
        <f t="shared" si="315"/>
        <v>29515.067122381799</v>
      </c>
      <c r="X3368">
        <f t="shared" si="316"/>
        <v>0.51606358805306241</v>
      </c>
      <c r="Y3368">
        <f t="shared" si="317"/>
        <v>0.59592021577150611</v>
      </c>
    </row>
    <row r="3369" spans="1:25" x14ac:dyDescent="0.35">
      <c r="A3369" s="1">
        <v>34840.291666666664</v>
      </c>
      <c r="B3369">
        <v>19.9998</v>
      </c>
      <c r="C3369">
        <f>_xlfn.IFNA(HLOOKUP(B3369,'[1]Traitement outputs'!$B$33:$Q$33,1,TRUE),16)</f>
        <v>18</v>
      </c>
      <c r="E3369" s="1">
        <v>34840.291666666664</v>
      </c>
      <c r="F3369">
        <v>28.6495</v>
      </c>
      <c r="G3369">
        <f t="shared" si="312"/>
        <v>29</v>
      </c>
      <c r="I3369" s="1">
        <v>34840.291666666664</v>
      </c>
      <c r="J3369">
        <v>17717.400000000001</v>
      </c>
      <c r="K3369">
        <f t="shared" si="313"/>
        <v>152.56680513361027</v>
      </c>
      <c r="M3369">
        <f>INDEX('[1]Traitement outputs (2)'!$B$51:$Q$56,MATCH(70,'[1]Traitement outputs (2)'!$A$51:$A$56,0),MATCH(C3369,'[1]Traitement outputs (2)'!$B$51:$Q$51,0))</f>
        <v>-40.563606676443541</v>
      </c>
      <c r="N3369">
        <f>INDEX('[1]Traitement outputs (2)'!$B$34:$Q$38,MATCH(70,'[1]Traitement outputs (2)'!$A$34:$A$38,0),MATCH(C3369,'[1]Traitement outputs (2)'!$B$33:$Q$33,0))</f>
        <v>-132.60751704955501</v>
      </c>
      <c r="O3369">
        <f>INDEX('[1]Traitement outputs (2)'!$B$58:$Q$63,MATCH(70,'[1]Traitement outputs (2)'!$A$58:$A$63,0),MATCH(C3369,'[1]Traitement outputs (2)'!$B$58:$Q$58,0))</f>
        <v>40.565237508304868</v>
      </c>
      <c r="P3369">
        <f>INDEX('[1]Traitement outputs (2)'!$B$41:$Q$45,MATCH(70,'[1]Traitement outputs (2)'!$A$41:$A$45,0),MATCH(C3369,'[1]Traitement outputs (2)'!$B$40:$Q$40,0))</f>
        <v>202.98564822710691</v>
      </c>
      <c r="Q3369">
        <f>IF(K3369&lt;30,INDEX('[1]Traitement outputs (2)'!$B$51:$Q$63,MATCH(70,'[1]Traitement outputs (2)'!$A$51:$A$63,0),MATCH(C3369,'[1]Traitement outputs (2)'!$B$51:$Q$51,0)),INDEX('[1]Traitement outputs (2)'!$B$34:$Q$38,MATCH(70,'[1]Traitement outputs (2)'!$A$34:$A$38,0),MATCH(C3369,'[1]Traitement outputs (2)'!$B$33:$Q$33,0)))</f>
        <v>-132.60751704955501</v>
      </c>
      <c r="R3369">
        <f>IF(K3369&lt;30,INDEX('[1]Traitement outputs (2)'!$B$58:$Q$63,MATCH(70,'[1]Traitement outputs (2)'!$A$58:$A$63,0),MATCH(C3369,'[1]Traitement outputs (2)'!$B$58:$Q$58,0)),INDEX('[1]Traitement outputs (2)'!$B$41:$Q$45,MATCH(70,'[1]Traitement outputs (2)'!$A$41:$A$45,0),MATCH(C3369,'[1]Traitement outputs (2)'!$B$40:$Q$40,0)))</f>
        <v>202.98564822710691</v>
      </c>
      <c r="T3369">
        <f t="shared" si="314"/>
        <v>-15399.551825944363</v>
      </c>
      <c r="U3369">
        <f t="shared" si="315"/>
        <v>23572.479745836052</v>
      </c>
      <c r="X3369">
        <f t="shared" si="316"/>
        <v>0.3723688629225973</v>
      </c>
      <c r="Y3369">
        <f t="shared" si="317"/>
        <v>0.47593715976189493</v>
      </c>
    </row>
    <row r="3370" spans="1:25" x14ac:dyDescent="0.35">
      <c r="A3370" s="1">
        <v>34840.333333333336</v>
      </c>
      <c r="B3370">
        <v>20</v>
      </c>
      <c r="C3370">
        <f>_xlfn.IFNA(HLOOKUP(B3370,'[1]Traitement outputs'!$B$33:$Q$33,1,TRUE),16)</f>
        <v>20</v>
      </c>
      <c r="E3370" s="1">
        <v>34840.333333333336</v>
      </c>
      <c r="F3370">
        <v>29.020800000000001</v>
      </c>
      <c r="G3370">
        <f t="shared" si="312"/>
        <v>29</v>
      </c>
      <c r="I3370" s="1">
        <v>34840.333333333336</v>
      </c>
      <c r="J3370">
        <v>14432.7</v>
      </c>
      <c r="K3370">
        <f t="shared" si="313"/>
        <v>124.28183189699713</v>
      </c>
      <c r="M3370">
        <f>INDEX('[1]Traitement outputs (2)'!$B$51:$Q$56,MATCH(70,'[1]Traitement outputs (2)'!$A$51:$A$56,0),MATCH(C3370,'[1]Traitement outputs (2)'!$B$51:$Q$51,0))</f>
        <v>-16.864255714989046</v>
      </c>
      <c r="N3370">
        <f>INDEX('[1]Traitement outputs (2)'!$B$34:$Q$38,MATCH(70,'[1]Traitement outputs (2)'!$A$34:$A$38,0),MATCH(C3370,'[1]Traitement outputs (2)'!$B$33:$Q$33,0))</f>
        <v>-183.77989640241771</v>
      </c>
      <c r="O3370">
        <f>INDEX('[1]Traitement outputs (2)'!$B$58:$Q$63,MATCH(70,'[1]Traitement outputs (2)'!$A$58:$A$63,0),MATCH(C3370,'[1]Traitement outputs (2)'!$B$58:$Q$58,0))</f>
        <v>16.864787616041994</v>
      </c>
      <c r="P3370">
        <f>INDEX('[1]Traitement outputs (2)'!$B$41:$Q$45,MATCH(70,'[1]Traitement outputs (2)'!$A$41:$A$45,0),MATCH(C3370,'[1]Traitement outputs (2)'!$B$40:$Q$40,0))</f>
        <v>254.15803075879367</v>
      </c>
      <c r="Q3370">
        <f>IF(K3370&lt;30,INDEX('[1]Traitement outputs (2)'!$B$51:$Q$63,MATCH(70,'[1]Traitement outputs (2)'!$A$51:$A$63,0),MATCH(C3370,'[1]Traitement outputs (2)'!$B$51:$Q$51,0)),INDEX('[1]Traitement outputs (2)'!$B$34:$Q$38,MATCH(70,'[1]Traitement outputs (2)'!$A$34:$A$38,0),MATCH(C3370,'[1]Traitement outputs (2)'!$B$33:$Q$33,0)))</f>
        <v>-183.77989640241771</v>
      </c>
      <c r="R3370">
        <f>IF(K3370&lt;30,INDEX('[1]Traitement outputs (2)'!$B$58:$Q$63,MATCH(70,'[1]Traitement outputs (2)'!$A$58:$A$63,0),MATCH(C3370,'[1]Traitement outputs (2)'!$B$58:$Q$58,0)),INDEX('[1]Traitement outputs (2)'!$B$41:$Q$45,MATCH(70,'[1]Traitement outputs (2)'!$A$41:$A$45,0),MATCH(C3370,'[1]Traitement outputs (2)'!$B$40:$Q$40,0)))</f>
        <v>254.15803075879367</v>
      </c>
      <c r="T3370">
        <f t="shared" si="314"/>
        <v>-21342.138833337085</v>
      </c>
      <c r="U3370">
        <f t="shared" si="315"/>
        <v>29515.067122381799</v>
      </c>
      <c r="X3370">
        <f t="shared" si="316"/>
        <v>0.51606358805306241</v>
      </c>
      <c r="Y3370">
        <f t="shared" si="317"/>
        <v>0.59592021577150611</v>
      </c>
    </row>
    <row r="3371" spans="1:25" x14ac:dyDescent="0.35">
      <c r="A3371" s="1">
        <v>34840.375</v>
      </c>
      <c r="B3371">
        <v>20.527799999999999</v>
      </c>
      <c r="C3371">
        <f>_xlfn.IFNA(HLOOKUP(B3371,'[1]Traitement outputs'!$B$33:$Q$33,1,TRUE),16)</f>
        <v>20</v>
      </c>
      <c r="E3371" s="1">
        <v>34840.375</v>
      </c>
      <c r="F3371">
        <v>28.656400000000001</v>
      </c>
      <c r="G3371">
        <f t="shared" si="312"/>
        <v>29</v>
      </c>
      <c r="I3371" s="1">
        <v>34840.375</v>
      </c>
      <c r="J3371">
        <v>22717</v>
      </c>
      <c r="K3371">
        <f t="shared" si="313"/>
        <v>195.61900234911582</v>
      </c>
      <c r="M3371">
        <f>INDEX('[1]Traitement outputs (2)'!$B$51:$Q$56,MATCH(70,'[1]Traitement outputs (2)'!$A$51:$A$56,0),MATCH(C3371,'[1]Traitement outputs (2)'!$B$51:$Q$51,0))</f>
        <v>-16.864255714989046</v>
      </c>
      <c r="N3371">
        <f>INDEX('[1]Traitement outputs (2)'!$B$34:$Q$38,MATCH(70,'[1]Traitement outputs (2)'!$A$34:$A$38,0),MATCH(C3371,'[1]Traitement outputs (2)'!$B$33:$Q$33,0))</f>
        <v>-183.77989640241771</v>
      </c>
      <c r="O3371">
        <f>INDEX('[1]Traitement outputs (2)'!$B$58:$Q$63,MATCH(70,'[1]Traitement outputs (2)'!$A$58:$A$63,0),MATCH(C3371,'[1]Traitement outputs (2)'!$B$58:$Q$58,0))</f>
        <v>16.864787616041994</v>
      </c>
      <c r="P3371">
        <f>INDEX('[1]Traitement outputs (2)'!$B$41:$Q$45,MATCH(70,'[1]Traitement outputs (2)'!$A$41:$A$45,0),MATCH(C3371,'[1]Traitement outputs (2)'!$B$40:$Q$40,0))</f>
        <v>254.15803075879367</v>
      </c>
      <c r="Q3371">
        <f>IF(K3371&lt;30,INDEX('[1]Traitement outputs (2)'!$B$51:$Q$63,MATCH(70,'[1]Traitement outputs (2)'!$A$51:$A$63,0),MATCH(C3371,'[1]Traitement outputs (2)'!$B$51:$Q$51,0)),INDEX('[1]Traitement outputs (2)'!$B$34:$Q$38,MATCH(70,'[1]Traitement outputs (2)'!$A$34:$A$38,0),MATCH(C3371,'[1]Traitement outputs (2)'!$B$33:$Q$33,0)))</f>
        <v>-183.77989640241771</v>
      </c>
      <c r="R3371">
        <f>IF(K3371&lt;30,INDEX('[1]Traitement outputs (2)'!$B$58:$Q$63,MATCH(70,'[1]Traitement outputs (2)'!$A$58:$A$63,0),MATCH(C3371,'[1]Traitement outputs (2)'!$B$58:$Q$58,0)),INDEX('[1]Traitement outputs (2)'!$B$41:$Q$45,MATCH(70,'[1]Traitement outputs (2)'!$A$41:$A$45,0),MATCH(C3371,'[1]Traitement outputs (2)'!$B$40:$Q$40,0)))</f>
        <v>254.15803075879367</v>
      </c>
      <c r="T3371">
        <f t="shared" si="314"/>
        <v>-21342.138833337085</v>
      </c>
      <c r="U3371">
        <f t="shared" si="315"/>
        <v>29515.067122381799</v>
      </c>
      <c r="X3371">
        <f t="shared" si="316"/>
        <v>0.51606358805306241</v>
      </c>
      <c r="Y3371">
        <f t="shared" si="317"/>
        <v>0.59592021577150611</v>
      </c>
    </row>
    <row r="3372" spans="1:25" x14ac:dyDescent="0.35">
      <c r="A3372" s="1">
        <v>34840.416666666664</v>
      </c>
      <c r="B3372">
        <v>22.127800000000001</v>
      </c>
      <c r="C3372">
        <f>_xlfn.IFNA(HLOOKUP(B3372,'[1]Traitement outputs'!$B$33:$Q$33,1,TRUE),16)</f>
        <v>22</v>
      </c>
      <c r="E3372" s="1">
        <v>34840.416666666664</v>
      </c>
      <c r="F3372">
        <v>26.548100000000002</v>
      </c>
      <c r="G3372">
        <f t="shared" si="312"/>
        <v>27</v>
      </c>
      <c r="I3372" s="1">
        <v>34840.416666666664</v>
      </c>
      <c r="J3372">
        <v>26103.9</v>
      </c>
      <c r="K3372">
        <f t="shared" si="313"/>
        <v>224.78403290139914</v>
      </c>
      <c r="M3372">
        <f>INDEX('[1]Traitement outputs (2)'!$B$51:$Q$56,MATCH(70,'[1]Traitement outputs (2)'!$A$51:$A$56,0),MATCH(C3372,'[1]Traitement outputs (2)'!$B$51:$Q$51,0))</f>
        <v>-79.342574701900858</v>
      </c>
      <c r="N3372">
        <f>INDEX('[1]Traitement outputs (2)'!$B$34:$Q$38,MATCH(70,'[1]Traitement outputs (2)'!$A$34:$A$38,0),MATCH(C3372,'[1]Traitement outputs (2)'!$B$33:$Q$33,0))</f>
        <v>-237.95145474030227</v>
      </c>
      <c r="O3372">
        <f>INDEX('[1]Traitement outputs (2)'!$B$58:$Q$63,MATCH(70,'[1]Traitement outputs (2)'!$A$58:$A$63,0),MATCH(C3372,'[1]Traitement outputs (2)'!$B$58:$Q$58,0))</f>
        <v>79.34249368302325</v>
      </c>
      <c r="P3372">
        <f>INDEX('[1]Traitement outputs (2)'!$B$41:$Q$45,MATCH(70,'[1]Traitement outputs (2)'!$A$41:$A$45,0),MATCH(C3372,'[1]Traitement outputs (2)'!$B$40:$Q$40,0))</f>
        <v>308.329590329962</v>
      </c>
      <c r="Q3372">
        <f>IF(K3372&lt;30,INDEX('[1]Traitement outputs (2)'!$B$51:$Q$63,MATCH(70,'[1]Traitement outputs (2)'!$A$51:$A$63,0),MATCH(C3372,'[1]Traitement outputs (2)'!$B$51:$Q$51,0)),INDEX('[1]Traitement outputs (2)'!$B$34:$Q$38,MATCH(70,'[1]Traitement outputs (2)'!$A$34:$A$38,0),MATCH(C3372,'[1]Traitement outputs (2)'!$B$33:$Q$33,0)))</f>
        <v>-237.95145474030227</v>
      </c>
      <c r="R3372">
        <f>IF(K3372&lt;30,INDEX('[1]Traitement outputs (2)'!$B$58:$Q$63,MATCH(70,'[1]Traitement outputs (2)'!$A$58:$A$63,0),MATCH(C3372,'[1]Traitement outputs (2)'!$B$58:$Q$58,0)),INDEX('[1]Traitement outputs (2)'!$B$41:$Q$45,MATCH(70,'[1]Traitement outputs (2)'!$A$41:$A$45,0),MATCH(C3372,'[1]Traitement outputs (2)'!$B$40:$Q$40,0)))</f>
        <v>308.329590329962</v>
      </c>
      <c r="T3372">
        <f t="shared" si="314"/>
        <v>-27633.016897245612</v>
      </c>
      <c r="U3372">
        <f t="shared" si="315"/>
        <v>35805.94532951009</v>
      </c>
      <c r="X3372">
        <f t="shared" si="316"/>
        <v>0.66818016507550282</v>
      </c>
      <c r="Y3372">
        <f t="shared" si="317"/>
        <v>0.72293539358017622</v>
      </c>
    </row>
    <row r="3373" spans="1:25" x14ac:dyDescent="0.35">
      <c r="A3373" s="1">
        <v>34840.458333333336</v>
      </c>
      <c r="B3373">
        <v>23.504999999999999</v>
      </c>
      <c r="C3373">
        <f>_xlfn.IFNA(HLOOKUP(B3373,'[1]Traitement outputs'!$B$33:$Q$33,1,TRUE),16)</f>
        <v>22</v>
      </c>
      <c r="E3373" s="1">
        <v>34840.458333333336</v>
      </c>
      <c r="F3373">
        <v>28.0044</v>
      </c>
      <c r="G3373">
        <f t="shared" si="312"/>
        <v>28</v>
      </c>
      <c r="I3373" s="1">
        <v>34840.458333333336</v>
      </c>
      <c r="J3373">
        <v>29793</v>
      </c>
      <c r="K3373">
        <f t="shared" si="313"/>
        <v>256.55134643602622</v>
      </c>
      <c r="M3373">
        <f>INDEX('[1]Traitement outputs (2)'!$B$51:$Q$56,MATCH(70,'[1]Traitement outputs (2)'!$A$51:$A$56,0),MATCH(C3373,'[1]Traitement outputs (2)'!$B$51:$Q$51,0))</f>
        <v>-79.342574701900858</v>
      </c>
      <c r="N3373">
        <f>INDEX('[1]Traitement outputs (2)'!$B$34:$Q$38,MATCH(70,'[1]Traitement outputs (2)'!$A$34:$A$38,0),MATCH(C3373,'[1]Traitement outputs (2)'!$B$33:$Q$33,0))</f>
        <v>-237.95145474030227</v>
      </c>
      <c r="O3373">
        <f>INDEX('[1]Traitement outputs (2)'!$B$58:$Q$63,MATCH(70,'[1]Traitement outputs (2)'!$A$58:$A$63,0),MATCH(C3373,'[1]Traitement outputs (2)'!$B$58:$Q$58,0))</f>
        <v>79.34249368302325</v>
      </c>
      <c r="P3373">
        <f>INDEX('[1]Traitement outputs (2)'!$B$41:$Q$45,MATCH(70,'[1]Traitement outputs (2)'!$A$41:$A$45,0),MATCH(C3373,'[1]Traitement outputs (2)'!$B$40:$Q$40,0))</f>
        <v>308.329590329962</v>
      </c>
      <c r="Q3373">
        <f>IF(K3373&lt;30,INDEX('[1]Traitement outputs (2)'!$B$51:$Q$63,MATCH(70,'[1]Traitement outputs (2)'!$A$51:$A$63,0),MATCH(C3373,'[1]Traitement outputs (2)'!$B$51:$Q$51,0)),INDEX('[1]Traitement outputs (2)'!$B$34:$Q$38,MATCH(70,'[1]Traitement outputs (2)'!$A$34:$A$38,0),MATCH(C3373,'[1]Traitement outputs (2)'!$B$33:$Q$33,0)))</f>
        <v>-237.95145474030227</v>
      </c>
      <c r="R3373">
        <f>IF(K3373&lt;30,INDEX('[1]Traitement outputs (2)'!$B$58:$Q$63,MATCH(70,'[1]Traitement outputs (2)'!$A$58:$A$63,0),MATCH(C3373,'[1]Traitement outputs (2)'!$B$58:$Q$58,0)),INDEX('[1]Traitement outputs (2)'!$B$41:$Q$45,MATCH(70,'[1]Traitement outputs (2)'!$A$41:$A$45,0),MATCH(C3373,'[1]Traitement outputs (2)'!$B$40:$Q$40,0)))</f>
        <v>308.329590329962</v>
      </c>
      <c r="T3373">
        <f t="shared" si="314"/>
        <v>-27633.016897245612</v>
      </c>
      <c r="U3373">
        <f t="shared" si="315"/>
        <v>35805.94532951009</v>
      </c>
      <c r="X3373">
        <f t="shared" si="316"/>
        <v>0.66818016507550282</v>
      </c>
      <c r="Y3373">
        <f t="shared" si="317"/>
        <v>0.72293539358017622</v>
      </c>
    </row>
    <row r="3374" spans="1:25" x14ac:dyDescent="0.35">
      <c r="A3374" s="1">
        <v>34840.5</v>
      </c>
      <c r="B3374">
        <v>23.486499999999999</v>
      </c>
      <c r="C3374">
        <f>_xlfn.IFNA(HLOOKUP(B3374,'[1]Traitement outputs'!$B$33:$Q$33,1,TRUE),16)</f>
        <v>22</v>
      </c>
      <c r="E3374" s="1">
        <v>34840.5</v>
      </c>
      <c r="F3374">
        <v>28.245899999999999</v>
      </c>
      <c r="G3374">
        <f t="shared" si="312"/>
        <v>28</v>
      </c>
      <c r="I3374" s="1">
        <v>34840.5</v>
      </c>
      <c r="J3374">
        <v>28359.9</v>
      </c>
      <c r="K3374">
        <f t="shared" si="313"/>
        <v>244.21073842147686</v>
      </c>
      <c r="M3374">
        <f>INDEX('[1]Traitement outputs (2)'!$B$51:$Q$56,MATCH(70,'[1]Traitement outputs (2)'!$A$51:$A$56,0),MATCH(C3374,'[1]Traitement outputs (2)'!$B$51:$Q$51,0))</f>
        <v>-79.342574701900858</v>
      </c>
      <c r="N3374">
        <f>INDEX('[1]Traitement outputs (2)'!$B$34:$Q$38,MATCH(70,'[1]Traitement outputs (2)'!$A$34:$A$38,0),MATCH(C3374,'[1]Traitement outputs (2)'!$B$33:$Q$33,0))</f>
        <v>-237.95145474030227</v>
      </c>
      <c r="O3374">
        <f>INDEX('[1]Traitement outputs (2)'!$B$58:$Q$63,MATCH(70,'[1]Traitement outputs (2)'!$A$58:$A$63,0),MATCH(C3374,'[1]Traitement outputs (2)'!$B$58:$Q$58,0))</f>
        <v>79.34249368302325</v>
      </c>
      <c r="P3374">
        <f>INDEX('[1]Traitement outputs (2)'!$B$41:$Q$45,MATCH(70,'[1]Traitement outputs (2)'!$A$41:$A$45,0),MATCH(C3374,'[1]Traitement outputs (2)'!$B$40:$Q$40,0))</f>
        <v>308.329590329962</v>
      </c>
      <c r="Q3374">
        <f>IF(K3374&lt;30,INDEX('[1]Traitement outputs (2)'!$B$51:$Q$63,MATCH(70,'[1]Traitement outputs (2)'!$A$51:$A$63,0),MATCH(C3374,'[1]Traitement outputs (2)'!$B$51:$Q$51,0)),INDEX('[1]Traitement outputs (2)'!$B$34:$Q$38,MATCH(70,'[1]Traitement outputs (2)'!$A$34:$A$38,0),MATCH(C3374,'[1]Traitement outputs (2)'!$B$33:$Q$33,0)))</f>
        <v>-237.95145474030227</v>
      </c>
      <c r="R3374">
        <f>IF(K3374&lt;30,INDEX('[1]Traitement outputs (2)'!$B$58:$Q$63,MATCH(70,'[1]Traitement outputs (2)'!$A$58:$A$63,0),MATCH(C3374,'[1]Traitement outputs (2)'!$B$58:$Q$58,0)),INDEX('[1]Traitement outputs (2)'!$B$41:$Q$45,MATCH(70,'[1]Traitement outputs (2)'!$A$41:$A$45,0),MATCH(C3374,'[1]Traitement outputs (2)'!$B$40:$Q$40,0)))</f>
        <v>308.329590329962</v>
      </c>
      <c r="T3374">
        <f t="shared" si="314"/>
        <v>-27633.016897245612</v>
      </c>
      <c r="U3374">
        <f t="shared" si="315"/>
        <v>35805.94532951009</v>
      </c>
      <c r="X3374">
        <f t="shared" si="316"/>
        <v>0.66818016507550282</v>
      </c>
      <c r="Y3374">
        <f t="shared" si="317"/>
        <v>0.72293539358017622</v>
      </c>
    </row>
    <row r="3375" spans="1:25" x14ac:dyDescent="0.35">
      <c r="A3375" s="1">
        <v>34840.541666666664</v>
      </c>
      <c r="B3375">
        <v>22.726299999999998</v>
      </c>
      <c r="C3375">
        <f>_xlfn.IFNA(HLOOKUP(B3375,'[1]Traitement outputs'!$B$33:$Q$33,1,TRUE),16)</f>
        <v>22</v>
      </c>
      <c r="E3375" s="1">
        <v>34840.541666666664</v>
      </c>
      <c r="F3375">
        <v>25.8093</v>
      </c>
      <c r="G3375">
        <f t="shared" si="312"/>
        <v>26</v>
      </c>
      <c r="I3375" s="1">
        <v>34840.541666666664</v>
      </c>
      <c r="J3375">
        <v>25795.8</v>
      </c>
      <c r="K3375">
        <f t="shared" si="313"/>
        <v>222.13094426188852</v>
      </c>
      <c r="M3375">
        <f>INDEX('[1]Traitement outputs (2)'!$B$51:$Q$56,MATCH(70,'[1]Traitement outputs (2)'!$A$51:$A$56,0),MATCH(C3375,'[1]Traitement outputs (2)'!$B$51:$Q$51,0))</f>
        <v>-79.342574701900858</v>
      </c>
      <c r="N3375">
        <f>INDEX('[1]Traitement outputs (2)'!$B$34:$Q$38,MATCH(70,'[1]Traitement outputs (2)'!$A$34:$A$38,0),MATCH(C3375,'[1]Traitement outputs (2)'!$B$33:$Q$33,0))</f>
        <v>-237.95145474030227</v>
      </c>
      <c r="O3375">
        <f>INDEX('[1]Traitement outputs (2)'!$B$58:$Q$63,MATCH(70,'[1]Traitement outputs (2)'!$A$58:$A$63,0),MATCH(C3375,'[1]Traitement outputs (2)'!$B$58:$Q$58,0))</f>
        <v>79.34249368302325</v>
      </c>
      <c r="P3375">
        <f>INDEX('[1]Traitement outputs (2)'!$B$41:$Q$45,MATCH(70,'[1]Traitement outputs (2)'!$A$41:$A$45,0),MATCH(C3375,'[1]Traitement outputs (2)'!$B$40:$Q$40,0))</f>
        <v>308.329590329962</v>
      </c>
      <c r="Q3375">
        <f>IF(K3375&lt;30,INDEX('[1]Traitement outputs (2)'!$B$51:$Q$63,MATCH(70,'[1]Traitement outputs (2)'!$A$51:$A$63,0),MATCH(C3375,'[1]Traitement outputs (2)'!$B$51:$Q$51,0)),INDEX('[1]Traitement outputs (2)'!$B$34:$Q$38,MATCH(70,'[1]Traitement outputs (2)'!$A$34:$A$38,0),MATCH(C3375,'[1]Traitement outputs (2)'!$B$33:$Q$33,0)))</f>
        <v>-237.95145474030227</v>
      </c>
      <c r="R3375">
        <f>IF(K3375&lt;30,INDEX('[1]Traitement outputs (2)'!$B$58:$Q$63,MATCH(70,'[1]Traitement outputs (2)'!$A$58:$A$63,0),MATCH(C3375,'[1]Traitement outputs (2)'!$B$58:$Q$58,0)),INDEX('[1]Traitement outputs (2)'!$B$41:$Q$45,MATCH(70,'[1]Traitement outputs (2)'!$A$41:$A$45,0),MATCH(C3375,'[1]Traitement outputs (2)'!$B$40:$Q$40,0)))</f>
        <v>308.329590329962</v>
      </c>
      <c r="T3375">
        <f t="shared" si="314"/>
        <v>-27633.016897245612</v>
      </c>
      <c r="U3375">
        <f t="shared" si="315"/>
        <v>35805.94532951009</v>
      </c>
      <c r="X3375">
        <f t="shared" si="316"/>
        <v>0.66818016507550282</v>
      </c>
      <c r="Y3375">
        <f t="shared" si="317"/>
        <v>0.72293539358017622</v>
      </c>
    </row>
    <row r="3376" spans="1:25" x14ac:dyDescent="0.35">
      <c r="A3376" s="1">
        <v>34840.583333333336</v>
      </c>
      <c r="B3376">
        <v>20.4419</v>
      </c>
      <c r="C3376">
        <f>_xlfn.IFNA(HLOOKUP(B3376,'[1]Traitement outputs'!$B$33:$Q$33,1,TRUE),16)</f>
        <v>20</v>
      </c>
      <c r="E3376" s="1">
        <v>34840.583333333336</v>
      </c>
      <c r="F3376">
        <v>26.636399999999998</v>
      </c>
      <c r="G3376">
        <f t="shared" si="312"/>
        <v>27</v>
      </c>
      <c r="I3376" s="1">
        <v>34840.583333333336</v>
      </c>
      <c r="J3376">
        <v>17756</v>
      </c>
      <c r="K3376">
        <f t="shared" si="313"/>
        <v>152.89919468727825</v>
      </c>
      <c r="M3376">
        <f>INDEX('[1]Traitement outputs (2)'!$B$51:$Q$56,MATCH(70,'[1]Traitement outputs (2)'!$A$51:$A$56,0),MATCH(C3376,'[1]Traitement outputs (2)'!$B$51:$Q$51,0))</f>
        <v>-16.864255714989046</v>
      </c>
      <c r="N3376">
        <f>INDEX('[1]Traitement outputs (2)'!$B$34:$Q$38,MATCH(70,'[1]Traitement outputs (2)'!$A$34:$A$38,0),MATCH(C3376,'[1]Traitement outputs (2)'!$B$33:$Q$33,0))</f>
        <v>-183.77989640241771</v>
      </c>
      <c r="O3376">
        <f>INDEX('[1]Traitement outputs (2)'!$B$58:$Q$63,MATCH(70,'[1]Traitement outputs (2)'!$A$58:$A$63,0),MATCH(C3376,'[1]Traitement outputs (2)'!$B$58:$Q$58,0))</f>
        <v>16.864787616041994</v>
      </c>
      <c r="P3376">
        <f>INDEX('[1]Traitement outputs (2)'!$B$41:$Q$45,MATCH(70,'[1]Traitement outputs (2)'!$A$41:$A$45,0),MATCH(C3376,'[1]Traitement outputs (2)'!$B$40:$Q$40,0))</f>
        <v>254.15803075879367</v>
      </c>
      <c r="Q3376">
        <f>IF(K3376&lt;30,INDEX('[1]Traitement outputs (2)'!$B$51:$Q$63,MATCH(70,'[1]Traitement outputs (2)'!$A$51:$A$63,0),MATCH(C3376,'[1]Traitement outputs (2)'!$B$51:$Q$51,0)),INDEX('[1]Traitement outputs (2)'!$B$34:$Q$38,MATCH(70,'[1]Traitement outputs (2)'!$A$34:$A$38,0),MATCH(C3376,'[1]Traitement outputs (2)'!$B$33:$Q$33,0)))</f>
        <v>-183.77989640241771</v>
      </c>
      <c r="R3376">
        <f>IF(K3376&lt;30,INDEX('[1]Traitement outputs (2)'!$B$58:$Q$63,MATCH(70,'[1]Traitement outputs (2)'!$A$58:$A$63,0),MATCH(C3376,'[1]Traitement outputs (2)'!$B$58:$Q$58,0)),INDEX('[1]Traitement outputs (2)'!$B$41:$Q$45,MATCH(70,'[1]Traitement outputs (2)'!$A$41:$A$45,0),MATCH(C3376,'[1]Traitement outputs (2)'!$B$40:$Q$40,0)))</f>
        <v>254.15803075879367</v>
      </c>
      <c r="T3376">
        <f t="shared" si="314"/>
        <v>-21342.138833337085</v>
      </c>
      <c r="U3376">
        <f t="shared" si="315"/>
        <v>29515.067122381799</v>
      </c>
      <c r="X3376">
        <f t="shared" si="316"/>
        <v>0.51606358805306241</v>
      </c>
      <c r="Y3376">
        <f t="shared" si="317"/>
        <v>0.59592021577150611</v>
      </c>
    </row>
    <row r="3377" spans="1:25" x14ac:dyDescent="0.35">
      <c r="A3377" s="1">
        <v>34840.625</v>
      </c>
      <c r="B3377">
        <v>20.000499999999999</v>
      </c>
      <c r="C3377">
        <f>_xlfn.IFNA(HLOOKUP(B3377,'[1]Traitement outputs'!$B$33:$Q$33,1,TRUE),16)</f>
        <v>20</v>
      </c>
      <c r="E3377" s="1">
        <v>34840.625</v>
      </c>
      <c r="F3377">
        <v>25.6188</v>
      </c>
      <c r="G3377">
        <f t="shared" si="312"/>
        <v>26</v>
      </c>
      <c r="I3377" s="1">
        <v>34840.625</v>
      </c>
      <c r="J3377">
        <v>11727</v>
      </c>
      <c r="K3377">
        <f t="shared" si="313"/>
        <v>100.98270196540393</v>
      </c>
      <c r="M3377">
        <f>INDEX('[1]Traitement outputs (2)'!$B$51:$Q$56,MATCH(70,'[1]Traitement outputs (2)'!$A$51:$A$56,0),MATCH(C3377,'[1]Traitement outputs (2)'!$B$51:$Q$51,0))</f>
        <v>-16.864255714989046</v>
      </c>
      <c r="N3377">
        <f>INDEX('[1]Traitement outputs (2)'!$B$34:$Q$38,MATCH(70,'[1]Traitement outputs (2)'!$A$34:$A$38,0),MATCH(C3377,'[1]Traitement outputs (2)'!$B$33:$Q$33,0))</f>
        <v>-183.77989640241771</v>
      </c>
      <c r="O3377">
        <f>INDEX('[1]Traitement outputs (2)'!$B$58:$Q$63,MATCH(70,'[1]Traitement outputs (2)'!$A$58:$A$63,0),MATCH(C3377,'[1]Traitement outputs (2)'!$B$58:$Q$58,0))</f>
        <v>16.864787616041994</v>
      </c>
      <c r="P3377">
        <f>INDEX('[1]Traitement outputs (2)'!$B$41:$Q$45,MATCH(70,'[1]Traitement outputs (2)'!$A$41:$A$45,0),MATCH(C3377,'[1]Traitement outputs (2)'!$B$40:$Q$40,0))</f>
        <v>254.15803075879367</v>
      </c>
      <c r="Q3377">
        <f>IF(K3377&lt;30,INDEX('[1]Traitement outputs (2)'!$B$51:$Q$63,MATCH(70,'[1]Traitement outputs (2)'!$A$51:$A$63,0),MATCH(C3377,'[1]Traitement outputs (2)'!$B$51:$Q$51,0)),INDEX('[1]Traitement outputs (2)'!$B$34:$Q$38,MATCH(70,'[1]Traitement outputs (2)'!$A$34:$A$38,0),MATCH(C3377,'[1]Traitement outputs (2)'!$B$33:$Q$33,0)))</f>
        <v>-183.77989640241771</v>
      </c>
      <c r="R3377">
        <f>IF(K3377&lt;30,INDEX('[1]Traitement outputs (2)'!$B$58:$Q$63,MATCH(70,'[1]Traitement outputs (2)'!$A$58:$A$63,0),MATCH(C3377,'[1]Traitement outputs (2)'!$B$58:$Q$58,0)),INDEX('[1]Traitement outputs (2)'!$B$41:$Q$45,MATCH(70,'[1]Traitement outputs (2)'!$A$41:$A$45,0),MATCH(C3377,'[1]Traitement outputs (2)'!$B$40:$Q$40,0)))</f>
        <v>254.15803075879367</v>
      </c>
      <c r="T3377">
        <f t="shared" si="314"/>
        <v>-21342.138833337085</v>
      </c>
      <c r="U3377">
        <f t="shared" si="315"/>
        <v>29515.067122381799</v>
      </c>
      <c r="X3377">
        <f t="shared" si="316"/>
        <v>0.51606358805306241</v>
      </c>
      <c r="Y3377">
        <f t="shared" si="317"/>
        <v>0.59592021577150611</v>
      </c>
    </row>
    <row r="3378" spans="1:25" x14ac:dyDescent="0.35">
      <c r="A3378" s="1">
        <v>34840.666666666664</v>
      </c>
      <c r="B3378">
        <v>20.0002</v>
      </c>
      <c r="C3378">
        <f>_xlfn.IFNA(HLOOKUP(B3378,'[1]Traitement outputs'!$B$33:$Q$33,1,TRUE),16)</f>
        <v>20</v>
      </c>
      <c r="E3378" s="1">
        <v>34840.666666666664</v>
      </c>
      <c r="F3378">
        <v>24.814800000000002</v>
      </c>
      <c r="G3378">
        <f t="shared" si="312"/>
        <v>25</v>
      </c>
      <c r="I3378" s="1">
        <v>34840.666666666664</v>
      </c>
      <c r="J3378">
        <v>9020.5499999999993</v>
      </c>
      <c r="K3378">
        <f t="shared" si="313"/>
        <v>77.677113687560706</v>
      </c>
      <c r="M3378">
        <f>INDEX('[1]Traitement outputs (2)'!$B$51:$Q$56,MATCH(70,'[1]Traitement outputs (2)'!$A$51:$A$56,0),MATCH(C3378,'[1]Traitement outputs (2)'!$B$51:$Q$51,0))</f>
        <v>-16.864255714989046</v>
      </c>
      <c r="N3378">
        <f>INDEX('[1]Traitement outputs (2)'!$B$34:$Q$38,MATCH(70,'[1]Traitement outputs (2)'!$A$34:$A$38,0),MATCH(C3378,'[1]Traitement outputs (2)'!$B$33:$Q$33,0))</f>
        <v>-183.77989640241771</v>
      </c>
      <c r="O3378">
        <f>INDEX('[1]Traitement outputs (2)'!$B$58:$Q$63,MATCH(70,'[1]Traitement outputs (2)'!$A$58:$A$63,0),MATCH(C3378,'[1]Traitement outputs (2)'!$B$58:$Q$58,0))</f>
        <v>16.864787616041994</v>
      </c>
      <c r="P3378">
        <f>INDEX('[1]Traitement outputs (2)'!$B$41:$Q$45,MATCH(70,'[1]Traitement outputs (2)'!$A$41:$A$45,0),MATCH(C3378,'[1]Traitement outputs (2)'!$B$40:$Q$40,0))</f>
        <v>254.15803075879367</v>
      </c>
      <c r="Q3378">
        <f>IF(K3378&lt;30,INDEX('[1]Traitement outputs (2)'!$B$51:$Q$63,MATCH(70,'[1]Traitement outputs (2)'!$A$51:$A$63,0),MATCH(C3378,'[1]Traitement outputs (2)'!$B$51:$Q$51,0)),INDEX('[1]Traitement outputs (2)'!$B$34:$Q$38,MATCH(70,'[1]Traitement outputs (2)'!$A$34:$A$38,0),MATCH(C3378,'[1]Traitement outputs (2)'!$B$33:$Q$33,0)))</f>
        <v>-183.77989640241771</v>
      </c>
      <c r="R3378">
        <f>IF(K3378&lt;30,INDEX('[1]Traitement outputs (2)'!$B$58:$Q$63,MATCH(70,'[1]Traitement outputs (2)'!$A$58:$A$63,0),MATCH(C3378,'[1]Traitement outputs (2)'!$B$58:$Q$58,0)),INDEX('[1]Traitement outputs (2)'!$B$41:$Q$45,MATCH(70,'[1]Traitement outputs (2)'!$A$41:$A$45,0),MATCH(C3378,'[1]Traitement outputs (2)'!$B$40:$Q$40,0)))</f>
        <v>254.15803075879367</v>
      </c>
      <c r="T3378">
        <f t="shared" si="314"/>
        <v>-21342.138833337085</v>
      </c>
      <c r="U3378">
        <f t="shared" si="315"/>
        <v>29515.067122381799</v>
      </c>
      <c r="X3378">
        <f t="shared" si="316"/>
        <v>0.51606358805306241</v>
      </c>
      <c r="Y3378">
        <f t="shared" si="317"/>
        <v>0.59592021577150611</v>
      </c>
    </row>
    <row r="3379" spans="1:25" x14ac:dyDescent="0.35">
      <c r="A3379" s="1">
        <v>34840.708333333336</v>
      </c>
      <c r="B3379">
        <v>20.000599999999999</v>
      </c>
      <c r="C3379">
        <f>_xlfn.IFNA(HLOOKUP(B3379,'[1]Traitement outputs'!$B$33:$Q$33,1,TRUE),16)</f>
        <v>20</v>
      </c>
      <c r="E3379" s="1">
        <v>34840.708333333336</v>
      </c>
      <c r="F3379">
        <v>24.571100000000001</v>
      </c>
      <c r="G3379">
        <f t="shared" si="312"/>
        <v>25</v>
      </c>
      <c r="I3379" s="1">
        <v>34840.708333333336</v>
      </c>
      <c r="J3379">
        <v>5476.37</v>
      </c>
      <c r="K3379">
        <f t="shared" si="313"/>
        <v>47.1577248710053</v>
      </c>
      <c r="M3379">
        <f>INDEX('[1]Traitement outputs (2)'!$B$51:$Q$56,MATCH(70,'[1]Traitement outputs (2)'!$A$51:$A$56,0),MATCH(C3379,'[1]Traitement outputs (2)'!$B$51:$Q$51,0))</f>
        <v>-16.864255714989046</v>
      </c>
      <c r="N3379">
        <f>INDEX('[1]Traitement outputs (2)'!$B$34:$Q$38,MATCH(70,'[1]Traitement outputs (2)'!$A$34:$A$38,0),MATCH(C3379,'[1]Traitement outputs (2)'!$B$33:$Q$33,0))</f>
        <v>-183.77989640241771</v>
      </c>
      <c r="O3379">
        <f>INDEX('[1]Traitement outputs (2)'!$B$58:$Q$63,MATCH(70,'[1]Traitement outputs (2)'!$A$58:$A$63,0),MATCH(C3379,'[1]Traitement outputs (2)'!$B$58:$Q$58,0))</f>
        <v>16.864787616041994</v>
      </c>
      <c r="P3379">
        <f>INDEX('[1]Traitement outputs (2)'!$B$41:$Q$45,MATCH(70,'[1]Traitement outputs (2)'!$A$41:$A$45,0),MATCH(C3379,'[1]Traitement outputs (2)'!$B$40:$Q$40,0))</f>
        <v>254.15803075879367</v>
      </c>
      <c r="Q3379">
        <f>IF(K3379&lt;30,INDEX('[1]Traitement outputs (2)'!$B$51:$Q$63,MATCH(70,'[1]Traitement outputs (2)'!$A$51:$A$63,0),MATCH(C3379,'[1]Traitement outputs (2)'!$B$51:$Q$51,0)),INDEX('[1]Traitement outputs (2)'!$B$34:$Q$38,MATCH(70,'[1]Traitement outputs (2)'!$A$34:$A$38,0),MATCH(C3379,'[1]Traitement outputs (2)'!$B$33:$Q$33,0)))</f>
        <v>-183.77989640241771</v>
      </c>
      <c r="R3379">
        <f>IF(K3379&lt;30,INDEX('[1]Traitement outputs (2)'!$B$58:$Q$63,MATCH(70,'[1]Traitement outputs (2)'!$A$58:$A$63,0),MATCH(C3379,'[1]Traitement outputs (2)'!$B$58:$Q$58,0)),INDEX('[1]Traitement outputs (2)'!$B$41:$Q$45,MATCH(70,'[1]Traitement outputs (2)'!$A$41:$A$45,0),MATCH(C3379,'[1]Traitement outputs (2)'!$B$40:$Q$40,0)))</f>
        <v>254.15803075879367</v>
      </c>
      <c r="T3379">
        <f t="shared" si="314"/>
        <v>-21342.138833337085</v>
      </c>
      <c r="U3379">
        <f t="shared" si="315"/>
        <v>29515.067122381799</v>
      </c>
      <c r="X3379">
        <f t="shared" si="316"/>
        <v>0.51606358805306241</v>
      </c>
      <c r="Y3379">
        <f t="shared" si="317"/>
        <v>0.59592021577150611</v>
      </c>
    </row>
    <row r="3380" spans="1:25" x14ac:dyDescent="0.35">
      <c r="A3380" s="1">
        <v>34840.75</v>
      </c>
      <c r="B3380">
        <v>20.000599999999999</v>
      </c>
      <c r="C3380">
        <f>_xlfn.IFNA(HLOOKUP(B3380,'[1]Traitement outputs'!$B$33:$Q$33,1,TRUE),16)</f>
        <v>20</v>
      </c>
      <c r="E3380" s="1">
        <v>34840.75</v>
      </c>
      <c r="F3380">
        <v>24.741</v>
      </c>
      <c r="G3380">
        <f t="shared" si="312"/>
        <v>25</v>
      </c>
      <c r="I3380" s="1">
        <v>34840.75</v>
      </c>
      <c r="J3380">
        <v>2522.2399999999998</v>
      </c>
      <c r="K3380">
        <f t="shared" si="313"/>
        <v>21.719332327553541</v>
      </c>
      <c r="M3380">
        <f>INDEX('[1]Traitement outputs (2)'!$B$51:$Q$56,MATCH(70,'[1]Traitement outputs (2)'!$A$51:$A$56,0),MATCH(C3380,'[1]Traitement outputs (2)'!$B$51:$Q$51,0))</f>
        <v>-16.864255714989046</v>
      </c>
      <c r="N3380">
        <f>INDEX('[1]Traitement outputs (2)'!$B$34:$Q$38,MATCH(70,'[1]Traitement outputs (2)'!$A$34:$A$38,0),MATCH(C3380,'[1]Traitement outputs (2)'!$B$33:$Q$33,0))</f>
        <v>-183.77989640241771</v>
      </c>
      <c r="O3380">
        <f>INDEX('[1]Traitement outputs (2)'!$B$58:$Q$63,MATCH(70,'[1]Traitement outputs (2)'!$A$58:$A$63,0),MATCH(C3380,'[1]Traitement outputs (2)'!$B$58:$Q$58,0))</f>
        <v>16.864787616041994</v>
      </c>
      <c r="P3380">
        <f>INDEX('[1]Traitement outputs (2)'!$B$41:$Q$45,MATCH(70,'[1]Traitement outputs (2)'!$A$41:$A$45,0),MATCH(C3380,'[1]Traitement outputs (2)'!$B$40:$Q$40,0))</f>
        <v>254.15803075879367</v>
      </c>
      <c r="Q3380">
        <f>IF(K3380&lt;30,INDEX('[1]Traitement outputs (2)'!$B$51:$Q$63,MATCH(70,'[1]Traitement outputs (2)'!$A$51:$A$63,0),MATCH(C3380,'[1]Traitement outputs (2)'!$B$51:$Q$51,0)),INDEX('[1]Traitement outputs (2)'!$B$34:$Q$38,MATCH(70,'[1]Traitement outputs (2)'!$A$34:$A$38,0),MATCH(C3380,'[1]Traitement outputs (2)'!$B$33:$Q$33,0)))</f>
        <v>-16.864255714989046</v>
      </c>
      <c r="R3380">
        <f>IF(K3380&lt;30,INDEX('[1]Traitement outputs (2)'!$B$58:$Q$63,MATCH(70,'[1]Traitement outputs (2)'!$A$58:$A$63,0),MATCH(C3380,'[1]Traitement outputs (2)'!$B$58:$Q$58,0)),INDEX('[1]Traitement outputs (2)'!$B$41:$Q$45,MATCH(70,'[1]Traitement outputs (2)'!$A$41:$A$45,0),MATCH(C3380,'[1]Traitement outputs (2)'!$B$40:$Q$40,0)))</f>
        <v>16.864787616041994</v>
      </c>
      <c r="T3380">
        <f t="shared" si="314"/>
        <v>-1958.42577907482</v>
      </c>
      <c r="U3380">
        <f t="shared" si="315"/>
        <v>1958.4875481058175</v>
      </c>
      <c r="X3380">
        <f t="shared" si="316"/>
        <v>4.735571455032727E-2</v>
      </c>
      <c r="Y3380">
        <f t="shared" si="317"/>
        <v>3.954259420836595E-2</v>
      </c>
    </row>
    <row r="3381" spans="1:25" x14ac:dyDescent="0.35">
      <c r="A3381" s="1">
        <v>34840.791666666664</v>
      </c>
      <c r="B3381">
        <v>20.000599999999999</v>
      </c>
      <c r="C3381">
        <f>_xlfn.IFNA(HLOOKUP(B3381,'[1]Traitement outputs'!$B$33:$Q$33,1,TRUE),16)</f>
        <v>20</v>
      </c>
      <c r="E3381" s="1">
        <v>34840.791666666664</v>
      </c>
      <c r="F3381">
        <v>24.763000000000002</v>
      </c>
      <c r="G3381">
        <f t="shared" si="312"/>
        <v>25</v>
      </c>
      <c r="I3381" s="1">
        <v>34840.791666666664</v>
      </c>
      <c r="J3381">
        <v>91.844999999999999</v>
      </c>
      <c r="K3381">
        <f t="shared" si="313"/>
        <v>0.79088908177816353</v>
      </c>
      <c r="M3381">
        <f>INDEX('[1]Traitement outputs (2)'!$B$51:$Q$56,MATCH(70,'[1]Traitement outputs (2)'!$A$51:$A$56,0),MATCH(C3381,'[1]Traitement outputs (2)'!$B$51:$Q$51,0))</f>
        <v>-16.864255714989046</v>
      </c>
      <c r="N3381">
        <f>INDEX('[1]Traitement outputs (2)'!$B$34:$Q$38,MATCH(70,'[1]Traitement outputs (2)'!$A$34:$A$38,0),MATCH(C3381,'[1]Traitement outputs (2)'!$B$33:$Q$33,0))</f>
        <v>-183.77989640241771</v>
      </c>
      <c r="O3381">
        <f>INDEX('[1]Traitement outputs (2)'!$B$58:$Q$63,MATCH(70,'[1]Traitement outputs (2)'!$A$58:$A$63,0),MATCH(C3381,'[1]Traitement outputs (2)'!$B$58:$Q$58,0))</f>
        <v>16.864787616041994</v>
      </c>
      <c r="P3381">
        <f>INDEX('[1]Traitement outputs (2)'!$B$41:$Q$45,MATCH(70,'[1]Traitement outputs (2)'!$A$41:$A$45,0),MATCH(C3381,'[1]Traitement outputs (2)'!$B$40:$Q$40,0))</f>
        <v>254.15803075879367</v>
      </c>
      <c r="Q3381">
        <f>IF(K3381&lt;30,INDEX('[1]Traitement outputs (2)'!$B$51:$Q$63,MATCH(70,'[1]Traitement outputs (2)'!$A$51:$A$63,0),MATCH(C3381,'[1]Traitement outputs (2)'!$B$51:$Q$51,0)),INDEX('[1]Traitement outputs (2)'!$B$34:$Q$38,MATCH(70,'[1]Traitement outputs (2)'!$A$34:$A$38,0),MATCH(C3381,'[1]Traitement outputs (2)'!$B$33:$Q$33,0)))</f>
        <v>-16.864255714989046</v>
      </c>
      <c r="R3381">
        <f>IF(K3381&lt;30,INDEX('[1]Traitement outputs (2)'!$B$58:$Q$63,MATCH(70,'[1]Traitement outputs (2)'!$A$58:$A$63,0),MATCH(C3381,'[1]Traitement outputs (2)'!$B$58:$Q$58,0)),INDEX('[1]Traitement outputs (2)'!$B$41:$Q$45,MATCH(70,'[1]Traitement outputs (2)'!$A$41:$A$45,0),MATCH(C3381,'[1]Traitement outputs (2)'!$B$40:$Q$40,0)))</f>
        <v>16.864787616041994</v>
      </c>
      <c r="T3381">
        <f t="shared" si="314"/>
        <v>-1958.42577907482</v>
      </c>
      <c r="U3381">
        <f t="shared" si="315"/>
        <v>1958.4875481058175</v>
      </c>
      <c r="X3381">
        <f t="shared" si="316"/>
        <v>4.735571455032727E-2</v>
      </c>
      <c r="Y3381">
        <f t="shared" si="317"/>
        <v>3.954259420836595E-2</v>
      </c>
    </row>
    <row r="3382" spans="1:25" x14ac:dyDescent="0.35">
      <c r="A3382" s="1">
        <v>34840.833333333336</v>
      </c>
      <c r="B3382">
        <v>20.000599999999999</v>
      </c>
      <c r="C3382">
        <f>_xlfn.IFNA(HLOOKUP(B3382,'[1]Traitement outputs'!$B$33:$Q$33,1,TRUE),16)</f>
        <v>20</v>
      </c>
      <c r="E3382" s="1">
        <v>34840.833333333336</v>
      </c>
      <c r="F3382">
        <v>24.7563</v>
      </c>
      <c r="G3382">
        <f t="shared" si="312"/>
        <v>25</v>
      </c>
      <c r="I3382" s="1">
        <v>34840.833333333336</v>
      </c>
      <c r="J3382">
        <v>0</v>
      </c>
      <c r="K3382">
        <f t="shared" si="313"/>
        <v>0</v>
      </c>
      <c r="M3382">
        <f>INDEX('[1]Traitement outputs (2)'!$B$51:$Q$56,MATCH(70,'[1]Traitement outputs (2)'!$A$51:$A$56,0),MATCH(C3382,'[1]Traitement outputs (2)'!$B$51:$Q$51,0))</f>
        <v>-16.864255714989046</v>
      </c>
      <c r="N3382">
        <f>INDEX('[1]Traitement outputs (2)'!$B$34:$Q$38,MATCH(70,'[1]Traitement outputs (2)'!$A$34:$A$38,0),MATCH(C3382,'[1]Traitement outputs (2)'!$B$33:$Q$33,0))</f>
        <v>-183.77989640241771</v>
      </c>
      <c r="O3382">
        <f>INDEX('[1]Traitement outputs (2)'!$B$58:$Q$63,MATCH(70,'[1]Traitement outputs (2)'!$A$58:$A$63,0),MATCH(C3382,'[1]Traitement outputs (2)'!$B$58:$Q$58,0))</f>
        <v>16.864787616041994</v>
      </c>
      <c r="P3382">
        <f>INDEX('[1]Traitement outputs (2)'!$B$41:$Q$45,MATCH(70,'[1]Traitement outputs (2)'!$A$41:$A$45,0),MATCH(C3382,'[1]Traitement outputs (2)'!$B$40:$Q$40,0))</f>
        <v>254.15803075879367</v>
      </c>
      <c r="Q3382">
        <f>IF(K3382&lt;30,INDEX('[1]Traitement outputs (2)'!$B$51:$Q$63,MATCH(70,'[1]Traitement outputs (2)'!$A$51:$A$63,0),MATCH(C3382,'[1]Traitement outputs (2)'!$B$51:$Q$51,0)),INDEX('[1]Traitement outputs (2)'!$B$34:$Q$38,MATCH(70,'[1]Traitement outputs (2)'!$A$34:$A$38,0),MATCH(C3382,'[1]Traitement outputs (2)'!$B$33:$Q$33,0)))</f>
        <v>-16.864255714989046</v>
      </c>
      <c r="R3382">
        <f>IF(K3382&lt;30,INDEX('[1]Traitement outputs (2)'!$B$58:$Q$63,MATCH(70,'[1]Traitement outputs (2)'!$A$58:$A$63,0),MATCH(C3382,'[1]Traitement outputs (2)'!$B$58:$Q$58,0)),INDEX('[1]Traitement outputs (2)'!$B$41:$Q$45,MATCH(70,'[1]Traitement outputs (2)'!$A$41:$A$45,0),MATCH(C3382,'[1]Traitement outputs (2)'!$B$40:$Q$40,0)))</f>
        <v>16.864787616041994</v>
      </c>
      <c r="T3382">
        <f t="shared" si="314"/>
        <v>-1958.42577907482</v>
      </c>
      <c r="U3382">
        <f t="shared" si="315"/>
        <v>1958.4875481058175</v>
      </c>
      <c r="X3382">
        <f t="shared" si="316"/>
        <v>4.735571455032727E-2</v>
      </c>
      <c r="Y3382">
        <f t="shared" si="317"/>
        <v>3.954259420836595E-2</v>
      </c>
    </row>
    <row r="3383" spans="1:25" x14ac:dyDescent="0.35">
      <c r="A3383" s="1">
        <v>34840.875</v>
      </c>
      <c r="B3383">
        <v>16.123899999999999</v>
      </c>
      <c r="C3383">
        <f>_xlfn.IFNA(HLOOKUP(B3383,'[1]Traitement outputs'!$B$33:$Q$33,1,TRUE),16)</f>
        <v>16</v>
      </c>
      <c r="E3383" s="1">
        <v>34840.875</v>
      </c>
      <c r="F3383">
        <v>31.997599999999998</v>
      </c>
      <c r="G3383">
        <f t="shared" si="312"/>
        <v>32</v>
      </c>
      <c r="I3383" s="1">
        <v>34840.875</v>
      </c>
      <c r="J3383">
        <v>0</v>
      </c>
      <c r="K3383">
        <f t="shared" si="313"/>
        <v>0</v>
      </c>
      <c r="M3383">
        <f>INDEX('[1]Traitement outputs (2)'!$B$51:$Q$56,MATCH(70,'[1]Traitement outputs (2)'!$A$51:$A$56,0),MATCH(C3383,'[1]Traitement outputs (2)'!$B$51:$Q$51,0))</f>
        <v>-27.907128105419115</v>
      </c>
      <c r="N3383">
        <f>INDEX('[1]Traitement outputs (2)'!$B$34:$Q$38,MATCH(70,'[1]Traitement outputs (2)'!$A$34:$A$38,0),MATCH(C3383,'[1]Traitement outputs (2)'!$B$33:$Q$33,0))</f>
        <v>-87.65601603539298</v>
      </c>
      <c r="O3383">
        <f>INDEX('[1]Traitement outputs (2)'!$B$58:$Q$63,MATCH(70,'[1]Traitement outputs (2)'!$A$58:$A$63,0),MATCH(C3383,'[1]Traitement outputs (2)'!$B$58:$Q$58,0))</f>
        <v>27.907128104236733</v>
      </c>
      <c r="P3383">
        <f>INDEX('[1]Traitement outputs (2)'!$B$41:$Q$45,MATCH(70,'[1]Traitement outputs (2)'!$A$41:$A$45,0),MATCH(C3383,'[1]Traitement outputs (2)'!$B$40:$Q$40,0))</f>
        <v>158.03405896601754</v>
      </c>
      <c r="Q3383">
        <f>IF(K3383&lt;30,INDEX('[1]Traitement outputs (2)'!$B$51:$Q$63,MATCH(70,'[1]Traitement outputs (2)'!$A$51:$A$63,0),MATCH(C3383,'[1]Traitement outputs (2)'!$B$51:$Q$51,0)),INDEX('[1]Traitement outputs (2)'!$B$34:$Q$38,MATCH(70,'[1]Traitement outputs (2)'!$A$34:$A$38,0),MATCH(C3383,'[1]Traitement outputs (2)'!$B$33:$Q$33,0)))</f>
        <v>-27.907128105419115</v>
      </c>
      <c r="R3383">
        <f>IF(K3383&lt;30,INDEX('[1]Traitement outputs (2)'!$B$58:$Q$63,MATCH(70,'[1]Traitement outputs (2)'!$A$58:$A$63,0),MATCH(C3383,'[1]Traitement outputs (2)'!$B$58:$Q$58,0)),INDEX('[1]Traitement outputs (2)'!$B$41:$Q$45,MATCH(70,'[1]Traitement outputs (2)'!$A$41:$A$45,0),MATCH(C3383,'[1]Traitement outputs (2)'!$B$40:$Q$40,0)))</f>
        <v>27.907128104236733</v>
      </c>
      <c r="T3383">
        <f t="shared" si="314"/>
        <v>-3240.8212983285953</v>
      </c>
      <c r="U3383">
        <f t="shared" si="315"/>
        <v>3240.8212981912866</v>
      </c>
      <c r="X3383">
        <f t="shared" si="316"/>
        <v>7.8364679403255921E-2</v>
      </c>
      <c r="Y3383">
        <f t="shared" si="317"/>
        <v>6.5433390996103388E-2</v>
      </c>
    </row>
    <row r="3384" spans="1:25" x14ac:dyDescent="0.35">
      <c r="A3384" s="1">
        <v>34840.916666666664</v>
      </c>
      <c r="B3384">
        <v>16.000599999999999</v>
      </c>
      <c r="C3384">
        <f>_xlfn.IFNA(HLOOKUP(B3384,'[1]Traitement outputs'!$B$33:$Q$33,1,TRUE),16)</f>
        <v>16</v>
      </c>
      <c r="E3384" s="1">
        <v>34840.916666666664</v>
      </c>
      <c r="F3384">
        <v>32.145699999999998</v>
      </c>
      <c r="G3384">
        <f t="shared" si="312"/>
        <v>32</v>
      </c>
      <c r="I3384" s="1">
        <v>34840.916666666664</v>
      </c>
      <c r="J3384">
        <v>0</v>
      </c>
      <c r="K3384">
        <f t="shared" si="313"/>
        <v>0</v>
      </c>
      <c r="M3384">
        <f>INDEX('[1]Traitement outputs (2)'!$B$51:$Q$56,MATCH(70,'[1]Traitement outputs (2)'!$A$51:$A$56,0),MATCH(C3384,'[1]Traitement outputs (2)'!$B$51:$Q$51,0))</f>
        <v>-27.907128105419115</v>
      </c>
      <c r="N3384">
        <f>INDEX('[1]Traitement outputs (2)'!$B$34:$Q$38,MATCH(70,'[1]Traitement outputs (2)'!$A$34:$A$38,0),MATCH(C3384,'[1]Traitement outputs (2)'!$B$33:$Q$33,0))</f>
        <v>-87.65601603539298</v>
      </c>
      <c r="O3384">
        <f>INDEX('[1]Traitement outputs (2)'!$B$58:$Q$63,MATCH(70,'[1]Traitement outputs (2)'!$A$58:$A$63,0),MATCH(C3384,'[1]Traitement outputs (2)'!$B$58:$Q$58,0))</f>
        <v>27.907128104236733</v>
      </c>
      <c r="P3384">
        <f>INDEX('[1]Traitement outputs (2)'!$B$41:$Q$45,MATCH(70,'[1]Traitement outputs (2)'!$A$41:$A$45,0),MATCH(C3384,'[1]Traitement outputs (2)'!$B$40:$Q$40,0))</f>
        <v>158.03405896601754</v>
      </c>
      <c r="Q3384">
        <f>IF(K3384&lt;30,INDEX('[1]Traitement outputs (2)'!$B$51:$Q$63,MATCH(70,'[1]Traitement outputs (2)'!$A$51:$A$63,0),MATCH(C3384,'[1]Traitement outputs (2)'!$B$51:$Q$51,0)),INDEX('[1]Traitement outputs (2)'!$B$34:$Q$38,MATCH(70,'[1]Traitement outputs (2)'!$A$34:$A$38,0),MATCH(C3384,'[1]Traitement outputs (2)'!$B$33:$Q$33,0)))</f>
        <v>-27.907128105419115</v>
      </c>
      <c r="R3384">
        <f>IF(K3384&lt;30,INDEX('[1]Traitement outputs (2)'!$B$58:$Q$63,MATCH(70,'[1]Traitement outputs (2)'!$A$58:$A$63,0),MATCH(C3384,'[1]Traitement outputs (2)'!$B$58:$Q$58,0)),INDEX('[1]Traitement outputs (2)'!$B$41:$Q$45,MATCH(70,'[1]Traitement outputs (2)'!$A$41:$A$45,0),MATCH(C3384,'[1]Traitement outputs (2)'!$B$40:$Q$40,0)))</f>
        <v>27.907128104236733</v>
      </c>
      <c r="T3384">
        <f t="shared" si="314"/>
        <v>-3240.8212983285953</v>
      </c>
      <c r="U3384">
        <f t="shared" si="315"/>
        <v>3240.8212981912866</v>
      </c>
      <c r="X3384">
        <f t="shared" si="316"/>
        <v>7.8364679403255921E-2</v>
      </c>
      <c r="Y3384">
        <f t="shared" si="317"/>
        <v>6.5433390996103388E-2</v>
      </c>
    </row>
    <row r="3385" spans="1:25" x14ac:dyDescent="0.35">
      <c r="A3385" s="1">
        <v>34840.958333333336</v>
      </c>
      <c r="B3385">
        <v>16.000299999999999</v>
      </c>
      <c r="C3385">
        <f>_xlfn.IFNA(HLOOKUP(B3385,'[1]Traitement outputs'!$B$33:$Q$33,1,TRUE),16)</f>
        <v>16</v>
      </c>
      <c r="E3385" s="1">
        <v>34840.958333333336</v>
      </c>
      <c r="F3385">
        <v>31.783799999999999</v>
      </c>
      <c r="G3385">
        <f t="shared" si="312"/>
        <v>32</v>
      </c>
      <c r="I3385" s="1">
        <v>34840.958333333336</v>
      </c>
      <c r="J3385">
        <v>0</v>
      </c>
      <c r="K3385">
        <f t="shared" si="313"/>
        <v>0</v>
      </c>
      <c r="M3385">
        <f>INDEX('[1]Traitement outputs (2)'!$B$51:$Q$56,MATCH(70,'[1]Traitement outputs (2)'!$A$51:$A$56,0),MATCH(C3385,'[1]Traitement outputs (2)'!$B$51:$Q$51,0))</f>
        <v>-27.907128105419115</v>
      </c>
      <c r="N3385">
        <f>INDEX('[1]Traitement outputs (2)'!$B$34:$Q$38,MATCH(70,'[1]Traitement outputs (2)'!$A$34:$A$38,0),MATCH(C3385,'[1]Traitement outputs (2)'!$B$33:$Q$33,0))</f>
        <v>-87.65601603539298</v>
      </c>
      <c r="O3385">
        <f>INDEX('[1]Traitement outputs (2)'!$B$58:$Q$63,MATCH(70,'[1]Traitement outputs (2)'!$A$58:$A$63,0),MATCH(C3385,'[1]Traitement outputs (2)'!$B$58:$Q$58,0))</f>
        <v>27.907128104236733</v>
      </c>
      <c r="P3385">
        <f>INDEX('[1]Traitement outputs (2)'!$B$41:$Q$45,MATCH(70,'[1]Traitement outputs (2)'!$A$41:$A$45,0),MATCH(C3385,'[1]Traitement outputs (2)'!$B$40:$Q$40,0))</f>
        <v>158.03405896601754</v>
      </c>
      <c r="Q3385">
        <f>IF(K3385&lt;30,INDEX('[1]Traitement outputs (2)'!$B$51:$Q$63,MATCH(70,'[1]Traitement outputs (2)'!$A$51:$A$63,0),MATCH(C3385,'[1]Traitement outputs (2)'!$B$51:$Q$51,0)),INDEX('[1]Traitement outputs (2)'!$B$34:$Q$38,MATCH(70,'[1]Traitement outputs (2)'!$A$34:$A$38,0),MATCH(C3385,'[1]Traitement outputs (2)'!$B$33:$Q$33,0)))</f>
        <v>-27.907128105419115</v>
      </c>
      <c r="R3385">
        <f>IF(K3385&lt;30,INDEX('[1]Traitement outputs (2)'!$B$58:$Q$63,MATCH(70,'[1]Traitement outputs (2)'!$A$58:$A$63,0),MATCH(C3385,'[1]Traitement outputs (2)'!$B$58:$Q$58,0)),INDEX('[1]Traitement outputs (2)'!$B$41:$Q$45,MATCH(70,'[1]Traitement outputs (2)'!$A$41:$A$45,0),MATCH(C3385,'[1]Traitement outputs (2)'!$B$40:$Q$40,0)))</f>
        <v>27.907128104236733</v>
      </c>
      <c r="T3385">
        <f t="shared" si="314"/>
        <v>-3240.8212983285953</v>
      </c>
      <c r="U3385">
        <f t="shared" si="315"/>
        <v>3240.8212981912866</v>
      </c>
      <c r="X3385">
        <f t="shared" si="316"/>
        <v>7.8364679403255921E-2</v>
      </c>
      <c r="Y3385">
        <f t="shared" si="317"/>
        <v>6.5433390996103388E-2</v>
      </c>
    </row>
    <row r="3386" spans="1:25" x14ac:dyDescent="0.35">
      <c r="A3386" s="1">
        <v>34841</v>
      </c>
      <c r="B3386">
        <v>16.000299999999999</v>
      </c>
      <c r="C3386">
        <f>_xlfn.IFNA(HLOOKUP(B3386,'[1]Traitement outputs'!$B$33:$Q$33,1,TRUE),16)</f>
        <v>16</v>
      </c>
      <c r="E3386" s="1">
        <v>34841</v>
      </c>
      <c r="F3386">
        <v>30.922999999999998</v>
      </c>
      <c r="G3386">
        <f t="shared" si="312"/>
        <v>31</v>
      </c>
      <c r="I3386" s="1">
        <v>34841</v>
      </c>
      <c r="J3386">
        <v>0</v>
      </c>
      <c r="K3386">
        <f t="shared" si="313"/>
        <v>0</v>
      </c>
      <c r="M3386">
        <f>INDEX('[1]Traitement outputs (2)'!$B$51:$Q$56,MATCH(70,'[1]Traitement outputs (2)'!$A$51:$A$56,0),MATCH(C3386,'[1]Traitement outputs (2)'!$B$51:$Q$51,0))</f>
        <v>-27.907128105419115</v>
      </c>
      <c r="N3386">
        <f>INDEX('[1]Traitement outputs (2)'!$B$34:$Q$38,MATCH(70,'[1]Traitement outputs (2)'!$A$34:$A$38,0),MATCH(C3386,'[1]Traitement outputs (2)'!$B$33:$Q$33,0))</f>
        <v>-87.65601603539298</v>
      </c>
      <c r="O3386">
        <f>INDEX('[1]Traitement outputs (2)'!$B$58:$Q$63,MATCH(70,'[1]Traitement outputs (2)'!$A$58:$A$63,0),MATCH(C3386,'[1]Traitement outputs (2)'!$B$58:$Q$58,0))</f>
        <v>27.907128104236733</v>
      </c>
      <c r="P3386">
        <f>INDEX('[1]Traitement outputs (2)'!$B$41:$Q$45,MATCH(70,'[1]Traitement outputs (2)'!$A$41:$A$45,0),MATCH(C3386,'[1]Traitement outputs (2)'!$B$40:$Q$40,0))</f>
        <v>158.03405896601754</v>
      </c>
      <c r="Q3386">
        <f>IF(K3386&lt;30,INDEX('[1]Traitement outputs (2)'!$B$51:$Q$63,MATCH(70,'[1]Traitement outputs (2)'!$A$51:$A$63,0),MATCH(C3386,'[1]Traitement outputs (2)'!$B$51:$Q$51,0)),INDEX('[1]Traitement outputs (2)'!$B$34:$Q$38,MATCH(70,'[1]Traitement outputs (2)'!$A$34:$A$38,0),MATCH(C3386,'[1]Traitement outputs (2)'!$B$33:$Q$33,0)))</f>
        <v>-27.907128105419115</v>
      </c>
      <c r="R3386">
        <f>IF(K3386&lt;30,INDEX('[1]Traitement outputs (2)'!$B$58:$Q$63,MATCH(70,'[1]Traitement outputs (2)'!$A$58:$A$63,0),MATCH(C3386,'[1]Traitement outputs (2)'!$B$58:$Q$58,0)),INDEX('[1]Traitement outputs (2)'!$B$41:$Q$45,MATCH(70,'[1]Traitement outputs (2)'!$A$41:$A$45,0),MATCH(C3386,'[1]Traitement outputs (2)'!$B$40:$Q$40,0)))</f>
        <v>27.907128104236733</v>
      </c>
      <c r="T3386">
        <f t="shared" si="314"/>
        <v>-3240.8212983285953</v>
      </c>
      <c r="U3386">
        <f t="shared" si="315"/>
        <v>3240.8212981912866</v>
      </c>
      <c r="X3386">
        <f t="shared" si="316"/>
        <v>7.8364679403255921E-2</v>
      </c>
      <c r="Y3386">
        <f t="shared" si="317"/>
        <v>6.5433390996103388E-2</v>
      </c>
    </row>
    <row r="3387" spans="1:25" x14ac:dyDescent="0.35">
      <c r="A3387" s="1">
        <v>34841.041666666664</v>
      </c>
      <c r="B3387">
        <v>16.0002</v>
      </c>
      <c r="C3387">
        <f>_xlfn.IFNA(HLOOKUP(B3387,'[1]Traitement outputs'!$B$33:$Q$33,1,TRUE),16)</f>
        <v>16</v>
      </c>
      <c r="E3387" s="1">
        <v>34841.041666666664</v>
      </c>
      <c r="F3387">
        <v>30.0321</v>
      </c>
      <c r="G3387">
        <f t="shared" si="312"/>
        <v>30</v>
      </c>
      <c r="I3387" s="1">
        <v>34841.041666666664</v>
      </c>
      <c r="J3387">
        <v>0</v>
      </c>
      <c r="K3387">
        <f t="shared" si="313"/>
        <v>0</v>
      </c>
      <c r="M3387">
        <f>INDEX('[1]Traitement outputs (2)'!$B$51:$Q$56,MATCH(70,'[1]Traitement outputs (2)'!$A$51:$A$56,0),MATCH(C3387,'[1]Traitement outputs (2)'!$B$51:$Q$51,0))</f>
        <v>-27.907128105419115</v>
      </c>
      <c r="N3387">
        <f>INDEX('[1]Traitement outputs (2)'!$B$34:$Q$38,MATCH(70,'[1]Traitement outputs (2)'!$A$34:$A$38,0),MATCH(C3387,'[1]Traitement outputs (2)'!$B$33:$Q$33,0))</f>
        <v>-87.65601603539298</v>
      </c>
      <c r="O3387">
        <f>INDEX('[1]Traitement outputs (2)'!$B$58:$Q$63,MATCH(70,'[1]Traitement outputs (2)'!$A$58:$A$63,0),MATCH(C3387,'[1]Traitement outputs (2)'!$B$58:$Q$58,0))</f>
        <v>27.907128104236733</v>
      </c>
      <c r="P3387">
        <f>INDEX('[1]Traitement outputs (2)'!$B$41:$Q$45,MATCH(70,'[1]Traitement outputs (2)'!$A$41:$A$45,0),MATCH(C3387,'[1]Traitement outputs (2)'!$B$40:$Q$40,0))</f>
        <v>158.03405896601754</v>
      </c>
      <c r="Q3387">
        <f>IF(K3387&lt;30,INDEX('[1]Traitement outputs (2)'!$B$51:$Q$63,MATCH(70,'[1]Traitement outputs (2)'!$A$51:$A$63,0),MATCH(C3387,'[1]Traitement outputs (2)'!$B$51:$Q$51,0)),INDEX('[1]Traitement outputs (2)'!$B$34:$Q$38,MATCH(70,'[1]Traitement outputs (2)'!$A$34:$A$38,0),MATCH(C3387,'[1]Traitement outputs (2)'!$B$33:$Q$33,0)))</f>
        <v>-27.907128105419115</v>
      </c>
      <c r="R3387">
        <f>IF(K3387&lt;30,INDEX('[1]Traitement outputs (2)'!$B$58:$Q$63,MATCH(70,'[1]Traitement outputs (2)'!$A$58:$A$63,0),MATCH(C3387,'[1]Traitement outputs (2)'!$B$58:$Q$58,0)),INDEX('[1]Traitement outputs (2)'!$B$41:$Q$45,MATCH(70,'[1]Traitement outputs (2)'!$A$41:$A$45,0),MATCH(C3387,'[1]Traitement outputs (2)'!$B$40:$Q$40,0)))</f>
        <v>27.907128104236733</v>
      </c>
      <c r="T3387">
        <f t="shared" si="314"/>
        <v>-3240.8212983285953</v>
      </c>
      <c r="U3387">
        <f t="shared" si="315"/>
        <v>3240.8212981912866</v>
      </c>
      <c r="X3387">
        <f t="shared" si="316"/>
        <v>7.8364679403255921E-2</v>
      </c>
      <c r="Y3387">
        <f t="shared" si="317"/>
        <v>6.5433390996103388E-2</v>
      </c>
    </row>
    <row r="3388" spans="1:25" x14ac:dyDescent="0.35">
      <c r="A3388" s="1">
        <v>34841.083333333336</v>
      </c>
      <c r="B3388">
        <v>16.0002</v>
      </c>
      <c r="C3388">
        <f>_xlfn.IFNA(HLOOKUP(B3388,'[1]Traitement outputs'!$B$33:$Q$33,1,TRUE),16)</f>
        <v>16</v>
      </c>
      <c r="E3388" s="1">
        <v>34841.083333333336</v>
      </c>
      <c r="F3388">
        <v>29.077000000000002</v>
      </c>
      <c r="G3388">
        <f t="shared" si="312"/>
        <v>29</v>
      </c>
      <c r="I3388" s="1">
        <v>34841.083333333336</v>
      </c>
      <c r="J3388">
        <v>0</v>
      </c>
      <c r="K3388">
        <f t="shared" si="313"/>
        <v>0</v>
      </c>
      <c r="M3388">
        <f>INDEX('[1]Traitement outputs (2)'!$B$51:$Q$56,MATCH(70,'[1]Traitement outputs (2)'!$A$51:$A$56,0),MATCH(C3388,'[1]Traitement outputs (2)'!$B$51:$Q$51,0))</f>
        <v>-27.907128105419115</v>
      </c>
      <c r="N3388">
        <f>INDEX('[1]Traitement outputs (2)'!$B$34:$Q$38,MATCH(70,'[1]Traitement outputs (2)'!$A$34:$A$38,0),MATCH(C3388,'[1]Traitement outputs (2)'!$B$33:$Q$33,0))</f>
        <v>-87.65601603539298</v>
      </c>
      <c r="O3388">
        <f>INDEX('[1]Traitement outputs (2)'!$B$58:$Q$63,MATCH(70,'[1]Traitement outputs (2)'!$A$58:$A$63,0),MATCH(C3388,'[1]Traitement outputs (2)'!$B$58:$Q$58,0))</f>
        <v>27.907128104236733</v>
      </c>
      <c r="P3388">
        <f>INDEX('[1]Traitement outputs (2)'!$B$41:$Q$45,MATCH(70,'[1]Traitement outputs (2)'!$A$41:$A$45,0),MATCH(C3388,'[1]Traitement outputs (2)'!$B$40:$Q$40,0))</f>
        <v>158.03405896601754</v>
      </c>
      <c r="Q3388">
        <f>IF(K3388&lt;30,INDEX('[1]Traitement outputs (2)'!$B$51:$Q$63,MATCH(70,'[1]Traitement outputs (2)'!$A$51:$A$63,0),MATCH(C3388,'[1]Traitement outputs (2)'!$B$51:$Q$51,0)),INDEX('[1]Traitement outputs (2)'!$B$34:$Q$38,MATCH(70,'[1]Traitement outputs (2)'!$A$34:$A$38,0),MATCH(C3388,'[1]Traitement outputs (2)'!$B$33:$Q$33,0)))</f>
        <v>-27.907128105419115</v>
      </c>
      <c r="R3388">
        <f>IF(K3388&lt;30,INDEX('[1]Traitement outputs (2)'!$B$58:$Q$63,MATCH(70,'[1]Traitement outputs (2)'!$A$58:$A$63,0),MATCH(C3388,'[1]Traitement outputs (2)'!$B$58:$Q$58,0)),INDEX('[1]Traitement outputs (2)'!$B$41:$Q$45,MATCH(70,'[1]Traitement outputs (2)'!$A$41:$A$45,0),MATCH(C3388,'[1]Traitement outputs (2)'!$B$40:$Q$40,0)))</f>
        <v>27.907128104236733</v>
      </c>
      <c r="T3388">
        <f t="shared" si="314"/>
        <v>-3240.8212983285953</v>
      </c>
      <c r="U3388">
        <f t="shared" si="315"/>
        <v>3240.8212981912866</v>
      </c>
      <c r="X3388">
        <f t="shared" si="316"/>
        <v>7.8364679403255921E-2</v>
      </c>
      <c r="Y3388">
        <f t="shared" si="317"/>
        <v>6.5433390996103388E-2</v>
      </c>
    </row>
    <row r="3389" spans="1:25" x14ac:dyDescent="0.35">
      <c r="A3389" s="1">
        <v>34841.125</v>
      </c>
      <c r="B3389">
        <v>16.0002</v>
      </c>
      <c r="C3389">
        <f>_xlfn.IFNA(HLOOKUP(B3389,'[1]Traitement outputs'!$B$33:$Q$33,1,TRUE),16)</f>
        <v>16</v>
      </c>
      <c r="E3389" s="1">
        <v>34841.125</v>
      </c>
      <c r="F3389">
        <v>28.206800000000001</v>
      </c>
      <c r="G3389">
        <f t="shared" si="312"/>
        <v>28</v>
      </c>
      <c r="I3389" s="1">
        <v>34841.125</v>
      </c>
      <c r="J3389">
        <v>0</v>
      </c>
      <c r="K3389">
        <f t="shared" si="313"/>
        <v>0</v>
      </c>
      <c r="M3389">
        <f>INDEX('[1]Traitement outputs (2)'!$B$51:$Q$56,MATCH(70,'[1]Traitement outputs (2)'!$A$51:$A$56,0),MATCH(C3389,'[1]Traitement outputs (2)'!$B$51:$Q$51,0))</f>
        <v>-27.907128105419115</v>
      </c>
      <c r="N3389">
        <f>INDEX('[1]Traitement outputs (2)'!$B$34:$Q$38,MATCH(70,'[1]Traitement outputs (2)'!$A$34:$A$38,0),MATCH(C3389,'[1]Traitement outputs (2)'!$B$33:$Q$33,0))</f>
        <v>-87.65601603539298</v>
      </c>
      <c r="O3389">
        <f>INDEX('[1]Traitement outputs (2)'!$B$58:$Q$63,MATCH(70,'[1]Traitement outputs (2)'!$A$58:$A$63,0),MATCH(C3389,'[1]Traitement outputs (2)'!$B$58:$Q$58,0))</f>
        <v>27.907128104236733</v>
      </c>
      <c r="P3389">
        <f>INDEX('[1]Traitement outputs (2)'!$B$41:$Q$45,MATCH(70,'[1]Traitement outputs (2)'!$A$41:$A$45,0),MATCH(C3389,'[1]Traitement outputs (2)'!$B$40:$Q$40,0))</f>
        <v>158.03405896601754</v>
      </c>
      <c r="Q3389">
        <f>IF(K3389&lt;30,INDEX('[1]Traitement outputs (2)'!$B$51:$Q$63,MATCH(70,'[1]Traitement outputs (2)'!$A$51:$A$63,0),MATCH(C3389,'[1]Traitement outputs (2)'!$B$51:$Q$51,0)),INDEX('[1]Traitement outputs (2)'!$B$34:$Q$38,MATCH(70,'[1]Traitement outputs (2)'!$A$34:$A$38,0),MATCH(C3389,'[1]Traitement outputs (2)'!$B$33:$Q$33,0)))</f>
        <v>-27.907128105419115</v>
      </c>
      <c r="R3389">
        <f>IF(K3389&lt;30,INDEX('[1]Traitement outputs (2)'!$B$58:$Q$63,MATCH(70,'[1]Traitement outputs (2)'!$A$58:$A$63,0),MATCH(C3389,'[1]Traitement outputs (2)'!$B$58:$Q$58,0)),INDEX('[1]Traitement outputs (2)'!$B$41:$Q$45,MATCH(70,'[1]Traitement outputs (2)'!$A$41:$A$45,0),MATCH(C3389,'[1]Traitement outputs (2)'!$B$40:$Q$40,0)))</f>
        <v>27.907128104236733</v>
      </c>
      <c r="T3389">
        <f t="shared" si="314"/>
        <v>-3240.8212983285953</v>
      </c>
      <c r="U3389">
        <f t="shared" si="315"/>
        <v>3240.8212981912866</v>
      </c>
      <c r="X3389">
        <f t="shared" si="316"/>
        <v>7.8364679403255921E-2</v>
      </c>
      <c r="Y3389">
        <f t="shared" si="317"/>
        <v>6.5433390996103388E-2</v>
      </c>
    </row>
    <row r="3390" spans="1:25" x14ac:dyDescent="0.35">
      <c r="A3390" s="1">
        <v>34841.166666666664</v>
      </c>
      <c r="B3390">
        <v>16.0002</v>
      </c>
      <c r="C3390">
        <f>_xlfn.IFNA(HLOOKUP(B3390,'[1]Traitement outputs'!$B$33:$Q$33,1,TRUE),16)</f>
        <v>16</v>
      </c>
      <c r="E3390" s="1">
        <v>34841.166666666664</v>
      </c>
      <c r="F3390">
        <v>27.5822</v>
      </c>
      <c r="G3390">
        <f t="shared" si="312"/>
        <v>28</v>
      </c>
      <c r="I3390" s="1">
        <v>34841.166666666664</v>
      </c>
      <c r="J3390">
        <v>437.45600000000002</v>
      </c>
      <c r="K3390">
        <f t="shared" si="313"/>
        <v>3.7669897562017347</v>
      </c>
      <c r="M3390">
        <f>INDEX('[1]Traitement outputs (2)'!$B$51:$Q$56,MATCH(70,'[1]Traitement outputs (2)'!$A$51:$A$56,0),MATCH(C3390,'[1]Traitement outputs (2)'!$B$51:$Q$51,0))</f>
        <v>-27.907128105419115</v>
      </c>
      <c r="N3390">
        <f>INDEX('[1]Traitement outputs (2)'!$B$34:$Q$38,MATCH(70,'[1]Traitement outputs (2)'!$A$34:$A$38,0),MATCH(C3390,'[1]Traitement outputs (2)'!$B$33:$Q$33,0))</f>
        <v>-87.65601603539298</v>
      </c>
      <c r="O3390">
        <f>INDEX('[1]Traitement outputs (2)'!$B$58:$Q$63,MATCH(70,'[1]Traitement outputs (2)'!$A$58:$A$63,0),MATCH(C3390,'[1]Traitement outputs (2)'!$B$58:$Q$58,0))</f>
        <v>27.907128104236733</v>
      </c>
      <c r="P3390">
        <f>INDEX('[1]Traitement outputs (2)'!$B$41:$Q$45,MATCH(70,'[1]Traitement outputs (2)'!$A$41:$A$45,0),MATCH(C3390,'[1]Traitement outputs (2)'!$B$40:$Q$40,0))</f>
        <v>158.03405896601754</v>
      </c>
      <c r="Q3390">
        <f>IF(K3390&lt;30,INDEX('[1]Traitement outputs (2)'!$B$51:$Q$63,MATCH(70,'[1]Traitement outputs (2)'!$A$51:$A$63,0),MATCH(C3390,'[1]Traitement outputs (2)'!$B$51:$Q$51,0)),INDEX('[1]Traitement outputs (2)'!$B$34:$Q$38,MATCH(70,'[1]Traitement outputs (2)'!$A$34:$A$38,0),MATCH(C3390,'[1]Traitement outputs (2)'!$B$33:$Q$33,0)))</f>
        <v>-27.907128105419115</v>
      </c>
      <c r="R3390">
        <f>IF(K3390&lt;30,INDEX('[1]Traitement outputs (2)'!$B$58:$Q$63,MATCH(70,'[1]Traitement outputs (2)'!$A$58:$A$63,0),MATCH(C3390,'[1]Traitement outputs (2)'!$B$58:$Q$58,0)),INDEX('[1]Traitement outputs (2)'!$B$41:$Q$45,MATCH(70,'[1]Traitement outputs (2)'!$A$41:$A$45,0),MATCH(C3390,'[1]Traitement outputs (2)'!$B$40:$Q$40,0)))</f>
        <v>27.907128104236733</v>
      </c>
      <c r="T3390">
        <f t="shared" si="314"/>
        <v>-3240.8212983285953</v>
      </c>
      <c r="U3390">
        <f t="shared" si="315"/>
        <v>3240.8212981912866</v>
      </c>
      <c r="X3390">
        <f t="shared" si="316"/>
        <v>7.8364679403255921E-2</v>
      </c>
      <c r="Y3390">
        <f t="shared" si="317"/>
        <v>6.5433390996103388E-2</v>
      </c>
    </row>
    <row r="3391" spans="1:25" x14ac:dyDescent="0.35">
      <c r="A3391" s="1">
        <v>34841.208333333336</v>
      </c>
      <c r="B3391">
        <v>19.970400000000001</v>
      </c>
      <c r="C3391">
        <f>_xlfn.IFNA(HLOOKUP(B3391,'[1]Traitement outputs'!$B$33:$Q$33,1,TRUE),16)</f>
        <v>18</v>
      </c>
      <c r="E3391" s="1">
        <v>34841.208333333336</v>
      </c>
      <c r="F3391">
        <v>21.467099999999999</v>
      </c>
      <c r="G3391">
        <f t="shared" si="312"/>
        <v>21</v>
      </c>
      <c r="I3391" s="1">
        <v>34841.208333333336</v>
      </c>
      <c r="J3391">
        <v>2318.13</v>
      </c>
      <c r="K3391">
        <f t="shared" si="313"/>
        <v>19.961714923429849</v>
      </c>
      <c r="M3391">
        <f>INDEX('[1]Traitement outputs (2)'!$B$51:$Q$56,MATCH(70,'[1]Traitement outputs (2)'!$A$51:$A$56,0),MATCH(C3391,'[1]Traitement outputs (2)'!$B$51:$Q$51,0))</f>
        <v>-40.563606676443541</v>
      </c>
      <c r="N3391">
        <f>INDEX('[1]Traitement outputs (2)'!$B$34:$Q$38,MATCH(70,'[1]Traitement outputs (2)'!$A$34:$A$38,0),MATCH(C3391,'[1]Traitement outputs (2)'!$B$33:$Q$33,0))</f>
        <v>-132.60751704955501</v>
      </c>
      <c r="O3391">
        <f>INDEX('[1]Traitement outputs (2)'!$B$58:$Q$63,MATCH(70,'[1]Traitement outputs (2)'!$A$58:$A$63,0),MATCH(C3391,'[1]Traitement outputs (2)'!$B$58:$Q$58,0))</f>
        <v>40.565237508304868</v>
      </c>
      <c r="P3391">
        <f>INDEX('[1]Traitement outputs (2)'!$B$41:$Q$45,MATCH(70,'[1]Traitement outputs (2)'!$A$41:$A$45,0),MATCH(C3391,'[1]Traitement outputs (2)'!$B$40:$Q$40,0))</f>
        <v>202.98564822710691</v>
      </c>
      <c r="Q3391">
        <f>IF(K3391&lt;30,INDEX('[1]Traitement outputs (2)'!$B$51:$Q$63,MATCH(70,'[1]Traitement outputs (2)'!$A$51:$A$63,0),MATCH(C3391,'[1]Traitement outputs (2)'!$B$51:$Q$51,0)),INDEX('[1]Traitement outputs (2)'!$B$34:$Q$38,MATCH(70,'[1]Traitement outputs (2)'!$A$34:$A$38,0),MATCH(C3391,'[1]Traitement outputs (2)'!$B$33:$Q$33,0)))</f>
        <v>-40.563606676443541</v>
      </c>
      <c r="R3391">
        <f>IF(K3391&lt;30,INDEX('[1]Traitement outputs (2)'!$B$58:$Q$63,MATCH(70,'[1]Traitement outputs (2)'!$A$58:$A$63,0),MATCH(C3391,'[1]Traitement outputs (2)'!$B$58:$Q$58,0)),INDEX('[1]Traitement outputs (2)'!$B$41:$Q$45,MATCH(70,'[1]Traitement outputs (2)'!$A$41:$A$45,0),MATCH(C3391,'[1]Traitement outputs (2)'!$B$40:$Q$40,0)))</f>
        <v>40.565237508304868</v>
      </c>
      <c r="T3391">
        <f t="shared" si="314"/>
        <v>-4710.6029670073767</v>
      </c>
      <c r="U3391">
        <f t="shared" si="315"/>
        <v>4710.7923535544342</v>
      </c>
      <c r="X3391">
        <f t="shared" si="316"/>
        <v>0.11390473504229935</v>
      </c>
      <c r="Y3391">
        <f t="shared" si="317"/>
        <v>9.5112654975333846E-2</v>
      </c>
    </row>
    <row r="3392" spans="1:25" x14ac:dyDescent="0.35">
      <c r="A3392" s="1">
        <v>34841.25</v>
      </c>
      <c r="B3392">
        <v>20.000299999999999</v>
      </c>
      <c r="C3392">
        <f>_xlfn.IFNA(HLOOKUP(B3392,'[1]Traitement outputs'!$B$33:$Q$33,1,TRUE),16)</f>
        <v>20</v>
      </c>
      <c r="E3392" s="1">
        <v>34841.25</v>
      </c>
      <c r="F3392">
        <v>21.236499999999999</v>
      </c>
      <c r="G3392">
        <f t="shared" si="312"/>
        <v>21</v>
      </c>
      <c r="I3392" s="1">
        <v>34841.25</v>
      </c>
      <c r="J3392">
        <v>5080.46</v>
      </c>
      <c r="K3392">
        <f t="shared" si="313"/>
        <v>43.748493052541662</v>
      </c>
      <c r="M3392">
        <f>INDEX('[1]Traitement outputs (2)'!$B$51:$Q$56,MATCH(70,'[1]Traitement outputs (2)'!$A$51:$A$56,0),MATCH(C3392,'[1]Traitement outputs (2)'!$B$51:$Q$51,0))</f>
        <v>-16.864255714989046</v>
      </c>
      <c r="N3392">
        <f>INDEX('[1]Traitement outputs (2)'!$B$34:$Q$38,MATCH(70,'[1]Traitement outputs (2)'!$A$34:$A$38,0),MATCH(C3392,'[1]Traitement outputs (2)'!$B$33:$Q$33,0))</f>
        <v>-183.77989640241771</v>
      </c>
      <c r="O3392">
        <f>INDEX('[1]Traitement outputs (2)'!$B$58:$Q$63,MATCH(70,'[1]Traitement outputs (2)'!$A$58:$A$63,0),MATCH(C3392,'[1]Traitement outputs (2)'!$B$58:$Q$58,0))</f>
        <v>16.864787616041994</v>
      </c>
      <c r="P3392">
        <f>INDEX('[1]Traitement outputs (2)'!$B$41:$Q$45,MATCH(70,'[1]Traitement outputs (2)'!$A$41:$A$45,0),MATCH(C3392,'[1]Traitement outputs (2)'!$B$40:$Q$40,0))</f>
        <v>254.15803075879367</v>
      </c>
      <c r="Q3392">
        <f>IF(K3392&lt;30,INDEX('[1]Traitement outputs (2)'!$B$51:$Q$63,MATCH(70,'[1]Traitement outputs (2)'!$A$51:$A$63,0),MATCH(C3392,'[1]Traitement outputs (2)'!$B$51:$Q$51,0)),INDEX('[1]Traitement outputs (2)'!$B$34:$Q$38,MATCH(70,'[1]Traitement outputs (2)'!$A$34:$A$38,0),MATCH(C3392,'[1]Traitement outputs (2)'!$B$33:$Q$33,0)))</f>
        <v>-183.77989640241771</v>
      </c>
      <c r="R3392">
        <f>IF(K3392&lt;30,INDEX('[1]Traitement outputs (2)'!$B$58:$Q$63,MATCH(70,'[1]Traitement outputs (2)'!$A$58:$A$63,0),MATCH(C3392,'[1]Traitement outputs (2)'!$B$58:$Q$58,0)),INDEX('[1]Traitement outputs (2)'!$B$41:$Q$45,MATCH(70,'[1]Traitement outputs (2)'!$A$41:$A$45,0),MATCH(C3392,'[1]Traitement outputs (2)'!$B$40:$Q$40,0)))</f>
        <v>254.15803075879367</v>
      </c>
      <c r="T3392">
        <f t="shared" si="314"/>
        <v>-21342.138833337085</v>
      </c>
      <c r="U3392">
        <f t="shared" si="315"/>
        <v>29515.067122381799</v>
      </c>
      <c r="X3392">
        <f t="shared" si="316"/>
        <v>0.51606358805306241</v>
      </c>
      <c r="Y3392">
        <f t="shared" si="317"/>
        <v>0.59592021577150611</v>
      </c>
    </row>
    <row r="3393" spans="1:25" x14ac:dyDescent="0.35">
      <c r="A3393" s="1">
        <v>34841.291666666664</v>
      </c>
      <c r="B3393">
        <v>20.0002</v>
      </c>
      <c r="C3393">
        <f>_xlfn.IFNA(HLOOKUP(B3393,'[1]Traitement outputs'!$B$33:$Q$33,1,TRUE),16)</f>
        <v>20</v>
      </c>
      <c r="E3393" s="1">
        <v>34841.291666666664</v>
      </c>
      <c r="F3393">
        <v>20.729600000000001</v>
      </c>
      <c r="G3393">
        <f t="shared" si="312"/>
        <v>21</v>
      </c>
      <c r="I3393" s="1">
        <v>34841.291666666664</v>
      </c>
      <c r="J3393">
        <v>12018.1</v>
      </c>
      <c r="K3393">
        <f t="shared" si="313"/>
        <v>103.4894014232473</v>
      </c>
      <c r="M3393">
        <f>INDEX('[1]Traitement outputs (2)'!$B$51:$Q$56,MATCH(70,'[1]Traitement outputs (2)'!$A$51:$A$56,0),MATCH(C3393,'[1]Traitement outputs (2)'!$B$51:$Q$51,0))</f>
        <v>-16.864255714989046</v>
      </c>
      <c r="N3393">
        <f>INDEX('[1]Traitement outputs (2)'!$B$34:$Q$38,MATCH(70,'[1]Traitement outputs (2)'!$A$34:$A$38,0),MATCH(C3393,'[1]Traitement outputs (2)'!$B$33:$Q$33,0))</f>
        <v>-183.77989640241771</v>
      </c>
      <c r="O3393">
        <f>INDEX('[1]Traitement outputs (2)'!$B$58:$Q$63,MATCH(70,'[1]Traitement outputs (2)'!$A$58:$A$63,0),MATCH(C3393,'[1]Traitement outputs (2)'!$B$58:$Q$58,0))</f>
        <v>16.864787616041994</v>
      </c>
      <c r="P3393">
        <f>INDEX('[1]Traitement outputs (2)'!$B$41:$Q$45,MATCH(70,'[1]Traitement outputs (2)'!$A$41:$A$45,0),MATCH(C3393,'[1]Traitement outputs (2)'!$B$40:$Q$40,0))</f>
        <v>254.15803075879367</v>
      </c>
      <c r="Q3393">
        <f>IF(K3393&lt;30,INDEX('[1]Traitement outputs (2)'!$B$51:$Q$63,MATCH(70,'[1]Traitement outputs (2)'!$A$51:$A$63,0),MATCH(C3393,'[1]Traitement outputs (2)'!$B$51:$Q$51,0)),INDEX('[1]Traitement outputs (2)'!$B$34:$Q$38,MATCH(70,'[1]Traitement outputs (2)'!$A$34:$A$38,0),MATCH(C3393,'[1]Traitement outputs (2)'!$B$33:$Q$33,0)))</f>
        <v>-183.77989640241771</v>
      </c>
      <c r="R3393">
        <f>IF(K3393&lt;30,INDEX('[1]Traitement outputs (2)'!$B$58:$Q$63,MATCH(70,'[1]Traitement outputs (2)'!$A$58:$A$63,0),MATCH(C3393,'[1]Traitement outputs (2)'!$B$58:$Q$58,0)),INDEX('[1]Traitement outputs (2)'!$B$41:$Q$45,MATCH(70,'[1]Traitement outputs (2)'!$A$41:$A$45,0),MATCH(C3393,'[1]Traitement outputs (2)'!$B$40:$Q$40,0)))</f>
        <v>254.15803075879367</v>
      </c>
      <c r="T3393">
        <f t="shared" si="314"/>
        <v>-21342.138833337085</v>
      </c>
      <c r="U3393">
        <f t="shared" si="315"/>
        <v>29515.067122381799</v>
      </c>
      <c r="X3393">
        <f t="shared" si="316"/>
        <v>0.51606358805306241</v>
      </c>
      <c r="Y3393">
        <f t="shared" si="317"/>
        <v>0.59592021577150611</v>
      </c>
    </row>
    <row r="3394" spans="1:25" x14ac:dyDescent="0.35">
      <c r="A3394" s="1">
        <v>34841.333333333336</v>
      </c>
      <c r="B3394">
        <v>20.421900000000001</v>
      </c>
      <c r="C3394">
        <f>_xlfn.IFNA(HLOOKUP(B3394,'[1]Traitement outputs'!$B$33:$Q$33,1,TRUE),16)</f>
        <v>20</v>
      </c>
      <c r="E3394" s="1">
        <v>34841.333333333336</v>
      </c>
      <c r="F3394">
        <v>20.461600000000001</v>
      </c>
      <c r="G3394">
        <f t="shared" si="312"/>
        <v>20</v>
      </c>
      <c r="I3394" s="1">
        <v>34841.333333333336</v>
      </c>
      <c r="J3394">
        <v>23829.3</v>
      </c>
      <c r="K3394">
        <f t="shared" si="313"/>
        <v>205.19716039432078</v>
      </c>
      <c r="M3394">
        <f>INDEX('[1]Traitement outputs (2)'!$B$51:$Q$56,MATCH(70,'[1]Traitement outputs (2)'!$A$51:$A$56,0),MATCH(C3394,'[1]Traitement outputs (2)'!$B$51:$Q$51,0))</f>
        <v>-16.864255714989046</v>
      </c>
      <c r="N3394">
        <f>INDEX('[1]Traitement outputs (2)'!$B$34:$Q$38,MATCH(70,'[1]Traitement outputs (2)'!$A$34:$A$38,0),MATCH(C3394,'[1]Traitement outputs (2)'!$B$33:$Q$33,0))</f>
        <v>-183.77989640241771</v>
      </c>
      <c r="O3394">
        <f>INDEX('[1]Traitement outputs (2)'!$B$58:$Q$63,MATCH(70,'[1]Traitement outputs (2)'!$A$58:$A$63,0),MATCH(C3394,'[1]Traitement outputs (2)'!$B$58:$Q$58,0))</f>
        <v>16.864787616041994</v>
      </c>
      <c r="P3394">
        <f>INDEX('[1]Traitement outputs (2)'!$B$41:$Q$45,MATCH(70,'[1]Traitement outputs (2)'!$A$41:$A$45,0),MATCH(C3394,'[1]Traitement outputs (2)'!$B$40:$Q$40,0))</f>
        <v>254.15803075879367</v>
      </c>
      <c r="Q3394">
        <f>IF(K3394&lt;30,INDEX('[1]Traitement outputs (2)'!$B$51:$Q$63,MATCH(70,'[1]Traitement outputs (2)'!$A$51:$A$63,0),MATCH(C3394,'[1]Traitement outputs (2)'!$B$51:$Q$51,0)),INDEX('[1]Traitement outputs (2)'!$B$34:$Q$38,MATCH(70,'[1]Traitement outputs (2)'!$A$34:$A$38,0),MATCH(C3394,'[1]Traitement outputs (2)'!$B$33:$Q$33,0)))</f>
        <v>-183.77989640241771</v>
      </c>
      <c r="R3394">
        <f>IF(K3394&lt;30,INDEX('[1]Traitement outputs (2)'!$B$58:$Q$63,MATCH(70,'[1]Traitement outputs (2)'!$A$58:$A$63,0),MATCH(C3394,'[1]Traitement outputs (2)'!$B$58:$Q$58,0)),INDEX('[1]Traitement outputs (2)'!$B$41:$Q$45,MATCH(70,'[1]Traitement outputs (2)'!$A$41:$A$45,0),MATCH(C3394,'[1]Traitement outputs (2)'!$B$40:$Q$40,0)))</f>
        <v>254.15803075879367</v>
      </c>
      <c r="T3394">
        <f t="shared" si="314"/>
        <v>-21342.138833337085</v>
      </c>
      <c r="U3394">
        <f t="shared" si="315"/>
        <v>29515.067122381799</v>
      </c>
      <c r="X3394">
        <f t="shared" si="316"/>
        <v>0.51606358805306241</v>
      </c>
      <c r="Y3394">
        <f t="shared" si="317"/>
        <v>0.59592021577150611</v>
      </c>
    </row>
    <row r="3395" spans="1:25" x14ac:dyDescent="0.35">
      <c r="A3395" s="1">
        <v>34841.375</v>
      </c>
      <c r="B3395">
        <v>21.058199999999999</v>
      </c>
      <c r="C3395">
        <f>_xlfn.IFNA(HLOOKUP(B3395,'[1]Traitement outputs'!$B$33:$Q$33,1,TRUE),16)</f>
        <v>20</v>
      </c>
      <c r="E3395" s="1">
        <v>34841.375</v>
      </c>
      <c r="F3395">
        <v>20.976700000000001</v>
      </c>
      <c r="G3395">
        <f t="shared" ref="G3395:G3458" si="318">ROUND(F3395,0)</f>
        <v>21</v>
      </c>
      <c r="I3395" s="1">
        <v>34841.375</v>
      </c>
      <c r="J3395">
        <v>24251.1</v>
      </c>
      <c r="K3395">
        <f t="shared" ref="K3395:K3458" si="319">J3395/$AB$2</f>
        <v>208.82933432533531</v>
      </c>
      <c r="M3395">
        <f>INDEX('[1]Traitement outputs (2)'!$B$51:$Q$56,MATCH(70,'[1]Traitement outputs (2)'!$A$51:$A$56,0),MATCH(C3395,'[1]Traitement outputs (2)'!$B$51:$Q$51,0))</f>
        <v>-16.864255714989046</v>
      </c>
      <c r="N3395">
        <f>INDEX('[1]Traitement outputs (2)'!$B$34:$Q$38,MATCH(70,'[1]Traitement outputs (2)'!$A$34:$A$38,0),MATCH(C3395,'[1]Traitement outputs (2)'!$B$33:$Q$33,0))</f>
        <v>-183.77989640241771</v>
      </c>
      <c r="O3395">
        <f>INDEX('[1]Traitement outputs (2)'!$B$58:$Q$63,MATCH(70,'[1]Traitement outputs (2)'!$A$58:$A$63,0),MATCH(C3395,'[1]Traitement outputs (2)'!$B$58:$Q$58,0))</f>
        <v>16.864787616041994</v>
      </c>
      <c r="P3395">
        <f>INDEX('[1]Traitement outputs (2)'!$B$41:$Q$45,MATCH(70,'[1]Traitement outputs (2)'!$A$41:$A$45,0),MATCH(C3395,'[1]Traitement outputs (2)'!$B$40:$Q$40,0))</f>
        <v>254.15803075879367</v>
      </c>
      <c r="Q3395">
        <f>IF(K3395&lt;30,INDEX('[1]Traitement outputs (2)'!$B$51:$Q$63,MATCH(70,'[1]Traitement outputs (2)'!$A$51:$A$63,0),MATCH(C3395,'[1]Traitement outputs (2)'!$B$51:$Q$51,0)),INDEX('[1]Traitement outputs (2)'!$B$34:$Q$38,MATCH(70,'[1]Traitement outputs (2)'!$A$34:$A$38,0),MATCH(C3395,'[1]Traitement outputs (2)'!$B$33:$Q$33,0)))</f>
        <v>-183.77989640241771</v>
      </c>
      <c r="R3395">
        <f>IF(K3395&lt;30,INDEX('[1]Traitement outputs (2)'!$B$58:$Q$63,MATCH(70,'[1]Traitement outputs (2)'!$A$58:$A$63,0),MATCH(C3395,'[1]Traitement outputs (2)'!$B$58:$Q$58,0)),INDEX('[1]Traitement outputs (2)'!$B$41:$Q$45,MATCH(70,'[1]Traitement outputs (2)'!$A$41:$A$45,0),MATCH(C3395,'[1]Traitement outputs (2)'!$B$40:$Q$40,0)))</f>
        <v>254.15803075879367</v>
      </c>
      <c r="T3395">
        <f t="shared" ref="T3395:T3458" si="320">Q3395*$AB$2</f>
        <v>-21342.138833337085</v>
      </c>
      <c r="U3395">
        <f t="shared" ref="U3395:U3458" si="321">R3395*$AB$2</f>
        <v>29515.067122381799</v>
      </c>
      <c r="X3395">
        <f t="shared" ref="X3395:X3458" si="322">T3395/$V$2</f>
        <v>0.51606358805306241</v>
      </c>
      <c r="Y3395">
        <f t="shared" ref="Y3395:Y3458" si="323">U3395/$W$2</f>
        <v>0.59592021577150611</v>
      </c>
    </row>
    <row r="3396" spans="1:25" x14ac:dyDescent="0.35">
      <c r="A3396" s="1">
        <v>34841.416666666664</v>
      </c>
      <c r="B3396">
        <v>20.0031</v>
      </c>
      <c r="C3396">
        <f>_xlfn.IFNA(HLOOKUP(B3396,'[1]Traitement outputs'!$B$33:$Q$33,1,TRUE),16)</f>
        <v>20</v>
      </c>
      <c r="E3396" s="1">
        <v>34841.416666666664</v>
      </c>
      <c r="F3396">
        <v>22.464300000000001</v>
      </c>
      <c r="G3396">
        <f t="shared" si="318"/>
        <v>22</v>
      </c>
      <c r="I3396" s="1">
        <v>34841.416666666664</v>
      </c>
      <c r="J3396">
        <v>16855.400000000001</v>
      </c>
      <c r="K3396">
        <f t="shared" si="319"/>
        <v>145.14401251024725</v>
      </c>
      <c r="M3396">
        <f>INDEX('[1]Traitement outputs (2)'!$B$51:$Q$56,MATCH(70,'[1]Traitement outputs (2)'!$A$51:$A$56,0),MATCH(C3396,'[1]Traitement outputs (2)'!$B$51:$Q$51,0))</f>
        <v>-16.864255714989046</v>
      </c>
      <c r="N3396">
        <f>INDEX('[1]Traitement outputs (2)'!$B$34:$Q$38,MATCH(70,'[1]Traitement outputs (2)'!$A$34:$A$38,0),MATCH(C3396,'[1]Traitement outputs (2)'!$B$33:$Q$33,0))</f>
        <v>-183.77989640241771</v>
      </c>
      <c r="O3396">
        <f>INDEX('[1]Traitement outputs (2)'!$B$58:$Q$63,MATCH(70,'[1]Traitement outputs (2)'!$A$58:$A$63,0),MATCH(C3396,'[1]Traitement outputs (2)'!$B$58:$Q$58,0))</f>
        <v>16.864787616041994</v>
      </c>
      <c r="P3396">
        <f>INDEX('[1]Traitement outputs (2)'!$B$41:$Q$45,MATCH(70,'[1]Traitement outputs (2)'!$A$41:$A$45,0),MATCH(C3396,'[1]Traitement outputs (2)'!$B$40:$Q$40,0))</f>
        <v>254.15803075879367</v>
      </c>
      <c r="Q3396">
        <f>IF(K3396&lt;30,INDEX('[1]Traitement outputs (2)'!$B$51:$Q$63,MATCH(70,'[1]Traitement outputs (2)'!$A$51:$A$63,0),MATCH(C3396,'[1]Traitement outputs (2)'!$B$51:$Q$51,0)),INDEX('[1]Traitement outputs (2)'!$B$34:$Q$38,MATCH(70,'[1]Traitement outputs (2)'!$A$34:$A$38,0),MATCH(C3396,'[1]Traitement outputs (2)'!$B$33:$Q$33,0)))</f>
        <v>-183.77989640241771</v>
      </c>
      <c r="R3396">
        <f>IF(K3396&lt;30,INDEX('[1]Traitement outputs (2)'!$B$58:$Q$63,MATCH(70,'[1]Traitement outputs (2)'!$A$58:$A$63,0),MATCH(C3396,'[1]Traitement outputs (2)'!$B$58:$Q$58,0)),INDEX('[1]Traitement outputs (2)'!$B$41:$Q$45,MATCH(70,'[1]Traitement outputs (2)'!$A$41:$A$45,0),MATCH(C3396,'[1]Traitement outputs (2)'!$B$40:$Q$40,0)))</f>
        <v>254.15803075879367</v>
      </c>
      <c r="T3396">
        <f t="shared" si="320"/>
        <v>-21342.138833337085</v>
      </c>
      <c r="U3396">
        <f t="shared" si="321"/>
        <v>29515.067122381799</v>
      </c>
      <c r="X3396">
        <f t="shared" si="322"/>
        <v>0.51606358805306241</v>
      </c>
      <c r="Y3396">
        <f t="shared" si="323"/>
        <v>0.59592021577150611</v>
      </c>
    </row>
    <row r="3397" spans="1:25" x14ac:dyDescent="0.35">
      <c r="A3397" s="1">
        <v>34841.458333333336</v>
      </c>
      <c r="B3397">
        <v>21.434100000000001</v>
      </c>
      <c r="C3397">
        <f>_xlfn.IFNA(HLOOKUP(B3397,'[1]Traitement outputs'!$B$33:$Q$33,1,TRUE),16)</f>
        <v>20</v>
      </c>
      <c r="E3397" s="1">
        <v>34841.458333333336</v>
      </c>
      <c r="F3397">
        <v>20.8079</v>
      </c>
      <c r="G3397">
        <f t="shared" si="318"/>
        <v>21</v>
      </c>
      <c r="I3397" s="1">
        <v>34841.458333333336</v>
      </c>
      <c r="J3397">
        <v>26697.3</v>
      </c>
      <c r="K3397">
        <f t="shared" si="319"/>
        <v>229.89387645441957</v>
      </c>
      <c r="M3397">
        <f>INDEX('[1]Traitement outputs (2)'!$B$51:$Q$56,MATCH(70,'[1]Traitement outputs (2)'!$A$51:$A$56,0),MATCH(C3397,'[1]Traitement outputs (2)'!$B$51:$Q$51,0))</f>
        <v>-16.864255714989046</v>
      </c>
      <c r="N3397">
        <f>INDEX('[1]Traitement outputs (2)'!$B$34:$Q$38,MATCH(70,'[1]Traitement outputs (2)'!$A$34:$A$38,0),MATCH(C3397,'[1]Traitement outputs (2)'!$B$33:$Q$33,0))</f>
        <v>-183.77989640241771</v>
      </c>
      <c r="O3397">
        <f>INDEX('[1]Traitement outputs (2)'!$B$58:$Q$63,MATCH(70,'[1]Traitement outputs (2)'!$A$58:$A$63,0),MATCH(C3397,'[1]Traitement outputs (2)'!$B$58:$Q$58,0))</f>
        <v>16.864787616041994</v>
      </c>
      <c r="P3397">
        <f>INDEX('[1]Traitement outputs (2)'!$B$41:$Q$45,MATCH(70,'[1]Traitement outputs (2)'!$A$41:$A$45,0),MATCH(C3397,'[1]Traitement outputs (2)'!$B$40:$Q$40,0))</f>
        <v>254.15803075879367</v>
      </c>
      <c r="Q3397">
        <f>IF(K3397&lt;30,INDEX('[1]Traitement outputs (2)'!$B$51:$Q$63,MATCH(70,'[1]Traitement outputs (2)'!$A$51:$A$63,0),MATCH(C3397,'[1]Traitement outputs (2)'!$B$51:$Q$51,0)),INDEX('[1]Traitement outputs (2)'!$B$34:$Q$38,MATCH(70,'[1]Traitement outputs (2)'!$A$34:$A$38,0),MATCH(C3397,'[1]Traitement outputs (2)'!$B$33:$Q$33,0)))</f>
        <v>-183.77989640241771</v>
      </c>
      <c r="R3397">
        <f>IF(K3397&lt;30,INDEX('[1]Traitement outputs (2)'!$B$58:$Q$63,MATCH(70,'[1]Traitement outputs (2)'!$A$58:$A$63,0),MATCH(C3397,'[1]Traitement outputs (2)'!$B$58:$Q$58,0)),INDEX('[1]Traitement outputs (2)'!$B$41:$Q$45,MATCH(70,'[1]Traitement outputs (2)'!$A$41:$A$45,0),MATCH(C3397,'[1]Traitement outputs (2)'!$B$40:$Q$40,0)))</f>
        <v>254.15803075879367</v>
      </c>
      <c r="T3397">
        <f t="shared" si="320"/>
        <v>-21342.138833337085</v>
      </c>
      <c r="U3397">
        <f t="shared" si="321"/>
        <v>29515.067122381799</v>
      </c>
      <c r="X3397">
        <f t="shared" si="322"/>
        <v>0.51606358805306241</v>
      </c>
      <c r="Y3397">
        <f t="shared" si="323"/>
        <v>0.59592021577150611</v>
      </c>
    </row>
    <row r="3398" spans="1:25" x14ac:dyDescent="0.35">
      <c r="A3398" s="1">
        <v>34841.5</v>
      </c>
      <c r="B3398">
        <v>21.307300000000001</v>
      </c>
      <c r="C3398">
        <f>_xlfn.IFNA(HLOOKUP(B3398,'[1]Traitement outputs'!$B$33:$Q$33,1,TRUE),16)</f>
        <v>20</v>
      </c>
      <c r="E3398" s="1">
        <v>34841.5</v>
      </c>
      <c r="F3398">
        <v>21.635300000000001</v>
      </c>
      <c r="G3398">
        <f t="shared" si="318"/>
        <v>22</v>
      </c>
      <c r="I3398" s="1">
        <v>34841.5</v>
      </c>
      <c r="J3398">
        <v>24111.5</v>
      </c>
      <c r="K3398">
        <f t="shared" si="319"/>
        <v>207.62722080999717</v>
      </c>
      <c r="M3398">
        <f>INDEX('[1]Traitement outputs (2)'!$B$51:$Q$56,MATCH(70,'[1]Traitement outputs (2)'!$A$51:$A$56,0),MATCH(C3398,'[1]Traitement outputs (2)'!$B$51:$Q$51,0))</f>
        <v>-16.864255714989046</v>
      </c>
      <c r="N3398">
        <f>INDEX('[1]Traitement outputs (2)'!$B$34:$Q$38,MATCH(70,'[1]Traitement outputs (2)'!$A$34:$A$38,0),MATCH(C3398,'[1]Traitement outputs (2)'!$B$33:$Q$33,0))</f>
        <v>-183.77989640241771</v>
      </c>
      <c r="O3398">
        <f>INDEX('[1]Traitement outputs (2)'!$B$58:$Q$63,MATCH(70,'[1]Traitement outputs (2)'!$A$58:$A$63,0),MATCH(C3398,'[1]Traitement outputs (2)'!$B$58:$Q$58,0))</f>
        <v>16.864787616041994</v>
      </c>
      <c r="P3398">
        <f>INDEX('[1]Traitement outputs (2)'!$B$41:$Q$45,MATCH(70,'[1]Traitement outputs (2)'!$A$41:$A$45,0),MATCH(C3398,'[1]Traitement outputs (2)'!$B$40:$Q$40,0))</f>
        <v>254.15803075879367</v>
      </c>
      <c r="Q3398">
        <f>IF(K3398&lt;30,INDEX('[1]Traitement outputs (2)'!$B$51:$Q$63,MATCH(70,'[1]Traitement outputs (2)'!$A$51:$A$63,0),MATCH(C3398,'[1]Traitement outputs (2)'!$B$51:$Q$51,0)),INDEX('[1]Traitement outputs (2)'!$B$34:$Q$38,MATCH(70,'[1]Traitement outputs (2)'!$A$34:$A$38,0),MATCH(C3398,'[1]Traitement outputs (2)'!$B$33:$Q$33,0)))</f>
        <v>-183.77989640241771</v>
      </c>
      <c r="R3398">
        <f>IF(K3398&lt;30,INDEX('[1]Traitement outputs (2)'!$B$58:$Q$63,MATCH(70,'[1]Traitement outputs (2)'!$A$58:$A$63,0),MATCH(C3398,'[1]Traitement outputs (2)'!$B$58:$Q$58,0)),INDEX('[1]Traitement outputs (2)'!$B$41:$Q$45,MATCH(70,'[1]Traitement outputs (2)'!$A$41:$A$45,0),MATCH(C3398,'[1]Traitement outputs (2)'!$B$40:$Q$40,0)))</f>
        <v>254.15803075879367</v>
      </c>
      <c r="T3398">
        <f t="shared" si="320"/>
        <v>-21342.138833337085</v>
      </c>
      <c r="U3398">
        <f t="shared" si="321"/>
        <v>29515.067122381799</v>
      </c>
      <c r="X3398">
        <f t="shared" si="322"/>
        <v>0.51606358805306241</v>
      </c>
      <c r="Y3398">
        <f t="shared" si="323"/>
        <v>0.59592021577150611</v>
      </c>
    </row>
    <row r="3399" spans="1:25" x14ac:dyDescent="0.35">
      <c r="A3399" s="1">
        <v>34841.541666666664</v>
      </c>
      <c r="B3399">
        <v>20.5962</v>
      </c>
      <c r="C3399">
        <f>_xlfn.IFNA(HLOOKUP(B3399,'[1]Traitement outputs'!$B$33:$Q$33,1,TRUE),16)</f>
        <v>20</v>
      </c>
      <c r="E3399" s="1">
        <v>34841.541666666664</v>
      </c>
      <c r="F3399">
        <v>22.356300000000001</v>
      </c>
      <c r="G3399">
        <f t="shared" si="318"/>
        <v>22</v>
      </c>
      <c r="I3399" s="1">
        <v>34841.541666666664</v>
      </c>
      <c r="J3399">
        <v>21824.5</v>
      </c>
      <c r="K3399">
        <f t="shared" si="319"/>
        <v>187.93357031158507</v>
      </c>
      <c r="M3399">
        <f>INDEX('[1]Traitement outputs (2)'!$B$51:$Q$56,MATCH(70,'[1]Traitement outputs (2)'!$A$51:$A$56,0),MATCH(C3399,'[1]Traitement outputs (2)'!$B$51:$Q$51,0))</f>
        <v>-16.864255714989046</v>
      </c>
      <c r="N3399">
        <f>INDEX('[1]Traitement outputs (2)'!$B$34:$Q$38,MATCH(70,'[1]Traitement outputs (2)'!$A$34:$A$38,0),MATCH(C3399,'[1]Traitement outputs (2)'!$B$33:$Q$33,0))</f>
        <v>-183.77989640241771</v>
      </c>
      <c r="O3399">
        <f>INDEX('[1]Traitement outputs (2)'!$B$58:$Q$63,MATCH(70,'[1]Traitement outputs (2)'!$A$58:$A$63,0),MATCH(C3399,'[1]Traitement outputs (2)'!$B$58:$Q$58,0))</f>
        <v>16.864787616041994</v>
      </c>
      <c r="P3399">
        <f>INDEX('[1]Traitement outputs (2)'!$B$41:$Q$45,MATCH(70,'[1]Traitement outputs (2)'!$A$41:$A$45,0),MATCH(C3399,'[1]Traitement outputs (2)'!$B$40:$Q$40,0))</f>
        <v>254.15803075879367</v>
      </c>
      <c r="Q3399">
        <f>IF(K3399&lt;30,INDEX('[1]Traitement outputs (2)'!$B$51:$Q$63,MATCH(70,'[1]Traitement outputs (2)'!$A$51:$A$63,0),MATCH(C3399,'[1]Traitement outputs (2)'!$B$51:$Q$51,0)),INDEX('[1]Traitement outputs (2)'!$B$34:$Q$38,MATCH(70,'[1]Traitement outputs (2)'!$A$34:$A$38,0),MATCH(C3399,'[1]Traitement outputs (2)'!$B$33:$Q$33,0)))</f>
        <v>-183.77989640241771</v>
      </c>
      <c r="R3399">
        <f>IF(K3399&lt;30,INDEX('[1]Traitement outputs (2)'!$B$58:$Q$63,MATCH(70,'[1]Traitement outputs (2)'!$A$58:$A$63,0),MATCH(C3399,'[1]Traitement outputs (2)'!$B$58:$Q$58,0)),INDEX('[1]Traitement outputs (2)'!$B$41:$Q$45,MATCH(70,'[1]Traitement outputs (2)'!$A$41:$A$45,0),MATCH(C3399,'[1]Traitement outputs (2)'!$B$40:$Q$40,0)))</f>
        <v>254.15803075879367</v>
      </c>
      <c r="T3399">
        <f t="shared" si="320"/>
        <v>-21342.138833337085</v>
      </c>
      <c r="U3399">
        <f t="shared" si="321"/>
        <v>29515.067122381799</v>
      </c>
      <c r="X3399">
        <f t="shared" si="322"/>
        <v>0.51606358805306241</v>
      </c>
      <c r="Y3399">
        <f t="shared" si="323"/>
        <v>0.59592021577150611</v>
      </c>
    </row>
    <row r="3400" spans="1:25" x14ac:dyDescent="0.35">
      <c r="A3400" s="1">
        <v>34841.583333333336</v>
      </c>
      <c r="B3400">
        <v>20.497599999999998</v>
      </c>
      <c r="C3400">
        <f>_xlfn.IFNA(HLOOKUP(B3400,'[1]Traitement outputs'!$B$33:$Q$33,1,TRUE),16)</f>
        <v>20</v>
      </c>
      <c r="E3400" s="1">
        <v>34841.583333333336</v>
      </c>
      <c r="F3400">
        <v>22.130400000000002</v>
      </c>
      <c r="G3400">
        <f t="shared" si="318"/>
        <v>22</v>
      </c>
      <c r="I3400" s="1">
        <v>34841.583333333336</v>
      </c>
      <c r="J3400">
        <v>21275.599999999999</v>
      </c>
      <c r="K3400">
        <f t="shared" si="319"/>
        <v>183.20692196939947</v>
      </c>
      <c r="M3400">
        <f>INDEX('[1]Traitement outputs (2)'!$B$51:$Q$56,MATCH(70,'[1]Traitement outputs (2)'!$A$51:$A$56,0),MATCH(C3400,'[1]Traitement outputs (2)'!$B$51:$Q$51,0))</f>
        <v>-16.864255714989046</v>
      </c>
      <c r="N3400">
        <f>INDEX('[1]Traitement outputs (2)'!$B$34:$Q$38,MATCH(70,'[1]Traitement outputs (2)'!$A$34:$A$38,0),MATCH(C3400,'[1]Traitement outputs (2)'!$B$33:$Q$33,0))</f>
        <v>-183.77989640241771</v>
      </c>
      <c r="O3400">
        <f>INDEX('[1]Traitement outputs (2)'!$B$58:$Q$63,MATCH(70,'[1]Traitement outputs (2)'!$A$58:$A$63,0),MATCH(C3400,'[1]Traitement outputs (2)'!$B$58:$Q$58,0))</f>
        <v>16.864787616041994</v>
      </c>
      <c r="P3400">
        <f>INDEX('[1]Traitement outputs (2)'!$B$41:$Q$45,MATCH(70,'[1]Traitement outputs (2)'!$A$41:$A$45,0),MATCH(C3400,'[1]Traitement outputs (2)'!$B$40:$Q$40,0))</f>
        <v>254.15803075879367</v>
      </c>
      <c r="Q3400">
        <f>IF(K3400&lt;30,INDEX('[1]Traitement outputs (2)'!$B$51:$Q$63,MATCH(70,'[1]Traitement outputs (2)'!$A$51:$A$63,0),MATCH(C3400,'[1]Traitement outputs (2)'!$B$51:$Q$51,0)),INDEX('[1]Traitement outputs (2)'!$B$34:$Q$38,MATCH(70,'[1]Traitement outputs (2)'!$A$34:$A$38,0),MATCH(C3400,'[1]Traitement outputs (2)'!$B$33:$Q$33,0)))</f>
        <v>-183.77989640241771</v>
      </c>
      <c r="R3400">
        <f>IF(K3400&lt;30,INDEX('[1]Traitement outputs (2)'!$B$58:$Q$63,MATCH(70,'[1]Traitement outputs (2)'!$A$58:$A$63,0),MATCH(C3400,'[1]Traitement outputs (2)'!$B$58:$Q$58,0)),INDEX('[1]Traitement outputs (2)'!$B$41:$Q$45,MATCH(70,'[1]Traitement outputs (2)'!$A$41:$A$45,0),MATCH(C3400,'[1]Traitement outputs (2)'!$B$40:$Q$40,0)))</f>
        <v>254.15803075879367</v>
      </c>
      <c r="T3400">
        <f t="shared" si="320"/>
        <v>-21342.138833337085</v>
      </c>
      <c r="U3400">
        <f t="shared" si="321"/>
        <v>29515.067122381799</v>
      </c>
      <c r="X3400">
        <f t="shared" si="322"/>
        <v>0.51606358805306241</v>
      </c>
      <c r="Y3400">
        <f t="shared" si="323"/>
        <v>0.59592021577150611</v>
      </c>
    </row>
    <row r="3401" spans="1:25" x14ac:dyDescent="0.35">
      <c r="A3401" s="1">
        <v>34841.625</v>
      </c>
      <c r="B3401">
        <v>20.816600000000001</v>
      </c>
      <c r="C3401">
        <f>_xlfn.IFNA(HLOOKUP(B3401,'[1]Traitement outputs'!$B$33:$Q$33,1,TRUE),16)</f>
        <v>20</v>
      </c>
      <c r="E3401" s="1">
        <v>34841.625</v>
      </c>
      <c r="F3401">
        <v>21.652100000000001</v>
      </c>
      <c r="G3401">
        <f t="shared" si="318"/>
        <v>22</v>
      </c>
      <c r="I3401" s="1">
        <v>34841.625</v>
      </c>
      <c r="J3401">
        <v>22909</v>
      </c>
      <c r="K3401">
        <f t="shared" si="319"/>
        <v>197.27233898912243</v>
      </c>
      <c r="M3401">
        <f>INDEX('[1]Traitement outputs (2)'!$B$51:$Q$56,MATCH(70,'[1]Traitement outputs (2)'!$A$51:$A$56,0),MATCH(C3401,'[1]Traitement outputs (2)'!$B$51:$Q$51,0))</f>
        <v>-16.864255714989046</v>
      </c>
      <c r="N3401">
        <f>INDEX('[1]Traitement outputs (2)'!$B$34:$Q$38,MATCH(70,'[1]Traitement outputs (2)'!$A$34:$A$38,0),MATCH(C3401,'[1]Traitement outputs (2)'!$B$33:$Q$33,0))</f>
        <v>-183.77989640241771</v>
      </c>
      <c r="O3401">
        <f>INDEX('[1]Traitement outputs (2)'!$B$58:$Q$63,MATCH(70,'[1]Traitement outputs (2)'!$A$58:$A$63,0),MATCH(C3401,'[1]Traitement outputs (2)'!$B$58:$Q$58,0))</f>
        <v>16.864787616041994</v>
      </c>
      <c r="P3401">
        <f>INDEX('[1]Traitement outputs (2)'!$B$41:$Q$45,MATCH(70,'[1]Traitement outputs (2)'!$A$41:$A$45,0),MATCH(C3401,'[1]Traitement outputs (2)'!$B$40:$Q$40,0))</f>
        <v>254.15803075879367</v>
      </c>
      <c r="Q3401">
        <f>IF(K3401&lt;30,INDEX('[1]Traitement outputs (2)'!$B$51:$Q$63,MATCH(70,'[1]Traitement outputs (2)'!$A$51:$A$63,0),MATCH(C3401,'[1]Traitement outputs (2)'!$B$51:$Q$51,0)),INDEX('[1]Traitement outputs (2)'!$B$34:$Q$38,MATCH(70,'[1]Traitement outputs (2)'!$A$34:$A$38,0),MATCH(C3401,'[1]Traitement outputs (2)'!$B$33:$Q$33,0)))</f>
        <v>-183.77989640241771</v>
      </c>
      <c r="R3401">
        <f>IF(K3401&lt;30,INDEX('[1]Traitement outputs (2)'!$B$58:$Q$63,MATCH(70,'[1]Traitement outputs (2)'!$A$58:$A$63,0),MATCH(C3401,'[1]Traitement outputs (2)'!$B$58:$Q$58,0)),INDEX('[1]Traitement outputs (2)'!$B$41:$Q$45,MATCH(70,'[1]Traitement outputs (2)'!$A$41:$A$45,0),MATCH(C3401,'[1]Traitement outputs (2)'!$B$40:$Q$40,0)))</f>
        <v>254.15803075879367</v>
      </c>
      <c r="T3401">
        <f t="shared" si="320"/>
        <v>-21342.138833337085</v>
      </c>
      <c r="U3401">
        <f t="shared" si="321"/>
        <v>29515.067122381799</v>
      </c>
      <c r="X3401">
        <f t="shared" si="322"/>
        <v>0.51606358805306241</v>
      </c>
      <c r="Y3401">
        <f t="shared" si="323"/>
        <v>0.59592021577150611</v>
      </c>
    </row>
    <row r="3402" spans="1:25" x14ac:dyDescent="0.35">
      <c r="A3402" s="1">
        <v>34841.666666666664</v>
      </c>
      <c r="B3402">
        <v>20.683299999999999</v>
      </c>
      <c r="C3402">
        <f>_xlfn.IFNA(HLOOKUP(B3402,'[1]Traitement outputs'!$B$33:$Q$33,1,TRUE),16)</f>
        <v>20</v>
      </c>
      <c r="E3402" s="1">
        <v>34841.666666666664</v>
      </c>
      <c r="F3402">
        <v>21.940999999999999</v>
      </c>
      <c r="G3402">
        <f t="shared" si="318"/>
        <v>22</v>
      </c>
      <c r="I3402" s="1">
        <v>34841.666666666664</v>
      </c>
      <c r="J3402">
        <v>24111.200000000001</v>
      </c>
      <c r="K3402">
        <f t="shared" si="319"/>
        <v>207.62463747149718</v>
      </c>
      <c r="M3402">
        <f>INDEX('[1]Traitement outputs (2)'!$B$51:$Q$56,MATCH(70,'[1]Traitement outputs (2)'!$A$51:$A$56,0),MATCH(C3402,'[1]Traitement outputs (2)'!$B$51:$Q$51,0))</f>
        <v>-16.864255714989046</v>
      </c>
      <c r="N3402">
        <f>INDEX('[1]Traitement outputs (2)'!$B$34:$Q$38,MATCH(70,'[1]Traitement outputs (2)'!$A$34:$A$38,0),MATCH(C3402,'[1]Traitement outputs (2)'!$B$33:$Q$33,0))</f>
        <v>-183.77989640241771</v>
      </c>
      <c r="O3402">
        <f>INDEX('[1]Traitement outputs (2)'!$B$58:$Q$63,MATCH(70,'[1]Traitement outputs (2)'!$A$58:$A$63,0),MATCH(C3402,'[1]Traitement outputs (2)'!$B$58:$Q$58,0))</f>
        <v>16.864787616041994</v>
      </c>
      <c r="P3402">
        <f>INDEX('[1]Traitement outputs (2)'!$B$41:$Q$45,MATCH(70,'[1]Traitement outputs (2)'!$A$41:$A$45,0),MATCH(C3402,'[1]Traitement outputs (2)'!$B$40:$Q$40,0))</f>
        <v>254.15803075879367</v>
      </c>
      <c r="Q3402">
        <f>IF(K3402&lt;30,INDEX('[1]Traitement outputs (2)'!$B$51:$Q$63,MATCH(70,'[1]Traitement outputs (2)'!$A$51:$A$63,0),MATCH(C3402,'[1]Traitement outputs (2)'!$B$51:$Q$51,0)),INDEX('[1]Traitement outputs (2)'!$B$34:$Q$38,MATCH(70,'[1]Traitement outputs (2)'!$A$34:$A$38,0),MATCH(C3402,'[1]Traitement outputs (2)'!$B$33:$Q$33,0)))</f>
        <v>-183.77989640241771</v>
      </c>
      <c r="R3402">
        <f>IF(K3402&lt;30,INDEX('[1]Traitement outputs (2)'!$B$58:$Q$63,MATCH(70,'[1]Traitement outputs (2)'!$A$58:$A$63,0),MATCH(C3402,'[1]Traitement outputs (2)'!$B$58:$Q$58,0)),INDEX('[1]Traitement outputs (2)'!$B$41:$Q$45,MATCH(70,'[1]Traitement outputs (2)'!$A$41:$A$45,0),MATCH(C3402,'[1]Traitement outputs (2)'!$B$40:$Q$40,0)))</f>
        <v>254.15803075879367</v>
      </c>
      <c r="T3402">
        <f t="shared" si="320"/>
        <v>-21342.138833337085</v>
      </c>
      <c r="U3402">
        <f t="shared" si="321"/>
        <v>29515.067122381799</v>
      </c>
      <c r="X3402">
        <f t="shared" si="322"/>
        <v>0.51606358805306241</v>
      </c>
      <c r="Y3402">
        <f t="shared" si="323"/>
        <v>0.59592021577150611</v>
      </c>
    </row>
    <row r="3403" spans="1:25" x14ac:dyDescent="0.35">
      <c r="A3403" s="1">
        <v>34841.708333333336</v>
      </c>
      <c r="B3403">
        <v>20.0623</v>
      </c>
      <c r="C3403">
        <f>_xlfn.IFNA(HLOOKUP(B3403,'[1]Traitement outputs'!$B$33:$Q$33,1,TRUE),16)</f>
        <v>20</v>
      </c>
      <c r="E3403" s="1">
        <v>34841.708333333336</v>
      </c>
      <c r="F3403">
        <v>21.854099999999999</v>
      </c>
      <c r="G3403">
        <f t="shared" si="318"/>
        <v>22</v>
      </c>
      <c r="I3403" s="1">
        <v>34841.708333333336</v>
      </c>
      <c r="J3403">
        <v>20562.099999999999</v>
      </c>
      <c r="K3403">
        <f t="shared" si="319"/>
        <v>177.06288190354158</v>
      </c>
      <c r="M3403">
        <f>INDEX('[1]Traitement outputs (2)'!$B$51:$Q$56,MATCH(70,'[1]Traitement outputs (2)'!$A$51:$A$56,0),MATCH(C3403,'[1]Traitement outputs (2)'!$B$51:$Q$51,0))</f>
        <v>-16.864255714989046</v>
      </c>
      <c r="N3403">
        <f>INDEX('[1]Traitement outputs (2)'!$B$34:$Q$38,MATCH(70,'[1]Traitement outputs (2)'!$A$34:$A$38,0),MATCH(C3403,'[1]Traitement outputs (2)'!$B$33:$Q$33,0))</f>
        <v>-183.77989640241771</v>
      </c>
      <c r="O3403">
        <f>INDEX('[1]Traitement outputs (2)'!$B$58:$Q$63,MATCH(70,'[1]Traitement outputs (2)'!$A$58:$A$63,0),MATCH(C3403,'[1]Traitement outputs (2)'!$B$58:$Q$58,0))</f>
        <v>16.864787616041994</v>
      </c>
      <c r="P3403">
        <f>INDEX('[1]Traitement outputs (2)'!$B$41:$Q$45,MATCH(70,'[1]Traitement outputs (2)'!$A$41:$A$45,0),MATCH(C3403,'[1]Traitement outputs (2)'!$B$40:$Q$40,0))</f>
        <v>254.15803075879367</v>
      </c>
      <c r="Q3403">
        <f>IF(K3403&lt;30,INDEX('[1]Traitement outputs (2)'!$B$51:$Q$63,MATCH(70,'[1]Traitement outputs (2)'!$A$51:$A$63,0),MATCH(C3403,'[1]Traitement outputs (2)'!$B$51:$Q$51,0)),INDEX('[1]Traitement outputs (2)'!$B$34:$Q$38,MATCH(70,'[1]Traitement outputs (2)'!$A$34:$A$38,0),MATCH(C3403,'[1]Traitement outputs (2)'!$B$33:$Q$33,0)))</f>
        <v>-183.77989640241771</v>
      </c>
      <c r="R3403">
        <f>IF(K3403&lt;30,INDEX('[1]Traitement outputs (2)'!$B$58:$Q$63,MATCH(70,'[1]Traitement outputs (2)'!$A$58:$A$63,0),MATCH(C3403,'[1]Traitement outputs (2)'!$B$58:$Q$58,0)),INDEX('[1]Traitement outputs (2)'!$B$41:$Q$45,MATCH(70,'[1]Traitement outputs (2)'!$A$41:$A$45,0),MATCH(C3403,'[1]Traitement outputs (2)'!$B$40:$Q$40,0)))</f>
        <v>254.15803075879367</v>
      </c>
      <c r="T3403">
        <f t="shared" si="320"/>
        <v>-21342.138833337085</v>
      </c>
      <c r="U3403">
        <f t="shared" si="321"/>
        <v>29515.067122381799</v>
      </c>
      <c r="X3403">
        <f t="shared" si="322"/>
        <v>0.51606358805306241</v>
      </c>
      <c r="Y3403">
        <f t="shared" si="323"/>
        <v>0.59592021577150611</v>
      </c>
    </row>
    <row r="3404" spans="1:25" x14ac:dyDescent="0.35">
      <c r="A3404" s="1">
        <v>34841.75</v>
      </c>
      <c r="B3404">
        <v>20.0002</v>
      </c>
      <c r="C3404">
        <f>_xlfn.IFNA(HLOOKUP(B3404,'[1]Traitement outputs'!$B$33:$Q$33,1,TRUE),16)</f>
        <v>20</v>
      </c>
      <c r="E3404" s="1">
        <v>34841.75</v>
      </c>
      <c r="F3404">
        <v>20.576699999999999</v>
      </c>
      <c r="G3404">
        <f t="shared" si="318"/>
        <v>21</v>
      </c>
      <c r="I3404" s="1">
        <v>34841.75</v>
      </c>
      <c r="J3404">
        <v>5774.78</v>
      </c>
      <c r="K3404">
        <f t="shared" si="319"/>
        <v>49.727371676965575</v>
      </c>
      <c r="M3404">
        <f>INDEX('[1]Traitement outputs (2)'!$B$51:$Q$56,MATCH(70,'[1]Traitement outputs (2)'!$A$51:$A$56,0),MATCH(C3404,'[1]Traitement outputs (2)'!$B$51:$Q$51,0))</f>
        <v>-16.864255714989046</v>
      </c>
      <c r="N3404">
        <f>INDEX('[1]Traitement outputs (2)'!$B$34:$Q$38,MATCH(70,'[1]Traitement outputs (2)'!$A$34:$A$38,0),MATCH(C3404,'[1]Traitement outputs (2)'!$B$33:$Q$33,0))</f>
        <v>-183.77989640241771</v>
      </c>
      <c r="O3404">
        <f>INDEX('[1]Traitement outputs (2)'!$B$58:$Q$63,MATCH(70,'[1]Traitement outputs (2)'!$A$58:$A$63,0),MATCH(C3404,'[1]Traitement outputs (2)'!$B$58:$Q$58,0))</f>
        <v>16.864787616041994</v>
      </c>
      <c r="P3404">
        <f>INDEX('[1]Traitement outputs (2)'!$B$41:$Q$45,MATCH(70,'[1]Traitement outputs (2)'!$A$41:$A$45,0),MATCH(C3404,'[1]Traitement outputs (2)'!$B$40:$Q$40,0))</f>
        <v>254.15803075879367</v>
      </c>
      <c r="Q3404">
        <f>IF(K3404&lt;30,INDEX('[1]Traitement outputs (2)'!$B$51:$Q$63,MATCH(70,'[1]Traitement outputs (2)'!$A$51:$A$63,0),MATCH(C3404,'[1]Traitement outputs (2)'!$B$51:$Q$51,0)),INDEX('[1]Traitement outputs (2)'!$B$34:$Q$38,MATCH(70,'[1]Traitement outputs (2)'!$A$34:$A$38,0),MATCH(C3404,'[1]Traitement outputs (2)'!$B$33:$Q$33,0)))</f>
        <v>-183.77989640241771</v>
      </c>
      <c r="R3404">
        <f>IF(K3404&lt;30,INDEX('[1]Traitement outputs (2)'!$B$58:$Q$63,MATCH(70,'[1]Traitement outputs (2)'!$A$58:$A$63,0),MATCH(C3404,'[1]Traitement outputs (2)'!$B$58:$Q$58,0)),INDEX('[1]Traitement outputs (2)'!$B$41:$Q$45,MATCH(70,'[1]Traitement outputs (2)'!$A$41:$A$45,0),MATCH(C3404,'[1]Traitement outputs (2)'!$B$40:$Q$40,0)))</f>
        <v>254.15803075879367</v>
      </c>
      <c r="T3404">
        <f t="shared" si="320"/>
        <v>-21342.138833337085</v>
      </c>
      <c r="U3404">
        <f t="shared" si="321"/>
        <v>29515.067122381799</v>
      </c>
      <c r="X3404">
        <f t="shared" si="322"/>
        <v>0.51606358805306241</v>
      </c>
      <c r="Y3404">
        <f t="shared" si="323"/>
        <v>0.59592021577150611</v>
      </c>
    </row>
    <row r="3405" spans="1:25" x14ac:dyDescent="0.35">
      <c r="A3405" s="1">
        <v>34841.791666666664</v>
      </c>
      <c r="B3405">
        <v>20.0002</v>
      </c>
      <c r="C3405">
        <f>_xlfn.IFNA(HLOOKUP(B3405,'[1]Traitement outputs'!$B$33:$Q$33,1,TRUE),16)</f>
        <v>20</v>
      </c>
      <c r="E3405" s="1">
        <v>34841.791666666664</v>
      </c>
      <c r="F3405">
        <v>19.935400000000001</v>
      </c>
      <c r="G3405">
        <f t="shared" si="318"/>
        <v>20</v>
      </c>
      <c r="I3405" s="1">
        <v>34841.791666666664</v>
      </c>
      <c r="J3405">
        <v>93.478899999999996</v>
      </c>
      <c r="K3405">
        <f t="shared" si="319"/>
        <v>0.80495880436205314</v>
      </c>
      <c r="M3405">
        <f>INDEX('[1]Traitement outputs (2)'!$B$51:$Q$56,MATCH(70,'[1]Traitement outputs (2)'!$A$51:$A$56,0),MATCH(C3405,'[1]Traitement outputs (2)'!$B$51:$Q$51,0))</f>
        <v>-16.864255714989046</v>
      </c>
      <c r="N3405">
        <f>INDEX('[1]Traitement outputs (2)'!$B$34:$Q$38,MATCH(70,'[1]Traitement outputs (2)'!$A$34:$A$38,0),MATCH(C3405,'[1]Traitement outputs (2)'!$B$33:$Q$33,0))</f>
        <v>-183.77989640241771</v>
      </c>
      <c r="O3405">
        <f>INDEX('[1]Traitement outputs (2)'!$B$58:$Q$63,MATCH(70,'[1]Traitement outputs (2)'!$A$58:$A$63,0),MATCH(C3405,'[1]Traitement outputs (2)'!$B$58:$Q$58,0))</f>
        <v>16.864787616041994</v>
      </c>
      <c r="P3405">
        <f>INDEX('[1]Traitement outputs (2)'!$B$41:$Q$45,MATCH(70,'[1]Traitement outputs (2)'!$A$41:$A$45,0),MATCH(C3405,'[1]Traitement outputs (2)'!$B$40:$Q$40,0))</f>
        <v>254.15803075879367</v>
      </c>
      <c r="Q3405">
        <f>IF(K3405&lt;30,INDEX('[1]Traitement outputs (2)'!$B$51:$Q$63,MATCH(70,'[1]Traitement outputs (2)'!$A$51:$A$63,0),MATCH(C3405,'[1]Traitement outputs (2)'!$B$51:$Q$51,0)),INDEX('[1]Traitement outputs (2)'!$B$34:$Q$38,MATCH(70,'[1]Traitement outputs (2)'!$A$34:$A$38,0),MATCH(C3405,'[1]Traitement outputs (2)'!$B$33:$Q$33,0)))</f>
        <v>-16.864255714989046</v>
      </c>
      <c r="R3405">
        <f>IF(K3405&lt;30,INDEX('[1]Traitement outputs (2)'!$B$58:$Q$63,MATCH(70,'[1]Traitement outputs (2)'!$A$58:$A$63,0),MATCH(C3405,'[1]Traitement outputs (2)'!$B$58:$Q$58,0)),INDEX('[1]Traitement outputs (2)'!$B$41:$Q$45,MATCH(70,'[1]Traitement outputs (2)'!$A$41:$A$45,0),MATCH(C3405,'[1]Traitement outputs (2)'!$B$40:$Q$40,0)))</f>
        <v>16.864787616041994</v>
      </c>
      <c r="T3405">
        <f t="shared" si="320"/>
        <v>-1958.42577907482</v>
      </c>
      <c r="U3405">
        <f t="shared" si="321"/>
        <v>1958.4875481058175</v>
      </c>
      <c r="X3405">
        <f t="shared" si="322"/>
        <v>4.735571455032727E-2</v>
      </c>
      <c r="Y3405">
        <f t="shared" si="323"/>
        <v>3.954259420836595E-2</v>
      </c>
    </row>
    <row r="3406" spans="1:25" x14ac:dyDescent="0.35">
      <c r="A3406" s="1">
        <v>34841.833333333336</v>
      </c>
      <c r="B3406">
        <v>20.0001</v>
      </c>
      <c r="C3406">
        <f>_xlfn.IFNA(HLOOKUP(B3406,'[1]Traitement outputs'!$B$33:$Q$33,1,TRUE),16)</f>
        <v>20</v>
      </c>
      <c r="E3406" s="1">
        <v>34841.833333333336</v>
      </c>
      <c r="F3406">
        <v>19.472000000000001</v>
      </c>
      <c r="G3406">
        <f t="shared" si="318"/>
        <v>19</v>
      </c>
      <c r="I3406" s="1">
        <v>34841.833333333336</v>
      </c>
      <c r="J3406">
        <v>0</v>
      </c>
      <c r="K3406">
        <f t="shared" si="319"/>
        <v>0</v>
      </c>
      <c r="M3406">
        <f>INDEX('[1]Traitement outputs (2)'!$B$51:$Q$56,MATCH(70,'[1]Traitement outputs (2)'!$A$51:$A$56,0),MATCH(C3406,'[1]Traitement outputs (2)'!$B$51:$Q$51,0))</f>
        <v>-16.864255714989046</v>
      </c>
      <c r="N3406">
        <f>INDEX('[1]Traitement outputs (2)'!$B$34:$Q$38,MATCH(70,'[1]Traitement outputs (2)'!$A$34:$A$38,0),MATCH(C3406,'[1]Traitement outputs (2)'!$B$33:$Q$33,0))</f>
        <v>-183.77989640241771</v>
      </c>
      <c r="O3406">
        <f>INDEX('[1]Traitement outputs (2)'!$B$58:$Q$63,MATCH(70,'[1]Traitement outputs (2)'!$A$58:$A$63,0),MATCH(C3406,'[1]Traitement outputs (2)'!$B$58:$Q$58,0))</f>
        <v>16.864787616041994</v>
      </c>
      <c r="P3406">
        <f>INDEX('[1]Traitement outputs (2)'!$B$41:$Q$45,MATCH(70,'[1]Traitement outputs (2)'!$A$41:$A$45,0),MATCH(C3406,'[1]Traitement outputs (2)'!$B$40:$Q$40,0))</f>
        <v>254.15803075879367</v>
      </c>
      <c r="Q3406">
        <f>IF(K3406&lt;30,INDEX('[1]Traitement outputs (2)'!$B$51:$Q$63,MATCH(70,'[1]Traitement outputs (2)'!$A$51:$A$63,0),MATCH(C3406,'[1]Traitement outputs (2)'!$B$51:$Q$51,0)),INDEX('[1]Traitement outputs (2)'!$B$34:$Q$38,MATCH(70,'[1]Traitement outputs (2)'!$A$34:$A$38,0),MATCH(C3406,'[1]Traitement outputs (2)'!$B$33:$Q$33,0)))</f>
        <v>-16.864255714989046</v>
      </c>
      <c r="R3406">
        <f>IF(K3406&lt;30,INDEX('[1]Traitement outputs (2)'!$B$58:$Q$63,MATCH(70,'[1]Traitement outputs (2)'!$A$58:$A$63,0),MATCH(C3406,'[1]Traitement outputs (2)'!$B$58:$Q$58,0)),INDEX('[1]Traitement outputs (2)'!$B$41:$Q$45,MATCH(70,'[1]Traitement outputs (2)'!$A$41:$A$45,0),MATCH(C3406,'[1]Traitement outputs (2)'!$B$40:$Q$40,0)))</f>
        <v>16.864787616041994</v>
      </c>
      <c r="T3406">
        <f t="shared" si="320"/>
        <v>-1958.42577907482</v>
      </c>
      <c r="U3406">
        <f t="shared" si="321"/>
        <v>1958.4875481058175</v>
      </c>
      <c r="X3406">
        <f t="shared" si="322"/>
        <v>4.735571455032727E-2</v>
      </c>
      <c r="Y3406">
        <f t="shared" si="323"/>
        <v>3.954259420836595E-2</v>
      </c>
    </row>
    <row r="3407" spans="1:25" x14ac:dyDescent="0.35">
      <c r="A3407" s="1">
        <v>34841.875</v>
      </c>
      <c r="B3407">
        <v>16.139500000000002</v>
      </c>
      <c r="C3407">
        <f>_xlfn.IFNA(HLOOKUP(B3407,'[1]Traitement outputs'!$B$33:$Q$33,1,TRUE),16)</f>
        <v>16</v>
      </c>
      <c r="E3407" s="1">
        <v>34841.875</v>
      </c>
      <c r="F3407">
        <v>23.7319</v>
      </c>
      <c r="G3407">
        <f t="shared" si="318"/>
        <v>24</v>
      </c>
      <c r="I3407" s="1">
        <v>34841.875</v>
      </c>
      <c r="J3407">
        <v>0</v>
      </c>
      <c r="K3407">
        <f t="shared" si="319"/>
        <v>0</v>
      </c>
      <c r="M3407">
        <f>INDEX('[1]Traitement outputs (2)'!$B$51:$Q$56,MATCH(70,'[1]Traitement outputs (2)'!$A$51:$A$56,0),MATCH(C3407,'[1]Traitement outputs (2)'!$B$51:$Q$51,0))</f>
        <v>-27.907128105419115</v>
      </c>
      <c r="N3407">
        <f>INDEX('[1]Traitement outputs (2)'!$B$34:$Q$38,MATCH(70,'[1]Traitement outputs (2)'!$A$34:$A$38,0),MATCH(C3407,'[1]Traitement outputs (2)'!$B$33:$Q$33,0))</f>
        <v>-87.65601603539298</v>
      </c>
      <c r="O3407">
        <f>INDEX('[1]Traitement outputs (2)'!$B$58:$Q$63,MATCH(70,'[1]Traitement outputs (2)'!$A$58:$A$63,0),MATCH(C3407,'[1]Traitement outputs (2)'!$B$58:$Q$58,0))</f>
        <v>27.907128104236733</v>
      </c>
      <c r="P3407">
        <f>INDEX('[1]Traitement outputs (2)'!$B$41:$Q$45,MATCH(70,'[1]Traitement outputs (2)'!$A$41:$A$45,0),MATCH(C3407,'[1]Traitement outputs (2)'!$B$40:$Q$40,0))</f>
        <v>158.03405896601754</v>
      </c>
      <c r="Q3407">
        <f>IF(K3407&lt;30,INDEX('[1]Traitement outputs (2)'!$B$51:$Q$63,MATCH(70,'[1]Traitement outputs (2)'!$A$51:$A$63,0),MATCH(C3407,'[1]Traitement outputs (2)'!$B$51:$Q$51,0)),INDEX('[1]Traitement outputs (2)'!$B$34:$Q$38,MATCH(70,'[1]Traitement outputs (2)'!$A$34:$A$38,0),MATCH(C3407,'[1]Traitement outputs (2)'!$B$33:$Q$33,0)))</f>
        <v>-27.907128105419115</v>
      </c>
      <c r="R3407">
        <f>IF(K3407&lt;30,INDEX('[1]Traitement outputs (2)'!$B$58:$Q$63,MATCH(70,'[1]Traitement outputs (2)'!$A$58:$A$63,0),MATCH(C3407,'[1]Traitement outputs (2)'!$B$58:$Q$58,0)),INDEX('[1]Traitement outputs (2)'!$B$41:$Q$45,MATCH(70,'[1]Traitement outputs (2)'!$A$41:$A$45,0),MATCH(C3407,'[1]Traitement outputs (2)'!$B$40:$Q$40,0)))</f>
        <v>27.907128104236733</v>
      </c>
      <c r="T3407">
        <f t="shared" si="320"/>
        <v>-3240.8212983285953</v>
      </c>
      <c r="U3407">
        <f t="shared" si="321"/>
        <v>3240.8212981912866</v>
      </c>
      <c r="X3407">
        <f t="shared" si="322"/>
        <v>7.8364679403255921E-2</v>
      </c>
      <c r="Y3407">
        <f t="shared" si="323"/>
        <v>6.5433390996103388E-2</v>
      </c>
    </row>
    <row r="3408" spans="1:25" x14ac:dyDescent="0.35">
      <c r="A3408" s="1">
        <v>34841.916666666664</v>
      </c>
      <c r="B3408">
        <v>16.002099999999999</v>
      </c>
      <c r="C3408">
        <f>_xlfn.IFNA(HLOOKUP(B3408,'[1]Traitement outputs'!$B$33:$Q$33,1,TRUE),16)</f>
        <v>16</v>
      </c>
      <c r="E3408" s="1">
        <v>34841.916666666664</v>
      </c>
      <c r="F3408">
        <v>23.078399999999998</v>
      </c>
      <c r="G3408">
        <f t="shared" si="318"/>
        <v>23</v>
      </c>
      <c r="I3408" s="1">
        <v>34841.916666666664</v>
      </c>
      <c r="J3408">
        <v>0</v>
      </c>
      <c r="K3408">
        <f t="shared" si="319"/>
        <v>0</v>
      </c>
      <c r="M3408">
        <f>INDEX('[1]Traitement outputs (2)'!$B$51:$Q$56,MATCH(70,'[1]Traitement outputs (2)'!$A$51:$A$56,0),MATCH(C3408,'[1]Traitement outputs (2)'!$B$51:$Q$51,0))</f>
        <v>-27.907128105419115</v>
      </c>
      <c r="N3408">
        <f>INDEX('[1]Traitement outputs (2)'!$B$34:$Q$38,MATCH(70,'[1]Traitement outputs (2)'!$A$34:$A$38,0),MATCH(C3408,'[1]Traitement outputs (2)'!$B$33:$Q$33,0))</f>
        <v>-87.65601603539298</v>
      </c>
      <c r="O3408">
        <f>INDEX('[1]Traitement outputs (2)'!$B$58:$Q$63,MATCH(70,'[1]Traitement outputs (2)'!$A$58:$A$63,0),MATCH(C3408,'[1]Traitement outputs (2)'!$B$58:$Q$58,0))</f>
        <v>27.907128104236733</v>
      </c>
      <c r="P3408">
        <f>INDEX('[1]Traitement outputs (2)'!$B$41:$Q$45,MATCH(70,'[1]Traitement outputs (2)'!$A$41:$A$45,0),MATCH(C3408,'[1]Traitement outputs (2)'!$B$40:$Q$40,0))</f>
        <v>158.03405896601754</v>
      </c>
      <c r="Q3408">
        <f>IF(K3408&lt;30,INDEX('[1]Traitement outputs (2)'!$B$51:$Q$63,MATCH(70,'[1]Traitement outputs (2)'!$A$51:$A$63,0),MATCH(C3408,'[1]Traitement outputs (2)'!$B$51:$Q$51,0)),INDEX('[1]Traitement outputs (2)'!$B$34:$Q$38,MATCH(70,'[1]Traitement outputs (2)'!$A$34:$A$38,0),MATCH(C3408,'[1]Traitement outputs (2)'!$B$33:$Q$33,0)))</f>
        <v>-27.907128105419115</v>
      </c>
      <c r="R3408">
        <f>IF(K3408&lt;30,INDEX('[1]Traitement outputs (2)'!$B$58:$Q$63,MATCH(70,'[1]Traitement outputs (2)'!$A$58:$A$63,0),MATCH(C3408,'[1]Traitement outputs (2)'!$B$58:$Q$58,0)),INDEX('[1]Traitement outputs (2)'!$B$41:$Q$45,MATCH(70,'[1]Traitement outputs (2)'!$A$41:$A$45,0),MATCH(C3408,'[1]Traitement outputs (2)'!$B$40:$Q$40,0)))</f>
        <v>27.907128104236733</v>
      </c>
      <c r="T3408">
        <f t="shared" si="320"/>
        <v>-3240.8212983285953</v>
      </c>
      <c r="U3408">
        <f t="shared" si="321"/>
        <v>3240.8212981912866</v>
      </c>
      <c r="X3408">
        <f t="shared" si="322"/>
        <v>7.8364679403255921E-2</v>
      </c>
      <c r="Y3408">
        <f t="shared" si="323"/>
        <v>6.5433390996103388E-2</v>
      </c>
    </row>
    <row r="3409" spans="1:25" x14ac:dyDescent="0.35">
      <c r="A3409" s="1">
        <v>34841.958333333336</v>
      </c>
      <c r="B3409">
        <v>16.0001</v>
      </c>
      <c r="C3409">
        <f>_xlfn.IFNA(HLOOKUP(B3409,'[1]Traitement outputs'!$B$33:$Q$33,1,TRUE),16)</f>
        <v>16</v>
      </c>
      <c r="E3409" s="1">
        <v>34841.958333333336</v>
      </c>
      <c r="F3409">
        <v>22.5929</v>
      </c>
      <c r="G3409">
        <f t="shared" si="318"/>
        <v>23</v>
      </c>
      <c r="I3409" s="1">
        <v>34841.958333333336</v>
      </c>
      <c r="J3409">
        <v>0</v>
      </c>
      <c r="K3409">
        <f t="shared" si="319"/>
        <v>0</v>
      </c>
      <c r="M3409">
        <f>INDEX('[1]Traitement outputs (2)'!$B$51:$Q$56,MATCH(70,'[1]Traitement outputs (2)'!$A$51:$A$56,0),MATCH(C3409,'[1]Traitement outputs (2)'!$B$51:$Q$51,0))</f>
        <v>-27.907128105419115</v>
      </c>
      <c r="N3409">
        <f>INDEX('[1]Traitement outputs (2)'!$B$34:$Q$38,MATCH(70,'[1]Traitement outputs (2)'!$A$34:$A$38,0),MATCH(C3409,'[1]Traitement outputs (2)'!$B$33:$Q$33,0))</f>
        <v>-87.65601603539298</v>
      </c>
      <c r="O3409">
        <f>INDEX('[1]Traitement outputs (2)'!$B$58:$Q$63,MATCH(70,'[1]Traitement outputs (2)'!$A$58:$A$63,0),MATCH(C3409,'[1]Traitement outputs (2)'!$B$58:$Q$58,0))</f>
        <v>27.907128104236733</v>
      </c>
      <c r="P3409">
        <f>INDEX('[1]Traitement outputs (2)'!$B$41:$Q$45,MATCH(70,'[1]Traitement outputs (2)'!$A$41:$A$45,0),MATCH(C3409,'[1]Traitement outputs (2)'!$B$40:$Q$40,0))</f>
        <v>158.03405896601754</v>
      </c>
      <c r="Q3409">
        <f>IF(K3409&lt;30,INDEX('[1]Traitement outputs (2)'!$B$51:$Q$63,MATCH(70,'[1]Traitement outputs (2)'!$A$51:$A$63,0),MATCH(C3409,'[1]Traitement outputs (2)'!$B$51:$Q$51,0)),INDEX('[1]Traitement outputs (2)'!$B$34:$Q$38,MATCH(70,'[1]Traitement outputs (2)'!$A$34:$A$38,0),MATCH(C3409,'[1]Traitement outputs (2)'!$B$33:$Q$33,0)))</f>
        <v>-27.907128105419115</v>
      </c>
      <c r="R3409">
        <f>IF(K3409&lt;30,INDEX('[1]Traitement outputs (2)'!$B$58:$Q$63,MATCH(70,'[1]Traitement outputs (2)'!$A$58:$A$63,0),MATCH(C3409,'[1]Traitement outputs (2)'!$B$58:$Q$58,0)),INDEX('[1]Traitement outputs (2)'!$B$41:$Q$45,MATCH(70,'[1]Traitement outputs (2)'!$A$41:$A$45,0),MATCH(C3409,'[1]Traitement outputs (2)'!$B$40:$Q$40,0)))</f>
        <v>27.907128104236733</v>
      </c>
      <c r="T3409">
        <f t="shared" si="320"/>
        <v>-3240.8212983285953</v>
      </c>
      <c r="U3409">
        <f t="shared" si="321"/>
        <v>3240.8212981912866</v>
      </c>
      <c r="X3409">
        <f t="shared" si="322"/>
        <v>7.8364679403255921E-2</v>
      </c>
      <c r="Y3409">
        <f t="shared" si="323"/>
        <v>6.5433390996103388E-2</v>
      </c>
    </row>
    <row r="3410" spans="1:25" x14ac:dyDescent="0.35">
      <c r="A3410" s="1">
        <v>34842</v>
      </c>
      <c r="B3410">
        <v>16.0001</v>
      </c>
      <c r="C3410">
        <f>_xlfn.IFNA(HLOOKUP(B3410,'[1]Traitement outputs'!$B$33:$Q$33,1,TRUE),16)</f>
        <v>16</v>
      </c>
      <c r="E3410" s="1">
        <v>34842</v>
      </c>
      <c r="F3410">
        <v>21.775099999999998</v>
      </c>
      <c r="G3410">
        <f t="shared" si="318"/>
        <v>22</v>
      </c>
      <c r="I3410" s="1">
        <v>34842</v>
      </c>
      <c r="J3410">
        <v>0</v>
      </c>
      <c r="K3410">
        <f t="shared" si="319"/>
        <v>0</v>
      </c>
      <c r="M3410">
        <f>INDEX('[1]Traitement outputs (2)'!$B$51:$Q$56,MATCH(70,'[1]Traitement outputs (2)'!$A$51:$A$56,0),MATCH(C3410,'[1]Traitement outputs (2)'!$B$51:$Q$51,0))</f>
        <v>-27.907128105419115</v>
      </c>
      <c r="N3410">
        <f>INDEX('[1]Traitement outputs (2)'!$B$34:$Q$38,MATCH(70,'[1]Traitement outputs (2)'!$A$34:$A$38,0),MATCH(C3410,'[1]Traitement outputs (2)'!$B$33:$Q$33,0))</f>
        <v>-87.65601603539298</v>
      </c>
      <c r="O3410">
        <f>INDEX('[1]Traitement outputs (2)'!$B$58:$Q$63,MATCH(70,'[1]Traitement outputs (2)'!$A$58:$A$63,0),MATCH(C3410,'[1]Traitement outputs (2)'!$B$58:$Q$58,0))</f>
        <v>27.907128104236733</v>
      </c>
      <c r="P3410">
        <f>INDEX('[1]Traitement outputs (2)'!$B$41:$Q$45,MATCH(70,'[1]Traitement outputs (2)'!$A$41:$A$45,0),MATCH(C3410,'[1]Traitement outputs (2)'!$B$40:$Q$40,0))</f>
        <v>158.03405896601754</v>
      </c>
      <c r="Q3410">
        <f>IF(K3410&lt;30,INDEX('[1]Traitement outputs (2)'!$B$51:$Q$63,MATCH(70,'[1]Traitement outputs (2)'!$A$51:$A$63,0),MATCH(C3410,'[1]Traitement outputs (2)'!$B$51:$Q$51,0)),INDEX('[1]Traitement outputs (2)'!$B$34:$Q$38,MATCH(70,'[1]Traitement outputs (2)'!$A$34:$A$38,0),MATCH(C3410,'[1]Traitement outputs (2)'!$B$33:$Q$33,0)))</f>
        <v>-27.907128105419115</v>
      </c>
      <c r="R3410">
        <f>IF(K3410&lt;30,INDEX('[1]Traitement outputs (2)'!$B$58:$Q$63,MATCH(70,'[1]Traitement outputs (2)'!$A$58:$A$63,0),MATCH(C3410,'[1]Traitement outputs (2)'!$B$58:$Q$58,0)),INDEX('[1]Traitement outputs (2)'!$B$41:$Q$45,MATCH(70,'[1]Traitement outputs (2)'!$A$41:$A$45,0),MATCH(C3410,'[1]Traitement outputs (2)'!$B$40:$Q$40,0)))</f>
        <v>27.907128104236733</v>
      </c>
      <c r="T3410">
        <f t="shared" si="320"/>
        <v>-3240.8212983285953</v>
      </c>
      <c r="U3410">
        <f t="shared" si="321"/>
        <v>3240.8212981912866</v>
      </c>
      <c r="X3410">
        <f t="shared" si="322"/>
        <v>7.8364679403255921E-2</v>
      </c>
      <c r="Y3410">
        <f t="shared" si="323"/>
        <v>6.5433390996103388E-2</v>
      </c>
    </row>
    <row r="3411" spans="1:25" x14ac:dyDescent="0.35">
      <c r="A3411" s="1">
        <v>34842.041666666664</v>
      </c>
      <c r="B3411">
        <v>16.0001</v>
      </c>
      <c r="C3411">
        <f>_xlfn.IFNA(HLOOKUP(B3411,'[1]Traitement outputs'!$B$33:$Q$33,1,TRUE),16)</f>
        <v>16</v>
      </c>
      <c r="E3411" s="1">
        <v>34842.041666666664</v>
      </c>
      <c r="F3411">
        <v>21.0655</v>
      </c>
      <c r="G3411">
        <f t="shared" si="318"/>
        <v>21</v>
      </c>
      <c r="I3411" s="1">
        <v>34842.041666666664</v>
      </c>
      <c r="J3411">
        <v>0</v>
      </c>
      <c r="K3411">
        <f t="shared" si="319"/>
        <v>0</v>
      </c>
      <c r="M3411">
        <f>INDEX('[1]Traitement outputs (2)'!$B$51:$Q$56,MATCH(70,'[1]Traitement outputs (2)'!$A$51:$A$56,0),MATCH(C3411,'[1]Traitement outputs (2)'!$B$51:$Q$51,0))</f>
        <v>-27.907128105419115</v>
      </c>
      <c r="N3411">
        <f>INDEX('[1]Traitement outputs (2)'!$B$34:$Q$38,MATCH(70,'[1]Traitement outputs (2)'!$A$34:$A$38,0),MATCH(C3411,'[1]Traitement outputs (2)'!$B$33:$Q$33,0))</f>
        <v>-87.65601603539298</v>
      </c>
      <c r="O3411">
        <f>INDEX('[1]Traitement outputs (2)'!$B$58:$Q$63,MATCH(70,'[1]Traitement outputs (2)'!$A$58:$A$63,0),MATCH(C3411,'[1]Traitement outputs (2)'!$B$58:$Q$58,0))</f>
        <v>27.907128104236733</v>
      </c>
      <c r="P3411">
        <f>INDEX('[1]Traitement outputs (2)'!$B$41:$Q$45,MATCH(70,'[1]Traitement outputs (2)'!$A$41:$A$45,0),MATCH(C3411,'[1]Traitement outputs (2)'!$B$40:$Q$40,0))</f>
        <v>158.03405896601754</v>
      </c>
      <c r="Q3411">
        <f>IF(K3411&lt;30,INDEX('[1]Traitement outputs (2)'!$B$51:$Q$63,MATCH(70,'[1]Traitement outputs (2)'!$A$51:$A$63,0),MATCH(C3411,'[1]Traitement outputs (2)'!$B$51:$Q$51,0)),INDEX('[1]Traitement outputs (2)'!$B$34:$Q$38,MATCH(70,'[1]Traitement outputs (2)'!$A$34:$A$38,0),MATCH(C3411,'[1]Traitement outputs (2)'!$B$33:$Q$33,0)))</f>
        <v>-27.907128105419115</v>
      </c>
      <c r="R3411">
        <f>IF(K3411&lt;30,INDEX('[1]Traitement outputs (2)'!$B$58:$Q$63,MATCH(70,'[1]Traitement outputs (2)'!$A$58:$A$63,0),MATCH(C3411,'[1]Traitement outputs (2)'!$B$58:$Q$58,0)),INDEX('[1]Traitement outputs (2)'!$B$41:$Q$45,MATCH(70,'[1]Traitement outputs (2)'!$A$41:$A$45,0),MATCH(C3411,'[1]Traitement outputs (2)'!$B$40:$Q$40,0)))</f>
        <v>27.907128104236733</v>
      </c>
      <c r="T3411">
        <f t="shared" si="320"/>
        <v>-3240.8212983285953</v>
      </c>
      <c r="U3411">
        <f t="shared" si="321"/>
        <v>3240.8212981912866</v>
      </c>
      <c r="X3411">
        <f t="shared" si="322"/>
        <v>7.8364679403255921E-2</v>
      </c>
      <c r="Y3411">
        <f t="shared" si="323"/>
        <v>6.5433390996103388E-2</v>
      </c>
    </row>
    <row r="3412" spans="1:25" x14ac:dyDescent="0.35">
      <c r="A3412" s="1">
        <v>34842.083333333336</v>
      </c>
      <c r="B3412">
        <v>16.0001</v>
      </c>
      <c r="C3412">
        <f>_xlfn.IFNA(HLOOKUP(B3412,'[1]Traitement outputs'!$B$33:$Q$33,1,TRUE),16)</f>
        <v>16</v>
      </c>
      <c r="E3412" s="1">
        <v>34842.083333333336</v>
      </c>
      <c r="F3412">
        <v>20.6676</v>
      </c>
      <c r="G3412">
        <f t="shared" si="318"/>
        <v>21</v>
      </c>
      <c r="I3412" s="1">
        <v>34842.083333333336</v>
      </c>
      <c r="J3412">
        <v>0</v>
      </c>
      <c r="K3412">
        <f t="shared" si="319"/>
        <v>0</v>
      </c>
      <c r="M3412">
        <f>INDEX('[1]Traitement outputs (2)'!$B$51:$Q$56,MATCH(70,'[1]Traitement outputs (2)'!$A$51:$A$56,0),MATCH(C3412,'[1]Traitement outputs (2)'!$B$51:$Q$51,0))</f>
        <v>-27.907128105419115</v>
      </c>
      <c r="N3412">
        <f>INDEX('[1]Traitement outputs (2)'!$B$34:$Q$38,MATCH(70,'[1]Traitement outputs (2)'!$A$34:$A$38,0),MATCH(C3412,'[1]Traitement outputs (2)'!$B$33:$Q$33,0))</f>
        <v>-87.65601603539298</v>
      </c>
      <c r="O3412">
        <f>INDEX('[1]Traitement outputs (2)'!$B$58:$Q$63,MATCH(70,'[1]Traitement outputs (2)'!$A$58:$A$63,0),MATCH(C3412,'[1]Traitement outputs (2)'!$B$58:$Q$58,0))</f>
        <v>27.907128104236733</v>
      </c>
      <c r="P3412">
        <f>INDEX('[1]Traitement outputs (2)'!$B$41:$Q$45,MATCH(70,'[1]Traitement outputs (2)'!$A$41:$A$45,0),MATCH(C3412,'[1]Traitement outputs (2)'!$B$40:$Q$40,0))</f>
        <v>158.03405896601754</v>
      </c>
      <c r="Q3412">
        <f>IF(K3412&lt;30,INDEX('[1]Traitement outputs (2)'!$B$51:$Q$63,MATCH(70,'[1]Traitement outputs (2)'!$A$51:$A$63,0),MATCH(C3412,'[1]Traitement outputs (2)'!$B$51:$Q$51,0)),INDEX('[1]Traitement outputs (2)'!$B$34:$Q$38,MATCH(70,'[1]Traitement outputs (2)'!$A$34:$A$38,0),MATCH(C3412,'[1]Traitement outputs (2)'!$B$33:$Q$33,0)))</f>
        <v>-27.907128105419115</v>
      </c>
      <c r="R3412">
        <f>IF(K3412&lt;30,INDEX('[1]Traitement outputs (2)'!$B$58:$Q$63,MATCH(70,'[1]Traitement outputs (2)'!$A$58:$A$63,0),MATCH(C3412,'[1]Traitement outputs (2)'!$B$58:$Q$58,0)),INDEX('[1]Traitement outputs (2)'!$B$41:$Q$45,MATCH(70,'[1]Traitement outputs (2)'!$A$41:$A$45,0),MATCH(C3412,'[1]Traitement outputs (2)'!$B$40:$Q$40,0)))</f>
        <v>27.907128104236733</v>
      </c>
      <c r="T3412">
        <f t="shared" si="320"/>
        <v>-3240.8212983285953</v>
      </c>
      <c r="U3412">
        <f t="shared" si="321"/>
        <v>3240.8212981912866</v>
      </c>
      <c r="X3412">
        <f t="shared" si="322"/>
        <v>7.8364679403255921E-2</v>
      </c>
      <c r="Y3412">
        <f t="shared" si="323"/>
        <v>6.5433390996103388E-2</v>
      </c>
    </row>
    <row r="3413" spans="1:25" x14ac:dyDescent="0.35">
      <c r="A3413" s="1">
        <v>34842.125</v>
      </c>
      <c r="B3413">
        <v>16.0001</v>
      </c>
      <c r="C3413">
        <f>_xlfn.IFNA(HLOOKUP(B3413,'[1]Traitement outputs'!$B$33:$Q$33,1,TRUE),16)</f>
        <v>16</v>
      </c>
      <c r="E3413" s="1">
        <v>34842.125</v>
      </c>
      <c r="F3413">
        <v>20.449100000000001</v>
      </c>
      <c r="G3413">
        <f t="shared" si="318"/>
        <v>20</v>
      </c>
      <c r="I3413" s="1">
        <v>34842.125</v>
      </c>
      <c r="J3413">
        <v>0</v>
      </c>
      <c r="K3413">
        <f t="shared" si="319"/>
        <v>0</v>
      </c>
      <c r="M3413">
        <f>INDEX('[1]Traitement outputs (2)'!$B$51:$Q$56,MATCH(70,'[1]Traitement outputs (2)'!$A$51:$A$56,0),MATCH(C3413,'[1]Traitement outputs (2)'!$B$51:$Q$51,0))</f>
        <v>-27.907128105419115</v>
      </c>
      <c r="N3413">
        <f>INDEX('[1]Traitement outputs (2)'!$B$34:$Q$38,MATCH(70,'[1]Traitement outputs (2)'!$A$34:$A$38,0),MATCH(C3413,'[1]Traitement outputs (2)'!$B$33:$Q$33,0))</f>
        <v>-87.65601603539298</v>
      </c>
      <c r="O3413">
        <f>INDEX('[1]Traitement outputs (2)'!$B$58:$Q$63,MATCH(70,'[1]Traitement outputs (2)'!$A$58:$A$63,0),MATCH(C3413,'[1]Traitement outputs (2)'!$B$58:$Q$58,0))</f>
        <v>27.907128104236733</v>
      </c>
      <c r="P3413">
        <f>INDEX('[1]Traitement outputs (2)'!$B$41:$Q$45,MATCH(70,'[1]Traitement outputs (2)'!$A$41:$A$45,0),MATCH(C3413,'[1]Traitement outputs (2)'!$B$40:$Q$40,0))</f>
        <v>158.03405896601754</v>
      </c>
      <c r="Q3413">
        <f>IF(K3413&lt;30,INDEX('[1]Traitement outputs (2)'!$B$51:$Q$63,MATCH(70,'[1]Traitement outputs (2)'!$A$51:$A$63,0),MATCH(C3413,'[1]Traitement outputs (2)'!$B$51:$Q$51,0)),INDEX('[1]Traitement outputs (2)'!$B$34:$Q$38,MATCH(70,'[1]Traitement outputs (2)'!$A$34:$A$38,0),MATCH(C3413,'[1]Traitement outputs (2)'!$B$33:$Q$33,0)))</f>
        <v>-27.907128105419115</v>
      </c>
      <c r="R3413">
        <f>IF(K3413&lt;30,INDEX('[1]Traitement outputs (2)'!$B$58:$Q$63,MATCH(70,'[1]Traitement outputs (2)'!$A$58:$A$63,0),MATCH(C3413,'[1]Traitement outputs (2)'!$B$58:$Q$58,0)),INDEX('[1]Traitement outputs (2)'!$B$41:$Q$45,MATCH(70,'[1]Traitement outputs (2)'!$A$41:$A$45,0),MATCH(C3413,'[1]Traitement outputs (2)'!$B$40:$Q$40,0)))</f>
        <v>27.907128104236733</v>
      </c>
      <c r="T3413">
        <f t="shared" si="320"/>
        <v>-3240.8212983285953</v>
      </c>
      <c r="U3413">
        <f t="shared" si="321"/>
        <v>3240.8212981912866</v>
      </c>
      <c r="X3413">
        <f t="shared" si="322"/>
        <v>7.8364679403255921E-2</v>
      </c>
      <c r="Y3413">
        <f t="shared" si="323"/>
        <v>6.5433390996103388E-2</v>
      </c>
    </row>
    <row r="3414" spans="1:25" x14ac:dyDescent="0.35">
      <c r="A3414" s="1">
        <v>34842.166666666664</v>
      </c>
      <c r="B3414">
        <v>16.0001</v>
      </c>
      <c r="C3414">
        <f>_xlfn.IFNA(HLOOKUP(B3414,'[1]Traitement outputs'!$B$33:$Q$33,1,TRUE),16)</f>
        <v>16</v>
      </c>
      <c r="E3414" s="1">
        <v>34842.166666666664</v>
      </c>
      <c r="F3414">
        <v>20.2319</v>
      </c>
      <c r="G3414">
        <f t="shared" si="318"/>
        <v>20</v>
      </c>
      <c r="I3414" s="1">
        <v>34842.166666666664</v>
      </c>
      <c r="J3414">
        <v>3710.63</v>
      </c>
      <c r="K3414">
        <f t="shared" si="319"/>
        <v>31.952711127644481</v>
      </c>
      <c r="M3414">
        <f>INDEX('[1]Traitement outputs (2)'!$B$51:$Q$56,MATCH(70,'[1]Traitement outputs (2)'!$A$51:$A$56,0),MATCH(C3414,'[1]Traitement outputs (2)'!$B$51:$Q$51,0))</f>
        <v>-27.907128105419115</v>
      </c>
      <c r="N3414">
        <f>INDEX('[1]Traitement outputs (2)'!$B$34:$Q$38,MATCH(70,'[1]Traitement outputs (2)'!$A$34:$A$38,0),MATCH(C3414,'[1]Traitement outputs (2)'!$B$33:$Q$33,0))</f>
        <v>-87.65601603539298</v>
      </c>
      <c r="O3414">
        <f>INDEX('[1]Traitement outputs (2)'!$B$58:$Q$63,MATCH(70,'[1]Traitement outputs (2)'!$A$58:$A$63,0),MATCH(C3414,'[1]Traitement outputs (2)'!$B$58:$Q$58,0))</f>
        <v>27.907128104236733</v>
      </c>
      <c r="P3414">
        <f>INDEX('[1]Traitement outputs (2)'!$B$41:$Q$45,MATCH(70,'[1]Traitement outputs (2)'!$A$41:$A$45,0),MATCH(C3414,'[1]Traitement outputs (2)'!$B$40:$Q$40,0))</f>
        <v>158.03405896601754</v>
      </c>
      <c r="Q3414">
        <f>IF(K3414&lt;30,INDEX('[1]Traitement outputs (2)'!$B$51:$Q$63,MATCH(70,'[1]Traitement outputs (2)'!$A$51:$A$63,0),MATCH(C3414,'[1]Traitement outputs (2)'!$B$51:$Q$51,0)),INDEX('[1]Traitement outputs (2)'!$B$34:$Q$38,MATCH(70,'[1]Traitement outputs (2)'!$A$34:$A$38,0),MATCH(C3414,'[1]Traitement outputs (2)'!$B$33:$Q$33,0)))</f>
        <v>-87.65601603539298</v>
      </c>
      <c r="R3414">
        <f>IF(K3414&lt;30,INDEX('[1]Traitement outputs (2)'!$B$58:$Q$63,MATCH(70,'[1]Traitement outputs (2)'!$A$58:$A$63,0),MATCH(C3414,'[1]Traitement outputs (2)'!$B$58:$Q$58,0)),INDEX('[1]Traitement outputs (2)'!$B$41:$Q$45,MATCH(70,'[1]Traitement outputs (2)'!$A$41:$A$45,0),MATCH(C3414,'[1]Traitement outputs (2)'!$B$40:$Q$40,0)))</f>
        <v>158.03405896601754</v>
      </c>
      <c r="T3414">
        <f t="shared" si="320"/>
        <v>-10179.387954970944</v>
      </c>
      <c r="U3414">
        <f t="shared" si="321"/>
        <v>18352.305626852856</v>
      </c>
      <c r="X3414">
        <f t="shared" si="322"/>
        <v>0.24614269044210091</v>
      </c>
      <c r="Y3414">
        <f t="shared" si="323"/>
        <v>0.37053989691812123</v>
      </c>
    </row>
    <row r="3415" spans="1:25" x14ac:dyDescent="0.35">
      <c r="A3415" s="1">
        <v>34842.208333333336</v>
      </c>
      <c r="B3415">
        <v>19.978300000000001</v>
      </c>
      <c r="C3415">
        <f>_xlfn.IFNA(HLOOKUP(B3415,'[1]Traitement outputs'!$B$33:$Q$33,1,TRUE),16)</f>
        <v>18</v>
      </c>
      <c r="E3415" s="1">
        <v>34842.208333333336</v>
      </c>
      <c r="F3415">
        <v>15.974399999999999</v>
      </c>
      <c r="G3415">
        <f t="shared" si="318"/>
        <v>16</v>
      </c>
      <c r="I3415" s="1">
        <v>34842.208333333336</v>
      </c>
      <c r="J3415">
        <v>18622.5</v>
      </c>
      <c r="K3415">
        <f t="shared" si="319"/>
        <v>160.36073738814144</v>
      </c>
      <c r="M3415">
        <f>INDEX('[1]Traitement outputs (2)'!$B$51:$Q$56,MATCH(70,'[1]Traitement outputs (2)'!$A$51:$A$56,0),MATCH(C3415,'[1]Traitement outputs (2)'!$B$51:$Q$51,0))</f>
        <v>-40.563606676443541</v>
      </c>
      <c r="N3415">
        <f>INDEX('[1]Traitement outputs (2)'!$B$34:$Q$38,MATCH(70,'[1]Traitement outputs (2)'!$A$34:$A$38,0),MATCH(C3415,'[1]Traitement outputs (2)'!$B$33:$Q$33,0))</f>
        <v>-132.60751704955501</v>
      </c>
      <c r="O3415">
        <f>INDEX('[1]Traitement outputs (2)'!$B$58:$Q$63,MATCH(70,'[1]Traitement outputs (2)'!$A$58:$A$63,0),MATCH(C3415,'[1]Traitement outputs (2)'!$B$58:$Q$58,0))</f>
        <v>40.565237508304868</v>
      </c>
      <c r="P3415">
        <f>INDEX('[1]Traitement outputs (2)'!$B$41:$Q$45,MATCH(70,'[1]Traitement outputs (2)'!$A$41:$A$45,0),MATCH(C3415,'[1]Traitement outputs (2)'!$B$40:$Q$40,0))</f>
        <v>202.98564822710691</v>
      </c>
      <c r="Q3415">
        <f>IF(K3415&lt;30,INDEX('[1]Traitement outputs (2)'!$B$51:$Q$63,MATCH(70,'[1]Traitement outputs (2)'!$A$51:$A$63,0),MATCH(C3415,'[1]Traitement outputs (2)'!$B$51:$Q$51,0)),INDEX('[1]Traitement outputs (2)'!$B$34:$Q$38,MATCH(70,'[1]Traitement outputs (2)'!$A$34:$A$38,0),MATCH(C3415,'[1]Traitement outputs (2)'!$B$33:$Q$33,0)))</f>
        <v>-132.60751704955501</v>
      </c>
      <c r="R3415">
        <f>IF(K3415&lt;30,INDEX('[1]Traitement outputs (2)'!$B$58:$Q$63,MATCH(70,'[1]Traitement outputs (2)'!$A$58:$A$63,0),MATCH(C3415,'[1]Traitement outputs (2)'!$B$58:$Q$58,0)),INDEX('[1]Traitement outputs (2)'!$B$41:$Q$45,MATCH(70,'[1]Traitement outputs (2)'!$A$41:$A$45,0),MATCH(C3415,'[1]Traitement outputs (2)'!$B$40:$Q$40,0)))</f>
        <v>202.98564822710691</v>
      </c>
      <c r="T3415">
        <f t="shared" si="320"/>
        <v>-15399.551825944363</v>
      </c>
      <c r="U3415">
        <f t="shared" si="321"/>
        <v>23572.479745836052</v>
      </c>
      <c r="X3415">
        <f t="shared" si="322"/>
        <v>0.3723688629225973</v>
      </c>
      <c r="Y3415">
        <f t="shared" si="323"/>
        <v>0.47593715976189493</v>
      </c>
    </row>
    <row r="3416" spans="1:25" x14ac:dyDescent="0.35">
      <c r="A3416" s="1">
        <v>34842.25</v>
      </c>
      <c r="B3416">
        <v>20</v>
      </c>
      <c r="C3416">
        <f>_xlfn.IFNA(HLOOKUP(B3416,'[1]Traitement outputs'!$B$33:$Q$33,1,TRUE),16)</f>
        <v>20</v>
      </c>
      <c r="E3416" s="1">
        <v>34842.25</v>
      </c>
      <c r="F3416">
        <v>16.396000000000001</v>
      </c>
      <c r="G3416">
        <f t="shared" si="318"/>
        <v>16</v>
      </c>
      <c r="I3416" s="1">
        <v>34842.25</v>
      </c>
      <c r="J3416">
        <v>28977.9</v>
      </c>
      <c r="K3416">
        <f t="shared" si="319"/>
        <v>249.53241573149813</v>
      </c>
      <c r="M3416">
        <f>INDEX('[1]Traitement outputs (2)'!$B$51:$Q$56,MATCH(70,'[1]Traitement outputs (2)'!$A$51:$A$56,0),MATCH(C3416,'[1]Traitement outputs (2)'!$B$51:$Q$51,0))</f>
        <v>-16.864255714989046</v>
      </c>
      <c r="N3416">
        <f>INDEX('[1]Traitement outputs (2)'!$B$34:$Q$38,MATCH(70,'[1]Traitement outputs (2)'!$A$34:$A$38,0),MATCH(C3416,'[1]Traitement outputs (2)'!$B$33:$Q$33,0))</f>
        <v>-183.77989640241771</v>
      </c>
      <c r="O3416">
        <f>INDEX('[1]Traitement outputs (2)'!$B$58:$Q$63,MATCH(70,'[1]Traitement outputs (2)'!$A$58:$A$63,0),MATCH(C3416,'[1]Traitement outputs (2)'!$B$58:$Q$58,0))</f>
        <v>16.864787616041994</v>
      </c>
      <c r="P3416">
        <f>INDEX('[1]Traitement outputs (2)'!$B$41:$Q$45,MATCH(70,'[1]Traitement outputs (2)'!$A$41:$A$45,0),MATCH(C3416,'[1]Traitement outputs (2)'!$B$40:$Q$40,0))</f>
        <v>254.15803075879367</v>
      </c>
      <c r="Q3416">
        <f>IF(K3416&lt;30,INDEX('[1]Traitement outputs (2)'!$B$51:$Q$63,MATCH(70,'[1]Traitement outputs (2)'!$A$51:$A$63,0),MATCH(C3416,'[1]Traitement outputs (2)'!$B$51:$Q$51,0)),INDEX('[1]Traitement outputs (2)'!$B$34:$Q$38,MATCH(70,'[1]Traitement outputs (2)'!$A$34:$A$38,0),MATCH(C3416,'[1]Traitement outputs (2)'!$B$33:$Q$33,0)))</f>
        <v>-183.77989640241771</v>
      </c>
      <c r="R3416">
        <f>IF(K3416&lt;30,INDEX('[1]Traitement outputs (2)'!$B$58:$Q$63,MATCH(70,'[1]Traitement outputs (2)'!$A$58:$A$63,0),MATCH(C3416,'[1]Traitement outputs (2)'!$B$58:$Q$58,0)),INDEX('[1]Traitement outputs (2)'!$B$41:$Q$45,MATCH(70,'[1]Traitement outputs (2)'!$A$41:$A$45,0),MATCH(C3416,'[1]Traitement outputs (2)'!$B$40:$Q$40,0)))</f>
        <v>254.15803075879367</v>
      </c>
      <c r="T3416">
        <f t="shared" si="320"/>
        <v>-21342.138833337085</v>
      </c>
      <c r="U3416">
        <f t="shared" si="321"/>
        <v>29515.067122381799</v>
      </c>
      <c r="X3416">
        <f t="shared" si="322"/>
        <v>0.51606358805306241</v>
      </c>
      <c r="Y3416">
        <f t="shared" si="323"/>
        <v>0.59592021577150611</v>
      </c>
    </row>
    <row r="3417" spans="1:25" x14ac:dyDescent="0.35">
      <c r="A3417" s="1">
        <v>34842.291666666664</v>
      </c>
      <c r="B3417">
        <v>20.697099999999999</v>
      </c>
      <c r="C3417">
        <f>_xlfn.IFNA(HLOOKUP(B3417,'[1]Traitement outputs'!$B$33:$Q$33,1,TRUE),16)</f>
        <v>20</v>
      </c>
      <c r="E3417" s="1">
        <v>34842.291666666664</v>
      </c>
      <c r="F3417">
        <v>16.142399999999999</v>
      </c>
      <c r="G3417">
        <f t="shared" si="318"/>
        <v>16</v>
      </c>
      <c r="I3417" s="1">
        <v>34842.291666666664</v>
      </c>
      <c r="J3417">
        <v>34714.699999999997</v>
      </c>
      <c r="K3417">
        <f t="shared" si="319"/>
        <v>298.9327367543624</v>
      </c>
      <c r="M3417">
        <f>INDEX('[1]Traitement outputs (2)'!$B$51:$Q$56,MATCH(70,'[1]Traitement outputs (2)'!$A$51:$A$56,0),MATCH(C3417,'[1]Traitement outputs (2)'!$B$51:$Q$51,0))</f>
        <v>-16.864255714989046</v>
      </c>
      <c r="N3417">
        <f>INDEX('[1]Traitement outputs (2)'!$B$34:$Q$38,MATCH(70,'[1]Traitement outputs (2)'!$A$34:$A$38,0),MATCH(C3417,'[1]Traitement outputs (2)'!$B$33:$Q$33,0))</f>
        <v>-183.77989640241771</v>
      </c>
      <c r="O3417">
        <f>INDEX('[1]Traitement outputs (2)'!$B$58:$Q$63,MATCH(70,'[1]Traitement outputs (2)'!$A$58:$A$63,0),MATCH(C3417,'[1]Traitement outputs (2)'!$B$58:$Q$58,0))</f>
        <v>16.864787616041994</v>
      </c>
      <c r="P3417">
        <f>INDEX('[1]Traitement outputs (2)'!$B$41:$Q$45,MATCH(70,'[1]Traitement outputs (2)'!$A$41:$A$45,0),MATCH(C3417,'[1]Traitement outputs (2)'!$B$40:$Q$40,0))</f>
        <v>254.15803075879367</v>
      </c>
      <c r="Q3417">
        <f>IF(K3417&lt;30,INDEX('[1]Traitement outputs (2)'!$B$51:$Q$63,MATCH(70,'[1]Traitement outputs (2)'!$A$51:$A$63,0),MATCH(C3417,'[1]Traitement outputs (2)'!$B$51:$Q$51,0)),INDEX('[1]Traitement outputs (2)'!$B$34:$Q$38,MATCH(70,'[1]Traitement outputs (2)'!$A$34:$A$38,0),MATCH(C3417,'[1]Traitement outputs (2)'!$B$33:$Q$33,0)))</f>
        <v>-183.77989640241771</v>
      </c>
      <c r="R3417">
        <f>IF(K3417&lt;30,INDEX('[1]Traitement outputs (2)'!$B$58:$Q$63,MATCH(70,'[1]Traitement outputs (2)'!$A$58:$A$63,0),MATCH(C3417,'[1]Traitement outputs (2)'!$B$58:$Q$58,0)),INDEX('[1]Traitement outputs (2)'!$B$41:$Q$45,MATCH(70,'[1]Traitement outputs (2)'!$A$41:$A$45,0),MATCH(C3417,'[1]Traitement outputs (2)'!$B$40:$Q$40,0)))</f>
        <v>254.15803075879367</v>
      </c>
      <c r="T3417">
        <f t="shared" si="320"/>
        <v>-21342.138833337085</v>
      </c>
      <c r="U3417">
        <f t="shared" si="321"/>
        <v>29515.067122381799</v>
      </c>
      <c r="X3417">
        <f t="shared" si="322"/>
        <v>0.51606358805306241</v>
      </c>
      <c r="Y3417">
        <f t="shared" si="323"/>
        <v>0.59592021577150611</v>
      </c>
    </row>
    <row r="3418" spans="1:25" x14ac:dyDescent="0.35">
      <c r="A3418" s="1">
        <v>34842.333333333336</v>
      </c>
      <c r="B3418">
        <v>23.190999999999999</v>
      </c>
      <c r="C3418">
        <f>_xlfn.IFNA(HLOOKUP(B3418,'[1]Traitement outputs'!$B$33:$Q$33,1,TRUE),16)</f>
        <v>22</v>
      </c>
      <c r="E3418" s="1">
        <v>34842.333333333336</v>
      </c>
      <c r="F3418">
        <v>15.3443</v>
      </c>
      <c r="G3418">
        <f t="shared" si="318"/>
        <v>15</v>
      </c>
      <c r="I3418" s="1">
        <v>34842.333333333336</v>
      </c>
      <c r="J3418">
        <v>40357.4</v>
      </c>
      <c r="K3418">
        <f t="shared" si="319"/>
        <v>347.52275060105677</v>
      </c>
      <c r="M3418">
        <f>INDEX('[1]Traitement outputs (2)'!$B$51:$Q$56,MATCH(70,'[1]Traitement outputs (2)'!$A$51:$A$56,0),MATCH(C3418,'[1]Traitement outputs (2)'!$B$51:$Q$51,0))</f>
        <v>-79.342574701900858</v>
      </c>
      <c r="N3418">
        <f>INDEX('[1]Traitement outputs (2)'!$B$34:$Q$38,MATCH(70,'[1]Traitement outputs (2)'!$A$34:$A$38,0),MATCH(C3418,'[1]Traitement outputs (2)'!$B$33:$Q$33,0))</f>
        <v>-237.95145474030227</v>
      </c>
      <c r="O3418">
        <f>INDEX('[1]Traitement outputs (2)'!$B$58:$Q$63,MATCH(70,'[1]Traitement outputs (2)'!$A$58:$A$63,0),MATCH(C3418,'[1]Traitement outputs (2)'!$B$58:$Q$58,0))</f>
        <v>79.34249368302325</v>
      </c>
      <c r="P3418">
        <f>INDEX('[1]Traitement outputs (2)'!$B$41:$Q$45,MATCH(70,'[1]Traitement outputs (2)'!$A$41:$A$45,0),MATCH(C3418,'[1]Traitement outputs (2)'!$B$40:$Q$40,0))</f>
        <v>308.329590329962</v>
      </c>
      <c r="Q3418">
        <f>IF(K3418&lt;30,INDEX('[1]Traitement outputs (2)'!$B$51:$Q$63,MATCH(70,'[1]Traitement outputs (2)'!$A$51:$A$63,0),MATCH(C3418,'[1]Traitement outputs (2)'!$B$51:$Q$51,0)),INDEX('[1]Traitement outputs (2)'!$B$34:$Q$38,MATCH(70,'[1]Traitement outputs (2)'!$A$34:$A$38,0),MATCH(C3418,'[1]Traitement outputs (2)'!$B$33:$Q$33,0)))</f>
        <v>-237.95145474030227</v>
      </c>
      <c r="R3418">
        <f>IF(K3418&lt;30,INDEX('[1]Traitement outputs (2)'!$B$58:$Q$63,MATCH(70,'[1]Traitement outputs (2)'!$A$58:$A$63,0),MATCH(C3418,'[1]Traitement outputs (2)'!$B$58:$Q$58,0)),INDEX('[1]Traitement outputs (2)'!$B$41:$Q$45,MATCH(70,'[1]Traitement outputs (2)'!$A$41:$A$45,0),MATCH(C3418,'[1]Traitement outputs (2)'!$B$40:$Q$40,0)))</f>
        <v>308.329590329962</v>
      </c>
      <c r="T3418">
        <f t="shared" si="320"/>
        <v>-27633.016897245612</v>
      </c>
      <c r="U3418">
        <f t="shared" si="321"/>
        <v>35805.94532951009</v>
      </c>
      <c r="X3418">
        <f t="shared" si="322"/>
        <v>0.66818016507550282</v>
      </c>
      <c r="Y3418">
        <f t="shared" si="323"/>
        <v>0.72293539358017622</v>
      </c>
    </row>
    <row r="3419" spans="1:25" x14ac:dyDescent="0.35">
      <c r="A3419" s="1">
        <v>34842.375</v>
      </c>
      <c r="B3419">
        <v>22.7254</v>
      </c>
      <c r="C3419">
        <f>_xlfn.IFNA(HLOOKUP(B3419,'[1]Traitement outputs'!$B$33:$Q$33,1,TRUE),16)</f>
        <v>22</v>
      </c>
      <c r="E3419" s="1">
        <v>34842.375</v>
      </c>
      <c r="F3419">
        <v>17.6465</v>
      </c>
      <c r="G3419">
        <f t="shared" si="318"/>
        <v>18</v>
      </c>
      <c r="I3419" s="1">
        <v>34842.375</v>
      </c>
      <c r="J3419">
        <v>44927.7</v>
      </c>
      <c r="K3419">
        <f t="shared" si="319"/>
        <v>386.8781904230475</v>
      </c>
      <c r="M3419">
        <f>INDEX('[1]Traitement outputs (2)'!$B$51:$Q$56,MATCH(70,'[1]Traitement outputs (2)'!$A$51:$A$56,0),MATCH(C3419,'[1]Traitement outputs (2)'!$B$51:$Q$51,0))</f>
        <v>-79.342574701900858</v>
      </c>
      <c r="N3419">
        <f>INDEX('[1]Traitement outputs (2)'!$B$34:$Q$38,MATCH(70,'[1]Traitement outputs (2)'!$A$34:$A$38,0),MATCH(C3419,'[1]Traitement outputs (2)'!$B$33:$Q$33,0))</f>
        <v>-237.95145474030227</v>
      </c>
      <c r="O3419">
        <f>INDEX('[1]Traitement outputs (2)'!$B$58:$Q$63,MATCH(70,'[1]Traitement outputs (2)'!$A$58:$A$63,0),MATCH(C3419,'[1]Traitement outputs (2)'!$B$58:$Q$58,0))</f>
        <v>79.34249368302325</v>
      </c>
      <c r="P3419">
        <f>INDEX('[1]Traitement outputs (2)'!$B$41:$Q$45,MATCH(70,'[1]Traitement outputs (2)'!$A$41:$A$45,0),MATCH(C3419,'[1]Traitement outputs (2)'!$B$40:$Q$40,0))</f>
        <v>308.329590329962</v>
      </c>
      <c r="Q3419">
        <f>IF(K3419&lt;30,INDEX('[1]Traitement outputs (2)'!$B$51:$Q$63,MATCH(70,'[1]Traitement outputs (2)'!$A$51:$A$63,0),MATCH(C3419,'[1]Traitement outputs (2)'!$B$51:$Q$51,0)),INDEX('[1]Traitement outputs (2)'!$B$34:$Q$38,MATCH(70,'[1]Traitement outputs (2)'!$A$34:$A$38,0),MATCH(C3419,'[1]Traitement outputs (2)'!$B$33:$Q$33,0)))</f>
        <v>-237.95145474030227</v>
      </c>
      <c r="R3419">
        <f>IF(K3419&lt;30,INDEX('[1]Traitement outputs (2)'!$B$58:$Q$63,MATCH(70,'[1]Traitement outputs (2)'!$A$58:$A$63,0),MATCH(C3419,'[1]Traitement outputs (2)'!$B$58:$Q$58,0)),INDEX('[1]Traitement outputs (2)'!$B$41:$Q$45,MATCH(70,'[1]Traitement outputs (2)'!$A$41:$A$45,0),MATCH(C3419,'[1]Traitement outputs (2)'!$B$40:$Q$40,0)))</f>
        <v>308.329590329962</v>
      </c>
      <c r="T3419">
        <f t="shared" si="320"/>
        <v>-27633.016897245612</v>
      </c>
      <c r="U3419">
        <f t="shared" si="321"/>
        <v>35805.94532951009</v>
      </c>
      <c r="X3419">
        <f t="shared" si="322"/>
        <v>0.66818016507550282</v>
      </c>
      <c r="Y3419">
        <f t="shared" si="323"/>
        <v>0.72293539358017622</v>
      </c>
    </row>
    <row r="3420" spans="1:25" x14ac:dyDescent="0.35">
      <c r="A3420" s="1">
        <v>34842.416666666664</v>
      </c>
      <c r="B3420">
        <v>22.094200000000001</v>
      </c>
      <c r="C3420">
        <f>_xlfn.IFNA(HLOOKUP(B3420,'[1]Traitement outputs'!$B$33:$Q$33,1,TRUE),16)</f>
        <v>22</v>
      </c>
      <c r="E3420" s="1">
        <v>34842.416666666664</v>
      </c>
      <c r="F3420">
        <v>19.2075</v>
      </c>
      <c r="G3420">
        <f t="shared" si="318"/>
        <v>19</v>
      </c>
      <c r="I3420" s="1">
        <v>34842.416666666664</v>
      </c>
      <c r="J3420">
        <v>47231.199999999997</v>
      </c>
      <c r="K3420">
        <f t="shared" si="319"/>
        <v>406.71392453896016</v>
      </c>
      <c r="M3420">
        <f>INDEX('[1]Traitement outputs (2)'!$B$51:$Q$56,MATCH(70,'[1]Traitement outputs (2)'!$A$51:$A$56,0),MATCH(C3420,'[1]Traitement outputs (2)'!$B$51:$Q$51,0))</f>
        <v>-79.342574701900858</v>
      </c>
      <c r="N3420">
        <f>INDEX('[1]Traitement outputs (2)'!$B$34:$Q$38,MATCH(70,'[1]Traitement outputs (2)'!$A$34:$A$38,0),MATCH(C3420,'[1]Traitement outputs (2)'!$B$33:$Q$33,0))</f>
        <v>-237.95145474030227</v>
      </c>
      <c r="O3420">
        <f>INDEX('[1]Traitement outputs (2)'!$B$58:$Q$63,MATCH(70,'[1]Traitement outputs (2)'!$A$58:$A$63,0),MATCH(C3420,'[1]Traitement outputs (2)'!$B$58:$Q$58,0))</f>
        <v>79.34249368302325</v>
      </c>
      <c r="P3420">
        <f>INDEX('[1]Traitement outputs (2)'!$B$41:$Q$45,MATCH(70,'[1]Traitement outputs (2)'!$A$41:$A$45,0),MATCH(C3420,'[1]Traitement outputs (2)'!$B$40:$Q$40,0))</f>
        <v>308.329590329962</v>
      </c>
      <c r="Q3420">
        <f>IF(K3420&lt;30,INDEX('[1]Traitement outputs (2)'!$B$51:$Q$63,MATCH(70,'[1]Traitement outputs (2)'!$A$51:$A$63,0),MATCH(C3420,'[1]Traitement outputs (2)'!$B$51:$Q$51,0)),INDEX('[1]Traitement outputs (2)'!$B$34:$Q$38,MATCH(70,'[1]Traitement outputs (2)'!$A$34:$A$38,0),MATCH(C3420,'[1]Traitement outputs (2)'!$B$33:$Q$33,0)))</f>
        <v>-237.95145474030227</v>
      </c>
      <c r="R3420">
        <f>IF(K3420&lt;30,INDEX('[1]Traitement outputs (2)'!$B$58:$Q$63,MATCH(70,'[1]Traitement outputs (2)'!$A$58:$A$63,0),MATCH(C3420,'[1]Traitement outputs (2)'!$B$58:$Q$58,0)),INDEX('[1]Traitement outputs (2)'!$B$41:$Q$45,MATCH(70,'[1]Traitement outputs (2)'!$A$41:$A$45,0),MATCH(C3420,'[1]Traitement outputs (2)'!$B$40:$Q$40,0)))</f>
        <v>308.329590329962</v>
      </c>
      <c r="T3420">
        <f t="shared" si="320"/>
        <v>-27633.016897245612</v>
      </c>
      <c r="U3420">
        <f t="shared" si="321"/>
        <v>35805.94532951009</v>
      </c>
      <c r="X3420">
        <f t="shared" si="322"/>
        <v>0.66818016507550282</v>
      </c>
      <c r="Y3420">
        <f t="shared" si="323"/>
        <v>0.72293539358017622</v>
      </c>
    </row>
    <row r="3421" spans="1:25" x14ac:dyDescent="0.35">
      <c r="A3421" s="1">
        <v>34842.458333333336</v>
      </c>
      <c r="B3421">
        <v>22.241</v>
      </c>
      <c r="C3421">
        <f>_xlfn.IFNA(HLOOKUP(B3421,'[1]Traitement outputs'!$B$33:$Q$33,1,TRUE),16)</f>
        <v>22</v>
      </c>
      <c r="E3421" s="1">
        <v>34842.458333333336</v>
      </c>
      <c r="F3421">
        <v>20.031300000000002</v>
      </c>
      <c r="G3421">
        <f t="shared" si="318"/>
        <v>20</v>
      </c>
      <c r="I3421" s="1">
        <v>34842.458333333336</v>
      </c>
      <c r="J3421">
        <v>47068.3</v>
      </c>
      <c r="K3421">
        <f t="shared" si="319"/>
        <v>405.31117173345461</v>
      </c>
      <c r="M3421">
        <f>INDEX('[1]Traitement outputs (2)'!$B$51:$Q$56,MATCH(70,'[1]Traitement outputs (2)'!$A$51:$A$56,0),MATCH(C3421,'[1]Traitement outputs (2)'!$B$51:$Q$51,0))</f>
        <v>-79.342574701900858</v>
      </c>
      <c r="N3421">
        <f>INDEX('[1]Traitement outputs (2)'!$B$34:$Q$38,MATCH(70,'[1]Traitement outputs (2)'!$A$34:$A$38,0),MATCH(C3421,'[1]Traitement outputs (2)'!$B$33:$Q$33,0))</f>
        <v>-237.95145474030227</v>
      </c>
      <c r="O3421">
        <f>INDEX('[1]Traitement outputs (2)'!$B$58:$Q$63,MATCH(70,'[1]Traitement outputs (2)'!$A$58:$A$63,0),MATCH(C3421,'[1]Traitement outputs (2)'!$B$58:$Q$58,0))</f>
        <v>79.34249368302325</v>
      </c>
      <c r="P3421">
        <f>INDEX('[1]Traitement outputs (2)'!$B$41:$Q$45,MATCH(70,'[1]Traitement outputs (2)'!$A$41:$A$45,0),MATCH(C3421,'[1]Traitement outputs (2)'!$B$40:$Q$40,0))</f>
        <v>308.329590329962</v>
      </c>
      <c r="Q3421">
        <f>IF(K3421&lt;30,INDEX('[1]Traitement outputs (2)'!$B$51:$Q$63,MATCH(70,'[1]Traitement outputs (2)'!$A$51:$A$63,0),MATCH(C3421,'[1]Traitement outputs (2)'!$B$51:$Q$51,0)),INDEX('[1]Traitement outputs (2)'!$B$34:$Q$38,MATCH(70,'[1]Traitement outputs (2)'!$A$34:$A$38,0),MATCH(C3421,'[1]Traitement outputs (2)'!$B$33:$Q$33,0)))</f>
        <v>-237.95145474030227</v>
      </c>
      <c r="R3421">
        <f>IF(K3421&lt;30,INDEX('[1]Traitement outputs (2)'!$B$58:$Q$63,MATCH(70,'[1]Traitement outputs (2)'!$A$58:$A$63,0),MATCH(C3421,'[1]Traitement outputs (2)'!$B$58:$Q$58,0)),INDEX('[1]Traitement outputs (2)'!$B$41:$Q$45,MATCH(70,'[1]Traitement outputs (2)'!$A$41:$A$45,0),MATCH(C3421,'[1]Traitement outputs (2)'!$B$40:$Q$40,0)))</f>
        <v>308.329590329962</v>
      </c>
      <c r="T3421">
        <f t="shared" si="320"/>
        <v>-27633.016897245612</v>
      </c>
      <c r="U3421">
        <f t="shared" si="321"/>
        <v>35805.94532951009</v>
      </c>
      <c r="X3421">
        <f t="shared" si="322"/>
        <v>0.66818016507550282</v>
      </c>
      <c r="Y3421">
        <f t="shared" si="323"/>
        <v>0.72293539358017622</v>
      </c>
    </row>
    <row r="3422" spans="1:25" x14ac:dyDescent="0.35">
      <c r="A3422" s="1">
        <v>34842.5</v>
      </c>
      <c r="B3422">
        <v>22.359000000000002</v>
      </c>
      <c r="C3422">
        <f>_xlfn.IFNA(HLOOKUP(B3422,'[1]Traitement outputs'!$B$33:$Q$33,1,TRUE),16)</f>
        <v>22</v>
      </c>
      <c r="E3422" s="1">
        <v>34842.5</v>
      </c>
      <c r="F3422">
        <v>21.619</v>
      </c>
      <c r="G3422">
        <f t="shared" si="318"/>
        <v>22</v>
      </c>
      <c r="I3422" s="1">
        <v>34842.5</v>
      </c>
      <c r="J3422">
        <v>45536.6</v>
      </c>
      <c r="K3422">
        <f t="shared" si="319"/>
        <v>392.12150646523514</v>
      </c>
      <c r="M3422">
        <f>INDEX('[1]Traitement outputs (2)'!$B$51:$Q$56,MATCH(70,'[1]Traitement outputs (2)'!$A$51:$A$56,0),MATCH(C3422,'[1]Traitement outputs (2)'!$B$51:$Q$51,0))</f>
        <v>-79.342574701900858</v>
      </c>
      <c r="N3422">
        <f>INDEX('[1]Traitement outputs (2)'!$B$34:$Q$38,MATCH(70,'[1]Traitement outputs (2)'!$A$34:$A$38,0),MATCH(C3422,'[1]Traitement outputs (2)'!$B$33:$Q$33,0))</f>
        <v>-237.95145474030227</v>
      </c>
      <c r="O3422">
        <f>INDEX('[1]Traitement outputs (2)'!$B$58:$Q$63,MATCH(70,'[1]Traitement outputs (2)'!$A$58:$A$63,0),MATCH(C3422,'[1]Traitement outputs (2)'!$B$58:$Q$58,0))</f>
        <v>79.34249368302325</v>
      </c>
      <c r="P3422">
        <f>INDEX('[1]Traitement outputs (2)'!$B$41:$Q$45,MATCH(70,'[1]Traitement outputs (2)'!$A$41:$A$45,0),MATCH(C3422,'[1]Traitement outputs (2)'!$B$40:$Q$40,0))</f>
        <v>308.329590329962</v>
      </c>
      <c r="Q3422">
        <f>IF(K3422&lt;30,INDEX('[1]Traitement outputs (2)'!$B$51:$Q$63,MATCH(70,'[1]Traitement outputs (2)'!$A$51:$A$63,0),MATCH(C3422,'[1]Traitement outputs (2)'!$B$51:$Q$51,0)),INDEX('[1]Traitement outputs (2)'!$B$34:$Q$38,MATCH(70,'[1]Traitement outputs (2)'!$A$34:$A$38,0),MATCH(C3422,'[1]Traitement outputs (2)'!$B$33:$Q$33,0)))</f>
        <v>-237.95145474030227</v>
      </c>
      <c r="R3422">
        <f>IF(K3422&lt;30,INDEX('[1]Traitement outputs (2)'!$B$58:$Q$63,MATCH(70,'[1]Traitement outputs (2)'!$A$58:$A$63,0),MATCH(C3422,'[1]Traitement outputs (2)'!$B$58:$Q$58,0)),INDEX('[1]Traitement outputs (2)'!$B$41:$Q$45,MATCH(70,'[1]Traitement outputs (2)'!$A$41:$A$45,0),MATCH(C3422,'[1]Traitement outputs (2)'!$B$40:$Q$40,0)))</f>
        <v>308.329590329962</v>
      </c>
      <c r="T3422">
        <f t="shared" si="320"/>
        <v>-27633.016897245612</v>
      </c>
      <c r="U3422">
        <f t="shared" si="321"/>
        <v>35805.94532951009</v>
      </c>
      <c r="X3422">
        <f t="shared" si="322"/>
        <v>0.66818016507550282</v>
      </c>
      <c r="Y3422">
        <f t="shared" si="323"/>
        <v>0.72293539358017622</v>
      </c>
    </row>
    <row r="3423" spans="1:25" x14ac:dyDescent="0.35">
      <c r="A3423" s="1">
        <v>34842.541666666664</v>
      </c>
      <c r="B3423">
        <v>22.187799999999999</v>
      </c>
      <c r="C3423">
        <f>_xlfn.IFNA(HLOOKUP(B3423,'[1]Traitement outputs'!$B$33:$Q$33,1,TRUE),16)</f>
        <v>22</v>
      </c>
      <c r="E3423" s="1">
        <v>34842.541666666664</v>
      </c>
      <c r="F3423">
        <v>22.328099999999999</v>
      </c>
      <c r="G3423">
        <f t="shared" si="318"/>
        <v>22</v>
      </c>
      <c r="I3423" s="1">
        <v>34842.541666666664</v>
      </c>
      <c r="J3423">
        <v>44030.2</v>
      </c>
      <c r="K3423">
        <f t="shared" si="319"/>
        <v>379.1497027438499</v>
      </c>
      <c r="M3423">
        <f>INDEX('[1]Traitement outputs (2)'!$B$51:$Q$56,MATCH(70,'[1]Traitement outputs (2)'!$A$51:$A$56,0),MATCH(C3423,'[1]Traitement outputs (2)'!$B$51:$Q$51,0))</f>
        <v>-79.342574701900858</v>
      </c>
      <c r="N3423">
        <f>INDEX('[1]Traitement outputs (2)'!$B$34:$Q$38,MATCH(70,'[1]Traitement outputs (2)'!$A$34:$A$38,0),MATCH(C3423,'[1]Traitement outputs (2)'!$B$33:$Q$33,0))</f>
        <v>-237.95145474030227</v>
      </c>
      <c r="O3423">
        <f>INDEX('[1]Traitement outputs (2)'!$B$58:$Q$63,MATCH(70,'[1]Traitement outputs (2)'!$A$58:$A$63,0),MATCH(C3423,'[1]Traitement outputs (2)'!$B$58:$Q$58,0))</f>
        <v>79.34249368302325</v>
      </c>
      <c r="P3423">
        <f>INDEX('[1]Traitement outputs (2)'!$B$41:$Q$45,MATCH(70,'[1]Traitement outputs (2)'!$A$41:$A$45,0),MATCH(C3423,'[1]Traitement outputs (2)'!$B$40:$Q$40,0))</f>
        <v>308.329590329962</v>
      </c>
      <c r="Q3423">
        <f>IF(K3423&lt;30,INDEX('[1]Traitement outputs (2)'!$B$51:$Q$63,MATCH(70,'[1]Traitement outputs (2)'!$A$51:$A$63,0),MATCH(C3423,'[1]Traitement outputs (2)'!$B$51:$Q$51,0)),INDEX('[1]Traitement outputs (2)'!$B$34:$Q$38,MATCH(70,'[1]Traitement outputs (2)'!$A$34:$A$38,0),MATCH(C3423,'[1]Traitement outputs (2)'!$B$33:$Q$33,0)))</f>
        <v>-237.95145474030227</v>
      </c>
      <c r="R3423">
        <f>IF(K3423&lt;30,INDEX('[1]Traitement outputs (2)'!$B$58:$Q$63,MATCH(70,'[1]Traitement outputs (2)'!$A$58:$A$63,0),MATCH(C3423,'[1]Traitement outputs (2)'!$B$58:$Q$58,0)),INDEX('[1]Traitement outputs (2)'!$B$41:$Q$45,MATCH(70,'[1]Traitement outputs (2)'!$A$41:$A$45,0),MATCH(C3423,'[1]Traitement outputs (2)'!$B$40:$Q$40,0)))</f>
        <v>308.329590329962</v>
      </c>
      <c r="T3423">
        <f t="shared" si="320"/>
        <v>-27633.016897245612</v>
      </c>
      <c r="U3423">
        <f t="shared" si="321"/>
        <v>35805.94532951009</v>
      </c>
      <c r="X3423">
        <f t="shared" si="322"/>
        <v>0.66818016507550282</v>
      </c>
      <c r="Y3423">
        <f t="shared" si="323"/>
        <v>0.72293539358017622</v>
      </c>
    </row>
    <row r="3424" spans="1:25" x14ac:dyDescent="0.35">
      <c r="A3424" s="1">
        <v>34842.583333333336</v>
      </c>
      <c r="B3424">
        <v>22.060700000000001</v>
      </c>
      <c r="C3424">
        <f>_xlfn.IFNA(HLOOKUP(B3424,'[1]Traitement outputs'!$B$33:$Q$33,1,TRUE),16)</f>
        <v>22</v>
      </c>
      <c r="E3424" s="1">
        <v>34842.583333333336</v>
      </c>
      <c r="F3424">
        <v>21.507400000000001</v>
      </c>
      <c r="G3424">
        <f t="shared" si="318"/>
        <v>22</v>
      </c>
      <c r="I3424" s="1">
        <v>34842.583333333336</v>
      </c>
      <c r="J3424">
        <v>42644.2</v>
      </c>
      <c r="K3424">
        <f t="shared" si="319"/>
        <v>367.2146788738022</v>
      </c>
      <c r="M3424">
        <f>INDEX('[1]Traitement outputs (2)'!$B$51:$Q$56,MATCH(70,'[1]Traitement outputs (2)'!$A$51:$A$56,0),MATCH(C3424,'[1]Traitement outputs (2)'!$B$51:$Q$51,0))</f>
        <v>-79.342574701900858</v>
      </c>
      <c r="N3424">
        <f>INDEX('[1]Traitement outputs (2)'!$B$34:$Q$38,MATCH(70,'[1]Traitement outputs (2)'!$A$34:$A$38,0),MATCH(C3424,'[1]Traitement outputs (2)'!$B$33:$Q$33,0))</f>
        <v>-237.95145474030227</v>
      </c>
      <c r="O3424">
        <f>INDEX('[1]Traitement outputs (2)'!$B$58:$Q$63,MATCH(70,'[1]Traitement outputs (2)'!$A$58:$A$63,0),MATCH(C3424,'[1]Traitement outputs (2)'!$B$58:$Q$58,0))</f>
        <v>79.34249368302325</v>
      </c>
      <c r="P3424">
        <f>INDEX('[1]Traitement outputs (2)'!$B$41:$Q$45,MATCH(70,'[1]Traitement outputs (2)'!$A$41:$A$45,0),MATCH(C3424,'[1]Traitement outputs (2)'!$B$40:$Q$40,0))</f>
        <v>308.329590329962</v>
      </c>
      <c r="Q3424">
        <f>IF(K3424&lt;30,INDEX('[1]Traitement outputs (2)'!$B$51:$Q$63,MATCH(70,'[1]Traitement outputs (2)'!$A$51:$A$63,0),MATCH(C3424,'[1]Traitement outputs (2)'!$B$51:$Q$51,0)),INDEX('[1]Traitement outputs (2)'!$B$34:$Q$38,MATCH(70,'[1]Traitement outputs (2)'!$A$34:$A$38,0),MATCH(C3424,'[1]Traitement outputs (2)'!$B$33:$Q$33,0)))</f>
        <v>-237.95145474030227</v>
      </c>
      <c r="R3424">
        <f>IF(K3424&lt;30,INDEX('[1]Traitement outputs (2)'!$B$58:$Q$63,MATCH(70,'[1]Traitement outputs (2)'!$A$58:$A$63,0),MATCH(C3424,'[1]Traitement outputs (2)'!$B$58:$Q$58,0)),INDEX('[1]Traitement outputs (2)'!$B$41:$Q$45,MATCH(70,'[1]Traitement outputs (2)'!$A$41:$A$45,0),MATCH(C3424,'[1]Traitement outputs (2)'!$B$40:$Q$40,0)))</f>
        <v>308.329590329962</v>
      </c>
      <c r="T3424">
        <f t="shared" si="320"/>
        <v>-27633.016897245612</v>
      </c>
      <c r="U3424">
        <f t="shared" si="321"/>
        <v>35805.94532951009</v>
      </c>
      <c r="X3424">
        <f t="shared" si="322"/>
        <v>0.66818016507550282</v>
      </c>
      <c r="Y3424">
        <f t="shared" si="323"/>
        <v>0.72293539358017622</v>
      </c>
    </row>
    <row r="3425" spans="1:25" x14ac:dyDescent="0.35">
      <c r="A3425" s="1">
        <v>34842.625</v>
      </c>
      <c r="B3425">
        <v>22.6142</v>
      </c>
      <c r="C3425">
        <f>_xlfn.IFNA(HLOOKUP(B3425,'[1]Traitement outputs'!$B$33:$Q$33,1,TRUE),16)</f>
        <v>22</v>
      </c>
      <c r="E3425" s="1">
        <v>34842.625</v>
      </c>
      <c r="F3425">
        <v>21.0717</v>
      </c>
      <c r="G3425">
        <f t="shared" si="318"/>
        <v>21</v>
      </c>
      <c r="I3425" s="1">
        <v>34842.625</v>
      </c>
      <c r="J3425">
        <v>36923.300000000003</v>
      </c>
      <c r="K3425">
        <f t="shared" si="319"/>
        <v>317.95127479143849</v>
      </c>
      <c r="M3425">
        <f>INDEX('[1]Traitement outputs (2)'!$B$51:$Q$56,MATCH(70,'[1]Traitement outputs (2)'!$A$51:$A$56,0),MATCH(C3425,'[1]Traitement outputs (2)'!$B$51:$Q$51,0))</f>
        <v>-79.342574701900858</v>
      </c>
      <c r="N3425">
        <f>INDEX('[1]Traitement outputs (2)'!$B$34:$Q$38,MATCH(70,'[1]Traitement outputs (2)'!$A$34:$A$38,0),MATCH(C3425,'[1]Traitement outputs (2)'!$B$33:$Q$33,0))</f>
        <v>-237.95145474030227</v>
      </c>
      <c r="O3425">
        <f>INDEX('[1]Traitement outputs (2)'!$B$58:$Q$63,MATCH(70,'[1]Traitement outputs (2)'!$A$58:$A$63,0),MATCH(C3425,'[1]Traitement outputs (2)'!$B$58:$Q$58,0))</f>
        <v>79.34249368302325</v>
      </c>
      <c r="P3425">
        <f>INDEX('[1]Traitement outputs (2)'!$B$41:$Q$45,MATCH(70,'[1]Traitement outputs (2)'!$A$41:$A$45,0),MATCH(C3425,'[1]Traitement outputs (2)'!$B$40:$Q$40,0))</f>
        <v>308.329590329962</v>
      </c>
      <c r="Q3425">
        <f>IF(K3425&lt;30,INDEX('[1]Traitement outputs (2)'!$B$51:$Q$63,MATCH(70,'[1]Traitement outputs (2)'!$A$51:$A$63,0),MATCH(C3425,'[1]Traitement outputs (2)'!$B$51:$Q$51,0)),INDEX('[1]Traitement outputs (2)'!$B$34:$Q$38,MATCH(70,'[1]Traitement outputs (2)'!$A$34:$A$38,0),MATCH(C3425,'[1]Traitement outputs (2)'!$B$33:$Q$33,0)))</f>
        <v>-237.95145474030227</v>
      </c>
      <c r="R3425">
        <f>IF(K3425&lt;30,INDEX('[1]Traitement outputs (2)'!$B$58:$Q$63,MATCH(70,'[1]Traitement outputs (2)'!$A$58:$A$63,0),MATCH(C3425,'[1]Traitement outputs (2)'!$B$58:$Q$58,0)),INDEX('[1]Traitement outputs (2)'!$B$41:$Q$45,MATCH(70,'[1]Traitement outputs (2)'!$A$41:$A$45,0),MATCH(C3425,'[1]Traitement outputs (2)'!$B$40:$Q$40,0)))</f>
        <v>308.329590329962</v>
      </c>
      <c r="T3425">
        <f t="shared" si="320"/>
        <v>-27633.016897245612</v>
      </c>
      <c r="U3425">
        <f t="shared" si="321"/>
        <v>35805.94532951009</v>
      </c>
      <c r="X3425">
        <f t="shared" si="322"/>
        <v>0.66818016507550282</v>
      </c>
      <c r="Y3425">
        <f t="shared" si="323"/>
        <v>0.72293539358017622</v>
      </c>
    </row>
    <row r="3426" spans="1:25" x14ac:dyDescent="0.35">
      <c r="A3426" s="1">
        <v>34842.666666666664</v>
      </c>
      <c r="B3426">
        <v>21.5442</v>
      </c>
      <c r="C3426">
        <f>_xlfn.IFNA(HLOOKUP(B3426,'[1]Traitement outputs'!$B$33:$Q$33,1,TRUE),16)</f>
        <v>20</v>
      </c>
      <c r="E3426" s="1">
        <v>34842.666666666664</v>
      </c>
      <c r="F3426">
        <v>22.5181</v>
      </c>
      <c r="G3426">
        <f t="shared" si="318"/>
        <v>23</v>
      </c>
      <c r="I3426" s="1">
        <v>34842.666666666664</v>
      </c>
      <c r="J3426">
        <v>29743.3</v>
      </c>
      <c r="K3426">
        <f t="shared" si="319"/>
        <v>256.12337335785782</v>
      </c>
      <c r="M3426">
        <f>INDEX('[1]Traitement outputs (2)'!$B$51:$Q$56,MATCH(70,'[1]Traitement outputs (2)'!$A$51:$A$56,0),MATCH(C3426,'[1]Traitement outputs (2)'!$B$51:$Q$51,0))</f>
        <v>-16.864255714989046</v>
      </c>
      <c r="N3426">
        <f>INDEX('[1]Traitement outputs (2)'!$B$34:$Q$38,MATCH(70,'[1]Traitement outputs (2)'!$A$34:$A$38,0),MATCH(C3426,'[1]Traitement outputs (2)'!$B$33:$Q$33,0))</f>
        <v>-183.77989640241771</v>
      </c>
      <c r="O3426">
        <f>INDEX('[1]Traitement outputs (2)'!$B$58:$Q$63,MATCH(70,'[1]Traitement outputs (2)'!$A$58:$A$63,0),MATCH(C3426,'[1]Traitement outputs (2)'!$B$58:$Q$58,0))</f>
        <v>16.864787616041994</v>
      </c>
      <c r="P3426">
        <f>INDEX('[1]Traitement outputs (2)'!$B$41:$Q$45,MATCH(70,'[1]Traitement outputs (2)'!$A$41:$A$45,0),MATCH(C3426,'[1]Traitement outputs (2)'!$B$40:$Q$40,0))</f>
        <v>254.15803075879367</v>
      </c>
      <c r="Q3426">
        <f>IF(K3426&lt;30,INDEX('[1]Traitement outputs (2)'!$B$51:$Q$63,MATCH(70,'[1]Traitement outputs (2)'!$A$51:$A$63,0),MATCH(C3426,'[1]Traitement outputs (2)'!$B$51:$Q$51,0)),INDEX('[1]Traitement outputs (2)'!$B$34:$Q$38,MATCH(70,'[1]Traitement outputs (2)'!$A$34:$A$38,0),MATCH(C3426,'[1]Traitement outputs (2)'!$B$33:$Q$33,0)))</f>
        <v>-183.77989640241771</v>
      </c>
      <c r="R3426">
        <f>IF(K3426&lt;30,INDEX('[1]Traitement outputs (2)'!$B$58:$Q$63,MATCH(70,'[1]Traitement outputs (2)'!$A$58:$A$63,0),MATCH(C3426,'[1]Traitement outputs (2)'!$B$58:$Q$58,0)),INDEX('[1]Traitement outputs (2)'!$B$41:$Q$45,MATCH(70,'[1]Traitement outputs (2)'!$A$41:$A$45,0),MATCH(C3426,'[1]Traitement outputs (2)'!$B$40:$Q$40,0)))</f>
        <v>254.15803075879367</v>
      </c>
      <c r="T3426">
        <f t="shared" si="320"/>
        <v>-21342.138833337085</v>
      </c>
      <c r="U3426">
        <f t="shared" si="321"/>
        <v>29515.067122381799</v>
      </c>
      <c r="X3426">
        <f t="shared" si="322"/>
        <v>0.51606358805306241</v>
      </c>
      <c r="Y3426">
        <f t="shared" si="323"/>
        <v>0.59592021577150611</v>
      </c>
    </row>
    <row r="3427" spans="1:25" x14ac:dyDescent="0.35">
      <c r="A3427" s="1">
        <v>34842.708333333336</v>
      </c>
      <c r="B3427">
        <v>20.588000000000001</v>
      </c>
      <c r="C3427">
        <f>_xlfn.IFNA(HLOOKUP(B3427,'[1]Traitement outputs'!$B$33:$Q$33,1,TRUE),16)</f>
        <v>20</v>
      </c>
      <c r="E3427" s="1">
        <v>34842.708333333336</v>
      </c>
      <c r="F3427">
        <v>22.206499999999998</v>
      </c>
      <c r="G3427">
        <f t="shared" si="318"/>
        <v>22</v>
      </c>
      <c r="I3427" s="1">
        <v>34842.708333333336</v>
      </c>
      <c r="J3427">
        <v>25116.6</v>
      </c>
      <c r="K3427">
        <f t="shared" si="319"/>
        <v>216.28226589786513</v>
      </c>
      <c r="M3427">
        <f>INDEX('[1]Traitement outputs (2)'!$B$51:$Q$56,MATCH(70,'[1]Traitement outputs (2)'!$A$51:$A$56,0),MATCH(C3427,'[1]Traitement outputs (2)'!$B$51:$Q$51,0))</f>
        <v>-16.864255714989046</v>
      </c>
      <c r="N3427">
        <f>INDEX('[1]Traitement outputs (2)'!$B$34:$Q$38,MATCH(70,'[1]Traitement outputs (2)'!$A$34:$A$38,0),MATCH(C3427,'[1]Traitement outputs (2)'!$B$33:$Q$33,0))</f>
        <v>-183.77989640241771</v>
      </c>
      <c r="O3427">
        <f>INDEX('[1]Traitement outputs (2)'!$B$58:$Q$63,MATCH(70,'[1]Traitement outputs (2)'!$A$58:$A$63,0),MATCH(C3427,'[1]Traitement outputs (2)'!$B$58:$Q$58,0))</f>
        <v>16.864787616041994</v>
      </c>
      <c r="P3427">
        <f>INDEX('[1]Traitement outputs (2)'!$B$41:$Q$45,MATCH(70,'[1]Traitement outputs (2)'!$A$41:$A$45,0),MATCH(C3427,'[1]Traitement outputs (2)'!$B$40:$Q$40,0))</f>
        <v>254.15803075879367</v>
      </c>
      <c r="Q3427">
        <f>IF(K3427&lt;30,INDEX('[1]Traitement outputs (2)'!$B$51:$Q$63,MATCH(70,'[1]Traitement outputs (2)'!$A$51:$A$63,0),MATCH(C3427,'[1]Traitement outputs (2)'!$B$51:$Q$51,0)),INDEX('[1]Traitement outputs (2)'!$B$34:$Q$38,MATCH(70,'[1]Traitement outputs (2)'!$A$34:$A$38,0),MATCH(C3427,'[1]Traitement outputs (2)'!$B$33:$Q$33,0)))</f>
        <v>-183.77989640241771</v>
      </c>
      <c r="R3427">
        <f>IF(K3427&lt;30,INDEX('[1]Traitement outputs (2)'!$B$58:$Q$63,MATCH(70,'[1]Traitement outputs (2)'!$A$58:$A$63,0),MATCH(C3427,'[1]Traitement outputs (2)'!$B$58:$Q$58,0)),INDEX('[1]Traitement outputs (2)'!$B$41:$Q$45,MATCH(70,'[1]Traitement outputs (2)'!$A$41:$A$45,0),MATCH(C3427,'[1]Traitement outputs (2)'!$B$40:$Q$40,0)))</f>
        <v>254.15803075879367</v>
      </c>
      <c r="T3427">
        <f t="shared" si="320"/>
        <v>-21342.138833337085</v>
      </c>
      <c r="U3427">
        <f t="shared" si="321"/>
        <v>29515.067122381799</v>
      </c>
      <c r="X3427">
        <f t="shared" si="322"/>
        <v>0.51606358805306241</v>
      </c>
      <c r="Y3427">
        <f t="shared" si="323"/>
        <v>0.59592021577150611</v>
      </c>
    </row>
    <row r="3428" spans="1:25" x14ac:dyDescent="0.35">
      <c r="A3428" s="1">
        <v>34842.75</v>
      </c>
      <c r="B3428">
        <v>20.0016</v>
      </c>
      <c r="C3428">
        <f>_xlfn.IFNA(HLOOKUP(B3428,'[1]Traitement outputs'!$B$33:$Q$33,1,TRUE),16)</f>
        <v>20</v>
      </c>
      <c r="E3428" s="1">
        <v>34842.75</v>
      </c>
      <c r="F3428">
        <v>21.236599999999999</v>
      </c>
      <c r="G3428">
        <f t="shared" si="318"/>
        <v>21</v>
      </c>
      <c r="I3428" s="1">
        <v>34842.75</v>
      </c>
      <c r="J3428">
        <v>6377.26</v>
      </c>
      <c r="K3428">
        <f t="shared" si="319"/>
        <v>54.915404275252996</v>
      </c>
      <c r="M3428">
        <f>INDEX('[1]Traitement outputs (2)'!$B$51:$Q$56,MATCH(70,'[1]Traitement outputs (2)'!$A$51:$A$56,0),MATCH(C3428,'[1]Traitement outputs (2)'!$B$51:$Q$51,0))</f>
        <v>-16.864255714989046</v>
      </c>
      <c r="N3428">
        <f>INDEX('[1]Traitement outputs (2)'!$B$34:$Q$38,MATCH(70,'[1]Traitement outputs (2)'!$A$34:$A$38,0),MATCH(C3428,'[1]Traitement outputs (2)'!$B$33:$Q$33,0))</f>
        <v>-183.77989640241771</v>
      </c>
      <c r="O3428">
        <f>INDEX('[1]Traitement outputs (2)'!$B$58:$Q$63,MATCH(70,'[1]Traitement outputs (2)'!$A$58:$A$63,0),MATCH(C3428,'[1]Traitement outputs (2)'!$B$58:$Q$58,0))</f>
        <v>16.864787616041994</v>
      </c>
      <c r="P3428">
        <f>INDEX('[1]Traitement outputs (2)'!$B$41:$Q$45,MATCH(70,'[1]Traitement outputs (2)'!$A$41:$A$45,0),MATCH(C3428,'[1]Traitement outputs (2)'!$B$40:$Q$40,0))</f>
        <v>254.15803075879367</v>
      </c>
      <c r="Q3428">
        <f>IF(K3428&lt;30,INDEX('[1]Traitement outputs (2)'!$B$51:$Q$63,MATCH(70,'[1]Traitement outputs (2)'!$A$51:$A$63,0),MATCH(C3428,'[1]Traitement outputs (2)'!$B$51:$Q$51,0)),INDEX('[1]Traitement outputs (2)'!$B$34:$Q$38,MATCH(70,'[1]Traitement outputs (2)'!$A$34:$A$38,0),MATCH(C3428,'[1]Traitement outputs (2)'!$B$33:$Q$33,0)))</f>
        <v>-183.77989640241771</v>
      </c>
      <c r="R3428">
        <f>IF(K3428&lt;30,INDEX('[1]Traitement outputs (2)'!$B$58:$Q$63,MATCH(70,'[1]Traitement outputs (2)'!$A$58:$A$63,0),MATCH(C3428,'[1]Traitement outputs (2)'!$B$58:$Q$58,0)),INDEX('[1]Traitement outputs (2)'!$B$41:$Q$45,MATCH(70,'[1]Traitement outputs (2)'!$A$41:$A$45,0),MATCH(C3428,'[1]Traitement outputs (2)'!$B$40:$Q$40,0)))</f>
        <v>254.15803075879367</v>
      </c>
      <c r="T3428">
        <f t="shared" si="320"/>
        <v>-21342.138833337085</v>
      </c>
      <c r="U3428">
        <f t="shared" si="321"/>
        <v>29515.067122381799</v>
      </c>
      <c r="X3428">
        <f t="shared" si="322"/>
        <v>0.51606358805306241</v>
      </c>
      <c r="Y3428">
        <f t="shared" si="323"/>
        <v>0.59592021577150611</v>
      </c>
    </row>
    <row r="3429" spans="1:25" x14ac:dyDescent="0.35">
      <c r="A3429" s="1">
        <v>34842.791666666664</v>
      </c>
      <c r="B3429">
        <v>20.0002</v>
      </c>
      <c r="C3429">
        <f>_xlfn.IFNA(HLOOKUP(B3429,'[1]Traitement outputs'!$B$33:$Q$33,1,TRUE),16)</f>
        <v>20</v>
      </c>
      <c r="E3429" s="1">
        <v>34842.791666666664</v>
      </c>
      <c r="F3429">
        <v>20.428599999999999</v>
      </c>
      <c r="G3429">
        <f t="shared" si="318"/>
        <v>20</v>
      </c>
      <c r="I3429" s="1">
        <v>34842.791666666664</v>
      </c>
      <c r="J3429">
        <v>120.761</v>
      </c>
      <c r="K3429">
        <f t="shared" si="319"/>
        <v>1.0398884686658263</v>
      </c>
      <c r="M3429">
        <f>INDEX('[1]Traitement outputs (2)'!$B$51:$Q$56,MATCH(70,'[1]Traitement outputs (2)'!$A$51:$A$56,0),MATCH(C3429,'[1]Traitement outputs (2)'!$B$51:$Q$51,0))</f>
        <v>-16.864255714989046</v>
      </c>
      <c r="N3429">
        <f>INDEX('[1]Traitement outputs (2)'!$B$34:$Q$38,MATCH(70,'[1]Traitement outputs (2)'!$A$34:$A$38,0),MATCH(C3429,'[1]Traitement outputs (2)'!$B$33:$Q$33,0))</f>
        <v>-183.77989640241771</v>
      </c>
      <c r="O3429">
        <f>INDEX('[1]Traitement outputs (2)'!$B$58:$Q$63,MATCH(70,'[1]Traitement outputs (2)'!$A$58:$A$63,0),MATCH(C3429,'[1]Traitement outputs (2)'!$B$58:$Q$58,0))</f>
        <v>16.864787616041994</v>
      </c>
      <c r="P3429">
        <f>INDEX('[1]Traitement outputs (2)'!$B$41:$Q$45,MATCH(70,'[1]Traitement outputs (2)'!$A$41:$A$45,0),MATCH(C3429,'[1]Traitement outputs (2)'!$B$40:$Q$40,0))</f>
        <v>254.15803075879367</v>
      </c>
      <c r="Q3429">
        <f>IF(K3429&lt;30,INDEX('[1]Traitement outputs (2)'!$B$51:$Q$63,MATCH(70,'[1]Traitement outputs (2)'!$A$51:$A$63,0),MATCH(C3429,'[1]Traitement outputs (2)'!$B$51:$Q$51,0)),INDEX('[1]Traitement outputs (2)'!$B$34:$Q$38,MATCH(70,'[1]Traitement outputs (2)'!$A$34:$A$38,0),MATCH(C3429,'[1]Traitement outputs (2)'!$B$33:$Q$33,0)))</f>
        <v>-16.864255714989046</v>
      </c>
      <c r="R3429">
        <f>IF(K3429&lt;30,INDEX('[1]Traitement outputs (2)'!$B$58:$Q$63,MATCH(70,'[1]Traitement outputs (2)'!$A$58:$A$63,0),MATCH(C3429,'[1]Traitement outputs (2)'!$B$58:$Q$58,0)),INDEX('[1]Traitement outputs (2)'!$B$41:$Q$45,MATCH(70,'[1]Traitement outputs (2)'!$A$41:$A$45,0),MATCH(C3429,'[1]Traitement outputs (2)'!$B$40:$Q$40,0)))</f>
        <v>16.864787616041994</v>
      </c>
      <c r="T3429">
        <f t="shared" si="320"/>
        <v>-1958.42577907482</v>
      </c>
      <c r="U3429">
        <f t="shared" si="321"/>
        <v>1958.4875481058175</v>
      </c>
      <c r="X3429">
        <f t="shared" si="322"/>
        <v>4.735571455032727E-2</v>
      </c>
      <c r="Y3429">
        <f t="shared" si="323"/>
        <v>3.954259420836595E-2</v>
      </c>
    </row>
    <row r="3430" spans="1:25" x14ac:dyDescent="0.35">
      <c r="A3430" s="1">
        <v>34842.833333333336</v>
      </c>
      <c r="B3430">
        <v>20.0002</v>
      </c>
      <c r="C3430">
        <f>_xlfn.IFNA(HLOOKUP(B3430,'[1]Traitement outputs'!$B$33:$Q$33,1,TRUE),16)</f>
        <v>20</v>
      </c>
      <c r="E3430" s="1">
        <v>34842.833333333336</v>
      </c>
      <c r="F3430">
        <v>19.882000000000001</v>
      </c>
      <c r="G3430">
        <f t="shared" si="318"/>
        <v>20</v>
      </c>
      <c r="I3430" s="1">
        <v>34842.833333333336</v>
      </c>
      <c r="J3430">
        <v>0</v>
      </c>
      <c r="K3430">
        <f t="shared" si="319"/>
        <v>0</v>
      </c>
      <c r="M3430">
        <f>INDEX('[1]Traitement outputs (2)'!$B$51:$Q$56,MATCH(70,'[1]Traitement outputs (2)'!$A$51:$A$56,0),MATCH(C3430,'[1]Traitement outputs (2)'!$B$51:$Q$51,0))</f>
        <v>-16.864255714989046</v>
      </c>
      <c r="N3430">
        <f>INDEX('[1]Traitement outputs (2)'!$B$34:$Q$38,MATCH(70,'[1]Traitement outputs (2)'!$A$34:$A$38,0),MATCH(C3430,'[1]Traitement outputs (2)'!$B$33:$Q$33,0))</f>
        <v>-183.77989640241771</v>
      </c>
      <c r="O3430">
        <f>INDEX('[1]Traitement outputs (2)'!$B$58:$Q$63,MATCH(70,'[1]Traitement outputs (2)'!$A$58:$A$63,0),MATCH(C3430,'[1]Traitement outputs (2)'!$B$58:$Q$58,0))</f>
        <v>16.864787616041994</v>
      </c>
      <c r="P3430">
        <f>INDEX('[1]Traitement outputs (2)'!$B$41:$Q$45,MATCH(70,'[1]Traitement outputs (2)'!$A$41:$A$45,0),MATCH(C3430,'[1]Traitement outputs (2)'!$B$40:$Q$40,0))</f>
        <v>254.15803075879367</v>
      </c>
      <c r="Q3430">
        <f>IF(K3430&lt;30,INDEX('[1]Traitement outputs (2)'!$B$51:$Q$63,MATCH(70,'[1]Traitement outputs (2)'!$A$51:$A$63,0),MATCH(C3430,'[1]Traitement outputs (2)'!$B$51:$Q$51,0)),INDEX('[1]Traitement outputs (2)'!$B$34:$Q$38,MATCH(70,'[1]Traitement outputs (2)'!$A$34:$A$38,0),MATCH(C3430,'[1]Traitement outputs (2)'!$B$33:$Q$33,0)))</f>
        <v>-16.864255714989046</v>
      </c>
      <c r="R3430">
        <f>IF(K3430&lt;30,INDEX('[1]Traitement outputs (2)'!$B$58:$Q$63,MATCH(70,'[1]Traitement outputs (2)'!$A$58:$A$63,0),MATCH(C3430,'[1]Traitement outputs (2)'!$B$58:$Q$58,0)),INDEX('[1]Traitement outputs (2)'!$B$41:$Q$45,MATCH(70,'[1]Traitement outputs (2)'!$A$41:$A$45,0),MATCH(C3430,'[1]Traitement outputs (2)'!$B$40:$Q$40,0)))</f>
        <v>16.864787616041994</v>
      </c>
      <c r="T3430">
        <f t="shared" si="320"/>
        <v>-1958.42577907482</v>
      </c>
      <c r="U3430">
        <f t="shared" si="321"/>
        <v>1958.4875481058175</v>
      </c>
      <c r="X3430">
        <f t="shared" si="322"/>
        <v>4.735571455032727E-2</v>
      </c>
      <c r="Y3430">
        <f t="shared" si="323"/>
        <v>3.954259420836595E-2</v>
      </c>
    </row>
    <row r="3431" spans="1:25" x14ac:dyDescent="0.35">
      <c r="A3431" s="1">
        <v>34842.875</v>
      </c>
      <c r="B3431">
        <v>16.123000000000001</v>
      </c>
      <c r="C3431">
        <f>_xlfn.IFNA(HLOOKUP(B3431,'[1]Traitement outputs'!$B$33:$Q$33,1,TRUE),16)</f>
        <v>16</v>
      </c>
      <c r="E3431" s="1">
        <v>34842.875</v>
      </c>
      <c r="F3431">
        <v>24.157299999999999</v>
      </c>
      <c r="G3431">
        <f t="shared" si="318"/>
        <v>24</v>
      </c>
      <c r="I3431" s="1">
        <v>34842.875</v>
      </c>
      <c r="J3431">
        <v>0</v>
      </c>
      <c r="K3431">
        <f t="shared" si="319"/>
        <v>0</v>
      </c>
      <c r="M3431">
        <f>INDEX('[1]Traitement outputs (2)'!$B$51:$Q$56,MATCH(70,'[1]Traitement outputs (2)'!$A$51:$A$56,0),MATCH(C3431,'[1]Traitement outputs (2)'!$B$51:$Q$51,0))</f>
        <v>-27.907128105419115</v>
      </c>
      <c r="N3431">
        <f>INDEX('[1]Traitement outputs (2)'!$B$34:$Q$38,MATCH(70,'[1]Traitement outputs (2)'!$A$34:$A$38,0),MATCH(C3431,'[1]Traitement outputs (2)'!$B$33:$Q$33,0))</f>
        <v>-87.65601603539298</v>
      </c>
      <c r="O3431">
        <f>INDEX('[1]Traitement outputs (2)'!$B$58:$Q$63,MATCH(70,'[1]Traitement outputs (2)'!$A$58:$A$63,0),MATCH(C3431,'[1]Traitement outputs (2)'!$B$58:$Q$58,0))</f>
        <v>27.907128104236733</v>
      </c>
      <c r="P3431">
        <f>INDEX('[1]Traitement outputs (2)'!$B$41:$Q$45,MATCH(70,'[1]Traitement outputs (2)'!$A$41:$A$45,0),MATCH(C3431,'[1]Traitement outputs (2)'!$B$40:$Q$40,0))</f>
        <v>158.03405896601754</v>
      </c>
      <c r="Q3431">
        <f>IF(K3431&lt;30,INDEX('[1]Traitement outputs (2)'!$B$51:$Q$63,MATCH(70,'[1]Traitement outputs (2)'!$A$51:$A$63,0),MATCH(C3431,'[1]Traitement outputs (2)'!$B$51:$Q$51,0)),INDEX('[1]Traitement outputs (2)'!$B$34:$Q$38,MATCH(70,'[1]Traitement outputs (2)'!$A$34:$A$38,0),MATCH(C3431,'[1]Traitement outputs (2)'!$B$33:$Q$33,0)))</f>
        <v>-27.907128105419115</v>
      </c>
      <c r="R3431">
        <f>IF(K3431&lt;30,INDEX('[1]Traitement outputs (2)'!$B$58:$Q$63,MATCH(70,'[1]Traitement outputs (2)'!$A$58:$A$63,0),MATCH(C3431,'[1]Traitement outputs (2)'!$B$58:$Q$58,0)),INDEX('[1]Traitement outputs (2)'!$B$41:$Q$45,MATCH(70,'[1]Traitement outputs (2)'!$A$41:$A$45,0),MATCH(C3431,'[1]Traitement outputs (2)'!$B$40:$Q$40,0)))</f>
        <v>27.907128104236733</v>
      </c>
      <c r="T3431">
        <f t="shared" si="320"/>
        <v>-3240.8212983285953</v>
      </c>
      <c r="U3431">
        <f t="shared" si="321"/>
        <v>3240.8212981912866</v>
      </c>
      <c r="X3431">
        <f t="shared" si="322"/>
        <v>7.8364679403255921E-2</v>
      </c>
      <c r="Y3431">
        <f t="shared" si="323"/>
        <v>6.5433390996103388E-2</v>
      </c>
    </row>
    <row r="3432" spans="1:25" x14ac:dyDescent="0.35">
      <c r="A3432" s="1">
        <v>34842.916666666664</v>
      </c>
      <c r="B3432">
        <v>16.001200000000001</v>
      </c>
      <c r="C3432">
        <f>_xlfn.IFNA(HLOOKUP(B3432,'[1]Traitement outputs'!$B$33:$Q$33,1,TRUE),16)</f>
        <v>16</v>
      </c>
      <c r="E3432" s="1">
        <v>34842.916666666664</v>
      </c>
      <c r="F3432">
        <v>23.374400000000001</v>
      </c>
      <c r="G3432">
        <f t="shared" si="318"/>
        <v>23</v>
      </c>
      <c r="I3432" s="1">
        <v>34842.916666666664</v>
      </c>
      <c r="J3432">
        <v>0</v>
      </c>
      <c r="K3432">
        <f t="shared" si="319"/>
        <v>0</v>
      </c>
      <c r="M3432">
        <f>INDEX('[1]Traitement outputs (2)'!$B$51:$Q$56,MATCH(70,'[1]Traitement outputs (2)'!$A$51:$A$56,0),MATCH(C3432,'[1]Traitement outputs (2)'!$B$51:$Q$51,0))</f>
        <v>-27.907128105419115</v>
      </c>
      <c r="N3432">
        <f>INDEX('[1]Traitement outputs (2)'!$B$34:$Q$38,MATCH(70,'[1]Traitement outputs (2)'!$A$34:$A$38,0),MATCH(C3432,'[1]Traitement outputs (2)'!$B$33:$Q$33,0))</f>
        <v>-87.65601603539298</v>
      </c>
      <c r="O3432">
        <f>INDEX('[1]Traitement outputs (2)'!$B$58:$Q$63,MATCH(70,'[1]Traitement outputs (2)'!$A$58:$A$63,0),MATCH(C3432,'[1]Traitement outputs (2)'!$B$58:$Q$58,0))</f>
        <v>27.907128104236733</v>
      </c>
      <c r="P3432">
        <f>INDEX('[1]Traitement outputs (2)'!$B$41:$Q$45,MATCH(70,'[1]Traitement outputs (2)'!$A$41:$A$45,0),MATCH(C3432,'[1]Traitement outputs (2)'!$B$40:$Q$40,0))</f>
        <v>158.03405896601754</v>
      </c>
      <c r="Q3432">
        <f>IF(K3432&lt;30,INDEX('[1]Traitement outputs (2)'!$B$51:$Q$63,MATCH(70,'[1]Traitement outputs (2)'!$A$51:$A$63,0),MATCH(C3432,'[1]Traitement outputs (2)'!$B$51:$Q$51,0)),INDEX('[1]Traitement outputs (2)'!$B$34:$Q$38,MATCH(70,'[1]Traitement outputs (2)'!$A$34:$A$38,0),MATCH(C3432,'[1]Traitement outputs (2)'!$B$33:$Q$33,0)))</f>
        <v>-27.907128105419115</v>
      </c>
      <c r="R3432">
        <f>IF(K3432&lt;30,INDEX('[1]Traitement outputs (2)'!$B$58:$Q$63,MATCH(70,'[1]Traitement outputs (2)'!$A$58:$A$63,0),MATCH(C3432,'[1]Traitement outputs (2)'!$B$58:$Q$58,0)),INDEX('[1]Traitement outputs (2)'!$B$41:$Q$45,MATCH(70,'[1]Traitement outputs (2)'!$A$41:$A$45,0),MATCH(C3432,'[1]Traitement outputs (2)'!$B$40:$Q$40,0)))</f>
        <v>27.907128104236733</v>
      </c>
      <c r="T3432">
        <f t="shared" si="320"/>
        <v>-3240.8212983285953</v>
      </c>
      <c r="U3432">
        <f t="shared" si="321"/>
        <v>3240.8212981912866</v>
      </c>
      <c r="X3432">
        <f t="shared" si="322"/>
        <v>7.8364679403255921E-2</v>
      </c>
      <c r="Y3432">
        <f t="shared" si="323"/>
        <v>6.5433390996103388E-2</v>
      </c>
    </row>
    <row r="3433" spans="1:25" x14ac:dyDescent="0.35">
      <c r="A3433" s="1">
        <v>34842.958333333336</v>
      </c>
      <c r="B3433">
        <v>16.0001</v>
      </c>
      <c r="C3433">
        <f>_xlfn.IFNA(HLOOKUP(B3433,'[1]Traitement outputs'!$B$33:$Q$33,1,TRUE),16)</f>
        <v>16</v>
      </c>
      <c r="E3433" s="1">
        <v>34842.958333333336</v>
      </c>
      <c r="F3433">
        <v>22.7332</v>
      </c>
      <c r="G3433">
        <f t="shared" si="318"/>
        <v>23</v>
      </c>
      <c r="I3433" s="1">
        <v>34842.958333333336</v>
      </c>
      <c r="J3433">
        <v>0</v>
      </c>
      <c r="K3433">
        <f t="shared" si="319"/>
        <v>0</v>
      </c>
      <c r="M3433">
        <f>INDEX('[1]Traitement outputs (2)'!$B$51:$Q$56,MATCH(70,'[1]Traitement outputs (2)'!$A$51:$A$56,0),MATCH(C3433,'[1]Traitement outputs (2)'!$B$51:$Q$51,0))</f>
        <v>-27.907128105419115</v>
      </c>
      <c r="N3433">
        <f>INDEX('[1]Traitement outputs (2)'!$B$34:$Q$38,MATCH(70,'[1]Traitement outputs (2)'!$A$34:$A$38,0),MATCH(C3433,'[1]Traitement outputs (2)'!$B$33:$Q$33,0))</f>
        <v>-87.65601603539298</v>
      </c>
      <c r="O3433">
        <f>INDEX('[1]Traitement outputs (2)'!$B$58:$Q$63,MATCH(70,'[1]Traitement outputs (2)'!$A$58:$A$63,0),MATCH(C3433,'[1]Traitement outputs (2)'!$B$58:$Q$58,0))</f>
        <v>27.907128104236733</v>
      </c>
      <c r="P3433">
        <f>INDEX('[1]Traitement outputs (2)'!$B$41:$Q$45,MATCH(70,'[1]Traitement outputs (2)'!$A$41:$A$45,0),MATCH(C3433,'[1]Traitement outputs (2)'!$B$40:$Q$40,0))</f>
        <v>158.03405896601754</v>
      </c>
      <c r="Q3433">
        <f>IF(K3433&lt;30,INDEX('[1]Traitement outputs (2)'!$B$51:$Q$63,MATCH(70,'[1]Traitement outputs (2)'!$A$51:$A$63,0),MATCH(C3433,'[1]Traitement outputs (2)'!$B$51:$Q$51,0)),INDEX('[1]Traitement outputs (2)'!$B$34:$Q$38,MATCH(70,'[1]Traitement outputs (2)'!$A$34:$A$38,0),MATCH(C3433,'[1]Traitement outputs (2)'!$B$33:$Q$33,0)))</f>
        <v>-27.907128105419115</v>
      </c>
      <c r="R3433">
        <f>IF(K3433&lt;30,INDEX('[1]Traitement outputs (2)'!$B$58:$Q$63,MATCH(70,'[1]Traitement outputs (2)'!$A$58:$A$63,0),MATCH(C3433,'[1]Traitement outputs (2)'!$B$58:$Q$58,0)),INDEX('[1]Traitement outputs (2)'!$B$41:$Q$45,MATCH(70,'[1]Traitement outputs (2)'!$A$41:$A$45,0),MATCH(C3433,'[1]Traitement outputs (2)'!$B$40:$Q$40,0)))</f>
        <v>27.907128104236733</v>
      </c>
      <c r="T3433">
        <f t="shared" si="320"/>
        <v>-3240.8212983285953</v>
      </c>
      <c r="U3433">
        <f t="shared" si="321"/>
        <v>3240.8212981912866</v>
      </c>
      <c r="X3433">
        <f t="shared" si="322"/>
        <v>7.8364679403255921E-2</v>
      </c>
      <c r="Y3433">
        <f t="shared" si="323"/>
        <v>6.5433390996103388E-2</v>
      </c>
    </row>
    <row r="3434" spans="1:25" x14ac:dyDescent="0.35">
      <c r="A3434" s="1">
        <v>34843</v>
      </c>
      <c r="B3434">
        <v>16.0001</v>
      </c>
      <c r="C3434">
        <f>_xlfn.IFNA(HLOOKUP(B3434,'[1]Traitement outputs'!$B$33:$Q$33,1,TRUE),16)</f>
        <v>16</v>
      </c>
      <c r="E3434" s="1">
        <v>34843</v>
      </c>
      <c r="F3434">
        <v>22.282699999999998</v>
      </c>
      <c r="G3434">
        <f t="shared" si="318"/>
        <v>22</v>
      </c>
      <c r="I3434" s="1">
        <v>34843</v>
      </c>
      <c r="J3434">
        <v>0</v>
      </c>
      <c r="K3434">
        <f t="shared" si="319"/>
        <v>0</v>
      </c>
      <c r="M3434">
        <f>INDEX('[1]Traitement outputs (2)'!$B$51:$Q$56,MATCH(70,'[1]Traitement outputs (2)'!$A$51:$A$56,0),MATCH(C3434,'[1]Traitement outputs (2)'!$B$51:$Q$51,0))</f>
        <v>-27.907128105419115</v>
      </c>
      <c r="N3434">
        <f>INDEX('[1]Traitement outputs (2)'!$B$34:$Q$38,MATCH(70,'[1]Traitement outputs (2)'!$A$34:$A$38,0),MATCH(C3434,'[1]Traitement outputs (2)'!$B$33:$Q$33,0))</f>
        <v>-87.65601603539298</v>
      </c>
      <c r="O3434">
        <f>INDEX('[1]Traitement outputs (2)'!$B$58:$Q$63,MATCH(70,'[1]Traitement outputs (2)'!$A$58:$A$63,0),MATCH(C3434,'[1]Traitement outputs (2)'!$B$58:$Q$58,0))</f>
        <v>27.907128104236733</v>
      </c>
      <c r="P3434">
        <f>INDEX('[1]Traitement outputs (2)'!$B$41:$Q$45,MATCH(70,'[1]Traitement outputs (2)'!$A$41:$A$45,0),MATCH(C3434,'[1]Traitement outputs (2)'!$B$40:$Q$40,0))</f>
        <v>158.03405896601754</v>
      </c>
      <c r="Q3434">
        <f>IF(K3434&lt;30,INDEX('[1]Traitement outputs (2)'!$B$51:$Q$63,MATCH(70,'[1]Traitement outputs (2)'!$A$51:$A$63,0),MATCH(C3434,'[1]Traitement outputs (2)'!$B$51:$Q$51,0)),INDEX('[1]Traitement outputs (2)'!$B$34:$Q$38,MATCH(70,'[1]Traitement outputs (2)'!$A$34:$A$38,0),MATCH(C3434,'[1]Traitement outputs (2)'!$B$33:$Q$33,0)))</f>
        <v>-27.907128105419115</v>
      </c>
      <c r="R3434">
        <f>IF(K3434&lt;30,INDEX('[1]Traitement outputs (2)'!$B$58:$Q$63,MATCH(70,'[1]Traitement outputs (2)'!$A$58:$A$63,0),MATCH(C3434,'[1]Traitement outputs (2)'!$B$58:$Q$58,0)),INDEX('[1]Traitement outputs (2)'!$B$41:$Q$45,MATCH(70,'[1]Traitement outputs (2)'!$A$41:$A$45,0),MATCH(C3434,'[1]Traitement outputs (2)'!$B$40:$Q$40,0)))</f>
        <v>27.907128104236733</v>
      </c>
      <c r="T3434">
        <f t="shared" si="320"/>
        <v>-3240.8212983285953</v>
      </c>
      <c r="U3434">
        <f t="shared" si="321"/>
        <v>3240.8212981912866</v>
      </c>
      <c r="X3434">
        <f t="shared" si="322"/>
        <v>7.8364679403255921E-2</v>
      </c>
      <c r="Y3434">
        <f t="shared" si="323"/>
        <v>6.5433390996103388E-2</v>
      </c>
    </row>
    <row r="3435" spans="1:25" x14ac:dyDescent="0.35">
      <c r="A3435" s="1">
        <v>34843.041666666664</v>
      </c>
      <c r="B3435">
        <v>16.0001</v>
      </c>
      <c r="C3435">
        <f>_xlfn.IFNA(HLOOKUP(B3435,'[1]Traitement outputs'!$B$33:$Q$33,1,TRUE),16)</f>
        <v>16</v>
      </c>
      <c r="E3435" s="1">
        <v>34843.041666666664</v>
      </c>
      <c r="F3435">
        <v>21.976800000000001</v>
      </c>
      <c r="G3435">
        <f t="shared" si="318"/>
        <v>22</v>
      </c>
      <c r="I3435" s="1">
        <v>34843.041666666664</v>
      </c>
      <c r="J3435">
        <v>0</v>
      </c>
      <c r="K3435">
        <f t="shared" si="319"/>
        <v>0</v>
      </c>
      <c r="M3435">
        <f>INDEX('[1]Traitement outputs (2)'!$B$51:$Q$56,MATCH(70,'[1]Traitement outputs (2)'!$A$51:$A$56,0),MATCH(C3435,'[1]Traitement outputs (2)'!$B$51:$Q$51,0))</f>
        <v>-27.907128105419115</v>
      </c>
      <c r="N3435">
        <f>INDEX('[1]Traitement outputs (2)'!$B$34:$Q$38,MATCH(70,'[1]Traitement outputs (2)'!$A$34:$A$38,0),MATCH(C3435,'[1]Traitement outputs (2)'!$B$33:$Q$33,0))</f>
        <v>-87.65601603539298</v>
      </c>
      <c r="O3435">
        <f>INDEX('[1]Traitement outputs (2)'!$B$58:$Q$63,MATCH(70,'[1]Traitement outputs (2)'!$A$58:$A$63,0),MATCH(C3435,'[1]Traitement outputs (2)'!$B$58:$Q$58,0))</f>
        <v>27.907128104236733</v>
      </c>
      <c r="P3435">
        <f>INDEX('[1]Traitement outputs (2)'!$B$41:$Q$45,MATCH(70,'[1]Traitement outputs (2)'!$A$41:$A$45,0),MATCH(C3435,'[1]Traitement outputs (2)'!$B$40:$Q$40,0))</f>
        <v>158.03405896601754</v>
      </c>
      <c r="Q3435">
        <f>IF(K3435&lt;30,INDEX('[1]Traitement outputs (2)'!$B$51:$Q$63,MATCH(70,'[1]Traitement outputs (2)'!$A$51:$A$63,0),MATCH(C3435,'[1]Traitement outputs (2)'!$B$51:$Q$51,0)),INDEX('[1]Traitement outputs (2)'!$B$34:$Q$38,MATCH(70,'[1]Traitement outputs (2)'!$A$34:$A$38,0),MATCH(C3435,'[1]Traitement outputs (2)'!$B$33:$Q$33,0)))</f>
        <v>-27.907128105419115</v>
      </c>
      <c r="R3435">
        <f>IF(K3435&lt;30,INDEX('[1]Traitement outputs (2)'!$B$58:$Q$63,MATCH(70,'[1]Traitement outputs (2)'!$A$58:$A$63,0),MATCH(C3435,'[1]Traitement outputs (2)'!$B$58:$Q$58,0)),INDEX('[1]Traitement outputs (2)'!$B$41:$Q$45,MATCH(70,'[1]Traitement outputs (2)'!$A$41:$A$45,0),MATCH(C3435,'[1]Traitement outputs (2)'!$B$40:$Q$40,0)))</f>
        <v>27.907128104236733</v>
      </c>
      <c r="T3435">
        <f t="shared" si="320"/>
        <v>-3240.8212983285953</v>
      </c>
      <c r="U3435">
        <f t="shared" si="321"/>
        <v>3240.8212981912866</v>
      </c>
      <c r="X3435">
        <f t="shared" si="322"/>
        <v>7.8364679403255921E-2</v>
      </c>
      <c r="Y3435">
        <f t="shared" si="323"/>
        <v>6.5433390996103388E-2</v>
      </c>
    </row>
    <row r="3436" spans="1:25" x14ac:dyDescent="0.35">
      <c r="A3436" s="1">
        <v>34843.083333333336</v>
      </c>
      <c r="B3436">
        <v>16.0001</v>
      </c>
      <c r="C3436">
        <f>_xlfn.IFNA(HLOOKUP(B3436,'[1]Traitement outputs'!$B$33:$Q$33,1,TRUE),16)</f>
        <v>16</v>
      </c>
      <c r="E3436" s="1">
        <v>34843.083333333336</v>
      </c>
      <c r="F3436">
        <v>21.607399999999998</v>
      </c>
      <c r="G3436">
        <f t="shared" si="318"/>
        <v>22</v>
      </c>
      <c r="I3436" s="1">
        <v>34843.083333333336</v>
      </c>
      <c r="J3436">
        <v>0</v>
      </c>
      <c r="K3436">
        <f t="shared" si="319"/>
        <v>0</v>
      </c>
      <c r="M3436">
        <f>INDEX('[1]Traitement outputs (2)'!$B$51:$Q$56,MATCH(70,'[1]Traitement outputs (2)'!$A$51:$A$56,0),MATCH(C3436,'[1]Traitement outputs (2)'!$B$51:$Q$51,0))</f>
        <v>-27.907128105419115</v>
      </c>
      <c r="N3436">
        <f>INDEX('[1]Traitement outputs (2)'!$B$34:$Q$38,MATCH(70,'[1]Traitement outputs (2)'!$A$34:$A$38,0),MATCH(C3436,'[1]Traitement outputs (2)'!$B$33:$Q$33,0))</f>
        <v>-87.65601603539298</v>
      </c>
      <c r="O3436">
        <f>INDEX('[1]Traitement outputs (2)'!$B$58:$Q$63,MATCH(70,'[1]Traitement outputs (2)'!$A$58:$A$63,0),MATCH(C3436,'[1]Traitement outputs (2)'!$B$58:$Q$58,0))</f>
        <v>27.907128104236733</v>
      </c>
      <c r="P3436">
        <f>INDEX('[1]Traitement outputs (2)'!$B$41:$Q$45,MATCH(70,'[1]Traitement outputs (2)'!$A$41:$A$45,0),MATCH(C3436,'[1]Traitement outputs (2)'!$B$40:$Q$40,0))</f>
        <v>158.03405896601754</v>
      </c>
      <c r="Q3436">
        <f>IF(K3436&lt;30,INDEX('[1]Traitement outputs (2)'!$B$51:$Q$63,MATCH(70,'[1]Traitement outputs (2)'!$A$51:$A$63,0),MATCH(C3436,'[1]Traitement outputs (2)'!$B$51:$Q$51,0)),INDEX('[1]Traitement outputs (2)'!$B$34:$Q$38,MATCH(70,'[1]Traitement outputs (2)'!$A$34:$A$38,0),MATCH(C3436,'[1]Traitement outputs (2)'!$B$33:$Q$33,0)))</f>
        <v>-27.907128105419115</v>
      </c>
      <c r="R3436">
        <f>IF(K3436&lt;30,INDEX('[1]Traitement outputs (2)'!$B$58:$Q$63,MATCH(70,'[1]Traitement outputs (2)'!$A$58:$A$63,0),MATCH(C3436,'[1]Traitement outputs (2)'!$B$58:$Q$58,0)),INDEX('[1]Traitement outputs (2)'!$B$41:$Q$45,MATCH(70,'[1]Traitement outputs (2)'!$A$41:$A$45,0),MATCH(C3436,'[1]Traitement outputs (2)'!$B$40:$Q$40,0)))</f>
        <v>27.907128104236733</v>
      </c>
      <c r="T3436">
        <f t="shared" si="320"/>
        <v>-3240.8212983285953</v>
      </c>
      <c r="U3436">
        <f t="shared" si="321"/>
        <v>3240.8212981912866</v>
      </c>
      <c r="X3436">
        <f t="shared" si="322"/>
        <v>7.8364679403255921E-2</v>
      </c>
      <c r="Y3436">
        <f t="shared" si="323"/>
        <v>6.5433390996103388E-2</v>
      </c>
    </row>
    <row r="3437" spans="1:25" x14ac:dyDescent="0.35">
      <c r="A3437" s="1">
        <v>34843.125</v>
      </c>
      <c r="B3437">
        <v>16.0001</v>
      </c>
      <c r="C3437">
        <f>_xlfn.IFNA(HLOOKUP(B3437,'[1]Traitement outputs'!$B$33:$Q$33,1,TRUE),16)</f>
        <v>16</v>
      </c>
      <c r="E3437" s="1">
        <v>34843.125</v>
      </c>
      <c r="F3437">
        <v>21.418099999999999</v>
      </c>
      <c r="G3437">
        <f t="shared" si="318"/>
        <v>21</v>
      </c>
      <c r="I3437" s="1">
        <v>34843.125</v>
      </c>
      <c r="J3437">
        <v>0</v>
      </c>
      <c r="K3437">
        <f t="shared" si="319"/>
        <v>0</v>
      </c>
      <c r="M3437">
        <f>INDEX('[1]Traitement outputs (2)'!$B$51:$Q$56,MATCH(70,'[1]Traitement outputs (2)'!$A$51:$A$56,0),MATCH(C3437,'[1]Traitement outputs (2)'!$B$51:$Q$51,0))</f>
        <v>-27.907128105419115</v>
      </c>
      <c r="N3437">
        <f>INDEX('[1]Traitement outputs (2)'!$B$34:$Q$38,MATCH(70,'[1]Traitement outputs (2)'!$A$34:$A$38,0),MATCH(C3437,'[1]Traitement outputs (2)'!$B$33:$Q$33,0))</f>
        <v>-87.65601603539298</v>
      </c>
      <c r="O3437">
        <f>INDEX('[1]Traitement outputs (2)'!$B$58:$Q$63,MATCH(70,'[1]Traitement outputs (2)'!$A$58:$A$63,0),MATCH(C3437,'[1]Traitement outputs (2)'!$B$58:$Q$58,0))</f>
        <v>27.907128104236733</v>
      </c>
      <c r="P3437">
        <f>INDEX('[1]Traitement outputs (2)'!$B$41:$Q$45,MATCH(70,'[1]Traitement outputs (2)'!$A$41:$A$45,0),MATCH(C3437,'[1]Traitement outputs (2)'!$B$40:$Q$40,0))</f>
        <v>158.03405896601754</v>
      </c>
      <c r="Q3437">
        <f>IF(K3437&lt;30,INDEX('[1]Traitement outputs (2)'!$B$51:$Q$63,MATCH(70,'[1]Traitement outputs (2)'!$A$51:$A$63,0),MATCH(C3437,'[1]Traitement outputs (2)'!$B$51:$Q$51,0)),INDEX('[1]Traitement outputs (2)'!$B$34:$Q$38,MATCH(70,'[1]Traitement outputs (2)'!$A$34:$A$38,0),MATCH(C3437,'[1]Traitement outputs (2)'!$B$33:$Q$33,0)))</f>
        <v>-27.907128105419115</v>
      </c>
      <c r="R3437">
        <f>IF(K3437&lt;30,INDEX('[1]Traitement outputs (2)'!$B$58:$Q$63,MATCH(70,'[1]Traitement outputs (2)'!$A$58:$A$63,0),MATCH(C3437,'[1]Traitement outputs (2)'!$B$58:$Q$58,0)),INDEX('[1]Traitement outputs (2)'!$B$41:$Q$45,MATCH(70,'[1]Traitement outputs (2)'!$A$41:$A$45,0),MATCH(C3437,'[1]Traitement outputs (2)'!$B$40:$Q$40,0)))</f>
        <v>27.907128104236733</v>
      </c>
      <c r="T3437">
        <f t="shared" si="320"/>
        <v>-3240.8212983285953</v>
      </c>
      <c r="U3437">
        <f t="shared" si="321"/>
        <v>3240.8212981912866</v>
      </c>
      <c r="X3437">
        <f t="shared" si="322"/>
        <v>7.8364679403255921E-2</v>
      </c>
      <c r="Y3437">
        <f t="shared" si="323"/>
        <v>6.5433390996103388E-2</v>
      </c>
    </row>
    <row r="3438" spans="1:25" x14ac:dyDescent="0.35">
      <c r="A3438" s="1">
        <v>34843.166666666664</v>
      </c>
      <c r="B3438">
        <v>16.0001</v>
      </c>
      <c r="C3438">
        <f>_xlfn.IFNA(HLOOKUP(B3438,'[1]Traitement outputs'!$B$33:$Q$33,1,TRUE),16)</f>
        <v>16</v>
      </c>
      <c r="E3438" s="1">
        <v>34843.166666666664</v>
      </c>
      <c r="F3438">
        <v>21.260999999999999</v>
      </c>
      <c r="G3438">
        <f t="shared" si="318"/>
        <v>21</v>
      </c>
      <c r="I3438" s="1">
        <v>34843.166666666664</v>
      </c>
      <c r="J3438">
        <v>3813.01</v>
      </c>
      <c r="K3438">
        <f t="shared" si="319"/>
        <v>32.83431844641467</v>
      </c>
      <c r="M3438">
        <f>INDEX('[1]Traitement outputs (2)'!$B$51:$Q$56,MATCH(70,'[1]Traitement outputs (2)'!$A$51:$A$56,0),MATCH(C3438,'[1]Traitement outputs (2)'!$B$51:$Q$51,0))</f>
        <v>-27.907128105419115</v>
      </c>
      <c r="N3438">
        <f>INDEX('[1]Traitement outputs (2)'!$B$34:$Q$38,MATCH(70,'[1]Traitement outputs (2)'!$A$34:$A$38,0),MATCH(C3438,'[1]Traitement outputs (2)'!$B$33:$Q$33,0))</f>
        <v>-87.65601603539298</v>
      </c>
      <c r="O3438">
        <f>INDEX('[1]Traitement outputs (2)'!$B$58:$Q$63,MATCH(70,'[1]Traitement outputs (2)'!$A$58:$A$63,0),MATCH(C3438,'[1]Traitement outputs (2)'!$B$58:$Q$58,0))</f>
        <v>27.907128104236733</v>
      </c>
      <c r="P3438">
        <f>INDEX('[1]Traitement outputs (2)'!$B$41:$Q$45,MATCH(70,'[1]Traitement outputs (2)'!$A$41:$A$45,0),MATCH(C3438,'[1]Traitement outputs (2)'!$B$40:$Q$40,0))</f>
        <v>158.03405896601754</v>
      </c>
      <c r="Q3438">
        <f>IF(K3438&lt;30,INDEX('[1]Traitement outputs (2)'!$B$51:$Q$63,MATCH(70,'[1]Traitement outputs (2)'!$A$51:$A$63,0),MATCH(C3438,'[1]Traitement outputs (2)'!$B$51:$Q$51,0)),INDEX('[1]Traitement outputs (2)'!$B$34:$Q$38,MATCH(70,'[1]Traitement outputs (2)'!$A$34:$A$38,0),MATCH(C3438,'[1]Traitement outputs (2)'!$B$33:$Q$33,0)))</f>
        <v>-87.65601603539298</v>
      </c>
      <c r="R3438">
        <f>IF(K3438&lt;30,INDEX('[1]Traitement outputs (2)'!$B$58:$Q$63,MATCH(70,'[1]Traitement outputs (2)'!$A$58:$A$63,0),MATCH(C3438,'[1]Traitement outputs (2)'!$B$58:$Q$58,0)),INDEX('[1]Traitement outputs (2)'!$B$41:$Q$45,MATCH(70,'[1]Traitement outputs (2)'!$A$41:$A$45,0),MATCH(C3438,'[1]Traitement outputs (2)'!$B$40:$Q$40,0)))</f>
        <v>158.03405896601754</v>
      </c>
      <c r="T3438">
        <f t="shared" si="320"/>
        <v>-10179.387954970944</v>
      </c>
      <c r="U3438">
        <f t="shared" si="321"/>
        <v>18352.305626852856</v>
      </c>
      <c r="X3438">
        <f t="shared" si="322"/>
        <v>0.24614269044210091</v>
      </c>
      <c r="Y3438">
        <f t="shared" si="323"/>
        <v>0.37053989691812123</v>
      </c>
    </row>
    <row r="3439" spans="1:25" x14ac:dyDescent="0.35">
      <c r="A3439" s="1">
        <v>34843.208333333336</v>
      </c>
      <c r="B3439">
        <v>19.978300000000001</v>
      </c>
      <c r="C3439">
        <f>_xlfn.IFNA(HLOOKUP(B3439,'[1]Traitement outputs'!$B$33:$Q$33,1,TRUE),16)</f>
        <v>18</v>
      </c>
      <c r="E3439" s="1">
        <v>34843.208333333336</v>
      </c>
      <c r="F3439">
        <v>16.96</v>
      </c>
      <c r="G3439">
        <f t="shared" si="318"/>
        <v>17</v>
      </c>
      <c r="I3439" s="1">
        <v>34843.208333333336</v>
      </c>
      <c r="J3439">
        <v>18336</v>
      </c>
      <c r="K3439">
        <f t="shared" si="319"/>
        <v>157.89364912063158</v>
      </c>
      <c r="M3439">
        <f>INDEX('[1]Traitement outputs (2)'!$B$51:$Q$56,MATCH(70,'[1]Traitement outputs (2)'!$A$51:$A$56,0),MATCH(C3439,'[1]Traitement outputs (2)'!$B$51:$Q$51,0))</f>
        <v>-40.563606676443541</v>
      </c>
      <c r="N3439">
        <f>INDEX('[1]Traitement outputs (2)'!$B$34:$Q$38,MATCH(70,'[1]Traitement outputs (2)'!$A$34:$A$38,0),MATCH(C3439,'[1]Traitement outputs (2)'!$B$33:$Q$33,0))</f>
        <v>-132.60751704955501</v>
      </c>
      <c r="O3439">
        <f>INDEX('[1]Traitement outputs (2)'!$B$58:$Q$63,MATCH(70,'[1]Traitement outputs (2)'!$A$58:$A$63,0),MATCH(C3439,'[1]Traitement outputs (2)'!$B$58:$Q$58,0))</f>
        <v>40.565237508304868</v>
      </c>
      <c r="P3439">
        <f>INDEX('[1]Traitement outputs (2)'!$B$41:$Q$45,MATCH(70,'[1]Traitement outputs (2)'!$A$41:$A$45,0),MATCH(C3439,'[1]Traitement outputs (2)'!$B$40:$Q$40,0))</f>
        <v>202.98564822710691</v>
      </c>
      <c r="Q3439">
        <f>IF(K3439&lt;30,INDEX('[1]Traitement outputs (2)'!$B$51:$Q$63,MATCH(70,'[1]Traitement outputs (2)'!$A$51:$A$63,0),MATCH(C3439,'[1]Traitement outputs (2)'!$B$51:$Q$51,0)),INDEX('[1]Traitement outputs (2)'!$B$34:$Q$38,MATCH(70,'[1]Traitement outputs (2)'!$A$34:$A$38,0),MATCH(C3439,'[1]Traitement outputs (2)'!$B$33:$Q$33,0)))</f>
        <v>-132.60751704955501</v>
      </c>
      <c r="R3439">
        <f>IF(K3439&lt;30,INDEX('[1]Traitement outputs (2)'!$B$58:$Q$63,MATCH(70,'[1]Traitement outputs (2)'!$A$58:$A$63,0),MATCH(C3439,'[1]Traitement outputs (2)'!$B$58:$Q$58,0)),INDEX('[1]Traitement outputs (2)'!$B$41:$Q$45,MATCH(70,'[1]Traitement outputs (2)'!$A$41:$A$45,0),MATCH(C3439,'[1]Traitement outputs (2)'!$B$40:$Q$40,0)))</f>
        <v>202.98564822710691</v>
      </c>
      <c r="T3439">
        <f t="shared" si="320"/>
        <v>-15399.551825944363</v>
      </c>
      <c r="U3439">
        <f t="shared" si="321"/>
        <v>23572.479745836052</v>
      </c>
      <c r="X3439">
        <f t="shared" si="322"/>
        <v>0.3723688629225973</v>
      </c>
      <c r="Y3439">
        <f t="shared" si="323"/>
        <v>0.47593715976189493</v>
      </c>
    </row>
    <row r="3440" spans="1:25" x14ac:dyDescent="0.35">
      <c r="A3440" s="1">
        <v>34843.25</v>
      </c>
      <c r="B3440">
        <v>20.111699999999999</v>
      </c>
      <c r="C3440">
        <f>_xlfn.IFNA(HLOOKUP(B3440,'[1]Traitement outputs'!$B$33:$Q$33,1,TRUE),16)</f>
        <v>20</v>
      </c>
      <c r="E3440" s="1">
        <v>34843.25</v>
      </c>
      <c r="F3440">
        <v>17.5474</v>
      </c>
      <c r="G3440">
        <f t="shared" si="318"/>
        <v>18</v>
      </c>
      <c r="I3440" s="1">
        <v>34843.25</v>
      </c>
      <c r="J3440">
        <v>27734.9</v>
      </c>
      <c r="K3440">
        <f t="shared" si="319"/>
        <v>238.82878321312199</v>
      </c>
      <c r="M3440">
        <f>INDEX('[1]Traitement outputs (2)'!$B$51:$Q$56,MATCH(70,'[1]Traitement outputs (2)'!$A$51:$A$56,0),MATCH(C3440,'[1]Traitement outputs (2)'!$B$51:$Q$51,0))</f>
        <v>-16.864255714989046</v>
      </c>
      <c r="N3440">
        <f>INDEX('[1]Traitement outputs (2)'!$B$34:$Q$38,MATCH(70,'[1]Traitement outputs (2)'!$A$34:$A$38,0),MATCH(C3440,'[1]Traitement outputs (2)'!$B$33:$Q$33,0))</f>
        <v>-183.77989640241771</v>
      </c>
      <c r="O3440">
        <f>INDEX('[1]Traitement outputs (2)'!$B$58:$Q$63,MATCH(70,'[1]Traitement outputs (2)'!$A$58:$A$63,0),MATCH(C3440,'[1]Traitement outputs (2)'!$B$58:$Q$58,0))</f>
        <v>16.864787616041994</v>
      </c>
      <c r="P3440">
        <f>INDEX('[1]Traitement outputs (2)'!$B$41:$Q$45,MATCH(70,'[1]Traitement outputs (2)'!$A$41:$A$45,0),MATCH(C3440,'[1]Traitement outputs (2)'!$B$40:$Q$40,0))</f>
        <v>254.15803075879367</v>
      </c>
      <c r="Q3440">
        <f>IF(K3440&lt;30,INDEX('[1]Traitement outputs (2)'!$B$51:$Q$63,MATCH(70,'[1]Traitement outputs (2)'!$A$51:$A$63,0),MATCH(C3440,'[1]Traitement outputs (2)'!$B$51:$Q$51,0)),INDEX('[1]Traitement outputs (2)'!$B$34:$Q$38,MATCH(70,'[1]Traitement outputs (2)'!$A$34:$A$38,0),MATCH(C3440,'[1]Traitement outputs (2)'!$B$33:$Q$33,0)))</f>
        <v>-183.77989640241771</v>
      </c>
      <c r="R3440">
        <f>IF(K3440&lt;30,INDEX('[1]Traitement outputs (2)'!$B$58:$Q$63,MATCH(70,'[1]Traitement outputs (2)'!$A$58:$A$63,0),MATCH(C3440,'[1]Traitement outputs (2)'!$B$58:$Q$58,0)),INDEX('[1]Traitement outputs (2)'!$B$41:$Q$45,MATCH(70,'[1]Traitement outputs (2)'!$A$41:$A$45,0),MATCH(C3440,'[1]Traitement outputs (2)'!$B$40:$Q$40,0)))</f>
        <v>254.15803075879367</v>
      </c>
      <c r="T3440">
        <f t="shared" si="320"/>
        <v>-21342.138833337085</v>
      </c>
      <c r="U3440">
        <f t="shared" si="321"/>
        <v>29515.067122381799</v>
      </c>
      <c r="X3440">
        <f t="shared" si="322"/>
        <v>0.51606358805306241</v>
      </c>
      <c r="Y3440">
        <f t="shared" si="323"/>
        <v>0.59592021577150611</v>
      </c>
    </row>
    <row r="3441" spans="1:25" x14ac:dyDescent="0.35">
      <c r="A3441" s="1">
        <v>34843.291666666664</v>
      </c>
      <c r="B3441">
        <v>22.068300000000001</v>
      </c>
      <c r="C3441">
        <f>_xlfn.IFNA(HLOOKUP(B3441,'[1]Traitement outputs'!$B$33:$Q$33,1,TRUE),16)</f>
        <v>22</v>
      </c>
      <c r="E3441" s="1">
        <v>34843.291666666664</v>
      </c>
      <c r="F3441">
        <v>16.124600000000001</v>
      </c>
      <c r="G3441">
        <f t="shared" si="318"/>
        <v>16</v>
      </c>
      <c r="I3441" s="1">
        <v>34843.291666666664</v>
      </c>
      <c r="J3441">
        <v>35281.4</v>
      </c>
      <c r="K3441">
        <f t="shared" si="319"/>
        <v>303.81266318088194</v>
      </c>
      <c r="M3441">
        <f>INDEX('[1]Traitement outputs (2)'!$B$51:$Q$56,MATCH(70,'[1]Traitement outputs (2)'!$A$51:$A$56,0),MATCH(C3441,'[1]Traitement outputs (2)'!$B$51:$Q$51,0))</f>
        <v>-79.342574701900858</v>
      </c>
      <c r="N3441">
        <f>INDEX('[1]Traitement outputs (2)'!$B$34:$Q$38,MATCH(70,'[1]Traitement outputs (2)'!$A$34:$A$38,0),MATCH(C3441,'[1]Traitement outputs (2)'!$B$33:$Q$33,0))</f>
        <v>-237.95145474030227</v>
      </c>
      <c r="O3441">
        <f>INDEX('[1]Traitement outputs (2)'!$B$58:$Q$63,MATCH(70,'[1]Traitement outputs (2)'!$A$58:$A$63,0),MATCH(C3441,'[1]Traitement outputs (2)'!$B$58:$Q$58,0))</f>
        <v>79.34249368302325</v>
      </c>
      <c r="P3441">
        <f>INDEX('[1]Traitement outputs (2)'!$B$41:$Q$45,MATCH(70,'[1]Traitement outputs (2)'!$A$41:$A$45,0),MATCH(C3441,'[1]Traitement outputs (2)'!$B$40:$Q$40,0))</f>
        <v>308.329590329962</v>
      </c>
      <c r="Q3441">
        <f>IF(K3441&lt;30,INDEX('[1]Traitement outputs (2)'!$B$51:$Q$63,MATCH(70,'[1]Traitement outputs (2)'!$A$51:$A$63,0),MATCH(C3441,'[1]Traitement outputs (2)'!$B$51:$Q$51,0)),INDEX('[1]Traitement outputs (2)'!$B$34:$Q$38,MATCH(70,'[1]Traitement outputs (2)'!$A$34:$A$38,0),MATCH(C3441,'[1]Traitement outputs (2)'!$B$33:$Q$33,0)))</f>
        <v>-237.95145474030227</v>
      </c>
      <c r="R3441">
        <f>IF(K3441&lt;30,INDEX('[1]Traitement outputs (2)'!$B$58:$Q$63,MATCH(70,'[1]Traitement outputs (2)'!$A$58:$A$63,0),MATCH(C3441,'[1]Traitement outputs (2)'!$B$58:$Q$58,0)),INDEX('[1]Traitement outputs (2)'!$B$41:$Q$45,MATCH(70,'[1]Traitement outputs (2)'!$A$41:$A$45,0),MATCH(C3441,'[1]Traitement outputs (2)'!$B$40:$Q$40,0)))</f>
        <v>308.329590329962</v>
      </c>
      <c r="T3441">
        <f t="shared" si="320"/>
        <v>-27633.016897245612</v>
      </c>
      <c r="U3441">
        <f t="shared" si="321"/>
        <v>35805.94532951009</v>
      </c>
      <c r="X3441">
        <f t="shared" si="322"/>
        <v>0.66818016507550282</v>
      </c>
      <c r="Y3441">
        <f t="shared" si="323"/>
        <v>0.72293539358017622</v>
      </c>
    </row>
    <row r="3442" spans="1:25" x14ac:dyDescent="0.35">
      <c r="A3442" s="1">
        <v>34843.333333333336</v>
      </c>
      <c r="B3442">
        <v>23.199000000000002</v>
      </c>
      <c r="C3442">
        <f>_xlfn.IFNA(HLOOKUP(B3442,'[1]Traitement outputs'!$B$33:$Q$33,1,TRUE),16)</f>
        <v>22</v>
      </c>
      <c r="E3442" s="1">
        <v>34843.333333333336</v>
      </c>
      <c r="F3442">
        <v>16.837800000000001</v>
      </c>
      <c r="G3442">
        <f t="shared" si="318"/>
        <v>17</v>
      </c>
      <c r="I3442" s="1">
        <v>34843.333333333336</v>
      </c>
      <c r="J3442">
        <v>37627.699999999997</v>
      </c>
      <c r="K3442">
        <f t="shared" si="319"/>
        <v>324.01695358946273</v>
      </c>
      <c r="M3442">
        <f>INDEX('[1]Traitement outputs (2)'!$B$51:$Q$56,MATCH(70,'[1]Traitement outputs (2)'!$A$51:$A$56,0),MATCH(C3442,'[1]Traitement outputs (2)'!$B$51:$Q$51,0))</f>
        <v>-79.342574701900858</v>
      </c>
      <c r="N3442">
        <f>INDEX('[1]Traitement outputs (2)'!$B$34:$Q$38,MATCH(70,'[1]Traitement outputs (2)'!$A$34:$A$38,0),MATCH(C3442,'[1]Traitement outputs (2)'!$B$33:$Q$33,0))</f>
        <v>-237.95145474030227</v>
      </c>
      <c r="O3442">
        <f>INDEX('[1]Traitement outputs (2)'!$B$58:$Q$63,MATCH(70,'[1]Traitement outputs (2)'!$A$58:$A$63,0),MATCH(C3442,'[1]Traitement outputs (2)'!$B$58:$Q$58,0))</f>
        <v>79.34249368302325</v>
      </c>
      <c r="P3442">
        <f>INDEX('[1]Traitement outputs (2)'!$B$41:$Q$45,MATCH(70,'[1]Traitement outputs (2)'!$A$41:$A$45,0),MATCH(C3442,'[1]Traitement outputs (2)'!$B$40:$Q$40,0))</f>
        <v>308.329590329962</v>
      </c>
      <c r="Q3442">
        <f>IF(K3442&lt;30,INDEX('[1]Traitement outputs (2)'!$B$51:$Q$63,MATCH(70,'[1]Traitement outputs (2)'!$A$51:$A$63,0),MATCH(C3442,'[1]Traitement outputs (2)'!$B$51:$Q$51,0)),INDEX('[1]Traitement outputs (2)'!$B$34:$Q$38,MATCH(70,'[1]Traitement outputs (2)'!$A$34:$A$38,0),MATCH(C3442,'[1]Traitement outputs (2)'!$B$33:$Q$33,0)))</f>
        <v>-237.95145474030227</v>
      </c>
      <c r="R3442">
        <f>IF(K3442&lt;30,INDEX('[1]Traitement outputs (2)'!$B$58:$Q$63,MATCH(70,'[1]Traitement outputs (2)'!$A$58:$A$63,0),MATCH(C3442,'[1]Traitement outputs (2)'!$B$58:$Q$58,0)),INDEX('[1]Traitement outputs (2)'!$B$41:$Q$45,MATCH(70,'[1]Traitement outputs (2)'!$A$41:$A$45,0),MATCH(C3442,'[1]Traitement outputs (2)'!$B$40:$Q$40,0)))</f>
        <v>308.329590329962</v>
      </c>
      <c r="T3442">
        <f t="shared" si="320"/>
        <v>-27633.016897245612</v>
      </c>
      <c r="U3442">
        <f t="shared" si="321"/>
        <v>35805.94532951009</v>
      </c>
      <c r="X3442">
        <f t="shared" si="322"/>
        <v>0.66818016507550282</v>
      </c>
      <c r="Y3442">
        <f t="shared" si="323"/>
        <v>0.72293539358017622</v>
      </c>
    </row>
    <row r="3443" spans="1:25" x14ac:dyDescent="0.35">
      <c r="A3443" s="1">
        <v>34843.375</v>
      </c>
      <c r="B3443">
        <v>22.358000000000001</v>
      </c>
      <c r="C3443">
        <f>_xlfn.IFNA(HLOOKUP(B3443,'[1]Traitement outputs'!$B$33:$Q$33,1,TRUE),16)</f>
        <v>22</v>
      </c>
      <c r="E3443" s="1">
        <v>34843.375</v>
      </c>
      <c r="F3443">
        <v>19.892900000000001</v>
      </c>
      <c r="G3443">
        <f t="shared" si="318"/>
        <v>20</v>
      </c>
      <c r="I3443" s="1">
        <v>34843.375</v>
      </c>
      <c r="J3443">
        <v>25755.3</v>
      </c>
      <c r="K3443">
        <f t="shared" si="319"/>
        <v>221.78219356438711</v>
      </c>
      <c r="M3443">
        <f>INDEX('[1]Traitement outputs (2)'!$B$51:$Q$56,MATCH(70,'[1]Traitement outputs (2)'!$A$51:$A$56,0),MATCH(C3443,'[1]Traitement outputs (2)'!$B$51:$Q$51,0))</f>
        <v>-79.342574701900858</v>
      </c>
      <c r="N3443">
        <f>INDEX('[1]Traitement outputs (2)'!$B$34:$Q$38,MATCH(70,'[1]Traitement outputs (2)'!$A$34:$A$38,0),MATCH(C3443,'[1]Traitement outputs (2)'!$B$33:$Q$33,0))</f>
        <v>-237.95145474030227</v>
      </c>
      <c r="O3443">
        <f>INDEX('[1]Traitement outputs (2)'!$B$58:$Q$63,MATCH(70,'[1]Traitement outputs (2)'!$A$58:$A$63,0),MATCH(C3443,'[1]Traitement outputs (2)'!$B$58:$Q$58,0))</f>
        <v>79.34249368302325</v>
      </c>
      <c r="P3443">
        <f>INDEX('[1]Traitement outputs (2)'!$B$41:$Q$45,MATCH(70,'[1]Traitement outputs (2)'!$A$41:$A$45,0),MATCH(C3443,'[1]Traitement outputs (2)'!$B$40:$Q$40,0))</f>
        <v>308.329590329962</v>
      </c>
      <c r="Q3443">
        <f>IF(K3443&lt;30,INDEX('[1]Traitement outputs (2)'!$B$51:$Q$63,MATCH(70,'[1]Traitement outputs (2)'!$A$51:$A$63,0),MATCH(C3443,'[1]Traitement outputs (2)'!$B$51:$Q$51,0)),INDEX('[1]Traitement outputs (2)'!$B$34:$Q$38,MATCH(70,'[1]Traitement outputs (2)'!$A$34:$A$38,0),MATCH(C3443,'[1]Traitement outputs (2)'!$B$33:$Q$33,0)))</f>
        <v>-237.95145474030227</v>
      </c>
      <c r="R3443">
        <f>IF(K3443&lt;30,INDEX('[1]Traitement outputs (2)'!$B$58:$Q$63,MATCH(70,'[1]Traitement outputs (2)'!$A$58:$A$63,0),MATCH(C3443,'[1]Traitement outputs (2)'!$B$58:$Q$58,0)),INDEX('[1]Traitement outputs (2)'!$B$41:$Q$45,MATCH(70,'[1]Traitement outputs (2)'!$A$41:$A$45,0),MATCH(C3443,'[1]Traitement outputs (2)'!$B$40:$Q$40,0)))</f>
        <v>308.329590329962</v>
      </c>
      <c r="T3443">
        <f t="shared" si="320"/>
        <v>-27633.016897245612</v>
      </c>
      <c r="U3443">
        <f t="shared" si="321"/>
        <v>35805.94532951009</v>
      </c>
      <c r="X3443">
        <f t="shared" si="322"/>
        <v>0.66818016507550282</v>
      </c>
      <c r="Y3443">
        <f t="shared" si="323"/>
        <v>0.72293539358017622</v>
      </c>
    </row>
    <row r="3444" spans="1:25" x14ac:dyDescent="0.35">
      <c r="A3444" s="1">
        <v>34843.416666666664</v>
      </c>
      <c r="B3444">
        <v>21.852</v>
      </c>
      <c r="C3444">
        <f>_xlfn.IFNA(HLOOKUP(B3444,'[1]Traitement outputs'!$B$33:$Q$33,1,TRUE),16)</f>
        <v>20</v>
      </c>
      <c r="E3444" s="1">
        <v>34843.416666666664</v>
      </c>
      <c r="F3444">
        <v>21.086300000000001</v>
      </c>
      <c r="G3444">
        <f t="shared" si="318"/>
        <v>21</v>
      </c>
      <c r="I3444" s="1">
        <v>34843.416666666664</v>
      </c>
      <c r="J3444">
        <v>24997.9</v>
      </c>
      <c r="K3444">
        <f t="shared" si="319"/>
        <v>215.2601249646944</v>
      </c>
      <c r="M3444">
        <f>INDEX('[1]Traitement outputs (2)'!$B$51:$Q$56,MATCH(70,'[1]Traitement outputs (2)'!$A$51:$A$56,0),MATCH(C3444,'[1]Traitement outputs (2)'!$B$51:$Q$51,0))</f>
        <v>-16.864255714989046</v>
      </c>
      <c r="N3444">
        <f>INDEX('[1]Traitement outputs (2)'!$B$34:$Q$38,MATCH(70,'[1]Traitement outputs (2)'!$A$34:$A$38,0),MATCH(C3444,'[1]Traitement outputs (2)'!$B$33:$Q$33,0))</f>
        <v>-183.77989640241771</v>
      </c>
      <c r="O3444">
        <f>INDEX('[1]Traitement outputs (2)'!$B$58:$Q$63,MATCH(70,'[1]Traitement outputs (2)'!$A$58:$A$63,0),MATCH(C3444,'[1]Traitement outputs (2)'!$B$58:$Q$58,0))</f>
        <v>16.864787616041994</v>
      </c>
      <c r="P3444">
        <f>INDEX('[1]Traitement outputs (2)'!$B$41:$Q$45,MATCH(70,'[1]Traitement outputs (2)'!$A$41:$A$45,0),MATCH(C3444,'[1]Traitement outputs (2)'!$B$40:$Q$40,0))</f>
        <v>254.15803075879367</v>
      </c>
      <c r="Q3444">
        <f>IF(K3444&lt;30,INDEX('[1]Traitement outputs (2)'!$B$51:$Q$63,MATCH(70,'[1]Traitement outputs (2)'!$A$51:$A$63,0),MATCH(C3444,'[1]Traitement outputs (2)'!$B$51:$Q$51,0)),INDEX('[1]Traitement outputs (2)'!$B$34:$Q$38,MATCH(70,'[1]Traitement outputs (2)'!$A$34:$A$38,0),MATCH(C3444,'[1]Traitement outputs (2)'!$B$33:$Q$33,0)))</f>
        <v>-183.77989640241771</v>
      </c>
      <c r="R3444">
        <f>IF(K3444&lt;30,INDEX('[1]Traitement outputs (2)'!$B$58:$Q$63,MATCH(70,'[1]Traitement outputs (2)'!$A$58:$A$63,0),MATCH(C3444,'[1]Traitement outputs (2)'!$B$58:$Q$58,0)),INDEX('[1]Traitement outputs (2)'!$B$41:$Q$45,MATCH(70,'[1]Traitement outputs (2)'!$A$41:$A$45,0),MATCH(C3444,'[1]Traitement outputs (2)'!$B$40:$Q$40,0)))</f>
        <v>254.15803075879367</v>
      </c>
      <c r="T3444">
        <f t="shared" si="320"/>
        <v>-21342.138833337085</v>
      </c>
      <c r="U3444">
        <f t="shared" si="321"/>
        <v>29515.067122381799</v>
      </c>
      <c r="X3444">
        <f t="shared" si="322"/>
        <v>0.51606358805306241</v>
      </c>
      <c r="Y3444">
        <f t="shared" si="323"/>
        <v>0.59592021577150611</v>
      </c>
    </row>
    <row r="3445" spans="1:25" x14ac:dyDescent="0.35">
      <c r="A3445" s="1">
        <v>34843.458333333336</v>
      </c>
      <c r="B3445">
        <v>23.3766</v>
      </c>
      <c r="C3445">
        <f>_xlfn.IFNA(HLOOKUP(B3445,'[1]Traitement outputs'!$B$33:$Q$33,1,TRUE),16)</f>
        <v>22</v>
      </c>
      <c r="E3445" s="1">
        <v>34843.458333333336</v>
      </c>
      <c r="F3445">
        <v>20.200099999999999</v>
      </c>
      <c r="G3445">
        <f t="shared" si="318"/>
        <v>20</v>
      </c>
      <c r="I3445" s="1">
        <v>34843.458333333336</v>
      </c>
      <c r="J3445">
        <v>29408.400000000001</v>
      </c>
      <c r="K3445">
        <f t="shared" si="319"/>
        <v>253.23950647901299</v>
      </c>
      <c r="M3445">
        <f>INDEX('[1]Traitement outputs (2)'!$B$51:$Q$56,MATCH(70,'[1]Traitement outputs (2)'!$A$51:$A$56,0),MATCH(C3445,'[1]Traitement outputs (2)'!$B$51:$Q$51,0))</f>
        <v>-79.342574701900858</v>
      </c>
      <c r="N3445">
        <f>INDEX('[1]Traitement outputs (2)'!$B$34:$Q$38,MATCH(70,'[1]Traitement outputs (2)'!$A$34:$A$38,0),MATCH(C3445,'[1]Traitement outputs (2)'!$B$33:$Q$33,0))</f>
        <v>-237.95145474030227</v>
      </c>
      <c r="O3445">
        <f>INDEX('[1]Traitement outputs (2)'!$B$58:$Q$63,MATCH(70,'[1]Traitement outputs (2)'!$A$58:$A$63,0),MATCH(C3445,'[1]Traitement outputs (2)'!$B$58:$Q$58,0))</f>
        <v>79.34249368302325</v>
      </c>
      <c r="P3445">
        <f>INDEX('[1]Traitement outputs (2)'!$B$41:$Q$45,MATCH(70,'[1]Traitement outputs (2)'!$A$41:$A$45,0),MATCH(C3445,'[1]Traitement outputs (2)'!$B$40:$Q$40,0))</f>
        <v>308.329590329962</v>
      </c>
      <c r="Q3445">
        <f>IF(K3445&lt;30,INDEX('[1]Traitement outputs (2)'!$B$51:$Q$63,MATCH(70,'[1]Traitement outputs (2)'!$A$51:$A$63,0),MATCH(C3445,'[1]Traitement outputs (2)'!$B$51:$Q$51,0)),INDEX('[1]Traitement outputs (2)'!$B$34:$Q$38,MATCH(70,'[1]Traitement outputs (2)'!$A$34:$A$38,0),MATCH(C3445,'[1]Traitement outputs (2)'!$B$33:$Q$33,0)))</f>
        <v>-237.95145474030227</v>
      </c>
      <c r="R3445">
        <f>IF(K3445&lt;30,INDEX('[1]Traitement outputs (2)'!$B$58:$Q$63,MATCH(70,'[1]Traitement outputs (2)'!$A$58:$A$63,0),MATCH(C3445,'[1]Traitement outputs (2)'!$B$58:$Q$58,0)),INDEX('[1]Traitement outputs (2)'!$B$41:$Q$45,MATCH(70,'[1]Traitement outputs (2)'!$A$41:$A$45,0),MATCH(C3445,'[1]Traitement outputs (2)'!$B$40:$Q$40,0)))</f>
        <v>308.329590329962</v>
      </c>
      <c r="T3445">
        <f t="shared" si="320"/>
        <v>-27633.016897245612</v>
      </c>
      <c r="U3445">
        <f t="shared" si="321"/>
        <v>35805.94532951009</v>
      </c>
      <c r="X3445">
        <f t="shared" si="322"/>
        <v>0.66818016507550282</v>
      </c>
      <c r="Y3445">
        <f t="shared" si="323"/>
        <v>0.72293539358017622</v>
      </c>
    </row>
    <row r="3446" spans="1:25" x14ac:dyDescent="0.35">
      <c r="A3446" s="1">
        <v>34843.5</v>
      </c>
      <c r="B3446">
        <v>23.247199999999999</v>
      </c>
      <c r="C3446">
        <f>_xlfn.IFNA(HLOOKUP(B3446,'[1]Traitement outputs'!$B$33:$Q$33,1,TRUE),16)</f>
        <v>22</v>
      </c>
      <c r="E3446" s="1">
        <v>34843.5</v>
      </c>
      <c r="F3446">
        <v>20.581700000000001</v>
      </c>
      <c r="G3446">
        <f t="shared" si="318"/>
        <v>21</v>
      </c>
      <c r="I3446" s="1">
        <v>34843.5</v>
      </c>
      <c r="J3446">
        <v>31596</v>
      </c>
      <c r="K3446">
        <f t="shared" si="319"/>
        <v>272.07721082108833</v>
      </c>
      <c r="M3446">
        <f>INDEX('[1]Traitement outputs (2)'!$B$51:$Q$56,MATCH(70,'[1]Traitement outputs (2)'!$A$51:$A$56,0),MATCH(C3446,'[1]Traitement outputs (2)'!$B$51:$Q$51,0))</f>
        <v>-79.342574701900858</v>
      </c>
      <c r="N3446">
        <f>INDEX('[1]Traitement outputs (2)'!$B$34:$Q$38,MATCH(70,'[1]Traitement outputs (2)'!$A$34:$A$38,0),MATCH(C3446,'[1]Traitement outputs (2)'!$B$33:$Q$33,0))</f>
        <v>-237.95145474030227</v>
      </c>
      <c r="O3446">
        <f>INDEX('[1]Traitement outputs (2)'!$B$58:$Q$63,MATCH(70,'[1]Traitement outputs (2)'!$A$58:$A$63,0),MATCH(C3446,'[1]Traitement outputs (2)'!$B$58:$Q$58,0))</f>
        <v>79.34249368302325</v>
      </c>
      <c r="P3446">
        <f>INDEX('[1]Traitement outputs (2)'!$B$41:$Q$45,MATCH(70,'[1]Traitement outputs (2)'!$A$41:$A$45,0),MATCH(C3446,'[1]Traitement outputs (2)'!$B$40:$Q$40,0))</f>
        <v>308.329590329962</v>
      </c>
      <c r="Q3446">
        <f>IF(K3446&lt;30,INDEX('[1]Traitement outputs (2)'!$B$51:$Q$63,MATCH(70,'[1]Traitement outputs (2)'!$A$51:$A$63,0),MATCH(C3446,'[1]Traitement outputs (2)'!$B$51:$Q$51,0)),INDEX('[1]Traitement outputs (2)'!$B$34:$Q$38,MATCH(70,'[1]Traitement outputs (2)'!$A$34:$A$38,0),MATCH(C3446,'[1]Traitement outputs (2)'!$B$33:$Q$33,0)))</f>
        <v>-237.95145474030227</v>
      </c>
      <c r="R3446">
        <f>IF(K3446&lt;30,INDEX('[1]Traitement outputs (2)'!$B$58:$Q$63,MATCH(70,'[1]Traitement outputs (2)'!$A$58:$A$63,0),MATCH(C3446,'[1]Traitement outputs (2)'!$B$58:$Q$58,0)),INDEX('[1]Traitement outputs (2)'!$B$41:$Q$45,MATCH(70,'[1]Traitement outputs (2)'!$A$41:$A$45,0),MATCH(C3446,'[1]Traitement outputs (2)'!$B$40:$Q$40,0)))</f>
        <v>308.329590329962</v>
      </c>
      <c r="T3446">
        <f t="shared" si="320"/>
        <v>-27633.016897245612</v>
      </c>
      <c r="U3446">
        <f t="shared" si="321"/>
        <v>35805.94532951009</v>
      </c>
      <c r="X3446">
        <f t="shared" si="322"/>
        <v>0.66818016507550282</v>
      </c>
      <c r="Y3446">
        <f t="shared" si="323"/>
        <v>0.72293539358017622</v>
      </c>
    </row>
    <row r="3447" spans="1:25" x14ac:dyDescent="0.35">
      <c r="A3447" s="1">
        <v>34843.541666666664</v>
      </c>
      <c r="B3447">
        <v>22.401700000000002</v>
      </c>
      <c r="C3447">
        <f>_xlfn.IFNA(HLOOKUP(B3447,'[1]Traitement outputs'!$B$33:$Q$33,1,TRUE),16)</f>
        <v>22</v>
      </c>
      <c r="E3447" s="1">
        <v>34843.541666666664</v>
      </c>
      <c r="F3447">
        <v>21.078199999999999</v>
      </c>
      <c r="G3447">
        <f t="shared" si="318"/>
        <v>21</v>
      </c>
      <c r="I3447" s="1">
        <v>34843.541666666664</v>
      </c>
      <c r="J3447">
        <v>30365.9</v>
      </c>
      <c r="K3447">
        <f t="shared" si="319"/>
        <v>261.48466185821263</v>
      </c>
      <c r="M3447">
        <f>INDEX('[1]Traitement outputs (2)'!$B$51:$Q$56,MATCH(70,'[1]Traitement outputs (2)'!$A$51:$A$56,0),MATCH(C3447,'[1]Traitement outputs (2)'!$B$51:$Q$51,0))</f>
        <v>-79.342574701900858</v>
      </c>
      <c r="N3447">
        <f>INDEX('[1]Traitement outputs (2)'!$B$34:$Q$38,MATCH(70,'[1]Traitement outputs (2)'!$A$34:$A$38,0),MATCH(C3447,'[1]Traitement outputs (2)'!$B$33:$Q$33,0))</f>
        <v>-237.95145474030227</v>
      </c>
      <c r="O3447">
        <f>INDEX('[1]Traitement outputs (2)'!$B$58:$Q$63,MATCH(70,'[1]Traitement outputs (2)'!$A$58:$A$63,0),MATCH(C3447,'[1]Traitement outputs (2)'!$B$58:$Q$58,0))</f>
        <v>79.34249368302325</v>
      </c>
      <c r="P3447">
        <f>INDEX('[1]Traitement outputs (2)'!$B$41:$Q$45,MATCH(70,'[1]Traitement outputs (2)'!$A$41:$A$45,0),MATCH(C3447,'[1]Traitement outputs (2)'!$B$40:$Q$40,0))</f>
        <v>308.329590329962</v>
      </c>
      <c r="Q3447">
        <f>IF(K3447&lt;30,INDEX('[1]Traitement outputs (2)'!$B$51:$Q$63,MATCH(70,'[1]Traitement outputs (2)'!$A$51:$A$63,0),MATCH(C3447,'[1]Traitement outputs (2)'!$B$51:$Q$51,0)),INDEX('[1]Traitement outputs (2)'!$B$34:$Q$38,MATCH(70,'[1]Traitement outputs (2)'!$A$34:$A$38,0),MATCH(C3447,'[1]Traitement outputs (2)'!$B$33:$Q$33,0)))</f>
        <v>-237.95145474030227</v>
      </c>
      <c r="R3447">
        <f>IF(K3447&lt;30,INDEX('[1]Traitement outputs (2)'!$B$58:$Q$63,MATCH(70,'[1]Traitement outputs (2)'!$A$58:$A$63,0),MATCH(C3447,'[1]Traitement outputs (2)'!$B$58:$Q$58,0)),INDEX('[1]Traitement outputs (2)'!$B$41:$Q$45,MATCH(70,'[1]Traitement outputs (2)'!$A$41:$A$45,0),MATCH(C3447,'[1]Traitement outputs (2)'!$B$40:$Q$40,0)))</f>
        <v>308.329590329962</v>
      </c>
      <c r="T3447">
        <f t="shared" si="320"/>
        <v>-27633.016897245612</v>
      </c>
      <c r="U3447">
        <f t="shared" si="321"/>
        <v>35805.94532951009</v>
      </c>
      <c r="X3447">
        <f t="shared" si="322"/>
        <v>0.66818016507550282</v>
      </c>
      <c r="Y3447">
        <f t="shared" si="323"/>
        <v>0.72293539358017622</v>
      </c>
    </row>
    <row r="3448" spans="1:25" x14ac:dyDescent="0.35">
      <c r="A3448" s="1">
        <v>34843.583333333336</v>
      </c>
      <c r="B3448">
        <v>21.554300000000001</v>
      </c>
      <c r="C3448">
        <f>_xlfn.IFNA(HLOOKUP(B3448,'[1]Traitement outputs'!$B$33:$Q$33,1,TRUE),16)</f>
        <v>20</v>
      </c>
      <c r="E3448" s="1">
        <v>34843.583333333336</v>
      </c>
      <c r="F3448">
        <v>22.044599999999999</v>
      </c>
      <c r="G3448">
        <f t="shared" si="318"/>
        <v>22</v>
      </c>
      <c r="I3448" s="1">
        <v>34843.583333333336</v>
      </c>
      <c r="J3448">
        <v>20775</v>
      </c>
      <c r="K3448">
        <f t="shared" si="319"/>
        <v>178.89619112571557</v>
      </c>
      <c r="M3448">
        <f>INDEX('[1]Traitement outputs (2)'!$B$51:$Q$56,MATCH(70,'[1]Traitement outputs (2)'!$A$51:$A$56,0),MATCH(C3448,'[1]Traitement outputs (2)'!$B$51:$Q$51,0))</f>
        <v>-16.864255714989046</v>
      </c>
      <c r="N3448">
        <f>INDEX('[1]Traitement outputs (2)'!$B$34:$Q$38,MATCH(70,'[1]Traitement outputs (2)'!$A$34:$A$38,0),MATCH(C3448,'[1]Traitement outputs (2)'!$B$33:$Q$33,0))</f>
        <v>-183.77989640241771</v>
      </c>
      <c r="O3448">
        <f>INDEX('[1]Traitement outputs (2)'!$B$58:$Q$63,MATCH(70,'[1]Traitement outputs (2)'!$A$58:$A$63,0),MATCH(C3448,'[1]Traitement outputs (2)'!$B$58:$Q$58,0))</f>
        <v>16.864787616041994</v>
      </c>
      <c r="P3448">
        <f>INDEX('[1]Traitement outputs (2)'!$B$41:$Q$45,MATCH(70,'[1]Traitement outputs (2)'!$A$41:$A$45,0),MATCH(C3448,'[1]Traitement outputs (2)'!$B$40:$Q$40,0))</f>
        <v>254.15803075879367</v>
      </c>
      <c r="Q3448">
        <f>IF(K3448&lt;30,INDEX('[1]Traitement outputs (2)'!$B$51:$Q$63,MATCH(70,'[1]Traitement outputs (2)'!$A$51:$A$63,0),MATCH(C3448,'[1]Traitement outputs (2)'!$B$51:$Q$51,0)),INDEX('[1]Traitement outputs (2)'!$B$34:$Q$38,MATCH(70,'[1]Traitement outputs (2)'!$A$34:$A$38,0),MATCH(C3448,'[1]Traitement outputs (2)'!$B$33:$Q$33,0)))</f>
        <v>-183.77989640241771</v>
      </c>
      <c r="R3448">
        <f>IF(K3448&lt;30,INDEX('[1]Traitement outputs (2)'!$B$58:$Q$63,MATCH(70,'[1]Traitement outputs (2)'!$A$58:$A$63,0),MATCH(C3448,'[1]Traitement outputs (2)'!$B$58:$Q$58,0)),INDEX('[1]Traitement outputs (2)'!$B$41:$Q$45,MATCH(70,'[1]Traitement outputs (2)'!$A$41:$A$45,0),MATCH(C3448,'[1]Traitement outputs (2)'!$B$40:$Q$40,0)))</f>
        <v>254.15803075879367</v>
      </c>
      <c r="T3448">
        <f t="shared" si="320"/>
        <v>-21342.138833337085</v>
      </c>
      <c r="U3448">
        <f t="shared" si="321"/>
        <v>29515.067122381799</v>
      </c>
      <c r="X3448">
        <f t="shared" si="322"/>
        <v>0.51606358805306241</v>
      </c>
      <c r="Y3448">
        <f t="shared" si="323"/>
        <v>0.59592021577150611</v>
      </c>
    </row>
    <row r="3449" spans="1:25" x14ac:dyDescent="0.35">
      <c r="A3449" s="1">
        <v>34843.625</v>
      </c>
      <c r="B3449">
        <v>20.569700000000001</v>
      </c>
      <c r="C3449">
        <f>_xlfn.IFNA(HLOOKUP(B3449,'[1]Traitement outputs'!$B$33:$Q$33,1,TRUE),16)</f>
        <v>20</v>
      </c>
      <c r="E3449" s="1">
        <v>34843.625</v>
      </c>
      <c r="F3449">
        <v>22.541699999999999</v>
      </c>
      <c r="G3449">
        <f t="shared" si="318"/>
        <v>23</v>
      </c>
      <c r="I3449" s="1">
        <v>34843.625</v>
      </c>
      <c r="J3449">
        <v>17747.2</v>
      </c>
      <c r="K3449">
        <f t="shared" si="319"/>
        <v>152.82341675794464</v>
      </c>
      <c r="M3449">
        <f>INDEX('[1]Traitement outputs (2)'!$B$51:$Q$56,MATCH(70,'[1]Traitement outputs (2)'!$A$51:$A$56,0),MATCH(C3449,'[1]Traitement outputs (2)'!$B$51:$Q$51,0))</f>
        <v>-16.864255714989046</v>
      </c>
      <c r="N3449">
        <f>INDEX('[1]Traitement outputs (2)'!$B$34:$Q$38,MATCH(70,'[1]Traitement outputs (2)'!$A$34:$A$38,0),MATCH(C3449,'[1]Traitement outputs (2)'!$B$33:$Q$33,0))</f>
        <v>-183.77989640241771</v>
      </c>
      <c r="O3449">
        <f>INDEX('[1]Traitement outputs (2)'!$B$58:$Q$63,MATCH(70,'[1]Traitement outputs (2)'!$A$58:$A$63,0),MATCH(C3449,'[1]Traitement outputs (2)'!$B$58:$Q$58,0))</f>
        <v>16.864787616041994</v>
      </c>
      <c r="P3449">
        <f>INDEX('[1]Traitement outputs (2)'!$B$41:$Q$45,MATCH(70,'[1]Traitement outputs (2)'!$A$41:$A$45,0),MATCH(C3449,'[1]Traitement outputs (2)'!$B$40:$Q$40,0))</f>
        <v>254.15803075879367</v>
      </c>
      <c r="Q3449">
        <f>IF(K3449&lt;30,INDEX('[1]Traitement outputs (2)'!$B$51:$Q$63,MATCH(70,'[1]Traitement outputs (2)'!$A$51:$A$63,0),MATCH(C3449,'[1]Traitement outputs (2)'!$B$51:$Q$51,0)),INDEX('[1]Traitement outputs (2)'!$B$34:$Q$38,MATCH(70,'[1]Traitement outputs (2)'!$A$34:$A$38,0),MATCH(C3449,'[1]Traitement outputs (2)'!$B$33:$Q$33,0)))</f>
        <v>-183.77989640241771</v>
      </c>
      <c r="R3449">
        <f>IF(K3449&lt;30,INDEX('[1]Traitement outputs (2)'!$B$58:$Q$63,MATCH(70,'[1]Traitement outputs (2)'!$A$58:$A$63,0),MATCH(C3449,'[1]Traitement outputs (2)'!$B$58:$Q$58,0)),INDEX('[1]Traitement outputs (2)'!$B$41:$Q$45,MATCH(70,'[1]Traitement outputs (2)'!$A$41:$A$45,0),MATCH(C3449,'[1]Traitement outputs (2)'!$B$40:$Q$40,0)))</f>
        <v>254.15803075879367</v>
      </c>
      <c r="T3449">
        <f t="shared" si="320"/>
        <v>-21342.138833337085</v>
      </c>
      <c r="U3449">
        <f t="shared" si="321"/>
        <v>29515.067122381799</v>
      </c>
      <c r="X3449">
        <f t="shared" si="322"/>
        <v>0.51606358805306241</v>
      </c>
      <c r="Y3449">
        <f t="shared" si="323"/>
        <v>0.59592021577150611</v>
      </c>
    </row>
    <row r="3450" spans="1:25" x14ac:dyDescent="0.35">
      <c r="A3450" s="1">
        <v>34843.666666666664</v>
      </c>
      <c r="B3450">
        <v>20.000900000000001</v>
      </c>
      <c r="C3450">
        <f>_xlfn.IFNA(HLOOKUP(B3450,'[1]Traitement outputs'!$B$33:$Q$33,1,TRUE),16)</f>
        <v>20</v>
      </c>
      <c r="E3450" s="1">
        <v>34843.666666666664</v>
      </c>
      <c r="F3450">
        <v>22.210899999999999</v>
      </c>
      <c r="G3450">
        <f t="shared" si="318"/>
        <v>22</v>
      </c>
      <c r="I3450" s="1">
        <v>34843.666666666664</v>
      </c>
      <c r="J3450">
        <v>6450.97</v>
      </c>
      <c r="K3450">
        <f t="shared" si="319"/>
        <v>55.550130544705539</v>
      </c>
      <c r="M3450">
        <f>INDEX('[1]Traitement outputs (2)'!$B$51:$Q$56,MATCH(70,'[1]Traitement outputs (2)'!$A$51:$A$56,0),MATCH(C3450,'[1]Traitement outputs (2)'!$B$51:$Q$51,0))</f>
        <v>-16.864255714989046</v>
      </c>
      <c r="N3450">
        <f>INDEX('[1]Traitement outputs (2)'!$B$34:$Q$38,MATCH(70,'[1]Traitement outputs (2)'!$A$34:$A$38,0),MATCH(C3450,'[1]Traitement outputs (2)'!$B$33:$Q$33,0))</f>
        <v>-183.77989640241771</v>
      </c>
      <c r="O3450">
        <f>INDEX('[1]Traitement outputs (2)'!$B$58:$Q$63,MATCH(70,'[1]Traitement outputs (2)'!$A$58:$A$63,0),MATCH(C3450,'[1]Traitement outputs (2)'!$B$58:$Q$58,0))</f>
        <v>16.864787616041994</v>
      </c>
      <c r="P3450">
        <f>INDEX('[1]Traitement outputs (2)'!$B$41:$Q$45,MATCH(70,'[1]Traitement outputs (2)'!$A$41:$A$45,0),MATCH(C3450,'[1]Traitement outputs (2)'!$B$40:$Q$40,0))</f>
        <v>254.15803075879367</v>
      </c>
      <c r="Q3450">
        <f>IF(K3450&lt;30,INDEX('[1]Traitement outputs (2)'!$B$51:$Q$63,MATCH(70,'[1]Traitement outputs (2)'!$A$51:$A$63,0),MATCH(C3450,'[1]Traitement outputs (2)'!$B$51:$Q$51,0)),INDEX('[1]Traitement outputs (2)'!$B$34:$Q$38,MATCH(70,'[1]Traitement outputs (2)'!$A$34:$A$38,0),MATCH(C3450,'[1]Traitement outputs (2)'!$B$33:$Q$33,0)))</f>
        <v>-183.77989640241771</v>
      </c>
      <c r="R3450">
        <f>IF(K3450&lt;30,INDEX('[1]Traitement outputs (2)'!$B$58:$Q$63,MATCH(70,'[1]Traitement outputs (2)'!$A$58:$A$63,0),MATCH(C3450,'[1]Traitement outputs (2)'!$B$58:$Q$58,0)),INDEX('[1]Traitement outputs (2)'!$B$41:$Q$45,MATCH(70,'[1]Traitement outputs (2)'!$A$41:$A$45,0),MATCH(C3450,'[1]Traitement outputs (2)'!$B$40:$Q$40,0)))</f>
        <v>254.15803075879367</v>
      </c>
      <c r="T3450">
        <f t="shared" si="320"/>
        <v>-21342.138833337085</v>
      </c>
      <c r="U3450">
        <f t="shared" si="321"/>
        <v>29515.067122381799</v>
      </c>
      <c r="X3450">
        <f t="shared" si="322"/>
        <v>0.51606358805306241</v>
      </c>
      <c r="Y3450">
        <f t="shared" si="323"/>
        <v>0.59592021577150611</v>
      </c>
    </row>
    <row r="3451" spans="1:25" x14ac:dyDescent="0.35">
      <c r="A3451" s="1">
        <v>34843.708333333336</v>
      </c>
      <c r="B3451">
        <v>20.000299999999999</v>
      </c>
      <c r="C3451">
        <f>_xlfn.IFNA(HLOOKUP(B3451,'[1]Traitement outputs'!$B$33:$Q$33,1,TRUE),16)</f>
        <v>20</v>
      </c>
      <c r="E3451" s="1">
        <v>34843.708333333336</v>
      </c>
      <c r="F3451">
        <v>21.4785</v>
      </c>
      <c r="G3451">
        <f t="shared" si="318"/>
        <v>21</v>
      </c>
      <c r="I3451" s="1">
        <v>34843.708333333336</v>
      </c>
      <c r="J3451">
        <v>2593.09</v>
      </c>
      <c r="K3451">
        <f t="shared" si="319"/>
        <v>22.329430769972653</v>
      </c>
      <c r="M3451">
        <f>INDEX('[1]Traitement outputs (2)'!$B$51:$Q$56,MATCH(70,'[1]Traitement outputs (2)'!$A$51:$A$56,0),MATCH(C3451,'[1]Traitement outputs (2)'!$B$51:$Q$51,0))</f>
        <v>-16.864255714989046</v>
      </c>
      <c r="N3451">
        <f>INDEX('[1]Traitement outputs (2)'!$B$34:$Q$38,MATCH(70,'[1]Traitement outputs (2)'!$A$34:$A$38,0),MATCH(C3451,'[1]Traitement outputs (2)'!$B$33:$Q$33,0))</f>
        <v>-183.77989640241771</v>
      </c>
      <c r="O3451">
        <f>INDEX('[1]Traitement outputs (2)'!$B$58:$Q$63,MATCH(70,'[1]Traitement outputs (2)'!$A$58:$A$63,0),MATCH(C3451,'[1]Traitement outputs (2)'!$B$58:$Q$58,0))</f>
        <v>16.864787616041994</v>
      </c>
      <c r="P3451">
        <f>INDEX('[1]Traitement outputs (2)'!$B$41:$Q$45,MATCH(70,'[1]Traitement outputs (2)'!$A$41:$A$45,0),MATCH(C3451,'[1]Traitement outputs (2)'!$B$40:$Q$40,0))</f>
        <v>254.15803075879367</v>
      </c>
      <c r="Q3451">
        <f>IF(K3451&lt;30,INDEX('[1]Traitement outputs (2)'!$B$51:$Q$63,MATCH(70,'[1]Traitement outputs (2)'!$A$51:$A$63,0),MATCH(C3451,'[1]Traitement outputs (2)'!$B$51:$Q$51,0)),INDEX('[1]Traitement outputs (2)'!$B$34:$Q$38,MATCH(70,'[1]Traitement outputs (2)'!$A$34:$A$38,0),MATCH(C3451,'[1]Traitement outputs (2)'!$B$33:$Q$33,0)))</f>
        <v>-16.864255714989046</v>
      </c>
      <c r="R3451">
        <f>IF(K3451&lt;30,INDEX('[1]Traitement outputs (2)'!$B$58:$Q$63,MATCH(70,'[1]Traitement outputs (2)'!$A$58:$A$63,0),MATCH(C3451,'[1]Traitement outputs (2)'!$B$58:$Q$58,0)),INDEX('[1]Traitement outputs (2)'!$B$41:$Q$45,MATCH(70,'[1]Traitement outputs (2)'!$A$41:$A$45,0),MATCH(C3451,'[1]Traitement outputs (2)'!$B$40:$Q$40,0)))</f>
        <v>16.864787616041994</v>
      </c>
      <c r="T3451">
        <f t="shared" si="320"/>
        <v>-1958.42577907482</v>
      </c>
      <c r="U3451">
        <f t="shared" si="321"/>
        <v>1958.4875481058175</v>
      </c>
      <c r="X3451">
        <f t="shared" si="322"/>
        <v>4.735571455032727E-2</v>
      </c>
      <c r="Y3451">
        <f t="shared" si="323"/>
        <v>3.954259420836595E-2</v>
      </c>
    </row>
    <row r="3452" spans="1:25" x14ac:dyDescent="0.35">
      <c r="A3452" s="1">
        <v>34843.75</v>
      </c>
      <c r="B3452">
        <v>20.0002</v>
      </c>
      <c r="C3452">
        <f>_xlfn.IFNA(HLOOKUP(B3452,'[1]Traitement outputs'!$B$33:$Q$33,1,TRUE),16)</f>
        <v>20</v>
      </c>
      <c r="E3452" s="1">
        <v>34843.75</v>
      </c>
      <c r="F3452">
        <v>20.797699999999999</v>
      </c>
      <c r="G3452">
        <f t="shared" si="318"/>
        <v>21</v>
      </c>
      <c r="I3452" s="1">
        <v>34843.75</v>
      </c>
      <c r="J3452">
        <v>1194.74</v>
      </c>
      <c r="K3452">
        <f t="shared" si="319"/>
        <v>10.288059465007819</v>
      </c>
      <c r="M3452">
        <f>INDEX('[1]Traitement outputs (2)'!$B$51:$Q$56,MATCH(70,'[1]Traitement outputs (2)'!$A$51:$A$56,0),MATCH(C3452,'[1]Traitement outputs (2)'!$B$51:$Q$51,0))</f>
        <v>-16.864255714989046</v>
      </c>
      <c r="N3452">
        <f>INDEX('[1]Traitement outputs (2)'!$B$34:$Q$38,MATCH(70,'[1]Traitement outputs (2)'!$A$34:$A$38,0),MATCH(C3452,'[1]Traitement outputs (2)'!$B$33:$Q$33,0))</f>
        <v>-183.77989640241771</v>
      </c>
      <c r="O3452">
        <f>INDEX('[1]Traitement outputs (2)'!$B$58:$Q$63,MATCH(70,'[1]Traitement outputs (2)'!$A$58:$A$63,0),MATCH(C3452,'[1]Traitement outputs (2)'!$B$58:$Q$58,0))</f>
        <v>16.864787616041994</v>
      </c>
      <c r="P3452">
        <f>INDEX('[1]Traitement outputs (2)'!$B$41:$Q$45,MATCH(70,'[1]Traitement outputs (2)'!$A$41:$A$45,0),MATCH(C3452,'[1]Traitement outputs (2)'!$B$40:$Q$40,0))</f>
        <v>254.15803075879367</v>
      </c>
      <c r="Q3452">
        <f>IF(K3452&lt;30,INDEX('[1]Traitement outputs (2)'!$B$51:$Q$63,MATCH(70,'[1]Traitement outputs (2)'!$A$51:$A$63,0),MATCH(C3452,'[1]Traitement outputs (2)'!$B$51:$Q$51,0)),INDEX('[1]Traitement outputs (2)'!$B$34:$Q$38,MATCH(70,'[1]Traitement outputs (2)'!$A$34:$A$38,0),MATCH(C3452,'[1]Traitement outputs (2)'!$B$33:$Q$33,0)))</f>
        <v>-16.864255714989046</v>
      </c>
      <c r="R3452">
        <f>IF(K3452&lt;30,INDEX('[1]Traitement outputs (2)'!$B$58:$Q$63,MATCH(70,'[1]Traitement outputs (2)'!$A$58:$A$63,0),MATCH(C3452,'[1]Traitement outputs (2)'!$B$58:$Q$58,0)),INDEX('[1]Traitement outputs (2)'!$B$41:$Q$45,MATCH(70,'[1]Traitement outputs (2)'!$A$41:$A$45,0),MATCH(C3452,'[1]Traitement outputs (2)'!$B$40:$Q$40,0)))</f>
        <v>16.864787616041994</v>
      </c>
      <c r="T3452">
        <f t="shared" si="320"/>
        <v>-1958.42577907482</v>
      </c>
      <c r="U3452">
        <f t="shared" si="321"/>
        <v>1958.4875481058175</v>
      </c>
      <c r="X3452">
        <f t="shared" si="322"/>
        <v>4.735571455032727E-2</v>
      </c>
      <c r="Y3452">
        <f t="shared" si="323"/>
        <v>3.954259420836595E-2</v>
      </c>
    </row>
    <row r="3453" spans="1:25" x14ac:dyDescent="0.35">
      <c r="A3453" s="1">
        <v>34843.791666666664</v>
      </c>
      <c r="B3453">
        <v>20.0002</v>
      </c>
      <c r="C3453">
        <f>_xlfn.IFNA(HLOOKUP(B3453,'[1]Traitement outputs'!$B$33:$Q$33,1,TRUE),16)</f>
        <v>20</v>
      </c>
      <c r="E3453" s="1">
        <v>34843.791666666664</v>
      </c>
      <c r="F3453">
        <v>20.2742</v>
      </c>
      <c r="G3453">
        <f t="shared" si="318"/>
        <v>20</v>
      </c>
      <c r="I3453" s="1">
        <v>34843.791666666664</v>
      </c>
      <c r="J3453">
        <v>108.804</v>
      </c>
      <c r="K3453">
        <f t="shared" si="319"/>
        <v>0.93692520718374772</v>
      </c>
      <c r="M3453">
        <f>INDEX('[1]Traitement outputs (2)'!$B$51:$Q$56,MATCH(70,'[1]Traitement outputs (2)'!$A$51:$A$56,0),MATCH(C3453,'[1]Traitement outputs (2)'!$B$51:$Q$51,0))</f>
        <v>-16.864255714989046</v>
      </c>
      <c r="N3453">
        <f>INDEX('[1]Traitement outputs (2)'!$B$34:$Q$38,MATCH(70,'[1]Traitement outputs (2)'!$A$34:$A$38,0),MATCH(C3453,'[1]Traitement outputs (2)'!$B$33:$Q$33,0))</f>
        <v>-183.77989640241771</v>
      </c>
      <c r="O3453">
        <f>INDEX('[1]Traitement outputs (2)'!$B$58:$Q$63,MATCH(70,'[1]Traitement outputs (2)'!$A$58:$A$63,0),MATCH(C3453,'[1]Traitement outputs (2)'!$B$58:$Q$58,0))</f>
        <v>16.864787616041994</v>
      </c>
      <c r="P3453">
        <f>INDEX('[1]Traitement outputs (2)'!$B$41:$Q$45,MATCH(70,'[1]Traitement outputs (2)'!$A$41:$A$45,0),MATCH(C3453,'[1]Traitement outputs (2)'!$B$40:$Q$40,0))</f>
        <v>254.15803075879367</v>
      </c>
      <c r="Q3453">
        <f>IF(K3453&lt;30,INDEX('[1]Traitement outputs (2)'!$B$51:$Q$63,MATCH(70,'[1]Traitement outputs (2)'!$A$51:$A$63,0),MATCH(C3453,'[1]Traitement outputs (2)'!$B$51:$Q$51,0)),INDEX('[1]Traitement outputs (2)'!$B$34:$Q$38,MATCH(70,'[1]Traitement outputs (2)'!$A$34:$A$38,0),MATCH(C3453,'[1]Traitement outputs (2)'!$B$33:$Q$33,0)))</f>
        <v>-16.864255714989046</v>
      </c>
      <c r="R3453">
        <f>IF(K3453&lt;30,INDEX('[1]Traitement outputs (2)'!$B$58:$Q$63,MATCH(70,'[1]Traitement outputs (2)'!$A$58:$A$63,0),MATCH(C3453,'[1]Traitement outputs (2)'!$B$58:$Q$58,0)),INDEX('[1]Traitement outputs (2)'!$B$41:$Q$45,MATCH(70,'[1]Traitement outputs (2)'!$A$41:$A$45,0),MATCH(C3453,'[1]Traitement outputs (2)'!$B$40:$Q$40,0)))</f>
        <v>16.864787616041994</v>
      </c>
      <c r="T3453">
        <f t="shared" si="320"/>
        <v>-1958.42577907482</v>
      </c>
      <c r="U3453">
        <f t="shared" si="321"/>
        <v>1958.4875481058175</v>
      </c>
      <c r="X3453">
        <f t="shared" si="322"/>
        <v>4.735571455032727E-2</v>
      </c>
      <c r="Y3453">
        <f t="shared" si="323"/>
        <v>3.954259420836595E-2</v>
      </c>
    </row>
    <row r="3454" spans="1:25" x14ac:dyDescent="0.35">
      <c r="A3454" s="1">
        <v>34843.833333333336</v>
      </c>
      <c r="B3454">
        <v>20.0001</v>
      </c>
      <c r="C3454">
        <f>_xlfn.IFNA(HLOOKUP(B3454,'[1]Traitement outputs'!$B$33:$Q$33,1,TRUE),16)</f>
        <v>20</v>
      </c>
      <c r="E3454" s="1">
        <v>34843.833333333336</v>
      </c>
      <c r="F3454">
        <v>19.8522</v>
      </c>
      <c r="G3454">
        <f t="shared" si="318"/>
        <v>20</v>
      </c>
      <c r="I3454" s="1">
        <v>34843.833333333336</v>
      </c>
      <c r="J3454">
        <v>0</v>
      </c>
      <c r="K3454">
        <f t="shared" si="319"/>
        <v>0</v>
      </c>
      <c r="M3454">
        <f>INDEX('[1]Traitement outputs (2)'!$B$51:$Q$56,MATCH(70,'[1]Traitement outputs (2)'!$A$51:$A$56,0),MATCH(C3454,'[1]Traitement outputs (2)'!$B$51:$Q$51,0))</f>
        <v>-16.864255714989046</v>
      </c>
      <c r="N3454">
        <f>INDEX('[1]Traitement outputs (2)'!$B$34:$Q$38,MATCH(70,'[1]Traitement outputs (2)'!$A$34:$A$38,0),MATCH(C3454,'[1]Traitement outputs (2)'!$B$33:$Q$33,0))</f>
        <v>-183.77989640241771</v>
      </c>
      <c r="O3454">
        <f>INDEX('[1]Traitement outputs (2)'!$B$58:$Q$63,MATCH(70,'[1]Traitement outputs (2)'!$A$58:$A$63,0),MATCH(C3454,'[1]Traitement outputs (2)'!$B$58:$Q$58,0))</f>
        <v>16.864787616041994</v>
      </c>
      <c r="P3454">
        <f>INDEX('[1]Traitement outputs (2)'!$B$41:$Q$45,MATCH(70,'[1]Traitement outputs (2)'!$A$41:$A$45,0),MATCH(C3454,'[1]Traitement outputs (2)'!$B$40:$Q$40,0))</f>
        <v>254.15803075879367</v>
      </c>
      <c r="Q3454">
        <f>IF(K3454&lt;30,INDEX('[1]Traitement outputs (2)'!$B$51:$Q$63,MATCH(70,'[1]Traitement outputs (2)'!$A$51:$A$63,0),MATCH(C3454,'[1]Traitement outputs (2)'!$B$51:$Q$51,0)),INDEX('[1]Traitement outputs (2)'!$B$34:$Q$38,MATCH(70,'[1]Traitement outputs (2)'!$A$34:$A$38,0),MATCH(C3454,'[1]Traitement outputs (2)'!$B$33:$Q$33,0)))</f>
        <v>-16.864255714989046</v>
      </c>
      <c r="R3454">
        <f>IF(K3454&lt;30,INDEX('[1]Traitement outputs (2)'!$B$58:$Q$63,MATCH(70,'[1]Traitement outputs (2)'!$A$58:$A$63,0),MATCH(C3454,'[1]Traitement outputs (2)'!$B$58:$Q$58,0)),INDEX('[1]Traitement outputs (2)'!$B$41:$Q$45,MATCH(70,'[1]Traitement outputs (2)'!$A$41:$A$45,0),MATCH(C3454,'[1]Traitement outputs (2)'!$B$40:$Q$40,0)))</f>
        <v>16.864787616041994</v>
      </c>
      <c r="T3454">
        <f t="shared" si="320"/>
        <v>-1958.42577907482</v>
      </c>
      <c r="U3454">
        <f t="shared" si="321"/>
        <v>1958.4875481058175</v>
      </c>
      <c r="X3454">
        <f t="shared" si="322"/>
        <v>4.735571455032727E-2</v>
      </c>
      <c r="Y3454">
        <f t="shared" si="323"/>
        <v>3.954259420836595E-2</v>
      </c>
    </row>
    <row r="3455" spans="1:25" x14ac:dyDescent="0.35">
      <c r="A3455" s="1">
        <v>34843.875</v>
      </c>
      <c r="B3455">
        <v>16.145499999999998</v>
      </c>
      <c r="C3455">
        <f>_xlfn.IFNA(HLOOKUP(B3455,'[1]Traitement outputs'!$B$33:$Q$33,1,TRUE),16)</f>
        <v>16</v>
      </c>
      <c r="E3455" s="1">
        <v>34843.875</v>
      </c>
      <c r="F3455">
        <v>24.0075</v>
      </c>
      <c r="G3455">
        <f t="shared" si="318"/>
        <v>24</v>
      </c>
      <c r="I3455" s="1">
        <v>34843.875</v>
      </c>
      <c r="J3455">
        <v>0</v>
      </c>
      <c r="K3455">
        <f t="shared" si="319"/>
        <v>0</v>
      </c>
      <c r="M3455">
        <f>INDEX('[1]Traitement outputs (2)'!$B$51:$Q$56,MATCH(70,'[1]Traitement outputs (2)'!$A$51:$A$56,0),MATCH(C3455,'[1]Traitement outputs (2)'!$B$51:$Q$51,0))</f>
        <v>-27.907128105419115</v>
      </c>
      <c r="N3455">
        <f>INDEX('[1]Traitement outputs (2)'!$B$34:$Q$38,MATCH(70,'[1]Traitement outputs (2)'!$A$34:$A$38,0),MATCH(C3455,'[1]Traitement outputs (2)'!$B$33:$Q$33,0))</f>
        <v>-87.65601603539298</v>
      </c>
      <c r="O3455">
        <f>INDEX('[1]Traitement outputs (2)'!$B$58:$Q$63,MATCH(70,'[1]Traitement outputs (2)'!$A$58:$A$63,0),MATCH(C3455,'[1]Traitement outputs (2)'!$B$58:$Q$58,0))</f>
        <v>27.907128104236733</v>
      </c>
      <c r="P3455">
        <f>INDEX('[1]Traitement outputs (2)'!$B$41:$Q$45,MATCH(70,'[1]Traitement outputs (2)'!$A$41:$A$45,0),MATCH(C3455,'[1]Traitement outputs (2)'!$B$40:$Q$40,0))</f>
        <v>158.03405896601754</v>
      </c>
      <c r="Q3455">
        <f>IF(K3455&lt;30,INDEX('[1]Traitement outputs (2)'!$B$51:$Q$63,MATCH(70,'[1]Traitement outputs (2)'!$A$51:$A$63,0),MATCH(C3455,'[1]Traitement outputs (2)'!$B$51:$Q$51,0)),INDEX('[1]Traitement outputs (2)'!$B$34:$Q$38,MATCH(70,'[1]Traitement outputs (2)'!$A$34:$A$38,0),MATCH(C3455,'[1]Traitement outputs (2)'!$B$33:$Q$33,0)))</f>
        <v>-27.907128105419115</v>
      </c>
      <c r="R3455">
        <f>IF(K3455&lt;30,INDEX('[1]Traitement outputs (2)'!$B$58:$Q$63,MATCH(70,'[1]Traitement outputs (2)'!$A$58:$A$63,0),MATCH(C3455,'[1]Traitement outputs (2)'!$B$58:$Q$58,0)),INDEX('[1]Traitement outputs (2)'!$B$41:$Q$45,MATCH(70,'[1]Traitement outputs (2)'!$A$41:$A$45,0),MATCH(C3455,'[1]Traitement outputs (2)'!$B$40:$Q$40,0)))</f>
        <v>27.907128104236733</v>
      </c>
      <c r="T3455">
        <f t="shared" si="320"/>
        <v>-3240.8212983285953</v>
      </c>
      <c r="U3455">
        <f t="shared" si="321"/>
        <v>3240.8212981912866</v>
      </c>
      <c r="X3455">
        <f t="shared" si="322"/>
        <v>7.8364679403255921E-2</v>
      </c>
      <c r="Y3455">
        <f t="shared" si="323"/>
        <v>6.5433390996103388E-2</v>
      </c>
    </row>
    <row r="3456" spans="1:25" x14ac:dyDescent="0.35">
      <c r="A3456" s="1">
        <v>34843.916666666664</v>
      </c>
      <c r="B3456">
        <v>16.000499999999999</v>
      </c>
      <c r="C3456">
        <f>_xlfn.IFNA(HLOOKUP(B3456,'[1]Traitement outputs'!$B$33:$Q$33,1,TRUE),16)</f>
        <v>16</v>
      </c>
      <c r="E3456" s="1">
        <v>34843.916666666664</v>
      </c>
      <c r="F3456">
        <v>23.043399999999998</v>
      </c>
      <c r="G3456">
        <f t="shared" si="318"/>
        <v>23</v>
      </c>
      <c r="I3456" s="1">
        <v>34843.916666666664</v>
      </c>
      <c r="J3456">
        <v>0</v>
      </c>
      <c r="K3456">
        <f t="shared" si="319"/>
        <v>0</v>
      </c>
      <c r="M3456">
        <f>INDEX('[1]Traitement outputs (2)'!$B$51:$Q$56,MATCH(70,'[1]Traitement outputs (2)'!$A$51:$A$56,0),MATCH(C3456,'[1]Traitement outputs (2)'!$B$51:$Q$51,0))</f>
        <v>-27.907128105419115</v>
      </c>
      <c r="N3456">
        <f>INDEX('[1]Traitement outputs (2)'!$B$34:$Q$38,MATCH(70,'[1]Traitement outputs (2)'!$A$34:$A$38,0),MATCH(C3456,'[1]Traitement outputs (2)'!$B$33:$Q$33,0))</f>
        <v>-87.65601603539298</v>
      </c>
      <c r="O3456">
        <f>INDEX('[1]Traitement outputs (2)'!$B$58:$Q$63,MATCH(70,'[1]Traitement outputs (2)'!$A$58:$A$63,0),MATCH(C3456,'[1]Traitement outputs (2)'!$B$58:$Q$58,0))</f>
        <v>27.907128104236733</v>
      </c>
      <c r="P3456">
        <f>INDEX('[1]Traitement outputs (2)'!$B$41:$Q$45,MATCH(70,'[1]Traitement outputs (2)'!$A$41:$A$45,0),MATCH(C3456,'[1]Traitement outputs (2)'!$B$40:$Q$40,0))</f>
        <v>158.03405896601754</v>
      </c>
      <c r="Q3456">
        <f>IF(K3456&lt;30,INDEX('[1]Traitement outputs (2)'!$B$51:$Q$63,MATCH(70,'[1]Traitement outputs (2)'!$A$51:$A$63,0),MATCH(C3456,'[1]Traitement outputs (2)'!$B$51:$Q$51,0)),INDEX('[1]Traitement outputs (2)'!$B$34:$Q$38,MATCH(70,'[1]Traitement outputs (2)'!$A$34:$A$38,0),MATCH(C3456,'[1]Traitement outputs (2)'!$B$33:$Q$33,0)))</f>
        <v>-27.907128105419115</v>
      </c>
      <c r="R3456">
        <f>IF(K3456&lt;30,INDEX('[1]Traitement outputs (2)'!$B$58:$Q$63,MATCH(70,'[1]Traitement outputs (2)'!$A$58:$A$63,0),MATCH(C3456,'[1]Traitement outputs (2)'!$B$58:$Q$58,0)),INDEX('[1]Traitement outputs (2)'!$B$41:$Q$45,MATCH(70,'[1]Traitement outputs (2)'!$A$41:$A$45,0),MATCH(C3456,'[1]Traitement outputs (2)'!$B$40:$Q$40,0)))</f>
        <v>27.907128104236733</v>
      </c>
      <c r="T3456">
        <f t="shared" si="320"/>
        <v>-3240.8212983285953</v>
      </c>
      <c r="U3456">
        <f t="shared" si="321"/>
        <v>3240.8212981912866</v>
      </c>
      <c r="X3456">
        <f t="shared" si="322"/>
        <v>7.8364679403255921E-2</v>
      </c>
      <c r="Y3456">
        <f t="shared" si="323"/>
        <v>6.5433390996103388E-2</v>
      </c>
    </row>
    <row r="3457" spans="1:25" x14ac:dyDescent="0.35">
      <c r="A3457" s="1">
        <v>34843.958333333336</v>
      </c>
      <c r="B3457">
        <v>16.0001</v>
      </c>
      <c r="C3457">
        <f>_xlfn.IFNA(HLOOKUP(B3457,'[1]Traitement outputs'!$B$33:$Q$33,1,TRUE),16)</f>
        <v>16</v>
      </c>
      <c r="E3457" s="1">
        <v>34843.958333333336</v>
      </c>
      <c r="F3457">
        <v>22.392099999999999</v>
      </c>
      <c r="G3457">
        <f t="shared" si="318"/>
        <v>22</v>
      </c>
      <c r="I3457" s="1">
        <v>34843.958333333336</v>
      </c>
      <c r="J3457">
        <v>0</v>
      </c>
      <c r="K3457">
        <f t="shared" si="319"/>
        <v>0</v>
      </c>
      <c r="M3457">
        <f>INDEX('[1]Traitement outputs (2)'!$B$51:$Q$56,MATCH(70,'[1]Traitement outputs (2)'!$A$51:$A$56,0),MATCH(C3457,'[1]Traitement outputs (2)'!$B$51:$Q$51,0))</f>
        <v>-27.907128105419115</v>
      </c>
      <c r="N3457">
        <f>INDEX('[1]Traitement outputs (2)'!$B$34:$Q$38,MATCH(70,'[1]Traitement outputs (2)'!$A$34:$A$38,0),MATCH(C3457,'[1]Traitement outputs (2)'!$B$33:$Q$33,0))</f>
        <v>-87.65601603539298</v>
      </c>
      <c r="O3457">
        <f>INDEX('[1]Traitement outputs (2)'!$B$58:$Q$63,MATCH(70,'[1]Traitement outputs (2)'!$A$58:$A$63,0),MATCH(C3457,'[1]Traitement outputs (2)'!$B$58:$Q$58,0))</f>
        <v>27.907128104236733</v>
      </c>
      <c r="P3457">
        <f>INDEX('[1]Traitement outputs (2)'!$B$41:$Q$45,MATCH(70,'[1]Traitement outputs (2)'!$A$41:$A$45,0),MATCH(C3457,'[1]Traitement outputs (2)'!$B$40:$Q$40,0))</f>
        <v>158.03405896601754</v>
      </c>
      <c r="Q3457">
        <f>IF(K3457&lt;30,INDEX('[1]Traitement outputs (2)'!$B$51:$Q$63,MATCH(70,'[1]Traitement outputs (2)'!$A$51:$A$63,0),MATCH(C3457,'[1]Traitement outputs (2)'!$B$51:$Q$51,0)),INDEX('[1]Traitement outputs (2)'!$B$34:$Q$38,MATCH(70,'[1]Traitement outputs (2)'!$A$34:$A$38,0),MATCH(C3457,'[1]Traitement outputs (2)'!$B$33:$Q$33,0)))</f>
        <v>-27.907128105419115</v>
      </c>
      <c r="R3457">
        <f>IF(K3457&lt;30,INDEX('[1]Traitement outputs (2)'!$B$58:$Q$63,MATCH(70,'[1]Traitement outputs (2)'!$A$58:$A$63,0),MATCH(C3457,'[1]Traitement outputs (2)'!$B$58:$Q$58,0)),INDEX('[1]Traitement outputs (2)'!$B$41:$Q$45,MATCH(70,'[1]Traitement outputs (2)'!$A$41:$A$45,0),MATCH(C3457,'[1]Traitement outputs (2)'!$B$40:$Q$40,0)))</f>
        <v>27.907128104236733</v>
      </c>
      <c r="T3457">
        <f t="shared" si="320"/>
        <v>-3240.8212983285953</v>
      </c>
      <c r="U3457">
        <f t="shared" si="321"/>
        <v>3240.8212981912866</v>
      </c>
      <c r="X3457">
        <f t="shared" si="322"/>
        <v>7.8364679403255921E-2</v>
      </c>
      <c r="Y3457">
        <f t="shared" si="323"/>
        <v>6.5433390996103388E-2</v>
      </c>
    </row>
    <row r="3458" spans="1:25" x14ac:dyDescent="0.35">
      <c r="A3458" s="1">
        <v>34844</v>
      </c>
      <c r="B3458">
        <v>16.0001</v>
      </c>
      <c r="C3458">
        <f>_xlfn.IFNA(HLOOKUP(B3458,'[1]Traitement outputs'!$B$33:$Q$33,1,TRUE),16)</f>
        <v>16</v>
      </c>
      <c r="E3458" s="1">
        <v>34844</v>
      </c>
      <c r="F3458">
        <v>22.661799999999999</v>
      </c>
      <c r="G3458">
        <f t="shared" si="318"/>
        <v>23</v>
      </c>
      <c r="I3458" s="1">
        <v>34844</v>
      </c>
      <c r="J3458">
        <v>0</v>
      </c>
      <c r="K3458">
        <f t="shared" si="319"/>
        <v>0</v>
      </c>
      <c r="M3458">
        <f>INDEX('[1]Traitement outputs (2)'!$B$51:$Q$56,MATCH(70,'[1]Traitement outputs (2)'!$A$51:$A$56,0),MATCH(C3458,'[1]Traitement outputs (2)'!$B$51:$Q$51,0))</f>
        <v>-27.907128105419115</v>
      </c>
      <c r="N3458">
        <f>INDEX('[1]Traitement outputs (2)'!$B$34:$Q$38,MATCH(70,'[1]Traitement outputs (2)'!$A$34:$A$38,0),MATCH(C3458,'[1]Traitement outputs (2)'!$B$33:$Q$33,0))</f>
        <v>-87.65601603539298</v>
      </c>
      <c r="O3458">
        <f>INDEX('[1]Traitement outputs (2)'!$B$58:$Q$63,MATCH(70,'[1]Traitement outputs (2)'!$A$58:$A$63,0),MATCH(C3458,'[1]Traitement outputs (2)'!$B$58:$Q$58,0))</f>
        <v>27.907128104236733</v>
      </c>
      <c r="P3458">
        <f>INDEX('[1]Traitement outputs (2)'!$B$41:$Q$45,MATCH(70,'[1]Traitement outputs (2)'!$A$41:$A$45,0),MATCH(C3458,'[1]Traitement outputs (2)'!$B$40:$Q$40,0))</f>
        <v>158.03405896601754</v>
      </c>
      <c r="Q3458">
        <f>IF(K3458&lt;30,INDEX('[1]Traitement outputs (2)'!$B$51:$Q$63,MATCH(70,'[1]Traitement outputs (2)'!$A$51:$A$63,0),MATCH(C3458,'[1]Traitement outputs (2)'!$B$51:$Q$51,0)),INDEX('[1]Traitement outputs (2)'!$B$34:$Q$38,MATCH(70,'[1]Traitement outputs (2)'!$A$34:$A$38,0),MATCH(C3458,'[1]Traitement outputs (2)'!$B$33:$Q$33,0)))</f>
        <v>-27.907128105419115</v>
      </c>
      <c r="R3458">
        <f>IF(K3458&lt;30,INDEX('[1]Traitement outputs (2)'!$B$58:$Q$63,MATCH(70,'[1]Traitement outputs (2)'!$A$58:$A$63,0),MATCH(C3458,'[1]Traitement outputs (2)'!$B$58:$Q$58,0)),INDEX('[1]Traitement outputs (2)'!$B$41:$Q$45,MATCH(70,'[1]Traitement outputs (2)'!$A$41:$A$45,0),MATCH(C3458,'[1]Traitement outputs (2)'!$B$40:$Q$40,0)))</f>
        <v>27.907128104236733</v>
      </c>
      <c r="T3458">
        <f t="shared" si="320"/>
        <v>-3240.8212983285953</v>
      </c>
      <c r="U3458">
        <f t="shared" si="321"/>
        <v>3240.8212981912866</v>
      </c>
      <c r="X3458">
        <f t="shared" si="322"/>
        <v>7.8364679403255921E-2</v>
      </c>
      <c r="Y3458">
        <f t="shared" si="323"/>
        <v>6.5433390996103388E-2</v>
      </c>
    </row>
    <row r="3459" spans="1:25" x14ac:dyDescent="0.35">
      <c r="A3459" s="1">
        <v>34844.041666666664</v>
      </c>
      <c r="B3459">
        <v>16.0001</v>
      </c>
      <c r="C3459">
        <f>_xlfn.IFNA(HLOOKUP(B3459,'[1]Traitement outputs'!$B$33:$Q$33,1,TRUE),16)</f>
        <v>16</v>
      </c>
      <c r="E3459" s="1">
        <v>34844.041666666664</v>
      </c>
      <c r="F3459">
        <v>23.9815</v>
      </c>
      <c r="G3459">
        <f t="shared" ref="G3459:G3522" si="324">ROUND(F3459,0)</f>
        <v>24</v>
      </c>
      <c r="I3459" s="1">
        <v>34844.041666666664</v>
      </c>
      <c r="J3459">
        <v>0</v>
      </c>
      <c r="K3459">
        <f t="shared" ref="K3459:K3522" si="325">J3459/$AB$2</f>
        <v>0</v>
      </c>
      <c r="M3459">
        <f>INDEX('[1]Traitement outputs (2)'!$B$51:$Q$56,MATCH(70,'[1]Traitement outputs (2)'!$A$51:$A$56,0),MATCH(C3459,'[1]Traitement outputs (2)'!$B$51:$Q$51,0))</f>
        <v>-27.907128105419115</v>
      </c>
      <c r="N3459">
        <f>INDEX('[1]Traitement outputs (2)'!$B$34:$Q$38,MATCH(70,'[1]Traitement outputs (2)'!$A$34:$A$38,0),MATCH(C3459,'[1]Traitement outputs (2)'!$B$33:$Q$33,0))</f>
        <v>-87.65601603539298</v>
      </c>
      <c r="O3459">
        <f>INDEX('[1]Traitement outputs (2)'!$B$58:$Q$63,MATCH(70,'[1]Traitement outputs (2)'!$A$58:$A$63,0),MATCH(C3459,'[1]Traitement outputs (2)'!$B$58:$Q$58,0))</f>
        <v>27.907128104236733</v>
      </c>
      <c r="P3459">
        <f>INDEX('[1]Traitement outputs (2)'!$B$41:$Q$45,MATCH(70,'[1]Traitement outputs (2)'!$A$41:$A$45,0),MATCH(C3459,'[1]Traitement outputs (2)'!$B$40:$Q$40,0))</f>
        <v>158.03405896601754</v>
      </c>
      <c r="Q3459">
        <f>IF(K3459&lt;30,INDEX('[1]Traitement outputs (2)'!$B$51:$Q$63,MATCH(70,'[1]Traitement outputs (2)'!$A$51:$A$63,0),MATCH(C3459,'[1]Traitement outputs (2)'!$B$51:$Q$51,0)),INDEX('[1]Traitement outputs (2)'!$B$34:$Q$38,MATCH(70,'[1]Traitement outputs (2)'!$A$34:$A$38,0),MATCH(C3459,'[1]Traitement outputs (2)'!$B$33:$Q$33,0)))</f>
        <v>-27.907128105419115</v>
      </c>
      <c r="R3459">
        <f>IF(K3459&lt;30,INDEX('[1]Traitement outputs (2)'!$B$58:$Q$63,MATCH(70,'[1]Traitement outputs (2)'!$A$58:$A$63,0),MATCH(C3459,'[1]Traitement outputs (2)'!$B$58:$Q$58,0)),INDEX('[1]Traitement outputs (2)'!$B$41:$Q$45,MATCH(70,'[1]Traitement outputs (2)'!$A$41:$A$45,0),MATCH(C3459,'[1]Traitement outputs (2)'!$B$40:$Q$40,0)))</f>
        <v>27.907128104236733</v>
      </c>
      <c r="T3459">
        <f t="shared" ref="T3459:T3522" si="326">Q3459*$AB$2</f>
        <v>-3240.8212983285953</v>
      </c>
      <c r="U3459">
        <f t="shared" ref="U3459:U3522" si="327">R3459*$AB$2</f>
        <v>3240.8212981912866</v>
      </c>
      <c r="X3459">
        <f t="shared" ref="X3459:X3522" si="328">T3459/$V$2</f>
        <v>7.8364679403255921E-2</v>
      </c>
      <c r="Y3459">
        <f t="shared" ref="Y3459:Y3522" si="329">U3459/$W$2</f>
        <v>6.5433390996103388E-2</v>
      </c>
    </row>
    <row r="3460" spans="1:25" x14ac:dyDescent="0.35">
      <c r="A3460" s="1">
        <v>34844.083333333336</v>
      </c>
      <c r="B3460">
        <v>16.0002</v>
      </c>
      <c r="C3460">
        <f>_xlfn.IFNA(HLOOKUP(B3460,'[1]Traitement outputs'!$B$33:$Q$33,1,TRUE),16)</f>
        <v>16</v>
      </c>
      <c r="E3460" s="1">
        <v>34844.083333333336</v>
      </c>
      <c r="F3460">
        <v>25.869599999999998</v>
      </c>
      <c r="G3460">
        <f t="shared" si="324"/>
        <v>26</v>
      </c>
      <c r="I3460" s="1">
        <v>34844.083333333336</v>
      </c>
      <c r="J3460">
        <v>0</v>
      </c>
      <c r="K3460">
        <f t="shared" si="325"/>
        <v>0</v>
      </c>
      <c r="M3460">
        <f>INDEX('[1]Traitement outputs (2)'!$B$51:$Q$56,MATCH(70,'[1]Traitement outputs (2)'!$A$51:$A$56,0),MATCH(C3460,'[1]Traitement outputs (2)'!$B$51:$Q$51,0))</f>
        <v>-27.907128105419115</v>
      </c>
      <c r="N3460">
        <f>INDEX('[1]Traitement outputs (2)'!$B$34:$Q$38,MATCH(70,'[1]Traitement outputs (2)'!$A$34:$A$38,0),MATCH(C3460,'[1]Traitement outputs (2)'!$B$33:$Q$33,0))</f>
        <v>-87.65601603539298</v>
      </c>
      <c r="O3460">
        <f>INDEX('[1]Traitement outputs (2)'!$B$58:$Q$63,MATCH(70,'[1]Traitement outputs (2)'!$A$58:$A$63,0),MATCH(C3460,'[1]Traitement outputs (2)'!$B$58:$Q$58,0))</f>
        <v>27.907128104236733</v>
      </c>
      <c r="P3460">
        <f>INDEX('[1]Traitement outputs (2)'!$B$41:$Q$45,MATCH(70,'[1]Traitement outputs (2)'!$A$41:$A$45,0),MATCH(C3460,'[1]Traitement outputs (2)'!$B$40:$Q$40,0))</f>
        <v>158.03405896601754</v>
      </c>
      <c r="Q3460">
        <f>IF(K3460&lt;30,INDEX('[1]Traitement outputs (2)'!$B$51:$Q$63,MATCH(70,'[1]Traitement outputs (2)'!$A$51:$A$63,0),MATCH(C3460,'[1]Traitement outputs (2)'!$B$51:$Q$51,0)),INDEX('[1]Traitement outputs (2)'!$B$34:$Q$38,MATCH(70,'[1]Traitement outputs (2)'!$A$34:$A$38,0),MATCH(C3460,'[1]Traitement outputs (2)'!$B$33:$Q$33,0)))</f>
        <v>-27.907128105419115</v>
      </c>
      <c r="R3460">
        <f>IF(K3460&lt;30,INDEX('[1]Traitement outputs (2)'!$B$58:$Q$63,MATCH(70,'[1]Traitement outputs (2)'!$A$58:$A$63,0),MATCH(C3460,'[1]Traitement outputs (2)'!$B$58:$Q$58,0)),INDEX('[1]Traitement outputs (2)'!$B$41:$Q$45,MATCH(70,'[1]Traitement outputs (2)'!$A$41:$A$45,0),MATCH(C3460,'[1]Traitement outputs (2)'!$B$40:$Q$40,0)))</f>
        <v>27.907128104236733</v>
      </c>
      <c r="T3460">
        <f t="shared" si="326"/>
        <v>-3240.8212983285953</v>
      </c>
      <c r="U3460">
        <f t="shared" si="327"/>
        <v>3240.8212981912866</v>
      </c>
      <c r="X3460">
        <f t="shared" si="328"/>
        <v>7.8364679403255921E-2</v>
      </c>
      <c r="Y3460">
        <f t="shared" si="329"/>
        <v>6.5433390996103388E-2</v>
      </c>
    </row>
    <row r="3461" spans="1:25" x14ac:dyDescent="0.35">
      <c r="A3461" s="1">
        <v>34844.125</v>
      </c>
      <c r="B3461">
        <v>16.0002</v>
      </c>
      <c r="C3461">
        <f>_xlfn.IFNA(HLOOKUP(B3461,'[1]Traitement outputs'!$B$33:$Q$33,1,TRUE),16)</f>
        <v>16</v>
      </c>
      <c r="E3461" s="1">
        <v>34844.125</v>
      </c>
      <c r="F3461">
        <v>27.7454</v>
      </c>
      <c r="G3461">
        <f t="shared" si="324"/>
        <v>28</v>
      </c>
      <c r="I3461" s="1">
        <v>34844.125</v>
      </c>
      <c r="J3461">
        <v>0</v>
      </c>
      <c r="K3461">
        <f t="shared" si="325"/>
        <v>0</v>
      </c>
      <c r="M3461">
        <f>INDEX('[1]Traitement outputs (2)'!$B$51:$Q$56,MATCH(70,'[1]Traitement outputs (2)'!$A$51:$A$56,0),MATCH(C3461,'[1]Traitement outputs (2)'!$B$51:$Q$51,0))</f>
        <v>-27.907128105419115</v>
      </c>
      <c r="N3461">
        <f>INDEX('[1]Traitement outputs (2)'!$B$34:$Q$38,MATCH(70,'[1]Traitement outputs (2)'!$A$34:$A$38,0),MATCH(C3461,'[1]Traitement outputs (2)'!$B$33:$Q$33,0))</f>
        <v>-87.65601603539298</v>
      </c>
      <c r="O3461">
        <f>INDEX('[1]Traitement outputs (2)'!$B$58:$Q$63,MATCH(70,'[1]Traitement outputs (2)'!$A$58:$A$63,0),MATCH(C3461,'[1]Traitement outputs (2)'!$B$58:$Q$58,0))</f>
        <v>27.907128104236733</v>
      </c>
      <c r="P3461">
        <f>INDEX('[1]Traitement outputs (2)'!$B$41:$Q$45,MATCH(70,'[1]Traitement outputs (2)'!$A$41:$A$45,0),MATCH(C3461,'[1]Traitement outputs (2)'!$B$40:$Q$40,0))</f>
        <v>158.03405896601754</v>
      </c>
      <c r="Q3461">
        <f>IF(K3461&lt;30,INDEX('[1]Traitement outputs (2)'!$B$51:$Q$63,MATCH(70,'[1]Traitement outputs (2)'!$A$51:$A$63,0),MATCH(C3461,'[1]Traitement outputs (2)'!$B$51:$Q$51,0)),INDEX('[1]Traitement outputs (2)'!$B$34:$Q$38,MATCH(70,'[1]Traitement outputs (2)'!$A$34:$A$38,0),MATCH(C3461,'[1]Traitement outputs (2)'!$B$33:$Q$33,0)))</f>
        <v>-27.907128105419115</v>
      </c>
      <c r="R3461">
        <f>IF(K3461&lt;30,INDEX('[1]Traitement outputs (2)'!$B$58:$Q$63,MATCH(70,'[1]Traitement outputs (2)'!$A$58:$A$63,0),MATCH(C3461,'[1]Traitement outputs (2)'!$B$58:$Q$58,0)),INDEX('[1]Traitement outputs (2)'!$B$41:$Q$45,MATCH(70,'[1]Traitement outputs (2)'!$A$41:$A$45,0),MATCH(C3461,'[1]Traitement outputs (2)'!$B$40:$Q$40,0)))</f>
        <v>27.907128104236733</v>
      </c>
      <c r="T3461">
        <f t="shared" si="326"/>
        <v>-3240.8212983285953</v>
      </c>
      <c r="U3461">
        <f t="shared" si="327"/>
        <v>3240.8212981912866</v>
      </c>
      <c r="X3461">
        <f t="shared" si="328"/>
        <v>7.8364679403255921E-2</v>
      </c>
      <c r="Y3461">
        <f t="shared" si="329"/>
        <v>6.5433390996103388E-2</v>
      </c>
    </row>
    <row r="3462" spans="1:25" x14ac:dyDescent="0.35">
      <c r="A3462" s="1">
        <v>34844.166666666664</v>
      </c>
      <c r="B3462">
        <v>16.0002</v>
      </c>
      <c r="C3462">
        <f>_xlfn.IFNA(HLOOKUP(B3462,'[1]Traitement outputs'!$B$33:$Q$33,1,TRUE),16)</f>
        <v>16</v>
      </c>
      <c r="E3462" s="1">
        <v>34844.166666666664</v>
      </c>
      <c r="F3462">
        <v>29.759899999999998</v>
      </c>
      <c r="G3462">
        <f t="shared" si="324"/>
        <v>30</v>
      </c>
      <c r="I3462" s="1">
        <v>34844.166666666664</v>
      </c>
      <c r="J3462">
        <v>183.37799999999999</v>
      </c>
      <c r="K3462">
        <f t="shared" si="325"/>
        <v>1.5790914915163163</v>
      </c>
      <c r="M3462">
        <f>INDEX('[1]Traitement outputs (2)'!$B$51:$Q$56,MATCH(70,'[1]Traitement outputs (2)'!$A$51:$A$56,0),MATCH(C3462,'[1]Traitement outputs (2)'!$B$51:$Q$51,0))</f>
        <v>-27.907128105419115</v>
      </c>
      <c r="N3462">
        <f>INDEX('[1]Traitement outputs (2)'!$B$34:$Q$38,MATCH(70,'[1]Traitement outputs (2)'!$A$34:$A$38,0),MATCH(C3462,'[1]Traitement outputs (2)'!$B$33:$Q$33,0))</f>
        <v>-87.65601603539298</v>
      </c>
      <c r="O3462">
        <f>INDEX('[1]Traitement outputs (2)'!$B$58:$Q$63,MATCH(70,'[1]Traitement outputs (2)'!$A$58:$A$63,0),MATCH(C3462,'[1]Traitement outputs (2)'!$B$58:$Q$58,0))</f>
        <v>27.907128104236733</v>
      </c>
      <c r="P3462">
        <f>INDEX('[1]Traitement outputs (2)'!$B$41:$Q$45,MATCH(70,'[1]Traitement outputs (2)'!$A$41:$A$45,0),MATCH(C3462,'[1]Traitement outputs (2)'!$B$40:$Q$40,0))</f>
        <v>158.03405896601754</v>
      </c>
      <c r="Q3462">
        <f>IF(K3462&lt;30,INDEX('[1]Traitement outputs (2)'!$B$51:$Q$63,MATCH(70,'[1]Traitement outputs (2)'!$A$51:$A$63,0),MATCH(C3462,'[1]Traitement outputs (2)'!$B$51:$Q$51,0)),INDEX('[1]Traitement outputs (2)'!$B$34:$Q$38,MATCH(70,'[1]Traitement outputs (2)'!$A$34:$A$38,0),MATCH(C3462,'[1]Traitement outputs (2)'!$B$33:$Q$33,0)))</f>
        <v>-27.907128105419115</v>
      </c>
      <c r="R3462">
        <f>IF(K3462&lt;30,INDEX('[1]Traitement outputs (2)'!$B$58:$Q$63,MATCH(70,'[1]Traitement outputs (2)'!$A$58:$A$63,0),MATCH(C3462,'[1]Traitement outputs (2)'!$B$58:$Q$58,0)),INDEX('[1]Traitement outputs (2)'!$B$41:$Q$45,MATCH(70,'[1]Traitement outputs (2)'!$A$41:$A$45,0),MATCH(C3462,'[1]Traitement outputs (2)'!$B$40:$Q$40,0)))</f>
        <v>27.907128104236733</v>
      </c>
      <c r="T3462">
        <f t="shared" si="326"/>
        <v>-3240.8212983285953</v>
      </c>
      <c r="U3462">
        <f t="shared" si="327"/>
        <v>3240.8212981912866</v>
      </c>
      <c r="X3462">
        <f t="shared" si="328"/>
        <v>7.8364679403255921E-2</v>
      </c>
      <c r="Y3462">
        <f t="shared" si="329"/>
        <v>6.5433390996103388E-2</v>
      </c>
    </row>
    <row r="3463" spans="1:25" x14ac:dyDescent="0.35">
      <c r="A3463" s="1">
        <v>34844.208333333336</v>
      </c>
      <c r="B3463">
        <v>19.970500000000001</v>
      </c>
      <c r="C3463">
        <f>_xlfn.IFNA(HLOOKUP(B3463,'[1]Traitement outputs'!$B$33:$Q$33,1,TRUE),16)</f>
        <v>18</v>
      </c>
      <c r="E3463" s="1">
        <v>34844.208333333336</v>
      </c>
      <c r="F3463">
        <v>24.58</v>
      </c>
      <c r="G3463">
        <f t="shared" si="324"/>
        <v>25</v>
      </c>
      <c r="I3463" s="1">
        <v>34844.208333333336</v>
      </c>
      <c r="J3463">
        <v>1345.97</v>
      </c>
      <c r="K3463">
        <f t="shared" si="325"/>
        <v>11.590320402863028</v>
      </c>
      <c r="M3463">
        <f>INDEX('[1]Traitement outputs (2)'!$B$51:$Q$56,MATCH(70,'[1]Traitement outputs (2)'!$A$51:$A$56,0),MATCH(C3463,'[1]Traitement outputs (2)'!$B$51:$Q$51,0))</f>
        <v>-40.563606676443541</v>
      </c>
      <c r="N3463">
        <f>INDEX('[1]Traitement outputs (2)'!$B$34:$Q$38,MATCH(70,'[1]Traitement outputs (2)'!$A$34:$A$38,0),MATCH(C3463,'[1]Traitement outputs (2)'!$B$33:$Q$33,0))</f>
        <v>-132.60751704955501</v>
      </c>
      <c r="O3463">
        <f>INDEX('[1]Traitement outputs (2)'!$B$58:$Q$63,MATCH(70,'[1]Traitement outputs (2)'!$A$58:$A$63,0),MATCH(C3463,'[1]Traitement outputs (2)'!$B$58:$Q$58,0))</f>
        <v>40.565237508304868</v>
      </c>
      <c r="P3463">
        <f>INDEX('[1]Traitement outputs (2)'!$B$41:$Q$45,MATCH(70,'[1]Traitement outputs (2)'!$A$41:$A$45,0),MATCH(C3463,'[1]Traitement outputs (2)'!$B$40:$Q$40,0))</f>
        <v>202.98564822710691</v>
      </c>
      <c r="Q3463">
        <f>IF(K3463&lt;30,INDEX('[1]Traitement outputs (2)'!$B$51:$Q$63,MATCH(70,'[1]Traitement outputs (2)'!$A$51:$A$63,0),MATCH(C3463,'[1]Traitement outputs (2)'!$B$51:$Q$51,0)),INDEX('[1]Traitement outputs (2)'!$B$34:$Q$38,MATCH(70,'[1]Traitement outputs (2)'!$A$34:$A$38,0),MATCH(C3463,'[1]Traitement outputs (2)'!$B$33:$Q$33,0)))</f>
        <v>-40.563606676443541</v>
      </c>
      <c r="R3463">
        <f>IF(K3463&lt;30,INDEX('[1]Traitement outputs (2)'!$B$58:$Q$63,MATCH(70,'[1]Traitement outputs (2)'!$A$58:$A$63,0),MATCH(C3463,'[1]Traitement outputs (2)'!$B$58:$Q$58,0)),INDEX('[1]Traitement outputs (2)'!$B$41:$Q$45,MATCH(70,'[1]Traitement outputs (2)'!$A$41:$A$45,0),MATCH(C3463,'[1]Traitement outputs (2)'!$B$40:$Q$40,0)))</f>
        <v>40.565237508304868</v>
      </c>
      <c r="T3463">
        <f t="shared" si="326"/>
        <v>-4710.6029670073767</v>
      </c>
      <c r="U3463">
        <f t="shared" si="327"/>
        <v>4710.7923535544342</v>
      </c>
      <c r="X3463">
        <f t="shared" si="328"/>
        <v>0.11390473504229935</v>
      </c>
      <c r="Y3463">
        <f t="shared" si="329"/>
        <v>9.5112654975333846E-2</v>
      </c>
    </row>
    <row r="3464" spans="1:25" x14ac:dyDescent="0.35">
      <c r="A3464" s="1">
        <v>34844.25</v>
      </c>
      <c r="B3464">
        <v>20.000599999999999</v>
      </c>
      <c r="C3464">
        <f>_xlfn.IFNA(HLOOKUP(B3464,'[1]Traitement outputs'!$B$33:$Q$33,1,TRUE),16)</f>
        <v>20</v>
      </c>
      <c r="E3464" s="1">
        <v>34844.25</v>
      </c>
      <c r="F3464">
        <v>24.163799999999998</v>
      </c>
      <c r="G3464">
        <f t="shared" si="324"/>
        <v>24</v>
      </c>
      <c r="I3464" s="1">
        <v>34844.25</v>
      </c>
      <c r="J3464">
        <v>4640.0200000000004</v>
      </c>
      <c r="K3464">
        <f t="shared" si="325"/>
        <v>39.955807689393161</v>
      </c>
      <c r="M3464">
        <f>INDEX('[1]Traitement outputs (2)'!$B$51:$Q$56,MATCH(70,'[1]Traitement outputs (2)'!$A$51:$A$56,0),MATCH(C3464,'[1]Traitement outputs (2)'!$B$51:$Q$51,0))</f>
        <v>-16.864255714989046</v>
      </c>
      <c r="N3464">
        <f>INDEX('[1]Traitement outputs (2)'!$B$34:$Q$38,MATCH(70,'[1]Traitement outputs (2)'!$A$34:$A$38,0),MATCH(C3464,'[1]Traitement outputs (2)'!$B$33:$Q$33,0))</f>
        <v>-183.77989640241771</v>
      </c>
      <c r="O3464">
        <f>INDEX('[1]Traitement outputs (2)'!$B$58:$Q$63,MATCH(70,'[1]Traitement outputs (2)'!$A$58:$A$63,0),MATCH(C3464,'[1]Traitement outputs (2)'!$B$58:$Q$58,0))</f>
        <v>16.864787616041994</v>
      </c>
      <c r="P3464">
        <f>INDEX('[1]Traitement outputs (2)'!$B$41:$Q$45,MATCH(70,'[1]Traitement outputs (2)'!$A$41:$A$45,0),MATCH(C3464,'[1]Traitement outputs (2)'!$B$40:$Q$40,0))</f>
        <v>254.15803075879367</v>
      </c>
      <c r="Q3464">
        <f>IF(K3464&lt;30,INDEX('[1]Traitement outputs (2)'!$B$51:$Q$63,MATCH(70,'[1]Traitement outputs (2)'!$A$51:$A$63,0),MATCH(C3464,'[1]Traitement outputs (2)'!$B$51:$Q$51,0)),INDEX('[1]Traitement outputs (2)'!$B$34:$Q$38,MATCH(70,'[1]Traitement outputs (2)'!$A$34:$A$38,0),MATCH(C3464,'[1]Traitement outputs (2)'!$B$33:$Q$33,0)))</f>
        <v>-183.77989640241771</v>
      </c>
      <c r="R3464">
        <f>IF(K3464&lt;30,INDEX('[1]Traitement outputs (2)'!$B$58:$Q$63,MATCH(70,'[1]Traitement outputs (2)'!$A$58:$A$63,0),MATCH(C3464,'[1]Traitement outputs (2)'!$B$58:$Q$58,0)),INDEX('[1]Traitement outputs (2)'!$B$41:$Q$45,MATCH(70,'[1]Traitement outputs (2)'!$A$41:$A$45,0),MATCH(C3464,'[1]Traitement outputs (2)'!$B$40:$Q$40,0)))</f>
        <v>254.15803075879367</v>
      </c>
      <c r="T3464">
        <f t="shared" si="326"/>
        <v>-21342.138833337085</v>
      </c>
      <c r="U3464">
        <f t="shared" si="327"/>
        <v>29515.067122381799</v>
      </c>
      <c r="X3464">
        <f t="shared" si="328"/>
        <v>0.51606358805306241</v>
      </c>
      <c r="Y3464">
        <f t="shared" si="329"/>
        <v>0.59592021577150611</v>
      </c>
    </row>
    <row r="3465" spans="1:25" x14ac:dyDescent="0.35">
      <c r="A3465" s="1">
        <v>34844.291666666664</v>
      </c>
      <c r="B3465">
        <v>20.000499999999999</v>
      </c>
      <c r="C3465">
        <f>_xlfn.IFNA(HLOOKUP(B3465,'[1]Traitement outputs'!$B$33:$Q$33,1,TRUE),16)</f>
        <v>20</v>
      </c>
      <c r="E3465" s="1">
        <v>34844.291666666664</v>
      </c>
      <c r="F3465">
        <v>23.263000000000002</v>
      </c>
      <c r="G3465">
        <f t="shared" si="324"/>
        <v>23</v>
      </c>
      <c r="I3465" s="1">
        <v>34844.291666666664</v>
      </c>
      <c r="J3465">
        <v>7270.75</v>
      </c>
      <c r="K3465">
        <f t="shared" si="325"/>
        <v>62.609361329833774</v>
      </c>
      <c r="M3465">
        <f>INDEX('[1]Traitement outputs (2)'!$B$51:$Q$56,MATCH(70,'[1]Traitement outputs (2)'!$A$51:$A$56,0),MATCH(C3465,'[1]Traitement outputs (2)'!$B$51:$Q$51,0))</f>
        <v>-16.864255714989046</v>
      </c>
      <c r="N3465">
        <f>INDEX('[1]Traitement outputs (2)'!$B$34:$Q$38,MATCH(70,'[1]Traitement outputs (2)'!$A$34:$A$38,0),MATCH(C3465,'[1]Traitement outputs (2)'!$B$33:$Q$33,0))</f>
        <v>-183.77989640241771</v>
      </c>
      <c r="O3465">
        <f>INDEX('[1]Traitement outputs (2)'!$B$58:$Q$63,MATCH(70,'[1]Traitement outputs (2)'!$A$58:$A$63,0),MATCH(C3465,'[1]Traitement outputs (2)'!$B$58:$Q$58,0))</f>
        <v>16.864787616041994</v>
      </c>
      <c r="P3465">
        <f>INDEX('[1]Traitement outputs (2)'!$B$41:$Q$45,MATCH(70,'[1]Traitement outputs (2)'!$A$41:$A$45,0),MATCH(C3465,'[1]Traitement outputs (2)'!$B$40:$Q$40,0))</f>
        <v>254.15803075879367</v>
      </c>
      <c r="Q3465">
        <f>IF(K3465&lt;30,INDEX('[1]Traitement outputs (2)'!$B$51:$Q$63,MATCH(70,'[1]Traitement outputs (2)'!$A$51:$A$63,0),MATCH(C3465,'[1]Traitement outputs (2)'!$B$51:$Q$51,0)),INDEX('[1]Traitement outputs (2)'!$B$34:$Q$38,MATCH(70,'[1]Traitement outputs (2)'!$A$34:$A$38,0),MATCH(C3465,'[1]Traitement outputs (2)'!$B$33:$Q$33,0)))</f>
        <v>-183.77989640241771</v>
      </c>
      <c r="R3465">
        <f>IF(K3465&lt;30,INDEX('[1]Traitement outputs (2)'!$B$58:$Q$63,MATCH(70,'[1]Traitement outputs (2)'!$A$58:$A$63,0),MATCH(C3465,'[1]Traitement outputs (2)'!$B$58:$Q$58,0)),INDEX('[1]Traitement outputs (2)'!$B$41:$Q$45,MATCH(70,'[1]Traitement outputs (2)'!$A$41:$A$45,0),MATCH(C3465,'[1]Traitement outputs (2)'!$B$40:$Q$40,0)))</f>
        <v>254.15803075879367</v>
      </c>
      <c r="T3465">
        <f t="shared" si="326"/>
        <v>-21342.138833337085</v>
      </c>
      <c r="U3465">
        <f t="shared" si="327"/>
        <v>29515.067122381799</v>
      </c>
      <c r="X3465">
        <f t="shared" si="328"/>
        <v>0.51606358805306241</v>
      </c>
      <c r="Y3465">
        <f t="shared" si="329"/>
        <v>0.59592021577150611</v>
      </c>
    </row>
    <row r="3466" spans="1:25" x14ac:dyDescent="0.35">
      <c r="A3466" s="1">
        <v>34844.333333333336</v>
      </c>
      <c r="B3466">
        <v>20.000399999999999</v>
      </c>
      <c r="C3466">
        <f>_xlfn.IFNA(HLOOKUP(B3466,'[1]Traitement outputs'!$B$33:$Q$33,1,TRUE),16)</f>
        <v>20</v>
      </c>
      <c r="E3466" s="1">
        <v>34844.333333333336</v>
      </c>
      <c r="F3466">
        <v>23.099699999999999</v>
      </c>
      <c r="G3466">
        <f t="shared" si="324"/>
        <v>23</v>
      </c>
      <c r="I3466" s="1">
        <v>34844.333333333336</v>
      </c>
      <c r="J3466">
        <v>9524.9599999999991</v>
      </c>
      <c r="K3466">
        <f t="shared" si="325"/>
        <v>82.020652930194743</v>
      </c>
      <c r="M3466">
        <f>INDEX('[1]Traitement outputs (2)'!$B$51:$Q$56,MATCH(70,'[1]Traitement outputs (2)'!$A$51:$A$56,0),MATCH(C3466,'[1]Traitement outputs (2)'!$B$51:$Q$51,0))</f>
        <v>-16.864255714989046</v>
      </c>
      <c r="N3466">
        <f>INDEX('[1]Traitement outputs (2)'!$B$34:$Q$38,MATCH(70,'[1]Traitement outputs (2)'!$A$34:$A$38,0),MATCH(C3466,'[1]Traitement outputs (2)'!$B$33:$Q$33,0))</f>
        <v>-183.77989640241771</v>
      </c>
      <c r="O3466">
        <f>INDEX('[1]Traitement outputs (2)'!$B$58:$Q$63,MATCH(70,'[1]Traitement outputs (2)'!$A$58:$A$63,0),MATCH(C3466,'[1]Traitement outputs (2)'!$B$58:$Q$58,0))</f>
        <v>16.864787616041994</v>
      </c>
      <c r="P3466">
        <f>INDEX('[1]Traitement outputs (2)'!$B$41:$Q$45,MATCH(70,'[1]Traitement outputs (2)'!$A$41:$A$45,0),MATCH(C3466,'[1]Traitement outputs (2)'!$B$40:$Q$40,0))</f>
        <v>254.15803075879367</v>
      </c>
      <c r="Q3466">
        <f>IF(K3466&lt;30,INDEX('[1]Traitement outputs (2)'!$B$51:$Q$63,MATCH(70,'[1]Traitement outputs (2)'!$A$51:$A$63,0),MATCH(C3466,'[1]Traitement outputs (2)'!$B$51:$Q$51,0)),INDEX('[1]Traitement outputs (2)'!$B$34:$Q$38,MATCH(70,'[1]Traitement outputs (2)'!$A$34:$A$38,0),MATCH(C3466,'[1]Traitement outputs (2)'!$B$33:$Q$33,0)))</f>
        <v>-183.77989640241771</v>
      </c>
      <c r="R3466">
        <f>IF(K3466&lt;30,INDEX('[1]Traitement outputs (2)'!$B$58:$Q$63,MATCH(70,'[1]Traitement outputs (2)'!$A$58:$A$63,0),MATCH(C3466,'[1]Traitement outputs (2)'!$B$58:$Q$58,0)),INDEX('[1]Traitement outputs (2)'!$B$41:$Q$45,MATCH(70,'[1]Traitement outputs (2)'!$A$41:$A$45,0),MATCH(C3466,'[1]Traitement outputs (2)'!$B$40:$Q$40,0)))</f>
        <v>254.15803075879367</v>
      </c>
      <c r="T3466">
        <f t="shared" si="326"/>
        <v>-21342.138833337085</v>
      </c>
      <c r="U3466">
        <f t="shared" si="327"/>
        <v>29515.067122381799</v>
      </c>
      <c r="X3466">
        <f t="shared" si="328"/>
        <v>0.51606358805306241</v>
      </c>
      <c r="Y3466">
        <f t="shared" si="329"/>
        <v>0.59592021577150611</v>
      </c>
    </row>
    <row r="3467" spans="1:25" x14ac:dyDescent="0.35">
      <c r="A3467" s="1">
        <v>34844.375</v>
      </c>
      <c r="B3467">
        <v>20.0002</v>
      </c>
      <c r="C3467">
        <f>_xlfn.IFNA(HLOOKUP(B3467,'[1]Traitement outputs'!$B$33:$Q$33,1,TRUE),16)</f>
        <v>20</v>
      </c>
      <c r="E3467" s="1">
        <v>34844.375</v>
      </c>
      <c r="F3467">
        <v>23.345300000000002</v>
      </c>
      <c r="G3467">
        <f t="shared" si="324"/>
        <v>23</v>
      </c>
      <c r="I3467" s="1">
        <v>34844.375</v>
      </c>
      <c r="J3467">
        <v>11290.6</v>
      </c>
      <c r="K3467">
        <f t="shared" si="325"/>
        <v>97.224805560722231</v>
      </c>
      <c r="M3467">
        <f>INDEX('[1]Traitement outputs (2)'!$B$51:$Q$56,MATCH(70,'[1]Traitement outputs (2)'!$A$51:$A$56,0),MATCH(C3467,'[1]Traitement outputs (2)'!$B$51:$Q$51,0))</f>
        <v>-16.864255714989046</v>
      </c>
      <c r="N3467">
        <f>INDEX('[1]Traitement outputs (2)'!$B$34:$Q$38,MATCH(70,'[1]Traitement outputs (2)'!$A$34:$A$38,0),MATCH(C3467,'[1]Traitement outputs (2)'!$B$33:$Q$33,0))</f>
        <v>-183.77989640241771</v>
      </c>
      <c r="O3467">
        <f>INDEX('[1]Traitement outputs (2)'!$B$58:$Q$63,MATCH(70,'[1]Traitement outputs (2)'!$A$58:$A$63,0),MATCH(C3467,'[1]Traitement outputs (2)'!$B$58:$Q$58,0))</f>
        <v>16.864787616041994</v>
      </c>
      <c r="P3467">
        <f>INDEX('[1]Traitement outputs (2)'!$B$41:$Q$45,MATCH(70,'[1]Traitement outputs (2)'!$A$41:$A$45,0),MATCH(C3467,'[1]Traitement outputs (2)'!$B$40:$Q$40,0))</f>
        <v>254.15803075879367</v>
      </c>
      <c r="Q3467">
        <f>IF(K3467&lt;30,INDEX('[1]Traitement outputs (2)'!$B$51:$Q$63,MATCH(70,'[1]Traitement outputs (2)'!$A$51:$A$63,0),MATCH(C3467,'[1]Traitement outputs (2)'!$B$51:$Q$51,0)),INDEX('[1]Traitement outputs (2)'!$B$34:$Q$38,MATCH(70,'[1]Traitement outputs (2)'!$A$34:$A$38,0),MATCH(C3467,'[1]Traitement outputs (2)'!$B$33:$Q$33,0)))</f>
        <v>-183.77989640241771</v>
      </c>
      <c r="R3467">
        <f>IF(K3467&lt;30,INDEX('[1]Traitement outputs (2)'!$B$58:$Q$63,MATCH(70,'[1]Traitement outputs (2)'!$A$58:$A$63,0),MATCH(C3467,'[1]Traitement outputs (2)'!$B$58:$Q$58,0)),INDEX('[1]Traitement outputs (2)'!$B$41:$Q$45,MATCH(70,'[1]Traitement outputs (2)'!$A$41:$A$45,0),MATCH(C3467,'[1]Traitement outputs (2)'!$B$40:$Q$40,0)))</f>
        <v>254.15803075879367</v>
      </c>
      <c r="T3467">
        <f t="shared" si="326"/>
        <v>-21342.138833337085</v>
      </c>
      <c r="U3467">
        <f t="shared" si="327"/>
        <v>29515.067122381799</v>
      </c>
      <c r="X3467">
        <f t="shared" si="328"/>
        <v>0.51606358805306241</v>
      </c>
      <c r="Y3467">
        <f t="shared" si="329"/>
        <v>0.59592021577150611</v>
      </c>
    </row>
    <row r="3468" spans="1:25" x14ac:dyDescent="0.35">
      <c r="A3468" s="1">
        <v>34844.416666666664</v>
      </c>
      <c r="B3468">
        <v>20</v>
      </c>
      <c r="C3468">
        <f>_xlfn.IFNA(HLOOKUP(B3468,'[1]Traitement outputs'!$B$33:$Q$33,1,TRUE),16)</f>
        <v>20</v>
      </c>
      <c r="E3468" s="1">
        <v>34844.416666666664</v>
      </c>
      <c r="F3468">
        <v>23.479199999999999</v>
      </c>
      <c r="G3468">
        <f t="shared" si="324"/>
        <v>23</v>
      </c>
      <c r="I3468" s="1">
        <v>34844.416666666664</v>
      </c>
      <c r="J3468">
        <v>12509.5</v>
      </c>
      <c r="K3468">
        <f t="shared" si="325"/>
        <v>107.72090988626422</v>
      </c>
      <c r="M3468">
        <f>INDEX('[1]Traitement outputs (2)'!$B$51:$Q$56,MATCH(70,'[1]Traitement outputs (2)'!$A$51:$A$56,0),MATCH(C3468,'[1]Traitement outputs (2)'!$B$51:$Q$51,0))</f>
        <v>-16.864255714989046</v>
      </c>
      <c r="N3468">
        <f>INDEX('[1]Traitement outputs (2)'!$B$34:$Q$38,MATCH(70,'[1]Traitement outputs (2)'!$A$34:$A$38,0),MATCH(C3468,'[1]Traitement outputs (2)'!$B$33:$Q$33,0))</f>
        <v>-183.77989640241771</v>
      </c>
      <c r="O3468">
        <f>INDEX('[1]Traitement outputs (2)'!$B$58:$Q$63,MATCH(70,'[1]Traitement outputs (2)'!$A$58:$A$63,0),MATCH(C3468,'[1]Traitement outputs (2)'!$B$58:$Q$58,0))</f>
        <v>16.864787616041994</v>
      </c>
      <c r="P3468">
        <f>INDEX('[1]Traitement outputs (2)'!$B$41:$Q$45,MATCH(70,'[1]Traitement outputs (2)'!$A$41:$A$45,0),MATCH(C3468,'[1]Traitement outputs (2)'!$B$40:$Q$40,0))</f>
        <v>254.15803075879367</v>
      </c>
      <c r="Q3468">
        <f>IF(K3468&lt;30,INDEX('[1]Traitement outputs (2)'!$B$51:$Q$63,MATCH(70,'[1]Traitement outputs (2)'!$A$51:$A$63,0),MATCH(C3468,'[1]Traitement outputs (2)'!$B$51:$Q$51,0)),INDEX('[1]Traitement outputs (2)'!$B$34:$Q$38,MATCH(70,'[1]Traitement outputs (2)'!$A$34:$A$38,0),MATCH(C3468,'[1]Traitement outputs (2)'!$B$33:$Q$33,0)))</f>
        <v>-183.77989640241771</v>
      </c>
      <c r="R3468">
        <f>IF(K3468&lt;30,INDEX('[1]Traitement outputs (2)'!$B$58:$Q$63,MATCH(70,'[1]Traitement outputs (2)'!$A$58:$A$63,0),MATCH(C3468,'[1]Traitement outputs (2)'!$B$58:$Q$58,0)),INDEX('[1]Traitement outputs (2)'!$B$41:$Q$45,MATCH(70,'[1]Traitement outputs (2)'!$A$41:$A$45,0),MATCH(C3468,'[1]Traitement outputs (2)'!$B$40:$Q$40,0)))</f>
        <v>254.15803075879367</v>
      </c>
      <c r="T3468">
        <f t="shared" si="326"/>
        <v>-21342.138833337085</v>
      </c>
      <c r="U3468">
        <f t="shared" si="327"/>
        <v>29515.067122381799</v>
      </c>
      <c r="X3468">
        <f t="shared" si="328"/>
        <v>0.51606358805306241</v>
      </c>
      <c r="Y3468">
        <f t="shared" si="329"/>
        <v>0.59592021577150611</v>
      </c>
    </row>
    <row r="3469" spans="1:25" x14ac:dyDescent="0.35">
      <c r="A3469" s="1">
        <v>34844.458333333336</v>
      </c>
      <c r="B3469">
        <v>20.000299999999999</v>
      </c>
      <c r="C3469">
        <f>_xlfn.IFNA(HLOOKUP(B3469,'[1]Traitement outputs'!$B$33:$Q$33,1,TRUE),16)</f>
        <v>20</v>
      </c>
      <c r="E3469" s="1">
        <v>34844.458333333336</v>
      </c>
      <c r="F3469">
        <v>23.558399999999999</v>
      </c>
      <c r="G3469">
        <f t="shared" si="324"/>
        <v>24</v>
      </c>
      <c r="I3469" s="1">
        <v>34844.458333333336</v>
      </c>
      <c r="J3469">
        <v>12197.1</v>
      </c>
      <c r="K3469">
        <f t="shared" si="325"/>
        <v>105.03079339492012</v>
      </c>
      <c r="M3469">
        <f>INDEX('[1]Traitement outputs (2)'!$B$51:$Q$56,MATCH(70,'[1]Traitement outputs (2)'!$A$51:$A$56,0),MATCH(C3469,'[1]Traitement outputs (2)'!$B$51:$Q$51,0))</f>
        <v>-16.864255714989046</v>
      </c>
      <c r="N3469">
        <f>INDEX('[1]Traitement outputs (2)'!$B$34:$Q$38,MATCH(70,'[1]Traitement outputs (2)'!$A$34:$A$38,0),MATCH(C3469,'[1]Traitement outputs (2)'!$B$33:$Q$33,0))</f>
        <v>-183.77989640241771</v>
      </c>
      <c r="O3469">
        <f>INDEX('[1]Traitement outputs (2)'!$B$58:$Q$63,MATCH(70,'[1]Traitement outputs (2)'!$A$58:$A$63,0),MATCH(C3469,'[1]Traitement outputs (2)'!$B$58:$Q$58,0))</f>
        <v>16.864787616041994</v>
      </c>
      <c r="P3469">
        <f>INDEX('[1]Traitement outputs (2)'!$B$41:$Q$45,MATCH(70,'[1]Traitement outputs (2)'!$A$41:$A$45,0),MATCH(C3469,'[1]Traitement outputs (2)'!$B$40:$Q$40,0))</f>
        <v>254.15803075879367</v>
      </c>
      <c r="Q3469">
        <f>IF(K3469&lt;30,INDEX('[1]Traitement outputs (2)'!$B$51:$Q$63,MATCH(70,'[1]Traitement outputs (2)'!$A$51:$A$63,0),MATCH(C3469,'[1]Traitement outputs (2)'!$B$51:$Q$51,0)),INDEX('[1]Traitement outputs (2)'!$B$34:$Q$38,MATCH(70,'[1]Traitement outputs (2)'!$A$34:$A$38,0),MATCH(C3469,'[1]Traitement outputs (2)'!$B$33:$Q$33,0)))</f>
        <v>-183.77989640241771</v>
      </c>
      <c r="R3469">
        <f>IF(K3469&lt;30,INDEX('[1]Traitement outputs (2)'!$B$58:$Q$63,MATCH(70,'[1]Traitement outputs (2)'!$A$58:$A$63,0),MATCH(C3469,'[1]Traitement outputs (2)'!$B$58:$Q$58,0)),INDEX('[1]Traitement outputs (2)'!$B$41:$Q$45,MATCH(70,'[1]Traitement outputs (2)'!$A$41:$A$45,0),MATCH(C3469,'[1]Traitement outputs (2)'!$B$40:$Q$40,0)))</f>
        <v>254.15803075879367</v>
      </c>
      <c r="T3469">
        <f t="shared" si="326"/>
        <v>-21342.138833337085</v>
      </c>
      <c r="U3469">
        <f t="shared" si="327"/>
        <v>29515.067122381799</v>
      </c>
      <c r="X3469">
        <f t="shared" si="328"/>
        <v>0.51606358805306241</v>
      </c>
      <c r="Y3469">
        <f t="shared" si="329"/>
        <v>0.59592021577150611</v>
      </c>
    </row>
    <row r="3470" spans="1:25" x14ac:dyDescent="0.35">
      <c r="A3470" s="1">
        <v>34844.5</v>
      </c>
      <c r="B3470">
        <v>20.000499999999999</v>
      </c>
      <c r="C3470">
        <f>_xlfn.IFNA(HLOOKUP(B3470,'[1]Traitement outputs'!$B$33:$Q$33,1,TRUE),16)</f>
        <v>20</v>
      </c>
      <c r="E3470" s="1">
        <v>34844.5</v>
      </c>
      <c r="F3470">
        <v>23.2898</v>
      </c>
      <c r="G3470">
        <f t="shared" si="324"/>
        <v>23</v>
      </c>
      <c r="I3470" s="1">
        <v>34844.5</v>
      </c>
      <c r="J3470">
        <v>9118.8700000000008</v>
      </c>
      <c r="K3470">
        <f t="shared" si="325"/>
        <v>78.523759825297432</v>
      </c>
      <c r="M3470">
        <f>INDEX('[1]Traitement outputs (2)'!$B$51:$Q$56,MATCH(70,'[1]Traitement outputs (2)'!$A$51:$A$56,0),MATCH(C3470,'[1]Traitement outputs (2)'!$B$51:$Q$51,0))</f>
        <v>-16.864255714989046</v>
      </c>
      <c r="N3470">
        <f>INDEX('[1]Traitement outputs (2)'!$B$34:$Q$38,MATCH(70,'[1]Traitement outputs (2)'!$A$34:$A$38,0),MATCH(C3470,'[1]Traitement outputs (2)'!$B$33:$Q$33,0))</f>
        <v>-183.77989640241771</v>
      </c>
      <c r="O3470">
        <f>INDEX('[1]Traitement outputs (2)'!$B$58:$Q$63,MATCH(70,'[1]Traitement outputs (2)'!$A$58:$A$63,0),MATCH(C3470,'[1]Traitement outputs (2)'!$B$58:$Q$58,0))</f>
        <v>16.864787616041994</v>
      </c>
      <c r="P3470">
        <f>INDEX('[1]Traitement outputs (2)'!$B$41:$Q$45,MATCH(70,'[1]Traitement outputs (2)'!$A$41:$A$45,0),MATCH(C3470,'[1]Traitement outputs (2)'!$B$40:$Q$40,0))</f>
        <v>254.15803075879367</v>
      </c>
      <c r="Q3470">
        <f>IF(K3470&lt;30,INDEX('[1]Traitement outputs (2)'!$B$51:$Q$63,MATCH(70,'[1]Traitement outputs (2)'!$A$51:$A$63,0),MATCH(C3470,'[1]Traitement outputs (2)'!$B$51:$Q$51,0)),INDEX('[1]Traitement outputs (2)'!$B$34:$Q$38,MATCH(70,'[1]Traitement outputs (2)'!$A$34:$A$38,0),MATCH(C3470,'[1]Traitement outputs (2)'!$B$33:$Q$33,0)))</f>
        <v>-183.77989640241771</v>
      </c>
      <c r="R3470">
        <f>IF(K3470&lt;30,INDEX('[1]Traitement outputs (2)'!$B$58:$Q$63,MATCH(70,'[1]Traitement outputs (2)'!$A$58:$A$63,0),MATCH(C3470,'[1]Traitement outputs (2)'!$B$58:$Q$58,0)),INDEX('[1]Traitement outputs (2)'!$B$41:$Q$45,MATCH(70,'[1]Traitement outputs (2)'!$A$41:$A$45,0),MATCH(C3470,'[1]Traitement outputs (2)'!$B$40:$Q$40,0)))</f>
        <v>254.15803075879367</v>
      </c>
      <c r="T3470">
        <f t="shared" si="326"/>
        <v>-21342.138833337085</v>
      </c>
      <c r="U3470">
        <f t="shared" si="327"/>
        <v>29515.067122381799</v>
      </c>
      <c r="X3470">
        <f t="shared" si="328"/>
        <v>0.51606358805306241</v>
      </c>
      <c r="Y3470">
        <f t="shared" si="329"/>
        <v>0.59592021577150611</v>
      </c>
    </row>
    <row r="3471" spans="1:25" x14ac:dyDescent="0.35">
      <c r="A3471" s="1">
        <v>34844.541666666664</v>
      </c>
      <c r="B3471">
        <v>20.000399999999999</v>
      </c>
      <c r="C3471">
        <f>_xlfn.IFNA(HLOOKUP(B3471,'[1]Traitement outputs'!$B$33:$Q$33,1,TRUE),16)</f>
        <v>20</v>
      </c>
      <c r="E3471" s="1">
        <v>34844.541666666664</v>
      </c>
      <c r="F3471">
        <v>23.162400000000002</v>
      </c>
      <c r="G3471">
        <f t="shared" si="324"/>
        <v>23</v>
      </c>
      <c r="I3471" s="1">
        <v>34844.541666666664</v>
      </c>
      <c r="J3471">
        <v>11597.2</v>
      </c>
      <c r="K3471">
        <f t="shared" si="325"/>
        <v>99.864977507732803</v>
      </c>
      <c r="M3471">
        <f>INDEX('[1]Traitement outputs (2)'!$B$51:$Q$56,MATCH(70,'[1]Traitement outputs (2)'!$A$51:$A$56,0),MATCH(C3471,'[1]Traitement outputs (2)'!$B$51:$Q$51,0))</f>
        <v>-16.864255714989046</v>
      </c>
      <c r="N3471">
        <f>INDEX('[1]Traitement outputs (2)'!$B$34:$Q$38,MATCH(70,'[1]Traitement outputs (2)'!$A$34:$A$38,0),MATCH(C3471,'[1]Traitement outputs (2)'!$B$33:$Q$33,0))</f>
        <v>-183.77989640241771</v>
      </c>
      <c r="O3471">
        <f>INDEX('[1]Traitement outputs (2)'!$B$58:$Q$63,MATCH(70,'[1]Traitement outputs (2)'!$A$58:$A$63,0),MATCH(C3471,'[1]Traitement outputs (2)'!$B$58:$Q$58,0))</f>
        <v>16.864787616041994</v>
      </c>
      <c r="P3471">
        <f>INDEX('[1]Traitement outputs (2)'!$B$41:$Q$45,MATCH(70,'[1]Traitement outputs (2)'!$A$41:$A$45,0),MATCH(C3471,'[1]Traitement outputs (2)'!$B$40:$Q$40,0))</f>
        <v>254.15803075879367</v>
      </c>
      <c r="Q3471">
        <f>IF(K3471&lt;30,INDEX('[1]Traitement outputs (2)'!$B$51:$Q$63,MATCH(70,'[1]Traitement outputs (2)'!$A$51:$A$63,0),MATCH(C3471,'[1]Traitement outputs (2)'!$B$51:$Q$51,0)),INDEX('[1]Traitement outputs (2)'!$B$34:$Q$38,MATCH(70,'[1]Traitement outputs (2)'!$A$34:$A$38,0),MATCH(C3471,'[1]Traitement outputs (2)'!$B$33:$Q$33,0)))</f>
        <v>-183.77989640241771</v>
      </c>
      <c r="R3471">
        <f>IF(K3471&lt;30,INDEX('[1]Traitement outputs (2)'!$B$58:$Q$63,MATCH(70,'[1]Traitement outputs (2)'!$A$58:$A$63,0),MATCH(C3471,'[1]Traitement outputs (2)'!$B$58:$Q$58,0)),INDEX('[1]Traitement outputs (2)'!$B$41:$Q$45,MATCH(70,'[1]Traitement outputs (2)'!$A$41:$A$45,0),MATCH(C3471,'[1]Traitement outputs (2)'!$B$40:$Q$40,0)))</f>
        <v>254.15803075879367</v>
      </c>
      <c r="T3471">
        <f t="shared" si="326"/>
        <v>-21342.138833337085</v>
      </c>
      <c r="U3471">
        <f t="shared" si="327"/>
        <v>29515.067122381799</v>
      </c>
      <c r="X3471">
        <f t="shared" si="328"/>
        <v>0.51606358805306241</v>
      </c>
      <c r="Y3471">
        <f t="shared" si="329"/>
        <v>0.59592021577150611</v>
      </c>
    </row>
    <row r="3472" spans="1:25" x14ac:dyDescent="0.35">
      <c r="A3472" s="1">
        <v>34844.583333333336</v>
      </c>
      <c r="B3472">
        <v>20.000299999999999</v>
      </c>
      <c r="C3472">
        <f>_xlfn.IFNA(HLOOKUP(B3472,'[1]Traitement outputs'!$B$33:$Q$33,1,TRUE),16)</f>
        <v>20</v>
      </c>
      <c r="E3472" s="1">
        <v>34844.583333333336</v>
      </c>
      <c r="F3472">
        <v>23.269400000000001</v>
      </c>
      <c r="G3472">
        <f t="shared" si="324"/>
        <v>23</v>
      </c>
      <c r="I3472" s="1">
        <v>34844.583333333336</v>
      </c>
      <c r="J3472">
        <v>10583.8</v>
      </c>
      <c r="K3472">
        <f t="shared" si="325"/>
        <v>91.138460054697887</v>
      </c>
      <c r="M3472">
        <f>INDEX('[1]Traitement outputs (2)'!$B$51:$Q$56,MATCH(70,'[1]Traitement outputs (2)'!$A$51:$A$56,0),MATCH(C3472,'[1]Traitement outputs (2)'!$B$51:$Q$51,0))</f>
        <v>-16.864255714989046</v>
      </c>
      <c r="N3472">
        <f>INDEX('[1]Traitement outputs (2)'!$B$34:$Q$38,MATCH(70,'[1]Traitement outputs (2)'!$A$34:$A$38,0),MATCH(C3472,'[1]Traitement outputs (2)'!$B$33:$Q$33,0))</f>
        <v>-183.77989640241771</v>
      </c>
      <c r="O3472">
        <f>INDEX('[1]Traitement outputs (2)'!$B$58:$Q$63,MATCH(70,'[1]Traitement outputs (2)'!$A$58:$A$63,0),MATCH(C3472,'[1]Traitement outputs (2)'!$B$58:$Q$58,0))</f>
        <v>16.864787616041994</v>
      </c>
      <c r="P3472">
        <f>INDEX('[1]Traitement outputs (2)'!$B$41:$Q$45,MATCH(70,'[1]Traitement outputs (2)'!$A$41:$A$45,0),MATCH(C3472,'[1]Traitement outputs (2)'!$B$40:$Q$40,0))</f>
        <v>254.15803075879367</v>
      </c>
      <c r="Q3472">
        <f>IF(K3472&lt;30,INDEX('[1]Traitement outputs (2)'!$B$51:$Q$63,MATCH(70,'[1]Traitement outputs (2)'!$A$51:$A$63,0),MATCH(C3472,'[1]Traitement outputs (2)'!$B$51:$Q$51,0)),INDEX('[1]Traitement outputs (2)'!$B$34:$Q$38,MATCH(70,'[1]Traitement outputs (2)'!$A$34:$A$38,0),MATCH(C3472,'[1]Traitement outputs (2)'!$B$33:$Q$33,0)))</f>
        <v>-183.77989640241771</v>
      </c>
      <c r="R3472">
        <f>IF(K3472&lt;30,INDEX('[1]Traitement outputs (2)'!$B$58:$Q$63,MATCH(70,'[1]Traitement outputs (2)'!$A$58:$A$63,0),MATCH(C3472,'[1]Traitement outputs (2)'!$B$58:$Q$58,0)),INDEX('[1]Traitement outputs (2)'!$B$41:$Q$45,MATCH(70,'[1]Traitement outputs (2)'!$A$41:$A$45,0),MATCH(C3472,'[1]Traitement outputs (2)'!$B$40:$Q$40,0)))</f>
        <v>254.15803075879367</v>
      </c>
      <c r="T3472">
        <f t="shared" si="326"/>
        <v>-21342.138833337085</v>
      </c>
      <c r="U3472">
        <f t="shared" si="327"/>
        <v>29515.067122381799</v>
      </c>
      <c r="X3472">
        <f t="shared" si="328"/>
        <v>0.51606358805306241</v>
      </c>
      <c r="Y3472">
        <f t="shared" si="329"/>
        <v>0.59592021577150611</v>
      </c>
    </row>
    <row r="3473" spans="1:25" x14ac:dyDescent="0.35">
      <c r="A3473" s="1">
        <v>34844.625</v>
      </c>
      <c r="B3473">
        <v>20.000399999999999</v>
      </c>
      <c r="C3473">
        <f>_xlfn.IFNA(HLOOKUP(B3473,'[1]Traitement outputs'!$B$33:$Q$33,1,TRUE),16)</f>
        <v>20</v>
      </c>
      <c r="E3473" s="1">
        <v>34844.625</v>
      </c>
      <c r="F3473">
        <v>23.260100000000001</v>
      </c>
      <c r="G3473">
        <f t="shared" si="324"/>
        <v>23</v>
      </c>
      <c r="I3473" s="1">
        <v>34844.625</v>
      </c>
      <c r="J3473">
        <v>8603.16</v>
      </c>
      <c r="K3473">
        <f t="shared" si="325"/>
        <v>74.082914832496328</v>
      </c>
      <c r="M3473">
        <f>INDEX('[1]Traitement outputs (2)'!$B$51:$Q$56,MATCH(70,'[1]Traitement outputs (2)'!$A$51:$A$56,0),MATCH(C3473,'[1]Traitement outputs (2)'!$B$51:$Q$51,0))</f>
        <v>-16.864255714989046</v>
      </c>
      <c r="N3473">
        <f>INDEX('[1]Traitement outputs (2)'!$B$34:$Q$38,MATCH(70,'[1]Traitement outputs (2)'!$A$34:$A$38,0),MATCH(C3473,'[1]Traitement outputs (2)'!$B$33:$Q$33,0))</f>
        <v>-183.77989640241771</v>
      </c>
      <c r="O3473">
        <f>INDEX('[1]Traitement outputs (2)'!$B$58:$Q$63,MATCH(70,'[1]Traitement outputs (2)'!$A$58:$A$63,0),MATCH(C3473,'[1]Traitement outputs (2)'!$B$58:$Q$58,0))</f>
        <v>16.864787616041994</v>
      </c>
      <c r="P3473">
        <f>INDEX('[1]Traitement outputs (2)'!$B$41:$Q$45,MATCH(70,'[1]Traitement outputs (2)'!$A$41:$A$45,0),MATCH(C3473,'[1]Traitement outputs (2)'!$B$40:$Q$40,0))</f>
        <v>254.15803075879367</v>
      </c>
      <c r="Q3473">
        <f>IF(K3473&lt;30,INDEX('[1]Traitement outputs (2)'!$B$51:$Q$63,MATCH(70,'[1]Traitement outputs (2)'!$A$51:$A$63,0),MATCH(C3473,'[1]Traitement outputs (2)'!$B$51:$Q$51,0)),INDEX('[1]Traitement outputs (2)'!$B$34:$Q$38,MATCH(70,'[1]Traitement outputs (2)'!$A$34:$A$38,0),MATCH(C3473,'[1]Traitement outputs (2)'!$B$33:$Q$33,0)))</f>
        <v>-183.77989640241771</v>
      </c>
      <c r="R3473">
        <f>IF(K3473&lt;30,INDEX('[1]Traitement outputs (2)'!$B$58:$Q$63,MATCH(70,'[1]Traitement outputs (2)'!$A$58:$A$63,0),MATCH(C3473,'[1]Traitement outputs (2)'!$B$58:$Q$58,0)),INDEX('[1]Traitement outputs (2)'!$B$41:$Q$45,MATCH(70,'[1]Traitement outputs (2)'!$A$41:$A$45,0),MATCH(C3473,'[1]Traitement outputs (2)'!$B$40:$Q$40,0)))</f>
        <v>254.15803075879367</v>
      </c>
      <c r="T3473">
        <f t="shared" si="326"/>
        <v>-21342.138833337085</v>
      </c>
      <c r="U3473">
        <f t="shared" si="327"/>
        <v>29515.067122381799</v>
      </c>
      <c r="X3473">
        <f t="shared" si="328"/>
        <v>0.51606358805306241</v>
      </c>
      <c r="Y3473">
        <f t="shared" si="329"/>
        <v>0.59592021577150611</v>
      </c>
    </row>
    <row r="3474" spans="1:25" x14ac:dyDescent="0.35">
      <c r="A3474" s="1">
        <v>34844.666666666664</v>
      </c>
      <c r="B3474">
        <v>20.000499999999999</v>
      </c>
      <c r="C3474">
        <f>_xlfn.IFNA(HLOOKUP(B3474,'[1]Traitement outputs'!$B$33:$Q$33,1,TRUE),16)</f>
        <v>20</v>
      </c>
      <c r="E3474" s="1">
        <v>34844.666666666664</v>
      </c>
      <c r="F3474">
        <v>23.2408</v>
      </c>
      <c r="G3474">
        <f t="shared" si="324"/>
        <v>23</v>
      </c>
      <c r="I3474" s="1">
        <v>34844.666666666664</v>
      </c>
      <c r="J3474">
        <v>5909.6</v>
      </c>
      <c r="K3474">
        <f t="shared" si="325"/>
        <v>50.888323998870227</v>
      </c>
      <c r="M3474">
        <f>INDEX('[1]Traitement outputs (2)'!$B$51:$Q$56,MATCH(70,'[1]Traitement outputs (2)'!$A$51:$A$56,0),MATCH(C3474,'[1]Traitement outputs (2)'!$B$51:$Q$51,0))</f>
        <v>-16.864255714989046</v>
      </c>
      <c r="N3474">
        <f>INDEX('[1]Traitement outputs (2)'!$B$34:$Q$38,MATCH(70,'[1]Traitement outputs (2)'!$A$34:$A$38,0),MATCH(C3474,'[1]Traitement outputs (2)'!$B$33:$Q$33,0))</f>
        <v>-183.77989640241771</v>
      </c>
      <c r="O3474">
        <f>INDEX('[1]Traitement outputs (2)'!$B$58:$Q$63,MATCH(70,'[1]Traitement outputs (2)'!$A$58:$A$63,0),MATCH(C3474,'[1]Traitement outputs (2)'!$B$58:$Q$58,0))</f>
        <v>16.864787616041994</v>
      </c>
      <c r="P3474">
        <f>INDEX('[1]Traitement outputs (2)'!$B$41:$Q$45,MATCH(70,'[1]Traitement outputs (2)'!$A$41:$A$45,0),MATCH(C3474,'[1]Traitement outputs (2)'!$B$40:$Q$40,0))</f>
        <v>254.15803075879367</v>
      </c>
      <c r="Q3474">
        <f>IF(K3474&lt;30,INDEX('[1]Traitement outputs (2)'!$B$51:$Q$63,MATCH(70,'[1]Traitement outputs (2)'!$A$51:$A$63,0),MATCH(C3474,'[1]Traitement outputs (2)'!$B$51:$Q$51,0)),INDEX('[1]Traitement outputs (2)'!$B$34:$Q$38,MATCH(70,'[1]Traitement outputs (2)'!$A$34:$A$38,0),MATCH(C3474,'[1]Traitement outputs (2)'!$B$33:$Q$33,0)))</f>
        <v>-183.77989640241771</v>
      </c>
      <c r="R3474">
        <f>IF(K3474&lt;30,INDEX('[1]Traitement outputs (2)'!$B$58:$Q$63,MATCH(70,'[1]Traitement outputs (2)'!$A$58:$A$63,0),MATCH(C3474,'[1]Traitement outputs (2)'!$B$58:$Q$58,0)),INDEX('[1]Traitement outputs (2)'!$B$41:$Q$45,MATCH(70,'[1]Traitement outputs (2)'!$A$41:$A$45,0),MATCH(C3474,'[1]Traitement outputs (2)'!$B$40:$Q$40,0)))</f>
        <v>254.15803075879367</v>
      </c>
      <c r="T3474">
        <f t="shared" si="326"/>
        <v>-21342.138833337085</v>
      </c>
      <c r="U3474">
        <f t="shared" si="327"/>
        <v>29515.067122381799</v>
      </c>
      <c r="X3474">
        <f t="shared" si="328"/>
        <v>0.51606358805306241</v>
      </c>
      <c r="Y3474">
        <f t="shared" si="329"/>
        <v>0.59592021577150611</v>
      </c>
    </row>
    <row r="3475" spans="1:25" x14ac:dyDescent="0.35">
      <c r="A3475" s="1">
        <v>34844.708333333336</v>
      </c>
      <c r="B3475">
        <v>20.000399999999999</v>
      </c>
      <c r="C3475">
        <f>_xlfn.IFNA(HLOOKUP(B3475,'[1]Traitement outputs'!$B$33:$Q$33,1,TRUE),16)</f>
        <v>20</v>
      </c>
      <c r="E3475" s="1">
        <v>34844.708333333336</v>
      </c>
      <c r="F3475">
        <v>22.903300000000002</v>
      </c>
      <c r="G3475">
        <f t="shared" si="324"/>
        <v>23</v>
      </c>
      <c r="I3475" s="1">
        <v>34844.708333333336</v>
      </c>
      <c r="J3475">
        <v>2917.78</v>
      </c>
      <c r="K3475">
        <f t="shared" si="325"/>
        <v>25.125378028533838</v>
      </c>
      <c r="M3475">
        <f>INDEX('[1]Traitement outputs (2)'!$B$51:$Q$56,MATCH(70,'[1]Traitement outputs (2)'!$A$51:$A$56,0),MATCH(C3475,'[1]Traitement outputs (2)'!$B$51:$Q$51,0))</f>
        <v>-16.864255714989046</v>
      </c>
      <c r="N3475">
        <f>INDEX('[1]Traitement outputs (2)'!$B$34:$Q$38,MATCH(70,'[1]Traitement outputs (2)'!$A$34:$A$38,0),MATCH(C3475,'[1]Traitement outputs (2)'!$B$33:$Q$33,0))</f>
        <v>-183.77989640241771</v>
      </c>
      <c r="O3475">
        <f>INDEX('[1]Traitement outputs (2)'!$B$58:$Q$63,MATCH(70,'[1]Traitement outputs (2)'!$A$58:$A$63,0),MATCH(C3475,'[1]Traitement outputs (2)'!$B$58:$Q$58,0))</f>
        <v>16.864787616041994</v>
      </c>
      <c r="P3475">
        <f>INDEX('[1]Traitement outputs (2)'!$B$41:$Q$45,MATCH(70,'[1]Traitement outputs (2)'!$A$41:$A$45,0),MATCH(C3475,'[1]Traitement outputs (2)'!$B$40:$Q$40,0))</f>
        <v>254.15803075879367</v>
      </c>
      <c r="Q3475">
        <f>IF(K3475&lt;30,INDEX('[1]Traitement outputs (2)'!$B$51:$Q$63,MATCH(70,'[1]Traitement outputs (2)'!$A$51:$A$63,0),MATCH(C3475,'[1]Traitement outputs (2)'!$B$51:$Q$51,0)),INDEX('[1]Traitement outputs (2)'!$B$34:$Q$38,MATCH(70,'[1]Traitement outputs (2)'!$A$34:$A$38,0),MATCH(C3475,'[1]Traitement outputs (2)'!$B$33:$Q$33,0)))</f>
        <v>-16.864255714989046</v>
      </c>
      <c r="R3475">
        <f>IF(K3475&lt;30,INDEX('[1]Traitement outputs (2)'!$B$58:$Q$63,MATCH(70,'[1]Traitement outputs (2)'!$A$58:$A$63,0),MATCH(C3475,'[1]Traitement outputs (2)'!$B$58:$Q$58,0)),INDEX('[1]Traitement outputs (2)'!$B$41:$Q$45,MATCH(70,'[1]Traitement outputs (2)'!$A$41:$A$45,0),MATCH(C3475,'[1]Traitement outputs (2)'!$B$40:$Q$40,0)))</f>
        <v>16.864787616041994</v>
      </c>
      <c r="T3475">
        <f t="shared" si="326"/>
        <v>-1958.42577907482</v>
      </c>
      <c r="U3475">
        <f t="shared" si="327"/>
        <v>1958.4875481058175</v>
      </c>
      <c r="X3475">
        <f t="shared" si="328"/>
        <v>4.735571455032727E-2</v>
      </c>
      <c r="Y3475">
        <f t="shared" si="329"/>
        <v>3.954259420836595E-2</v>
      </c>
    </row>
    <row r="3476" spans="1:25" x14ac:dyDescent="0.35">
      <c r="A3476" s="1">
        <v>34844.75</v>
      </c>
      <c r="B3476">
        <v>20.000399999999999</v>
      </c>
      <c r="C3476">
        <f>_xlfn.IFNA(HLOOKUP(B3476,'[1]Traitement outputs'!$B$33:$Q$33,1,TRUE),16)</f>
        <v>20</v>
      </c>
      <c r="E3476" s="1">
        <v>34844.75</v>
      </c>
      <c r="F3476">
        <v>22.3889</v>
      </c>
      <c r="G3476">
        <f t="shared" si="324"/>
        <v>22</v>
      </c>
      <c r="I3476" s="1">
        <v>34844.75</v>
      </c>
      <c r="J3476">
        <v>2100.59</v>
      </c>
      <c r="K3476">
        <f t="shared" si="325"/>
        <v>18.088450065789022</v>
      </c>
      <c r="M3476">
        <f>INDEX('[1]Traitement outputs (2)'!$B$51:$Q$56,MATCH(70,'[1]Traitement outputs (2)'!$A$51:$A$56,0),MATCH(C3476,'[1]Traitement outputs (2)'!$B$51:$Q$51,0))</f>
        <v>-16.864255714989046</v>
      </c>
      <c r="N3476">
        <f>INDEX('[1]Traitement outputs (2)'!$B$34:$Q$38,MATCH(70,'[1]Traitement outputs (2)'!$A$34:$A$38,0),MATCH(C3476,'[1]Traitement outputs (2)'!$B$33:$Q$33,0))</f>
        <v>-183.77989640241771</v>
      </c>
      <c r="O3476">
        <f>INDEX('[1]Traitement outputs (2)'!$B$58:$Q$63,MATCH(70,'[1]Traitement outputs (2)'!$A$58:$A$63,0),MATCH(C3476,'[1]Traitement outputs (2)'!$B$58:$Q$58,0))</f>
        <v>16.864787616041994</v>
      </c>
      <c r="P3476">
        <f>INDEX('[1]Traitement outputs (2)'!$B$41:$Q$45,MATCH(70,'[1]Traitement outputs (2)'!$A$41:$A$45,0),MATCH(C3476,'[1]Traitement outputs (2)'!$B$40:$Q$40,0))</f>
        <v>254.15803075879367</v>
      </c>
      <c r="Q3476">
        <f>IF(K3476&lt;30,INDEX('[1]Traitement outputs (2)'!$B$51:$Q$63,MATCH(70,'[1]Traitement outputs (2)'!$A$51:$A$63,0),MATCH(C3476,'[1]Traitement outputs (2)'!$B$51:$Q$51,0)),INDEX('[1]Traitement outputs (2)'!$B$34:$Q$38,MATCH(70,'[1]Traitement outputs (2)'!$A$34:$A$38,0),MATCH(C3476,'[1]Traitement outputs (2)'!$B$33:$Q$33,0)))</f>
        <v>-16.864255714989046</v>
      </c>
      <c r="R3476">
        <f>IF(K3476&lt;30,INDEX('[1]Traitement outputs (2)'!$B$58:$Q$63,MATCH(70,'[1]Traitement outputs (2)'!$A$58:$A$63,0),MATCH(C3476,'[1]Traitement outputs (2)'!$B$58:$Q$58,0)),INDEX('[1]Traitement outputs (2)'!$B$41:$Q$45,MATCH(70,'[1]Traitement outputs (2)'!$A$41:$A$45,0),MATCH(C3476,'[1]Traitement outputs (2)'!$B$40:$Q$40,0)))</f>
        <v>16.864787616041994</v>
      </c>
      <c r="T3476">
        <f t="shared" si="326"/>
        <v>-1958.42577907482</v>
      </c>
      <c r="U3476">
        <f t="shared" si="327"/>
        <v>1958.4875481058175</v>
      </c>
      <c r="X3476">
        <f t="shared" si="328"/>
        <v>4.735571455032727E-2</v>
      </c>
      <c r="Y3476">
        <f t="shared" si="329"/>
        <v>3.954259420836595E-2</v>
      </c>
    </row>
    <row r="3477" spans="1:25" x14ac:dyDescent="0.35">
      <c r="A3477" s="1">
        <v>34844.791666666664</v>
      </c>
      <c r="B3477">
        <v>20.000299999999999</v>
      </c>
      <c r="C3477">
        <f>_xlfn.IFNA(HLOOKUP(B3477,'[1]Traitement outputs'!$B$33:$Q$33,1,TRUE),16)</f>
        <v>20</v>
      </c>
      <c r="E3477" s="1">
        <v>34844.791666666664</v>
      </c>
      <c r="F3477">
        <v>22.0214</v>
      </c>
      <c r="G3477">
        <f t="shared" si="324"/>
        <v>22</v>
      </c>
      <c r="I3477" s="1">
        <v>34844.791666666664</v>
      </c>
      <c r="J3477">
        <v>116.626</v>
      </c>
      <c r="K3477">
        <f t="shared" si="325"/>
        <v>1.0042814530073505</v>
      </c>
      <c r="M3477">
        <f>INDEX('[1]Traitement outputs (2)'!$B$51:$Q$56,MATCH(70,'[1]Traitement outputs (2)'!$A$51:$A$56,0),MATCH(C3477,'[1]Traitement outputs (2)'!$B$51:$Q$51,0))</f>
        <v>-16.864255714989046</v>
      </c>
      <c r="N3477">
        <f>INDEX('[1]Traitement outputs (2)'!$B$34:$Q$38,MATCH(70,'[1]Traitement outputs (2)'!$A$34:$A$38,0),MATCH(C3477,'[1]Traitement outputs (2)'!$B$33:$Q$33,0))</f>
        <v>-183.77989640241771</v>
      </c>
      <c r="O3477">
        <f>INDEX('[1]Traitement outputs (2)'!$B$58:$Q$63,MATCH(70,'[1]Traitement outputs (2)'!$A$58:$A$63,0),MATCH(C3477,'[1]Traitement outputs (2)'!$B$58:$Q$58,0))</f>
        <v>16.864787616041994</v>
      </c>
      <c r="P3477">
        <f>INDEX('[1]Traitement outputs (2)'!$B$41:$Q$45,MATCH(70,'[1]Traitement outputs (2)'!$A$41:$A$45,0),MATCH(C3477,'[1]Traitement outputs (2)'!$B$40:$Q$40,0))</f>
        <v>254.15803075879367</v>
      </c>
      <c r="Q3477">
        <f>IF(K3477&lt;30,INDEX('[1]Traitement outputs (2)'!$B$51:$Q$63,MATCH(70,'[1]Traitement outputs (2)'!$A$51:$A$63,0),MATCH(C3477,'[1]Traitement outputs (2)'!$B$51:$Q$51,0)),INDEX('[1]Traitement outputs (2)'!$B$34:$Q$38,MATCH(70,'[1]Traitement outputs (2)'!$A$34:$A$38,0),MATCH(C3477,'[1]Traitement outputs (2)'!$B$33:$Q$33,0)))</f>
        <v>-16.864255714989046</v>
      </c>
      <c r="R3477">
        <f>IF(K3477&lt;30,INDEX('[1]Traitement outputs (2)'!$B$58:$Q$63,MATCH(70,'[1]Traitement outputs (2)'!$A$58:$A$63,0),MATCH(C3477,'[1]Traitement outputs (2)'!$B$58:$Q$58,0)),INDEX('[1]Traitement outputs (2)'!$B$41:$Q$45,MATCH(70,'[1]Traitement outputs (2)'!$A$41:$A$45,0),MATCH(C3477,'[1]Traitement outputs (2)'!$B$40:$Q$40,0)))</f>
        <v>16.864787616041994</v>
      </c>
      <c r="T3477">
        <f t="shared" si="326"/>
        <v>-1958.42577907482</v>
      </c>
      <c r="U3477">
        <f t="shared" si="327"/>
        <v>1958.4875481058175</v>
      </c>
      <c r="X3477">
        <f t="shared" si="328"/>
        <v>4.735571455032727E-2</v>
      </c>
      <c r="Y3477">
        <f t="shared" si="329"/>
        <v>3.954259420836595E-2</v>
      </c>
    </row>
    <row r="3478" spans="1:25" x14ac:dyDescent="0.35">
      <c r="A3478" s="1">
        <v>34844.833333333336</v>
      </c>
      <c r="B3478">
        <v>20.000299999999999</v>
      </c>
      <c r="C3478">
        <f>_xlfn.IFNA(HLOOKUP(B3478,'[1]Traitement outputs'!$B$33:$Q$33,1,TRUE),16)</f>
        <v>20</v>
      </c>
      <c r="E3478" s="1">
        <v>34844.833333333336</v>
      </c>
      <c r="F3478">
        <v>21.749400000000001</v>
      </c>
      <c r="G3478">
        <f t="shared" si="324"/>
        <v>22</v>
      </c>
      <c r="I3478" s="1">
        <v>34844.833333333336</v>
      </c>
      <c r="J3478">
        <v>0</v>
      </c>
      <c r="K3478">
        <f t="shared" si="325"/>
        <v>0</v>
      </c>
      <c r="M3478">
        <f>INDEX('[1]Traitement outputs (2)'!$B$51:$Q$56,MATCH(70,'[1]Traitement outputs (2)'!$A$51:$A$56,0),MATCH(C3478,'[1]Traitement outputs (2)'!$B$51:$Q$51,0))</f>
        <v>-16.864255714989046</v>
      </c>
      <c r="N3478">
        <f>INDEX('[1]Traitement outputs (2)'!$B$34:$Q$38,MATCH(70,'[1]Traitement outputs (2)'!$A$34:$A$38,0),MATCH(C3478,'[1]Traitement outputs (2)'!$B$33:$Q$33,0))</f>
        <v>-183.77989640241771</v>
      </c>
      <c r="O3478">
        <f>INDEX('[1]Traitement outputs (2)'!$B$58:$Q$63,MATCH(70,'[1]Traitement outputs (2)'!$A$58:$A$63,0),MATCH(C3478,'[1]Traitement outputs (2)'!$B$58:$Q$58,0))</f>
        <v>16.864787616041994</v>
      </c>
      <c r="P3478">
        <f>INDEX('[1]Traitement outputs (2)'!$B$41:$Q$45,MATCH(70,'[1]Traitement outputs (2)'!$A$41:$A$45,0),MATCH(C3478,'[1]Traitement outputs (2)'!$B$40:$Q$40,0))</f>
        <v>254.15803075879367</v>
      </c>
      <c r="Q3478">
        <f>IF(K3478&lt;30,INDEX('[1]Traitement outputs (2)'!$B$51:$Q$63,MATCH(70,'[1]Traitement outputs (2)'!$A$51:$A$63,0),MATCH(C3478,'[1]Traitement outputs (2)'!$B$51:$Q$51,0)),INDEX('[1]Traitement outputs (2)'!$B$34:$Q$38,MATCH(70,'[1]Traitement outputs (2)'!$A$34:$A$38,0),MATCH(C3478,'[1]Traitement outputs (2)'!$B$33:$Q$33,0)))</f>
        <v>-16.864255714989046</v>
      </c>
      <c r="R3478">
        <f>IF(K3478&lt;30,INDEX('[1]Traitement outputs (2)'!$B$58:$Q$63,MATCH(70,'[1]Traitement outputs (2)'!$A$58:$A$63,0),MATCH(C3478,'[1]Traitement outputs (2)'!$B$58:$Q$58,0)),INDEX('[1]Traitement outputs (2)'!$B$41:$Q$45,MATCH(70,'[1]Traitement outputs (2)'!$A$41:$A$45,0),MATCH(C3478,'[1]Traitement outputs (2)'!$B$40:$Q$40,0)))</f>
        <v>16.864787616041994</v>
      </c>
      <c r="T3478">
        <f t="shared" si="326"/>
        <v>-1958.42577907482</v>
      </c>
      <c r="U3478">
        <f t="shared" si="327"/>
        <v>1958.4875481058175</v>
      </c>
      <c r="X3478">
        <f t="shared" si="328"/>
        <v>4.735571455032727E-2</v>
      </c>
      <c r="Y3478">
        <f t="shared" si="329"/>
        <v>3.954259420836595E-2</v>
      </c>
    </row>
    <row r="3479" spans="1:25" x14ac:dyDescent="0.35">
      <c r="A3479" s="1">
        <v>34844.875</v>
      </c>
      <c r="B3479">
        <v>16.128499999999999</v>
      </c>
      <c r="C3479">
        <f>_xlfn.IFNA(HLOOKUP(B3479,'[1]Traitement outputs'!$B$33:$Q$33,1,TRUE),16)</f>
        <v>16</v>
      </c>
      <c r="E3479" s="1">
        <v>34844.875</v>
      </c>
      <c r="F3479">
        <v>26.976700000000001</v>
      </c>
      <c r="G3479">
        <f t="shared" si="324"/>
        <v>27</v>
      </c>
      <c r="I3479" s="1">
        <v>34844.875</v>
      </c>
      <c r="J3479">
        <v>0</v>
      </c>
      <c r="K3479">
        <f t="shared" si="325"/>
        <v>0</v>
      </c>
      <c r="M3479">
        <f>INDEX('[1]Traitement outputs (2)'!$B$51:$Q$56,MATCH(70,'[1]Traitement outputs (2)'!$A$51:$A$56,0),MATCH(C3479,'[1]Traitement outputs (2)'!$B$51:$Q$51,0))</f>
        <v>-27.907128105419115</v>
      </c>
      <c r="N3479">
        <f>INDEX('[1]Traitement outputs (2)'!$B$34:$Q$38,MATCH(70,'[1]Traitement outputs (2)'!$A$34:$A$38,0),MATCH(C3479,'[1]Traitement outputs (2)'!$B$33:$Q$33,0))</f>
        <v>-87.65601603539298</v>
      </c>
      <c r="O3479">
        <f>INDEX('[1]Traitement outputs (2)'!$B$58:$Q$63,MATCH(70,'[1]Traitement outputs (2)'!$A$58:$A$63,0),MATCH(C3479,'[1]Traitement outputs (2)'!$B$58:$Q$58,0))</f>
        <v>27.907128104236733</v>
      </c>
      <c r="P3479">
        <f>INDEX('[1]Traitement outputs (2)'!$B$41:$Q$45,MATCH(70,'[1]Traitement outputs (2)'!$A$41:$A$45,0),MATCH(C3479,'[1]Traitement outputs (2)'!$B$40:$Q$40,0))</f>
        <v>158.03405896601754</v>
      </c>
      <c r="Q3479">
        <f>IF(K3479&lt;30,INDEX('[1]Traitement outputs (2)'!$B$51:$Q$63,MATCH(70,'[1]Traitement outputs (2)'!$A$51:$A$63,0),MATCH(C3479,'[1]Traitement outputs (2)'!$B$51:$Q$51,0)),INDEX('[1]Traitement outputs (2)'!$B$34:$Q$38,MATCH(70,'[1]Traitement outputs (2)'!$A$34:$A$38,0),MATCH(C3479,'[1]Traitement outputs (2)'!$B$33:$Q$33,0)))</f>
        <v>-27.907128105419115</v>
      </c>
      <c r="R3479">
        <f>IF(K3479&lt;30,INDEX('[1]Traitement outputs (2)'!$B$58:$Q$63,MATCH(70,'[1]Traitement outputs (2)'!$A$58:$A$63,0),MATCH(C3479,'[1]Traitement outputs (2)'!$B$58:$Q$58,0)),INDEX('[1]Traitement outputs (2)'!$B$41:$Q$45,MATCH(70,'[1]Traitement outputs (2)'!$A$41:$A$45,0),MATCH(C3479,'[1]Traitement outputs (2)'!$B$40:$Q$40,0)))</f>
        <v>27.907128104236733</v>
      </c>
      <c r="T3479">
        <f t="shared" si="326"/>
        <v>-3240.8212983285953</v>
      </c>
      <c r="U3479">
        <f t="shared" si="327"/>
        <v>3240.8212981912866</v>
      </c>
      <c r="X3479">
        <f t="shared" si="328"/>
        <v>7.8364679403255921E-2</v>
      </c>
      <c r="Y3479">
        <f t="shared" si="329"/>
        <v>6.5433390996103388E-2</v>
      </c>
    </row>
    <row r="3480" spans="1:25" x14ac:dyDescent="0.35">
      <c r="A3480" s="1">
        <v>34844.916666666664</v>
      </c>
      <c r="B3480">
        <v>16.0015</v>
      </c>
      <c r="C3480">
        <f>_xlfn.IFNA(HLOOKUP(B3480,'[1]Traitement outputs'!$B$33:$Q$33,1,TRUE),16)</f>
        <v>16</v>
      </c>
      <c r="E3480" s="1">
        <v>34844.916666666664</v>
      </c>
      <c r="F3480">
        <v>28.221299999999999</v>
      </c>
      <c r="G3480">
        <f t="shared" si="324"/>
        <v>28</v>
      </c>
      <c r="I3480" s="1">
        <v>34844.916666666664</v>
      </c>
      <c r="J3480">
        <v>0</v>
      </c>
      <c r="K3480">
        <f t="shared" si="325"/>
        <v>0</v>
      </c>
      <c r="M3480">
        <f>INDEX('[1]Traitement outputs (2)'!$B$51:$Q$56,MATCH(70,'[1]Traitement outputs (2)'!$A$51:$A$56,0),MATCH(C3480,'[1]Traitement outputs (2)'!$B$51:$Q$51,0))</f>
        <v>-27.907128105419115</v>
      </c>
      <c r="N3480">
        <f>INDEX('[1]Traitement outputs (2)'!$B$34:$Q$38,MATCH(70,'[1]Traitement outputs (2)'!$A$34:$A$38,0),MATCH(C3480,'[1]Traitement outputs (2)'!$B$33:$Q$33,0))</f>
        <v>-87.65601603539298</v>
      </c>
      <c r="O3480">
        <f>INDEX('[1]Traitement outputs (2)'!$B$58:$Q$63,MATCH(70,'[1]Traitement outputs (2)'!$A$58:$A$63,0),MATCH(C3480,'[1]Traitement outputs (2)'!$B$58:$Q$58,0))</f>
        <v>27.907128104236733</v>
      </c>
      <c r="P3480">
        <f>INDEX('[1]Traitement outputs (2)'!$B$41:$Q$45,MATCH(70,'[1]Traitement outputs (2)'!$A$41:$A$45,0),MATCH(C3480,'[1]Traitement outputs (2)'!$B$40:$Q$40,0))</f>
        <v>158.03405896601754</v>
      </c>
      <c r="Q3480">
        <f>IF(K3480&lt;30,INDEX('[1]Traitement outputs (2)'!$B$51:$Q$63,MATCH(70,'[1]Traitement outputs (2)'!$A$51:$A$63,0),MATCH(C3480,'[1]Traitement outputs (2)'!$B$51:$Q$51,0)),INDEX('[1]Traitement outputs (2)'!$B$34:$Q$38,MATCH(70,'[1]Traitement outputs (2)'!$A$34:$A$38,0),MATCH(C3480,'[1]Traitement outputs (2)'!$B$33:$Q$33,0)))</f>
        <v>-27.907128105419115</v>
      </c>
      <c r="R3480">
        <f>IF(K3480&lt;30,INDEX('[1]Traitement outputs (2)'!$B$58:$Q$63,MATCH(70,'[1]Traitement outputs (2)'!$A$58:$A$63,0),MATCH(C3480,'[1]Traitement outputs (2)'!$B$58:$Q$58,0)),INDEX('[1]Traitement outputs (2)'!$B$41:$Q$45,MATCH(70,'[1]Traitement outputs (2)'!$A$41:$A$45,0),MATCH(C3480,'[1]Traitement outputs (2)'!$B$40:$Q$40,0)))</f>
        <v>27.907128104236733</v>
      </c>
      <c r="T3480">
        <f t="shared" si="326"/>
        <v>-3240.8212983285953</v>
      </c>
      <c r="U3480">
        <f t="shared" si="327"/>
        <v>3240.8212981912866</v>
      </c>
      <c r="X3480">
        <f t="shared" si="328"/>
        <v>7.8364679403255921E-2</v>
      </c>
      <c r="Y3480">
        <f t="shared" si="329"/>
        <v>6.5433390996103388E-2</v>
      </c>
    </row>
    <row r="3481" spans="1:25" x14ac:dyDescent="0.35">
      <c r="A3481" s="1">
        <v>34844.958333333336</v>
      </c>
      <c r="B3481">
        <v>16.000299999999999</v>
      </c>
      <c r="C3481">
        <f>_xlfn.IFNA(HLOOKUP(B3481,'[1]Traitement outputs'!$B$33:$Q$33,1,TRUE),16)</f>
        <v>16</v>
      </c>
      <c r="E3481" s="1">
        <v>34844.958333333336</v>
      </c>
      <c r="F3481">
        <v>30.115100000000002</v>
      </c>
      <c r="G3481">
        <f t="shared" si="324"/>
        <v>30</v>
      </c>
      <c r="I3481" s="1">
        <v>34844.958333333336</v>
      </c>
      <c r="J3481">
        <v>0</v>
      </c>
      <c r="K3481">
        <f t="shared" si="325"/>
        <v>0</v>
      </c>
      <c r="M3481">
        <f>INDEX('[1]Traitement outputs (2)'!$B$51:$Q$56,MATCH(70,'[1]Traitement outputs (2)'!$A$51:$A$56,0),MATCH(C3481,'[1]Traitement outputs (2)'!$B$51:$Q$51,0))</f>
        <v>-27.907128105419115</v>
      </c>
      <c r="N3481">
        <f>INDEX('[1]Traitement outputs (2)'!$B$34:$Q$38,MATCH(70,'[1]Traitement outputs (2)'!$A$34:$A$38,0),MATCH(C3481,'[1]Traitement outputs (2)'!$B$33:$Q$33,0))</f>
        <v>-87.65601603539298</v>
      </c>
      <c r="O3481">
        <f>INDEX('[1]Traitement outputs (2)'!$B$58:$Q$63,MATCH(70,'[1]Traitement outputs (2)'!$A$58:$A$63,0),MATCH(C3481,'[1]Traitement outputs (2)'!$B$58:$Q$58,0))</f>
        <v>27.907128104236733</v>
      </c>
      <c r="P3481">
        <f>INDEX('[1]Traitement outputs (2)'!$B$41:$Q$45,MATCH(70,'[1]Traitement outputs (2)'!$A$41:$A$45,0),MATCH(C3481,'[1]Traitement outputs (2)'!$B$40:$Q$40,0))</f>
        <v>158.03405896601754</v>
      </c>
      <c r="Q3481">
        <f>IF(K3481&lt;30,INDEX('[1]Traitement outputs (2)'!$B$51:$Q$63,MATCH(70,'[1]Traitement outputs (2)'!$A$51:$A$63,0),MATCH(C3481,'[1]Traitement outputs (2)'!$B$51:$Q$51,0)),INDEX('[1]Traitement outputs (2)'!$B$34:$Q$38,MATCH(70,'[1]Traitement outputs (2)'!$A$34:$A$38,0),MATCH(C3481,'[1]Traitement outputs (2)'!$B$33:$Q$33,0)))</f>
        <v>-27.907128105419115</v>
      </c>
      <c r="R3481">
        <f>IF(K3481&lt;30,INDEX('[1]Traitement outputs (2)'!$B$58:$Q$63,MATCH(70,'[1]Traitement outputs (2)'!$A$58:$A$63,0),MATCH(C3481,'[1]Traitement outputs (2)'!$B$58:$Q$58,0)),INDEX('[1]Traitement outputs (2)'!$B$41:$Q$45,MATCH(70,'[1]Traitement outputs (2)'!$A$41:$A$45,0),MATCH(C3481,'[1]Traitement outputs (2)'!$B$40:$Q$40,0)))</f>
        <v>27.907128104236733</v>
      </c>
      <c r="T3481">
        <f t="shared" si="326"/>
        <v>-3240.8212983285953</v>
      </c>
      <c r="U3481">
        <f t="shared" si="327"/>
        <v>3240.8212981912866</v>
      </c>
      <c r="X3481">
        <f t="shared" si="328"/>
        <v>7.8364679403255921E-2</v>
      </c>
      <c r="Y3481">
        <f t="shared" si="329"/>
        <v>6.5433390996103388E-2</v>
      </c>
    </row>
    <row r="3482" spans="1:25" x14ac:dyDescent="0.35">
      <c r="A3482" s="1">
        <v>34845</v>
      </c>
      <c r="B3482">
        <v>16.0002</v>
      </c>
      <c r="C3482">
        <f>_xlfn.IFNA(HLOOKUP(B3482,'[1]Traitement outputs'!$B$33:$Q$33,1,TRUE),16)</f>
        <v>16</v>
      </c>
      <c r="E3482" s="1">
        <v>34845</v>
      </c>
      <c r="F3482">
        <v>31.604399999999998</v>
      </c>
      <c r="G3482">
        <f t="shared" si="324"/>
        <v>32</v>
      </c>
      <c r="I3482" s="1">
        <v>34845</v>
      </c>
      <c r="J3482">
        <v>0</v>
      </c>
      <c r="K3482">
        <f t="shared" si="325"/>
        <v>0</v>
      </c>
      <c r="M3482">
        <f>INDEX('[1]Traitement outputs (2)'!$B$51:$Q$56,MATCH(70,'[1]Traitement outputs (2)'!$A$51:$A$56,0),MATCH(C3482,'[1]Traitement outputs (2)'!$B$51:$Q$51,0))</f>
        <v>-27.907128105419115</v>
      </c>
      <c r="N3482">
        <f>INDEX('[1]Traitement outputs (2)'!$B$34:$Q$38,MATCH(70,'[1]Traitement outputs (2)'!$A$34:$A$38,0),MATCH(C3482,'[1]Traitement outputs (2)'!$B$33:$Q$33,0))</f>
        <v>-87.65601603539298</v>
      </c>
      <c r="O3482">
        <f>INDEX('[1]Traitement outputs (2)'!$B$58:$Q$63,MATCH(70,'[1]Traitement outputs (2)'!$A$58:$A$63,0),MATCH(C3482,'[1]Traitement outputs (2)'!$B$58:$Q$58,0))</f>
        <v>27.907128104236733</v>
      </c>
      <c r="P3482">
        <f>INDEX('[1]Traitement outputs (2)'!$B$41:$Q$45,MATCH(70,'[1]Traitement outputs (2)'!$A$41:$A$45,0),MATCH(C3482,'[1]Traitement outputs (2)'!$B$40:$Q$40,0))</f>
        <v>158.03405896601754</v>
      </c>
      <c r="Q3482">
        <f>IF(K3482&lt;30,INDEX('[1]Traitement outputs (2)'!$B$51:$Q$63,MATCH(70,'[1]Traitement outputs (2)'!$A$51:$A$63,0),MATCH(C3482,'[1]Traitement outputs (2)'!$B$51:$Q$51,0)),INDEX('[1]Traitement outputs (2)'!$B$34:$Q$38,MATCH(70,'[1]Traitement outputs (2)'!$A$34:$A$38,0),MATCH(C3482,'[1]Traitement outputs (2)'!$B$33:$Q$33,0)))</f>
        <v>-27.907128105419115</v>
      </c>
      <c r="R3482">
        <f>IF(K3482&lt;30,INDEX('[1]Traitement outputs (2)'!$B$58:$Q$63,MATCH(70,'[1]Traitement outputs (2)'!$A$58:$A$63,0),MATCH(C3482,'[1]Traitement outputs (2)'!$B$58:$Q$58,0)),INDEX('[1]Traitement outputs (2)'!$B$41:$Q$45,MATCH(70,'[1]Traitement outputs (2)'!$A$41:$A$45,0),MATCH(C3482,'[1]Traitement outputs (2)'!$B$40:$Q$40,0)))</f>
        <v>27.907128104236733</v>
      </c>
      <c r="T3482">
        <f t="shared" si="326"/>
        <v>-3240.8212983285953</v>
      </c>
      <c r="U3482">
        <f t="shared" si="327"/>
        <v>3240.8212981912866</v>
      </c>
      <c r="X3482">
        <f t="shared" si="328"/>
        <v>7.8364679403255921E-2</v>
      </c>
      <c r="Y3482">
        <f t="shared" si="329"/>
        <v>6.5433390996103388E-2</v>
      </c>
    </row>
    <row r="3483" spans="1:25" x14ac:dyDescent="0.35">
      <c r="A3483" s="1">
        <v>34845.041666666664</v>
      </c>
      <c r="B3483">
        <v>16.000299999999999</v>
      </c>
      <c r="C3483">
        <f>_xlfn.IFNA(HLOOKUP(B3483,'[1]Traitement outputs'!$B$33:$Q$33,1,TRUE),16)</f>
        <v>16</v>
      </c>
      <c r="E3483" s="1">
        <v>34845.041666666664</v>
      </c>
      <c r="F3483">
        <v>32.563800000000001</v>
      </c>
      <c r="G3483">
        <f t="shared" si="324"/>
        <v>33</v>
      </c>
      <c r="I3483" s="1">
        <v>34845.041666666664</v>
      </c>
      <c r="J3483">
        <v>0</v>
      </c>
      <c r="K3483">
        <f t="shared" si="325"/>
        <v>0</v>
      </c>
      <c r="M3483">
        <f>INDEX('[1]Traitement outputs (2)'!$B$51:$Q$56,MATCH(70,'[1]Traitement outputs (2)'!$A$51:$A$56,0),MATCH(C3483,'[1]Traitement outputs (2)'!$B$51:$Q$51,0))</f>
        <v>-27.907128105419115</v>
      </c>
      <c r="N3483">
        <f>INDEX('[1]Traitement outputs (2)'!$B$34:$Q$38,MATCH(70,'[1]Traitement outputs (2)'!$A$34:$A$38,0),MATCH(C3483,'[1]Traitement outputs (2)'!$B$33:$Q$33,0))</f>
        <v>-87.65601603539298</v>
      </c>
      <c r="O3483">
        <f>INDEX('[1]Traitement outputs (2)'!$B$58:$Q$63,MATCH(70,'[1]Traitement outputs (2)'!$A$58:$A$63,0),MATCH(C3483,'[1]Traitement outputs (2)'!$B$58:$Q$58,0))</f>
        <v>27.907128104236733</v>
      </c>
      <c r="P3483">
        <f>INDEX('[1]Traitement outputs (2)'!$B$41:$Q$45,MATCH(70,'[1]Traitement outputs (2)'!$A$41:$A$45,0),MATCH(C3483,'[1]Traitement outputs (2)'!$B$40:$Q$40,0))</f>
        <v>158.03405896601754</v>
      </c>
      <c r="Q3483">
        <f>IF(K3483&lt;30,INDEX('[1]Traitement outputs (2)'!$B$51:$Q$63,MATCH(70,'[1]Traitement outputs (2)'!$A$51:$A$63,0),MATCH(C3483,'[1]Traitement outputs (2)'!$B$51:$Q$51,0)),INDEX('[1]Traitement outputs (2)'!$B$34:$Q$38,MATCH(70,'[1]Traitement outputs (2)'!$A$34:$A$38,0),MATCH(C3483,'[1]Traitement outputs (2)'!$B$33:$Q$33,0)))</f>
        <v>-27.907128105419115</v>
      </c>
      <c r="R3483">
        <f>IF(K3483&lt;30,INDEX('[1]Traitement outputs (2)'!$B$58:$Q$63,MATCH(70,'[1]Traitement outputs (2)'!$A$58:$A$63,0),MATCH(C3483,'[1]Traitement outputs (2)'!$B$58:$Q$58,0)),INDEX('[1]Traitement outputs (2)'!$B$41:$Q$45,MATCH(70,'[1]Traitement outputs (2)'!$A$41:$A$45,0),MATCH(C3483,'[1]Traitement outputs (2)'!$B$40:$Q$40,0)))</f>
        <v>27.907128104236733</v>
      </c>
      <c r="T3483">
        <f t="shared" si="326"/>
        <v>-3240.8212983285953</v>
      </c>
      <c r="U3483">
        <f t="shared" si="327"/>
        <v>3240.8212981912866</v>
      </c>
      <c r="X3483">
        <f t="shared" si="328"/>
        <v>7.8364679403255921E-2</v>
      </c>
      <c r="Y3483">
        <f t="shared" si="329"/>
        <v>6.5433390996103388E-2</v>
      </c>
    </row>
    <row r="3484" spans="1:25" x14ac:dyDescent="0.35">
      <c r="A3484" s="1">
        <v>34845.083333333336</v>
      </c>
      <c r="B3484">
        <v>16.000299999999999</v>
      </c>
      <c r="C3484">
        <f>_xlfn.IFNA(HLOOKUP(B3484,'[1]Traitement outputs'!$B$33:$Q$33,1,TRUE),16)</f>
        <v>16</v>
      </c>
      <c r="E3484" s="1">
        <v>34845.083333333336</v>
      </c>
      <c r="F3484">
        <v>33.003999999999998</v>
      </c>
      <c r="G3484">
        <f t="shared" si="324"/>
        <v>33</v>
      </c>
      <c r="I3484" s="1">
        <v>34845.083333333336</v>
      </c>
      <c r="J3484">
        <v>0</v>
      </c>
      <c r="K3484">
        <f t="shared" si="325"/>
        <v>0</v>
      </c>
      <c r="M3484">
        <f>INDEX('[1]Traitement outputs (2)'!$B$51:$Q$56,MATCH(70,'[1]Traitement outputs (2)'!$A$51:$A$56,0),MATCH(C3484,'[1]Traitement outputs (2)'!$B$51:$Q$51,0))</f>
        <v>-27.907128105419115</v>
      </c>
      <c r="N3484">
        <f>INDEX('[1]Traitement outputs (2)'!$B$34:$Q$38,MATCH(70,'[1]Traitement outputs (2)'!$A$34:$A$38,0),MATCH(C3484,'[1]Traitement outputs (2)'!$B$33:$Q$33,0))</f>
        <v>-87.65601603539298</v>
      </c>
      <c r="O3484">
        <f>INDEX('[1]Traitement outputs (2)'!$B$58:$Q$63,MATCH(70,'[1]Traitement outputs (2)'!$A$58:$A$63,0),MATCH(C3484,'[1]Traitement outputs (2)'!$B$58:$Q$58,0))</f>
        <v>27.907128104236733</v>
      </c>
      <c r="P3484">
        <f>INDEX('[1]Traitement outputs (2)'!$B$41:$Q$45,MATCH(70,'[1]Traitement outputs (2)'!$A$41:$A$45,0),MATCH(C3484,'[1]Traitement outputs (2)'!$B$40:$Q$40,0))</f>
        <v>158.03405896601754</v>
      </c>
      <c r="Q3484">
        <f>IF(K3484&lt;30,INDEX('[1]Traitement outputs (2)'!$B$51:$Q$63,MATCH(70,'[1]Traitement outputs (2)'!$A$51:$A$63,0),MATCH(C3484,'[1]Traitement outputs (2)'!$B$51:$Q$51,0)),INDEX('[1]Traitement outputs (2)'!$B$34:$Q$38,MATCH(70,'[1]Traitement outputs (2)'!$A$34:$A$38,0),MATCH(C3484,'[1]Traitement outputs (2)'!$B$33:$Q$33,0)))</f>
        <v>-27.907128105419115</v>
      </c>
      <c r="R3484">
        <f>IF(K3484&lt;30,INDEX('[1]Traitement outputs (2)'!$B$58:$Q$63,MATCH(70,'[1]Traitement outputs (2)'!$A$58:$A$63,0),MATCH(C3484,'[1]Traitement outputs (2)'!$B$58:$Q$58,0)),INDEX('[1]Traitement outputs (2)'!$B$41:$Q$45,MATCH(70,'[1]Traitement outputs (2)'!$A$41:$A$45,0),MATCH(C3484,'[1]Traitement outputs (2)'!$B$40:$Q$40,0)))</f>
        <v>27.907128104236733</v>
      </c>
      <c r="T3484">
        <f t="shared" si="326"/>
        <v>-3240.8212983285953</v>
      </c>
      <c r="U3484">
        <f t="shared" si="327"/>
        <v>3240.8212981912866</v>
      </c>
      <c r="X3484">
        <f t="shared" si="328"/>
        <v>7.8364679403255921E-2</v>
      </c>
      <c r="Y3484">
        <f t="shared" si="329"/>
        <v>6.5433390996103388E-2</v>
      </c>
    </row>
    <row r="3485" spans="1:25" x14ac:dyDescent="0.35">
      <c r="A3485" s="1">
        <v>34845.125</v>
      </c>
      <c r="B3485">
        <v>16.000299999999999</v>
      </c>
      <c r="C3485">
        <f>_xlfn.IFNA(HLOOKUP(B3485,'[1]Traitement outputs'!$B$33:$Q$33,1,TRUE),16)</f>
        <v>16</v>
      </c>
      <c r="E3485" s="1">
        <v>34845.125</v>
      </c>
      <c r="F3485">
        <v>33.541800000000002</v>
      </c>
      <c r="G3485">
        <f t="shared" si="324"/>
        <v>34</v>
      </c>
      <c r="I3485" s="1">
        <v>34845.125</v>
      </c>
      <c r="J3485">
        <v>0</v>
      </c>
      <c r="K3485">
        <f t="shared" si="325"/>
        <v>0</v>
      </c>
      <c r="M3485">
        <f>INDEX('[1]Traitement outputs (2)'!$B$51:$Q$56,MATCH(70,'[1]Traitement outputs (2)'!$A$51:$A$56,0),MATCH(C3485,'[1]Traitement outputs (2)'!$B$51:$Q$51,0))</f>
        <v>-27.907128105419115</v>
      </c>
      <c r="N3485">
        <f>INDEX('[1]Traitement outputs (2)'!$B$34:$Q$38,MATCH(70,'[1]Traitement outputs (2)'!$A$34:$A$38,0),MATCH(C3485,'[1]Traitement outputs (2)'!$B$33:$Q$33,0))</f>
        <v>-87.65601603539298</v>
      </c>
      <c r="O3485">
        <f>INDEX('[1]Traitement outputs (2)'!$B$58:$Q$63,MATCH(70,'[1]Traitement outputs (2)'!$A$58:$A$63,0),MATCH(C3485,'[1]Traitement outputs (2)'!$B$58:$Q$58,0))</f>
        <v>27.907128104236733</v>
      </c>
      <c r="P3485">
        <f>INDEX('[1]Traitement outputs (2)'!$B$41:$Q$45,MATCH(70,'[1]Traitement outputs (2)'!$A$41:$A$45,0),MATCH(C3485,'[1]Traitement outputs (2)'!$B$40:$Q$40,0))</f>
        <v>158.03405896601754</v>
      </c>
      <c r="Q3485">
        <f>IF(K3485&lt;30,INDEX('[1]Traitement outputs (2)'!$B$51:$Q$63,MATCH(70,'[1]Traitement outputs (2)'!$A$51:$A$63,0),MATCH(C3485,'[1]Traitement outputs (2)'!$B$51:$Q$51,0)),INDEX('[1]Traitement outputs (2)'!$B$34:$Q$38,MATCH(70,'[1]Traitement outputs (2)'!$A$34:$A$38,0),MATCH(C3485,'[1]Traitement outputs (2)'!$B$33:$Q$33,0)))</f>
        <v>-27.907128105419115</v>
      </c>
      <c r="R3485">
        <f>IF(K3485&lt;30,INDEX('[1]Traitement outputs (2)'!$B$58:$Q$63,MATCH(70,'[1]Traitement outputs (2)'!$A$58:$A$63,0),MATCH(C3485,'[1]Traitement outputs (2)'!$B$58:$Q$58,0)),INDEX('[1]Traitement outputs (2)'!$B$41:$Q$45,MATCH(70,'[1]Traitement outputs (2)'!$A$41:$A$45,0),MATCH(C3485,'[1]Traitement outputs (2)'!$B$40:$Q$40,0)))</f>
        <v>27.907128104236733</v>
      </c>
      <c r="T3485">
        <f t="shared" si="326"/>
        <v>-3240.8212983285953</v>
      </c>
      <c r="U3485">
        <f t="shared" si="327"/>
        <v>3240.8212981912866</v>
      </c>
      <c r="X3485">
        <f t="shared" si="328"/>
        <v>7.8364679403255921E-2</v>
      </c>
      <c r="Y3485">
        <f t="shared" si="329"/>
        <v>6.5433390996103388E-2</v>
      </c>
    </row>
    <row r="3486" spans="1:25" x14ac:dyDescent="0.35">
      <c r="A3486" s="1">
        <v>34845.166666666664</v>
      </c>
      <c r="B3486">
        <v>16.000299999999999</v>
      </c>
      <c r="C3486">
        <f>_xlfn.IFNA(HLOOKUP(B3486,'[1]Traitement outputs'!$B$33:$Q$33,1,TRUE),16)</f>
        <v>16</v>
      </c>
      <c r="E3486" s="1">
        <v>34845.166666666664</v>
      </c>
      <c r="F3486">
        <v>33.966500000000003</v>
      </c>
      <c r="G3486">
        <f t="shared" si="324"/>
        <v>34</v>
      </c>
      <c r="I3486" s="1">
        <v>34845.166666666664</v>
      </c>
      <c r="J3486">
        <v>1049.23</v>
      </c>
      <c r="K3486">
        <f t="shared" si="325"/>
        <v>9.0350541812194738</v>
      </c>
      <c r="M3486">
        <f>INDEX('[1]Traitement outputs (2)'!$B$51:$Q$56,MATCH(70,'[1]Traitement outputs (2)'!$A$51:$A$56,0),MATCH(C3486,'[1]Traitement outputs (2)'!$B$51:$Q$51,0))</f>
        <v>-27.907128105419115</v>
      </c>
      <c r="N3486">
        <f>INDEX('[1]Traitement outputs (2)'!$B$34:$Q$38,MATCH(70,'[1]Traitement outputs (2)'!$A$34:$A$38,0),MATCH(C3486,'[1]Traitement outputs (2)'!$B$33:$Q$33,0))</f>
        <v>-87.65601603539298</v>
      </c>
      <c r="O3486">
        <f>INDEX('[1]Traitement outputs (2)'!$B$58:$Q$63,MATCH(70,'[1]Traitement outputs (2)'!$A$58:$A$63,0),MATCH(C3486,'[1]Traitement outputs (2)'!$B$58:$Q$58,0))</f>
        <v>27.907128104236733</v>
      </c>
      <c r="P3486">
        <f>INDEX('[1]Traitement outputs (2)'!$B$41:$Q$45,MATCH(70,'[1]Traitement outputs (2)'!$A$41:$A$45,0),MATCH(C3486,'[1]Traitement outputs (2)'!$B$40:$Q$40,0))</f>
        <v>158.03405896601754</v>
      </c>
      <c r="Q3486">
        <f>IF(K3486&lt;30,INDEX('[1]Traitement outputs (2)'!$B$51:$Q$63,MATCH(70,'[1]Traitement outputs (2)'!$A$51:$A$63,0),MATCH(C3486,'[1]Traitement outputs (2)'!$B$51:$Q$51,0)),INDEX('[1]Traitement outputs (2)'!$B$34:$Q$38,MATCH(70,'[1]Traitement outputs (2)'!$A$34:$A$38,0),MATCH(C3486,'[1]Traitement outputs (2)'!$B$33:$Q$33,0)))</f>
        <v>-27.907128105419115</v>
      </c>
      <c r="R3486">
        <f>IF(K3486&lt;30,INDEX('[1]Traitement outputs (2)'!$B$58:$Q$63,MATCH(70,'[1]Traitement outputs (2)'!$A$58:$A$63,0),MATCH(C3486,'[1]Traitement outputs (2)'!$B$58:$Q$58,0)),INDEX('[1]Traitement outputs (2)'!$B$41:$Q$45,MATCH(70,'[1]Traitement outputs (2)'!$A$41:$A$45,0),MATCH(C3486,'[1]Traitement outputs (2)'!$B$40:$Q$40,0)))</f>
        <v>27.907128104236733</v>
      </c>
      <c r="T3486">
        <f t="shared" si="326"/>
        <v>-3240.8212983285953</v>
      </c>
      <c r="U3486">
        <f t="shared" si="327"/>
        <v>3240.8212981912866</v>
      </c>
      <c r="X3486">
        <f t="shared" si="328"/>
        <v>7.8364679403255921E-2</v>
      </c>
      <c r="Y3486">
        <f t="shared" si="329"/>
        <v>6.5433390996103388E-2</v>
      </c>
    </row>
    <row r="3487" spans="1:25" x14ac:dyDescent="0.35">
      <c r="A3487" s="1">
        <v>34845.208333333336</v>
      </c>
      <c r="B3487">
        <v>19.970600000000001</v>
      </c>
      <c r="C3487">
        <f>_xlfn.IFNA(HLOOKUP(B3487,'[1]Traitement outputs'!$B$33:$Q$33,1,TRUE),16)</f>
        <v>18</v>
      </c>
      <c r="E3487" s="1">
        <v>34845.208333333336</v>
      </c>
      <c r="F3487">
        <v>26.530200000000001</v>
      </c>
      <c r="G3487">
        <f t="shared" si="324"/>
        <v>27</v>
      </c>
      <c r="I3487" s="1">
        <v>34845.208333333336</v>
      </c>
      <c r="J3487">
        <v>4315.99</v>
      </c>
      <c r="K3487">
        <f t="shared" si="325"/>
        <v>37.165543775531994</v>
      </c>
      <c r="M3487">
        <f>INDEX('[1]Traitement outputs (2)'!$B$51:$Q$56,MATCH(70,'[1]Traitement outputs (2)'!$A$51:$A$56,0),MATCH(C3487,'[1]Traitement outputs (2)'!$B$51:$Q$51,0))</f>
        <v>-40.563606676443541</v>
      </c>
      <c r="N3487">
        <f>INDEX('[1]Traitement outputs (2)'!$B$34:$Q$38,MATCH(70,'[1]Traitement outputs (2)'!$A$34:$A$38,0),MATCH(C3487,'[1]Traitement outputs (2)'!$B$33:$Q$33,0))</f>
        <v>-132.60751704955501</v>
      </c>
      <c r="O3487">
        <f>INDEX('[1]Traitement outputs (2)'!$B$58:$Q$63,MATCH(70,'[1]Traitement outputs (2)'!$A$58:$A$63,0),MATCH(C3487,'[1]Traitement outputs (2)'!$B$58:$Q$58,0))</f>
        <v>40.565237508304868</v>
      </c>
      <c r="P3487">
        <f>INDEX('[1]Traitement outputs (2)'!$B$41:$Q$45,MATCH(70,'[1]Traitement outputs (2)'!$A$41:$A$45,0),MATCH(C3487,'[1]Traitement outputs (2)'!$B$40:$Q$40,0))</f>
        <v>202.98564822710691</v>
      </c>
      <c r="Q3487">
        <f>IF(K3487&lt;30,INDEX('[1]Traitement outputs (2)'!$B$51:$Q$63,MATCH(70,'[1]Traitement outputs (2)'!$A$51:$A$63,0),MATCH(C3487,'[1]Traitement outputs (2)'!$B$51:$Q$51,0)),INDEX('[1]Traitement outputs (2)'!$B$34:$Q$38,MATCH(70,'[1]Traitement outputs (2)'!$A$34:$A$38,0),MATCH(C3487,'[1]Traitement outputs (2)'!$B$33:$Q$33,0)))</f>
        <v>-132.60751704955501</v>
      </c>
      <c r="R3487">
        <f>IF(K3487&lt;30,INDEX('[1]Traitement outputs (2)'!$B$58:$Q$63,MATCH(70,'[1]Traitement outputs (2)'!$A$58:$A$63,0),MATCH(C3487,'[1]Traitement outputs (2)'!$B$58:$Q$58,0)),INDEX('[1]Traitement outputs (2)'!$B$41:$Q$45,MATCH(70,'[1]Traitement outputs (2)'!$A$41:$A$45,0),MATCH(C3487,'[1]Traitement outputs (2)'!$B$40:$Q$40,0)))</f>
        <v>202.98564822710691</v>
      </c>
      <c r="T3487">
        <f t="shared" si="326"/>
        <v>-15399.551825944363</v>
      </c>
      <c r="U3487">
        <f t="shared" si="327"/>
        <v>23572.479745836052</v>
      </c>
      <c r="X3487">
        <f t="shared" si="328"/>
        <v>0.3723688629225973</v>
      </c>
      <c r="Y3487">
        <f t="shared" si="329"/>
        <v>0.47593715976189493</v>
      </c>
    </row>
    <row r="3488" spans="1:25" x14ac:dyDescent="0.35">
      <c r="A3488" s="1">
        <v>34845.25</v>
      </c>
      <c r="B3488">
        <v>20.000699999999998</v>
      </c>
      <c r="C3488">
        <f>_xlfn.IFNA(HLOOKUP(B3488,'[1]Traitement outputs'!$B$33:$Q$33,1,TRUE),16)</f>
        <v>20</v>
      </c>
      <c r="E3488" s="1">
        <v>34845.25</v>
      </c>
      <c r="F3488">
        <v>25.3813</v>
      </c>
      <c r="G3488">
        <f t="shared" si="324"/>
        <v>25</v>
      </c>
      <c r="I3488" s="1">
        <v>34845.25</v>
      </c>
      <c r="J3488">
        <v>6918.53</v>
      </c>
      <c r="K3488">
        <f t="shared" si="325"/>
        <v>59.576349708254973</v>
      </c>
      <c r="M3488">
        <f>INDEX('[1]Traitement outputs (2)'!$B$51:$Q$56,MATCH(70,'[1]Traitement outputs (2)'!$A$51:$A$56,0),MATCH(C3488,'[1]Traitement outputs (2)'!$B$51:$Q$51,0))</f>
        <v>-16.864255714989046</v>
      </c>
      <c r="N3488">
        <f>INDEX('[1]Traitement outputs (2)'!$B$34:$Q$38,MATCH(70,'[1]Traitement outputs (2)'!$A$34:$A$38,0),MATCH(C3488,'[1]Traitement outputs (2)'!$B$33:$Q$33,0))</f>
        <v>-183.77989640241771</v>
      </c>
      <c r="O3488">
        <f>INDEX('[1]Traitement outputs (2)'!$B$58:$Q$63,MATCH(70,'[1]Traitement outputs (2)'!$A$58:$A$63,0),MATCH(C3488,'[1]Traitement outputs (2)'!$B$58:$Q$58,0))</f>
        <v>16.864787616041994</v>
      </c>
      <c r="P3488">
        <f>INDEX('[1]Traitement outputs (2)'!$B$41:$Q$45,MATCH(70,'[1]Traitement outputs (2)'!$A$41:$A$45,0),MATCH(C3488,'[1]Traitement outputs (2)'!$B$40:$Q$40,0))</f>
        <v>254.15803075879367</v>
      </c>
      <c r="Q3488">
        <f>IF(K3488&lt;30,INDEX('[1]Traitement outputs (2)'!$B$51:$Q$63,MATCH(70,'[1]Traitement outputs (2)'!$A$51:$A$63,0),MATCH(C3488,'[1]Traitement outputs (2)'!$B$51:$Q$51,0)),INDEX('[1]Traitement outputs (2)'!$B$34:$Q$38,MATCH(70,'[1]Traitement outputs (2)'!$A$34:$A$38,0),MATCH(C3488,'[1]Traitement outputs (2)'!$B$33:$Q$33,0)))</f>
        <v>-183.77989640241771</v>
      </c>
      <c r="R3488">
        <f>IF(K3488&lt;30,INDEX('[1]Traitement outputs (2)'!$B$58:$Q$63,MATCH(70,'[1]Traitement outputs (2)'!$A$58:$A$63,0),MATCH(C3488,'[1]Traitement outputs (2)'!$B$58:$Q$58,0)),INDEX('[1]Traitement outputs (2)'!$B$41:$Q$45,MATCH(70,'[1]Traitement outputs (2)'!$A$41:$A$45,0),MATCH(C3488,'[1]Traitement outputs (2)'!$B$40:$Q$40,0)))</f>
        <v>254.15803075879367</v>
      </c>
      <c r="T3488">
        <f t="shared" si="326"/>
        <v>-21342.138833337085</v>
      </c>
      <c r="U3488">
        <f t="shared" si="327"/>
        <v>29515.067122381799</v>
      </c>
      <c r="X3488">
        <f t="shared" si="328"/>
        <v>0.51606358805306241</v>
      </c>
      <c r="Y3488">
        <f t="shared" si="329"/>
        <v>0.59592021577150611</v>
      </c>
    </row>
    <row r="3489" spans="1:25" x14ac:dyDescent="0.35">
      <c r="A3489" s="1">
        <v>34845.291666666664</v>
      </c>
      <c r="B3489">
        <v>20.000499999999999</v>
      </c>
      <c r="C3489">
        <f>_xlfn.IFNA(HLOOKUP(B3489,'[1]Traitement outputs'!$B$33:$Q$33,1,TRUE),16)</f>
        <v>20</v>
      </c>
      <c r="E3489" s="1">
        <v>34845.291666666664</v>
      </c>
      <c r="F3489">
        <v>23.325199999999999</v>
      </c>
      <c r="G3489">
        <f t="shared" si="324"/>
        <v>23</v>
      </c>
      <c r="I3489" s="1">
        <v>34845.291666666664</v>
      </c>
      <c r="J3489">
        <v>7266.25</v>
      </c>
      <c r="K3489">
        <f t="shared" si="325"/>
        <v>62.57061125233362</v>
      </c>
      <c r="M3489">
        <f>INDEX('[1]Traitement outputs (2)'!$B$51:$Q$56,MATCH(70,'[1]Traitement outputs (2)'!$A$51:$A$56,0),MATCH(C3489,'[1]Traitement outputs (2)'!$B$51:$Q$51,0))</f>
        <v>-16.864255714989046</v>
      </c>
      <c r="N3489">
        <f>INDEX('[1]Traitement outputs (2)'!$B$34:$Q$38,MATCH(70,'[1]Traitement outputs (2)'!$A$34:$A$38,0),MATCH(C3489,'[1]Traitement outputs (2)'!$B$33:$Q$33,0))</f>
        <v>-183.77989640241771</v>
      </c>
      <c r="O3489">
        <f>INDEX('[1]Traitement outputs (2)'!$B$58:$Q$63,MATCH(70,'[1]Traitement outputs (2)'!$A$58:$A$63,0),MATCH(C3489,'[1]Traitement outputs (2)'!$B$58:$Q$58,0))</f>
        <v>16.864787616041994</v>
      </c>
      <c r="P3489">
        <f>INDEX('[1]Traitement outputs (2)'!$B$41:$Q$45,MATCH(70,'[1]Traitement outputs (2)'!$A$41:$A$45,0),MATCH(C3489,'[1]Traitement outputs (2)'!$B$40:$Q$40,0))</f>
        <v>254.15803075879367</v>
      </c>
      <c r="Q3489">
        <f>IF(K3489&lt;30,INDEX('[1]Traitement outputs (2)'!$B$51:$Q$63,MATCH(70,'[1]Traitement outputs (2)'!$A$51:$A$63,0),MATCH(C3489,'[1]Traitement outputs (2)'!$B$51:$Q$51,0)),INDEX('[1]Traitement outputs (2)'!$B$34:$Q$38,MATCH(70,'[1]Traitement outputs (2)'!$A$34:$A$38,0),MATCH(C3489,'[1]Traitement outputs (2)'!$B$33:$Q$33,0)))</f>
        <v>-183.77989640241771</v>
      </c>
      <c r="R3489">
        <f>IF(K3489&lt;30,INDEX('[1]Traitement outputs (2)'!$B$58:$Q$63,MATCH(70,'[1]Traitement outputs (2)'!$A$58:$A$63,0),MATCH(C3489,'[1]Traitement outputs (2)'!$B$58:$Q$58,0)),INDEX('[1]Traitement outputs (2)'!$B$41:$Q$45,MATCH(70,'[1]Traitement outputs (2)'!$A$41:$A$45,0),MATCH(C3489,'[1]Traitement outputs (2)'!$B$40:$Q$40,0)))</f>
        <v>254.15803075879367</v>
      </c>
      <c r="T3489">
        <f t="shared" si="326"/>
        <v>-21342.138833337085</v>
      </c>
      <c r="U3489">
        <f t="shared" si="327"/>
        <v>29515.067122381799</v>
      </c>
      <c r="X3489">
        <f t="shared" si="328"/>
        <v>0.51606358805306241</v>
      </c>
      <c r="Y3489">
        <f t="shared" si="329"/>
        <v>0.59592021577150611</v>
      </c>
    </row>
    <row r="3490" spans="1:25" x14ac:dyDescent="0.35">
      <c r="A3490" s="1">
        <v>34845.333333333336</v>
      </c>
      <c r="B3490">
        <v>20.000399999999999</v>
      </c>
      <c r="C3490">
        <f>_xlfn.IFNA(HLOOKUP(B3490,'[1]Traitement outputs'!$B$33:$Q$33,1,TRUE),16)</f>
        <v>20</v>
      </c>
      <c r="E3490" s="1">
        <v>34845.333333333336</v>
      </c>
      <c r="F3490">
        <v>22.756799999999998</v>
      </c>
      <c r="G3490">
        <f t="shared" si="324"/>
        <v>23</v>
      </c>
      <c r="I3490" s="1">
        <v>34845.333333333336</v>
      </c>
      <c r="J3490">
        <v>7920.81</v>
      </c>
      <c r="K3490">
        <f t="shared" si="325"/>
        <v>68.207111414222837</v>
      </c>
      <c r="M3490">
        <f>INDEX('[1]Traitement outputs (2)'!$B$51:$Q$56,MATCH(70,'[1]Traitement outputs (2)'!$A$51:$A$56,0),MATCH(C3490,'[1]Traitement outputs (2)'!$B$51:$Q$51,0))</f>
        <v>-16.864255714989046</v>
      </c>
      <c r="N3490">
        <f>INDEX('[1]Traitement outputs (2)'!$B$34:$Q$38,MATCH(70,'[1]Traitement outputs (2)'!$A$34:$A$38,0),MATCH(C3490,'[1]Traitement outputs (2)'!$B$33:$Q$33,0))</f>
        <v>-183.77989640241771</v>
      </c>
      <c r="O3490">
        <f>INDEX('[1]Traitement outputs (2)'!$B$58:$Q$63,MATCH(70,'[1]Traitement outputs (2)'!$A$58:$A$63,0),MATCH(C3490,'[1]Traitement outputs (2)'!$B$58:$Q$58,0))</f>
        <v>16.864787616041994</v>
      </c>
      <c r="P3490">
        <f>INDEX('[1]Traitement outputs (2)'!$B$41:$Q$45,MATCH(70,'[1]Traitement outputs (2)'!$A$41:$A$45,0),MATCH(C3490,'[1]Traitement outputs (2)'!$B$40:$Q$40,0))</f>
        <v>254.15803075879367</v>
      </c>
      <c r="Q3490">
        <f>IF(K3490&lt;30,INDEX('[1]Traitement outputs (2)'!$B$51:$Q$63,MATCH(70,'[1]Traitement outputs (2)'!$A$51:$A$63,0),MATCH(C3490,'[1]Traitement outputs (2)'!$B$51:$Q$51,0)),INDEX('[1]Traitement outputs (2)'!$B$34:$Q$38,MATCH(70,'[1]Traitement outputs (2)'!$A$34:$A$38,0),MATCH(C3490,'[1]Traitement outputs (2)'!$B$33:$Q$33,0)))</f>
        <v>-183.77989640241771</v>
      </c>
      <c r="R3490">
        <f>IF(K3490&lt;30,INDEX('[1]Traitement outputs (2)'!$B$58:$Q$63,MATCH(70,'[1]Traitement outputs (2)'!$A$58:$A$63,0),MATCH(C3490,'[1]Traitement outputs (2)'!$B$58:$Q$58,0)),INDEX('[1]Traitement outputs (2)'!$B$41:$Q$45,MATCH(70,'[1]Traitement outputs (2)'!$A$41:$A$45,0),MATCH(C3490,'[1]Traitement outputs (2)'!$B$40:$Q$40,0)))</f>
        <v>254.15803075879367</v>
      </c>
      <c r="T3490">
        <f t="shared" si="326"/>
        <v>-21342.138833337085</v>
      </c>
      <c r="U3490">
        <f t="shared" si="327"/>
        <v>29515.067122381799</v>
      </c>
      <c r="X3490">
        <f t="shared" si="328"/>
        <v>0.51606358805306241</v>
      </c>
      <c r="Y3490">
        <f t="shared" si="329"/>
        <v>0.59592021577150611</v>
      </c>
    </row>
    <row r="3491" spans="1:25" x14ac:dyDescent="0.35">
      <c r="A3491" s="1">
        <v>34845.375</v>
      </c>
      <c r="B3491">
        <v>20.000399999999999</v>
      </c>
      <c r="C3491">
        <f>_xlfn.IFNA(HLOOKUP(B3491,'[1]Traitement outputs'!$B$33:$Q$33,1,TRUE),16)</f>
        <v>20</v>
      </c>
      <c r="E3491" s="1">
        <v>34845.375</v>
      </c>
      <c r="F3491">
        <v>22.880199999999999</v>
      </c>
      <c r="G3491">
        <f t="shared" si="324"/>
        <v>23</v>
      </c>
      <c r="I3491" s="1">
        <v>34845.375</v>
      </c>
      <c r="J3491">
        <v>6416.43</v>
      </c>
      <c r="K3491">
        <f t="shared" si="325"/>
        <v>55.252702172071011</v>
      </c>
      <c r="M3491">
        <f>INDEX('[1]Traitement outputs (2)'!$B$51:$Q$56,MATCH(70,'[1]Traitement outputs (2)'!$A$51:$A$56,0),MATCH(C3491,'[1]Traitement outputs (2)'!$B$51:$Q$51,0))</f>
        <v>-16.864255714989046</v>
      </c>
      <c r="N3491">
        <f>INDEX('[1]Traitement outputs (2)'!$B$34:$Q$38,MATCH(70,'[1]Traitement outputs (2)'!$A$34:$A$38,0),MATCH(C3491,'[1]Traitement outputs (2)'!$B$33:$Q$33,0))</f>
        <v>-183.77989640241771</v>
      </c>
      <c r="O3491">
        <f>INDEX('[1]Traitement outputs (2)'!$B$58:$Q$63,MATCH(70,'[1]Traitement outputs (2)'!$A$58:$A$63,0),MATCH(C3491,'[1]Traitement outputs (2)'!$B$58:$Q$58,0))</f>
        <v>16.864787616041994</v>
      </c>
      <c r="P3491">
        <f>INDEX('[1]Traitement outputs (2)'!$B$41:$Q$45,MATCH(70,'[1]Traitement outputs (2)'!$A$41:$A$45,0),MATCH(C3491,'[1]Traitement outputs (2)'!$B$40:$Q$40,0))</f>
        <v>254.15803075879367</v>
      </c>
      <c r="Q3491">
        <f>IF(K3491&lt;30,INDEX('[1]Traitement outputs (2)'!$B$51:$Q$63,MATCH(70,'[1]Traitement outputs (2)'!$A$51:$A$63,0),MATCH(C3491,'[1]Traitement outputs (2)'!$B$51:$Q$51,0)),INDEX('[1]Traitement outputs (2)'!$B$34:$Q$38,MATCH(70,'[1]Traitement outputs (2)'!$A$34:$A$38,0),MATCH(C3491,'[1]Traitement outputs (2)'!$B$33:$Q$33,0)))</f>
        <v>-183.77989640241771</v>
      </c>
      <c r="R3491">
        <f>IF(K3491&lt;30,INDEX('[1]Traitement outputs (2)'!$B$58:$Q$63,MATCH(70,'[1]Traitement outputs (2)'!$A$58:$A$63,0),MATCH(C3491,'[1]Traitement outputs (2)'!$B$58:$Q$58,0)),INDEX('[1]Traitement outputs (2)'!$B$41:$Q$45,MATCH(70,'[1]Traitement outputs (2)'!$A$41:$A$45,0),MATCH(C3491,'[1]Traitement outputs (2)'!$B$40:$Q$40,0)))</f>
        <v>254.15803075879367</v>
      </c>
      <c r="T3491">
        <f t="shared" si="326"/>
        <v>-21342.138833337085</v>
      </c>
      <c r="U3491">
        <f t="shared" si="327"/>
        <v>29515.067122381799</v>
      </c>
      <c r="X3491">
        <f t="shared" si="328"/>
        <v>0.51606358805306241</v>
      </c>
      <c r="Y3491">
        <f t="shared" si="329"/>
        <v>0.59592021577150611</v>
      </c>
    </row>
    <row r="3492" spans="1:25" x14ac:dyDescent="0.35">
      <c r="A3492" s="1">
        <v>34845.416666666664</v>
      </c>
      <c r="B3492">
        <v>20.000499999999999</v>
      </c>
      <c r="C3492">
        <f>_xlfn.IFNA(HLOOKUP(B3492,'[1]Traitement outputs'!$B$33:$Q$33,1,TRUE),16)</f>
        <v>20</v>
      </c>
      <c r="E3492" s="1">
        <v>34845.416666666664</v>
      </c>
      <c r="F3492">
        <v>22.895600000000002</v>
      </c>
      <c r="G3492">
        <f t="shared" si="324"/>
        <v>23</v>
      </c>
      <c r="I3492" s="1">
        <v>34845.416666666664</v>
      </c>
      <c r="J3492">
        <v>6464.4</v>
      </c>
      <c r="K3492">
        <f t="shared" si="325"/>
        <v>55.665777998222659</v>
      </c>
      <c r="M3492">
        <f>INDEX('[1]Traitement outputs (2)'!$B$51:$Q$56,MATCH(70,'[1]Traitement outputs (2)'!$A$51:$A$56,0),MATCH(C3492,'[1]Traitement outputs (2)'!$B$51:$Q$51,0))</f>
        <v>-16.864255714989046</v>
      </c>
      <c r="N3492">
        <f>INDEX('[1]Traitement outputs (2)'!$B$34:$Q$38,MATCH(70,'[1]Traitement outputs (2)'!$A$34:$A$38,0),MATCH(C3492,'[1]Traitement outputs (2)'!$B$33:$Q$33,0))</f>
        <v>-183.77989640241771</v>
      </c>
      <c r="O3492">
        <f>INDEX('[1]Traitement outputs (2)'!$B$58:$Q$63,MATCH(70,'[1]Traitement outputs (2)'!$A$58:$A$63,0),MATCH(C3492,'[1]Traitement outputs (2)'!$B$58:$Q$58,0))</f>
        <v>16.864787616041994</v>
      </c>
      <c r="P3492">
        <f>INDEX('[1]Traitement outputs (2)'!$B$41:$Q$45,MATCH(70,'[1]Traitement outputs (2)'!$A$41:$A$45,0),MATCH(C3492,'[1]Traitement outputs (2)'!$B$40:$Q$40,0))</f>
        <v>254.15803075879367</v>
      </c>
      <c r="Q3492">
        <f>IF(K3492&lt;30,INDEX('[1]Traitement outputs (2)'!$B$51:$Q$63,MATCH(70,'[1]Traitement outputs (2)'!$A$51:$A$63,0),MATCH(C3492,'[1]Traitement outputs (2)'!$B$51:$Q$51,0)),INDEX('[1]Traitement outputs (2)'!$B$34:$Q$38,MATCH(70,'[1]Traitement outputs (2)'!$A$34:$A$38,0),MATCH(C3492,'[1]Traitement outputs (2)'!$B$33:$Q$33,0)))</f>
        <v>-183.77989640241771</v>
      </c>
      <c r="R3492">
        <f>IF(K3492&lt;30,INDEX('[1]Traitement outputs (2)'!$B$58:$Q$63,MATCH(70,'[1]Traitement outputs (2)'!$A$58:$A$63,0),MATCH(C3492,'[1]Traitement outputs (2)'!$B$58:$Q$58,0)),INDEX('[1]Traitement outputs (2)'!$B$41:$Q$45,MATCH(70,'[1]Traitement outputs (2)'!$A$41:$A$45,0),MATCH(C3492,'[1]Traitement outputs (2)'!$B$40:$Q$40,0)))</f>
        <v>254.15803075879367</v>
      </c>
      <c r="T3492">
        <f t="shared" si="326"/>
        <v>-21342.138833337085</v>
      </c>
      <c r="U3492">
        <f t="shared" si="327"/>
        <v>29515.067122381799</v>
      </c>
      <c r="X3492">
        <f t="shared" si="328"/>
        <v>0.51606358805306241</v>
      </c>
      <c r="Y3492">
        <f t="shared" si="329"/>
        <v>0.59592021577150611</v>
      </c>
    </row>
    <row r="3493" spans="1:25" x14ac:dyDescent="0.35">
      <c r="A3493" s="1">
        <v>34845.458333333336</v>
      </c>
      <c r="B3493">
        <v>20.000299999999999</v>
      </c>
      <c r="C3493">
        <f>_xlfn.IFNA(HLOOKUP(B3493,'[1]Traitement outputs'!$B$33:$Q$33,1,TRUE),16)</f>
        <v>20</v>
      </c>
      <c r="E3493" s="1">
        <v>34845.458333333336</v>
      </c>
      <c r="F3493">
        <v>22.955200000000001</v>
      </c>
      <c r="G3493">
        <f t="shared" si="324"/>
        <v>23</v>
      </c>
      <c r="I3493" s="1">
        <v>34845.458333333336</v>
      </c>
      <c r="J3493">
        <v>9126.2800000000007</v>
      </c>
      <c r="K3493">
        <f t="shared" si="325"/>
        <v>78.587568286247688</v>
      </c>
      <c r="M3493">
        <f>INDEX('[1]Traitement outputs (2)'!$B$51:$Q$56,MATCH(70,'[1]Traitement outputs (2)'!$A$51:$A$56,0),MATCH(C3493,'[1]Traitement outputs (2)'!$B$51:$Q$51,0))</f>
        <v>-16.864255714989046</v>
      </c>
      <c r="N3493">
        <f>INDEX('[1]Traitement outputs (2)'!$B$34:$Q$38,MATCH(70,'[1]Traitement outputs (2)'!$A$34:$A$38,0),MATCH(C3493,'[1]Traitement outputs (2)'!$B$33:$Q$33,0))</f>
        <v>-183.77989640241771</v>
      </c>
      <c r="O3493">
        <f>INDEX('[1]Traitement outputs (2)'!$B$58:$Q$63,MATCH(70,'[1]Traitement outputs (2)'!$A$58:$A$63,0),MATCH(C3493,'[1]Traitement outputs (2)'!$B$58:$Q$58,0))</f>
        <v>16.864787616041994</v>
      </c>
      <c r="P3493">
        <f>INDEX('[1]Traitement outputs (2)'!$B$41:$Q$45,MATCH(70,'[1]Traitement outputs (2)'!$A$41:$A$45,0),MATCH(C3493,'[1]Traitement outputs (2)'!$B$40:$Q$40,0))</f>
        <v>254.15803075879367</v>
      </c>
      <c r="Q3493">
        <f>IF(K3493&lt;30,INDEX('[1]Traitement outputs (2)'!$B$51:$Q$63,MATCH(70,'[1]Traitement outputs (2)'!$A$51:$A$63,0),MATCH(C3493,'[1]Traitement outputs (2)'!$B$51:$Q$51,0)),INDEX('[1]Traitement outputs (2)'!$B$34:$Q$38,MATCH(70,'[1]Traitement outputs (2)'!$A$34:$A$38,0),MATCH(C3493,'[1]Traitement outputs (2)'!$B$33:$Q$33,0)))</f>
        <v>-183.77989640241771</v>
      </c>
      <c r="R3493">
        <f>IF(K3493&lt;30,INDEX('[1]Traitement outputs (2)'!$B$58:$Q$63,MATCH(70,'[1]Traitement outputs (2)'!$A$58:$A$63,0),MATCH(C3493,'[1]Traitement outputs (2)'!$B$58:$Q$58,0)),INDEX('[1]Traitement outputs (2)'!$B$41:$Q$45,MATCH(70,'[1]Traitement outputs (2)'!$A$41:$A$45,0),MATCH(C3493,'[1]Traitement outputs (2)'!$B$40:$Q$40,0)))</f>
        <v>254.15803075879367</v>
      </c>
      <c r="T3493">
        <f t="shared" si="326"/>
        <v>-21342.138833337085</v>
      </c>
      <c r="U3493">
        <f t="shared" si="327"/>
        <v>29515.067122381799</v>
      </c>
      <c r="X3493">
        <f t="shared" si="328"/>
        <v>0.51606358805306241</v>
      </c>
      <c r="Y3493">
        <f t="shared" si="329"/>
        <v>0.59592021577150611</v>
      </c>
    </row>
    <row r="3494" spans="1:25" x14ac:dyDescent="0.35">
      <c r="A3494" s="1">
        <v>34845.5</v>
      </c>
      <c r="B3494">
        <v>20.0002</v>
      </c>
      <c r="C3494">
        <f>_xlfn.IFNA(HLOOKUP(B3494,'[1]Traitement outputs'!$B$33:$Q$33,1,TRUE),16)</f>
        <v>20</v>
      </c>
      <c r="E3494" s="1">
        <v>34845.5</v>
      </c>
      <c r="F3494">
        <v>22.6447</v>
      </c>
      <c r="G3494">
        <f t="shared" si="324"/>
        <v>23</v>
      </c>
      <c r="I3494" s="1">
        <v>34845.5</v>
      </c>
      <c r="J3494">
        <v>9843.3700000000008</v>
      </c>
      <c r="K3494">
        <f t="shared" si="325"/>
        <v>84.76252230282239</v>
      </c>
      <c r="M3494">
        <f>INDEX('[1]Traitement outputs (2)'!$B$51:$Q$56,MATCH(70,'[1]Traitement outputs (2)'!$A$51:$A$56,0),MATCH(C3494,'[1]Traitement outputs (2)'!$B$51:$Q$51,0))</f>
        <v>-16.864255714989046</v>
      </c>
      <c r="N3494">
        <f>INDEX('[1]Traitement outputs (2)'!$B$34:$Q$38,MATCH(70,'[1]Traitement outputs (2)'!$A$34:$A$38,0),MATCH(C3494,'[1]Traitement outputs (2)'!$B$33:$Q$33,0))</f>
        <v>-183.77989640241771</v>
      </c>
      <c r="O3494">
        <f>INDEX('[1]Traitement outputs (2)'!$B$58:$Q$63,MATCH(70,'[1]Traitement outputs (2)'!$A$58:$A$63,0),MATCH(C3494,'[1]Traitement outputs (2)'!$B$58:$Q$58,0))</f>
        <v>16.864787616041994</v>
      </c>
      <c r="P3494">
        <f>INDEX('[1]Traitement outputs (2)'!$B$41:$Q$45,MATCH(70,'[1]Traitement outputs (2)'!$A$41:$A$45,0),MATCH(C3494,'[1]Traitement outputs (2)'!$B$40:$Q$40,0))</f>
        <v>254.15803075879367</v>
      </c>
      <c r="Q3494">
        <f>IF(K3494&lt;30,INDEX('[1]Traitement outputs (2)'!$B$51:$Q$63,MATCH(70,'[1]Traitement outputs (2)'!$A$51:$A$63,0),MATCH(C3494,'[1]Traitement outputs (2)'!$B$51:$Q$51,0)),INDEX('[1]Traitement outputs (2)'!$B$34:$Q$38,MATCH(70,'[1]Traitement outputs (2)'!$A$34:$A$38,0),MATCH(C3494,'[1]Traitement outputs (2)'!$B$33:$Q$33,0)))</f>
        <v>-183.77989640241771</v>
      </c>
      <c r="R3494">
        <f>IF(K3494&lt;30,INDEX('[1]Traitement outputs (2)'!$B$58:$Q$63,MATCH(70,'[1]Traitement outputs (2)'!$A$58:$A$63,0),MATCH(C3494,'[1]Traitement outputs (2)'!$B$58:$Q$58,0)),INDEX('[1]Traitement outputs (2)'!$B$41:$Q$45,MATCH(70,'[1]Traitement outputs (2)'!$A$41:$A$45,0),MATCH(C3494,'[1]Traitement outputs (2)'!$B$40:$Q$40,0)))</f>
        <v>254.15803075879367</v>
      </c>
      <c r="T3494">
        <f t="shared" si="326"/>
        <v>-21342.138833337085</v>
      </c>
      <c r="U3494">
        <f t="shared" si="327"/>
        <v>29515.067122381799</v>
      </c>
      <c r="X3494">
        <f t="shared" si="328"/>
        <v>0.51606358805306241</v>
      </c>
      <c r="Y3494">
        <f t="shared" si="329"/>
        <v>0.59592021577150611</v>
      </c>
    </row>
    <row r="3495" spans="1:25" x14ac:dyDescent="0.35">
      <c r="A3495" s="1">
        <v>34845.541666666664</v>
      </c>
      <c r="B3495">
        <v>20.000299999999999</v>
      </c>
      <c r="C3495">
        <f>_xlfn.IFNA(HLOOKUP(B3495,'[1]Traitement outputs'!$B$33:$Q$33,1,TRUE),16)</f>
        <v>20</v>
      </c>
      <c r="E3495" s="1">
        <v>34845.541666666664</v>
      </c>
      <c r="F3495">
        <v>22.5914</v>
      </c>
      <c r="G3495">
        <f t="shared" si="324"/>
        <v>23</v>
      </c>
      <c r="I3495" s="1">
        <v>34845.541666666664</v>
      </c>
      <c r="J3495">
        <v>7334.1</v>
      </c>
      <c r="K3495">
        <f t="shared" si="325"/>
        <v>63.154876309752623</v>
      </c>
      <c r="M3495">
        <f>INDEX('[1]Traitement outputs (2)'!$B$51:$Q$56,MATCH(70,'[1]Traitement outputs (2)'!$A$51:$A$56,0),MATCH(C3495,'[1]Traitement outputs (2)'!$B$51:$Q$51,0))</f>
        <v>-16.864255714989046</v>
      </c>
      <c r="N3495">
        <f>INDEX('[1]Traitement outputs (2)'!$B$34:$Q$38,MATCH(70,'[1]Traitement outputs (2)'!$A$34:$A$38,0),MATCH(C3495,'[1]Traitement outputs (2)'!$B$33:$Q$33,0))</f>
        <v>-183.77989640241771</v>
      </c>
      <c r="O3495">
        <f>INDEX('[1]Traitement outputs (2)'!$B$58:$Q$63,MATCH(70,'[1]Traitement outputs (2)'!$A$58:$A$63,0),MATCH(C3495,'[1]Traitement outputs (2)'!$B$58:$Q$58,0))</f>
        <v>16.864787616041994</v>
      </c>
      <c r="P3495">
        <f>INDEX('[1]Traitement outputs (2)'!$B$41:$Q$45,MATCH(70,'[1]Traitement outputs (2)'!$A$41:$A$45,0),MATCH(C3495,'[1]Traitement outputs (2)'!$B$40:$Q$40,0))</f>
        <v>254.15803075879367</v>
      </c>
      <c r="Q3495">
        <f>IF(K3495&lt;30,INDEX('[1]Traitement outputs (2)'!$B$51:$Q$63,MATCH(70,'[1]Traitement outputs (2)'!$A$51:$A$63,0),MATCH(C3495,'[1]Traitement outputs (2)'!$B$51:$Q$51,0)),INDEX('[1]Traitement outputs (2)'!$B$34:$Q$38,MATCH(70,'[1]Traitement outputs (2)'!$A$34:$A$38,0),MATCH(C3495,'[1]Traitement outputs (2)'!$B$33:$Q$33,0)))</f>
        <v>-183.77989640241771</v>
      </c>
      <c r="R3495">
        <f>IF(K3495&lt;30,INDEX('[1]Traitement outputs (2)'!$B$58:$Q$63,MATCH(70,'[1]Traitement outputs (2)'!$A$58:$A$63,0),MATCH(C3495,'[1]Traitement outputs (2)'!$B$58:$Q$58,0)),INDEX('[1]Traitement outputs (2)'!$B$41:$Q$45,MATCH(70,'[1]Traitement outputs (2)'!$A$41:$A$45,0),MATCH(C3495,'[1]Traitement outputs (2)'!$B$40:$Q$40,0)))</f>
        <v>254.15803075879367</v>
      </c>
      <c r="T3495">
        <f t="shared" si="326"/>
        <v>-21342.138833337085</v>
      </c>
      <c r="U3495">
        <f t="shared" si="327"/>
        <v>29515.067122381799</v>
      </c>
      <c r="X3495">
        <f t="shared" si="328"/>
        <v>0.51606358805306241</v>
      </c>
      <c r="Y3495">
        <f t="shared" si="329"/>
        <v>0.59592021577150611</v>
      </c>
    </row>
    <row r="3496" spans="1:25" x14ac:dyDescent="0.35">
      <c r="A3496" s="1">
        <v>34845.583333333336</v>
      </c>
      <c r="B3496">
        <v>20.000399999999999</v>
      </c>
      <c r="C3496">
        <f>_xlfn.IFNA(HLOOKUP(B3496,'[1]Traitement outputs'!$B$33:$Q$33,1,TRUE),16)</f>
        <v>20</v>
      </c>
      <c r="E3496" s="1">
        <v>34845.583333333336</v>
      </c>
      <c r="F3496">
        <v>22.6755</v>
      </c>
      <c r="G3496">
        <f t="shared" si="324"/>
        <v>23</v>
      </c>
      <c r="I3496" s="1">
        <v>34845.583333333336</v>
      </c>
      <c r="J3496">
        <v>6028.58</v>
      </c>
      <c r="K3496">
        <f t="shared" si="325"/>
        <v>51.912876047974315</v>
      </c>
      <c r="M3496">
        <f>INDEX('[1]Traitement outputs (2)'!$B$51:$Q$56,MATCH(70,'[1]Traitement outputs (2)'!$A$51:$A$56,0),MATCH(C3496,'[1]Traitement outputs (2)'!$B$51:$Q$51,0))</f>
        <v>-16.864255714989046</v>
      </c>
      <c r="N3496">
        <f>INDEX('[1]Traitement outputs (2)'!$B$34:$Q$38,MATCH(70,'[1]Traitement outputs (2)'!$A$34:$A$38,0),MATCH(C3496,'[1]Traitement outputs (2)'!$B$33:$Q$33,0))</f>
        <v>-183.77989640241771</v>
      </c>
      <c r="O3496">
        <f>INDEX('[1]Traitement outputs (2)'!$B$58:$Q$63,MATCH(70,'[1]Traitement outputs (2)'!$A$58:$A$63,0),MATCH(C3496,'[1]Traitement outputs (2)'!$B$58:$Q$58,0))</f>
        <v>16.864787616041994</v>
      </c>
      <c r="P3496">
        <f>INDEX('[1]Traitement outputs (2)'!$B$41:$Q$45,MATCH(70,'[1]Traitement outputs (2)'!$A$41:$A$45,0),MATCH(C3496,'[1]Traitement outputs (2)'!$B$40:$Q$40,0))</f>
        <v>254.15803075879367</v>
      </c>
      <c r="Q3496">
        <f>IF(K3496&lt;30,INDEX('[1]Traitement outputs (2)'!$B$51:$Q$63,MATCH(70,'[1]Traitement outputs (2)'!$A$51:$A$63,0),MATCH(C3496,'[1]Traitement outputs (2)'!$B$51:$Q$51,0)),INDEX('[1]Traitement outputs (2)'!$B$34:$Q$38,MATCH(70,'[1]Traitement outputs (2)'!$A$34:$A$38,0),MATCH(C3496,'[1]Traitement outputs (2)'!$B$33:$Q$33,0)))</f>
        <v>-183.77989640241771</v>
      </c>
      <c r="R3496">
        <f>IF(K3496&lt;30,INDEX('[1]Traitement outputs (2)'!$B$58:$Q$63,MATCH(70,'[1]Traitement outputs (2)'!$A$58:$A$63,0),MATCH(C3496,'[1]Traitement outputs (2)'!$B$58:$Q$58,0)),INDEX('[1]Traitement outputs (2)'!$B$41:$Q$45,MATCH(70,'[1]Traitement outputs (2)'!$A$41:$A$45,0),MATCH(C3496,'[1]Traitement outputs (2)'!$B$40:$Q$40,0)))</f>
        <v>254.15803075879367</v>
      </c>
      <c r="T3496">
        <f t="shared" si="326"/>
        <v>-21342.138833337085</v>
      </c>
      <c r="U3496">
        <f t="shared" si="327"/>
        <v>29515.067122381799</v>
      </c>
      <c r="X3496">
        <f t="shared" si="328"/>
        <v>0.51606358805306241</v>
      </c>
      <c r="Y3496">
        <f t="shared" si="329"/>
        <v>0.59592021577150611</v>
      </c>
    </row>
    <row r="3497" spans="1:25" x14ac:dyDescent="0.35">
      <c r="A3497" s="1">
        <v>34845.625</v>
      </c>
      <c r="B3497">
        <v>20.000399999999999</v>
      </c>
      <c r="C3497">
        <f>_xlfn.IFNA(HLOOKUP(B3497,'[1]Traitement outputs'!$B$33:$Q$33,1,TRUE),16)</f>
        <v>20</v>
      </c>
      <c r="E3497" s="1">
        <v>34845.625</v>
      </c>
      <c r="F3497">
        <v>22.751999999999999</v>
      </c>
      <c r="G3497">
        <f t="shared" si="324"/>
        <v>23</v>
      </c>
      <c r="I3497" s="1">
        <v>34845.625</v>
      </c>
      <c r="J3497">
        <v>8381.93</v>
      </c>
      <c r="K3497">
        <f t="shared" si="325"/>
        <v>72.177874911305381</v>
      </c>
      <c r="M3497">
        <f>INDEX('[1]Traitement outputs (2)'!$B$51:$Q$56,MATCH(70,'[1]Traitement outputs (2)'!$A$51:$A$56,0),MATCH(C3497,'[1]Traitement outputs (2)'!$B$51:$Q$51,0))</f>
        <v>-16.864255714989046</v>
      </c>
      <c r="N3497">
        <f>INDEX('[1]Traitement outputs (2)'!$B$34:$Q$38,MATCH(70,'[1]Traitement outputs (2)'!$A$34:$A$38,0),MATCH(C3497,'[1]Traitement outputs (2)'!$B$33:$Q$33,0))</f>
        <v>-183.77989640241771</v>
      </c>
      <c r="O3497">
        <f>INDEX('[1]Traitement outputs (2)'!$B$58:$Q$63,MATCH(70,'[1]Traitement outputs (2)'!$A$58:$A$63,0),MATCH(C3497,'[1]Traitement outputs (2)'!$B$58:$Q$58,0))</f>
        <v>16.864787616041994</v>
      </c>
      <c r="P3497">
        <f>INDEX('[1]Traitement outputs (2)'!$B$41:$Q$45,MATCH(70,'[1]Traitement outputs (2)'!$A$41:$A$45,0),MATCH(C3497,'[1]Traitement outputs (2)'!$B$40:$Q$40,0))</f>
        <v>254.15803075879367</v>
      </c>
      <c r="Q3497">
        <f>IF(K3497&lt;30,INDEX('[1]Traitement outputs (2)'!$B$51:$Q$63,MATCH(70,'[1]Traitement outputs (2)'!$A$51:$A$63,0),MATCH(C3497,'[1]Traitement outputs (2)'!$B$51:$Q$51,0)),INDEX('[1]Traitement outputs (2)'!$B$34:$Q$38,MATCH(70,'[1]Traitement outputs (2)'!$A$34:$A$38,0),MATCH(C3497,'[1]Traitement outputs (2)'!$B$33:$Q$33,0)))</f>
        <v>-183.77989640241771</v>
      </c>
      <c r="R3497">
        <f>IF(K3497&lt;30,INDEX('[1]Traitement outputs (2)'!$B$58:$Q$63,MATCH(70,'[1]Traitement outputs (2)'!$A$58:$A$63,0),MATCH(C3497,'[1]Traitement outputs (2)'!$B$58:$Q$58,0)),INDEX('[1]Traitement outputs (2)'!$B$41:$Q$45,MATCH(70,'[1]Traitement outputs (2)'!$A$41:$A$45,0),MATCH(C3497,'[1]Traitement outputs (2)'!$B$40:$Q$40,0)))</f>
        <v>254.15803075879367</v>
      </c>
      <c r="T3497">
        <f t="shared" si="326"/>
        <v>-21342.138833337085</v>
      </c>
      <c r="U3497">
        <f t="shared" si="327"/>
        <v>29515.067122381799</v>
      </c>
      <c r="X3497">
        <f t="shared" si="328"/>
        <v>0.51606358805306241</v>
      </c>
      <c r="Y3497">
        <f t="shared" si="329"/>
        <v>0.59592021577150611</v>
      </c>
    </row>
    <row r="3498" spans="1:25" x14ac:dyDescent="0.35">
      <c r="A3498" s="1">
        <v>34845.666666666664</v>
      </c>
      <c r="B3498">
        <v>20.000399999999999</v>
      </c>
      <c r="C3498">
        <f>_xlfn.IFNA(HLOOKUP(B3498,'[1]Traitement outputs'!$B$33:$Q$33,1,TRUE),16)</f>
        <v>20</v>
      </c>
      <c r="E3498" s="1">
        <v>34845.666666666664</v>
      </c>
      <c r="F3498">
        <v>22.8187</v>
      </c>
      <c r="G3498">
        <f t="shared" si="324"/>
        <v>23</v>
      </c>
      <c r="I3498" s="1">
        <v>34845.666666666664</v>
      </c>
      <c r="J3498">
        <v>4249.0200000000004</v>
      </c>
      <c r="K3498">
        <f t="shared" si="325"/>
        <v>36.588856511046359</v>
      </c>
      <c r="M3498">
        <f>INDEX('[1]Traitement outputs (2)'!$B$51:$Q$56,MATCH(70,'[1]Traitement outputs (2)'!$A$51:$A$56,0),MATCH(C3498,'[1]Traitement outputs (2)'!$B$51:$Q$51,0))</f>
        <v>-16.864255714989046</v>
      </c>
      <c r="N3498">
        <f>INDEX('[1]Traitement outputs (2)'!$B$34:$Q$38,MATCH(70,'[1]Traitement outputs (2)'!$A$34:$A$38,0),MATCH(C3498,'[1]Traitement outputs (2)'!$B$33:$Q$33,0))</f>
        <v>-183.77989640241771</v>
      </c>
      <c r="O3498">
        <f>INDEX('[1]Traitement outputs (2)'!$B$58:$Q$63,MATCH(70,'[1]Traitement outputs (2)'!$A$58:$A$63,0),MATCH(C3498,'[1]Traitement outputs (2)'!$B$58:$Q$58,0))</f>
        <v>16.864787616041994</v>
      </c>
      <c r="P3498">
        <f>INDEX('[1]Traitement outputs (2)'!$B$41:$Q$45,MATCH(70,'[1]Traitement outputs (2)'!$A$41:$A$45,0),MATCH(C3498,'[1]Traitement outputs (2)'!$B$40:$Q$40,0))</f>
        <v>254.15803075879367</v>
      </c>
      <c r="Q3498">
        <f>IF(K3498&lt;30,INDEX('[1]Traitement outputs (2)'!$B$51:$Q$63,MATCH(70,'[1]Traitement outputs (2)'!$A$51:$A$63,0),MATCH(C3498,'[1]Traitement outputs (2)'!$B$51:$Q$51,0)),INDEX('[1]Traitement outputs (2)'!$B$34:$Q$38,MATCH(70,'[1]Traitement outputs (2)'!$A$34:$A$38,0),MATCH(C3498,'[1]Traitement outputs (2)'!$B$33:$Q$33,0)))</f>
        <v>-183.77989640241771</v>
      </c>
      <c r="R3498">
        <f>IF(K3498&lt;30,INDEX('[1]Traitement outputs (2)'!$B$58:$Q$63,MATCH(70,'[1]Traitement outputs (2)'!$A$58:$A$63,0),MATCH(C3498,'[1]Traitement outputs (2)'!$B$58:$Q$58,0)),INDEX('[1]Traitement outputs (2)'!$B$41:$Q$45,MATCH(70,'[1]Traitement outputs (2)'!$A$41:$A$45,0),MATCH(C3498,'[1]Traitement outputs (2)'!$B$40:$Q$40,0)))</f>
        <v>254.15803075879367</v>
      </c>
      <c r="T3498">
        <f t="shared" si="326"/>
        <v>-21342.138833337085</v>
      </c>
      <c r="U3498">
        <f t="shared" si="327"/>
        <v>29515.067122381799</v>
      </c>
      <c r="X3498">
        <f t="shared" si="328"/>
        <v>0.51606358805306241</v>
      </c>
      <c r="Y3498">
        <f t="shared" si="329"/>
        <v>0.59592021577150611</v>
      </c>
    </row>
    <row r="3499" spans="1:25" x14ac:dyDescent="0.35">
      <c r="A3499" s="1">
        <v>34845.708333333336</v>
      </c>
      <c r="B3499">
        <v>20.000399999999999</v>
      </c>
      <c r="C3499">
        <f>_xlfn.IFNA(HLOOKUP(B3499,'[1]Traitement outputs'!$B$33:$Q$33,1,TRUE),16)</f>
        <v>20</v>
      </c>
      <c r="E3499" s="1">
        <v>34845.708333333336</v>
      </c>
      <c r="F3499">
        <v>22.56</v>
      </c>
      <c r="G3499">
        <f t="shared" si="324"/>
        <v>23</v>
      </c>
      <c r="I3499" s="1">
        <v>34845.708333333336</v>
      </c>
      <c r="J3499">
        <v>3126.01</v>
      </c>
      <c r="K3499">
        <f t="shared" si="325"/>
        <v>26.918473281391009</v>
      </c>
      <c r="M3499">
        <f>INDEX('[1]Traitement outputs (2)'!$B$51:$Q$56,MATCH(70,'[1]Traitement outputs (2)'!$A$51:$A$56,0),MATCH(C3499,'[1]Traitement outputs (2)'!$B$51:$Q$51,0))</f>
        <v>-16.864255714989046</v>
      </c>
      <c r="N3499">
        <f>INDEX('[1]Traitement outputs (2)'!$B$34:$Q$38,MATCH(70,'[1]Traitement outputs (2)'!$A$34:$A$38,0),MATCH(C3499,'[1]Traitement outputs (2)'!$B$33:$Q$33,0))</f>
        <v>-183.77989640241771</v>
      </c>
      <c r="O3499">
        <f>INDEX('[1]Traitement outputs (2)'!$B$58:$Q$63,MATCH(70,'[1]Traitement outputs (2)'!$A$58:$A$63,0),MATCH(C3499,'[1]Traitement outputs (2)'!$B$58:$Q$58,0))</f>
        <v>16.864787616041994</v>
      </c>
      <c r="P3499">
        <f>INDEX('[1]Traitement outputs (2)'!$B$41:$Q$45,MATCH(70,'[1]Traitement outputs (2)'!$A$41:$A$45,0),MATCH(C3499,'[1]Traitement outputs (2)'!$B$40:$Q$40,0))</f>
        <v>254.15803075879367</v>
      </c>
      <c r="Q3499">
        <f>IF(K3499&lt;30,INDEX('[1]Traitement outputs (2)'!$B$51:$Q$63,MATCH(70,'[1]Traitement outputs (2)'!$A$51:$A$63,0),MATCH(C3499,'[1]Traitement outputs (2)'!$B$51:$Q$51,0)),INDEX('[1]Traitement outputs (2)'!$B$34:$Q$38,MATCH(70,'[1]Traitement outputs (2)'!$A$34:$A$38,0),MATCH(C3499,'[1]Traitement outputs (2)'!$B$33:$Q$33,0)))</f>
        <v>-16.864255714989046</v>
      </c>
      <c r="R3499">
        <f>IF(K3499&lt;30,INDEX('[1]Traitement outputs (2)'!$B$58:$Q$63,MATCH(70,'[1]Traitement outputs (2)'!$A$58:$A$63,0),MATCH(C3499,'[1]Traitement outputs (2)'!$B$58:$Q$58,0)),INDEX('[1]Traitement outputs (2)'!$B$41:$Q$45,MATCH(70,'[1]Traitement outputs (2)'!$A$41:$A$45,0),MATCH(C3499,'[1]Traitement outputs (2)'!$B$40:$Q$40,0)))</f>
        <v>16.864787616041994</v>
      </c>
      <c r="T3499">
        <f t="shared" si="326"/>
        <v>-1958.42577907482</v>
      </c>
      <c r="U3499">
        <f t="shared" si="327"/>
        <v>1958.4875481058175</v>
      </c>
      <c r="X3499">
        <f t="shared" si="328"/>
        <v>4.735571455032727E-2</v>
      </c>
      <c r="Y3499">
        <f t="shared" si="329"/>
        <v>3.954259420836595E-2</v>
      </c>
    </row>
    <row r="3500" spans="1:25" x14ac:dyDescent="0.35">
      <c r="A3500" s="1">
        <v>34845.75</v>
      </c>
      <c r="B3500">
        <v>20.000399999999999</v>
      </c>
      <c r="C3500">
        <f>_xlfn.IFNA(HLOOKUP(B3500,'[1]Traitement outputs'!$B$33:$Q$33,1,TRUE),16)</f>
        <v>20</v>
      </c>
      <c r="E3500" s="1">
        <v>34845.75</v>
      </c>
      <c r="F3500">
        <v>22.110299999999999</v>
      </c>
      <c r="G3500">
        <f t="shared" si="324"/>
        <v>22</v>
      </c>
      <c r="I3500" s="1">
        <v>34845.75</v>
      </c>
      <c r="J3500">
        <v>1012.41</v>
      </c>
      <c r="K3500">
        <f t="shared" si="325"/>
        <v>8.7179924359848719</v>
      </c>
      <c r="M3500">
        <f>INDEX('[1]Traitement outputs (2)'!$B$51:$Q$56,MATCH(70,'[1]Traitement outputs (2)'!$A$51:$A$56,0),MATCH(C3500,'[1]Traitement outputs (2)'!$B$51:$Q$51,0))</f>
        <v>-16.864255714989046</v>
      </c>
      <c r="N3500">
        <f>INDEX('[1]Traitement outputs (2)'!$B$34:$Q$38,MATCH(70,'[1]Traitement outputs (2)'!$A$34:$A$38,0),MATCH(C3500,'[1]Traitement outputs (2)'!$B$33:$Q$33,0))</f>
        <v>-183.77989640241771</v>
      </c>
      <c r="O3500">
        <f>INDEX('[1]Traitement outputs (2)'!$B$58:$Q$63,MATCH(70,'[1]Traitement outputs (2)'!$A$58:$A$63,0),MATCH(C3500,'[1]Traitement outputs (2)'!$B$58:$Q$58,0))</f>
        <v>16.864787616041994</v>
      </c>
      <c r="P3500">
        <f>INDEX('[1]Traitement outputs (2)'!$B$41:$Q$45,MATCH(70,'[1]Traitement outputs (2)'!$A$41:$A$45,0),MATCH(C3500,'[1]Traitement outputs (2)'!$B$40:$Q$40,0))</f>
        <v>254.15803075879367</v>
      </c>
      <c r="Q3500">
        <f>IF(K3500&lt;30,INDEX('[1]Traitement outputs (2)'!$B$51:$Q$63,MATCH(70,'[1]Traitement outputs (2)'!$A$51:$A$63,0),MATCH(C3500,'[1]Traitement outputs (2)'!$B$51:$Q$51,0)),INDEX('[1]Traitement outputs (2)'!$B$34:$Q$38,MATCH(70,'[1]Traitement outputs (2)'!$A$34:$A$38,0),MATCH(C3500,'[1]Traitement outputs (2)'!$B$33:$Q$33,0)))</f>
        <v>-16.864255714989046</v>
      </c>
      <c r="R3500">
        <f>IF(K3500&lt;30,INDEX('[1]Traitement outputs (2)'!$B$58:$Q$63,MATCH(70,'[1]Traitement outputs (2)'!$A$58:$A$63,0),MATCH(C3500,'[1]Traitement outputs (2)'!$B$58:$Q$58,0)),INDEX('[1]Traitement outputs (2)'!$B$41:$Q$45,MATCH(70,'[1]Traitement outputs (2)'!$A$41:$A$45,0),MATCH(C3500,'[1]Traitement outputs (2)'!$B$40:$Q$40,0)))</f>
        <v>16.864787616041994</v>
      </c>
      <c r="T3500">
        <f t="shared" si="326"/>
        <v>-1958.42577907482</v>
      </c>
      <c r="U3500">
        <f t="shared" si="327"/>
        <v>1958.4875481058175</v>
      </c>
      <c r="X3500">
        <f t="shared" si="328"/>
        <v>4.735571455032727E-2</v>
      </c>
      <c r="Y3500">
        <f t="shared" si="329"/>
        <v>3.954259420836595E-2</v>
      </c>
    </row>
    <row r="3501" spans="1:25" x14ac:dyDescent="0.35">
      <c r="A3501" s="1">
        <v>34845.791666666664</v>
      </c>
      <c r="B3501">
        <v>20.000299999999999</v>
      </c>
      <c r="C3501">
        <f>_xlfn.IFNA(HLOOKUP(B3501,'[1]Traitement outputs'!$B$33:$Q$33,1,TRUE),16)</f>
        <v>20</v>
      </c>
      <c r="E3501" s="1">
        <v>34845.791666666664</v>
      </c>
      <c r="F3501">
        <v>21.713699999999999</v>
      </c>
      <c r="G3501">
        <f t="shared" si="324"/>
        <v>22</v>
      </c>
      <c r="I3501" s="1">
        <v>34845.791666666664</v>
      </c>
      <c r="J3501">
        <v>80.340100000000007</v>
      </c>
      <c r="K3501">
        <f t="shared" si="325"/>
        <v>0.6918189114156007</v>
      </c>
      <c r="M3501">
        <f>INDEX('[1]Traitement outputs (2)'!$B$51:$Q$56,MATCH(70,'[1]Traitement outputs (2)'!$A$51:$A$56,0),MATCH(C3501,'[1]Traitement outputs (2)'!$B$51:$Q$51,0))</f>
        <v>-16.864255714989046</v>
      </c>
      <c r="N3501">
        <f>INDEX('[1]Traitement outputs (2)'!$B$34:$Q$38,MATCH(70,'[1]Traitement outputs (2)'!$A$34:$A$38,0),MATCH(C3501,'[1]Traitement outputs (2)'!$B$33:$Q$33,0))</f>
        <v>-183.77989640241771</v>
      </c>
      <c r="O3501">
        <f>INDEX('[1]Traitement outputs (2)'!$B$58:$Q$63,MATCH(70,'[1]Traitement outputs (2)'!$A$58:$A$63,0),MATCH(C3501,'[1]Traitement outputs (2)'!$B$58:$Q$58,0))</f>
        <v>16.864787616041994</v>
      </c>
      <c r="P3501">
        <f>INDEX('[1]Traitement outputs (2)'!$B$41:$Q$45,MATCH(70,'[1]Traitement outputs (2)'!$A$41:$A$45,0),MATCH(C3501,'[1]Traitement outputs (2)'!$B$40:$Q$40,0))</f>
        <v>254.15803075879367</v>
      </c>
      <c r="Q3501">
        <f>IF(K3501&lt;30,INDEX('[1]Traitement outputs (2)'!$B$51:$Q$63,MATCH(70,'[1]Traitement outputs (2)'!$A$51:$A$63,0),MATCH(C3501,'[1]Traitement outputs (2)'!$B$51:$Q$51,0)),INDEX('[1]Traitement outputs (2)'!$B$34:$Q$38,MATCH(70,'[1]Traitement outputs (2)'!$A$34:$A$38,0),MATCH(C3501,'[1]Traitement outputs (2)'!$B$33:$Q$33,0)))</f>
        <v>-16.864255714989046</v>
      </c>
      <c r="R3501">
        <f>IF(K3501&lt;30,INDEX('[1]Traitement outputs (2)'!$B$58:$Q$63,MATCH(70,'[1]Traitement outputs (2)'!$A$58:$A$63,0),MATCH(C3501,'[1]Traitement outputs (2)'!$B$58:$Q$58,0)),INDEX('[1]Traitement outputs (2)'!$B$41:$Q$45,MATCH(70,'[1]Traitement outputs (2)'!$A$41:$A$45,0),MATCH(C3501,'[1]Traitement outputs (2)'!$B$40:$Q$40,0)))</f>
        <v>16.864787616041994</v>
      </c>
      <c r="T3501">
        <f t="shared" si="326"/>
        <v>-1958.42577907482</v>
      </c>
      <c r="U3501">
        <f t="shared" si="327"/>
        <v>1958.4875481058175</v>
      </c>
      <c r="X3501">
        <f t="shared" si="328"/>
        <v>4.735571455032727E-2</v>
      </c>
      <c r="Y3501">
        <f t="shared" si="329"/>
        <v>3.954259420836595E-2</v>
      </c>
    </row>
    <row r="3502" spans="1:25" x14ac:dyDescent="0.35">
      <c r="A3502" s="1">
        <v>34845.833333333336</v>
      </c>
      <c r="B3502">
        <v>20.000299999999999</v>
      </c>
      <c r="C3502">
        <f>_xlfn.IFNA(HLOOKUP(B3502,'[1]Traitement outputs'!$B$33:$Q$33,1,TRUE),16)</f>
        <v>20</v>
      </c>
      <c r="E3502" s="1">
        <v>34845.833333333336</v>
      </c>
      <c r="F3502">
        <v>21.400700000000001</v>
      </c>
      <c r="G3502">
        <f t="shared" si="324"/>
        <v>21</v>
      </c>
      <c r="I3502" s="1">
        <v>34845.833333333336</v>
      </c>
      <c r="J3502">
        <v>0</v>
      </c>
      <c r="K3502">
        <f t="shared" si="325"/>
        <v>0</v>
      </c>
      <c r="M3502">
        <f>INDEX('[1]Traitement outputs (2)'!$B$51:$Q$56,MATCH(70,'[1]Traitement outputs (2)'!$A$51:$A$56,0),MATCH(C3502,'[1]Traitement outputs (2)'!$B$51:$Q$51,0))</f>
        <v>-16.864255714989046</v>
      </c>
      <c r="N3502">
        <f>INDEX('[1]Traitement outputs (2)'!$B$34:$Q$38,MATCH(70,'[1]Traitement outputs (2)'!$A$34:$A$38,0),MATCH(C3502,'[1]Traitement outputs (2)'!$B$33:$Q$33,0))</f>
        <v>-183.77989640241771</v>
      </c>
      <c r="O3502">
        <f>INDEX('[1]Traitement outputs (2)'!$B$58:$Q$63,MATCH(70,'[1]Traitement outputs (2)'!$A$58:$A$63,0),MATCH(C3502,'[1]Traitement outputs (2)'!$B$58:$Q$58,0))</f>
        <v>16.864787616041994</v>
      </c>
      <c r="P3502">
        <f>INDEX('[1]Traitement outputs (2)'!$B$41:$Q$45,MATCH(70,'[1]Traitement outputs (2)'!$A$41:$A$45,0),MATCH(C3502,'[1]Traitement outputs (2)'!$B$40:$Q$40,0))</f>
        <v>254.15803075879367</v>
      </c>
      <c r="Q3502">
        <f>IF(K3502&lt;30,INDEX('[1]Traitement outputs (2)'!$B$51:$Q$63,MATCH(70,'[1]Traitement outputs (2)'!$A$51:$A$63,0),MATCH(C3502,'[1]Traitement outputs (2)'!$B$51:$Q$51,0)),INDEX('[1]Traitement outputs (2)'!$B$34:$Q$38,MATCH(70,'[1]Traitement outputs (2)'!$A$34:$A$38,0),MATCH(C3502,'[1]Traitement outputs (2)'!$B$33:$Q$33,0)))</f>
        <v>-16.864255714989046</v>
      </c>
      <c r="R3502">
        <f>IF(K3502&lt;30,INDEX('[1]Traitement outputs (2)'!$B$58:$Q$63,MATCH(70,'[1]Traitement outputs (2)'!$A$58:$A$63,0),MATCH(C3502,'[1]Traitement outputs (2)'!$B$58:$Q$58,0)),INDEX('[1]Traitement outputs (2)'!$B$41:$Q$45,MATCH(70,'[1]Traitement outputs (2)'!$A$41:$A$45,0),MATCH(C3502,'[1]Traitement outputs (2)'!$B$40:$Q$40,0)))</f>
        <v>16.864787616041994</v>
      </c>
      <c r="T3502">
        <f t="shared" si="326"/>
        <v>-1958.42577907482</v>
      </c>
      <c r="U3502">
        <f t="shared" si="327"/>
        <v>1958.4875481058175</v>
      </c>
      <c r="X3502">
        <f t="shared" si="328"/>
        <v>4.735571455032727E-2</v>
      </c>
      <c r="Y3502">
        <f t="shared" si="329"/>
        <v>3.954259420836595E-2</v>
      </c>
    </row>
    <row r="3503" spans="1:25" x14ac:dyDescent="0.35">
      <c r="A3503" s="1">
        <v>34845.875</v>
      </c>
      <c r="B3503">
        <v>16.123799999999999</v>
      </c>
      <c r="C3503">
        <f>_xlfn.IFNA(HLOOKUP(B3503,'[1]Traitement outputs'!$B$33:$Q$33,1,TRUE),16)</f>
        <v>16</v>
      </c>
      <c r="E3503" s="1">
        <v>34845.875</v>
      </c>
      <c r="F3503">
        <v>26.560199999999998</v>
      </c>
      <c r="G3503">
        <f t="shared" si="324"/>
        <v>27</v>
      </c>
      <c r="I3503" s="1">
        <v>34845.875</v>
      </c>
      <c r="J3503">
        <v>0</v>
      </c>
      <c r="K3503">
        <f t="shared" si="325"/>
        <v>0</v>
      </c>
      <c r="M3503">
        <f>INDEX('[1]Traitement outputs (2)'!$B$51:$Q$56,MATCH(70,'[1]Traitement outputs (2)'!$A$51:$A$56,0),MATCH(C3503,'[1]Traitement outputs (2)'!$B$51:$Q$51,0))</f>
        <v>-27.907128105419115</v>
      </c>
      <c r="N3503">
        <f>INDEX('[1]Traitement outputs (2)'!$B$34:$Q$38,MATCH(70,'[1]Traitement outputs (2)'!$A$34:$A$38,0),MATCH(C3503,'[1]Traitement outputs (2)'!$B$33:$Q$33,0))</f>
        <v>-87.65601603539298</v>
      </c>
      <c r="O3503">
        <f>INDEX('[1]Traitement outputs (2)'!$B$58:$Q$63,MATCH(70,'[1]Traitement outputs (2)'!$A$58:$A$63,0),MATCH(C3503,'[1]Traitement outputs (2)'!$B$58:$Q$58,0))</f>
        <v>27.907128104236733</v>
      </c>
      <c r="P3503">
        <f>INDEX('[1]Traitement outputs (2)'!$B$41:$Q$45,MATCH(70,'[1]Traitement outputs (2)'!$A$41:$A$45,0),MATCH(C3503,'[1]Traitement outputs (2)'!$B$40:$Q$40,0))</f>
        <v>158.03405896601754</v>
      </c>
      <c r="Q3503">
        <f>IF(K3503&lt;30,INDEX('[1]Traitement outputs (2)'!$B$51:$Q$63,MATCH(70,'[1]Traitement outputs (2)'!$A$51:$A$63,0),MATCH(C3503,'[1]Traitement outputs (2)'!$B$51:$Q$51,0)),INDEX('[1]Traitement outputs (2)'!$B$34:$Q$38,MATCH(70,'[1]Traitement outputs (2)'!$A$34:$A$38,0),MATCH(C3503,'[1]Traitement outputs (2)'!$B$33:$Q$33,0)))</f>
        <v>-27.907128105419115</v>
      </c>
      <c r="R3503">
        <f>IF(K3503&lt;30,INDEX('[1]Traitement outputs (2)'!$B$58:$Q$63,MATCH(70,'[1]Traitement outputs (2)'!$A$58:$A$63,0),MATCH(C3503,'[1]Traitement outputs (2)'!$B$58:$Q$58,0)),INDEX('[1]Traitement outputs (2)'!$B$41:$Q$45,MATCH(70,'[1]Traitement outputs (2)'!$A$41:$A$45,0),MATCH(C3503,'[1]Traitement outputs (2)'!$B$40:$Q$40,0)))</f>
        <v>27.907128104236733</v>
      </c>
      <c r="T3503">
        <f t="shared" si="326"/>
        <v>-3240.8212983285953</v>
      </c>
      <c r="U3503">
        <f t="shared" si="327"/>
        <v>3240.8212981912866</v>
      </c>
      <c r="X3503">
        <f t="shared" si="328"/>
        <v>7.8364679403255921E-2</v>
      </c>
      <c r="Y3503">
        <f t="shared" si="329"/>
        <v>6.5433390996103388E-2</v>
      </c>
    </row>
    <row r="3504" spans="1:25" x14ac:dyDescent="0.35">
      <c r="A3504" s="1">
        <v>34845.916666666664</v>
      </c>
      <c r="B3504">
        <v>16.0014</v>
      </c>
      <c r="C3504">
        <f>_xlfn.IFNA(HLOOKUP(B3504,'[1]Traitement outputs'!$B$33:$Q$33,1,TRUE),16)</f>
        <v>16</v>
      </c>
      <c r="E3504" s="1">
        <v>34845.916666666664</v>
      </c>
      <c r="F3504">
        <v>27.756499999999999</v>
      </c>
      <c r="G3504">
        <f t="shared" si="324"/>
        <v>28</v>
      </c>
      <c r="I3504" s="1">
        <v>34845.916666666664</v>
      </c>
      <c r="J3504">
        <v>0</v>
      </c>
      <c r="K3504">
        <f t="shared" si="325"/>
        <v>0</v>
      </c>
      <c r="M3504">
        <f>INDEX('[1]Traitement outputs (2)'!$B$51:$Q$56,MATCH(70,'[1]Traitement outputs (2)'!$A$51:$A$56,0),MATCH(C3504,'[1]Traitement outputs (2)'!$B$51:$Q$51,0))</f>
        <v>-27.907128105419115</v>
      </c>
      <c r="N3504">
        <f>INDEX('[1]Traitement outputs (2)'!$B$34:$Q$38,MATCH(70,'[1]Traitement outputs (2)'!$A$34:$A$38,0),MATCH(C3504,'[1]Traitement outputs (2)'!$B$33:$Q$33,0))</f>
        <v>-87.65601603539298</v>
      </c>
      <c r="O3504">
        <f>INDEX('[1]Traitement outputs (2)'!$B$58:$Q$63,MATCH(70,'[1]Traitement outputs (2)'!$A$58:$A$63,0),MATCH(C3504,'[1]Traitement outputs (2)'!$B$58:$Q$58,0))</f>
        <v>27.907128104236733</v>
      </c>
      <c r="P3504">
        <f>INDEX('[1]Traitement outputs (2)'!$B$41:$Q$45,MATCH(70,'[1]Traitement outputs (2)'!$A$41:$A$45,0),MATCH(C3504,'[1]Traitement outputs (2)'!$B$40:$Q$40,0))</f>
        <v>158.03405896601754</v>
      </c>
      <c r="Q3504">
        <f>IF(K3504&lt;30,INDEX('[1]Traitement outputs (2)'!$B$51:$Q$63,MATCH(70,'[1]Traitement outputs (2)'!$A$51:$A$63,0),MATCH(C3504,'[1]Traitement outputs (2)'!$B$51:$Q$51,0)),INDEX('[1]Traitement outputs (2)'!$B$34:$Q$38,MATCH(70,'[1]Traitement outputs (2)'!$A$34:$A$38,0),MATCH(C3504,'[1]Traitement outputs (2)'!$B$33:$Q$33,0)))</f>
        <v>-27.907128105419115</v>
      </c>
      <c r="R3504">
        <f>IF(K3504&lt;30,INDEX('[1]Traitement outputs (2)'!$B$58:$Q$63,MATCH(70,'[1]Traitement outputs (2)'!$A$58:$A$63,0),MATCH(C3504,'[1]Traitement outputs (2)'!$B$58:$Q$58,0)),INDEX('[1]Traitement outputs (2)'!$B$41:$Q$45,MATCH(70,'[1]Traitement outputs (2)'!$A$41:$A$45,0),MATCH(C3504,'[1]Traitement outputs (2)'!$B$40:$Q$40,0)))</f>
        <v>27.907128104236733</v>
      </c>
      <c r="T3504">
        <f t="shared" si="326"/>
        <v>-3240.8212983285953</v>
      </c>
      <c r="U3504">
        <f t="shared" si="327"/>
        <v>3240.8212981912866</v>
      </c>
      <c r="X3504">
        <f t="shared" si="328"/>
        <v>7.8364679403255921E-2</v>
      </c>
      <c r="Y3504">
        <f t="shared" si="329"/>
        <v>6.5433390996103388E-2</v>
      </c>
    </row>
    <row r="3505" spans="1:25" x14ac:dyDescent="0.35">
      <c r="A3505" s="1">
        <v>34845.958333333336</v>
      </c>
      <c r="B3505">
        <v>16.0002</v>
      </c>
      <c r="C3505">
        <f>_xlfn.IFNA(HLOOKUP(B3505,'[1]Traitement outputs'!$B$33:$Q$33,1,TRUE),16)</f>
        <v>16</v>
      </c>
      <c r="E3505" s="1">
        <v>34845.958333333336</v>
      </c>
      <c r="F3505">
        <v>29.656700000000001</v>
      </c>
      <c r="G3505">
        <f t="shared" si="324"/>
        <v>30</v>
      </c>
      <c r="I3505" s="1">
        <v>34845.958333333336</v>
      </c>
      <c r="J3505">
        <v>0</v>
      </c>
      <c r="K3505">
        <f t="shared" si="325"/>
        <v>0</v>
      </c>
      <c r="M3505">
        <f>INDEX('[1]Traitement outputs (2)'!$B$51:$Q$56,MATCH(70,'[1]Traitement outputs (2)'!$A$51:$A$56,0),MATCH(C3505,'[1]Traitement outputs (2)'!$B$51:$Q$51,0))</f>
        <v>-27.907128105419115</v>
      </c>
      <c r="N3505">
        <f>INDEX('[1]Traitement outputs (2)'!$B$34:$Q$38,MATCH(70,'[1]Traitement outputs (2)'!$A$34:$A$38,0),MATCH(C3505,'[1]Traitement outputs (2)'!$B$33:$Q$33,0))</f>
        <v>-87.65601603539298</v>
      </c>
      <c r="O3505">
        <f>INDEX('[1]Traitement outputs (2)'!$B$58:$Q$63,MATCH(70,'[1]Traitement outputs (2)'!$A$58:$A$63,0),MATCH(C3505,'[1]Traitement outputs (2)'!$B$58:$Q$58,0))</f>
        <v>27.907128104236733</v>
      </c>
      <c r="P3505">
        <f>INDEX('[1]Traitement outputs (2)'!$B$41:$Q$45,MATCH(70,'[1]Traitement outputs (2)'!$A$41:$A$45,0),MATCH(C3505,'[1]Traitement outputs (2)'!$B$40:$Q$40,0))</f>
        <v>158.03405896601754</v>
      </c>
      <c r="Q3505">
        <f>IF(K3505&lt;30,INDEX('[1]Traitement outputs (2)'!$B$51:$Q$63,MATCH(70,'[1]Traitement outputs (2)'!$A$51:$A$63,0),MATCH(C3505,'[1]Traitement outputs (2)'!$B$51:$Q$51,0)),INDEX('[1]Traitement outputs (2)'!$B$34:$Q$38,MATCH(70,'[1]Traitement outputs (2)'!$A$34:$A$38,0),MATCH(C3505,'[1]Traitement outputs (2)'!$B$33:$Q$33,0)))</f>
        <v>-27.907128105419115</v>
      </c>
      <c r="R3505">
        <f>IF(K3505&lt;30,INDEX('[1]Traitement outputs (2)'!$B$58:$Q$63,MATCH(70,'[1]Traitement outputs (2)'!$A$58:$A$63,0),MATCH(C3505,'[1]Traitement outputs (2)'!$B$58:$Q$58,0)),INDEX('[1]Traitement outputs (2)'!$B$41:$Q$45,MATCH(70,'[1]Traitement outputs (2)'!$A$41:$A$45,0),MATCH(C3505,'[1]Traitement outputs (2)'!$B$40:$Q$40,0)))</f>
        <v>27.907128104236733</v>
      </c>
      <c r="T3505">
        <f t="shared" si="326"/>
        <v>-3240.8212983285953</v>
      </c>
      <c r="U3505">
        <f t="shared" si="327"/>
        <v>3240.8212981912866</v>
      </c>
      <c r="X3505">
        <f t="shared" si="328"/>
        <v>7.8364679403255921E-2</v>
      </c>
      <c r="Y3505">
        <f t="shared" si="329"/>
        <v>6.5433390996103388E-2</v>
      </c>
    </row>
    <row r="3506" spans="1:25" x14ac:dyDescent="0.35">
      <c r="A3506" s="1">
        <v>34846</v>
      </c>
      <c r="B3506">
        <v>16.0002</v>
      </c>
      <c r="C3506">
        <f>_xlfn.IFNA(HLOOKUP(B3506,'[1]Traitement outputs'!$B$33:$Q$33,1,TRUE),16)</f>
        <v>16</v>
      </c>
      <c r="E3506" s="1">
        <v>34846</v>
      </c>
      <c r="F3506">
        <v>30.987200000000001</v>
      </c>
      <c r="G3506">
        <f t="shared" si="324"/>
        <v>31</v>
      </c>
      <c r="I3506" s="1">
        <v>34846</v>
      </c>
      <c r="J3506">
        <v>0</v>
      </c>
      <c r="K3506">
        <f t="shared" si="325"/>
        <v>0</v>
      </c>
      <c r="M3506">
        <f>INDEX('[1]Traitement outputs (2)'!$B$51:$Q$56,MATCH(70,'[1]Traitement outputs (2)'!$A$51:$A$56,0),MATCH(C3506,'[1]Traitement outputs (2)'!$B$51:$Q$51,0))</f>
        <v>-27.907128105419115</v>
      </c>
      <c r="N3506">
        <f>INDEX('[1]Traitement outputs (2)'!$B$34:$Q$38,MATCH(70,'[1]Traitement outputs (2)'!$A$34:$A$38,0),MATCH(C3506,'[1]Traitement outputs (2)'!$B$33:$Q$33,0))</f>
        <v>-87.65601603539298</v>
      </c>
      <c r="O3506">
        <f>INDEX('[1]Traitement outputs (2)'!$B$58:$Q$63,MATCH(70,'[1]Traitement outputs (2)'!$A$58:$A$63,0),MATCH(C3506,'[1]Traitement outputs (2)'!$B$58:$Q$58,0))</f>
        <v>27.907128104236733</v>
      </c>
      <c r="P3506">
        <f>INDEX('[1]Traitement outputs (2)'!$B$41:$Q$45,MATCH(70,'[1]Traitement outputs (2)'!$A$41:$A$45,0),MATCH(C3506,'[1]Traitement outputs (2)'!$B$40:$Q$40,0))</f>
        <v>158.03405896601754</v>
      </c>
      <c r="Q3506">
        <f>IF(K3506&lt;30,INDEX('[1]Traitement outputs (2)'!$B$51:$Q$63,MATCH(70,'[1]Traitement outputs (2)'!$A$51:$A$63,0),MATCH(C3506,'[1]Traitement outputs (2)'!$B$51:$Q$51,0)),INDEX('[1]Traitement outputs (2)'!$B$34:$Q$38,MATCH(70,'[1]Traitement outputs (2)'!$A$34:$A$38,0),MATCH(C3506,'[1]Traitement outputs (2)'!$B$33:$Q$33,0)))</f>
        <v>-27.907128105419115</v>
      </c>
      <c r="R3506">
        <f>IF(K3506&lt;30,INDEX('[1]Traitement outputs (2)'!$B$58:$Q$63,MATCH(70,'[1]Traitement outputs (2)'!$A$58:$A$63,0),MATCH(C3506,'[1]Traitement outputs (2)'!$B$58:$Q$58,0)),INDEX('[1]Traitement outputs (2)'!$B$41:$Q$45,MATCH(70,'[1]Traitement outputs (2)'!$A$41:$A$45,0),MATCH(C3506,'[1]Traitement outputs (2)'!$B$40:$Q$40,0)))</f>
        <v>27.907128104236733</v>
      </c>
      <c r="T3506">
        <f t="shared" si="326"/>
        <v>-3240.8212983285953</v>
      </c>
      <c r="U3506">
        <f t="shared" si="327"/>
        <v>3240.8212981912866</v>
      </c>
      <c r="X3506">
        <f t="shared" si="328"/>
        <v>7.8364679403255921E-2</v>
      </c>
      <c r="Y3506">
        <f t="shared" si="329"/>
        <v>6.5433390996103388E-2</v>
      </c>
    </row>
    <row r="3507" spans="1:25" x14ac:dyDescent="0.35">
      <c r="A3507" s="1">
        <v>34846.041666666664</v>
      </c>
      <c r="B3507">
        <v>16.000299999999999</v>
      </c>
      <c r="C3507">
        <f>_xlfn.IFNA(HLOOKUP(B3507,'[1]Traitement outputs'!$B$33:$Q$33,1,TRUE),16)</f>
        <v>16</v>
      </c>
      <c r="E3507" s="1">
        <v>34846.041666666664</v>
      </c>
      <c r="F3507">
        <v>31.866700000000002</v>
      </c>
      <c r="G3507">
        <f t="shared" si="324"/>
        <v>32</v>
      </c>
      <c r="I3507" s="1">
        <v>34846.041666666664</v>
      </c>
      <c r="J3507">
        <v>0</v>
      </c>
      <c r="K3507">
        <f t="shared" si="325"/>
        <v>0</v>
      </c>
      <c r="M3507">
        <f>INDEX('[1]Traitement outputs (2)'!$B$51:$Q$56,MATCH(70,'[1]Traitement outputs (2)'!$A$51:$A$56,0),MATCH(C3507,'[1]Traitement outputs (2)'!$B$51:$Q$51,0))</f>
        <v>-27.907128105419115</v>
      </c>
      <c r="N3507">
        <f>INDEX('[1]Traitement outputs (2)'!$B$34:$Q$38,MATCH(70,'[1]Traitement outputs (2)'!$A$34:$A$38,0),MATCH(C3507,'[1]Traitement outputs (2)'!$B$33:$Q$33,0))</f>
        <v>-87.65601603539298</v>
      </c>
      <c r="O3507">
        <f>INDEX('[1]Traitement outputs (2)'!$B$58:$Q$63,MATCH(70,'[1]Traitement outputs (2)'!$A$58:$A$63,0),MATCH(C3507,'[1]Traitement outputs (2)'!$B$58:$Q$58,0))</f>
        <v>27.907128104236733</v>
      </c>
      <c r="P3507">
        <f>INDEX('[1]Traitement outputs (2)'!$B$41:$Q$45,MATCH(70,'[1]Traitement outputs (2)'!$A$41:$A$45,0),MATCH(C3507,'[1]Traitement outputs (2)'!$B$40:$Q$40,0))</f>
        <v>158.03405896601754</v>
      </c>
      <c r="Q3507">
        <f>IF(K3507&lt;30,INDEX('[1]Traitement outputs (2)'!$B$51:$Q$63,MATCH(70,'[1]Traitement outputs (2)'!$A$51:$A$63,0),MATCH(C3507,'[1]Traitement outputs (2)'!$B$51:$Q$51,0)),INDEX('[1]Traitement outputs (2)'!$B$34:$Q$38,MATCH(70,'[1]Traitement outputs (2)'!$A$34:$A$38,0),MATCH(C3507,'[1]Traitement outputs (2)'!$B$33:$Q$33,0)))</f>
        <v>-27.907128105419115</v>
      </c>
      <c r="R3507">
        <f>IF(K3507&lt;30,INDEX('[1]Traitement outputs (2)'!$B$58:$Q$63,MATCH(70,'[1]Traitement outputs (2)'!$A$58:$A$63,0),MATCH(C3507,'[1]Traitement outputs (2)'!$B$58:$Q$58,0)),INDEX('[1]Traitement outputs (2)'!$B$41:$Q$45,MATCH(70,'[1]Traitement outputs (2)'!$A$41:$A$45,0),MATCH(C3507,'[1]Traitement outputs (2)'!$B$40:$Q$40,0)))</f>
        <v>27.907128104236733</v>
      </c>
      <c r="T3507">
        <f t="shared" si="326"/>
        <v>-3240.8212983285953</v>
      </c>
      <c r="U3507">
        <f t="shared" si="327"/>
        <v>3240.8212981912866</v>
      </c>
      <c r="X3507">
        <f t="shared" si="328"/>
        <v>7.8364679403255921E-2</v>
      </c>
      <c r="Y3507">
        <f t="shared" si="329"/>
        <v>6.5433390996103388E-2</v>
      </c>
    </row>
    <row r="3508" spans="1:25" x14ac:dyDescent="0.35">
      <c r="A3508" s="1">
        <v>34846.083333333336</v>
      </c>
      <c r="B3508">
        <v>16.000299999999999</v>
      </c>
      <c r="C3508">
        <f>_xlfn.IFNA(HLOOKUP(B3508,'[1]Traitement outputs'!$B$33:$Q$33,1,TRUE),16)</f>
        <v>16</v>
      </c>
      <c r="E3508" s="1">
        <v>34846.083333333336</v>
      </c>
      <c r="F3508">
        <v>32.4268</v>
      </c>
      <c r="G3508">
        <f t="shared" si="324"/>
        <v>32</v>
      </c>
      <c r="I3508" s="1">
        <v>34846.083333333336</v>
      </c>
      <c r="J3508">
        <v>0</v>
      </c>
      <c r="K3508">
        <f t="shared" si="325"/>
        <v>0</v>
      </c>
      <c r="M3508">
        <f>INDEX('[1]Traitement outputs (2)'!$B$51:$Q$56,MATCH(70,'[1]Traitement outputs (2)'!$A$51:$A$56,0),MATCH(C3508,'[1]Traitement outputs (2)'!$B$51:$Q$51,0))</f>
        <v>-27.907128105419115</v>
      </c>
      <c r="N3508">
        <f>INDEX('[1]Traitement outputs (2)'!$B$34:$Q$38,MATCH(70,'[1]Traitement outputs (2)'!$A$34:$A$38,0),MATCH(C3508,'[1]Traitement outputs (2)'!$B$33:$Q$33,0))</f>
        <v>-87.65601603539298</v>
      </c>
      <c r="O3508">
        <f>INDEX('[1]Traitement outputs (2)'!$B$58:$Q$63,MATCH(70,'[1]Traitement outputs (2)'!$A$58:$A$63,0),MATCH(C3508,'[1]Traitement outputs (2)'!$B$58:$Q$58,0))</f>
        <v>27.907128104236733</v>
      </c>
      <c r="P3508">
        <f>INDEX('[1]Traitement outputs (2)'!$B$41:$Q$45,MATCH(70,'[1]Traitement outputs (2)'!$A$41:$A$45,0),MATCH(C3508,'[1]Traitement outputs (2)'!$B$40:$Q$40,0))</f>
        <v>158.03405896601754</v>
      </c>
      <c r="Q3508">
        <f>IF(K3508&lt;30,INDEX('[1]Traitement outputs (2)'!$B$51:$Q$63,MATCH(70,'[1]Traitement outputs (2)'!$A$51:$A$63,0),MATCH(C3508,'[1]Traitement outputs (2)'!$B$51:$Q$51,0)),INDEX('[1]Traitement outputs (2)'!$B$34:$Q$38,MATCH(70,'[1]Traitement outputs (2)'!$A$34:$A$38,0),MATCH(C3508,'[1]Traitement outputs (2)'!$B$33:$Q$33,0)))</f>
        <v>-27.907128105419115</v>
      </c>
      <c r="R3508">
        <f>IF(K3508&lt;30,INDEX('[1]Traitement outputs (2)'!$B$58:$Q$63,MATCH(70,'[1]Traitement outputs (2)'!$A$58:$A$63,0),MATCH(C3508,'[1]Traitement outputs (2)'!$B$58:$Q$58,0)),INDEX('[1]Traitement outputs (2)'!$B$41:$Q$45,MATCH(70,'[1]Traitement outputs (2)'!$A$41:$A$45,0),MATCH(C3508,'[1]Traitement outputs (2)'!$B$40:$Q$40,0)))</f>
        <v>27.907128104236733</v>
      </c>
      <c r="T3508">
        <f t="shared" si="326"/>
        <v>-3240.8212983285953</v>
      </c>
      <c r="U3508">
        <f t="shared" si="327"/>
        <v>3240.8212981912866</v>
      </c>
      <c r="X3508">
        <f t="shared" si="328"/>
        <v>7.8364679403255921E-2</v>
      </c>
      <c r="Y3508">
        <f t="shared" si="329"/>
        <v>6.5433390996103388E-2</v>
      </c>
    </row>
    <row r="3509" spans="1:25" x14ac:dyDescent="0.35">
      <c r="A3509" s="1">
        <v>34846.125</v>
      </c>
      <c r="B3509">
        <v>16.000299999999999</v>
      </c>
      <c r="C3509">
        <f>_xlfn.IFNA(HLOOKUP(B3509,'[1]Traitement outputs'!$B$33:$Q$33,1,TRUE),16)</f>
        <v>16</v>
      </c>
      <c r="E3509" s="1">
        <v>34846.125</v>
      </c>
      <c r="F3509">
        <v>32.950699999999998</v>
      </c>
      <c r="G3509">
        <f t="shared" si="324"/>
        <v>33</v>
      </c>
      <c r="I3509" s="1">
        <v>34846.125</v>
      </c>
      <c r="J3509">
        <v>0</v>
      </c>
      <c r="K3509">
        <f t="shared" si="325"/>
        <v>0</v>
      </c>
      <c r="M3509">
        <f>INDEX('[1]Traitement outputs (2)'!$B$51:$Q$56,MATCH(70,'[1]Traitement outputs (2)'!$A$51:$A$56,0),MATCH(C3509,'[1]Traitement outputs (2)'!$B$51:$Q$51,0))</f>
        <v>-27.907128105419115</v>
      </c>
      <c r="N3509">
        <f>INDEX('[1]Traitement outputs (2)'!$B$34:$Q$38,MATCH(70,'[1]Traitement outputs (2)'!$A$34:$A$38,0),MATCH(C3509,'[1]Traitement outputs (2)'!$B$33:$Q$33,0))</f>
        <v>-87.65601603539298</v>
      </c>
      <c r="O3509">
        <f>INDEX('[1]Traitement outputs (2)'!$B$58:$Q$63,MATCH(70,'[1]Traitement outputs (2)'!$A$58:$A$63,0),MATCH(C3509,'[1]Traitement outputs (2)'!$B$58:$Q$58,0))</f>
        <v>27.907128104236733</v>
      </c>
      <c r="P3509">
        <f>INDEX('[1]Traitement outputs (2)'!$B$41:$Q$45,MATCH(70,'[1]Traitement outputs (2)'!$A$41:$A$45,0),MATCH(C3509,'[1]Traitement outputs (2)'!$B$40:$Q$40,0))</f>
        <v>158.03405896601754</v>
      </c>
      <c r="Q3509">
        <f>IF(K3509&lt;30,INDEX('[1]Traitement outputs (2)'!$B$51:$Q$63,MATCH(70,'[1]Traitement outputs (2)'!$A$51:$A$63,0),MATCH(C3509,'[1]Traitement outputs (2)'!$B$51:$Q$51,0)),INDEX('[1]Traitement outputs (2)'!$B$34:$Q$38,MATCH(70,'[1]Traitement outputs (2)'!$A$34:$A$38,0),MATCH(C3509,'[1]Traitement outputs (2)'!$B$33:$Q$33,0)))</f>
        <v>-27.907128105419115</v>
      </c>
      <c r="R3509">
        <f>IF(K3509&lt;30,INDEX('[1]Traitement outputs (2)'!$B$58:$Q$63,MATCH(70,'[1]Traitement outputs (2)'!$A$58:$A$63,0),MATCH(C3509,'[1]Traitement outputs (2)'!$B$58:$Q$58,0)),INDEX('[1]Traitement outputs (2)'!$B$41:$Q$45,MATCH(70,'[1]Traitement outputs (2)'!$A$41:$A$45,0),MATCH(C3509,'[1]Traitement outputs (2)'!$B$40:$Q$40,0)))</f>
        <v>27.907128104236733</v>
      </c>
      <c r="T3509">
        <f t="shared" si="326"/>
        <v>-3240.8212983285953</v>
      </c>
      <c r="U3509">
        <f t="shared" si="327"/>
        <v>3240.8212981912866</v>
      </c>
      <c r="X3509">
        <f t="shared" si="328"/>
        <v>7.8364679403255921E-2</v>
      </c>
      <c r="Y3509">
        <f t="shared" si="329"/>
        <v>6.5433390996103388E-2</v>
      </c>
    </row>
    <row r="3510" spans="1:25" x14ac:dyDescent="0.35">
      <c r="A3510" s="1">
        <v>34846.166666666664</v>
      </c>
      <c r="B3510">
        <v>16.000299999999999</v>
      </c>
      <c r="C3510">
        <f>_xlfn.IFNA(HLOOKUP(B3510,'[1]Traitement outputs'!$B$33:$Q$33,1,TRUE),16)</f>
        <v>16</v>
      </c>
      <c r="E3510" s="1">
        <v>34846.166666666664</v>
      </c>
      <c r="F3510">
        <v>33.346299999999999</v>
      </c>
      <c r="G3510">
        <f t="shared" si="324"/>
        <v>33</v>
      </c>
      <c r="I3510" s="1">
        <v>34846.166666666664</v>
      </c>
      <c r="J3510">
        <v>73.372200000000007</v>
      </c>
      <c r="K3510">
        <f t="shared" si="325"/>
        <v>0.63181743030152737</v>
      </c>
      <c r="M3510">
        <f>INDEX('[1]Traitement outputs (2)'!$B$51:$Q$56,MATCH(70,'[1]Traitement outputs (2)'!$A$51:$A$56,0),MATCH(C3510,'[1]Traitement outputs (2)'!$B$51:$Q$51,0))</f>
        <v>-27.907128105419115</v>
      </c>
      <c r="N3510">
        <f>INDEX('[1]Traitement outputs (2)'!$B$34:$Q$38,MATCH(70,'[1]Traitement outputs (2)'!$A$34:$A$38,0),MATCH(C3510,'[1]Traitement outputs (2)'!$B$33:$Q$33,0))</f>
        <v>-87.65601603539298</v>
      </c>
      <c r="O3510">
        <f>INDEX('[1]Traitement outputs (2)'!$B$58:$Q$63,MATCH(70,'[1]Traitement outputs (2)'!$A$58:$A$63,0),MATCH(C3510,'[1]Traitement outputs (2)'!$B$58:$Q$58,0))</f>
        <v>27.907128104236733</v>
      </c>
      <c r="P3510">
        <f>INDEX('[1]Traitement outputs (2)'!$B$41:$Q$45,MATCH(70,'[1]Traitement outputs (2)'!$A$41:$A$45,0),MATCH(C3510,'[1]Traitement outputs (2)'!$B$40:$Q$40,0))</f>
        <v>158.03405896601754</v>
      </c>
      <c r="Q3510">
        <f>IF(K3510&lt;30,INDEX('[1]Traitement outputs (2)'!$B$51:$Q$63,MATCH(70,'[1]Traitement outputs (2)'!$A$51:$A$63,0),MATCH(C3510,'[1]Traitement outputs (2)'!$B$51:$Q$51,0)),INDEX('[1]Traitement outputs (2)'!$B$34:$Q$38,MATCH(70,'[1]Traitement outputs (2)'!$A$34:$A$38,0),MATCH(C3510,'[1]Traitement outputs (2)'!$B$33:$Q$33,0)))</f>
        <v>-27.907128105419115</v>
      </c>
      <c r="R3510">
        <f>IF(K3510&lt;30,INDEX('[1]Traitement outputs (2)'!$B$58:$Q$63,MATCH(70,'[1]Traitement outputs (2)'!$A$58:$A$63,0),MATCH(C3510,'[1]Traitement outputs (2)'!$B$58:$Q$58,0)),INDEX('[1]Traitement outputs (2)'!$B$41:$Q$45,MATCH(70,'[1]Traitement outputs (2)'!$A$41:$A$45,0),MATCH(C3510,'[1]Traitement outputs (2)'!$B$40:$Q$40,0)))</f>
        <v>27.907128104236733</v>
      </c>
      <c r="T3510">
        <f t="shared" si="326"/>
        <v>-3240.8212983285953</v>
      </c>
      <c r="U3510">
        <f t="shared" si="327"/>
        <v>3240.8212981912866</v>
      </c>
      <c r="X3510">
        <f t="shared" si="328"/>
        <v>7.8364679403255921E-2</v>
      </c>
      <c r="Y3510">
        <f t="shared" si="329"/>
        <v>6.5433390996103388E-2</v>
      </c>
    </row>
    <row r="3511" spans="1:25" x14ac:dyDescent="0.35">
      <c r="A3511" s="1">
        <v>34846.208333333336</v>
      </c>
      <c r="B3511">
        <v>19.9712</v>
      </c>
      <c r="C3511">
        <f>_xlfn.IFNA(HLOOKUP(B3511,'[1]Traitement outputs'!$B$33:$Q$33,1,TRUE),16)</f>
        <v>18</v>
      </c>
      <c r="E3511" s="1">
        <v>34846.208333333336</v>
      </c>
      <c r="F3511">
        <v>26.057200000000002</v>
      </c>
      <c r="G3511">
        <f t="shared" si="324"/>
        <v>26</v>
      </c>
      <c r="I3511" s="1">
        <v>34846.208333333336</v>
      </c>
      <c r="J3511">
        <v>389.83600000000001</v>
      </c>
      <c r="K3511">
        <f t="shared" si="325"/>
        <v>3.3569278249667613</v>
      </c>
      <c r="M3511">
        <f>INDEX('[1]Traitement outputs (2)'!$B$51:$Q$56,MATCH(70,'[1]Traitement outputs (2)'!$A$51:$A$56,0),MATCH(C3511,'[1]Traitement outputs (2)'!$B$51:$Q$51,0))</f>
        <v>-40.563606676443541</v>
      </c>
      <c r="N3511">
        <f>INDEX('[1]Traitement outputs (2)'!$B$34:$Q$38,MATCH(70,'[1]Traitement outputs (2)'!$A$34:$A$38,0),MATCH(C3511,'[1]Traitement outputs (2)'!$B$33:$Q$33,0))</f>
        <v>-132.60751704955501</v>
      </c>
      <c r="O3511">
        <f>INDEX('[1]Traitement outputs (2)'!$B$58:$Q$63,MATCH(70,'[1]Traitement outputs (2)'!$A$58:$A$63,0),MATCH(C3511,'[1]Traitement outputs (2)'!$B$58:$Q$58,0))</f>
        <v>40.565237508304868</v>
      </c>
      <c r="P3511">
        <f>INDEX('[1]Traitement outputs (2)'!$B$41:$Q$45,MATCH(70,'[1]Traitement outputs (2)'!$A$41:$A$45,0),MATCH(C3511,'[1]Traitement outputs (2)'!$B$40:$Q$40,0))</f>
        <v>202.98564822710691</v>
      </c>
      <c r="Q3511">
        <f>IF(K3511&lt;30,INDEX('[1]Traitement outputs (2)'!$B$51:$Q$63,MATCH(70,'[1]Traitement outputs (2)'!$A$51:$A$63,0),MATCH(C3511,'[1]Traitement outputs (2)'!$B$51:$Q$51,0)),INDEX('[1]Traitement outputs (2)'!$B$34:$Q$38,MATCH(70,'[1]Traitement outputs (2)'!$A$34:$A$38,0),MATCH(C3511,'[1]Traitement outputs (2)'!$B$33:$Q$33,0)))</f>
        <v>-40.563606676443541</v>
      </c>
      <c r="R3511">
        <f>IF(K3511&lt;30,INDEX('[1]Traitement outputs (2)'!$B$58:$Q$63,MATCH(70,'[1]Traitement outputs (2)'!$A$58:$A$63,0),MATCH(C3511,'[1]Traitement outputs (2)'!$B$58:$Q$58,0)),INDEX('[1]Traitement outputs (2)'!$B$41:$Q$45,MATCH(70,'[1]Traitement outputs (2)'!$A$41:$A$45,0),MATCH(C3511,'[1]Traitement outputs (2)'!$B$40:$Q$40,0)))</f>
        <v>40.565237508304868</v>
      </c>
      <c r="T3511">
        <f t="shared" si="326"/>
        <v>-4710.6029670073767</v>
      </c>
      <c r="U3511">
        <f t="shared" si="327"/>
        <v>4710.7923535544342</v>
      </c>
      <c r="X3511">
        <f t="shared" si="328"/>
        <v>0.11390473504229935</v>
      </c>
      <c r="Y3511">
        <f t="shared" si="329"/>
        <v>9.5112654975333846E-2</v>
      </c>
    </row>
    <row r="3512" spans="1:25" x14ac:dyDescent="0.35">
      <c r="A3512" s="1">
        <v>34846.25</v>
      </c>
      <c r="B3512">
        <v>20.000599999999999</v>
      </c>
      <c r="C3512">
        <f>_xlfn.IFNA(HLOOKUP(B3512,'[1]Traitement outputs'!$B$33:$Q$33,1,TRUE),16)</f>
        <v>20</v>
      </c>
      <c r="E3512" s="1">
        <v>34846.25</v>
      </c>
      <c r="F3512">
        <v>24.993600000000001</v>
      </c>
      <c r="G3512">
        <f t="shared" si="324"/>
        <v>25</v>
      </c>
      <c r="I3512" s="1">
        <v>34846.25</v>
      </c>
      <c r="J3512">
        <v>931.48900000000003</v>
      </c>
      <c r="K3512">
        <f t="shared" si="325"/>
        <v>8.021171320120418</v>
      </c>
      <c r="M3512">
        <f>INDEX('[1]Traitement outputs (2)'!$B$51:$Q$56,MATCH(70,'[1]Traitement outputs (2)'!$A$51:$A$56,0),MATCH(C3512,'[1]Traitement outputs (2)'!$B$51:$Q$51,0))</f>
        <v>-16.864255714989046</v>
      </c>
      <c r="N3512">
        <f>INDEX('[1]Traitement outputs (2)'!$B$34:$Q$38,MATCH(70,'[1]Traitement outputs (2)'!$A$34:$A$38,0),MATCH(C3512,'[1]Traitement outputs (2)'!$B$33:$Q$33,0))</f>
        <v>-183.77989640241771</v>
      </c>
      <c r="O3512">
        <f>INDEX('[1]Traitement outputs (2)'!$B$58:$Q$63,MATCH(70,'[1]Traitement outputs (2)'!$A$58:$A$63,0),MATCH(C3512,'[1]Traitement outputs (2)'!$B$58:$Q$58,0))</f>
        <v>16.864787616041994</v>
      </c>
      <c r="P3512">
        <f>INDEX('[1]Traitement outputs (2)'!$B$41:$Q$45,MATCH(70,'[1]Traitement outputs (2)'!$A$41:$A$45,0),MATCH(C3512,'[1]Traitement outputs (2)'!$B$40:$Q$40,0))</f>
        <v>254.15803075879367</v>
      </c>
      <c r="Q3512">
        <f>IF(K3512&lt;30,INDEX('[1]Traitement outputs (2)'!$B$51:$Q$63,MATCH(70,'[1]Traitement outputs (2)'!$A$51:$A$63,0),MATCH(C3512,'[1]Traitement outputs (2)'!$B$51:$Q$51,0)),INDEX('[1]Traitement outputs (2)'!$B$34:$Q$38,MATCH(70,'[1]Traitement outputs (2)'!$A$34:$A$38,0),MATCH(C3512,'[1]Traitement outputs (2)'!$B$33:$Q$33,0)))</f>
        <v>-16.864255714989046</v>
      </c>
      <c r="R3512">
        <f>IF(K3512&lt;30,INDEX('[1]Traitement outputs (2)'!$B$58:$Q$63,MATCH(70,'[1]Traitement outputs (2)'!$A$58:$A$63,0),MATCH(C3512,'[1]Traitement outputs (2)'!$B$58:$Q$58,0)),INDEX('[1]Traitement outputs (2)'!$B$41:$Q$45,MATCH(70,'[1]Traitement outputs (2)'!$A$41:$A$45,0),MATCH(C3512,'[1]Traitement outputs (2)'!$B$40:$Q$40,0)))</f>
        <v>16.864787616041994</v>
      </c>
      <c r="T3512">
        <f t="shared" si="326"/>
        <v>-1958.42577907482</v>
      </c>
      <c r="U3512">
        <f t="shared" si="327"/>
        <v>1958.4875481058175</v>
      </c>
      <c r="X3512">
        <f t="shared" si="328"/>
        <v>4.735571455032727E-2</v>
      </c>
      <c r="Y3512">
        <f t="shared" si="329"/>
        <v>3.954259420836595E-2</v>
      </c>
    </row>
    <row r="3513" spans="1:25" x14ac:dyDescent="0.35">
      <c r="A3513" s="1">
        <v>34846.291666666664</v>
      </c>
      <c r="B3513">
        <v>20.000499999999999</v>
      </c>
      <c r="C3513">
        <f>_xlfn.IFNA(HLOOKUP(B3513,'[1]Traitement outputs'!$B$33:$Q$33,1,TRUE),16)</f>
        <v>20</v>
      </c>
      <c r="E3513" s="1">
        <v>34846.291666666664</v>
      </c>
      <c r="F3513">
        <v>23.63</v>
      </c>
      <c r="G3513">
        <f t="shared" si="324"/>
        <v>24</v>
      </c>
      <c r="I3513" s="1">
        <v>34846.291666666664</v>
      </c>
      <c r="J3513">
        <v>1461.89</v>
      </c>
      <c r="K3513">
        <f t="shared" si="325"/>
        <v>12.588522399267022</v>
      </c>
      <c r="M3513">
        <f>INDEX('[1]Traitement outputs (2)'!$B$51:$Q$56,MATCH(70,'[1]Traitement outputs (2)'!$A$51:$A$56,0),MATCH(C3513,'[1]Traitement outputs (2)'!$B$51:$Q$51,0))</f>
        <v>-16.864255714989046</v>
      </c>
      <c r="N3513">
        <f>INDEX('[1]Traitement outputs (2)'!$B$34:$Q$38,MATCH(70,'[1]Traitement outputs (2)'!$A$34:$A$38,0),MATCH(C3513,'[1]Traitement outputs (2)'!$B$33:$Q$33,0))</f>
        <v>-183.77989640241771</v>
      </c>
      <c r="O3513">
        <f>INDEX('[1]Traitement outputs (2)'!$B$58:$Q$63,MATCH(70,'[1]Traitement outputs (2)'!$A$58:$A$63,0),MATCH(C3513,'[1]Traitement outputs (2)'!$B$58:$Q$58,0))</f>
        <v>16.864787616041994</v>
      </c>
      <c r="P3513">
        <f>INDEX('[1]Traitement outputs (2)'!$B$41:$Q$45,MATCH(70,'[1]Traitement outputs (2)'!$A$41:$A$45,0),MATCH(C3513,'[1]Traitement outputs (2)'!$B$40:$Q$40,0))</f>
        <v>254.15803075879367</v>
      </c>
      <c r="Q3513">
        <f>IF(K3513&lt;30,INDEX('[1]Traitement outputs (2)'!$B$51:$Q$63,MATCH(70,'[1]Traitement outputs (2)'!$A$51:$A$63,0),MATCH(C3513,'[1]Traitement outputs (2)'!$B$51:$Q$51,0)),INDEX('[1]Traitement outputs (2)'!$B$34:$Q$38,MATCH(70,'[1]Traitement outputs (2)'!$A$34:$A$38,0),MATCH(C3513,'[1]Traitement outputs (2)'!$B$33:$Q$33,0)))</f>
        <v>-16.864255714989046</v>
      </c>
      <c r="R3513">
        <f>IF(K3513&lt;30,INDEX('[1]Traitement outputs (2)'!$B$58:$Q$63,MATCH(70,'[1]Traitement outputs (2)'!$A$58:$A$63,0),MATCH(C3513,'[1]Traitement outputs (2)'!$B$58:$Q$58,0)),INDEX('[1]Traitement outputs (2)'!$B$41:$Q$45,MATCH(70,'[1]Traitement outputs (2)'!$A$41:$A$45,0),MATCH(C3513,'[1]Traitement outputs (2)'!$B$40:$Q$40,0)))</f>
        <v>16.864787616041994</v>
      </c>
      <c r="T3513">
        <f t="shared" si="326"/>
        <v>-1958.42577907482</v>
      </c>
      <c r="U3513">
        <f t="shared" si="327"/>
        <v>1958.4875481058175</v>
      </c>
      <c r="X3513">
        <f t="shared" si="328"/>
        <v>4.735571455032727E-2</v>
      </c>
      <c r="Y3513">
        <f t="shared" si="329"/>
        <v>3.954259420836595E-2</v>
      </c>
    </row>
    <row r="3514" spans="1:25" x14ac:dyDescent="0.35">
      <c r="A3514" s="1">
        <v>34846.333333333336</v>
      </c>
      <c r="B3514">
        <v>20.000399999999999</v>
      </c>
      <c r="C3514">
        <f>_xlfn.IFNA(HLOOKUP(B3514,'[1]Traitement outputs'!$B$33:$Q$33,1,TRUE),16)</f>
        <v>20</v>
      </c>
      <c r="E3514" s="1">
        <v>34846.333333333336</v>
      </c>
      <c r="F3514">
        <v>22.7562</v>
      </c>
      <c r="G3514">
        <f t="shared" si="324"/>
        <v>23</v>
      </c>
      <c r="I3514" s="1">
        <v>34846.333333333336</v>
      </c>
      <c r="J3514">
        <v>3063.1</v>
      </c>
      <c r="K3514">
        <f t="shared" si="325"/>
        <v>26.37674719793884</v>
      </c>
      <c r="M3514">
        <f>INDEX('[1]Traitement outputs (2)'!$B$51:$Q$56,MATCH(70,'[1]Traitement outputs (2)'!$A$51:$A$56,0),MATCH(C3514,'[1]Traitement outputs (2)'!$B$51:$Q$51,0))</f>
        <v>-16.864255714989046</v>
      </c>
      <c r="N3514">
        <f>INDEX('[1]Traitement outputs (2)'!$B$34:$Q$38,MATCH(70,'[1]Traitement outputs (2)'!$A$34:$A$38,0),MATCH(C3514,'[1]Traitement outputs (2)'!$B$33:$Q$33,0))</f>
        <v>-183.77989640241771</v>
      </c>
      <c r="O3514">
        <f>INDEX('[1]Traitement outputs (2)'!$B$58:$Q$63,MATCH(70,'[1]Traitement outputs (2)'!$A$58:$A$63,0),MATCH(C3514,'[1]Traitement outputs (2)'!$B$58:$Q$58,0))</f>
        <v>16.864787616041994</v>
      </c>
      <c r="P3514">
        <f>INDEX('[1]Traitement outputs (2)'!$B$41:$Q$45,MATCH(70,'[1]Traitement outputs (2)'!$A$41:$A$45,0),MATCH(C3514,'[1]Traitement outputs (2)'!$B$40:$Q$40,0))</f>
        <v>254.15803075879367</v>
      </c>
      <c r="Q3514">
        <f>IF(K3514&lt;30,INDEX('[1]Traitement outputs (2)'!$B$51:$Q$63,MATCH(70,'[1]Traitement outputs (2)'!$A$51:$A$63,0),MATCH(C3514,'[1]Traitement outputs (2)'!$B$51:$Q$51,0)),INDEX('[1]Traitement outputs (2)'!$B$34:$Q$38,MATCH(70,'[1]Traitement outputs (2)'!$A$34:$A$38,0),MATCH(C3514,'[1]Traitement outputs (2)'!$B$33:$Q$33,0)))</f>
        <v>-16.864255714989046</v>
      </c>
      <c r="R3514">
        <f>IF(K3514&lt;30,INDEX('[1]Traitement outputs (2)'!$B$58:$Q$63,MATCH(70,'[1]Traitement outputs (2)'!$A$58:$A$63,0),MATCH(C3514,'[1]Traitement outputs (2)'!$B$58:$Q$58,0)),INDEX('[1]Traitement outputs (2)'!$B$41:$Q$45,MATCH(70,'[1]Traitement outputs (2)'!$A$41:$A$45,0),MATCH(C3514,'[1]Traitement outputs (2)'!$B$40:$Q$40,0)))</f>
        <v>16.864787616041994</v>
      </c>
      <c r="T3514">
        <f t="shared" si="326"/>
        <v>-1958.42577907482</v>
      </c>
      <c r="U3514">
        <f t="shared" si="327"/>
        <v>1958.4875481058175</v>
      </c>
      <c r="X3514">
        <f t="shared" si="328"/>
        <v>4.735571455032727E-2</v>
      </c>
      <c r="Y3514">
        <f t="shared" si="329"/>
        <v>3.954259420836595E-2</v>
      </c>
    </row>
    <row r="3515" spans="1:25" x14ac:dyDescent="0.35">
      <c r="A3515" s="1">
        <v>34846.375</v>
      </c>
      <c r="B3515">
        <v>20.000399999999999</v>
      </c>
      <c r="C3515">
        <f>_xlfn.IFNA(HLOOKUP(B3515,'[1]Traitement outputs'!$B$33:$Q$33,1,TRUE),16)</f>
        <v>20</v>
      </c>
      <c r="E3515" s="1">
        <v>34846.375</v>
      </c>
      <c r="F3515">
        <v>22.216000000000001</v>
      </c>
      <c r="G3515">
        <f t="shared" si="324"/>
        <v>22</v>
      </c>
      <c r="I3515" s="1">
        <v>34846.375</v>
      </c>
      <c r="J3515">
        <v>6020.12</v>
      </c>
      <c r="K3515">
        <f t="shared" si="325"/>
        <v>51.840025902274029</v>
      </c>
      <c r="M3515">
        <f>INDEX('[1]Traitement outputs (2)'!$B$51:$Q$56,MATCH(70,'[1]Traitement outputs (2)'!$A$51:$A$56,0),MATCH(C3515,'[1]Traitement outputs (2)'!$B$51:$Q$51,0))</f>
        <v>-16.864255714989046</v>
      </c>
      <c r="N3515">
        <f>INDEX('[1]Traitement outputs (2)'!$B$34:$Q$38,MATCH(70,'[1]Traitement outputs (2)'!$A$34:$A$38,0),MATCH(C3515,'[1]Traitement outputs (2)'!$B$33:$Q$33,0))</f>
        <v>-183.77989640241771</v>
      </c>
      <c r="O3515">
        <f>INDEX('[1]Traitement outputs (2)'!$B$58:$Q$63,MATCH(70,'[1]Traitement outputs (2)'!$A$58:$A$63,0),MATCH(C3515,'[1]Traitement outputs (2)'!$B$58:$Q$58,0))</f>
        <v>16.864787616041994</v>
      </c>
      <c r="P3515">
        <f>INDEX('[1]Traitement outputs (2)'!$B$41:$Q$45,MATCH(70,'[1]Traitement outputs (2)'!$A$41:$A$45,0),MATCH(C3515,'[1]Traitement outputs (2)'!$B$40:$Q$40,0))</f>
        <v>254.15803075879367</v>
      </c>
      <c r="Q3515">
        <f>IF(K3515&lt;30,INDEX('[1]Traitement outputs (2)'!$B$51:$Q$63,MATCH(70,'[1]Traitement outputs (2)'!$A$51:$A$63,0),MATCH(C3515,'[1]Traitement outputs (2)'!$B$51:$Q$51,0)),INDEX('[1]Traitement outputs (2)'!$B$34:$Q$38,MATCH(70,'[1]Traitement outputs (2)'!$A$34:$A$38,0),MATCH(C3515,'[1]Traitement outputs (2)'!$B$33:$Q$33,0)))</f>
        <v>-183.77989640241771</v>
      </c>
      <c r="R3515">
        <f>IF(K3515&lt;30,INDEX('[1]Traitement outputs (2)'!$B$58:$Q$63,MATCH(70,'[1]Traitement outputs (2)'!$A$58:$A$63,0),MATCH(C3515,'[1]Traitement outputs (2)'!$B$58:$Q$58,0)),INDEX('[1]Traitement outputs (2)'!$B$41:$Q$45,MATCH(70,'[1]Traitement outputs (2)'!$A$41:$A$45,0),MATCH(C3515,'[1]Traitement outputs (2)'!$B$40:$Q$40,0)))</f>
        <v>254.15803075879367</v>
      </c>
      <c r="T3515">
        <f t="shared" si="326"/>
        <v>-21342.138833337085</v>
      </c>
      <c r="U3515">
        <f t="shared" si="327"/>
        <v>29515.067122381799</v>
      </c>
      <c r="X3515">
        <f t="shared" si="328"/>
        <v>0.51606358805306241</v>
      </c>
      <c r="Y3515">
        <f t="shared" si="329"/>
        <v>0.59592021577150611</v>
      </c>
    </row>
    <row r="3516" spans="1:25" x14ac:dyDescent="0.35">
      <c r="A3516" s="1">
        <v>34846.416666666664</v>
      </c>
      <c r="B3516">
        <v>20.000299999999999</v>
      </c>
      <c r="C3516">
        <f>_xlfn.IFNA(HLOOKUP(B3516,'[1]Traitement outputs'!$B$33:$Q$33,1,TRUE),16)</f>
        <v>20</v>
      </c>
      <c r="E3516" s="1">
        <v>34846.416666666664</v>
      </c>
      <c r="F3516">
        <v>21.767700000000001</v>
      </c>
      <c r="G3516">
        <f t="shared" si="324"/>
        <v>22</v>
      </c>
      <c r="I3516" s="1">
        <v>34846.416666666664</v>
      </c>
      <c r="J3516">
        <v>9390.02</v>
      </c>
      <c r="K3516">
        <f t="shared" si="325"/>
        <v>80.858667272890102</v>
      </c>
      <c r="M3516">
        <f>INDEX('[1]Traitement outputs (2)'!$B$51:$Q$56,MATCH(70,'[1]Traitement outputs (2)'!$A$51:$A$56,0),MATCH(C3516,'[1]Traitement outputs (2)'!$B$51:$Q$51,0))</f>
        <v>-16.864255714989046</v>
      </c>
      <c r="N3516">
        <f>INDEX('[1]Traitement outputs (2)'!$B$34:$Q$38,MATCH(70,'[1]Traitement outputs (2)'!$A$34:$A$38,0),MATCH(C3516,'[1]Traitement outputs (2)'!$B$33:$Q$33,0))</f>
        <v>-183.77989640241771</v>
      </c>
      <c r="O3516">
        <f>INDEX('[1]Traitement outputs (2)'!$B$58:$Q$63,MATCH(70,'[1]Traitement outputs (2)'!$A$58:$A$63,0),MATCH(C3516,'[1]Traitement outputs (2)'!$B$58:$Q$58,0))</f>
        <v>16.864787616041994</v>
      </c>
      <c r="P3516">
        <f>INDEX('[1]Traitement outputs (2)'!$B$41:$Q$45,MATCH(70,'[1]Traitement outputs (2)'!$A$41:$A$45,0),MATCH(C3516,'[1]Traitement outputs (2)'!$B$40:$Q$40,0))</f>
        <v>254.15803075879367</v>
      </c>
      <c r="Q3516">
        <f>IF(K3516&lt;30,INDEX('[1]Traitement outputs (2)'!$B$51:$Q$63,MATCH(70,'[1]Traitement outputs (2)'!$A$51:$A$63,0),MATCH(C3516,'[1]Traitement outputs (2)'!$B$51:$Q$51,0)),INDEX('[1]Traitement outputs (2)'!$B$34:$Q$38,MATCH(70,'[1]Traitement outputs (2)'!$A$34:$A$38,0),MATCH(C3516,'[1]Traitement outputs (2)'!$B$33:$Q$33,0)))</f>
        <v>-183.77989640241771</v>
      </c>
      <c r="R3516">
        <f>IF(K3516&lt;30,INDEX('[1]Traitement outputs (2)'!$B$58:$Q$63,MATCH(70,'[1]Traitement outputs (2)'!$A$58:$A$63,0),MATCH(C3516,'[1]Traitement outputs (2)'!$B$58:$Q$58,0)),INDEX('[1]Traitement outputs (2)'!$B$41:$Q$45,MATCH(70,'[1]Traitement outputs (2)'!$A$41:$A$45,0),MATCH(C3516,'[1]Traitement outputs (2)'!$B$40:$Q$40,0)))</f>
        <v>254.15803075879367</v>
      </c>
      <c r="T3516">
        <f t="shared" si="326"/>
        <v>-21342.138833337085</v>
      </c>
      <c r="U3516">
        <f t="shared" si="327"/>
        <v>29515.067122381799</v>
      </c>
      <c r="X3516">
        <f t="shared" si="328"/>
        <v>0.51606358805306241</v>
      </c>
      <c r="Y3516">
        <f t="shared" si="329"/>
        <v>0.59592021577150611</v>
      </c>
    </row>
    <row r="3517" spans="1:25" x14ac:dyDescent="0.35">
      <c r="A3517" s="1">
        <v>34846.458333333336</v>
      </c>
      <c r="B3517">
        <v>20.0002</v>
      </c>
      <c r="C3517">
        <f>_xlfn.IFNA(HLOOKUP(B3517,'[1]Traitement outputs'!$B$33:$Q$33,1,TRUE),16)</f>
        <v>20</v>
      </c>
      <c r="E3517" s="1">
        <v>34846.458333333336</v>
      </c>
      <c r="F3517">
        <v>21.4892</v>
      </c>
      <c r="G3517">
        <f t="shared" si="324"/>
        <v>21</v>
      </c>
      <c r="I3517" s="1">
        <v>34846.458333333336</v>
      </c>
      <c r="J3517">
        <v>9298.2900000000009</v>
      </c>
      <c r="K3517">
        <f t="shared" si="325"/>
        <v>80.068768470870282</v>
      </c>
      <c r="M3517">
        <f>INDEX('[1]Traitement outputs (2)'!$B$51:$Q$56,MATCH(70,'[1]Traitement outputs (2)'!$A$51:$A$56,0),MATCH(C3517,'[1]Traitement outputs (2)'!$B$51:$Q$51,0))</f>
        <v>-16.864255714989046</v>
      </c>
      <c r="N3517">
        <f>INDEX('[1]Traitement outputs (2)'!$B$34:$Q$38,MATCH(70,'[1]Traitement outputs (2)'!$A$34:$A$38,0),MATCH(C3517,'[1]Traitement outputs (2)'!$B$33:$Q$33,0))</f>
        <v>-183.77989640241771</v>
      </c>
      <c r="O3517">
        <f>INDEX('[1]Traitement outputs (2)'!$B$58:$Q$63,MATCH(70,'[1]Traitement outputs (2)'!$A$58:$A$63,0),MATCH(C3517,'[1]Traitement outputs (2)'!$B$58:$Q$58,0))</f>
        <v>16.864787616041994</v>
      </c>
      <c r="P3517">
        <f>INDEX('[1]Traitement outputs (2)'!$B$41:$Q$45,MATCH(70,'[1]Traitement outputs (2)'!$A$41:$A$45,0),MATCH(C3517,'[1]Traitement outputs (2)'!$B$40:$Q$40,0))</f>
        <v>254.15803075879367</v>
      </c>
      <c r="Q3517">
        <f>IF(K3517&lt;30,INDEX('[1]Traitement outputs (2)'!$B$51:$Q$63,MATCH(70,'[1]Traitement outputs (2)'!$A$51:$A$63,0),MATCH(C3517,'[1]Traitement outputs (2)'!$B$51:$Q$51,0)),INDEX('[1]Traitement outputs (2)'!$B$34:$Q$38,MATCH(70,'[1]Traitement outputs (2)'!$A$34:$A$38,0),MATCH(C3517,'[1]Traitement outputs (2)'!$B$33:$Q$33,0)))</f>
        <v>-183.77989640241771</v>
      </c>
      <c r="R3517">
        <f>IF(K3517&lt;30,INDEX('[1]Traitement outputs (2)'!$B$58:$Q$63,MATCH(70,'[1]Traitement outputs (2)'!$A$58:$A$63,0),MATCH(C3517,'[1]Traitement outputs (2)'!$B$58:$Q$58,0)),INDEX('[1]Traitement outputs (2)'!$B$41:$Q$45,MATCH(70,'[1]Traitement outputs (2)'!$A$41:$A$45,0),MATCH(C3517,'[1]Traitement outputs (2)'!$B$40:$Q$40,0)))</f>
        <v>254.15803075879367</v>
      </c>
      <c r="T3517">
        <f t="shared" si="326"/>
        <v>-21342.138833337085</v>
      </c>
      <c r="U3517">
        <f t="shared" si="327"/>
        <v>29515.067122381799</v>
      </c>
      <c r="X3517">
        <f t="shared" si="328"/>
        <v>0.51606358805306241</v>
      </c>
      <c r="Y3517">
        <f t="shared" si="329"/>
        <v>0.59592021577150611</v>
      </c>
    </row>
    <row r="3518" spans="1:25" x14ac:dyDescent="0.35">
      <c r="A3518" s="1">
        <v>34846.5</v>
      </c>
      <c r="B3518">
        <v>20.0002</v>
      </c>
      <c r="C3518">
        <f>_xlfn.IFNA(HLOOKUP(B3518,'[1]Traitement outputs'!$B$33:$Q$33,1,TRUE),16)</f>
        <v>20</v>
      </c>
      <c r="E3518" s="1">
        <v>34846.5</v>
      </c>
      <c r="F3518">
        <v>21.194800000000001</v>
      </c>
      <c r="G3518">
        <f t="shared" si="324"/>
        <v>21</v>
      </c>
      <c r="I3518" s="1">
        <v>34846.5</v>
      </c>
      <c r="J3518">
        <v>8155.74</v>
      </c>
      <c r="K3518">
        <f t="shared" si="325"/>
        <v>70.230123793580916</v>
      </c>
      <c r="M3518">
        <f>INDEX('[1]Traitement outputs (2)'!$B$51:$Q$56,MATCH(70,'[1]Traitement outputs (2)'!$A$51:$A$56,0),MATCH(C3518,'[1]Traitement outputs (2)'!$B$51:$Q$51,0))</f>
        <v>-16.864255714989046</v>
      </c>
      <c r="N3518">
        <f>INDEX('[1]Traitement outputs (2)'!$B$34:$Q$38,MATCH(70,'[1]Traitement outputs (2)'!$A$34:$A$38,0),MATCH(C3518,'[1]Traitement outputs (2)'!$B$33:$Q$33,0))</f>
        <v>-183.77989640241771</v>
      </c>
      <c r="O3518">
        <f>INDEX('[1]Traitement outputs (2)'!$B$58:$Q$63,MATCH(70,'[1]Traitement outputs (2)'!$A$58:$A$63,0),MATCH(C3518,'[1]Traitement outputs (2)'!$B$58:$Q$58,0))</f>
        <v>16.864787616041994</v>
      </c>
      <c r="P3518">
        <f>INDEX('[1]Traitement outputs (2)'!$B$41:$Q$45,MATCH(70,'[1]Traitement outputs (2)'!$A$41:$A$45,0),MATCH(C3518,'[1]Traitement outputs (2)'!$B$40:$Q$40,0))</f>
        <v>254.15803075879367</v>
      </c>
      <c r="Q3518">
        <f>IF(K3518&lt;30,INDEX('[1]Traitement outputs (2)'!$B$51:$Q$63,MATCH(70,'[1]Traitement outputs (2)'!$A$51:$A$63,0),MATCH(C3518,'[1]Traitement outputs (2)'!$B$51:$Q$51,0)),INDEX('[1]Traitement outputs (2)'!$B$34:$Q$38,MATCH(70,'[1]Traitement outputs (2)'!$A$34:$A$38,0),MATCH(C3518,'[1]Traitement outputs (2)'!$B$33:$Q$33,0)))</f>
        <v>-183.77989640241771</v>
      </c>
      <c r="R3518">
        <f>IF(K3518&lt;30,INDEX('[1]Traitement outputs (2)'!$B$58:$Q$63,MATCH(70,'[1]Traitement outputs (2)'!$A$58:$A$63,0),MATCH(C3518,'[1]Traitement outputs (2)'!$B$58:$Q$58,0)),INDEX('[1]Traitement outputs (2)'!$B$41:$Q$45,MATCH(70,'[1]Traitement outputs (2)'!$A$41:$A$45,0),MATCH(C3518,'[1]Traitement outputs (2)'!$B$40:$Q$40,0)))</f>
        <v>254.15803075879367</v>
      </c>
      <c r="T3518">
        <f t="shared" si="326"/>
        <v>-21342.138833337085</v>
      </c>
      <c r="U3518">
        <f t="shared" si="327"/>
        <v>29515.067122381799</v>
      </c>
      <c r="X3518">
        <f t="shared" si="328"/>
        <v>0.51606358805306241</v>
      </c>
      <c r="Y3518">
        <f t="shared" si="329"/>
        <v>0.59592021577150611</v>
      </c>
    </row>
    <row r="3519" spans="1:25" x14ac:dyDescent="0.35">
      <c r="A3519" s="1">
        <v>34846.541666666664</v>
      </c>
      <c r="B3519">
        <v>20</v>
      </c>
      <c r="C3519">
        <f>_xlfn.IFNA(HLOOKUP(B3519,'[1]Traitement outputs'!$B$33:$Q$33,1,TRUE),16)</f>
        <v>20</v>
      </c>
      <c r="E3519" s="1">
        <v>34846.541666666664</v>
      </c>
      <c r="F3519">
        <v>21.0944</v>
      </c>
      <c r="G3519">
        <f t="shared" si="324"/>
        <v>21</v>
      </c>
      <c r="I3519" s="1">
        <v>34846.541666666664</v>
      </c>
      <c r="J3519">
        <v>12758.3</v>
      </c>
      <c r="K3519">
        <f t="shared" si="325"/>
        <v>109.86335861560612</v>
      </c>
      <c r="M3519">
        <f>INDEX('[1]Traitement outputs (2)'!$B$51:$Q$56,MATCH(70,'[1]Traitement outputs (2)'!$A$51:$A$56,0),MATCH(C3519,'[1]Traitement outputs (2)'!$B$51:$Q$51,0))</f>
        <v>-16.864255714989046</v>
      </c>
      <c r="N3519">
        <f>INDEX('[1]Traitement outputs (2)'!$B$34:$Q$38,MATCH(70,'[1]Traitement outputs (2)'!$A$34:$A$38,0),MATCH(C3519,'[1]Traitement outputs (2)'!$B$33:$Q$33,0))</f>
        <v>-183.77989640241771</v>
      </c>
      <c r="O3519">
        <f>INDEX('[1]Traitement outputs (2)'!$B$58:$Q$63,MATCH(70,'[1]Traitement outputs (2)'!$A$58:$A$63,0),MATCH(C3519,'[1]Traitement outputs (2)'!$B$58:$Q$58,0))</f>
        <v>16.864787616041994</v>
      </c>
      <c r="P3519">
        <f>INDEX('[1]Traitement outputs (2)'!$B$41:$Q$45,MATCH(70,'[1]Traitement outputs (2)'!$A$41:$A$45,0),MATCH(C3519,'[1]Traitement outputs (2)'!$B$40:$Q$40,0))</f>
        <v>254.15803075879367</v>
      </c>
      <c r="Q3519">
        <f>IF(K3519&lt;30,INDEX('[1]Traitement outputs (2)'!$B$51:$Q$63,MATCH(70,'[1]Traitement outputs (2)'!$A$51:$A$63,0),MATCH(C3519,'[1]Traitement outputs (2)'!$B$51:$Q$51,0)),INDEX('[1]Traitement outputs (2)'!$B$34:$Q$38,MATCH(70,'[1]Traitement outputs (2)'!$A$34:$A$38,0),MATCH(C3519,'[1]Traitement outputs (2)'!$B$33:$Q$33,0)))</f>
        <v>-183.77989640241771</v>
      </c>
      <c r="R3519">
        <f>IF(K3519&lt;30,INDEX('[1]Traitement outputs (2)'!$B$58:$Q$63,MATCH(70,'[1]Traitement outputs (2)'!$A$58:$A$63,0),MATCH(C3519,'[1]Traitement outputs (2)'!$B$58:$Q$58,0)),INDEX('[1]Traitement outputs (2)'!$B$41:$Q$45,MATCH(70,'[1]Traitement outputs (2)'!$A$41:$A$45,0),MATCH(C3519,'[1]Traitement outputs (2)'!$B$40:$Q$40,0)))</f>
        <v>254.15803075879367</v>
      </c>
      <c r="T3519">
        <f t="shared" si="326"/>
        <v>-21342.138833337085</v>
      </c>
      <c r="U3519">
        <f t="shared" si="327"/>
        <v>29515.067122381799</v>
      </c>
      <c r="X3519">
        <f t="shared" si="328"/>
        <v>0.51606358805306241</v>
      </c>
      <c r="Y3519">
        <f t="shared" si="329"/>
        <v>0.59592021577150611</v>
      </c>
    </row>
    <row r="3520" spans="1:25" x14ac:dyDescent="0.35">
      <c r="A3520" s="1">
        <v>34846.583333333336</v>
      </c>
      <c r="B3520">
        <v>20</v>
      </c>
      <c r="C3520">
        <f>_xlfn.IFNA(HLOOKUP(B3520,'[1]Traitement outputs'!$B$33:$Q$33,1,TRUE),16)</f>
        <v>20</v>
      </c>
      <c r="E3520" s="1">
        <v>34846.583333333336</v>
      </c>
      <c r="F3520">
        <v>20.9801</v>
      </c>
      <c r="G3520">
        <f t="shared" si="324"/>
        <v>21</v>
      </c>
      <c r="I3520" s="1">
        <v>34846.583333333336</v>
      </c>
      <c r="J3520">
        <v>12124.4</v>
      </c>
      <c r="K3520">
        <f t="shared" si="325"/>
        <v>104.40476436508429</v>
      </c>
      <c r="M3520">
        <f>INDEX('[1]Traitement outputs (2)'!$B$51:$Q$56,MATCH(70,'[1]Traitement outputs (2)'!$A$51:$A$56,0),MATCH(C3520,'[1]Traitement outputs (2)'!$B$51:$Q$51,0))</f>
        <v>-16.864255714989046</v>
      </c>
      <c r="N3520">
        <f>INDEX('[1]Traitement outputs (2)'!$B$34:$Q$38,MATCH(70,'[1]Traitement outputs (2)'!$A$34:$A$38,0),MATCH(C3520,'[1]Traitement outputs (2)'!$B$33:$Q$33,0))</f>
        <v>-183.77989640241771</v>
      </c>
      <c r="O3520">
        <f>INDEX('[1]Traitement outputs (2)'!$B$58:$Q$63,MATCH(70,'[1]Traitement outputs (2)'!$A$58:$A$63,0),MATCH(C3520,'[1]Traitement outputs (2)'!$B$58:$Q$58,0))</f>
        <v>16.864787616041994</v>
      </c>
      <c r="P3520">
        <f>INDEX('[1]Traitement outputs (2)'!$B$41:$Q$45,MATCH(70,'[1]Traitement outputs (2)'!$A$41:$A$45,0),MATCH(C3520,'[1]Traitement outputs (2)'!$B$40:$Q$40,0))</f>
        <v>254.15803075879367</v>
      </c>
      <c r="Q3520">
        <f>IF(K3520&lt;30,INDEX('[1]Traitement outputs (2)'!$B$51:$Q$63,MATCH(70,'[1]Traitement outputs (2)'!$A$51:$A$63,0),MATCH(C3520,'[1]Traitement outputs (2)'!$B$51:$Q$51,0)),INDEX('[1]Traitement outputs (2)'!$B$34:$Q$38,MATCH(70,'[1]Traitement outputs (2)'!$A$34:$A$38,0),MATCH(C3520,'[1]Traitement outputs (2)'!$B$33:$Q$33,0)))</f>
        <v>-183.77989640241771</v>
      </c>
      <c r="R3520">
        <f>IF(K3520&lt;30,INDEX('[1]Traitement outputs (2)'!$B$58:$Q$63,MATCH(70,'[1]Traitement outputs (2)'!$A$58:$A$63,0),MATCH(C3520,'[1]Traitement outputs (2)'!$B$58:$Q$58,0)),INDEX('[1]Traitement outputs (2)'!$B$41:$Q$45,MATCH(70,'[1]Traitement outputs (2)'!$A$41:$A$45,0),MATCH(C3520,'[1]Traitement outputs (2)'!$B$40:$Q$40,0)))</f>
        <v>254.15803075879367</v>
      </c>
      <c r="T3520">
        <f t="shared" si="326"/>
        <v>-21342.138833337085</v>
      </c>
      <c r="U3520">
        <f t="shared" si="327"/>
        <v>29515.067122381799</v>
      </c>
      <c r="X3520">
        <f t="shared" si="328"/>
        <v>0.51606358805306241</v>
      </c>
      <c r="Y3520">
        <f t="shared" si="329"/>
        <v>0.59592021577150611</v>
      </c>
    </row>
    <row r="3521" spans="1:25" x14ac:dyDescent="0.35">
      <c r="A3521" s="1">
        <v>34846.625</v>
      </c>
      <c r="B3521">
        <v>20.0002</v>
      </c>
      <c r="C3521">
        <f>_xlfn.IFNA(HLOOKUP(B3521,'[1]Traitement outputs'!$B$33:$Q$33,1,TRUE),16)</f>
        <v>20</v>
      </c>
      <c r="E3521" s="1">
        <v>34846.625</v>
      </c>
      <c r="F3521">
        <v>20.644200000000001</v>
      </c>
      <c r="G3521">
        <f t="shared" si="324"/>
        <v>21</v>
      </c>
      <c r="I3521" s="1">
        <v>34846.625</v>
      </c>
      <c r="J3521">
        <v>8446.41</v>
      </c>
      <c r="K3521">
        <f t="shared" si="325"/>
        <v>72.733120466240933</v>
      </c>
      <c r="M3521">
        <f>INDEX('[1]Traitement outputs (2)'!$B$51:$Q$56,MATCH(70,'[1]Traitement outputs (2)'!$A$51:$A$56,0),MATCH(C3521,'[1]Traitement outputs (2)'!$B$51:$Q$51,0))</f>
        <v>-16.864255714989046</v>
      </c>
      <c r="N3521">
        <f>INDEX('[1]Traitement outputs (2)'!$B$34:$Q$38,MATCH(70,'[1]Traitement outputs (2)'!$A$34:$A$38,0),MATCH(C3521,'[1]Traitement outputs (2)'!$B$33:$Q$33,0))</f>
        <v>-183.77989640241771</v>
      </c>
      <c r="O3521">
        <f>INDEX('[1]Traitement outputs (2)'!$B$58:$Q$63,MATCH(70,'[1]Traitement outputs (2)'!$A$58:$A$63,0),MATCH(C3521,'[1]Traitement outputs (2)'!$B$58:$Q$58,0))</f>
        <v>16.864787616041994</v>
      </c>
      <c r="P3521">
        <f>INDEX('[1]Traitement outputs (2)'!$B$41:$Q$45,MATCH(70,'[1]Traitement outputs (2)'!$A$41:$A$45,0),MATCH(C3521,'[1]Traitement outputs (2)'!$B$40:$Q$40,0))</f>
        <v>254.15803075879367</v>
      </c>
      <c r="Q3521">
        <f>IF(K3521&lt;30,INDEX('[1]Traitement outputs (2)'!$B$51:$Q$63,MATCH(70,'[1]Traitement outputs (2)'!$A$51:$A$63,0),MATCH(C3521,'[1]Traitement outputs (2)'!$B$51:$Q$51,0)),INDEX('[1]Traitement outputs (2)'!$B$34:$Q$38,MATCH(70,'[1]Traitement outputs (2)'!$A$34:$A$38,0),MATCH(C3521,'[1]Traitement outputs (2)'!$B$33:$Q$33,0)))</f>
        <v>-183.77989640241771</v>
      </c>
      <c r="R3521">
        <f>IF(K3521&lt;30,INDEX('[1]Traitement outputs (2)'!$B$58:$Q$63,MATCH(70,'[1]Traitement outputs (2)'!$A$58:$A$63,0),MATCH(C3521,'[1]Traitement outputs (2)'!$B$58:$Q$58,0)),INDEX('[1]Traitement outputs (2)'!$B$41:$Q$45,MATCH(70,'[1]Traitement outputs (2)'!$A$41:$A$45,0),MATCH(C3521,'[1]Traitement outputs (2)'!$B$40:$Q$40,0)))</f>
        <v>254.15803075879367</v>
      </c>
      <c r="T3521">
        <f t="shared" si="326"/>
        <v>-21342.138833337085</v>
      </c>
      <c r="U3521">
        <f t="shared" si="327"/>
        <v>29515.067122381799</v>
      </c>
      <c r="X3521">
        <f t="shared" si="328"/>
        <v>0.51606358805306241</v>
      </c>
      <c r="Y3521">
        <f t="shared" si="329"/>
        <v>0.59592021577150611</v>
      </c>
    </row>
    <row r="3522" spans="1:25" x14ac:dyDescent="0.35">
      <c r="A3522" s="1">
        <v>34846.666666666664</v>
      </c>
      <c r="B3522">
        <v>20.0002</v>
      </c>
      <c r="C3522">
        <f>_xlfn.IFNA(HLOOKUP(B3522,'[1]Traitement outputs'!$B$33:$Q$33,1,TRUE),16)</f>
        <v>20</v>
      </c>
      <c r="E3522" s="1">
        <v>34846.666666666664</v>
      </c>
      <c r="F3522">
        <v>20.591000000000001</v>
      </c>
      <c r="G3522">
        <f t="shared" si="324"/>
        <v>21</v>
      </c>
      <c r="I3522" s="1">
        <v>34846.666666666664</v>
      </c>
      <c r="J3522">
        <v>8766.89</v>
      </c>
      <c r="K3522">
        <f t="shared" si="325"/>
        <v>75.492814874518629</v>
      </c>
      <c r="M3522">
        <f>INDEX('[1]Traitement outputs (2)'!$B$51:$Q$56,MATCH(70,'[1]Traitement outputs (2)'!$A$51:$A$56,0),MATCH(C3522,'[1]Traitement outputs (2)'!$B$51:$Q$51,0))</f>
        <v>-16.864255714989046</v>
      </c>
      <c r="N3522">
        <f>INDEX('[1]Traitement outputs (2)'!$B$34:$Q$38,MATCH(70,'[1]Traitement outputs (2)'!$A$34:$A$38,0),MATCH(C3522,'[1]Traitement outputs (2)'!$B$33:$Q$33,0))</f>
        <v>-183.77989640241771</v>
      </c>
      <c r="O3522">
        <f>INDEX('[1]Traitement outputs (2)'!$B$58:$Q$63,MATCH(70,'[1]Traitement outputs (2)'!$A$58:$A$63,0),MATCH(C3522,'[1]Traitement outputs (2)'!$B$58:$Q$58,0))</f>
        <v>16.864787616041994</v>
      </c>
      <c r="P3522">
        <f>INDEX('[1]Traitement outputs (2)'!$B$41:$Q$45,MATCH(70,'[1]Traitement outputs (2)'!$A$41:$A$45,0),MATCH(C3522,'[1]Traitement outputs (2)'!$B$40:$Q$40,0))</f>
        <v>254.15803075879367</v>
      </c>
      <c r="Q3522">
        <f>IF(K3522&lt;30,INDEX('[1]Traitement outputs (2)'!$B$51:$Q$63,MATCH(70,'[1]Traitement outputs (2)'!$A$51:$A$63,0),MATCH(C3522,'[1]Traitement outputs (2)'!$B$51:$Q$51,0)),INDEX('[1]Traitement outputs (2)'!$B$34:$Q$38,MATCH(70,'[1]Traitement outputs (2)'!$A$34:$A$38,0),MATCH(C3522,'[1]Traitement outputs (2)'!$B$33:$Q$33,0)))</f>
        <v>-183.77989640241771</v>
      </c>
      <c r="R3522">
        <f>IF(K3522&lt;30,INDEX('[1]Traitement outputs (2)'!$B$58:$Q$63,MATCH(70,'[1]Traitement outputs (2)'!$A$58:$A$63,0),MATCH(C3522,'[1]Traitement outputs (2)'!$B$58:$Q$58,0)),INDEX('[1]Traitement outputs (2)'!$B$41:$Q$45,MATCH(70,'[1]Traitement outputs (2)'!$A$41:$A$45,0),MATCH(C3522,'[1]Traitement outputs (2)'!$B$40:$Q$40,0)))</f>
        <v>254.15803075879367</v>
      </c>
      <c r="T3522">
        <f t="shared" si="326"/>
        <v>-21342.138833337085</v>
      </c>
      <c r="U3522">
        <f t="shared" si="327"/>
        <v>29515.067122381799</v>
      </c>
      <c r="X3522">
        <f t="shared" si="328"/>
        <v>0.51606358805306241</v>
      </c>
      <c r="Y3522">
        <f t="shared" si="329"/>
        <v>0.59592021577150611</v>
      </c>
    </row>
    <row r="3523" spans="1:25" x14ac:dyDescent="0.35">
      <c r="A3523" s="1">
        <v>34846.708333333336</v>
      </c>
      <c r="B3523">
        <v>20.0002</v>
      </c>
      <c r="C3523">
        <f>_xlfn.IFNA(HLOOKUP(B3523,'[1]Traitement outputs'!$B$33:$Q$33,1,TRUE),16)</f>
        <v>20</v>
      </c>
      <c r="E3523" s="1">
        <v>34846.708333333336</v>
      </c>
      <c r="F3523">
        <v>20.513300000000001</v>
      </c>
      <c r="G3523">
        <f t="shared" ref="G3523:G3586" si="330">ROUND(F3523,0)</f>
        <v>21</v>
      </c>
      <c r="I3523" s="1">
        <v>34846.708333333336</v>
      </c>
      <c r="J3523">
        <v>6502.31</v>
      </c>
      <c r="K3523">
        <f t="shared" ref="K3523:K3586" si="331">J3523/$AB$2</f>
        <v>55.992225873340637</v>
      </c>
      <c r="M3523">
        <f>INDEX('[1]Traitement outputs (2)'!$B$51:$Q$56,MATCH(70,'[1]Traitement outputs (2)'!$A$51:$A$56,0),MATCH(C3523,'[1]Traitement outputs (2)'!$B$51:$Q$51,0))</f>
        <v>-16.864255714989046</v>
      </c>
      <c r="N3523">
        <f>INDEX('[1]Traitement outputs (2)'!$B$34:$Q$38,MATCH(70,'[1]Traitement outputs (2)'!$A$34:$A$38,0),MATCH(C3523,'[1]Traitement outputs (2)'!$B$33:$Q$33,0))</f>
        <v>-183.77989640241771</v>
      </c>
      <c r="O3523">
        <f>INDEX('[1]Traitement outputs (2)'!$B$58:$Q$63,MATCH(70,'[1]Traitement outputs (2)'!$A$58:$A$63,0),MATCH(C3523,'[1]Traitement outputs (2)'!$B$58:$Q$58,0))</f>
        <v>16.864787616041994</v>
      </c>
      <c r="P3523">
        <f>INDEX('[1]Traitement outputs (2)'!$B$41:$Q$45,MATCH(70,'[1]Traitement outputs (2)'!$A$41:$A$45,0),MATCH(C3523,'[1]Traitement outputs (2)'!$B$40:$Q$40,0))</f>
        <v>254.15803075879367</v>
      </c>
      <c r="Q3523">
        <f>IF(K3523&lt;30,INDEX('[1]Traitement outputs (2)'!$B$51:$Q$63,MATCH(70,'[1]Traitement outputs (2)'!$A$51:$A$63,0),MATCH(C3523,'[1]Traitement outputs (2)'!$B$51:$Q$51,0)),INDEX('[1]Traitement outputs (2)'!$B$34:$Q$38,MATCH(70,'[1]Traitement outputs (2)'!$A$34:$A$38,0),MATCH(C3523,'[1]Traitement outputs (2)'!$B$33:$Q$33,0)))</f>
        <v>-183.77989640241771</v>
      </c>
      <c r="R3523">
        <f>IF(K3523&lt;30,INDEX('[1]Traitement outputs (2)'!$B$58:$Q$63,MATCH(70,'[1]Traitement outputs (2)'!$A$58:$A$63,0),MATCH(C3523,'[1]Traitement outputs (2)'!$B$58:$Q$58,0)),INDEX('[1]Traitement outputs (2)'!$B$41:$Q$45,MATCH(70,'[1]Traitement outputs (2)'!$A$41:$A$45,0),MATCH(C3523,'[1]Traitement outputs (2)'!$B$40:$Q$40,0)))</f>
        <v>254.15803075879367</v>
      </c>
      <c r="T3523">
        <f t="shared" ref="T3523:T3586" si="332">Q3523*$AB$2</f>
        <v>-21342.138833337085</v>
      </c>
      <c r="U3523">
        <f t="shared" ref="U3523:U3586" si="333">R3523*$AB$2</f>
        <v>29515.067122381799</v>
      </c>
      <c r="X3523">
        <f t="shared" ref="X3523:X3586" si="334">T3523/$V$2</f>
        <v>0.51606358805306241</v>
      </c>
      <c r="Y3523">
        <f t="shared" ref="Y3523:Y3586" si="335">U3523/$W$2</f>
        <v>0.59592021577150611</v>
      </c>
    </row>
    <row r="3524" spans="1:25" x14ac:dyDescent="0.35">
      <c r="A3524" s="1">
        <v>34846.75</v>
      </c>
      <c r="B3524">
        <v>20.0002</v>
      </c>
      <c r="C3524">
        <f>_xlfn.IFNA(HLOOKUP(B3524,'[1]Traitement outputs'!$B$33:$Q$33,1,TRUE),16)</f>
        <v>20</v>
      </c>
      <c r="E3524" s="1">
        <v>34846.75</v>
      </c>
      <c r="F3524">
        <v>21.366499999999998</v>
      </c>
      <c r="G3524">
        <f t="shared" si="330"/>
        <v>21</v>
      </c>
      <c r="I3524" s="1">
        <v>34846.75</v>
      </c>
      <c r="J3524">
        <v>1712.58</v>
      </c>
      <c r="K3524">
        <f t="shared" si="331"/>
        <v>14.747246161158989</v>
      </c>
      <c r="M3524">
        <f>INDEX('[1]Traitement outputs (2)'!$B$51:$Q$56,MATCH(70,'[1]Traitement outputs (2)'!$A$51:$A$56,0),MATCH(C3524,'[1]Traitement outputs (2)'!$B$51:$Q$51,0))</f>
        <v>-16.864255714989046</v>
      </c>
      <c r="N3524">
        <f>INDEX('[1]Traitement outputs (2)'!$B$34:$Q$38,MATCH(70,'[1]Traitement outputs (2)'!$A$34:$A$38,0),MATCH(C3524,'[1]Traitement outputs (2)'!$B$33:$Q$33,0))</f>
        <v>-183.77989640241771</v>
      </c>
      <c r="O3524">
        <f>INDEX('[1]Traitement outputs (2)'!$B$58:$Q$63,MATCH(70,'[1]Traitement outputs (2)'!$A$58:$A$63,0),MATCH(C3524,'[1]Traitement outputs (2)'!$B$58:$Q$58,0))</f>
        <v>16.864787616041994</v>
      </c>
      <c r="P3524">
        <f>INDEX('[1]Traitement outputs (2)'!$B$41:$Q$45,MATCH(70,'[1]Traitement outputs (2)'!$A$41:$A$45,0),MATCH(C3524,'[1]Traitement outputs (2)'!$B$40:$Q$40,0))</f>
        <v>254.15803075879367</v>
      </c>
      <c r="Q3524">
        <f>IF(K3524&lt;30,INDEX('[1]Traitement outputs (2)'!$B$51:$Q$63,MATCH(70,'[1]Traitement outputs (2)'!$A$51:$A$63,0),MATCH(C3524,'[1]Traitement outputs (2)'!$B$51:$Q$51,0)),INDEX('[1]Traitement outputs (2)'!$B$34:$Q$38,MATCH(70,'[1]Traitement outputs (2)'!$A$34:$A$38,0),MATCH(C3524,'[1]Traitement outputs (2)'!$B$33:$Q$33,0)))</f>
        <v>-16.864255714989046</v>
      </c>
      <c r="R3524">
        <f>IF(K3524&lt;30,INDEX('[1]Traitement outputs (2)'!$B$58:$Q$63,MATCH(70,'[1]Traitement outputs (2)'!$A$58:$A$63,0),MATCH(C3524,'[1]Traitement outputs (2)'!$B$58:$Q$58,0)),INDEX('[1]Traitement outputs (2)'!$B$41:$Q$45,MATCH(70,'[1]Traitement outputs (2)'!$A$41:$A$45,0),MATCH(C3524,'[1]Traitement outputs (2)'!$B$40:$Q$40,0)))</f>
        <v>16.864787616041994</v>
      </c>
      <c r="T3524">
        <f t="shared" si="332"/>
        <v>-1958.42577907482</v>
      </c>
      <c r="U3524">
        <f t="shared" si="333"/>
        <v>1958.4875481058175</v>
      </c>
      <c r="X3524">
        <f t="shared" si="334"/>
        <v>4.735571455032727E-2</v>
      </c>
      <c r="Y3524">
        <f t="shared" si="335"/>
        <v>3.954259420836595E-2</v>
      </c>
    </row>
    <row r="3525" spans="1:25" x14ac:dyDescent="0.35">
      <c r="A3525" s="1">
        <v>34846.791666666664</v>
      </c>
      <c r="B3525">
        <v>20.000299999999999</v>
      </c>
      <c r="C3525">
        <f>_xlfn.IFNA(HLOOKUP(B3525,'[1]Traitement outputs'!$B$33:$Q$33,1,TRUE),16)</f>
        <v>20</v>
      </c>
      <c r="E3525" s="1">
        <v>34846.791666666664</v>
      </c>
      <c r="F3525">
        <v>22.574000000000002</v>
      </c>
      <c r="G3525">
        <f t="shared" si="330"/>
        <v>23</v>
      </c>
      <c r="I3525" s="1">
        <v>34846.791666666664</v>
      </c>
      <c r="J3525">
        <v>133.97499999999999</v>
      </c>
      <c r="K3525">
        <f t="shared" si="331"/>
        <v>1.1536759184629479</v>
      </c>
      <c r="M3525">
        <f>INDEX('[1]Traitement outputs (2)'!$B$51:$Q$56,MATCH(70,'[1]Traitement outputs (2)'!$A$51:$A$56,0),MATCH(C3525,'[1]Traitement outputs (2)'!$B$51:$Q$51,0))</f>
        <v>-16.864255714989046</v>
      </c>
      <c r="N3525">
        <f>INDEX('[1]Traitement outputs (2)'!$B$34:$Q$38,MATCH(70,'[1]Traitement outputs (2)'!$A$34:$A$38,0),MATCH(C3525,'[1]Traitement outputs (2)'!$B$33:$Q$33,0))</f>
        <v>-183.77989640241771</v>
      </c>
      <c r="O3525">
        <f>INDEX('[1]Traitement outputs (2)'!$B$58:$Q$63,MATCH(70,'[1]Traitement outputs (2)'!$A$58:$A$63,0),MATCH(C3525,'[1]Traitement outputs (2)'!$B$58:$Q$58,0))</f>
        <v>16.864787616041994</v>
      </c>
      <c r="P3525">
        <f>INDEX('[1]Traitement outputs (2)'!$B$41:$Q$45,MATCH(70,'[1]Traitement outputs (2)'!$A$41:$A$45,0),MATCH(C3525,'[1]Traitement outputs (2)'!$B$40:$Q$40,0))</f>
        <v>254.15803075879367</v>
      </c>
      <c r="Q3525">
        <f>IF(K3525&lt;30,INDEX('[1]Traitement outputs (2)'!$B$51:$Q$63,MATCH(70,'[1]Traitement outputs (2)'!$A$51:$A$63,0),MATCH(C3525,'[1]Traitement outputs (2)'!$B$51:$Q$51,0)),INDEX('[1]Traitement outputs (2)'!$B$34:$Q$38,MATCH(70,'[1]Traitement outputs (2)'!$A$34:$A$38,0),MATCH(C3525,'[1]Traitement outputs (2)'!$B$33:$Q$33,0)))</f>
        <v>-16.864255714989046</v>
      </c>
      <c r="R3525">
        <f>IF(K3525&lt;30,INDEX('[1]Traitement outputs (2)'!$B$58:$Q$63,MATCH(70,'[1]Traitement outputs (2)'!$A$58:$A$63,0),MATCH(C3525,'[1]Traitement outputs (2)'!$B$58:$Q$58,0)),INDEX('[1]Traitement outputs (2)'!$B$41:$Q$45,MATCH(70,'[1]Traitement outputs (2)'!$A$41:$A$45,0),MATCH(C3525,'[1]Traitement outputs (2)'!$B$40:$Q$40,0)))</f>
        <v>16.864787616041994</v>
      </c>
      <c r="T3525">
        <f t="shared" si="332"/>
        <v>-1958.42577907482</v>
      </c>
      <c r="U3525">
        <f t="shared" si="333"/>
        <v>1958.4875481058175</v>
      </c>
      <c r="X3525">
        <f t="shared" si="334"/>
        <v>4.735571455032727E-2</v>
      </c>
      <c r="Y3525">
        <f t="shared" si="335"/>
        <v>3.954259420836595E-2</v>
      </c>
    </row>
    <row r="3526" spans="1:25" x14ac:dyDescent="0.35">
      <c r="A3526" s="1">
        <v>34846.833333333336</v>
      </c>
      <c r="B3526">
        <v>20.000399999999999</v>
      </c>
      <c r="C3526">
        <f>_xlfn.IFNA(HLOOKUP(B3526,'[1]Traitement outputs'!$B$33:$Q$33,1,TRUE),16)</f>
        <v>20</v>
      </c>
      <c r="E3526" s="1">
        <v>34846.833333333336</v>
      </c>
      <c r="F3526">
        <v>23.471900000000002</v>
      </c>
      <c r="G3526">
        <f t="shared" si="330"/>
        <v>23</v>
      </c>
      <c r="I3526" s="1">
        <v>34846.833333333336</v>
      </c>
      <c r="J3526">
        <v>0</v>
      </c>
      <c r="K3526">
        <f t="shared" si="331"/>
        <v>0</v>
      </c>
      <c r="M3526">
        <f>INDEX('[1]Traitement outputs (2)'!$B$51:$Q$56,MATCH(70,'[1]Traitement outputs (2)'!$A$51:$A$56,0),MATCH(C3526,'[1]Traitement outputs (2)'!$B$51:$Q$51,0))</f>
        <v>-16.864255714989046</v>
      </c>
      <c r="N3526">
        <f>INDEX('[1]Traitement outputs (2)'!$B$34:$Q$38,MATCH(70,'[1]Traitement outputs (2)'!$A$34:$A$38,0),MATCH(C3526,'[1]Traitement outputs (2)'!$B$33:$Q$33,0))</f>
        <v>-183.77989640241771</v>
      </c>
      <c r="O3526">
        <f>INDEX('[1]Traitement outputs (2)'!$B$58:$Q$63,MATCH(70,'[1]Traitement outputs (2)'!$A$58:$A$63,0),MATCH(C3526,'[1]Traitement outputs (2)'!$B$58:$Q$58,0))</f>
        <v>16.864787616041994</v>
      </c>
      <c r="P3526">
        <f>INDEX('[1]Traitement outputs (2)'!$B$41:$Q$45,MATCH(70,'[1]Traitement outputs (2)'!$A$41:$A$45,0),MATCH(C3526,'[1]Traitement outputs (2)'!$B$40:$Q$40,0))</f>
        <v>254.15803075879367</v>
      </c>
      <c r="Q3526">
        <f>IF(K3526&lt;30,INDEX('[1]Traitement outputs (2)'!$B$51:$Q$63,MATCH(70,'[1]Traitement outputs (2)'!$A$51:$A$63,0),MATCH(C3526,'[1]Traitement outputs (2)'!$B$51:$Q$51,0)),INDEX('[1]Traitement outputs (2)'!$B$34:$Q$38,MATCH(70,'[1]Traitement outputs (2)'!$A$34:$A$38,0),MATCH(C3526,'[1]Traitement outputs (2)'!$B$33:$Q$33,0)))</f>
        <v>-16.864255714989046</v>
      </c>
      <c r="R3526">
        <f>IF(K3526&lt;30,INDEX('[1]Traitement outputs (2)'!$B$58:$Q$63,MATCH(70,'[1]Traitement outputs (2)'!$A$58:$A$63,0),MATCH(C3526,'[1]Traitement outputs (2)'!$B$58:$Q$58,0)),INDEX('[1]Traitement outputs (2)'!$B$41:$Q$45,MATCH(70,'[1]Traitement outputs (2)'!$A$41:$A$45,0),MATCH(C3526,'[1]Traitement outputs (2)'!$B$40:$Q$40,0)))</f>
        <v>16.864787616041994</v>
      </c>
      <c r="T3526">
        <f t="shared" si="332"/>
        <v>-1958.42577907482</v>
      </c>
      <c r="U3526">
        <f t="shared" si="333"/>
        <v>1958.4875481058175</v>
      </c>
      <c r="X3526">
        <f t="shared" si="334"/>
        <v>4.735571455032727E-2</v>
      </c>
      <c r="Y3526">
        <f t="shared" si="335"/>
        <v>3.954259420836595E-2</v>
      </c>
    </row>
    <row r="3527" spans="1:25" x14ac:dyDescent="0.35">
      <c r="A3527" s="1">
        <v>34846.875</v>
      </c>
      <c r="B3527">
        <v>16.123799999999999</v>
      </c>
      <c r="C3527">
        <f>_xlfn.IFNA(HLOOKUP(B3527,'[1]Traitement outputs'!$B$33:$Q$33,1,TRUE),16)</f>
        <v>16</v>
      </c>
      <c r="E3527" s="1">
        <v>34846.875</v>
      </c>
      <c r="F3527">
        <v>31.021599999999999</v>
      </c>
      <c r="G3527">
        <f t="shared" si="330"/>
        <v>31</v>
      </c>
      <c r="I3527" s="1">
        <v>34846.875</v>
      </c>
      <c r="J3527">
        <v>0</v>
      </c>
      <c r="K3527">
        <f t="shared" si="331"/>
        <v>0</v>
      </c>
      <c r="M3527">
        <f>INDEX('[1]Traitement outputs (2)'!$B$51:$Q$56,MATCH(70,'[1]Traitement outputs (2)'!$A$51:$A$56,0),MATCH(C3527,'[1]Traitement outputs (2)'!$B$51:$Q$51,0))</f>
        <v>-27.907128105419115</v>
      </c>
      <c r="N3527">
        <f>INDEX('[1]Traitement outputs (2)'!$B$34:$Q$38,MATCH(70,'[1]Traitement outputs (2)'!$A$34:$A$38,0),MATCH(C3527,'[1]Traitement outputs (2)'!$B$33:$Q$33,0))</f>
        <v>-87.65601603539298</v>
      </c>
      <c r="O3527">
        <f>INDEX('[1]Traitement outputs (2)'!$B$58:$Q$63,MATCH(70,'[1]Traitement outputs (2)'!$A$58:$A$63,0),MATCH(C3527,'[1]Traitement outputs (2)'!$B$58:$Q$58,0))</f>
        <v>27.907128104236733</v>
      </c>
      <c r="P3527">
        <f>INDEX('[1]Traitement outputs (2)'!$B$41:$Q$45,MATCH(70,'[1]Traitement outputs (2)'!$A$41:$A$45,0),MATCH(C3527,'[1]Traitement outputs (2)'!$B$40:$Q$40,0))</f>
        <v>158.03405896601754</v>
      </c>
      <c r="Q3527">
        <f>IF(K3527&lt;30,INDEX('[1]Traitement outputs (2)'!$B$51:$Q$63,MATCH(70,'[1]Traitement outputs (2)'!$A$51:$A$63,0),MATCH(C3527,'[1]Traitement outputs (2)'!$B$51:$Q$51,0)),INDEX('[1]Traitement outputs (2)'!$B$34:$Q$38,MATCH(70,'[1]Traitement outputs (2)'!$A$34:$A$38,0),MATCH(C3527,'[1]Traitement outputs (2)'!$B$33:$Q$33,0)))</f>
        <v>-27.907128105419115</v>
      </c>
      <c r="R3527">
        <f>IF(K3527&lt;30,INDEX('[1]Traitement outputs (2)'!$B$58:$Q$63,MATCH(70,'[1]Traitement outputs (2)'!$A$58:$A$63,0),MATCH(C3527,'[1]Traitement outputs (2)'!$B$58:$Q$58,0)),INDEX('[1]Traitement outputs (2)'!$B$41:$Q$45,MATCH(70,'[1]Traitement outputs (2)'!$A$41:$A$45,0),MATCH(C3527,'[1]Traitement outputs (2)'!$B$40:$Q$40,0)))</f>
        <v>27.907128104236733</v>
      </c>
      <c r="T3527">
        <f t="shared" si="332"/>
        <v>-3240.8212983285953</v>
      </c>
      <c r="U3527">
        <f t="shared" si="333"/>
        <v>3240.8212981912866</v>
      </c>
      <c r="X3527">
        <f t="shared" si="334"/>
        <v>7.8364679403255921E-2</v>
      </c>
      <c r="Y3527">
        <f t="shared" si="335"/>
        <v>6.5433390996103388E-2</v>
      </c>
    </row>
    <row r="3528" spans="1:25" x14ac:dyDescent="0.35">
      <c r="A3528" s="1">
        <v>34846.916666666664</v>
      </c>
      <c r="B3528">
        <v>16.0014</v>
      </c>
      <c r="C3528">
        <f>_xlfn.IFNA(HLOOKUP(B3528,'[1]Traitement outputs'!$B$33:$Q$33,1,TRUE),16)</f>
        <v>16</v>
      </c>
      <c r="E3528" s="1">
        <v>34846.916666666664</v>
      </c>
      <c r="F3528">
        <v>32.289000000000001</v>
      </c>
      <c r="G3528">
        <f t="shared" si="330"/>
        <v>32</v>
      </c>
      <c r="I3528" s="1">
        <v>34846.916666666664</v>
      </c>
      <c r="J3528">
        <v>0</v>
      </c>
      <c r="K3528">
        <f t="shared" si="331"/>
        <v>0</v>
      </c>
      <c r="M3528">
        <f>INDEX('[1]Traitement outputs (2)'!$B$51:$Q$56,MATCH(70,'[1]Traitement outputs (2)'!$A$51:$A$56,0),MATCH(C3528,'[1]Traitement outputs (2)'!$B$51:$Q$51,0))</f>
        <v>-27.907128105419115</v>
      </c>
      <c r="N3528">
        <f>INDEX('[1]Traitement outputs (2)'!$B$34:$Q$38,MATCH(70,'[1]Traitement outputs (2)'!$A$34:$A$38,0),MATCH(C3528,'[1]Traitement outputs (2)'!$B$33:$Q$33,0))</f>
        <v>-87.65601603539298</v>
      </c>
      <c r="O3528">
        <f>INDEX('[1]Traitement outputs (2)'!$B$58:$Q$63,MATCH(70,'[1]Traitement outputs (2)'!$A$58:$A$63,0),MATCH(C3528,'[1]Traitement outputs (2)'!$B$58:$Q$58,0))</f>
        <v>27.907128104236733</v>
      </c>
      <c r="P3528">
        <f>INDEX('[1]Traitement outputs (2)'!$B$41:$Q$45,MATCH(70,'[1]Traitement outputs (2)'!$A$41:$A$45,0),MATCH(C3528,'[1]Traitement outputs (2)'!$B$40:$Q$40,0))</f>
        <v>158.03405896601754</v>
      </c>
      <c r="Q3528">
        <f>IF(K3528&lt;30,INDEX('[1]Traitement outputs (2)'!$B$51:$Q$63,MATCH(70,'[1]Traitement outputs (2)'!$A$51:$A$63,0),MATCH(C3528,'[1]Traitement outputs (2)'!$B$51:$Q$51,0)),INDEX('[1]Traitement outputs (2)'!$B$34:$Q$38,MATCH(70,'[1]Traitement outputs (2)'!$A$34:$A$38,0),MATCH(C3528,'[1]Traitement outputs (2)'!$B$33:$Q$33,0)))</f>
        <v>-27.907128105419115</v>
      </c>
      <c r="R3528">
        <f>IF(K3528&lt;30,INDEX('[1]Traitement outputs (2)'!$B$58:$Q$63,MATCH(70,'[1]Traitement outputs (2)'!$A$58:$A$63,0),MATCH(C3528,'[1]Traitement outputs (2)'!$B$58:$Q$58,0)),INDEX('[1]Traitement outputs (2)'!$B$41:$Q$45,MATCH(70,'[1]Traitement outputs (2)'!$A$41:$A$45,0),MATCH(C3528,'[1]Traitement outputs (2)'!$B$40:$Q$40,0)))</f>
        <v>27.907128104236733</v>
      </c>
      <c r="T3528">
        <f t="shared" si="332"/>
        <v>-3240.8212983285953</v>
      </c>
      <c r="U3528">
        <f t="shared" si="333"/>
        <v>3240.8212981912866</v>
      </c>
      <c r="X3528">
        <f t="shared" si="334"/>
        <v>7.8364679403255921E-2</v>
      </c>
      <c r="Y3528">
        <f t="shared" si="335"/>
        <v>6.5433390996103388E-2</v>
      </c>
    </row>
    <row r="3529" spans="1:25" x14ac:dyDescent="0.35">
      <c r="A3529" s="1">
        <v>34846.958333333336</v>
      </c>
      <c r="B3529">
        <v>16.000299999999999</v>
      </c>
      <c r="C3529">
        <f>_xlfn.IFNA(HLOOKUP(B3529,'[1]Traitement outputs'!$B$33:$Q$33,1,TRUE),16)</f>
        <v>16</v>
      </c>
      <c r="E3529" s="1">
        <v>34846.958333333336</v>
      </c>
      <c r="F3529">
        <v>32.772100000000002</v>
      </c>
      <c r="G3529">
        <f t="shared" si="330"/>
        <v>33</v>
      </c>
      <c r="I3529" s="1">
        <v>34846.958333333336</v>
      </c>
      <c r="J3529">
        <v>0</v>
      </c>
      <c r="K3529">
        <f t="shared" si="331"/>
        <v>0</v>
      </c>
      <c r="M3529">
        <f>INDEX('[1]Traitement outputs (2)'!$B$51:$Q$56,MATCH(70,'[1]Traitement outputs (2)'!$A$51:$A$56,0),MATCH(C3529,'[1]Traitement outputs (2)'!$B$51:$Q$51,0))</f>
        <v>-27.907128105419115</v>
      </c>
      <c r="N3529">
        <f>INDEX('[1]Traitement outputs (2)'!$B$34:$Q$38,MATCH(70,'[1]Traitement outputs (2)'!$A$34:$A$38,0),MATCH(C3529,'[1]Traitement outputs (2)'!$B$33:$Q$33,0))</f>
        <v>-87.65601603539298</v>
      </c>
      <c r="O3529">
        <f>INDEX('[1]Traitement outputs (2)'!$B$58:$Q$63,MATCH(70,'[1]Traitement outputs (2)'!$A$58:$A$63,0),MATCH(C3529,'[1]Traitement outputs (2)'!$B$58:$Q$58,0))</f>
        <v>27.907128104236733</v>
      </c>
      <c r="P3529">
        <f>INDEX('[1]Traitement outputs (2)'!$B$41:$Q$45,MATCH(70,'[1]Traitement outputs (2)'!$A$41:$A$45,0),MATCH(C3529,'[1]Traitement outputs (2)'!$B$40:$Q$40,0))</f>
        <v>158.03405896601754</v>
      </c>
      <c r="Q3529">
        <f>IF(K3529&lt;30,INDEX('[1]Traitement outputs (2)'!$B$51:$Q$63,MATCH(70,'[1]Traitement outputs (2)'!$A$51:$A$63,0),MATCH(C3529,'[1]Traitement outputs (2)'!$B$51:$Q$51,0)),INDEX('[1]Traitement outputs (2)'!$B$34:$Q$38,MATCH(70,'[1]Traitement outputs (2)'!$A$34:$A$38,0),MATCH(C3529,'[1]Traitement outputs (2)'!$B$33:$Q$33,0)))</f>
        <v>-27.907128105419115</v>
      </c>
      <c r="R3529">
        <f>IF(K3529&lt;30,INDEX('[1]Traitement outputs (2)'!$B$58:$Q$63,MATCH(70,'[1]Traitement outputs (2)'!$A$58:$A$63,0),MATCH(C3529,'[1]Traitement outputs (2)'!$B$58:$Q$58,0)),INDEX('[1]Traitement outputs (2)'!$B$41:$Q$45,MATCH(70,'[1]Traitement outputs (2)'!$A$41:$A$45,0),MATCH(C3529,'[1]Traitement outputs (2)'!$B$40:$Q$40,0)))</f>
        <v>27.907128104236733</v>
      </c>
      <c r="T3529">
        <f t="shared" si="332"/>
        <v>-3240.8212983285953</v>
      </c>
      <c r="U3529">
        <f t="shared" si="333"/>
        <v>3240.8212981912866</v>
      </c>
      <c r="X3529">
        <f t="shared" si="334"/>
        <v>7.8364679403255921E-2</v>
      </c>
      <c r="Y3529">
        <f t="shared" si="335"/>
        <v>6.5433390996103388E-2</v>
      </c>
    </row>
    <row r="3530" spans="1:25" x14ac:dyDescent="0.35">
      <c r="A3530" s="1">
        <v>34847</v>
      </c>
      <c r="B3530">
        <v>16.000299999999999</v>
      </c>
      <c r="C3530">
        <f>_xlfn.IFNA(HLOOKUP(B3530,'[1]Traitement outputs'!$B$33:$Q$33,1,TRUE),16)</f>
        <v>16</v>
      </c>
      <c r="E3530" s="1">
        <v>34847</v>
      </c>
      <c r="F3530">
        <v>32.857999999999997</v>
      </c>
      <c r="G3530">
        <f t="shared" si="330"/>
        <v>33</v>
      </c>
      <c r="I3530" s="1">
        <v>34847</v>
      </c>
      <c r="J3530">
        <v>0</v>
      </c>
      <c r="K3530">
        <f t="shared" si="331"/>
        <v>0</v>
      </c>
      <c r="M3530">
        <f>INDEX('[1]Traitement outputs (2)'!$B$51:$Q$56,MATCH(70,'[1]Traitement outputs (2)'!$A$51:$A$56,0),MATCH(C3530,'[1]Traitement outputs (2)'!$B$51:$Q$51,0))</f>
        <v>-27.907128105419115</v>
      </c>
      <c r="N3530">
        <f>INDEX('[1]Traitement outputs (2)'!$B$34:$Q$38,MATCH(70,'[1]Traitement outputs (2)'!$A$34:$A$38,0),MATCH(C3530,'[1]Traitement outputs (2)'!$B$33:$Q$33,0))</f>
        <v>-87.65601603539298</v>
      </c>
      <c r="O3530">
        <f>INDEX('[1]Traitement outputs (2)'!$B$58:$Q$63,MATCH(70,'[1]Traitement outputs (2)'!$A$58:$A$63,0),MATCH(C3530,'[1]Traitement outputs (2)'!$B$58:$Q$58,0))</f>
        <v>27.907128104236733</v>
      </c>
      <c r="P3530">
        <f>INDEX('[1]Traitement outputs (2)'!$B$41:$Q$45,MATCH(70,'[1]Traitement outputs (2)'!$A$41:$A$45,0),MATCH(C3530,'[1]Traitement outputs (2)'!$B$40:$Q$40,0))</f>
        <v>158.03405896601754</v>
      </c>
      <c r="Q3530">
        <f>IF(K3530&lt;30,INDEX('[1]Traitement outputs (2)'!$B$51:$Q$63,MATCH(70,'[1]Traitement outputs (2)'!$A$51:$A$63,0),MATCH(C3530,'[1]Traitement outputs (2)'!$B$51:$Q$51,0)),INDEX('[1]Traitement outputs (2)'!$B$34:$Q$38,MATCH(70,'[1]Traitement outputs (2)'!$A$34:$A$38,0),MATCH(C3530,'[1]Traitement outputs (2)'!$B$33:$Q$33,0)))</f>
        <v>-27.907128105419115</v>
      </c>
      <c r="R3530">
        <f>IF(K3530&lt;30,INDEX('[1]Traitement outputs (2)'!$B$58:$Q$63,MATCH(70,'[1]Traitement outputs (2)'!$A$58:$A$63,0),MATCH(C3530,'[1]Traitement outputs (2)'!$B$58:$Q$58,0)),INDEX('[1]Traitement outputs (2)'!$B$41:$Q$45,MATCH(70,'[1]Traitement outputs (2)'!$A$41:$A$45,0),MATCH(C3530,'[1]Traitement outputs (2)'!$B$40:$Q$40,0)))</f>
        <v>27.907128104236733</v>
      </c>
      <c r="T3530">
        <f t="shared" si="332"/>
        <v>-3240.8212983285953</v>
      </c>
      <c r="U3530">
        <f t="shared" si="333"/>
        <v>3240.8212981912866</v>
      </c>
      <c r="X3530">
        <f t="shared" si="334"/>
        <v>7.8364679403255921E-2</v>
      </c>
      <c r="Y3530">
        <f t="shared" si="335"/>
        <v>6.5433390996103388E-2</v>
      </c>
    </row>
    <row r="3531" spans="1:25" x14ac:dyDescent="0.35">
      <c r="A3531" s="1">
        <v>34847.041666666664</v>
      </c>
      <c r="B3531">
        <v>16.000299999999999</v>
      </c>
      <c r="C3531">
        <f>_xlfn.IFNA(HLOOKUP(B3531,'[1]Traitement outputs'!$B$33:$Q$33,1,TRUE),16)</f>
        <v>16</v>
      </c>
      <c r="E3531" s="1">
        <v>34847.041666666664</v>
      </c>
      <c r="F3531">
        <v>32.866500000000002</v>
      </c>
      <c r="G3531">
        <f t="shared" si="330"/>
        <v>33</v>
      </c>
      <c r="I3531" s="1">
        <v>34847.041666666664</v>
      </c>
      <c r="J3531">
        <v>0</v>
      </c>
      <c r="K3531">
        <f t="shared" si="331"/>
        <v>0</v>
      </c>
      <c r="M3531">
        <f>INDEX('[1]Traitement outputs (2)'!$B$51:$Q$56,MATCH(70,'[1]Traitement outputs (2)'!$A$51:$A$56,0),MATCH(C3531,'[1]Traitement outputs (2)'!$B$51:$Q$51,0))</f>
        <v>-27.907128105419115</v>
      </c>
      <c r="N3531">
        <f>INDEX('[1]Traitement outputs (2)'!$B$34:$Q$38,MATCH(70,'[1]Traitement outputs (2)'!$A$34:$A$38,0),MATCH(C3531,'[1]Traitement outputs (2)'!$B$33:$Q$33,0))</f>
        <v>-87.65601603539298</v>
      </c>
      <c r="O3531">
        <f>INDEX('[1]Traitement outputs (2)'!$B$58:$Q$63,MATCH(70,'[1]Traitement outputs (2)'!$A$58:$A$63,0),MATCH(C3531,'[1]Traitement outputs (2)'!$B$58:$Q$58,0))</f>
        <v>27.907128104236733</v>
      </c>
      <c r="P3531">
        <f>INDEX('[1]Traitement outputs (2)'!$B$41:$Q$45,MATCH(70,'[1]Traitement outputs (2)'!$A$41:$A$45,0),MATCH(C3531,'[1]Traitement outputs (2)'!$B$40:$Q$40,0))</f>
        <v>158.03405896601754</v>
      </c>
      <c r="Q3531">
        <f>IF(K3531&lt;30,INDEX('[1]Traitement outputs (2)'!$B$51:$Q$63,MATCH(70,'[1]Traitement outputs (2)'!$A$51:$A$63,0),MATCH(C3531,'[1]Traitement outputs (2)'!$B$51:$Q$51,0)),INDEX('[1]Traitement outputs (2)'!$B$34:$Q$38,MATCH(70,'[1]Traitement outputs (2)'!$A$34:$A$38,0),MATCH(C3531,'[1]Traitement outputs (2)'!$B$33:$Q$33,0)))</f>
        <v>-27.907128105419115</v>
      </c>
      <c r="R3531">
        <f>IF(K3531&lt;30,INDEX('[1]Traitement outputs (2)'!$B$58:$Q$63,MATCH(70,'[1]Traitement outputs (2)'!$A$58:$A$63,0),MATCH(C3531,'[1]Traitement outputs (2)'!$B$58:$Q$58,0)),INDEX('[1]Traitement outputs (2)'!$B$41:$Q$45,MATCH(70,'[1]Traitement outputs (2)'!$A$41:$A$45,0),MATCH(C3531,'[1]Traitement outputs (2)'!$B$40:$Q$40,0)))</f>
        <v>27.907128104236733</v>
      </c>
      <c r="T3531">
        <f t="shared" si="332"/>
        <v>-3240.8212983285953</v>
      </c>
      <c r="U3531">
        <f t="shared" si="333"/>
        <v>3240.8212981912866</v>
      </c>
      <c r="X3531">
        <f t="shared" si="334"/>
        <v>7.8364679403255921E-2</v>
      </c>
      <c r="Y3531">
        <f t="shared" si="335"/>
        <v>6.5433390996103388E-2</v>
      </c>
    </row>
    <row r="3532" spans="1:25" x14ac:dyDescent="0.35">
      <c r="A3532" s="1">
        <v>34847.083333333336</v>
      </c>
      <c r="B3532">
        <v>16.000299999999999</v>
      </c>
      <c r="C3532">
        <f>_xlfn.IFNA(HLOOKUP(B3532,'[1]Traitement outputs'!$B$33:$Q$33,1,TRUE),16)</f>
        <v>16</v>
      </c>
      <c r="E3532" s="1">
        <v>34847.083333333336</v>
      </c>
      <c r="F3532">
        <v>32.505800000000001</v>
      </c>
      <c r="G3532">
        <f t="shared" si="330"/>
        <v>33</v>
      </c>
      <c r="I3532" s="1">
        <v>34847.083333333336</v>
      </c>
      <c r="J3532">
        <v>0</v>
      </c>
      <c r="K3532">
        <f t="shared" si="331"/>
        <v>0</v>
      </c>
      <c r="M3532">
        <f>INDEX('[1]Traitement outputs (2)'!$B$51:$Q$56,MATCH(70,'[1]Traitement outputs (2)'!$A$51:$A$56,0),MATCH(C3532,'[1]Traitement outputs (2)'!$B$51:$Q$51,0))</f>
        <v>-27.907128105419115</v>
      </c>
      <c r="N3532">
        <f>INDEX('[1]Traitement outputs (2)'!$B$34:$Q$38,MATCH(70,'[1]Traitement outputs (2)'!$A$34:$A$38,0),MATCH(C3532,'[1]Traitement outputs (2)'!$B$33:$Q$33,0))</f>
        <v>-87.65601603539298</v>
      </c>
      <c r="O3532">
        <f>INDEX('[1]Traitement outputs (2)'!$B$58:$Q$63,MATCH(70,'[1]Traitement outputs (2)'!$A$58:$A$63,0),MATCH(C3532,'[1]Traitement outputs (2)'!$B$58:$Q$58,0))</f>
        <v>27.907128104236733</v>
      </c>
      <c r="P3532">
        <f>INDEX('[1]Traitement outputs (2)'!$B$41:$Q$45,MATCH(70,'[1]Traitement outputs (2)'!$A$41:$A$45,0),MATCH(C3532,'[1]Traitement outputs (2)'!$B$40:$Q$40,0))</f>
        <v>158.03405896601754</v>
      </c>
      <c r="Q3532">
        <f>IF(K3532&lt;30,INDEX('[1]Traitement outputs (2)'!$B$51:$Q$63,MATCH(70,'[1]Traitement outputs (2)'!$A$51:$A$63,0),MATCH(C3532,'[1]Traitement outputs (2)'!$B$51:$Q$51,0)),INDEX('[1]Traitement outputs (2)'!$B$34:$Q$38,MATCH(70,'[1]Traitement outputs (2)'!$A$34:$A$38,0),MATCH(C3532,'[1]Traitement outputs (2)'!$B$33:$Q$33,0)))</f>
        <v>-27.907128105419115</v>
      </c>
      <c r="R3532">
        <f>IF(K3532&lt;30,INDEX('[1]Traitement outputs (2)'!$B$58:$Q$63,MATCH(70,'[1]Traitement outputs (2)'!$A$58:$A$63,0),MATCH(C3532,'[1]Traitement outputs (2)'!$B$58:$Q$58,0)),INDEX('[1]Traitement outputs (2)'!$B$41:$Q$45,MATCH(70,'[1]Traitement outputs (2)'!$A$41:$A$45,0),MATCH(C3532,'[1]Traitement outputs (2)'!$B$40:$Q$40,0)))</f>
        <v>27.907128104236733</v>
      </c>
      <c r="T3532">
        <f t="shared" si="332"/>
        <v>-3240.8212983285953</v>
      </c>
      <c r="U3532">
        <f t="shared" si="333"/>
        <v>3240.8212981912866</v>
      </c>
      <c r="X3532">
        <f t="shared" si="334"/>
        <v>7.8364679403255921E-2</v>
      </c>
      <c r="Y3532">
        <f t="shared" si="335"/>
        <v>6.5433390996103388E-2</v>
      </c>
    </row>
    <row r="3533" spans="1:25" x14ac:dyDescent="0.35">
      <c r="A3533" s="1">
        <v>34847.125</v>
      </c>
      <c r="B3533">
        <v>16.000299999999999</v>
      </c>
      <c r="C3533">
        <f>_xlfn.IFNA(HLOOKUP(B3533,'[1]Traitement outputs'!$B$33:$Q$33,1,TRUE),16)</f>
        <v>16</v>
      </c>
      <c r="E3533" s="1">
        <v>34847.125</v>
      </c>
      <c r="F3533">
        <v>32.230600000000003</v>
      </c>
      <c r="G3533">
        <f t="shared" si="330"/>
        <v>32</v>
      </c>
      <c r="I3533" s="1">
        <v>34847.125</v>
      </c>
      <c r="J3533">
        <v>0</v>
      </c>
      <c r="K3533">
        <f t="shared" si="331"/>
        <v>0</v>
      </c>
      <c r="M3533">
        <f>INDEX('[1]Traitement outputs (2)'!$B$51:$Q$56,MATCH(70,'[1]Traitement outputs (2)'!$A$51:$A$56,0),MATCH(C3533,'[1]Traitement outputs (2)'!$B$51:$Q$51,0))</f>
        <v>-27.907128105419115</v>
      </c>
      <c r="N3533">
        <f>INDEX('[1]Traitement outputs (2)'!$B$34:$Q$38,MATCH(70,'[1]Traitement outputs (2)'!$A$34:$A$38,0),MATCH(C3533,'[1]Traitement outputs (2)'!$B$33:$Q$33,0))</f>
        <v>-87.65601603539298</v>
      </c>
      <c r="O3533">
        <f>INDEX('[1]Traitement outputs (2)'!$B$58:$Q$63,MATCH(70,'[1]Traitement outputs (2)'!$A$58:$A$63,0),MATCH(C3533,'[1]Traitement outputs (2)'!$B$58:$Q$58,0))</f>
        <v>27.907128104236733</v>
      </c>
      <c r="P3533">
        <f>INDEX('[1]Traitement outputs (2)'!$B$41:$Q$45,MATCH(70,'[1]Traitement outputs (2)'!$A$41:$A$45,0),MATCH(C3533,'[1]Traitement outputs (2)'!$B$40:$Q$40,0))</f>
        <v>158.03405896601754</v>
      </c>
      <c r="Q3533">
        <f>IF(K3533&lt;30,INDEX('[1]Traitement outputs (2)'!$B$51:$Q$63,MATCH(70,'[1]Traitement outputs (2)'!$A$51:$A$63,0),MATCH(C3533,'[1]Traitement outputs (2)'!$B$51:$Q$51,0)),INDEX('[1]Traitement outputs (2)'!$B$34:$Q$38,MATCH(70,'[1]Traitement outputs (2)'!$A$34:$A$38,0),MATCH(C3533,'[1]Traitement outputs (2)'!$B$33:$Q$33,0)))</f>
        <v>-27.907128105419115</v>
      </c>
      <c r="R3533">
        <f>IF(K3533&lt;30,INDEX('[1]Traitement outputs (2)'!$B$58:$Q$63,MATCH(70,'[1]Traitement outputs (2)'!$A$58:$A$63,0),MATCH(C3533,'[1]Traitement outputs (2)'!$B$58:$Q$58,0)),INDEX('[1]Traitement outputs (2)'!$B$41:$Q$45,MATCH(70,'[1]Traitement outputs (2)'!$A$41:$A$45,0),MATCH(C3533,'[1]Traitement outputs (2)'!$B$40:$Q$40,0)))</f>
        <v>27.907128104236733</v>
      </c>
      <c r="T3533">
        <f t="shared" si="332"/>
        <v>-3240.8212983285953</v>
      </c>
      <c r="U3533">
        <f t="shared" si="333"/>
        <v>3240.8212981912866</v>
      </c>
      <c r="X3533">
        <f t="shared" si="334"/>
        <v>7.8364679403255921E-2</v>
      </c>
      <c r="Y3533">
        <f t="shared" si="335"/>
        <v>6.5433390996103388E-2</v>
      </c>
    </row>
    <row r="3534" spans="1:25" x14ac:dyDescent="0.35">
      <c r="A3534" s="1">
        <v>34847.166666666664</v>
      </c>
      <c r="B3534">
        <v>16.0002</v>
      </c>
      <c r="C3534">
        <f>_xlfn.IFNA(HLOOKUP(B3534,'[1]Traitement outputs'!$B$33:$Q$33,1,TRUE),16)</f>
        <v>16</v>
      </c>
      <c r="E3534" s="1">
        <v>34847.166666666664</v>
      </c>
      <c r="F3534">
        <v>31.780999999999999</v>
      </c>
      <c r="G3534">
        <f t="shared" si="330"/>
        <v>32</v>
      </c>
      <c r="I3534" s="1">
        <v>34847.166666666664</v>
      </c>
      <c r="J3534">
        <v>4023.6</v>
      </c>
      <c r="K3534">
        <f t="shared" si="331"/>
        <v>34.64773596213859</v>
      </c>
      <c r="M3534">
        <f>INDEX('[1]Traitement outputs (2)'!$B$51:$Q$56,MATCH(70,'[1]Traitement outputs (2)'!$A$51:$A$56,0),MATCH(C3534,'[1]Traitement outputs (2)'!$B$51:$Q$51,0))</f>
        <v>-27.907128105419115</v>
      </c>
      <c r="N3534">
        <f>INDEX('[1]Traitement outputs (2)'!$B$34:$Q$38,MATCH(70,'[1]Traitement outputs (2)'!$A$34:$A$38,0),MATCH(C3534,'[1]Traitement outputs (2)'!$B$33:$Q$33,0))</f>
        <v>-87.65601603539298</v>
      </c>
      <c r="O3534">
        <f>INDEX('[1]Traitement outputs (2)'!$B$58:$Q$63,MATCH(70,'[1]Traitement outputs (2)'!$A$58:$A$63,0),MATCH(C3534,'[1]Traitement outputs (2)'!$B$58:$Q$58,0))</f>
        <v>27.907128104236733</v>
      </c>
      <c r="P3534">
        <f>INDEX('[1]Traitement outputs (2)'!$B$41:$Q$45,MATCH(70,'[1]Traitement outputs (2)'!$A$41:$A$45,0),MATCH(C3534,'[1]Traitement outputs (2)'!$B$40:$Q$40,0))</f>
        <v>158.03405896601754</v>
      </c>
      <c r="Q3534">
        <f>IF(K3534&lt;30,INDEX('[1]Traitement outputs (2)'!$B$51:$Q$63,MATCH(70,'[1]Traitement outputs (2)'!$A$51:$A$63,0),MATCH(C3534,'[1]Traitement outputs (2)'!$B$51:$Q$51,0)),INDEX('[1]Traitement outputs (2)'!$B$34:$Q$38,MATCH(70,'[1]Traitement outputs (2)'!$A$34:$A$38,0),MATCH(C3534,'[1]Traitement outputs (2)'!$B$33:$Q$33,0)))</f>
        <v>-87.65601603539298</v>
      </c>
      <c r="R3534">
        <f>IF(K3534&lt;30,INDEX('[1]Traitement outputs (2)'!$B$58:$Q$63,MATCH(70,'[1]Traitement outputs (2)'!$A$58:$A$63,0),MATCH(C3534,'[1]Traitement outputs (2)'!$B$58:$Q$58,0)),INDEX('[1]Traitement outputs (2)'!$B$41:$Q$45,MATCH(70,'[1]Traitement outputs (2)'!$A$41:$A$45,0),MATCH(C3534,'[1]Traitement outputs (2)'!$B$40:$Q$40,0)))</f>
        <v>158.03405896601754</v>
      </c>
      <c r="T3534">
        <f t="shared" si="332"/>
        <v>-10179.387954970944</v>
      </c>
      <c r="U3534">
        <f t="shared" si="333"/>
        <v>18352.305626852856</v>
      </c>
      <c r="X3534">
        <f t="shared" si="334"/>
        <v>0.24614269044210091</v>
      </c>
      <c r="Y3534">
        <f t="shared" si="335"/>
        <v>0.37053989691812123</v>
      </c>
    </row>
    <row r="3535" spans="1:25" x14ac:dyDescent="0.35">
      <c r="A3535" s="1">
        <v>34847.208333333336</v>
      </c>
      <c r="B3535">
        <v>19.979600000000001</v>
      </c>
      <c r="C3535">
        <f>_xlfn.IFNA(HLOOKUP(B3535,'[1]Traitement outputs'!$B$33:$Q$33,1,TRUE),16)</f>
        <v>18</v>
      </c>
      <c r="E3535" s="1">
        <v>34847.208333333336</v>
      </c>
      <c r="F3535">
        <v>24.618600000000001</v>
      </c>
      <c r="G3535">
        <f t="shared" si="330"/>
        <v>25</v>
      </c>
      <c r="I3535" s="1">
        <v>34847.208333333336</v>
      </c>
      <c r="J3535">
        <v>13719.2</v>
      </c>
      <c r="K3535">
        <f t="shared" si="331"/>
        <v>118.13779183113922</v>
      </c>
      <c r="M3535">
        <f>INDEX('[1]Traitement outputs (2)'!$B$51:$Q$56,MATCH(70,'[1]Traitement outputs (2)'!$A$51:$A$56,0),MATCH(C3535,'[1]Traitement outputs (2)'!$B$51:$Q$51,0))</f>
        <v>-40.563606676443541</v>
      </c>
      <c r="N3535">
        <f>INDEX('[1]Traitement outputs (2)'!$B$34:$Q$38,MATCH(70,'[1]Traitement outputs (2)'!$A$34:$A$38,0),MATCH(C3535,'[1]Traitement outputs (2)'!$B$33:$Q$33,0))</f>
        <v>-132.60751704955501</v>
      </c>
      <c r="O3535">
        <f>INDEX('[1]Traitement outputs (2)'!$B$58:$Q$63,MATCH(70,'[1]Traitement outputs (2)'!$A$58:$A$63,0),MATCH(C3535,'[1]Traitement outputs (2)'!$B$58:$Q$58,0))</f>
        <v>40.565237508304868</v>
      </c>
      <c r="P3535">
        <f>INDEX('[1]Traitement outputs (2)'!$B$41:$Q$45,MATCH(70,'[1]Traitement outputs (2)'!$A$41:$A$45,0),MATCH(C3535,'[1]Traitement outputs (2)'!$B$40:$Q$40,0))</f>
        <v>202.98564822710691</v>
      </c>
      <c r="Q3535">
        <f>IF(K3535&lt;30,INDEX('[1]Traitement outputs (2)'!$B$51:$Q$63,MATCH(70,'[1]Traitement outputs (2)'!$A$51:$A$63,0),MATCH(C3535,'[1]Traitement outputs (2)'!$B$51:$Q$51,0)),INDEX('[1]Traitement outputs (2)'!$B$34:$Q$38,MATCH(70,'[1]Traitement outputs (2)'!$A$34:$A$38,0),MATCH(C3535,'[1]Traitement outputs (2)'!$B$33:$Q$33,0)))</f>
        <v>-132.60751704955501</v>
      </c>
      <c r="R3535">
        <f>IF(K3535&lt;30,INDEX('[1]Traitement outputs (2)'!$B$58:$Q$63,MATCH(70,'[1]Traitement outputs (2)'!$A$58:$A$63,0),MATCH(C3535,'[1]Traitement outputs (2)'!$B$58:$Q$58,0)),INDEX('[1]Traitement outputs (2)'!$B$41:$Q$45,MATCH(70,'[1]Traitement outputs (2)'!$A$41:$A$45,0),MATCH(C3535,'[1]Traitement outputs (2)'!$B$40:$Q$40,0)))</f>
        <v>202.98564822710691</v>
      </c>
      <c r="T3535">
        <f t="shared" si="332"/>
        <v>-15399.551825944363</v>
      </c>
      <c r="U3535">
        <f t="shared" si="333"/>
        <v>23572.479745836052</v>
      </c>
      <c r="X3535">
        <f t="shared" si="334"/>
        <v>0.3723688629225973</v>
      </c>
      <c r="Y3535">
        <f t="shared" si="335"/>
        <v>0.47593715976189493</v>
      </c>
    </row>
    <row r="3536" spans="1:25" x14ac:dyDescent="0.35">
      <c r="A3536" s="1">
        <v>34847.25</v>
      </c>
      <c r="B3536">
        <v>20.000599999999999</v>
      </c>
      <c r="C3536">
        <f>_xlfn.IFNA(HLOOKUP(B3536,'[1]Traitement outputs'!$B$33:$Q$33,1,TRUE),16)</f>
        <v>20</v>
      </c>
      <c r="E3536" s="1">
        <v>34847.25</v>
      </c>
      <c r="F3536">
        <v>24.977599999999999</v>
      </c>
      <c r="G3536">
        <f t="shared" si="330"/>
        <v>25</v>
      </c>
      <c r="I3536" s="1">
        <v>34847.25</v>
      </c>
      <c r="J3536">
        <v>8644.7199999999993</v>
      </c>
      <c r="K3536">
        <f t="shared" si="331"/>
        <v>74.440793326031098</v>
      </c>
      <c r="M3536">
        <f>INDEX('[1]Traitement outputs (2)'!$B$51:$Q$56,MATCH(70,'[1]Traitement outputs (2)'!$A$51:$A$56,0),MATCH(C3536,'[1]Traitement outputs (2)'!$B$51:$Q$51,0))</f>
        <v>-16.864255714989046</v>
      </c>
      <c r="N3536">
        <f>INDEX('[1]Traitement outputs (2)'!$B$34:$Q$38,MATCH(70,'[1]Traitement outputs (2)'!$A$34:$A$38,0),MATCH(C3536,'[1]Traitement outputs (2)'!$B$33:$Q$33,0))</f>
        <v>-183.77989640241771</v>
      </c>
      <c r="O3536">
        <f>INDEX('[1]Traitement outputs (2)'!$B$58:$Q$63,MATCH(70,'[1]Traitement outputs (2)'!$A$58:$A$63,0),MATCH(C3536,'[1]Traitement outputs (2)'!$B$58:$Q$58,0))</f>
        <v>16.864787616041994</v>
      </c>
      <c r="P3536">
        <f>INDEX('[1]Traitement outputs (2)'!$B$41:$Q$45,MATCH(70,'[1]Traitement outputs (2)'!$A$41:$A$45,0),MATCH(C3536,'[1]Traitement outputs (2)'!$B$40:$Q$40,0))</f>
        <v>254.15803075879367</v>
      </c>
      <c r="Q3536">
        <f>IF(K3536&lt;30,INDEX('[1]Traitement outputs (2)'!$B$51:$Q$63,MATCH(70,'[1]Traitement outputs (2)'!$A$51:$A$63,0),MATCH(C3536,'[1]Traitement outputs (2)'!$B$51:$Q$51,0)),INDEX('[1]Traitement outputs (2)'!$B$34:$Q$38,MATCH(70,'[1]Traitement outputs (2)'!$A$34:$A$38,0),MATCH(C3536,'[1]Traitement outputs (2)'!$B$33:$Q$33,0)))</f>
        <v>-183.77989640241771</v>
      </c>
      <c r="R3536">
        <f>IF(K3536&lt;30,INDEX('[1]Traitement outputs (2)'!$B$58:$Q$63,MATCH(70,'[1]Traitement outputs (2)'!$A$58:$A$63,0),MATCH(C3536,'[1]Traitement outputs (2)'!$B$58:$Q$58,0)),INDEX('[1]Traitement outputs (2)'!$B$41:$Q$45,MATCH(70,'[1]Traitement outputs (2)'!$A$41:$A$45,0),MATCH(C3536,'[1]Traitement outputs (2)'!$B$40:$Q$40,0)))</f>
        <v>254.15803075879367</v>
      </c>
      <c r="T3536">
        <f t="shared" si="332"/>
        <v>-21342.138833337085</v>
      </c>
      <c r="U3536">
        <f t="shared" si="333"/>
        <v>29515.067122381799</v>
      </c>
      <c r="X3536">
        <f t="shared" si="334"/>
        <v>0.51606358805306241</v>
      </c>
      <c r="Y3536">
        <f t="shared" si="335"/>
        <v>0.59592021577150611</v>
      </c>
    </row>
    <row r="3537" spans="1:25" x14ac:dyDescent="0.35">
      <c r="A3537" s="1">
        <v>34847.291666666664</v>
      </c>
      <c r="B3537">
        <v>20.000599999999999</v>
      </c>
      <c r="C3537">
        <f>_xlfn.IFNA(HLOOKUP(B3537,'[1]Traitement outputs'!$B$33:$Q$33,1,TRUE),16)</f>
        <v>20</v>
      </c>
      <c r="E3537" s="1">
        <v>34847.291666666664</v>
      </c>
      <c r="F3537">
        <v>25.3142</v>
      </c>
      <c r="G3537">
        <f t="shared" si="330"/>
        <v>25</v>
      </c>
      <c r="I3537" s="1">
        <v>34847.291666666664</v>
      </c>
      <c r="J3537">
        <v>11229</v>
      </c>
      <c r="K3537">
        <f t="shared" si="331"/>
        <v>96.694360055386781</v>
      </c>
      <c r="M3537">
        <f>INDEX('[1]Traitement outputs (2)'!$B$51:$Q$56,MATCH(70,'[1]Traitement outputs (2)'!$A$51:$A$56,0),MATCH(C3537,'[1]Traitement outputs (2)'!$B$51:$Q$51,0))</f>
        <v>-16.864255714989046</v>
      </c>
      <c r="N3537">
        <f>INDEX('[1]Traitement outputs (2)'!$B$34:$Q$38,MATCH(70,'[1]Traitement outputs (2)'!$A$34:$A$38,0),MATCH(C3537,'[1]Traitement outputs (2)'!$B$33:$Q$33,0))</f>
        <v>-183.77989640241771</v>
      </c>
      <c r="O3537">
        <f>INDEX('[1]Traitement outputs (2)'!$B$58:$Q$63,MATCH(70,'[1]Traitement outputs (2)'!$A$58:$A$63,0),MATCH(C3537,'[1]Traitement outputs (2)'!$B$58:$Q$58,0))</f>
        <v>16.864787616041994</v>
      </c>
      <c r="P3537">
        <f>INDEX('[1]Traitement outputs (2)'!$B$41:$Q$45,MATCH(70,'[1]Traitement outputs (2)'!$A$41:$A$45,0),MATCH(C3537,'[1]Traitement outputs (2)'!$B$40:$Q$40,0))</f>
        <v>254.15803075879367</v>
      </c>
      <c r="Q3537">
        <f>IF(K3537&lt;30,INDEX('[1]Traitement outputs (2)'!$B$51:$Q$63,MATCH(70,'[1]Traitement outputs (2)'!$A$51:$A$63,0),MATCH(C3537,'[1]Traitement outputs (2)'!$B$51:$Q$51,0)),INDEX('[1]Traitement outputs (2)'!$B$34:$Q$38,MATCH(70,'[1]Traitement outputs (2)'!$A$34:$A$38,0),MATCH(C3537,'[1]Traitement outputs (2)'!$B$33:$Q$33,0)))</f>
        <v>-183.77989640241771</v>
      </c>
      <c r="R3537">
        <f>IF(K3537&lt;30,INDEX('[1]Traitement outputs (2)'!$B$58:$Q$63,MATCH(70,'[1]Traitement outputs (2)'!$A$58:$A$63,0),MATCH(C3537,'[1]Traitement outputs (2)'!$B$58:$Q$58,0)),INDEX('[1]Traitement outputs (2)'!$B$41:$Q$45,MATCH(70,'[1]Traitement outputs (2)'!$A$41:$A$45,0),MATCH(C3537,'[1]Traitement outputs (2)'!$B$40:$Q$40,0)))</f>
        <v>254.15803075879367</v>
      </c>
      <c r="T3537">
        <f t="shared" si="332"/>
        <v>-21342.138833337085</v>
      </c>
      <c r="U3537">
        <f t="shared" si="333"/>
        <v>29515.067122381799</v>
      </c>
      <c r="X3537">
        <f t="shared" si="334"/>
        <v>0.51606358805306241</v>
      </c>
      <c r="Y3537">
        <f t="shared" si="335"/>
        <v>0.59592021577150611</v>
      </c>
    </row>
    <row r="3538" spans="1:25" x14ac:dyDescent="0.35">
      <c r="A3538" s="1">
        <v>34847.333333333336</v>
      </c>
      <c r="B3538">
        <v>20.215699999999998</v>
      </c>
      <c r="C3538">
        <f>_xlfn.IFNA(HLOOKUP(B3538,'[1]Traitement outputs'!$B$33:$Q$33,1,TRUE),16)</f>
        <v>20</v>
      </c>
      <c r="E3538" s="1">
        <v>34847.333333333336</v>
      </c>
      <c r="F3538">
        <v>25.558499999999999</v>
      </c>
      <c r="G3538">
        <f t="shared" si="330"/>
        <v>26</v>
      </c>
      <c r="I3538" s="1">
        <v>34847.333333333336</v>
      </c>
      <c r="J3538">
        <v>22891</v>
      </c>
      <c r="K3538">
        <f t="shared" si="331"/>
        <v>197.11733867912181</v>
      </c>
      <c r="M3538">
        <f>INDEX('[1]Traitement outputs (2)'!$B$51:$Q$56,MATCH(70,'[1]Traitement outputs (2)'!$A$51:$A$56,0),MATCH(C3538,'[1]Traitement outputs (2)'!$B$51:$Q$51,0))</f>
        <v>-16.864255714989046</v>
      </c>
      <c r="N3538">
        <f>INDEX('[1]Traitement outputs (2)'!$B$34:$Q$38,MATCH(70,'[1]Traitement outputs (2)'!$A$34:$A$38,0),MATCH(C3538,'[1]Traitement outputs (2)'!$B$33:$Q$33,0))</f>
        <v>-183.77989640241771</v>
      </c>
      <c r="O3538">
        <f>INDEX('[1]Traitement outputs (2)'!$B$58:$Q$63,MATCH(70,'[1]Traitement outputs (2)'!$A$58:$A$63,0),MATCH(C3538,'[1]Traitement outputs (2)'!$B$58:$Q$58,0))</f>
        <v>16.864787616041994</v>
      </c>
      <c r="P3538">
        <f>INDEX('[1]Traitement outputs (2)'!$B$41:$Q$45,MATCH(70,'[1]Traitement outputs (2)'!$A$41:$A$45,0),MATCH(C3538,'[1]Traitement outputs (2)'!$B$40:$Q$40,0))</f>
        <v>254.15803075879367</v>
      </c>
      <c r="Q3538">
        <f>IF(K3538&lt;30,INDEX('[1]Traitement outputs (2)'!$B$51:$Q$63,MATCH(70,'[1]Traitement outputs (2)'!$A$51:$A$63,0),MATCH(C3538,'[1]Traitement outputs (2)'!$B$51:$Q$51,0)),INDEX('[1]Traitement outputs (2)'!$B$34:$Q$38,MATCH(70,'[1]Traitement outputs (2)'!$A$34:$A$38,0),MATCH(C3538,'[1]Traitement outputs (2)'!$B$33:$Q$33,0)))</f>
        <v>-183.77989640241771</v>
      </c>
      <c r="R3538">
        <f>IF(K3538&lt;30,INDEX('[1]Traitement outputs (2)'!$B$58:$Q$63,MATCH(70,'[1]Traitement outputs (2)'!$A$58:$A$63,0),MATCH(C3538,'[1]Traitement outputs (2)'!$B$58:$Q$58,0)),INDEX('[1]Traitement outputs (2)'!$B$41:$Q$45,MATCH(70,'[1]Traitement outputs (2)'!$A$41:$A$45,0),MATCH(C3538,'[1]Traitement outputs (2)'!$B$40:$Q$40,0)))</f>
        <v>254.15803075879367</v>
      </c>
      <c r="T3538">
        <f t="shared" si="332"/>
        <v>-21342.138833337085</v>
      </c>
      <c r="U3538">
        <f t="shared" si="333"/>
        <v>29515.067122381799</v>
      </c>
      <c r="X3538">
        <f t="shared" si="334"/>
        <v>0.51606358805306241</v>
      </c>
      <c r="Y3538">
        <f t="shared" si="335"/>
        <v>0.59592021577150611</v>
      </c>
    </row>
    <row r="3539" spans="1:25" x14ac:dyDescent="0.35">
      <c r="A3539" s="1">
        <v>34847.375</v>
      </c>
      <c r="B3539">
        <v>22.5745</v>
      </c>
      <c r="C3539">
        <f>_xlfn.IFNA(HLOOKUP(B3539,'[1]Traitement outputs'!$B$33:$Q$33,1,TRUE),16)</f>
        <v>22</v>
      </c>
      <c r="E3539" s="1">
        <v>34847.375</v>
      </c>
      <c r="F3539">
        <v>30.221</v>
      </c>
      <c r="G3539">
        <f t="shared" si="330"/>
        <v>30</v>
      </c>
      <c r="I3539" s="1">
        <v>34847.375</v>
      </c>
      <c r="J3539">
        <v>41224.5</v>
      </c>
      <c r="K3539">
        <f t="shared" si="331"/>
        <v>354.98945997891997</v>
      </c>
      <c r="M3539">
        <f>INDEX('[1]Traitement outputs (2)'!$B$51:$Q$56,MATCH(70,'[1]Traitement outputs (2)'!$A$51:$A$56,0),MATCH(C3539,'[1]Traitement outputs (2)'!$B$51:$Q$51,0))</f>
        <v>-79.342574701900858</v>
      </c>
      <c r="N3539">
        <f>INDEX('[1]Traitement outputs (2)'!$B$34:$Q$38,MATCH(70,'[1]Traitement outputs (2)'!$A$34:$A$38,0),MATCH(C3539,'[1]Traitement outputs (2)'!$B$33:$Q$33,0))</f>
        <v>-237.95145474030227</v>
      </c>
      <c r="O3539">
        <f>INDEX('[1]Traitement outputs (2)'!$B$58:$Q$63,MATCH(70,'[1]Traitement outputs (2)'!$A$58:$A$63,0),MATCH(C3539,'[1]Traitement outputs (2)'!$B$58:$Q$58,0))</f>
        <v>79.34249368302325</v>
      </c>
      <c r="P3539">
        <f>INDEX('[1]Traitement outputs (2)'!$B$41:$Q$45,MATCH(70,'[1]Traitement outputs (2)'!$A$41:$A$45,0),MATCH(C3539,'[1]Traitement outputs (2)'!$B$40:$Q$40,0))</f>
        <v>308.329590329962</v>
      </c>
      <c r="Q3539">
        <f>IF(K3539&lt;30,INDEX('[1]Traitement outputs (2)'!$B$51:$Q$63,MATCH(70,'[1]Traitement outputs (2)'!$A$51:$A$63,0),MATCH(C3539,'[1]Traitement outputs (2)'!$B$51:$Q$51,0)),INDEX('[1]Traitement outputs (2)'!$B$34:$Q$38,MATCH(70,'[1]Traitement outputs (2)'!$A$34:$A$38,0),MATCH(C3539,'[1]Traitement outputs (2)'!$B$33:$Q$33,0)))</f>
        <v>-237.95145474030227</v>
      </c>
      <c r="R3539">
        <f>IF(K3539&lt;30,INDEX('[1]Traitement outputs (2)'!$B$58:$Q$63,MATCH(70,'[1]Traitement outputs (2)'!$A$58:$A$63,0),MATCH(C3539,'[1]Traitement outputs (2)'!$B$58:$Q$58,0)),INDEX('[1]Traitement outputs (2)'!$B$41:$Q$45,MATCH(70,'[1]Traitement outputs (2)'!$A$41:$A$45,0),MATCH(C3539,'[1]Traitement outputs (2)'!$B$40:$Q$40,0)))</f>
        <v>308.329590329962</v>
      </c>
      <c r="T3539">
        <f t="shared" si="332"/>
        <v>-27633.016897245612</v>
      </c>
      <c r="U3539">
        <f t="shared" si="333"/>
        <v>35805.94532951009</v>
      </c>
      <c r="X3539">
        <f t="shared" si="334"/>
        <v>0.66818016507550282</v>
      </c>
      <c r="Y3539">
        <f t="shared" si="335"/>
        <v>0.72293539358017622</v>
      </c>
    </row>
    <row r="3540" spans="1:25" x14ac:dyDescent="0.35">
      <c r="A3540" s="1">
        <v>34847.416666666664</v>
      </c>
      <c r="B3540">
        <v>22.9559</v>
      </c>
      <c r="C3540">
        <f>_xlfn.IFNA(HLOOKUP(B3540,'[1]Traitement outputs'!$B$33:$Q$33,1,TRUE),16)</f>
        <v>22</v>
      </c>
      <c r="E3540" s="1">
        <v>34847.416666666664</v>
      </c>
      <c r="F3540">
        <v>36.739600000000003</v>
      </c>
      <c r="G3540">
        <f t="shared" si="330"/>
        <v>37</v>
      </c>
      <c r="I3540" s="1">
        <v>34847.416666666664</v>
      </c>
      <c r="J3540">
        <v>42504.4</v>
      </c>
      <c r="K3540">
        <f t="shared" si="331"/>
        <v>366.01084313279739</v>
      </c>
      <c r="M3540">
        <f>INDEX('[1]Traitement outputs (2)'!$B$51:$Q$56,MATCH(70,'[1]Traitement outputs (2)'!$A$51:$A$56,0),MATCH(C3540,'[1]Traitement outputs (2)'!$B$51:$Q$51,0))</f>
        <v>-79.342574701900858</v>
      </c>
      <c r="N3540">
        <f>INDEX('[1]Traitement outputs (2)'!$B$34:$Q$38,MATCH(70,'[1]Traitement outputs (2)'!$A$34:$A$38,0),MATCH(C3540,'[1]Traitement outputs (2)'!$B$33:$Q$33,0))</f>
        <v>-237.95145474030227</v>
      </c>
      <c r="O3540">
        <f>INDEX('[1]Traitement outputs (2)'!$B$58:$Q$63,MATCH(70,'[1]Traitement outputs (2)'!$A$58:$A$63,0),MATCH(C3540,'[1]Traitement outputs (2)'!$B$58:$Q$58,0))</f>
        <v>79.34249368302325</v>
      </c>
      <c r="P3540">
        <f>INDEX('[1]Traitement outputs (2)'!$B$41:$Q$45,MATCH(70,'[1]Traitement outputs (2)'!$A$41:$A$45,0),MATCH(C3540,'[1]Traitement outputs (2)'!$B$40:$Q$40,0))</f>
        <v>308.329590329962</v>
      </c>
      <c r="Q3540">
        <f>IF(K3540&lt;30,INDEX('[1]Traitement outputs (2)'!$B$51:$Q$63,MATCH(70,'[1]Traitement outputs (2)'!$A$51:$A$63,0),MATCH(C3540,'[1]Traitement outputs (2)'!$B$51:$Q$51,0)),INDEX('[1]Traitement outputs (2)'!$B$34:$Q$38,MATCH(70,'[1]Traitement outputs (2)'!$A$34:$A$38,0),MATCH(C3540,'[1]Traitement outputs (2)'!$B$33:$Q$33,0)))</f>
        <v>-237.95145474030227</v>
      </c>
      <c r="R3540">
        <f>IF(K3540&lt;30,INDEX('[1]Traitement outputs (2)'!$B$58:$Q$63,MATCH(70,'[1]Traitement outputs (2)'!$A$58:$A$63,0),MATCH(C3540,'[1]Traitement outputs (2)'!$B$58:$Q$58,0)),INDEX('[1]Traitement outputs (2)'!$B$41:$Q$45,MATCH(70,'[1]Traitement outputs (2)'!$A$41:$A$45,0),MATCH(C3540,'[1]Traitement outputs (2)'!$B$40:$Q$40,0)))</f>
        <v>308.329590329962</v>
      </c>
      <c r="T3540">
        <f t="shared" si="332"/>
        <v>-27633.016897245612</v>
      </c>
      <c r="U3540">
        <f t="shared" si="333"/>
        <v>35805.94532951009</v>
      </c>
      <c r="X3540">
        <f t="shared" si="334"/>
        <v>0.66818016507550282</v>
      </c>
      <c r="Y3540">
        <f t="shared" si="335"/>
        <v>0.72293539358017622</v>
      </c>
    </row>
    <row r="3541" spans="1:25" x14ac:dyDescent="0.35">
      <c r="A3541" s="1">
        <v>34847.458333333336</v>
      </c>
      <c r="B3541">
        <v>23.129100000000001</v>
      </c>
      <c r="C3541">
        <f>_xlfn.IFNA(HLOOKUP(B3541,'[1]Traitement outputs'!$B$33:$Q$33,1,TRUE),16)</f>
        <v>22</v>
      </c>
      <c r="E3541" s="1">
        <v>34847.458333333336</v>
      </c>
      <c r="F3541">
        <v>34.239100000000001</v>
      </c>
      <c r="G3541">
        <f t="shared" si="330"/>
        <v>34</v>
      </c>
      <c r="I3541" s="1">
        <v>34847.458333333336</v>
      </c>
      <c r="J3541">
        <v>40961.199999999997</v>
      </c>
      <c r="K3541">
        <f t="shared" si="331"/>
        <v>352.72214988874418</v>
      </c>
      <c r="M3541">
        <f>INDEX('[1]Traitement outputs (2)'!$B$51:$Q$56,MATCH(70,'[1]Traitement outputs (2)'!$A$51:$A$56,0),MATCH(C3541,'[1]Traitement outputs (2)'!$B$51:$Q$51,0))</f>
        <v>-79.342574701900858</v>
      </c>
      <c r="N3541">
        <f>INDEX('[1]Traitement outputs (2)'!$B$34:$Q$38,MATCH(70,'[1]Traitement outputs (2)'!$A$34:$A$38,0),MATCH(C3541,'[1]Traitement outputs (2)'!$B$33:$Q$33,0))</f>
        <v>-237.95145474030227</v>
      </c>
      <c r="O3541">
        <f>INDEX('[1]Traitement outputs (2)'!$B$58:$Q$63,MATCH(70,'[1]Traitement outputs (2)'!$A$58:$A$63,0),MATCH(C3541,'[1]Traitement outputs (2)'!$B$58:$Q$58,0))</f>
        <v>79.34249368302325</v>
      </c>
      <c r="P3541">
        <f>INDEX('[1]Traitement outputs (2)'!$B$41:$Q$45,MATCH(70,'[1]Traitement outputs (2)'!$A$41:$A$45,0),MATCH(C3541,'[1]Traitement outputs (2)'!$B$40:$Q$40,0))</f>
        <v>308.329590329962</v>
      </c>
      <c r="Q3541">
        <f>IF(K3541&lt;30,INDEX('[1]Traitement outputs (2)'!$B$51:$Q$63,MATCH(70,'[1]Traitement outputs (2)'!$A$51:$A$63,0),MATCH(C3541,'[1]Traitement outputs (2)'!$B$51:$Q$51,0)),INDEX('[1]Traitement outputs (2)'!$B$34:$Q$38,MATCH(70,'[1]Traitement outputs (2)'!$A$34:$A$38,0),MATCH(C3541,'[1]Traitement outputs (2)'!$B$33:$Q$33,0)))</f>
        <v>-237.95145474030227</v>
      </c>
      <c r="R3541">
        <f>IF(K3541&lt;30,INDEX('[1]Traitement outputs (2)'!$B$58:$Q$63,MATCH(70,'[1]Traitement outputs (2)'!$A$58:$A$63,0),MATCH(C3541,'[1]Traitement outputs (2)'!$B$58:$Q$58,0)),INDEX('[1]Traitement outputs (2)'!$B$41:$Q$45,MATCH(70,'[1]Traitement outputs (2)'!$A$41:$A$45,0),MATCH(C3541,'[1]Traitement outputs (2)'!$B$40:$Q$40,0)))</f>
        <v>308.329590329962</v>
      </c>
      <c r="T3541">
        <f t="shared" si="332"/>
        <v>-27633.016897245612</v>
      </c>
      <c r="U3541">
        <f t="shared" si="333"/>
        <v>35805.94532951009</v>
      </c>
      <c r="X3541">
        <f t="shared" si="334"/>
        <v>0.66818016507550282</v>
      </c>
      <c r="Y3541">
        <f t="shared" si="335"/>
        <v>0.72293539358017622</v>
      </c>
    </row>
    <row r="3542" spans="1:25" x14ac:dyDescent="0.35">
      <c r="A3542" s="1">
        <v>34847.5</v>
      </c>
      <c r="B3542">
        <v>22.985600000000002</v>
      </c>
      <c r="C3542">
        <f>_xlfn.IFNA(HLOOKUP(B3542,'[1]Traitement outputs'!$B$33:$Q$33,1,TRUE),16)</f>
        <v>22</v>
      </c>
      <c r="E3542" s="1">
        <v>34847.5</v>
      </c>
      <c r="F3542">
        <v>32.141599999999997</v>
      </c>
      <c r="G3542">
        <f t="shared" si="330"/>
        <v>32</v>
      </c>
      <c r="I3542" s="1">
        <v>34847.5</v>
      </c>
      <c r="J3542">
        <v>39477.199999999997</v>
      </c>
      <c r="K3542">
        <f t="shared" si="331"/>
        <v>339.94323544202643</v>
      </c>
      <c r="M3542">
        <f>INDEX('[1]Traitement outputs (2)'!$B$51:$Q$56,MATCH(70,'[1]Traitement outputs (2)'!$A$51:$A$56,0),MATCH(C3542,'[1]Traitement outputs (2)'!$B$51:$Q$51,0))</f>
        <v>-79.342574701900858</v>
      </c>
      <c r="N3542">
        <f>INDEX('[1]Traitement outputs (2)'!$B$34:$Q$38,MATCH(70,'[1]Traitement outputs (2)'!$A$34:$A$38,0),MATCH(C3542,'[1]Traitement outputs (2)'!$B$33:$Q$33,0))</f>
        <v>-237.95145474030227</v>
      </c>
      <c r="O3542">
        <f>INDEX('[1]Traitement outputs (2)'!$B$58:$Q$63,MATCH(70,'[1]Traitement outputs (2)'!$A$58:$A$63,0),MATCH(C3542,'[1]Traitement outputs (2)'!$B$58:$Q$58,0))</f>
        <v>79.34249368302325</v>
      </c>
      <c r="P3542">
        <f>INDEX('[1]Traitement outputs (2)'!$B$41:$Q$45,MATCH(70,'[1]Traitement outputs (2)'!$A$41:$A$45,0),MATCH(C3542,'[1]Traitement outputs (2)'!$B$40:$Q$40,0))</f>
        <v>308.329590329962</v>
      </c>
      <c r="Q3542">
        <f>IF(K3542&lt;30,INDEX('[1]Traitement outputs (2)'!$B$51:$Q$63,MATCH(70,'[1]Traitement outputs (2)'!$A$51:$A$63,0),MATCH(C3542,'[1]Traitement outputs (2)'!$B$51:$Q$51,0)),INDEX('[1]Traitement outputs (2)'!$B$34:$Q$38,MATCH(70,'[1]Traitement outputs (2)'!$A$34:$A$38,0),MATCH(C3542,'[1]Traitement outputs (2)'!$B$33:$Q$33,0)))</f>
        <v>-237.95145474030227</v>
      </c>
      <c r="R3542">
        <f>IF(K3542&lt;30,INDEX('[1]Traitement outputs (2)'!$B$58:$Q$63,MATCH(70,'[1]Traitement outputs (2)'!$A$58:$A$63,0),MATCH(C3542,'[1]Traitement outputs (2)'!$B$58:$Q$58,0)),INDEX('[1]Traitement outputs (2)'!$B$41:$Q$45,MATCH(70,'[1]Traitement outputs (2)'!$A$41:$A$45,0),MATCH(C3542,'[1]Traitement outputs (2)'!$B$40:$Q$40,0)))</f>
        <v>308.329590329962</v>
      </c>
      <c r="T3542">
        <f t="shared" si="332"/>
        <v>-27633.016897245612</v>
      </c>
      <c r="U3542">
        <f t="shared" si="333"/>
        <v>35805.94532951009</v>
      </c>
      <c r="X3542">
        <f t="shared" si="334"/>
        <v>0.66818016507550282</v>
      </c>
      <c r="Y3542">
        <f t="shared" si="335"/>
        <v>0.72293539358017622</v>
      </c>
    </row>
    <row r="3543" spans="1:25" x14ac:dyDescent="0.35">
      <c r="A3543" s="1">
        <v>34847.541666666664</v>
      </c>
      <c r="B3543">
        <v>23.148499999999999</v>
      </c>
      <c r="C3543">
        <f>_xlfn.IFNA(HLOOKUP(B3543,'[1]Traitement outputs'!$B$33:$Q$33,1,TRUE),16)</f>
        <v>22</v>
      </c>
      <c r="E3543" s="1">
        <v>34847.541666666664</v>
      </c>
      <c r="F3543">
        <v>29.416899999999998</v>
      </c>
      <c r="G3543">
        <f t="shared" si="330"/>
        <v>29</v>
      </c>
      <c r="I3543" s="1">
        <v>34847.541666666664</v>
      </c>
      <c r="J3543">
        <v>37308.300000000003</v>
      </c>
      <c r="K3543">
        <f t="shared" si="331"/>
        <v>321.26655919978509</v>
      </c>
      <c r="M3543">
        <f>INDEX('[1]Traitement outputs (2)'!$B$51:$Q$56,MATCH(70,'[1]Traitement outputs (2)'!$A$51:$A$56,0),MATCH(C3543,'[1]Traitement outputs (2)'!$B$51:$Q$51,0))</f>
        <v>-79.342574701900858</v>
      </c>
      <c r="N3543">
        <f>INDEX('[1]Traitement outputs (2)'!$B$34:$Q$38,MATCH(70,'[1]Traitement outputs (2)'!$A$34:$A$38,0),MATCH(C3543,'[1]Traitement outputs (2)'!$B$33:$Q$33,0))</f>
        <v>-237.95145474030227</v>
      </c>
      <c r="O3543">
        <f>INDEX('[1]Traitement outputs (2)'!$B$58:$Q$63,MATCH(70,'[1]Traitement outputs (2)'!$A$58:$A$63,0),MATCH(C3543,'[1]Traitement outputs (2)'!$B$58:$Q$58,0))</f>
        <v>79.34249368302325</v>
      </c>
      <c r="P3543">
        <f>INDEX('[1]Traitement outputs (2)'!$B$41:$Q$45,MATCH(70,'[1]Traitement outputs (2)'!$A$41:$A$45,0),MATCH(C3543,'[1]Traitement outputs (2)'!$B$40:$Q$40,0))</f>
        <v>308.329590329962</v>
      </c>
      <c r="Q3543">
        <f>IF(K3543&lt;30,INDEX('[1]Traitement outputs (2)'!$B$51:$Q$63,MATCH(70,'[1]Traitement outputs (2)'!$A$51:$A$63,0),MATCH(C3543,'[1]Traitement outputs (2)'!$B$51:$Q$51,0)),INDEX('[1]Traitement outputs (2)'!$B$34:$Q$38,MATCH(70,'[1]Traitement outputs (2)'!$A$34:$A$38,0),MATCH(C3543,'[1]Traitement outputs (2)'!$B$33:$Q$33,0)))</f>
        <v>-237.95145474030227</v>
      </c>
      <c r="R3543">
        <f>IF(K3543&lt;30,INDEX('[1]Traitement outputs (2)'!$B$58:$Q$63,MATCH(70,'[1]Traitement outputs (2)'!$A$58:$A$63,0),MATCH(C3543,'[1]Traitement outputs (2)'!$B$58:$Q$58,0)),INDEX('[1]Traitement outputs (2)'!$B$41:$Q$45,MATCH(70,'[1]Traitement outputs (2)'!$A$41:$A$45,0),MATCH(C3543,'[1]Traitement outputs (2)'!$B$40:$Q$40,0)))</f>
        <v>308.329590329962</v>
      </c>
      <c r="T3543">
        <f t="shared" si="332"/>
        <v>-27633.016897245612</v>
      </c>
      <c r="U3543">
        <f t="shared" si="333"/>
        <v>35805.94532951009</v>
      </c>
      <c r="X3543">
        <f t="shared" si="334"/>
        <v>0.66818016507550282</v>
      </c>
      <c r="Y3543">
        <f t="shared" si="335"/>
        <v>0.72293539358017622</v>
      </c>
    </row>
    <row r="3544" spans="1:25" x14ac:dyDescent="0.35">
      <c r="A3544" s="1">
        <v>34847.583333333336</v>
      </c>
      <c r="B3544">
        <v>23.391200000000001</v>
      </c>
      <c r="C3544">
        <f>_xlfn.IFNA(HLOOKUP(B3544,'[1]Traitement outputs'!$B$33:$Q$33,1,TRUE),16)</f>
        <v>22</v>
      </c>
      <c r="E3544" s="1">
        <v>34847.583333333336</v>
      </c>
      <c r="F3544">
        <v>28.639099999999999</v>
      </c>
      <c r="G3544">
        <f t="shared" si="330"/>
        <v>29</v>
      </c>
      <c r="I3544" s="1">
        <v>34847.583333333336</v>
      </c>
      <c r="J3544">
        <v>35447.699999999997</v>
      </c>
      <c r="K3544">
        <f t="shared" si="331"/>
        <v>305.24469382272093</v>
      </c>
      <c r="M3544">
        <f>INDEX('[1]Traitement outputs (2)'!$B$51:$Q$56,MATCH(70,'[1]Traitement outputs (2)'!$A$51:$A$56,0),MATCH(C3544,'[1]Traitement outputs (2)'!$B$51:$Q$51,0))</f>
        <v>-79.342574701900858</v>
      </c>
      <c r="N3544">
        <f>INDEX('[1]Traitement outputs (2)'!$B$34:$Q$38,MATCH(70,'[1]Traitement outputs (2)'!$A$34:$A$38,0),MATCH(C3544,'[1]Traitement outputs (2)'!$B$33:$Q$33,0))</f>
        <v>-237.95145474030227</v>
      </c>
      <c r="O3544">
        <f>INDEX('[1]Traitement outputs (2)'!$B$58:$Q$63,MATCH(70,'[1]Traitement outputs (2)'!$A$58:$A$63,0),MATCH(C3544,'[1]Traitement outputs (2)'!$B$58:$Q$58,0))</f>
        <v>79.34249368302325</v>
      </c>
      <c r="P3544">
        <f>INDEX('[1]Traitement outputs (2)'!$B$41:$Q$45,MATCH(70,'[1]Traitement outputs (2)'!$A$41:$A$45,0),MATCH(C3544,'[1]Traitement outputs (2)'!$B$40:$Q$40,0))</f>
        <v>308.329590329962</v>
      </c>
      <c r="Q3544">
        <f>IF(K3544&lt;30,INDEX('[1]Traitement outputs (2)'!$B$51:$Q$63,MATCH(70,'[1]Traitement outputs (2)'!$A$51:$A$63,0),MATCH(C3544,'[1]Traitement outputs (2)'!$B$51:$Q$51,0)),INDEX('[1]Traitement outputs (2)'!$B$34:$Q$38,MATCH(70,'[1]Traitement outputs (2)'!$A$34:$A$38,0),MATCH(C3544,'[1]Traitement outputs (2)'!$B$33:$Q$33,0)))</f>
        <v>-237.95145474030227</v>
      </c>
      <c r="R3544">
        <f>IF(K3544&lt;30,INDEX('[1]Traitement outputs (2)'!$B$58:$Q$63,MATCH(70,'[1]Traitement outputs (2)'!$A$58:$A$63,0),MATCH(C3544,'[1]Traitement outputs (2)'!$B$58:$Q$58,0)),INDEX('[1]Traitement outputs (2)'!$B$41:$Q$45,MATCH(70,'[1]Traitement outputs (2)'!$A$41:$A$45,0),MATCH(C3544,'[1]Traitement outputs (2)'!$B$40:$Q$40,0)))</f>
        <v>308.329590329962</v>
      </c>
      <c r="T3544">
        <f t="shared" si="332"/>
        <v>-27633.016897245612</v>
      </c>
      <c r="U3544">
        <f t="shared" si="333"/>
        <v>35805.94532951009</v>
      </c>
      <c r="X3544">
        <f t="shared" si="334"/>
        <v>0.66818016507550282</v>
      </c>
      <c r="Y3544">
        <f t="shared" si="335"/>
        <v>0.72293539358017622</v>
      </c>
    </row>
    <row r="3545" spans="1:25" x14ac:dyDescent="0.35">
      <c r="A3545" s="1">
        <v>34847.625</v>
      </c>
      <c r="B3545">
        <v>23.420200000000001</v>
      </c>
      <c r="C3545">
        <f>_xlfn.IFNA(HLOOKUP(B3545,'[1]Traitement outputs'!$B$33:$Q$33,1,TRUE),16)</f>
        <v>22</v>
      </c>
      <c r="E3545" s="1">
        <v>34847.625</v>
      </c>
      <c r="F3545">
        <v>26.949200000000001</v>
      </c>
      <c r="G3545">
        <f t="shared" si="330"/>
        <v>27</v>
      </c>
      <c r="I3545" s="1">
        <v>34847.625</v>
      </c>
      <c r="J3545">
        <v>31976.2</v>
      </c>
      <c r="K3545">
        <f t="shared" si="331"/>
        <v>275.35116181343477</v>
      </c>
      <c r="M3545">
        <f>INDEX('[1]Traitement outputs (2)'!$B$51:$Q$56,MATCH(70,'[1]Traitement outputs (2)'!$A$51:$A$56,0),MATCH(C3545,'[1]Traitement outputs (2)'!$B$51:$Q$51,0))</f>
        <v>-79.342574701900858</v>
      </c>
      <c r="N3545">
        <f>INDEX('[1]Traitement outputs (2)'!$B$34:$Q$38,MATCH(70,'[1]Traitement outputs (2)'!$A$34:$A$38,0),MATCH(C3545,'[1]Traitement outputs (2)'!$B$33:$Q$33,0))</f>
        <v>-237.95145474030227</v>
      </c>
      <c r="O3545">
        <f>INDEX('[1]Traitement outputs (2)'!$B$58:$Q$63,MATCH(70,'[1]Traitement outputs (2)'!$A$58:$A$63,0),MATCH(C3545,'[1]Traitement outputs (2)'!$B$58:$Q$58,0))</f>
        <v>79.34249368302325</v>
      </c>
      <c r="P3545">
        <f>INDEX('[1]Traitement outputs (2)'!$B$41:$Q$45,MATCH(70,'[1]Traitement outputs (2)'!$A$41:$A$45,0),MATCH(C3545,'[1]Traitement outputs (2)'!$B$40:$Q$40,0))</f>
        <v>308.329590329962</v>
      </c>
      <c r="Q3545">
        <f>IF(K3545&lt;30,INDEX('[1]Traitement outputs (2)'!$B$51:$Q$63,MATCH(70,'[1]Traitement outputs (2)'!$A$51:$A$63,0),MATCH(C3545,'[1]Traitement outputs (2)'!$B$51:$Q$51,0)),INDEX('[1]Traitement outputs (2)'!$B$34:$Q$38,MATCH(70,'[1]Traitement outputs (2)'!$A$34:$A$38,0),MATCH(C3545,'[1]Traitement outputs (2)'!$B$33:$Q$33,0)))</f>
        <v>-237.95145474030227</v>
      </c>
      <c r="R3545">
        <f>IF(K3545&lt;30,INDEX('[1]Traitement outputs (2)'!$B$58:$Q$63,MATCH(70,'[1]Traitement outputs (2)'!$A$58:$A$63,0),MATCH(C3545,'[1]Traitement outputs (2)'!$B$58:$Q$58,0)),INDEX('[1]Traitement outputs (2)'!$B$41:$Q$45,MATCH(70,'[1]Traitement outputs (2)'!$A$41:$A$45,0),MATCH(C3545,'[1]Traitement outputs (2)'!$B$40:$Q$40,0)))</f>
        <v>308.329590329962</v>
      </c>
      <c r="T3545">
        <f t="shared" si="332"/>
        <v>-27633.016897245612</v>
      </c>
      <c r="U3545">
        <f t="shared" si="333"/>
        <v>35805.94532951009</v>
      </c>
      <c r="X3545">
        <f t="shared" si="334"/>
        <v>0.66818016507550282</v>
      </c>
      <c r="Y3545">
        <f t="shared" si="335"/>
        <v>0.72293539358017622</v>
      </c>
    </row>
    <row r="3546" spans="1:25" x14ac:dyDescent="0.35">
      <c r="A3546" s="1">
        <v>34847.666666666664</v>
      </c>
      <c r="B3546">
        <v>21.359400000000001</v>
      </c>
      <c r="C3546">
        <f>_xlfn.IFNA(HLOOKUP(B3546,'[1]Traitement outputs'!$B$33:$Q$33,1,TRUE),16)</f>
        <v>20</v>
      </c>
      <c r="E3546" s="1">
        <v>34847.666666666664</v>
      </c>
      <c r="F3546">
        <v>26.078900000000001</v>
      </c>
      <c r="G3546">
        <f t="shared" si="330"/>
        <v>26</v>
      </c>
      <c r="I3546" s="1">
        <v>34847.666666666664</v>
      </c>
      <c r="J3546">
        <v>24271.8</v>
      </c>
      <c r="K3546">
        <f t="shared" si="331"/>
        <v>209.00758468183602</v>
      </c>
      <c r="M3546">
        <f>INDEX('[1]Traitement outputs (2)'!$B$51:$Q$56,MATCH(70,'[1]Traitement outputs (2)'!$A$51:$A$56,0),MATCH(C3546,'[1]Traitement outputs (2)'!$B$51:$Q$51,0))</f>
        <v>-16.864255714989046</v>
      </c>
      <c r="N3546">
        <f>INDEX('[1]Traitement outputs (2)'!$B$34:$Q$38,MATCH(70,'[1]Traitement outputs (2)'!$A$34:$A$38,0),MATCH(C3546,'[1]Traitement outputs (2)'!$B$33:$Q$33,0))</f>
        <v>-183.77989640241771</v>
      </c>
      <c r="O3546">
        <f>INDEX('[1]Traitement outputs (2)'!$B$58:$Q$63,MATCH(70,'[1]Traitement outputs (2)'!$A$58:$A$63,0),MATCH(C3546,'[1]Traitement outputs (2)'!$B$58:$Q$58,0))</f>
        <v>16.864787616041994</v>
      </c>
      <c r="P3546">
        <f>INDEX('[1]Traitement outputs (2)'!$B$41:$Q$45,MATCH(70,'[1]Traitement outputs (2)'!$A$41:$A$45,0),MATCH(C3546,'[1]Traitement outputs (2)'!$B$40:$Q$40,0))</f>
        <v>254.15803075879367</v>
      </c>
      <c r="Q3546">
        <f>IF(K3546&lt;30,INDEX('[1]Traitement outputs (2)'!$B$51:$Q$63,MATCH(70,'[1]Traitement outputs (2)'!$A$51:$A$63,0),MATCH(C3546,'[1]Traitement outputs (2)'!$B$51:$Q$51,0)),INDEX('[1]Traitement outputs (2)'!$B$34:$Q$38,MATCH(70,'[1]Traitement outputs (2)'!$A$34:$A$38,0),MATCH(C3546,'[1]Traitement outputs (2)'!$B$33:$Q$33,0)))</f>
        <v>-183.77989640241771</v>
      </c>
      <c r="R3546">
        <f>IF(K3546&lt;30,INDEX('[1]Traitement outputs (2)'!$B$58:$Q$63,MATCH(70,'[1]Traitement outputs (2)'!$A$58:$A$63,0),MATCH(C3546,'[1]Traitement outputs (2)'!$B$58:$Q$58,0)),INDEX('[1]Traitement outputs (2)'!$B$41:$Q$45,MATCH(70,'[1]Traitement outputs (2)'!$A$41:$A$45,0),MATCH(C3546,'[1]Traitement outputs (2)'!$B$40:$Q$40,0)))</f>
        <v>254.15803075879367</v>
      </c>
      <c r="T3546">
        <f t="shared" si="332"/>
        <v>-21342.138833337085</v>
      </c>
      <c r="U3546">
        <f t="shared" si="333"/>
        <v>29515.067122381799</v>
      </c>
      <c r="X3546">
        <f t="shared" si="334"/>
        <v>0.51606358805306241</v>
      </c>
      <c r="Y3546">
        <f t="shared" si="335"/>
        <v>0.59592021577150611</v>
      </c>
    </row>
    <row r="3547" spans="1:25" x14ac:dyDescent="0.35">
      <c r="A3547" s="1">
        <v>34847.708333333336</v>
      </c>
      <c r="B3547">
        <v>20.477</v>
      </c>
      <c r="C3547">
        <f>_xlfn.IFNA(HLOOKUP(B3547,'[1]Traitement outputs'!$B$33:$Q$33,1,TRUE),16)</f>
        <v>20</v>
      </c>
      <c r="E3547" s="1">
        <v>34847.708333333336</v>
      </c>
      <c r="F3547">
        <v>25.181000000000001</v>
      </c>
      <c r="G3547">
        <f t="shared" si="330"/>
        <v>25</v>
      </c>
      <c r="I3547" s="1">
        <v>34847.708333333336</v>
      </c>
      <c r="J3547">
        <v>21041</v>
      </c>
      <c r="K3547">
        <f t="shared" si="331"/>
        <v>181.18675126239143</v>
      </c>
      <c r="M3547">
        <f>INDEX('[1]Traitement outputs (2)'!$B$51:$Q$56,MATCH(70,'[1]Traitement outputs (2)'!$A$51:$A$56,0),MATCH(C3547,'[1]Traitement outputs (2)'!$B$51:$Q$51,0))</f>
        <v>-16.864255714989046</v>
      </c>
      <c r="N3547">
        <f>INDEX('[1]Traitement outputs (2)'!$B$34:$Q$38,MATCH(70,'[1]Traitement outputs (2)'!$A$34:$A$38,0),MATCH(C3547,'[1]Traitement outputs (2)'!$B$33:$Q$33,0))</f>
        <v>-183.77989640241771</v>
      </c>
      <c r="O3547">
        <f>INDEX('[1]Traitement outputs (2)'!$B$58:$Q$63,MATCH(70,'[1]Traitement outputs (2)'!$A$58:$A$63,0),MATCH(C3547,'[1]Traitement outputs (2)'!$B$58:$Q$58,0))</f>
        <v>16.864787616041994</v>
      </c>
      <c r="P3547">
        <f>INDEX('[1]Traitement outputs (2)'!$B$41:$Q$45,MATCH(70,'[1]Traitement outputs (2)'!$A$41:$A$45,0),MATCH(C3547,'[1]Traitement outputs (2)'!$B$40:$Q$40,0))</f>
        <v>254.15803075879367</v>
      </c>
      <c r="Q3547">
        <f>IF(K3547&lt;30,INDEX('[1]Traitement outputs (2)'!$B$51:$Q$63,MATCH(70,'[1]Traitement outputs (2)'!$A$51:$A$63,0),MATCH(C3547,'[1]Traitement outputs (2)'!$B$51:$Q$51,0)),INDEX('[1]Traitement outputs (2)'!$B$34:$Q$38,MATCH(70,'[1]Traitement outputs (2)'!$A$34:$A$38,0),MATCH(C3547,'[1]Traitement outputs (2)'!$B$33:$Q$33,0)))</f>
        <v>-183.77989640241771</v>
      </c>
      <c r="R3547">
        <f>IF(K3547&lt;30,INDEX('[1]Traitement outputs (2)'!$B$58:$Q$63,MATCH(70,'[1]Traitement outputs (2)'!$A$58:$A$63,0),MATCH(C3547,'[1]Traitement outputs (2)'!$B$58:$Q$58,0)),INDEX('[1]Traitement outputs (2)'!$B$41:$Q$45,MATCH(70,'[1]Traitement outputs (2)'!$A$41:$A$45,0),MATCH(C3547,'[1]Traitement outputs (2)'!$B$40:$Q$40,0)))</f>
        <v>254.15803075879367</v>
      </c>
      <c r="T3547">
        <f t="shared" si="332"/>
        <v>-21342.138833337085</v>
      </c>
      <c r="U3547">
        <f t="shared" si="333"/>
        <v>29515.067122381799</v>
      </c>
      <c r="X3547">
        <f t="shared" si="334"/>
        <v>0.51606358805306241</v>
      </c>
      <c r="Y3547">
        <f t="shared" si="335"/>
        <v>0.59592021577150611</v>
      </c>
    </row>
    <row r="3548" spans="1:25" x14ac:dyDescent="0.35">
      <c r="A3548" s="1">
        <v>34847.75</v>
      </c>
      <c r="B3548">
        <v>20.001200000000001</v>
      </c>
      <c r="C3548">
        <f>_xlfn.IFNA(HLOOKUP(B3548,'[1]Traitement outputs'!$B$33:$Q$33,1,TRUE),16)</f>
        <v>20</v>
      </c>
      <c r="E3548" s="1">
        <v>34847.75</v>
      </c>
      <c r="F3548">
        <v>25.091699999999999</v>
      </c>
      <c r="G3548">
        <f t="shared" si="330"/>
        <v>25</v>
      </c>
      <c r="I3548" s="1">
        <v>34847.75</v>
      </c>
      <c r="J3548">
        <v>5514.41</v>
      </c>
      <c r="K3548">
        <f t="shared" si="331"/>
        <v>47.485292192806604</v>
      </c>
      <c r="M3548">
        <f>INDEX('[1]Traitement outputs (2)'!$B$51:$Q$56,MATCH(70,'[1]Traitement outputs (2)'!$A$51:$A$56,0),MATCH(C3548,'[1]Traitement outputs (2)'!$B$51:$Q$51,0))</f>
        <v>-16.864255714989046</v>
      </c>
      <c r="N3548">
        <f>INDEX('[1]Traitement outputs (2)'!$B$34:$Q$38,MATCH(70,'[1]Traitement outputs (2)'!$A$34:$A$38,0),MATCH(C3548,'[1]Traitement outputs (2)'!$B$33:$Q$33,0))</f>
        <v>-183.77989640241771</v>
      </c>
      <c r="O3548">
        <f>INDEX('[1]Traitement outputs (2)'!$B$58:$Q$63,MATCH(70,'[1]Traitement outputs (2)'!$A$58:$A$63,0),MATCH(C3548,'[1]Traitement outputs (2)'!$B$58:$Q$58,0))</f>
        <v>16.864787616041994</v>
      </c>
      <c r="P3548">
        <f>INDEX('[1]Traitement outputs (2)'!$B$41:$Q$45,MATCH(70,'[1]Traitement outputs (2)'!$A$41:$A$45,0),MATCH(C3548,'[1]Traitement outputs (2)'!$B$40:$Q$40,0))</f>
        <v>254.15803075879367</v>
      </c>
      <c r="Q3548">
        <f>IF(K3548&lt;30,INDEX('[1]Traitement outputs (2)'!$B$51:$Q$63,MATCH(70,'[1]Traitement outputs (2)'!$A$51:$A$63,0),MATCH(C3548,'[1]Traitement outputs (2)'!$B$51:$Q$51,0)),INDEX('[1]Traitement outputs (2)'!$B$34:$Q$38,MATCH(70,'[1]Traitement outputs (2)'!$A$34:$A$38,0),MATCH(C3548,'[1]Traitement outputs (2)'!$B$33:$Q$33,0)))</f>
        <v>-183.77989640241771</v>
      </c>
      <c r="R3548">
        <f>IF(K3548&lt;30,INDEX('[1]Traitement outputs (2)'!$B$58:$Q$63,MATCH(70,'[1]Traitement outputs (2)'!$A$58:$A$63,0),MATCH(C3548,'[1]Traitement outputs (2)'!$B$58:$Q$58,0)),INDEX('[1]Traitement outputs (2)'!$B$41:$Q$45,MATCH(70,'[1]Traitement outputs (2)'!$A$41:$A$45,0),MATCH(C3548,'[1]Traitement outputs (2)'!$B$40:$Q$40,0)))</f>
        <v>254.15803075879367</v>
      </c>
      <c r="T3548">
        <f t="shared" si="332"/>
        <v>-21342.138833337085</v>
      </c>
      <c r="U3548">
        <f t="shared" si="333"/>
        <v>29515.067122381799</v>
      </c>
      <c r="X3548">
        <f t="shared" si="334"/>
        <v>0.51606358805306241</v>
      </c>
      <c r="Y3548">
        <f t="shared" si="335"/>
        <v>0.59592021577150611</v>
      </c>
    </row>
    <row r="3549" spans="1:25" x14ac:dyDescent="0.35">
      <c r="A3549" s="1">
        <v>34847.791666666664</v>
      </c>
      <c r="B3549">
        <v>20.000599999999999</v>
      </c>
      <c r="C3549">
        <f>_xlfn.IFNA(HLOOKUP(B3549,'[1]Traitement outputs'!$B$33:$Q$33,1,TRUE),16)</f>
        <v>20</v>
      </c>
      <c r="E3549" s="1">
        <v>34847.791666666664</v>
      </c>
      <c r="F3549">
        <v>24.866900000000001</v>
      </c>
      <c r="G3549">
        <f t="shared" si="330"/>
        <v>25</v>
      </c>
      <c r="I3549" s="1">
        <v>34847.791666666664</v>
      </c>
      <c r="J3549">
        <v>160.417</v>
      </c>
      <c r="K3549">
        <f t="shared" si="331"/>
        <v>1.3813713738538589</v>
      </c>
      <c r="M3549">
        <f>INDEX('[1]Traitement outputs (2)'!$B$51:$Q$56,MATCH(70,'[1]Traitement outputs (2)'!$A$51:$A$56,0),MATCH(C3549,'[1]Traitement outputs (2)'!$B$51:$Q$51,0))</f>
        <v>-16.864255714989046</v>
      </c>
      <c r="N3549">
        <f>INDEX('[1]Traitement outputs (2)'!$B$34:$Q$38,MATCH(70,'[1]Traitement outputs (2)'!$A$34:$A$38,0),MATCH(C3549,'[1]Traitement outputs (2)'!$B$33:$Q$33,0))</f>
        <v>-183.77989640241771</v>
      </c>
      <c r="O3549">
        <f>INDEX('[1]Traitement outputs (2)'!$B$58:$Q$63,MATCH(70,'[1]Traitement outputs (2)'!$A$58:$A$63,0),MATCH(C3549,'[1]Traitement outputs (2)'!$B$58:$Q$58,0))</f>
        <v>16.864787616041994</v>
      </c>
      <c r="P3549">
        <f>INDEX('[1]Traitement outputs (2)'!$B$41:$Q$45,MATCH(70,'[1]Traitement outputs (2)'!$A$41:$A$45,0),MATCH(C3549,'[1]Traitement outputs (2)'!$B$40:$Q$40,0))</f>
        <v>254.15803075879367</v>
      </c>
      <c r="Q3549">
        <f>IF(K3549&lt;30,INDEX('[1]Traitement outputs (2)'!$B$51:$Q$63,MATCH(70,'[1]Traitement outputs (2)'!$A$51:$A$63,0),MATCH(C3549,'[1]Traitement outputs (2)'!$B$51:$Q$51,0)),INDEX('[1]Traitement outputs (2)'!$B$34:$Q$38,MATCH(70,'[1]Traitement outputs (2)'!$A$34:$A$38,0),MATCH(C3549,'[1]Traitement outputs (2)'!$B$33:$Q$33,0)))</f>
        <v>-16.864255714989046</v>
      </c>
      <c r="R3549">
        <f>IF(K3549&lt;30,INDEX('[1]Traitement outputs (2)'!$B$58:$Q$63,MATCH(70,'[1]Traitement outputs (2)'!$A$58:$A$63,0),MATCH(C3549,'[1]Traitement outputs (2)'!$B$58:$Q$58,0)),INDEX('[1]Traitement outputs (2)'!$B$41:$Q$45,MATCH(70,'[1]Traitement outputs (2)'!$A$41:$A$45,0),MATCH(C3549,'[1]Traitement outputs (2)'!$B$40:$Q$40,0)))</f>
        <v>16.864787616041994</v>
      </c>
      <c r="T3549">
        <f t="shared" si="332"/>
        <v>-1958.42577907482</v>
      </c>
      <c r="U3549">
        <f t="shared" si="333"/>
        <v>1958.4875481058175</v>
      </c>
      <c r="X3549">
        <f t="shared" si="334"/>
        <v>4.735571455032727E-2</v>
      </c>
      <c r="Y3549">
        <f t="shared" si="335"/>
        <v>3.954259420836595E-2</v>
      </c>
    </row>
    <row r="3550" spans="1:25" x14ac:dyDescent="0.35">
      <c r="A3550" s="1">
        <v>34847.833333333336</v>
      </c>
      <c r="B3550">
        <v>20.000599999999999</v>
      </c>
      <c r="C3550">
        <f>_xlfn.IFNA(HLOOKUP(B3550,'[1]Traitement outputs'!$B$33:$Q$33,1,TRUE),16)</f>
        <v>20</v>
      </c>
      <c r="E3550" s="1">
        <v>34847.833333333336</v>
      </c>
      <c r="F3550">
        <v>24.830500000000001</v>
      </c>
      <c r="G3550">
        <f t="shared" si="330"/>
        <v>25</v>
      </c>
      <c r="I3550" s="1">
        <v>34847.833333333336</v>
      </c>
      <c r="J3550">
        <v>0</v>
      </c>
      <c r="K3550">
        <f t="shared" si="331"/>
        <v>0</v>
      </c>
      <c r="M3550">
        <f>INDEX('[1]Traitement outputs (2)'!$B$51:$Q$56,MATCH(70,'[1]Traitement outputs (2)'!$A$51:$A$56,0),MATCH(C3550,'[1]Traitement outputs (2)'!$B$51:$Q$51,0))</f>
        <v>-16.864255714989046</v>
      </c>
      <c r="N3550">
        <f>INDEX('[1]Traitement outputs (2)'!$B$34:$Q$38,MATCH(70,'[1]Traitement outputs (2)'!$A$34:$A$38,0),MATCH(C3550,'[1]Traitement outputs (2)'!$B$33:$Q$33,0))</f>
        <v>-183.77989640241771</v>
      </c>
      <c r="O3550">
        <f>INDEX('[1]Traitement outputs (2)'!$B$58:$Q$63,MATCH(70,'[1]Traitement outputs (2)'!$A$58:$A$63,0),MATCH(C3550,'[1]Traitement outputs (2)'!$B$58:$Q$58,0))</f>
        <v>16.864787616041994</v>
      </c>
      <c r="P3550">
        <f>INDEX('[1]Traitement outputs (2)'!$B$41:$Q$45,MATCH(70,'[1]Traitement outputs (2)'!$A$41:$A$45,0),MATCH(C3550,'[1]Traitement outputs (2)'!$B$40:$Q$40,0))</f>
        <v>254.15803075879367</v>
      </c>
      <c r="Q3550">
        <f>IF(K3550&lt;30,INDEX('[1]Traitement outputs (2)'!$B$51:$Q$63,MATCH(70,'[1]Traitement outputs (2)'!$A$51:$A$63,0),MATCH(C3550,'[1]Traitement outputs (2)'!$B$51:$Q$51,0)),INDEX('[1]Traitement outputs (2)'!$B$34:$Q$38,MATCH(70,'[1]Traitement outputs (2)'!$A$34:$A$38,0),MATCH(C3550,'[1]Traitement outputs (2)'!$B$33:$Q$33,0)))</f>
        <v>-16.864255714989046</v>
      </c>
      <c r="R3550">
        <f>IF(K3550&lt;30,INDEX('[1]Traitement outputs (2)'!$B$58:$Q$63,MATCH(70,'[1]Traitement outputs (2)'!$A$58:$A$63,0),MATCH(C3550,'[1]Traitement outputs (2)'!$B$58:$Q$58,0)),INDEX('[1]Traitement outputs (2)'!$B$41:$Q$45,MATCH(70,'[1]Traitement outputs (2)'!$A$41:$A$45,0),MATCH(C3550,'[1]Traitement outputs (2)'!$B$40:$Q$40,0)))</f>
        <v>16.864787616041994</v>
      </c>
      <c r="T3550">
        <f t="shared" si="332"/>
        <v>-1958.42577907482</v>
      </c>
      <c r="U3550">
        <f t="shared" si="333"/>
        <v>1958.4875481058175</v>
      </c>
      <c r="X3550">
        <f t="shared" si="334"/>
        <v>4.735571455032727E-2</v>
      </c>
      <c r="Y3550">
        <f t="shared" si="335"/>
        <v>3.954259420836595E-2</v>
      </c>
    </row>
    <row r="3551" spans="1:25" x14ac:dyDescent="0.35">
      <c r="A3551" s="1">
        <v>34847.875</v>
      </c>
      <c r="B3551">
        <v>16.125299999999999</v>
      </c>
      <c r="C3551">
        <f>_xlfn.IFNA(HLOOKUP(B3551,'[1]Traitement outputs'!$B$33:$Q$33,1,TRUE),16)</f>
        <v>16</v>
      </c>
      <c r="E3551" s="1">
        <v>34847.875</v>
      </c>
      <c r="F3551">
        <v>31.544499999999999</v>
      </c>
      <c r="G3551">
        <f t="shared" si="330"/>
        <v>32</v>
      </c>
      <c r="I3551" s="1">
        <v>34847.875</v>
      </c>
      <c r="J3551">
        <v>0</v>
      </c>
      <c r="K3551">
        <f t="shared" si="331"/>
        <v>0</v>
      </c>
      <c r="M3551">
        <f>INDEX('[1]Traitement outputs (2)'!$B$51:$Q$56,MATCH(70,'[1]Traitement outputs (2)'!$A$51:$A$56,0),MATCH(C3551,'[1]Traitement outputs (2)'!$B$51:$Q$51,0))</f>
        <v>-27.907128105419115</v>
      </c>
      <c r="N3551">
        <f>INDEX('[1]Traitement outputs (2)'!$B$34:$Q$38,MATCH(70,'[1]Traitement outputs (2)'!$A$34:$A$38,0),MATCH(C3551,'[1]Traitement outputs (2)'!$B$33:$Q$33,0))</f>
        <v>-87.65601603539298</v>
      </c>
      <c r="O3551">
        <f>INDEX('[1]Traitement outputs (2)'!$B$58:$Q$63,MATCH(70,'[1]Traitement outputs (2)'!$A$58:$A$63,0),MATCH(C3551,'[1]Traitement outputs (2)'!$B$58:$Q$58,0))</f>
        <v>27.907128104236733</v>
      </c>
      <c r="P3551">
        <f>INDEX('[1]Traitement outputs (2)'!$B$41:$Q$45,MATCH(70,'[1]Traitement outputs (2)'!$A$41:$A$45,0),MATCH(C3551,'[1]Traitement outputs (2)'!$B$40:$Q$40,0))</f>
        <v>158.03405896601754</v>
      </c>
      <c r="Q3551">
        <f>IF(K3551&lt;30,INDEX('[1]Traitement outputs (2)'!$B$51:$Q$63,MATCH(70,'[1]Traitement outputs (2)'!$A$51:$A$63,0),MATCH(C3551,'[1]Traitement outputs (2)'!$B$51:$Q$51,0)),INDEX('[1]Traitement outputs (2)'!$B$34:$Q$38,MATCH(70,'[1]Traitement outputs (2)'!$A$34:$A$38,0),MATCH(C3551,'[1]Traitement outputs (2)'!$B$33:$Q$33,0)))</f>
        <v>-27.907128105419115</v>
      </c>
      <c r="R3551">
        <f>IF(K3551&lt;30,INDEX('[1]Traitement outputs (2)'!$B$58:$Q$63,MATCH(70,'[1]Traitement outputs (2)'!$A$58:$A$63,0),MATCH(C3551,'[1]Traitement outputs (2)'!$B$58:$Q$58,0)),INDEX('[1]Traitement outputs (2)'!$B$41:$Q$45,MATCH(70,'[1]Traitement outputs (2)'!$A$41:$A$45,0),MATCH(C3551,'[1]Traitement outputs (2)'!$B$40:$Q$40,0)))</f>
        <v>27.907128104236733</v>
      </c>
      <c r="T3551">
        <f t="shared" si="332"/>
        <v>-3240.8212983285953</v>
      </c>
      <c r="U3551">
        <f t="shared" si="333"/>
        <v>3240.8212981912866</v>
      </c>
      <c r="X3551">
        <f t="shared" si="334"/>
        <v>7.8364679403255921E-2</v>
      </c>
      <c r="Y3551">
        <f t="shared" si="335"/>
        <v>6.5433390996103388E-2</v>
      </c>
    </row>
    <row r="3552" spans="1:25" x14ac:dyDescent="0.35">
      <c r="A3552" s="1">
        <v>34847.916666666664</v>
      </c>
      <c r="B3552">
        <v>16.0014</v>
      </c>
      <c r="C3552">
        <f>_xlfn.IFNA(HLOOKUP(B3552,'[1]Traitement outputs'!$B$33:$Q$33,1,TRUE),16)</f>
        <v>16</v>
      </c>
      <c r="E3552" s="1">
        <v>34847.916666666664</v>
      </c>
      <c r="F3552">
        <v>31.838799999999999</v>
      </c>
      <c r="G3552">
        <f t="shared" si="330"/>
        <v>32</v>
      </c>
      <c r="I3552" s="1">
        <v>34847.916666666664</v>
      </c>
      <c r="J3552">
        <v>0</v>
      </c>
      <c r="K3552">
        <f t="shared" si="331"/>
        <v>0</v>
      </c>
      <c r="M3552">
        <f>INDEX('[1]Traitement outputs (2)'!$B$51:$Q$56,MATCH(70,'[1]Traitement outputs (2)'!$A$51:$A$56,0),MATCH(C3552,'[1]Traitement outputs (2)'!$B$51:$Q$51,0))</f>
        <v>-27.907128105419115</v>
      </c>
      <c r="N3552">
        <f>INDEX('[1]Traitement outputs (2)'!$B$34:$Q$38,MATCH(70,'[1]Traitement outputs (2)'!$A$34:$A$38,0),MATCH(C3552,'[1]Traitement outputs (2)'!$B$33:$Q$33,0))</f>
        <v>-87.65601603539298</v>
      </c>
      <c r="O3552">
        <f>INDEX('[1]Traitement outputs (2)'!$B$58:$Q$63,MATCH(70,'[1]Traitement outputs (2)'!$A$58:$A$63,0),MATCH(C3552,'[1]Traitement outputs (2)'!$B$58:$Q$58,0))</f>
        <v>27.907128104236733</v>
      </c>
      <c r="P3552">
        <f>INDEX('[1]Traitement outputs (2)'!$B$41:$Q$45,MATCH(70,'[1]Traitement outputs (2)'!$A$41:$A$45,0),MATCH(C3552,'[1]Traitement outputs (2)'!$B$40:$Q$40,0))</f>
        <v>158.03405896601754</v>
      </c>
      <c r="Q3552">
        <f>IF(K3552&lt;30,INDEX('[1]Traitement outputs (2)'!$B$51:$Q$63,MATCH(70,'[1]Traitement outputs (2)'!$A$51:$A$63,0),MATCH(C3552,'[1]Traitement outputs (2)'!$B$51:$Q$51,0)),INDEX('[1]Traitement outputs (2)'!$B$34:$Q$38,MATCH(70,'[1]Traitement outputs (2)'!$A$34:$A$38,0),MATCH(C3552,'[1]Traitement outputs (2)'!$B$33:$Q$33,0)))</f>
        <v>-27.907128105419115</v>
      </c>
      <c r="R3552">
        <f>IF(K3552&lt;30,INDEX('[1]Traitement outputs (2)'!$B$58:$Q$63,MATCH(70,'[1]Traitement outputs (2)'!$A$58:$A$63,0),MATCH(C3552,'[1]Traitement outputs (2)'!$B$58:$Q$58,0)),INDEX('[1]Traitement outputs (2)'!$B$41:$Q$45,MATCH(70,'[1]Traitement outputs (2)'!$A$41:$A$45,0),MATCH(C3552,'[1]Traitement outputs (2)'!$B$40:$Q$40,0)))</f>
        <v>27.907128104236733</v>
      </c>
      <c r="T3552">
        <f t="shared" si="332"/>
        <v>-3240.8212983285953</v>
      </c>
      <c r="U3552">
        <f t="shared" si="333"/>
        <v>3240.8212981912866</v>
      </c>
      <c r="X3552">
        <f t="shared" si="334"/>
        <v>7.8364679403255921E-2</v>
      </c>
      <c r="Y3552">
        <f t="shared" si="335"/>
        <v>6.5433390996103388E-2</v>
      </c>
    </row>
    <row r="3553" spans="1:25" x14ac:dyDescent="0.35">
      <c r="A3553" s="1">
        <v>34847.958333333336</v>
      </c>
      <c r="B3553">
        <v>16.000299999999999</v>
      </c>
      <c r="C3553">
        <f>_xlfn.IFNA(HLOOKUP(B3553,'[1]Traitement outputs'!$B$33:$Q$33,1,TRUE),16)</f>
        <v>16</v>
      </c>
      <c r="E3553" s="1">
        <v>34847.958333333336</v>
      </c>
      <c r="F3553">
        <v>31.9208</v>
      </c>
      <c r="G3553">
        <f t="shared" si="330"/>
        <v>32</v>
      </c>
      <c r="I3553" s="1">
        <v>34847.958333333336</v>
      </c>
      <c r="J3553">
        <v>0</v>
      </c>
      <c r="K3553">
        <f t="shared" si="331"/>
        <v>0</v>
      </c>
      <c r="M3553">
        <f>INDEX('[1]Traitement outputs (2)'!$B$51:$Q$56,MATCH(70,'[1]Traitement outputs (2)'!$A$51:$A$56,0),MATCH(C3553,'[1]Traitement outputs (2)'!$B$51:$Q$51,0))</f>
        <v>-27.907128105419115</v>
      </c>
      <c r="N3553">
        <f>INDEX('[1]Traitement outputs (2)'!$B$34:$Q$38,MATCH(70,'[1]Traitement outputs (2)'!$A$34:$A$38,0),MATCH(C3553,'[1]Traitement outputs (2)'!$B$33:$Q$33,0))</f>
        <v>-87.65601603539298</v>
      </c>
      <c r="O3553">
        <f>INDEX('[1]Traitement outputs (2)'!$B$58:$Q$63,MATCH(70,'[1]Traitement outputs (2)'!$A$58:$A$63,0),MATCH(C3553,'[1]Traitement outputs (2)'!$B$58:$Q$58,0))</f>
        <v>27.907128104236733</v>
      </c>
      <c r="P3553">
        <f>INDEX('[1]Traitement outputs (2)'!$B$41:$Q$45,MATCH(70,'[1]Traitement outputs (2)'!$A$41:$A$45,0),MATCH(C3553,'[1]Traitement outputs (2)'!$B$40:$Q$40,0))</f>
        <v>158.03405896601754</v>
      </c>
      <c r="Q3553">
        <f>IF(K3553&lt;30,INDEX('[1]Traitement outputs (2)'!$B$51:$Q$63,MATCH(70,'[1]Traitement outputs (2)'!$A$51:$A$63,0),MATCH(C3553,'[1]Traitement outputs (2)'!$B$51:$Q$51,0)),INDEX('[1]Traitement outputs (2)'!$B$34:$Q$38,MATCH(70,'[1]Traitement outputs (2)'!$A$34:$A$38,0),MATCH(C3553,'[1]Traitement outputs (2)'!$B$33:$Q$33,0)))</f>
        <v>-27.907128105419115</v>
      </c>
      <c r="R3553">
        <f>IF(K3553&lt;30,INDEX('[1]Traitement outputs (2)'!$B$58:$Q$63,MATCH(70,'[1]Traitement outputs (2)'!$A$58:$A$63,0),MATCH(C3553,'[1]Traitement outputs (2)'!$B$58:$Q$58,0)),INDEX('[1]Traitement outputs (2)'!$B$41:$Q$45,MATCH(70,'[1]Traitement outputs (2)'!$A$41:$A$45,0),MATCH(C3553,'[1]Traitement outputs (2)'!$B$40:$Q$40,0)))</f>
        <v>27.907128104236733</v>
      </c>
      <c r="T3553">
        <f t="shared" si="332"/>
        <v>-3240.8212983285953</v>
      </c>
      <c r="U3553">
        <f t="shared" si="333"/>
        <v>3240.8212981912866</v>
      </c>
      <c r="X3553">
        <f t="shared" si="334"/>
        <v>7.8364679403255921E-2</v>
      </c>
      <c r="Y3553">
        <f t="shared" si="335"/>
        <v>6.5433390996103388E-2</v>
      </c>
    </row>
    <row r="3554" spans="1:25" x14ac:dyDescent="0.35">
      <c r="A3554" s="1">
        <v>34848</v>
      </c>
      <c r="B3554">
        <v>16.000299999999999</v>
      </c>
      <c r="C3554">
        <f>_xlfn.IFNA(HLOOKUP(B3554,'[1]Traitement outputs'!$B$33:$Q$33,1,TRUE),16)</f>
        <v>16</v>
      </c>
      <c r="E3554" s="1">
        <v>34848</v>
      </c>
      <c r="F3554">
        <v>31.811</v>
      </c>
      <c r="G3554">
        <f t="shared" si="330"/>
        <v>32</v>
      </c>
      <c r="I3554" s="1">
        <v>34848</v>
      </c>
      <c r="J3554">
        <v>0</v>
      </c>
      <c r="K3554">
        <f t="shared" si="331"/>
        <v>0</v>
      </c>
      <c r="M3554">
        <f>INDEX('[1]Traitement outputs (2)'!$B$51:$Q$56,MATCH(70,'[1]Traitement outputs (2)'!$A$51:$A$56,0),MATCH(C3554,'[1]Traitement outputs (2)'!$B$51:$Q$51,0))</f>
        <v>-27.907128105419115</v>
      </c>
      <c r="N3554">
        <f>INDEX('[1]Traitement outputs (2)'!$B$34:$Q$38,MATCH(70,'[1]Traitement outputs (2)'!$A$34:$A$38,0),MATCH(C3554,'[1]Traitement outputs (2)'!$B$33:$Q$33,0))</f>
        <v>-87.65601603539298</v>
      </c>
      <c r="O3554">
        <f>INDEX('[1]Traitement outputs (2)'!$B$58:$Q$63,MATCH(70,'[1]Traitement outputs (2)'!$A$58:$A$63,0),MATCH(C3554,'[1]Traitement outputs (2)'!$B$58:$Q$58,0))</f>
        <v>27.907128104236733</v>
      </c>
      <c r="P3554">
        <f>INDEX('[1]Traitement outputs (2)'!$B$41:$Q$45,MATCH(70,'[1]Traitement outputs (2)'!$A$41:$A$45,0),MATCH(C3554,'[1]Traitement outputs (2)'!$B$40:$Q$40,0))</f>
        <v>158.03405896601754</v>
      </c>
      <c r="Q3554">
        <f>IF(K3554&lt;30,INDEX('[1]Traitement outputs (2)'!$B$51:$Q$63,MATCH(70,'[1]Traitement outputs (2)'!$A$51:$A$63,0),MATCH(C3554,'[1]Traitement outputs (2)'!$B$51:$Q$51,0)),INDEX('[1]Traitement outputs (2)'!$B$34:$Q$38,MATCH(70,'[1]Traitement outputs (2)'!$A$34:$A$38,0),MATCH(C3554,'[1]Traitement outputs (2)'!$B$33:$Q$33,0)))</f>
        <v>-27.907128105419115</v>
      </c>
      <c r="R3554">
        <f>IF(K3554&lt;30,INDEX('[1]Traitement outputs (2)'!$B$58:$Q$63,MATCH(70,'[1]Traitement outputs (2)'!$A$58:$A$63,0),MATCH(C3554,'[1]Traitement outputs (2)'!$B$58:$Q$58,0)),INDEX('[1]Traitement outputs (2)'!$B$41:$Q$45,MATCH(70,'[1]Traitement outputs (2)'!$A$41:$A$45,0),MATCH(C3554,'[1]Traitement outputs (2)'!$B$40:$Q$40,0)))</f>
        <v>27.907128104236733</v>
      </c>
      <c r="T3554">
        <f t="shared" si="332"/>
        <v>-3240.8212983285953</v>
      </c>
      <c r="U3554">
        <f t="shared" si="333"/>
        <v>3240.8212981912866</v>
      </c>
      <c r="X3554">
        <f t="shared" si="334"/>
        <v>7.8364679403255921E-2</v>
      </c>
      <c r="Y3554">
        <f t="shared" si="335"/>
        <v>6.5433390996103388E-2</v>
      </c>
    </row>
    <row r="3555" spans="1:25" x14ac:dyDescent="0.35">
      <c r="A3555" s="1">
        <v>34848.041666666664</v>
      </c>
      <c r="B3555">
        <v>16.000299999999999</v>
      </c>
      <c r="C3555">
        <f>_xlfn.IFNA(HLOOKUP(B3555,'[1]Traitement outputs'!$B$33:$Q$33,1,TRUE),16)</f>
        <v>16</v>
      </c>
      <c r="E3555" s="1">
        <v>34848.041666666664</v>
      </c>
      <c r="F3555">
        <v>32.086399999999998</v>
      </c>
      <c r="G3555">
        <f t="shared" si="330"/>
        <v>32</v>
      </c>
      <c r="I3555" s="1">
        <v>34848.041666666664</v>
      </c>
      <c r="J3555">
        <v>0</v>
      </c>
      <c r="K3555">
        <f t="shared" si="331"/>
        <v>0</v>
      </c>
      <c r="M3555">
        <f>INDEX('[1]Traitement outputs (2)'!$B$51:$Q$56,MATCH(70,'[1]Traitement outputs (2)'!$A$51:$A$56,0),MATCH(C3555,'[1]Traitement outputs (2)'!$B$51:$Q$51,0))</f>
        <v>-27.907128105419115</v>
      </c>
      <c r="N3555">
        <f>INDEX('[1]Traitement outputs (2)'!$B$34:$Q$38,MATCH(70,'[1]Traitement outputs (2)'!$A$34:$A$38,0),MATCH(C3555,'[1]Traitement outputs (2)'!$B$33:$Q$33,0))</f>
        <v>-87.65601603539298</v>
      </c>
      <c r="O3555">
        <f>INDEX('[1]Traitement outputs (2)'!$B$58:$Q$63,MATCH(70,'[1]Traitement outputs (2)'!$A$58:$A$63,0),MATCH(C3555,'[1]Traitement outputs (2)'!$B$58:$Q$58,0))</f>
        <v>27.907128104236733</v>
      </c>
      <c r="P3555">
        <f>INDEX('[1]Traitement outputs (2)'!$B$41:$Q$45,MATCH(70,'[1]Traitement outputs (2)'!$A$41:$A$45,0),MATCH(C3555,'[1]Traitement outputs (2)'!$B$40:$Q$40,0))</f>
        <v>158.03405896601754</v>
      </c>
      <c r="Q3555">
        <f>IF(K3555&lt;30,INDEX('[1]Traitement outputs (2)'!$B$51:$Q$63,MATCH(70,'[1]Traitement outputs (2)'!$A$51:$A$63,0),MATCH(C3555,'[1]Traitement outputs (2)'!$B$51:$Q$51,0)),INDEX('[1]Traitement outputs (2)'!$B$34:$Q$38,MATCH(70,'[1]Traitement outputs (2)'!$A$34:$A$38,0),MATCH(C3555,'[1]Traitement outputs (2)'!$B$33:$Q$33,0)))</f>
        <v>-27.907128105419115</v>
      </c>
      <c r="R3555">
        <f>IF(K3555&lt;30,INDEX('[1]Traitement outputs (2)'!$B$58:$Q$63,MATCH(70,'[1]Traitement outputs (2)'!$A$58:$A$63,0),MATCH(C3555,'[1]Traitement outputs (2)'!$B$58:$Q$58,0)),INDEX('[1]Traitement outputs (2)'!$B$41:$Q$45,MATCH(70,'[1]Traitement outputs (2)'!$A$41:$A$45,0),MATCH(C3555,'[1]Traitement outputs (2)'!$B$40:$Q$40,0)))</f>
        <v>27.907128104236733</v>
      </c>
      <c r="T3555">
        <f t="shared" si="332"/>
        <v>-3240.8212983285953</v>
      </c>
      <c r="U3555">
        <f t="shared" si="333"/>
        <v>3240.8212981912866</v>
      </c>
      <c r="X3555">
        <f t="shared" si="334"/>
        <v>7.8364679403255921E-2</v>
      </c>
      <c r="Y3555">
        <f t="shared" si="335"/>
        <v>6.5433390996103388E-2</v>
      </c>
    </row>
    <row r="3556" spans="1:25" x14ac:dyDescent="0.35">
      <c r="A3556" s="1">
        <v>34848.083333333336</v>
      </c>
      <c r="B3556">
        <v>16.000299999999999</v>
      </c>
      <c r="C3556">
        <f>_xlfn.IFNA(HLOOKUP(B3556,'[1]Traitement outputs'!$B$33:$Q$33,1,TRUE),16)</f>
        <v>16</v>
      </c>
      <c r="E3556" s="1">
        <v>34848.083333333336</v>
      </c>
      <c r="F3556">
        <v>32.369500000000002</v>
      </c>
      <c r="G3556">
        <f t="shared" si="330"/>
        <v>32</v>
      </c>
      <c r="I3556" s="1">
        <v>34848.083333333336</v>
      </c>
      <c r="J3556">
        <v>0</v>
      </c>
      <c r="K3556">
        <f t="shared" si="331"/>
        <v>0</v>
      </c>
      <c r="M3556">
        <f>INDEX('[1]Traitement outputs (2)'!$B$51:$Q$56,MATCH(70,'[1]Traitement outputs (2)'!$A$51:$A$56,0),MATCH(C3556,'[1]Traitement outputs (2)'!$B$51:$Q$51,0))</f>
        <v>-27.907128105419115</v>
      </c>
      <c r="N3556">
        <f>INDEX('[1]Traitement outputs (2)'!$B$34:$Q$38,MATCH(70,'[1]Traitement outputs (2)'!$A$34:$A$38,0),MATCH(C3556,'[1]Traitement outputs (2)'!$B$33:$Q$33,0))</f>
        <v>-87.65601603539298</v>
      </c>
      <c r="O3556">
        <f>INDEX('[1]Traitement outputs (2)'!$B$58:$Q$63,MATCH(70,'[1]Traitement outputs (2)'!$A$58:$A$63,0),MATCH(C3556,'[1]Traitement outputs (2)'!$B$58:$Q$58,0))</f>
        <v>27.907128104236733</v>
      </c>
      <c r="P3556">
        <f>INDEX('[1]Traitement outputs (2)'!$B$41:$Q$45,MATCH(70,'[1]Traitement outputs (2)'!$A$41:$A$45,0),MATCH(C3556,'[1]Traitement outputs (2)'!$B$40:$Q$40,0))</f>
        <v>158.03405896601754</v>
      </c>
      <c r="Q3556">
        <f>IF(K3556&lt;30,INDEX('[1]Traitement outputs (2)'!$B$51:$Q$63,MATCH(70,'[1]Traitement outputs (2)'!$A$51:$A$63,0),MATCH(C3556,'[1]Traitement outputs (2)'!$B$51:$Q$51,0)),INDEX('[1]Traitement outputs (2)'!$B$34:$Q$38,MATCH(70,'[1]Traitement outputs (2)'!$A$34:$A$38,0),MATCH(C3556,'[1]Traitement outputs (2)'!$B$33:$Q$33,0)))</f>
        <v>-27.907128105419115</v>
      </c>
      <c r="R3556">
        <f>IF(K3556&lt;30,INDEX('[1]Traitement outputs (2)'!$B$58:$Q$63,MATCH(70,'[1]Traitement outputs (2)'!$A$58:$A$63,0),MATCH(C3556,'[1]Traitement outputs (2)'!$B$58:$Q$58,0)),INDEX('[1]Traitement outputs (2)'!$B$41:$Q$45,MATCH(70,'[1]Traitement outputs (2)'!$A$41:$A$45,0),MATCH(C3556,'[1]Traitement outputs (2)'!$B$40:$Q$40,0)))</f>
        <v>27.907128104236733</v>
      </c>
      <c r="T3556">
        <f t="shared" si="332"/>
        <v>-3240.8212983285953</v>
      </c>
      <c r="U3556">
        <f t="shared" si="333"/>
        <v>3240.8212981912866</v>
      </c>
      <c r="X3556">
        <f t="shared" si="334"/>
        <v>7.8364679403255921E-2</v>
      </c>
      <c r="Y3556">
        <f t="shared" si="335"/>
        <v>6.5433390996103388E-2</v>
      </c>
    </row>
    <row r="3557" spans="1:25" x14ac:dyDescent="0.35">
      <c r="A3557" s="1">
        <v>34848.125</v>
      </c>
      <c r="B3557">
        <v>16.000299999999999</v>
      </c>
      <c r="C3557">
        <f>_xlfn.IFNA(HLOOKUP(B3557,'[1]Traitement outputs'!$B$33:$Q$33,1,TRUE),16)</f>
        <v>16</v>
      </c>
      <c r="E3557" s="1">
        <v>34848.125</v>
      </c>
      <c r="F3557">
        <v>32.160499999999999</v>
      </c>
      <c r="G3557">
        <f t="shared" si="330"/>
        <v>32</v>
      </c>
      <c r="I3557" s="1">
        <v>34848.125</v>
      </c>
      <c r="J3557">
        <v>0</v>
      </c>
      <c r="K3557">
        <f t="shared" si="331"/>
        <v>0</v>
      </c>
      <c r="M3557">
        <f>INDEX('[1]Traitement outputs (2)'!$B$51:$Q$56,MATCH(70,'[1]Traitement outputs (2)'!$A$51:$A$56,0),MATCH(C3557,'[1]Traitement outputs (2)'!$B$51:$Q$51,0))</f>
        <v>-27.907128105419115</v>
      </c>
      <c r="N3557">
        <f>INDEX('[1]Traitement outputs (2)'!$B$34:$Q$38,MATCH(70,'[1]Traitement outputs (2)'!$A$34:$A$38,0),MATCH(C3557,'[1]Traitement outputs (2)'!$B$33:$Q$33,0))</f>
        <v>-87.65601603539298</v>
      </c>
      <c r="O3557">
        <f>INDEX('[1]Traitement outputs (2)'!$B$58:$Q$63,MATCH(70,'[1]Traitement outputs (2)'!$A$58:$A$63,0),MATCH(C3557,'[1]Traitement outputs (2)'!$B$58:$Q$58,0))</f>
        <v>27.907128104236733</v>
      </c>
      <c r="P3557">
        <f>INDEX('[1]Traitement outputs (2)'!$B$41:$Q$45,MATCH(70,'[1]Traitement outputs (2)'!$A$41:$A$45,0),MATCH(C3557,'[1]Traitement outputs (2)'!$B$40:$Q$40,0))</f>
        <v>158.03405896601754</v>
      </c>
      <c r="Q3557">
        <f>IF(K3557&lt;30,INDEX('[1]Traitement outputs (2)'!$B$51:$Q$63,MATCH(70,'[1]Traitement outputs (2)'!$A$51:$A$63,0),MATCH(C3557,'[1]Traitement outputs (2)'!$B$51:$Q$51,0)),INDEX('[1]Traitement outputs (2)'!$B$34:$Q$38,MATCH(70,'[1]Traitement outputs (2)'!$A$34:$A$38,0),MATCH(C3557,'[1]Traitement outputs (2)'!$B$33:$Q$33,0)))</f>
        <v>-27.907128105419115</v>
      </c>
      <c r="R3557">
        <f>IF(K3557&lt;30,INDEX('[1]Traitement outputs (2)'!$B$58:$Q$63,MATCH(70,'[1]Traitement outputs (2)'!$A$58:$A$63,0),MATCH(C3557,'[1]Traitement outputs (2)'!$B$58:$Q$58,0)),INDEX('[1]Traitement outputs (2)'!$B$41:$Q$45,MATCH(70,'[1]Traitement outputs (2)'!$A$41:$A$45,0),MATCH(C3557,'[1]Traitement outputs (2)'!$B$40:$Q$40,0)))</f>
        <v>27.907128104236733</v>
      </c>
      <c r="T3557">
        <f t="shared" si="332"/>
        <v>-3240.8212983285953</v>
      </c>
      <c r="U3557">
        <f t="shared" si="333"/>
        <v>3240.8212981912866</v>
      </c>
      <c r="X3557">
        <f t="shared" si="334"/>
        <v>7.8364679403255921E-2</v>
      </c>
      <c r="Y3557">
        <f t="shared" si="335"/>
        <v>6.5433390996103388E-2</v>
      </c>
    </row>
    <row r="3558" spans="1:25" x14ac:dyDescent="0.35">
      <c r="A3558" s="1">
        <v>34848.166666666664</v>
      </c>
      <c r="B3558">
        <v>16.000299999999999</v>
      </c>
      <c r="C3558">
        <f>_xlfn.IFNA(HLOOKUP(B3558,'[1]Traitement outputs'!$B$33:$Q$33,1,TRUE),16)</f>
        <v>16</v>
      </c>
      <c r="E3558" s="1">
        <v>34848.166666666664</v>
      </c>
      <c r="F3558">
        <v>31.554500000000001</v>
      </c>
      <c r="G3558">
        <f t="shared" si="330"/>
        <v>32</v>
      </c>
      <c r="I3558" s="1">
        <v>34848.166666666664</v>
      </c>
      <c r="J3558">
        <v>4342.82</v>
      </c>
      <c r="K3558">
        <f t="shared" si="331"/>
        <v>37.396580348716249</v>
      </c>
      <c r="M3558">
        <f>INDEX('[1]Traitement outputs (2)'!$B$51:$Q$56,MATCH(70,'[1]Traitement outputs (2)'!$A$51:$A$56,0),MATCH(C3558,'[1]Traitement outputs (2)'!$B$51:$Q$51,0))</f>
        <v>-27.907128105419115</v>
      </c>
      <c r="N3558">
        <f>INDEX('[1]Traitement outputs (2)'!$B$34:$Q$38,MATCH(70,'[1]Traitement outputs (2)'!$A$34:$A$38,0),MATCH(C3558,'[1]Traitement outputs (2)'!$B$33:$Q$33,0))</f>
        <v>-87.65601603539298</v>
      </c>
      <c r="O3558">
        <f>INDEX('[1]Traitement outputs (2)'!$B$58:$Q$63,MATCH(70,'[1]Traitement outputs (2)'!$A$58:$A$63,0),MATCH(C3558,'[1]Traitement outputs (2)'!$B$58:$Q$58,0))</f>
        <v>27.907128104236733</v>
      </c>
      <c r="P3558">
        <f>INDEX('[1]Traitement outputs (2)'!$B$41:$Q$45,MATCH(70,'[1]Traitement outputs (2)'!$A$41:$A$45,0),MATCH(C3558,'[1]Traitement outputs (2)'!$B$40:$Q$40,0))</f>
        <v>158.03405896601754</v>
      </c>
      <c r="Q3558">
        <f>IF(K3558&lt;30,INDEX('[1]Traitement outputs (2)'!$B$51:$Q$63,MATCH(70,'[1]Traitement outputs (2)'!$A$51:$A$63,0),MATCH(C3558,'[1]Traitement outputs (2)'!$B$51:$Q$51,0)),INDEX('[1]Traitement outputs (2)'!$B$34:$Q$38,MATCH(70,'[1]Traitement outputs (2)'!$A$34:$A$38,0),MATCH(C3558,'[1]Traitement outputs (2)'!$B$33:$Q$33,0)))</f>
        <v>-87.65601603539298</v>
      </c>
      <c r="R3558">
        <f>IF(K3558&lt;30,INDEX('[1]Traitement outputs (2)'!$B$58:$Q$63,MATCH(70,'[1]Traitement outputs (2)'!$A$58:$A$63,0),MATCH(C3558,'[1]Traitement outputs (2)'!$B$58:$Q$58,0)),INDEX('[1]Traitement outputs (2)'!$B$41:$Q$45,MATCH(70,'[1]Traitement outputs (2)'!$A$41:$A$45,0),MATCH(C3558,'[1]Traitement outputs (2)'!$B$40:$Q$40,0)))</f>
        <v>158.03405896601754</v>
      </c>
      <c r="T3558">
        <f t="shared" si="332"/>
        <v>-10179.387954970944</v>
      </c>
      <c r="U3558">
        <f t="shared" si="333"/>
        <v>18352.305626852856</v>
      </c>
      <c r="X3558">
        <f t="shared" si="334"/>
        <v>0.24614269044210091</v>
      </c>
      <c r="Y3558">
        <f t="shared" si="335"/>
        <v>0.37053989691812123</v>
      </c>
    </row>
    <row r="3559" spans="1:25" x14ac:dyDescent="0.35">
      <c r="A3559" s="1">
        <v>34848.208333333336</v>
      </c>
      <c r="B3559">
        <v>19.984100000000002</v>
      </c>
      <c r="C3559">
        <f>_xlfn.IFNA(HLOOKUP(B3559,'[1]Traitement outputs'!$B$33:$Q$33,1,TRUE),16)</f>
        <v>18</v>
      </c>
      <c r="E3559" s="1">
        <v>34848.208333333336</v>
      </c>
      <c r="F3559">
        <v>24.0059</v>
      </c>
      <c r="G3559">
        <f t="shared" si="330"/>
        <v>24</v>
      </c>
      <c r="I3559" s="1">
        <v>34848.208333333336</v>
      </c>
      <c r="J3559">
        <v>17619.099999999999</v>
      </c>
      <c r="K3559">
        <f t="shared" si="331"/>
        <v>151.72033121844021</v>
      </c>
      <c r="M3559">
        <f>INDEX('[1]Traitement outputs (2)'!$B$51:$Q$56,MATCH(70,'[1]Traitement outputs (2)'!$A$51:$A$56,0),MATCH(C3559,'[1]Traitement outputs (2)'!$B$51:$Q$51,0))</f>
        <v>-40.563606676443541</v>
      </c>
      <c r="N3559">
        <f>INDEX('[1]Traitement outputs (2)'!$B$34:$Q$38,MATCH(70,'[1]Traitement outputs (2)'!$A$34:$A$38,0),MATCH(C3559,'[1]Traitement outputs (2)'!$B$33:$Q$33,0))</f>
        <v>-132.60751704955501</v>
      </c>
      <c r="O3559">
        <f>INDEX('[1]Traitement outputs (2)'!$B$58:$Q$63,MATCH(70,'[1]Traitement outputs (2)'!$A$58:$A$63,0),MATCH(C3559,'[1]Traitement outputs (2)'!$B$58:$Q$58,0))</f>
        <v>40.565237508304868</v>
      </c>
      <c r="P3559">
        <f>INDEX('[1]Traitement outputs (2)'!$B$41:$Q$45,MATCH(70,'[1]Traitement outputs (2)'!$A$41:$A$45,0),MATCH(C3559,'[1]Traitement outputs (2)'!$B$40:$Q$40,0))</f>
        <v>202.98564822710691</v>
      </c>
      <c r="Q3559">
        <f>IF(K3559&lt;30,INDEX('[1]Traitement outputs (2)'!$B$51:$Q$63,MATCH(70,'[1]Traitement outputs (2)'!$A$51:$A$63,0),MATCH(C3559,'[1]Traitement outputs (2)'!$B$51:$Q$51,0)),INDEX('[1]Traitement outputs (2)'!$B$34:$Q$38,MATCH(70,'[1]Traitement outputs (2)'!$A$34:$A$38,0),MATCH(C3559,'[1]Traitement outputs (2)'!$B$33:$Q$33,0)))</f>
        <v>-132.60751704955501</v>
      </c>
      <c r="R3559">
        <f>IF(K3559&lt;30,INDEX('[1]Traitement outputs (2)'!$B$58:$Q$63,MATCH(70,'[1]Traitement outputs (2)'!$A$58:$A$63,0),MATCH(C3559,'[1]Traitement outputs (2)'!$B$58:$Q$58,0)),INDEX('[1]Traitement outputs (2)'!$B$41:$Q$45,MATCH(70,'[1]Traitement outputs (2)'!$A$41:$A$45,0),MATCH(C3559,'[1]Traitement outputs (2)'!$B$40:$Q$40,0)))</f>
        <v>202.98564822710691</v>
      </c>
      <c r="T3559">
        <f t="shared" si="332"/>
        <v>-15399.551825944363</v>
      </c>
      <c r="U3559">
        <f t="shared" si="333"/>
        <v>23572.479745836052</v>
      </c>
      <c r="X3559">
        <f t="shared" si="334"/>
        <v>0.3723688629225973</v>
      </c>
      <c r="Y3559">
        <f t="shared" si="335"/>
        <v>0.47593715976189493</v>
      </c>
    </row>
    <row r="3560" spans="1:25" x14ac:dyDescent="0.35">
      <c r="A3560" s="1">
        <v>34848.25</v>
      </c>
      <c r="B3560">
        <v>20.5581</v>
      </c>
      <c r="C3560">
        <f>_xlfn.IFNA(HLOOKUP(B3560,'[1]Traitement outputs'!$B$33:$Q$33,1,TRUE),16)</f>
        <v>20</v>
      </c>
      <c r="E3560" s="1">
        <v>34848.25</v>
      </c>
      <c r="F3560">
        <v>22.086200000000002</v>
      </c>
      <c r="G3560">
        <f t="shared" si="330"/>
        <v>22</v>
      </c>
      <c r="I3560" s="1">
        <v>34848.25</v>
      </c>
      <c r="J3560">
        <v>28639</v>
      </c>
      <c r="K3560">
        <f t="shared" si="331"/>
        <v>246.61410433931979</v>
      </c>
      <c r="M3560">
        <f>INDEX('[1]Traitement outputs (2)'!$B$51:$Q$56,MATCH(70,'[1]Traitement outputs (2)'!$A$51:$A$56,0),MATCH(C3560,'[1]Traitement outputs (2)'!$B$51:$Q$51,0))</f>
        <v>-16.864255714989046</v>
      </c>
      <c r="N3560">
        <f>INDEX('[1]Traitement outputs (2)'!$B$34:$Q$38,MATCH(70,'[1]Traitement outputs (2)'!$A$34:$A$38,0),MATCH(C3560,'[1]Traitement outputs (2)'!$B$33:$Q$33,0))</f>
        <v>-183.77989640241771</v>
      </c>
      <c r="O3560">
        <f>INDEX('[1]Traitement outputs (2)'!$B$58:$Q$63,MATCH(70,'[1]Traitement outputs (2)'!$A$58:$A$63,0),MATCH(C3560,'[1]Traitement outputs (2)'!$B$58:$Q$58,0))</f>
        <v>16.864787616041994</v>
      </c>
      <c r="P3560">
        <f>INDEX('[1]Traitement outputs (2)'!$B$41:$Q$45,MATCH(70,'[1]Traitement outputs (2)'!$A$41:$A$45,0),MATCH(C3560,'[1]Traitement outputs (2)'!$B$40:$Q$40,0))</f>
        <v>254.15803075879367</v>
      </c>
      <c r="Q3560">
        <f>IF(K3560&lt;30,INDEX('[1]Traitement outputs (2)'!$B$51:$Q$63,MATCH(70,'[1]Traitement outputs (2)'!$A$51:$A$63,0),MATCH(C3560,'[1]Traitement outputs (2)'!$B$51:$Q$51,0)),INDEX('[1]Traitement outputs (2)'!$B$34:$Q$38,MATCH(70,'[1]Traitement outputs (2)'!$A$34:$A$38,0),MATCH(C3560,'[1]Traitement outputs (2)'!$B$33:$Q$33,0)))</f>
        <v>-183.77989640241771</v>
      </c>
      <c r="R3560">
        <f>IF(K3560&lt;30,INDEX('[1]Traitement outputs (2)'!$B$58:$Q$63,MATCH(70,'[1]Traitement outputs (2)'!$A$58:$A$63,0),MATCH(C3560,'[1]Traitement outputs (2)'!$B$58:$Q$58,0)),INDEX('[1]Traitement outputs (2)'!$B$41:$Q$45,MATCH(70,'[1]Traitement outputs (2)'!$A$41:$A$45,0),MATCH(C3560,'[1]Traitement outputs (2)'!$B$40:$Q$40,0)))</f>
        <v>254.15803075879367</v>
      </c>
      <c r="T3560">
        <f t="shared" si="332"/>
        <v>-21342.138833337085</v>
      </c>
      <c r="U3560">
        <f t="shared" si="333"/>
        <v>29515.067122381799</v>
      </c>
      <c r="X3560">
        <f t="shared" si="334"/>
        <v>0.51606358805306241</v>
      </c>
      <c r="Y3560">
        <f t="shared" si="335"/>
        <v>0.59592021577150611</v>
      </c>
    </row>
    <row r="3561" spans="1:25" x14ac:dyDescent="0.35">
      <c r="A3561" s="1">
        <v>34848.291666666664</v>
      </c>
      <c r="B3561">
        <v>22.973800000000001</v>
      </c>
      <c r="C3561">
        <f>_xlfn.IFNA(HLOOKUP(B3561,'[1]Traitement outputs'!$B$33:$Q$33,1,TRUE),16)</f>
        <v>22</v>
      </c>
      <c r="E3561" s="1">
        <v>34848.291666666664</v>
      </c>
      <c r="F3561">
        <v>19.118500000000001</v>
      </c>
      <c r="G3561">
        <f t="shared" si="330"/>
        <v>19</v>
      </c>
      <c r="I3561" s="1">
        <v>34848.291666666664</v>
      </c>
      <c r="J3561">
        <v>36454.1</v>
      </c>
      <c r="K3561">
        <f t="shared" si="331"/>
        <v>313.91093337742228</v>
      </c>
      <c r="M3561">
        <f>INDEX('[1]Traitement outputs (2)'!$B$51:$Q$56,MATCH(70,'[1]Traitement outputs (2)'!$A$51:$A$56,0),MATCH(C3561,'[1]Traitement outputs (2)'!$B$51:$Q$51,0))</f>
        <v>-79.342574701900858</v>
      </c>
      <c r="N3561">
        <f>INDEX('[1]Traitement outputs (2)'!$B$34:$Q$38,MATCH(70,'[1]Traitement outputs (2)'!$A$34:$A$38,0),MATCH(C3561,'[1]Traitement outputs (2)'!$B$33:$Q$33,0))</f>
        <v>-237.95145474030227</v>
      </c>
      <c r="O3561">
        <f>INDEX('[1]Traitement outputs (2)'!$B$58:$Q$63,MATCH(70,'[1]Traitement outputs (2)'!$A$58:$A$63,0),MATCH(C3561,'[1]Traitement outputs (2)'!$B$58:$Q$58,0))</f>
        <v>79.34249368302325</v>
      </c>
      <c r="P3561">
        <f>INDEX('[1]Traitement outputs (2)'!$B$41:$Q$45,MATCH(70,'[1]Traitement outputs (2)'!$A$41:$A$45,0),MATCH(C3561,'[1]Traitement outputs (2)'!$B$40:$Q$40,0))</f>
        <v>308.329590329962</v>
      </c>
      <c r="Q3561">
        <f>IF(K3561&lt;30,INDEX('[1]Traitement outputs (2)'!$B$51:$Q$63,MATCH(70,'[1]Traitement outputs (2)'!$A$51:$A$63,0),MATCH(C3561,'[1]Traitement outputs (2)'!$B$51:$Q$51,0)),INDEX('[1]Traitement outputs (2)'!$B$34:$Q$38,MATCH(70,'[1]Traitement outputs (2)'!$A$34:$A$38,0),MATCH(C3561,'[1]Traitement outputs (2)'!$B$33:$Q$33,0)))</f>
        <v>-237.95145474030227</v>
      </c>
      <c r="R3561">
        <f>IF(K3561&lt;30,INDEX('[1]Traitement outputs (2)'!$B$58:$Q$63,MATCH(70,'[1]Traitement outputs (2)'!$A$58:$A$63,0),MATCH(C3561,'[1]Traitement outputs (2)'!$B$58:$Q$58,0)),INDEX('[1]Traitement outputs (2)'!$B$41:$Q$45,MATCH(70,'[1]Traitement outputs (2)'!$A$41:$A$45,0),MATCH(C3561,'[1]Traitement outputs (2)'!$B$40:$Q$40,0)))</f>
        <v>308.329590329962</v>
      </c>
      <c r="T3561">
        <f t="shared" si="332"/>
        <v>-27633.016897245612</v>
      </c>
      <c r="U3561">
        <f t="shared" si="333"/>
        <v>35805.94532951009</v>
      </c>
      <c r="X3561">
        <f t="shared" si="334"/>
        <v>0.66818016507550282</v>
      </c>
      <c r="Y3561">
        <f t="shared" si="335"/>
        <v>0.72293539358017622</v>
      </c>
    </row>
    <row r="3562" spans="1:25" x14ac:dyDescent="0.35">
      <c r="A3562" s="1">
        <v>34848.333333333336</v>
      </c>
      <c r="B3562">
        <v>22.7227</v>
      </c>
      <c r="C3562">
        <f>_xlfn.IFNA(HLOOKUP(B3562,'[1]Traitement outputs'!$B$33:$Q$33,1,TRUE),16)</f>
        <v>22</v>
      </c>
      <c r="E3562" s="1">
        <v>34848.333333333336</v>
      </c>
      <c r="F3562">
        <v>29.7925</v>
      </c>
      <c r="G3562">
        <f t="shared" si="330"/>
        <v>30</v>
      </c>
      <c r="I3562" s="1">
        <v>34848.333333333336</v>
      </c>
      <c r="J3562">
        <v>42327.3</v>
      </c>
      <c r="K3562">
        <f t="shared" si="331"/>
        <v>364.48581230495796</v>
      </c>
      <c r="M3562">
        <f>INDEX('[1]Traitement outputs (2)'!$B$51:$Q$56,MATCH(70,'[1]Traitement outputs (2)'!$A$51:$A$56,0),MATCH(C3562,'[1]Traitement outputs (2)'!$B$51:$Q$51,0))</f>
        <v>-79.342574701900858</v>
      </c>
      <c r="N3562">
        <f>INDEX('[1]Traitement outputs (2)'!$B$34:$Q$38,MATCH(70,'[1]Traitement outputs (2)'!$A$34:$A$38,0),MATCH(C3562,'[1]Traitement outputs (2)'!$B$33:$Q$33,0))</f>
        <v>-237.95145474030227</v>
      </c>
      <c r="O3562">
        <f>INDEX('[1]Traitement outputs (2)'!$B$58:$Q$63,MATCH(70,'[1]Traitement outputs (2)'!$A$58:$A$63,0),MATCH(C3562,'[1]Traitement outputs (2)'!$B$58:$Q$58,0))</f>
        <v>79.34249368302325</v>
      </c>
      <c r="P3562">
        <f>INDEX('[1]Traitement outputs (2)'!$B$41:$Q$45,MATCH(70,'[1]Traitement outputs (2)'!$A$41:$A$45,0),MATCH(C3562,'[1]Traitement outputs (2)'!$B$40:$Q$40,0))</f>
        <v>308.329590329962</v>
      </c>
      <c r="Q3562">
        <f>IF(K3562&lt;30,INDEX('[1]Traitement outputs (2)'!$B$51:$Q$63,MATCH(70,'[1]Traitement outputs (2)'!$A$51:$A$63,0),MATCH(C3562,'[1]Traitement outputs (2)'!$B$51:$Q$51,0)),INDEX('[1]Traitement outputs (2)'!$B$34:$Q$38,MATCH(70,'[1]Traitement outputs (2)'!$A$34:$A$38,0),MATCH(C3562,'[1]Traitement outputs (2)'!$B$33:$Q$33,0)))</f>
        <v>-237.95145474030227</v>
      </c>
      <c r="R3562">
        <f>IF(K3562&lt;30,INDEX('[1]Traitement outputs (2)'!$B$58:$Q$63,MATCH(70,'[1]Traitement outputs (2)'!$A$58:$A$63,0),MATCH(C3562,'[1]Traitement outputs (2)'!$B$58:$Q$58,0)),INDEX('[1]Traitement outputs (2)'!$B$41:$Q$45,MATCH(70,'[1]Traitement outputs (2)'!$A$41:$A$45,0),MATCH(C3562,'[1]Traitement outputs (2)'!$B$40:$Q$40,0)))</f>
        <v>308.329590329962</v>
      </c>
      <c r="T3562">
        <f t="shared" si="332"/>
        <v>-27633.016897245612</v>
      </c>
      <c r="U3562">
        <f t="shared" si="333"/>
        <v>35805.94532951009</v>
      </c>
      <c r="X3562">
        <f t="shared" si="334"/>
        <v>0.66818016507550282</v>
      </c>
      <c r="Y3562">
        <f t="shared" si="335"/>
        <v>0.72293539358017622</v>
      </c>
    </row>
    <row r="3563" spans="1:25" x14ac:dyDescent="0.35">
      <c r="A3563" s="1">
        <v>34848.375</v>
      </c>
      <c r="B3563">
        <v>23.365100000000002</v>
      </c>
      <c r="C3563">
        <f>_xlfn.IFNA(HLOOKUP(B3563,'[1]Traitement outputs'!$B$33:$Q$33,1,TRUE),16)</f>
        <v>22</v>
      </c>
      <c r="E3563" s="1">
        <v>34848.375</v>
      </c>
      <c r="F3563">
        <v>31.650400000000001</v>
      </c>
      <c r="G3563">
        <f t="shared" si="330"/>
        <v>32</v>
      </c>
      <c r="I3563" s="1">
        <v>34848.375</v>
      </c>
      <c r="J3563">
        <v>45750.9</v>
      </c>
      <c r="K3563">
        <f t="shared" si="331"/>
        <v>393.96687126707587</v>
      </c>
      <c r="M3563">
        <f>INDEX('[1]Traitement outputs (2)'!$B$51:$Q$56,MATCH(70,'[1]Traitement outputs (2)'!$A$51:$A$56,0),MATCH(C3563,'[1]Traitement outputs (2)'!$B$51:$Q$51,0))</f>
        <v>-79.342574701900858</v>
      </c>
      <c r="N3563">
        <f>INDEX('[1]Traitement outputs (2)'!$B$34:$Q$38,MATCH(70,'[1]Traitement outputs (2)'!$A$34:$A$38,0),MATCH(C3563,'[1]Traitement outputs (2)'!$B$33:$Q$33,0))</f>
        <v>-237.95145474030227</v>
      </c>
      <c r="O3563">
        <f>INDEX('[1]Traitement outputs (2)'!$B$58:$Q$63,MATCH(70,'[1]Traitement outputs (2)'!$A$58:$A$63,0),MATCH(C3563,'[1]Traitement outputs (2)'!$B$58:$Q$58,0))</f>
        <v>79.34249368302325</v>
      </c>
      <c r="P3563">
        <f>INDEX('[1]Traitement outputs (2)'!$B$41:$Q$45,MATCH(70,'[1]Traitement outputs (2)'!$A$41:$A$45,0),MATCH(C3563,'[1]Traitement outputs (2)'!$B$40:$Q$40,0))</f>
        <v>308.329590329962</v>
      </c>
      <c r="Q3563">
        <f>IF(K3563&lt;30,INDEX('[1]Traitement outputs (2)'!$B$51:$Q$63,MATCH(70,'[1]Traitement outputs (2)'!$A$51:$A$63,0),MATCH(C3563,'[1]Traitement outputs (2)'!$B$51:$Q$51,0)),INDEX('[1]Traitement outputs (2)'!$B$34:$Q$38,MATCH(70,'[1]Traitement outputs (2)'!$A$34:$A$38,0),MATCH(C3563,'[1]Traitement outputs (2)'!$B$33:$Q$33,0)))</f>
        <v>-237.95145474030227</v>
      </c>
      <c r="R3563">
        <f>IF(K3563&lt;30,INDEX('[1]Traitement outputs (2)'!$B$58:$Q$63,MATCH(70,'[1]Traitement outputs (2)'!$A$58:$A$63,0),MATCH(C3563,'[1]Traitement outputs (2)'!$B$58:$Q$58,0)),INDEX('[1]Traitement outputs (2)'!$B$41:$Q$45,MATCH(70,'[1]Traitement outputs (2)'!$A$41:$A$45,0),MATCH(C3563,'[1]Traitement outputs (2)'!$B$40:$Q$40,0)))</f>
        <v>308.329590329962</v>
      </c>
      <c r="T3563">
        <f t="shared" si="332"/>
        <v>-27633.016897245612</v>
      </c>
      <c r="U3563">
        <f t="shared" si="333"/>
        <v>35805.94532951009</v>
      </c>
      <c r="X3563">
        <f t="shared" si="334"/>
        <v>0.66818016507550282</v>
      </c>
      <c r="Y3563">
        <f t="shared" si="335"/>
        <v>0.72293539358017622</v>
      </c>
    </row>
    <row r="3564" spans="1:25" x14ac:dyDescent="0.35">
      <c r="A3564" s="1">
        <v>34848.416666666664</v>
      </c>
      <c r="B3564">
        <v>23.9175</v>
      </c>
      <c r="C3564">
        <f>_xlfn.IFNA(HLOOKUP(B3564,'[1]Traitement outputs'!$B$33:$Q$33,1,TRUE),16)</f>
        <v>22</v>
      </c>
      <c r="E3564" s="1">
        <v>34848.416666666664</v>
      </c>
      <c r="F3564">
        <v>32.427599999999998</v>
      </c>
      <c r="G3564">
        <f t="shared" si="330"/>
        <v>32</v>
      </c>
      <c r="I3564" s="1">
        <v>34848.416666666664</v>
      </c>
      <c r="J3564">
        <v>48063.5</v>
      </c>
      <c r="K3564">
        <f t="shared" si="331"/>
        <v>413.88096665082219</v>
      </c>
      <c r="M3564">
        <f>INDEX('[1]Traitement outputs (2)'!$B$51:$Q$56,MATCH(70,'[1]Traitement outputs (2)'!$A$51:$A$56,0),MATCH(C3564,'[1]Traitement outputs (2)'!$B$51:$Q$51,0))</f>
        <v>-79.342574701900858</v>
      </c>
      <c r="N3564">
        <f>INDEX('[1]Traitement outputs (2)'!$B$34:$Q$38,MATCH(70,'[1]Traitement outputs (2)'!$A$34:$A$38,0),MATCH(C3564,'[1]Traitement outputs (2)'!$B$33:$Q$33,0))</f>
        <v>-237.95145474030227</v>
      </c>
      <c r="O3564">
        <f>INDEX('[1]Traitement outputs (2)'!$B$58:$Q$63,MATCH(70,'[1]Traitement outputs (2)'!$A$58:$A$63,0),MATCH(C3564,'[1]Traitement outputs (2)'!$B$58:$Q$58,0))</f>
        <v>79.34249368302325</v>
      </c>
      <c r="P3564">
        <f>INDEX('[1]Traitement outputs (2)'!$B$41:$Q$45,MATCH(70,'[1]Traitement outputs (2)'!$A$41:$A$45,0),MATCH(C3564,'[1]Traitement outputs (2)'!$B$40:$Q$40,0))</f>
        <v>308.329590329962</v>
      </c>
      <c r="Q3564">
        <f>IF(K3564&lt;30,INDEX('[1]Traitement outputs (2)'!$B$51:$Q$63,MATCH(70,'[1]Traitement outputs (2)'!$A$51:$A$63,0),MATCH(C3564,'[1]Traitement outputs (2)'!$B$51:$Q$51,0)),INDEX('[1]Traitement outputs (2)'!$B$34:$Q$38,MATCH(70,'[1]Traitement outputs (2)'!$A$34:$A$38,0),MATCH(C3564,'[1]Traitement outputs (2)'!$B$33:$Q$33,0)))</f>
        <v>-237.95145474030227</v>
      </c>
      <c r="R3564">
        <f>IF(K3564&lt;30,INDEX('[1]Traitement outputs (2)'!$B$58:$Q$63,MATCH(70,'[1]Traitement outputs (2)'!$A$58:$A$63,0),MATCH(C3564,'[1]Traitement outputs (2)'!$B$58:$Q$58,0)),INDEX('[1]Traitement outputs (2)'!$B$41:$Q$45,MATCH(70,'[1]Traitement outputs (2)'!$A$41:$A$45,0),MATCH(C3564,'[1]Traitement outputs (2)'!$B$40:$Q$40,0)))</f>
        <v>308.329590329962</v>
      </c>
      <c r="T3564">
        <f t="shared" si="332"/>
        <v>-27633.016897245612</v>
      </c>
      <c r="U3564">
        <f t="shared" si="333"/>
        <v>35805.94532951009</v>
      </c>
      <c r="X3564">
        <f t="shared" si="334"/>
        <v>0.66818016507550282</v>
      </c>
      <c r="Y3564">
        <f t="shared" si="335"/>
        <v>0.72293539358017622</v>
      </c>
    </row>
    <row r="3565" spans="1:25" x14ac:dyDescent="0.35">
      <c r="A3565" s="1">
        <v>34848.458333333336</v>
      </c>
      <c r="B3565">
        <v>24.1218</v>
      </c>
      <c r="C3565">
        <f>_xlfn.IFNA(HLOOKUP(B3565,'[1]Traitement outputs'!$B$33:$Q$33,1,TRUE),16)</f>
        <v>24</v>
      </c>
      <c r="E3565" s="1">
        <v>34848.458333333336</v>
      </c>
      <c r="F3565">
        <v>36.346400000000003</v>
      </c>
      <c r="G3565">
        <f t="shared" si="330"/>
        <v>36</v>
      </c>
      <c r="I3565" s="1">
        <v>34848.458333333336</v>
      </c>
      <c r="J3565">
        <v>47770.6</v>
      </c>
      <c r="K3565">
        <f t="shared" si="331"/>
        <v>411.35876716197879</v>
      </c>
      <c r="M3565">
        <f>INDEX('[1]Traitement outputs (2)'!$B$51:$Q$56,MATCH(70,'[1]Traitement outputs (2)'!$A$51:$A$56,0),MATCH(C3565,'[1]Traitement outputs (2)'!$B$51:$Q$51,0))</f>
        <v>-100.03024221653476</v>
      </c>
      <c r="N3565">
        <f>INDEX('[1]Traitement outputs (2)'!$B$34:$Q$38,MATCH(70,'[1]Traitement outputs (2)'!$A$34:$A$38,0),MATCH(C3565,'[1]Traitement outputs (2)'!$B$33:$Q$33,0))</f>
        <v>-289.85023259609778</v>
      </c>
      <c r="O3565">
        <f>INDEX('[1]Traitement outputs (2)'!$B$58:$Q$63,MATCH(70,'[1]Traitement outputs (2)'!$A$58:$A$63,0),MATCH(C3565,'[1]Traitement outputs (2)'!$B$58:$Q$58,0))</f>
        <v>100.02982552915192</v>
      </c>
      <c r="P3565">
        <f>INDEX('[1]Traitement outputs (2)'!$B$41:$Q$45,MATCH(70,'[1]Traitement outputs (2)'!$A$41:$A$45,0),MATCH(C3565,'[1]Traitement outputs (2)'!$B$40:$Q$40,0))</f>
        <v>360.22836590796732</v>
      </c>
      <c r="Q3565">
        <f>IF(K3565&lt;30,INDEX('[1]Traitement outputs (2)'!$B$51:$Q$63,MATCH(70,'[1]Traitement outputs (2)'!$A$51:$A$63,0),MATCH(C3565,'[1]Traitement outputs (2)'!$B$51:$Q$51,0)),INDEX('[1]Traitement outputs (2)'!$B$34:$Q$38,MATCH(70,'[1]Traitement outputs (2)'!$A$34:$A$38,0),MATCH(C3565,'[1]Traitement outputs (2)'!$B$33:$Q$33,0)))</f>
        <v>-289.85023259609778</v>
      </c>
      <c r="R3565">
        <f>IF(K3565&lt;30,INDEX('[1]Traitement outputs (2)'!$B$58:$Q$63,MATCH(70,'[1]Traitement outputs (2)'!$A$58:$A$63,0),MATCH(C3565,'[1]Traitement outputs (2)'!$B$58:$Q$58,0)),INDEX('[1]Traitement outputs (2)'!$B$41:$Q$45,MATCH(70,'[1]Traitement outputs (2)'!$A$41:$A$45,0),MATCH(C3565,'[1]Traitement outputs (2)'!$B$40:$Q$40,0)))</f>
        <v>360.22836590796732</v>
      </c>
      <c r="T3565">
        <f t="shared" si="332"/>
        <v>-33659.959691105723</v>
      </c>
      <c r="U3565">
        <f t="shared" si="333"/>
        <v>41832.887858853152</v>
      </c>
      <c r="X3565">
        <f t="shared" si="334"/>
        <v>0.81391465530061724</v>
      </c>
      <c r="Y3565">
        <f t="shared" si="335"/>
        <v>0.84462161159338311</v>
      </c>
    </row>
    <row r="3566" spans="1:25" x14ac:dyDescent="0.35">
      <c r="A3566" s="1">
        <v>34848.5</v>
      </c>
      <c r="B3566">
        <v>24.3903</v>
      </c>
      <c r="C3566">
        <f>_xlfn.IFNA(HLOOKUP(B3566,'[1]Traitement outputs'!$B$33:$Q$33,1,TRUE),16)</f>
        <v>24</v>
      </c>
      <c r="E3566" s="1">
        <v>34848.5</v>
      </c>
      <c r="F3566">
        <v>35.906599999999997</v>
      </c>
      <c r="G3566">
        <f t="shared" si="330"/>
        <v>36</v>
      </c>
      <c r="I3566" s="1">
        <v>34848.5</v>
      </c>
      <c r="J3566">
        <v>46536.4</v>
      </c>
      <c r="K3566">
        <f t="shared" si="331"/>
        <v>400.73091257293629</v>
      </c>
      <c r="M3566">
        <f>INDEX('[1]Traitement outputs (2)'!$B$51:$Q$56,MATCH(70,'[1]Traitement outputs (2)'!$A$51:$A$56,0),MATCH(C3566,'[1]Traitement outputs (2)'!$B$51:$Q$51,0))</f>
        <v>-100.03024221653476</v>
      </c>
      <c r="N3566">
        <f>INDEX('[1]Traitement outputs (2)'!$B$34:$Q$38,MATCH(70,'[1]Traitement outputs (2)'!$A$34:$A$38,0),MATCH(C3566,'[1]Traitement outputs (2)'!$B$33:$Q$33,0))</f>
        <v>-289.85023259609778</v>
      </c>
      <c r="O3566">
        <f>INDEX('[1]Traitement outputs (2)'!$B$58:$Q$63,MATCH(70,'[1]Traitement outputs (2)'!$A$58:$A$63,0),MATCH(C3566,'[1]Traitement outputs (2)'!$B$58:$Q$58,0))</f>
        <v>100.02982552915192</v>
      </c>
      <c r="P3566">
        <f>INDEX('[1]Traitement outputs (2)'!$B$41:$Q$45,MATCH(70,'[1]Traitement outputs (2)'!$A$41:$A$45,0),MATCH(C3566,'[1]Traitement outputs (2)'!$B$40:$Q$40,0))</f>
        <v>360.22836590796732</v>
      </c>
      <c r="Q3566">
        <f>IF(K3566&lt;30,INDEX('[1]Traitement outputs (2)'!$B$51:$Q$63,MATCH(70,'[1]Traitement outputs (2)'!$A$51:$A$63,0),MATCH(C3566,'[1]Traitement outputs (2)'!$B$51:$Q$51,0)),INDEX('[1]Traitement outputs (2)'!$B$34:$Q$38,MATCH(70,'[1]Traitement outputs (2)'!$A$34:$A$38,0),MATCH(C3566,'[1]Traitement outputs (2)'!$B$33:$Q$33,0)))</f>
        <v>-289.85023259609778</v>
      </c>
      <c r="R3566">
        <f>IF(K3566&lt;30,INDEX('[1]Traitement outputs (2)'!$B$58:$Q$63,MATCH(70,'[1]Traitement outputs (2)'!$A$58:$A$63,0),MATCH(C3566,'[1]Traitement outputs (2)'!$B$58:$Q$58,0)),INDEX('[1]Traitement outputs (2)'!$B$41:$Q$45,MATCH(70,'[1]Traitement outputs (2)'!$A$41:$A$45,0),MATCH(C3566,'[1]Traitement outputs (2)'!$B$40:$Q$40,0)))</f>
        <v>360.22836590796732</v>
      </c>
      <c r="T3566">
        <f t="shared" si="332"/>
        <v>-33659.959691105723</v>
      </c>
      <c r="U3566">
        <f t="shared" si="333"/>
        <v>41832.887858853152</v>
      </c>
      <c r="X3566">
        <f t="shared" si="334"/>
        <v>0.81391465530061724</v>
      </c>
      <c r="Y3566">
        <f t="shared" si="335"/>
        <v>0.84462161159338311</v>
      </c>
    </row>
    <row r="3567" spans="1:25" x14ac:dyDescent="0.35">
      <c r="A3567" s="1">
        <v>34848.541666666664</v>
      </c>
      <c r="B3567">
        <v>24.6478</v>
      </c>
      <c r="C3567">
        <f>_xlfn.IFNA(HLOOKUP(B3567,'[1]Traitement outputs'!$B$33:$Q$33,1,TRUE),16)</f>
        <v>24</v>
      </c>
      <c r="E3567" s="1">
        <v>34848.541666666664</v>
      </c>
      <c r="F3567">
        <v>32.041200000000003</v>
      </c>
      <c r="G3567">
        <f t="shared" si="330"/>
        <v>32</v>
      </c>
      <c r="I3567" s="1">
        <v>34848.541666666664</v>
      </c>
      <c r="J3567">
        <v>46178.3</v>
      </c>
      <c r="K3567">
        <f t="shared" si="331"/>
        <v>397.64726751675727</v>
      </c>
      <c r="M3567">
        <f>INDEX('[1]Traitement outputs (2)'!$B$51:$Q$56,MATCH(70,'[1]Traitement outputs (2)'!$A$51:$A$56,0),MATCH(C3567,'[1]Traitement outputs (2)'!$B$51:$Q$51,0))</f>
        <v>-100.03024221653476</v>
      </c>
      <c r="N3567">
        <f>INDEX('[1]Traitement outputs (2)'!$B$34:$Q$38,MATCH(70,'[1]Traitement outputs (2)'!$A$34:$A$38,0),MATCH(C3567,'[1]Traitement outputs (2)'!$B$33:$Q$33,0))</f>
        <v>-289.85023259609778</v>
      </c>
      <c r="O3567">
        <f>INDEX('[1]Traitement outputs (2)'!$B$58:$Q$63,MATCH(70,'[1]Traitement outputs (2)'!$A$58:$A$63,0),MATCH(C3567,'[1]Traitement outputs (2)'!$B$58:$Q$58,0))</f>
        <v>100.02982552915192</v>
      </c>
      <c r="P3567">
        <f>INDEX('[1]Traitement outputs (2)'!$B$41:$Q$45,MATCH(70,'[1]Traitement outputs (2)'!$A$41:$A$45,0),MATCH(C3567,'[1]Traitement outputs (2)'!$B$40:$Q$40,0))</f>
        <v>360.22836590796732</v>
      </c>
      <c r="Q3567">
        <f>IF(K3567&lt;30,INDEX('[1]Traitement outputs (2)'!$B$51:$Q$63,MATCH(70,'[1]Traitement outputs (2)'!$A$51:$A$63,0),MATCH(C3567,'[1]Traitement outputs (2)'!$B$51:$Q$51,0)),INDEX('[1]Traitement outputs (2)'!$B$34:$Q$38,MATCH(70,'[1]Traitement outputs (2)'!$A$34:$A$38,0),MATCH(C3567,'[1]Traitement outputs (2)'!$B$33:$Q$33,0)))</f>
        <v>-289.85023259609778</v>
      </c>
      <c r="R3567">
        <f>IF(K3567&lt;30,INDEX('[1]Traitement outputs (2)'!$B$58:$Q$63,MATCH(70,'[1]Traitement outputs (2)'!$A$58:$A$63,0),MATCH(C3567,'[1]Traitement outputs (2)'!$B$58:$Q$58,0)),INDEX('[1]Traitement outputs (2)'!$B$41:$Q$45,MATCH(70,'[1]Traitement outputs (2)'!$A$41:$A$45,0),MATCH(C3567,'[1]Traitement outputs (2)'!$B$40:$Q$40,0)))</f>
        <v>360.22836590796732</v>
      </c>
      <c r="T3567">
        <f t="shared" si="332"/>
        <v>-33659.959691105723</v>
      </c>
      <c r="U3567">
        <f t="shared" si="333"/>
        <v>41832.887858853152</v>
      </c>
      <c r="X3567">
        <f t="shared" si="334"/>
        <v>0.81391465530061724</v>
      </c>
      <c r="Y3567">
        <f t="shared" si="335"/>
        <v>0.84462161159338311</v>
      </c>
    </row>
    <row r="3568" spans="1:25" x14ac:dyDescent="0.35">
      <c r="A3568" s="1">
        <v>34848.583333333336</v>
      </c>
      <c r="B3568">
        <v>24.9315</v>
      </c>
      <c r="C3568">
        <f>_xlfn.IFNA(HLOOKUP(B3568,'[1]Traitement outputs'!$B$33:$Q$33,1,TRUE),16)</f>
        <v>24</v>
      </c>
      <c r="E3568" s="1">
        <v>34848.583333333336</v>
      </c>
      <c r="F3568">
        <v>29.811699999999998</v>
      </c>
      <c r="G3568">
        <f t="shared" si="330"/>
        <v>30</v>
      </c>
      <c r="I3568" s="1">
        <v>34848.583333333336</v>
      </c>
      <c r="J3568">
        <v>44063.1</v>
      </c>
      <c r="K3568">
        <f t="shared" si="331"/>
        <v>379.4330088660177</v>
      </c>
      <c r="M3568">
        <f>INDEX('[1]Traitement outputs (2)'!$B$51:$Q$56,MATCH(70,'[1]Traitement outputs (2)'!$A$51:$A$56,0),MATCH(C3568,'[1]Traitement outputs (2)'!$B$51:$Q$51,0))</f>
        <v>-100.03024221653476</v>
      </c>
      <c r="N3568">
        <f>INDEX('[1]Traitement outputs (2)'!$B$34:$Q$38,MATCH(70,'[1]Traitement outputs (2)'!$A$34:$A$38,0),MATCH(C3568,'[1]Traitement outputs (2)'!$B$33:$Q$33,0))</f>
        <v>-289.85023259609778</v>
      </c>
      <c r="O3568">
        <f>INDEX('[1]Traitement outputs (2)'!$B$58:$Q$63,MATCH(70,'[1]Traitement outputs (2)'!$A$58:$A$63,0),MATCH(C3568,'[1]Traitement outputs (2)'!$B$58:$Q$58,0))</f>
        <v>100.02982552915192</v>
      </c>
      <c r="P3568">
        <f>INDEX('[1]Traitement outputs (2)'!$B$41:$Q$45,MATCH(70,'[1]Traitement outputs (2)'!$A$41:$A$45,0),MATCH(C3568,'[1]Traitement outputs (2)'!$B$40:$Q$40,0))</f>
        <v>360.22836590796732</v>
      </c>
      <c r="Q3568">
        <f>IF(K3568&lt;30,INDEX('[1]Traitement outputs (2)'!$B$51:$Q$63,MATCH(70,'[1]Traitement outputs (2)'!$A$51:$A$63,0),MATCH(C3568,'[1]Traitement outputs (2)'!$B$51:$Q$51,0)),INDEX('[1]Traitement outputs (2)'!$B$34:$Q$38,MATCH(70,'[1]Traitement outputs (2)'!$A$34:$A$38,0),MATCH(C3568,'[1]Traitement outputs (2)'!$B$33:$Q$33,0)))</f>
        <v>-289.85023259609778</v>
      </c>
      <c r="R3568">
        <f>IF(K3568&lt;30,INDEX('[1]Traitement outputs (2)'!$B$58:$Q$63,MATCH(70,'[1]Traitement outputs (2)'!$A$58:$A$63,0),MATCH(C3568,'[1]Traitement outputs (2)'!$B$58:$Q$58,0)),INDEX('[1]Traitement outputs (2)'!$B$41:$Q$45,MATCH(70,'[1]Traitement outputs (2)'!$A$41:$A$45,0),MATCH(C3568,'[1]Traitement outputs (2)'!$B$40:$Q$40,0)))</f>
        <v>360.22836590796732</v>
      </c>
      <c r="T3568">
        <f t="shared" si="332"/>
        <v>-33659.959691105723</v>
      </c>
      <c r="U3568">
        <f t="shared" si="333"/>
        <v>41832.887858853152</v>
      </c>
      <c r="X3568">
        <f t="shared" si="334"/>
        <v>0.81391465530061724</v>
      </c>
      <c r="Y3568">
        <f t="shared" si="335"/>
        <v>0.84462161159338311</v>
      </c>
    </row>
    <row r="3569" spans="1:25" x14ac:dyDescent="0.35">
      <c r="A3569" s="1">
        <v>34848.625</v>
      </c>
      <c r="B3569">
        <v>24.570599999999999</v>
      </c>
      <c r="C3569">
        <f>_xlfn.IFNA(HLOOKUP(B3569,'[1]Traitement outputs'!$B$33:$Q$33,1,TRUE),16)</f>
        <v>24</v>
      </c>
      <c r="E3569" s="1">
        <v>34848.625</v>
      </c>
      <c r="F3569">
        <v>30.8154</v>
      </c>
      <c r="G3569">
        <f t="shared" si="330"/>
        <v>31</v>
      </c>
      <c r="I3569" s="1">
        <v>34848.625</v>
      </c>
      <c r="J3569">
        <v>39852.699999999997</v>
      </c>
      <c r="K3569">
        <f t="shared" si="331"/>
        <v>343.17671413120604</v>
      </c>
      <c r="M3569">
        <f>INDEX('[1]Traitement outputs (2)'!$B$51:$Q$56,MATCH(70,'[1]Traitement outputs (2)'!$A$51:$A$56,0),MATCH(C3569,'[1]Traitement outputs (2)'!$B$51:$Q$51,0))</f>
        <v>-100.03024221653476</v>
      </c>
      <c r="N3569">
        <f>INDEX('[1]Traitement outputs (2)'!$B$34:$Q$38,MATCH(70,'[1]Traitement outputs (2)'!$A$34:$A$38,0),MATCH(C3569,'[1]Traitement outputs (2)'!$B$33:$Q$33,0))</f>
        <v>-289.85023259609778</v>
      </c>
      <c r="O3569">
        <f>INDEX('[1]Traitement outputs (2)'!$B$58:$Q$63,MATCH(70,'[1]Traitement outputs (2)'!$A$58:$A$63,0),MATCH(C3569,'[1]Traitement outputs (2)'!$B$58:$Q$58,0))</f>
        <v>100.02982552915192</v>
      </c>
      <c r="P3569">
        <f>INDEX('[1]Traitement outputs (2)'!$B$41:$Q$45,MATCH(70,'[1]Traitement outputs (2)'!$A$41:$A$45,0),MATCH(C3569,'[1]Traitement outputs (2)'!$B$40:$Q$40,0))</f>
        <v>360.22836590796732</v>
      </c>
      <c r="Q3569">
        <f>IF(K3569&lt;30,INDEX('[1]Traitement outputs (2)'!$B$51:$Q$63,MATCH(70,'[1]Traitement outputs (2)'!$A$51:$A$63,0),MATCH(C3569,'[1]Traitement outputs (2)'!$B$51:$Q$51,0)),INDEX('[1]Traitement outputs (2)'!$B$34:$Q$38,MATCH(70,'[1]Traitement outputs (2)'!$A$34:$A$38,0),MATCH(C3569,'[1]Traitement outputs (2)'!$B$33:$Q$33,0)))</f>
        <v>-289.85023259609778</v>
      </c>
      <c r="R3569">
        <f>IF(K3569&lt;30,INDEX('[1]Traitement outputs (2)'!$B$58:$Q$63,MATCH(70,'[1]Traitement outputs (2)'!$A$58:$A$63,0),MATCH(C3569,'[1]Traitement outputs (2)'!$B$58:$Q$58,0)),INDEX('[1]Traitement outputs (2)'!$B$41:$Q$45,MATCH(70,'[1]Traitement outputs (2)'!$A$41:$A$45,0),MATCH(C3569,'[1]Traitement outputs (2)'!$B$40:$Q$40,0)))</f>
        <v>360.22836590796732</v>
      </c>
      <c r="T3569">
        <f t="shared" si="332"/>
        <v>-33659.959691105723</v>
      </c>
      <c r="U3569">
        <f t="shared" si="333"/>
        <v>41832.887858853152</v>
      </c>
      <c r="X3569">
        <f t="shared" si="334"/>
        <v>0.81391465530061724</v>
      </c>
      <c r="Y3569">
        <f t="shared" si="335"/>
        <v>0.84462161159338311</v>
      </c>
    </row>
    <row r="3570" spans="1:25" x14ac:dyDescent="0.35">
      <c r="A3570" s="1">
        <v>34848.666666666664</v>
      </c>
      <c r="B3570">
        <v>24.0121</v>
      </c>
      <c r="C3570">
        <f>_xlfn.IFNA(HLOOKUP(B3570,'[1]Traitement outputs'!$B$33:$Q$33,1,TRUE),16)</f>
        <v>24</v>
      </c>
      <c r="E3570" s="1">
        <v>34848.666666666664</v>
      </c>
      <c r="F3570">
        <v>30.521799999999999</v>
      </c>
      <c r="G3570">
        <f t="shared" si="330"/>
        <v>31</v>
      </c>
      <c r="I3570" s="1">
        <v>34848.666666666664</v>
      </c>
      <c r="J3570">
        <v>34438.6</v>
      </c>
      <c r="K3570">
        <f t="shared" si="331"/>
        <v>296.55520422151955</v>
      </c>
      <c r="M3570">
        <f>INDEX('[1]Traitement outputs (2)'!$B$51:$Q$56,MATCH(70,'[1]Traitement outputs (2)'!$A$51:$A$56,0),MATCH(C3570,'[1]Traitement outputs (2)'!$B$51:$Q$51,0))</f>
        <v>-100.03024221653476</v>
      </c>
      <c r="N3570">
        <f>INDEX('[1]Traitement outputs (2)'!$B$34:$Q$38,MATCH(70,'[1]Traitement outputs (2)'!$A$34:$A$38,0),MATCH(C3570,'[1]Traitement outputs (2)'!$B$33:$Q$33,0))</f>
        <v>-289.85023259609778</v>
      </c>
      <c r="O3570">
        <f>INDEX('[1]Traitement outputs (2)'!$B$58:$Q$63,MATCH(70,'[1]Traitement outputs (2)'!$A$58:$A$63,0),MATCH(C3570,'[1]Traitement outputs (2)'!$B$58:$Q$58,0))</f>
        <v>100.02982552915192</v>
      </c>
      <c r="P3570">
        <f>INDEX('[1]Traitement outputs (2)'!$B$41:$Q$45,MATCH(70,'[1]Traitement outputs (2)'!$A$41:$A$45,0),MATCH(C3570,'[1]Traitement outputs (2)'!$B$40:$Q$40,0))</f>
        <v>360.22836590796732</v>
      </c>
      <c r="Q3570">
        <f>IF(K3570&lt;30,INDEX('[1]Traitement outputs (2)'!$B$51:$Q$63,MATCH(70,'[1]Traitement outputs (2)'!$A$51:$A$63,0),MATCH(C3570,'[1]Traitement outputs (2)'!$B$51:$Q$51,0)),INDEX('[1]Traitement outputs (2)'!$B$34:$Q$38,MATCH(70,'[1]Traitement outputs (2)'!$A$34:$A$38,0),MATCH(C3570,'[1]Traitement outputs (2)'!$B$33:$Q$33,0)))</f>
        <v>-289.85023259609778</v>
      </c>
      <c r="R3570">
        <f>IF(K3570&lt;30,INDEX('[1]Traitement outputs (2)'!$B$58:$Q$63,MATCH(70,'[1]Traitement outputs (2)'!$A$58:$A$63,0),MATCH(C3570,'[1]Traitement outputs (2)'!$B$58:$Q$58,0)),INDEX('[1]Traitement outputs (2)'!$B$41:$Q$45,MATCH(70,'[1]Traitement outputs (2)'!$A$41:$A$45,0),MATCH(C3570,'[1]Traitement outputs (2)'!$B$40:$Q$40,0)))</f>
        <v>360.22836590796732</v>
      </c>
      <c r="T3570">
        <f t="shared" si="332"/>
        <v>-33659.959691105723</v>
      </c>
      <c r="U3570">
        <f t="shared" si="333"/>
        <v>41832.887858853152</v>
      </c>
      <c r="X3570">
        <f t="shared" si="334"/>
        <v>0.81391465530061724</v>
      </c>
      <c r="Y3570">
        <f t="shared" si="335"/>
        <v>0.84462161159338311</v>
      </c>
    </row>
    <row r="3571" spans="1:25" x14ac:dyDescent="0.35">
      <c r="A3571" s="1">
        <v>34848.708333333336</v>
      </c>
      <c r="B3571">
        <v>22.697800000000001</v>
      </c>
      <c r="C3571">
        <f>_xlfn.IFNA(HLOOKUP(B3571,'[1]Traitement outputs'!$B$33:$Q$33,1,TRUE),16)</f>
        <v>22</v>
      </c>
      <c r="E3571" s="1">
        <v>34848.708333333336</v>
      </c>
      <c r="F3571">
        <v>27.818100000000001</v>
      </c>
      <c r="G3571">
        <f t="shared" si="330"/>
        <v>28</v>
      </c>
      <c r="I3571" s="1">
        <v>34848.708333333336</v>
      </c>
      <c r="J3571">
        <v>26520</v>
      </c>
      <c r="K3571">
        <f t="shared" si="331"/>
        <v>228.36712340091347</v>
      </c>
      <c r="M3571">
        <f>INDEX('[1]Traitement outputs (2)'!$B$51:$Q$56,MATCH(70,'[1]Traitement outputs (2)'!$A$51:$A$56,0),MATCH(C3571,'[1]Traitement outputs (2)'!$B$51:$Q$51,0))</f>
        <v>-79.342574701900858</v>
      </c>
      <c r="N3571">
        <f>INDEX('[1]Traitement outputs (2)'!$B$34:$Q$38,MATCH(70,'[1]Traitement outputs (2)'!$A$34:$A$38,0),MATCH(C3571,'[1]Traitement outputs (2)'!$B$33:$Q$33,0))</f>
        <v>-237.95145474030227</v>
      </c>
      <c r="O3571">
        <f>INDEX('[1]Traitement outputs (2)'!$B$58:$Q$63,MATCH(70,'[1]Traitement outputs (2)'!$A$58:$A$63,0),MATCH(C3571,'[1]Traitement outputs (2)'!$B$58:$Q$58,0))</f>
        <v>79.34249368302325</v>
      </c>
      <c r="P3571">
        <f>INDEX('[1]Traitement outputs (2)'!$B$41:$Q$45,MATCH(70,'[1]Traitement outputs (2)'!$A$41:$A$45,0),MATCH(C3571,'[1]Traitement outputs (2)'!$B$40:$Q$40,0))</f>
        <v>308.329590329962</v>
      </c>
      <c r="Q3571">
        <f>IF(K3571&lt;30,INDEX('[1]Traitement outputs (2)'!$B$51:$Q$63,MATCH(70,'[1]Traitement outputs (2)'!$A$51:$A$63,0),MATCH(C3571,'[1]Traitement outputs (2)'!$B$51:$Q$51,0)),INDEX('[1]Traitement outputs (2)'!$B$34:$Q$38,MATCH(70,'[1]Traitement outputs (2)'!$A$34:$A$38,0),MATCH(C3571,'[1]Traitement outputs (2)'!$B$33:$Q$33,0)))</f>
        <v>-237.95145474030227</v>
      </c>
      <c r="R3571">
        <f>IF(K3571&lt;30,INDEX('[1]Traitement outputs (2)'!$B$58:$Q$63,MATCH(70,'[1]Traitement outputs (2)'!$A$58:$A$63,0),MATCH(C3571,'[1]Traitement outputs (2)'!$B$58:$Q$58,0)),INDEX('[1]Traitement outputs (2)'!$B$41:$Q$45,MATCH(70,'[1]Traitement outputs (2)'!$A$41:$A$45,0),MATCH(C3571,'[1]Traitement outputs (2)'!$B$40:$Q$40,0)))</f>
        <v>308.329590329962</v>
      </c>
      <c r="T3571">
        <f t="shared" si="332"/>
        <v>-27633.016897245612</v>
      </c>
      <c r="U3571">
        <f t="shared" si="333"/>
        <v>35805.94532951009</v>
      </c>
      <c r="X3571">
        <f t="shared" si="334"/>
        <v>0.66818016507550282</v>
      </c>
      <c r="Y3571">
        <f t="shared" si="335"/>
        <v>0.72293539358017622</v>
      </c>
    </row>
    <row r="3572" spans="1:25" x14ac:dyDescent="0.35">
      <c r="A3572" s="1">
        <v>34848.75</v>
      </c>
      <c r="B3572">
        <v>20.036200000000001</v>
      </c>
      <c r="C3572">
        <f>_xlfn.IFNA(HLOOKUP(B3572,'[1]Traitement outputs'!$B$33:$Q$33,1,TRUE),16)</f>
        <v>20</v>
      </c>
      <c r="E3572" s="1">
        <v>34848.75</v>
      </c>
      <c r="F3572">
        <v>27.193100000000001</v>
      </c>
      <c r="G3572">
        <f t="shared" si="330"/>
        <v>27</v>
      </c>
      <c r="I3572" s="1">
        <v>34848.75</v>
      </c>
      <c r="J3572">
        <v>6494.33</v>
      </c>
      <c r="K3572">
        <f t="shared" si="331"/>
        <v>55.92350906924036</v>
      </c>
      <c r="M3572">
        <f>INDEX('[1]Traitement outputs (2)'!$B$51:$Q$56,MATCH(70,'[1]Traitement outputs (2)'!$A$51:$A$56,0),MATCH(C3572,'[1]Traitement outputs (2)'!$B$51:$Q$51,0))</f>
        <v>-16.864255714989046</v>
      </c>
      <c r="N3572">
        <f>INDEX('[1]Traitement outputs (2)'!$B$34:$Q$38,MATCH(70,'[1]Traitement outputs (2)'!$A$34:$A$38,0),MATCH(C3572,'[1]Traitement outputs (2)'!$B$33:$Q$33,0))</f>
        <v>-183.77989640241771</v>
      </c>
      <c r="O3572">
        <f>INDEX('[1]Traitement outputs (2)'!$B$58:$Q$63,MATCH(70,'[1]Traitement outputs (2)'!$A$58:$A$63,0),MATCH(C3572,'[1]Traitement outputs (2)'!$B$58:$Q$58,0))</f>
        <v>16.864787616041994</v>
      </c>
      <c r="P3572">
        <f>INDEX('[1]Traitement outputs (2)'!$B$41:$Q$45,MATCH(70,'[1]Traitement outputs (2)'!$A$41:$A$45,0),MATCH(C3572,'[1]Traitement outputs (2)'!$B$40:$Q$40,0))</f>
        <v>254.15803075879367</v>
      </c>
      <c r="Q3572">
        <f>IF(K3572&lt;30,INDEX('[1]Traitement outputs (2)'!$B$51:$Q$63,MATCH(70,'[1]Traitement outputs (2)'!$A$51:$A$63,0),MATCH(C3572,'[1]Traitement outputs (2)'!$B$51:$Q$51,0)),INDEX('[1]Traitement outputs (2)'!$B$34:$Q$38,MATCH(70,'[1]Traitement outputs (2)'!$A$34:$A$38,0),MATCH(C3572,'[1]Traitement outputs (2)'!$B$33:$Q$33,0)))</f>
        <v>-183.77989640241771</v>
      </c>
      <c r="R3572">
        <f>IF(K3572&lt;30,INDEX('[1]Traitement outputs (2)'!$B$58:$Q$63,MATCH(70,'[1]Traitement outputs (2)'!$A$58:$A$63,0),MATCH(C3572,'[1]Traitement outputs (2)'!$B$58:$Q$58,0)),INDEX('[1]Traitement outputs (2)'!$B$41:$Q$45,MATCH(70,'[1]Traitement outputs (2)'!$A$41:$A$45,0),MATCH(C3572,'[1]Traitement outputs (2)'!$B$40:$Q$40,0)))</f>
        <v>254.15803075879367</v>
      </c>
      <c r="T3572">
        <f t="shared" si="332"/>
        <v>-21342.138833337085</v>
      </c>
      <c r="U3572">
        <f t="shared" si="333"/>
        <v>29515.067122381799</v>
      </c>
      <c r="X3572">
        <f t="shared" si="334"/>
        <v>0.51606358805306241</v>
      </c>
      <c r="Y3572">
        <f t="shared" si="335"/>
        <v>0.59592021577150611</v>
      </c>
    </row>
    <row r="3573" spans="1:25" x14ac:dyDescent="0.35">
      <c r="A3573" s="1">
        <v>34848.791666666664</v>
      </c>
      <c r="B3573">
        <v>20.000699999999998</v>
      </c>
      <c r="C3573">
        <f>_xlfn.IFNA(HLOOKUP(B3573,'[1]Traitement outputs'!$B$33:$Q$33,1,TRUE),16)</f>
        <v>20</v>
      </c>
      <c r="E3573" s="1">
        <v>34848.791666666664</v>
      </c>
      <c r="F3573">
        <v>24.7819</v>
      </c>
      <c r="G3573">
        <f t="shared" si="330"/>
        <v>25</v>
      </c>
      <c r="I3573" s="1">
        <v>34848.791666666664</v>
      </c>
      <c r="J3573">
        <v>129.99</v>
      </c>
      <c r="K3573">
        <f t="shared" si="331"/>
        <v>1.1193605720544775</v>
      </c>
      <c r="M3573">
        <f>INDEX('[1]Traitement outputs (2)'!$B$51:$Q$56,MATCH(70,'[1]Traitement outputs (2)'!$A$51:$A$56,0),MATCH(C3573,'[1]Traitement outputs (2)'!$B$51:$Q$51,0))</f>
        <v>-16.864255714989046</v>
      </c>
      <c r="N3573">
        <f>INDEX('[1]Traitement outputs (2)'!$B$34:$Q$38,MATCH(70,'[1]Traitement outputs (2)'!$A$34:$A$38,0),MATCH(C3573,'[1]Traitement outputs (2)'!$B$33:$Q$33,0))</f>
        <v>-183.77989640241771</v>
      </c>
      <c r="O3573">
        <f>INDEX('[1]Traitement outputs (2)'!$B$58:$Q$63,MATCH(70,'[1]Traitement outputs (2)'!$A$58:$A$63,0),MATCH(C3573,'[1]Traitement outputs (2)'!$B$58:$Q$58,0))</f>
        <v>16.864787616041994</v>
      </c>
      <c r="P3573">
        <f>INDEX('[1]Traitement outputs (2)'!$B$41:$Q$45,MATCH(70,'[1]Traitement outputs (2)'!$A$41:$A$45,0),MATCH(C3573,'[1]Traitement outputs (2)'!$B$40:$Q$40,0))</f>
        <v>254.15803075879367</v>
      </c>
      <c r="Q3573">
        <f>IF(K3573&lt;30,INDEX('[1]Traitement outputs (2)'!$B$51:$Q$63,MATCH(70,'[1]Traitement outputs (2)'!$A$51:$A$63,0),MATCH(C3573,'[1]Traitement outputs (2)'!$B$51:$Q$51,0)),INDEX('[1]Traitement outputs (2)'!$B$34:$Q$38,MATCH(70,'[1]Traitement outputs (2)'!$A$34:$A$38,0),MATCH(C3573,'[1]Traitement outputs (2)'!$B$33:$Q$33,0)))</f>
        <v>-16.864255714989046</v>
      </c>
      <c r="R3573">
        <f>IF(K3573&lt;30,INDEX('[1]Traitement outputs (2)'!$B$58:$Q$63,MATCH(70,'[1]Traitement outputs (2)'!$A$58:$A$63,0),MATCH(C3573,'[1]Traitement outputs (2)'!$B$58:$Q$58,0)),INDEX('[1]Traitement outputs (2)'!$B$41:$Q$45,MATCH(70,'[1]Traitement outputs (2)'!$A$41:$A$45,0),MATCH(C3573,'[1]Traitement outputs (2)'!$B$40:$Q$40,0)))</f>
        <v>16.864787616041994</v>
      </c>
      <c r="T3573">
        <f t="shared" si="332"/>
        <v>-1958.42577907482</v>
      </c>
      <c r="U3573">
        <f t="shared" si="333"/>
        <v>1958.4875481058175</v>
      </c>
      <c r="X3573">
        <f t="shared" si="334"/>
        <v>4.735571455032727E-2</v>
      </c>
      <c r="Y3573">
        <f t="shared" si="335"/>
        <v>3.954259420836595E-2</v>
      </c>
    </row>
    <row r="3574" spans="1:25" x14ac:dyDescent="0.35">
      <c r="A3574" s="1">
        <v>34848.833333333336</v>
      </c>
      <c r="B3574">
        <v>20.000499999999999</v>
      </c>
      <c r="C3574">
        <f>_xlfn.IFNA(HLOOKUP(B3574,'[1]Traitement outputs'!$B$33:$Q$33,1,TRUE),16)</f>
        <v>20</v>
      </c>
      <c r="E3574" s="1">
        <v>34848.833333333336</v>
      </c>
      <c r="F3574">
        <v>23.410399999999999</v>
      </c>
      <c r="G3574">
        <f t="shared" si="330"/>
        <v>23</v>
      </c>
      <c r="I3574" s="1">
        <v>34848.833333333336</v>
      </c>
      <c r="J3574">
        <v>0</v>
      </c>
      <c r="K3574">
        <f t="shared" si="331"/>
        <v>0</v>
      </c>
      <c r="M3574">
        <f>INDEX('[1]Traitement outputs (2)'!$B$51:$Q$56,MATCH(70,'[1]Traitement outputs (2)'!$A$51:$A$56,0),MATCH(C3574,'[1]Traitement outputs (2)'!$B$51:$Q$51,0))</f>
        <v>-16.864255714989046</v>
      </c>
      <c r="N3574">
        <f>INDEX('[1]Traitement outputs (2)'!$B$34:$Q$38,MATCH(70,'[1]Traitement outputs (2)'!$A$34:$A$38,0),MATCH(C3574,'[1]Traitement outputs (2)'!$B$33:$Q$33,0))</f>
        <v>-183.77989640241771</v>
      </c>
      <c r="O3574">
        <f>INDEX('[1]Traitement outputs (2)'!$B$58:$Q$63,MATCH(70,'[1]Traitement outputs (2)'!$A$58:$A$63,0),MATCH(C3574,'[1]Traitement outputs (2)'!$B$58:$Q$58,0))</f>
        <v>16.864787616041994</v>
      </c>
      <c r="P3574">
        <f>INDEX('[1]Traitement outputs (2)'!$B$41:$Q$45,MATCH(70,'[1]Traitement outputs (2)'!$A$41:$A$45,0),MATCH(C3574,'[1]Traitement outputs (2)'!$B$40:$Q$40,0))</f>
        <v>254.15803075879367</v>
      </c>
      <c r="Q3574">
        <f>IF(K3574&lt;30,INDEX('[1]Traitement outputs (2)'!$B$51:$Q$63,MATCH(70,'[1]Traitement outputs (2)'!$A$51:$A$63,0),MATCH(C3574,'[1]Traitement outputs (2)'!$B$51:$Q$51,0)),INDEX('[1]Traitement outputs (2)'!$B$34:$Q$38,MATCH(70,'[1]Traitement outputs (2)'!$A$34:$A$38,0),MATCH(C3574,'[1]Traitement outputs (2)'!$B$33:$Q$33,0)))</f>
        <v>-16.864255714989046</v>
      </c>
      <c r="R3574">
        <f>IF(K3574&lt;30,INDEX('[1]Traitement outputs (2)'!$B$58:$Q$63,MATCH(70,'[1]Traitement outputs (2)'!$A$58:$A$63,0),MATCH(C3574,'[1]Traitement outputs (2)'!$B$58:$Q$58,0)),INDEX('[1]Traitement outputs (2)'!$B$41:$Q$45,MATCH(70,'[1]Traitement outputs (2)'!$A$41:$A$45,0),MATCH(C3574,'[1]Traitement outputs (2)'!$B$40:$Q$40,0)))</f>
        <v>16.864787616041994</v>
      </c>
      <c r="T3574">
        <f t="shared" si="332"/>
        <v>-1958.42577907482</v>
      </c>
      <c r="U3574">
        <f t="shared" si="333"/>
        <v>1958.4875481058175</v>
      </c>
      <c r="X3574">
        <f t="shared" si="334"/>
        <v>4.735571455032727E-2</v>
      </c>
      <c r="Y3574">
        <f t="shared" si="335"/>
        <v>3.954259420836595E-2</v>
      </c>
    </row>
    <row r="3575" spans="1:25" x14ac:dyDescent="0.35">
      <c r="A3575" s="1">
        <v>34848.875</v>
      </c>
      <c r="B3575">
        <v>16.141999999999999</v>
      </c>
      <c r="C3575">
        <f>_xlfn.IFNA(HLOOKUP(B3575,'[1]Traitement outputs'!$B$33:$Q$33,1,TRUE),16)</f>
        <v>16</v>
      </c>
      <c r="E3575" s="1">
        <v>34848.875</v>
      </c>
      <c r="F3575">
        <v>27.9937</v>
      </c>
      <c r="G3575">
        <f t="shared" si="330"/>
        <v>28</v>
      </c>
      <c r="I3575" s="1">
        <v>34848.875</v>
      </c>
      <c r="J3575">
        <v>0</v>
      </c>
      <c r="K3575">
        <f t="shared" si="331"/>
        <v>0</v>
      </c>
      <c r="M3575">
        <f>INDEX('[1]Traitement outputs (2)'!$B$51:$Q$56,MATCH(70,'[1]Traitement outputs (2)'!$A$51:$A$56,0),MATCH(C3575,'[1]Traitement outputs (2)'!$B$51:$Q$51,0))</f>
        <v>-27.907128105419115</v>
      </c>
      <c r="N3575">
        <f>INDEX('[1]Traitement outputs (2)'!$B$34:$Q$38,MATCH(70,'[1]Traitement outputs (2)'!$A$34:$A$38,0),MATCH(C3575,'[1]Traitement outputs (2)'!$B$33:$Q$33,0))</f>
        <v>-87.65601603539298</v>
      </c>
      <c r="O3575">
        <f>INDEX('[1]Traitement outputs (2)'!$B$58:$Q$63,MATCH(70,'[1]Traitement outputs (2)'!$A$58:$A$63,0),MATCH(C3575,'[1]Traitement outputs (2)'!$B$58:$Q$58,0))</f>
        <v>27.907128104236733</v>
      </c>
      <c r="P3575">
        <f>INDEX('[1]Traitement outputs (2)'!$B$41:$Q$45,MATCH(70,'[1]Traitement outputs (2)'!$A$41:$A$45,0),MATCH(C3575,'[1]Traitement outputs (2)'!$B$40:$Q$40,0))</f>
        <v>158.03405896601754</v>
      </c>
      <c r="Q3575">
        <f>IF(K3575&lt;30,INDEX('[1]Traitement outputs (2)'!$B$51:$Q$63,MATCH(70,'[1]Traitement outputs (2)'!$A$51:$A$63,0),MATCH(C3575,'[1]Traitement outputs (2)'!$B$51:$Q$51,0)),INDEX('[1]Traitement outputs (2)'!$B$34:$Q$38,MATCH(70,'[1]Traitement outputs (2)'!$A$34:$A$38,0),MATCH(C3575,'[1]Traitement outputs (2)'!$B$33:$Q$33,0)))</f>
        <v>-27.907128105419115</v>
      </c>
      <c r="R3575">
        <f>IF(K3575&lt;30,INDEX('[1]Traitement outputs (2)'!$B$58:$Q$63,MATCH(70,'[1]Traitement outputs (2)'!$A$58:$A$63,0),MATCH(C3575,'[1]Traitement outputs (2)'!$B$58:$Q$58,0)),INDEX('[1]Traitement outputs (2)'!$B$41:$Q$45,MATCH(70,'[1]Traitement outputs (2)'!$A$41:$A$45,0),MATCH(C3575,'[1]Traitement outputs (2)'!$B$40:$Q$40,0)))</f>
        <v>27.907128104236733</v>
      </c>
      <c r="T3575">
        <f t="shared" si="332"/>
        <v>-3240.8212983285953</v>
      </c>
      <c r="U3575">
        <f t="shared" si="333"/>
        <v>3240.8212981912866</v>
      </c>
      <c r="X3575">
        <f t="shared" si="334"/>
        <v>7.8364679403255921E-2</v>
      </c>
      <c r="Y3575">
        <f t="shared" si="335"/>
        <v>6.5433390996103388E-2</v>
      </c>
    </row>
    <row r="3576" spans="1:25" x14ac:dyDescent="0.35">
      <c r="A3576" s="1">
        <v>34848.916666666664</v>
      </c>
      <c r="B3576">
        <v>16.000499999999999</v>
      </c>
      <c r="C3576">
        <f>_xlfn.IFNA(HLOOKUP(B3576,'[1]Traitement outputs'!$B$33:$Q$33,1,TRUE),16)</f>
        <v>16</v>
      </c>
      <c r="E3576" s="1">
        <v>34848.916666666664</v>
      </c>
      <c r="F3576">
        <v>28.240300000000001</v>
      </c>
      <c r="G3576">
        <f t="shared" si="330"/>
        <v>28</v>
      </c>
      <c r="I3576" s="1">
        <v>34848.916666666664</v>
      </c>
      <c r="J3576">
        <v>0</v>
      </c>
      <c r="K3576">
        <f t="shared" si="331"/>
        <v>0</v>
      </c>
      <c r="M3576">
        <f>INDEX('[1]Traitement outputs (2)'!$B$51:$Q$56,MATCH(70,'[1]Traitement outputs (2)'!$A$51:$A$56,0),MATCH(C3576,'[1]Traitement outputs (2)'!$B$51:$Q$51,0))</f>
        <v>-27.907128105419115</v>
      </c>
      <c r="N3576">
        <f>INDEX('[1]Traitement outputs (2)'!$B$34:$Q$38,MATCH(70,'[1]Traitement outputs (2)'!$A$34:$A$38,0),MATCH(C3576,'[1]Traitement outputs (2)'!$B$33:$Q$33,0))</f>
        <v>-87.65601603539298</v>
      </c>
      <c r="O3576">
        <f>INDEX('[1]Traitement outputs (2)'!$B$58:$Q$63,MATCH(70,'[1]Traitement outputs (2)'!$A$58:$A$63,0),MATCH(C3576,'[1]Traitement outputs (2)'!$B$58:$Q$58,0))</f>
        <v>27.907128104236733</v>
      </c>
      <c r="P3576">
        <f>INDEX('[1]Traitement outputs (2)'!$B$41:$Q$45,MATCH(70,'[1]Traitement outputs (2)'!$A$41:$A$45,0),MATCH(C3576,'[1]Traitement outputs (2)'!$B$40:$Q$40,0))</f>
        <v>158.03405896601754</v>
      </c>
      <c r="Q3576">
        <f>IF(K3576&lt;30,INDEX('[1]Traitement outputs (2)'!$B$51:$Q$63,MATCH(70,'[1]Traitement outputs (2)'!$A$51:$A$63,0),MATCH(C3576,'[1]Traitement outputs (2)'!$B$51:$Q$51,0)),INDEX('[1]Traitement outputs (2)'!$B$34:$Q$38,MATCH(70,'[1]Traitement outputs (2)'!$A$34:$A$38,0),MATCH(C3576,'[1]Traitement outputs (2)'!$B$33:$Q$33,0)))</f>
        <v>-27.907128105419115</v>
      </c>
      <c r="R3576">
        <f>IF(K3576&lt;30,INDEX('[1]Traitement outputs (2)'!$B$58:$Q$63,MATCH(70,'[1]Traitement outputs (2)'!$A$58:$A$63,0),MATCH(C3576,'[1]Traitement outputs (2)'!$B$58:$Q$58,0)),INDEX('[1]Traitement outputs (2)'!$B$41:$Q$45,MATCH(70,'[1]Traitement outputs (2)'!$A$41:$A$45,0),MATCH(C3576,'[1]Traitement outputs (2)'!$B$40:$Q$40,0)))</f>
        <v>27.907128104236733</v>
      </c>
      <c r="T3576">
        <f t="shared" si="332"/>
        <v>-3240.8212983285953</v>
      </c>
      <c r="U3576">
        <f t="shared" si="333"/>
        <v>3240.8212981912866</v>
      </c>
      <c r="X3576">
        <f t="shared" si="334"/>
        <v>7.8364679403255921E-2</v>
      </c>
      <c r="Y3576">
        <f t="shared" si="335"/>
        <v>6.5433390996103388E-2</v>
      </c>
    </row>
    <row r="3577" spans="1:25" x14ac:dyDescent="0.35">
      <c r="A3577" s="1">
        <v>34848.958333333336</v>
      </c>
      <c r="B3577">
        <v>16.0002</v>
      </c>
      <c r="C3577">
        <f>_xlfn.IFNA(HLOOKUP(B3577,'[1]Traitement outputs'!$B$33:$Q$33,1,TRUE),16)</f>
        <v>16</v>
      </c>
      <c r="E3577" s="1">
        <v>34848.958333333336</v>
      </c>
      <c r="F3577">
        <v>29.297599999999999</v>
      </c>
      <c r="G3577">
        <f t="shared" si="330"/>
        <v>29</v>
      </c>
      <c r="I3577" s="1">
        <v>34848.958333333336</v>
      </c>
      <c r="J3577">
        <v>0</v>
      </c>
      <c r="K3577">
        <f t="shared" si="331"/>
        <v>0</v>
      </c>
      <c r="M3577">
        <f>INDEX('[1]Traitement outputs (2)'!$B$51:$Q$56,MATCH(70,'[1]Traitement outputs (2)'!$A$51:$A$56,0),MATCH(C3577,'[1]Traitement outputs (2)'!$B$51:$Q$51,0))</f>
        <v>-27.907128105419115</v>
      </c>
      <c r="N3577">
        <f>INDEX('[1]Traitement outputs (2)'!$B$34:$Q$38,MATCH(70,'[1]Traitement outputs (2)'!$A$34:$A$38,0),MATCH(C3577,'[1]Traitement outputs (2)'!$B$33:$Q$33,0))</f>
        <v>-87.65601603539298</v>
      </c>
      <c r="O3577">
        <f>INDEX('[1]Traitement outputs (2)'!$B$58:$Q$63,MATCH(70,'[1]Traitement outputs (2)'!$A$58:$A$63,0),MATCH(C3577,'[1]Traitement outputs (2)'!$B$58:$Q$58,0))</f>
        <v>27.907128104236733</v>
      </c>
      <c r="P3577">
        <f>INDEX('[1]Traitement outputs (2)'!$B$41:$Q$45,MATCH(70,'[1]Traitement outputs (2)'!$A$41:$A$45,0),MATCH(C3577,'[1]Traitement outputs (2)'!$B$40:$Q$40,0))</f>
        <v>158.03405896601754</v>
      </c>
      <c r="Q3577">
        <f>IF(K3577&lt;30,INDEX('[1]Traitement outputs (2)'!$B$51:$Q$63,MATCH(70,'[1]Traitement outputs (2)'!$A$51:$A$63,0),MATCH(C3577,'[1]Traitement outputs (2)'!$B$51:$Q$51,0)),INDEX('[1]Traitement outputs (2)'!$B$34:$Q$38,MATCH(70,'[1]Traitement outputs (2)'!$A$34:$A$38,0),MATCH(C3577,'[1]Traitement outputs (2)'!$B$33:$Q$33,0)))</f>
        <v>-27.907128105419115</v>
      </c>
      <c r="R3577">
        <f>IF(K3577&lt;30,INDEX('[1]Traitement outputs (2)'!$B$58:$Q$63,MATCH(70,'[1]Traitement outputs (2)'!$A$58:$A$63,0),MATCH(C3577,'[1]Traitement outputs (2)'!$B$58:$Q$58,0)),INDEX('[1]Traitement outputs (2)'!$B$41:$Q$45,MATCH(70,'[1]Traitement outputs (2)'!$A$41:$A$45,0),MATCH(C3577,'[1]Traitement outputs (2)'!$B$40:$Q$40,0)))</f>
        <v>27.907128104236733</v>
      </c>
      <c r="T3577">
        <f t="shared" si="332"/>
        <v>-3240.8212983285953</v>
      </c>
      <c r="U3577">
        <f t="shared" si="333"/>
        <v>3240.8212981912866</v>
      </c>
      <c r="X3577">
        <f t="shared" si="334"/>
        <v>7.8364679403255921E-2</v>
      </c>
      <c r="Y3577">
        <f t="shared" si="335"/>
        <v>6.5433390996103388E-2</v>
      </c>
    </row>
    <row r="3578" spans="1:25" x14ac:dyDescent="0.35">
      <c r="A3578" s="1">
        <v>34849</v>
      </c>
      <c r="B3578">
        <v>16.0002</v>
      </c>
      <c r="C3578">
        <f>_xlfn.IFNA(HLOOKUP(B3578,'[1]Traitement outputs'!$B$33:$Q$33,1,TRUE),16)</f>
        <v>16</v>
      </c>
      <c r="E3578" s="1">
        <v>34849</v>
      </c>
      <c r="F3578">
        <v>30.2879</v>
      </c>
      <c r="G3578">
        <f t="shared" si="330"/>
        <v>30</v>
      </c>
      <c r="I3578" s="1">
        <v>34849</v>
      </c>
      <c r="J3578">
        <v>0</v>
      </c>
      <c r="K3578">
        <f t="shared" si="331"/>
        <v>0</v>
      </c>
      <c r="M3578">
        <f>INDEX('[1]Traitement outputs (2)'!$B$51:$Q$56,MATCH(70,'[1]Traitement outputs (2)'!$A$51:$A$56,0),MATCH(C3578,'[1]Traitement outputs (2)'!$B$51:$Q$51,0))</f>
        <v>-27.907128105419115</v>
      </c>
      <c r="N3578">
        <f>INDEX('[1]Traitement outputs (2)'!$B$34:$Q$38,MATCH(70,'[1]Traitement outputs (2)'!$A$34:$A$38,0),MATCH(C3578,'[1]Traitement outputs (2)'!$B$33:$Q$33,0))</f>
        <v>-87.65601603539298</v>
      </c>
      <c r="O3578">
        <f>INDEX('[1]Traitement outputs (2)'!$B$58:$Q$63,MATCH(70,'[1]Traitement outputs (2)'!$A$58:$A$63,0),MATCH(C3578,'[1]Traitement outputs (2)'!$B$58:$Q$58,0))</f>
        <v>27.907128104236733</v>
      </c>
      <c r="P3578">
        <f>INDEX('[1]Traitement outputs (2)'!$B$41:$Q$45,MATCH(70,'[1]Traitement outputs (2)'!$A$41:$A$45,0),MATCH(C3578,'[1]Traitement outputs (2)'!$B$40:$Q$40,0))</f>
        <v>158.03405896601754</v>
      </c>
      <c r="Q3578">
        <f>IF(K3578&lt;30,INDEX('[1]Traitement outputs (2)'!$B$51:$Q$63,MATCH(70,'[1]Traitement outputs (2)'!$A$51:$A$63,0),MATCH(C3578,'[1]Traitement outputs (2)'!$B$51:$Q$51,0)),INDEX('[1]Traitement outputs (2)'!$B$34:$Q$38,MATCH(70,'[1]Traitement outputs (2)'!$A$34:$A$38,0),MATCH(C3578,'[1]Traitement outputs (2)'!$B$33:$Q$33,0)))</f>
        <v>-27.907128105419115</v>
      </c>
      <c r="R3578">
        <f>IF(K3578&lt;30,INDEX('[1]Traitement outputs (2)'!$B$58:$Q$63,MATCH(70,'[1]Traitement outputs (2)'!$A$58:$A$63,0),MATCH(C3578,'[1]Traitement outputs (2)'!$B$58:$Q$58,0)),INDEX('[1]Traitement outputs (2)'!$B$41:$Q$45,MATCH(70,'[1]Traitement outputs (2)'!$A$41:$A$45,0),MATCH(C3578,'[1]Traitement outputs (2)'!$B$40:$Q$40,0)))</f>
        <v>27.907128104236733</v>
      </c>
      <c r="T3578">
        <f t="shared" si="332"/>
        <v>-3240.8212983285953</v>
      </c>
      <c r="U3578">
        <f t="shared" si="333"/>
        <v>3240.8212981912866</v>
      </c>
      <c r="X3578">
        <f t="shared" si="334"/>
        <v>7.8364679403255921E-2</v>
      </c>
      <c r="Y3578">
        <f t="shared" si="335"/>
        <v>6.5433390996103388E-2</v>
      </c>
    </row>
    <row r="3579" spans="1:25" x14ac:dyDescent="0.35">
      <c r="A3579" s="1">
        <v>34849.041666666664</v>
      </c>
      <c r="B3579">
        <v>16.0002</v>
      </c>
      <c r="C3579">
        <f>_xlfn.IFNA(HLOOKUP(B3579,'[1]Traitement outputs'!$B$33:$Q$33,1,TRUE),16)</f>
        <v>16</v>
      </c>
      <c r="E3579" s="1">
        <v>34849.041666666664</v>
      </c>
      <c r="F3579">
        <v>31.181899999999999</v>
      </c>
      <c r="G3579">
        <f t="shared" si="330"/>
        <v>31</v>
      </c>
      <c r="I3579" s="1">
        <v>34849.041666666664</v>
      </c>
      <c r="J3579">
        <v>0</v>
      </c>
      <c r="K3579">
        <f t="shared" si="331"/>
        <v>0</v>
      </c>
      <c r="M3579">
        <f>INDEX('[1]Traitement outputs (2)'!$B$51:$Q$56,MATCH(70,'[1]Traitement outputs (2)'!$A$51:$A$56,0),MATCH(C3579,'[1]Traitement outputs (2)'!$B$51:$Q$51,0))</f>
        <v>-27.907128105419115</v>
      </c>
      <c r="N3579">
        <f>INDEX('[1]Traitement outputs (2)'!$B$34:$Q$38,MATCH(70,'[1]Traitement outputs (2)'!$A$34:$A$38,0),MATCH(C3579,'[1]Traitement outputs (2)'!$B$33:$Q$33,0))</f>
        <v>-87.65601603539298</v>
      </c>
      <c r="O3579">
        <f>INDEX('[1]Traitement outputs (2)'!$B$58:$Q$63,MATCH(70,'[1]Traitement outputs (2)'!$A$58:$A$63,0),MATCH(C3579,'[1]Traitement outputs (2)'!$B$58:$Q$58,0))</f>
        <v>27.907128104236733</v>
      </c>
      <c r="P3579">
        <f>INDEX('[1]Traitement outputs (2)'!$B$41:$Q$45,MATCH(70,'[1]Traitement outputs (2)'!$A$41:$A$45,0),MATCH(C3579,'[1]Traitement outputs (2)'!$B$40:$Q$40,0))</f>
        <v>158.03405896601754</v>
      </c>
      <c r="Q3579">
        <f>IF(K3579&lt;30,INDEX('[1]Traitement outputs (2)'!$B$51:$Q$63,MATCH(70,'[1]Traitement outputs (2)'!$A$51:$A$63,0),MATCH(C3579,'[1]Traitement outputs (2)'!$B$51:$Q$51,0)),INDEX('[1]Traitement outputs (2)'!$B$34:$Q$38,MATCH(70,'[1]Traitement outputs (2)'!$A$34:$A$38,0),MATCH(C3579,'[1]Traitement outputs (2)'!$B$33:$Q$33,0)))</f>
        <v>-27.907128105419115</v>
      </c>
      <c r="R3579">
        <f>IF(K3579&lt;30,INDEX('[1]Traitement outputs (2)'!$B$58:$Q$63,MATCH(70,'[1]Traitement outputs (2)'!$A$58:$A$63,0),MATCH(C3579,'[1]Traitement outputs (2)'!$B$58:$Q$58,0)),INDEX('[1]Traitement outputs (2)'!$B$41:$Q$45,MATCH(70,'[1]Traitement outputs (2)'!$A$41:$A$45,0),MATCH(C3579,'[1]Traitement outputs (2)'!$B$40:$Q$40,0)))</f>
        <v>27.907128104236733</v>
      </c>
      <c r="T3579">
        <f t="shared" si="332"/>
        <v>-3240.8212983285953</v>
      </c>
      <c r="U3579">
        <f t="shared" si="333"/>
        <v>3240.8212981912866</v>
      </c>
      <c r="X3579">
        <f t="shared" si="334"/>
        <v>7.8364679403255921E-2</v>
      </c>
      <c r="Y3579">
        <f t="shared" si="335"/>
        <v>6.5433390996103388E-2</v>
      </c>
    </row>
    <row r="3580" spans="1:25" x14ac:dyDescent="0.35">
      <c r="A3580" s="1">
        <v>34849.083333333336</v>
      </c>
      <c r="B3580">
        <v>16.000299999999999</v>
      </c>
      <c r="C3580">
        <f>_xlfn.IFNA(HLOOKUP(B3580,'[1]Traitement outputs'!$B$33:$Q$33,1,TRUE),16)</f>
        <v>16</v>
      </c>
      <c r="E3580" s="1">
        <v>34849.083333333336</v>
      </c>
      <c r="F3580">
        <v>31.889500000000002</v>
      </c>
      <c r="G3580">
        <f t="shared" si="330"/>
        <v>32</v>
      </c>
      <c r="I3580" s="1">
        <v>34849.083333333336</v>
      </c>
      <c r="J3580">
        <v>0</v>
      </c>
      <c r="K3580">
        <f t="shared" si="331"/>
        <v>0</v>
      </c>
      <c r="M3580">
        <f>INDEX('[1]Traitement outputs (2)'!$B$51:$Q$56,MATCH(70,'[1]Traitement outputs (2)'!$A$51:$A$56,0),MATCH(C3580,'[1]Traitement outputs (2)'!$B$51:$Q$51,0))</f>
        <v>-27.907128105419115</v>
      </c>
      <c r="N3580">
        <f>INDEX('[1]Traitement outputs (2)'!$B$34:$Q$38,MATCH(70,'[1]Traitement outputs (2)'!$A$34:$A$38,0),MATCH(C3580,'[1]Traitement outputs (2)'!$B$33:$Q$33,0))</f>
        <v>-87.65601603539298</v>
      </c>
      <c r="O3580">
        <f>INDEX('[1]Traitement outputs (2)'!$B$58:$Q$63,MATCH(70,'[1]Traitement outputs (2)'!$A$58:$A$63,0),MATCH(C3580,'[1]Traitement outputs (2)'!$B$58:$Q$58,0))</f>
        <v>27.907128104236733</v>
      </c>
      <c r="P3580">
        <f>INDEX('[1]Traitement outputs (2)'!$B$41:$Q$45,MATCH(70,'[1]Traitement outputs (2)'!$A$41:$A$45,0),MATCH(C3580,'[1]Traitement outputs (2)'!$B$40:$Q$40,0))</f>
        <v>158.03405896601754</v>
      </c>
      <c r="Q3580">
        <f>IF(K3580&lt;30,INDEX('[1]Traitement outputs (2)'!$B$51:$Q$63,MATCH(70,'[1]Traitement outputs (2)'!$A$51:$A$63,0),MATCH(C3580,'[1]Traitement outputs (2)'!$B$51:$Q$51,0)),INDEX('[1]Traitement outputs (2)'!$B$34:$Q$38,MATCH(70,'[1]Traitement outputs (2)'!$A$34:$A$38,0),MATCH(C3580,'[1]Traitement outputs (2)'!$B$33:$Q$33,0)))</f>
        <v>-27.907128105419115</v>
      </c>
      <c r="R3580">
        <f>IF(K3580&lt;30,INDEX('[1]Traitement outputs (2)'!$B$58:$Q$63,MATCH(70,'[1]Traitement outputs (2)'!$A$58:$A$63,0),MATCH(C3580,'[1]Traitement outputs (2)'!$B$58:$Q$58,0)),INDEX('[1]Traitement outputs (2)'!$B$41:$Q$45,MATCH(70,'[1]Traitement outputs (2)'!$A$41:$A$45,0),MATCH(C3580,'[1]Traitement outputs (2)'!$B$40:$Q$40,0)))</f>
        <v>27.907128104236733</v>
      </c>
      <c r="T3580">
        <f t="shared" si="332"/>
        <v>-3240.8212983285953</v>
      </c>
      <c r="U3580">
        <f t="shared" si="333"/>
        <v>3240.8212981912866</v>
      </c>
      <c r="X3580">
        <f t="shared" si="334"/>
        <v>7.8364679403255921E-2</v>
      </c>
      <c r="Y3580">
        <f t="shared" si="335"/>
        <v>6.5433390996103388E-2</v>
      </c>
    </row>
    <row r="3581" spans="1:25" x14ac:dyDescent="0.35">
      <c r="A3581" s="1">
        <v>34849.125</v>
      </c>
      <c r="B3581">
        <v>16.000299999999999</v>
      </c>
      <c r="C3581">
        <f>_xlfn.IFNA(HLOOKUP(B3581,'[1]Traitement outputs'!$B$33:$Q$33,1,TRUE),16)</f>
        <v>16</v>
      </c>
      <c r="E3581" s="1">
        <v>34849.125</v>
      </c>
      <c r="F3581">
        <v>32.367400000000004</v>
      </c>
      <c r="G3581">
        <f t="shared" si="330"/>
        <v>32</v>
      </c>
      <c r="I3581" s="1">
        <v>34849.125</v>
      </c>
      <c r="J3581">
        <v>0</v>
      </c>
      <c r="K3581">
        <f t="shared" si="331"/>
        <v>0</v>
      </c>
      <c r="M3581">
        <f>INDEX('[1]Traitement outputs (2)'!$B$51:$Q$56,MATCH(70,'[1]Traitement outputs (2)'!$A$51:$A$56,0),MATCH(C3581,'[1]Traitement outputs (2)'!$B$51:$Q$51,0))</f>
        <v>-27.907128105419115</v>
      </c>
      <c r="N3581">
        <f>INDEX('[1]Traitement outputs (2)'!$B$34:$Q$38,MATCH(70,'[1]Traitement outputs (2)'!$A$34:$A$38,0),MATCH(C3581,'[1]Traitement outputs (2)'!$B$33:$Q$33,0))</f>
        <v>-87.65601603539298</v>
      </c>
      <c r="O3581">
        <f>INDEX('[1]Traitement outputs (2)'!$B$58:$Q$63,MATCH(70,'[1]Traitement outputs (2)'!$A$58:$A$63,0),MATCH(C3581,'[1]Traitement outputs (2)'!$B$58:$Q$58,0))</f>
        <v>27.907128104236733</v>
      </c>
      <c r="P3581">
        <f>INDEX('[1]Traitement outputs (2)'!$B$41:$Q$45,MATCH(70,'[1]Traitement outputs (2)'!$A$41:$A$45,0),MATCH(C3581,'[1]Traitement outputs (2)'!$B$40:$Q$40,0))</f>
        <v>158.03405896601754</v>
      </c>
      <c r="Q3581">
        <f>IF(K3581&lt;30,INDEX('[1]Traitement outputs (2)'!$B$51:$Q$63,MATCH(70,'[1]Traitement outputs (2)'!$A$51:$A$63,0),MATCH(C3581,'[1]Traitement outputs (2)'!$B$51:$Q$51,0)),INDEX('[1]Traitement outputs (2)'!$B$34:$Q$38,MATCH(70,'[1]Traitement outputs (2)'!$A$34:$A$38,0),MATCH(C3581,'[1]Traitement outputs (2)'!$B$33:$Q$33,0)))</f>
        <v>-27.907128105419115</v>
      </c>
      <c r="R3581">
        <f>IF(K3581&lt;30,INDEX('[1]Traitement outputs (2)'!$B$58:$Q$63,MATCH(70,'[1]Traitement outputs (2)'!$A$58:$A$63,0),MATCH(C3581,'[1]Traitement outputs (2)'!$B$58:$Q$58,0)),INDEX('[1]Traitement outputs (2)'!$B$41:$Q$45,MATCH(70,'[1]Traitement outputs (2)'!$A$41:$A$45,0),MATCH(C3581,'[1]Traitement outputs (2)'!$B$40:$Q$40,0)))</f>
        <v>27.907128104236733</v>
      </c>
      <c r="T3581">
        <f t="shared" si="332"/>
        <v>-3240.8212983285953</v>
      </c>
      <c r="U3581">
        <f t="shared" si="333"/>
        <v>3240.8212981912866</v>
      </c>
      <c r="X3581">
        <f t="shared" si="334"/>
        <v>7.8364679403255921E-2</v>
      </c>
      <c r="Y3581">
        <f t="shared" si="335"/>
        <v>6.5433390996103388E-2</v>
      </c>
    </row>
    <row r="3582" spans="1:25" x14ac:dyDescent="0.35">
      <c r="A3582" s="1">
        <v>34849.166666666664</v>
      </c>
      <c r="B3582">
        <v>16.000299999999999</v>
      </c>
      <c r="C3582">
        <f>_xlfn.IFNA(HLOOKUP(B3582,'[1]Traitement outputs'!$B$33:$Q$33,1,TRUE),16)</f>
        <v>16</v>
      </c>
      <c r="E3582" s="1">
        <v>34849.166666666664</v>
      </c>
      <c r="F3582">
        <v>32.333199999999998</v>
      </c>
      <c r="G3582">
        <f t="shared" si="330"/>
        <v>32</v>
      </c>
      <c r="I3582" s="1">
        <v>34849.166666666664</v>
      </c>
      <c r="J3582">
        <v>4493.2299999999996</v>
      </c>
      <c r="K3582">
        <f t="shared" si="331"/>
        <v>38.691780161338095</v>
      </c>
      <c r="M3582">
        <f>INDEX('[1]Traitement outputs (2)'!$B$51:$Q$56,MATCH(70,'[1]Traitement outputs (2)'!$A$51:$A$56,0),MATCH(C3582,'[1]Traitement outputs (2)'!$B$51:$Q$51,0))</f>
        <v>-27.907128105419115</v>
      </c>
      <c r="N3582">
        <f>INDEX('[1]Traitement outputs (2)'!$B$34:$Q$38,MATCH(70,'[1]Traitement outputs (2)'!$A$34:$A$38,0),MATCH(C3582,'[1]Traitement outputs (2)'!$B$33:$Q$33,0))</f>
        <v>-87.65601603539298</v>
      </c>
      <c r="O3582">
        <f>INDEX('[1]Traitement outputs (2)'!$B$58:$Q$63,MATCH(70,'[1]Traitement outputs (2)'!$A$58:$A$63,0),MATCH(C3582,'[1]Traitement outputs (2)'!$B$58:$Q$58,0))</f>
        <v>27.907128104236733</v>
      </c>
      <c r="P3582">
        <f>INDEX('[1]Traitement outputs (2)'!$B$41:$Q$45,MATCH(70,'[1]Traitement outputs (2)'!$A$41:$A$45,0),MATCH(C3582,'[1]Traitement outputs (2)'!$B$40:$Q$40,0))</f>
        <v>158.03405896601754</v>
      </c>
      <c r="Q3582">
        <f>IF(K3582&lt;30,INDEX('[1]Traitement outputs (2)'!$B$51:$Q$63,MATCH(70,'[1]Traitement outputs (2)'!$A$51:$A$63,0),MATCH(C3582,'[1]Traitement outputs (2)'!$B$51:$Q$51,0)),INDEX('[1]Traitement outputs (2)'!$B$34:$Q$38,MATCH(70,'[1]Traitement outputs (2)'!$A$34:$A$38,0),MATCH(C3582,'[1]Traitement outputs (2)'!$B$33:$Q$33,0)))</f>
        <v>-87.65601603539298</v>
      </c>
      <c r="R3582">
        <f>IF(K3582&lt;30,INDEX('[1]Traitement outputs (2)'!$B$58:$Q$63,MATCH(70,'[1]Traitement outputs (2)'!$A$58:$A$63,0),MATCH(C3582,'[1]Traitement outputs (2)'!$B$58:$Q$58,0)),INDEX('[1]Traitement outputs (2)'!$B$41:$Q$45,MATCH(70,'[1]Traitement outputs (2)'!$A$41:$A$45,0),MATCH(C3582,'[1]Traitement outputs (2)'!$B$40:$Q$40,0)))</f>
        <v>158.03405896601754</v>
      </c>
      <c r="T3582">
        <f t="shared" si="332"/>
        <v>-10179.387954970944</v>
      </c>
      <c r="U3582">
        <f t="shared" si="333"/>
        <v>18352.305626852856</v>
      </c>
      <c r="X3582">
        <f t="shared" si="334"/>
        <v>0.24614269044210091</v>
      </c>
      <c r="Y3582">
        <f t="shared" si="335"/>
        <v>0.37053989691812123</v>
      </c>
    </row>
    <row r="3583" spans="1:25" x14ac:dyDescent="0.35">
      <c r="A3583" s="1">
        <v>34849.208333333336</v>
      </c>
      <c r="B3583">
        <v>19.972300000000001</v>
      </c>
      <c r="C3583">
        <f>_xlfn.IFNA(HLOOKUP(B3583,'[1]Traitement outputs'!$B$33:$Q$33,1,TRUE),16)</f>
        <v>18</v>
      </c>
      <c r="E3583" s="1">
        <v>34849.208333333336</v>
      </c>
      <c r="F3583">
        <v>25.305</v>
      </c>
      <c r="G3583">
        <f t="shared" si="330"/>
        <v>25</v>
      </c>
      <c r="I3583" s="1">
        <v>34849.208333333336</v>
      </c>
      <c r="J3583">
        <v>17377.2</v>
      </c>
      <c r="K3583">
        <f t="shared" si="331"/>
        <v>149.63729927459855</v>
      </c>
      <c r="M3583">
        <f>INDEX('[1]Traitement outputs (2)'!$B$51:$Q$56,MATCH(70,'[1]Traitement outputs (2)'!$A$51:$A$56,0),MATCH(C3583,'[1]Traitement outputs (2)'!$B$51:$Q$51,0))</f>
        <v>-40.563606676443541</v>
      </c>
      <c r="N3583">
        <f>INDEX('[1]Traitement outputs (2)'!$B$34:$Q$38,MATCH(70,'[1]Traitement outputs (2)'!$A$34:$A$38,0),MATCH(C3583,'[1]Traitement outputs (2)'!$B$33:$Q$33,0))</f>
        <v>-132.60751704955501</v>
      </c>
      <c r="O3583">
        <f>INDEX('[1]Traitement outputs (2)'!$B$58:$Q$63,MATCH(70,'[1]Traitement outputs (2)'!$A$58:$A$63,0),MATCH(C3583,'[1]Traitement outputs (2)'!$B$58:$Q$58,0))</f>
        <v>40.565237508304868</v>
      </c>
      <c r="P3583">
        <f>INDEX('[1]Traitement outputs (2)'!$B$41:$Q$45,MATCH(70,'[1]Traitement outputs (2)'!$A$41:$A$45,0),MATCH(C3583,'[1]Traitement outputs (2)'!$B$40:$Q$40,0))</f>
        <v>202.98564822710691</v>
      </c>
      <c r="Q3583">
        <f>IF(K3583&lt;30,INDEX('[1]Traitement outputs (2)'!$B$51:$Q$63,MATCH(70,'[1]Traitement outputs (2)'!$A$51:$A$63,0),MATCH(C3583,'[1]Traitement outputs (2)'!$B$51:$Q$51,0)),INDEX('[1]Traitement outputs (2)'!$B$34:$Q$38,MATCH(70,'[1]Traitement outputs (2)'!$A$34:$A$38,0),MATCH(C3583,'[1]Traitement outputs (2)'!$B$33:$Q$33,0)))</f>
        <v>-132.60751704955501</v>
      </c>
      <c r="R3583">
        <f>IF(K3583&lt;30,INDEX('[1]Traitement outputs (2)'!$B$58:$Q$63,MATCH(70,'[1]Traitement outputs (2)'!$A$58:$A$63,0),MATCH(C3583,'[1]Traitement outputs (2)'!$B$58:$Q$58,0)),INDEX('[1]Traitement outputs (2)'!$B$41:$Q$45,MATCH(70,'[1]Traitement outputs (2)'!$A$41:$A$45,0),MATCH(C3583,'[1]Traitement outputs (2)'!$B$40:$Q$40,0)))</f>
        <v>202.98564822710691</v>
      </c>
      <c r="T3583">
        <f t="shared" si="332"/>
        <v>-15399.551825944363</v>
      </c>
      <c r="U3583">
        <f t="shared" si="333"/>
        <v>23572.479745836052</v>
      </c>
      <c r="X3583">
        <f t="shared" si="334"/>
        <v>0.3723688629225973</v>
      </c>
      <c r="Y3583">
        <f t="shared" si="335"/>
        <v>0.47593715976189493</v>
      </c>
    </row>
    <row r="3584" spans="1:25" x14ac:dyDescent="0.35">
      <c r="A3584" s="1">
        <v>34849.25</v>
      </c>
      <c r="B3584">
        <v>20.555199999999999</v>
      </c>
      <c r="C3584">
        <f>_xlfn.IFNA(HLOOKUP(B3584,'[1]Traitement outputs'!$B$33:$Q$33,1,TRUE),16)</f>
        <v>20</v>
      </c>
      <c r="E3584" s="1">
        <v>34849.25</v>
      </c>
      <c r="F3584">
        <v>23.183499999999999</v>
      </c>
      <c r="G3584">
        <f t="shared" si="330"/>
        <v>23</v>
      </c>
      <c r="I3584" s="1">
        <v>34849.25</v>
      </c>
      <c r="J3584">
        <v>27479.5</v>
      </c>
      <c r="K3584">
        <f t="shared" si="331"/>
        <v>236.62950103677986</v>
      </c>
      <c r="M3584">
        <f>INDEX('[1]Traitement outputs (2)'!$B$51:$Q$56,MATCH(70,'[1]Traitement outputs (2)'!$A$51:$A$56,0),MATCH(C3584,'[1]Traitement outputs (2)'!$B$51:$Q$51,0))</f>
        <v>-16.864255714989046</v>
      </c>
      <c r="N3584">
        <f>INDEX('[1]Traitement outputs (2)'!$B$34:$Q$38,MATCH(70,'[1]Traitement outputs (2)'!$A$34:$A$38,0),MATCH(C3584,'[1]Traitement outputs (2)'!$B$33:$Q$33,0))</f>
        <v>-183.77989640241771</v>
      </c>
      <c r="O3584">
        <f>INDEX('[1]Traitement outputs (2)'!$B$58:$Q$63,MATCH(70,'[1]Traitement outputs (2)'!$A$58:$A$63,0),MATCH(C3584,'[1]Traitement outputs (2)'!$B$58:$Q$58,0))</f>
        <v>16.864787616041994</v>
      </c>
      <c r="P3584">
        <f>INDEX('[1]Traitement outputs (2)'!$B$41:$Q$45,MATCH(70,'[1]Traitement outputs (2)'!$A$41:$A$45,0),MATCH(C3584,'[1]Traitement outputs (2)'!$B$40:$Q$40,0))</f>
        <v>254.15803075879367</v>
      </c>
      <c r="Q3584">
        <f>IF(K3584&lt;30,INDEX('[1]Traitement outputs (2)'!$B$51:$Q$63,MATCH(70,'[1]Traitement outputs (2)'!$A$51:$A$63,0),MATCH(C3584,'[1]Traitement outputs (2)'!$B$51:$Q$51,0)),INDEX('[1]Traitement outputs (2)'!$B$34:$Q$38,MATCH(70,'[1]Traitement outputs (2)'!$A$34:$A$38,0),MATCH(C3584,'[1]Traitement outputs (2)'!$B$33:$Q$33,0)))</f>
        <v>-183.77989640241771</v>
      </c>
      <c r="R3584">
        <f>IF(K3584&lt;30,INDEX('[1]Traitement outputs (2)'!$B$58:$Q$63,MATCH(70,'[1]Traitement outputs (2)'!$A$58:$A$63,0),MATCH(C3584,'[1]Traitement outputs (2)'!$B$58:$Q$58,0)),INDEX('[1]Traitement outputs (2)'!$B$41:$Q$45,MATCH(70,'[1]Traitement outputs (2)'!$A$41:$A$45,0),MATCH(C3584,'[1]Traitement outputs (2)'!$B$40:$Q$40,0)))</f>
        <v>254.15803075879367</v>
      </c>
      <c r="T3584">
        <f t="shared" si="332"/>
        <v>-21342.138833337085</v>
      </c>
      <c r="U3584">
        <f t="shared" si="333"/>
        <v>29515.067122381799</v>
      </c>
      <c r="X3584">
        <f t="shared" si="334"/>
        <v>0.51606358805306241</v>
      </c>
      <c r="Y3584">
        <f t="shared" si="335"/>
        <v>0.59592021577150611</v>
      </c>
    </row>
    <row r="3585" spans="1:25" x14ac:dyDescent="0.35">
      <c r="A3585" s="1">
        <v>34849.291666666664</v>
      </c>
      <c r="B3585">
        <v>22.992799999999999</v>
      </c>
      <c r="C3585">
        <f>_xlfn.IFNA(HLOOKUP(B3585,'[1]Traitement outputs'!$B$33:$Q$33,1,TRUE),16)</f>
        <v>22</v>
      </c>
      <c r="E3585" s="1">
        <v>34849.291666666664</v>
      </c>
      <c r="F3585">
        <v>19.8187</v>
      </c>
      <c r="G3585">
        <f t="shared" si="330"/>
        <v>20</v>
      </c>
      <c r="I3585" s="1">
        <v>34849.291666666664</v>
      </c>
      <c r="J3585">
        <v>36035</v>
      </c>
      <c r="K3585">
        <f t="shared" si="331"/>
        <v>310.30200949290787</v>
      </c>
      <c r="M3585">
        <f>INDEX('[1]Traitement outputs (2)'!$B$51:$Q$56,MATCH(70,'[1]Traitement outputs (2)'!$A$51:$A$56,0),MATCH(C3585,'[1]Traitement outputs (2)'!$B$51:$Q$51,0))</f>
        <v>-79.342574701900858</v>
      </c>
      <c r="N3585">
        <f>INDEX('[1]Traitement outputs (2)'!$B$34:$Q$38,MATCH(70,'[1]Traitement outputs (2)'!$A$34:$A$38,0),MATCH(C3585,'[1]Traitement outputs (2)'!$B$33:$Q$33,0))</f>
        <v>-237.95145474030227</v>
      </c>
      <c r="O3585">
        <f>INDEX('[1]Traitement outputs (2)'!$B$58:$Q$63,MATCH(70,'[1]Traitement outputs (2)'!$A$58:$A$63,0),MATCH(C3585,'[1]Traitement outputs (2)'!$B$58:$Q$58,0))</f>
        <v>79.34249368302325</v>
      </c>
      <c r="P3585">
        <f>INDEX('[1]Traitement outputs (2)'!$B$41:$Q$45,MATCH(70,'[1]Traitement outputs (2)'!$A$41:$A$45,0),MATCH(C3585,'[1]Traitement outputs (2)'!$B$40:$Q$40,0))</f>
        <v>308.329590329962</v>
      </c>
      <c r="Q3585">
        <f>IF(K3585&lt;30,INDEX('[1]Traitement outputs (2)'!$B$51:$Q$63,MATCH(70,'[1]Traitement outputs (2)'!$A$51:$A$63,0),MATCH(C3585,'[1]Traitement outputs (2)'!$B$51:$Q$51,0)),INDEX('[1]Traitement outputs (2)'!$B$34:$Q$38,MATCH(70,'[1]Traitement outputs (2)'!$A$34:$A$38,0),MATCH(C3585,'[1]Traitement outputs (2)'!$B$33:$Q$33,0)))</f>
        <v>-237.95145474030227</v>
      </c>
      <c r="R3585">
        <f>IF(K3585&lt;30,INDEX('[1]Traitement outputs (2)'!$B$58:$Q$63,MATCH(70,'[1]Traitement outputs (2)'!$A$58:$A$63,0),MATCH(C3585,'[1]Traitement outputs (2)'!$B$58:$Q$58,0)),INDEX('[1]Traitement outputs (2)'!$B$41:$Q$45,MATCH(70,'[1]Traitement outputs (2)'!$A$41:$A$45,0),MATCH(C3585,'[1]Traitement outputs (2)'!$B$40:$Q$40,0)))</f>
        <v>308.329590329962</v>
      </c>
      <c r="T3585">
        <f t="shared" si="332"/>
        <v>-27633.016897245612</v>
      </c>
      <c r="U3585">
        <f t="shared" si="333"/>
        <v>35805.94532951009</v>
      </c>
      <c r="X3585">
        <f t="shared" si="334"/>
        <v>0.66818016507550282</v>
      </c>
      <c r="Y3585">
        <f t="shared" si="335"/>
        <v>0.72293539358017622</v>
      </c>
    </row>
    <row r="3586" spans="1:25" x14ac:dyDescent="0.35">
      <c r="A3586" s="1">
        <v>34849.333333333336</v>
      </c>
      <c r="B3586">
        <v>23.213899999999999</v>
      </c>
      <c r="C3586">
        <f>_xlfn.IFNA(HLOOKUP(B3586,'[1]Traitement outputs'!$B$33:$Q$33,1,TRUE),16)</f>
        <v>22</v>
      </c>
      <c r="E3586" s="1">
        <v>34849.333333333336</v>
      </c>
      <c r="F3586">
        <v>32.437899999999999</v>
      </c>
      <c r="G3586">
        <f t="shared" si="330"/>
        <v>32</v>
      </c>
      <c r="I3586" s="1">
        <v>34849.333333333336</v>
      </c>
      <c r="J3586">
        <v>42017.2</v>
      </c>
      <c r="K3586">
        <f t="shared" si="331"/>
        <v>361.81550140878056</v>
      </c>
      <c r="M3586">
        <f>INDEX('[1]Traitement outputs (2)'!$B$51:$Q$56,MATCH(70,'[1]Traitement outputs (2)'!$A$51:$A$56,0),MATCH(C3586,'[1]Traitement outputs (2)'!$B$51:$Q$51,0))</f>
        <v>-79.342574701900858</v>
      </c>
      <c r="N3586">
        <f>INDEX('[1]Traitement outputs (2)'!$B$34:$Q$38,MATCH(70,'[1]Traitement outputs (2)'!$A$34:$A$38,0),MATCH(C3586,'[1]Traitement outputs (2)'!$B$33:$Q$33,0))</f>
        <v>-237.95145474030227</v>
      </c>
      <c r="O3586">
        <f>INDEX('[1]Traitement outputs (2)'!$B$58:$Q$63,MATCH(70,'[1]Traitement outputs (2)'!$A$58:$A$63,0),MATCH(C3586,'[1]Traitement outputs (2)'!$B$58:$Q$58,0))</f>
        <v>79.34249368302325</v>
      </c>
      <c r="P3586">
        <f>INDEX('[1]Traitement outputs (2)'!$B$41:$Q$45,MATCH(70,'[1]Traitement outputs (2)'!$A$41:$A$45,0),MATCH(C3586,'[1]Traitement outputs (2)'!$B$40:$Q$40,0))</f>
        <v>308.329590329962</v>
      </c>
      <c r="Q3586">
        <f>IF(K3586&lt;30,INDEX('[1]Traitement outputs (2)'!$B$51:$Q$63,MATCH(70,'[1]Traitement outputs (2)'!$A$51:$A$63,0),MATCH(C3586,'[1]Traitement outputs (2)'!$B$51:$Q$51,0)),INDEX('[1]Traitement outputs (2)'!$B$34:$Q$38,MATCH(70,'[1]Traitement outputs (2)'!$A$34:$A$38,0),MATCH(C3586,'[1]Traitement outputs (2)'!$B$33:$Q$33,0)))</f>
        <v>-237.95145474030227</v>
      </c>
      <c r="R3586">
        <f>IF(K3586&lt;30,INDEX('[1]Traitement outputs (2)'!$B$58:$Q$63,MATCH(70,'[1]Traitement outputs (2)'!$A$58:$A$63,0),MATCH(C3586,'[1]Traitement outputs (2)'!$B$58:$Q$58,0)),INDEX('[1]Traitement outputs (2)'!$B$41:$Q$45,MATCH(70,'[1]Traitement outputs (2)'!$A$41:$A$45,0),MATCH(C3586,'[1]Traitement outputs (2)'!$B$40:$Q$40,0)))</f>
        <v>308.329590329962</v>
      </c>
      <c r="T3586">
        <f t="shared" si="332"/>
        <v>-27633.016897245612</v>
      </c>
      <c r="U3586">
        <f t="shared" si="333"/>
        <v>35805.94532951009</v>
      </c>
      <c r="X3586">
        <f t="shared" si="334"/>
        <v>0.66818016507550282</v>
      </c>
      <c r="Y3586">
        <f t="shared" si="335"/>
        <v>0.72293539358017622</v>
      </c>
    </row>
    <row r="3587" spans="1:25" x14ac:dyDescent="0.35">
      <c r="A3587" s="1">
        <v>34849.375</v>
      </c>
      <c r="B3587">
        <v>23.8672</v>
      </c>
      <c r="C3587">
        <f>_xlfn.IFNA(HLOOKUP(B3587,'[1]Traitement outputs'!$B$33:$Q$33,1,TRUE),16)</f>
        <v>22</v>
      </c>
      <c r="E3587" s="1">
        <v>34849.375</v>
      </c>
      <c r="F3587">
        <v>35.113399999999999</v>
      </c>
      <c r="G3587">
        <f t="shared" ref="G3587:G3650" si="336">ROUND(F3587,0)</f>
        <v>35</v>
      </c>
      <c r="I3587" s="1">
        <v>34849.375</v>
      </c>
      <c r="J3587">
        <v>45620.9</v>
      </c>
      <c r="K3587">
        <f t="shared" ref="K3587:K3650" si="337">J3587/$AB$2</f>
        <v>392.84742458373807</v>
      </c>
      <c r="M3587">
        <f>INDEX('[1]Traitement outputs (2)'!$B$51:$Q$56,MATCH(70,'[1]Traitement outputs (2)'!$A$51:$A$56,0),MATCH(C3587,'[1]Traitement outputs (2)'!$B$51:$Q$51,0))</f>
        <v>-79.342574701900858</v>
      </c>
      <c r="N3587">
        <f>INDEX('[1]Traitement outputs (2)'!$B$34:$Q$38,MATCH(70,'[1]Traitement outputs (2)'!$A$34:$A$38,0),MATCH(C3587,'[1]Traitement outputs (2)'!$B$33:$Q$33,0))</f>
        <v>-237.95145474030227</v>
      </c>
      <c r="O3587">
        <f>INDEX('[1]Traitement outputs (2)'!$B$58:$Q$63,MATCH(70,'[1]Traitement outputs (2)'!$A$58:$A$63,0),MATCH(C3587,'[1]Traitement outputs (2)'!$B$58:$Q$58,0))</f>
        <v>79.34249368302325</v>
      </c>
      <c r="P3587">
        <f>INDEX('[1]Traitement outputs (2)'!$B$41:$Q$45,MATCH(70,'[1]Traitement outputs (2)'!$A$41:$A$45,0),MATCH(C3587,'[1]Traitement outputs (2)'!$B$40:$Q$40,0))</f>
        <v>308.329590329962</v>
      </c>
      <c r="Q3587">
        <f>IF(K3587&lt;30,INDEX('[1]Traitement outputs (2)'!$B$51:$Q$63,MATCH(70,'[1]Traitement outputs (2)'!$A$51:$A$63,0),MATCH(C3587,'[1]Traitement outputs (2)'!$B$51:$Q$51,0)),INDEX('[1]Traitement outputs (2)'!$B$34:$Q$38,MATCH(70,'[1]Traitement outputs (2)'!$A$34:$A$38,0),MATCH(C3587,'[1]Traitement outputs (2)'!$B$33:$Q$33,0)))</f>
        <v>-237.95145474030227</v>
      </c>
      <c r="R3587">
        <f>IF(K3587&lt;30,INDEX('[1]Traitement outputs (2)'!$B$58:$Q$63,MATCH(70,'[1]Traitement outputs (2)'!$A$58:$A$63,0),MATCH(C3587,'[1]Traitement outputs (2)'!$B$58:$Q$58,0)),INDEX('[1]Traitement outputs (2)'!$B$41:$Q$45,MATCH(70,'[1]Traitement outputs (2)'!$A$41:$A$45,0),MATCH(C3587,'[1]Traitement outputs (2)'!$B$40:$Q$40,0)))</f>
        <v>308.329590329962</v>
      </c>
      <c r="T3587">
        <f t="shared" ref="T3587:T3650" si="338">Q3587*$AB$2</f>
        <v>-27633.016897245612</v>
      </c>
      <c r="U3587">
        <f t="shared" ref="U3587:U3650" si="339">R3587*$AB$2</f>
        <v>35805.94532951009</v>
      </c>
      <c r="X3587">
        <f t="shared" ref="X3587:X3650" si="340">T3587/$V$2</f>
        <v>0.66818016507550282</v>
      </c>
      <c r="Y3587">
        <f t="shared" ref="Y3587:Y3650" si="341">U3587/$W$2</f>
        <v>0.72293539358017622</v>
      </c>
    </row>
    <row r="3588" spans="1:25" x14ac:dyDescent="0.35">
      <c r="A3588" s="1">
        <v>34849.416666666664</v>
      </c>
      <c r="B3588">
        <v>24.3918</v>
      </c>
      <c r="C3588">
        <f>_xlfn.IFNA(HLOOKUP(B3588,'[1]Traitement outputs'!$B$33:$Q$33,1,TRUE),16)</f>
        <v>24</v>
      </c>
      <c r="E3588" s="1">
        <v>34849.416666666664</v>
      </c>
      <c r="F3588">
        <v>35.231099999999998</v>
      </c>
      <c r="G3588">
        <f t="shared" si="336"/>
        <v>35</v>
      </c>
      <c r="I3588" s="1">
        <v>34849.416666666664</v>
      </c>
      <c r="J3588">
        <v>47905.4</v>
      </c>
      <c r="K3588">
        <f t="shared" si="337"/>
        <v>412.51954726131675</v>
      </c>
      <c r="M3588">
        <f>INDEX('[1]Traitement outputs (2)'!$B$51:$Q$56,MATCH(70,'[1]Traitement outputs (2)'!$A$51:$A$56,0),MATCH(C3588,'[1]Traitement outputs (2)'!$B$51:$Q$51,0))</f>
        <v>-100.03024221653476</v>
      </c>
      <c r="N3588">
        <f>INDEX('[1]Traitement outputs (2)'!$B$34:$Q$38,MATCH(70,'[1]Traitement outputs (2)'!$A$34:$A$38,0),MATCH(C3588,'[1]Traitement outputs (2)'!$B$33:$Q$33,0))</f>
        <v>-289.85023259609778</v>
      </c>
      <c r="O3588">
        <f>INDEX('[1]Traitement outputs (2)'!$B$58:$Q$63,MATCH(70,'[1]Traitement outputs (2)'!$A$58:$A$63,0),MATCH(C3588,'[1]Traitement outputs (2)'!$B$58:$Q$58,0))</f>
        <v>100.02982552915192</v>
      </c>
      <c r="P3588">
        <f>INDEX('[1]Traitement outputs (2)'!$B$41:$Q$45,MATCH(70,'[1]Traitement outputs (2)'!$A$41:$A$45,0),MATCH(C3588,'[1]Traitement outputs (2)'!$B$40:$Q$40,0))</f>
        <v>360.22836590796732</v>
      </c>
      <c r="Q3588">
        <f>IF(K3588&lt;30,INDEX('[1]Traitement outputs (2)'!$B$51:$Q$63,MATCH(70,'[1]Traitement outputs (2)'!$A$51:$A$63,0),MATCH(C3588,'[1]Traitement outputs (2)'!$B$51:$Q$51,0)),INDEX('[1]Traitement outputs (2)'!$B$34:$Q$38,MATCH(70,'[1]Traitement outputs (2)'!$A$34:$A$38,0),MATCH(C3588,'[1]Traitement outputs (2)'!$B$33:$Q$33,0)))</f>
        <v>-289.85023259609778</v>
      </c>
      <c r="R3588">
        <f>IF(K3588&lt;30,INDEX('[1]Traitement outputs (2)'!$B$58:$Q$63,MATCH(70,'[1]Traitement outputs (2)'!$A$58:$A$63,0),MATCH(C3588,'[1]Traitement outputs (2)'!$B$58:$Q$58,0)),INDEX('[1]Traitement outputs (2)'!$B$41:$Q$45,MATCH(70,'[1]Traitement outputs (2)'!$A$41:$A$45,0),MATCH(C3588,'[1]Traitement outputs (2)'!$B$40:$Q$40,0)))</f>
        <v>360.22836590796732</v>
      </c>
      <c r="T3588">
        <f t="shared" si="338"/>
        <v>-33659.959691105723</v>
      </c>
      <c r="U3588">
        <f t="shared" si="339"/>
        <v>41832.887858853152</v>
      </c>
      <c r="X3588">
        <f t="shared" si="340"/>
        <v>0.81391465530061724</v>
      </c>
      <c r="Y3588">
        <f t="shared" si="341"/>
        <v>0.84462161159338311</v>
      </c>
    </row>
    <row r="3589" spans="1:25" x14ac:dyDescent="0.35">
      <c r="A3589" s="1">
        <v>34849.458333333336</v>
      </c>
      <c r="B3589">
        <v>24.921700000000001</v>
      </c>
      <c r="C3589">
        <f>_xlfn.IFNA(HLOOKUP(B3589,'[1]Traitement outputs'!$B$33:$Q$33,1,TRUE),16)</f>
        <v>24</v>
      </c>
      <c r="E3589" s="1">
        <v>34849.458333333336</v>
      </c>
      <c r="F3589">
        <v>30.527000000000001</v>
      </c>
      <c r="G3589">
        <f t="shared" si="336"/>
        <v>31</v>
      </c>
      <c r="I3589" s="1">
        <v>34849.458333333336</v>
      </c>
      <c r="J3589">
        <v>47818.6</v>
      </c>
      <c r="K3589">
        <f t="shared" si="337"/>
        <v>411.77210132198041</v>
      </c>
      <c r="M3589">
        <f>INDEX('[1]Traitement outputs (2)'!$B$51:$Q$56,MATCH(70,'[1]Traitement outputs (2)'!$A$51:$A$56,0),MATCH(C3589,'[1]Traitement outputs (2)'!$B$51:$Q$51,0))</f>
        <v>-100.03024221653476</v>
      </c>
      <c r="N3589">
        <f>INDEX('[1]Traitement outputs (2)'!$B$34:$Q$38,MATCH(70,'[1]Traitement outputs (2)'!$A$34:$A$38,0),MATCH(C3589,'[1]Traitement outputs (2)'!$B$33:$Q$33,0))</f>
        <v>-289.85023259609778</v>
      </c>
      <c r="O3589">
        <f>INDEX('[1]Traitement outputs (2)'!$B$58:$Q$63,MATCH(70,'[1]Traitement outputs (2)'!$A$58:$A$63,0),MATCH(C3589,'[1]Traitement outputs (2)'!$B$58:$Q$58,0))</f>
        <v>100.02982552915192</v>
      </c>
      <c r="P3589">
        <f>INDEX('[1]Traitement outputs (2)'!$B$41:$Q$45,MATCH(70,'[1]Traitement outputs (2)'!$A$41:$A$45,0),MATCH(C3589,'[1]Traitement outputs (2)'!$B$40:$Q$40,0))</f>
        <v>360.22836590796732</v>
      </c>
      <c r="Q3589">
        <f>IF(K3589&lt;30,INDEX('[1]Traitement outputs (2)'!$B$51:$Q$63,MATCH(70,'[1]Traitement outputs (2)'!$A$51:$A$63,0),MATCH(C3589,'[1]Traitement outputs (2)'!$B$51:$Q$51,0)),INDEX('[1]Traitement outputs (2)'!$B$34:$Q$38,MATCH(70,'[1]Traitement outputs (2)'!$A$34:$A$38,0),MATCH(C3589,'[1]Traitement outputs (2)'!$B$33:$Q$33,0)))</f>
        <v>-289.85023259609778</v>
      </c>
      <c r="R3589">
        <f>IF(K3589&lt;30,INDEX('[1]Traitement outputs (2)'!$B$58:$Q$63,MATCH(70,'[1]Traitement outputs (2)'!$A$58:$A$63,0),MATCH(C3589,'[1]Traitement outputs (2)'!$B$58:$Q$58,0)),INDEX('[1]Traitement outputs (2)'!$B$41:$Q$45,MATCH(70,'[1]Traitement outputs (2)'!$A$41:$A$45,0),MATCH(C3589,'[1]Traitement outputs (2)'!$B$40:$Q$40,0)))</f>
        <v>360.22836590796732</v>
      </c>
      <c r="T3589">
        <f t="shared" si="338"/>
        <v>-33659.959691105723</v>
      </c>
      <c r="U3589">
        <f t="shared" si="339"/>
        <v>41832.887858853152</v>
      </c>
      <c r="X3589">
        <f t="shared" si="340"/>
        <v>0.81391465530061724</v>
      </c>
      <c r="Y3589">
        <f t="shared" si="341"/>
        <v>0.84462161159338311</v>
      </c>
    </row>
    <row r="3590" spans="1:25" x14ac:dyDescent="0.35">
      <c r="A3590" s="1">
        <v>34849.5</v>
      </c>
      <c r="B3590">
        <v>25.79</v>
      </c>
      <c r="C3590">
        <f>_xlfn.IFNA(HLOOKUP(B3590,'[1]Traitement outputs'!$B$33:$Q$33,1,TRUE),16)</f>
        <v>24</v>
      </c>
      <c r="E3590" s="1">
        <v>34849.5</v>
      </c>
      <c r="F3590">
        <v>27.34</v>
      </c>
      <c r="G3590">
        <f t="shared" si="336"/>
        <v>27</v>
      </c>
      <c r="I3590" s="1">
        <v>34849.5</v>
      </c>
      <c r="J3590">
        <v>46453.2</v>
      </c>
      <c r="K3590">
        <f t="shared" si="337"/>
        <v>400.01446669560005</v>
      </c>
      <c r="M3590">
        <f>INDEX('[1]Traitement outputs (2)'!$B$51:$Q$56,MATCH(70,'[1]Traitement outputs (2)'!$A$51:$A$56,0),MATCH(C3590,'[1]Traitement outputs (2)'!$B$51:$Q$51,0))</f>
        <v>-100.03024221653476</v>
      </c>
      <c r="N3590">
        <f>INDEX('[1]Traitement outputs (2)'!$B$34:$Q$38,MATCH(70,'[1]Traitement outputs (2)'!$A$34:$A$38,0),MATCH(C3590,'[1]Traitement outputs (2)'!$B$33:$Q$33,0))</f>
        <v>-289.85023259609778</v>
      </c>
      <c r="O3590">
        <f>INDEX('[1]Traitement outputs (2)'!$B$58:$Q$63,MATCH(70,'[1]Traitement outputs (2)'!$A$58:$A$63,0),MATCH(C3590,'[1]Traitement outputs (2)'!$B$58:$Q$58,0))</f>
        <v>100.02982552915192</v>
      </c>
      <c r="P3590">
        <f>INDEX('[1]Traitement outputs (2)'!$B$41:$Q$45,MATCH(70,'[1]Traitement outputs (2)'!$A$41:$A$45,0),MATCH(C3590,'[1]Traitement outputs (2)'!$B$40:$Q$40,0))</f>
        <v>360.22836590796732</v>
      </c>
      <c r="Q3590">
        <f>IF(K3590&lt;30,INDEX('[1]Traitement outputs (2)'!$B$51:$Q$63,MATCH(70,'[1]Traitement outputs (2)'!$A$51:$A$63,0),MATCH(C3590,'[1]Traitement outputs (2)'!$B$51:$Q$51,0)),INDEX('[1]Traitement outputs (2)'!$B$34:$Q$38,MATCH(70,'[1]Traitement outputs (2)'!$A$34:$A$38,0),MATCH(C3590,'[1]Traitement outputs (2)'!$B$33:$Q$33,0)))</f>
        <v>-289.85023259609778</v>
      </c>
      <c r="R3590">
        <f>IF(K3590&lt;30,INDEX('[1]Traitement outputs (2)'!$B$58:$Q$63,MATCH(70,'[1]Traitement outputs (2)'!$A$58:$A$63,0),MATCH(C3590,'[1]Traitement outputs (2)'!$B$58:$Q$58,0)),INDEX('[1]Traitement outputs (2)'!$B$41:$Q$45,MATCH(70,'[1]Traitement outputs (2)'!$A$41:$A$45,0),MATCH(C3590,'[1]Traitement outputs (2)'!$B$40:$Q$40,0)))</f>
        <v>360.22836590796732</v>
      </c>
      <c r="T3590">
        <f t="shared" si="338"/>
        <v>-33659.959691105723</v>
      </c>
      <c r="U3590">
        <f t="shared" si="339"/>
        <v>41832.887858853152</v>
      </c>
      <c r="X3590">
        <f t="shared" si="340"/>
        <v>0.81391465530061724</v>
      </c>
      <c r="Y3590">
        <f t="shared" si="341"/>
        <v>0.84462161159338311</v>
      </c>
    </row>
    <row r="3591" spans="1:25" x14ac:dyDescent="0.35">
      <c r="A3591" s="1">
        <v>34849.541666666664</v>
      </c>
      <c r="B3591">
        <v>25.945599999999999</v>
      </c>
      <c r="C3591">
        <f>_xlfn.IFNA(HLOOKUP(B3591,'[1]Traitement outputs'!$B$33:$Q$33,1,TRUE),16)</f>
        <v>24</v>
      </c>
      <c r="E3591" s="1">
        <v>34849.541666666664</v>
      </c>
      <c r="F3591">
        <v>30.4206</v>
      </c>
      <c r="G3591">
        <f t="shared" si="336"/>
        <v>30</v>
      </c>
      <c r="I3591" s="1">
        <v>34849.541666666664</v>
      </c>
      <c r="J3591">
        <v>43714.2</v>
      </c>
      <c r="K3591">
        <f t="shared" si="337"/>
        <v>376.42858619050571</v>
      </c>
      <c r="M3591">
        <f>INDEX('[1]Traitement outputs (2)'!$B$51:$Q$56,MATCH(70,'[1]Traitement outputs (2)'!$A$51:$A$56,0),MATCH(C3591,'[1]Traitement outputs (2)'!$B$51:$Q$51,0))</f>
        <v>-100.03024221653476</v>
      </c>
      <c r="N3591">
        <f>INDEX('[1]Traitement outputs (2)'!$B$34:$Q$38,MATCH(70,'[1]Traitement outputs (2)'!$A$34:$A$38,0),MATCH(C3591,'[1]Traitement outputs (2)'!$B$33:$Q$33,0))</f>
        <v>-289.85023259609778</v>
      </c>
      <c r="O3591">
        <f>INDEX('[1]Traitement outputs (2)'!$B$58:$Q$63,MATCH(70,'[1]Traitement outputs (2)'!$A$58:$A$63,0),MATCH(C3591,'[1]Traitement outputs (2)'!$B$58:$Q$58,0))</f>
        <v>100.02982552915192</v>
      </c>
      <c r="P3591">
        <f>INDEX('[1]Traitement outputs (2)'!$B$41:$Q$45,MATCH(70,'[1]Traitement outputs (2)'!$A$41:$A$45,0),MATCH(C3591,'[1]Traitement outputs (2)'!$B$40:$Q$40,0))</f>
        <v>360.22836590796732</v>
      </c>
      <c r="Q3591">
        <f>IF(K3591&lt;30,INDEX('[1]Traitement outputs (2)'!$B$51:$Q$63,MATCH(70,'[1]Traitement outputs (2)'!$A$51:$A$63,0),MATCH(C3591,'[1]Traitement outputs (2)'!$B$51:$Q$51,0)),INDEX('[1]Traitement outputs (2)'!$B$34:$Q$38,MATCH(70,'[1]Traitement outputs (2)'!$A$34:$A$38,0),MATCH(C3591,'[1]Traitement outputs (2)'!$B$33:$Q$33,0)))</f>
        <v>-289.85023259609778</v>
      </c>
      <c r="R3591">
        <f>IF(K3591&lt;30,INDEX('[1]Traitement outputs (2)'!$B$58:$Q$63,MATCH(70,'[1]Traitement outputs (2)'!$A$58:$A$63,0),MATCH(C3591,'[1]Traitement outputs (2)'!$B$58:$Q$58,0)),INDEX('[1]Traitement outputs (2)'!$B$41:$Q$45,MATCH(70,'[1]Traitement outputs (2)'!$A$41:$A$45,0),MATCH(C3591,'[1]Traitement outputs (2)'!$B$40:$Q$40,0)))</f>
        <v>360.22836590796732</v>
      </c>
      <c r="T3591">
        <f t="shared" si="338"/>
        <v>-33659.959691105723</v>
      </c>
      <c r="U3591">
        <f t="shared" si="339"/>
        <v>41832.887858853152</v>
      </c>
      <c r="X3591">
        <f t="shared" si="340"/>
        <v>0.81391465530061724</v>
      </c>
      <c r="Y3591">
        <f t="shared" si="341"/>
        <v>0.84462161159338311</v>
      </c>
    </row>
    <row r="3592" spans="1:25" x14ac:dyDescent="0.35">
      <c r="A3592" s="1">
        <v>34849.583333333336</v>
      </c>
      <c r="B3592">
        <v>25.5123</v>
      </c>
      <c r="C3592">
        <f>_xlfn.IFNA(HLOOKUP(B3592,'[1]Traitement outputs'!$B$33:$Q$33,1,TRUE),16)</f>
        <v>24</v>
      </c>
      <c r="E3592" s="1">
        <v>34849.583333333336</v>
      </c>
      <c r="F3592">
        <v>32.4467</v>
      </c>
      <c r="G3592">
        <f t="shared" si="336"/>
        <v>32</v>
      </c>
      <c r="I3592" s="1">
        <v>34849.583333333336</v>
      </c>
      <c r="J3592">
        <v>41076.400000000001</v>
      </c>
      <c r="K3592">
        <f t="shared" si="337"/>
        <v>353.71415187274823</v>
      </c>
      <c r="M3592">
        <f>INDEX('[1]Traitement outputs (2)'!$B$51:$Q$56,MATCH(70,'[1]Traitement outputs (2)'!$A$51:$A$56,0),MATCH(C3592,'[1]Traitement outputs (2)'!$B$51:$Q$51,0))</f>
        <v>-100.03024221653476</v>
      </c>
      <c r="N3592">
        <f>INDEX('[1]Traitement outputs (2)'!$B$34:$Q$38,MATCH(70,'[1]Traitement outputs (2)'!$A$34:$A$38,0),MATCH(C3592,'[1]Traitement outputs (2)'!$B$33:$Q$33,0))</f>
        <v>-289.85023259609778</v>
      </c>
      <c r="O3592">
        <f>INDEX('[1]Traitement outputs (2)'!$B$58:$Q$63,MATCH(70,'[1]Traitement outputs (2)'!$A$58:$A$63,0),MATCH(C3592,'[1]Traitement outputs (2)'!$B$58:$Q$58,0))</f>
        <v>100.02982552915192</v>
      </c>
      <c r="P3592">
        <f>INDEX('[1]Traitement outputs (2)'!$B$41:$Q$45,MATCH(70,'[1]Traitement outputs (2)'!$A$41:$A$45,0),MATCH(C3592,'[1]Traitement outputs (2)'!$B$40:$Q$40,0))</f>
        <v>360.22836590796732</v>
      </c>
      <c r="Q3592">
        <f>IF(K3592&lt;30,INDEX('[1]Traitement outputs (2)'!$B$51:$Q$63,MATCH(70,'[1]Traitement outputs (2)'!$A$51:$A$63,0),MATCH(C3592,'[1]Traitement outputs (2)'!$B$51:$Q$51,0)),INDEX('[1]Traitement outputs (2)'!$B$34:$Q$38,MATCH(70,'[1]Traitement outputs (2)'!$A$34:$A$38,0),MATCH(C3592,'[1]Traitement outputs (2)'!$B$33:$Q$33,0)))</f>
        <v>-289.85023259609778</v>
      </c>
      <c r="R3592">
        <f>IF(K3592&lt;30,INDEX('[1]Traitement outputs (2)'!$B$58:$Q$63,MATCH(70,'[1]Traitement outputs (2)'!$A$58:$A$63,0),MATCH(C3592,'[1]Traitement outputs (2)'!$B$58:$Q$58,0)),INDEX('[1]Traitement outputs (2)'!$B$41:$Q$45,MATCH(70,'[1]Traitement outputs (2)'!$A$41:$A$45,0),MATCH(C3592,'[1]Traitement outputs (2)'!$B$40:$Q$40,0)))</f>
        <v>360.22836590796732</v>
      </c>
      <c r="T3592">
        <f t="shared" si="338"/>
        <v>-33659.959691105723</v>
      </c>
      <c r="U3592">
        <f t="shared" si="339"/>
        <v>41832.887858853152</v>
      </c>
      <c r="X3592">
        <f t="shared" si="340"/>
        <v>0.81391465530061724</v>
      </c>
      <c r="Y3592">
        <f t="shared" si="341"/>
        <v>0.84462161159338311</v>
      </c>
    </row>
    <row r="3593" spans="1:25" x14ac:dyDescent="0.35">
      <c r="A3593" s="1">
        <v>34849.625</v>
      </c>
      <c r="B3593">
        <v>25.107600000000001</v>
      </c>
      <c r="C3593">
        <f>_xlfn.IFNA(HLOOKUP(B3593,'[1]Traitement outputs'!$B$33:$Q$33,1,TRUE),16)</f>
        <v>24</v>
      </c>
      <c r="E3593" s="1">
        <v>34849.625</v>
      </c>
      <c r="F3593">
        <v>34.158999999999999</v>
      </c>
      <c r="G3593">
        <f t="shared" si="336"/>
        <v>34</v>
      </c>
      <c r="I3593" s="1">
        <v>34849.625</v>
      </c>
      <c r="J3593">
        <v>36315.1</v>
      </c>
      <c r="K3593">
        <f t="shared" si="337"/>
        <v>312.7139865390842</v>
      </c>
      <c r="M3593">
        <f>INDEX('[1]Traitement outputs (2)'!$B$51:$Q$56,MATCH(70,'[1]Traitement outputs (2)'!$A$51:$A$56,0),MATCH(C3593,'[1]Traitement outputs (2)'!$B$51:$Q$51,0))</f>
        <v>-100.03024221653476</v>
      </c>
      <c r="N3593">
        <f>INDEX('[1]Traitement outputs (2)'!$B$34:$Q$38,MATCH(70,'[1]Traitement outputs (2)'!$A$34:$A$38,0),MATCH(C3593,'[1]Traitement outputs (2)'!$B$33:$Q$33,0))</f>
        <v>-289.85023259609778</v>
      </c>
      <c r="O3593">
        <f>INDEX('[1]Traitement outputs (2)'!$B$58:$Q$63,MATCH(70,'[1]Traitement outputs (2)'!$A$58:$A$63,0),MATCH(C3593,'[1]Traitement outputs (2)'!$B$58:$Q$58,0))</f>
        <v>100.02982552915192</v>
      </c>
      <c r="P3593">
        <f>INDEX('[1]Traitement outputs (2)'!$B$41:$Q$45,MATCH(70,'[1]Traitement outputs (2)'!$A$41:$A$45,0),MATCH(C3593,'[1]Traitement outputs (2)'!$B$40:$Q$40,0))</f>
        <v>360.22836590796732</v>
      </c>
      <c r="Q3593">
        <f>IF(K3593&lt;30,INDEX('[1]Traitement outputs (2)'!$B$51:$Q$63,MATCH(70,'[1]Traitement outputs (2)'!$A$51:$A$63,0),MATCH(C3593,'[1]Traitement outputs (2)'!$B$51:$Q$51,0)),INDEX('[1]Traitement outputs (2)'!$B$34:$Q$38,MATCH(70,'[1]Traitement outputs (2)'!$A$34:$A$38,0),MATCH(C3593,'[1]Traitement outputs (2)'!$B$33:$Q$33,0)))</f>
        <v>-289.85023259609778</v>
      </c>
      <c r="R3593">
        <f>IF(K3593&lt;30,INDEX('[1]Traitement outputs (2)'!$B$58:$Q$63,MATCH(70,'[1]Traitement outputs (2)'!$A$58:$A$63,0),MATCH(C3593,'[1]Traitement outputs (2)'!$B$58:$Q$58,0)),INDEX('[1]Traitement outputs (2)'!$B$41:$Q$45,MATCH(70,'[1]Traitement outputs (2)'!$A$41:$A$45,0),MATCH(C3593,'[1]Traitement outputs (2)'!$B$40:$Q$40,0)))</f>
        <v>360.22836590796732</v>
      </c>
      <c r="T3593">
        <f t="shared" si="338"/>
        <v>-33659.959691105723</v>
      </c>
      <c r="U3593">
        <f t="shared" si="339"/>
        <v>41832.887858853152</v>
      </c>
      <c r="X3593">
        <f t="shared" si="340"/>
        <v>0.81391465530061724</v>
      </c>
      <c r="Y3593">
        <f t="shared" si="341"/>
        <v>0.84462161159338311</v>
      </c>
    </row>
    <row r="3594" spans="1:25" x14ac:dyDescent="0.35">
      <c r="A3594" s="1">
        <v>34849.666666666664</v>
      </c>
      <c r="B3594">
        <v>24.322700000000001</v>
      </c>
      <c r="C3594">
        <f>_xlfn.IFNA(HLOOKUP(B3594,'[1]Traitement outputs'!$B$33:$Q$33,1,TRUE),16)</f>
        <v>24</v>
      </c>
      <c r="E3594" s="1">
        <v>34849.666666666664</v>
      </c>
      <c r="F3594">
        <v>33.911900000000003</v>
      </c>
      <c r="G3594">
        <f t="shared" si="336"/>
        <v>34</v>
      </c>
      <c r="I3594" s="1">
        <v>34849.666666666664</v>
      </c>
      <c r="J3594">
        <v>31565.200000000001</v>
      </c>
      <c r="K3594">
        <f t="shared" si="337"/>
        <v>271.81198806842059</v>
      </c>
      <c r="M3594">
        <f>INDEX('[1]Traitement outputs (2)'!$B$51:$Q$56,MATCH(70,'[1]Traitement outputs (2)'!$A$51:$A$56,0),MATCH(C3594,'[1]Traitement outputs (2)'!$B$51:$Q$51,0))</f>
        <v>-100.03024221653476</v>
      </c>
      <c r="N3594">
        <f>INDEX('[1]Traitement outputs (2)'!$B$34:$Q$38,MATCH(70,'[1]Traitement outputs (2)'!$A$34:$A$38,0),MATCH(C3594,'[1]Traitement outputs (2)'!$B$33:$Q$33,0))</f>
        <v>-289.85023259609778</v>
      </c>
      <c r="O3594">
        <f>INDEX('[1]Traitement outputs (2)'!$B$58:$Q$63,MATCH(70,'[1]Traitement outputs (2)'!$A$58:$A$63,0),MATCH(C3594,'[1]Traitement outputs (2)'!$B$58:$Q$58,0))</f>
        <v>100.02982552915192</v>
      </c>
      <c r="P3594">
        <f>INDEX('[1]Traitement outputs (2)'!$B$41:$Q$45,MATCH(70,'[1]Traitement outputs (2)'!$A$41:$A$45,0),MATCH(C3594,'[1]Traitement outputs (2)'!$B$40:$Q$40,0))</f>
        <v>360.22836590796732</v>
      </c>
      <c r="Q3594">
        <f>IF(K3594&lt;30,INDEX('[1]Traitement outputs (2)'!$B$51:$Q$63,MATCH(70,'[1]Traitement outputs (2)'!$A$51:$A$63,0),MATCH(C3594,'[1]Traitement outputs (2)'!$B$51:$Q$51,0)),INDEX('[1]Traitement outputs (2)'!$B$34:$Q$38,MATCH(70,'[1]Traitement outputs (2)'!$A$34:$A$38,0),MATCH(C3594,'[1]Traitement outputs (2)'!$B$33:$Q$33,0)))</f>
        <v>-289.85023259609778</v>
      </c>
      <c r="R3594">
        <f>IF(K3594&lt;30,INDEX('[1]Traitement outputs (2)'!$B$58:$Q$63,MATCH(70,'[1]Traitement outputs (2)'!$A$58:$A$63,0),MATCH(C3594,'[1]Traitement outputs (2)'!$B$58:$Q$58,0)),INDEX('[1]Traitement outputs (2)'!$B$41:$Q$45,MATCH(70,'[1]Traitement outputs (2)'!$A$41:$A$45,0),MATCH(C3594,'[1]Traitement outputs (2)'!$B$40:$Q$40,0)))</f>
        <v>360.22836590796732</v>
      </c>
      <c r="T3594">
        <f t="shared" si="338"/>
        <v>-33659.959691105723</v>
      </c>
      <c r="U3594">
        <f t="shared" si="339"/>
        <v>41832.887858853152</v>
      </c>
      <c r="X3594">
        <f t="shared" si="340"/>
        <v>0.81391465530061724</v>
      </c>
      <c r="Y3594">
        <f t="shared" si="341"/>
        <v>0.84462161159338311</v>
      </c>
    </row>
    <row r="3595" spans="1:25" x14ac:dyDescent="0.35">
      <c r="A3595" s="1">
        <v>34849.708333333336</v>
      </c>
      <c r="B3595">
        <v>22.472300000000001</v>
      </c>
      <c r="C3595">
        <f>_xlfn.IFNA(HLOOKUP(B3595,'[1]Traitement outputs'!$B$33:$Q$33,1,TRUE),16)</f>
        <v>22</v>
      </c>
      <c r="E3595" s="1">
        <v>34849.708333333336</v>
      </c>
      <c r="F3595">
        <v>28.6555</v>
      </c>
      <c r="G3595">
        <f t="shared" si="336"/>
        <v>29</v>
      </c>
      <c r="I3595" s="1">
        <v>34849.708333333336</v>
      </c>
      <c r="J3595">
        <v>24731.5</v>
      </c>
      <c r="K3595">
        <f t="shared" si="337"/>
        <v>212.96612037668521</v>
      </c>
      <c r="M3595">
        <f>INDEX('[1]Traitement outputs (2)'!$B$51:$Q$56,MATCH(70,'[1]Traitement outputs (2)'!$A$51:$A$56,0),MATCH(C3595,'[1]Traitement outputs (2)'!$B$51:$Q$51,0))</f>
        <v>-79.342574701900858</v>
      </c>
      <c r="N3595">
        <f>INDEX('[1]Traitement outputs (2)'!$B$34:$Q$38,MATCH(70,'[1]Traitement outputs (2)'!$A$34:$A$38,0),MATCH(C3595,'[1]Traitement outputs (2)'!$B$33:$Q$33,0))</f>
        <v>-237.95145474030227</v>
      </c>
      <c r="O3595">
        <f>INDEX('[1]Traitement outputs (2)'!$B$58:$Q$63,MATCH(70,'[1]Traitement outputs (2)'!$A$58:$A$63,0),MATCH(C3595,'[1]Traitement outputs (2)'!$B$58:$Q$58,0))</f>
        <v>79.34249368302325</v>
      </c>
      <c r="P3595">
        <f>INDEX('[1]Traitement outputs (2)'!$B$41:$Q$45,MATCH(70,'[1]Traitement outputs (2)'!$A$41:$A$45,0),MATCH(C3595,'[1]Traitement outputs (2)'!$B$40:$Q$40,0))</f>
        <v>308.329590329962</v>
      </c>
      <c r="Q3595">
        <f>IF(K3595&lt;30,INDEX('[1]Traitement outputs (2)'!$B$51:$Q$63,MATCH(70,'[1]Traitement outputs (2)'!$A$51:$A$63,0),MATCH(C3595,'[1]Traitement outputs (2)'!$B$51:$Q$51,0)),INDEX('[1]Traitement outputs (2)'!$B$34:$Q$38,MATCH(70,'[1]Traitement outputs (2)'!$A$34:$A$38,0),MATCH(C3595,'[1]Traitement outputs (2)'!$B$33:$Q$33,0)))</f>
        <v>-237.95145474030227</v>
      </c>
      <c r="R3595">
        <f>IF(K3595&lt;30,INDEX('[1]Traitement outputs (2)'!$B$58:$Q$63,MATCH(70,'[1]Traitement outputs (2)'!$A$58:$A$63,0),MATCH(C3595,'[1]Traitement outputs (2)'!$B$58:$Q$58,0)),INDEX('[1]Traitement outputs (2)'!$B$41:$Q$45,MATCH(70,'[1]Traitement outputs (2)'!$A$41:$A$45,0),MATCH(C3595,'[1]Traitement outputs (2)'!$B$40:$Q$40,0)))</f>
        <v>308.329590329962</v>
      </c>
      <c r="T3595">
        <f t="shared" si="338"/>
        <v>-27633.016897245612</v>
      </c>
      <c r="U3595">
        <f t="shared" si="339"/>
        <v>35805.94532951009</v>
      </c>
      <c r="X3595">
        <f t="shared" si="340"/>
        <v>0.66818016507550282</v>
      </c>
      <c r="Y3595">
        <f t="shared" si="341"/>
        <v>0.72293539358017622</v>
      </c>
    </row>
    <row r="3596" spans="1:25" x14ac:dyDescent="0.35">
      <c r="A3596" s="1">
        <v>34849.75</v>
      </c>
      <c r="B3596">
        <v>20.032</v>
      </c>
      <c r="C3596">
        <f>_xlfn.IFNA(HLOOKUP(B3596,'[1]Traitement outputs'!$B$33:$Q$33,1,TRUE),16)</f>
        <v>20</v>
      </c>
      <c r="E3596" s="1">
        <v>34849.75</v>
      </c>
      <c r="F3596">
        <v>27.7349</v>
      </c>
      <c r="G3596">
        <f t="shared" si="336"/>
        <v>28</v>
      </c>
      <c r="I3596" s="1">
        <v>34849.75</v>
      </c>
      <c r="J3596">
        <v>6159.55</v>
      </c>
      <c r="K3596">
        <f t="shared" si="337"/>
        <v>53.0406755257955</v>
      </c>
      <c r="M3596">
        <f>INDEX('[1]Traitement outputs (2)'!$B$51:$Q$56,MATCH(70,'[1]Traitement outputs (2)'!$A$51:$A$56,0),MATCH(C3596,'[1]Traitement outputs (2)'!$B$51:$Q$51,0))</f>
        <v>-16.864255714989046</v>
      </c>
      <c r="N3596">
        <f>INDEX('[1]Traitement outputs (2)'!$B$34:$Q$38,MATCH(70,'[1]Traitement outputs (2)'!$A$34:$A$38,0),MATCH(C3596,'[1]Traitement outputs (2)'!$B$33:$Q$33,0))</f>
        <v>-183.77989640241771</v>
      </c>
      <c r="O3596">
        <f>INDEX('[1]Traitement outputs (2)'!$B$58:$Q$63,MATCH(70,'[1]Traitement outputs (2)'!$A$58:$A$63,0),MATCH(C3596,'[1]Traitement outputs (2)'!$B$58:$Q$58,0))</f>
        <v>16.864787616041994</v>
      </c>
      <c r="P3596">
        <f>INDEX('[1]Traitement outputs (2)'!$B$41:$Q$45,MATCH(70,'[1]Traitement outputs (2)'!$A$41:$A$45,0),MATCH(C3596,'[1]Traitement outputs (2)'!$B$40:$Q$40,0))</f>
        <v>254.15803075879367</v>
      </c>
      <c r="Q3596">
        <f>IF(K3596&lt;30,INDEX('[1]Traitement outputs (2)'!$B$51:$Q$63,MATCH(70,'[1]Traitement outputs (2)'!$A$51:$A$63,0),MATCH(C3596,'[1]Traitement outputs (2)'!$B$51:$Q$51,0)),INDEX('[1]Traitement outputs (2)'!$B$34:$Q$38,MATCH(70,'[1]Traitement outputs (2)'!$A$34:$A$38,0),MATCH(C3596,'[1]Traitement outputs (2)'!$B$33:$Q$33,0)))</f>
        <v>-183.77989640241771</v>
      </c>
      <c r="R3596">
        <f>IF(K3596&lt;30,INDEX('[1]Traitement outputs (2)'!$B$58:$Q$63,MATCH(70,'[1]Traitement outputs (2)'!$A$58:$A$63,0),MATCH(C3596,'[1]Traitement outputs (2)'!$B$58:$Q$58,0)),INDEX('[1]Traitement outputs (2)'!$B$41:$Q$45,MATCH(70,'[1]Traitement outputs (2)'!$A$41:$A$45,0),MATCH(C3596,'[1]Traitement outputs (2)'!$B$40:$Q$40,0)))</f>
        <v>254.15803075879367</v>
      </c>
      <c r="T3596">
        <f t="shared" si="338"/>
        <v>-21342.138833337085</v>
      </c>
      <c r="U3596">
        <f t="shared" si="339"/>
        <v>29515.067122381799</v>
      </c>
      <c r="X3596">
        <f t="shared" si="340"/>
        <v>0.51606358805306241</v>
      </c>
      <c r="Y3596">
        <f t="shared" si="341"/>
        <v>0.59592021577150611</v>
      </c>
    </row>
    <row r="3597" spans="1:25" x14ac:dyDescent="0.35">
      <c r="A3597" s="1">
        <v>34849.791666666664</v>
      </c>
      <c r="B3597">
        <v>20.000699999999998</v>
      </c>
      <c r="C3597">
        <f>_xlfn.IFNA(HLOOKUP(B3597,'[1]Traitement outputs'!$B$33:$Q$33,1,TRUE),16)</f>
        <v>20</v>
      </c>
      <c r="E3597" s="1">
        <v>34849.791666666664</v>
      </c>
      <c r="F3597">
        <v>25.225000000000001</v>
      </c>
      <c r="G3597">
        <f t="shared" si="336"/>
        <v>25</v>
      </c>
      <c r="I3597" s="1">
        <v>34849.791666666664</v>
      </c>
      <c r="J3597">
        <v>137.87</v>
      </c>
      <c r="K3597">
        <f t="shared" si="337"/>
        <v>1.1872162633214156</v>
      </c>
      <c r="M3597">
        <f>INDEX('[1]Traitement outputs (2)'!$B$51:$Q$56,MATCH(70,'[1]Traitement outputs (2)'!$A$51:$A$56,0),MATCH(C3597,'[1]Traitement outputs (2)'!$B$51:$Q$51,0))</f>
        <v>-16.864255714989046</v>
      </c>
      <c r="N3597">
        <f>INDEX('[1]Traitement outputs (2)'!$B$34:$Q$38,MATCH(70,'[1]Traitement outputs (2)'!$A$34:$A$38,0),MATCH(C3597,'[1]Traitement outputs (2)'!$B$33:$Q$33,0))</f>
        <v>-183.77989640241771</v>
      </c>
      <c r="O3597">
        <f>INDEX('[1]Traitement outputs (2)'!$B$58:$Q$63,MATCH(70,'[1]Traitement outputs (2)'!$A$58:$A$63,0),MATCH(C3597,'[1]Traitement outputs (2)'!$B$58:$Q$58,0))</f>
        <v>16.864787616041994</v>
      </c>
      <c r="P3597">
        <f>INDEX('[1]Traitement outputs (2)'!$B$41:$Q$45,MATCH(70,'[1]Traitement outputs (2)'!$A$41:$A$45,0),MATCH(C3597,'[1]Traitement outputs (2)'!$B$40:$Q$40,0))</f>
        <v>254.15803075879367</v>
      </c>
      <c r="Q3597">
        <f>IF(K3597&lt;30,INDEX('[1]Traitement outputs (2)'!$B$51:$Q$63,MATCH(70,'[1]Traitement outputs (2)'!$A$51:$A$63,0),MATCH(C3597,'[1]Traitement outputs (2)'!$B$51:$Q$51,0)),INDEX('[1]Traitement outputs (2)'!$B$34:$Q$38,MATCH(70,'[1]Traitement outputs (2)'!$A$34:$A$38,0),MATCH(C3597,'[1]Traitement outputs (2)'!$B$33:$Q$33,0)))</f>
        <v>-16.864255714989046</v>
      </c>
      <c r="R3597">
        <f>IF(K3597&lt;30,INDEX('[1]Traitement outputs (2)'!$B$58:$Q$63,MATCH(70,'[1]Traitement outputs (2)'!$A$58:$A$63,0),MATCH(C3597,'[1]Traitement outputs (2)'!$B$58:$Q$58,0)),INDEX('[1]Traitement outputs (2)'!$B$41:$Q$45,MATCH(70,'[1]Traitement outputs (2)'!$A$41:$A$45,0),MATCH(C3597,'[1]Traitement outputs (2)'!$B$40:$Q$40,0)))</f>
        <v>16.864787616041994</v>
      </c>
      <c r="T3597">
        <f t="shared" si="338"/>
        <v>-1958.42577907482</v>
      </c>
      <c r="U3597">
        <f t="shared" si="339"/>
        <v>1958.4875481058175</v>
      </c>
      <c r="X3597">
        <f t="shared" si="340"/>
        <v>4.735571455032727E-2</v>
      </c>
      <c r="Y3597">
        <f t="shared" si="341"/>
        <v>3.954259420836595E-2</v>
      </c>
    </row>
    <row r="3598" spans="1:25" x14ac:dyDescent="0.35">
      <c r="A3598" s="1">
        <v>34849.833333333336</v>
      </c>
      <c r="B3598">
        <v>20.000499999999999</v>
      </c>
      <c r="C3598">
        <f>_xlfn.IFNA(HLOOKUP(B3598,'[1]Traitement outputs'!$B$33:$Q$33,1,TRUE),16)</f>
        <v>20</v>
      </c>
      <c r="E3598" s="1">
        <v>34849.833333333336</v>
      </c>
      <c r="F3598">
        <v>23.987100000000002</v>
      </c>
      <c r="G3598">
        <f t="shared" si="336"/>
        <v>24</v>
      </c>
      <c r="I3598" s="1">
        <v>34849.833333333336</v>
      </c>
      <c r="J3598">
        <v>0</v>
      </c>
      <c r="K3598">
        <f t="shared" si="337"/>
        <v>0</v>
      </c>
      <c r="M3598">
        <f>INDEX('[1]Traitement outputs (2)'!$B$51:$Q$56,MATCH(70,'[1]Traitement outputs (2)'!$A$51:$A$56,0),MATCH(C3598,'[1]Traitement outputs (2)'!$B$51:$Q$51,0))</f>
        <v>-16.864255714989046</v>
      </c>
      <c r="N3598">
        <f>INDEX('[1]Traitement outputs (2)'!$B$34:$Q$38,MATCH(70,'[1]Traitement outputs (2)'!$A$34:$A$38,0),MATCH(C3598,'[1]Traitement outputs (2)'!$B$33:$Q$33,0))</f>
        <v>-183.77989640241771</v>
      </c>
      <c r="O3598">
        <f>INDEX('[1]Traitement outputs (2)'!$B$58:$Q$63,MATCH(70,'[1]Traitement outputs (2)'!$A$58:$A$63,0),MATCH(C3598,'[1]Traitement outputs (2)'!$B$58:$Q$58,0))</f>
        <v>16.864787616041994</v>
      </c>
      <c r="P3598">
        <f>INDEX('[1]Traitement outputs (2)'!$B$41:$Q$45,MATCH(70,'[1]Traitement outputs (2)'!$A$41:$A$45,0),MATCH(C3598,'[1]Traitement outputs (2)'!$B$40:$Q$40,0))</f>
        <v>254.15803075879367</v>
      </c>
      <c r="Q3598">
        <f>IF(K3598&lt;30,INDEX('[1]Traitement outputs (2)'!$B$51:$Q$63,MATCH(70,'[1]Traitement outputs (2)'!$A$51:$A$63,0),MATCH(C3598,'[1]Traitement outputs (2)'!$B$51:$Q$51,0)),INDEX('[1]Traitement outputs (2)'!$B$34:$Q$38,MATCH(70,'[1]Traitement outputs (2)'!$A$34:$A$38,0),MATCH(C3598,'[1]Traitement outputs (2)'!$B$33:$Q$33,0)))</f>
        <v>-16.864255714989046</v>
      </c>
      <c r="R3598">
        <f>IF(K3598&lt;30,INDEX('[1]Traitement outputs (2)'!$B$58:$Q$63,MATCH(70,'[1]Traitement outputs (2)'!$A$58:$A$63,0),MATCH(C3598,'[1]Traitement outputs (2)'!$B$58:$Q$58,0)),INDEX('[1]Traitement outputs (2)'!$B$41:$Q$45,MATCH(70,'[1]Traitement outputs (2)'!$A$41:$A$45,0),MATCH(C3598,'[1]Traitement outputs (2)'!$B$40:$Q$40,0)))</f>
        <v>16.864787616041994</v>
      </c>
      <c r="T3598">
        <f t="shared" si="338"/>
        <v>-1958.42577907482</v>
      </c>
      <c r="U3598">
        <f t="shared" si="339"/>
        <v>1958.4875481058175</v>
      </c>
      <c r="X3598">
        <f t="shared" si="340"/>
        <v>4.735571455032727E-2</v>
      </c>
      <c r="Y3598">
        <f t="shared" si="341"/>
        <v>3.954259420836595E-2</v>
      </c>
    </row>
    <row r="3599" spans="1:25" x14ac:dyDescent="0.35">
      <c r="A3599" s="1">
        <v>34849.875</v>
      </c>
      <c r="B3599">
        <v>16.162199999999999</v>
      </c>
      <c r="C3599">
        <f>_xlfn.IFNA(HLOOKUP(B3599,'[1]Traitement outputs'!$B$33:$Q$33,1,TRUE),16)</f>
        <v>16</v>
      </c>
      <c r="E3599" s="1">
        <v>34849.875</v>
      </c>
      <c r="F3599">
        <v>28.8934</v>
      </c>
      <c r="G3599">
        <f t="shared" si="336"/>
        <v>29</v>
      </c>
      <c r="I3599" s="1">
        <v>34849.875</v>
      </c>
      <c r="J3599">
        <v>0</v>
      </c>
      <c r="K3599">
        <f t="shared" si="337"/>
        <v>0</v>
      </c>
      <c r="M3599">
        <f>INDEX('[1]Traitement outputs (2)'!$B$51:$Q$56,MATCH(70,'[1]Traitement outputs (2)'!$A$51:$A$56,0),MATCH(C3599,'[1]Traitement outputs (2)'!$B$51:$Q$51,0))</f>
        <v>-27.907128105419115</v>
      </c>
      <c r="N3599">
        <f>INDEX('[1]Traitement outputs (2)'!$B$34:$Q$38,MATCH(70,'[1]Traitement outputs (2)'!$A$34:$A$38,0),MATCH(C3599,'[1]Traitement outputs (2)'!$B$33:$Q$33,0))</f>
        <v>-87.65601603539298</v>
      </c>
      <c r="O3599">
        <f>INDEX('[1]Traitement outputs (2)'!$B$58:$Q$63,MATCH(70,'[1]Traitement outputs (2)'!$A$58:$A$63,0),MATCH(C3599,'[1]Traitement outputs (2)'!$B$58:$Q$58,0))</f>
        <v>27.907128104236733</v>
      </c>
      <c r="P3599">
        <f>INDEX('[1]Traitement outputs (2)'!$B$41:$Q$45,MATCH(70,'[1]Traitement outputs (2)'!$A$41:$A$45,0),MATCH(C3599,'[1]Traitement outputs (2)'!$B$40:$Q$40,0))</f>
        <v>158.03405896601754</v>
      </c>
      <c r="Q3599">
        <f>IF(K3599&lt;30,INDEX('[1]Traitement outputs (2)'!$B$51:$Q$63,MATCH(70,'[1]Traitement outputs (2)'!$A$51:$A$63,0),MATCH(C3599,'[1]Traitement outputs (2)'!$B$51:$Q$51,0)),INDEX('[1]Traitement outputs (2)'!$B$34:$Q$38,MATCH(70,'[1]Traitement outputs (2)'!$A$34:$A$38,0),MATCH(C3599,'[1]Traitement outputs (2)'!$B$33:$Q$33,0)))</f>
        <v>-27.907128105419115</v>
      </c>
      <c r="R3599">
        <f>IF(K3599&lt;30,INDEX('[1]Traitement outputs (2)'!$B$58:$Q$63,MATCH(70,'[1]Traitement outputs (2)'!$A$58:$A$63,0),MATCH(C3599,'[1]Traitement outputs (2)'!$B$58:$Q$58,0)),INDEX('[1]Traitement outputs (2)'!$B$41:$Q$45,MATCH(70,'[1]Traitement outputs (2)'!$A$41:$A$45,0),MATCH(C3599,'[1]Traitement outputs (2)'!$B$40:$Q$40,0)))</f>
        <v>27.907128104236733</v>
      </c>
      <c r="T3599">
        <f t="shared" si="338"/>
        <v>-3240.8212983285953</v>
      </c>
      <c r="U3599">
        <f t="shared" si="339"/>
        <v>3240.8212981912866</v>
      </c>
      <c r="X3599">
        <f t="shared" si="340"/>
        <v>7.8364679403255921E-2</v>
      </c>
      <c r="Y3599">
        <f t="shared" si="341"/>
        <v>6.5433390996103388E-2</v>
      </c>
    </row>
    <row r="3600" spans="1:25" x14ac:dyDescent="0.35">
      <c r="A3600" s="1">
        <v>34849.916666666664</v>
      </c>
      <c r="B3600">
        <v>16.000800000000002</v>
      </c>
      <c r="C3600">
        <f>_xlfn.IFNA(HLOOKUP(B3600,'[1]Traitement outputs'!$B$33:$Q$33,1,TRUE),16)</f>
        <v>16</v>
      </c>
      <c r="E3600" s="1">
        <v>34849.916666666664</v>
      </c>
      <c r="F3600">
        <v>29.775099999999998</v>
      </c>
      <c r="G3600">
        <f t="shared" si="336"/>
        <v>30</v>
      </c>
      <c r="I3600" s="1">
        <v>34849.916666666664</v>
      </c>
      <c r="J3600">
        <v>0</v>
      </c>
      <c r="K3600">
        <f t="shared" si="337"/>
        <v>0</v>
      </c>
      <c r="M3600">
        <f>INDEX('[1]Traitement outputs (2)'!$B$51:$Q$56,MATCH(70,'[1]Traitement outputs (2)'!$A$51:$A$56,0),MATCH(C3600,'[1]Traitement outputs (2)'!$B$51:$Q$51,0))</f>
        <v>-27.907128105419115</v>
      </c>
      <c r="N3600">
        <f>INDEX('[1]Traitement outputs (2)'!$B$34:$Q$38,MATCH(70,'[1]Traitement outputs (2)'!$A$34:$A$38,0),MATCH(C3600,'[1]Traitement outputs (2)'!$B$33:$Q$33,0))</f>
        <v>-87.65601603539298</v>
      </c>
      <c r="O3600">
        <f>INDEX('[1]Traitement outputs (2)'!$B$58:$Q$63,MATCH(70,'[1]Traitement outputs (2)'!$A$58:$A$63,0),MATCH(C3600,'[1]Traitement outputs (2)'!$B$58:$Q$58,0))</f>
        <v>27.907128104236733</v>
      </c>
      <c r="P3600">
        <f>INDEX('[1]Traitement outputs (2)'!$B$41:$Q$45,MATCH(70,'[1]Traitement outputs (2)'!$A$41:$A$45,0),MATCH(C3600,'[1]Traitement outputs (2)'!$B$40:$Q$40,0))</f>
        <v>158.03405896601754</v>
      </c>
      <c r="Q3600">
        <f>IF(K3600&lt;30,INDEX('[1]Traitement outputs (2)'!$B$51:$Q$63,MATCH(70,'[1]Traitement outputs (2)'!$A$51:$A$63,0),MATCH(C3600,'[1]Traitement outputs (2)'!$B$51:$Q$51,0)),INDEX('[1]Traitement outputs (2)'!$B$34:$Q$38,MATCH(70,'[1]Traitement outputs (2)'!$A$34:$A$38,0),MATCH(C3600,'[1]Traitement outputs (2)'!$B$33:$Q$33,0)))</f>
        <v>-27.907128105419115</v>
      </c>
      <c r="R3600">
        <f>IF(K3600&lt;30,INDEX('[1]Traitement outputs (2)'!$B$58:$Q$63,MATCH(70,'[1]Traitement outputs (2)'!$A$58:$A$63,0),MATCH(C3600,'[1]Traitement outputs (2)'!$B$58:$Q$58,0)),INDEX('[1]Traitement outputs (2)'!$B$41:$Q$45,MATCH(70,'[1]Traitement outputs (2)'!$A$41:$A$45,0),MATCH(C3600,'[1]Traitement outputs (2)'!$B$40:$Q$40,0)))</f>
        <v>27.907128104236733</v>
      </c>
      <c r="T3600">
        <f t="shared" si="338"/>
        <v>-3240.8212983285953</v>
      </c>
      <c r="U3600">
        <f t="shared" si="339"/>
        <v>3240.8212981912866</v>
      </c>
      <c r="X3600">
        <f t="shared" si="340"/>
        <v>7.8364679403255921E-2</v>
      </c>
      <c r="Y3600">
        <f t="shared" si="341"/>
        <v>6.5433390996103388E-2</v>
      </c>
    </row>
    <row r="3601" spans="1:25" x14ac:dyDescent="0.35">
      <c r="A3601" s="1">
        <v>34849.958333333336</v>
      </c>
      <c r="B3601">
        <v>16.000299999999999</v>
      </c>
      <c r="C3601">
        <f>_xlfn.IFNA(HLOOKUP(B3601,'[1]Traitement outputs'!$B$33:$Q$33,1,TRUE),16)</f>
        <v>16</v>
      </c>
      <c r="E3601" s="1">
        <v>34849.958333333336</v>
      </c>
      <c r="F3601">
        <v>31.525200000000002</v>
      </c>
      <c r="G3601">
        <f t="shared" si="336"/>
        <v>32</v>
      </c>
      <c r="I3601" s="1">
        <v>34849.958333333336</v>
      </c>
      <c r="J3601">
        <v>0</v>
      </c>
      <c r="K3601">
        <f t="shared" si="337"/>
        <v>0</v>
      </c>
      <c r="M3601">
        <f>INDEX('[1]Traitement outputs (2)'!$B$51:$Q$56,MATCH(70,'[1]Traitement outputs (2)'!$A$51:$A$56,0),MATCH(C3601,'[1]Traitement outputs (2)'!$B$51:$Q$51,0))</f>
        <v>-27.907128105419115</v>
      </c>
      <c r="N3601">
        <f>INDEX('[1]Traitement outputs (2)'!$B$34:$Q$38,MATCH(70,'[1]Traitement outputs (2)'!$A$34:$A$38,0),MATCH(C3601,'[1]Traitement outputs (2)'!$B$33:$Q$33,0))</f>
        <v>-87.65601603539298</v>
      </c>
      <c r="O3601">
        <f>INDEX('[1]Traitement outputs (2)'!$B$58:$Q$63,MATCH(70,'[1]Traitement outputs (2)'!$A$58:$A$63,0),MATCH(C3601,'[1]Traitement outputs (2)'!$B$58:$Q$58,0))</f>
        <v>27.907128104236733</v>
      </c>
      <c r="P3601">
        <f>INDEX('[1]Traitement outputs (2)'!$B$41:$Q$45,MATCH(70,'[1]Traitement outputs (2)'!$A$41:$A$45,0),MATCH(C3601,'[1]Traitement outputs (2)'!$B$40:$Q$40,0))</f>
        <v>158.03405896601754</v>
      </c>
      <c r="Q3601">
        <f>IF(K3601&lt;30,INDEX('[1]Traitement outputs (2)'!$B$51:$Q$63,MATCH(70,'[1]Traitement outputs (2)'!$A$51:$A$63,0),MATCH(C3601,'[1]Traitement outputs (2)'!$B$51:$Q$51,0)),INDEX('[1]Traitement outputs (2)'!$B$34:$Q$38,MATCH(70,'[1]Traitement outputs (2)'!$A$34:$A$38,0),MATCH(C3601,'[1]Traitement outputs (2)'!$B$33:$Q$33,0)))</f>
        <v>-27.907128105419115</v>
      </c>
      <c r="R3601">
        <f>IF(K3601&lt;30,INDEX('[1]Traitement outputs (2)'!$B$58:$Q$63,MATCH(70,'[1]Traitement outputs (2)'!$A$58:$A$63,0),MATCH(C3601,'[1]Traitement outputs (2)'!$B$58:$Q$58,0)),INDEX('[1]Traitement outputs (2)'!$B$41:$Q$45,MATCH(70,'[1]Traitement outputs (2)'!$A$41:$A$45,0),MATCH(C3601,'[1]Traitement outputs (2)'!$B$40:$Q$40,0)))</f>
        <v>27.907128104236733</v>
      </c>
      <c r="T3601">
        <f t="shared" si="338"/>
        <v>-3240.8212983285953</v>
      </c>
      <c r="U3601">
        <f t="shared" si="339"/>
        <v>3240.8212981912866</v>
      </c>
      <c r="X3601">
        <f t="shared" si="340"/>
        <v>7.8364679403255921E-2</v>
      </c>
      <c r="Y3601">
        <f t="shared" si="341"/>
        <v>6.5433390996103388E-2</v>
      </c>
    </row>
    <row r="3602" spans="1:25" x14ac:dyDescent="0.35">
      <c r="A3602" s="1">
        <v>34850</v>
      </c>
      <c r="B3602">
        <v>16.000299999999999</v>
      </c>
      <c r="C3602">
        <f>_xlfn.IFNA(HLOOKUP(B3602,'[1]Traitement outputs'!$B$33:$Q$33,1,TRUE),16)</f>
        <v>16</v>
      </c>
      <c r="E3602" s="1">
        <v>34850</v>
      </c>
      <c r="F3602">
        <v>32.813499999999998</v>
      </c>
      <c r="G3602">
        <f t="shared" si="336"/>
        <v>33</v>
      </c>
      <c r="I3602" s="1">
        <v>34850</v>
      </c>
      <c r="J3602">
        <v>0</v>
      </c>
      <c r="K3602">
        <f t="shared" si="337"/>
        <v>0</v>
      </c>
      <c r="M3602">
        <f>INDEX('[1]Traitement outputs (2)'!$B$51:$Q$56,MATCH(70,'[1]Traitement outputs (2)'!$A$51:$A$56,0),MATCH(C3602,'[1]Traitement outputs (2)'!$B$51:$Q$51,0))</f>
        <v>-27.907128105419115</v>
      </c>
      <c r="N3602">
        <f>INDEX('[1]Traitement outputs (2)'!$B$34:$Q$38,MATCH(70,'[1]Traitement outputs (2)'!$A$34:$A$38,0),MATCH(C3602,'[1]Traitement outputs (2)'!$B$33:$Q$33,0))</f>
        <v>-87.65601603539298</v>
      </c>
      <c r="O3602">
        <f>INDEX('[1]Traitement outputs (2)'!$B$58:$Q$63,MATCH(70,'[1]Traitement outputs (2)'!$A$58:$A$63,0),MATCH(C3602,'[1]Traitement outputs (2)'!$B$58:$Q$58,0))</f>
        <v>27.907128104236733</v>
      </c>
      <c r="P3602">
        <f>INDEX('[1]Traitement outputs (2)'!$B$41:$Q$45,MATCH(70,'[1]Traitement outputs (2)'!$A$41:$A$45,0),MATCH(C3602,'[1]Traitement outputs (2)'!$B$40:$Q$40,0))</f>
        <v>158.03405896601754</v>
      </c>
      <c r="Q3602">
        <f>IF(K3602&lt;30,INDEX('[1]Traitement outputs (2)'!$B$51:$Q$63,MATCH(70,'[1]Traitement outputs (2)'!$A$51:$A$63,0),MATCH(C3602,'[1]Traitement outputs (2)'!$B$51:$Q$51,0)),INDEX('[1]Traitement outputs (2)'!$B$34:$Q$38,MATCH(70,'[1]Traitement outputs (2)'!$A$34:$A$38,0),MATCH(C3602,'[1]Traitement outputs (2)'!$B$33:$Q$33,0)))</f>
        <v>-27.907128105419115</v>
      </c>
      <c r="R3602">
        <f>IF(K3602&lt;30,INDEX('[1]Traitement outputs (2)'!$B$58:$Q$63,MATCH(70,'[1]Traitement outputs (2)'!$A$58:$A$63,0),MATCH(C3602,'[1]Traitement outputs (2)'!$B$58:$Q$58,0)),INDEX('[1]Traitement outputs (2)'!$B$41:$Q$45,MATCH(70,'[1]Traitement outputs (2)'!$A$41:$A$45,0),MATCH(C3602,'[1]Traitement outputs (2)'!$B$40:$Q$40,0)))</f>
        <v>27.907128104236733</v>
      </c>
      <c r="T3602">
        <f t="shared" si="338"/>
        <v>-3240.8212983285953</v>
      </c>
      <c r="U3602">
        <f t="shared" si="339"/>
        <v>3240.8212981912866</v>
      </c>
      <c r="X3602">
        <f t="shared" si="340"/>
        <v>7.8364679403255921E-2</v>
      </c>
      <c r="Y3602">
        <f t="shared" si="341"/>
        <v>6.5433390996103388E-2</v>
      </c>
    </row>
    <row r="3603" spans="1:25" x14ac:dyDescent="0.35">
      <c r="A3603" s="1">
        <v>34850.041666666664</v>
      </c>
      <c r="B3603">
        <v>16.000299999999999</v>
      </c>
      <c r="C3603">
        <f>_xlfn.IFNA(HLOOKUP(B3603,'[1]Traitement outputs'!$B$33:$Q$33,1,TRUE),16)</f>
        <v>16</v>
      </c>
      <c r="E3603" s="1">
        <v>34850.041666666664</v>
      </c>
      <c r="F3603">
        <v>33.475900000000003</v>
      </c>
      <c r="G3603">
        <f t="shared" si="336"/>
        <v>33</v>
      </c>
      <c r="I3603" s="1">
        <v>34850.041666666664</v>
      </c>
      <c r="J3603">
        <v>0</v>
      </c>
      <c r="K3603">
        <f t="shared" si="337"/>
        <v>0</v>
      </c>
      <c r="M3603">
        <f>INDEX('[1]Traitement outputs (2)'!$B$51:$Q$56,MATCH(70,'[1]Traitement outputs (2)'!$A$51:$A$56,0),MATCH(C3603,'[1]Traitement outputs (2)'!$B$51:$Q$51,0))</f>
        <v>-27.907128105419115</v>
      </c>
      <c r="N3603">
        <f>INDEX('[1]Traitement outputs (2)'!$B$34:$Q$38,MATCH(70,'[1]Traitement outputs (2)'!$A$34:$A$38,0),MATCH(C3603,'[1]Traitement outputs (2)'!$B$33:$Q$33,0))</f>
        <v>-87.65601603539298</v>
      </c>
      <c r="O3603">
        <f>INDEX('[1]Traitement outputs (2)'!$B$58:$Q$63,MATCH(70,'[1]Traitement outputs (2)'!$A$58:$A$63,0),MATCH(C3603,'[1]Traitement outputs (2)'!$B$58:$Q$58,0))</f>
        <v>27.907128104236733</v>
      </c>
      <c r="P3603">
        <f>INDEX('[1]Traitement outputs (2)'!$B$41:$Q$45,MATCH(70,'[1]Traitement outputs (2)'!$A$41:$A$45,0),MATCH(C3603,'[1]Traitement outputs (2)'!$B$40:$Q$40,0))</f>
        <v>158.03405896601754</v>
      </c>
      <c r="Q3603">
        <f>IF(K3603&lt;30,INDEX('[1]Traitement outputs (2)'!$B$51:$Q$63,MATCH(70,'[1]Traitement outputs (2)'!$A$51:$A$63,0),MATCH(C3603,'[1]Traitement outputs (2)'!$B$51:$Q$51,0)),INDEX('[1]Traitement outputs (2)'!$B$34:$Q$38,MATCH(70,'[1]Traitement outputs (2)'!$A$34:$A$38,0),MATCH(C3603,'[1]Traitement outputs (2)'!$B$33:$Q$33,0)))</f>
        <v>-27.907128105419115</v>
      </c>
      <c r="R3603">
        <f>IF(K3603&lt;30,INDEX('[1]Traitement outputs (2)'!$B$58:$Q$63,MATCH(70,'[1]Traitement outputs (2)'!$A$58:$A$63,0),MATCH(C3603,'[1]Traitement outputs (2)'!$B$58:$Q$58,0)),INDEX('[1]Traitement outputs (2)'!$B$41:$Q$45,MATCH(70,'[1]Traitement outputs (2)'!$A$41:$A$45,0),MATCH(C3603,'[1]Traitement outputs (2)'!$B$40:$Q$40,0)))</f>
        <v>27.907128104236733</v>
      </c>
      <c r="T3603">
        <f t="shared" si="338"/>
        <v>-3240.8212983285953</v>
      </c>
      <c r="U3603">
        <f t="shared" si="339"/>
        <v>3240.8212981912866</v>
      </c>
      <c r="X3603">
        <f t="shared" si="340"/>
        <v>7.8364679403255921E-2</v>
      </c>
      <c r="Y3603">
        <f t="shared" si="341"/>
        <v>6.5433390996103388E-2</v>
      </c>
    </row>
    <row r="3604" spans="1:25" x14ac:dyDescent="0.35">
      <c r="A3604" s="1">
        <v>34850.083333333336</v>
      </c>
      <c r="B3604">
        <v>16.000299999999999</v>
      </c>
      <c r="C3604">
        <f>_xlfn.IFNA(HLOOKUP(B3604,'[1]Traitement outputs'!$B$33:$Q$33,1,TRUE),16)</f>
        <v>16</v>
      </c>
      <c r="E3604" s="1">
        <v>34850.083333333336</v>
      </c>
      <c r="F3604">
        <v>32.671199999999999</v>
      </c>
      <c r="G3604">
        <f t="shared" si="336"/>
        <v>33</v>
      </c>
      <c r="I3604" s="1">
        <v>34850.083333333336</v>
      </c>
      <c r="J3604">
        <v>0</v>
      </c>
      <c r="K3604">
        <f t="shared" si="337"/>
        <v>0</v>
      </c>
      <c r="M3604">
        <f>INDEX('[1]Traitement outputs (2)'!$B$51:$Q$56,MATCH(70,'[1]Traitement outputs (2)'!$A$51:$A$56,0),MATCH(C3604,'[1]Traitement outputs (2)'!$B$51:$Q$51,0))</f>
        <v>-27.907128105419115</v>
      </c>
      <c r="N3604">
        <f>INDEX('[1]Traitement outputs (2)'!$B$34:$Q$38,MATCH(70,'[1]Traitement outputs (2)'!$A$34:$A$38,0),MATCH(C3604,'[1]Traitement outputs (2)'!$B$33:$Q$33,0))</f>
        <v>-87.65601603539298</v>
      </c>
      <c r="O3604">
        <f>INDEX('[1]Traitement outputs (2)'!$B$58:$Q$63,MATCH(70,'[1]Traitement outputs (2)'!$A$58:$A$63,0),MATCH(C3604,'[1]Traitement outputs (2)'!$B$58:$Q$58,0))</f>
        <v>27.907128104236733</v>
      </c>
      <c r="P3604">
        <f>INDEX('[1]Traitement outputs (2)'!$B$41:$Q$45,MATCH(70,'[1]Traitement outputs (2)'!$A$41:$A$45,0),MATCH(C3604,'[1]Traitement outputs (2)'!$B$40:$Q$40,0))</f>
        <v>158.03405896601754</v>
      </c>
      <c r="Q3604">
        <f>IF(K3604&lt;30,INDEX('[1]Traitement outputs (2)'!$B$51:$Q$63,MATCH(70,'[1]Traitement outputs (2)'!$A$51:$A$63,0),MATCH(C3604,'[1]Traitement outputs (2)'!$B$51:$Q$51,0)),INDEX('[1]Traitement outputs (2)'!$B$34:$Q$38,MATCH(70,'[1]Traitement outputs (2)'!$A$34:$A$38,0),MATCH(C3604,'[1]Traitement outputs (2)'!$B$33:$Q$33,0)))</f>
        <v>-27.907128105419115</v>
      </c>
      <c r="R3604">
        <f>IF(K3604&lt;30,INDEX('[1]Traitement outputs (2)'!$B$58:$Q$63,MATCH(70,'[1]Traitement outputs (2)'!$A$58:$A$63,0),MATCH(C3604,'[1]Traitement outputs (2)'!$B$58:$Q$58,0)),INDEX('[1]Traitement outputs (2)'!$B$41:$Q$45,MATCH(70,'[1]Traitement outputs (2)'!$A$41:$A$45,0),MATCH(C3604,'[1]Traitement outputs (2)'!$B$40:$Q$40,0)))</f>
        <v>27.907128104236733</v>
      </c>
      <c r="T3604">
        <f t="shared" si="338"/>
        <v>-3240.8212983285953</v>
      </c>
      <c r="U3604">
        <f t="shared" si="339"/>
        <v>3240.8212981912866</v>
      </c>
      <c r="X3604">
        <f t="shared" si="340"/>
        <v>7.8364679403255921E-2</v>
      </c>
      <c r="Y3604">
        <f t="shared" si="341"/>
        <v>6.5433390996103388E-2</v>
      </c>
    </row>
    <row r="3605" spans="1:25" x14ac:dyDescent="0.35">
      <c r="A3605" s="1">
        <v>34850.125</v>
      </c>
      <c r="B3605">
        <v>16.000299999999999</v>
      </c>
      <c r="C3605">
        <f>_xlfn.IFNA(HLOOKUP(B3605,'[1]Traitement outputs'!$B$33:$Q$33,1,TRUE),16)</f>
        <v>16</v>
      </c>
      <c r="E3605" s="1">
        <v>34850.125</v>
      </c>
      <c r="F3605">
        <v>31.007000000000001</v>
      </c>
      <c r="G3605">
        <f t="shared" si="336"/>
        <v>31</v>
      </c>
      <c r="I3605" s="1">
        <v>34850.125</v>
      </c>
      <c r="J3605">
        <v>0</v>
      </c>
      <c r="K3605">
        <f t="shared" si="337"/>
        <v>0</v>
      </c>
      <c r="M3605">
        <f>INDEX('[1]Traitement outputs (2)'!$B$51:$Q$56,MATCH(70,'[1]Traitement outputs (2)'!$A$51:$A$56,0),MATCH(C3605,'[1]Traitement outputs (2)'!$B$51:$Q$51,0))</f>
        <v>-27.907128105419115</v>
      </c>
      <c r="N3605">
        <f>INDEX('[1]Traitement outputs (2)'!$B$34:$Q$38,MATCH(70,'[1]Traitement outputs (2)'!$A$34:$A$38,0),MATCH(C3605,'[1]Traitement outputs (2)'!$B$33:$Q$33,0))</f>
        <v>-87.65601603539298</v>
      </c>
      <c r="O3605">
        <f>INDEX('[1]Traitement outputs (2)'!$B$58:$Q$63,MATCH(70,'[1]Traitement outputs (2)'!$A$58:$A$63,0),MATCH(C3605,'[1]Traitement outputs (2)'!$B$58:$Q$58,0))</f>
        <v>27.907128104236733</v>
      </c>
      <c r="P3605">
        <f>INDEX('[1]Traitement outputs (2)'!$B$41:$Q$45,MATCH(70,'[1]Traitement outputs (2)'!$A$41:$A$45,0),MATCH(C3605,'[1]Traitement outputs (2)'!$B$40:$Q$40,0))</f>
        <v>158.03405896601754</v>
      </c>
      <c r="Q3605">
        <f>IF(K3605&lt;30,INDEX('[1]Traitement outputs (2)'!$B$51:$Q$63,MATCH(70,'[1]Traitement outputs (2)'!$A$51:$A$63,0),MATCH(C3605,'[1]Traitement outputs (2)'!$B$51:$Q$51,0)),INDEX('[1]Traitement outputs (2)'!$B$34:$Q$38,MATCH(70,'[1]Traitement outputs (2)'!$A$34:$A$38,0),MATCH(C3605,'[1]Traitement outputs (2)'!$B$33:$Q$33,0)))</f>
        <v>-27.907128105419115</v>
      </c>
      <c r="R3605">
        <f>IF(K3605&lt;30,INDEX('[1]Traitement outputs (2)'!$B$58:$Q$63,MATCH(70,'[1]Traitement outputs (2)'!$A$58:$A$63,0),MATCH(C3605,'[1]Traitement outputs (2)'!$B$58:$Q$58,0)),INDEX('[1]Traitement outputs (2)'!$B$41:$Q$45,MATCH(70,'[1]Traitement outputs (2)'!$A$41:$A$45,0),MATCH(C3605,'[1]Traitement outputs (2)'!$B$40:$Q$40,0)))</f>
        <v>27.907128104236733</v>
      </c>
      <c r="T3605">
        <f t="shared" si="338"/>
        <v>-3240.8212983285953</v>
      </c>
      <c r="U3605">
        <f t="shared" si="339"/>
        <v>3240.8212981912866</v>
      </c>
      <c r="X3605">
        <f t="shared" si="340"/>
        <v>7.8364679403255921E-2</v>
      </c>
      <c r="Y3605">
        <f t="shared" si="341"/>
        <v>6.5433390996103388E-2</v>
      </c>
    </row>
    <row r="3606" spans="1:25" x14ac:dyDescent="0.35">
      <c r="A3606" s="1">
        <v>34850.166666666664</v>
      </c>
      <c r="B3606">
        <v>16.0002</v>
      </c>
      <c r="C3606">
        <f>_xlfn.IFNA(HLOOKUP(B3606,'[1]Traitement outputs'!$B$33:$Q$33,1,TRUE),16)</f>
        <v>16</v>
      </c>
      <c r="E3606" s="1">
        <v>34850.166666666664</v>
      </c>
      <c r="F3606">
        <v>29.169899999999998</v>
      </c>
      <c r="G3606">
        <f t="shared" si="336"/>
        <v>29</v>
      </c>
      <c r="I3606" s="1">
        <v>34850.166666666664</v>
      </c>
      <c r="J3606">
        <v>1832.25</v>
      </c>
      <c r="K3606">
        <f t="shared" si="337"/>
        <v>15.777739888813111</v>
      </c>
      <c r="M3606">
        <f>INDEX('[1]Traitement outputs (2)'!$B$51:$Q$56,MATCH(70,'[1]Traitement outputs (2)'!$A$51:$A$56,0),MATCH(C3606,'[1]Traitement outputs (2)'!$B$51:$Q$51,0))</f>
        <v>-27.907128105419115</v>
      </c>
      <c r="N3606">
        <f>INDEX('[1]Traitement outputs (2)'!$B$34:$Q$38,MATCH(70,'[1]Traitement outputs (2)'!$A$34:$A$38,0),MATCH(C3606,'[1]Traitement outputs (2)'!$B$33:$Q$33,0))</f>
        <v>-87.65601603539298</v>
      </c>
      <c r="O3606">
        <f>INDEX('[1]Traitement outputs (2)'!$B$58:$Q$63,MATCH(70,'[1]Traitement outputs (2)'!$A$58:$A$63,0),MATCH(C3606,'[1]Traitement outputs (2)'!$B$58:$Q$58,0))</f>
        <v>27.907128104236733</v>
      </c>
      <c r="P3606">
        <f>INDEX('[1]Traitement outputs (2)'!$B$41:$Q$45,MATCH(70,'[1]Traitement outputs (2)'!$A$41:$A$45,0),MATCH(C3606,'[1]Traitement outputs (2)'!$B$40:$Q$40,0))</f>
        <v>158.03405896601754</v>
      </c>
      <c r="Q3606">
        <f>IF(K3606&lt;30,INDEX('[1]Traitement outputs (2)'!$B$51:$Q$63,MATCH(70,'[1]Traitement outputs (2)'!$A$51:$A$63,0),MATCH(C3606,'[1]Traitement outputs (2)'!$B$51:$Q$51,0)),INDEX('[1]Traitement outputs (2)'!$B$34:$Q$38,MATCH(70,'[1]Traitement outputs (2)'!$A$34:$A$38,0),MATCH(C3606,'[1]Traitement outputs (2)'!$B$33:$Q$33,0)))</f>
        <v>-27.907128105419115</v>
      </c>
      <c r="R3606">
        <f>IF(K3606&lt;30,INDEX('[1]Traitement outputs (2)'!$B$58:$Q$63,MATCH(70,'[1]Traitement outputs (2)'!$A$58:$A$63,0),MATCH(C3606,'[1]Traitement outputs (2)'!$B$58:$Q$58,0)),INDEX('[1]Traitement outputs (2)'!$B$41:$Q$45,MATCH(70,'[1]Traitement outputs (2)'!$A$41:$A$45,0),MATCH(C3606,'[1]Traitement outputs (2)'!$B$40:$Q$40,0)))</f>
        <v>27.907128104236733</v>
      </c>
      <c r="T3606">
        <f t="shared" si="338"/>
        <v>-3240.8212983285953</v>
      </c>
      <c r="U3606">
        <f t="shared" si="339"/>
        <v>3240.8212981912866</v>
      </c>
      <c r="X3606">
        <f t="shared" si="340"/>
        <v>7.8364679403255921E-2</v>
      </c>
      <c r="Y3606">
        <f t="shared" si="341"/>
        <v>6.5433390996103388E-2</v>
      </c>
    </row>
    <row r="3607" spans="1:25" x14ac:dyDescent="0.35">
      <c r="A3607" s="1">
        <v>34850.208333333336</v>
      </c>
      <c r="B3607">
        <v>19.970800000000001</v>
      </c>
      <c r="C3607">
        <f>_xlfn.IFNA(HLOOKUP(B3607,'[1]Traitement outputs'!$B$33:$Q$33,1,TRUE),16)</f>
        <v>18</v>
      </c>
      <c r="E3607" s="1">
        <v>34850.208333333336</v>
      </c>
      <c r="F3607">
        <v>21.4542</v>
      </c>
      <c r="G3607">
        <f t="shared" si="336"/>
        <v>21</v>
      </c>
      <c r="I3607" s="1">
        <v>34850.208333333336</v>
      </c>
      <c r="J3607">
        <v>10243.4</v>
      </c>
      <c r="K3607">
        <f t="shared" si="337"/>
        <v>88.207231970019492</v>
      </c>
      <c r="M3607">
        <f>INDEX('[1]Traitement outputs (2)'!$B$51:$Q$56,MATCH(70,'[1]Traitement outputs (2)'!$A$51:$A$56,0),MATCH(C3607,'[1]Traitement outputs (2)'!$B$51:$Q$51,0))</f>
        <v>-40.563606676443541</v>
      </c>
      <c r="N3607">
        <f>INDEX('[1]Traitement outputs (2)'!$B$34:$Q$38,MATCH(70,'[1]Traitement outputs (2)'!$A$34:$A$38,0),MATCH(C3607,'[1]Traitement outputs (2)'!$B$33:$Q$33,0))</f>
        <v>-132.60751704955501</v>
      </c>
      <c r="O3607">
        <f>INDEX('[1]Traitement outputs (2)'!$B$58:$Q$63,MATCH(70,'[1]Traitement outputs (2)'!$A$58:$A$63,0),MATCH(C3607,'[1]Traitement outputs (2)'!$B$58:$Q$58,0))</f>
        <v>40.565237508304868</v>
      </c>
      <c r="P3607">
        <f>INDEX('[1]Traitement outputs (2)'!$B$41:$Q$45,MATCH(70,'[1]Traitement outputs (2)'!$A$41:$A$45,0),MATCH(C3607,'[1]Traitement outputs (2)'!$B$40:$Q$40,0))</f>
        <v>202.98564822710691</v>
      </c>
      <c r="Q3607">
        <f>IF(K3607&lt;30,INDEX('[1]Traitement outputs (2)'!$B$51:$Q$63,MATCH(70,'[1]Traitement outputs (2)'!$A$51:$A$63,0),MATCH(C3607,'[1]Traitement outputs (2)'!$B$51:$Q$51,0)),INDEX('[1]Traitement outputs (2)'!$B$34:$Q$38,MATCH(70,'[1]Traitement outputs (2)'!$A$34:$A$38,0),MATCH(C3607,'[1]Traitement outputs (2)'!$B$33:$Q$33,0)))</f>
        <v>-132.60751704955501</v>
      </c>
      <c r="R3607">
        <f>IF(K3607&lt;30,INDEX('[1]Traitement outputs (2)'!$B$58:$Q$63,MATCH(70,'[1]Traitement outputs (2)'!$A$58:$A$63,0),MATCH(C3607,'[1]Traitement outputs (2)'!$B$58:$Q$58,0)),INDEX('[1]Traitement outputs (2)'!$B$41:$Q$45,MATCH(70,'[1]Traitement outputs (2)'!$A$41:$A$45,0),MATCH(C3607,'[1]Traitement outputs (2)'!$B$40:$Q$40,0)))</f>
        <v>202.98564822710691</v>
      </c>
      <c r="T3607">
        <f t="shared" si="338"/>
        <v>-15399.551825944363</v>
      </c>
      <c r="U3607">
        <f t="shared" si="339"/>
        <v>23572.479745836052</v>
      </c>
      <c r="X3607">
        <f t="shared" si="340"/>
        <v>0.3723688629225973</v>
      </c>
      <c r="Y3607">
        <f t="shared" si="341"/>
        <v>0.47593715976189493</v>
      </c>
    </row>
    <row r="3608" spans="1:25" x14ac:dyDescent="0.35">
      <c r="A3608" s="1">
        <v>34850.25</v>
      </c>
      <c r="B3608">
        <v>20.0002</v>
      </c>
      <c r="C3608">
        <f>_xlfn.IFNA(HLOOKUP(B3608,'[1]Traitement outputs'!$B$33:$Q$33,1,TRUE),16)</f>
        <v>20</v>
      </c>
      <c r="E3608" s="1">
        <v>34850.25</v>
      </c>
      <c r="F3608">
        <v>20.560099999999998</v>
      </c>
      <c r="G3608">
        <f t="shared" si="336"/>
        <v>21</v>
      </c>
      <c r="I3608" s="1">
        <v>34850.25</v>
      </c>
      <c r="J3608">
        <v>14609.5</v>
      </c>
      <c r="K3608">
        <f t="shared" si="337"/>
        <v>125.80427938633655</v>
      </c>
      <c r="M3608">
        <f>INDEX('[1]Traitement outputs (2)'!$B$51:$Q$56,MATCH(70,'[1]Traitement outputs (2)'!$A$51:$A$56,0),MATCH(C3608,'[1]Traitement outputs (2)'!$B$51:$Q$51,0))</f>
        <v>-16.864255714989046</v>
      </c>
      <c r="N3608">
        <f>INDEX('[1]Traitement outputs (2)'!$B$34:$Q$38,MATCH(70,'[1]Traitement outputs (2)'!$A$34:$A$38,0),MATCH(C3608,'[1]Traitement outputs (2)'!$B$33:$Q$33,0))</f>
        <v>-183.77989640241771</v>
      </c>
      <c r="O3608">
        <f>INDEX('[1]Traitement outputs (2)'!$B$58:$Q$63,MATCH(70,'[1]Traitement outputs (2)'!$A$58:$A$63,0),MATCH(C3608,'[1]Traitement outputs (2)'!$B$58:$Q$58,0))</f>
        <v>16.864787616041994</v>
      </c>
      <c r="P3608">
        <f>INDEX('[1]Traitement outputs (2)'!$B$41:$Q$45,MATCH(70,'[1]Traitement outputs (2)'!$A$41:$A$45,0),MATCH(C3608,'[1]Traitement outputs (2)'!$B$40:$Q$40,0))</f>
        <v>254.15803075879367</v>
      </c>
      <c r="Q3608">
        <f>IF(K3608&lt;30,INDEX('[1]Traitement outputs (2)'!$B$51:$Q$63,MATCH(70,'[1]Traitement outputs (2)'!$A$51:$A$63,0),MATCH(C3608,'[1]Traitement outputs (2)'!$B$51:$Q$51,0)),INDEX('[1]Traitement outputs (2)'!$B$34:$Q$38,MATCH(70,'[1]Traitement outputs (2)'!$A$34:$A$38,0),MATCH(C3608,'[1]Traitement outputs (2)'!$B$33:$Q$33,0)))</f>
        <v>-183.77989640241771</v>
      </c>
      <c r="R3608">
        <f>IF(K3608&lt;30,INDEX('[1]Traitement outputs (2)'!$B$58:$Q$63,MATCH(70,'[1]Traitement outputs (2)'!$A$58:$A$63,0),MATCH(C3608,'[1]Traitement outputs (2)'!$B$58:$Q$58,0)),INDEX('[1]Traitement outputs (2)'!$B$41:$Q$45,MATCH(70,'[1]Traitement outputs (2)'!$A$41:$A$45,0),MATCH(C3608,'[1]Traitement outputs (2)'!$B$40:$Q$40,0)))</f>
        <v>254.15803075879367</v>
      </c>
      <c r="T3608">
        <f t="shared" si="338"/>
        <v>-21342.138833337085</v>
      </c>
      <c r="U3608">
        <f t="shared" si="339"/>
        <v>29515.067122381799</v>
      </c>
      <c r="X3608">
        <f t="shared" si="340"/>
        <v>0.51606358805306241</v>
      </c>
      <c r="Y3608">
        <f t="shared" si="341"/>
        <v>0.59592021577150611</v>
      </c>
    </row>
    <row r="3609" spans="1:25" x14ac:dyDescent="0.35">
      <c r="A3609" s="1">
        <v>34850.291666666664</v>
      </c>
      <c r="B3609">
        <v>20.6174</v>
      </c>
      <c r="C3609">
        <f>_xlfn.IFNA(HLOOKUP(B3609,'[1]Traitement outputs'!$B$33:$Q$33,1,TRUE),16)</f>
        <v>20</v>
      </c>
      <c r="E3609" s="1">
        <v>34850.291666666664</v>
      </c>
      <c r="F3609">
        <v>19.169699999999999</v>
      </c>
      <c r="G3609">
        <f t="shared" si="336"/>
        <v>19</v>
      </c>
      <c r="I3609" s="1">
        <v>34850.291666666664</v>
      </c>
      <c r="J3609">
        <v>31117.1</v>
      </c>
      <c r="K3609">
        <f t="shared" si="337"/>
        <v>267.95334146223848</v>
      </c>
      <c r="M3609">
        <f>INDEX('[1]Traitement outputs (2)'!$B$51:$Q$56,MATCH(70,'[1]Traitement outputs (2)'!$A$51:$A$56,0),MATCH(C3609,'[1]Traitement outputs (2)'!$B$51:$Q$51,0))</f>
        <v>-16.864255714989046</v>
      </c>
      <c r="N3609">
        <f>INDEX('[1]Traitement outputs (2)'!$B$34:$Q$38,MATCH(70,'[1]Traitement outputs (2)'!$A$34:$A$38,0),MATCH(C3609,'[1]Traitement outputs (2)'!$B$33:$Q$33,0))</f>
        <v>-183.77989640241771</v>
      </c>
      <c r="O3609">
        <f>INDEX('[1]Traitement outputs (2)'!$B$58:$Q$63,MATCH(70,'[1]Traitement outputs (2)'!$A$58:$A$63,0),MATCH(C3609,'[1]Traitement outputs (2)'!$B$58:$Q$58,0))</f>
        <v>16.864787616041994</v>
      </c>
      <c r="P3609">
        <f>INDEX('[1]Traitement outputs (2)'!$B$41:$Q$45,MATCH(70,'[1]Traitement outputs (2)'!$A$41:$A$45,0),MATCH(C3609,'[1]Traitement outputs (2)'!$B$40:$Q$40,0))</f>
        <v>254.15803075879367</v>
      </c>
      <c r="Q3609">
        <f>IF(K3609&lt;30,INDEX('[1]Traitement outputs (2)'!$B$51:$Q$63,MATCH(70,'[1]Traitement outputs (2)'!$A$51:$A$63,0),MATCH(C3609,'[1]Traitement outputs (2)'!$B$51:$Q$51,0)),INDEX('[1]Traitement outputs (2)'!$B$34:$Q$38,MATCH(70,'[1]Traitement outputs (2)'!$A$34:$A$38,0),MATCH(C3609,'[1]Traitement outputs (2)'!$B$33:$Q$33,0)))</f>
        <v>-183.77989640241771</v>
      </c>
      <c r="R3609">
        <f>IF(K3609&lt;30,INDEX('[1]Traitement outputs (2)'!$B$58:$Q$63,MATCH(70,'[1]Traitement outputs (2)'!$A$58:$A$63,0),MATCH(C3609,'[1]Traitement outputs (2)'!$B$58:$Q$58,0)),INDEX('[1]Traitement outputs (2)'!$B$41:$Q$45,MATCH(70,'[1]Traitement outputs (2)'!$A$41:$A$45,0),MATCH(C3609,'[1]Traitement outputs (2)'!$B$40:$Q$40,0)))</f>
        <v>254.15803075879367</v>
      </c>
      <c r="T3609">
        <f t="shared" si="338"/>
        <v>-21342.138833337085</v>
      </c>
      <c r="U3609">
        <f t="shared" si="339"/>
        <v>29515.067122381799</v>
      </c>
      <c r="X3609">
        <f t="shared" si="340"/>
        <v>0.51606358805306241</v>
      </c>
      <c r="Y3609">
        <f t="shared" si="341"/>
        <v>0.59592021577150611</v>
      </c>
    </row>
    <row r="3610" spans="1:25" x14ac:dyDescent="0.35">
      <c r="A3610" s="1">
        <v>34850.333333333336</v>
      </c>
      <c r="B3610">
        <v>23.0351</v>
      </c>
      <c r="C3610">
        <f>_xlfn.IFNA(HLOOKUP(B3610,'[1]Traitement outputs'!$B$33:$Q$33,1,TRUE),16)</f>
        <v>22</v>
      </c>
      <c r="E3610" s="1">
        <v>34850.333333333336</v>
      </c>
      <c r="F3610">
        <v>17.863399999999999</v>
      </c>
      <c r="G3610">
        <f t="shared" si="336"/>
        <v>18</v>
      </c>
      <c r="I3610" s="1">
        <v>34850.333333333336</v>
      </c>
      <c r="J3610">
        <v>38791.300000000003</v>
      </c>
      <c r="K3610">
        <f t="shared" si="337"/>
        <v>334.03686251816953</v>
      </c>
      <c r="M3610">
        <f>INDEX('[1]Traitement outputs (2)'!$B$51:$Q$56,MATCH(70,'[1]Traitement outputs (2)'!$A$51:$A$56,0),MATCH(C3610,'[1]Traitement outputs (2)'!$B$51:$Q$51,0))</f>
        <v>-79.342574701900858</v>
      </c>
      <c r="N3610">
        <f>INDEX('[1]Traitement outputs (2)'!$B$34:$Q$38,MATCH(70,'[1]Traitement outputs (2)'!$A$34:$A$38,0),MATCH(C3610,'[1]Traitement outputs (2)'!$B$33:$Q$33,0))</f>
        <v>-237.95145474030227</v>
      </c>
      <c r="O3610">
        <f>INDEX('[1]Traitement outputs (2)'!$B$58:$Q$63,MATCH(70,'[1]Traitement outputs (2)'!$A$58:$A$63,0),MATCH(C3610,'[1]Traitement outputs (2)'!$B$58:$Q$58,0))</f>
        <v>79.34249368302325</v>
      </c>
      <c r="P3610">
        <f>INDEX('[1]Traitement outputs (2)'!$B$41:$Q$45,MATCH(70,'[1]Traitement outputs (2)'!$A$41:$A$45,0),MATCH(C3610,'[1]Traitement outputs (2)'!$B$40:$Q$40,0))</f>
        <v>308.329590329962</v>
      </c>
      <c r="Q3610">
        <f>IF(K3610&lt;30,INDEX('[1]Traitement outputs (2)'!$B$51:$Q$63,MATCH(70,'[1]Traitement outputs (2)'!$A$51:$A$63,0),MATCH(C3610,'[1]Traitement outputs (2)'!$B$51:$Q$51,0)),INDEX('[1]Traitement outputs (2)'!$B$34:$Q$38,MATCH(70,'[1]Traitement outputs (2)'!$A$34:$A$38,0),MATCH(C3610,'[1]Traitement outputs (2)'!$B$33:$Q$33,0)))</f>
        <v>-237.95145474030227</v>
      </c>
      <c r="R3610">
        <f>IF(K3610&lt;30,INDEX('[1]Traitement outputs (2)'!$B$58:$Q$63,MATCH(70,'[1]Traitement outputs (2)'!$A$58:$A$63,0),MATCH(C3610,'[1]Traitement outputs (2)'!$B$58:$Q$58,0)),INDEX('[1]Traitement outputs (2)'!$B$41:$Q$45,MATCH(70,'[1]Traitement outputs (2)'!$A$41:$A$45,0),MATCH(C3610,'[1]Traitement outputs (2)'!$B$40:$Q$40,0)))</f>
        <v>308.329590329962</v>
      </c>
      <c r="T3610">
        <f t="shared" si="338"/>
        <v>-27633.016897245612</v>
      </c>
      <c r="U3610">
        <f t="shared" si="339"/>
        <v>35805.94532951009</v>
      </c>
      <c r="X3610">
        <f t="shared" si="340"/>
        <v>0.66818016507550282</v>
      </c>
      <c r="Y3610">
        <f t="shared" si="341"/>
        <v>0.72293539358017622</v>
      </c>
    </row>
    <row r="3611" spans="1:25" x14ac:dyDescent="0.35">
      <c r="A3611" s="1">
        <v>34850.375</v>
      </c>
      <c r="B3611">
        <v>22.459700000000002</v>
      </c>
      <c r="C3611">
        <f>_xlfn.IFNA(HLOOKUP(B3611,'[1]Traitement outputs'!$B$33:$Q$33,1,TRUE),16)</f>
        <v>22</v>
      </c>
      <c r="E3611" s="1">
        <v>34850.375</v>
      </c>
      <c r="F3611">
        <v>18.8065</v>
      </c>
      <c r="G3611">
        <f t="shared" si="336"/>
        <v>19</v>
      </c>
      <c r="I3611" s="1">
        <v>34850.375</v>
      </c>
      <c r="J3611">
        <v>44887.1</v>
      </c>
      <c r="K3611">
        <f t="shared" si="337"/>
        <v>386.52857861271275</v>
      </c>
      <c r="M3611">
        <f>INDEX('[1]Traitement outputs (2)'!$B$51:$Q$56,MATCH(70,'[1]Traitement outputs (2)'!$A$51:$A$56,0),MATCH(C3611,'[1]Traitement outputs (2)'!$B$51:$Q$51,0))</f>
        <v>-79.342574701900858</v>
      </c>
      <c r="N3611">
        <f>INDEX('[1]Traitement outputs (2)'!$B$34:$Q$38,MATCH(70,'[1]Traitement outputs (2)'!$A$34:$A$38,0),MATCH(C3611,'[1]Traitement outputs (2)'!$B$33:$Q$33,0))</f>
        <v>-237.95145474030227</v>
      </c>
      <c r="O3611">
        <f>INDEX('[1]Traitement outputs (2)'!$B$58:$Q$63,MATCH(70,'[1]Traitement outputs (2)'!$A$58:$A$63,0),MATCH(C3611,'[1]Traitement outputs (2)'!$B$58:$Q$58,0))</f>
        <v>79.34249368302325</v>
      </c>
      <c r="P3611">
        <f>INDEX('[1]Traitement outputs (2)'!$B$41:$Q$45,MATCH(70,'[1]Traitement outputs (2)'!$A$41:$A$45,0),MATCH(C3611,'[1]Traitement outputs (2)'!$B$40:$Q$40,0))</f>
        <v>308.329590329962</v>
      </c>
      <c r="Q3611">
        <f>IF(K3611&lt;30,INDEX('[1]Traitement outputs (2)'!$B$51:$Q$63,MATCH(70,'[1]Traitement outputs (2)'!$A$51:$A$63,0),MATCH(C3611,'[1]Traitement outputs (2)'!$B$51:$Q$51,0)),INDEX('[1]Traitement outputs (2)'!$B$34:$Q$38,MATCH(70,'[1]Traitement outputs (2)'!$A$34:$A$38,0),MATCH(C3611,'[1]Traitement outputs (2)'!$B$33:$Q$33,0)))</f>
        <v>-237.95145474030227</v>
      </c>
      <c r="R3611">
        <f>IF(K3611&lt;30,INDEX('[1]Traitement outputs (2)'!$B$58:$Q$63,MATCH(70,'[1]Traitement outputs (2)'!$A$58:$A$63,0),MATCH(C3611,'[1]Traitement outputs (2)'!$B$58:$Q$58,0)),INDEX('[1]Traitement outputs (2)'!$B$41:$Q$45,MATCH(70,'[1]Traitement outputs (2)'!$A$41:$A$45,0),MATCH(C3611,'[1]Traitement outputs (2)'!$B$40:$Q$40,0)))</f>
        <v>308.329590329962</v>
      </c>
      <c r="T3611">
        <f t="shared" si="338"/>
        <v>-27633.016897245612</v>
      </c>
      <c r="U3611">
        <f t="shared" si="339"/>
        <v>35805.94532951009</v>
      </c>
      <c r="X3611">
        <f t="shared" si="340"/>
        <v>0.66818016507550282</v>
      </c>
      <c r="Y3611">
        <f t="shared" si="341"/>
        <v>0.72293539358017622</v>
      </c>
    </row>
    <row r="3612" spans="1:25" x14ac:dyDescent="0.35">
      <c r="A3612" s="1">
        <v>34850.416666666664</v>
      </c>
      <c r="B3612">
        <v>22.644500000000001</v>
      </c>
      <c r="C3612">
        <f>_xlfn.IFNA(HLOOKUP(B3612,'[1]Traitement outputs'!$B$33:$Q$33,1,TRUE),16)</f>
        <v>22</v>
      </c>
      <c r="E3612" s="1">
        <v>34850.416666666664</v>
      </c>
      <c r="F3612">
        <v>18.7163</v>
      </c>
      <c r="G3612">
        <f t="shared" si="336"/>
        <v>19</v>
      </c>
      <c r="I3612" s="1">
        <v>34850.416666666664</v>
      </c>
      <c r="J3612">
        <v>47770.5</v>
      </c>
      <c r="K3612">
        <f t="shared" si="337"/>
        <v>411.35790604914541</v>
      </c>
      <c r="M3612">
        <f>INDEX('[1]Traitement outputs (2)'!$B$51:$Q$56,MATCH(70,'[1]Traitement outputs (2)'!$A$51:$A$56,0),MATCH(C3612,'[1]Traitement outputs (2)'!$B$51:$Q$51,0))</f>
        <v>-79.342574701900858</v>
      </c>
      <c r="N3612">
        <f>INDEX('[1]Traitement outputs (2)'!$B$34:$Q$38,MATCH(70,'[1]Traitement outputs (2)'!$A$34:$A$38,0),MATCH(C3612,'[1]Traitement outputs (2)'!$B$33:$Q$33,0))</f>
        <v>-237.95145474030227</v>
      </c>
      <c r="O3612">
        <f>INDEX('[1]Traitement outputs (2)'!$B$58:$Q$63,MATCH(70,'[1]Traitement outputs (2)'!$A$58:$A$63,0),MATCH(C3612,'[1]Traitement outputs (2)'!$B$58:$Q$58,0))</f>
        <v>79.34249368302325</v>
      </c>
      <c r="P3612">
        <f>INDEX('[1]Traitement outputs (2)'!$B$41:$Q$45,MATCH(70,'[1]Traitement outputs (2)'!$A$41:$A$45,0),MATCH(C3612,'[1]Traitement outputs (2)'!$B$40:$Q$40,0))</f>
        <v>308.329590329962</v>
      </c>
      <c r="Q3612">
        <f>IF(K3612&lt;30,INDEX('[1]Traitement outputs (2)'!$B$51:$Q$63,MATCH(70,'[1]Traitement outputs (2)'!$A$51:$A$63,0),MATCH(C3612,'[1]Traitement outputs (2)'!$B$51:$Q$51,0)),INDEX('[1]Traitement outputs (2)'!$B$34:$Q$38,MATCH(70,'[1]Traitement outputs (2)'!$A$34:$A$38,0),MATCH(C3612,'[1]Traitement outputs (2)'!$B$33:$Q$33,0)))</f>
        <v>-237.95145474030227</v>
      </c>
      <c r="R3612">
        <f>IF(K3612&lt;30,INDEX('[1]Traitement outputs (2)'!$B$58:$Q$63,MATCH(70,'[1]Traitement outputs (2)'!$A$58:$A$63,0),MATCH(C3612,'[1]Traitement outputs (2)'!$B$58:$Q$58,0)),INDEX('[1]Traitement outputs (2)'!$B$41:$Q$45,MATCH(70,'[1]Traitement outputs (2)'!$A$41:$A$45,0),MATCH(C3612,'[1]Traitement outputs (2)'!$B$40:$Q$40,0)))</f>
        <v>308.329590329962</v>
      </c>
      <c r="T3612">
        <f t="shared" si="338"/>
        <v>-27633.016897245612</v>
      </c>
      <c r="U3612">
        <f t="shared" si="339"/>
        <v>35805.94532951009</v>
      </c>
      <c r="X3612">
        <f t="shared" si="340"/>
        <v>0.66818016507550282</v>
      </c>
      <c r="Y3612">
        <f t="shared" si="341"/>
        <v>0.72293539358017622</v>
      </c>
    </row>
    <row r="3613" spans="1:25" x14ac:dyDescent="0.35">
      <c r="A3613" s="1">
        <v>34850.458333333336</v>
      </c>
      <c r="B3613">
        <v>23.4085</v>
      </c>
      <c r="C3613">
        <f>_xlfn.IFNA(HLOOKUP(B3613,'[1]Traitement outputs'!$B$33:$Q$33,1,TRUE),16)</f>
        <v>22</v>
      </c>
      <c r="E3613" s="1">
        <v>34850.458333333336</v>
      </c>
      <c r="F3613">
        <v>19.265599999999999</v>
      </c>
      <c r="G3613">
        <f t="shared" si="336"/>
        <v>19</v>
      </c>
      <c r="I3613" s="1">
        <v>34850.458333333336</v>
      </c>
      <c r="J3613">
        <v>48046.400000000001</v>
      </c>
      <c r="K3613">
        <f t="shared" si="337"/>
        <v>413.73371635632162</v>
      </c>
      <c r="M3613">
        <f>INDEX('[1]Traitement outputs (2)'!$B$51:$Q$56,MATCH(70,'[1]Traitement outputs (2)'!$A$51:$A$56,0),MATCH(C3613,'[1]Traitement outputs (2)'!$B$51:$Q$51,0))</f>
        <v>-79.342574701900858</v>
      </c>
      <c r="N3613">
        <f>INDEX('[1]Traitement outputs (2)'!$B$34:$Q$38,MATCH(70,'[1]Traitement outputs (2)'!$A$34:$A$38,0),MATCH(C3613,'[1]Traitement outputs (2)'!$B$33:$Q$33,0))</f>
        <v>-237.95145474030227</v>
      </c>
      <c r="O3613">
        <f>INDEX('[1]Traitement outputs (2)'!$B$58:$Q$63,MATCH(70,'[1]Traitement outputs (2)'!$A$58:$A$63,0),MATCH(C3613,'[1]Traitement outputs (2)'!$B$58:$Q$58,0))</f>
        <v>79.34249368302325</v>
      </c>
      <c r="P3613">
        <f>INDEX('[1]Traitement outputs (2)'!$B$41:$Q$45,MATCH(70,'[1]Traitement outputs (2)'!$A$41:$A$45,0),MATCH(C3613,'[1]Traitement outputs (2)'!$B$40:$Q$40,0))</f>
        <v>308.329590329962</v>
      </c>
      <c r="Q3613">
        <f>IF(K3613&lt;30,INDEX('[1]Traitement outputs (2)'!$B$51:$Q$63,MATCH(70,'[1]Traitement outputs (2)'!$A$51:$A$63,0),MATCH(C3613,'[1]Traitement outputs (2)'!$B$51:$Q$51,0)),INDEX('[1]Traitement outputs (2)'!$B$34:$Q$38,MATCH(70,'[1]Traitement outputs (2)'!$A$34:$A$38,0),MATCH(C3613,'[1]Traitement outputs (2)'!$B$33:$Q$33,0)))</f>
        <v>-237.95145474030227</v>
      </c>
      <c r="R3613">
        <f>IF(K3613&lt;30,INDEX('[1]Traitement outputs (2)'!$B$58:$Q$63,MATCH(70,'[1]Traitement outputs (2)'!$A$58:$A$63,0),MATCH(C3613,'[1]Traitement outputs (2)'!$B$58:$Q$58,0)),INDEX('[1]Traitement outputs (2)'!$B$41:$Q$45,MATCH(70,'[1]Traitement outputs (2)'!$A$41:$A$45,0),MATCH(C3613,'[1]Traitement outputs (2)'!$B$40:$Q$40,0)))</f>
        <v>308.329590329962</v>
      </c>
      <c r="T3613">
        <f t="shared" si="338"/>
        <v>-27633.016897245612</v>
      </c>
      <c r="U3613">
        <f t="shared" si="339"/>
        <v>35805.94532951009</v>
      </c>
      <c r="X3613">
        <f t="shared" si="340"/>
        <v>0.66818016507550282</v>
      </c>
      <c r="Y3613">
        <f t="shared" si="341"/>
        <v>0.72293539358017622</v>
      </c>
    </row>
    <row r="3614" spans="1:25" x14ac:dyDescent="0.35">
      <c r="A3614" s="1">
        <v>34850.5</v>
      </c>
      <c r="B3614">
        <v>23.545999999999999</v>
      </c>
      <c r="C3614">
        <f>_xlfn.IFNA(HLOOKUP(B3614,'[1]Traitement outputs'!$B$33:$Q$33,1,TRUE),16)</f>
        <v>22</v>
      </c>
      <c r="E3614" s="1">
        <v>34850.5</v>
      </c>
      <c r="F3614">
        <v>19.965</v>
      </c>
      <c r="G3614">
        <f t="shared" si="336"/>
        <v>20</v>
      </c>
      <c r="I3614" s="1">
        <v>34850.5</v>
      </c>
      <c r="J3614">
        <v>48264.9</v>
      </c>
      <c r="K3614">
        <f t="shared" si="337"/>
        <v>415.61524789716248</v>
      </c>
      <c r="M3614">
        <f>INDEX('[1]Traitement outputs (2)'!$B$51:$Q$56,MATCH(70,'[1]Traitement outputs (2)'!$A$51:$A$56,0),MATCH(C3614,'[1]Traitement outputs (2)'!$B$51:$Q$51,0))</f>
        <v>-79.342574701900858</v>
      </c>
      <c r="N3614">
        <f>INDEX('[1]Traitement outputs (2)'!$B$34:$Q$38,MATCH(70,'[1]Traitement outputs (2)'!$A$34:$A$38,0),MATCH(C3614,'[1]Traitement outputs (2)'!$B$33:$Q$33,0))</f>
        <v>-237.95145474030227</v>
      </c>
      <c r="O3614">
        <f>INDEX('[1]Traitement outputs (2)'!$B$58:$Q$63,MATCH(70,'[1]Traitement outputs (2)'!$A$58:$A$63,0),MATCH(C3614,'[1]Traitement outputs (2)'!$B$58:$Q$58,0))</f>
        <v>79.34249368302325</v>
      </c>
      <c r="P3614">
        <f>INDEX('[1]Traitement outputs (2)'!$B$41:$Q$45,MATCH(70,'[1]Traitement outputs (2)'!$A$41:$A$45,0),MATCH(C3614,'[1]Traitement outputs (2)'!$B$40:$Q$40,0))</f>
        <v>308.329590329962</v>
      </c>
      <c r="Q3614">
        <f>IF(K3614&lt;30,INDEX('[1]Traitement outputs (2)'!$B$51:$Q$63,MATCH(70,'[1]Traitement outputs (2)'!$A$51:$A$63,0),MATCH(C3614,'[1]Traitement outputs (2)'!$B$51:$Q$51,0)),INDEX('[1]Traitement outputs (2)'!$B$34:$Q$38,MATCH(70,'[1]Traitement outputs (2)'!$A$34:$A$38,0),MATCH(C3614,'[1]Traitement outputs (2)'!$B$33:$Q$33,0)))</f>
        <v>-237.95145474030227</v>
      </c>
      <c r="R3614">
        <f>IF(K3614&lt;30,INDEX('[1]Traitement outputs (2)'!$B$58:$Q$63,MATCH(70,'[1]Traitement outputs (2)'!$A$58:$A$63,0),MATCH(C3614,'[1]Traitement outputs (2)'!$B$58:$Q$58,0)),INDEX('[1]Traitement outputs (2)'!$B$41:$Q$45,MATCH(70,'[1]Traitement outputs (2)'!$A$41:$A$45,0),MATCH(C3614,'[1]Traitement outputs (2)'!$B$40:$Q$40,0)))</f>
        <v>308.329590329962</v>
      </c>
      <c r="T3614">
        <f t="shared" si="338"/>
        <v>-27633.016897245612</v>
      </c>
      <c r="U3614">
        <f t="shared" si="339"/>
        <v>35805.94532951009</v>
      </c>
      <c r="X3614">
        <f t="shared" si="340"/>
        <v>0.66818016507550282</v>
      </c>
      <c r="Y3614">
        <f t="shared" si="341"/>
        <v>0.72293539358017622</v>
      </c>
    </row>
    <row r="3615" spans="1:25" x14ac:dyDescent="0.35">
      <c r="A3615" s="1">
        <v>34850.541666666664</v>
      </c>
      <c r="B3615">
        <v>23.406300000000002</v>
      </c>
      <c r="C3615">
        <f>_xlfn.IFNA(HLOOKUP(B3615,'[1]Traitement outputs'!$B$33:$Q$33,1,TRUE),16)</f>
        <v>22</v>
      </c>
      <c r="E3615" s="1">
        <v>34850.541666666664</v>
      </c>
      <c r="F3615">
        <v>21.4297</v>
      </c>
      <c r="G3615">
        <f t="shared" si="336"/>
        <v>21</v>
      </c>
      <c r="I3615" s="1">
        <v>34850.541666666664</v>
      </c>
      <c r="J3615">
        <v>45452</v>
      </c>
      <c r="K3615">
        <f t="shared" si="337"/>
        <v>391.39300500823225</v>
      </c>
      <c r="M3615">
        <f>INDEX('[1]Traitement outputs (2)'!$B$51:$Q$56,MATCH(70,'[1]Traitement outputs (2)'!$A$51:$A$56,0),MATCH(C3615,'[1]Traitement outputs (2)'!$B$51:$Q$51,0))</f>
        <v>-79.342574701900858</v>
      </c>
      <c r="N3615">
        <f>INDEX('[1]Traitement outputs (2)'!$B$34:$Q$38,MATCH(70,'[1]Traitement outputs (2)'!$A$34:$A$38,0),MATCH(C3615,'[1]Traitement outputs (2)'!$B$33:$Q$33,0))</f>
        <v>-237.95145474030227</v>
      </c>
      <c r="O3615">
        <f>INDEX('[1]Traitement outputs (2)'!$B$58:$Q$63,MATCH(70,'[1]Traitement outputs (2)'!$A$58:$A$63,0),MATCH(C3615,'[1]Traitement outputs (2)'!$B$58:$Q$58,0))</f>
        <v>79.34249368302325</v>
      </c>
      <c r="P3615">
        <f>INDEX('[1]Traitement outputs (2)'!$B$41:$Q$45,MATCH(70,'[1]Traitement outputs (2)'!$A$41:$A$45,0),MATCH(C3615,'[1]Traitement outputs (2)'!$B$40:$Q$40,0))</f>
        <v>308.329590329962</v>
      </c>
      <c r="Q3615">
        <f>IF(K3615&lt;30,INDEX('[1]Traitement outputs (2)'!$B$51:$Q$63,MATCH(70,'[1]Traitement outputs (2)'!$A$51:$A$63,0),MATCH(C3615,'[1]Traitement outputs (2)'!$B$51:$Q$51,0)),INDEX('[1]Traitement outputs (2)'!$B$34:$Q$38,MATCH(70,'[1]Traitement outputs (2)'!$A$34:$A$38,0),MATCH(C3615,'[1]Traitement outputs (2)'!$B$33:$Q$33,0)))</f>
        <v>-237.95145474030227</v>
      </c>
      <c r="R3615">
        <f>IF(K3615&lt;30,INDEX('[1]Traitement outputs (2)'!$B$58:$Q$63,MATCH(70,'[1]Traitement outputs (2)'!$A$58:$A$63,0),MATCH(C3615,'[1]Traitement outputs (2)'!$B$58:$Q$58,0)),INDEX('[1]Traitement outputs (2)'!$B$41:$Q$45,MATCH(70,'[1]Traitement outputs (2)'!$A$41:$A$45,0),MATCH(C3615,'[1]Traitement outputs (2)'!$B$40:$Q$40,0)))</f>
        <v>308.329590329962</v>
      </c>
      <c r="T3615">
        <f t="shared" si="338"/>
        <v>-27633.016897245612</v>
      </c>
      <c r="U3615">
        <f t="shared" si="339"/>
        <v>35805.94532951009</v>
      </c>
      <c r="X3615">
        <f t="shared" si="340"/>
        <v>0.66818016507550282</v>
      </c>
      <c r="Y3615">
        <f t="shared" si="341"/>
        <v>0.72293539358017622</v>
      </c>
    </row>
    <row r="3616" spans="1:25" x14ac:dyDescent="0.35">
      <c r="A3616" s="1">
        <v>34850.583333333336</v>
      </c>
      <c r="B3616">
        <v>23.0564</v>
      </c>
      <c r="C3616">
        <f>_xlfn.IFNA(HLOOKUP(B3616,'[1]Traitement outputs'!$B$33:$Q$33,1,TRUE),16)</f>
        <v>22</v>
      </c>
      <c r="E3616" s="1">
        <v>34850.583333333336</v>
      </c>
      <c r="F3616">
        <v>23.523299999999999</v>
      </c>
      <c r="G3616">
        <f t="shared" si="336"/>
        <v>24</v>
      </c>
      <c r="I3616" s="1">
        <v>34850.583333333336</v>
      </c>
      <c r="J3616">
        <v>43060.5</v>
      </c>
      <c r="K3616">
        <f t="shared" si="337"/>
        <v>370.7994915989832</v>
      </c>
      <c r="M3616">
        <f>INDEX('[1]Traitement outputs (2)'!$B$51:$Q$56,MATCH(70,'[1]Traitement outputs (2)'!$A$51:$A$56,0),MATCH(C3616,'[1]Traitement outputs (2)'!$B$51:$Q$51,0))</f>
        <v>-79.342574701900858</v>
      </c>
      <c r="N3616">
        <f>INDEX('[1]Traitement outputs (2)'!$B$34:$Q$38,MATCH(70,'[1]Traitement outputs (2)'!$A$34:$A$38,0),MATCH(C3616,'[1]Traitement outputs (2)'!$B$33:$Q$33,0))</f>
        <v>-237.95145474030227</v>
      </c>
      <c r="O3616">
        <f>INDEX('[1]Traitement outputs (2)'!$B$58:$Q$63,MATCH(70,'[1]Traitement outputs (2)'!$A$58:$A$63,0),MATCH(C3616,'[1]Traitement outputs (2)'!$B$58:$Q$58,0))</f>
        <v>79.34249368302325</v>
      </c>
      <c r="P3616">
        <f>INDEX('[1]Traitement outputs (2)'!$B$41:$Q$45,MATCH(70,'[1]Traitement outputs (2)'!$A$41:$A$45,0),MATCH(C3616,'[1]Traitement outputs (2)'!$B$40:$Q$40,0))</f>
        <v>308.329590329962</v>
      </c>
      <c r="Q3616">
        <f>IF(K3616&lt;30,INDEX('[1]Traitement outputs (2)'!$B$51:$Q$63,MATCH(70,'[1]Traitement outputs (2)'!$A$51:$A$63,0),MATCH(C3616,'[1]Traitement outputs (2)'!$B$51:$Q$51,0)),INDEX('[1]Traitement outputs (2)'!$B$34:$Q$38,MATCH(70,'[1]Traitement outputs (2)'!$A$34:$A$38,0),MATCH(C3616,'[1]Traitement outputs (2)'!$B$33:$Q$33,0)))</f>
        <v>-237.95145474030227</v>
      </c>
      <c r="R3616">
        <f>IF(K3616&lt;30,INDEX('[1]Traitement outputs (2)'!$B$58:$Q$63,MATCH(70,'[1]Traitement outputs (2)'!$A$58:$A$63,0),MATCH(C3616,'[1]Traitement outputs (2)'!$B$58:$Q$58,0)),INDEX('[1]Traitement outputs (2)'!$B$41:$Q$45,MATCH(70,'[1]Traitement outputs (2)'!$A$41:$A$45,0),MATCH(C3616,'[1]Traitement outputs (2)'!$B$40:$Q$40,0)))</f>
        <v>308.329590329962</v>
      </c>
      <c r="T3616">
        <f t="shared" si="338"/>
        <v>-27633.016897245612</v>
      </c>
      <c r="U3616">
        <f t="shared" si="339"/>
        <v>35805.94532951009</v>
      </c>
      <c r="X3616">
        <f t="shared" si="340"/>
        <v>0.66818016507550282</v>
      </c>
      <c r="Y3616">
        <f t="shared" si="341"/>
        <v>0.72293539358017622</v>
      </c>
    </row>
    <row r="3617" spans="1:25" x14ac:dyDescent="0.35">
      <c r="A3617" s="1">
        <v>34850.625</v>
      </c>
      <c r="B3617">
        <v>23.071200000000001</v>
      </c>
      <c r="C3617">
        <f>_xlfn.IFNA(HLOOKUP(B3617,'[1]Traitement outputs'!$B$33:$Q$33,1,TRUE),16)</f>
        <v>22</v>
      </c>
      <c r="E3617" s="1">
        <v>34850.625</v>
      </c>
      <c r="F3617">
        <v>24.113800000000001</v>
      </c>
      <c r="G3617">
        <f t="shared" si="336"/>
        <v>24</v>
      </c>
      <c r="I3617" s="1">
        <v>34850.625</v>
      </c>
      <c r="J3617">
        <v>38762.1</v>
      </c>
      <c r="K3617">
        <f t="shared" si="337"/>
        <v>333.78541757083514</v>
      </c>
      <c r="M3617">
        <f>INDEX('[1]Traitement outputs (2)'!$B$51:$Q$56,MATCH(70,'[1]Traitement outputs (2)'!$A$51:$A$56,0),MATCH(C3617,'[1]Traitement outputs (2)'!$B$51:$Q$51,0))</f>
        <v>-79.342574701900858</v>
      </c>
      <c r="N3617">
        <f>INDEX('[1]Traitement outputs (2)'!$B$34:$Q$38,MATCH(70,'[1]Traitement outputs (2)'!$A$34:$A$38,0),MATCH(C3617,'[1]Traitement outputs (2)'!$B$33:$Q$33,0))</f>
        <v>-237.95145474030227</v>
      </c>
      <c r="O3617">
        <f>INDEX('[1]Traitement outputs (2)'!$B$58:$Q$63,MATCH(70,'[1]Traitement outputs (2)'!$A$58:$A$63,0),MATCH(C3617,'[1]Traitement outputs (2)'!$B$58:$Q$58,0))</f>
        <v>79.34249368302325</v>
      </c>
      <c r="P3617">
        <f>INDEX('[1]Traitement outputs (2)'!$B$41:$Q$45,MATCH(70,'[1]Traitement outputs (2)'!$A$41:$A$45,0),MATCH(C3617,'[1]Traitement outputs (2)'!$B$40:$Q$40,0))</f>
        <v>308.329590329962</v>
      </c>
      <c r="Q3617">
        <f>IF(K3617&lt;30,INDEX('[1]Traitement outputs (2)'!$B$51:$Q$63,MATCH(70,'[1]Traitement outputs (2)'!$A$51:$A$63,0),MATCH(C3617,'[1]Traitement outputs (2)'!$B$51:$Q$51,0)),INDEX('[1]Traitement outputs (2)'!$B$34:$Q$38,MATCH(70,'[1]Traitement outputs (2)'!$A$34:$A$38,0),MATCH(C3617,'[1]Traitement outputs (2)'!$B$33:$Q$33,0)))</f>
        <v>-237.95145474030227</v>
      </c>
      <c r="R3617">
        <f>IF(K3617&lt;30,INDEX('[1]Traitement outputs (2)'!$B$58:$Q$63,MATCH(70,'[1]Traitement outputs (2)'!$A$58:$A$63,0),MATCH(C3617,'[1]Traitement outputs (2)'!$B$58:$Q$58,0)),INDEX('[1]Traitement outputs (2)'!$B$41:$Q$45,MATCH(70,'[1]Traitement outputs (2)'!$A$41:$A$45,0),MATCH(C3617,'[1]Traitement outputs (2)'!$B$40:$Q$40,0)))</f>
        <v>308.329590329962</v>
      </c>
      <c r="T3617">
        <f t="shared" si="338"/>
        <v>-27633.016897245612</v>
      </c>
      <c r="U3617">
        <f t="shared" si="339"/>
        <v>35805.94532951009</v>
      </c>
      <c r="X3617">
        <f t="shared" si="340"/>
        <v>0.66818016507550282</v>
      </c>
      <c r="Y3617">
        <f t="shared" si="341"/>
        <v>0.72293539358017622</v>
      </c>
    </row>
    <row r="3618" spans="1:25" x14ac:dyDescent="0.35">
      <c r="A3618" s="1">
        <v>34850.666666666664</v>
      </c>
      <c r="B3618">
        <v>23.426100000000002</v>
      </c>
      <c r="C3618">
        <f>_xlfn.IFNA(HLOOKUP(B3618,'[1]Traitement outputs'!$B$33:$Q$33,1,TRUE),16)</f>
        <v>22</v>
      </c>
      <c r="E3618" s="1">
        <v>34850.666666666664</v>
      </c>
      <c r="F3618">
        <v>22.981000000000002</v>
      </c>
      <c r="G3618">
        <f t="shared" si="336"/>
        <v>23</v>
      </c>
      <c r="I3618" s="1">
        <v>34850.666666666664</v>
      </c>
      <c r="J3618">
        <v>33113.1</v>
      </c>
      <c r="K3618">
        <f t="shared" si="337"/>
        <v>285.14115361564058</v>
      </c>
      <c r="M3618">
        <f>INDEX('[1]Traitement outputs (2)'!$B$51:$Q$56,MATCH(70,'[1]Traitement outputs (2)'!$A$51:$A$56,0),MATCH(C3618,'[1]Traitement outputs (2)'!$B$51:$Q$51,0))</f>
        <v>-79.342574701900858</v>
      </c>
      <c r="N3618">
        <f>INDEX('[1]Traitement outputs (2)'!$B$34:$Q$38,MATCH(70,'[1]Traitement outputs (2)'!$A$34:$A$38,0),MATCH(C3618,'[1]Traitement outputs (2)'!$B$33:$Q$33,0))</f>
        <v>-237.95145474030227</v>
      </c>
      <c r="O3618">
        <f>INDEX('[1]Traitement outputs (2)'!$B$58:$Q$63,MATCH(70,'[1]Traitement outputs (2)'!$A$58:$A$63,0),MATCH(C3618,'[1]Traitement outputs (2)'!$B$58:$Q$58,0))</f>
        <v>79.34249368302325</v>
      </c>
      <c r="P3618">
        <f>INDEX('[1]Traitement outputs (2)'!$B$41:$Q$45,MATCH(70,'[1]Traitement outputs (2)'!$A$41:$A$45,0),MATCH(C3618,'[1]Traitement outputs (2)'!$B$40:$Q$40,0))</f>
        <v>308.329590329962</v>
      </c>
      <c r="Q3618">
        <f>IF(K3618&lt;30,INDEX('[1]Traitement outputs (2)'!$B$51:$Q$63,MATCH(70,'[1]Traitement outputs (2)'!$A$51:$A$63,0),MATCH(C3618,'[1]Traitement outputs (2)'!$B$51:$Q$51,0)),INDEX('[1]Traitement outputs (2)'!$B$34:$Q$38,MATCH(70,'[1]Traitement outputs (2)'!$A$34:$A$38,0),MATCH(C3618,'[1]Traitement outputs (2)'!$B$33:$Q$33,0)))</f>
        <v>-237.95145474030227</v>
      </c>
      <c r="R3618">
        <f>IF(K3618&lt;30,INDEX('[1]Traitement outputs (2)'!$B$58:$Q$63,MATCH(70,'[1]Traitement outputs (2)'!$A$58:$A$63,0),MATCH(C3618,'[1]Traitement outputs (2)'!$B$58:$Q$58,0)),INDEX('[1]Traitement outputs (2)'!$B$41:$Q$45,MATCH(70,'[1]Traitement outputs (2)'!$A$41:$A$45,0),MATCH(C3618,'[1]Traitement outputs (2)'!$B$40:$Q$40,0)))</f>
        <v>308.329590329962</v>
      </c>
      <c r="T3618">
        <f t="shared" si="338"/>
        <v>-27633.016897245612</v>
      </c>
      <c r="U3618">
        <f t="shared" si="339"/>
        <v>35805.94532951009</v>
      </c>
      <c r="X3618">
        <f t="shared" si="340"/>
        <v>0.66818016507550282</v>
      </c>
      <c r="Y3618">
        <f t="shared" si="341"/>
        <v>0.72293539358017622</v>
      </c>
    </row>
    <row r="3619" spans="1:25" x14ac:dyDescent="0.35">
      <c r="A3619" s="1">
        <v>34850.708333333336</v>
      </c>
      <c r="B3619">
        <v>21.491700000000002</v>
      </c>
      <c r="C3619">
        <f>_xlfn.IFNA(HLOOKUP(B3619,'[1]Traitement outputs'!$B$33:$Q$33,1,TRUE),16)</f>
        <v>20</v>
      </c>
      <c r="E3619" s="1">
        <v>34850.708333333336</v>
      </c>
      <c r="F3619">
        <v>23.902799999999999</v>
      </c>
      <c r="G3619">
        <f t="shared" si="336"/>
        <v>24</v>
      </c>
      <c r="I3619" s="1">
        <v>34850.708333333336</v>
      </c>
      <c r="J3619">
        <v>25343.3</v>
      </c>
      <c r="K3619">
        <f t="shared" si="337"/>
        <v>218.23440869103959</v>
      </c>
      <c r="M3619">
        <f>INDEX('[1]Traitement outputs (2)'!$B$51:$Q$56,MATCH(70,'[1]Traitement outputs (2)'!$A$51:$A$56,0),MATCH(C3619,'[1]Traitement outputs (2)'!$B$51:$Q$51,0))</f>
        <v>-16.864255714989046</v>
      </c>
      <c r="N3619">
        <f>INDEX('[1]Traitement outputs (2)'!$B$34:$Q$38,MATCH(70,'[1]Traitement outputs (2)'!$A$34:$A$38,0),MATCH(C3619,'[1]Traitement outputs (2)'!$B$33:$Q$33,0))</f>
        <v>-183.77989640241771</v>
      </c>
      <c r="O3619">
        <f>INDEX('[1]Traitement outputs (2)'!$B$58:$Q$63,MATCH(70,'[1]Traitement outputs (2)'!$A$58:$A$63,0),MATCH(C3619,'[1]Traitement outputs (2)'!$B$58:$Q$58,0))</f>
        <v>16.864787616041994</v>
      </c>
      <c r="P3619">
        <f>INDEX('[1]Traitement outputs (2)'!$B$41:$Q$45,MATCH(70,'[1]Traitement outputs (2)'!$A$41:$A$45,0),MATCH(C3619,'[1]Traitement outputs (2)'!$B$40:$Q$40,0))</f>
        <v>254.15803075879367</v>
      </c>
      <c r="Q3619">
        <f>IF(K3619&lt;30,INDEX('[1]Traitement outputs (2)'!$B$51:$Q$63,MATCH(70,'[1]Traitement outputs (2)'!$A$51:$A$63,0),MATCH(C3619,'[1]Traitement outputs (2)'!$B$51:$Q$51,0)),INDEX('[1]Traitement outputs (2)'!$B$34:$Q$38,MATCH(70,'[1]Traitement outputs (2)'!$A$34:$A$38,0),MATCH(C3619,'[1]Traitement outputs (2)'!$B$33:$Q$33,0)))</f>
        <v>-183.77989640241771</v>
      </c>
      <c r="R3619">
        <f>IF(K3619&lt;30,INDEX('[1]Traitement outputs (2)'!$B$58:$Q$63,MATCH(70,'[1]Traitement outputs (2)'!$A$58:$A$63,0),MATCH(C3619,'[1]Traitement outputs (2)'!$B$58:$Q$58,0)),INDEX('[1]Traitement outputs (2)'!$B$41:$Q$45,MATCH(70,'[1]Traitement outputs (2)'!$A$41:$A$45,0),MATCH(C3619,'[1]Traitement outputs (2)'!$B$40:$Q$40,0)))</f>
        <v>254.15803075879367</v>
      </c>
      <c r="T3619">
        <f t="shared" si="338"/>
        <v>-21342.138833337085</v>
      </c>
      <c r="U3619">
        <f t="shared" si="339"/>
        <v>29515.067122381799</v>
      </c>
      <c r="X3619">
        <f t="shared" si="340"/>
        <v>0.51606358805306241</v>
      </c>
      <c r="Y3619">
        <f t="shared" si="341"/>
        <v>0.59592021577150611</v>
      </c>
    </row>
    <row r="3620" spans="1:25" x14ac:dyDescent="0.35">
      <c r="A3620" s="1">
        <v>34850.75</v>
      </c>
      <c r="B3620">
        <v>20.003399999999999</v>
      </c>
      <c r="C3620">
        <f>_xlfn.IFNA(HLOOKUP(B3620,'[1]Traitement outputs'!$B$33:$Q$33,1,TRUE),16)</f>
        <v>20</v>
      </c>
      <c r="E3620" s="1">
        <v>34850.75</v>
      </c>
      <c r="F3620">
        <v>23.389500000000002</v>
      </c>
      <c r="G3620">
        <f t="shared" si="336"/>
        <v>23</v>
      </c>
      <c r="I3620" s="1">
        <v>34850.75</v>
      </c>
      <c r="J3620">
        <v>6142.52</v>
      </c>
      <c r="K3620">
        <f t="shared" si="337"/>
        <v>52.894028010278248</v>
      </c>
      <c r="M3620">
        <f>INDEX('[1]Traitement outputs (2)'!$B$51:$Q$56,MATCH(70,'[1]Traitement outputs (2)'!$A$51:$A$56,0),MATCH(C3620,'[1]Traitement outputs (2)'!$B$51:$Q$51,0))</f>
        <v>-16.864255714989046</v>
      </c>
      <c r="N3620">
        <f>INDEX('[1]Traitement outputs (2)'!$B$34:$Q$38,MATCH(70,'[1]Traitement outputs (2)'!$A$34:$A$38,0),MATCH(C3620,'[1]Traitement outputs (2)'!$B$33:$Q$33,0))</f>
        <v>-183.77989640241771</v>
      </c>
      <c r="O3620">
        <f>INDEX('[1]Traitement outputs (2)'!$B$58:$Q$63,MATCH(70,'[1]Traitement outputs (2)'!$A$58:$A$63,0),MATCH(C3620,'[1]Traitement outputs (2)'!$B$58:$Q$58,0))</f>
        <v>16.864787616041994</v>
      </c>
      <c r="P3620">
        <f>INDEX('[1]Traitement outputs (2)'!$B$41:$Q$45,MATCH(70,'[1]Traitement outputs (2)'!$A$41:$A$45,0),MATCH(C3620,'[1]Traitement outputs (2)'!$B$40:$Q$40,0))</f>
        <v>254.15803075879367</v>
      </c>
      <c r="Q3620">
        <f>IF(K3620&lt;30,INDEX('[1]Traitement outputs (2)'!$B$51:$Q$63,MATCH(70,'[1]Traitement outputs (2)'!$A$51:$A$63,0),MATCH(C3620,'[1]Traitement outputs (2)'!$B$51:$Q$51,0)),INDEX('[1]Traitement outputs (2)'!$B$34:$Q$38,MATCH(70,'[1]Traitement outputs (2)'!$A$34:$A$38,0),MATCH(C3620,'[1]Traitement outputs (2)'!$B$33:$Q$33,0)))</f>
        <v>-183.77989640241771</v>
      </c>
      <c r="R3620">
        <f>IF(K3620&lt;30,INDEX('[1]Traitement outputs (2)'!$B$58:$Q$63,MATCH(70,'[1]Traitement outputs (2)'!$A$58:$A$63,0),MATCH(C3620,'[1]Traitement outputs (2)'!$B$58:$Q$58,0)),INDEX('[1]Traitement outputs (2)'!$B$41:$Q$45,MATCH(70,'[1]Traitement outputs (2)'!$A$41:$A$45,0),MATCH(C3620,'[1]Traitement outputs (2)'!$B$40:$Q$40,0)))</f>
        <v>254.15803075879367</v>
      </c>
      <c r="T3620">
        <f t="shared" si="338"/>
        <v>-21342.138833337085</v>
      </c>
      <c r="U3620">
        <f t="shared" si="339"/>
        <v>29515.067122381799</v>
      </c>
      <c r="X3620">
        <f t="shared" si="340"/>
        <v>0.51606358805306241</v>
      </c>
      <c r="Y3620">
        <f t="shared" si="341"/>
        <v>0.59592021577150611</v>
      </c>
    </row>
    <row r="3621" spans="1:25" x14ac:dyDescent="0.35">
      <c r="A3621" s="1">
        <v>34850.791666666664</v>
      </c>
      <c r="B3621">
        <v>20.000499999999999</v>
      </c>
      <c r="C3621">
        <f>_xlfn.IFNA(HLOOKUP(B3621,'[1]Traitement outputs'!$B$33:$Q$33,1,TRUE),16)</f>
        <v>20</v>
      </c>
      <c r="E3621" s="1">
        <v>34850.791666666664</v>
      </c>
      <c r="F3621">
        <v>22.110499999999998</v>
      </c>
      <c r="G3621">
        <f t="shared" si="336"/>
        <v>22</v>
      </c>
      <c r="I3621" s="1">
        <v>34850.791666666664</v>
      </c>
      <c r="J3621">
        <v>124.298</v>
      </c>
      <c r="K3621">
        <f t="shared" si="337"/>
        <v>1.0703460295809482</v>
      </c>
      <c r="M3621">
        <f>INDEX('[1]Traitement outputs (2)'!$B$51:$Q$56,MATCH(70,'[1]Traitement outputs (2)'!$A$51:$A$56,0),MATCH(C3621,'[1]Traitement outputs (2)'!$B$51:$Q$51,0))</f>
        <v>-16.864255714989046</v>
      </c>
      <c r="N3621">
        <f>INDEX('[1]Traitement outputs (2)'!$B$34:$Q$38,MATCH(70,'[1]Traitement outputs (2)'!$A$34:$A$38,0),MATCH(C3621,'[1]Traitement outputs (2)'!$B$33:$Q$33,0))</f>
        <v>-183.77989640241771</v>
      </c>
      <c r="O3621">
        <f>INDEX('[1]Traitement outputs (2)'!$B$58:$Q$63,MATCH(70,'[1]Traitement outputs (2)'!$A$58:$A$63,0),MATCH(C3621,'[1]Traitement outputs (2)'!$B$58:$Q$58,0))</f>
        <v>16.864787616041994</v>
      </c>
      <c r="P3621">
        <f>INDEX('[1]Traitement outputs (2)'!$B$41:$Q$45,MATCH(70,'[1]Traitement outputs (2)'!$A$41:$A$45,0),MATCH(C3621,'[1]Traitement outputs (2)'!$B$40:$Q$40,0))</f>
        <v>254.15803075879367</v>
      </c>
      <c r="Q3621">
        <f>IF(K3621&lt;30,INDEX('[1]Traitement outputs (2)'!$B$51:$Q$63,MATCH(70,'[1]Traitement outputs (2)'!$A$51:$A$63,0),MATCH(C3621,'[1]Traitement outputs (2)'!$B$51:$Q$51,0)),INDEX('[1]Traitement outputs (2)'!$B$34:$Q$38,MATCH(70,'[1]Traitement outputs (2)'!$A$34:$A$38,0),MATCH(C3621,'[1]Traitement outputs (2)'!$B$33:$Q$33,0)))</f>
        <v>-16.864255714989046</v>
      </c>
      <c r="R3621">
        <f>IF(K3621&lt;30,INDEX('[1]Traitement outputs (2)'!$B$58:$Q$63,MATCH(70,'[1]Traitement outputs (2)'!$A$58:$A$63,0),MATCH(C3621,'[1]Traitement outputs (2)'!$B$58:$Q$58,0)),INDEX('[1]Traitement outputs (2)'!$B$41:$Q$45,MATCH(70,'[1]Traitement outputs (2)'!$A$41:$A$45,0),MATCH(C3621,'[1]Traitement outputs (2)'!$B$40:$Q$40,0)))</f>
        <v>16.864787616041994</v>
      </c>
      <c r="T3621">
        <f t="shared" si="338"/>
        <v>-1958.42577907482</v>
      </c>
      <c r="U3621">
        <f t="shared" si="339"/>
        <v>1958.4875481058175</v>
      </c>
      <c r="X3621">
        <f t="shared" si="340"/>
        <v>4.735571455032727E-2</v>
      </c>
      <c r="Y3621">
        <f t="shared" si="341"/>
        <v>3.954259420836595E-2</v>
      </c>
    </row>
    <row r="3622" spans="1:25" x14ac:dyDescent="0.35">
      <c r="A3622" s="1">
        <v>34850.833333333336</v>
      </c>
      <c r="B3622">
        <v>20.000299999999999</v>
      </c>
      <c r="C3622">
        <f>_xlfn.IFNA(HLOOKUP(B3622,'[1]Traitement outputs'!$B$33:$Q$33,1,TRUE),16)</f>
        <v>20</v>
      </c>
      <c r="E3622" s="1">
        <v>34850.833333333336</v>
      </c>
      <c r="F3622">
        <v>21.271000000000001</v>
      </c>
      <c r="G3622">
        <f t="shared" si="336"/>
        <v>21</v>
      </c>
      <c r="I3622" s="1">
        <v>34850.833333333336</v>
      </c>
      <c r="J3622">
        <v>0</v>
      </c>
      <c r="K3622">
        <f t="shared" si="337"/>
        <v>0</v>
      </c>
      <c r="M3622">
        <f>INDEX('[1]Traitement outputs (2)'!$B$51:$Q$56,MATCH(70,'[1]Traitement outputs (2)'!$A$51:$A$56,0),MATCH(C3622,'[1]Traitement outputs (2)'!$B$51:$Q$51,0))</f>
        <v>-16.864255714989046</v>
      </c>
      <c r="N3622">
        <f>INDEX('[1]Traitement outputs (2)'!$B$34:$Q$38,MATCH(70,'[1]Traitement outputs (2)'!$A$34:$A$38,0),MATCH(C3622,'[1]Traitement outputs (2)'!$B$33:$Q$33,0))</f>
        <v>-183.77989640241771</v>
      </c>
      <c r="O3622">
        <f>INDEX('[1]Traitement outputs (2)'!$B$58:$Q$63,MATCH(70,'[1]Traitement outputs (2)'!$A$58:$A$63,0),MATCH(C3622,'[1]Traitement outputs (2)'!$B$58:$Q$58,0))</f>
        <v>16.864787616041994</v>
      </c>
      <c r="P3622">
        <f>INDEX('[1]Traitement outputs (2)'!$B$41:$Q$45,MATCH(70,'[1]Traitement outputs (2)'!$A$41:$A$45,0),MATCH(C3622,'[1]Traitement outputs (2)'!$B$40:$Q$40,0))</f>
        <v>254.15803075879367</v>
      </c>
      <c r="Q3622">
        <f>IF(K3622&lt;30,INDEX('[1]Traitement outputs (2)'!$B$51:$Q$63,MATCH(70,'[1]Traitement outputs (2)'!$A$51:$A$63,0),MATCH(C3622,'[1]Traitement outputs (2)'!$B$51:$Q$51,0)),INDEX('[1]Traitement outputs (2)'!$B$34:$Q$38,MATCH(70,'[1]Traitement outputs (2)'!$A$34:$A$38,0),MATCH(C3622,'[1]Traitement outputs (2)'!$B$33:$Q$33,0)))</f>
        <v>-16.864255714989046</v>
      </c>
      <c r="R3622">
        <f>IF(K3622&lt;30,INDEX('[1]Traitement outputs (2)'!$B$58:$Q$63,MATCH(70,'[1]Traitement outputs (2)'!$A$58:$A$63,0),MATCH(C3622,'[1]Traitement outputs (2)'!$B$58:$Q$58,0)),INDEX('[1]Traitement outputs (2)'!$B$41:$Q$45,MATCH(70,'[1]Traitement outputs (2)'!$A$41:$A$45,0),MATCH(C3622,'[1]Traitement outputs (2)'!$B$40:$Q$40,0)))</f>
        <v>16.864787616041994</v>
      </c>
      <c r="T3622">
        <f t="shared" si="338"/>
        <v>-1958.42577907482</v>
      </c>
      <c r="U3622">
        <f t="shared" si="339"/>
        <v>1958.4875481058175</v>
      </c>
      <c r="X3622">
        <f t="shared" si="340"/>
        <v>4.735571455032727E-2</v>
      </c>
      <c r="Y3622">
        <f t="shared" si="341"/>
        <v>3.954259420836595E-2</v>
      </c>
    </row>
    <row r="3623" spans="1:25" x14ac:dyDescent="0.35">
      <c r="A3623" s="1">
        <v>34850.875</v>
      </c>
      <c r="B3623">
        <v>16.113099999999999</v>
      </c>
      <c r="C3623">
        <f>_xlfn.IFNA(HLOOKUP(B3623,'[1]Traitement outputs'!$B$33:$Q$33,1,TRUE),16)</f>
        <v>16</v>
      </c>
      <c r="E3623" s="1">
        <v>34850.875</v>
      </c>
      <c r="F3623">
        <v>25.7559</v>
      </c>
      <c r="G3623">
        <f t="shared" si="336"/>
        <v>26</v>
      </c>
      <c r="I3623" s="1">
        <v>34850.875</v>
      </c>
      <c r="J3623">
        <v>0</v>
      </c>
      <c r="K3623">
        <f t="shared" si="337"/>
        <v>0</v>
      </c>
      <c r="M3623">
        <f>INDEX('[1]Traitement outputs (2)'!$B$51:$Q$56,MATCH(70,'[1]Traitement outputs (2)'!$A$51:$A$56,0),MATCH(C3623,'[1]Traitement outputs (2)'!$B$51:$Q$51,0))</f>
        <v>-27.907128105419115</v>
      </c>
      <c r="N3623">
        <f>INDEX('[1]Traitement outputs (2)'!$B$34:$Q$38,MATCH(70,'[1]Traitement outputs (2)'!$A$34:$A$38,0),MATCH(C3623,'[1]Traitement outputs (2)'!$B$33:$Q$33,0))</f>
        <v>-87.65601603539298</v>
      </c>
      <c r="O3623">
        <f>INDEX('[1]Traitement outputs (2)'!$B$58:$Q$63,MATCH(70,'[1]Traitement outputs (2)'!$A$58:$A$63,0),MATCH(C3623,'[1]Traitement outputs (2)'!$B$58:$Q$58,0))</f>
        <v>27.907128104236733</v>
      </c>
      <c r="P3623">
        <f>INDEX('[1]Traitement outputs (2)'!$B$41:$Q$45,MATCH(70,'[1]Traitement outputs (2)'!$A$41:$A$45,0),MATCH(C3623,'[1]Traitement outputs (2)'!$B$40:$Q$40,0))</f>
        <v>158.03405896601754</v>
      </c>
      <c r="Q3623">
        <f>IF(K3623&lt;30,INDEX('[1]Traitement outputs (2)'!$B$51:$Q$63,MATCH(70,'[1]Traitement outputs (2)'!$A$51:$A$63,0),MATCH(C3623,'[1]Traitement outputs (2)'!$B$51:$Q$51,0)),INDEX('[1]Traitement outputs (2)'!$B$34:$Q$38,MATCH(70,'[1]Traitement outputs (2)'!$A$34:$A$38,0),MATCH(C3623,'[1]Traitement outputs (2)'!$B$33:$Q$33,0)))</f>
        <v>-27.907128105419115</v>
      </c>
      <c r="R3623">
        <f>IF(K3623&lt;30,INDEX('[1]Traitement outputs (2)'!$B$58:$Q$63,MATCH(70,'[1]Traitement outputs (2)'!$A$58:$A$63,0),MATCH(C3623,'[1]Traitement outputs (2)'!$B$58:$Q$58,0)),INDEX('[1]Traitement outputs (2)'!$B$41:$Q$45,MATCH(70,'[1]Traitement outputs (2)'!$A$41:$A$45,0),MATCH(C3623,'[1]Traitement outputs (2)'!$B$40:$Q$40,0)))</f>
        <v>27.907128104236733</v>
      </c>
      <c r="T3623">
        <f t="shared" si="338"/>
        <v>-3240.8212983285953</v>
      </c>
      <c r="U3623">
        <f t="shared" si="339"/>
        <v>3240.8212981912866</v>
      </c>
      <c r="X3623">
        <f t="shared" si="340"/>
        <v>7.8364679403255921E-2</v>
      </c>
      <c r="Y3623">
        <f t="shared" si="341"/>
        <v>6.5433390996103388E-2</v>
      </c>
    </row>
    <row r="3624" spans="1:25" x14ac:dyDescent="0.35">
      <c r="A3624" s="1">
        <v>34850.916666666664</v>
      </c>
      <c r="B3624">
        <v>16.000399999999999</v>
      </c>
      <c r="C3624">
        <f>_xlfn.IFNA(HLOOKUP(B3624,'[1]Traitement outputs'!$B$33:$Q$33,1,TRUE),16)</f>
        <v>16</v>
      </c>
      <c r="E3624" s="1">
        <v>34850.916666666664</v>
      </c>
      <c r="F3624">
        <v>25.701699999999999</v>
      </c>
      <c r="G3624">
        <f t="shared" si="336"/>
        <v>26</v>
      </c>
      <c r="I3624" s="1">
        <v>34850.916666666664</v>
      </c>
      <c r="J3624">
        <v>0</v>
      </c>
      <c r="K3624">
        <f t="shared" si="337"/>
        <v>0</v>
      </c>
      <c r="M3624">
        <f>INDEX('[1]Traitement outputs (2)'!$B$51:$Q$56,MATCH(70,'[1]Traitement outputs (2)'!$A$51:$A$56,0),MATCH(C3624,'[1]Traitement outputs (2)'!$B$51:$Q$51,0))</f>
        <v>-27.907128105419115</v>
      </c>
      <c r="N3624">
        <f>INDEX('[1]Traitement outputs (2)'!$B$34:$Q$38,MATCH(70,'[1]Traitement outputs (2)'!$A$34:$A$38,0),MATCH(C3624,'[1]Traitement outputs (2)'!$B$33:$Q$33,0))</f>
        <v>-87.65601603539298</v>
      </c>
      <c r="O3624">
        <f>INDEX('[1]Traitement outputs (2)'!$B$58:$Q$63,MATCH(70,'[1]Traitement outputs (2)'!$A$58:$A$63,0),MATCH(C3624,'[1]Traitement outputs (2)'!$B$58:$Q$58,0))</f>
        <v>27.907128104236733</v>
      </c>
      <c r="P3624">
        <f>INDEX('[1]Traitement outputs (2)'!$B$41:$Q$45,MATCH(70,'[1]Traitement outputs (2)'!$A$41:$A$45,0),MATCH(C3624,'[1]Traitement outputs (2)'!$B$40:$Q$40,0))</f>
        <v>158.03405896601754</v>
      </c>
      <c r="Q3624">
        <f>IF(K3624&lt;30,INDEX('[1]Traitement outputs (2)'!$B$51:$Q$63,MATCH(70,'[1]Traitement outputs (2)'!$A$51:$A$63,0),MATCH(C3624,'[1]Traitement outputs (2)'!$B$51:$Q$51,0)),INDEX('[1]Traitement outputs (2)'!$B$34:$Q$38,MATCH(70,'[1]Traitement outputs (2)'!$A$34:$A$38,0),MATCH(C3624,'[1]Traitement outputs (2)'!$B$33:$Q$33,0)))</f>
        <v>-27.907128105419115</v>
      </c>
      <c r="R3624">
        <f>IF(K3624&lt;30,INDEX('[1]Traitement outputs (2)'!$B$58:$Q$63,MATCH(70,'[1]Traitement outputs (2)'!$A$58:$A$63,0),MATCH(C3624,'[1]Traitement outputs (2)'!$B$58:$Q$58,0)),INDEX('[1]Traitement outputs (2)'!$B$41:$Q$45,MATCH(70,'[1]Traitement outputs (2)'!$A$41:$A$45,0),MATCH(C3624,'[1]Traitement outputs (2)'!$B$40:$Q$40,0)))</f>
        <v>27.907128104236733</v>
      </c>
      <c r="T3624">
        <f t="shared" si="338"/>
        <v>-3240.8212983285953</v>
      </c>
      <c r="U3624">
        <f t="shared" si="339"/>
        <v>3240.8212981912866</v>
      </c>
      <c r="X3624">
        <f t="shared" si="340"/>
        <v>7.8364679403255921E-2</v>
      </c>
      <c r="Y3624">
        <f t="shared" si="341"/>
        <v>6.5433390996103388E-2</v>
      </c>
    </row>
    <row r="3625" spans="1:25" x14ac:dyDescent="0.35">
      <c r="A3625" s="1">
        <v>34850.958333333336</v>
      </c>
      <c r="B3625">
        <v>16.0002</v>
      </c>
      <c r="C3625">
        <f>_xlfn.IFNA(HLOOKUP(B3625,'[1]Traitement outputs'!$B$33:$Q$33,1,TRUE),16)</f>
        <v>16</v>
      </c>
      <c r="E3625" s="1">
        <v>34850.958333333336</v>
      </c>
      <c r="F3625">
        <v>26.6861</v>
      </c>
      <c r="G3625">
        <f t="shared" si="336"/>
        <v>27</v>
      </c>
      <c r="I3625" s="1">
        <v>34850.958333333336</v>
      </c>
      <c r="J3625">
        <v>0</v>
      </c>
      <c r="K3625">
        <f t="shared" si="337"/>
        <v>0</v>
      </c>
      <c r="M3625">
        <f>INDEX('[1]Traitement outputs (2)'!$B$51:$Q$56,MATCH(70,'[1]Traitement outputs (2)'!$A$51:$A$56,0),MATCH(C3625,'[1]Traitement outputs (2)'!$B$51:$Q$51,0))</f>
        <v>-27.907128105419115</v>
      </c>
      <c r="N3625">
        <f>INDEX('[1]Traitement outputs (2)'!$B$34:$Q$38,MATCH(70,'[1]Traitement outputs (2)'!$A$34:$A$38,0),MATCH(C3625,'[1]Traitement outputs (2)'!$B$33:$Q$33,0))</f>
        <v>-87.65601603539298</v>
      </c>
      <c r="O3625">
        <f>INDEX('[1]Traitement outputs (2)'!$B$58:$Q$63,MATCH(70,'[1]Traitement outputs (2)'!$A$58:$A$63,0),MATCH(C3625,'[1]Traitement outputs (2)'!$B$58:$Q$58,0))</f>
        <v>27.907128104236733</v>
      </c>
      <c r="P3625">
        <f>INDEX('[1]Traitement outputs (2)'!$B$41:$Q$45,MATCH(70,'[1]Traitement outputs (2)'!$A$41:$A$45,0),MATCH(C3625,'[1]Traitement outputs (2)'!$B$40:$Q$40,0))</f>
        <v>158.03405896601754</v>
      </c>
      <c r="Q3625">
        <f>IF(K3625&lt;30,INDEX('[1]Traitement outputs (2)'!$B$51:$Q$63,MATCH(70,'[1]Traitement outputs (2)'!$A$51:$A$63,0),MATCH(C3625,'[1]Traitement outputs (2)'!$B$51:$Q$51,0)),INDEX('[1]Traitement outputs (2)'!$B$34:$Q$38,MATCH(70,'[1]Traitement outputs (2)'!$A$34:$A$38,0),MATCH(C3625,'[1]Traitement outputs (2)'!$B$33:$Q$33,0)))</f>
        <v>-27.907128105419115</v>
      </c>
      <c r="R3625">
        <f>IF(K3625&lt;30,INDEX('[1]Traitement outputs (2)'!$B$58:$Q$63,MATCH(70,'[1]Traitement outputs (2)'!$A$58:$A$63,0),MATCH(C3625,'[1]Traitement outputs (2)'!$B$58:$Q$58,0)),INDEX('[1]Traitement outputs (2)'!$B$41:$Q$45,MATCH(70,'[1]Traitement outputs (2)'!$A$41:$A$45,0),MATCH(C3625,'[1]Traitement outputs (2)'!$B$40:$Q$40,0)))</f>
        <v>27.907128104236733</v>
      </c>
      <c r="T3625">
        <f t="shared" si="338"/>
        <v>-3240.8212983285953</v>
      </c>
      <c r="U3625">
        <f t="shared" si="339"/>
        <v>3240.8212981912866</v>
      </c>
      <c r="X3625">
        <f t="shared" si="340"/>
        <v>7.8364679403255921E-2</v>
      </c>
      <c r="Y3625">
        <f t="shared" si="341"/>
        <v>6.5433390996103388E-2</v>
      </c>
    </row>
    <row r="3626" spans="1:25" x14ac:dyDescent="0.35">
      <c r="A3626" s="1">
        <v>34851</v>
      </c>
      <c r="B3626">
        <v>16.0002</v>
      </c>
      <c r="C3626">
        <f>_xlfn.IFNA(HLOOKUP(B3626,'[1]Traitement outputs'!$B$33:$Q$33,1,TRUE),16)</f>
        <v>16</v>
      </c>
      <c r="E3626" s="1">
        <v>34851</v>
      </c>
      <c r="F3626">
        <v>28.4956</v>
      </c>
      <c r="G3626">
        <f t="shared" si="336"/>
        <v>28</v>
      </c>
      <c r="I3626" s="1">
        <v>34851</v>
      </c>
      <c r="J3626">
        <v>0</v>
      </c>
      <c r="K3626">
        <f t="shared" si="337"/>
        <v>0</v>
      </c>
      <c r="M3626">
        <f>INDEX('[1]Traitement outputs (2)'!$B$51:$Q$56,MATCH(70,'[1]Traitement outputs (2)'!$A$51:$A$56,0),MATCH(C3626,'[1]Traitement outputs (2)'!$B$51:$Q$51,0))</f>
        <v>-27.907128105419115</v>
      </c>
      <c r="N3626">
        <f>INDEX('[1]Traitement outputs (2)'!$B$34:$Q$38,MATCH(70,'[1]Traitement outputs (2)'!$A$34:$A$38,0),MATCH(C3626,'[1]Traitement outputs (2)'!$B$33:$Q$33,0))</f>
        <v>-87.65601603539298</v>
      </c>
      <c r="O3626">
        <f>INDEX('[1]Traitement outputs (2)'!$B$58:$Q$63,MATCH(70,'[1]Traitement outputs (2)'!$A$58:$A$63,0),MATCH(C3626,'[1]Traitement outputs (2)'!$B$58:$Q$58,0))</f>
        <v>27.907128104236733</v>
      </c>
      <c r="P3626">
        <f>INDEX('[1]Traitement outputs (2)'!$B$41:$Q$45,MATCH(70,'[1]Traitement outputs (2)'!$A$41:$A$45,0),MATCH(C3626,'[1]Traitement outputs (2)'!$B$40:$Q$40,0))</f>
        <v>158.03405896601754</v>
      </c>
      <c r="Q3626">
        <f>IF(K3626&lt;30,INDEX('[1]Traitement outputs (2)'!$B$51:$Q$63,MATCH(70,'[1]Traitement outputs (2)'!$A$51:$A$63,0),MATCH(C3626,'[1]Traitement outputs (2)'!$B$51:$Q$51,0)),INDEX('[1]Traitement outputs (2)'!$B$34:$Q$38,MATCH(70,'[1]Traitement outputs (2)'!$A$34:$A$38,0),MATCH(C3626,'[1]Traitement outputs (2)'!$B$33:$Q$33,0)))</f>
        <v>-27.907128105419115</v>
      </c>
      <c r="R3626">
        <f>IF(K3626&lt;30,INDEX('[1]Traitement outputs (2)'!$B$58:$Q$63,MATCH(70,'[1]Traitement outputs (2)'!$A$58:$A$63,0),MATCH(C3626,'[1]Traitement outputs (2)'!$B$58:$Q$58,0)),INDEX('[1]Traitement outputs (2)'!$B$41:$Q$45,MATCH(70,'[1]Traitement outputs (2)'!$A$41:$A$45,0),MATCH(C3626,'[1]Traitement outputs (2)'!$B$40:$Q$40,0)))</f>
        <v>27.907128104236733</v>
      </c>
      <c r="T3626">
        <f t="shared" si="338"/>
        <v>-3240.8212983285953</v>
      </c>
      <c r="U3626">
        <f t="shared" si="339"/>
        <v>3240.8212981912866</v>
      </c>
      <c r="X3626">
        <f t="shared" si="340"/>
        <v>7.8364679403255921E-2</v>
      </c>
      <c r="Y3626">
        <f t="shared" si="341"/>
        <v>6.5433390996103388E-2</v>
      </c>
    </row>
    <row r="3627" spans="1:25" x14ac:dyDescent="0.35">
      <c r="A3627" s="1">
        <v>34851.041666666664</v>
      </c>
      <c r="B3627">
        <v>16.0002</v>
      </c>
      <c r="C3627">
        <f>_xlfn.IFNA(HLOOKUP(B3627,'[1]Traitement outputs'!$B$33:$Q$33,1,TRUE),16)</f>
        <v>16</v>
      </c>
      <c r="E3627" s="1">
        <v>34851.041666666664</v>
      </c>
      <c r="F3627">
        <v>32.170099999999998</v>
      </c>
      <c r="G3627">
        <f t="shared" si="336"/>
        <v>32</v>
      </c>
      <c r="I3627" s="1">
        <v>34851.041666666664</v>
      </c>
      <c r="J3627">
        <v>0</v>
      </c>
      <c r="K3627">
        <f t="shared" si="337"/>
        <v>0</v>
      </c>
      <c r="M3627">
        <f>INDEX('[1]Traitement outputs (2)'!$B$51:$Q$56,MATCH(70,'[1]Traitement outputs (2)'!$A$51:$A$56,0),MATCH(C3627,'[1]Traitement outputs (2)'!$B$51:$Q$51,0))</f>
        <v>-27.907128105419115</v>
      </c>
      <c r="N3627">
        <f>INDEX('[1]Traitement outputs (2)'!$B$34:$Q$38,MATCH(70,'[1]Traitement outputs (2)'!$A$34:$A$38,0),MATCH(C3627,'[1]Traitement outputs (2)'!$B$33:$Q$33,0))</f>
        <v>-87.65601603539298</v>
      </c>
      <c r="O3627">
        <f>INDEX('[1]Traitement outputs (2)'!$B$58:$Q$63,MATCH(70,'[1]Traitement outputs (2)'!$A$58:$A$63,0),MATCH(C3627,'[1]Traitement outputs (2)'!$B$58:$Q$58,0))</f>
        <v>27.907128104236733</v>
      </c>
      <c r="P3627">
        <f>INDEX('[1]Traitement outputs (2)'!$B$41:$Q$45,MATCH(70,'[1]Traitement outputs (2)'!$A$41:$A$45,0),MATCH(C3627,'[1]Traitement outputs (2)'!$B$40:$Q$40,0))</f>
        <v>158.03405896601754</v>
      </c>
      <c r="Q3627">
        <f>IF(K3627&lt;30,INDEX('[1]Traitement outputs (2)'!$B$51:$Q$63,MATCH(70,'[1]Traitement outputs (2)'!$A$51:$A$63,0),MATCH(C3627,'[1]Traitement outputs (2)'!$B$51:$Q$51,0)),INDEX('[1]Traitement outputs (2)'!$B$34:$Q$38,MATCH(70,'[1]Traitement outputs (2)'!$A$34:$A$38,0),MATCH(C3627,'[1]Traitement outputs (2)'!$B$33:$Q$33,0)))</f>
        <v>-27.907128105419115</v>
      </c>
      <c r="R3627">
        <f>IF(K3627&lt;30,INDEX('[1]Traitement outputs (2)'!$B$58:$Q$63,MATCH(70,'[1]Traitement outputs (2)'!$A$58:$A$63,0),MATCH(C3627,'[1]Traitement outputs (2)'!$B$58:$Q$58,0)),INDEX('[1]Traitement outputs (2)'!$B$41:$Q$45,MATCH(70,'[1]Traitement outputs (2)'!$A$41:$A$45,0),MATCH(C3627,'[1]Traitement outputs (2)'!$B$40:$Q$40,0)))</f>
        <v>27.907128104236733</v>
      </c>
      <c r="T3627">
        <f t="shared" si="338"/>
        <v>-3240.8212983285953</v>
      </c>
      <c r="U3627">
        <f t="shared" si="339"/>
        <v>3240.8212981912866</v>
      </c>
      <c r="X3627">
        <f t="shared" si="340"/>
        <v>7.8364679403255921E-2</v>
      </c>
      <c r="Y3627">
        <f t="shared" si="341"/>
        <v>6.5433390996103388E-2</v>
      </c>
    </row>
    <row r="3628" spans="1:25" x14ac:dyDescent="0.35">
      <c r="A3628" s="1">
        <v>34851.083333333336</v>
      </c>
      <c r="B3628">
        <v>16.0002</v>
      </c>
      <c r="C3628">
        <f>_xlfn.IFNA(HLOOKUP(B3628,'[1]Traitement outputs'!$B$33:$Q$33,1,TRUE),16)</f>
        <v>16</v>
      </c>
      <c r="E3628" s="1">
        <v>34851.083333333336</v>
      </c>
      <c r="F3628">
        <v>38.434199999999997</v>
      </c>
      <c r="G3628">
        <f t="shared" si="336"/>
        <v>38</v>
      </c>
      <c r="I3628" s="1">
        <v>34851.083333333336</v>
      </c>
      <c r="J3628">
        <v>0</v>
      </c>
      <c r="K3628">
        <f t="shared" si="337"/>
        <v>0</v>
      </c>
      <c r="M3628">
        <f>INDEX('[1]Traitement outputs (2)'!$B$51:$Q$56,MATCH(70,'[1]Traitement outputs (2)'!$A$51:$A$56,0),MATCH(C3628,'[1]Traitement outputs (2)'!$B$51:$Q$51,0))</f>
        <v>-27.907128105419115</v>
      </c>
      <c r="N3628">
        <f>INDEX('[1]Traitement outputs (2)'!$B$34:$Q$38,MATCH(70,'[1]Traitement outputs (2)'!$A$34:$A$38,0),MATCH(C3628,'[1]Traitement outputs (2)'!$B$33:$Q$33,0))</f>
        <v>-87.65601603539298</v>
      </c>
      <c r="O3628">
        <f>INDEX('[1]Traitement outputs (2)'!$B$58:$Q$63,MATCH(70,'[1]Traitement outputs (2)'!$A$58:$A$63,0),MATCH(C3628,'[1]Traitement outputs (2)'!$B$58:$Q$58,0))</f>
        <v>27.907128104236733</v>
      </c>
      <c r="P3628">
        <f>INDEX('[1]Traitement outputs (2)'!$B$41:$Q$45,MATCH(70,'[1]Traitement outputs (2)'!$A$41:$A$45,0),MATCH(C3628,'[1]Traitement outputs (2)'!$B$40:$Q$40,0))</f>
        <v>158.03405896601754</v>
      </c>
      <c r="Q3628">
        <f>IF(K3628&lt;30,INDEX('[1]Traitement outputs (2)'!$B$51:$Q$63,MATCH(70,'[1]Traitement outputs (2)'!$A$51:$A$63,0),MATCH(C3628,'[1]Traitement outputs (2)'!$B$51:$Q$51,0)),INDEX('[1]Traitement outputs (2)'!$B$34:$Q$38,MATCH(70,'[1]Traitement outputs (2)'!$A$34:$A$38,0),MATCH(C3628,'[1]Traitement outputs (2)'!$B$33:$Q$33,0)))</f>
        <v>-27.907128105419115</v>
      </c>
      <c r="R3628">
        <f>IF(K3628&lt;30,INDEX('[1]Traitement outputs (2)'!$B$58:$Q$63,MATCH(70,'[1]Traitement outputs (2)'!$A$58:$A$63,0),MATCH(C3628,'[1]Traitement outputs (2)'!$B$58:$Q$58,0)),INDEX('[1]Traitement outputs (2)'!$B$41:$Q$45,MATCH(70,'[1]Traitement outputs (2)'!$A$41:$A$45,0),MATCH(C3628,'[1]Traitement outputs (2)'!$B$40:$Q$40,0)))</f>
        <v>27.907128104236733</v>
      </c>
      <c r="T3628">
        <f t="shared" si="338"/>
        <v>-3240.8212983285953</v>
      </c>
      <c r="U3628">
        <f t="shared" si="339"/>
        <v>3240.8212981912866</v>
      </c>
      <c r="X3628">
        <f t="shared" si="340"/>
        <v>7.8364679403255921E-2</v>
      </c>
      <c r="Y3628">
        <f t="shared" si="341"/>
        <v>6.5433390996103388E-2</v>
      </c>
    </row>
    <row r="3629" spans="1:25" x14ac:dyDescent="0.35">
      <c r="A3629" s="1">
        <v>34851.125</v>
      </c>
      <c r="B3629">
        <v>16.0001</v>
      </c>
      <c r="C3629">
        <f>_xlfn.IFNA(HLOOKUP(B3629,'[1]Traitement outputs'!$B$33:$Q$33,1,TRUE),16)</f>
        <v>16</v>
      </c>
      <c r="E3629" s="1">
        <v>34851.125</v>
      </c>
      <c r="F3629">
        <v>44.017200000000003</v>
      </c>
      <c r="G3629">
        <f t="shared" si="336"/>
        <v>44</v>
      </c>
      <c r="I3629" s="1">
        <v>34851.125</v>
      </c>
      <c r="J3629">
        <v>0</v>
      </c>
      <c r="K3629">
        <f t="shared" si="337"/>
        <v>0</v>
      </c>
      <c r="M3629">
        <f>INDEX('[1]Traitement outputs (2)'!$B$51:$Q$56,MATCH(70,'[1]Traitement outputs (2)'!$A$51:$A$56,0),MATCH(C3629,'[1]Traitement outputs (2)'!$B$51:$Q$51,0))</f>
        <v>-27.907128105419115</v>
      </c>
      <c r="N3629">
        <f>INDEX('[1]Traitement outputs (2)'!$B$34:$Q$38,MATCH(70,'[1]Traitement outputs (2)'!$A$34:$A$38,0),MATCH(C3629,'[1]Traitement outputs (2)'!$B$33:$Q$33,0))</f>
        <v>-87.65601603539298</v>
      </c>
      <c r="O3629">
        <f>INDEX('[1]Traitement outputs (2)'!$B$58:$Q$63,MATCH(70,'[1]Traitement outputs (2)'!$A$58:$A$63,0),MATCH(C3629,'[1]Traitement outputs (2)'!$B$58:$Q$58,0))</f>
        <v>27.907128104236733</v>
      </c>
      <c r="P3629">
        <f>INDEX('[1]Traitement outputs (2)'!$B$41:$Q$45,MATCH(70,'[1]Traitement outputs (2)'!$A$41:$A$45,0),MATCH(C3629,'[1]Traitement outputs (2)'!$B$40:$Q$40,0))</f>
        <v>158.03405896601754</v>
      </c>
      <c r="Q3629">
        <f>IF(K3629&lt;30,INDEX('[1]Traitement outputs (2)'!$B$51:$Q$63,MATCH(70,'[1]Traitement outputs (2)'!$A$51:$A$63,0),MATCH(C3629,'[1]Traitement outputs (2)'!$B$51:$Q$51,0)),INDEX('[1]Traitement outputs (2)'!$B$34:$Q$38,MATCH(70,'[1]Traitement outputs (2)'!$A$34:$A$38,0),MATCH(C3629,'[1]Traitement outputs (2)'!$B$33:$Q$33,0)))</f>
        <v>-27.907128105419115</v>
      </c>
      <c r="R3629">
        <f>IF(K3629&lt;30,INDEX('[1]Traitement outputs (2)'!$B$58:$Q$63,MATCH(70,'[1]Traitement outputs (2)'!$A$58:$A$63,0),MATCH(C3629,'[1]Traitement outputs (2)'!$B$58:$Q$58,0)),INDEX('[1]Traitement outputs (2)'!$B$41:$Q$45,MATCH(70,'[1]Traitement outputs (2)'!$A$41:$A$45,0),MATCH(C3629,'[1]Traitement outputs (2)'!$B$40:$Q$40,0)))</f>
        <v>27.907128104236733</v>
      </c>
      <c r="T3629">
        <f t="shared" si="338"/>
        <v>-3240.8212983285953</v>
      </c>
      <c r="U3629">
        <f t="shared" si="339"/>
        <v>3240.8212981912866</v>
      </c>
      <c r="X3629">
        <f t="shared" si="340"/>
        <v>7.8364679403255921E-2</v>
      </c>
      <c r="Y3629">
        <f t="shared" si="341"/>
        <v>6.5433390996103388E-2</v>
      </c>
    </row>
    <row r="3630" spans="1:25" x14ac:dyDescent="0.35">
      <c r="A3630" s="1">
        <v>34851.166666666664</v>
      </c>
      <c r="B3630">
        <v>16</v>
      </c>
      <c r="C3630">
        <f>_xlfn.IFNA(HLOOKUP(B3630,'[1]Traitement outputs'!$B$33:$Q$33,1,TRUE),16)</f>
        <v>16</v>
      </c>
      <c r="E3630" s="1">
        <v>34851.166666666664</v>
      </c>
      <c r="F3630">
        <v>47.9054</v>
      </c>
      <c r="G3630">
        <f t="shared" si="336"/>
        <v>48</v>
      </c>
      <c r="I3630" s="1">
        <v>34851.166666666664</v>
      </c>
      <c r="J3630">
        <v>503.596</v>
      </c>
      <c r="K3630">
        <f t="shared" si="337"/>
        <v>4.3365297841706791</v>
      </c>
      <c r="M3630">
        <f>INDEX('[1]Traitement outputs (2)'!$B$51:$Q$56,MATCH(70,'[1]Traitement outputs (2)'!$A$51:$A$56,0),MATCH(C3630,'[1]Traitement outputs (2)'!$B$51:$Q$51,0))</f>
        <v>-27.907128105419115</v>
      </c>
      <c r="N3630">
        <f>INDEX('[1]Traitement outputs (2)'!$B$34:$Q$38,MATCH(70,'[1]Traitement outputs (2)'!$A$34:$A$38,0),MATCH(C3630,'[1]Traitement outputs (2)'!$B$33:$Q$33,0))</f>
        <v>-87.65601603539298</v>
      </c>
      <c r="O3630">
        <f>INDEX('[1]Traitement outputs (2)'!$B$58:$Q$63,MATCH(70,'[1]Traitement outputs (2)'!$A$58:$A$63,0),MATCH(C3630,'[1]Traitement outputs (2)'!$B$58:$Q$58,0))</f>
        <v>27.907128104236733</v>
      </c>
      <c r="P3630">
        <f>INDEX('[1]Traitement outputs (2)'!$B$41:$Q$45,MATCH(70,'[1]Traitement outputs (2)'!$A$41:$A$45,0),MATCH(C3630,'[1]Traitement outputs (2)'!$B$40:$Q$40,0))</f>
        <v>158.03405896601754</v>
      </c>
      <c r="Q3630">
        <f>IF(K3630&lt;30,INDEX('[1]Traitement outputs (2)'!$B$51:$Q$63,MATCH(70,'[1]Traitement outputs (2)'!$A$51:$A$63,0),MATCH(C3630,'[1]Traitement outputs (2)'!$B$51:$Q$51,0)),INDEX('[1]Traitement outputs (2)'!$B$34:$Q$38,MATCH(70,'[1]Traitement outputs (2)'!$A$34:$A$38,0),MATCH(C3630,'[1]Traitement outputs (2)'!$B$33:$Q$33,0)))</f>
        <v>-27.907128105419115</v>
      </c>
      <c r="R3630">
        <f>IF(K3630&lt;30,INDEX('[1]Traitement outputs (2)'!$B$58:$Q$63,MATCH(70,'[1]Traitement outputs (2)'!$A$58:$A$63,0),MATCH(C3630,'[1]Traitement outputs (2)'!$B$58:$Q$58,0)),INDEX('[1]Traitement outputs (2)'!$B$41:$Q$45,MATCH(70,'[1]Traitement outputs (2)'!$A$41:$A$45,0),MATCH(C3630,'[1]Traitement outputs (2)'!$B$40:$Q$40,0)))</f>
        <v>27.907128104236733</v>
      </c>
      <c r="T3630">
        <f t="shared" si="338"/>
        <v>-3240.8212983285953</v>
      </c>
      <c r="U3630">
        <f t="shared" si="339"/>
        <v>3240.8212981912866</v>
      </c>
      <c r="X3630">
        <f t="shared" si="340"/>
        <v>7.8364679403255921E-2</v>
      </c>
      <c r="Y3630">
        <f t="shared" si="341"/>
        <v>6.5433390996103388E-2</v>
      </c>
    </row>
    <row r="3631" spans="1:25" x14ac:dyDescent="0.35">
      <c r="A3631" s="1">
        <v>34851.208333333336</v>
      </c>
      <c r="B3631">
        <v>19.9758</v>
      </c>
      <c r="C3631">
        <f>_xlfn.IFNA(HLOOKUP(B3631,'[1]Traitement outputs'!$B$33:$Q$33,1,TRUE),16)</f>
        <v>18</v>
      </c>
      <c r="E3631" s="1">
        <v>34851.208333333336</v>
      </c>
      <c r="F3631">
        <v>37.309399999999997</v>
      </c>
      <c r="G3631">
        <f t="shared" si="336"/>
        <v>37</v>
      </c>
      <c r="I3631" s="1">
        <v>34851.208333333336</v>
      </c>
      <c r="J3631">
        <v>2338.44</v>
      </c>
      <c r="K3631">
        <f t="shared" si="337"/>
        <v>20.136606939880547</v>
      </c>
      <c r="M3631">
        <f>INDEX('[1]Traitement outputs (2)'!$B$51:$Q$56,MATCH(70,'[1]Traitement outputs (2)'!$A$51:$A$56,0),MATCH(C3631,'[1]Traitement outputs (2)'!$B$51:$Q$51,0))</f>
        <v>-40.563606676443541</v>
      </c>
      <c r="N3631">
        <f>INDEX('[1]Traitement outputs (2)'!$B$34:$Q$38,MATCH(70,'[1]Traitement outputs (2)'!$A$34:$A$38,0),MATCH(C3631,'[1]Traitement outputs (2)'!$B$33:$Q$33,0))</f>
        <v>-132.60751704955501</v>
      </c>
      <c r="O3631">
        <f>INDEX('[1]Traitement outputs (2)'!$B$58:$Q$63,MATCH(70,'[1]Traitement outputs (2)'!$A$58:$A$63,0),MATCH(C3631,'[1]Traitement outputs (2)'!$B$58:$Q$58,0))</f>
        <v>40.565237508304868</v>
      </c>
      <c r="P3631">
        <f>INDEX('[1]Traitement outputs (2)'!$B$41:$Q$45,MATCH(70,'[1]Traitement outputs (2)'!$A$41:$A$45,0),MATCH(C3631,'[1]Traitement outputs (2)'!$B$40:$Q$40,0))</f>
        <v>202.98564822710691</v>
      </c>
      <c r="Q3631">
        <f>IF(K3631&lt;30,INDEX('[1]Traitement outputs (2)'!$B$51:$Q$63,MATCH(70,'[1]Traitement outputs (2)'!$A$51:$A$63,0),MATCH(C3631,'[1]Traitement outputs (2)'!$B$51:$Q$51,0)),INDEX('[1]Traitement outputs (2)'!$B$34:$Q$38,MATCH(70,'[1]Traitement outputs (2)'!$A$34:$A$38,0),MATCH(C3631,'[1]Traitement outputs (2)'!$B$33:$Q$33,0)))</f>
        <v>-40.563606676443541</v>
      </c>
      <c r="R3631">
        <f>IF(K3631&lt;30,INDEX('[1]Traitement outputs (2)'!$B$58:$Q$63,MATCH(70,'[1]Traitement outputs (2)'!$A$58:$A$63,0),MATCH(C3631,'[1]Traitement outputs (2)'!$B$58:$Q$58,0)),INDEX('[1]Traitement outputs (2)'!$B$41:$Q$45,MATCH(70,'[1]Traitement outputs (2)'!$A$41:$A$45,0),MATCH(C3631,'[1]Traitement outputs (2)'!$B$40:$Q$40,0)))</f>
        <v>40.565237508304868</v>
      </c>
      <c r="T3631">
        <f t="shared" si="338"/>
        <v>-4710.6029670073767</v>
      </c>
      <c r="U3631">
        <f t="shared" si="339"/>
        <v>4710.7923535544342</v>
      </c>
      <c r="X3631">
        <f t="shared" si="340"/>
        <v>0.11390473504229935</v>
      </c>
      <c r="Y3631">
        <f t="shared" si="341"/>
        <v>9.5112654975333846E-2</v>
      </c>
    </row>
    <row r="3632" spans="1:25" x14ac:dyDescent="0.35">
      <c r="A3632" s="1">
        <v>34851.25</v>
      </c>
      <c r="B3632">
        <v>20.001000000000001</v>
      </c>
      <c r="C3632">
        <f>_xlfn.IFNA(HLOOKUP(B3632,'[1]Traitement outputs'!$B$33:$Q$33,1,TRUE),16)</f>
        <v>20</v>
      </c>
      <c r="E3632" s="1">
        <v>34851.25</v>
      </c>
      <c r="F3632">
        <v>32.170200000000001</v>
      </c>
      <c r="G3632">
        <f t="shared" si="336"/>
        <v>32</v>
      </c>
      <c r="I3632" s="1">
        <v>34851.25</v>
      </c>
      <c r="J3632">
        <v>4569.08</v>
      </c>
      <c r="K3632">
        <f t="shared" si="337"/>
        <v>39.344934245424049</v>
      </c>
      <c r="M3632">
        <f>INDEX('[1]Traitement outputs (2)'!$B$51:$Q$56,MATCH(70,'[1]Traitement outputs (2)'!$A$51:$A$56,0),MATCH(C3632,'[1]Traitement outputs (2)'!$B$51:$Q$51,0))</f>
        <v>-16.864255714989046</v>
      </c>
      <c r="N3632">
        <f>INDEX('[1]Traitement outputs (2)'!$B$34:$Q$38,MATCH(70,'[1]Traitement outputs (2)'!$A$34:$A$38,0),MATCH(C3632,'[1]Traitement outputs (2)'!$B$33:$Q$33,0))</f>
        <v>-183.77989640241771</v>
      </c>
      <c r="O3632">
        <f>INDEX('[1]Traitement outputs (2)'!$B$58:$Q$63,MATCH(70,'[1]Traitement outputs (2)'!$A$58:$A$63,0),MATCH(C3632,'[1]Traitement outputs (2)'!$B$58:$Q$58,0))</f>
        <v>16.864787616041994</v>
      </c>
      <c r="P3632">
        <f>INDEX('[1]Traitement outputs (2)'!$B$41:$Q$45,MATCH(70,'[1]Traitement outputs (2)'!$A$41:$A$45,0),MATCH(C3632,'[1]Traitement outputs (2)'!$B$40:$Q$40,0))</f>
        <v>254.15803075879367</v>
      </c>
      <c r="Q3632">
        <f>IF(K3632&lt;30,INDEX('[1]Traitement outputs (2)'!$B$51:$Q$63,MATCH(70,'[1]Traitement outputs (2)'!$A$51:$A$63,0),MATCH(C3632,'[1]Traitement outputs (2)'!$B$51:$Q$51,0)),INDEX('[1]Traitement outputs (2)'!$B$34:$Q$38,MATCH(70,'[1]Traitement outputs (2)'!$A$34:$A$38,0),MATCH(C3632,'[1]Traitement outputs (2)'!$B$33:$Q$33,0)))</f>
        <v>-183.77989640241771</v>
      </c>
      <c r="R3632">
        <f>IF(K3632&lt;30,INDEX('[1]Traitement outputs (2)'!$B$58:$Q$63,MATCH(70,'[1]Traitement outputs (2)'!$A$58:$A$63,0),MATCH(C3632,'[1]Traitement outputs (2)'!$B$58:$Q$58,0)),INDEX('[1]Traitement outputs (2)'!$B$41:$Q$45,MATCH(70,'[1]Traitement outputs (2)'!$A$41:$A$45,0),MATCH(C3632,'[1]Traitement outputs (2)'!$B$40:$Q$40,0)))</f>
        <v>254.15803075879367</v>
      </c>
      <c r="T3632">
        <f t="shared" si="338"/>
        <v>-21342.138833337085</v>
      </c>
      <c r="U3632">
        <f t="shared" si="339"/>
        <v>29515.067122381799</v>
      </c>
      <c r="X3632">
        <f t="shared" si="340"/>
        <v>0.51606358805306241</v>
      </c>
      <c r="Y3632">
        <f t="shared" si="341"/>
        <v>0.59592021577150611</v>
      </c>
    </row>
    <row r="3633" spans="1:25" x14ac:dyDescent="0.35">
      <c r="A3633" s="1">
        <v>34851.291666666664</v>
      </c>
      <c r="B3633">
        <v>20.000399999999999</v>
      </c>
      <c r="C3633">
        <f>_xlfn.IFNA(HLOOKUP(B3633,'[1]Traitement outputs'!$B$33:$Q$33,1,TRUE),16)</f>
        <v>20</v>
      </c>
      <c r="E3633" s="1">
        <v>34851.291666666664</v>
      </c>
      <c r="F3633">
        <v>27.793099999999999</v>
      </c>
      <c r="G3633">
        <f t="shared" si="336"/>
        <v>28</v>
      </c>
      <c r="I3633" s="1">
        <v>34851.291666666664</v>
      </c>
      <c r="J3633">
        <v>4606.92</v>
      </c>
      <c r="K3633">
        <f t="shared" si="337"/>
        <v>39.670779341558685</v>
      </c>
      <c r="M3633">
        <f>INDEX('[1]Traitement outputs (2)'!$B$51:$Q$56,MATCH(70,'[1]Traitement outputs (2)'!$A$51:$A$56,0),MATCH(C3633,'[1]Traitement outputs (2)'!$B$51:$Q$51,0))</f>
        <v>-16.864255714989046</v>
      </c>
      <c r="N3633">
        <f>INDEX('[1]Traitement outputs (2)'!$B$34:$Q$38,MATCH(70,'[1]Traitement outputs (2)'!$A$34:$A$38,0),MATCH(C3633,'[1]Traitement outputs (2)'!$B$33:$Q$33,0))</f>
        <v>-183.77989640241771</v>
      </c>
      <c r="O3633">
        <f>INDEX('[1]Traitement outputs (2)'!$B$58:$Q$63,MATCH(70,'[1]Traitement outputs (2)'!$A$58:$A$63,0),MATCH(C3633,'[1]Traitement outputs (2)'!$B$58:$Q$58,0))</f>
        <v>16.864787616041994</v>
      </c>
      <c r="P3633">
        <f>INDEX('[1]Traitement outputs (2)'!$B$41:$Q$45,MATCH(70,'[1]Traitement outputs (2)'!$A$41:$A$45,0),MATCH(C3633,'[1]Traitement outputs (2)'!$B$40:$Q$40,0))</f>
        <v>254.15803075879367</v>
      </c>
      <c r="Q3633">
        <f>IF(K3633&lt;30,INDEX('[1]Traitement outputs (2)'!$B$51:$Q$63,MATCH(70,'[1]Traitement outputs (2)'!$A$51:$A$63,0),MATCH(C3633,'[1]Traitement outputs (2)'!$B$51:$Q$51,0)),INDEX('[1]Traitement outputs (2)'!$B$34:$Q$38,MATCH(70,'[1]Traitement outputs (2)'!$A$34:$A$38,0),MATCH(C3633,'[1]Traitement outputs (2)'!$B$33:$Q$33,0)))</f>
        <v>-183.77989640241771</v>
      </c>
      <c r="R3633">
        <f>IF(K3633&lt;30,INDEX('[1]Traitement outputs (2)'!$B$58:$Q$63,MATCH(70,'[1]Traitement outputs (2)'!$A$58:$A$63,0),MATCH(C3633,'[1]Traitement outputs (2)'!$B$58:$Q$58,0)),INDEX('[1]Traitement outputs (2)'!$B$41:$Q$45,MATCH(70,'[1]Traitement outputs (2)'!$A$41:$A$45,0),MATCH(C3633,'[1]Traitement outputs (2)'!$B$40:$Q$40,0)))</f>
        <v>254.15803075879367</v>
      </c>
      <c r="T3633">
        <f t="shared" si="338"/>
        <v>-21342.138833337085</v>
      </c>
      <c r="U3633">
        <f t="shared" si="339"/>
        <v>29515.067122381799</v>
      </c>
      <c r="X3633">
        <f t="shared" si="340"/>
        <v>0.51606358805306241</v>
      </c>
      <c r="Y3633">
        <f t="shared" si="341"/>
        <v>0.59592021577150611</v>
      </c>
    </row>
    <row r="3634" spans="1:25" x14ac:dyDescent="0.35">
      <c r="A3634" s="1">
        <v>34851.333333333336</v>
      </c>
      <c r="B3634">
        <v>20.0001</v>
      </c>
      <c r="C3634">
        <f>_xlfn.IFNA(HLOOKUP(B3634,'[1]Traitement outputs'!$B$33:$Q$33,1,TRUE),16)</f>
        <v>20</v>
      </c>
      <c r="E3634" s="1">
        <v>34851.333333333336</v>
      </c>
      <c r="F3634">
        <v>26.936199999999999</v>
      </c>
      <c r="G3634">
        <f t="shared" si="336"/>
        <v>27</v>
      </c>
      <c r="I3634" s="1">
        <v>34851.333333333336</v>
      </c>
      <c r="J3634">
        <v>5819</v>
      </c>
      <c r="K3634">
        <f t="shared" si="337"/>
        <v>50.108155771867104</v>
      </c>
      <c r="M3634">
        <f>INDEX('[1]Traitement outputs (2)'!$B$51:$Q$56,MATCH(70,'[1]Traitement outputs (2)'!$A$51:$A$56,0),MATCH(C3634,'[1]Traitement outputs (2)'!$B$51:$Q$51,0))</f>
        <v>-16.864255714989046</v>
      </c>
      <c r="N3634">
        <f>INDEX('[1]Traitement outputs (2)'!$B$34:$Q$38,MATCH(70,'[1]Traitement outputs (2)'!$A$34:$A$38,0),MATCH(C3634,'[1]Traitement outputs (2)'!$B$33:$Q$33,0))</f>
        <v>-183.77989640241771</v>
      </c>
      <c r="O3634">
        <f>INDEX('[1]Traitement outputs (2)'!$B$58:$Q$63,MATCH(70,'[1]Traitement outputs (2)'!$A$58:$A$63,0),MATCH(C3634,'[1]Traitement outputs (2)'!$B$58:$Q$58,0))</f>
        <v>16.864787616041994</v>
      </c>
      <c r="P3634">
        <f>INDEX('[1]Traitement outputs (2)'!$B$41:$Q$45,MATCH(70,'[1]Traitement outputs (2)'!$A$41:$A$45,0),MATCH(C3634,'[1]Traitement outputs (2)'!$B$40:$Q$40,0))</f>
        <v>254.15803075879367</v>
      </c>
      <c r="Q3634">
        <f>IF(K3634&lt;30,INDEX('[1]Traitement outputs (2)'!$B$51:$Q$63,MATCH(70,'[1]Traitement outputs (2)'!$A$51:$A$63,0),MATCH(C3634,'[1]Traitement outputs (2)'!$B$51:$Q$51,0)),INDEX('[1]Traitement outputs (2)'!$B$34:$Q$38,MATCH(70,'[1]Traitement outputs (2)'!$A$34:$A$38,0),MATCH(C3634,'[1]Traitement outputs (2)'!$B$33:$Q$33,0)))</f>
        <v>-183.77989640241771</v>
      </c>
      <c r="R3634">
        <f>IF(K3634&lt;30,INDEX('[1]Traitement outputs (2)'!$B$58:$Q$63,MATCH(70,'[1]Traitement outputs (2)'!$A$58:$A$63,0),MATCH(C3634,'[1]Traitement outputs (2)'!$B$58:$Q$58,0)),INDEX('[1]Traitement outputs (2)'!$B$41:$Q$45,MATCH(70,'[1]Traitement outputs (2)'!$A$41:$A$45,0),MATCH(C3634,'[1]Traitement outputs (2)'!$B$40:$Q$40,0)))</f>
        <v>254.15803075879367</v>
      </c>
      <c r="T3634">
        <f t="shared" si="338"/>
        <v>-21342.138833337085</v>
      </c>
      <c r="U3634">
        <f t="shared" si="339"/>
        <v>29515.067122381799</v>
      </c>
      <c r="X3634">
        <f t="shared" si="340"/>
        <v>0.51606358805306241</v>
      </c>
      <c r="Y3634">
        <f t="shared" si="341"/>
        <v>0.59592021577150611</v>
      </c>
    </row>
    <row r="3635" spans="1:25" x14ac:dyDescent="0.35">
      <c r="A3635" s="1">
        <v>34851.375</v>
      </c>
      <c r="B3635">
        <v>19.9998</v>
      </c>
      <c r="C3635">
        <f>_xlfn.IFNA(HLOOKUP(B3635,'[1]Traitement outputs'!$B$33:$Q$33,1,TRUE),16)</f>
        <v>18</v>
      </c>
      <c r="E3635" s="1">
        <v>34851.375</v>
      </c>
      <c r="F3635">
        <v>27.072399999999998</v>
      </c>
      <c r="G3635">
        <f t="shared" si="336"/>
        <v>27</v>
      </c>
      <c r="I3635" s="1">
        <v>34851.375</v>
      </c>
      <c r="J3635">
        <v>8208.99</v>
      </c>
      <c r="K3635">
        <f t="shared" si="337"/>
        <v>70.688666377332751</v>
      </c>
      <c r="M3635">
        <f>INDEX('[1]Traitement outputs (2)'!$B$51:$Q$56,MATCH(70,'[1]Traitement outputs (2)'!$A$51:$A$56,0),MATCH(C3635,'[1]Traitement outputs (2)'!$B$51:$Q$51,0))</f>
        <v>-40.563606676443541</v>
      </c>
      <c r="N3635">
        <f>INDEX('[1]Traitement outputs (2)'!$B$34:$Q$38,MATCH(70,'[1]Traitement outputs (2)'!$A$34:$A$38,0),MATCH(C3635,'[1]Traitement outputs (2)'!$B$33:$Q$33,0))</f>
        <v>-132.60751704955501</v>
      </c>
      <c r="O3635">
        <f>INDEX('[1]Traitement outputs (2)'!$B$58:$Q$63,MATCH(70,'[1]Traitement outputs (2)'!$A$58:$A$63,0),MATCH(C3635,'[1]Traitement outputs (2)'!$B$58:$Q$58,0))</f>
        <v>40.565237508304868</v>
      </c>
      <c r="P3635">
        <f>INDEX('[1]Traitement outputs (2)'!$B$41:$Q$45,MATCH(70,'[1]Traitement outputs (2)'!$A$41:$A$45,0),MATCH(C3635,'[1]Traitement outputs (2)'!$B$40:$Q$40,0))</f>
        <v>202.98564822710691</v>
      </c>
      <c r="Q3635">
        <f>IF(K3635&lt;30,INDEX('[1]Traitement outputs (2)'!$B$51:$Q$63,MATCH(70,'[1]Traitement outputs (2)'!$A$51:$A$63,0),MATCH(C3635,'[1]Traitement outputs (2)'!$B$51:$Q$51,0)),INDEX('[1]Traitement outputs (2)'!$B$34:$Q$38,MATCH(70,'[1]Traitement outputs (2)'!$A$34:$A$38,0),MATCH(C3635,'[1]Traitement outputs (2)'!$B$33:$Q$33,0)))</f>
        <v>-132.60751704955501</v>
      </c>
      <c r="R3635">
        <f>IF(K3635&lt;30,INDEX('[1]Traitement outputs (2)'!$B$58:$Q$63,MATCH(70,'[1]Traitement outputs (2)'!$A$58:$A$63,0),MATCH(C3635,'[1]Traitement outputs (2)'!$B$58:$Q$58,0)),INDEX('[1]Traitement outputs (2)'!$B$41:$Q$45,MATCH(70,'[1]Traitement outputs (2)'!$A$41:$A$45,0),MATCH(C3635,'[1]Traitement outputs (2)'!$B$40:$Q$40,0)))</f>
        <v>202.98564822710691</v>
      </c>
      <c r="T3635">
        <f t="shared" si="338"/>
        <v>-15399.551825944363</v>
      </c>
      <c r="U3635">
        <f t="shared" si="339"/>
        <v>23572.479745836052</v>
      </c>
      <c r="X3635">
        <f t="shared" si="340"/>
        <v>0.3723688629225973</v>
      </c>
      <c r="Y3635">
        <f t="shared" si="341"/>
        <v>0.47593715976189493</v>
      </c>
    </row>
    <row r="3636" spans="1:25" x14ac:dyDescent="0.35">
      <c r="A3636" s="1">
        <v>34851.416666666664</v>
      </c>
      <c r="B3636">
        <v>21.119199999999999</v>
      </c>
      <c r="C3636">
        <f>_xlfn.IFNA(HLOOKUP(B3636,'[1]Traitement outputs'!$B$33:$Q$33,1,TRUE),16)</f>
        <v>20</v>
      </c>
      <c r="E3636" s="1">
        <v>34851.416666666664</v>
      </c>
      <c r="F3636">
        <v>25.757100000000001</v>
      </c>
      <c r="G3636">
        <f t="shared" si="336"/>
        <v>26</v>
      </c>
      <c r="I3636" s="1">
        <v>34851.416666666664</v>
      </c>
      <c r="J3636">
        <v>15739.3</v>
      </c>
      <c r="K3636">
        <f t="shared" si="337"/>
        <v>135.53313217737545</v>
      </c>
      <c r="M3636">
        <f>INDEX('[1]Traitement outputs (2)'!$B$51:$Q$56,MATCH(70,'[1]Traitement outputs (2)'!$A$51:$A$56,0),MATCH(C3636,'[1]Traitement outputs (2)'!$B$51:$Q$51,0))</f>
        <v>-16.864255714989046</v>
      </c>
      <c r="N3636">
        <f>INDEX('[1]Traitement outputs (2)'!$B$34:$Q$38,MATCH(70,'[1]Traitement outputs (2)'!$A$34:$A$38,0),MATCH(C3636,'[1]Traitement outputs (2)'!$B$33:$Q$33,0))</f>
        <v>-183.77989640241771</v>
      </c>
      <c r="O3636">
        <f>INDEX('[1]Traitement outputs (2)'!$B$58:$Q$63,MATCH(70,'[1]Traitement outputs (2)'!$A$58:$A$63,0),MATCH(C3636,'[1]Traitement outputs (2)'!$B$58:$Q$58,0))</f>
        <v>16.864787616041994</v>
      </c>
      <c r="P3636">
        <f>INDEX('[1]Traitement outputs (2)'!$B$41:$Q$45,MATCH(70,'[1]Traitement outputs (2)'!$A$41:$A$45,0),MATCH(C3636,'[1]Traitement outputs (2)'!$B$40:$Q$40,0))</f>
        <v>254.15803075879367</v>
      </c>
      <c r="Q3636">
        <f>IF(K3636&lt;30,INDEX('[1]Traitement outputs (2)'!$B$51:$Q$63,MATCH(70,'[1]Traitement outputs (2)'!$A$51:$A$63,0),MATCH(C3636,'[1]Traitement outputs (2)'!$B$51:$Q$51,0)),INDEX('[1]Traitement outputs (2)'!$B$34:$Q$38,MATCH(70,'[1]Traitement outputs (2)'!$A$34:$A$38,0),MATCH(C3636,'[1]Traitement outputs (2)'!$B$33:$Q$33,0)))</f>
        <v>-183.77989640241771</v>
      </c>
      <c r="R3636">
        <f>IF(K3636&lt;30,INDEX('[1]Traitement outputs (2)'!$B$58:$Q$63,MATCH(70,'[1]Traitement outputs (2)'!$A$58:$A$63,0),MATCH(C3636,'[1]Traitement outputs (2)'!$B$58:$Q$58,0)),INDEX('[1]Traitement outputs (2)'!$B$41:$Q$45,MATCH(70,'[1]Traitement outputs (2)'!$A$41:$A$45,0),MATCH(C3636,'[1]Traitement outputs (2)'!$B$40:$Q$40,0)))</f>
        <v>254.15803075879367</v>
      </c>
      <c r="T3636">
        <f t="shared" si="338"/>
        <v>-21342.138833337085</v>
      </c>
      <c r="U3636">
        <f t="shared" si="339"/>
        <v>29515.067122381799</v>
      </c>
      <c r="X3636">
        <f t="shared" si="340"/>
        <v>0.51606358805306241</v>
      </c>
      <c r="Y3636">
        <f t="shared" si="341"/>
        <v>0.59592021577150611</v>
      </c>
    </row>
    <row r="3637" spans="1:25" x14ac:dyDescent="0.35">
      <c r="A3637" s="1">
        <v>34851.458333333336</v>
      </c>
      <c r="B3637">
        <v>23.263200000000001</v>
      </c>
      <c r="C3637">
        <f>_xlfn.IFNA(HLOOKUP(B3637,'[1]Traitement outputs'!$B$33:$Q$33,1,TRUE),16)</f>
        <v>22</v>
      </c>
      <c r="E3637" s="1">
        <v>34851.458333333336</v>
      </c>
      <c r="F3637">
        <v>24.760300000000001</v>
      </c>
      <c r="G3637">
        <f t="shared" si="336"/>
        <v>25</v>
      </c>
      <c r="I3637" s="1">
        <v>34851.458333333336</v>
      </c>
      <c r="J3637">
        <v>19018.599999999999</v>
      </c>
      <c r="K3637">
        <f t="shared" si="337"/>
        <v>163.77160532098841</v>
      </c>
      <c r="M3637">
        <f>INDEX('[1]Traitement outputs (2)'!$B$51:$Q$56,MATCH(70,'[1]Traitement outputs (2)'!$A$51:$A$56,0),MATCH(C3637,'[1]Traitement outputs (2)'!$B$51:$Q$51,0))</f>
        <v>-79.342574701900858</v>
      </c>
      <c r="N3637">
        <f>INDEX('[1]Traitement outputs (2)'!$B$34:$Q$38,MATCH(70,'[1]Traitement outputs (2)'!$A$34:$A$38,0),MATCH(C3637,'[1]Traitement outputs (2)'!$B$33:$Q$33,0))</f>
        <v>-237.95145474030227</v>
      </c>
      <c r="O3637">
        <f>INDEX('[1]Traitement outputs (2)'!$B$58:$Q$63,MATCH(70,'[1]Traitement outputs (2)'!$A$58:$A$63,0),MATCH(C3637,'[1]Traitement outputs (2)'!$B$58:$Q$58,0))</f>
        <v>79.34249368302325</v>
      </c>
      <c r="P3637">
        <f>INDEX('[1]Traitement outputs (2)'!$B$41:$Q$45,MATCH(70,'[1]Traitement outputs (2)'!$A$41:$A$45,0),MATCH(C3637,'[1]Traitement outputs (2)'!$B$40:$Q$40,0))</f>
        <v>308.329590329962</v>
      </c>
      <c r="Q3637">
        <f>IF(K3637&lt;30,INDEX('[1]Traitement outputs (2)'!$B$51:$Q$63,MATCH(70,'[1]Traitement outputs (2)'!$A$51:$A$63,0),MATCH(C3637,'[1]Traitement outputs (2)'!$B$51:$Q$51,0)),INDEX('[1]Traitement outputs (2)'!$B$34:$Q$38,MATCH(70,'[1]Traitement outputs (2)'!$A$34:$A$38,0),MATCH(C3637,'[1]Traitement outputs (2)'!$B$33:$Q$33,0)))</f>
        <v>-237.95145474030227</v>
      </c>
      <c r="R3637">
        <f>IF(K3637&lt;30,INDEX('[1]Traitement outputs (2)'!$B$58:$Q$63,MATCH(70,'[1]Traitement outputs (2)'!$A$58:$A$63,0),MATCH(C3637,'[1]Traitement outputs (2)'!$B$58:$Q$58,0)),INDEX('[1]Traitement outputs (2)'!$B$41:$Q$45,MATCH(70,'[1]Traitement outputs (2)'!$A$41:$A$45,0),MATCH(C3637,'[1]Traitement outputs (2)'!$B$40:$Q$40,0)))</f>
        <v>308.329590329962</v>
      </c>
      <c r="T3637">
        <f t="shared" si="338"/>
        <v>-27633.016897245612</v>
      </c>
      <c r="U3637">
        <f t="shared" si="339"/>
        <v>35805.94532951009</v>
      </c>
      <c r="X3637">
        <f t="shared" si="340"/>
        <v>0.66818016507550282</v>
      </c>
      <c r="Y3637">
        <f t="shared" si="341"/>
        <v>0.72293539358017622</v>
      </c>
    </row>
    <row r="3638" spans="1:25" x14ac:dyDescent="0.35">
      <c r="A3638" s="1">
        <v>34851.5</v>
      </c>
      <c r="B3638">
        <v>21.3508</v>
      </c>
      <c r="C3638">
        <f>_xlfn.IFNA(HLOOKUP(B3638,'[1]Traitement outputs'!$B$33:$Q$33,1,TRUE),16)</f>
        <v>20</v>
      </c>
      <c r="E3638" s="1">
        <v>34851.5</v>
      </c>
      <c r="F3638">
        <v>27.8765</v>
      </c>
      <c r="G3638">
        <f t="shared" si="336"/>
        <v>28</v>
      </c>
      <c r="I3638" s="1">
        <v>34851.5</v>
      </c>
      <c r="J3638">
        <v>13232.3</v>
      </c>
      <c r="K3638">
        <f t="shared" si="337"/>
        <v>113.94503344562244</v>
      </c>
      <c r="M3638">
        <f>INDEX('[1]Traitement outputs (2)'!$B$51:$Q$56,MATCH(70,'[1]Traitement outputs (2)'!$A$51:$A$56,0),MATCH(C3638,'[1]Traitement outputs (2)'!$B$51:$Q$51,0))</f>
        <v>-16.864255714989046</v>
      </c>
      <c r="N3638">
        <f>INDEX('[1]Traitement outputs (2)'!$B$34:$Q$38,MATCH(70,'[1]Traitement outputs (2)'!$A$34:$A$38,0),MATCH(C3638,'[1]Traitement outputs (2)'!$B$33:$Q$33,0))</f>
        <v>-183.77989640241771</v>
      </c>
      <c r="O3638">
        <f>INDEX('[1]Traitement outputs (2)'!$B$58:$Q$63,MATCH(70,'[1]Traitement outputs (2)'!$A$58:$A$63,0),MATCH(C3638,'[1]Traitement outputs (2)'!$B$58:$Q$58,0))</f>
        <v>16.864787616041994</v>
      </c>
      <c r="P3638">
        <f>INDEX('[1]Traitement outputs (2)'!$B$41:$Q$45,MATCH(70,'[1]Traitement outputs (2)'!$A$41:$A$45,0),MATCH(C3638,'[1]Traitement outputs (2)'!$B$40:$Q$40,0))</f>
        <v>254.15803075879367</v>
      </c>
      <c r="Q3638">
        <f>IF(K3638&lt;30,INDEX('[1]Traitement outputs (2)'!$B$51:$Q$63,MATCH(70,'[1]Traitement outputs (2)'!$A$51:$A$63,0),MATCH(C3638,'[1]Traitement outputs (2)'!$B$51:$Q$51,0)),INDEX('[1]Traitement outputs (2)'!$B$34:$Q$38,MATCH(70,'[1]Traitement outputs (2)'!$A$34:$A$38,0),MATCH(C3638,'[1]Traitement outputs (2)'!$B$33:$Q$33,0)))</f>
        <v>-183.77989640241771</v>
      </c>
      <c r="R3638">
        <f>IF(K3638&lt;30,INDEX('[1]Traitement outputs (2)'!$B$58:$Q$63,MATCH(70,'[1]Traitement outputs (2)'!$A$58:$A$63,0),MATCH(C3638,'[1]Traitement outputs (2)'!$B$58:$Q$58,0)),INDEX('[1]Traitement outputs (2)'!$B$41:$Q$45,MATCH(70,'[1]Traitement outputs (2)'!$A$41:$A$45,0),MATCH(C3638,'[1]Traitement outputs (2)'!$B$40:$Q$40,0)))</f>
        <v>254.15803075879367</v>
      </c>
      <c r="T3638">
        <f t="shared" si="338"/>
        <v>-21342.138833337085</v>
      </c>
      <c r="U3638">
        <f t="shared" si="339"/>
        <v>29515.067122381799</v>
      </c>
      <c r="X3638">
        <f t="shared" si="340"/>
        <v>0.51606358805306241</v>
      </c>
      <c r="Y3638">
        <f t="shared" si="341"/>
        <v>0.59592021577150611</v>
      </c>
    </row>
    <row r="3639" spans="1:25" x14ac:dyDescent="0.35">
      <c r="A3639" s="1">
        <v>34851.541666666664</v>
      </c>
      <c r="B3639">
        <v>21.851299999999998</v>
      </c>
      <c r="C3639">
        <f>_xlfn.IFNA(HLOOKUP(B3639,'[1]Traitement outputs'!$B$33:$Q$33,1,TRUE),16)</f>
        <v>20</v>
      </c>
      <c r="E3639" s="1">
        <v>34851.541666666664</v>
      </c>
      <c r="F3639">
        <v>26.3627</v>
      </c>
      <c r="G3639">
        <f t="shared" si="336"/>
        <v>26</v>
      </c>
      <c r="I3639" s="1">
        <v>34851.541666666664</v>
      </c>
      <c r="J3639">
        <v>17455</v>
      </c>
      <c r="K3639">
        <f t="shared" si="337"/>
        <v>150.30724505893457</v>
      </c>
      <c r="M3639">
        <f>INDEX('[1]Traitement outputs (2)'!$B$51:$Q$56,MATCH(70,'[1]Traitement outputs (2)'!$A$51:$A$56,0),MATCH(C3639,'[1]Traitement outputs (2)'!$B$51:$Q$51,0))</f>
        <v>-16.864255714989046</v>
      </c>
      <c r="N3639">
        <f>INDEX('[1]Traitement outputs (2)'!$B$34:$Q$38,MATCH(70,'[1]Traitement outputs (2)'!$A$34:$A$38,0),MATCH(C3639,'[1]Traitement outputs (2)'!$B$33:$Q$33,0))</f>
        <v>-183.77989640241771</v>
      </c>
      <c r="O3639">
        <f>INDEX('[1]Traitement outputs (2)'!$B$58:$Q$63,MATCH(70,'[1]Traitement outputs (2)'!$A$58:$A$63,0),MATCH(C3639,'[1]Traitement outputs (2)'!$B$58:$Q$58,0))</f>
        <v>16.864787616041994</v>
      </c>
      <c r="P3639">
        <f>INDEX('[1]Traitement outputs (2)'!$B$41:$Q$45,MATCH(70,'[1]Traitement outputs (2)'!$A$41:$A$45,0),MATCH(C3639,'[1]Traitement outputs (2)'!$B$40:$Q$40,0))</f>
        <v>254.15803075879367</v>
      </c>
      <c r="Q3639">
        <f>IF(K3639&lt;30,INDEX('[1]Traitement outputs (2)'!$B$51:$Q$63,MATCH(70,'[1]Traitement outputs (2)'!$A$51:$A$63,0),MATCH(C3639,'[1]Traitement outputs (2)'!$B$51:$Q$51,0)),INDEX('[1]Traitement outputs (2)'!$B$34:$Q$38,MATCH(70,'[1]Traitement outputs (2)'!$A$34:$A$38,0),MATCH(C3639,'[1]Traitement outputs (2)'!$B$33:$Q$33,0)))</f>
        <v>-183.77989640241771</v>
      </c>
      <c r="R3639">
        <f>IF(K3639&lt;30,INDEX('[1]Traitement outputs (2)'!$B$58:$Q$63,MATCH(70,'[1]Traitement outputs (2)'!$A$58:$A$63,0),MATCH(C3639,'[1]Traitement outputs (2)'!$B$58:$Q$58,0)),INDEX('[1]Traitement outputs (2)'!$B$41:$Q$45,MATCH(70,'[1]Traitement outputs (2)'!$A$41:$A$45,0),MATCH(C3639,'[1]Traitement outputs (2)'!$B$40:$Q$40,0)))</f>
        <v>254.15803075879367</v>
      </c>
      <c r="T3639">
        <f t="shared" si="338"/>
        <v>-21342.138833337085</v>
      </c>
      <c r="U3639">
        <f t="shared" si="339"/>
        <v>29515.067122381799</v>
      </c>
      <c r="X3639">
        <f t="shared" si="340"/>
        <v>0.51606358805306241</v>
      </c>
      <c r="Y3639">
        <f t="shared" si="341"/>
        <v>0.59592021577150611</v>
      </c>
    </row>
    <row r="3640" spans="1:25" x14ac:dyDescent="0.35">
      <c r="A3640" s="1">
        <v>34851.583333333336</v>
      </c>
      <c r="B3640">
        <v>23.5913</v>
      </c>
      <c r="C3640">
        <f>_xlfn.IFNA(HLOOKUP(B3640,'[1]Traitement outputs'!$B$33:$Q$33,1,TRUE),16)</f>
        <v>22</v>
      </c>
      <c r="E3640" s="1">
        <v>34851.583333333336</v>
      </c>
      <c r="F3640">
        <v>25.306699999999999</v>
      </c>
      <c r="G3640">
        <f t="shared" si="336"/>
        <v>25</v>
      </c>
      <c r="I3640" s="1">
        <v>34851.583333333336</v>
      </c>
      <c r="J3640">
        <v>23277.5</v>
      </c>
      <c r="K3640">
        <f t="shared" si="337"/>
        <v>200.44553977996844</v>
      </c>
      <c r="M3640">
        <f>INDEX('[1]Traitement outputs (2)'!$B$51:$Q$56,MATCH(70,'[1]Traitement outputs (2)'!$A$51:$A$56,0),MATCH(C3640,'[1]Traitement outputs (2)'!$B$51:$Q$51,0))</f>
        <v>-79.342574701900858</v>
      </c>
      <c r="N3640">
        <f>INDEX('[1]Traitement outputs (2)'!$B$34:$Q$38,MATCH(70,'[1]Traitement outputs (2)'!$A$34:$A$38,0),MATCH(C3640,'[1]Traitement outputs (2)'!$B$33:$Q$33,0))</f>
        <v>-237.95145474030227</v>
      </c>
      <c r="O3640">
        <f>INDEX('[1]Traitement outputs (2)'!$B$58:$Q$63,MATCH(70,'[1]Traitement outputs (2)'!$A$58:$A$63,0),MATCH(C3640,'[1]Traitement outputs (2)'!$B$58:$Q$58,0))</f>
        <v>79.34249368302325</v>
      </c>
      <c r="P3640">
        <f>INDEX('[1]Traitement outputs (2)'!$B$41:$Q$45,MATCH(70,'[1]Traitement outputs (2)'!$A$41:$A$45,0),MATCH(C3640,'[1]Traitement outputs (2)'!$B$40:$Q$40,0))</f>
        <v>308.329590329962</v>
      </c>
      <c r="Q3640">
        <f>IF(K3640&lt;30,INDEX('[1]Traitement outputs (2)'!$B$51:$Q$63,MATCH(70,'[1]Traitement outputs (2)'!$A$51:$A$63,0),MATCH(C3640,'[1]Traitement outputs (2)'!$B$51:$Q$51,0)),INDEX('[1]Traitement outputs (2)'!$B$34:$Q$38,MATCH(70,'[1]Traitement outputs (2)'!$A$34:$A$38,0),MATCH(C3640,'[1]Traitement outputs (2)'!$B$33:$Q$33,0)))</f>
        <v>-237.95145474030227</v>
      </c>
      <c r="R3640">
        <f>IF(K3640&lt;30,INDEX('[1]Traitement outputs (2)'!$B$58:$Q$63,MATCH(70,'[1]Traitement outputs (2)'!$A$58:$A$63,0),MATCH(C3640,'[1]Traitement outputs (2)'!$B$58:$Q$58,0)),INDEX('[1]Traitement outputs (2)'!$B$41:$Q$45,MATCH(70,'[1]Traitement outputs (2)'!$A$41:$A$45,0),MATCH(C3640,'[1]Traitement outputs (2)'!$B$40:$Q$40,0)))</f>
        <v>308.329590329962</v>
      </c>
      <c r="T3640">
        <f t="shared" si="338"/>
        <v>-27633.016897245612</v>
      </c>
      <c r="U3640">
        <f t="shared" si="339"/>
        <v>35805.94532951009</v>
      </c>
      <c r="X3640">
        <f t="shared" si="340"/>
        <v>0.66818016507550282</v>
      </c>
      <c r="Y3640">
        <f t="shared" si="341"/>
        <v>0.72293539358017622</v>
      </c>
    </row>
    <row r="3641" spans="1:25" x14ac:dyDescent="0.35">
      <c r="A3641" s="1">
        <v>34851.625</v>
      </c>
      <c r="B3641">
        <v>22.415900000000001</v>
      </c>
      <c r="C3641">
        <f>_xlfn.IFNA(HLOOKUP(B3641,'[1]Traitement outputs'!$B$33:$Q$33,1,TRUE),16)</f>
        <v>22</v>
      </c>
      <c r="E3641" s="1">
        <v>34851.625</v>
      </c>
      <c r="F3641">
        <v>27.937999999999999</v>
      </c>
      <c r="G3641">
        <f t="shared" si="336"/>
        <v>28</v>
      </c>
      <c r="I3641" s="1">
        <v>34851.625</v>
      </c>
      <c r="J3641">
        <v>17961.400000000001</v>
      </c>
      <c r="K3641">
        <f t="shared" si="337"/>
        <v>154.66792044695202</v>
      </c>
      <c r="M3641">
        <f>INDEX('[1]Traitement outputs (2)'!$B$51:$Q$56,MATCH(70,'[1]Traitement outputs (2)'!$A$51:$A$56,0),MATCH(C3641,'[1]Traitement outputs (2)'!$B$51:$Q$51,0))</f>
        <v>-79.342574701900858</v>
      </c>
      <c r="N3641">
        <f>INDEX('[1]Traitement outputs (2)'!$B$34:$Q$38,MATCH(70,'[1]Traitement outputs (2)'!$A$34:$A$38,0),MATCH(C3641,'[1]Traitement outputs (2)'!$B$33:$Q$33,0))</f>
        <v>-237.95145474030227</v>
      </c>
      <c r="O3641">
        <f>INDEX('[1]Traitement outputs (2)'!$B$58:$Q$63,MATCH(70,'[1]Traitement outputs (2)'!$A$58:$A$63,0),MATCH(C3641,'[1]Traitement outputs (2)'!$B$58:$Q$58,0))</f>
        <v>79.34249368302325</v>
      </c>
      <c r="P3641">
        <f>INDEX('[1]Traitement outputs (2)'!$B$41:$Q$45,MATCH(70,'[1]Traitement outputs (2)'!$A$41:$A$45,0),MATCH(C3641,'[1]Traitement outputs (2)'!$B$40:$Q$40,0))</f>
        <v>308.329590329962</v>
      </c>
      <c r="Q3641">
        <f>IF(K3641&lt;30,INDEX('[1]Traitement outputs (2)'!$B$51:$Q$63,MATCH(70,'[1]Traitement outputs (2)'!$A$51:$A$63,0),MATCH(C3641,'[1]Traitement outputs (2)'!$B$51:$Q$51,0)),INDEX('[1]Traitement outputs (2)'!$B$34:$Q$38,MATCH(70,'[1]Traitement outputs (2)'!$A$34:$A$38,0),MATCH(C3641,'[1]Traitement outputs (2)'!$B$33:$Q$33,0)))</f>
        <v>-237.95145474030227</v>
      </c>
      <c r="R3641">
        <f>IF(K3641&lt;30,INDEX('[1]Traitement outputs (2)'!$B$58:$Q$63,MATCH(70,'[1]Traitement outputs (2)'!$A$58:$A$63,0),MATCH(C3641,'[1]Traitement outputs (2)'!$B$58:$Q$58,0)),INDEX('[1]Traitement outputs (2)'!$B$41:$Q$45,MATCH(70,'[1]Traitement outputs (2)'!$A$41:$A$45,0),MATCH(C3641,'[1]Traitement outputs (2)'!$B$40:$Q$40,0)))</f>
        <v>308.329590329962</v>
      </c>
      <c r="T3641">
        <f t="shared" si="338"/>
        <v>-27633.016897245612</v>
      </c>
      <c r="U3641">
        <f t="shared" si="339"/>
        <v>35805.94532951009</v>
      </c>
      <c r="X3641">
        <f t="shared" si="340"/>
        <v>0.66818016507550282</v>
      </c>
      <c r="Y3641">
        <f t="shared" si="341"/>
        <v>0.72293539358017622</v>
      </c>
    </row>
    <row r="3642" spans="1:25" x14ac:dyDescent="0.35">
      <c r="A3642" s="1">
        <v>34851.666666666664</v>
      </c>
      <c r="B3642">
        <v>20.230499999999999</v>
      </c>
      <c r="C3642">
        <f>_xlfn.IFNA(HLOOKUP(B3642,'[1]Traitement outputs'!$B$33:$Q$33,1,TRUE),16)</f>
        <v>20</v>
      </c>
      <c r="E3642" s="1">
        <v>34851.666666666664</v>
      </c>
      <c r="F3642">
        <v>29.715499999999999</v>
      </c>
      <c r="G3642">
        <f t="shared" si="336"/>
        <v>30</v>
      </c>
      <c r="I3642" s="1">
        <v>34851.666666666664</v>
      </c>
      <c r="J3642">
        <v>10456.4</v>
      </c>
      <c r="K3642">
        <f t="shared" si="337"/>
        <v>90.041402305026836</v>
      </c>
      <c r="M3642">
        <f>INDEX('[1]Traitement outputs (2)'!$B$51:$Q$56,MATCH(70,'[1]Traitement outputs (2)'!$A$51:$A$56,0),MATCH(C3642,'[1]Traitement outputs (2)'!$B$51:$Q$51,0))</f>
        <v>-16.864255714989046</v>
      </c>
      <c r="N3642">
        <f>INDEX('[1]Traitement outputs (2)'!$B$34:$Q$38,MATCH(70,'[1]Traitement outputs (2)'!$A$34:$A$38,0),MATCH(C3642,'[1]Traitement outputs (2)'!$B$33:$Q$33,0))</f>
        <v>-183.77989640241771</v>
      </c>
      <c r="O3642">
        <f>INDEX('[1]Traitement outputs (2)'!$B$58:$Q$63,MATCH(70,'[1]Traitement outputs (2)'!$A$58:$A$63,0),MATCH(C3642,'[1]Traitement outputs (2)'!$B$58:$Q$58,0))</f>
        <v>16.864787616041994</v>
      </c>
      <c r="P3642">
        <f>INDEX('[1]Traitement outputs (2)'!$B$41:$Q$45,MATCH(70,'[1]Traitement outputs (2)'!$A$41:$A$45,0),MATCH(C3642,'[1]Traitement outputs (2)'!$B$40:$Q$40,0))</f>
        <v>254.15803075879367</v>
      </c>
      <c r="Q3642">
        <f>IF(K3642&lt;30,INDEX('[1]Traitement outputs (2)'!$B$51:$Q$63,MATCH(70,'[1]Traitement outputs (2)'!$A$51:$A$63,0),MATCH(C3642,'[1]Traitement outputs (2)'!$B$51:$Q$51,0)),INDEX('[1]Traitement outputs (2)'!$B$34:$Q$38,MATCH(70,'[1]Traitement outputs (2)'!$A$34:$A$38,0),MATCH(C3642,'[1]Traitement outputs (2)'!$B$33:$Q$33,0)))</f>
        <v>-183.77989640241771</v>
      </c>
      <c r="R3642">
        <f>IF(K3642&lt;30,INDEX('[1]Traitement outputs (2)'!$B$58:$Q$63,MATCH(70,'[1]Traitement outputs (2)'!$A$58:$A$63,0),MATCH(C3642,'[1]Traitement outputs (2)'!$B$58:$Q$58,0)),INDEX('[1]Traitement outputs (2)'!$B$41:$Q$45,MATCH(70,'[1]Traitement outputs (2)'!$A$41:$A$45,0),MATCH(C3642,'[1]Traitement outputs (2)'!$B$40:$Q$40,0)))</f>
        <v>254.15803075879367</v>
      </c>
      <c r="T3642">
        <f t="shared" si="338"/>
        <v>-21342.138833337085</v>
      </c>
      <c r="U3642">
        <f t="shared" si="339"/>
        <v>29515.067122381799</v>
      </c>
      <c r="X3642">
        <f t="shared" si="340"/>
        <v>0.51606358805306241</v>
      </c>
      <c r="Y3642">
        <f t="shared" si="341"/>
        <v>0.59592021577150611</v>
      </c>
    </row>
    <row r="3643" spans="1:25" x14ac:dyDescent="0.35">
      <c r="A3643" s="1">
        <v>34851.708333333336</v>
      </c>
      <c r="B3643">
        <v>20.246500000000001</v>
      </c>
      <c r="C3643">
        <f>_xlfn.IFNA(HLOOKUP(B3643,'[1]Traitement outputs'!$B$33:$Q$33,1,TRUE),16)</f>
        <v>20</v>
      </c>
      <c r="E3643" s="1">
        <v>34851.708333333336</v>
      </c>
      <c r="F3643">
        <v>27.631</v>
      </c>
      <c r="G3643">
        <f t="shared" si="336"/>
        <v>28</v>
      </c>
      <c r="I3643" s="1">
        <v>34851.708333333336</v>
      </c>
      <c r="J3643">
        <v>12343.6</v>
      </c>
      <c r="K3643">
        <f t="shared" si="337"/>
        <v>106.29232369575851</v>
      </c>
      <c r="M3643">
        <f>INDEX('[1]Traitement outputs (2)'!$B$51:$Q$56,MATCH(70,'[1]Traitement outputs (2)'!$A$51:$A$56,0),MATCH(C3643,'[1]Traitement outputs (2)'!$B$51:$Q$51,0))</f>
        <v>-16.864255714989046</v>
      </c>
      <c r="N3643">
        <f>INDEX('[1]Traitement outputs (2)'!$B$34:$Q$38,MATCH(70,'[1]Traitement outputs (2)'!$A$34:$A$38,0),MATCH(C3643,'[1]Traitement outputs (2)'!$B$33:$Q$33,0))</f>
        <v>-183.77989640241771</v>
      </c>
      <c r="O3643">
        <f>INDEX('[1]Traitement outputs (2)'!$B$58:$Q$63,MATCH(70,'[1]Traitement outputs (2)'!$A$58:$A$63,0),MATCH(C3643,'[1]Traitement outputs (2)'!$B$58:$Q$58,0))</f>
        <v>16.864787616041994</v>
      </c>
      <c r="P3643">
        <f>INDEX('[1]Traitement outputs (2)'!$B$41:$Q$45,MATCH(70,'[1]Traitement outputs (2)'!$A$41:$A$45,0),MATCH(C3643,'[1]Traitement outputs (2)'!$B$40:$Q$40,0))</f>
        <v>254.15803075879367</v>
      </c>
      <c r="Q3643">
        <f>IF(K3643&lt;30,INDEX('[1]Traitement outputs (2)'!$B$51:$Q$63,MATCH(70,'[1]Traitement outputs (2)'!$A$51:$A$63,0),MATCH(C3643,'[1]Traitement outputs (2)'!$B$51:$Q$51,0)),INDEX('[1]Traitement outputs (2)'!$B$34:$Q$38,MATCH(70,'[1]Traitement outputs (2)'!$A$34:$A$38,0),MATCH(C3643,'[1]Traitement outputs (2)'!$B$33:$Q$33,0)))</f>
        <v>-183.77989640241771</v>
      </c>
      <c r="R3643">
        <f>IF(K3643&lt;30,INDEX('[1]Traitement outputs (2)'!$B$58:$Q$63,MATCH(70,'[1]Traitement outputs (2)'!$A$58:$A$63,0),MATCH(C3643,'[1]Traitement outputs (2)'!$B$58:$Q$58,0)),INDEX('[1]Traitement outputs (2)'!$B$41:$Q$45,MATCH(70,'[1]Traitement outputs (2)'!$A$41:$A$45,0),MATCH(C3643,'[1]Traitement outputs (2)'!$B$40:$Q$40,0)))</f>
        <v>254.15803075879367</v>
      </c>
      <c r="T3643">
        <f t="shared" si="338"/>
        <v>-21342.138833337085</v>
      </c>
      <c r="U3643">
        <f t="shared" si="339"/>
        <v>29515.067122381799</v>
      </c>
      <c r="X3643">
        <f t="shared" si="340"/>
        <v>0.51606358805306241</v>
      </c>
      <c r="Y3643">
        <f t="shared" si="341"/>
        <v>0.59592021577150611</v>
      </c>
    </row>
    <row r="3644" spans="1:25" x14ac:dyDescent="0.35">
      <c r="A3644" s="1">
        <v>34851.75</v>
      </c>
      <c r="B3644">
        <v>20.0032</v>
      </c>
      <c r="C3644">
        <f>_xlfn.IFNA(HLOOKUP(B3644,'[1]Traitement outputs'!$B$33:$Q$33,1,TRUE),16)</f>
        <v>20</v>
      </c>
      <c r="E3644" s="1">
        <v>34851.75</v>
      </c>
      <c r="F3644">
        <v>26.505199999999999</v>
      </c>
      <c r="G3644">
        <f t="shared" si="336"/>
        <v>27</v>
      </c>
      <c r="I3644" s="1">
        <v>34851.75</v>
      </c>
      <c r="J3644">
        <v>3062.02</v>
      </c>
      <c r="K3644">
        <f t="shared" si="337"/>
        <v>26.367447179338804</v>
      </c>
      <c r="M3644">
        <f>INDEX('[1]Traitement outputs (2)'!$B$51:$Q$56,MATCH(70,'[1]Traitement outputs (2)'!$A$51:$A$56,0),MATCH(C3644,'[1]Traitement outputs (2)'!$B$51:$Q$51,0))</f>
        <v>-16.864255714989046</v>
      </c>
      <c r="N3644">
        <f>INDEX('[1]Traitement outputs (2)'!$B$34:$Q$38,MATCH(70,'[1]Traitement outputs (2)'!$A$34:$A$38,0),MATCH(C3644,'[1]Traitement outputs (2)'!$B$33:$Q$33,0))</f>
        <v>-183.77989640241771</v>
      </c>
      <c r="O3644">
        <f>INDEX('[1]Traitement outputs (2)'!$B$58:$Q$63,MATCH(70,'[1]Traitement outputs (2)'!$A$58:$A$63,0),MATCH(C3644,'[1]Traitement outputs (2)'!$B$58:$Q$58,0))</f>
        <v>16.864787616041994</v>
      </c>
      <c r="P3644">
        <f>INDEX('[1]Traitement outputs (2)'!$B$41:$Q$45,MATCH(70,'[1]Traitement outputs (2)'!$A$41:$A$45,0),MATCH(C3644,'[1]Traitement outputs (2)'!$B$40:$Q$40,0))</f>
        <v>254.15803075879367</v>
      </c>
      <c r="Q3644">
        <f>IF(K3644&lt;30,INDEX('[1]Traitement outputs (2)'!$B$51:$Q$63,MATCH(70,'[1]Traitement outputs (2)'!$A$51:$A$63,0),MATCH(C3644,'[1]Traitement outputs (2)'!$B$51:$Q$51,0)),INDEX('[1]Traitement outputs (2)'!$B$34:$Q$38,MATCH(70,'[1]Traitement outputs (2)'!$A$34:$A$38,0),MATCH(C3644,'[1]Traitement outputs (2)'!$B$33:$Q$33,0)))</f>
        <v>-16.864255714989046</v>
      </c>
      <c r="R3644">
        <f>IF(K3644&lt;30,INDEX('[1]Traitement outputs (2)'!$B$58:$Q$63,MATCH(70,'[1]Traitement outputs (2)'!$A$58:$A$63,0),MATCH(C3644,'[1]Traitement outputs (2)'!$B$58:$Q$58,0)),INDEX('[1]Traitement outputs (2)'!$B$41:$Q$45,MATCH(70,'[1]Traitement outputs (2)'!$A$41:$A$45,0),MATCH(C3644,'[1]Traitement outputs (2)'!$B$40:$Q$40,0)))</f>
        <v>16.864787616041994</v>
      </c>
      <c r="T3644">
        <f t="shared" si="338"/>
        <v>-1958.42577907482</v>
      </c>
      <c r="U3644">
        <f t="shared" si="339"/>
        <v>1958.4875481058175</v>
      </c>
      <c r="X3644">
        <f t="shared" si="340"/>
        <v>4.735571455032727E-2</v>
      </c>
      <c r="Y3644">
        <f t="shared" si="341"/>
        <v>3.954259420836595E-2</v>
      </c>
    </row>
    <row r="3645" spans="1:25" x14ac:dyDescent="0.35">
      <c r="A3645" s="1">
        <v>34851.791666666664</v>
      </c>
      <c r="B3645">
        <v>20.000399999999999</v>
      </c>
      <c r="C3645">
        <f>_xlfn.IFNA(HLOOKUP(B3645,'[1]Traitement outputs'!$B$33:$Q$33,1,TRUE),16)</f>
        <v>20</v>
      </c>
      <c r="E3645" s="1">
        <v>34851.791666666664</v>
      </c>
      <c r="F3645">
        <v>25.597899999999999</v>
      </c>
      <c r="G3645">
        <f t="shared" si="336"/>
        <v>26</v>
      </c>
      <c r="I3645" s="1">
        <v>34851.791666666664</v>
      </c>
      <c r="J3645">
        <v>158.40600000000001</v>
      </c>
      <c r="K3645">
        <f t="shared" si="337"/>
        <v>1.3640543947754562</v>
      </c>
      <c r="M3645">
        <f>INDEX('[1]Traitement outputs (2)'!$B$51:$Q$56,MATCH(70,'[1]Traitement outputs (2)'!$A$51:$A$56,0),MATCH(C3645,'[1]Traitement outputs (2)'!$B$51:$Q$51,0))</f>
        <v>-16.864255714989046</v>
      </c>
      <c r="N3645">
        <f>INDEX('[1]Traitement outputs (2)'!$B$34:$Q$38,MATCH(70,'[1]Traitement outputs (2)'!$A$34:$A$38,0),MATCH(C3645,'[1]Traitement outputs (2)'!$B$33:$Q$33,0))</f>
        <v>-183.77989640241771</v>
      </c>
      <c r="O3645">
        <f>INDEX('[1]Traitement outputs (2)'!$B$58:$Q$63,MATCH(70,'[1]Traitement outputs (2)'!$A$58:$A$63,0),MATCH(C3645,'[1]Traitement outputs (2)'!$B$58:$Q$58,0))</f>
        <v>16.864787616041994</v>
      </c>
      <c r="P3645">
        <f>INDEX('[1]Traitement outputs (2)'!$B$41:$Q$45,MATCH(70,'[1]Traitement outputs (2)'!$A$41:$A$45,0),MATCH(C3645,'[1]Traitement outputs (2)'!$B$40:$Q$40,0))</f>
        <v>254.15803075879367</v>
      </c>
      <c r="Q3645">
        <f>IF(K3645&lt;30,INDEX('[1]Traitement outputs (2)'!$B$51:$Q$63,MATCH(70,'[1]Traitement outputs (2)'!$A$51:$A$63,0),MATCH(C3645,'[1]Traitement outputs (2)'!$B$51:$Q$51,0)),INDEX('[1]Traitement outputs (2)'!$B$34:$Q$38,MATCH(70,'[1]Traitement outputs (2)'!$A$34:$A$38,0),MATCH(C3645,'[1]Traitement outputs (2)'!$B$33:$Q$33,0)))</f>
        <v>-16.864255714989046</v>
      </c>
      <c r="R3645">
        <f>IF(K3645&lt;30,INDEX('[1]Traitement outputs (2)'!$B$58:$Q$63,MATCH(70,'[1]Traitement outputs (2)'!$A$58:$A$63,0),MATCH(C3645,'[1]Traitement outputs (2)'!$B$58:$Q$58,0)),INDEX('[1]Traitement outputs (2)'!$B$41:$Q$45,MATCH(70,'[1]Traitement outputs (2)'!$A$41:$A$45,0),MATCH(C3645,'[1]Traitement outputs (2)'!$B$40:$Q$40,0)))</f>
        <v>16.864787616041994</v>
      </c>
      <c r="T3645">
        <f t="shared" si="338"/>
        <v>-1958.42577907482</v>
      </c>
      <c r="U3645">
        <f t="shared" si="339"/>
        <v>1958.4875481058175</v>
      </c>
      <c r="X3645">
        <f t="shared" si="340"/>
        <v>4.735571455032727E-2</v>
      </c>
      <c r="Y3645">
        <f t="shared" si="341"/>
        <v>3.954259420836595E-2</v>
      </c>
    </row>
    <row r="3646" spans="1:25" x14ac:dyDescent="0.35">
      <c r="A3646" s="1">
        <v>34851.833333333336</v>
      </c>
      <c r="B3646">
        <v>20.000499999999999</v>
      </c>
      <c r="C3646">
        <f>_xlfn.IFNA(HLOOKUP(B3646,'[1]Traitement outputs'!$B$33:$Q$33,1,TRUE),16)</f>
        <v>20</v>
      </c>
      <c r="E3646" s="1">
        <v>34851.833333333336</v>
      </c>
      <c r="F3646">
        <v>25.107099999999999</v>
      </c>
      <c r="G3646">
        <f t="shared" si="336"/>
        <v>25</v>
      </c>
      <c r="I3646" s="1">
        <v>34851.833333333336</v>
      </c>
      <c r="J3646">
        <v>0</v>
      </c>
      <c r="K3646">
        <f t="shared" si="337"/>
        <v>0</v>
      </c>
      <c r="M3646">
        <f>INDEX('[1]Traitement outputs (2)'!$B$51:$Q$56,MATCH(70,'[1]Traitement outputs (2)'!$A$51:$A$56,0),MATCH(C3646,'[1]Traitement outputs (2)'!$B$51:$Q$51,0))</f>
        <v>-16.864255714989046</v>
      </c>
      <c r="N3646">
        <f>INDEX('[1]Traitement outputs (2)'!$B$34:$Q$38,MATCH(70,'[1]Traitement outputs (2)'!$A$34:$A$38,0),MATCH(C3646,'[1]Traitement outputs (2)'!$B$33:$Q$33,0))</f>
        <v>-183.77989640241771</v>
      </c>
      <c r="O3646">
        <f>INDEX('[1]Traitement outputs (2)'!$B$58:$Q$63,MATCH(70,'[1]Traitement outputs (2)'!$A$58:$A$63,0),MATCH(C3646,'[1]Traitement outputs (2)'!$B$58:$Q$58,0))</f>
        <v>16.864787616041994</v>
      </c>
      <c r="P3646">
        <f>INDEX('[1]Traitement outputs (2)'!$B$41:$Q$45,MATCH(70,'[1]Traitement outputs (2)'!$A$41:$A$45,0),MATCH(C3646,'[1]Traitement outputs (2)'!$B$40:$Q$40,0))</f>
        <v>254.15803075879367</v>
      </c>
      <c r="Q3646">
        <f>IF(K3646&lt;30,INDEX('[1]Traitement outputs (2)'!$B$51:$Q$63,MATCH(70,'[1]Traitement outputs (2)'!$A$51:$A$63,0),MATCH(C3646,'[1]Traitement outputs (2)'!$B$51:$Q$51,0)),INDEX('[1]Traitement outputs (2)'!$B$34:$Q$38,MATCH(70,'[1]Traitement outputs (2)'!$A$34:$A$38,0),MATCH(C3646,'[1]Traitement outputs (2)'!$B$33:$Q$33,0)))</f>
        <v>-16.864255714989046</v>
      </c>
      <c r="R3646">
        <f>IF(K3646&lt;30,INDEX('[1]Traitement outputs (2)'!$B$58:$Q$63,MATCH(70,'[1]Traitement outputs (2)'!$A$58:$A$63,0),MATCH(C3646,'[1]Traitement outputs (2)'!$B$58:$Q$58,0)),INDEX('[1]Traitement outputs (2)'!$B$41:$Q$45,MATCH(70,'[1]Traitement outputs (2)'!$A$41:$A$45,0),MATCH(C3646,'[1]Traitement outputs (2)'!$B$40:$Q$40,0)))</f>
        <v>16.864787616041994</v>
      </c>
      <c r="T3646">
        <f t="shared" si="338"/>
        <v>-1958.42577907482</v>
      </c>
      <c r="U3646">
        <f t="shared" si="339"/>
        <v>1958.4875481058175</v>
      </c>
      <c r="X3646">
        <f t="shared" si="340"/>
        <v>4.735571455032727E-2</v>
      </c>
      <c r="Y3646">
        <f t="shared" si="341"/>
        <v>3.954259420836595E-2</v>
      </c>
    </row>
    <row r="3647" spans="1:25" x14ac:dyDescent="0.35">
      <c r="A3647" s="1">
        <v>34851.875</v>
      </c>
      <c r="B3647">
        <v>16.367599999999999</v>
      </c>
      <c r="C3647">
        <f>_xlfn.IFNA(HLOOKUP(B3647,'[1]Traitement outputs'!$B$33:$Q$33,1,TRUE),16)</f>
        <v>16</v>
      </c>
      <c r="E3647" s="1">
        <v>34851.875</v>
      </c>
      <c r="F3647">
        <v>30.880500000000001</v>
      </c>
      <c r="G3647">
        <f t="shared" si="336"/>
        <v>31</v>
      </c>
      <c r="I3647" s="1">
        <v>34851.875</v>
      </c>
      <c r="J3647">
        <v>0</v>
      </c>
      <c r="K3647">
        <f t="shared" si="337"/>
        <v>0</v>
      </c>
      <c r="M3647">
        <f>INDEX('[1]Traitement outputs (2)'!$B$51:$Q$56,MATCH(70,'[1]Traitement outputs (2)'!$A$51:$A$56,0),MATCH(C3647,'[1]Traitement outputs (2)'!$B$51:$Q$51,0))</f>
        <v>-27.907128105419115</v>
      </c>
      <c r="N3647">
        <f>INDEX('[1]Traitement outputs (2)'!$B$34:$Q$38,MATCH(70,'[1]Traitement outputs (2)'!$A$34:$A$38,0),MATCH(C3647,'[1]Traitement outputs (2)'!$B$33:$Q$33,0))</f>
        <v>-87.65601603539298</v>
      </c>
      <c r="O3647">
        <f>INDEX('[1]Traitement outputs (2)'!$B$58:$Q$63,MATCH(70,'[1]Traitement outputs (2)'!$A$58:$A$63,0),MATCH(C3647,'[1]Traitement outputs (2)'!$B$58:$Q$58,0))</f>
        <v>27.907128104236733</v>
      </c>
      <c r="P3647">
        <f>INDEX('[1]Traitement outputs (2)'!$B$41:$Q$45,MATCH(70,'[1]Traitement outputs (2)'!$A$41:$A$45,0),MATCH(C3647,'[1]Traitement outputs (2)'!$B$40:$Q$40,0))</f>
        <v>158.03405896601754</v>
      </c>
      <c r="Q3647">
        <f>IF(K3647&lt;30,INDEX('[1]Traitement outputs (2)'!$B$51:$Q$63,MATCH(70,'[1]Traitement outputs (2)'!$A$51:$A$63,0),MATCH(C3647,'[1]Traitement outputs (2)'!$B$51:$Q$51,0)),INDEX('[1]Traitement outputs (2)'!$B$34:$Q$38,MATCH(70,'[1]Traitement outputs (2)'!$A$34:$A$38,0),MATCH(C3647,'[1]Traitement outputs (2)'!$B$33:$Q$33,0)))</f>
        <v>-27.907128105419115</v>
      </c>
      <c r="R3647">
        <f>IF(K3647&lt;30,INDEX('[1]Traitement outputs (2)'!$B$58:$Q$63,MATCH(70,'[1]Traitement outputs (2)'!$A$58:$A$63,0),MATCH(C3647,'[1]Traitement outputs (2)'!$B$58:$Q$58,0)),INDEX('[1]Traitement outputs (2)'!$B$41:$Q$45,MATCH(70,'[1]Traitement outputs (2)'!$A$41:$A$45,0),MATCH(C3647,'[1]Traitement outputs (2)'!$B$40:$Q$40,0)))</f>
        <v>27.907128104236733</v>
      </c>
      <c r="T3647">
        <f t="shared" si="338"/>
        <v>-3240.8212983285953</v>
      </c>
      <c r="U3647">
        <f t="shared" si="339"/>
        <v>3240.8212981912866</v>
      </c>
      <c r="X3647">
        <f t="shared" si="340"/>
        <v>7.8364679403255921E-2</v>
      </c>
      <c r="Y3647">
        <f t="shared" si="341"/>
        <v>6.5433390996103388E-2</v>
      </c>
    </row>
    <row r="3648" spans="1:25" x14ac:dyDescent="0.35">
      <c r="A3648" s="1">
        <v>34851.916666666664</v>
      </c>
      <c r="B3648">
        <v>16.0002</v>
      </c>
      <c r="C3648">
        <f>_xlfn.IFNA(HLOOKUP(B3648,'[1]Traitement outputs'!$B$33:$Q$33,1,TRUE),16)</f>
        <v>16</v>
      </c>
      <c r="E3648" s="1">
        <v>34851.916666666664</v>
      </c>
      <c r="F3648">
        <v>37.591900000000003</v>
      </c>
      <c r="G3648">
        <f t="shared" si="336"/>
        <v>38</v>
      </c>
      <c r="I3648" s="1">
        <v>34851.916666666664</v>
      </c>
      <c r="J3648">
        <v>0</v>
      </c>
      <c r="K3648">
        <f t="shared" si="337"/>
        <v>0</v>
      </c>
      <c r="M3648">
        <f>INDEX('[1]Traitement outputs (2)'!$B$51:$Q$56,MATCH(70,'[1]Traitement outputs (2)'!$A$51:$A$56,0),MATCH(C3648,'[1]Traitement outputs (2)'!$B$51:$Q$51,0))</f>
        <v>-27.907128105419115</v>
      </c>
      <c r="N3648">
        <f>INDEX('[1]Traitement outputs (2)'!$B$34:$Q$38,MATCH(70,'[1]Traitement outputs (2)'!$A$34:$A$38,0),MATCH(C3648,'[1]Traitement outputs (2)'!$B$33:$Q$33,0))</f>
        <v>-87.65601603539298</v>
      </c>
      <c r="O3648">
        <f>INDEX('[1]Traitement outputs (2)'!$B$58:$Q$63,MATCH(70,'[1]Traitement outputs (2)'!$A$58:$A$63,0),MATCH(C3648,'[1]Traitement outputs (2)'!$B$58:$Q$58,0))</f>
        <v>27.907128104236733</v>
      </c>
      <c r="P3648">
        <f>INDEX('[1]Traitement outputs (2)'!$B$41:$Q$45,MATCH(70,'[1]Traitement outputs (2)'!$A$41:$A$45,0),MATCH(C3648,'[1]Traitement outputs (2)'!$B$40:$Q$40,0))</f>
        <v>158.03405896601754</v>
      </c>
      <c r="Q3648">
        <f>IF(K3648&lt;30,INDEX('[1]Traitement outputs (2)'!$B$51:$Q$63,MATCH(70,'[1]Traitement outputs (2)'!$A$51:$A$63,0),MATCH(C3648,'[1]Traitement outputs (2)'!$B$51:$Q$51,0)),INDEX('[1]Traitement outputs (2)'!$B$34:$Q$38,MATCH(70,'[1]Traitement outputs (2)'!$A$34:$A$38,0),MATCH(C3648,'[1]Traitement outputs (2)'!$B$33:$Q$33,0)))</f>
        <v>-27.907128105419115</v>
      </c>
      <c r="R3648">
        <f>IF(K3648&lt;30,INDEX('[1]Traitement outputs (2)'!$B$58:$Q$63,MATCH(70,'[1]Traitement outputs (2)'!$A$58:$A$63,0),MATCH(C3648,'[1]Traitement outputs (2)'!$B$58:$Q$58,0)),INDEX('[1]Traitement outputs (2)'!$B$41:$Q$45,MATCH(70,'[1]Traitement outputs (2)'!$A$41:$A$45,0),MATCH(C3648,'[1]Traitement outputs (2)'!$B$40:$Q$40,0)))</f>
        <v>27.907128104236733</v>
      </c>
      <c r="T3648">
        <f t="shared" si="338"/>
        <v>-3240.8212983285953</v>
      </c>
      <c r="U3648">
        <f t="shared" si="339"/>
        <v>3240.8212981912866</v>
      </c>
      <c r="X3648">
        <f t="shared" si="340"/>
        <v>7.8364679403255921E-2</v>
      </c>
      <c r="Y3648">
        <f t="shared" si="341"/>
        <v>6.5433390996103388E-2</v>
      </c>
    </row>
    <row r="3649" spans="1:25" x14ac:dyDescent="0.35">
      <c r="A3649" s="1">
        <v>34851.958333333336</v>
      </c>
      <c r="B3649">
        <v>15.9999</v>
      </c>
      <c r="C3649">
        <f>_xlfn.IFNA(HLOOKUP(B3649,'[1]Traitement outputs'!$B$33:$Q$33,1,TRUE),16)</f>
        <v>16</v>
      </c>
      <c r="E3649" s="1">
        <v>34851.958333333336</v>
      </c>
      <c r="F3649">
        <v>44.511499999999998</v>
      </c>
      <c r="G3649">
        <f t="shared" si="336"/>
        <v>45</v>
      </c>
      <c r="I3649" s="1">
        <v>34851.958333333336</v>
      </c>
      <c r="J3649">
        <v>0</v>
      </c>
      <c r="K3649">
        <f t="shared" si="337"/>
        <v>0</v>
      </c>
      <c r="M3649">
        <f>INDEX('[1]Traitement outputs (2)'!$B$51:$Q$56,MATCH(70,'[1]Traitement outputs (2)'!$A$51:$A$56,0),MATCH(C3649,'[1]Traitement outputs (2)'!$B$51:$Q$51,0))</f>
        <v>-27.907128105419115</v>
      </c>
      <c r="N3649">
        <f>INDEX('[1]Traitement outputs (2)'!$B$34:$Q$38,MATCH(70,'[1]Traitement outputs (2)'!$A$34:$A$38,0),MATCH(C3649,'[1]Traitement outputs (2)'!$B$33:$Q$33,0))</f>
        <v>-87.65601603539298</v>
      </c>
      <c r="O3649">
        <f>INDEX('[1]Traitement outputs (2)'!$B$58:$Q$63,MATCH(70,'[1]Traitement outputs (2)'!$A$58:$A$63,0),MATCH(C3649,'[1]Traitement outputs (2)'!$B$58:$Q$58,0))</f>
        <v>27.907128104236733</v>
      </c>
      <c r="P3649">
        <f>INDEX('[1]Traitement outputs (2)'!$B$41:$Q$45,MATCH(70,'[1]Traitement outputs (2)'!$A$41:$A$45,0),MATCH(C3649,'[1]Traitement outputs (2)'!$B$40:$Q$40,0))</f>
        <v>158.03405896601754</v>
      </c>
      <c r="Q3649">
        <f>IF(K3649&lt;30,INDEX('[1]Traitement outputs (2)'!$B$51:$Q$63,MATCH(70,'[1]Traitement outputs (2)'!$A$51:$A$63,0),MATCH(C3649,'[1]Traitement outputs (2)'!$B$51:$Q$51,0)),INDEX('[1]Traitement outputs (2)'!$B$34:$Q$38,MATCH(70,'[1]Traitement outputs (2)'!$A$34:$A$38,0),MATCH(C3649,'[1]Traitement outputs (2)'!$B$33:$Q$33,0)))</f>
        <v>-27.907128105419115</v>
      </c>
      <c r="R3649">
        <f>IF(K3649&lt;30,INDEX('[1]Traitement outputs (2)'!$B$58:$Q$63,MATCH(70,'[1]Traitement outputs (2)'!$A$58:$A$63,0),MATCH(C3649,'[1]Traitement outputs (2)'!$B$58:$Q$58,0)),INDEX('[1]Traitement outputs (2)'!$B$41:$Q$45,MATCH(70,'[1]Traitement outputs (2)'!$A$41:$A$45,0),MATCH(C3649,'[1]Traitement outputs (2)'!$B$40:$Q$40,0)))</f>
        <v>27.907128104236733</v>
      </c>
      <c r="T3649">
        <f t="shared" si="338"/>
        <v>-3240.8212983285953</v>
      </c>
      <c r="U3649">
        <f t="shared" si="339"/>
        <v>3240.8212981912866</v>
      </c>
      <c r="X3649">
        <f t="shared" si="340"/>
        <v>7.8364679403255921E-2</v>
      </c>
      <c r="Y3649">
        <f t="shared" si="341"/>
        <v>6.5433390996103388E-2</v>
      </c>
    </row>
    <row r="3650" spans="1:25" x14ac:dyDescent="0.35">
      <c r="A3650" s="1">
        <v>34852</v>
      </c>
      <c r="B3650">
        <v>15.9999</v>
      </c>
      <c r="C3650">
        <f>_xlfn.IFNA(HLOOKUP(B3650,'[1]Traitement outputs'!$B$33:$Q$33,1,TRUE),16)</f>
        <v>16</v>
      </c>
      <c r="E3650" s="1">
        <v>34852</v>
      </c>
      <c r="F3650">
        <v>47.318100000000001</v>
      </c>
      <c r="G3650">
        <f t="shared" si="336"/>
        <v>47</v>
      </c>
      <c r="I3650" s="1">
        <v>34852</v>
      </c>
      <c r="J3650">
        <v>0</v>
      </c>
      <c r="K3650">
        <f t="shared" si="337"/>
        <v>0</v>
      </c>
      <c r="M3650">
        <f>INDEX('[1]Traitement outputs (2)'!$B$51:$Q$56,MATCH(70,'[1]Traitement outputs (2)'!$A$51:$A$56,0),MATCH(C3650,'[1]Traitement outputs (2)'!$B$51:$Q$51,0))</f>
        <v>-27.907128105419115</v>
      </c>
      <c r="N3650">
        <f>INDEX('[1]Traitement outputs (2)'!$B$34:$Q$38,MATCH(70,'[1]Traitement outputs (2)'!$A$34:$A$38,0),MATCH(C3650,'[1]Traitement outputs (2)'!$B$33:$Q$33,0))</f>
        <v>-87.65601603539298</v>
      </c>
      <c r="O3650">
        <f>INDEX('[1]Traitement outputs (2)'!$B$58:$Q$63,MATCH(70,'[1]Traitement outputs (2)'!$A$58:$A$63,0),MATCH(C3650,'[1]Traitement outputs (2)'!$B$58:$Q$58,0))</f>
        <v>27.907128104236733</v>
      </c>
      <c r="P3650">
        <f>INDEX('[1]Traitement outputs (2)'!$B$41:$Q$45,MATCH(70,'[1]Traitement outputs (2)'!$A$41:$A$45,0),MATCH(C3650,'[1]Traitement outputs (2)'!$B$40:$Q$40,0))</f>
        <v>158.03405896601754</v>
      </c>
      <c r="Q3650">
        <f>IF(K3650&lt;30,INDEX('[1]Traitement outputs (2)'!$B$51:$Q$63,MATCH(70,'[1]Traitement outputs (2)'!$A$51:$A$63,0),MATCH(C3650,'[1]Traitement outputs (2)'!$B$51:$Q$51,0)),INDEX('[1]Traitement outputs (2)'!$B$34:$Q$38,MATCH(70,'[1]Traitement outputs (2)'!$A$34:$A$38,0),MATCH(C3650,'[1]Traitement outputs (2)'!$B$33:$Q$33,0)))</f>
        <v>-27.907128105419115</v>
      </c>
      <c r="R3650">
        <f>IF(K3650&lt;30,INDEX('[1]Traitement outputs (2)'!$B$58:$Q$63,MATCH(70,'[1]Traitement outputs (2)'!$A$58:$A$63,0),MATCH(C3650,'[1]Traitement outputs (2)'!$B$58:$Q$58,0)),INDEX('[1]Traitement outputs (2)'!$B$41:$Q$45,MATCH(70,'[1]Traitement outputs (2)'!$A$41:$A$45,0),MATCH(C3650,'[1]Traitement outputs (2)'!$B$40:$Q$40,0)))</f>
        <v>27.907128104236733</v>
      </c>
      <c r="T3650">
        <f t="shared" si="338"/>
        <v>-3240.8212983285953</v>
      </c>
      <c r="U3650">
        <f t="shared" si="339"/>
        <v>3240.8212981912866</v>
      </c>
      <c r="X3650">
        <f t="shared" si="340"/>
        <v>7.8364679403255921E-2</v>
      </c>
      <c r="Y3650">
        <f t="shared" si="341"/>
        <v>6.5433390996103388E-2</v>
      </c>
    </row>
    <row r="3651" spans="1:25" x14ac:dyDescent="0.35">
      <c r="A3651" s="1">
        <v>34852.041666666664</v>
      </c>
      <c r="B3651">
        <v>16</v>
      </c>
      <c r="C3651">
        <f>_xlfn.IFNA(HLOOKUP(B3651,'[1]Traitement outputs'!$B$33:$Q$33,1,TRUE),16)</f>
        <v>16</v>
      </c>
      <c r="E3651" s="1">
        <v>34852.041666666664</v>
      </c>
      <c r="F3651">
        <v>48.4758</v>
      </c>
      <c r="G3651">
        <f t="shared" ref="G3651:G3714" si="342">ROUND(F3651,0)</f>
        <v>48</v>
      </c>
      <c r="I3651" s="1">
        <v>34852.041666666664</v>
      </c>
      <c r="J3651">
        <v>0</v>
      </c>
      <c r="K3651">
        <f t="shared" ref="K3651:K3714" si="343">J3651/$AB$2</f>
        <v>0</v>
      </c>
      <c r="M3651">
        <f>INDEX('[1]Traitement outputs (2)'!$B$51:$Q$56,MATCH(70,'[1]Traitement outputs (2)'!$A$51:$A$56,0),MATCH(C3651,'[1]Traitement outputs (2)'!$B$51:$Q$51,0))</f>
        <v>-27.907128105419115</v>
      </c>
      <c r="N3651">
        <f>INDEX('[1]Traitement outputs (2)'!$B$34:$Q$38,MATCH(70,'[1]Traitement outputs (2)'!$A$34:$A$38,0),MATCH(C3651,'[1]Traitement outputs (2)'!$B$33:$Q$33,0))</f>
        <v>-87.65601603539298</v>
      </c>
      <c r="O3651">
        <f>INDEX('[1]Traitement outputs (2)'!$B$58:$Q$63,MATCH(70,'[1]Traitement outputs (2)'!$A$58:$A$63,0),MATCH(C3651,'[1]Traitement outputs (2)'!$B$58:$Q$58,0))</f>
        <v>27.907128104236733</v>
      </c>
      <c r="P3651">
        <f>INDEX('[1]Traitement outputs (2)'!$B$41:$Q$45,MATCH(70,'[1]Traitement outputs (2)'!$A$41:$A$45,0),MATCH(C3651,'[1]Traitement outputs (2)'!$B$40:$Q$40,0))</f>
        <v>158.03405896601754</v>
      </c>
      <c r="Q3651">
        <f>IF(K3651&lt;30,INDEX('[1]Traitement outputs (2)'!$B$51:$Q$63,MATCH(70,'[1]Traitement outputs (2)'!$A$51:$A$63,0),MATCH(C3651,'[1]Traitement outputs (2)'!$B$51:$Q$51,0)),INDEX('[1]Traitement outputs (2)'!$B$34:$Q$38,MATCH(70,'[1]Traitement outputs (2)'!$A$34:$A$38,0),MATCH(C3651,'[1]Traitement outputs (2)'!$B$33:$Q$33,0)))</f>
        <v>-27.907128105419115</v>
      </c>
      <c r="R3651">
        <f>IF(K3651&lt;30,INDEX('[1]Traitement outputs (2)'!$B$58:$Q$63,MATCH(70,'[1]Traitement outputs (2)'!$A$58:$A$63,0),MATCH(C3651,'[1]Traitement outputs (2)'!$B$58:$Q$58,0)),INDEX('[1]Traitement outputs (2)'!$B$41:$Q$45,MATCH(70,'[1]Traitement outputs (2)'!$A$41:$A$45,0),MATCH(C3651,'[1]Traitement outputs (2)'!$B$40:$Q$40,0)))</f>
        <v>27.907128104236733</v>
      </c>
      <c r="T3651">
        <f t="shared" ref="T3651:T3714" si="344">Q3651*$AB$2</f>
        <v>-3240.8212983285953</v>
      </c>
      <c r="U3651">
        <f t="shared" ref="U3651:U3714" si="345">R3651*$AB$2</f>
        <v>3240.8212981912866</v>
      </c>
      <c r="X3651">
        <f t="shared" ref="X3651:X3714" si="346">T3651/$V$2</f>
        <v>7.8364679403255921E-2</v>
      </c>
      <c r="Y3651">
        <f t="shared" ref="Y3651:Y3714" si="347">U3651/$W$2</f>
        <v>6.5433390996103388E-2</v>
      </c>
    </row>
    <row r="3652" spans="1:25" x14ac:dyDescent="0.35">
      <c r="A3652" s="1">
        <v>34852.083333333336</v>
      </c>
      <c r="B3652">
        <v>16</v>
      </c>
      <c r="C3652">
        <f>_xlfn.IFNA(HLOOKUP(B3652,'[1]Traitement outputs'!$B$33:$Q$33,1,TRUE),16)</f>
        <v>16</v>
      </c>
      <c r="E3652" s="1">
        <v>34852.083333333336</v>
      </c>
      <c r="F3652">
        <v>48.984400000000001</v>
      </c>
      <c r="G3652">
        <f t="shared" si="342"/>
        <v>49</v>
      </c>
      <c r="I3652" s="1">
        <v>34852.083333333336</v>
      </c>
      <c r="J3652">
        <v>0</v>
      </c>
      <c r="K3652">
        <f t="shared" si="343"/>
        <v>0</v>
      </c>
      <c r="M3652">
        <f>INDEX('[1]Traitement outputs (2)'!$B$51:$Q$56,MATCH(70,'[1]Traitement outputs (2)'!$A$51:$A$56,0),MATCH(C3652,'[1]Traitement outputs (2)'!$B$51:$Q$51,0))</f>
        <v>-27.907128105419115</v>
      </c>
      <c r="N3652">
        <f>INDEX('[1]Traitement outputs (2)'!$B$34:$Q$38,MATCH(70,'[1]Traitement outputs (2)'!$A$34:$A$38,0),MATCH(C3652,'[1]Traitement outputs (2)'!$B$33:$Q$33,0))</f>
        <v>-87.65601603539298</v>
      </c>
      <c r="O3652">
        <f>INDEX('[1]Traitement outputs (2)'!$B$58:$Q$63,MATCH(70,'[1]Traitement outputs (2)'!$A$58:$A$63,0),MATCH(C3652,'[1]Traitement outputs (2)'!$B$58:$Q$58,0))</f>
        <v>27.907128104236733</v>
      </c>
      <c r="P3652">
        <f>INDEX('[1]Traitement outputs (2)'!$B$41:$Q$45,MATCH(70,'[1]Traitement outputs (2)'!$A$41:$A$45,0),MATCH(C3652,'[1]Traitement outputs (2)'!$B$40:$Q$40,0))</f>
        <v>158.03405896601754</v>
      </c>
      <c r="Q3652">
        <f>IF(K3652&lt;30,INDEX('[1]Traitement outputs (2)'!$B$51:$Q$63,MATCH(70,'[1]Traitement outputs (2)'!$A$51:$A$63,0),MATCH(C3652,'[1]Traitement outputs (2)'!$B$51:$Q$51,0)),INDEX('[1]Traitement outputs (2)'!$B$34:$Q$38,MATCH(70,'[1]Traitement outputs (2)'!$A$34:$A$38,0),MATCH(C3652,'[1]Traitement outputs (2)'!$B$33:$Q$33,0)))</f>
        <v>-27.907128105419115</v>
      </c>
      <c r="R3652">
        <f>IF(K3652&lt;30,INDEX('[1]Traitement outputs (2)'!$B$58:$Q$63,MATCH(70,'[1]Traitement outputs (2)'!$A$58:$A$63,0),MATCH(C3652,'[1]Traitement outputs (2)'!$B$58:$Q$58,0)),INDEX('[1]Traitement outputs (2)'!$B$41:$Q$45,MATCH(70,'[1]Traitement outputs (2)'!$A$41:$A$45,0),MATCH(C3652,'[1]Traitement outputs (2)'!$B$40:$Q$40,0)))</f>
        <v>27.907128104236733</v>
      </c>
      <c r="T3652">
        <f t="shared" si="344"/>
        <v>-3240.8212983285953</v>
      </c>
      <c r="U3652">
        <f t="shared" si="345"/>
        <v>3240.8212981912866</v>
      </c>
      <c r="X3652">
        <f t="shared" si="346"/>
        <v>7.8364679403255921E-2</v>
      </c>
      <c r="Y3652">
        <f t="shared" si="347"/>
        <v>6.5433390996103388E-2</v>
      </c>
    </row>
    <row r="3653" spans="1:25" x14ac:dyDescent="0.35">
      <c r="A3653" s="1">
        <v>34852.125</v>
      </c>
      <c r="B3653">
        <v>16.0001</v>
      </c>
      <c r="C3653">
        <f>_xlfn.IFNA(HLOOKUP(B3653,'[1]Traitement outputs'!$B$33:$Q$33,1,TRUE),16)</f>
        <v>16</v>
      </c>
      <c r="E3653" s="1">
        <v>34852.125</v>
      </c>
      <c r="F3653">
        <v>49.200299999999999</v>
      </c>
      <c r="G3653">
        <f t="shared" si="342"/>
        <v>49</v>
      </c>
      <c r="I3653" s="1">
        <v>34852.125</v>
      </c>
      <c r="J3653">
        <v>0</v>
      </c>
      <c r="K3653">
        <f t="shared" si="343"/>
        <v>0</v>
      </c>
      <c r="M3653">
        <f>INDEX('[1]Traitement outputs (2)'!$B$51:$Q$56,MATCH(70,'[1]Traitement outputs (2)'!$A$51:$A$56,0),MATCH(C3653,'[1]Traitement outputs (2)'!$B$51:$Q$51,0))</f>
        <v>-27.907128105419115</v>
      </c>
      <c r="N3653">
        <f>INDEX('[1]Traitement outputs (2)'!$B$34:$Q$38,MATCH(70,'[1]Traitement outputs (2)'!$A$34:$A$38,0),MATCH(C3653,'[1]Traitement outputs (2)'!$B$33:$Q$33,0))</f>
        <v>-87.65601603539298</v>
      </c>
      <c r="O3653">
        <f>INDEX('[1]Traitement outputs (2)'!$B$58:$Q$63,MATCH(70,'[1]Traitement outputs (2)'!$A$58:$A$63,0),MATCH(C3653,'[1]Traitement outputs (2)'!$B$58:$Q$58,0))</f>
        <v>27.907128104236733</v>
      </c>
      <c r="P3653">
        <f>INDEX('[1]Traitement outputs (2)'!$B$41:$Q$45,MATCH(70,'[1]Traitement outputs (2)'!$A$41:$A$45,0),MATCH(C3653,'[1]Traitement outputs (2)'!$B$40:$Q$40,0))</f>
        <v>158.03405896601754</v>
      </c>
      <c r="Q3653">
        <f>IF(K3653&lt;30,INDEX('[1]Traitement outputs (2)'!$B$51:$Q$63,MATCH(70,'[1]Traitement outputs (2)'!$A$51:$A$63,0),MATCH(C3653,'[1]Traitement outputs (2)'!$B$51:$Q$51,0)),INDEX('[1]Traitement outputs (2)'!$B$34:$Q$38,MATCH(70,'[1]Traitement outputs (2)'!$A$34:$A$38,0),MATCH(C3653,'[1]Traitement outputs (2)'!$B$33:$Q$33,0)))</f>
        <v>-27.907128105419115</v>
      </c>
      <c r="R3653">
        <f>IF(K3653&lt;30,INDEX('[1]Traitement outputs (2)'!$B$58:$Q$63,MATCH(70,'[1]Traitement outputs (2)'!$A$58:$A$63,0),MATCH(C3653,'[1]Traitement outputs (2)'!$B$58:$Q$58,0)),INDEX('[1]Traitement outputs (2)'!$B$41:$Q$45,MATCH(70,'[1]Traitement outputs (2)'!$A$41:$A$45,0),MATCH(C3653,'[1]Traitement outputs (2)'!$B$40:$Q$40,0)))</f>
        <v>27.907128104236733</v>
      </c>
      <c r="T3653">
        <f t="shared" si="344"/>
        <v>-3240.8212983285953</v>
      </c>
      <c r="U3653">
        <f t="shared" si="345"/>
        <v>3240.8212981912866</v>
      </c>
      <c r="X3653">
        <f t="shared" si="346"/>
        <v>7.8364679403255921E-2</v>
      </c>
      <c r="Y3653">
        <f t="shared" si="347"/>
        <v>6.5433390996103388E-2</v>
      </c>
    </row>
    <row r="3654" spans="1:25" x14ac:dyDescent="0.35">
      <c r="A3654" s="1">
        <v>34852.166666666664</v>
      </c>
      <c r="B3654">
        <v>15.9999</v>
      </c>
      <c r="C3654">
        <f>_xlfn.IFNA(HLOOKUP(B3654,'[1]Traitement outputs'!$B$33:$Q$33,1,TRUE),16)</f>
        <v>16</v>
      </c>
      <c r="E3654" s="1">
        <v>34852.166666666664</v>
      </c>
      <c r="F3654">
        <v>49.305100000000003</v>
      </c>
      <c r="G3654">
        <f t="shared" si="342"/>
        <v>49</v>
      </c>
      <c r="I3654" s="1">
        <v>34852.166666666664</v>
      </c>
      <c r="J3654">
        <v>1167.31</v>
      </c>
      <c r="K3654">
        <f t="shared" si="343"/>
        <v>10.051856214823541</v>
      </c>
      <c r="M3654">
        <f>INDEX('[1]Traitement outputs (2)'!$B$51:$Q$56,MATCH(70,'[1]Traitement outputs (2)'!$A$51:$A$56,0),MATCH(C3654,'[1]Traitement outputs (2)'!$B$51:$Q$51,0))</f>
        <v>-27.907128105419115</v>
      </c>
      <c r="N3654">
        <f>INDEX('[1]Traitement outputs (2)'!$B$34:$Q$38,MATCH(70,'[1]Traitement outputs (2)'!$A$34:$A$38,0),MATCH(C3654,'[1]Traitement outputs (2)'!$B$33:$Q$33,0))</f>
        <v>-87.65601603539298</v>
      </c>
      <c r="O3654">
        <f>INDEX('[1]Traitement outputs (2)'!$B$58:$Q$63,MATCH(70,'[1]Traitement outputs (2)'!$A$58:$A$63,0),MATCH(C3654,'[1]Traitement outputs (2)'!$B$58:$Q$58,0))</f>
        <v>27.907128104236733</v>
      </c>
      <c r="P3654">
        <f>INDEX('[1]Traitement outputs (2)'!$B$41:$Q$45,MATCH(70,'[1]Traitement outputs (2)'!$A$41:$A$45,0),MATCH(C3654,'[1]Traitement outputs (2)'!$B$40:$Q$40,0))</f>
        <v>158.03405896601754</v>
      </c>
      <c r="Q3654">
        <f>IF(K3654&lt;30,INDEX('[1]Traitement outputs (2)'!$B$51:$Q$63,MATCH(70,'[1]Traitement outputs (2)'!$A$51:$A$63,0),MATCH(C3654,'[1]Traitement outputs (2)'!$B$51:$Q$51,0)),INDEX('[1]Traitement outputs (2)'!$B$34:$Q$38,MATCH(70,'[1]Traitement outputs (2)'!$A$34:$A$38,0),MATCH(C3654,'[1]Traitement outputs (2)'!$B$33:$Q$33,0)))</f>
        <v>-27.907128105419115</v>
      </c>
      <c r="R3654">
        <f>IF(K3654&lt;30,INDEX('[1]Traitement outputs (2)'!$B$58:$Q$63,MATCH(70,'[1]Traitement outputs (2)'!$A$58:$A$63,0),MATCH(C3654,'[1]Traitement outputs (2)'!$B$58:$Q$58,0)),INDEX('[1]Traitement outputs (2)'!$B$41:$Q$45,MATCH(70,'[1]Traitement outputs (2)'!$A$41:$A$45,0),MATCH(C3654,'[1]Traitement outputs (2)'!$B$40:$Q$40,0)))</f>
        <v>27.907128104236733</v>
      </c>
      <c r="T3654">
        <f t="shared" si="344"/>
        <v>-3240.8212983285953</v>
      </c>
      <c r="U3654">
        <f t="shared" si="345"/>
        <v>3240.8212981912866</v>
      </c>
      <c r="X3654">
        <f t="shared" si="346"/>
        <v>7.8364679403255921E-2</v>
      </c>
      <c r="Y3654">
        <f t="shared" si="347"/>
        <v>6.5433390996103388E-2</v>
      </c>
    </row>
    <row r="3655" spans="1:25" x14ac:dyDescent="0.35">
      <c r="A3655" s="1">
        <v>34852.208333333336</v>
      </c>
      <c r="B3655">
        <v>19.977</v>
      </c>
      <c r="C3655">
        <f>_xlfn.IFNA(HLOOKUP(B3655,'[1]Traitement outputs'!$B$33:$Q$33,1,TRUE),16)</f>
        <v>18</v>
      </c>
      <c r="E3655" s="1">
        <v>34852.208333333336</v>
      </c>
      <c r="F3655">
        <v>36.904800000000002</v>
      </c>
      <c r="G3655">
        <f t="shared" si="342"/>
        <v>37</v>
      </c>
      <c r="I3655" s="1">
        <v>34852.208333333336</v>
      </c>
      <c r="J3655">
        <v>5353.21</v>
      </c>
      <c r="K3655">
        <f t="shared" si="343"/>
        <v>46.097178305467722</v>
      </c>
      <c r="M3655">
        <f>INDEX('[1]Traitement outputs (2)'!$B$51:$Q$56,MATCH(70,'[1]Traitement outputs (2)'!$A$51:$A$56,0),MATCH(C3655,'[1]Traitement outputs (2)'!$B$51:$Q$51,0))</f>
        <v>-40.563606676443541</v>
      </c>
      <c r="N3655">
        <f>INDEX('[1]Traitement outputs (2)'!$B$34:$Q$38,MATCH(70,'[1]Traitement outputs (2)'!$A$34:$A$38,0),MATCH(C3655,'[1]Traitement outputs (2)'!$B$33:$Q$33,0))</f>
        <v>-132.60751704955501</v>
      </c>
      <c r="O3655">
        <f>INDEX('[1]Traitement outputs (2)'!$B$58:$Q$63,MATCH(70,'[1]Traitement outputs (2)'!$A$58:$A$63,0),MATCH(C3655,'[1]Traitement outputs (2)'!$B$58:$Q$58,0))</f>
        <v>40.565237508304868</v>
      </c>
      <c r="P3655">
        <f>INDEX('[1]Traitement outputs (2)'!$B$41:$Q$45,MATCH(70,'[1]Traitement outputs (2)'!$A$41:$A$45,0),MATCH(C3655,'[1]Traitement outputs (2)'!$B$40:$Q$40,0))</f>
        <v>202.98564822710691</v>
      </c>
      <c r="Q3655">
        <f>IF(K3655&lt;30,INDEX('[1]Traitement outputs (2)'!$B$51:$Q$63,MATCH(70,'[1]Traitement outputs (2)'!$A$51:$A$63,0),MATCH(C3655,'[1]Traitement outputs (2)'!$B$51:$Q$51,0)),INDEX('[1]Traitement outputs (2)'!$B$34:$Q$38,MATCH(70,'[1]Traitement outputs (2)'!$A$34:$A$38,0),MATCH(C3655,'[1]Traitement outputs (2)'!$B$33:$Q$33,0)))</f>
        <v>-132.60751704955501</v>
      </c>
      <c r="R3655">
        <f>IF(K3655&lt;30,INDEX('[1]Traitement outputs (2)'!$B$58:$Q$63,MATCH(70,'[1]Traitement outputs (2)'!$A$58:$A$63,0),MATCH(C3655,'[1]Traitement outputs (2)'!$B$58:$Q$58,0)),INDEX('[1]Traitement outputs (2)'!$B$41:$Q$45,MATCH(70,'[1]Traitement outputs (2)'!$A$41:$A$45,0),MATCH(C3655,'[1]Traitement outputs (2)'!$B$40:$Q$40,0)))</f>
        <v>202.98564822710691</v>
      </c>
      <c r="T3655">
        <f t="shared" si="344"/>
        <v>-15399.551825944363</v>
      </c>
      <c r="U3655">
        <f t="shared" si="345"/>
        <v>23572.479745836052</v>
      </c>
      <c r="X3655">
        <f t="shared" si="346"/>
        <v>0.3723688629225973</v>
      </c>
      <c r="Y3655">
        <f t="shared" si="347"/>
        <v>0.47593715976189493</v>
      </c>
    </row>
    <row r="3656" spans="1:25" x14ac:dyDescent="0.35">
      <c r="A3656" s="1">
        <v>34852.25</v>
      </c>
      <c r="B3656">
        <v>20.115400000000001</v>
      </c>
      <c r="C3656">
        <f>_xlfn.IFNA(HLOOKUP(B3656,'[1]Traitement outputs'!$B$33:$Q$33,1,TRUE),16)</f>
        <v>20</v>
      </c>
      <c r="E3656" s="1">
        <v>34852.25</v>
      </c>
      <c r="F3656">
        <v>31.817900000000002</v>
      </c>
      <c r="G3656">
        <f t="shared" si="342"/>
        <v>32</v>
      </c>
      <c r="I3656" s="1">
        <v>34852.25</v>
      </c>
      <c r="J3656">
        <v>13813.8</v>
      </c>
      <c r="K3656">
        <f t="shared" si="343"/>
        <v>118.95240457147581</v>
      </c>
      <c r="M3656">
        <f>INDEX('[1]Traitement outputs (2)'!$B$51:$Q$56,MATCH(70,'[1]Traitement outputs (2)'!$A$51:$A$56,0),MATCH(C3656,'[1]Traitement outputs (2)'!$B$51:$Q$51,0))</f>
        <v>-16.864255714989046</v>
      </c>
      <c r="N3656">
        <f>INDEX('[1]Traitement outputs (2)'!$B$34:$Q$38,MATCH(70,'[1]Traitement outputs (2)'!$A$34:$A$38,0),MATCH(C3656,'[1]Traitement outputs (2)'!$B$33:$Q$33,0))</f>
        <v>-183.77989640241771</v>
      </c>
      <c r="O3656">
        <f>INDEX('[1]Traitement outputs (2)'!$B$58:$Q$63,MATCH(70,'[1]Traitement outputs (2)'!$A$58:$A$63,0),MATCH(C3656,'[1]Traitement outputs (2)'!$B$58:$Q$58,0))</f>
        <v>16.864787616041994</v>
      </c>
      <c r="P3656">
        <f>INDEX('[1]Traitement outputs (2)'!$B$41:$Q$45,MATCH(70,'[1]Traitement outputs (2)'!$A$41:$A$45,0),MATCH(C3656,'[1]Traitement outputs (2)'!$B$40:$Q$40,0))</f>
        <v>254.15803075879367</v>
      </c>
      <c r="Q3656">
        <f>IF(K3656&lt;30,INDEX('[1]Traitement outputs (2)'!$B$51:$Q$63,MATCH(70,'[1]Traitement outputs (2)'!$A$51:$A$63,0),MATCH(C3656,'[1]Traitement outputs (2)'!$B$51:$Q$51,0)),INDEX('[1]Traitement outputs (2)'!$B$34:$Q$38,MATCH(70,'[1]Traitement outputs (2)'!$A$34:$A$38,0),MATCH(C3656,'[1]Traitement outputs (2)'!$B$33:$Q$33,0)))</f>
        <v>-183.77989640241771</v>
      </c>
      <c r="R3656">
        <f>IF(K3656&lt;30,INDEX('[1]Traitement outputs (2)'!$B$58:$Q$63,MATCH(70,'[1]Traitement outputs (2)'!$A$58:$A$63,0),MATCH(C3656,'[1]Traitement outputs (2)'!$B$58:$Q$58,0)),INDEX('[1]Traitement outputs (2)'!$B$41:$Q$45,MATCH(70,'[1]Traitement outputs (2)'!$A$41:$A$45,0),MATCH(C3656,'[1]Traitement outputs (2)'!$B$40:$Q$40,0)))</f>
        <v>254.15803075879367</v>
      </c>
      <c r="T3656">
        <f t="shared" si="344"/>
        <v>-21342.138833337085</v>
      </c>
      <c r="U3656">
        <f t="shared" si="345"/>
        <v>29515.067122381799</v>
      </c>
      <c r="X3656">
        <f t="shared" si="346"/>
        <v>0.51606358805306241</v>
      </c>
      <c r="Y3656">
        <f t="shared" si="347"/>
        <v>0.59592021577150611</v>
      </c>
    </row>
    <row r="3657" spans="1:25" x14ac:dyDescent="0.35">
      <c r="A3657" s="1">
        <v>34852.291666666664</v>
      </c>
      <c r="B3657">
        <v>22.589700000000001</v>
      </c>
      <c r="C3657">
        <f>_xlfn.IFNA(HLOOKUP(B3657,'[1]Traitement outputs'!$B$33:$Q$33,1,TRUE),16)</f>
        <v>22</v>
      </c>
      <c r="E3657" s="1">
        <v>34852.291666666664</v>
      </c>
      <c r="F3657">
        <v>25.9373</v>
      </c>
      <c r="G3657">
        <f t="shared" si="342"/>
        <v>26</v>
      </c>
      <c r="I3657" s="1">
        <v>34852.291666666664</v>
      </c>
      <c r="J3657">
        <v>24912.799999999999</v>
      </c>
      <c r="K3657">
        <f t="shared" si="343"/>
        <v>214.52731794352476</v>
      </c>
      <c r="M3657">
        <f>INDEX('[1]Traitement outputs (2)'!$B$51:$Q$56,MATCH(70,'[1]Traitement outputs (2)'!$A$51:$A$56,0),MATCH(C3657,'[1]Traitement outputs (2)'!$B$51:$Q$51,0))</f>
        <v>-79.342574701900858</v>
      </c>
      <c r="N3657">
        <f>INDEX('[1]Traitement outputs (2)'!$B$34:$Q$38,MATCH(70,'[1]Traitement outputs (2)'!$A$34:$A$38,0),MATCH(C3657,'[1]Traitement outputs (2)'!$B$33:$Q$33,0))</f>
        <v>-237.95145474030227</v>
      </c>
      <c r="O3657">
        <f>INDEX('[1]Traitement outputs (2)'!$B$58:$Q$63,MATCH(70,'[1]Traitement outputs (2)'!$A$58:$A$63,0),MATCH(C3657,'[1]Traitement outputs (2)'!$B$58:$Q$58,0))</f>
        <v>79.34249368302325</v>
      </c>
      <c r="P3657">
        <f>INDEX('[1]Traitement outputs (2)'!$B$41:$Q$45,MATCH(70,'[1]Traitement outputs (2)'!$A$41:$A$45,0),MATCH(C3657,'[1]Traitement outputs (2)'!$B$40:$Q$40,0))</f>
        <v>308.329590329962</v>
      </c>
      <c r="Q3657">
        <f>IF(K3657&lt;30,INDEX('[1]Traitement outputs (2)'!$B$51:$Q$63,MATCH(70,'[1]Traitement outputs (2)'!$A$51:$A$63,0),MATCH(C3657,'[1]Traitement outputs (2)'!$B$51:$Q$51,0)),INDEX('[1]Traitement outputs (2)'!$B$34:$Q$38,MATCH(70,'[1]Traitement outputs (2)'!$A$34:$A$38,0),MATCH(C3657,'[1]Traitement outputs (2)'!$B$33:$Q$33,0)))</f>
        <v>-237.95145474030227</v>
      </c>
      <c r="R3657">
        <f>IF(K3657&lt;30,INDEX('[1]Traitement outputs (2)'!$B$58:$Q$63,MATCH(70,'[1]Traitement outputs (2)'!$A$58:$A$63,0),MATCH(C3657,'[1]Traitement outputs (2)'!$B$58:$Q$58,0)),INDEX('[1]Traitement outputs (2)'!$B$41:$Q$45,MATCH(70,'[1]Traitement outputs (2)'!$A$41:$A$45,0),MATCH(C3657,'[1]Traitement outputs (2)'!$B$40:$Q$40,0)))</f>
        <v>308.329590329962</v>
      </c>
      <c r="T3657">
        <f t="shared" si="344"/>
        <v>-27633.016897245612</v>
      </c>
      <c r="U3657">
        <f t="shared" si="345"/>
        <v>35805.94532951009</v>
      </c>
      <c r="X3657">
        <f t="shared" si="346"/>
        <v>0.66818016507550282</v>
      </c>
      <c r="Y3657">
        <f t="shared" si="347"/>
        <v>0.72293539358017622</v>
      </c>
    </row>
    <row r="3658" spans="1:25" x14ac:dyDescent="0.35">
      <c r="A3658" s="1">
        <v>34852.333333333336</v>
      </c>
      <c r="B3658">
        <v>25.418099999999999</v>
      </c>
      <c r="C3658">
        <f>_xlfn.IFNA(HLOOKUP(B3658,'[1]Traitement outputs'!$B$33:$Q$33,1,TRUE),16)</f>
        <v>24</v>
      </c>
      <c r="E3658" s="1">
        <v>34852.333333333336</v>
      </c>
      <c r="F3658">
        <v>60.826099999999997</v>
      </c>
      <c r="G3658">
        <f t="shared" si="342"/>
        <v>61</v>
      </c>
      <c r="I3658" s="1">
        <v>34852.333333333336</v>
      </c>
      <c r="J3658">
        <v>36660.800000000003</v>
      </c>
      <c r="K3658">
        <f t="shared" si="343"/>
        <v>315.69085360392944</v>
      </c>
      <c r="M3658">
        <f>INDEX('[1]Traitement outputs (2)'!$B$51:$Q$56,MATCH(70,'[1]Traitement outputs (2)'!$A$51:$A$56,0),MATCH(C3658,'[1]Traitement outputs (2)'!$B$51:$Q$51,0))</f>
        <v>-100.03024221653476</v>
      </c>
      <c r="N3658">
        <f>INDEX('[1]Traitement outputs (2)'!$B$34:$Q$38,MATCH(70,'[1]Traitement outputs (2)'!$A$34:$A$38,0),MATCH(C3658,'[1]Traitement outputs (2)'!$B$33:$Q$33,0))</f>
        <v>-289.85023259609778</v>
      </c>
      <c r="O3658">
        <f>INDEX('[1]Traitement outputs (2)'!$B$58:$Q$63,MATCH(70,'[1]Traitement outputs (2)'!$A$58:$A$63,0),MATCH(C3658,'[1]Traitement outputs (2)'!$B$58:$Q$58,0))</f>
        <v>100.02982552915192</v>
      </c>
      <c r="P3658">
        <f>INDEX('[1]Traitement outputs (2)'!$B$41:$Q$45,MATCH(70,'[1]Traitement outputs (2)'!$A$41:$A$45,0),MATCH(C3658,'[1]Traitement outputs (2)'!$B$40:$Q$40,0))</f>
        <v>360.22836590796732</v>
      </c>
      <c r="Q3658">
        <f>IF(K3658&lt;30,INDEX('[1]Traitement outputs (2)'!$B$51:$Q$63,MATCH(70,'[1]Traitement outputs (2)'!$A$51:$A$63,0),MATCH(C3658,'[1]Traitement outputs (2)'!$B$51:$Q$51,0)),INDEX('[1]Traitement outputs (2)'!$B$34:$Q$38,MATCH(70,'[1]Traitement outputs (2)'!$A$34:$A$38,0),MATCH(C3658,'[1]Traitement outputs (2)'!$B$33:$Q$33,0)))</f>
        <v>-289.85023259609778</v>
      </c>
      <c r="R3658">
        <f>IF(K3658&lt;30,INDEX('[1]Traitement outputs (2)'!$B$58:$Q$63,MATCH(70,'[1]Traitement outputs (2)'!$A$58:$A$63,0),MATCH(C3658,'[1]Traitement outputs (2)'!$B$58:$Q$58,0)),INDEX('[1]Traitement outputs (2)'!$B$41:$Q$45,MATCH(70,'[1]Traitement outputs (2)'!$A$41:$A$45,0),MATCH(C3658,'[1]Traitement outputs (2)'!$B$40:$Q$40,0)))</f>
        <v>360.22836590796732</v>
      </c>
      <c r="T3658">
        <f t="shared" si="344"/>
        <v>-33659.959691105723</v>
      </c>
      <c r="U3658">
        <f t="shared" si="345"/>
        <v>41832.887858853152</v>
      </c>
      <c r="X3658">
        <f t="shared" si="346"/>
        <v>0.81391465530061724</v>
      </c>
      <c r="Y3658">
        <f t="shared" si="347"/>
        <v>0.84462161159338311</v>
      </c>
    </row>
    <row r="3659" spans="1:25" x14ac:dyDescent="0.35">
      <c r="A3659" s="1">
        <v>34852.375</v>
      </c>
      <c r="B3659">
        <v>26.613</v>
      </c>
      <c r="C3659">
        <f>_xlfn.IFNA(HLOOKUP(B3659,'[1]Traitement outputs'!$B$33:$Q$33,1,TRUE),16)</f>
        <v>26</v>
      </c>
      <c r="E3659" s="1">
        <v>34852.375</v>
      </c>
      <c r="F3659">
        <v>60.100299999999997</v>
      </c>
      <c r="G3659">
        <f t="shared" si="342"/>
        <v>60</v>
      </c>
      <c r="I3659" s="1">
        <v>34852.375</v>
      </c>
      <c r="J3659">
        <v>35418.800000000003</v>
      </c>
      <c r="K3659">
        <f t="shared" si="343"/>
        <v>304.99583221388667</v>
      </c>
      <c r="M3659">
        <f>INDEX('[1]Traitement outputs (2)'!$B$51:$Q$56,MATCH(70,'[1]Traitement outputs (2)'!$A$51:$A$56,0),MATCH(C3659,'[1]Traitement outputs (2)'!$B$51:$Q$51,0))</f>
        <v>-111.85747150446153</v>
      </c>
      <c r="N3659">
        <f>INDEX('[1]Traitement outputs (2)'!$B$34:$Q$38,MATCH(70,'[1]Traitement outputs (2)'!$A$34:$A$38,0),MATCH(C3659,'[1]Traitement outputs (2)'!$B$33:$Q$33,0))</f>
        <v>-332.1404588687447</v>
      </c>
      <c r="O3659">
        <f>INDEX('[1]Traitement outputs (2)'!$B$58:$Q$63,MATCH(70,'[1]Traitement outputs (2)'!$A$58:$A$63,0),MATCH(C3659,'[1]Traitement outputs (2)'!$B$58:$Q$58,0))</f>
        <v>111.85630624300819</v>
      </c>
      <c r="P3659">
        <f>INDEX('[1]Traitement outputs (2)'!$B$41:$Q$45,MATCH(70,'[1]Traitement outputs (2)'!$A$41:$A$45,0),MATCH(C3659,'[1]Traitement outputs (2)'!$B$40:$Q$40,0))</f>
        <v>402.51858998591712</v>
      </c>
      <c r="Q3659">
        <f>IF(K3659&lt;30,INDEX('[1]Traitement outputs (2)'!$B$51:$Q$63,MATCH(70,'[1]Traitement outputs (2)'!$A$51:$A$63,0),MATCH(C3659,'[1]Traitement outputs (2)'!$B$51:$Q$51,0)),INDEX('[1]Traitement outputs (2)'!$B$34:$Q$38,MATCH(70,'[1]Traitement outputs (2)'!$A$34:$A$38,0),MATCH(C3659,'[1]Traitement outputs (2)'!$B$33:$Q$33,0)))</f>
        <v>-332.1404588687447</v>
      </c>
      <c r="R3659">
        <f>IF(K3659&lt;30,INDEX('[1]Traitement outputs (2)'!$B$58:$Q$63,MATCH(70,'[1]Traitement outputs (2)'!$A$58:$A$63,0),MATCH(C3659,'[1]Traitement outputs (2)'!$B$58:$Q$58,0)),INDEX('[1]Traitement outputs (2)'!$B$41:$Q$45,MATCH(70,'[1]Traitement outputs (2)'!$A$41:$A$45,0),MATCH(C3659,'[1]Traitement outputs (2)'!$B$40:$Q$40,0)))</f>
        <v>402.51858998591712</v>
      </c>
      <c r="T3659">
        <f t="shared" si="344"/>
        <v>-38571.072919876678</v>
      </c>
      <c r="U3659">
        <f t="shared" si="345"/>
        <v>46744.000832756574</v>
      </c>
      <c r="X3659">
        <f t="shared" si="346"/>
        <v>0.93266782872743026</v>
      </c>
      <c r="Y3659">
        <f t="shared" si="347"/>
        <v>0.94377881462299951</v>
      </c>
    </row>
    <row r="3660" spans="1:25" x14ac:dyDescent="0.35">
      <c r="A3660" s="1">
        <v>34852.416666666664</v>
      </c>
      <c r="B3660">
        <v>26.212700000000002</v>
      </c>
      <c r="C3660">
        <f>_xlfn.IFNA(HLOOKUP(B3660,'[1]Traitement outputs'!$B$33:$Q$33,1,TRUE),16)</f>
        <v>26</v>
      </c>
      <c r="E3660" s="1">
        <v>34852.416666666664</v>
      </c>
      <c r="F3660">
        <v>40.887099999999997</v>
      </c>
      <c r="G3660">
        <f t="shared" si="342"/>
        <v>41</v>
      </c>
      <c r="I3660" s="1">
        <v>34852.416666666664</v>
      </c>
      <c r="J3660">
        <v>29394.3</v>
      </c>
      <c r="K3660">
        <f t="shared" si="343"/>
        <v>253.11808956951248</v>
      </c>
      <c r="M3660">
        <f>INDEX('[1]Traitement outputs (2)'!$B$51:$Q$56,MATCH(70,'[1]Traitement outputs (2)'!$A$51:$A$56,0),MATCH(C3660,'[1]Traitement outputs (2)'!$B$51:$Q$51,0))</f>
        <v>-111.85747150446153</v>
      </c>
      <c r="N3660">
        <f>INDEX('[1]Traitement outputs (2)'!$B$34:$Q$38,MATCH(70,'[1]Traitement outputs (2)'!$A$34:$A$38,0),MATCH(C3660,'[1]Traitement outputs (2)'!$B$33:$Q$33,0))</f>
        <v>-332.1404588687447</v>
      </c>
      <c r="O3660">
        <f>INDEX('[1]Traitement outputs (2)'!$B$58:$Q$63,MATCH(70,'[1]Traitement outputs (2)'!$A$58:$A$63,0),MATCH(C3660,'[1]Traitement outputs (2)'!$B$58:$Q$58,0))</f>
        <v>111.85630624300819</v>
      </c>
      <c r="P3660">
        <f>INDEX('[1]Traitement outputs (2)'!$B$41:$Q$45,MATCH(70,'[1]Traitement outputs (2)'!$A$41:$A$45,0),MATCH(C3660,'[1]Traitement outputs (2)'!$B$40:$Q$40,0))</f>
        <v>402.51858998591712</v>
      </c>
      <c r="Q3660">
        <f>IF(K3660&lt;30,INDEX('[1]Traitement outputs (2)'!$B$51:$Q$63,MATCH(70,'[1]Traitement outputs (2)'!$A$51:$A$63,0),MATCH(C3660,'[1]Traitement outputs (2)'!$B$51:$Q$51,0)),INDEX('[1]Traitement outputs (2)'!$B$34:$Q$38,MATCH(70,'[1]Traitement outputs (2)'!$A$34:$A$38,0),MATCH(C3660,'[1]Traitement outputs (2)'!$B$33:$Q$33,0)))</f>
        <v>-332.1404588687447</v>
      </c>
      <c r="R3660">
        <f>IF(K3660&lt;30,INDEX('[1]Traitement outputs (2)'!$B$58:$Q$63,MATCH(70,'[1]Traitement outputs (2)'!$A$58:$A$63,0),MATCH(C3660,'[1]Traitement outputs (2)'!$B$58:$Q$58,0)),INDEX('[1]Traitement outputs (2)'!$B$41:$Q$45,MATCH(70,'[1]Traitement outputs (2)'!$A$41:$A$45,0),MATCH(C3660,'[1]Traitement outputs (2)'!$B$40:$Q$40,0)))</f>
        <v>402.51858998591712</v>
      </c>
      <c r="T3660">
        <f t="shared" si="344"/>
        <v>-38571.072919876678</v>
      </c>
      <c r="U3660">
        <f t="shared" si="345"/>
        <v>46744.000832756574</v>
      </c>
      <c r="X3660">
        <f t="shared" si="346"/>
        <v>0.93266782872743026</v>
      </c>
      <c r="Y3660">
        <f t="shared" si="347"/>
        <v>0.94377881462299951</v>
      </c>
    </row>
    <row r="3661" spans="1:25" x14ac:dyDescent="0.35">
      <c r="A3661" s="1">
        <v>34852.458333333336</v>
      </c>
      <c r="B3661">
        <v>27.8569</v>
      </c>
      <c r="C3661">
        <f>_xlfn.IFNA(HLOOKUP(B3661,'[1]Traitement outputs'!$B$33:$Q$33,1,TRUE),16)</f>
        <v>26</v>
      </c>
      <c r="E3661" s="1">
        <v>34852.458333333336</v>
      </c>
      <c r="F3661">
        <v>44.834400000000002</v>
      </c>
      <c r="G3661">
        <f t="shared" si="342"/>
        <v>45</v>
      </c>
      <c r="I3661" s="1">
        <v>34852.458333333336</v>
      </c>
      <c r="J3661">
        <v>37863.199999999997</v>
      </c>
      <c r="K3661">
        <f t="shared" si="343"/>
        <v>326.04487431197083</v>
      </c>
      <c r="M3661">
        <f>INDEX('[1]Traitement outputs (2)'!$B$51:$Q$56,MATCH(70,'[1]Traitement outputs (2)'!$A$51:$A$56,0),MATCH(C3661,'[1]Traitement outputs (2)'!$B$51:$Q$51,0))</f>
        <v>-111.85747150446153</v>
      </c>
      <c r="N3661">
        <f>INDEX('[1]Traitement outputs (2)'!$B$34:$Q$38,MATCH(70,'[1]Traitement outputs (2)'!$A$34:$A$38,0),MATCH(C3661,'[1]Traitement outputs (2)'!$B$33:$Q$33,0))</f>
        <v>-332.1404588687447</v>
      </c>
      <c r="O3661">
        <f>INDEX('[1]Traitement outputs (2)'!$B$58:$Q$63,MATCH(70,'[1]Traitement outputs (2)'!$A$58:$A$63,0),MATCH(C3661,'[1]Traitement outputs (2)'!$B$58:$Q$58,0))</f>
        <v>111.85630624300819</v>
      </c>
      <c r="P3661">
        <f>INDEX('[1]Traitement outputs (2)'!$B$41:$Q$45,MATCH(70,'[1]Traitement outputs (2)'!$A$41:$A$45,0),MATCH(C3661,'[1]Traitement outputs (2)'!$B$40:$Q$40,0))</f>
        <v>402.51858998591712</v>
      </c>
      <c r="Q3661">
        <f>IF(K3661&lt;30,INDEX('[1]Traitement outputs (2)'!$B$51:$Q$63,MATCH(70,'[1]Traitement outputs (2)'!$A$51:$A$63,0),MATCH(C3661,'[1]Traitement outputs (2)'!$B$51:$Q$51,0)),INDEX('[1]Traitement outputs (2)'!$B$34:$Q$38,MATCH(70,'[1]Traitement outputs (2)'!$A$34:$A$38,0),MATCH(C3661,'[1]Traitement outputs (2)'!$B$33:$Q$33,0)))</f>
        <v>-332.1404588687447</v>
      </c>
      <c r="R3661">
        <f>IF(K3661&lt;30,INDEX('[1]Traitement outputs (2)'!$B$58:$Q$63,MATCH(70,'[1]Traitement outputs (2)'!$A$58:$A$63,0),MATCH(C3661,'[1]Traitement outputs (2)'!$B$58:$Q$58,0)),INDEX('[1]Traitement outputs (2)'!$B$41:$Q$45,MATCH(70,'[1]Traitement outputs (2)'!$A$41:$A$45,0),MATCH(C3661,'[1]Traitement outputs (2)'!$B$40:$Q$40,0)))</f>
        <v>402.51858998591712</v>
      </c>
      <c r="T3661">
        <f t="shared" si="344"/>
        <v>-38571.072919876678</v>
      </c>
      <c r="U3661">
        <f t="shared" si="345"/>
        <v>46744.000832756574</v>
      </c>
      <c r="X3661">
        <f t="shared" si="346"/>
        <v>0.93266782872743026</v>
      </c>
      <c r="Y3661">
        <f t="shared" si="347"/>
        <v>0.94377881462299951</v>
      </c>
    </row>
    <row r="3662" spans="1:25" x14ac:dyDescent="0.35">
      <c r="A3662" s="1">
        <v>34852.5</v>
      </c>
      <c r="B3662">
        <v>27.977900000000002</v>
      </c>
      <c r="C3662">
        <f>_xlfn.IFNA(HLOOKUP(B3662,'[1]Traitement outputs'!$B$33:$Q$33,1,TRUE),16)</f>
        <v>26</v>
      </c>
      <c r="E3662" s="1">
        <v>34852.5</v>
      </c>
      <c r="F3662">
        <v>40.567399999999999</v>
      </c>
      <c r="G3662">
        <f t="shared" si="342"/>
        <v>41</v>
      </c>
      <c r="I3662" s="1">
        <v>34852.5</v>
      </c>
      <c r="J3662">
        <v>37489.199999999997</v>
      </c>
      <c r="K3662">
        <f t="shared" si="343"/>
        <v>322.82431231529125</v>
      </c>
      <c r="M3662">
        <f>INDEX('[1]Traitement outputs (2)'!$B$51:$Q$56,MATCH(70,'[1]Traitement outputs (2)'!$A$51:$A$56,0),MATCH(C3662,'[1]Traitement outputs (2)'!$B$51:$Q$51,0))</f>
        <v>-111.85747150446153</v>
      </c>
      <c r="N3662">
        <f>INDEX('[1]Traitement outputs (2)'!$B$34:$Q$38,MATCH(70,'[1]Traitement outputs (2)'!$A$34:$A$38,0),MATCH(C3662,'[1]Traitement outputs (2)'!$B$33:$Q$33,0))</f>
        <v>-332.1404588687447</v>
      </c>
      <c r="O3662">
        <f>INDEX('[1]Traitement outputs (2)'!$B$58:$Q$63,MATCH(70,'[1]Traitement outputs (2)'!$A$58:$A$63,0),MATCH(C3662,'[1]Traitement outputs (2)'!$B$58:$Q$58,0))</f>
        <v>111.85630624300819</v>
      </c>
      <c r="P3662">
        <f>INDEX('[1]Traitement outputs (2)'!$B$41:$Q$45,MATCH(70,'[1]Traitement outputs (2)'!$A$41:$A$45,0),MATCH(C3662,'[1]Traitement outputs (2)'!$B$40:$Q$40,0))</f>
        <v>402.51858998591712</v>
      </c>
      <c r="Q3662">
        <f>IF(K3662&lt;30,INDEX('[1]Traitement outputs (2)'!$B$51:$Q$63,MATCH(70,'[1]Traitement outputs (2)'!$A$51:$A$63,0),MATCH(C3662,'[1]Traitement outputs (2)'!$B$51:$Q$51,0)),INDEX('[1]Traitement outputs (2)'!$B$34:$Q$38,MATCH(70,'[1]Traitement outputs (2)'!$A$34:$A$38,0),MATCH(C3662,'[1]Traitement outputs (2)'!$B$33:$Q$33,0)))</f>
        <v>-332.1404588687447</v>
      </c>
      <c r="R3662">
        <f>IF(K3662&lt;30,INDEX('[1]Traitement outputs (2)'!$B$58:$Q$63,MATCH(70,'[1]Traitement outputs (2)'!$A$58:$A$63,0),MATCH(C3662,'[1]Traitement outputs (2)'!$B$58:$Q$58,0)),INDEX('[1]Traitement outputs (2)'!$B$41:$Q$45,MATCH(70,'[1]Traitement outputs (2)'!$A$41:$A$45,0),MATCH(C3662,'[1]Traitement outputs (2)'!$B$40:$Q$40,0)))</f>
        <v>402.51858998591712</v>
      </c>
      <c r="T3662">
        <f t="shared" si="344"/>
        <v>-38571.072919876678</v>
      </c>
      <c r="U3662">
        <f t="shared" si="345"/>
        <v>46744.000832756574</v>
      </c>
      <c r="X3662">
        <f t="shared" si="346"/>
        <v>0.93266782872743026</v>
      </c>
      <c r="Y3662">
        <f t="shared" si="347"/>
        <v>0.94377881462299951</v>
      </c>
    </row>
    <row r="3663" spans="1:25" x14ac:dyDescent="0.35">
      <c r="A3663" s="1">
        <v>34852.541666666664</v>
      </c>
      <c r="B3663">
        <v>27.998200000000001</v>
      </c>
      <c r="C3663">
        <f>_xlfn.IFNA(HLOOKUP(B3663,'[1]Traitement outputs'!$B$33:$Q$33,1,TRUE),16)</f>
        <v>26</v>
      </c>
      <c r="E3663" s="1">
        <v>34852.541666666664</v>
      </c>
      <c r="F3663">
        <v>32.037999999999997</v>
      </c>
      <c r="G3663">
        <f t="shared" si="342"/>
        <v>32</v>
      </c>
      <c r="I3663" s="1">
        <v>34852.541666666664</v>
      </c>
      <c r="J3663">
        <v>41004.1</v>
      </c>
      <c r="K3663">
        <f t="shared" si="343"/>
        <v>353.09156729424569</v>
      </c>
      <c r="M3663">
        <f>INDEX('[1]Traitement outputs (2)'!$B$51:$Q$56,MATCH(70,'[1]Traitement outputs (2)'!$A$51:$A$56,0),MATCH(C3663,'[1]Traitement outputs (2)'!$B$51:$Q$51,0))</f>
        <v>-111.85747150446153</v>
      </c>
      <c r="N3663">
        <f>INDEX('[1]Traitement outputs (2)'!$B$34:$Q$38,MATCH(70,'[1]Traitement outputs (2)'!$A$34:$A$38,0),MATCH(C3663,'[1]Traitement outputs (2)'!$B$33:$Q$33,0))</f>
        <v>-332.1404588687447</v>
      </c>
      <c r="O3663">
        <f>INDEX('[1]Traitement outputs (2)'!$B$58:$Q$63,MATCH(70,'[1]Traitement outputs (2)'!$A$58:$A$63,0),MATCH(C3663,'[1]Traitement outputs (2)'!$B$58:$Q$58,0))</f>
        <v>111.85630624300819</v>
      </c>
      <c r="P3663">
        <f>INDEX('[1]Traitement outputs (2)'!$B$41:$Q$45,MATCH(70,'[1]Traitement outputs (2)'!$A$41:$A$45,0),MATCH(C3663,'[1]Traitement outputs (2)'!$B$40:$Q$40,0))</f>
        <v>402.51858998591712</v>
      </c>
      <c r="Q3663">
        <f>IF(K3663&lt;30,INDEX('[1]Traitement outputs (2)'!$B$51:$Q$63,MATCH(70,'[1]Traitement outputs (2)'!$A$51:$A$63,0),MATCH(C3663,'[1]Traitement outputs (2)'!$B$51:$Q$51,0)),INDEX('[1]Traitement outputs (2)'!$B$34:$Q$38,MATCH(70,'[1]Traitement outputs (2)'!$A$34:$A$38,0),MATCH(C3663,'[1]Traitement outputs (2)'!$B$33:$Q$33,0)))</f>
        <v>-332.1404588687447</v>
      </c>
      <c r="R3663">
        <f>IF(K3663&lt;30,INDEX('[1]Traitement outputs (2)'!$B$58:$Q$63,MATCH(70,'[1]Traitement outputs (2)'!$A$58:$A$63,0),MATCH(C3663,'[1]Traitement outputs (2)'!$B$58:$Q$58,0)),INDEX('[1]Traitement outputs (2)'!$B$41:$Q$45,MATCH(70,'[1]Traitement outputs (2)'!$A$41:$A$45,0),MATCH(C3663,'[1]Traitement outputs (2)'!$B$40:$Q$40,0)))</f>
        <v>402.51858998591712</v>
      </c>
      <c r="T3663">
        <f t="shared" si="344"/>
        <v>-38571.072919876678</v>
      </c>
      <c r="U3663">
        <f t="shared" si="345"/>
        <v>46744.000832756574</v>
      </c>
      <c r="X3663">
        <f t="shared" si="346"/>
        <v>0.93266782872743026</v>
      </c>
      <c r="Y3663">
        <f t="shared" si="347"/>
        <v>0.94377881462299951</v>
      </c>
    </row>
    <row r="3664" spans="1:25" x14ac:dyDescent="0.35">
      <c r="A3664" s="1">
        <v>34852.583333333336</v>
      </c>
      <c r="B3664">
        <v>27.97</v>
      </c>
      <c r="C3664">
        <f>_xlfn.IFNA(HLOOKUP(B3664,'[1]Traitement outputs'!$B$33:$Q$33,1,TRUE),16)</f>
        <v>26</v>
      </c>
      <c r="E3664" s="1">
        <v>34852.583333333336</v>
      </c>
      <c r="F3664">
        <v>30.826599999999999</v>
      </c>
      <c r="G3664">
        <f t="shared" si="342"/>
        <v>31</v>
      </c>
      <c r="I3664" s="1">
        <v>34852.583333333336</v>
      </c>
      <c r="J3664">
        <v>36965.800000000003</v>
      </c>
      <c r="K3664">
        <f t="shared" si="343"/>
        <v>318.31724774560661</v>
      </c>
      <c r="M3664">
        <f>INDEX('[1]Traitement outputs (2)'!$B$51:$Q$56,MATCH(70,'[1]Traitement outputs (2)'!$A$51:$A$56,0),MATCH(C3664,'[1]Traitement outputs (2)'!$B$51:$Q$51,0))</f>
        <v>-111.85747150446153</v>
      </c>
      <c r="N3664">
        <f>INDEX('[1]Traitement outputs (2)'!$B$34:$Q$38,MATCH(70,'[1]Traitement outputs (2)'!$A$34:$A$38,0),MATCH(C3664,'[1]Traitement outputs (2)'!$B$33:$Q$33,0))</f>
        <v>-332.1404588687447</v>
      </c>
      <c r="O3664">
        <f>INDEX('[1]Traitement outputs (2)'!$B$58:$Q$63,MATCH(70,'[1]Traitement outputs (2)'!$A$58:$A$63,0),MATCH(C3664,'[1]Traitement outputs (2)'!$B$58:$Q$58,0))</f>
        <v>111.85630624300819</v>
      </c>
      <c r="P3664">
        <f>INDEX('[1]Traitement outputs (2)'!$B$41:$Q$45,MATCH(70,'[1]Traitement outputs (2)'!$A$41:$A$45,0),MATCH(C3664,'[1]Traitement outputs (2)'!$B$40:$Q$40,0))</f>
        <v>402.51858998591712</v>
      </c>
      <c r="Q3664">
        <f>IF(K3664&lt;30,INDEX('[1]Traitement outputs (2)'!$B$51:$Q$63,MATCH(70,'[1]Traitement outputs (2)'!$A$51:$A$63,0),MATCH(C3664,'[1]Traitement outputs (2)'!$B$51:$Q$51,0)),INDEX('[1]Traitement outputs (2)'!$B$34:$Q$38,MATCH(70,'[1]Traitement outputs (2)'!$A$34:$A$38,0),MATCH(C3664,'[1]Traitement outputs (2)'!$B$33:$Q$33,0)))</f>
        <v>-332.1404588687447</v>
      </c>
      <c r="R3664">
        <f>IF(K3664&lt;30,INDEX('[1]Traitement outputs (2)'!$B$58:$Q$63,MATCH(70,'[1]Traitement outputs (2)'!$A$58:$A$63,0),MATCH(C3664,'[1]Traitement outputs (2)'!$B$58:$Q$58,0)),INDEX('[1]Traitement outputs (2)'!$B$41:$Q$45,MATCH(70,'[1]Traitement outputs (2)'!$A$41:$A$45,0),MATCH(C3664,'[1]Traitement outputs (2)'!$B$40:$Q$40,0)))</f>
        <v>402.51858998591712</v>
      </c>
      <c r="T3664">
        <f t="shared" si="344"/>
        <v>-38571.072919876678</v>
      </c>
      <c r="U3664">
        <f t="shared" si="345"/>
        <v>46744.000832756574</v>
      </c>
      <c r="X3664">
        <f t="shared" si="346"/>
        <v>0.93266782872743026</v>
      </c>
      <c r="Y3664">
        <f t="shared" si="347"/>
        <v>0.94377881462299951</v>
      </c>
    </row>
    <row r="3665" spans="1:25" x14ac:dyDescent="0.35">
      <c r="A3665" s="1">
        <v>34852.625</v>
      </c>
      <c r="B3665">
        <v>26.608499999999999</v>
      </c>
      <c r="C3665">
        <f>_xlfn.IFNA(HLOOKUP(B3665,'[1]Traitement outputs'!$B$33:$Q$33,1,TRUE),16)</f>
        <v>26</v>
      </c>
      <c r="E3665" s="1">
        <v>34852.625</v>
      </c>
      <c r="F3665">
        <v>29.0869</v>
      </c>
      <c r="G3665">
        <f t="shared" si="342"/>
        <v>29</v>
      </c>
      <c r="I3665" s="1">
        <v>34852.625</v>
      </c>
      <c r="J3665">
        <v>30701.200000000001</v>
      </c>
      <c r="K3665">
        <f t="shared" si="343"/>
        <v>264.37197318839083</v>
      </c>
      <c r="M3665">
        <f>INDEX('[1]Traitement outputs (2)'!$B$51:$Q$56,MATCH(70,'[1]Traitement outputs (2)'!$A$51:$A$56,0),MATCH(C3665,'[1]Traitement outputs (2)'!$B$51:$Q$51,0))</f>
        <v>-111.85747150446153</v>
      </c>
      <c r="N3665">
        <f>INDEX('[1]Traitement outputs (2)'!$B$34:$Q$38,MATCH(70,'[1]Traitement outputs (2)'!$A$34:$A$38,0),MATCH(C3665,'[1]Traitement outputs (2)'!$B$33:$Q$33,0))</f>
        <v>-332.1404588687447</v>
      </c>
      <c r="O3665">
        <f>INDEX('[1]Traitement outputs (2)'!$B$58:$Q$63,MATCH(70,'[1]Traitement outputs (2)'!$A$58:$A$63,0),MATCH(C3665,'[1]Traitement outputs (2)'!$B$58:$Q$58,0))</f>
        <v>111.85630624300819</v>
      </c>
      <c r="P3665">
        <f>INDEX('[1]Traitement outputs (2)'!$B$41:$Q$45,MATCH(70,'[1]Traitement outputs (2)'!$A$41:$A$45,0),MATCH(C3665,'[1]Traitement outputs (2)'!$B$40:$Q$40,0))</f>
        <v>402.51858998591712</v>
      </c>
      <c r="Q3665">
        <f>IF(K3665&lt;30,INDEX('[1]Traitement outputs (2)'!$B$51:$Q$63,MATCH(70,'[1]Traitement outputs (2)'!$A$51:$A$63,0),MATCH(C3665,'[1]Traitement outputs (2)'!$B$51:$Q$51,0)),INDEX('[1]Traitement outputs (2)'!$B$34:$Q$38,MATCH(70,'[1]Traitement outputs (2)'!$A$34:$A$38,0),MATCH(C3665,'[1]Traitement outputs (2)'!$B$33:$Q$33,0)))</f>
        <v>-332.1404588687447</v>
      </c>
      <c r="R3665">
        <f>IF(K3665&lt;30,INDEX('[1]Traitement outputs (2)'!$B$58:$Q$63,MATCH(70,'[1]Traitement outputs (2)'!$A$58:$A$63,0),MATCH(C3665,'[1]Traitement outputs (2)'!$B$58:$Q$58,0)),INDEX('[1]Traitement outputs (2)'!$B$41:$Q$45,MATCH(70,'[1]Traitement outputs (2)'!$A$41:$A$45,0),MATCH(C3665,'[1]Traitement outputs (2)'!$B$40:$Q$40,0)))</f>
        <v>402.51858998591712</v>
      </c>
      <c r="T3665">
        <f t="shared" si="344"/>
        <v>-38571.072919876678</v>
      </c>
      <c r="U3665">
        <f t="shared" si="345"/>
        <v>46744.000832756574</v>
      </c>
      <c r="X3665">
        <f t="shared" si="346"/>
        <v>0.93266782872743026</v>
      </c>
      <c r="Y3665">
        <f t="shared" si="347"/>
        <v>0.94377881462299951</v>
      </c>
    </row>
    <row r="3666" spans="1:25" x14ac:dyDescent="0.35">
      <c r="A3666" s="1">
        <v>34852.666666666664</v>
      </c>
      <c r="B3666">
        <v>24.697500000000002</v>
      </c>
      <c r="C3666">
        <f>_xlfn.IFNA(HLOOKUP(B3666,'[1]Traitement outputs'!$B$33:$Q$33,1,TRUE),16)</f>
        <v>24</v>
      </c>
      <c r="E3666" s="1">
        <v>34852.666666666664</v>
      </c>
      <c r="F3666">
        <v>28.573499999999999</v>
      </c>
      <c r="G3666">
        <f t="shared" si="342"/>
        <v>29</v>
      </c>
      <c r="I3666" s="1">
        <v>34852.666666666664</v>
      </c>
      <c r="J3666">
        <v>25559.9</v>
      </c>
      <c r="K3666">
        <f t="shared" si="343"/>
        <v>220.09957908804708</v>
      </c>
      <c r="M3666">
        <f>INDEX('[1]Traitement outputs (2)'!$B$51:$Q$56,MATCH(70,'[1]Traitement outputs (2)'!$A$51:$A$56,0),MATCH(C3666,'[1]Traitement outputs (2)'!$B$51:$Q$51,0))</f>
        <v>-100.03024221653476</v>
      </c>
      <c r="N3666">
        <f>INDEX('[1]Traitement outputs (2)'!$B$34:$Q$38,MATCH(70,'[1]Traitement outputs (2)'!$A$34:$A$38,0),MATCH(C3666,'[1]Traitement outputs (2)'!$B$33:$Q$33,0))</f>
        <v>-289.85023259609778</v>
      </c>
      <c r="O3666">
        <f>INDEX('[1]Traitement outputs (2)'!$B$58:$Q$63,MATCH(70,'[1]Traitement outputs (2)'!$A$58:$A$63,0),MATCH(C3666,'[1]Traitement outputs (2)'!$B$58:$Q$58,0))</f>
        <v>100.02982552915192</v>
      </c>
      <c r="P3666">
        <f>INDEX('[1]Traitement outputs (2)'!$B$41:$Q$45,MATCH(70,'[1]Traitement outputs (2)'!$A$41:$A$45,0),MATCH(C3666,'[1]Traitement outputs (2)'!$B$40:$Q$40,0))</f>
        <v>360.22836590796732</v>
      </c>
      <c r="Q3666">
        <f>IF(K3666&lt;30,INDEX('[1]Traitement outputs (2)'!$B$51:$Q$63,MATCH(70,'[1]Traitement outputs (2)'!$A$51:$A$63,0),MATCH(C3666,'[1]Traitement outputs (2)'!$B$51:$Q$51,0)),INDEX('[1]Traitement outputs (2)'!$B$34:$Q$38,MATCH(70,'[1]Traitement outputs (2)'!$A$34:$A$38,0),MATCH(C3666,'[1]Traitement outputs (2)'!$B$33:$Q$33,0)))</f>
        <v>-289.85023259609778</v>
      </c>
      <c r="R3666">
        <f>IF(K3666&lt;30,INDEX('[1]Traitement outputs (2)'!$B$58:$Q$63,MATCH(70,'[1]Traitement outputs (2)'!$A$58:$A$63,0),MATCH(C3666,'[1]Traitement outputs (2)'!$B$58:$Q$58,0)),INDEX('[1]Traitement outputs (2)'!$B$41:$Q$45,MATCH(70,'[1]Traitement outputs (2)'!$A$41:$A$45,0),MATCH(C3666,'[1]Traitement outputs (2)'!$B$40:$Q$40,0)))</f>
        <v>360.22836590796732</v>
      </c>
      <c r="T3666">
        <f t="shared" si="344"/>
        <v>-33659.959691105723</v>
      </c>
      <c r="U3666">
        <f t="shared" si="345"/>
        <v>41832.887858853152</v>
      </c>
      <c r="X3666">
        <f t="shared" si="346"/>
        <v>0.81391465530061724</v>
      </c>
      <c r="Y3666">
        <f t="shared" si="347"/>
        <v>0.84462161159338311</v>
      </c>
    </row>
    <row r="3667" spans="1:25" x14ac:dyDescent="0.35">
      <c r="A3667" s="1">
        <v>34852.708333333336</v>
      </c>
      <c r="B3667">
        <v>22.791499999999999</v>
      </c>
      <c r="C3667">
        <f>_xlfn.IFNA(HLOOKUP(B3667,'[1]Traitement outputs'!$B$33:$Q$33,1,TRUE),16)</f>
        <v>22</v>
      </c>
      <c r="E3667" s="1">
        <v>34852.708333333336</v>
      </c>
      <c r="F3667">
        <v>28.6829</v>
      </c>
      <c r="G3667">
        <f t="shared" si="342"/>
        <v>29</v>
      </c>
      <c r="I3667" s="1">
        <v>34852.708333333336</v>
      </c>
      <c r="J3667">
        <v>18829.099999999999</v>
      </c>
      <c r="K3667">
        <f t="shared" si="343"/>
        <v>162.13979650181523</v>
      </c>
      <c r="M3667">
        <f>INDEX('[1]Traitement outputs (2)'!$B$51:$Q$56,MATCH(70,'[1]Traitement outputs (2)'!$A$51:$A$56,0),MATCH(C3667,'[1]Traitement outputs (2)'!$B$51:$Q$51,0))</f>
        <v>-79.342574701900858</v>
      </c>
      <c r="N3667">
        <f>INDEX('[1]Traitement outputs (2)'!$B$34:$Q$38,MATCH(70,'[1]Traitement outputs (2)'!$A$34:$A$38,0),MATCH(C3667,'[1]Traitement outputs (2)'!$B$33:$Q$33,0))</f>
        <v>-237.95145474030227</v>
      </c>
      <c r="O3667">
        <f>INDEX('[1]Traitement outputs (2)'!$B$58:$Q$63,MATCH(70,'[1]Traitement outputs (2)'!$A$58:$A$63,0),MATCH(C3667,'[1]Traitement outputs (2)'!$B$58:$Q$58,0))</f>
        <v>79.34249368302325</v>
      </c>
      <c r="P3667">
        <f>INDEX('[1]Traitement outputs (2)'!$B$41:$Q$45,MATCH(70,'[1]Traitement outputs (2)'!$A$41:$A$45,0),MATCH(C3667,'[1]Traitement outputs (2)'!$B$40:$Q$40,0))</f>
        <v>308.329590329962</v>
      </c>
      <c r="Q3667">
        <f>IF(K3667&lt;30,INDEX('[1]Traitement outputs (2)'!$B$51:$Q$63,MATCH(70,'[1]Traitement outputs (2)'!$A$51:$A$63,0),MATCH(C3667,'[1]Traitement outputs (2)'!$B$51:$Q$51,0)),INDEX('[1]Traitement outputs (2)'!$B$34:$Q$38,MATCH(70,'[1]Traitement outputs (2)'!$A$34:$A$38,0),MATCH(C3667,'[1]Traitement outputs (2)'!$B$33:$Q$33,0)))</f>
        <v>-237.95145474030227</v>
      </c>
      <c r="R3667">
        <f>IF(K3667&lt;30,INDEX('[1]Traitement outputs (2)'!$B$58:$Q$63,MATCH(70,'[1]Traitement outputs (2)'!$A$58:$A$63,0),MATCH(C3667,'[1]Traitement outputs (2)'!$B$58:$Q$58,0)),INDEX('[1]Traitement outputs (2)'!$B$41:$Q$45,MATCH(70,'[1]Traitement outputs (2)'!$A$41:$A$45,0),MATCH(C3667,'[1]Traitement outputs (2)'!$B$40:$Q$40,0)))</f>
        <v>308.329590329962</v>
      </c>
      <c r="T3667">
        <f t="shared" si="344"/>
        <v>-27633.016897245612</v>
      </c>
      <c r="U3667">
        <f t="shared" si="345"/>
        <v>35805.94532951009</v>
      </c>
      <c r="X3667">
        <f t="shared" si="346"/>
        <v>0.66818016507550282</v>
      </c>
      <c r="Y3667">
        <f t="shared" si="347"/>
        <v>0.72293539358017622</v>
      </c>
    </row>
    <row r="3668" spans="1:25" x14ac:dyDescent="0.35">
      <c r="A3668" s="1">
        <v>34852.75</v>
      </c>
      <c r="B3668">
        <v>20.110099999999999</v>
      </c>
      <c r="C3668">
        <f>_xlfn.IFNA(HLOOKUP(B3668,'[1]Traitement outputs'!$B$33:$Q$33,1,TRUE),16)</f>
        <v>20</v>
      </c>
      <c r="E3668" s="1">
        <v>34852.75</v>
      </c>
      <c r="F3668">
        <v>29.7942</v>
      </c>
      <c r="G3668">
        <f t="shared" si="342"/>
        <v>30</v>
      </c>
      <c r="I3668" s="1">
        <v>34852.75</v>
      </c>
      <c r="J3668">
        <v>4997.9799999999996</v>
      </c>
      <c r="K3668">
        <f t="shared" si="343"/>
        <v>43.038247187605485</v>
      </c>
      <c r="M3668">
        <f>INDEX('[1]Traitement outputs (2)'!$B$51:$Q$56,MATCH(70,'[1]Traitement outputs (2)'!$A$51:$A$56,0),MATCH(C3668,'[1]Traitement outputs (2)'!$B$51:$Q$51,0))</f>
        <v>-16.864255714989046</v>
      </c>
      <c r="N3668">
        <f>INDEX('[1]Traitement outputs (2)'!$B$34:$Q$38,MATCH(70,'[1]Traitement outputs (2)'!$A$34:$A$38,0),MATCH(C3668,'[1]Traitement outputs (2)'!$B$33:$Q$33,0))</f>
        <v>-183.77989640241771</v>
      </c>
      <c r="O3668">
        <f>INDEX('[1]Traitement outputs (2)'!$B$58:$Q$63,MATCH(70,'[1]Traitement outputs (2)'!$A$58:$A$63,0),MATCH(C3668,'[1]Traitement outputs (2)'!$B$58:$Q$58,0))</f>
        <v>16.864787616041994</v>
      </c>
      <c r="P3668">
        <f>INDEX('[1]Traitement outputs (2)'!$B$41:$Q$45,MATCH(70,'[1]Traitement outputs (2)'!$A$41:$A$45,0),MATCH(C3668,'[1]Traitement outputs (2)'!$B$40:$Q$40,0))</f>
        <v>254.15803075879367</v>
      </c>
      <c r="Q3668">
        <f>IF(K3668&lt;30,INDEX('[1]Traitement outputs (2)'!$B$51:$Q$63,MATCH(70,'[1]Traitement outputs (2)'!$A$51:$A$63,0),MATCH(C3668,'[1]Traitement outputs (2)'!$B$51:$Q$51,0)),INDEX('[1]Traitement outputs (2)'!$B$34:$Q$38,MATCH(70,'[1]Traitement outputs (2)'!$A$34:$A$38,0),MATCH(C3668,'[1]Traitement outputs (2)'!$B$33:$Q$33,0)))</f>
        <v>-183.77989640241771</v>
      </c>
      <c r="R3668">
        <f>IF(K3668&lt;30,INDEX('[1]Traitement outputs (2)'!$B$58:$Q$63,MATCH(70,'[1]Traitement outputs (2)'!$A$58:$A$63,0),MATCH(C3668,'[1]Traitement outputs (2)'!$B$58:$Q$58,0)),INDEX('[1]Traitement outputs (2)'!$B$41:$Q$45,MATCH(70,'[1]Traitement outputs (2)'!$A$41:$A$45,0),MATCH(C3668,'[1]Traitement outputs (2)'!$B$40:$Q$40,0)))</f>
        <v>254.15803075879367</v>
      </c>
      <c r="T3668">
        <f t="shared" si="344"/>
        <v>-21342.138833337085</v>
      </c>
      <c r="U3668">
        <f t="shared" si="345"/>
        <v>29515.067122381799</v>
      </c>
      <c r="X3668">
        <f t="shared" si="346"/>
        <v>0.51606358805306241</v>
      </c>
      <c r="Y3668">
        <f t="shared" si="347"/>
        <v>0.59592021577150611</v>
      </c>
    </row>
    <row r="3669" spans="1:25" x14ac:dyDescent="0.35">
      <c r="A3669" s="1">
        <v>34852.791666666664</v>
      </c>
      <c r="B3669">
        <v>20.000599999999999</v>
      </c>
      <c r="C3669">
        <f>_xlfn.IFNA(HLOOKUP(B3669,'[1]Traitement outputs'!$B$33:$Q$33,1,TRUE),16)</f>
        <v>20</v>
      </c>
      <c r="E3669" s="1">
        <v>34852.791666666664</v>
      </c>
      <c r="F3669">
        <v>27.380199999999999</v>
      </c>
      <c r="G3669">
        <f t="shared" si="342"/>
        <v>27</v>
      </c>
      <c r="I3669" s="1">
        <v>34852.791666666664</v>
      </c>
      <c r="J3669">
        <v>247.761</v>
      </c>
      <c r="K3669">
        <f t="shared" si="343"/>
        <v>2.1335017670035339</v>
      </c>
      <c r="M3669">
        <f>INDEX('[1]Traitement outputs (2)'!$B$51:$Q$56,MATCH(70,'[1]Traitement outputs (2)'!$A$51:$A$56,0),MATCH(C3669,'[1]Traitement outputs (2)'!$B$51:$Q$51,0))</f>
        <v>-16.864255714989046</v>
      </c>
      <c r="N3669">
        <f>INDEX('[1]Traitement outputs (2)'!$B$34:$Q$38,MATCH(70,'[1]Traitement outputs (2)'!$A$34:$A$38,0),MATCH(C3669,'[1]Traitement outputs (2)'!$B$33:$Q$33,0))</f>
        <v>-183.77989640241771</v>
      </c>
      <c r="O3669">
        <f>INDEX('[1]Traitement outputs (2)'!$B$58:$Q$63,MATCH(70,'[1]Traitement outputs (2)'!$A$58:$A$63,0),MATCH(C3669,'[1]Traitement outputs (2)'!$B$58:$Q$58,0))</f>
        <v>16.864787616041994</v>
      </c>
      <c r="P3669">
        <f>INDEX('[1]Traitement outputs (2)'!$B$41:$Q$45,MATCH(70,'[1]Traitement outputs (2)'!$A$41:$A$45,0),MATCH(C3669,'[1]Traitement outputs (2)'!$B$40:$Q$40,0))</f>
        <v>254.15803075879367</v>
      </c>
      <c r="Q3669">
        <f>IF(K3669&lt;30,INDEX('[1]Traitement outputs (2)'!$B$51:$Q$63,MATCH(70,'[1]Traitement outputs (2)'!$A$51:$A$63,0),MATCH(C3669,'[1]Traitement outputs (2)'!$B$51:$Q$51,0)),INDEX('[1]Traitement outputs (2)'!$B$34:$Q$38,MATCH(70,'[1]Traitement outputs (2)'!$A$34:$A$38,0),MATCH(C3669,'[1]Traitement outputs (2)'!$B$33:$Q$33,0)))</f>
        <v>-16.864255714989046</v>
      </c>
      <c r="R3669">
        <f>IF(K3669&lt;30,INDEX('[1]Traitement outputs (2)'!$B$58:$Q$63,MATCH(70,'[1]Traitement outputs (2)'!$A$58:$A$63,0),MATCH(C3669,'[1]Traitement outputs (2)'!$B$58:$Q$58,0)),INDEX('[1]Traitement outputs (2)'!$B$41:$Q$45,MATCH(70,'[1]Traitement outputs (2)'!$A$41:$A$45,0),MATCH(C3669,'[1]Traitement outputs (2)'!$B$40:$Q$40,0)))</f>
        <v>16.864787616041994</v>
      </c>
      <c r="T3669">
        <f t="shared" si="344"/>
        <v>-1958.42577907482</v>
      </c>
      <c r="U3669">
        <f t="shared" si="345"/>
        <v>1958.4875481058175</v>
      </c>
      <c r="X3669">
        <f t="shared" si="346"/>
        <v>4.735571455032727E-2</v>
      </c>
      <c r="Y3669">
        <f t="shared" si="347"/>
        <v>3.954259420836595E-2</v>
      </c>
    </row>
    <row r="3670" spans="1:25" x14ac:dyDescent="0.35">
      <c r="A3670" s="1">
        <v>34852.833333333336</v>
      </c>
      <c r="B3670">
        <v>20.000699999999998</v>
      </c>
      <c r="C3670">
        <f>_xlfn.IFNA(HLOOKUP(B3670,'[1]Traitement outputs'!$B$33:$Q$33,1,TRUE),16)</f>
        <v>20</v>
      </c>
      <c r="E3670" s="1">
        <v>34852.833333333336</v>
      </c>
      <c r="F3670">
        <v>26.075800000000001</v>
      </c>
      <c r="G3670">
        <f t="shared" si="342"/>
        <v>26</v>
      </c>
      <c r="I3670" s="1">
        <v>34852.833333333336</v>
      </c>
      <c r="J3670">
        <v>0</v>
      </c>
      <c r="K3670">
        <f t="shared" si="343"/>
        <v>0</v>
      </c>
      <c r="M3670">
        <f>INDEX('[1]Traitement outputs (2)'!$B$51:$Q$56,MATCH(70,'[1]Traitement outputs (2)'!$A$51:$A$56,0),MATCH(C3670,'[1]Traitement outputs (2)'!$B$51:$Q$51,0))</f>
        <v>-16.864255714989046</v>
      </c>
      <c r="N3670">
        <f>INDEX('[1]Traitement outputs (2)'!$B$34:$Q$38,MATCH(70,'[1]Traitement outputs (2)'!$A$34:$A$38,0),MATCH(C3670,'[1]Traitement outputs (2)'!$B$33:$Q$33,0))</f>
        <v>-183.77989640241771</v>
      </c>
      <c r="O3670">
        <f>INDEX('[1]Traitement outputs (2)'!$B$58:$Q$63,MATCH(70,'[1]Traitement outputs (2)'!$A$58:$A$63,0),MATCH(C3670,'[1]Traitement outputs (2)'!$B$58:$Q$58,0))</f>
        <v>16.864787616041994</v>
      </c>
      <c r="P3670">
        <f>INDEX('[1]Traitement outputs (2)'!$B$41:$Q$45,MATCH(70,'[1]Traitement outputs (2)'!$A$41:$A$45,0),MATCH(C3670,'[1]Traitement outputs (2)'!$B$40:$Q$40,0))</f>
        <v>254.15803075879367</v>
      </c>
      <c r="Q3670">
        <f>IF(K3670&lt;30,INDEX('[1]Traitement outputs (2)'!$B$51:$Q$63,MATCH(70,'[1]Traitement outputs (2)'!$A$51:$A$63,0),MATCH(C3670,'[1]Traitement outputs (2)'!$B$51:$Q$51,0)),INDEX('[1]Traitement outputs (2)'!$B$34:$Q$38,MATCH(70,'[1]Traitement outputs (2)'!$A$34:$A$38,0),MATCH(C3670,'[1]Traitement outputs (2)'!$B$33:$Q$33,0)))</f>
        <v>-16.864255714989046</v>
      </c>
      <c r="R3670">
        <f>IF(K3670&lt;30,INDEX('[1]Traitement outputs (2)'!$B$58:$Q$63,MATCH(70,'[1]Traitement outputs (2)'!$A$58:$A$63,0),MATCH(C3670,'[1]Traitement outputs (2)'!$B$58:$Q$58,0)),INDEX('[1]Traitement outputs (2)'!$B$41:$Q$45,MATCH(70,'[1]Traitement outputs (2)'!$A$41:$A$45,0),MATCH(C3670,'[1]Traitement outputs (2)'!$B$40:$Q$40,0)))</f>
        <v>16.864787616041994</v>
      </c>
      <c r="T3670">
        <f t="shared" si="344"/>
        <v>-1958.42577907482</v>
      </c>
      <c r="U3670">
        <f t="shared" si="345"/>
        <v>1958.4875481058175</v>
      </c>
      <c r="X3670">
        <f t="shared" si="346"/>
        <v>4.735571455032727E-2</v>
      </c>
      <c r="Y3670">
        <f t="shared" si="347"/>
        <v>3.954259420836595E-2</v>
      </c>
    </row>
    <row r="3671" spans="1:25" x14ac:dyDescent="0.35">
      <c r="A3671" s="1">
        <v>34852.875</v>
      </c>
      <c r="B3671">
        <v>16.370799999999999</v>
      </c>
      <c r="C3671">
        <f>_xlfn.IFNA(HLOOKUP(B3671,'[1]Traitement outputs'!$B$33:$Q$33,1,TRUE),16)</f>
        <v>16</v>
      </c>
      <c r="E3671" s="1">
        <v>34852.875</v>
      </c>
      <c r="F3671">
        <v>32.014000000000003</v>
      </c>
      <c r="G3671">
        <f t="shared" si="342"/>
        <v>32</v>
      </c>
      <c r="I3671" s="1">
        <v>34852.875</v>
      </c>
      <c r="J3671">
        <v>0</v>
      </c>
      <c r="K3671">
        <f t="shared" si="343"/>
        <v>0</v>
      </c>
      <c r="M3671">
        <f>INDEX('[1]Traitement outputs (2)'!$B$51:$Q$56,MATCH(70,'[1]Traitement outputs (2)'!$A$51:$A$56,0),MATCH(C3671,'[1]Traitement outputs (2)'!$B$51:$Q$51,0))</f>
        <v>-27.907128105419115</v>
      </c>
      <c r="N3671">
        <f>INDEX('[1]Traitement outputs (2)'!$B$34:$Q$38,MATCH(70,'[1]Traitement outputs (2)'!$A$34:$A$38,0),MATCH(C3671,'[1]Traitement outputs (2)'!$B$33:$Q$33,0))</f>
        <v>-87.65601603539298</v>
      </c>
      <c r="O3671">
        <f>INDEX('[1]Traitement outputs (2)'!$B$58:$Q$63,MATCH(70,'[1]Traitement outputs (2)'!$A$58:$A$63,0),MATCH(C3671,'[1]Traitement outputs (2)'!$B$58:$Q$58,0))</f>
        <v>27.907128104236733</v>
      </c>
      <c r="P3671">
        <f>INDEX('[1]Traitement outputs (2)'!$B$41:$Q$45,MATCH(70,'[1]Traitement outputs (2)'!$A$41:$A$45,0),MATCH(C3671,'[1]Traitement outputs (2)'!$B$40:$Q$40,0))</f>
        <v>158.03405896601754</v>
      </c>
      <c r="Q3671">
        <f>IF(K3671&lt;30,INDEX('[1]Traitement outputs (2)'!$B$51:$Q$63,MATCH(70,'[1]Traitement outputs (2)'!$A$51:$A$63,0),MATCH(C3671,'[1]Traitement outputs (2)'!$B$51:$Q$51,0)),INDEX('[1]Traitement outputs (2)'!$B$34:$Q$38,MATCH(70,'[1]Traitement outputs (2)'!$A$34:$A$38,0),MATCH(C3671,'[1]Traitement outputs (2)'!$B$33:$Q$33,0)))</f>
        <v>-27.907128105419115</v>
      </c>
      <c r="R3671">
        <f>IF(K3671&lt;30,INDEX('[1]Traitement outputs (2)'!$B$58:$Q$63,MATCH(70,'[1]Traitement outputs (2)'!$A$58:$A$63,0),MATCH(C3671,'[1]Traitement outputs (2)'!$B$58:$Q$58,0)),INDEX('[1]Traitement outputs (2)'!$B$41:$Q$45,MATCH(70,'[1]Traitement outputs (2)'!$A$41:$A$45,0),MATCH(C3671,'[1]Traitement outputs (2)'!$B$40:$Q$40,0)))</f>
        <v>27.907128104236733</v>
      </c>
      <c r="T3671">
        <f t="shared" si="344"/>
        <v>-3240.8212983285953</v>
      </c>
      <c r="U3671">
        <f t="shared" si="345"/>
        <v>3240.8212981912866</v>
      </c>
      <c r="X3671">
        <f t="shared" si="346"/>
        <v>7.8364679403255921E-2</v>
      </c>
      <c r="Y3671">
        <f t="shared" si="347"/>
        <v>6.5433390996103388E-2</v>
      </c>
    </row>
    <row r="3672" spans="1:25" x14ac:dyDescent="0.35">
      <c r="A3672" s="1">
        <v>34852.916666666664</v>
      </c>
      <c r="B3672">
        <v>16.256900000000002</v>
      </c>
      <c r="C3672">
        <f>_xlfn.IFNA(HLOOKUP(B3672,'[1]Traitement outputs'!$B$33:$Q$33,1,TRUE),16)</f>
        <v>16</v>
      </c>
      <c r="E3672" s="1">
        <v>34852.916666666664</v>
      </c>
      <c r="F3672">
        <v>38.378900000000002</v>
      </c>
      <c r="G3672">
        <f t="shared" si="342"/>
        <v>38</v>
      </c>
      <c r="I3672" s="1">
        <v>34852.916666666664</v>
      </c>
      <c r="J3672">
        <v>0</v>
      </c>
      <c r="K3672">
        <f t="shared" si="343"/>
        <v>0</v>
      </c>
      <c r="M3672">
        <f>INDEX('[1]Traitement outputs (2)'!$B$51:$Q$56,MATCH(70,'[1]Traitement outputs (2)'!$A$51:$A$56,0),MATCH(C3672,'[1]Traitement outputs (2)'!$B$51:$Q$51,0))</f>
        <v>-27.907128105419115</v>
      </c>
      <c r="N3672">
        <f>INDEX('[1]Traitement outputs (2)'!$B$34:$Q$38,MATCH(70,'[1]Traitement outputs (2)'!$A$34:$A$38,0),MATCH(C3672,'[1]Traitement outputs (2)'!$B$33:$Q$33,0))</f>
        <v>-87.65601603539298</v>
      </c>
      <c r="O3672">
        <f>INDEX('[1]Traitement outputs (2)'!$B$58:$Q$63,MATCH(70,'[1]Traitement outputs (2)'!$A$58:$A$63,0),MATCH(C3672,'[1]Traitement outputs (2)'!$B$58:$Q$58,0))</f>
        <v>27.907128104236733</v>
      </c>
      <c r="P3672">
        <f>INDEX('[1]Traitement outputs (2)'!$B$41:$Q$45,MATCH(70,'[1]Traitement outputs (2)'!$A$41:$A$45,0),MATCH(C3672,'[1]Traitement outputs (2)'!$B$40:$Q$40,0))</f>
        <v>158.03405896601754</v>
      </c>
      <c r="Q3672">
        <f>IF(K3672&lt;30,INDEX('[1]Traitement outputs (2)'!$B$51:$Q$63,MATCH(70,'[1]Traitement outputs (2)'!$A$51:$A$63,0),MATCH(C3672,'[1]Traitement outputs (2)'!$B$51:$Q$51,0)),INDEX('[1]Traitement outputs (2)'!$B$34:$Q$38,MATCH(70,'[1]Traitement outputs (2)'!$A$34:$A$38,0),MATCH(C3672,'[1]Traitement outputs (2)'!$B$33:$Q$33,0)))</f>
        <v>-27.907128105419115</v>
      </c>
      <c r="R3672">
        <f>IF(K3672&lt;30,INDEX('[1]Traitement outputs (2)'!$B$58:$Q$63,MATCH(70,'[1]Traitement outputs (2)'!$A$58:$A$63,0),MATCH(C3672,'[1]Traitement outputs (2)'!$B$58:$Q$58,0)),INDEX('[1]Traitement outputs (2)'!$B$41:$Q$45,MATCH(70,'[1]Traitement outputs (2)'!$A$41:$A$45,0),MATCH(C3672,'[1]Traitement outputs (2)'!$B$40:$Q$40,0)))</f>
        <v>27.907128104236733</v>
      </c>
      <c r="T3672">
        <f t="shared" si="344"/>
        <v>-3240.8212983285953</v>
      </c>
      <c r="U3672">
        <f t="shared" si="345"/>
        <v>3240.8212981912866</v>
      </c>
      <c r="X3672">
        <f t="shared" si="346"/>
        <v>7.8364679403255921E-2</v>
      </c>
      <c r="Y3672">
        <f t="shared" si="347"/>
        <v>6.5433390996103388E-2</v>
      </c>
    </row>
    <row r="3673" spans="1:25" x14ac:dyDescent="0.35">
      <c r="A3673" s="1">
        <v>34852.958333333336</v>
      </c>
      <c r="B3673">
        <v>16.2073</v>
      </c>
      <c r="C3673">
        <f>_xlfn.IFNA(HLOOKUP(B3673,'[1]Traitement outputs'!$B$33:$Q$33,1,TRUE),16)</f>
        <v>16</v>
      </c>
      <c r="E3673" s="1">
        <v>34852.958333333336</v>
      </c>
      <c r="F3673">
        <v>45.761699999999998</v>
      </c>
      <c r="G3673">
        <f t="shared" si="342"/>
        <v>46</v>
      </c>
      <c r="I3673" s="1">
        <v>34852.958333333336</v>
      </c>
      <c r="J3673">
        <v>0</v>
      </c>
      <c r="K3673">
        <f t="shared" si="343"/>
        <v>0</v>
      </c>
      <c r="M3673">
        <f>INDEX('[1]Traitement outputs (2)'!$B$51:$Q$56,MATCH(70,'[1]Traitement outputs (2)'!$A$51:$A$56,0),MATCH(C3673,'[1]Traitement outputs (2)'!$B$51:$Q$51,0))</f>
        <v>-27.907128105419115</v>
      </c>
      <c r="N3673">
        <f>INDEX('[1]Traitement outputs (2)'!$B$34:$Q$38,MATCH(70,'[1]Traitement outputs (2)'!$A$34:$A$38,0),MATCH(C3673,'[1]Traitement outputs (2)'!$B$33:$Q$33,0))</f>
        <v>-87.65601603539298</v>
      </c>
      <c r="O3673">
        <f>INDEX('[1]Traitement outputs (2)'!$B$58:$Q$63,MATCH(70,'[1]Traitement outputs (2)'!$A$58:$A$63,0),MATCH(C3673,'[1]Traitement outputs (2)'!$B$58:$Q$58,0))</f>
        <v>27.907128104236733</v>
      </c>
      <c r="P3673">
        <f>INDEX('[1]Traitement outputs (2)'!$B$41:$Q$45,MATCH(70,'[1]Traitement outputs (2)'!$A$41:$A$45,0),MATCH(C3673,'[1]Traitement outputs (2)'!$B$40:$Q$40,0))</f>
        <v>158.03405896601754</v>
      </c>
      <c r="Q3673">
        <f>IF(K3673&lt;30,INDEX('[1]Traitement outputs (2)'!$B$51:$Q$63,MATCH(70,'[1]Traitement outputs (2)'!$A$51:$A$63,0),MATCH(C3673,'[1]Traitement outputs (2)'!$B$51:$Q$51,0)),INDEX('[1]Traitement outputs (2)'!$B$34:$Q$38,MATCH(70,'[1]Traitement outputs (2)'!$A$34:$A$38,0),MATCH(C3673,'[1]Traitement outputs (2)'!$B$33:$Q$33,0)))</f>
        <v>-27.907128105419115</v>
      </c>
      <c r="R3673">
        <f>IF(K3673&lt;30,INDEX('[1]Traitement outputs (2)'!$B$58:$Q$63,MATCH(70,'[1]Traitement outputs (2)'!$A$58:$A$63,0),MATCH(C3673,'[1]Traitement outputs (2)'!$B$58:$Q$58,0)),INDEX('[1]Traitement outputs (2)'!$B$41:$Q$45,MATCH(70,'[1]Traitement outputs (2)'!$A$41:$A$45,0),MATCH(C3673,'[1]Traitement outputs (2)'!$B$40:$Q$40,0)))</f>
        <v>27.907128104236733</v>
      </c>
      <c r="T3673">
        <f t="shared" si="344"/>
        <v>-3240.8212983285953</v>
      </c>
      <c r="U3673">
        <f t="shared" si="345"/>
        <v>3240.8212981912866</v>
      </c>
      <c r="X3673">
        <f t="shared" si="346"/>
        <v>7.8364679403255921E-2</v>
      </c>
      <c r="Y3673">
        <f t="shared" si="347"/>
        <v>6.5433390996103388E-2</v>
      </c>
    </row>
    <row r="3674" spans="1:25" x14ac:dyDescent="0.35">
      <c r="A3674" s="1">
        <v>34853</v>
      </c>
      <c r="B3674">
        <v>16.004799999999999</v>
      </c>
      <c r="C3674">
        <f>_xlfn.IFNA(HLOOKUP(B3674,'[1]Traitement outputs'!$B$33:$Q$33,1,TRUE),16)</f>
        <v>16</v>
      </c>
      <c r="E3674" s="1">
        <v>34853</v>
      </c>
      <c r="F3674">
        <v>49.7042</v>
      </c>
      <c r="G3674">
        <f t="shared" si="342"/>
        <v>50</v>
      </c>
      <c r="I3674" s="1">
        <v>34853</v>
      </c>
      <c r="J3674">
        <v>0</v>
      </c>
      <c r="K3674">
        <f t="shared" si="343"/>
        <v>0</v>
      </c>
      <c r="M3674">
        <f>INDEX('[1]Traitement outputs (2)'!$B$51:$Q$56,MATCH(70,'[1]Traitement outputs (2)'!$A$51:$A$56,0),MATCH(C3674,'[1]Traitement outputs (2)'!$B$51:$Q$51,0))</f>
        <v>-27.907128105419115</v>
      </c>
      <c r="N3674">
        <f>INDEX('[1]Traitement outputs (2)'!$B$34:$Q$38,MATCH(70,'[1]Traitement outputs (2)'!$A$34:$A$38,0),MATCH(C3674,'[1]Traitement outputs (2)'!$B$33:$Q$33,0))</f>
        <v>-87.65601603539298</v>
      </c>
      <c r="O3674">
        <f>INDEX('[1]Traitement outputs (2)'!$B$58:$Q$63,MATCH(70,'[1]Traitement outputs (2)'!$A$58:$A$63,0),MATCH(C3674,'[1]Traitement outputs (2)'!$B$58:$Q$58,0))</f>
        <v>27.907128104236733</v>
      </c>
      <c r="P3674">
        <f>INDEX('[1]Traitement outputs (2)'!$B$41:$Q$45,MATCH(70,'[1]Traitement outputs (2)'!$A$41:$A$45,0),MATCH(C3674,'[1]Traitement outputs (2)'!$B$40:$Q$40,0))</f>
        <v>158.03405896601754</v>
      </c>
      <c r="Q3674">
        <f>IF(K3674&lt;30,INDEX('[1]Traitement outputs (2)'!$B$51:$Q$63,MATCH(70,'[1]Traitement outputs (2)'!$A$51:$A$63,0),MATCH(C3674,'[1]Traitement outputs (2)'!$B$51:$Q$51,0)),INDEX('[1]Traitement outputs (2)'!$B$34:$Q$38,MATCH(70,'[1]Traitement outputs (2)'!$A$34:$A$38,0),MATCH(C3674,'[1]Traitement outputs (2)'!$B$33:$Q$33,0)))</f>
        <v>-27.907128105419115</v>
      </c>
      <c r="R3674">
        <f>IF(K3674&lt;30,INDEX('[1]Traitement outputs (2)'!$B$58:$Q$63,MATCH(70,'[1]Traitement outputs (2)'!$A$58:$A$63,0),MATCH(C3674,'[1]Traitement outputs (2)'!$B$58:$Q$58,0)),INDEX('[1]Traitement outputs (2)'!$B$41:$Q$45,MATCH(70,'[1]Traitement outputs (2)'!$A$41:$A$45,0),MATCH(C3674,'[1]Traitement outputs (2)'!$B$40:$Q$40,0)))</f>
        <v>27.907128104236733</v>
      </c>
      <c r="T3674">
        <f t="shared" si="344"/>
        <v>-3240.8212983285953</v>
      </c>
      <c r="U3674">
        <f t="shared" si="345"/>
        <v>3240.8212981912866</v>
      </c>
      <c r="X3674">
        <f t="shared" si="346"/>
        <v>7.8364679403255921E-2</v>
      </c>
      <c r="Y3674">
        <f t="shared" si="347"/>
        <v>6.5433390996103388E-2</v>
      </c>
    </row>
    <row r="3675" spans="1:25" x14ac:dyDescent="0.35">
      <c r="A3675" s="1">
        <v>34853.041666666664</v>
      </c>
      <c r="B3675">
        <v>15.999599999999999</v>
      </c>
      <c r="C3675">
        <f>_xlfn.IFNA(HLOOKUP(B3675,'[1]Traitement outputs'!$B$33:$Q$33,1,TRUE),16)</f>
        <v>16</v>
      </c>
      <c r="E3675" s="1">
        <v>34853.041666666664</v>
      </c>
      <c r="F3675">
        <v>51.01</v>
      </c>
      <c r="G3675">
        <f t="shared" si="342"/>
        <v>51</v>
      </c>
      <c r="I3675" s="1">
        <v>34853.041666666664</v>
      </c>
      <c r="J3675">
        <v>0</v>
      </c>
      <c r="K3675">
        <f t="shared" si="343"/>
        <v>0</v>
      </c>
      <c r="M3675">
        <f>INDEX('[1]Traitement outputs (2)'!$B$51:$Q$56,MATCH(70,'[1]Traitement outputs (2)'!$A$51:$A$56,0),MATCH(C3675,'[1]Traitement outputs (2)'!$B$51:$Q$51,0))</f>
        <v>-27.907128105419115</v>
      </c>
      <c r="N3675">
        <f>INDEX('[1]Traitement outputs (2)'!$B$34:$Q$38,MATCH(70,'[1]Traitement outputs (2)'!$A$34:$A$38,0),MATCH(C3675,'[1]Traitement outputs (2)'!$B$33:$Q$33,0))</f>
        <v>-87.65601603539298</v>
      </c>
      <c r="O3675">
        <f>INDEX('[1]Traitement outputs (2)'!$B$58:$Q$63,MATCH(70,'[1]Traitement outputs (2)'!$A$58:$A$63,0),MATCH(C3675,'[1]Traitement outputs (2)'!$B$58:$Q$58,0))</f>
        <v>27.907128104236733</v>
      </c>
      <c r="P3675">
        <f>INDEX('[1]Traitement outputs (2)'!$B$41:$Q$45,MATCH(70,'[1]Traitement outputs (2)'!$A$41:$A$45,0),MATCH(C3675,'[1]Traitement outputs (2)'!$B$40:$Q$40,0))</f>
        <v>158.03405896601754</v>
      </c>
      <c r="Q3675">
        <f>IF(K3675&lt;30,INDEX('[1]Traitement outputs (2)'!$B$51:$Q$63,MATCH(70,'[1]Traitement outputs (2)'!$A$51:$A$63,0),MATCH(C3675,'[1]Traitement outputs (2)'!$B$51:$Q$51,0)),INDEX('[1]Traitement outputs (2)'!$B$34:$Q$38,MATCH(70,'[1]Traitement outputs (2)'!$A$34:$A$38,0),MATCH(C3675,'[1]Traitement outputs (2)'!$B$33:$Q$33,0)))</f>
        <v>-27.907128105419115</v>
      </c>
      <c r="R3675">
        <f>IF(K3675&lt;30,INDEX('[1]Traitement outputs (2)'!$B$58:$Q$63,MATCH(70,'[1]Traitement outputs (2)'!$A$58:$A$63,0),MATCH(C3675,'[1]Traitement outputs (2)'!$B$58:$Q$58,0)),INDEX('[1]Traitement outputs (2)'!$B$41:$Q$45,MATCH(70,'[1]Traitement outputs (2)'!$A$41:$A$45,0),MATCH(C3675,'[1]Traitement outputs (2)'!$B$40:$Q$40,0)))</f>
        <v>27.907128104236733</v>
      </c>
      <c r="T3675">
        <f t="shared" si="344"/>
        <v>-3240.8212983285953</v>
      </c>
      <c r="U3675">
        <f t="shared" si="345"/>
        <v>3240.8212981912866</v>
      </c>
      <c r="X3675">
        <f t="shared" si="346"/>
        <v>7.8364679403255921E-2</v>
      </c>
      <c r="Y3675">
        <f t="shared" si="347"/>
        <v>6.5433390996103388E-2</v>
      </c>
    </row>
    <row r="3676" spans="1:25" x14ac:dyDescent="0.35">
      <c r="A3676" s="1">
        <v>34853.083333333336</v>
      </c>
      <c r="B3676">
        <v>15.9998</v>
      </c>
      <c r="C3676">
        <f>_xlfn.IFNA(HLOOKUP(B3676,'[1]Traitement outputs'!$B$33:$Q$33,1,TRUE),16)</f>
        <v>16</v>
      </c>
      <c r="E3676" s="1">
        <v>34853.083333333336</v>
      </c>
      <c r="F3676">
        <v>51.980899999999998</v>
      </c>
      <c r="G3676">
        <f t="shared" si="342"/>
        <v>52</v>
      </c>
      <c r="I3676" s="1">
        <v>34853.083333333336</v>
      </c>
      <c r="J3676">
        <v>0</v>
      </c>
      <c r="K3676">
        <f t="shared" si="343"/>
        <v>0</v>
      </c>
      <c r="M3676">
        <f>INDEX('[1]Traitement outputs (2)'!$B$51:$Q$56,MATCH(70,'[1]Traitement outputs (2)'!$A$51:$A$56,0),MATCH(C3676,'[1]Traitement outputs (2)'!$B$51:$Q$51,0))</f>
        <v>-27.907128105419115</v>
      </c>
      <c r="N3676">
        <f>INDEX('[1]Traitement outputs (2)'!$B$34:$Q$38,MATCH(70,'[1]Traitement outputs (2)'!$A$34:$A$38,0),MATCH(C3676,'[1]Traitement outputs (2)'!$B$33:$Q$33,0))</f>
        <v>-87.65601603539298</v>
      </c>
      <c r="O3676">
        <f>INDEX('[1]Traitement outputs (2)'!$B$58:$Q$63,MATCH(70,'[1]Traitement outputs (2)'!$A$58:$A$63,0),MATCH(C3676,'[1]Traitement outputs (2)'!$B$58:$Q$58,0))</f>
        <v>27.907128104236733</v>
      </c>
      <c r="P3676">
        <f>INDEX('[1]Traitement outputs (2)'!$B$41:$Q$45,MATCH(70,'[1]Traitement outputs (2)'!$A$41:$A$45,0),MATCH(C3676,'[1]Traitement outputs (2)'!$B$40:$Q$40,0))</f>
        <v>158.03405896601754</v>
      </c>
      <c r="Q3676">
        <f>IF(K3676&lt;30,INDEX('[1]Traitement outputs (2)'!$B$51:$Q$63,MATCH(70,'[1]Traitement outputs (2)'!$A$51:$A$63,0),MATCH(C3676,'[1]Traitement outputs (2)'!$B$51:$Q$51,0)),INDEX('[1]Traitement outputs (2)'!$B$34:$Q$38,MATCH(70,'[1]Traitement outputs (2)'!$A$34:$A$38,0),MATCH(C3676,'[1]Traitement outputs (2)'!$B$33:$Q$33,0)))</f>
        <v>-27.907128105419115</v>
      </c>
      <c r="R3676">
        <f>IF(K3676&lt;30,INDEX('[1]Traitement outputs (2)'!$B$58:$Q$63,MATCH(70,'[1]Traitement outputs (2)'!$A$58:$A$63,0),MATCH(C3676,'[1]Traitement outputs (2)'!$B$58:$Q$58,0)),INDEX('[1]Traitement outputs (2)'!$B$41:$Q$45,MATCH(70,'[1]Traitement outputs (2)'!$A$41:$A$45,0),MATCH(C3676,'[1]Traitement outputs (2)'!$B$40:$Q$40,0)))</f>
        <v>27.907128104236733</v>
      </c>
      <c r="T3676">
        <f t="shared" si="344"/>
        <v>-3240.8212983285953</v>
      </c>
      <c r="U3676">
        <f t="shared" si="345"/>
        <v>3240.8212981912866</v>
      </c>
      <c r="X3676">
        <f t="shared" si="346"/>
        <v>7.8364679403255921E-2</v>
      </c>
      <c r="Y3676">
        <f t="shared" si="347"/>
        <v>6.5433390996103388E-2</v>
      </c>
    </row>
    <row r="3677" spans="1:25" x14ac:dyDescent="0.35">
      <c r="A3677" s="1">
        <v>34853.125</v>
      </c>
      <c r="B3677">
        <v>15.9999</v>
      </c>
      <c r="C3677">
        <f>_xlfn.IFNA(HLOOKUP(B3677,'[1]Traitement outputs'!$B$33:$Q$33,1,TRUE),16)</f>
        <v>16</v>
      </c>
      <c r="E3677" s="1">
        <v>34853.125</v>
      </c>
      <c r="F3677">
        <v>51.919699999999999</v>
      </c>
      <c r="G3677">
        <f t="shared" si="342"/>
        <v>52</v>
      </c>
      <c r="I3677" s="1">
        <v>34853.125</v>
      </c>
      <c r="J3677">
        <v>0</v>
      </c>
      <c r="K3677">
        <f t="shared" si="343"/>
        <v>0</v>
      </c>
      <c r="M3677">
        <f>INDEX('[1]Traitement outputs (2)'!$B$51:$Q$56,MATCH(70,'[1]Traitement outputs (2)'!$A$51:$A$56,0),MATCH(C3677,'[1]Traitement outputs (2)'!$B$51:$Q$51,0))</f>
        <v>-27.907128105419115</v>
      </c>
      <c r="N3677">
        <f>INDEX('[1]Traitement outputs (2)'!$B$34:$Q$38,MATCH(70,'[1]Traitement outputs (2)'!$A$34:$A$38,0),MATCH(C3677,'[1]Traitement outputs (2)'!$B$33:$Q$33,0))</f>
        <v>-87.65601603539298</v>
      </c>
      <c r="O3677">
        <f>INDEX('[1]Traitement outputs (2)'!$B$58:$Q$63,MATCH(70,'[1]Traitement outputs (2)'!$A$58:$A$63,0),MATCH(C3677,'[1]Traitement outputs (2)'!$B$58:$Q$58,0))</f>
        <v>27.907128104236733</v>
      </c>
      <c r="P3677">
        <f>INDEX('[1]Traitement outputs (2)'!$B$41:$Q$45,MATCH(70,'[1]Traitement outputs (2)'!$A$41:$A$45,0),MATCH(C3677,'[1]Traitement outputs (2)'!$B$40:$Q$40,0))</f>
        <v>158.03405896601754</v>
      </c>
      <c r="Q3677">
        <f>IF(K3677&lt;30,INDEX('[1]Traitement outputs (2)'!$B$51:$Q$63,MATCH(70,'[1]Traitement outputs (2)'!$A$51:$A$63,0),MATCH(C3677,'[1]Traitement outputs (2)'!$B$51:$Q$51,0)),INDEX('[1]Traitement outputs (2)'!$B$34:$Q$38,MATCH(70,'[1]Traitement outputs (2)'!$A$34:$A$38,0),MATCH(C3677,'[1]Traitement outputs (2)'!$B$33:$Q$33,0)))</f>
        <v>-27.907128105419115</v>
      </c>
      <c r="R3677">
        <f>IF(K3677&lt;30,INDEX('[1]Traitement outputs (2)'!$B$58:$Q$63,MATCH(70,'[1]Traitement outputs (2)'!$A$58:$A$63,0),MATCH(C3677,'[1]Traitement outputs (2)'!$B$58:$Q$58,0)),INDEX('[1]Traitement outputs (2)'!$B$41:$Q$45,MATCH(70,'[1]Traitement outputs (2)'!$A$41:$A$45,0),MATCH(C3677,'[1]Traitement outputs (2)'!$B$40:$Q$40,0)))</f>
        <v>27.907128104236733</v>
      </c>
      <c r="T3677">
        <f t="shared" si="344"/>
        <v>-3240.8212983285953</v>
      </c>
      <c r="U3677">
        <f t="shared" si="345"/>
        <v>3240.8212981912866</v>
      </c>
      <c r="X3677">
        <f t="shared" si="346"/>
        <v>7.8364679403255921E-2</v>
      </c>
      <c r="Y3677">
        <f t="shared" si="347"/>
        <v>6.5433390996103388E-2</v>
      </c>
    </row>
    <row r="3678" spans="1:25" x14ac:dyDescent="0.35">
      <c r="A3678" s="1">
        <v>34853.166666666664</v>
      </c>
      <c r="B3678">
        <v>16.0001</v>
      </c>
      <c r="C3678">
        <f>_xlfn.IFNA(HLOOKUP(B3678,'[1]Traitement outputs'!$B$33:$Q$33,1,TRUE),16)</f>
        <v>16</v>
      </c>
      <c r="E3678" s="1">
        <v>34853.166666666664</v>
      </c>
      <c r="F3678">
        <v>50.291800000000002</v>
      </c>
      <c r="G3678">
        <f t="shared" si="342"/>
        <v>50</v>
      </c>
      <c r="I3678" s="1">
        <v>34853.166666666664</v>
      </c>
      <c r="J3678">
        <v>327.113</v>
      </c>
      <c r="K3678">
        <f t="shared" si="343"/>
        <v>2.8168120225129338</v>
      </c>
      <c r="M3678">
        <f>INDEX('[1]Traitement outputs (2)'!$B$51:$Q$56,MATCH(70,'[1]Traitement outputs (2)'!$A$51:$A$56,0),MATCH(C3678,'[1]Traitement outputs (2)'!$B$51:$Q$51,0))</f>
        <v>-27.907128105419115</v>
      </c>
      <c r="N3678">
        <f>INDEX('[1]Traitement outputs (2)'!$B$34:$Q$38,MATCH(70,'[1]Traitement outputs (2)'!$A$34:$A$38,0),MATCH(C3678,'[1]Traitement outputs (2)'!$B$33:$Q$33,0))</f>
        <v>-87.65601603539298</v>
      </c>
      <c r="O3678">
        <f>INDEX('[1]Traitement outputs (2)'!$B$58:$Q$63,MATCH(70,'[1]Traitement outputs (2)'!$A$58:$A$63,0),MATCH(C3678,'[1]Traitement outputs (2)'!$B$58:$Q$58,0))</f>
        <v>27.907128104236733</v>
      </c>
      <c r="P3678">
        <f>INDEX('[1]Traitement outputs (2)'!$B$41:$Q$45,MATCH(70,'[1]Traitement outputs (2)'!$A$41:$A$45,0),MATCH(C3678,'[1]Traitement outputs (2)'!$B$40:$Q$40,0))</f>
        <v>158.03405896601754</v>
      </c>
      <c r="Q3678">
        <f>IF(K3678&lt;30,INDEX('[1]Traitement outputs (2)'!$B$51:$Q$63,MATCH(70,'[1]Traitement outputs (2)'!$A$51:$A$63,0),MATCH(C3678,'[1]Traitement outputs (2)'!$B$51:$Q$51,0)),INDEX('[1]Traitement outputs (2)'!$B$34:$Q$38,MATCH(70,'[1]Traitement outputs (2)'!$A$34:$A$38,0),MATCH(C3678,'[1]Traitement outputs (2)'!$B$33:$Q$33,0)))</f>
        <v>-27.907128105419115</v>
      </c>
      <c r="R3678">
        <f>IF(K3678&lt;30,INDEX('[1]Traitement outputs (2)'!$B$58:$Q$63,MATCH(70,'[1]Traitement outputs (2)'!$A$58:$A$63,0),MATCH(C3678,'[1]Traitement outputs (2)'!$B$58:$Q$58,0)),INDEX('[1]Traitement outputs (2)'!$B$41:$Q$45,MATCH(70,'[1]Traitement outputs (2)'!$A$41:$A$45,0),MATCH(C3678,'[1]Traitement outputs (2)'!$B$40:$Q$40,0)))</f>
        <v>27.907128104236733</v>
      </c>
      <c r="T3678">
        <f t="shared" si="344"/>
        <v>-3240.8212983285953</v>
      </c>
      <c r="U3678">
        <f t="shared" si="345"/>
        <v>3240.8212981912866</v>
      </c>
      <c r="X3678">
        <f t="shared" si="346"/>
        <v>7.8364679403255921E-2</v>
      </c>
      <c r="Y3678">
        <f t="shared" si="347"/>
        <v>6.5433390996103388E-2</v>
      </c>
    </row>
    <row r="3679" spans="1:25" x14ac:dyDescent="0.35">
      <c r="A3679" s="1">
        <v>34853.208333333336</v>
      </c>
      <c r="B3679">
        <v>19.9727</v>
      </c>
      <c r="C3679">
        <f>_xlfn.IFNA(HLOOKUP(B3679,'[1]Traitement outputs'!$B$33:$Q$33,1,TRUE),16)</f>
        <v>18</v>
      </c>
      <c r="E3679" s="1">
        <v>34853.208333333336</v>
      </c>
      <c r="F3679">
        <v>36.411299999999997</v>
      </c>
      <c r="G3679">
        <f t="shared" si="342"/>
        <v>36</v>
      </c>
      <c r="I3679" s="1">
        <v>34853.208333333336</v>
      </c>
      <c r="J3679">
        <v>1465.78</v>
      </c>
      <c r="K3679">
        <f t="shared" si="343"/>
        <v>12.622019688483821</v>
      </c>
      <c r="M3679">
        <f>INDEX('[1]Traitement outputs (2)'!$B$51:$Q$56,MATCH(70,'[1]Traitement outputs (2)'!$A$51:$A$56,0),MATCH(C3679,'[1]Traitement outputs (2)'!$B$51:$Q$51,0))</f>
        <v>-40.563606676443541</v>
      </c>
      <c r="N3679">
        <f>INDEX('[1]Traitement outputs (2)'!$B$34:$Q$38,MATCH(70,'[1]Traitement outputs (2)'!$A$34:$A$38,0),MATCH(C3679,'[1]Traitement outputs (2)'!$B$33:$Q$33,0))</f>
        <v>-132.60751704955501</v>
      </c>
      <c r="O3679">
        <f>INDEX('[1]Traitement outputs (2)'!$B$58:$Q$63,MATCH(70,'[1]Traitement outputs (2)'!$A$58:$A$63,0),MATCH(C3679,'[1]Traitement outputs (2)'!$B$58:$Q$58,0))</f>
        <v>40.565237508304868</v>
      </c>
      <c r="P3679">
        <f>INDEX('[1]Traitement outputs (2)'!$B$41:$Q$45,MATCH(70,'[1]Traitement outputs (2)'!$A$41:$A$45,0),MATCH(C3679,'[1]Traitement outputs (2)'!$B$40:$Q$40,0))</f>
        <v>202.98564822710691</v>
      </c>
      <c r="Q3679">
        <f>IF(K3679&lt;30,INDEX('[1]Traitement outputs (2)'!$B$51:$Q$63,MATCH(70,'[1]Traitement outputs (2)'!$A$51:$A$63,0),MATCH(C3679,'[1]Traitement outputs (2)'!$B$51:$Q$51,0)),INDEX('[1]Traitement outputs (2)'!$B$34:$Q$38,MATCH(70,'[1]Traitement outputs (2)'!$A$34:$A$38,0),MATCH(C3679,'[1]Traitement outputs (2)'!$B$33:$Q$33,0)))</f>
        <v>-40.563606676443541</v>
      </c>
      <c r="R3679">
        <f>IF(K3679&lt;30,INDEX('[1]Traitement outputs (2)'!$B$58:$Q$63,MATCH(70,'[1]Traitement outputs (2)'!$A$58:$A$63,0),MATCH(C3679,'[1]Traitement outputs (2)'!$B$58:$Q$58,0)),INDEX('[1]Traitement outputs (2)'!$B$41:$Q$45,MATCH(70,'[1]Traitement outputs (2)'!$A$41:$A$45,0),MATCH(C3679,'[1]Traitement outputs (2)'!$B$40:$Q$40,0)))</f>
        <v>40.565237508304868</v>
      </c>
      <c r="T3679">
        <f t="shared" si="344"/>
        <v>-4710.6029670073767</v>
      </c>
      <c r="U3679">
        <f t="shared" si="345"/>
        <v>4710.7923535544342</v>
      </c>
      <c r="X3679">
        <f t="shared" si="346"/>
        <v>0.11390473504229935</v>
      </c>
      <c r="Y3679">
        <f t="shared" si="347"/>
        <v>9.5112654975333846E-2</v>
      </c>
    </row>
    <row r="3680" spans="1:25" x14ac:dyDescent="0.35">
      <c r="A3680" s="1">
        <v>34853.25</v>
      </c>
      <c r="B3680">
        <v>20.0017</v>
      </c>
      <c r="C3680">
        <f>_xlfn.IFNA(HLOOKUP(B3680,'[1]Traitement outputs'!$B$33:$Q$33,1,TRUE),16)</f>
        <v>20</v>
      </c>
      <c r="E3680" s="1">
        <v>34853.25</v>
      </c>
      <c r="F3680">
        <v>32.781100000000002</v>
      </c>
      <c r="G3680">
        <f t="shared" si="342"/>
        <v>33</v>
      </c>
      <c r="I3680" s="1">
        <v>34853.25</v>
      </c>
      <c r="J3680">
        <v>3410.05</v>
      </c>
      <c r="K3680">
        <f t="shared" si="343"/>
        <v>29.364378173200794</v>
      </c>
      <c r="M3680">
        <f>INDEX('[1]Traitement outputs (2)'!$B$51:$Q$56,MATCH(70,'[1]Traitement outputs (2)'!$A$51:$A$56,0),MATCH(C3680,'[1]Traitement outputs (2)'!$B$51:$Q$51,0))</f>
        <v>-16.864255714989046</v>
      </c>
      <c r="N3680">
        <f>INDEX('[1]Traitement outputs (2)'!$B$34:$Q$38,MATCH(70,'[1]Traitement outputs (2)'!$A$34:$A$38,0),MATCH(C3680,'[1]Traitement outputs (2)'!$B$33:$Q$33,0))</f>
        <v>-183.77989640241771</v>
      </c>
      <c r="O3680">
        <f>INDEX('[1]Traitement outputs (2)'!$B$58:$Q$63,MATCH(70,'[1]Traitement outputs (2)'!$A$58:$A$63,0),MATCH(C3680,'[1]Traitement outputs (2)'!$B$58:$Q$58,0))</f>
        <v>16.864787616041994</v>
      </c>
      <c r="P3680">
        <f>INDEX('[1]Traitement outputs (2)'!$B$41:$Q$45,MATCH(70,'[1]Traitement outputs (2)'!$A$41:$A$45,0),MATCH(C3680,'[1]Traitement outputs (2)'!$B$40:$Q$40,0))</f>
        <v>254.15803075879367</v>
      </c>
      <c r="Q3680">
        <f>IF(K3680&lt;30,INDEX('[1]Traitement outputs (2)'!$B$51:$Q$63,MATCH(70,'[1]Traitement outputs (2)'!$A$51:$A$63,0),MATCH(C3680,'[1]Traitement outputs (2)'!$B$51:$Q$51,0)),INDEX('[1]Traitement outputs (2)'!$B$34:$Q$38,MATCH(70,'[1]Traitement outputs (2)'!$A$34:$A$38,0),MATCH(C3680,'[1]Traitement outputs (2)'!$B$33:$Q$33,0)))</f>
        <v>-16.864255714989046</v>
      </c>
      <c r="R3680">
        <f>IF(K3680&lt;30,INDEX('[1]Traitement outputs (2)'!$B$58:$Q$63,MATCH(70,'[1]Traitement outputs (2)'!$A$58:$A$63,0),MATCH(C3680,'[1]Traitement outputs (2)'!$B$58:$Q$58,0)),INDEX('[1]Traitement outputs (2)'!$B$41:$Q$45,MATCH(70,'[1]Traitement outputs (2)'!$A$41:$A$45,0),MATCH(C3680,'[1]Traitement outputs (2)'!$B$40:$Q$40,0)))</f>
        <v>16.864787616041994</v>
      </c>
      <c r="T3680">
        <f t="shared" si="344"/>
        <v>-1958.42577907482</v>
      </c>
      <c r="U3680">
        <f t="shared" si="345"/>
        <v>1958.4875481058175</v>
      </c>
      <c r="X3680">
        <f t="shared" si="346"/>
        <v>4.735571455032727E-2</v>
      </c>
      <c r="Y3680">
        <f t="shared" si="347"/>
        <v>3.954259420836595E-2</v>
      </c>
    </row>
    <row r="3681" spans="1:25" x14ac:dyDescent="0.35">
      <c r="A3681" s="1">
        <v>34853.291666666664</v>
      </c>
      <c r="B3681">
        <v>20.001100000000001</v>
      </c>
      <c r="C3681">
        <f>_xlfn.IFNA(HLOOKUP(B3681,'[1]Traitement outputs'!$B$33:$Q$33,1,TRUE),16)</f>
        <v>20</v>
      </c>
      <c r="E3681" s="1">
        <v>34853.291666666664</v>
      </c>
      <c r="F3681">
        <v>29.125299999999999</v>
      </c>
      <c r="G3681">
        <f t="shared" si="342"/>
        <v>29</v>
      </c>
      <c r="I3681" s="1">
        <v>34853.291666666664</v>
      </c>
      <c r="J3681">
        <v>5394.29</v>
      </c>
      <c r="K3681">
        <f t="shared" si="343"/>
        <v>46.450923457402467</v>
      </c>
      <c r="M3681">
        <f>INDEX('[1]Traitement outputs (2)'!$B$51:$Q$56,MATCH(70,'[1]Traitement outputs (2)'!$A$51:$A$56,0),MATCH(C3681,'[1]Traitement outputs (2)'!$B$51:$Q$51,0))</f>
        <v>-16.864255714989046</v>
      </c>
      <c r="N3681">
        <f>INDEX('[1]Traitement outputs (2)'!$B$34:$Q$38,MATCH(70,'[1]Traitement outputs (2)'!$A$34:$A$38,0),MATCH(C3681,'[1]Traitement outputs (2)'!$B$33:$Q$33,0))</f>
        <v>-183.77989640241771</v>
      </c>
      <c r="O3681">
        <f>INDEX('[1]Traitement outputs (2)'!$B$58:$Q$63,MATCH(70,'[1]Traitement outputs (2)'!$A$58:$A$63,0),MATCH(C3681,'[1]Traitement outputs (2)'!$B$58:$Q$58,0))</f>
        <v>16.864787616041994</v>
      </c>
      <c r="P3681">
        <f>INDEX('[1]Traitement outputs (2)'!$B$41:$Q$45,MATCH(70,'[1]Traitement outputs (2)'!$A$41:$A$45,0),MATCH(C3681,'[1]Traitement outputs (2)'!$B$40:$Q$40,0))</f>
        <v>254.15803075879367</v>
      </c>
      <c r="Q3681">
        <f>IF(K3681&lt;30,INDEX('[1]Traitement outputs (2)'!$B$51:$Q$63,MATCH(70,'[1]Traitement outputs (2)'!$A$51:$A$63,0),MATCH(C3681,'[1]Traitement outputs (2)'!$B$51:$Q$51,0)),INDEX('[1]Traitement outputs (2)'!$B$34:$Q$38,MATCH(70,'[1]Traitement outputs (2)'!$A$34:$A$38,0),MATCH(C3681,'[1]Traitement outputs (2)'!$B$33:$Q$33,0)))</f>
        <v>-183.77989640241771</v>
      </c>
      <c r="R3681">
        <f>IF(K3681&lt;30,INDEX('[1]Traitement outputs (2)'!$B$58:$Q$63,MATCH(70,'[1]Traitement outputs (2)'!$A$58:$A$63,0),MATCH(C3681,'[1]Traitement outputs (2)'!$B$58:$Q$58,0)),INDEX('[1]Traitement outputs (2)'!$B$41:$Q$45,MATCH(70,'[1]Traitement outputs (2)'!$A$41:$A$45,0),MATCH(C3681,'[1]Traitement outputs (2)'!$B$40:$Q$40,0)))</f>
        <v>254.15803075879367</v>
      </c>
      <c r="T3681">
        <f t="shared" si="344"/>
        <v>-21342.138833337085</v>
      </c>
      <c r="U3681">
        <f t="shared" si="345"/>
        <v>29515.067122381799</v>
      </c>
      <c r="X3681">
        <f t="shared" si="346"/>
        <v>0.51606358805306241</v>
      </c>
      <c r="Y3681">
        <f t="shared" si="347"/>
        <v>0.59592021577150611</v>
      </c>
    </row>
    <row r="3682" spans="1:25" x14ac:dyDescent="0.35">
      <c r="A3682" s="1">
        <v>34853.333333333336</v>
      </c>
      <c r="B3682">
        <v>20.0001</v>
      </c>
      <c r="C3682">
        <f>_xlfn.IFNA(HLOOKUP(B3682,'[1]Traitement outputs'!$B$33:$Q$33,1,TRUE),16)</f>
        <v>20</v>
      </c>
      <c r="E3682" s="1">
        <v>34853.333333333336</v>
      </c>
      <c r="F3682">
        <v>25.821000000000002</v>
      </c>
      <c r="G3682">
        <f t="shared" si="342"/>
        <v>26</v>
      </c>
      <c r="I3682" s="1">
        <v>34853.333333333336</v>
      </c>
      <c r="J3682">
        <v>11097.3</v>
      </c>
      <c r="K3682">
        <f t="shared" si="343"/>
        <v>95.560274453882229</v>
      </c>
      <c r="M3682">
        <f>INDEX('[1]Traitement outputs (2)'!$B$51:$Q$56,MATCH(70,'[1]Traitement outputs (2)'!$A$51:$A$56,0),MATCH(C3682,'[1]Traitement outputs (2)'!$B$51:$Q$51,0))</f>
        <v>-16.864255714989046</v>
      </c>
      <c r="N3682">
        <f>INDEX('[1]Traitement outputs (2)'!$B$34:$Q$38,MATCH(70,'[1]Traitement outputs (2)'!$A$34:$A$38,0),MATCH(C3682,'[1]Traitement outputs (2)'!$B$33:$Q$33,0))</f>
        <v>-183.77989640241771</v>
      </c>
      <c r="O3682">
        <f>INDEX('[1]Traitement outputs (2)'!$B$58:$Q$63,MATCH(70,'[1]Traitement outputs (2)'!$A$58:$A$63,0),MATCH(C3682,'[1]Traitement outputs (2)'!$B$58:$Q$58,0))</f>
        <v>16.864787616041994</v>
      </c>
      <c r="P3682">
        <f>INDEX('[1]Traitement outputs (2)'!$B$41:$Q$45,MATCH(70,'[1]Traitement outputs (2)'!$A$41:$A$45,0),MATCH(C3682,'[1]Traitement outputs (2)'!$B$40:$Q$40,0))</f>
        <v>254.15803075879367</v>
      </c>
      <c r="Q3682">
        <f>IF(K3682&lt;30,INDEX('[1]Traitement outputs (2)'!$B$51:$Q$63,MATCH(70,'[1]Traitement outputs (2)'!$A$51:$A$63,0),MATCH(C3682,'[1]Traitement outputs (2)'!$B$51:$Q$51,0)),INDEX('[1]Traitement outputs (2)'!$B$34:$Q$38,MATCH(70,'[1]Traitement outputs (2)'!$A$34:$A$38,0),MATCH(C3682,'[1]Traitement outputs (2)'!$B$33:$Q$33,0)))</f>
        <v>-183.77989640241771</v>
      </c>
      <c r="R3682">
        <f>IF(K3682&lt;30,INDEX('[1]Traitement outputs (2)'!$B$58:$Q$63,MATCH(70,'[1]Traitement outputs (2)'!$A$58:$A$63,0),MATCH(C3682,'[1]Traitement outputs (2)'!$B$58:$Q$58,0)),INDEX('[1]Traitement outputs (2)'!$B$41:$Q$45,MATCH(70,'[1]Traitement outputs (2)'!$A$41:$A$45,0),MATCH(C3682,'[1]Traitement outputs (2)'!$B$40:$Q$40,0)))</f>
        <v>254.15803075879367</v>
      </c>
      <c r="T3682">
        <f t="shared" si="344"/>
        <v>-21342.138833337085</v>
      </c>
      <c r="U3682">
        <f t="shared" si="345"/>
        <v>29515.067122381799</v>
      </c>
      <c r="X3682">
        <f t="shared" si="346"/>
        <v>0.51606358805306241</v>
      </c>
      <c r="Y3682">
        <f t="shared" si="347"/>
        <v>0.59592021577150611</v>
      </c>
    </row>
    <row r="3683" spans="1:25" x14ac:dyDescent="0.35">
      <c r="A3683" s="1">
        <v>34853.375</v>
      </c>
      <c r="B3683">
        <v>20.044</v>
      </c>
      <c r="C3683">
        <f>_xlfn.IFNA(HLOOKUP(B3683,'[1]Traitement outputs'!$B$33:$Q$33,1,TRUE),16)</f>
        <v>20</v>
      </c>
      <c r="E3683" s="1">
        <v>34853.375</v>
      </c>
      <c r="F3683">
        <v>24.217099999999999</v>
      </c>
      <c r="G3683">
        <f t="shared" si="342"/>
        <v>24</v>
      </c>
      <c r="I3683" s="1">
        <v>34853.375</v>
      </c>
      <c r="J3683">
        <v>15049.2</v>
      </c>
      <c r="K3683">
        <f t="shared" si="343"/>
        <v>129.59059251451836</v>
      </c>
      <c r="M3683">
        <f>INDEX('[1]Traitement outputs (2)'!$B$51:$Q$56,MATCH(70,'[1]Traitement outputs (2)'!$A$51:$A$56,0),MATCH(C3683,'[1]Traitement outputs (2)'!$B$51:$Q$51,0))</f>
        <v>-16.864255714989046</v>
      </c>
      <c r="N3683">
        <f>INDEX('[1]Traitement outputs (2)'!$B$34:$Q$38,MATCH(70,'[1]Traitement outputs (2)'!$A$34:$A$38,0),MATCH(C3683,'[1]Traitement outputs (2)'!$B$33:$Q$33,0))</f>
        <v>-183.77989640241771</v>
      </c>
      <c r="O3683">
        <f>INDEX('[1]Traitement outputs (2)'!$B$58:$Q$63,MATCH(70,'[1]Traitement outputs (2)'!$A$58:$A$63,0),MATCH(C3683,'[1]Traitement outputs (2)'!$B$58:$Q$58,0))</f>
        <v>16.864787616041994</v>
      </c>
      <c r="P3683">
        <f>INDEX('[1]Traitement outputs (2)'!$B$41:$Q$45,MATCH(70,'[1]Traitement outputs (2)'!$A$41:$A$45,0),MATCH(C3683,'[1]Traitement outputs (2)'!$B$40:$Q$40,0))</f>
        <v>254.15803075879367</v>
      </c>
      <c r="Q3683">
        <f>IF(K3683&lt;30,INDEX('[1]Traitement outputs (2)'!$B$51:$Q$63,MATCH(70,'[1]Traitement outputs (2)'!$A$51:$A$63,0),MATCH(C3683,'[1]Traitement outputs (2)'!$B$51:$Q$51,0)),INDEX('[1]Traitement outputs (2)'!$B$34:$Q$38,MATCH(70,'[1]Traitement outputs (2)'!$A$34:$A$38,0),MATCH(C3683,'[1]Traitement outputs (2)'!$B$33:$Q$33,0)))</f>
        <v>-183.77989640241771</v>
      </c>
      <c r="R3683">
        <f>IF(K3683&lt;30,INDEX('[1]Traitement outputs (2)'!$B$58:$Q$63,MATCH(70,'[1]Traitement outputs (2)'!$A$58:$A$63,0),MATCH(C3683,'[1]Traitement outputs (2)'!$B$58:$Q$58,0)),INDEX('[1]Traitement outputs (2)'!$B$41:$Q$45,MATCH(70,'[1]Traitement outputs (2)'!$A$41:$A$45,0),MATCH(C3683,'[1]Traitement outputs (2)'!$B$40:$Q$40,0)))</f>
        <v>254.15803075879367</v>
      </c>
      <c r="T3683">
        <f t="shared" si="344"/>
        <v>-21342.138833337085</v>
      </c>
      <c r="U3683">
        <f t="shared" si="345"/>
        <v>29515.067122381799</v>
      </c>
      <c r="X3683">
        <f t="shared" si="346"/>
        <v>0.51606358805306241</v>
      </c>
      <c r="Y3683">
        <f t="shared" si="347"/>
        <v>0.59592021577150611</v>
      </c>
    </row>
    <row r="3684" spans="1:25" x14ac:dyDescent="0.35">
      <c r="A3684" s="1">
        <v>34853.416666666664</v>
      </c>
      <c r="B3684">
        <v>20.912099999999999</v>
      </c>
      <c r="C3684">
        <f>_xlfn.IFNA(HLOOKUP(B3684,'[1]Traitement outputs'!$B$33:$Q$33,1,TRUE),16)</f>
        <v>20</v>
      </c>
      <c r="E3684" s="1">
        <v>34853.416666666664</v>
      </c>
      <c r="F3684">
        <v>22.6694</v>
      </c>
      <c r="G3684">
        <f t="shared" si="342"/>
        <v>23</v>
      </c>
      <c r="I3684" s="1">
        <v>34853.416666666664</v>
      </c>
      <c r="J3684">
        <v>17388</v>
      </c>
      <c r="K3684">
        <f t="shared" si="343"/>
        <v>149.73029946059893</v>
      </c>
      <c r="M3684">
        <f>INDEX('[1]Traitement outputs (2)'!$B$51:$Q$56,MATCH(70,'[1]Traitement outputs (2)'!$A$51:$A$56,0),MATCH(C3684,'[1]Traitement outputs (2)'!$B$51:$Q$51,0))</f>
        <v>-16.864255714989046</v>
      </c>
      <c r="N3684">
        <f>INDEX('[1]Traitement outputs (2)'!$B$34:$Q$38,MATCH(70,'[1]Traitement outputs (2)'!$A$34:$A$38,0),MATCH(C3684,'[1]Traitement outputs (2)'!$B$33:$Q$33,0))</f>
        <v>-183.77989640241771</v>
      </c>
      <c r="O3684">
        <f>INDEX('[1]Traitement outputs (2)'!$B$58:$Q$63,MATCH(70,'[1]Traitement outputs (2)'!$A$58:$A$63,0),MATCH(C3684,'[1]Traitement outputs (2)'!$B$58:$Q$58,0))</f>
        <v>16.864787616041994</v>
      </c>
      <c r="P3684">
        <f>INDEX('[1]Traitement outputs (2)'!$B$41:$Q$45,MATCH(70,'[1]Traitement outputs (2)'!$A$41:$A$45,0),MATCH(C3684,'[1]Traitement outputs (2)'!$B$40:$Q$40,0))</f>
        <v>254.15803075879367</v>
      </c>
      <c r="Q3684">
        <f>IF(K3684&lt;30,INDEX('[1]Traitement outputs (2)'!$B$51:$Q$63,MATCH(70,'[1]Traitement outputs (2)'!$A$51:$A$63,0),MATCH(C3684,'[1]Traitement outputs (2)'!$B$51:$Q$51,0)),INDEX('[1]Traitement outputs (2)'!$B$34:$Q$38,MATCH(70,'[1]Traitement outputs (2)'!$A$34:$A$38,0),MATCH(C3684,'[1]Traitement outputs (2)'!$B$33:$Q$33,0)))</f>
        <v>-183.77989640241771</v>
      </c>
      <c r="R3684">
        <f>IF(K3684&lt;30,INDEX('[1]Traitement outputs (2)'!$B$58:$Q$63,MATCH(70,'[1]Traitement outputs (2)'!$A$58:$A$63,0),MATCH(C3684,'[1]Traitement outputs (2)'!$B$58:$Q$58,0)),INDEX('[1]Traitement outputs (2)'!$B$41:$Q$45,MATCH(70,'[1]Traitement outputs (2)'!$A$41:$A$45,0),MATCH(C3684,'[1]Traitement outputs (2)'!$B$40:$Q$40,0)))</f>
        <v>254.15803075879367</v>
      </c>
      <c r="T3684">
        <f t="shared" si="344"/>
        <v>-21342.138833337085</v>
      </c>
      <c r="U3684">
        <f t="shared" si="345"/>
        <v>29515.067122381799</v>
      </c>
      <c r="X3684">
        <f t="shared" si="346"/>
        <v>0.51606358805306241</v>
      </c>
      <c r="Y3684">
        <f t="shared" si="347"/>
        <v>0.59592021577150611</v>
      </c>
    </row>
    <row r="3685" spans="1:25" x14ac:dyDescent="0.35">
      <c r="A3685" s="1">
        <v>34853.458333333336</v>
      </c>
      <c r="B3685">
        <v>20.395800000000001</v>
      </c>
      <c r="C3685">
        <f>_xlfn.IFNA(HLOOKUP(B3685,'[1]Traitement outputs'!$B$33:$Q$33,1,TRUE),16)</f>
        <v>20</v>
      </c>
      <c r="E3685" s="1">
        <v>34853.458333333336</v>
      </c>
      <c r="F3685">
        <v>23.584900000000001</v>
      </c>
      <c r="G3685">
        <f t="shared" si="342"/>
        <v>24</v>
      </c>
      <c r="I3685" s="1">
        <v>34853.458333333336</v>
      </c>
      <c r="J3685">
        <v>14627</v>
      </c>
      <c r="K3685">
        <f t="shared" si="343"/>
        <v>125.95497413217049</v>
      </c>
      <c r="M3685">
        <f>INDEX('[1]Traitement outputs (2)'!$B$51:$Q$56,MATCH(70,'[1]Traitement outputs (2)'!$A$51:$A$56,0),MATCH(C3685,'[1]Traitement outputs (2)'!$B$51:$Q$51,0))</f>
        <v>-16.864255714989046</v>
      </c>
      <c r="N3685">
        <f>INDEX('[1]Traitement outputs (2)'!$B$34:$Q$38,MATCH(70,'[1]Traitement outputs (2)'!$A$34:$A$38,0),MATCH(C3685,'[1]Traitement outputs (2)'!$B$33:$Q$33,0))</f>
        <v>-183.77989640241771</v>
      </c>
      <c r="O3685">
        <f>INDEX('[1]Traitement outputs (2)'!$B$58:$Q$63,MATCH(70,'[1]Traitement outputs (2)'!$A$58:$A$63,0),MATCH(C3685,'[1]Traitement outputs (2)'!$B$58:$Q$58,0))</f>
        <v>16.864787616041994</v>
      </c>
      <c r="P3685">
        <f>INDEX('[1]Traitement outputs (2)'!$B$41:$Q$45,MATCH(70,'[1]Traitement outputs (2)'!$A$41:$A$45,0),MATCH(C3685,'[1]Traitement outputs (2)'!$B$40:$Q$40,0))</f>
        <v>254.15803075879367</v>
      </c>
      <c r="Q3685">
        <f>IF(K3685&lt;30,INDEX('[1]Traitement outputs (2)'!$B$51:$Q$63,MATCH(70,'[1]Traitement outputs (2)'!$A$51:$A$63,0),MATCH(C3685,'[1]Traitement outputs (2)'!$B$51:$Q$51,0)),INDEX('[1]Traitement outputs (2)'!$B$34:$Q$38,MATCH(70,'[1]Traitement outputs (2)'!$A$34:$A$38,0),MATCH(C3685,'[1]Traitement outputs (2)'!$B$33:$Q$33,0)))</f>
        <v>-183.77989640241771</v>
      </c>
      <c r="R3685">
        <f>IF(K3685&lt;30,INDEX('[1]Traitement outputs (2)'!$B$58:$Q$63,MATCH(70,'[1]Traitement outputs (2)'!$A$58:$A$63,0),MATCH(C3685,'[1]Traitement outputs (2)'!$B$58:$Q$58,0)),INDEX('[1]Traitement outputs (2)'!$B$41:$Q$45,MATCH(70,'[1]Traitement outputs (2)'!$A$41:$A$45,0),MATCH(C3685,'[1]Traitement outputs (2)'!$B$40:$Q$40,0)))</f>
        <v>254.15803075879367</v>
      </c>
      <c r="T3685">
        <f t="shared" si="344"/>
        <v>-21342.138833337085</v>
      </c>
      <c r="U3685">
        <f t="shared" si="345"/>
        <v>29515.067122381799</v>
      </c>
      <c r="X3685">
        <f t="shared" si="346"/>
        <v>0.51606358805306241</v>
      </c>
      <c r="Y3685">
        <f t="shared" si="347"/>
        <v>0.59592021577150611</v>
      </c>
    </row>
    <row r="3686" spans="1:25" x14ac:dyDescent="0.35">
      <c r="A3686" s="1">
        <v>34853.5</v>
      </c>
      <c r="B3686">
        <v>20.0017</v>
      </c>
      <c r="C3686">
        <f>_xlfn.IFNA(HLOOKUP(B3686,'[1]Traitement outputs'!$B$33:$Q$33,1,TRUE),16)</f>
        <v>20</v>
      </c>
      <c r="E3686" s="1">
        <v>34853.5</v>
      </c>
      <c r="F3686">
        <v>23.392800000000001</v>
      </c>
      <c r="G3686">
        <f t="shared" si="342"/>
        <v>23</v>
      </c>
      <c r="I3686" s="1">
        <v>34853.5</v>
      </c>
      <c r="J3686">
        <v>10757.1</v>
      </c>
      <c r="K3686">
        <f t="shared" si="343"/>
        <v>92.630768594870531</v>
      </c>
      <c r="M3686">
        <f>INDEX('[1]Traitement outputs (2)'!$B$51:$Q$56,MATCH(70,'[1]Traitement outputs (2)'!$A$51:$A$56,0),MATCH(C3686,'[1]Traitement outputs (2)'!$B$51:$Q$51,0))</f>
        <v>-16.864255714989046</v>
      </c>
      <c r="N3686">
        <f>INDEX('[1]Traitement outputs (2)'!$B$34:$Q$38,MATCH(70,'[1]Traitement outputs (2)'!$A$34:$A$38,0),MATCH(C3686,'[1]Traitement outputs (2)'!$B$33:$Q$33,0))</f>
        <v>-183.77989640241771</v>
      </c>
      <c r="O3686">
        <f>INDEX('[1]Traitement outputs (2)'!$B$58:$Q$63,MATCH(70,'[1]Traitement outputs (2)'!$A$58:$A$63,0),MATCH(C3686,'[1]Traitement outputs (2)'!$B$58:$Q$58,0))</f>
        <v>16.864787616041994</v>
      </c>
      <c r="P3686">
        <f>INDEX('[1]Traitement outputs (2)'!$B$41:$Q$45,MATCH(70,'[1]Traitement outputs (2)'!$A$41:$A$45,0),MATCH(C3686,'[1]Traitement outputs (2)'!$B$40:$Q$40,0))</f>
        <v>254.15803075879367</v>
      </c>
      <c r="Q3686">
        <f>IF(K3686&lt;30,INDEX('[1]Traitement outputs (2)'!$B$51:$Q$63,MATCH(70,'[1]Traitement outputs (2)'!$A$51:$A$63,0),MATCH(C3686,'[1]Traitement outputs (2)'!$B$51:$Q$51,0)),INDEX('[1]Traitement outputs (2)'!$B$34:$Q$38,MATCH(70,'[1]Traitement outputs (2)'!$A$34:$A$38,0),MATCH(C3686,'[1]Traitement outputs (2)'!$B$33:$Q$33,0)))</f>
        <v>-183.77989640241771</v>
      </c>
      <c r="R3686">
        <f>IF(K3686&lt;30,INDEX('[1]Traitement outputs (2)'!$B$58:$Q$63,MATCH(70,'[1]Traitement outputs (2)'!$A$58:$A$63,0),MATCH(C3686,'[1]Traitement outputs (2)'!$B$58:$Q$58,0)),INDEX('[1]Traitement outputs (2)'!$B$41:$Q$45,MATCH(70,'[1]Traitement outputs (2)'!$A$41:$A$45,0),MATCH(C3686,'[1]Traitement outputs (2)'!$B$40:$Q$40,0)))</f>
        <v>254.15803075879367</v>
      </c>
      <c r="T3686">
        <f t="shared" si="344"/>
        <v>-21342.138833337085</v>
      </c>
      <c r="U3686">
        <f t="shared" si="345"/>
        <v>29515.067122381799</v>
      </c>
      <c r="X3686">
        <f t="shared" si="346"/>
        <v>0.51606358805306241</v>
      </c>
      <c r="Y3686">
        <f t="shared" si="347"/>
        <v>0.59592021577150611</v>
      </c>
    </row>
    <row r="3687" spans="1:25" x14ac:dyDescent="0.35">
      <c r="A3687" s="1">
        <v>34853.541666666664</v>
      </c>
      <c r="B3687">
        <v>19.999700000000001</v>
      </c>
      <c r="C3687">
        <f>_xlfn.IFNA(HLOOKUP(B3687,'[1]Traitement outputs'!$B$33:$Q$33,1,TRUE),16)</f>
        <v>18</v>
      </c>
      <c r="E3687" s="1">
        <v>34853.541666666664</v>
      </c>
      <c r="F3687">
        <v>22.721800000000002</v>
      </c>
      <c r="G3687">
        <f t="shared" si="342"/>
        <v>23</v>
      </c>
      <c r="I3687" s="1">
        <v>34853.541666666664</v>
      </c>
      <c r="J3687">
        <v>13138.6</v>
      </c>
      <c r="K3687">
        <f t="shared" si="343"/>
        <v>113.13817072078589</v>
      </c>
      <c r="M3687">
        <f>INDEX('[1]Traitement outputs (2)'!$B$51:$Q$56,MATCH(70,'[1]Traitement outputs (2)'!$A$51:$A$56,0),MATCH(C3687,'[1]Traitement outputs (2)'!$B$51:$Q$51,0))</f>
        <v>-40.563606676443541</v>
      </c>
      <c r="N3687">
        <f>INDEX('[1]Traitement outputs (2)'!$B$34:$Q$38,MATCH(70,'[1]Traitement outputs (2)'!$A$34:$A$38,0),MATCH(C3687,'[1]Traitement outputs (2)'!$B$33:$Q$33,0))</f>
        <v>-132.60751704955501</v>
      </c>
      <c r="O3687">
        <f>INDEX('[1]Traitement outputs (2)'!$B$58:$Q$63,MATCH(70,'[1]Traitement outputs (2)'!$A$58:$A$63,0),MATCH(C3687,'[1]Traitement outputs (2)'!$B$58:$Q$58,0))</f>
        <v>40.565237508304868</v>
      </c>
      <c r="P3687">
        <f>INDEX('[1]Traitement outputs (2)'!$B$41:$Q$45,MATCH(70,'[1]Traitement outputs (2)'!$A$41:$A$45,0),MATCH(C3687,'[1]Traitement outputs (2)'!$B$40:$Q$40,0))</f>
        <v>202.98564822710691</v>
      </c>
      <c r="Q3687">
        <f>IF(K3687&lt;30,INDEX('[1]Traitement outputs (2)'!$B$51:$Q$63,MATCH(70,'[1]Traitement outputs (2)'!$A$51:$A$63,0),MATCH(C3687,'[1]Traitement outputs (2)'!$B$51:$Q$51,0)),INDEX('[1]Traitement outputs (2)'!$B$34:$Q$38,MATCH(70,'[1]Traitement outputs (2)'!$A$34:$A$38,0),MATCH(C3687,'[1]Traitement outputs (2)'!$B$33:$Q$33,0)))</f>
        <v>-132.60751704955501</v>
      </c>
      <c r="R3687">
        <f>IF(K3687&lt;30,INDEX('[1]Traitement outputs (2)'!$B$58:$Q$63,MATCH(70,'[1]Traitement outputs (2)'!$A$58:$A$63,0),MATCH(C3687,'[1]Traitement outputs (2)'!$B$58:$Q$58,0)),INDEX('[1]Traitement outputs (2)'!$B$41:$Q$45,MATCH(70,'[1]Traitement outputs (2)'!$A$41:$A$45,0),MATCH(C3687,'[1]Traitement outputs (2)'!$B$40:$Q$40,0)))</f>
        <v>202.98564822710691</v>
      </c>
      <c r="T3687">
        <f t="shared" si="344"/>
        <v>-15399.551825944363</v>
      </c>
      <c r="U3687">
        <f t="shared" si="345"/>
        <v>23572.479745836052</v>
      </c>
      <c r="X3687">
        <f t="shared" si="346"/>
        <v>0.3723688629225973</v>
      </c>
      <c r="Y3687">
        <f t="shared" si="347"/>
        <v>0.47593715976189493</v>
      </c>
    </row>
    <row r="3688" spans="1:25" x14ac:dyDescent="0.35">
      <c r="A3688" s="1">
        <v>34853.583333333336</v>
      </c>
      <c r="B3688">
        <v>20</v>
      </c>
      <c r="C3688">
        <f>_xlfn.IFNA(HLOOKUP(B3688,'[1]Traitement outputs'!$B$33:$Q$33,1,TRUE),16)</f>
        <v>20</v>
      </c>
      <c r="E3688" s="1">
        <v>34853.583333333336</v>
      </c>
      <c r="F3688">
        <v>22.431899999999999</v>
      </c>
      <c r="G3688">
        <f t="shared" si="342"/>
        <v>22</v>
      </c>
      <c r="I3688" s="1">
        <v>34853.583333333336</v>
      </c>
      <c r="J3688">
        <v>9582.93</v>
      </c>
      <c r="K3688">
        <f t="shared" si="343"/>
        <v>82.519840039680076</v>
      </c>
      <c r="M3688">
        <f>INDEX('[1]Traitement outputs (2)'!$B$51:$Q$56,MATCH(70,'[1]Traitement outputs (2)'!$A$51:$A$56,0),MATCH(C3688,'[1]Traitement outputs (2)'!$B$51:$Q$51,0))</f>
        <v>-16.864255714989046</v>
      </c>
      <c r="N3688">
        <f>INDEX('[1]Traitement outputs (2)'!$B$34:$Q$38,MATCH(70,'[1]Traitement outputs (2)'!$A$34:$A$38,0),MATCH(C3688,'[1]Traitement outputs (2)'!$B$33:$Q$33,0))</f>
        <v>-183.77989640241771</v>
      </c>
      <c r="O3688">
        <f>INDEX('[1]Traitement outputs (2)'!$B$58:$Q$63,MATCH(70,'[1]Traitement outputs (2)'!$A$58:$A$63,0),MATCH(C3688,'[1]Traitement outputs (2)'!$B$58:$Q$58,0))</f>
        <v>16.864787616041994</v>
      </c>
      <c r="P3688">
        <f>INDEX('[1]Traitement outputs (2)'!$B$41:$Q$45,MATCH(70,'[1]Traitement outputs (2)'!$A$41:$A$45,0),MATCH(C3688,'[1]Traitement outputs (2)'!$B$40:$Q$40,0))</f>
        <v>254.15803075879367</v>
      </c>
      <c r="Q3688">
        <f>IF(K3688&lt;30,INDEX('[1]Traitement outputs (2)'!$B$51:$Q$63,MATCH(70,'[1]Traitement outputs (2)'!$A$51:$A$63,0),MATCH(C3688,'[1]Traitement outputs (2)'!$B$51:$Q$51,0)),INDEX('[1]Traitement outputs (2)'!$B$34:$Q$38,MATCH(70,'[1]Traitement outputs (2)'!$A$34:$A$38,0),MATCH(C3688,'[1]Traitement outputs (2)'!$B$33:$Q$33,0)))</f>
        <v>-183.77989640241771</v>
      </c>
      <c r="R3688">
        <f>IF(K3688&lt;30,INDEX('[1]Traitement outputs (2)'!$B$58:$Q$63,MATCH(70,'[1]Traitement outputs (2)'!$A$58:$A$63,0),MATCH(C3688,'[1]Traitement outputs (2)'!$B$58:$Q$58,0)),INDEX('[1]Traitement outputs (2)'!$B$41:$Q$45,MATCH(70,'[1]Traitement outputs (2)'!$A$41:$A$45,0),MATCH(C3688,'[1]Traitement outputs (2)'!$B$40:$Q$40,0)))</f>
        <v>254.15803075879367</v>
      </c>
      <c r="T3688">
        <f t="shared" si="344"/>
        <v>-21342.138833337085</v>
      </c>
      <c r="U3688">
        <f t="shared" si="345"/>
        <v>29515.067122381799</v>
      </c>
      <c r="X3688">
        <f t="shared" si="346"/>
        <v>0.51606358805306241</v>
      </c>
      <c r="Y3688">
        <f t="shared" si="347"/>
        <v>0.59592021577150611</v>
      </c>
    </row>
    <row r="3689" spans="1:25" x14ac:dyDescent="0.35">
      <c r="A3689" s="1">
        <v>34853.625</v>
      </c>
      <c r="B3689">
        <v>19.9998</v>
      </c>
      <c r="C3689">
        <f>_xlfn.IFNA(HLOOKUP(B3689,'[1]Traitement outputs'!$B$33:$Q$33,1,TRUE),16)</f>
        <v>18</v>
      </c>
      <c r="E3689" s="1">
        <v>34853.625</v>
      </c>
      <c r="F3689">
        <v>22.297599999999999</v>
      </c>
      <c r="G3689">
        <f t="shared" si="342"/>
        <v>22</v>
      </c>
      <c r="I3689" s="1">
        <v>34853.625</v>
      </c>
      <c r="J3689">
        <v>13207</v>
      </c>
      <c r="K3689">
        <f t="shared" si="343"/>
        <v>113.72717189878824</v>
      </c>
      <c r="M3689">
        <f>INDEX('[1]Traitement outputs (2)'!$B$51:$Q$56,MATCH(70,'[1]Traitement outputs (2)'!$A$51:$A$56,0),MATCH(C3689,'[1]Traitement outputs (2)'!$B$51:$Q$51,0))</f>
        <v>-40.563606676443541</v>
      </c>
      <c r="N3689">
        <f>INDEX('[1]Traitement outputs (2)'!$B$34:$Q$38,MATCH(70,'[1]Traitement outputs (2)'!$A$34:$A$38,0),MATCH(C3689,'[1]Traitement outputs (2)'!$B$33:$Q$33,0))</f>
        <v>-132.60751704955501</v>
      </c>
      <c r="O3689">
        <f>INDEX('[1]Traitement outputs (2)'!$B$58:$Q$63,MATCH(70,'[1]Traitement outputs (2)'!$A$58:$A$63,0),MATCH(C3689,'[1]Traitement outputs (2)'!$B$58:$Q$58,0))</f>
        <v>40.565237508304868</v>
      </c>
      <c r="P3689">
        <f>INDEX('[1]Traitement outputs (2)'!$B$41:$Q$45,MATCH(70,'[1]Traitement outputs (2)'!$A$41:$A$45,0),MATCH(C3689,'[1]Traitement outputs (2)'!$B$40:$Q$40,0))</f>
        <v>202.98564822710691</v>
      </c>
      <c r="Q3689">
        <f>IF(K3689&lt;30,INDEX('[1]Traitement outputs (2)'!$B$51:$Q$63,MATCH(70,'[1]Traitement outputs (2)'!$A$51:$A$63,0),MATCH(C3689,'[1]Traitement outputs (2)'!$B$51:$Q$51,0)),INDEX('[1]Traitement outputs (2)'!$B$34:$Q$38,MATCH(70,'[1]Traitement outputs (2)'!$A$34:$A$38,0),MATCH(C3689,'[1]Traitement outputs (2)'!$B$33:$Q$33,0)))</f>
        <v>-132.60751704955501</v>
      </c>
      <c r="R3689">
        <f>IF(K3689&lt;30,INDEX('[1]Traitement outputs (2)'!$B$58:$Q$63,MATCH(70,'[1]Traitement outputs (2)'!$A$58:$A$63,0),MATCH(C3689,'[1]Traitement outputs (2)'!$B$58:$Q$58,0)),INDEX('[1]Traitement outputs (2)'!$B$41:$Q$45,MATCH(70,'[1]Traitement outputs (2)'!$A$41:$A$45,0),MATCH(C3689,'[1]Traitement outputs (2)'!$B$40:$Q$40,0)))</f>
        <v>202.98564822710691</v>
      </c>
      <c r="T3689">
        <f t="shared" si="344"/>
        <v>-15399.551825944363</v>
      </c>
      <c r="U3689">
        <f t="shared" si="345"/>
        <v>23572.479745836052</v>
      </c>
      <c r="X3689">
        <f t="shared" si="346"/>
        <v>0.3723688629225973</v>
      </c>
      <c r="Y3689">
        <f t="shared" si="347"/>
        <v>0.47593715976189493</v>
      </c>
    </row>
    <row r="3690" spans="1:25" x14ac:dyDescent="0.35">
      <c r="A3690" s="1">
        <v>34853.666666666664</v>
      </c>
      <c r="B3690">
        <v>20</v>
      </c>
      <c r="C3690">
        <f>_xlfn.IFNA(HLOOKUP(B3690,'[1]Traitement outputs'!$B$33:$Q$33,1,TRUE),16)</f>
        <v>20</v>
      </c>
      <c r="E3690" s="1">
        <v>34853.666666666664</v>
      </c>
      <c r="F3690">
        <v>22.113399999999999</v>
      </c>
      <c r="G3690">
        <f t="shared" si="342"/>
        <v>22</v>
      </c>
      <c r="I3690" s="1">
        <v>34853.666666666664</v>
      </c>
      <c r="J3690">
        <v>9590.5</v>
      </c>
      <c r="K3690">
        <f t="shared" si="343"/>
        <v>82.585026281163678</v>
      </c>
      <c r="M3690">
        <f>INDEX('[1]Traitement outputs (2)'!$B$51:$Q$56,MATCH(70,'[1]Traitement outputs (2)'!$A$51:$A$56,0),MATCH(C3690,'[1]Traitement outputs (2)'!$B$51:$Q$51,0))</f>
        <v>-16.864255714989046</v>
      </c>
      <c r="N3690">
        <f>INDEX('[1]Traitement outputs (2)'!$B$34:$Q$38,MATCH(70,'[1]Traitement outputs (2)'!$A$34:$A$38,0),MATCH(C3690,'[1]Traitement outputs (2)'!$B$33:$Q$33,0))</f>
        <v>-183.77989640241771</v>
      </c>
      <c r="O3690">
        <f>INDEX('[1]Traitement outputs (2)'!$B$58:$Q$63,MATCH(70,'[1]Traitement outputs (2)'!$A$58:$A$63,0),MATCH(C3690,'[1]Traitement outputs (2)'!$B$58:$Q$58,0))</f>
        <v>16.864787616041994</v>
      </c>
      <c r="P3690">
        <f>INDEX('[1]Traitement outputs (2)'!$B$41:$Q$45,MATCH(70,'[1]Traitement outputs (2)'!$A$41:$A$45,0),MATCH(C3690,'[1]Traitement outputs (2)'!$B$40:$Q$40,0))</f>
        <v>254.15803075879367</v>
      </c>
      <c r="Q3690">
        <f>IF(K3690&lt;30,INDEX('[1]Traitement outputs (2)'!$B$51:$Q$63,MATCH(70,'[1]Traitement outputs (2)'!$A$51:$A$63,0),MATCH(C3690,'[1]Traitement outputs (2)'!$B$51:$Q$51,0)),INDEX('[1]Traitement outputs (2)'!$B$34:$Q$38,MATCH(70,'[1]Traitement outputs (2)'!$A$34:$A$38,0),MATCH(C3690,'[1]Traitement outputs (2)'!$B$33:$Q$33,0)))</f>
        <v>-183.77989640241771</v>
      </c>
      <c r="R3690">
        <f>IF(K3690&lt;30,INDEX('[1]Traitement outputs (2)'!$B$58:$Q$63,MATCH(70,'[1]Traitement outputs (2)'!$A$58:$A$63,0),MATCH(C3690,'[1]Traitement outputs (2)'!$B$58:$Q$58,0)),INDEX('[1]Traitement outputs (2)'!$B$41:$Q$45,MATCH(70,'[1]Traitement outputs (2)'!$A$41:$A$45,0),MATCH(C3690,'[1]Traitement outputs (2)'!$B$40:$Q$40,0)))</f>
        <v>254.15803075879367</v>
      </c>
      <c r="T3690">
        <f t="shared" si="344"/>
        <v>-21342.138833337085</v>
      </c>
      <c r="U3690">
        <f t="shared" si="345"/>
        <v>29515.067122381799</v>
      </c>
      <c r="X3690">
        <f t="shared" si="346"/>
        <v>0.51606358805306241</v>
      </c>
      <c r="Y3690">
        <f t="shared" si="347"/>
        <v>0.59592021577150611</v>
      </c>
    </row>
    <row r="3691" spans="1:25" x14ac:dyDescent="0.35">
      <c r="A3691" s="1">
        <v>34853.708333333336</v>
      </c>
      <c r="B3691">
        <v>20.0001</v>
      </c>
      <c r="C3691">
        <f>_xlfn.IFNA(HLOOKUP(B3691,'[1]Traitement outputs'!$B$33:$Q$33,1,TRUE),16)</f>
        <v>20</v>
      </c>
      <c r="E3691" s="1">
        <v>34853.708333333336</v>
      </c>
      <c r="F3691">
        <v>21.825199999999999</v>
      </c>
      <c r="G3691">
        <f t="shared" si="342"/>
        <v>22</v>
      </c>
      <c r="I3691" s="1">
        <v>34853.708333333336</v>
      </c>
      <c r="J3691">
        <v>8938.65</v>
      </c>
      <c r="K3691">
        <f t="shared" si="343"/>
        <v>76.97186227705788</v>
      </c>
      <c r="M3691">
        <f>INDEX('[1]Traitement outputs (2)'!$B$51:$Q$56,MATCH(70,'[1]Traitement outputs (2)'!$A$51:$A$56,0),MATCH(C3691,'[1]Traitement outputs (2)'!$B$51:$Q$51,0))</f>
        <v>-16.864255714989046</v>
      </c>
      <c r="N3691">
        <f>INDEX('[1]Traitement outputs (2)'!$B$34:$Q$38,MATCH(70,'[1]Traitement outputs (2)'!$A$34:$A$38,0),MATCH(C3691,'[1]Traitement outputs (2)'!$B$33:$Q$33,0))</f>
        <v>-183.77989640241771</v>
      </c>
      <c r="O3691">
        <f>INDEX('[1]Traitement outputs (2)'!$B$58:$Q$63,MATCH(70,'[1]Traitement outputs (2)'!$A$58:$A$63,0),MATCH(C3691,'[1]Traitement outputs (2)'!$B$58:$Q$58,0))</f>
        <v>16.864787616041994</v>
      </c>
      <c r="P3691">
        <f>INDEX('[1]Traitement outputs (2)'!$B$41:$Q$45,MATCH(70,'[1]Traitement outputs (2)'!$A$41:$A$45,0),MATCH(C3691,'[1]Traitement outputs (2)'!$B$40:$Q$40,0))</f>
        <v>254.15803075879367</v>
      </c>
      <c r="Q3691">
        <f>IF(K3691&lt;30,INDEX('[1]Traitement outputs (2)'!$B$51:$Q$63,MATCH(70,'[1]Traitement outputs (2)'!$A$51:$A$63,0),MATCH(C3691,'[1]Traitement outputs (2)'!$B$51:$Q$51,0)),INDEX('[1]Traitement outputs (2)'!$B$34:$Q$38,MATCH(70,'[1]Traitement outputs (2)'!$A$34:$A$38,0),MATCH(C3691,'[1]Traitement outputs (2)'!$B$33:$Q$33,0)))</f>
        <v>-183.77989640241771</v>
      </c>
      <c r="R3691">
        <f>IF(K3691&lt;30,INDEX('[1]Traitement outputs (2)'!$B$58:$Q$63,MATCH(70,'[1]Traitement outputs (2)'!$A$58:$A$63,0),MATCH(C3691,'[1]Traitement outputs (2)'!$B$58:$Q$58,0)),INDEX('[1]Traitement outputs (2)'!$B$41:$Q$45,MATCH(70,'[1]Traitement outputs (2)'!$A$41:$A$45,0),MATCH(C3691,'[1]Traitement outputs (2)'!$B$40:$Q$40,0)))</f>
        <v>254.15803075879367</v>
      </c>
      <c r="T3691">
        <f t="shared" si="344"/>
        <v>-21342.138833337085</v>
      </c>
      <c r="U3691">
        <f t="shared" si="345"/>
        <v>29515.067122381799</v>
      </c>
      <c r="X3691">
        <f t="shared" si="346"/>
        <v>0.51606358805306241</v>
      </c>
      <c r="Y3691">
        <f t="shared" si="347"/>
        <v>0.59592021577150611</v>
      </c>
    </row>
    <row r="3692" spans="1:25" x14ac:dyDescent="0.35">
      <c r="A3692" s="1">
        <v>34853.75</v>
      </c>
      <c r="B3692">
        <v>20.000299999999999</v>
      </c>
      <c r="C3692">
        <f>_xlfn.IFNA(HLOOKUP(B3692,'[1]Traitement outputs'!$B$33:$Q$33,1,TRUE),16)</f>
        <v>20</v>
      </c>
      <c r="E3692" s="1">
        <v>34853.75</v>
      </c>
      <c r="F3692">
        <v>23.259399999999999</v>
      </c>
      <c r="G3692">
        <f t="shared" si="342"/>
        <v>23</v>
      </c>
      <c r="I3692" s="1">
        <v>34853.75</v>
      </c>
      <c r="J3692">
        <v>3082.22</v>
      </c>
      <c r="K3692">
        <f t="shared" si="343"/>
        <v>26.54139197167283</v>
      </c>
      <c r="M3692">
        <f>INDEX('[1]Traitement outputs (2)'!$B$51:$Q$56,MATCH(70,'[1]Traitement outputs (2)'!$A$51:$A$56,0),MATCH(C3692,'[1]Traitement outputs (2)'!$B$51:$Q$51,0))</f>
        <v>-16.864255714989046</v>
      </c>
      <c r="N3692">
        <f>INDEX('[1]Traitement outputs (2)'!$B$34:$Q$38,MATCH(70,'[1]Traitement outputs (2)'!$A$34:$A$38,0),MATCH(C3692,'[1]Traitement outputs (2)'!$B$33:$Q$33,0))</f>
        <v>-183.77989640241771</v>
      </c>
      <c r="O3692">
        <f>INDEX('[1]Traitement outputs (2)'!$B$58:$Q$63,MATCH(70,'[1]Traitement outputs (2)'!$A$58:$A$63,0),MATCH(C3692,'[1]Traitement outputs (2)'!$B$58:$Q$58,0))</f>
        <v>16.864787616041994</v>
      </c>
      <c r="P3692">
        <f>INDEX('[1]Traitement outputs (2)'!$B$41:$Q$45,MATCH(70,'[1]Traitement outputs (2)'!$A$41:$A$45,0),MATCH(C3692,'[1]Traitement outputs (2)'!$B$40:$Q$40,0))</f>
        <v>254.15803075879367</v>
      </c>
      <c r="Q3692">
        <f>IF(K3692&lt;30,INDEX('[1]Traitement outputs (2)'!$B$51:$Q$63,MATCH(70,'[1]Traitement outputs (2)'!$A$51:$A$63,0),MATCH(C3692,'[1]Traitement outputs (2)'!$B$51:$Q$51,0)),INDEX('[1]Traitement outputs (2)'!$B$34:$Q$38,MATCH(70,'[1]Traitement outputs (2)'!$A$34:$A$38,0),MATCH(C3692,'[1]Traitement outputs (2)'!$B$33:$Q$33,0)))</f>
        <v>-16.864255714989046</v>
      </c>
      <c r="R3692">
        <f>IF(K3692&lt;30,INDEX('[1]Traitement outputs (2)'!$B$58:$Q$63,MATCH(70,'[1]Traitement outputs (2)'!$A$58:$A$63,0),MATCH(C3692,'[1]Traitement outputs (2)'!$B$58:$Q$58,0)),INDEX('[1]Traitement outputs (2)'!$B$41:$Q$45,MATCH(70,'[1]Traitement outputs (2)'!$A$41:$A$45,0),MATCH(C3692,'[1]Traitement outputs (2)'!$B$40:$Q$40,0)))</f>
        <v>16.864787616041994</v>
      </c>
      <c r="T3692">
        <f t="shared" si="344"/>
        <v>-1958.42577907482</v>
      </c>
      <c r="U3692">
        <f t="shared" si="345"/>
        <v>1958.4875481058175</v>
      </c>
      <c r="X3692">
        <f t="shared" si="346"/>
        <v>4.735571455032727E-2</v>
      </c>
      <c r="Y3692">
        <f t="shared" si="347"/>
        <v>3.954259420836595E-2</v>
      </c>
    </row>
    <row r="3693" spans="1:25" x14ac:dyDescent="0.35">
      <c r="A3693" s="1">
        <v>34853.791666666664</v>
      </c>
      <c r="B3693">
        <v>20.000499999999999</v>
      </c>
      <c r="C3693">
        <f>_xlfn.IFNA(HLOOKUP(B3693,'[1]Traitement outputs'!$B$33:$Q$33,1,TRUE),16)</f>
        <v>20</v>
      </c>
      <c r="E3693" s="1">
        <v>34853.791666666664</v>
      </c>
      <c r="F3693">
        <v>24.264199999999999</v>
      </c>
      <c r="G3693">
        <f t="shared" si="342"/>
        <v>24</v>
      </c>
      <c r="I3693" s="1">
        <v>34853.791666666664</v>
      </c>
      <c r="J3693">
        <v>186.745</v>
      </c>
      <c r="K3693">
        <f t="shared" si="343"/>
        <v>1.6080851606147657</v>
      </c>
      <c r="M3693">
        <f>INDEX('[1]Traitement outputs (2)'!$B$51:$Q$56,MATCH(70,'[1]Traitement outputs (2)'!$A$51:$A$56,0),MATCH(C3693,'[1]Traitement outputs (2)'!$B$51:$Q$51,0))</f>
        <v>-16.864255714989046</v>
      </c>
      <c r="N3693">
        <f>INDEX('[1]Traitement outputs (2)'!$B$34:$Q$38,MATCH(70,'[1]Traitement outputs (2)'!$A$34:$A$38,0),MATCH(C3693,'[1]Traitement outputs (2)'!$B$33:$Q$33,0))</f>
        <v>-183.77989640241771</v>
      </c>
      <c r="O3693">
        <f>INDEX('[1]Traitement outputs (2)'!$B$58:$Q$63,MATCH(70,'[1]Traitement outputs (2)'!$A$58:$A$63,0),MATCH(C3693,'[1]Traitement outputs (2)'!$B$58:$Q$58,0))</f>
        <v>16.864787616041994</v>
      </c>
      <c r="P3693">
        <f>INDEX('[1]Traitement outputs (2)'!$B$41:$Q$45,MATCH(70,'[1]Traitement outputs (2)'!$A$41:$A$45,0),MATCH(C3693,'[1]Traitement outputs (2)'!$B$40:$Q$40,0))</f>
        <v>254.15803075879367</v>
      </c>
      <c r="Q3693">
        <f>IF(K3693&lt;30,INDEX('[1]Traitement outputs (2)'!$B$51:$Q$63,MATCH(70,'[1]Traitement outputs (2)'!$A$51:$A$63,0),MATCH(C3693,'[1]Traitement outputs (2)'!$B$51:$Q$51,0)),INDEX('[1]Traitement outputs (2)'!$B$34:$Q$38,MATCH(70,'[1]Traitement outputs (2)'!$A$34:$A$38,0),MATCH(C3693,'[1]Traitement outputs (2)'!$B$33:$Q$33,0)))</f>
        <v>-16.864255714989046</v>
      </c>
      <c r="R3693">
        <f>IF(K3693&lt;30,INDEX('[1]Traitement outputs (2)'!$B$58:$Q$63,MATCH(70,'[1]Traitement outputs (2)'!$A$58:$A$63,0),MATCH(C3693,'[1]Traitement outputs (2)'!$B$58:$Q$58,0)),INDEX('[1]Traitement outputs (2)'!$B$41:$Q$45,MATCH(70,'[1]Traitement outputs (2)'!$A$41:$A$45,0),MATCH(C3693,'[1]Traitement outputs (2)'!$B$40:$Q$40,0)))</f>
        <v>16.864787616041994</v>
      </c>
      <c r="T3693">
        <f t="shared" si="344"/>
        <v>-1958.42577907482</v>
      </c>
      <c r="U3693">
        <f t="shared" si="345"/>
        <v>1958.4875481058175</v>
      </c>
      <c r="X3693">
        <f t="shared" si="346"/>
        <v>4.735571455032727E-2</v>
      </c>
      <c r="Y3693">
        <f t="shared" si="347"/>
        <v>3.954259420836595E-2</v>
      </c>
    </row>
    <row r="3694" spans="1:25" x14ac:dyDescent="0.35">
      <c r="A3694" s="1">
        <v>34853.833333333336</v>
      </c>
      <c r="B3694">
        <v>20.000499999999999</v>
      </c>
      <c r="C3694">
        <f>_xlfn.IFNA(HLOOKUP(B3694,'[1]Traitement outputs'!$B$33:$Q$33,1,TRUE),16)</f>
        <v>20</v>
      </c>
      <c r="E3694" s="1">
        <v>34853.833333333336</v>
      </c>
      <c r="F3694">
        <v>24.3249</v>
      </c>
      <c r="G3694">
        <f t="shared" si="342"/>
        <v>24</v>
      </c>
      <c r="I3694" s="1">
        <v>34853.833333333336</v>
      </c>
      <c r="J3694">
        <v>0</v>
      </c>
      <c r="K3694">
        <f t="shared" si="343"/>
        <v>0</v>
      </c>
      <c r="M3694">
        <f>INDEX('[1]Traitement outputs (2)'!$B$51:$Q$56,MATCH(70,'[1]Traitement outputs (2)'!$A$51:$A$56,0),MATCH(C3694,'[1]Traitement outputs (2)'!$B$51:$Q$51,0))</f>
        <v>-16.864255714989046</v>
      </c>
      <c r="N3694">
        <f>INDEX('[1]Traitement outputs (2)'!$B$34:$Q$38,MATCH(70,'[1]Traitement outputs (2)'!$A$34:$A$38,0),MATCH(C3694,'[1]Traitement outputs (2)'!$B$33:$Q$33,0))</f>
        <v>-183.77989640241771</v>
      </c>
      <c r="O3694">
        <f>INDEX('[1]Traitement outputs (2)'!$B$58:$Q$63,MATCH(70,'[1]Traitement outputs (2)'!$A$58:$A$63,0),MATCH(C3694,'[1]Traitement outputs (2)'!$B$58:$Q$58,0))</f>
        <v>16.864787616041994</v>
      </c>
      <c r="P3694">
        <f>INDEX('[1]Traitement outputs (2)'!$B$41:$Q$45,MATCH(70,'[1]Traitement outputs (2)'!$A$41:$A$45,0),MATCH(C3694,'[1]Traitement outputs (2)'!$B$40:$Q$40,0))</f>
        <v>254.15803075879367</v>
      </c>
      <c r="Q3694">
        <f>IF(K3694&lt;30,INDEX('[1]Traitement outputs (2)'!$B$51:$Q$63,MATCH(70,'[1]Traitement outputs (2)'!$A$51:$A$63,0),MATCH(C3694,'[1]Traitement outputs (2)'!$B$51:$Q$51,0)),INDEX('[1]Traitement outputs (2)'!$B$34:$Q$38,MATCH(70,'[1]Traitement outputs (2)'!$A$34:$A$38,0),MATCH(C3694,'[1]Traitement outputs (2)'!$B$33:$Q$33,0)))</f>
        <v>-16.864255714989046</v>
      </c>
      <c r="R3694">
        <f>IF(K3694&lt;30,INDEX('[1]Traitement outputs (2)'!$B$58:$Q$63,MATCH(70,'[1]Traitement outputs (2)'!$A$58:$A$63,0),MATCH(C3694,'[1]Traitement outputs (2)'!$B$58:$Q$58,0)),INDEX('[1]Traitement outputs (2)'!$B$41:$Q$45,MATCH(70,'[1]Traitement outputs (2)'!$A$41:$A$45,0),MATCH(C3694,'[1]Traitement outputs (2)'!$B$40:$Q$40,0)))</f>
        <v>16.864787616041994</v>
      </c>
      <c r="T3694">
        <f t="shared" si="344"/>
        <v>-1958.42577907482</v>
      </c>
      <c r="U3694">
        <f t="shared" si="345"/>
        <v>1958.4875481058175</v>
      </c>
      <c r="X3694">
        <f t="shared" si="346"/>
        <v>4.735571455032727E-2</v>
      </c>
      <c r="Y3694">
        <f t="shared" si="347"/>
        <v>3.954259420836595E-2</v>
      </c>
    </row>
    <row r="3695" spans="1:25" x14ac:dyDescent="0.35">
      <c r="A3695" s="1">
        <v>34853.875</v>
      </c>
      <c r="B3695">
        <v>16.126100000000001</v>
      </c>
      <c r="C3695">
        <f>_xlfn.IFNA(HLOOKUP(B3695,'[1]Traitement outputs'!$B$33:$Q$33,1,TRUE),16)</f>
        <v>16</v>
      </c>
      <c r="E3695" s="1">
        <v>34853.875</v>
      </c>
      <c r="F3695">
        <v>31.0913</v>
      </c>
      <c r="G3695">
        <f t="shared" si="342"/>
        <v>31</v>
      </c>
      <c r="I3695" s="1">
        <v>34853.875</v>
      </c>
      <c r="J3695">
        <v>0</v>
      </c>
      <c r="K3695">
        <f t="shared" si="343"/>
        <v>0</v>
      </c>
      <c r="M3695">
        <f>INDEX('[1]Traitement outputs (2)'!$B$51:$Q$56,MATCH(70,'[1]Traitement outputs (2)'!$A$51:$A$56,0),MATCH(C3695,'[1]Traitement outputs (2)'!$B$51:$Q$51,0))</f>
        <v>-27.907128105419115</v>
      </c>
      <c r="N3695">
        <f>INDEX('[1]Traitement outputs (2)'!$B$34:$Q$38,MATCH(70,'[1]Traitement outputs (2)'!$A$34:$A$38,0),MATCH(C3695,'[1]Traitement outputs (2)'!$B$33:$Q$33,0))</f>
        <v>-87.65601603539298</v>
      </c>
      <c r="O3695">
        <f>INDEX('[1]Traitement outputs (2)'!$B$58:$Q$63,MATCH(70,'[1]Traitement outputs (2)'!$A$58:$A$63,0),MATCH(C3695,'[1]Traitement outputs (2)'!$B$58:$Q$58,0))</f>
        <v>27.907128104236733</v>
      </c>
      <c r="P3695">
        <f>INDEX('[1]Traitement outputs (2)'!$B$41:$Q$45,MATCH(70,'[1]Traitement outputs (2)'!$A$41:$A$45,0),MATCH(C3695,'[1]Traitement outputs (2)'!$B$40:$Q$40,0))</f>
        <v>158.03405896601754</v>
      </c>
      <c r="Q3695">
        <f>IF(K3695&lt;30,INDEX('[1]Traitement outputs (2)'!$B$51:$Q$63,MATCH(70,'[1]Traitement outputs (2)'!$A$51:$A$63,0),MATCH(C3695,'[1]Traitement outputs (2)'!$B$51:$Q$51,0)),INDEX('[1]Traitement outputs (2)'!$B$34:$Q$38,MATCH(70,'[1]Traitement outputs (2)'!$A$34:$A$38,0),MATCH(C3695,'[1]Traitement outputs (2)'!$B$33:$Q$33,0)))</f>
        <v>-27.907128105419115</v>
      </c>
      <c r="R3695">
        <f>IF(K3695&lt;30,INDEX('[1]Traitement outputs (2)'!$B$58:$Q$63,MATCH(70,'[1]Traitement outputs (2)'!$A$58:$A$63,0),MATCH(C3695,'[1]Traitement outputs (2)'!$B$58:$Q$58,0)),INDEX('[1]Traitement outputs (2)'!$B$41:$Q$45,MATCH(70,'[1]Traitement outputs (2)'!$A$41:$A$45,0),MATCH(C3695,'[1]Traitement outputs (2)'!$B$40:$Q$40,0)))</f>
        <v>27.907128104236733</v>
      </c>
      <c r="T3695">
        <f t="shared" si="344"/>
        <v>-3240.8212983285953</v>
      </c>
      <c r="U3695">
        <f t="shared" si="345"/>
        <v>3240.8212981912866</v>
      </c>
      <c r="X3695">
        <f t="shared" si="346"/>
        <v>7.8364679403255921E-2</v>
      </c>
      <c r="Y3695">
        <f t="shared" si="347"/>
        <v>6.5433390996103388E-2</v>
      </c>
    </row>
    <row r="3696" spans="1:25" x14ac:dyDescent="0.35">
      <c r="A3696" s="1">
        <v>34853.916666666664</v>
      </c>
      <c r="B3696">
        <v>16.000499999999999</v>
      </c>
      <c r="C3696">
        <f>_xlfn.IFNA(HLOOKUP(B3696,'[1]Traitement outputs'!$B$33:$Q$33,1,TRUE),16)</f>
        <v>16</v>
      </c>
      <c r="E3696" s="1">
        <v>34853.916666666664</v>
      </c>
      <c r="F3696">
        <v>31.615400000000001</v>
      </c>
      <c r="G3696">
        <f t="shared" si="342"/>
        <v>32</v>
      </c>
      <c r="I3696" s="1">
        <v>34853.916666666664</v>
      </c>
      <c r="J3696">
        <v>0</v>
      </c>
      <c r="K3696">
        <f t="shared" si="343"/>
        <v>0</v>
      </c>
      <c r="M3696">
        <f>INDEX('[1]Traitement outputs (2)'!$B$51:$Q$56,MATCH(70,'[1]Traitement outputs (2)'!$A$51:$A$56,0),MATCH(C3696,'[1]Traitement outputs (2)'!$B$51:$Q$51,0))</f>
        <v>-27.907128105419115</v>
      </c>
      <c r="N3696">
        <f>INDEX('[1]Traitement outputs (2)'!$B$34:$Q$38,MATCH(70,'[1]Traitement outputs (2)'!$A$34:$A$38,0),MATCH(C3696,'[1]Traitement outputs (2)'!$B$33:$Q$33,0))</f>
        <v>-87.65601603539298</v>
      </c>
      <c r="O3696">
        <f>INDEX('[1]Traitement outputs (2)'!$B$58:$Q$63,MATCH(70,'[1]Traitement outputs (2)'!$A$58:$A$63,0),MATCH(C3696,'[1]Traitement outputs (2)'!$B$58:$Q$58,0))</f>
        <v>27.907128104236733</v>
      </c>
      <c r="P3696">
        <f>INDEX('[1]Traitement outputs (2)'!$B$41:$Q$45,MATCH(70,'[1]Traitement outputs (2)'!$A$41:$A$45,0),MATCH(C3696,'[1]Traitement outputs (2)'!$B$40:$Q$40,0))</f>
        <v>158.03405896601754</v>
      </c>
      <c r="Q3696">
        <f>IF(K3696&lt;30,INDEX('[1]Traitement outputs (2)'!$B$51:$Q$63,MATCH(70,'[1]Traitement outputs (2)'!$A$51:$A$63,0),MATCH(C3696,'[1]Traitement outputs (2)'!$B$51:$Q$51,0)),INDEX('[1]Traitement outputs (2)'!$B$34:$Q$38,MATCH(70,'[1]Traitement outputs (2)'!$A$34:$A$38,0),MATCH(C3696,'[1]Traitement outputs (2)'!$B$33:$Q$33,0)))</f>
        <v>-27.907128105419115</v>
      </c>
      <c r="R3696">
        <f>IF(K3696&lt;30,INDEX('[1]Traitement outputs (2)'!$B$58:$Q$63,MATCH(70,'[1]Traitement outputs (2)'!$A$58:$A$63,0),MATCH(C3696,'[1]Traitement outputs (2)'!$B$58:$Q$58,0)),INDEX('[1]Traitement outputs (2)'!$B$41:$Q$45,MATCH(70,'[1]Traitement outputs (2)'!$A$41:$A$45,0),MATCH(C3696,'[1]Traitement outputs (2)'!$B$40:$Q$40,0)))</f>
        <v>27.907128104236733</v>
      </c>
      <c r="T3696">
        <f t="shared" si="344"/>
        <v>-3240.8212983285953</v>
      </c>
      <c r="U3696">
        <f t="shared" si="345"/>
        <v>3240.8212981912866</v>
      </c>
      <c r="X3696">
        <f t="shared" si="346"/>
        <v>7.8364679403255921E-2</v>
      </c>
      <c r="Y3696">
        <f t="shared" si="347"/>
        <v>6.5433390996103388E-2</v>
      </c>
    </row>
    <row r="3697" spans="1:25" x14ac:dyDescent="0.35">
      <c r="A3697" s="1">
        <v>34853.958333333336</v>
      </c>
      <c r="B3697">
        <v>16.000299999999999</v>
      </c>
      <c r="C3697">
        <f>_xlfn.IFNA(HLOOKUP(B3697,'[1]Traitement outputs'!$B$33:$Q$33,1,TRUE),16)</f>
        <v>16</v>
      </c>
      <c r="E3697" s="1">
        <v>34853.958333333336</v>
      </c>
      <c r="F3697">
        <v>31.6568</v>
      </c>
      <c r="G3697">
        <f t="shared" si="342"/>
        <v>32</v>
      </c>
      <c r="I3697" s="1">
        <v>34853.958333333336</v>
      </c>
      <c r="J3697">
        <v>0</v>
      </c>
      <c r="K3697">
        <f t="shared" si="343"/>
        <v>0</v>
      </c>
      <c r="M3697">
        <f>INDEX('[1]Traitement outputs (2)'!$B$51:$Q$56,MATCH(70,'[1]Traitement outputs (2)'!$A$51:$A$56,0),MATCH(C3697,'[1]Traitement outputs (2)'!$B$51:$Q$51,0))</f>
        <v>-27.907128105419115</v>
      </c>
      <c r="N3697">
        <f>INDEX('[1]Traitement outputs (2)'!$B$34:$Q$38,MATCH(70,'[1]Traitement outputs (2)'!$A$34:$A$38,0),MATCH(C3697,'[1]Traitement outputs (2)'!$B$33:$Q$33,0))</f>
        <v>-87.65601603539298</v>
      </c>
      <c r="O3697">
        <f>INDEX('[1]Traitement outputs (2)'!$B$58:$Q$63,MATCH(70,'[1]Traitement outputs (2)'!$A$58:$A$63,0),MATCH(C3697,'[1]Traitement outputs (2)'!$B$58:$Q$58,0))</f>
        <v>27.907128104236733</v>
      </c>
      <c r="P3697">
        <f>INDEX('[1]Traitement outputs (2)'!$B$41:$Q$45,MATCH(70,'[1]Traitement outputs (2)'!$A$41:$A$45,0),MATCH(C3697,'[1]Traitement outputs (2)'!$B$40:$Q$40,0))</f>
        <v>158.03405896601754</v>
      </c>
      <c r="Q3697">
        <f>IF(K3697&lt;30,INDEX('[1]Traitement outputs (2)'!$B$51:$Q$63,MATCH(70,'[1]Traitement outputs (2)'!$A$51:$A$63,0),MATCH(C3697,'[1]Traitement outputs (2)'!$B$51:$Q$51,0)),INDEX('[1]Traitement outputs (2)'!$B$34:$Q$38,MATCH(70,'[1]Traitement outputs (2)'!$A$34:$A$38,0),MATCH(C3697,'[1]Traitement outputs (2)'!$B$33:$Q$33,0)))</f>
        <v>-27.907128105419115</v>
      </c>
      <c r="R3697">
        <f>IF(K3697&lt;30,INDEX('[1]Traitement outputs (2)'!$B$58:$Q$63,MATCH(70,'[1]Traitement outputs (2)'!$A$58:$A$63,0),MATCH(C3697,'[1]Traitement outputs (2)'!$B$58:$Q$58,0)),INDEX('[1]Traitement outputs (2)'!$B$41:$Q$45,MATCH(70,'[1]Traitement outputs (2)'!$A$41:$A$45,0),MATCH(C3697,'[1]Traitement outputs (2)'!$B$40:$Q$40,0)))</f>
        <v>27.907128104236733</v>
      </c>
      <c r="T3697">
        <f t="shared" si="344"/>
        <v>-3240.8212983285953</v>
      </c>
      <c r="U3697">
        <f t="shared" si="345"/>
        <v>3240.8212981912866</v>
      </c>
      <c r="X3697">
        <f t="shared" si="346"/>
        <v>7.8364679403255921E-2</v>
      </c>
      <c r="Y3697">
        <f t="shared" si="347"/>
        <v>6.5433390996103388E-2</v>
      </c>
    </row>
    <row r="3698" spans="1:25" x14ac:dyDescent="0.35">
      <c r="A3698" s="1">
        <v>34854</v>
      </c>
      <c r="B3698">
        <v>16.0002</v>
      </c>
      <c r="C3698">
        <f>_xlfn.IFNA(HLOOKUP(B3698,'[1]Traitement outputs'!$B$33:$Q$33,1,TRUE),16)</f>
        <v>16</v>
      </c>
      <c r="E3698" s="1">
        <v>34854</v>
      </c>
      <c r="F3698">
        <v>31.513400000000001</v>
      </c>
      <c r="G3698">
        <f t="shared" si="342"/>
        <v>32</v>
      </c>
      <c r="I3698" s="1">
        <v>34854</v>
      </c>
      <c r="J3698">
        <v>0</v>
      </c>
      <c r="K3698">
        <f t="shared" si="343"/>
        <v>0</v>
      </c>
      <c r="M3698">
        <f>INDEX('[1]Traitement outputs (2)'!$B$51:$Q$56,MATCH(70,'[1]Traitement outputs (2)'!$A$51:$A$56,0),MATCH(C3698,'[1]Traitement outputs (2)'!$B$51:$Q$51,0))</f>
        <v>-27.907128105419115</v>
      </c>
      <c r="N3698">
        <f>INDEX('[1]Traitement outputs (2)'!$B$34:$Q$38,MATCH(70,'[1]Traitement outputs (2)'!$A$34:$A$38,0),MATCH(C3698,'[1]Traitement outputs (2)'!$B$33:$Q$33,0))</f>
        <v>-87.65601603539298</v>
      </c>
      <c r="O3698">
        <f>INDEX('[1]Traitement outputs (2)'!$B$58:$Q$63,MATCH(70,'[1]Traitement outputs (2)'!$A$58:$A$63,0),MATCH(C3698,'[1]Traitement outputs (2)'!$B$58:$Q$58,0))</f>
        <v>27.907128104236733</v>
      </c>
      <c r="P3698">
        <f>INDEX('[1]Traitement outputs (2)'!$B$41:$Q$45,MATCH(70,'[1]Traitement outputs (2)'!$A$41:$A$45,0),MATCH(C3698,'[1]Traitement outputs (2)'!$B$40:$Q$40,0))</f>
        <v>158.03405896601754</v>
      </c>
      <c r="Q3698">
        <f>IF(K3698&lt;30,INDEX('[1]Traitement outputs (2)'!$B$51:$Q$63,MATCH(70,'[1]Traitement outputs (2)'!$A$51:$A$63,0),MATCH(C3698,'[1]Traitement outputs (2)'!$B$51:$Q$51,0)),INDEX('[1]Traitement outputs (2)'!$B$34:$Q$38,MATCH(70,'[1]Traitement outputs (2)'!$A$34:$A$38,0),MATCH(C3698,'[1]Traitement outputs (2)'!$B$33:$Q$33,0)))</f>
        <v>-27.907128105419115</v>
      </c>
      <c r="R3698">
        <f>IF(K3698&lt;30,INDEX('[1]Traitement outputs (2)'!$B$58:$Q$63,MATCH(70,'[1]Traitement outputs (2)'!$A$58:$A$63,0),MATCH(C3698,'[1]Traitement outputs (2)'!$B$58:$Q$58,0)),INDEX('[1]Traitement outputs (2)'!$B$41:$Q$45,MATCH(70,'[1]Traitement outputs (2)'!$A$41:$A$45,0),MATCH(C3698,'[1]Traitement outputs (2)'!$B$40:$Q$40,0)))</f>
        <v>27.907128104236733</v>
      </c>
      <c r="T3698">
        <f t="shared" si="344"/>
        <v>-3240.8212983285953</v>
      </c>
      <c r="U3698">
        <f t="shared" si="345"/>
        <v>3240.8212981912866</v>
      </c>
      <c r="X3698">
        <f t="shared" si="346"/>
        <v>7.8364679403255921E-2</v>
      </c>
      <c r="Y3698">
        <f t="shared" si="347"/>
        <v>6.5433390996103388E-2</v>
      </c>
    </row>
    <row r="3699" spans="1:25" x14ac:dyDescent="0.35">
      <c r="A3699" s="1">
        <v>34854.041666666664</v>
      </c>
      <c r="B3699">
        <v>16.0002</v>
      </c>
      <c r="C3699">
        <f>_xlfn.IFNA(HLOOKUP(B3699,'[1]Traitement outputs'!$B$33:$Q$33,1,TRUE),16)</f>
        <v>16</v>
      </c>
      <c r="E3699" s="1">
        <v>34854.041666666664</v>
      </c>
      <c r="F3699">
        <v>31.341200000000001</v>
      </c>
      <c r="G3699">
        <f t="shared" si="342"/>
        <v>31</v>
      </c>
      <c r="I3699" s="1">
        <v>34854.041666666664</v>
      </c>
      <c r="J3699">
        <v>0</v>
      </c>
      <c r="K3699">
        <f t="shared" si="343"/>
        <v>0</v>
      </c>
      <c r="M3699">
        <f>INDEX('[1]Traitement outputs (2)'!$B$51:$Q$56,MATCH(70,'[1]Traitement outputs (2)'!$A$51:$A$56,0),MATCH(C3699,'[1]Traitement outputs (2)'!$B$51:$Q$51,0))</f>
        <v>-27.907128105419115</v>
      </c>
      <c r="N3699">
        <f>INDEX('[1]Traitement outputs (2)'!$B$34:$Q$38,MATCH(70,'[1]Traitement outputs (2)'!$A$34:$A$38,0),MATCH(C3699,'[1]Traitement outputs (2)'!$B$33:$Q$33,0))</f>
        <v>-87.65601603539298</v>
      </c>
      <c r="O3699">
        <f>INDEX('[1]Traitement outputs (2)'!$B$58:$Q$63,MATCH(70,'[1]Traitement outputs (2)'!$A$58:$A$63,0),MATCH(C3699,'[1]Traitement outputs (2)'!$B$58:$Q$58,0))</f>
        <v>27.907128104236733</v>
      </c>
      <c r="P3699">
        <f>INDEX('[1]Traitement outputs (2)'!$B$41:$Q$45,MATCH(70,'[1]Traitement outputs (2)'!$A$41:$A$45,0),MATCH(C3699,'[1]Traitement outputs (2)'!$B$40:$Q$40,0))</f>
        <v>158.03405896601754</v>
      </c>
      <c r="Q3699">
        <f>IF(K3699&lt;30,INDEX('[1]Traitement outputs (2)'!$B$51:$Q$63,MATCH(70,'[1]Traitement outputs (2)'!$A$51:$A$63,0),MATCH(C3699,'[1]Traitement outputs (2)'!$B$51:$Q$51,0)),INDEX('[1]Traitement outputs (2)'!$B$34:$Q$38,MATCH(70,'[1]Traitement outputs (2)'!$A$34:$A$38,0),MATCH(C3699,'[1]Traitement outputs (2)'!$B$33:$Q$33,0)))</f>
        <v>-27.907128105419115</v>
      </c>
      <c r="R3699">
        <f>IF(K3699&lt;30,INDEX('[1]Traitement outputs (2)'!$B$58:$Q$63,MATCH(70,'[1]Traitement outputs (2)'!$A$58:$A$63,0),MATCH(C3699,'[1]Traitement outputs (2)'!$B$58:$Q$58,0)),INDEX('[1]Traitement outputs (2)'!$B$41:$Q$45,MATCH(70,'[1]Traitement outputs (2)'!$A$41:$A$45,0),MATCH(C3699,'[1]Traitement outputs (2)'!$B$40:$Q$40,0)))</f>
        <v>27.907128104236733</v>
      </c>
      <c r="T3699">
        <f t="shared" si="344"/>
        <v>-3240.8212983285953</v>
      </c>
      <c r="U3699">
        <f t="shared" si="345"/>
        <v>3240.8212981912866</v>
      </c>
      <c r="X3699">
        <f t="shared" si="346"/>
        <v>7.8364679403255921E-2</v>
      </c>
      <c r="Y3699">
        <f t="shared" si="347"/>
        <v>6.5433390996103388E-2</v>
      </c>
    </row>
    <row r="3700" spans="1:25" x14ac:dyDescent="0.35">
      <c r="A3700" s="1">
        <v>34854.083333333336</v>
      </c>
      <c r="B3700">
        <v>16.0002</v>
      </c>
      <c r="C3700">
        <f>_xlfn.IFNA(HLOOKUP(B3700,'[1]Traitement outputs'!$B$33:$Q$33,1,TRUE),16)</f>
        <v>16</v>
      </c>
      <c r="E3700" s="1">
        <v>34854.083333333336</v>
      </c>
      <c r="F3700">
        <v>31.037400000000002</v>
      </c>
      <c r="G3700">
        <f t="shared" si="342"/>
        <v>31</v>
      </c>
      <c r="I3700" s="1">
        <v>34854.083333333336</v>
      </c>
      <c r="J3700">
        <v>0</v>
      </c>
      <c r="K3700">
        <f t="shared" si="343"/>
        <v>0</v>
      </c>
      <c r="M3700">
        <f>INDEX('[1]Traitement outputs (2)'!$B$51:$Q$56,MATCH(70,'[1]Traitement outputs (2)'!$A$51:$A$56,0),MATCH(C3700,'[1]Traitement outputs (2)'!$B$51:$Q$51,0))</f>
        <v>-27.907128105419115</v>
      </c>
      <c r="N3700">
        <f>INDEX('[1]Traitement outputs (2)'!$B$34:$Q$38,MATCH(70,'[1]Traitement outputs (2)'!$A$34:$A$38,0),MATCH(C3700,'[1]Traitement outputs (2)'!$B$33:$Q$33,0))</f>
        <v>-87.65601603539298</v>
      </c>
      <c r="O3700">
        <f>INDEX('[1]Traitement outputs (2)'!$B$58:$Q$63,MATCH(70,'[1]Traitement outputs (2)'!$A$58:$A$63,0),MATCH(C3700,'[1]Traitement outputs (2)'!$B$58:$Q$58,0))</f>
        <v>27.907128104236733</v>
      </c>
      <c r="P3700">
        <f>INDEX('[1]Traitement outputs (2)'!$B$41:$Q$45,MATCH(70,'[1]Traitement outputs (2)'!$A$41:$A$45,0),MATCH(C3700,'[1]Traitement outputs (2)'!$B$40:$Q$40,0))</f>
        <v>158.03405896601754</v>
      </c>
      <c r="Q3700">
        <f>IF(K3700&lt;30,INDEX('[1]Traitement outputs (2)'!$B$51:$Q$63,MATCH(70,'[1]Traitement outputs (2)'!$A$51:$A$63,0),MATCH(C3700,'[1]Traitement outputs (2)'!$B$51:$Q$51,0)),INDEX('[1]Traitement outputs (2)'!$B$34:$Q$38,MATCH(70,'[1]Traitement outputs (2)'!$A$34:$A$38,0),MATCH(C3700,'[1]Traitement outputs (2)'!$B$33:$Q$33,0)))</f>
        <v>-27.907128105419115</v>
      </c>
      <c r="R3700">
        <f>IF(K3700&lt;30,INDEX('[1]Traitement outputs (2)'!$B$58:$Q$63,MATCH(70,'[1]Traitement outputs (2)'!$A$58:$A$63,0),MATCH(C3700,'[1]Traitement outputs (2)'!$B$58:$Q$58,0)),INDEX('[1]Traitement outputs (2)'!$B$41:$Q$45,MATCH(70,'[1]Traitement outputs (2)'!$A$41:$A$45,0),MATCH(C3700,'[1]Traitement outputs (2)'!$B$40:$Q$40,0)))</f>
        <v>27.907128104236733</v>
      </c>
      <c r="T3700">
        <f t="shared" si="344"/>
        <v>-3240.8212983285953</v>
      </c>
      <c r="U3700">
        <f t="shared" si="345"/>
        <v>3240.8212981912866</v>
      </c>
      <c r="X3700">
        <f t="shared" si="346"/>
        <v>7.8364679403255921E-2</v>
      </c>
      <c r="Y3700">
        <f t="shared" si="347"/>
        <v>6.5433390996103388E-2</v>
      </c>
    </row>
    <row r="3701" spans="1:25" x14ac:dyDescent="0.35">
      <c r="A3701" s="1">
        <v>34854.125</v>
      </c>
      <c r="B3701">
        <v>16.0002</v>
      </c>
      <c r="C3701">
        <f>_xlfn.IFNA(HLOOKUP(B3701,'[1]Traitement outputs'!$B$33:$Q$33,1,TRUE),16)</f>
        <v>16</v>
      </c>
      <c r="E3701" s="1">
        <v>34854.125</v>
      </c>
      <c r="F3701">
        <v>30.716899999999999</v>
      </c>
      <c r="G3701">
        <f t="shared" si="342"/>
        <v>31</v>
      </c>
      <c r="I3701" s="1">
        <v>34854.125</v>
      </c>
      <c r="J3701">
        <v>0</v>
      </c>
      <c r="K3701">
        <f t="shared" si="343"/>
        <v>0</v>
      </c>
      <c r="M3701">
        <f>INDEX('[1]Traitement outputs (2)'!$B$51:$Q$56,MATCH(70,'[1]Traitement outputs (2)'!$A$51:$A$56,0),MATCH(C3701,'[1]Traitement outputs (2)'!$B$51:$Q$51,0))</f>
        <v>-27.907128105419115</v>
      </c>
      <c r="N3701">
        <f>INDEX('[1]Traitement outputs (2)'!$B$34:$Q$38,MATCH(70,'[1]Traitement outputs (2)'!$A$34:$A$38,0),MATCH(C3701,'[1]Traitement outputs (2)'!$B$33:$Q$33,0))</f>
        <v>-87.65601603539298</v>
      </c>
      <c r="O3701">
        <f>INDEX('[1]Traitement outputs (2)'!$B$58:$Q$63,MATCH(70,'[1]Traitement outputs (2)'!$A$58:$A$63,0),MATCH(C3701,'[1]Traitement outputs (2)'!$B$58:$Q$58,0))</f>
        <v>27.907128104236733</v>
      </c>
      <c r="P3701">
        <f>INDEX('[1]Traitement outputs (2)'!$B$41:$Q$45,MATCH(70,'[1]Traitement outputs (2)'!$A$41:$A$45,0),MATCH(C3701,'[1]Traitement outputs (2)'!$B$40:$Q$40,0))</f>
        <v>158.03405896601754</v>
      </c>
      <c r="Q3701">
        <f>IF(K3701&lt;30,INDEX('[1]Traitement outputs (2)'!$B$51:$Q$63,MATCH(70,'[1]Traitement outputs (2)'!$A$51:$A$63,0),MATCH(C3701,'[1]Traitement outputs (2)'!$B$51:$Q$51,0)),INDEX('[1]Traitement outputs (2)'!$B$34:$Q$38,MATCH(70,'[1]Traitement outputs (2)'!$A$34:$A$38,0),MATCH(C3701,'[1]Traitement outputs (2)'!$B$33:$Q$33,0)))</f>
        <v>-27.907128105419115</v>
      </c>
      <c r="R3701">
        <f>IF(K3701&lt;30,INDEX('[1]Traitement outputs (2)'!$B$58:$Q$63,MATCH(70,'[1]Traitement outputs (2)'!$A$58:$A$63,0),MATCH(C3701,'[1]Traitement outputs (2)'!$B$58:$Q$58,0)),INDEX('[1]Traitement outputs (2)'!$B$41:$Q$45,MATCH(70,'[1]Traitement outputs (2)'!$A$41:$A$45,0),MATCH(C3701,'[1]Traitement outputs (2)'!$B$40:$Q$40,0)))</f>
        <v>27.907128104236733</v>
      </c>
      <c r="T3701">
        <f t="shared" si="344"/>
        <v>-3240.8212983285953</v>
      </c>
      <c r="U3701">
        <f t="shared" si="345"/>
        <v>3240.8212981912866</v>
      </c>
      <c r="X3701">
        <f t="shared" si="346"/>
        <v>7.8364679403255921E-2</v>
      </c>
      <c r="Y3701">
        <f t="shared" si="347"/>
        <v>6.5433390996103388E-2</v>
      </c>
    </row>
    <row r="3702" spans="1:25" x14ac:dyDescent="0.35">
      <c r="A3702" s="1">
        <v>34854.166666666664</v>
      </c>
      <c r="B3702">
        <v>16.0002</v>
      </c>
      <c r="C3702">
        <f>_xlfn.IFNA(HLOOKUP(B3702,'[1]Traitement outputs'!$B$33:$Q$33,1,TRUE),16)</f>
        <v>16</v>
      </c>
      <c r="E3702" s="1">
        <v>34854.166666666664</v>
      </c>
      <c r="F3702">
        <v>30.556799999999999</v>
      </c>
      <c r="G3702">
        <f t="shared" si="342"/>
        <v>31</v>
      </c>
      <c r="I3702" s="1">
        <v>34854.166666666664</v>
      </c>
      <c r="J3702">
        <v>4605.74</v>
      </c>
      <c r="K3702">
        <f t="shared" si="343"/>
        <v>39.660618210125307</v>
      </c>
      <c r="M3702">
        <f>INDEX('[1]Traitement outputs (2)'!$B$51:$Q$56,MATCH(70,'[1]Traitement outputs (2)'!$A$51:$A$56,0),MATCH(C3702,'[1]Traitement outputs (2)'!$B$51:$Q$51,0))</f>
        <v>-27.907128105419115</v>
      </c>
      <c r="N3702">
        <f>INDEX('[1]Traitement outputs (2)'!$B$34:$Q$38,MATCH(70,'[1]Traitement outputs (2)'!$A$34:$A$38,0),MATCH(C3702,'[1]Traitement outputs (2)'!$B$33:$Q$33,0))</f>
        <v>-87.65601603539298</v>
      </c>
      <c r="O3702">
        <f>INDEX('[1]Traitement outputs (2)'!$B$58:$Q$63,MATCH(70,'[1]Traitement outputs (2)'!$A$58:$A$63,0),MATCH(C3702,'[1]Traitement outputs (2)'!$B$58:$Q$58,0))</f>
        <v>27.907128104236733</v>
      </c>
      <c r="P3702">
        <f>INDEX('[1]Traitement outputs (2)'!$B$41:$Q$45,MATCH(70,'[1]Traitement outputs (2)'!$A$41:$A$45,0),MATCH(C3702,'[1]Traitement outputs (2)'!$B$40:$Q$40,0))</f>
        <v>158.03405896601754</v>
      </c>
      <c r="Q3702">
        <f>IF(K3702&lt;30,INDEX('[1]Traitement outputs (2)'!$B$51:$Q$63,MATCH(70,'[1]Traitement outputs (2)'!$A$51:$A$63,0),MATCH(C3702,'[1]Traitement outputs (2)'!$B$51:$Q$51,0)),INDEX('[1]Traitement outputs (2)'!$B$34:$Q$38,MATCH(70,'[1]Traitement outputs (2)'!$A$34:$A$38,0),MATCH(C3702,'[1]Traitement outputs (2)'!$B$33:$Q$33,0)))</f>
        <v>-87.65601603539298</v>
      </c>
      <c r="R3702">
        <f>IF(K3702&lt;30,INDEX('[1]Traitement outputs (2)'!$B$58:$Q$63,MATCH(70,'[1]Traitement outputs (2)'!$A$58:$A$63,0),MATCH(C3702,'[1]Traitement outputs (2)'!$B$58:$Q$58,0)),INDEX('[1]Traitement outputs (2)'!$B$41:$Q$45,MATCH(70,'[1]Traitement outputs (2)'!$A$41:$A$45,0),MATCH(C3702,'[1]Traitement outputs (2)'!$B$40:$Q$40,0)))</f>
        <v>158.03405896601754</v>
      </c>
      <c r="T3702">
        <f t="shared" si="344"/>
        <v>-10179.387954970944</v>
      </c>
      <c r="U3702">
        <f t="shared" si="345"/>
        <v>18352.305626852856</v>
      </c>
      <c r="X3702">
        <f t="shared" si="346"/>
        <v>0.24614269044210091</v>
      </c>
      <c r="Y3702">
        <f t="shared" si="347"/>
        <v>0.37053989691812123</v>
      </c>
    </row>
    <row r="3703" spans="1:25" x14ac:dyDescent="0.35">
      <c r="A3703" s="1">
        <v>34854.208333333336</v>
      </c>
      <c r="B3703">
        <v>19.9846</v>
      </c>
      <c r="C3703">
        <f>_xlfn.IFNA(HLOOKUP(B3703,'[1]Traitement outputs'!$B$33:$Q$33,1,TRUE),16)</f>
        <v>18</v>
      </c>
      <c r="E3703" s="1">
        <v>34854.208333333336</v>
      </c>
      <c r="F3703">
        <v>24.110900000000001</v>
      </c>
      <c r="G3703">
        <f t="shared" si="342"/>
        <v>24</v>
      </c>
      <c r="I3703" s="1">
        <v>34854.208333333336</v>
      </c>
      <c r="J3703">
        <v>17074.900000000001</v>
      </c>
      <c r="K3703">
        <f t="shared" si="343"/>
        <v>147.03415517942148</v>
      </c>
      <c r="M3703">
        <f>INDEX('[1]Traitement outputs (2)'!$B$51:$Q$56,MATCH(70,'[1]Traitement outputs (2)'!$A$51:$A$56,0),MATCH(C3703,'[1]Traitement outputs (2)'!$B$51:$Q$51,0))</f>
        <v>-40.563606676443541</v>
      </c>
      <c r="N3703">
        <f>INDEX('[1]Traitement outputs (2)'!$B$34:$Q$38,MATCH(70,'[1]Traitement outputs (2)'!$A$34:$A$38,0),MATCH(C3703,'[1]Traitement outputs (2)'!$B$33:$Q$33,0))</f>
        <v>-132.60751704955501</v>
      </c>
      <c r="O3703">
        <f>INDEX('[1]Traitement outputs (2)'!$B$58:$Q$63,MATCH(70,'[1]Traitement outputs (2)'!$A$58:$A$63,0),MATCH(C3703,'[1]Traitement outputs (2)'!$B$58:$Q$58,0))</f>
        <v>40.565237508304868</v>
      </c>
      <c r="P3703">
        <f>INDEX('[1]Traitement outputs (2)'!$B$41:$Q$45,MATCH(70,'[1]Traitement outputs (2)'!$A$41:$A$45,0),MATCH(C3703,'[1]Traitement outputs (2)'!$B$40:$Q$40,0))</f>
        <v>202.98564822710691</v>
      </c>
      <c r="Q3703">
        <f>IF(K3703&lt;30,INDEX('[1]Traitement outputs (2)'!$B$51:$Q$63,MATCH(70,'[1]Traitement outputs (2)'!$A$51:$A$63,0),MATCH(C3703,'[1]Traitement outputs (2)'!$B$51:$Q$51,0)),INDEX('[1]Traitement outputs (2)'!$B$34:$Q$38,MATCH(70,'[1]Traitement outputs (2)'!$A$34:$A$38,0),MATCH(C3703,'[1]Traitement outputs (2)'!$B$33:$Q$33,0)))</f>
        <v>-132.60751704955501</v>
      </c>
      <c r="R3703">
        <f>IF(K3703&lt;30,INDEX('[1]Traitement outputs (2)'!$B$58:$Q$63,MATCH(70,'[1]Traitement outputs (2)'!$A$58:$A$63,0),MATCH(C3703,'[1]Traitement outputs (2)'!$B$58:$Q$58,0)),INDEX('[1]Traitement outputs (2)'!$B$41:$Q$45,MATCH(70,'[1]Traitement outputs (2)'!$A$41:$A$45,0),MATCH(C3703,'[1]Traitement outputs (2)'!$B$40:$Q$40,0)))</f>
        <v>202.98564822710691</v>
      </c>
      <c r="T3703">
        <f t="shared" si="344"/>
        <v>-15399.551825944363</v>
      </c>
      <c r="U3703">
        <f t="shared" si="345"/>
        <v>23572.479745836052</v>
      </c>
      <c r="X3703">
        <f t="shared" si="346"/>
        <v>0.3723688629225973</v>
      </c>
      <c r="Y3703">
        <f t="shared" si="347"/>
        <v>0.47593715976189493</v>
      </c>
    </row>
    <row r="3704" spans="1:25" x14ac:dyDescent="0.35">
      <c r="A3704" s="1">
        <v>34854.25</v>
      </c>
      <c r="B3704">
        <v>20.338999999999999</v>
      </c>
      <c r="C3704">
        <f>_xlfn.IFNA(HLOOKUP(B3704,'[1]Traitement outputs'!$B$33:$Q$33,1,TRUE),16)</f>
        <v>20</v>
      </c>
      <c r="E3704" s="1">
        <v>34854.25</v>
      </c>
      <c r="F3704">
        <v>24.5214</v>
      </c>
      <c r="G3704">
        <f t="shared" si="342"/>
        <v>25</v>
      </c>
      <c r="I3704" s="1">
        <v>34854.25</v>
      </c>
      <c r="J3704">
        <v>26355.5</v>
      </c>
      <c r="K3704">
        <f t="shared" si="343"/>
        <v>226.95059279007447</v>
      </c>
      <c r="M3704">
        <f>INDEX('[1]Traitement outputs (2)'!$B$51:$Q$56,MATCH(70,'[1]Traitement outputs (2)'!$A$51:$A$56,0),MATCH(C3704,'[1]Traitement outputs (2)'!$B$51:$Q$51,0))</f>
        <v>-16.864255714989046</v>
      </c>
      <c r="N3704">
        <f>INDEX('[1]Traitement outputs (2)'!$B$34:$Q$38,MATCH(70,'[1]Traitement outputs (2)'!$A$34:$A$38,0),MATCH(C3704,'[1]Traitement outputs (2)'!$B$33:$Q$33,0))</f>
        <v>-183.77989640241771</v>
      </c>
      <c r="O3704">
        <f>INDEX('[1]Traitement outputs (2)'!$B$58:$Q$63,MATCH(70,'[1]Traitement outputs (2)'!$A$58:$A$63,0),MATCH(C3704,'[1]Traitement outputs (2)'!$B$58:$Q$58,0))</f>
        <v>16.864787616041994</v>
      </c>
      <c r="P3704">
        <f>INDEX('[1]Traitement outputs (2)'!$B$41:$Q$45,MATCH(70,'[1]Traitement outputs (2)'!$A$41:$A$45,0),MATCH(C3704,'[1]Traitement outputs (2)'!$B$40:$Q$40,0))</f>
        <v>254.15803075879367</v>
      </c>
      <c r="Q3704">
        <f>IF(K3704&lt;30,INDEX('[1]Traitement outputs (2)'!$B$51:$Q$63,MATCH(70,'[1]Traitement outputs (2)'!$A$51:$A$63,0),MATCH(C3704,'[1]Traitement outputs (2)'!$B$51:$Q$51,0)),INDEX('[1]Traitement outputs (2)'!$B$34:$Q$38,MATCH(70,'[1]Traitement outputs (2)'!$A$34:$A$38,0),MATCH(C3704,'[1]Traitement outputs (2)'!$B$33:$Q$33,0)))</f>
        <v>-183.77989640241771</v>
      </c>
      <c r="R3704">
        <f>IF(K3704&lt;30,INDEX('[1]Traitement outputs (2)'!$B$58:$Q$63,MATCH(70,'[1]Traitement outputs (2)'!$A$58:$A$63,0),MATCH(C3704,'[1]Traitement outputs (2)'!$B$58:$Q$58,0)),INDEX('[1]Traitement outputs (2)'!$B$41:$Q$45,MATCH(70,'[1]Traitement outputs (2)'!$A$41:$A$45,0),MATCH(C3704,'[1]Traitement outputs (2)'!$B$40:$Q$40,0)))</f>
        <v>254.15803075879367</v>
      </c>
      <c r="T3704">
        <f t="shared" si="344"/>
        <v>-21342.138833337085</v>
      </c>
      <c r="U3704">
        <f t="shared" si="345"/>
        <v>29515.067122381799</v>
      </c>
      <c r="X3704">
        <f t="shared" si="346"/>
        <v>0.51606358805306241</v>
      </c>
      <c r="Y3704">
        <f t="shared" si="347"/>
        <v>0.59592021577150611</v>
      </c>
    </row>
    <row r="3705" spans="1:25" x14ac:dyDescent="0.35">
      <c r="A3705" s="1">
        <v>34854.291666666664</v>
      </c>
      <c r="B3705">
        <v>22.593499999999999</v>
      </c>
      <c r="C3705">
        <f>_xlfn.IFNA(HLOOKUP(B3705,'[1]Traitement outputs'!$B$33:$Q$33,1,TRUE),16)</f>
        <v>22</v>
      </c>
      <c r="E3705" s="1">
        <v>34854.291666666664</v>
      </c>
      <c r="F3705">
        <v>22.194099999999999</v>
      </c>
      <c r="G3705">
        <f t="shared" si="342"/>
        <v>22</v>
      </c>
      <c r="I3705" s="1">
        <v>34854.291666666664</v>
      </c>
      <c r="J3705">
        <v>33136.1</v>
      </c>
      <c r="K3705">
        <f t="shared" si="343"/>
        <v>285.33920956730799</v>
      </c>
      <c r="M3705">
        <f>INDEX('[1]Traitement outputs (2)'!$B$51:$Q$56,MATCH(70,'[1]Traitement outputs (2)'!$A$51:$A$56,0),MATCH(C3705,'[1]Traitement outputs (2)'!$B$51:$Q$51,0))</f>
        <v>-79.342574701900858</v>
      </c>
      <c r="N3705">
        <f>INDEX('[1]Traitement outputs (2)'!$B$34:$Q$38,MATCH(70,'[1]Traitement outputs (2)'!$A$34:$A$38,0),MATCH(C3705,'[1]Traitement outputs (2)'!$B$33:$Q$33,0))</f>
        <v>-237.95145474030227</v>
      </c>
      <c r="O3705">
        <f>INDEX('[1]Traitement outputs (2)'!$B$58:$Q$63,MATCH(70,'[1]Traitement outputs (2)'!$A$58:$A$63,0),MATCH(C3705,'[1]Traitement outputs (2)'!$B$58:$Q$58,0))</f>
        <v>79.34249368302325</v>
      </c>
      <c r="P3705">
        <f>INDEX('[1]Traitement outputs (2)'!$B$41:$Q$45,MATCH(70,'[1]Traitement outputs (2)'!$A$41:$A$45,0),MATCH(C3705,'[1]Traitement outputs (2)'!$B$40:$Q$40,0))</f>
        <v>308.329590329962</v>
      </c>
      <c r="Q3705">
        <f>IF(K3705&lt;30,INDEX('[1]Traitement outputs (2)'!$B$51:$Q$63,MATCH(70,'[1]Traitement outputs (2)'!$A$51:$A$63,0),MATCH(C3705,'[1]Traitement outputs (2)'!$B$51:$Q$51,0)),INDEX('[1]Traitement outputs (2)'!$B$34:$Q$38,MATCH(70,'[1]Traitement outputs (2)'!$A$34:$A$38,0),MATCH(C3705,'[1]Traitement outputs (2)'!$B$33:$Q$33,0)))</f>
        <v>-237.95145474030227</v>
      </c>
      <c r="R3705">
        <f>IF(K3705&lt;30,INDEX('[1]Traitement outputs (2)'!$B$58:$Q$63,MATCH(70,'[1]Traitement outputs (2)'!$A$58:$A$63,0),MATCH(C3705,'[1]Traitement outputs (2)'!$B$58:$Q$58,0)),INDEX('[1]Traitement outputs (2)'!$B$41:$Q$45,MATCH(70,'[1]Traitement outputs (2)'!$A$41:$A$45,0),MATCH(C3705,'[1]Traitement outputs (2)'!$B$40:$Q$40,0)))</f>
        <v>308.329590329962</v>
      </c>
      <c r="T3705">
        <f t="shared" si="344"/>
        <v>-27633.016897245612</v>
      </c>
      <c r="U3705">
        <f t="shared" si="345"/>
        <v>35805.94532951009</v>
      </c>
      <c r="X3705">
        <f t="shared" si="346"/>
        <v>0.66818016507550282</v>
      </c>
      <c r="Y3705">
        <f t="shared" si="347"/>
        <v>0.72293539358017622</v>
      </c>
    </row>
    <row r="3706" spans="1:25" x14ac:dyDescent="0.35">
      <c r="A3706" s="1">
        <v>34854.333333333336</v>
      </c>
      <c r="B3706">
        <v>23.017399999999999</v>
      </c>
      <c r="C3706">
        <f>_xlfn.IFNA(HLOOKUP(B3706,'[1]Traitement outputs'!$B$33:$Q$33,1,TRUE),16)</f>
        <v>22</v>
      </c>
      <c r="E3706" s="1">
        <v>34854.333333333336</v>
      </c>
      <c r="F3706">
        <v>27.513999999999999</v>
      </c>
      <c r="G3706">
        <f t="shared" si="342"/>
        <v>28</v>
      </c>
      <c r="I3706" s="1">
        <v>34854.333333333336</v>
      </c>
      <c r="J3706">
        <v>36579.599999999999</v>
      </c>
      <c r="K3706">
        <f t="shared" si="343"/>
        <v>314.99162998325994</v>
      </c>
      <c r="M3706">
        <f>INDEX('[1]Traitement outputs (2)'!$B$51:$Q$56,MATCH(70,'[1]Traitement outputs (2)'!$A$51:$A$56,0),MATCH(C3706,'[1]Traitement outputs (2)'!$B$51:$Q$51,0))</f>
        <v>-79.342574701900858</v>
      </c>
      <c r="N3706">
        <f>INDEX('[1]Traitement outputs (2)'!$B$34:$Q$38,MATCH(70,'[1]Traitement outputs (2)'!$A$34:$A$38,0),MATCH(C3706,'[1]Traitement outputs (2)'!$B$33:$Q$33,0))</f>
        <v>-237.95145474030227</v>
      </c>
      <c r="O3706">
        <f>INDEX('[1]Traitement outputs (2)'!$B$58:$Q$63,MATCH(70,'[1]Traitement outputs (2)'!$A$58:$A$63,0),MATCH(C3706,'[1]Traitement outputs (2)'!$B$58:$Q$58,0))</f>
        <v>79.34249368302325</v>
      </c>
      <c r="P3706">
        <f>INDEX('[1]Traitement outputs (2)'!$B$41:$Q$45,MATCH(70,'[1]Traitement outputs (2)'!$A$41:$A$45,0),MATCH(C3706,'[1]Traitement outputs (2)'!$B$40:$Q$40,0))</f>
        <v>308.329590329962</v>
      </c>
      <c r="Q3706">
        <f>IF(K3706&lt;30,INDEX('[1]Traitement outputs (2)'!$B$51:$Q$63,MATCH(70,'[1]Traitement outputs (2)'!$A$51:$A$63,0),MATCH(C3706,'[1]Traitement outputs (2)'!$B$51:$Q$51,0)),INDEX('[1]Traitement outputs (2)'!$B$34:$Q$38,MATCH(70,'[1]Traitement outputs (2)'!$A$34:$A$38,0),MATCH(C3706,'[1]Traitement outputs (2)'!$B$33:$Q$33,0)))</f>
        <v>-237.95145474030227</v>
      </c>
      <c r="R3706">
        <f>IF(K3706&lt;30,INDEX('[1]Traitement outputs (2)'!$B$58:$Q$63,MATCH(70,'[1]Traitement outputs (2)'!$A$58:$A$63,0),MATCH(C3706,'[1]Traitement outputs (2)'!$B$58:$Q$58,0)),INDEX('[1]Traitement outputs (2)'!$B$41:$Q$45,MATCH(70,'[1]Traitement outputs (2)'!$A$41:$A$45,0),MATCH(C3706,'[1]Traitement outputs (2)'!$B$40:$Q$40,0)))</f>
        <v>308.329590329962</v>
      </c>
      <c r="T3706">
        <f t="shared" si="344"/>
        <v>-27633.016897245612</v>
      </c>
      <c r="U3706">
        <f t="shared" si="345"/>
        <v>35805.94532951009</v>
      </c>
      <c r="X3706">
        <f t="shared" si="346"/>
        <v>0.66818016507550282</v>
      </c>
      <c r="Y3706">
        <f t="shared" si="347"/>
        <v>0.72293539358017622</v>
      </c>
    </row>
    <row r="3707" spans="1:25" x14ac:dyDescent="0.35">
      <c r="A3707" s="1">
        <v>34854.375</v>
      </c>
      <c r="B3707">
        <v>22.7272</v>
      </c>
      <c r="C3707">
        <f>_xlfn.IFNA(HLOOKUP(B3707,'[1]Traitement outputs'!$B$33:$Q$33,1,TRUE),16)</f>
        <v>22</v>
      </c>
      <c r="E3707" s="1">
        <v>34854.375</v>
      </c>
      <c r="F3707">
        <v>33.923999999999999</v>
      </c>
      <c r="G3707">
        <f t="shared" si="342"/>
        <v>34</v>
      </c>
      <c r="I3707" s="1">
        <v>34854.375</v>
      </c>
      <c r="J3707">
        <v>40035.4</v>
      </c>
      <c r="K3707">
        <f t="shared" si="343"/>
        <v>344.74996727771236</v>
      </c>
      <c r="M3707">
        <f>INDEX('[1]Traitement outputs (2)'!$B$51:$Q$56,MATCH(70,'[1]Traitement outputs (2)'!$A$51:$A$56,0),MATCH(C3707,'[1]Traitement outputs (2)'!$B$51:$Q$51,0))</f>
        <v>-79.342574701900858</v>
      </c>
      <c r="N3707">
        <f>INDEX('[1]Traitement outputs (2)'!$B$34:$Q$38,MATCH(70,'[1]Traitement outputs (2)'!$A$34:$A$38,0),MATCH(C3707,'[1]Traitement outputs (2)'!$B$33:$Q$33,0))</f>
        <v>-237.95145474030227</v>
      </c>
      <c r="O3707">
        <f>INDEX('[1]Traitement outputs (2)'!$B$58:$Q$63,MATCH(70,'[1]Traitement outputs (2)'!$A$58:$A$63,0),MATCH(C3707,'[1]Traitement outputs (2)'!$B$58:$Q$58,0))</f>
        <v>79.34249368302325</v>
      </c>
      <c r="P3707">
        <f>INDEX('[1]Traitement outputs (2)'!$B$41:$Q$45,MATCH(70,'[1]Traitement outputs (2)'!$A$41:$A$45,0),MATCH(C3707,'[1]Traitement outputs (2)'!$B$40:$Q$40,0))</f>
        <v>308.329590329962</v>
      </c>
      <c r="Q3707">
        <f>IF(K3707&lt;30,INDEX('[1]Traitement outputs (2)'!$B$51:$Q$63,MATCH(70,'[1]Traitement outputs (2)'!$A$51:$A$63,0),MATCH(C3707,'[1]Traitement outputs (2)'!$B$51:$Q$51,0)),INDEX('[1]Traitement outputs (2)'!$B$34:$Q$38,MATCH(70,'[1]Traitement outputs (2)'!$A$34:$A$38,0),MATCH(C3707,'[1]Traitement outputs (2)'!$B$33:$Q$33,0)))</f>
        <v>-237.95145474030227</v>
      </c>
      <c r="R3707">
        <f>IF(K3707&lt;30,INDEX('[1]Traitement outputs (2)'!$B$58:$Q$63,MATCH(70,'[1]Traitement outputs (2)'!$A$58:$A$63,0),MATCH(C3707,'[1]Traitement outputs (2)'!$B$58:$Q$58,0)),INDEX('[1]Traitement outputs (2)'!$B$41:$Q$45,MATCH(70,'[1]Traitement outputs (2)'!$A$41:$A$45,0),MATCH(C3707,'[1]Traitement outputs (2)'!$B$40:$Q$40,0)))</f>
        <v>308.329590329962</v>
      </c>
      <c r="T3707">
        <f t="shared" si="344"/>
        <v>-27633.016897245612</v>
      </c>
      <c r="U3707">
        <f t="shared" si="345"/>
        <v>35805.94532951009</v>
      </c>
      <c r="X3707">
        <f t="shared" si="346"/>
        <v>0.66818016507550282</v>
      </c>
      <c r="Y3707">
        <f t="shared" si="347"/>
        <v>0.72293539358017622</v>
      </c>
    </row>
    <row r="3708" spans="1:25" x14ac:dyDescent="0.35">
      <c r="A3708" s="1">
        <v>34854.416666666664</v>
      </c>
      <c r="B3708">
        <v>23.401700000000002</v>
      </c>
      <c r="C3708">
        <f>_xlfn.IFNA(HLOOKUP(B3708,'[1]Traitement outputs'!$B$33:$Q$33,1,TRUE),16)</f>
        <v>22</v>
      </c>
      <c r="E3708" s="1">
        <v>34854.416666666664</v>
      </c>
      <c r="F3708">
        <v>33.192399999999999</v>
      </c>
      <c r="G3708">
        <f t="shared" si="342"/>
        <v>33</v>
      </c>
      <c r="I3708" s="1">
        <v>34854.416666666664</v>
      </c>
      <c r="J3708">
        <v>41475.1</v>
      </c>
      <c r="K3708">
        <f t="shared" si="343"/>
        <v>357.14740873926189</v>
      </c>
      <c r="M3708">
        <f>INDEX('[1]Traitement outputs (2)'!$B$51:$Q$56,MATCH(70,'[1]Traitement outputs (2)'!$A$51:$A$56,0),MATCH(C3708,'[1]Traitement outputs (2)'!$B$51:$Q$51,0))</f>
        <v>-79.342574701900858</v>
      </c>
      <c r="N3708">
        <f>INDEX('[1]Traitement outputs (2)'!$B$34:$Q$38,MATCH(70,'[1]Traitement outputs (2)'!$A$34:$A$38,0),MATCH(C3708,'[1]Traitement outputs (2)'!$B$33:$Q$33,0))</f>
        <v>-237.95145474030227</v>
      </c>
      <c r="O3708">
        <f>INDEX('[1]Traitement outputs (2)'!$B$58:$Q$63,MATCH(70,'[1]Traitement outputs (2)'!$A$58:$A$63,0),MATCH(C3708,'[1]Traitement outputs (2)'!$B$58:$Q$58,0))</f>
        <v>79.34249368302325</v>
      </c>
      <c r="P3708">
        <f>INDEX('[1]Traitement outputs (2)'!$B$41:$Q$45,MATCH(70,'[1]Traitement outputs (2)'!$A$41:$A$45,0),MATCH(C3708,'[1]Traitement outputs (2)'!$B$40:$Q$40,0))</f>
        <v>308.329590329962</v>
      </c>
      <c r="Q3708">
        <f>IF(K3708&lt;30,INDEX('[1]Traitement outputs (2)'!$B$51:$Q$63,MATCH(70,'[1]Traitement outputs (2)'!$A$51:$A$63,0),MATCH(C3708,'[1]Traitement outputs (2)'!$B$51:$Q$51,0)),INDEX('[1]Traitement outputs (2)'!$B$34:$Q$38,MATCH(70,'[1]Traitement outputs (2)'!$A$34:$A$38,0),MATCH(C3708,'[1]Traitement outputs (2)'!$B$33:$Q$33,0)))</f>
        <v>-237.95145474030227</v>
      </c>
      <c r="R3708">
        <f>IF(K3708&lt;30,INDEX('[1]Traitement outputs (2)'!$B$58:$Q$63,MATCH(70,'[1]Traitement outputs (2)'!$A$58:$A$63,0),MATCH(C3708,'[1]Traitement outputs (2)'!$B$58:$Q$58,0)),INDEX('[1]Traitement outputs (2)'!$B$41:$Q$45,MATCH(70,'[1]Traitement outputs (2)'!$A$41:$A$45,0),MATCH(C3708,'[1]Traitement outputs (2)'!$B$40:$Q$40,0)))</f>
        <v>308.329590329962</v>
      </c>
      <c r="T3708">
        <f t="shared" si="344"/>
        <v>-27633.016897245612</v>
      </c>
      <c r="U3708">
        <f t="shared" si="345"/>
        <v>35805.94532951009</v>
      </c>
      <c r="X3708">
        <f t="shared" si="346"/>
        <v>0.66818016507550282</v>
      </c>
      <c r="Y3708">
        <f t="shared" si="347"/>
        <v>0.72293539358017622</v>
      </c>
    </row>
    <row r="3709" spans="1:25" x14ac:dyDescent="0.35">
      <c r="A3709" s="1">
        <v>34854.458333333336</v>
      </c>
      <c r="B3709">
        <v>23.7239</v>
      </c>
      <c r="C3709">
        <f>_xlfn.IFNA(HLOOKUP(B3709,'[1]Traitement outputs'!$B$33:$Q$33,1,TRUE),16)</f>
        <v>22</v>
      </c>
      <c r="E3709" s="1">
        <v>34854.458333333336</v>
      </c>
      <c r="F3709">
        <v>30.609400000000001</v>
      </c>
      <c r="G3709">
        <f t="shared" si="342"/>
        <v>31</v>
      </c>
      <c r="I3709" s="1">
        <v>34854.458333333336</v>
      </c>
      <c r="J3709">
        <v>43709.3</v>
      </c>
      <c r="K3709">
        <f t="shared" si="343"/>
        <v>376.38639166167223</v>
      </c>
      <c r="M3709">
        <f>INDEX('[1]Traitement outputs (2)'!$B$51:$Q$56,MATCH(70,'[1]Traitement outputs (2)'!$A$51:$A$56,0),MATCH(C3709,'[1]Traitement outputs (2)'!$B$51:$Q$51,0))</f>
        <v>-79.342574701900858</v>
      </c>
      <c r="N3709">
        <f>INDEX('[1]Traitement outputs (2)'!$B$34:$Q$38,MATCH(70,'[1]Traitement outputs (2)'!$A$34:$A$38,0),MATCH(C3709,'[1]Traitement outputs (2)'!$B$33:$Q$33,0))</f>
        <v>-237.95145474030227</v>
      </c>
      <c r="O3709">
        <f>INDEX('[1]Traitement outputs (2)'!$B$58:$Q$63,MATCH(70,'[1]Traitement outputs (2)'!$A$58:$A$63,0),MATCH(C3709,'[1]Traitement outputs (2)'!$B$58:$Q$58,0))</f>
        <v>79.34249368302325</v>
      </c>
      <c r="P3709">
        <f>INDEX('[1]Traitement outputs (2)'!$B$41:$Q$45,MATCH(70,'[1]Traitement outputs (2)'!$A$41:$A$45,0),MATCH(C3709,'[1]Traitement outputs (2)'!$B$40:$Q$40,0))</f>
        <v>308.329590329962</v>
      </c>
      <c r="Q3709">
        <f>IF(K3709&lt;30,INDEX('[1]Traitement outputs (2)'!$B$51:$Q$63,MATCH(70,'[1]Traitement outputs (2)'!$A$51:$A$63,0),MATCH(C3709,'[1]Traitement outputs (2)'!$B$51:$Q$51,0)),INDEX('[1]Traitement outputs (2)'!$B$34:$Q$38,MATCH(70,'[1]Traitement outputs (2)'!$A$34:$A$38,0),MATCH(C3709,'[1]Traitement outputs (2)'!$B$33:$Q$33,0)))</f>
        <v>-237.95145474030227</v>
      </c>
      <c r="R3709">
        <f>IF(K3709&lt;30,INDEX('[1]Traitement outputs (2)'!$B$58:$Q$63,MATCH(70,'[1]Traitement outputs (2)'!$A$58:$A$63,0),MATCH(C3709,'[1]Traitement outputs (2)'!$B$58:$Q$58,0)),INDEX('[1]Traitement outputs (2)'!$B$41:$Q$45,MATCH(70,'[1]Traitement outputs (2)'!$A$41:$A$45,0),MATCH(C3709,'[1]Traitement outputs (2)'!$B$40:$Q$40,0)))</f>
        <v>308.329590329962</v>
      </c>
      <c r="T3709">
        <f t="shared" si="344"/>
        <v>-27633.016897245612</v>
      </c>
      <c r="U3709">
        <f t="shared" si="345"/>
        <v>35805.94532951009</v>
      </c>
      <c r="X3709">
        <f t="shared" si="346"/>
        <v>0.66818016507550282</v>
      </c>
      <c r="Y3709">
        <f t="shared" si="347"/>
        <v>0.72293539358017622</v>
      </c>
    </row>
    <row r="3710" spans="1:25" x14ac:dyDescent="0.35">
      <c r="A3710" s="1">
        <v>34854.5</v>
      </c>
      <c r="B3710">
        <v>23.784199999999998</v>
      </c>
      <c r="C3710">
        <f>_xlfn.IFNA(HLOOKUP(B3710,'[1]Traitement outputs'!$B$33:$Q$33,1,TRUE),16)</f>
        <v>22</v>
      </c>
      <c r="E3710" s="1">
        <v>34854.5</v>
      </c>
      <c r="F3710">
        <v>29.528600000000001</v>
      </c>
      <c r="G3710">
        <f t="shared" si="342"/>
        <v>30</v>
      </c>
      <c r="I3710" s="1">
        <v>34854.5</v>
      </c>
      <c r="J3710">
        <v>41799.699999999997</v>
      </c>
      <c r="K3710">
        <f t="shared" si="343"/>
        <v>359.94258099627308</v>
      </c>
      <c r="M3710">
        <f>INDEX('[1]Traitement outputs (2)'!$B$51:$Q$56,MATCH(70,'[1]Traitement outputs (2)'!$A$51:$A$56,0),MATCH(C3710,'[1]Traitement outputs (2)'!$B$51:$Q$51,0))</f>
        <v>-79.342574701900858</v>
      </c>
      <c r="N3710">
        <f>INDEX('[1]Traitement outputs (2)'!$B$34:$Q$38,MATCH(70,'[1]Traitement outputs (2)'!$A$34:$A$38,0),MATCH(C3710,'[1]Traitement outputs (2)'!$B$33:$Q$33,0))</f>
        <v>-237.95145474030227</v>
      </c>
      <c r="O3710">
        <f>INDEX('[1]Traitement outputs (2)'!$B$58:$Q$63,MATCH(70,'[1]Traitement outputs (2)'!$A$58:$A$63,0),MATCH(C3710,'[1]Traitement outputs (2)'!$B$58:$Q$58,0))</f>
        <v>79.34249368302325</v>
      </c>
      <c r="P3710">
        <f>INDEX('[1]Traitement outputs (2)'!$B$41:$Q$45,MATCH(70,'[1]Traitement outputs (2)'!$A$41:$A$45,0),MATCH(C3710,'[1]Traitement outputs (2)'!$B$40:$Q$40,0))</f>
        <v>308.329590329962</v>
      </c>
      <c r="Q3710">
        <f>IF(K3710&lt;30,INDEX('[1]Traitement outputs (2)'!$B$51:$Q$63,MATCH(70,'[1]Traitement outputs (2)'!$A$51:$A$63,0),MATCH(C3710,'[1]Traitement outputs (2)'!$B$51:$Q$51,0)),INDEX('[1]Traitement outputs (2)'!$B$34:$Q$38,MATCH(70,'[1]Traitement outputs (2)'!$A$34:$A$38,0),MATCH(C3710,'[1]Traitement outputs (2)'!$B$33:$Q$33,0)))</f>
        <v>-237.95145474030227</v>
      </c>
      <c r="R3710">
        <f>IF(K3710&lt;30,INDEX('[1]Traitement outputs (2)'!$B$58:$Q$63,MATCH(70,'[1]Traitement outputs (2)'!$A$58:$A$63,0),MATCH(C3710,'[1]Traitement outputs (2)'!$B$58:$Q$58,0)),INDEX('[1]Traitement outputs (2)'!$B$41:$Q$45,MATCH(70,'[1]Traitement outputs (2)'!$A$41:$A$45,0),MATCH(C3710,'[1]Traitement outputs (2)'!$B$40:$Q$40,0)))</f>
        <v>308.329590329962</v>
      </c>
      <c r="T3710">
        <f t="shared" si="344"/>
        <v>-27633.016897245612</v>
      </c>
      <c r="U3710">
        <f t="shared" si="345"/>
        <v>35805.94532951009</v>
      </c>
      <c r="X3710">
        <f t="shared" si="346"/>
        <v>0.66818016507550282</v>
      </c>
      <c r="Y3710">
        <f t="shared" si="347"/>
        <v>0.72293539358017622</v>
      </c>
    </row>
    <row r="3711" spans="1:25" x14ac:dyDescent="0.35">
      <c r="A3711" s="1">
        <v>34854.541666666664</v>
      </c>
      <c r="B3711">
        <v>23.6601</v>
      </c>
      <c r="C3711">
        <f>_xlfn.IFNA(HLOOKUP(B3711,'[1]Traitement outputs'!$B$33:$Q$33,1,TRUE),16)</f>
        <v>22</v>
      </c>
      <c r="E3711" s="1">
        <v>34854.541666666664</v>
      </c>
      <c r="F3711">
        <v>31.282900000000001</v>
      </c>
      <c r="G3711">
        <f t="shared" si="342"/>
        <v>31</v>
      </c>
      <c r="I3711" s="1">
        <v>34854.541666666664</v>
      </c>
      <c r="J3711">
        <v>37054.6</v>
      </c>
      <c r="K3711">
        <f t="shared" si="343"/>
        <v>319.08191594160968</v>
      </c>
      <c r="M3711">
        <f>INDEX('[1]Traitement outputs (2)'!$B$51:$Q$56,MATCH(70,'[1]Traitement outputs (2)'!$A$51:$A$56,0),MATCH(C3711,'[1]Traitement outputs (2)'!$B$51:$Q$51,0))</f>
        <v>-79.342574701900858</v>
      </c>
      <c r="N3711">
        <f>INDEX('[1]Traitement outputs (2)'!$B$34:$Q$38,MATCH(70,'[1]Traitement outputs (2)'!$A$34:$A$38,0),MATCH(C3711,'[1]Traitement outputs (2)'!$B$33:$Q$33,0))</f>
        <v>-237.95145474030227</v>
      </c>
      <c r="O3711">
        <f>INDEX('[1]Traitement outputs (2)'!$B$58:$Q$63,MATCH(70,'[1]Traitement outputs (2)'!$A$58:$A$63,0),MATCH(C3711,'[1]Traitement outputs (2)'!$B$58:$Q$58,0))</f>
        <v>79.34249368302325</v>
      </c>
      <c r="P3711">
        <f>INDEX('[1]Traitement outputs (2)'!$B$41:$Q$45,MATCH(70,'[1]Traitement outputs (2)'!$A$41:$A$45,0),MATCH(C3711,'[1]Traitement outputs (2)'!$B$40:$Q$40,0))</f>
        <v>308.329590329962</v>
      </c>
      <c r="Q3711">
        <f>IF(K3711&lt;30,INDEX('[1]Traitement outputs (2)'!$B$51:$Q$63,MATCH(70,'[1]Traitement outputs (2)'!$A$51:$A$63,0),MATCH(C3711,'[1]Traitement outputs (2)'!$B$51:$Q$51,0)),INDEX('[1]Traitement outputs (2)'!$B$34:$Q$38,MATCH(70,'[1]Traitement outputs (2)'!$A$34:$A$38,0),MATCH(C3711,'[1]Traitement outputs (2)'!$B$33:$Q$33,0)))</f>
        <v>-237.95145474030227</v>
      </c>
      <c r="R3711">
        <f>IF(K3711&lt;30,INDEX('[1]Traitement outputs (2)'!$B$58:$Q$63,MATCH(70,'[1]Traitement outputs (2)'!$A$58:$A$63,0),MATCH(C3711,'[1]Traitement outputs (2)'!$B$58:$Q$58,0)),INDEX('[1]Traitement outputs (2)'!$B$41:$Q$45,MATCH(70,'[1]Traitement outputs (2)'!$A$41:$A$45,0),MATCH(C3711,'[1]Traitement outputs (2)'!$B$40:$Q$40,0)))</f>
        <v>308.329590329962</v>
      </c>
      <c r="T3711">
        <f t="shared" si="344"/>
        <v>-27633.016897245612</v>
      </c>
      <c r="U3711">
        <f t="shared" si="345"/>
        <v>35805.94532951009</v>
      </c>
      <c r="X3711">
        <f t="shared" si="346"/>
        <v>0.66818016507550282</v>
      </c>
      <c r="Y3711">
        <f t="shared" si="347"/>
        <v>0.72293539358017622</v>
      </c>
    </row>
    <row r="3712" spans="1:25" x14ac:dyDescent="0.35">
      <c r="A3712" s="1">
        <v>34854.583333333336</v>
      </c>
      <c r="B3712">
        <v>22.898099999999999</v>
      </c>
      <c r="C3712">
        <f>_xlfn.IFNA(HLOOKUP(B3712,'[1]Traitement outputs'!$B$33:$Q$33,1,TRUE),16)</f>
        <v>22</v>
      </c>
      <c r="E3712" s="1">
        <v>34854.583333333336</v>
      </c>
      <c r="F3712">
        <v>28.2516</v>
      </c>
      <c r="G3712">
        <f t="shared" si="342"/>
        <v>28</v>
      </c>
      <c r="I3712" s="1">
        <v>34854.583333333336</v>
      </c>
      <c r="J3712">
        <v>22437.1</v>
      </c>
      <c r="K3712">
        <f t="shared" si="343"/>
        <v>193.20874752860615</v>
      </c>
      <c r="M3712">
        <f>INDEX('[1]Traitement outputs (2)'!$B$51:$Q$56,MATCH(70,'[1]Traitement outputs (2)'!$A$51:$A$56,0),MATCH(C3712,'[1]Traitement outputs (2)'!$B$51:$Q$51,0))</f>
        <v>-79.342574701900858</v>
      </c>
      <c r="N3712">
        <f>INDEX('[1]Traitement outputs (2)'!$B$34:$Q$38,MATCH(70,'[1]Traitement outputs (2)'!$A$34:$A$38,0),MATCH(C3712,'[1]Traitement outputs (2)'!$B$33:$Q$33,0))</f>
        <v>-237.95145474030227</v>
      </c>
      <c r="O3712">
        <f>INDEX('[1]Traitement outputs (2)'!$B$58:$Q$63,MATCH(70,'[1]Traitement outputs (2)'!$A$58:$A$63,0),MATCH(C3712,'[1]Traitement outputs (2)'!$B$58:$Q$58,0))</f>
        <v>79.34249368302325</v>
      </c>
      <c r="P3712">
        <f>INDEX('[1]Traitement outputs (2)'!$B$41:$Q$45,MATCH(70,'[1]Traitement outputs (2)'!$A$41:$A$45,0),MATCH(C3712,'[1]Traitement outputs (2)'!$B$40:$Q$40,0))</f>
        <v>308.329590329962</v>
      </c>
      <c r="Q3712">
        <f>IF(K3712&lt;30,INDEX('[1]Traitement outputs (2)'!$B$51:$Q$63,MATCH(70,'[1]Traitement outputs (2)'!$A$51:$A$63,0),MATCH(C3712,'[1]Traitement outputs (2)'!$B$51:$Q$51,0)),INDEX('[1]Traitement outputs (2)'!$B$34:$Q$38,MATCH(70,'[1]Traitement outputs (2)'!$A$34:$A$38,0),MATCH(C3712,'[1]Traitement outputs (2)'!$B$33:$Q$33,0)))</f>
        <v>-237.95145474030227</v>
      </c>
      <c r="R3712">
        <f>IF(K3712&lt;30,INDEX('[1]Traitement outputs (2)'!$B$58:$Q$63,MATCH(70,'[1]Traitement outputs (2)'!$A$58:$A$63,0),MATCH(C3712,'[1]Traitement outputs (2)'!$B$58:$Q$58,0)),INDEX('[1]Traitement outputs (2)'!$B$41:$Q$45,MATCH(70,'[1]Traitement outputs (2)'!$A$41:$A$45,0),MATCH(C3712,'[1]Traitement outputs (2)'!$B$40:$Q$40,0)))</f>
        <v>308.329590329962</v>
      </c>
      <c r="T3712">
        <f t="shared" si="344"/>
        <v>-27633.016897245612</v>
      </c>
      <c r="U3712">
        <f t="shared" si="345"/>
        <v>35805.94532951009</v>
      </c>
      <c r="X3712">
        <f t="shared" si="346"/>
        <v>0.66818016507550282</v>
      </c>
      <c r="Y3712">
        <f t="shared" si="347"/>
        <v>0.72293539358017622</v>
      </c>
    </row>
    <row r="3713" spans="1:25" x14ac:dyDescent="0.35">
      <c r="A3713" s="1">
        <v>34854.625</v>
      </c>
      <c r="B3713">
        <v>23.405200000000001</v>
      </c>
      <c r="C3713">
        <f>_xlfn.IFNA(HLOOKUP(B3713,'[1]Traitement outputs'!$B$33:$Q$33,1,TRUE),16)</f>
        <v>22</v>
      </c>
      <c r="E3713" s="1">
        <v>34854.625</v>
      </c>
      <c r="F3713">
        <v>24.484100000000002</v>
      </c>
      <c r="G3713">
        <f t="shared" si="342"/>
        <v>24</v>
      </c>
      <c r="I3713" s="1">
        <v>34854.625</v>
      </c>
      <c r="J3713">
        <v>28244.2</v>
      </c>
      <c r="K3713">
        <f t="shared" si="343"/>
        <v>243.21443087330621</v>
      </c>
      <c r="M3713">
        <f>INDEX('[1]Traitement outputs (2)'!$B$51:$Q$56,MATCH(70,'[1]Traitement outputs (2)'!$A$51:$A$56,0),MATCH(C3713,'[1]Traitement outputs (2)'!$B$51:$Q$51,0))</f>
        <v>-79.342574701900858</v>
      </c>
      <c r="N3713">
        <f>INDEX('[1]Traitement outputs (2)'!$B$34:$Q$38,MATCH(70,'[1]Traitement outputs (2)'!$A$34:$A$38,0),MATCH(C3713,'[1]Traitement outputs (2)'!$B$33:$Q$33,0))</f>
        <v>-237.95145474030227</v>
      </c>
      <c r="O3713">
        <f>INDEX('[1]Traitement outputs (2)'!$B$58:$Q$63,MATCH(70,'[1]Traitement outputs (2)'!$A$58:$A$63,0),MATCH(C3713,'[1]Traitement outputs (2)'!$B$58:$Q$58,0))</f>
        <v>79.34249368302325</v>
      </c>
      <c r="P3713">
        <f>INDEX('[1]Traitement outputs (2)'!$B$41:$Q$45,MATCH(70,'[1]Traitement outputs (2)'!$A$41:$A$45,0),MATCH(C3713,'[1]Traitement outputs (2)'!$B$40:$Q$40,0))</f>
        <v>308.329590329962</v>
      </c>
      <c r="Q3713">
        <f>IF(K3713&lt;30,INDEX('[1]Traitement outputs (2)'!$B$51:$Q$63,MATCH(70,'[1]Traitement outputs (2)'!$A$51:$A$63,0),MATCH(C3713,'[1]Traitement outputs (2)'!$B$51:$Q$51,0)),INDEX('[1]Traitement outputs (2)'!$B$34:$Q$38,MATCH(70,'[1]Traitement outputs (2)'!$A$34:$A$38,0),MATCH(C3713,'[1]Traitement outputs (2)'!$B$33:$Q$33,0)))</f>
        <v>-237.95145474030227</v>
      </c>
      <c r="R3713">
        <f>IF(K3713&lt;30,INDEX('[1]Traitement outputs (2)'!$B$58:$Q$63,MATCH(70,'[1]Traitement outputs (2)'!$A$58:$A$63,0),MATCH(C3713,'[1]Traitement outputs (2)'!$B$58:$Q$58,0)),INDEX('[1]Traitement outputs (2)'!$B$41:$Q$45,MATCH(70,'[1]Traitement outputs (2)'!$A$41:$A$45,0),MATCH(C3713,'[1]Traitement outputs (2)'!$B$40:$Q$40,0)))</f>
        <v>308.329590329962</v>
      </c>
      <c r="T3713">
        <f t="shared" si="344"/>
        <v>-27633.016897245612</v>
      </c>
      <c r="U3713">
        <f t="shared" si="345"/>
        <v>35805.94532951009</v>
      </c>
      <c r="X3713">
        <f t="shared" si="346"/>
        <v>0.66818016507550282</v>
      </c>
      <c r="Y3713">
        <f t="shared" si="347"/>
        <v>0.72293539358017622</v>
      </c>
    </row>
    <row r="3714" spans="1:25" x14ac:dyDescent="0.35">
      <c r="A3714" s="1">
        <v>34854.666666666664</v>
      </c>
      <c r="B3714">
        <v>21.996500000000001</v>
      </c>
      <c r="C3714">
        <f>_xlfn.IFNA(HLOOKUP(B3714,'[1]Traitement outputs'!$B$33:$Q$33,1,TRUE),16)</f>
        <v>20</v>
      </c>
      <c r="E3714" s="1">
        <v>34854.666666666664</v>
      </c>
      <c r="F3714">
        <v>25.665900000000001</v>
      </c>
      <c r="G3714">
        <f t="shared" si="342"/>
        <v>26</v>
      </c>
      <c r="I3714" s="1">
        <v>34854.666666666664</v>
      </c>
      <c r="J3714">
        <v>23007.7</v>
      </c>
      <c r="K3714">
        <f t="shared" si="343"/>
        <v>198.12225735562583</v>
      </c>
      <c r="M3714">
        <f>INDEX('[1]Traitement outputs (2)'!$B$51:$Q$56,MATCH(70,'[1]Traitement outputs (2)'!$A$51:$A$56,0),MATCH(C3714,'[1]Traitement outputs (2)'!$B$51:$Q$51,0))</f>
        <v>-16.864255714989046</v>
      </c>
      <c r="N3714">
        <f>INDEX('[1]Traitement outputs (2)'!$B$34:$Q$38,MATCH(70,'[1]Traitement outputs (2)'!$A$34:$A$38,0),MATCH(C3714,'[1]Traitement outputs (2)'!$B$33:$Q$33,0))</f>
        <v>-183.77989640241771</v>
      </c>
      <c r="O3714">
        <f>INDEX('[1]Traitement outputs (2)'!$B$58:$Q$63,MATCH(70,'[1]Traitement outputs (2)'!$A$58:$A$63,0),MATCH(C3714,'[1]Traitement outputs (2)'!$B$58:$Q$58,0))</f>
        <v>16.864787616041994</v>
      </c>
      <c r="P3714">
        <f>INDEX('[1]Traitement outputs (2)'!$B$41:$Q$45,MATCH(70,'[1]Traitement outputs (2)'!$A$41:$A$45,0),MATCH(C3714,'[1]Traitement outputs (2)'!$B$40:$Q$40,0))</f>
        <v>254.15803075879367</v>
      </c>
      <c r="Q3714">
        <f>IF(K3714&lt;30,INDEX('[1]Traitement outputs (2)'!$B$51:$Q$63,MATCH(70,'[1]Traitement outputs (2)'!$A$51:$A$63,0),MATCH(C3714,'[1]Traitement outputs (2)'!$B$51:$Q$51,0)),INDEX('[1]Traitement outputs (2)'!$B$34:$Q$38,MATCH(70,'[1]Traitement outputs (2)'!$A$34:$A$38,0),MATCH(C3714,'[1]Traitement outputs (2)'!$B$33:$Q$33,0)))</f>
        <v>-183.77989640241771</v>
      </c>
      <c r="R3714">
        <f>IF(K3714&lt;30,INDEX('[1]Traitement outputs (2)'!$B$58:$Q$63,MATCH(70,'[1]Traitement outputs (2)'!$A$58:$A$63,0),MATCH(C3714,'[1]Traitement outputs (2)'!$B$58:$Q$58,0)),INDEX('[1]Traitement outputs (2)'!$B$41:$Q$45,MATCH(70,'[1]Traitement outputs (2)'!$A$41:$A$45,0),MATCH(C3714,'[1]Traitement outputs (2)'!$B$40:$Q$40,0)))</f>
        <v>254.15803075879367</v>
      </c>
      <c r="T3714">
        <f t="shared" si="344"/>
        <v>-21342.138833337085</v>
      </c>
      <c r="U3714">
        <f t="shared" si="345"/>
        <v>29515.067122381799</v>
      </c>
      <c r="X3714">
        <f t="shared" si="346"/>
        <v>0.51606358805306241</v>
      </c>
      <c r="Y3714">
        <f t="shared" si="347"/>
        <v>0.59592021577150611</v>
      </c>
    </row>
    <row r="3715" spans="1:25" x14ac:dyDescent="0.35">
      <c r="A3715" s="1">
        <v>34854.708333333336</v>
      </c>
      <c r="B3715">
        <v>20.040299999999998</v>
      </c>
      <c r="C3715">
        <f>_xlfn.IFNA(HLOOKUP(B3715,'[1]Traitement outputs'!$B$33:$Q$33,1,TRUE),16)</f>
        <v>20</v>
      </c>
      <c r="E3715" s="1">
        <v>34854.708333333336</v>
      </c>
      <c r="F3715">
        <v>27.001100000000001</v>
      </c>
      <c r="G3715">
        <f t="shared" ref="G3715:G3778" si="348">ROUND(F3715,0)</f>
        <v>27</v>
      </c>
      <c r="I3715" s="1">
        <v>34854.708333333336</v>
      </c>
      <c r="J3715">
        <v>9970.2099999999991</v>
      </c>
      <c r="K3715">
        <f t="shared" ref="K3715:K3778" si="349">J3715/$AB$2</f>
        <v>85.854757820626745</v>
      </c>
      <c r="M3715">
        <f>INDEX('[1]Traitement outputs (2)'!$B$51:$Q$56,MATCH(70,'[1]Traitement outputs (2)'!$A$51:$A$56,0),MATCH(C3715,'[1]Traitement outputs (2)'!$B$51:$Q$51,0))</f>
        <v>-16.864255714989046</v>
      </c>
      <c r="N3715">
        <f>INDEX('[1]Traitement outputs (2)'!$B$34:$Q$38,MATCH(70,'[1]Traitement outputs (2)'!$A$34:$A$38,0),MATCH(C3715,'[1]Traitement outputs (2)'!$B$33:$Q$33,0))</f>
        <v>-183.77989640241771</v>
      </c>
      <c r="O3715">
        <f>INDEX('[1]Traitement outputs (2)'!$B$58:$Q$63,MATCH(70,'[1]Traitement outputs (2)'!$A$58:$A$63,0),MATCH(C3715,'[1]Traitement outputs (2)'!$B$58:$Q$58,0))</f>
        <v>16.864787616041994</v>
      </c>
      <c r="P3715">
        <f>INDEX('[1]Traitement outputs (2)'!$B$41:$Q$45,MATCH(70,'[1]Traitement outputs (2)'!$A$41:$A$45,0),MATCH(C3715,'[1]Traitement outputs (2)'!$B$40:$Q$40,0))</f>
        <v>254.15803075879367</v>
      </c>
      <c r="Q3715">
        <f>IF(K3715&lt;30,INDEX('[1]Traitement outputs (2)'!$B$51:$Q$63,MATCH(70,'[1]Traitement outputs (2)'!$A$51:$A$63,0),MATCH(C3715,'[1]Traitement outputs (2)'!$B$51:$Q$51,0)),INDEX('[1]Traitement outputs (2)'!$B$34:$Q$38,MATCH(70,'[1]Traitement outputs (2)'!$A$34:$A$38,0),MATCH(C3715,'[1]Traitement outputs (2)'!$B$33:$Q$33,0)))</f>
        <v>-183.77989640241771</v>
      </c>
      <c r="R3715">
        <f>IF(K3715&lt;30,INDEX('[1]Traitement outputs (2)'!$B$58:$Q$63,MATCH(70,'[1]Traitement outputs (2)'!$A$58:$A$63,0),MATCH(C3715,'[1]Traitement outputs (2)'!$B$58:$Q$58,0)),INDEX('[1]Traitement outputs (2)'!$B$41:$Q$45,MATCH(70,'[1]Traitement outputs (2)'!$A$41:$A$45,0),MATCH(C3715,'[1]Traitement outputs (2)'!$B$40:$Q$40,0)))</f>
        <v>254.15803075879367</v>
      </c>
      <c r="T3715">
        <f t="shared" ref="T3715:T3778" si="350">Q3715*$AB$2</f>
        <v>-21342.138833337085</v>
      </c>
      <c r="U3715">
        <f t="shared" ref="U3715:U3778" si="351">R3715*$AB$2</f>
        <v>29515.067122381799</v>
      </c>
      <c r="X3715">
        <f t="shared" ref="X3715:X3778" si="352">T3715/$V$2</f>
        <v>0.51606358805306241</v>
      </c>
      <c r="Y3715">
        <f t="shared" ref="Y3715:Y3778" si="353">U3715/$W$2</f>
        <v>0.59592021577150611</v>
      </c>
    </row>
    <row r="3716" spans="1:25" x14ac:dyDescent="0.35">
      <c r="A3716" s="1">
        <v>34854.75</v>
      </c>
      <c r="B3716">
        <v>20.000699999999998</v>
      </c>
      <c r="C3716">
        <f>_xlfn.IFNA(HLOOKUP(B3716,'[1]Traitement outputs'!$B$33:$Q$33,1,TRUE),16)</f>
        <v>20</v>
      </c>
      <c r="E3716" s="1">
        <v>34854.75</v>
      </c>
      <c r="F3716">
        <v>26.173400000000001</v>
      </c>
      <c r="G3716">
        <f t="shared" si="348"/>
        <v>26</v>
      </c>
      <c r="I3716" s="1">
        <v>34854.75</v>
      </c>
      <c r="J3716">
        <v>2482.12</v>
      </c>
      <c r="K3716">
        <f t="shared" si="349"/>
        <v>21.37385385881883</v>
      </c>
      <c r="M3716">
        <f>INDEX('[1]Traitement outputs (2)'!$B$51:$Q$56,MATCH(70,'[1]Traitement outputs (2)'!$A$51:$A$56,0),MATCH(C3716,'[1]Traitement outputs (2)'!$B$51:$Q$51,0))</f>
        <v>-16.864255714989046</v>
      </c>
      <c r="N3716">
        <f>INDEX('[1]Traitement outputs (2)'!$B$34:$Q$38,MATCH(70,'[1]Traitement outputs (2)'!$A$34:$A$38,0),MATCH(C3716,'[1]Traitement outputs (2)'!$B$33:$Q$33,0))</f>
        <v>-183.77989640241771</v>
      </c>
      <c r="O3716">
        <f>INDEX('[1]Traitement outputs (2)'!$B$58:$Q$63,MATCH(70,'[1]Traitement outputs (2)'!$A$58:$A$63,0),MATCH(C3716,'[1]Traitement outputs (2)'!$B$58:$Q$58,0))</f>
        <v>16.864787616041994</v>
      </c>
      <c r="P3716">
        <f>INDEX('[1]Traitement outputs (2)'!$B$41:$Q$45,MATCH(70,'[1]Traitement outputs (2)'!$A$41:$A$45,0),MATCH(C3716,'[1]Traitement outputs (2)'!$B$40:$Q$40,0))</f>
        <v>254.15803075879367</v>
      </c>
      <c r="Q3716">
        <f>IF(K3716&lt;30,INDEX('[1]Traitement outputs (2)'!$B$51:$Q$63,MATCH(70,'[1]Traitement outputs (2)'!$A$51:$A$63,0),MATCH(C3716,'[1]Traitement outputs (2)'!$B$51:$Q$51,0)),INDEX('[1]Traitement outputs (2)'!$B$34:$Q$38,MATCH(70,'[1]Traitement outputs (2)'!$A$34:$A$38,0),MATCH(C3716,'[1]Traitement outputs (2)'!$B$33:$Q$33,0)))</f>
        <v>-16.864255714989046</v>
      </c>
      <c r="R3716">
        <f>IF(K3716&lt;30,INDEX('[1]Traitement outputs (2)'!$B$58:$Q$63,MATCH(70,'[1]Traitement outputs (2)'!$A$58:$A$63,0),MATCH(C3716,'[1]Traitement outputs (2)'!$B$58:$Q$58,0)),INDEX('[1]Traitement outputs (2)'!$B$41:$Q$45,MATCH(70,'[1]Traitement outputs (2)'!$A$41:$A$45,0),MATCH(C3716,'[1]Traitement outputs (2)'!$B$40:$Q$40,0)))</f>
        <v>16.864787616041994</v>
      </c>
      <c r="T3716">
        <f t="shared" si="350"/>
        <v>-1958.42577907482</v>
      </c>
      <c r="U3716">
        <f t="shared" si="351"/>
        <v>1958.4875481058175</v>
      </c>
      <c r="X3716">
        <f t="shared" si="352"/>
        <v>4.735571455032727E-2</v>
      </c>
      <c r="Y3716">
        <f t="shared" si="353"/>
        <v>3.954259420836595E-2</v>
      </c>
    </row>
    <row r="3717" spans="1:25" x14ac:dyDescent="0.35">
      <c r="A3717" s="1">
        <v>34854.791666666664</v>
      </c>
      <c r="B3717">
        <v>20.000699999999998</v>
      </c>
      <c r="C3717">
        <f>_xlfn.IFNA(HLOOKUP(B3717,'[1]Traitement outputs'!$B$33:$Q$33,1,TRUE),16)</f>
        <v>20</v>
      </c>
      <c r="E3717" s="1">
        <v>34854.791666666664</v>
      </c>
      <c r="F3717">
        <v>26.062100000000001</v>
      </c>
      <c r="G3717">
        <f t="shared" si="348"/>
        <v>26</v>
      </c>
      <c r="I3717" s="1">
        <v>34854.791666666664</v>
      </c>
      <c r="J3717">
        <v>225.93899999999999</v>
      </c>
      <c r="K3717">
        <f t="shared" si="349"/>
        <v>1.9455897245127822</v>
      </c>
      <c r="M3717">
        <f>INDEX('[1]Traitement outputs (2)'!$B$51:$Q$56,MATCH(70,'[1]Traitement outputs (2)'!$A$51:$A$56,0),MATCH(C3717,'[1]Traitement outputs (2)'!$B$51:$Q$51,0))</f>
        <v>-16.864255714989046</v>
      </c>
      <c r="N3717">
        <f>INDEX('[1]Traitement outputs (2)'!$B$34:$Q$38,MATCH(70,'[1]Traitement outputs (2)'!$A$34:$A$38,0),MATCH(C3717,'[1]Traitement outputs (2)'!$B$33:$Q$33,0))</f>
        <v>-183.77989640241771</v>
      </c>
      <c r="O3717">
        <f>INDEX('[1]Traitement outputs (2)'!$B$58:$Q$63,MATCH(70,'[1]Traitement outputs (2)'!$A$58:$A$63,0),MATCH(C3717,'[1]Traitement outputs (2)'!$B$58:$Q$58,0))</f>
        <v>16.864787616041994</v>
      </c>
      <c r="P3717">
        <f>INDEX('[1]Traitement outputs (2)'!$B$41:$Q$45,MATCH(70,'[1]Traitement outputs (2)'!$A$41:$A$45,0),MATCH(C3717,'[1]Traitement outputs (2)'!$B$40:$Q$40,0))</f>
        <v>254.15803075879367</v>
      </c>
      <c r="Q3717">
        <f>IF(K3717&lt;30,INDEX('[1]Traitement outputs (2)'!$B$51:$Q$63,MATCH(70,'[1]Traitement outputs (2)'!$A$51:$A$63,0),MATCH(C3717,'[1]Traitement outputs (2)'!$B$51:$Q$51,0)),INDEX('[1]Traitement outputs (2)'!$B$34:$Q$38,MATCH(70,'[1]Traitement outputs (2)'!$A$34:$A$38,0),MATCH(C3717,'[1]Traitement outputs (2)'!$B$33:$Q$33,0)))</f>
        <v>-16.864255714989046</v>
      </c>
      <c r="R3717">
        <f>IF(K3717&lt;30,INDEX('[1]Traitement outputs (2)'!$B$58:$Q$63,MATCH(70,'[1]Traitement outputs (2)'!$A$58:$A$63,0),MATCH(C3717,'[1]Traitement outputs (2)'!$B$58:$Q$58,0)),INDEX('[1]Traitement outputs (2)'!$B$41:$Q$45,MATCH(70,'[1]Traitement outputs (2)'!$A$41:$A$45,0),MATCH(C3717,'[1]Traitement outputs (2)'!$B$40:$Q$40,0)))</f>
        <v>16.864787616041994</v>
      </c>
      <c r="T3717">
        <f t="shared" si="350"/>
        <v>-1958.42577907482</v>
      </c>
      <c r="U3717">
        <f t="shared" si="351"/>
        <v>1958.4875481058175</v>
      </c>
      <c r="X3717">
        <f t="shared" si="352"/>
        <v>4.735571455032727E-2</v>
      </c>
      <c r="Y3717">
        <f t="shared" si="353"/>
        <v>3.954259420836595E-2</v>
      </c>
    </row>
    <row r="3718" spans="1:25" x14ac:dyDescent="0.35">
      <c r="A3718" s="1">
        <v>34854.833333333336</v>
      </c>
      <c r="B3718">
        <v>20.000699999999998</v>
      </c>
      <c r="C3718">
        <f>_xlfn.IFNA(HLOOKUP(B3718,'[1]Traitement outputs'!$B$33:$Q$33,1,TRUE),16)</f>
        <v>20</v>
      </c>
      <c r="E3718" s="1">
        <v>34854.833333333336</v>
      </c>
      <c r="F3718">
        <v>26.122599999999998</v>
      </c>
      <c r="G3718">
        <f t="shared" si="348"/>
        <v>26</v>
      </c>
      <c r="I3718" s="1">
        <v>34854.833333333336</v>
      </c>
      <c r="J3718">
        <v>0</v>
      </c>
      <c r="K3718">
        <f t="shared" si="349"/>
        <v>0</v>
      </c>
      <c r="M3718">
        <f>INDEX('[1]Traitement outputs (2)'!$B$51:$Q$56,MATCH(70,'[1]Traitement outputs (2)'!$A$51:$A$56,0),MATCH(C3718,'[1]Traitement outputs (2)'!$B$51:$Q$51,0))</f>
        <v>-16.864255714989046</v>
      </c>
      <c r="N3718">
        <f>INDEX('[1]Traitement outputs (2)'!$B$34:$Q$38,MATCH(70,'[1]Traitement outputs (2)'!$A$34:$A$38,0),MATCH(C3718,'[1]Traitement outputs (2)'!$B$33:$Q$33,0))</f>
        <v>-183.77989640241771</v>
      </c>
      <c r="O3718">
        <f>INDEX('[1]Traitement outputs (2)'!$B$58:$Q$63,MATCH(70,'[1]Traitement outputs (2)'!$A$58:$A$63,0),MATCH(C3718,'[1]Traitement outputs (2)'!$B$58:$Q$58,0))</f>
        <v>16.864787616041994</v>
      </c>
      <c r="P3718">
        <f>INDEX('[1]Traitement outputs (2)'!$B$41:$Q$45,MATCH(70,'[1]Traitement outputs (2)'!$A$41:$A$45,0),MATCH(C3718,'[1]Traitement outputs (2)'!$B$40:$Q$40,0))</f>
        <v>254.15803075879367</v>
      </c>
      <c r="Q3718">
        <f>IF(K3718&lt;30,INDEX('[1]Traitement outputs (2)'!$B$51:$Q$63,MATCH(70,'[1]Traitement outputs (2)'!$A$51:$A$63,0),MATCH(C3718,'[1]Traitement outputs (2)'!$B$51:$Q$51,0)),INDEX('[1]Traitement outputs (2)'!$B$34:$Q$38,MATCH(70,'[1]Traitement outputs (2)'!$A$34:$A$38,0),MATCH(C3718,'[1]Traitement outputs (2)'!$B$33:$Q$33,0)))</f>
        <v>-16.864255714989046</v>
      </c>
      <c r="R3718">
        <f>IF(K3718&lt;30,INDEX('[1]Traitement outputs (2)'!$B$58:$Q$63,MATCH(70,'[1]Traitement outputs (2)'!$A$58:$A$63,0),MATCH(C3718,'[1]Traitement outputs (2)'!$B$58:$Q$58,0)),INDEX('[1]Traitement outputs (2)'!$B$41:$Q$45,MATCH(70,'[1]Traitement outputs (2)'!$A$41:$A$45,0),MATCH(C3718,'[1]Traitement outputs (2)'!$B$40:$Q$40,0)))</f>
        <v>16.864787616041994</v>
      </c>
      <c r="T3718">
        <f t="shared" si="350"/>
        <v>-1958.42577907482</v>
      </c>
      <c r="U3718">
        <f t="shared" si="351"/>
        <v>1958.4875481058175</v>
      </c>
      <c r="X3718">
        <f t="shared" si="352"/>
        <v>4.735571455032727E-2</v>
      </c>
      <c r="Y3718">
        <f t="shared" si="353"/>
        <v>3.954259420836595E-2</v>
      </c>
    </row>
    <row r="3719" spans="1:25" x14ac:dyDescent="0.35">
      <c r="A3719" s="1">
        <v>34854.875</v>
      </c>
      <c r="B3719">
        <v>16.167300000000001</v>
      </c>
      <c r="C3719">
        <f>_xlfn.IFNA(HLOOKUP(B3719,'[1]Traitement outputs'!$B$33:$Q$33,1,TRUE),16)</f>
        <v>16</v>
      </c>
      <c r="E3719" s="1">
        <v>34854.875</v>
      </c>
      <c r="F3719">
        <v>33.104199999999999</v>
      </c>
      <c r="G3719">
        <f t="shared" si="348"/>
        <v>33</v>
      </c>
      <c r="I3719" s="1">
        <v>34854.875</v>
      </c>
      <c r="J3719">
        <v>0</v>
      </c>
      <c r="K3719">
        <f t="shared" si="349"/>
        <v>0</v>
      </c>
      <c r="M3719">
        <f>INDEX('[1]Traitement outputs (2)'!$B$51:$Q$56,MATCH(70,'[1]Traitement outputs (2)'!$A$51:$A$56,0),MATCH(C3719,'[1]Traitement outputs (2)'!$B$51:$Q$51,0))</f>
        <v>-27.907128105419115</v>
      </c>
      <c r="N3719">
        <f>INDEX('[1]Traitement outputs (2)'!$B$34:$Q$38,MATCH(70,'[1]Traitement outputs (2)'!$A$34:$A$38,0),MATCH(C3719,'[1]Traitement outputs (2)'!$B$33:$Q$33,0))</f>
        <v>-87.65601603539298</v>
      </c>
      <c r="O3719">
        <f>INDEX('[1]Traitement outputs (2)'!$B$58:$Q$63,MATCH(70,'[1]Traitement outputs (2)'!$A$58:$A$63,0),MATCH(C3719,'[1]Traitement outputs (2)'!$B$58:$Q$58,0))</f>
        <v>27.907128104236733</v>
      </c>
      <c r="P3719">
        <f>INDEX('[1]Traitement outputs (2)'!$B$41:$Q$45,MATCH(70,'[1]Traitement outputs (2)'!$A$41:$A$45,0),MATCH(C3719,'[1]Traitement outputs (2)'!$B$40:$Q$40,0))</f>
        <v>158.03405896601754</v>
      </c>
      <c r="Q3719">
        <f>IF(K3719&lt;30,INDEX('[1]Traitement outputs (2)'!$B$51:$Q$63,MATCH(70,'[1]Traitement outputs (2)'!$A$51:$A$63,0),MATCH(C3719,'[1]Traitement outputs (2)'!$B$51:$Q$51,0)),INDEX('[1]Traitement outputs (2)'!$B$34:$Q$38,MATCH(70,'[1]Traitement outputs (2)'!$A$34:$A$38,0),MATCH(C3719,'[1]Traitement outputs (2)'!$B$33:$Q$33,0)))</f>
        <v>-27.907128105419115</v>
      </c>
      <c r="R3719">
        <f>IF(K3719&lt;30,INDEX('[1]Traitement outputs (2)'!$B$58:$Q$63,MATCH(70,'[1]Traitement outputs (2)'!$A$58:$A$63,0),MATCH(C3719,'[1]Traitement outputs (2)'!$B$58:$Q$58,0)),INDEX('[1]Traitement outputs (2)'!$B$41:$Q$45,MATCH(70,'[1]Traitement outputs (2)'!$A$41:$A$45,0),MATCH(C3719,'[1]Traitement outputs (2)'!$B$40:$Q$40,0)))</f>
        <v>27.907128104236733</v>
      </c>
      <c r="T3719">
        <f t="shared" si="350"/>
        <v>-3240.8212983285953</v>
      </c>
      <c r="U3719">
        <f t="shared" si="351"/>
        <v>3240.8212981912866</v>
      </c>
      <c r="X3719">
        <f t="shared" si="352"/>
        <v>7.8364679403255921E-2</v>
      </c>
      <c r="Y3719">
        <f t="shared" si="353"/>
        <v>6.5433390996103388E-2</v>
      </c>
    </row>
    <row r="3720" spans="1:25" x14ac:dyDescent="0.35">
      <c r="A3720" s="1">
        <v>34854.916666666664</v>
      </c>
      <c r="B3720">
        <v>16.000599999999999</v>
      </c>
      <c r="C3720">
        <f>_xlfn.IFNA(HLOOKUP(B3720,'[1]Traitement outputs'!$B$33:$Q$33,1,TRUE),16)</f>
        <v>16</v>
      </c>
      <c r="E3720" s="1">
        <v>34854.916666666664</v>
      </c>
      <c r="F3720">
        <v>33.611600000000003</v>
      </c>
      <c r="G3720">
        <f t="shared" si="348"/>
        <v>34</v>
      </c>
      <c r="I3720" s="1">
        <v>34854.916666666664</v>
      </c>
      <c r="J3720">
        <v>0</v>
      </c>
      <c r="K3720">
        <f t="shared" si="349"/>
        <v>0</v>
      </c>
      <c r="M3720">
        <f>INDEX('[1]Traitement outputs (2)'!$B$51:$Q$56,MATCH(70,'[1]Traitement outputs (2)'!$A$51:$A$56,0),MATCH(C3720,'[1]Traitement outputs (2)'!$B$51:$Q$51,0))</f>
        <v>-27.907128105419115</v>
      </c>
      <c r="N3720">
        <f>INDEX('[1]Traitement outputs (2)'!$B$34:$Q$38,MATCH(70,'[1]Traitement outputs (2)'!$A$34:$A$38,0),MATCH(C3720,'[1]Traitement outputs (2)'!$B$33:$Q$33,0))</f>
        <v>-87.65601603539298</v>
      </c>
      <c r="O3720">
        <f>INDEX('[1]Traitement outputs (2)'!$B$58:$Q$63,MATCH(70,'[1]Traitement outputs (2)'!$A$58:$A$63,0),MATCH(C3720,'[1]Traitement outputs (2)'!$B$58:$Q$58,0))</f>
        <v>27.907128104236733</v>
      </c>
      <c r="P3720">
        <f>INDEX('[1]Traitement outputs (2)'!$B$41:$Q$45,MATCH(70,'[1]Traitement outputs (2)'!$A$41:$A$45,0),MATCH(C3720,'[1]Traitement outputs (2)'!$B$40:$Q$40,0))</f>
        <v>158.03405896601754</v>
      </c>
      <c r="Q3720">
        <f>IF(K3720&lt;30,INDEX('[1]Traitement outputs (2)'!$B$51:$Q$63,MATCH(70,'[1]Traitement outputs (2)'!$A$51:$A$63,0),MATCH(C3720,'[1]Traitement outputs (2)'!$B$51:$Q$51,0)),INDEX('[1]Traitement outputs (2)'!$B$34:$Q$38,MATCH(70,'[1]Traitement outputs (2)'!$A$34:$A$38,0),MATCH(C3720,'[1]Traitement outputs (2)'!$B$33:$Q$33,0)))</f>
        <v>-27.907128105419115</v>
      </c>
      <c r="R3720">
        <f>IF(K3720&lt;30,INDEX('[1]Traitement outputs (2)'!$B$58:$Q$63,MATCH(70,'[1]Traitement outputs (2)'!$A$58:$A$63,0),MATCH(C3720,'[1]Traitement outputs (2)'!$B$58:$Q$58,0)),INDEX('[1]Traitement outputs (2)'!$B$41:$Q$45,MATCH(70,'[1]Traitement outputs (2)'!$A$41:$A$45,0),MATCH(C3720,'[1]Traitement outputs (2)'!$B$40:$Q$40,0)))</f>
        <v>27.907128104236733</v>
      </c>
      <c r="T3720">
        <f t="shared" si="350"/>
        <v>-3240.8212983285953</v>
      </c>
      <c r="U3720">
        <f t="shared" si="351"/>
        <v>3240.8212981912866</v>
      </c>
      <c r="X3720">
        <f t="shared" si="352"/>
        <v>7.8364679403255921E-2</v>
      </c>
      <c r="Y3720">
        <f t="shared" si="353"/>
        <v>6.5433390996103388E-2</v>
      </c>
    </row>
    <row r="3721" spans="1:25" x14ac:dyDescent="0.35">
      <c r="A3721" s="1">
        <v>34854.958333333336</v>
      </c>
      <c r="B3721">
        <v>16.000299999999999</v>
      </c>
      <c r="C3721">
        <f>_xlfn.IFNA(HLOOKUP(B3721,'[1]Traitement outputs'!$B$33:$Q$33,1,TRUE),16)</f>
        <v>16</v>
      </c>
      <c r="E3721" s="1">
        <v>34854.958333333336</v>
      </c>
      <c r="F3721">
        <v>33.817300000000003</v>
      </c>
      <c r="G3721">
        <f t="shared" si="348"/>
        <v>34</v>
      </c>
      <c r="I3721" s="1">
        <v>34854.958333333336</v>
      </c>
      <c r="J3721">
        <v>0</v>
      </c>
      <c r="K3721">
        <f t="shared" si="349"/>
        <v>0</v>
      </c>
      <c r="M3721">
        <f>INDEX('[1]Traitement outputs (2)'!$B$51:$Q$56,MATCH(70,'[1]Traitement outputs (2)'!$A$51:$A$56,0),MATCH(C3721,'[1]Traitement outputs (2)'!$B$51:$Q$51,0))</f>
        <v>-27.907128105419115</v>
      </c>
      <c r="N3721">
        <f>INDEX('[1]Traitement outputs (2)'!$B$34:$Q$38,MATCH(70,'[1]Traitement outputs (2)'!$A$34:$A$38,0),MATCH(C3721,'[1]Traitement outputs (2)'!$B$33:$Q$33,0))</f>
        <v>-87.65601603539298</v>
      </c>
      <c r="O3721">
        <f>INDEX('[1]Traitement outputs (2)'!$B$58:$Q$63,MATCH(70,'[1]Traitement outputs (2)'!$A$58:$A$63,0),MATCH(C3721,'[1]Traitement outputs (2)'!$B$58:$Q$58,0))</f>
        <v>27.907128104236733</v>
      </c>
      <c r="P3721">
        <f>INDEX('[1]Traitement outputs (2)'!$B$41:$Q$45,MATCH(70,'[1]Traitement outputs (2)'!$A$41:$A$45,0),MATCH(C3721,'[1]Traitement outputs (2)'!$B$40:$Q$40,0))</f>
        <v>158.03405896601754</v>
      </c>
      <c r="Q3721">
        <f>IF(K3721&lt;30,INDEX('[1]Traitement outputs (2)'!$B$51:$Q$63,MATCH(70,'[1]Traitement outputs (2)'!$A$51:$A$63,0),MATCH(C3721,'[1]Traitement outputs (2)'!$B$51:$Q$51,0)),INDEX('[1]Traitement outputs (2)'!$B$34:$Q$38,MATCH(70,'[1]Traitement outputs (2)'!$A$34:$A$38,0),MATCH(C3721,'[1]Traitement outputs (2)'!$B$33:$Q$33,0)))</f>
        <v>-27.907128105419115</v>
      </c>
      <c r="R3721">
        <f>IF(K3721&lt;30,INDEX('[1]Traitement outputs (2)'!$B$58:$Q$63,MATCH(70,'[1]Traitement outputs (2)'!$A$58:$A$63,0),MATCH(C3721,'[1]Traitement outputs (2)'!$B$58:$Q$58,0)),INDEX('[1]Traitement outputs (2)'!$B$41:$Q$45,MATCH(70,'[1]Traitement outputs (2)'!$A$41:$A$45,0),MATCH(C3721,'[1]Traitement outputs (2)'!$B$40:$Q$40,0)))</f>
        <v>27.907128104236733</v>
      </c>
      <c r="T3721">
        <f t="shared" si="350"/>
        <v>-3240.8212983285953</v>
      </c>
      <c r="U3721">
        <f t="shared" si="351"/>
        <v>3240.8212981912866</v>
      </c>
      <c r="X3721">
        <f t="shared" si="352"/>
        <v>7.8364679403255921E-2</v>
      </c>
      <c r="Y3721">
        <f t="shared" si="353"/>
        <v>6.5433390996103388E-2</v>
      </c>
    </row>
    <row r="3722" spans="1:25" x14ac:dyDescent="0.35">
      <c r="A3722" s="1">
        <v>34855</v>
      </c>
      <c r="B3722">
        <v>16.000299999999999</v>
      </c>
      <c r="C3722">
        <f>_xlfn.IFNA(HLOOKUP(B3722,'[1]Traitement outputs'!$B$33:$Q$33,1,TRUE),16)</f>
        <v>16</v>
      </c>
      <c r="E3722" s="1">
        <v>34855</v>
      </c>
      <c r="F3722">
        <v>33.768500000000003</v>
      </c>
      <c r="G3722">
        <f t="shared" si="348"/>
        <v>34</v>
      </c>
      <c r="I3722" s="1">
        <v>34855</v>
      </c>
      <c r="J3722">
        <v>0</v>
      </c>
      <c r="K3722">
        <f t="shared" si="349"/>
        <v>0</v>
      </c>
      <c r="M3722">
        <f>INDEX('[1]Traitement outputs (2)'!$B$51:$Q$56,MATCH(70,'[1]Traitement outputs (2)'!$A$51:$A$56,0),MATCH(C3722,'[1]Traitement outputs (2)'!$B$51:$Q$51,0))</f>
        <v>-27.907128105419115</v>
      </c>
      <c r="N3722">
        <f>INDEX('[1]Traitement outputs (2)'!$B$34:$Q$38,MATCH(70,'[1]Traitement outputs (2)'!$A$34:$A$38,0),MATCH(C3722,'[1]Traitement outputs (2)'!$B$33:$Q$33,0))</f>
        <v>-87.65601603539298</v>
      </c>
      <c r="O3722">
        <f>INDEX('[1]Traitement outputs (2)'!$B$58:$Q$63,MATCH(70,'[1]Traitement outputs (2)'!$A$58:$A$63,0),MATCH(C3722,'[1]Traitement outputs (2)'!$B$58:$Q$58,0))</f>
        <v>27.907128104236733</v>
      </c>
      <c r="P3722">
        <f>INDEX('[1]Traitement outputs (2)'!$B$41:$Q$45,MATCH(70,'[1]Traitement outputs (2)'!$A$41:$A$45,0),MATCH(C3722,'[1]Traitement outputs (2)'!$B$40:$Q$40,0))</f>
        <v>158.03405896601754</v>
      </c>
      <c r="Q3722">
        <f>IF(K3722&lt;30,INDEX('[1]Traitement outputs (2)'!$B$51:$Q$63,MATCH(70,'[1]Traitement outputs (2)'!$A$51:$A$63,0),MATCH(C3722,'[1]Traitement outputs (2)'!$B$51:$Q$51,0)),INDEX('[1]Traitement outputs (2)'!$B$34:$Q$38,MATCH(70,'[1]Traitement outputs (2)'!$A$34:$A$38,0),MATCH(C3722,'[1]Traitement outputs (2)'!$B$33:$Q$33,0)))</f>
        <v>-27.907128105419115</v>
      </c>
      <c r="R3722">
        <f>IF(K3722&lt;30,INDEX('[1]Traitement outputs (2)'!$B$58:$Q$63,MATCH(70,'[1]Traitement outputs (2)'!$A$58:$A$63,0),MATCH(C3722,'[1]Traitement outputs (2)'!$B$58:$Q$58,0)),INDEX('[1]Traitement outputs (2)'!$B$41:$Q$45,MATCH(70,'[1]Traitement outputs (2)'!$A$41:$A$45,0),MATCH(C3722,'[1]Traitement outputs (2)'!$B$40:$Q$40,0)))</f>
        <v>27.907128104236733</v>
      </c>
      <c r="T3722">
        <f t="shared" si="350"/>
        <v>-3240.8212983285953</v>
      </c>
      <c r="U3722">
        <f t="shared" si="351"/>
        <v>3240.8212981912866</v>
      </c>
      <c r="X3722">
        <f t="shared" si="352"/>
        <v>7.8364679403255921E-2</v>
      </c>
      <c r="Y3722">
        <f t="shared" si="353"/>
        <v>6.5433390996103388E-2</v>
      </c>
    </row>
    <row r="3723" spans="1:25" x14ac:dyDescent="0.35">
      <c r="A3723" s="1">
        <v>34855.041666666664</v>
      </c>
      <c r="B3723">
        <v>16.000299999999999</v>
      </c>
      <c r="C3723">
        <f>_xlfn.IFNA(HLOOKUP(B3723,'[1]Traitement outputs'!$B$33:$Q$33,1,TRUE),16)</f>
        <v>16</v>
      </c>
      <c r="E3723" s="1">
        <v>34855.041666666664</v>
      </c>
      <c r="F3723">
        <v>33.3872</v>
      </c>
      <c r="G3723">
        <f t="shared" si="348"/>
        <v>33</v>
      </c>
      <c r="I3723" s="1">
        <v>34855.041666666664</v>
      </c>
      <c r="J3723">
        <v>0</v>
      </c>
      <c r="K3723">
        <f t="shared" si="349"/>
        <v>0</v>
      </c>
      <c r="M3723">
        <f>INDEX('[1]Traitement outputs (2)'!$B$51:$Q$56,MATCH(70,'[1]Traitement outputs (2)'!$A$51:$A$56,0),MATCH(C3723,'[1]Traitement outputs (2)'!$B$51:$Q$51,0))</f>
        <v>-27.907128105419115</v>
      </c>
      <c r="N3723">
        <f>INDEX('[1]Traitement outputs (2)'!$B$34:$Q$38,MATCH(70,'[1]Traitement outputs (2)'!$A$34:$A$38,0),MATCH(C3723,'[1]Traitement outputs (2)'!$B$33:$Q$33,0))</f>
        <v>-87.65601603539298</v>
      </c>
      <c r="O3723">
        <f>INDEX('[1]Traitement outputs (2)'!$B$58:$Q$63,MATCH(70,'[1]Traitement outputs (2)'!$A$58:$A$63,0),MATCH(C3723,'[1]Traitement outputs (2)'!$B$58:$Q$58,0))</f>
        <v>27.907128104236733</v>
      </c>
      <c r="P3723">
        <f>INDEX('[1]Traitement outputs (2)'!$B$41:$Q$45,MATCH(70,'[1]Traitement outputs (2)'!$A$41:$A$45,0),MATCH(C3723,'[1]Traitement outputs (2)'!$B$40:$Q$40,0))</f>
        <v>158.03405896601754</v>
      </c>
      <c r="Q3723">
        <f>IF(K3723&lt;30,INDEX('[1]Traitement outputs (2)'!$B$51:$Q$63,MATCH(70,'[1]Traitement outputs (2)'!$A$51:$A$63,0),MATCH(C3723,'[1]Traitement outputs (2)'!$B$51:$Q$51,0)),INDEX('[1]Traitement outputs (2)'!$B$34:$Q$38,MATCH(70,'[1]Traitement outputs (2)'!$A$34:$A$38,0),MATCH(C3723,'[1]Traitement outputs (2)'!$B$33:$Q$33,0)))</f>
        <v>-27.907128105419115</v>
      </c>
      <c r="R3723">
        <f>IF(K3723&lt;30,INDEX('[1]Traitement outputs (2)'!$B$58:$Q$63,MATCH(70,'[1]Traitement outputs (2)'!$A$58:$A$63,0),MATCH(C3723,'[1]Traitement outputs (2)'!$B$58:$Q$58,0)),INDEX('[1]Traitement outputs (2)'!$B$41:$Q$45,MATCH(70,'[1]Traitement outputs (2)'!$A$41:$A$45,0),MATCH(C3723,'[1]Traitement outputs (2)'!$B$40:$Q$40,0)))</f>
        <v>27.907128104236733</v>
      </c>
      <c r="T3723">
        <f t="shared" si="350"/>
        <v>-3240.8212983285953</v>
      </c>
      <c r="U3723">
        <f t="shared" si="351"/>
        <v>3240.8212981912866</v>
      </c>
      <c r="X3723">
        <f t="shared" si="352"/>
        <v>7.8364679403255921E-2</v>
      </c>
      <c r="Y3723">
        <f t="shared" si="353"/>
        <v>6.5433390996103388E-2</v>
      </c>
    </row>
    <row r="3724" spans="1:25" x14ac:dyDescent="0.35">
      <c r="A3724" s="1">
        <v>34855.083333333336</v>
      </c>
      <c r="B3724">
        <v>16.000299999999999</v>
      </c>
      <c r="C3724">
        <f>_xlfn.IFNA(HLOOKUP(B3724,'[1]Traitement outputs'!$B$33:$Q$33,1,TRUE),16)</f>
        <v>16</v>
      </c>
      <c r="E3724" s="1">
        <v>34855.083333333336</v>
      </c>
      <c r="F3724">
        <v>33.1128</v>
      </c>
      <c r="G3724">
        <f t="shared" si="348"/>
        <v>33</v>
      </c>
      <c r="I3724" s="1">
        <v>34855.083333333336</v>
      </c>
      <c r="J3724">
        <v>0</v>
      </c>
      <c r="K3724">
        <f t="shared" si="349"/>
        <v>0</v>
      </c>
      <c r="M3724">
        <f>INDEX('[1]Traitement outputs (2)'!$B$51:$Q$56,MATCH(70,'[1]Traitement outputs (2)'!$A$51:$A$56,0),MATCH(C3724,'[1]Traitement outputs (2)'!$B$51:$Q$51,0))</f>
        <v>-27.907128105419115</v>
      </c>
      <c r="N3724">
        <f>INDEX('[1]Traitement outputs (2)'!$B$34:$Q$38,MATCH(70,'[1]Traitement outputs (2)'!$A$34:$A$38,0),MATCH(C3724,'[1]Traitement outputs (2)'!$B$33:$Q$33,0))</f>
        <v>-87.65601603539298</v>
      </c>
      <c r="O3724">
        <f>INDEX('[1]Traitement outputs (2)'!$B$58:$Q$63,MATCH(70,'[1]Traitement outputs (2)'!$A$58:$A$63,0),MATCH(C3724,'[1]Traitement outputs (2)'!$B$58:$Q$58,0))</f>
        <v>27.907128104236733</v>
      </c>
      <c r="P3724">
        <f>INDEX('[1]Traitement outputs (2)'!$B$41:$Q$45,MATCH(70,'[1]Traitement outputs (2)'!$A$41:$A$45,0),MATCH(C3724,'[1]Traitement outputs (2)'!$B$40:$Q$40,0))</f>
        <v>158.03405896601754</v>
      </c>
      <c r="Q3724">
        <f>IF(K3724&lt;30,INDEX('[1]Traitement outputs (2)'!$B$51:$Q$63,MATCH(70,'[1]Traitement outputs (2)'!$A$51:$A$63,0),MATCH(C3724,'[1]Traitement outputs (2)'!$B$51:$Q$51,0)),INDEX('[1]Traitement outputs (2)'!$B$34:$Q$38,MATCH(70,'[1]Traitement outputs (2)'!$A$34:$A$38,0),MATCH(C3724,'[1]Traitement outputs (2)'!$B$33:$Q$33,0)))</f>
        <v>-27.907128105419115</v>
      </c>
      <c r="R3724">
        <f>IF(K3724&lt;30,INDEX('[1]Traitement outputs (2)'!$B$58:$Q$63,MATCH(70,'[1]Traitement outputs (2)'!$A$58:$A$63,0),MATCH(C3724,'[1]Traitement outputs (2)'!$B$58:$Q$58,0)),INDEX('[1]Traitement outputs (2)'!$B$41:$Q$45,MATCH(70,'[1]Traitement outputs (2)'!$A$41:$A$45,0),MATCH(C3724,'[1]Traitement outputs (2)'!$B$40:$Q$40,0)))</f>
        <v>27.907128104236733</v>
      </c>
      <c r="T3724">
        <f t="shared" si="350"/>
        <v>-3240.8212983285953</v>
      </c>
      <c r="U3724">
        <f t="shared" si="351"/>
        <v>3240.8212981912866</v>
      </c>
      <c r="X3724">
        <f t="shared" si="352"/>
        <v>7.8364679403255921E-2</v>
      </c>
      <c r="Y3724">
        <f t="shared" si="353"/>
        <v>6.5433390996103388E-2</v>
      </c>
    </row>
    <row r="3725" spans="1:25" x14ac:dyDescent="0.35">
      <c r="A3725" s="1">
        <v>34855.125</v>
      </c>
      <c r="B3725">
        <v>16.000299999999999</v>
      </c>
      <c r="C3725">
        <f>_xlfn.IFNA(HLOOKUP(B3725,'[1]Traitement outputs'!$B$33:$Q$33,1,TRUE),16)</f>
        <v>16</v>
      </c>
      <c r="E3725" s="1">
        <v>34855.125</v>
      </c>
      <c r="F3725">
        <v>32.8705</v>
      </c>
      <c r="G3725">
        <f t="shared" si="348"/>
        <v>33</v>
      </c>
      <c r="I3725" s="1">
        <v>34855.125</v>
      </c>
      <c r="J3725">
        <v>0</v>
      </c>
      <c r="K3725">
        <f t="shared" si="349"/>
        <v>0</v>
      </c>
      <c r="M3725">
        <f>INDEX('[1]Traitement outputs (2)'!$B$51:$Q$56,MATCH(70,'[1]Traitement outputs (2)'!$A$51:$A$56,0),MATCH(C3725,'[1]Traitement outputs (2)'!$B$51:$Q$51,0))</f>
        <v>-27.907128105419115</v>
      </c>
      <c r="N3725">
        <f>INDEX('[1]Traitement outputs (2)'!$B$34:$Q$38,MATCH(70,'[1]Traitement outputs (2)'!$A$34:$A$38,0),MATCH(C3725,'[1]Traitement outputs (2)'!$B$33:$Q$33,0))</f>
        <v>-87.65601603539298</v>
      </c>
      <c r="O3725">
        <f>INDEX('[1]Traitement outputs (2)'!$B$58:$Q$63,MATCH(70,'[1]Traitement outputs (2)'!$A$58:$A$63,0),MATCH(C3725,'[1]Traitement outputs (2)'!$B$58:$Q$58,0))</f>
        <v>27.907128104236733</v>
      </c>
      <c r="P3725">
        <f>INDEX('[1]Traitement outputs (2)'!$B$41:$Q$45,MATCH(70,'[1]Traitement outputs (2)'!$A$41:$A$45,0),MATCH(C3725,'[1]Traitement outputs (2)'!$B$40:$Q$40,0))</f>
        <v>158.03405896601754</v>
      </c>
      <c r="Q3725">
        <f>IF(K3725&lt;30,INDEX('[1]Traitement outputs (2)'!$B$51:$Q$63,MATCH(70,'[1]Traitement outputs (2)'!$A$51:$A$63,0),MATCH(C3725,'[1]Traitement outputs (2)'!$B$51:$Q$51,0)),INDEX('[1]Traitement outputs (2)'!$B$34:$Q$38,MATCH(70,'[1]Traitement outputs (2)'!$A$34:$A$38,0),MATCH(C3725,'[1]Traitement outputs (2)'!$B$33:$Q$33,0)))</f>
        <v>-27.907128105419115</v>
      </c>
      <c r="R3725">
        <f>IF(K3725&lt;30,INDEX('[1]Traitement outputs (2)'!$B$58:$Q$63,MATCH(70,'[1]Traitement outputs (2)'!$A$58:$A$63,0),MATCH(C3725,'[1]Traitement outputs (2)'!$B$58:$Q$58,0)),INDEX('[1]Traitement outputs (2)'!$B$41:$Q$45,MATCH(70,'[1]Traitement outputs (2)'!$A$41:$A$45,0),MATCH(C3725,'[1]Traitement outputs (2)'!$B$40:$Q$40,0)))</f>
        <v>27.907128104236733</v>
      </c>
      <c r="T3725">
        <f t="shared" si="350"/>
        <v>-3240.8212983285953</v>
      </c>
      <c r="U3725">
        <f t="shared" si="351"/>
        <v>3240.8212981912866</v>
      </c>
      <c r="X3725">
        <f t="shared" si="352"/>
        <v>7.8364679403255921E-2</v>
      </c>
      <c r="Y3725">
        <f t="shared" si="353"/>
        <v>6.5433390996103388E-2</v>
      </c>
    </row>
    <row r="3726" spans="1:25" x14ac:dyDescent="0.35">
      <c r="A3726" s="1">
        <v>34855.166666666664</v>
      </c>
      <c r="B3726">
        <v>16.0002</v>
      </c>
      <c r="C3726">
        <f>_xlfn.IFNA(HLOOKUP(B3726,'[1]Traitement outputs'!$B$33:$Q$33,1,TRUE),16)</f>
        <v>16</v>
      </c>
      <c r="E3726" s="1">
        <v>34855.166666666664</v>
      </c>
      <c r="F3726">
        <v>32.503900000000002</v>
      </c>
      <c r="G3726">
        <f t="shared" si="348"/>
        <v>33</v>
      </c>
      <c r="I3726" s="1">
        <v>34855.166666666664</v>
      </c>
      <c r="J3726">
        <v>4590.45</v>
      </c>
      <c r="K3726">
        <f t="shared" si="349"/>
        <v>39.528954057908116</v>
      </c>
      <c r="M3726">
        <f>INDEX('[1]Traitement outputs (2)'!$B$51:$Q$56,MATCH(70,'[1]Traitement outputs (2)'!$A$51:$A$56,0),MATCH(C3726,'[1]Traitement outputs (2)'!$B$51:$Q$51,0))</f>
        <v>-27.907128105419115</v>
      </c>
      <c r="N3726">
        <f>INDEX('[1]Traitement outputs (2)'!$B$34:$Q$38,MATCH(70,'[1]Traitement outputs (2)'!$A$34:$A$38,0),MATCH(C3726,'[1]Traitement outputs (2)'!$B$33:$Q$33,0))</f>
        <v>-87.65601603539298</v>
      </c>
      <c r="O3726">
        <f>INDEX('[1]Traitement outputs (2)'!$B$58:$Q$63,MATCH(70,'[1]Traitement outputs (2)'!$A$58:$A$63,0),MATCH(C3726,'[1]Traitement outputs (2)'!$B$58:$Q$58,0))</f>
        <v>27.907128104236733</v>
      </c>
      <c r="P3726">
        <f>INDEX('[1]Traitement outputs (2)'!$B$41:$Q$45,MATCH(70,'[1]Traitement outputs (2)'!$A$41:$A$45,0),MATCH(C3726,'[1]Traitement outputs (2)'!$B$40:$Q$40,0))</f>
        <v>158.03405896601754</v>
      </c>
      <c r="Q3726">
        <f>IF(K3726&lt;30,INDEX('[1]Traitement outputs (2)'!$B$51:$Q$63,MATCH(70,'[1]Traitement outputs (2)'!$A$51:$A$63,0),MATCH(C3726,'[1]Traitement outputs (2)'!$B$51:$Q$51,0)),INDEX('[1]Traitement outputs (2)'!$B$34:$Q$38,MATCH(70,'[1]Traitement outputs (2)'!$A$34:$A$38,0),MATCH(C3726,'[1]Traitement outputs (2)'!$B$33:$Q$33,0)))</f>
        <v>-87.65601603539298</v>
      </c>
      <c r="R3726">
        <f>IF(K3726&lt;30,INDEX('[1]Traitement outputs (2)'!$B$58:$Q$63,MATCH(70,'[1]Traitement outputs (2)'!$A$58:$A$63,0),MATCH(C3726,'[1]Traitement outputs (2)'!$B$58:$Q$58,0)),INDEX('[1]Traitement outputs (2)'!$B$41:$Q$45,MATCH(70,'[1]Traitement outputs (2)'!$A$41:$A$45,0),MATCH(C3726,'[1]Traitement outputs (2)'!$B$40:$Q$40,0)))</f>
        <v>158.03405896601754</v>
      </c>
      <c r="T3726">
        <f t="shared" si="350"/>
        <v>-10179.387954970944</v>
      </c>
      <c r="U3726">
        <f t="shared" si="351"/>
        <v>18352.305626852856</v>
      </c>
      <c r="X3726">
        <f t="shared" si="352"/>
        <v>0.24614269044210091</v>
      </c>
      <c r="Y3726">
        <f t="shared" si="353"/>
        <v>0.37053989691812123</v>
      </c>
    </row>
    <row r="3727" spans="1:25" x14ac:dyDescent="0.35">
      <c r="A3727" s="1">
        <v>34855.208333333336</v>
      </c>
      <c r="B3727">
        <v>19.976900000000001</v>
      </c>
      <c r="C3727">
        <f>_xlfn.IFNA(HLOOKUP(B3727,'[1]Traitement outputs'!$B$33:$Q$33,1,TRUE),16)</f>
        <v>18</v>
      </c>
      <c r="E3727" s="1">
        <v>34855.208333333336</v>
      </c>
      <c r="F3727">
        <v>24.9864</v>
      </c>
      <c r="G3727">
        <f t="shared" si="348"/>
        <v>25</v>
      </c>
      <c r="I3727" s="1">
        <v>34855.208333333336</v>
      </c>
      <c r="J3727">
        <v>16288.8</v>
      </c>
      <c r="K3727">
        <f t="shared" si="349"/>
        <v>140.26494719656105</v>
      </c>
      <c r="M3727">
        <f>INDEX('[1]Traitement outputs (2)'!$B$51:$Q$56,MATCH(70,'[1]Traitement outputs (2)'!$A$51:$A$56,0),MATCH(C3727,'[1]Traitement outputs (2)'!$B$51:$Q$51,0))</f>
        <v>-40.563606676443541</v>
      </c>
      <c r="N3727">
        <f>INDEX('[1]Traitement outputs (2)'!$B$34:$Q$38,MATCH(70,'[1]Traitement outputs (2)'!$A$34:$A$38,0),MATCH(C3727,'[1]Traitement outputs (2)'!$B$33:$Q$33,0))</f>
        <v>-132.60751704955501</v>
      </c>
      <c r="O3727">
        <f>INDEX('[1]Traitement outputs (2)'!$B$58:$Q$63,MATCH(70,'[1]Traitement outputs (2)'!$A$58:$A$63,0),MATCH(C3727,'[1]Traitement outputs (2)'!$B$58:$Q$58,0))</f>
        <v>40.565237508304868</v>
      </c>
      <c r="P3727">
        <f>INDEX('[1]Traitement outputs (2)'!$B$41:$Q$45,MATCH(70,'[1]Traitement outputs (2)'!$A$41:$A$45,0),MATCH(C3727,'[1]Traitement outputs (2)'!$B$40:$Q$40,0))</f>
        <v>202.98564822710691</v>
      </c>
      <c r="Q3727">
        <f>IF(K3727&lt;30,INDEX('[1]Traitement outputs (2)'!$B$51:$Q$63,MATCH(70,'[1]Traitement outputs (2)'!$A$51:$A$63,0),MATCH(C3727,'[1]Traitement outputs (2)'!$B$51:$Q$51,0)),INDEX('[1]Traitement outputs (2)'!$B$34:$Q$38,MATCH(70,'[1]Traitement outputs (2)'!$A$34:$A$38,0),MATCH(C3727,'[1]Traitement outputs (2)'!$B$33:$Q$33,0)))</f>
        <v>-132.60751704955501</v>
      </c>
      <c r="R3727">
        <f>IF(K3727&lt;30,INDEX('[1]Traitement outputs (2)'!$B$58:$Q$63,MATCH(70,'[1]Traitement outputs (2)'!$A$58:$A$63,0),MATCH(C3727,'[1]Traitement outputs (2)'!$B$58:$Q$58,0)),INDEX('[1]Traitement outputs (2)'!$B$41:$Q$45,MATCH(70,'[1]Traitement outputs (2)'!$A$41:$A$45,0),MATCH(C3727,'[1]Traitement outputs (2)'!$B$40:$Q$40,0)))</f>
        <v>202.98564822710691</v>
      </c>
      <c r="T3727">
        <f t="shared" si="350"/>
        <v>-15399.551825944363</v>
      </c>
      <c r="U3727">
        <f t="shared" si="351"/>
        <v>23572.479745836052</v>
      </c>
      <c r="X3727">
        <f t="shared" si="352"/>
        <v>0.3723688629225973</v>
      </c>
      <c r="Y3727">
        <f t="shared" si="353"/>
        <v>0.47593715976189493</v>
      </c>
    </row>
    <row r="3728" spans="1:25" x14ac:dyDescent="0.35">
      <c r="A3728" s="1">
        <v>34855.25</v>
      </c>
      <c r="B3728">
        <v>20.7591</v>
      </c>
      <c r="C3728">
        <f>_xlfn.IFNA(HLOOKUP(B3728,'[1]Traitement outputs'!$B$33:$Q$33,1,TRUE),16)</f>
        <v>20</v>
      </c>
      <c r="E3728" s="1">
        <v>34855.25</v>
      </c>
      <c r="F3728">
        <v>22.570799999999998</v>
      </c>
      <c r="G3728">
        <f t="shared" si="348"/>
        <v>23</v>
      </c>
      <c r="I3728" s="1">
        <v>34855.25</v>
      </c>
      <c r="J3728">
        <v>26408.400000000001</v>
      </c>
      <c r="K3728">
        <f t="shared" si="349"/>
        <v>227.40612147890965</v>
      </c>
      <c r="M3728">
        <f>INDEX('[1]Traitement outputs (2)'!$B$51:$Q$56,MATCH(70,'[1]Traitement outputs (2)'!$A$51:$A$56,0),MATCH(C3728,'[1]Traitement outputs (2)'!$B$51:$Q$51,0))</f>
        <v>-16.864255714989046</v>
      </c>
      <c r="N3728">
        <f>INDEX('[1]Traitement outputs (2)'!$B$34:$Q$38,MATCH(70,'[1]Traitement outputs (2)'!$A$34:$A$38,0),MATCH(C3728,'[1]Traitement outputs (2)'!$B$33:$Q$33,0))</f>
        <v>-183.77989640241771</v>
      </c>
      <c r="O3728">
        <f>INDEX('[1]Traitement outputs (2)'!$B$58:$Q$63,MATCH(70,'[1]Traitement outputs (2)'!$A$58:$A$63,0),MATCH(C3728,'[1]Traitement outputs (2)'!$B$58:$Q$58,0))</f>
        <v>16.864787616041994</v>
      </c>
      <c r="P3728">
        <f>INDEX('[1]Traitement outputs (2)'!$B$41:$Q$45,MATCH(70,'[1]Traitement outputs (2)'!$A$41:$A$45,0),MATCH(C3728,'[1]Traitement outputs (2)'!$B$40:$Q$40,0))</f>
        <v>254.15803075879367</v>
      </c>
      <c r="Q3728">
        <f>IF(K3728&lt;30,INDEX('[1]Traitement outputs (2)'!$B$51:$Q$63,MATCH(70,'[1]Traitement outputs (2)'!$A$51:$A$63,0),MATCH(C3728,'[1]Traitement outputs (2)'!$B$51:$Q$51,0)),INDEX('[1]Traitement outputs (2)'!$B$34:$Q$38,MATCH(70,'[1]Traitement outputs (2)'!$A$34:$A$38,0),MATCH(C3728,'[1]Traitement outputs (2)'!$B$33:$Q$33,0)))</f>
        <v>-183.77989640241771</v>
      </c>
      <c r="R3728">
        <f>IF(K3728&lt;30,INDEX('[1]Traitement outputs (2)'!$B$58:$Q$63,MATCH(70,'[1]Traitement outputs (2)'!$A$58:$A$63,0),MATCH(C3728,'[1]Traitement outputs (2)'!$B$58:$Q$58,0)),INDEX('[1]Traitement outputs (2)'!$B$41:$Q$45,MATCH(70,'[1]Traitement outputs (2)'!$A$41:$A$45,0),MATCH(C3728,'[1]Traitement outputs (2)'!$B$40:$Q$40,0)))</f>
        <v>254.15803075879367</v>
      </c>
      <c r="T3728">
        <f t="shared" si="350"/>
        <v>-21342.138833337085</v>
      </c>
      <c r="U3728">
        <f t="shared" si="351"/>
        <v>29515.067122381799</v>
      </c>
      <c r="X3728">
        <f t="shared" si="352"/>
        <v>0.51606358805306241</v>
      </c>
      <c r="Y3728">
        <f t="shared" si="353"/>
        <v>0.59592021577150611</v>
      </c>
    </row>
    <row r="3729" spans="1:25" x14ac:dyDescent="0.35">
      <c r="A3729" s="1">
        <v>34855.291666666664</v>
      </c>
      <c r="B3729">
        <v>22.633400000000002</v>
      </c>
      <c r="C3729">
        <f>_xlfn.IFNA(HLOOKUP(B3729,'[1]Traitement outputs'!$B$33:$Q$33,1,TRUE),16)</f>
        <v>22</v>
      </c>
      <c r="E3729" s="1">
        <v>34855.291666666664</v>
      </c>
      <c r="F3729">
        <v>20.074000000000002</v>
      </c>
      <c r="G3729">
        <f t="shared" si="348"/>
        <v>20</v>
      </c>
      <c r="I3729" s="1">
        <v>34855.291666666664</v>
      </c>
      <c r="J3729">
        <v>31152.9</v>
      </c>
      <c r="K3729">
        <f t="shared" si="349"/>
        <v>268.26161985657308</v>
      </c>
      <c r="M3729">
        <f>INDEX('[1]Traitement outputs (2)'!$B$51:$Q$56,MATCH(70,'[1]Traitement outputs (2)'!$A$51:$A$56,0),MATCH(C3729,'[1]Traitement outputs (2)'!$B$51:$Q$51,0))</f>
        <v>-79.342574701900858</v>
      </c>
      <c r="N3729">
        <f>INDEX('[1]Traitement outputs (2)'!$B$34:$Q$38,MATCH(70,'[1]Traitement outputs (2)'!$A$34:$A$38,0),MATCH(C3729,'[1]Traitement outputs (2)'!$B$33:$Q$33,0))</f>
        <v>-237.95145474030227</v>
      </c>
      <c r="O3729">
        <f>INDEX('[1]Traitement outputs (2)'!$B$58:$Q$63,MATCH(70,'[1]Traitement outputs (2)'!$A$58:$A$63,0),MATCH(C3729,'[1]Traitement outputs (2)'!$B$58:$Q$58,0))</f>
        <v>79.34249368302325</v>
      </c>
      <c r="P3729">
        <f>INDEX('[1]Traitement outputs (2)'!$B$41:$Q$45,MATCH(70,'[1]Traitement outputs (2)'!$A$41:$A$45,0),MATCH(C3729,'[1]Traitement outputs (2)'!$B$40:$Q$40,0))</f>
        <v>308.329590329962</v>
      </c>
      <c r="Q3729">
        <f>IF(K3729&lt;30,INDEX('[1]Traitement outputs (2)'!$B$51:$Q$63,MATCH(70,'[1]Traitement outputs (2)'!$A$51:$A$63,0),MATCH(C3729,'[1]Traitement outputs (2)'!$B$51:$Q$51,0)),INDEX('[1]Traitement outputs (2)'!$B$34:$Q$38,MATCH(70,'[1]Traitement outputs (2)'!$A$34:$A$38,0),MATCH(C3729,'[1]Traitement outputs (2)'!$B$33:$Q$33,0)))</f>
        <v>-237.95145474030227</v>
      </c>
      <c r="R3729">
        <f>IF(K3729&lt;30,INDEX('[1]Traitement outputs (2)'!$B$58:$Q$63,MATCH(70,'[1]Traitement outputs (2)'!$A$58:$A$63,0),MATCH(C3729,'[1]Traitement outputs (2)'!$B$58:$Q$58,0)),INDEX('[1]Traitement outputs (2)'!$B$41:$Q$45,MATCH(70,'[1]Traitement outputs (2)'!$A$41:$A$45,0),MATCH(C3729,'[1]Traitement outputs (2)'!$B$40:$Q$40,0)))</f>
        <v>308.329590329962</v>
      </c>
      <c r="T3729">
        <f t="shared" si="350"/>
        <v>-27633.016897245612</v>
      </c>
      <c r="U3729">
        <f t="shared" si="351"/>
        <v>35805.94532951009</v>
      </c>
      <c r="X3729">
        <f t="shared" si="352"/>
        <v>0.66818016507550282</v>
      </c>
      <c r="Y3729">
        <f t="shared" si="353"/>
        <v>0.72293539358017622</v>
      </c>
    </row>
    <row r="3730" spans="1:25" x14ac:dyDescent="0.35">
      <c r="A3730" s="1">
        <v>34855.333333333336</v>
      </c>
      <c r="B3730">
        <v>23.533200000000001</v>
      </c>
      <c r="C3730">
        <f>_xlfn.IFNA(HLOOKUP(B3730,'[1]Traitement outputs'!$B$33:$Q$33,1,TRUE),16)</f>
        <v>22</v>
      </c>
      <c r="E3730" s="1">
        <v>34855.333333333336</v>
      </c>
      <c r="F3730">
        <v>24.136099999999999</v>
      </c>
      <c r="G3730">
        <f t="shared" si="348"/>
        <v>24</v>
      </c>
      <c r="I3730" s="1">
        <v>34855.333333333336</v>
      </c>
      <c r="J3730">
        <v>34175.1</v>
      </c>
      <c r="K3730">
        <f t="shared" si="349"/>
        <v>294.28617190567712</v>
      </c>
      <c r="M3730">
        <f>INDEX('[1]Traitement outputs (2)'!$B$51:$Q$56,MATCH(70,'[1]Traitement outputs (2)'!$A$51:$A$56,0),MATCH(C3730,'[1]Traitement outputs (2)'!$B$51:$Q$51,0))</f>
        <v>-79.342574701900858</v>
      </c>
      <c r="N3730">
        <f>INDEX('[1]Traitement outputs (2)'!$B$34:$Q$38,MATCH(70,'[1]Traitement outputs (2)'!$A$34:$A$38,0),MATCH(C3730,'[1]Traitement outputs (2)'!$B$33:$Q$33,0))</f>
        <v>-237.95145474030227</v>
      </c>
      <c r="O3730">
        <f>INDEX('[1]Traitement outputs (2)'!$B$58:$Q$63,MATCH(70,'[1]Traitement outputs (2)'!$A$58:$A$63,0),MATCH(C3730,'[1]Traitement outputs (2)'!$B$58:$Q$58,0))</f>
        <v>79.34249368302325</v>
      </c>
      <c r="P3730">
        <f>INDEX('[1]Traitement outputs (2)'!$B$41:$Q$45,MATCH(70,'[1]Traitement outputs (2)'!$A$41:$A$45,0),MATCH(C3730,'[1]Traitement outputs (2)'!$B$40:$Q$40,0))</f>
        <v>308.329590329962</v>
      </c>
      <c r="Q3730">
        <f>IF(K3730&lt;30,INDEX('[1]Traitement outputs (2)'!$B$51:$Q$63,MATCH(70,'[1]Traitement outputs (2)'!$A$51:$A$63,0),MATCH(C3730,'[1]Traitement outputs (2)'!$B$51:$Q$51,0)),INDEX('[1]Traitement outputs (2)'!$B$34:$Q$38,MATCH(70,'[1]Traitement outputs (2)'!$A$34:$A$38,0),MATCH(C3730,'[1]Traitement outputs (2)'!$B$33:$Q$33,0)))</f>
        <v>-237.95145474030227</v>
      </c>
      <c r="R3730">
        <f>IF(K3730&lt;30,INDEX('[1]Traitement outputs (2)'!$B$58:$Q$63,MATCH(70,'[1]Traitement outputs (2)'!$A$58:$A$63,0),MATCH(C3730,'[1]Traitement outputs (2)'!$B$58:$Q$58,0)),INDEX('[1]Traitement outputs (2)'!$B$41:$Q$45,MATCH(70,'[1]Traitement outputs (2)'!$A$41:$A$45,0),MATCH(C3730,'[1]Traitement outputs (2)'!$B$40:$Q$40,0)))</f>
        <v>308.329590329962</v>
      </c>
      <c r="T3730">
        <f t="shared" si="350"/>
        <v>-27633.016897245612</v>
      </c>
      <c r="U3730">
        <f t="shared" si="351"/>
        <v>35805.94532951009</v>
      </c>
      <c r="X3730">
        <f t="shared" si="352"/>
        <v>0.66818016507550282</v>
      </c>
      <c r="Y3730">
        <f t="shared" si="353"/>
        <v>0.72293539358017622</v>
      </c>
    </row>
    <row r="3731" spans="1:25" x14ac:dyDescent="0.35">
      <c r="A3731" s="1">
        <v>34855.375</v>
      </c>
      <c r="B3731">
        <v>23.2136</v>
      </c>
      <c r="C3731">
        <f>_xlfn.IFNA(HLOOKUP(B3731,'[1]Traitement outputs'!$B$33:$Q$33,1,TRUE),16)</f>
        <v>22</v>
      </c>
      <c r="E3731" s="1">
        <v>34855.375</v>
      </c>
      <c r="F3731">
        <v>36.091799999999999</v>
      </c>
      <c r="G3731">
        <f t="shared" si="348"/>
        <v>36</v>
      </c>
      <c r="I3731" s="1">
        <v>34855.375</v>
      </c>
      <c r="J3731">
        <v>38911</v>
      </c>
      <c r="K3731">
        <f t="shared" si="349"/>
        <v>335.0676145796736</v>
      </c>
      <c r="M3731">
        <f>INDEX('[1]Traitement outputs (2)'!$B$51:$Q$56,MATCH(70,'[1]Traitement outputs (2)'!$A$51:$A$56,0),MATCH(C3731,'[1]Traitement outputs (2)'!$B$51:$Q$51,0))</f>
        <v>-79.342574701900858</v>
      </c>
      <c r="N3731">
        <f>INDEX('[1]Traitement outputs (2)'!$B$34:$Q$38,MATCH(70,'[1]Traitement outputs (2)'!$A$34:$A$38,0),MATCH(C3731,'[1]Traitement outputs (2)'!$B$33:$Q$33,0))</f>
        <v>-237.95145474030227</v>
      </c>
      <c r="O3731">
        <f>INDEX('[1]Traitement outputs (2)'!$B$58:$Q$63,MATCH(70,'[1]Traitement outputs (2)'!$A$58:$A$63,0),MATCH(C3731,'[1]Traitement outputs (2)'!$B$58:$Q$58,0))</f>
        <v>79.34249368302325</v>
      </c>
      <c r="P3731">
        <f>INDEX('[1]Traitement outputs (2)'!$B$41:$Q$45,MATCH(70,'[1]Traitement outputs (2)'!$A$41:$A$45,0),MATCH(C3731,'[1]Traitement outputs (2)'!$B$40:$Q$40,0))</f>
        <v>308.329590329962</v>
      </c>
      <c r="Q3731">
        <f>IF(K3731&lt;30,INDEX('[1]Traitement outputs (2)'!$B$51:$Q$63,MATCH(70,'[1]Traitement outputs (2)'!$A$51:$A$63,0),MATCH(C3731,'[1]Traitement outputs (2)'!$B$51:$Q$51,0)),INDEX('[1]Traitement outputs (2)'!$B$34:$Q$38,MATCH(70,'[1]Traitement outputs (2)'!$A$34:$A$38,0),MATCH(C3731,'[1]Traitement outputs (2)'!$B$33:$Q$33,0)))</f>
        <v>-237.95145474030227</v>
      </c>
      <c r="R3731">
        <f>IF(K3731&lt;30,INDEX('[1]Traitement outputs (2)'!$B$58:$Q$63,MATCH(70,'[1]Traitement outputs (2)'!$A$58:$A$63,0),MATCH(C3731,'[1]Traitement outputs (2)'!$B$58:$Q$58,0)),INDEX('[1]Traitement outputs (2)'!$B$41:$Q$45,MATCH(70,'[1]Traitement outputs (2)'!$A$41:$A$45,0),MATCH(C3731,'[1]Traitement outputs (2)'!$B$40:$Q$40,0)))</f>
        <v>308.329590329962</v>
      </c>
      <c r="T3731">
        <f t="shared" si="350"/>
        <v>-27633.016897245612</v>
      </c>
      <c r="U3731">
        <f t="shared" si="351"/>
        <v>35805.94532951009</v>
      </c>
      <c r="X3731">
        <f t="shared" si="352"/>
        <v>0.66818016507550282</v>
      </c>
      <c r="Y3731">
        <f t="shared" si="353"/>
        <v>0.72293539358017622</v>
      </c>
    </row>
    <row r="3732" spans="1:25" x14ac:dyDescent="0.35">
      <c r="A3732" s="1">
        <v>34855.416666666664</v>
      </c>
      <c r="B3732">
        <v>23.675799999999999</v>
      </c>
      <c r="C3732">
        <f>_xlfn.IFNA(HLOOKUP(B3732,'[1]Traitement outputs'!$B$33:$Q$33,1,TRUE),16)</f>
        <v>22</v>
      </c>
      <c r="E3732" s="1">
        <v>34855.416666666664</v>
      </c>
      <c r="F3732">
        <v>35.577199999999998</v>
      </c>
      <c r="G3732">
        <f t="shared" si="348"/>
        <v>36</v>
      </c>
      <c r="I3732" s="1">
        <v>34855.416666666664</v>
      </c>
      <c r="J3732">
        <v>38944.9</v>
      </c>
      <c r="K3732">
        <f t="shared" si="349"/>
        <v>335.35953183017477</v>
      </c>
      <c r="M3732">
        <f>INDEX('[1]Traitement outputs (2)'!$B$51:$Q$56,MATCH(70,'[1]Traitement outputs (2)'!$A$51:$A$56,0),MATCH(C3732,'[1]Traitement outputs (2)'!$B$51:$Q$51,0))</f>
        <v>-79.342574701900858</v>
      </c>
      <c r="N3732">
        <f>INDEX('[1]Traitement outputs (2)'!$B$34:$Q$38,MATCH(70,'[1]Traitement outputs (2)'!$A$34:$A$38,0),MATCH(C3732,'[1]Traitement outputs (2)'!$B$33:$Q$33,0))</f>
        <v>-237.95145474030227</v>
      </c>
      <c r="O3732">
        <f>INDEX('[1]Traitement outputs (2)'!$B$58:$Q$63,MATCH(70,'[1]Traitement outputs (2)'!$A$58:$A$63,0),MATCH(C3732,'[1]Traitement outputs (2)'!$B$58:$Q$58,0))</f>
        <v>79.34249368302325</v>
      </c>
      <c r="P3732">
        <f>INDEX('[1]Traitement outputs (2)'!$B$41:$Q$45,MATCH(70,'[1]Traitement outputs (2)'!$A$41:$A$45,0),MATCH(C3732,'[1]Traitement outputs (2)'!$B$40:$Q$40,0))</f>
        <v>308.329590329962</v>
      </c>
      <c r="Q3732">
        <f>IF(K3732&lt;30,INDEX('[1]Traitement outputs (2)'!$B$51:$Q$63,MATCH(70,'[1]Traitement outputs (2)'!$A$51:$A$63,0),MATCH(C3732,'[1]Traitement outputs (2)'!$B$51:$Q$51,0)),INDEX('[1]Traitement outputs (2)'!$B$34:$Q$38,MATCH(70,'[1]Traitement outputs (2)'!$A$34:$A$38,0),MATCH(C3732,'[1]Traitement outputs (2)'!$B$33:$Q$33,0)))</f>
        <v>-237.95145474030227</v>
      </c>
      <c r="R3732">
        <f>IF(K3732&lt;30,INDEX('[1]Traitement outputs (2)'!$B$58:$Q$63,MATCH(70,'[1]Traitement outputs (2)'!$A$58:$A$63,0),MATCH(C3732,'[1]Traitement outputs (2)'!$B$58:$Q$58,0)),INDEX('[1]Traitement outputs (2)'!$B$41:$Q$45,MATCH(70,'[1]Traitement outputs (2)'!$A$41:$A$45,0),MATCH(C3732,'[1]Traitement outputs (2)'!$B$40:$Q$40,0)))</f>
        <v>308.329590329962</v>
      </c>
      <c r="T3732">
        <f t="shared" si="350"/>
        <v>-27633.016897245612</v>
      </c>
      <c r="U3732">
        <f t="shared" si="351"/>
        <v>35805.94532951009</v>
      </c>
      <c r="X3732">
        <f t="shared" si="352"/>
        <v>0.66818016507550282</v>
      </c>
      <c r="Y3732">
        <f t="shared" si="353"/>
        <v>0.72293539358017622</v>
      </c>
    </row>
    <row r="3733" spans="1:25" x14ac:dyDescent="0.35">
      <c r="A3733" s="1">
        <v>34855.458333333336</v>
      </c>
      <c r="B3733">
        <v>23.562100000000001</v>
      </c>
      <c r="C3733">
        <f>_xlfn.IFNA(HLOOKUP(B3733,'[1]Traitement outputs'!$B$33:$Q$33,1,TRUE),16)</f>
        <v>22</v>
      </c>
      <c r="E3733" s="1">
        <v>34855.458333333336</v>
      </c>
      <c r="F3733">
        <v>32.161299999999997</v>
      </c>
      <c r="G3733">
        <f t="shared" si="348"/>
        <v>32</v>
      </c>
      <c r="I3733" s="1">
        <v>34855.458333333336</v>
      </c>
      <c r="J3733">
        <v>28230.799999999999</v>
      </c>
      <c r="K3733">
        <f t="shared" si="349"/>
        <v>243.09904175363906</v>
      </c>
      <c r="M3733">
        <f>INDEX('[1]Traitement outputs (2)'!$B$51:$Q$56,MATCH(70,'[1]Traitement outputs (2)'!$A$51:$A$56,0),MATCH(C3733,'[1]Traitement outputs (2)'!$B$51:$Q$51,0))</f>
        <v>-79.342574701900858</v>
      </c>
      <c r="N3733">
        <f>INDEX('[1]Traitement outputs (2)'!$B$34:$Q$38,MATCH(70,'[1]Traitement outputs (2)'!$A$34:$A$38,0),MATCH(C3733,'[1]Traitement outputs (2)'!$B$33:$Q$33,0))</f>
        <v>-237.95145474030227</v>
      </c>
      <c r="O3733">
        <f>INDEX('[1]Traitement outputs (2)'!$B$58:$Q$63,MATCH(70,'[1]Traitement outputs (2)'!$A$58:$A$63,0),MATCH(C3733,'[1]Traitement outputs (2)'!$B$58:$Q$58,0))</f>
        <v>79.34249368302325</v>
      </c>
      <c r="P3733">
        <f>INDEX('[1]Traitement outputs (2)'!$B$41:$Q$45,MATCH(70,'[1]Traitement outputs (2)'!$A$41:$A$45,0),MATCH(C3733,'[1]Traitement outputs (2)'!$B$40:$Q$40,0))</f>
        <v>308.329590329962</v>
      </c>
      <c r="Q3733">
        <f>IF(K3733&lt;30,INDEX('[1]Traitement outputs (2)'!$B$51:$Q$63,MATCH(70,'[1]Traitement outputs (2)'!$A$51:$A$63,0),MATCH(C3733,'[1]Traitement outputs (2)'!$B$51:$Q$51,0)),INDEX('[1]Traitement outputs (2)'!$B$34:$Q$38,MATCH(70,'[1]Traitement outputs (2)'!$A$34:$A$38,0),MATCH(C3733,'[1]Traitement outputs (2)'!$B$33:$Q$33,0)))</f>
        <v>-237.95145474030227</v>
      </c>
      <c r="R3733">
        <f>IF(K3733&lt;30,INDEX('[1]Traitement outputs (2)'!$B$58:$Q$63,MATCH(70,'[1]Traitement outputs (2)'!$A$58:$A$63,0),MATCH(C3733,'[1]Traitement outputs (2)'!$B$58:$Q$58,0)),INDEX('[1]Traitement outputs (2)'!$B$41:$Q$45,MATCH(70,'[1]Traitement outputs (2)'!$A$41:$A$45,0),MATCH(C3733,'[1]Traitement outputs (2)'!$B$40:$Q$40,0)))</f>
        <v>308.329590329962</v>
      </c>
      <c r="T3733">
        <f t="shared" si="350"/>
        <v>-27633.016897245612</v>
      </c>
      <c r="U3733">
        <f t="shared" si="351"/>
        <v>35805.94532951009</v>
      </c>
      <c r="X3733">
        <f t="shared" si="352"/>
        <v>0.66818016507550282</v>
      </c>
      <c r="Y3733">
        <f t="shared" si="353"/>
        <v>0.72293539358017622</v>
      </c>
    </row>
    <row r="3734" spans="1:25" x14ac:dyDescent="0.35">
      <c r="A3734" s="1">
        <v>34855.5</v>
      </c>
      <c r="B3734">
        <v>22.910900000000002</v>
      </c>
      <c r="C3734">
        <f>_xlfn.IFNA(HLOOKUP(B3734,'[1]Traitement outputs'!$B$33:$Q$33,1,TRUE),16)</f>
        <v>22</v>
      </c>
      <c r="E3734" s="1">
        <v>34855.5</v>
      </c>
      <c r="F3734">
        <v>26.959299999999999</v>
      </c>
      <c r="G3734">
        <f t="shared" si="348"/>
        <v>27</v>
      </c>
      <c r="I3734" s="1">
        <v>34855.5</v>
      </c>
      <c r="J3734">
        <v>22639.4</v>
      </c>
      <c r="K3734">
        <f t="shared" si="349"/>
        <v>194.95077879044649</v>
      </c>
      <c r="M3734">
        <f>INDEX('[1]Traitement outputs (2)'!$B$51:$Q$56,MATCH(70,'[1]Traitement outputs (2)'!$A$51:$A$56,0),MATCH(C3734,'[1]Traitement outputs (2)'!$B$51:$Q$51,0))</f>
        <v>-79.342574701900858</v>
      </c>
      <c r="N3734">
        <f>INDEX('[1]Traitement outputs (2)'!$B$34:$Q$38,MATCH(70,'[1]Traitement outputs (2)'!$A$34:$A$38,0),MATCH(C3734,'[1]Traitement outputs (2)'!$B$33:$Q$33,0))</f>
        <v>-237.95145474030227</v>
      </c>
      <c r="O3734">
        <f>INDEX('[1]Traitement outputs (2)'!$B$58:$Q$63,MATCH(70,'[1]Traitement outputs (2)'!$A$58:$A$63,0),MATCH(C3734,'[1]Traitement outputs (2)'!$B$58:$Q$58,0))</f>
        <v>79.34249368302325</v>
      </c>
      <c r="P3734">
        <f>INDEX('[1]Traitement outputs (2)'!$B$41:$Q$45,MATCH(70,'[1]Traitement outputs (2)'!$A$41:$A$45,0),MATCH(C3734,'[1]Traitement outputs (2)'!$B$40:$Q$40,0))</f>
        <v>308.329590329962</v>
      </c>
      <c r="Q3734">
        <f>IF(K3734&lt;30,INDEX('[1]Traitement outputs (2)'!$B$51:$Q$63,MATCH(70,'[1]Traitement outputs (2)'!$A$51:$A$63,0),MATCH(C3734,'[1]Traitement outputs (2)'!$B$51:$Q$51,0)),INDEX('[1]Traitement outputs (2)'!$B$34:$Q$38,MATCH(70,'[1]Traitement outputs (2)'!$A$34:$A$38,0),MATCH(C3734,'[1]Traitement outputs (2)'!$B$33:$Q$33,0)))</f>
        <v>-237.95145474030227</v>
      </c>
      <c r="R3734">
        <f>IF(K3734&lt;30,INDEX('[1]Traitement outputs (2)'!$B$58:$Q$63,MATCH(70,'[1]Traitement outputs (2)'!$A$58:$A$63,0),MATCH(C3734,'[1]Traitement outputs (2)'!$B$58:$Q$58,0)),INDEX('[1]Traitement outputs (2)'!$B$41:$Q$45,MATCH(70,'[1]Traitement outputs (2)'!$A$41:$A$45,0),MATCH(C3734,'[1]Traitement outputs (2)'!$B$40:$Q$40,0)))</f>
        <v>308.329590329962</v>
      </c>
      <c r="T3734">
        <f t="shared" si="350"/>
        <v>-27633.016897245612</v>
      </c>
      <c r="U3734">
        <f t="shared" si="351"/>
        <v>35805.94532951009</v>
      </c>
      <c r="X3734">
        <f t="shared" si="352"/>
        <v>0.66818016507550282</v>
      </c>
      <c r="Y3734">
        <f t="shared" si="353"/>
        <v>0.72293539358017622</v>
      </c>
    </row>
    <row r="3735" spans="1:25" x14ac:dyDescent="0.35">
      <c r="A3735" s="1">
        <v>34855.541666666664</v>
      </c>
      <c r="B3735">
        <v>22.782900000000001</v>
      </c>
      <c r="C3735">
        <f>_xlfn.IFNA(HLOOKUP(B3735,'[1]Traitement outputs'!$B$33:$Q$33,1,TRUE),16)</f>
        <v>22</v>
      </c>
      <c r="E3735" s="1">
        <v>34855.541666666664</v>
      </c>
      <c r="F3735">
        <v>24.6066</v>
      </c>
      <c r="G3735">
        <f t="shared" si="348"/>
        <v>25</v>
      </c>
      <c r="I3735" s="1">
        <v>34855.541666666664</v>
      </c>
      <c r="J3735">
        <v>23653.7</v>
      </c>
      <c r="K3735">
        <f t="shared" si="349"/>
        <v>203.68504625898143</v>
      </c>
      <c r="M3735">
        <f>INDEX('[1]Traitement outputs (2)'!$B$51:$Q$56,MATCH(70,'[1]Traitement outputs (2)'!$A$51:$A$56,0),MATCH(C3735,'[1]Traitement outputs (2)'!$B$51:$Q$51,0))</f>
        <v>-79.342574701900858</v>
      </c>
      <c r="N3735">
        <f>INDEX('[1]Traitement outputs (2)'!$B$34:$Q$38,MATCH(70,'[1]Traitement outputs (2)'!$A$34:$A$38,0),MATCH(C3735,'[1]Traitement outputs (2)'!$B$33:$Q$33,0))</f>
        <v>-237.95145474030227</v>
      </c>
      <c r="O3735">
        <f>INDEX('[1]Traitement outputs (2)'!$B$58:$Q$63,MATCH(70,'[1]Traitement outputs (2)'!$A$58:$A$63,0),MATCH(C3735,'[1]Traitement outputs (2)'!$B$58:$Q$58,0))</f>
        <v>79.34249368302325</v>
      </c>
      <c r="P3735">
        <f>INDEX('[1]Traitement outputs (2)'!$B$41:$Q$45,MATCH(70,'[1]Traitement outputs (2)'!$A$41:$A$45,0),MATCH(C3735,'[1]Traitement outputs (2)'!$B$40:$Q$40,0))</f>
        <v>308.329590329962</v>
      </c>
      <c r="Q3735">
        <f>IF(K3735&lt;30,INDEX('[1]Traitement outputs (2)'!$B$51:$Q$63,MATCH(70,'[1]Traitement outputs (2)'!$A$51:$A$63,0),MATCH(C3735,'[1]Traitement outputs (2)'!$B$51:$Q$51,0)),INDEX('[1]Traitement outputs (2)'!$B$34:$Q$38,MATCH(70,'[1]Traitement outputs (2)'!$A$34:$A$38,0),MATCH(C3735,'[1]Traitement outputs (2)'!$B$33:$Q$33,0)))</f>
        <v>-237.95145474030227</v>
      </c>
      <c r="R3735">
        <f>IF(K3735&lt;30,INDEX('[1]Traitement outputs (2)'!$B$58:$Q$63,MATCH(70,'[1]Traitement outputs (2)'!$A$58:$A$63,0),MATCH(C3735,'[1]Traitement outputs (2)'!$B$58:$Q$58,0)),INDEX('[1]Traitement outputs (2)'!$B$41:$Q$45,MATCH(70,'[1]Traitement outputs (2)'!$A$41:$A$45,0),MATCH(C3735,'[1]Traitement outputs (2)'!$B$40:$Q$40,0)))</f>
        <v>308.329590329962</v>
      </c>
      <c r="T3735">
        <f t="shared" si="350"/>
        <v>-27633.016897245612</v>
      </c>
      <c r="U3735">
        <f t="shared" si="351"/>
        <v>35805.94532951009</v>
      </c>
      <c r="X3735">
        <f t="shared" si="352"/>
        <v>0.66818016507550282</v>
      </c>
      <c r="Y3735">
        <f t="shared" si="353"/>
        <v>0.72293539358017622</v>
      </c>
    </row>
    <row r="3736" spans="1:25" x14ac:dyDescent="0.35">
      <c r="A3736" s="1">
        <v>34855.583333333336</v>
      </c>
      <c r="B3736">
        <v>23.8489</v>
      </c>
      <c r="C3736">
        <f>_xlfn.IFNA(HLOOKUP(B3736,'[1]Traitement outputs'!$B$33:$Q$33,1,TRUE),16)</f>
        <v>22</v>
      </c>
      <c r="E3736" s="1">
        <v>34855.583333333336</v>
      </c>
      <c r="F3736">
        <v>36.360700000000001</v>
      </c>
      <c r="G3736">
        <f t="shared" si="348"/>
        <v>36</v>
      </c>
      <c r="I3736" s="1">
        <v>34855.583333333336</v>
      </c>
      <c r="J3736">
        <v>33619.800000000003</v>
      </c>
      <c r="K3736">
        <f t="shared" si="349"/>
        <v>289.50441234215805</v>
      </c>
      <c r="M3736">
        <f>INDEX('[1]Traitement outputs (2)'!$B$51:$Q$56,MATCH(70,'[1]Traitement outputs (2)'!$A$51:$A$56,0),MATCH(C3736,'[1]Traitement outputs (2)'!$B$51:$Q$51,0))</f>
        <v>-79.342574701900858</v>
      </c>
      <c r="N3736">
        <f>INDEX('[1]Traitement outputs (2)'!$B$34:$Q$38,MATCH(70,'[1]Traitement outputs (2)'!$A$34:$A$38,0),MATCH(C3736,'[1]Traitement outputs (2)'!$B$33:$Q$33,0))</f>
        <v>-237.95145474030227</v>
      </c>
      <c r="O3736">
        <f>INDEX('[1]Traitement outputs (2)'!$B$58:$Q$63,MATCH(70,'[1]Traitement outputs (2)'!$A$58:$A$63,0),MATCH(C3736,'[1]Traitement outputs (2)'!$B$58:$Q$58,0))</f>
        <v>79.34249368302325</v>
      </c>
      <c r="P3736">
        <f>INDEX('[1]Traitement outputs (2)'!$B$41:$Q$45,MATCH(70,'[1]Traitement outputs (2)'!$A$41:$A$45,0),MATCH(C3736,'[1]Traitement outputs (2)'!$B$40:$Q$40,0))</f>
        <v>308.329590329962</v>
      </c>
      <c r="Q3736">
        <f>IF(K3736&lt;30,INDEX('[1]Traitement outputs (2)'!$B$51:$Q$63,MATCH(70,'[1]Traitement outputs (2)'!$A$51:$A$63,0),MATCH(C3736,'[1]Traitement outputs (2)'!$B$51:$Q$51,0)),INDEX('[1]Traitement outputs (2)'!$B$34:$Q$38,MATCH(70,'[1]Traitement outputs (2)'!$A$34:$A$38,0),MATCH(C3736,'[1]Traitement outputs (2)'!$B$33:$Q$33,0)))</f>
        <v>-237.95145474030227</v>
      </c>
      <c r="R3736">
        <f>IF(K3736&lt;30,INDEX('[1]Traitement outputs (2)'!$B$58:$Q$63,MATCH(70,'[1]Traitement outputs (2)'!$A$58:$A$63,0),MATCH(C3736,'[1]Traitement outputs (2)'!$B$58:$Q$58,0)),INDEX('[1]Traitement outputs (2)'!$B$41:$Q$45,MATCH(70,'[1]Traitement outputs (2)'!$A$41:$A$45,0),MATCH(C3736,'[1]Traitement outputs (2)'!$B$40:$Q$40,0)))</f>
        <v>308.329590329962</v>
      </c>
      <c r="T3736">
        <f t="shared" si="350"/>
        <v>-27633.016897245612</v>
      </c>
      <c r="U3736">
        <f t="shared" si="351"/>
        <v>35805.94532951009</v>
      </c>
      <c r="X3736">
        <f t="shared" si="352"/>
        <v>0.66818016507550282</v>
      </c>
      <c r="Y3736">
        <f t="shared" si="353"/>
        <v>0.72293539358017622</v>
      </c>
    </row>
    <row r="3737" spans="1:25" x14ac:dyDescent="0.35">
      <c r="A3737" s="1">
        <v>34855.625</v>
      </c>
      <c r="B3737">
        <v>21.912500000000001</v>
      </c>
      <c r="C3737">
        <f>_xlfn.IFNA(HLOOKUP(B3737,'[1]Traitement outputs'!$B$33:$Q$33,1,TRUE),16)</f>
        <v>20</v>
      </c>
      <c r="E3737" s="1">
        <v>34855.625</v>
      </c>
      <c r="F3737">
        <v>40.641500000000001</v>
      </c>
      <c r="G3737">
        <f t="shared" si="348"/>
        <v>41</v>
      </c>
      <c r="I3737" s="1">
        <v>34855.625</v>
      </c>
      <c r="J3737">
        <v>27689.3</v>
      </c>
      <c r="K3737">
        <f t="shared" si="349"/>
        <v>238.43611576112042</v>
      </c>
      <c r="M3737">
        <f>INDEX('[1]Traitement outputs (2)'!$B$51:$Q$56,MATCH(70,'[1]Traitement outputs (2)'!$A$51:$A$56,0),MATCH(C3737,'[1]Traitement outputs (2)'!$B$51:$Q$51,0))</f>
        <v>-16.864255714989046</v>
      </c>
      <c r="N3737">
        <f>INDEX('[1]Traitement outputs (2)'!$B$34:$Q$38,MATCH(70,'[1]Traitement outputs (2)'!$A$34:$A$38,0),MATCH(C3737,'[1]Traitement outputs (2)'!$B$33:$Q$33,0))</f>
        <v>-183.77989640241771</v>
      </c>
      <c r="O3737">
        <f>INDEX('[1]Traitement outputs (2)'!$B$58:$Q$63,MATCH(70,'[1]Traitement outputs (2)'!$A$58:$A$63,0),MATCH(C3737,'[1]Traitement outputs (2)'!$B$58:$Q$58,0))</f>
        <v>16.864787616041994</v>
      </c>
      <c r="P3737">
        <f>INDEX('[1]Traitement outputs (2)'!$B$41:$Q$45,MATCH(70,'[1]Traitement outputs (2)'!$A$41:$A$45,0),MATCH(C3737,'[1]Traitement outputs (2)'!$B$40:$Q$40,0))</f>
        <v>254.15803075879367</v>
      </c>
      <c r="Q3737">
        <f>IF(K3737&lt;30,INDEX('[1]Traitement outputs (2)'!$B$51:$Q$63,MATCH(70,'[1]Traitement outputs (2)'!$A$51:$A$63,0),MATCH(C3737,'[1]Traitement outputs (2)'!$B$51:$Q$51,0)),INDEX('[1]Traitement outputs (2)'!$B$34:$Q$38,MATCH(70,'[1]Traitement outputs (2)'!$A$34:$A$38,0),MATCH(C3737,'[1]Traitement outputs (2)'!$B$33:$Q$33,0)))</f>
        <v>-183.77989640241771</v>
      </c>
      <c r="R3737">
        <f>IF(K3737&lt;30,INDEX('[1]Traitement outputs (2)'!$B$58:$Q$63,MATCH(70,'[1]Traitement outputs (2)'!$A$58:$A$63,0),MATCH(C3737,'[1]Traitement outputs (2)'!$B$58:$Q$58,0)),INDEX('[1]Traitement outputs (2)'!$B$41:$Q$45,MATCH(70,'[1]Traitement outputs (2)'!$A$41:$A$45,0),MATCH(C3737,'[1]Traitement outputs (2)'!$B$40:$Q$40,0)))</f>
        <v>254.15803075879367</v>
      </c>
      <c r="T3737">
        <f t="shared" si="350"/>
        <v>-21342.138833337085</v>
      </c>
      <c r="U3737">
        <f t="shared" si="351"/>
        <v>29515.067122381799</v>
      </c>
      <c r="X3737">
        <f t="shared" si="352"/>
        <v>0.51606358805306241</v>
      </c>
      <c r="Y3737">
        <f t="shared" si="353"/>
        <v>0.59592021577150611</v>
      </c>
    </row>
    <row r="3738" spans="1:25" x14ac:dyDescent="0.35">
      <c r="A3738" s="1">
        <v>34855.666666666664</v>
      </c>
      <c r="B3738">
        <v>20.001999999999999</v>
      </c>
      <c r="C3738">
        <f>_xlfn.IFNA(HLOOKUP(B3738,'[1]Traitement outputs'!$B$33:$Q$33,1,TRUE),16)</f>
        <v>20</v>
      </c>
      <c r="E3738" s="1">
        <v>34855.666666666664</v>
      </c>
      <c r="F3738">
        <v>33.638199999999998</v>
      </c>
      <c r="G3738">
        <f t="shared" si="348"/>
        <v>34</v>
      </c>
      <c r="I3738" s="1">
        <v>34855.666666666664</v>
      </c>
      <c r="J3738">
        <v>11650.6</v>
      </c>
      <c r="K3738">
        <f t="shared" si="349"/>
        <v>100.32481176073463</v>
      </c>
      <c r="M3738">
        <f>INDEX('[1]Traitement outputs (2)'!$B$51:$Q$56,MATCH(70,'[1]Traitement outputs (2)'!$A$51:$A$56,0),MATCH(C3738,'[1]Traitement outputs (2)'!$B$51:$Q$51,0))</f>
        <v>-16.864255714989046</v>
      </c>
      <c r="N3738">
        <f>INDEX('[1]Traitement outputs (2)'!$B$34:$Q$38,MATCH(70,'[1]Traitement outputs (2)'!$A$34:$A$38,0),MATCH(C3738,'[1]Traitement outputs (2)'!$B$33:$Q$33,0))</f>
        <v>-183.77989640241771</v>
      </c>
      <c r="O3738">
        <f>INDEX('[1]Traitement outputs (2)'!$B$58:$Q$63,MATCH(70,'[1]Traitement outputs (2)'!$A$58:$A$63,0),MATCH(C3738,'[1]Traitement outputs (2)'!$B$58:$Q$58,0))</f>
        <v>16.864787616041994</v>
      </c>
      <c r="P3738">
        <f>INDEX('[1]Traitement outputs (2)'!$B$41:$Q$45,MATCH(70,'[1]Traitement outputs (2)'!$A$41:$A$45,0),MATCH(C3738,'[1]Traitement outputs (2)'!$B$40:$Q$40,0))</f>
        <v>254.15803075879367</v>
      </c>
      <c r="Q3738">
        <f>IF(K3738&lt;30,INDEX('[1]Traitement outputs (2)'!$B$51:$Q$63,MATCH(70,'[1]Traitement outputs (2)'!$A$51:$A$63,0),MATCH(C3738,'[1]Traitement outputs (2)'!$B$51:$Q$51,0)),INDEX('[1]Traitement outputs (2)'!$B$34:$Q$38,MATCH(70,'[1]Traitement outputs (2)'!$A$34:$A$38,0),MATCH(C3738,'[1]Traitement outputs (2)'!$B$33:$Q$33,0)))</f>
        <v>-183.77989640241771</v>
      </c>
      <c r="R3738">
        <f>IF(K3738&lt;30,INDEX('[1]Traitement outputs (2)'!$B$58:$Q$63,MATCH(70,'[1]Traitement outputs (2)'!$A$58:$A$63,0),MATCH(C3738,'[1]Traitement outputs (2)'!$B$58:$Q$58,0)),INDEX('[1]Traitement outputs (2)'!$B$41:$Q$45,MATCH(70,'[1]Traitement outputs (2)'!$A$41:$A$45,0),MATCH(C3738,'[1]Traitement outputs (2)'!$B$40:$Q$40,0)))</f>
        <v>254.15803075879367</v>
      </c>
      <c r="T3738">
        <f t="shared" si="350"/>
        <v>-21342.138833337085</v>
      </c>
      <c r="U3738">
        <f t="shared" si="351"/>
        <v>29515.067122381799</v>
      </c>
      <c r="X3738">
        <f t="shared" si="352"/>
        <v>0.51606358805306241</v>
      </c>
      <c r="Y3738">
        <f t="shared" si="353"/>
        <v>0.59592021577150611</v>
      </c>
    </row>
    <row r="3739" spans="1:25" x14ac:dyDescent="0.35">
      <c r="A3739" s="1">
        <v>34855.708333333336</v>
      </c>
      <c r="B3739">
        <v>20.2501</v>
      </c>
      <c r="C3739">
        <f>_xlfn.IFNA(HLOOKUP(B3739,'[1]Traitement outputs'!$B$33:$Q$33,1,TRUE),16)</f>
        <v>20</v>
      </c>
      <c r="E3739" s="1">
        <v>34855.708333333336</v>
      </c>
      <c r="F3739">
        <v>27.4026</v>
      </c>
      <c r="G3739">
        <f t="shared" si="348"/>
        <v>27</v>
      </c>
      <c r="I3739" s="1">
        <v>34855.708333333336</v>
      </c>
      <c r="J3739">
        <v>18927</v>
      </c>
      <c r="K3739">
        <f t="shared" si="349"/>
        <v>162.98282596565193</v>
      </c>
      <c r="M3739">
        <f>INDEX('[1]Traitement outputs (2)'!$B$51:$Q$56,MATCH(70,'[1]Traitement outputs (2)'!$A$51:$A$56,0),MATCH(C3739,'[1]Traitement outputs (2)'!$B$51:$Q$51,0))</f>
        <v>-16.864255714989046</v>
      </c>
      <c r="N3739">
        <f>INDEX('[1]Traitement outputs (2)'!$B$34:$Q$38,MATCH(70,'[1]Traitement outputs (2)'!$A$34:$A$38,0),MATCH(C3739,'[1]Traitement outputs (2)'!$B$33:$Q$33,0))</f>
        <v>-183.77989640241771</v>
      </c>
      <c r="O3739">
        <f>INDEX('[1]Traitement outputs (2)'!$B$58:$Q$63,MATCH(70,'[1]Traitement outputs (2)'!$A$58:$A$63,0),MATCH(C3739,'[1]Traitement outputs (2)'!$B$58:$Q$58,0))</f>
        <v>16.864787616041994</v>
      </c>
      <c r="P3739">
        <f>INDEX('[1]Traitement outputs (2)'!$B$41:$Q$45,MATCH(70,'[1]Traitement outputs (2)'!$A$41:$A$45,0),MATCH(C3739,'[1]Traitement outputs (2)'!$B$40:$Q$40,0))</f>
        <v>254.15803075879367</v>
      </c>
      <c r="Q3739">
        <f>IF(K3739&lt;30,INDEX('[1]Traitement outputs (2)'!$B$51:$Q$63,MATCH(70,'[1]Traitement outputs (2)'!$A$51:$A$63,0),MATCH(C3739,'[1]Traitement outputs (2)'!$B$51:$Q$51,0)),INDEX('[1]Traitement outputs (2)'!$B$34:$Q$38,MATCH(70,'[1]Traitement outputs (2)'!$A$34:$A$38,0),MATCH(C3739,'[1]Traitement outputs (2)'!$B$33:$Q$33,0)))</f>
        <v>-183.77989640241771</v>
      </c>
      <c r="R3739">
        <f>IF(K3739&lt;30,INDEX('[1]Traitement outputs (2)'!$B$58:$Q$63,MATCH(70,'[1]Traitement outputs (2)'!$A$58:$A$63,0),MATCH(C3739,'[1]Traitement outputs (2)'!$B$58:$Q$58,0)),INDEX('[1]Traitement outputs (2)'!$B$41:$Q$45,MATCH(70,'[1]Traitement outputs (2)'!$A$41:$A$45,0),MATCH(C3739,'[1]Traitement outputs (2)'!$B$40:$Q$40,0)))</f>
        <v>254.15803075879367</v>
      </c>
      <c r="T3739">
        <f t="shared" si="350"/>
        <v>-21342.138833337085</v>
      </c>
      <c r="U3739">
        <f t="shared" si="351"/>
        <v>29515.067122381799</v>
      </c>
      <c r="X3739">
        <f t="shared" si="352"/>
        <v>0.51606358805306241</v>
      </c>
      <c r="Y3739">
        <f t="shared" si="353"/>
        <v>0.59592021577150611</v>
      </c>
    </row>
    <row r="3740" spans="1:25" x14ac:dyDescent="0.35">
      <c r="A3740" s="1">
        <v>34855.75</v>
      </c>
      <c r="B3740">
        <v>20.010100000000001</v>
      </c>
      <c r="C3740">
        <f>_xlfn.IFNA(HLOOKUP(B3740,'[1]Traitement outputs'!$B$33:$Q$33,1,TRUE),16)</f>
        <v>20</v>
      </c>
      <c r="E3740" s="1">
        <v>34855.75</v>
      </c>
      <c r="F3740">
        <v>24.886600000000001</v>
      </c>
      <c r="G3740">
        <f t="shared" si="348"/>
        <v>25</v>
      </c>
      <c r="I3740" s="1">
        <v>34855.75</v>
      </c>
      <c r="J3740">
        <v>5516.35</v>
      </c>
      <c r="K3740">
        <f t="shared" si="349"/>
        <v>47.501997781773348</v>
      </c>
      <c r="M3740">
        <f>INDEX('[1]Traitement outputs (2)'!$B$51:$Q$56,MATCH(70,'[1]Traitement outputs (2)'!$A$51:$A$56,0),MATCH(C3740,'[1]Traitement outputs (2)'!$B$51:$Q$51,0))</f>
        <v>-16.864255714989046</v>
      </c>
      <c r="N3740">
        <f>INDEX('[1]Traitement outputs (2)'!$B$34:$Q$38,MATCH(70,'[1]Traitement outputs (2)'!$A$34:$A$38,0),MATCH(C3740,'[1]Traitement outputs (2)'!$B$33:$Q$33,0))</f>
        <v>-183.77989640241771</v>
      </c>
      <c r="O3740">
        <f>INDEX('[1]Traitement outputs (2)'!$B$58:$Q$63,MATCH(70,'[1]Traitement outputs (2)'!$A$58:$A$63,0),MATCH(C3740,'[1]Traitement outputs (2)'!$B$58:$Q$58,0))</f>
        <v>16.864787616041994</v>
      </c>
      <c r="P3740">
        <f>INDEX('[1]Traitement outputs (2)'!$B$41:$Q$45,MATCH(70,'[1]Traitement outputs (2)'!$A$41:$A$45,0),MATCH(C3740,'[1]Traitement outputs (2)'!$B$40:$Q$40,0))</f>
        <v>254.15803075879367</v>
      </c>
      <c r="Q3740">
        <f>IF(K3740&lt;30,INDEX('[1]Traitement outputs (2)'!$B$51:$Q$63,MATCH(70,'[1]Traitement outputs (2)'!$A$51:$A$63,0),MATCH(C3740,'[1]Traitement outputs (2)'!$B$51:$Q$51,0)),INDEX('[1]Traitement outputs (2)'!$B$34:$Q$38,MATCH(70,'[1]Traitement outputs (2)'!$A$34:$A$38,0),MATCH(C3740,'[1]Traitement outputs (2)'!$B$33:$Q$33,0)))</f>
        <v>-183.77989640241771</v>
      </c>
      <c r="R3740">
        <f>IF(K3740&lt;30,INDEX('[1]Traitement outputs (2)'!$B$58:$Q$63,MATCH(70,'[1]Traitement outputs (2)'!$A$58:$A$63,0),MATCH(C3740,'[1]Traitement outputs (2)'!$B$58:$Q$58,0)),INDEX('[1]Traitement outputs (2)'!$B$41:$Q$45,MATCH(70,'[1]Traitement outputs (2)'!$A$41:$A$45,0),MATCH(C3740,'[1]Traitement outputs (2)'!$B$40:$Q$40,0)))</f>
        <v>254.15803075879367</v>
      </c>
      <c r="T3740">
        <f t="shared" si="350"/>
        <v>-21342.138833337085</v>
      </c>
      <c r="U3740">
        <f t="shared" si="351"/>
        <v>29515.067122381799</v>
      </c>
      <c r="X3740">
        <f t="shared" si="352"/>
        <v>0.51606358805306241</v>
      </c>
      <c r="Y3740">
        <f t="shared" si="353"/>
        <v>0.59592021577150611</v>
      </c>
    </row>
    <row r="3741" spans="1:25" x14ac:dyDescent="0.35">
      <c r="A3741" s="1">
        <v>34855.791666666664</v>
      </c>
      <c r="B3741">
        <v>20.000599999999999</v>
      </c>
      <c r="C3741">
        <f>_xlfn.IFNA(HLOOKUP(B3741,'[1]Traitement outputs'!$B$33:$Q$33,1,TRUE),16)</f>
        <v>20</v>
      </c>
      <c r="E3741" s="1">
        <v>34855.791666666664</v>
      </c>
      <c r="F3741">
        <v>23.522400000000001</v>
      </c>
      <c r="G3741">
        <f t="shared" si="348"/>
        <v>24</v>
      </c>
      <c r="I3741" s="1">
        <v>34855.791666666664</v>
      </c>
      <c r="J3741">
        <v>208.375</v>
      </c>
      <c r="K3741">
        <f t="shared" si="349"/>
        <v>1.7943438664655107</v>
      </c>
      <c r="M3741">
        <f>INDEX('[1]Traitement outputs (2)'!$B$51:$Q$56,MATCH(70,'[1]Traitement outputs (2)'!$A$51:$A$56,0),MATCH(C3741,'[1]Traitement outputs (2)'!$B$51:$Q$51,0))</f>
        <v>-16.864255714989046</v>
      </c>
      <c r="N3741">
        <f>INDEX('[1]Traitement outputs (2)'!$B$34:$Q$38,MATCH(70,'[1]Traitement outputs (2)'!$A$34:$A$38,0),MATCH(C3741,'[1]Traitement outputs (2)'!$B$33:$Q$33,0))</f>
        <v>-183.77989640241771</v>
      </c>
      <c r="O3741">
        <f>INDEX('[1]Traitement outputs (2)'!$B$58:$Q$63,MATCH(70,'[1]Traitement outputs (2)'!$A$58:$A$63,0),MATCH(C3741,'[1]Traitement outputs (2)'!$B$58:$Q$58,0))</f>
        <v>16.864787616041994</v>
      </c>
      <c r="P3741">
        <f>INDEX('[1]Traitement outputs (2)'!$B$41:$Q$45,MATCH(70,'[1]Traitement outputs (2)'!$A$41:$A$45,0),MATCH(C3741,'[1]Traitement outputs (2)'!$B$40:$Q$40,0))</f>
        <v>254.15803075879367</v>
      </c>
      <c r="Q3741">
        <f>IF(K3741&lt;30,INDEX('[1]Traitement outputs (2)'!$B$51:$Q$63,MATCH(70,'[1]Traitement outputs (2)'!$A$51:$A$63,0),MATCH(C3741,'[1]Traitement outputs (2)'!$B$51:$Q$51,0)),INDEX('[1]Traitement outputs (2)'!$B$34:$Q$38,MATCH(70,'[1]Traitement outputs (2)'!$A$34:$A$38,0),MATCH(C3741,'[1]Traitement outputs (2)'!$B$33:$Q$33,0)))</f>
        <v>-16.864255714989046</v>
      </c>
      <c r="R3741">
        <f>IF(K3741&lt;30,INDEX('[1]Traitement outputs (2)'!$B$58:$Q$63,MATCH(70,'[1]Traitement outputs (2)'!$A$58:$A$63,0),MATCH(C3741,'[1]Traitement outputs (2)'!$B$58:$Q$58,0)),INDEX('[1]Traitement outputs (2)'!$B$41:$Q$45,MATCH(70,'[1]Traitement outputs (2)'!$A$41:$A$45,0),MATCH(C3741,'[1]Traitement outputs (2)'!$B$40:$Q$40,0)))</f>
        <v>16.864787616041994</v>
      </c>
      <c r="T3741">
        <f t="shared" si="350"/>
        <v>-1958.42577907482</v>
      </c>
      <c r="U3741">
        <f t="shared" si="351"/>
        <v>1958.4875481058175</v>
      </c>
      <c r="X3741">
        <f t="shared" si="352"/>
        <v>4.735571455032727E-2</v>
      </c>
      <c r="Y3741">
        <f t="shared" si="353"/>
        <v>3.954259420836595E-2</v>
      </c>
    </row>
    <row r="3742" spans="1:25" x14ac:dyDescent="0.35">
      <c r="A3742" s="1">
        <v>34855.833333333336</v>
      </c>
      <c r="B3742">
        <v>20.000499999999999</v>
      </c>
      <c r="C3742">
        <f>_xlfn.IFNA(HLOOKUP(B3742,'[1]Traitement outputs'!$B$33:$Q$33,1,TRUE),16)</f>
        <v>20</v>
      </c>
      <c r="E3742" s="1">
        <v>34855.833333333336</v>
      </c>
      <c r="F3742">
        <v>22.591699999999999</v>
      </c>
      <c r="G3742">
        <f t="shared" si="348"/>
        <v>23</v>
      </c>
      <c r="I3742" s="1">
        <v>34855.833333333336</v>
      </c>
      <c r="J3742">
        <v>0</v>
      </c>
      <c r="K3742">
        <f t="shared" si="349"/>
        <v>0</v>
      </c>
      <c r="M3742">
        <f>INDEX('[1]Traitement outputs (2)'!$B$51:$Q$56,MATCH(70,'[1]Traitement outputs (2)'!$A$51:$A$56,0),MATCH(C3742,'[1]Traitement outputs (2)'!$B$51:$Q$51,0))</f>
        <v>-16.864255714989046</v>
      </c>
      <c r="N3742">
        <f>INDEX('[1]Traitement outputs (2)'!$B$34:$Q$38,MATCH(70,'[1]Traitement outputs (2)'!$A$34:$A$38,0),MATCH(C3742,'[1]Traitement outputs (2)'!$B$33:$Q$33,0))</f>
        <v>-183.77989640241771</v>
      </c>
      <c r="O3742">
        <f>INDEX('[1]Traitement outputs (2)'!$B$58:$Q$63,MATCH(70,'[1]Traitement outputs (2)'!$A$58:$A$63,0),MATCH(C3742,'[1]Traitement outputs (2)'!$B$58:$Q$58,0))</f>
        <v>16.864787616041994</v>
      </c>
      <c r="P3742">
        <f>INDEX('[1]Traitement outputs (2)'!$B$41:$Q$45,MATCH(70,'[1]Traitement outputs (2)'!$A$41:$A$45,0),MATCH(C3742,'[1]Traitement outputs (2)'!$B$40:$Q$40,0))</f>
        <v>254.15803075879367</v>
      </c>
      <c r="Q3742">
        <f>IF(K3742&lt;30,INDEX('[1]Traitement outputs (2)'!$B$51:$Q$63,MATCH(70,'[1]Traitement outputs (2)'!$A$51:$A$63,0),MATCH(C3742,'[1]Traitement outputs (2)'!$B$51:$Q$51,0)),INDEX('[1]Traitement outputs (2)'!$B$34:$Q$38,MATCH(70,'[1]Traitement outputs (2)'!$A$34:$A$38,0),MATCH(C3742,'[1]Traitement outputs (2)'!$B$33:$Q$33,0)))</f>
        <v>-16.864255714989046</v>
      </c>
      <c r="R3742">
        <f>IF(K3742&lt;30,INDEX('[1]Traitement outputs (2)'!$B$58:$Q$63,MATCH(70,'[1]Traitement outputs (2)'!$A$58:$A$63,0),MATCH(C3742,'[1]Traitement outputs (2)'!$B$58:$Q$58,0)),INDEX('[1]Traitement outputs (2)'!$B$41:$Q$45,MATCH(70,'[1]Traitement outputs (2)'!$A$41:$A$45,0),MATCH(C3742,'[1]Traitement outputs (2)'!$B$40:$Q$40,0)))</f>
        <v>16.864787616041994</v>
      </c>
      <c r="T3742">
        <f t="shared" si="350"/>
        <v>-1958.42577907482</v>
      </c>
      <c r="U3742">
        <f t="shared" si="351"/>
        <v>1958.4875481058175</v>
      </c>
      <c r="X3742">
        <f t="shared" si="352"/>
        <v>4.735571455032727E-2</v>
      </c>
      <c r="Y3742">
        <f t="shared" si="353"/>
        <v>3.954259420836595E-2</v>
      </c>
    </row>
    <row r="3743" spans="1:25" x14ac:dyDescent="0.35">
      <c r="A3743" s="1">
        <v>34855.875</v>
      </c>
      <c r="B3743">
        <v>16.127400000000002</v>
      </c>
      <c r="C3743">
        <f>_xlfn.IFNA(HLOOKUP(B3743,'[1]Traitement outputs'!$B$33:$Q$33,1,TRUE),16)</f>
        <v>16</v>
      </c>
      <c r="E3743" s="1">
        <v>34855.875</v>
      </c>
      <c r="F3743">
        <v>27.472100000000001</v>
      </c>
      <c r="G3743">
        <f t="shared" si="348"/>
        <v>27</v>
      </c>
      <c r="I3743" s="1">
        <v>34855.875</v>
      </c>
      <c r="J3743">
        <v>0</v>
      </c>
      <c r="K3743">
        <f t="shared" si="349"/>
        <v>0</v>
      </c>
      <c r="M3743">
        <f>INDEX('[1]Traitement outputs (2)'!$B$51:$Q$56,MATCH(70,'[1]Traitement outputs (2)'!$A$51:$A$56,0),MATCH(C3743,'[1]Traitement outputs (2)'!$B$51:$Q$51,0))</f>
        <v>-27.907128105419115</v>
      </c>
      <c r="N3743">
        <f>INDEX('[1]Traitement outputs (2)'!$B$34:$Q$38,MATCH(70,'[1]Traitement outputs (2)'!$A$34:$A$38,0),MATCH(C3743,'[1]Traitement outputs (2)'!$B$33:$Q$33,0))</f>
        <v>-87.65601603539298</v>
      </c>
      <c r="O3743">
        <f>INDEX('[1]Traitement outputs (2)'!$B$58:$Q$63,MATCH(70,'[1]Traitement outputs (2)'!$A$58:$A$63,0),MATCH(C3743,'[1]Traitement outputs (2)'!$B$58:$Q$58,0))</f>
        <v>27.907128104236733</v>
      </c>
      <c r="P3743">
        <f>INDEX('[1]Traitement outputs (2)'!$B$41:$Q$45,MATCH(70,'[1]Traitement outputs (2)'!$A$41:$A$45,0),MATCH(C3743,'[1]Traitement outputs (2)'!$B$40:$Q$40,0))</f>
        <v>158.03405896601754</v>
      </c>
      <c r="Q3743">
        <f>IF(K3743&lt;30,INDEX('[1]Traitement outputs (2)'!$B$51:$Q$63,MATCH(70,'[1]Traitement outputs (2)'!$A$51:$A$63,0),MATCH(C3743,'[1]Traitement outputs (2)'!$B$51:$Q$51,0)),INDEX('[1]Traitement outputs (2)'!$B$34:$Q$38,MATCH(70,'[1]Traitement outputs (2)'!$A$34:$A$38,0),MATCH(C3743,'[1]Traitement outputs (2)'!$B$33:$Q$33,0)))</f>
        <v>-27.907128105419115</v>
      </c>
      <c r="R3743">
        <f>IF(K3743&lt;30,INDEX('[1]Traitement outputs (2)'!$B$58:$Q$63,MATCH(70,'[1]Traitement outputs (2)'!$A$58:$A$63,0),MATCH(C3743,'[1]Traitement outputs (2)'!$B$58:$Q$58,0)),INDEX('[1]Traitement outputs (2)'!$B$41:$Q$45,MATCH(70,'[1]Traitement outputs (2)'!$A$41:$A$45,0),MATCH(C3743,'[1]Traitement outputs (2)'!$B$40:$Q$40,0)))</f>
        <v>27.907128104236733</v>
      </c>
      <c r="T3743">
        <f t="shared" si="350"/>
        <v>-3240.8212983285953</v>
      </c>
      <c r="U3743">
        <f t="shared" si="351"/>
        <v>3240.8212981912866</v>
      </c>
      <c r="X3743">
        <f t="shared" si="352"/>
        <v>7.8364679403255921E-2</v>
      </c>
      <c r="Y3743">
        <f t="shared" si="353"/>
        <v>6.5433390996103388E-2</v>
      </c>
    </row>
    <row r="3744" spans="1:25" x14ac:dyDescent="0.35">
      <c r="A3744" s="1">
        <v>34855.916666666664</v>
      </c>
      <c r="B3744">
        <v>16.000499999999999</v>
      </c>
      <c r="C3744">
        <f>_xlfn.IFNA(HLOOKUP(B3744,'[1]Traitement outputs'!$B$33:$Q$33,1,TRUE),16)</f>
        <v>16</v>
      </c>
      <c r="E3744" s="1">
        <v>34855.916666666664</v>
      </c>
      <c r="F3744">
        <v>28.272200000000002</v>
      </c>
      <c r="G3744">
        <f t="shared" si="348"/>
        <v>28</v>
      </c>
      <c r="I3744" s="1">
        <v>34855.916666666664</v>
      </c>
      <c r="J3744">
        <v>0</v>
      </c>
      <c r="K3744">
        <f t="shared" si="349"/>
        <v>0</v>
      </c>
      <c r="M3744">
        <f>INDEX('[1]Traitement outputs (2)'!$B$51:$Q$56,MATCH(70,'[1]Traitement outputs (2)'!$A$51:$A$56,0),MATCH(C3744,'[1]Traitement outputs (2)'!$B$51:$Q$51,0))</f>
        <v>-27.907128105419115</v>
      </c>
      <c r="N3744">
        <f>INDEX('[1]Traitement outputs (2)'!$B$34:$Q$38,MATCH(70,'[1]Traitement outputs (2)'!$A$34:$A$38,0),MATCH(C3744,'[1]Traitement outputs (2)'!$B$33:$Q$33,0))</f>
        <v>-87.65601603539298</v>
      </c>
      <c r="O3744">
        <f>INDEX('[1]Traitement outputs (2)'!$B$58:$Q$63,MATCH(70,'[1]Traitement outputs (2)'!$A$58:$A$63,0),MATCH(C3744,'[1]Traitement outputs (2)'!$B$58:$Q$58,0))</f>
        <v>27.907128104236733</v>
      </c>
      <c r="P3744">
        <f>INDEX('[1]Traitement outputs (2)'!$B$41:$Q$45,MATCH(70,'[1]Traitement outputs (2)'!$A$41:$A$45,0),MATCH(C3744,'[1]Traitement outputs (2)'!$B$40:$Q$40,0))</f>
        <v>158.03405896601754</v>
      </c>
      <c r="Q3744">
        <f>IF(K3744&lt;30,INDEX('[1]Traitement outputs (2)'!$B$51:$Q$63,MATCH(70,'[1]Traitement outputs (2)'!$A$51:$A$63,0),MATCH(C3744,'[1]Traitement outputs (2)'!$B$51:$Q$51,0)),INDEX('[1]Traitement outputs (2)'!$B$34:$Q$38,MATCH(70,'[1]Traitement outputs (2)'!$A$34:$A$38,0),MATCH(C3744,'[1]Traitement outputs (2)'!$B$33:$Q$33,0)))</f>
        <v>-27.907128105419115</v>
      </c>
      <c r="R3744">
        <f>IF(K3744&lt;30,INDEX('[1]Traitement outputs (2)'!$B$58:$Q$63,MATCH(70,'[1]Traitement outputs (2)'!$A$58:$A$63,0),MATCH(C3744,'[1]Traitement outputs (2)'!$B$58:$Q$58,0)),INDEX('[1]Traitement outputs (2)'!$B$41:$Q$45,MATCH(70,'[1]Traitement outputs (2)'!$A$41:$A$45,0),MATCH(C3744,'[1]Traitement outputs (2)'!$B$40:$Q$40,0)))</f>
        <v>27.907128104236733</v>
      </c>
      <c r="T3744">
        <f t="shared" si="350"/>
        <v>-3240.8212983285953</v>
      </c>
      <c r="U3744">
        <f t="shared" si="351"/>
        <v>3240.8212981912866</v>
      </c>
      <c r="X3744">
        <f t="shared" si="352"/>
        <v>7.8364679403255921E-2</v>
      </c>
      <c r="Y3744">
        <f t="shared" si="353"/>
        <v>6.5433390996103388E-2</v>
      </c>
    </row>
    <row r="3745" spans="1:25" x14ac:dyDescent="0.35">
      <c r="A3745" s="1">
        <v>34855.958333333336</v>
      </c>
      <c r="B3745">
        <v>16.0002</v>
      </c>
      <c r="C3745">
        <f>_xlfn.IFNA(HLOOKUP(B3745,'[1]Traitement outputs'!$B$33:$Q$33,1,TRUE),16)</f>
        <v>16</v>
      </c>
      <c r="E3745" s="1">
        <v>34855.958333333336</v>
      </c>
      <c r="F3745">
        <v>29.556799999999999</v>
      </c>
      <c r="G3745">
        <f t="shared" si="348"/>
        <v>30</v>
      </c>
      <c r="I3745" s="1">
        <v>34855.958333333336</v>
      </c>
      <c r="J3745">
        <v>0</v>
      </c>
      <c r="K3745">
        <f t="shared" si="349"/>
        <v>0</v>
      </c>
      <c r="M3745">
        <f>INDEX('[1]Traitement outputs (2)'!$B$51:$Q$56,MATCH(70,'[1]Traitement outputs (2)'!$A$51:$A$56,0),MATCH(C3745,'[1]Traitement outputs (2)'!$B$51:$Q$51,0))</f>
        <v>-27.907128105419115</v>
      </c>
      <c r="N3745">
        <f>INDEX('[1]Traitement outputs (2)'!$B$34:$Q$38,MATCH(70,'[1]Traitement outputs (2)'!$A$34:$A$38,0),MATCH(C3745,'[1]Traitement outputs (2)'!$B$33:$Q$33,0))</f>
        <v>-87.65601603539298</v>
      </c>
      <c r="O3745">
        <f>INDEX('[1]Traitement outputs (2)'!$B$58:$Q$63,MATCH(70,'[1]Traitement outputs (2)'!$A$58:$A$63,0),MATCH(C3745,'[1]Traitement outputs (2)'!$B$58:$Q$58,0))</f>
        <v>27.907128104236733</v>
      </c>
      <c r="P3745">
        <f>INDEX('[1]Traitement outputs (2)'!$B$41:$Q$45,MATCH(70,'[1]Traitement outputs (2)'!$A$41:$A$45,0),MATCH(C3745,'[1]Traitement outputs (2)'!$B$40:$Q$40,0))</f>
        <v>158.03405896601754</v>
      </c>
      <c r="Q3745">
        <f>IF(K3745&lt;30,INDEX('[1]Traitement outputs (2)'!$B$51:$Q$63,MATCH(70,'[1]Traitement outputs (2)'!$A$51:$A$63,0),MATCH(C3745,'[1]Traitement outputs (2)'!$B$51:$Q$51,0)),INDEX('[1]Traitement outputs (2)'!$B$34:$Q$38,MATCH(70,'[1]Traitement outputs (2)'!$A$34:$A$38,0),MATCH(C3745,'[1]Traitement outputs (2)'!$B$33:$Q$33,0)))</f>
        <v>-27.907128105419115</v>
      </c>
      <c r="R3745">
        <f>IF(K3745&lt;30,INDEX('[1]Traitement outputs (2)'!$B$58:$Q$63,MATCH(70,'[1]Traitement outputs (2)'!$A$58:$A$63,0),MATCH(C3745,'[1]Traitement outputs (2)'!$B$58:$Q$58,0)),INDEX('[1]Traitement outputs (2)'!$B$41:$Q$45,MATCH(70,'[1]Traitement outputs (2)'!$A$41:$A$45,0),MATCH(C3745,'[1]Traitement outputs (2)'!$B$40:$Q$40,0)))</f>
        <v>27.907128104236733</v>
      </c>
      <c r="T3745">
        <f t="shared" si="350"/>
        <v>-3240.8212983285953</v>
      </c>
      <c r="U3745">
        <f t="shared" si="351"/>
        <v>3240.8212981912866</v>
      </c>
      <c r="X3745">
        <f t="shared" si="352"/>
        <v>7.8364679403255921E-2</v>
      </c>
      <c r="Y3745">
        <f t="shared" si="353"/>
        <v>6.5433390996103388E-2</v>
      </c>
    </row>
    <row r="3746" spans="1:25" x14ac:dyDescent="0.35">
      <c r="A3746" s="1">
        <v>34856</v>
      </c>
      <c r="B3746">
        <v>16.0002</v>
      </c>
      <c r="C3746">
        <f>_xlfn.IFNA(HLOOKUP(B3746,'[1]Traitement outputs'!$B$33:$Q$33,1,TRUE),16)</f>
        <v>16</v>
      </c>
      <c r="E3746" s="1">
        <v>34856</v>
      </c>
      <c r="F3746">
        <v>30.351700000000001</v>
      </c>
      <c r="G3746">
        <f t="shared" si="348"/>
        <v>30</v>
      </c>
      <c r="I3746" s="1">
        <v>34856</v>
      </c>
      <c r="J3746">
        <v>0</v>
      </c>
      <c r="K3746">
        <f t="shared" si="349"/>
        <v>0</v>
      </c>
      <c r="M3746">
        <f>INDEX('[1]Traitement outputs (2)'!$B$51:$Q$56,MATCH(70,'[1]Traitement outputs (2)'!$A$51:$A$56,0),MATCH(C3746,'[1]Traitement outputs (2)'!$B$51:$Q$51,0))</f>
        <v>-27.907128105419115</v>
      </c>
      <c r="N3746">
        <f>INDEX('[1]Traitement outputs (2)'!$B$34:$Q$38,MATCH(70,'[1]Traitement outputs (2)'!$A$34:$A$38,0),MATCH(C3746,'[1]Traitement outputs (2)'!$B$33:$Q$33,0))</f>
        <v>-87.65601603539298</v>
      </c>
      <c r="O3746">
        <f>INDEX('[1]Traitement outputs (2)'!$B$58:$Q$63,MATCH(70,'[1]Traitement outputs (2)'!$A$58:$A$63,0),MATCH(C3746,'[1]Traitement outputs (2)'!$B$58:$Q$58,0))</f>
        <v>27.907128104236733</v>
      </c>
      <c r="P3746">
        <f>INDEX('[1]Traitement outputs (2)'!$B$41:$Q$45,MATCH(70,'[1]Traitement outputs (2)'!$A$41:$A$45,0),MATCH(C3746,'[1]Traitement outputs (2)'!$B$40:$Q$40,0))</f>
        <v>158.03405896601754</v>
      </c>
      <c r="Q3746">
        <f>IF(K3746&lt;30,INDEX('[1]Traitement outputs (2)'!$B$51:$Q$63,MATCH(70,'[1]Traitement outputs (2)'!$A$51:$A$63,0),MATCH(C3746,'[1]Traitement outputs (2)'!$B$51:$Q$51,0)),INDEX('[1]Traitement outputs (2)'!$B$34:$Q$38,MATCH(70,'[1]Traitement outputs (2)'!$A$34:$A$38,0),MATCH(C3746,'[1]Traitement outputs (2)'!$B$33:$Q$33,0)))</f>
        <v>-27.907128105419115</v>
      </c>
      <c r="R3746">
        <f>IF(K3746&lt;30,INDEX('[1]Traitement outputs (2)'!$B$58:$Q$63,MATCH(70,'[1]Traitement outputs (2)'!$A$58:$A$63,0),MATCH(C3746,'[1]Traitement outputs (2)'!$B$58:$Q$58,0)),INDEX('[1]Traitement outputs (2)'!$B$41:$Q$45,MATCH(70,'[1]Traitement outputs (2)'!$A$41:$A$45,0),MATCH(C3746,'[1]Traitement outputs (2)'!$B$40:$Q$40,0)))</f>
        <v>27.907128104236733</v>
      </c>
      <c r="T3746">
        <f t="shared" si="350"/>
        <v>-3240.8212983285953</v>
      </c>
      <c r="U3746">
        <f t="shared" si="351"/>
        <v>3240.8212981912866</v>
      </c>
      <c r="X3746">
        <f t="shared" si="352"/>
        <v>7.8364679403255921E-2</v>
      </c>
      <c r="Y3746">
        <f t="shared" si="353"/>
        <v>6.5433390996103388E-2</v>
      </c>
    </row>
    <row r="3747" spans="1:25" x14ac:dyDescent="0.35">
      <c r="A3747" s="1">
        <v>34856.041666666664</v>
      </c>
      <c r="B3747">
        <v>16.0002</v>
      </c>
      <c r="C3747">
        <f>_xlfn.IFNA(HLOOKUP(B3747,'[1]Traitement outputs'!$B$33:$Q$33,1,TRUE),16)</f>
        <v>16</v>
      </c>
      <c r="E3747" s="1">
        <v>34856.041666666664</v>
      </c>
      <c r="F3747">
        <v>30.750900000000001</v>
      </c>
      <c r="G3747">
        <f t="shared" si="348"/>
        <v>31</v>
      </c>
      <c r="I3747" s="1">
        <v>34856.041666666664</v>
      </c>
      <c r="J3747">
        <v>0</v>
      </c>
      <c r="K3747">
        <f t="shared" si="349"/>
        <v>0</v>
      </c>
      <c r="M3747">
        <f>INDEX('[1]Traitement outputs (2)'!$B$51:$Q$56,MATCH(70,'[1]Traitement outputs (2)'!$A$51:$A$56,0),MATCH(C3747,'[1]Traitement outputs (2)'!$B$51:$Q$51,0))</f>
        <v>-27.907128105419115</v>
      </c>
      <c r="N3747">
        <f>INDEX('[1]Traitement outputs (2)'!$B$34:$Q$38,MATCH(70,'[1]Traitement outputs (2)'!$A$34:$A$38,0),MATCH(C3747,'[1]Traitement outputs (2)'!$B$33:$Q$33,0))</f>
        <v>-87.65601603539298</v>
      </c>
      <c r="O3747">
        <f>INDEX('[1]Traitement outputs (2)'!$B$58:$Q$63,MATCH(70,'[1]Traitement outputs (2)'!$A$58:$A$63,0),MATCH(C3747,'[1]Traitement outputs (2)'!$B$58:$Q$58,0))</f>
        <v>27.907128104236733</v>
      </c>
      <c r="P3747">
        <f>INDEX('[1]Traitement outputs (2)'!$B$41:$Q$45,MATCH(70,'[1]Traitement outputs (2)'!$A$41:$A$45,0),MATCH(C3747,'[1]Traitement outputs (2)'!$B$40:$Q$40,0))</f>
        <v>158.03405896601754</v>
      </c>
      <c r="Q3747">
        <f>IF(K3747&lt;30,INDEX('[1]Traitement outputs (2)'!$B$51:$Q$63,MATCH(70,'[1]Traitement outputs (2)'!$A$51:$A$63,0),MATCH(C3747,'[1]Traitement outputs (2)'!$B$51:$Q$51,0)),INDEX('[1]Traitement outputs (2)'!$B$34:$Q$38,MATCH(70,'[1]Traitement outputs (2)'!$A$34:$A$38,0),MATCH(C3747,'[1]Traitement outputs (2)'!$B$33:$Q$33,0)))</f>
        <v>-27.907128105419115</v>
      </c>
      <c r="R3747">
        <f>IF(K3747&lt;30,INDEX('[1]Traitement outputs (2)'!$B$58:$Q$63,MATCH(70,'[1]Traitement outputs (2)'!$A$58:$A$63,0),MATCH(C3747,'[1]Traitement outputs (2)'!$B$58:$Q$58,0)),INDEX('[1]Traitement outputs (2)'!$B$41:$Q$45,MATCH(70,'[1]Traitement outputs (2)'!$A$41:$A$45,0),MATCH(C3747,'[1]Traitement outputs (2)'!$B$40:$Q$40,0)))</f>
        <v>27.907128104236733</v>
      </c>
      <c r="T3747">
        <f t="shared" si="350"/>
        <v>-3240.8212983285953</v>
      </c>
      <c r="U3747">
        <f t="shared" si="351"/>
        <v>3240.8212981912866</v>
      </c>
      <c r="X3747">
        <f t="shared" si="352"/>
        <v>7.8364679403255921E-2</v>
      </c>
      <c r="Y3747">
        <f t="shared" si="353"/>
        <v>6.5433390996103388E-2</v>
      </c>
    </row>
    <row r="3748" spans="1:25" x14ac:dyDescent="0.35">
      <c r="A3748" s="1">
        <v>34856.083333333336</v>
      </c>
      <c r="B3748">
        <v>16.0002</v>
      </c>
      <c r="C3748">
        <f>_xlfn.IFNA(HLOOKUP(B3748,'[1]Traitement outputs'!$B$33:$Q$33,1,TRUE),16)</f>
        <v>16</v>
      </c>
      <c r="E3748" s="1">
        <v>34856.083333333336</v>
      </c>
      <c r="F3748">
        <v>31.017700000000001</v>
      </c>
      <c r="G3748">
        <f t="shared" si="348"/>
        <v>31</v>
      </c>
      <c r="I3748" s="1">
        <v>34856.083333333336</v>
      </c>
      <c r="J3748">
        <v>0</v>
      </c>
      <c r="K3748">
        <f t="shared" si="349"/>
        <v>0</v>
      </c>
      <c r="M3748">
        <f>INDEX('[1]Traitement outputs (2)'!$B$51:$Q$56,MATCH(70,'[1]Traitement outputs (2)'!$A$51:$A$56,0),MATCH(C3748,'[1]Traitement outputs (2)'!$B$51:$Q$51,0))</f>
        <v>-27.907128105419115</v>
      </c>
      <c r="N3748">
        <f>INDEX('[1]Traitement outputs (2)'!$B$34:$Q$38,MATCH(70,'[1]Traitement outputs (2)'!$A$34:$A$38,0),MATCH(C3748,'[1]Traitement outputs (2)'!$B$33:$Q$33,0))</f>
        <v>-87.65601603539298</v>
      </c>
      <c r="O3748">
        <f>INDEX('[1]Traitement outputs (2)'!$B$58:$Q$63,MATCH(70,'[1]Traitement outputs (2)'!$A$58:$A$63,0),MATCH(C3748,'[1]Traitement outputs (2)'!$B$58:$Q$58,0))</f>
        <v>27.907128104236733</v>
      </c>
      <c r="P3748">
        <f>INDEX('[1]Traitement outputs (2)'!$B$41:$Q$45,MATCH(70,'[1]Traitement outputs (2)'!$A$41:$A$45,0),MATCH(C3748,'[1]Traitement outputs (2)'!$B$40:$Q$40,0))</f>
        <v>158.03405896601754</v>
      </c>
      <c r="Q3748">
        <f>IF(K3748&lt;30,INDEX('[1]Traitement outputs (2)'!$B$51:$Q$63,MATCH(70,'[1]Traitement outputs (2)'!$A$51:$A$63,0),MATCH(C3748,'[1]Traitement outputs (2)'!$B$51:$Q$51,0)),INDEX('[1]Traitement outputs (2)'!$B$34:$Q$38,MATCH(70,'[1]Traitement outputs (2)'!$A$34:$A$38,0),MATCH(C3748,'[1]Traitement outputs (2)'!$B$33:$Q$33,0)))</f>
        <v>-27.907128105419115</v>
      </c>
      <c r="R3748">
        <f>IF(K3748&lt;30,INDEX('[1]Traitement outputs (2)'!$B$58:$Q$63,MATCH(70,'[1]Traitement outputs (2)'!$A$58:$A$63,0),MATCH(C3748,'[1]Traitement outputs (2)'!$B$58:$Q$58,0)),INDEX('[1]Traitement outputs (2)'!$B$41:$Q$45,MATCH(70,'[1]Traitement outputs (2)'!$A$41:$A$45,0),MATCH(C3748,'[1]Traitement outputs (2)'!$B$40:$Q$40,0)))</f>
        <v>27.907128104236733</v>
      </c>
      <c r="T3748">
        <f t="shared" si="350"/>
        <v>-3240.8212983285953</v>
      </c>
      <c r="U3748">
        <f t="shared" si="351"/>
        <v>3240.8212981912866</v>
      </c>
      <c r="X3748">
        <f t="shared" si="352"/>
        <v>7.8364679403255921E-2</v>
      </c>
      <c r="Y3748">
        <f t="shared" si="353"/>
        <v>6.5433390996103388E-2</v>
      </c>
    </row>
    <row r="3749" spans="1:25" x14ac:dyDescent="0.35">
      <c r="A3749" s="1">
        <v>34856.125</v>
      </c>
      <c r="B3749">
        <v>16.0002</v>
      </c>
      <c r="C3749">
        <f>_xlfn.IFNA(HLOOKUP(B3749,'[1]Traitement outputs'!$B$33:$Q$33,1,TRUE),16)</f>
        <v>16</v>
      </c>
      <c r="E3749" s="1">
        <v>34856.125</v>
      </c>
      <c r="F3749">
        <v>31.263300000000001</v>
      </c>
      <c r="G3749">
        <f t="shared" si="348"/>
        <v>31</v>
      </c>
      <c r="I3749" s="1">
        <v>34856.125</v>
      </c>
      <c r="J3749">
        <v>0</v>
      </c>
      <c r="K3749">
        <f t="shared" si="349"/>
        <v>0</v>
      </c>
      <c r="M3749">
        <f>INDEX('[1]Traitement outputs (2)'!$B$51:$Q$56,MATCH(70,'[1]Traitement outputs (2)'!$A$51:$A$56,0),MATCH(C3749,'[1]Traitement outputs (2)'!$B$51:$Q$51,0))</f>
        <v>-27.907128105419115</v>
      </c>
      <c r="N3749">
        <f>INDEX('[1]Traitement outputs (2)'!$B$34:$Q$38,MATCH(70,'[1]Traitement outputs (2)'!$A$34:$A$38,0),MATCH(C3749,'[1]Traitement outputs (2)'!$B$33:$Q$33,0))</f>
        <v>-87.65601603539298</v>
      </c>
      <c r="O3749">
        <f>INDEX('[1]Traitement outputs (2)'!$B$58:$Q$63,MATCH(70,'[1]Traitement outputs (2)'!$A$58:$A$63,0),MATCH(C3749,'[1]Traitement outputs (2)'!$B$58:$Q$58,0))</f>
        <v>27.907128104236733</v>
      </c>
      <c r="P3749">
        <f>INDEX('[1]Traitement outputs (2)'!$B$41:$Q$45,MATCH(70,'[1]Traitement outputs (2)'!$A$41:$A$45,0),MATCH(C3749,'[1]Traitement outputs (2)'!$B$40:$Q$40,0))</f>
        <v>158.03405896601754</v>
      </c>
      <c r="Q3749">
        <f>IF(K3749&lt;30,INDEX('[1]Traitement outputs (2)'!$B$51:$Q$63,MATCH(70,'[1]Traitement outputs (2)'!$A$51:$A$63,0),MATCH(C3749,'[1]Traitement outputs (2)'!$B$51:$Q$51,0)),INDEX('[1]Traitement outputs (2)'!$B$34:$Q$38,MATCH(70,'[1]Traitement outputs (2)'!$A$34:$A$38,0),MATCH(C3749,'[1]Traitement outputs (2)'!$B$33:$Q$33,0)))</f>
        <v>-27.907128105419115</v>
      </c>
      <c r="R3749">
        <f>IF(K3749&lt;30,INDEX('[1]Traitement outputs (2)'!$B$58:$Q$63,MATCH(70,'[1]Traitement outputs (2)'!$A$58:$A$63,0),MATCH(C3749,'[1]Traitement outputs (2)'!$B$58:$Q$58,0)),INDEX('[1]Traitement outputs (2)'!$B$41:$Q$45,MATCH(70,'[1]Traitement outputs (2)'!$A$41:$A$45,0),MATCH(C3749,'[1]Traitement outputs (2)'!$B$40:$Q$40,0)))</f>
        <v>27.907128104236733</v>
      </c>
      <c r="T3749">
        <f t="shared" si="350"/>
        <v>-3240.8212983285953</v>
      </c>
      <c r="U3749">
        <f t="shared" si="351"/>
        <v>3240.8212981912866</v>
      </c>
      <c r="X3749">
        <f t="shared" si="352"/>
        <v>7.8364679403255921E-2</v>
      </c>
      <c r="Y3749">
        <f t="shared" si="353"/>
        <v>6.5433390996103388E-2</v>
      </c>
    </row>
    <row r="3750" spans="1:25" x14ac:dyDescent="0.35">
      <c r="A3750" s="1">
        <v>34856.166666666664</v>
      </c>
      <c r="B3750">
        <v>16.0002</v>
      </c>
      <c r="C3750">
        <f>_xlfn.IFNA(HLOOKUP(B3750,'[1]Traitement outputs'!$B$33:$Q$33,1,TRUE),16)</f>
        <v>16</v>
      </c>
      <c r="E3750" s="1">
        <v>34856.166666666664</v>
      </c>
      <c r="F3750">
        <v>31.831700000000001</v>
      </c>
      <c r="G3750">
        <f t="shared" si="348"/>
        <v>32</v>
      </c>
      <c r="I3750" s="1">
        <v>34856.166666666664</v>
      </c>
      <c r="J3750">
        <v>3299.36</v>
      </c>
      <c r="K3750">
        <f t="shared" si="349"/>
        <v>28.411212377980313</v>
      </c>
      <c r="M3750">
        <f>INDEX('[1]Traitement outputs (2)'!$B$51:$Q$56,MATCH(70,'[1]Traitement outputs (2)'!$A$51:$A$56,0),MATCH(C3750,'[1]Traitement outputs (2)'!$B$51:$Q$51,0))</f>
        <v>-27.907128105419115</v>
      </c>
      <c r="N3750">
        <f>INDEX('[1]Traitement outputs (2)'!$B$34:$Q$38,MATCH(70,'[1]Traitement outputs (2)'!$A$34:$A$38,0),MATCH(C3750,'[1]Traitement outputs (2)'!$B$33:$Q$33,0))</f>
        <v>-87.65601603539298</v>
      </c>
      <c r="O3750">
        <f>INDEX('[1]Traitement outputs (2)'!$B$58:$Q$63,MATCH(70,'[1]Traitement outputs (2)'!$A$58:$A$63,0),MATCH(C3750,'[1]Traitement outputs (2)'!$B$58:$Q$58,0))</f>
        <v>27.907128104236733</v>
      </c>
      <c r="P3750">
        <f>INDEX('[1]Traitement outputs (2)'!$B$41:$Q$45,MATCH(70,'[1]Traitement outputs (2)'!$A$41:$A$45,0),MATCH(C3750,'[1]Traitement outputs (2)'!$B$40:$Q$40,0))</f>
        <v>158.03405896601754</v>
      </c>
      <c r="Q3750">
        <f>IF(K3750&lt;30,INDEX('[1]Traitement outputs (2)'!$B$51:$Q$63,MATCH(70,'[1]Traitement outputs (2)'!$A$51:$A$63,0),MATCH(C3750,'[1]Traitement outputs (2)'!$B$51:$Q$51,0)),INDEX('[1]Traitement outputs (2)'!$B$34:$Q$38,MATCH(70,'[1]Traitement outputs (2)'!$A$34:$A$38,0),MATCH(C3750,'[1]Traitement outputs (2)'!$B$33:$Q$33,0)))</f>
        <v>-27.907128105419115</v>
      </c>
      <c r="R3750">
        <f>IF(K3750&lt;30,INDEX('[1]Traitement outputs (2)'!$B$58:$Q$63,MATCH(70,'[1]Traitement outputs (2)'!$A$58:$A$63,0),MATCH(C3750,'[1]Traitement outputs (2)'!$B$58:$Q$58,0)),INDEX('[1]Traitement outputs (2)'!$B$41:$Q$45,MATCH(70,'[1]Traitement outputs (2)'!$A$41:$A$45,0),MATCH(C3750,'[1]Traitement outputs (2)'!$B$40:$Q$40,0)))</f>
        <v>27.907128104236733</v>
      </c>
      <c r="T3750">
        <f t="shared" si="350"/>
        <v>-3240.8212983285953</v>
      </c>
      <c r="U3750">
        <f t="shared" si="351"/>
        <v>3240.8212981912866</v>
      </c>
      <c r="X3750">
        <f t="shared" si="352"/>
        <v>7.8364679403255921E-2</v>
      </c>
      <c r="Y3750">
        <f t="shared" si="353"/>
        <v>6.5433390996103388E-2</v>
      </c>
    </row>
    <row r="3751" spans="1:25" x14ac:dyDescent="0.35">
      <c r="A3751" s="1">
        <v>34856.208333333336</v>
      </c>
      <c r="B3751">
        <v>19.971</v>
      </c>
      <c r="C3751">
        <f>_xlfn.IFNA(HLOOKUP(B3751,'[1]Traitement outputs'!$B$33:$Q$33,1,TRUE),16)</f>
        <v>18</v>
      </c>
      <c r="E3751" s="1">
        <v>34856.208333333336</v>
      </c>
      <c r="F3751">
        <v>25.6279</v>
      </c>
      <c r="G3751">
        <f t="shared" si="348"/>
        <v>26</v>
      </c>
      <c r="I3751" s="1">
        <v>34856.208333333336</v>
      </c>
      <c r="J3751">
        <v>8489.9500000000007</v>
      </c>
      <c r="K3751">
        <f t="shared" si="349"/>
        <v>73.108048993875769</v>
      </c>
      <c r="M3751">
        <f>INDEX('[1]Traitement outputs (2)'!$B$51:$Q$56,MATCH(70,'[1]Traitement outputs (2)'!$A$51:$A$56,0),MATCH(C3751,'[1]Traitement outputs (2)'!$B$51:$Q$51,0))</f>
        <v>-40.563606676443541</v>
      </c>
      <c r="N3751">
        <f>INDEX('[1]Traitement outputs (2)'!$B$34:$Q$38,MATCH(70,'[1]Traitement outputs (2)'!$A$34:$A$38,0),MATCH(C3751,'[1]Traitement outputs (2)'!$B$33:$Q$33,0))</f>
        <v>-132.60751704955501</v>
      </c>
      <c r="O3751">
        <f>INDEX('[1]Traitement outputs (2)'!$B$58:$Q$63,MATCH(70,'[1]Traitement outputs (2)'!$A$58:$A$63,0),MATCH(C3751,'[1]Traitement outputs (2)'!$B$58:$Q$58,0))</f>
        <v>40.565237508304868</v>
      </c>
      <c r="P3751">
        <f>INDEX('[1]Traitement outputs (2)'!$B$41:$Q$45,MATCH(70,'[1]Traitement outputs (2)'!$A$41:$A$45,0),MATCH(C3751,'[1]Traitement outputs (2)'!$B$40:$Q$40,0))</f>
        <v>202.98564822710691</v>
      </c>
      <c r="Q3751">
        <f>IF(K3751&lt;30,INDEX('[1]Traitement outputs (2)'!$B$51:$Q$63,MATCH(70,'[1]Traitement outputs (2)'!$A$51:$A$63,0),MATCH(C3751,'[1]Traitement outputs (2)'!$B$51:$Q$51,0)),INDEX('[1]Traitement outputs (2)'!$B$34:$Q$38,MATCH(70,'[1]Traitement outputs (2)'!$A$34:$A$38,0),MATCH(C3751,'[1]Traitement outputs (2)'!$B$33:$Q$33,0)))</f>
        <v>-132.60751704955501</v>
      </c>
      <c r="R3751">
        <f>IF(K3751&lt;30,INDEX('[1]Traitement outputs (2)'!$B$58:$Q$63,MATCH(70,'[1]Traitement outputs (2)'!$A$58:$A$63,0),MATCH(C3751,'[1]Traitement outputs (2)'!$B$58:$Q$58,0)),INDEX('[1]Traitement outputs (2)'!$B$41:$Q$45,MATCH(70,'[1]Traitement outputs (2)'!$A$41:$A$45,0),MATCH(C3751,'[1]Traitement outputs (2)'!$B$40:$Q$40,0)))</f>
        <v>202.98564822710691</v>
      </c>
      <c r="T3751">
        <f t="shared" si="350"/>
        <v>-15399.551825944363</v>
      </c>
      <c r="U3751">
        <f t="shared" si="351"/>
        <v>23572.479745836052</v>
      </c>
      <c r="X3751">
        <f t="shared" si="352"/>
        <v>0.3723688629225973</v>
      </c>
      <c r="Y3751">
        <f t="shared" si="353"/>
        <v>0.47593715976189493</v>
      </c>
    </row>
    <row r="3752" spans="1:25" x14ac:dyDescent="0.35">
      <c r="A3752" s="1">
        <v>34856.25</v>
      </c>
      <c r="B3752">
        <v>20.000499999999999</v>
      </c>
      <c r="C3752">
        <f>_xlfn.IFNA(HLOOKUP(B3752,'[1]Traitement outputs'!$B$33:$Q$33,1,TRUE),16)</f>
        <v>20</v>
      </c>
      <c r="E3752" s="1">
        <v>34856.25</v>
      </c>
      <c r="F3752">
        <v>24.1751</v>
      </c>
      <c r="G3752">
        <f t="shared" si="348"/>
        <v>24</v>
      </c>
      <c r="I3752" s="1">
        <v>34856.25</v>
      </c>
      <c r="J3752">
        <v>8128.23</v>
      </c>
      <c r="K3752">
        <f t="shared" si="349"/>
        <v>69.993231653129968</v>
      </c>
      <c r="M3752">
        <f>INDEX('[1]Traitement outputs (2)'!$B$51:$Q$56,MATCH(70,'[1]Traitement outputs (2)'!$A$51:$A$56,0),MATCH(C3752,'[1]Traitement outputs (2)'!$B$51:$Q$51,0))</f>
        <v>-16.864255714989046</v>
      </c>
      <c r="N3752">
        <f>INDEX('[1]Traitement outputs (2)'!$B$34:$Q$38,MATCH(70,'[1]Traitement outputs (2)'!$A$34:$A$38,0),MATCH(C3752,'[1]Traitement outputs (2)'!$B$33:$Q$33,0))</f>
        <v>-183.77989640241771</v>
      </c>
      <c r="O3752">
        <f>INDEX('[1]Traitement outputs (2)'!$B$58:$Q$63,MATCH(70,'[1]Traitement outputs (2)'!$A$58:$A$63,0),MATCH(C3752,'[1]Traitement outputs (2)'!$B$58:$Q$58,0))</f>
        <v>16.864787616041994</v>
      </c>
      <c r="P3752">
        <f>INDEX('[1]Traitement outputs (2)'!$B$41:$Q$45,MATCH(70,'[1]Traitement outputs (2)'!$A$41:$A$45,0),MATCH(C3752,'[1]Traitement outputs (2)'!$B$40:$Q$40,0))</f>
        <v>254.15803075879367</v>
      </c>
      <c r="Q3752">
        <f>IF(K3752&lt;30,INDEX('[1]Traitement outputs (2)'!$B$51:$Q$63,MATCH(70,'[1]Traitement outputs (2)'!$A$51:$A$63,0),MATCH(C3752,'[1]Traitement outputs (2)'!$B$51:$Q$51,0)),INDEX('[1]Traitement outputs (2)'!$B$34:$Q$38,MATCH(70,'[1]Traitement outputs (2)'!$A$34:$A$38,0),MATCH(C3752,'[1]Traitement outputs (2)'!$B$33:$Q$33,0)))</f>
        <v>-183.77989640241771</v>
      </c>
      <c r="R3752">
        <f>IF(K3752&lt;30,INDEX('[1]Traitement outputs (2)'!$B$58:$Q$63,MATCH(70,'[1]Traitement outputs (2)'!$A$58:$A$63,0),MATCH(C3752,'[1]Traitement outputs (2)'!$B$58:$Q$58,0)),INDEX('[1]Traitement outputs (2)'!$B$41:$Q$45,MATCH(70,'[1]Traitement outputs (2)'!$A$41:$A$45,0),MATCH(C3752,'[1]Traitement outputs (2)'!$B$40:$Q$40,0)))</f>
        <v>254.15803075879367</v>
      </c>
      <c r="T3752">
        <f t="shared" si="350"/>
        <v>-21342.138833337085</v>
      </c>
      <c r="U3752">
        <f t="shared" si="351"/>
        <v>29515.067122381799</v>
      </c>
      <c r="X3752">
        <f t="shared" si="352"/>
        <v>0.51606358805306241</v>
      </c>
      <c r="Y3752">
        <f t="shared" si="353"/>
        <v>0.59592021577150611</v>
      </c>
    </row>
    <row r="3753" spans="1:25" x14ac:dyDescent="0.35">
      <c r="A3753" s="1">
        <v>34856.291666666664</v>
      </c>
      <c r="B3753">
        <v>20.0002</v>
      </c>
      <c r="C3753">
        <f>_xlfn.IFNA(HLOOKUP(B3753,'[1]Traitement outputs'!$B$33:$Q$33,1,TRUE),16)</f>
        <v>20</v>
      </c>
      <c r="E3753" s="1">
        <v>34856.291666666664</v>
      </c>
      <c r="F3753">
        <v>22.591200000000001</v>
      </c>
      <c r="G3753">
        <f t="shared" si="348"/>
        <v>23</v>
      </c>
      <c r="I3753" s="1">
        <v>34856.291666666664</v>
      </c>
      <c r="J3753">
        <v>10547.4</v>
      </c>
      <c r="K3753">
        <f t="shared" si="349"/>
        <v>90.825014983363303</v>
      </c>
      <c r="M3753">
        <f>INDEX('[1]Traitement outputs (2)'!$B$51:$Q$56,MATCH(70,'[1]Traitement outputs (2)'!$A$51:$A$56,0),MATCH(C3753,'[1]Traitement outputs (2)'!$B$51:$Q$51,0))</f>
        <v>-16.864255714989046</v>
      </c>
      <c r="N3753">
        <f>INDEX('[1]Traitement outputs (2)'!$B$34:$Q$38,MATCH(70,'[1]Traitement outputs (2)'!$A$34:$A$38,0),MATCH(C3753,'[1]Traitement outputs (2)'!$B$33:$Q$33,0))</f>
        <v>-183.77989640241771</v>
      </c>
      <c r="O3753">
        <f>INDEX('[1]Traitement outputs (2)'!$B$58:$Q$63,MATCH(70,'[1]Traitement outputs (2)'!$A$58:$A$63,0),MATCH(C3753,'[1]Traitement outputs (2)'!$B$58:$Q$58,0))</f>
        <v>16.864787616041994</v>
      </c>
      <c r="P3753">
        <f>INDEX('[1]Traitement outputs (2)'!$B$41:$Q$45,MATCH(70,'[1]Traitement outputs (2)'!$A$41:$A$45,0),MATCH(C3753,'[1]Traitement outputs (2)'!$B$40:$Q$40,0))</f>
        <v>254.15803075879367</v>
      </c>
      <c r="Q3753">
        <f>IF(K3753&lt;30,INDEX('[1]Traitement outputs (2)'!$B$51:$Q$63,MATCH(70,'[1]Traitement outputs (2)'!$A$51:$A$63,0),MATCH(C3753,'[1]Traitement outputs (2)'!$B$51:$Q$51,0)),INDEX('[1]Traitement outputs (2)'!$B$34:$Q$38,MATCH(70,'[1]Traitement outputs (2)'!$A$34:$A$38,0),MATCH(C3753,'[1]Traitement outputs (2)'!$B$33:$Q$33,0)))</f>
        <v>-183.77989640241771</v>
      </c>
      <c r="R3753">
        <f>IF(K3753&lt;30,INDEX('[1]Traitement outputs (2)'!$B$58:$Q$63,MATCH(70,'[1]Traitement outputs (2)'!$A$58:$A$63,0),MATCH(C3753,'[1]Traitement outputs (2)'!$B$58:$Q$58,0)),INDEX('[1]Traitement outputs (2)'!$B$41:$Q$45,MATCH(70,'[1]Traitement outputs (2)'!$A$41:$A$45,0),MATCH(C3753,'[1]Traitement outputs (2)'!$B$40:$Q$40,0)))</f>
        <v>254.15803075879367</v>
      </c>
      <c r="T3753">
        <f t="shared" si="350"/>
        <v>-21342.138833337085</v>
      </c>
      <c r="U3753">
        <f t="shared" si="351"/>
        <v>29515.067122381799</v>
      </c>
      <c r="X3753">
        <f t="shared" si="352"/>
        <v>0.51606358805306241</v>
      </c>
      <c r="Y3753">
        <f t="shared" si="353"/>
        <v>0.59592021577150611</v>
      </c>
    </row>
    <row r="3754" spans="1:25" x14ac:dyDescent="0.35">
      <c r="A3754" s="1">
        <v>34856.333333333336</v>
      </c>
      <c r="B3754">
        <v>19.9999</v>
      </c>
      <c r="C3754">
        <f>_xlfn.IFNA(HLOOKUP(B3754,'[1]Traitement outputs'!$B$33:$Q$33,1,TRUE),16)</f>
        <v>18</v>
      </c>
      <c r="E3754" s="1">
        <v>34856.333333333336</v>
      </c>
      <c r="F3754">
        <v>22.595099999999999</v>
      </c>
      <c r="G3754">
        <f t="shared" si="348"/>
        <v>23</v>
      </c>
      <c r="I3754" s="1">
        <v>34856.333333333336</v>
      </c>
      <c r="J3754">
        <v>13246.5</v>
      </c>
      <c r="K3754">
        <f t="shared" si="349"/>
        <v>114.06731146795627</v>
      </c>
      <c r="M3754">
        <f>INDEX('[1]Traitement outputs (2)'!$B$51:$Q$56,MATCH(70,'[1]Traitement outputs (2)'!$A$51:$A$56,0),MATCH(C3754,'[1]Traitement outputs (2)'!$B$51:$Q$51,0))</f>
        <v>-40.563606676443541</v>
      </c>
      <c r="N3754">
        <f>INDEX('[1]Traitement outputs (2)'!$B$34:$Q$38,MATCH(70,'[1]Traitement outputs (2)'!$A$34:$A$38,0),MATCH(C3754,'[1]Traitement outputs (2)'!$B$33:$Q$33,0))</f>
        <v>-132.60751704955501</v>
      </c>
      <c r="O3754">
        <f>INDEX('[1]Traitement outputs (2)'!$B$58:$Q$63,MATCH(70,'[1]Traitement outputs (2)'!$A$58:$A$63,0),MATCH(C3754,'[1]Traitement outputs (2)'!$B$58:$Q$58,0))</f>
        <v>40.565237508304868</v>
      </c>
      <c r="P3754">
        <f>INDEX('[1]Traitement outputs (2)'!$B$41:$Q$45,MATCH(70,'[1]Traitement outputs (2)'!$A$41:$A$45,0),MATCH(C3754,'[1]Traitement outputs (2)'!$B$40:$Q$40,0))</f>
        <v>202.98564822710691</v>
      </c>
      <c r="Q3754">
        <f>IF(K3754&lt;30,INDEX('[1]Traitement outputs (2)'!$B$51:$Q$63,MATCH(70,'[1]Traitement outputs (2)'!$A$51:$A$63,0),MATCH(C3754,'[1]Traitement outputs (2)'!$B$51:$Q$51,0)),INDEX('[1]Traitement outputs (2)'!$B$34:$Q$38,MATCH(70,'[1]Traitement outputs (2)'!$A$34:$A$38,0),MATCH(C3754,'[1]Traitement outputs (2)'!$B$33:$Q$33,0)))</f>
        <v>-132.60751704955501</v>
      </c>
      <c r="R3754">
        <f>IF(K3754&lt;30,INDEX('[1]Traitement outputs (2)'!$B$58:$Q$63,MATCH(70,'[1]Traitement outputs (2)'!$A$58:$A$63,0),MATCH(C3754,'[1]Traitement outputs (2)'!$B$58:$Q$58,0)),INDEX('[1]Traitement outputs (2)'!$B$41:$Q$45,MATCH(70,'[1]Traitement outputs (2)'!$A$41:$A$45,0),MATCH(C3754,'[1]Traitement outputs (2)'!$B$40:$Q$40,0)))</f>
        <v>202.98564822710691</v>
      </c>
      <c r="T3754">
        <f t="shared" si="350"/>
        <v>-15399.551825944363</v>
      </c>
      <c r="U3754">
        <f t="shared" si="351"/>
        <v>23572.479745836052</v>
      </c>
      <c r="X3754">
        <f t="shared" si="352"/>
        <v>0.3723688629225973</v>
      </c>
      <c r="Y3754">
        <f t="shared" si="353"/>
        <v>0.47593715976189493</v>
      </c>
    </row>
    <row r="3755" spans="1:25" x14ac:dyDescent="0.35">
      <c r="A3755" s="1">
        <v>34856.375</v>
      </c>
      <c r="B3755">
        <v>19.999700000000001</v>
      </c>
      <c r="C3755">
        <f>_xlfn.IFNA(HLOOKUP(B3755,'[1]Traitement outputs'!$B$33:$Q$33,1,TRUE),16)</f>
        <v>18</v>
      </c>
      <c r="E3755" s="1">
        <v>34856.375</v>
      </c>
      <c r="F3755">
        <v>23.004200000000001</v>
      </c>
      <c r="G3755">
        <f t="shared" si="348"/>
        <v>23</v>
      </c>
      <c r="I3755" s="1">
        <v>34856.375</v>
      </c>
      <c r="J3755">
        <v>15332</v>
      </c>
      <c r="K3755">
        <f t="shared" si="349"/>
        <v>132.02581960719476</v>
      </c>
      <c r="M3755">
        <f>INDEX('[1]Traitement outputs (2)'!$B$51:$Q$56,MATCH(70,'[1]Traitement outputs (2)'!$A$51:$A$56,0),MATCH(C3755,'[1]Traitement outputs (2)'!$B$51:$Q$51,0))</f>
        <v>-40.563606676443541</v>
      </c>
      <c r="N3755">
        <f>INDEX('[1]Traitement outputs (2)'!$B$34:$Q$38,MATCH(70,'[1]Traitement outputs (2)'!$A$34:$A$38,0),MATCH(C3755,'[1]Traitement outputs (2)'!$B$33:$Q$33,0))</f>
        <v>-132.60751704955501</v>
      </c>
      <c r="O3755">
        <f>INDEX('[1]Traitement outputs (2)'!$B$58:$Q$63,MATCH(70,'[1]Traitement outputs (2)'!$A$58:$A$63,0),MATCH(C3755,'[1]Traitement outputs (2)'!$B$58:$Q$58,0))</f>
        <v>40.565237508304868</v>
      </c>
      <c r="P3755">
        <f>INDEX('[1]Traitement outputs (2)'!$B$41:$Q$45,MATCH(70,'[1]Traitement outputs (2)'!$A$41:$A$45,0),MATCH(C3755,'[1]Traitement outputs (2)'!$B$40:$Q$40,0))</f>
        <v>202.98564822710691</v>
      </c>
      <c r="Q3755">
        <f>IF(K3755&lt;30,INDEX('[1]Traitement outputs (2)'!$B$51:$Q$63,MATCH(70,'[1]Traitement outputs (2)'!$A$51:$A$63,0),MATCH(C3755,'[1]Traitement outputs (2)'!$B$51:$Q$51,0)),INDEX('[1]Traitement outputs (2)'!$B$34:$Q$38,MATCH(70,'[1]Traitement outputs (2)'!$A$34:$A$38,0),MATCH(C3755,'[1]Traitement outputs (2)'!$B$33:$Q$33,0)))</f>
        <v>-132.60751704955501</v>
      </c>
      <c r="R3755">
        <f>IF(K3755&lt;30,INDEX('[1]Traitement outputs (2)'!$B$58:$Q$63,MATCH(70,'[1]Traitement outputs (2)'!$A$58:$A$63,0),MATCH(C3755,'[1]Traitement outputs (2)'!$B$58:$Q$58,0)),INDEX('[1]Traitement outputs (2)'!$B$41:$Q$45,MATCH(70,'[1]Traitement outputs (2)'!$A$41:$A$45,0),MATCH(C3755,'[1]Traitement outputs (2)'!$B$40:$Q$40,0)))</f>
        <v>202.98564822710691</v>
      </c>
      <c r="T3755">
        <f t="shared" si="350"/>
        <v>-15399.551825944363</v>
      </c>
      <c r="U3755">
        <f t="shared" si="351"/>
        <v>23572.479745836052</v>
      </c>
      <c r="X3755">
        <f t="shared" si="352"/>
        <v>0.3723688629225973</v>
      </c>
      <c r="Y3755">
        <f t="shared" si="353"/>
        <v>0.47593715976189493</v>
      </c>
    </row>
    <row r="3756" spans="1:25" x14ac:dyDescent="0.35">
      <c r="A3756" s="1">
        <v>34856.416666666664</v>
      </c>
      <c r="B3756">
        <v>20.517299999999999</v>
      </c>
      <c r="C3756">
        <f>_xlfn.IFNA(HLOOKUP(B3756,'[1]Traitement outputs'!$B$33:$Q$33,1,TRUE),16)</f>
        <v>20</v>
      </c>
      <c r="E3756" s="1">
        <v>34856.416666666664</v>
      </c>
      <c r="F3756">
        <v>22.6937</v>
      </c>
      <c r="G3756">
        <f t="shared" si="348"/>
        <v>23</v>
      </c>
      <c r="I3756" s="1">
        <v>34856.416666666664</v>
      </c>
      <c r="J3756">
        <v>17980.3</v>
      </c>
      <c r="K3756">
        <f t="shared" si="349"/>
        <v>154.83067077245266</v>
      </c>
      <c r="M3756">
        <f>INDEX('[1]Traitement outputs (2)'!$B$51:$Q$56,MATCH(70,'[1]Traitement outputs (2)'!$A$51:$A$56,0),MATCH(C3756,'[1]Traitement outputs (2)'!$B$51:$Q$51,0))</f>
        <v>-16.864255714989046</v>
      </c>
      <c r="N3756">
        <f>INDEX('[1]Traitement outputs (2)'!$B$34:$Q$38,MATCH(70,'[1]Traitement outputs (2)'!$A$34:$A$38,0),MATCH(C3756,'[1]Traitement outputs (2)'!$B$33:$Q$33,0))</f>
        <v>-183.77989640241771</v>
      </c>
      <c r="O3756">
        <f>INDEX('[1]Traitement outputs (2)'!$B$58:$Q$63,MATCH(70,'[1]Traitement outputs (2)'!$A$58:$A$63,0),MATCH(C3756,'[1]Traitement outputs (2)'!$B$58:$Q$58,0))</f>
        <v>16.864787616041994</v>
      </c>
      <c r="P3756">
        <f>INDEX('[1]Traitement outputs (2)'!$B$41:$Q$45,MATCH(70,'[1]Traitement outputs (2)'!$A$41:$A$45,0),MATCH(C3756,'[1]Traitement outputs (2)'!$B$40:$Q$40,0))</f>
        <v>254.15803075879367</v>
      </c>
      <c r="Q3756">
        <f>IF(K3756&lt;30,INDEX('[1]Traitement outputs (2)'!$B$51:$Q$63,MATCH(70,'[1]Traitement outputs (2)'!$A$51:$A$63,0),MATCH(C3756,'[1]Traitement outputs (2)'!$B$51:$Q$51,0)),INDEX('[1]Traitement outputs (2)'!$B$34:$Q$38,MATCH(70,'[1]Traitement outputs (2)'!$A$34:$A$38,0),MATCH(C3756,'[1]Traitement outputs (2)'!$B$33:$Q$33,0)))</f>
        <v>-183.77989640241771</v>
      </c>
      <c r="R3756">
        <f>IF(K3756&lt;30,INDEX('[1]Traitement outputs (2)'!$B$58:$Q$63,MATCH(70,'[1]Traitement outputs (2)'!$A$58:$A$63,0),MATCH(C3756,'[1]Traitement outputs (2)'!$B$58:$Q$58,0)),INDEX('[1]Traitement outputs (2)'!$B$41:$Q$45,MATCH(70,'[1]Traitement outputs (2)'!$A$41:$A$45,0),MATCH(C3756,'[1]Traitement outputs (2)'!$B$40:$Q$40,0)))</f>
        <v>254.15803075879367</v>
      </c>
      <c r="T3756">
        <f t="shared" si="350"/>
        <v>-21342.138833337085</v>
      </c>
      <c r="U3756">
        <f t="shared" si="351"/>
        <v>29515.067122381799</v>
      </c>
      <c r="X3756">
        <f t="shared" si="352"/>
        <v>0.51606358805306241</v>
      </c>
      <c r="Y3756">
        <f t="shared" si="353"/>
        <v>0.59592021577150611</v>
      </c>
    </row>
    <row r="3757" spans="1:25" x14ac:dyDescent="0.35">
      <c r="A3757" s="1">
        <v>34856.458333333336</v>
      </c>
      <c r="B3757">
        <v>20.0411</v>
      </c>
      <c r="C3757">
        <f>_xlfn.IFNA(HLOOKUP(B3757,'[1]Traitement outputs'!$B$33:$Q$33,1,TRUE),16)</f>
        <v>20</v>
      </c>
      <c r="E3757" s="1">
        <v>34856.458333333336</v>
      </c>
      <c r="F3757">
        <v>23.7409</v>
      </c>
      <c r="G3757">
        <f t="shared" si="348"/>
        <v>24</v>
      </c>
      <c r="I3757" s="1">
        <v>34856.458333333336</v>
      </c>
      <c r="J3757">
        <v>13842.5</v>
      </c>
      <c r="K3757">
        <f t="shared" si="349"/>
        <v>119.19954395464346</v>
      </c>
      <c r="M3757">
        <f>INDEX('[1]Traitement outputs (2)'!$B$51:$Q$56,MATCH(70,'[1]Traitement outputs (2)'!$A$51:$A$56,0),MATCH(C3757,'[1]Traitement outputs (2)'!$B$51:$Q$51,0))</f>
        <v>-16.864255714989046</v>
      </c>
      <c r="N3757">
        <f>INDEX('[1]Traitement outputs (2)'!$B$34:$Q$38,MATCH(70,'[1]Traitement outputs (2)'!$A$34:$A$38,0),MATCH(C3757,'[1]Traitement outputs (2)'!$B$33:$Q$33,0))</f>
        <v>-183.77989640241771</v>
      </c>
      <c r="O3757">
        <f>INDEX('[1]Traitement outputs (2)'!$B$58:$Q$63,MATCH(70,'[1]Traitement outputs (2)'!$A$58:$A$63,0),MATCH(C3757,'[1]Traitement outputs (2)'!$B$58:$Q$58,0))</f>
        <v>16.864787616041994</v>
      </c>
      <c r="P3757">
        <f>INDEX('[1]Traitement outputs (2)'!$B$41:$Q$45,MATCH(70,'[1]Traitement outputs (2)'!$A$41:$A$45,0),MATCH(C3757,'[1]Traitement outputs (2)'!$B$40:$Q$40,0))</f>
        <v>254.15803075879367</v>
      </c>
      <c r="Q3757">
        <f>IF(K3757&lt;30,INDEX('[1]Traitement outputs (2)'!$B$51:$Q$63,MATCH(70,'[1]Traitement outputs (2)'!$A$51:$A$63,0),MATCH(C3757,'[1]Traitement outputs (2)'!$B$51:$Q$51,0)),INDEX('[1]Traitement outputs (2)'!$B$34:$Q$38,MATCH(70,'[1]Traitement outputs (2)'!$A$34:$A$38,0),MATCH(C3757,'[1]Traitement outputs (2)'!$B$33:$Q$33,0)))</f>
        <v>-183.77989640241771</v>
      </c>
      <c r="R3757">
        <f>IF(K3757&lt;30,INDEX('[1]Traitement outputs (2)'!$B$58:$Q$63,MATCH(70,'[1]Traitement outputs (2)'!$A$58:$A$63,0),MATCH(C3757,'[1]Traitement outputs (2)'!$B$58:$Q$58,0)),INDEX('[1]Traitement outputs (2)'!$B$41:$Q$45,MATCH(70,'[1]Traitement outputs (2)'!$A$41:$A$45,0),MATCH(C3757,'[1]Traitement outputs (2)'!$B$40:$Q$40,0)))</f>
        <v>254.15803075879367</v>
      </c>
      <c r="T3757">
        <f t="shared" si="350"/>
        <v>-21342.138833337085</v>
      </c>
      <c r="U3757">
        <f t="shared" si="351"/>
        <v>29515.067122381799</v>
      </c>
      <c r="X3757">
        <f t="shared" si="352"/>
        <v>0.51606358805306241</v>
      </c>
      <c r="Y3757">
        <f t="shared" si="353"/>
        <v>0.59592021577150611</v>
      </c>
    </row>
    <row r="3758" spans="1:25" x14ac:dyDescent="0.35">
      <c r="A3758" s="1">
        <v>34856.5</v>
      </c>
      <c r="B3758">
        <v>19.9998</v>
      </c>
      <c r="C3758">
        <f>_xlfn.IFNA(HLOOKUP(B3758,'[1]Traitement outputs'!$B$33:$Q$33,1,TRUE),16)</f>
        <v>18</v>
      </c>
      <c r="E3758" s="1">
        <v>34856.5</v>
      </c>
      <c r="F3758">
        <v>23.2485</v>
      </c>
      <c r="G3758">
        <f t="shared" si="348"/>
        <v>23</v>
      </c>
      <c r="I3758" s="1">
        <v>34856.5</v>
      </c>
      <c r="J3758">
        <v>13017.2</v>
      </c>
      <c r="K3758">
        <f t="shared" si="349"/>
        <v>112.09277974111505</v>
      </c>
      <c r="M3758">
        <f>INDEX('[1]Traitement outputs (2)'!$B$51:$Q$56,MATCH(70,'[1]Traitement outputs (2)'!$A$51:$A$56,0),MATCH(C3758,'[1]Traitement outputs (2)'!$B$51:$Q$51,0))</f>
        <v>-40.563606676443541</v>
      </c>
      <c r="N3758">
        <f>INDEX('[1]Traitement outputs (2)'!$B$34:$Q$38,MATCH(70,'[1]Traitement outputs (2)'!$A$34:$A$38,0),MATCH(C3758,'[1]Traitement outputs (2)'!$B$33:$Q$33,0))</f>
        <v>-132.60751704955501</v>
      </c>
      <c r="O3758">
        <f>INDEX('[1]Traitement outputs (2)'!$B$58:$Q$63,MATCH(70,'[1]Traitement outputs (2)'!$A$58:$A$63,0),MATCH(C3758,'[1]Traitement outputs (2)'!$B$58:$Q$58,0))</f>
        <v>40.565237508304868</v>
      </c>
      <c r="P3758">
        <f>INDEX('[1]Traitement outputs (2)'!$B$41:$Q$45,MATCH(70,'[1]Traitement outputs (2)'!$A$41:$A$45,0),MATCH(C3758,'[1]Traitement outputs (2)'!$B$40:$Q$40,0))</f>
        <v>202.98564822710691</v>
      </c>
      <c r="Q3758">
        <f>IF(K3758&lt;30,INDEX('[1]Traitement outputs (2)'!$B$51:$Q$63,MATCH(70,'[1]Traitement outputs (2)'!$A$51:$A$63,0),MATCH(C3758,'[1]Traitement outputs (2)'!$B$51:$Q$51,0)),INDEX('[1]Traitement outputs (2)'!$B$34:$Q$38,MATCH(70,'[1]Traitement outputs (2)'!$A$34:$A$38,0),MATCH(C3758,'[1]Traitement outputs (2)'!$B$33:$Q$33,0)))</f>
        <v>-132.60751704955501</v>
      </c>
      <c r="R3758">
        <f>IF(K3758&lt;30,INDEX('[1]Traitement outputs (2)'!$B$58:$Q$63,MATCH(70,'[1]Traitement outputs (2)'!$A$58:$A$63,0),MATCH(C3758,'[1]Traitement outputs (2)'!$B$58:$Q$58,0)),INDEX('[1]Traitement outputs (2)'!$B$41:$Q$45,MATCH(70,'[1]Traitement outputs (2)'!$A$41:$A$45,0),MATCH(C3758,'[1]Traitement outputs (2)'!$B$40:$Q$40,0)))</f>
        <v>202.98564822710691</v>
      </c>
      <c r="T3758">
        <f t="shared" si="350"/>
        <v>-15399.551825944363</v>
      </c>
      <c r="U3758">
        <f t="shared" si="351"/>
        <v>23572.479745836052</v>
      </c>
      <c r="X3758">
        <f t="shared" si="352"/>
        <v>0.3723688629225973</v>
      </c>
      <c r="Y3758">
        <f t="shared" si="353"/>
        <v>0.47593715976189493</v>
      </c>
    </row>
    <row r="3759" spans="1:25" x14ac:dyDescent="0.35">
      <c r="A3759" s="1">
        <v>34856.541666666664</v>
      </c>
      <c r="B3759">
        <v>20</v>
      </c>
      <c r="C3759">
        <f>_xlfn.IFNA(HLOOKUP(B3759,'[1]Traitement outputs'!$B$33:$Q$33,1,TRUE),16)</f>
        <v>20</v>
      </c>
      <c r="E3759" s="1">
        <v>34856.541666666664</v>
      </c>
      <c r="F3759">
        <v>23.117799999999999</v>
      </c>
      <c r="G3759">
        <f t="shared" si="348"/>
        <v>23</v>
      </c>
      <c r="I3759" s="1">
        <v>34856.541666666664</v>
      </c>
      <c r="J3759">
        <v>12713.7</v>
      </c>
      <c r="K3759">
        <f t="shared" si="349"/>
        <v>109.47930229193793</v>
      </c>
      <c r="M3759">
        <f>INDEX('[1]Traitement outputs (2)'!$B$51:$Q$56,MATCH(70,'[1]Traitement outputs (2)'!$A$51:$A$56,0),MATCH(C3759,'[1]Traitement outputs (2)'!$B$51:$Q$51,0))</f>
        <v>-16.864255714989046</v>
      </c>
      <c r="N3759">
        <f>INDEX('[1]Traitement outputs (2)'!$B$34:$Q$38,MATCH(70,'[1]Traitement outputs (2)'!$A$34:$A$38,0),MATCH(C3759,'[1]Traitement outputs (2)'!$B$33:$Q$33,0))</f>
        <v>-183.77989640241771</v>
      </c>
      <c r="O3759">
        <f>INDEX('[1]Traitement outputs (2)'!$B$58:$Q$63,MATCH(70,'[1]Traitement outputs (2)'!$A$58:$A$63,0),MATCH(C3759,'[1]Traitement outputs (2)'!$B$58:$Q$58,0))</f>
        <v>16.864787616041994</v>
      </c>
      <c r="P3759">
        <f>INDEX('[1]Traitement outputs (2)'!$B$41:$Q$45,MATCH(70,'[1]Traitement outputs (2)'!$A$41:$A$45,0),MATCH(C3759,'[1]Traitement outputs (2)'!$B$40:$Q$40,0))</f>
        <v>254.15803075879367</v>
      </c>
      <c r="Q3759">
        <f>IF(K3759&lt;30,INDEX('[1]Traitement outputs (2)'!$B$51:$Q$63,MATCH(70,'[1]Traitement outputs (2)'!$A$51:$A$63,0),MATCH(C3759,'[1]Traitement outputs (2)'!$B$51:$Q$51,0)),INDEX('[1]Traitement outputs (2)'!$B$34:$Q$38,MATCH(70,'[1]Traitement outputs (2)'!$A$34:$A$38,0),MATCH(C3759,'[1]Traitement outputs (2)'!$B$33:$Q$33,0)))</f>
        <v>-183.77989640241771</v>
      </c>
      <c r="R3759">
        <f>IF(K3759&lt;30,INDEX('[1]Traitement outputs (2)'!$B$58:$Q$63,MATCH(70,'[1]Traitement outputs (2)'!$A$58:$A$63,0),MATCH(C3759,'[1]Traitement outputs (2)'!$B$58:$Q$58,0)),INDEX('[1]Traitement outputs (2)'!$B$41:$Q$45,MATCH(70,'[1]Traitement outputs (2)'!$A$41:$A$45,0),MATCH(C3759,'[1]Traitement outputs (2)'!$B$40:$Q$40,0)))</f>
        <v>254.15803075879367</v>
      </c>
      <c r="T3759">
        <f t="shared" si="350"/>
        <v>-21342.138833337085</v>
      </c>
      <c r="U3759">
        <f t="shared" si="351"/>
        <v>29515.067122381799</v>
      </c>
      <c r="X3759">
        <f t="shared" si="352"/>
        <v>0.51606358805306241</v>
      </c>
      <c r="Y3759">
        <f t="shared" si="353"/>
        <v>0.59592021577150611</v>
      </c>
    </row>
    <row r="3760" spans="1:25" x14ac:dyDescent="0.35">
      <c r="A3760" s="1">
        <v>34856.583333333336</v>
      </c>
      <c r="B3760">
        <v>20.0002</v>
      </c>
      <c r="C3760">
        <f>_xlfn.IFNA(HLOOKUP(B3760,'[1]Traitement outputs'!$B$33:$Q$33,1,TRUE),16)</f>
        <v>20</v>
      </c>
      <c r="E3760" s="1">
        <v>34856.583333333336</v>
      </c>
      <c r="F3760">
        <v>23.4407</v>
      </c>
      <c r="G3760">
        <f t="shared" si="348"/>
        <v>23</v>
      </c>
      <c r="I3760" s="1">
        <v>34856.583333333336</v>
      </c>
      <c r="J3760">
        <v>13033.1</v>
      </c>
      <c r="K3760">
        <f t="shared" si="349"/>
        <v>112.22969668161559</v>
      </c>
      <c r="M3760">
        <f>INDEX('[1]Traitement outputs (2)'!$B$51:$Q$56,MATCH(70,'[1]Traitement outputs (2)'!$A$51:$A$56,0),MATCH(C3760,'[1]Traitement outputs (2)'!$B$51:$Q$51,0))</f>
        <v>-16.864255714989046</v>
      </c>
      <c r="N3760">
        <f>INDEX('[1]Traitement outputs (2)'!$B$34:$Q$38,MATCH(70,'[1]Traitement outputs (2)'!$A$34:$A$38,0),MATCH(C3760,'[1]Traitement outputs (2)'!$B$33:$Q$33,0))</f>
        <v>-183.77989640241771</v>
      </c>
      <c r="O3760">
        <f>INDEX('[1]Traitement outputs (2)'!$B$58:$Q$63,MATCH(70,'[1]Traitement outputs (2)'!$A$58:$A$63,0),MATCH(C3760,'[1]Traitement outputs (2)'!$B$58:$Q$58,0))</f>
        <v>16.864787616041994</v>
      </c>
      <c r="P3760">
        <f>INDEX('[1]Traitement outputs (2)'!$B$41:$Q$45,MATCH(70,'[1]Traitement outputs (2)'!$A$41:$A$45,0),MATCH(C3760,'[1]Traitement outputs (2)'!$B$40:$Q$40,0))</f>
        <v>254.15803075879367</v>
      </c>
      <c r="Q3760">
        <f>IF(K3760&lt;30,INDEX('[1]Traitement outputs (2)'!$B$51:$Q$63,MATCH(70,'[1]Traitement outputs (2)'!$A$51:$A$63,0),MATCH(C3760,'[1]Traitement outputs (2)'!$B$51:$Q$51,0)),INDEX('[1]Traitement outputs (2)'!$B$34:$Q$38,MATCH(70,'[1]Traitement outputs (2)'!$A$34:$A$38,0),MATCH(C3760,'[1]Traitement outputs (2)'!$B$33:$Q$33,0)))</f>
        <v>-183.77989640241771</v>
      </c>
      <c r="R3760">
        <f>IF(K3760&lt;30,INDEX('[1]Traitement outputs (2)'!$B$58:$Q$63,MATCH(70,'[1]Traitement outputs (2)'!$A$58:$A$63,0),MATCH(C3760,'[1]Traitement outputs (2)'!$B$58:$Q$58,0)),INDEX('[1]Traitement outputs (2)'!$B$41:$Q$45,MATCH(70,'[1]Traitement outputs (2)'!$A$41:$A$45,0),MATCH(C3760,'[1]Traitement outputs (2)'!$B$40:$Q$40,0)))</f>
        <v>254.15803075879367</v>
      </c>
      <c r="T3760">
        <f t="shared" si="350"/>
        <v>-21342.138833337085</v>
      </c>
      <c r="U3760">
        <f t="shared" si="351"/>
        <v>29515.067122381799</v>
      </c>
      <c r="X3760">
        <f t="shared" si="352"/>
        <v>0.51606358805306241</v>
      </c>
      <c r="Y3760">
        <f t="shared" si="353"/>
        <v>0.59592021577150611</v>
      </c>
    </row>
    <row r="3761" spans="1:25" x14ac:dyDescent="0.35">
      <c r="A3761" s="1">
        <v>34856.625</v>
      </c>
      <c r="B3761">
        <v>20.000299999999999</v>
      </c>
      <c r="C3761">
        <f>_xlfn.IFNA(HLOOKUP(B3761,'[1]Traitement outputs'!$B$33:$Q$33,1,TRUE),16)</f>
        <v>20</v>
      </c>
      <c r="E3761" s="1">
        <v>34856.625</v>
      </c>
      <c r="F3761">
        <v>23.69</v>
      </c>
      <c r="G3761">
        <f t="shared" si="348"/>
        <v>24</v>
      </c>
      <c r="I3761" s="1">
        <v>34856.625</v>
      </c>
      <c r="J3761">
        <v>11280.8</v>
      </c>
      <c r="K3761">
        <f t="shared" si="349"/>
        <v>97.140416503055221</v>
      </c>
      <c r="M3761">
        <f>INDEX('[1]Traitement outputs (2)'!$B$51:$Q$56,MATCH(70,'[1]Traitement outputs (2)'!$A$51:$A$56,0),MATCH(C3761,'[1]Traitement outputs (2)'!$B$51:$Q$51,0))</f>
        <v>-16.864255714989046</v>
      </c>
      <c r="N3761">
        <f>INDEX('[1]Traitement outputs (2)'!$B$34:$Q$38,MATCH(70,'[1]Traitement outputs (2)'!$A$34:$A$38,0),MATCH(C3761,'[1]Traitement outputs (2)'!$B$33:$Q$33,0))</f>
        <v>-183.77989640241771</v>
      </c>
      <c r="O3761">
        <f>INDEX('[1]Traitement outputs (2)'!$B$58:$Q$63,MATCH(70,'[1]Traitement outputs (2)'!$A$58:$A$63,0),MATCH(C3761,'[1]Traitement outputs (2)'!$B$58:$Q$58,0))</f>
        <v>16.864787616041994</v>
      </c>
      <c r="P3761">
        <f>INDEX('[1]Traitement outputs (2)'!$B$41:$Q$45,MATCH(70,'[1]Traitement outputs (2)'!$A$41:$A$45,0),MATCH(C3761,'[1]Traitement outputs (2)'!$B$40:$Q$40,0))</f>
        <v>254.15803075879367</v>
      </c>
      <c r="Q3761">
        <f>IF(K3761&lt;30,INDEX('[1]Traitement outputs (2)'!$B$51:$Q$63,MATCH(70,'[1]Traitement outputs (2)'!$A$51:$A$63,0),MATCH(C3761,'[1]Traitement outputs (2)'!$B$51:$Q$51,0)),INDEX('[1]Traitement outputs (2)'!$B$34:$Q$38,MATCH(70,'[1]Traitement outputs (2)'!$A$34:$A$38,0),MATCH(C3761,'[1]Traitement outputs (2)'!$B$33:$Q$33,0)))</f>
        <v>-183.77989640241771</v>
      </c>
      <c r="R3761">
        <f>IF(K3761&lt;30,INDEX('[1]Traitement outputs (2)'!$B$58:$Q$63,MATCH(70,'[1]Traitement outputs (2)'!$A$58:$A$63,0),MATCH(C3761,'[1]Traitement outputs (2)'!$B$58:$Q$58,0)),INDEX('[1]Traitement outputs (2)'!$B$41:$Q$45,MATCH(70,'[1]Traitement outputs (2)'!$A$41:$A$45,0),MATCH(C3761,'[1]Traitement outputs (2)'!$B$40:$Q$40,0)))</f>
        <v>254.15803075879367</v>
      </c>
      <c r="T3761">
        <f t="shared" si="350"/>
        <v>-21342.138833337085</v>
      </c>
      <c r="U3761">
        <f t="shared" si="351"/>
        <v>29515.067122381799</v>
      </c>
      <c r="X3761">
        <f t="shared" si="352"/>
        <v>0.51606358805306241</v>
      </c>
      <c r="Y3761">
        <f t="shared" si="353"/>
        <v>0.59592021577150611</v>
      </c>
    </row>
    <row r="3762" spans="1:25" x14ac:dyDescent="0.35">
      <c r="A3762" s="1">
        <v>34856.666666666664</v>
      </c>
      <c r="B3762">
        <v>20.000299999999999</v>
      </c>
      <c r="C3762">
        <f>_xlfn.IFNA(HLOOKUP(B3762,'[1]Traitement outputs'!$B$33:$Q$33,1,TRUE),16)</f>
        <v>20</v>
      </c>
      <c r="E3762" s="1">
        <v>34856.666666666664</v>
      </c>
      <c r="F3762">
        <v>23.8489</v>
      </c>
      <c r="G3762">
        <f t="shared" si="348"/>
        <v>24</v>
      </c>
      <c r="I3762" s="1">
        <v>34856.666666666664</v>
      </c>
      <c r="J3762">
        <v>8822.33</v>
      </c>
      <c r="K3762">
        <f t="shared" si="349"/>
        <v>75.970215829320551</v>
      </c>
      <c r="M3762">
        <f>INDEX('[1]Traitement outputs (2)'!$B$51:$Q$56,MATCH(70,'[1]Traitement outputs (2)'!$A$51:$A$56,0),MATCH(C3762,'[1]Traitement outputs (2)'!$B$51:$Q$51,0))</f>
        <v>-16.864255714989046</v>
      </c>
      <c r="N3762">
        <f>INDEX('[1]Traitement outputs (2)'!$B$34:$Q$38,MATCH(70,'[1]Traitement outputs (2)'!$A$34:$A$38,0),MATCH(C3762,'[1]Traitement outputs (2)'!$B$33:$Q$33,0))</f>
        <v>-183.77989640241771</v>
      </c>
      <c r="O3762">
        <f>INDEX('[1]Traitement outputs (2)'!$B$58:$Q$63,MATCH(70,'[1]Traitement outputs (2)'!$A$58:$A$63,0),MATCH(C3762,'[1]Traitement outputs (2)'!$B$58:$Q$58,0))</f>
        <v>16.864787616041994</v>
      </c>
      <c r="P3762">
        <f>INDEX('[1]Traitement outputs (2)'!$B$41:$Q$45,MATCH(70,'[1]Traitement outputs (2)'!$A$41:$A$45,0),MATCH(C3762,'[1]Traitement outputs (2)'!$B$40:$Q$40,0))</f>
        <v>254.15803075879367</v>
      </c>
      <c r="Q3762">
        <f>IF(K3762&lt;30,INDEX('[1]Traitement outputs (2)'!$B$51:$Q$63,MATCH(70,'[1]Traitement outputs (2)'!$A$51:$A$63,0),MATCH(C3762,'[1]Traitement outputs (2)'!$B$51:$Q$51,0)),INDEX('[1]Traitement outputs (2)'!$B$34:$Q$38,MATCH(70,'[1]Traitement outputs (2)'!$A$34:$A$38,0),MATCH(C3762,'[1]Traitement outputs (2)'!$B$33:$Q$33,0)))</f>
        <v>-183.77989640241771</v>
      </c>
      <c r="R3762">
        <f>IF(K3762&lt;30,INDEX('[1]Traitement outputs (2)'!$B$58:$Q$63,MATCH(70,'[1]Traitement outputs (2)'!$A$58:$A$63,0),MATCH(C3762,'[1]Traitement outputs (2)'!$B$58:$Q$58,0)),INDEX('[1]Traitement outputs (2)'!$B$41:$Q$45,MATCH(70,'[1]Traitement outputs (2)'!$A$41:$A$45,0),MATCH(C3762,'[1]Traitement outputs (2)'!$B$40:$Q$40,0)))</f>
        <v>254.15803075879367</v>
      </c>
      <c r="T3762">
        <f t="shared" si="350"/>
        <v>-21342.138833337085</v>
      </c>
      <c r="U3762">
        <f t="shared" si="351"/>
        <v>29515.067122381799</v>
      </c>
      <c r="X3762">
        <f t="shared" si="352"/>
        <v>0.51606358805306241</v>
      </c>
      <c r="Y3762">
        <f t="shared" si="353"/>
        <v>0.59592021577150611</v>
      </c>
    </row>
    <row r="3763" spans="1:25" x14ac:dyDescent="0.35">
      <c r="A3763" s="1">
        <v>34856.708333333336</v>
      </c>
      <c r="B3763">
        <v>20.000299999999999</v>
      </c>
      <c r="C3763">
        <f>_xlfn.IFNA(HLOOKUP(B3763,'[1]Traitement outputs'!$B$33:$Q$33,1,TRUE),16)</f>
        <v>20</v>
      </c>
      <c r="E3763" s="1">
        <v>34856.708333333336</v>
      </c>
      <c r="F3763">
        <v>23.426200000000001</v>
      </c>
      <c r="G3763">
        <f t="shared" si="348"/>
        <v>23</v>
      </c>
      <c r="I3763" s="1">
        <v>34856.708333333336</v>
      </c>
      <c r="J3763">
        <v>5975.36</v>
      </c>
      <c r="K3763">
        <f t="shared" si="349"/>
        <v>51.454591798072485</v>
      </c>
      <c r="M3763">
        <f>INDEX('[1]Traitement outputs (2)'!$B$51:$Q$56,MATCH(70,'[1]Traitement outputs (2)'!$A$51:$A$56,0),MATCH(C3763,'[1]Traitement outputs (2)'!$B$51:$Q$51,0))</f>
        <v>-16.864255714989046</v>
      </c>
      <c r="N3763">
        <f>INDEX('[1]Traitement outputs (2)'!$B$34:$Q$38,MATCH(70,'[1]Traitement outputs (2)'!$A$34:$A$38,0),MATCH(C3763,'[1]Traitement outputs (2)'!$B$33:$Q$33,0))</f>
        <v>-183.77989640241771</v>
      </c>
      <c r="O3763">
        <f>INDEX('[1]Traitement outputs (2)'!$B$58:$Q$63,MATCH(70,'[1]Traitement outputs (2)'!$A$58:$A$63,0),MATCH(C3763,'[1]Traitement outputs (2)'!$B$58:$Q$58,0))</f>
        <v>16.864787616041994</v>
      </c>
      <c r="P3763">
        <f>INDEX('[1]Traitement outputs (2)'!$B$41:$Q$45,MATCH(70,'[1]Traitement outputs (2)'!$A$41:$A$45,0),MATCH(C3763,'[1]Traitement outputs (2)'!$B$40:$Q$40,0))</f>
        <v>254.15803075879367</v>
      </c>
      <c r="Q3763">
        <f>IF(K3763&lt;30,INDEX('[1]Traitement outputs (2)'!$B$51:$Q$63,MATCH(70,'[1]Traitement outputs (2)'!$A$51:$A$63,0),MATCH(C3763,'[1]Traitement outputs (2)'!$B$51:$Q$51,0)),INDEX('[1]Traitement outputs (2)'!$B$34:$Q$38,MATCH(70,'[1]Traitement outputs (2)'!$A$34:$A$38,0),MATCH(C3763,'[1]Traitement outputs (2)'!$B$33:$Q$33,0)))</f>
        <v>-183.77989640241771</v>
      </c>
      <c r="R3763">
        <f>IF(K3763&lt;30,INDEX('[1]Traitement outputs (2)'!$B$58:$Q$63,MATCH(70,'[1]Traitement outputs (2)'!$A$58:$A$63,0),MATCH(C3763,'[1]Traitement outputs (2)'!$B$58:$Q$58,0)),INDEX('[1]Traitement outputs (2)'!$B$41:$Q$45,MATCH(70,'[1]Traitement outputs (2)'!$A$41:$A$45,0),MATCH(C3763,'[1]Traitement outputs (2)'!$B$40:$Q$40,0)))</f>
        <v>254.15803075879367</v>
      </c>
      <c r="T3763">
        <f t="shared" si="350"/>
        <v>-21342.138833337085</v>
      </c>
      <c r="U3763">
        <f t="shared" si="351"/>
        <v>29515.067122381799</v>
      </c>
      <c r="X3763">
        <f t="shared" si="352"/>
        <v>0.51606358805306241</v>
      </c>
      <c r="Y3763">
        <f t="shared" si="353"/>
        <v>0.59592021577150611</v>
      </c>
    </row>
    <row r="3764" spans="1:25" x14ac:dyDescent="0.35">
      <c r="A3764" s="1">
        <v>34856.75</v>
      </c>
      <c r="B3764">
        <v>20.000399999999999</v>
      </c>
      <c r="C3764">
        <f>_xlfn.IFNA(HLOOKUP(B3764,'[1]Traitement outputs'!$B$33:$Q$33,1,TRUE),16)</f>
        <v>20</v>
      </c>
      <c r="E3764" s="1">
        <v>34856.75</v>
      </c>
      <c r="F3764">
        <v>22.9086</v>
      </c>
      <c r="G3764">
        <f t="shared" si="348"/>
        <v>23</v>
      </c>
      <c r="I3764" s="1">
        <v>34856.75</v>
      </c>
      <c r="J3764">
        <v>2143.2600000000002</v>
      </c>
      <c r="K3764">
        <f t="shared" si="349"/>
        <v>18.455886911773824</v>
      </c>
      <c r="M3764">
        <f>INDEX('[1]Traitement outputs (2)'!$B$51:$Q$56,MATCH(70,'[1]Traitement outputs (2)'!$A$51:$A$56,0),MATCH(C3764,'[1]Traitement outputs (2)'!$B$51:$Q$51,0))</f>
        <v>-16.864255714989046</v>
      </c>
      <c r="N3764">
        <f>INDEX('[1]Traitement outputs (2)'!$B$34:$Q$38,MATCH(70,'[1]Traitement outputs (2)'!$A$34:$A$38,0),MATCH(C3764,'[1]Traitement outputs (2)'!$B$33:$Q$33,0))</f>
        <v>-183.77989640241771</v>
      </c>
      <c r="O3764">
        <f>INDEX('[1]Traitement outputs (2)'!$B$58:$Q$63,MATCH(70,'[1]Traitement outputs (2)'!$A$58:$A$63,0),MATCH(C3764,'[1]Traitement outputs (2)'!$B$58:$Q$58,0))</f>
        <v>16.864787616041994</v>
      </c>
      <c r="P3764">
        <f>INDEX('[1]Traitement outputs (2)'!$B$41:$Q$45,MATCH(70,'[1]Traitement outputs (2)'!$A$41:$A$45,0),MATCH(C3764,'[1]Traitement outputs (2)'!$B$40:$Q$40,0))</f>
        <v>254.15803075879367</v>
      </c>
      <c r="Q3764">
        <f>IF(K3764&lt;30,INDEX('[1]Traitement outputs (2)'!$B$51:$Q$63,MATCH(70,'[1]Traitement outputs (2)'!$A$51:$A$63,0),MATCH(C3764,'[1]Traitement outputs (2)'!$B$51:$Q$51,0)),INDEX('[1]Traitement outputs (2)'!$B$34:$Q$38,MATCH(70,'[1]Traitement outputs (2)'!$A$34:$A$38,0),MATCH(C3764,'[1]Traitement outputs (2)'!$B$33:$Q$33,0)))</f>
        <v>-16.864255714989046</v>
      </c>
      <c r="R3764">
        <f>IF(K3764&lt;30,INDEX('[1]Traitement outputs (2)'!$B$58:$Q$63,MATCH(70,'[1]Traitement outputs (2)'!$A$58:$A$63,0),MATCH(C3764,'[1]Traitement outputs (2)'!$B$58:$Q$58,0)),INDEX('[1]Traitement outputs (2)'!$B$41:$Q$45,MATCH(70,'[1]Traitement outputs (2)'!$A$41:$A$45,0),MATCH(C3764,'[1]Traitement outputs (2)'!$B$40:$Q$40,0)))</f>
        <v>16.864787616041994</v>
      </c>
      <c r="T3764">
        <f t="shared" si="350"/>
        <v>-1958.42577907482</v>
      </c>
      <c r="U3764">
        <f t="shared" si="351"/>
        <v>1958.4875481058175</v>
      </c>
      <c r="X3764">
        <f t="shared" si="352"/>
        <v>4.735571455032727E-2</v>
      </c>
      <c r="Y3764">
        <f t="shared" si="353"/>
        <v>3.954259420836595E-2</v>
      </c>
    </row>
    <row r="3765" spans="1:25" x14ac:dyDescent="0.35">
      <c r="A3765" s="1">
        <v>34856.791666666664</v>
      </c>
      <c r="B3765">
        <v>20.000399999999999</v>
      </c>
      <c r="C3765">
        <f>_xlfn.IFNA(HLOOKUP(B3765,'[1]Traitement outputs'!$B$33:$Q$33,1,TRUE),16)</f>
        <v>20</v>
      </c>
      <c r="E3765" s="1">
        <v>34856.791666666664</v>
      </c>
      <c r="F3765">
        <v>22.656300000000002</v>
      </c>
      <c r="G3765">
        <f t="shared" si="348"/>
        <v>23</v>
      </c>
      <c r="I3765" s="1">
        <v>34856.791666666664</v>
      </c>
      <c r="J3765">
        <v>210.60499999999999</v>
      </c>
      <c r="K3765">
        <f t="shared" si="349"/>
        <v>1.8135466826489208</v>
      </c>
      <c r="M3765">
        <f>INDEX('[1]Traitement outputs (2)'!$B$51:$Q$56,MATCH(70,'[1]Traitement outputs (2)'!$A$51:$A$56,0),MATCH(C3765,'[1]Traitement outputs (2)'!$B$51:$Q$51,0))</f>
        <v>-16.864255714989046</v>
      </c>
      <c r="N3765">
        <f>INDEX('[1]Traitement outputs (2)'!$B$34:$Q$38,MATCH(70,'[1]Traitement outputs (2)'!$A$34:$A$38,0),MATCH(C3765,'[1]Traitement outputs (2)'!$B$33:$Q$33,0))</f>
        <v>-183.77989640241771</v>
      </c>
      <c r="O3765">
        <f>INDEX('[1]Traitement outputs (2)'!$B$58:$Q$63,MATCH(70,'[1]Traitement outputs (2)'!$A$58:$A$63,0),MATCH(C3765,'[1]Traitement outputs (2)'!$B$58:$Q$58,0))</f>
        <v>16.864787616041994</v>
      </c>
      <c r="P3765">
        <f>INDEX('[1]Traitement outputs (2)'!$B$41:$Q$45,MATCH(70,'[1]Traitement outputs (2)'!$A$41:$A$45,0),MATCH(C3765,'[1]Traitement outputs (2)'!$B$40:$Q$40,0))</f>
        <v>254.15803075879367</v>
      </c>
      <c r="Q3765">
        <f>IF(K3765&lt;30,INDEX('[1]Traitement outputs (2)'!$B$51:$Q$63,MATCH(70,'[1]Traitement outputs (2)'!$A$51:$A$63,0),MATCH(C3765,'[1]Traitement outputs (2)'!$B$51:$Q$51,0)),INDEX('[1]Traitement outputs (2)'!$B$34:$Q$38,MATCH(70,'[1]Traitement outputs (2)'!$A$34:$A$38,0),MATCH(C3765,'[1]Traitement outputs (2)'!$B$33:$Q$33,0)))</f>
        <v>-16.864255714989046</v>
      </c>
      <c r="R3765">
        <f>IF(K3765&lt;30,INDEX('[1]Traitement outputs (2)'!$B$58:$Q$63,MATCH(70,'[1]Traitement outputs (2)'!$A$58:$A$63,0),MATCH(C3765,'[1]Traitement outputs (2)'!$B$58:$Q$58,0)),INDEX('[1]Traitement outputs (2)'!$B$41:$Q$45,MATCH(70,'[1]Traitement outputs (2)'!$A$41:$A$45,0),MATCH(C3765,'[1]Traitement outputs (2)'!$B$40:$Q$40,0)))</f>
        <v>16.864787616041994</v>
      </c>
      <c r="T3765">
        <f t="shared" si="350"/>
        <v>-1958.42577907482</v>
      </c>
      <c r="U3765">
        <f t="shared" si="351"/>
        <v>1958.4875481058175</v>
      </c>
      <c r="X3765">
        <f t="shared" si="352"/>
        <v>4.735571455032727E-2</v>
      </c>
      <c r="Y3765">
        <f t="shared" si="353"/>
        <v>3.954259420836595E-2</v>
      </c>
    </row>
    <row r="3766" spans="1:25" x14ac:dyDescent="0.35">
      <c r="A3766" s="1">
        <v>34856.833333333336</v>
      </c>
      <c r="B3766">
        <v>20.000399999999999</v>
      </c>
      <c r="C3766">
        <f>_xlfn.IFNA(HLOOKUP(B3766,'[1]Traitement outputs'!$B$33:$Q$33,1,TRUE),16)</f>
        <v>20</v>
      </c>
      <c r="E3766" s="1">
        <v>34856.833333333336</v>
      </c>
      <c r="F3766">
        <v>22.395800000000001</v>
      </c>
      <c r="G3766">
        <f t="shared" si="348"/>
        <v>22</v>
      </c>
      <c r="I3766" s="1">
        <v>34856.833333333336</v>
      </c>
      <c r="J3766">
        <v>0</v>
      </c>
      <c r="K3766">
        <f t="shared" si="349"/>
        <v>0</v>
      </c>
      <c r="M3766">
        <f>INDEX('[1]Traitement outputs (2)'!$B$51:$Q$56,MATCH(70,'[1]Traitement outputs (2)'!$A$51:$A$56,0),MATCH(C3766,'[1]Traitement outputs (2)'!$B$51:$Q$51,0))</f>
        <v>-16.864255714989046</v>
      </c>
      <c r="N3766">
        <f>INDEX('[1]Traitement outputs (2)'!$B$34:$Q$38,MATCH(70,'[1]Traitement outputs (2)'!$A$34:$A$38,0),MATCH(C3766,'[1]Traitement outputs (2)'!$B$33:$Q$33,0))</f>
        <v>-183.77989640241771</v>
      </c>
      <c r="O3766">
        <f>INDEX('[1]Traitement outputs (2)'!$B$58:$Q$63,MATCH(70,'[1]Traitement outputs (2)'!$A$58:$A$63,0),MATCH(C3766,'[1]Traitement outputs (2)'!$B$58:$Q$58,0))</f>
        <v>16.864787616041994</v>
      </c>
      <c r="P3766">
        <f>INDEX('[1]Traitement outputs (2)'!$B$41:$Q$45,MATCH(70,'[1]Traitement outputs (2)'!$A$41:$A$45,0),MATCH(C3766,'[1]Traitement outputs (2)'!$B$40:$Q$40,0))</f>
        <v>254.15803075879367</v>
      </c>
      <c r="Q3766">
        <f>IF(K3766&lt;30,INDEX('[1]Traitement outputs (2)'!$B$51:$Q$63,MATCH(70,'[1]Traitement outputs (2)'!$A$51:$A$63,0),MATCH(C3766,'[1]Traitement outputs (2)'!$B$51:$Q$51,0)),INDEX('[1]Traitement outputs (2)'!$B$34:$Q$38,MATCH(70,'[1]Traitement outputs (2)'!$A$34:$A$38,0),MATCH(C3766,'[1]Traitement outputs (2)'!$B$33:$Q$33,0)))</f>
        <v>-16.864255714989046</v>
      </c>
      <c r="R3766">
        <f>IF(K3766&lt;30,INDEX('[1]Traitement outputs (2)'!$B$58:$Q$63,MATCH(70,'[1]Traitement outputs (2)'!$A$58:$A$63,0),MATCH(C3766,'[1]Traitement outputs (2)'!$B$58:$Q$58,0)),INDEX('[1]Traitement outputs (2)'!$B$41:$Q$45,MATCH(70,'[1]Traitement outputs (2)'!$A$41:$A$45,0),MATCH(C3766,'[1]Traitement outputs (2)'!$B$40:$Q$40,0)))</f>
        <v>16.864787616041994</v>
      </c>
      <c r="T3766">
        <f t="shared" si="350"/>
        <v>-1958.42577907482</v>
      </c>
      <c r="U3766">
        <f t="shared" si="351"/>
        <v>1958.4875481058175</v>
      </c>
      <c r="X3766">
        <f t="shared" si="352"/>
        <v>4.735571455032727E-2</v>
      </c>
      <c r="Y3766">
        <f t="shared" si="353"/>
        <v>3.954259420836595E-2</v>
      </c>
    </row>
    <row r="3767" spans="1:25" x14ac:dyDescent="0.35">
      <c r="A3767" s="1">
        <v>34856.875</v>
      </c>
      <c r="B3767">
        <v>16.145</v>
      </c>
      <c r="C3767">
        <f>_xlfn.IFNA(HLOOKUP(B3767,'[1]Traitement outputs'!$B$33:$Q$33,1,TRUE),16)</f>
        <v>16</v>
      </c>
      <c r="E3767" s="1">
        <v>34856.875</v>
      </c>
      <c r="F3767">
        <v>27.724</v>
      </c>
      <c r="G3767">
        <f t="shared" si="348"/>
        <v>28</v>
      </c>
      <c r="I3767" s="1">
        <v>34856.875</v>
      </c>
      <c r="J3767">
        <v>0</v>
      </c>
      <c r="K3767">
        <f t="shared" si="349"/>
        <v>0</v>
      </c>
      <c r="M3767">
        <f>INDEX('[1]Traitement outputs (2)'!$B$51:$Q$56,MATCH(70,'[1]Traitement outputs (2)'!$A$51:$A$56,0),MATCH(C3767,'[1]Traitement outputs (2)'!$B$51:$Q$51,0))</f>
        <v>-27.907128105419115</v>
      </c>
      <c r="N3767">
        <f>INDEX('[1]Traitement outputs (2)'!$B$34:$Q$38,MATCH(70,'[1]Traitement outputs (2)'!$A$34:$A$38,0),MATCH(C3767,'[1]Traitement outputs (2)'!$B$33:$Q$33,0))</f>
        <v>-87.65601603539298</v>
      </c>
      <c r="O3767">
        <f>INDEX('[1]Traitement outputs (2)'!$B$58:$Q$63,MATCH(70,'[1]Traitement outputs (2)'!$A$58:$A$63,0),MATCH(C3767,'[1]Traitement outputs (2)'!$B$58:$Q$58,0))</f>
        <v>27.907128104236733</v>
      </c>
      <c r="P3767">
        <f>INDEX('[1]Traitement outputs (2)'!$B$41:$Q$45,MATCH(70,'[1]Traitement outputs (2)'!$A$41:$A$45,0),MATCH(C3767,'[1]Traitement outputs (2)'!$B$40:$Q$40,0))</f>
        <v>158.03405896601754</v>
      </c>
      <c r="Q3767">
        <f>IF(K3767&lt;30,INDEX('[1]Traitement outputs (2)'!$B$51:$Q$63,MATCH(70,'[1]Traitement outputs (2)'!$A$51:$A$63,0),MATCH(C3767,'[1]Traitement outputs (2)'!$B$51:$Q$51,0)),INDEX('[1]Traitement outputs (2)'!$B$34:$Q$38,MATCH(70,'[1]Traitement outputs (2)'!$A$34:$A$38,0),MATCH(C3767,'[1]Traitement outputs (2)'!$B$33:$Q$33,0)))</f>
        <v>-27.907128105419115</v>
      </c>
      <c r="R3767">
        <f>IF(K3767&lt;30,INDEX('[1]Traitement outputs (2)'!$B$58:$Q$63,MATCH(70,'[1]Traitement outputs (2)'!$A$58:$A$63,0),MATCH(C3767,'[1]Traitement outputs (2)'!$B$58:$Q$58,0)),INDEX('[1]Traitement outputs (2)'!$B$41:$Q$45,MATCH(70,'[1]Traitement outputs (2)'!$A$41:$A$45,0),MATCH(C3767,'[1]Traitement outputs (2)'!$B$40:$Q$40,0)))</f>
        <v>27.907128104236733</v>
      </c>
      <c r="T3767">
        <f t="shared" si="350"/>
        <v>-3240.8212983285953</v>
      </c>
      <c r="U3767">
        <f t="shared" si="351"/>
        <v>3240.8212981912866</v>
      </c>
      <c r="X3767">
        <f t="shared" si="352"/>
        <v>7.8364679403255921E-2</v>
      </c>
      <c r="Y3767">
        <f t="shared" si="353"/>
        <v>6.5433390996103388E-2</v>
      </c>
    </row>
    <row r="3768" spans="1:25" x14ac:dyDescent="0.35">
      <c r="A3768" s="1">
        <v>34856.916666666664</v>
      </c>
      <c r="B3768">
        <v>16.000499999999999</v>
      </c>
      <c r="C3768">
        <f>_xlfn.IFNA(HLOOKUP(B3768,'[1]Traitement outputs'!$B$33:$Q$33,1,TRUE),16)</f>
        <v>16</v>
      </c>
      <c r="E3768" s="1">
        <v>34856.916666666664</v>
      </c>
      <c r="F3768">
        <v>29.697600000000001</v>
      </c>
      <c r="G3768">
        <f t="shared" si="348"/>
        <v>30</v>
      </c>
      <c r="I3768" s="1">
        <v>34856.916666666664</v>
      </c>
      <c r="J3768">
        <v>0</v>
      </c>
      <c r="K3768">
        <f t="shared" si="349"/>
        <v>0</v>
      </c>
      <c r="M3768">
        <f>INDEX('[1]Traitement outputs (2)'!$B$51:$Q$56,MATCH(70,'[1]Traitement outputs (2)'!$A$51:$A$56,0),MATCH(C3768,'[1]Traitement outputs (2)'!$B$51:$Q$51,0))</f>
        <v>-27.907128105419115</v>
      </c>
      <c r="N3768">
        <f>INDEX('[1]Traitement outputs (2)'!$B$34:$Q$38,MATCH(70,'[1]Traitement outputs (2)'!$A$34:$A$38,0),MATCH(C3768,'[1]Traitement outputs (2)'!$B$33:$Q$33,0))</f>
        <v>-87.65601603539298</v>
      </c>
      <c r="O3768">
        <f>INDEX('[1]Traitement outputs (2)'!$B$58:$Q$63,MATCH(70,'[1]Traitement outputs (2)'!$A$58:$A$63,0),MATCH(C3768,'[1]Traitement outputs (2)'!$B$58:$Q$58,0))</f>
        <v>27.907128104236733</v>
      </c>
      <c r="P3768">
        <f>INDEX('[1]Traitement outputs (2)'!$B$41:$Q$45,MATCH(70,'[1]Traitement outputs (2)'!$A$41:$A$45,0),MATCH(C3768,'[1]Traitement outputs (2)'!$B$40:$Q$40,0))</f>
        <v>158.03405896601754</v>
      </c>
      <c r="Q3768">
        <f>IF(K3768&lt;30,INDEX('[1]Traitement outputs (2)'!$B$51:$Q$63,MATCH(70,'[1]Traitement outputs (2)'!$A$51:$A$63,0),MATCH(C3768,'[1]Traitement outputs (2)'!$B$51:$Q$51,0)),INDEX('[1]Traitement outputs (2)'!$B$34:$Q$38,MATCH(70,'[1]Traitement outputs (2)'!$A$34:$A$38,0),MATCH(C3768,'[1]Traitement outputs (2)'!$B$33:$Q$33,0)))</f>
        <v>-27.907128105419115</v>
      </c>
      <c r="R3768">
        <f>IF(K3768&lt;30,INDEX('[1]Traitement outputs (2)'!$B$58:$Q$63,MATCH(70,'[1]Traitement outputs (2)'!$A$58:$A$63,0),MATCH(C3768,'[1]Traitement outputs (2)'!$B$58:$Q$58,0)),INDEX('[1]Traitement outputs (2)'!$B$41:$Q$45,MATCH(70,'[1]Traitement outputs (2)'!$A$41:$A$45,0),MATCH(C3768,'[1]Traitement outputs (2)'!$B$40:$Q$40,0)))</f>
        <v>27.907128104236733</v>
      </c>
      <c r="T3768">
        <f t="shared" si="350"/>
        <v>-3240.8212983285953</v>
      </c>
      <c r="U3768">
        <f t="shared" si="351"/>
        <v>3240.8212981912866</v>
      </c>
      <c r="X3768">
        <f t="shared" si="352"/>
        <v>7.8364679403255921E-2</v>
      </c>
      <c r="Y3768">
        <f t="shared" si="353"/>
        <v>6.5433390996103388E-2</v>
      </c>
    </row>
    <row r="3769" spans="1:25" x14ac:dyDescent="0.35">
      <c r="A3769" s="1">
        <v>34856.958333333336</v>
      </c>
      <c r="B3769">
        <v>16.000299999999999</v>
      </c>
      <c r="C3769">
        <f>_xlfn.IFNA(HLOOKUP(B3769,'[1]Traitement outputs'!$B$33:$Q$33,1,TRUE),16)</f>
        <v>16</v>
      </c>
      <c r="E3769" s="1">
        <v>34856.958333333336</v>
      </c>
      <c r="F3769">
        <v>32.234099999999998</v>
      </c>
      <c r="G3769">
        <f t="shared" si="348"/>
        <v>32</v>
      </c>
      <c r="I3769" s="1">
        <v>34856.958333333336</v>
      </c>
      <c r="J3769">
        <v>0</v>
      </c>
      <c r="K3769">
        <f t="shared" si="349"/>
        <v>0</v>
      </c>
      <c r="M3769">
        <f>INDEX('[1]Traitement outputs (2)'!$B$51:$Q$56,MATCH(70,'[1]Traitement outputs (2)'!$A$51:$A$56,0),MATCH(C3769,'[1]Traitement outputs (2)'!$B$51:$Q$51,0))</f>
        <v>-27.907128105419115</v>
      </c>
      <c r="N3769">
        <f>INDEX('[1]Traitement outputs (2)'!$B$34:$Q$38,MATCH(70,'[1]Traitement outputs (2)'!$A$34:$A$38,0),MATCH(C3769,'[1]Traitement outputs (2)'!$B$33:$Q$33,0))</f>
        <v>-87.65601603539298</v>
      </c>
      <c r="O3769">
        <f>INDEX('[1]Traitement outputs (2)'!$B$58:$Q$63,MATCH(70,'[1]Traitement outputs (2)'!$A$58:$A$63,0),MATCH(C3769,'[1]Traitement outputs (2)'!$B$58:$Q$58,0))</f>
        <v>27.907128104236733</v>
      </c>
      <c r="P3769">
        <f>INDEX('[1]Traitement outputs (2)'!$B$41:$Q$45,MATCH(70,'[1]Traitement outputs (2)'!$A$41:$A$45,0),MATCH(C3769,'[1]Traitement outputs (2)'!$B$40:$Q$40,0))</f>
        <v>158.03405896601754</v>
      </c>
      <c r="Q3769">
        <f>IF(K3769&lt;30,INDEX('[1]Traitement outputs (2)'!$B$51:$Q$63,MATCH(70,'[1]Traitement outputs (2)'!$A$51:$A$63,0),MATCH(C3769,'[1]Traitement outputs (2)'!$B$51:$Q$51,0)),INDEX('[1]Traitement outputs (2)'!$B$34:$Q$38,MATCH(70,'[1]Traitement outputs (2)'!$A$34:$A$38,0),MATCH(C3769,'[1]Traitement outputs (2)'!$B$33:$Q$33,0)))</f>
        <v>-27.907128105419115</v>
      </c>
      <c r="R3769">
        <f>IF(K3769&lt;30,INDEX('[1]Traitement outputs (2)'!$B$58:$Q$63,MATCH(70,'[1]Traitement outputs (2)'!$A$58:$A$63,0),MATCH(C3769,'[1]Traitement outputs (2)'!$B$58:$Q$58,0)),INDEX('[1]Traitement outputs (2)'!$B$41:$Q$45,MATCH(70,'[1]Traitement outputs (2)'!$A$41:$A$45,0),MATCH(C3769,'[1]Traitement outputs (2)'!$B$40:$Q$40,0)))</f>
        <v>27.907128104236733</v>
      </c>
      <c r="T3769">
        <f t="shared" si="350"/>
        <v>-3240.8212983285953</v>
      </c>
      <c r="U3769">
        <f t="shared" si="351"/>
        <v>3240.8212981912866</v>
      </c>
      <c r="X3769">
        <f t="shared" si="352"/>
        <v>7.8364679403255921E-2</v>
      </c>
      <c r="Y3769">
        <f t="shared" si="353"/>
        <v>6.5433390996103388E-2</v>
      </c>
    </row>
    <row r="3770" spans="1:25" x14ac:dyDescent="0.35">
      <c r="A3770" s="1">
        <v>34857</v>
      </c>
      <c r="B3770">
        <v>16.000299999999999</v>
      </c>
      <c r="C3770">
        <f>_xlfn.IFNA(HLOOKUP(B3770,'[1]Traitement outputs'!$B$33:$Q$33,1,TRUE),16)</f>
        <v>16</v>
      </c>
      <c r="E3770" s="1">
        <v>34857</v>
      </c>
      <c r="F3770">
        <v>33.715699999999998</v>
      </c>
      <c r="G3770">
        <f t="shared" si="348"/>
        <v>34</v>
      </c>
      <c r="I3770" s="1">
        <v>34857</v>
      </c>
      <c r="J3770">
        <v>0</v>
      </c>
      <c r="K3770">
        <f t="shared" si="349"/>
        <v>0</v>
      </c>
      <c r="M3770">
        <f>INDEX('[1]Traitement outputs (2)'!$B$51:$Q$56,MATCH(70,'[1]Traitement outputs (2)'!$A$51:$A$56,0),MATCH(C3770,'[1]Traitement outputs (2)'!$B$51:$Q$51,0))</f>
        <v>-27.907128105419115</v>
      </c>
      <c r="N3770">
        <f>INDEX('[1]Traitement outputs (2)'!$B$34:$Q$38,MATCH(70,'[1]Traitement outputs (2)'!$A$34:$A$38,0),MATCH(C3770,'[1]Traitement outputs (2)'!$B$33:$Q$33,0))</f>
        <v>-87.65601603539298</v>
      </c>
      <c r="O3770">
        <f>INDEX('[1]Traitement outputs (2)'!$B$58:$Q$63,MATCH(70,'[1]Traitement outputs (2)'!$A$58:$A$63,0),MATCH(C3770,'[1]Traitement outputs (2)'!$B$58:$Q$58,0))</f>
        <v>27.907128104236733</v>
      </c>
      <c r="P3770">
        <f>INDEX('[1]Traitement outputs (2)'!$B$41:$Q$45,MATCH(70,'[1]Traitement outputs (2)'!$A$41:$A$45,0),MATCH(C3770,'[1]Traitement outputs (2)'!$B$40:$Q$40,0))</f>
        <v>158.03405896601754</v>
      </c>
      <c r="Q3770">
        <f>IF(K3770&lt;30,INDEX('[1]Traitement outputs (2)'!$B$51:$Q$63,MATCH(70,'[1]Traitement outputs (2)'!$A$51:$A$63,0),MATCH(C3770,'[1]Traitement outputs (2)'!$B$51:$Q$51,0)),INDEX('[1]Traitement outputs (2)'!$B$34:$Q$38,MATCH(70,'[1]Traitement outputs (2)'!$A$34:$A$38,0),MATCH(C3770,'[1]Traitement outputs (2)'!$B$33:$Q$33,0)))</f>
        <v>-27.907128105419115</v>
      </c>
      <c r="R3770">
        <f>IF(K3770&lt;30,INDEX('[1]Traitement outputs (2)'!$B$58:$Q$63,MATCH(70,'[1]Traitement outputs (2)'!$A$58:$A$63,0),MATCH(C3770,'[1]Traitement outputs (2)'!$B$58:$Q$58,0)),INDEX('[1]Traitement outputs (2)'!$B$41:$Q$45,MATCH(70,'[1]Traitement outputs (2)'!$A$41:$A$45,0),MATCH(C3770,'[1]Traitement outputs (2)'!$B$40:$Q$40,0)))</f>
        <v>27.907128104236733</v>
      </c>
      <c r="T3770">
        <f t="shared" si="350"/>
        <v>-3240.8212983285953</v>
      </c>
      <c r="U3770">
        <f t="shared" si="351"/>
        <v>3240.8212981912866</v>
      </c>
      <c r="X3770">
        <f t="shared" si="352"/>
        <v>7.8364679403255921E-2</v>
      </c>
      <c r="Y3770">
        <f t="shared" si="353"/>
        <v>6.5433390996103388E-2</v>
      </c>
    </row>
    <row r="3771" spans="1:25" x14ac:dyDescent="0.35">
      <c r="A3771" s="1">
        <v>34857.041666666664</v>
      </c>
      <c r="B3771">
        <v>16.000299999999999</v>
      </c>
      <c r="C3771">
        <f>_xlfn.IFNA(HLOOKUP(B3771,'[1]Traitement outputs'!$B$33:$Q$33,1,TRUE),16)</f>
        <v>16</v>
      </c>
      <c r="E3771" s="1">
        <v>34857.041666666664</v>
      </c>
      <c r="F3771">
        <v>34.926600000000001</v>
      </c>
      <c r="G3771">
        <f t="shared" si="348"/>
        <v>35</v>
      </c>
      <c r="I3771" s="1">
        <v>34857.041666666664</v>
      </c>
      <c r="J3771">
        <v>0</v>
      </c>
      <c r="K3771">
        <f t="shared" si="349"/>
        <v>0</v>
      </c>
      <c r="M3771">
        <f>INDEX('[1]Traitement outputs (2)'!$B$51:$Q$56,MATCH(70,'[1]Traitement outputs (2)'!$A$51:$A$56,0),MATCH(C3771,'[1]Traitement outputs (2)'!$B$51:$Q$51,0))</f>
        <v>-27.907128105419115</v>
      </c>
      <c r="N3771">
        <f>INDEX('[1]Traitement outputs (2)'!$B$34:$Q$38,MATCH(70,'[1]Traitement outputs (2)'!$A$34:$A$38,0),MATCH(C3771,'[1]Traitement outputs (2)'!$B$33:$Q$33,0))</f>
        <v>-87.65601603539298</v>
      </c>
      <c r="O3771">
        <f>INDEX('[1]Traitement outputs (2)'!$B$58:$Q$63,MATCH(70,'[1]Traitement outputs (2)'!$A$58:$A$63,0),MATCH(C3771,'[1]Traitement outputs (2)'!$B$58:$Q$58,0))</f>
        <v>27.907128104236733</v>
      </c>
      <c r="P3771">
        <f>INDEX('[1]Traitement outputs (2)'!$B$41:$Q$45,MATCH(70,'[1]Traitement outputs (2)'!$A$41:$A$45,0),MATCH(C3771,'[1]Traitement outputs (2)'!$B$40:$Q$40,0))</f>
        <v>158.03405896601754</v>
      </c>
      <c r="Q3771">
        <f>IF(K3771&lt;30,INDEX('[1]Traitement outputs (2)'!$B$51:$Q$63,MATCH(70,'[1]Traitement outputs (2)'!$A$51:$A$63,0),MATCH(C3771,'[1]Traitement outputs (2)'!$B$51:$Q$51,0)),INDEX('[1]Traitement outputs (2)'!$B$34:$Q$38,MATCH(70,'[1]Traitement outputs (2)'!$A$34:$A$38,0),MATCH(C3771,'[1]Traitement outputs (2)'!$B$33:$Q$33,0)))</f>
        <v>-27.907128105419115</v>
      </c>
      <c r="R3771">
        <f>IF(K3771&lt;30,INDEX('[1]Traitement outputs (2)'!$B$58:$Q$63,MATCH(70,'[1]Traitement outputs (2)'!$A$58:$A$63,0),MATCH(C3771,'[1]Traitement outputs (2)'!$B$58:$Q$58,0)),INDEX('[1]Traitement outputs (2)'!$B$41:$Q$45,MATCH(70,'[1]Traitement outputs (2)'!$A$41:$A$45,0),MATCH(C3771,'[1]Traitement outputs (2)'!$B$40:$Q$40,0)))</f>
        <v>27.907128104236733</v>
      </c>
      <c r="T3771">
        <f t="shared" si="350"/>
        <v>-3240.8212983285953</v>
      </c>
      <c r="U3771">
        <f t="shared" si="351"/>
        <v>3240.8212981912866</v>
      </c>
      <c r="X3771">
        <f t="shared" si="352"/>
        <v>7.8364679403255921E-2</v>
      </c>
      <c r="Y3771">
        <f t="shared" si="353"/>
        <v>6.5433390996103388E-2</v>
      </c>
    </row>
    <row r="3772" spans="1:25" x14ac:dyDescent="0.35">
      <c r="A3772" s="1">
        <v>34857.083333333336</v>
      </c>
      <c r="B3772">
        <v>16.000299999999999</v>
      </c>
      <c r="C3772">
        <f>_xlfn.IFNA(HLOOKUP(B3772,'[1]Traitement outputs'!$B$33:$Q$33,1,TRUE),16)</f>
        <v>16</v>
      </c>
      <c r="E3772" s="1">
        <v>34857.083333333336</v>
      </c>
      <c r="F3772">
        <v>35.802</v>
      </c>
      <c r="G3772">
        <f t="shared" si="348"/>
        <v>36</v>
      </c>
      <c r="I3772" s="1">
        <v>34857.083333333336</v>
      </c>
      <c r="J3772">
        <v>0</v>
      </c>
      <c r="K3772">
        <f t="shared" si="349"/>
        <v>0</v>
      </c>
      <c r="M3772">
        <f>INDEX('[1]Traitement outputs (2)'!$B$51:$Q$56,MATCH(70,'[1]Traitement outputs (2)'!$A$51:$A$56,0),MATCH(C3772,'[1]Traitement outputs (2)'!$B$51:$Q$51,0))</f>
        <v>-27.907128105419115</v>
      </c>
      <c r="N3772">
        <f>INDEX('[1]Traitement outputs (2)'!$B$34:$Q$38,MATCH(70,'[1]Traitement outputs (2)'!$A$34:$A$38,0),MATCH(C3772,'[1]Traitement outputs (2)'!$B$33:$Q$33,0))</f>
        <v>-87.65601603539298</v>
      </c>
      <c r="O3772">
        <f>INDEX('[1]Traitement outputs (2)'!$B$58:$Q$63,MATCH(70,'[1]Traitement outputs (2)'!$A$58:$A$63,0),MATCH(C3772,'[1]Traitement outputs (2)'!$B$58:$Q$58,0))</f>
        <v>27.907128104236733</v>
      </c>
      <c r="P3772">
        <f>INDEX('[1]Traitement outputs (2)'!$B$41:$Q$45,MATCH(70,'[1]Traitement outputs (2)'!$A$41:$A$45,0),MATCH(C3772,'[1]Traitement outputs (2)'!$B$40:$Q$40,0))</f>
        <v>158.03405896601754</v>
      </c>
      <c r="Q3772">
        <f>IF(K3772&lt;30,INDEX('[1]Traitement outputs (2)'!$B$51:$Q$63,MATCH(70,'[1]Traitement outputs (2)'!$A$51:$A$63,0),MATCH(C3772,'[1]Traitement outputs (2)'!$B$51:$Q$51,0)),INDEX('[1]Traitement outputs (2)'!$B$34:$Q$38,MATCH(70,'[1]Traitement outputs (2)'!$A$34:$A$38,0),MATCH(C3772,'[1]Traitement outputs (2)'!$B$33:$Q$33,0)))</f>
        <v>-27.907128105419115</v>
      </c>
      <c r="R3772">
        <f>IF(K3772&lt;30,INDEX('[1]Traitement outputs (2)'!$B$58:$Q$63,MATCH(70,'[1]Traitement outputs (2)'!$A$58:$A$63,0),MATCH(C3772,'[1]Traitement outputs (2)'!$B$58:$Q$58,0)),INDEX('[1]Traitement outputs (2)'!$B$41:$Q$45,MATCH(70,'[1]Traitement outputs (2)'!$A$41:$A$45,0),MATCH(C3772,'[1]Traitement outputs (2)'!$B$40:$Q$40,0)))</f>
        <v>27.907128104236733</v>
      </c>
      <c r="T3772">
        <f t="shared" si="350"/>
        <v>-3240.8212983285953</v>
      </c>
      <c r="U3772">
        <f t="shared" si="351"/>
        <v>3240.8212981912866</v>
      </c>
      <c r="X3772">
        <f t="shared" si="352"/>
        <v>7.8364679403255921E-2</v>
      </c>
      <c r="Y3772">
        <f t="shared" si="353"/>
        <v>6.5433390996103388E-2</v>
      </c>
    </row>
    <row r="3773" spans="1:25" x14ac:dyDescent="0.35">
      <c r="A3773" s="1">
        <v>34857.125</v>
      </c>
      <c r="B3773">
        <v>16.000299999999999</v>
      </c>
      <c r="C3773">
        <f>_xlfn.IFNA(HLOOKUP(B3773,'[1]Traitement outputs'!$B$33:$Q$33,1,TRUE),16)</f>
        <v>16</v>
      </c>
      <c r="E3773" s="1">
        <v>34857.125</v>
      </c>
      <c r="F3773">
        <v>36.330399999999997</v>
      </c>
      <c r="G3773">
        <f t="shared" si="348"/>
        <v>36</v>
      </c>
      <c r="I3773" s="1">
        <v>34857.125</v>
      </c>
      <c r="J3773">
        <v>0</v>
      </c>
      <c r="K3773">
        <f t="shared" si="349"/>
        <v>0</v>
      </c>
      <c r="M3773">
        <f>INDEX('[1]Traitement outputs (2)'!$B$51:$Q$56,MATCH(70,'[1]Traitement outputs (2)'!$A$51:$A$56,0),MATCH(C3773,'[1]Traitement outputs (2)'!$B$51:$Q$51,0))</f>
        <v>-27.907128105419115</v>
      </c>
      <c r="N3773">
        <f>INDEX('[1]Traitement outputs (2)'!$B$34:$Q$38,MATCH(70,'[1]Traitement outputs (2)'!$A$34:$A$38,0),MATCH(C3773,'[1]Traitement outputs (2)'!$B$33:$Q$33,0))</f>
        <v>-87.65601603539298</v>
      </c>
      <c r="O3773">
        <f>INDEX('[1]Traitement outputs (2)'!$B$58:$Q$63,MATCH(70,'[1]Traitement outputs (2)'!$A$58:$A$63,0),MATCH(C3773,'[1]Traitement outputs (2)'!$B$58:$Q$58,0))</f>
        <v>27.907128104236733</v>
      </c>
      <c r="P3773">
        <f>INDEX('[1]Traitement outputs (2)'!$B$41:$Q$45,MATCH(70,'[1]Traitement outputs (2)'!$A$41:$A$45,0),MATCH(C3773,'[1]Traitement outputs (2)'!$B$40:$Q$40,0))</f>
        <v>158.03405896601754</v>
      </c>
      <c r="Q3773">
        <f>IF(K3773&lt;30,INDEX('[1]Traitement outputs (2)'!$B$51:$Q$63,MATCH(70,'[1]Traitement outputs (2)'!$A$51:$A$63,0),MATCH(C3773,'[1]Traitement outputs (2)'!$B$51:$Q$51,0)),INDEX('[1]Traitement outputs (2)'!$B$34:$Q$38,MATCH(70,'[1]Traitement outputs (2)'!$A$34:$A$38,0),MATCH(C3773,'[1]Traitement outputs (2)'!$B$33:$Q$33,0)))</f>
        <v>-27.907128105419115</v>
      </c>
      <c r="R3773">
        <f>IF(K3773&lt;30,INDEX('[1]Traitement outputs (2)'!$B$58:$Q$63,MATCH(70,'[1]Traitement outputs (2)'!$A$58:$A$63,0),MATCH(C3773,'[1]Traitement outputs (2)'!$B$58:$Q$58,0)),INDEX('[1]Traitement outputs (2)'!$B$41:$Q$45,MATCH(70,'[1]Traitement outputs (2)'!$A$41:$A$45,0),MATCH(C3773,'[1]Traitement outputs (2)'!$B$40:$Q$40,0)))</f>
        <v>27.907128104236733</v>
      </c>
      <c r="T3773">
        <f t="shared" si="350"/>
        <v>-3240.8212983285953</v>
      </c>
      <c r="U3773">
        <f t="shared" si="351"/>
        <v>3240.8212981912866</v>
      </c>
      <c r="X3773">
        <f t="shared" si="352"/>
        <v>7.8364679403255921E-2</v>
      </c>
      <c r="Y3773">
        <f t="shared" si="353"/>
        <v>6.5433390996103388E-2</v>
      </c>
    </row>
    <row r="3774" spans="1:25" x14ac:dyDescent="0.35">
      <c r="A3774" s="1">
        <v>34857.166666666664</v>
      </c>
      <c r="B3774">
        <v>16.000299999999999</v>
      </c>
      <c r="C3774">
        <f>_xlfn.IFNA(HLOOKUP(B3774,'[1]Traitement outputs'!$B$33:$Q$33,1,TRUE),16)</f>
        <v>16</v>
      </c>
      <c r="E3774" s="1">
        <v>34857.166666666664</v>
      </c>
      <c r="F3774">
        <v>36.488500000000002</v>
      </c>
      <c r="G3774">
        <f t="shared" si="348"/>
        <v>36</v>
      </c>
      <c r="I3774" s="1">
        <v>34857.166666666664</v>
      </c>
      <c r="J3774">
        <v>550.745</v>
      </c>
      <c r="K3774">
        <f t="shared" si="349"/>
        <v>4.7425358739606374</v>
      </c>
      <c r="M3774">
        <f>INDEX('[1]Traitement outputs (2)'!$B$51:$Q$56,MATCH(70,'[1]Traitement outputs (2)'!$A$51:$A$56,0),MATCH(C3774,'[1]Traitement outputs (2)'!$B$51:$Q$51,0))</f>
        <v>-27.907128105419115</v>
      </c>
      <c r="N3774">
        <f>INDEX('[1]Traitement outputs (2)'!$B$34:$Q$38,MATCH(70,'[1]Traitement outputs (2)'!$A$34:$A$38,0),MATCH(C3774,'[1]Traitement outputs (2)'!$B$33:$Q$33,0))</f>
        <v>-87.65601603539298</v>
      </c>
      <c r="O3774">
        <f>INDEX('[1]Traitement outputs (2)'!$B$58:$Q$63,MATCH(70,'[1]Traitement outputs (2)'!$A$58:$A$63,0),MATCH(C3774,'[1]Traitement outputs (2)'!$B$58:$Q$58,0))</f>
        <v>27.907128104236733</v>
      </c>
      <c r="P3774">
        <f>INDEX('[1]Traitement outputs (2)'!$B$41:$Q$45,MATCH(70,'[1]Traitement outputs (2)'!$A$41:$A$45,0),MATCH(C3774,'[1]Traitement outputs (2)'!$B$40:$Q$40,0))</f>
        <v>158.03405896601754</v>
      </c>
      <c r="Q3774">
        <f>IF(K3774&lt;30,INDEX('[1]Traitement outputs (2)'!$B$51:$Q$63,MATCH(70,'[1]Traitement outputs (2)'!$A$51:$A$63,0),MATCH(C3774,'[1]Traitement outputs (2)'!$B$51:$Q$51,0)),INDEX('[1]Traitement outputs (2)'!$B$34:$Q$38,MATCH(70,'[1]Traitement outputs (2)'!$A$34:$A$38,0),MATCH(C3774,'[1]Traitement outputs (2)'!$B$33:$Q$33,0)))</f>
        <v>-27.907128105419115</v>
      </c>
      <c r="R3774">
        <f>IF(K3774&lt;30,INDEX('[1]Traitement outputs (2)'!$B$58:$Q$63,MATCH(70,'[1]Traitement outputs (2)'!$A$58:$A$63,0),MATCH(C3774,'[1]Traitement outputs (2)'!$B$58:$Q$58,0)),INDEX('[1]Traitement outputs (2)'!$B$41:$Q$45,MATCH(70,'[1]Traitement outputs (2)'!$A$41:$A$45,0),MATCH(C3774,'[1]Traitement outputs (2)'!$B$40:$Q$40,0)))</f>
        <v>27.907128104236733</v>
      </c>
      <c r="T3774">
        <f t="shared" si="350"/>
        <v>-3240.8212983285953</v>
      </c>
      <c r="U3774">
        <f t="shared" si="351"/>
        <v>3240.8212981912866</v>
      </c>
      <c r="X3774">
        <f t="shared" si="352"/>
        <v>7.8364679403255921E-2</v>
      </c>
      <c r="Y3774">
        <f t="shared" si="353"/>
        <v>6.5433390996103388E-2</v>
      </c>
    </row>
    <row r="3775" spans="1:25" x14ac:dyDescent="0.35">
      <c r="A3775" s="1">
        <v>34857.208333333336</v>
      </c>
      <c r="B3775">
        <v>19.9711</v>
      </c>
      <c r="C3775">
        <f>_xlfn.IFNA(HLOOKUP(B3775,'[1]Traitement outputs'!$B$33:$Q$33,1,TRUE),16)</f>
        <v>18</v>
      </c>
      <c r="E3775" s="1">
        <v>34857.208333333336</v>
      </c>
      <c r="F3775">
        <v>28.080300000000001</v>
      </c>
      <c r="G3775">
        <f t="shared" si="348"/>
        <v>28</v>
      </c>
      <c r="I3775" s="1">
        <v>34857.208333333336</v>
      </c>
      <c r="J3775">
        <v>2794.99</v>
      </c>
      <c r="K3775">
        <f t="shared" si="349"/>
        <v>24.068017580479605</v>
      </c>
      <c r="M3775">
        <f>INDEX('[1]Traitement outputs (2)'!$B$51:$Q$56,MATCH(70,'[1]Traitement outputs (2)'!$A$51:$A$56,0),MATCH(C3775,'[1]Traitement outputs (2)'!$B$51:$Q$51,0))</f>
        <v>-40.563606676443541</v>
      </c>
      <c r="N3775">
        <f>INDEX('[1]Traitement outputs (2)'!$B$34:$Q$38,MATCH(70,'[1]Traitement outputs (2)'!$A$34:$A$38,0),MATCH(C3775,'[1]Traitement outputs (2)'!$B$33:$Q$33,0))</f>
        <v>-132.60751704955501</v>
      </c>
      <c r="O3775">
        <f>INDEX('[1]Traitement outputs (2)'!$B$58:$Q$63,MATCH(70,'[1]Traitement outputs (2)'!$A$58:$A$63,0),MATCH(C3775,'[1]Traitement outputs (2)'!$B$58:$Q$58,0))</f>
        <v>40.565237508304868</v>
      </c>
      <c r="P3775">
        <f>INDEX('[1]Traitement outputs (2)'!$B$41:$Q$45,MATCH(70,'[1]Traitement outputs (2)'!$A$41:$A$45,0),MATCH(C3775,'[1]Traitement outputs (2)'!$B$40:$Q$40,0))</f>
        <v>202.98564822710691</v>
      </c>
      <c r="Q3775">
        <f>IF(K3775&lt;30,INDEX('[1]Traitement outputs (2)'!$B$51:$Q$63,MATCH(70,'[1]Traitement outputs (2)'!$A$51:$A$63,0),MATCH(C3775,'[1]Traitement outputs (2)'!$B$51:$Q$51,0)),INDEX('[1]Traitement outputs (2)'!$B$34:$Q$38,MATCH(70,'[1]Traitement outputs (2)'!$A$34:$A$38,0),MATCH(C3775,'[1]Traitement outputs (2)'!$B$33:$Q$33,0)))</f>
        <v>-40.563606676443541</v>
      </c>
      <c r="R3775">
        <f>IF(K3775&lt;30,INDEX('[1]Traitement outputs (2)'!$B$58:$Q$63,MATCH(70,'[1]Traitement outputs (2)'!$A$58:$A$63,0),MATCH(C3775,'[1]Traitement outputs (2)'!$B$58:$Q$58,0)),INDEX('[1]Traitement outputs (2)'!$B$41:$Q$45,MATCH(70,'[1]Traitement outputs (2)'!$A$41:$A$45,0),MATCH(C3775,'[1]Traitement outputs (2)'!$B$40:$Q$40,0)))</f>
        <v>40.565237508304868</v>
      </c>
      <c r="T3775">
        <f t="shared" si="350"/>
        <v>-4710.6029670073767</v>
      </c>
      <c r="U3775">
        <f t="shared" si="351"/>
        <v>4710.7923535544342</v>
      </c>
      <c r="X3775">
        <f t="shared" si="352"/>
        <v>0.11390473504229935</v>
      </c>
      <c r="Y3775">
        <f t="shared" si="353"/>
        <v>9.5112654975333846E-2</v>
      </c>
    </row>
    <row r="3776" spans="1:25" x14ac:dyDescent="0.35">
      <c r="A3776" s="1">
        <v>34857.25</v>
      </c>
      <c r="B3776">
        <v>20.000699999999998</v>
      </c>
      <c r="C3776">
        <f>_xlfn.IFNA(HLOOKUP(B3776,'[1]Traitement outputs'!$B$33:$Q$33,1,TRUE),16)</f>
        <v>20</v>
      </c>
      <c r="E3776" s="1">
        <v>34857.25</v>
      </c>
      <c r="F3776">
        <v>25.802099999999999</v>
      </c>
      <c r="G3776">
        <f t="shared" si="348"/>
        <v>26</v>
      </c>
      <c r="I3776" s="1">
        <v>34857.25</v>
      </c>
      <c r="J3776">
        <v>7383.03</v>
      </c>
      <c r="K3776">
        <f t="shared" si="349"/>
        <v>63.576218819104305</v>
      </c>
      <c r="M3776">
        <f>INDEX('[1]Traitement outputs (2)'!$B$51:$Q$56,MATCH(70,'[1]Traitement outputs (2)'!$A$51:$A$56,0),MATCH(C3776,'[1]Traitement outputs (2)'!$B$51:$Q$51,0))</f>
        <v>-16.864255714989046</v>
      </c>
      <c r="N3776">
        <f>INDEX('[1]Traitement outputs (2)'!$B$34:$Q$38,MATCH(70,'[1]Traitement outputs (2)'!$A$34:$A$38,0),MATCH(C3776,'[1]Traitement outputs (2)'!$B$33:$Q$33,0))</f>
        <v>-183.77989640241771</v>
      </c>
      <c r="O3776">
        <f>INDEX('[1]Traitement outputs (2)'!$B$58:$Q$63,MATCH(70,'[1]Traitement outputs (2)'!$A$58:$A$63,0),MATCH(C3776,'[1]Traitement outputs (2)'!$B$58:$Q$58,0))</f>
        <v>16.864787616041994</v>
      </c>
      <c r="P3776">
        <f>INDEX('[1]Traitement outputs (2)'!$B$41:$Q$45,MATCH(70,'[1]Traitement outputs (2)'!$A$41:$A$45,0),MATCH(C3776,'[1]Traitement outputs (2)'!$B$40:$Q$40,0))</f>
        <v>254.15803075879367</v>
      </c>
      <c r="Q3776">
        <f>IF(K3776&lt;30,INDEX('[1]Traitement outputs (2)'!$B$51:$Q$63,MATCH(70,'[1]Traitement outputs (2)'!$A$51:$A$63,0),MATCH(C3776,'[1]Traitement outputs (2)'!$B$51:$Q$51,0)),INDEX('[1]Traitement outputs (2)'!$B$34:$Q$38,MATCH(70,'[1]Traitement outputs (2)'!$A$34:$A$38,0),MATCH(C3776,'[1]Traitement outputs (2)'!$B$33:$Q$33,0)))</f>
        <v>-183.77989640241771</v>
      </c>
      <c r="R3776">
        <f>IF(K3776&lt;30,INDEX('[1]Traitement outputs (2)'!$B$58:$Q$63,MATCH(70,'[1]Traitement outputs (2)'!$A$58:$A$63,0),MATCH(C3776,'[1]Traitement outputs (2)'!$B$58:$Q$58,0)),INDEX('[1]Traitement outputs (2)'!$B$41:$Q$45,MATCH(70,'[1]Traitement outputs (2)'!$A$41:$A$45,0),MATCH(C3776,'[1]Traitement outputs (2)'!$B$40:$Q$40,0)))</f>
        <v>254.15803075879367</v>
      </c>
      <c r="T3776">
        <f t="shared" si="350"/>
        <v>-21342.138833337085</v>
      </c>
      <c r="U3776">
        <f t="shared" si="351"/>
        <v>29515.067122381799</v>
      </c>
      <c r="X3776">
        <f t="shared" si="352"/>
        <v>0.51606358805306241</v>
      </c>
      <c r="Y3776">
        <f t="shared" si="353"/>
        <v>0.59592021577150611</v>
      </c>
    </row>
    <row r="3777" spans="1:25" x14ac:dyDescent="0.35">
      <c r="A3777" s="1">
        <v>34857.291666666664</v>
      </c>
      <c r="B3777">
        <v>20.0001</v>
      </c>
      <c r="C3777">
        <f>_xlfn.IFNA(HLOOKUP(B3777,'[1]Traitement outputs'!$B$33:$Q$33,1,TRUE),16)</f>
        <v>20</v>
      </c>
      <c r="E3777" s="1">
        <v>34857.291666666664</v>
      </c>
      <c r="F3777">
        <v>23.378900000000002</v>
      </c>
      <c r="G3777">
        <f t="shared" si="348"/>
        <v>23</v>
      </c>
      <c r="I3777" s="1">
        <v>34857.291666666664</v>
      </c>
      <c r="J3777">
        <v>9480.81</v>
      </c>
      <c r="K3777">
        <f t="shared" si="349"/>
        <v>81.640471614276564</v>
      </c>
      <c r="M3777">
        <f>INDEX('[1]Traitement outputs (2)'!$B$51:$Q$56,MATCH(70,'[1]Traitement outputs (2)'!$A$51:$A$56,0),MATCH(C3777,'[1]Traitement outputs (2)'!$B$51:$Q$51,0))</f>
        <v>-16.864255714989046</v>
      </c>
      <c r="N3777">
        <f>INDEX('[1]Traitement outputs (2)'!$B$34:$Q$38,MATCH(70,'[1]Traitement outputs (2)'!$A$34:$A$38,0),MATCH(C3777,'[1]Traitement outputs (2)'!$B$33:$Q$33,0))</f>
        <v>-183.77989640241771</v>
      </c>
      <c r="O3777">
        <f>INDEX('[1]Traitement outputs (2)'!$B$58:$Q$63,MATCH(70,'[1]Traitement outputs (2)'!$A$58:$A$63,0),MATCH(C3777,'[1]Traitement outputs (2)'!$B$58:$Q$58,0))</f>
        <v>16.864787616041994</v>
      </c>
      <c r="P3777">
        <f>INDEX('[1]Traitement outputs (2)'!$B$41:$Q$45,MATCH(70,'[1]Traitement outputs (2)'!$A$41:$A$45,0),MATCH(C3777,'[1]Traitement outputs (2)'!$B$40:$Q$40,0))</f>
        <v>254.15803075879367</v>
      </c>
      <c r="Q3777">
        <f>IF(K3777&lt;30,INDEX('[1]Traitement outputs (2)'!$B$51:$Q$63,MATCH(70,'[1]Traitement outputs (2)'!$A$51:$A$63,0),MATCH(C3777,'[1]Traitement outputs (2)'!$B$51:$Q$51,0)),INDEX('[1]Traitement outputs (2)'!$B$34:$Q$38,MATCH(70,'[1]Traitement outputs (2)'!$A$34:$A$38,0),MATCH(C3777,'[1]Traitement outputs (2)'!$B$33:$Q$33,0)))</f>
        <v>-183.77989640241771</v>
      </c>
      <c r="R3777">
        <f>IF(K3777&lt;30,INDEX('[1]Traitement outputs (2)'!$B$58:$Q$63,MATCH(70,'[1]Traitement outputs (2)'!$A$58:$A$63,0),MATCH(C3777,'[1]Traitement outputs (2)'!$B$58:$Q$58,0)),INDEX('[1]Traitement outputs (2)'!$B$41:$Q$45,MATCH(70,'[1]Traitement outputs (2)'!$A$41:$A$45,0),MATCH(C3777,'[1]Traitement outputs (2)'!$B$40:$Q$40,0)))</f>
        <v>254.15803075879367</v>
      </c>
      <c r="T3777">
        <f t="shared" si="350"/>
        <v>-21342.138833337085</v>
      </c>
      <c r="U3777">
        <f t="shared" si="351"/>
        <v>29515.067122381799</v>
      </c>
      <c r="X3777">
        <f t="shared" si="352"/>
        <v>0.51606358805306241</v>
      </c>
      <c r="Y3777">
        <f t="shared" si="353"/>
        <v>0.59592021577150611</v>
      </c>
    </row>
    <row r="3778" spans="1:25" x14ac:dyDescent="0.35">
      <c r="A3778" s="1">
        <v>34857.333333333336</v>
      </c>
      <c r="B3778">
        <v>20.0001</v>
      </c>
      <c r="C3778">
        <f>_xlfn.IFNA(HLOOKUP(B3778,'[1]Traitement outputs'!$B$33:$Q$33,1,TRUE),16)</f>
        <v>20</v>
      </c>
      <c r="E3778" s="1">
        <v>34857.333333333336</v>
      </c>
      <c r="F3778">
        <v>23.134399999999999</v>
      </c>
      <c r="G3778">
        <f t="shared" si="348"/>
        <v>23</v>
      </c>
      <c r="I3778" s="1">
        <v>34857.333333333336</v>
      </c>
      <c r="J3778">
        <v>8703.66</v>
      </c>
      <c r="K3778">
        <f t="shared" si="349"/>
        <v>74.94833322999979</v>
      </c>
      <c r="M3778">
        <f>INDEX('[1]Traitement outputs (2)'!$B$51:$Q$56,MATCH(70,'[1]Traitement outputs (2)'!$A$51:$A$56,0),MATCH(C3778,'[1]Traitement outputs (2)'!$B$51:$Q$51,0))</f>
        <v>-16.864255714989046</v>
      </c>
      <c r="N3778">
        <f>INDEX('[1]Traitement outputs (2)'!$B$34:$Q$38,MATCH(70,'[1]Traitement outputs (2)'!$A$34:$A$38,0),MATCH(C3778,'[1]Traitement outputs (2)'!$B$33:$Q$33,0))</f>
        <v>-183.77989640241771</v>
      </c>
      <c r="O3778">
        <f>INDEX('[1]Traitement outputs (2)'!$B$58:$Q$63,MATCH(70,'[1]Traitement outputs (2)'!$A$58:$A$63,0),MATCH(C3778,'[1]Traitement outputs (2)'!$B$58:$Q$58,0))</f>
        <v>16.864787616041994</v>
      </c>
      <c r="P3778">
        <f>INDEX('[1]Traitement outputs (2)'!$B$41:$Q$45,MATCH(70,'[1]Traitement outputs (2)'!$A$41:$A$45,0),MATCH(C3778,'[1]Traitement outputs (2)'!$B$40:$Q$40,0))</f>
        <v>254.15803075879367</v>
      </c>
      <c r="Q3778">
        <f>IF(K3778&lt;30,INDEX('[1]Traitement outputs (2)'!$B$51:$Q$63,MATCH(70,'[1]Traitement outputs (2)'!$A$51:$A$63,0),MATCH(C3778,'[1]Traitement outputs (2)'!$B$51:$Q$51,0)),INDEX('[1]Traitement outputs (2)'!$B$34:$Q$38,MATCH(70,'[1]Traitement outputs (2)'!$A$34:$A$38,0),MATCH(C3778,'[1]Traitement outputs (2)'!$B$33:$Q$33,0)))</f>
        <v>-183.77989640241771</v>
      </c>
      <c r="R3778">
        <f>IF(K3778&lt;30,INDEX('[1]Traitement outputs (2)'!$B$58:$Q$63,MATCH(70,'[1]Traitement outputs (2)'!$A$58:$A$63,0),MATCH(C3778,'[1]Traitement outputs (2)'!$B$58:$Q$58,0)),INDEX('[1]Traitement outputs (2)'!$B$41:$Q$45,MATCH(70,'[1]Traitement outputs (2)'!$A$41:$A$45,0),MATCH(C3778,'[1]Traitement outputs (2)'!$B$40:$Q$40,0)))</f>
        <v>254.15803075879367</v>
      </c>
      <c r="T3778">
        <f t="shared" si="350"/>
        <v>-21342.138833337085</v>
      </c>
      <c r="U3778">
        <f t="shared" si="351"/>
        <v>29515.067122381799</v>
      </c>
      <c r="X3778">
        <f t="shared" si="352"/>
        <v>0.51606358805306241</v>
      </c>
      <c r="Y3778">
        <f t="shared" si="353"/>
        <v>0.59592021577150611</v>
      </c>
    </row>
    <row r="3779" spans="1:25" x14ac:dyDescent="0.35">
      <c r="A3779" s="1">
        <v>34857.375</v>
      </c>
      <c r="B3779">
        <v>20.021899999999999</v>
      </c>
      <c r="C3779">
        <f>_xlfn.IFNA(HLOOKUP(B3779,'[1]Traitement outputs'!$B$33:$Q$33,1,TRUE),16)</f>
        <v>20</v>
      </c>
      <c r="E3779" s="1">
        <v>34857.375</v>
      </c>
      <c r="F3779">
        <v>23.464600000000001</v>
      </c>
      <c r="G3779">
        <f t="shared" ref="G3779:G3842" si="354">ROUND(F3779,0)</f>
        <v>23</v>
      </c>
      <c r="I3779" s="1">
        <v>34857.375</v>
      </c>
      <c r="J3779">
        <v>14047.8</v>
      </c>
      <c r="K3779">
        <f t="shared" ref="K3779:K3842" si="355">J3779/$AB$2</f>
        <v>120.96740860148387</v>
      </c>
      <c r="M3779">
        <f>INDEX('[1]Traitement outputs (2)'!$B$51:$Q$56,MATCH(70,'[1]Traitement outputs (2)'!$A$51:$A$56,0),MATCH(C3779,'[1]Traitement outputs (2)'!$B$51:$Q$51,0))</f>
        <v>-16.864255714989046</v>
      </c>
      <c r="N3779">
        <f>INDEX('[1]Traitement outputs (2)'!$B$34:$Q$38,MATCH(70,'[1]Traitement outputs (2)'!$A$34:$A$38,0),MATCH(C3779,'[1]Traitement outputs (2)'!$B$33:$Q$33,0))</f>
        <v>-183.77989640241771</v>
      </c>
      <c r="O3779">
        <f>INDEX('[1]Traitement outputs (2)'!$B$58:$Q$63,MATCH(70,'[1]Traitement outputs (2)'!$A$58:$A$63,0),MATCH(C3779,'[1]Traitement outputs (2)'!$B$58:$Q$58,0))</f>
        <v>16.864787616041994</v>
      </c>
      <c r="P3779">
        <f>INDEX('[1]Traitement outputs (2)'!$B$41:$Q$45,MATCH(70,'[1]Traitement outputs (2)'!$A$41:$A$45,0),MATCH(C3779,'[1]Traitement outputs (2)'!$B$40:$Q$40,0))</f>
        <v>254.15803075879367</v>
      </c>
      <c r="Q3779">
        <f>IF(K3779&lt;30,INDEX('[1]Traitement outputs (2)'!$B$51:$Q$63,MATCH(70,'[1]Traitement outputs (2)'!$A$51:$A$63,0),MATCH(C3779,'[1]Traitement outputs (2)'!$B$51:$Q$51,0)),INDEX('[1]Traitement outputs (2)'!$B$34:$Q$38,MATCH(70,'[1]Traitement outputs (2)'!$A$34:$A$38,0),MATCH(C3779,'[1]Traitement outputs (2)'!$B$33:$Q$33,0)))</f>
        <v>-183.77989640241771</v>
      </c>
      <c r="R3779">
        <f>IF(K3779&lt;30,INDEX('[1]Traitement outputs (2)'!$B$58:$Q$63,MATCH(70,'[1]Traitement outputs (2)'!$A$58:$A$63,0),MATCH(C3779,'[1]Traitement outputs (2)'!$B$58:$Q$58,0)),INDEX('[1]Traitement outputs (2)'!$B$41:$Q$45,MATCH(70,'[1]Traitement outputs (2)'!$A$41:$A$45,0),MATCH(C3779,'[1]Traitement outputs (2)'!$B$40:$Q$40,0)))</f>
        <v>254.15803075879367</v>
      </c>
      <c r="T3779">
        <f t="shared" ref="T3779:T3842" si="356">Q3779*$AB$2</f>
        <v>-21342.138833337085</v>
      </c>
      <c r="U3779">
        <f t="shared" ref="U3779:U3842" si="357">R3779*$AB$2</f>
        <v>29515.067122381799</v>
      </c>
      <c r="X3779">
        <f t="shared" ref="X3779:X3842" si="358">T3779/$V$2</f>
        <v>0.51606358805306241</v>
      </c>
      <c r="Y3779">
        <f t="shared" ref="Y3779:Y3842" si="359">U3779/$W$2</f>
        <v>0.59592021577150611</v>
      </c>
    </row>
    <row r="3780" spans="1:25" x14ac:dyDescent="0.35">
      <c r="A3780" s="1">
        <v>34857.416666666664</v>
      </c>
      <c r="B3780">
        <v>21.9087</v>
      </c>
      <c r="C3780">
        <f>_xlfn.IFNA(HLOOKUP(B3780,'[1]Traitement outputs'!$B$33:$Q$33,1,TRUE),16)</f>
        <v>20</v>
      </c>
      <c r="E3780" s="1">
        <v>34857.416666666664</v>
      </c>
      <c r="F3780">
        <v>21.679600000000001</v>
      </c>
      <c r="G3780">
        <f t="shared" si="354"/>
        <v>22</v>
      </c>
      <c r="I3780" s="1">
        <v>34857.416666666664</v>
      </c>
      <c r="J3780">
        <v>23414.7</v>
      </c>
      <c r="K3780">
        <f t="shared" si="355"/>
        <v>201.6269865873065</v>
      </c>
      <c r="M3780">
        <f>INDEX('[1]Traitement outputs (2)'!$B$51:$Q$56,MATCH(70,'[1]Traitement outputs (2)'!$A$51:$A$56,0),MATCH(C3780,'[1]Traitement outputs (2)'!$B$51:$Q$51,0))</f>
        <v>-16.864255714989046</v>
      </c>
      <c r="N3780">
        <f>INDEX('[1]Traitement outputs (2)'!$B$34:$Q$38,MATCH(70,'[1]Traitement outputs (2)'!$A$34:$A$38,0),MATCH(C3780,'[1]Traitement outputs (2)'!$B$33:$Q$33,0))</f>
        <v>-183.77989640241771</v>
      </c>
      <c r="O3780">
        <f>INDEX('[1]Traitement outputs (2)'!$B$58:$Q$63,MATCH(70,'[1]Traitement outputs (2)'!$A$58:$A$63,0),MATCH(C3780,'[1]Traitement outputs (2)'!$B$58:$Q$58,0))</f>
        <v>16.864787616041994</v>
      </c>
      <c r="P3780">
        <f>INDEX('[1]Traitement outputs (2)'!$B$41:$Q$45,MATCH(70,'[1]Traitement outputs (2)'!$A$41:$A$45,0),MATCH(C3780,'[1]Traitement outputs (2)'!$B$40:$Q$40,0))</f>
        <v>254.15803075879367</v>
      </c>
      <c r="Q3780">
        <f>IF(K3780&lt;30,INDEX('[1]Traitement outputs (2)'!$B$51:$Q$63,MATCH(70,'[1]Traitement outputs (2)'!$A$51:$A$63,0),MATCH(C3780,'[1]Traitement outputs (2)'!$B$51:$Q$51,0)),INDEX('[1]Traitement outputs (2)'!$B$34:$Q$38,MATCH(70,'[1]Traitement outputs (2)'!$A$34:$A$38,0),MATCH(C3780,'[1]Traitement outputs (2)'!$B$33:$Q$33,0)))</f>
        <v>-183.77989640241771</v>
      </c>
      <c r="R3780">
        <f>IF(K3780&lt;30,INDEX('[1]Traitement outputs (2)'!$B$58:$Q$63,MATCH(70,'[1]Traitement outputs (2)'!$A$58:$A$63,0),MATCH(C3780,'[1]Traitement outputs (2)'!$B$58:$Q$58,0)),INDEX('[1]Traitement outputs (2)'!$B$41:$Q$45,MATCH(70,'[1]Traitement outputs (2)'!$A$41:$A$45,0),MATCH(C3780,'[1]Traitement outputs (2)'!$B$40:$Q$40,0)))</f>
        <v>254.15803075879367</v>
      </c>
      <c r="T3780">
        <f t="shared" si="356"/>
        <v>-21342.138833337085</v>
      </c>
      <c r="U3780">
        <f t="shared" si="357"/>
        <v>29515.067122381799</v>
      </c>
      <c r="X3780">
        <f t="shared" si="358"/>
        <v>0.51606358805306241</v>
      </c>
      <c r="Y3780">
        <f t="shared" si="359"/>
        <v>0.59592021577150611</v>
      </c>
    </row>
    <row r="3781" spans="1:25" x14ac:dyDescent="0.35">
      <c r="A3781" s="1">
        <v>34857.458333333336</v>
      </c>
      <c r="B3781">
        <v>23.061</v>
      </c>
      <c r="C3781">
        <f>_xlfn.IFNA(HLOOKUP(B3781,'[1]Traitement outputs'!$B$33:$Q$33,1,TRUE),16)</f>
        <v>22</v>
      </c>
      <c r="E3781" s="1">
        <v>34857.458333333336</v>
      </c>
      <c r="F3781">
        <v>32.534999999999997</v>
      </c>
      <c r="G3781">
        <f t="shared" si="354"/>
        <v>33</v>
      </c>
      <c r="I3781" s="1">
        <v>34857.458333333336</v>
      </c>
      <c r="J3781">
        <v>30372.5</v>
      </c>
      <c r="K3781">
        <f t="shared" si="355"/>
        <v>261.54149530521283</v>
      </c>
      <c r="M3781">
        <f>INDEX('[1]Traitement outputs (2)'!$B$51:$Q$56,MATCH(70,'[1]Traitement outputs (2)'!$A$51:$A$56,0),MATCH(C3781,'[1]Traitement outputs (2)'!$B$51:$Q$51,0))</f>
        <v>-79.342574701900858</v>
      </c>
      <c r="N3781">
        <f>INDEX('[1]Traitement outputs (2)'!$B$34:$Q$38,MATCH(70,'[1]Traitement outputs (2)'!$A$34:$A$38,0),MATCH(C3781,'[1]Traitement outputs (2)'!$B$33:$Q$33,0))</f>
        <v>-237.95145474030227</v>
      </c>
      <c r="O3781">
        <f>INDEX('[1]Traitement outputs (2)'!$B$58:$Q$63,MATCH(70,'[1]Traitement outputs (2)'!$A$58:$A$63,0),MATCH(C3781,'[1]Traitement outputs (2)'!$B$58:$Q$58,0))</f>
        <v>79.34249368302325</v>
      </c>
      <c r="P3781">
        <f>INDEX('[1]Traitement outputs (2)'!$B$41:$Q$45,MATCH(70,'[1]Traitement outputs (2)'!$A$41:$A$45,0),MATCH(C3781,'[1]Traitement outputs (2)'!$B$40:$Q$40,0))</f>
        <v>308.329590329962</v>
      </c>
      <c r="Q3781">
        <f>IF(K3781&lt;30,INDEX('[1]Traitement outputs (2)'!$B$51:$Q$63,MATCH(70,'[1]Traitement outputs (2)'!$A$51:$A$63,0),MATCH(C3781,'[1]Traitement outputs (2)'!$B$51:$Q$51,0)),INDEX('[1]Traitement outputs (2)'!$B$34:$Q$38,MATCH(70,'[1]Traitement outputs (2)'!$A$34:$A$38,0),MATCH(C3781,'[1]Traitement outputs (2)'!$B$33:$Q$33,0)))</f>
        <v>-237.95145474030227</v>
      </c>
      <c r="R3781">
        <f>IF(K3781&lt;30,INDEX('[1]Traitement outputs (2)'!$B$58:$Q$63,MATCH(70,'[1]Traitement outputs (2)'!$A$58:$A$63,0),MATCH(C3781,'[1]Traitement outputs (2)'!$B$58:$Q$58,0)),INDEX('[1]Traitement outputs (2)'!$B$41:$Q$45,MATCH(70,'[1]Traitement outputs (2)'!$A$41:$A$45,0),MATCH(C3781,'[1]Traitement outputs (2)'!$B$40:$Q$40,0)))</f>
        <v>308.329590329962</v>
      </c>
      <c r="T3781">
        <f t="shared" si="356"/>
        <v>-27633.016897245612</v>
      </c>
      <c r="U3781">
        <f t="shared" si="357"/>
        <v>35805.94532951009</v>
      </c>
      <c r="X3781">
        <f t="shared" si="358"/>
        <v>0.66818016507550282</v>
      </c>
      <c r="Y3781">
        <f t="shared" si="359"/>
        <v>0.72293539358017622</v>
      </c>
    </row>
    <row r="3782" spans="1:25" x14ac:dyDescent="0.35">
      <c r="A3782" s="1">
        <v>34857.5</v>
      </c>
      <c r="B3782">
        <v>23.145700000000001</v>
      </c>
      <c r="C3782">
        <f>_xlfn.IFNA(HLOOKUP(B3782,'[1]Traitement outputs'!$B$33:$Q$33,1,TRUE),16)</f>
        <v>22</v>
      </c>
      <c r="E3782" s="1">
        <v>34857.5</v>
      </c>
      <c r="F3782">
        <v>40.072099999999999</v>
      </c>
      <c r="G3782">
        <f t="shared" si="354"/>
        <v>40</v>
      </c>
      <c r="I3782" s="1">
        <v>34857.5</v>
      </c>
      <c r="J3782">
        <v>30720.5</v>
      </c>
      <c r="K3782">
        <f t="shared" si="355"/>
        <v>264.53816796522483</v>
      </c>
      <c r="M3782">
        <f>INDEX('[1]Traitement outputs (2)'!$B$51:$Q$56,MATCH(70,'[1]Traitement outputs (2)'!$A$51:$A$56,0),MATCH(C3782,'[1]Traitement outputs (2)'!$B$51:$Q$51,0))</f>
        <v>-79.342574701900858</v>
      </c>
      <c r="N3782">
        <f>INDEX('[1]Traitement outputs (2)'!$B$34:$Q$38,MATCH(70,'[1]Traitement outputs (2)'!$A$34:$A$38,0),MATCH(C3782,'[1]Traitement outputs (2)'!$B$33:$Q$33,0))</f>
        <v>-237.95145474030227</v>
      </c>
      <c r="O3782">
        <f>INDEX('[1]Traitement outputs (2)'!$B$58:$Q$63,MATCH(70,'[1]Traitement outputs (2)'!$A$58:$A$63,0),MATCH(C3782,'[1]Traitement outputs (2)'!$B$58:$Q$58,0))</f>
        <v>79.34249368302325</v>
      </c>
      <c r="P3782">
        <f>INDEX('[1]Traitement outputs (2)'!$B$41:$Q$45,MATCH(70,'[1]Traitement outputs (2)'!$A$41:$A$45,0),MATCH(C3782,'[1]Traitement outputs (2)'!$B$40:$Q$40,0))</f>
        <v>308.329590329962</v>
      </c>
      <c r="Q3782">
        <f>IF(K3782&lt;30,INDEX('[1]Traitement outputs (2)'!$B$51:$Q$63,MATCH(70,'[1]Traitement outputs (2)'!$A$51:$A$63,0),MATCH(C3782,'[1]Traitement outputs (2)'!$B$51:$Q$51,0)),INDEX('[1]Traitement outputs (2)'!$B$34:$Q$38,MATCH(70,'[1]Traitement outputs (2)'!$A$34:$A$38,0),MATCH(C3782,'[1]Traitement outputs (2)'!$B$33:$Q$33,0)))</f>
        <v>-237.95145474030227</v>
      </c>
      <c r="R3782">
        <f>IF(K3782&lt;30,INDEX('[1]Traitement outputs (2)'!$B$58:$Q$63,MATCH(70,'[1]Traitement outputs (2)'!$A$58:$A$63,0),MATCH(C3782,'[1]Traitement outputs (2)'!$B$58:$Q$58,0)),INDEX('[1]Traitement outputs (2)'!$B$41:$Q$45,MATCH(70,'[1]Traitement outputs (2)'!$A$41:$A$45,0),MATCH(C3782,'[1]Traitement outputs (2)'!$B$40:$Q$40,0)))</f>
        <v>308.329590329962</v>
      </c>
      <c r="T3782">
        <f t="shared" si="356"/>
        <v>-27633.016897245612</v>
      </c>
      <c r="U3782">
        <f t="shared" si="357"/>
        <v>35805.94532951009</v>
      </c>
      <c r="X3782">
        <f t="shared" si="358"/>
        <v>0.66818016507550282</v>
      </c>
      <c r="Y3782">
        <f t="shared" si="359"/>
        <v>0.72293539358017622</v>
      </c>
    </row>
    <row r="3783" spans="1:25" x14ac:dyDescent="0.35">
      <c r="A3783" s="1">
        <v>34857.541666666664</v>
      </c>
      <c r="B3783">
        <v>23.640499999999999</v>
      </c>
      <c r="C3783">
        <f>_xlfn.IFNA(HLOOKUP(B3783,'[1]Traitement outputs'!$B$33:$Q$33,1,TRUE),16)</f>
        <v>22</v>
      </c>
      <c r="E3783" s="1">
        <v>34857.541666666664</v>
      </c>
      <c r="F3783">
        <v>39.003500000000003</v>
      </c>
      <c r="G3783">
        <f t="shared" si="354"/>
        <v>39</v>
      </c>
      <c r="I3783" s="1">
        <v>34857.541666666664</v>
      </c>
      <c r="J3783">
        <v>31938.2</v>
      </c>
      <c r="K3783">
        <f t="shared" si="355"/>
        <v>275.0239389367668</v>
      </c>
      <c r="M3783">
        <f>INDEX('[1]Traitement outputs (2)'!$B$51:$Q$56,MATCH(70,'[1]Traitement outputs (2)'!$A$51:$A$56,0),MATCH(C3783,'[1]Traitement outputs (2)'!$B$51:$Q$51,0))</f>
        <v>-79.342574701900858</v>
      </c>
      <c r="N3783">
        <f>INDEX('[1]Traitement outputs (2)'!$B$34:$Q$38,MATCH(70,'[1]Traitement outputs (2)'!$A$34:$A$38,0),MATCH(C3783,'[1]Traitement outputs (2)'!$B$33:$Q$33,0))</f>
        <v>-237.95145474030227</v>
      </c>
      <c r="O3783">
        <f>INDEX('[1]Traitement outputs (2)'!$B$58:$Q$63,MATCH(70,'[1]Traitement outputs (2)'!$A$58:$A$63,0),MATCH(C3783,'[1]Traitement outputs (2)'!$B$58:$Q$58,0))</f>
        <v>79.34249368302325</v>
      </c>
      <c r="P3783">
        <f>INDEX('[1]Traitement outputs (2)'!$B$41:$Q$45,MATCH(70,'[1]Traitement outputs (2)'!$A$41:$A$45,0),MATCH(C3783,'[1]Traitement outputs (2)'!$B$40:$Q$40,0))</f>
        <v>308.329590329962</v>
      </c>
      <c r="Q3783">
        <f>IF(K3783&lt;30,INDEX('[1]Traitement outputs (2)'!$B$51:$Q$63,MATCH(70,'[1]Traitement outputs (2)'!$A$51:$A$63,0),MATCH(C3783,'[1]Traitement outputs (2)'!$B$51:$Q$51,0)),INDEX('[1]Traitement outputs (2)'!$B$34:$Q$38,MATCH(70,'[1]Traitement outputs (2)'!$A$34:$A$38,0),MATCH(C3783,'[1]Traitement outputs (2)'!$B$33:$Q$33,0)))</f>
        <v>-237.95145474030227</v>
      </c>
      <c r="R3783">
        <f>IF(K3783&lt;30,INDEX('[1]Traitement outputs (2)'!$B$58:$Q$63,MATCH(70,'[1]Traitement outputs (2)'!$A$58:$A$63,0),MATCH(C3783,'[1]Traitement outputs (2)'!$B$58:$Q$58,0)),INDEX('[1]Traitement outputs (2)'!$B$41:$Q$45,MATCH(70,'[1]Traitement outputs (2)'!$A$41:$A$45,0),MATCH(C3783,'[1]Traitement outputs (2)'!$B$40:$Q$40,0)))</f>
        <v>308.329590329962</v>
      </c>
      <c r="T3783">
        <f t="shared" si="356"/>
        <v>-27633.016897245612</v>
      </c>
      <c r="U3783">
        <f t="shared" si="357"/>
        <v>35805.94532951009</v>
      </c>
      <c r="X3783">
        <f t="shared" si="358"/>
        <v>0.66818016507550282</v>
      </c>
      <c r="Y3783">
        <f t="shared" si="359"/>
        <v>0.72293539358017622</v>
      </c>
    </row>
    <row r="3784" spans="1:25" x14ac:dyDescent="0.35">
      <c r="A3784" s="1">
        <v>34857.583333333336</v>
      </c>
      <c r="B3784">
        <v>23.461500000000001</v>
      </c>
      <c r="C3784">
        <f>_xlfn.IFNA(HLOOKUP(B3784,'[1]Traitement outputs'!$B$33:$Q$33,1,TRUE),16)</f>
        <v>22</v>
      </c>
      <c r="E3784" s="1">
        <v>34857.583333333336</v>
      </c>
      <c r="F3784">
        <v>36.740200000000002</v>
      </c>
      <c r="G3784">
        <f t="shared" si="354"/>
        <v>37</v>
      </c>
      <c r="I3784" s="1">
        <v>34857.583333333336</v>
      </c>
      <c r="J3784">
        <v>27829.200000000001</v>
      </c>
      <c r="K3784">
        <f t="shared" si="355"/>
        <v>239.64081261495858</v>
      </c>
      <c r="M3784">
        <f>INDEX('[1]Traitement outputs (2)'!$B$51:$Q$56,MATCH(70,'[1]Traitement outputs (2)'!$A$51:$A$56,0),MATCH(C3784,'[1]Traitement outputs (2)'!$B$51:$Q$51,0))</f>
        <v>-79.342574701900858</v>
      </c>
      <c r="N3784">
        <f>INDEX('[1]Traitement outputs (2)'!$B$34:$Q$38,MATCH(70,'[1]Traitement outputs (2)'!$A$34:$A$38,0),MATCH(C3784,'[1]Traitement outputs (2)'!$B$33:$Q$33,0))</f>
        <v>-237.95145474030227</v>
      </c>
      <c r="O3784">
        <f>INDEX('[1]Traitement outputs (2)'!$B$58:$Q$63,MATCH(70,'[1]Traitement outputs (2)'!$A$58:$A$63,0),MATCH(C3784,'[1]Traitement outputs (2)'!$B$58:$Q$58,0))</f>
        <v>79.34249368302325</v>
      </c>
      <c r="P3784">
        <f>INDEX('[1]Traitement outputs (2)'!$B$41:$Q$45,MATCH(70,'[1]Traitement outputs (2)'!$A$41:$A$45,0),MATCH(C3784,'[1]Traitement outputs (2)'!$B$40:$Q$40,0))</f>
        <v>308.329590329962</v>
      </c>
      <c r="Q3784">
        <f>IF(K3784&lt;30,INDEX('[1]Traitement outputs (2)'!$B$51:$Q$63,MATCH(70,'[1]Traitement outputs (2)'!$A$51:$A$63,0),MATCH(C3784,'[1]Traitement outputs (2)'!$B$51:$Q$51,0)),INDEX('[1]Traitement outputs (2)'!$B$34:$Q$38,MATCH(70,'[1]Traitement outputs (2)'!$A$34:$A$38,0),MATCH(C3784,'[1]Traitement outputs (2)'!$B$33:$Q$33,0)))</f>
        <v>-237.95145474030227</v>
      </c>
      <c r="R3784">
        <f>IF(K3784&lt;30,INDEX('[1]Traitement outputs (2)'!$B$58:$Q$63,MATCH(70,'[1]Traitement outputs (2)'!$A$58:$A$63,0),MATCH(C3784,'[1]Traitement outputs (2)'!$B$58:$Q$58,0)),INDEX('[1]Traitement outputs (2)'!$B$41:$Q$45,MATCH(70,'[1]Traitement outputs (2)'!$A$41:$A$45,0),MATCH(C3784,'[1]Traitement outputs (2)'!$B$40:$Q$40,0)))</f>
        <v>308.329590329962</v>
      </c>
      <c r="T3784">
        <f t="shared" si="356"/>
        <v>-27633.016897245612</v>
      </c>
      <c r="U3784">
        <f t="shared" si="357"/>
        <v>35805.94532951009</v>
      </c>
      <c r="X3784">
        <f t="shared" si="358"/>
        <v>0.66818016507550282</v>
      </c>
      <c r="Y3784">
        <f t="shared" si="359"/>
        <v>0.72293539358017622</v>
      </c>
    </row>
    <row r="3785" spans="1:25" x14ac:dyDescent="0.35">
      <c r="A3785" s="1">
        <v>34857.625</v>
      </c>
      <c r="B3785">
        <v>22.719000000000001</v>
      </c>
      <c r="C3785">
        <f>_xlfn.IFNA(HLOOKUP(B3785,'[1]Traitement outputs'!$B$33:$Q$33,1,TRUE),16)</f>
        <v>22</v>
      </c>
      <c r="E3785" s="1">
        <v>34857.625</v>
      </c>
      <c r="F3785">
        <v>29.4863</v>
      </c>
      <c r="G3785">
        <f t="shared" si="354"/>
        <v>29</v>
      </c>
      <c r="I3785" s="1">
        <v>34857.625</v>
      </c>
      <c r="J3785">
        <v>21793.5</v>
      </c>
      <c r="K3785">
        <f t="shared" si="355"/>
        <v>187.66662533325066</v>
      </c>
      <c r="M3785">
        <f>INDEX('[1]Traitement outputs (2)'!$B$51:$Q$56,MATCH(70,'[1]Traitement outputs (2)'!$A$51:$A$56,0),MATCH(C3785,'[1]Traitement outputs (2)'!$B$51:$Q$51,0))</f>
        <v>-79.342574701900858</v>
      </c>
      <c r="N3785">
        <f>INDEX('[1]Traitement outputs (2)'!$B$34:$Q$38,MATCH(70,'[1]Traitement outputs (2)'!$A$34:$A$38,0),MATCH(C3785,'[1]Traitement outputs (2)'!$B$33:$Q$33,0))</f>
        <v>-237.95145474030227</v>
      </c>
      <c r="O3785">
        <f>INDEX('[1]Traitement outputs (2)'!$B$58:$Q$63,MATCH(70,'[1]Traitement outputs (2)'!$A$58:$A$63,0),MATCH(C3785,'[1]Traitement outputs (2)'!$B$58:$Q$58,0))</f>
        <v>79.34249368302325</v>
      </c>
      <c r="P3785">
        <f>INDEX('[1]Traitement outputs (2)'!$B$41:$Q$45,MATCH(70,'[1]Traitement outputs (2)'!$A$41:$A$45,0),MATCH(C3785,'[1]Traitement outputs (2)'!$B$40:$Q$40,0))</f>
        <v>308.329590329962</v>
      </c>
      <c r="Q3785">
        <f>IF(K3785&lt;30,INDEX('[1]Traitement outputs (2)'!$B$51:$Q$63,MATCH(70,'[1]Traitement outputs (2)'!$A$51:$A$63,0),MATCH(C3785,'[1]Traitement outputs (2)'!$B$51:$Q$51,0)),INDEX('[1]Traitement outputs (2)'!$B$34:$Q$38,MATCH(70,'[1]Traitement outputs (2)'!$A$34:$A$38,0),MATCH(C3785,'[1]Traitement outputs (2)'!$B$33:$Q$33,0)))</f>
        <v>-237.95145474030227</v>
      </c>
      <c r="R3785">
        <f>IF(K3785&lt;30,INDEX('[1]Traitement outputs (2)'!$B$58:$Q$63,MATCH(70,'[1]Traitement outputs (2)'!$A$58:$A$63,0),MATCH(C3785,'[1]Traitement outputs (2)'!$B$58:$Q$58,0)),INDEX('[1]Traitement outputs (2)'!$B$41:$Q$45,MATCH(70,'[1]Traitement outputs (2)'!$A$41:$A$45,0),MATCH(C3785,'[1]Traitement outputs (2)'!$B$40:$Q$40,0)))</f>
        <v>308.329590329962</v>
      </c>
      <c r="T3785">
        <f t="shared" si="356"/>
        <v>-27633.016897245612</v>
      </c>
      <c r="U3785">
        <f t="shared" si="357"/>
        <v>35805.94532951009</v>
      </c>
      <c r="X3785">
        <f t="shared" si="358"/>
        <v>0.66818016507550282</v>
      </c>
      <c r="Y3785">
        <f t="shared" si="359"/>
        <v>0.72293539358017622</v>
      </c>
    </row>
    <row r="3786" spans="1:25" x14ac:dyDescent="0.35">
      <c r="A3786" s="1">
        <v>34857.666666666664</v>
      </c>
      <c r="B3786">
        <v>20.329799999999999</v>
      </c>
      <c r="C3786">
        <f>_xlfn.IFNA(HLOOKUP(B3786,'[1]Traitement outputs'!$B$33:$Q$33,1,TRUE),16)</f>
        <v>20</v>
      </c>
      <c r="E3786" s="1">
        <v>34857.666666666664</v>
      </c>
      <c r="F3786">
        <v>28.0122</v>
      </c>
      <c r="G3786">
        <f t="shared" si="354"/>
        <v>28</v>
      </c>
      <c r="I3786" s="1">
        <v>34857.666666666664</v>
      </c>
      <c r="J3786">
        <v>12529.2</v>
      </c>
      <c r="K3786">
        <f t="shared" si="355"/>
        <v>107.89054911443156</v>
      </c>
      <c r="M3786">
        <f>INDEX('[1]Traitement outputs (2)'!$B$51:$Q$56,MATCH(70,'[1]Traitement outputs (2)'!$A$51:$A$56,0),MATCH(C3786,'[1]Traitement outputs (2)'!$B$51:$Q$51,0))</f>
        <v>-16.864255714989046</v>
      </c>
      <c r="N3786">
        <f>INDEX('[1]Traitement outputs (2)'!$B$34:$Q$38,MATCH(70,'[1]Traitement outputs (2)'!$A$34:$A$38,0),MATCH(C3786,'[1]Traitement outputs (2)'!$B$33:$Q$33,0))</f>
        <v>-183.77989640241771</v>
      </c>
      <c r="O3786">
        <f>INDEX('[1]Traitement outputs (2)'!$B$58:$Q$63,MATCH(70,'[1]Traitement outputs (2)'!$A$58:$A$63,0),MATCH(C3786,'[1]Traitement outputs (2)'!$B$58:$Q$58,0))</f>
        <v>16.864787616041994</v>
      </c>
      <c r="P3786">
        <f>INDEX('[1]Traitement outputs (2)'!$B$41:$Q$45,MATCH(70,'[1]Traitement outputs (2)'!$A$41:$A$45,0),MATCH(C3786,'[1]Traitement outputs (2)'!$B$40:$Q$40,0))</f>
        <v>254.15803075879367</v>
      </c>
      <c r="Q3786">
        <f>IF(K3786&lt;30,INDEX('[1]Traitement outputs (2)'!$B$51:$Q$63,MATCH(70,'[1]Traitement outputs (2)'!$A$51:$A$63,0),MATCH(C3786,'[1]Traitement outputs (2)'!$B$51:$Q$51,0)),INDEX('[1]Traitement outputs (2)'!$B$34:$Q$38,MATCH(70,'[1]Traitement outputs (2)'!$A$34:$A$38,0),MATCH(C3786,'[1]Traitement outputs (2)'!$B$33:$Q$33,0)))</f>
        <v>-183.77989640241771</v>
      </c>
      <c r="R3786">
        <f>IF(K3786&lt;30,INDEX('[1]Traitement outputs (2)'!$B$58:$Q$63,MATCH(70,'[1]Traitement outputs (2)'!$A$58:$A$63,0),MATCH(C3786,'[1]Traitement outputs (2)'!$B$58:$Q$58,0)),INDEX('[1]Traitement outputs (2)'!$B$41:$Q$45,MATCH(70,'[1]Traitement outputs (2)'!$A$41:$A$45,0),MATCH(C3786,'[1]Traitement outputs (2)'!$B$40:$Q$40,0)))</f>
        <v>254.15803075879367</v>
      </c>
      <c r="T3786">
        <f t="shared" si="356"/>
        <v>-21342.138833337085</v>
      </c>
      <c r="U3786">
        <f t="shared" si="357"/>
        <v>29515.067122381799</v>
      </c>
      <c r="X3786">
        <f t="shared" si="358"/>
        <v>0.51606358805306241</v>
      </c>
      <c r="Y3786">
        <f t="shared" si="359"/>
        <v>0.59592021577150611</v>
      </c>
    </row>
    <row r="3787" spans="1:25" x14ac:dyDescent="0.35">
      <c r="A3787" s="1">
        <v>34857.708333333336</v>
      </c>
      <c r="B3787">
        <v>20.000299999999999</v>
      </c>
      <c r="C3787">
        <f>_xlfn.IFNA(HLOOKUP(B3787,'[1]Traitement outputs'!$B$33:$Q$33,1,TRUE),16)</f>
        <v>20</v>
      </c>
      <c r="E3787" s="1">
        <v>34857.708333333336</v>
      </c>
      <c r="F3787">
        <v>25.276199999999999</v>
      </c>
      <c r="G3787">
        <f t="shared" si="354"/>
        <v>25</v>
      </c>
      <c r="I3787" s="1">
        <v>34857.708333333336</v>
      </c>
      <c r="J3787">
        <v>7797.05</v>
      </c>
      <c r="K3787">
        <f t="shared" si="355"/>
        <v>67.141398171685239</v>
      </c>
      <c r="M3787">
        <f>INDEX('[1]Traitement outputs (2)'!$B$51:$Q$56,MATCH(70,'[1]Traitement outputs (2)'!$A$51:$A$56,0),MATCH(C3787,'[1]Traitement outputs (2)'!$B$51:$Q$51,0))</f>
        <v>-16.864255714989046</v>
      </c>
      <c r="N3787">
        <f>INDEX('[1]Traitement outputs (2)'!$B$34:$Q$38,MATCH(70,'[1]Traitement outputs (2)'!$A$34:$A$38,0),MATCH(C3787,'[1]Traitement outputs (2)'!$B$33:$Q$33,0))</f>
        <v>-183.77989640241771</v>
      </c>
      <c r="O3787">
        <f>INDEX('[1]Traitement outputs (2)'!$B$58:$Q$63,MATCH(70,'[1]Traitement outputs (2)'!$A$58:$A$63,0),MATCH(C3787,'[1]Traitement outputs (2)'!$B$58:$Q$58,0))</f>
        <v>16.864787616041994</v>
      </c>
      <c r="P3787">
        <f>INDEX('[1]Traitement outputs (2)'!$B$41:$Q$45,MATCH(70,'[1]Traitement outputs (2)'!$A$41:$A$45,0),MATCH(C3787,'[1]Traitement outputs (2)'!$B$40:$Q$40,0))</f>
        <v>254.15803075879367</v>
      </c>
      <c r="Q3787">
        <f>IF(K3787&lt;30,INDEX('[1]Traitement outputs (2)'!$B$51:$Q$63,MATCH(70,'[1]Traitement outputs (2)'!$A$51:$A$63,0),MATCH(C3787,'[1]Traitement outputs (2)'!$B$51:$Q$51,0)),INDEX('[1]Traitement outputs (2)'!$B$34:$Q$38,MATCH(70,'[1]Traitement outputs (2)'!$A$34:$A$38,0),MATCH(C3787,'[1]Traitement outputs (2)'!$B$33:$Q$33,0)))</f>
        <v>-183.77989640241771</v>
      </c>
      <c r="R3787">
        <f>IF(K3787&lt;30,INDEX('[1]Traitement outputs (2)'!$B$58:$Q$63,MATCH(70,'[1]Traitement outputs (2)'!$A$58:$A$63,0),MATCH(C3787,'[1]Traitement outputs (2)'!$B$58:$Q$58,0)),INDEX('[1]Traitement outputs (2)'!$B$41:$Q$45,MATCH(70,'[1]Traitement outputs (2)'!$A$41:$A$45,0),MATCH(C3787,'[1]Traitement outputs (2)'!$B$40:$Q$40,0)))</f>
        <v>254.15803075879367</v>
      </c>
      <c r="T3787">
        <f t="shared" si="356"/>
        <v>-21342.138833337085</v>
      </c>
      <c r="U3787">
        <f t="shared" si="357"/>
        <v>29515.067122381799</v>
      </c>
      <c r="X3787">
        <f t="shared" si="358"/>
        <v>0.51606358805306241</v>
      </c>
      <c r="Y3787">
        <f t="shared" si="359"/>
        <v>0.59592021577150611</v>
      </c>
    </row>
    <row r="3788" spans="1:25" x14ac:dyDescent="0.35">
      <c r="A3788" s="1">
        <v>34857.75</v>
      </c>
      <c r="B3788">
        <v>20.000499999999999</v>
      </c>
      <c r="C3788">
        <f>_xlfn.IFNA(HLOOKUP(B3788,'[1]Traitement outputs'!$B$33:$Q$33,1,TRUE),16)</f>
        <v>20</v>
      </c>
      <c r="E3788" s="1">
        <v>34857.75</v>
      </c>
      <c r="F3788">
        <v>23.993300000000001</v>
      </c>
      <c r="G3788">
        <f t="shared" si="354"/>
        <v>24</v>
      </c>
      <c r="I3788" s="1">
        <v>34857.75</v>
      </c>
      <c r="J3788">
        <v>2300.44</v>
      </c>
      <c r="K3788">
        <f t="shared" si="355"/>
        <v>19.809384063212573</v>
      </c>
      <c r="M3788">
        <f>INDEX('[1]Traitement outputs (2)'!$B$51:$Q$56,MATCH(70,'[1]Traitement outputs (2)'!$A$51:$A$56,0),MATCH(C3788,'[1]Traitement outputs (2)'!$B$51:$Q$51,0))</f>
        <v>-16.864255714989046</v>
      </c>
      <c r="N3788">
        <f>INDEX('[1]Traitement outputs (2)'!$B$34:$Q$38,MATCH(70,'[1]Traitement outputs (2)'!$A$34:$A$38,0),MATCH(C3788,'[1]Traitement outputs (2)'!$B$33:$Q$33,0))</f>
        <v>-183.77989640241771</v>
      </c>
      <c r="O3788">
        <f>INDEX('[1]Traitement outputs (2)'!$B$58:$Q$63,MATCH(70,'[1]Traitement outputs (2)'!$A$58:$A$63,0),MATCH(C3788,'[1]Traitement outputs (2)'!$B$58:$Q$58,0))</f>
        <v>16.864787616041994</v>
      </c>
      <c r="P3788">
        <f>INDEX('[1]Traitement outputs (2)'!$B$41:$Q$45,MATCH(70,'[1]Traitement outputs (2)'!$A$41:$A$45,0),MATCH(C3788,'[1]Traitement outputs (2)'!$B$40:$Q$40,0))</f>
        <v>254.15803075879367</v>
      </c>
      <c r="Q3788">
        <f>IF(K3788&lt;30,INDEX('[1]Traitement outputs (2)'!$B$51:$Q$63,MATCH(70,'[1]Traitement outputs (2)'!$A$51:$A$63,0),MATCH(C3788,'[1]Traitement outputs (2)'!$B$51:$Q$51,0)),INDEX('[1]Traitement outputs (2)'!$B$34:$Q$38,MATCH(70,'[1]Traitement outputs (2)'!$A$34:$A$38,0),MATCH(C3788,'[1]Traitement outputs (2)'!$B$33:$Q$33,0)))</f>
        <v>-16.864255714989046</v>
      </c>
      <c r="R3788">
        <f>IF(K3788&lt;30,INDEX('[1]Traitement outputs (2)'!$B$58:$Q$63,MATCH(70,'[1]Traitement outputs (2)'!$A$58:$A$63,0),MATCH(C3788,'[1]Traitement outputs (2)'!$B$58:$Q$58,0)),INDEX('[1]Traitement outputs (2)'!$B$41:$Q$45,MATCH(70,'[1]Traitement outputs (2)'!$A$41:$A$45,0),MATCH(C3788,'[1]Traitement outputs (2)'!$B$40:$Q$40,0)))</f>
        <v>16.864787616041994</v>
      </c>
      <c r="T3788">
        <f t="shared" si="356"/>
        <v>-1958.42577907482</v>
      </c>
      <c r="U3788">
        <f t="shared" si="357"/>
        <v>1958.4875481058175</v>
      </c>
      <c r="X3788">
        <f t="shared" si="358"/>
        <v>4.735571455032727E-2</v>
      </c>
      <c r="Y3788">
        <f t="shared" si="359"/>
        <v>3.954259420836595E-2</v>
      </c>
    </row>
    <row r="3789" spans="1:25" x14ac:dyDescent="0.35">
      <c r="A3789" s="1">
        <v>34857.791666666664</v>
      </c>
      <c r="B3789">
        <v>20.000499999999999</v>
      </c>
      <c r="C3789">
        <f>_xlfn.IFNA(HLOOKUP(B3789,'[1]Traitement outputs'!$B$33:$Q$33,1,TRUE),16)</f>
        <v>20</v>
      </c>
      <c r="E3789" s="1">
        <v>34857.791666666664</v>
      </c>
      <c r="F3789">
        <v>23.356100000000001</v>
      </c>
      <c r="G3789">
        <f t="shared" si="354"/>
        <v>23</v>
      </c>
      <c r="I3789" s="1">
        <v>34857.791666666664</v>
      </c>
      <c r="J3789">
        <v>207.828</v>
      </c>
      <c r="K3789">
        <f t="shared" si="355"/>
        <v>1.7896335792671585</v>
      </c>
      <c r="M3789">
        <f>INDEX('[1]Traitement outputs (2)'!$B$51:$Q$56,MATCH(70,'[1]Traitement outputs (2)'!$A$51:$A$56,0),MATCH(C3789,'[1]Traitement outputs (2)'!$B$51:$Q$51,0))</f>
        <v>-16.864255714989046</v>
      </c>
      <c r="N3789">
        <f>INDEX('[1]Traitement outputs (2)'!$B$34:$Q$38,MATCH(70,'[1]Traitement outputs (2)'!$A$34:$A$38,0),MATCH(C3789,'[1]Traitement outputs (2)'!$B$33:$Q$33,0))</f>
        <v>-183.77989640241771</v>
      </c>
      <c r="O3789">
        <f>INDEX('[1]Traitement outputs (2)'!$B$58:$Q$63,MATCH(70,'[1]Traitement outputs (2)'!$A$58:$A$63,0),MATCH(C3789,'[1]Traitement outputs (2)'!$B$58:$Q$58,0))</f>
        <v>16.864787616041994</v>
      </c>
      <c r="P3789">
        <f>INDEX('[1]Traitement outputs (2)'!$B$41:$Q$45,MATCH(70,'[1]Traitement outputs (2)'!$A$41:$A$45,0),MATCH(C3789,'[1]Traitement outputs (2)'!$B$40:$Q$40,0))</f>
        <v>254.15803075879367</v>
      </c>
      <c r="Q3789">
        <f>IF(K3789&lt;30,INDEX('[1]Traitement outputs (2)'!$B$51:$Q$63,MATCH(70,'[1]Traitement outputs (2)'!$A$51:$A$63,0),MATCH(C3789,'[1]Traitement outputs (2)'!$B$51:$Q$51,0)),INDEX('[1]Traitement outputs (2)'!$B$34:$Q$38,MATCH(70,'[1]Traitement outputs (2)'!$A$34:$A$38,0),MATCH(C3789,'[1]Traitement outputs (2)'!$B$33:$Q$33,0)))</f>
        <v>-16.864255714989046</v>
      </c>
      <c r="R3789">
        <f>IF(K3789&lt;30,INDEX('[1]Traitement outputs (2)'!$B$58:$Q$63,MATCH(70,'[1]Traitement outputs (2)'!$A$58:$A$63,0),MATCH(C3789,'[1]Traitement outputs (2)'!$B$58:$Q$58,0)),INDEX('[1]Traitement outputs (2)'!$B$41:$Q$45,MATCH(70,'[1]Traitement outputs (2)'!$A$41:$A$45,0),MATCH(C3789,'[1]Traitement outputs (2)'!$B$40:$Q$40,0)))</f>
        <v>16.864787616041994</v>
      </c>
      <c r="T3789">
        <f t="shared" si="356"/>
        <v>-1958.42577907482</v>
      </c>
      <c r="U3789">
        <f t="shared" si="357"/>
        <v>1958.4875481058175</v>
      </c>
      <c r="X3789">
        <f t="shared" si="358"/>
        <v>4.735571455032727E-2</v>
      </c>
      <c r="Y3789">
        <f t="shared" si="359"/>
        <v>3.954259420836595E-2</v>
      </c>
    </row>
    <row r="3790" spans="1:25" x14ac:dyDescent="0.35">
      <c r="A3790" s="1">
        <v>34857.833333333336</v>
      </c>
      <c r="B3790">
        <v>20.000399999999999</v>
      </c>
      <c r="C3790">
        <f>_xlfn.IFNA(HLOOKUP(B3790,'[1]Traitement outputs'!$B$33:$Q$33,1,TRUE),16)</f>
        <v>20</v>
      </c>
      <c r="E3790" s="1">
        <v>34857.833333333336</v>
      </c>
      <c r="F3790">
        <v>22.935199999999998</v>
      </c>
      <c r="G3790">
        <f t="shared" si="354"/>
        <v>23</v>
      </c>
      <c r="I3790" s="1">
        <v>34857.833333333336</v>
      </c>
      <c r="J3790">
        <v>0</v>
      </c>
      <c r="K3790">
        <f t="shared" si="355"/>
        <v>0</v>
      </c>
      <c r="M3790">
        <f>INDEX('[1]Traitement outputs (2)'!$B$51:$Q$56,MATCH(70,'[1]Traitement outputs (2)'!$A$51:$A$56,0),MATCH(C3790,'[1]Traitement outputs (2)'!$B$51:$Q$51,0))</f>
        <v>-16.864255714989046</v>
      </c>
      <c r="N3790">
        <f>INDEX('[1]Traitement outputs (2)'!$B$34:$Q$38,MATCH(70,'[1]Traitement outputs (2)'!$A$34:$A$38,0),MATCH(C3790,'[1]Traitement outputs (2)'!$B$33:$Q$33,0))</f>
        <v>-183.77989640241771</v>
      </c>
      <c r="O3790">
        <f>INDEX('[1]Traitement outputs (2)'!$B$58:$Q$63,MATCH(70,'[1]Traitement outputs (2)'!$A$58:$A$63,0),MATCH(C3790,'[1]Traitement outputs (2)'!$B$58:$Q$58,0))</f>
        <v>16.864787616041994</v>
      </c>
      <c r="P3790">
        <f>INDEX('[1]Traitement outputs (2)'!$B$41:$Q$45,MATCH(70,'[1]Traitement outputs (2)'!$A$41:$A$45,0),MATCH(C3790,'[1]Traitement outputs (2)'!$B$40:$Q$40,0))</f>
        <v>254.15803075879367</v>
      </c>
      <c r="Q3790">
        <f>IF(K3790&lt;30,INDEX('[1]Traitement outputs (2)'!$B$51:$Q$63,MATCH(70,'[1]Traitement outputs (2)'!$A$51:$A$63,0),MATCH(C3790,'[1]Traitement outputs (2)'!$B$51:$Q$51,0)),INDEX('[1]Traitement outputs (2)'!$B$34:$Q$38,MATCH(70,'[1]Traitement outputs (2)'!$A$34:$A$38,0),MATCH(C3790,'[1]Traitement outputs (2)'!$B$33:$Q$33,0)))</f>
        <v>-16.864255714989046</v>
      </c>
      <c r="R3790">
        <f>IF(K3790&lt;30,INDEX('[1]Traitement outputs (2)'!$B$58:$Q$63,MATCH(70,'[1]Traitement outputs (2)'!$A$58:$A$63,0),MATCH(C3790,'[1]Traitement outputs (2)'!$B$58:$Q$58,0)),INDEX('[1]Traitement outputs (2)'!$B$41:$Q$45,MATCH(70,'[1]Traitement outputs (2)'!$A$41:$A$45,0),MATCH(C3790,'[1]Traitement outputs (2)'!$B$40:$Q$40,0)))</f>
        <v>16.864787616041994</v>
      </c>
      <c r="T3790">
        <f t="shared" si="356"/>
        <v>-1958.42577907482</v>
      </c>
      <c r="U3790">
        <f t="shared" si="357"/>
        <v>1958.4875481058175</v>
      </c>
      <c r="X3790">
        <f t="shared" si="358"/>
        <v>4.735571455032727E-2</v>
      </c>
      <c r="Y3790">
        <f t="shared" si="359"/>
        <v>3.954259420836595E-2</v>
      </c>
    </row>
    <row r="3791" spans="1:25" x14ac:dyDescent="0.35">
      <c r="A3791" s="1">
        <v>34857.875</v>
      </c>
      <c r="B3791">
        <v>16.189</v>
      </c>
      <c r="C3791">
        <f>_xlfn.IFNA(HLOOKUP(B3791,'[1]Traitement outputs'!$B$33:$Q$33,1,TRUE),16)</f>
        <v>16</v>
      </c>
      <c r="E3791" s="1">
        <v>34857.875</v>
      </c>
      <c r="F3791">
        <v>28.000900000000001</v>
      </c>
      <c r="G3791">
        <f t="shared" si="354"/>
        <v>28</v>
      </c>
      <c r="I3791" s="1">
        <v>34857.875</v>
      </c>
      <c r="J3791">
        <v>0</v>
      </c>
      <c r="K3791">
        <f t="shared" si="355"/>
        <v>0</v>
      </c>
      <c r="M3791">
        <f>INDEX('[1]Traitement outputs (2)'!$B$51:$Q$56,MATCH(70,'[1]Traitement outputs (2)'!$A$51:$A$56,0),MATCH(C3791,'[1]Traitement outputs (2)'!$B$51:$Q$51,0))</f>
        <v>-27.907128105419115</v>
      </c>
      <c r="N3791">
        <f>INDEX('[1]Traitement outputs (2)'!$B$34:$Q$38,MATCH(70,'[1]Traitement outputs (2)'!$A$34:$A$38,0),MATCH(C3791,'[1]Traitement outputs (2)'!$B$33:$Q$33,0))</f>
        <v>-87.65601603539298</v>
      </c>
      <c r="O3791">
        <f>INDEX('[1]Traitement outputs (2)'!$B$58:$Q$63,MATCH(70,'[1]Traitement outputs (2)'!$A$58:$A$63,0),MATCH(C3791,'[1]Traitement outputs (2)'!$B$58:$Q$58,0))</f>
        <v>27.907128104236733</v>
      </c>
      <c r="P3791">
        <f>INDEX('[1]Traitement outputs (2)'!$B$41:$Q$45,MATCH(70,'[1]Traitement outputs (2)'!$A$41:$A$45,0),MATCH(C3791,'[1]Traitement outputs (2)'!$B$40:$Q$40,0))</f>
        <v>158.03405896601754</v>
      </c>
      <c r="Q3791">
        <f>IF(K3791&lt;30,INDEX('[1]Traitement outputs (2)'!$B$51:$Q$63,MATCH(70,'[1]Traitement outputs (2)'!$A$51:$A$63,0),MATCH(C3791,'[1]Traitement outputs (2)'!$B$51:$Q$51,0)),INDEX('[1]Traitement outputs (2)'!$B$34:$Q$38,MATCH(70,'[1]Traitement outputs (2)'!$A$34:$A$38,0),MATCH(C3791,'[1]Traitement outputs (2)'!$B$33:$Q$33,0)))</f>
        <v>-27.907128105419115</v>
      </c>
      <c r="R3791">
        <f>IF(K3791&lt;30,INDEX('[1]Traitement outputs (2)'!$B$58:$Q$63,MATCH(70,'[1]Traitement outputs (2)'!$A$58:$A$63,0),MATCH(C3791,'[1]Traitement outputs (2)'!$B$58:$Q$58,0)),INDEX('[1]Traitement outputs (2)'!$B$41:$Q$45,MATCH(70,'[1]Traitement outputs (2)'!$A$41:$A$45,0),MATCH(C3791,'[1]Traitement outputs (2)'!$B$40:$Q$40,0)))</f>
        <v>27.907128104236733</v>
      </c>
      <c r="T3791">
        <f t="shared" si="356"/>
        <v>-3240.8212983285953</v>
      </c>
      <c r="U3791">
        <f t="shared" si="357"/>
        <v>3240.8212981912866</v>
      </c>
      <c r="X3791">
        <f t="shared" si="358"/>
        <v>7.8364679403255921E-2</v>
      </c>
      <c r="Y3791">
        <f t="shared" si="359"/>
        <v>6.5433390996103388E-2</v>
      </c>
    </row>
    <row r="3792" spans="1:25" x14ac:dyDescent="0.35">
      <c r="A3792" s="1">
        <v>34857.916666666664</v>
      </c>
      <c r="B3792">
        <v>16.0002</v>
      </c>
      <c r="C3792">
        <f>_xlfn.IFNA(HLOOKUP(B3792,'[1]Traitement outputs'!$B$33:$Q$33,1,TRUE),16)</f>
        <v>16</v>
      </c>
      <c r="E3792" s="1">
        <v>34857.916666666664</v>
      </c>
      <c r="F3792">
        <v>30.816099999999999</v>
      </c>
      <c r="G3792">
        <f t="shared" si="354"/>
        <v>31</v>
      </c>
      <c r="I3792" s="1">
        <v>34857.916666666664</v>
      </c>
      <c r="J3792">
        <v>0</v>
      </c>
      <c r="K3792">
        <f t="shared" si="355"/>
        <v>0</v>
      </c>
      <c r="M3792">
        <f>INDEX('[1]Traitement outputs (2)'!$B$51:$Q$56,MATCH(70,'[1]Traitement outputs (2)'!$A$51:$A$56,0),MATCH(C3792,'[1]Traitement outputs (2)'!$B$51:$Q$51,0))</f>
        <v>-27.907128105419115</v>
      </c>
      <c r="N3792">
        <f>INDEX('[1]Traitement outputs (2)'!$B$34:$Q$38,MATCH(70,'[1]Traitement outputs (2)'!$A$34:$A$38,0),MATCH(C3792,'[1]Traitement outputs (2)'!$B$33:$Q$33,0))</f>
        <v>-87.65601603539298</v>
      </c>
      <c r="O3792">
        <f>INDEX('[1]Traitement outputs (2)'!$B$58:$Q$63,MATCH(70,'[1]Traitement outputs (2)'!$A$58:$A$63,0),MATCH(C3792,'[1]Traitement outputs (2)'!$B$58:$Q$58,0))</f>
        <v>27.907128104236733</v>
      </c>
      <c r="P3792">
        <f>INDEX('[1]Traitement outputs (2)'!$B$41:$Q$45,MATCH(70,'[1]Traitement outputs (2)'!$A$41:$A$45,0),MATCH(C3792,'[1]Traitement outputs (2)'!$B$40:$Q$40,0))</f>
        <v>158.03405896601754</v>
      </c>
      <c r="Q3792">
        <f>IF(K3792&lt;30,INDEX('[1]Traitement outputs (2)'!$B$51:$Q$63,MATCH(70,'[1]Traitement outputs (2)'!$A$51:$A$63,0),MATCH(C3792,'[1]Traitement outputs (2)'!$B$51:$Q$51,0)),INDEX('[1]Traitement outputs (2)'!$B$34:$Q$38,MATCH(70,'[1]Traitement outputs (2)'!$A$34:$A$38,0),MATCH(C3792,'[1]Traitement outputs (2)'!$B$33:$Q$33,0)))</f>
        <v>-27.907128105419115</v>
      </c>
      <c r="R3792">
        <f>IF(K3792&lt;30,INDEX('[1]Traitement outputs (2)'!$B$58:$Q$63,MATCH(70,'[1]Traitement outputs (2)'!$A$58:$A$63,0),MATCH(C3792,'[1]Traitement outputs (2)'!$B$58:$Q$58,0)),INDEX('[1]Traitement outputs (2)'!$B$41:$Q$45,MATCH(70,'[1]Traitement outputs (2)'!$A$41:$A$45,0),MATCH(C3792,'[1]Traitement outputs (2)'!$B$40:$Q$40,0)))</f>
        <v>27.907128104236733</v>
      </c>
      <c r="T3792">
        <f t="shared" si="356"/>
        <v>-3240.8212983285953</v>
      </c>
      <c r="U3792">
        <f t="shared" si="357"/>
        <v>3240.8212981912866</v>
      </c>
      <c r="X3792">
        <f t="shared" si="358"/>
        <v>7.8364679403255921E-2</v>
      </c>
      <c r="Y3792">
        <f t="shared" si="359"/>
        <v>6.5433390996103388E-2</v>
      </c>
    </row>
    <row r="3793" spans="1:25" x14ac:dyDescent="0.35">
      <c r="A3793" s="1">
        <v>34857.958333333336</v>
      </c>
      <c r="B3793">
        <v>16.0002</v>
      </c>
      <c r="C3793">
        <f>_xlfn.IFNA(HLOOKUP(B3793,'[1]Traitement outputs'!$B$33:$Q$33,1,TRUE),16)</f>
        <v>16</v>
      </c>
      <c r="E3793" s="1">
        <v>34857.958333333336</v>
      </c>
      <c r="F3793">
        <v>33.688800000000001</v>
      </c>
      <c r="G3793">
        <f t="shared" si="354"/>
        <v>34</v>
      </c>
      <c r="I3793" s="1">
        <v>34857.958333333336</v>
      </c>
      <c r="J3793">
        <v>0</v>
      </c>
      <c r="K3793">
        <f t="shared" si="355"/>
        <v>0</v>
      </c>
      <c r="M3793">
        <f>INDEX('[1]Traitement outputs (2)'!$B$51:$Q$56,MATCH(70,'[1]Traitement outputs (2)'!$A$51:$A$56,0),MATCH(C3793,'[1]Traitement outputs (2)'!$B$51:$Q$51,0))</f>
        <v>-27.907128105419115</v>
      </c>
      <c r="N3793">
        <f>INDEX('[1]Traitement outputs (2)'!$B$34:$Q$38,MATCH(70,'[1]Traitement outputs (2)'!$A$34:$A$38,0),MATCH(C3793,'[1]Traitement outputs (2)'!$B$33:$Q$33,0))</f>
        <v>-87.65601603539298</v>
      </c>
      <c r="O3793">
        <f>INDEX('[1]Traitement outputs (2)'!$B$58:$Q$63,MATCH(70,'[1]Traitement outputs (2)'!$A$58:$A$63,0),MATCH(C3793,'[1]Traitement outputs (2)'!$B$58:$Q$58,0))</f>
        <v>27.907128104236733</v>
      </c>
      <c r="P3793">
        <f>INDEX('[1]Traitement outputs (2)'!$B$41:$Q$45,MATCH(70,'[1]Traitement outputs (2)'!$A$41:$A$45,0),MATCH(C3793,'[1]Traitement outputs (2)'!$B$40:$Q$40,0))</f>
        <v>158.03405896601754</v>
      </c>
      <c r="Q3793">
        <f>IF(K3793&lt;30,INDEX('[1]Traitement outputs (2)'!$B$51:$Q$63,MATCH(70,'[1]Traitement outputs (2)'!$A$51:$A$63,0),MATCH(C3793,'[1]Traitement outputs (2)'!$B$51:$Q$51,0)),INDEX('[1]Traitement outputs (2)'!$B$34:$Q$38,MATCH(70,'[1]Traitement outputs (2)'!$A$34:$A$38,0),MATCH(C3793,'[1]Traitement outputs (2)'!$B$33:$Q$33,0)))</f>
        <v>-27.907128105419115</v>
      </c>
      <c r="R3793">
        <f>IF(K3793&lt;30,INDEX('[1]Traitement outputs (2)'!$B$58:$Q$63,MATCH(70,'[1]Traitement outputs (2)'!$A$58:$A$63,0),MATCH(C3793,'[1]Traitement outputs (2)'!$B$58:$Q$58,0)),INDEX('[1]Traitement outputs (2)'!$B$41:$Q$45,MATCH(70,'[1]Traitement outputs (2)'!$A$41:$A$45,0),MATCH(C3793,'[1]Traitement outputs (2)'!$B$40:$Q$40,0)))</f>
        <v>27.907128104236733</v>
      </c>
      <c r="T3793">
        <f t="shared" si="356"/>
        <v>-3240.8212983285953</v>
      </c>
      <c r="U3793">
        <f t="shared" si="357"/>
        <v>3240.8212981912866</v>
      </c>
      <c r="X3793">
        <f t="shared" si="358"/>
        <v>7.8364679403255921E-2</v>
      </c>
      <c r="Y3793">
        <f t="shared" si="359"/>
        <v>6.5433390996103388E-2</v>
      </c>
    </row>
    <row r="3794" spans="1:25" x14ac:dyDescent="0.35">
      <c r="A3794" s="1">
        <v>34858</v>
      </c>
      <c r="B3794">
        <v>16.0002</v>
      </c>
      <c r="C3794">
        <f>_xlfn.IFNA(HLOOKUP(B3794,'[1]Traitement outputs'!$B$33:$Q$33,1,TRUE),16)</f>
        <v>16</v>
      </c>
      <c r="E3794" s="1">
        <v>34858</v>
      </c>
      <c r="F3794">
        <v>34.7988</v>
      </c>
      <c r="G3794">
        <f t="shared" si="354"/>
        <v>35</v>
      </c>
      <c r="I3794" s="1">
        <v>34858</v>
      </c>
      <c r="J3794">
        <v>0</v>
      </c>
      <c r="K3794">
        <f t="shared" si="355"/>
        <v>0</v>
      </c>
      <c r="M3794">
        <f>INDEX('[1]Traitement outputs (2)'!$B$51:$Q$56,MATCH(70,'[1]Traitement outputs (2)'!$A$51:$A$56,0),MATCH(C3794,'[1]Traitement outputs (2)'!$B$51:$Q$51,0))</f>
        <v>-27.907128105419115</v>
      </c>
      <c r="N3794">
        <f>INDEX('[1]Traitement outputs (2)'!$B$34:$Q$38,MATCH(70,'[1]Traitement outputs (2)'!$A$34:$A$38,0),MATCH(C3794,'[1]Traitement outputs (2)'!$B$33:$Q$33,0))</f>
        <v>-87.65601603539298</v>
      </c>
      <c r="O3794">
        <f>INDEX('[1]Traitement outputs (2)'!$B$58:$Q$63,MATCH(70,'[1]Traitement outputs (2)'!$A$58:$A$63,0),MATCH(C3794,'[1]Traitement outputs (2)'!$B$58:$Q$58,0))</f>
        <v>27.907128104236733</v>
      </c>
      <c r="P3794">
        <f>INDEX('[1]Traitement outputs (2)'!$B$41:$Q$45,MATCH(70,'[1]Traitement outputs (2)'!$A$41:$A$45,0),MATCH(C3794,'[1]Traitement outputs (2)'!$B$40:$Q$40,0))</f>
        <v>158.03405896601754</v>
      </c>
      <c r="Q3794">
        <f>IF(K3794&lt;30,INDEX('[1]Traitement outputs (2)'!$B$51:$Q$63,MATCH(70,'[1]Traitement outputs (2)'!$A$51:$A$63,0),MATCH(C3794,'[1]Traitement outputs (2)'!$B$51:$Q$51,0)),INDEX('[1]Traitement outputs (2)'!$B$34:$Q$38,MATCH(70,'[1]Traitement outputs (2)'!$A$34:$A$38,0),MATCH(C3794,'[1]Traitement outputs (2)'!$B$33:$Q$33,0)))</f>
        <v>-27.907128105419115</v>
      </c>
      <c r="R3794">
        <f>IF(K3794&lt;30,INDEX('[1]Traitement outputs (2)'!$B$58:$Q$63,MATCH(70,'[1]Traitement outputs (2)'!$A$58:$A$63,0),MATCH(C3794,'[1]Traitement outputs (2)'!$B$58:$Q$58,0)),INDEX('[1]Traitement outputs (2)'!$B$41:$Q$45,MATCH(70,'[1]Traitement outputs (2)'!$A$41:$A$45,0),MATCH(C3794,'[1]Traitement outputs (2)'!$B$40:$Q$40,0)))</f>
        <v>27.907128104236733</v>
      </c>
      <c r="T3794">
        <f t="shared" si="356"/>
        <v>-3240.8212983285953</v>
      </c>
      <c r="U3794">
        <f t="shared" si="357"/>
        <v>3240.8212981912866</v>
      </c>
      <c r="X3794">
        <f t="shared" si="358"/>
        <v>7.8364679403255921E-2</v>
      </c>
      <c r="Y3794">
        <f t="shared" si="359"/>
        <v>6.5433390996103388E-2</v>
      </c>
    </row>
    <row r="3795" spans="1:25" x14ac:dyDescent="0.35">
      <c r="A3795" s="1">
        <v>34858.041666666664</v>
      </c>
      <c r="B3795">
        <v>16.000299999999999</v>
      </c>
      <c r="C3795">
        <f>_xlfn.IFNA(HLOOKUP(B3795,'[1]Traitement outputs'!$B$33:$Q$33,1,TRUE),16)</f>
        <v>16</v>
      </c>
      <c r="E3795" s="1">
        <v>34858.041666666664</v>
      </c>
      <c r="F3795">
        <v>35.264099999999999</v>
      </c>
      <c r="G3795">
        <f t="shared" si="354"/>
        <v>35</v>
      </c>
      <c r="I3795" s="1">
        <v>34858.041666666664</v>
      </c>
      <c r="J3795">
        <v>0</v>
      </c>
      <c r="K3795">
        <f t="shared" si="355"/>
        <v>0</v>
      </c>
      <c r="M3795">
        <f>INDEX('[1]Traitement outputs (2)'!$B$51:$Q$56,MATCH(70,'[1]Traitement outputs (2)'!$A$51:$A$56,0),MATCH(C3795,'[1]Traitement outputs (2)'!$B$51:$Q$51,0))</f>
        <v>-27.907128105419115</v>
      </c>
      <c r="N3795">
        <f>INDEX('[1]Traitement outputs (2)'!$B$34:$Q$38,MATCH(70,'[1]Traitement outputs (2)'!$A$34:$A$38,0),MATCH(C3795,'[1]Traitement outputs (2)'!$B$33:$Q$33,0))</f>
        <v>-87.65601603539298</v>
      </c>
      <c r="O3795">
        <f>INDEX('[1]Traitement outputs (2)'!$B$58:$Q$63,MATCH(70,'[1]Traitement outputs (2)'!$A$58:$A$63,0),MATCH(C3795,'[1]Traitement outputs (2)'!$B$58:$Q$58,0))</f>
        <v>27.907128104236733</v>
      </c>
      <c r="P3795">
        <f>INDEX('[1]Traitement outputs (2)'!$B$41:$Q$45,MATCH(70,'[1]Traitement outputs (2)'!$A$41:$A$45,0),MATCH(C3795,'[1]Traitement outputs (2)'!$B$40:$Q$40,0))</f>
        <v>158.03405896601754</v>
      </c>
      <c r="Q3795">
        <f>IF(K3795&lt;30,INDEX('[1]Traitement outputs (2)'!$B$51:$Q$63,MATCH(70,'[1]Traitement outputs (2)'!$A$51:$A$63,0),MATCH(C3795,'[1]Traitement outputs (2)'!$B$51:$Q$51,0)),INDEX('[1]Traitement outputs (2)'!$B$34:$Q$38,MATCH(70,'[1]Traitement outputs (2)'!$A$34:$A$38,0),MATCH(C3795,'[1]Traitement outputs (2)'!$B$33:$Q$33,0)))</f>
        <v>-27.907128105419115</v>
      </c>
      <c r="R3795">
        <f>IF(K3795&lt;30,INDEX('[1]Traitement outputs (2)'!$B$58:$Q$63,MATCH(70,'[1]Traitement outputs (2)'!$A$58:$A$63,0),MATCH(C3795,'[1]Traitement outputs (2)'!$B$58:$Q$58,0)),INDEX('[1]Traitement outputs (2)'!$B$41:$Q$45,MATCH(70,'[1]Traitement outputs (2)'!$A$41:$A$45,0),MATCH(C3795,'[1]Traitement outputs (2)'!$B$40:$Q$40,0)))</f>
        <v>27.907128104236733</v>
      </c>
      <c r="T3795">
        <f t="shared" si="356"/>
        <v>-3240.8212983285953</v>
      </c>
      <c r="U3795">
        <f t="shared" si="357"/>
        <v>3240.8212981912866</v>
      </c>
      <c r="X3795">
        <f t="shared" si="358"/>
        <v>7.8364679403255921E-2</v>
      </c>
      <c r="Y3795">
        <f t="shared" si="359"/>
        <v>6.5433390996103388E-2</v>
      </c>
    </row>
    <row r="3796" spans="1:25" x14ac:dyDescent="0.35">
      <c r="A3796" s="1">
        <v>34858.083333333336</v>
      </c>
      <c r="B3796">
        <v>16.000299999999999</v>
      </c>
      <c r="C3796">
        <f>_xlfn.IFNA(HLOOKUP(B3796,'[1]Traitement outputs'!$B$33:$Q$33,1,TRUE),16)</f>
        <v>16</v>
      </c>
      <c r="E3796" s="1">
        <v>34858.083333333336</v>
      </c>
      <c r="F3796">
        <v>35.546100000000003</v>
      </c>
      <c r="G3796">
        <f t="shared" si="354"/>
        <v>36</v>
      </c>
      <c r="I3796" s="1">
        <v>34858.083333333336</v>
      </c>
      <c r="J3796">
        <v>0</v>
      </c>
      <c r="K3796">
        <f t="shared" si="355"/>
        <v>0</v>
      </c>
      <c r="M3796">
        <f>INDEX('[1]Traitement outputs (2)'!$B$51:$Q$56,MATCH(70,'[1]Traitement outputs (2)'!$A$51:$A$56,0),MATCH(C3796,'[1]Traitement outputs (2)'!$B$51:$Q$51,0))</f>
        <v>-27.907128105419115</v>
      </c>
      <c r="N3796">
        <f>INDEX('[1]Traitement outputs (2)'!$B$34:$Q$38,MATCH(70,'[1]Traitement outputs (2)'!$A$34:$A$38,0),MATCH(C3796,'[1]Traitement outputs (2)'!$B$33:$Q$33,0))</f>
        <v>-87.65601603539298</v>
      </c>
      <c r="O3796">
        <f>INDEX('[1]Traitement outputs (2)'!$B$58:$Q$63,MATCH(70,'[1]Traitement outputs (2)'!$A$58:$A$63,0),MATCH(C3796,'[1]Traitement outputs (2)'!$B$58:$Q$58,0))</f>
        <v>27.907128104236733</v>
      </c>
      <c r="P3796">
        <f>INDEX('[1]Traitement outputs (2)'!$B$41:$Q$45,MATCH(70,'[1]Traitement outputs (2)'!$A$41:$A$45,0),MATCH(C3796,'[1]Traitement outputs (2)'!$B$40:$Q$40,0))</f>
        <v>158.03405896601754</v>
      </c>
      <c r="Q3796">
        <f>IF(K3796&lt;30,INDEX('[1]Traitement outputs (2)'!$B$51:$Q$63,MATCH(70,'[1]Traitement outputs (2)'!$A$51:$A$63,0),MATCH(C3796,'[1]Traitement outputs (2)'!$B$51:$Q$51,0)),INDEX('[1]Traitement outputs (2)'!$B$34:$Q$38,MATCH(70,'[1]Traitement outputs (2)'!$A$34:$A$38,0),MATCH(C3796,'[1]Traitement outputs (2)'!$B$33:$Q$33,0)))</f>
        <v>-27.907128105419115</v>
      </c>
      <c r="R3796">
        <f>IF(K3796&lt;30,INDEX('[1]Traitement outputs (2)'!$B$58:$Q$63,MATCH(70,'[1]Traitement outputs (2)'!$A$58:$A$63,0),MATCH(C3796,'[1]Traitement outputs (2)'!$B$58:$Q$58,0)),INDEX('[1]Traitement outputs (2)'!$B$41:$Q$45,MATCH(70,'[1]Traitement outputs (2)'!$A$41:$A$45,0),MATCH(C3796,'[1]Traitement outputs (2)'!$B$40:$Q$40,0)))</f>
        <v>27.907128104236733</v>
      </c>
      <c r="T3796">
        <f t="shared" si="356"/>
        <v>-3240.8212983285953</v>
      </c>
      <c r="U3796">
        <f t="shared" si="357"/>
        <v>3240.8212981912866</v>
      </c>
      <c r="X3796">
        <f t="shared" si="358"/>
        <v>7.8364679403255921E-2</v>
      </c>
      <c r="Y3796">
        <f t="shared" si="359"/>
        <v>6.5433390996103388E-2</v>
      </c>
    </row>
    <row r="3797" spans="1:25" x14ac:dyDescent="0.35">
      <c r="A3797" s="1">
        <v>34858.125</v>
      </c>
      <c r="B3797">
        <v>16.000299999999999</v>
      </c>
      <c r="C3797">
        <f>_xlfn.IFNA(HLOOKUP(B3797,'[1]Traitement outputs'!$B$33:$Q$33,1,TRUE),16)</f>
        <v>16</v>
      </c>
      <c r="E3797" s="1">
        <v>34858.125</v>
      </c>
      <c r="F3797">
        <v>35.570900000000002</v>
      </c>
      <c r="G3797">
        <f t="shared" si="354"/>
        <v>36</v>
      </c>
      <c r="I3797" s="1">
        <v>34858.125</v>
      </c>
      <c r="J3797">
        <v>0</v>
      </c>
      <c r="K3797">
        <f t="shared" si="355"/>
        <v>0</v>
      </c>
      <c r="M3797">
        <f>INDEX('[1]Traitement outputs (2)'!$B$51:$Q$56,MATCH(70,'[1]Traitement outputs (2)'!$A$51:$A$56,0),MATCH(C3797,'[1]Traitement outputs (2)'!$B$51:$Q$51,0))</f>
        <v>-27.907128105419115</v>
      </c>
      <c r="N3797">
        <f>INDEX('[1]Traitement outputs (2)'!$B$34:$Q$38,MATCH(70,'[1]Traitement outputs (2)'!$A$34:$A$38,0),MATCH(C3797,'[1]Traitement outputs (2)'!$B$33:$Q$33,0))</f>
        <v>-87.65601603539298</v>
      </c>
      <c r="O3797">
        <f>INDEX('[1]Traitement outputs (2)'!$B$58:$Q$63,MATCH(70,'[1]Traitement outputs (2)'!$A$58:$A$63,0),MATCH(C3797,'[1]Traitement outputs (2)'!$B$58:$Q$58,0))</f>
        <v>27.907128104236733</v>
      </c>
      <c r="P3797">
        <f>INDEX('[1]Traitement outputs (2)'!$B$41:$Q$45,MATCH(70,'[1]Traitement outputs (2)'!$A$41:$A$45,0),MATCH(C3797,'[1]Traitement outputs (2)'!$B$40:$Q$40,0))</f>
        <v>158.03405896601754</v>
      </c>
      <c r="Q3797">
        <f>IF(K3797&lt;30,INDEX('[1]Traitement outputs (2)'!$B$51:$Q$63,MATCH(70,'[1]Traitement outputs (2)'!$A$51:$A$63,0),MATCH(C3797,'[1]Traitement outputs (2)'!$B$51:$Q$51,0)),INDEX('[1]Traitement outputs (2)'!$B$34:$Q$38,MATCH(70,'[1]Traitement outputs (2)'!$A$34:$A$38,0),MATCH(C3797,'[1]Traitement outputs (2)'!$B$33:$Q$33,0)))</f>
        <v>-27.907128105419115</v>
      </c>
      <c r="R3797">
        <f>IF(K3797&lt;30,INDEX('[1]Traitement outputs (2)'!$B$58:$Q$63,MATCH(70,'[1]Traitement outputs (2)'!$A$58:$A$63,0),MATCH(C3797,'[1]Traitement outputs (2)'!$B$58:$Q$58,0)),INDEX('[1]Traitement outputs (2)'!$B$41:$Q$45,MATCH(70,'[1]Traitement outputs (2)'!$A$41:$A$45,0),MATCH(C3797,'[1]Traitement outputs (2)'!$B$40:$Q$40,0)))</f>
        <v>27.907128104236733</v>
      </c>
      <c r="T3797">
        <f t="shared" si="356"/>
        <v>-3240.8212983285953</v>
      </c>
      <c r="U3797">
        <f t="shared" si="357"/>
        <v>3240.8212981912866</v>
      </c>
      <c r="X3797">
        <f t="shared" si="358"/>
        <v>7.8364679403255921E-2</v>
      </c>
      <c r="Y3797">
        <f t="shared" si="359"/>
        <v>6.5433390996103388E-2</v>
      </c>
    </row>
    <row r="3798" spans="1:25" x14ac:dyDescent="0.35">
      <c r="A3798" s="1">
        <v>34858.166666666664</v>
      </c>
      <c r="B3798">
        <v>16.0002</v>
      </c>
      <c r="C3798">
        <f>_xlfn.IFNA(HLOOKUP(B3798,'[1]Traitement outputs'!$B$33:$Q$33,1,TRUE),16)</f>
        <v>16</v>
      </c>
      <c r="E3798" s="1">
        <v>34858.166666666664</v>
      </c>
      <c r="F3798">
        <v>35.9206</v>
      </c>
      <c r="G3798">
        <f t="shared" si="354"/>
        <v>36</v>
      </c>
      <c r="I3798" s="1">
        <v>34858.166666666664</v>
      </c>
      <c r="J3798">
        <v>3212.46</v>
      </c>
      <c r="K3798">
        <f t="shared" si="355"/>
        <v>27.662905325810652</v>
      </c>
      <c r="M3798">
        <f>INDEX('[1]Traitement outputs (2)'!$B$51:$Q$56,MATCH(70,'[1]Traitement outputs (2)'!$A$51:$A$56,0),MATCH(C3798,'[1]Traitement outputs (2)'!$B$51:$Q$51,0))</f>
        <v>-27.907128105419115</v>
      </c>
      <c r="N3798">
        <f>INDEX('[1]Traitement outputs (2)'!$B$34:$Q$38,MATCH(70,'[1]Traitement outputs (2)'!$A$34:$A$38,0),MATCH(C3798,'[1]Traitement outputs (2)'!$B$33:$Q$33,0))</f>
        <v>-87.65601603539298</v>
      </c>
      <c r="O3798">
        <f>INDEX('[1]Traitement outputs (2)'!$B$58:$Q$63,MATCH(70,'[1]Traitement outputs (2)'!$A$58:$A$63,0),MATCH(C3798,'[1]Traitement outputs (2)'!$B$58:$Q$58,0))</f>
        <v>27.907128104236733</v>
      </c>
      <c r="P3798">
        <f>INDEX('[1]Traitement outputs (2)'!$B$41:$Q$45,MATCH(70,'[1]Traitement outputs (2)'!$A$41:$A$45,0),MATCH(C3798,'[1]Traitement outputs (2)'!$B$40:$Q$40,0))</f>
        <v>158.03405896601754</v>
      </c>
      <c r="Q3798">
        <f>IF(K3798&lt;30,INDEX('[1]Traitement outputs (2)'!$B$51:$Q$63,MATCH(70,'[1]Traitement outputs (2)'!$A$51:$A$63,0),MATCH(C3798,'[1]Traitement outputs (2)'!$B$51:$Q$51,0)),INDEX('[1]Traitement outputs (2)'!$B$34:$Q$38,MATCH(70,'[1]Traitement outputs (2)'!$A$34:$A$38,0),MATCH(C3798,'[1]Traitement outputs (2)'!$B$33:$Q$33,0)))</f>
        <v>-27.907128105419115</v>
      </c>
      <c r="R3798">
        <f>IF(K3798&lt;30,INDEX('[1]Traitement outputs (2)'!$B$58:$Q$63,MATCH(70,'[1]Traitement outputs (2)'!$A$58:$A$63,0),MATCH(C3798,'[1]Traitement outputs (2)'!$B$58:$Q$58,0)),INDEX('[1]Traitement outputs (2)'!$B$41:$Q$45,MATCH(70,'[1]Traitement outputs (2)'!$A$41:$A$45,0),MATCH(C3798,'[1]Traitement outputs (2)'!$B$40:$Q$40,0)))</f>
        <v>27.907128104236733</v>
      </c>
      <c r="T3798">
        <f t="shared" si="356"/>
        <v>-3240.8212983285953</v>
      </c>
      <c r="U3798">
        <f t="shared" si="357"/>
        <v>3240.8212981912866</v>
      </c>
      <c r="X3798">
        <f t="shared" si="358"/>
        <v>7.8364679403255921E-2</v>
      </c>
      <c r="Y3798">
        <f t="shared" si="359"/>
        <v>6.5433390996103388E-2</v>
      </c>
    </row>
    <row r="3799" spans="1:25" x14ac:dyDescent="0.35">
      <c r="A3799" s="1">
        <v>34858.208333333336</v>
      </c>
      <c r="B3799">
        <v>19.976199999999999</v>
      </c>
      <c r="C3799">
        <f>_xlfn.IFNA(HLOOKUP(B3799,'[1]Traitement outputs'!$B$33:$Q$33,1,TRUE),16)</f>
        <v>18</v>
      </c>
      <c r="E3799" s="1">
        <v>34858.208333333336</v>
      </c>
      <c r="F3799">
        <v>28.001899999999999</v>
      </c>
      <c r="G3799">
        <f t="shared" si="354"/>
        <v>28</v>
      </c>
      <c r="I3799" s="1">
        <v>34858.208333333336</v>
      </c>
      <c r="J3799">
        <v>11376.8</v>
      </c>
      <c r="K3799">
        <f t="shared" si="355"/>
        <v>97.967084823058528</v>
      </c>
      <c r="M3799">
        <f>INDEX('[1]Traitement outputs (2)'!$B$51:$Q$56,MATCH(70,'[1]Traitement outputs (2)'!$A$51:$A$56,0),MATCH(C3799,'[1]Traitement outputs (2)'!$B$51:$Q$51,0))</f>
        <v>-40.563606676443541</v>
      </c>
      <c r="N3799">
        <f>INDEX('[1]Traitement outputs (2)'!$B$34:$Q$38,MATCH(70,'[1]Traitement outputs (2)'!$A$34:$A$38,0),MATCH(C3799,'[1]Traitement outputs (2)'!$B$33:$Q$33,0))</f>
        <v>-132.60751704955501</v>
      </c>
      <c r="O3799">
        <f>INDEX('[1]Traitement outputs (2)'!$B$58:$Q$63,MATCH(70,'[1]Traitement outputs (2)'!$A$58:$A$63,0),MATCH(C3799,'[1]Traitement outputs (2)'!$B$58:$Q$58,0))</f>
        <v>40.565237508304868</v>
      </c>
      <c r="P3799">
        <f>INDEX('[1]Traitement outputs (2)'!$B$41:$Q$45,MATCH(70,'[1]Traitement outputs (2)'!$A$41:$A$45,0),MATCH(C3799,'[1]Traitement outputs (2)'!$B$40:$Q$40,0))</f>
        <v>202.98564822710691</v>
      </c>
      <c r="Q3799">
        <f>IF(K3799&lt;30,INDEX('[1]Traitement outputs (2)'!$B$51:$Q$63,MATCH(70,'[1]Traitement outputs (2)'!$A$51:$A$63,0),MATCH(C3799,'[1]Traitement outputs (2)'!$B$51:$Q$51,0)),INDEX('[1]Traitement outputs (2)'!$B$34:$Q$38,MATCH(70,'[1]Traitement outputs (2)'!$A$34:$A$38,0),MATCH(C3799,'[1]Traitement outputs (2)'!$B$33:$Q$33,0)))</f>
        <v>-132.60751704955501</v>
      </c>
      <c r="R3799">
        <f>IF(K3799&lt;30,INDEX('[1]Traitement outputs (2)'!$B$58:$Q$63,MATCH(70,'[1]Traitement outputs (2)'!$A$58:$A$63,0),MATCH(C3799,'[1]Traitement outputs (2)'!$B$58:$Q$58,0)),INDEX('[1]Traitement outputs (2)'!$B$41:$Q$45,MATCH(70,'[1]Traitement outputs (2)'!$A$41:$A$45,0),MATCH(C3799,'[1]Traitement outputs (2)'!$B$40:$Q$40,0)))</f>
        <v>202.98564822710691</v>
      </c>
      <c r="T3799">
        <f t="shared" si="356"/>
        <v>-15399.551825944363</v>
      </c>
      <c r="U3799">
        <f t="shared" si="357"/>
        <v>23572.479745836052</v>
      </c>
      <c r="X3799">
        <f t="shared" si="358"/>
        <v>0.3723688629225973</v>
      </c>
      <c r="Y3799">
        <f t="shared" si="359"/>
        <v>0.47593715976189493</v>
      </c>
    </row>
    <row r="3800" spans="1:25" x14ac:dyDescent="0.35">
      <c r="A3800" s="1">
        <v>34858.25</v>
      </c>
      <c r="B3800">
        <v>20</v>
      </c>
      <c r="C3800">
        <f>_xlfn.IFNA(HLOOKUP(B3800,'[1]Traitement outputs'!$B$33:$Q$33,1,TRUE),16)</f>
        <v>20</v>
      </c>
      <c r="E3800" s="1">
        <v>34858.25</v>
      </c>
      <c r="F3800">
        <v>25.854199999999999</v>
      </c>
      <c r="G3800">
        <f t="shared" si="354"/>
        <v>26</v>
      </c>
      <c r="I3800" s="1">
        <v>34858.25</v>
      </c>
      <c r="J3800">
        <v>14023</v>
      </c>
      <c r="K3800">
        <f t="shared" si="355"/>
        <v>120.75385261881635</v>
      </c>
      <c r="M3800">
        <f>INDEX('[1]Traitement outputs (2)'!$B$51:$Q$56,MATCH(70,'[1]Traitement outputs (2)'!$A$51:$A$56,0),MATCH(C3800,'[1]Traitement outputs (2)'!$B$51:$Q$51,0))</f>
        <v>-16.864255714989046</v>
      </c>
      <c r="N3800">
        <f>INDEX('[1]Traitement outputs (2)'!$B$34:$Q$38,MATCH(70,'[1]Traitement outputs (2)'!$A$34:$A$38,0),MATCH(C3800,'[1]Traitement outputs (2)'!$B$33:$Q$33,0))</f>
        <v>-183.77989640241771</v>
      </c>
      <c r="O3800">
        <f>INDEX('[1]Traitement outputs (2)'!$B$58:$Q$63,MATCH(70,'[1]Traitement outputs (2)'!$A$58:$A$63,0),MATCH(C3800,'[1]Traitement outputs (2)'!$B$58:$Q$58,0))</f>
        <v>16.864787616041994</v>
      </c>
      <c r="P3800">
        <f>INDEX('[1]Traitement outputs (2)'!$B$41:$Q$45,MATCH(70,'[1]Traitement outputs (2)'!$A$41:$A$45,0),MATCH(C3800,'[1]Traitement outputs (2)'!$B$40:$Q$40,0))</f>
        <v>254.15803075879367</v>
      </c>
      <c r="Q3800">
        <f>IF(K3800&lt;30,INDEX('[1]Traitement outputs (2)'!$B$51:$Q$63,MATCH(70,'[1]Traitement outputs (2)'!$A$51:$A$63,0),MATCH(C3800,'[1]Traitement outputs (2)'!$B$51:$Q$51,0)),INDEX('[1]Traitement outputs (2)'!$B$34:$Q$38,MATCH(70,'[1]Traitement outputs (2)'!$A$34:$A$38,0),MATCH(C3800,'[1]Traitement outputs (2)'!$B$33:$Q$33,0)))</f>
        <v>-183.77989640241771</v>
      </c>
      <c r="R3800">
        <f>IF(K3800&lt;30,INDEX('[1]Traitement outputs (2)'!$B$58:$Q$63,MATCH(70,'[1]Traitement outputs (2)'!$A$58:$A$63,0),MATCH(C3800,'[1]Traitement outputs (2)'!$B$58:$Q$58,0)),INDEX('[1]Traitement outputs (2)'!$B$41:$Q$45,MATCH(70,'[1]Traitement outputs (2)'!$A$41:$A$45,0),MATCH(C3800,'[1]Traitement outputs (2)'!$B$40:$Q$40,0)))</f>
        <v>254.15803075879367</v>
      </c>
      <c r="T3800">
        <f t="shared" si="356"/>
        <v>-21342.138833337085</v>
      </c>
      <c r="U3800">
        <f t="shared" si="357"/>
        <v>29515.067122381799</v>
      </c>
      <c r="X3800">
        <f t="shared" si="358"/>
        <v>0.51606358805306241</v>
      </c>
      <c r="Y3800">
        <f t="shared" si="359"/>
        <v>0.59592021577150611</v>
      </c>
    </row>
    <row r="3801" spans="1:25" x14ac:dyDescent="0.35">
      <c r="A3801" s="1">
        <v>34858.291666666664</v>
      </c>
      <c r="B3801">
        <v>21.7593</v>
      </c>
      <c r="C3801">
        <f>_xlfn.IFNA(HLOOKUP(B3801,'[1]Traitement outputs'!$B$33:$Q$33,1,TRUE),16)</f>
        <v>20</v>
      </c>
      <c r="E3801" s="1">
        <v>34858.291666666664</v>
      </c>
      <c r="F3801">
        <v>21.8459</v>
      </c>
      <c r="G3801">
        <f t="shared" si="354"/>
        <v>22</v>
      </c>
      <c r="I3801" s="1">
        <v>34858.291666666664</v>
      </c>
      <c r="J3801">
        <v>26785.3</v>
      </c>
      <c r="K3801">
        <f t="shared" si="355"/>
        <v>230.65165574775594</v>
      </c>
      <c r="M3801">
        <f>INDEX('[1]Traitement outputs (2)'!$B$51:$Q$56,MATCH(70,'[1]Traitement outputs (2)'!$A$51:$A$56,0),MATCH(C3801,'[1]Traitement outputs (2)'!$B$51:$Q$51,0))</f>
        <v>-16.864255714989046</v>
      </c>
      <c r="N3801">
        <f>INDEX('[1]Traitement outputs (2)'!$B$34:$Q$38,MATCH(70,'[1]Traitement outputs (2)'!$A$34:$A$38,0),MATCH(C3801,'[1]Traitement outputs (2)'!$B$33:$Q$33,0))</f>
        <v>-183.77989640241771</v>
      </c>
      <c r="O3801">
        <f>INDEX('[1]Traitement outputs (2)'!$B$58:$Q$63,MATCH(70,'[1]Traitement outputs (2)'!$A$58:$A$63,0),MATCH(C3801,'[1]Traitement outputs (2)'!$B$58:$Q$58,0))</f>
        <v>16.864787616041994</v>
      </c>
      <c r="P3801">
        <f>INDEX('[1]Traitement outputs (2)'!$B$41:$Q$45,MATCH(70,'[1]Traitement outputs (2)'!$A$41:$A$45,0),MATCH(C3801,'[1]Traitement outputs (2)'!$B$40:$Q$40,0))</f>
        <v>254.15803075879367</v>
      </c>
      <c r="Q3801">
        <f>IF(K3801&lt;30,INDEX('[1]Traitement outputs (2)'!$B$51:$Q$63,MATCH(70,'[1]Traitement outputs (2)'!$A$51:$A$63,0),MATCH(C3801,'[1]Traitement outputs (2)'!$B$51:$Q$51,0)),INDEX('[1]Traitement outputs (2)'!$B$34:$Q$38,MATCH(70,'[1]Traitement outputs (2)'!$A$34:$A$38,0),MATCH(C3801,'[1]Traitement outputs (2)'!$B$33:$Q$33,0)))</f>
        <v>-183.77989640241771</v>
      </c>
      <c r="R3801">
        <f>IF(K3801&lt;30,INDEX('[1]Traitement outputs (2)'!$B$58:$Q$63,MATCH(70,'[1]Traitement outputs (2)'!$A$58:$A$63,0),MATCH(C3801,'[1]Traitement outputs (2)'!$B$58:$Q$58,0)),INDEX('[1]Traitement outputs (2)'!$B$41:$Q$45,MATCH(70,'[1]Traitement outputs (2)'!$A$41:$A$45,0),MATCH(C3801,'[1]Traitement outputs (2)'!$B$40:$Q$40,0)))</f>
        <v>254.15803075879367</v>
      </c>
      <c r="T3801">
        <f t="shared" si="356"/>
        <v>-21342.138833337085</v>
      </c>
      <c r="U3801">
        <f t="shared" si="357"/>
        <v>29515.067122381799</v>
      </c>
      <c r="X3801">
        <f t="shared" si="358"/>
        <v>0.51606358805306241</v>
      </c>
      <c r="Y3801">
        <f t="shared" si="359"/>
        <v>0.59592021577150611</v>
      </c>
    </row>
    <row r="3802" spans="1:25" x14ac:dyDescent="0.35">
      <c r="A3802" s="1">
        <v>34858.333333333336</v>
      </c>
      <c r="B3802">
        <v>23.432099999999998</v>
      </c>
      <c r="C3802">
        <f>_xlfn.IFNA(HLOOKUP(B3802,'[1]Traitement outputs'!$B$33:$Q$33,1,TRUE),16)</f>
        <v>22</v>
      </c>
      <c r="E3802" s="1">
        <v>34858.333333333336</v>
      </c>
      <c r="F3802">
        <v>34.610900000000001</v>
      </c>
      <c r="G3802">
        <f t="shared" si="354"/>
        <v>35</v>
      </c>
      <c r="I3802" s="1">
        <v>34858.333333333336</v>
      </c>
      <c r="J3802">
        <v>36180.5</v>
      </c>
      <c r="K3802">
        <f t="shared" si="355"/>
        <v>311.55492866541289</v>
      </c>
      <c r="M3802">
        <f>INDEX('[1]Traitement outputs (2)'!$B$51:$Q$56,MATCH(70,'[1]Traitement outputs (2)'!$A$51:$A$56,0),MATCH(C3802,'[1]Traitement outputs (2)'!$B$51:$Q$51,0))</f>
        <v>-79.342574701900858</v>
      </c>
      <c r="N3802">
        <f>INDEX('[1]Traitement outputs (2)'!$B$34:$Q$38,MATCH(70,'[1]Traitement outputs (2)'!$A$34:$A$38,0),MATCH(C3802,'[1]Traitement outputs (2)'!$B$33:$Q$33,0))</f>
        <v>-237.95145474030227</v>
      </c>
      <c r="O3802">
        <f>INDEX('[1]Traitement outputs (2)'!$B$58:$Q$63,MATCH(70,'[1]Traitement outputs (2)'!$A$58:$A$63,0),MATCH(C3802,'[1]Traitement outputs (2)'!$B$58:$Q$58,0))</f>
        <v>79.34249368302325</v>
      </c>
      <c r="P3802">
        <f>INDEX('[1]Traitement outputs (2)'!$B$41:$Q$45,MATCH(70,'[1]Traitement outputs (2)'!$A$41:$A$45,0),MATCH(C3802,'[1]Traitement outputs (2)'!$B$40:$Q$40,0))</f>
        <v>308.329590329962</v>
      </c>
      <c r="Q3802">
        <f>IF(K3802&lt;30,INDEX('[1]Traitement outputs (2)'!$B$51:$Q$63,MATCH(70,'[1]Traitement outputs (2)'!$A$51:$A$63,0),MATCH(C3802,'[1]Traitement outputs (2)'!$B$51:$Q$51,0)),INDEX('[1]Traitement outputs (2)'!$B$34:$Q$38,MATCH(70,'[1]Traitement outputs (2)'!$A$34:$A$38,0),MATCH(C3802,'[1]Traitement outputs (2)'!$B$33:$Q$33,0)))</f>
        <v>-237.95145474030227</v>
      </c>
      <c r="R3802">
        <f>IF(K3802&lt;30,INDEX('[1]Traitement outputs (2)'!$B$58:$Q$63,MATCH(70,'[1]Traitement outputs (2)'!$A$58:$A$63,0),MATCH(C3802,'[1]Traitement outputs (2)'!$B$58:$Q$58,0)),INDEX('[1]Traitement outputs (2)'!$B$41:$Q$45,MATCH(70,'[1]Traitement outputs (2)'!$A$41:$A$45,0),MATCH(C3802,'[1]Traitement outputs (2)'!$B$40:$Q$40,0)))</f>
        <v>308.329590329962</v>
      </c>
      <c r="T3802">
        <f t="shared" si="356"/>
        <v>-27633.016897245612</v>
      </c>
      <c r="U3802">
        <f t="shared" si="357"/>
        <v>35805.94532951009</v>
      </c>
      <c r="X3802">
        <f t="shared" si="358"/>
        <v>0.66818016507550282</v>
      </c>
      <c r="Y3802">
        <f t="shared" si="359"/>
        <v>0.72293539358017622</v>
      </c>
    </row>
    <row r="3803" spans="1:25" x14ac:dyDescent="0.35">
      <c r="A3803" s="1">
        <v>34858.375</v>
      </c>
      <c r="B3803">
        <v>24.060500000000001</v>
      </c>
      <c r="C3803">
        <f>_xlfn.IFNA(HLOOKUP(B3803,'[1]Traitement outputs'!$B$33:$Q$33,1,TRUE),16)</f>
        <v>24</v>
      </c>
      <c r="E3803" s="1">
        <v>34858.375</v>
      </c>
      <c r="F3803">
        <v>44.941200000000002</v>
      </c>
      <c r="G3803">
        <f t="shared" si="354"/>
        <v>45</v>
      </c>
      <c r="I3803" s="1">
        <v>34858.375</v>
      </c>
      <c r="J3803">
        <v>39578.5</v>
      </c>
      <c r="K3803">
        <f t="shared" si="355"/>
        <v>340.81554274219661</v>
      </c>
      <c r="M3803">
        <f>INDEX('[1]Traitement outputs (2)'!$B$51:$Q$56,MATCH(70,'[1]Traitement outputs (2)'!$A$51:$A$56,0),MATCH(C3803,'[1]Traitement outputs (2)'!$B$51:$Q$51,0))</f>
        <v>-100.03024221653476</v>
      </c>
      <c r="N3803">
        <f>INDEX('[1]Traitement outputs (2)'!$B$34:$Q$38,MATCH(70,'[1]Traitement outputs (2)'!$A$34:$A$38,0),MATCH(C3803,'[1]Traitement outputs (2)'!$B$33:$Q$33,0))</f>
        <v>-289.85023259609778</v>
      </c>
      <c r="O3803">
        <f>INDEX('[1]Traitement outputs (2)'!$B$58:$Q$63,MATCH(70,'[1]Traitement outputs (2)'!$A$58:$A$63,0),MATCH(C3803,'[1]Traitement outputs (2)'!$B$58:$Q$58,0))</f>
        <v>100.02982552915192</v>
      </c>
      <c r="P3803">
        <f>INDEX('[1]Traitement outputs (2)'!$B$41:$Q$45,MATCH(70,'[1]Traitement outputs (2)'!$A$41:$A$45,0),MATCH(C3803,'[1]Traitement outputs (2)'!$B$40:$Q$40,0))</f>
        <v>360.22836590796732</v>
      </c>
      <c r="Q3803">
        <f>IF(K3803&lt;30,INDEX('[1]Traitement outputs (2)'!$B$51:$Q$63,MATCH(70,'[1]Traitement outputs (2)'!$A$51:$A$63,0),MATCH(C3803,'[1]Traitement outputs (2)'!$B$51:$Q$51,0)),INDEX('[1]Traitement outputs (2)'!$B$34:$Q$38,MATCH(70,'[1]Traitement outputs (2)'!$A$34:$A$38,0),MATCH(C3803,'[1]Traitement outputs (2)'!$B$33:$Q$33,0)))</f>
        <v>-289.85023259609778</v>
      </c>
      <c r="R3803">
        <f>IF(K3803&lt;30,INDEX('[1]Traitement outputs (2)'!$B$58:$Q$63,MATCH(70,'[1]Traitement outputs (2)'!$A$58:$A$63,0),MATCH(C3803,'[1]Traitement outputs (2)'!$B$58:$Q$58,0)),INDEX('[1]Traitement outputs (2)'!$B$41:$Q$45,MATCH(70,'[1]Traitement outputs (2)'!$A$41:$A$45,0),MATCH(C3803,'[1]Traitement outputs (2)'!$B$40:$Q$40,0)))</f>
        <v>360.22836590796732</v>
      </c>
      <c r="T3803">
        <f t="shared" si="356"/>
        <v>-33659.959691105723</v>
      </c>
      <c r="U3803">
        <f t="shared" si="357"/>
        <v>41832.887858853152</v>
      </c>
      <c r="X3803">
        <f t="shared" si="358"/>
        <v>0.81391465530061724</v>
      </c>
      <c r="Y3803">
        <f t="shared" si="359"/>
        <v>0.84462161159338311</v>
      </c>
    </row>
    <row r="3804" spans="1:25" x14ac:dyDescent="0.35">
      <c r="A3804" s="1">
        <v>34858.416666666664</v>
      </c>
      <c r="B3804">
        <v>24.662800000000001</v>
      </c>
      <c r="C3804">
        <f>_xlfn.IFNA(HLOOKUP(B3804,'[1]Traitement outputs'!$B$33:$Q$33,1,TRUE),16)</f>
        <v>24</v>
      </c>
      <c r="E3804" s="1">
        <v>34858.416666666664</v>
      </c>
      <c r="F3804">
        <v>46.699599999999997</v>
      </c>
      <c r="G3804">
        <f t="shared" si="354"/>
        <v>47</v>
      </c>
      <c r="I3804" s="1">
        <v>34858.416666666664</v>
      </c>
      <c r="J3804">
        <v>45662.400000000001</v>
      </c>
      <c r="K3804">
        <f t="shared" si="355"/>
        <v>393.20478640957282</v>
      </c>
      <c r="M3804">
        <f>INDEX('[1]Traitement outputs (2)'!$B$51:$Q$56,MATCH(70,'[1]Traitement outputs (2)'!$A$51:$A$56,0),MATCH(C3804,'[1]Traitement outputs (2)'!$B$51:$Q$51,0))</f>
        <v>-100.03024221653476</v>
      </c>
      <c r="N3804">
        <f>INDEX('[1]Traitement outputs (2)'!$B$34:$Q$38,MATCH(70,'[1]Traitement outputs (2)'!$A$34:$A$38,0),MATCH(C3804,'[1]Traitement outputs (2)'!$B$33:$Q$33,0))</f>
        <v>-289.85023259609778</v>
      </c>
      <c r="O3804">
        <f>INDEX('[1]Traitement outputs (2)'!$B$58:$Q$63,MATCH(70,'[1]Traitement outputs (2)'!$A$58:$A$63,0),MATCH(C3804,'[1]Traitement outputs (2)'!$B$58:$Q$58,0))</f>
        <v>100.02982552915192</v>
      </c>
      <c r="P3804">
        <f>INDEX('[1]Traitement outputs (2)'!$B$41:$Q$45,MATCH(70,'[1]Traitement outputs (2)'!$A$41:$A$45,0),MATCH(C3804,'[1]Traitement outputs (2)'!$B$40:$Q$40,0))</f>
        <v>360.22836590796732</v>
      </c>
      <c r="Q3804">
        <f>IF(K3804&lt;30,INDEX('[1]Traitement outputs (2)'!$B$51:$Q$63,MATCH(70,'[1]Traitement outputs (2)'!$A$51:$A$63,0),MATCH(C3804,'[1]Traitement outputs (2)'!$B$51:$Q$51,0)),INDEX('[1]Traitement outputs (2)'!$B$34:$Q$38,MATCH(70,'[1]Traitement outputs (2)'!$A$34:$A$38,0),MATCH(C3804,'[1]Traitement outputs (2)'!$B$33:$Q$33,0)))</f>
        <v>-289.85023259609778</v>
      </c>
      <c r="R3804">
        <f>IF(K3804&lt;30,INDEX('[1]Traitement outputs (2)'!$B$58:$Q$63,MATCH(70,'[1]Traitement outputs (2)'!$A$58:$A$63,0),MATCH(C3804,'[1]Traitement outputs (2)'!$B$58:$Q$58,0)),INDEX('[1]Traitement outputs (2)'!$B$41:$Q$45,MATCH(70,'[1]Traitement outputs (2)'!$A$41:$A$45,0),MATCH(C3804,'[1]Traitement outputs (2)'!$B$40:$Q$40,0)))</f>
        <v>360.22836590796732</v>
      </c>
      <c r="T3804">
        <f t="shared" si="356"/>
        <v>-33659.959691105723</v>
      </c>
      <c r="U3804">
        <f t="shared" si="357"/>
        <v>41832.887858853152</v>
      </c>
      <c r="X3804">
        <f t="shared" si="358"/>
        <v>0.81391465530061724</v>
      </c>
      <c r="Y3804">
        <f t="shared" si="359"/>
        <v>0.84462161159338311</v>
      </c>
    </row>
    <row r="3805" spans="1:25" x14ac:dyDescent="0.35">
      <c r="A3805" s="1">
        <v>34858.458333333336</v>
      </c>
      <c r="B3805">
        <v>25.6675</v>
      </c>
      <c r="C3805">
        <f>_xlfn.IFNA(HLOOKUP(B3805,'[1]Traitement outputs'!$B$33:$Q$33,1,TRUE),16)</f>
        <v>24</v>
      </c>
      <c r="E3805" s="1">
        <v>34858.458333333336</v>
      </c>
      <c r="F3805">
        <v>45.503799999999998</v>
      </c>
      <c r="G3805">
        <f t="shared" si="354"/>
        <v>46</v>
      </c>
      <c r="I3805" s="1">
        <v>34858.458333333336</v>
      </c>
      <c r="J3805">
        <v>46474.6</v>
      </c>
      <c r="K3805">
        <f t="shared" si="355"/>
        <v>400.19874484193411</v>
      </c>
      <c r="M3805">
        <f>INDEX('[1]Traitement outputs (2)'!$B$51:$Q$56,MATCH(70,'[1]Traitement outputs (2)'!$A$51:$A$56,0),MATCH(C3805,'[1]Traitement outputs (2)'!$B$51:$Q$51,0))</f>
        <v>-100.03024221653476</v>
      </c>
      <c r="N3805">
        <f>INDEX('[1]Traitement outputs (2)'!$B$34:$Q$38,MATCH(70,'[1]Traitement outputs (2)'!$A$34:$A$38,0),MATCH(C3805,'[1]Traitement outputs (2)'!$B$33:$Q$33,0))</f>
        <v>-289.85023259609778</v>
      </c>
      <c r="O3805">
        <f>INDEX('[1]Traitement outputs (2)'!$B$58:$Q$63,MATCH(70,'[1]Traitement outputs (2)'!$A$58:$A$63,0),MATCH(C3805,'[1]Traitement outputs (2)'!$B$58:$Q$58,0))</f>
        <v>100.02982552915192</v>
      </c>
      <c r="P3805">
        <f>INDEX('[1]Traitement outputs (2)'!$B$41:$Q$45,MATCH(70,'[1]Traitement outputs (2)'!$A$41:$A$45,0),MATCH(C3805,'[1]Traitement outputs (2)'!$B$40:$Q$40,0))</f>
        <v>360.22836590796732</v>
      </c>
      <c r="Q3805">
        <f>IF(K3805&lt;30,INDEX('[1]Traitement outputs (2)'!$B$51:$Q$63,MATCH(70,'[1]Traitement outputs (2)'!$A$51:$A$63,0),MATCH(C3805,'[1]Traitement outputs (2)'!$B$51:$Q$51,0)),INDEX('[1]Traitement outputs (2)'!$B$34:$Q$38,MATCH(70,'[1]Traitement outputs (2)'!$A$34:$A$38,0),MATCH(C3805,'[1]Traitement outputs (2)'!$B$33:$Q$33,0)))</f>
        <v>-289.85023259609778</v>
      </c>
      <c r="R3805">
        <f>IF(K3805&lt;30,INDEX('[1]Traitement outputs (2)'!$B$58:$Q$63,MATCH(70,'[1]Traitement outputs (2)'!$A$58:$A$63,0),MATCH(C3805,'[1]Traitement outputs (2)'!$B$58:$Q$58,0)),INDEX('[1]Traitement outputs (2)'!$B$41:$Q$45,MATCH(70,'[1]Traitement outputs (2)'!$A$41:$A$45,0),MATCH(C3805,'[1]Traitement outputs (2)'!$B$40:$Q$40,0)))</f>
        <v>360.22836590796732</v>
      </c>
      <c r="T3805">
        <f t="shared" si="356"/>
        <v>-33659.959691105723</v>
      </c>
      <c r="U3805">
        <f t="shared" si="357"/>
        <v>41832.887858853152</v>
      </c>
      <c r="X3805">
        <f t="shared" si="358"/>
        <v>0.81391465530061724</v>
      </c>
      <c r="Y3805">
        <f t="shared" si="359"/>
        <v>0.84462161159338311</v>
      </c>
    </row>
    <row r="3806" spans="1:25" x14ac:dyDescent="0.35">
      <c r="A3806" s="1">
        <v>34858.5</v>
      </c>
      <c r="B3806">
        <v>26.605899999999998</v>
      </c>
      <c r="C3806">
        <f>_xlfn.IFNA(HLOOKUP(B3806,'[1]Traitement outputs'!$B$33:$Q$33,1,TRUE),16)</f>
        <v>26</v>
      </c>
      <c r="E3806" s="1">
        <v>34858.5</v>
      </c>
      <c r="F3806">
        <v>44.546599999999998</v>
      </c>
      <c r="G3806">
        <f t="shared" si="354"/>
        <v>45</v>
      </c>
      <c r="I3806" s="1">
        <v>34858.5</v>
      </c>
      <c r="J3806">
        <v>46441.2</v>
      </c>
      <c r="K3806">
        <f t="shared" si="355"/>
        <v>399.9111331555996</v>
      </c>
      <c r="M3806">
        <f>INDEX('[1]Traitement outputs (2)'!$B$51:$Q$56,MATCH(70,'[1]Traitement outputs (2)'!$A$51:$A$56,0),MATCH(C3806,'[1]Traitement outputs (2)'!$B$51:$Q$51,0))</f>
        <v>-111.85747150446153</v>
      </c>
      <c r="N3806">
        <f>INDEX('[1]Traitement outputs (2)'!$B$34:$Q$38,MATCH(70,'[1]Traitement outputs (2)'!$A$34:$A$38,0),MATCH(C3806,'[1]Traitement outputs (2)'!$B$33:$Q$33,0))</f>
        <v>-332.1404588687447</v>
      </c>
      <c r="O3806">
        <f>INDEX('[1]Traitement outputs (2)'!$B$58:$Q$63,MATCH(70,'[1]Traitement outputs (2)'!$A$58:$A$63,0),MATCH(C3806,'[1]Traitement outputs (2)'!$B$58:$Q$58,0))</f>
        <v>111.85630624300819</v>
      </c>
      <c r="P3806">
        <f>INDEX('[1]Traitement outputs (2)'!$B$41:$Q$45,MATCH(70,'[1]Traitement outputs (2)'!$A$41:$A$45,0),MATCH(C3806,'[1]Traitement outputs (2)'!$B$40:$Q$40,0))</f>
        <v>402.51858998591712</v>
      </c>
      <c r="Q3806">
        <f>IF(K3806&lt;30,INDEX('[1]Traitement outputs (2)'!$B$51:$Q$63,MATCH(70,'[1]Traitement outputs (2)'!$A$51:$A$63,0),MATCH(C3806,'[1]Traitement outputs (2)'!$B$51:$Q$51,0)),INDEX('[1]Traitement outputs (2)'!$B$34:$Q$38,MATCH(70,'[1]Traitement outputs (2)'!$A$34:$A$38,0),MATCH(C3806,'[1]Traitement outputs (2)'!$B$33:$Q$33,0)))</f>
        <v>-332.1404588687447</v>
      </c>
      <c r="R3806">
        <f>IF(K3806&lt;30,INDEX('[1]Traitement outputs (2)'!$B$58:$Q$63,MATCH(70,'[1]Traitement outputs (2)'!$A$58:$A$63,0),MATCH(C3806,'[1]Traitement outputs (2)'!$B$58:$Q$58,0)),INDEX('[1]Traitement outputs (2)'!$B$41:$Q$45,MATCH(70,'[1]Traitement outputs (2)'!$A$41:$A$45,0),MATCH(C3806,'[1]Traitement outputs (2)'!$B$40:$Q$40,0)))</f>
        <v>402.51858998591712</v>
      </c>
      <c r="T3806">
        <f t="shared" si="356"/>
        <v>-38571.072919876678</v>
      </c>
      <c r="U3806">
        <f t="shared" si="357"/>
        <v>46744.000832756574</v>
      </c>
      <c r="X3806">
        <f t="shared" si="358"/>
        <v>0.93266782872743026</v>
      </c>
      <c r="Y3806">
        <f t="shared" si="359"/>
        <v>0.94377881462299951</v>
      </c>
    </row>
    <row r="3807" spans="1:25" x14ac:dyDescent="0.35">
      <c r="A3807" s="1">
        <v>34858.541666666664</v>
      </c>
      <c r="B3807">
        <v>26.9726</v>
      </c>
      <c r="C3807">
        <f>_xlfn.IFNA(HLOOKUP(B3807,'[1]Traitement outputs'!$B$33:$Q$33,1,TRUE),16)</f>
        <v>26</v>
      </c>
      <c r="E3807" s="1">
        <v>34858.541666666664</v>
      </c>
      <c r="F3807">
        <v>43.619799999999998</v>
      </c>
      <c r="G3807">
        <f t="shared" si="354"/>
        <v>44</v>
      </c>
      <c r="I3807" s="1">
        <v>34858.541666666664</v>
      </c>
      <c r="J3807">
        <v>42735.3</v>
      </c>
      <c r="K3807">
        <f t="shared" si="355"/>
        <v>367.99915266497203</v>
      </c>
      <c r="M3807">
        <f>INDEX('[1]Traitement outputs (2)'!$B$51:$Q$56,MATCH(70,'[1]Traitement outputs (2)'!$A$51:$A$56,0),MATCH(C3807,'[1]Traitement outputs (2)'!$B$51:$Q$51,0))</f>
        <v>-111.85747150446153</v>
      </c>
      <c r="N3807">
        <f>INDEX('[1]Traitement outputs (2)'!$B$34:$Q$38,MATCH(70,'[1]Traitement outputs (2)'!$A$34:$A$38,0),MATCH(C3807,'[1]Traitement outputs (2)'!$B$33:$Q$33,0))</f>
        <v>-332.1404588687447</v>
      </c>
      <c r="O3807">
        <f>INDEX('[1]Traitement outputs (2)'!$B$58:$Q$63,MATCH(70,'[1]Traitement outputs (2)'!$A$58:$A$63,0),MATCH(C3807,'[1]Traitement outputs (2)'!$B$58:$Q$58,0))</f>
        <v>111.85630624300819</v>
      </c>
      <c r="P3807">
        <f>INDEX('[1]Traitement outputs (2)'!$B$41:$Q$45,MATCH(70,'[1]Traitement outputs (2)'!$A$41:$A$45,0),MATCH(C3807,'[1]Traitement outputs (2)'!$B$40:$Q$40,0))</f>
        <v>402.51858998591712</v>
      </c>
      <c r="Q3807">
        <f>IF(K3807&lt;30,INDEX('[1]Traitement outputs (2)'!$B$51:$Q$63,MATCH(70,'[1]Traitement outputs (2)'!$A$51:$A$63,0),MATCH(C3807,'[1]Traitement outputs (2)'!$B$51:$Q$51,0)),INDEX('[1]Traitement outputs (2)'!$B$34:$Q$38,MATCH(70,'[1]Traitement outputs (2)'!$A$34:$A$38,0),MATCH(C3807,'[1]Traitement outputs (2)'!$B$33:$Q$33,0)))</f>
        <v>-332.1404588687447</v>
      </c>
      <c r="R3807">
        <f>IF(K3807&lt;30,INDEX('[1]Traitement outputs (2)'!$B$58:$Q$63,MATCH(70,'[1]Traitement outputs (2)'!$A$58:$A$63,0),MATCH(C3807,'[1]Traitement outputs (2)'!$B$58:$Q$58,0)),INDEX('[1]Traitement outputs (2)'!$B$41:$Q$45,MATCH(70,'[1]Traitement outputs (2)'!$A$41:$A$45,0),MATCH(C3807,'[1]Traitement outputs (2)'!$B$40:$Q$40,0)))</f>
        <v>402.51858998591712</v>
      </c>
      <c r="T3807">
        <f t="shared" si="356"/>
        <v>-38571.072919876678</v>
      </c>
      <c r="U3807">
        <f t="shared" si="357"/>
        <v>46744.000832756574</v>
      </c>
      <c r="X3807">
        <f t="shared" si="358"/>
        <v>0.93266782872743026</v>
      </c>
      <c r="Y3807">
        <f t="shared" si="359"/>
        <v>0.94377881462299951</v>
      </c>
    </row>
    <row r="3808" spans="1:25" x14ac:dyDescent="0.35">
      <c r="A3808" s="1">
        <v>34858.583333333336</v>
      </c>
      <c r="B3808">
        <v>26.9529</v>
      </c>
      <c r="C3808">
        <f>_xlfn.IFNA(HLOOKUP(B3808,'[1]Traitement outputs'!$B$33:$Q$33,1,TRUE),16)</f>
        <v>26</v>
      </c>
      <c r="E3808" s="1">
        <v>34858.583333333336</v>
      </c>
      <c r="F3808">
        <v>44.2881</v>
      </c>
      <c r="G3808">
        <f t="shared" si="354"/>
        <v>44</v>
      </c>
      <c r="I3808" s="1">
        <v>34858.583333333336</v>
      </c>
      <c r="J3808">
        <v>39956.400000000001</v>
      </c>
      <c r="K3808">
        <f t="shared" si="355"/>
        <v>344.0696881393763</v>
      </c>
      <c r="M3808">
        <f>INDEX('[1]Traitement outputs (2)'!$B$51:$Q$56,MATCH(70,'[1]Traitement outputs (2)'!$A$51:$A$56,0),MATCH(C3808,'[1]Traitement outputs (2)'!$B$51:$Q$51,0))</f>
        <v>-111.85747150446153</v>
      </c>
      <c r="N3808">
        <f>INDEX('[1]Traitement outputs (2)'!$B$34:$Q$38,MATCH(70,'[1]Traitement outputs (2)'!$A$34:$A$38,0),MATCH(C3808,'[1]Traitement outputs (2)'!$B$33:$Q$33,0))</f>
        <v>-332.1404588687447</v>
      </c>
      <c r="O3808">
        <f>INDEX('[1]Traitement outputs (2)'!$B$58:$Q$63,MATCH(70,'[1]Traitement outputs (2)'!$A$58:$A$63,0),MATCH(C3808,'[1]Traitement outputs (2)'!$B$58:$Q$58,0))</f>
        <v>111.85630624300819</v>
      </c>
      <c r="P3808">
        <f>INDEX('[1]Traitement outputs (2)'!$B$41:$Q$45,MATCH(70,'[1]Traitement outputs (2)'!$A$41:$A$45,0),MATCH(C3808,'[1]Traitement outputs (2)'!$B$40:$Q$40,0))</f>
        <v>402.51858998591712</v>
      </c>
      <c r="Q3808">
        <f>IF(K3808&lt;30,INDEX('[1]Traitement outputs (2)'!$B$51:$Q$63,MATCH(70,'[1]Traitement outputs (2)'!$A$51:$A$63,0),MATCH(C3808,'[1]Traitement outputs (2)'!$B$51:$Q$51,0)),INDEX('[1]Traitement outputs (2)'!$B$34:$Q$38,MATCH(70,'[1]Traitement outputs (2)'!$A$34:$A$38,0),MATCH(C3808,'[1]Traitement outputs (2)'!$B$33:$Q$33,0)))</f>
        <v>-332.1404588687447</v>
      </c>
      <c r="R3808">
        <f>IF(K3808&lt;30,INDEX('[1]Traitement outputs (2)'!$B$58:$Q$63,MATCH(70,'[1]Traitement outputs (2)'!$A$58:$A$63,0),MATCH(C3808,'[1]Traitement outputs (2)'!$B$58:$Q$58,0)),INDEX('[1]Traitement outputs (2)'!$B$41:$Q$45,MATCH(70,'[1]Traitement outputs (2)'!$A$41:$A$45,0),MATCH(C3808,'[1]Traitement outputs (2)'!$B$40:$Q$40,0)))</f>
        <v>402.51858998591712</v>
      </c>
      <c r="T3808">
        <f t="shared" si="356"/>
        <v>-38571.072919876678</v>
      </c>
      <c r="U3808">
        <f t="shared" si="357"/>
        <v>46744.000832756574</v>
      </c>
      <c r="X3808">
        <f t="shared" si="358"/>
        <v>0.93266782872743026</v>
      </c>
      <c r="Y3808">
        <f t="shared" si="359"/>
        <v>0.94377881462299951</v>
      </c>
    </row>
    <row r="3809" spans="1:25" x14ac:dyDescent="0.35">
      <c r="A3809" s="1">
        <v>34858.625</v>
      </c>
      <c r="B3809">
        <v>26.206700000000001</v>
      </c>
      <c r="C3809">
        <f>_xlfn.IFNA(HLOOKUP(B3809,'[1]Traitement outputs'!$B$33:$Q$33,1,TRUE),16)</f>
        <v>26</v>
      </c>
      <c r="E3809" s="1">
        <v>34858.625</v>
      </c>
      <c r="F3809">
        <v>48.008800000000001</v>
      </c>
      <c r="G3809">
        <f t="shared" si="354"/>
        <v>48</v>
      </c>
      <c r="I3809" s="1">
        <v>34858.625</v>
      </c>
      <c r="J3809">
        <v>34851.199999999997</v>
      </c>
      <c r="K3809">
        <f t="shared" si="355"/>
        <v>300.10815577186708</v>
      </c>
      <c r="M3809">
        <f>INDEX('[1]Traitement outputs (2)'!$B$51:$Q$56,MATCH(70,'[1]Traitement outputs (2)'!$A$51:$A$56,0),MATCH(C3809,'[1]Traitement outputs (2)'!$B$51:$Q$51,0))</f>
        <v>-111.85747150446153</v>
      </c>
      <c r="N3809">
        <f>INDEX('[1]Traitement outputs (2)'!$B$34:$Q$38,MATCH(70,'[1]Traitement outputs (2)'!$A$34:$A$38,0),MATCH(C3809,'[1]Traitement outputs (2)'!$B$33:$Q$33,0))</f>
        <v>-332.1404588687447</v>
      </c>
      <c r="O3809">
        <f>INDEX('[1]Traitement outputs (2)'!$B$58:$Q$63,MATCH(70,'[1]Traitement outputs (2)'!$A$58:$A$63,0),MATCH(C3809,'[1]Traitement outputs (2)'!$B$58:$Q$58,0))</f>
        <v>111.85630624300819</v>
      </c>
      <c r="P3809">
        <f>INDEX('[1]Traitement outputs (2)'!$B$41:$Q$45,MATCH(70,'[1]Traitement outputs (2)'!$A$41:$A$45,0),MATCH(C3809,'[1]Traitement outputs (2)'!$B$40:$Q$40,0))</f>
        <v>402.51858998591712</v>
      </c>
      <c r="Q3809">
        <f>IF(K3809&lt;30,INDEX('[1]Traitement outputs (2)'!$B$51:$Q$63,MATCH(70,'[1]Traitement outputs (2)'!$A$51:$A$63,0),MATCH(C3809,'[1]Traitement outputs (2)'!$B$51:$Q$51,0)),INDEX('[1]Traitement outputs (2)'!$B$34:$Q$38,MATCH(70,'[1]Traitement outputs (2)'!$A$34:$A$38,0),MATCH(C3809,'[1]Traitement outputs (2)'!$B$33:$Q$33,0)))</f>
        <v>-332.1404588687447</v>
      </c>
      <c r="R3809">
        <f>IF(K3809&lt;30,INDEX('[1]Traitement outputs (2)'!$B$58:$Q$63,MATCH(70,'[1]Traitement outputs (2)'!$A$58:$A$63,0),MATCH(C3809,'[1]Traitement outputs (2)'!$B$58:$Q$58,0)),INDEX('[1]Traitement outputs (2)'!$B$41:$Q$45,MATCH(70,'[1]Traitement outputs (2)'!$A$41:$A$45,0),MATCH(C3809,'[1]Traitement outputs (2)'!$B$40:$Q$40,0)))</f>
        <v>402.51858998591712</v>
      </c>
      <c r="T3809">
        <f t="shared" si="356"/>
        <v>-38571.072919876678</v>
      </c>
      <c r="U3809">
        <f t="shared" si="357"/>
        <v>46744.000832756574</v>
      </c>
      <c r="X3809">
        <f t="shared" si="358"/>
        <v>0.93266782872743026</v>
      </c>
      <c r="Y3809">
        <f t="shared" si="359"/>
        <v>0.94377881462299951</v>
      </c>
    </row>
    <row r="3810" spans="1:25" x14ac:dyDescent="0.35">
      <c r="A3810" s="1">
        <v>34858.666666666664</v>
      </c>
      <c r="B3810">
        <v>25.155999999999999</v>
      </c>
      <c r="C3810">
        <f>_xlfn.IFNA(HLOOKUP(B3810,'[1]Traitement outputs'!$B$33:$Q$33,1,TRUE),16)</f>
        <v>24</v>
      </c>
      <c r="E3810" s="1">
        <v>34858.666666666664</v>
      </c>
      <c r="F3810">
        <v>40.5944</v>
      </c>
      <c r="G3810">
        <f t="shared" si="354"/>
        <v>41</v>
      </c>
      <c r="I3810" s="1">
        <v>34858.666666666664</v>
      </c>
      <c r="J3810">
        <v>29595.8</v>
      </c>
      <c r="K3810">
        <f t="shared" si="355"/>
        <v>254.85323192868609</v>
      </c>
      <c r="M3810">
        <f>INDEX('[1]Traitement outputs (2)'!$B$51:$Q$56,MATCH(70,'[1]Traitement outputs (2)'!$A$51:$A$56,0),MATCH(C3810,'[1]Traitement outputs (2)'!$B$51:$Q$51,0))</f>
        <v>-100.03024221653476</v>
      </c>
      <c r="N3810">
        <f>INDEX('[1]Traitement outputs (2)'!$B$34:$Q$38,MATCH(70,'[1]Traitement outputs (2)'!$A$34:$A$38,0),MATCH(C3810,'[1]Traitement outputs (2)'!$B$33:$Q$33,0))</f>
        <v>-289.85023259609778</v>
      </c>
      <c r="O3810">
        <f>INDEX('[1]Traitement outputs (2)'!$B$58:$Q$63,MATCH(70,'[1]Traitement outputs (2)'!$A$58:$A$63,0),MATCH(C3810,'[1]Traitement outputs (2)'!$B$58:$Q$58,0))</f>
        <v>100.02982552915192</v>
      </c>
      <c r="P3810">
        <f>INDEX('[1]Traitement outputs (2)'!$B$41:$Q$45,MATCH(70,'[1]Traitement outputs (2)'!$A$41:$A$45,0),MATCH(C3810,'[1]Traitement outputs (2)'!$B$40:$Q$40,0))</f>
        <v>360.22836590796732</v>
      </c>
      <c r="Q3810">
        <f>IF(K3810&lt;30,INDEX('[1]Traitement outputs (2)'!$B$51:$Q$63,MATCH(70,'[1]Traitement outputs (2)'!$A$51:$A$63,0),MATCH(C3810,'[1]Traitement outputs (2)'!$B$51:$Q$51,0)),INDEX('[1]Traitement outputs (2)'!$B$34:$Q$38,MATCH(70,'[1]Traitement outputs (2)'!$A$34:$A$38,0),MATCH(C3810,'[1]Traitement outputs (2)'!$B$33:$Q$33,0)))</f>
        <v>-289.85023259609778</v>
      </c>
      <c r="R3810">
        <f>IF(K3810&lt;30,INDEX('[1]Traitement outputs (2)'!$B$58:$Q$63,MATCH(70,'[1]Traitement outputs (2)'!$A$58:$A$63,0),MATCH(C3810,'[1]Traitement outputs (2)'!$B$58:$Q$58,0)),INDEX('[1]Traitement outputs (2)'!$B$41:$Q$45,MATCH(70,'[1]Traitement outputs (2)'!$A$41:$A$45,0),MATCH(C3810,'[1]Traitement outputs (2)'!$B$40:$Q$40,0)))</f>
        <v>360.22836590796732</v>
      </c>
      <c r="T3810">
        <f t="shared" si="356"/>
        <v>-33659.959691105723</v>
      </c>
      <c r="U3810">
        <f t="shared" si="357"/>
        <v>41832.887858853152</v>
      </c>
      <c r="X3810">
        <f t="shared" si="358"/>
        <v>0.81391465530061724</v>
      </c>
      <c r="Y3810">
        <f t="shared" si="359"/>
        <v>0.84462161159338311</v>
      </c>
    </row>
    <row r="3811" spans="1:25" x14ac:dyDescent="0.35">
      <c r="A3811" s="1">
        <v>34858.708333333336</v>
      </c>
      <c r="B3811">
        <v>23.289100000000001</v>
      </c>
      <c r="C3811">
        <f>_xlfn.IFNA(HLOOKUP(B3811,'[1]Traitement outputs'!$B$33:$Q$33,1,TRUE),16)</f>
        <v>22</v>
      </c>
      <c r="E3811" s="1">
        <v>34858.708333333336</v>
      </c>
      <c r="F3811">
        <v>30.826899999999998</v>
      </c>
      <c r="G3811">
        <f t="shared" si="354"/>
        <v>31</v>
      </c>
      <c r="I3811" s="1">
        <v>34858.708333333336</v>
      </c>
      <c r="J3811">
        <v>22580.5</v>
      </c>
      <c r="K3811">
        <f t="shared" si="355"/>
        <v>194.44358333161111</v>
      </c>
      <c r="M3811">
        <f>INDEX('[1]Traitement outputs (2)'!$B$51:$Q$56,MATCH(70,'[1]Traitement outputs (2)'!$A$51:$A$56,0),MATCH(C3811,'[1]Traitement outputs (2)'!$B$51:$Q$51,0))</f>
        <v>-79.342574701900858</v>
      </c>
      <c r="N3811">
        <f>INDEX('[1]Traitement outputs (2)'!$B$34:$Q$38,MATCH(70,'[1]Traitement outputs (2)'!$A$34:$A$38,0),MATCH(C3811,'[1]Traitement outputs (2)'!$B$33:$Q$33,0))</f>
        <v>-237.95145474030227</v>
      </c>
      <c r="O3811">
        <f>INDEX('[1]Traitement outputs (2)'!$B$58:$Q$63,MATCH(70,'[1]Traitement outputs (2)'!$A$58:$A$63,0),MATCH(C3811,'[1]Traitement outputs (2)'!$B$58:$Q$58,0))</f>
        <v>79.34249368302325</v>
      </c>
      <c r="P3811">
        <f>INDEX('[1]Traitement outputs (2)'!$B$41:$Q$45,MATCH(70,'[1]Traitement outputs (2)'!$A$41:$A$45,0),MATCH(C3811,'[1]Traitement outputs (2)'!$B$40:$Q$40,0))</f>
        <v>308.329590329962</v>
      </c>
      <c r="Q3811">
        <f>IF(K3811&lt;30,INDEX('[1]Traitement outputs (2)'!$B$51:$Q$63,MATCH(70,'[1]Traitement outputs (2)'!$A$51:$A$63,0),MATCH(C3811,'[1]Traitement outputs (2)'!$B$51:$Q$51,0)),INDEX('[1]Traitement outputs (2)'!$B$34:$Q$38,MATCH(70,'[1]Traitement outputs (2)'!$A$34:$A$38,0),MATCH(C3811,'[1]Traitement outputs (2)'!$B$33:$Q$33,0)))</f>
        <v>-237.95145474030227</v>
      </c>
      <c r="R3811">
        <f>IF(K3811&lt;30,INDEX('[1]Traitement outputs (2)'!$B$58:$Q$63,MATCH(70,'[1]Traitement outputs (2)'!$A$58:$A$63,0),MATCH(C3811,'[1]Traitement outputs (2)'!$B$58:$Q$58,0)),INDEX('[1]Traitement outputs (2)'!$B$41:$Q$45,MATCH(70,'[1]Traitement outputs (2)'!$A$41:$A$45,0),MATCH(C3811,'[1]Traitement outputs (2)'!$B$40:$Q$40,0)))</f>
        <v>308.329590329962</v>
      </c>
      <c r="T3811">
        <f t="shared" si="356"/>
        <v>-27633.016897245612</v>
      </c>
      <c r="U3811">
        <f t="shared" si="357"/>
        <v>35805.94532951009</v>
      </c>
      <c r="X3811">
        <f t="shared" si="358"/>
        <v>0.66818016507550282</v>
      </c>
      <c r="Y3811">
        <f t="shared" si="359"/>
        <v>0.72293539358017622</v>
      </c>
    </row>
    <row r="3812" spans="1:25" x14ac:dyDescent="0.35">
      <c r="A3812" s="1">
        <v>34858.75</v>
      </c>
      <c r="B3812">
        <v>20.118200000000002</v>
      </c>
      <c r="C3812">
        <f>_xlfn.IFNA(HLOOKUP(B3812,'[1]Traitement outputs'!$B$33:$Q$33,1,TRUE),16)</f>
        <v>20</v>
      </c>
      <c r="E3812" s="1">
        <v>34858.75</v>
      </c>
      <c r="F3812">
        <v>30.2546</v>
      </c>
      <c r="G3812">
        <f t="shared" si="354"/>
        <v>30</v>
      </c>
      <c r="I3812" s="1">
        <v>34858.75</v>
      </c>
      <c r="J3812">
        <v>5870.37</v>
      </c>
      <c r="K3812">
        <f t="shared" si="355"/>
        <v>50.5505094343522</v>
      </c>
      <c r="M3812">
        <f>INDEX('[1]Traitement outputs (2)'!$B$51:$Q$56,MATCH(70,'[1]Traitement outputs (2)'!$A$51:$A$56,0),MATCH(C3812,'[1]Traitement outputs (2)'!$B$51:$Q$51,0))</f>
        <v>-16.864255714989046</v>
      </c>
      <c r="N3812">
        <f>INDEX('[1]Traitement outputs (2)'!$B$34:$Q$38,MATCH(70,'[1]Traitement outputs (2)'!$A$34:$A$38,0),MATCH(C3812,'[1]Traitement outputs (2)'!$B$33:$Q$33,0))</f>
        <v>-183.77989640241771</v>
      </c>
      <c r="O3812">
        <f>INDEX('[1]Traitement outputs (2)'!$B$58:$Q$63,MATCH(70,'[1]Traitement outputs (2)'!$A$58:$A$63,0),MATCH(C3812,'[1]Traitement outputs (2)'!$B$58:$Q$58,0))</f>
        <v>16.864787616041994</v>
      </c>
      <c r="P3812">
        <f>INDEX('[1]Traitement outputs (2)'!$B$41:$Q$45,MATCH(70,'[1]Traitement outputs (2)'!$A$41:$A$45,0),MATCH(C3812,'[1]Traitement outputs (2)'!$B$40:$Q$40,0))</f>
        <v>254.15803075879367</v>
      </c>
      <c r="Q3812">
        <f>IF(K3812&lt;30,INDEX('[1]Traitement outputs (2)'!$B$51:$Q$63,MATCH(70,'[1]Traitement outputs (2)'!$A$51:$A$63,0),MATCH(C3812,'[1]Traitement outputs (2)'!$B$51:$Q$51,0)),INDEX('[1]Traitement outputs (2)'!$B$34:$Q$38,MATCH(70,'[1]Traitement outputs (2)'!$A$34:$A$38,0),MATCH(C3812,'[1]Traitement outputs (2)'!$B$33:$Q$33,0)))</f>
        <v>-183.77989640241771</v>
      </c>
      <c r="R3812">
        <f>IF(K3812&lt;30,INDEX('[1]Traitement outputs (2)'!$B$58:$Q$63,MATCH(70,'[1]Traitement outputs (2)'!$A$58:$A$63,0),MATCH(C3812,'[1]Traitement outputs (2)'!$B$58:$Q$58,0)),INDEX('[1]Traitement outputs (2)'!$B$41:$Q$45,MATCH(70,'[1]Traitement outputs (2)'!$A$41:$A$45,0),MATCH(C3812,'[1]Traitement outputs (2)'!$B$40:$Q$40,0)))</f>
        <v>254.15803075879367</v>
      </c>
      <c r="T3812">
        <f t="shared" si="356"/>
        <v>-21342.138833337085</v>
      </c>
      <c r="U3812">
        <f t="shared" si="357"/>
        <v>29515.067122381799</v>
      </c>
      <c r="X3812">
        <f t="shared" si="358"/>
        <v>0.51606358805306241</v>
      </c>
      <c r="Y3812">
        <f t="shared" si="359"/>
        <v>0.59592021577150611</v>
      </c>
    </row>
    <row r="3813" spans="1:25" x14ac:dyDescent="0.35">
      <c r="A3813" s="1">
        <v>34858.791666666664</v>
      </c>
      <c r="B3813">
        <v>20.000800000000002</v>
      </c>
      <c r="C3813">
        <f>_xlfn.IFNA(HLOOKUP(B3813,'[1]Traitement outputs'!$B$33:$Q$33,1,TRUE),16)</f>
        <v>20</v>
      </c>
      <c r="E3813" s="1">
        <v>34858.791666666664</v>
      </c>
      <c r="F3813">
        <v>27.0214</v>
      </c>
      <c r="G3813">
        <f t="shared" si="354"/>
        <v>27</v>
      </c>
      <c r="I3813" s="1">
        <v>34858.791666666664</v>
      </c>
      <c r="J3813">
        <v>263.90499999999997</v>
      </c>
      <c r="K3813">
        <f t="shared" si="355"/>
        <v>2.272519822817423</v>
      </c>
      <c r="M3813">
        <f>INDEX('[1]Traitement outputs (2)'!$B$51:$Q$56,MATCH(70,'[1]Traitement outputs (2)'!$A$51:$A$56,0),MATCH(C3813,'[1]Traitement outputs (2)'!$B$51:$Q$51,0))</f>
        <v>-16.864255714989046</v>
      </c>
      <c r="N3813">
        <f>INDEX('[1]Traitement outputs (2)'!$B$34:$Q$38,MATCH(70,'[1]Traitement outputs (2)'!$A$34:$A$38,0),MATCH(C3813,'[1]Traitement outputs (2)'!$B$33:$Q$33,0))</f>
        <v>-183.77989640241771</v>
      </c>
      <c r="O3813">
        <f>INDEX('[1]Traitement outputs (2)'!$B$58:$Q$63,MATCH(70,'[1]Traitement outputs (2)'!$A$58:$A$63,0),MATCH(C3813,'[1]Traitement outputs (2)'!$B$58:$Q$58,0))</f>
        <v>16.864787616041994</v>
      </c>
      <c r="P3813">
        <f>INDEX('[1]Traitement outputs (2)'!$B$41:$Q$45,MATCH(70,'[1]Traitement outputs (2)'!$A$41:$A$45,0),MATCH(C3813,'[1]Traitement outputs (2)'!$B$40:$Q$40,0))</f>
        <v>254.15803075879367</v>
      </c>
      <c r="Q3813">
        <f>IF(K3813&lt;30,INDEX('[1]Traitement outputs (2)'!$B$51:$Q$63,MATCH(70,'[1]Traitement outputs (2)'!$A$51:$A$63,0),MATCH(C3813,'[1]Traitement outputs (2)'!$B$51:$Q$51,0)),INDEX('[1]Traitement outputs (2)'!$B$34:$Q$38,MATCH(70,'[1]Traitement outputs (2)'!$A$34:$A$38,0),MATCH(C3813,'[1]Traitement outputs (2)'!$B$33:$Q$33,0)))</f>
        <v>-16.864255714989046</v>
      </c>
      <c r="R3813">
        <f>IF(K3813&lt;30,INDEX('[1]Traitement outputs (2)'!$B$58:$Q$63,MATCH(70,'[1]Traitement outputs (2)'!$A$58:$A$63,0),MATCH(C3813,'[1]Traitement outputs (2)'!$B$58:$Q$58,0)),INDEX('[1]Traitement outputs (2)'!$B$41:$Q$45,MATCH(70,'[1]Traitement outputs (2)'!$A$41:$A$45,0),MATCH(C3813,'[1]Traitement outputs (2)'!$B$40:$Q$40,0)))</f>
        <v>16.864787616041994</v>
      </c>
      <c r="T3813">
        <f t="shared" si="356"/>
        <v>-1958.42577907482</v>
      </c>
      <c r="U3813">
        <f t="shared" si="357"/>
        <v>1958.4875481058175</v>
      </c>
      <c r="X3813">
        <f t="shared" si="358"/>
        <v>4.735571455032727E-2</v>
      </c>
      <c r="Y3813">
        <f t="shared" si="359"/>
        <v>3.954259420836595E-2</v>
      </c>
    </row>
    <row r="3814" spans="1:25" x14ac:dyDescent="0.35">
      <c r="A3814" s="1">
        <v>34858.833333333336</v>
      </c>
      <c r="B3814">
        <v>20.000699999999998</v>
      </c>
      <c r="C3814">
        <f>_xlfn.IFNA(HLOOKUP(B3814,'[1]Traitement outputs'!$B$33:$Q$33,1,TRUE),16)</f>
        <v>20</v>
      </c>
      <c r="E3814" s="1">
        <v>34858.833333333336</v>
      </c>
      <c r="F3814">
        <v>25.801500000000001</v>
      </c>
      <c r="G3814">
        <f t="shared" si="354"/>
        <v>26</v>
      </c>
      <c r="I3814" s="1">
        <v>34858.833333333336</v>
      </c>
      <c r="J3814">
        <v>0</v>
      </c>
      <c r="K3814">
        <f t="shared" si="355"/>
        <v>0</v>
      </c>
      <c r="M3814">
        <f>INDEX('[1]Traitement outputs (2)'!$B$51:$Q$56,MATCH(70,'[1]Traitement outputs (2)'!$A$51:$A$56,0),MATCH(C3814,'[1]Traitement outputs (2)'!$B$51:$Q$51,0))</f>
        <v>-16.864255714989046</v>
      </c>
      <c r="N3814">
        <f>INDEX('[1]Traitement outputs (2)'!$B$34:$Q$38,MATCH(70,'[1]Traitement outputs (2)'!$A$34:$A$38,0),MATCH(C3814,'[1]Traitement outputs (2)'!$B$33:$Q$33,0))</f>
        <v>-183.77989640241771</v>
      </c>
      <c r="O3814">
        <f>INDEX('[1]Traitement outputs (2)'!$B$58:$Q$63,MATCH(70,'[1]Traitement outputs (2)'!$A$58:$A$63,0),MATCH(C3814,'[1]Traitement outputs (2)'!$B$58:$Q$58,0))</f>
        <v>16.864787616041994</v>
      </c>
      <c r="P3814">
        <f>INDEX('[1]Traitement outputs (2)'!$B$41:$Q$45,MATCH(70,'[1]Traitement outputs (2)'!$A$41:$A$45,0),MATCH(C3814,'[1]Traitement outputs (2)'!$B$40:$Q$40,0))</f>
        <v>254.15803075879367</v>
      </c>
      <c r="Q3814">
        <f>IF(K3814&lt;30,INDEX('[1]Traitement outputs (2)'!$B$51:$Q$63,MATCH(70,'[1]Traitement outputs (2)'!$A$51:$A$63,0),MATCH(C3814,'[1]Traitement outputs (2)'!$B$51:$Q$51,0)),INDEX('[1]Traitement outputs (2)'!$B$34:$Q$38,MATCH(70,'[1]Traitement outputs (2)'!$A$34:$A$38,0),MATCH(C3814,'[1]Traitement outputs (2)'!$B$33:$Q$33,0)))</f>
        <v>-16.864255714989046</v>
      </c>
      <c r="R3814">
        <f>IF(K3814&lt;30,INDEX('[1]Traitement outputs (2)'!$B$58:$Q$63,MATCH(70,'[1]Traitement outputs (2)'!$A$58:$A$63,0),MATCH(C3814,'[1]Traitement outputs (2)'!$B$58:$Q$58,0)),INDEX('[1]Traitement outputs (2)'!$B$41:$Q$45,MATCH(70,'[1]Traitement outputs (2)'!$A$41:$A$45,0),MATCH(C3814,'[1]Traitement outputs (2)'!$B$40:$Q$40,0)))</f>
        <v>16.864787616041994</v>
      </c>
      <c r="T3814">
        <f t="shared" si="356"/>
        <v>-1958.42577907482</v>
      </c>
      <c r="U3814">
        <f t="shared" si="357"/>
        <v>1958.4875481058175</v>
      </c>
      <c r="X3814">
        <f t="shared" si="358"/>
        <v>4.735571455032727E-2</v>
      </c>
      <c r="Y3814">
        <f t="shared" si="359"/>
        <v>3.954259420836595E-2</v>
      </c>
    </row>
    <row r="3815" spans="1:25" x14ac:dyDescent="0.35">
      <c r="A3815" s="1">
        <v>34858.875</v>
      </c>
      <c r="B3815">
        <v>16.222300000000001</v>
      </c>
      <c r="C3815">
        <f>_xlfn.IFNA(HLOOKUP(B3815,'[1]Traitement outputs'!$B$33:$Q$33,1,TRUE),16)</f>
        <v>16</v>
      </c>
      <c r="E3815" s="1">
        <v>34858.875</v>
      </c>
      <c r="F3815">
        <v>31.139700000000001</v>
      </c>
      <c r="G3815">
        <f t="shared" si="354"/>
        <v>31</v>
      </c>
      <c r="I3815" s="1">
        <v>34858.875</v>
      </c>
      <c r="J3815">
        <v>0</v>
      </c>
      <c r="K3815">
        <f t="shared" si="355"/>
        <v>0</v>
      </c>
      <c r="M3815">
        <f>INDEX('[1]Traitement outputs (2)'!$B$51:$Q$56,MATCH(70,'[1]Traitement outputs (2)'!$A$51:$A$56,0),MATCH(C3815,'[1]Traitement outputs (2)'!$B$51:$Q$51,0))</f>
        <v>-27.907128105419115</v>
      </c>
      <c r="N3815">
        <f>INDEX('[1]Traitement outputs (2)'!$B$34:$Q$38,MATCH(70,'[1]Traitement outputs (2)'!$A$34:$A$38,0),MATCH(C3815,'[1]Traitement outputs (2)'!$B$33:$Q$33,0))</f>
        <v>-87.65601603539298</v>
      </c>
      <c r="O3815">
        <f>INDEX('[1]Traitement outputs (2)'!$B$58:$Q$63,MATCH(70,'[1]Traitement outputs (2)'!$A$58:$A$63,0),MATCH(C3815,'[1]Traitement outputs (2)'!$B$58:$Q$58,0))</f>
        <v>27.907128104236733</v>
      </c>
      <c r="P3815">
        <f>INDEX('[1]Traitement outputs (2)'!$B$41:$Q$45,MATCH(70,'[1]Traitement outputs (2)'!$A$41:$A$45,0),MATCH(C3815,'[1]Traitement outputs (2)'!$B$40:$Q$40,0))</f>
        <v>158.03405896601754</v>
      </c>
      <c r="Q3815">
        <f>IF(K3815&lt;30,INDEX('[1]Traitement outputs (2)'!$B$51:$Q$63,MATCH(70,'[1]Traitement outputs (2)'!$A$51:$A$63,0),MATCH(C3815,'[1]Traitement outputs (2)'!$B$51:$Q$51,0)),INDEX('[1]Traitement outputs (2)'!$B$34:$Q$38,MATCH(70,'[1]Traitement outputs (2)'!$A$34:$A$38,0),MATCH(C3815,'[1]Traitement outputs (2)'!$B$33:$Q$33,0)))</f>
        <v>-27.907128105419115</v>
      </c>
      <c r="R3815">
        <f>IF(K3815&lt;30,INDEX('[1]Traitement outputs (2)'!$B$58:$Q$63,MATCH(70,'[1]Traitement outputs (2)'!$A$58:$A$63,0),MATCH(C3815,'[1]Traitement outputs (2)'!$B$58:$Q$58,0)),INDEX('[1]Traitement outputs (2)'!$B$41:$Q$45,MATCH(70,'[1]Traitement outputs (2)'!$A$41:$A$45,0),MATCH(C3815,'[1]Traitement outputs (2)'!$B$40:$Q$40,0)))</f>
        <v>27.907128104236733</v>
      </c>
      <c r="T3815">
        <f t="shared" si="356"/>
        <v>-3240.8212983285953</v>
      </c>
      <c r="U3815">
        <f t="shared" si="357"/>
        <v>3240.8212981912866</v>
      </c>
      <c r="X3815">
        <f t="shared" si="358"/>
        <v>7.8364679403255921E-2</v>
      </c>
      <c r="Y3815">
        <f t="shared" si="359"/>
        <v>6.5433390996103388E-2</v>
      </c>
    </row>
    <row r="3816" spans="1:25" x14ac:dyDescent="0.35">
      <c r="A3816" s="1">
        <v>34858.916666666664</v>
      </c>
      <c r="B3816">
        <v>16.0001</v>
      </c>
      <c r="C3816">
        <f>_xlfn.IFNA(HLOOKUP(B3816,'[1]Traitement outputs'!$B$33:$Q$33,1,TRUE),16)</f>
        <v>16</v>
      </c>
      <c r="E3816" s="1">
        <v>34858.916666666664</v>
      </c>
      <c r="F3816">
        <v>35.274900000000002</v>
      </c>
      <c r="G3816">
        <f t="shared" si="354"/>
        <v>35</v>
      </c>
      <c r="I3816" s="1">
        <v>34858.916666666664</v>
      </c>
      <c r="J3816">
        <v>0</v>
      </c>
      <c r="K3816">
        <f t="shared" si="355"/>
        <v>0</v>
      </c>
      <c r="M3816">
        <f>INDEX('[1]Traitement outputs (2)'!$B$51:$Q$56,MATCH(70,'[1]Traitement outputs (2)'!$A$51:$A$56,0),MATCH(C3816,'[1]Traitement outputs (2)'!$B$51:$Q$51,0))</f>
        <v>-27.907128105419115</v>
      </c>
      <c r="N3816">
        <f>INDEX('[1]Traitement outputs (2)'!$B$34:$Q$38,MATCH(70,'[1]Traitement outputs (2)'!$A$34:$A$38,0),MATCH(C3816,'[1]Traitement outputs (2)'!$B$33:$Q$33,0))</f>
        <v>-87.65601603539298</v>
      </c>
      <c r="O3816">
        <f>INDEX('[1]Traitement outputs (2)'!$B$58:$Q$63,MATCH(70,'[1]Traitement outputs (2)'!$A$58:$A$63,0),MATCH(C3816,'[1]Traitement outputs (2)'!$B$58:$Q$58,0))</f>
        <v>27.907128104236733</v>
      </c>
      <c r="P3816">
        <f>INDEX('[1]Traitement outputs (2)'!$B$41:$Q$45,MATCH(70,'[1]Traitement outputs (2)'!$A$41:$A$45,0),MATCH(C3816,'[1]Traitement outputs (2)'!$B$40:$Q$40,0))</f>
        <v>158.03405896601754</v>
      </c>
      <c r="Q3816">
        <f>IF(K3816&lt;30,INDEX('[1]Traitement outputs (2)'!$B$51:$Q$63,MATCH(70,'[1]Traitement outputs (2)'!$A$51:$A$63,0),MATCH(C3816,'[1]Traitement outputs (2)'!$B$51:$Q$51,0)),INDEX('[1]Traitement outputs (2)'!$B$34:$Q$38,MATCH(70,'[1]Traitement outputs (2)'!$A$34:$A$38,0),MATCH(C3816,'[1]Traitement outputs (2)'!$B$33:$Q$33,0)))</f>
        <v>-27.907128105419115</v>
      </c>
      <c r="R3816">
        <f>IF(K3816&lt;30,INDEX('[1]Traitement outputs (2)'!$B$58:$Q$63,MATCH(70,'[1]Traitement outputs (2)'!$A$58:$A$63,0),MATCH(C3816,'[1]Traitement outputs (2)'!$B$58:$Q$58,0)),INDEX('[1]Traitement outputs (2)'!$B$41:$Q$45,MATCH(70,'[1]Traitement outputs (2)'!$A$41:$A$45,0),MATCH(C3816,'[1]Traitement outputs (2)'!$B$40:$Q$40,0)))</f>
        <v>27.907128104236733</v>
      </c>
      <c r="T3816">
        <f t="shared" si="356"/>
        <v>-3240.8212983285953</v>
      </c>
      <c r="U3816">
        <f t="shared" si="357"/>
        <v>3240.8212981912866</v>
      </c>
      <c r="X3816">
        <f t="shared" si="358"/>
        <v>7.8364679403255921E-2</v>
      </c>
      <c r="Y3816">
        <f t="shared" si="359"/>
        <v>6.5433390996103388E-2</v>
      </c>
    </row>
    <row r="3817" spans="1:25" x14ac:dyDescent="0.35">
      <c r="A3817" s="1">
        <v>34858.958333333336</v>
      </c>
      <c r="B3817">
        <v>16.000299999999999</v>
      </c>
      <c r="C3817">
        <f>_xlfn.IFNA(HLOOKUP(B3817,'[1]Traitement outputs'!$B$33:$Q$33,1,TRUE),16)</f>
        <v>16</v>
      </c>
      <c r="E3817" s="1">
        <v>34858.958333333336</v>
      </c>
      <c r="F3817">
        <v>40.430500000000002</v>
      </c>
      <c r="G3817">
        <f t="shared" si="354"/>
        <v>40</v>
      </c>
      <c r="I3817" s="1">
        <v>34858.958333333336</v>
      </c>
      <c r="J3817">
        <v>0</v>
      </c>
      <c r="K3817">
        <f t="shared" si="355"/>
        <v>0</v>
      </c>
      <c r="M3817">
        <f>INDEX('[1]Traitement outputs (2)'!$B$51:$Q$56,MATCH(70,'[1]Traitement outputs (2)'!$A$51:$A$56,0),MATCH(C3817,'[1]Traitement outputs (2)'!$B$51:$Q$51,0))</f>
        <v>-27.907128105419115</v>
      </c>
      <c r="N3817">
        <f>INDEX('[1]Traitement outputs (2)'!$B$34:$Q$38,MATCH(70,'[1]Traitement outputs (2)'!$A$34:$A$38,0),MATCH(C3817,'[1]Traitement outputs (2)'!$B$33:$Q$33,0))</f>
        <v>-87.65601603539298</v>
      </c>
      <c r="O3817">
        <f>INDEX('[1]Traitement outputs (2)'!$B$58:$Q$63,MATCH(70,'[1]Traitement outputs (2)'!$A$58:$A$63,0),MATCH(C3817,'[1]Traitement outputs (2)'!$B$58:$Q$58,0))</f>
        <v>27.907128104236733</v>
      </c>
      <c r="P3817">
        <f>INDEX('[1]Traitement outputs (2)'!$B$41:$Q$45,MATCH(70,'[1]Traitement outputs (2)'!$A$41:$A$45,0),MATCH(C3817,'[1]Traitement outputs (2)'!$B$40:$Q$40,0))</f>
        <v>158.03405896601754</v>
      </c>
      <c r="Q3817">
        <f>IF(K3817&lt;30,INDEX('[1]Traitement outputs (2)'!$B$51:$Q$63,MATCH(70,'[1]Traitement outputs (2)'!$A$51:$A$63,0),MATCH(C3817,'[1]Traitement outputs (2)'!$B$51:$Q$51,0)),INDEX('[1]Traitement outputs (2)'!$B$34:$Q$38,MATCH(70,'[1]Traitement outputs (2)'!$A$34:$A$38,0),MATCH(C3817,'[1]Traitement outputs (2)'!$B$33:$Q$33,0)))</f>
        <v>-27.907128105419115</v>
      </c>
      <c r="R3817">
        <f>IF(K3817&lt;30,INDEX('[1]Traitement outputs (2)'!$B$58:$Q$63,MATCH(70,'[1]Traitement outputs (2)'!$A$58:$A$63,0),MATCH(C3817,'[1]Traitement outputs (2)'!$B$58:$Q$58,0)),INDEX('[1]Traitement outputs (2)'!$B$41:$Q$45,MATCH(70,'[1]Traitement outputs (2)'!$A$41:$A$45,0),MATCH(C3817,'[1]Traitement outputs (2)'!$B$40:$Q$40,0)))</f>
        <v>27.907128104236733</v>
      </c>
      <c r="T3817">
        <f t="shared" si="356"/>
        <v>-3240.8212983285953</v>
      </c>
      <c r="U3817">
        <f t="shared" si="357"/>
        <v>3240.8212981912866</v>
      </c>
      <c r="X3817">
        <f t="shared" si="358"/>
        <v>7.8364679403255921E-2</v>
      </c>
      <c r="Y3817">
        <f t="shared" si="359"/>
        <v>6.5433390996103388E-2</v>
      </c>
    </row>
    <row r="3818" spans="1:25" x14ac:dyDescent="0.35">
      <c r="A3818" s="1">
        <v>34859</v>
      </c>
      <c r="B3818">
        <v>16.000399999999999</v>
      </c>
      <c r="C3818">
        <f>_xlfn.IFNA(HLOOKUP(B3818,'[1]Traitement outputs'!$B$33:$Q$33,1,TRUE),16)</f>
        <v>16</v>
      </c>
      <c r="E3818" s="1">
        <v>34859</v>
      </c>
      <c r="F3818">
        <v>42.7958</v>
      </c>
      <c r="G3818">
        <f t="shared" si="354"/>
        <v>43</v>
      </c>
      <c r="I3818" s="1">
        <v>34859</v>
      </c>
      <c r="J3818">
        <v>0</v>
      </c>
      <c r="K3818">
        <f t="shared" si="355"/>
        <v>0</v>
      </c>
      <c r="M3818">
        <f>INDEX('[1]Traitement outputs (2)'!$B$51:$Q$56,MATCH(70,'[1]Traitement outputs (2)'!$A$51:$A$56,0),MATCH(C3818,'[1]Traitement outputs (2)'!$B$51:$Q$51,0))</f>
        <v>-27.907128105419115</v>
      </c>
      <c r="N3818">
        <f>INDEX('[1]Traitement outputs (2)'!$B$34:$Q$38,MATCH(70,'[1]Traitement outputs (2)'!$A$34:$A$38,0),MATCH(C3818,'[1]Traitement outputs (2)'!$B$33:$Q$33,0))</f>
        <v>-87.65601603539298</v>
      </c>
      <c r="O3818">
        <f>INDEX('[1]Traitement outputs (2)'!$B$58:$Q$63,MATCH(70,'[1]Traitement outputs (2)'!$A$58:$A$63,0),MATCH(C3818,'[1]Traitement outputs (2)'!$B$58:$Q$58,0))</f>
        <v>27.907128104236733</v>
      </c>
      <c r="P3818">
        <f>INDEX('[1]Traitement outputs (2)'!$B$41:$Q$45,MATCH(70,'[1]Traitement outputs (2)'!$A$41:$A$45,0),MATCH(C3818,'[1]Traitement outputs (2)'!$B$40:$Q$40,0))</f>
        <v>158.03405896601754</v>
      </c>
      <c r="Q3818">
        <f>IF(K3818&lt;30,INDEX('[1]Traitement outputs (2)'!$B$51:$Q$63,MATCH(70,'[1]Traitement outputs (2)'!$A$51:$A$63,0),MATCH(C3818,'[1]Traitement outputs (2)'!$B$51:$Q$51,0)),INDEX('[1]Traitement outputs (2)'!$B$34:$Q$38,MATCH(70,'[1]Traitement outputs (2)'!$A$34:$A$38,0),MATCH(C3818,'[1]Traitement outputs (2)'!$B$33:$Q$33,0)))</f>
        <v>-27.907128105419115</v>
      </c>
      <c r="R3818">
        <f>IF(K3818&lt;30,INDEX('[1]Traitement outputs (2)'!$B$58:$Q$63,MATCH(70,'[1]Traitement outputs (2)'!$A$58:$A$63,0),MATCH(C3818,'[1]Traitement outputs (2)'!$B$58:$Q$58,0)),INDEX('[1]Traitement outputs (2)'!$B$41:$Q$45,MATCH(70,'[1]Traitement outputs (2)'!$A$41:$A$45,0),MATCH(C3818,'[1]Traitement outputs (2)'!$B$40:$Q$40,0)))</f>
        <v>27.907128104236733</v>
      </c>
      <c r="T3818">
        <f t="shared" si="356"/>
        <v>-3240.8212983285953</v>
      </c>
      <c r="U3818">
        <f t="shared" si="357"/>
        <v>3240.8212981912866</v>
      </c>
      <c r="X3818">
        <f t="shared" si="358"/>
        <v>7.8364679403255921E-2</v>
      </c>
      <c r="Y3818">
        <f t="shared" si="359"/>
        <v>6.5433390996103388E-2</v>
      </c>
    </row>
    <row r="3819" spans="1:25" x14ac:dyDescent="0.35">
      <c r="A3819" s="1">
        <v>34859.041666666664</v>
      </c>
      <c r="B3819">
        <v>16.000499999999999</v>
      </c>
      <c r="C3819">
        <f>_xlfn.IFNA(HLOOKUP(B3819,'[1]Traitement outputs'!$B$33:$Q$33,1,TRUE),16)</f>
        <v>16</v>
      </c>
      <c r="E3819" s="1">
        <v>34859.041666666664</v>
      </c>
      <c r="F3819">
        <v>43.881399999999999</v>
      </c>
      <c r="G3819">
        <f t="shared" si="354"/>
        <v>44</v>
      </c>
      <c r="I3819" s="1">
        <v>34859.041666666664</v>
      </c>
      <c r="J3819">
        <v>0</v>
      </c>
      <c r="K3819">
        <f t="shared" si="355"/>
        <v>0</v>
      </c>
      <c r="M3819">
        <f>INDEX('[1]Traitement outputs (2)'!$B$51:$Q$56,MATCH(70,'[1]Traitement outputs (2)'!$A$51:$A$56,0),MATCH(C3819,'[1]Traitement outputs (2)'!$B$51:$Q$51,0))</f>
        <v>-27.907128105419115</v>
      </c>
      <c r="N3819">
        <f>INDEX('[1]Traitement outputs (2)'!$B$34:$Q$38,MATCH(70,'[1]Traitement outputs (2)'!$A$34:$A$38,0),MATCH(C3819,'[1]Traitement outputs (2)'!$B$33:$Q$33,0))</f>
        <v>-87.65601603539298</v>
      </c>
      <c r="O3819">
        <f>INDEX('[1]Traitement outputs (2)'!$B$58:$Q$63,MATCH(70,'[1]Traitement outputs (2)'!$A$58:$A$63,0),MATCH(C3819,'[1]Traitement outputs (2)'!$B$58:$Q$58,0))</f>
        <v>27.907128104236733</v>
      </c>
      <c r="P3819">
        <f>INDEX('[1]Traitement outputs (2)'!$B$41:$Q$45,MATCH(70,'[1]Traitement outputs (2)'!$A$41:$A$45,0),MATCH(C3819,'[1]Traitement outputs (2)'!$B$40:$Q$40,0))</f>
        <v>158.03405896601754</v>
      </c>
      <c r="Q3819">
        <f>IF(K3819&lt;30,INDEX('[1]Traitement outputs (2)'!$B$51:$Q$63,MATCH(70,'[1]Traitement outputs (2)'!$A$51:$A$63,0),MATCH(C3819,'[1]Traitement outputs (2)'!$B$51:$Q$51,0)),INDEX('[1]Traitement outputs (2)'!$B$34:$Q$38,MATCH(70,'[1]Traitement outputs (2)'!$A$34:$A$38,0),MATCH(C3819,'[1]Traitement outputs (2)'!$B$33:$Q$33,0)))</f>
        <v>-27.907128105419115</v>
      </c>
      <c r="R3819">
        <f>IF(K3819&lt;30,INDEX('[1]Traitement outputs (2)'!$B$58:$Q$63,MATCH(70,'[1]Traitement outputs (2)'!$A$58:$A$63,0),MATCH(C3819,'[1]Traitement outputs (2)'!$B$58:$Q$58,0)),INDEX('[1]Traitement outputs (2)'!$B$41:$Q$45,MATCH(70,'[1]Traitement outputs (2)'!$A$41:$A$45,0),MATCH(C3819,'[1]Traitement outputs (2)'!$B$40:$Q$40,0)))</f>
        <v>27.907128104236733</v>
      </c>
      <c r="T3819">
        <f t="shared" si="356"/>
        <v>-3240.8212983285953</v>
      </c>
      <c r="U3819">
        <f t="shared" si="357"/>
        <v>3240.8212981912866</v>
      </c>
      <c r="X3819">
        <f t="shared" si="358"/>
        <v>7.8364679403255921E-2</v>
      </c>
      <c r="Y3819">
        <f t="shared" si="359"/>
        <v>6.5433390996103388E-2</v>
      </c>
    </row>
    <row r="3820" spans="1:25" x14ac:dyDescent="0.35">
      <c r="A3820" s="1">
        <v>34859.083333333336</v>
      </c>
      <c r="B3820">
        <v>16.000499999999999</v>
      </c>
      <c r="C3820">
        <f>_xlfn.IFNA(HLOOKUP(B3820,'[1]Traitement outputs'!$B$33:$Q$33,1,TRUE),16)</f>
        <v>16</v>
      </c>
      <c r="E3820" s="1">
        <v>34859.083333333336</v>
      </c>
      <c r="F3820">
        <v>44.6541</v>
      </c>
      <c r="G3820">
        <f t="shared" si="354"/>
        <v>45</v>
      </c>
      <c r="I3820" s="1">
        <v>34859.083333333336</v>
      </c>
      <c r="J3820">
        <v>0</v>
      </c>
      <c r="K3820">
        <f t="shared" si="355"/>
        <v>0</v>
      </c>
      <c r="M3820">
        <f>INDEX('[1]Traitement outputs (2)'!$B$51:$Q$56,MATCH(70,'[1]Traitement outputs (2)'!$A$51:$A$56,0),MATCH(C3820,'[1]Traitement outputs (2)'!$B$51:$Q$51,0))</f>
        <v>-27.907128105419115</v>
      </c>
      <c r="N3820">
        <f>INDEX('[1]Traitement outputs (2)'!$B$34:$Q$38,MATCH(70,'[1]Traitement outputs (2)'!$A$34:$A$38,0),MATCH(C3820,'[1]Traitement outputs (2)'!$B$33:$Q$33,0))</f>
        <v>-87.65601603539298</v>
      </c>
      <c r="O3820">
        <f>INDEX('[1]Traitement outputs (2)'!$B$58:$Q$63,MATCH(70,'[1]Traitement outputs (2)'!$A$58:$A$63,0),MATCH(C3820,'[1]Traitement outputs (2)'!$B$58:$Q$58,0))</f>
        <v>27.907128104236733</v>
      </c>
      <c r="P3820">
        <f>INDEX('[1]Traitement outputs (2)'!$B$41:$Q$45,MATCH(70,'[1]Traitement outputs (2)'!$A$41:$A$45,0),MATCH(C3820,'[1]Traitement outputs (2)'!$B$40:$Q$40,0))</f>
        <v>158.03405896601754</v>
      </c>
      <c r="Q3820">
        <f>IF(K3820&lt;30,INDEX('[1]Traitement outputs (2)'!$B$51:$Q$63,MATCH(70,'[1]Traitement outputs (2)'!$A$51:$A$63,0),MATCH(C3820,'[1]Traitement outputs (2)'!$B$51:$Q$51,0)),INDEX('[1]Traitement outputs (2)'!$B$34:$Q$38,MATCH(70,'[1]Traitement outputs (2)'!$A$34:$A$38,0),MATCH(C3820,'[1]Traitement outputs (2)'!$B$33:$Q$33,0)))</f>
        <v>-27.907128105419115</v>
      </c>
      <c r="R3820">
        <f>IF(K3820&lt;30,INDEX('[1]Traitement outputs (2)'!$B$58:$Q$63,MATCH(70,'[1]Traitement outputs (2)'!$A$58:$A$63,0),MATCH(C3820,'[1]Traitement outputs (2)'!$B$58:$Q$58,0)),INDEX('[1]Traitement outputs (2)'!$B$41:$Q$45,MATCH(70,'[1]Traitement outputs (2)'!$A$41:$A$45,0),MATCH(C3820,'[1]Traitement outputs (2)'!$B$40:$Q$40,0)))</f>
        <v>27.907128104236733</v>
      </c>
      <c r="T3820">
        <f t="shared" si="356"/>
        <v>-3240.8212983285953</v>
      </c>
      <c r="U3820">
        <f t="shared" si="357"/>
        <v>3240.8212981912866</v>
      </c>
      <c r="X3820">
        <f t="shared" si="358"/>
        <v>7.8364679403255921E-2</v>
      </c>
      <c r="Y3820">
        <f t="shared" si="359"/>
        <v>6.5433390996103388E-2</v>
      </c>
    </row>
    <row r="3821" spans="1:25" x14ac:dyDescent="0.35">
      <c r="A3821" s="1">
        <v>34859.125</v>
      </c>
      <c r="B3821">
        <v>16.000399999999999</v>
      </c>
      <c r="C3821">
        <f>_xlfn.IFNA(HLOOKUP(B3821,'[1]Traitement outputs'!$B$33:$Q$33,1,TRUE),16)</f>
        <v>16</v>
      </c>
      <c r="E3821" s="1">
        <v>34859.125</v>
      </c>
      <c r="F3821">
        <v>45.252400000000002</v>
      </c>
      <c r="G3821">
        <f t="shared" si="354"/>
        <v>45</v>
      </c>
      <c r="I3821" s="1">
        <v>34859.125</v>
      </c>
      <c r="J3821">
        <v>0</v>
      </c>
      <c r="K3821">
        <f t="shared" si="355"/>
        <v>0</v>
      </c>
      <c r="M3821">
        <f>INDEX('[1]Traitement outputs (2)'!$B$51:$Q$56,MATCH(70,'[1]Traitement outputs (2)'!$A$51:$A$56,0),MATCH(C3821,'[1]Traitement outputs (2)'!$B$51:$Q$51,0))</f>
        <v>-27.907128105419115</v>
      </c>
      <c r="N3821">
        <f>INDEX('[1]Traitement outputs (2)'!$B$34:$Q$38,MATCH(70,'[1]Traitement outputs (2)'!$A$34:$A$38,0),MATCH(C3821,'[1]Traitement outputs (2)'!$B$33:$Q$33,0))</f>
        <v>-87.65601603539298</v>
      </c>
      <c r="O3821">
        <f>INDEX('[1]Traitement outputs (2)'!$B$58:$Q$63,MATCH(70,'[1]Traitement outputs (2)'!$A$58:$A$63,0),MATCH(C3821,'[1]Traitement outputs (2)'!$B$58:$Q$58,0))</f>
        <v>27.907128104236733</v>
      </c>
      <c r="P3821">
        <f>INDEX('[1]Traitement outputs (2)'!$B$41:$Q$45,MATCH(70,'[1]Traitement outputs (2)'!$A$41:$A$45,0),MATCH(C3821,'[1]Traitement outputs (2)'!$B$40:$Q$40,0))</f>
        <v>158.03405896601754</v>
      </c>
      <c r="Q3821">
        <f>IF(K3821&lt;30,INDEX('[1]Traitement outputs (2)'!$B$51:$Q$63,MATCH(70,'[1]Traitement outputs (2)'!$A$51:$A$63,0),MATCH(C3821,'[1]Traitement outputs (2)'!$B$51:$Q$51,0)),INDEX('[1]Traitement outputs (2)'!$B$34:$Q$38,MATCH(70,'[1]Traitement outputs (2)'!$A$34:$A$38,0),MATCH(C3821,'[1]Traitement outputs (2)'!$B$33:$Q$33,0)))</f>
        <v>-27.907128105419115</v>
      </c>
      <c r="R3821">
        <f>IF(K3821&lt;30,INDEX('[1]Traitement outputs (2)'!$B$58:$Q$63,MATCH(70,'[1]Traitement outputs (2)'!$A$58:$A$63,0),MATCH(C3821,'[1]Traitement outputs (2)'!$B$58:$Q$58,0)),INDEX('[1]Traitement outputs (2)'!$B$41:$Q$45,MATCH(70,'[1]Traitement outputs (2)'!$A$41:$A$45,0),MATCH(C3821,'[1]Traitement outputs (2)'!$B$40:$Q$40,0)))</f>
        <v>27.907128104236733</v>
      </c>
      <c r="T3821">
        <f t="shared" si="356"/>
        <v>-3240.8212983285953</v>
      </c>
      <c r="U3821">
        <f t="shared" si="357"/>
        <v>3240.8212981912866</v>
      </c>
      <c r="X3821">
        <f t="shared" si="358"/>
        <v>7.8364679403255921E-2</v>
      </c>
      <c r="Y3821">
        <f t="shared" si="359"/>
        <v>6.5433390996103388E-2</v>
      </c>
    </row>
    <row r="3822" spans="1:25" x14ac:dyDescent="0.35">
      <c r="A3822" s="1">
        <v>34859.166666666664</v>
      </c>
      <c r="B3822">
        <v>16.062799999999999</v>
      </c>
      <c r="C3822">
        <f>_xlfn.IFNA(HLOOKUP(B3822,'[1]Traitement outputs'!$B$33:$Q$33,1,TRUE),16)</f>
        <v>16</v>
      </c>
      <c r="E3822" s="1">
        <v>34859.166666666664</v>
      </c>
      <c r="F3822">
        <v>45.453200000000002</v>
      </c>
      <c r="G3822">
        <f t="shared" si="354"/>
        <v>45</v>
      </c>
      <c r="I3822" s="1">
        <v>34859.166666666664</v>
      </c>
      <c r="J3822">
        <v>5039.26</v>
      </c>
      <c r="K3822">
        <f t="shared" si="355"/>
        <v>43.393714565206913</v>
      </c>
      <c r="M3822">
        <f>INDEX('[1]Traitement outputs (2)'!$B$51:$Q$56,MATCH(70,'[1]Traitement outputs (2)'!$A$51:$A$56,0),MATCH(C3822,'[1]Traitement outputs (2)'!$B$51:$Q$51,0))</f>
        <v>-27.907128105419115</v>
      </c>
      <c r="N3822">
        <f>INDEX('[1]Traitement outputs (2)'!$B$34:$Q$38,MATCH(70,'[1]Traitement outputs (2)'!$A$34:$A$38,0),MATCH(C3822,'[1]Traitement outputs (2)'!$B$33:$Q$33,0))</f>
        <v>-87.65601603539298</v>
      </c>
      <c r="O3822">
        <f>INDEX('[1]Traitement outputs (2)'!$B$58:$Q$63,MATCH(70,'[1]Traitement outputs (2)'!$A$58:$A$63,0),MATCH(C3822,'[1]Traitement outputs (2)'!$B$58:$Q$58,0))</f>
        <v>27.907128104236733</v>
      </c>
      <c r="P3822">
        <f>INDEX('[1]Traitement outputs (2)'!$B$41:$Q$45,MATCH(70,'[1]Traitement outputs (2)'!$A$41:$A$45,0),MATCH(C3822,'[1]Traitement outputs (2)'!$B$40:$Q$40,0))</f>
        <v>158.03405896601754</v>
      </c>
      <c r="Q3822">
        <f>IF(K3822&lt;30,INDEX('[1]Traitement outputs (2)'!$B$51:$Q$63,MATCH(70,'[1]Traitement outputs (2)'!$A$51:$A$63,0),MATCH(C3822,'[1]Traitement outputs (2)'!$B$51:$Q$51,0)),INDEX('[1]Traitement outputs (2)'!$B$34:$Q$38,MATCH(70,'[1]Traitement outputs (2)'!$A$34:$A$38,0),MATCH(C3822,'[1]Traitement outputs (2)'!$B$33:$Q$33,0)))</f>
        <v>-87.65601603539298</v>
      </c>
      <c r="R3822">
        <f>IF(K3822&lt;30,INDEX('[1]Traitement outputs (2)'!$B$58:$Q$63,MATCH(70,'[1]Traitement outputs (2)'!$A$58:$A$63,0),MATCH(C3822,'[1]Traitement outputs (2)'!$B$58:$Q$58,0)),INDEX('[1]Traitement outputs (2)'!$B$41:$Q$45,MATCH(70,'[1]Traitement outputs (2)'!$A$41:$A$45,0),MATCH(C3822,'[1]Traitement outputs (2)'!$B$40:$Q$40,0)))</f>
        <v>158.03405896601754</v>
      </c>
      <c r="T3822">
        <f t="shared" si="356"/>
        <v>-10179.387954970944</v>
      </c>
      <c r="U3822">
        <f t="shared" si="357"/>
        <v>18352.305626852856</v>
      </c>
      <c r="X3822">
        <f t="shared" si="358"/>
        <v>0.24614269044210091</v>
      </c>
      <c r="Y3822">
        <f t="shared" si="359"/>
        <v>0.37053989691812123</v>
      </c>
    </row>
    <row r="3823" spans="1:25" x14ac:dyDescent="0.35">
      <c r="A3823" s="1">
        <v>34859.208333333336</v>
      </c>
      <c r="B3823">
        <v>19.984300000000001</v>
      </c>
      <c r="C3823">
        <f>_xlfn.IFNA(HLOOKUP(B3823,'[1]Traitement outputs'!$B$33:$Q$33,1,TRUE),16)</f>
        <v>18</v>
      </c>
      <c r="E3823" s="1">
        <v>34859.208333333336</v>
      </c>
      <c r="F3823">
        <v>34.504199999999997</v>
      </c>
      <c r="G3823">
        <f t="shared" si="354"/>
        <v>35</v>
      </c>
      <c r="I3823" s="1">
        <v>34859.208333333336</v>
      </c>
      <c r="J3823">
        <v>15240.9</v>
      </c>
      <c r="K3823">
        <f t="shared" si="355"/>
        <v>131.24134581602496</v>
      </c>
      <c r="M3823">
        <f>INDEX('[1]Traitement outputs (2)'!$B$51:$Q$56,MATCH(70,'[1]Traitement outputs (2)'!$A$51:$A$56,0),MATCH(C3823,'[1]Traitement outputs (2)'!$B$51:$Q$51,0))</f>
        <v>-40.563606676443541</v>
      </c>
      <c r="N3823">
        <f>INDEX('[1]Traitement outputs (2)'!$B$34:$Q$38,MATCH(70,'[1]Traitement outputs (2)'!$A$34:$A$38,0),MATCH(C3823,'[1]Traitement outputs (2)'!$B$33:$Q$33,0))</f>
        <v>-132.60751704955501</v>
      </c>
      <c r="O3823">
        <f>INDEX('[1]Traitement outputs (2)'!$B$58:$Q$63,MATCH(70,'[1]Traitement outputs (2)'!$A$58:$A$63,0),MATCH(C3823,'[1]Traitement outputs (2)'!$B$58:$Q$58,0))</f>
        <v>40.565237508304868</v>
      </c>
      <c r="P3823">
        <f>INDEX('[1]Traitement outputs (2)'!$B$41:$Q$45,MATCH(70,'[1]Traitement outputs (2)'!$A$41:$A$45,0),MATCH(C3823,'[1]Traitement outputs (2)'!$B$40:$Q$40,0))</f>
        <v>202.98564822710691</v>
      </c>
      <c r="Q3823">
        <f>IF(K3823&lt;30,INDEX('[1]Traitement outputs (2)'!$B$51:$Q$63,MATCH(70,'[1]Traitement outputs (2)'!$A$51:$A$63,0),MATCH(C3823,'[1]Traitement outputs (2)'!$B$51:$Q$51,0)),INDEX('[1]Traitement outputs (2)'!$B$34:$Q$38,MATCH(70,'[1]Traitement outputs (2)'!$A$34:$A$38,0),MATCH(C3823,'[1]Traitement outputs (2)'!$B$33:$Q$33,0)))</f>
        <v>-132.60751704955501</v>
      </c>
      <c r="R3823">
        <f>IF(K3823&lt;30,INDEX('[1]Traitement outputs (2)'!$B$58:$Q$63,MATCH(70,'[1]Traitement outputs (2)'!$A$58:$A$63,0),MATCH(C3823,'[1]Traitement outputs (2)'!$B$58:$Q$58,0)),INDEX('[1]Traitement outputs (2)'!$B$41:$Q$45,MATCH(70,'[1]Traitement outputs (2)'!$A$41:$A$45,0),MATCH(C3823,'[1]Traitement outputs (2)'!$B$40:$Q$40,0)))</f>
        <v>202.98564822710691</v>
      </c>
      <c r="T3823">
        <f t="shared" si="356"/>
        <v>-15399.551825944363</v>
      </c>
      <c r="U3823">
        <f t="shared" si="357"/>
        <v>23572.479745836052</v>
      </c>
      <c r="X3823">
        <f t="shared" si="358"/>
        <v>0.3723688629225973</v>
      </c>
      <c r="Y3823">
        <f t="shared" si="359"/>
        <v>0.47593715976189493</v>
      </c>
    </row>
    <row r="3824" spans="1:25" x14ac:dyDescent="0.35">
      <c r="A3824" s="1">
        <v>34859.25</v>
      </c>
      <c r="B3824">
        <v>19.999400000000001</v>
      </c>
      <c r="C3824">
        <f>_xlfn.IFNA(HLOOKUP(B3824,'[1]Traitement outputs'!$B$33:$Q$33,1,TRUE),16)</f>
        <v>18</v>
      </c>
      <c r="E3824" s="1">
        <v>34859.25</v>
      </c>
      <c r="F3824">
        <v>30.290199999999999</v>
      </c>
      <c r="G3824">
        <f t="shared" si="354"/>
        <v>30</v>
      </c>
      <c r="I3824" s="1">
        <v>34859.25</v>
      </c>
      <c r="J3824">
        <v>12918.5</v>
      </c>
      <c r="K3824">
        <f t="shared" si="355"/>
        <v>111.24286137461164</v>
      </c>
      <c r="M3824">
        <f>INDEX('[1]Traitement outputs (2)'!$B$51:$Q$56,MATCH(70,'[1]Traitement outputs (2)'!$A$51:$A$56,0),MATCH(C3824,'[1]Traitement outputs (2)'!$B$51:$Q$51,0))</f>
        <v>-40.563606676443541</v>
      </c>
      <c r="N3824">
        <f>INDEX('[1]Traitement outputs (2)'!$B$34:$Q$38,MATCH(70,'[1]Traitement outputs (2)'!$A$34:$A$38,0),MATCH(C3824,'[1]Traitement outputs (2)'!$B$33:$Q$33,0))</f>
        <v>-132.60751704955501</v>
      </c>
      <c r="O3824">
        <f>INDEX('[1]Traitement outputs (2)'!$B$58:$Q$63,MATCH(70,'[1]Traitement outputs (2)'!$A$58:$A$63,0),MATCH(C3824,'[1]Traitement outputs (2)'!$B$58:$Q$58,0))</f>
        <v>40.565237508304868</v>
      </c>
      <c r="P3824">
        <f>INDEX('[1]Traitement outputs (2)'!$B$41:$Q$45,MATCH(70,'[1]Traitement outputs (2)'!$A$41:$A$45,0),MATCH(C3824,'[1]Traitement outputs (2)'!$B$40:$Q$40,0))</f>
        <v>202.98564822710691</v>
      </c>
      <c r="Q3824">
        <f>IF(K3824&lt;30,INDEX('[1]Traitement outputs (2)'!$B$51:$Q$63,MATCH(70,'[1]Traitement outputs (2)'!$A$51:$A$63,0),MATCH(C3824,'[1]Traitement outputs (2)'!$B$51:$Q$51,0)),INDEX('[1]Traitement outputs (2)'!$B$34:$Q$38,MATCH(70,'[1]Traitement outputs (2)'!$A$34:$A$38,0),MATCH(C3824,'[1]Traitement outputs (2)'!$B$33:$Q$33,0)))</f>
        <v>-132.60751704955501</v>
      </c>
      <c r="R3824">
        <f>IF(K3824&lt;30,INDEX('[1]Traitement outputs (2)'!$B$58:$Q$63,MATCH(70,'[1]Traitement outputs (2)'!$A$58:$A$63,0),MATCH(C3824,'[1]Traitement outputs (2)'!$B$58:$Q$58,0)),INDEX('[1]Traitement outputs (2)'!$B$41:$Q$45,MATCH(70,'[1]Traitement outputs (2)'!$A$41:$A$45,0),MATCH(C3824,'[1]Traitement outputs (2)'!$B$40:$Q$40,0)))</f>
        <v>202.98564822710691</v>
      </c>
      <c r="T3824">
        <f t="shared" si="356"/>
        <v>-15399.551825944363</v>
      </c>
      <c r="U3824">
        <f t="shared" si="357"/>
        <v>23572.479745836052</v>
      </c>
      <c r="X3824">
        <f t="shared" si="358"/>
        <v>0.3723688629225973</v>
      </c>
      <c r="Y3824">
        <f t="shared" si="359"/>
        <v>0.47593715976189493</v>
      </c>
    </row>
    <row r="3825" spans="1:25" x14ac:dyDescent="0.35">
      <c r="A3825" s="1">
        <v>34859.291666666664</v>
      </c>
      <c r="B3825">
        <v>20.0808</v>
      </c>
      <c r="C3825">
        <f>_xlfn.IFNA(HLOOKUP(B3825,'[1]Traitement outputs'!$B$33:$Q$33,1,TRUE),16)</f>
        <v>20</v>
      </c>
      <c r="E3825" s="1">
        <v>34859.291666666664</v>
      </c>
      <c r="F3825">
        <v>26.4345</v>
      </c>
      <c r="G3825">
        <f t="shared" si="354"/>
        <v>26</v>
      </c>
      <c r="I3825" s="1">
        <v>34859.291666666664</v>
      </c>
      <c r="J3825">
        <v>14097.2</v>
      </c>
      <c r="K3825">
        <f t="shared" si="355"/>
        <v>121.39279834115224</v>
      </c>
      <c r="M3825">
        <f>INDEX('[1]Traitement outputs (2)'!$B$51:$Q$56,MATCH(70,'[1]Traitement outputs (2)'!$A$51:$A$56,0),MATCH(C3825,'[1]Traitement outputs (2)'!$B$51:$Q$51,0))</f>
        <v>-16.864255714989046</v>
      </c>
      <c r="N3825">
        <f>INDEX('[1]Traitement outputs (2)'!$B$34:$Q$38,MATCH(70,'[1]Traitement outputs (2)'!$A$34:$A$38,0),MATCH(C3825,'[1]Traitement outputs (2)'!$B$33:$Q$33,0))</f>
        <v>-183.77989640241771</v>
      </c>
      <c r="O3825">
        <f>INDEX('[1]Traitement outputs (2)'!$B$58:$Q$63,MATCH(70,'[1]Traitement outputs (2)'!$A$58:$A$63,0),MATCH(C3825,'[1]Traitement outputs (2)'!$B$58:$Q$58,0))</f>
        <v>16.864787616041994</v>
      </c>
      <c r="P3825">
        <f>INDEX('[1]Traitement outputs (2)'!$B$41:$Q$45,MATCH(70,'[1]Traitement outputs (2)'!$A$41:$A$45,0),MATCH(C3825,'[1]Traitement outputs (2)'!$B$40:$Q$40,0))</f>
        <v>254.15803075879367</v>
      </c>
      <c r="Q3825">
        <f>IF(K3825&lt;30,INDEX('[1]Traitement outputs (2)'!$B$51:$Q$63,MATCH(70,'[1]Traitement outputs (2)'!$A$51:$A$63,0),MATCH(C3825,'[1]Traitement outputs (2)'!$B$51:$Q$51,0)),INDEX('[1]Traitement outputs (2)'!$B$34:$Q$38,MATCH(70,'[1]Traitement outputs (2)'!$A$34:$A$38,0),MATCH(C3825,'[1]Traitement outputs (2)'!$B$33:$Q$33,0)))</f>
        <v>-183.77989640241771</v>
      </c>
      <c r="R3825">
        <f>IF(K3825&lt;30,INDEX('[1]Traitement outputs (2)'!$B$58:$Q$63,MATCH(70,'[1]Traitement outputs (2)'!$A$58:$A$63,0),MATCH(C3825,'[1]Traitement outputs (2)'!$B$58:$Q$58,0)),INDEX('[1]Traitement outputs (2)'!$B$41:$Q$45,MATCH(70,'[1]Traitement outputs (2)'!$A$41:$A$45,0),MATCH(C3825,'[1]Traitement outputs (2)'!$B$40:$Q$40,0)))</f>
        <v>254.15803075879367</v>
      </c>
      <c r="T3825">
        <f t="shared" si="356"/>
        <v>-21342.138833337085</v>
      </c>
      <c r="U3825">
        <f t="shared" si="357"/>
        <v>29515.067122381799</v>
      </c>
      <c r="X3825">
        <f t="shared" si="358"/>
        <v>0.51606358805306241</v>
      </c>
      <c r="Y3825">
        <f t="shared" si="359"/>
        <v>0.59592021577150611</v>
      </c>
    </row>
    <row r="3826" spans="1:25" x14ac:dyDescent="0.35">
      <c r="A3826" s="1">
        <v>34859.333333333336</v>
      </c>
      <c r="B3826">
        <v>23.127099999999999</v>
      </c>
      <c r="C3826">
        <f>_xlfn.IFNA(HLOOKUP(B3826,'[1]Traitement outputs'!$B$33:$Q$33,1,TRUE),16)</f>
        <v>22</v>
      </c>
      <c r="E3826" s="1">
        <v>34859.333333333336</v>
      </c>
      <c r="F3826">
        <v>32.344900000000003</v>
      </c>
      <c r="G3826">
        <f t="shared" si="354"/>
        <v>32</v>
      </c>
      <c r="I3826" s="1">
        <v>34859.333333333336</v>
      </c>
      <c r="J3826">
        <v>29401.3</v>
      </c>
      <c r="K3826">
        <f t="shared" si="355"/>
        <v>253.17836746784604</v>
      </c>
      <c r="M3826">
        <f>INDEX('[1]Traitement outputs (2)'!$B$51:$Q$56,MATCH(70,'[1]Traitement outputs (2)'!$A$51:$A$56,0),MATCH(C3826,'[1]Traitement outputs (2)'!$B$51:$Q$51,0))</f>
        <v>-79.342574701900858</v>
      </c>
      <c r="N3826">
        <f>INDEX('[1]Traitement outputs (2)'!$B$34:$Q$38,MATCH(70,'[1]Traitement outputs (2)'!$A$34:$A$38,0),MATCH(C3826,'[1]Traitement outputs (2)'!$B$33:$Q$33,0))</f>
        <v>-237.95145474030227</v>
      </c>
      <c r="O3826">
        <f>INDEX('[1]Traitement outputs (2)'!$B$58:$Q$63,MATCH(70,'[1]Traitement outputs (2)'!$A$58:$A$63,0),MATCH(C3826,'[1]Traitement outputs (2)'!$B$58:$Q$58,0))</f>
        <v>79.34249368302325</v>
      </c>
      <c r="P3826">
        <f>INDEX('[1]Traitement outputs (2)'!$B$41:$Q$45,MATCH(70,'[1]Traitement outputs (2)'!$A$41:$A$45,0),MATCH(C3826,'[1]Traitement outputs (2)'!$B$40:$Q$40,0))</f>
        <v>308.329590329962</v>
      </c>
      <c r="Q3826">
        <f>IF(K3826&lt;30,INDEX('[1]Traitement outputs (2)'!$B$51:$Q$63,MATCH(70,'[1]Traitement outputs (2)'!$A$51:$A$63,0),MATCH(C3826,'[1]Traitement outputs (2)'!$B$51:$Q$51,0)),INDEX('[1]Traitement outputs (2)'!$B$34:$Q$38,MATCH(70,'[1]Traitement outputs (2)'!$A$34:$A$38,0),MATCH(C3826,'[1]Traitement outputs (2)'!$B$33:$Q$33,0)))</f>
        <v>-237.95145474030227</v>
      </c>
      <c r="R3826">
        <f>IF(K3826&lt;30,INDEX('[1]Traitement outputs (2)'!$B$58:$Q$63,MATCH(70,'[1]Traitement outputs (2)'!$A$58:$A$63,0),MATCH(C3826,'[1]Traitement outputs (2)'!$B$58:$Q$58,0)),INDEX('[1]Traitement outputs (2)'!$B$41:$Q$45,MATCH(70,'[1]Traitement outputs (2)'!$A$41:$A$45,0),MATCH(C3826,'[1]Traitement outputs (2)'!$B$40:$Q$40,0)))</f>
        <v>308.329590329962</v>
      </c>
      <c r="T3826">
        <f t="shared" si="356"/>
        <v>-27633.016897245612</v>
      </c>
      <c r="U3826">
        <f t="shared" si="357"/>
        <v>35805.94532951009</v>
      </c>
      <c r="X3826">
        <f t="shared" si="358"/>
        <v>0.66818016507550282</v>
      </c>
      <c r="Y3826">
        <f t="shared" si="359"/>
        <v>0.72293539358017622</v>
      </c>
    </row>
    <row r="3827" spans="1:25" x14ac:dyDescent="0.35">
      <c r="A3827" s="1">
        <v>34859.375</v>
      </c>
      <c r="B3827">
        <v>24.215900000000001</v>
      </c>
      <c r="C3827">
        <f>_xlfn.IFNA(HLOOKUP(B3827,'[1]Traitement outputs'!$B$33:$Q$33,1,TRUE),16)</f>
        <v>24</v>
      </c>
      <c r="E3827" s="1">
        <v>34859.375</v>
      </c>
      <c r="F3827">
        <v>57.123199999999997</v>
      </c>
      <c r="G3827">
        <f t="shared" si="354"/>
        <v>57</v>
      </c>
      <c r="I3827" s="1">
        <v>34859.375</v>
      </c>
      <c r="J3827">
        <v>37882.400000000001</v>
      </c>
      <c r="K3827">
        <f t="shared" si="355"/>
        <v>326.21020797597151</v>
      </c>
      <c r="M3827">
        <f>INDEX('[1]Traitement outputs (2)'!$B$51:$Q$56,MATCH(70,'[1]Traitement outputs (2)'!$A$51:$A$56,0),MATCH(C3827,'[1]Traitement outputs (2)'!$B$51:$Q$51,0))</f>
        <v>-100.03024221653476</v>
      </c>
      <c r="N3827">
        <f>INDEX('[1]Traitement outputs (2)'!$B$34:$Q$38,MATCH(70,'[1]Traitement outputs (2)'!$A$34:$A$38,0),MATCH(C3827,'[1]Traitement outputs (2)'!$B$33:$Q$33,0))</f>
        <v>-289.85023259609778</v>
      </c>
      <c r="O3827">
        <f>INDEX('[1]Traitement outputs (2)'!$B$58:$Q$63,MATCH(70,'[1]Traitement outputs (2)'!$A$58:$A$63,0),MATCH(C3827,'[1]Traitement outputs (2)'!$B$58:$Q$58,0))</f>
        <v>100.02982552915192</v>
      </c>
      <c r="P3827">
        <f>INDEX('[1]Traitement outputs (2)'!$B$41:$Q$45,MATCH(70,'[1]Traitement outputs (2)'!$A$41:$A$45,0),MATCH(C3827,'[1]Traitement outputs (2)'!$B$40:$Q$40,0))</f>
        <v>360.22836590796732</v>
      </c>
      <c r="Q3827">
        <f>IF(K3827&lt;30,INDEX('[1]Traitement outputs (2)'!$B$51:$Q$63,MATCH(70,'[1]Traitement outputs (2)'!$A$51:$A$63,0),MATCH(C3827,'[1]Traitement outputs (2)'!$B$51:$Q$51,0)),INDEX('[1]Traitement outputs (2)'!$B$34:$Q$38,MATCH(70,'[1]Traitement outputs (2)'!$A$34:$A$38,0),MATCH(C3827,'[1]Traitement outputs (2)'!$B$33:$Q$33,0)))</f>
        <v>-289.85023259609778</v>
      </c>
      <c r="R3827">
        <f>IF(K3827&lt;30,INDEX('[1]Traitement outputs (2)'!$B$58:$Q$63,MATCH(70,'[1]Traitement outputs (2)'!$A$58:$A$63,0),MATCH(C3827,'[1]Traitement outputs (2)'!$B$58:$Q$58,0)),INDEX('[1]Traitement outputs (2)'!$B$41:$Q$45,MATCH(70,'[1]Traitement outputs (2)'!$A$41:$A$45,0),MATCH(C3827,'[1]Traitement outputs (2)'!$B$40:$Q$40,0)))</f>
        <v>360.22836590796732</v>
      </c>
      <c r="T3827">
        <f t="shared" si="356"/>
        <v>-33659.959691105723</v>
      </c>
      <c r="U3827">
        <f t="shared" si="357"/>
        <v>41832.887858853152</v>
      </c>
      <c r="X3827">
        <f t="shared" si="358"/>
        <v>0.81391465530061724</v>
      </c>
      <c r="Y3827">
        <f t="shared" si="359"/>
        <v>0.84462161159338311</v>
      </c>
    </row>
    <row r="3828" spans="1:25" x14ac:dyDescent="0.35">
      <c r="A3828" s="1">
        <v>34859.416666666664</v>
      </c>
      <c r="B3828">
        <v>26.212</v>
      </c>
      <c r="C3828">
        <f>_xlfn.IFNA(HLOOKUP(B3828,'[1]Traitement outputs'!$B$33:$Q$33,1,TRUE),16)</f>
        <v>26</v>
      </c>
      <c r="E3828" s="1">
        <v>34859.416666666664</v>
      </c>
      <c r="F3828">
        <v>54.732900000000001</v>
      </c>
      <c r="G3828">
        <f t="shared" si="354"/>
        <v>55</v>
      </c>
      <c r="I3828" s="1">
        <v>34859.416666666664</v>
      </c>
      <c r="J3828">
        <v>47720.9</v>
      </c>
      <c r="K3828">
        <f t="shared" si="355"/>
        <v>410.93079408381038</v>
      </c>
      <c r="M3828">
        <f>INDEX('[1]Traitement outputs (2)'!$B$51:$Q$56,MATCH(70,'[1]Traitement outputs (2)'!$A$51:$A$56,0),MATCH(C3828,'[1]Traitement outputs (2)'!$B$51:$Q$51,0))</f>
        <v>-111.85747150446153</v>
      </c>
      <c r="N3828">
        <f>INDEX('[1]Traitement outputs (2)'!$B$34:$Q$38,MATCH(70,'[1]Traitement outputs (2)'!$A$34:$A$38,0),MATCH(C3828,'[1]Traitement outputs (2)'!$B$33:$Q$33,0))</f>
        <v>-332.1404588687447</v>
      </c>
      <c r="O3828">
        <f>INDEX('[1]Traitement outputs (2)'!$B$58:$Q$63,MATCH(70,'[1]Traitement outputs (2)'!$A$58:$A$63,0),MATCH(C3828,'[1]Traitement outputs (2)'!$B$58:$Q$58,0))</f>
        <v>111.85630624300819</v>
      </c>
      <c r="P3828">
        <f>INDEX('[1]Traitement outputs (2)'!$B$41:$Q$45,MATCH(70,'[1]Traitement outputs (2)'!$A$41:$A$45,0),MATCH(C3828,'[1]Traitement outputs (2)'!$B$40:$Q$40,0))</f>
        <v>402.51858998591712</v>
      </c>
      <c r="Q3828">
        <f>IF(K3828&lt;30,INDEX('[1]Traitement outputs (2)'!$B$51:$Q$63,MATCH(70,'[1]Traitement outputs (2)'!$A$51:$A$63,0),MATCH(C3828,'[1]Traitement outputs (2)'!$B$51:$Q$51,0)),INDEX('[1]Traitement outputs (2)'!$B$34:$Q$38,MATCH(70,'[1]Traitement outputs (2)'!$A$34:$A$38,0),MATCH(C3828,'[1]Traitement outputs (2)'!$B$33:$Q$33,0)))</f>
        <v>-332.1404588687447</v>
      </c>
      <c r="R3828">
        <f>IF(K3828&lt;30,INDEX('[1]Traitement outputs (2)'!$B$58:$Q$63,MATCH(70,'[1]Traitement outputs (2)'!$A$58:$A$63,0),MATCH(C3828,'[1]Traitement outputs (2)'!$B$58:$Q$58,0)),INDEX('[1]Traitement outputs (2)'!$B$41:$Q$45,MATCH(70,'[1]Traitement outputs (2)'!$A$41:$A$45,0),MATCH(C3828,'[1]Traitement outputs (2)'!$B$40:$Q$40,0)))</f>
        <v>402.51858998591712</v>
      </c>
      <c r="T3828">
        <f t="shared" si="356"/>
        <v>-38571.072919876678</v>
      </c>
      <c r="U3828">
        <f t="shared" si="357"/>
        <v>46744.000832756574</v>
      </c>
      <c r="X3828">
        <f t="shared" si="358"/>
        <v>0.93266782872743026</v>
      </c>
      <c r="Y3828">
        <f t="shared" si="359"/>
        <v>0.94377881462299951</v>
      </c>
    </row>
    <row r="3829" spans="1:25" x14ac:dyDescent="0.35">
      <c r="A3829" s="1">
        <v>34859.458333333336</v>
      </c>
      <c r="B3829">
        <v>27.183700000000002</v>
      </c>
      <c r="C3829">
        <f>_xlfn.IFNA(HLOOKUP(B3829,'[1]Traitement outputs'!$B$33:$Q$33,1,TRUE),16)</f>
        <v>26</v>
      </c>
      <c r="E3829" s="1">
        <v>34859.458333333336</v>
      </c>
      <c r="F3829">
        <v>54.284500000000001</v>
      </c>
      <c r="G3829">
        <f t="shared" si="354"/>
        <v>54</v>
      </c>
      <c r="I3829" s="1">
        <v>34859.458333333336</v>
      </c>
      <c r="J3829">
        <v>48272</v>
      </c>
      <c r="K3829">
        <f t="shared" si="355"/>
        <v>415.67638690832939</v>
      </c>
      <c r="M3829">
        <f>INDEX('[1]Traitement outputs (2)'!$B$51:$Q$56,MATCH(70,'[1]Traitement outputs (2)'!$A$51:$A$56,0),MATCH(C3829,'[1]Traitement outputs (2)'!$B$51:$Q$51,0))</f>
        <v>-111.85747150446153</v>
      </c>
      <c r="N3829">
        <f>INDEX('[1]Traitement outputs (2)'!$B$34:$Q$38,MATCH(70,'[1]Traitement outputs (2)'!$A$34:$A$38,0),MATCH(C3829,'[1]Traitement outputs (2)'!$B$33:$Q$33,0))</f>
        <v>-332.1404588687447</v>
      </c>
      <c r="O3829">
        <f>INDEX('[1]Traitement outputs (2)'!$B$58:$Q$63,MATCH(70,'[1]Traitement outputs (2)'!$A$58:$A$63,0),MATCH(C3829,'[1]Traitement outputs (2)'!$B$58:$Q$58,0))</f>
        <v>111.85630624300819</v>
      </c>
      <c r="P3829">
        <f>INDEX('[1]Traitement outputs (2)'!$B$41:$Q$45,MATCH(70,'[1]Traitement outputs (2)'!$A$41:$A$45,0),MATCH(C3829,'[1]Traitement outputs (2)'!$B$40:$Q$40,0))</f>
        <v>402.51858998591712</v>
      </c>
      <c r="Q3829">
        <f>IF(K3829&lt;30,INDEX('[1]Traitement outputs (2)'!$B$51:$Q$63,MATCH(70,'[1]Traitement outputs (2)'!$A$51:$A$63,0),MATCH(C3829,'[1]Traitement outputs (2)'!$B$51:$Q$51,0)),INDEX('[1]Traitement outputs (2)'!$B$34:$Q$38,MATCH(70,'[1]Traitement outputs (2)'!$A$34:$A$38,0),MATCH(C3829,'[1]Traitement outputs (2)'!$B$33:$Q$33,0)))</f>
        <v>-332.1404588687447</v>
      </c>
      <c r="R3829">
        <f>IF(K3829&lt;30,INDEX('[1]Traitement outputs (2)'!$B$58:$Q$63,MATCH(70,'[1]Traitement outputs (2)'!$A$58:$A$63,0),MATCH(C3829,'[1]Traitement outputs (2)'!$B$58:$Q$58,0)),INDEX('[1]Traitement outputs (2)'!$B$41:$Q$45,MATCH(70,'[1]Traitement outputs (2)'!$A$41:$A$45,0),MATCH(C3829,'[1]Traitement outputs (2)'!$B$40:$Q$40,0)))</f>
        <v>402.51858998591712</v>
      </c>
      <c r="T3829">
        <f t="shared" si="356"/>
        <v>-38571.072919876678</v>
      </c>
      <c r="U3829">
        <f t="shared" si="357"/>
        <v>46744.000832756574</v>
      </c>
      <c r="X3829">
        <f t="shared" si="358"/>
        <v>0.93266782872743026</v>
      </c>
      <c r="Y3829">
        <f t="shared" si="359"/>
        <v>0.94377881462299951</v>
      </c>
    </row>
    <row r="3830" spans="1:25" x14ac:dyDescent="0.35">
      <c r="A3830" s="1">
        <v>34859.5</v>
      </c>
      <c r="B3830">
        <v>27.6951</v>
      </c>
      <c r="C3830">
        <f>_xlfn.IFNA(HLOOKUP(B3830,'[1]Traitement outputs'!$B$33:$Q$33,1,TRUE),16)</f>
        <v>26</v>
      </c>
      <c r="E3830" s="1">
        <v>34859.5</v>
      </c>
      <c r="F3830">
        <v>52.7667</v>
      </c>
      <c r="G3830">
        <f t="shared" si="354"/>
        <v>53</v>
      </c>
      <c r="I3830" s="1">
        <v>34859.5</v>
      </c>
      <c r="J3830">
        <v>46840.4</v>
      </c>
      <c r="K3830">
        <f t="shared" si="355"/>
        <v>403.34869558628009</v>
      </c>
      <c r="M3830">
        <f>INDEX('[1]Traitement outputs (2)'!$B$51:$Q$56,MATCH(70,'[1]Traitement outputs (2)'!$A$51:$A$56,0),MATCH(C3830,'[1]Traitement outputs (2)'!$B$51:$Q$51,0))</f>
        <v>-111.85747150446153</v>
      </c>
      <c r="N3830">
        <f>INDEX('[1]Traitement outputs (2)'!$B$34:$Q$38,MATCH(70,'[1]Traitement outputs (2)'!$A$34:$A$38,0),MATCH(C3830,'[1]Traitement outputs (2)'!$B$33:$Q$33,0))</f>
        <v>-332.1404588687447</v>
      </c>
      <c r="O3830">
        <f>INDEX('[1]Traitement outputs (2)'!$B$58:$Q$63,MATCH(70,'[1]Traitement outputs (2)'!$A$58:$A$63,0),MATCH(C3830,'[1]Traitement outputs (2)'!$B$58:$Q$58,0))</f>
        <v>111.85630624300819</v>
      </c>
      <c r="P3830">
        <f>INDEX('[1]Traitement outputs (2)'!$B$41:$Q$45,MATCH(70,'[1]Traitement outputs (2)'!$A$41:$A$45,0),MATCH(C3830,'[1]Traitement outputs (2)'!$B$40:$Q$40,0))</f>
        <v>402.51858998591712</v>
      </c>
      <c r="Q3830">
        <f>IF(K3830&lt;30,INDEX('[1]Traitement outputs (2)'!$B$51:$Q$63,MATCH(70,'[1]Traitement outputs (2)'!$A$51:$A$63,0),MATCH(C3830,'[1]Traitement outputs (2)'!$B$51:$Q$51,0)),INDEX('[1]Traitement outputs (2)'!$B$34:$Q$38,MATCH(70,'[1]Traitement outputs (2)'!$A$34:$A$38,0),MATCH(C3830,'[1]Traitement outputs (2)'!$B$33:$Q$33,0)))</f>
        <v>-332.1404588687447</v>
      </c>
      <c r="R3830">
        <f>IF(K3830&lt;30,INDEX('[1]Traitement outputs (2)'!$B$58:$Q$63,MATCH(70,'[1]Traitement outputs (2)'!$A$58:$A$63,0),MATCH(C3830,'[1]Traitement outputs (2)'!$B$58:$Q$58,0)),INDEX('[1]Traitement outputs (2)'!$B$41:$Q$45,MATCH(70,'[1]Traitement outputs (2)'!$A$41:$A$45,0),MATCH(C3830,'[1]Traitement outputs (2)'!$B$40:$Q$40,0)))</f>
        <v>402.51858998591712</v>
      </c>
      <c r="T3830">
        <f t="shared" si="356"/>
        <v>-38571.072919876678</v>
      </c>
      <c r="U3830">
        <f t="shared" si="357"/>
        <v>46744.000832756574</v>
      </c>
      <c r="X3830">
        <f t="shared" si="358"/>
        <v>0.93266782872743026</v>
      </c>
      <c r="Y3830">
        <f t="shared" si="359"/>
        <v>0.94377881462299951</v>
      </c>
    </row>
    <row r="3831" spans="1:25" x14ac:dyDescent="0.35">
      <c r="A3831" s="1">
        <v>34859.541666666664</v>
      </c>
      <c r="B3831">
        <v>27.990500000000001</v>
      </c>
      <c r="C3831">
        <f>_xlfn.IFNA(HLOOKUP(B3831,'[1]Traitement outputs'!$B$33:$Q$33,1,TRUE),16)</f>
        <v>26</v>
      </c>
      <c r="E3831" s="1">
        <v>34859.541666666664</v>
      </c>
      <c r="F3831">
        <v>51.125100000000003</v>
      </c>
      <c r="G3831">
        <f t="shared" si="354"/>
        <v>51</v>
      </c>
      <c r="I3831" s="1">
        <v>34859.541666666664</v>
      </c>
      <c r="J3831">
        <v>45192.1</v>
      </c>
      <c r="K3831">
        <f t="shared" si="355"/>
        <v>389.15497275438997</v>
      </c>
      <c r="M3831">
        <f>INDEX('[1]Traitement outputs (2)'!$B$51:$Q$56,MATCH(70,'[1]Traitement outputs (2)'!$A$51:$A$56,0),MATCH(C3831,'[1]Traitement outputs (2)'!$B$51:$Q$51,0))</f>
        <v>-111.85747150446153</v>
      </c>
      <c r="N3831">
        <f>INDEX('[1]Traitement outputs (2)'!$B$34:$Q$38,MATCH(70,'[1]Traitement outputs (2)'!$A$34:$A$38,0),MATCH(C3831,'[1]Traitement outputs (2)'!$B$33:$Q$33,0))</f>
        <v>-332.1404588687447</v>
      </c>
      <c r="O3831">
        <f>INDEX('[1]Traitement outputs (2)'!$B$58:$Q$63,MATCH(70,'[1]Traitement outputs (2)'!$A$58:$A$63,0),MATCH(C3831,'[1]Traitement outputs (2)'!$B$58:$Q$58,0))</f>
        <v>111.85630624300819</v>
      </c>
      <c r="P3831">
        <f>INDEX('[1]Traitement outputs (2)'!$B$41:$Q$45,MATCH(70,'[1]Traitement outputs (2)'!$A$41:$A$45,0),MATCH(C3831,'[1]Traitement outputs (2)'!$B$40:$Q$40,0))</f>
        <v>402.51858998591712</v>
      </c>
      <c r="Q3831">
        <f>IF(K3831&lt;30,INDEX('[1]Traitement outputs (2)'!$B$51:$Q$63,MATCH(70,'[1]Traitement outputs (2)'!$A$51:$A$63,0),MATCH(C3831,'[1]Traitement outputs (2)'!$B$51:$Q$51,0)),INDEX('[1]Traitement outputs (2)'!$B$34:$Q$38,MATCH(70,'[1]Traitement outputs (2)'!$A$34:$A$38,0),MATCH(C3831,'[1]Traitement outputs (2)'!$B$33:$Q$33,0)))</f>
        <v>-332.1404588687447</v>
      </c>
      <c r="R3831">
        <f>IF(K3831&lt;30,INDEX('[1]Traitement outputs (2)'!$B$58:$Q$63,MATCH(70,'[1]Traitement outputs (2)'!$A$58:$A$63,0),MATCH(C3831,'[1]Traitement outputs (2)'!$B$58:$Q$58,0)),INDEX('[1]Traitement outputs (2)'!$B$41:$Q$45,MATCH(70,'[1]Traitement outputs (2)'!$A$41:$A$45,0),MATCH(C3831,'[1]Traitement outputs (2)'!$B$40:$Q$40,0)))</f>
        <v>402.51858998591712</v>
      </c>
      <c r="T3831">
        <f t="shared" si="356"/>
        <v>-38571.072919876678</v>
      </c>
      <c r="U3831">
        <f t="shared" si="357"/>
        <v>46744.000832756574</v>
      </c>
      <c r="X3831">
        <f t="shared" si="358"/>
        <v>0.93266782872743026</v>
      </c>
      <c r="Y3831">
        <f t="shared" si="359"/>
        <v>0.94377881462299951</v>
      </c>
    </row>
    <row r="3832" spans="1:25" x14ac:dyDescent="0.35">
      <c r="A3832" s="1">
        <v>34859.583333333336</v>
      </c>
      <c r="B3832">
        <v>27.9937</v>
      </c>
      <c r="C3832">
        <f>_xlfn.IFNA(HLOOKUP(B3832,'[1]Traitement outputs'!$B$33:$Q$33,1,TRUE),16)</f>
        <v>26</v>
      </c>
      <c r="E3832" s="1">
        <v>34859.583333333336</v>
      </c>
      <c r="F3832">
        <v>44.890999999999998</v>
      </c>
      <c r="G3832">
        <f t="shared" si="354"/>
        <v>45</v>
      </c>
      <c r="I3832" s="1">
        <v>34859.583333333336</v>
      </c>
      <c r="J3832">
        <v>42987.199999999997</v>
      </c>
      <c r="K3832">
        <f t="shared" si="355"/>
        <v>370.16829589214734</v>
      </c>
      <c r="M3832">
        <f>INDEX('[1]Traitement outputs (2)'!$B$51:$Q$56,MATCH(70,'[1]Traitement outputs (2)'!$A$51:$A$56,0),MATCH(C3832,'[1]Traitement outputs (2)'!$B$51:$Q$51,0))</f>
        <v>-111.85747150446153</v>
      </c>
      <c r="N3832">
        <f>INDEX('[1]Traitement outputs (2)'!$B$34:$Q$38,MATCH(70,'[1]Traitement outputs (2)'!$A$34:$A$38,0),MATCH(C3832,'[1]Traitement outputs (2)'!$B$33:$Q$33,0))</f>
        <v>-332.1404588687447</v>
      </c>
      <c r="O3832">
        <f>INDEX('[1]Traitement outputs (2)'!$B$58:$Q$63,MATCH(70,'[1]Traitement outputs (2)'!$A$58:$A$63,0),MATCH(C3832,'[1]Traitement outputs (2)'!$B$58:$Q$58,0))</f>
        <v>111.85630624300819</v>
      </c>
      <c r="P3832">
        <f>INDEX('[1]Traitement outputs (2)'!$B$41:$Q$45,MATCH(70,'[1]Traitement outputs (2)'!$A$41:$A$45,0),MATCH(C3832,'[1]Traitement outputs (2)'!$B$40:$Q$40,0))</f>
        <v>402.51858998591712</v>
      </c>
      <c r="Q3832">
        <f>IF(K3832&lt;30,INDEX('[1]Traitement outputs (2)'!$B$51:$Q$63,MATCH(70,'[1]Traitement outputs (2)'!$A$51:$A$63,0),MATCH(C3832,'[1]Traitement outputs (2)'!$B$51:$Q$51,0)),INDEX('[1]Traitement outputs (2)'!$B$34:$Q$38,MATCH(70,'[1]Traitement outputs (2)'!$A$34:$A$38,0),MATCH(C3832,'[1]Traitement outputs (2)'!$B$33:$Q$33,0)))</f>
        <v>-332.1404588687447</v>
      </c>
      <c r="R3832">
        <f>IF(K3832&lt;30,INDEX('[1]Traitement outputs (2)'!$B$58:$Q$63,MATCH(70,'[1]Traitement outputs (2)'!$A$58:$A$63,0),MATCH(C3832,'[1]Traitement outputs (2)'!$B$58:$Q$58,0)),INDEX('[1]Traitement outputs (2)'!$B$41:$Q$45,MATCH(70,'[1]Traitement outputs (2)'!$A$41:$A$45,0),MATCH(C3832,'[1]Traitement outputs (2)'!$B$40:$Q$40,0)))</f>
        <v>402.51858998591712</v>
      </c>
      <c r="T3832">
        <f t="shared" si="356"/>
        <v>-38571.072919876678</v>
      </c>
      <c r="U3832">
        <f t="shared" si="357"/>
        <v>46744.000832756574</v>
      </c>
      <c r="X3832">
        <f t="shared" si="358"/>
        <v>0.93266782872743026</v>
      </c>
      <c r="Y3832">
        <f t="shared" si="359"/>
        <v>0.94377881462299951</v>
      </c>
    </row>
    <row r="3833" spans="1:25" x14ac:dyDescent="0.35">
      <c r="A3833" s="1">
        <v>34859.625</v>
      </c>
      <c r="B3833">
        <v>27.781099999999999</v>
      </c>
      <c r="C3833">
        <f>_xlfn.IFNA(HLOOKUP(B3833,'[1]Traitement outputs'!$B$33:$Q$33,1,TRUE),16)</f>
        <v>26</v>
      </c>
      <c r="E3833" s="1">
        <v>34859.625</v>
      </c>
      <c r="F3833">
        <v>40.603700000000003</v>
      </c>
      <c r="G3833">
        <f t="shared" si="354"/>
        <v>41</v>
      </c>
      <c r="I3833" s="1">
        <v>34859.625</v>
      </c>
      <c r="J3833">
        <v>39234.9</v>
      </c>
      <c r="K3833">
        <f t="shared" si="355"/>
        <v>337.85675904685144</v>
      </c>
      <c r="M3833">
        <f>INDEX('[1]Traitement outputs (2)'!$B$51:$Q$56,MATCH(70,'[1]Traitement outputs (2)'!$A$51:$A$56,0),MATCH(C3833,'[1]Traitement outputs (2)'!$B$51:$Q$51,0))</f>
        <v>-111.85747150446153</v>
      </c>
      <c r="N3833">
        <f>INDEX('[1]Traitement outputs (2)'!$B$34:$Q$38,MATCH(70,'[1]Traitement outputs (2)'!$A$34:$A$38,0),MATCH(C3833,'[1]Traitement outputs (2)'!$B$33:$Q$33,0))</f>
        <v>-332.1404588687447</v>
      </c>
      <c r="O3833">
        <f>INDEX('[1]Traitement outputs (2)'!$B$58:$Q$63,MATCH(70,'[1]Traitement outputs (2)'!$A$58:$A$63,0),MATCH(C3833,'[1]Traitement outputs (2)'!$B$58:$Q$58,0))</f>
        <v>111.85630624300819</v>
      </c>
      <c r="P3833">
        <f>INDEX('[1]Traitement outputs (2)'!$B$41:$Q$45,MATCH(70,'[1]Traitement outputs (2)'!$A$41:$A$45,0),MATCH(C3833,'[1]Traitement outputs (2)'!$B$40:$Q$40,0))</f>
        <v>402.51858998591712</v>
      </c>
      <c r="Q3833">
        <f>IF(K3833&lt;30,INDEX('[1]Traitement outputs (2)'!$B$51:$Q$63,MATCH(70,'[1]Traitement outputs (2)'!$A$51:$A$63,0),MATCH(C3833,'[1]Traitement outputs (2)'!$B$51:$Q$51,0)),INDEX('[1]Traitement outputs (2)'!$B$34:$Q$38,MATCH(70,'[1]Traitement outputs (2)'!$A$34:$A$38,0),MATCH(C3833,'[1]Traitement outputs (2)'!$B$33:$Q$33,0)))</f>
        <v>-332.1404588687447</v>
      </c>
      <c r="R3833">
        <f>IF(K3833&lt;30,INDEX('[1]Traitement outputs (2)'!$B$58:$Q$63,MATCH(70,'[1]Traitement outputs (2)'!$A$58:$A$63,0),MATCH(C3833,'[1]Traitement outputs (2)'!$B$58:$Q$58,0)),INDEX('[1]Traitement outputs (2)'!$B$41:$Q$45,MATCH(70,'[1]Traitement outputs (2)'!$A$41:$A$45,0),MATCH(C3833,'[1]Traitement outputs (2)'!$B$40:$Q$40,0)))</f>
        <v>402.51858998591712</v>
      </c>
      <c r="T3833">
        <f t="shared" si="356"/>
        <v>-38571.072919876678</v>
      </c>
      <c r="U3833">
        <f t="shared" si="357"/>
        <v>46744.000832756574</v>
      </c>
      <c r="X3833">
        <f t="shared" si="358"/>
        <v>0.93266782872743026</v>
      </c>
      <c r="Y3833">
        <f t="shared" si="359"/>
        <v>0.94377881462299951</v>
      </c>
    </row>
    <row r="3834" spans="1:25" x14ac:dyDescent="0.35">
      <c r="A3834" s="1">
        <v>34859.666666666664</v>
      </c>
      <c r="B3834">
        <v>26.176300000000001</v>
      </c>
      <c r="C3834">
        <f>_xlfn.IFNA(HLOOKUP(B3834,'[1]Traitement outputs'!$B$33:$Q$33,1,TRUE),16)</f>
        <v>26</v>
      </c>
      <c r="E3834" s="1">
        <v>34859.666666666664</v>
      </c>
      <c r="F3834">
        <v>31.885999999999999</v>
      </c>
      <c r="G3834">
        <f t="shared" si="354"/>
        <v>32</v>
      </c>
      <c r="I3834" s="1">
        <v>34859.666666666664</v>
      </c>
      <c r="J3834">
        <v>33944.1</v>
      </c>
      <c r="K3834">
        <f t="shared" si="355"/>
        <v>292.29700126066916</v>
      </c>
      <c r="M3834">
        <f>INDEX('[1]Traitement outputs (2)'!$B$51:$Q$56,MATCH(70,'[1]Traitement outputs (2)'!$A$51:$A$56,0),MATCH(C3834,'[1]Traitement outputs (2)'!$B$51:$Q$51,0))</f>
        <v>-111.85747150446153</v>
      </c>
      <c r="N3834">
        <f>INDEX('[1]Traitement outputs (2)'!$B$34:$Q$38,MATCH(70,'[1]Traitement outputs (2)'!$A$34:$A$38,0),MATCH(C3834,'[1]Traitement outputs (2)'!$B$33:$Q$33,0))</f>
        <v>-332.1404588687447</v>
      </c>
      <c r="O3834">
        <f>INDEX('[1]Traitement outputs (2)'!$B$58:$Q$63,MATCH(70,'[1]Traitement outputs (2)'!$A$58:$A$63,0),MATCH(C3834,'[1]Traitement outputs (2)'!$B$58:$Q$58,0))</f>
        <v>111.85630624300819</v>
      </c>
      <c r="P3834">
        <f>INDEX('[1]Traitement outputs (2)'!$B$41:$Q$45,MATCH(70,'[1]Traitement outputs (2)'!$A$41:$A$45,0),MATCH(C3834,'[1]Traitement outputs (2)'!$B$40:$Q$40,0))</f>
        <v>402.51858998591712</v>
      </c>
      <c r="Q3834">
        <f>IF(K3834&lt;30,INDEX('[1]Traitement outputs (2)'!$B$51:$Q$63,MATCH(70,'[1]Traitement outputs (2)'!$A$51:$A$63,0),MATCH(C3834,'[1]Traitement outputs (2)'!$B$51:$Q$51,0)),INDEX('[1]Traitement outputs (2)'!$B$34:$Q$38,MATCH(70,'[1]Traitement outputs (2)'!$A$34:$A$38,0),MATCH(C3834,'[1]Traitement outputs (2)'!$B$33:$Q$33,0)))</f>
        <v>-332.1404588687447</v>
      </c>
      <c r="R3834">
        <f>IF(K3834&lt;30,INDEX('[1]Traitement outputs (2)'!$B$58:$Q$63,MATCH(70,'[1]Traitement outputs (2)'!$A$58:$A$63,0),MATCH(C3834,'[1]Traitement outputs (2)'!$B$58:$Q$58,0)),INDEX('[1]Traitement outputs (2)'!$B$41:$Q$45,MATCH(70,'[1]Traitement outputs (2)'!$A$41:$A$45,0),MATCH(C3834,'[1]Traitement outputs (2)'!$B$40:$Q$40,0)))</f>
        <v>402.51858998591712</v>
      </c>
      <c r="T3834">
        <f t="shared" si="356"/>
        <v>-38571.072919876678</v>
      </c>
      <c r="U3834">
        <f t="shared" si="357"/>
        <v>46744.000832756574</v>
      </c>
      <c r="X3834">
        <f t="shared" si="358"/>
        <v>0.93266782872743026</v>
      </c>
      <c r="Y3834">
        <f t="shared" si="359"/>
        <v>0.94377881462299951</v>
      </c>
    </row>
    <row r="3835" spans="1:25" x14ac:dyDescent="0.35">
      <c r="A3835" s="1">
        <v>34859.708333333336</v>
      </c>
      <c r="B3835">
        <v>24.144400000000001</v>
      </c>
      <c r="C3835">
        <f>_xlfn.IFNA(HLOOKUP(B3835,'[1]Traitement outputs'!$B$33:$Q$33,1,TRUE),16)</f>
        <v>24</v>
      </c>
      <c r="E3835" s="1">
        <v>34859.708333333336</v>
      </c>
      <c r="F3835">
        <v>28.7029</v>
      </c>
      <c r="G3835">
        <f t="shared" si="354"/>
        <v>29</v>
      </c>
      <c r="I3835" s="1">
        <v>34859.708333333336</v>
      </c>
      <c r="J3835">
        <v>26268.400000000001</v>
      </c>
      <c r="K3835">
        <f t="shared" si="355"/>
        <v>226.20056351223815</v>
      </c>
      <c r="M3835">
        <f>INDEX('[1]Traitement outputs (2)'!$B$51:$Q$56,MATCH(70,'[1]Traitement outputs (2)'!$A$51:$A$56,0),MATCH(C3835,'[1]Traitement outputs (2)'!$B$51:$Q$51,0))</f>
        <v>-100.03024221653476</v>
      </c>
      <c r="N3835">
        <f>INDEX('[1]Traitement outputs (2)'!$B$34:$Q$38,MATCH(70,'[1]Traitement outputs (2)'!$A$34:$A$38,0),MATCH(C3835,'[1]Traitement outputs (2)'!$B$33:$Q$33,0))</f>
        <v>-289.85023259609778</v>
      </c>
      <c r="O3835">
        <f>INDEX('[1]Traitement outputs (2)'!$B$58:$Q$63,MATCH(70,'[1]Traitement outputs (2)'!$A$58:$A$63,0),MATCH(C3835,'[1]Traitement outputs (2)'!$B$58:$Q$58,0))</f>
        <v>100.02982552915192</v>
      </c>
      <c r="P3835">
        <f>INDEX('[1]Traitement outputs (2)'!$B$41:$Q$45,MATCH(70,'[1]Traitement outputs (2)'!$A$41:$A$45,0),MATCH(C3835,'[1]Traitement outputs (2)'!$B$40:$Q$40,0))</f>
        <v>360.22836590796732</v>
      </c>
      <c r="Q3835">
        <f>IF(K3835&lt;30,INDEX('[1]Traitement outputs (2)'!$B$51:$Q$63,MATCH(70,'[1]Traitement outputs (2)'!$A$51:$A$63,0),MATCH(C3835,'[1]Traitement outputs (2)'!$B$51:$Q$51,0)),INDEX('[1]Traitement outputs (2)'!$B$34:$Q$38,MATCH(70,'[1]Traitement outputs (2)'!$A$34:$A$38,0),MATCH(C3835,'[1]Traitement outputs (2)'!$B$33:$Q$33,0)))</f>
        <v>-289.85023259609778</v>
      </c>
      <c r="R3835">
        <f>IF(K3835&lt;30,INDEX('[1]Traitement outputs (2)'!$B$58:$Q$63,MATCH(70,'[1]Traitement outputs (2)'!$A$58:$A$63,0),MATCH(C3835,'[1]Traitement outputs (2)'!$B$58:$Q$58,0)),INDEX('[1]Traitement outputs (2)'!$B$41:$Q$45,MATCH(70,'[1]Traitement outputs (2)'!$A$41:$A$45,0),MATCH(C3835,'[1]Traitement outputs (2)'!$B$40:$Q$40,0)))</f>
        <v>360.22836590796732</v>
      </c>
      <c r="T3835">
        <f t="shared" si="356"/>
        <v>-33659.959691105723</v>
      </c>
      <c r="U3835">
        <f t="shared" si="357"/>
        <v>41832.887858853152</v>
      </c>
      <c r="X3835">
        <f t="shared" si="358"/>
        <v>0.81391465530061724</v>
      </c>
      <c r="Y3835">
        <f t="shared" si="359"/>
        <v>0.84462161159338311</v>
      </c>
    </row>
    <row r="3836" spans="1:25" x14ac:dyDescent="0.35">
      <c r="A3836" s="1">
        <v>34859.75</v>
      </c>
      <c r="B3836">
        <v>20.292200000000001</v>
      </c>
      <c r="C3836">
        <f>_xlfn.IFNA(HLOOKUP(B3836,'[1]Traitement outputs'!$B$33:$Q$33,1,TRUE),16)</f>
        <v>20</v>
      </c>
      <c r="E3836" s="1">
        <v>34859.75</v>
      </c>
      <c r="F3836">
        <v>30.645299999999999</v>
      </c>
      <c r="G3836">
        <f t="shared" si="354"/>
        <v>31</v>
      </c>
      <c r="I3836" s="1">
        <v>34859.75</v>
      </c>
      <c r="J3836">
        <v>6657.06</v>
      </c>
      <c r="K3836">
        <f t="shared" si="355"/>
        <v>57.324797982929304</v>
      </c>
      <c r="M3836">
        <f>INDEX('[1]Traitement outputs (2)'!$B$51:$Q$56,MATCH(70,'[1]Traitement outputs (2)'!$A$51:$A$56,0),MATCH(C3836,'[1]Traitement outputs (2)'!$B$51:$Q$51,0))</f>
        <v>-16.864255714989046</v>
      </c>
      <c r="N3836">
        <f>INDEX('[1]Traitement outputs (2)'!$B$34:$Q$38,MATCH(70,'[1]Traitement outputs (2)'!$A$34:$A$38,0),MATCH(C3836,'[1]Traitement outputs (2)'!$B$33:$Q$33,0))</f>
        <v>-183.77989640241771</v>
      </c>
      <c r="O3836">
        <f>INDEX('[1]Traitement outputs (2)'!$B$58:$Q$63,MATCH(70,'[1]Traitement outputs (2)'!$A$58:$A$63,0),MATCH(C3836,'[1]Traitement outputs (2)'!$B$58:$Q$58,0))</f>
        <v>16.864787616041994</v>
      </c>
      <c r="P3836">
        <f>INDEX('[1]Traitement outputs (2)'!$B$41:$Q$45,MATCH(70,'[1]Traitement outputs (2)'!$A$41:$A$45,0),MATCH(C3836,'[1]Traitement outputs (2)'!$B$40:$Q$40,0))</f>
        <v>254.15803075879367</v>
      </c>
      <c r="Q3836">
        <f>IF(K3836&lt;30,INDEX('[1]Traitement outputs (2)'!$B$51:$Q$63,MATCH(70,'[1]Traitement outputs (2)'!$A$51:$A$63,0),MATCH(C3836,'[1]Traitement outputs (2)'!$B$51:$Q$51,0)),INDEX('[1]Traitement outputs (2)'!$B$34:$Q$38,MATCH(70,'[1]Traitement outputs (2)'!$A$34:$A$38,0),MATCH(C3836,'[1]Traitement outputs (2)'!$B$33:$Q$33,0)))</f>
        <v>-183.77989640241771</v>
      </c>
      <c r="R3836">
        <f>IF(K3836&lt;30,INDEX('[1]Traitement outputs (2)'!$B$58:$Q$63,MATCH(70,'[1]Traitement outputs (2)'!$A$58:$A$63,0),MATCH(C3836,'[1]Traitement outputs (2)'!$B$58:$Q$58,0)),INDEX('[1]Traitement outputs (2)'!$B$41:$Q$45,MATCH(70,'[1]Traitement outputs (2)'!$A$41:$A$45,0),MATCH(C3836,'[1]Traitement outputs (2)'!$B$40:$Q$40,0)))</f>
        <v>254.15803075879367</v>
      </c>
      <c r="T3836">
        <f t="shared" si="356"/>
        <v>-21342.138833337085</v>
      </c>
      <c r="U3836">
        <f t="shared" si="357"/>
        <v>29515.067122381799</v>
      </c>
      <c r="X3836">
        <f t="shared" si="358"/>
        <v>0.51606358805306241</v>
      </c>
      <c r="Y3836">
        <f t="shared" si="359"/>
        <v>0.59592021577150611</v>
      </c>
    </row>
    <row r="3837" spans="1:25" x14ac:dyDescent="0.35">
      <c r="A3837" s="1">
        <v>34859.791666666664</v>
      </c>
      <c r="B3837">
        <v>20.000900000000001</v>
      </c>
      <c r="C3837">
        <f>_xlfn.IFNA(HLOOKUP(B3837,'[1]Traitement outputs'!$B$33:$Q$33,1,TRUE),16)</f>
        <v>20</v>
      </c>
      <c r="E3837" s="1">
        <v>34859.791666666664</v>
      </c>
      <c r="F3837">
        <v>27.142700000000001</v>
      </c>
      <c r="G3837">
        <f t="shared" si="354"/>
        <v>27</v>
      </c>
      <c r="I3837" s="1">
        <v>34859.791666666664</v>
      </c>
      <c r="J3837">
        <v>248.69499999999999</v>
      </c>
      <c r="K3837">
        <f t="shared" si="355"/>
        <v>2.1415445608668997</v>
      </c>
      <c r="M3837">
        <f>INDEX('[1]Traitement outputs (2)'!$B$51:$Q$56,MATCH(70,'[1]Traitement outputs (2)'!$A$51:$A$56,0),MATCH(C3837,'[1]Traitement outputs (2)'!$B$51:$Q$51,0))</f>
        <v>-16.864255714989046</v>
      </c>
      <c r="N3837">
        <f>INDEX('[1]Traitement outputs (2)'!$B$34:$Q$38,MATCH(70,'[1]Traitement outputs (2)'!$A$34:$A$38,0),MATCH(C3837,'[1]Traitement outputs (2)'!$B$33:$Q$33,0))</f>
        <v>-183.77989640241771</v>
      </c>
      <c r="O3837">
        <f>INDEX('[1]Traitement outputs (2)'!$B$58:$Q$63,MATCH(70,'[1]Traitement outputs (2)'!$A$58:$A$63,0),MATCH(C3837,'[1]Traitement outputs (2)'!$B$58:$Q$58,0))</f>
        <v>16.864787616041994</v>
      </c>
      <c r="P3837">
        <f>INDEX('[1]Traitement outputs (2)'!$B$41:$Q$45,MATCH(70,'[1]Traitement outputs (2)'!$A$41:$A$45,0),MATCH(C3837,'[1]Traitement outputs (2)'!$B$40:$Q$40,0))</f>
        <v>254.15803075879367</v>
      </c>
      <c r="Q3837">
        <f>IF(K3837&lt;30,INDEX('[1]Traitement outputs (2)'!$B$51:$Q$63,MATCH(70,'[1]Traitement outputs (2)'!$A$51:$A$63,0),MATCH(C3837,'[1]Traitement outputs (2)'!$B$51:$Q$51,0)),INDEX('[1]Traitement outputs (2)'!$B$34:$Q$38,MATCH(70,'[1]Traitement outputs (2)'!$A$34:$A$38,0),MATCH(C3837,'[1]Traitement outputs (2)'!$B$33:$Q$33,0)))</f>
        <v>-16.864255714989046</v>
      </c>
      <c r="R3837">
        <f>IF(K3837&lt;30,INDEX('[1]Traitement outputs (2)'!$B$58:$Q$63,MATCH(70,'[1]Traitement outputs (2)'!$A$58:$A$63,0),MATCH(C3837,'[1]Traitement outputs (2)'!$B$58:$Q$58,0)),INDEX('[1]Traitement outputs (2)'!$B$41:$Q$45,MATCH(70,'[1]Traitement outputs (2)'!$A$41:$A$45,0),MATCH(C3837,'[1]Traitement outputs (2)'!$B$40:$Q$40,0)))</f>
        <v>16.864787616041994</v>
      </c>
      <c r="T3837">
        <f t="shared" si="356"/>
        <v>-1958.42577907482</v>
      </c>
      <c r="U3837">
        <f t="shared" si="357"/>
        <v>1958.4875481058175</v>
      </c>
      <c r="X3837">
        <f t="shared" si="358"/>
        <v>4.735571455032727E-2</v>
      </c>
      <c r="Y3837">
        <f t="shared" si="359"/>
        <v>3.954259420836595E-2</v>
      </c>
    </row>
    <row r="3838" spans="1:25" x14ac:dyDescent="0.35">
      <c r="A3838" s="1">
        <v>34859.833333333336</v>
      </c>
      <c r="B3838">
        <v>20.000699999999998</v>
      </c>
      <c r="C3838">
        <f>_xlfn.IFNA(HLOOKUP(B3838,'[1]Traitement outputs'!$B$33:$Q$33,1,TRUE),16)</f>
        <v>20</v>
      </c>
      <c r="E3838" s="1">
        <v>34859.833333333336</v>
      </c>
      <c r="F3838">
        <v>25.141100000000002</v>
      </c>
      <c r="G3838">
        <f t="shared" si="354"/>
        <v>25</v>
      </c>
      <c r="I3838" s="1">
        <v>34859.833333333336</v>
      </c>
      <c r="J3838">
        <v>0</v>
      </c>
      <c r="K3838">
        <f t="shared" si="355"/>
        <v>0</v>
      </c>
      <c r="M3838">
        <f>INDEX('[1]Traitement outputs (2)'!$B$51:$Q$56,MATCH(70,'[1]Traitement outputs (2)'!$A$51:$A$56,0),MATCH(C3838,'[1]Traitement outputs (2)'!$B$51:$Q$51,0))</f>
        <v>-16.864255714989046</v>
      </c>
      <c r="N3838">
        <f>INDEX('[1]Traitement outputs (2)'!$B$34:$Q$38,MATCH(70,'[1]Traitement outputs (2)'!$A$34:$A$38,0),MATCH(C3838,'[1]Traitement outputs (2)'!$B$33:$Q$33,0))</f>
        <v>-183.77989640241771</v>
      </c>
      <c r="O3838">
        <f>INDEX('[1]Traitement outputs (2)'!$B$58:$Q$63,MATCH(70,'[1]Traitement outputs (2)'!$A$58:$A$63,0),MATCH(C3838,'[1]Traitement outputs (2)'!$B$58:$Q$58,0))</f>
        <v>16.864787616041994</v>
      </c>
      <c r="P3838">
        <f>INDEX('[1]Traitement outputs (2)'!$B$41:$Q$45,MATCH(70,'[1]Traitement outputs (2)'!$A$41:$A$45,0),MATCH(C3838,'[1]Traitement outputs (2)'!$B$40:$Q$40,0))</f>
        <v>254.15803075879367</v>
      </c>
      <c r="Q3838">
        <f>IF(K3838&lt;30,INDEX('[1]Traitement outputs (2)'!$B$51:$Q$63,MATCH(70,'[1]Traitement outputs (2)'!$A$51:$A$63,0),MATCH(C3838,'[1]Traitement outputs (2)'!$B$51:$Q$51,0)),INDEX('[1]Traitement outputs (2)'!$B$34:$Q$38,MATCH(70,'[1]Traitement outputs (2)'!$A$34:$A$38,0),MATCH(C3838,'[1]Traitement outputs (2)'!$B$33:$Q$33,0)))</f>
        <v>-16.864255714989046</v>
      </c>
      <c r="R3838">
        <f>IF(K3838&lt;30,INDEX('[1]Traitement outputs (2)'!$B$58:$Q$63,MATCH(70,'[1]Traitement outputs (2)'!$A$58:$A$63,0),MATCH(C3838,'[1]Traitement outputs (2)'!$B$58:$Q$58,0)),INDEX('[1]Traitement outputs (2)'!$B$41:$Q$45,MATCH(70,'[1]Traitement outputs (2)'!$A$41:$A$45,0),MATCH(C3838,'[1]Traitement outputs (2)'!$B$40:$Q$40,0)))</f>
        <v>16.864787616041994</v>
      </c>
      <c r="T3838">
        <f t="shared" si="356"/>
        <v>-1958.42577907482</v>
      </c>
      <c r="U3838">
        <f t="shared" si="357"/>
        <v>1958.4875481058175</v>
      </c>
      <c r="X3838">
        <f t="shared" si="358"/>
        <v>4.735571455032727E-2</v>
      </c>
      <c r="Y3838">
        <f t="shared" si="359"/>
        <v>3.954259420836595E-2</v>
      </c>
    </row>
    <row r="3839" spans="1:25" x14ac:dyDescent="0.35">
      <c r="A3839" s="1">
        <v>34859.875</v>
      </c>
      <c r="B3839">
        <v>16.306000000000001</v>
      </c>
      <c r="C3839">
        <f>_xlfn.IFNA(HLOOKUP(B3839,'[1]Traitement outputs'!$B$33:$Q$33,1,TRUE),16)</f>
        <v>16</v>
      </c>
      <c r="E3839" s="1">
        <v>34859.875</v>
      </c>
      <c r="F3839">
        <v>30.385300000000001</v>
      </c>
      <c r="G3839">
        <f t="shared" si="354"/>
        <v>30</v>
      </c>
      <c r="I3839" s="1">
        <v>34859.875</v>
      </c>
      <c r="J3839">
        <v>0</v>
      </c>
      <c r="K3839">
        <f t="shared" si="355"/>
        <v>0</v>
      </c>
      <c r="M3839">
        <f>INDEX('[1]Traitement outputs (2)'!$B$51:$Q$56,MATCH(70,'[1]Traitement outputs (2)'!$A$51:$A$56,0),MATCH(C3839,'[1]Traitement outputs (2)'!$B$51:$Q$51,0))</f>
        <v>-27.907128105419115</v>
      </c>
      <c r="N3839">
        <f>INDEX('[1]Traitement outputs (2)'!$B$34:$Q$38,MATCH(70,'[1]Traitement outputs (2)'!$A$34:$A$38,0),MATCH(C3839,'[1]Traitement outputs (2)'!$B$33:$Q$33,0))</f>
        <v>-87.65601603539298</v>
      </c>
      <c r="O3839">
        <f>INDEX('[1]Traitement outputs (2)'!$B$58:$Q$63,MATCH(70,'[1]Traitement outputs (2)'!$A$58:$A$63,0),MATCH(C3839,'[1]Traitement outputs (2)'!$B$58:$Q$58,0))</f>
        <v>27.907128104236733</v>
      </c>
      <c r="P3839">
        <f>INDEX('[1]Traitement outputs (2)'!$B$41:$Q$45,MATCH(70,'[1]Traitement outputs (2)'!$A$41:$A$45,0),MATCH(C3839,'[1]Traitement outputs (2)'!$B$40:$Q$40,0))</f>
        <v>158.03405896601754</v>
      </c>
      <c r="Q3839">
        <f>IF(K3839&lt;30,INDEX('[1]Traitement outputs (2)'!$B$51:$Q$63,MATCH(70,'[1]Traitement outputs (2)'!$A$51:$A$63,0),MATCH(C3839,'[1]Traitement outputs (2)'!$B$51:$Q$51,0)),INDEX('[1]Traitement outputs (2)'!$B$34:$Q$38,MATCH(70,'[1]Traitement outputs (2)'!$A$34:$A$38,0),MATCH(C3839,'[1]Traitement outputs (2)'!$B$33:$Q$33,0)))</f>
        <v>-27.907128105419115</v>
      </c>
      <c r="R3839">
        <f>IF(K3839&lt;30,INDEX('[1]Traitement outputs (2)'!$B$58:$Q$63,MATCH(70,'[1]Traitement outputs (2)'!$A$58:$A$63,0),MATCH(C3839,'[1]Traitement outputs (2)'!$B$58:$Q$58,0)),INDEX('[1]Traitement outputs (2)'!$B$41:$Q$45,MATCH(70,'[1]Traitement outputs (2)'!$A$41:$A$45,0),MATCH(C3839,'[1]Traitement outputs (2)'!$B$40:$Q$40,0)))</f>
        <v>27.907128104236733</v>
      </c>
      <c r="T3839">
        <f t="shared" si="356"/>
        <v>-3240.8212983285953</v>
      </c>
      <c r="U3839">
        <f t="shared" si="357"/>
        <v>3240.8212981912866</v>
      </c>
      <c r="X3839">
        <f t="shared" si="358"/>
        <v>7.8364679403255921E-2</v>
      </c>
      <c r="Y3839">
        <f t="shared" si="359"/>
        <v>6.5433390996103388E-2</v>
      </c>
    </row>
    <row r="3840" spans="1:25" x14ac:dyDescent="0.35">
      <c r="A3840" s="1">
        <v>34859.916666666664</v>
      </c>
      <c r="B3840">
        <v>16.0001</v>
      </c>
      <c r="C3840">
        <f>_xlfn.IFNA(HLOOKUP(B3840,'[1]Traitement outputs'!$B$33:$Q$33,1,TRUE),16)</f>
        <v>16</v>
      </c>
      <c r="E3840" s="1">
        <v>34859.916666666664</v>
      </c>
      <c r="F3840">
        <v>34.914999999999999</v>
      </c>
      <c r="G3840">
        <f t="shared" si="354"/>
        <v>35</v>
      </c>
      <c r="I3840" s="1">
        <v>34859.916666666664</v>
      </c>
      <c r="J3840">
        <v>0</v>
      </c>
      <c r="K3840">
        <f t="shared" si="355"/>
        <v>0</v>
      </c>
      <c r="M3840">
        <f>INDEX('[1]Traitement outputs (2)'!$B$51:$Q$56,MATCH(70,'[1]Traitement outputs (2)'!$A$51:$A$56,0),MATCH(C3840,'[1]Traitement outputs (2)'!$B$51:$Q$51,0))</f>
        <v>-27.907128105419115</v>
      </c>
      <c r="N3840">
        <f>INDEX('[1]Traitement outputs (2)'!$B$34:$Q$38,MATCH(70,'[1]Traitement outputs (2)'!$A$34:$A$38,0),MATCH(C3840,'[1]Traitement outputs (2)'!$B$33:$Q$33,0))</f>
        <v>-87.65601603539298</v>
      </c>
      <c r="O3840">
        <f>INDEX('[1]Traitement outputs (2)'!$B$58:$Q$63,MATCH(70,'[1]Traitement outputs (2)'!$A$58:$A$63,0),MATCH(C3840,'[1]Traitement outputs (2)'!$B$58:$Q$58,0))</f>
        <v>27.907128104236733</v>
      </c>
      <c r="P3840">
        <f>INDEX('[1]Traitement outputs (2)'!$B$41:$Q$45,MATCH(70,'[1]Traitement outputs (2)'!$A$41:$A$45,0),MATCH(C3840,'[1]Traitement outputs (2)'!$B$40:$Q$40,0))</f>
        <v>158.03405896601754</v>
      </c>
      <c r="Q3840">
        <f>IF(K3840&lt;30,INDEX('[1]Traitement outputs (2)'!$B$51:$Q$63,MATCH(70,'[1]Traitement outputs (2)'!$A$51:$A$63,0),MATCH(C3840,'[1]Traitement outputs (2)'!$B$51:$Q$51,0)),INDEX('[1]Traitement outputs (2)'!$B$34:$Q$38,MATCH(70,'[1]Traitement outputs (2)'!$A$34:$A$38,0),MATCH(C3840,'[1]Traitement outputs (2)'!$B$33:$Q$33,0)))</f>
        <v>-27.907128105419115</v>
      </c>
      <c r="R3840">
        <f>IF(K3840&lt;30,INDEX('[1]Traitement outputs (2)'!$B$58:$Q$63,MATCH(70,'[1]Traitement outputs (2)'!$A$58:$A$63,0),MATCH(C3840,'[1]Traitement outputs (2)'!$B$58:$Q$58,0)),INDEX('[1]Traitement outputs (2)'!$B$41:$Q$45,MATCH(70,'[1]Traitement outputs (2)'!$A$41:$A$45,0),MATCH(C3840,'[1]Traitement outputs (2)'!$B$40:$Q$40,0)))</f>
        <v>27.907128104236733</v>
      </c>
      <c r="T3840">
        <f t="shared" si="356"/>
        <v>-3240.8212983285953</v>
      </c>
      <c r="U3840">
        <f t="shared" si="357"/>
        <v>3240.8212981912866</v>
      </c>
      <c r="X3840">
        <f t="shared" si="358"/>
        <v>7.8364679403255921E-2</v>
      </c>
      <c r="Y3840">
        <f t="shared" si="359"/>
        <v>6.5433390996103388E-2</v>
      </c>
    </row>
    <row r="3841" spans="1:25" x14ac:dyDescent="0.35">
      <c r="A3841" s="1">
        <v>34859.958333333336</v>
      </c>
      <c r="B3841">
        <v>16</v>
      </c>
      <c r="C3841">
        <f>_xlfn.IFNA(HLOOKUP(B3841,'[1]Traitement outputs'!$B$33:$Q$33,1,TRUE),16)</f>
        <v>16</v>
      </c>
      <c r="E3841" s="1">
        <v>34859.958333333336</v>
      </c>
      <c r="F3841">
        <v>40.004300000000001</v>
      </c>
      <c r="G3841">
        <f t="shared" si="354"/>
        <v>40</v>
      </c>
      <c r="I3841" s="1">
        <v>34859.958333333336</v>
      </c>
      <c r="J3841">
        <v>0</v>
      </c>
      <c r="K3841">
        <f t="shared" si="355"/>
        <v>0</v>
      </c>
      <c r="M3841">
        <f>INDEX('[1]Traitement outputs (2)'!$B$51:$Q$56,MATCH(70,'[1]Traitement outputs (2)'!$A$51:$A$56,0),MATCH(C3841,'[1]Traitement outputs (2)'!$B$51:$Q$51,0))</f>
        <v>-27.907128105419115</v>
      </c>
      <c r="N3841">
        <f>INDEX('[1]Traitement outputs (2)'!$B$34:$Q$38,MATCH(70,'[1]Traitement outputs (2)'!$A$34:$A$38,0),MATCH(C3841,'[1]Traitement outputs (2)'!$B$33:$Q$33,0))</f>
        <v>-87.65601603539298</v>
      </c>
      <c r="O3841">
        <f>INDEX('[1]Traitement outputs (2)'!$B$58:$Q$63,MATCH(70,'[1]Traitement outputs (2)'!$A$58:$A$63,0),MATCH(C3841,'[1]Traitement outputs (2)'!$B$58:$Q$58,0))</f>
        <v>27.907128104236733</v>
      </c>
      <c r="P3841">
        <f>INDEX('[1]Traitement outputs (2)'!$B$41:$Q$45,MATCH(70,'[1]Traitement outputs (2)'!$A$41:$A$45,0),MATCH(C3841,'[1]Traitement outputs (2)'!$B$40:$Q$40,0))</f>
        <v>158.03405896601754</v>
      </c>
      <c r="Q3841">
        <f>IF(K3841&lt;30,INDEX('[1]Traitement outputs (2)'!$B$51:$Q$63,MATCH(70,'[1]Traitement outputs (2)'!$A$51:$A$63,0),MATCH(C3841,'[1]Traitement outputs (2)'!$B$51:$Q$51,0)),INDEX('[1]Traitement outputs (2)'!$B$34:$Q$38,MATCH(70,'[1]Traitement outputs (2)'!$A$34:$A$38,0),MATCH(C3841,'[1]Traitement outputs (2)'!$B$33:$Q$33,0)))</f>
        <v>-27.907128105419115</v>
      </c>
      <c r="R3841">
        <f>IF(K3841&lt;30,INDEX('[1]Traitement outputs (2)'!$B$58:$Q$63,MATCH(70,'[1]Traitement outputs (2)'!$A$58:$A$63,0),MATCH(C3841,'[1]Traitement outputs (2)'!$B$58:$Q$58,0)),INDEX('[1]Traitement outputs (2)'!$B$41:$Q$45,MATCH(70,'[1]Traitement outputs (2)'!$A$41:$A$45,0),MATCH(C3841,'[1]Traitement outputs (2)'!$B$40:$Q$40,0)))</f>
        <v>27.907128104236733</v>
      </c>
      <c r="T3841">
        <f t="shared" si="356"/>
        <v>-3240.8212983285953</v>
      </c>
      <c r="U3841">
        <f t="shared" si="357"/>
        <v>3240.8212981912866</v>
      </c>
      <c r="X3841">
        <f t="shared" si="358"/>
        <v>7.8364679403255921E-2</v>
      </c>
      <c r="Y3841">
        <f t="shared" si="359"/>
        <v>6.5433390996103388E-2</v>
      </c>
    </row>
    <row r="3842" spans="1:25" x14ac:dyDescent="0.35">
      <c r="A3842" s="1">
        <v>34860</v>
      </c>
      <c r="B3842">
        <v>16.0001</v>
      </c>
      <c r="C3842">
        <f>_xlfn.IFNA(HLOOKUP(B3842,'[1]Traitement outputs'!$B$33:$Q$33,1,TRUE),16)</f>
        <v>16</v>
      </c>
      <c r="E3842" s="1">
        <v>34860</v>
      </c>
      <c r="F3842">
        <v>42.054900000000004</v>
      </c>
      <c r="G3842">
        <f t="shared" si="354"/>
        <v>42</v>
      </c>
      <c r="I3842" s="1">
        <v>34860</v>
      </c>
      <c r="J3842">
        <v>0</v>
      </c>
      <c r="K3842">
        <f t="shared" si="355"/>
        <v>0</v>
      </c>
      <c r="M3842">
        <f>INDEX('[1]Traitement outputs (2)'!$B$51:$Q$56,MATCH(70,'[1]Traitement outputs (2)'!$A$51:$A$56,0),MATCH(C3842,'[1]Traitement outputs (2)'!$B$51:$Q$51,0))</f>
        <v>-27.907128105419115</v>
      </c>
      <c r="N3842">
        <f>INDEX('[1]Traitement outputs (2)'!$B$34:$Q$38,MATCH(70,'[1]Traitement outputs (2)'!$A$34:$A$38,0),MATCH(C3842,'[1]Traitement outputs (2)'!$B$33:$Q$33,0))</f>
        <v>-87.65601603539298</v>
      </c>
      <c r="O3842">
        <f>INDEX('[1]Traitement outputs (2)'!$B$58:$Q$63,MATCH(70,'[1]Traitement outputs (2)'!$A$58:$A$63,0),MATCH(C3842,'[1]Traitement outputs (2)'!$B$58:$Q$58,0))</f>
        <v>27.907128104236733</v>
      </c>
      <c r="P3842">
        <f>INDEX('[1]Traitement outputs (2)'!$B$41:$Q$45,MATCH(70,'[1]Traitement outputs (2)'!$A$41:$A$45,0),MATCH(C3842,'[1]Traitement outputs (2)'!$B$40:$Q$40,0))</f>
        <v>158.03405896601754</v>
      </c>
      <c r="Q3842">
        <f>IF(K3842&lt;30,INDEX('[1]Traitement outputs (2)'!$B$51:$Q$63,MATCH(70,'[1]Traitement outputs (2)'!$A$51:$A$63,0),MATCH(C3842,'[1]Traitement outputs (2)'!$B$51:$Q$51,0)),INDEX('[1]Traitement outputs (2)'!$B$34:$Q$38,MATCH(70,'[1]Traitement outputs (2)'!$A$34:$A$38,0),MATCH(C3842,'[1]Traitement outputs (2)'!$B$33:$Q$33,0)))</f>
        <v>-27.907128105419115</v>
      </c>
      <c r="R3842">
        <f>IF(K3842&lt;30,INDEX('[1]Traitement outputs (2)'!$B$58:$Q$63,MATCH(70,'[1]Traitement outputs (2)'!$A$58:$A$63,0),MATCH(C3842,'[1]Traitement outputs (2)'!$B$58:$Q$58,0)),INDEX('[1]Traitement outputs (2)'!$B$41:$Q$45,MATCH(70,'[1]Traitement outputs (2)'!$A$41:$A$45,0),MATCH(C3842,'[1]Traitement outputs (2)'!$B$40:$Q$40,0)))</f>
        <v>27.907128104236733</v>
      </c>
      <c r="T3842">
        <f t="shared" si="356"/>
        <v>-3240.8212983285953</v>
      </c>
      <c r="U3842">
        <f t="shared" si="357"/>
        <v>3240.8212981912866</v>
      </c>
      <c r="X3842">
        <f t="shared" si="358"/>
        <v>7.8364679403255921E-2</v>
      </c>
      <c r="Y3842">
        <f t="shared" si="359"/>
        <v>6.5433390996103388E-2</v>
      </c>
    </row>
    <row r="3843" spans="1:25" x14ac:dyDescent="0.35">
      <c r="A3843" s="1">
        <v>34860.041666666664</v>
      </c>
      <c r="B3843">
        <v>16.0002</v>
      </c>
      <c r="C3843">
        <f>_xlfn.IFNA(HLOOKUP(B3843,'[1]Traitement outputs'!$B$33:$Q$33,1,TRUE),16)</f>
        <v>16</v>
      </c>
      <c r="E3843" s="1">
        <v>34860.041666666664</v>
      </c>
      <c r="F3843">
        <v>42.920200000000001</v>
      </c>
      <c r="G3843">
        <f t="shared" ref="G3843:G3906" si="360">ROUND(F3843,0)</f>
        <v>43</v>
      </c>
      <c r="I3843" s="1">
        <v>34860.041666666664</v>
      </c>
      <c r="J3843">
        <v>0</v>
      </c>
      <c r="K3843">
        <f t="shared" ref="K3843:K3906" si="361">J3843/$AB$2</f>
        <v>0</v>
      </c>
      <c r="M3843">
        <f>INDEX('[1]Traitement outputs (2)'!$B$51:$Q$56,MATCH(70,'[1]Traitement outputs (2)'!$A$51:$A$56,0),MATCH(C3843,'[1]Traitement outputs (2)'!$B$51:$Q$51,0))</f>
        <v>-27.907128105419115</v>
      </c>
      <c r="N3843">
        <f>INDEX('[1]Traitement outputs (2)'!$B$34:$Q$38,MATCH(70,'[1]Traitement outputs (2)'!$A$34:$A$38,0),MATCH(C3843,'[1]Traitement outputs (2)'!$B$33:$Q$33,0))</f>
        <v>-87.65601603539298</v>
      </c>
      <c r="O3843">
        <f>INDEX('[1]Traitement outputs (2)'!$B$58:$Q$63,MATCH(70,'[1]Traitement outputs (2)'!$A$58:$A$63,0),MATCH(C3843,'[1]Traitement outputs (2)'!$B$58:$Q$58,0))</f>
        <v>27.907128104236733</v>
      </c>
      <c r="P3843">
        <f>INDEX('[1]Traitement outputs (2)'!$B$41:$Q$45,MATCH(70,'[1]Traitement outputs (2)'!$A$41:$A$45,0),MATCH(C3843,'[1]Traitement outputs (2)'!$B$40:$Q$40,0))</f>
        <v>158.03405896601754</v>
      </c>
      <c r="Q3843">
        <f>IF(K3843&lt;30,INDEX('[1]Traitement outputs (2)'!$B$51:$Q$63,MATCH(70,'[1]Traitement outputs (2)'!$A$51:$A$63,0),MATCH(C3843,'[1]Traitement outputs (2)'!$B$51:$Q$51,0)),INDEX('[1]Traitement outputs (2)'!$B$34:$Q$38,MATCH(70,'[1]Traitement outputs (2)'!$A$34:$A$38,0),MATCH(C3843,'[1]Traitement outputs (2)'!$B$33:$Q$33,0)))</f>
        <v>-27.907128105419115</v>
      </c>
      <c r="R3843">
        <f>IF(K3843&lt;30,INDEX('[1]Traitement outputs (2)'!$B$58:$Q$63,MATCH(70,'[1]Traitement outputs (2)'!$A$58:$A$63,0),MATCH(C3843,'[1]Traitement outputs (2)'!$B$58:$Q$58,0)),INDEX('[1]Traitement outputs (2)'!$B$41:$Q$45,MATCH(70,'[1]Traitement outputs (2)'!$A$41:$A$45,0),MATCH(C3843,'[1]Traitement outputs (2)'!$B$40:$Q$40,0)))</f>
        <v>27.907128104236733</v>
      </c>
      <c r="T3843">
        <f t="shared" ref="T3843:T3906" si="362">Q3843*$AB$2</f>
        <v>-3240.8212983285953</v>
      </c>
      <c r="U3843">
        <f t="shared" ref="U3843:U3906" si="363">R3843*$AB$2</f>
        <v>3240.8212981912866</v>
      </c>
      <c r="X3843">
        <f t="shared" ref="X3843:X3906" si="364">T3843/$V$2</f>
        <v>7.8364679403255921E-2</v>
      </c>
      <c r="Y3843">
        <f t="shared" ref="Y3843:Y3906" si="365">U3843/$W$2</f>
        <v>6.5433390996103388E-2</v>
      </c>
    </row>
    <row r="3844" spans="1:25" x14ac:dyDescent="0.35">
      <c r="A3844" s="1">
        <v>34860.083333333336</v>
      </c>
      <c r="B3844">
        <v>16.000399999999999</v>
      </c>
      <c r="C3844">
        <f>_xlfn.IFNA(HLOOKUP(B3844,'[1]Traitement outputs'!$B$33:$Q$33,1,TRUE),16)</f>
        <v>16</v>
      </c>
      <c r="E3844" s="1">
        <v>34860.083333333336</v>
      </c>
      <c r="F3844">
        <v>43.199199999999998</v>
      </c>
      <c r="G3844">
        <f t="shared" si="360"/>
        <v>43</v>
      </c>
      <c r="I3844" s="1">
        <v>34860.083333333336</v>
      </c>
      <c r="J3844">
        <v>0</v>
      </c>
      <c r="K3844">
        <f t="shared" si="361"/>
        <v>0</v>
      </c>
      <c r="M3844">
        <f>INDEX('[1]Traitement outputs (2)'!$B$51:$Q$56,MATCH(70,'[1]Traitement outputs (2)'!$A$51:$A$56,0),MATCH(C3844,'[1]Traitement outputs (2)'!$B$51:$Q$51,0))</f>
        <v>-27.907128105419115</v>
      </c>
      <c r="N3844">
        <f>INDEX('[1]Traitement outputs (2)'!$B$34:$Q$38,MATCH(70,'[1]Traitement outputs (2)'!$A$34:$A$38,0),MATCH(C3844,'[1]Traitement outputs (2)'!$B$33:$Q$33,0))</f>
        <v>-87.65601603539298</v>
      </c>
      <c r="O3844">
        <f>INDEX('[1]Traitement outputs (2)'!$B$58:$Q$63,MATCH(70,'[1]Traitement outputs (2)'!$A$58:$A$63,0),MATCH(C3844,'[1]Traitement outputs (2)'!$B$58:$Q$58,0))</f>
        <v>27.907128104236733</v>
      </c>
      <c r="P3844">
        <f>INDEX('[1]Traitement outputs (2)'!$B$41:$Q$45,MATCH(70,'[1]Traitement outputs (2)'!$A$41:$A$45,0),MATCH(C3844,'[1]Traitement outputs (2)'!$B$40:$Q$40,0))</f>
        <v>158.03405896601754</v>
      </c>
      <c r="Q3844">
        <f>IF(K3844&lt;30,INDEX('[1]Traitement outputs (2)'!$B$51:$Q$63,MATCH(70,'[1]Traitement outputs (2)'!$A$51:$A$63,0),MATCH(C3844,'[1]Traitement outputs (2)'!$B$51:$Q$51,0)),INDEX('[1]Traitement outputs (2)'!$B$34:$Q$38,MATCH(70,'[1]Traitement outputs (2)'!$A$34:$A$38,0),MATCH(C3844,'[1]Traitement outputs (2)'!$B$33:$Q$33,0)))</f>
        <v>-27.907128105419115</v>
      </c>
      <c r="R3844">
        <f>IF(K3844&lt;30,INDEX('[1]Traitement outputs (2)'!$B$58:$Q$63,MATCH(70,'[1]Traitement outputs (2)'!$A$58:$A$63,0),MATCH(C3844,'[1]Traitement outputs (2)'!$B$58:$Q$58,0)),INDEX('[1]Traitement outputs (2)'!$B$41:$Q$45,MATCH(70,'[1]Traitement outputs (2)'!$A$41:$A$45,0),MATCH(C3844,'[1]Traitement outputs (2)'!$B$40:$Q$40,0)))</f>
        <v>27.907128104236733</v>
      </c>
      <c r="T3844">
        <f t="shared" si="362"/>
        <v>-3240.8212983285953</v>
      </c>
      <c r="U3844">
        <f t="shared" si="363"/>
        <v>3240.8212981912866</v>
      </c>
      <c r="X3844">
        <f t="shared" si="364"/>
        <v>7.8364679403255921E-2</v>
      </c>
      <c r="Y3844">
        <f t="shared" si="365"/>
        <v>6.5433390996103388E-2</v>
      </c>
    </row>
    <row r="3845" spans="1:25" x14ac:dyDescent="0.35">
      <c r="A3845" s="1">
        <v>34860.125</v>
      </c>
      <c r="B3845">
        <v>16.000399999999999</v>
      </c>
      <c r="C3845">
        <f>_xlfn.IFNA(HLOOKUP(B3845,'[1]Traitement outputs'!$B$33:$Q$33,1,TRUE),16)</f>
        <v>16</v>
      </c>
      <c r="E3845" s="1">
        <v>34860.125</v>
      </c>
      <c r="F3845">
        <v>42.960700000000003</v>
      </c>
      <c r="G3845">
        <f t="shared" si="360"/>
        <v>43</v>
      </c>
      <c r="I3845" s="1">
        <v>34860.125</v>
      </c>
      <c r="J3845">
        <v>0</v>
      </c>
      <c r="K3845">
        <f t="shared" si="361"/>
        <v>0</v>
      </c>
      <c r="M3845">
        <f>INDEX('[1]Traitement outputs (2)'!$B$51:$Q$56,MATCH(70,'[1]Traitement outputs (2)'!$A$51:$A$56,0),MATCH(C3845,'[1]Traitement outputs (2)'!$B$51:$Q$51,0))</f>
        <v>-27.907128105419115</v>
      </c>
      <c r="N3845">
        <f>INDEX('[1]Traitement outputs (2)'!$B$34:$Q$38,MATCH(70,'[1]Traitement outputs (2)'!$A$34:$A$38,0),MATCH(C3845,'[1]Traitement outputs (2)'!$B$33:$Q$33,0))</f>
        <v>-87.65601603539298</v>
      </c>
      <c r="O3845">
        <f>INDEX('[1]Traitement outputs (2)'!$B$58:$Q$63,MATCH(70,'[1]Traitement outputs (2)'!$A$58:$A$63,0),MATCH(C3845,'[1]Traitement outputs (2)'!$B$58:$Q$58,0))</f>
        <v>27.907128104236733</v>
      </c>
      <c r="P3845">
        <f>INDEX('[1]Traitement outputs (2)'!$B$41:$Q$45,MATCH(70,'[1]Traitement outputs (2)'!$A$41:$A$45,0),MATCH(C3845,'[1]Traitement outputs (2)'!$B$40:$Q$40,0))</f>
        <v>158.03405896601754</v>
      </c>
      <c r="Q3845">
        <f>IF(K3845&lt;30,INDEX('[1]Traitement outputs (2)'!$B$51:$Q$63,MATCH(70,'[1]Traitement outputs (2)'!$A$51:$A$63,0),MATCH(C3845,'[1]Traitement outputs (2)'!$B$51:$Q$51,0)),INDEX('[1]Traitement outputs (2)'!$B$34:$Q$38,MATCH(70,'[1]Traitement outputs (2)'!$A$34:$A$38,0),MATCH(C3845,'[1]Traitement outputs (2)'!$B$33:$Q$33,0)))</f>
        <v>-27.907128105419115</v>
      </c>
      <c r="R3845">
        <f>IF(K3845&lt;30,INDEX('[1]Traitement outputs (2)'!$B$58:$Q$63,MATCH(70,'[1]Traitement outputs (2)'!$A$58:$A$63,0),MATCH(C3845,'[1]Traitement outputs (2)'!$B$58:$Q$58,0)),INDEX('[1]Traitement outputs (2)'!$B$41:$Q$45,MATCH(70,'[1]Traitement outputs (2)'!$A$41:$A$45,0),MATCH(C3845,'[1]Traitement outputs (2)'!$B$40:$Q$40,0)))</f>
        <v>27.907128104236733</v>
      </c>
      <c r="T3845">
        <f t="shared" si="362"/>
        <v>-3240.8212983285953</v>
      </c>
      <c r="U3845">
        <f t="shared" si="363"/>
        <v>3240.8212981912866</v>
      </c>
      <c r="X3845">
        <f t="shared" si="364"/>
        <v>7.8364679403255921E-2</v>
      </c>
      <c r="Y3845">
        <f t="shared" si="365"/>
        <v>6.5433390996103388E-2</v>
      </c>
    </row>
    <row r="3846" spans="1:25" x14ac:dyDescent="0.35">
      <c r="A3846" s="1">
        <v>34860.166666666664</v>
      </c>
      <c r="B3846">
        <v>16.0486</v>
      </c>
      <c r="C3846">
        <f>_xlfn.IFNA(HLOOKUP(B3846,'[1]Traitement outputs'!$B$33:$Q$33,1,TRUE),16)</f>
        <v>16</v>
      </c>
      <c r="E3846" s="1">
        <v>34860.166666666664</v>
      </c>
      <c r="F3846">
        <v>42.680199999999999</v>
      </c>
      <c r="G3846">
        <f t="shared" si="360"/>
        <v>43</v>
      </c>
      <c r="I3846" s="1">
        <v>34860.166666666664</v>
      </c>
      <c r="J3846">
        <v>5338.96</v>
      </c>
      <c r="K3846">
        <f t="shared" si="361"/>
        <v>45.974469726717231</v>
      </c>
      <c r="M3846">
        <f>INDEX('[1]Traitement outputs (2)'!$B$51:$Q$56,MATCH(70,'[1]Traitement outputs (2)'!$A$51:$A$56,0),MATCH(C3846,'[1]Traitement outputs (2)'!$B$51:$Q$51,0))</f>
        <v>-27.907128105419115</v>
      </c>
      <c r="N3846">
        <f>INDEX('[1]Traitement outputs (2)'!$B$34:$Q$38,MATCH(70,'[1]Traitement outputs (2)'!$A$34:$A$38,0),MATCH(C3846,'[1]Traitement outputs (2)'!$B$33:$Q$33,0))</f>
        <v>-87.65601603539298</v>
      </c>
      <c r="O3846">
        <f>INDEX('[1]Traitement outputs (2)'!$B$58:$Q$63,MATCH(70,'[1]Traitement outputs (2)'!$A$58:$A$63,0),MATCH(C3846,'[1]Traitement outputs (2)'!$B$58:$Q$58,0))</f>
        <v>27.907128104236733</v>
      </c>
      <c r="P3846">
        <f>INDEX('[1]Traitement outputs (2)'!$B$41:$Q$45,MATCH(70,'[1]Traitement outputs (2)'!$A$41:$A$45,0),MATCH(C3846,'[1]Traitement outputs (2)'!$B$40:$Q$40,0))</f>
        <v>158.03405896601754</v>
      </c>
      <c r="Q3846">
        <f>IF(K3846&lt;30,INDEX('[1]Traitement outputs (2)'!$B$51:$Q$63,MATCH(70,'[1]Traitement outputs (2)'!$A$51:$A$63,0),MATCH(C3846,'[1]Traitement outputs (2)'!$B$51:$Q$51,0)),INDEX('[1]Traitement outputs (2)'!$B$34:$Q$38,MATCH(70,'[1]Traitement outputs (2)'!$A$34:$A$38,0),MATCH(C3846,'[1]Traitement outputs (2)'!$B$33:$Q$33,0)))</f>
        <v>-87.65601603539298</v>
      </c>
      <c r="R3846">
        <f>IF(K3846&lt;30,INDEX('[1]Traitement outputs (2)'!$B$58:$Q$63,MATCH(70,'[1]Traitement outputs (2)'!$A$58:$A$63,0),MATCH(C3846,'[1]Traitement outputs (2)'!$B$58:$Q$58,0)),INDEX('[1]Traitement outputs (2)'!$B$41:$Q$45,MATCH(70,'[1]Traitement outputs (2)'!$A$41:$A$45,0),MATCH(C3846,'[1]Traitement outputs (2)'!$B$40:$Q$40,0)))</f>
        <v>158.03405896601754</v>
      </c>
      <c r="T3846">
        <f t="shared" si="362"/>
        <v>-10179.387954970944</v>
      </c>
      <c r="U3846">
        <f t="shared" si="363"/>
        <v>18352.305626852856</v>
      </c>
      <c r="X3846">
        <f t="shared" si="364"/>
        <v>0.24614269044210091</v>
      </c>
      <c r="Y3846">
        <f t="shared" si="365"/>
        <v>0.37053989691812123</v>
      </c>
    </row>
    <row r="3847" spans="1:25" x14ac:dyDescent="0.35">
      <c r="A3847" s="1">
        <v>34860.208333333336</v>
      </c>
      <c r="B3847">
        <v>19.983699999999999</v>
      </c>
      <c r="C3847">
        <f>_xlfn.IFNA(HLOOKUP(B3847,'[1]Traitement outputs'!$B$33:$Q$33,1,TRUE),16)</f>
        <v>18</v>
      </c>
      <c r="E3847" s="1">
        <v>34860.208333333336</v>
      </c>
      <c r="F3847">
        <v>32.299399999999999</v>
      </c>
      <c r="G3847">
        <f t="shared" si="360"/>
        <v>32</v>
      </c>
      <c r="I3847" s="1">
        <v>34860.208333333336</v>
      </c>
      <c r="J3847">
        <v>16589.7</v>
      </c>
      <c r="K3847">
        <f t="shared" si="361"/>
        <v>142.85603571207145</v>
      </c>
      <c r="M3847">
        <f>INDEX('[1]Traitement outputs (2)'!$B$51:$Q$56,MATCH(70,'[1]Traitement outputs (2)'!$A$51:$A$56,0),MATCH(C3847,'[1]Traitement outputs (2)'!$B$51:$Q$51,0))</f>
        <v>-40.563606676443541</v>
      </c>
      <c r="N3847">
        <f>INDEX('[1]Traitement outputs (2)'!$B$34:$Q$38,MATCH(70,'[1]Traitement outputs (2)'!$A$34:$A$38,0),MATCH(C3847,'[1]Traitement outputs (2)'!$B$33:$Q$33,0))</f>
        <v>-132.60751704955501</v>
      </c>
      <c r="O3847">
        <f>INDEX('[1]Traitement outputs (2)'!$B$58:$Q$63,MATCH(70,'[1]Traitement outputs (2)'!$A$58:$A$63,0),MATCH(C3847,'[1]Traitement outputs (2)'!$B$58:$Q$58,0))</f>
        <v>40.565237508304868</v>
      </c>
      <c r="P3847">
        <f>INDEX('[1]Traitement outputs (2)'!$B$41:$Q$45,MATCH(70,'[1]Traitement outputs (2)'!$A$41:$A$45,0),MATCH(C3847,'[1]Traitement outputs (2)'!$B$40:$Q$40,0))</f>
        <v>202.98564822710691</v>
      </c>
      <c r="Q3847">
        <f>IF(K3847&lt;30,INDEX('[1]Traitement outputs (2)'!$B$51:$Q$63,MATCH(70,'[1]Traitement outputs (2)'!$A$51:$A$63,0),MATCH(C3847,'[1]Traitement outputs (2)'!$B$51:$Q$51,0)),INDEX('[1]Traitement outputs (2)'!$B$34:$Q$38,MATCH(70,'[1]Traitement outputs (2)'!$A$34:$A$38,0),MATCH(C3847,'[1]Traitement outputs (2)'!$B$33:$Q$33,0)))</f>
        <v>-132.60751704955501</v>
      </c>
      <c r="R3847">
        <f>IF(K3847&lt;30,INDEX('[1]Traitement outputs (2)'!$B$58:$Q$63,MATCH(70,'[1]Traitement outputs (2)'!$A$58:$A$63,0),MATCH(C3847,'[1]Traitement outputs (2)'!$B$58:$Q$58,0)),INDEX('[1]Traitement outputs (2)'!$B$41:$Q$45,MATCH(70,'[1]Traitement outputs (2)'!$A$41:$A$45,0),MATCH(C3847,'[1]Traitement outputs (2)'!$B$40:$Q$40,0)))</f>
        <v>202.98564822710691</v>
      </c>
      <c r="T3847">
        <f t="shared" si="362"/>
        <v>-15399.551825944363</v>
      </c>
      <c r="U3847">
        <f t="shared" si="363"/>
        <v>23572.479745836052</v>
      </c>
      <c r="X3847">
        <f t="shared" si="364"/>
        <v>0.3723688629225973</v>
      </c>
      <c r="Y3847">
        <f t="shared" si="365"/>
        <v>0.47593715976189493</v>
      </c>
    </row>
    <row r="3848" spans="1:25" x14ac:dyDescent="0.35">
      <c r="A3848" s="1">
        <v>34860.25</v>
      </c>
      <c r="B3848">
        <v>20.029699999999998</v>
      </c>
      <c r="C3848">
        <f>_xlfn.IFNA(HLOOKUP(B3848,'[1]Traitement outputs'!$B$33:$Q$33,1,TRUE),16)</f>
        <v>20</v>
      </c>
      <c r="E3848" s="1">
        <v>34860.25</v>
      </c>
      <c r="F3848">
        <v>28.744499999999999</v>
      </c>
      <c r="G3848">
        <f t="shared" si="360"/>
        <v>29</v>
      </c>
      <c r="I3848" s="1">
        <v>34860.25</v>
      </c>
      <c r="J3848">
        <v>16768.599999999999</v>
      </c>
      <c r="K3848">
        <f t="shared" si="361"/>
        <v>144.39656657091092</v>
      </c>
      <c r="M3848">
        <f>INDEX('[1]Traitement outputs (2)'!$B$51:$Q$56,MATCH(70,'[1]Traitement outputs (2)'!$A$51:$A$56,0),MATCH(C3848,'[1]Traitement outputs (2)'!$B$51:$Q$51,0))</f>
        <v>-16.864255714989046</v>
      </c>
      <c r="N3848">
        <f>INDEX('[1]Traitement outputs (2)'!$B$34:$Q$38,MATCH(70,'[1]Traitement outputs (2)'!$A$34:$A$38,0),MATCH(C3848,'[1]Traitement outputs (2)'!$B$33:$Q$33,0))</f>
        <v>-183.77989640241771</v>
      </c>
      <c r="O3848">
        <f>INDEX('[1]Traitement outputs (2)'!$B$58:$Q$63,MATCH(70,'[1]Traitement outputs (2)'!$A$58:$A$63,0),MATCH(C3848,'[1]Traitement outputs (2)'!$B$58:$Q$58,0))</f>
        <v>16.864787616041994</v>
      </c>
      <c r="P3848">
        <f>INDEX('[1]Traitement outputs (2)'!$B$41:$Q$45,MATCH(70,'[1]Traitement outputs (2)'!$A$41:$A$45,0),MATCH(C3848,'[1]Traitement outputs (2)'!$B$40:$Q$40,0))</f>
        <v>254.15803075879367</v>
      </c>
      <c r="Q3848">
        <f>IF(K3848&lt;30,INDEX('[1]Traitement outputs (2)'!$B$51:$Q$63,MATCH(70,'[1]Traitement outputs (2)'!$A$51:$A$63,0),MATCH(C3848,'[1]Traitement outputs (2)'!$B$51:$Q$51,0)),INDEX('[1]Traitement outputs (2)'!$B$34:$Q$38,MATCH(70,'[1]Traitement outputs (2)'!$A$34:$A$38,0),MATCH(C3848,'[1]Traitement outputs (2)'!$B$33:$Q$33,0)))</f>
        <v>-183.77989640241771</v>
      </c>
      <c r="R3848">
        <f>IF(K3848&lt;30,INDEX('[1]Traitement outputs (2)'!$B$58:$Q$63,MATCH(70,'[1]Traitement outputs (2)'!$A$58:$A$63,0),MATCH(C3848,'[1]Traitement outputs (2)'!$B$58:$Q$58,0)),INDEX('[1]Traitement outputs (2)'!$B$41:$Q$45,MATCH(70,'[1]Traitement outputs (2)'!$A$41:$A$45,0),MATCH(C3848,'[1]Traitement outputs (2)'!$B$40:$Q$40,0)))</f>
        <v>254.15803075879367</v>
      </c>
      <c r="T3848">
        <f t="shared" si="362"/>
        <v>-21342.138833337085</v>
      </c>
      <c r="U3848">
        <f t="shared" si="363"/>
        <v>29515.067122381799</v>
      </c>
      <c r="X3848">
        <f t="shared" si="364"/>
        <v>0.51606358805306241</v>
      </c>
      <c r="Y3848">
        <f t="shared" si="365"/>
        <v>0.59592021577150611</v>
      </c>
    </row>
    <row r="3849" spans="1:25" x14ac:dyDescent="0.35">
      <c r="A3849" s="1">
        <v>34860.291666666664</v>
      </c>
      <c r="B3849">
        <v>20.461200000000002</v>
      </c>
      <c r="C3849">
        <f>_xlfn.IFNA(HLOOKUP(B3849,'[1]Traitement outputs'!$B$33:$Q$33,1,TRUE),16)</f>
        <v>20</v>
      </c>
      <c r="E3849" s="1">
        <v>34860.291666666664</v>
      </c>
      <c r="F3849">
        <v>25.147200000000002</v>
      </c>
      <c r="G3849">
        <f t="shared" si="360"/>
        <v>25</v>
      </c>
      <c r="I3849" s="1">
        <v>34860.291666666664</v>
      </c>
      <c r="J3849">
        <v>16104</v>
      </c>
      <c r="K3849">
        <f t="shared" si="361"/>
        <v>138.6736106805547</v>
      </c>
      <c r="M3849">
        <f>INDEX('[1]Traitement outputs (2)'!$B$51:$Q$56,MATCH(70,'[1]Traitement outputs (2)'!$A$51:$A$56,0),MATCH(C3849,'[1]Traitement outputs (2)'!$B$51:$Q$51,0))</f>
        <v>-16.864255714989046</v>
      </c>
      <c r="N3849">
        <f>INDEX('[1]Traitement outputs (2)'!$B$34:$Q$38,MATCH(70,'[1]Traitement outputs (2)'!$A$34:$A$38,0),MATCH(C3849,'[1]Traitement outputs (2)'!$B$33:$Q$33,0))</f>
        <v>-183.77989640241771</v>
      </c>
      <c r="O3849">
        <f>INDEX('[1]Traitement outputs (2)'!$B$58:$Q$63,MATCH(70,'[1]Traitement outputs (2)'!$A$58:$A$63,0),MATCH(C3849,'[1]Traitement outputs (2)'!$B$58:$Q$58,0))</f>
        <v>16.864787616041994</v>
      </c>
      <c r="P3849">
        <f>INDEX('[1]Traitement outputs (2)'!$B$41:$Q$45,MATCH(70,'[1]Traitement outputs (2)'!$A$41:$A$45,0),MATCH(C3849,'[1]Traitement outputs (2)'!$B$40:$Q$40,0))</f>
        <v>254.15803075879367</v>
      </c>
      <c r="Q3849">
        <f>IF(K3849&lt;30,INDEX('[1]Traitement outputs (2)'!$B$51:$Q$63,MATCH(70,'[1]Traitement outputs (2)'!$A$51:$A$63,0),MATCH(C3849,'[1]Traitement outputs (2)'!$B$51:$Q$51,0)),INDEX('[1]Traitement outputs (2)'!$B$34:$Q$38,MATCH(70,'[1]Traitement outputs (2)'!$A$34:$A$38,0),MATCH(C3849,'[1]Traitement outputs (2)'!$B$33:$Q$33,0)))</f>
        <v>-183.77989640241771</v>
      </c>
      <c r="R3849">
        <f>IF(K3849&lt;30,INDEX('[1]Traitement outputs (2)'!$B$58:$Q$63,MATCH(70,'[1]Traitement outputs (2)'!$A$58:$A$63,0),MATCH(C3849,'[1]Traitement outputs (2)'!$B$58:$Q$58,0)),INDEX('[1]Traitement outputs (2)'!$B$41:$Q$45,MATCH(70,'[1]Traitement outputs (2)'!$A$41:$A$45,0),MATCH(C3849,'[1]Traitement outputs (2)'!$B$40:$Q$40,0)))</f>
        <v>254.15803075879367</v>
      </c>
      <c r="T3849">
        <f t="shared" si="362"/>
        <v>-21342.138833337085</v>
      </c>
      <c r="U3849">
        <f t="shared" si="363"/>
        <v>29515.067122381799</v>
      </c>
      <c r="X3849">
        <f t="shared" si="364"/>
        <v>0.51606358805306241</v>
      </c>
      <c r="Y3849">
        <f t="shared" si="365"/>
        <v>0.59592021577150611</v>
      </c>
    </row>
    <row r="3850" spans="1:25" x14ac:dyDescent="0.35">
      <c r="A3850" s="1">
        <v>34860.333333333336</v>
      </c>
      <c r="B3850">
        <v>23.461500000000001</v>
      </c>
      <c r="C3850">
        <f>_xlfn.IFNA(HLOOKUP(B3850,'[1]Traitement outputs'!$B$33:$Q$33,1,TRUE),16)</f>
        <v>22</v>
      </c>
      <c r="E3850" s="1">
        <v>34860.333333333336</v>
      </c>
      <c r="F3850">
        <v>33.9816</v>
      </c>
      <c r="G3850">
        <f t="shared" si="360"/>
        <v>34</v>
      </c>
      <c r="I3850" s="1">
        <v>34860.333333333336</v>
      </c>
      <c r="J3850">
        <v>27517.4</v>
      </c>
      <c r="K3850">
        <f t="shared" si="361"/>
        <v>236.95586280061451</v>
      </c>
      <c r="M3850">
        <f>INDEX('[1]Traitement outputs (2)'!$B$51:$Q$56,MATCH(70,'[1]Traitement outputs (2)'!$A$51:$A$56,0),MATCH(C3850,'[1]Traitement outputs (2)'!$B$51:$Q$51,0))</f>
        <v>-79.342574701900858</v>
      </c>
      <c r="N3850">
        <f>INDEX('[1]Traitement outputs (2)'!$B$34:$Q$38,MATCH(70,'[1]Traitement outputs (2)'!$A$34:$A$38,0),MATCH(C3850,'[1]Traitement outputs (2)'!$B$33:$Q$33,0))</f>
        <v>-237.95145474030227</v>
      </c>
      <c r="O3850">
        <f>INDEX('[1]Traitement outputs (2)'!$B$58:$Q$63,MATCH(70,'[1]Traitement outputs (2)'!$A$58:$A$63,0),MATCH(C3850,'[1]Traitement outputs (2)'!$B$58:$Q$58,0))</f>
        <v>79.34249368302325</v>
      </c>
      <c r="P3850">
        <f>INDEX('[1]Traitement outputs (2)'!$B$41:$Q$45,MATCH(70,'[1]Traitement outputs (2)'!$A$41:$A$45,0),MATCH(C3850,'[1]Traitement outputs (2)'!$B$40:$Q$40,0))</f>
        <v>308.329590329962</v>
      </c>
      <c r="Q3850">
        <f>IF(K3850&lt;30,INDEX('[1]Traitement outputs (2)'!$B$51:$Q$63,MATCH(70,'[1]Traitement outputs (2)'!$A$51:$A$63,0),MATCH(C3850,'[1]Traitement outputs (2)'!$B$51:$Q$51,0)),INDEX('[1]Traitement outputs (2)'!$B$34:$Q$38,MATCH(70,'[1]Traitement outputs (2)'!$A$34:$A$38,0),MATCH(C3850,'[1]Traitement outputs (2)'!$B$33:$Q$33,0)))</f>
        <v>-237.95145474030227</v>
      </c>
      <c r="R3850">
        <f>IF(K3850&lt;30,INDEX('[1]Traitement outputs (2)'!$B$58:$Q$63,MATCH(70,'[1]Traitement outputs (2)'!$A$58:$A$63,0),MATCH(C3850,'[1]Traitement outputs (2)'!$B$58:$Q$58,0)),INDEX('[1]Traitement outputs (2)'!$B$41:$Q$45,MATCH(70,'[1]Traitement outputs (2)'!$A$41:$A$45,0),MATCH(C3850,'[1]Traitement outputs (2)'!$B$40:$Q$40,0)))</f>
        <v>308.329590329962</v>
      </c>
      <c r="T3850">
        <f t="shared" si="362"/>
        <v>-27633.016897245612</v>
      </c>
      <c r="U3850">
        <f t="shared" si="363"/>
        <v>35805.94532951009</v>
      </c>
      <c r="X3850">
        <f t="shared" si="364"/>
        <v>0.66818016507550282</v>
      </c>
      <c r="Y3850">
        <f t="shared" si="365"/>
        <v>0.72293539358017622</v>
      </c>
    </row>
    <row r="3851" spans="1:25" x14ac:dyDescent="0.35">
      <c r="A3851" s="1">
        <v>34860.375</v>
      </c>
      <c r="B3851">
        <v>25.322500000000002</v>
      </c>
      <c r="C3851">
        <f>_xlfn.IFNA(HLOOKUP(B3851,'[1]Traitement outputs'!$B$33:$Q$33,1,TRUE),16)</f>
        <v>24</v>
      </c>
      <c r="E3851" s="1">
        <v>34860.375</v>
      </c>
      <c r="F3851">
        <v>56.138399999999997</v>
      </c>
      <c r="G3851">
        <f t="shared" si="360"/>
        <v>56</v>
      </c>
      <c r="I3851" s="1">
        <v>34860.375</v>
      </c>
      <c r="J3851">
        <v>38349.9</v>
      </c>
      <c r="K3851">
        <f t="shared" si="361"/>
        <v>330.23591047182094</v>
      </c>
      <c r="M3851">
        <f>INDEX('[1]Traitement outputs (2)'!$B$51:$Q$56,MATCH(70,'[1]Traitement outputs (2)'!$A$51:$A$56,0),MATCH(C3851,'[1]Traitement outputs (2)'!$B$51:$Q$51,0))</f>
        <v>-100.03024221653476</v>
      </c>
      <c r="N3851">
        <f>INDEX('[1]Traitement outputs (2)'!$B$34:$Q$38,MATCH(70,'[1]Traitement outputs (2)'!$A$34:$A$38,0),MATCH(C3851,'[1]Traitement outputs (2)'!$B$33:$Q$33,0))</f>
        <v>-289.85023259609778</v>
      </c>
      <c r="O3851">
        <f>INDEX('[1]Traitement outputs (2)'!$B$58:$Q$63,MATCH(70,'[1]Traitement outputs (2)'!$A$58:$A$63,0),MATCH(C3851,'[1]Traitement outputs (2)'!$B$58:$Q$58,0))</f>
        <v>100.02982552915192</v>
      </c>
      <c r="P3851">
        <f>INDEX('[1]Traitement outputs (2)'!$B$41:$Q$45,MATCH(70,'[1]Traitement outputs (2)'!$A$41:$A$45,0),MATCH(C3851,'[1]Traitement outputs (2)'!$B$40:$Q$40,0))</f>
        <v>360.22836590796732</v>
      </c>
      <c r="Q3851">
        <f>IF(K3851&lt;30,INDEX('[1]Traitement outputs (2)'!$B$51:$Q$63,MATCH(70,'[1]Traitement outputs (2)'!$A$51:$A$63,0),MATCH(C3851,'[1]Traitement outputs (2)'!$B$51:$Q$51,0)),INDEX('[1]Traitement outputs (2)'!$B$34:$Q$38,MATCH(70,'[1]Traitement outputs (2)'!$A$34:$A$38,0),MATCH(C3851,'[1]Traitement outputs (2)'!$B$33:$Q$33,0)))</f>
        <v>-289.85023259609778</v>
      </c>
      <c r="R3851">
        <f>IF(K3851&lt;30,INDEX('[1]Traitement outputs (2)'!$B$58:$Q$63,MATCH(70,'[1]Traitement outputs (2)'!$A$58:$A$63,0),MATCH(C3851,'[1]Traitement outputs (2)'!$B$58:$Q$58,0)),INDEX('[1]Traitement outputs (2)'!$B$41:$Q$45,MATCH(70,'[1]Traitement outputs (2)'!$A$41:$A$45,0),MATCH(C3851,'[1]Traitement outputs (2)'!$B$40:$Q$40,0)))</f>
        <v>360.22836590796732</v>
      </c>
      <c r="T3851">
        <f t="shared" si="362"/>
        <v>-33659.959691105723</v>
      </c>
      <c r="U3851">
        <f t="shared" si="363"/>
        <v>41832.887858853152</v>
      </c>
      <c r="X3851">
        <f t="shared" si="364"/>
        <v>0.81391465530061724</v>
      </c>
      <c r="Y3851">
        <f t="shared" si="365"/>
        <v>0.84462161159338311</v>
      </c>
    </row>
    <row r="3852" spans="1:25" x14ac:dyDescent="0.35">
      <c r="A3852" s="1">
        <v>34860.416666666664</v>
      </c>
      <c r="B3852">
        <v>27.191700000000001</v>
      </c>
      <c r="C3852">
        <f>_xlfn.IFNA(HLOOKUP(B3852,'[1]Traitement outputs'!$B$33:$Q$33,1,TRUE),16)</f>
        <v>26</v>
      </c>
      <c r="E3852" s="1">
        <v>34860.416666666664</v>
      </c>
      <c r="F3852">
        <v>52.566400000000002</v>
      </c>
      <c r="G3852">
        <f t="shared" si="360"/>
        <v>53</v>
      </c>
      <c r="I3852" s="1">
        <v>34860.416666666664</v>
      </c>
      <c r="J3852">
        <v>45575</v>
      </c>
      <c r="K3852">
        <f t="shared" si="361"/>
        <v>392.45217379323645</v>
      </c>
      <c r="M3852">
        <f>INDEX('[1]Traitement outputs (2)'!$B$51:$Q$56,MATCH(70,'[1]Traitement outputs (2)'!$A$51:$A$56,0),MATCH(C3852,'[1]Traitement outputs (2)'!$B$51:$Q$51,0))</f>
        <v>-111.85747150446153</v>
      </c>
      <c r="N3852">
        <f>INDEX('[1]Traitement outputs (2)'!$B$34:$Q$38,MATCH(70,'[1]Traitement outputs (2)'!$A$34:$A$38,0),MATCH(C3852,'[1]Traitement outputs (2)'!$B$33:$Q$33,0))</f>
        <v>-332.1404588687447</v>
      </c>
      <c r="O3852">
        <f>INDEX('[1]Traitement outputs (2)'!$B$58:$Q$63,MATCH(70,'[1]Traitement outputs (2)'!$A$58:$A$63,0),MATCH(C3852,'[1]Traitement outputs (2)'!$B$58:$Q$58,0))</f>
        <v>111.85630624300819</v>
      </c>
      <c r="P3852">
        <f>INDEX('[1]Traitement outputs (2)'!$B$41:$Q$45,MATCH(70,'[1]Traitement outputs (2)'!$A$41:$A$45,0),MATCH(C3852,'[1]Traitement outputs (2)'!$B$40:$Q$40,0))</f>
        <v>402.51858998591712</v>
      </c>
      <c r="Q3852">
        <f>IF(K3852&lt;30,INDEX('[1]Traitement outputs (2)'!$B$51:$Q$63,MATCH(70,'[1]Traitement outputs (2)'!$A$51:$A$63,0),MATCH(C3852,'[1]Traitement outputs (2)'!$B$51:$Q$51,0)),INDEX('[1]Traitement outputs (2)'!$B$34:$Q$38,MATCH(70,'[1]Traitement outputs (2)'!$A$34:$A$38,0),MATCH(C3852,'[1]Traitement outputs (2)'!$B$33:$Q$33,0)))</f>
        <v>-332.1404588687447</v>
      </c>
      <c r="R3852">
        <f>IF(K3852&lt;30,INDEX('[1]Traitement outputs (2)'!$B$58:$Q$63,MATCH(70,'[1]Traitement outputs (2)'!$A$58:$A$63,0),MATCH(C3852,'[1]Traitement outputs (2)'!$B$58:$Q$58,0)),INDEX('[1]Traitement outputs (2)'!$B$41:$Q$45,MATCH(70,'[1]Traitement outputs (2)'!$A$41:$A$45,0),MATCH(C3852,'[1]Traitement outputs (2)'!$B$40:$Q$40,0)))</f>
        <v>402.51858998591712</v>
      </c>
      <c r="T3852">
        <f t="shared" si="362"/>
        <v>-38571.072919876678</v>
      </c>
      <c r="U3852">
        <f t="shared" si="363"/>
        <v>46744.000832756574</v>
      </c>
      <c r="X3852">
        <f t="shared" si="364"/>
        <v>0.93266782872743026</v>
      </c>
      <c r="Y3852">
        <f t="shared" si="365"/>
        <v>0.94377881462299951</v>
      </c>
    </row>
    <row r="3853" spans="1:25" x14ac:dyDescent="0.35">
      <c r="A3853" s="1">
        <v>34860.458333333336</v>
      </c>
      <c r="B3853">
        <v>27.988900000000001</v>
      </c>
      <c r="C3853">
        <f>_xlfn.IFNA(HLOOKUP(B3853,'[1]Traitement outputs'!$B$33:$Q$33,1,TRUE),16)</f>
        <v>26</v>
      </c>
      <c r="E3853" s="1">
        <v>34860.458333333336</v>
      </c>
      <c r="F3853">
        <v>50.444699999999997</v>
      </c>
      <c r="G3853">
        <f t="shared" si="360"/>
        <v>50</v>
      </c>
      <c r="I3853" s="1">
        <v>34860.458333333336</v>
      </c>
      <c r="J3853">
        <v>47767.8</v>
      </c>
      <c r="K3853">
        <f t="shared" si="361"/>
        <v>411.33465600264537</v>
      </c>
      <c r="M3853">
        <f>INDEX('[1]Traitement outputs (2)'!$B$51:$Q$56,MATCH(70,'[1]Traitement outputs (2)'!$A$51:$A$56,0),MATCH(C3853,'[1]Traitement outputs (2)'!$B$51:$Q$51,0))</f>
        <v>-111.85747150446153</v>
      </c>
      <c r="N3853">
        <f>INDEX('[1]Traitement outputs (2)'!$B$34:$Q$38,MATCH(70,'[1]Traitement outputs (2)'!$A$34:$A$38,0),MATCH(C3853,'[1]Traitement outputs (2)'!$B$33:$Q$33,0))</f>
        <v>-332.1404588687447</v>
      </c>
      <c r="O3853">
        <f>INDEX('[1]Traitement outputs (2)'!$B$58:$Q$63,MATCH(70,'[1]Traitement outputs (2)'!$A$58:$A$63,0),MATCH(C3853,'[1]Traitement outputs (2)'!$B$58:$Q$58,0))</f>
        <v>111.85630624300819</v>
      </c>
      <c r="P3853">
        <f>INDEX('[1]Traitement outputs (2)'!$B$41:$Q$45,MATCH(70,'[1]Traitement outputs (2)'!$A$41:$A$45,0),MATCH(C3853,'[1]Traitement outputs (2)'!$B$40:$Q$40,0))</f>
        <v>402.51858998591712</v>
      </c>
      <c r="Q3853">
        <f>IF(K3853&lt;30,INDEX('[1]Traitement outputs (2)'!$B$51:$Q$63,MATCH(70,'[1]Traitement outputs (2)'!$A$51:$A$63,0),MATCH(C3853,'[1]Traitement outputs (2)'!$B$51:$Q$51,0)),INDEX('[1]Traitement outputs (2)'!$B$34:$Q$38,MATCH(70,'[1]Traitement outputs (2)'!$A$34:$A$38,0),MATCH(C3853,'[1]Traitement outputs (2)'!$B$33:$Q$33,0)))</f>
        <v>-332.1404588687447</v>
      </c>
      <c r="R3853">
        <f>IF(K3853&lt;30,INDEX('[1]Traitement outputs (2)'!$B$58:$Q$63,MATCH(70,'[1]Traitement outputs (2)'!$A$58:$A$63,0),MATCH(C3853,'[1]Traitement outputs (2)'!$B$58:$Q$58,0)),INDEX('[1]Traitement outputs (2)'!$B$41:$Q$45,MATCH(70,'[1]Traitement outputs (2)'!$A$41:$A$45,0),MATCH(C3853,'[1]Traitement outputs (2)'!$B$40:$Q$40,0)))</f>
        <v>402.51858998591712</v>
      </c>
      <c r="T3853">
        <f t="shared" si="362"/>
        <v>-38571.072919876678</v>
      </c>
      <c r="U3853">
        <f t="shared" si="363"/>
        <v>46744.000832756574</v>
      </c>
      <c r="X3853">
        <f t="shared" si="364"/>
        <v>0.93266782872743026</v>
      </c>
      <c r="Y3853">
        <f t="shared" si="365"/>
        <v>0.94377881462299951</v>
      </c>
    </row>
    <row r="3854" spans="1:25" x14ac:dyDescent="0.35">
      <c r="A3854" s="1">
        <v>34860.5</v>
      </c>
      <c r="B3854">
        <v>27.962399999999999</v>
      </c>
      <c r="C3854">
        <f>_xlfn.IFNA(HLOOKUP(B3854,'[1]Traitement outputs'!$B$33:$Q$33,1,TRUE),16)</f>
        <v>26</v>
      </c>
      <c r="E3854" s="1">
        <v>34860.5</v>
      </c>
      <c r="F3854">
        <v>50.228000000000002</v>
      </c>
      <c r="G3854">
        <f t="shared" si="360"/>
        <v>50</v>
      </c>
      <c r="I3854" s="1">
        <v>34860.5</v>
      </c>
      <c r="J3854">
        <v>42574.2</v>
      </c>
      <c r="K3854">
        <f t="shared" si="361"/>
        <v>366.61189989046642</v>
      </c>
      <c r="M3854">
        <f>INDEX('[1]Traitement outputs (2)'!$B$51:$Q$56,MATCH(70,'[1]Traitement outputs (2)'!$A$51:$A$56,0),MATCH(C3854,'[1]Traitement outputs (2)'!$B$51:$Q$51,0))</f>
        <v>-111.85747150446153</v>
      </c>
      <c r="N3854">
        <f>INDEX('[1]Traitement outputs (2)'!$B$34:$Q$38,MATCH(70,'[1]Traitement outputs (2)'!$A$34:$A$38,0),MATCH(C3854,'[1]Traitement outputs (2)'!$B$33:$Q$33,0))</f>
        <v>-332.1404588687447</v>
      </c>
      <c r="O3854">
        <f>INDEX('[1]Traitement outputs (2)'!$B$58:$Q$63,MATCH(70,'[1]Traitement outputs (2)'!$A$58:$A$63,0),MATCH(C3854,'[1]Traitement outputs (2)'!$B$58:$Q$58,0))</f>
        <v>111.85630624300819</v>
      </c>
      <c r="P3854">
        <f>INDEX('[1]Traitement outputs (2)'!$B$41:$Q$45,MATCH(70,'[1]Traitement outputs (2)'!$A$41:$A$45,0),MATCH(C3854,'[1]Traitement outputs (2)'!$B$40:$Q$40,0))</f>
        <v>402.51858998591712</v>
      </c>
      <c r="Q3854">
        <f>IF(K3854&lt;30,INDEX('[1]Traitement outputs (2)'!$B$51:$Q$63,MATCH(70,'[1]Traitement outputs (2)'!$A$51:$A$63,0),MATCH(C3854,'[1]Traitement outputs (2)'!$B$51:$Q$51,0)),INDEX('[1]Traitement outputs (2)'!$B$34:$Q$38,MATCH(70,'[1]Traitement outputs (2)'!$A$34:$A$38,0),MATCH(C3854,'[1]Traitement outputs (2)'!$B$33:$Q$33,0)))</f>
        <v>-332.1404588687447</v>
      </c>
      <c r="R3854">
        <f>IF(K3854&lt;30,INDEX('[1]Traitement outputs (2)'!$B$58:$Q$63,MATCH(70,'[1]Traitement outputs (2)'!$A$58:$A$63,0),MATCH(C3854,'[1]Traitement outputs (2)'!$B$58:$Q$58,0)),INDEX('[1]Traitement outputs (2)'!$B$41:$Q$45,MATCH(70,'[1]Traitement outputs (2)'!$A$41:$A$45,0),MATCH(C3854,'[1]Traitement outputs (2)'!$B$40:$Q$40,0)))</f>
        <v>402.51858998591712</v>
      </c>
      <c r="T3854">
        <f t="shared" si="362"/>
        <v>-38571.072919876678</v>
      </c>
      <c r="U3854">
        <f t="shared" si="363"/>
        <v>46744.000832756574</v>
      </c>
      <c r="X3854">
        <f t="shared" si="364"/>
        <v>0.93266782872743026</v>
      </c>
      <c r="Y3854">
        <f t="shared" si="365"/>
        <v>0.94377881462299951</v>
      </c>
    </row>
    <row r="3855" spans="1:25" x14ac:dyDescent="0.35">
      <c r="A3855" s="1">
        <v>34860.541666666664</v>
      </c>
      <c r="B3855">
        <v>27.5412</v>
      </c>
      <c r="C3855">
        <f>_xlfn.IFNA(HLOOKUP(B3855,'[1]Traitement outputs'!$B$33:$Q$33,1,TRUE),16)</f>
        <v>26</v>
      </c>
      <c r="E3855" s="1">
        <v>34860.541666666664</v>
      </c>
      <c r="F3855">
        <v>38.614100000000001</v>
      </c>
      <c r="G3855">
        <f t="shared" si="360"/>
        <v>39</v>
      </c>
      <c r="I3855" s="1">
        <v>34860.541666666664</v>
      </c>
      <c r="J3855">
        <v>34261.599999999999</v>
      </c>
      <c r="K3855">
        <f t="shared" si="361"/>
        <v>295.03103450651344</v>
      </c>
      <c r="M3855">
        <f>INDEX('[1]Traitement outputs (2)'!$B$51:$Q$56,MATCH(70,'[1]Traitement outputs (2)'!$A$51:$A$56,0),MATCH(C3855,'[1]Traitement outputs (2)'!$B$51:$Q$51,0))</f>
        <v>-111.85747150446153</v>
      </c>
      <c r="N3855">
        <f>INDEX('[1]Traitement outputs (2)'!$B$34:$Q$38,MATCH(70,'[1]Traitement outputs (2)'!$A$34:$A$38,0),MATCH(C3855,'[1]Traitement outputs (2)'!$B$33:$Q$33,0))</f>
        <v>-332.1404588687447</v>
      </c>
      <c r="O3855">
        <f>INDEX('[1]Traitement outputs (2)'!$B$58:$Q$63,MATCH(70,'[1]Traitement outputs (2)'!$A$58:$A$63,0),MATCH(C3855,'[1]Traitement outputs (2)'!$B$58:$Q$58,0))</f>
        <v>111.85630624300819</v>
      </c>
      <c r="P3855">
        <f>INDEX('[1]Traitement outputs (2)'!$B$41:$Q$45,MATCH(70,'[1]Traitement outputs (2)'!$A$41:$A$45,0),MATCH(C3855,'[1]Traitement outputs (2)'!$B$40:$Q$40,0))</f>
        <v>402.51858998591712</v>
      </c>
      <c r="Q3855">
        <f>IF(K3855&lt;30,INDEX('[1]Traitement outputs (2)'!$B$51:$Q$63,MATCH(70,'[1]Traitement outputs (2)'!$A$51:$A$63,0),MATCH(C3855,'[1]Traitement outputs (2)'!$B$51:$Q$51,0)),INDEX('[1]Traitement outputs (2)'!$B$34:$Q$38,MATCH(70,'[1]Traitement outputs (2)'!$A$34:$A$38,0),MATCH(C3855,'[1]Traitement outputs (2)'!$B$33:$Q$33,0)))</f>
        <v>-332.1404588687447</v>
      </c>
      <c r="R3855">
        <f>IF(K3855&lt;30,INDEX('[1]Traitement outputs (2)'!$B$58:$Q$63,MATCH(70,'[1]Traitement outputs (2)'!$A$58:$A$63,0),MATCH(C3855,'[1]Traitement outputs (2)'!$B$58:$Q$58,0)),INDEX('[1]Traitement outputs (2)'!$B$41:$Q$45,MATCH(70,'[1]Traitement outputs (2)'!$A$41:$A$45,0),MATCH(C3855,'[1]Traitement outputs (2)'!$B$40:$Q$40,0)))</f>
        <v>402.51858998591712</v>
      </c>
      <c r="T3855">
        <f t="shared" si="362"/>
        <v>-38571.072919876678</v>
      </c>
      <c r="U3855">
        <f t="shared" si="363"/>
        <v>46744.000832756574</v>
      </c>
      <c r="X3855">
        <f t="shared" si="364"/>
        <v>0.93266782872743026</v>
      </c>
      <c r="Y3855">
        <f t="shared" si="365"/>
        <v>0.94377881462299951</v>
      </c>
    </row>
    <row r="3856" spans="1:25" x14ac:dyDescent="0.35">
      <c r="A3856" s="1">
        <v>34860.583333333336</v>
      </c>
      <c r="B3856">
        <v>27.521899999999999</v>
      </c>
      <c r="C3856">
        <f>_xlfn.IFNA(HLOOKUP(B3856,'[1]Traitement outputs'!$B$33:$Q$33,1,TRUE),16)</f>
        <v>26</v>
      </c>
      <c r="E3856" s="1">
        <v>34860.583333333336</v>
      </c>
      <c r="F3856">
        <v>27.168900000000001</v>
      </c>
      <c r="G3856">
        <f t="shared" si="360"/>
        <v>27</v>
      </c>
      <c r="I3856" s="1">
        <v>34860.583333333336</v>
      </c>
      <c r="J3856">
        <v>34219.5</v>
      </c>
      <c r="K3856">
        <f t="shared" si="361"/>
        <v>294.66850600367866</v>
      </c>
      <c r="M3856">
        <f>INDEX('[1]Traitement outputs (2)'!$B$51:$Q$56,MATCH(70,'[1]Traitement outputs (2)'!$A$51:$A$56,0),MATCH(C3856,'[1]Traitement outputs (2)'!$B$51:$Q$51,0))</f>
        <v>-111.85747150446153</v>
      </c>
      <c r="N3856">
        <f>INDEX('[1]Traitement outputs (2)'!$B$34:$Q$38,MATCH(70,'[1]Traitement outputs (2)'!$A$34:$A$38,0),MATCH(C3856,'[1]Traitement outputs (2)'!$B$33:$Q$33,0))</f>
        <v>-332.1404588687447</v>
      </c>
      <c r="O3856">
        <f>INDEX('[1]Traitement outputs (2)'!$B$58:$Q$63,MATCH(70,'[1]Traitement outputs (2)'!$A$58:$A$63,0),MATCH(C3856,'[1]Traitement outputs (2)'!$B$58:$Q$58,0))</f>
        <v>111.85630624300819</v>
      </c>
      <c r="P3856">
        <f>INDEX('[1]Traitement outputs (2)'!$B$41:$Q$45,MATCH(70,'[1]Traitement outputs (2)'!$A$41:$A$45,0),MATCH(C3856,'[1]Traitement outputs (2)'!$B$40:$Q$40,0))</f>
        <v>402.51858998591712</v>
      </c>
      <c r="Q3856">
        <f>IF(K3856&lt;30,INDEX('[1]Traitement outputs (2)'!$B$51:$Q$63,MATCH(70,'[1]Traitement outputs (2)'!$A$51:$A$63,0),MATCH(C3856,'[1]Traitement outputs (2)'!$B$51:$Q$51,0)),INDEX('[1]Traitement outputs (2)'!$B$34:$Q$38,MATCH(70,'[1]Traitement outputs (2)'!$A$34:$A$38,0),MATCH(C3856,'[1]Traitement outputs (2)'!$B$33:$Q$33,0)))</f>
        <v>-332.1404588687447</v>
      </c>
      <c r="R3856">
        <f>IF(K3856&lt;30,INDEX('[1]Traitement outputs (2)'!$B$58:$Q$63,MATCH(70,'[1]Traitement outputs (2)'!$A$58:$A$63,0),MATCH(C3856,'[1]Traitement outputs (2)'!$B$58:$Q$58,0)),INDEX('[1]Traitement outputs (2)'!$B$41:$Q$45,MATCH(70,'[1]Traitement outputs (2)'!$A$41:$A$45,0),MATCH(C3856,'[1]Traitement outputs (2)'!$B$40:$Q$40,0)))</f>
        <v>402.51858998591712</v>
      </c>
      <c r="T3856">
        <f t="shared" si="362"/>
        <v>-38571.072919876678</v>
      </c>
      <c r="U3856">
        <f t="shared" si="363"/>
        <v>46744.000832756574</v>
      </c>
      <c r="X3856">
        <f t="shared" si="364"/>
        <v>0.93266782872743026</v>
      </c>
      <c r="Y3856">
        <f t="shared" si="365"/>
        <v>0.94377881462299951</v>
      </c>
    </row>
    <row r="3857" spans="1:25" x14ac:dyDescent="0.35">
      <c r="A3857" s="1">
        <v>34860.625</v>
      </c>
      <c r="B3857">
        <v>26.596399999999999</v>
      </c>
      <c r="C3857">
        <f>_xlfn.IFNA(HLOOKUP(B3857,'[1]Traitement outputs'!$B$33:$Q$33,1,TRUE),16)</f>
        <v>26</v>
      </c>
      <c r="E3857" s="1">
        <v>34860.625</v>
      </c>
      <c r="F3857">
        <v>26.250800000000002</v>
      </c>
      <c r="G3857">
        <f t="shared" si="360"/>
        <v>26</v>
      </c>
      <c r="I3857" s="1">
        <v>34860.625</v>
      </c>
      <c r="J3857">
        <v>31176.9</v>
      </c>
      <c r="K3857">
        <f t="shared" si="361"/>
        <v>268.46828693657392</v>
      </c>
      <c r="M3857">
        <f>INDEX('[1]Traitement outputs (2)'!$B$51:$Q$56,MATCH(70,'[1]Traitement outputs (2)'!$A$51:$A$56,0),MATCH(C3857,'[1]Traitement outputs (2)'!$B$51:$Q$51,0))</f>
        <v>-111.85747150446153</v>
      </c>
      <c r="N3857">
        <f>INDEX('[1]Traitement outputs (2)'!$B$34:$Q$38,MATCH(70,'[1]Traitement outputs (2)'!$A$34:$A$38,0),MATCH(C3857,'[1]Traitement outputs (2)'!$B$33:$Q$33,0))</f>
        <v>-332.1404588687447</v>
      </c>
      <c r="O3857">
        <f>INDEX('[1]Traitement outputs (2)'!$B$58:$Q$63,MATCH(70,'[1]Traitement outputs (2)'!$A$58:$A$63,0),MATCH(C3857,'[1]Traitement outputs (2)'!$B$58:$Q$58,0))</f>
        <v>111.85630624300819</v>
      </c>
      <c r="P3857">
        <f>INDEX('[1]Traitement outputs (2)'!$B$41:$Q$45,MATCH(70,'[1]Traitement outputs (2)'!$A$41:$A$45,0),MATCH(C3857,'[1]Traitement outputs (2)'!$B$40:$Q$40,0))</f>
        <v>402.51858998591712</v>
      </c>
      <c r="Q3857">
        <f>IF(K3857&lt;30,INDEX('[1]Traitement outputs (2)'!$B$51:$Q$63,MATCH(70,'[1]Traitement outputs (2)'!$A$51:$A$63,0),MATCH(C3857,'[1]Traitement outputs (2)'!$B$51:$Q$51,0)),INDEX('[1]Traitement outputs (2)'!$B$34:$Q$38,MATCH(70,'[1]Traitement outputs (2)'!$A$34:$A$38,0),MATCH(C3857,'[1]Traitement outputs (2)'!$B$33:$Q$33,0)))</f>
        <v>-332.1404588687447</v>
      </c>
      <c r="R3857">
        <f>IF(K3857&lt;30,INDEX('[1]Traitement outputs (2)'!$B$58:$Q$63,MATCH(70,'[1]Traitement outputs (2)'!$A$58:$A$63,0),MATCH(C3857,'[1]Traitement outputs (2)'!$B$58:$Q$58,0)),INDEX('[1]Traitement outputs (2)'!$B$41:$Q$45,MATCH(70,'[1]Traitement outputs (2)'!$A$41:$A$45,0),MATCH(C3857,'[1]Traitement outputs (2)'!$B$40:$Q$40,0)))</f>
        <v>402.51858998591712</v>
      </c>
      <c r="T3857">
        <f t="shared" si="362"/>
        <v>-38571.072919876678</v>
      </c>
      <c r="U3857">
        <f t="shared" si="363"/>
        <v>46744.000832756574</v>
      </c>
      <c r="X3857">
        <f t="shared" si="364"/>
        <v>0.93266782872743026</v>
      </c>
      <c r="Y3857">
        <f t="shared" si="365"/>
        <v>0.94377881462299951</v>
      </c>
    </row>
    <row r="3858" spans="1:25" x14ac:dyDescent="0.35">
      <c r="A3858" s="1">
        <v>34860.666666666664</v>
      </c>
      <c r="B3858">
        <v>24.9998</v>
      </c>
      <c r="C3858">
        <f>_xlfn.IFNA(HLOOKUP(B3858,'[1]Traitement outputs'!$B$33:$Q$33,1,TRUE),16)</f>
        <v>24</v>
      </c>
      <c r="E3858" s="1">
        <v>34860.666666666664</v>
      </c>
      <c r="F3858">
        <v>26.479700000000001</v>
      </c>
      <c r="G3858">
        <f t="shared" si="360"/>
        <v>26</v>
      </c>
      <c r="I3858" s="1">
        <v>34860.666666666664</v>
      </c>
      <c r="J3858">
        <v>27083.4</v>
      </c>
      <c r="K3858">
        <f t="shared" si="361"/>
        <v>233.21863310393289</v>
      </c>
      <c r="M3858">
        <f>INDEX('[1]Traitement outputs (2)'!$B$51:$Q$56,MATCH(70,'[1]Traitement outputs (2)'!$A$51:$A$56,0),MATCH(C3858,'[1]Traitement outputs (2)'!$B$51:$Q$51,0))</f>
        <v>-100.03024221653476</v>
      </c>
      <c r="N3858">
        <f>INDEX('[1]Traitement outputs (2)'!$B$34:$Q$38,MATCH(70,'[1]Traitement outputs (2)'!$A$34:$A$38,0),MATCH(C3858,'[1]Traitement outputs (2)'!$B$33:$Q$33,0))</f>
        <v>-289.85023259609778</v>
      </c>
      <c r="O3858">
        <f>INDEX('[1]Traitement outputs (2)'!$B$58:$Q$63,MATCH(70,'[1]Traitement outputs (2)'!$A$58:$A$63,0),MATCH(C3858,'[1]Traitement outputs (2)'!$B$58:$Q$58,0))</f>
        <v>100.02982552915192</v>
      </c>
      <c r="P3858">
        <f>INDEX('[1]Traitement outputs (2)'!$B$41:$Q$45,MATCH(70,'[1]Traitement outputs (2)'!$A$41:$A$45,0),MATCH(C3858,'[1]Traitement outputs (2)'!$B$40:$Q$40,0))</f>
        <v>360.22836590796732</v>
      </c>
      <c r="Q3858">
        <f>IF(K3858&lt;30,INDEX('[1]Traitement outputs (2)'!$B$51:$Q$63,MATCH(70,'[1]Traitement outputs (2)'!$A$51:$A$63,0),MATCH(C3858,'[1]Traitement outputs (2)'!$B$51:$Q$51,0)),INDEX('[1]Traitement outputs (2)'!$B$34:$Q$38,MATCH(70,'[1]Traitement outputs (2)'!$A$34:$A$38,0),MATCH(C3858,'[1]Traitement outputs (2)'!$B$33:$Q$33,0)))</f>
        <v>-289.85023259609778</v>
      </c>
      <c r="R3858">
        <f>IF(K3858&lt;30,INDEX('[1]Traitement outputs (2)'!$B$58:$Q$63,MATCH(70,'[1]Traitement outputs (2)'!$A$58:$A$63,0),MATCH(C3858,'[1]Traitement outputs (2)'!$B$58:$Q$58,0)),INDEX('[1]Traitement outputs (2)'!$B$41:$Q$45,MATCH(70,'[1]Traitement outputs (2)'!$A$41:$A$45,0),MATCH(C3858,'[1]Traitement outputs (2)'!$B$40:$Q$40,0)))</f>
        <v>360.22836590796732</v>
      </c>
      <c r="T3858">
        <f t="shared" si="362"/>
        <v>-33659.959691105723</v>
      </c>
      <c r="U3858">
        <f t="shared" si="363"/>
        <v>41832.887858853152</v>
      </c>
      <c r="X3858">
        <f t="shared" si="364"/>
        <v>0.81391465530061724</v>
      </c>
      <c r="Y3858">
        <f t="shared" si="365"/>
        <v>0.84462161159338311</v>
      </c>
    </row>
    <row r="3859" spans="1:25" x14ac:dyDescent="0.35">
      <c r="A3859" s="1">
        <v>34860.708333333336</v>
      </c>
      <c r="B3859">
        <v>23.5944</v>
      </c>
      <c r="C3859">
        <f>_xlfn.IFNA(HLOOKUP(B3859,'[1]Traitement outputs'!$B$33:$Q$33,1,TRUE),16)</f>
        <v>22</v>
      </c>
      <c r="E3859" s="1">
        <v>34860.708333333336</v>
      </c>
      <c r="F3859">
        <v>26.119499999999999</v>
      </c>
      <c r="G3859">
        <f t="shared" si="360"/>
        <v>26</v>
      </c>
      <c r="I3859" s="1">
        <v>34860.708333333336</v>
      </c>
      <c r="J3859">
        <v>23592</v>
      </c>
      <c r="K3859">
        <f t="shared" si="361"/>
        <v>203.15373964081263</v>
      </c>
      <c r="M3859">
        <f>INDEX('[1]Traitement outputs (2)'!$B$51:$Q$56,MATCH(70,'[1]Traitement outputs (2)'!$A$51:$A$56,0),MATCH(C3859,'[1]Traitement outputs (2)'!$B$51:$Q$51,0))</f>
        <v>-79.342574701900858</v>
      </c>
      <c r="N3859">
        <f>INDEX('[1]Traitement outputs (2)'!$B$34:$Q$38,MATCH(70,'[1]Traitement outputs (2)'!$A$34:$A$38,0),MATCH(C3859,'[1]Traitement outputs (2)'!$B$33:$Q$33,0))</f>
        <v>-237.95145474030227</v>
      </c>
      <c r="O3859">
        <f>INDEX('[1]Traitement outputs (2)'!$B$58:$Q$63,MATCH(70,'[1]Traitement outputs (2)'!$A$58:$A$63,0),MATCH(C3859,'[1]Traitement outputs (2)'!$B$58:$Q$58,0))</f>
        <v>79.34249368302325</v>
      </c>
      <c r="P3859">
        <f>INDEX('[1]Traitement outputs (2)'!$B$41:$Q$45,MATCH(70,'[1]Traitement outputs (2)'!$A$41:$A$45,0),MATCH(C3859,'[1]Traitement outputs (2)'!$B$40:$Q$40,0))</f>
        <v>308.329590329962</v>
      </c>
      <c r="Q3859">
        <f>IF(K3859&lt;30,INDEX('[1]Traitement outputs (2)'!$B$51:$Q$63,MATCH(70,'[1]Traitement outputs (2)'!$A$51:$A$63,0),MATCH(C3859,'[1]Traitement outputs (2)'!$B$51:$Q$51,0)),INDEX('[1]Traitement outputs (2)'!$B$34:$Q$38,MATCH(70,'[1]Traitement outputs (2)'!$A$34:$A$38,0),MATCH(C3859,'[1]Traitement outputs (2)'!$B$33:$Q$33,0)))</f>
        <v>-237.95145474030227</v>
      </c>
      <c r="R3859">
        <f>IF(K3859&lt;30,INDEX('[1]Traitement outputs (2)'!$B$58:$Q$63,MATCH(70,'[1]Traitement outputs (2)'!$A$58:$A$63,0),MATCH(C3859,'[1]Traitement outputs (2)'!$B$58:$Q$58,0)),INDEX('[1]Traitement outputs (2)'!$B$41:$Q$45,MATCH(70,'[1]Traitement outputs (2)'!$A$41:$A$45,0),MATCH(C3859,'[1]Traitement outputs (2)'!$B$40:$Q$40,0)))</f>
        <v>308.329590329962</v>
      </c>
      <c r="T3859">
        <f t="shared" si="362"/>
        <v>-27633.016897245612</v>
      </c>
      <c r="U3859">
        <f t="shared" si="363"/>
        <v>35805.94532951009</v>
      </c>
      <c r="X3859">
        <f t="shared" si="364"/>
        <v>0.66818016507550282</v>
      </c>
      <c r="Y3859">
        <f t="shared" si="365"/>
        <v>0.72293539358017622</v>
      </c>
    </row>
    <row r="3860" spans="1:25" x14ac:dyDescent="0.35">
      <c r="A3860" s="1">
        <v>34860.75</v>
      </c>
      <c r="B3860">
        <v>20.432400000000001</v>
      </c>
      <c r="C3860">
        <f>_xlfn.IFNA(HLOOKUP(B3860,'[1]Traitement outputs'!$B$33:$Q$33,1,TRUE),16)</f>
        <v>20</v>
      </c>
      <c r="E3860" s="1">
        <v>34860.75</v>
      </c>
      <c r="F3860">
        <v>32.489199999999997</v>
      </c>
      <c r="G3860">
        <f t="shared" si="360"/>
        <v>32</v>
      </c>
      <c r="I3860" s="1">
        <v>34860.75</v>
      </c>
      <c r="J3860">
        <v>7188.93</v>
      </c>
      <c r="K3860">
        <f t="shared" si="361"/>
        <v>61.904798809597622</v>
      </c>
      <c r="M3860">
        <f>INDEX('[1]Traitement outputs (2)'!$B$51:$Q$56,MATCH(70,'[1]Traitement outputs (2)'!$A$51:$A$56,0),MATCH(C3860,'[1]Traitement outputs (2)'!$B$51:$Q$51,0))</f>
        <v>-16.864255714989046</v>
      </c>
      <c r="N3860">
        <f>INDEX('[1]Traitement outputs (2)'!$B$34:$Q$38,MATCH(70,'[1]Traitement outputs (2)'!$A$34:$A$38,0),MATCH(C3860,'[1]Traitement outputs (2)'!$B$33:$Q$33,0))</f>
        <v>-183.77989640241771</v>
      </c>
      <c r="O3860">
        <f>INDEX('[1]Traitement outputs (2)'!$B$58:$Q$63,MATCH(70,'[1]Traitement outputs (2)'!$A$58:$A$63,0),MATCH(C3860,'[1]Traitement outputs (2)'!$B$58:$Q$58,0))</f>
        <v>16.864787616041994</v>
      </c>
      <c r="P3860">
        <f>INDEX('[1]Traitement outputs (2)'!$B$41:$Q$45,MATCH(70,'[1]Traitement outputs (2)'!$A$41:$A$45,0),MATCH(C3860,'[1]Traitement outputs (2)'!$B$40:$Q$40,0))</f>
        <v>254.15803075879367</v>
      </c>
      <c r="Q3860">
        <f>IF(K3860&lt;30,INDEX('[1]Traitement outputs (2)'!$B$51:$Q$63,MATCH(70,'[1]Traitement outputs (2)'!$A$51:$A$63,0),MATCH(C3860,'[1]Traitement outputs (2)'!$B$51:$Q$51,0)),INDEX('[1]Traitement outputs (2)'!$B$34:$Q$38,MATCH(70,'[1]Traitement outputs (2)'!$A$34:$A$38,0),MATCH(C3860,'[1]Traitement outputs (2)'!$B$33:$Q$33,0)))</f>
        <v>-183.77989640241771</v>
      </c>
      <c r="R3860">
        <f>IF(K3860&lt;30,INDEX('[1]Traitement outputs (2)'!$B$58:$Q$63,MATCH(70,'[1]Traitement outputs (2)'!$A$58:$A$63,0),MATCH(C3860,'[1]Traitement outputs (2)'!$B$58:$Q$58,0)),INDEX('[1]Traitement outputs (2)'!$B$41:$Q$45,MATCH(70,'[1]Traitement outputs (2)'!$A$41:$A$45,0),MATCH(C3860,'[1]Traitement outputs (2)'!$B$40:$Q$40,0)))</f>
        <v>254.15803075879367</v>
      </c>
      <c r="T3860">
        <f t="shared" si="362"/>
        <v>-21342.138833337085</v>
      </c>
      <c r="U3860">
        <f t="shared" si="363"/>
        <v>29515.067122381799</v>
      </c>
      <c r="X3860">
        <f t="shared" si="364"/>
        <v>0.51606358805306241</v>
      </c>
      <c r="Y3860">
        <f t="shared" si="365"/>
        <v>0.59592021577150611</v>
      </c>
    </row>
    <row r="3861" spans="1:25" x14ac:dyDescent="0.35">
      <c r="A3861" s="1">
        <v>34860.791666666664</v>
      </c>
      <c r="B3861">
        <v>20.001300000000001</v>
      </c>
      <c r="C3861">
        <f>_xlfn.IFNA(HLOOKUP(B3861,'[1]Traitement outputs'!$B$33:$Q$33,1,TRUE),16)</f>
        <v>20</v>
      </c>
      <c r="E3861" s="1">
        <v>34860.791666666664</v>
      </c>
      <c r="F3861">
        <v>34.569099999999999</v>
      </c>
      <c r="G3861">
        <f t="shared" si="360"/>
        <v>35</v>
      </c>
      <c r="I3861" s="1">
        <v>34860.791666666664</v>
      </c>
      <c r="J3861">
        <v>236.875</v>
      </c>
      <c r="K3861">
        <f t="shared" si="361"/>
        <v>2.0397610239664923</v>
      </c>
      <c r="M3861">
        <f>INDEX('[1]Traitement outputs (2)'!$B$51:$Q$56,MATCH(70,'[1]Traitement outputs (2)'!$A$51:$A$56,0),MATCH(C3861,'[1]Traitement outputs (2)'!$B$51:$Q$51,0))</f>
        <v>-16.864255714989046</v>
      </c>
      <c r="N3861">
        <f>INDEX('[1]Traitement outputs (2)'!$B$34:$Q$38,MATCH(70,'[1]Traitement outputs (2)'!$A$34:$A$38,0),MATCH(C3861,'[1]Traitement outputs (2)'!$B$33:$Q$33,0))</f>
        <v>-183.77989640241771</v>
      </c>
      <c r="O3861">
        <f>INDEX('[1]Traitement outputs (2)'!$B$58:$Q$63,MATCH(70,'[1]Traitement outputs (2)'!$A$58:$A$63,0),MATCH(C3861,'[1]Traitement outputs (2)'!$B$58:$Q$58,0))</f>
        <v>16.864787616041994</v>
      </c>
      <c r="P3861">
        <f>INDEX('[1]Traitement outputs (2)'!$B$41:$Q$45,MATCH(70,'[1]Traitement outputs (2)'!$A$41:$A$45,0),MATCH(C3861,'[1]Traitement outputs (2)'!$B$40:$Q$40,0))</f>
        <v>254.15803075879367</v>
      </c>
      <c r="Q3861">
        <f>IF(K3861&lt;30,INDEX('[1]Traitement outputs (2)'!$B$51:$Q$63,MATCH(70,'[1]Traitement outputs (2)'!$A$51:$A$63,0),MATCH(C3861,'[1]Traitement outputs (2)'!$B$51:$Q$51,0)),INDEX('[1]Traitement outputs (2)'!$B$34:$Q$38,MATCH(70,'[1]Traitement outputs (2)'!$A$34:$A$38,0),MATCH(C3861,'[1]Traitement outputs (2)'!$B$33:$Q$33,0)))</f>
        <v>-16.864255714989046</v>
      </c>
      <c r="R3861">
        <f>IF(K3861&lt;30,INDEX('[1]Traitement outputs (2)'!$B$58:$Q$63,MATCH(70,'[1]Traitement outputs (2)'!$A$58:$A$63,0),MATCH(C3861,'[1]Traitement outputs (2)'!$B$58:$Q$58,0)),INDEX('[1]Traitement outputs (2)'!$B$41:$Q$45,MATCH(70,'[1]Traitement outputs (2)'!$A$41:$A$45,0),MATCH(C3861,'[1]Traitement outputs (2)'!$B$40:$Q$40,0)))</f>
        <v>16.864787616041994</v>
      </c>
      <c r="T3861">
        <f t="shared" si="362"/>
        <v>-1958.42577907482</v>
      </c>
      <c r="U3861">
        <f t="shared" si="363"/>
        <v>1958.4875481058175</v>
      </c>
      <c r="X3861">
        <f t="shared" si="364"/>
        <v>4.735571455032727E-2</v>
      </c>
      <c r="Y3861">
        <f t="shared" si="365"/>
        <v>3.954259420836595E-2</v>
      </c>
    </row>
    <row r="3862" spans="1:25" x14ac:dyDescent="0.35">
      <c r="A3862" s="1">
        <v>34860.833333333336</v>
      </c>
      <c r="B3862">
        <v>20.0016</v>
      </c>
      <c r="C3862">
        <f>_xlfn.IFNA(HLOOKUP(B3862,'[1]Traitement outputs'!$B$33:$Q$33,1,TRUE),16)</f>
        <v>20</v>
      </c>
      <c r="E3862" s="1">
        <v>34860.833333333336</v>
      </c>
      <c r="F3862">
        <v>34.766500000000001</v>
      </c>
      <c r="G3862">
        <f t="shared" si="360"/>
        <v>35</v>
      </c>
      <c r="I3862" s="1">
        <v>34860.833333333336</v>
      </c>
      <c r="J3862">
        <v>0</v>
      </c>
      <c r="K3862">
        <f t="shared" si="361"/>
        <v>0</v>
      </c>
      <c r="M3862">
        <f>INDEX('[1]Traitement outputs (2)'!$B$51:$Q$56,MATCH(70,'[1]Traitement outputs (2)'!$A$51:$A$56,0),MATCH(C3862,'[1]Traitement outputs (2)'!$B$51:$Q$51,0))</f>
        <v>-16.864255714989046</v>
      </c>
      <c r="N3862">
        <f>INDEX('[1]Traitement outputs (2)'!$B$34:$Q$38,MATCH(70,'[1]Traitement outputs (2)'!$A$34:$A$38,0),MATCH(C3862,'[1]Traitement outputs (2)'!$B$33:$Q$33,0))</f>
        <v>-183.77989640241771</v>
      </c>
      <c r="O3862">
        <f>INDEX('[1]Traitement outputs (2)'!$B$58:$Q$63,MATCH(70,'[1]Traitement outputs (2)'!$A$58:$A$63,0),MATCH(C3862,'[1]Traitement outputs (2)'!$B$58:$Q$58,0))</f>
        <v>16.864787616041994</v>
      </c>
      <c r="P3862">
        <f>INDEX('[1]Traitement outputs (2)'!$B$41:$Q$45,MATCH(70,'[1]Traitement outputs (2)'!$A$41:$A$45,0),MATCH(C3862,'[1]Traitement outputs (2)'!$B$40:$Q$40,0))</f>
        <v>254.15803075879367</v>
      </c>
      <c r="Q3862">
        <f>IF(K3862&lt;30,INDEX('[1]Traitement outputs (2)'!$B$51:$Q$63,MATCH(70,'[1]Traitement outputs (2)'!$A$51:$A$63,0),MATCH(C3862,'[1]Traitement outputs (2)'!$B$51:$Q$51,0)),INDEX('[1]Traitement outputs (2)'!$B$34:$Q$38,MATCH(70,'[1]Traitement outputs (2)'!$A$34:$A$38,0),MATCH(C3862,'[1]Traitement outputs (2)'!$B$33:$Q$33,0)))</f>
        <v>-16.864255714989046</v>
      </c>
      <c r="R3862">
        <f>IF(K3862&lt;30,INDEX('[1]Traitement outputs (2)'!$B$58:$Q$63,MATCH(70,'[1]Traitement outputs (2)'!$A$58:$A$63,0),MATCH(C3862,'[1]Traitement outputs (2)'!$B$58:$Q$58,0)),INDEX('[1]Traitement outputs (2)'!$B$41:$Q$45,MATCH(70,'[1]Traitement outputs (2)'!$A$41:$A$45,0),MATCH(C3862,'[1]Traitement outputs (2)'!$B$40:$Q$40,0)))</f>
        <v>16.864787616041994</v>
      </c>
      <c r="T3862">
        <f t="shared" si="362"/>
        <v>-1958.42577907482</v>
      </c>
      <c r="U3862">
        <f t="shared" si="363"/>
        <v>1958.4875481058175</v>
      </c>
      <c r="X3862">
        <f t="shared" si="364"/>
        <v>4.735571455032727E-2</v>
      </c>
      <c r="Y3862">
        <f t="shared" si="365"/>
        <v>3.954259420836595E-2</v>
      </c>
    </row>
    <row r="3863" spans="1:25" x14ac:dyDescent="0.35">
      <c r="A3863" s="1">
        <v>34860.875</v>
      </c>
      <c r="B3863">
        <v>16.316099999999999</v>
      </c>
      <c r="C3863">
        <f>_xlfn.IFNA(HLOOKUP(B3863,'[1]Traitement outputs'!$B$33:$Q$33,1,TRUE),16)</f>
        <v>16</v>
      </c>
      <c r="E3863" s="1">
        <v>34860.875</v>
      </c>
      <c r="F3863">
        <v>44.619100000000003</v>
      </c>
      <c r="G3863">
        <f t="shared" si="360"/>
        <v>45</v>
      </c>
      <c r="I3863" s="1">
        <v>34860.875</v>
      </c>
      <c r="J3863">
        <v>0</v>
      </c>
      <c r="K3863">
        <f t="shared" si="361"/>
        <v>0</v>
      </c>
      <c r="M3863">
        <f>INDEX('[1]Traitement outputs (2)'!$B$51:$Q$56,MATCH(70,'[1]Traitement outputs (2)'!$A$51:$A$56,0),MATCH(C3863,'[1]Traitement outputs (2)'!$B$51:$Q$51,0))</f>
        <v>-27.907128105419115</v>
      </c>
      <c r="N3863">
        <f>INDEX('[1]Traitement outputs (2)'!$B$34:$Q$38,MATCH(70,'[1]Traitement outputs (2)'!$A$34:$A$38,0),MATCH(C3863,'[1]Traitement outputs (2)'!$B$33:$Q$33,0))</f>
        <v>-87.65601603539298</v>
      </c>
      <c r="O3863">
        <f>INDEX('[1]Traitement outputs (2)'!$B$58:$Q$63,MATCH(70,'[1]Traitement outputs (2)'!$A$58:$A$63,0),MATCH(C3863,'[1]Traitement outputs (2)'!$B$58:$Q$58,0))</f>
        <v>27.907128104236733</v>
      </c>
      <c r="P3863">
        <f>INDEX('[1]Traitement outputs (2)'!$B$41:$Q$45,MATCH(70,'[1]Traitement outputs (2)'!$A$41:$A$45,0),MATCH(C3863,'[1]Traitement outputs (2)'!$B$40:$Q$40,0))</f>
        <v>158.03405896601754</v>
      </c>
      <c r="Q3863">
        <f>IF(K3863&lt;30,INDEX('[1]Traitement outputs (2)'!$B$51:$Q$63,MATCH(70,'[1]Traitement outputs (2)'!$A$51:$A$63,0),MATCH(C3863,'[1]Traitement outputs (2)'!$B$51:$Q$51,0)),INDEX('[1]Traitement outputs (2)'!$B$34:$Q$38,MATCH(70,'[1]Traitement outputs (2)'!$A$34:$A$38,0),MATCH(C3863,'[1]Traitement outputs (2)'!$B$33:$Q$33,0)))</f>
        <v>-27.907128105419115</v>
      </c>
      <c r="R3863">
        <f>IF(K3863&lt;30,INDEX('[1]Traitement outputs (2)'!$B$58:$Q$63,MATCH(70,'[1]Traitement outputs (2)'!$A$58:$A$63,0),MATCH(C3863,'[1]Traitement outputs (2)'!$B$58:$Q$58,0)),INDEX('[1]Traitement outputs (2)'!$B$41:$Q$45,MATCH(70,'[1]Traitement outputs (2)'!$A$41:$A$45,0),MATCH(C3863,'[1]Traitement outputs (2)'!$B$40:$Q$40,0)))</f>
        <v>27.907128104236733</v>
      </c>
      <c r="T3863">
        <f t="shared" si="362"/>
        <v>-3240.8212983285953</v>
      </c>
      <c r="U3863">
        <f t="shared" si="363"/>
        <v>3240.8212981912866</v>
      </c>
      <c r="X3863">
        <f t="shared" si="364"/>
        <v>7.8364679403255921E-2</v>
      </c>
      <c r="Y3863">
        <f t="shared" si="365"/>
        <v>6.5433390996103388E-2</v>
      </c>
    </row>
    <row r="3864" spans="1:25" x14ac:dyDescent="0.35">
      <c r="A3864" s="1">
        <v>34860.916666666664</v>
      </c>
      <c r="B3864">
        <v>16</v>
      </c>
      <c r="C3864">
        <f>_xlfn.IFNA(HLOOKUP(B3864,'[1]Traitement outputs'!$B$33:$Q$33,1,TRUE),16)</f>
        <v>16</v>
      </c>
      <c r="E3864" s="1">
        <v>34860.916666666664</v>
      </c>
      <c r="F3864">
        <v>46.795499999999997</v>
      </c>
      <c r="G3864">
        <f t="shared" si="360"/>
        <v>47</v>
      </c>
      <c r="I3864" s="1">
        <v>34860.916666666664</v>
      </c>
      <c r="J3864">
        <v>0</v>
      </c>
      <c r="K3864">
        <f t="shared" si="361"/>
        <v>0</v>
      </c>
      <c r="M3864">
        <f>INDEX('[1]Traitement outputs (2)'!$B$51:$Q$56,MATCH(70,'[1]Traitement outputs (2)'!$A$51:$A$56,0),MATCH(C3864,'[1]Traitement outputs (2)'!$B$51:$Q$51,0))</f>
        <v>-27.907128105419115</v>
      </c>
      <c r="N3864">
        <f>INDEX('[1]Traitement outputs (2)'!$B$34:$Q$38,MATCH(70,'[1]Traitement outputs (2)'!$A$34:$A$38,0),MATCH(C3864,'[1]Traitement outputs (2)'!$B$33:$Q$33,0))</f>
        <v>-87.65601603539298</v>
      </c>
      <c r="O3864">
        <f>INDEX('[1]Traitement outputs (2)'!$B$58:$Q$63,MATCH(70,'[1]Traitement outputs (2)'!$A$58:$A$63,0),MATCH(C3864,'[1]Traitement outputs (2)'!$B$58:$Q$58,0))</f>
        <v>27.907128104236733</v>
      </c>
      <c r="P3864">
        <f>INDEX('[1]Traitement outputs (2)'!$B$41:$Q$45,MATCH(70,'[1]Traitement outputs (2)'!$A$41:$A$45,0),MATCH(C3864,'[1]Traitement outputs (2)'!$B$40:$Q$40,0))</f>
        <v>158.03405896601754</v>
      </c>
      <c r="Q3864">
        <f>IF(K3864&lt;30,INDEX('[1]Traitement outputs (2)'!$B$51:$Q$63,MATCH(70,'[1]Traitement outputs (2)'!$A$51:$A$63,0),MATCH(C3864,'[1]Traitement outputs (2)'!$B$51:$Q$51,0)),INDEX('[1]Traitement outputs (2)'!$B$34:$Q$38,MATCH(70,'[1]Traitement outputs (2)'!$A$34:$A$38,0),MATCH(C3864,'[1]Traitement outputs (2)'!$B$33:$Q$33,0)))</f>
        <v>-27.907128105419115</v>
      </c>
      <c r="R3864">
        <f>IF(K3864&lt;30,INDEX('[1]Traitement outputs (2)'!$B$58:$Q$63,MATCH(70,'[1]Traitement outputs (2)'!$A$58:$A$63,0),MATCH(C3864,'[1]Traitement outputs (2)'!$B$58:$Q$58,0)),INDEX('[1]Traitement outputs (2)'!$B$41:$Q$45,MATCH(70,'[1]Traitement outputs (2)'!$A$41:$A$45,0),MATCH(C3864,'[1]Traitement outputs (2)'!$B$40:$Q$40,0)))</f>
        <v>27.907128104236733</v>
      </c>
      <c r="T3864">
        <f t="shared" si="362"/>
        <v>-3240.8212983285953</v>
      </c>
      <c r="U3864">
        <f t="shared" si="363"/>
        <v>3240.8212981912866</v>
      </c>
      <c r="X3864">
        <f t="shared" si="364"/>
        <v>7.8364679403255921E-2</v>
      </c>
      <c r="Y3864">
        <f t="shared" si="365"/>
        <v>6.5433390996103388E-2</v>
      </c>
    </row>
    <row r="3865" spans="1:25" x14ac:dyDescent="0.35">
      <c r="A3865" s="1">
        <v>34860.958333333336</v>
      </c>
      <c r="B3865">
        <v>15.9998</v>
      </c>
      <c r="C3865">
        <f>_xlfn.IFNA(HLOOKUP(B3865,'[1]Traitement outputs'!$B$33:$Q$33,1,TRUE),16)</f>
        <v>16</v>
      </c>
      <c r="E3865" s="1">
        <v>34860.958333333336</v>
      </c>
      <c r="F3865">
        <v>47.006999999999998</v>
      </c>
      <c r="G3865">
        <f t="shared" si="360"/>
        <v>47</v>
      </c>
      <c r="I3865" s="1">
        <v>34860.958333333336</v>
      </c>
      <c r="J3865">
        <v>0</v>
      </c>
      <c r="K3865">
        <f t="shared" si="361"/>
        <v>0</v>
      </c>
      <c r="M3865">
        <f>INDEX('[1]Traitement outputs (2)'!$B$51:$Q$56,MATCH(70,'[1]Traitement outputs (2)'!$A$51:$A$56,0),MATCH(C3865,'[1]Traitement outputs (2)'!$B$51:$Q$51,0))</f>
        <v>-27.907128105419115</v>
      </c>
      <c r="N3865">
        <f>INDEX('[1]Traitement outputs (2)'!$B$34:$Q$38,MATCH(70,'[1]Traitement outputs (2)'!$A$34:$A$38,0),MATCH(C3865,'[1]Traitement outputs (2)'!$B$33:$Q$33,0))</f>
        <v>-87.65601603539298</v>
      </c>
      <c r="O3865">
        <f>INDEX('[1]Traitement outputs (2)'!$B$58:$Q$63,MATCH(70,'[1]Traitement outputs (2)'!$A$58:$A$63,0),MATCH(C3865,'[1]Traitement outputs (2)'!$B$58:$Q$58,0))</f>
        <v>27.907128104236733</v>
      </c>
      <c r="P3865">
        <f>INDEX('[1]Traitement outputs (2)'!$B$41:$Q$45,MATCH(70,'[1]Traitement outputs (2)'!$A$41:$A$45,0),MATCH(C3865,'[1]Traitement outputs (2)'!$B$40:$Q$40,0))</f>
        <v>158.03405896601754</v>
      </c>
      <c r="Q3865">
        <f>IF(K3865&lt;30,INDEX('[1]Traitement outputs (2)'!$B$51:$Q$63,MATCH(70,'[1]Traitement outputs (2)'!$A$51:$A$63,0),MATCH(C3865,'[1]Traitement outputs (2)'!$B$51:$Q$51,0)),INDEX('[1]Traitement outputs (2)'!$B$34:$Q$38,MATCH(70,'[1]Traitement outputs (2)'!$A$34:$A$38,0),MATCH(C3865,'[1]Traitement outputs (2)'!$B$33:$Q$33,0)))</f>
        <v>-27.907128105419115</v>
      </c>
      <c r="R3865">
        <f>IF(K3865&lt;30,INDEX('[1]Traitement outputs (2)'!$B$58:$Q$63,MATCH(70,'[1]Traitement outputs (2)'!$A$58:$A$63,0),MATCH(C3865,'[1]Traitement outputs (2)'!$B$58:$Q$58,0)),INDEX('[1]Traitement outputs (2)'!$B$41:$Q$45,MATCH(70,'[1]Traitement outputs (2)'!$A$41:$A$45,0),MATCH(C3865,'[1]Traitement outputs (2)'!$B$40:$Q$40,0)))</f>
        <v>27.907128104236733</v>
      </c>
      <c r="T3865">
        <f t="shared" si="362"/>
        <v>-3240.8212983285953</v>
      </c>
      <c r="U3865">
        <f t="shared" si="363"/>
        <v>3240.8212981912866</v>
      </c>
      <c r="X3865">
        <f t="shared" si="364"/>
        <v>7.8364679403255921E-2</v>
      </c>
      <c r="Y3865">
        <f t="shared" si="365"/>
        <v>6.5433390996103388E-2</v>
      </c>
    </row>
    <row r="3866" spans="1:25" x14ac:dyDescent="0.35">
      <c r="A3866" s="1">
        <v>34861</v>
      </c>
      <c r="B3866">
        <v>16</v>
      </c>
      <c r="C3866">
        <f>_xlfn.IFNA(HLOOKUP(B3866,'[1]Traitement outputs'!$B$33:$Q$33,1,TRUE),16)</f>
        <v>16</v>
      </c>
      <c r="E3866" s="1">
        <v>34861</v>
      </c>
      <c r="F3866">
        <v>47.076300000000003</v>
      </c>
      <c r="G3866">
        <f t="shared" si="360"/>
        <v>47</v>
      </c>
      <c r="I3866" s="1">
        <v>34861</v>
      </c>
      <c r="J3866">
        <v>0</v>
      </c>
      <c r="K3866">
        <f t="shared" si="361"/>
        <v>0</v>
      </c>
      <c r="M3866">
        <f>INDEX('[1]Traitement outputs (2)'!$B$51:$Q$56,MATCH(70,'[1]Traitement outputs (2)'!$A$51:$A$56,0),MATCH(C3866,'[1]Traitement outputs (2)'!$B$51:$Q$51,0))</f>
        <v>-27.907128105419115</v>
      </c>
      <c r="N3866">
        <f>INDEX('[1]Traitement outputs (2)'!$B$34:$Q$38,MATCH(70,'[1]Traitement outputs (2)'!$A$34:$A$38,0),MATCH(C3866,'[1]Traitement outputs (2)'!$B$33:$Q$33,0))</f>
        <v>-87.65601603539298</v>
      </c>
      <c r="O3866">
        <f>INDEX('[1]Traitement outputs (2)'!$B$58:$Q$63,MATCH(70,'[1]Traitement outputs (2)'!$A$58:$A$63,0),MATCH(C3866,'[1]Traitement outputs (2)'!$B$58:$Q$58,0))</f>
        <v>27.907128104236733</v>
      </c>
      <c r="P3866">
        <f>INDEX('[1]Traitement outputs (2)'!$B$41:$Q$45,MATCH(70,'[1]Traitement outputs (2)'!$A$41:$A$45,0),MATCH(C3866,'[1]Traitement outputs (2)'!$B$40:$Q$40,0))</f>
        <v>158.03405896601754</v>
      </c>
      <c r="Q3866">
        <f>IF(K3866&lt;30,INDEX('[1]Traitement outputs (2)'!$B$51:$Q$63,MATCH(70,'[1]Traitement outputs (2)'!$A$51:$A$63,0),MATCH(C3866,'[1]Traitement outputs (2)'!$B$51:$Q$51,0)),INDEX('[1]Traitement outputs (2)'!$B$34:$Q$38,MATCH(70,'[1]Traitement outputs (2)'!$A$34:$A$38,0),MATCH(C3866,'[1]Traitement outputs (2)'!$B$33:$Q$33,0)))</f>
        <v>-27.907128105419115</v>
      </c>
      <c r="R3866">
        <f>IF(K3866&lt;30,INDEX('[1]Traitement outputs (2)'!$B$58:$Q$63,MATCH(70,'[1]Traitement outputs (2)'!$A$58:$A$63,0),MATCH(C3866,'[1]Traitement outputs (2)'!$B$58:$Q$58,0)),INDEX('[1]Traitement outputs (2)'!$B$41:$Q$45,MATCH(70,'[1]Traitement outputs (2)'!$A$41:$A$45,0),MATCH(C3866,'[1]Traitement outputs (2)'!$B$40:$Q$40,0)))</f>
        <v>27.907128104236733</v>
      </c>
      <c r="T3866">
        <f t="shared" si="362"/>
        <v>-3240.8212983285953</v>
      </c>
      <c r="U3866">
        <f t="shared" si="363"/>
        <v>3240.8212981912866</v>
      </c>
      <c r="X3866">
        <f t="shared" si="364"/>
        <v>7.8364679403255921E-2</v>
      </c>
      <c r="Y3866">
        <f t="shared" si="365"/>
        <v>6.5433390996103388E-2</v>
      </c>
    </row>
    <row r="3867" spans="1:25" x14ac:dyDescent="0.35">
      <c r="A3867" s="1">
        <v>34861.041666666664</v>
      </c>
      <c r="B3867">
        <v>16.0001</v>
      </c>
      <c r="C3867">
        <f>_xlfn.IFNA(HLOOKUP(B3867,'[1]Traitement outputs'!$B$33:$Q$33,1,TRUE),16)</f>
        <v>16</v>
      </c>
      <c r="E3867" s="1">
        <v>34861.041666666664</v>
      </c>
      <c r="F3867">
        <v>47.136099999999999</v>
      </c>
      <c r="G3867">
        <f t="shared" si="360"/>
        <v>47</v>
      </c>
      <c r="I3867" s="1">
        <v>34861.041666666664</v>
      </c>
      <c r="J3867">
        <v>0</v>
      </c>
      <c r="K3867">
        <f t="shared" si="361"/>
        <v>0</v>
      </c>
      <c r="M3867">
        <f>INDEX('[1]Traitement outputs (2)'!$B$51:$Q$56,MATCH(70,'[1]Traitement outputs (2)'!$A$51:$A$56,0),MATCH(C3867,'[1]Traitement outputs (2)'!$B$51:$Q$51,0))</f>
        <v>-27.907128105419115</v>
      </c>
      <c r="N3867">
        <f>INDEX('[1]Traitement outputs (2)'!$B$34:$Q$38,MATCH(70,'[1]Traitement outputs (2)'!$A$34:$A$38,0),MATCH(C3867,'[1]Traitement outputs (2)'!$B$33:$Q$33,0))</f>
        <v>-87.65601603539298</v>
      </c>
      <c r="O3867">
        <f>INDEX('[1]Traitement outputs (2)'!$B$58:$Q$63,MATCH(70,'[1]Traitement outputs (2)'!$A$58:$A$63,0),MATCH(C3867,'[1]Traitement outputs (2)'!$B$58:$Q$58,0))</f>
        <v>27.907128104236733</v>
      </c>
      <c r="P3867">
        <f>INDEX('[1]Traitement outputs (2)'!$B$41:$Q$45,MATCH(70,'[1]Traitement outputs (2)'!$A$41:$A$45,0),MATCH(C3867,'[1]Traitement outputs (2)'!$B$40:$Q$40,0))</f>
        <v>158.03405896601754</v>
      </c>
      <c r="Q3867">
        <f>IF(K3867&lt;30,INDEX('[1]Traitement outputs (2)'!$B$51:$Q$63,MATCH(70,'[1]Traitement outputs (2)'!$A$51:$A$63,0),MATCH(C3867,'[1]Traitement outputs (2)'!$B$51:$Q$51,0)),INDEX('[1]Traitement outputs (2)'!$B$34:$Q$38,MATCH(70,'[1]Traitement outputs (2)'!$A$34:$A$38,0),MATCH(C3867,'[1]Traitement outputs (2)'!$B$33:$Q$33,0)))</f>
        <v>-27.907128105419115</v>
      </c>
      <c r="R3867">
        <f>IF(K3867&lt;30,INDEX('[1]Traitement outputs (2)'!$B$58:$Q$63,MATCH(70,'[1]Traitement outputs (2)'!$A$58:$A$63,0),MATCH(C3867,'[1]Traitement outputs (2)'!$B$58:$Q$58,0)),INDEX('[1]Traitement outputs (2)'!$B$41:$Q$45,MATCH(70,'[1]Traitement outputs (2)'!$A$41:$A$45,0),MATCH(C3867,'[1]Traitement outputs (2)'!$B$40:$Q$40,0)))</f>
        <v>27.907128104236733</v>
      </c>
      <c r="T3867">
        <f t="shared" si="362"/>
        <v>-3240.8212983285953</v>
      </c>
      <c r="U3867">
        <f t="shared" si="363"/>
        <v>3240.8212981912866</v>
      </c>
      <c r="X3867">
        <f t="shared" si="364"/>
        <v>7.8364679403255921E-2</v>
      </c>
      <c r="Y3867">
        <f t="shared" si="365"/>
        <v>6.5433390996103388E-2</v>
      </c>
    </row>
    <row r="3868" spans="1:25" x14ac:dyDescent="0.35">
      <c r="A3868" s="1">
        <v>34861.083333333336</v>
      </c>
      <c r="B3868">
        <v>16.0001</v>
      </c>
      <c r="C3868">
        <f>_xlfn.IFNA(HLOOKUP(B3868,'[1]Traitement outputs'!$B$33:$Q$33,1,TRUE),16)</f>
        <v>16</v>
      </c>
      <c r="E3868" s="1">
        <v>34861.083333333336</v>
      </c>
      <c r="F3868">
        <v>47.008600000000001</v>
      </c>
      <c r="G3868">
        <f t="shared" si="360"/>
        <v>47</v>
      </c>
      <c r="I3868" s="1">
        <v>34861.083333333336</v>
      </c>
      <c r="J3868">
        <v>0</v>
      </c>
      <c r="K3868">
        <f t="shared" si="361"/>
        <v>0</v>
      </c>
      <c r="M3868">
        <f>INDEX('[1]Traitement outputs (2)'!$B$51:$Q$56,MATCH(70,'[1]Traitement outputs (2)'!$A$51:$A$56,0),MATCH(C3868,'[1]Traitement outputs (2)'!$B$51:$Q$51,0))</f>
        <v>-27.907128105419115</v>
      </c>
      <c r="N3868">
        <f>INDEX('[1]Traitement outputs (2)'!$B$34:$Q$38,MATCH(70,'[1]Traitement outputs (2)'!$A$34:$A$38,0),MATCH(C3868,'[1]Traitement outputs (2)'!$B$33:$Q$33,0))</f>
        <v>-87.65601603539298</v>
      </c>
      <c r="O3868">
        <f>INDEX('[1]Traitement outputs (2)'!$B$58:$Q$63,MATCH(70,'[1]Traitement outputs (2)'!$A$58:$A$63,0),MATCH(C3868,'[1]Traitement outputs (2)'!$B$58:$Q$58,0))</f>
        <v>27.907128104236733</v>
      </c>
      <c r="P3868">
        <f>INDEX('[1]Traitement outputs (2)'!$B$41:$Q$45,MATCH(70,'[1]Traitement outputs (2)'!$A$41:$A$45,0),MATCH(C3868,'[1]Traitement outputs (2)'!$B$40:$Q$40,0))</f>
        <v>158.03405896601754</v>
      </c>
      <c r="Q3868">
        <f>IF(K3868&lt;30,INDEX('[1]Traitement outputs (2)'!$B$51:$Q$63,MATCH(70,'[1]Traitement outputs (2)'!$A$51:$A$63,0),MATCH(C3868,'[1]Traitement outputs (2)'!$B$51:$Q$51,0)),INDEX('[1]Traitement outputs (2)'!$B$34:$Q$38,MATCH(70,'[1]Traitement outputs (2)'!$A$34:$A$38,0),MATCH(C3868,'[1]Traitement outputs (2)'!$B$33:$Q$33,0)))</f>
        <v>-27.907128105419115</v>
      </c>
      <c r="R3868">
        <f>IF(K3868&lt;30,INDEX('[1]Traitement outputs (2)'!$B$58:$Q$63,MATCH(70,'[1]Traitement outputs (2)'!$A$58:$A$63,0),MATCH(C3868,'[1]Traitement outputs (2)'!$B$58:$Q$58,0)),INDEX('[1]Traitement outputs (2)'!$B$41:$Q$45,MATCH(70,'[1]Traitement outputs (2)'!$A$41:$A$45,0),MATCH(C3868,'[1]Traitement outputs (2)'!$B$40:$Q$40,0)))</f>
        <v>27.907128104236733</v>
      </c>
      <c r="T3868">
        <f t="shared" si="362"/>
        <v>-3240.8212983285953</v>
      </c>
      <c r="U3868">
        <f t="shared" si="363"/>
        <v>3240.8212981912866</v>
      </c>
      <c r="X3868">
        <f t="shared" si="364"/>
        <v>7.8364679403255921E-2</v>
      </c>
      <c r="Y3868">
        <f t="shared" si="365"/>
        <v>6.5433390996103388E-2</v>
      </c>
    </row>
    <row r="3869" spans="1:25" x14ac:dyDescent="0.35">
      <c r="A3869" s="1">
        <v>34861.125</v>
      </c>
      <c r="B3869">
        <v>16.0001</v>
      </c>
      <c r="C3869">
        <f>_xlfn.IFNA(HLOOKUP(B3869,'[1]Traitement outputs'!$B$33:$Q$33,1,TRUE),16)</f>
        <v>16</v>
      </c>
      <c r="E3869" s="1">
        <v>34861.125</v>
      </c>
      <c r="F3869">
        <v>46.4861</v>
      </c>
      <c r="G3869">
        <f t="shared" si="360"/>
        <v>46</v>
      </c>
      <c r="I3869" s="1">
        <v>34861.125</v>
      </c>
      <c r="J3869">
        <v>0</v>
      </c>
      <c r="K3869">
        <f t="shared" si="361"/>
        <v>0</v>
      </c>
      <c r="M3869">
        <f>INDEX('[1]Traitement outputs (2)'!$B$51:$Q$56,MATCH(70,'[1]Traitement outputs (2)'!$A$51:$A$56,0),MATCH(C3869,'[1]Traitement outputs (2)'!$B$51:$Q$51,0))</f>
        <v>-27.907128105419115</v>
      </c>
      <c r="N3869">
        <f>INDEX('[1]Traitement outputs (2)'!$B$34:$Q$38,MATCH(70,'[1]Traitement outputs (2)'!$A$34:$A$38,0),MATCH(C3869,'[1]Traitement outputs (2)'!$B$33:$Q$33,0))</f>
        <v>-87.65601603539298</v>
      </c>
      <c r="O3869">
        <f>INDEX('[1]Traitement outputs (2)'!$B$58:$Q$63,MATCH(70,'[1]Traitement outputs (2)'!$A$58:$A$63,0),MATCH(C3869,'[1]Traitement outputs (2)'!$B$58:$Q$58,0))</f>
        <v>27.907128104236733</v>
      </c>
      <c r="P3869">
        <f>INDEX('[1]Traitement outputs (2)'!$B$41:$Q$45,MATCH(70,'[1]Traitement outputs (2)'!$A$41:$A$45,0),MATCH(C3869,'[1]Traitement outputs (2)'!$B$40:$Q$40,0))</f>
        <v>158.03405896601754</v>
      </c>
      <c r="Q3869">
        <f>IF(K3869&lt;30,INDEX('[1]Traitement outputs (2)'!$B$51:$Q$63,MATCH(70,'[1]Traitement outputs (2)'!$A$51:$A$63,0),MATCH(C3869,'[1]Traitement outputs (2)'!$B$51:$Q$51,0)),INDEX('[1]Traitement outputs (2)'!$B$34:$Q$38,MATCH(70,'[1]Traitement outputs (2)'!$A$34:$A$38,0),MATCH(C3869,'[1]Traitement outputs (2)'!$B$33:$Q$33,0)))</f>
        <v>-27.907128105419115</v>
      </c>
      <c r="R3869">
        <f>IF(K3869&lt;30,INDEX('[1]Traitement outputs (2)'!$B$58:$Q$63,MATCH(70,'[1]Traitement outputs (2)'!$A$58:$A$63,0),MATCH(C3869,'[1]Traitement outputs (2)'!$B$58:$Q$58,0)),INDEX('[1]Traitement outputs (2)'!$B$41:$Q$45,MATCH(70,'[1]Traitement outputs (2)'!$A$41:$A$45,0),MATCH(C3869,'[1]Traitement outputs (2)'!$B$40:$Q$40,0)))</f>
        <v>27.907128104236733</v>
      </c>
      <c r="T3869">
        <f t="shared" si="362"/>
        <v>-3240.8212983285953</v>
      </c>
      <c r="U3869">
        <f t="shared" si="363"/>
        <v>3240.8212981912866</v>
      </c>
      <c r="X3869">
        <f t="shared" si="364"/>
        <v>7.8364679403255921E-2</v>
      </c>
      <c r="Y3869">
        <f t="shared" si="365"/>
        <v>6.5433390996103388E-2</v>
      </c>
    </row>
    <row r="3870" spans="1:25" x14ac:dyDescent="0.35">
      <c r="A3870" s="1">
        <v>34861.166666666664</v>
      </c>
      <c r="B3870">
        <v>16.075099999999999</v>
      </c>
      <c r="C3870">
        <f>_xlfn.IFNA(HLOOKUP(B3870,'[1]Traitement outputs'!$B$33:$Q$33,1,TRUE),16)</f>
        <v>16</v>
      </c>
      <c r="E3870" s="1">
        <v>34861.166666666664</v>
      </c>
      <c r="F3870">
        <v>46.169199999999996</v>
      </c>
      <c r="G3870">
        <f t="shared" si="360"/>
        <v>46</v>
      </c>
      <c r="I3870" s="1">
        <v>34861.166666666664</v>
      </c>
      <c r="J3870">
        <v>2630.16</v>
      </c>
      <c r="K3870">
        <f t="shared" si="361"/>
        <v>22.648645297290592</v>
      </c>
      <c r="M3870">
        <f>INDEX('[1]Traitement outputs (2)'!$B$51:$Q$56,MATCH(70,'[1]Traitement outputs (2)'!$A$51:$A$56,0),MATCH(C3870,'[1]Traitement outputs (2)'!$B$51:$Q$51,0))</f>
        <v>-27.907128105419115</v>
      </c>
      <c r="N3870">
        <f>INDEX('[1]Traitement outputs (2)'!$B$34:$Q$38,MATCH(70,'[1]Traitement outputs (2)'!$A$34:$A$38,0),MATCH(C3870,'[1]Traitement outputs (2)'!$B$33:$Q$33,0))</f>
        <v>-87.65601603539298</v>
      </c>
      <c r="O3870">
        <f>INDEX('[1]Traitement outputs (2)'!$B$58:$Q$63,MATCH(70,'[1]Traitement outputs (2)'!$A$58:$A$63,0),MATCH(C3870,'[1]Traitement outputs (2)'!$B$58:$Q$58,0))</f>
        <v>27.907128104236733</v>
      </c>
      <c r="P3870">
        <f>INDEX('[1]Traitement outputs (2)'!$B$41:$Q$45,MATCH(70,'[1]Traitement outputs (2)'!$A$41:$A$45,0),MATCH(C3870,'[1]Traitement outputs (2)'!$B$40:$Q$40,0))</f>
        <v>158.03405896601754</v>
      </c>
      <c r="Q3870">
        <f>IF(K3870&lt;30,INDEX('[1]Traitement outputs (2)'!$B$51:$Q$63,MATCH(70,'[1]Traitement outputs (2)'!$A$51:$A$63,0),MATCH(C3870,'[1]Traitement outputs (2)'!$B$51:$Q$51,0)),INDEX('[1]Traitement outputs (2)'!$B$34:$Q$38,MATCH(70,'[1]Traitement outputs (2)'!$A$34:$A$38,0),MATCH(C3870,'[1]Traitement outputs (2)'!$B$33:$Q$33,0)))</f>
        <v>-27.907128105419115</v>
      </c>
      <c r="R3870">
        <f>IF(K3870&lt;30,INDEX('[1]Traitement outputs (2)'!$B$58:$Q$63,MATCH(70,'[1]Traitement outputs (2)'!$A$58:$A$63,0),MATCH(C3870,'[1]Traitement outputs (2)'!$B$58:$Q$58,0)),INDEX('[1]Traitement outputs (2)'!$B$41:$Q$45,MATCH(70,'[1]Traitement outputs (2)'!$A$41:$A$45,0),MATCH(C3870,'[1]Traitement outputs (2)'!$B$40:$Q$40,0)))</f>
        <v>27.907128104236733</v>
      </c>
      <c r="T3870">
        <f t="shared" si="362"/>
        <v>-3240.8212983285953</v>
      </c>
      <c r="U3870">
        <f t="shared" si="363"/>
        <v>3240.8212981912866</v>
      </c>
      <c r="X3870">
        <f t="shared" si="364"/>
        <v>7.8364679403255921E-2</v>
      </c>
      <c r="Y3870">
        <f t="shared" si="365"/>
        <v>6.5433390996103388E-2</v>
      </c>
    </row>
    <row r="3871" spans="1:25" x14ac:dyDescent="0.35">
      <c r="A3871" s="1">
        <v>34861.208333333336</v>
      </c>
      <c r="B3871">
        <v>19.982299999999999</v>
      </c>
      <c r="C3871">
        <f>_xlfn.IFNA(HLOOKUP(B3871,'[1]Traitement outputs'!$B$33:$Q$33,1,TRUE),16)</f>
        <v>18</v>
      </c>
      <c r="E3871" s="1">
        <v>34861.208333333336</v>
      </c>
      <c r="F3871">
        <v>34.905700000000003</v>
      </c>
      <c r="G3871">
        <f t="shared" si="360"/>
        <v>35</v>
      </c>
      <c r="I3871" s="1">
        <v>34861.208333333336</v>
      </c>
      <c r="J3871">
        <v>11441.3</v>
      </c>
      <c r="K3871">
        <f t="shared" si="361"/>
        <v>98.522502600560756</v>
      </c>
      <c r="M3871">
        <f>INDEX('[1]Traitement outputs (2)'!$B$51:$Q$56,MATCH(70,'[1]Traitement outputs (2)'!$A$51:$A$56,0),MATCH(C3871,'[1]Traitement outputs (2)'!$B$51:$Q$51,0))</f>
        <v>-40.563606676443541</v>
      </c>
      <c r="N3871">
        <f>INDEX('[1]Traitement outputs (2)'!$B$34:$Q$38,MATCH(70,'[1]Traitement outputs (2)'!$A$34:$A$38,0),MATCH(C3871,'[1]Traitement outputs (2)'!$B$33:$Q$33,0))</f>
        <v>-132.60751704955501</v>
      </c>
      <c r="O3871">
        <f>INDEX('[1]Traitement outputs (2)'!$B$58:$Q$63,MATCH(70,'[1]Traitement outputs (2)'!$A$58:$A$63,0),MATCH(C3871,'[1]Traitement outputs (2)'!$B$58:$Q$58,0))</f>
        <v>40.565237508304868</v>
      </c>
      <c r="P3871">
        <f>INDEX('[1]Traitement outputs (2)'!$B$41:$Q$45,MATCH(70,'[1]Traitement outputs (2)'!$A$41:$A$45,0),MATCH(C3871,'[1]Traitement outputs (2)'!$B$40:$Q$40,0))</f>
        <v>202.98564822710691</v>
      </c>
      <c r="Q3871">
        <f>IF(K3871&lt;30,INDEX('[1]Traitement outputs (2)'!$B$51:$Q$63,MATCH(70,'[1]Traitement outputs (2)'!$A$51:$A$63,0),MATCH(C3871,'[1]Traitement outputs (2)'!$B$51:$Q$51,0)),INDEX('[1]Traitement outputs (2)'!$B$34:$Q$38,MATCH(70,'[1]Traitement outputs (2)'!$A$34:$A$38,0),MATCH(C3871,'[1]Traitement outputs (2)'!$B$33:$Q$33,0)))</f>
        <v>-132.60751704955501</v>
      </c>
      <c r="R3871">
        <f>IF(K3871&lt;30,INDEX('[1]Traitement outputs (2)'!$B$58:$Q$63,MATCH(70,'[1]Traitement outputs (2)'!$A$58:$A$63,0),MATCH(C3871,'[1]Traitement outputs (2)'!$B$58:$Q$58,0)),INDEX('[1]Traitement outputs (2)'!$B$41:$Q$45,MATCH(70,'[1]Traitement outputs (2)'!$A$41:$A$45,0),MATCH(C3871,'[1]Traitement outputs (2)'!$B$40:$Q$40,0)))</f>
        <v>202.98564822710691</v>
      </c>
      <c r="T3871">
        <f t="shared" si="362"/>
        <v>-15399.551825944363</v>
      </c>
      <c r="U3871">
        <f t="shared" si="363"/>
        <v>23572.479745836052</v>
      </c>
      <c r="X3871">
        <f t="shared" si="364"/>
        <v>0.3723688629225973</v>
      </c>
      <c r="Y3871">
        <f t="shared" si="365"/>
        <v>0.47593715976189493</v>
      </c>
    </row>
    <row r="3872" spans="1:25" x14ac:dyDescent="0.35">
      <c r="A3872" s="1">
        <v>34861.25</v>
      </c>
      <c r="B3872">
        <v>20.466200000000001</v>
      </c>
      <c r="C3872">
        <f>_xlfn.IFNA(HLOOKUP(B3872,'[1]Traitement outputs'!$B$33:$Q$33,1,TRUE),16)</f>
        <v>20</v>
      </c>
      <c r="E3872" s="1">
        <v>34861.25</v>
      </c>
      <c r="F3872">
        <v>32.984299999999998</v>
      </c>
      <c r="G3872">
        <f t="shared" si="360"/>
        <v>33</v>
      </c>
      <c r="I3872" s="1">
        <v>34861.25</v>
      </c>
      <c r="J3872">
        <v>18542.599999999999</v>
      </c>
      <c r="K3872">
        <f t="shared" si="361"/>
        <v>159.67270823430536</v>
      </c>
      <c r="M3872">
        <f>INDEX('[1]Traitement outputs (2)'!$B$51:$Q$56,MATCH(70,'[1]Traitement outputs (2)'!$A$51:$A$56,0),MATCH(C3872,'[1]Traitement outputs (2)'!$B$51:$Q$51,0))</f>
        <v>-16.864255714989046</v>
      </c>
      <c r="N3872">
        <f>INDEX('[1]Traitement outputs (2)'!$B$34:$Q$38,MATCH(70,'[1]Traitement outputs (2)'!$A$34:$A$38,0),MATCH(C3872,'[1]Traitement outputs (2)'!$B$33:$Q$33,0))</f>
        <v>-183.77989640241771</v>
      </c>
      <c r="O3872">
        <f>INDEX('[1]Traitement outputs (2)'!$B$58:$Q$63,MATCH(70,'[1]Traitement outputs (2)'!$A$58:$A$63,0),MATCH(C3872,'[1]Traitement outputs (2)'!$B$58:$Q$58,0))</f>
        <v>16.864787616041994</v>
      </c>
      <c r="P3872">
        <f>INDEX('[1]Traitement outputs (2)'!$B$41:$Q$45,MATCH(70,'[1]Traitement outputs (2)'!$A$41:$A$45,0),MATCH(C3872,'[1]Traitement outputs (2)'!$B$40:$Q$40,0))</f>
        <v>254.15803075879367</v>
      </c>
      <c r="Q3872">
        <f>IF(K3872&lt;30,INDEX('[1]Traitement outputs (2)'!$B$51:$Q$63,MATCH(70,'[1]Traitement outputs (2)'!$A$51:$A$63,0),MATCH(C3872,'[1]Traitement outputs (2)'!$B$51:$Q$51,0)),INDEX('[1]Traitement outputs (2)'!$B$34:$Q$38,MATCH(70,'[1]Traitement outputs (2)'!$A$34:$A$38,0),MATCH(C3872,'[1]Traitement outputs (2)'!$B$33:$Q$33,0)))</f>
        <v>-183.77989640241771</v>
      </c>
      <c r="R3872">
        <f>IF(K3872&lt;30,INDEX('[1]Traitement outputs (2)'!$B$58:$Q$63,MATCH(70,'[1]Traitement outputs (2)'!$A$58:$A$63,0),MATCH(C3872,'[1]Traitement outputs (2)'!$B$58:$Q$58,0)),INDEX('[1]Traitement outputs (2)'!$B$41:$Q$45,MATCH(70,'[1]Traitement outputs (2)'!$A$41:$A$45,0),MATCH(C3872,'[1]Traitement outputs (2)'!$B$40:$Q$40,0)))</f>
        <v>254.15803075879367</v>
      </c>
      <c r="T3872">
        <f t="shared" si="362"/>
        <v>-21342.138833337085</v>
      </c>
      <c r="U3872">
        <f t="shared" si="363"/>
        <v>29515.067122381799</v>
      </c>
      <c r="X3872">
        <f t="shared" si="364"/>
        <v>0.51606358805306241</v>
      </c>
      <c r="Y3872">
        <f t="shared" si="365"/>
        <v>0.59592021577150611</v>
      </c>
    </row>
    <row r="3873" spans="1:25" x14ac:dyDescent="0.35">
      <c r="A3873" s="1">
        <v>34861.291666666664</v>
      </c>
      <c r="B3873">
        <v>22.1188</v>
      </c>
      <c r="C3873">
        <f>_xlfn.IFNA(HLOOKUP(B3873,'[1]Traitement outputs'!$B$33:$Q$33,1,TRUE),16)</f>
        <v>22</v>
      </c>
      <c r="E3873" s="1">
        <v>34861.291666666664</v>
      </c>
      <c r="F3873">
        <v>30.3492</v>
      </c>
      <c r="G3873">
        <f t="shared" si="360"/>
        <v>30</v>
      </c>
      <c r="I3873" s="1">
        <v>34861.291666666664</v>
      </c>
      <c r="J3873">
        <v>22167.8</v>
      </c>
      <c r="K3873">
        <f t="shared" si="361"/>
        <v>190.88977066843023</v>
      </c>
      <c r="M3873">
        <f>INDEX('[1]Traitement outputs (2)'!$B$51:$Q$56,MATCH(70,'[1]Traitement outputs (2)'!$A$51:$A$56,0),MATCH(C3873,'[1]Traitement outputs (2)'!$B$51:$Q$51,0))</f>
        <v>-79.342574701900858</v>
      </c>
      <c r="N3873">
        <f>INDEX('[1]Traitement outputs (2)'!$B$34:$Q$38,MATCH(70,'[1]Traitement outputs (2)'!$A$34:$A$38,0),MATCH(C3873,'[1]Traitement outputs (2)'!$B$33:$Q$33,0))</f>
        <v>-237.95145474030227</v>
      </c>
      <c r="O3873">
        <f>INDEX('[1]Traitement outputs (2)'!$B$58:$Q$63,MATCH(70,'[1]Traitement outputs (2)'!$A$58:$A$63,0),MATCH(C3873,'[1]Traitement outputs (2)'!$B$58:$Q$58,0))</f>
        <v>79.34249368302325</v>
      </c>
      <c r="P3873">
        <f>INDEX('[1]Traitement outputs (2)'!$B$41:$Q$45,MATCH(70,'[1]Traitement outputs (2)'!$A$41:$A$45,0),MATCH(C3873,'[1]Traitement outputs (2)'!$B$40:$Q$40,0))</f>
        <v>308.329590329962</v>
      </c>
      <c r="Q3873">
        <f>IF(K3873&lt;30,INDEX('[1]Traitement outputs (2)'!$B$51:$Q$63,MATCH(70,'[1]Traitement outputs (2)'!$A$51:$A$63,0),MATCH(C3873,'[1]Traitement outputs (2)'!$B$51:$Q$51,0)),INDEX('[1]Traitement outputs (2)'!$B$34:$Q$38,MATCH(70,'[1]Traitement outputs (2)'!$A$34:$A$38,0),MATCH(C3873,'[1]Traitement outputs (2)'!$B$33:$Q$33,0)))</f>
        <v>-237.95145474030227</v>
      </c>
      <c r="R3873">
        <f>IF(K3873&lt;30,INDEX('[1]Traitement outputs (2)'!$B$58:$Q$63,MATCH(70,'[1]Traitement outputs (2)'!$A$58:$A$63,0),MATCH(C3873,'[1]Traitement outputs (2)'!$B$58:$Q$58,0)),INDEX('[1]Traitement outputs (2)'!$B$41:$Q$45,MATCH(70,'[1]Traitement outputs (2)'!$A$41:$A$45,0),MATCH(C3873,'[1]Traitement outputs (2)'!$B$40:$Q$40,0)))</f>
        <v>308.329590329962</v>
      </c>
      <c r="T3873">
        <f t="shared" si="362"/>
        <v>-27633.016897245612</v>
      </c>
      <c r="U3873">
        <f t="shared" si="363"/>
        <v>35805.94532951009</v>
      </c>
      <c r="X3873">
        <f t="shared" si="364"/>
        <v>0.66818016507550282</v>
      </c>
      <c r="Y3873">
        <f t="shared" si="365"/>
        <v>0.72293539358017622</v>
      </c>
    </row>
    <row r="3874" spans="1:25" x14ac:dyDescent="0.35">
      <c r="A3874" s="1">
        <v>34861.333333333336</v>
      </c>
      <c r="B3874">
        <v>22.5535</v>
      </c>
      <c r="C3874">
        <f>_xlfn.IFNA(HLOOKUP(B3874,'[1]Traitement outputs'!$B$33:$Q$33,1,TRUE),16)</f>
        <v>22</v>
      </c>
      <c r="E3874" s="1">
        <v>34861.333333333336</v>
      </c>
      <c r="F3874">
        <v>30.654699999999998</v>
      </c>
      <c r="G3874">
        <f t="shared" si="360"/>
        <v>31</v>
      </c>
      <c r="I3874" s="1">
        <v>34861.333333333336</v>
      </c>
      <c r="J3874">
        <v>20366.400000000001</v>
      </c>
      <c r="K3874">
        <f t="shared" si="361"/>
        <v>175.37768408870153</v>
      </c>
      <c r="M3874">
        <f>INDEX('[1]Traitement outputs (2)'!$B$51:$Q$56,MATCH(70,'[1]Traitement outputs (2)'!$A$51:$A$56,0),MATCH(C3874,'[1]Traitement outputs (2)'!$B$51:$Q$51,0))</f>
        <v>-79.342574701900858</v>
      </c>
      <c r="N3874">
        <f>INDEX('[1]Traitement outputs (2)'!$B$34:$Q$38,MATCH(70,'[1]Traitement outputs (2)'!$A$34:$A$38,0),MATCH(C3874,'[1]Traitement outputs (2)'!$B$33:$Q$33,0))</f>
        <v>-237.95145474030227</v>
      </c>
      <c r="O3874">
        <f>INDEX('[1]Traitement outputs (2)'!$B$58:$Q$63,MATCH(70,'[1]Traitement outputs (2)'!$A$58:$A$63,0),MATCH(C3874,'[1]Traitement outputs (2)'!$B$58:$Q$58,0))</f>
        <v>79.34249368302325</v>
      </c>
      <c r="P3874">
        <f>INDEX('[1]Traitement outputs (2)'!$B$41:$Q$45,MATCH(70,'[1]Traitement outputs (2)'!$A$41:$A$45,0),MATCH(C3874,'[1]Traitement outputs (2)'!$B$40:$Q$40,0))</f>
        <v>308.329590329962</v>
      </c>
      <c r="Q3874">
        <f>IF(K3874&lt;30,INDEX('[1]Traitement outputs (2)'!$B$51:$Q$63,MATCH(70,'[1]Traitement outputs (2)'!$A$51:$A$63,0),MATCH(C3874,'[1]Traitement outputs (2)'!$B$51:$Q$51,0)),INDEX('[1]Traitement outputs (2)'!$B$34:$Q$38,MATCH(70,'[1]Traitement outputs (2)'!$A$34:$A$38,0),MATCH(C3874,'[1]Traitement outputs (2)'!$B$33:$Q$33,0)))</f>
        <v>-237.95145474030227</v>
      </c>
      <c r="R3874">
        <f>IF(K3874&lt;30,INDEX('[1]Traitement outputs (2)'!$B$58:$Q$63,MATCH(70,'[1]Traitement outputs (2)'!$A$58:$A$63,0),MATCH(C3874,'[1]Traitement outputs (2)'!$B$58:$Q$58,0)),INDEX('[1]Traitement outputs (2)'!$B$41:$Q$45,MATCH(70,'[1]Traitement outputs (2)'!$A$41:$A$45,0),MATCH(C3874,'[1]Traitement outputs (2)'!$B$40:$Q$40,0)))</f>
        <v>308.329590329962</v>
      </c>
      <c r="T3874">
        <f t="shared" si="362"/>
        <v>-27633.016897245612</v>
      </c>
      <c r="U3874">
        <f t="shared" si="363"/>
        <v>35805.94532951009</v>
      </c>
      <c r="X3874">
        <f t="shared" si="364"/>
        <v>0.66818016507550282</v>
      </c>
      <c r="Y3874">
        <f t="shared" si="365"/>
        <v>0.72293539358017622</v>
      </c>
    </row>
    <row r="3875" spans="1:25" x14ac:dyDescent="0.35">
      <c r="A3875" s="1">
        <v>34861.375</v>
      </c>
      <c r="B3875">
        <v>22.870699999999999</v>
      </c>
      <c r="C3875">
        <f>_xlfn.IFNA(HLOOKUP(B3875,'[1]Traitement outputs'!$B$33:$Q$33,1,TRUE),16)</f>
        <v>22</v>
      </c>
      <c r="E3875" s="1">
        <v>34861.375</v>
      </c>
      <c r="F3875">
        <v>31.009</v>
      </c>
      <c r="G3875">
        <f t="shared" si="360"/>
        <v>31</v>
      </c>
      <c r="I3875" s="1">
        <v>34861.375</v>
      </c>
      <c r="J3875">
        <v>20212.8</v>
      </c>
      <c r="K3875">
        <f t="shared" si="361"/>
        <v>174.05501477669623</v>
      </c>
      <c r="M3875">
        <f>INDEX('[1]Traitement outputs (2)'!$B$51:$Q$56,MATCH(70,'[1]Traitement outputs (2)'!$A$51:$A$56,0),MATCH(C3875,'[1]Traitement outputs (2)'!$B$51:$Q$51,0))</f>
        <v>-79.342574701900858</v>
      </c>
      <c r="N3875">
        <f>INDEX('[1]Traitement outputs (2)'!$B$34:$Q$38,MATCH(70,'[1]Traitement outputs (2)'!$A$34:$A$38,0),MATCH(C3875,'[1]Traitement outputs (2)'!$B$33:$Q$33,0))</f>
        <v>-237.95145474030227</v>
      </c>
      <c r="O3875">
        <f>INDEX('[1]Traitement outputs (2)'!$B$58:$Q$63,MATCH(70,'[1]Traitement outputs (2)'!$A$58:$A$63,0),MATCH(C3875,'[1]Traitement outputs (2)'!$B$58:$Q$58,0))</f>
        <v>79.34249368302325</v>
      </c>
      <c r="P3875">
        <f>INDEX('[1]Traitement outputs (2)'!$B$41:$Q$45,MATCH(70,'[1]Traitement outputs (2)'!$A$41:$A$45,0),MATCH(C3875,'[1]Traitement outputs (2)'!$B$40:$Q$40,0))</f>
        <v>308.329590329962</v>
      </c>
      <c r="Q3875">
        <f>IF(K3875&lt;30,INDEX('[1]Traitement outputs (2)'!$B$51:$Q$63,MATCH(70,'[1]Traitement outputs (2)'!$A$51:$A$63,0),MATCH(C3875,'[1]Traitement outputs (2)'!$B$51:$Q$51,0)),INDEX('[1]Traitement outputs (2)'!$B$34:$Q$38,MATCH(70,'[1]Traitement outputs (2)'!$A$34:$A$38,0),MATCH(C3875,'[1]Traitement outputs (2)'!$B$33:$Q$33,0)))</f>
        <v>-237.95145474030227</v>
      </c>
      <c r="R3875">
        <f>IF(K3875&lt;30,INDEX('[1]Traitement outputs (2)'!$B$58:$Q$63,MATCH(70,'[1]Traitement outputs (2)'!$A$58:$A$63,0),MATCH(C3875,'[1]Traitement outputs (2)'!$B$58:$Q$58,0)),INDEX('[1]Traitement outputs (2)'!$B$41:$Q$45,MATCH(70,'[1]Traitement outputs (2)'!$A$41:$A$45,0),MATCH(C3875,'[1]Traitement outputs (2)'!$B$40:$Q$40,0)))</f>
        <v>308.329590329962</v>
      </c>
      <c r="T3875">
        <f t="shared" si="362"/>
        <v>-27633.016897245612</v>
      </c>
      <c r="U3875">
        <f t="shared" si="363"/>
        <v>35805.94532951009</v>
      </c>
      <c r="X3875">
        <f t="shared" si="364"/>
        <v>0.66818016507550282</v>
      </c>
      <c r="Y3875">
        <f t="shared" si="365"/>
        <v>0.72293539358017622</v>
      </c>
    </row>
    <row r="3876" spans="1:25" x14ac:dyDescent="0.35">
      <c r="A3876" s="1">
        <v>34861.416666666664</v>
      </c>
      <c r="B3876">
        <v>21.5746</v>
      </c>
      <c r="C3876">
        <f>_xlfn.IFNA(HLOOKUP(B3876,'[1]Traitement outputs'!$B$33:$Q$33,1,TRUE),16)</f>
        <v>20</v>
      </c>
      <c r="E3876" s="1">
        <v>34861.416666666664</v>
      </c>
      <c r="F3876">
        <v>33.546900000000001</v>
      </c>
      <c r="G3876">
        <f t="shared" si="360"/>
        <v>34</v>
      </c>
      <c r="I3876" s="1">
        <v>34861.416666666664</v>
      </c>
      <c r="J3876">
        <v>19859.099999999999</v>
      </c>
      <c r="K3876">
        <f t="shared" si="361"/>
        <v>171.00925868518402</v>
      </c>
      <c r="M3876">
        <f>INDEX('[1]Traitement outputs (2)'!$B$51:$Q$56,MATCH(70,'[1]Traitement outputs (2)'!$A$51:$A$56,0),MATCH(C3876,'[1]Traitement outputs (2)'!$B$51:$Q$51,0))</f>
        <v>-16.864255714989046</v>
      </c>
      <c r="N3876">
        <f>INDEX('[1]Traitement outputs (2)'!$B$34:$Q$38,MATCH(70,'[1]Traitement outputs (2)'!$A$34:$A$38,0),MATCH(C3876,'[1]Traitement outputs (2)'!$B$33:$Q$33,0))</f>
        <v>-183.77989640241771</v>
      </c>
      <c r="O3876">
        <f>INDEX('[1]Traitement outputs (2)'!$B$58:$Q$63,MATCH(70,'[1]Traitement outputs (2)'!$A$58:$A$63,0),MATCH(C3876,'[1]Traitement outputs (2)'!$B$58:$Q$58,0))</f>
        <v>16.864787616041994</v>
      </c>
      <c r="P3876">
        <f>INDEX('[1]Traitement outputs (2)'!$B$41:$Q$45,MATCH(70,'[1]Traitement outputs (2)'!$A$41:$A$45,0),MATCH(C3876,'[1]Traitement outputs (2)'!$B$40:$Q$40,0))</f>
        <v>254.15803075879367</v>
      </c>
      <c r="Q3876">
        <f>IF(K3876&lt;30,INDEX('[1]Traitement outputs (2)'!$B$51:$Q$63,MATCH(70,'[1]Traitement outputs (2)'!$A$51:$A$63,0),MATCH(C3876,'[1]Traitement outputs (2)'!$B$51:$Q$51,0)),INDEX('[1]Traitement outputs (2)'!$B$34:$Q$38,MATCH(70,'[1]Traitement outputs (2)'!$A$34:$A$38,0),MATCH(C3876,'[1]Traitement outputs (2)'!$B$33:$Q$33,0)))</f>
        <v>-183.77989640241771</v>
      </c>
      <c r="R3876">
        <f>IF(K3876&lt;30,INDEX('[1]Traitement outputs (2)'!$B$58:$Q$63,MATCH(70,'[1]Traitement outputs (2)'!$A$58:$A$63,0),MATCH(C3876,'[1]Traitement outputs (2)'!$B$58:$Q$58,0)),INDEX('[1]Traitement outputs (2)'!$B$41:$Q$45,MATCH(70,'[1]Traitement outputs (2)'!$A$41:$A$45,0),MATCH(C3876,'[1]Traitement outputs (2)'!$B$40:$Q$40,0)))</f>
        <v>254.15803075879367</v>
      </c>
      <c r="T3876">
        <f t="shared" si="362"/>
        <v>-21342.138833337085</v>
      </c>
      <c r="U3876">
        <f t="shared" si="363"/>
        <v>29515.067122381799</v>
      </c>
      <c r="X3876">
        <f t="shared" si="364"/>
        <v>0.51606358805306241</v>
      </c>
      <c r="Y3876">
        <f t="shared" si="365"/>
        <v>0.59592021577150611</v>
      </c>
    </row>
    <row r="3877" spans="1:25" x14ac:dyDescent="0.35">
      <c r="A3877" s="1">
        <v>34861.458333333336</v>
      </c>
      <c r="B3877">
        <v>20.101800000000001</v>
      </c>
      <c r="C3877">
        <f>_xlfn.IFNA(HLOOKUP(B3877,'[1]Traitement outputs'!$B$33:$Q$33,1,TRUE),16)</f>
        <v>20</v>
      </c>
      <c r="E3877" s="1">
        <v>34861.458333333336</v>
      </c>
      <c r="F3877">
        <v>35.429400000000001</v>
      </c>
      <c r="G3877">
        <f t="shared" si="360"/>
        <v>35</v>
      </c>
      <c r="I3877" s="1">
        <v>34861.458333333336</v>
      </c>
      <c r="J3877">
        <v>13140.7</v>
      </c>
      <c r="K3877">
        <f t="shared" si="361"/>
        <v>113.15625409028597</v>
      </c>
      <c r="M3877">
        <f>INDEX('[1]Traitement outputs (2)'!$B$51:$Q$56,MATCH(70,'[1]Traitement outputs (2)'!$A$51:$A$56,0),MATCH(C3877,'[1]Traitement outputs (2)'!$B$51:$Q$51,0))</f>
        <v>-16.864255714989046</v>
      </c>
      <c r="N3877">
        <f>INDEX('[1]Traitement outputs (2)'!$B$34:$Q$38,MATCH(70,'[1]Traitement outputs (2)'!$A$34:$A$38,0),MATCH(C3877,'[1]Traitement outputs (2)'!$B$33:$Q$33,0))</f>
        <v>-183.77989640241771</v>
      </c>
      <c r="O3877">
        <f>INDEX('[1]Traitement outputs (2)'!$B$58:$Q$63,MATCH(70,'[1]Traitement outputs (2)'!$A$58:$A$63,0),MATCH(C3877,'[1]Traitement outputs (2)'!$B$58:$Q$58,0))</f>
        <v>16.864787616041994</v>
      </c>
      <c r="P3877">
        <f>INDEX('[1]Traitement outputs (2)'!$B$41:$Q$45,MATCH(70,'[1]Traitement outputs (2)'!$A$41:$A$45,0),MATCH(C3877,'[1]Traitement outputs (2)'!$B$40:$Q$40,0))</f>
        <v>254.15803075879367</v>
      </c>
      <c r="Q3877">
        <f>IF(K3877&lt;30,INDEX('[1]Traitement outputs (2)'!$B$51:$Q$63,MATCH(70,'[1]Traitement outputs (2)'!$A$51:$A$63,0),MATCH(C3877,'[1]Traitement outputs (2)'!$B$51:$Q$51,0)),INDEX('[1]Traitement outputs (2)'!$B$34:$Q$38,MATCH(70,'[1]Traitement outputs (2)'!$A$34:$A$38,0),MATCH(C3877,'[1]Traitement outputs (2)'!$B$33:$Q$33,0)))</f>
        <v>-183.77989640241771</v>
      </c>
      <c r="R3877">
        <f>IF(K3877&lt;30,INDEX('[1]Traitement outputs (2)'!$B$58:$Q$63,MATCH(70,'[1]Traitement outputs (2)'!$A$58:$A$63,0),MATCH(C3877,'[1]Traitement outputs (2)'!$B$58:$Q$58,0)),INDEX('[1]Traitement outputs (2)'!$B$41:$Q$45,MATCH(70,'[1]Traitement outputs (2)'!$A$41:$A$45,0),MATCH(C3877,'[1]Traitement outputs (2)'!$B$40:$Q$40,0)))</f>
        <v>254.15803075879367</v>
      </c>
      <c r="T3877">
        <f t="shared" si="362"/>
        <v>-21342.138833337085</v>
      </c>
      <c r="U3877">
        <f t="shared" si="363"/>
        <v>29515.067122381799</v>
      </c>
      <c r="X3877">
        <f t="shared" si="364"/>
        <v>0.51606358805306241</v>
      </c>
      <c r="Y3877">
        <f t="shared" si="365"/>
        <v>0.59592021577150611</v>
      </c>
    </row>
    <row r="3878" spans="1:25" x14ac:dyDescent="0.35">
      <c r="A3878" s="1">
        <v>34861.5</v>
      </c>
      <c r="B3878">
        <v>21.236000000000001</v>
      </c>
      <c r="C3878">
        <f>_xlfn.IFNA(HLOOKUP(B3878,'[1]Traitement outputs'!$B$33:$Q$33,1,TRUE),16)</f>
        <v>20</v>
      </c>
      <c r="E3878" s="1">
        <v>34861.5</v>
      </c>
      <c r="F3878">
        <v>32.979999999999997</v>
      </c>
      <c r="G3878">
        <f t="shared" si="360"/>
        <v>33</v>
      </c>
      <c r="I3878" s="1">
        <v>34861.5</v>
      </c>
      <c r="J3878">
        <v>15770.6</v>
      </c>
      <c r="K3878">
        <f t="shared" si="361"/>
        <v>135.80266049420987</v>
      </c>
      <c r="M3878">
        <f>INDEX('[1]Traitement outputs (2)'!$B$51:$Q$56,MATCH(70,'[1]Traitement outputs (2)'!$A$51:$A$56,0),MATCH(C3878,'[1]Traitement outputs (2)'!$B$51:$Q$51,0))</f>
        <v>-16.864255714989046</v>
      </c>
      <c r="N3878">
        <f>INDEX('[1]Traitement outputs (2)'!$B$34:$Q$38,MATCH(70,'[1]Traitement outputs (2)'!$A$34:$A$38,0),MATCH(C3878,'[1]Traitement outputs (2)'!$B$33:$Q$33,0))</f>
        <v>-183.77989640241771</v>
      </c>
      <c r="O3878">
        <f>INDEX('[1]Traitement outputs (2)'!$B$58:$Q$63,MATCH(70,'[1]Traitement outputs (2)'!$A$58:$A$63,0),MATCH(C3878,'[1]Traitement outputs (2)'!$B$58:$Q$58,0))</f>
        <v>16.864787616041994</v>
      </c>
      <c r="P3878">
        <f>INDEX('[1]Traitement outputs (2)'!$B$41:$Q$45,MATCH(70,'[1]Traitement outputs (2)'!$A$41:$A$45,0),MATCH(C3878,'[1]Traitement outputs (2)'!$B$40:$Q$40,0))</f>
        <v>254.15803075879367</v>
      </c>
      <c r="Q3878">
        <f>IF(K3878&lt;30,INDEX('[1]Traitement outputs (2)'!$B$51:$Q$63,MATCH(70,'[1]Traitement outputs (2)'!$A$51:$A$63,0),MATCH(C3878,'[1]Traitement outputs (2)'!$B$51:$Q$51,0)),INDEX('[1]Traitement outputs (2)'!$B$34:$Q$38,MATCH(70,'[1]Traitement outputs (2)'!$A$34:$A$38,0),MATCH(C3878,'[1]Traitement outputs (2)'!$B$33:$Q$33,0)))</f>
        <v>-183.77989640241771</v>
      </c>
      <c r="R3878">
        <f>IF(K3878&lt;30,INDEX('[1]Traitement outputs (2)'!$B$58:$Q$63,MATCH(70,'[1]Traitement outputs (2)'!$A$58:$A$63,0),MATCH(C3878,'[1]Traitement outputs (2)'!$B$58:$Q$58,0)),INDEX('[1]Traitement outputs (2)'!$B$41:$Q$45,MATCH(70,'[1]Traitement outputs (2)'!$A$41:$A$45,0),MATCH(C3878,'[1]Traitement outputs (2)'!$B$40:$Q$40,0)))</f>
        <v>254.15803075879367</v>
      </c>
      <c r="T3878">
        <f t="shared" si="362"/>
        <v>-21342.138833337085</v>
      </c>
      <c r="U3878">
        <f t="shared" si="363"/>
        <v>29515.067122381799</v>
      </c>
      <c r="X3878">
        <f t="shared" si="364"/>
        <v>0.51606358805306241</v>
      </c>
      <c r="Y3878">
        <f t="shared" si="365"/>
        <v>0.59592021577150611</v>
      </c>
    </row>
    <row r="3879" spans="1:25" x14ac:dyDescent="0.35">
      <c r="A3879" s="1">
        <v>34861.541666666664</v>
      </c>
      <c r="B3879">
        <v>22.698699999999999</v>
      </c>
      <c r="C3879">
        <f>_xlfn.IFNA(HLOOKUP(B3879,'[1]Traitement outputs'!$B$33:$Q$33,1,TRUE),16)</f>
        <v>22</v>
      </c>
      <c r="E3879" s="1">
        <v>34861.541666666664</v>
      </c>
      <c r="F3879">
        <v>30.826499999999999</v>
      </c>
      <c r="G3879">
        <f t="shared" si="360"/>
        <v>31</v>
      </c>
      <c r="I3879" s="1">
        <v>34861.541666666664</v>
      </c>
      <c r="J3879">
        <v>21267.1</v>
      </c>
      <c r="K3879">
        <f t="shared" si="361"/>
        <v>183.13372737856585</v>
      </c>
      <c r="M3879">
        <f>INDEX('[1]Traitement outputs (2)'!$B$51:$Q$56,MATCH(70,'[1]Traitement outputs (2)'!$A$51:$A$56,0),MATCH(C3879,'[1]Traitement outputs (2)'!$B$51:$Q$51,0))</f>
        <v>-79.342574701900858</v>
      </c>
      <c r="N3879">
        <f>INDEX('[1]Traitement outputs (2)'!$B$34:$Q$38,MATCH(70,'[1]Traitement outputs (2)'!$A$34:$A$38,0),MATCH(C3879,'[1]Traitement outputs (2)'!$B$33:$Q$33,0))</f>
        <v>-237.95145474030227</v>
      </c>
      <c r="O3879">
        <f>INDEX('[1]Traitement outputs (2)'!$B$58:$Q$63,MATCH(70,'[1]Traitement outputs (2)'!$A$58:$A$63,0),MATCH(C3879,'[1]Traitement outputs (2)'!$B$58:$Q$58,0))</f>
        <v>79.34249368302325</v>
      </c>
      <c r="P3879">
        <f>INDEX('[1]Traitement outputs (2)'!$B$41:$Q$45,MATCH(70,'[1]Traitement outputs (2)'!$A$41:$A$45,0),MATCH(C3879,'[1]Traitement outputs (2)'!$B$40:$Q$40,0))</f>
        <v>308.329590329962</v>
      </c>
      <c r="Q3879">
        <f>IF(K3879&lt;30,INDEX('[1]Traitement outputs (2)'!$B$51:$Q$63,MATCH(70,'[1]Traitement outputs (2)'!$A$51:$A$63,0),MATCH(C3879,'[1]Traitement outputs (2)'!$B$51:$Q$51,0)),INDEX('[1]Traitement outputs (2)'!$B$34:$Q$38,MATCH(70,'[1]Traitement outputs (2)'!$A$34:$A$38,0),MATCH(C3879,'[1]Traitement outputs (2)'!$B$33:$Q$33,0)))</f>
        <v>-237.95145474030227</v>
      </c>
      <c r="R3879">
        <f>IF(K3879&lt;30,INDEX('[1]Traitement outputs (2)'!$B$58:$Q$63,MATCH(70,'[1]Traitement outputs (2)'!$A$58:$A$63,0),MATCH(C3879,'[1]Traitement outputs (2)'!$B$58:$Q$58,0)),INDEX('[1]Traitement outputs (2)'!$B$41:$Q$45,MATCH(70,'[1]Traitement outputs (2)'!$A$41:$A$45,0),MATCH(C3879,'[1]Traitement outputs (2)'!$B$40:$Q$40,0)))</f>
        <v>308.329590329962</v>
      </c>
      <c r="T3879">
        <f t="shared" si="362"/>
        <v>-27633.016897245612</v>
      </c>
      <c r="U3879">
        <f t="shared" si="363"/>
        <v>35805.94532951009</v>
      </c>
      <c r="X3879">
        <f t="shared" si="364"/>
        <v>0.66818016507550282</v>
      </c>
      <c r="Y3879">
        <f t="shared" si="365"/>
        <v>0.72293539358017622</v>
      </c>
    </row>
    <row r="3880" spans="1:25" x14ac:dyDescent="0.35">
      <c r="A3880" s="1">
        <v>34861.583333333336</v>
      </c>
      <c r="B3880">
        <v>26.081099999999999</v>
      </c>
      <c r="C3880">
        <f>_xlfn.IFNA(HLOOKUP(B3880,'[1]Traitement outputs'!$B$33:$Q$33,1,TRUE),16)</f>
        <v>26</v>
      </c>
      <c r="E3880" s="1">
        <v>34861.583333333336</v>
      </c>
      <c r="F3880">
        <v>46.417299999999997</v>
      </c>
      <c r="G3880">
        <f t="shared" si="360"/>
        <v>46</v>
      </c>
      <c r="I3880" s="1">
        <v>34861.583333333336</v>
      </c>
      <c r="J3880">
        <v>34391.699999999997</v>
      </c>
      <c r="K3880">
        <f t="shared" si="361"/>
        <v>296.15134230268461</v>
      </c>
      <c r="M3880">
        <f>INDEX('[1]Traitement outputs (2)'!$B$51:$Q$56,MATCH(70,'[1]Traitement outputs (2)'!$A$51:$A$56,0),MATCH(C3880,'[1]Traitement outputs (2)'!$B$51:$Q$51,0))</f>
        <v>-111.85747150446153</v>
      </c>
      <c r="N3880">
        <f>INDEX('[1]Traitement outputs (2)'!$B$34:$Q$38,MATCH(70,'[1]Traitement outputs (2)'!$A$34:$A$38,0),MATCH(C3880,'[1]Traitement outputs (2)'!$B$33:$Q$33,0))</f>
        <v>-332.1404588687447</v>
      </c>
      <c r="O3880">
        <f>INDEX('[1]Traitement outputs (2)'!$B$58:$Q$63,MATCH(70,'[1]Traitement outputs (2)'!$A$58:$A$63,0),MATCH(C3880,'[1]Traitement outputs (2)'!$B$58:$Q$58,0))</f>
        <v>111.85630624300819</v>
      </c>
      <c r="P3880">
        <f>INDEX('[1]Traitement outputs (2)'!$B$41:$Q$45,MATCH(70,'[1]Traitement outputs (2)'!$A$41:$A$45,0),MATCH(C3880,'[1]Traitement outputs (2)'!$B$40:$Q$40,0))</f>
        <v>402.51858998591712</v>
      </c>
      <c r="Q3880">
        <f>IF(K3880&lt;30,INDEX('[1]Traitement outputs (2)'!$B$51:$Q$63,MATCH(70,'[1]Traitement outputs (2)'!$A$51:$A$63,0),MATCH(C3880,'[1]Traitement outputs (2)'!$B$51:$Q$51,0)),INDEX('[1]Traitement outputs (2)'!$B$34:$Q$38,MATCH(70,'[1]Traitement outputs (2)'!$A$34:$A$38,0),MATCH(C3880,'[1]Traitement outputs (2)'!$B$33:$Q$33,0)))</f>
        <v>-332.1404588687447</v>
      </c>
      <c r="R3880">
        <f>IF(K3880&lt;30,INDEX('[1]Traitement outputs (2)'!$B$58:$Q$63,MATCH(70,'[1]Traitement outputs (2)'!$A$58:$A$63,0),MATCH(C3880,'[1]Traitement outputs (2)'!$B$58:$Q$58,0)),INDEX('[1]Traitement outputs (2)'!$B$41:$Q$45,MATCH(70,'[1]Traitement outputs (2)'!$A$41:$A$45,0),MATCH(C3880,'[1]Traitement outputs (2)'!$B$40:$Q$40,0)))</f>
        <v>402.51858998591712</v>
      </c>
      <c r="T3880">
        <f t="shared" si="362"/>
        <v>-38571.072919876678</v>
      </c>
      <c r="U3880">
        <f t="shared" si="363"/>
        <v>46744.000832756574</v>
      </c>
      <c r="X3880">
        <f t="shared" si="364"/>
        <v>0.93266782872743026</v>
      </c>
      <c r="Y3880">
        <f t="shared" si="365"/>
        <v>0.94377881462299951</v>
      </c>
    </row>
    <row r="3881" spans="1:25" x14ac:dyDescent="0.35">
      <c r="A3881" s="1">
        <v>34861.625</v>
      </c>
      <c r="B3881">
        <v>25.120999999999999</v>
      </c>
      <c r="C3881">
        <f>_xlfn.IFNA(HLOOKUP(B3881,'[1]Traitement outputs'!$B$33:$Q$33,1,TRUE),16)</f>
        <v>24</v>
      </c>
      <c r="E3881" s="1">
        <v>34861.625</v>
      </c>
      <c r="F3881">
        <v>48.27</v>
      </c>
      <c r="G3881">
        <f t="shared" si="360"/>
        <v>48</v>
      </c>
      <c r="I3881" s="1">
        <v>34861.625</v>
      </c>
      <c r="J3881">
        <v>27621.200000000001</v>
      </c>
      <c r="K3881">
        <f t="shared" si="361"/>
        <v>237.84969792161809</v>
      </c>
      <c r="M3881">
        <f>INDEX('[1]Traitement outputs (2)'!$B$51:$Q$56,MATCH(70,'[1]Traitement outputs (2)'!$A$51:$A$56,0),MATCH(C3881,'[1]Traitement outputs (2)'!$B$51:$Q$51,0))</f>
        <v>-100.03024221653476</v>
      </c>
      <c r="N3881">
        <f>INDEX('[1]Traitement outputs (2)'!$B$34:$Q$38,MATCH(70,'[1]Traitement outputs (2)'!$A$34:$A$38,0),MATCH(C3881,'[1]Traitement outputs (2)'!$B$33:$Q$33,0))</f>
        <v>-289.85023259609778</v>
      </c>
      <c r="O3881">
        <f>INDEX('[1]Traitement outputs (2)'!$B$58:$Q$63,MATCH(70,'[1]Traitement outputs (2)'!$A$58:$A$63,0),MATCH(C3881,'[1]Traitement outputs (2)'!$B$58:$Q$58,0))</f>
        <v>100.02982552915192</v>
      </c>
      <c r="P3881">
        <f>INDEX('[1]Traitement outputs (2)'!$B$41:$Q$45,MATCH(70,'[1]Traitement outputs (2)'!$A$41:$A$45,0),MATCH(C3881,'[1]Traitement outputs (2)'!$B$40:$Q$40,0))</f>
        <v>360.22836590796732</v>
      </c>
      <c r="Q3881">
        <f>IF(K3881&lt;30,INDEX('[1]Traitement outputs (2)'!$B$51:$Q$63,MATCH(70,'[1]Traitement outputs (2)'!$A$51:$A$63,0),MATCH(C3881,'[1]Traitement outputs (2)'!$B$51:$Q$51,0)),INDEX('[1]Traitement outputs (2)'!$B$34:$Q$38,MATCH(70,'[1]Traitement outputs (2)'!$A$34:$A$38,0),MATCH(C3881,'[1]Traitement outputs (2)'!$B$33:$Q$33,0)))</f>
        <v>-289.85023259609778</v>
      </c>
      <c r="R3881">
        <f>IF(K3881&lt;30,INDEX('[1]Traitement outputs (2)'!$B$58:$Q$63,MATCH(70,'[1]Traitement outputs (2)'!$A$58:$A$63,0),MATCH(C3881,'[1]Traitement outputs (2)'!$B$58:$Q$58,0)),INDEX('[1]Traitement outputs (2)'!$B$41:$Q$45,MATCH(70,'[1]Traitement outputs (2)'!$A$41:$A$45,0),MATCH(C3881,'[1]Traitement outputs (2)'!$B$40:$Q$40,0)))</f>
        <v>360.22836590796732</v>
      </c>
      <c r="T3881">
        <f t="shared" si="362"/>
        <v>-33659.959691105723</v>
      </c>
      <c r="U3881">
        <f t="shared" si="363"/>
        <v>41832.887858853152</v>
      </c>
      <c r="X3881">
        <f t="shared" si="364"/>
        <v>0.81391465530061724</v>
      </c>
      <c r="Y3881">
        <f t="shared" si="365"/>
        <v>0.84462161159338311</v>
      </c>
    </row>
    <row r="3882" spans="1:25" x14ac:dyDescent="0.35">
      <c r="A3882" s="1">
        <v>34861.666666666664</v>
      </c>
      <c r="B3882">
        <v>23.589400000000001</v>
      </c>
      <c r="C3882">
        <f>_xlfn.IFNA(HLOOKUP(B3882,'[1]Traitement outputs'!$B$33:$Q$33,1,TRUE),16)</f>
        <v>22</v>
      </c>
      <c r="E3882" s="1">
        <v>34861.666666666664</v>
      </c>
      <c r="F3882">
        <v>34.229599999999998</v>
      </c>
      <c r="G3882">
        <f t="shared" si="360"/>
        <v>34</v>
      </c>
      <c r="I3882" s="1">
        <v>34861.666666666664</v>
      </c>
      <c r="J3882">
        <v>24292.400000000001</v>
      </c>
      <c r="K3882">
        <f t="shared" si="361"/>
        <v>209.18497392550341</v>
      </c>
      <c r="M3882">
        <f>INDEX('[1]Traitement outputs (2)'!$B$51:$Q$56,MATCH(70,'[1]Traitement outputs (2)'!$A$51:$A$56,0),MATCH(C3882,'[1]Traitement outputs (2)'!$B$51:$Q$51,0))</f>
        <v>-79.342574701900858</v>
      </c>
      <c r="N3882">
        <f>INDEX('[1]Traitement outputs (2)'!$B$34:$Q$38,MATCH(70,'[1]Traitement outputs (2)'!$A$34:$A$38,0),MATCH(C3882,'[1]Traitement outputs (2)'!$B$33:$Q$33,0))</f>
        <v>-237.95145474030227</v>
      </c>
      <c r="O3882">
        <f>INDEX('[1]Traitement outputs (2)'!$B$58:$Q$63,MATCH(70,'[1]Traitement outputs (2)'!$A$58:$A$63,0),MATCH(C3882,'[1]Traitement outputs (2)'!$B$58:$Q$58,0))</f>
        <v>79.34249368302325</v>
      </c>
      <c r="P3882">
        <f>INDEX('[1]Traitement outputs (2)'!$B$41:$Q$45,MATCH(70,'[1]Traitement outputs (2)'!$A$41:$A$45,0),MATCH(C3882,'[1]Traitement outputs (2)'!$B$40:$Q$40,0))</f>
        <v>308.329590329962</v>
      </c>
      <c r="Q3882">
        <f>IF(K3882&lt;30,INDEX('[1]Traitement outputs (2)'!$B$51:$Q$63,MATCH(70,'[1]Traitement outputs (2)'!$A$51:$A$63,0),MATCH(C3882,'[1]Traitement outputs (2)'!$B$51:$Q$51,0)),INDEX('[1]Traitement outputs (2)'!$B$34:$Q$38,MATCH(70,'[1]Traitement outputs (2)'!$A$34:$A$38,0),MATCH(C3882,'[1]Traitement outputs (2)'!$B$33:$Q$33,0)))</f>
        <v>-237.95145474030227</v>
      </c>
      <c r="R3882">
        <f>IF(K3882&lt;30,INDEX('[1]Traitement outputs (2)'!$B$58:$Q$63,MATCH(70,'[1]Traitement outputs (2)'!$A$58:$A$63,0),MATCH(C3882,'[1]Traitement outputs (2)'!$B$58:$Q$58,0)),INDEX('[1]Traitement outputs (2)'!$B$41:$Q$45,MATCH(70,'[1]Traitement outputs (2)'!$A$41:$A$45,0),MATCH(C3882,'[1]Traitement outputs (2)'!$B$40:$Q$40,0)))</f>
        <v>308.329590329962</v>
      </c>
      <c r="T3882">
        <f t="shared" si="362"/>
        <v>-27633.016897245612</v>
      </c>
      <c r="U3882">
        <f t="shared" si="363"/>
        <v>35805.94532951009</v>
      </c>
      <c r="X3882">
        <f t="shared" si="364"/>
        <v>0.66818016507550282</v>
      </c>
      <c r="Y3882">
        <f t="shared" si="365"/>
        <v>0.72293539358017622</v>
      </c>
    </row>
    <row r="3883" spans="1:25" x14ac:dyDescent="0.35">
      <c r="A3883" s="1">
        <v>34861.708333333336</v>
      </c>
      <c r="B3883">
        <v>22.248200000000001</v>
      </c>
      <c r="C3883">
        <f>_xlfn.IFNA(HLOOKUP(B3883,'[1]Traitement outputs'!$B$33:$Q$33,1,TRUE),16)</f>
        <v>22</v>
      </c>
      <c r="E3883" s="1">
        <v>34861.708333333336</v>
      </c>
      <c r="F3883">
        <v>32.721699999999998</v>
      </c>
      <c r="G3883">
        <f t="shared" si="360"/>
        <v>33</v>
      </c>
      <c r="I3883" s="1">
        <v>34861.708333333336</v>
      </c>
      <c r="J3883">
        <v>19354</v>
      </c>
      <c r="K3883">
        <f t="shared" si="361"/>
        <v>166.65977776399998</v>
      </c>
      <c r="M3883">
        <f>INDEX('[1]Traitement outputs (2)'!$B$51:$Q$56,MATCH(70,'[1]Traitement outputs (2)'!$A$51:$A$56,0),MATCH(C3883,'[1]Traitement outputs (2)'!$B$51:$Q$51,0))</f>
        <v>-79.342574701900858</v>
      </c>
      <c r="N3883">
        <f>INDEX('[1]Traitement outputs (2)'!$B$34:$Q$38,MATCH(70,'[1]Traitement outputs (2)'!$A$34:$A$38,0),MATCH(C3883,'[1]Traitement outputs (2)'!$B$33:$Q$33,0))</f>
        <v>-237.95145474030227</v>
      </c>
      <c r="O3883">
        <f>INDEX('[1]Traitement outputs (2)'!$B$58:$Q$63,MATCH(70,'[1]Traitement outputs (2)'!$A$58:$A$63,0),MATCH(C3883,'[1]Traitement outputs (2)'!$B$58:$Q$58,0))</f>
        <v>79.34249368302325</v>
      </c>
      <c r="P3883">
        <f>INDEX('[1]Traitement outputs (2)'!$B$41:$Q$45,MATCH(70,'[1]Traitement outputs (2)'!$A$41:$A$45,0),MATCH(C3883,'[1]Traitement outputs (2)'!$B$40:$Q$40,0))</f>
        <v>308.329590329962</v>
      </c>
      <c r="Q3883">
        <f>IF(K3883&lt;30,INDEX('[1]Traitement outputs (2)'!$B$51:$Q$63,MATCH(70,'[1]Traitement outputs (2)'!$A$51:$A$63,0),MATCH(C3883,'[1]Traitement outputs (2)'!$B$51:$Q$51,0)),INDEX('[1]Traitement outputs (2)'!$B$34:$Q$38,MATCH(70,'[1]Traitement outputs (2)'!$A$34:$A$38,0),MATCH(C3883,'[1]Traitement outputs (2)'!$B$33:$Q$33,0)))</f>
        <v>-237.95145474030227</v>
      </c>
      <c r="R3883">
        <f>IF(K3883&lt;30,INDEX('[1]Traitement outputs (2)'!$B$58:$Q$63,MATCH(70,'[1]Traitement outputs (2)'!$A$58:$A$63,0),MATCH(C3883,'[1]Traitement outputs (2)'!$B$58:$Q$58,0)),INDEX('[1]Traitement outputs (2)'!$B$41:$Q$45,MATCH(70,'[1]Traitement outputs (2)'!$A$41:$A$45,0),MATCH(C3883,'[1]Traitement outputs (2)'!$B$40:$Q$40,0)))</f>
        <v>308.329590329962</v>
      </c>
      <c r="T3883">
        <f t="shared" si="362"/>
        <v>-27633.016897245612</v>
      </c>
      <c r="U3883">
        <f t="shared" si="363"/>
        <v>35805.94532951009</v>
      </c>
      <c r="X3883">
        <f t="shared" si="364"/>
        <v>0.66818016507550282</v>
      </c>
      <c r="Y3883">
        <f t="shared" si="365"/>
        <v>0.72293539358017622</v>
      </c>
    </row>
    <row r="3884" spans="1:25" x14ac:dyDescent="0.35">
      <c r="A3884" s="1">
        <v>34861.75</v>
      </c>
      <c r="B3884">
        <v>20.0745</v>
      </c>
      <c r="C3884">
        <f>_xlfn.IFNA(HLOOKUP(B3884,'[1]Traitement outputs'!$B$33:$Q$33,1,TRUE),16)</f>
        <v>20</v>
      </c>
      <c r="E3884" s="1">
        <v>34861.75</v>
      </c>
      <c r="F3884">
        <v>33.454099999999997</v>
      </c>
      <c r="G3884">
        <f t="shared" si="360"/>
        <v>33</v>
      </c>
      <c r="I3884" s="1">
        <v>34861.75</v>
      </c>
      <c r="J3884">
        <v>5855.29</v>
      </c>
      <c r="K3884">
        <f t="shared" si="361"/>
        <v>50.420653619085016</v>
      </c>
      <c r="M3884">
        <f>INDEX('[1]Traitement outputs (2)'!$B$51:$Q$56,MATCH(70,'[1]Traitement outputs (2)'!$A$51:$A$56,0),MATCH(C3884,'[1]Traitement outputs (2)'!$B$51:$Q$51,0))</f>
        <v>-16.864255714989046</v>
      </c>
      <c r="N3884">
        <f>INDEX('[1]Traitement outputs (2)'!$B$34:$Q$38,MATCH(70,'[1]Traitement outputs (2)'!$A$34:$A$38,0),MATCH(C3884,'[1]Traitement outputs (2)'!$B$33:$Q$33,0))</f>
        <v>-183.77989640241771</v>
      </c>
      <c r="O3884">
        <f>INDEX('[1]Traitement outputs (2)'!$B$58:$Q$63,MATCH(70,'[1]Traitement outputs (2)'!$A$58:$A$63,0),MATCH(C3884,'[1]Traitement outputs (2)'!$B$58:$Q$58,0))</f>
        <v>16.864787616041994</v>
      </c>
      <c r="P3884">
        <f>INDEX('[1]Traitement outputs (2)'!$B$41:$Q$45,MATCH(70,'[1]Traitement outputs (2)'!$A$41:$A$45,0),MATCH(C3884,'[1]Traitement outputs (2)'!$B$40:$Q$40,0))</f>
        <v>254.15803075879367</v>
      </c>
      <c r="Q3884">
        <f>IF(K3884&lt;30,INDEX('[1]Traitement outputs (2)'!$B$51:$Q$63,MATCH(70,'[1]Traitement outputs (2)'!$A$51:$A$63,0),MATCH(C3884,'[1]Traitement outputs (2)'!$B$51:$Q$51,0)),INDEX('[1]Traitement outputs (2)'!$B$34:$Q$38,MATCH(70,'[1]Traitement outputs (2)'!$A$34:$A$38,0),MATCH(C3884,'[1]Traitement outputs (2)'!$B$33:$Q$33,0)))</f>
        <v>-183.77989640241771</v>
      </c>
      <c r="R3884">
        <f>IF(K3884&lt;30,INDEX('[1]Traitement outputs (2)'!$B$58:$Q$63,MATCH(70,'[1]Traitement outputs (2)'!$A$58:$A$63,0),MATCH(C3884,'[1]Traitement outputs (2)'!$B$58:$Q$58,0)),INDEX('[1]Traitement outputs (2)'!$B$41:$Q$45,MATCH(70,'[1]Traitement outputs (2)'!$A$41:$A$45,0),MATCH(C3884,'[1]Traitement outputs (2)'!$B$40:$Q$40,0)))</f>
        <v>254.15803075879367</v>
      </c>
      <c r="T3884">
        <f t="shared" si="362"/>
        <v>-21342.138833337085</v>
      </c>
      <c r="U3884">
        <f t="shared" si="363"/>
        <v>29515.067122381799</v>
      </c>
      <c r="X3884">
        <f t="shared" si="364"/>
        <v>0.51606358805306241</v>
      </c>
      <c r="Y3884">
        <f t="shared" si="365"/>
        <v>0.59592021577150611</v>
      </c>
    </row>
    <row r="3885" spans="1:25" x14ac:dyDescent="0.35">
      <c r="A3885" s="1">
        <v>34861.791666666664</v>
      </c>
      <c r="B3885">
        <v>20.001200000000001</v>
      </c>
      <c r="C3885">
        <f>_xlfn.IFNA(HLOOKUP(B3885,'[1]Traitement outputs'!$B$33:$Q$33,1,TRUE),16)</f>
        <v>20</v>
      </c>
      <c r="E3885" s="1">
        <v>34861.791666666664</v>
      </c>
      <c r="F3885">
        <v>31.075199999999999</v>
      </c>
      <c r="G3885">
        <f t="shared" si="360"/>
        <v>31</v>
      </c>
      <c r="I3885" s="1">
        <v>34861.791666666664</v>
      </c>
      <c r="J3885">
        <v>257.75700000000001</v>
      </c>
      <c r="K3885">
        <f t="shared" si="361"/>
        <v>2.2195786058238784</v>
      </c>
      <c r="M3885">
        <f>INDEX('[1]Traitement outputs (2)'!$B$51:$Q$56,MATCH(70,'[1]Traitement outputs (2)'!$A$51:$A$56,0),MATCH(C3885,'[1]Traitement outputs (2)'!$B$51:$Q$51,0))</f>
        <v>-16.864255714989046</v>
      </c>
      <c r="N3885">
        <f>INDEX('[1]Traitement outputs (2)'!$B$34:$Q$38,MATCH(70,'[1]Traitement outputs (2)'!$A$34:$A$38,0),MATCH(C3885,'[1]Traitement outputs (2)'!$B$33:$Q$33,0))</f>
        <v>-183.77989640241771</v>
      </c>
      <c r="O3885">
        <f>INDEX('[1]Traitement outputs (2)'!$B$58:$Q$63,MATCH(70,'[1]Traitement outputs (2)'!$A$58:$A$63,0),MATCH(C3885,'[1]Traitement outputs (2)'!$B$58:$Q$58,0))</f>
        <v>16.864787616041994</v>
      </c>
      <c r="P3885">
        <f>INDEX('[1]Traitement outputs (2)'!$B$41:$Q$45,MATCH(70,'[1]Traitement outputs (2)'!$A$41:$A$45,0),MATCH(C3885,'[1]Traitement outputs (2)'!$B$40:$Q$40,0))</f>
        <v>254.15803075879367</v>
      </c>
      <c r="Q3885">
        <f>IF(K3885&lt;30,INDEX('[1]Traitement outputs (2)'!$B$51:$Q$63,MATCH(70,'[1]Traitement outputs (2)'!$A$51:$A$63,0),MATCH(C3885,'[1]Traitement outputs (2)'!$B$51:$Q$51,0)),INDEX('[1]Traitement outputs (2)'!$B$34:$Q$38,MATCH(70,'[1]Traitement outputs (2)'!$A$34:$A$38,0),MATCH(C3885,'[1]Traitement outputs (2)'!$B$33:$Q$33,0)))</f>
        <v>-16.864255714989046</v>
      </c>
      <c r="R3885">
        <f>IF(K3885&lt;30,INDEX('[1]Traitement outputs (2)'!$B$58:$Q$63,MATCH(70,'[1]Traitement outputs (2)'!$A$58:$A$63,0),MATCH(C3885,'[1]Traitement outputs (2)'!$B$58:$Q$58,0)),INDEX('[1]Traitement outputs (2)'!$B$41:$Q$45,MATCH(70,'[1]Traitement outputs (2)'!$A$41:$A$45,0),MATCH(C3885,'[1]Traitement outputs (2)'!$B$40:$Q$40,0)))</f>
        <v>16.864787616041994</v>
      </c>
      <c r="T3885">
        <f t="shared" si="362"/>
        <v>-1958.42577907482</v>
      </c>
      <c r="U3885">
        <f t="shared" si="363"/>
        <v>1958.4875481058175</v>
      </c>
      <c r="X3885">
        <f t="shared" si="364"/>
        <v>4.735571455032727E-2</v>
      </c>
      <c r="Y3885">
        <f t="shared" si="365"/>
        <v>3.954259420836595E-2</v>
      </c>
    </row>
    <row r="3886" spans="1:25" x14ac:dyDescent="0.35">
      <c r="A3886" s="1">
        <v>34861.833333333336</v>
      </c>
      <c r="B3886">
        <v>20.001100000000001</v>
      </c>
      <c r="C3886">
        <f>_xlfn.IFNA(HLOOKUP(B3886,'[1]Traitement outputs'!$B$33:$Q$33,1,TRUE),16)</f>
        <v>20</v>
      </c>
      <c r="E3886" s="1">
        <v>34861.833333333336</v>
      </c>
      <c r="F3886">
        <v>29.3371</v>
      </c>
      <c r="G3886">
        <f t="shared" si="360"/>
        <v>29</v>
      </c>
      <c r="I3886" s="1">
        <v>34861.833333333336</v>
      </c>
      <c r="J3886">
        <v>0</v>
      </c>
      <c r="K3886">
        <f t="shared" si="361"/>
        <v>0</v>
      </c>
      <c r="M3886">
        <f>INDEX('[1]Traitement outputs (2)'!$B$51:$Q$56,MATCH(70,'[1]Traitement outputs (2)'!$A$51:$A$56,0),MATCH(C3886,'[1]Traitement outputs (2)'!$B$51:$Q$51,0))</f>
        <v>-16.864255714989046</v>
      </c>
      <c r="N3886">
        <f>INDEX('[1]Traitement outputs (2)'!$B$34:$Q$38,MATCH(70,'[1]Traitement outputs (2)'!$A$34:$A$38,0),MATCH(C3886,'[1]Traitement outputs (2)'!$B$33:$Q$33,0))</f>
        <v>-183.77989640241771</v>
      </c>
      <c r="O3886">
        <f>INDEX('[1]Traitement outputs (2)'!$B$58:$Q$63,MATCH(70,'[1]Traitement outputs (2)'!$A$58:$A$63,0),MATCH(C3886,'[1]Traitement outputs (2)'!$B$58:$Q$58,0))</f>
        <v>16.864787616041994</v>
      </c>
      <c r="P3886">
        <f>INDEX('[1]Traitement outputs (2)'!$B$41:$Q$45,MATCH(70,'[1]Traitement outputs (2)'!$A$41:$A$45,0),MATCH(C3886,'[1]Traitement outputs (2)'!$B$40:$Q$40,0))</f>
        <v>254.15803075879367</v>
      </c>
      <c r="Q3886">
        <f>IF(K3886&lt;30,INDEX('[1]Traitement outputs (2)'!$B$51:$Q$63,MATCH(70,'[1]Traitement outputs (2)'!$A$51:$A$63,0),MATCH(C3886,'[1]Traitement outputs (2)'!$B$51:$Q$51,0)),INDEX('[1]Traitement outputs (2)'!$B$34:$Q$38,MATCH(70,'[1]Traitement outputs (2)'!$A$34:$A$38,0),MATCH(C3886,'[1]Traitement outputs (2)'!$B$33:$Q$33,0)))</f>
        <v>-16.864255714989046</v>
      </c>
      <c r="R3886">
        <f>IF(K3886&lt;30,INDEX('[1]Traitement outputs (2)'!$B$58:$Q$63,MATCH(70,'[1]Traitement outputs (2)'!$A$58:$A$63,0),MATCH(C3886,'[1]Traitement outputs (2)'!$B$58:$Q$58,0)),INDEX('[1]Traitement outputs (2)'!$B$41:$Q$45,MATCH(70,'[1]Traitement outputs (2)'!$A$41:$A$45,0),MATCH(C3886,'[1]Traitement outputs (2)'!$B$40:$Q$40,0)))</f>
        <v>16.864787616041994</v>
      </c>
      <c r="T3886">
        <f t="shared" si="362"/>
        <v>-1958.42577907482</v>
      </c>
      <c r="U3886">
        <f t="shared" si="363"/>
        <v>1958.4875481058175</v>
      </c>
      <c r="X3886">
        <f t="shared" si="364"/>
        <v>4.735571455032727E-2</v>
      </c>
      <c r="Y3886">
        <f t="shared" si="365"/>
        <v>3.954259420836595E-2</v>
      </c>
    </row>
    <row r="3887" spans="1:25" x14ac:dyDescent="0.35">
      <c r="A3887" s="1">
        <v>34861.875</v>
      </c>
      <c r="B3887">
        <v>16.197600000000001</v>
      </c>
      <c r="C3887">
        <f>_xlfn.IFNA(HLOOKUP(B3887,'[1]Traitement outputs'!$B$33:$Q$33,1,TRUE),16)</f>
        <v>16</v>
      </c>
      <c r="E3887" s="1">
        <v>34861.875</v>
      </c>
      <c r="F3887">
        <v>35.2425</v>
      </c>
      <c r="G3887">
        <f t="shared" si="360"/>
        <v>35</v>
      </c>
      <c r="I3887" s="1">
        <v>34861.875</v>
      </c>
      <c r="J3887">
        <v>0</v>
      </c>
      <c r="K3887">
        <f t="shared" si="361"/>
        <v>0</v>
      </c>
      <c r="M3887">
        <f>INDEX('[1]Traitement outputs (2)'!$B$51:$Q$56,MATCH(70,'[1]Traitement outputs (2)'!$A$51:$A$56,0),MATCH(C3887,'[1]Traitement outputs (2)'!$B$51:$Q$51,0))</f>
        <v>-27.907128105419115</v>
      </c>
      <c r="N3887">
        <f>INDEX('[1]Traitement outputs (2)'!$B$34:$Q$38,MATCH(70,'[1]Traitement outputs (2)'!$A$34:$A$38,0),MATCH(C3887,'[1]Traitement outputs (2)'!$B$33:$Q$33,0))</f>
        <v>-87.65601603539298</v>
      </c>
      <c r="O3887">
        <f>INDEX('[1]Traitement outputs (2)'!$B$58:$Q$63,MATCH(70,'[1]Traitement outputs (2)'!$A$58:$A$63,0),MATCH(C3887,'[1]Traitement outputs (2)'!$B$58:$Q$58,0))</f>
        <v>27.907128104236733</v>
      </c>
      <c r="P3887">
        <f>INDEX('[1]Traitement outputs (2)'!$B$41:$Q$45,MATCH(70,'[1]Traitement outputs (2)'!$A$41:$A$45,0),MATCH(C3887,'[1]Traitement outputs (2)'!$B$40:$Q$40,0))</f>
        <v>158.03405896601754</v>
      </c>
      <c r="Q3887">
        <f>IF(K3887&lt;30,INDEX('[1]Traitement outputs (2)'!$B$51:$Q$63,MATCH(70,'[1]Traitement outputs (2)'!$A$51:$A$63,0),MATCH(C3887,'[1]Traitement outputs (2)'!$B$51:$Q$51,0)),INDEX('[1]Traitement outputs (2)'!$B$34:$Q$38,MATCH(70,'[1]Traitement outputs (2)'!$A$34:$A$38,0),MATCH(C3887,'[1]Traitement outputs (2)'!$B$33:$Q$33,0)))</f>
        <v>-27.907128105419115</v>
      </c>
      <c r="R3887">
        <f>IF(K3887&lt;30,INDEX('[1]Traitement outputs (2)'!$B$58:$Q$63,MATCH(70,'[1]Traitement outputs (2)'!$A$58:$A$63,0),MATCH(C3887,'[1]Traitement outputs (2)'!$B$58:$Q$58,0)),INDEX('[1]Traitement outputs (2)'!$B$41:$Q$45,MATCH(70,'[1]Traitement outputs (2)'!$A$41:$A$45,0),MATCH(C3887,'[1]Traitement outputs (2)'!$B$40:$Q$40,0)))</f>
        <v>27.907128104236733</v>
      </c>
      <c r="T3887">
        <f t="shared" si="362"/>
        <v>-3240.8212983285953</v>
      </c>
      <c r="U3887">
        <f t="shared" si="363"/>
        <v>3240.8212981912866</v>
      </c>
      <c r="X3887">
        <f t="shared" si="364"/>
        <v>7.8364679403255921E-2</v>
      </c>
      <c r="Y3887">
        <f t="shared" si="365"/>
        <v>6.5433390996103388E-2</v>
      </c>
    </row>
    <row r="3888" spans="1:25" x14ac:dyDescent="0.35">
      <c r="A3888" s="1">
        <v>34861.916666666664</v>
      </c>
      <c r="B3888">
        <v>16.000299999999999</v>
      </c>
      <c r="C3888">
        <f>_xlfn.IFNA(HLOOKUP(B3888,'[1]Traitement outputs'!$B$33:$Q$33,1,TRUE),16)</f>
        <v>16</v>
      </c>
      <c r="E3888" s="1">
        <v>34861.916666666664</v>
      </c>
      <c r="F3888">
        <v>34.7639</v>
      </c>
      <c r="G3888">
        <f t="shared" si="360"/>
        <v>35</v>
      </c>
      <c r="I3888" s="1">
        <v>34861.916666666664</v>
      </c>
      <c r="J3888">
        <v>0</v>
      </c>
      <c r="K3888">
        <f t="shared" si="361"/>
        <v>0</v>
      </c>
      <c r="M3888">
        <f>INDEX('[1]Traitement outputs (2)'!$B$51:$Q$56,MATCH(70,'[1]Traitement outputs (2)'!$A$51:$A$56,0),MATCH(C3888,'[1]Traitement outputs (2)'!$B$51:$Q$51,0))</f>
        <v>-27.907128105419115</v>
      </c>
      <c r="N3888">
        <f>INDEX('[1]Traitement outputs (2)'!$B$34:$Q$38,MATCH(70,'[1]Traitement outputs (2)'!$A$34:$A$38,0),MATCH(C3888,'[1]Traitement outputs (2)'!$B$33:$Q$33,0))</f>
        <v>-87.65601603539298</v>
      </c>
      <c r="O3888">
        <f>INDEX('[1]Traitement outputs (2)'!$B$58:$Q$63,MATCH(70,'[1]Traitement outputs (2)'!$A$58:$A$63,0),MATCH(C3888,'[1]Traitement outputs (2)'!$B$58:$Q$58,0))</f>
        <v>27.907128104236733</v>
      </c>
      <c r="P3888">
        <f>INDEX('[1]Traitement outputs (2)'!$B$41:$Q$45,MATCH(70,'[1]Traitement outputs (2)'!$A$41:$A$45,0),MATCH(C3888,'[1]Traitement outputs (2)'!$B$40:$Q$40,0))</f>
        <v>158.03405896601754</v>
      </c>
      <c r="Q3888">
        <f>IF(K3888&lt;30,INDEX('[1]Traitement outputs (2)'!$B$51:$Q$63,MATCH(70,'[1]Traitement outputs (2)'!$A$51:$A$63,0),MATCH(C3888,'[1]Traitement outputs (2)'!$B$51:$Q$51,0)),INDEX('[1]Traitement outputs (2)'!$B$34:$Q$38,MATCH(70,'[1]Traitement outputs (2)'!$A$34:$A$38,0),MATCH(C3888,'[1]Traitement outputs (2)'!$B$33:$Q$33,0)))</f>
        <v>-27.907128105419115</v>
      </c>
      <c r="R3888">
        <f>IF(K3888&lt;30,INDEX('[1]Traitement outputs (2)'!$B$58:$Q$63,MATCH(70,'[1]Traitement outputs (2)'!$A$58:$A$63,0),MATCH(C3888,'[1]Traitement outputs (2)'!$B$58:$Q$58,0)),INDEX('[1]Traitement outputs (2)'!$B$41:$Q$45,MATCH(70,'[1]Traitement outputs (2)'!$A$41:$A$45,0),MATCH(C3888,'[1]Traitement outputs (2)'!$B$40:$Q$40,0)))</f>
        <v>27.907128104236733</v>
      </c>
      <c r="T3888">
        <f t="shared" si="362"/>
        <v>-3240.8212983285953</v>
      </c>
      <c r="U3888">
        <f t="shared" si="363"/>
        <v>3240.8212981912866</v>
      </c>
      <c r="X3888">
        <f t="shared" si="364"/>
        <v>7.8364679403255921E-2</v>
      </c>
      <c r="Y3888">
        <f t="shared" si="365"/>
        <v>6.5433390996103388E-2</v>
      </c>
    </row>
    <row r="3889" spans="1:25" x14ac:dyDescent="0.35">
      <c r="A3889" s="1">
        <v>34861.958333333336</v>
      </c>
      <c r="B3889">
        <v>16.000299999999999</v>
      </c>
      <c r="C3889">
        <f>_xlfn.IFNA(HLOOKUP(B3889,'[1]Traitement outputs'!$B$33:$Q$33,1,TRUE),16)</f>
        <v>16</v>
      </c>
      <c r="E3889" s="1">
        <v>34861.958333333336</v>
      </c>
      <c r="F3889">
        <v>34.129800000000003</v>
      </c>
      <c r="G3889">
        <f t="shared" si="360"/>
        <v>34</v>
      </c>
      <c r="I3889" s="1">
        <v>34861.958333333336</v>
      </c>
      <c r="J3889">
        <v>0</v>
      </c>
      <c r="K3889">
        <f t="shared" si="361"/>
        <v>0</v>
      </c>
      <c r="M3889">
        <f>INDEX('[1]Traitement outputs (2)'!$B$51:$Q$56,MATCH(70,'[1]Traitement outputs (2)'!$A$51:$A$56,0),MATCH(C3889,'[1]Traitement outputs (2)'!$B$51:$Q$51,0))</f>
        <v>-27.907128105419115</v>
      </c>
      <c r="N3889">
        <f>INDEX('[1]Traitement outputs (2)'!$B$34:$Q$38,MATCH(70,'[1]Traitement outputs (2)'!$A$34:$A$38,0),MATCH(C3889,'[1]Traitement outputs (2)'!$B$33:$Q$33,0))</f>
        <v>-87.65601603539298</v>
      </c>
      <c r="O3889">
        <f>INDEX('[1]Traitement outputs (2)'!$B$58:$Q$63,MATCH(70,'[1]Traitement outputs (2)'!$A$58:$A$63,0),MATCH(C3889,'[1]Traitement outputs (2)'!$B$58:$Q$58,0))</f>
        <v>27.907128104236733</v>
      </c>
      <c r="P3889">
        <f>INDEX('[1]Traitement outputs (2)'!$B$41:$Q$45,MATCH(70,'[1]Traitement outputs (2)'!$A$41:$A$45,0),MATCH(C3889,'[1]Traitement outputs (2)'!$B$40:$Q$40,0))</f>
        <v>158.03405896601754</v>
      </c>
      <c r="Q3889">
        <f>IF(K3889&lt;30,INDEX('[1]Traitement outputs (2)'!$B$51:$Q$63,MATCH(70,'[1]Traitement outputs (2)'!$A$51:$A$63,0),MATCH(C3889,'[1]Traitement outputs (2)'!$B$51:$Q$51,0)),INDEX('[1]Traitement outputs (2)'!$B$34:$Q$38,MATCH(70,'[1]Traitement outputs (2)'!$A$34:$A$38,0),MATCH(C3889,'[1]Traitement outputs (2)'!$B$33:$Q$33,0)))</f>
        <v>-27.907128105419115</v>
      </c>
      <c r="R3889">
        <f>IF(K3889&lt;30,INDEX('[1]Traitement outputs (2)'!$B$58:$Q$63,MATCH(70,'[1]Traitement outputs (2)'!$A$58:$A$63,0),MATCH(C3889,'[1]Traitement outputs (2)'!$B$58:$Q$58,0)),INDEX('[1]Traitement outputs (2)'!$B$41:$Q$45,MATCH(70,'[1]Traitement outputs (2)'!$A$41:$A$45,0),MATCH(C3889,'[1]Traitement outputs (2)'!$B$40:$Q$40,0)))</f>
        <v>27.907128104236733</v>
      </c>
      <c r="T3889">
        <f t="shared" si="362"/>
        <v>-3240.8212983285953</v>
      </c>
      <c r="U3889">
        <f t="shared" si="363"/>
        <v>3240.8212981912866</v>
      </c>
      <c r="X3889">
        <f t="shared" si="364"/>
        <v>7.8364679403255921E-2</v>
      </c>
      <c r="Y3889">
        <f t="shared" si="365"/>
        <v>6.5433390996103388E-2</v>
      </c>
    </row>
    <row r="3890" spans="1:25" x14ac:dyDescent="0.35">
      <c r="A3890" s="1">
        <v>34862</v>
      </c>
      <c r="B3890">
        <v>16.000299999999999</v>
      </c>
      <c r="C3890">
        <f>_xlfn.IFNA(HLOOKUP(B3890,'[1]Traitement outputs'!$B$33:$Q$33,1,TRUE),16)</f>
        <v>16</v>
      </c>
      <c r="E3890" s="1">
        <v>34862</v>
      </c>
      <c r="F3890">
        <v>33.6663</v>
      </c>
      <c r="G3890">
        <f t="shared" si="360"/>
        <v>34</v>
      </c>
      <c r="I3890" s="1">
        <v>34862</v>
      </c>
      <c r="J3890">
        <v>0</v>
      </c>
      <c r="K3890">
        <f t="shared" si="361"/>
        <v>0</v>
      </c>
      <c r="M3890">
        <f>INDEX('[1]Traitement outputs (2)'!$B$51:$Q$56,MATCH(70,'[1]Traitement outputs (2)'!$A$51:$A$56,0),MATCH(C3890,'[1]Traitement outputs (2)'!$B$51:$Q$51,0))</f>
        <v>-27.907128105419115</v>
      </c>
      <c r="N3890">
        <f>INDEX('[1]Traitement outputs (2)'!$B$34:$Q$38,MATCH(70,'[1]Traitement outputs (2)'!$A$34:$A$38,0),MATCH(C3890,'[1]Traitement outputs (2)'!$B$33:$Q$33,0))</f>
        <v>-87.65601603539298</v>
      </c>
      <c r="O3890">
        <f>INDEX('[1]Traitement outputs (2)'!$B$58:$Q$63,MATCH(70,'[1]Traitement outputs (2)'!$A$58:$A$63,0),MATCH(C3890,'[1]Traitement outputs (2)'!$B$58:$Q$58,0))</f>
        <v>27.907128104236733</v>
      </c>
      <c r="P3890">
        <f>INDEX('[1]Traitement outputs (2)'!$B$41:$Q$45,MATCH(70,'[1]Traitement outputs (2)'!$A$41:$A$45,0),MATCH(C3890,'[1]Traitement outputs (2)'!$B$40:$Q$40,0))</f>
        <v>158.03405896601754</v>
      </c>
      <c r="Q3890">
        <f>IF(K3890&lt;30,INDEX('[1]Traitement outputs (2)'!$B$51:$Q$63,MATCH(70,'[1]Traitement outputs (2)'!$A$51:$A$63,0),MATCH(C3890,'[1]Traitement outputs (2)'!$B$51:$Q$51,0)),INDEX('[1]Traitement outputs (2)'!$B$34:$Q$38,MATCH(70,'[1]Traitement outputs (2)'!$A$34:$A$38,0),MATCH(C3890,'[1]Traitement outputs (2)'!$B$33:$Q$33,0)))</f>
        <v>-27.907128105419115</v>
      </c>
      <c r="R3890">
        <f>IF(K3890&lt;30,INDEX('[1]Traitement outputs (2)'!$B$58:$Q$63,MATCH(70,'[1]Traitement outputs (2)'!$A$58:$A$63,0),MATCH(C3890,'[1]Traitement outputs (2)'!$B$58:$Q$58,0)),INDEX('[1]Traitement outputs (2)'!$B$41:$Q$45,MATCH(70,'[1]Traitement outputs (2)'!$A$41:$A$45,0),MATCH(C3890,'[1]Traitement outputs (2)'!$B$40:$Q$40,0)))</f>
        <v>27.907128104236733</v>
      </c>
      <c r="T3890">
        <f t="shared" si="362"/>
        <v>-3240.8212983285953</v>
      </c>
      <c r="U3890">
        <f t="shared" si="363"/>
        <v>3240.8212981912866</v>
      </c>
      <c r="X3890">
        <f t="shared" si="364"/>
        <v>7.8364679403255921E-2</v>
      </c>
      <c r="Y3890">
        <f t="shared" si="365"/>
        <v>6.5433390996103388E-2</v>
      </c>
    </row>
    <row r="3891" spans="1:25" x14ac:dyDescent="0.35">
      <c r="A3891" s="1">
        <v>34862.041666666664</v>
      </c>
      <c r="B3891">
        <v>16.000299999999999</v>
      </c>
      <c r="C3891">
        <f>_xlfn.IFNA(HLOOKUP(B3891,'[1]Traitement outputs'!$B$33:$Q$33,1,TRUE),16)</f>
        <v>16</v>
      </c>
      <c r="E3891" s="1">
        <v>34862.041666666664</v>
      </c>
      <c r="F3891">
        <v>33.282800000000002</v>
      </c>
      <c r="G3891">
        <f t="shared" si="360"/>
        <v>33</v>
      </c>
      <c r="I3891" s="1">
        <v>34862.041666666664</v>
      </c>
      <c r="J3891">
        <v>0</v>
      </c>
      <c r="K3891">
        <f t="shared" si="361"/>
        <v>0</v>
      </c>
      <c r="M3891">
        <f>INDEX('[1]Traitement outputs (2)'!$B$51:$Q$56,MATCH(70,'[1]Traitement outputs (2)'!$A$51:$A$56,0),MATCH(C3891,'[1]Traitement outputs (2)'!$B$51:$Q$51,0))</f>
        <v>-27.907128105419115</v>
      </c>
      <c r="N3891">
        <f>INDEX('[1]Traitement outputs (2)'!$B$34:$Q$38,MATCH(70,'[1]Traitement outputs (2)'!$A$34:$A$38,0),MATCH(C3891,'[1]Traitement outputs (2)'!$B$33:$Q$33,0))</f>
        <v>-87.65601603539298</v>
      </c>
      <c r="O3891">
        <f>INDEX('[1]Traitement outputs (2)'!$B$58:$Q$63,MATCH(70,'[1]Traitement outputs (2)'!$A$58:$A$63,0),MATCH(C3891,'[1]Traitement outputs (2)'!$B$58:$Q$58,0))</f>
        <v>27.907128104236733</v>
      </c>
      <c r="P3891">
        <f>INDEX('[1]Traitement outputs (2)'!$B$41:$Q$45,MATCH(70,'[1]Traitement outputs (2)'!$A$41:$A$45,0),MATCH(C3891,'[1]Traitement outputs (2)'!$B$40:$Q$40,0))</f>
        <v>158.03405896601754</v>
      </c>
      <c r="Q3891">
        <f>IF(K3891&lt;30,INDEX('[1]Traitement outputs (2)'!$B$51:$Q$63,MATCH(70,'[1]Traitement outputs (2)'!$A$51:$A$63,0),MATCH(C3891,'[1]Traitement outputs (2)'!$B$51:$Q$51,0)),INDEX('[1]Traitement outputs (2)'!$B$34:$Q$38,MATCH(70,'[1]Traitement outputs (2)'!$A$34:$A$38,0),MATCH(C3891,'[1]Traitement outputs (2)'!$B$33:$Q$33,0)))</f>
        <v>-27.907128105419115</v>
      </c>
      <c r="R3891">
        <f>IF(K3891&lt;30,INDEX('[1]Traitement outputs (2)'!$B$58:$Q$63,MATCH(70,'[1]Traitement outputs (2)'!$A$58:$A$63,0),MATCH(C3891,'[1]Traitement outputs (2)'!$B$58:$Q$58,0)),INDEX('[1]Traitement outputs (2)'!$B$41:$Q$45,MATCH(70,'[1]Traitement outputs (2)'!$A$41:$A$45,0),MATCH(C3891,'[1]Traitement outputs (2)'!$B$40:$Q$40,0)))</f>
        <v>27.907128104236733</v>
      </c>
      <c r="T3891">
        <f t="shared" si="362"/>
        <v>-3240.8212983285953</v>
      </c>
      <c r="U3891">
        <f t="shared" si="363"/>
        <v>3240.8212981912866</v>
      </c>
      <c r="X3891">
        <f t="shared" si="364"/>
        <v>7.8364679403255921E-2</v>
      </c>
      <c r="Y3891">
        <f t="shared" si="365"/>
        <v>6.5433390996103388E-2</v>
      </c>
    </row>
    <row r="3892" spans="1:25" x14ac:dyDescent="0.35">
      <c r="A3892" s="1">
        <v>34862.083333333336</v>
      </c>
      <c r="B3892">
        <v>16.000299999999999</v>
      </c>
      <c r="C3892">
        <f>_xlfn.IFNA(HLOOKUP(B3892,'[1]Traitement outputs'!$B$33:$Q$33,1,TRUE),16)</f>
        <v>16</v>
      </c>
      <c r="E3892" s="1">
        <v>34862.083333333336</v>
      </c>
      <c r="F3892">
        <v>33.020299999999999</v>
      </c>
      <c r="G3892">
        <f t="shared" si="360"/>
        <v>33</v>
      </c>
      <c r="I3892" s="1">
        <v>34862.083333333336</v>
      </c>
      <c r="J3892">
        <v>0</v>
      </c>
      <c r="K3892">
        <f t="shared" si="361"/>
        <v>0</v>
      </c>
      <c r="M3892">
        <f>INDEX('[1]Traitement outputs (2)'!$B$51:$Q$56,MATCH(70,'[1]Traitement outputs (2)'!$A$51:$A$56,0),MATCH(C3892,'[1]Traitement outputs (2)'!$B$51:$Q$51,0))</f>
        <v>-27.907128105419115</v>
      </c>
      <c r="N3892">
        <f>INDEX('[1]Traitement outputs (2)'!$B$34:$Q$38,MATCH(70,'[1]Traitement outputs (2)'!$A$34:$A$38,0),MATCH(C3892,'[1]Traitement outputs (2)'!$B$33:$Q$33,0))</f>
        <v>-87.65601603539298</v>
      </c>
      <c r="O3892">
        <f>INDEX('[1]Traitement outputs (2)'!$B$58:$Q$63,MATCH(70,'[1]Traitement outputs (2)'!$A$58:$A$63,0),MATCH(C3892,'[1]Traitement outputs (2)'!$B$58:$Q$58,0))</f>
        <v>27.907128104236733</v>
      </c>
      <c r="P3892">
        <f>INDEX('[1]Traitement outputs (2)'!$B$41:$Q$45,MATCH(70,'[1]Traitement outputs (2)'!$A$41:$A$45,0),MATCH(C3892,'[1]Traitement outputs (2)'!$B$40:$Q$40,0))</f>
        <v>158.03405896601754</v>
      </c>
      <c r="Q3892">
        <f>IF(K3892&lt;30,INDEX('[1]Traitement outputs (2)'!$B$51:$Q$63,MATCH(70,'[1]Traitement outputs (2)'!$A$51:$A$63,0),MATCH(C3892,'[1]Traitement outputs (2)'!$B$51:$Q$51,0)),INDEX('[1]Traitement outputs (2)'!$B$34:$Q$38,MATCH(70,'[1]Traitement outputs (2)'!$A$34:$A$38,0),MATCH(C3892,'[1]Traitement outputs (2)'!$B$33:$Q$33,0)))</f>
        <v>-27.907128105419115</v>
      </c>
      <c r="R3892">
        <f>IF(K3892&lt;30,INDEX('[1]Traitement outputs (2)'!$B$58:$Q$63,MATCH(70,'[1]Traitement outputs (2)'!$A$58:$A$63,0),MATCH(C3892,'[1]Traitement outputs (2)'!$B$58:$Q$58,0)),INDEX('[1]Traitement outputs (2)'!$B$41:$Q$45,MATCH(70,'[1]Traitement outputs (2)'!$A$41:$A$45,0),MATCH(C3892,'[1]Traitement outputs (2)'!$B$40:$Q$40,0)))</f>
        <v>27.907128104236733</v>
      </c>
      <c r="T3892">
        <f t="shared" si="362"/>
        <v>-3240.8212983285953</v>
      </c>
      <c r="U3892">
        <f t="shared" si="363"/>
        <v>3240.8212981912866</v>
      </c>
      <c r="X3892">
        <f t="shared" si="364"/>
        <v>7.8364679403255921E-2</v>
      </c>
      <c r="Y3892">
        <f t="shared" si="365"/>
        <v>6.5433390996103388E-2</v>
      </c>
    </row>
    <row r="3893" spans="1:25" x14ac:dyDescent="0.35">
      <c r="A3893" s="1">
        <v>34862.125</v>
      </c>
      <c r="B3893">
        <v>16.000299999999999</v>
      </c>
      <c r="C3893">
        <f>_xlfn.IFNA(HLOOKUP(B3893,'[1]Traitement outputs'!$B$33:$Q$33,1,TRUE),16)</f>
        <v>16</v>
      </c>
      <c r="E3893" s="1">
        <v>34862.125</v>
      </c>
      <c r="F3893">
        <v>32.871200000000002</v>
      </c>
      <c r="G3893">
        <f t="shared" si="360"/>
        <v>33</v>
      </c>
      <c r="I3893" s="1">
        <v>34862.125</v>
      </c>
      <c r="J3893">
        <v>0</v>
      </c>
      <c r="K3893">
        <f t="shared" si="361"/>
        <v>0</v>
      </c>
      <c r="M3893">
        <f>INDEX('[1]Traitement outputs (2)'!$B$51:$Q$56,MATCH(70,'[1]Traitement outputs (2)'!$A$51:$A$56,0),MATCH(C3893,'[1]Traitement outputs (2)'!$B$51:$Q$51,0))</f>
        <v>-27.907128105419115</v>
      </c>
      <c r="N3893">
        <f>INDEX('[1]Traitement outputs (2)'!$B$34:$Q$38,MATCH(70,'[1]Traitement outputs (2)'!$A$34:$A$38,0),MATCH(C3893,'[1]Traitement outputs (2)'!$B$33:$Q$33,0))</f>
        <v>-87.65601603539298</v>
      </c>
      <c r="O3893">
        <f>INDEX('[1]Traitement outputs (2)'!$B$58:$Q$63,MATCH(70,'[1]Traitement outputs (2)'!$A$58:$A$63,0),MATCH(C3893,'[1]Traitement outputs (2)'!$B$58:$Q$58,0))</f>
        <v>27.907128104236733</v>
      </c>
      <c r="P3893">
        <f>INDEX('[1]Traitement outputs (2)'!$B$41:$Q$45,MATCH(70,'[1]Traitement outputs (2)'!$A$41:$A$45,0),MATCH(C3893,'[1]Traitement outputs (2)'!$B$40:$Q$40,0))</f>
        <v>158.03405896601754</v>
      </c>
      <c r="Q3893">
        <f>IF(K3893&lt;30,INDEX('[1]Traitement outputs (2)'!$B$51:$Q$63,MATCH(70,'[1]Traitement outputs (2)'!$A$51:$A$63,0),MATCH(C3893,'[1]Traitement outputs (2)'!$B$51:$Q$51,0)),INDEX('[1]Traitement outputs (2)'!$B$34:$Q$38,MATCH(70,'[1]Traitement outputs (2)'!$A$34:$A$38,0),MATCH(C3893,'[1]Traitement outputs (2)'!$B$33:$Q$33,0)))</f>
        <v>-27.907128105419115</v>
      </c>
      <c r="R3893">
        <f>IF(K3893&lt;30,INDEX('[1]Traitement outputs (2)'!$B$58:$Q$63,MATCH(70,'[1]Traitement outputs (2)'!$A$58:$A$63,0),MATCH(C3893,'[1]Traitement outputs (2)'!$B$58:$Q$58,0)),INDEX('[1]Traitement outputs (2)'!$B$41:$Q$45,MATCH(70,'[1]Traitement outputs (2)'!$A$41:$A$45,0),MATCH(C3893,'[1]Traitement outputs (2)'!$B$40:$Q$40,0)))</f>
        <v>27.907128104236733</v>
      </c>
      <c r="T3893">
        <f t="shared" si="362"/>
        <v>-3240.8212983285953</v>
      </c>
      <c r="U3893">
        <f t="shared" si="363"/>
        <v>3240.8212981912866</v>
      </c>
      <c r="X3893">
        <f t="shared" si="364"/>
        <v>7.8364679403255921E-2</v>
      </c>
      <c r="Y3893">
        <f t="shared" si="365"/>
        <v>6.5433390996103388E-2</v>
      </c>
    </row>
    <row r="3894" spans="1:25" x14ac:dyDescent="0.35">
      <c r="A3894" s="1">
        <v>34862.166666666664</v>
      </c>
      <c r="B3894">
        <v>16.0002</v>
      </c>
      <c r="C3894">
        <f>_xlfn.IFNA(HLOOKUP(B3894,'[1]Traitement outputs'!$B$33:$Q$33,1,TRUE),16)</f>
        <v>16</v>
      </c>
      <c r="E3894" s="1">
        <v>34862.166666666664</v>
      </c>
      <c r="F3894">
        <v>32.751800000000003</v>
      </c>
      <c r="G3894">
        <f t="shared" si="360"/>
        <v>33</v>
      </c>
      <c r="I3894" s="1">
        <v>34862.166666666664</v>
      </c>
      <c r="J3894">
        <v>5101.67</v>
      </c>
      <c r="K3894">
        <f t="shared" si="361"/>
        <v>43.931135084492389</v>
      </c>
      <c r="M3894">
        <f>INDEX('[1]Traitement outputs (2)'!$B$51:$Q$56,MATCH(70,'[1]Traitement outputs (2)'!$A$51:$A$56,0),MATCH(C3894,'[1]Traitement outputs (2)'!$B$51:$Q$51,0))</f>
        <v>-27.907128105419115</v>
      </c>
      <c r="N3894">
        <f>INDEX('[1]Traitement outputs (2)'!$B$34:$Q$38,MATCH(70,'[1]Traitement outputs (2)'!$A$34:$A$38,0),MATCH(C3894,'[1]Traitement outputs (2)'!$B$33:$Q$33,0))</f>
        <v>-87.65601603539298</v>
      </c>
      <c r="O3894">
        <f>INDEX('[1]Traitement outputs (2)'!$B$58:$Q$63,MATCH(70,'[1]Traitement outputs (2)'!$A$58:$A$63,0),MATCH(C3894,'[1]Traitement outputs (2)'!$B$58:$Q$58,0))</f>
        <v>27.907128104236733</v>
      </c>
      <c r="P3894">
        <f>INDEX('[1]Traitement outputs (2)'!$B$41:$Q$45,MATCH(70,'[1]Traitement outputs (2)'!$A$41:$A$45,0),MATCH(C3894,'[1]Traitement outputs (2)'!$B$40:$Q$40,0))</f>
        <v>158.03405896601754</v>
      </c>
      <c r="Q3894">
        <f>IF(K3894&lt;30,INDEX('[1]Traitement outputs (2)'!$B$51:$Q$63,MATCH(70,'[1]Traitement outputs (2)'!$A$51:$A$63,0),MATCH(C3894,'[1]Traitement outputs (2)'!$B$51:$Q$51,0)),INDEX('[1]Traitement outputs (2)'!$B$34:$Q$38,MATCH(70,'[1]Traitement outputs (2)'!$A$34:$A$38,0),MATCH(C3894,'[1]Traitement outputs (2)'!$B$33:$Q$33,0)))</f>
        <v>-87.65601603539298</v>
      </c>
      <c r="R3894">
        <f>IF(K3894&lt;30,INDEX('[1]Traitement outputs (2)'!$B$58:$Q$63,MATCH(70,'[1]Traitement outputs (2)'!$A$58:$A$63,0),MATCH(C3894,'[1]Traitement outputs (2)'!$B$58:$Q$58,0)),INDEX('[1]Traitement outputs (2)'!$B$41:$Q$45,MATCH(70,'[1]Traitement outputs (2)'!$A$41:$A$45,0),MATCH(C3894,'[1]Traitement outputs (2)'!$B$40:$Q$40,0)))</f>
        <v>158.03405896601754</v>
      </c>
      <c r="T3894">
        <f t="shared" si="362"/>
        <v>-10179.387954970944</v>
      </c>
      <c r="U3894">
        <f t="shared" si="363"/>
        <v>18352.305626852856</v>
      </c>
      <c r="X3894">
        <f t="shared" si="364"/>
        <v>0.24614269044210091</v>
      </c>
      <c r="Y3894">
        <f t="shared" si="365"/>
        <v>0.37053989691812123</v>
      </c>
    </row>
    <row r="3895" spans="1:25" x14ac:dyDescent="0.35">
      <c r="A3895" s="1">
        <v>34862.208333333336</v>
      </c>
      <c r="B3895">
        <v>19.976900000000001</v>
      </c>
      <c r="C3895">
        <f>_xlfn.IFNA(HLOOKUP(B3895,'[1]Traitement outputs'!$B$33:$Q$33,1,TRUE),16)</f>
        <v>18</v>
      </c>
      <c r="E3895" s="1">
        <v>34862.208333333336</v>
      </c>
      <c r="F3895">
        <v>25.065200000000001</v>
      </c>
      <c r="G3895">
        <f t="shared" si="360"/>
        <v>25</v>
      </c>
      <c r="I3895" s="1">
        <v>34862.208333333336</v>
      </c>
      <c r="J3895">
        <v>16384.400000000001</v>
      </c>
      <c r="K3895">
        <f t="shared" si="361"/>
        <v>141.08817106523102</v>
      </c>
      <c r="M3895">
        <f>INDEX('[1]Traitement outputs (2)'!$B$51:$Q$56,MATCH(70,'[1]Traitement outputs (2)'!$A$51:$A$56,0),MATCH(C3895,'[1]Traitement outputs (2)'!$B$51:$Q$51,0))</f>
        <v>-40.563606676443541</v>
      </c>
      <c r="N3895">
        <f>INDEX('[1]Traitement outputs (2)'!$B$34:$Q$38,MATCH(70,'[1]Traitement outputs (2)'!$A$34:$A$38,0),MATCH(C3895,'[1]Traitement outputs (2)'!$B$33:$Q$33,0))</f>
        <v>-132.60751704955501</v>
      </c>
      <c r="O3895">
        <f>INDEX('[1]Traitement outputs (2)'!$B$58:$Q$63,MATCH(70,'[1]Traitement outputs (2)'!$A$58:$A$63,0),MATCH(C3895,'[1]Traitement outputs (2)'!$B$58:$Q$58,0))</f>
        <v>40.565237508304868</v>
      </c>
      <c r="P3895">
        <f>INDEX('[1]Traitement outputs (2)'!$B$41:$Q$45,MATCH(70,'[1]Traitement outputs (2)'!$A$41:$A$45,0),MATCH(C3895,'[1]Traitement outputs (2)'!$B$40:$Q$40,0))</f>
        <v>202.98564822710691</v>
      </c>
      <c r="Q3895">
        <f>IF(K3895&lt;30,INDEX('[1]Traitement outputs (2)'!$B$51:$Q$63,MATCH(70,'[1]Traitement outputs (2)'!$A$51:$A$63,0),MATCH(C3895,'[1]Traitement outputs (2)'!$B$51:$Q$51,0)),INDEX('[1]Traitement outputs (2)'!$B$34:$Q$38,MATCH(70,'[1]Traitement outputs (2)'!$A$34:$A$38,0),MATCH(C3895,'[1]Traitement outputs (2)'!$B$33:$Q$33,0)))</f>
        <v>-132.60751704955501</v>
      </c>
      <c r="R3895">
        <f>IF(K3895&lt;30,INDEX('[1]Traitement outputs (2)'!$B$58:$Q$63,MATCH(70,'[1]Traitement outputs (2)'!$A$58:$A$63,0),MATCH(C3895,'[1]Traitement outputs (2)'!$B$58:$Q$58,0)),INDEX('[1]Traitement outputs (2)'!$B$41:$Q$45,MATCH(70,'[1]Traitement outputs (2)'!$A$41:$A$45,0),MATCH(C3895,'[1]Traitement outputs (2)'!$B$40:$Q$40,0)))</f>
        <v>202.98564822710691</v>
      </c>
      <c r="T3895">
        <f t="shared" si="362"/>
        <v>-15399.551825944363</v>
      </c>
      <c r="U3895">
        <f t="shared" si="363"/>
        <v>23572.479745836052</v>
      </c>
      <c r="X3895">
        <f t="shared" si="364"/>
        <v>0.3723688629225973</v>
      </c>
      <c r="Y3895">
        <f t="shared" si="365"/>
        <v>0.47593715976189493</v>
      </c>
    </row>
    <row r="3896" spans="1:25" x14ac:dyDescent="0.35">
      <c r="A3896" s="1">
        <v>34862.25</v>
      </c>
      <c r="B3896">
        <v>21.156500000000001</v>
      </c>
      <c r="C3896">
        <f>_xlfn.IFNA(HLOOKUP(B3896,'[1]Traitement outputs'!$B$33:$Q$33,1,TRUE),16)</f>
        <v>20</v>
      </c>
      <c r="E3896" s="1">
        <v>34862.25</v>
      </c>
      <c r="F3896">
        <v>21.851800000000001</v>
      </c>
      <c r="G3896">
        <f t="shared" si="360"/>
        <v>22</v>
      </c>
      <c r="I3896" s="1">
        <v>34862.25</v>
      </c>
      <c r="J3896">
        <v>26855.599999999999</v>
      </c>
      <c r="K3896">
        <f t="shared" si="361"/>
        <v>231.25701806959168</v>
      </c>
      <c r="M3896">
        <f>INDEX('[1]Traitement outputs (2)'!$B$51:$Q$56,MATCH(70,'[1]Traitement outputs (2)'!$A$51:$A$56,0),MATCH(C3896,'[1]Traitement outputs (2)'!$B$51:$Q$51,0))</f>
        <v>-16.864255714989046</v>
      </c>
      <c r="N3896">
        <f>INDEX('[1]Traitement outputs (2)'!$B$34:$Q$38,MATCH(70,'[1]Traitement outputs (2)'!$A$34:$A$38,0),MATCH(C3896,'[1]Traitement outputs (2)'!$B$33:$Q$33,0))</f>
        <v>-183.77989640241771</v>
      </c>
      <c r="O3896">
        <f>INDEX('[1]Traitement outputs (2)'!$B$58:$Q$63,MATCH(70,'[1]Traitement outputs (2)'!$A$58:$A$63,0),MATCH(C3896,'[1]Traitement outputs (2)'!$B$58:$Q$58,0))</f>
        <v>16.864787616041994</v>
      </c>
      <c r="P3896">
        <f>INDEX('[1]Traitement outputs (2)'!$B$41:$Q$45,MATCH(70,'[1]Traitement outputs (2)'!$A$41:$A$45,0),MATCH(C3896,'[1]Traitement outputs (2)'!$B$40:$Q$40,0))</f>
        <v>254.15803075879367</v>
      </c>
      <c r="Q3896">
        <f>IF(K3896&lt;30,INDEX('[1]Traitement outputs (2)'!$B$51:$Q$63,MATCH(70,'[1]Traitement outputs (2)'!$A$51:$A$63,0),MATCH(C3896,'[1]Traitement outputs (2)'!$B$51:$Q$51,0)),INDEX('[1]Traitement outputs (2)'!$B$34:$Q$38,MATCH(70,'[1]Traitement outputs (2)'!$A$34:$A$38,0),MATCH(C3896,'[1]Traitement outputs (2)'!$B$33:$Q$33,0)))</f>
        <v>-183.77989640241771</v>
      </c>
      <c r="R3896">
        <f>IF(K3896&lt;30,INDEX('[1]Traitement outputs (2)'!$B$58:$Q$63,MATCH(70,'[1]Traitement outputs (2)'!$A$58:$A$63,0),MATCH(C3896,'[1]Traitement outputs (2)'!$B$58:$Q$58,0)),INDEX('[1]Traitement outputs (2)'!$B$41:$Q$45,MATCH(70,'[1]Traitement outputs (2)'!$A$41:$A$45,0),MATCH(C3896,'[1]Traitement outputs (2)'!$B$40:$Q$40,0)))</f>
        <v>254.15803075879367</v>
      </c>
      <c r="T3896">
        <f t="shared" si="362"/>
        <v>-21342.138833337085</v>
      </c>
      <c r="U3896">
        <f t="shared" si="363"/>
        <v>29515.067122381799</v>
      </c>
      <c r="X3896">
        <f t="shared" si="364"/>
        <v>0.51606358805306241</v>
      </c>
      <c r="Y3896">
        <f t="shared" si="365"/>
        <v>0.59592021577150611</v>
      </c>
    </row>
    <row r="3897" spans="1:25" x14ac:dyDescent="0.35">
      <c r="A3897" s="1">
        <v>34862.291666666664</v>
      </c>
      <c r="B3897">
        <v>23.268599999999999</v>
      </c>
      <c r="C3897">
        <f>_xlfn.IFNA(HLOOKUP(B3897,'[1]Traitement outputs'!$B$33:$Q$33,1,TRUE),16)</f>
        <v>22</v>
      </c>
      <c r="E3897" s="1">
        <v>34862.291666666664</v>
      </c>
      <c r="F3897">
        <v>21.5944</v>
      </c>
      <c r="G3897">
        <f t="shared" si="360"/>
        <v>22</v>
      </c>
      <c r="I3897" s="1">
        <v>34862.291666666664</v>
      </c>
      <c r="J3897">
        <v>35061.599999999999</v>
      </c>
      <c r="K3897">
        <f t="shared" si="361"/>
        <v>301.9199371732077</v>
      </c>
      <c r="M3897">
        <f>INDEX('[1]Traitement outputs (2)'!$B$51:$Q$56,MATCH(70,'[1]Traitement outputs (2)'!$A$51:$A$56,0),MATCH(C3897,'[1]Traitement outputs (2)'!$B$51:$Q$51,0))</f>
        <v>-79.342574701900858</v>
      </c>
      <c r="N3897">
        <f>INDEX('[1]Traitement outputs (2)'!$B$34:$Q$38,MATCH(70,'[1]Traitement outputs (2)'!$A$34:$A$38,0),MATCH(C3897,'[1]Traitement outputs (2)'!$B$33:$Q$33,0))</f>
        <v>-237.95145474030227</v>
      </c>
      <c r="O3897">
        <f>INDEX('[1]Traitement outputs (2)'!$B$58:$Q$63,MATCH(70,'[1]Traitement outputs (2)'!$A$58:$A$63,0),MATCH(C3897,'[1]Traitement outputs (2)'!$B$58:$Q$58,0))</f>
        <v>79.34249368302325</v>
      </c>
      <c r="P3897">
        <f>INDEX('[1]Traitement outputs (2)'!$B$41:$Q$45,MATCH(70,'[1]Traitement outputs (2)'!$A$41:$A$45,0),MATCH(C3897,'[1]Traitement outputs (2)'!$B$40:$Q$40,0))</f>
        <v>308.329590329962</v>
      </c>
      <c r="Q3897">
        <f>IF(K3897&lt;30,INDEX('[1]Traitement outputs (2)'!$B$51:$Q$63,MATCH(70,'[1]Traitement outputs (2)'!$A$51:$A$63,0),MATCH(C3897,'[1]Traitement outputs (2)'!$B$51:$Q$51,0)),INDEX('[1]Traitement outputs (2)'!$B$34:$Q$38,MATCH(70,'[1]Traitement outputs (2)'!$A$34:$A$38,0),MATCH(C3897,'[1]Traitement outputs (2)'!$B$33:$Q$33,0)))</f>
        <v>-237.95145474030227</v>
      </c>
      <c r="R3897">
        <f>IF(K3897&lt;30,INDEX('[1]Traitement outputs (2)'!$B$58:$Q$63,MATCH(70,'[1]Traitement outputs (2)'!$A$58:$A$63,0),MATCH(C3897,'[1]Traitement outputs (2)'!$B$58:$Q$58,0)),INDEX('[1]Traitement outputs (2)'!$B$41:$Q$45,MATCH(70,'[1]Traitement outputs (2)'!$A$41:$A$45,0),MATCH(C3897,'[1]Traitement outputs (2)'!$B$40:$Q$40,0)))</f>
        <v>308.329590329962</v>
      </c>
      <c r="T3897">
        <f t="shared" si="362"/>
        <v>-27633.016897245612</v>
      </c>
      <c r="U3897">
        <f t="shared" si="363"/>
        <v>35805.94532951009</v>
      </c>
      <c r="X3897">
        <f t="shared" si="364"/>
        <v>0.66818016507550282</v>
      </c>
      <c r="Y3897">
        <f t="shared" si="365"/>
        <v>0.72293539358017622</v>
      </c>
    </row>
    <row r="3898" spans="1:25" x14ac:dyDescent="0.35">
      <c r="A3898" s="1">
        <v>34862.333333333336</v>
      </c>
      <c r="B3898">
        <v>23.551200000000001</v>
      </c>
      <c r="C3898">
        <f>_xlfn.IFNA(HLOOKUP(B3898,'[1]Traitement outputs'!$B$33:$Q$33,1,TRUE),16)</f>
        <v>22</v>
      </c>
      <c r="E3898" s="1">
        <v>34862.333333333336</v>
      </c>
      <c r="F3898">
        <v>26.768799999999999</v>
      </c>
      <c r="G3898">
        <f t="shared" si="360"/>
        <v>27</v>
      </c>
      <c r="I3898" s="1">
        <v>34862.333333333336</v>
      </c>
      <c r="J3898">
        <v>40636</v>
      </c>
      <c r="K3898">
        <f t="shared" si="361"/>
        <v>349.92181095473302</v>
      </c>
      <c r="M3898">
        <f>INDEX('[1]Traitement outputs (2)'!$B$51:$Q$56,MATCH(70,'[1]Traitement outputs (2)'!$A$51:$A$56,0),MATCH(C3898,'[1]Traitement outputs (2)'!$B$51:$Q$51,0))</f>
        <v>-79.342574701900858</v>
      </c>
      <c r="N3898">
        <f>INDEX('[1]Traitement outputs (2)'!$B$34:$Q$38,MATCH(70,'[1]Traitement outputs (2)'!$A$34:$A$38,0),MATCH(C3898,'[1]Traitement outputs (2)'!$B$33:$Q$33,0))</f>
        <v>-237.95145474030227</v>
      </c>
      <c r="O3898">
        <f>INDEX('[1]Traitement outputs (2)'!$B$58:$Q$63,MATCH(70,'[1]Traitement outputs (2)'!$A$58:$A$63,0),MATCH(C3898,'[1]Traitement outputs (2)'!$B$58:$Q$58,0))</f>
        <v>79.34249368302325</v>
      </c>
      <c r="P3898">
        <f>INDEX('[1]Traitement outputs (2)'!$B$41:$Q$45,MATCH(70,'[1]Traitement outputs (2)'!$A$41:$A$45,0),MATCH(C3898,'[1]Traitement outputs (2)'!$B$40:$Q$40,0))</f>
        <v>308.329590329962</v>
      </c>
      <c r="Q3898">
        <f>IF(K3898&lt;30,INDEX('[1]Traitement outputs (2)'!$B$51:$Q$63,MATCH(70,'[1]Traitement outputs (2)'!$A$51:$A$63,0),MATCH(C3898,'[1]Traitement outputs (2)'!$B$51:$Q$51,0)),INDEX('[1]Traitement outputs (2)'!$B$34:$Q$38,MATCH(70,'[1]Traitement outputs (2)'!$A$34:$A$38,0),MATCH(C3898,'[1]Traitement outputs (2)'!$B$33:$Q$33,0)))</f>
        <v>-237.95145474030227</v>
      </c>
      <c r="R3898">
        <f>IF(K3898&lt;30,INDEX('[1]Traitement outputs (2)'!$B$58:$Q$63,MATCH(70,'[1]Traitement outputs (2)'!$A$58:$A$63,0),MATCH(C3898,'[1]Traitement outputs (2)'!$B$58:$Q$58,0)),INDEX('[1]Traitement outputs (2)'!$B$41:$Q$45,MATCH(70,'[1]Traitement outputs (2)'!$A$41:$A$45,0),MATCH(C3898,'[1]Traitement outputs (2)'!$B$40:$Q$40,0)))</f>
        <v>308.329590329962</v>
      </c>
      <c r="T3898">
        <f t="shared" si="362"/>
        <v>-27633.016897245612</v>
      </c>
      <c r="U3898">
        <f t="shared" si="363"/>
        <v>35805.94532951009</v>
      </c>
      <c r="X3898">
        <f t="shared" si="364"/>
        <v>0.66818016507550282</v>
      </c>
      <c r="Y3898">
        <f t="shared" si="365"/>
        <v>0.72293539358017622</v>
      </c>
    </row>
    <row r="3899" spans="1:25" x14ac:dyDescent="0.35">
      <c r="A3899" s="1">
        <v>34862.375</v>
      </c>
      <c r="B3899">
        <v>24.112500000000001</v>
      </c>
      <c r="C3899">
        <f>_xlfn.IFNA(HLOOKUP(B3899,'[1]Traitement outputs'!$B$33:$Q$33,1,TRUE),16)</f>
        <v>24</v>
      </c>
      <c r="E3899" s="1">
        <v>34862.375</v>
      </c>
      <c r="F3899">
        <v>26.676400000000001</v>
      </c>
      <c r="G3899">
        <f t="shared" si="360"/>
        <v>27</v>
      </c>
      <c r="I3899" s="1">
        <v>34862.375</v>
      </c>
      <c r="J3899">
        <v>42228.9</v>
      </c>
      <c r="K3899">
        <f t="shared" si="361"/>
        <v>363.63847727695457</v>
      </c>
      <c r="M3899">
        <f>INDEX('[1]Traitement outputs (2)'!$B$51:$Q$56,MATCH(70,'[1]Traitement outputs (2)'!$A$51:$A$56,0),MATCH(C3899,'[1]Traitement outputs (2)'!$B$51:$Q$51,0))</f>
        <v>-100.03024221653476</v>
      </c>
      <c r="N3899">
        <f>INDEX('[1]Traitement outputs (2)'!$B$34:$Q$38,MATCH(70,'[1]Traitement outputs (2)'!$A$34:$A$38,0),MATCH(C3899,'[1]Traitement outputs (2)'!$B$33:$Q$33,0))</f>
        <v>-289.85023259609778</v>
      </c>
      <c r="O3899">
        <f>INDEX('[1]Traitement outputs (2)'!$B$58:$Q$63,MATCH(70,'[1]Traitement outputs (2)'!$A$58:$A$63,0),MATCH(C3899,'[1]Traitement outputs (2)'!$B$58:$Q$58,0))</f>
        <v>100.02982552915192</v>
      </c>
      <c r="P3899">
        <f>INDEX('[1]Traitement outputs (2)'!$B$41:$Q$45,MATCH(70,'[1]Traitement outputs (2)'!$A$41:$A$45,0),MATCH(C3899,'[1]Traitement outputs (2)'!$B$40:$Q$40,0))</f>
        <v>360.22836590796732</v>
      </c>
      <c r="Q3899">
        <f>IF(K3899&lt;30,INDEX('[1]Traitement outputs (2)'!$B$51:$Q$63,MATCH(70,'[1]Traitement outputs (2)'!$A$51:$A$63,0),MATCH(C3899,'[1]Traitement outputs (2)'!$B$51:$Q$51,0)),INDEX('[1]Traitement outputs (2)'!$B$34:$Q$38,MATCH(70,'[1]Traitement outputs (2)'!$A$34:$A$38,0),MATCH(C3899,'[1]Traitement outputs (2)'!$B$33:$Q$33,0)))</f>
        <v>-289.85023259609778</v>
      </c>
      <c r="R3899">
        <f>IF(K3899&lt;30,INDEX('[1]Traitement outputs (2)'!$B$58:$Q$63,MATCH(70,'[1]Traitement outputs (2)'!$A$58:$A$63,0),MATCH(C3899,'[1]Traitement outputs (2)'!$B$58:$Q$58,0)),INDEX('[1]Traitement outputs (2)'!$B$41:$Q$45,MATCH(70,'[1]Traitement outputs (2)'!$A$41:$A$45,0),MATCH(C3899,'[1]Traitement outputs (2)'!$B$40:$Q$40,0)))</f>
        <v>360.22836590796732</v>
      </c>
      <c r="T3899">
        <f t="shared" si="362"/>
        <v>-33659.959691105723</v>
      </c>
      <c r="U3899">
        <f t="shared" si="363"/>
        <v>41832.887858853152</v>
      </c>
      <c r="X3899">
        <f t="shared" si="364"/>
        <v>0.81391465530061724</v>
      </c>
      <c r="Y3899">
        <f t="shared" si="365"/>
        <v>0.84462161159338311</v>
      </c>
    </row>
    <row r="3900" spans="1:25" x14ac:dyDescent="0.35">
      <c r="A3900" s="1">
        <v>34862.416666666664</v>
      </c>
      <c r="B3900">
        <v>24.446300000000001</v>
      </c>
      <c r="C3900">
        <f>_xlfn.IFNA(HLOOKUP(B3900,'[1]Traitement outputs'!$B$33:$Q$33,1,TRUE),16)</f>
        <v>24</v>
      </c>
      <c r="E3900" s="1">
        <v>34862.416666666664</v>
      </c>
      <c r="F3900">
        <v>25.4437</v>
      </c>
      <c r="G3900">
        <f t="shared" si="360"/>
        <v>25</v>
      </c>
      <c r="I3900" s="1">
        <v>34862.416666666664</v>
      </c>
      <c r="J3900">
        <v>43249.599999999999</v>
      </c>
      <c r="K3900">
        <f t="shared" si="361"/>
        <v>372.42785596682302</v>
      </c>
      <c r="M3900">
        <f>INDEX('[1]Traitement outputs (2)'!$B$51:$Q$56,MATCH(70,'[1]Traitement outputs (2)'!$A$51:$A$56,0),MATCH(C3900,'[1]Traitement outputs (2)'!$B$51:$Q$51,0))</f>
        <v>-100.03024221653476</v>
      </c>
      <c r="N3900">
        <f>INDEX('[1]Traitement outputs (2)'!$B$34:$Q$38,MATCH(70,'[1]Traitement outputs (2)'!$A$34:$A$38,0),MATCH(C3900,'[1]Traitement outputs (2)'!$B$33:$Q$33,0))</f>
        <v>-289.85023259609778</v>
      </c>
      <c r="O3900">
        <f>INDEX('[1]Traitement outputs (2)'!$B$58:$Q$63,MATCH(70,'[1]Traitement outputs (2)'!$A$58:$A$63,0),MATCH(C3900,'[1]Traitement outputs (2)'!$B$58:$Q$58,0))</f>
        <v>100.02982552915192</v>
      </c>
      <c r="P3900">
        <f>INDEX('[1]Traitement outputs (2)'!$B$41:$Q$45,MATCH(70,'[1]Traitement outputs (2)'!$A$41:$A$45,0),MATCH(C3900,'[1]Traitement outputs (2)'!$B$40:$Q$40,0))</f>
        <v>360.22836590796732</v>
      </c>
      <c r="Q3900">
        <f>IF(K3900&lt;30,INDEX('[1]Traitement outputs (2)'!$B$51:$Q$63,MATCH(70,'[1]Traitement outputs (2)'!$A$51:$A$63,0),MATCH(C3900,'[1]Traitement outputs (2)'!$B$51:$Q$51,0)),INDEX('[1]Traitement outputs (2)'!$B$34:$Q$38,MATCH(70,'[1]Traitement outputs (2)'!$A$34:$A$38,0),MATCH(C3900,'[1]Traitement outputs (2)'!$B$33:$Q$33,0)))</f>
        <v>-289.85023259609778</v>
      </c>
      <c r="R3900">
        <f>IF(K3900&lt;30,INDEX('[1]Traitement outputs (2)'!$B$58:$Q$63,MATCH(70,'[1]Traitement outputs (2)'!$A$58:$A$63,0),MATCH(C3900,'[1]Traitement outputs (2)'!$B$58:$Q$58,0)),INDEX('[1]Traitement outputs (2)'!$B$41:$Q$45,MATCH(70,'[1]Traitement outputs (2)'!$A$41:$A$45,0),MATCH(C3900,'[1]Traitement outputs (2)'!$B$40:$Q$40,0)))</f>
        <v>360.22836590796732</v>
      </c>
      <c r="T3900">
        <f t="shared" si="362"/>
        <v>-33659.959691105723</v>
      </c>
      <c r="U3900">
        <f t="shared" si="363"/>
        <v>41832.887858853152</v>
      </c>
      <c r="X3900">
        <f t="shared" si="364"/>
        <v>0.81391465530061724</v>
      </c>
      <c r="Y3900">
        <f t="shared" si="365"/>
        <v>0.84462161159338311</v>
      </c>
    </row>
    <row r="3901" spans="1:25" x14ac:dyDescent="0.35">
      <c r="A3901" s="1">
        <v>34862.458333333336</v>
      </c>
      <c r="B3901">
        <v>24.065300000000001</v>
      </c>
      <c r="C3901">
        <f>_xlfn.IFNA(HLOOKUP(B3901,'[1]Traitement outputs'!$B$33:$Q$33,1,TRUE),16)</f>
        <v>24</v>
      </c>
      <c r="E3901" s="1">
        <v>34862.458333333336</v>
      </c>
      <c r="F3901">
        <v>24.104399999999998</v>
      </c>
      <c r="G3901">
        <f t="shared" si="360"/>
        <v>24</v>
      </c>
      <c r="I3901" s="1">
        <v>34862.458333333336</v>
      </c>
      <c r="J3901">
        <v>37786.199999999997</v>
      </c>
      <c r="K3901">
        <f t="shared" si="361"/>
        <v>325.38181743030151</v>
      </c>
      <c r="M3901">
        <f>INDEX('[1]Traitement outputs (2)'!$B$51:$Q$56,MATCH(70,'[1]Traitement outputs (2)'!$A$51:$A$56,0),MATCH(C3901,'[1]Traitement outputs (2)'!$B$51:$Q$51,0))</f>
        <v>-100.03024221653476</v>
      </c>
      <c r="N3901">
        <f>INDEX('[1]Traitement outputs (2)'!$B$34:$Q$38,MATCH(70,'[1]Traitement outputs (2)'!$A$34:$A$38,0),MATCH(C3901,'[1]Traitement outputs (2)'!$B$33:$Q$33,0))</f>
        <v>-289.85023259609778</v>
      </c>
      <c r="O3901">
        <f>INDEX('[1]Traitement outputs (2)'!$B$58:$Q$63,MATCH(70,'[1]Traitement outputs (2)'!$A$58:$A$63,0),MATCH(C3901,'[1]Traitement outputs (2)'!$B$58:$Q$58,0))</f>
        <v>100.02982552915192</v>
      </c>
      <c r="P3901">
        <f>INDEX('[1]Traitement outputs (2)'!$B$41:$Q$45,MATCH(70,'[1]Traitement outputs (2)'!$A$41:$A$45,0),MATCH(C3901,'[1]Traitement outputs (2)'!$B$40:$Q$40,0))</f>
        <v>360.22836590796732</v>
      </c>
      <c r="Q3901">
        <f>IF(K3901&lt;30,INDEX('[1]Traitement outputs (2)'!$B$51:$Q$63,MATCH(70,'[1]Traitement outputs (2)'!$A$51:$A$63,0),MATCH(C3901,'[1]Traitement outputs (2)'!$B$51:$Q$51,0)),INDEX('[1]Traitement outputs (2)'!$B$34:$Q$38,MATCH(70,'[1]Traitement outputs (2)'!$A$34:$A$38,0),MATCH(C3901,'[1]Traitement outputs (2)'!$B$33:$Q$33,0)))</f>
        <v>-289.85023259609778</v>
      </c>
      <c r="R3901">
        <f>IF(K3901&lt;30,INDEX('[1]Traitement outputs (2)'!$B$58:$Q$63,MATCH(70,'[1]Traitement outputs (2)'!$A$58:$A$63,0),MATCH(C3901,'[1]Traitement outputs (2)'!$B$58:$Q$58,0)),INDEX('[1]Traitement outputs (2)'!$B$41:$Q$45,MATCH(70,'[1]Traitement outputs (2)'!$A$41:$A$45,0),MATCH(C3901,'[1]Traitement outputs (2)'!$B$40:$Q$40,0)))</f>
        <v>360.22836590796732</v>
      </c>
      <c r="T3901">
        <f t="shared" si="362"/>
        <v>-33659.959691105723</v>
      </c>
      <c r="U3901">
        <f t="shared" si="363"/>
        <v>41832.887858853152</v>
      </c>
      <c r="X3901">
        <f t="shared" si="364"/>
        <v>0.81391465530061724</v>
      </c>
      <c r="Y3901">
        <f t="shared" si="365"/>
        <v>0.84462161159338311</v>
      </c>
    </row>
    <row r="3902" spans="1:25" x14ac:dyDescent="0.35">
      <c r="A3902" s="1">
        <v>34862.5</v>
      </c>
      <c r="B3902">
        <v>24.254000000000001</v>
      </c>
      <c r="C3902">
        <f>_xlfn.IFNA(HLOOKUP(B3902,'[1]Traitement outputs'!$B$33:$Q$33,1,TRUE),16)</f>
        <v>24</v>
      </c>
      <c r="E3902" s="1">
        <v>34862.5</v>
      </c>
      <c r="F3902">
        <v>22.652899999999999</v>
      </c>
      <c r="G3902">
        <f t="shared" si="360"/>
        <v>23</v>
      </c>
      <c r="I3902" s="1">
        <v>34862.5</v>
      </c>
      <c r="J3902">
        <v>35217.199999999997</v>
      </c>
      <c r="K3902">
        <f t="shared" si="361"/>
        <v>303.25982874187969</v>
      </c>
      <c r="M3902">
        <f>INDEX('[1]Traitement outputs (2)'!$B$51:$Q$56,MATCH(70,'[1]Traitement outputs (2)'!$A$51:$A$56,0),MATCH(C3902,'[1]Traitement outputs (2)'!$B$51:$Q$51,0))</f>
        <v>-100.03024221653476</v>
      </c>
      <c r="N3902">
        <f>INDEX('[1]Traitement outputs (2)'!$B$34:$Q$38,MATCH(70,'[1]Traitement outputs (2)'!$A$34:$A$38,0),MATCH(C3902,'[1]Traitement outputs (2)'!$B$33:$Q$33,0))</f>
        <v>-289.85023259609778</v>
      </c>
      <c r="O3902">
        <f>INDEX('[1]Traitement outputs (2)'!$B$58:$Q$63,MATCH(70,'[1]Traitement outputs (2)'!$A$58:$A$63,0),MATCH(C3902,'[1]Traitement outputs (2)'!$B$58:$Q$58,0))</f>
        <v>100.02982552915192</v>
      </c>
      <c r="P3902">
        <f>INDEX('[1]Traitement outputs (2)'!$B$41:$Q$45,MATCH(70,'[1]Traitement outputs (2)'!$A$41:$A$45,0),MATCH(C3902,'[1]Traitement outputs (2)'!$B$40:$Q$40,0))</f>
        <v>360.22836590796732</v>
      </c>
      <c r="Q3902">
        <f>IF(K3902&lt;30,INDEX('[1]Traitement outputs (2)'!$B$51:$Q$63,MATCH(70,'[1]Traitement outputs (2)'!$A$51:$A$63,0),MATCH(C3902,'[1]Traitement outputs (2)'!$B$51:$Q$51,0)),INDEX('[1]Traitement outputs (2)'!$B$34:$Q$38,MATCH(70,'[1]Traitement outputs (2)'!$A$34:$A$38,0),MATCH(C3902,'[1]Traitement outputs (2)'!$B$33:$Q$33,0)))</f>
        <v>-289.85023259609778</v>
      </c>
      <c r="R3902">
        <f>IF(K3902&lt;30,INDEX('[1]Traitement outputs (2)'!$B$58:$Q$63,MATCH(70,'[1]Traitement outputs (2)'!$A$58:$A$63,0),MATCH(C3902,'[1]Traitement outputs (2)'!$B$58:$Q$58,0)),INDEX('[1]Traitement outputs (2)'!$B$41:$Q$45,MATCH(70,'[1]Traitement outputs (2)'!$A$41:$A$45,0),MATCH(C3902,'[1]Traitement outputs (2)'!$B$40:$Q$40,0)))</f>
        <v>360.22836590796732</v>
      </c>
      <c r="T3902">
        <f t="shared" si="362"/>
        <v>-33659.959691105723</v>
      </c>
      <c r="U3902">
        <f t="shared" si="363"/>
        <v>41832.887858853152</v>
      </c>
      <c r="X3902">
        <f t="shared" si="364"/>
        <v>0.81391465530061724</v>
      </c>
      <c r="Y3902">
        <f t="shared" si="365"/>
        <v>0.84462161159338311</v>
      </c>
    </row>
    <row r="3903" spans="1:25" x14ac:dyDescent="0.35">
      <c r="A3903" s="1">
        <v>34862.541666666664</v>
      </c>
      <c r="B3903">
        <v>24.438300000000002</v>
      </c>
      <c r="C3903">
        <f>_xlfn.IFNA(HLOOKUP(B3903,'[1]Traitement outputs'!$B$33:$Q$33,1,TRUE),16)</f>
        <v>24</v>
      </c>
      <c r="E3903" s="1">
        <v>34862.541666666664</v>
      </c>
      <c r="F3903">
        <v>24.319600000000001</v>
      </c>
      <c r="G3903">
        <f t="shared" si="360"/>
        <v>24</v>
      </c>
      <c r="I3903" s="1">
        <v>34862.541666666664</v>
      </c>
      <c r="J3903">
        <v>34006.400000000001</v>
      </c>
      <c r="K3903">
        <f t="shared" si="361"/>
        <v>292.833474555838</v>
      </c>
      <c r="M3903">
        <f>INDEX('[1]Traitement outputs (2)'!$B$51:$Q$56,MATCH(70,'[1]Traitement outputs (2)'!$A$51:$A$56,0),MATCH(C3903,'[1]Traitement outputs (2)'!$B$51:$Q$51,0))</f>
        <v>-100.03024221653476</v>
      </c>
      <c r="N3903">
        <f>INDEX('[1]Traitement outputs (2)'!$B$34:$Q$38,MATCH(70,'[1]Traitement outputs (2)'!$A$34:$A$38,0),MATCH(C3903,'[1]Traitement outputs (2)'!$B$33:$Q$33,0))</f>
        <v>-289.85023259609778</v>
      </c>
      <c r="O3903">
        <f>INDEX('[1]Traitement outputs (2)'!$B$58:$Q$63,MATCH(70,'[1]Traitement outputs (2)'!$A$58:$A$63,0),MATCH(C3903,'[1]Traitement outputs (2)'!$B$58:$Q$58,0))</f>
        <v>100.02982552915192</v>
      </c>
      <c r="P3903">
        <f>INDEX('[1]Traitement outputs (2)'!$B$41:$Q$45,MATCH(70,'[1]Traitement outputs (2)'!$A$41:$A$45,0),MATCH(C3903,'[1]Traitement outputs (2)'!$B$40:$Q$40,0))</f>
        <v>360.22836590796732</v>
      </c>
      <c r="Q3903">
        <f>IF(K3903&lt;30,INDEX('[1]Traitement outputs (2)'!$B$51:$Q$63,MATCH(70,'[1]Traitement outputs (2)'!$A$51:$A$63,0),MATCH(C3903,'[1]Traitement outputs (2)'!$B$51:$Q$51,0)),INDEX('[1]Traitement outputs (2)'!$B$34:$Q$38,MATCH(70,'[1]Traitement outputs (2)'!$A$34:$A$38,0),MATCH(C3903,'[1]Traitement outputs (2)'!$B$33:$Q$33,0)))</f>
        <v>-289.85023259609778</v>
      </c>
      <c r="R3903">
        <f>IF(K3903&lt;30,INDEX('[1]Traitement outputs (2)'!$B$58:$Q$63,MATCH(70,'[1]Traitement outputs (2)'!$A$58:$A$63,0),MATCH(C3903,'[1]Traitement outputs (2)'!$B$58:$Q$58,0)),INDEX('[1]Traitement outputs (2)'!$B$41:$Q$45,MATCH(70,'[1]Traitement outputs (2)'!$A$41:$A$45,0),MATCH(C3903,'[1]Traitement outputs (2)'!$B$40:$Q$40,0)))</f>
        <v>360.22836590796732</v>
      </c>
      <c r="T3903">
        <f t="shared" si="362"/>
        <v>-33659.959691105723</v>
      </c>
      <c r="U3903">
        <f t="shared" si="363"/>
        <v>41832.887858853152</v>
      </c>
      <c r="X3903">
        <f t="shared" si="364"/>
        <v>0.81391465530061724</v>
      </c>
      <c r="Y3903">
        <f t="shared" si="365"/>
        <v>0.84462161159338311</v>
      </c>
    </row>
    <row r="3904" spans="1:25" x14ac:dyDescent="0.35">
      <c r="A3904" s="1">
        <v>34862.583333333336</v>
      </c>
      <c r="B3904">
        <v>24.507200000000001</v>
      </c>
      <c r="C3904">
        <f>_xlfn.IFNA(HLOOKUP(B3904,'[1]Traitement outputs'!$B$33:$Q$33,1,TRUE),16)</f>
        <v>24</v>
      </c>
      <c r="E3904" s="1">
        <v>34862.583333333336</v>
      </c>
      <c r="F3904">
        <v>24.9285</v>
      </c>
      <c r="G3904">
        <f t="shared" si="360"/>
        <v>25</v>
      </c>
      <c r="I3904" s="1">
        <v>34862.583333333336</v>
      </c>
      <c r="J3904">
        <v>33363.599999999999</v>
      </c>
      <c r="K3904">
        <f t="shared" si="361"/>
        <v>287.29824126314918</v>
      </c>
      <c r="M3904">
        <f>INDEX('[1]Traitement outputs (2)'!$B$51:$Q$56,MATCH(70,'[1]Traitement outputs (2)'!$A$51:$A$56,0),MATCH(C3904,'[1]Traitement outputs (2)'!$B$51:$Q$51,0))</f>
        <v>-100.03024221653476</v>
      </c>
      <c r="N3904">
        <f>INDEX('[1]Traitement outputs (2)'!$B$34:$Q$38,MATCH(70,'[1]Traitement outputs (2)'!$A$34:$A$38,0),MATCH(C3904,'[1]Traitement outputs (2)'!$B$33:$Q$33,0))</f>
        <v>-289.85023259609778</v>
      </c>
      <c r="O3904">
        <f>INDEX('[1]Traitement outputs (2)'!$B$58:$Q$63,MATCH(70,'[1]Traitement outputs (2)'!$A$58:$A$63,0),MATCH(C3904,'[1]Traitement outputs (2)'!$B$58:$Q$58,0))</f>
        <v>100.02982552915192</v>
      </c>
      <c r="P3904">
        <f>INDEX('[1]Traitement outputs (2)'!$B$41:$Q$45,MATCH(70,'[1]Traitement outputs (2)'!$A$41:$A$45,0),MATCH(C3904,'[1]Traitement outputs (2)'!$B$40:$Q$40,0))</f>
        <v>360.22836590796732</v>
      </c>
      <c r="Q3904">
        <f>IF(K3904&lt;30,INDEX('[1]Traitement outputs (2)'!$B$51:$Q$63,MATCH(70,'[1]Traitement outputs (2)'!$A$51:$A$63,0),MATCH(C3904,'[1]Traitement outputs (2)'!$B$51:$Q$51,0)),INDEX('[1]Traitement outputs (2)'!$B$34:$Q$38,MATCH(70,'[1]Traitement outputs (2)'!$A$34:$A$38,0),MATCH(C3904,'[1]Traitement outputs (2)'!$B$33:$Q$33,0)))</f>
        <v>-289.85023259609778</v>
      </c>
      <c r="R3904">
        <f>IF(K3904&lt;30,INDEX('[1]Traitement outputs (2)'!$B$58:$Q$63,MATCH(70,'[1]Traitement outputs (2)'!$A$58:$A$63,0),MATCH(C3904,'[1]Traitement outputs (2)'!$B$58:$Q$58,0)),INDEX('[1]Traitement outputs (2)'!$B$41:$Q$45,MATCH(70,'[1]Traitement outputs (2)'!$A$41:$A$45,0),MATCH(C3904,'[1]Traitement outputs (2)'!$B$40:$Q$40,0)))</f>
        <v>360.22836590796732</v>
      </c>
      <c r="T3904">
        <f t="shared" si="362"/>
        <v>-33659.959691105723</v>
      </c>
      <c r="U3904">
        <f t="shared" si="363"/>
        <v>41832.887858853152</v>
      </c>
      <c r="X3904">
        <f t="shared" si="364"/>
        <v>0.81391465530061724</v>
      </c>
      <c r="Y3904">
        <f t="shared" si="365"/>
        <v>0.84462161159338311</v>
      </c>
    </row>
    <row r="3905" spans="1:25" x14ac:dyDescent="0.35">
      <c r="A3905" s="1">
        <v>34862.625</v>
      </c>
      <c r="B3905">
        <v>24.1465</v>
      </c>
      <c r="C3905">
        <f>_xlfn.IFNA(HLOOKUP(B3905,'[1]Traitement outputs'!$B$33:$Q$33,1,TRUE),16)</f>
        <v>24</v>
      </c>
      <c r="E3905" s="1">
        <v>34862.625</v>
      </c>
      <c r="F3905">
        <v>23.387599999999999</v>
      </c>
      <c r="G3905">
        <f t="shared" si="360"/>
        <v>23</v>
      </c>
      <c r="I3905" s="1">
        <v>34862.625</v>
      </c>
      <c r="J3905">
        <v>35249.1</v>
      </c>
      <c r="K3905">
        <f t="shared" si="361"/>
        <v>303.53452373571412</v>
      </c>
      <c r="M3905">
        <f>INDEX('[1]Traitement outputs (2)'!$B$51:$Q$56,MATCH(70,'[1]Traitement outputs (2)'!$A$51:$A$56,0),MATCH(C3905,'[1]Traitement outputs (2)'!$B$51:$Q$51,0))</f>
        <v>-100.03024221653476</v>
      </c>
      <c r="N3905">
        <f>INDEX('[1]Traitement outputs (2)'!$B$34:$Q$38,MATCH(70,'[1]Traitement outputs (2)'!$A$34:$A$38,0),MATCH(C3905,'[1]Traitement outputs (2)'!$B$33:$Q$33,0))</f>
        <v>-289.85023259609778</v>
      </c>
      <c r="O3905">
        <f>INDEX('[1]Traitement outputs (2)'!$B$58:$Q$63,MATCH(70,'[1]Traitement outputs (2)'!$A$58:$A$63,0),MATCH(C3905,'[1]Traitement outputs (2)'!$B$58:$Q$58,0))</f>
        <v>100.02982552915192</v>
      </c>
      <c r="P3905">
        <f>INDEX('[1]Traitement outputs (2)'!$B$41:$Q$45,MATCH(70,'[1]Traitement outputs (2)'!$A$41:$A$45,0),MATCH(C3905,'[1]Traitement outputs (2)'!$B$40:$Q$40,0))</f>
        <v>360.22836590796732</v>
      </c>
      <c r="Q3905">
        <f>IF(K3905&lt;30,INDEX('[1]Traitement outputs (2)'!$B$51:$Q$63,MATCH(70,'[1]Traitement outputs (2)'!$A$51:$A$63,0),MATCH(C3905,'[1]Traitement outputs (2)'!$B$51:$Q$51,0)),INDEX('[1]Traitement outputs (2)'!$B$34:$Q$38,MATCH(70,'[1]Traitement outputs (2)'!$A$34:$A$38,0),MATCH(C3905,'[1]Traitement outputs (2)'!$B$33:$Q$33,0)))</f>
        <v>-289.85023259609778</v>
      </c>
      <c r="R3905">
        <f>IF(K3905&lt;30,INDEX('[1]Traitement outputs (2)'!$B$58:$Q$63,MATCH(70,'[1]Traitement outputs (2)'!$A$58:$A$63,0),MATCH(C3905,'[1]Traitement outputs (2)'!$B$58:$Q$58,0)),INDEX('[1]Traitement outputs (2)'!$B$41:$Q$45,MATCH(70,'[1]Traitement outputs (2)'!$A$41:$A$45,0),MATCH(C3905,'[1]Traitement outputs (2)'!$B$40:$Q$40,0)))</f>
        <v>360.22836590796732</v>
      </c>
      <c r="T3905">
        <f t="shared" si="362"/>
        <v>-33659.959691105723</v>
      </c>
      <c r="U3905">
        <f t="shared" si="363"/>
        <v>41832.887858853152</v>
      </c>
      <c r="X3905">
        <f t="shared" si="364"/>
        <v>0.81391465530061724</v>
      </c>
      <c r="Y3905">
        <f t="shared" si="365"/>
        <v>0.84462161159338311</v>
      </c>
    </row>
    <row r="3906" spans="1:25" x14ac:dyDescent="0.35">
      <c r="A3906" s="1">
        <v>34862.666666666664</v>
      </c>
      <c r="B3906">
        <v>23.9392</v>
      </c>
      <c r="C3906">
        <f>_xlfn.IFNA(HLOOKUP(B3906,'[1]Traitement outputs'!$B$33:$Q$33,1,TRUE),16)</f>
        <v>22</v>
      </c>
      <c r="E3906" s="1">
        <v>34862.666666666664</v>
      </c>
      <c r="F3906">
        <v>22.579899999999999</v>
      </c>
      <c r="G3906">
        <f t="shared" si="360"/>
        <v>23</v>
      </c>
      <c r="I3906" s="1">
        <v>34862.666666666664</v>
      </c>
      <c r="J3906">
        <v>32928.699999999997</v>
      </c>
      <c r="K3906">
        <f t="shared" si="361"/>
        <v>283.55326155096753</v>
      </c>
      <c r="M3906">
        <f>INDEX('[1]Traitement outputs (2)'!$B$51:$Q$56,MATCH(70,'[1]Traitement outputs (2)'!$A$51:$A$56,0),MATCH(C3906,'[1]Traitement outputs (2)'!$B$51:$Q$51,0))</f>
        <v>-79.342574701900858</v>
      </c>
      <c r="N3906">
        <f>INDEX('[1]Traitement outputs (2)'!$B$34:$Q$38,MATCH(70,'[1]Traitement outputs (2)'!$A$34:$A$38,0),MATCH(C3906,'[1]Traitement outputs (2)'!$B$33:$Q$33,0))</f>
        <v>-237.95145474030227</v>
      </c>
      <c r="O3906">
        <f>INDEX('[1]Traitement outputs (2)'!$B$58:$Q$63,MATCH(70,'[1]Traitement outputs (2)'!$A$58:$A$63,0),MATCH(C3906,'[1]Traitement outputs (2)'!$B$58:$Q$58,0))</f>
        <v>79.34249368302325</v>
      </c>
      <c r="P3906">
        <f>INDEX('[1]Traitement outputs (2)'!$B$41:$Q$45,MATCH(70,'[1]Traitement outputs (2)'!$A$41:$A$45,0),MATCH(C3906,'[1]Traitement outputs (2)'!$B$40:$Q$40,0))</f>
        <v>308.329590329962</v>
      </c>
      <c r="Q3906">
        <f>IF(K3906&lt;30,INDEX('[1]Traitement outputs (2)'!$B$51:$Q$63,MATCH(70,'[1]Traitement outputs (2)'!$A$51:$A$63,0),MATCH(C3906,'[1]Traitement outputs (2)'!$B$51:$Q$51,0)),INDEX('[1]Traitement outputs (2)'!$B$34:$Q$38,MATCH(70,'[1]Traitement outputs (2)'!$A$34:$A$38,0),MATCH(C3906,'[1]Traitement outputs (2)'!$B$33:$Q$33,0)))</f>
        <v>-237.95145474030227</v>
      </c>
      <c r="R3906">
        <f>IF(K3906&lt;30,INDEX('[1]Traitement outputs (2)'!$B$58:$Q$63,MATCH(70,'[1]Traitement outputs (2)'!$A$58:$A$63,0),MATCH(C3906,'[1]Traitement outputs (2)'!$B$58:$Q$58,0)),INDEX('[1]Traitement outputs (2)'!$B$41:$Q$45,MATCH(70,'[1]Traitement outputs (2)'!$A$41:$A$45,0),MATCH(C3906,'[1]Traitement outputs (2)'!$B$40:$Q$40,0)))</f>
        <v>308.329590329962</v>
      </c>
      <c r="T3906">
        <f t="shared" si="362"/>
        <v>-27633.016897245612</v>
      </c>
      <c r="U3906">
        <f t="shared" si="363"/>
        <v>35805.94532951009</v>
      </c>
      <c r="X3906">
        <f t="shared" si="364"/>
        <v>0.66818016507550282</v>
      </c>
      <c r="Y3906">
        <f t="shared" si="365"/>
        <v>0.72293539358017622</v>
      </c>
    </row>
    <row r="3907" spans="1:25" x14ac:dyDescent="0.35">
      <c r="A3907" s="1">
        <v>34862.708333333336</v>
      </c>
      <c r="B3907">
        <v>22.9697</v>
      </c>
      <c r="C3907">
        <f>_xlfn.IFNA(HLOOKUP(B3907,'[1]Traitement outputs'!$B$33:$Q$33,1,TRUE),16)</f>
        <v>22</v>
      </c>
      <c r="E3907" s="1">
        <v>34862.708333333336</v>
      </c>
      <c r="F3907">
        <v>23.2806</v>
      </c>
      <c r="G3907">
        <f t="shared" ref="G3907:G3970" si="366">ROUND(F3907,0)</f>
        <v>23</v>
      </c>
      <c r="I3907" s="1">
        <v>34862.708333333336</v>
      </c>
      <c r="J3907">
        <v>26508</v>
      </c>
      <c r="K3907">
        <f t="shared" ref="K3907:K3970" si="367">J3907/$AB$2</f>
        <v>228.26378986091305</v>
      </c>
      <c r="M3907">
        <f>INDEX('[1]Traitement outputs (2)'!$B$51:$Q$56,MATCH(70,'[1]Traitement outputs (2)'!$A$51:$A$56,0),MATCH(C3907,'[1]Traitement outputs (2)'!$B$51:$Q$51,0))</f>
        <v>-79.342574701900858</v>
      </c>
      <c r="N3907">
        <f>INDEX('[1]Traitement outputs (2)'!$B$34:$Q$38,MATCH(70,'[1]Traitement outputs (2)'!$A$34:$A$38,0),MATCH(C3907,'[1]Traitement outputs (2)'!$B$33:$Q$33,0))</f>
        <v>-237.95145474030227</v>
      </c>
      <c r="O3907">
        <f>INDEX('[1]Traitement outputs (2)'!$B$58:$Q$63,MATCH(70,'[1]Traitement outputs (2)'!$A$58:$A$63,0),MATCH(C3907,'[1]Traitement outputs (2)'!$B$58:$Q$58,0))</f>
        <v>79.34249368302325</v>
      </c>
      <c r="P3907">
        <f>INDEX('[1]Traitement outputs (2)'!$B$41:$Q$45,MATCH(70,'[1]Traitement outputs (2)'!$A$41:$A$45,0),MATCH(C3907,'[1]Traitement outputs (2)'!$B$40:$Q$40,0))</f>
        <v>308.329590329962</v>
      </c>
      <c r="Q3907">
        <f>IF(K3907&lt;30,INDEX('[1]Traitement outputs (2)'!$B$51:$Q$63,MATCH(70,'[1]Traitement outputs (2)'!$A$51:$A$63,0),MATCH(C3907,'[1]Traitement outputs (2)'!$B$51:$Q$51,0)),INDEX('[1]Traitement outputs (2)'!$B$34:$Q$38,MATCH(70,'[1]Traitement outputs (2)'!$A$34:$A$38,0),MATCH(C3907,'[1]Traitement outputs (2)'!$B$33:$Q$33,0)))</f>
        <v>-237.95145474030227</v>
      </c>
      <c r="R3907">
        <f>IF(K3907&lt;30,INDEX('[1]Traitement outputs (2)'!$B$58:$Q$63,MATCH(70,'[1]Traitement outputs (2)'!$A$58:$A$63,0),MATCH(C3907,'[1]Traitement outputs (2)'!$B$58:$Q$58,0)),INDEX('[1]Traitement outputs (2)'!$B$41:$Q$45,MATCH(70,'[1]Traitement outputs (2)'!$A$41:$A$45,0),MATCH(C3907,'[1]Traitement outputs (2)'!$B$40:$Q$40,0)))</f>
        <v>308.329590329962</v>
      </c>
      <c r="T3907">
        <f t="shared" ref="T3907:T3970" si="368">Q3907*$AB$2</f>
        <v>-27633.016897245612</v>
      </c>
      <c r="U3907">
        <f t="shared" ref="U3907:U3970" si="369">R3907*$AB$2</f>
        <v>35805.94532951009</v>
      </c>
      <c r="X3907">
        <f t="shared" ref="X3907:X3970" si="370">T3907/$V$2</f>
        <v>0.66818016507550282</v>
      </c>
      <c r="Y3907">
        <f t="shared" ref="Y3907:Y3970" si="371">U3907/$W$2</f>
        <v>0.72293539358017622</v>
      </c>
    </row>
    <row r="3908" spans="1:25" x14ac:dyDescent="0.35">
      <c r="A3908" s="1">
        <v>34862.75</v>
      </c>
      <c r="B3908">
        <v>20.117799999999999</v>
      </c>
      <c r="C3908">
        <f>_xlfn.IFNA(HLOOKUP(B3908,'[1]Traitement outputs'!$B$33:$Q$33,1,TRUE),16)</f>
        <v>20</v>
      </c>
      <c r="E3908" s="1">
        <v>34862.75</v>
      </c>
      <c r="F3908">
        <v>24.8431</v>
      </c>
      <c r="G3908">
        <f t="shared" si="366"/>
        <v>25</v>
      </c>
      <c r="I3908" s="1">
        <v>34862.75</v>
      </c>
      <c r="J3908">
        <v>7218.62</v>
      </c>
      <c r="K3908">
        <f t="shared" si="367"/>
        <v>62.160463209815312</v>
      </c>
      <c r="M3908">
        <f>INDEX('[1]Traitement outputs (2)'!$B$51:$Q$56,MATCH(70,'[1]Traitement outputs (2)'!$A$51:$A$56,0),MATCH(C3908,'[1]Traitement outputs (2)'!$B$51:$Q$51,0))</f>
        <v>-16.864255714989046</v>
      </c>
      <c r="N3908">
        <f>INDEX('[1]Traitement outputs (2)'!$B$34:$Q$38,MATCH(70,'[1]Traitement outputs (2)'!$A$34:$A$38,0),MATCH(C3908,'[1]Traitement outputs (2)'!$B$33:$Q$33,0))</f>
        <v>-183.77989640241771</v>
      </c>
      <c r="O3908">
        <f>INDEX('[1]Traitement outputs (2)'!$B$58:$Q$63,MATCH(70,'[1]Traitement outputs (2)'!$A$58:$A$63,0),MATCH(C3908,'[1]Traitement outputs (2)'!$B$58:$Q$58,0))</f>
        <v>16.864787616041994</v>
      </c>
      <c r="P3908">
        <f>INDEX('[1]Traitement outputs (2)'!$B$41:$Q$45,MATCH(70,'[1]Traitement outputs (2)'!$A$41:$A$45,0),MATCH(C3908,'[1]Traitement outputs (2)'!$B$40:$Q$40,0))</f>
        <v>254.15803075879367</v>
      </c>
      <c r="Q3908">
        <f>IF(K3908&lt;30,INDEX('[1]Traitement outputs (2)'!$B$51:$Q$63,MATCH(70,'[1]Traitement outputs (2)'!$A$51:$A$63,0),MATCH(C3908,'[1]Traitement outputs (2)'!$B$51:$Q$51,0)),INDEX('[1]Traitement outputs (2)'!$B$34:$Q$38,MATCH(70,'[1]Traitement outputs (2)'!$A$34:$A$38,0),MATCH(C3908,'[1]Traitement outputs (2)'!$B$33:$Q$33,0)))</f>
        <v>-183.77989640241771</v>
      </c>
      <c r="R3908">
        <f>IF(K3908&lt;30,INDEX('[1]Traitement outputs (2)'!$B$58:$Q$63,MATCH(70,'[1]Traitement outputs (2)'!$A$58:$A$63,0),MATCH(C3908,'[1]Traitement outputs (2)'!$B$58:$Q$58,0)),INDEX('[1]Traitement outputs (2)'!$B$41:$Q$45,MATCH(70,'[1]Traitement outputs (2)'!$A$41:$A$45,0),MATCH(C3908,'[1]Traitement outputs (2)'!$B$40:$Q$40,0)))</f>
        <v>254.15803075879367</v>
      </c>
      <c r="T3908">
        <f t="shared" si="368"/>
        <v>-21342.138833337085</v>
      </c>
      <c r="U3908">
        <f t="shared" si="369"/>
        <v>29515.067122381799</v>
      </c>
      <c r="X3908">
        <f t="shared" si="370"/>
        <v>0.51606358805306241</v>
      </c>
      <c r="Y3908">
        <f t="shared" si="371"/>
        <v>0.59592021577150611</v>
      </c>
    </row>
    <row r="3909" spans="1:25" x14ac:dyDescent="0.35">
      <c r="A3909" s="1">
        <v>34862.791666666664</v>
      </c>
      <c r="B3909">
        <v>20.000599999999999</v>
      </c>
      <c r="C3909">
        <f>_xlfn.IFNA(HLOOKUP(B3909,'[1]Traitement outputs'!$B$33:$Q$33,1,TRUE),16)</f>
        <v>20</v>
      </c>
      <c r="E3909" s="1">
        <v>34862.791666666664</v>
      </c>
      <c r="F3909">
        <v>23.075800000000001</v>
      </c>
      <c r="G3909">
        <f t="shared" si="366"/>
        <v>23</v>
      </c>
      <c r="I3909" s="1">
        <v>34862.791666666664</v>
      </c>
      <c r="J3909">
        <v>259.74599999999998</v>
      </c>
      <c r="K3909">
        <f t="shared" si="367"/>
        <v>2.2367061400789465</v>
      </c>
      <c r="M3909">
        <f>INDEX('[1]Traitement outputs (2)'!$B$51:$Q$56,MATCH(70,'[1]Traitement outputs (2)'!$A$51:$A$56,0),MATCH(C3909,'[1]Traitement outputs (2)'!$B$51:$Q$51,0))</f>
        <v>-16.864255714989046</v>
      </c>
      <c r="N3909">
        <f>INDEX('[1]Traitement outputs (2)'!$B$34:$Q$38,MATCH(70,'[1]Traitement outputs (2)'!$A$34:$A$38,0),MATCH(C3909,'[1]Traitement outputs (2)'!$B$33:$Q$33,0))</f>
        <v>-183.77989640241771</v>
      </c>
      <c r="O3909">
        <f>INDEX('[1]Traitement outputs (2)'!$B$58:$Q$63,MATCH(70,'[1]Traitement outputs (2)'!$A$58:$A$63,0),MATCH(C3909,'[1]Traitement outputs (2)'!$B$58:$Q$58,0))</f>
        <v>16.864787616041994</v>
      </c>
      <c r="P3909">
        <f>INDEX('[1]Traitement outputs (2)'!$B$41:$Q$45,MATCH(70,'[1]Traitement outputs (2)'!$A$41:$A$45,0),MATCH(C3909,'[1]Traitement outputs (2)'!$B$40:$Q$40,0))</f>
        <v>254.15803075879367</v>
      </c>
      <c r="Q3909">
        <f>IF(K3909&lt;30,INDEX('[1]Traitement outputs (2)'!$B$51:$Q$63,MATCH(70,'[1]Traitement outputs (2)'!$A$51:$A$63,0),MATCH(C3909,'[1]Traitement outputs (2)'!$B$51:$Q$51,0)),INDEX('[1]Traitement outputs (2)'!$B$34:$Q$38,MATCH(70,'[1]Traitement outputs (2)'!$A$34:$A$38,0),MATCH(C3909,'[1]Traitement outputs (2)'!$B$33:$Q$33,0)))</f>
        <v>-16.864255714989046</v>
      </c>
      <c r="R3909">
        <f>IF(K3909&lt;30,INDEX('[1]Traitement outputs (2)'!$B$58:$Q$63,MATCH(70,'[1]Traitement outputs (2)'!$A$58:$A$63,0),MATCH(C3909,'[1]Traitement outputs (2)'!$B$58:$Q$58,0)),INDEX('[1]Traitement outputs (2)'!$B$41:$Q$45,MATCH(70,'[1]Traitement outputs (2)'!$A$41:$A$45,0),MATCH(C3909,'[1]Traitement outputs (2)'!$B$40:$Q$40,0)))</f>
        <v>16.864787616041994</v>
      </c>
      <c r="T3909">
        <f t="shared" si="368"/>
        <v>-1958.42577907482</v>
      </c>
      <c r="U3909">
        <f t="shared" si="369"/>
        <v>1958.4875481058175</v>
      </c>
      <c r="X3909">
        <f t="shared" si="370"/>
        <v>4.735571455032727E-2</v>
      </c>
      <c r="Y3909">
        <f t="shared" si="371"/>
        <v>3.954259420836595E-2</v>
      </c>
    </row>
    <row r="3910" spans="1:25" x14ac:dyDescent="0.35">
      <c r="A3910" s="1">
        <v>34862.833333333336</v>
      </c>
      <c r="B3910">
        <v>20.000399999999999</v>
      </c>
      <c r="C3910">
        <f>_xlfn.IFNA(HLOOKUP(B3910,'[1]Traitement outputs'!$B$33:$Q$33,1,TRUE),16)</f>
        <v>20</v>
      </c>
      <c r="E3910" s="1">
        <v>34862.833333333336</v>
      </c>
      <c r="F3910">
        <v>22.073699999999999</v>
      </c>
      <c r="G3910">
        <f t="shared" si="366"/>
        <v>22</v>
      </c>
      <c r="I3910" s="1">
        <v>34862.833333333336</v>
      </c>
      <c r="J3910">
        <v>0</v>
      </c>
      <c r="K3910">
        <f t="shared" si="367"/>
        <v>0</v>
      </c>
      <c r="M3910">
        <f>INDEX('[1]Traitement outputs (2)'!$B$51:$Q$56,MATCH(70,'[1]Traitement outputs (2)'!$A$51:$A$56,0),MATCH(C3910,'[1]Traitement outputs (2)'!$B$51:$Q$51,0))</f>
        <v>-16.864255714989046</v>
      </c>
      <c r="N3910">
        <f>INDEX('[1]Traitement outputs (2)'!$B$34:$Q$38,MATCH(70,'[1]Traitement outputs (2)'!$A$34:$A$38,0),MATCH(C3910,'[1]Traitement outputs (2)'!$B$33:$Q$33,0))</f>
        <v>-183.77989640241771</v>
      </c>
      <c r="O3910">
        <f>INDEX('[1]Traitement outputs (2)'!$B$58:$Q$63,MATCH(70,'[1]Traitement outputs (2)'!$A$58:$A$63,0),MATCH(C3910,'[1]Traitement outputs (2)'!$B$58:$Q$58,0))</f>
        <v>16.864787616041994</v>
      </c>
      <c r="P3910">
        <f>INDEX('[1]Traitement outputs (2)'!$B$41:$Q$45,MATCH(70,'[1]Traitement outputs (2)'!$A$41:$A$45,0),MATCH(C3910,'[1]Traitement outputs (2)'!$B$40:$Q$40,0))</f>
        <v>254.15803075879367</v>
      </c>
      <c r="Q3910">
        <f>IF(K3910&lt;30,INDEX('[1]Traitement outputs (2)'!$B$51:$Q$63,MATCH(70,'[1]Traitement outputs (2)'!$A$51:$A$63,0),MATCH(C3910,'[1]Traitement outputs (2)'!$B$51:$Q$51,0)),INDEX('[1]Traitement outputs (2)'!$B$34:$Q$38,MATCH(70,'[1]Traitement outputs (2)'!$A$34:$A$38,0),MATCH(C3910,'[1]Traitement outputs (2)'!$B$33:$Q$33,0)))</f>
        <v>-16.864255714989046</v>
      </c>
      <c r="R3910">
        <f>IF(K3910&lt;30,INDEX('[1]Traitement outputs (2)'!$B$58:$Q$63,MATCH(70,'[1]Traitement outputs (2)'!$A$58:$A$63,0),MATCH(C3910,'[1]Traitement outputs (2)'!$B$58:$Q$58,0)),INDEX('[1]Traitement outputs (2)'!$B$41:$Q$45,MATCH(70,'[1]Traitement outputs (2)'!$A$41:$A$45,0),MATCH(C3910,'[1]Traitement outputs (2)'!$B$40:$Q$40,0)))</f>
        <v>16.864787616041994</v>
      </c>
      <c r="T3910">
        <f t="shared" si="368"/>
        <v>-1958.42577907482</v>
      </c>
      <c r="U3910">
        <f t="shared" si="369"/>
        <v>1958.4875481058175</v>
      </c>
      <c r="X3910">
        <f t="shared" si="370"/>
        <v>4.735571455032727E-2</v>
      </c>
      <c r="Y3910">
        <f t="shared" si="371"/>
        <v>3.954259420836595E-2</v>
      </c>
    </row>
    <row r="3911" spans="1:25" x14ac:dyDescent="0.35">
      <c r="A3911" s="1">
        <v>34862.875</v>
      </c>
      <c r="B3911">
        <v>16.188800000000001</v>
      </c>
      <c r="C3911">
        <f>_xlfn.IFNA(HLOOKUP(B3911,'[1]Traitement outputs'!$B$33:$Q$33,1,TRUE),16)</f>
        <v>16</v>
      </c>
      <c r="E3911" s="1">
        <v>34862.875</v>
      </c>
      <c r="F3911">
        <v>26.094799999999999</v>
      </c>
      <c r="G3911">
        <f t="shared" si="366"/>
        <v>26</v>
      </c>
      <c r="I3911" s="1">
        <v>34862.875</v>
      </c>
      <c r="J3911">
        <v>0</v>
      </c>
      <c r="K3911">
        <f t="shared" si="367"/>
        <v>0</v>
      </c>
      <c r="M3911">
        <f>INDEX('[1]Traitement outputs (2)'!$B$51:$Q$56,MATCH(70,'[1]Traitement outputs (2)'!$A$51:$A$56,0),MATCH(C3911,'[1]Traitement outputs (2)'!$B$51:$Q$51,0))</f>
        <v>-27.907128105419115</v>
      </c>
      <c r="N3911">
        <f>INDEX('[1]Traitement outputs (2)'!$B$34:$Q$38,MATCH(70,'[1]Traitement outputs (2)'!$A$34:$A$38,0),MATCH(C3911,'[1]Traitement outputs (2)'!$B$33:$Q$33,0))</f>
        <v>-87.65601603539298</v>
      </c>
      <c r="O3911">
        <f>INDEX('[1]Traitement outputs (2)'!$B$58:$Q$63,MATCH(70,'[1]Traitement outputs (2)'!$A$58:$A$63,0),MATCH(C3911,'[1]Traitement outputs (2)'!$B$58:$Q$58,0))</f>
        <v>27.907128104236733</v>
      </c>
      <c r="P3911">
        <f>INDEX('[1]Traitement outputs (2)'!$B$41:$Q$45,MATCH(70,'[1]Traitement outputs (2)'!$A$41:$A$45,0),MATCH(C3911,'[1]Traitement outputs (2)'!$B$40:$Q$40,0))</f>
        <v>158.03405896601754</v>
      </c>
      <c r="Q3911">
        <f>IF(K3911&lt;30,INDEX('[1]Traitement outputs (2)'!$B$51:$Q$63,MATCH(70,'[1]Traitement outputs (2)'!$A$51:$A$63,0),MATCH(C3911,'[1]Traitement outputs (2)'!$B$51:$Q$51,0)),INDEX('[1]Traitement outputs (2)'!$B$34:$Q$38,MATCH(70,'[1]Traitement outputs (2)'!$A$34:$A$38,0),MATCH(C3911,'[1]Traitement outputs (2)'!$B$33:$Q$33,0)))</f>
        <v>-27.907128105419115</v>
      </c>
      <c r="R3911">
        <f>IF(K3911&lt;30,INDEX('[1]Traitement outputs (2)'!$B$58:$Q$63,MATCH(70,'[1]Traitement outputs (2)'!$A$58:$A$63,0),MATCH(C3911,'[1]Traitement outputs (2)'!$B$58:$Q$58,0)),INDEX('[1]Traitement outputs (2)'!$B$41:$Q$45,MATCH(70,'[1]Traitement outputs (2)'!$A$41:$A$45,0),MATCH(C3911,'[1]Traitement outputs (2)'!$B$40:$Q$40,0)))</f>
        <v>27.907128104236733</v>
      </c>
      <c r="T3911">
        <f t="shared" si="368"/>
        <v>-3240.8212983285953</v>
      </c>
      <c r="U3911">
        <f t="shared" si="369"/>
        <v>3240.8212981912866</v>
      </c>
      <c r="X3911">
        <f t="shared" si="370"/>
        <v>7.8364679403255921E-2</v>
      </c>
      <c r="Y3911">
        <f t="shared" si="371"/>
        <v>6.5433390996103388E-2</v>
      </c>
    </row>
    <row r="3912" spans="1:25" x14ac:dyDescent="0.35">
      <c r="A3912" s="1">
        <v>34862.916666666664</v>
      </c>
      <c r="B3912">
        <v>16.0002</v>
      </c>
      <c r="C3912">
        <f>_xlfn.IFNA(HLOOKUP(B3912,'[1]Traitement outputs'!$B$33:$Q$33,1,TRUE),16)</f>
        <v>16</v>
      </c>
      <c r="E3912" s="1">
        <v>34862.916666666664</v>
      </c>
      <c r="F3912">
        <v>25.476400000000002</v>
      </c>
      <c r="G3912">
        <f t="shared" si="366"/>
        <v>25</v>
      </c>
      <c r="I3912" s="1">
        <v>34862.916666666664</v>
      </c>
      <c r="J3912">
        <v>0</v>
      </c>
      <c r="K3912">
        <f t="shared" si="367"/>
        <v>0</v>
      </c>
      <c r="M3912">
        <f>INDEX('[1]Traitement outputs (2)'!$B$51:$Q$56,MATCH(70,'[1]Traitement outputs (2)'!$A$51:$A$56,0),MATCH(C3912,'[1]Traitement outputs (2)'!$B$51:$Q$51,0))</f>
        <v>-27.907128105419115</v>
      </c>
      <c r="N3912">
        <f>INDEX('[1]Traitement outputs (2)'!$B$34:$Q$38,MATCH(70,'[1]Traitement outputs (2)'!$A$34:$A$38,0),MATCH(C3912,'[1]Traitement outputs (2)'!$B$33:$Q$33,0))</f>
        <v>-87.65601603539298</v>
      </c>
      <c r="O3912">
        <f>INDEX('[1]Traitement outputs (2)'!$B$58:$Q$63,MATCH(70,'[1]Traitement outputs (2)'!$A$58:$A$63,0),MATCH(C3912,'[1]Traitement outputs (2)'!$B$58:$Q$58,0))</f>
        <v>27.907128104236733</v>
      </c>
      <c r="P3912">
        <f>INDEX('[1]Traitement outputs (2)'!$B$41:$Q$45,MATCH(70,'[1]Traitement outputs (2)'!$A$41:$A$45,0),MATCH(C3912,'[1]Traitement outputs (2)'!$B$40:$Q$40,0))</f>
        <v>158.03405896601754</v>
      </c>
      <c r="Q3912">
        <f>IF(K3912&lt;30,INDEX('[1]Traitement outputs (2)'!$B$51:$Q$63,MATCH(70,'[1]Traitement outputs (2)'!$A$51:$A$63,0),MATCH(C3912,'[1]Traitement outputs (2)'!$B$51:$Q$51,0)),INDEX('[1]Traitement outputs (2)'!$B$34:$Q$38,MATCH(70,'[1]Traitement outputs (2)'!$A$34:$A$38,0),MATCH(C3912,'[1]Traitement outputs (2)'!$B$33:$Q$33,0)))</f>
        <v>-27.907128105419115</v>
      </c>
      <c r="R3912">
        <f>IF(K3912&lt;30,INDEX('[1]Traitement outputs (2)'!$B$58:$Q$63,MATCH(70,'[1]Traitement outputs (2)'!$A$58:$A$63,0),MATCH(C3912,'[1]Traitement outputs (2)'!$B$58:$Q$58,0)),INDEX('[1]Traitement outputs (2)'!$B$41:$Q$45,MATCH(70,'[1]Traitement outputs (2)'!$A$41:$A$45,0),MATCH(C3912,'[1]Traitement outputs (2)'!$B$40:$Q$40,0)))</f>
        <v>27.907128104236733</v>
      </c>
      <c r="T3912">
        <f t="shared" si="368"/>
        <v>-3240.8212983285953</v>
      </c>
      <c r="U3912">
        <f t="shared" si="369"/>
        <v>3240.8212981912866</v>
      </c>
      <c r="X3912">
        <f t="shared" si="370"/>
        <v>7.8364679403255921E-2</v>
      </c>
      <c r="Y3912">
        <f t="shared" si="371"/>
        <v>6.5433390996103388E-2</v>
      </c>
    </row>
    <row r="3913" spans="1:25" x14ac:dyDescent="0.35">
      <c r="A3913" s="1">
        <v>34862.958333333336</v>
      </c>
      <c r="B3913">
        <v>16.0001</v>
      </c>
      <c r="C3913">
        <f>_xlfn.IFNA(HLOOKUP(B3913,'[1]Traitement outputs'!$B$33:$Q$33,1,TRUE),16)</f>
        <v>16</v>
      </c>
      <c r="E3913" s="1">
        <v>34862.958333333336</v>
      </c>
      <c r="F3913">
        <v>25.424299999999999</v>
      </c>
      <c r="G3913">
        <f t="shared" si="366"/>
        <v>25</v>
      </c>
      <c r="I3913" s="1">
        <v>34862.958333333336</v>
      </c>
      <c r="J3913">
        <v>0</v>
      </c>
      <c r="K3913">
        <f t="shared" si="367"/>
        <v>0</v>
      </c>
      <c r="M3913">
        <f>INDEX('[1]Traitement outputs (2)'!$B$51:$Q$56,MATCH(70,'[1]Traitement outputs (2)'!$A$51:$A$56,0),MATCH(C3913,'[1]Traitement outputs (2)'!$B$51:$Q$51,0))</f>
        <v>-27.907128105419115</v>
      </c>
      <c r="N3913">
        <f>INDEX('[1]Traitement outputs (2)'!$B$34:$Q$38,MATCH(70,'[1]Traitement outputs (2)'!$A$34:$A$38,0),MATCH(C3913,'[1]Traitement outputs (2)'!$B$33:$Q$33,0))</f>
        <v>-87.65601603539298</v>
      </c>
      <c r="O3913">
        <f>INDEX('[1]Traitement outputs (2)'!$B$58:$Q$63,MATCH(70,'[1]Traitement outputs (2)'!$A$58:$A$63,0),MATCH(C3913,'[1]Traitement outputs (2)'!$B$58:$Q$58,0))</f>
        <v>27.907128104236733</v>
      </c>
      <c r="P3913">
        <f>INDEX('[1]Traitement outputs (2)'!$B$41:$Q$45,MATCH(70,'[1]Traitement outputs (2)'!$A$41:$A$45,0),MATCH(C3913,'[1]Traitement outputs (2)'!$B$40:$Q$40,0))</f>
        <v>158.03405896601754</v>
      </c>
      <c r="Q3913">
        <f>IF(K3913&lt;30,INDEX('[1]Traitement outputs (2)'!$B$51:$Q$63,MATCH(70,'[1]Traitement outputs (2)'!$A$51:$A$63,0),MATCH(C3913,'[1]Traitement outputs (2)'!$B$51:$Q$51,0)),INDEX('[1]Traitement outputs (2)'!$B$34:$Q$38,MATCH(70,'[1]Traitement outputs (2)'!$A$34:$A$38,0),MATCH(C3913,'[1]Traitement outputs (2)'!$B$33:$Q$33,0)))</f>
        <v>-27.907128105419115</v>
      </c>
      <c r="R3913">
        <f>IF(K3913&lt;30,INDEX('[1]Traitement outputs (2)'!$B$58:$Q$63,MATCH(70,'[1]Traitement outputs (2)'!$A$58:$A$63,0),MATCH(C3913,'[1]Traitement outputs (2)'!$B$58:$Q$58,0)),INDEX('[1]Traitement outputs (2)'!$B$41:$Q$45,MATCH(70,'[1]Traitement outputs (2)'!$A$41:$A$45,0),MATCH(C3913,'[1]Traitement outputs (2)'!$B$40:$Q$40,0)))</f>
        <v>27.907128104236733</v>
      </c>
      <c r="T3913">
        <f t="shared" si="368"/>
        <v>-3240.8212983285953</v>
      </c>
      <c r="U3913">
        <f t="shared" si="369"/>
        <v>3240.8212981912866</v>
      </c>
      <c r="X3913">
        <f t="shared" si="370"/>
        <v>7.8364679403255921E-2</v>
      </c>
      <c r="Y3913">
        <f t="shared" si="371"/>
        <v>6.5433390996103388E-2</v>
      </c>
    </row>
    <row r="3914" spans="1:25" x14ac:dyDescent="0.35">
      <c r="A3914" s="1">
        <v>34863</v>
      </c>
      <c r="B3914">
        <v>16.0001</v>
      </c>
      <c r="C3914">
        <f>_xlfn.IFNA(HLOOKUP(B3914,'[1]Traitement outputs'!$B$33:$Q$33,1,TRUE),16)</f>
        <v>16</v>
      </c>
      <c r="E3914" s="1">
        <v>34863</v>
      </c>
      <c r="F3914">
        <v>25.347200000000001</v>
      </c>
      <c r="G3914">
        <f t="shared" si="366"/>
        <v>25</v>
      </c>
      <c r="I3914" s="1">
        <v>34863</v>
      </c>
      <c r="J3914">
        <v>0</v>
      </c>
      <c r="K3914">
        <f t="shared" si="367"/>
        <v>0</v>
      </c>
      <c r="M3914">
        <f>INDEX('[1]Traitement outputs (2)'!$B$51:$Q$56,MATCH(70,'[1]Traitement outputs (2)'!$A$51:$A$56,0),MATCH(C3914,'[1]Traitement outputs (2)'!$B$51:$Q$51,0))</f>
        <v>-27.907128105419115</v>
      </c>
      <c r="N3914">
        <f>INDEX('[1]Traitement outputs (2)'!$B$34:$Q$38,MATCH(70,'[1]Traitement outputs (2)'!$A$34:$A$38,0),MATCH(C3914,'[1]Traitement outputs (2)'!$B$33:$Q$33,0))</f>
        <v>-87.65601603539298</v>
      </c>
      <c r="O3914">
        <f>INDEX('[1]Traitement outputs (2)'!$B$58:$Q$63,MATCH(70,'[1]Traitement outputs (2)'!$A$58:$A$63,0),MATCH(C3914,'[1]Traitement outputs (2)'!$B$58:$Q$58,0))</f>
        <v>27.907128104236733</v>
      </c>
      <c r="P3914">
        <f>INDEX('[1]Traitement outputs (2)'!$B$41:$Q$45,MATCH(70,'[1]Traitement outputs (2)'!$A$41:$A$45,0),MATCH(C3914,'[1]Traitement outputs (2)'!$B$40:$Q$40,0))</f>
        <v>158.03405896601754</v>
      </c>
      <c r="Q3914">
        <f>IF(K3914&lt;30,INDEX('[1]Traitement outputs (2)'!$B$51:$Q$63,MATCH(70,'[1]Traitement outputs (2)'!$A$51:$A$63,0),MATCH(C3914,'[1]Traitement outputs (2)'!$B$51:$Q$51,0)),INDEX('[1]Traitement outputs (2)'!$B$34:$Q$38,MATCH(70,'[1]Traitement outputs (2)'!$A$34:$A$38,0),MATCH(C3914,'[1]Traitement outputs (2)'!$B$33:$Q$33,0)))</f>
        <v>-27.907128105419115</v>
      </c>
      <c r="R3914">
        <f>IF(K3914&lt;30,INDEX('[1]Traitement outputs (2)'!$B$58:$Q$63,MATCH(70,'[1]Traitement outputs (2)'!$A$58:$A$63,0),MATCH(C3914,'[1]Traitement outputs (2)'!$B$58:$Q$58,0)),INDEX('[1]Traitement outputs (2)'!$B$41:$Q$45,MATCH(70,'[1]Traitement outputs (2)'!$A$41:$A$45,0),MATCH(C3914,'[1]Traitement outputs (2)'!$B$40:$Q$40,0)))</f>
        <v>27.907128104236733</v>
      </c>
      <c r="T3914">
        <f t="shared" si="368"/>
        <v>-3240.8212983285953</v>
      </c>
      <c r="U3914">
        <f t="shared" si="369"/>
        <v>3240.8212981912866</v>
      </c>
      <c r="X3914">
        <f t="shared" si="370"/>
        <v>7.8364679403255921E-2</v>
      </c>
      <c r="Y3914">
        <f t="shared" si="371"/>
        <v>6.5433390996103388E-2</v>
      </c>
    </row>
    <row r="3915" spans="1:25" x14ac:dyDescent="0.35">
      <c r="A3915" s="1">
        <v>34863.041666666664</v>
      </c>
      <c r="B3915">
        <v>16.0001</v>
      </c>
      <c r="C3915">
        <f>_xlfn.IFNA(HLOOKUP(B3915,'[1]Traitement outputs'!$B$33:$Q$33,1,TRUE),16)</f>
        <v>16</v>
      </c>
      <c r="E3915" s="1">
        <v>34863.041666666664</v>
      </c>
      <c r="F3915">
        <v>25.270600000000002</v>
      </c>
      <c r="G3915">
        <f t="shared" si="366"/>
        <v>25</v>
      </c>
      <c r="I3915" s="1">
        <v>34863.041666666664</v>
      </c>
      <c r="J3915">
        <v>0</v>
      </c>
      <c r="K3915">
        <f t="shared" si="367"/>
        <v>0</v>
      </c>
      <c r="M3915">
        <f>INDEX('[1]Traitement outputs (2)'!$B$51:$Q$56,MATCH(70,'[1]Traitement outputs (2)'!$A$51:$A$56,0),MATCH(C3915,'[1]Traitement outputs (2)'!$B$51:$Q$51,0))</f>
        <v>-27.907128105419115</v>
      </c>
      <c r="N3915">
        <f>INDEX('[1]Traitement outputs (2)'!$B$34:$Q$38,MATCH(70,'[1]Traitement outputs (2)'!$A$34:$A$38,0),MATCH(C3915,'[1]Traitement outputs (2)'!$B$33:$Q$33,0))</f>
        <v>-87.65601603539298</v>
      </c>
      <c r="O3915">
        <f>INDEX('[1]Traitement outputs (2)'!$B$58:$Q$63,MATCH(70,'[1]Traitement outputs (2)'!$A$58:$A$63,0),MATCH(C3915,'[1]Traitement outputs (2)'!$B$58:$Q$58,0))</f>
        <v>27.907128104236733</v>
      </c>
      <c r="P3915">
        <f>INDEX('[1]Traitement outputs (2)'!$B$41:$Q$45,MATCH(70,'[1]Traitement outputs (2)'!$A$41:$A$45,0),MATCH(C3915,'[1]Traitement outputs (2)'!$B$40:$Q$40,0))</f>
        <v>158.03405896601754</v>
      </c>
      <c r="Q3915">
        <f>IF(K3915&lt;30,INDEX('[1]Traitement outputs (2)'!$B$51:$Q$63,MATCH(70,'[1]Traitement outputs (2)'!$A$51:$A$63,0),MATCH(C3915,'[1]Traitement outputs (2)'!$B$51:$Q$51,0)),INDEX('[1]Traitement outputs (2)'!$B$34:$Q$38,MATCH(70,'[1]Traitement outputs (2)'!$A$34:$A$38,0),MATCH(C3915,'[1]Traitement outputs (2)'!$B$33:$Q$33,0)))</f>
        <v>-27.907128105419115</v>
      </c>
      <c r="R3915">
        <f>IF(K3915&lt;30,INDEX('[1]Traitement outputs (2)'!$B$58:$Q$63,MATCH(70,'[1]Traitement outputs (2)'!$A$58:$A$63,0),MATCH(C3915,'[1]Traitement outputs (2)'!$B$58:$Q$58,0)),INDEX('[1]Traitement outputs (2)'!$B$41:$Q$45,MATCH(70,'[1]Traitement outputs (2)'!$A$41:$A$45,0),MATCH(C3915,'[1]Traitement outputs (2)'!$B$40:$Q$40,0)))</f>
        <v>27.907128104236733</v>
      </c>
      <c r="T3915">
        <f t="shared" si="368"/>
        <v>-3240.8212983285953</v>
      </c>
      <c r="U3915">
        <f t="shared" si="369"/>
        <v>3240.8212981912866</v>
      </c>
      <c r="X3915">
        <f t="shared" si="370"/>
        <v>7.8364679403255921E-2</v>
      </c>
      <c r="Y3915">
        <f t="shared" si="371"/>
        <v>6.5433390996103388E-2</v>
      </c>
    </row>
    <row r="3916" spans="1:25" x14ac:dyDescent="0.35">
      <c r="A3916" s="1">
        <v>34863.083333333336</v>
      </c>
      <c r="B3916">
        <v>16.0001</v>
      </c>
      <c r="C3916">
        <f>_xlfn.IFNA(HLOOKUP(B3916,'[1]Traitement outputs'!$B$33:$Q$33,1,TRUE),16)</f>
        <v>16</v>
      </c>
      <c r="E3916" s="1">
        <v>34863.083333333336</v>
      </c>
      <c r="F3916">
        <v>25.196200000000001</v>
      </c>
      <c r="G3916">
        <f t="shared" si="366"/>
        <v>25</v>
      </c>
      <c r="I3916" s="1">
        <v>34863.083333333336</v>
      </c>
      <c r="J3916">
        <v>0</v>
      </c>
      <c r="K3916">
        <f t="shared" si="367"/>
        <v>0</v>
      </c>
      <c r="M3916">
        <f>INDEX('[1]Traitement outputs (2)'!$B$51:$Q$56,MATCH(70,'[1]Traitement outputs (2)'!$A$51:$A$56,0),MATCH(C3916,'[1]Traitement outputs (2)'!$B$51:$Q$51,0))</f>
        <v>-27.907128105419115</v>
      </c>
      <c r="N3916">
        <f>INDEX('[1]Traitement outputs (2)'!$B$34:$Q$38,MATCH(70,'[1]Traitement outputs (2)'!$A$34:$A$38,0),MATCH(C3916,'[1]Traitement outputs (2)'!$B$33:$Q$33,0))</f>
        <v>-87.65601603539298</v>
      </c>
      <c r="O3916">
        <f>INDEX('[1]Traitement outputs (2)'!$B$58:$Q$63,MATCH(70,'[1]Traitement outputs (2)'!$A$58:$A$63,0),MATCH(C3916,'[1]Traitement outputs (2)'!$B$58:$Q$58,0))</f>
        <v>27.907128104236733</v>
      </c>
      <c r="P3916">
        <f>INDEX('[1]Traitement outputs (2)'!$B$41:$Q$45,MATCH(70,'[1]Traitement outputs (2)'!$A$41:$A$45,0),MATCH(C3916,'[1]Traitement outputs (2)'!$B$40:$Q$40,0))</f>
        <v>158.03405896601754</v>
      </c>
      <c r="Q3916">
        <f>IF(K3916&lt;30,INDEX('[1]Traitement outputs (2)'!$B$51:$Q$63,MATCH(70,'[1]Traitement outputs (2)'!$A$51:$A$63,0),MATCH(C3916,'[1]Traitement outputs (2)'!$B$51:$Q$51,0)),INDEX('[1]Traitement outputs (2)'!$B$34:$Q$38,MATCH(70,'[1]Traitement outputs (2)'!$A$34:$A$38,0),MATCH(C3916,'[1]Traitement outputs (2)'!$B$33:$Q$33,0)))</f>
        <v>-27.907128105419115</v>
      </c>
      <c r="R3916">
        <f>IF(K3916&lt;30,INDEX('[1]Traitement outputs (2)'!$B$58:$Q$63,MATCH(70,'[1]Traitement outputs (2)'!$A$58:$A$63,0),MATCH(C3916,'[1]Traitement outputs (2)'!$B$58:$Q$58,0)),INDEX('[1]Traitement outputs (2)'!$B$41:$Q$45,MATCH(70,'[1]Traitement outputs (2)'!$A$41:$A$45,0),MATCH(C3916,'[1]Traitement outputs (2)'!$B$40:$Q$40,0)))</f>
        <v>27.907128104236733</v>
      </c>
      <c r="T3916">
        <f t="shared" si="368"/>
        <v>-3240.8212983285953</v>
      </c>
      <c r="U3916">
        <f t="shared" si="369"/>
        <v>3240.8212981912866</v>
      </c>
      <c r="X3916">
        <f t="shared" si="370"/>
        <v>7.8364679403255921E-2</v>
      </c>
      <c r="Y3916">
        <f t="shared" si="371"/>
        <v>6.5433390996103388E-2</v>
      </c>
    </row>
    <row r="3917" spans="1:25" x14ac:dyDescent="0.35">
      <c r="A3917" s="1">
        <v>34863.125</v>
      </c>
      <c r="B3917">
        <v>16.0001</v>
      </c>
      <c r="C3917">
        <f>_xlfn.IFNA(HLOOKUP(B3917,'[1]Traitement outputs'!$B$33:$Q$33,1,TRUE),16)</f>
        <v>16</v>
      </c>
      <c r="E3917" s="1">
        <v>34863.125</v>
      </c>
      <c r="F3917">
        <v>25.149000000000001</v>
      </c>
      <c r="G3917">
        <f t="shared" si="366"/>
        <v>25</v>
      </c>
      <c r="I3917" s="1">
        <v>34863.125</v>
      </c>
      <c r="J3917">
        <v>0</v>
      </c>
      <c r="K3917">
        <f t="shared" si="367"/>
        <v>0</v>
      </c>
      <c r="M3917">
        <f>INDEX('[1]Traitement outputs (2)'!$B$51:$Q$56,MATCH(70,'[1]Traitement outputs (2)'!$A$51:$A$56,0),MATCH(C3917,'[1]Traitement outputs (2)'!$B$51:$Q$51,0))</f>
        <v>-27.907128105419115</v>
      </c>
      <c r="N3917">
        <f>INDEX('[1]Traitement outputs (2)'!$B$34:$Q$38,MATCH(70,'[1]Traitement outputs (2)'!$A$34:$A$38,0),MATCH(C3917,'[1]Traitement outputs (2)'!$B$33:$Q$33,0))</f>
        <v>-87.65601603539298</v>
      </c>
      <c r="O3917">
        <f>INDEX('[1]Traitement outputs (2)'!$B$58:$Q$63,MATCH(70,'[1]Traitement outputs (2)'!$A$58:$A$63,0),MATCH(C3917,'[1]Traitement outputs (2)'!$B$58:$Q$58,0))</f>
        <v>27.907128104236733</v>
      </c>
      <c r="P3917">
        <f>INDEX('[1]Traitement outputs (2)'!$B$41:$Q$45,MATCH(70,'[1]Traitement outputs (2)'!$A$41:$A$45,0),MATCH(C3917,'[1]Traitement outputs (2)'!$B$40:$Q$40,0))</f>
        <v>158.03405896601754</v>
      </c>
      <c r="Q3917">
        <f>IF(K3917&lt;30,INDEX('[1]Traitement outputs (2)'!$B$51:$Q$63,MATCH(70,'[1]Traitement outputs (2)'!$A$51:$A$63,0),MATCH(C3917,'[1]Traitement outputs (2)'!$B$51:$Q$51,0)),INDEX('[1]Traitement outputs (2)'!$B$34:$Q$38,MATCH(70,'[1]Traitement outputs (2)'!$A$34:$A$38,0),MATCH(C3917,'[1]Traitement outputs (2)'!$B$33:$Q$33,0)))</f>
        <v>-27.907128105419115</v>
      </c>
      <c r="R3917">
        <f>IF(K3917&lt;30,INDEX('[1]Traitement outputs (2)'!$B$58:$Q$63,MATCH(70,'[1]Traitement outputs (2)'!$A$58:$A$63,0),MATCH(C3917,'[1]Traitement outputs (2)'!$B$58:$Q$58,0)),INDEX('[1]Traitement outputs (2)'!$B$41:$Q$45,MATCH(70,'[1]Traitement outputs (2)'!$A$41:$A$45,0),MATCH(C3917,'[1]Traitement outputs (2)'!$B$40:$Q$40,0)))</f>
        <v>27.907128104236733</v>
      </c>
      <c r="T3917">
        <f t="shared" si="368"/>
        <v>-3240.8212983285953</v>
      </c>
      <c r="U3917">
        <f t="shared" si="369"/>
        <v>3240.8212981912866</v>
      </c>
      <c r="X3917">
        <f t="shared" si="370"/>
        <v>7.8364679403255921E-2</v>
      </c>
      <c r="Y3917">
        <f t="shared" si="371"/>
        <v>6.5433390996103388E-2</v>
      </c>
    </row>
    <row r="3918" spans="1:25" x14ac:dyDescent="0.35">
      <c r="A3918" s="1">
        <v>34863.166666666664</v>
      </c>
      <c r="B3918">
        <v>16.0001</v>
      </c>
      <c r="C3918">
        <f>_xlfn.IFNA(HLOOKUP(B3918,'[1]Traitement outputs'!$B$33:$Q$33,1,TRUE),16)</f>
        <v>16</v>
      </c>
      <c r="E3918" s="1">
        <v>34863.166666666664</v>
      </c>
      <c r="F3918">
        <v>25.065200000000001</v>
      </c>
      <c r="G3918">
        <f t="shared" si="366"/>
        <v>25</v>
      </c>
      <c r="I3918" s="1">
        <v>34863.166666666664</v>
      </c>
      <c r="J3918">
        <v>5491.31</v>
      </c>
      <c r="K3918">
        <f t="shared" si="367"/>
        <v>47.286375128305814</v>
      </c>
      <c r="M3918">
        <f>INDEX('[1]Traitement outputs (2)'!$B$51:$Q$56,MATCH(70,'[1]Traitement outputs (2)'!$A$51:$A$56,0),MATCH(C3918,'[1]Traitement outputs (2)'!$B$51:$Q$51,0))</f>
        <v>-27.907128105419115</v>
      </c>
      <c r="N3918">
        <f>INDEX('[1]Traitement outputs (2)'!$B$34:$Q$38,MATCH(70,'[1]Traitement outputs (2)'!$A$34:$A$38,0),MATCH(C3918,'[1]Traitement outputs (2)'!$B$33:$Q$33,0))</f>
        <v>-87.65601603539298</v>
      </c>
      <c r="O3918">
        <f>INDEX('[1]Traitement outputs (2)'!$B$58:$Q$63,MATCH(70,'[1]Traitement outputs (2)'!$A$58:$A$63,0),MATCH(C3918,'[1]Traitement outputs (2)'!$B$58:$Q$58,0))</f>
        <v>27.907128104236733</v>
      </c>
      <c r="P3918">
        <f>INDEX('[1]Traitement outputs (2)'!$B$41:$Q$45,MATCH(70,'[1]Traitement outputs (2)'!$A$41:$A$45,0),MATCH(C3918,'[1]Traitement outputs (2)'!$B$40:$Q$40,0))</f>
        <v>158.03405896601754</v>
      </c>
      <c r="Q3918">
        <f>IF(K3918&lt;30,INDEX('[1]Traitement outputs (2)'!$B$51:$Q$63,MATCH(70,'[1]Traitement outputs (2)'!$A$51:$A$63,0),MATCH(C3918,'[1]Traitement outputs (2)'!$B$51:$Q$51,0)),INDEX('[1]Traitement outputs (2)'!$B$34:$Q$38,MATCH(70,'[1]Traitement outputs (2)'!$A$34:$A$38,0),MATCH(C3918,'[1]Traitement outputs (2)'!$B$33:$Q$33,0)))</f>
        <v>-87.65601603539298</v>
      </c>
      <c r="R3918">
        <f>IF(K3918&lt;30,INDEX('[1]Traitement outputs (2)'!$B$58:$Q$63,MATCH(70,'[1]Traitement outputs (2)'!$A$58:$A$63,0),MATCH(C3918,'[1]Traitement outputs (2)'!$B$58:$Q$58,0)),INDEX('[1]Traitement outputs (2)'!$B$41:$Q$45,MATCH(70,'[1]Traitement outputs (2)'!$A$41:$A$45,0),MATCH(C3918,'[1]Traitement outputs (2)'!$B$40:$Q$40,0)))</f>
        <v>158.03405896601754</v>
      </c>
      <c r="T3918">
        <f t="shared" si="368"/>
        <v>-10179.387954970944</v>
      </c>
      <c r="U3918">
        <f t="shared" si="369"/>
        <v>18352.305626852856</v>
      </c>
      <c r="X3918">
        <f t="shared" si="370"/>
        <v>0.24614269044210091</v>
      </c>
      <c r="Y3918">
        <f t="shared" si="371"/>
        <v>0.37053989691812123</v>
      </c>
    </row>
    <row r="3919" spans="1:25" x14ac:dyDescent="0.35">
      <c r="A3919" s="1">
        <v>34863.208333333336</v>
      </c>
      <c r="B3919">
        <v>19.987300000000001</v>
      </c>
      <c r="C3919">
        <f>_xlfn.IFNA(HLOOKUP(B3919,'[1]Traitement outputs'!$B$33:$Q$33,1,TRUE),16)</f>
        <v>18</v>
      </c>
      <c r="E3919" s="1">
        <v>34863.208333333336</v>
      </c>
      <c r="F3919">
        <v>19.975200000000001</v>
      </c>
      <c r="G3919">
        <f t="shared" si="366"/>
        <v>20</v>
      </c>
      <c r="I3919" s="1">
        <v>34863.208333333336</v>
      </c>
      <c r="J3919">
        <v>17775.2</v>
      </c>
      <c r="K3919">
        <f t="shared" si="367"/>
        <v>153.06452835127894</v>
      </c>
      <c r="M3919">
        <f>INDEX('[1]Traitement outputs (2)'!$B$51:$Q$56,MATCH(70,'[1]Traitement outputs (2)'!$A$51:$A$56,0),MATCH(C3919,'[1]Traitement outputs (2)'!$B$51:$Q$51,0))</f>
        <v>-40.563606676443541</v>
      </c>
      <c r="N3919">
        <f>INDEX('[1]Traitement outputs (2)'!$B$34:$Q$38,MATCH(70,'[1]Traitement outputs (2)'!$A$34:$A$38,0),MATCH(C3919,'[1]Traitement outputs (2)'!$B$33:$Q$33,0))</f>
        <v>-132.60751704955501</v>
      </c>
      <c r="O3919">
        <f>INDEX('[1]Traitement outputs (2)'!$B$58:$Q$63,MATCH(70,'[1]Traitement outputs (2)'!$A$58:$A$63,0),MATCH(C3919,'[1]Traitement outputs (2)'!$B$58:$Q$58,0))</f>
        <v>40.565237508304868</v>
      </c>
      <c r="P3919">
        <f>INDEX('[1]Traitement outputs (2)'!$B$41:$Q$45,MATCH(70,'[1]Traitement outputs (2)'!$A$41:$A$45,0),MATCH(C3919,'[1]Traitement outputs (2)'!$B$40:$Q$40,0))</f>
        <v>202.98564822710691</v>
      </c>
      <c r="Q3919">
        <f>IF(K3919&lt;30,INDEX('[1]Traitement outputs (2)'!$B$51:$Q$63,MATCH(70,'[1]Traitement outputs (2)'!$A$51:$A$63,0),MATCH(C3919,'[1]Traitement outputs (2)'!$B$51:$Q$51,0)),INDEX('[1]Traitement outputs (2)'!$B$34:$Q$38,MATCH(70,'[1]Traitement outputs (2)'!$A$34:$A$38,0),MATCH(C3919,'[1]Traitement outputs (2)'!$B$33:$Q$33,0)))</f>
        <v>-132.60751704955501</v>
      </c>
      <c r="R3919">
        <f>IF(K3919&lt;30,INDEX('[1]Traitement outputs (2)'!$B$58:$Q$63,MATCH(70,'[1]Traitement outputs (2)'!$A$58:$A$63,0),MATCH(C3919,'[1]Traitement outputs (2)'!$B$58:$Q$58,0)),INDEX('[1]Traitement outputs (2)'!$B$41:$Q$45,MATCH(70,'[1]Traitement outputs (2)'!$A$41:$A$45,0),MATCH(C3919,'[1]Traitement outputs (2)'!$B$40:$Q$40,0)))</f>
        <v>202.98564822710691</v>
      </c>
      <c r="T3919">
        <f t="shared" si="368"/>
        <v>-15399.551825944363</v>
      </c>
      <c r="U3919">
        <f t="shared" si="369"/>
        <v>23572.479745836052</v>
      </c>
      <c r="X3919">
        <f t="shared" si="370"/>
        <v>0.3723688629225973</v>
      </c>
      <c r="Y3919">
        <f t="shared" si="371"/>
        <v>0.47593715976189493</v>
      </c>
    </row>
    <row r="3920" spans="1:25" x14ac:dyDescent="0.35">
      <c r="A3920" s="1">
        <v>34863.25</v>
      </c>
      <c r="B3920">
        <v>20.494599999999998</v>
      </c>
      <c r="C3920">
        <f>_xlfn.IFNA(HLOOKUP(B3920,'[1]Traitement outputs'!$B$33:$Q$33,1,TRUE),16)</f>
        <v>20</v>
      </c>
      <c r="E3920" s="1">
        <v>34863.25</v>
      </c>
      <c r="F3920">
        <v>19.460999999999999</v>
      </c>
      <c r="G3920">
        <f t="shared" si="366"/>
        <v>19</v>
      </c>
      <c r="I3920" s="1">
        <v>34863.25</v>
      </c>
      <c r="J3920">
        <v>27740.799999999999</v>
      </c>
      <c r="K3920">
        <f t="shared" si="367"/>
        <v>238.87958887028884</v>
      </c>
      <c r="M3920">
        <f>INDEX('[1]Traitement outputs (2)'!$B$51:$Q$56,MATCH(70,'[1]Traitement outputs (2)'!$A$51:$A$56,0),MATCH(C3920,'[1]Traitement outputs (2)'!$B$51:$Q$51,0))</f>
        <v>-16.864255714989046</v>
      </c>
      <c r="N3920">
        <f>INDEX('[1]Traitement outputs (2)'!$B$34:$Q$38,MATCH(70,'[1]Traitement outputs (2)'!$A$34:$A$38,0),MATCH(C3920,'[1]Traitement outputs (2)'!$B$33:$Q$33,0))</f>
        <v>-183.77989640241771</v>
      </c>
      <c r="O3920">
        <f>INDEX('[1]Traitement outputs (2)'!$B$58:$Q$63,MATCH(70,'[1]Traitement outputs (2)'!$A$58:$A$63,0),MATCH(C3920,'[1]Traitement outputs (2)'!$B$58:$Q$58,0))</f>
        <v>16.864787616041994</v>
      </c>
      <c r="P3920">
        <f>INDEX('[1]Traitement outputs (2)'!$B$41:$Q$45,MATCH(70,'[1]Traitement outputs (2)'!$A$41:$A$45,0),MATCH(C3920,'[1]Traitement outputs (2)'!$B$40:$Q$40,0))</f>
        <v>254.15803075879367</v>
      </c>
      <c r="Q3920">
        <f>IF(K3920&lt;30,INDEX('[1]Traitement outputs (2)'!$B$51:$Q$63,MATCH(70,'[1]Traitement outputs (2)'!$A$51:$A$63,0),MATCH(C3920,'[1]Traitement outputs (2)'!$B$51:$Q$51,0)),INDEX('[1]Traitement outputs (2)'!$B$34:$Q$38,MATCH(70,'[1]Traitement outputs (2)'!$A$34:$A$38,0),MATCH(C3920,'[1]Traitement outputs (2)'!$B$33:$Q$33,0)))</f>
        <v>-183.77989640241771</v>
      </c>
      <c r="R3920">
        <f>IF(K3920&lt;30,INDEX('[1]Traitement outputs (2)'!$B$58:$Q$63,MATCH(70,'[1]Traitement outputs (2)'!$A$58:$A$63,0),MATCH(C3920,'[1]Traitement outputs (2)'!$B$58:$Q$58,0)),INDEX('[1]Traitement outputs (2)'!$B$41:$Q$45,MATCH(70,'[1]Traitement outputs (2)'!$A$41:$A$45,0),MATCH(C3920,'[1]Traitement outputs (2)'!$B$40:$Q$40,0)))</f>
        <v>254.15803075879367</v>
      </c>
      <c r="T3920">
        <f t="shared" si="368"/>
        <v>-21342.138833337085</v>
      </c>
      <c r="U3920">
        <f t="shared" si="369"/>
        <v>29515.067122381799</v>
      </c>
      <c r="X3920">
        <f t="shared" si="370"/>
        <v>0.51606358805306241</v>
      </c>
      <c r="Y3920">
        <f t="shared" si="371"/>
        <v>0.59592021577150611</v>
      </c>
    </row>
    <row r="3921" spans="1:25" x14ac:dyDescent="0.35">
      <c r="A3921" s="1">
        <v>34863.291666666664</v>
      </c>
      <c r="B3921">
        <v>22.873200000000001</v>
      </c>
      <c r="C3921">
        <f>_xlfn.IFNA(HLOOKUP(B3921,'[1]Traitement outputs'!$B$33:$Q$33,1,TRUE),16)</f>
        <v>22</v>
      </c>
      <c r="E3921" s="1">
        <v>34863.291666666664</v>
      </c>
      <c r="F3921">
        <v>17.355399999999999</v>
      </c>
      <c r="G3921">
        <f t="shared" si="366"/>
        <v>17</v>
      </c>
      <c r="I3921" s="1">
        <v>34863.291666666664</v>
      </c>
      <c r="J3921">
        <v>35408.6</v>
      </c>
      <c r="K3921">
        <f t="shared" si="367"/>
        <v>304.90799870488627</v>
      </c>
      <c r="M3921">
        <f>INDEX('[1]Traitement outputs (2)'!$B$51:$Q$56,MATCH(70,'[1]Traitement outputs (2)'!$A$51:$A$56,0),MATCH(C3921,'[1]Traitement outputs (2)'!$B$51:$Q$51,0))</f>
        <v>-79.342574701900858</v>
      </c>
      <c r="N3921">
        <f>INDEX('[1]Traitement outputs (2)'!$B$34:$Q$38,MATCH(70,'[1]Traitement outputs (2)'!$A$34:$A$38,0),MATCH(C3921,'[1]Traitement outputs (2)'!$B$33:$Q$33,0))</f>
        <v>-237.95145474030227</v>
      </c>
      <c r="O3921">
        <f>INDEX('[1]Traitement outputs (2)'!$B$58:$Q$63,MATCH(70,'[1]Traitement outputs (2)'!$A$58:$A$63,0),MATCH(C3921,'[1]Traitement outputs (2)'!$B$58:$Q$58,0))</f>
        <v>79.34249368302325</v>
      </c>
      <c r="P3921">
        <f>INDEX('[1]Traitement outputs (2)'!$B$41:$Q$45,MATCH(70,'[1]Traitement outputs (2)'!$A$41:$A$45,0),MATCH(C3921,'[1]Traitement outputs (2)'!$B$40:$Q$40,0))</f>
        <v>308.329590329962</v>
      </c>
      <c r="Q3921">
        <f>IF(K3921&lt;30,INDEX('[1]Traitement outputs (2)'!$B$51:$Q$63,MATCH(70,'[1]Traitement outputs (2)'!$A$51:$A$63,0),MATCH(C3921,'[1]Traitement outputs (2)'!$B$51:$Q$51,0)),INDEX('[1]Traitement outputs (2)'!$B$34:$Q$38,MATCH(70,'[1]Traitement outputs (2)'!$A$34:$A$38,0),MATCH(C3921,'[1]Traitement outputs (2)'!$B$33:$Q$33,0)))</f>
        <v>-237.95145474030227</v>
      </c>
      <c r="R3921">
        <f>IF(K3921&lt;30,INDEX('[1]Traitement outputs (2)'!$B$58:$Q$63,MATCH(70,'[1]Traitement outputs (2)'!$A$58:$A$63,0),MATCH(C3921,'[1]Traitement outputs (2)'!$B$58:$Q$58,0)),INDEX('[1]Traitement outputs (2)'!$B$41:$Q$45,MATCH(70,'[1]Traitement outputs (2)'!$A$41:$A$45,0),MATCH(C3921,'[1]Traitement outputs (2)'!$B$40:$Q$40,0)))</f>
        <v>308.329590329962</v>
      </c>
      <c r="T3921">
        <f t="shared" si="368"/>
        <v>-27633.016897245612</v>
      </c>
      <c r="U3921">
        <f t="shared" si="369"/>
        <v>35805.94532951009</v>
      </c>
      <c r="X3921">
        <f t="shared" si="370"/>
        <v>0.66818016507550282</v>
      </c>
      <c r="Y3921">
        <f t="shared" si="371"/>
        <v>0.72293539358017622</v>
      </c>
    </row>
    <row r="3922" spans="1:25" x14ac:dyDescent="0.35">
      <c r="A3922" s="1">
        <v>34863.333333333336</v>
      </c>
      <c r="B3922">
        <v>22.047999999999998</v>
      </c>
      <c r="C3922">
        <f>_xlfn.IFNA(HLOOKUP(B3922,'[1]Traitement outputs'!$B$33:$Q$33,1,TRUE),16)</f>
        <v>22</v>
      </c>
      <c r="E3922" s="1">
        <v>34863.333333333336</v>
      </c>
      <c r="F3922">
        <v>21.944900000000001</v>
      </c>
      <c r="G3922">
        <f t="shared" si="366"/>
        <v>22</v>
      </c>
      <c r="I3922" s="1">
        <v>34863.333333333336</v>
      </c>
      <c r="J3922">
        <v>41645.199999999997</v>
      </c>
      <c r="K3922">
        <f t="shared" si="367"/>
        <v>358.61216166876778</v>
      </c>
      <c r="M3922">
        <f>INDEX('[1]Traitement outputs (2)'!$B$51:$Q$56,MATCH(70,'[1]Traitement outputs (2)'!$A$51:$A$56,0),MATCH(C3922,'[1]Traitement outputs (2)'!$B$51:$Q$51,0))</f>
        <v>-79.342574701900858</v>
      </c>
      <c r="N3922">
        <f>INDEX('[1]Traitement outputs (2)'!$B$34:$Q$38,MATCH(70,'[1]Traitement outputs (2)'!$A$34:$A$38,0),MATCH(C3922,'[1]Traitement outputs (2)'!$B$33:$Q$33,0))</f>
        <v>-237.95145474030227</v>
      </c>
      <c r="O3922">
        <f>INDEX('[1]Traitement outputs (2)'!$B$58:$Q$63,MATCH(70,'[1]Traitement outputs (2)'!$A$58:$A$63,0),MATCH(C3922,'[1]Traitement outputs (2)'!$B$58:$Q$58,0))</f>
        <v>79.34249368302325</v>
      </c>
      <c r="P3922">
        <f>INDEX('[1]Traitement outputs (2)'!$B$41:$Q$45,MATCH(70,'[1]Traitement outputs (2)'!$A$41:$A$45,0),MATCH(C3922,'[1]Traitement outputs (2)'!$B$40:$Q$40,0))</f>
        <v>308.329590329962</v>
      </c>
      <c r="Q3922">
        <f>IF(K3922&lt;30,INDEX('[1]Traitement outputs (2)'!$B$51:$Q$63,MATCH(70,'[1]Traitement outputs (2)'!$A$51:$A$63,0),MATCH(C3922,'[1]Traitement outputs (2)'!$B$51:$Q$51,0)),INDEX('[1]Traitement outputs (2)'!$B$34:$Q$38,MATCH(70,'[1]Traitement outputs (2)'!$A$34:$A$38,0),MATCH(C3922,'[1]Traitement outputs (2)'!$B$33:$Q$33,0)))</f>
        <v>-237.95145474030227</v>
      </c>
      <c r="R3922">
        <f>IF(K3922&lt;30,INDEX('[1]Traitement outputs (2)'!$B$58:$Q$63,MATCH(70,'[1]Traitement outputs (2)'!$A$58:$A$63,0),MATCH(C3922,'[1]Traitement outputs (2)'!$B$58:$Q$58,0)),INDEX('[1]Traitement outputs (2)'!$B$41:$Q$45,MATCH(70,'[1]Traitement outputs (2)'!$A$41:$A$45,0),MATCH(C3922,'[1]Traitement outputs (2)'!$B$40:$Q$40,0)))</f>
        <v>308.329590329962</v>
      </c>
      <c r="T3922">
        <f t="shared" si="368"/>
        <v>-27633.016897245612</v>
      </c>
      <c r="U3922">
        <f t="shared" si="369"/>
        <v>35805.94532951009</v>
      </c>
      <c r="X3922">
        <f t="shared" si="370"/>
        <v>0.66818016507550282</v>
      </c>
      <c r="Y3922">
        <f t="shared" si="371"/>
        <v>0.72293539358017622</v>
      </c>
    </row>
    <row r="3923" spans="1:25" x14ac:dyDescent="0.35">
      <c r="A3923" s="1">
        <v>34863.375</v>
      </c>
      <c r="B3923">
        <v>22.688099999999999</v>
      </c>
      <c r="C3923">
        <f>_xlfn.IFNA(HLOOKUP(B3923,'[1]Traitement outputs'!$B$33:$Q$33,1,TRUE),16)</f>
        <v>22</v>
      </c>
      <c r="E3923" s="1">
        <v>34863.375</v>
      </c>
      <c r="F3923">
        <v>21.7819</v>
      </c>
      <c r="G3923">
        <f t="shared" si="366"/>
        <v>22</v>
      </c>
      <c r="I3923" s="1">
        <v>34863.375</v>
      </c>
      <c r="J3923">
        <v>46293.1</v>
      </c>
      <c r="K3923">
        <f t="shared" si="367"/>
        <v>398.63582504942786</v>
      </c>
      <c r="M3923">
        <f>INDEX('[1]Traitement outputs (2)'!$B$51:$Q$56,MATCH(70,'[1]Traitement outputs (2)'!$A$51:$A$56,0),MATCH(C3923,'[1]Traitement outputs (2)'!$B$51:$Q$51,0))</f>
        <v>-79.342574701900858</v>
      </c>
      <c r="N3923">
        <f>INDEX('[1]Traitement outputs (2)'!$B$34:$Q$38,MATCH(70,'[1]Traitement outputs (2)'!$A$34:$A$38,0),MATCH(C3923,'[1]Traitement outputs (2)'!$B$33:$Q$33,0))</f>
        <v>-237.95145474030227</v>
      </c>
      <c r="O3923">
        <f>INDEX('[1]Traitement outputs (2)'!$B$58:$Q$63,MATCH(70,'[1]Traitement outputs (2)'!$A$58:$A$63,0),MATCH(C3923,'[1]Traitement outputs (2)'!$B$58:$Q$58,0))</f>
        <v>79.34249368302325</v>
      </c>
      <c r="P3923">
        <f>INDEX('[1]Traitement outputs (2)'!$B$41:$Q$45,MATCH(70,'[1]Traitement outputs (2)'!$A$41:$A$45,0),MATCH(C3923,'[1]Traitement outputs (2)'!$B$40:$Q$40,0))</f>
        <v>308.329590329962</v>
      </c>
      <c r="Q3923">
        <f>IF(K3923&lt;30,INDEX('[1]Traitement outputs (2)'!$B$51:$Q$63,MATCH(70,'[1]Traitement outputs (2)'!$A$51:$A$63,0),MATCH(C3923,'[1]Traitement outputs (2)'!$B$51:$Q$51,0)),INDEX('[1]Traitement outputs (2)'!$B$34:$Q$38,MATCH(70,'[1]Traitement outputs (2)'!$A$34:$A$38,0),MATCH(C3923,'[1]Traitement outputs (2)'!$B$33:$Q$33,0)))</f>
        <v>-237.95145474030227</v>
      </c>
      <c r="R3923">
        <f>IF(K3923&lt;30,INDEX('[1]Traitement outputs (2)'!$B$58:$Q$63,MATCH(70,'[1]Traitement outputs (2)'!$A$58:$A$63,0),MATCH(C3923,'[1]Traitement outputs (2)'!$B$58:$Q$58,0)),INDEX('[1]Traitement outputs (2)'!$B$41:$Q$45,MATCH(70,'[1]Traitement outputs (2)'!$A$41:$A$45,0),MATCH(C3923,'[1]Traitement outputs (2)'!$B$40:$Q$40,0)))</f>
        <v>308.329590329962</v>
      </c>
      <c r="T3923">
        <f t="shared" si="368"/>
        <v>-27633.016897245612</v>
      </c>
      <c r="U3923">
        <f t="shared" si="369"/>
        <v>35805.94532951009</v>
      </c>
      <c r="X3923">
        <f t="shared" si="370"/>
        <v>0.66818016507550282</v>
      </c>
      <c r="Y3923">
        <f t="shared" si="371"/>
        <v>0.72293539358017622</v>
      </c>
    </row>
    <row r="3924" spans="1:25" x14ac:dyDescent="0.35">
      <c r="A3924" s="1">
        <v>34863.416666666664</v>
      </c>
      <c r="B3924">
        <v>23.0307</v>
      </c>
      <c r="C3924">
        <f>_xlfn.IFNA(HLOOKUP(B3924,'[1]Traitement outputs'!$B$33:$Q$33,1,TRUE),16)</f>
        <v>22</v>
      </c>
      <c r="E3924" s="1">
        <v>34863.416666666664</v>
      </c>
      <c r="F3924">
        <v>21.370699999999999</v>
      </c>
      <c r="G3924">
        <f t="shared" si="366"/>
        <v>21</v>
      </c>
      <c r="I3924" s="1">
        <v>34863.416666666664</v>
      </c>
      <c r="J3924">
        <v>47929.8</v>
      </c>
      <c r="K3924">
        <f t="shared" si="367"/>
        <v>412.72965879265092</v>
      </c>
      <c r="M3924">
        <f>INDEX('[1]Traitement outputs (2)'!$B$51:$Q$56,MATCH(70,'[1]Traitement outputs (2)'!$A$51:$A$56,0),MATCH(C3924,'[1]Traitement outputs (2)'!$B$51:$Q$51,0))</f>
        <v>-79.342574701900858</v>
      </c>
      <c r="N3924">
        <f>INDEX('[1]Traitement outputs (2)'!$B$34:$Q$38,MATCH(70,'[1]Traitement outputs (2)'!$A$34:$A$38,0),MATCH(C3924,'[1]Traitement outputs (2)'!$B$33:$Q$33,0))</f>
        <v>-237.95145474030227</v>
      </c>
      <c r="O3924">
        <f>INDEX('[1]Traitement outputs (2)'!$B$58:$Q$63,MATCH(70,'[1]Traitement outputs (2)'!$A$58:$A$63,0),MATCH(C3924,'[1]Traitement outputs (2)'!$B$58:$Q$58,0))</f>
        <v>79.34249368302325</v>
      </c>
      <c r="P3924">
        <f>INDEX('[1]Traitement outputs (2)'!$B$41:$Q$45,MATCH(70,'[1]Traitement outputs (2)'!$A$41:$A$45,0),MATCH(C3924,'[1]Traitement outputs (2)'!$B$40:$Q$40,0))</f>
        <v>308.329590329962</v>
      </c>
      <c r="Q3924">
        <f>IF(K3924&lt;30,INDEX('[1]Traitement outputs (2)'!$B$51:$Q$63,MATCH(70,'[1]Traitement outputs (2)'!$A$51:$A$63,0),MATCH(C3924,'[1]Traitement outputs (2)'!$B$51:$Q$51,0)),INDEX('[1]Traitement outputs (2)'!$B$34:$Q$38,MATCH(70,'[1]Traitement outputs (2)'!$A$34:$A$38,0),MATCH(C3924,'[1]Traitement outputs (2)'!$B$33:$Q$33,0)))</f>
        <v>-237.95145474030227</v>
      </c>
      <c r="R3924">
        <f>IF(K3924&lt;30,INDEX('[1]Traitement outputs (2)'!$B$58:$Q$63,MATCH(70,'[1]Traitement outputs (2)'!$A$58:$A$63,0),MATCH(C3924,'[1]Traitement outputs (2)'!$B$58:$Q$58,0)),INDEX('[1]Traitement outputs (2)'!$B$41:$Q$45,MATCH(70,'[1]Traitement outputs (2)'!$A$41:$A$45,0),MATCH(C3924,'[1]Traitement outputs (2)'!$B$40:$Q$40,0)))</f>
        <v>308.329590329962</v>
      </c>
      <c r="T3924">
        <f t="shared" si="368"/>
        <v>-27633.016897245612</v>
      </c>
      <c r="U3924">
        <f t="shared" si="369"/>
        <v>35805.94532951009</v>
      </c>
      <c r="X3924">
        <f t="shared" si="370"/>
        <v>0.66818016507550282</v>
      </c>
      <c r="Y3924">
        <f t="shared" si="371"/>
        <v>0.72293539358017622</v>
      </c>
    </row>
    <row r="3925" spans="1:25" x14ac:dyDescent="0.35">
      <c r="A3925" s="1">
        <v>34863.458333333336</v>
      </c>
      <c r="B3925">
        <v>23.1191</v>
      </c>
      <c r="C3925">
        <f>_xlfn.IFNA(HLOOKUP(B3925,'[1]Traitement outputs'!$B$33:$Q$33,1,TRUE),16)</f>
        <v>22</v>
      </c>
      <c r="E3925" s="1">
        <v>34863.458333333336</v>
      </c>
      <c r="F3925">
        <v>21.689800000000002</v>
      </c>
      <c r="G3925">
        <f t="shared" si="366"/>
        <v>22</v>
      </c>
      <c r="I3925" s="1">
        <v>34863.458333333336</v>
      </c>
      <c r="J3925">
        <v>44761.4</v>
      </c>
      <c r="K3925">
        <f t="shared" si="367"/>
        <v>385.44615978120845</v>
      </c>
      <c r="M3925">
        <f>INDEX('[1]Traitement outputs (2)'!$B$51:$Q$56,MATCH(70,'[1]Traitement outputs (2)'!$A$51:$A$56,0),MATCH(C3925,'[1]Traitement outputs (2)'!$B$51:$Q$51,0))</f>
        <v>-79.342574701900858</v>
      </c>
      <c r="N3925">
        <f>INDEX('[1]Traitement outputs (2)'!$B$34:$Q$38,MATCH(70,'[1]Traitement outputs (2)'!$A$34:$A$38,0),MATCH(C3925,'[1]Traitement outputs (2)'!$B$33:$Q$33,0))</f>
        <v>-237.95145474030227</v>
      </c>
      <c r="O3925">
        <f>INDEX('[1]Traitement outputs (2)'!$B$58:$Q$63,MATCH(70,'[1]Traitement outputs (2)'!$A$58:$A$63,0),MATCH(C3925,'[1]Traitement outputs (2)'!$B$58:$Q$58,0))</f>
        <v>79.34249368302325</v>
      </c>
      <c r="P3925">
        <f>INDEX('[1]Traitement outputs (2)'!$B$41:$Q$45,MATCH(70,'[1]Traitement outputs (2)'!$A$41:$A$45,0),MATCH(C3925,'[1]Traitement outputs (2)'!$B$40:$Q$40,0))</f>
        <v>308.329590329962</v>
      </c>
      <c r="Q3925">
        <f>IF(K3925&lt;30,INDEX('[1]Traitement outputs (2)'!$B$51:$Q$63,MATCH(70,'[1]Traitement outputs (2)'!$A$51:$A$63,0),MATCH(C3925,'[1]Traitement outputs (2)'!$B$51:$Q$51,0)),INDEX('[1]Traitement outputs (2)'!$B$34:$Q$38,MATCH(70,'[1]Traitement outputs (2)'!$A$34:$A$38,0),MATCH(C3925,'[1]Traitement outputs (2)'!$B$33:$Q$33,0)))</f>
        <v>-237.95145474030227</v>
      </c>
      <c r="R3925">
        <f>IF(K3925&lt;30,INDEX('[1]Traitement outputs (2)'!$B$58:$Q$63,MATCH(70,'[1]Traitement outputs (2)'!$A$58:$A$63,0),MATCH(C3925,'[1]Traitement outputs (2)'!$B$58:$Q$58,0)),INDEX('[1]Traitement outputs (2)'!$B$41:$Q$45,MATCH(70,'[1]Traitement outputs (2)'!$A$41:$A$45,0),MATCH(C3925,'[1]Traitement outputs (2)'!$B$40:$Q$40,0)))</f>
        <v>308.329590329962</v>
      </c>
      <c r="T3925">
        <f t="shared" si="368"/>
        <v>-27633.016897245612</v>
      </c>
      <c r="U3925">
        <f t="shared" si="369"/>
        <v>35805.94532951009</v>
      </c>
      <c r="X3925">
        <f t="shared" si="370"/>
        <v>0.66818016507550282</v>
      </c>
      <c r="Y3925">
        <f t="shared" si="371"/>
        <v>0.72293539358017622</v>
      </c>
    </row>
    <row r="3926" spans="1:25" x14ac:dyDescent="0.35">
      <c r="A3926" s="1">
        <v>34863.5</v>
      </c>
      <c r="B3926">
        <v>23.5654</v>
      </c>
      <c r="C3926">
        <f>_xlfn.IFNA(HLOOKUP(B3926,'[1]Traitement outputs'!$B$33:$Q$33,1,TRUE),16)</f>
        <v>22</v>
      </c>
      <c r="E3926" s="1">
        <v>34863.5</v>
      </c>
      <c r="F3926">
        <v>21.121400000000001</v>
      </c>
      <c r="G3926">
        <f t="shared" si="366"/>
        <v>21</v>
      </c>
      <c r="I3926" s="1">
        <v>34863.5</v>
      </c>
      <c r="J3926">
        <v>43925.9</v>
      </c>
      <c r="K3926">
        <f t="shared" si="367"/>
        <v>378.25156205867967</v>
      </c>
      <c r="M3926">
        <f>INDEX('[1]Traitement outputs (2)'!$B$51:$Q$56,MATCH(70,'[1]Traitement outputs (2)'!$A$51:$A$56,0),MATCH(C3926,'[1]Traitement outputs (2)'!$B$51:$Q$51,0))</f>
        <v>-79.342574701900858</v>
      </c>
      <c r="N3926">
        <f>INDEX('[1]Traitement outputs (2)'!$B$34:$Q$38,MATCH(70,'[1]Traitement outputs (2)'!$A$34:$A$38,0),MATCH(C3926,'[1]Traitement outputs (2)'!$B$33:$Q$33,0))</f>
        <v>-237.95145474030227</v>
      </c>
      <c r="O3926">
        <f>INDEX('[1]Traitement outputs (2)'!$B$58:$Q$63,MATCH(70,'[1]Traitement outputs (2)'!$A$58:$A$63,0),MATCH(C3926,'[1]Traitement outputs (2)'!$B$58:$Q$58,0))</f>
        <v>79.34249368302325</v>
      </c>
      <c r="P3926">
        <f>INDEX('[1]Traitement outputs (2)'!$B$41:$Q$45,MATCH(70,'[1]Traitement outputs (2)'!$A$41:$A$45,0),MATCH(C3926,'[1]Traitement outputs (2)'!$B$40:$Q$40,0))</f>
        <v>308.329590329962</v>
      </c>
      <c r="Q3926">
        <f>IF(K3926&lt;30,INDEX('[1]Traitement outputs (2)'!$B$51:$Q$63,MATCH(70,'[1]Traitement outputs (2)'!$A$51:$A$63,0),MATCH(C3926,'[1]Traitement outputs (2)'!$B$51:$Q$51,0)),INDEX('[1]Traitement outputs (2)'!$B$34:$Q$38,MATCH(70,'[1]Traitement outputs (2)'!$A$34:$A$38,0),MATCH(C3926,'[1]Traitement outputs (2)'!$B$33:$Q$33,0)))</f>
        <v>-237.95145474030227</v>
      </c>
      <c r="R3926">
        <f>IF(K3926&lt;30,INDEX('[1]Traitement outputs (2)'!$B$58:$Q$63,MATCH(70,'[1]Traitement outputs (2)'!$A$58:$A$63,0),MATCH(C3926,'[1]Traitement outputs (2)'!$B$58:$Q$58,0)),INDEX('[1]Traitement outputs (2)'!$B$41:$Q$45,MATCH(70,'[1]Traitement outputs (2)'!$A$41:$A$45,0),MATCH(C3926,'[1]Traitement outputs (2)'!$B$40:$Q$40,0)))</f>
        <v>308.329590329962</v>
      </c>
      <c r="T3926">
        <f t="shared" si="368"/>
        <v>-27633.016897245612</v>
      </c>
      <c r="U3926">
        <f t="shared" si="369"/>
        <v>35805.94532951009</v>
      </c>
      <c r="X3926">
        <f t="shared" si="370"/>
        <v>0.66818016507550282</v>
      </c>
      <c r="Y3926">
        <f t="shared" si="371"/>
        <v>0.72293539358017622</v>
      </c>
    </row>
    <row r="3927" spans="1:25" x14ac:dyDescent="0.35">
      <c r="A3927" s="1">
        <v>34863.541666666664</v>
      </c>
      <c r="B3927">
        <v>23.579799999999999</v>
      </c>
      <c r="C3927">
        <f>_xlfn.IFNA(HLOOKUP(B3927,'[1]Traitement outputs'!$B$33:$Q$33,1,TRUE),16)</f>
        <v>22</v>
      </c>
      <c r="E3927" s="1">
        <v>34863.541666666664</v>
      </c>
      <c r="F3927">
        <v>21.173400000000001</v>
      </c>
      <c r="G3927">
        <f t="shared" si="366"/>
        <v>21</v>
      </c>
      <c r="I3927" s="1">
        <v>34863.541666666664</v>
      </c>
      <c r="J3927">
        <v>43722.2</v>
      </c>
      <c r="K3927">
        <f t="shared" si="367"/>
        <v>376.49747521717262</v>
      </c>
      <c r="M3927">
        <f>INDEX('[1]Traitement outputs (2)'!$B$51:$Q$56,MATCH(70,'[1]Traitement outputs (2)'!$A$51:$A$56,0),MATCH(C3927,'[1]Traitement outputs (2)'!$B$51:$Q$51,0))</f>
        <v>-79.342574701900858</v>
      </c>
      <c r="N3927">
        <f>INDEX('[1]Traitement outputs (2)'!$B$34:$Q$38,MATCH(70,'[1]Traitement outputs (2)'!$A$34:$A$38,0),MATCH(C3927,'[1]Traitement outputs (2)'!$B$33:$Q$33,0))</f>
        <v>-237.95145474030227</v>
      </c>
      <c r="O3927">
        <f>INDEX('[1]Traitement outputs (2)'!$B$58:$Q$63,MATCH(70,'[1]Traitement outputs (2)'!$A$58:$A$63,0),MATCH(C3927,'[1]Traitement outputs (2)'!$B$58:$Q$58,0))</f>
        <v>79.34249368302325</v>
      </c>
      <c r="P3927">
        <f>INDEX('[1]Traitement outputs (2)'!$B$41:$Q$45,MATCH(70,'[1]Traitement outputs (2)'!$A$41:$A$45,0),MATCH(C3927,'[1]Traitement outputs (2)'!$B$40:$Q$40,0))</f>
        <v>308.329590329962</v>
      </c>
      <c r="Q3927">
        <f>IF(K3927&lt;30,INDEX('[1]Traitement outputs (2)'!$B$51:$Q$63,MATCH(70,'[1]Traitement outputs (2)'!$A$51:$A$63,0),MATCH(C3927,'[1]Traitement outputs (2)'!$B$51:$Q$51,0)),INDEX('[1]Traitement outputs (2)'!$B$34:$Q$38,MATCH(70,'[1]Traitement outputs (2)'!$A$34:$A$38,0),MATCH(C3927,'[1]Traitement outputs (2)'!$B$33:$Q$33,0)))</f>
        <v>-237.95145474030227</v>
      </c>
      <c r="R3927">
        <f>IF(K3927&lt;30,INDEX('[1]Traitement outputs (2)'!$B$58:$Q$63,MATCH(70,'[1]Traitement outputs (2)'!$A$58:$A$63,0),MATCH(C3927,'[1]Traitement outputs (2)'!$B$58:$Q$58,0)),INDEX('[1]Traitement outputs (2)'!$B$41:$Q$45,MATCH(70,'[1]Traitement outputs (2)'!$A$41:$A$45,0),MATCH(C3927,'[1]Traitement outputs (2)'!$B$40:$Q$40,0)))</f>
        <v>308.329590329962</v>
      </c>
      <c r="T3927">
        <f t="shared" si="368"/>
        <v>-27633.016897245612</v>
      </c>
      <c r="U3927">
        <f t="shared" si="369"/>
        <v>35805.94532951009</v>
      </c>
      <c r="X3927">
        <f t="shared" si="370"/>
        <v>0.66818016507550282</v>
      </c>
      <c r="Y3927">
        <f t="shared" si="371"/>
        <v>0.72293539358017622</v>
      </c>
    </row>
    <row r="3928" spans="1:25" x14ac:dyDescent="0.35">
      <c r="A3928" s="1">
        <v>34863.583333333336</v>
      </c>
      <c r="B3928">
        <v>23.5883</v>
      </c>
      <c r="C3928">
        <f>_xlfn.IFNA(HLOOKUP(B3928,'[1]Traitement outputs'!$B$33:$Q$33,1,TRUE),16)</f>
        <v>22</v>
      </c>
      <c r="E3928" s="1">
        <v>34863.583333333336</v>
      </c>
      <c r="F3928">
        <v>20.067699999999999</v>
      </c>
      <c r="G3928">
        <f t="shared" si="366"/>
        <v>20</v>
      </c>
      <c r="I3928" s="1">
        <v>34863.583333333336</v>
      </c>
      <c r="J3928">
        <v>41881.800000000003</v>
      </c>
      <c r="K3928">
        <f t="shared" si="367"/>
        <v>360.64955463244263</v>
      </c>
      <c r="M3928">
        <f>INDEX('[1]Traitement outputs (2)'!$B$51:$Q$56,MATCH(70,'[1]Traitement outputs (2)'!$A$51:$A$56,0),MATCH(C3928,'[1]Traitement outputs (2)'!$B$51:$Q$51,0))</f>
        <v>-79.342574701900858</v>
      </c>
      <c r="N3928">
        <f>INDEX('[1]Traitement outputs (2)'!$B$34:$Q$38,MATCH(70,'[1]Traitement outputs (2)'!$A$34:$A$38,0),MATCH(C3928,'[1]Traitement outputs (2)'!$B$33:$Q$33,0))</f>
        <v>-237.95145474030227</v>
      </c>
      <c r="O3928">
        <f>INDEX('[1]Traitement outputs (2)'!$B$58:$Q$63,MATCH(70,'[1]Traitement outputs (2)'!$A$58:$A$63,0),MATCH(C3928,'[1]Traitement outputs (2)'!$B$58:$Q$58,0))</f>
        <v>79.34249368302325</v>
      </c>
      <c r="P3928">
        <f>INDEX('[1]Traitement outputs (2)'!$B$41:$Q$45,MATCH(70,'[1]Traitement outputs (2)'!$A$41:$A$45,0),MATCH(C3928,'[1]Traitement outputs (2)'!$B$40:$Q$40,0))</f>
        <v>308.329590329962</v>
      </c>
      <c r="Q3928">
        <f>IF(K3928&lt;30,INDEX('[1]Traitement outputs (2)'!$B$51:$Q$63,MATCH(70,'[1]Traitement outputs (2)'!$A$51:$A$63,0),MATCH(C3928,'[1]Traitement outputs (2)'!$B$51:$Q$51,0)),INDEX('[1]Traitement outputs (2)'!$B$34:$Q$38,MATCH(70,'[1]Traitement outputs (2)'!$A$34:$A$38,0),MATCH(C3928,'[1]Traitement outputs (2)'!$B$33:$Q$33,0)))</f>
        <v>-237.95145474030227</v>
      </c>
      <c r="R3928">
        <f>IF(K3928&lt;30,INDEX('[1]Traitement outputs (2)'!$B$58:$Q$63,MATCH(70,'[1]Traitement outputs (2)'!$A$58:$A$63,0),MATCH(C3928,'[1]Traitement outputs (2)'!$B$58:$Q$58,0)),INDEX('[1]Traitement outputs (2)'!$B$41:$Q$45,MATCH(70,'[1]Traitement outputs (2)'!$A$41:$A$45,0),MATCH(C3928,'[1]Traitement outputs (2)'!$B$40:$Q$40,0)))</f>
        <v>308.329590329962</v>
      </c>
      <c r="T3928">
        <f t="shared" si="368"/>
        <v>-27633.016897245612</v>
      </c>
      <c r="U3928">
        <f t="shared" si="369"/>
        <v>35805.94532951009</v>
      </c>
      <c r="X3928">
        <f t="shared" si="370"/>
        <v>0.66818016507550282</v>
      </c>
      <c r="Y3928">
        <f t="shared" si="371"/>
        <v>0.72293539358017622</v>
      </c>
    </row>
    <row r="3929" spans="1:25" x14ac:dyDescent="0.35">
      <c r="A3929" s="1">
        <v>34863.625</v>
      </c>
      <c r="B3929">
        <v>23.5792</v>
      </c>
      <c r="C3929">
        <f>_xlfn.IFNA(HLOOKUP(B3929,'[1]Traitement outputs'!$B$33:$Q$33,1,TRUE),16)</f>
        <v>22</v>
      </c>
      <c r="E3929" s="1">
        <v>34863.625</v>
      </c>
      <c r="F3929">
        <v>19.699000000000002</v>
      </c>
      <c r="G3929">
        <f t="shared" si="366"/>
        <v>20</v>
      </c>
      <c r="I3929" s="1">
        <v>34863.625</v>
      </c>
      <c r="J3929">
        <v>38614.5</v>
      </c>
      <c r="K3929">
        <f t="shared" si="367"/>
        <v>332.51441502883006</v>
      </c>
      <c r="M3929">
        <f>INDEX('[1]Traitement outputs (2)'!$B$51:$Q$56,MATCH(70,'[1]Traitement outputs (2)'!$A$51:$A$56,0),MATCH(C3929,'[1]Traitement outputs (2)'!$B$51:$Q$51,0))</f>
        <v>-79.342574701900858</v>
      </c>
      <c r="N3929">
        <f>INDEX('[1]Traitement outputs (2)'!$B$34:$Q$38,MATCH(70,'[1]Traitement outputs (2)'!$A$34:$A$38,0),MATCH(C3929,'[1]Traitement outputs (2)'!$B$33:$Q$33,0))</f>
        <v>-237.95145474030227</v>
      </c>
      <c r="O3929">
        <f>INDEX('[1]Traitement outputs (2)'!$B$58:$Q$63,MATCH(70,'[1]Traitement outputs (2)'!$A$58:$A$63,0),MATCH(C3929,'[1]Traitement outputs (2)'!$B$58:$Q$58,0))</f>
        <v>79.34249368302325</v>
      </c>
      <c r="P3929">
        <f>INDEX('[1]Traitement outputs (2)'!$B$41:$Q$45,MATCH(70,'[1]Traitement outputs (2)'!$A$41:$A$45,0),MATCH(C3929,'[1]Traitement outputs (2)'!$B$40:$Q$40,0))</f>
        <v>308.329590329962</v>
      </c>
      <c r="Q3929">
        <f>IF(K3929&lt;30,INDEX('[1]Traitement outputs (2)'!$B$51:$Q$63,MATCH(70,'[1]Traitement outputs (2)'!$A$51:$A$63,0),MATCH(C3929,'[1]Traitement outputs (2)'!$B$51:$Q$51,0)),INDEX('[1]Traitement outputs (2)'!$B$34:$Q$38,MATCH(70,'[1]Traitement outputs (2)'!$A$34:$A$38,0),MATCH(C3929,'[1]Traitement outputs (2)'!$B$33:$Q$33,0)))</f>
        <v>-237.95145474030227</v>
      </c>
      <c r="R3929">
        <f>IF(K3929&lt;30,INDEX('[1]Traitement outputs (2)'!$B$58:$Q$63,MATCH(70,'[1]Traitement outputs (2)'!$A$58:$A$63,0),MATCH(C3929,'[1]Traitement outputs (2)'!$B$58:$Q$58,0)),INDEX('[1]Traitement outputs (2)'!$B$41:$Q$45,MATCH(70,'[1]Traitement outputs (2)'!$A$41:$A$45,0),MATCH(C3929,'[1]Traitement outputs (2)'!$B$40:$Q$40,0)))</f>
        <v>308.329590329962</v>
      </c>
      <c r="T3929">
        <f t="shared" si="368"/>
        <v>-27633.016897245612</v>
      </c>
      <c r="U3929">
        <f t="shared" si="369"/>
        <v>35805.94532951009</v>
      </c>
      <c r="X3929">
        <f t="shared" si="370"/>
        <v>0.66818016507550282</v>
      </c>
      <c r="Y3929">
        <f t="shared" si="371"/>
        <v>0.72293539358017622</v>
      </c>
    </row>
    <row r="3930" spans="1:25" x14ac:dyDescent="0.35">
      <c r="A3930" s="1">
        <v>34863.666666666664</v>
      </c>
      <c r="B3930">
        <v>23.333300000000001</v>
      </c>
      <c r="C3930">
        <f>_xlfn.IFNA(HLOOKUP(B3930,'[1]Traitement outputs'!$B$33:$Q$33,1,TRUE),16)</f>
        <v>22</v>
      </c>
      <c r="E3930" s="1">
        <v>34863.666666666664</v>
      </c>
      <c r="F3930">
        <v>21.229700000000001</v>
      </c>
      <c r="G3930">
        <f t="shared" si="366"/>
        <v>21</v>
      </c>
      <c r="I3930" s="1">
        <v>34863.666666666664</v>
      </c>
      <c r="J3930">
        <v>34026.6</v>
      </c>
      <c r="K3930">
        <f t="shared" si="367"/>
        <v>293.00741934817205</v>
      </c>
      <c r="M3930">
        <f>INDEX('[1]Traitement outputs (2)'!$B$51:$Q$56,MATCH(70,'[1]Traitement outputs (2)'!$A$51:$A$56,0),MATCH(C3930,'[1]Traitement outputs (2)'!$B$51:$Q$51,0))</f>
        <v>-79.342574701900858</v>
      </c>
      <c r="N3930">
        <f>INDEX('[1]Traitement outputs (2)'!$B$34:$Q$38,MATCH(70,'[1]Traitement outputs (2)'!$A$34:$A$38,0),MATCH(C3930,'[1]Traitement outputs (2)'!$B$33:$Q$33,0))</f>
        <v>-237.95145474030227</v>
      </c>
      <c r="O3930">
        <f>INDEX('[1]Traitement outputs (2)'!$B$58:$Q$63,MATCH(70,'[1]Traitement outputs (2)'!$A$58:$A$63,0),MATCH(C3930,'[1]Traitement outputs (2)'!$B$58:$Q$58,0))</f>
        <v>79.34249368302325</v>
      </c>
      <c r="P3930">
        <f>INDEX('[1]Traitement outputs (2)'!$B$41:$Q$45,MATCH(70,'[1]Traitement outputs (2)'!$A$41:$A$45,0),MATCH(C3930,'[1]Traitement outputs (2)'!$B$40:$Q$40,0))</f>
        <v>308.329590329962</v>
      </c>
      <c r="Q3930">
        <f>IF(K3930&lt;30,INDEX('[1]Traitement outputs (2)'!$B$51:$Q$63,MATCH(70,'[1]Traitement outputs (2)'!$A$51:$A$63,0),MATCH(C3930,'[1]Traitement outputs (2)'!$B$51:$Q$51,0)),INDEX('[1]Traitement outputs (2)'!$B$34:$Q$38,MATCH(70,'[1]Traitement outputs (2)'!$A$34:$A$38,0),MATCH(C3930,'[1]Traitement outputs (2)'!$B$33:$Q$33,0)))</f>
        <v>-237.95145474030227</v>
      </c>
      <c r="R3930">
        <f>IF(K3930&lt;30,INDEX('[1]Traitement outputs (2)'!$B$58:$Q$63,MATCH(70,'[1]Traitement outputs (2)'!$A$58:$A$63,0),MATCH(C3930,'[1]Traitement outputs (2)'!$B$58:$Q$58,0)),INDEX('[1]Traitement outputs (2)'!$B$41:$Q$45,MATCH(70,'[1]Traitement outputs (2)'!$A$41:$A$45,0),MATCH(C3930,'[1]Traitement outputs (2)'!$B$40:$Q$40,0)))</f>
        <v>308.329590329962</v>
      </c>
      <c r="T3930">
        <f t="shared" si="368"/>
        <v>-27633.016897245612</v>
      </c>
      <c r="U3930">
        <f t="shared" si="369"/>
        <v>35805.94532951009</v>
      </c>
      <c r="X3930">
        <f t="shared" si="370"/>
        <v>0.66818016507550282</v>
      </c>
      <c r="Y3930">
        <f t="shared" si="371"/>
        <v>0.72293539358017622</v>
      </c>
    </row>
    <row r="3931" spans="1:25" x14ac:dyDescent="0.35">
      <c r="A3931" s="1">
        <v>34863.708333333336</v>
      </c>
      <c r="B3931">
        <v>22.5975</v>
      </c>
      <c r="C3931">
        <f>_xlfn.IFNA(HLOOKUP(B3931,'[1]Traitement outputs'!$B$33:$Q$33,1,TRUE),16)</f>
        <v>22</v>
      </c>
      <c r="E3931" s="1">
        <v>34863.708333333336</v>
      </c>
      <c r="F3931">
        <v>22.367999999999999</v>
      </c>
      <c r="G3931">
        <f t="shared" si="366"/>
        <v>22</v>
      </c>
      <c r="I3931" s="1">
        <v>34863.708333333336</v>
      </c>
      <c r="J3931">
        <v>27238.400000000001</v>
      </c>
      <c r="K3931">
        <f t="shared" si="367"/>
        <v>234.5533579956049</v>
      </c>
      <c r="M3931">
        <f>INDEX('[1]Traitement outputs (2)'!$B$51:$Q$56,MATCH(70,'[1]Traitement outputs (2)'!$A$51:$A$56,0),MATCH(C3931,'[1]Traitement outputs (2)'!$B$51:$Q$51,0))</f>
        <v>-79.342574701900858</v>
      </c>
      <c r="N3931">
        <f>INDEX('[1]Traitement outputs (2)'!$B$34:$Q$38,MATCH(70,'[1]Traitement outputs (2)'!$A$34:$A$38,0),MATCH(C3931,'[1]Traitement outputs (2)'!$B$33:$Q$33,0))</f>
        <v>-237.95145474030227</v>
      </c>
      <c r="O3931">
        <f>INDEX('[1]Traitement outputs (2)'!$B$58:$Q$63,MATCH(70,'[1]Traitement outputs (2)'!$A$58:$A$63,0),MATCH(C3931,'[1]Traitement outputs (2)'!$B$58:$Q$58,0))</f>
        <v>79.34249368302325</v>
      </c>
      <c r="P3931">
        <f>INDEX('[1]Traitement outputs (2)'!$B$41:$Q$45,MATCH(70,'[1]Traitement outputs (2)'!$A$41:$A$45,0),MATCH(C3931,'[1]Traitement outputs (2)'!$B$40:$Q$40,0))</f>
        <v>308.329590329962</v>
      </c>
      <c r="Q3931">
        <f>IF(K3931&lt;30,INDEX('[1]Traitement outputs (2)'!$B$51:$Q$63,MATCH(70,'[1]Traitement outputs (2)'!$A$51:$A$63,0),MATCH(C3931,'[1]Traitement outputs (2)'!$B$51:$Q$51,0)),INDEX('[1]Traitement outputs (2)'!$B$34:$Q$38,MATCH(70,'[1]Traitement outputs (2)'!$A$34:$A$38,0),MATCH(C3931,'[1]Traitement outputs (2)'!$B$33:$Q$33,0)))</f>
        <v>-237.95145474030227</v>
      </c>
      <c r="R3931">
        <f>IF(K3931&lt;30,INDEX('[1]Traitement outputs (2)'!$B$58:$Q$63,MATCH(70,'[1]Traitement outputs (2)'!$A$58:$A$63,0),MATCH(C3931,'[1]Traitement outputs (2)'!$B$58:$Q$58,0)),INDEX('[1]Traitement outputs (2)'!$B$41:$Q$45,MATCH(70,'[1]Traitement outputs (2)'!$A$41:$A$45,0),MATCH(C3931,'[1]Traitement outputs (2)'!$B$40:$Q$40,0)))</f>
        <v>308.329590329962</v>
      </c>
      <c r="T3931">
        <f t="shared" si="368"/>
        <v>-27633.016897245612</v>
      </c>
      <c r="U3931">
        <f t="shared" si="369"/>
        <v>35805.94532951009</v>
      </c>
      <c r="X3931">
        <f t="shared" si="370"/>
        <v>0.66818016507550282</v>
      </c>
      <c r="Y3931">
        <f t="shared" si="371"/>
        <v>0.72293539358017622</v>
      </c>
    </row>
    <row r="3932" spans="1:25" x14ac:dyDescent="0.35">
      <c r="A3932" s="1">
        <v>34863.75</v>
      </c>
      <c r="B3932">
        <v>20.0718</v>
      </c>
      <c r="C3932">
        <f>_xlfn.IFNA(HLOOKUP(B3932,'[1]Traitement outputs'!$B$33:$Q$33,1,TRUE),16)</f>
        <v>20</v>
      </c>
      <c r="E3932" s="1">
        <v>34863.75</v>
      </c>
      <c r="F3932">
        <v>23.846499999999999</v>
      </c>
      <c r="G3932">
        <f t="shared" si="366"/>
        <v>24</v>
      </c>
      <c r="I3932" s="1">
        <v>34863.75</v>
      </c>
      <c r="J3932">
        <v>8220.42</v>
      </c>
      <c r="K3932">
        <f t="shared" si="367"/>
        <v>70.787091574183151</v>
      </c>
      <c r="M3932">
        <f>INDEX('[1]Traitement outputs (2)'!$B$51:$Q$56,MATCH(70,'[1]Traitement outputs (2)'!$A$51:$A$56,0),MATCH(C3932,'[1]Traitement outputs (2)'!$B$51:$Q$51,0))</f>
        <v>-16.864255714989046</v>
      </c>
      <c r="N3932">
        <f>INDEX('[1]Traitement outputs (2)'!$B$34:$Q$38,MATCH(70,'[1]Traitement outputs (2)'!$A$34:$A$38,0),MATCH(C3932,'[1]Traitement outputs (2)'!$B$33:$Q$33,0))</f>
        <v>-183.77989640241771</v>
      </c>
      <c r="O3932">
        <f>INDEX('[1]Traitement outputs (2)'!$B$58:$Q$63,MATCH(70,'[1]Traitement outputs (2)'!$A$58:$A$63,0),MATCH(C3932,'[1]Traitement outputs (2)'!$B$58:$Q$58,0))</f>
        <v>16.864787616041994</v>
      </c>
      <c r="P3932">
        <f>INDEX('[1]Traitement outputs (2)'!$B$41:$Q$45,MATCH(70,'[1]Traitement outputs (2)'!$A$41:$A$45,0),MATCH(C3932,'[1]Traitement outputs (2)'!$B$40:$Q$40,0))</f>
        <v>254.15803075879367</v>
      </c>
      <c r="Q3932">
        <f>IF(K3932&lt;30,INDEX('[1]Traitement outputs (2)'!$B$51:$Q$63,MATCH(70,'[1]Traitement outputs (2)'!$A$51:$A$63,0),MATCH(C3932,'[1]Traitement outputs (2)'!$B$51:$Q$51,0)),INDEX('[1]Traitement outputs (2)'!$B$34:$Q$38,MATCH(70,'[1]Traitement outputs (2)'!$A$34:$A$38,0),MATCH(C3932,'[1]Traitement outputs (2)'!$B$33:$Q$33,0)))</f>
        <v>-183.77989640241771</v>
      </c>
      <c r="R3932">
        <f>IF(K3932&lt;30,INDEX('[1]Traitement outputs (2)'!$B$58:$Q$63,MATCH(70,'[1]Traitement outputs (2)'!$A$58:$A$63,0),MATCH(C3932,'[1]Traitement outputs (2)'!$B$58:$Q$58,0)),INDEX('[1]Traitement outputs (2)'!$B$41:$Q$45,MATCH(70,'[1]Traitement outputs (2)'!$A$41:$A$45,0),MATCH(C3932,'[1]Traitement outputs (2)'!$B$40:$Q$40,0)))</f>
        <v>254.15803075879367</v>
      </c>
      <c r="T3932">
        <f t="shared" si="368"/>
        <v>-21342.138833337085</v>
      </c>
      <c r="U3932">
        <f t="shared" si="369"/>
        <v>29515.067122381799</v>
      </c>
      <c r="X3932">
        <f t="shared" si="370"/>
        <v>0.51606358805306241</v>
      </c>
      <c r="Y3932">
        <f t="shared" si="371"/>
        <v>0.59592021577150611</v>
      </c>
    </row>
    <row r="3933" spans="1:25" x14ac:dyDescent="0.35">
      <c r="A3933" s="1">
        <v>34863.791666666664</v>
      </c>
      <c r="B3933">
        <v>20.000499999999999</v>
      </c>
      <c r="C3933">
        <f>_xlfn.IFNA(HLOOKUP(B3933,'[1]Traitement outputs'!$B$33:$Q$33,1,TRUE),16)</f>
        <v>20</v>
      </c>
      <c r="E3933" s="1">
        <v>34863.791666666664</v>
      </c>
      <c r="F3933">
        <v>22.4392</v>
      </c>
      <c r="G3933">
        <f t="shared" si="366"/>
        <v>22</v>
      </c>
      <c r="I3933" s="1">
        <v>34863.791666666664</v>
      </c>
      <c r="J3933">
        <v>252.626</v>
      </c>
      <c r="K3933">
        <f t="shared" si="367"/>
        <v>2.1753949063453684</v>
      </c>
      <c r="M3933">
        <f>INDEX('[1]Traitement outputs (2)'!$B$51:$Q$56,MATCH(70,'[1]Traitement outputs (2)'!$A$51:$A$56,0),MATCH(C3933,'[1]Traitement outputs (2)'!$B$51:$Q$51,0))</f>
        <v>-16.864255714989046</v>
      </c>
      <c r="N3933">
        <f>INDEX('[1]Traitement outputs (2)'!$B$34:$Q$38,MATCH(70,'[1]Traitement outputs (2)'!$A$34:$A$38,0),MATCH(C3933,'[1]Traitement outputs (2)'!$B$33:$Q$33,0))</f>
        <v>-183.77989640241771</v>
      </c>
      <c r="O3933">
        <f>INDEX('[1]Traitement outputs (2)'!$B$58:$Q$63,MATCH(70,'[1]Traitement outputs (2)'!$A$58:$A$63,0),MATCH(C3933,'[1]Traitement outputs (2)'!$B$58:$Q$58,0))</f>
        <v>16.864787616041994</v>
      </c>
      <c r="P3933">
        <f>INDEX('[1]Traitement outputs (2)'!$B$41:$Q$45,MATCH(70,'[1]Traitement outputs (2)'!$A$41:$A$45,0),MATCH(C3933,'[1]Traitement outputs (2)'!$B$40:$Q$40,0))</f>
        <v>254.15803075879367</v>
      </c>
      <c r="Q3933">
        <f>IF(K3933&lt;30,INDEX('[1]Traitement outputs (2)'!$B$51:$Q$63,MATCH(70,'[1]Traitement outputs (2)'!$A$51:$A$63,0),MATCH(C3933,'[1]Traitement outputs (2)'!$B$51:$Q$51,0)),INDEX('[1]Traitement outputs (2)'!$B$34:$Q$38,MATCH(70,'[1]Traitement outputs (2)'!$A$34:$A$38,0),MATCH(C3933,'[1]Traitement outputs (2)'!$B$33:$Q$33,0)))</f>
        <v>-16.864255714989046</v>
      </c>
      <c r="R3933">
        <f>IF(K3933&lt;30,INDEX('[1]Traitement outputs (2)'!$B$58:$Q$63,MATCH(70,'[1]Traitement outputs (2)'!$A$58:$A$63,0),MATCH(C3933,'[1]Traitement outputs (2)'!$B$58:$Q$58,0)),INDEX('[1]Traitement outputs (2)'!$B$41:$Q$45,MATCH(70,'[1]Traitement outputs (2)'!$A$41:$A$45,0),MATCH(C3933,'[1]Traitement outputs (2)'!$B$40:$Q$40,0)))</f>
        <v>16.864787616041994</v>
      </c>
      <c r="T3933">
        <f t="shared" si="368"/>
        <v>-1958.42577907482</v>
      </c>
      <c r="U3933">
        <f t="shared" si="369"/>
        <v>1958.4875481058175</v>
      </c>
      <c r="X3933">
        <f t="shared" si="370"/>
        <v>4.735571455032727E-2</v>
      </c>
      <c r="Y3933">
        <f t="shared" si="371"/>
        <v>3.954259420836595E-2</v>
      </c>
    </row>
    <row r="3934" spans="1:25" x14ac:dyDescent="0.35">
      <c r="A3934" s="1">
        <v>34863.833333333336</v>
      </c>
      <c r="B3934">
        <v>20.000299999999999</v>
      </c>
      <c r="C3934">
        <f>_xlfn.IFNA(HLOOKUP(B3934,'[1]Traitement outputs'!$B$33:$Q$33,1,TRUE),16)</f>
        <v>20</v>
      </c>
      <c r="E3934" s="1">
        <v>34863.833333333336</v>
      </c>
      <c r="F3934">
        <v>21.6433</v>
      </c>
      <c r="G3934">
        <f t="shared" si="366"/>
        <v>22</v>
      </c>
      <c r="I3934" s="1">
        <v>34863.833333333336</v>
      </c>
      <c r="J3934">
        <v>0</v>
      </c>
      <c r="K3934">
        <f t="shared" si="367"/>
        <v>0</v>
      </c>
      <c r="M3934">
        <f>INDEX('[1]Traitement outputs (2)'!$B$51:$Q$56,MATCH(70,'[1]Traitement outputs (2)'!$A$51:$A$56,0),MATCH(C3934,'[1]Traitement outputs (2)'!$B$51:$Q$51,0))</f>
        <v>-16.864255714989046</v>
      </c>
      <c r="N3934">
        <f>INDEX('[1]Traitement outputs (2)'!$B$34:$Q$38,MATCH(70,'[1]Traitement outputs (2)'!$A$34:$A$38,0),MATCH(C3934,'[1]Traitement outputs (2)'!$B$33:$Q$33,0))</f>
        <v>-183.77989640241771</v>
      </c>
      <c r="O3934">
        <f>INDEX('[1]Traitement outputs (2)'!$B$58:$Q$63,MATCH(70,'[1]Traitement outputs (2)'!$A$58:$A$63,0),MATCH(C3934,'[1]Traitement outputs (2)'!$B$58:$Q$58,0))</f>
        <v>16.864787616041994</v>
      </c>
      <c r="P3934">
        <f>INDEX('[1]Traitement outputs (2)'!$B$41:$Q$45,MATCH(70,'[1]Traitement outputs (2)'!$A$41:$A$45,0),MATCH(C3934,'[1]Traitement outputs (2)'!$B$40:$Q$40,0))</f>
        <v>254.15803075879367</v>
      </c>
      <c r="Q3934">
        <f>IF(K3934&lt;30,INDEX('[1]Traitement outputs (2)'!$B$51:$Q$63,MATCH(70,'[1]Traitement outputs (2)'!$A$51:$A$63,0),MATCH(C3934,'[1]Traitement outputs (2)'!$B$51:$Q$51,0)),INDEX('[1]Traitement outputs (2)'!$B$34:$Q$38,MATCH(70,'[1]Traitement outputs (2)'!$A$34:$A$38,0),MATCH(C3934,'[1]Traitement outputs (2)'!$B$33:$Q$33,0)))</f>
        <v>-16.864255714989046</v>
      </c>
      <c r="R3934">
        <f>IF(K3934&lt;30,INDEX('[1]Traitement outputs (2)'!$B$58:$Q$63,MATCH(70,'[1]Traitement outputs (2)'!$A$58:$A$63,0),MATCH(C3934,'[1]Traitement outputs (2)'!$B$58:$Q$58,0)),INDEX('[1]Traitement outputs (2)'!$B$41:$Q$45,MATCH(70,'[1]Traitement outputs (2)'!$A$41:$A$45,0),MATCH(C3934,'[1]Traitement outputs (2)'!$B$40:$Q$40,0)))</f>
        <v>16.864787616041994</v>
      </c>
      <c r="T3934">
        <f t="shared" si="368"/>
        <v>-1958.42577907482</v>
      </c>
      <c r="U3934">
        <f t="shared" si="369"/>
        <v>1958.4875481058175</v>
      </c>
      <c r="X3934">
        <f t="shared" si="370"/>
        <v>4.735571455032727E-2</v>
      </c>
      <c r="Y3934">
        <f t="shared" si="371"/>
        <v>3.954259420836595E-2</v>
      </c>
    </row>
    <row r="3935" spans="1:25" x14ac:dyDescent="0.35">
      <c r="A3935" s="1">
        <v>34863.875</v>
      </c>
      <c r="B3935">
        <v>16.127800000000001</v>
      </c>
      <c r="C3935">
        <f>_xlfn.IFNA(HLOOKUP(B3935,'[1]Traitement outputs'!$B$33:$Q$33,1,TRUE),16)</f>
        <v>16</v>
      </c>
      <c r="E3935" s="1">
        <v>34863.875</v>
      </c>
      <c r="F3935">
        <v>26.273700000000002</v>
      </c>
      <c r="G3935">
        <f t="shared" si="366"/>
        <v>26</v>
      </c>
      <c r="I3935" s="1">
        <v>34863.875</v>
      </c>
      <c r="J3935">
        <v>0</v>
      </c>
      <c r="K3935">
        <f t="shared" si="367"/>
        <v>0</v>
      </c>
      <c r="M3935">
        <f>INDEX('[1]Traitement outputs (2)'!$B$51:$Q$56,MATCH(70,'[1]Traitement outputs (2)'!$A$51:$A$56,0),MATCH(C3935,'[1]Traitement outputs (2)'!$B$51:$Q$51,0))</f>
        <v>-27.907128105419115</v>
      </c>
      <c r="N3935">
        <f>INDEX('[1]Traitement outputs (2)'!$B$34:$Q$38,MATCH(70,'[1]Traitement outputs (2)'!$A$34:$A$38,0),MATCH(C3935,'[1]Traitement outputs (2)'!$B$33:$Q$33,0))</f>
        <v>-87.65601603539298</v>
      </c>
      <c r="O3935">
        <f>INDEX('[1]Traitement outputs (2)'!$B$58:$Q$63,MATCH(70,'[1]Traitement outputs (2)'!$A$58:$A$63,0),MATCH(C3935,'[1]Traitement outputs (2)'!$B$58:$Q$58,0))</f>
        <v>27.907128104236733</v>
      </c>
      <c r="P3935">
        <f>INDEX('[1]Traitement outputs (2)'!$B$41:$Q$45,MATCH(70,'[1]Traitement outputs (2)'!$A$41:$A$45,0),MATCH(C3935,'[1]Traitement outputs (2)'!$B$40:$Q$40,0))</f>
        <v>158.03405896601754</v>
      </c>
      <c r="Q3935">
        <f>IF(K3935&lt;30,INDEX('[1]Traitement outputs (2)'!$B$51:$Q$63,MATCH(70,'[1]Traitement outputs (2)'!$A$51:$A$63,0),MATCH(C3935,'[1]Traitement outputs (2)'!$B$51:$Q$51,0)),INDEX('[1]Traitement outputs (2)'!$B$34:$Q$38,MATCH(70,'[1]Traitement outputs (2)'!$A$34:$A$38,0),MATCH(C3935,'[1]Traitement outputs (2)'!$B$33:$Q$33,0)))</f>
        <v>-27.907128105419115</v>
      </c>
      <c r="R3935">
        <f>IF(K3935&lt;30,INDEX('[1]Traitement outputs (2)'!$B$58:$Q$63,MATCH(70,'[1]Traitement outputs (2)'!$A$58:$A$63,0),MATCH(C3935,'[1]Traitement outputs (2)'!$B$58:$Q$58,0)),INDEX('[1]Traitement outputs (2)'!$B$41:$Q$45,MATCH(70,'[1]Traitement outputs (2)'!$A$41:$A$45,0),MATCH(C3935,'[1]Traitement outputs (2)'!$B$40:$Q$40,0)))</f>
        <v>27.907128104236733</v>
      </c>
      <c r="T3935">
        <f t="shared" si="368"/>
        <v>-3240.8212983285953</v>
      </c>
      <c r="U3935">
        <f t="shared" si="369"/>
        <v>3240.8212981912866</v>
      </c>
      <c r="X3935">
        <f t="shared" si="370"/>
        <v>7.8364679403255921E-2</v>
      </c>
      <c r="Y3935">
        <f t="shared" si="371"/>
        <v>6.5433390996103388E-2</v>
      </c>
    </row>
    <row r="3936" spans="1:25" x14ac:dyDescent="0.35">
      <c r="A3936" s="1">
        <v>34863.916666666664</v>
      </c>
      <c r="B3936">
        <v>16.000499999999999</v>
      </c>
      <c r="C3936">
        <f>_xlfn.IFNA(HLOOKUP(B3936,'[1]Traitement outputs'!$B$33:$Q$33,1,TRUE),16)</f>
        <v>16</v>
      </c>
      <c r="E3936" s="1">
        <v>34863.916666666664</v>
      </c>
      <c r="F3936">
        <v>26.316700000000001</v>
      </c>
      <c r="G3936">
        <f t="shared" si="366"/>
        <v>26</v>
      </c>
      <c r="I3936" s="1">
        <v>34863.916666666664</v>
      </c>
      <c r="J3936">
        <v>0</v>
      </c>
      <c r="K3936">
        <f t="shared" si="367"/>
        <v>0</v>
      </c>
      <c r="M3936">
        <f>INDEX('[1]Traitement outputs (2)'!$B$51:$Q$56,MATCH(70,'[1]Traitement outputs (2)'!$A$51:$A$56,0),MATCH(C3936,'[1]Traitement outputs (2)'!$B$51:$Q$51,0))</f>
        <v>-27.907128105419115</v>
      </c>
      <c r="N3936">
        <f>INDEX('[1]Traitement outputs (2)'!$B$34:$Q$38,MATCH(70,'[1]Traitement outputs (2)'!$A$34:$A$38,0),MATCH(C3936,'[1]Traitement outputs (2)'!$B$33:$Q$33,0))</f>
        <v>-87.65601603539298</v>
      </c>
      <c r="O3936">
        <f>INDEX('[1]Traitement outputs (2)'!$B$58:$Q$63,MATCH(70,'[1]Traitement outputs (2)'!$A$58:$A$63,0),MATCH(C3936,'[1]Traitement outputs (2)'!$B$58:$Q$58,0))</f>
        <v>27.907128104236733</v>
      </c>
      <c r="P3936">
        <f>INDEX('[1]Traitement outputs (2)'!$B$41:$Q$45,MATCH(70,'[1]Traitement outputs (2)'!$A$41:$A$45,0),MATCH(C3936,'[1]Traitement outputs (2)'!$B$40:$Q$40,0))</f>
        <v>158.03405896601754</v>
      </c>
      <c r="Q3936">
        <f>IF(K3936&lt;30,INDEX('[1]Traitement outputs (2)'!$B$51:$Q$63,MATCH(70,'[1]Traitement outputs (2)'!$A$51:$A$63,0),MATCH(C3936,'[1]Traitement outputs (2)'!$B$51:$Q$51,0)),INDEX('[1]Traitement outputs (2)'!$B$34:$Q$38,MATCH(70,'[1]Traitement outputs (2)'!$A$34:$A$38,0),MATCH(C3936,'[1]Traitement outputs (2)'!$B$33:$Q$33,0)))</f>
        <v>-27.907128105419115</v>
      </c>
      <c r="R3936">
        <f>IF(K3936&lt;30,INDEX('[1]Traitement outputs (2)'!$B$58:$Q$63,MATCH(70,'[1]Traitement outputs (2)'!$A$58:$A$63,0),MATCH(C3936,'[1]Traitement outputs (2)'!$B$58:$Q$58,0)),INDEX('[1]Traitement outputs (2)'!$B$41:$Q$45,MATCH(70,'[1]Traitement outputs (2)'!$A$41:$A$45,0),MATCH(C3936,'[1]Traitement outputs (2)'!$B$40:$Q$40,0)))</f>
        <v>27.907128104236733</v>
      </c>
      <c r="T3936">
        <f t="shared" si="368"/>
        <v>-3240.8212983285953</v>
      </c>
      <c r="U3936">
        <f t="shared" si="369"/>
        <v>3240.8212981912866</v>
      </c>
      <c r="X3936">
        <f t="shared" si="370"/>
        <v>7.8364679403255921E-2</v>
      </c>
      <c r="Y3936">
        <f t="shared" si="371"/>
        <v>6.5433390996103388E-2</v>
      </c>
    </row>
    <row r="3937" spans="1:25" x14ac:dyDescent="0.35">
      <c r="A3937" s="1">
        <v>34863.958333333336</v>
      </c>
      <c r="B3937">
        <v>16.0002</v>
      </c>
      <c r="C3937">
        <f>_xlfn.IFNA(HLOOKUP(B3937,'[1]Traitement outputs'!$B$33:$Q$33,1,TRUE),16)</f>
        <v>16</v>
      </c>
      <c r="E3937" s="1">
        <v>34863.958333333336</v>
      </c>
      <c r="F3937">
        <v>27.0608</v>
      </c>
      <c r="G3937">
        <f t="shared" si="366"/>
        <v>27</v>
      </c>
      <c r="I3937" s="1">
        <v>34863.958333333336</v>
      </c>
      <c r="J3937">
        <v>0</v>
      </c>
      <c r="K3937">
        <f t="shared" si="367"/>
        <v>0</v>
      </c>
      <c r="M3937">
        <f>INDEX('[1]Traitement outputs (2)'!$B$51:$Q$56,MATCH(70,'[1]Traitement outputs (2)'!$A$51:$A$56,0),MATCH(C3937,'[1]Traitement outputs (2)'!$B$51:$Q$51,0))</f>
        <v>-27.907128105419115</v>
      </c>
      <c r="N3937">
        <f>INDEX('[1]Traitement outputs (2)'!$B$34:$Q$38,MATCH(70,'[1]Traitement outputs (2)'!$A$34:$A$38,0),MATCH(C3937,'[1]Traitement outputs (2)'!$B$33:$Q$33,0))</f>
        <v>-87.65601603539298</v>
      </c>
      <c r="O3937">
        <f>INDEX('[1]Traitement outputs (2)'!$B$58:$Q$63,MATCH(70,'[1]Traitement outputs (2)'!$A$58:$A$63,0),MATCH(C3937,'[1]Traitement outputs (2)'!$B$58:$Q$58,0))</f>
        <v>27.907128104236733</v>
      </c>
      <c r="P3937">
        <f>INDEX('[1]Traitement outputs (2)'!$B$41:$Q$45,MATCH(70,'[1]Traitement outputs (2)'!$A$41:$A$45,0),MATCH(C3937,'[1]Traitement outputs (2)'!$B$40:$Q$40,0))</f>
        <v>158.03405896601754</v>
      </c>
      <c r="Q3937">
        <f>IF(K3937&lt;30,INDEX('[1]Traitement outputs (2)'!$B$51:$Q$63,MATCH(70,'[1]Traitement outputs (2)'!$A$51:$A$63,0),MATCH(C3937,'[1]Traitement outputs (2)'!$B$51:$Q$51,0)),INDEX('[1]Traitement outputs (2)'!$B$34:$Q$38,MATCH(70,'[1]Traitement outputs (2)'!$A$34:$A$38,0),MATCH(C3937,'[1]Traitement outputs (2)'!$B$33:$Q$33,0)))</f>
        <v>-27.907128105419115</v>
      </c>
      <c r="R3937">
        <f>IF(K3937&lt;30,INDEX('[1]Traitement outputs (2)'!$B$58:$Q$63,MATCH(70,'[1]Traitement outputs (2)'!$A$58:$A$63,0),MATCH(C3937,'[1]Traitement outputs (2)'!$B$58:$Q$58,0)),INDEX('[1]Traitement outputs (2)'!$B$41:$Q$45,MATCH(70,'[1]Traitement outputs (2)'!$A$41:$A$45,0),MATCH(C3937,'[1]Traitement outputs (2)'!$B$40:$Q$40,0)))</f>
        <v>27.907128104236733</v>
      </c>
      <c r="T3937">
        <f t="shared" si="368"/>
        <v>-3240.8212983285953</v>
      </c>
      <c r="U3937">
        <f t="shared" si="369"/>
        <v>3240.8212981912866</v>
      </c>
      <c r="X3937">
        <f t="shared" si="370"/>
        <v>7.8364679403255921E-2</v>
      </c>
      <c r="Y3937">
        <f t="shared" si="371"/>
        <v>6.5433390996103388E-2</v>
      </c>
    </row>
    <row r="3938" spans="1:25" x14ac:dyDescent="0.35">
      <c r="A3938" s="1">
        <v>34864</v>
      </c>
      <c r="B3938">
        <v>16.0002</v>
      </c>
      <c r="C3938">
        <f>_xlfn.IFNA(HLOOKUP(B3938,'[1]Traitement outputs'!$B$33:$Q$33,1,TRUE),16)</f>
        <v>16</v>
      </c>
      <c r="E3938" s="1">
        <v>34864</v>
      </c>
      <c r="F3938">
        <v>27.660599999999999</v>
      </c>
      <c r="G3938">
        <f t="shared" si="366"/>
        <v>28</v>
      </c>
      <c r="I3938" s="1">
        <v>34864</v>
      </c>
      <c r="J3938">
        <v>0</v>
      </c>
      <c r="K3938">
        <f t="shared" si="367"/>
        <v>0</v>
      </c>
      <c r="M3938">
        <f>INDEX('[1]Traitement outputs (2)'!$B$51:$Q$56,MATCH(70,'[1]Traitement outputs (2)'!$A$51:$A$56,0),MATCH(C3938,'[1]Traitement outputs (2)'!$B$51:$Q$51,0))</f>
        <v>-27.907128105419115</v>
      </c>
      <c r="N3938">
        <f>INDEX('[1]Traitement outputs (2)'!$B$34:$Q$38,MATCH(70,'[1]Traitement outputs (2)'!$A$34:$A$38,0),MATCH(C3938,'[1]Traitement outputs (2)'!$B$33:$Q$33,0))</f>
        <v>-87.65601603539298</v>
      </c>
      <c r="O3938">
        <f>INDEX('[1]Traitement outputs (2)'!$B$58:$Q$63,MATCH(70,'[1]Traitement outputs (2)'!$A$58:$A$63,0),MATCH(C3938,'[1]Traitement outputs (2)'!$B$58:$Q$58,0))</f>
        <v>27.907128104236733</v>
      </c>
      <c r="P3938">
        <f>INDEX('[1]Traitement outputs (2)'!$B$41:$Q$45,MATCH(70,'[1]Traitement outputs (2)'!$A$41:$A$45,0),MATCH(C3938,'[1]Traitement outputs (2)'!$B$40:$Q$40,0))</f>
        <v>158.03405896601754</v>
      </c>
      <c r="Q3938">
        <f>IF(K3938&lt;30,INDEX('[1]Traitement outputs (2)'!$B$51:$Q$63,MATCH(70,'[1]Traitement outputs (2)'!$A$51:$A$63,0),MATCH(C3938,'[1]Traitement outputs (2)'!$B$51:$Q$51,0)),INDEX('[1]Traitement outputs (2)'!$B$34:$Q$38,MATCH(70,'[1]Traitement outputs (2)'!$A$34:$A$38,0),MATCH(C3938,'[1]Traitement outputs (2)'!$B$33:$Q$33,0)))</f>
        <v>-27.907128105419115</v>
      </c>
      <c r="R3938">
        <f>IF(K3938&lt;30,INDEX('[1]Traitement outputs (2)'!$B$58:$Q$63,MATCH(70,'[1]Traitement outputs (2)'!$A$58:$A$63,0),MATCH(C3938,'[1]Traitement outputs (2)'!$B$58:$Q$58,0)),INDEX('[1]Traitement outputs (2)'!$B$41:$Q$45,MATCH(70,'[1]Traitement outputs (2)'!$A$41:$A$45,0),MATCH(C3938,'[1]Traitement outputs (2)'!$B$40:$Q$40,0)))</f>
        <v>27.907128104236733</v>
      </c>
      <c r="T3938">
        <f t="shared" si="368"/>
        <v>-3240.8212983285953</v>
      </c>
      <c r="U3938">
        <f t="shared" si="369"/>
        <v>3240.8212981912866</v>
      </c>
      <c r="X3938">
        <f t="shared" si="370"/>
        <v>7.8364679403255921E-2</v>
      </c>
      <c r="Y3938">
        <f t="shared" si="371"/>
        <v>6.5433390996103388E-2</v>
      </c>
    </row>
    <row r="3939" spans="1:25" x14ac:dyDescent="0.35">
      <c r="A3939" s="1">
        <v>34864.041666666664</v>
      </c>
      <c r="B3939">
        <v>16.0002</v>
      </c>
      <c r="C3939">
        <f>_xlfn.IFNA(HLOOKUP(B3939,'[1]Traitement outputs'!$B$33:$Q$33,1,TRUE),16)</f>
        <v>16</v>
      </c>
      <c r="E3939" s="1">
        <v>34864.041666666664</v>
      </c>
      <c r="F3939">
        <v>28.106000000000002</v>
      </c>
      <c r="G3939">
        <f t="shared" si="366"/>
        <v>28</v>
      </c>
      <c r="I3939" s="1">
        <v>34864.041666666664</v>
      </c>
      <c r="J3939">
        <v>0</v>
      </c>
      <c r="K3939">
        <f t="shared" si="367"/>
        <v>0</v>
      </c>
      <c r="M3939">
        <f>INDEX('[1]Traitement outputs (2)'!$B$51:$Q$56,MATCH(70,'[1]Traitement outputs (2)'!$A$51:$A$56,0),MATCH(C3939,'[1]Traitement outputs (2)'!$B$51:$Q$51,0))</f>
        <v>-27.907128105419115</v>
      </c>
      <c r="N3939">
        <f>INDEX('[1]Traitement outputs (2)'!$B$34:$Q$38,MATCH(70,'[1]Traitement outputs (2)'!$A$34:$A$38,0),MATCH(C3939,'[1]Traitement outputs (2)'!$B$33:$Q$33,0))</f>
        <v>-87.65601603539298</v>
      </c>
      <c r="O3939">
        <f>INDEX('[1]Traitement outputs (2)'!$B$58:$Q$63,MATCH(70,'[1]Traitement outputs (2)'!$A$58:$A$63,0),MATCH(C3939,'[1]Traitement outputs (2)'!$B$58:$Q$58,0))</f>
        <v>27.907128104236733</v>
      </c>
      <c r="P3939">
        <f>INDEX('[1]Traitement outputs (2)'!$B$41:$Q$45,MATCH(70,'[1]Traitement outputs (2)'!$A$41:$A$45,0),MATCH(C3939,'[1]Traitement outputs (2)'!$B$40:$Q$40,0))</f>
        <v>158.03405896601754</v>
      </c>
      <c r="Q3939">
        <f>IF(K3939&lt;30,INDEX('[1]Traitement outputs (2)'!$B$51:$Q$63,MATCH(70,'[1]Traitement outputs (2)'!$A$51:$A$63,0),MATCH(C3939,'[1]Traitement outputs (2)'!$B$51:$Q$51,0)),INDEX('[1]Traitement outputs (2)'!$B$34:$Q$38,MATCH(70,'[1]Traitement outputs (2)'!$A$34:$A$38,0),MATCH(C3939,'[1]Traitement outputs (2)'!$B$33:$Q$33,0)))</f>
        <v>-27.907128105419115</v>
      </c>
      <c r="R3939">
        <f>IF(K3939&lt;30,INDEX('[1]Traitement outputs (2)'!$B$58:$Q$63,MATCH(70,'[1]Traitement outputs (2)'!$A$58:$A$63,0),MATCH(C3939,'[1]Traitement outputs (2)'!$B$58:$Q$58,0)),INDEX('[1]Traitement outputs (2)'!$B$41:$Q$45,MATCH(70,'[1]Traitement outputs (2)'!$A$41:$A$45,0),MATCH(C3939,'[1]Traitement outputs (2)'!$B$40:$Q$40,0)))</f>
        <v>27.907128104236733</v>
      </c>
      <c r="T3939">
        <f t="shared" si="368"/>
        <v>-3240.8212983285953</v>
      </c>
      <c r="U3939">
        <f t="shared" si="369"/>
        <v>3240.8212981912866</v>
      </c>
      <c r="X3939">
        <f t="shared" si="370"/>
        <v>7.8364679403255921E-2</v>
      </c>
      <c r="Y3939">
        <f t="shared" si="371"/>
        <v>6.5433390996103388E-2</v>
      </c>
    </row>
    <row r="3940" spans="1:25" x14ac:dyDescent="0.35">
      <c r="A3940" s="1">
        <v>34864.083333333336</v>
      </c>
      <c r="B3940">
        <v>16.0002</v>
      </c>
      <c r="C3940">
        <f>_xlfn.IFNA(HLOOKUP(B3940,'[1]Traitement outputs'!$B$33:$Q$33,1,TRUE),16)</f>
        <v>16</v>
      </c>
      <c r="E3940" s="1">
        <v>34864.083333333336</v>
      </c>
      <c r="F3940">
        <v>28.318300000000001</v>
      </c>
      <c r="G3940">
        <f t="shared" si="366"/>
        <v>28</v>
      </c>
      <c r="I3940" s="1">
        <v>34864.083333333336</v>
      </c>
      <c r="J3940">
        <v>0</v>
      </c>
      <c r="K3940">
        <f t="shared" si="367"/>
        <v>0</v>
      </c>
      <c r="M3940">
        <f>INDEX('[1]Traitement outputs (2)'!$B$51:$Q$56,MATCH(70,'[1]Traitement outputs (2)'!$A$51:$A$56,0),MATCH(C3940,'[1]Traitement outputs (2)'!$B$51:$Q$51,0))</f>
        <v>-27.907128105419115</v>
      </c>
      <c r="N3940">
        <f>INDEX('[1]Traitement outputs (2)'!$B$34:$Q$38,MATCH(70,'[1]Traitement outputs (2)'!$A$34:$A$38,0),MATCH(C3940,'[1]Traitement outputs (2)'!$B$33:$Q$33,0))</f>
        <v>-87.65601603539298</v>
      </c>
      <c r="O3940">
        <f>INDEX('[1]Traitement outputs (2)'!$B$58:$Q$63,MATCH(70,'[1]Traitement outputs (2)'!$A$58:$A$63,0),MATCH(C3940,'[1]Traitement outputs (2)'!$B$58:$Q$58,0))</f>
        <v>27.907128104236733</v>
      </c>
      <c r="P3940">
        <f>INDEX('[1]Traitement outputs (2)'!$B$41:$Q$45,MATCH(70,'[1]Traitement outputs (2)'!$A$41:$A$45,0),MATCH(C3940,'[1]Traitement outputs (2)'!$B$40:$Q$40,0))</f>
        <v>158.03405896601754</v>
      </c>
      <c r="Q3940">
        <f>IF(K3940&lt;30,INDEX('[1]Traitement outputs (2)'!$B$51:$Q$63,MATCH(70,'[1]Traitement outputs (2)'!$A$51:$A$63,0),MATCH(C3940,'[1]Traitement outputs (2)'!$B$51:$Q$51,0)),INDEX('[1]Traitement outputs (2)'!$B$34:$Q$38,MATCH(70,'[1]Traitement outputs (2)'!$A$34:$A$38,0),MATCH(C3940,'[1]Traitement outputs (2)'!$B$33:$Q$33,0)))</f>
        <v>-27.907128105419115</v>
      </c>
      <c r="R3940">
        <f>IF(K3940&lt;30,INDEX('[1]Traitement outputs (2)'!$B$58:$Q$63,MATCH(70,'[1]Traitement outputs (2)'!$A$58:$A$63,0),MATCH(C3940,'[1]Traitement outputs (2)'!$B$58:$Q$58,0)),INDEX('[1]Traitement outputs (2)'!$B$41:$Q$45,MATCH(70,'[1]Traitement outputs (2)'!$A$41:$A$45,0),MATCH(C3940,'[1]Traitement outputs (2)'!$B$40:$Q$40,0)))</f>
        <v>27.907128104236733</v>
      </c>
      <c r="T3940">
        <f t="shared" si="368"/>
        <v>-3240.8212983285953</v>
      </c>
      <c r="U3940">
        <f t="shared" si="369"/>
        <v>3240.8212981912866</v>
      </c>
      <c r="X3940">
        <f t="shared" si="370"/>
        <v>7.8364679403255921E-2</v>
      </c>
      <c r="Y3940">
        <f t="shared" si="371"/>
        <v>6.5433390996103388E-2</v>
      </c>
    </row>
    <row r="3941" spans="1:25" x14ac:dyDescent="0.35">
      <c r="A3941" s="1">
        <v>34864.125</v>
      </c>
      <c r="B3941">
        <v>16.0002</v>
      </c>
      <c r="C3941">
        <f>_xlfn.IFNA(HLOOKUP(B3941,'[1]Traitement outputs'!$B$33:$Q$33,1,TRUE),16)</f>
        <v>16</v>
      </c>
      <c r="E3941" s="1">
        <v>34864.125</v>
      </c>
      <c r="F3941">
        <v>28.774799999999999</v>
      </c>
      <c r="G3941">
        <f t="shared" si="366"/>
        <v>29</v>
      </c>
      <c r="I3941" s="1">
        <v>34864.125</v>
      </c>
      <c r="J3941">
        <v>0</v>
      </c>
      <c r="K3941">
        <f t="shared" si="367"/>
        <v>0</v>
      </c>
      <c r="M3941">
        <f>INDEX('[1]Traitement outputs (2)'!$B$51:$Q$56,MATCH(70,'[1]Traitement outputs (2)'!$A$51:$A$56,0),MATCH(C3941,'[1]Traitement outputs (2)'!$B$51:$Q$51,0))</f>
        <v>-27.907128105419115</v>
      </c>
      <c r="N3941">
        <f>INDEX('[1]Traitement outputs (2)'!$B$34:$Q$38,MATCH(70,'[1]Traitement outputs (2)'!$A$34:$A$38,0),MATCH(C3941,'[1]Traitement outputs (2)'!$B$33:$Q$33,0))</f>
        <v>-87.65601603539298</v>
      </c>
      <c r="O3941">
        <f>INDEX('[1]Traitement outputs (2)'!$B$58:$Q$63,MATCH(70,'[1]Traitement outputs (2)'!$A$58:$A$63,0),MATCH(C3941,'[1]Traitement outputs (2)'!$B$58:$Q$58,0))</f>
        <v>27.907128104236733</v>
      </c>
      <c r="P3941">
        <f>INDEX('[1]Traitement outputs (2)'!$B$41:$Q$45,MATCH(70,'[1]Traitement outputs (2)'!$A$41:$A$45,0),MATCH(C3941,'[1]Traitement outputs (2)'!$B$40:$Q$40,0))</f>
        <v>158.03405896601754</v>
      </c>
      <c r="Q3941">
        <f>IF(K3941&lt;30,INDEX('[1]Traitement outputs (2)'!$B$51:$Q$63,MATCH(70,'[1]Traitement outputs (2)'!$A$51:$A$63,0),MATCH(C3941,'[1]Traitement outputs (2)'!$B$51:$Q$51,0)),INDEX('[1]Traitement outputs (2)'!$B$34:$Q$38,MATCH(70,'[1]Traitement outputs (2)'!$A$34:$A$38,0),MATCH(C3941,'[1]Traitement outputs (2)'!$B$33:$Q$33,0)))</f>
        <v>-27.907128105419115</v>
      </c>
      <c r="R3941">
        <f>IF(K3941&lt;30,INDEX('[1]Traitement outputs (2)'!$B$58:$Q$63,MATCH(70,'[1]Traitement outputs (2)'!$A$58:$A$63,0),MATCH(C3941,'[1]Traitement outputs (2)'!$B$58:$Q$58,0)),INDEX('[1]Traitement outputs (2)'!$B$41:$Q$45,MATCH(70,'[1]Traitement outputs (2)'!$A$41:$A$45,0),MATCH(C3941,'[1]Traitement outputs (2)'!$B$40:$Q$40,0)))</f>
        <v>27.907128104236733</v>
      </c>
      <c r="T3941">
        <f t="shared" si="368"/>
        <v>-3240.8212983285953</v>
      </c>
      <c r="U3941">
        <f t="shared" si="369"/>
        <v>3240.8212981912866</v>
      </c>
      <c r="X3941">
        <f t="shared" si="370"/>
        <v>7.8364679403255921E-2</v>
      </c>
      <c r="Y3941">
        <f t="shared" si="371"/>
        <v>6.5433390996103388E-2</v>
      </c>
    </row>
    <row r="3942" spans="1:25" x14ac:dyDescent="0.35">
      <c r="A3942" s="1">
        <v>34864.166666666664</v>
      </c>
      <c r="B3942">
        <v>16.0002</v>
      </c>
      <c r="C3942">
        <f>_xlfn.IFNA(HLOOKUP(B3942,'[1]Traitement outputs'!$B$33:$Q$33,1,TRUE),16)</f>
        <v>16</v>
      </c>
      <c r="E3942" s="1">
        <v>34864.166666666664</v>
      </c>
      <c r="F3942">
        <v>29.233599999999999</v>
      </c>
      <c r="G3942">
        <f t="shared" si="366"/>
        <v>29</v>
      </c>
      <c r="I3942" s="1">
        <v>34864.166666666664</v>
      </c>
      <c r="J3942">
        <v>5348.03</v>
      </c>
      <c r="K3942">
        <f t="shared" si="367"/>
        <v>46.052572660700875</v>
      </c>
      <c r="M3942">
        <f>INDEX('[1]Traitement outputs (2)'!$B$51:$Q$56,MATCH(70,'[1]Traitement outputs (2)'!$A$51:$A$56,0),MATCH(C3942,'[1]Traitement outputs (2)'!$B$51:$Q$51,0))</f>
        <v>-27.907128105419115</v>
      </c>
      <c r="N3942">
        <f>INDEX('[1]Traitement outputs (2)'!$B$34:$Q$38,MATCH(70,'[1]Traitement outputs (2)'!$A$34:$A$38,0),MATCH(C3942,'[1]Traitement outputs (2)'!$B$33:$Q$33,0))</f>
        <v>-87.65601603539298</v>
      </c>
      <c r="O3942">
        <f>INDEX('[1]Traitement outputs (2)'!$B$58:$Q$63,MATCH(70,'[1]Traitement outputs (2)'!$A$58:$A$63,0),MATCH(C3942,'[1]Traitement outputs (2)'!$B$58:$Q$58,0))</f>
        <v>27.907128104236733</v>
      </c>
      <c r="P3942">
        <f>INDEX('[1]Traitement outputs (2)'!$B$41:$Q$45,MATCH(70,'[1]Traitement outputs (2)'!$A$41:$A$45,0),MATCH(C3942,'[1]Traitement outputs (2)'!$B$40:$Q$40,0))</f>
        <v>158.03405896601754</v>
      </c>
      <c r="Q3942">
        <f>IF(K3942&lt;30,INDEX('[1]Traitement outputs (2)'!$B$51:$Q$63,MATCH(70,'[1]Traitement outputs (2)'!$A$51:$A$63,0),MATCH(C3942,'[1]Traitement outputs (2)'!$B$51:$Q$51,0)),INDEX('[1]Traitement outputs (2)'!$B$34:$Q$38,MATCH(70,'[1]Traitement outputs (2)'!$A$34:$A$38,0),MATCH(C3942,'[1]Traitement outputs (2)'!$B$33:$Q$33,0)))</f>
        <v>-87.65601603539298</v>
      </c>
      <c r="R3942">
        <f>IF(K3942&lt;30,INDEX('[1]Traitement outputs (2)'!$B$58:$Q$63,MATCH(70,'[1]Traitement outputs (2)'!$A$58:$A$63,0),MATCH(C3942,'[1]Traitement outputs (2)'!$B$58:$Q$58,0)),INDEX('[1]Traitement outputs (2)'!$B$41:$Q$45,MATCH(70,'[1]Traitement outputs (2)'!$A$41:$A$45,0),MATCH(C3942,'[1]Traitement outputs (2)'!$B$40:$Q$40,0)))</f>
        <v>158.03405896601754</v>
      </c>
      <c r="T3942">
        <f t="shared" si="368"/>
        <v>-10179.387954970944</v>
      </c>
      <c r="U3942">
        <f t="shared" si="369"/>
        <v>18352.305626852856</v>
      </c>
      <c r="X3942">
        <f t="shared" si="370"/>
        <v>0.24614269044210091</v>
      </c>
      <c r="Y3942">
        <f t="shared" si="371"/>
        <v>0.37053989691812123</v>
      </c>
    </row>
    <row r="3943" spans="1:25" x14ac:dyDescent="0.35">
      <c r="A3943" s="1">
        <v>34864.208333333336</v>
      </c>
      <c r="B3943">
        <v>19.987300000000001</v>
      </c>
      <c r="C3943">
        <f>_xlfn.IFNA(HLOOKUP(B3943,'[1]Traitement outputs'!$B$33:$Q$33,1,TRUE),16)</f>
        <v>18</v>
      </c>
      <c r="E3943" s="1">
        <v>34864.208333333336</v>
      </c>
      <c r="F3943">
        <v>23.285900000000002</v>
      </c>
      <c r="G3943">
        <f t="shared" si="366"/>
        <v>23</v>
      </c>
      <c r="I3943" s="1">
        <v>34864.208333333336</v>
      </c>
      <c r="J3943">
        <v>16192.9</v>
      </c>
      <c r="K3943">
        <f t="shared" si="367"/>
        <v>139.43913998939109</v>
      </c>
      <c r="M3943">
        <f>INDEX('[1]Traitement outputs (2)'!$B$51:$Q$56,MATCH(70,'[1]Traitement outputs (2)'!$A$51:$A$56,0),MATCH(C3943,'[1]Traitement outputs (2)'!$B$51:$Q$51,0))</f>
        <v>-40.563606676443541</v>
      </c>
      <c r="N3943">
        <f>INDEX('[1]Traitement outputs (2)'!$B$34:$Q$38,MATCH(70,'[1]Traitement outputs (2)'!$A$34:$A$38,0),MATCH(C3943,'[1]Traitement outputs (2)'!$B$33:$Q$33,0))</f>
        <v>-132.60751704955501</v>
      </c>
      <c r="O3943">
        <f>INDEX('[1]Traitement outputs (2)'!$B$58:$Q$63,MATCH(70,'[1]Traitement outputs (2)'!$A$58:$A$63,0),MATCH(C3943,'[1]Traitement outputs (2)'!$B$58:$Q$58,0))</f>
        <v>40.565237508304868</v>
      </c>
      <c r="P3943">
        <f>INDEX('[1]Traitement outputs (2)'!$B$41:$Q$45,MATCH(70,'[1]Traitement outputs (2)'!$A$41:$A$45,0),MATCH(C3943,'[1]Traitement outputs (2)'!$B$40:$Q$40,0))</f>
        <v>202.98564822710691</v>
      </c>
      <c r="Q3943">
        <f>IF(K3943&lt;30,INDEX('[1]Traitement outputs (2)'!$B$51:$Q$63,MATCH(70,'[1]Traitement outputs (2)'!$A$51:$A$63,0),MATCH(C3943,'[1]Traitement outputs (2)'!$B$51:$Q$51,0)),INDEX('[1]Traitement outputs (2)'!$B$34:$Q$38,MATCH(70,'[1]Traitement outputs (2)'!$A$34:$A$38,0),MATCH(C3943,'[1]Traitement outputs (2)'!$B$33:$Q$33,0)))</f>
        <v>-132.60751704955501</v>
      </c>
      <c r="R3943">
        <f>IF(K3943&lt;30,INDEX('[1]Traitement outputs (2)'!$B$58:$Q$63,MATCH(70,'[1]Traitement outputs (2)'!$A$58:$A$63,0),MATCH(C3943,'[1]Traitement outputs (2)'!$B$58:$Q$58,0)),INDEX('[1]Traitement outputs (2)'!$B$41:$Q$45,MATCH(70,'[1]Traitement outputs (2)'!$A$41:$A$45,0),MATCH(C3943,'[1]Traitement outputs (2)'!$B$40:$Q$40,0)))</f>
        <v>202.98564822710691</v>
      </c>
      <c r="T3943">
        <f t="shared" si="368"/>
        <v>-15399.551825944363</v>
      </c>
      <c r="U3943">
        <f t="shared" si="369"/>
        <v>23572.479745836052</v>
      </c>
      <c r="X3943">
        <f t="shared" si="370"/>
        <v>0.3723688629225973</v>
      </c>
      <c r="Y3943">
        <f t="shared" si="371"/>
        <v>0.47593715976189493</v>
      </c>
    </row>
    <row r="3944" spans="1:25" x14ac:dyDescent="0.35">
      <c r="A3944" s="1">
        <v>34864.25</v>
      </c>
      <c r="B3944">
        <v>20.628299999999999</v>
      </c>
      <c r="C3944">
        <f>_xlfn.IFNA(HLOOKUP(B3944,'[1]Traitement outputs'!$B$33:$Q$33,1,TRUE),16)</f>
        <v>20</v>
      </c>
      <c r="E3944" s="1">
        <v>34864.25</v>
      </c>
      <c r="F3944">
        <v>21.803799999999999</v>
      </c>
      <c r="G3944">
        <f t="shared" si="366"/>
        <v>22</v>
      </c>
      <c r="I3944" s="1">
        <v>34864.25</v>
      </c>
      <c r="J3944">
        <v>25779.9</v>
      </c>
      <c r="K3944">
        <f t="shared" si="367"/>
        <v>221.99402732138799</v>
      </c>
      <c r="M3944">
        <f>INDEX('[1]Traitement outputs (2)'!$B$51:$Q$56,MATCH(70,'[1]Traitement outputs (2)'!$A$51:$A$56,0),MATCH(C3944,'[1]Traitement outputs (2)'!$B$51:$Q$51,0))</f>
        <v>-16.864255714989046</v>
      </c>
      <c r="N3944">
        <f>INDEX('[1]Traitement outputs (2)'!$B$34:$Q$38,MATCH(70,'[1]Traitement outputs (2)'!$A$34:$A$38,0),MATCH(C3944,'[1]Traitement outputs (2)'!$B$33:$Q$33,0))</f>
        <v>-183.77989640241771</v>
      </c>
      <c r="O3944">
        <f>INDEX('[1]Traitement outputs (2)'!$B$58:$Q$63,MATCH(70,'[1]Traitement outputs (2)'!$A$58:$A$63,0),MATCH(C3944,'[1]Traitement outputs (2)'!$B$58:$Q$58,0))</f>
        <v>16.864787616041994</v>
      </c>
      <c r="P3944">
        <f>INDEX('[1]Traitement outputs (2)'!$B$41:$Q$45,MATCH(70,'[1]Traitement outputs (2)'!$A$41:$A$45,0),MATCH(C3944,'[1]Traitement outputs (2)'!$B$40:$Q$40,0))</f>
        <v>254.15803075879367</v>
      </c>
      <c r="Q3944">
        <f>IF(K3944&lt;30,INDEX('[1]Traitement outputs (2)'!$B$51:$Q$63,MATCH(70,'[1]Traitement outputs (2)'!$A$51:$A$63,0),MATCH(C3944,'[1]Traitement outputs (2)'!$B$51:$Q$51,0)),INDEX('[1]Traitement outputs (2)'!$B$34:$Q$38,MATCH(70,'[1]Traitement outputs (2)'!$A$34:$A$38,0),MATCH(C3944,'[1]Traitement outputs (2)'!$B$33:$Q$33,0)))</f>
        <v>-183.77989640241771</v>
      </c>
      <c r="R3944">
        <f>IF(K3944&lt;30,INDEX('[1]Traitement outputs (2)'!$B$58:$Q$63,MATCH(70,'[1]Traitement outputs (2)'!$A$58:$A$63,0),MATCH(C3944,'[1]Traitement outputs (2)'!$B$58:$Q$58,0)),INDEX('[1]Traitement outputs (2)'!$B$41:$Q$45,MATCH(70,'[1]Traitement outputs (2)'!$A$41:$A$45,0),MATCH(C3944,'[1]Traitement outputs (2)'!$B$40:$Q$40,0)))</f>
        <v>254.15803075879367</v>
      </c>
      <c r="T3944">
        <f t="shared" si="368"/>
        <v>-21342.138833337085</v>
      </c>
      <c r="U3944">
        <f t="shared" si="369"/>
        <v>29515.067122381799</v>
      </c>
      <c r="X3944">
        <f t="shared" si="370"/>
        <v>0.51606358805306241</v>
      </c>
      <c r="Y3944">
        <f t="shared" si="371"/>
        <v>0.59592021577150611</v>
      </c>
    </row>
    <row r="3945" spans="1:25" x14ac:dyDescent="0.35">
      <c r="A3945" s="1">
        <v>34864.291666666664</v>
      </c>
      <c r="B3945">
        <v>22.851800000000001</v>
      </c>
      <c r="C3945">
        <f>_xlfn.IFNA(HLOOKUP(B3945,'[1]Traitement outputs'!$B$33:$Q$33,1,TRUE),16)</f>
        <v>22</v>
      </c>
      <c r="E3945" s="1">
        <v>34864.291666666664</v>
      </c>
      <c r="F3945">
        <v>20.9161</v>
      </c>
      <c r="G3945">
        <f t="shared" si="366"/>
        <v>21</v>
      </c>
      <c r="I3945" s="1">
        <v>34864.291666666664</v>
      </c>
      <c r="J3945">
        <v>34420.800000000003</v>
      </c>
      <c r="K3945">
        <f t="shared" si="367"/>
        <v>296.40192613718563</v>
      </c>
      <c r="M3945">
        <f>INDEX('[1]Traitement outputs (2)'!$B$51:$Q$56,MATCH(70,'[1]Traitement outputs (2)'!$A$51:$A$56,0),MATCH(C3945,'[1]Traitement outputs (2)'!$B$51:$Q$51,0))</f>
        <v>-79.342574701900858</v>
      </c>
      <c r="N3945">
        <f>INDEX('[1]Traitement outputs (2)'!$B$34:$Q$38,MATCH(70,'[1]Traitement outputs (2)'!$A$34:$A$38,0),MATCH(C3945,'[1]Traitement outputs (2)'!$B$33:$Q$33,0))</f>
        <v>-237.95145474030227</v>
      </c>
      <c r="O3945">
        <f>INDEX('[1]Traitement outputs (2)'!$B$58:$Q$63,MATCH(70,'[1]Traitement outputs (2)'!$A$58:$A$63,0),MATCH(C3945,'[1]Traitement outputs (2)'!$B$58:$Q$58,0))</f>
        <v>79.34249368302325</v>
      </c>
      <c r="P3945">
        <f>INDEX('[1]Traitement outputs (2)'!$B$41:$Q$45,MATCH(70,'[1]Traitement outputs (2)'!$A$41:$A$45,0),MATCH(C3945,'[1]Traitement outputs (2)'!$B$40:$Q$40,0))</f>
        <v>308.329590329962</v>
      </c>
      <c r="Q3945">
        <f>IF(K3945&lt;30,INDEX('[1]Traitement outputs (2)'!$B$51:$Q$63,MATCH(70,'[1]Traitement outputs (2)'!$A$51:$A$63,0),MATCH(C3945,'[1]Traitement outputs (2)'!$B$51:$Q$51,0)),INDEX('[1]Traitement outputs (2)'!$B$34:$Q$38,MATCH(70,'[1]Traitement outputs (2)'!$A$34:$A$38,0),MATCH(C3945,'[1]Traitement outputs (2)'!$B$33:$Q$33,0)))</f>
        <v>-237.95145474030227</v>
      </c>
      <c r="R3945">
        <f>IF(K3945&lt;30,INDEX('[1]Traitement outputs (2)'!$B$58:$Q$63,MATCH(70,'[1]Traitement outputs (2)'!$A$58:$A$63,0),MATCH(C3945,'[1]Traitement outputs (2)'!$B$58:$Q$58,0)),INDEX('[1]Traitement outputs (2)'!$B$41:$Q$45,MATCH(70,'[1]Traitement outputs (2)'!$A$41:$A$45,0),MATCH(C3945,'[1]Traitement outputs (2)'!$B$40:$Q$40,0)))</f>
        <v>308.329590329962</v>
      </c>
      <c r="T3945">
        <f t="shared" si="368"/>
        <v>-27633.016897245612</v>
      </c>
      <c r="U3945">
        <f t="shared" si="369"/>
        <v>35805.94532951009</v>
      </c>
      <c r="X3945">
        <f t="shared" si="370"/>
        <v>0.66818016507550282</v>
      </c>
      <c r="Y3945">
        <f t="shared" si="371"/>
        <v>0.72293539358017622</v>
      </c>
    </row>
    <row r="3946" spans="1:25" x14ac:dyDescent="0.35">
      <c r="A3946" s="1">
        <v>34864.333333333336</v>
      </c>
      <c r="B3946">
        <v>23.2531</v>
      </c>
      <c r="C3946">
        <f>_xlfn.IFNA(HLOOKUP(B3946,'[1]Traitement outputs'!$B$33:$Q$33,1,TRUE),16)</f>
        <v>22</v>
      </c>
      <c r="E3946" s="1">
        <v>34864.333333333336</v>
      </c>
      <c r="F3946">
        <v>28.827300000000001</v>
      </c>
      <c r="G3946">
        <f t="shared" si="366"/>
        <v>29</v>
      </c>
      <c r="I3946" s="1">
        <v>34864.333333333336</v>
      </c>
      <c r="J3946">
        <v>40473.300000000003</v>
      </c>
      <c r="K3946">
        <f t="shared" si="367"/>
        <v>348.52078037489412</v>
      </c>
      <c r="M3946">
        <f>INDEX('[1]Traitement outputs (2)'!$B$51:$Q$56,MATCH(70,'[1]Traitement outputs (2)'!$A$51:$A$56,0),MATCH(C3946,'[1]Traitement outputs (2)'!$B$51:$Q$51,0))</f>
        <v>-79.342574701900858</v>
      </c>
      <c r="N3946">
        <f>INDEX('[1]Traitement outputs (2)'!$B$34:$Q$38,MATCH(70,'[1]Traitement outputs (2)'!$A$34:$A$38,0),MATCH(C3946,'[1]Traitement outputs (2)'!$B$33:$Q$33,0))</f>
        <v>-237.95145474030227</v>
      </c>
      <c r="O3946">
        <f>INDEX('[1]Traitement outputs (2)'!$B$58:$Q$63,MATCH(70,'[1]Traitement outputs (2)'!$A$58:$A$63,0),MATCH(C3946,'[1]Traitement outputs (2)'!$B$58:$Q$58,0))</f>
        <v>79.34249368302325</v>
      </c>
      <c r="P3946">
        <f>INDEX('[1]Traitement outputs (2)'!$B$41:$Q$45,MATCH(70,'[1]Traitement outputs (2)'!$A$41:$A$45,0),MATCH(C3946,'[1]Traitement outputs (2)'!$B$40:$Q$40,0))</f>
        <v>308.329590329962</v>
      </c>
      <c r="Q3946">
        <f>IF(K3946&lt;30,INDEX('[1]Traitement outputs (2)'!$B$51:$Q$63,MATCH(70,'[1]Traitement outputs (2)'!$A$51:$A$63,0),MATCH(C3946,'[1]Traitement outputs (2)'!$B$51:$Q$51,0)),INDEX('[1]Traitement outputs (2)'!$B$34:$Q$38,MATCH(70,'[1]Traitement outputs (2)'!$A$34:$A$38,0),MATCH(C3946,'[1]Traitement outputs (2)'!$B$33:$Q$33,0)))</f>
        <v>-237.95145474030227</v>
      </c>
      <c r="R3946">
        <f>IF(K3946&lt;30,INDEX('[1]Traitement outputs (2)'!$B$58:$Q$63,MATCH(70,'[1]Traitement outputs (2)'!$A$58:$A$63,0),MATCH(C3946,'[1]Traitement outputs (2)'!$B$58:$Q$58,0)),INDEX('[1]Traitement outputs (2)'!$B$41:$Q$45,MATCH(70,'[1]Traitement outputs (2)'!$A$41:$A$45,0),MATCH(C3946,'[1]Traitement outputs (2)'!$B$40:$Q$40,0)))</f>
        <v>308.329590329962</v>
      </c>
      <c r="T3946">
        <f t="shared" si="368"/>
        <v>-27633.016897245612</v>
      </c>
      <c r="U3946">
        <f t="shared" si="369"/>
        <v>35805.94532951009</v>
      </c>
      <c r="X3946">
        <f t="shared" si="370"/>
        <v>0.66818016507550282</v>
      </c>
      <c r="Y3946">
        <f t="shared" si="371"/>
        <v>0.72293539358017622</v>
      </c>
    </row>
    <row r="3947" spans="1:25" x14ac:dyDescent="0.35">
      <c r="A3947" s="1">
        <v>34864.375</v>
      </c>
      <c r="B3947">
        <v>23.9361</v>
      </c>
      <c r="C3947">
        <f>_xlfn.IFNA(HLOOKUP(B3947,'[1]Traitement outputs'!$B$33:$Q$33,1,TRUE),16)</f>
        <v>22</v>
      </c>
      <c r="E3947" s="1">
        <v>34864.375</v>
      </c>
      <c r="F3947">
        <v>29.926500000000001</v>
      </c>
      <c r="G3947">
        <f t="shared" si="366"/>
        <v>30</v>
      </c>
      <c r="I3947" s="1">
        <v>34864.375</v>
      </c>
      <c r="J3947">
        <v>45352.5</v>
      </c>
      <c r="K3947">
        <f t="shared" si="367"/>
        <v>390.53619773906217</v>
      </c>
      <c r="M3947">
        <f>INDEX('[1]Traitement outputs (2)'!$B$51:$Q$56,MATCH(70,'[1]Traitement outputs (2)'!$A$51:$A$56,0),MATCH(C3947,'[1]Traitement outputs (2)'!$B$51:$Q$51,0))</f>
        <v>-79.342574701900858</v>
      </c>
      <c r="N3947">
        <f>INDEX('[1]Traitement outputs (2)'!$B$34:$Q$38,MATCH(70,'[1]Traitement outputs (2)'!$A$34:$A$38,0),MATCH(C3947,'[1]Traitement outputs (2)'!$B$33:$Q$33,0))</f>
        <v>-237.95145474030227</v>
      </c>
      <c r="O3947">
        <f>INDEX('[1]Traitement outputs (2)'!$B$58:$Q$63,MATCH(70,'[1]Traitement outputs (2)'!$A$58:$A$63,0),MATCH(C3947,'[1]Traitement outputs (2)'!$B$58:$Q$58,0))</f>
        <v>79.34249368302325</v>
      </c>
      <c r="P3947">
        <f>INDEX('[1]Traitement outputs (2)'!$B$41:$Q$45,MATCH(70,'[1]Traitement outputs (2)'!$A$41:$A$45,0),MATCH(C3947,'[1]Traitement outputs (2)'!$B$40:$Q$40,0))</f>
        <v>308.329590329962</v>
      </c>
      <c r="Q3947">
        <f>IF(K3947&lt;30,INDEX('[1]Traitement outputs (2)'!$B$51:$Q$63,MATCH(70,'[1]Traitement outputs (2)'!$A$51:$A$63,0),MATCH(C3947,'[1]Traitement outputs (2)'!$B$51:$Q$51,0)),INDEX('[1]Traitement outputs (2)'!$B$34:$Q$38,MATCH(70,'[1]Traitement outputs (2)'!$A$34:$A$38,0),MATCH(C3947,'[1]Traitement outputs (2)'!$B$33:$Q$33,0)))</f>
        <v>-237.95145474030227</v>
      </c>
      <c r="R3947">
        <f>IF(K3947&lt;30,INDEX('[1]Traitement outputs (2)'!$B$58:$Q$63,MATCH(70,'[1]Traitement outputs (2)'!$A$58:$A$63,0),MATCH(C3947,'[1]Traitement outputs (2)'!$B$58:$Q$58,0)),INDEX('[1]Traitement outputs (2)'!$B$41:$Q$45,MATCH(70,'[1]Traitement outputs (2)'!$A$41:$A$45,0),MATCH(C3947,'[1]Traitement outputs (2)'!$B$40:$Q$40,0)))</f>
        <v>308.329590329962</v>
      </c>
      <c r="T3947">
        <f t="shared" si="368"/>
        <v>-27633.016897245612</v>
      </c>
      <c r="U3947">
        <f t="shared" si="369"/>
        <v>35805.94532951009</v>
      </c>
      <c r="X3947">
        <f t="shared" si="370"/>
        <v>0.66818016507550282</v>
      </c>
      <c r="Y3947">
        <f t="shared" si="371"/>
        <v>0.72293539358017622</v>
      </c>
    </row>
    <row r="3948" spans="1:25" x14ac:dyDescent="0.35">
      <c r="A3948" s="1">
        <v>34864.416666666664</v>
      </c>
      <c r="B3948">
        <v>24.329699999999999</v>
      </c>
      <c r="C3948">
        <f>_xlfn.IFNA(HLOOKUP(B3948,'[1]Traitement outputs'!$B$33:$Q$33,1,TRUE),16)</f>
        <v>24</v>
      </c>
      <c r="E3948" s="1">
        <v>34864.416666666664</v>
      </c>
      <c r="F3948">
        <v>29.101400000000002</v>
      </c>
      <c r="G3948">
        <f t="shared" si="366"/>
        <v>29</v>
      </c>
      <c r="I3948" s="1">
        <v>34864.416666666664</v>
      </c>
      <c r="J3948">
        <v>48260.4</v>
      </c>
      <c r="K3948">
        <f t="shared" si="367"/>
        <v>415.57649781966234</v>
      </c>
      <c r="M3948">
        <f>INDEX('[1]Traitement outputs (2)'!$B$51:$Q$56,MATCH(70,'[1]Traitement outputs (2)'!$A$51:$A$56,0),MATCH(C3948,'[1]Traitement outputs (2)'!$B$51:$Q$51,0))</f>
        <v>-100.03024221653476</v>
      </c>
      <c r="N3948">
        <f>INDEX('[1]Traitement outputs (2)'!$B$34:$Q$38,MATCH(70,'[1]Traitement outputs (2)'!$A$34:$A$38,0),MATCH(C3948,'[1]Traitement outputs (2)'!$B$33:$Q$33,0))</f>
        <v>-289.85023259609778</v>
      </c>
      <c r="O3948">
        <f>INDEX('[1]Traitement outputs (2)'!$B$58:$Q$63,MATCH(70,'[1]Traitement outputs (2)'!$A$58:$A$63,0),MATCH(C3948,'[1]Traitement outputs (2)'!$B$58:$Q$58,0))</f>
        <v>100.02982552915192</v>
      </c>
      <c r="P3948">
        <f>INDEX('[1]Traitement outputs (2)'!$B$41:$Q$45,MATCH(70,'[1]Traitement outputs (2)'!$A$41:$A$45,0),MATCH(C3948,'[1]Traitement outputs (2)'!$B$40:$Q$40,0))</f>
        <v>360.22836590796732</v>
      </c>
      <c r="Q3948">
        <f>IF(K3948&lt;30,INDEX('[1]Traitement outputs (2)'!$B$51:$Q$63,MATCH(70,'[1]Traitement outputs (2)'!$A$51:$A$63,0),MATCH(C3948,'[1]Traitement outputs (2)'!$B$51:$Q$51,0)),INDEX('[1]Traitement outputs (2)'!$B$34:$Q$38,MATCH(70,'[1]Traitement outputs (2)'!$A$34:$A$38,0),MATCH(C3948,'[1]Traitement outputs (2)'!$B$33:$Q$33,0)))</f>
        <v>-289.85023259609778</v>
      </c>
      <c r="R3948">
        <f>IF(K3948&lt;30,INDEX('[1]Traitement outputs (2)'!$B$58:$Q$63,MATCH(70,'[1]Traitement outputs (2)'!$A$58:$A$63,0),MATCH(C3948,'[1]Traitement outputs (2)'!$B$58:$Q$58,0)),INDEX('[1]Traitement outputs (2)'!$B$41:$Q$45,MATCH(70,'[1]Traitement outputs (2)'!$A$41:$A$45,0),MATCH(C3948,'[1]Traitement outputs (2)'!$B$40:$Q$40,0)))</f>
        <v>360.22836590796732</v>
      </c>
      <c r="T3948">
        <f t="shared" si="368"/>
        <v>-33659.959691105723</v>
      </c>
      <c r="U3948">
        <f t="shared" si="369"/>
        <v>41832.887858853152</v>
      </c>
      <c r="X3948">
        <f t="shared" si="370"/>
        <v>0.81391465530061724</v>
      </c>
      <c r="Y3948">
        <f t="shared" si="371"/>
        <v>0.84462161159338311</v>
      </c>
    </row>
    <row r="3949" spans="1:25" x14ac:dyDescent="0.35">
      <c r="A3949" s="1">
        <v>34864.458333333336</v>
      </c>
      <c r="B3949">
        <v>24.646599999999999</v>
      </c>
      <c r="C3949">
        <f>_xlfn.IFNA(HLOOKUP(B3949,'[1]Traitement outputs'!$B$33:$Q$33,1,TRUE),16)</f>
        <v>24</v>
      </c>
      <c r="E3949" s="1">
        <v>34864.458333333336</v>
      </c>
      <c r="F3949">
        <v>29.3264</v>
      </c>
      <c r="G3949">
        <f t="shared" si="366"/>
        <v>29</v>
      </c>
      <c r="I3949" s="1">
        <v>34864.458333333336</v>
      </c>
      <c r="J3949">
        <v>49518.3</v>
      </c>
      <c r="K3949">
        <f t="shared" si="367"/>
        <v>426.40843615020566</v>
      </c>
      <c r="M3949">
        <f>INDEX('[1]Traitement outputs (2)'!$B$51:$Q$56,MATCH(70,'[1]Traitement outputs (2)'!$A$51:$A$56,0),MATCH(C3949,'[1]Traitement outputs (2)'!$B$51:$Q$51,0))</f>
        <v>-100.03024221653476</v>
      </c>
      <c r="N3949">
        <f>INDEX('[1]Traitement outputs (2)'!$B$34:$Q$38,MATCH(70,'[1]Traitement outputs (2)'!$A$34:$A$38,0),MATCH(C3949,'[1]Traitement outputs (2)'!$B$33:$Q$33,0))</f>
        <v>-289.85023259609778</v>
      </c>
      <c r="O3949">
        <f>INDEX('[1]Traitement outputs (2)'!$B$58:$Q$63,MATCH(70,'[1]Traitement outputs (2)'!$A$58:$A$63,0),MATCH(C3949,'[1]Traitement outputs (2)'!$B$58:$Q$58,0))</f>
        <v>100.02982552915192</v>
      </c>
      <c r="P3949">
        <f>INDEX('[1]Traitement outputs (2)'!$B$41:$Q$45,MATCH(70,'[1]Traitement outputs (2)'!$A$41:$A$45,0),MATCH(C3949,'[1]Traitement outputs (2)'!$B$40:$Q$40,0))</f>
        <v>360.22836590796732</v>
      </c>
      <c r="Q3949">
        <f>IF(K3949&lt;30,INDEX('[1]Traitement outputs (2)'!$B$51:$Q$63,MATCH(70,'[1]Traitement outputs (2)'!$A$51:$A$63,0),MATCH(C3949,'[1]Traitement outputs (2)'!$B$51:$Q$51,0)),INDEX('[1]Traitement outputs (2)'!$B$34:$Q$38,MATCH(70,'[1]Traitement outputs (2)'!$A$34:$A$38,0),MATCH(C3949,'[1]Traitement outputs (2)'!$B$33:$Q$33,0)))</f>
        <v>-289.85023259609778</v>
      </c>
      <c r="R3949">
        <f>IF(K3949&lt;30,INDEX('[1]Traitement outputs (2)'!$B$58:$Q$63,MATCH(70,'[1]Traitement outputs (2)'!$A$58:$A$63,0),MATCH(C3949,'[1]Traitement outputs (2)'!$B$58:$Q$58,0)),INDEX('[1]Traitement outputs (2)'!$B$41:$Q$45,MATCH(70,'[1]Traitement outputs (2)'!$A$41:$A$45,0),MATCH(C3949,'[1]Traitement outputs (2)'!$B$40:$Q$40,0)))</f>
        <v>360.22836590796732</v>
      </c>
      <c r="T3949">
        <f t="shared" si="368"/>
        <v>-33659.959691105723</v>
      </c>
      <c r="U3949">
        <f t="shared" si="369"/>
        <v>41832.887858853152</v>
      </c>
      <c r="X3949">
        <f t="shared" si="370"/>
        <v>0.81391465530061724</v>
      </c>
      <c r="Y3949">
        <f t="shared" si="371"/>
        <v>0.84462161159338311</v>
      </c>
    </row>
    <row r="3950" spans="1:25" x14ac:dyDescent="0.35">
      <c r="A3950" s="1">
        <v>34864.5</v>
      </c>
      <c r="B3950">
        <v>25.282699999999998</v>
      </c>
      <c r="C3950">
        <f>_xlfn.IFNA(HLOOKUP(B3950,'[1]Traitement outputs'!$B$33:$Q$33,1,TRUE),16)</f>
        <v>24</v>
      </c>
      <c r="E3950" s="1">
        <v>34864.5</v>
      </c>
      <c r="F3950">
        <v>29.270800000000001</v>
      </c>
      <c r="G3950">
        <f t="shared" si="366"/>
        <v>29</v>
      </c>
      <c r="I3950" s="1">
        <v>34864.5</v>
      </c>
      <c r="J3950">
        <v>48302.6</v>
      </c>
      <c r="K3950">
        <f t="shared" si="367"/>
        <v>415.93988743533043</v>
      </c>
      <c r="M3950">
        <f>INDEX('[1]Traitement outputs (2)'!$B$51:$Q$56,MATCH(70,'[1]Traitement outputs (2)'!$A$51:$A$56,0),MATCH(C3950,'[1]Traitement outputs (2)'!$B$51:$Q$51,0))</f>
        <v>-100.03024221653476</v>
      </c>
      <c r="N3950">
        <f>INDEX('[1]Traitement outputs (2)'!$B$34:$Q$38,MATCH(70,'[1]Traitement outputs (2)'!$A$34:$A$38,0),MATCH(C3950,'[1]Traitement outputs (2)'!$B$33:$Q$33,0))</f>
        <v>-289.85023259609778</v>
      </c>
      <c r="O3950">
        <f>INDEX('[1]Traitement outputs (2)'!$B$58:$Q$63,MATCH(70,'[1]Traitement outputs (2)'!$A$58:$A$63,0),MATCH(C3950,'[1]Traitement outputs (2)'!$B$58:$Q$58,0))</f>
        <v>100.02982552915192</v>
      </c>
      <c r="P3950">
        <f>INDEX('[1]Traitement outputs (2)'!$B$41:$Q$45,MATCH(70,'[1]Traitement outputs (2)'!$A$41:$A$45,0),MATCH(C3950,'[1]Traitement outputs (2)'!$B$40:$Q$40,0))</f>
        <v>360.22836590796732</v>
      </c>
      <c r="Q3950">
        <f>IF(K3950&lt;30,INDEX('[1]Traitement outputs (2)'!$B$51:$Q$63,MATCH(70,'[1]Traitement outputs (2)'!$A$51:$A$63,0),MATCH(C3950,'[1]Traitement outputs (2)'!$B$51:$Q$51,0)),INDEX('[1]Traitement outputs (2)'!$B$34:$Q$38,MATCH(70,'[1]Traitement outputs (2)'!$A$34:$A$38,0),MATCH(C3950,'[1]Traitement outputs (2)'!$B$33:$Q$33,0)))</f>
        <v>-289.85023259609778</v>
      </c>
      <c r="R3950">
        <f>IF(K3950&lt;30,INDEX('[1]Traitement outputs (2)'!$B$58:$Q$63,MATCH(70,'[1]Traitement outputs (2)'!$A$58:$A$63,0),MATCH(C3950,'[1]Traitement outputs (2)'!$B$58:$Q$58,0)),INDEX('[1]Traitement outputs (2)'!$B$41:$Q$45,MATCH(70,'[1]Traitement outputs (2)'!$A$41:$A$45,0),MATCH(C3950,'[1]Traitement outputs (2)'!$B$40:$Q$40,0)))</f>
        <v>360.22836590796732</v>
      </c>
      <c r="T3950">
        <f t="shared" si="368"/>
        <v>-33659.959691105723</v>
      </c>
      <c r="U3950">
        <f t="shared" si="369"/>
        <v>41832.887858853152</v>
      </c>
      <c r="X3950">
        <f t="shared" si="370"/>
        <v>0.81391465530061724</v>
      </c>
      <c r="Y3950">
        <f t="shared" si="371"/>
        <v>0.84462161159338311</v>
      </c>
    </row>
    <row r="3951" spans="1:25" x14ac:dyDescent="0.35">
      <c r="A3951" s="1">
        <v>34864.541666666664</v>
      </c>
      <c r="B3951">
        <v>25.582699999999999</v>
      </c>
      <c r="C3951">
        <f>_xlfn.IFNA(HLOOKUP(B3951,'[1]Traitement outputs'!$B$33:$Q$33,1,TRUE),16)</f>
        <v>24</v>
      </c>
      <c r="E3951" s="1">
        <v>34864.541666666664</v>
      </c>
      <c r="F3951">
        <v>28.8749</v>
      </c>
      <c r="G3951">
        <f t="shared" si="366"/>
        <v>29</v>
      </c>
      <c r="I3951" s="1">
        <v>34864.541666666664</v>
      </c>
      <c r="J3951">
        <v>46813.2</v>
      </c>
      <c r="K3951">
        <f t="shared" si="367"/>
        <v>403.11447289561244</v>
      </c>
      <c r="M3951">
        <f>INDEX('[1]Traitement outputs (2)'!$B$51:$Q$56,MATCH(70,'[1]Traitement outputs (2)'!$A$51:$A$56,0),MATCH(C3951,'[1]Traitement outputs (2)'!$B$51:$Q$51,0))</f>
        <v>-100.03024221653476</v>
      </c>
      <c r="N3951">
        <f>INDEX('[1]Traitement outputs (2)'!$B$34:$Q$38,MATCH(70,'[1]Traitement outputs (2)'!$A$34:$A$38,0),MATCH(C3951,'[1]Traitement outputs (2)'!$B$33:$Q$33,0))</f>
        <v>-289.85023259609778</v>
      </c>
      <c r="O3951">
        <f>INDEX('[1]Traitement outputs (2)'!$B$58:$Q$63,MATCH(70,'[1]Traitement outputs (2)'!$A$58:$A$63,0),MATCH(C3951,'[1]Traitement outputs (2)'!$B$58:$Q$58,0))</f>
        <v>100.02982552915192</v>
      </c>
      <c r="P3951">
        <f>INDEX('[1]Traitement outputs (2)'!$B$41:$Q$45,MATCH(70,'[1]Traitement outputs (2)'!$A$41:$A$45,0),MATCH(C3951,'[1]Traitement outputs (2)'!$B$40:$Q$40,0))</f>
        <v>360.22836590796732</v>
      </c>
      <c r="Q3951">
        <f>IF(K3951&lt;30,INDEX('[1]Traitement outputs (2)'!$B$51:$Q$63,MATCH(70,'[1]Traitement outputs (2)'!$A$51:$A$63,0),MATCH(C3951,'[1]Traitement outputs (2)'!$B$51:$Q$51,0)),INDEX('[1]Traitement outputs (2)'!$B$34:$Q$38,MATCH(70,'[1]Traitement outputs (2)'!$A$34:$A$38,0),MATCH(C3951,'[1]Traitement outputs (2)'!$B$33:$Q$33,0)))</f>
        <v>-289.85023259609778</v>
      </c>
      <c r="R3951">
        <f>IF(K3951&lt;30,INDEX('[1]Traitement outputs (2)'!$B$58:$Q$63,MATCH(70,'[1]Traitement outputs (2)'!$A$58:$A$63,0),MATCH(C3951,'[1]Traitement outputs (2)'!$B$58:$Q$58,0)),INDEX('[1]Traitement outputs (2)'!$B$41:$Q$45,MATCH(70,'[1]Traitement outputs (2)'!$A$41:$A$45,0),MATCH(C3951,'[1]Traitement outputs (2)'!$B$40:$Q$40,0)))</f>
        <v>360.22836590796732</v>
      </c>
      <c r="T3951">
        <f t="shared" si="368"/>
        <v>-33659.959691105723</v>
      </c>
      <c r="U3951">
        <f t="shared" si="369"/>
        <v>41832.887858853152</v>
      </c>
      <c r="X3951">
        <f t="shared" si="370"/>
        <v>0.81391465530061724</v>
      </c>
      <c r="Y3951">
        <f t="shared" si="371"/>
        <v>0.84462161159338311</v>
      </c>
    </row>
    <row r="3952" spans="1:25" x14ac:dyDescent="0.35">
      <c r="A3952" s="1">
        <v>34864.583333333336</v>
      </c>
      <c r="B3952">
        <v>25.075399999999998</v>
      </c>
      <c r="C3952">
        <f>_xlfn.IFNA(HLOOKUP(B3952,'[1]Traitement outputs'!$B$33:$Q$33,1,TRUE),16)</f>
        <v>24</v>
      </c>
      <c r="E3952" s="1">
        <v>34864.583333333336</v>
      </c>
      <c r="F3952">
        <v>31.5565</v>
      </c>
      <c r="G3952">
        <f t="shared" si="366"/>
        <v>32</v>
      </c>
      <c r="I3952" s="1">
        <v>34864.583333333336</v>
      </c>
      <c r="J3952">
        <v>44675</v>
      </c>
      <c r="K3952">
        <f t="shared" si="367"/>
        <v>384.70215829320546</v>
      </c>
      <c r="M3952">
        <f>INDEX('[1]Traitement outputs (2)'!$B$51:$Q$56,MATCH(70,'[1]Traitement outputs (2)'!$A$51:$A$56,0),MATCH(C3952,'[1]Traitement outputs (2)'!$B$51:$Q$51,0))</f>
        <v>-100.03024221653476</v>
      </c>
      <c r="N3952">
        <f>INDEX('[1]Traitement outputs (2)'!$B$34:$Q$38,MATCH(70,'[1]Traitement outputs (2)'!$A$34:$A$38,0),MATCH(C3952,'[1]Traitement outputs (2)'!$B$33:$Q$33,0))</f>
        <v>-289.85023259609778</v>
      </c>
      <c r="O3952">
        <f>INDEX('[1]Traitement outputs (2)'!$B$58:$Q$63,MATCH(70,'[1]Traitement outputs (2)'!$A$58:$A$63,0),MATCH(C3952,'[1]Traitement outputs (2)'!$B$58:$Q$58,0))</f>
        <v>100.02982552915192</v>
      </c>
      <c r="P3952">
        <f>INDEX('[1]Traitement outputs (2)'!$B$41:$Q$45,MATCH(70,'[1]Traitement outputs (2)'!$A$41:$A$45,0),MATCH(C3952,'[1]Traitement outputs (2)'!$B$40:$Q$40,0))</f>
        <v>360.22836590796732</v>
      </c>
      <c r="Q3952">
        <f>IF(K3952&lt;30,INDEX('[1]Traitement outputs (2)'!$B$51:$Q$63,MATCH(70,'[1]Traitement outputs (2)'!$A$51:$A$63,0),MATCH(C3952,'[1]Traitement outputs (2)'!$B$51:$Q$51,0)),INDEX('[1]Traitement outputs (2)'!$B$34:$Q$38,MATCH(70,'[1]Traitement outputs (2)'!$A$34:$A$38,0),MATCH(C3952,'[1]Traitement outputs (2)'!$B$33:$Q$33,0)))</f>
        <v>-289.85023259609778</v>
      </c>
      <c r="R3952">
        <f>IF(K3952&lt;30,INDEX('[1]Traitement outputs (2)'!$B$58:$Q$63,MATCH(70,'[1]Traitement outputs (2)'!$A$58:$A$63,0),MATCH(C3952,'[1]Traitement outputs (2)'!$B$58:$Q$58,0)),INDEX('[1]Traitement outputs (2)'!$B$41:$Q$45,MATCH(70,'[1]Traitement outputs (2)'!$A$41:$A$45,0),MATCH(C3952,'[1]Traitement outputs (2)'!$B$40:$Q$40,0)))</f>
        <v>360.22836590796732</v>
      </c>
      <c r="T3952">
        <f t="shared" si="368"/>
        <v>-33659.959691105723</v>
      </c>
      <c r="U3952">
        <f t="shared" si="369"/>
        <v>41832.887858853152</v>
      </c>
      <c r="X3952">
        <f t="shared" si="370"/>
        <v>0.81391465530061724</v>
      </c>
      <c r="Y3952">
        <f t="shared" si="371"/>
        <v>0.84462161159338311</v>
      </c>
    </row>
    <row r="3953" spans="1:25" x14ac:dyDescent="0.35">
      <c r="A3953" s="1">
        <v>34864.625</v>
      </c>
      <c r="B3953">
        <v>24.4758</v>
      </c>
      <c r="C3953">
        <f>_xlfn.IFNA(HLOOKUP(B3953,'[1]Traitement outputs'!$B$33:$Q$33,1,TRUE),16)</f>
        <v>24</v>
      </c>
      <c r="E3953" s="1">
        <v>34864.625</v>
      </c>
      <c r="F3953">
        <v>33.980699999999999</v>
      </c>
      <c r="G3953">
        <f t="shared" si="366"/>
        <v>34</v>
      </c>
      <c r="I3953" s="1">
        <v>34864.625</v>
      </c>
      <c r="J3953">
        <v>40501.599999999999</v>
      </c>
      <c r="K3953">
        <f t="shared" si="367"/>
        <v>348.7644753067284</v>
      </c>
      <c r="M3953">
        <f>INDEX('[1]Traitement outputs (2)'!$B$51:$Q$56,MATCH(70,'[1]Traitement outputs (2)'!$A$51:$A$56,0),MATCH(C3953,'[1]Traitement outputs (2)'!$B$51:$Q$51,0))</f>
        <v>-100.03024221653476</v>
      </c>
      <c r="N3953">
        <f>INDEX('[1]Traitement outputs (2)'!$B$34:$Q$38,MATCH(70,'[1]Traitement outputs (2)'!$A$34:$A$38,0),MATCH(C3953,'[1]Traitement outputs (2)'!$B$33:$Q$33,0))</f>
        <v>-289.85023259609778</v>
      </c>
      <c r="O3953">
        <f>INDEX('[1]Traitement outputs (2)'!$B$58:$Q$63,MATCH(70,'[1]Traitement outputs (2)'!$A$58:$A$63,0),MATCH(C3953,'[1]Traitement outputs (2)'!$B$58:$Q$58,0))</f>
        <v>100.02982552915192</v>
      </c>
      <c r="P3953">
        <f>INDEX('[1]Traitement outputs (2)'!$B$41:$Q$45,MATCH(70,'[1]Traitement outputs (2)'!$A$41:$A$45,0),MATCH(C3953,'[1]Traitement outputs (2)'!$B$40:$Q$40,0))</f>
        <v>360.22836590796732</v>
      </c>
      <c r="Q3953">
        <f>IF(K3953&lt;30,INDEX('[1]Traitement outputs (2)'!$B$51:$Q$63,MATCH(70,'[1]Traitement outputs (2)'!$A$51:$A$63,0),MATCH(C3953,'[1]Traitement outputs (2)'!$B$51:$Q$51,0)),INDEX('[1]Traitement outputs (2)'!$B$34:$Q$38,MATCH(70,'[1]Traitement outputs (2)'!$A$34:$A$38,0),MATCH(C3953,'[1]Traitement outputs (2)'!$B$33:$Q$33,0)))</f>
        <v>-289.85023259609778</v>
      </c>
      <c r="R3953">
        <f>IF(K3953&lt;30,INDEX('[1]Traitement outputs (2)'!$B$58:$Q$63,MATCH(70,'[1]Traitement outputs (2)'!$A$58:$A$63,0),MATCH(C3953,'[1]Traitement outputs (2)'!$B$58:$Q$58,0)),INDEX('[1]Traitement outputs (2)'!$B$41:$Q$45,MATCH(70,'[1]Traitement outputs (2)'!$A$41:$A$45,0),MATCH(C3953,'[1]Traitement outputs (2)'!$B$40:$Q$40,0)))</f>
        <v>360.22836590796732</v>
      </c>
      <c r="T3953">
        <f t="shared" si="368"/>
        <v>-33659.959691105723</v>
      </c>
      <c r="U3953">
        <f t="shared" si="369"/>
        <v>41832.887858853152</v>
      </c>
      <c r="X3953">
        <f t="shared" si="370"/>
        <v>0.81391465530061724</v>
      </c>
      <c r="Y3953">
        <f t="shared" si="371"/>
        <v>0.84462161159338311</v>
      </c>
    </row>
    <row r="3954" spans="1:25" x14ac:dyDescent="0.35">
      <c r="A3954" s="1">
        <v>34864.666666666664</v>
      </c>
      <c r="B3954">
        <v>24.13</v>
      </c>
      <c r="C3954">
        <f>_xlfn.IFNA(HLOOKUP(B3954,'[1]Traitement outputs'!$B$33:$Q$33,1,TRUE),16)</f>
        <v>24</v>
      </c>
      <c r="E3954" s="1">
        <v>34864.666666666664</v>
      </c>
      <c r="F3954">
        <v>33.229399999999998</v>
      </c>
      <c r="G3954">
        <f t="shared" si="366"/>
        <v>33</v>
      </c>
      <c r="I3954" s="1">
        <v>34864.666666666664</v>
      </c>
      <c r="J3954">
        <v>35090.400000000001</v>
      </c>
      <c r="K3954">
        <f t="shared" si="367"/>
        <v>302.1679376692087</v>
      </c>
      <c r="M3954">
        <f>INDEX('[1]Traitement outputs (2)'!$B$51:$Q$56,MATCH(70,'[1]Traitement outputs (2)'!$A$51:$A$56,0),MATCH(C3954,'[1]Traitement outputs (2)'!$B$51:$Q$51,0))</f>
        <v>-100.03024221653476</v>
      </c>
      <c r="N3954">
        <f>INDEX('[1]Traitement outputs (2)'!$B$34:$Q$38,MATCH(70,'[1]Traitement outputs (2)'!$A$34:$A$38,0),MATCH(C3954,'[1]Traitement outputs (2)'!$B$33:$Q$33,0))</f>
        <v>-289.85023259609778</v>
      </c>
      <c r="O3954">
        <f>INDEX('[1]Traitement outputs (2)'!$B$58:$Q$63,MATCH(70,'[1]Traitement outputs (2)'!$A$58:$A$63,0),MATCH(C3954,'[1]Traitement outputs (2)'!$B$58:$Q$58,0))</f>
        <v>100.02982552915192</v>
      </c>
      <c r="P3954">
        <f>INDEX('[1]Traitement outputs (2)'!$B$41:$Q$45,MATCH(70,'[1]Traitement outputs (2)'!$A$41:$A$45,0),MATCH(C3954,'[1]Traitement outputs (2)'!$B$40:$Q$40,0))</f>
        <v>360.22836590796732</v>
      </c>
      <c r="Q3954">
        <f>IF(K3954&lt;30,INDEX('[1]Traitement outputs (2)'!$B$51:$Q$63,MATCH(70,'[1]Traitement outputs (2)'!$A$51:$A$63,0),MATCH(C3954,'[1]Traitement outputs (2)'!$B$51:$Q$51,0)),INDEX('[1]Traitement outputs (2)'!$B$34:$Q$38,MATCH(70,'[1]Traitement outputs (2)'!$A$34:$A$38,0),MATCH(C3954,'[1]Traitement outputs (2)'!$B$33:$Q$33,0)))</f>
        <v>-289.85023259609778</v>
      </c>
      <c r="R3954">
        <f>IF(K3954&lt;30,INDEX('[1]Traitement outputs (2)'!$B$58:$Q$63,MATCH(70,'[1]Traitement outputs (2)'!$A$58:$A$63,0),MATCH(C3954,'[1]Traitement outputs (2)'!$B$58:$Q$58,0)),INDEX('[1]Traitement outputs (2)'!$B$41:$Q$45,MATCH(70,'[1]Traitement outputs (2)'!$A$41:$A$45,0),MATCH(C3954,'[1]Traitement outputs (2)'!$B$40:$Q$40,0)))</f>
        <v>360.22836590796732</v>
      </c>
      <c r="T3954">
        <f t="shared" si="368"/>
        <v>-33659.959691105723</v>
      </c>
      <c r="U3954">
        <f t="shared" si="369"/>
        <v>41832.887858853152</v>
      </c>
      <c r="X3954">
        <f t="shared" si="370"/>
        <v>0.81391465530061724</v>
      </c>
      <c r="Y3954">
        <f t="shared" si="371"/>
        <v>0.84462161159338311</v>
      </c>
    </row>
    <row r="3955" spans="1:25" x14ac:dyDescent="0.35">
      <c r="A3955" s="1">
        <v>34864.708333333336</v>
      </c>
      <c r="B3955">
        <v>23.467600000000001</v>
      </c>
      <c r="C3955">
        <f>_xlfn.IFNA(HLOOKUP(B3955,'[1]Traitement outputs'!$B$33:$Q$33,1,TRUE),16)</f>
        <v>22</v>
      </c>
      <c r="E3955" s="1">
        <v>34864.708333333336</v>
      </c>
      <c r="F3955">
        <v>29.699100000000001</v>
      </c>
      <c r="G3955">
        <f t="shared" si="366"/>
        <v>30</v>
      </c>
      <c r="I3955" s="1">
        <v>34864.708333333336</v>
      </c>
      <c r="J3955">
        <v>28505.599999999999</v>
      </c>
      <c r="K3955">
        <f t="shared" si="367"/>
        <v>245.46537981964852</v>
      </c>
      <c r="M3955">
        <f>INDEX('[1]Traitement outputs (2)'!$B$51:$Q$56,MATCH(70,'[1]Traitement outputs (2)'!$A$51:$A$56,0),MATCH(C3955,'[1]Traitement outputs (2)'!$B$51:$Q$51,0))</f>
        <v>-79.342574701900858</v>
      </c>
      <c r="N3955">
        <f>INDEX('[1]Traitement outputs (2)'!$B$34:$Q$38,MATCH(70,'[1]Traitement outputs (2)'!$A$34:$A$38,0),MATCH(C3955,'[1]Traitement outputs (2)'!$B$33:$Q$33,0))</f>
        <v>-237.95145474030227</v>
      </c>
      <c r="O3955">
        <f>INDEX('[1]Traitement outputs (2)'!$B$58:$Q$63,MATCH(70,'[1]Traitement outputs (2)'!$A$58:$A$63,0),MATCH(C3955,'[1]Traitement outputs (2)'!$B$58:$Q$58,0))</f>
        <v>79.34249368302325</v>
      </c>
      <c r="P3955">
        <f>INDEX('[1]Traitement outputs (2)'!$B$41:$Q$45,MATCH(70,'[1]Traitement outputs (2)'!$A$41:$A$45,0),MATCH(C3955,'[1]Traitement outputs (2)'!$B$40:$Q$40,0))</f>
        <v>308.329590329962</v>
      </c>
      <c r="Q3955">
        <f>IF(K3955&lt;30,INDEX('[1]Traitement outputs (2)'!$B$51:$Q$63,MATCH(70,'[1]Traitement outputs (2)'!$A$51:$A$63,0),MATCH(C3955,'[1]Traitement outputs (2)'!$B$51:$Q$51,0)),INDEX('[1]Traitement outputs (2)'!$B$34:$Q$38,MATCH(70,'[1]Traitement outputs (2)'!$A$34:$A$38,0),MATCH(C3955,'[1]Traitement outputs (2)'!$B$33:$Q$33,0)))</f>
        <v>-237.95145474030227</v>
      </c>
      <c r="R3955">
        <f>IF(K3955&lt;30,INDEX('[1]Traitement outputs (2)'!$B$58:$Q$63,MATCH(70,'[1]Traitement outputs (2)'!$A$58:$A$63,0),MATCH(C3955,'[1]Traitement outputs (2)'!$B$58:$Q$58,0)),INDEX('[1]Traitement outputs (2)'!$B$41:$Q$45,MATCH(70,'[1]Traitement outputs (2)'!$A$41:$A$45,0),MATCH(C3955,'[1]Traitement outputs (2)'!$B$40:$Q$40,0)))</f>
        <v>308.329590329962</v>
      </c>
      <c r="T3955">
        <f t="shared" si="368"/>
        <v>-27633.016897245612</v>
      </c>
      <c r="U3955">
        <f t="shared" si="369"/>
        <v>35805.94532951009</v>
      </c>
      <c r="X3955">
        <f t="shared" si="370"/>
        <v>0.66818016507550282</v>
      </c>
      <c r="Y3955">
        <f t="shared" si="371"/>
        <v>0.72293539358017622</v>
      </c>
    </row>
    <row r="3956" spans="1:25" x14ac:dyDescent="0.35">
      <c r="A3956" s="1">
        <v>34864.75</v>
      </c>
      <c r="B3956">
        <v>20.268699999999999</v>
      </c>
      <c r="C3956">
        <f>_xlfn.IFNA(HLOOKUP(B3956,'[1]Traitement outputs'!$B$33:$Q$33,1,TRUE),16)</f>
        <v>20</v>
      </c>
      <c r="E3956" s="1">
        <v>34864.75</v>
      </c>
      <c r="F3956">
        <v>28.170999999999999</v>
      </c>
      <c r="G3956">
        <f t="shared" si="366"/>
        <v>28</v>
      </c>
      <c r="I3956" s="1">
        <v>34864.75</v>
      </c>
      <c r="J3956">
        <v>8184.52</v>
      </c>
      <c r="K3956">
        <f t="shared" si="367"/>
        <v>70.477952067015252</v>
      </c>
      <c r="M3956">
        <f>INDEX('[1]Traitement outputs (2)'!$B$51:$Q$56,MATCH(70,'[1]Traitement outputs (2)'!$A$51:$A$56,0),MATCH(C3956,'[1]Traitement outputs (2)'!$B$51:$Q$51,0))</f>
        <v>-16.864255714989046</v>
      </c>
      <c r="N3956">
        <f>INDEX('[1]Traitement outputs (2)'!$B$34:$Q$38,MATCH(70,'[1]Traitement outputs (2)'!$A$34:$A$38,0),MATCH(C3956,'[1]Traitement outputs (2)'!$B$33:$Q$33,0))</f>
        <v>-183.77989640241771</v>
      </c>
      <c r="O3956">
        <f>INDEX('[1]Traitement outputs (2)'!$B$58:$Q$63,MATCH(70,'[1]Traitement outputs (2)'!$A$58:$A$63,0),MATCH(C3956,'[1]Traitement outputs (2)'!$B$58:$Q$58,0))</f>
        <v>16.864787616041994</v>
      </c>
      <c r="P3956">
        <f>INDEX('[1]Traitement outputs (2)'!$B$41:$Q$45,MATCH(70,'[1]Traitement outputs (2)'!$A$41:$A$45,0),MATCH(C3956,'[1]Traitement outputs (2)'!$B$40:$Q$40,0))</f>
        <v>254.15803075879367</v>
      </c>
      <c r="Q3956">
        <f>IF(K3956&lt;30,INDEX('[1]Traitement outputs (2)'!$B$51:$Q$63,MATCH(70,'[1]Traitement outputs (2)'!$A$51:$A$63,0),MATCH(C3956,'[1]Traitement outputs (2)'!$B$51:$Q$51,0)),INDEX('[1]Traitement outputs (2)'!$B$34:$Q$38,MATCH(70,'[1]Traitement outputs (2)'!$A$34:$A$38,0),MATCH(C3956,'[1]Traitement outputs (2)'!$B$33:$Q$33,0)))</f>
        <v>-183.77989640241771</v>
      </c>
      <c r="R3956">
        <f>IF(K3956&lt;30,INDEX('[1]Traitement outputs (2)'!$B$58:$Q$63,MATCH(70,'[1]Traitement outputs (2)'!$A$58:$A$63,0),MATCH(C3956,'[1]Traitement outputs (2)'!$B$58:$Q$58,0)),INDEX('[1]Traitement outputs (2)'!$B$41:$Q$45,MATCH(70,'[1]Traitement outputs (2)'!$A$41:$A$45,0),MATCH(C3956,'[1]Traitement outputs (2)'!$B$40:$Q$40,0)))</f>
        <v>254.15803075879367</v>
      </c>
      <c r="T3956">
        <f t="shared" si="368"/>
        <v>-21342.138833337085</v>
      </c>
      <c r="U3956">
        <f t="shared" si="369"/>
        <v>29515.067122381799</v>
      </c>
      <c r="X3956">
        <f t="shared" si="370"/>
        <v>0.51606358805306241</v>
      </c>
      <c r="Y3956">
        <f t="shared" si="371"/>
        <v>0.59592021577150611</v>
      </c>
    </row>
    <row r="3957" spans="1:25" x14ac:dyDescent="0.35">
      <c r="A3957" s="1">
        <v>34864.791666666664</v>
      </c>
      <c r="B3957">
        <v>20.000699999999998</v>
      </c>
      <c r="C3957">
        <f>_xlfn.IFNA(HLOOKUP(B3957,'[1]Traitement outputs'!$B$33:$Q$33,1,TRUE),16)</f>
        <v>20</v>
      </c>
      <c r="E3957" s="1">
        <v>34864.791666666664</v>
      </c>
      <c r="F3957">
        <v>25.291699999999999</v>
      </c>
      <c r="G3957">
        <f t="shared" si="366"/>
        <v>25</v>
      </c>
      <c r="I3957" s="1">
        <v>34864.791666666664</v>
      </c>
      <c r="J3957">
        <v>265.61200000000002</v>
      </c>
      <c r="K3957">
        <f t="shared" si="367"/>
        <v>2.2872190188824826</v>
      </c>
      <c r="M3957">
        <f>INDEX('[1]Traitement outputs (2)'!$B$51:$Q$56,MATCH(70,'[1]Traitement outputs (2)'!$A$51:$A$56,0),MATCH(C3957,'[1]Traitement outputs (2)'!$B$51:$Q$51,0))</f>
        <v>-16.864255714989046</v>
      </c>
      <c r="N3957">
        <f>INDEX('[1]Traitement outputs (2)'!$B$34:$Q$38,MATCH(70,'[1]Traitement outputs (2)'!$A$34:$A$38,0),MATCH(C3957,'[1]Traitement outputs (2)'!$B$33:$Q$33,0))</f>
        <v>-183.77989640241771</v>
      </c>
      <c r="O3957">
        <f>INDEX('[1]Traitement outputs (2)'!$B$58:$Q$63,MATCH(70,'[1]Traitement outputs (2)'!$A$58:$A$63,0),MATCH(C3957,'[1]Traitement outputs (2)'!$B$58:$Q$58,0))</f>
        <v>16.864787616041994</v>
      </c>
      <c r="P3957">
        <f>INDEX('[1]Traitement outputs (2)'!$B$41:$Q$45,MATCH(70,'[1]Traitement outputs (2)'!$A$41:$A$45,0),MATCH(C3957,'[1]Traitement outputs (2)'!$B$40:$Q$40,0))</f>
        <v>254.15803075879367</v>
      </c>
      <c r="Q3957">
        <f>IF(K3957&lt;30,INDEX('[1]Traitement outputs (2)'!$B$51:$Q$63,MATCH(70,'[1]Traitement outputs (2)'!$A$51:$A$63,0),MATCH(C3957,'[1]Traitement outputs (2)'!$B$51:$Q$51,0)),INDEX('[1]Traitement outputs (2)'!$B$34:$Q$38,MATCH(70,'[1]Traitement outputs (2)'!$A$34:$A$38,0),MATCH(C3957,'[1]Traitement outputs (2)'!$B$33:$Q$33,0)))</f>
        <v>-16.864255714989046</v>
      </c>
      <c r="R3957">
        <f>IF(K3957&lt;30,INDEX('[1]Traitement outputs (2)'!$B$58:$Q$63,MATCH(70,'[1]Traitement outputs (2)'!$A$58:$A$63,0),MATCH(C3957,'[1]Traitement outputs (2)'!$B$58:$Q$58,0)),INDEX('[1]Traitement outputs (2)'!$B$41:$Q$45,MATCH(70,'[1]Traitement outputs (2)'!$A$41:$A$45,0),MATCH(C3957,'[1]Traitement outputs (2)'!$B$40:$Q$40,0)))</f>
        <v>16.864787616041994</v>
      </c>
      <c r="T3957">
        <f t="shared" si="368"/>
        <v>-1958.42577907482</v>
      </c>
      <c r="U3957">
        <f t="shared" si="369"/>
        <v>1958.4875481058175</v>
      </c>
      <c r="X3957">
        <f t="shared" si="370"/>
        <v>4.735571455032727E-2</v>
      </c>
      <c r="Y3957">
        <f t="shared" si="371"/>
        <v>3.954259420836595E-2</v>
      </c>
    </row>
    <row r="3958" spans="1:25" x14ac:dyDescent="0.35">
      <c r="A3958" s="1">
        <v>34864.833333333336</v>
      </c>
      <c r="B3958">
        <v>20.000499999999999</v>
      </c>
      <c r="C3958">
        <f>_xlfn.IFNA(HLOOKUP(B3958,'[1]Traitement outputs'!$B$33:$Q$33,1,TRUE),16)</f>
        <v>20</v>
      </c>
      <c r="E3958" s="1">
        <v>34864.833333333336</v>
      </c>
      <c r="F3958">
        <v>24.1114</v>
      </c>
      <c r="G3958">
        <f t="shared" si="366"/>
        <v>24</v>
      </c>
      <c r="I3958" s="1">
        <v>34864.833333333336</v>
      </c>
      <c r="J3958">
        <v>0</v>
      </c>
      <c r="K3958">
        <f t="shared" si="367"/>
        <v>0</v>
      </c>
      <c r="M3958">
        <f>INDEX('[1]Traitement outputs (2)'!$B$51:$Q$56,MATCH(70,'[1]Traitement outputs (2)'!$A$51:$A$56,0),MATCH(C3958,'[1]Traitement outputs (2)'!$B$51:$Q$51,0))</f>
        <v>-16.864255714989046</v>
      </c>
      <c r="N3958">
        <f>INDEX('[1]Traitement outputs (2)'!$B$34:$Q$38,MATCH(70,'[1]Traitement outputs (2)'!$A$34:$A$38,0),MATCH(C3958,'[1]Traitement outputs (2)'!$B$33:$Q$33,0))</f>
        <v>-183.77989640241771</v>
      </c>
      <c r="O3958">
        <f>INDEX('[1]Traitement outputs (2)'!$B$58:$Q$63,MATCH(70,'[1]Traitement outputs (2)'!$A$58:$A$63,0),MATCH(C3958,'[1]Traitement outputs (2)'!$B$58:$Q$58,0))</f>
        <v>16.864787616041994</v>
      </c>
      <c r="P3958">
        <f>INDEX('[1]Traitement outputs (2)'!$B$41:$Q$45,MATCH(70,'[1]Traitement outputs (2)'!$A$41:$A$45,0),MATCH(C3958,'[1]Traitement outputs (2)'!$B$40:$Q$40,0))</f>
        <v>254.15803075879367</v>
      </c>
      <c r="Q3958">
        <f>IF(K3958&lt;30,INDEX('[1]Traitement outputs (2)'!$B$51:$Q$63,MATCH(70,'[1]Traitement outputs (2)'!$A$51:$A$63,0),MATCH(C3958,'[1]Traitement outputs (2)'!$B$51:$Q$51,0)),INDEX('[1]Traitement outputs (2)'!$B$34:$Q$38,MATCH(70,'[1]Traitement outputs (2)'!$A$34:$A$38,0),MATCH(C3958,'[1]Traitement outputs (2)'!$B$33:$Q$33,0)))</f>
        <v>-16.864255714989046</v>
      </c>
      <c r="R3958">
        <f>IF(K3958&lt;30,INDEX('[1]Traitement outputs (2)'!$B$58:$Q$63,MATCH(70,'[1]Traitement outputs (2)'!$A$58:$A$63,0),MATCH(C3958,'[1]Traitement outputs (2)'!$B$58:$Q$58,0)),INDEX('[1]Traitement outputs (2)'!$B$41:$Q$45,MATCH(70,'[1]Traitement outputs (2)'!$A$41:$A$45,0),MATCH(C3958,'[1]Traitement outputs (2)'!$B$40:$Q$40,0)))</f>
        <v>16.864787616041994</v>
      </c>
      <c r="T3958">
        <f t="shared" si="368"/>
        <v>-1958.42577907482</v>
      </c>
      <c r="U3958">
        <f t="shared" si="369"/>
        <v>1958.4875481058175</v>
      </c>
      <c r="X3958">
        <f t="shared" si="370"/>
        <v>4.735571455032727E-2</v>
      </c>
      <c r="Y3958">
        <f t="shared" si="371"/>
        <v>3.954259420836595E-2</v>
      </c>
    </row>
    <row r="3959" spans="1:25" x14ac:dyDescent="0.35">
      <c r="A3959" s="1">
        <v>34864.875</v>
      </c>
      <c r="B3959">
        <v>16.181999999999999</v>
      </c>
      <c r="C3959">
        <f>_xlfn.IFNA(HLOOKUP(B3959,'[1]Traitement outputs'!$B$33:$Q$33,1,TRUE),16)</f>
        <v>16</v>
      </c>
      <c r="E3959" s="1">
        <v>34864.875</v>
      </c>
      <c r="F3959">
        <v>28.744499999999999</v>
      </c>
      <c r="G3959">
        <f t="shared" si="366"/>
        <v>29</v>
      </c>
      <c r="I3959" s="1">
        <v>34864.875</v>
      </c>
      <c r="J3959">
        <v>0</v>
      </c>
      <c r="K3959">
        <f t="shared" si="367"/>
        <v>0</v>
      </c>
      <c r="M3959">
        <f>INDEX('[1]Traitement outputs (2)'!$B$51:$Q$56,MATCH(70,'[1]Traitement outputs (2)'!$A$51:$A$56,0),MATCH(C3959,'[1]Traitement outputs (2)'!$B$51:$Q$51,0))</f>
        <v>-27.907128105419115</v>
      </c>
      <c r="N3959">
        <f>INDEX('[1]Traitement outputs (2)'!$B$34:$Q$38,MATCH(70,'[1]Traitement outputs (2)'!$A$34:$A$38,0),MATCH(C3959,'[1]Traitement outputs (2)'!$B$33:$Q$33,0))</f>
        <v>-87.65601603539298</v>
      </c>
      <c r="O3959">
        <f>INDEX('[1]Traitement outputs (2)'!$B$58:$Q$63,MATCH(70,'[1]Traitement outputs (2)'!$A$58:$A$63,0),MATCH(C3959,'[1]Traitement outputs (2)'!$B$58:$Q$58,0))</f>
        <v>27.907128104236733</v>
      </c>
      <c r="P3959">
        <f>INDEX('[1]Traitement outputs (2)'!$B$41:$Q$45,MATCH(70,'[1]Traitement outputs (2)'!$A$41:$A$45,0),MATCH(C3959,'[1]Traitement outputs (2)'!$B$40:$Q$40,0))</f>
        <v>158.03405896601754</v>
      </c>
      <c r="Q3959">
        <f>IF(K3959&lt;30,INDEX('[1]Traitement outputs (2)'!$B$51:$Q$63,MATCH(70,'[1]Traitement outputs (2)'!$A$51:$A$63,0),MATCH(C3959,'[1]Traitement outputs (2)'!$B$51:$Q$51,0)),INDEX('[1]Traitement outputs (2)'!$B$34:$Q$38,MATCH(70,'[1]Traitement outputs (2)'!$A$34:$A$38,0),MATCH(C3959,'[1]Traitement outputs (2)'!$B$33:$Q$33,0)))</f>
        <v>-27.907128105419115</v>
      </c>
      <c r="R3959">
        <f>IF(K3959&lt;30,INDEX('[1]Traitement outputs (2)'!$B$58:$Q$63,MATCH(70,'[1]Traitement outputs (2)'!$A$58:$A$63,0),MATCH(C3959,'[1]Traitement outputs (2)'!$B$58:$Q$58,0)),INDEX('[1]Traitement outputs (2)'!$B$41:$Q$45,MATCH(70,'[1]Traitement outputs (2)'!$A$41:$A$45,0),MATCH(C3959,'[1]Traitement outputs (2)'!$B$40:$Q$40,0)))</f>
        <v>27.907128104236733</v>
      </c>
      <c r="T3959">
        <f t="shared" si="368"/>
        <v>-3240.8212983285953</v>
      </c>
      <c r="U3959">
        <f t="shared" si="369"/>
        <v>3240.8212981912866</v>
      </c>
      <c r="X3959">
        <f t="shared" si="370"/>
        <v>7.8364679403255921E-2</v>
      </c>
      <c r="Y3959">
        <f t="shared" si="371"/>
        <v>6.5433390996103388E-2</v>
      </c>
    </row>
    <row r="3960" spans="1:25" x14ac:dyDescent="0.35">
      <c r="A3960" s="1">
        <v>34864.916666666664</v>
      </c>
      <c r="B3960">
        <v>16.0002</v>
      </c>
      <c r="C3960">
        <f>_xlfn.IFNA(HLOOKUP(B3960,'[1]Traitement outputs'!$B$33:$Q$33,1,TRUE),16)</f>
        <v>16</v>
      </c>
      <c r="E3960" s="1">
        <v>34864.916666666664</v>
      </c>
      <c r="F3960">
        <v>29.398800000000001</v>
      </c>
      <c r="G3960">
        <f t="shared" si="366"/>
        <v>29</v>
      </c>
      <c r="I3960" s="1">
        <v>34864.916666666664</v>
      </c>
      <c r="J3960">
        <v>0</v>
      </c>
      <c r="K3960">
        <f t="shared" si="367"/>
        <v>0</v>
      </c>
      <c r="M3960">
        <f>INDEX('[1]Traitement outputs (2)'!$B$51:$Q$56,MATCH(70,'[1]Traitement outputs (2)'!$A$51:$A$56,0),MATCH(C3960,'[1]Traitement outputs (2)'!$B$51:$Q$51,0))</f>
        <v>-27.907128105419115</v>
      </c>
      <c r="N3960">
        <f>INDEX('[1]Traitement outputs (2)'!$B$34:$Q$38,MATCH(70,'[1]Traitement outputs (2)'!$A$34:$A$38,0),MATCH(C3960,'[1]Traitement outputs (2)'!$B$33:$Q$33,0))</f>
        <v>-87.65601603539298</v>
      </c>
      <c r="O3960">
        <f>INDEX('[1]Traitement outputs (2)'!$B$58:$Q$63,MATCH(70,'[1]Traitement outputs (2)'!$A$58:$A$63,0),MATCH(C3960,'[1]Traitement outputs (2)'!$B$58:$Q$58,0))</f>
        <v>27.907128104236733</v>
      </c>
      <c r="P3960">
        <f>INDEX('[1]Traitement outputs (2)'!$B$41:$Q$45,MATCH(70,'[1]Traitement outputs (2)'!$A$41:$A$45,0),MATCH(C3960,'[1]Traitement outputs (2)'!$B$40:$Q$40,0))</f>
        <v>158.03405896601754</v>
      </c>
      <c r="Q3960">
        <f>IF(K3960&lt;30,INDEX('[1]Traitement outputs (2)'!$B$51:$Q$63,MATCH(70,'[1]Traitement outputs (2)'!$A$51:$A$63,0),MATCH(C3960,'[1]Traitement outputs (2)'!$B$51:$Q$51,0)),INDEX('[1]Traitement outputs (2)'!$B$34:$Q$38,MATCH(70,'[1]Traitement outputs (2)'!$A$34:$A$38,0),MATCH(C3960,'[1]Traitement outputs (2)'!$B$33:$Q$33,0)))</f>
        <v>-27.907128105419115</v>
      </c>
      <c r="R3960">
        <f>IF(K3960&lt;30,INDEX('[1]Traitement outputs (2)'!$B$58:$Q$63,MATCH(70,'[1]Traitement outputs (2)'!$A$58:$A$63,0),MATCH(C3960,'[1]Traitement outputs (2)'!$B$58:$Q$58,0)),INDEX('[1]Traitement outputs (2)'!$B$41:$Q$45,MATCH(70,'[1]Traitement outputs (2)'!$A$41:$A$45,0),MATCH(C3960,'[1]Traitement outputs (2)'!$B$40:$Q$40,0)))</f>
        <v>27.907128104236733</v>
      </c>
      <c r="T3960">
        <f t="shared" si="368"/>
        <v>-3240.8212983285953</v>
      </c>
      <c r="U3960">
        <f t="shared" si="369"/>
        <v>3240.8212981912866</v>
      </c>
      <c r="X3960">
        <f t="shared" si="370"/>
        <v>7.8364679403255921E-2</v>
      </c>
      <c r="Y3960">
        <f t="shared" si="371"/>
        <v>6.5433390996103388E-2</v>
      </c>
    </row>
    <row r="3961" spans="1:25" x14ac:dyDescent="0.35">
      <c r="A3961" s="1">
        <v>34864.958333333336</v>
      </c>
      <c r="B3961">
        <v>16.0002</v>
      </c>
      <c r="C3961">
        <f>_xlfn.IFNA(HLOOKUP(B3961,'[1]Traitement outputs'!$B$33:$Q$33,1,TRUE),16)</f>
        <v>16</v>
      </c>
      <c r="E3961" s="1">
        <v>34864.958333333336</v>
      </c>
      <c r="F3961">
        <v>30.7422</v>
      </c>
      <c r="G3961">
        <f t="shared" si="366"/>
        <v>31</v>
      </c>
      <c r="I3961" s="1">
        <v>34864.958333333336</v>
      </c>
      <c r="J3961">
        <v>0</v>
      </c>
      <c r="K3961">
        <f t="shared" si="367"/>
        <v>0</v>
      </c>
      <c r="M3961">
        <f>INDEX('[1]Traitement outputs (2)'!$B$51:$Q$56,MATCH(70,'[1]Traitement outputs (2)'!$A$51:$A$56,0),MATCH(C3961,'[1]Traitement outputs (2)'!$B$51:$Q$51,0))</f>
        <v>-27.907128105419115</v>
      </c>
      <c r="N3961">
        <f>INDEX('[1]Traitement outputs (2)'!$B$34:$Q$38,MATCH(70,'[1]Traitement outputs (2)'!$A$34:$A$38,0),MATCH(C3961,'[1]Traitement outputs (2)'!$B$33:$Q$33,0))</f>
        <v>-87.65601603539298</v>
      </c>
      <c r="O3961">
        <f>INDEX('[1]Traitement outputs (2)'!$B$58:$Q$63,MATCH(70,'[1]Traitement outputs (2)'!$A$58:$A$63,0),MATCH(C3961,'[1]Traitement outputs (2)'!$B$58:$Q$58,0))</f>
        <v>27.907128104236733</v>
      </c>
      <c r="P3961">
        <f>INDEX('[1]Traitement outputs (2)'!$B$41:$Q$45,MATCH(70,'[1]Traitement outputs (2)'!$A$41:$A$45,0),MATCH(C3961,'[1]Traitement outputs (2)'!$B$40:$Q$40,0))</f>
        <v>158.03405896601754</v>
      </c>
      <c r="Q3961">
        <f>IF(K3961&lt;30,INDEX('[1]Traitement outputs (2)'!$B$51:$Q$63,MATCH(70,'[1]Traitement outputs (2)'!$A$51:$A$63,0),MATCH(C3961,'[1]Traitement outputs (2)'!$B$51:$Q$51,0)),INDEX('[1]Traitement outputs (2)'!$B$34:$Q$38,MATCH(70,'[1]Traitement outputs (2)'!$A$34:$A$38,0),MATCH(C3961,'[1]Traitement outputs (2)'!$B$33:$Q$33,0)))</f>
        <v>-27.907128105419115</v>
      </c>
      <c r="R3961">
        <f>IF(K3961&lt;30,INDEX('[1]Traitement outputs (2)'!$B$58:$Q$63,MATCH(70,'[1]Traitement outputs (2)'!$A$58:$A$63,0),MATCH(C3961,'[1]Traitement outputs (2)'!$B$58:$Q$58,0)),INDEX('[1]Traitement outputs (2)'!$B$41:$Q$45,MATCH(70,'[1]Traitement outputs (2)'!$A$41:$A$45,0),MATCH(C3961,'[1]Traitement outputs (2)'!$B$40:$Q$40,0)))</f>
        <v>27.907128104236733</v>
      </c>
      <c r="T3961">
        <f t="shared" si="368"/>
        <v>-3240.8212983285953</v>
      </c>
      <c r="U3961">
        <f t="shared" si="369"/>
        <v>3240.8212981912866</v>
      </c>
      <c r="X3961">
        <f t="shared" si="370"/>
        <v>7.8364679403255921E-2</v>
      </c>
      <c r="Y3961">
        <f t="shared" si="371"/>
        <v>6.5433390996103388E-2</v>
      </c>
    </row>
    <row r="3962" spans="1:25" x14ac:dyDescent="0.35">
      <c r="A3962" s="1">
        <v>34865</v>
      </c>
      <c r="B3962">
        <v>16.0002</v>
      </c>
      <c r="C3962">
        <f>_xlfn.IFNA(HLOOKUP(B3962,'[1]Traitement outputs'!$B$33:$Q$33,1,TRUE),16)</f>
        <v>16</v>
      </c>
      <c r="E3962" s="1">
        <v>34865</v>
      </c>
      <c r="F3962">
        <v>31.8416</v>
      </c>
      <c r="G3962">
        <f t="shared" si="366"/>
        <v>32</v>
      </c>
      <c r="I3962" s="1">
        <v>34865</v>
      </c>
      <c r="J3962">
        <v>0</v>
      </c>
      <c r="K3962">
        <f t="shared" si="367"/>
        <v>0</v>
      </c>
      <c r="M3962">
        <f>INDEX('[1]Traitement outputs (2)'!$B$51:$Q$56,MATCH(70,'[1]Traitement outputs (2)'!$A$51:$A$56,0),MATCH(C3962,'[1]Traitement outputs (2)'!$B$51:$Q$51,0))</f>
        <v>-27.907128105419115</v>
      </c>
      <c r="N3962">
        <f>INDEX('[1]Traitement outputs (2)'!$B$34:$Q$38,MATCH(70,'[1]Traitement outputs (2)'!$A$34:$A$38,0),MATCH(C3962,'[1]Traitement outputs (2)'!$B$33:$Q$33,0))</f>
        <v>-87.65601603539298</v>
      </c>
      <c r="O3962">
        <f>INDEX('[1]Traitement outputs (2)'!$B$58:$Q$63,MATCH(70,'[1]Traitement outputs (2)'!$A$58:$A$63,0),MATCH(C3962,'[1]Traitement outputs (2)'!$B$58:$Q$58,0))</f>
        <v>27.907128104236733</v>
      </c>
      <c r="P3962">
        <f>INDEX('[1]Traitement outputs (2)'!$B$41:$Q$45,MATCH(70,'[1]Traitement outputs (2)'!$A$41:$A$45,0),MATCH(C3962,'[1]Traitement outputs (2)'!$B$40:$Q$40,0))</f>
        <v>158.03405896601754</v>
      </c>
      <c r="Q3962">
        <f>IF(K3962&lt;30,INDEX('[1]Traitement outputs (2)'!$B$51:$Q$63,MATCH(70,'[1]Traitement outputs (2)'!$A$51:$A$63,0),MATCH(C3962,'[1]Traitement outputs (2)'!$B$51:$Q$51,0)),INDEX('[1]Traitement outputs (2)'!$B$34:$Q$38,MATCH(70,'[1]Traitement outputs (2)'!$A$34:$A$38,0),MATCH(C3962,'[1]Traitement outputs (2)'!$B$33:$Q$33,0)))</f>
        <v>-27.907128105419115</v>
      </c>
      <c r="R3962">
        <f>IF(K3962&lt;30,INDEX('[1]Traitement outputs (2)'!$B$58:$Q$63,MATCH(70,'[1]Traitement outputs (2)'!$A$58:$A$63,0),MATCH(C3962,'[1]Traitement outputs (2)'!$B$58:$Q$58,0)),INDEX('[1]Traitement outputs (2)'!$B$41:$Q$45,MATCH(70,'[1]Traitement outputs (2)'!$A$41:$A$45,0),MATCH(C3962,'[1]Traitement outputs (2)'!$B$40:$Q$40,0)))</f>
        <v>27.907128104236733</v>
      </c>
      <c r="T3962">
        <f t="shared" si="368"/>
        <v>-3240.8212983285953</v>
      </c>
      <c r="U3962">
        <f t="shared" si="369"/>
        <v>3240.8212981912866</v>
      </c>
      <c r="X3962">
        <f t="shared" si="370"/>
        <v>7.8364679403255921E-2</v>
      </c>
      <c r="Y3962">
        <f t="shared" si="371"/>
        <v>6.5433390996103388E-2</v>
      </c>
    </row>
    <row r="3963" spans="1:25" x14ac:dyDescent="0.35">
      <c r="A3963" s="1">
        <v>34865.041666666664</v>
      </c>
      <c r="B3963">
        <v>16.000299999999999</v>
      </c>
      <c r="C3963">
        <f>_xlfn.IFNA(HLOOKUP(B3963,'[1]Traitement outputs'!$B$33:$Q$33,1,TRUE),16)</f>
        <v>16</v>
      </c>
      <c r="E3963" s="1">
        <v>34865.041666666664</v>
      </c>
      <c r="F3963">
        <v>32.666499999999999</v>
      </c>
      <c r="G3963">
        <f t="shared" si="366"/>
        <v>33</v>
      </c>
      <c r="I3963" s="1">
        <v>34865.041666666664</v>
      </c>
      <c r="J3963">
        <v>0</v>
      </c>
      <c r="K3963">
        <f t="shared" si="367"/>
        <v>0</v>
      </c>
      <c r="M3963">
        <f>INDEX('[1]Traitement outputs (2)'!$B$51:$Q$56,MATCH(70,'[1]Traitement outputs (2)'!$A$51:$A$56,0),MATCH(C3963,'[1]Traitement outputs (2)'!$B$51:$Q$51,0))</f>
        <v>-27.907128105419115</v>
      </c>
      <c r="N3963">
        <f>INDEX('[1]Traitement outputs (2)'!$B$34:$Q$38,MATCH(70,'[1]Traitement outputs (2)'!$A$34:$A$38,0),MATCH(C3963,'[1]Traitement outputs (2)'!$B$33:$Q$33,0))</f>
        <v>-87.65601603539298</v>
      </c>
      <c r="O3963">
        <f>INDEX('[1]Traitement outputs (2)'!$B$58:$Q$63,MATCH(70,'[1]Traitement outputs (2)'!$A$58:$A$63,0),MATCH(C3963,'[1]Traitement outputs (2)'!$B$58:$Q$58,0))</f>
        <v>27.907128104236733</v>
      </c>
      <c r="P3963">
        <f>INDEX('[1]Traitement outputs (2)'!$B$41:$Q$45,MATCH(70,'[1]Traitement outputs (2)'!$A$41:$A$45,0),MATCH(C3963,'[1]Traitement outputs (2)'!$B$40:$Q$40,0))</f>
        <v>158.03405896601754</v>
      </c>
      <c r="Q3963">
        <f>IF(K3963&lt;30,INDEX('[1]Traitement outputs (2)'!$B$51:$Q$63,MATCH(70,'[1]Traitement outputs (2)'!$A$51:$A$63,0),MATCH(C3963,'[1]Traitement outputs (2)'!$B$51:$Q$51,0)),INDEX('[1]Traitement outputs (2)'!$B$34:$Q$38,MATCH(70,'[1]Traitement outputs (2)'!$A$34:$A$38,0),MATCH(C3963,'[1]Traitement outputs (2)'!$B$33:$Q$33,0)))</f>
        <v>-27.907128105419115</v>
      </c>
      <c r="R3963">
        <f>IF(K3963&lt;30,INDEX('[1]Traitement outputs (2)'!$B$58:$Q$63,MATCH(70,'[1]Traitement outputs (2)'!$A$58:$A$63,0),MATCH(C3963,'[1]Traitement outputs (2)'!$B$58:$Q$58,0)),INDEX('[1]Traitement outputs (2)'!$B$41:$Q$45,MATCH(70,'[1]Traitement outputs (2)'!$A$41:$A$45,0),MATCH(C3963,'[1]Traitement outputs (2)'!$B$40:$Q$40,0)))</f>
        <v>27.907128104236733</v>
      </c>
      <c r="T3963">
        <f t="shared" si="368"/>
        <v>-3240.8212983285953</v>
      </c>
      <c r="U3963">
        <f t="shared" si="369"/>
        <v>3240.8212981912866</v>
      </c>
      <c r="X3963">
        <f t="shared" si="370"/>
        <v>7.8364679403255921E-2</v>
      </c>
      <c r="Y3963">
        <f t="shared" si="371"/>
        <v>6.5433390996103388E-2</v>
      </c>
    </row>
    <row r="3964" spans="1:25" x14ac:dyDescent="0.35">
      <c r="A3964" s="1">
        <v>34865.083333333336</v>
      </c>
      <c r="B3964">
        <v>16.000299999999999</v>
      </c>
      <c r="C3964">
        <f>_xlfn.IFNA(HLOOKUP(B3964,'[1]Traitement outputs'!$B$33:$Q$33,1,TRUE),16)</f>
        <v>16</v>
      </c>
      <c r="E3964" s="1">
        <v>34865.083333333336</v>
      </c>
      <c r="F3964">
        <v>32.856900000000003</v>
      </c>
      <c r="G3964">
        <f t="shared" si="366"/>
        <v>33</v>
      </c>
      <c r="I3964" s="1">
        <v>34865.083333333336</v>
      </c>
      <c r="J3964">
        <v>0</v>
      </c>
      <c r="K3964">
        <f t="shared" si="367"/>
        <v>0</v>
      </c>
      <c r="M3964">
        <f>INDEX('[1]Traitement outputs (2)'!$B$51:$Q$56,MATCH(70,'[1]Traitement outputs (2)'!$A$51:$A$56,0),MATCH(C3964,'[1]Traitement outputs (2)'!$B$51:$Q$51,0))</f>
        <v>-27.907128105419115</v>
      </c>
      <c r="N3964">
        <f>INDEX('[1]Traitement outputs (2)'!$B$34:$Q$38,MATCH(70,'[1]Traitement outputs (2)'!$A$34:$A$38,0),MATCH(C3964,'[1]Traitement outputs (2)'!$B$33:$Q$33,0))</f>
        <v>-87.65601603539298</v>
      </c>
      <c r="O3964">
        <f>INDEX('[1]Traitement outputs (2)'!$B$58:$Q$63,MATCH(70,'[1]Traitement outputs (2)'!$A$58:$A$63,0),MATCH(C3964,'[1]Traitement outputs (2)'!$B$58:$Q$58,0))</f>
        <v>27.907128104236733</v>
      </c>
      <c r="P3964">
        <f>INDEX('[1]Traitement outputs (2)'!$B$41:$Q$45,MATCH(70,'[1]Traitement outputs (2)'!$A$41:$A$45,0),MATCH(C3964,'[1]Traitement outputs (2)'!$B$40:$Q$40,0))</f>
        <v>158.03405896601754</v>
      </c>
      <c r="Q3964">
        <f>IF(K3964&lt;30,INDEX('[1]Traitement outputs (2)'!$B$51:$Q$63,MATCH(70,'[1]Traitement outputs (2)'!$A$51:$A$63,0),MATCH(C3964,'[1]Traitement outputs (2)'!$B$51:$Q$51,0)),INDEX('[1]Traitement outputs (2)'!$B$34:$Q$38,MATCH(70,'[1]Traitement outputs (2)'!$A$34:$A$38,0),MATCH(C3964,'[1]Traitement outputs (2)'!$B$33:$Q$33,0)))</f>
        <v>-27.907128105419115</v>
      </c>
      <c r="R3964">
        <f>IF(K3964&lt;30,INDEX('[1]Traitement outputs (2)'!$B$58:$Q$63,MATCH(70,'[1]Traitement outputs (2)'!$A$58:$A$63,0),MATCH(C3964,'[1]Traitement outputs (2)'!$B$58:$Q$58,0)),INDEX('[1]Traitement outputs (2)'!$B$41:$Q$45,MATCH(70,'[1]Traitement outputs (2)'!$A$41:$A$45,0),MATCH(C3964,'[1]Traitement outputs (2)'!$B$40:$Q$40,0)))</f>
        <v>27.907128104236733</v>
      </c>
      <c r="T3964">
        <f t="shared" si="368"/>
        <v>-3240.8212983285953</v>
      </c>
      <c r="U3964">
        <f t="shared" si="369"/>
        <v>3240.8212981912866</v>
      </c>
      <c r="X3964">
        <f t="shared" si="370"/>
        <v>7.8364679403255921E-2</v>
      </c>
      <c r="Y3964">
        <f t="shared" si="371"/>
        <v>6.5433390996103388E-2</v>
      </c>
    </row>
    <row r="3965" spans="1:25" x14ac:dyDescent="0.35">
      <c r="A3965" s="1">
        <v>34865.125</v>
      </c>
      <c r="B3965">
        <v>16.000299999999999</v>
      </c>
      <c r="C3965">
        <f>_xlfn.IFNA(HLOOKUP(B3965,'[1]Traitement outputs'!$B$33:$Q$33,1,TRUE),16)</f>
        <v>16</v>
      </c>
      <c r="E3965" s="1">
        <v>34865.125</v>
      </c>
      <c r="F3965">
        <v>32.755400000000002</v>
      </c>
      <c r="G3965">
        <f t="shared" si="366"/>
        <v>33</v>
      </c>
      <c r="I3965" s="1">
        <v>34865.125</v>
      </c>
      <c r="J3965">
        <v>0</v>
      </c>
      <c r="K3965">
        <f t="shared" si="367"/>
        <v>0</v>
      </c>
      <c r="M3965">
        <f>INDEX('[1]Traitement outputs (2)'!$B$51:$Q$56,MATCH(70,'[1]Traitement outputs (2)'!$A$51:$A$56,0),MATCH(C3965,'[1]Traitement outputs (2)'!$B$51:$Q$51,0))</f>
        <v>-27.907128105419115</v>
      </c>
      <c r="N3965">
        <f>INDEX('[1]Traitement outputs (2)'!$B$34:$Q$38,MATCH(70,'[1]Traitement outputs (2)'!$A$34:$A$38,0),MATCH(C3965,'[1]Traitement outputs (2)'!$B$33:$Q$33,0))</f>
        <v>-87.65601603539298</v>
      </c>
      <c r="O3965">
        <f>INDEX('[1]Traitement outputs (2)'!$B$58:$Q$63,MATCH(70,'[1]Traitement outputs (2)'!$A$58:$A$63,0),MATCH(C3965,'[1]Traitement outputs (2)'!$B$58:$Q$58,0))</f>
        <v>27.907128104236733</v>
      </c>
      <c r="P3965">
        <f>INDEX('[1]Traitement outputs (2)'!$B$41:$Q$45,MATCH(70,'[1]Traitement outputs (2)'!$A$41:$A$45,0),MATCH(C3965,'[1]Traitement outputs (2)'!$B$40:$Q$40,0))</f>
        <v>158.03405896601754</v>
      </c>
      <c r="Q3965">
        <f>IF(K3965&lt;30,INDEX('[1]Traitement outputs (2)'!$B$51:$Q$63,MATCH(70,'[1]Traitement outputs (2)'!$A$51:$A$63,0),MATCH(C3965,'[1]Traitement outputs (2)'!$B$51:$Q$51,0)),INDEX('[1]Traitement outputs (2)'!$B$34:$Q$38,MATCH(70,'[1]Traitement outputs (2)'!$A$34:$A$38,0),MATCH(C3965,'[1]Traitement outputs (2)'!$B$33:$Q$33,0)))</f>
        <v>-27.907128105419115</v>
      </c>
      <c r="R3965">
        <f>IF(K3965&lt;30,INDEX('[1]Traitement outputs (2)'!$B$58:$Q$63,MATCH(70,'[1]Traitement outputs (2)'!$A$58:$A$63,0),MATCH(C3965,'[1]Traitement outputs (2)'!$B$58:$Q$58,0)),INDEX('[1]Traitement outputs (2)'!$B$41:$Q$45,MATCH(70,'[1]Traitement outputs (2)'!$A$41:$A$45,0),MATCH(C3965,'[1]Traitement outputs (2)'!$B$40:$Q$40,0)))</f>
        <v>27.907128104236733</v>
      </c>
      <c r="T3965">
        <f t="shared" si="368"/>
        <v>-3240.8212983285953</v>
      </c>
      <c r="U3965">
        <f t="shared" si="369"/>
        <v>3240.8212981912866</v>
      </c>
      <c r="X3965">
        <f t="shared" si="370"/>
        <v>7.8364679403255921E-2</v>
      </c>
      <c r="Y3965">
        <f t="shared" si="371"/>
        <v>6.5433390996103388E-2</v>
      </c>
    </row>
    <row r="3966" spans="1:25" x14ac:dyDescent="0.35">
      <c r="A3966" s="1">
        <v>34865.166666666664</v>
      </c>
      <c r="B3966">
        <v>16.0002</v>
      </c>
      <c r="C3966">
        <f>_xlfn.IFNA(HLOOKUP(B3966,'[1]Traitement outputs'!$B$33:$Q$33,1,TRUE),16)</f>
        <v>16</v>
      </c>
      <c r="E3966" s="1">
        <v>34865.166666666664</v>
      </c>
      <c r="F3966">
        <v>32.651800000000001</v>
      </c>
      <c r="G3966">
        <f t="shared" si="366"/>
        <v>33</v>
      </c>
      <c r="I3966" s="1">
        <v>34865.166666666664</v>
      </c>
      <c r="J3966">
        <v>5324.23</v>
      </c>
      <c r="K3966">
        <f t="shared" si="367"/>
        <v>45.847627806366724</v>
      </c>
      <c r="M3966">
        <f>INDEX('[1]Traitement outputs (2)'!$B$51:$Q$56,MATCH(70,'[1]Traitement outputs (2)'!$A$51:$A$56,0),MATCH(C3966,'[1]Traitement outputs (2)'!$B$51:$Q$51,0))</f>
        <v>-27.907128105419115</v>
      </c>
      <c r="N3966">
        <f>INDEX('[1]Traitement outputs (2)'!$B$34:$Q$38,MATCH(70,'[1]Traitement outputs (2)'!$A$34:$A$38,0),MATCH(C3966,'[1]Traitement outputs (2)'!$B$33:$Q$33,0))</f>
        <v>-87.65601603539298</v>
      </c>
      <c r="O3966">
        <f>INDEX('[1]Traitement outputs (2)'!$B$58:$Q$63,MATCH(70,'[1]Traitement outputs (2)'!$A$58:$A$63,0),MATCH(C3966,'[1]Traitement outputs (2)'!$B$58:$Q$58,0))</f>
        <v>27.907128104236733</v>
      </c>
      <c r="P3966">
        <f>INDEX('[1]Traitement outputs (2)'!$B$41:$Q$45,MATCH(70,'[1]Traitement outputs (2)'!$A$41:$A$45,0),MATCH(C3966,'[1]Traitement outputs (2)'!$B$40:$Q$40,0))</f>
        <v>158.03405896601754</v>
      </c>
      <c r="Q3966">
        <f>IF(K3966&lt;30,INDEX('[1]Traitement outputs (2)'!$B$51:$Q$63,MATCH(70,'[1]Traitement outputs (2)'!$A$51:$A$63,0),MATCH(C3966,'[1]Traitement outputs (2)'!$B$51:$Q$51,0)),INDEX('[1]Traitement outputs (2)'!$B$34:$Q$38,MATCH(70,'[1]Traitement outputs (2)'!$A$34:$A$38,0),MATCH(C3966,'[1]Traitement outputs (2)'!$B$33:$Q$33,0)))</f>
        <v>-87.65601603539298</v>
      </c>
      <c r="R3966">
        <f>IF(K3966&lt;30,INDEX('[1]Traitement outputs (2)'!$B$58:$Q$63,MATCH(70,'[1]Traitement outputs (2)'!$A$58:$A$63,0),MATCH(C3966,'[1]Traitement outputs (2)'!$B$58:$Q$58,0)),INDEX('[1]Traitement outputs (2)'!$B$41:$Q$45,MATCH(70,'[1]Traitement outputs (2)'!$A$41:$A$45,0),MATCH(C3966,'[1]Traitement outputs (2)'!$B$40:$Q$40,0)))</f>
        <v>158.03405896601754</v>
      </c>
      <c r="T3966">
        <f t="shared" si="368"/>
        <v>-10179.387954970944</v>
      </c>
      <c r="U3966">
        <f t="shared" si="369"/>
        <v>18352.305626852856</v>
      </c>
      <c r="X3966">
        <f t="shared" si="370"/>
        <v>0.24614269044210091</v>
      </c>
      <c r="Y3966">
        <f t="shared" si="371"/>
        <v>0.37053989691812123</v>
      </c>
    </row>
    <row r="3967" spans="1:25" x14ac:dyDescent="0.35">
      <c r="A3967" s="1">
        <v>34865.208333333336</v>
      </c>
      <c r="B3967">
        <v>19.978899999999999</v>
      </c>
      <c r="C3967">
        <f>_xlfn.IFNA(HLOOKUP(B3967,'[1]Traitement outputs'!$B$33:$Q$33,1,TRUE),16)</f>
        <v>18</v>
      </c>
      <c r="E3967" s="1">
        <v>34865.208333333336</v>
      </c>
      <c r="F3967">
        <v>25.690799999999999</v>
      </c>
      <c r="G3967">
        <f t="shared" si="366"/>
        <v>26</v>
      </c>
      <c r="I3967" s="1">
        <v>34865.208333333336</v>
      </c>
      <c r="J3967">
        <v>17423.5</v>
      </c>
      <c r="K3967">
        <f t="shared" si="367"/>
        <v>150.03599451643348</v>
      </c>
      <c r="M3967">
        <f>INDEX('[1]Traitement outputs (2)'!$B$51:$Q$56,MATCH(70,'[1]Traitement outputs (2)'!$A$51:$A$56,0),MATCH(C3967,'[1]Traitement outputs (2)'!$B$51:$Q$51,0))</f>
        <v>-40.563606676443541</v>
      </c>
      <c r="N3967">
        <f>INDEX('[1]Traitement outputs (2)'!$B$34:$Q$38,MATCH(70,'[1]Traitement outputs (2)'!$A$34:$A$38,0),MATCH(C3967,'[1]Traitement outputs (2)'!$B$33:$Q$33,0))</f>
        <v>-132.60751704955501</v>
      </c>
      <c r="O3967">
        <f>INDEX('[1]Traitement outputs (2)'!$B$58:$Q$63,MATCH(70,'[1]Traitement outputs (2)'!$A$58:$A$63,0),MATCH(C3967,'[1]Traitement outputs (2)'!$B$58:$Q$58,0))</f>
        <v>40.565237508304868</v>
      </c>
      <c r="P3967">
        <f>INDEX('[1]Traitement outputs (2)'!$B$41:$Q$45,MATCH(70,'[1]Traitement outputs (2)'!$A$41:$A$45,0),MATCH(C3967,'[1]Traitement outputs (2)'!$B$40:$Q$40,0))</f>
        <v>202.98564822710691</v>
      </c>
      <c r="Q3967">
        <f>IF(K3967&lt;30,INDEX('[1]Traitement outputs (2)'!$B$51:$Q$63,MATCH(70,'[1]Traitement outputs (2)'!$A$51:$A$63,0),MATCH(C3967,'[1]Traitement outputs (2)'!$B$51:$Q$51,0)),INDEX('[1]Traitement outputs (2)'!$B$34:$Q$38,MATCH(70,'[1]Traitement outputs (2)'!$A$34:$A$38,0),MATCH(C3967,'[1]Traitement outputs (2)'!$B$33:$Q$33,0)))</f>
        <v>-132.60751704955501</v>
      </c>
      <c r="R3967">
        <f>IF(K3967&lt;30,INDEX('[1]Traitement outputs (2)'!$B$58:$Q$63,MATCH(70,'[1]Traitement outputs (2)'!$A$58:$A$63,0),MATCH(C3967,'[1]Traitement outputs (2)'!$B$58:$Q$58,0)),INDEX('[1]Traitement outputs (2)'!$B$41:$Q$45,MATCH(70,'[1]Traitement outputs (2)'!$A$41:$A$45,0),MATCH(C3967,'[1]Traitement outputs (2)'!$B$40:$Q$40,0)))</f>
        <v>202.98564822710691</v>
      </c>
      <c r="T3967">
        <f t="shared" si="368"/>
        <v>-15399.551825944363</v>
      </c>
      <c r="U3967">
        <f t="shared" si="369"/>
        <v>23572.479745836052</v>
      </c>
      <c r="X3967">
        <f t="shared" si="370"/>
        <v>0.3723688629225973</v>
      </c>
      <c r="Y3967">
        <f t="shared" si="371"/>
        <v>0.47593715976189493</v>
      </c>
    </row>
    <row r="3968" spans="1:25" x14ac:dyDescent="0.35">
      <c r="A3968" s="1">
        <v>34865.25</v>
      </c>
      <c r="B3968">
        <v>21.5731</v>
      </c>
      <c r="C3968">
        <f>_xlfn.IFNA(HLOOKUP(B3968,'[1]Traitement outputs'!$B$33:$Q$33,1,TRUE),16)</f>
        <v>20</v>
      </c>
      <c r="E3968" s="1">
        <v>34865.25</v>
      </c>
      <c r="F3968">
        <v>22.753499999999999</v>
      </c>
      <c r="G3968">
        <f t="shared" si="366"/>
        <v>23</v>
      </c>
      <c r="I3968" s="1">
        <v>34865.25</v>
      </c>
      <c r="J3968">
        <v>26992.9</v>
      </c>
      <c r="K3968">
        <f t="shared" si="367"/>
        <v>232.43932598976312</v>
      </c>
      <c r="M3968">
        <f>INDEX('[1]Traitement outputs (2)'!$B$51:$Q$56,MATCH(70,'[1]Traitement outputs (2)'!$A$51:$A$56,0),MATCH(C3968,'[1]Traitement outputs (2)'!$B$51:$Q$51,0))</f>
        <v>-16.864255714989046</v>
      </c>
      <c r="N3968">
        <f>INDEX('[1]Traitement outputs (2)'!$B$34:$Q$38,MATCH(70,'[1]Traitement outputs (2)'!$A$34:$A$38,0),MATCH(C3968,'[1]Traitement outputs (2)'!$B$33:$Q$33,0))</f>
        <v>-183.77989640241771</v>
      </c>
      <c r="O3968">
        <f>INDEX('[1]Traitement outputs (2)'!$B$58:$Q$63,MATCH(70,'[1]Traitement outputs (2)'!$A$58:$A$63,0),MATCH(C3968,'[1]Traitement outputs (2)'!$B$58:$Q$58,0))</f>
        <v>16.864787616041994</v>
      </c>
      <c r="P3968">
        <f>INDEX('[1]Traitement outputs (2)'!$B$41:$Q$45,MATCH(70,'[1]Traitement outputs (2)'!$A$41:$A$45,0),MATCH(C3968,'[1]Traitement outputs (2)'!$B$40:$Q$40,0))</f>
        <v>254.15803075879367</v>
      </c>
      <c r="Q3968">
        <f>IF(K3968&lt;30,INDEX('[1]Traitement outputs (2)'!$B$51:$Q$63,MATCH(70,'[1]Traitement outputs (2)'!$A$51:$A$63,0),MATCH(C3968,'[1]Traitement outputs (2)'!$B$51:$Q$51,0)),INDEX('[1]Traitement outputs (2)'!$B$34:$Q$38,MATCH(70,'[1]Traitement outputs (2)'!$A$34:$A$38,0),MATCH(C3968,'[1]Traitement outputs (2)'!$B$33:$Q$33,0)))</f>
        <v>-183.77989640241771</v>
      </c>
      <c r="R3968">
        <f>IF(K3968&lt;30,INDEX('[1]Traitement outputs (2)'!$B$58:$Q$63,MATCH(70,'[1]Traitement outputs (2)'!$A$58:$A$63,0),MATCH(C3968,'[1]Traitement outputs (2)'!$B$58:$Q$58,0)),INDEX('[1]Traitement outputs (2)'!$B$41:$Q$45,MATCH(70,'[1]Traitement outputs (2)'!$A$41:$A$45,0),MATCH(C3968,'[1]Traitement outputs (2)'!$B$40:$Q$40,0)))</f>
        <v>254.15803075879367</v>
      </c>
      <c r="T3968">
        <f t="shared" si="368"/>
        <v>-21342.138833337085</v>
      </c>
      <c r="U3968">
        <f t="shared" si="369"/>
        <v>29515.067122381799</v>
      </c>
      <c r="X3968">
        <f t="shared" si="370"/>
        <v>0.51606358805306241</v>
      </c>
      <c r="Y3968">
        <f t="shared" si="371"/>
        <v>0.59592021577150611</v>
      </c>
    </row>
    <row r="3969" spans="1:25" x14ac:dyDescent="0.35">
      <c r="A3969" s="1">
        <v>34865.291666666664</v>
      </c>
      <c r="B3969">
        <v>23.337199999999999</v>
      </c>
      <c r="C3969">
        <f>_xlfn.IFNA(HLOOKUP(B3969,'[1]Traitement outputs'!$B$33:$Q$33,1,TRUE),16)</f>
        <v>22</v>
      </c>
      <c r="E3969" s="1">
        <v>34865.291666666664</v>
      </c>
      <c r="F3969">
        <v>28.6373</v>
      </c>
      <c r="G3969">
        <f t="shared" si="366"/>
        <v>29</v>
      </c>
      <c r="I3969" s="1">
        <v>34865.291666666664</v>
      </c>
      <c r="J3969">
        <v>34693.599999999999</v>
      </c>
      <c r="K3969">
        <f t="shared" si="367"/>
        <v>298.75104194652835</v>
      </c>
      <c r="M3969">
        <f>INDEX('[1]Traitement outputs (2)'!$B$51:$Q$56,MATCH(70,'[1]Traitement outputs (2)'!$A$51:$A$56,0),MATCH(C3969,'[1]Traitement outputs (2)'!$B$51:$Q$51,0))</f>
        <v>-79.342574701900858</v>
      </c>
      <c r="N3969">
        <f>INDEX('[1]Traitement outputs (2)'!$B$34:$Q$38,MATCH(70,'[1]Traitement outputs (2)'!$A$34:$A$38,0),MATCH(C3969,'[1]Traitement outputs (2)'!$B$33:$Q$33,0))</f>
        <v>-237.95145474030227</v>
      </c>
      <c r="O3969">
        <f>INDEX('[1]Traitement outputs (2)'!$B$58:$Q$63,MATCH(70,'[1]Traitement outputs (2)'!$A$58:$A$63,0),MATCH(C3969,'[1]Traitement outputs (2)'!$B$58:$Q$58,0))</f>
        <v>79.34249368302325</v>
      </c>
      <c r="P3969">
        <f>INDEX('[1]Traitement outputs (2)'!$B$41:$Q$45,MATCH(70,'[1]Traitement outputs (2)'!$A$41:$A$45,0),MATCH(C3969,'[1]Traitement outputs (2)'!$B$40:$Q$40,0))</f>
        <v>308.329590329962</v>
      </c>
      <c r="Q3969">
        <f>IF(K3969&lt;30,INDEX('[1]Traitement outputs (2)'!$B$51:$Q$63,MATCH(70,'[1]Traitement outputs (2)'!$A$51:$A$63,0),MATCH(C3969,'[1]Traitement outputs (2)'!$B$51:$Q$51,0)),INDEX('[1]Traitement outputs (2)'!$B$34:$Q$38,MATCH(70,'[1]Traitement outputs (2)'!$A$34:$A$38,0),MATCH(C3969,'[1]Traitement outputs (2)'!$B$33:$Q$33,0)))</f>
        <v>-237.95145474030227</v>
      </c>
      <c r="R3969">
        <f>IF(K3969&lt;30,INDEX('[1]Traitement outputs (2)'!$B$58:$Q$63,MATCH(70,'[1]Traitement outputs (2)'!$A$58:$A$63,0),MATCH(C3969,'[1]Traitement outputs (2)'!$B$58:$Q$58,0)),INDEX('[1]Traitement outputs (2)'!$B$41:$Q$45,MATCH(70,'[1]Traitement outputs (2)'!$A$41:$A$45,0),MATCH(C3969,'[1]Traitement outputs (2)'!$B$40:$Q$40,0)))</f>
        <v>308.329590329962</v>
      </c>
      <c r="T3969">
        <f t="shared" si="368"/>
        <v>-27633.016897245612</v>
      </c>
      <c r="U3969">
        <f t="shared" si="369"/>
        <v>35805.94532951009</v>
      </c>
      <c r="X3969">
        <f t="shared" si="370"/>
        <v>0.66818016507550282</v>
      </c>
      <c r="Y3969">
        <f t="shared" si="371"/>
        <v>0.72293539358017622</v>
      </c>
    </row>
    <row r="3970" spans="1:25" x14ac:dyDescent="0.35">
      <c r="A3970" s="1">
        <v>34865.333333333336</v>
      </c>
      <c r="B3970">
        <v>24.094000000000001</v>
      </c>
      <c r="C3970">
        <f>_xlfn.IFNA(HLOOKUP(B3970,'[1]Traitement outputs'!$B$33:$Q$33,1,TRUE),16)</f>
        <v>24</v>
      </c>
      <c r="E3970" s="1">
        <v>34865.333333333336</v>
      </c>
      <c r="F3970">
        <v>40.792099999999998</v>
      </c>
      <c r="G3970">
        <f t="shared" si="366"/>
        <v>41</v>
      </c>
      <c r="I3970" s="1">
        <v>34865.333333333336</v>
      </c>
      <c r="J3970">
        <v>41932.300000000003</v>
      </c>
      <c r="K3970">
        <f t="shared" si="367"/>
        <v>361.08441661327771</v>
      </c>
      <c r="M3970">
        <f>INDEX('[1]Traitement outputs (2)'!$B$51:$Q$56,MATCH(70,'[1]Traitement outputs (2)'!$A$51:$A$56,0),MATCH(C3970,'[1]Traitement outputs (2)'!$B$51:$Q$51,0))</f>
        <v>-100.03024221653476</v>
      </c>
      <c r="N3970">
        <f>INDEX('[1]Traitement outputs (2)'!$B$34:$Q$38,MATCH(70,'[1]Traitement outputs (2)'!$A$34:$A$38,0),MATCH(C3970,'[1]Traitement outputs (2)'!$B$33:$Q$33,0))</f>
        <v>-289.85023259609778</v>
      </c>
      <c r="O3970">
        <f>INDEX('[1]Traitement outputs (2)'!$B$58:$Q$63,MATCH(70,'[1]Traitement outputs (2)'!$A$58:$A$63,0),MATCH(C3970,'[1]Traitement outputs (2)'!$B$58:$Q$58,0))</f>
        <v>100.02982552915192</v>
      </c>
      <c r="P3970">
        <f>INDEX('[1]Traitement outputs (2)'!$B$41:$Q$45,MATCH(70,'[1]Traitement outputs (2)'!$A$41:$A$45,0),MATCH(C3970,'[1]Traitement outputs (2)'!$B$40:$Q$40,0))</f>
        <v>360.22836590796732</v>
      </c>
      <c r="Q3970">
        <f>IF(K3970&lt;30,INDEX('[1]Traitement outputs (2)'!$B$51:$Q$63,MATCH(70,'[1]Traitement outputs (2)'!$A$51:$A$63,0),MATCH(C3970,'[1]Traitement outputs (2)'!$B$51:$Q$51,0)),INDEX('[1]Traitement outputs (2)'!$B$34:$Q$38,MATCH(70,'[1]Traitement outputs (2)'!$A$34:$A$38,0),MATCH(C3970,'[1]Traitement outputs (2)'!$B$33:$Q$33,0)))</f>
        <v>-289.85023259609778</v>
      </c>
      <c r="R3970">
        <f>IF(K3970&lt;30,INDEX('[1]Traitement outputs (2)'!$B$58:$Q$63,MATCH(70,'[1]Traitement outputs (2)'!$A$58:$A$63,0),MATCH(C3970,'[1]Traitement outputs (2)'!$B$58:$Q$58,0)),INDEX('[1]Traitement outputs (2)'!$B$41:$Q$45,MATCH(70,'[1]Traitement outputs (2)'!$A$41:$A$45,0),MATCH(C3970,'[1]Traitement outputs (2)'!$B$40:$Q$40,0)))</f>
        <v>360.22836590796732</v>
      </c>
      <c r="T3970">
        <f t="shared" si="368"/>
        <v>-33659.959691105723</v>
      </c>
      <c r="U3970">
        <f t="shared" si="369"/>
        <v>41832.887858853152</v>
      </c>
      <c r="X3970">
        <f t="shared" si="370"/>
        <v>0.81391465530061724</v>
      </c>
      <c r="Y3970">
        <f t="shared" si="371"/>
        <v>0.84462161159338311</v>
      </c>
    </row>
    <row r="3971" spans="1:25" x14ac:dyDescent="0.35">
      <c r="A3971" s="1">
        <v>34865.375</v>
      </c>
      <c r="B3971">
        <v>24.449200000000001</v>
      </c>
      <c r="C3971">
        <f>_xlfn.IFNA(HLOOKUP(B3971,'[1]Traitement outputs'!$B$33:$Q$33,1,TRUE),16)</f>
        <v>24</v>
      </c>
      <c r="E3971" s="1">
        <v>34865.375</v>
      </c>
      <c r="F3971">
        <v>44.250300000000003</v>
      </c>
      <c r="G3971">
        <f t="shared" ref="G3971:G4034" si="372">ROUND(F3971,0)</f>
        <v>44</v>
      </c>
      <c r="I3971" s="1">
        <v>34865.375</v>
      </c>
      <c r="J3971">
        <v>46295.8</v>
      </c>
      <c r="K3971">
        <f t="shared" ref="K3971:K4034" si="373">J3971/$AB$2</f>
        <v>398.65907509592802</v>
      </c>
      <c r="M3971">
        <f>INDEX('[1]Traitement outputs (2)'!$B$51:$Q$56,MATCH(70,'[1]Traitement outputs (2)'!$A$51:$A$56,0),MATCH(C3971,'[1]Traitement outputs (2)'!$B$51:$Q$51,0))</f>
        <v>-100.03024221653476</v>
      </c>
      <c r="N3971">
        <f>INDEX('[1]Traitement outputs (2)'!$B$34:$Q$38,MATCH(70,'[1]Traitement outputs (2)'!$A$34:$A$38,0),MATCH(C3971,'[1]Traitement outputs (2)'!$B$33:$Q$33,0))</f>
        <v>-289.85023259609778</v>
      </c>
      <c r="O3971">
        <f>INDEX('[1]Traitement outputs (2)'!$B$58:$Q$63,MATCH(70,'[1]Traitement outputs (2)'!$A$58:$A$63,0),MATCH(C3971,'[1]Traitement outputs (2)'!$B$58:$Q$58,0))</f>
        <v>100.02982552915192</v>
      </c>
      <c r="P3971">
        <f>INDEX('[1]Traitement outputs (2)'!$B$41:$Q$45,MATCH(70,'[1]Traitement outputs (2)'!$A$41:$A$45,0),MATCH(C3971,'[1]Traitement outputs (2)'!$B$40:$Q$40,0))</f>
        <v>360.22836590796732</v>
      </c>
      <c r="Q3971">
        <f>IF(K3971&lt;30,INDEX('[1]Traitement outputs (2)'!$B$51:$Q$63,MATCH(70,'[1]Traitement outputs (2)'!$A$51:$A$63,0),MATCH(C3971,'[1]Traitement outputs (2)'!$B$51:$Q$51,0)),INDEX('[1]Traitement outputs (2)'!$B$34:$Q$38,MATCH(70,'[1]Traitement outputs (2)'!$A$34:$A$38,0),MATCH(C3971,'[1]Traitement outputs (2)'!$B$33:$Q$33,0)))</f>
        <v>-289.85023259609778</v>
      </c>
      <c r="R3971">
        <f>IF(K3971&lt;30,INDEX('[1]Traitement outputs (2)'!$B$58:$Q$63,MATCH(70,'[1]Traitement outputs (2)'!$A$58:$A$63,0),MATCH(C3971,'[1]Traitement outputs (2)'!$B$58:$Q$58,0)),INDEX('[1]Traitement outputs (2)'!$B$41:$Q$45,MATCH(70,'[1]Traitement outputs (2)'!$A$41:$A$45,0),MATCH(C3971,'[1]Traitement outputs (2)'!$B$40:$Q$40,0)))</f>
        <v>360.22836590796732</v>
      </c>
      <c r="T3971">
        <f t="shared" ref="T3971:T4034" si="374">Q3971*$AB$2</f>
        <v>-33659.959691105723</v>
      </c>
      <c r="U3971">
        <f t="shared" ref="U3971:U4034" si="375">R3971*$AB$2</f>
        <v>41832.887858853152</v>
      </c>
      <c r="X3971">
        <f t="shared" ref="X3971:X4034" si="376">T3971/$V$2</f>
        <v>0.81391465530061724</v>
      </c>
      <c r="Y3971">
        <f t="shared" ref="Y3971:Y4034" si="377">U3971/$W$2</f>
        <v>0.84462161159338311</v>
      </c>
    </row>
    <row r="3972" spans="1:25" x14ac:dyDescent="0.35">
      <c r="A3972" s="1">
        <v>34865.416666666664</v>
      </c>
      <c r="B3972">
        <v>25.2881</v>
      </c>
      <c r="C3972">
        <f>_xlfn.IFNA(HLOOKUP(B3972,'[1]Traitement outputs'!$B$33:$Q$33,1,TRUE),16)</f>
        <v>24</v>
      </c>
      <c r="E3972" s="1">
        <v>34865.416666666664</v>
      </c>
      <c r="F3972">
        <v>43.7455</v>
      </c>
      <c r="G3972">
        <f t="shared" si="372"/>
        <v>44</v>
      </c>
      <c r="I3972" s="1">
        <v>34865.416666666664</v>
      </c>
      <c r="J3972">
        <v>45436.9</v>
      </c>
      <c r="K3972">
        <f t="shared" si="373"/>
        <v>391.26297697039843</v>
      </c>
      <c r="M3972">
        <f>INDEX('[1]Traitement outputs (2)'!$B$51:$Q$56,MATCH(70,'[1]Traitement outputs (2)'!$A$51:$A$56,0),MATCH(C3972,'[1]Traitement outputs (2)'!$B$51:$Q$51,0))</f>
        <v>-100.03024221653476</v>
      </c>
      <c r="N3972">
        <f>INDEX('[1]Traitement outputs (2)'!$B$34:$Q$38,MATCH(70,'[1]Traitement outputs (2)'!$A$34:$A$38,0),MATCH(C3972,'[1]Traitement outputs (2)'!$B$33:$Q$33,0))</f>
        <v>-289.85023259609778</v>
      </c>
      <c r="O3972">
        <f>INDEX('[1]Traitement outputs (2)'!$B$58:$Q$63,MATCH(70,'[1]Traitement outputs (2)'!$A$58:$A$63,0),MATCH(C3972,'[1]Traitement outputs (2)'!$B$58:$Q$58,0))</f>
        <v>100.02982552915192</v>
      </c>
      <c r="P3972">
        <f>INDEX('[1]Traitement outputs (2)'!$B$41:$Q$45,MATCH(70,'[1]Traitement outputs (2)'!$A$41:$A$45,0),MATCH(C3972,'[1]Traitement outputs (2)'!$B$40:$Q$40,0))</f>
        <v>360.22836590796732</v>
      </c>
      <c r="Q3972">
        <f>IF(K3972&lt;30,INDEX('[1]Traitement outputs (2)'!$B$51:$Q$63,MATCH(70,'[1]Traitement outputs (2)'!$A$51:$A$63,0),MATCH(C3972,'[1]Traitement outputs (2)'!$B$51:$Q$51,0)),INDEX('[1]Traitement outputs (2)'!$B$34:$Q$38,MATCH(70,'[1]Traitement outputs (2)'!$A$34:$A$38,0),MATCH(C3972,'[1]Traitement outputs (2)'!$B$33:$Q$33,0)))</f>
        <v>-289.85023259609778</v>
      </c>
      <c r="R3972">
        <f>IF(K3972&lt;30,INDEX('[1]Traitement outputs (2)'!$B$58:$Q$63,MATCH(70,'[1]Traitement outputs (2)'!$A$58:$A$63,0),MATCH(C3972,'[1]Traitement outputs (2)'!$B$58:$Q$58,0)),INDEX('[1]Traitement outputs (2)'!$B$41:$Q$45,MATCH(70,'[1]Traitement outputs (2)'!$A$41:$A$45,0),MATCH(C3972,'[1]Traitement outputs (2)'!$B$40:$Q$40,0)))</f>
        <v>360.22836590796732</v>
      </c>
      <c r="T3972">
        <f t="shared" si="374"/>
        <v>-33659.959691105723</v>
      </c>
      <c r="U3972">
        <f t="shared" si="375"/>
        <v>41832.887858853152</v>
      </c>
      <c r="X3972">
        <f t="shared" si="376"/>
        <v>0.81391465530061724</v>
      </c>
      <c r="Y3972">
        <f t="shared" si="377"/>
        <v>0.84462161159338311</v>
      </c>
    </row>
    <row r="3973" spans="1:25" x14ac:dyDescent="0.35">
      <c r="A3973" s="1">
        <v>34865.458333333336</v>
      </c>
      <c r="B3973">
        <v>26.294799999999999</v>
      </c>
      <c r="C3973">
        <f>_xlfn.IFNA(HLOOKUP(B3973,'[1]Traitement outputs'!$B$33:$Q$33,1,TRUE),16)</f>
        <v>26</v>
      </c>
      <c r="E3973" s="1">
        <v>34865.458333333336</v>
      </c>
      <c r="F3973">
        <v>40.556699999999999</v>
      </c>
      <c r="G3973">
        <f t="shared" si="372"/>
        <v>41</v>
      </c>
      <c r="I3973" s="1">
        <v>34865.458333333336</v>
      </c>
      <c r="J3973">
        <v>41381.9</v>
      </c>
      <c r="K3973">
        <f t="shared" si="373"/>
        <v>356.34485157859206</v>
      </c>
      <c r="M3973">
        <f>INDEX('[1]Traitement outputs (2)'!$B$51:$Q$56,MATCH(70,'[1]Traitement outputs (2)'!$A$51:$A$56,0),MATCH(C3973,'[1]Traitement outputs (2)'!$B$51:$Q$51,0))</f>
        <v>-111.85747150446153</v>
      </c>
      <c r="N3973">
        <f>INDEX('[1]Traitement outputs (2)'!$B$34:$Q$38,MATCH(70,'[1]Traitement outputs (2)'!$A$34:$A$38,0),MATCH(C3973,'[1]Traitement outputs (2)'!$B$33:$Q$33,0))</f>
        <v>-332.1404588687447</v>
      </c>
      <c r="O3973">
        <f>INDEX('[1]Traitement outputs (2)'!$B$58:$Q$63,MATCH(70,'[1]Traitement outputs (2)'!$A$58:$A$63,0),MATCH(C3973,'[1]Traitement outputs (2)'!$B$58:$Q$58,0))</f>
        <v>111.85630624300819</v>
      </c>
      <c r="P3973">
        <f>INDEX('[1]Traitement outputs (2)'!$B$41:$Q$45,MATCH(70,'[1]Traitement outputs (2)'!$A$41:$A$45,0),MATCH(C3973,'[1]Traitement outputs (2)'!$B$40:$Q$40,0))</f>
        <v>402.51858998591712</v>
      </c>
      <c r="Q3973">
        <f>IF(K3973&lt;30,INDEX('[1]Traitement outputs (2)'!$B$51:$Q$63,MATCH(70,'[1]Traitement outputs (2)'!$A$51:$A$63,0),MATCH(C3973,'[1]Traitement outputs (2)'!$B$51:$Q$51,0)),INDEX('[1]Traitement outputs (2)'!$B$34:$Q$38,MATCH(70,'[1]Traitement outputs (2)'!$A$34:$A$38,0),MATCH(C3973,'[1]Traitement outputs (2)'!$B$33:$Q$33,0)))</f>
        <v>-332.1404588687447</v>
      </c>
      <c r="R3973">
        <f>IF(K3973&lt;30,INDEX('[1]Traitement outputs (2)'!$B$58:$Q$63,MATCH(70,'[1]Traitement outputs (2)'!$A$58:$A$63,0),MATCH(C3973,'[1]Traitement outputs (2)'!$B$58:$Q$58,0)),INDEX('[1]Traitement outputs (2)'!$B$41:$Q$45,MATCH(70,'[1]Traitement outputs (2)'!$A$41:$A$45,0),MATCH(C3973,'[1]Traitement outputs (2)'!$B$40:$Q$40,0)))</f>
        <v>402.51858998591712</v>
      </c>
      <c r="T3973">
        <f t="shared" si="374"/>
        <v>-38571.072919876678</v>
      </c>
      <c r="U3973">
        <f t="shared" si="375"/>
        <v>46744.000832756574</v>
      </c>
      <c r="X3973">
        <f t="shared" si="376"/>
        <v>0.93266782872743026</v>
      </c>
      <c r="Y3973">
        <f t="shared" si="377"/>
        <v>0.94377881462299951</v>
      </c>
    </row>
    <row r="3974" spans="1:25" x14ac:dyDescent="0.35">
      <c r="A3974" s="1">
        <v>34865.5</v>
      </c>
      <c r="B3974">
        <v>26.4862</v>
      </c>
      <c r="C3974">
        <f>_xlfn.IFNA(HLOOKUP(B3974,'[1]Traitement outputs'!$B$33:$Q$33,1,TRUE),16)</f>
        <v>26</v>
      </c>
      <c r="E3974" s="1">
        <v>34865.5</v>
      </c>
      <c r="F3974">
        <v>39.801499999999997</v>
      </c>
      <c r="G3974">
        <f t="shared" si="372"/>
        <v>40</v>
      </c>
      <c r="I3974" s="1">
        <v>34865.5</v>
      </c>
      <c r="J3974">
        <v>35494.6</v>
      </c>
      <c r="K3974">
        <f t="shared" si="373"/>
        <v>305.64855574155592</v>
      </c>
      <c r="M3974">
        <f>INDEX('[1]Traitement outputs (2)'!$B$51:$Q$56,MATCH(70,'[1]Traitement outputs (2)'!$A$51:$A$56,0),MATCH(C3974,'[1]Traitement outputs (2)'!$B$51:$Q$51,0))</f>
        <v>-111.85747150446153</v>
      </c>
      <c r="N3974">
        <f>INDEX('[1]Traitement outputs (2)'!$B$34:$Q$38,MATCH(70,'[1]Traitement outputs (2)'!$A$34:$A$38,0),MATCH(C3974,'[1]Traitement outputs (2)'!$B$33:$Q$33,0))</f>
        <v>-332.1404588687447</v>
      </c>
      <c r="O3974">
        <f>INDEX('[1]Traitement outputs (2)'!$B$58:$Q$63,MATCH(70,'[1]Traitement outputs (2)'!$A$58:$A$63,0),MATCH(C3974,'[1]Traitement outputs (2)'!$B$58:$Q$58,0))</f>
        <v>111.85630624300819</v>
      </c>
      <c r="P3974">
        <f>INDEX('[1]Traitement outputs (2)'!$B$41:$Q$45,MATCH(70,'[1]Traitement outputs (2)'!$A$41:$A$45,0),MATCH(C3974,'[1]Traitement outputs (2)'!$B$40:$Q$40,0))</f>
        <v>402.51858998591712</v>
      </c>
      <c r="Q3974">
        <f>IF(K3974&lt;30,INDEX('[1]Traitement outputs (2)'!$B$51:$Q$63,MATCH(70,'[1]Traitement outputs (2)'!$A$51:$A$63,0),MATCH(C3974,'[1]Traitement outputs (2)'!$B$51:$Q$51,0)),INDEX('[1]Traitement outputs (2)'!$B$34:$Q$38,MATCH(70,'[1]Traitement outputs (2)'!$A$34:$A$38,0),MATCH(C3974,'[1]Traitement outputs (2)'!$B$33:$Q$33,0)))</f>
        <v>-332.1404588687447</v>
      </c>
      <c r="R3974">
        <f>IF(K3974&lt;30,INDEX('[1]Traitement outputs (2)'!$B$58:$Q$63,MATCH(70,'[1]Traitement outputs (2)'!$A$58:$A$63,0),MATCH(C3974,'[1]Traitement outputs (2)'!$B$58:$Q$58,0)),INDEX('[1]Traitement outputs (2)'!$B$41:$Q$45,MATCH(70,'[1]Traitement outputs (2)'!$A$41:$A$45,0),MATCH(C3974,'[1]Traitement outputs (2)'!$B$40:$Q$40,0)))</f>
        <v>402.51858998591712</v>
      </c>
      <c r="T3974">
        <f t="shared" si="374"/>
        <v>-38571.072919876678</v>
      </c>
      <c r="U3974">
        <f t="shared" si="375"/>
        <v>46744.000832756574</v>
      </c>
      <c r="X3974">
        <f t="shared" si="376"/>
        <v>0.93266782872743026</v>
      </c>
      <c r="Y3974">
        <f t="shared" si="377"/>
        <v>0.94377881462299951</v>
      </c>
    </row>
    <row r="3975" spans="1:25" x14ac:dyDescent="0.35">
      <c r="A3975" s="1">
        <v>34865.541666666664</v>
      </c>
      <c r="B3975">
        <v>26.5488</v>
      </c>
      <c r="C3975">
        <f>_xlfn.IFNA(HLOOKUP(B3975,'[1]Traitement outputs'!$B$33:$Q$33,1,TRUE),16)</f>
        <v>26</v>
      </c>
      <c r="E3975" s="1">
        <v>34865.541666666664</v>
      </c>
      <c r="F3975">
        <v>39.563400000000001</v>
      </c>
      <c r="G3975">
        <f t="shared" si="372"/>
        <v>40</v>
      </c>
      <c r="I3975" s="1">
        <v>34865.541666666664</v>
      </c>
      <c r="J3975">
        <v>35741.300000000003</v>
      </c>
      <c r="K3975">
        <f t="shared" si="373"/>
        <v>307.7729211013978</v>
      </c>
      <c r="M3975">
        <f>INDEX('[1]Traitement outputs (2)'!$B$51:$Q$56,MATCH(70,'[1]Traitement outputs (2)'!$A$51:$A$56,0),MATCH(C3975,'[1]Traitement outputs (2)'!$B$51:$Q$51,0))</f>
        <v>-111.85747150446153</v>
      </c>
      <c r="N3975">
        <f>INDEX('[1]Traitement outputs (2)'!$B$34:$Q$38,MATCH(70,'[1]Traitement outputs (2)'!$A$34:$A$38,0),MATCH(C3975,'[1]Traitement outputs (2)'!$B$33:$Q$33,0))</f>
        <v>-332.1404588687447</v>
      </c>
      <c r="O3975">
        <f>INDEX('[1]Traitement outputs (2)'!$B$58:$Q$63,MATCH(70,'[1]Traitement outputs (2)'!$A$58:$A$63,0),MATCH(C3975,'[1]Traitement outputs (2)'!$B$58:$Q$58,0))</f>
        <v>111.85630624300819</v>
      </c>
      <c r="P3975">
        <f>INDEX('[1]Traitement outputs (2)'!$B$41:$Q$45,MATCH(70,'[1]Traitement outputs (2)'!$A$41:$A$45,0),MATCH(C3975,'[1]Traitement outputs (2)'!$B$40:$Q$40,0))</f>
        <v>402.51858998591712</v>
      </c>
      <c r="Q3975">
        <f>IF(K3975&lt;30,INDEX('[1]Traitement outputs (2)'!$B$51:$Q$63,MATCH(70,'[1]Traitement outputs (2)'!$A$51:$A$63,0),MATCH(C3975,'[1]Traitement outputs (2)'!$B$51:$Q$51,0)),INDEX('[1]Traitement outputs (2)'!$B$34:$Q$38,MATCH(70,'[1]Traitement outputs (2)'!$A$34:$A$38,0),MATCH(C3975,'[1]Traitement outputs (2)'!$B$33:$Q$33,0)))</f>
        <v>-332.1404588687447</v>
      </c>
      <c r="R3975">
        <f>IF(K3975&lt;30,INDEX('[1]Traitement outputs (2)'!$B$58:$Q$63,MATCH(70,'[1]Traitement outputs (2)'!$A$58:$A$63,0),MATCH(C3975,'[1]Traitement outputs (2)'!$B$58:$Q$58,0)),INDEX('[1]Traitement outputs (2)'!$B$41:$Q$45,MATCH(70,'[1]Traitement outputs (2)'!$A$41:$A$45,0),MATCH(C3975,'[1]Traitement outputs (2)'!$B$40:$Q$40,0)))</f>
        <v>402.51858998591712</v>
      </c>
      <c r="T3975">
        <f t="shared" si="374"/>
        <v>-38571.072919876678</v>
      </c>
      <c r="U3975">
        <f t="shared" si="375"/>
        <v>46744.000832756574</v>
      </c>
      <c r="X3975">
        <f t="shared" si="376"/>
        <v>0.93266782872743026</v>
      </c>
      <c r="Y3975">
        <f t="shared" si="377"/>
        <v>0.94377881462299951</v>
      </c>
    </row>
    <row r="3976" spans="1:25" x14ac:dyDescent="0.35">
      <c r="A3976" s="1">
        <v>34865.583333333336</v>
      </c>
      <c r="B3976">
        <v>26.2575</v>
      </c>
      <c r="C3976">
        <f>_xlfn.IFNA(HLOOKUP(B3976,'[1]Traitement outputs'!$B$33:$Q$33,1,TRUE),16)</f>
        <v>26</v>
      </c>
      <c r="E3976" s="1">
        <v>34865.583333333336</v>
      </c>
      <c r="F3976">
        <v>40.438299999999998</v>
      </c>
      <c r="G3976">
        <f t="shared" si="372"/>
        <v>40</v>
      </c>
      <c r="I3976" s="1">
        <v>34865.583333333336</v>
      </c>
      <c r="J3976">
        <v>31929.7</v>
      </c>
      <c r="K3976">
        <f t="shared" si="373"/>
        <v>274.95074434593317</v>
      </c>
      <c r="M3976">
        <f>INDEX('[1]Traitement outputs (2)'!$B$51:$Q$56,MATCH(70,'[1]Traitement outputs (2)'!$A$51:$A$56,0),MATCH(C3976,'[1]Traitement outputs (2)'!$B$51:$Q$51,0))</f>
        <v>-111.85747150446153</v>
      </c>
      <c r="N3976">
        <f>INDEX('[1]Traitement outputs (2)'!$B$34:$Q$38,MATCH(70,'[1]Traitement outputs (2)'!$A$34:$A$38,0),MATCH(C3976,'[1]Traitement outputs (2)'!$B$33:$Q$33,0))</f>
        <v>-332.1404588687447</v>
      </c>
      <c r="O3976">
        <f>INDEX('[1]Traitement outputs (2)'!$B$58:$Q$63,MATCH(70,'[1]Traitement outputs (2)'!$A$58:$A$63,0),MATCH(C3976,'[1]Traitement outputs (2)'!$B$58:$Q$58,0))</f>
        <v>111.85630624300819</v>
      </c>
      <c r="P3976">
        <f>INDEX('[1]Traitement outputs (2)'!$B$41:$Q$45,MATCH(70,'[1]Traitement outputs (2)'!$A$41:$A$45,0),MATCH(C3976,'[1]Traitement outputs (2)'!$B$40:$Q$40,0))</f>
        <v>402.51858998591712</v>
      </c>
      <c r="Q3976">
        <f>IF(K3976&lt;30,INDEX('[1]Traitement outputs (2)'!$B$51:$Q$63,MATCH(70,'[1]Traitement outputs (2)'!$A$51:$A$63,0),MATCH(C3976,'[1]Traitement outputs (2)'!$B$51:$Q$51,0)),INDEX('[1]Traitement outputs (2)'!$B$34:$Q$38,MATCH(70,'[1]Traitement outputs (2)'!$A$34:$A$38,0),MATCH(C3976,'[1]Traitement outputs (2)'!$B$33:$Q$33,0)))</f>
        <v>-332.1404588687447</v>
      </c>
      <c r="R3976">
        <f>IF(K3976&lt;30,INDEX('[1]Traitement outputs (2)'!$B$58:$Q$63,MATCH(70,'[1]Traitement outputs (2)'!$A$58:$A$63,0),MATCH(C3976,'[1]Traitement outputs (2)'!$B$58:$Q$58,0)),INDEX('[1]Traitement outputs (2)'!$B$41:$Q$45,MATCH(70,'[1]Traitement outputs (2)'!$A$41:$A$45,0),MATCH(C3976,'[1]Traitement outputs (2)'!$B$40:$Q$40,0)))</f>
        <v>402.51858998591712</v>
      </c>
      <c r="T3976">
        <f t="shared" si="374"/>
        <v>-38571.072919876678</v>
      </c>
      <c r="U3976">
        <f t="shared" si="375"/>
        <v>46744.000832756574</v>
      </c>
      <c r="X3976">
        <f t="shared" si="376"/>
        <v>0.93266782872743026</v>
      </c>
      <c r="Y3976">
        <f t="shared" si="377"/>
        <v>0.94377881462299951</v>
      </c>
    </row>
    <row r="3977" spans="1:25" x14ac:dyDescent="0.35">
      <c r="A3977" s="1">
        <v>34865.625</v>
      </c>
      <c r="B3977">
        <v>25.6386</v>
      </c>
      <c r="C3977">
        <f>_xlfn.IFNA(HLOOKUP(B3977,'[1]Traitement outputs'!$B$33:$Q$33,1,TRUE),16)</f>
        <v>24</v>
      </c>
      <c r="E3977" s="1">
        <v>34865.625</v>
      </c>
      <c r="F3977">
        <v>33.515799999999999</v>
      </c>
      <c r="G3977">
        <f t="shared" si="372"/>
        <v>34</v>
      </c>
      <c r="I3977" s="1">
        <v>34865.625</v>
      </c>
      <c r="J3977">
        <v>28601.200000000001</v>
      </c>
      <c r="K3977">
        <f t="shared" si="373"/>
        <v>246.28860368831849</v>
      </c>
      <c r="M3977">
        <f>INDEX('[1]Traitement outputs (2)'!$B$51:$Q$56,MATCH(70,'[1]Traitement outputs (2)'!$A$51:$A$56,0),MATCH(C3977,'[1]Traitement outputs (2)'!$B$51:$Q$51,0))</f>
        <v>-100.03024221653476</v>
      </c>
      <c r="N3977">
        <f>INDEX('[1]Traitement outputs (2)'!$B$34:$Q$38,MATCH(70,'[1]Traitement outputs (2)'!$A$34:$A$38,0),MATCH(C3977,'[1]Traitement outputs (2)'!$B$33:$Q$33,0))</f>
        <v>-289.85023259609778</v>
      </c>
      <c r="O3977">
        <f>INDEX('[1]Traitement outputs (2)'!$B$58:$Q$63,MATCH(70,'[1]Traitement outputs (2)'!$A$58:$A$63,0),MATCH(C3977,'[1]Traitement outputs (2)'!$B$58:$Q$58,0))</f>
        <v>100.02982552915192</v>
      </c>
      <c r="P3977">
        <f>INDEX('[1]Traitement outputs (2)'!$B$41:$Q$45,MATCH(70,'[1]Traitement outputs (2)'!$A$41:$A$45,0),MATCH(C3977,'[1]Traitement outputs (2)'!$B$40:$Q$40,0))</f>
        <v>360.22836590796732</v>
      </c>
      <c r="Q3977">
        <f>IF(K3977&lt;30,INDEX('[1]Traitement outputs (2)'!$B$51:$Q$63,MATCH(70,'[1]Traitement outputs (2)'!$A$51:$A$63,0),MATCH(C3977,'[1]Traitement outputs (2)'!$B$51:$Q$51,0)),INDEX('[1]Traitement outputs (2)'!$B$34:$Q$38,MATCH(70,'[1]Traitement outputs (2)'!$A$34:$A$38,0),MATCH(C3977,'[1]Traitement outputs (2)'!$B$33:$Q$33,0)))</f>
        <v>-289.85023259609778</v>
      </c>
      <c r="R3977">
        <f>IF(K3977&lt;30,INDEX('[1]Traitement outputs (2)'!$B$58:$Q$63,MATCH(70,'[1]Traitement outputs (2)'!$A$58:$A$63,0),MATCH(C3977,'[1]Traitement outputs (2)'!$B$58:$Q$58,0)),INDEX('[1]Traitement outputs (2)'!$B$41:$Q$45,MATCH(70,'[1]Traitement outputs (2)'!$A$41:$A$45,0),MATCH(C3977,'[1]Traitement outputs (2)'!$B$40:$Q$40,0)))</f>
        <v>360.22836590796732</v>
      </c>
      <c r="T3977">
        <f t="shared" si="374"/>
        <v>-33659.959691105723</v>
      </c>
      <c r="U3977">
        <f t="shared" si="375"/>
        <v>41832.887858853152</v>
      </c>
      <c r="X3977">
        <f t="shared" si="376"/>
        <v>0.81391465530061724</v>
      </c>
      <c r="Y3977">
        <f t="shared" si="377"/>
        <v>0.84462161159338311</v>
      </c>
    </row>
    <row r="3978" spans="1:25" x14ac:dyDescent="0.35">
      <c r="A3978" s="1">
        <v>34865.666666666664</v>
      </c>
      <c r="B3978">
        <v>24.024699999999999</v>
      </c>
      <c r="C3978">
        <f>_xlfn.IFNA(HLOOKUP(B3978,'[1]Traitement outputs'!$B$33:$Q$33,1,TRUE),16)</f>
        <v>24</v>
      </c>
      <c r="E3978" s="1">
        <v>34865.666666666664</v>
      </c>
      <c r="F3978">
        <v>28.847100000000001</v>
      </c>
      <c r="G3978">
        <f t="shared" si="372"/>
        <v>29</v>
      </c>
      <c r="I3978" s="1">
        <v>34865.666666666664</v>
      </c>
      <c r="J3978">
        <v>24825</v>
      </c>
      <c r="K3978">
        <f t="shared" si="373"/>
        <v>213.77126087585509</v>
      </c>
      <c r="M3978">
        <f>INDEX('[1]Traitement outputs (2)'!$B$51:$Q$56,MATCH(70,'[1]Traitement outputs (2)'!$A$51:$A$56,0),MATCH(C3978,'[1]Traitement outputs (2)'!$B$51:$Q$51,0))</f>
        <v>-100.03024221653476</v>
      </c>
      <c r="N3978">
        <f>INDEX('[1]Traitement outputs (2)'!$B$34:$Q$38,MATCH(70,'[1]Traitement outputs (2)'!$A$34:$A$38,0),MATCH(C3978,'[1]Traitement outputs (2)'!$B$33:$Q$33,0))</f>
        <v>-289.85023259609778</v>
      </c>
      <c r="O3978">
        <f>INDEX('[1]Traitement outputs (2)'!$B$58:$Q$63,MATCH(70,'[1]Traitement outputs (2)'!$A$58:$A$63,0),MATCH(C3978,'[1]Traitement outputs (2)'!$B$58:$Q$58,0))</f>
        <v>100.02982552915192</v>
      </c>
      <c r="P3978">
        <f>INDEX('[1]Traitement outputs (2)'!$B$41:$Q$45,MATCH(70,'[1]Traitement outputs (2)'!$A$41:$A$45,0),MATCH(C3978,'[1]Traitement outputs (2)'!$B$40:$Q$40,0))</f>
        <v>360.22836590796732</v>
      </c>
      <c r="Q3978">
        <f>IF(K3978&lt;30,INDEX('[1]Traitement outputs (2)'!$B$51:$Q$63,MATCH(70,'[1]Traitement outputs (2)'!$A$51:$A$63,0),MATCH(C3978,'[1]Traitement outputs (2)'!$B$51:$Q$51,0)),INDEX('[1]Traitement outputs (2)'!$B$34:$Q$38,MATCH(70,'[1]Traitement outputs (2)'!$A$34:$A$38,0),MATCH(C3978,'[1]Traitement outputs (2)'!$B$33:$Q$33,0)))</f>
        <v>-289.85023259609778</v>
      </c>
      <c r="R3978">
        <f>IF(K3978&lt;30,INDEX('[1]Traitement outputs (2)'!$B$58:$Q$63,MATCH(70,'[1]Traitement outputs (2)'!$A$58:$A$63,0),MATCH(C3978,'[1]Traitement outputs (2)'!$B$58:$Q$58,0)),INDEX('[1]Traitement outputs (2)'!$B$41:$Q$45,MATCH(70,'[1]Traitement outputs (2)'!$A$41:$A$45,0),MATCH(C3978,'[1]Traitement outputs (2)'!$B$40:$Q$40,0)))</f>
        <v>360.22836590796732</v>
      </c>
      <c r="T3978">
        <f t="shared" si="374"/>
        <v>-33659.959691105723</v>
      </c>
      <c r="U3978">
        <f t="shared" si="375"/>
        <v>41832.887858853152</v>
      </c>
      <c r="X3978">
        <f t="shared" si="376"/>
        <v>0.81391465530061724</v>
      </c>
      <c r="Y3978">
        <f t="shared" si="377"/>
        <v>0.84462161159338311</v>
      </c>
    </row>
    <row r="3979" spans="1:25" x14ac:dyDescent="0.35">
      <c r="A3979" s="1">
        <v>34865.708333333336</v>
      </c>
      <c r="B3979">
        <v>22.589300000000001</v>
      </c>
      <c r="C3979">
        <f>_xlfn.IFNA(HLOOKUP(B3979,'[1]Traitement outputs'!$B$33:$Q$33,1,TRUE),16)</f>
        <v>22</v>
      </c>
      <c r="E3979" s="1">
        <v>34865.708333333336</v>
      </c>
      <c r="F3979">
        <v>27.1403</v>
      </c>
      <c r="G3979">
        <f t="shared" si="372"/>
        <v>27</v>
      </c>
      <c r="I3979" s="1">
        <v>34865.708333333336</v>
      </c>
      <c r="J3979">
        <v>20746.599999999999</v>
      </c>
      <c r="K3979">
        <f t="shared" si="373"/>
        <v>178.65163508104794</v>
      </c>
      <c r="M3979">
        <f>INDEX('[1]Traitement outputs (2)'!$B$51:$Q$56,MATCH(70,'[1]Traitement outputs (2)'!$A$51:$A$56,0),MATCH(C3979,'[1]Traitement outputs (2)'!$B$51:$Q$51,0))</f>
        <v>-79.342574701900858</v>
      </c>
      <c r="N3979">
        <f>INDEX('[1]Traitement outputs (2)'!$B$34:$Q$38,MATCH(70,'[1]Traitement outputs (2)'!$A$34:$A$38,0),MATCH(C3979,'[1]Traitement outputs (2)'!$B$33:$Q$33,0))</f>
        <v>-237.95145474030227</v>
      </c>
      <c r="O3979">
        <f>INDEX('[1]Traitement outputs (2)'!$B$58:$Q$63,MATCH(70,'[1]Traitement outputs (2)'!$A$58:$A$63,0),MATCH(C3979,'[1]Traitement outputs (2)'!$B$58:$Q$58,0))</f>
        <v>79.34249368302325</v>
      </c>
      <c r="P3979">
        <f>INDEX('[1]Traitement outputs (2)'!$B$41:$Q$45,MATCH(70,'[1]Traitement outputs (2)'!$A$41:$A$45,0),MATCH(C3979,'[1]Traitement outputs (2)'!$B$40:$Q$40,0))</f>
        <v>308.329590329962</v>
      </c>
      <c r="Q3979">
        <f>IF(K3979&lt;30,INDEX('[1]Traitement outputs (2)'!$B$51:$Q$63,MATCH(70,'[1]Traitement outputs (2)'!$A$51:$A$63,0),MATCH(C3979,'[1]Traitement outputs (2)'!$B$51:$Q$51,0)),INDEX('[1]Traitement outputs (2)'!$B$34:$Q$38,MATCH(70,'[1]Traitement outputs (2)'!$A$34:$A$38,0),MATCH(C3979,'[1]Traitement outputs (2)'!$B$33:$Q$33,0)))</f>
        <v>-237.95145474030227</v>
      </c>
      <c r="R3979">
        <f>IF(K3979&lt;30,INDEX('[1]Traitement outputs (2)'!$B$58:$Q$63,MATCH(70,'[1]Traitement outputs (2)'!$A$58:$A$63,0),MATCH(C3979,'[1]Traitement outputs (2)'!$B$58:$Q$58,0)),INDEX('[1]Traitement outputs (2)'!$B$41:$Q$45,MATCH(70,'[1]Traitement outputs (2)'!$A$41:$A$45,0),MATCH(C3979,'[1]Traitement outputs (2)'!$B$40:$Q$40,0)))</f>
        <v>308.329590329962</v>
      </c>
      <c r="T3979">
        <f t="shared" si="374"/>
        <v>-27633.016897245612</v>
      </c>
      <c r="U3979">
        <f t="shared" si="375"/>
        <v>35805.94532951009</v>
      </c>
      <c r="X3979">
        <f t="shared" si="376"/>
        <v>0.66818016507550282</v>
      </c>
      <c r="Y3979">
        <f t="shared" si="377"/>
        <v>0.72293539358017622</v>
      </c>
    </row>
    <row r="3980" spans="1:25" x14ac:dyDescent="0.35">
      <c r="A3980" s="1">
        <v>34865.75</v>
      </c>
      <c r="B3980">
        <v>20.102399999999999</v>
      </c>
      <c r="C3980">
        <f>_xlfn.IFNA(HLOOKUP(B3980,'[1]Traitement outputs'!$B$33:$Q$33,1,TRUE),16)</f>
        <v>20</v>
      </c>
      <c r="E3980" s="1">
        <v>34865.75</v>
      </c>
      <c r="F3980">
        <v>28.008700000000001</v>
      </c>
      <c r="G3980">
        <f t="shared" si="372"/>
        <v>28</v>
      </c>
      <c r="I3980" s="1">
        <v>34865.75</v>
      </c>
      <c r="J3980">
        <v>5333.87</v>
      </c>
      <c r="K3980">
        <f t="shared" si="373"/>
        <v>45.930639083500388</v>
      </c>
      <c r="M3980">
        <f>INDEX('[1]Traitement outputs (2)'!$B$51:$Q$56,MATCH(70,'[1]Traitement outputs (2)'!$A$51:$A$56,0),MATCH(C3980,'[1]Traitement outputs (2)'!$B$51:$Q$51,0))</f>
        <v>-16.864255714989046</v>
      </c>
      <c r="N3980">
        <f>INDEX('[1]Traitement outputs (2)'!$B$34:$Q$38,MATCH(70,'[1]Traitement outputs (2)'!$A$34:$A$38,0),MATCH(C3980,'[1]Traitement outputs (2)'!$B$33:$Q$33,0))</f>
        <v>-183.77989640241771</v>
      </c>
      <c r="O3980">
        <f>INDEX('[1]Traitement outputs (2)'!$B$58:$Q$63,MATCH(70,'[1]Traitement outputs (2)'!$A$58:$A$63,0),MATCH(C3980,'[1]Traitement outputs (2)'!$B$58:$Q$58,0))</f>
        <v>16.864787616041994</v>
      </c>
      <c r="P3980">
        <f>INDEX('[1]Traitement outputs (2)'!$B$41:$Q$45,MATCH(70,'[1]Traitement outputs (2)'!$A$41:$A$45,0),MATCH(C3980,'[1]Traitement outputs (2)'!$B$40:$Q$40,0))</f>
        <v>254.15803075879367</v>
      </c>
      <c r="Q3980">
        <f>IF(K3980&lt;30,INDEX('[1]Traitement outputs (2)'!$B$51:$Q$63,MATCH(70,'[1]Traitement outputs (2)'!$A$51:$A$63,0),MATCH(C3980,'[1]Traitement outputs (2)'!$B$51:$Q$51,0)),INDEX('[1]Traitement outputs (2)'!$B$34:$Q$38,MATCH(70,'[1]Traitement outputs (2)'!$A$34:$A$38,0),MATCH(C3980,'[1]Traitement outputs (2)'!$B$33:$Q$33,0)))</f>
        <v>-183.77989640241771</v>
      </c>
      <c r="R3980">
        <f>IF(K3980&lt;30,INDEX('[1]Traitement outputs (2)'!$B$58:$Q$63,MATCH(70,'[1]Traitement outputs (2)'!$A$58:$A$63,0),MATCH(C3980,'[1]Traitement outputs (2)'!$B$58:$Q$58,0)),INDEX('[1]Traitement outputs (2)'!$B$41:$Q$45,MATCH(70,'[1]Traitement outputs (2)'!$A$41:$A$45,0),MATCH(C3980,'[1]Traitement outputs (2)'!$B$40:$Q$40,0)))</f>
        <v>254.15803075879367</v>
      </c>
      <c r="T3980">
        <f t="shared" si="374"/>
        <v>-21342.138833337085</v>
      </c>
      <c r="U3980">
        <f t="shared" si="375"/>
        <v>29515.067122381799</v>
      </c>
      <c r="X3980">
        <f t="shared" si="376"/>
        <v>0.51606358805306241</v>
      </c>
      <c r="Y3980">
        <f t="shared" si="377"/>
        <v>0.59592021577150611</v>
      </c>
    </row>
    <row r="3981" spans="1:25" x14ac:dyDescent="0.35">
      <c r="A3981" s="1">
        <v>34865.791666666664</v>
      </c>
      <c r="B3981">
        <v>20.000699999999998</v>
      </c>
      <c r="C3981">
        <f>_xlfn.IFNA(HLOOKUP(B3981,'[1]Traitement outputs'!$B$33:$Q$33,1,TRUE),16)</f>
        <v>20</v>
      </c>
      <c r="E3981" s="1">
        <v>34865.791666666664</v>
      </c>
      <c r="F3981">
        <v>25.4267</v>
      </c>
      <c r="G3981">
        <f t="shared" si="372"/>
        <v>25</v>
      </c>
      <c r="I3981" s="1">
        <v>34865.791666666664</v>
      </c>
      <c r="J3981">
        <v>247.09100000000001</v>
      </c>
      <c r="K3981">
        <f t="shared" si="373"/>
        <v>2.1277323110201776</v>
      </c>
      <c r="M3981">
        <f>INDEX('[1]Traitement outputs (2)'!$B$51:$Q$56,MATCH(70,'[1]Traitement outputs (2)'!$A$51:$A$56,0),MATCH(C3981,'[1]Traitement outputs (2)'!$B$51:$Q$51,0))</f>
        <v>-16.864255714989046</v>
      </c>
      <c r="N3981">
        <f>INDEX('[1]Traitement outputs (2)'!$B$34:$Q$38,MATCH(70,'[1]Traitement outputs (2)'!$A$34:$A$38,0),MATCH(C3981,'[1]Traitement outputs (2)'!$B$33:$Q$33,0))</f>
        <v>-183.77989640241771</v>
      </c>
      <c r="O3981">
        <f>INDEX('[1]Traitement outputs (2)'!$B$58:$Q$63,MATCH(70,'[1]Traitement outputs (2)'!$A$58:$A$63,0),MATCH(C3981,'[1]Traitement outputs (2)'!$B$58:$Q$58,0))</f>
        <v>16.864787616041994</v>
      </c>
      <c r="P3981">
        <f>INDEX('[1]Traitement outputs (2)'!$B$41:$Q$45,MATCH(70,'[1]Traitement outputs (2)'!$A$41:$A$45,0),MATCH(C3981,'[1]Traitement outputs (2)'!$B$40:$Q$40,0))</f>
        <v>254.15803075879367</v>
      </c>
      <c r="Q3981">
        <f>IF(K3981&lt;30,INDEX('[1]Traitement outputs (2)'!$B$51:$Q$63,MATCH(70,'[1]Traitement outputs (2)'!$A$51:$A$63,0),MATCH(C3981,'[1]Traitement outputs (2)'!$B$51:$Q$51,0)),INDEX('[1]Traitement outputs (2)'!$B$34:$Q$38,MATCH(70,'[1]Traitement outputs (2)'!$A$34:$A$38,0),MATCH(C3981,'[1]Traitement outputs (2)'!$B$33:$Q$33,0)))</f>
        <v>-16.864255714989046</v>
      </c>
      <c r="R3981">
        <f>IF(K3981&lt;30,INDEX('[1]Traitement outputs (2)'!$B$58:$Q$63,MATCH(70,'[1]Traitement outputs (2)'!$A$58:$A$63,0),MATCH(C3981,'[1]Traitement outputs (2)'!$B$58:$Q$58,0)),INDEX('[1]Traitement outputs (2)'!$B$41:$Q$45,MATCH(70,'[1]Traitement outputs (2)'!$A$41:$A$45,0),MATCH(C3981,'[1]Traitement outputs (2)'!$B$40:$Q$40,0)))</f>
        <v>16.864787616041994</v>
      </c>
      <c r="T3981">
        <f t="shared" si="374"/>
        <v>-1958.42577907482</v>
      </c>
      <c r="U3981">
        <f t="shared" si="375"/>
        <v>1958.4875481058175</v>
      </c>
      <c r="X3981">
        <f t="shared" si="376"/>
        <v>4.735571455032727E-2</v>
      </c>
      <c r="Y3981">
        <f t="shared" si="377"/>
        <v>3.954259420836595E-2</v>
      </c>
    </row>
    <row r="3982" spans="1:25" x14ac:dyDescent="0.35">
      <c r="A3982" s="1">
        <v>34865.833333333336</v>
      </c>
      <c r="B3982">
        <v>20.000599999999999</v>
      </c>
      <c r="C3982">
        <f>_xlfn.IFNA(HLOOKUP(B3982,'[1]Traitement outputs'!$B$33:$Q$33,1,TRUE),16)</f>
        <v>20</v>
      </c>
      <c r="E3982" s="1">
        <v>34865.833333333336</v>
      </c>
      <c r="F3982">
        <v>24.449100000000001</v>
      </c>
      <c r="G3982">
        <f t="shared" si="372"/>
        <v>24</v>
      </c>
      <c r="I3982" s="1">
        <v>34865.833333333336</v>
      </c>
      <c r="J3982">
        <v>0</v>
      </c>
      <c r="K3982">
        <f t="shared" si="373"/>
        <v>0</v>
      </c>
      <c r="M3982">
        <f>INDEX('[1]Traitement outputs (2)'!$B$51:$Q$56,MATCH(70,'[1]Traitement outputs (2)'!$A$51:$A$56,0),MATCH(C3982,'[1]Traitement outputs (2)'!$B$51:$Q$51,0))</f>
        <v>-16.864255714989046</v>
      </c>
      <c r="N3982">
        <f>INDEX('[1]Traitement outputs (2)'!$B$34:$Q$38,MATCH(70,'[1]Traitement outputs (2)'!$A$34:$A$38,0),MATCH(C3982,'[1]Traitement outputs (2)'!$B$33:$Q$33,0))</f>
        <v>-183.77989640241771</v>
      </c>
      <c r="O3982">
        <f>INDEX('[1]Traitement outputs (2)'!$B$58:$Q$63,MATCH(70,'[1]Traitement outputs (2)'!$A$58:$A$63,0),MATCH(C3982,'[1]Traitement outputs (2)'!$B$58:$Q$58,0))</f>
        <v>16.864787616041994</v>
      </c>
      <c r="P3982">
        <f>INDEX('[1]Traitement outputs (2)'!$B$41:$Q$45,MATCH(70,'[1]Traitement outputs (2)'!$A$41:$A$45,0),MATCH(C3982,'[1]Traitement outputs (2)'!$B$40:$Q$40,0))</f>
        <v>254.15803075879367</v>
      </c>
      <c r="Q3982">
        <f>IF(K3982&lt;30,INDEX('[1]Traitement outputs (2)'!$B$51:$Q$63,MATCH(70,'[1]Traitement outputs (2)'!$A$51:$A$63,0),MATCH(C3982,'[1]Traitement outputs (2)'!$B$51:$Q$51,0)),INDEX('[1]Traitement outputs (2)'!$B$34:$Q$38,MATCH(70,'[1]Traitement outputs (2)'!$A$34:$A$38,0),MATCH(C3982,'[1]Traitement outputs (2)'!$B$33:$Q$33,0)))</f>
        <v>-16.864255714989046</v>
      </c>
      <c r="R3982">
        <f>IF(K3982&lt;30,INDEX('[1]Traitement outputs (2)'!$B$58:$Q$63,MATCH(70,'[1]Traitement outputs (2)'!$A$58:$A$63,0),MATCH(C3982,'[1]Traitement outputs (2)'!$B$58:$Q$58,0)),INDEX('[1]Traitement outputs (2)'!$B$41:$Q$45,MATCH(70,'[1]Traitement outputs (2)'!$A$41:$A$45,0),MATCH(C3982,'[1]Traitement outputs (2)'!$B$40:$Q$40,0)))</f>
        <v>16.864787616041994</v>
      </c>
      <c r="T3982">
        <f t="shared" si="374"/>
        <v>-1958.42577907482</v>
      </c>
      <c r="U3982">
        <f t="shared" si="375"/>
        <v>1958.4875481058175</v>
      </c>
      <c r="X3982">
        <f t="shared" si="376"/>
        <v>4.735571455032727E-2</v>
      </c>
      <c r="Y3982">
        <f t="shared" si="377"/>
        <v>3.954259420836595E-2</v>
      </c>
    </row>
    <row r="3983" spans="1:25" x14ac:dyDescent="0.35">
      <c r="A3983" s="1">
        <v>34865.875</v>
      </c>
      <c r="B3983">
        <v>16.223199999999999</v>
      </c>
      <c r="C3983">
        <f>_xlfn.IFNA(HLOOKUP(B3983,'[1]Traitement outputs'!$B$33:$Q$33,1,TRUE),16)</f>
        <v>16</v>
      </c>
      <c r="E3983" s="1">
        <v>34865.875</v>
      </c>
      <c r="F3983">
        <v>29.6584</v>
      </c>
      <c r="G3983">
        <f t="shared" si="372"/>
        <v>30</v>
      </c>
      <c r="I3983" s="1">
        <v>34865.875</v>
      </c>
      <c r="J3983">
        <v>0</v>
      </c>
      <c r="K3983">
        <f t="shared" si="373"/>
        <v>0</v>
      </c>
      <c r="M3983">
        <f>INDEX('[1]Traitement outputs (2)'!$B$51:$Q$56,MATCH(70,'[1]Traitement outputs (2)'!$A$51:$A$56,0),MATCH(C3983,'[1]Traitement outputs (2)'!$B$51:$Q$51,0))</f>
        <v>-27.907128105419115</v>
      </c>
      <c r="N3983">
        <f>INDEX('[1]Traitement outputs (2)'!$B$34:$Q$38,MATCH(70,'[1]Traitement outputs (2)'!$A$34:$A$38,0),MATCH(C3983,'[1]Traitement outputs (2)'!$B$33:$Q$33,0))</f>
        <v>-87.65601603539298</v>
      </c>
      <c r="O3983">
        <f>INDEX('[1]Traitement outputs (2)'!$B$58:$Q$63,MATCH(70,'[1]Traitement outputs (2)'!$A$58:$A$63,0),MATCH(C3983,'[1]Traitement outputs (2)'!$B$58:$Q$58,0))</f>
        <v>27.907128104236733</v>
      </c>
      <c r="P3983">
        <f>INDEX('[1]Traitement outputs (2)'!$B$41:$Q$45,MATCH(70,'[1]Traitement outputs (2)'!$A$41:$A$45,0),MATCH(C3983,'[1]Traitement outputs (2)'!$B$40:$Q$40,0))</f>
        <v>158.03405896601754</v>
      </c>
      <c r="Q3983">
        <f>IF(K3983&lt;30,INDEX('[1]Traitement outputs (2)'!$B$51:$Q$63,MATCH(70,'[1]Traitement outputs (2)'!$A$51:$A$63,0),MATCH(C3983,'[1]Traitement outputs (2)'!$B$51:$Q$51,0)),INDEX('[1]Traitement outputs (2)'!$B$34:$Q$38,MATCH(70,'[1]Traitement outputs (2)'!$A$34:$A$38,0),MATCH(C3983,'[1]Traitement outputs (2)'!$B$33:$Q$33,0)))</f>
        <v>-27.907128105419115</v>
      </c>
      <c r="R3983">
        <f>IF(K3983&lt;30,INDEX('[1]Traitement outputs (2)'!$B$58:$Q$63,MATCH(70,'[1]Traitement outputs (2)'!$A$58:$A$63,0),MATCH(C3983,'[1]Traitement outputs (2)'!$B$58:$Q$58,0)),INDEX('[1]Traitement outputs (2)'!$B$41:$Q$45,MATCH(70,'[1]Traitement outputs (2)'!$A$41:$A$45,0),MATCH(C3983,'[1]Traitement outputs (2)'!$B$40:$Q$40,0)))</f>
        <v>27.907128104236733</v>
      </c>
      <c r="T3983">
        <f t="shared" si="374"/>
        <v>-3240.8212983285953</v>
      </c>
      <c r="U3983">
        <f t="shared" si="375"/>
        <v>3240.8212981912866</v>
      </c>
      <c r="X3983">
        <f t="shared" si="376"/>
        <v>7.8364679403255921E-2</v>
      </c>
      <c r="Y3983">
        <f t="shared" si="377"/>
        <v>6.5433390996103388E-2</v>
      </c>
    </row>
    <row r="3984" spans="1:25" x14ac:dyDescent="0.35">
      <c r="A3984" s="1">
        <v>34865.916666666664</v>
      </c>
      <c r="B3984">
        <v>16.0002</v>
      </c>
      <c r="C3984">
        <f>_xlfn.IFNA(HLOOKUP(B3984,'[1]Traitement outputs'!$B$33:$Q$33,1,TRUE),16)</f>
        <v>16</v>
      </c>
      <c r="E3984" s="1">
        <v>34865.916666666664</v>
      </c>
      <c r="F3984">
        <v>33.322699999999998</v>
      </c>
      <c r="G3984">
        <f t="shared" si="372"/>
        <v>33</v>
      </c>
      <c r="I3984" s="1">
        <v>34865.916666666664</v>
      </c>
      <c r="J3984">
        <v>0</v>
      </c>
      <c r="K3984">
        <f t="shared" si="373"/>
        <v>0</v>
      </c>
      <c r="M3984">
        <f>INDEX('[1]Traitement outputs (2)'!$B$51:$Q$56,MATCH(70,'[1]Traitement outputs (2)'!$A$51:$A$56,0),MATCH(C3984,'[1]Traitement outputs (2)'!$B$51:$Q$51,0))</f>
        <v>-27.907128105419115</v>
      </c>
      <c r="N3984">
        <f>INDEX('[1]Traitement outputs (2)'!$B$34:$Q$38,MATCH(70,'[1]Traitement outputs (2)'!$A$34:$A$38,0),MATCH(C3984,'[1]Traitement outputs (2)'!$B$33:$Q$33,0))</f>
        <v>-87.65601603539298</v>
      </c>
      <c r="O3984">
        <f>INDEX('[1]Traitement outputs (2)'!$B$58:$Q$63,MATCH(70,'[1]Traitement outputs (2)'!$A$58:$A$63,0),MATCH(C3984,'[1]Traitement outputs (2)'!$B$58:$Q$58,0))</f>
        <v>27.907128104236733</v>
      </c>
      <c r="P3984">
        <f>INDEX('[1]Traitement outputs (2)'!$B$41:$Q$45,MATCH(70,'[1]Traitement outputs (2)'!$A$41:$A$45,0),MATCH(C3984,'[1]Traitement outputs (2)'!$B$40:$Q$40,0))</f>
        <v>158.03405896601754</v>
      </c>
      <c r="Q3984">
        <f>IF(K3984&lt;30,INDEX('[1]Traitement outputs (2)'!$B$51:$Q$63,MATCH(70,'[1]Traitement outputs (2)'!$A$51:$A$63,0),MATCH(C3984,'[1]Traitement outputs (2)'!$B$51:$Q$51,0)),INDEX('[1]Traitement outputs (2)'!$B$34:$Q$38,MATCH(70,'[1]Traitement outputs (2)'!$A$34:$A$38,0),MATCH(C3984,'[1]Traitement outputs (2)'!$B$33:$Q$33,0)))</f>
        <v>-27.907128105419115</v>
      </c>
      <c r="R3984">
        <f>IF(K3984&lt;30,INDEX('[1]Traitement outputs (2)'!$B$58:$Q$63,MATCH(70,'[1]Traitement outputs (2)'!$A$58:$A$63,0),MATCH(C3984,'[1]Traitement outputs (2)'!$B$58:$Q$58,0)),INDEX('[1]Traitement outputs (2)'!$B$41:$Q$45,MATCH(70,'[1]Traitement outputs (2)'!$A$41:$A$45,0),MATCH(C3984,'[1]Traitement outputs (2)'!$B$40:$Q$40,0)))</f>
        <v>27.907128104236733</v>
      </c>
      <c r="T3984">
        <f t="shared" si="374"/>
        <v>-3240.8212983285953</v>
      </c>
      <c r="U3984">
        <f t="shared" si="375"/>
        <v>3240.8212981912866</v>
      </c>
      <c r="X3984">
        <f t="shared" si="376"/>
        <v>7.8364679403255921E-2</v>
      </c>
      <c r="Y3984">
        <f t="shared" si="377"/>
        <v>6.5433390996103388E-2</v>
      </c>
    </row>
    <row r="3985" spans="1:25" x14ac:dyDescent="0.35">
      <c r="A3985" s="1">
        <v>34865.958333333336</v>
      </c>
      <c r="B3985">
        <v>16.000299999999999</v>
      </c>
      <c r="C3985">
        <f>_xlfn.IFNA(HLOOKUP(B3985,'[1]Traitement outputs'!$B$33:$Q$33,1,TRUE),16)</f>
        <v>16</v>
      </c>
      <c r="E3985" s="1">
        <v>34865.958333333336</v>
      </c>
      <c r="F3985">
        <v>36.477400000000003</v>
      </c>
      <c r="G3985">
        <f t="shared" si="372"/>
        <v>36</v>
      </c>
      <c r="I3985" s="1">
        <v>34865.958333333336</v>
      </c>
      <c r="J3985">
        <v>0</v>
      </c>
      <c r="K3985">
        <f t="shared" si="373"/>
        <v>0</v>
      </c>
      <c r="M3985">
        <f>INDEX('[1]Traitement outputs (2)'!$B$51:$Q$56,MATCH(70,'[1]Traitement outputs (2)'!$A$51:$A$56,0),MATCH(C3985,'[1]Traitement outputs (2)'!$B$51:$Q$51,0))</f>
        <v>-27.907128105419115</v>
      </c>
      <c r="N3985">
        <f>INDEX('[1]Traitement outputs (2)'!$B$34:$Q$38,MATCH(70,'[1]Traitement outputs (2)'!$A$34:$A$38,0),MATCH(C3985,'[1]Traitement outputs (2)'!$B$33:$Q$33,0))</f>
        <v>-87.65601603539298</v>
      </c>
      <c r="O3985">
        <f>INDEX('[1]Traitement outputs (2)'!$B$58:$Q$63,MATCH(70,'[1]Traitement outputs (2)'!$A$58:$A$63,0),MATCH(C3985,'[1]Traitement outputs (2)'!$B$58:$Q$58,0))</f>
        <v>27.907128104236733</v>
      </c>
      <c r="P3985">
        <f>INDEX('[1]Traitement outputs (2)'!$B$41:$Q$45,MATCH(70,'[1]Traitement outputs (2)'!$A$41:$A$45,0),MATCH(C3985,'[1]Traitement outputs (2)'!$B$40:$Q$40,0))</f>
        <v>158.03405896601754</v>
      </c>
      <c r="Q3985">
        <f>IF(K3985&lt;30,INDEX('[1]Traitement outputs (2)'!$B$51:$Q$63,MATCH(70,'[1]Traitement outputs (2)'!$A$51:$A$63,0),MATCH(C3985,'[1]Traitement outputs (2)'!$B$51:$Q$51,0)),INDEX('[1]Traitement outputs (2)'!$B$34:$Q$38,MATCH(70,'[1]Traitement outputs (2)'!$A$34:$A$38,0),MATCH(C3985,'[1]Traitement outputs (2)'!$B$33:$Q$33,0)))</f>
        <v>-27.907128105419115</v>
      </c>
      <c r="R3985">
        <f>IF(K3985&lt;30,INDEX('[1]Traitement outputs (2)'!$B$58:$Q$63,MATCH(70,'[1]Traitement outputs (2)'!$A$58:$A$63,0),MATCH(C3985,'[1]Traitement outputs (2)'!$B$58:$Q$58,0)),INDEX('[1]Traitement outputs (2)'!$B$41:$Q$45,MATCH(70,'[1]Traitement outputs (2)'!$A$41:$A$45,0),MATCH(C3985,'[1]Traitement outputs (2)'!$B$40:$Q$40,0)))</f>
        <v>27.907128104236733</v>
      </c>
      <c r="T3985">
        <f t="shared" si="374"/>
        <v>-3240.8212983285953</v>
      </c>
      <c r="U3985">
        <f t="shared" si="375"/>
        <v>3240.8212981912866</v>
      </c>
      <c r="X3985">
        <f t="shared" si="376"/>
        <v>7.8364679403255921E-2</v>
      </c>
      <c r="Y3985">
        <f t="shared" si="377"/>
        <v>6.5433390996103388E-2</v>
      </c>
    </row>
    <row r="3986" spans="1:25" x14ac:dyDescent="0.35">
      <c r="A3986" s="1">
        <v>34866</v>
      </c>
      <c r="B3986">
        <v>16.000299999999999</v>
      </c>
      <c r="C3986">
        <f>_xlfn.IFNA(HLOOKUP(B3986,'[1]Traitement outputs'!$B$33:$Q$33,1,TRUE),16)</f>
        <v>16</v>
      </c>
      <c r="E3986" s="1">
        <v>34866</v>
      </c>
      <c r="F3986">
        <v>38.375399999999999</v>
      </c>
      <c r="G3986">
        <f t="shared" si="372"/>
        <v>38</v>
      </c>
      <c r="I3986" s="1">
        <v>34866</v>
      </c>
      <c r="J3986">
        <v>0</v>
      </c>
      <c r="K3986">
        <f t="shared" si="373"/>
        <v>0</v>
      </c>
      <c r="M3986">
        <f>INDEX('[1]Traitement outputs (2)'!$B$51:$Q$56,MATCH(70,'[1]Traitement outputs (2)'!$A$51:$A$56,0),MATCH(C3986,'[1]Traitement outputs (2)'!$B$51:$Q$51,0))</f>
        <v>-27.907128105419115</v>
      </c>
      <c r="N3986">
        <f>INDEX('[1]Traitement outputs (2)'!$B$34:$Q$38,MATCH(70,'[1]Traitement outputs (2)'!$A$34:$A$38,0),MATCH(C3986,'[1]Traitement outputs (2)'!$B$33:$Q$33,0))</f>
        <v>-87.65601603539298</v>
      </c>
      <c r="O3986">
        <f>INDEX('[1]Traitement outputs (2)'!$B$58:$Q$63,MATCH(70,'[1]Traitement outputs (2)'!$A$58:$A$63,0),MATCH(C3986,'[1]Traitement outputs (2)'!$B$58:$Q$58,0))</f>
        <v>27.907128104236733</v>
      </c>
      <c r="P3986">
        <f>INDEX('[1]Traitement outputs (2)'!$B$41:$Q$45,MATCH(70,'[1]Traitement outputs (2)'!$A$41:$A$45,0),MATCH(C3986,'[1]Traitement outputs (2)'!$B$40:$Q$40,0))</f>
        <v>158.03405896601754</v>
      </c>
      <c r="Q3986">
        <f>IF(K3986&lt;30,INDEX('[1]Traitement outputs (2)'!$B$51:$Q$63,MATCH(70,'[1]Traitement outputs (2)'!$A$51:$A$63,0),MATCH(C3986,'[1]Traitement outputs (2)'!$B$51:$Q$51,0)),INDEX('[1]Traitement outputs (2)'!$B$34:$Q$38,MATCH(70,'[1]Traitement outputs (2)'!$A$34:$A$38,0),MATCH(C3986,'[1]Traitement outputs (2)'!$B$33:$Q$33,0)))</f>
        <v>-27.907128105419115</v>
      </c>
      <c r="R3986">
        <f>IF(K3986&lt;30,INDEX('[1]Traitement outputs (2)'!$B$58:$Q$63,MATCH(70,'[1]Traitement outputs (2)'!$A$58:$A$63,0),MATCH(C3986,'[1]Traitement outputs (2)'!$B$58:$Q$58,0)),INDEX('[1]Traitement outputs (2)'!$B$41:$Q$45,MATCH(70,'[1]Traitement outputs (2)'!$A$41:$A$45,0),MATCH(C3986,'[1]Traitement outputs (2)'!$B$40:$Q$40,0)))</f>
        <v>27.907128104236733</v>
      </c>
      <c r="T3986">
        <f t="shared" si="374"/>
        <v>-3240.8212983285953</v>
      </c>
      <c r="U3986">
        <f t="shared" si="375"/>
        <v>3240.8212981912866</v>
      </c>
      <c r="X3986">
        <f t="shared" si="376"/>
        <v>7.8364679403255921E-2</v>
      </c>
      <c r="Y3986">
        <f t="shared" si="377"/>
        <v>6.5433390996103388E-2</v>
      </c>
    </row>
    <row r="3987" spans="1:25" x14ac:dyDescent="0.35">
      <c r="A3987" s="1">
        <v>34866.041666666664</v>
      </c>
      <c r="B3987">
        <v>16.000399999999999</v>
      </c>
      <c r="C3987">
        <f>_xlfn.IFNA(HLOOKUP(B3987,'[1]Traitement outputs'!$B$33:$Q$33,1,TRUE),16)</f>
        <v>16</v>
      </c>
      <c r="E3987" s="1">
        <v>34866.041666666664</v>
      </c>
      <c r="F3987">
        <v>40.744500000000002</v>
      </c>
      <c r="G3987">
        <f t="shared" si="372"/>
        <v>41</v>
      </c>
      <c r="I3987" s="1">
        <v>34866.041666666664</v>
      </c>
      <c r="J3987">
        <v>0</v>
      </c>
      <c r="K3987">
        <f t="shared" si="373"/>
        <v>0</v>
      </c>
      <c r="M3987">
        <f>INDEX('[1]Traitement outputs (2)'!$B$51:$Q$56,MATCH(70,'[1]Traitement outputs (2)'!$A$51:$A$56,0),MATCH(C3987,'[1]Traitement outputs (2)'!$B$51:$Q$51,0))</f>
        <v>-27.907128105419115</v>
      </c>
      <c r="N3987">
        <f>INDEX('[1]Traitement outputs (2)'!$B$34:$Q$38,MATCH(70,'[1]Traitement outputs (2)'!$A$34:$A$38,0),MATCH(C3987,'[1]Traitement outputs (2)'!$B$33:$Q$33,0))</f>
        <v>-87.65601603539298</v>
      </c>
      <c r="O3987">
        <f>INDEX('[1]Traitement outputs (2)'!$B$58:$Q$63,MATCH(70,'[1]Traitement outputs (2)'!$A$58:$A$63,0),MATCH(C3987,'[1]Traitement outputs (2)'!$B$58:$Q$58,0))</f>
        <v>27.907128104236733</v>
      </c>
      <c r="P3987">
        <f>INDEX('[1]Traitement outputs (2)'!$B$41:$Q$45,MATCH(70,'[1]Traitement outputs (2)'!$A$41:$A$45,0),MATCH(C3987,'[1]Traitement outputs (2)'!$B$40:$Q$40,0))</f>
        <v>158.03405896601754</v>
      </c>
      <c r="Q3987">
        <f>IF(K3987&lt;30,INDEX('[1]Traitement outputs (2)'!$B$51:$Q$63,MATCH(70,'[1]Traitement outputs (2)'!$A$51:$A$63,0),MATCH(C3987,'[1]Traitement outputs (2)'!$B$51:$Q$51,0)),INDEX('[1]Traitement outputs (2)'!$B$34:$Q$38,MATCH(70,'[1]Traitement outputs (2)'!$A$34:$A$38,0),MATCH(C3987,'[1]Traitement outputs (2)'!$B$33:$Q$33,0)))</f>
        <v>-27.907128105419115</v>
      </c>
      <c r="R3987">
        <f>IF(K3987&lt;30,INDEX('[1]Traitement outputs (2)'!$B$58:$Q$63,MATCH(70,'[1]Traitement outputs (2)'!$A$58:$A$63,0),MATCH(C3987,'[1]Traitement outputs (2)'!$B$58:$Q$58,0)),INDEX('[1]Traitement outputs (2)'!$B$41:$Q$45,MATCH(70,'[1]Traitement outputs (2)'!$A$41:$A$45,0),MATCH(C3987,'[1]Traitement outputs (2)'!$B$40:$Q$40,0)))</f>
        <v>27.907128104236733</v>
      </c>
      <c r="T3987">
        <f t="shared" si="374"/>
        <v>-3240.8212983285953</v>
      </c>
      <c r="U3987">
        <f t="shared" si="375"/>
        <v>3240.8212981912866</v>
      </c>
      <c r="X3987">
        <f t="shared" si="376"/>
        <v>7.8364679403255921E-2</v>
      </c>
      <c r="Y3987">
        <f t="shared" si="377"/>
        <v>6.5433390996103388E-2</v>
      </c>
    </row>
    <row r="3988" spans="1:25" x14ac:dyDescent="0.35">
      <c r="A3988" s="1">
        <v>34866.083333333336</v>
      </c>
      <c r="B3988">
        <v>16.000399999999999</v>
      </c>
      <c r="C3988">
        <f>_xlfn.IFNA(HLOOKUP(B3988,'[1]Traitement outputs'!$B$33:$Q$33,1,TRUE),16)</f>
        <v>16</v>
      </c>
      <c r="E3988" s="1">
        <v>34866.083333333336</v>
      </c>
      <c r="F3988">
        <v>41.7376</v>
      </c>
      <c r="G3988">
        <f t="shared" si="372"/>
        <v>42</v>
      </c>
      <c r="I3988" s="1">
        <v>34866.083333333336</v>
      </c>
      <c r="J3988">
        <v>0</v>
      </c>
      <c r="K3988">
        <f t="shared" si="373"/>
        <v>0</v>
      </c>
      <c r="M3988">
        <f>INDEX('[1]Traitement outputs (2)'!$B$51:$Q$56,MATCH(70,'[1]Traitement outputs (2)'!$A$51:$A$56,0),MATCH(C3988,'[1]Traitement outputs (2)'!$B$51:$Q$51,0))</f>
        <v>-27.907128105419115</v>
      </c>
      <c r="N3988">
        <f>INDEX('[1]Traitement outputs (2)'!$B$34:$Q$38,MATCH(70,'[1]Traitement outputs (2)'!$A$34:$A$38,0),MATCH(C3988,'[1]Traitement outputs (2)'!$B$33:$Q$33,0))</f>
        <v>-87.65601603539298</v>
      </c>
      <c r="O3988">
        <f>INDEX('[1]Traitement outputs (2)'!$B$58:$Q$63,MATCH(70,'[1]Traitement outputs (2)'!$A$58:$A$63,0),MATCH(C3988,'[1]Traitement outputs (2)'!$B$58:$Q$58,0))</f>
        <v>27.907128104236733</v>
      </c>
      <c r="P3988">
        <f>INDEX('[1]Traitement outputs (2)'!$B$41:$Q$45,MATCH(70,'[1]Traitement outputs (2)'!$A$41:$A$45,0),MATCH(C3988,'[1]Traitement outputs (2)'!$B$40:$Q$40,0))</f>
        <v>158.03405896601754</v>
      </c>
      <c r="Q3988">
        <f>IF(K3988&lt;30,INDEX('[1]Traitement outputs (2)'!$B$51:$Q$63,MATCH(70,'[1]Traitement outputs (2)'!$A$51:$A$63,0),MATCH(C3988,'[1]Traitement outputs (2)'!$B$51:$Q$51,0)),INDEX('[1]Traitement outputs (2)'!$B$34:$Q$38,MATCH(70,'[1]Traitement outputs (2)'!$A$34:$A$38,0),MATCH(C3988,'[1]Traitement outputs (2)'!$B$33:$Q$33,0)))</f>
        <v>-27.907128105419115</v>
      </c>
      <c r="R3988">
        <f>IF(K3988&lt;30,INDEX('[1]Traitement outputs (2)'!$B$58:$Q$63,MATCH(70,'[1]Traitement outputs (2)'!$A$58:$A$63,0),MATCH(C3988,'[1]Traitement outputs (2)'!$B$58:$Q$58,0)),INDEX('[1]Traitement outputs (2)'!$B$41:$Q$45,MATCH(70,'[1]Traitement outputs (2)'!$A$41:$A$45,0),MATCH(C3988,'[1]Traitement outputs (2)'!$B$40:$Q$40,0)))</f>
        <v>27.907128104236733</v>
      </c>
      <c r="T3988">
        <f t="shared" si="374"/>
        <v>-3240.8212983285953</v>
      </c>
      <c r="U3988">
        <f t="shared" si="375"/>
        <v>3240.8212981912866</v>
      </c>
      <c r="X3988">
        <f t="shared" si="376"/>
        <v>7.8364679403255921E-2</v>
      </c>
      <c r="Y3988">
        <f t="shared" si="377"/>
        <v>6.5433390996103388E-2</v>
      </c>
    </row>
    <row r="3989" spans="1:25" x14ac:dyDescent="0.35">
      <c r="A3989" s="1">
        <v>34866.125</v>
      </c>
      <c r="B3989">
        <v>16.000399999999999</v>
      </c>
      <c r="C3989">
        <f>_xlfn.IFNA(HLOOKUP(B3989,'[1]Traitement outputs'!$B$33:$Q$33,1,TRUE),16)</f>
        <v>16</v>
      </c>
      <c r="E3989" s="1">
        <v>34866.125</v>
      </c>
      <c r="F3989">
        <v>41.944400000000002</v>
      </c>
      <c r="G3989">
        <f t="shared" si="372"/>
        <v>42</v>
      </c>
      <c r="I3989" s="1">
        <v>34866.125</v>
      </c>
      <c r="J3989">
        <v>0</v>
      </c>
      <c r="K3989">
        <f t="shared" si="373"/>
        <v>0</v>
      </c>
      <c r="M3989">
        <f>INDEX('[1]Traitement outputs (2)'!$B$51:$Q$56,MATCH(70,'[1]Traitement outputs (2)'!$A$51:$A$56,0),MATCH(C3989,'[1]Traitement outputs (2)'!$B$51:$Q$51,0))</f>
        <v>-27.907128105419115</v>
      </c>
      <c r="N3989">
        <f>INDEX('[1]Traitement outputs (2)'!$B$34:$Q$38,MATCH(70,'[1]Traitement outputs (2)'!$A$34:$A$38,0),MATCH(C3989,'[1]Traitement outputs (2)'!$B$33:$Q$33,0))</f>
        <v>-87.65601603539298</v>
      </c>
      <c r="O3989">
        <f>INDEX('[1]Traitement outputs (2)'!$B$58:$Q$63,MATCH(70,'[1]Traitement outputs (2)'!$A$58:$A$63,0),MATCH(C3989,'[1]Traitement outputs (2)'!$B$58:$Q$58,0))</f>
        <v>27.907128104236733</v>
      </c>
      <c r="P3989">
        <f>INDEX('[1]Traitement outputs (2)'!$B$41:$Q$45,MATCH(70,'[1]Traitement outputs (2)'!$A$41:$A$45,0),MATCH(C3989,'[1]Traitement outputs (2)'!$B$40:$Q$40,0))</f>
        <v>158.03405896601754</v>
      </c>
      <c r="Q3989">
        <f>IF(K3989&lt;30,INDEX('[1]Traitement outputs (2)'!$B$51:$Q$63,MATCH(70,'[1]Traitement outputs (2)'!$A$51:$A$63,0),MATCH(C3989,'[1]Traitement outputs (2)'!$B$51:$Q$51,0)),INDEX('[1]Traitement outputs (2)'!$B$34:$Q$38,MATCH(70,'[1]Traitement outputs (2)'!$A$34:$A$38,0),MATCH(C3989,'[1]Traitement outputs (2)'!$B$33:$Q$33,0)))</f>
        <v>-27.907128105419115</v>
      </c>
      <c r="R3989">
        <f>IF(K3989&lt;30,INDEX('[1]Traitement outputs (2)'!$B$58:$Q$63,MATCH(70,'[1]Traitement outputs (2)'!$A$58:$A$63,0),MATCH(C3989,'[1]Traitement outputs (2)'!$B$58:$Q$58,0)),INDEX('[1]Traitement outputs (2)'!$B$41:$Q$45,MATCH(70,'[1]Traitement outputs (2)'!$A$41:$A$45,0),MATCH(C3989,'[1]Traitement outputs (2)'!$B$40:$Q$40,0)))</f>
        <v>27.907128104236733</v>
      </c>
      <c r="T3989">
        <f t="shared" si="374"/>
        <v>-3240.8212983285953</v>
      </c>
      <c r="U3989">
        <f t="shared" si="375"/>
        <v>3240.8212981912866</v>
      </c>
      <c r="X3989">
        <f t="shared" si="376"/>
        <v>7.8364679403255921E-2</v>
      </c>
      <c r="Y3989">
        <f t="shared" si="377"/>
        <v>6.5433390996103388E-2</v>
      </c>
    </row>
    <row r="3990" spans="1:25" x14ac:dyDescent="0.35">
      <c r="A3990" s="1">
        <v>34866.166666666664</v>
      </c>
      <c r="B3990">
        <v>16.0002</v>
      </c>
      <c r="C3990">
        <f>_xlfn.IFNA(HLOOKUP(B3990,'[1]Traitement outputs'!$B$33:$Q$33,1,TRUE),16)</f>
        <v>16</v>
      </c>
      <c r="E3990" s="1">
        <v>34866.166666666664</v>
      </c>
      <c r="F3990">
        <v>41.7196</v>
      </c>
      <c r="G3990">
        <f t="shared" si="372"/>
        <v>42</v>
      </c>
      <c r="I3990" s="1">
        <v>34866.166666666664</v>
      </c>
      <c r="J3990">
        <v>1488.19</v>
      </c>
      <c r="K3990">
        <f t="shared" si="373"/>
        <v>12.814995074434593</v>
      </c>
      <c r="M3990">
        <f>INDEX('[1]Traitement outputs (2)'!$B$51:$Q$56,MATCH(70,'[1]Traitement outputs (2)'!$A$51:$A$56,0),MATCH(C3990,'[1]Traitement outputs (2)'!$B$51:$Q$51,0))</f>
        <v>-27.907128105419115</v>
      </c>
      <c r="N3990">
        <f>INDEX('[1]Traitement outputs (2)'!$B$34:$Q$38,MATCH(70,'[1]Traitement outputs (2)'!$A$34:$A$38,0),MATCH(C3990,'[1]Traitement outputs (2)'!$B$33:$Q$33,0))</f>
        <v>-87.65601603539298</v>
      </c>
      <c r="O3990">
        <f>INDEX('[1]Traitement outputs (2)'!$B$58:$Q$63,MATCH(70,'[1]Traitement outputs (2)'!$A$58:$A$63,0),MATCH(C3990,'[1]Traitement outputs (2)'!$B$58:$Q$58,0))</f>
        <v>27.907128104236733</v>
      </c>
      <c r="P3990">
        <f>INDEX('[1]Traitement outputs (2)'!$B$41:$Q$45,MATCH(70,'[1]Traitement outputs (2)'!$A$41:$A$45,0),MATCH(C3990,'[1]Traitement outputs (2)'!$B$40:$Q$40,0))</f>
        <v>158.03405896601754</v>
      </c>
      <c r="Q3990">
        <f>IF(K3990&lt;30,INDEX('[1]Traitement outputs (2)'!$B$51:$Q$63,MATCH(70,'[1]Traitement outputs (2)'!$A$51:$A$63,0),MATCH(C3990,'[1]Traitement outputs (2)'!$B$51:$Q$51,0)),INDEX('[1]Traitement outputs (2)'!$B$34:$Q$38,MATCH(70,'[1]Traitement outputs (2)'!$A$34:$A$38,0),MATCH(C3990,'[1]Traitement outputs (2)'!$B$33:$Q$33,0)))</f>
        <v>-27.907128105419115</v>
      </c>
      <c r="R3990">
        <f>IF(K3990&lt;30,INDEX('[1]Traitement outputs (2)'!$B$58:$Q$63,MATCH(70,'[1]Traitement outputs (2)'!$A$58:$A$63,0),MATCH(C3990,'[1]Traitement outputs (2)'!$B$58:$Q$58,0)),INDEX('[1]Traitement outputs (2)'!$B$41:$Q$45,MATCH(70,'[1]Traitement outputs (2)'!$A$41:$A$45,0),MATCH(C3990,'[1]Traitement outputs (2)'!$B$40:$Q$40,0)))</f>
        <v>27.907128104236733</v>
      </c>
      <c r="T3990">
        <f t="shared" si="374"/>
        <v>-3240.8212983285953</v>
      </c>
      <c r="U3990">
        <f t="shared" si="375"/>
        <v>3240.8212981912866</v>
      </c>
      <c r="X3990">
        <f t="shared" si="376"/>
        <v>7.8364679403255921E-2</v>
      </c>
      <c r="Y3990">
        <f t="shared" si="377"/>
        <v>6.5433390996103388E-2</v>
      </c>
    </row>
    <row r="3991" spans="1:25" x14ac:dyDescent="0.35">
      <c r="A3991" s="1">
        <v>34866.208333333336</v>
      </c>
      <c r="B3991">
        <v>19.974699999999999</v>
      </c>
      <c r="C3991">
        <f>_xlfn.IFNA(HLOOKUP(B3991,'[1]Traitement outputs'!$B$33:$Q$33,1,TRUE),16)</f>
        <v>18</v>
      </c>
      <c r="E3991" s="1">
        <v>34866.208333333336</v>
      </c>
      <c r="F3991">
        <v>31.8507</v>
      </c>
      <c r="G3991">
        <f t="shared" si="372"/>
        <v>32</v>
      </c>
      <c r="I3991" s="1">
        <v>34866.208333333336</v>
      </c>
      <c r="J3991">
        <v>6926.48</v>
      </c>
      <c r="K3991">
        <f t="shared" si="373"/>
        <v>59.644808178505244</v>
      </c>
      <c r="M3991">
        <f>INDEX('[1]Traitement outputs (2)'!$B$51:$Q$56,MATCH(70,'[1]Traitement outputs (2)'!$A$51:$A$56,0),MATCH(C3991,'[1]Traitement outputs (2)'!$B$51:$Q$51,0))</f>
        <v>-40.563606676443541</v>
      </c>
      <c r="N3991">
        <f>INDEX('[1]Traitement outputs (2)'!$B$34:$Q$38,MATCH(70,'[1]Traitement outputs (2)'!$A$34:$A$38,0),MATCH(C3991,'[1]Traitement outputs (2)'!$B$33:$Q$33,0))</f>
        <v>-132.60751704955501</v>
      </c>
      <c r="O3991">
        <f>INDEX('[1]Traitement outputs (2)'!$B$58:$Q$63,MATCH(70,'[1]Traitement outputs (2)'!$A$58:$A$63,0),MATCH(C3991,'[1]Traitement outputs (2)'!$B$58:$Q$58,0))</f>
        <v>40.565237508304868</v>
      </c>
      <c r="P3991">
        <f>INDEX('[1]Traitement outputs (2)'!$B$41:$Q$45,MATCH(70,'[1]Traitement outputs (2)'!$A$41:$A$45,0),MATCH(C3991,'[1]Traitement outputs (2)'!$B$40:$Q$40,0))</f>
        <v>202.98564822710691</v>
      </c>
      <c r="Q3991">
        <f>IF(K3991&lt;30,INDEX('[1]Traitement outputs (2)'!$B$51:$Q$63,MATCH(70,'[1]Traitement outputs (2)'!$A$51:$A$63,0),MATCH(C3991,'[1]Traitement outputs (2)'!$B$51:$Q$51,0)),INDEX('[1]Traitement outputs (2)'!$B$34:$Q$38,MATCH(70,'[1]Traitement outputs (2)'!$A$34:$A$38,0),MATCH(C3991,'[1]Traitement outputs (2)'!$B$33:$Q$33,0)))</f>
        <v>-132.60751704955501</v>
      </c>
      <c r="R3991">
        <f>IF(K3991&lt;30,INDEX('[1]Traitement outputs (2)'!$B$58:$Q$63,MATCH(70,'[1]Traitement outputs (2)'!$A$58:$A$63,0),MATCH(C3991,'[1]Traitement outputs (2)'!$B$58:$Q$58,0)),INDEX('[1]Traitement outputs (2)'!$B$41:$Q$45,MATCH(70,'[1]Traitement outputs (2)'!$A$41:$A$45,0),MATCH(C3991,'[1]Traitement outputs (2)'!$B$40:$Q$40,0)))</f>
        <v>202.98564822710691</v>
      </c>
      <c r="T3991">
        <f t="shared" si="374"/>
        <v>-15399.551825944363</v>
      </c>
      <c r="U3991">
        <f t="shared" si="375"/>
        <v>23572.479745836052</v>
      </c>
      <c r="X3991">
        <f t="shared" si="376"/>
        <v>0.3723688629225973</v>
      </c>
      <c r="Y3991">
        <f t="shared" si="377"/>
        <v>0.47593715976189493</v>
      </c>
    </row>
    <row r="3992" spans="1:25" x14ac:dyDescent="0.35">
      <c r="A3992" s="1">
        <v>34866.25</v>
      </c>
      <c r="B3992">
        <v>20.974</v>
      </c>
      <c r="C3992">
        <f>_xlfn.IFNA(HLOOKUP(B3992,'[1]Traitement outputs'!$B$33:$Q$33,1,TRUE),16)</f>
        <v>20</v>
      </c>
      <c r="E3992" s="1">
        <v>34866.25</v>
      </c>
      <c r="F3992">
        <v>26.967099999999999</v>
      </c>
      <c r="G3992">
        <f t="shared" si="372"/>
        <v>27</v>
      </c>
      <c r="I3992" s="1">
        <v>34866.25</v>
      </c>
      <c r="J3992">
        <v>23574.400000000001</v>
      </c>
      <c r="K3992">
        <f t="shared" si="373"/>
        <v>203.00218378214535</v>
      </c>
      <c r="M3992">
        <f>INDEX('[1]Traitement outputs (2)'!$B$51:$Q$56,MATCH(70,'[1]Traitement outputs (2)'!$A$51:$A$56,0),MATCH(C3992,'[1]Traitement outputs (2)'!$B$51:$Q$51,0))</f>
        <v>-16.864255714989046</v>
      </c>
      <c r="N3992">
        <f>INDEX('[1]Traitement outputs (2)'!$B$34:$Q$38,MATCH(70,'[1]Traitement outputs (2)'!$A$34:$A$38,0),MATCH(C3992,'[1]Traitement outputs (2)'!$B$33:$Q$33,0))</f>
        <v>-183.77989640241771</v>
      </c>
      <c r="O3992">
        <f>INDEX('[1]Traitement outputs (2)'!$B$58:$Q$63,MATCH(70,'[1]Traitement outputs (2)'!$A$58:$A$63,0),MATCH(C3992,'[1]Traitement outputs (2)'!$B$58:$Q$58,0))</f>
        <v>16.864787616041994</v>
      </c>
      <c r="P3992">
        <f>INDEX('[1]Traitement outputs (2)'!$B$41:$Q$45,MATCH(70,'[1]Traitement outputs (2)'!$A$41:$A$45,0),MATCH(C3992,'[1]Traitement outputs (2)'!$B$40:$Q$40,0))</f>
        <v>254.15803075879367</v>
      </c>
      <c r="Q3992">
        <f>IF(K3992&lt;30,INDEX('[1]Traitement outputs (2)'!$B$51:$Q$63,MATCH(70,'[1]Traitement outputs (2)'!$A$51:$A$63,0),MATCH(C3992,'[1]Traitement outputs (2)'!$B$51:$Q$51,0)),INDEX('[1]Traitement outputs (2)'!$B$34:$Q$38,MATCH(70,'[1]Traitement outputs (2)'!$A$34:$A$38,0),MATCH(C3992,'[1]Traitement outputs (2)'!$B$33:$Q$33,0)))</f>
        <v>-183.77989640241771</v>
      </c>
      <c r="R3992">
        <f>IF(K3992&lt;30,INDEX('[1]Traitement outputs (2)'!$B$58:$Q$63,MATCH(70,'[1]Traitement outputs (2)'!$A$58:$A$63,0),MATCH(C3992,'[1]Traitement outputs (2)'!$B$58:$Q$58,0)),INDEX('[1]Traitement outputs (2)'!$B$41:$Q$45,MATCH(70,'[1]Traitement outputs (2)'!$A$41:$A$45,0),MATCH(C3992,'[1]Traitement outputs (2)'!$B$40:$Q$40,0)))</f>
        <v>254.15803075879367</v>
      </c>
      <c r="T3992">
        <f t="shared" si="374"/>
        <v>-21342.138833337085</v>
      </c>
      <c r="U3992">
        <f t="shared" si="375"/>
        <v>29515.067122381799</v>
      </c>
      <c r="X3992">
        <f t="shared" si="376"/>
        <v>0.51606358805306241</v>
      </c>
      <c r="Y3992">
        <f t="shared" si="377"/>
        <v>0.59592021577150611</v>
      </c>
    </row>
    <row r="3993" spans="1:25" x14ac:dyDescent="0.35">
      <c r="A3993" s="1">
        <v>34866.291666666664</v>
      </c>
      <c r="B3993">
        <v>22.1675</v>
      </c>
      <c r="C3993">
        <f>_xlfn.IFNA(HLOOKUP(B3993,'[1]Traitement outputs'!$B$33:$Q$33,1,TRUE),16)</f>
        <v>22</v>
      </c>
      <c r="E3993" s="1">
        <v>34866.291666666664</v>
      </c>
      <c r="F3993">
        <v>23.419899999999998</v>
      </c>
      <c r="G3993">
        <f t="shared" si="372"/>
        <v>23</v>
      </c>
      <c r="I3993" s="1">
        <v>34866.291666666664</v>
      </c>
      <c r="J3993">
        <v>24751.599999999999</v>
      </c>
      <c r="K3993">
        <f t="shared" si="373"/>
        <v>213.13920405618589</v>
      </c>
      <c r="M3993">
        <f>INDEX('[1]Traitement outputs (2)'!$B$51:$Q$56,MATCH(70,'[1]Traitement outputs (2)'!$A$51:$A$56,0),MATCH(C3993,'[1]Traitement outputs (2)'!$B$51:$Q$51,0))</f>
        <v>-79.342574701900858</v>
      </c>
      <c r="N3993">
        <f>INDEX('[1]Traitement outputs (2)'!$B$34:$Q$38,MATCH(70,'[1]Traitement outputs (2)'!$A$34:$A$38,0),MATCH(C3993,'[1]Traitement outputs (2)'!$B$33:$Q$33,0))</f>
        <v>-237.95145474030227</v>
      </c>
      <c r="O3993">
        <f>INDEX('[1]Traitement outputs (2)'!$B$58:$Q$63,MATCH(70,'[1]Traitement outputs (2)'!$A$58:$A$63,0),MATCH(C3993,'[1]Traitement outputs (2)'!$B$58:$Q$58,0))</f>
        <v>79.34249368302325</v>
      </c>
      <c r="P3993">
        <f>INDEX('[1]Traitement outputs (2)'!$B$41:$Q$45,MATCH(70,'[1]Traitement outputs (2)'!$A$41:$A$45,0),MATCH(C3993,'[1]Traitement outputs (2)'!$B$40:$Q$40,0))</f>
        <v>308.329590329962</v>
      </c>
      <c r="Q3993">
        <f>IF(K3993&lt;30,INDEX('[1]Traitement outputs (2)'!$B$51:$Q$63,MATCH(70,'[1]Traitement outputs (2)'!$A$51:$A$63,0),MATCH(C3993,'[1]Traitement outputs (2)'!$B$51:$Q$51,0)),INDEX('[1]Traitement outputs (2)'!$B$34:$Q$38,MATCH(70,'[1]Traitement outputs (2)'!$A$34:$A$38,0),MATCH(C3993,'[1]Traitement outputs (2)'!$B$33:$Q$33,0)))</f>
        <v>-237.95145474030227</v>
      </c>
      <c r="R3993">
        <f>IF(K3993&lt;30,INDEX('[1]Traitement outputs (2)'!$B$58:$Q$63,MATCH(70,'[1]Traitement outputs (2)'!$A$58:$A$63,0),MATCH(C3993,'[1]Traitement outputs (2)'!$B$58:$Q$58,0)),INDEX('[1]Traitement outputs (2)'!$B$41:$Q$45,MATCH(70,'[1]Traitement outputs (2)'!$A$41:$A$45,0),MATCH(C3993,'[1]Traitement outputs (2)'!$B$40:$Q$40,0)))</f>
        <v>308.329590329962</v>
      </c>
      <c r="T3993">
        <f t="shared" si="374"/>
        <v>-27633.016897245612</v>
      </c>
      <c r="U3993">
        <f t="shared" si="375"/>
        <v>35805.94532951009</v>
      </c>
      <c r="X3993">
        <f t="shared" si="376"/>
        <v>0.66818016507550282</v>
      </c>
      <c r="Y3993">
        <f t="shared" si="377"/>
        <v>0.72293539358017622</v>
      </c>
    </row>
    <row r="3994" spans="1:25" x14ac:dyDescent="0.35">
      <c r="A3994" s="1">
        <v>34866.333333333336</v>
      </c>
      <c r="B3994">
        <v>22.346399999999999</v>
      </c>
      <c r="C3994">
        <f>_xlfn.IFNA(HLOOKUP(B3994,'[1]Traitement outputs'!$B$33:$Q$33,1,TRUE),16)</f>
        <v>22</v>
      </c>
      <c r="E3994" s="1">
        <v>34866.333333333336</v>
      </c>
      <c r="F3994">
        <v>23.5443</v>
      </c>
      <c r="G3994">
        <f t="shared" si="372"/>
        <v>24</v>
      </c>
      <c r="I3994" s="1">
        <v>34866.333333333336</v>
      </c>
      <c r="J3994">
        <v>23204.799999999999</v>
      </c>
      <c r="K3994">
        <f t="shared" si="373"/>
        <v>199.81951075013262</v>
      </c>
      <c r="M3994">
        <f>INDEX('[1]Traitement outputs (2)'!$B$51:$Q$56,MATCH(70,'[1]Traitement outputs (2)'!$A$51:$A$56,0),MATCH(C3994,'[1]Traitement outputs (2)'!$B$51:$Q$51,0))</f>
        <v>-79.342574701900858</v>
      </c>
      <c r="N3994">
        <f>INDEX('[1]Traitement outputs (2)'!$B$34:$Q$38,MATCH(70,'[1]Traitement outputs (2)'!$A$34:$A$38,0),MATCH(C3994,'[1]Traitement outputs (2)'!$B$33:$Q$33,0))</f>
        <v>-237.95145474030227</v>
      </c>
      <c r="O3994">
        <f>INDEX('[1]Traitement outputs (2)'!$B$58:$Q$63,MATCH(70,'[1]Traitement outputs (2)'!$A$58:$A$63,0),MATCH(C3994,'[1]Traitement outputs (2)'!$B$58:$Q$58,0))</f>
        <v>79.34249368302325</v>
      </c>
      <c r="P3994">
        <f>INDEX('[1]Traitement outputs (2)'!$B$41:$Q$45,MATCH(70,'[1]Traitement outputs (2)'!$A$41:$A$45,0),MATCH(C3994,'[1]Traitement outputs (2)'!$B$40:$Q$40,0))</f>
        <v>308.329590329962</v>
      </c>
      <c r="Q3994">
        <f>IF(K3994&lt;30,INDEX('[1]Traitement outputs (2)'!$B$51:$Q$63,MATCH(70,'[1]Traitement outputs (2)'!$A$51:$A$63,0),MATCH(C3994,'[1]Traitement outputs (2)'!$B$51:$Q$51,0)),INDEX('[1]Traitement outputs (2)'!$B$34:$Q$38,MATCH(70,'[1]Traitement outputs (2)'!$A$34:$A$38,0),MATCH(C3994,'[1]Traitement outputs (2)'!$B$33:$Q$33,0)))</f>
        <v>-237.95145474030227</v>
      </c>
      <c r="R3994">
        <f>IF(K3994&lt;30,INDEX('[1]Traitement outputs (2)'!$B$58:$Q$63,MATCH(70,'[1]Traitement outputs (2)'!$A$58:$A$63,0),MATCH(C3994,'[1]Traitement outputs (2)'!$B$58:$Q$58,0)),INDEX('[1]Traitement outputs (2)'!$B$41:$Q$45,MATCH(70,'[1]Traitement outputs (2)'!$A$41:$A$45,0),MATCH(C3994,'[1]Traitement outputs (2)'!$B$40:$Q$40,0)))</f>
        <v>308.329590329962</v>
      </c>
      <c r="T3994">
        <f t="shared" si="374"/>
        <v>-27633.016897245612</v>
      </c>
      <c r="U3994">
        <f t="shared" si="375"/>
        <v>35805.94532951009</v>
      </c>
      <c r="X3994">
        <f t="shared" si="376"/>
        <v>0.66818016507550282</v>
      </c>
      <c r="Y3994">
        <f t="shared" si="377"/>
        <v>0.72293539358017622</v>
      </c>
    </row>
    <row r="3995" spans="1:25" x14ac:dyDescent="0.35">
      <c r="A3995" s="1">
        <v>34866.375</v>
      </c>
      <c r="B3995">
        <v>23.511900000000001</v>
      </c>
      <c r="C3995">
        <f>_xlfn.IFNA(HLOOKUP(B3995,'[1]Traitement outputs'!$B$33:$Q$33,1,TRUE),16)</f>
        <v>22</v>
      </c>
      <c r="E3995" s="1">
        <v>34866.375</v>
      </c>
      <c r="F3995">
        <v>23.214500000000001</v>
      </c>
      <c r="G3995">
        <f t="shared" si="372"/>
        <v>23</v>
      </c>
      <c r="I3995" s="1">
        <v>34866.375</v>
      </c>
      <c r="J3995">
        <v>24713.4</v>
      </c>
      <c r="K3995">
        <f t="shared" si="373"/>
        <v>212.81025895385125</v>
      </c>
      <c r="M3995">
        <f>INDEX('[1]Traitement outputs (2)'!$B$51:$Q$56,MATCH(70,'[1]Traitement outputs (2)'!$A$51:$A$56,0),MATCH(C3995,'[1]Traitement outputs (2)'!$B$51:$Q$51,0))</f>
        <v>-79.342574701900858</v>
      </c>
      <c r="N3995">
        <f>INDEX('[1]Traitement outputs (2)'!$B$34:$Q$38,MATCH(70,'[1]Traitement outputs (2)'!$A$34:$A$38,0),MATCH(C3995,'[1]Traitement outputs (2)'!$B$33:$Q$33,0))</f>
        <v>-237.95145474030227</v>
      </c>
      <c r="O3995">
        <f>INDEX('[1]Traitement outputs (2)'!$B$58:$Q$63,MATCH(70,'[1]Traitement outputs (2)'!$A$58:$A$63,0),MATCH(C3995,'[1]Traitement outputs (2)'!$B$58:$Q$58,0))</f>
        <v>79.34249368302325</v>
      </c>
      <c r="P3995">
        <f>INDEX('[1]Traitement outputs (2)'!$B$41:$Q$45,MATCH(70,'[1]Traitement outputs (2)'!$A$41:$A$45,0),MATCH(C3995,'[1]Traitement outputs (2)'!$B$40:$Q$40,0))</f>
        <v>308.329590329962</v>
      </c>
      <c r="Q3995">
        <f>IF(K3995&lt;30,INDEX('[1]Traitement outputs (2)'!$B$51:$Q$63,MATCH(70,'[1]Traitement outputs (2)'!$A$51:$A$63,0),MATCH(C3995,'[1]Traitement outputs (2)'!$B$51:$Q$51,0)),INDEX('[1]Traitement outputs (2)'!$B$34:$Q$38,MATCH(70,'[1]Traitement outputs (2)'!$A$34:$A$38,0),MATCH(C3995,'[1]Traitement outputs (2)'!$B$33:$Q$33,0)))</f>
        <v>-237.95145474030227</v>
      </c>
      <c r="R3995">
        <f>IF(K3995&lt;30,INDEX('[1]Traitement outputs (2)'!$B$58:$Q$63,MATCH(70,'[1]Traitement outputs (2)'!$A$58:$A$63,0),MATCH(C3995,'[1]Traitement outputs (2)'!$B$58:$Q$58,0)),INDEX('[1]Traitement outputs (2)'!$B$41:$Q$45,MATCH(70,'[1]Traitement outputs (2)'!$A$41:$A$45,0),MATCH(C3995,'[1]Traitement outputs (2)'!$B$40:$Q$40,0)))</f>
        <v>308.329590329962</v>
      </c>
      <c r="T3995">
        <f t="shared" si="374"/>
        <v>-27633.016897245612</v>
      </c>
      <c r="U3995">
        <f t="shared" si="375"/>
        <v>35805.94532951009</v>
      </c>
      <c r="X3995">
        <f t="shared" si="376"/>
        <v>0.66818016507550282</v>
      </c>
      <c r="Y3995">
        <f t="shared" si="377"/>
        <v>0.72293539358017622</v>
      </c>
    </row>
    <row r="3996" spans="1:25" x14ac:dyDescent="0.35">
      <c r="A3996" s="1">
        <v>34866.416666666664</v>
      </c>
      <c r="B3996">
        <v>23.449400000000001</v>
      </c>
      <c r="C3996">
        <f>_xlfn.IFNA(HLOOKUP(B3996,'[1]Traitement outputs'!$B$33:$Q$33,1,TRUE),16)</f>
        <v>22</v>
      </c>
      <c r="E3996" s="1">
        <v>34866.416666666664</v>
      </c>
      <c r="F3996">
        <v>24.5991</v>
      </c>
      <c r="G3996">
        <f t="shared" si="372"/>
        <v>25</v>
      </c>
      <c r="I3996" s="1">
        <v>34866.416666666664</v>
      </c>
      <c r="J3996">
        <v>22331.9</v>
      </c>
      <c r="K3996">
        <f t="shared" si="373"/>
        <v>192.3028568279359</v>
      </c>
      <c r="M3996">
        <f>INDEX('[1]Traitement outputs (2)'!$B$51:$Q$56,MATCH(70,'[1]Traitement outputs (2)'!$A$51:$A$56,0),MATCH(C3996,'[1]Traitement outputs (2)'!$B$51:$Q$51,0))</f>
        <v>-79.342574701900858</v>
      </c>
      <c r="N3996">
        <f>INDEX('[1]Traitement outputs (2)'!$B$34:$Q$38,MATCH(70,'[1]Traitement outputs (2)'!$A$34:$A$38,0),MATCH(C3996,'[1]Traitement outputs (2)'!$B$33:$Q$33,0))</f>
        <v>-237.95145474030227</v>
      </c>
      <c r="O3996">
        <f>INDEX('[1]Traitement outputs (2)'!$B$58:$Q$63,MATCH(70,'[1]Traitement outputs (2)'!$A$58:$A$63,0),MATCH(C3996,'[1]Traitement outputs (2)'!$B$58:$Q$58,0))</f>
        <v>79.34249368302325</v>
      </c>
      <c r="P3996">
        <f>INDEX('[1]Traitement outputs (2)'!$B$41:$Q$45,MATCH(70,'[1]Traitement outputs (2)'!$A$41:$A$45,0),MATCH(C3996,'[1]Traitement outputs (2)'!$B$40:$Q$40,0))</f>
        <v>308.329590329962</v>
      </c>
      <c r="Q3996">
        <f>IF(K3996&lt;30,INDEX('[1]Traitement outputs (2)'!$B$51:$Q$63,MATCH(70,'[1]Traitement outputs (2)'!$A$51:$A$63,0),MATCH(C3996,'[1]Traitement outputs (2)'!$B$51:$Q$51,0)),INDEX('[1]Traitement outputs (2)'!$B$34:$Q$38,MATCH(70,'[1]Traitement outputs (2)'!$A$34:$A$38,0),MATCH(C3996,'[1]Traitement outputs (2)'!$B$33:$Q$33,0)))</f>
        <v>-237.95145474030227</v>
      </c>
      <c r="R3996">
        <f>IF(K3996&lt;30,INDEX('[1]Traitement outputs (2)'!$B$58:$Q$63,MATCH(70,'[1]Traitement outputs (2)'!$A$58:$A$63,0),MATCH(C3996,'[1]Traitement outputs (2)'!$B$58:$Q$58,0)),INDEX('[1]Traitement outputs (2)'!$B$41:$Q$45,MATCH(70,'[1]Traitement outputs (2)'!$A$41:$A$45,0),MATCH(C3996,'[1]Traitement outputs (2)'!$B$40:$Q$40,0)))</f>
        <v>308.329590329962</v>
      </c>
      <c r="T3996">
        <f t="shared" si="374"/>
        <v>-27633.016897245612</v>
      </c>
      <c r="U3996">
        <f t="shared" si="375"/>
        <v>35805.94532951009</v>
      </c>
      <c r="X3996">
        <f t="shared" si="376"/>
        <v>0.66818016507550282</v>
      </c>
      <c r="Y3996">
        <f t="shared" si="377"/>
        <v>0.72293539358017622</v>
      </c>
    </row>
    <row r="3997" spans="1:25" x14ac:dyDescent="0.35">
      <c r="A3997" s="1">
        <v>34866.458333333336</v>
      </c>
      <c r="B3997">
        <v>20.953700000000001</v>
      </c>
      <c r="C3997">
        <f>_xlfn.IFNA(HLOOKUP(B3997,'[1]Traitement outputs'!$B$33:$Q$33,1,TRUE),16)</f>
        <v>20</v>
      </c>
      <c r="E3997" s="1">
        <v>34866.458333333336</v>
      </c>
      <c r="F3997">
        <v>27.430099999999999</v>
      </c>
      <c r="G3997">
        <f t="shared" si="372"/>
        <v>27</v>
      </c>
      <c r="I3997" s="1">
        <v>34866.458333333336</v>
      </c>
      <c r="J3997">
        <v>13199.4</v>
      </c>
      <c r="K3997">
        <f t="shared" si="373"/>
        <v>113.66172732345464</v>
      </c>
      <c r="M3997">
        <f>INDEX('[1]Traitement outputs (2)'!$B$51:$Q$56,MATCH(70,'[1]Traitement outputs (2)'!$A$51:$A$56,0),MATCH(C3997,'[1]Traitement outputs (2)'!$B$51:$Q$51,0))</f>
        <v>-16.864255714989046</v>
      </c>
      <c r="N3997">
        <f>INDEX('[1]Traitement outputs (2)'!$B$34:$Q$38,MATCH(70,'[1]Traitement outputs (2)'!$A$34:$A$38,0),MATCH(C3997,'[1]Traitement outputs (2)'!$B$33:$Q$33,0))</f>
        <v>-183.77989640241771</v>
      </c>
      <c r="O3997">
        <f>INDEX('[1]Traitement outputs (2)'!$B$58:$Q$63,MATCH(70,'[1]Traitement outputs (2)'!$A$58:$A$63,0),MATCH(C3997,'[1]Traitement outputs (2)'!$B$58:$Q$58,0))</f>
        <v>16.864787616041994</v>
      </c>
      <c r="P3997">
        <f>INDEX('[1]Traitement outputs (2)'!$B$41:$Q$45,MATCH(70,'[1]Traitement outputs (2)'!$A$41:$A$45,0),MATCH(C3997,'[1]Traitement outputs (2)'!$B$40:$Q$40,0))</f>
        <v>254.15803075879367</v>
      </c>
      <c r="Q3997">
        <f>IF(K3997&lt;30,INDEX('[1]Traitement outputs (2)'!$B$51:$Q$63,MATCH(70,'[1]Traitement outputs (2)'!$A$51:$A$63,0),MATCH(C3997,'[1]Traitement outputs (2)'!$B$51:$Q$51,0)),INDEX('[1]Traitement outputs (2)'!$B$34:$Q$38,MATCH(70,'[1]Traitement outputs (2)'!$A$34:$A$38,0),MATCH(C3997,'[1]Traitement outputs (2)'!$B$33:$Q$33,0)))</f>
        <v>-183.77989640241771</v>
      </c>
      <c r="R3997">
        <f>IF(K3997&lt;30,INDEX('[1]Traitement outputs (2)'!$B$58:$Q$63,MATCH(70,'[1]Traitement outputs (2)'!$A$58:$A$63,0),MATCH(C3997,'[1]Traitement outputs (2)'!$B$58:$Q$58,0)),INDEX('[1]Traitement outputs (2)'!$B$41:$Q$45,MATCH(70,'[1]Traitement outputs (2)'!$A$41:$A$45,0),MATCH(C3997,'[1]Traitement outputs (2)'!$B$40:$Q$40,0)))</f>
        <v>254.15803075879367</v>
      </c>
      <c r="T3997">
        <f t="shared" si="374"/>
        <v>-21342.138833337085</v>
      </c>
      <c r="U3997">
        <f t="shared" si="375"/>
        <v>29515.067122381799</v>
      </c>
      <c r="X3997">
        <f t="shared" si="376"/>
        <v>0.51606358805306241</v>
      </c>
      <c r="Y3997">
        <f t="shared" si="377"/>
        <v>0.59592021577150611</v>
      </c>
    </row>
    <row r="3998" spans="1:25" x14ac:dyDescent="0.35">
      <c r="A3998" s="1">
        <v>34866.5</v>
      </c>
      <c r="B3998">
        <v>20.7864</v>
      </c>
      <c r="C3998">
        <f>_xlfn.IFNA(HLOOKUP(B3998,'[1]Traitement outputs'!$B$33:$Q$33,1,TRUE),16)</f>
        <v>20</v>
      </c>
      <c r="E3998" s="1">
        <v>34866.5</v>
      </c>
      <c r="F3998">
        <v>25.7563</v>
      </c>
      <c r="G3998">
        <f t="shared" si="372"/>
        <v>26</v>
      </c>
      <c r="I3998" s="1">
        <v>34866.5</v>
      </c>
      <c r="J3998">
        <v>13886.9</v>
      </c>
      <c r="K3998">
        <f t="shared" si="373"/>
        <v>119.581878052645</v>
      </c>
      <c r="M3998">
        <f>INDEX('[1]Traitement outputs (2)'!$B$51:$Q$56,MATCH(70,'[1]Traitement outputs (2)'!$A$51:$A$56,0),MATCH(C3998,'[1]Traitement outputs (2)'!$B$51:$Q$51,0))</f>
        <v>-16.864255714989046</v>
      </c>
      <c r="N3998">
        <f>INDEX('[1]Traitement outputs (2)'!$B$34:$Q$38,MATCH(70,'[1]Traitement outputs (2)'!$A$34:$A$38,0),MATCH(C3998,'[1]Traitement outputs (2)'!$B$33:$Q$33,0))</f>
        <v>-183.77989640241771</v>
      </c>
      <c r="O3998">
        <f>INDEX('[1]Traitement outputs (2)'!$B$58:$Q$63,MATCH(70,'[1]Traitement outputs (2)'!$A$58:$A$63,0),MATCH(C3998,'[1]Traitement outputs (2)'!$B$58:$Q$58,0))</f>
        <v>16.864787616041994</v>
      </c>
      <c r="P3998">
        <f>INDEX('[1]Traitement outputs (2)'!$B$41:$Q$45,MATCH(70,'[1]Traitement outputs (2)'!$A$41:$A$45,0),MATCH(C3998,'[1]Traitement outputs (2)'!$B$40:$Q$40,0))</f>
        <v>254.15803075879367</v>
      </c>
      <c r="Q3998">
        <f>IF(K3998&lt;30,INDEX('[1]Traitement outputs (2)'!$B$51:$Q$63,MATCH(70,'[1]Traitement outputs (2)'!$A$51:$A$63,0),MATCH(C3998,'[1]Traitement outputs (2)'!$B$51:$Q$51,0)),INDEX('[1]Traitement outputs (2)'!$B$34:$Q$38,MATCH(70,'[1]Traitement outputs (2)'!$A$34:$A$38,0),MATCH(C3998,'[1]Traitement outputs (2)'!$B$33:$Q$33,0)))</f>
        <v>-183.77989640241771</v>
      </c>
      <c r="R3998">
        <f>IF(K3998&lt;30,INDEX('[1]Traitement outputs (2)'!$B$58:$Q$63,MATCH(70,'[1]Traitement outputs (2)'!$A$58:$A$63,0),MATCH(C3998,'[1]Traitement outputs (2)'!$B$58:$Q$58,0)),INDEX('[1]Traitement outputs (2)'!$B$41:$Q$45,MATCH(70,'[1]Traitement outputs (2)'!$A$41:$A$45,0),MATCH(C3998,'[1]Traitement outputs (2)'!$B$40:$Q$40,0)))</f>
        <v>254.15803075879367</v>
      </c>
      <c r="T3998">
        <f t="shared" si="374"/>
        <v>-21342.138833337085</v>
      </c>
      <c r="U3998">
        <f t="shared" si="375"/>
        <v>29515.067122381799</v>
      </c>
      <c r="X3998">
        <f t="shared" si="376"/>
        <v>0.51606358805306241</v>
      </c>
      <c r="Y3998">
        <f t="shared" si="377"/>
        <v>0.59592021577150611</v>
      </c>
    </row>
    <row r="3999" spans="1:25" x14ac:dyDescent="0.35">
      <c r="A3999" s="1">
        <v>34866.541666666664</v>
      </c>
      <c r="B3999">
        <v>20.4192</v>
      </c>
      <c r="C3999">
        <f>_xlfn.IFNA(HLOOKUP(B3999,'[1]Traitement outputs'!$B$33:$Q$33,1,TRUE),16)</f>
        <v>20</v>
      </c>
      <c r="E3999" s="1">
        <v>34866.541666666664</v>
      </c>
      <c r="F3999">
        <v>25.6267</v>
      </c>
      <c r="G3999">
        <f t="shared" si="372"/>
        <v>26</v>
      </c>
      <c r="I3999" s="1">
        <v>34866.541666666664</v>
      </c>
      <c r="J3999">
        <v>12883</v>
      </c>
      <c r="K3999">
        <f t="shared" si="373"/>
        <v>110.93716631877709</v>
      </c>
      <c r="M3999">
        <f>INDEX('[1]Traitement outputs (2)'!$B$51:$Q$56,MATCH(70,'[1]Traitement outputs (2)'!$A$51:$A$56,0),MATCH(C3999,'[1]Traitement outputs (2)'!$B$51:$Q$51,0))</f>
        <v>-16.864255714989046</v>
      </c>
      <c r="N3999">
        <f>INDEX('[1]Traitement outputs (2)'!$B$34:$Q$38,MATCH(70,'[1]Traitement outputs (2)'!$A$34:$A$38,0),MATCH(C3999,'[1]Traitement outputs (2)'!$B$33:$Q$33,0))</f>
        <v>-183.77989640241771</v>
      </c>
      <c r="O3999">
        <f>INDEX('[1]Traitement outputs (2)'!$B$58:$Q$63,MATCH(70,'[1]Traitement outputs (2)'!$A$58:$A$63,0),MATCH(C3999,'[1]Traitement outputs (2)'!$B$58:$Q$58,0))</f>
        <v>16.864787616041994</v>
      </c>
      <c r="P3999">
        <f>INDEX('[1]Traitement outputs (2)'!$B$41:$Q$45,MATCH(70,'[1]Traitement outputs (2)'!$A$41:$A$45,0),MATCH(C3999,'[1]Traitement outputs (2)'!$B$40:$Q$40,0))</f>
        <v>254.15803075879367</v>
      </c>
      <c r="Q3999">
        <f>IF(K3999&lt;30,INDEX('[1]Traitement outputs (2)'!$B$51:$Q$63,MATCH(70,'[1]Traitement outputs (2)'!$A$51:$A$63,0),MATCH(C3999,'[1]Traitement outputs (2)'!$B$51:$Q$51,0)),INDEX('[1]Traitement outputs (2)'!$B$34:$Q$38,MATCH(70,'[1]Traitement outputs (2)'!$A$34:$A$38,0),MATCH(C3999,'[1]Traitement outputs (2)'!$B$33:$Q$33,0)))</f>
        <v>-183.77989640241771</v>
      </c>
      <c r="R3999">
        <f>IF(K3999&lt;30,INDEX('[1]Traitement outputs (2)'!$B$58:$Q$63,MATCH(70,'[1]Traitement outputs (2)'!$A$58:$A$63,0),MATCH(C3999,'[1]Traitement outputs (2)'!$B$58:$Q$58,0)),INDEX('[1]Traitement outputs (2)'!$B$41:$Q$45,MATCH(70,'[1]Traitement outputs (2)'!$A$41:$A$45,0),MATCH(C3999,'[1]Traitement outputs (2)'!$B$40:$Q$40,0)))</f>
        <v>254.15803075879367</v>
      </c>
      <c r="T3999">
        <f t="shared" si="374"/>
        <v>-21342.138833337085</v>
      </c>
      <c r="U3999">
        <f t="shared" si="375"/>
        <v>29515.067122381799</v>
      </c>
      <c r="X3999">
        <f t="shared" si="376"/>
        <v>0.51606358805306241</v>
      </c>
      <c r="Y3999">
        <f t="shared" si="377"/>
        <v>0.59592021577150611</v>
      </c>
    </row>
    <row r="4000" spans="1:25" x14ac:dyDescent="0.35">
      <c r="A4000" s="1">
        <v>34866.583333333336</v>
      </c>
      <c r="B4000">
        <v>23.9985</v>
      </c>
      <c r="C4000">
        <f>_xlfn.IFNA(HLOOKUP(B4000,'[1]Traitement outputs'!$B$33:$Q$33,1,TRUE),16)</f>
        <v>22</v>
      </c>
      <c r="E4000" s="1">
        <v>34866.583333333336</v>
      </c>
      <c r="F4000">
        <v>41.350099999999998</v>
      </c>
      <c r="G4000">
        <f t="shared" si="372"/>
        <v>41</v>
      </c>
      <c r="I4000" s="1">
        <v>34866.583333333336</v>
      </c>
      <c r="J4000">
        <v>26905.7</v>
      </c>
      <c r="K4000">
        <f t="shared" si="373"/>
        <v>231.68843559909342</v>
      </c>
      <c r="M4000">
        <f>INDEX('[1]Traitement outputs (2)'!$B$51:$Q$56,MATCH(70,'[1]Traitement outputs (2)'!$A$51:$A$56,0),MATCH(C4000,'[1]Traitement outputs (2)'!$B$51:$Q$51,0))</f>
        <v>-79.342574701900858</v>
      </c>
      <c r="N4000">
        <f>INDEX('[1]Traitement outputs (2)'!$B$34:$Q$38,MATCH(70,'[1]Traitement outputs (2)'!$A$34:$A$38,0),MATCH(C4000,'[1]Traitement outputs (2)'!$B$33:$Q$33,0))</f>
        <v>-237.95145474030227</v>
      </c>
      <c r="O4000">
        <f>INDEX('[1]Traitement outputs (2)'!$B$58:$Q$63,MATCH(70,'[1]Traitement outputs (2)'!$A$58:$A$63,0),MATCH(C4000,'[1]Traitement outputs (2)'!$B$58:$Q$58,0))</f>
        <v>79.34249368302325</v>
      </c>
      <c r="P4000">
        <f>INDEX('[1]Traitement outputs (2)'!$B$41:$Q$45,MATCH(70,'[1]Traitement outputs (2)'!$A$41:$A$45,0),MATCH(C4000,'[1]Traitement outputs (2)'!$B$40:$Q$40,0))</f>
        <v>308.329590329962</v>
      </c>
      <c r="Q4000">
        <f>IF(K4000&lt;30,INDEX('[1]Traitement outputs (2)'!$B$51:$Q$63,MATCH(70,'[1]Traitement outputs (2)'!$A$51:$A$63,0),MATCH(C4000,'[1]Traitement outputs (2)'!$B$51:$Q$51,0)),INDEX('[1]Traitement outputs (2)'!$B$34:$Q$38,MATCH(70,'[1]Traitement outputs (2)'!$A$34:$A$38,0),MATCH(C4000,'[1]Traitement outputs (2)'!$B$33:$Q$33,0)))</f>
        <v>-237.95145474030227</v>
      </c>
      <c r="R4000">
        <f>IF(K4000&lt;30,INDEX('[1]Traitement outputs (2)'!$B$58:$Q$63,MATCH(70,'[1]Traitement outputs (2)'!$A$58:$A$63,0),MATCH(C4000,'[1]Traitement outputs (2)'!$B$58:$Q$58,0)),INDEX('[1]Traitement outputs (2)'!$B$41:$Q$45,MATCH(70,'[1]Traitement outputs (2)'!$A$41:$A$45,0),MATCH(C4000,'[1]Traitement outputs (2)'!$B$40:$Q$40,0)))</f>
        <v>308.329590329962</v>
      </c>
      <c r="T4000">
        <f t="shared" si="374"/>
        <v>-27633.016897245612</v>
      </c>
      <c r="U4000">
        <f t="shared" si="375"/>
        <v>35805.94532951009</v>
      </c>
      <c r="X4000">
        <f t="shared" si="376"/>
        <v>0.66818016507550282</v>
      </c>
      <c r="Y4000">
        <f t="shared" si="377"/>
        <v>0.72293539358017622</v>
      </c>
    </row>
    <row r="4001" spans="1:25" x14ac:dyDescent="0.35">
      <c r="A4001" s="1">
        <v>34866.625</v>
      </c>
      <c r="B4001">
        <v>24.5718</v>
      </c>
      <c r="C4001">
        <f>_xlfn.IFNA(HLOOKUP(B4001,'[1]Traitement outputs'!$B$33:$Q$33,1,TRUE),16)</f>
        <v>24</v>
      </c>
      <c r="E4001" s="1">
        <v>34866.625</v>
      </c>
      <c r="F4001">
        <v>51.581899999999997</v>
      </c>
      <c r="G4001">
        <f t="shared" si="372"/>
        <v>52</v>
      </c>
      <c r="I4001" s="1">
        <v>34866.625</v>
      </c>
      <c r="J4001">
        <v>27833.3</v>
      </c>
      <c r="K4001">
        <f t="shared" si="373"/>
        <v>239.67611824112538</v>
      </c>
      <c r="M4001">
        <f>INDEX('[1]Traitement outputs (2)'!$B$51:$Q$56,MATCH(70,'[1]Traitement outputs (2)'!$A$51:$A$56,0),MATCH(C4001,'[1]Traitement outputs (2)'!$B$51:$Q$51,0))</f>
        <v>-100.03024221653476</v>
      </c>
      <c r="N4001">
        <f>INDEX('[1]Traitement outputs (2)'!$B$34:$Q$38,MATCH(70,'[1]Traitement outputs (2)'!$A$34:$A$38,0),MATCH(C4001,'[1]Traitement outputs (2)'!$B$33:$Q$33,0))</f>
        <v>-289.85023259609778</v>
      </c>
      <c r="O4001">
        <f>INDEX('[1]Traitement outputs (2)'!$B$58:$Q$63,MATCH(70,'[1]Traitement outputs (2)'!$A$58:$A$63,0),MATCH(C4001,'[1]Traitement outputs (2)'!$B$58:$Q$58,0))</f>
        <v>100.02982552915192</v>
      </c>
      <c r="P4001">
        <f>INDEX('[1]Traitement outputs (2)'!$B$41:$Q$45,MATCH(70,'[1]Traitement outputs (2)'!$A$41:$A$45,0),MATCH(C4001,'[1]Traitement outputs (2)'!$B$40:$Q$40,0))</f>
        <v>360.22836590796732</v>
      </c>
      <c r="Q4001">
        <f>IF(K4001&lt;30,INDEX('[1]Traitement outputs (2)'!$B$51:$Q$63,MATCH(70,'[1]Traitement outputs (2)'!$A$51:$A$63,0),MATCH(C4001,'[1]Traitement outputs (2)'!$B$51:$Q$51,0)),INDEX('[1]Traitement outputs (2)'!$B$34:$Q$38,MATCH(70,'[1]Traitement outputs (2)'!$A$34:$A$38,0),MATCH(C4001,'[1]Traitement outputs (2)'!$B$33:$Q$33,0)))</f>
        <v>-289.85023259609778</v>
      </c>
      <c r="R4001">
        <f>IF(K4001&lt;30,INDEX('[1]Traitement outputs (2)'!$B$58:$Q$63,MATCH(70,'[1]Traitement outputs (2)'!$A$58:$A$63,0),MATCH(C4001,'[1]Traitement outputs (2)'!$B$58:$Q$58,0)),INDEX('[1]Traitement outputs (2)'!$B$41:$Q$45,MATCH(70,'[1]Traitement outputs (2)'!$A$41:$A$45,0),MATCH(C4001,'[1]Traitement outputs (2)'!$B$40:$Q$40,0)))</f>
        <v>360.22836590796732</v>
      </c>
      <c r="T4001">
        <f t="shared" si="374"/>
        <v>-33659.959691105723</v>
      </c>
      <c r="U4001">
        <f t="shared" si="375"/>
        <v>41832.887858853152</v>
      </c>
      <c r="X4001">
        <f t="shared" si="376"/>
        <v>0.81391465530061724</v>
      </c>
      <c r="Y4001">
        <f t="shared" si="377"/>
        <v>0.84462161159338311</v>
      </c>
    </row>
    <row r="4002" spans="1:25" x14ac:dyDescent="0.35">
      <c r="A4002" s="1">
        <v>34866.666666666664</v>
      </c>
      <c r="B4002">
        <v>23.851700000000001</v>
      </c>
      <c r="C4002">
        <f>_xlfn.IFNA(HLOOKUP(B4002,'[1]Traitement outputs'!$B$33:$Q$33,1,TRUE),16)</f>
        <v>22</v>
      </c>
      <c r="E4002" s="1">
        <v>34866.666666666664</v>
      </c>
      <c r="F4002">
        <v>48.504300000000001</v>
      </c>
      <c r="G4002">
        <f t="shared" si="372"/>
        <v>49</v>
      </c>
      <c r="I4002" s="1">
        <v>34866.666666666664</v>
      </c>
      <c r="J4002">
        <v>23240.6</v>
      </c>
      <c r="K4002">
        <f t="shared" si="373"/>
        <v>200.12778914446716</v>
      </c>
      <c r="M4002">
        <f>INDEX('[1]Traitement outputs (2)'!$B$51:$Q$56,MATCH(70,'[1]Traitement outputs (2)'!$A$51:$A$56,0),MATCH(C4002,'[1]Traitement outputs (2)'!$B$51:$Q$51,0))</f>
        <v>-79.342574701900858</v>
      </c>
      <c r="N4002">
        <f>INDEX('[1]Traitement outputs (2)'!$B$34:$Q$38,MATCH(70,'[1]Traitement outputs (2)'!$A$34:$A$38,0),MATCH(C4002,'[1]Traitement outputs (2)'!$B$33:$Q$33,0))</f>
        <v>-237.95145474030227</v>
      </c>
      <c r="O4002">
        <f>INDEX('[1]Traitement outputs (2)'!$B$58:$Q$63,MATCH(70,'[1]Traitement outputs (2)'!$A$58:$A$63,0),MATCH(C4002,'[1]Traitement outputs (2)'!$B$58:$Q$58,0))</f>
        <v>79.34249368302325</v>
      </c>
      <c r="P4002">
        <f>INDEX('[1]Traitement outputs (2)'!$B$41:$Q$45,MATCH(70,'[1]Traitement outputs (2)'!$A$41:$A$45,0),MATCH(C4002,'[1]Traitement outputs (2)'!$B$40:$Q$40,0))</f>
        <v>308.329590329962</v>
      </c>
      <c r="Q4002">
        <f>IF(K4002&lt;30,INDEX('[1]Traitement outputs (2)'!$B$51:$Q$63,MATCH(70,'[1]Traitement outputs (2)'!$A$51:$A$63,0),MATCH(C4002,'[1]Traitement outputs (2)'!$B$51:$Q$51,0)),INDEX('[1]Traitement outputs (2)'!$B$34:$Q$38,MATCH(70,'[1]Traitement outputs (2)'!$A$34:$A$38,0),MATCH(C4002,'[1]Traitement outputs (2)'!$B$33:$Q$33,0)))</f>
        <v>-237.95145474030227</v>
      </c>
      <c r="R4002">
        <f>IF(K4002&lt;30,INDEX('[1]Traitement outputs (2)'!$B$58:$Q$63,MATCH(70,'[1]Traitement outputs (2)'!$A$58:$A$63,0),MATCH(C4002,'[1]Traitement outputs (2)'!$B$58:$Q$58,0)),INDEX('[1]Traitement outputs (2)'!$B$41:$Q$45,MATCH(70,'[1]Traitement outputs (2)'!$A$41:$A$45,0),MATCH(C4002,'[1]Traitement outputs (2)'!$B$40:$Q$40,0)))</f>
        <v>308.329590329962</v>
      </c>
      <c r="T4002">
        <f t="shared" si="374"/>
        <v>-27633.016897245612</v>
      </c>
      <c r="U4002">
        <f t="shared" si="375"/>
        <v>35805.94532951009</v>
      </c>
      <c r="X4002">
        <f t="shared" si="376"/>
        <v>0.66818016507550282</v>
      </c>
      <c r="Y4002">
        <f t="shared" si="377"/>
        <v>0.72293539358017622</v>
      </c>
    </row>
    <row r="4003" spans="1:25" x14ac:dyDescent="0.35">
      <c r="A4003" s="1">
        <v>34866.708333333336</v>
      </c>
      <c r="B4003">
        <v>22.235299999999999</v>
      </c>
      <c r="C4003">
        <f>_xlfn.IFNA(HLOOKUP(B4003,'[1]Traitement outputs'!$B$33:$Q$33,1,TRUE),16)</f>
        <v>22</v>
      </c>
      <c r="E4003" s="1">
        <v>34866.708333333336</v>
      </c>
      <c r="F4003">
        <v>33.997300000000003</v>
      </c>
      <c r="G4003">
        <f t="shared" si="372"/>
        <v>34</v>
      </c>
      <c r="I4003" s="1">
        <v>34866.708333333336</v>
      </c>
      <c r="J4003">
        <v>19287.400000000001</v>
      </c>
      <c r="K4003">
        <f t="shared" si="373"/>
        <v>166.08627661699768</v>
      </c>
      <c r="M4003">
        <f>INDEX('[1]Traitement outputs (2)'!$B$51:$Q$56,MATCH(70,'[1]Traitement outputs (2)'!$A$51:$A$56,0),MATCH(C4003,'[1]Traitement outputs (2)'!$B$51:$Q$51,0))</f>
        <v>-79.342574701900858</v>
      </c>
      <c r="N4003">
        <f>INDEX('[1]Traitement outputs (2)'!$B$34:$Q$38,MATCH(70,'[1]Traitement outputs (2)'!$A$34:$A$38,0),MATCH(C4003,'[1]Traitement outputs (2)'!$B$33:$Q$33,0))</f>
        <v>-237.95145474030227</v>
      </c>
      <c r="O4003">
        <f>INDEX('[1]Traitement outputs (2)'!$B$58:$Q$63,MATCH(70,'[1]Traitement outputs (2)'!$A$58:$A$63,0),MATCH(C4003,'[1]Traitement outputs (2)'!$B$58:$Q$58,0))</f>
        <v>79.34249368302325</v>
      </c>
      <c r="P4003">
        <f>INDEX('[1]Traitement outputs (2)'!$B$41:$Q$45,MATCH(70,'[1]Traitement outputs (2)'!$A$41:$A$45,0),MATCH(C4003,'[1]Traitement outputs (2)'!$B$40:$Q$40,0))</f>
        <v>308.329590329962</v>
      </c>
      <c r="Q4003">
        <f>IF(K4003&lt;30,INDEX('[1]Traitement outputs (2)'!$B$51:$Q$63,MATCH(70,'[1]Traitement outputs (2)'!$A$51:$A$63,0),MATCH(C4003,'[1]Traitement outputs (2)'!$B$51:$Q$51,0)),INDEX('[1]Traitement outputs (2)'!$B$34:$Q$38,MATCH(70,'[1]Traitement outputs (2)'!$A$34:$A$38,0),MATCH(C4003,'[1]Traitement outputs (2)'!$B$33:$Q$33,0)))</f>
        <v>-237.95145474030227</v>
      </c>
      <c r="R4003">
        <f>IF(K4003&lt;30,INDEX('[1]Traitement outputs (2)'!$B$58:$Q$63,MATCH(70,'[1]Traitement outputs (2)'!$A$58:$A$63,0),MATCH(C4003,'[1]Traitement outputs (2)'!$B$58:$Q$58,0)),INDEX('[1]Traitement outputs (2)'!$B$41:$Q$45,MATCH(70,'[1]Traitement outputs (2)'!$A$41:$A$45,0),MATCH(C4003,'[1]Traitement outputs (2)'!$B$40:$Q$40,0)))</f>
        <v>308.329590329962</v>
      </c>
      <c r="T4003">
        <f t="shared" si="374"/>
        <v>-27633.016897245612</v>
      </c>
      <c r="U4003">
        <f t="shared" si="375"/>
        <v>35805.94532951009</v>
      </c>
      <c r="X4003">
        <f t="shared" si="376"/>
        <v>0.66818016507550282</v>
      </c>
      <c r="Y4003">
        <f t="shared" si="377"/>
        <v>0.72293539358017622</v>
      </c>
    </row>
    <row r="4004" spans="1:25" x14ac:dyDescent="0.35">
      <c r="A4004" s="1">
        <v>34866.75</v>
      </c>
      <c r="B4004">
        <v>20.1525</v>
      </c>
      <c r="C4004">
        <f>_xlfn.IFNA(HLOOKUP(B4004,'[1]Traitement outputs'!$B$33:$Q$33,1,TRUE),16)</f>
        <v>20</v>
      </c>
      <c r="E4004" s="1">
        <v>34866.75</v>
      </c>
      <c r="F4004">
        <v>30.727799999999998</v>
      </c>
      <c r="G4004">
        <f t="shared" si="372"/>
        <v>31</v>
      </c>
      <c r="I4004" s="1">
        <v>34866.75</v>
      </c>
      <c r="J4004">
        <v>6701.92</v>
      </c>
      <c r="K4004">
        <f t="shared" si="373"/>
        <v>57.711093199964182</v>
      </c>
      <c r="M4004">
        <f>INDEX('[1]Traitement outputs (2)'!$B$51:$Q$56,MATCH(70,'[1]Traitement outputs (2)'!$A$51:$A$56,0),MATCH(C4004,'[1]Traitement outputs (2)'!$B$51:$Q$51,0))</f>
        <v>-16.864255714989046</v>
      </c>
      <c r="N4004">
        <f>INDEX('[1]Traitement outputs (2)'!$B$34:$Q$38,MATCH(70,'[1]Traitement outputs (2)'!$A$34:$A$38,0),MATCH(C4004,'[1]Traitement outputs (2)'!$B$33:$Q$33,0))</f>
        <v>-183.77989640241771</v>
      </c>
      <c r="O4004">
        <f>INDEX('[1]Traitement outputs (2)'!$B$58:$Q$63,MATCH(70,'[1]Traitement outputs (2)'!$A$58:$A$63,0),MATCH(C4004,'[1]Traitement outputs (2)'!$B$58:$Q$58,0))</f>
        <v>16.864787616041994</v>
      </c>
      <c r="P4004">
        <f>INDEX('[1]Traitement outputs (2)'!$B$41:$Q$45,MATCH(70,'[1]Traitement outputs (2)'!$A$41:$A$45,0),MATCH(C4004,'[1]Traitement outputs (2)'!$B$40:$Q$40,0))</f>
        <v>254.15803075879367</v>
      </c>
      <c r="Q4004">
        <f>IF(K4004&lt;30,INDEX('[1]Traitement outputs (2)'!$B$51:$Q$63,MATCH(70,'[1]Traitement outputs (2)'!$A$51:$A$63,0),MATCH(C4004,'[1]Traitement outputs (2)'!$B$51:$Q$51,0)),INDEX('[1]Traitement outputs (2)'!$B$34:$Q$38,MATCH(70,'[1]Traitement outputs (2)'!$A$34:$A$38,0),MATCH(C4004,'[1]Traitement outputs (2)'!$B$33:$Q$33,0)))</f>
        <v>-183.77989640241771</v>
      </c>
      <c r="R4004">
        <f>IF(K4004&lt;30,INDEX('[1]Traitement outputs (2)'!$B$58:$Q$63,MATCH(70,'[1]Traitement outputs (2)'!$A$58:$A$63,0),MATCH(C4004,'[1]Traitement outputs (2)'!$B$58:$Q$58,0)),INDEX('[1]Traitement outputs (2)'!$B$41:$Q$45,MATCH(70,'[1]Traitement outputs (2)'!$A$41:$A$45,0),MATCH(C4004,'[1]Traitement outputs (2)'!$B$40:$Q$40,0)))</f>
        <v>254.15803075879367</v>
      </c>
      <c r="T4004">
        <f t="shared" si="374"/>
        <v>-21342.138833337085</v>
      </c>
      <c r="U4004">
        <f t="shared" si="375"/>
        <v>29515.067122381799</v>
      </c>
      <c r="X4004">
        <f t="shared" si="376"/>
        <v>0.51606358805306241</v>
      </c>
      <c r="Y4004">
        <f t="shared" si="377"/>
        <v>0.59592021577150611</v>
      </c>
    </row>
    <row r="4005" spans="1:25" x14ac:dyDescent="0.35">
      <c r="A4005" s="1">
        <v>34866.791666666664</v>
      </c>
      <c r="B4005">
        <v>20.000900000000001</v>
      </c>
      <c r="C4005">
        <f>_xlfn.IFNA(HLOOKUP(B4005,'[1]Traitement outputs'!$B$33:$Q$33,1,TRUE),16)</f>
        <v>20</v>
      </c>
      <c r="E4005" s="1">
        <v>34866.791666666664</v>
      </c>
      <c r="F4005">
        <v>27.117899999999999</v>
      </c>
      <c r="G4005">
        <f t="shared" si="372"/>
        <v>27</v>
      </c>
      <c r="I4005" s="1">
        <v>34866.791666666664</v>
      </c>
      <c r="J4005">
        <v>269.541</v>
      </c>
      <c r="K4005">
        <f t="shared" si="373"/>
        <v>2.3210521421042842</v>
      </c>
      <c r="M4005">
        <f>INDEX('[1]Traitement outputs (2)'!$B$51:$Q$56,MATCH(70,'[1]Traitement outputs (2)'!$A$51:$A$56,0),MATCH(C4005,'[1]Traitement outputs (2)'!$B$51:$Q$51,0))</f>
        <v>-16.864255714989046</v>
      </c>
      <c r="N4005">
        <f>INDEX('[1]Traitement outputs (2)'!$B$34:$Q$38,MATCH(70,'[1]Traitement outputs (2)'!$A$34:$A$38,0),MATCH(C4005,'[1]Traitement outputs (2)'!$B$33:$Q$33,0))</f>
        <v>-183.77989640241771</v>
      </c>
      <c r="O4005">
        <f>INDEX('[1]Traitement outputs (2)'!$B$58:$Q$63,MATCH(70,'[1]Traitement outputs (2)'!$A$58:$A$63,0),MATCH(C4005,'[1]Traitement outputs (2)'!$B$58:$Q$58,0))</f>
        <v>16.864787616041994</v>
      </c>
      <c r="P4005">
        <f>INDEX('[1]Traitement outputs (2)'!$B$41:$Q$45,MATCH(70,'[1]Traitement outputs (2)'!$A$41:$A$45,0),MATCH(C4005,'[1]Traitement outputs (2)'!$B$40:$Q$40,0))</f>
        <v>254.15803075879367</v>
      </c>
      <c r="Q4005">
        <f>IF(K4005&lt;30,INDEX('[1]Traitement outputs (2)'!$B$51:$Q$63,MATCH(70,'[1]Traitement outputs (2)'!$A$51:$A$63,0),MATCH(C4005,'[1]Traitement outputs (2)'!$B$51:$Q$51,0)),INDEX('[1]Traitement outputs (2)'!$B$34:$Q$38,MATCH(70,'[1]Traitement outputs (2)'!$A$34:$A$38,0),MATCH(C4005,'[1]Traitement outputs (2)'!$B$33:$Q$33,0)))</f>
        <v>-16.864255714989046</v>
      </c>
      <c r="R4005">
        <f>IF(K4005&lt;30,INDEX('[1]Traitement outputs (2)'!$B$58:$Q$63,MATCH(70,'[1]Traitement outputs (2)'!$A$58:$A$63,0),MATCH(C4005,'[1]Traitement outputs (2)'!$B$58:$Q$58,0)),INDEX('[1]Traitement outputs (2)'!$B$41:$Q$45,MATCH(70,'[1]Traitement outputs (2)'!$A$41:$A$45,0),MATCH(C4005,'[1]Traitement outputs (2)'!$B$40:$Q$40,0)))</f>
        <v>16.864787616041994</v>
      </c>
      <c r="T4005">
        <f t="shared" si="374"/>
        <v>-1958.42577907482</v>
      </c>
      <c r="U4005">
        <f t="shared" si="375"/>
        <v>1958.4875481058175</v>
      </c>
      <c r="X4005">
        <f t="shared" si="376"/>
        <v>4.735571455032727E-2</v>
      </c>
      <c r="Y4005">
        <f t="shared" si="377"/>
        <v>3.954259420836595E-2</v>
      </c>
    </row>
    <row r="4006" spans="1:25" x14ac:dyDescent="0.35">
      <c r="A4006" s="1">
        <v>34866.833333333336</v>
      </c>
      <c r="B4006">
        <v>20.000800000000002</v>
      </c>
      <c r="C4006">
        <f>_xlfn.IFNA(HLOOKUP(B4006,'[1]Traitement outputs'!$B$33:$Q$33,1,TRUE),16)</f>
        <v>20</v>
      </c>
      <c r="E4006" s="1">
        <v>34866.833333333336</v>
      </c>
      <c r="F4006">
        <v>25.8688</v>
      </c>
      <c r="G4006">
        <f t="shared" si="372"/>
        <v>26</v>
      </c>
      <c r="I4006" s="1">
        <v>34866.833333333336</v>
      </c>
      <c r="J4006">
        <v>0</v>
      </c>
      <c r="K4006">
        <f t="shared" si="373"/>
        <v>0</v>
      </c>
      <c r="M4006">
        <f>INDEX('[1]Traitement outputs (2)'!$B$51:$Q$56,MATCH(70,'[1]Traitement outputs (2)'!$A$51:$A$56,0),MATCH(C4006,'[1]Traitement outputs (2)'!$B$51:$Q$51,0))</f>
        <v>-16.864255714989046</v>
      </c>
      <c r="N4006">
        <f>INDEX('[1]Traitement outputs (2)'!$B$34:$Q$38,MATCH(70,'[1]Traitement outputs (2)'!$A$34:$A$38,0),MATCH(C4006,'[1]Traitement outputs (2)'!$B$33:$Q$33,0))</f>
        <v>-183.77989640241771</v>
      </c>
      <c r="O4006">
        <f>INDEX('[1]Traitement outputs (2)'!$B$58:$Q$63,MATCH(70,'[1]Traitement outputs (2)'!$A$58:$A$63,0),MATCH(C4006,'[1]Traitement outputs (2)'!$B$58:$Q$58,0))</f>
        <v>16.864787616041994</v>
      </c>
      <c r="P4006">
        <f>INDEX('[1]Traitement outputs (2)'!$B$41:$Q$45,MATCH(70,'[1]Traitement outputs (2)'!$A$41:$A$45,0),MATCH(C4006,'[1]Traitement outputs (2)'!$B$40:$Q$40,0))</f>
        <v>254.15803075879367</v>
      </c>
      <c r="Q4006">
        <f>IF(K4006&lt;30,INDEX('[1]Traitement outputs (2)'!$B$51:$Q$63,MATCH(70,'[1]Traitement outputs (2)'!$A$51:$A$63,0),MATCH(C4006,'[1]Traitement outputs (2)'!$B$51:$Q$51,0)),INDEX('[1]Traitement outputs (2)'!$B$34:$Q$38,MATCH(70,'[1]Traitement outputs (2)'!$A$34:$A$38,0),MATCH(C4006,'[1]Traitement outputs (2)'!$B$33:$Q$33,0)))</f>
        <v>-16.864255714989046</v>
      </c>
      <c r="R4006">
        <f>IF(K4006&lt;30,INDEX('[1]Traitement outputs (2)'!$B$58:$Q$63,MATCH(70,'[1]Traitement outputs (2)'!$A$58:$A$63,0),MATCH(C4006,'[1]Traitement outputs (2)'!$B$58:$Q$58,0)),INDEX('[1]Traitement outputs (2)'!$B$41:$Q$45,MATCH(70,'[1]Traitement outputs (2)'!$A$41:$A$45,0),MATCH(C4006,'[1]Traitement outputs (2)'!$B$40:$Q$40,0)))</f>
        <v>16.864787616041994</v>
      </c>
      <c r="T4006">
        <f t="shared" si="374"/>
        <v>-1958.42577907482</v>
      </c>
      <c r="U4006">
        <f t="shared" si="375"/>
        <v>1958.4875481058175</v>
      </c>
      <c r="X4006">
        <f t="shared" si="376"/>
        <v>4.735571455032727E-2</v>
      </c>
      <c r="Y4006">
        <f t="shared" si="377"/>
        <v>3.954259420836595E-2</v>
      </c>
    </row>
    <row r="4007" spans="1:25" x14ac:dyDescent="0.35">
      <c r="A4007" s="1">
        <v>34866.875</v>
      </c>
      <c r="B4007">
        <v>16.225899999999999</v>
      </c>
      <c r="C4007">
        <f>_xlfn.IFNA(HLOOKUP(B4007,'[1]Traitement outputs'!$B$33:$Q$33,1,TRUE),16)</f>
        <v>16</v>
      </c>
      <c r="E4007" s="1">
        <v>34866.875</v>
      </c>
      <c r="F4007">
        <v>31.2803</v>
      </c>
      <c r="G4007">
        <f t="shared" si="372"/>
        <v>31</v>
      </c>
      <c r="I4007" s="1">
        <v>34866.875</v>
      </c>
      <c r="J4007">
        <v>0</v>
      </c>
      <c r="K4007">
        <f t="shared" si="373"/>
        <v>0</v>
      </c>
      <c r="M4007">
        <f>INDEX('[1]Traitement outputs (2)'!$B$51:$Q$56,MATCH(70,'[1]Traitement outputs (2)'!$A$51:$A$56,0),MATCH(C4007,'[1]Traitement outputs (2)'!$B$51:$Q$51,0))</f>
        <v>-27.907128105419115</v>
      </c>
      <c r="N4007">
        <f>INDEX('[1]Traitement outputs (2)'!$B$34:$Q$38,MATCH(70,'[1]Traitement outputs (2)'!$A$34:$A$38,0),MATCH(C4007,'[1]Traitement outputs (2)'!$B$33:$Q$33,0))</f>
        <v>-87.65601603539298</v>
      </c>
      <c r="O4007">
        <f>INDEX('[1]Traitement outputs (2)'!$B$58:$Q$63,MATCH(70,'[1]Traitement outputs (2)'!$A$58:$A$63,0),MATCH(C4007,'[1]Traitement outputs (2)'!$B$58:$Q$58,0))</f>
        <v>27.907128104236733</v>
      </c>
      <c r="P4007">
        <f>INDEX('[1]Traitement outputs (2)'!$B$41:$Q$45,MATCH(70,'[1]Traitement outputs (2)'!$A$41:$A$45,0),MATCH(C4007,'[1]Traitement outputs (2)'!$B$40:$Q$40,0))</f>
        <v>158.03405896601754</v>
      </c>
      <c r="Q4007">
        <f>IF(K4007&lt;30,INDEX('[1]Traitement outputs (2)'!$B$51:$Q$63,MATCH(70,'[1]Traitement outputs (2)'!$A$51:$A$63,0),MATCH(C4007,'[1]Traitement outputs (2)'!$B$51:$Q$51,0)),INDEX('[1]Traitement outputs (2)'!$B$34:$Q$38,MATCH(70,'[1]Traitement outputs (2)'!$A$34:$A$38,0),MATCH(C4007,'[1]Traitement outputs (2)'!$B$33:$Q$33,0)))</f>
        <v>-27.907128105419115</v>
      </c>
      <c r="R4007">
        <f>IF(K4007&lt;30,INDEX('[1]Traitement outputs (2)'!$B$58:$Q$63,MATCH(70,'[1]Traitement outputs (2)'!$A$58:$A$63,0),MATCH(C4007,'[1]Traitement outputs (2)'!$B$58:$Q$58,0)),INDEX('[1]Traitement outputs (2)'!$B$41:$Q$45,MATCH(70,'[1]Traitement outputs (2)'!$A$41:$A$45,0),MATCH(C4007,'[1]Traitement outputs (2)'!$B$40:$Q$40,0)))</f>
        <v>27.907128104236733</v>
      </c>
      <c r="T4007">
        <f t="shared" si="374"/>
        <v>-3240.8212983285953</v>
      </c>
      <c r="U4007">
        <f t="shared" si="375"/>
        <v>3240.8212981912866</v>
      </c>
      <c r="X4007">
        <f t="shared" si="376"/>
        <v>7.8364679403255921E-2</v>
      </c>
      <c r="Y4007">
        <f t="shared" si="377"/>
        <v>6.5433390996103388E-2</v>
      </c>
    </row>
    <row r="4008" spans="1:25" x14ac:dyDescent="0.35">
      <c r="A4008" s="1">
        <v>34866.916666666664</v>
      </c>
      <c r="B4008">
        <v>16.0001</v>
      </c>
      <c r="C4008">
        <f>_xlfn.IFNA(HLOOKUP(B4008,'[1]Traitement outputs'!$B$33:$Q$33,1,TRUE),16)</f>
        <v>16</v>
      </c>
      <c r="E4008" s="1">
        <v>34866.916666666664</v>
      </c>
      <c r="F4008">
        <v>35.683799999999998</v>
      </c>
      <c r="G4008">
        <f t="shared" si="372"/>
        <v>36</v>
      </c>
      <c r="I4008" s="1">
        <v>34866.916666666664</v>
      </c>
      <c r="J4008">
        <v>0</v>
      </c>
      <c r="K4008">
        <f t="shared" si="373"/>
        <v>0</v>
      </c>
      <c r="M4008">
        <f>INDEX('[1]Traitement outputs (2)'!$B$51:$Q$56,MATCH(70,'[1]Traitement outputs (2)'!$A$51:$A$56,0),MATCH(C4008,'[1]Traitement outputs (2)'!$B$51:$Q$51,0))</f>
        <v>-27.907128105419115</v>
      </c>
      <c r="N4008">
        <f>INDEX('[1]Traitement outputs (2)'!$B$34:$Q$38,MATCH(70,'[1]Traitement outputs (2)'!$A$34:$A$38,0),MATCH(C4008,'[1]Traitement outputs (2)'!$B$33:$Q$33,0))</f>
        <v>-87.65601603539298</v>
      </c>
      <c r="O4008">
        <f>INDEX('[1]Traitement outputs (2)'!$B$58:$Q$63,MATCH(70,'[1]Traitement outputs (2)'!$A$58:$A$63,0),MATCH(C4008,'[1]Traitement outputs (2)'!$B$58:$Q$58,0))</f>
        <v>27.907128104236733</v>
      </c>
      <c r="P4008">
        <f>INDEX('[1]Traitement outputs (2)'!$B$41:$Q$45,MATCH(70,'[1]Traitement outputs (2)'!$A$41:$A$45,0),MATCH(C4008,'[1]Traitement outputs (2)'!$B$40:$Q$40,0))</f>
        <v>158.03405896601754</v>
      </c>
      <c r="Q4008">
        <f>IF(K4008&lt;30,INDEX('[1]Traitement outputs (2)'!$B$51:$Q$63,MATCH(70,'[1]Traitement outputs (2)'!$A$51:$A$63,0),MATCH(C4008,'[1]Traitement outputs (2)'!$B$51:$Q$51,0)),INDEX('[1]Traitement outputs (2)'!$B$34:$Q$38,MATCH(70,'[1]Traitement outputs (2)'!$A$34:$A$38,0),MATCH(C4008,'[1]Traitement outputs (2)'!$B$33:$Q$33,0)))</f>
        <v>-27.907128105419115</v>
      </c>
      <c r="R4008">
        <f>IF(K4008&lt;30,INDEX('[1]Traitement outputs (2)'!$B$58:$Q$63,MATCH(70,'[1]Traitement outputs (2)'!$A$58:$A$63,0),MATCH(C4008,'[1]Traitement outputs (2)'!$B$58:$Q$58,0)),INDEX('[1]Traitement outputs (2)'!$B$41:$Q$45,MATCH(70,'[1]Traitement outputs (2)'!$A$41:$A$45,0),MATCH(C4008,'[1]Traitement outputs (2)'!$B$40:$Q$40,0)))</f>
        <v>27.907128104236733</v>
      </c>
      <c r="T4008">
        <f t="shared" si="374"/>
        <v>-3240.8212983285953</v>
      </c>
      <c r="U4008">
        <f t="shared" si="375"/>
        <v>3240.8212981912866</v>
      </c>
      <c r="X4008">
        <f t="shared" si="376"/>
        <v>7.8364679403255921E-2</v>
      </c>
      <c r="Y4008">
        <f t="shared" si="377"/>
        <v>6.5433390996103388E-2</v>
      </c>
    </row>
    <row r="4009" spans="1:25" x14ac:dyDescent="0.35">
      <c r="A4009" s="1">
        <v>34866.958333333336</v>
      </c>
      <c r="B4009">
        <v>16.000399999999999</v>
      </c>
      <c r="C4009">
        <f>_xlfn.IFNA(HLOOKUP(B4009,'[1]Traitement outputs'!$B$33:$Q$33,1,TRUE),16)</f>
        <v>16</v>
      </c>
      <c r="E4009" s="1">
        <v>34866.958333333336</v>
      </c>
      <c r="F4009">
        <v>40.4679</v>
      </c>
      <c r="G4009">
        <f t="shared" si="372"/>
        <v>40</v>
      </c>
      <c r="I4009" s="1">
        <v>34866.958333333336</v>
      </c>
      <c r="J4009">
        <v>0</v>
      </c>
      <c r="K4009">
        <f t="shared" si="373"/>
        <v>0</v>
      </c>
      <c r="M4009">
        <f>INDEX('[1]Traitement outputs (2)'!$B$51:$Q$56,MATCH(70,'[1]Traitement outputs (2)'!$A$51:$A$56,0),MATCH(C4009,'[1]Traitement outputs (2)'!$B$51:$Q$51,0))</f>
        <v>-27.907128105419115</v>
      </c>
      <c r="N4009">
        <f>INDEX('[1]Traitement outputs (2)'!$B$34:$Q$38,MATCH(70,'[1]Traitement outputs (2)'!$A$34:$A$38,0),MATCH(C4009,'[1]Traitement outputs (2)'!$B$33:$Q$33,0))</f>
        <v>-87.65601603539298</v>
      </c>
      <c r="O4009">
        <f>INDEX('[1]Traitement outputs (2)'!$B$58:$Q$63,MATCH(70,'[1]Traitement outputs (2)'!$A$58:$A$63,0),MATCH(C4009,'[1]Traitement outputs (2)'!$B$58:$Q$58,0))</f>
        <v>27.907128104236733</v>
      </c>
      <c r="P4009">
        <f>INDEX('[1]Traitement outputs (2)'!$B$41:$Q$45,MATCH(70,'[1]Traitement outputs (2)'!$A$41:$A$45,0),MATCH(C4009,'[1]Traitement outputs (2)'!$B$40:$Q$40,0))</f>
        <v>158.03405896601754</v>
      </c>
      <c r="Q4009">
        <f>IF(K4009&lt;30,INDEX('[1]Traitement outputs (2)'!$B$51:$Q$63,MATCH(70,'[1]Traitement outputs (2)'!$A$51:$A$63,0),MATCH(C4009,'[1]Traitement outputs (2)'!$B$51:$Q$51,0)),INDEX('[1]Traitement outputs (2)'!$B$34:$Q$38,MATCH(70,'[1]Traitement outputs (2)'!$A$34:$A$38,0),MATCH(C4009,'[1]Traitement outputs (2)'!$B$33:$Q$33,0)))</f>
        <v>-27.907128105419115</v>
      </c>
      <c r="R4009">
        <f>IF(K4009&lt;30,INDEX('[1]Traitement outputs (2)'!$B$58:$Q$63,MATCH(70,'[1]Traitement outputs (2)'!$A$58:$A$63,0),MATCH(C4009,'[1]Traitement outputs (2)'!$B$58:$Q$58,0)),INDEX('[1]Traitement outputs (2)'!$B$41:$Q$45,MATCH(70,'[1]Traitement outputs (2)'!$A$41:$A$45,0),MATCH(C4009,'[1]Traitement outputs (2)'!$B$40:$Q$40,0)))</f>
        <v>27.907128104236733</v>
      </c>
      <c r="T4009">
        <f t="shared" si="374"/>
        <v>-3240.8212983285953</v>
      </c>
      <c r="U4009">
        <f t="shared" si="375"/>
        <v>3240.8212981912866</v>
      </c>
      <c r="X4009">
        <f t="shared" si="376"/>
        <v>7.8364679403255921E-2</v>
      </c>
      <c r="Y4009">
        <f t="shared" si="377"/>
        <v>6.5433390996103388E-2</v>
      </c>
    </row>
    <row r="4010" spans="1:25" x14ac:dyDescent="0.35">
      <c r="A4010" s="1">
        <v>34867</v>
      </c>
      <c r="B4010">
        <v>16.000399999999999</v>
      </c>
      <c r="C4010">
        <f>_xlfn.IFNA(HLOOKUP(B4010,'[1]Traitement outputs'!$B$33:$Q$33,1,TRUE),16)</f>
        <v>16</v>
      </c>
      <c r="E4010" s="1">
        <v>34867</v>
      </c>
      <c r="F4010">
        <v>42.427199999999999</v>
      </c>
      <c r="G4010">
        <f t="shared" si="372"/>
        <v>42</v>
      </c>
      <c r="I4010" s="1">
        <v>34867</v>
      </c>
      <c r="J4010">
        <v>0</v>
      </c>
      <c r="K4010">
        <f t="shared" si="373"/>
        <v>0</v>
      </c>
      <c r="M4010">
        <f>INDEX('[1]Traitement outputs (2)'!$B$51:$Q$56,MATCH(70,'[1]Traitement outputs (2)'!$A$51:$A$56,0),MATCH(C4010,'[1]Traitement outputs (2)'!$B$51:$Q$51,0))</f>
        <v>-27.907128105419115</v>
      </c>
      <c r="N4010">
        <f>INDEX('[1]Traitement outputs (2)'!$B$34:$Q$38,MATCH(70,'[1]Traitement outputs (2)'!$A$34:$A$38,0),MATCH(C4010,'[1]Traitement outputs (2)'!$B$33:$Q$33,0))</f>
        <v>-87.65601603539298</v>
      </c>
      <c r="O4010">
        <f>INDEX('[1]Traitement outputs (2)'!$B$58:$Q$63,MATCH(70,'[1]Traitement outputs (2)'!$A$58:$A$63,0),MATCH(C4010,'[1]Traitement outputs (2)'!$B$58:$Q$58,0))</f>
        <v>27.907128104236733</v>
      </c>
      <c r="P4010">
        <f>INDEX('[1]Traitement outputs (2)'!$B$41:$Q$45,MATCH(70,'[1]Traitement outputs (2)'!$A$41:$A$45,0),MATCH(C4010,'[1]Traitement outputs (2)'!$B$40:$Q$40,0))</f>
        <v>158.03405896601754</v>
      </c>
      <c r="Q4010">
        <f>IF(K4010&lt;30,INDEX('[1]Traitement outputs (2)'!$B$51:$Q$63,MATCH(70,'[1]Traitement outputs (2)'!$A$51:$A$63,0),MATCH(C4010,'[1]Traitement outputs (2)'!$B$51:$Q$51,0)),INDEX('[1]Traitement outputs (2)'!$B$34:$Q$38,MATCH(70,'[1]Traitement outputs (2)'!$A$34:$A$38,0),MATCH(C4010,'[1]Traitement outputs (2)'!$B$33:$Q$33,0)))</f>
        <v>-27.907128105419115</v>
      </c>
      <c r="R4010">
        <f>IF(K4010&lt;30,INDEX('[1]Traitement outputs (2)'!$B$58:$Q$63,MATCH(70,'[1]Traitement outputs (2)'!$A$58:$A$63,0),MATCH(C4010,'[1]Traitement outputs (2)'!$B$58:$Q$58,0)),INDEX('[1]Traitement outputs (2)'!$B$41:$Q$45,MATCH(70,'[1]Traitement outputs (2)'!$A$41:$A$45,0),MATCH(C4010,'[1]Traitement outputs (2)'!$B$40:$Q$40,0)))</f>
        <v>27.907128104236733</v>
      </c>
      <c r="T4010">
        <f t="shared" si="374"/>
        <v>-3240.8212983285953</v>
      </c>
      <c r="U4010">
        <f t="shared" si="375"/>
        <v>3240.8212981912866</v>
      </c>
      <c r="X4010">
        <f t="shared" si="376"/>
        <v>7.8364679403255921E-2</v>
      </c>
      <c r="Y4010">
        <f t="shared" si="377"/>
        <v>6.5433390996103388E-2</v>
      </c>
    </row>
    <row r="4011" spans="1:25" x14ac:dyDescent="0.35">
      <c r="A4011" s="1">
        <v>34867.041666666664</v>
      </c>
      <c r="B4011">
        <v>16.000299999999999</v>
      </c>
      <c r="C4011">
        <f>_xlfn.IFNA(HLOOKUP(B4011,'[1]Traitement outputs'!$B$33:$Q$33,1,TRUE),16)</f>
        <v>16</v>
      </c>
      <c r="E4011" s="1">
        <v>34867.041666666664</v>
      </c>
      <c r="F4011">
        <v>44.3797</v>
      </c>
      <c r="G4011">
        <f t="shared" si="372"/>
        <v>44</v>
      </c>
      <c r="I4011" s="1">
        <v>34867.041666666664</v>
      </c>
      <c r="J4011">
        <v>0</v>
      </c>
      <c r="K4011">
        <f t="shared" si="373"/>
        <v>0</v>
      </c>
      <c r="M4011">
        <f>INDEX('[1]Traitement outputs (2)'!$B$51:$Q$56,MATCH(70,'[1]Traitement outputs (2)'!$A$51:$A$56,0),MATCH(C4011,'[1]Traitement outputs (2)'!$B$51:$Q$51,0))</f>
        <v>-27.907128105419115</v>
      </c>
      <c r="N4011">
        <f>INDEX('[1]Traitement outputs (2)'!$B$34:$Q$38,MATCH(70,'[1]Traitement outputs (2)'!$A$34:$A$38,0),MATCH(C4011,'[1]Traitement outputs (2)'!$B$33:$Q$33,0))</f>
        <v>-87.65601603539298</v>
      </c>
      <c r="O4011">
        <f>INDEX('[1]Traitement outputs (2)'!$B$58:$Q$63,MATCH(70,'[1]Traitement outputs (2)'!$A$58:$A$63,0),MATCH(C4011,'[1]Traitement outputs (2)'!$B$58:$Q$58,0))</f>
        <v>27.907128104236733</v>
      </c>
      <c r="P4011">
        <f>INDEX('[1]Traitement outputs (2)'!$B$41:$Q$45,MATCH(70,'[1]Traitement outputs (2)'!$A$41:$A$45,0),MATCH(C4011,'[1]Traitement outputs (2)'!$B$40:$Q$40,0))</f>
        <v>158.03405896601754</v>
      </c>
      <c r="Q4011">
        <f>IF(K4011&lt;30,INDEX('[1]Traitement outputs (2)'!$B$51:$Q$63,MATCH(70,'[1]Traitement outputs (2)'!$A$51:$A$63,0),MATCH(C4011,'[1]Traitement outputs (2)'!$B$51:$Q$51,0)),INDEX('[1]Traitement outputs (2)'!$B$34:$Q$38,MATCH(70,'[1]Traitement outputs (2)'!$A$34:$A$38,0),MATCH(C4011,'[1]Traitement outputs (2)'!$B$33:$Q$33,0)))</f>
        <v>-27.907128105419115</v>
      </c>
      <c r="R4011">
        <f>IF(K4011&lt;30,INDEX('[1]Traitement outputs (2)'!$B$58:$Q$63,MATCH(70,'[1]Traitement outputs (2)'!$A$58:$A$63,0),MATCH(C4011,'[1]Traitement outputs (2)'!$B$58:$Q$58,0)),INDEX('[1]Traitement outputs (2)'!$B$41:$Q$45,MATCH(70,'[1]Traitement outputs (2)'!$A$41:$A$45,0),MATCH(C4011,'[1]Traitement outputs (2)'!$B$40:$Q$40,0)))</f>
        <v>27.907128104236733</v>
      </c>
      <c r="T4011">
        <f t="shared" si="374"/>
        <v>-3240.8212983285953</v>
      </c>
      <c r="U4011">
        <f t="shared" si="375"/>
        <v>3240.8212981912866</v>
      </c>
      <c r="X4011">
        <f t="shared" si="376"/>
        <v>7.8364679403255921E-2</v>
      </c>
      <c r="Y4011">
        <f t="shared" si="377"/>
        <v>6.5433390996103388E-2</v>
      </c>
    </row>
    <row r="4012" spans="1:25" x14ac:dyDescent="0.35">
      <c r="A4012" s="1">
        <v>34867.083333333336</v>
      </c>
      <c r="B4012">
        <v>16.000499999999999</v>
      </c>
      <c r="C4012">
        <f>_xlfn.IFNA(HLOOKUP(B4012,'[1]Traitement outputs'!$B$33:$Q$33,1,TRUE),16)</f>
        <v>16</v>
      </c>
      <c r="E4012" s="1">
        <v>34867.083333333336</v>
      </c>
      <c r="F4012">
        <v>45.155700000000003</v>
      </c>
      <c r="G4012">
        <f t="shared" si="372"/>
        <v>45</v>
      </c>
      <c r="I4012" s="1">
        <v>34867.083333333336</v>
      </c>
      <c r="J4012">
        <v>0</v>
      </c>
      <c r="K4012">
        <f t="shared" si="373"/>
        <v>0</v>
      </c>
      <c r="M4012">
        <f>INDEX('[1]Traitement outputs (2)'!$B$51:$Q$56,MATCH(70,'[1]Traitement outputs (2)'!$A$51:$A$56,0),MATCH(C4012,'[1]Traitement outputs (2)'!$B$51:$Q$51,0))</f>
        <v>-27.907128105419115</v>
      </c>
      <c r="N4012">
        <f>INDEX('[1]Traitement outputs (2)'!$B$34:$Q$38,MATCH(70,'[1]Traitement outputs (2)'!$A$34:$A$38,0),MATCH(C4012,'[1]Traitement outputs (2)'!$B$33:$Q$33,0))</f>
        <v>-87.65601603539298</v>
      </c>
      <c r="O4012">
        <f>INDEX('[1]Traitement outputs (2)'!$B$58:$Q$63,MATCH(70,'[1]Traitement outputs (2)'!$A$58:$A$63,0),MATCH(C4012,'[1]Traitement outputs (2)'!$B$58:$Q$58,0))</f>
        <v>27.907128104236733</v>
      </c>
      <c r="P4012">
        <f>INDEX('[1]Traitement outputs (2)'!$B$41:$Q$45,MATCH(70,'[1]Traitement outputs (2)'!$A$41:$A$45,0),MATCH(C4012,'[1]Traitement outputs (2)'!$B$40:$Q$40,0))</f>
        <v>158.03405896601754</v>
      </c>
      <c r="Q4012">
        <f>IF(K4012&lt;30,INDEX('[1]Traitement outputs (2)'!$B$51:$Q$63,MATCH(70,'[1]Traitement outputs (2)'!$A$51:$A$63,0),MATCH(C4012,'[1]Traitement outputs (2)'!$B$51:$Q$51,0)),INDEX('[1]Traitement outputs (2)'!$B$34:$Q$38,MATCH(70,'[1]Traitement outputs (2)'!$A$34:$A$38,0),MATCH(C4012,'[1]Traitement outputs (2)'!$B$33:$Q$33,0)))</f>
        <v>-27.907128105419115</v>
      </c>
      <c r="R4012">
        <f>IF(K4012&lt;30,INDEX('[1]Traitement outputs (2)'!$B$58:$Q$63,MATCH(70,'[1]Traitement outputs (2)'!$A$58:$A$63,0),MATCH(C4012,'[1]Traitement outputs (2)'!$B$58:$Q$58,0)),INDEX('[1]Traitement outputs (2)'!$B$41:$Q$45,MATCH(70,'[1]Traitement outputs (2)'!$A$41:$A$45,0),MATCH(C4012,'[1]Traitement outputs (2)'!$B$40:$Q$40,0)))</f>
        <v>27.907128104236733</v>
      </c>
      <c r="T4012">
        <f t="shared" si="374"/>
        <v>-3240.8212983285953</v>
      </c>
      <c r="U4012">
        <f t="shared" si="375"/>
        <v>3240.8212981912866</v>
      </c>
      <c r="X4012">
        <f t="shared" si="376"/>
        <v>7.8364679403255921E-2</v>
      </c>
      <c r="Y4012">
        <f t="shared" si="377"/>
        <v>6.5433390996103388E-2</v>
      </c>
    </row>
    <row r="4013" spans="1:25" x14ac:dyDescent="0.35">
      <c r="A4013" s="1">
        <v>34867.125</v>
      </c>
      <c r="B4013">
        <v>16.000399999999999</v>
      </c>
      <c r="C4013">
        <f>_xlfn.IFNA(HLOOKUP(B4013,'[1]Traitement outputs'!$B$33:$Q$33,1,TRUE),16)</f>
        <v>16</v>
      </c>
      <c r="E4013" s="1">
        <v>34867.125</v>
      </c>
      <c r="F4013">
        <v>45.063899999999997</v>
      </c>
      <c r="G4013">
        <f t="shared" si="372"/>
        <v>45</v>
      </c>
      <c r="I4013" s="1">
        <v>34867.125</v>
      </c>
      <c r="J4013">
        <v>0</v>
      </c>
      <c r="K4013">
        <f t="shared" si="373"/>
        <v>0</v>
      </c>
      <c r="M4013">
        <f>INDEX('[1]Traitement outputs (2)'!$B$51:$Q$56,MATCH(70,'[1]Traitement outputs (2)'!$A$51:$A$56,0),MATCH(C4013,'[1]Traitement outputs (2)'!$B$51:$Q$51,0))</f>
        <v>-27.907128105419115</v>
      </c>
      <c r="N4013">
        <f>INDEX('[1]Traitement outputs (2)'!$B$34:$Q$38,MATCH(70,'[1]Traitement outputs (2)'!$A$34:$A$38,0),MATCH(C4013,'[1]Traitement outputs (2)'!$B$33:$Q$33,0))</f>
        <v>-87.65601603539298</v>
      </c>
      <c r="O4013">
        <f>INDEX('[1]Traitement outputs (2)'!$B$58:$Q$63,MATCH(70,'[1]Traitement outputs (2)'!$A$58:$A$63,0),MATCH(C4013,'[1]Traitement outputs (2)'!$B$58:$Q$58,0))</f>
        <v>27.907128104236733</v>
      </c>
      <c r="P4013">
        <f>INDEX('[1]Traitement outputs (2)'!$B$41:$Q$45,MATCH(70,'[1]Traitement outputs (2)'!$A$41:$A$45,0),MATCH(C4013,'[1]Traitement outputs (2)'!$B$40:$Q$40,0))</f>
        <v>158.03405896601754</v>
      </c>
      <c r="Q4013">
        <f>IF(K4013&lt;30,INDEX('[1]Traitement outputs (2)'!$B$51:$Q$63,MATCH(70,'[1]Traitement outputs (2)'!$A$51:$A$63,0),MATCH(C4013,'[1]Traitement outputs (2)'!$B$51:$Q$51,0)),INDEX('[1]Traitement outputs (2)'!$B$34:$Q$38,MATCH(70,'[1]Traitement outputs (2)'!$A$34:$A$38,0),MATCH(C4013,'[1]Traitement outputs (2)'!$B$33:$Q$33,0)))</f>
        <v>-27.907128105419115</v>
      </c>
      <c r="R4013">
        <f>IF(K4013&lt;30,INDEX('[1]Traitement outputs (2)'!$B$58:$Q$63,MATCH(70,'[1]Traitement outputs (2)'!$A$58:$A$63,0),MATCH(C4013,'[1]Traitement outputs (2)'!$B$58:$Q$58,0)),INDEX('[1]Traitement outputs (2)'!$B$41:$Q$45,MATCH(70,'[1]Traitement outputs (2)'!$A$41:$A$45,0),MATCH(C4013,'[1]Traitement outputs (2)'!$B$40:$Q$40,0)))</f>
        <v>27.907128104236733</v>
      </c>
      <c r="T4013">
        <f t="shared" si="374"/>
        <v>-3240.8212983285953</v>
      </c>
      <c r="U4013">
        <f t="shared" si="375"/>
        <v>3240.8212981912866</v>
      </c>
      <c r="X4013">
        <f t="shared" si="376"/>
        <v>7.8364679403255921E-2</v>
      </c>
      <c r="Y4013">
        <f t="shared" si="377"/>
        <v>6.5433390996103388E-2</v>
      </c>
    </row>
    <row r="4014" spans="1:25" x14ac:dyDescent="0.35">
      <c r="A4014" s="1">
        <v>34867.166666666664</v>
      </c>
      <c r="B4014">
        <v>16.0001</v>
      </c>
      <c r="C4014">
        <f>_xlfn.IFNA(HLOOKUP(B4014,'[1]Traitement outputs'!$B$33:$Q$33,1,TRUE),16)</f>
        <v>16</v>
      </c>
      <c r="E4014" s="1">
        <v>34867.166666666664</v>
      </c>
      <c r="F4014">
        <v>44.949199999999998</v>
      </c>
      <c r="G4014">
        <f t="shared" si="372"/>
        <v>45</v>
      </c>
      <c r="I4014" s="1">
        <v>34867.166666666664</v>
      </c>
      <c r="J4014">
        <v>2548.81</v>
      </c>
      <c r="K4014">
        <f t="shared" si="373"/>
        <v>21.948130007371127</v>
      </c>
      <c r="M4014">
        <f>INDEX('[1]Traitement outputs (2)'!$B$51:$Q$56,MATCH(70,'[1]Traitement outputs (2)'!$A$51:$A$56,0),MATCH(C4014,'[1]Traitement outputs (2)'!$B$51:$Q$51,0))</f>
        <v>-27.907128105419115</v>
      </c>
      <c r="N4014">
        <f>INDEX('[1]Traitement outputs (2)'!$B$34:$Q$38,MATCH(70,'[1]Traitement outputs (2)'!$A$34:$A$38,0),MATCH(C4014,'[1]Traitement outputs (2)'!$B$33:$Q$33,0))</f>
        <v>-87.65601603539298</v>
      </c>
      <c r="O4014">
        <f>INDEX('[1]Traitement outputs (2)'!$B$58:$Q$63,MATCH(70,'[1]Traitement outputs (2)'!$A$58:$A$63,0),MATCH(C4014,'[1]Traitement outputs (2)'!$B$58:$Q$58,0))</f>
        <v>27.907128104236733</v>
      </c>
      <c r="P4014">
        <f>INDEX('[1]Traitement outputs (2)'!$B$41:$Q$45,MATCH(70,'[1]Traitement outputs (2)'!$A$41:$A$45,0),MATCH(C4014,'[1]Traitement outputs (2)'!$B$40:$Q$40,0))</f>
        <v>158.03405896601754</v>
      </c>
      <c r="Q4014">
        <f>IF(K4014&lt;30,INDEX('[1]Traitement outputs (2)'!$B$51:$Q$63,MATCH(70,'[1]Traitement outputs (2)'!$A$51:$A$63,0),MATCH(C4014,'[1]Traitement outputs (2)'!$B$51:$Q$51,0)),INDEX('[1]Traitement outputs (2)'!$B$34:$Q$38,MATCH(70,'[1]Traitement outputs (2)'!$A$34:$A$38,0),MATCH(C4014,'[1]Traitement outputs (2)'!$B$33:$Q$33,0)))</f>
        <v>-27.907128105419115</v>
      </c>
      <c r="R4014">
        <f>IF(K4014&lt;30,INDEX('[1]Traitement outputs (2)'!$B$58:$Q$63,MATCH(70,'[1]Traitement outputs (2)'!$A$58:$A$63,0),MATCH(C4014,'[1]Traitement outputs (2)'!$B$58:$Q$58,0)),INDEX('[1]Traitement outputs (2)'!$B$41:$Q$45,MATCH(70,'[1]Traitement outputs (2)'!$A$41:$A$45,0),MATCH(C4014,'[1]Traitement outputs (2)'!$B$40:$Q$40,0)))</f>
        <v>27.907128104236733</v>
      </c>
      <c r="T4014">
        <f t="shared" si="374"/>
        <v>-3240.8212983285953</v>
      </c>
      <c r="U4014">
        <f t="shared" si="375"/>
        <v>3240.8212981912866</v>
      </c>
      <c r="X4014">
        <f t="shared" si="376"/>
        <v>7.8364679403255921E-2</v>
      </c>
      <c r="Y4014">
        <f t="shared" si="377"/>
        <v>6.5433390996103388E-2</v>
      </c>
    </row>
    <row r="4015" spans="1:25" x14ac:dyDescent="0.35">
      <c r="A4015" s="1">
        <v>34867.208333333336</v>
      </c>
      <c r="B4015">
        <v>19.977</v>
      </c>
      <c r="C4015">
        <f>_xlfn.IFNA(HLOOKUP(B4015,'[1]Traitement outputs'!$B$33:$Q$33,1,TRUE),16)</f>
        <v>18</v>
      </c>
      <c r="E4015" s="1">
        <v>34867.208333333336</v>
      </c>
      <c r="F4015">
        <v>34.2575</v>
      </c>
      <c r="G4015">
        <f t="shared" si="372"/>
        <v>34</v>
      </c>
      <c r="I4015" s="1">
        <v>34867.208333333336</v>
      </c>
      <c r="J4015">
        <v>6062.32</v>
      </c>
      <c r="K4015">
        <f t="shared" si="373"/>
        <v>52.203415517942148</v>
      </c>
      <c r="M4015">
        <f>INDEX('[1]Traitement outputs (2)'!$B$51:$Q$56,MATCH(70,'[1]Traitement outputs (2)'!$A$51:$A$56,0),MATCH(C4015,'[1]Traitement outputs (2)'!$B$51:$Q$51,0))</f>
        <v>-40.563606676443541</v>
      </c>
      <c r="N4015">
        <f>INDEX('[1]Traitement outputs (2)'!$B$34:$Q$38,MATCH(70,'[1]Traitement outputs (2)'!$A$34:$A$38,0),MATCH(C4015,'[1]Traitement outputs (2)'!$B$33:$Q$33,0))</f>
        <v>-132.60751704955501</v>
      </c>
      <c r="O4015">
        <f>INDEX('[1]Traitement outputs (2)'!$B$58:$Q$63,MATCH(70,'[1]Traitement outputs (2)'!$A$58:$A$63,0),MATCH(C4015,'[1]Traitement outputs (2)'!$B$58:$Q$58,0))</f>
        <v>40.565237508304868</v>
      </c>
      <c r="P4015">
        <f>INDEX('[1]Traitement outputs (2)'!$B$41:$Q$45,MATCH(70,'[1]Traitement outputs (2)'!$A$41:$A$45,0),MATCH(C4015,'[1]Traitement outputs (2)'!$B$40:$Q$40,0))</f>
        <v>202.98564822710691</v>
      </c>
      <c r="Q4015">
        <f>IF(K4015&lt;30,INDEX('[1]Traitement outputs (2)'!$B$51:$Q$63,MATCH(70,'[1]Traitement outputs (2)'!$A$51:$A$63,0),MATCH(C4015,'[1]Traitement outputs (2)'!$B$51:$Q$51,0)),INDEX('[1]Traitement outputs (2)'!$B$34:$Q$38,MATCH(70,'[1]Traitement outputs (2)'!$A$34:$A$38,0),MATCH(C4015,'[1]Traitement outputs (2)'!$B$33:$Q$33,0)))</f>
        <v>-132.60751704955501</v>
      </c>
      <c r="R4015">
        <f>IF(K4015&lt;30,INDEX('[1]Traitement outputs (2)'!$B$58:$Q$63,MATCH(70,'[1]Traitement outputs (2)'!$A$58:$A$63,0),MATCH(C4015,'[1]Traitement outputs (2)'!$B$58:$Q$58,0)),INDEX('[1]Traitement outputs (2)'!$B$41:$Q$45,MATCH(70,'[1]Traitement outputs (2)'!$A$41:$A$45,0),MATCH(C4015,'[1]Traitement outputs (2)'!$B$40:$Q$40,0)))</f>
        <v>202.98564822710691</v>
      </c>
      <c r="T4015">
        <f t="shared" si="374"/>
        <v>-15399.551825944363</v>
      </c>
      <c r="U4015">
        <f t="shared" si="375"/>
        <v>23572.479745836052</v>
      </c>
      <c r="X4015">
        <f t="shared" si="376"/>
        <v>0.3723688629225973</v>
      </c>
      <c r="Y4015">
        <f t="shared" si="377"/>
        <v>0.47593715976189493</v>
      </c>
    </row>
    <row r="4016" spans="1:25" x14ac:dyDescent="0.35">
      <c r="A4016" s="1">
        <v>34867.25</v>
      </c>
      <c r="B4016">
        <v>20.0001</v>
      </c>
      <c r="C4016">
        <f>_xlfn.IFNA(HLOOKUP(B4016,'[1]Traitement outputs'!$B$33:$Q$33,1,TRUE),16)</f>
        <v>20</v>
      </c>
      <c r="E4016" s="1">
        <v>34867.25</v>
      </c>
      <c r="F4016">
        <v>30.096900000000002</v>
      </c>
      <c r="G4016">
        <f t="shared" si="372"/>
        <v>30</v>
      </c>
      <c r="I4016" s="1">
        <v>34867.25</v>
      </c>
      <c r="J4016">
        <v>9462.3799999999992</v>
      </c>
      <c r="K4016">
        <f t="shared" si="373"/>
        <v>81.481768519092583</v>
      </c>
      <c r="M4016">
        <f>INDEX('[1]Traitement outputs (2)'!$B$51:$Q$56,MATCH(70,'[1]Traitement outputs (2)'!$A$51:$A$56,0),MATCH(C4016,'[1]Traitement outputs (2)'!$B$51:$Q$51,0))</f>
        <v>-16.864255714989046</v>
      </c>
      <c r="N4016">
        <f>INDEX('[1]Traitement outputs (2)'!$B$34:$Q$38,MATCH(70,'[1]Traitement outputs (2)'!$A$34:$A$38,0),MATCH(C4016,'[1]Traitement outputs (2)'!$B$33:$Q$33,0))</f>
        <v>-183.77989640241771</v>
      </c>
      <c r="O4016">
        <f>INDEX('[1]Traitement outputs (2)'!$B$58:$Q$63,MATCH(70,'[1]Traitement outputs (2)'!$A$58:$A$63,0),MATCH(C4016,'[1]Traitement outputs (2)'!$B$58:$Q$58,0))</f>
        <v>16.864787616041994</v>
      </c>
      <c r="P4016">
        <f>INDEX('[1]Traitement outputs (2)'!$B$41:$Q$45,MATCH(70,'[1]Traitement outputs (2)'!$A$41:$A$45,0),MATCH(C4016,'[1]Traitement outputs (2)'!$B$40:$Q$40,0))</f>
        <v>254.15803075879367</v>
      </c>
      <c r="Q4016">
        <f>IF(K4016&lt;30,INDEX('[1]Traitement outputs (2)'!$B$51:$Q$63,MATCH(70,'[1]Traitement outputs (2)'!$A$51:$A$63,0),MATCH(C4016,'[1]Traitement outputs (2)'!$B$51:$Q$51,0)),INDEX('[1]Traitement outputs (2)'!$B$34:$Q$38,MATCH(70,'[1]Traitement outputs (2)'!$A$34:$A$38,0),MATCH(C4016,'[1]Traitement outputs (2)'!$B$33:$Q$33,0)))</f>
        <v>-183.77989640241771</v>
      </c>
      <c r="R4016">
        <f>IF(K4016&lt;30,INDEX('[1]Traitement outputs (2)'!$B$58:$Q$63,MATCH(70,'[1]Traitement outputs (2)'!$A$58:$A$63,0),MATCH(C4016,'[1]Traitement outputs (2)'!$B$58:$Q$58,0)),INDEX('[1]Traitement outputs (2)'!$B$41:$Q$45,MATCH(70,'[1]Traitement outputs (2)'!$A$41:$A$45,0),MATCH(C4016,'[1]Traitement outputs (2)'!$B$40:$Q$40,0)))</f>
        <v>254.15803075879367</v>
      </c>
      <c r="T4016">
        <f t="shared" si="374"/>
        <v>-21342.138833337085</v>
      </c>
      <c r="U4016">
        <f t="shared" si="375"/>
        <v>29515.067122381799</v>
      </c>
      <c r="X4016">
        <f t="shared" si="376"/>
        <v>0.51606358805306241</v>
      </c>
      <c r="Y4016">
        <f t="shared" si="377"/>
        <v>0.59592021577150611</v>
      </c>
    </row>
    <row r="4017" spans="1:25" x14ac:dyDescent="0.35">
      <c r="A4017" s="1">
        <v>34867.291666666664</v>
      </c>
      <c r="B4017">
        <v>20.1053</v>
      </c>
      <c r="C4017">
        <f>_xlfn.IFNA(HLOOKUP(B4017,'[1]Traitement outputs'!$B$33:$Q$33,1,TRUE),16)</f>
        <v>20</v>
      </c>
      <c r="E4017" s="1">
        <v>34867.291666666664</v>
      </c>
      <c r="F4017">
        <v>26.449400000000001</v>
      </c>
      <c r="G4017">
        <f t="shared" si="372"/>
        <v>26</v>
      </c>
      <c r="I4017" s="1">
        <v>34867.291666666664</v>
      </c>
      <c r="J4017">
        <v>13408.2</v>
      </c>
      <c r="K4017">
        <f t="shared" si="373"/>
        <v>115.45973091946185</v>
      </c>
      <c r="M4017">
        <f>INDEX('[1]Traitement outputs (2)'!$B$51:$Q$56,MATCH(70,'[1]Traitement outputs (2)'!$A$51:$A$56,0),MATCH(C4017,'[1]Traitement outputs (2)'!$B$51:$Q$51,0))</f>
        <v>-16.864255714989046</v>
      </c>
      <c r="N4017">
        <f>INDEX('[1]Traitement outputs (2)'!$B$34:$Q$38,MATCH(70,'[1]Traitement outputs (2)'!$A$34:$A$38,0),MATCH(C4017,'[1]Traitement outputs (2)'!$B$33:$Q$33,0))</f>
        <v>-183.77989640241771</v>
      </c>
      <c r="O4017">
        <f>INDEX('[1]Traitement outputs (2)'!$B$58:$Q$63,MATCH(70,'[1]Traitement outputs (2)'!$A$58:$A$63,0),MATCH(C4017,'[1]Traitement outputs (2)'!$B$58:$Q$58,0))</f>
        <v>16.864787616041994</v>
      </c>
      <c r="P4017">
        <f>INDEX('[1]Traitement outputs (2)'!$B$41:$Q$45,MATCH(70,'[1]Traitement outputs (2)'!$A$41:$A$45,0),MATCH(C4017,'[1]Traitement outputs (2)'!$B$40:$Q$40,0))</f>
        <v>254.15803075879367</v>
      </c>
      <c r="Q4017">
        <f>IF(K4017&lt;30,INDEX('[1]Traitement outputs (2)'!$B$51:$Q$63,MATCH(70,'[1]Traitement outputs (2)'!$A$51:$A$63,0),MATCH(C4017,'[1]Traitement outputs (2)'!$B$51:$Q$51,0)),INDEX('[1]Traitement outputs (2)'!$B$34:$Q$38,MATCH(70,'[1]Traitement outputs (2)'!$A$34:$A$38,0),MATCH(C4017,'[1]Traitement outputs (2)'!$B$33:$Q$33,0)))</f>
        <v>-183.77989640241771</v>
      </c>
      <c r="R4017">
        <f>IF(K4017&lt;30,INDEX('[1]Traitement outputs (2)'!$B$58:$Q$63,MATCH(70,'[1]Traitement outputs (2)'!$A$58:$A$63,0),MATCH(C4017,'[1]Traitement outputs (2)'!$B$58:$Q$58,0)),INDEX('[1]Traitement outputs (2)'!$B$41:$Q$45,MATCH(70,'[1]Traitement outputs (2)'!$A$41:$A$45,0),MATCH(C4017,'[1]Traitement outputs (2)'!$B$40:$Q$40,0)))</f>
        <v>254.15803075879367</v>
      </c>
      <c r="T4017">
        <f t="shared" si="374"/>
        <v>-21342.138833337085</v>
      </c>
      <c r="U4017">
        <f t="shared" si="375"/>
        <v>29515.067122381799</v>
      </c>
      <c r="X4017">
        <f t="shared" si="376"/>
        <v>0.51606358805306241</v>
      </c>
      <c r="Y4017">
        <f t="shared" si="377"/>
        <v>0.59592021577150611</v>
      </c>
    </row>
    <row r="4018" spans="1:25" x14ac:dyDescent="0.35">
      <c r="A4018" s="1">
        <v>34867.333333333336</v>
      </c>
      <c r="B4018">
        <v>23.408300000000001</v>
      </c>
      <c r="C4018">
        <f>_xlfn.IFNA(HLOOKUP(B4018,'[1]Traitement outputs'!$B$33:$Q$33,1,TRUE),16)</f>
        <v>22</v>
      </c>
      <c r="E4018" s="1">
        <v>34867.333333333336</v>
      </c>
      <c r="F4018">
        <v>39.908799999999999</v>
      </c>
      <c r="G4018">
        <f t="shared" si="372"/>
        <v>40</v>
      </c>
      <c r="I4018" s="1">
        <v>34867.333333333336</v>
      </c>
      <c r="J4018">
        <v>30874.1</v>
      </c>
      <c r="K4018">
        <f t="shared" si="373"/>
        <v>265.86083727723008</v>
      </c>
      <c r="M4018">
        <f>INDEX('[1]Traitement outputs (2)'!$B$51:$Q$56,MATCH(70,'[1]Traitement outputs (2)'!$A$51:$A$56,0),MATCH(C4018,'[1]Traitement outputs (2)'!$B$51:$Q$51,0))</f>
        <v>-79.342574701900858</v>
      </c>
      <c r="N4018">
        <f>INDEX('[1]Traitement outputs (2)'!$B$34:$Q$38,MATCH(70,'[1]Traitement outputs (2)'!$A$34:$A$38,0),MATCH(C4018,'[1]Traitement outputs (2)'!$B$33:$Q$33,0))</f>
        <v>-237.95145474030227</v>
      </c>
      <c r="O4018">
        <f>INDEX('[1]Traitement outputs (2)'!$B$58:$Q$63,MATCH(70,'[1]Traitement outputs (2)'!$A$58:$A$63,0),MATCH(C4018,'[1]Traitement outputs (2)'!$B$58:$Q$58,0))</f>
        <v>79.34249368302325</v>
      </c>
      <c r="P4018">
        <f>INDEX('[1]Traitement outputs (2)'!$B$41:$Q$45,MATCH(70,'[1]Traitement outputs (2)'!$A$41:$A$45,0),MATCH(C4018,'[1]Traitement outputs (2)'!$B$40:$Q$40,0))</f>
        <v>308.329590329962</v>
      </c>
      <c r="Q4018">
        <f>IF(K4018&lt;30,INDEX('[1]Traitement outputs (2)'!$B$51:$Q$63,MATCH(70,'[1]Traitement outputs (2)'!$A$51:$A$63,0),MATCH(C4018,'[1]Traitement outputs (2)'!$B$51:$Q$51,0)),INDEX('[1]Traitement outputs (2)'!$B$34:$Q$38,MATCH(70,'[1]Traitement outputs (2)'!$A$34:$A$38,0),MATCH(C4018,'[1]Traitement outputs (2)'!$B$33:$Q$33,0)))</f>
        <v>-237.95145474030227</v>
      </c>
      <c r="R4018">
        <f>IF(K4018&lt;30,INDEX('[1]Traitement outputs (2)'!$B$58:$Q$63,MATCH(70,'[1]Traitement outputs (2)'!$A$58:$A$63,0),MATCH(C4018,'[1]Traitement outputs (2)'!$B$58:$Q$58,0)),INDEX('[1]Traitement outputs (2)'!$B$41:$Q$45,MATCH(70,'[1]Traitement outputs (2)'!$A$41:$A$45,0),MATCH(C4018,'[1]Traitement outputs (2)'!$B$40:$Q$40,0)))</f>
        <v>308.329590329962</v>
      </c>
      <c r="T4018">
        <f t="shared" si="374"/>
        <v>-27633.016897245612</v>
      </c>
      <c r="U4018">
        <f t="shared" si="375"/>
        <v>35805.94532951009</v>
      </c>
      <c r="X4018">
        <f t="shared" si="376"/>
        <v>0.66818016507550282</v>
      </c>
      <c r="Y4018">
        <f t="shared" si="377"/>
        <v>0.72293539358017622</v>
      </c>
    </row>
    <row r="4019" spans="1:25" x14ac:dyDescent="0.35">
      <c r="A4019" s="1">
        <v>34867.375</v>
      </c>
      <c r="B4019">
        <v>25.960999999999999</v>
      </c>
      <c r="C4019">
        <f>_xlfn.IFNA(HLOOKUP(B4019,'[1]Traitement outputs'!$B$33:$Q$33,1,TRUE),16)</f>
        <v>24</v>
      </c>
      <c r="E4019" s="1">
        <v>34867.375</v>
      </c>
      <c r="F4019">
        <v>54.984499999999997</v>
      </c>
      <c r="G4019">
        <f t="shared" si="372"/>
        <v>55</v>
      </c>
      <c r="I4019" s="1">
        <v>34867.375</v>
      </c>
      <c r="J4019">
        <v>42532.9</v>
      </c>
      <c r="K4019">
        <f t="shared" si="373"/>
        <v>366.25626029029837</v>
      </c>
      <c r="M4019">
        <f>INDEX('[1]Traitement outputs (2)'!$B$51:$Q$56,MATCH(70,'[1]Traitement outputs (2)'!$A$51:$A$56,0),MATCH(C4019,'[1]Traitement outputs (2)'!$B$51:$Q$51,0))</f>
        <v>-100.03024221653476</v>
      </c>
      <c r="N4019">
        <f>INDEX('[1]Traitement outputs (2)'!$B$34:$Q$38,MATCH(70,'[1]Traitement outputs (2)'!$A$34:$A$38,0),MATCH(C4019,'[1]Traitement outputs (2)'!$B$33:$Q$33,0))</f>
        <v>-289.85023259609778</v>
      </c>
      <c r="O4019">
        <f>INDEX('[1]Traitement outputs (2)'!$B$58:$Q$63,MATCH(70,'[1]Traitement outputs (2)'!$A$58:$A$63,0),MATCH(C4019,'[1]Traitement outputs (2)'!$B$58:$Q$58,0))</f>
        <v>100.02982552915192</v>
      </c>
      <c r="P4019">
        <f>INDEX('[1]Traitement outputs (2)'!$B$41:$Q$45,MATCH(70,'[1]Traitement outputs (2)'!$A$41:$A$45,0),MATCH(C4019,'[1]Traitement outputs (2)'!$B$40:$Q$40,0))</f>
        <v>360.22836590796732</v>
      </c>
      <c r="Q4019">
        <f>IF(K4019&lt;30,INDEX('[1]Traitement outputs (2)'!$B$51:$Q$63,MATCH(70,'[1]Traitement outputs (2)'!$A$51:$A$63,0),MATCH(C4019,'[1]Traitement outputs (2)'!$B$51:$Q$51,0)),INDEX('[1]Traitement outputs (2)'!$B$34:$Q$38,MATCH(70,'[1]Traitement outputs (2)'!$A$34:$A$38,0),MATCH(C4019,'[1]Traitement outputs (2)'!$B$33:$Q$33,0)))</f>
        <v>-289.85023259609778</v>
      </c>
      <c r="R4019">
        <f>IF(K4019&lt;30,INDEX('[1]Traitement outputs (2)'!$B$58:$Q$63,MATCH(70,'[1]Traitement outputs (2)'!$A$58:$A$63,0),MATCH(C4019,'[1]Traitement outputs (2)'!$B$58:$Q$58,0)),INDEX('[1]Traitement outputs (2)'!$B$41:$Q$45,MATCH(70,'[1]Traitement outputs (2)'!$A$41:$A$45,0),MATCH(C4019,'[1]Traitement outputs (2)'!$B$40:$Q$40,0)))</f>
        <v>360.22836590796732</v>
      </c>
      <c r="T4019">
        <f t="shared" si="374"/>
        <v>-33659.959691105723</v>
      </c>
      <c r="U4019">
        <f t="shared" si="375"/>
        <v>41832.887858853152</v>
      </c>
      <c r="X4019">
        <f t="shared" si="376"/>
        <v>0.81391465530061724</v>
      </c>
      <c r="Y4019">
        <f t="shared" si="377"/>
        <v>0.84462161159338311</v>
      </c>
    </row>
    <row r="4020" spans="1:25" x14ac:dyDescent="0.35">
      <c r="A4020" s="1">
        <v>34867.416666666664</v>
      </c>
      <c r="B4020">
        <v>26.987300000000001</v>
      </c>
      <c r="C4020">
        <f>_xlfn.IFNA(HLOOKUP(B4020,'[1]Traitement outputs'!$B$33:$Q$33,1,TRUE),16)</f>
        <v>26</v>
      </c>
      <c r="E4020" s="1">
        <v>34867.416666666664</v>
      </c>
      <c r="F4020">
        <v>51.179600000000001</v>
      </c>
      <c r="G4020">
        <f t="shared" si="372"/>
        <v>51</v>
      </c>
      <c r="I4020" s="1">
        <v>34867.416666666664</v>
      </c>
      <c r="J4020">
        <v>41103.800000000003</v>
      </c>
      <c r="K4020">
        <f t="shared" si="373"/>
        <v>353.95009678908252</v>
      </c>
      <c r="M4020">
        <f>INDEX('[1]Traitement outputs (2)'!$B$51:$Q$56,MATCH(70,'[1]Traitement outputs (2)'!$A$51:$A$56,0),MATCH(C4020,'[1]Traitement outputs (2)'!$B$51:$Q$51,0))</f>
        <v>-111.85747150446153</v>
      </c>
      <c r="N4020">
        <f>INDEX('[1]Traitement outputs (2)'!$B$34:$Q$38,MATCH(70,'[1]Traitement outputs (2)'!$A$34:$A$38,0),MATCH(C4020,'[1]Traitement outputs (2)'!$B$33:$Q$33,0))</f>
        <v>-332.1404588687447</v>
      </c>
      <c r="O4020">
        <f>INDEX('[1]Traitement outputs (2)'!$B$58:$Q$63,MATCH(70,'[1]Traitement outputs (2)'!$A$58:$A$63,0),MATCH(C4020,'[1]Traitement outputs (2)'!$B$58:$Q$58,0))</f>
        <v>111.85630624300819</v>
      </c>
      <c r="P4020">
        <f>INDEX('[1]Traitement outputs (2)'!$B$41:$Q$45,MATCH(70,'[1]Traitement outputs (2)'!$A$41:$A$45,0),MATCH(C4020,'[1]Traitement outputs (2)'!$B$40:$Q$40,0))</f>
        <v>402.51858998591712</v>
      </c>
      <c r="Q4020">
        <f>IF(K4020&lt;30,INDEX('[1]Traitement outputs (2)'!$B$51:$Q$63,MATCH(70,'[1]Traitement outputs (2)'!$A$51:$A$63,0),MATCH(C4020,'[1]Traitement outputs (2)'!$B$51:$Q$51,0)),INDEX('[1]Traitement outputs (2)'!$B$34:$Q$38,MATCH(70,'[1]Traitement outputs (2)'!$A$34:$A$38,0),MATCH(C4020,'[1]Traitement outputs (2)'!$B$33:$Q$33,0)))</f>
        <v>-332.1404588687447</v>
      </c>
      <c r="R4020">
        <f>IF(K4020&lt;30,INDEX('[1]Traitement outputs (2)'!$B$58:$Q$63,MATCH(70,'[1]Traitement outputs (2)'!$A$58:$A$63,0),MATCH(C4020,'[1]Traitement outputs (2)'!$B$58:$Q$58,0)),INDEX('[1]Traitement outputs (2)'!$B$41:$Q$45,MATCH(70,'[1]Traitement outputs (2)'!$A$41:$A$45,0),MATCH(C4020,'[1]Traitement outputs (2)'!$B$40:$Q$40,0)))</f>
        <v>402.51858998591712</v>
      </c>
      <c r="T4020">
        <f t="shared" si="374"/>
        <v>-38571.072919876678</v>
      </c>
      <c r="U4020">
        <f t="shared" si="375"/>
        <v>46744.000832756574</v>
      </c>
      <c r="X4020">
        <f t="shared" si="376"/>
        <v>0.93266782872743026</v>
      </c>
      <c r="Y4020">
        <f t="shared" si="377"/>
        <v>0.94377881462299951</v>
      </c>
    </row>
    <row r="4021" spans="1:25" x14ac:dyDescent="0.35">
      <c r="A4021" s="1">
        <v>34867.458333333336</v>
      </c>
      <c r="B4021">
        <v>27.398800000000001</v>
      </c>
      <c r="C4021">
        <f>_xlfn.IFNA(HLOOKUP(B4021,'[1]Traitement outputs'!$B$33:$Q$33,1,TRUE),16)</f>
        <v>26</v>
      </c>
      <c r="E4021" s="1">
        <v>34867.458333333336</v>
      </c>
      <c r="F4021">
        <v>49.340299999999999</v>
      </c>
      <c r="G4021">
        <f t="shared" si="372"/>
        <v>49</v>
      </c>
      <c r="I4021" s="1">
        <v>34867.458333333336</v>
      </c>
      <c r="J4021">
        <v>39409.300000000003</v>
      </c>
      <c r="K4021">
        <f t="shared" si="373"/>
        <v>339.35853982819077</v>
      </c>
      <c r="M4021">
        <f>INDEX('[1]Traitement outputs (2)'!$B$51:$Q$56,MATCH(70,'[1]Traitement outputs (2)'!$A$51:$A$56,0),MATCH(C4021,'[1]Traitement outputs (2)'!$B$51:$Q$51,0))</f>
        <v>-111.85747150446153</v>
      </c>
      <c r="N4021">
        <f>INDEX('[1]Traitement outputs (2)'!$B$34:$Q$38,MATCH(70,'[1]Traitement outputs (2)'!$A$34:$A$38,0),MATCH(C4021,'[1]Traitement outputs (2)'!$B$33:$Q$33,0))</f>
        <v>-332.1404588687447</v>
      </c>
      <c r="O4021">
        <f>INDEX('[1]Traitement outputs (2)'!$B$58:$Q$63,MATCH(70,'[1]Traitement outputs (2)'!$A$58:$A$63,0),MATCH(C4021,'[1]Traitement outputs (2)'!$B$58:$Q$58,0))</f>
        <v>111.85630624300819</v>
      </c>
      <c r="P4021">
        <f>INDEX('[1]Traitement outputs (2)'!$B$41:$Q$45,MATCH(70,'[1]Traitement outputs (2)'!$A$41:$A$45,0),MATCH(C4021,'[1]Traitement outputs (2)'!$B$40:$Q$40,0))</f>
        <v>402.51858998591712</v>
      </c>
      <c r="Q4021">
        <f>IF(K4021&lt;30,INDEX('[1]Traitement outputs (2)'!$B$51:$Q$63,MATCH(70,'[1]Traitement outputs (2)'!$A$51:$A$63,0),MATCH(C4021,'[1]Traitement outputs (2)'!$B$51:$Q$51,0)),INDEX('[1]Traitement outputs (2)'!$B$34:$Q$38,MATCH(70,'[1]Traitement outputs (2)'!$A$34:$A$38,0),MATCH(C4021,'[1]Traitement outputs (2)'!$B$33:$Q$33,0)))</f>
        <v>-332.1404588687447</v>
      </c>
      <c r="R4021">
        <f>IF(K4021&lt;30,INDEX('[1]Traitement outputs (2)'!$B$58:$Q$63,MATCH(70,'[1]Traitement outputs (2)'!$A$58:$A$63,0),MATCH(C4021,'[1]Traitement outputs (2)'!$B$58:$Q$58,0)),INDEX('[1]Traitement outputs (2)'!$B$41:$Q$45,MATCH(70,'[1]Traitement outputs (2)'!$A$41:$A$45,0),MATCH(C4021,'[1]Traitement outputs (2)'!$B$40:$Q$40,0)))</f>
        <v>402.51858998591712</v>
      </c>
      <c r="T4021">
        <f t="shared" si="374"/>
        <v>-38571.072919876678</v>
      </c>
      <c r="U4021">
        <f t="shared" si="375"/>
        <v>46744.000832756574</v>
      </c>
      <c r="X4021">
        <f t="shared" si="376"/>
        <v>0.93266782872743026</v>
      </c>
      <c r="Y4021">
        <f t="shared" si="377"/>
        <v>0.94377881462299951</v>
      </c>
    </row>
    <row r="4022" spans="1:25" x14ac:dyDescent="0.35">
      <c r="A4022" s="1">
        <v>34867.5</v>
      </c>
      <c r="B4022">
        <v>27.488199999999999</v>
      </c>
      <c r="C4022">
        <f>_xlfn.IFNA(HLOOKUP(B4022,'[1]Traitement outputs'!$B$33:$Q$33,1,TRUE),16)</f>
        <v>26</v>
      </c>
      <c r="E4022" s="1">
        <v>34867.5</v>
      </c>
      <c r="F4022">
        <v>49.107399999999998</v>
      </c>
      <c r="G4022">
        <f t="shared" si="372"/>
        <v>49</v>
      </c>
      <c r="I4022" s="1">
        <v>34867.5</v>
      </c>
      <c r="J4022">
        <v>36042.199999999997</v>
      </c>
      <c r="K4022">
        <f t="shared" si="373"/>
        <v>310.36400961690811</v>
      </c>
      <c r="M4022">
        <f>INDEX('[1]Traitement outputs (2)'!$B$51:$Q$56,MATCH(70,'[1]Traitement outputs (2)'!$A$51:$A$56,0),MATCH(C4022,'[1]Traitement outputs (2)'!$B$51:$Q$51,0))</f>
        <v>-111.85747150446153</v>
      </c>
      <c r="N4022">
        <f>INDEX('[1]Traitement outputs (2)'!$B$34:$Q$38,MATCH(70,'[1]Traitement outputs (2)'!$A$34:$A$38,0),MATCH(C4022,'[1]Traitement outputs (2)'!$B$33:$Q$33,0))</f>
        <v>-332.1404588687447</v>
      </c>
      <c r="O4022">
        <f>INDEX('[1]Traitement outputs (2)'!$B$58:$Q$63,MATCH(70,'[1]Traitement outputs (2)'!$A$58:$A$63,0),MATCH(C4022,'[1]Traitement outputs (2)'!$B$58:$Q$58,0))</f>
        <v>111.85630624300819</v>
      </c>
      <c r="P4022">
        <f>INDEX('[1]Traitement outputs (2)'!$B$41:$Q$45,MATCH(70,'[1]Traitement outputs (2)'!$A$41:$A$45,0),MATCH(C4022,'[1]Traitement outputs (2)'!$B$40:$Q$40,0))</f>
        <v>402.51858998591712</v>
      </c>
      <c r="Q4022">
        <f>IF(K4022&lt;30,INDEX('[1]Traitement outputs (2)'!$B$51:$Q$63,MATCH(70,'[1]Traitement outputs (2)'!$A$51:$A$63,0),MATCH(C4022,'[1]Traitement outputs (2)'!$B$51:$Q$51,0)),INDEX('[1]Traitement outputs (2)'!$B$34:$Q$38,MATCH(70,'[1]Traitement outputs (2)'!$A$34:$A$38,0),MATCH(C4022,'[1]Traitement outputs (2)'!$B$33:$Q$33,0)))</f>
        <v>-332.1404588687447</v>
      </c>
      <c r="R4022">
        <f>IF(K4022&lt;30,INDEX('[1]Traitement outputs (2)'!$B$58:$Q$63,MATCH(70,'[1]Traitement outputs (2)'!$A$58:$A$63,0),MATCH(C4022,'[1]Traitement outputs (2)'!$B$58:$Q$58,0)),INDEX('[1]Traitement outputs (2)'!$B$41:$Q$45,MATCH(70,'[1]Traitement outputs (2)'!$A$41:$A$45,0),MATCH(C4022,'[1]Traitement outputs (2)'!$B$40:$Q$40,0)))</f>
        <v>402.51858998591712</v>
      </c>
      <c r="T4022">
        <f t="shared" si="374"/>
        <v>-38571.072919876678</v>
      </c>
      <c r="U4022">
        <f t="shared" si="375"/>
        <v>46744.000832756574</v>
      </c>
      <c r="X4022">
        <f t="shared" si="376"/>
        <v>0.93266782872743026</v>
      </c>
      <c r="Y4022">
        <f t="shared" si="377"/>
        <v>0.94377881462299951</v>
      </c>
    </row>
    <row r="4023" spans="1:25" x14ac:dyDescent="0.35">
      <c r="A4023" s="1">
        <v>34867.541666666664</v>
      </c>
      <c r="B4023">
        <v>24.668099999999999</v>
      </c>
      <c r="C4023">
        <f>_xlfn.IFNA(HLOOKUP(B4023,'[1]Traitement outputs'!$B$33:$Q$33,1,TRUE),16)</f>
        <v>24</v>
      </c>
      <c r="E4023" s="1">
        <v>34867.541666666664</v>
      </c>
      <c r="F4023">
        <v>40.540199999999999</v>
      </c>
      <c r="G4023">
        <f t="shared" si="372"/>
        <v>41</v>
      </c>
      <c r="I4023" s="1">
        <v>34867.541666666664</v>
      </c>
      <c r="J4023">
        <v>22013.200000000001</v>
      </c>
      <c r="K4023">
        <f t="shared" si="373"/>
        <v>189.55849022809159</v>
      </c>
      <c r="M4023">
        <f>INDEX('[1]Traitement outputs (2)'!$B$51:$Q$56,MATCH(70,'[1]Traitement outputs (2)'!$A$51:$A$56,0),MATCH(C4023,'[1]Traitement outputs (2)'!$B$51:$Q$51,0))</f>
        <v>-100.03024221653476</v>
      </c>
      <c r="N4023">
        <f>INDEX('[1]Traitement outputs (2)'!$B$34:$Q$38,MATCH(70,'[1]Traitement outputs (2)'!$A$34:$A$38,0),MATCH(C4023,'[1]Traitement outputs (2)'!$B$33:$Q$33,0))</f>
        <v>-289.85023259609778</v>
      </c>
      <c r="O4023">
        <f>INDEX('[1]Traitement outputs (2)'!$B$58:$Q$63,MATCH(70,'[1]Traitement outputs (2)'!$A$58:$A$63,0),MATCH(C4023,'[1]Traitement outputs (2)'!$B$58:$Q$58,0))</f>
        <v>100.02982552915192</v>
      </c>
      <c r="P4023">
        <f>INDEX('[1]Traitement outputs (2)'!$B$41:$Q$45,MATCH(70,'[1]Traitement outputs (2)'!$A$41:$A$45,0),MATCH(C4023,'[1]Traitement outputs (2)'!$B$40:$Q$40,0))</f>
        <v>360.22836590796732</v>
      </c>
      <c r="Q4023">
        <f>IF(K4023&lt;30,INDEX('[1]Traitement outputs (2)'!$B$51:$Q$63,MATCH(70,'[1]Traitement outputs (2)'!$A$51:$A$63,0),MATCH(C4023,'[1]Traitement outputs (2)'!$B$51:$Q$51,0)),INDEX('[1]Traitement outputs (2)'!$B$34:$Q$38,MATCH(70,'[1]Traitement outputs (2)'!$A$34:$A$38,0),MATCH(C4023,'[1]Traitement outputs (2)'!$B$33:$Q$33,0)))</f>
        <v>-289.85023259609778</v>
      </c>
      <c r="R4023">
        <f>IF(K4023&lt;30,INDEX('[1]Traitement outputs (2)'!$B$58:$Q$63,MATCH(70,'[1]Traitement outputs (2)'!$A$58:$A$63,0),MATCH(C4023,'[1]Traitement outputs (2)'!$B$58:$Q$58,0)),INDEX('[1]Traitement outputs (2)'!$B$41:$Q$45,MATCH(70,'[1]Traitement outputs (2)'!$A$41:$A$45,0),MATCH(C4023,'[1]Traitement outputs (2)'!$B$40:$Q$40,0)))</f>
        <v>360.22836590796732</v>
      </c>
      <c r="T4023">
        <f t="shared" si="374"/>
        <v>-33659.959691105723</v>
      </c>
      <c r="U4023">
        <f t="shared" si="375"/>
        <v>41832.887858853152</v>
      </c>
      <c r="X4023">
        <f t="shared" si="376"/>
        <v>0.81391465530061724</v>
      </c>
      <c r="Y4023">
        <f t="shared" si="377"/>
        <v>0.84462161159338311</v>
      </c>
    </row>
    <row r="4024" spans="1:25" x14ac:dyDescent="0.35">
      <c r="A4024" s="1">
        <v>34867.583333333336</v>
      </c>
      <c r="B4024">
        <v>20.425899999999999</v>
      </c>
      <c r="C4024">
        <f>_xlfn.IFNA(HLOOKUP(B4024,'[1]Traitement outputs'!$B$33:$Q$33,1,TRUE),16)</f>
        <v>20</v>
      </c>
      <c r="E4024" s="1">
        <v>34867.583333333336</v>
      </c>
      <c r="F4024">
        <v>33.409199999999998</v>
      </c>
      <c r="G4024">
        <f t="shared" si="372"/>
        <v>33</v>
      </c>
      <c r="I4024" s="1">
        <v>34867.583333333336</v>
      </c>
      <c r="J4024">
        <v>8696.81</v>
      </c>
      <c r="K4024">
        <f t="shared" si="373"/>
        <v>74.889347000916217</v>
      </c>
      <c r="M4024">
        <f>INDEX('[1]Traitement outputs (2)'!$B$51:$Q$56,MATCH(70,'[1]Traitement outputs (2)'!$A$51:$A$56,0),MATCH(C4024,'[1]Traitement outputs (2)'!$B$51:$Q$51,0))</f>
        <v>-16.864255714989046</v>
      </c>
      <c r="N4024">
        <f>INDEX('[1]Traitement outputs (2)'!$B$34:$Q$38,MATCH(70,'[1]Traitement outputs (2)'!$A$34:$A$38,0),MATCH(C4024,'[1]Traitement outputs (2)'!$B$33:$Q$33,0))</f>
        <v>-183.77989640241771</v>
      </c>
      <c r="O4024">
        <f>INDEX('[1]Traitement outputs (2)'!$B$58:$Q$63,MATCH(70,'[1]Traitement outputs (2)'!$A$58:$A$63,0),MATCH(C4024,'[1]Traitement outputs (2)'!$B$58:$Q$58,0))</f>
        <v>16.864787616041994</v>
      </c>
      <c r="P4024">
        <f>INDEX('[1]Traitement outputs (2)'!$B$41:$Q$45,MATCH(70,'[1]Traitement outputs (2)'!$A$41:$A$45,0),MATCH(C4024,'[1]Traitement outputs (2)'!$B$40:$Q$40,0))</f>
        <v>254.15803075879367</v>
      </c>
      <c r="Q4024">
        <f>IF(K4024&lt;30,INDEX('[1]Traitement outputs (2)'!$B$51:$Q$63,MATCH(70,'[1]Traitement outputs (2)'!$A$51:$A$63,0),MATCH(C4024,'[1]Traitement outputs (2)'!$B$51:$Q$51,0)),INDEX('[1]Traitement outputs (2)'!$B$34:$Q$38,MATCH(70,'[1]Traitement outputs (2)'!$A$34:$A$38,0),MATCH(C4024,'[1]Traitement outputs (2)'!$B$33:$Q$33,0)))</f>
        <v>-183.77989640241771</v>
      </c>
      <c r="R4024">
        <f>IF(K4024&lt;30,INDEX('[1]Traitement outputs (2)'!$B$58:$Q$63,MATCH(70,'[1]Traitement outputs (2)'!$A$58:$A$63,0),MATCH(C4024,'[1]Traitement outputs (2)'!$B$58:$Q$58,0)),INDEX('[1]Traitement outputs (2)'!$B$41:$Q$45,MATCH(70,'[1]Traitement outputs (2)'!$A$41:$A$45,0),MATCH(C4024,'[1]Traitement outputs (2)'!$B$40:$Q$40,0)))</f>
        <v>254.15803075879367</v>
      </c>
      <c r="T4024">
        <f t="shared" si="374"/>
        <v>-21342.138833337085</v>
      </c>
      <c r="U4024">
        <f t="shared" si="375"/>
        <v>29515.067122381799</v>
      </c>
      <c r="X4024">
        <f t="shared" si="376"/>
        <v>0.51606358805306241</v>
      </c>
      <c r="Y4024">
        <f t="shared" si="377"/>
        <v>0.59592021577150611</v>
      </c>
    </row>
    <row r="4025" spans="1:25" x14ac:dyDescent="0.35">
      <c r="A4025" s="1">
        <v>34867.625</v>
      </c>
      <c r="B4025">
        <v>19.9999</v>
      </c>
      <c r="C4025">
        <f>_xlfn.IFNA(HLOOKUP(B4025,'[1]Traitement outputs'!$B$33:$Q$33,1,TRUE),16)</f>
        <v>18</v>
      </c>
      <c r="E4025" s="1">
        <v>34867.625</v>
      </c>
      <c r="F4025">
        <v>29.323</v>
      </c>
      <c r="G4025">
        <f t="shared" si="372"/>
        <v>29</v>
      </c>
      <c r="I4025" s="1">
        <v>34867.625</v>
      </c>
      <c r="J4025">
        <v>9656.17</v>
      </c>
      <c r="K4025">
        <f t="shared" si="373"/>
        <v>83.150519078815933</v>
      </c>
      <c r="M4025">
        <f>INDEX('[1]Traitement outputs (2)'!$B$51:$Q$56,MATCH(70,'[1]Traitement outputs (2)'!$A$51:$A$56,0),MATCH(C4025,'[1]Traitement outputs (2)'!$B$51:$Q$51,0))</f>
        <v>-40.563606676443541</v>
      </c>
      <c r="N4025">
        <f>INDEX('[1]Traitement outputs (2)'!$B$34:$Q$38,MATCH(70,'[1]Traitement outputs (2)'!$A$34:$A$38,0),MATCH(C4025,'[1]Traitement outputs (2)'!$B$33:$Q$33,0))</f>
        <v>-132.60751704955501</v>
      </c>
      <c r="O4025">
        <f>INDEX('[1]Traitement outputs (2)'!$B$58:$Q$63,MATCH(70,'[1]Traitement outputs (2)'!$A$58:$A$63,0),MATCH(C4025,'[1]Traitement outputs (2)'!$B$58:$Q$58,0))</f>
        <v>40.565237508304868</v>
      </c>
      <c r="P4025">
        <f>INDEX('[1]Traitement outputs (2)'!$B$41:$Q$45,MATCH(70,'[1]Traitement outputs (2)'!$A$41:$A$45,0),MATCH(C4025,'[1]Traitement outputs (2)'!$B$40:$Q$40,0))</f>
        <v>202.98564822710691</v>
      </c>
      <c r="Q4025">
        <f>IF(K4025&lt;30,INDEX('[1]Traitement outputs (2)'!$B$51:$Q$63,MATCH(70,'[1]Traitement outputs (2)'!$A$51:$A$63,0),MATCH(C4025,'[1]Traitement outputs (2)'!$B$51:$Q$51,0)),INDEX('[1]Traitement outputs (2)'!$B$34:$Q$38,MATCH(70,'[1]Traitement outputs (2)'!$A$34:$A$38,0),MATCH(C4025,'[1]Traitement outputs (2)'!$B$33:$Q$33,0)))</f>
        <v>-132.60751704955501</v>
      </c>
      <c r="R4025">
        <f>IF(K4025&lt;30,INDEX('[1]Traitement outputs (2)'!$B$58:$Q$63,MATCH(70,'[1]Traitement outputs (2)'!$A$58:$A$63,0),MATCH(C4025,'[1]Traitement outputs (2)'!$B$58:$Q$58,0)),INDEX('[1]Traitement outputs (2)'!$B$41:$Q$45,MATCH(70,'[1]Traitement outputs (2)'!$A$41:$A$45,0),MATCH(C4025,'[1]Traitement outputs (2)'!$B$40:$Q$40,0)))</f>
        <v>202.98564822710691</v>
      </c>
      <c r="T4025">
        <f t="shared" si="374"/>
        <v>-15399.551825944363</v>
      </c>
      <c r="U4025">
        <f t="shared" si="375"/>
        <v>23572.479745836052</v>
      </c>
      <c r="X4025">
        <f t="shared" si="376"/>
        <v>0.3723688629225973</v>
      </c>
      <c r="Y4025">
        <f t="shared" si="377"/>
        <v>0.47593715976189493</v>
      </c>
    </row>
    <row r="4026" spans="1:25" x14ac:dyDescent="0.35">
      <c r="A4026" s="1">
        <v>34867.666666666664</v>
      </c>
      <c r="B4026">
        <v>19.999500000000001</v>
      </c>
      <c r="C4026">
        <f>_xlfn.IFNA(HLOOKUP(B4026,'[1]Traitement outputs'!$B$33:$Q$33,1,TRUE),16)</f>
        <v>18</v>
      </c>
      <c r="E4026" s="1">
        <v>34867.666666666664</v>
      </c>
      <c r="F4026">
        <v>27.1662</v>
      </c>
      <c r="G4026">
        <f t="shared" si="372"/>
        <v>27</v>
      </c>
      <c r="I4026" s="1">
        <v>34867.666666666664</v>
      </c>
      <c r="J4026">
        <v>10216.299999999999</v>
      </c>
      <c r="K4026">
        <f t="shared" si="373"/>
        <v>87.973870392185219</v>
      </c>
      <c r="M4026">
        <f>INDEX('[1]Traitement outputs (2)'!$B$51:$Q$56,MATCH(70,'[1]Traitement outputs (2)'!$A$51:$A$56,0),MATCH(C4026,'[1]Traitement outputs (2)'!$B$51:$Q$51,0))</f>
        <v>-40.563606676443541</v>
      </c>
      <c r="N4026">
        <f>INDEX('[1]Traitement outputs (2)'!$B$34:$Q$38,MATCH(70,'[1]Traitement outputs (2)'!$A$34:$A$38,0),MATCH(C4026,'[1]Traitement outputs (2)'!$B$33:$Q$33,0))</f>
        <v>-132.60751704955501</v>
      </c>
      <c r="O4026">
        <f>INDEX('[1]Traitement outputs (2)'!$B$58:$Q$63,MATCH(70,'[1]Traitement outputs (2)'!$A$58:$A$63,0),MATCH(C4026,'[1]Traitement outputs (2)'!$B$58:$Q$58,0))</f>
        <v>40.565237508304868</v>
      </c>
      <c r="P4026">
        <f>INDEX('[1]Traitement outputs (2)'!$B$41:$Q$45,MATCH(70,'[1]Traitement outputs (2)'!$A$41:$A$45,0),MATCH(C4026,'[1]Traitement outputs (2)'!$B$40:$Q$40,0))</f>
        <v>202.98564822710691</v>
      </c>
      <c r="Q4026">
        <f>IF(K4026&lt;30,INDEX('[1]Traitement outputs (2)'!$B$51:$Q$63,MATCH(70,'[1]Traitement outputs (2)'!$A$51:$A$63,0),MATCH(C4026,'[1]Traitement outputs (2)'!$B$51:$Q$51,0)),INDEX('[1]Traitement outputs (2)'!$B$34:$Q$38,MATCH(70,'[1]Traitement outputs (2)'!$A$34:$A$38,0),MATCH(C4026,'[1]Traitement outputs (2)'!$B$33:$Q$33,0)))</f>
        <v>-132.60751704955501</v>
      </c>
      <c r="R4026">
        <f>IF(K4026&lt;30,INDEX('[1]Traitement outputs (2)'!$B$58:$Q$63,MATCH(70,'[1]Traitement outputs (2)'!$A$58:$A$63,0),MATCH(C4026,'[1]Traitement outputs (2)'!$B$58:$Q$58,0)),INDEX('[1]Traitement outputs (2)'!$B$41:$Q$45,MATCH(70,'[1]Traitement outputs (2)'!$A$41:$A$45,0),MATCH(C4026,'[1]Traitement outputs (2)'!$B$40:$Q$40,0)))</f>
        <v>202.98564822710691</v>
      </c>
      <c r="T4026">
        <f t="shared" si="374"/>
        <v>-15399.551825944363</v>
      </c>
      <c r="U4026">
        <f t="shared" si="375"/>
        <v>23572.479745836052</v>
      </c>
      <c r="X4026">
        <f t="shared" si="376"/>
        <v>0.3723688629225973</v>
      </c>
      <c r="Y4026">
        <f t="shared" si="377"/>
        <v>0.47593715976189493</v>
      </c>
    </row>
    <row r="4027" spans="1:25" x14ac:dyDescent="0.35">
      <c r="A4027" s="1">
        <v>34867.708333333336</v>
      </c>
      <c r="B4027">
        <v>19.999600000000001</v>
      </c>
      <c r="C4027">
        <f>_xlfn.IFNA(HLOOKUP(B4027,'[1]Traitement outputs'!$B$33:$Q$33,1,TRUE),16)</f>
        <v>18</v>
      </c>
      <c r="E4027" s="1">
        <v>34867.708333333336</v>
      </c>
      <c r="F4027">
        <v>26.358699999999999</v>
      </c>
      <c r="G4027">
        <f t="shared" si="372"/>
        <v>26</v>
      </c>
      <c r="I4027" s="1">
        <v>34867.708333333336</v>
      </c>
      <c r="J4027">
        <v>10210.299999999999</v>
      </c>
      <c r="K4027">
        <f t="shared" si="373"/>
        <v>87.922203622185023</v>
      </c>
      <c r="M4027">
        <f>INDEX('[1]Traitement outputs (2)'!$B$51:$Q$56,MATCH(70,'[1]Traitement outputs (2)'!$A$51:$A$56,0),MATCH(C4027,'[1]Traitement outputs (2)'!$B$51:$Q$51,0))</f>
        <v>-40.563606676443541</v>
      </c>
      <c r="N4027">
        <f>INDEX('[1]Traitement outputs (2)'!$B$34:$Q$38,MATCH(70,'[1]Traitement outputs (2)'!$A$34:$A$38,0),MATCH(C4027,'[1]Traitement outputs (2)'!$B$33:$Q$33,0))</f>
        <v>-132.60751704955501</v>
      </c>
      <c r="O4027">
        <f>INDEX('[1]Traitement outputs (2)'!$B$58:$Q$63,MATCH(70,'[1]Traitement outputs (2)'!$A$58:$A$63,0),MATCH(C4027,'[1]Traitement outputs (2)'!$B$58:$Q$58,0))</f>
        <v>40.565237508304868</v>
      </c>
      <c r="P4027">
        <f>INDEX('[1]Traitement outputs (2)'!$B$41:$Q$45,MATCH(70,'[1]Traitement outputs (2)'!$A$41:$A$45,0),MATCH(C4027,'[1]Traitement outputs (2)'!$B$40:$Q$40,0))</f>
        <v>202.98564822710691</v>
      </c>
      <c r="Q4027">
        <f>IF(K4027&lt;30,INDEX('[1]Traitement outputs (2)'!$B$51:$Q$63,MATCH(70,'[1]Traitement outputs (2)'!$A$51:$A$63,0),MATCH(C4027,'[1]Traitement outputs (2)'!$B$51:$Q$51,0)),INDEX('[1]Traitement outputs (2)'!$B$34:$Q$38,MATCH(70,'[1]Traitement outputs (2)'!$A$34:$A$38,0),MATCH(C4027,'[1]Traitement outputs (2)'!$B$33:$Q$33,0)))</f>
        <v>-132.60751704955501</v>
      </c>
      <c r="R4027">
        <f>IF(K4027&lt;30,INDEX('[1]Traitement outputs (2)'!$B$58:$Q$63,MATCH(70,'[1]Traitement outputs (2)'!$A$58:$A$63,0),MATCH(C4027,'[1]Traitement outputs (2)'!$B$58:$Q$58,0)),INDEX('[1]Traitement outputs (2)'!$B$41:$Q$45,MATCH(70,'[1]Traitement outputs (2)'!$A$41:$A$45,0),MATCH(C4027,'[1]Traitement outputs (2)'!$B$40:$Q$40,0)))</f>
        <v>202.98564822710691</v>
      </c>
      <c r="T4027">
        <f t="shared" si="374"/>
        <v>-15399.551825944363</v>
      </c>
      <c r="U4027">
        <f t="shared" si="375"/>
        <v>23572.479745836052</v>
      </c>
      <c r="X4027">
        <f t="shared" si="376"/>
        <v>0.3723688629225973</v>
      </c>
      <c r="Y4027">
        <f t="shared" si="377"/>
        <v>0.47593715976189493</v>
      </c>
    </row>
    <row r="4028" spans="1:25" x14ac:dyDescent="0.35">
      <c r="A4028" s="1">
        <v>34867.75</v>
      </c>
      <c r="B4028">
        <v>20.0002</v>
      </c>
      <c r="C4028">
        <f>_xlfn.IFNA(HLOOKUP(B4028,'[1]Traitement outputs'!$B$33:$Q$33,1,TRUE),16)</f>
        <v>20</v>
      </c>
      <c r="E4028" s="1">
        <v>34867.75</v>
      </c>
      <c r="F4028">
        <v>31.442</v>
      </c>
      <c r="G4028">
        <f t="shared" si="372"/>
        <v>31</v>
      </c>
      <c r="I4028" s="1">
        <v>34867.75</v>
      </c>
      <c r="J4028">
        <v>4265.26</v>
      </c>
      <c r="K4028">
        <f t="shared" si="373"/>
        <v>36.728701235180253</v>
      </c>
      <c r="M4028">
        <f>INDEX('[1]Traitement outputs (2)'!$B$51:$Q$56,MATCH(70,'[1]Traitement outputs (2)'!$A$51:$A$56,0),MATCH(C4028,'[1]Traitement outputs (2)'!$B$51:$Q$51,0))</f>
        <v>-16.864255714989046</v>
      </c>
      <c r="N4028">
        <f>INDEX('[1]Traitement outputs (2)'!$B$34:$Q$38,MATCH(70,'[1]Traitement outputs (2)'!$A$34:$A$38,0),MATCH(C4028,'[1]Traitement outputs (2)'!$B$33:$Q$33,0))</f>
        <v>-183.77989640241771</v>
      </c>
      <c r="O4028">
        <f>INDEX('[1]Traitement outputs (2)'!$B$58:$Q$63,MATCH(70,'[1]Traitement outputs (2)'!$A$58:$A$63,0),MATCH(C4028,'[1]Traitement outputs (2)'!$B$58:$Q$58,0))</f>
        <v>16.864787616041994</v>
      </c>
      <c r="P4028">
        <f>INDEX('[1]Traitement outputs (2)'!$B$41:$Q$45,MATCH(70,'[1]Traitement outputs (2)'!$A$41:$A$45,0),MATCH(C4028,'[1]Traitement outputs (2)'!$B$40:$Q$40,0))</f>
        <v>254.15803075879367</v>
      </c>
      <c r="Q4028">
        <f>IF(K4028&lt;30,INDEX('[1]Traitement outputs (2)'!$B$51:$Q$63,MATCH(70,'[1]Traitement outputs (2)'!$A$51:$A$63,0),MATCH(C4028,'[1]Traitement outputs (2)'!$B$51:$Q$51,0)),INDEX('[1]Traitement outputs (2)'!$B$34:$Q$38,MATCH(70,'[1]Traitement outputs (2)'!$A$34:$A$38,0),MATCH(C4028,'[1]Traitement outputs (2)'!$B$33:$Q$33,0)))</f>
        <v>-183.77989640241771</v>
      </c>
      <c r="R4028">
        <f>IF(K4028&lt;30,INDEX('[1]Traitement outputs (2)'!$B$58:$Q$63,MATCH(70,'[1]Traitement outputs (2)'!$A$58:$A$63,0),MATCH(C4028,'[1]Traitement outputs (2)'!$B$58:$Q$58,0)),INDEX('[1]Traitement outputs (2)'!$B$41:$Q$45,MATCH(70,'[1]Traitement outputs (2)'!$A$41:$A$45,0),MATCH(C4028,'[1]Traitement outputs (2)'!$B$40:$Q$40,0)))</f>
        <v>254.15803075879367</v>
      </c>
      <c r="T4028">
        <f t="shared" si="374"/>
        <v>-21342.138833337085</v>
      </c>
      <c r="U4028">
        <f t="shared" si="375"/>
        <v>29515.067122381799</v>
      </c>
      <c r="X4028">
        <f t="shared" si="376"/>
        <v>0.51606358805306241</v>
      </c>
      <c r="Y4028">
        <f t="shared" si="377"/>
        <v>0.59592021577150611</v>
      </c>
    </row>
    <row r="4029" spans="1:25" x14ac:dyDescent="0.35">
      <c r="A4029" s="1">
        <v>34867.791666666664</v>
      </c>
      <c r="B4029">
        <v>20.001300000000001</v>
      </c>
      <c r="C4029">
        <f>_xlfn.IFNA(HLOOKUP(B4029,'[1]Traitement outputs'!$B$33:$Q$33,1,TRUE),16)</f>
        <v>20</v>
      </c>
      <c r="E4029" s="1">
        <v>34867.791666666664</v>
      </c>
      <c r="F4029">
        <v>36.127699999999997</v>
      </c>
      <c r="G4029">
        <f t="shared" si="372"/>
        <v>36</v>
      </c>
      <c r="I4029" s="1">
        <v>34867.791666666664</v>
      </c>
      <c r="J4029">
        <v>231.59899999999999</v>
      </c>
      <c r="K4029">
        <f t="shared" si="373"/>
        <v>1.9943287108796439</v>
      </c>
      <c r="M4029">
        <f>INDEX('[1]Traitement outputs (2)'!$B$51:$Q$56,MATCH(70,'[1]Traitement outputs (2)'!$A$51:$A$56,0),MATCH(C4029,'[1]Traitement outputs (2)'!$B$51:$Q$51,0))</f>
        <v>-16.864255714989046</v>
      </c>
      <c r="N4029">
        <f>INDEX('[1]Traitement outputs (2)'!$B$34:$Q$38,MATCH(70,'[1]Traitement outputs (2)'!$A$34:$A$38,0),MATCH(C4029,'[1]Traitement outputs (2)'!$B$33:$Q$33,0))</f>
        <v>-183.77989640241771</v>
      </c>
      <c r="O4029">
        <f>INDEX('[1]Traitement outputs (2)'!$B$58:$Q$63,MATCH(70,'[1]Traitement outputs (2)'!$A$58:$A$63,0),MATCH(C4029,'[1]Traitement outputs (2)'!$B$58:$Q$58,0))</f>
        <v>16.864787616041994</v>
      </c>
      <c r="P4029">
        <f>INDEX('[1]Traitement outputs (2)'!$B$41:$Q$45,MATCH(70,'[1]Traitement outputs (2)'!$A$41:$A$45,0),MATCH(C4029,'[1]Traitement outputs (2)'!$B$40:$Q$40,0))</f>
        <v>254.15803075879367</v>
      </c>
      <c r="Q4029">
        <f>IF(K4029&lt;30,INDEX('[1]Traitement outputs (2)'!$B$51:$Q$63,MATCH(70,'[1]Traitement outputs (2)'!$A$51:$A$63,0),MATCH(C4029,'[1]Traitement outputs (2)'!$B$51:$Q$51,0)),INDEX('[1]Traitement outputs (2)'!$B$34:$Q$38,MATCH(70,'[1]Traitement outputs (2)'!$A$34:$A$38,0),MATCH(C4029,'[1]Traitement outputs (2)'!$B$33:$Q$33,0)))</f>
        <v>-16.864255714989046</v>
      </c>
      <c r="R4029">
        <f>IF(K4029&lt;30,INDEX('[1]Traitement outputs (2)'!$B$58:$Q$63,MATCH(70,'[1]Traitement outputs (2)'!$A$58:$A$63,0),MATCH(C4029,'[1]Traitement outputs (2)'!$B$58:$Q$58,0)),INDEX('[1]Traitement outputs (2)'!$B$41:$Q$45,MATCH(70,'[1]Traitement outputs (2)'!$A$41:$A$45,0),MATCH(C4029,'[1]Traitement outputs (2)'!$B$40:$Q$40,0)))</f>
        <v>16.864787616041994</v>
      </c>
      <c r="T4029">
        <f t="shared" si="374"/>
        <v>-1958.42577907482</v>
      </c>
      <c r="U4029">
        <f t="shared" si="375"/>
        <v>1958.4875481058175</v>
      </c>
      <c r="X4029">
        <f t="shared" si="376"/>
        <v>4.735571455032727E-2</v>
      </c>
      <c r="Y4029">
        <f t="shared" si="377"/>
        <v>3.954259420836595E-2</v>
      </c>
    </row>
    <row r="4030" spans="1:25" x14ac:dyDescent="0.35">
      <c r="A4030" s="1">
        <v>34867.833333333336</v>
      </c>
      <c r="B4030">
        <v>20.001899999999999</v>
      </c>
      <c r="C4030">
        <f>_xlfn.IFNA(HLOOKUP(B4030,'[1]Traitement outputs'!$B$33:$Q$33,1,TRUE),16)</f>
        <v>20</v>
      </c>
      <c r="E4030" s="1">
        <v>34867.833333333336</v>
      </c>
      <c r="F4030">
        <v>37.610999999999997</v>
      </c>
      <c r="G4030">
        <f t="shared" si="372"/>
        <v>38</v>
      </c>
      <c r="I4030" s="1">
        <v>34867.833333333336</v>
      </c>
      <c r="J4030">
        <v>0</v>
      </c>
      <c r="K4030">
        <f t="shared" si="373"/>
        <v>0</v>
      </c>
      <c r="M4030">
        <f>INDEX('[1]Traitement outputs (2)'!$B$51:$Q$56,MATCH(70,'[1]Traitement outputs (2)'!$A$51:$A$56,0),MATCH(C4030,'[1]Traitement outputs (2)'!$B$51:$Q$51,0))</f>
        <v>-16.864255714989046</v>
      </c>
      <c r="N4030">
        <f>INDEX('[1]Traitement outputs (2)'!$B$34:$Q$38,MATCH(70,'[1]Traitement outputs (2)'!$A$34:$A$38,0),MATCH(C4030,'[1]Traitement outputs (2)'!$B$33:$Q$33,0))</f>
        <v>-183.77989640241771</v>
      </c>
      <c r="O4030">
        <f>INDEX('[1]Traitement outputs (2)'!$B$58:$Q$63,MATCH(70,'[1]Traitement outputs (2)'!$A$58:$A$63,0),MATCH(C4030,'[1]Traitement outputs (2)'!$B$58:$Q$58,0))</f>
        <v>16.864787616041994</v>
      </c>
      <c r="P4030">
        <f>INDEX('[1]Traitement outputs (2)'!$B$41:$Q$45,MATCH(70,'[1]Traitement outputs (2)'!$A$41:$A$45,0),MATCH(C4030,'[1]Traitement outputs (2)'!$B$40:$Q$40,0))</f>
        <v>254.15803075879367</v>
      </c>
      <c r="Q4030">
        <f>IF(K4030&lt;30,INDEX('[1]Traitement outputs (2)'!$B$51:$Q$63,MATCH(70,'[1]Traitement outputs (2)'!$A$51:$A$63,0),MATCH(C4030,'[1]Traitement outputs (2)'!$B$51:$Q$51,0)),INDEX('[1]Traitement outputs (2)'!$B$34:$Q$38,MATCH(70,'[1]Traitement outputs (2)'!$A$34:$A$38,0),MATCH(C4030,'[1]Traitement outputs (2)'!$B$33:$Q$33,0)))</f>
        <v>-16.864255714989046</v>
      </c>
      <c r="R4030">
        <f>IF(K4030&lt;30,INDEX('[1]Traitement outputs (2)'!$B$58:$Q$63,MATCH(70,'[1]Traitement outputs (2)'!$A$58:$A$63,0),MATCH(C4030,'[1]Traitement outputs (2)'!$B$58:$Q$58,0)),INDEX('[1]Traitement outputs (2)'!$B$41:$Q$45,MATCH(70,'[1]Traitement outputs (2)'!$A$41:$A$45,0),MATCH(C4030,'[1]Traitement outputs (2)'!$B$40:$Q$40,0)))</f>
        <v>16.864787616041994</v>
      </c>
      <c r="T4030">
        <f t="shared" si="374"/>
        <v>-1958.42577907482</v>
      </c>
      <c r="U4030">
        <f t="shared" si="375"/>
        <v>1958.4875481058175</v>
      </c>
      <c r="X4030">
        <f t="shared" si="376"/>
        <v>4.735571455032727E-2</v>
      </c>
      <c r="Y4030">
        <f t="shared" si="377"/>
        <v>3.954259420836595E-2</v>
      </c>
    </row>
    <row r="4031" spans="1:25" x14ac:dyDescent="0.35">
      <c r="A4031" s="1">
        <v>34867.875</v>
      </c>
      <c r="B4031">
        <v>16.366499999999998</v>
      </c>
      <c r="C4031">
        <f>_xlfn.IFNA(HLOOKUP(B4031,'[1]Traitement outputs'!$B$33:$Q$33,1,TRUE),16)</f>
        <v>16</v>
      </c>
      <c r="E4031" s="1">
        <v>34867.875</v>
      </c>
      <c r="F4031">
        <v>49.4131</v>
      </c>
      <c r="G4031">
        <f t="shared" si="372"/>
        <v>49</v>
      </c>
      <c r="I4031" s="1">
        <v>34867.875</v>
      </c>
      <c r="J4031">
        <v>0</v>
      </c>
      <c r="K4031">
        <f t="shared" si="373"/>
        <v>0</v>
      </c>
      <c r="M4031">
        <f>INDEX('[1]Traitement outputs (2)'!$B$51:$Q$56,MATCH(70,'[1]Traitement outputs (2)'!$A$51:$A$56,0),MATCH(C4031,'[1]Traitement outputs (2)'!$B$51:$Q$51,0))</f>
        <v>-27.907128105419115</v>
      </c>
      <c r="N4031">
        <f>INDEX('[1]Traitement outputs (2)'!$B$34:$Q$38,MATCH(70,'[1]Traitement outputs (2)'!$A$34:$A$38,0),MATCH(C4031,'[1]Traitement outputs (2)'!$B$33:$Q$33,0))</f>
        <v>-87.65601603539298</v>
      </c>
      <c r="O4031">
        <f>INDEX('[1]Traitement outputs (2)'!$B$58:$Q$63,MATCH(70,'[1]Traitement outputs (2)'!$A$58:$A$63,0),MATCH(C4031,'[1]Traitement outputs (2)'!$B$58:$Q$58,0))</f>
        <v>27.907128104236733</v>
      </c>
      <c r="P4031">
        <f>INDEX('[1]Traitement outputs (2)'!$B$41:$Q$45,MATCH(70,'[1]Traitement outputs (2)'!$A$41:$A$45,0),MATCH(C4031,'[1]Traitement outputs (2)'!$B$40:$Q$40,0))</f>
        <v>158.03405896601754</v>
      </c>
      <c r="Q4031">
        <f>IF(K4031&lt;30,INDEX('[1]Traitement outputs (2)'!$B$51:$Q$63,MATCH(70,'[1]Traitement outputs (2)'!$A$51:$A$63,0),MATCH(C4031,'[1]Traitement outputs (2)'!$B$51:$Q$51,0)),INDEX('[1]Traitement outputs (2)'!$B$34:$Q$38,MATCH(70,'[1]Traitement outputs (2)'!$A$34:$A$38,0),MATCH(C4031,'[1]Traitement outputs (2)'!$B$33:$Q$33,0)))</f>
        <v>-27.907128105419115</v>
      </c>
      <c r="R4031">
        <f>IF(K4031&lt;30,INDEX('[1]Traitement outputs (2)'!$B$58:$Q$63,MATCH(70,'[1]Traitement outputs (2)'!$A$58:$A$63,0),MATCH(C4031,'[1]Traitement outputs (2)'!$B$58:$Q$58,0)),INDEX('[1]Traitement outputs (2)'!$B$41:$Q$45,MATCH(70,'[1]Traitement outputs (2)'!$A$41:$A$45,0),MATCH(C4031,'[1]Traitement outputs (2)'!$B$40:$Q$40,0)))</f>
        <v>27.907128104236733</v>
      </c>
      <c r="T4031">
        <f t="shared" si="374"/>
        <v>-3240.8212983285953</v>
      </c>
      <c r="U4031">
        <f t="shared" si="375"/>
        <v>3240.8212981912866</v>
      </c>
      <c r="X4031">
        <f t="shared" si="376"/>
        <v>7.8364679403255921E-2</v>
      </c>
      <c r="Y4031">
        <f t="shared" si="377"/>
        <v>6.5433390996103388E-2</v>
      </c>
    </row>
    <row r="4032" spans="1:25" x14ac:dyDescent="0.35">
      <c r="A4032" s="1">
        <v>34867.916666666664</v>
      </c>
      <c r="B4032">
        <v>15.9999</v>
      </c>
      <c r="C4032">
        <f>_xlfn.IFNA(HLOOKUP(B4032,'[1]Traitement outputs'!$B$33:$Q$33,1,TRUE),16)</f>
        <v>16</v>
      </c>
      <c r="E4032" s="1">
        <v>34867.916666666664</v>
      </c>
      <c r="F4032">
        <v>53.049100000000003</v>
      </c>
      <c r="G4032">
        <f t="shared" si="372"/>
        <v>53</v>
      </c>
      <c r="I4032" s="1">
        <v>34867.916666666664</v>
      </c>
      <c r="J4032">
        <v>0</v>
      </c>
      <c r="K4032">
        <f t="shared" si="373"/>
        <v>0</v>
      </c>
      <c r="M4032">
        <f>INDEX('[1]Traitement outputs (2)'!$B$51:$Q$56,MATCH(70,'[1]Traitement outputs (2)'!$A$51:$A$56,0),MATCH(C4032,'[1]Traitement outputs (2)'!$B$51:$Q$51,0))</f>
        <v>-27.907128105419115</v>
      </c>
      <c r="N4032">
        <f>INDEX('[1]Traitement outputs (2)'!$B$34:$Q$38,MATCH(70,'[1]Traitement outputs (2)'!$A$34:$A$38,0),MATCH(C4032,'[1]Traitement outputs (2)'!$B$33:$Q$33,0))</f>
        <v>-87.65601603539298</v>
      </c>
      <c r="O4032">
        <f>INDEX('[1]Traitement outputs (2)'!$B$58:$Q$63,MATCH(70,'[1]Traitement outputs (2)'!$A$58:$A$63,0),MATCH(C4032,'[1]Traitement outputs (2)'!$B$58:$Q$58,0))</f>
        <v>27.907128104236733</v>
      </c>
      <c r="P4032">
        <f>INDEX('[1]Traitement outputs (2)'!$B$41:$Q$45,MATCH(70,'[1]Traitement outputs (2)'!$A$41:$A$45,0),MATCH(C4032,'[1]Traitement outputs (2)'!$B$40:$Q$40,0))</f>
        <v>158.03405896601754</v>
      </c>
      <c r="Q4032">
        <f>IF(K4032&lt;30,INDEX('[1]Traitement outputs (2)'!$B$51:$Q$63,MATCH(70,'[1]Traitement outputs (2)'!$A$51:$A$63,0),MATCH(C4032,'[1]Traitement outputs (2)'!$B$51:$Q$51,0)),INDEX('[1]Traitement outputs (2)'!$B$34:$Q$38,MATCH(70,'[1]Traitement outputs (2)'!$A$34:$A$38,0),MATCH(C4032,'[1]Traitement outputs (2)'!$B$33:$Q$33,0)))</f>
        <v>-27.907128105419115</v>
      </c>
      <c r="R4032">
        <f>IF(K4032&lt;30,INDEX('[1]Traitement outputs (2)'!$B$58:$Q$63,MATCH(70,'[1]Traitement outputs (2)'!$A$58:$A$63,0),MATCH(C4032,'[1]Traitement outputs (2)'!$B$58:$Q$58,0)),INDEX('[1]Traitement outputs (2)'!$B$41:$Q$45,MATCH(70,'[1]Traitement outputs (2)'!$A$41:$A$45,0),MATCH(C4032,'[1]Traitement outputs (2)'!$B$40:$Q$40,0)))</f>
        <v>27.907128104236733</v>
      </c>
      <c r="T4032">
        <f t="shared" si="374"/>
        <v>-3240.8212983285953</v>
      </c>
      <c r="U4032">
        <f t="shared" si="375"/>
        <v>3240.8212981912866</v>
      </c>
      <c r="X4032">
        <f t="shared" si="376"/>
        <v>7.8364679403255921E-2</v>
      </c>
      <c r="Y4032">
        <f t="shared" si="377"/>
        <v>6.5433390996103388E-2</v>
      </c>
    </row>
    <row r="4033" spans="1:25" x14ac:dyDescent="0.35">
      <c r="A4033" s="1">
        <v>34867.958333333336</v>
      </c>
      <c r="B4033">
        <v>15.999499999999999</v>
      </c>
      <c r="C4033">
        <f>_xlfn.IFNA(HLOOKUP(B4033,'[1]Traitement outputs'!$B$33:$Q$33,1,TRUE),16)</f>
        <v>16</v>
      </c>
      <c r="E4033" s="1">
        <v>34867.958333333336</v>
      </c>
      <c r="F4033">
        <v>53.645800000000001</v>
      </c>
      <c r="G4033">
        <f t="shared" si="372"/>
        <v>54</v>
      </c>
      <c r="I4033" s="1">
        <v>34867.958333333336</v>
      </c>
      <c r="J4033">
        <v>0</v>
      </c>
      <c r="K4033">
        <f t="shared" si="373"/>
        <v>0</v>
      </c>
      <c r="M4033">
        <f>INDEX('[1]Traitement outputs (2)'!$B$51:$Q$56,MATCH(70,'[1]Traitement outputs (2)'!$A$51:$A$56,0),MATCH(C4033,'[1]Traitement outputs (2)'!$B$51:$Q$51,0))</f>
        <v>-27.907128105419115</v>
      </c>
      <c r="N4033">
        <f>INDEX('[1]Traitement outputs (2)'!$B$34:$Q$38,MATCH(70,'[1]Traitement outputs (2)'!$A$34:$A$38,0),MATCH(C4033,'[1]Traitement outputs (2)'!$B$33:$Q$33,0))</f>
        <v>-87.65601603539298</v>
      </c>
      <c r="O4033">
        <f>INDEX('[1]Traitement outputs (2)'!$B$58:$Q$63,MATCH(70,'[1]Traitement outputs (2)'!$A$58:$A$63,0),MATCH(C4033,'[1]Traitement outputs (2)'!$B$58:$Q$58,0))</f>
        <v>27.907128104236733</v>
      </c>
      <c r="P4033">
        <f>INDEX('[1]Traitement outputs (2)'!$B$41:$Q$45,MATCH(70,'[1]Traitement outputs (2)'!$A$41:$A$45,0),MATCH(C4033,'[1]Traitement outputs (2)'!$B$40:$Q$40,0))</f>
        <v>158.03405896601754</v>
      </c>
      <c r="Q4033">
        <f>IF(K4033&lt;30,INDEX('[1]Traitement outputs (2)'!$B$51:$Q$63,MATCH(70,'[1]Traitement outputs (2)'!$A$51:$A$63,0),MATCH(C4033,'[1]Traitement outputs (2)'!$B$51:$Q$51,0)),INDEX('[1]Traitement outputs (2)'!$B$34:$Q$38,MATCH(70,'[1]Traitement outputs (2)'!$A$34:$A$38,0),MATCH(C4033,'[1]Traitement outputs (2)'!$B$33:$Q$33,0)))</f>
        <v>-27.907128105419115</v>
      </c>
      <c r="R4033">
        <f>IF(K4033&lt;30,INDEX('[1]Traitement outputs (2)'!$B$58:$Q$63,MATCH(70,'[1]Traitement outputs (2)'!$A$58:$A$63,0),MATCH(C4033,'[1]Traitement outputs (2)'!$B$58:$Q$58,0)),INDEX('[1]Traitement outputs (2)'!$B$41:$Q$45,MATCH(70,'[1]Traitement outputs (2)'!$A$41:$A$45,0),MATCH(C4033,'[1]Traitement outputs (2)'!$B$40:$Q$40,0)))</f>
        <v>27.907128104236733</v>
      </c>
      <c r="T4033">
        <f t="shared" si="374"/>
        <v>-3240.8212983285953</v>
      </c>
      <c r="U4033">
        <f t="shared" si="375"/>
        <v>3240.8212981912866</v>
      </c>
      <c r="X4033">
        <f t="shared" si="376"/>
        <v>7.8364679403255921E-2</v>
      </c>
      <c r="Y4033">
        <f t="shared" si="377"/>
        <v>6.5433390996103388E-2</v>
      </c>
    </row>
    <row r="4034" spans="1:25" x14ac:dyDescent="0.35">
      <c r="A4034" s="1">
        <v>34868</v>
      </c>
      <c r="B4034">
        <v>15.999599999999999</v>
      </c>
      <c r="C4034">
        <f>_xlfn.IFNA(HLOOKUP(B4034,'[1]Traitement outputs'!$B$33:$Q$33,1,TRUE),16)</f>
        <v>16</v>
      </c>
      <c r="E4034" s="1">
        <v>34868</v>
      </c>
      <c r="F4034">
        <v>53.7423</v>
      </c>
      <c r="G4034">
        <f t="shared" si="372"/>
        <v>54</v>
      </c>
      <c r="I4034" s="1">
        <v>34868</v>
      </c>
      <c r="J4034">
        <v>0</v>
      </c>
      <c r="K4034">
        <f t="shared" si="373"/>
        <v>0</v>
      </c>
      <c r="M4034">
        <f>INDEX('[1]Traitement outputs (2)'!$B$51:$Q$56,MATCH(70,'[1]Traitement outputs (2)'!$A$51:$A$56,0),MATCH(C4034,'[1]Traitement outputs (2)'!$B$51:$Q$51,0))</f>
        <v>-27.907128105419115</v>
      </c>
      <c r="N4034">
        <f>INDEX('[1]Traitement outputs (2)'!$B$34:$Q$38,MATCH(70,'[1]Traitement outputs (2)'!$A$34:$A$38,0),MATCH(C4034,'[1]Traitement outputs (2)'!$B$33:$Q$33,0))</f>
        <v>-87.65601603539298</v>
      </c>
      <c r="O4034">
        <f>INDEX('[1]Traitement outputs (2)'!$B$58:$Q$63,MATCH(70,'[1]Traitement outputs (2)'!$A$58:$A$63,0),MATCH(C4034,'[1]Traitement outputs (2)'!$B$58:$Q$58,0))</f>
        <v>27.907128104236733</v>
      </c>
      <c r="P4034">
        <f>INDEX('[1]Traitement outputs (2)'!$B$41:$Q$45,MATCH(70,'[1]Traitement outputs (2)'!$A$41:$A$45,0),MATCH(C4034,'[1]Traitement outputs (2)'!$B$40:$Q$40,0))</f>
        <v>158.03405896601754</v>
      </c>
      <c r="Q4034">
        <f>IF(K4034&lt;30,INDEX('[1]Traitement outputs (2)'!$B$51:$Q$63,MATCH(70,'[1]Traitement outputs (2)'!$A$51:$A$63,0),MATCH(C4034,'[1]Traitement outputs (2)'!$B$51:$Q$51,0)),INDEX('[1]Traitement outputs (2)'!$B$34:$Q$38,MATCH(70,'[1]Traitement outputs (2)'!$A$34:$A$38,0),MATCH(C4034,'[1]Traitement outputs (2)'!$B$33:$Q$33,0)))</f>
        <v>-27.907128105419115</v>
      </c>
      <c r="R4034">
        <f>IF(K4034&lt;30,INDEX('[1]Traitement outputs (2)'!$B$58:$Q$63,MATCH(70,'[1]Traitement outputs (2)'!$A$58:$A$63,0),MATCH(C4034,'[1]Traitement outputs (2)'!$B$58:$Q$58,0)),INDEX('[1]Traitement outputs (2)'!$B$41:$Q$45,MATCH(70,'[1]Traitement outputs (2)'!$A$41:$A$45,0),MATCH(C4034,'[1]Traitement outputs (2)'!$B$40:$Q$40,0)))</f>
        <v>27.907128104236733</v>
      </c>
      <c r="T4034">
        <f t="shared" si="374"/>
        <v>-3240.8212983285953</v>
      </c>
      <c r="U4034">
        <f t="shared" si="375"/>
        <v>3240.8212981912866</v>
      </c>
      <c r="X4034">
        <f t="shared" si="376"/>
        <v>7.8364679403255921E-2</v>
      </c>
      <c r="Y4034">
        <f t="shared" si="377"/>
        <v>6.5433390996103388E-2</v>
      </c>
    </row>
    <row r="4035" spans="1:25" x14ac:dyDescent="0.35">
      <c r="A4035" s="1">
        <v>34868.041666666664</v>
      </c>
      <c r="B4035">
        <v>15.999700000000001</v>
      </c>
      <c r="C4035">
        <f>_xlfn.IFNA(HLOOKUP(B4035,'[1]Traitement outputs'!$B$33:$Q$33,1,TRUE),16)</f>
        <v>16</v>
      </c>
      <c r="E4035" s="1">
        <v>34868.041666666664</v>
      </c>
      <c r="F4035">
        <v>53.969499999999996</v>
      </c>
      <c r="G4035">
        <f t="shared" ref="G4035:G4098" si="378">ROUND(F4035,0)</f>
        <v>54</v>
      </c>
      <c r="I4035" s="1">
        <v>34868.041666666664</v>
      </c>
      <c r="J4035">
        <v>0</v>
      </c>
      <c r="K4035">
        <f t="shared" ref="K4035:K4098" si="379">J4035/$AB$2</f>
        <v>0</v>
      </c>
      <c r="M4035">
        <f>INDEX('[1]Traitement outputs (2)'!$B$51:$Q$56,MATCH(70,'[1]Traitement outputs (2)'!$A$51:$A$56,0),MATCH(C4035,'[1]Traitement outputs (2)'!$B$51:$Q$51,0))</f>
        <v>-27.907128105419115</v>
      </c>
      <c r="N4035">
        <f>INDEX('[1]Traitement outputs (2)'!$B$34:$Q$38,MATCH(70,'[1]Traitement outputs (2)'!$A$34:$A$38,0),MATCH(C4035,'[1]Traitement outputs (2)'!$B$33:$Q$33,0))</f>
        <v>-87.65601603539298</v>
      </c>
      <c r="O4035">
        <f>INDEX('[1]Traitement outputs (2)'!$B$58:$Q$63,MATCH(70,'[1]Traitement outputs (2)'!$A$58:$A$63,0),MATCH(C4035,'[1]Traitement outputs (2)'!$B$58:$Q$58,0))</f>
        <v>27.907128104236733</v>
      </c>
      <c r="P4035">
        <f>INDEX('[1]Traitement outputs (2)'!$B$41:$Q$45,MATCH(70,'[1]Traitement outputs (2)'!$A$41:$A$45,0),MATCH(C4035,'[1]Traitement outputs (2)'!$B$40:$Q$40,0))</f>
        <v>158.03405896601754</v>
      </c>
      <c r="Q4035">
        <f>IF(K4035&lt;30,INDEX('[1]Traitement outputs (2)'!$B$51:$Q$63,MATCH(70,'[1]Traitement outputs (2)'!$A$51:$A$63,0),MATCH(C4035,'[1]Traitement outputs (2)'!$B$51:$Q$51,0)),INDEX('[1]Traitement outputs (2)'!$B$34:$Q$38,MATCH(70,'[1]Traitement outputs (2)'!$A$34:$A$38,0),MATCH(C4035,'[1]Traitement outputs (2)'!$B$33:$Q$33,0)))</f>
        <v>-27.907128105419115</v>
      </c>
      <c r="R4035">
        <f>IF(K4035&lt;30,INDEX('[1]Traitement outputs (2)'!$B$58:$Q$63,MATCH(70,'[1]Traitement outputs (2)'!$A$58:$A$63,0),MATCH(C4035,'[1]Traitement outputs (2)'!$B$58:$Q$58,0)),INDEX('[1]Traitement outputs (2)'!$B$41:$Q$45,MATCH(70,'[1]Traitement outputs (2)'!$A$41:$A$45,0),MATCH(C4035,'[1]Traitement outputs (2)'!$B$40:$Q$40,0)))</f>
        <v>27.907128104236733</v>
      </c>
      <c r="T4035">
        <f t="shared" ref="T4035:T4098" si="380">Q4035*$AB$2</f>
        <v>-3240.8212983285953</v>
      </c>
      <c r="U4035">
        <f t="shared" ref="U4035:U4098" si="381">R4035*$AB$2</f>
        <v>3240.8212981912866</v>
      </c>
      <c r="X4035">
        <f t="shared" ref="X4035:X4098" si="382">T4035/$V$2</f>
        <v>7.8364679403255921E-2</v>
      </c>
      <c r="Y4035">
        <f t="shared" ref="Y4035:Y4098" si="383">U4035/$W$2</f>
        <v>6.5433390996103388E-2</v>
      </c>
    </row>
    <row r="4036" spans="1:25" x14ac:dyDescent="0.35">
      <c r="A4036" s="1">
        <v>34868.083333333336</v>
      </c>
      <c r="B4036">
        <v>15.999700000000001</v>
      </c>
      <c r="C4036">
        <f>_xlfn.IFNA(HLOOKUP(B4036,'[1]Traitement outputs'!$B$33:$Q$33,1,TRUE),16)</f>
        <v>16</v>
      </c>
      <c r="E4036" s="1">
        <v>34868.083333333336</v>
      </c>
      <c r="F4036">
        <v>52.7774</v>
      </c>
      <c r="G4036">
        <f t="shared" si="378"/>
        <v>53</v>
      </c>
      <c r="I4036" s="1">
        <v>34868.083333333336</v>
      </c>
      <c r="J4036">
        <v>0</v>
      </c>
      <c r="K4036">
        <f t="shared" si="379"/>
        <v>0</v>
      </c>
      <c r="M4036">
        <f>INDEX('[1]Traitement outputs (2)'!$B$51:$Q$56,MATCH(70,'[1]Traitement outputs (2)'!$A$51:$A$56,0),MATCH(C4036,'[1]Traitement outputs (2)'!$B$51:$Q$51,0))</f>
        <v>-27.907128105419115</v>
      </c>
      <c r="N4036">
        <f>INDEX('[1]Traitement outputs (2)'!$B$34:$Q$38,MATCH(70,'[1]Traitement outputs (2)'!$A$34:$A$38,0),MATCH(C4036,'[1]Traitement outputs (2)'!$B$33:$Q$33,0))</f>
        <v>-87.65601603539298</v>
      </c>
      <c r="O4036">
        <f>INDEX('[1]Traitement outputs (2)'!$B$58:$Q$63,MATCH(70,'[1]Traitement outputs (2)'!$A$58:$A$63,0),MATCH(C4036,'[1]Traitement outputs (2)'!$B$58:$Q$58,0))</f>
        <v>27.907128104236733</v>
      </c>
      <c r="P4036">
        <f>INDEX('[1]Traitement outputs (2)'!$B$41:$Q$45,MATCH(70,'[1]Traitement outputs (2)'!$A$41:$A$45,0),MATCH(C4036,'[1]Traitement outputs (2)'!$B$40:$Q$40,0))</f>
        <v>158.03405896601754</v>
      </c>
      <c r="Q4036">
        <f>IF(K4036&lt;30,INDEX('[1]Traitement outputs (2)'!$B$51:$Q$63,MATCH(70,'[1]Traitement outputs (2)'!$A$51:$A$63,0),MATCH(C4036,'[1]Traitement outputs (2)'!$B$51:$Q$51,0)),INDEX('[1]Traitement outputs (2)'!$B$34:$Q$38,MATCH(70,'[1]Traitement outputs (2)'!$A$34:$A$38,0),MATCH(C4036,'[1]Traitement outputs (2)'!$B$33:$Q$33,0)))</f>
        <v>-27.907128105419115</v>
      </c>
      <c r="R4036">
        <f>IF(K4036&lt;30,INDEX('[1]Traitement outputs (2)'!$B$58:$Q$63,MATCH(70,'[1]Traitement outputs (2)'!$A$58:$A$63,0),MATCH(C4036,'[1]Traitement outputs (2)'!$B$58:$Q$58,0)),INDEX('[1]Traitement outputs (2)'!$B$41:$Q$45,MATCH(70,'[1]Traitement outputs (2)'!$A$41:$A$45,0),MATCH(C4036,'[1]Traitement outputs (2)'!$B$40:$Q$40,0)))</f>
        <v>27.907128104236733</v>
      </c>
      <c r="T4036">
        <f t="shared" si="380"/>
        <v>-3240.8212983285953</v>
      </c>
      <c r="U4036">
        <f t="shared" si="381"/>
        <v>3240.8212981912866</v>
      </c>
      <c r="X4036">
        <f t="shared" si="382"/>
        <v>7.8364679403255921E-2</v>
      </c>
      <c r="Y4036">
        <f t="shared" si="383"/>
        <v>6.5433390996103388E-2</v>
      </c>
    </row>
    <row r="4037" spans="1:25" x14ac:dyDescent="0.35">
      <c r="A4037" s="1">
        <v>34868.125</v>
      </c>
      <c r="B4037">
        <v>15.999700000000001</v>
      </c>
      <c r="C4037">
        <f>_xlfn.IFNA(HLOOKUP(B4037,'[1]Traitement outputs'!$B$33:$Q$33,1,TRUE),16)</f>
        <v>16</v>
      </c>
      <c r="E4037" s="1">
        <v>34868.125</v>
      </c>
      <c r="F4037">
        <v>52.553800000000003</v>
      </c>
      <c r="G4037">
        <f t="shared" si="378"/>
        <v>53</v>
      </c>
      <c r="I4037" s="1">
        <v>34868.125</v>
      </c>
      <c r="J4037">
        <v>0</v>
      </c>
      <c r="K4037">
        <f t="shared" si="379"/>
        <v>0</v>
      </c>
      <c r="M4037">
        <f>INDEX('[1]Traitement outputs (2)'!$B$51:$Q$56,MATCH(70,'[1]Traitement outputs (2)'!$A$51:$A$56,0),MATCH(C4037,'[1]Traitement outputs (2)'!$B$51:$Q$51,0))</f>
        <v>-27.907128105419115</v>
      </c>
      <c r="N4037">
        <f>INDEX('[1]Traitement outputs (2)'!$B$34:$Q$38,MATCH(70,'[1]Traitement outputs (2)'!$A$34:$A$38,0),MATCH(C4037,'[1]Traitement outputs (2)'!$B$33:$Q$33,0))</f>
        <v>-87.65601603539298</v>
      </c>
      <c r="O4037">
        <f>INDEX('[1]Traitement outputs (2)'!$B$58:$Q$63,MATCH(70,'[1]Traitement outputs (2)'!$A$58:$A$63,0),MATCH(C4037,'[1]Traitement outputs (2)'!$B$58:$Q$58,0))</f>
        <v>27.907128104236733</v>
      </c>
      <c r="P4037">
        <f>INDEX('[1]Traitement outputs (2)'!$B$41:$Q$45,MATCH(70,'[1]Traitement outputs (2)'!$A$41:$A$45,0),MATCH(C4037,'[1]Traitement outputs (2)'!$B$40:$Q$40,0))</f>
        <v>158.03405896601754</v>
      </c>
      <c r="Q4037">
        <f>IF(K4037&lt;30,INDEX('[1]Traitement outputs (2)'!$B$51:$Q$63,MATCH(70,'[1]Traitement outputs (2)'!$A$51:$A$63,0),MATCH(C4037,'[1]Traitement outputs (2)'!$B$51:$Q$51,0)),INDEX('[1]Traitement outputs (2)'!$B$34:$Q$38,MATCH(70,'[1]Traitement outputs (2)'!$A$34:$A$38,0),MATCH(C4037,'[1]Traitement outputs (2)'!$B$33:$Q$33,0)))</f>
        <v>-27.907128105419115</v>
      </c>
      <c r="R4037">
        <f>IF(K4037&lt;30,INDEX('[1]Traitement outputs (2)'!$B$58:$Q$63,MATCH(70,'[1]Traitement outputs (2)'!$A$58:$A$63,0),MATCH(C4037,'[1]Traitement outputs (2)'!$B$58:$Q$58,0)),INDEX('[1]Traitement outputs (2)'!$B$41:$Q$45,MATCH(70,'[1]Traitement outputs (2)'!$A$41:$A$45,0),MATCH(C4037,'[1]Traitement outputs (2)'!$B$40:$Q$40,0)))</f>
        <v>27.907128104236733</v>
      </c>
      <c r="T4037">
        <f t="shared" si="380"/>
        <v>-3240.8212983285953</v>
      </c>
      <c r="U4037">
        <f t="shared" si="381"/>
        <v>3240.8212981912866</v>
      </c>
      <c r="X4037">
        <f t="shared" si="382"/>
        <v>7.8364679403255921E-2</v>
      </c>
      <c r="Y4037">
        <f t="shared" si="383"/>
        <v>6.5433390996103388E-2</v>
      </c>
    </row>
    <row r="4038" spans="1:25" x14ac:dyDescent="0.35">
      <c r="A4038" s="1">
        <v>34868.166666666664</v>
      </c>
      <c r="B4038">
        <v>15.999599999999999</v>
      </c>
      <c r="C4038">
        <f>_xlfn.IFNA(HLOOKUP(B4038,'[1]Traitement outputs'!$B$33:$Q$33,1,TRUE),16)</f>
        <v>16</v>
      </c>
      <c r="E4038" s="1">
        <v>34868.166666666664</v>
      </c>
      <c r="F4038">
        <v>53.561100000000003</v>
      </c>
      <c r="G4038">
        <f t="shared" si="378"/>
        <v>54</v>
      </c>
      <c r="I4038" s="1">
        <v>34868.166666666664</v>
      </c>
      <c r="J4038">
        <v>442.65100000000001</v>
      </c>
      <c r="K4038">
        <f t="shared" si="379"/>
        <v>3.8117245678935805</v>
      </c>
      <c r="M4038">
        <f>INDEX('[1]Traitement outputs (2)'!$B$51:$Q$56,MATCH(70,'[1]Traitement outputs (2)'!$A$51:$A$56,0),MATCH(C4038,'[1]Traitement outputs (2)'!$B$51:$Q$51,0))</f>
        <v>-27.907128105419115</v>
      </c>
      <c r="N4038">
        <f>INDEX('[1]Traitement outputs (2)'!$B$34:$Q$38,MATCH(70,'[1]Traitement outputs (2)'!$A$34:$A$38,0),MATCH(C4038,'[1]Traitement outputs (2)'!$B$33:$Q$33,0))</f>
        <v>-87.65601603539298</v>
      </c>
      <c r="O4038">
        <f>INDEX('[1]Traitement outputs (2)'!$B$58:$Q$63,MATCH(70,'[1]Traitement outputs (2)'!$A$58:$A$63,0),MATCH(C4038,'[1]Traitement outputs (2)'!$B$58:$Q$58,0))</f>
        <v>27.907128104236733</v>
      </c>
      <c r="P4038">
        <f>INDEX('[1]Traitement outputs (2)'!$B$41:$Q$45,MATCH(70,'[1]Traitement outputs (2)'!$A$41:$A$45,0),MATCH(C4038,'[1]Traitement outputs (2)'!$B$40:$Q$40,0))</f>
        <v>158.03405896601754</v>
      </c>
      <c r="Q4038">
        <f>IF(K4038&lt;30,INDEX('[1]Traitement outputs (2)'!$B$51:$Q$63,MATCH(70,'[1]Traitement outputs (2)'!$A$51:$A$63,0),MATCH(C4038,'[1]Traitement outputs (2)'!$B$51:$Q$51,0)),INDEX('[1]Traitement outputs (2)'!$B$34:$Q$38,MATCH(70,'[1]Traitement outputs (2)'!$A$34:$A$38,0),MATCH(C4038,'[1]Traitement outputs (2)'!$B$33:$Q$33,0)))</f>
        <v>-27.907128105419115</v>
      </c>
      <c r="R4038">
        <f>IF(K4038&lt;30,INDEX('[1]Traitement outputs (2)'!$B$58:$Q$63,MATCH(70,'[1]Traitement outputs (2)'!$A$58:$A$63,0),MATCH(C4038,'[1]Traitement outputs (2)'!$B$58:$Q$58,0)),INDEX('[1]Traitement outputs (2)'!$B$41:$Q$45,MATCH(70,'[1]Traitement outputs (2)'!$A$41:$A$45,0),MATCH(C4038,'[1]Traitement outputs (2)'!$B$40:$Q$40,0)))</f>
        <v>27.907128104236733</v>
      </c>
      <c r="T4038">
        <f t="shared" si="380"/>
        <v>-3240.8212983285953</v>
      </c>
      <c r="U4038">
        <f t="shared" si="381"/>
        <v>3240.8212981912866</v>
      </c>
      <c r="X4038">
        <f t="shared" si="382"/>
        <v>7.8364679403255921E-2</v>
      </c>
      <c r="Y4038">
        <f t="shared" si="383"/>
        <v>6.5433390996103388E-2</v>
      </c>
    </row>
    <row r="4039" spans="1:25" x14ac:dyDescent="0.35">
      <c r="A4039" s="1">
        <v>34868.208333333336</v>
      </c>
      <c r="B4039">
        <v>19.977399999999999</v>
      </c>
      <c r="C4039">
        <f>_xlfn.IFNA(HLOOKUP(B4039,'[1]Traitement outputs'!$B$33:$Q$33,1,TRUE),16)</f>
        <v>18</v>
      </c>
      <c r="E4039" s="1">
        <v>34868.208333333336</v>
      </c>
      <c r="F4039">
        <v>40.047800000000002</v>
      </c>
      <c r="G4039">
        <f t="shared" si="378"/>
        <v>40</v>
      </c>
      <c r="I4039" s="1">
        <v>34868.208333333336</v>
      </c>
      <c r="J4039">
        <v>2404.2600000000002</v>
      </c>
      <c r="K4039">
        <f t="shared" si="379"/>
        <v>20.703391406782817</v>
      </c>
      <c r="M4039">
        <f>INDEX('[1]Traitement outputs (2)'!$B$51:$Q$56,MATCH(70,'[1]Traitement outputs (2)'!$A$51:$A$56,0),MATCH(C4039,'[1]Traitement outputs (2)'!$B$51:$Q$51,0))</f>
        <v>-40.563606676443541</v>
      </c>
      <c r="N4039">
        <f>INDEX('[1]Traitement outputs (2)'!$B$34:$Q$38,MATCH(70,'[1]Traitement outputs (2)'!$A$34:$A$38,0),MATCH(C4039,'[1]Traitement outputs (2)'!$B$33:$Q$33,0))</f>
        <v>-132.60751704955501</v>
      </c>
      <c r="O4039">
        <f>INDEX('[1]Traitement outputs (2)'!$B$58:$Q$63,MATCH(70,'[1]Traitement outputs (2)'!$A$58:$A$63,0),MATCH(C4039,'[1]Traitement outputs (2)'!$B$58:$Q$58,0))</f>
        <v>40.565237508304868</v>
      </c>
      <c r="P4039">
        <f>INDEX('[1]Traitement outputs (2)'!$B$41:$Q$45,MATCH(70,'[1]Traitement outputs (2)'!$A$41:$A$45,0),MATCH(C4039,'[1]Traitement outputs (2)'!$B$40:$Q$40,0))</f>
        <v>202.98564822710691</v>
      </c>
      <c r="Q4039">
        <f>IF(K4039&lt;30,INDEX('[1]Traitement outputs (2)'!$B$51:$Q$63,MATCH(70,'[1]Traitement outputs (2)'!$A$51:$A$63,0),MATCH(C4039,'[1]Traitement outputs (2)'!$B$51:$Q$51,0)),INDEX('[1]Traitement outputs (2)'!$B$34:$Q$38,MATCH(70,'[1]Traitement outputs (2)'!$A$34:$A$38,0),MATCH(C4039,'[1]Traitement outputs (2)'!$B$33:$Q$33,0)))</f>
        <v>-40.563606676443541</v>
      </c>
      <c r="R4039">
        <f>IF(K4039&lt;30,INDEX('[1]Traitement outputs (2)'!$B$58:$Q$63,MATCH(70,'[1]Traitement outputs (2)'!$A$58:$A$63,0),MATCH(C4039,'[1]Traitement outputs (2)'!$B$58:$Q$58,0)),INDEX('[1]Traitement outputs (2)'!$B$41:$Q$45,MATCH(70,'[1]Traitement outputs (2)'!$A$41:$A$45,0),MATCH(C4039,'[1]Traitement outputs (2)'!$B$40:$Q$40,0)))</f>
        <v>40.565237508304868</v>
      </c>
      <c r="T4039">
        <f t="shared" si="380"/>
        <v>-4710.6029670073767</v>
      </c>
      <c r="U4039">
        <f t="shared" si="381"/>
        <v>4710.7923535544342</v>
      </c>
      <c r="X4039">
        <f t="shared" si="382"/>
        <v>0.11390473504229935</v>
      </c>
      <c r="Y4039">
        <f t="shared" si="383"/>
        <v>9.5112654975333846E-2</v>
      </c>
    </row>
    <row r="4040" spans="1:25" x14ac:dyDescent="0.35">
      <c r="A4040" s="1">
        <v>34868.25</v>
      </c>
      <c r="B4040">
        <v>20.000699999999998</v>
      </c>
      <c r="C4040">
        <f>_xlfn.IFNA(HLOOKUP(B4040,'[1]Traitement outputs'!$B$33:$Q$33,1,TRUE),16)</f>
        <v>20</v>
      </c>
      <c r="E4040" s="1">
        <v>34868.25</v>
      </c>
      <c r="F4040">
        <v>37.924700000000001</v>
      </c>
      <c r="G4040">
        <f t="shared" si="378"/>
        <v>38</v>
      </c>
      <c r="I4040" s="1">
        <v>34868.25</v>
      </c>
      <c r="J4040">
        <v>5860.83</v>
      </c>
      <c r="K4040">
        <f t="shared" si="379"/>
        <v>50.46835927005187</v>
      </c>
      <c r="M4040">
        <f>INDEX('[1]Traitement outputs (2)'!$B$51:$Q$56,MATCH(70,'[1]Traitement outputs (2)'!$A$51:$A$56,0),MATCH(C4040,'[1]Traitement outputs (2)'!$B$51:$Q$51,0))</f>
        <v>-16.864255714989046</v>
      </c>
      <c r="N4040">
        <f>INDEX('[1]Traitement outputs (2)'!$B$34:$Q$38,MATCH(70,'[1]Traitement outputs (2)'!$A$34:$A$38,0),MATCH(C4040,'[1]Traitement outputs (2)'!$B$33:$Q$33,0))</f>
        <v>-183.77989640241771</v>
      </c>
      <c r="O4040">
        <f>INDEX('[1]Traitement outputs (2)'!$B$58:$Q$63,MATCH(70,'[1]Traitement outputs (2)'!$A$58:$A$63,0),MATCH(C4040,'[1]Traitement outputs (2)'!$B$58:$Q$58,0))</f>
        <v>16.864787616041994</v>
      </c>
      <c r="P4040">
        <f>INDEX('[1]Traitement outputs (2)'!$B$41:$Q$45,MATCH(70,'[1]Traitement outputs (2)'!$A$41:$A$45,0),MATCH(C4040,'[1]Traitement outputs (2)'!$B$40:$Q$40,0))</f>
        <v>254.15803075879367</v>
      </c>
      <c r="Q4040">
        <f>IF(K4040&lt;30,INDEX('[1]Traitement outputs (2)'!$B$51:$Q$63,MATCH(70,'[1]Traitement outputs (2)'!$A$51:$A$63,0),MATCH(C4040,'[1]Traitement outputs (2)'!$B$51:$Q$51,0)),INDEX('[1]Traitement outputs (2)'!$B$34:$Q$38,MATCH(70,'[1]Traitement outputs (2)'!$A$34:$A$38,0),MATCH(C4040,'[1]Traitement outputs (2)'!$B$33:$Q$33,0)))</f>
        <v>-183.77989640241771</v>
      </c>
      <c r="R4040">
        <f>IF(K4040&lt;30,INDEX('[1]Traitement outputs (2)'!$B$58:$Q$63,MATCH(70,'[1]Traitement outputs (2)'!$A$58:$A$63,0),MATCH(C4040,'[1]Traitement outputs (2)'!$B$58:$Q$58,0)),INDEX('[1]Traitement outputs (2)'!$B$41:$Q$45,MATCH(70,'[1]Traitement outputs (2)'!$A$41:$A$45,0),MATCH(C4040,'[1]Traitement outputs (2)'!$B$40:$Q$40,0)))</f>
        <v>254.15803075879367</v>
      </c>
      <c r="T4040">
        <f t="shared" si="380"/>
        <v>-21342.138833337085</v>
      </c>
      <c r="U4040">
        <f t="shared" si="381"/>
        <v>29515.067122381799</v>
      </c>
      <c r="X4040">
        <f t="shared" si="382"/>
        <v>0.51606358805306241</v>
      </c>
      <c r="Y4040">
        <f t="shared" si="383"/>
        <v>0.59592021577150611</v>
      </c>
    </row>
    <row r="4041" spans="1:25" x14ac:dyDescent="0.35">
      <c r="A4041" s="1">
        <v>34868.291666666664</v>
      </c>
      <c r="B4041">
        <v>19.9998</v>
      </c>
      <c r="C4041">
        <f>_xlfn.IFNA(HLOOKUP(B4041,'[1]Traitement outputs'!$B$33:$Q$33,1,TRUE),16)</f>
        <v>18</v>
      </c>
      <c r="E4041" s="1">
        <v>34868.291666666664</v>
      </c>
      <c r="F4041">
        <v>37.602800000000002</v>
      </c>
      <c r="G4041">
        <f t="shared" si="378"/>
        <v>38</v>
      </c>
      <c r="I4041" s="1">
        <v>34868.291666666664</v>
      </c>
      <c r="J4041">
        <v>6583.91</v>
      </c>
      <c r="K4041">
        <f t="shared" si="379"/>
        <v>56.694893945343445</v>
      </c>
      <c r="M4041">
        <f>INDEX('[1]Traitement outputs (2)'!$B$51:$Q$56,MATCH(70,'[1]Traitement outputs (2)'!$A$51:$A$56,0),MATCH(C4041,'[1]Traitement outputs (2)'!$B$51:$Q$51,0))</f>
        <v>-40.563606676443541</v>
      </c>
      <c r="N4041">
        <f>INDEX('[1]Traitement outputs (2)'!$B$34:$Q$38,MATCH(70,'[1]Traitement outputs (2)'!$A$34:$A$38,0),MATCH(C4041,'[1]Traitement outputs (2)'!$B$33:$Q$33,0))</f>
        <v>-132.60751704955501</v>
      </c>
      <c r="O4041">
        <f>INDEX('[1]Traitement outputs (2)'!$B$58:$Q$63,MATCH(70,'[1]Traitement outputs (2)'!$A$58:$A$63,0),MATCH(C4041,'[1]Traitement outputs (2)'!$B$58:$Q$58,0))</f>
        <v>40.565237508304868</v>
      </c>
      <c r="P4041">
        <f>INDEX('[1]Traitement outputs (2)'!$B$41:$Q$45,MATCH(70,'[1]Traitement outputs (2)'!$A$41:$A$45,0),MATCH(C4041,'[1]Traitement outputs (2)'!$B$40:$Q$40,0))</f>
        <v>202.98564822710691</v>
      </c>
      <c r="Q4041">
        <f>IF(K4041&lt;30,INDEX('[1]Traitement outputs (2)'!$B$51:$Q$63,MATCH(70,'[1]Traitement outputs (2)'!$A$51:$A$63,0),MATCH(C4041,'[1]Traitement outputs (2)'!$B$51:$Q$51,0)),INDEX('[1]Traitement outputs (2)'!$B$34:$Q$38,MATCH(70,'[1]Traitement outputs (2)'!$A$34:$A$38,0),MATCH(C4041,'[1]Traitement outputs (2)'!$B$33:$Q$33,0)))</f>
        <v>-132.60751704955501</v>
      </c>
      <c r="R4041">
        <f>IF(K4041&lt;30,INDEX('[1]Traitement outputs (2)'!$B$58:$Q$63,MATCH(70,'[1]Traitement outputs (2)'!$A$58:$A$63,0),MATCH(C4041,'[1]Traitement outputs (2)'!$B$58:$Q$58,0)),INDEX('[1]Traitement outputs (2)'!$B$41:$Q$45,MATCH(70,'[1]Traitement outputs (2)'!$A$41:$A$45,0),MATCH(C4041,'[1]Traitement outputs (2)'!$B$40:$Q$40,0)))</f>
        <v>202.98564822710691</v>
      </c>
      <c r="T4041">
        <f t="shared" si="380"/>
        <v>-15399.551825944363</v>
      </c>
      <c r="U4041">
        <f t="shared" si="381"/>
        <v>23572.479745836052</v>
      </c>
      <c r="X4041">
        <f t="shared" si="382"/>
        <v>0.3723688629225973</v>
      </c>
      <c r="Y4041">
        <f t="shared" si="383"/>
        <v>0.47593715976189493</v>
      </c>
    </row>
    <row r="4042" spans="1:25" x14ac:dyDescent="0.35">
      <c r="A4042" s="1">
        <v>34868.333333333336</v>
      </c>
      <c r="B4042">
        <v>20.083600000000001</v>
      </c>
      <c r="C4042">
        <f>_xlfn.IFNA(HLOOKUP(B4042,'[1]Traitement outputs'!$B$33:$Q$33,1,TRUE),16)</f>
        <v>20</v>
      </c>
      <c r="E4042" s="1">
        <v>34868.333333333336</v>
      </c>
      <c r="F4042">
        <v>38.049999999999997</v>
      </c>
      <c r="G4042">
        <f t="shared" si="378"/>
        <v>38</v>
      </c>
      <c r="I4042" s="1">
        <v>34868.333333333336</v>
      </c>
      <c r="J4042">
        <v>9973.81</v>
      </c>
      <c r="K4042">
        <f t="shared" si="379"/>
        <v>85.885757882626876</v>
      </c>
      <c r="M4042">
        <f>INDEX('[1]Traitement outputs (2)'!$B$51:$Q$56,MATCH(70,'[1]Traitement outputs (2)'!$A$51:$A$56,0),MATCH(C4042,'[1]Traitement outputs (2)'!$B$51:$Q$51,0))</f>
        <v>-16.864255714989046</v>
      </c>
      <c r="N4042">
        <f>INDEX('[1]Traitement outputs (2)'!$B$34:$Q$38,MATCH(70,'[1]Traitement outputs (2)'!$A$34:$A$38,0),MATCH(C4042,'[1]Traitement outputs (2)'!$B$33:$Q$33,0))</f>
        <v>-183.77989640241771</v>
      </c>
      <c r="O4042">
        <f>INDEX('[1]Traitement outputs (2)'!$B$58:$Q$63,MATCH(70,'[1]Traitement outputs (2)'!$A$58:$A$63,0),MATCH(C4042,'[1]Traitement outputs (2)'!$B$58:$Q$58,0))</f>
        <v>16.864787616041994</v>
      </c>
      <c r="P4042">
        <f>INDEX('[1]Traitement outputs (2)'!$B$41:$Q$45,MATCH(70,'[1]Traitement outputs (2)'!$A$41:$A$45,0),MATCH(C4042,'[1]Traitement outputs (2)'!$B$40:$Q$40,0))</f>
        <v>254.15803075879367</v>
      </c>
      <c r="Q4042">
        <f>IF(K4042&lt;30,INDEX('[1]Traitement outputs (2)'!$B$51:$Q$63,MATCH(70,'[1]Traitement outputs (2)'!$A$51:$A$63,0),MATCH(C4042,'[1]Traitement outputs (2)'!$B$51:$Q$51,0)),INDEX('[1]Traitement outputs (2)'!$B$34:$Q$38,MATCH(70,'[1]Traitement outputs (2)'!$A$34:$A$38,0),MATCH(C4042,'[1]Traitement outputs (2)'!$B$33:$Q$33,0)))</f>
        <v>-183.77989640241771</v>
      </c>
      <c r="R4042">
        <f>IF(K4042&lt;30,INDEX('[1]Traitement outputs (2)'!$B$58:$Q$63,MATCH(70,'[1]Traitement outputs (2)'!$A$58:$A$63,0),MATCH(C4042,'[1]Traitement outputs (2)'!$B$58:$Q$58,0)),INDEX('[1]Traitement outputs (2)'!$B$41:$Q$45,MATCH(70,'[1]Traitement outputs (2)'!$A$41:$A$45,0),MATCH(C4042,'[1]Traitement outputs (2)'!$B$40:$Q$40,0)))</f>
        <v>254.15803075879367</v>
      </c>
      <c r="T4042">
        <f t="shared" si="380"/>
        <v>-21342.138833337085</v>
      </c>
      <c r="U4042">
        <f t="shared" si="381"/>
        <v>29515.067122381799</v>
      </c>
      <c r="X4042">
        <f t="shared" si="382"/>
        <v>0.51606358805306241</v>
      </c>
      <c r="Y4042">
        <f t="shared" si="383"/>
        <v>0.59592021577150611</v>
      </c>
    </row>
    <row r="4043" spans="1:25" x14ac:dyDescent="0.35">
      <c r="A4043" s="1">
        <v>34868.375</v>
      </c>
      <c r="B4043">
        <v>21.344899999999999</v>
      </c>
      <c r="C4043">
        <f>_xlfn.IFNA(HLOOKUP(B4043,'[1]Traitement outputs'!$B$33:$Q$33,1,TRUE),16)</f>
        <v>20</v>
      </c>
      <c r="E4043" s="1">
        <v>34868.375</v>
      </c>
      <c r="F4043">
        <v>35.487000000000002</v>
      </c>
      <c r="G4043">
        <f t="shared" si="378"/>
        <v>35</v>
      </c>
      <c r="I4043" s="1">
        <v>34868.375</v>
      </c>
      <c r="J4043">
        <v>14380</v>
      </c>
      <c r="K4043">
        <f t="shared" si="379"/>
        <v>123.82802543382864</v>
      </c>
      <c r="M4043">
        <f>INDEX('[1]Traitement outputs (2)'!$B$51:$Q$56,MATCH(70,'[1]Traitement outputs (2)'!$A$51:$A$56,0),MATCH(C4043,'[1]Traitement outputs (2)'!$B$51:$Q$51,0))</f>
        <v>-16.864255714989046</v>
      </c>
      <c r="N4043">
        <f>INDEX('[1]Traitement outputs (2)'!$B$34:$Q$38,MATCH(70,'[1]Traitement outputs (2)'!$A$34:$A$38,0),MATCH(C4043,'[1]Traitement outputs (2)'!$B$33:$Q$33,0))</f>
        <v>-183.77989640241771</v>
      </c>
      <c r="O4043">
        <f>INDEX('[1]Traitement outputs (2)'!$B$58:$Q$63,MATCH(70,'[1]Traitement outputs (2)'!$A$58:$A$63,0),MATCH(C4043,'[1]Traitement outputs (2)'!$B$58:$Q$58,0))</f>
        <v>16.864787616041994</v>
      </c>
      <c r="P4043">
        <f>INDEX('[1]Traitement outputs (2)'!$B$41:$Q$45,MATCH(70,'[1]Traitement outputs (2)'!$A$41:$A$45,0),MATCH(C4043,'[1]Traitement outputs (2)'!$B$40:$Q$40,0))</f>
        <v>254.15803075879367</v>
      </c>
      <c r="Q4043">
        <f>IF(K4043&lt;30,INDEX('[1]Traitement outputs (2)'!$B$51:$Q$63,MATCH(70,'[1]Traitement outputs (2)'!$A$51:$A$63,0),MATCH(C4043,'[1]Traitement outputs (2)'!$B$51:$Q$51,0)),INDEX('[1]Traitement outputs (2)'!$B$34:$Q$38,MATCH(70,'[1]Traitement outputs (2)'!$A$34:$A$38,0),MATCH(C4043,'[1]Traitement outputs (2)'!$B$33:$Q$33,0)))</f>
        <v>-183.77989640241771</v>
      </c>
      <c r="R4043">
        <f>IF(K4043&lt;30,INDEX('[1]Traitement outputs (2)'!$B$58:$Q$63,MATCH(70,'[1]Traitement outputs (2)'!$A$58:$A$63,0),MATCH(C4043,'[1]Traitement outputs (2)'!$B$58:$Q$58,0)),INDEX('[1]Traitement outputs (2)'!$B$41:$Q$45,MATCH(70,'[1]Traitement outputs (2)'!$A$41:$A$45,0),MATCH(C4043,'[1]Traitement outputs (2)'!$B$40:$Q$40,0)))</f>
        <v>254.15803075879367</v>
      </c>
      <c r="T4043">
        <f t="shared" si="380"/>
        <v>-21342.138833337085</v>
      </c>
      <c r="U4043">
        <f t="shared" si="381"/>
        <v>29515.067122381799</v>
      </c>
      <c r="X4043">
        <f t="shared" si="382"/>
        <v>0.51606358805306241</v>
      </c>
      <c r="Y4043">
        <f t="shared" si="383"/>
        <v>0.59592021577150611</v>
      </c>
    </row>
    <row r="4044" spans="1:25" x14ac:dyDescent="0.35">
      <c r="A4044" s="1">
        <v>34868.416666666664</v>
      </c>
      <c r="B4044">
        <v>21.586300000000001</v>
      </c>
      <c r="C4044">
        <f>_xlfn.IFNA(HLOOKUP(B4044,'[1]Traitement outputs'!$B$33:$Q$33,1,TRUE),16)</f>
        <v>20</v>
      </c>
      <c r="E4044" s="1">
        <v>34868.416666666664</v>
      </c>
      <c r="F4044">
        <v>34.984999999999999</v>
      </c>
      <c r="G4044">
        <f t="shared" si="378"/>
        <v>35</v>
      </c>
      <c r="I4044" s="1">
        <v>34868.416666666664</v>
      </c>
      <c r="J4044">
        <v>14104.9</v>
      </c>
      <c r="K4044">
        <f t="shared" si="379"/>
        <v>121.45910402931916</v>
      </c>
      <c r="M4044">
        <f>INDEX('[1]Traitement outputs (2)'!$B$51:$Q$56,MATCH(70,'[1]Traitement outputs (2)'!$A$51:$A$56,0),MATCH(C4044,'[1]Traitement outputs (2)'!$B$51:$Q$51,0))</f>
        <v>-16.864255714989046</v>
      </c>
      <c r="N4044">
        <f>INDEX('[1]Traitement outputs (2)'!$B$34:$Q$38,MATCH(70,'[1]Traitement outputs (2)'!$A$34:$A$38,0),MATCH(C4044,'[1]Traitement outputs (2)'!$B$33:$Q$33,0))</f>
        <v>-183.77989640241771</v>
      </c>
      <c r="O4044">
        <f>INDEX('[1]Traitement outputs (2)'!$B$58:$Q$63,MATCH(70,'[1]Traitement outputs (2)'!$A$58:$A$63,0),MATCH(C4044,'[1]Traitement outputs (2)'!$B$58:$Q$58,0))</f>
        <v>16.864787616041994</v>
      </c>
      <c r="P4044">
        <f>INDEX('[1]Traitement outputs (2)'!$B$41:$Q$45,MATCH(70,'[1]Traitement outputs (2)'!$A$41:$A$45,0),MATCH(C4044,'[1]Traitement outputs (2)'!$B$40:$Q$40,0))</f>
        <v>254.15803075879367</v>
      </c>
      <c r="Q4044">
        <f>IF(K4044&lt;30,INDEX('[1]Traitement outputs (2)'!$B$51:$Q$63,MATCH(70,'[1]Traitement outputs (2)'!$A$51:$A$63,0),MATCH(C4044,'[1]Traitement outputs (2)'!$B$51:$Q$51,0)),INDEX('[1]Traitement outputs (2)'!$B$34:$Q$38,MATCH(70,'[1]Traitement outputs (2)'!$A$34:$A$38,0),MATCH(C4044,'[1]Traitement outputs (2)'!$B$33:$Q$33,0)))</f>
        <v>-183.77989640241771</v>
      </c>
      <c r="R4044">
        <f>IF(K4044&lt;30,INDEX('[1]Traitement outputs (2)'!$B$58:$Q$63,MATCH(70,'[1]Traitement outputs (2)'!$A$58:$A$63,0),MATCH(C4044,'[1]Traitement outputs (2)'!$B$58:$Q$58,0)),INDEX('[1]Traitement outputs (2)'!$B$41:$Q$45,MATCH(70,'[1]Traitement outputs (2)'!$A$41:$A$45,0),MATCH(C4044,'[1]Traitement outputs (2)'!$B$40:$Q$40,0)))</f>
        <v>254.15803075879367</v>
      </c>
      <c r="T4044">
        <f t="shared" si="380"/>
        <v>-21342.138833337085</v>
      </c>
      <c r="U4044">
        <f t="shared" si="381"/>
        <v>29515.067122381799</v>
      </c>
      <c r="X4044">
        <f t="shared" si="382"/>
        <v>0.51606358805306241</v>
      </c>
      <c r="Y4044">
        <f t="shared" si="383"/>
        <v>0.59592021577150611</v>
      </c>
    </row>
    <row r="4045" spans="1:25" x14ac:dyDescent="0.35">
      <c r="A4045" s="1">
        <v>34868.458333333336</v>
      </c>
      <c r="B4045">
        <v>21.517700000000001</v>
      </c>
      <c r="C4045">
        <f>_xlfn.IFNA(HLOOKUP(B4045,'[1]Traitement outputs'!$B$33:$Q$33,1,TRUE),16)</f>
        <v>20</v>
      </c>
      <c r="E4045" s="1">
        <v>34868.458333333336</v>
      </c>
      <c r="F4045">
        <v>35.1663</v>
      </c>
      <c r="G4045">
        <f t="shared" si="378"/>
        <v>35</v>
      </c>
      <c r="I4045" s="1">
        <v>34868.458333333336</v>
      </c>
      <c r="J4045">
        <v>13330.7</v>
      </c>
      <c r="K4045">
        <f t="shared" si="379"/>
        <v>114.79236847362584</v>
      </c>
      <c r="M4045">
        <f>INDEX('[1]Traitement outputs (2)'!$B$51:$Q$56,MATCH(70,'[1]Traitement outputs (2)'!$A$51:$A$56,0),MATCH(C4045,'[1]Traitement outputs (2)'!$B$51:$Q$51,0))</f>
        <v>-16.864255714989046</v>
      </c>
      <c r="N4045">
        <f>INDEX('[1]Traitement outputs (2)'!$B$34:$Q$38,MATCH(70,'[1]Traitement outputs (2)'!$A$34:$A$38,0),MATCH(C4045,'[1]Traitement outputs (2)'!$B$33:$Q$33,0))</f>
        <v>-183.77989640241771</v>
      </c>
      <c r="O4045">
        <f>INDEX('[1]Traitement outputs (2)'!$B$58:$Q$63,MATCH(70,'[1]Traitement outputs (2)'!$A$58:$A$63,0),MATCH(C4045,'[1]Traitement outputs (2)'!$B$58:$Q$58,0))</f>
        <v>16.864787616041994</v>
      </c>
      <c r="P4045">
        <f>INDEX('[1]Traitement outputs (2)'!$B$41:$Q$45,MATCH(70,'[1]Traitement outputs (2)'!$A$41:$A$45,0),MATCH(C4045,'[1]Traitement outputs (2)'!$B$40:$Q$40,0))</f>
        <v>254.15803075879367</v>
      </c>
      <c r="Q4045">
        <f>IF(K4045&lt;30,INDEX('[1]Traitement outputs (2)'!$B$51:$Q$63,MATCH(70,'[1]Traitement outputs (2)'!$A$51:$A$63,0),MATCH(C4045,'[1]Traitement outputs (2)'!$B$51:$Q$51,0)),INDEX('[1]Traitement outputs (2)'!$B$34:$Q$38,MATCH(70,'[1]Traitement outputs (2)'!$A$34:$A$38,0),MATCH(C4045,'[1]Traitement outputs (2)'!$B$33:$Q$33,0)))</f>
        <v>-183.77989640241771</v>
      </c>
      <c r="R4045">
        <f>IF(K4045&lt;30,INDEX('[1]Traitement outputs (2)'!$B$58:$Q$63,MATCH(70,'[1]Traitement outputs (2)'!$A$58:$A$63,0),MATCH(C4045,'[1]Traitement outputs (2)'!$B$58:$Q$58,0)),INDEX('[1]Traitement outputs (2)'!$B$41:$Q$45,MATCH(70,'[1]Traitement outputs (2)'!$A$41:$A$45,0),MATCH(C4045,'[1]Traitement outputs (2)'!$B$40:$Q$40,0)))</f>
        <v>254.15803075879367</v>
      </c>
      <c r="T4045">
        <f t="shared" si="380"/>
        <v>-21342.138833337085</v>
      </c>
      <c r="U4045">
        <f t="shared" si="381"/>
        <v>29515.067122381799</v>
      </c>
      <c r="X4045">
        <f t="shared" si="382"/>
        <v>0.51606358805306241</v>
      </c>
      <c r="Y4045">
        <f t="shared" si="383"/>
        <v>0.59592021577150611</v>
      </c>
    </row>
    <row r="4046" spans="1:25" x14ac:dyDescent="0.35">
      <c r="A4046" s="1">
        <v>34868.5</v>
      </c>
      <c r="B4046">
        <v>21.652100000000001</v>
      </c>
      <c r="C4046">
        <f>_xlfn.IFNA(HLOOKUP(B4046,'[1]Traitement outputs'!$B$33:$Q$33,1,TRUE),16)</f>
        <v>20</v>
      </c>
      <c r="E4046" s="1">
        <v>34868.5</v>
      </c>
      <c r="F4046">
        <v>35.221499999999999</v>
      </c>
      <c r="G4046">
        <f t="shared" si="378"/>
        <v>35</v>
      </c>
      <c r="I4046" s="1">
        <v>34868.5</v>
      </c>
      <c r="J4046">
        <v>14097.5</v>
      </c>
      <c r="K4046">
        <f t="shared" si="379"/>
        <v>121.39538167965225</v>
      </c>
      <c r="M4046">
        <f>INDEX('[1]Traitement outputs (2)'!$B$51:$Q$56,MATCH(70,'[1]Traitement outputs (2)'!$A$51:$A$56,0),MATCH(C4046,'[1]Traitement outputs (2)'!$B$51:$Q$51,0))</f>
        <v>-16.864255714989046</v>
      </c>
      <c r="N4046">
        <f>INDEX('[1]Traitement outputs (2)'!$B$34:$Q$38,MATCH(70,'[1]Traitement outputs (2)'!$A$34:$A$38,0),MATCH(C4046,'[1]Traitement outputs (2)'!$B$33:$Q$33,0))</f>
        <v>-183.77989640241771</v>
      </c>
      <c r="O4046">
        <f>INDEX('[1]Traitement outputs (2)'!$B$58:$Q$63,MATCH(70,'[1]Traitement outputs (2)'!$A$58:$A$63,0),MATCH(C4046,'[1]Traitement outputs (2)'!$B$58:$Q$58,0))</f>
        <v>16.864787616041994</v>
      </c>
      <c r="P4046">
        <f>INDEX('[1]Traitement outputs (2)'!$B$41:$Q$45,MATCH(70,'[1]Traitement outputs (2)'!$A$41:$A$45,0),MATCH(C4046,'[1]Traitement outputs (2)'!$B$40:$Q$40,0))</f>
        <v>254.15803075879367</v>
      </c>
      <c r="Q4046">
        <f>IF(K4046&lt;30,INDEX('[1]Traitement outputs (2)'!$B$51:$Q$63,MATCH(70,'[1]Traitement outputs (2)'!$A$51:$A$63,0),MATCH(C4046,'[1]Traitement outputs (2)'!$B$51:$Q$51,0)),INDEX('[1]Traitement outputs (2)'!$B$34:$Q$38,MATCH(70,'[1]Traitement outputs (2)'!$A$34:$A$38,0),MATCH(C4046,'[1]Traitement outputs (2)'!$B$33:$Q$33,0)))</f>
        <v>-183.77989640241771</v>
      </c>
      <c r="R4046">
        <f>IF(K4046&lt;30,INDEX('[1]Traitement outputs (2)'!$B$58:$Q$63,MATCH(70,'[1]Traitement outputs (2)'!$A$58:$A$63,0),MATCH(C4046,'[1]Traitement outputs (2)'!$B$58:$Q$58,0)),INDEX('[1]Traitement outputs (2)'!$B$41:$Q$45,MATCH(70,'[1]Traitement outputs (2)'!$A$41:$A$45,0),MATCH(C4046,'[1]Traitement outputs (2)'!$B$40:$Q$40,0)))</f>
        <v>254.15803075879367</v>
      </c>
      <c r="T4046">
        <f t="shared" si="380"/>
        <v>-21342.138833337085</v>
      </c>
      <c r="U4046">
        <f t="shared" si="381"/>
        <v>29515.067122381799</v>
      </c>
      <c r="X4046">
        <f t="shared" si="382"/>
        <v>0.51606358805306241</v>
      </c>
      <c r="Y4046">
        <f t="shared" si="383"/>
        <v>0.59592021577150611</v>
      </c>
    </row>
    <row r="4047" spans="1:25" x14ac:dyDescent="0.35">
      <c r="A4047" s="1">
        <v>34868.541666666664</v>
      </c>
      <c r="B4047">
        <v>21.890599999999999</v>
      </c>
      <c r="C4047">
        <f>_xlfn.IFNA(HLOOKUP(B4047,'[1]Traitement outputs'!$B$33:$Q$33,1,TRUE),16)</f>
        <v>20</v>
      </c>
      <c r="E4047" s="1">
        <v>34868.541666666664</v>
      </c>
      <c r="F4047">
        <v>34.763399999999997</v>
      </c>
      <c r="G4047">
        <f t="shared" si="378"/>
        <v>35</v>
      </c>
      <c r="I4047" s="1">
        <v>34868.541666666664</v>
      </c>
      <c r="J4047">
        <v>14372.2</v>
      </c>
      <c r="K4047">
        <f t="shared" si="379"/>
        <v>123.76085863282839</v>
      </c>
      <c r="M4047">
        <f>INDEX('[1]Traitement outputs (2)'!$B$51:$Q$56,MATCH(70,'[1]Traitement outputs (2)'!$A$51:$A$56,0),MATCH(C4047,'[1]Traitement outputs (2)'!$B$51:$Q$51,0))</f>
        <v>-16.864255714989046</v>
      </c>
      <c r="N4047">
        <f>INDEX('[1]Traitement outputs (2)'!$B$34:$Q$38,MATCH(70,'[1]Traitement outputs (2)'!$A$34:$A$38,0),MATCH(C4047,'[1]Traitement outputs (2)'!$B$33:$Q$33,0))</f>
        <v>-183.77989640241771</v>
      </c>
      <c r="O4047">
        <f>INDEX('[1]Traitement outputs (2)'!$B$58:$Q$63,MATCH(70,'[1]Traitement outputs (2)'!$A$58:$A$63,0),MATCH(C4047,'[1]Traitement outputs (2)'!$B$58:$Q$58,0))</f>
        <v>16.864787616041994</v>
      </c>
      <c r="P4047">
        <f>INDEX('[1]Traitement outputs (2)'!$B$41:$Q$45,MATCH(70,'[1]Traitement outputs (2)'!$A$41:$A$45,0),MATCH(C4047,'[1]Traitement outputs (2)'!$B$40:$Q$40,0))</f>
        <v>254.15803075879367</v>
      </c>
      <c r="Q4047">
        <f>IF(K4047&lt;30,INDEX('[1]Traitement outputs (2)'!$B$51:$Q$63,MATCH(70,'[1]Traitement outputs (2)'!$A$51:$A$63,0),MATCH(C4047,'[1]Traitement outputs (2)'!$B$51:$Q$51,0)),INDEX('[1]Traitement outputs (2)'!$B$34:$Q$38,MATCH(70,'[1]Traitement outputs (2)'!$A$34:$A$38,0),MATCH(C4047,'[1]Traitement outputs (2)'!$B$33:$Q$33,0)))</f>
        <v>-183.77989640241771</v>
      </c>
      <c r="R4047">
        <f>IF(K4047&lt;30,INDEX('[1]Traitement outputs (2)'!$B$58:$Q$63,MATCH(70,'[1]Traitement outputs (2)'!$A$58:$A$63,0),MATCH(C4047,'[1]Traitement outputs (2)'!$B$58:$Q$58,0)),INDEX('[1]Traitement outputs (2)'!$B$41:$Q$45,MATCH(70,'[1]Traitement outputs (2)'!$A$41:$A$45,0),MATCH(C4047,'[1]Traitement outputs (2)'!$B$40:$Q$40,0)))</f>
        <v>254.15803075879367</v>
      </c>
      <c r="T4047">
        <f t="shared" si="380"/>
        <v>-21342.138833337085</v>
      </c>
      <c r="U4047">
        <f t="shared" si="381"/>
        <v>29515.067122381799</v>
      </c>
      <c r="X4047">
        <f t="shared" si="382"/>
        <v>0.51606358805306241</v>
      </c>
      <c r="Y4047">
        <f t="shared" si="383"/>
        <v>0.59592021577150611</v>
      </c>
    </row>
    <row r="4048" spans="1:25" x14ac:dyDescent="0.35">
      <c r="A4048" s="1">
        <v>34868.583333333336</v>
      </c>
      <c r="B4048">
        <v>22.893799999999999</v>
      </c>
      <c r="C4048">
        <f>_xlfn.IFNA(HLOOKUP(B4048,'[1]Traitement outputs'!$B$33:$Q$33,1,TRUE),16)</f>
        <v>22</v>
      </c>
      <c r="E4048" s="1">
        <v>34868.583333333336</v>
      </c>
      <c r="F4048">
        <v>32.953699999999998</v>
      </c>
      <c r="G4048">
        <f t="shared" si="378"/>
        <v>33</v>
      </c>
      <c r="I4048" s="1">
        <v>34868.583333333336</v>
      </c>
      <c r="J4048">
        <v>17474</v>
      </c>
      <c r="K4048">
        <f t="shared" si="379"/>
        <v>150.47085649726856</v>
      </c>
      <c r="M4048">
        <f>INDEX('[1]Traitement outputs (2)'!$B$51:$Q$56,MATCH(70,'[1]Traitement outputs (2)'!$A$51:$A$56,0),MATCH(C4048,'[1]Traitement outputs (2)'!$B$51:$Q$51,0))</f>
        <v>-79.342574701900858</v>
      </c>
      <c r="N4048">
        <f>INDEX('[1]Traitement outputs (2)'!$B$34:$Q$38,MATCH(70,'[1]Traitement outputs (2)'!$A$34:$A$38,0),MATCH(C4048,'[1]Traitement outputs (2)'!$B$33:$Q$33,0))</f>
        <v>-237.95145474030227</v>
      </c>
      <c r="O4048">
        <f>INDEX('[1]Traitement outputs (2)'!$B$58:$Q$63,MATCH(70,'[1]Traitement outputs (2)'!$A$58:$A$63,0),MATCH(C4048,'[1]Traitement outputs (2)'!$B$58:$Q$58,0))</f>
        <v>79.34249368302325</v>
      </c>
      <c r="P4048">
        <f>INDEX('[1]Traitement outputs (2)'!$B$41:$Q$45,MATCH(70,'[1]Traitement outputs (2)'!$A$41:$A$45,0),MATCH(C4048,'[1]Traitement outputs (2)'!$B$40:$Q$40,0))</f>
        <v>308.329590329962</v>
      </c>
      <c r="Q4048">
        <f>IF(K4048&lt;30,INDEX('[1]Traitement outputs (2)'!$B$51:$Q$63,MATCH(70,'[1]Traitement outputs (2)'!$A$51:$A$63,0),MATCH(C4048,'[1]Traitement outputs (2)'!$B$51:$Q$51,0)),INDEX('[1]Traitement outputs (2)'!$B$34:$Q$38,MATCH(70,'[1]Traitement outputs (2)'!$A$34:$A$38,0),MATCH(C4048,'[1]Traitement outputs (2)'!$B$33:$Q$33,0)))</f>
        <v>-237.95145474030227</v>
      </c>
      <c r="R4048">
        <f>IF(K4048&lt;30,INDEX('[1]Traitement outputs (2)'!$B$58:$Q$63,MATCH(70,'[1]Traitement outputs (2)'!$A$58:$A$63,0),MATCH(C4048,'[1]Traitement outputs (2)'!$B$58:$Q$58,0)),INDEX('[1]Traitement outputs (2)'!$B$41:$Q$45,MATCH(70,'[1]Traitement outputs (2)'!$A$41:$A$45,0),MATCH(C4048,'[1]Traitement outputs (2)'!$B$40:$Q$40,0)))</f>
        <v>308.329590329962</v>
      </c>
      <c r="T4048">
        <f t="shared" si="380"/>
        <v>-27633.016897245612</v>
      </c>
      <c r="U4048">
        <f t="shared" si="381"/>
        <v>35805.94532951009</v>
      </c>
      <c r="X4048">
        <f t="shared" si="382"/>
        <v>0.66818016507550282</v>
      </c>
      <c r="Y4048">
        <f t="shared" si="383"/>
        <v>0.72293539358017622</v>
      </c>
    </row>
    <row r="4049" spans="1:25" x14ac:dyDescent="0.35">
      <c r="A4049" s="1">
        <v>34868.625</v>
      </c>
      <c r="B4049">
        <v>23.0242</v>
      </c>
      <c r="C4049">
        <f>_xlfn.IFNA(HLOOKUP(B4049,'[1]Traitement outputs'!$B$33:$Q$33,1,TRUE),16)</f>
        <v>22</v>
      </c>
      <c r="E4049" s="1">
        <v>34868.625</v>
      </c>
      <c r="F4049">
        <v>33.759</v>
      </c>
      <c r="G4049">
        <f t="shared" si="378"/>
        <v>34</v>
      </c>
      <c r="I4049" s="1">
        <v>34868.625</v>
      </c>
      <c r="J4049">
        <v>18586.2</v>
      </c>
      <c r="K4049">
        <f t="shared" si="379"/>
        <v>160.04815342964019</v>
      </c>
      <c r="M4049">
        <f>INDEX('[1]Traitement outputs (2)'!$B$51:$Q$56,MATCH(70,'[1]Traitement outputs (2)'!$A$51:$A$56,0),MATCH(C4049,'[1]Traitement outputs (2)'!$B$51:$Q$51,0))</f>
        <v>-79.342574701900858</v>
      </c>
      <c r="N4049">
        <f>INDEX('[1]Traitement outputs (2)'!$B$34:$Q$38,MATCH(70,'[1]Traitement outputs (2)'!$A$34:$A$38,0),MATCH(C4049,'[1]Traitement outputs (2)'!$B$33:$Q$33,0))</f>
        <v>-237.95145474030227</v>
      </c>
      <c r="O4049">
        <f>INDEX('[1]Traitement outputs (2)'!$B$58:$Q$63,MATCH(70,'[1]Traitement outputs (2)'!$A$58:$A$63,0),MATCH(C4049,'[1]Traitement outputs (2)'!$B$58:$Q$58,0))</f>
        <v>79.34249368302325</v>
      </c>
      <c r="P4049">
        <f>INDEX('[1]Traitement outputs (2)'!$B$41:$Q$45,MATCH(70,'[1]Traitement outputs (2)'!$A$41:$A$45,0),MATCH(C4049,'[1]Traitement outputs (2)'!$B$40:$Q$40,0))</f>
        <v>308.329590329962</v>
      </c>
      <c r="Q4049">
        <f>IF(K4049&lt;30,INDEX('[1]Traitement outputs (2)'!$B$51:$Q$63,MATCH(70,'[1]Traitement outputs (2)'!$A$51:$A$63,0),MATCH(C4049,'[1]Traitement outputs (2)'!$B$51:$Q$51,0)),INDEX('[1]Traitement outputs (2)'!$B$34:$Q$38,MATCH(70,'[1]Traitement outputs (2)'!$A$34:$A$38,0),MATCH(C4049,'[1]Traitement outputs (2)'!$B$33:$Q$33,0)))</f>
        <v>-237.95145474030227</v>
      </c>
      <c r="R4049">
        <f>IF(K4049&lt;30,INDEX('[1]Traitement outputs (2)'!$B$58:$Q$63,MATCH(70,'[1]Traitement outputs (2)'!$A$58:$A$63,0),MATCH(C4049,'[1]Traitement outputs (2)'!$B$58:$Q$58,0)),INDEX('[1]Traitement outputs (2)'!$B$41:$Q$45,MATCH(70,'[1]Traitement outputs (2)'!$A$41:$A$45,0),MATCH(C4049,'[1]Traitement outputs (2)'!$B$40:$Q$40,0)))</f>
        <v>308.329590329962</v>
      </c>
      <c r="T4049">
        <f t="shared" si="380"/>
        <v>-27633.016897245612</v>
      </c>
      <c r="U4049">
        <f t="shared" si="381"/>
        <v>35805.94532951009</v>
      </c>
      <c r="X4049">
        <f t="shared" si="382"/>
        <v>0.66818016507550282</v>
      </c>
      <c r="Y4049">
        <f t="shared" si="383"/>
        <v>0.72293539358017622</v>
      </c>
    </row>
    <row r="4050" spans="1:25" x14ac:dyDescent="0.35">
      <c r="A4050" s="1">
        <v>34868.666666666664</v>
      </c>
      <c r="B4050">
        <v>20.996200000000002</v>
      </c>
      <c r="C4050">
        <f>_xlfn.IFNA(HLOOKUP(B4050,'[1]Traitement outputs'!$B$33:$Q$33,1,TRUE),16)</f>
        <v>20</v>
      </c>
      <c r="E4050" s="1">
        <v>34868.666666666664</v>
      </c>
      <c r="F4050">
        <v>38.227800000000002</v>
      </c>
      <c r="G4050">
        <f t="shared" si="378"/>
        <v>38</v>
      </c>
      <c r="I4050" s="1">
        <v>34868.666666666664</v>
      </c>
      <c r="J4050">
        <v>12957.2</v>
      </c>
      <c r="K4050">
        <f t="shared" si="379"/>
        <v>111.57611204111298</v>
      </c>
      <c r="M4050">
        <f>INDEX('[1]Traitement outputs (2)'!$B$51:$Q$56,MATCH(70,'[1]Traitement outputs (2)'!$A$51:$A$56,0),MATCH(C4050,'[1]Traitement outputs (2)'!$B$51:$Q$51,0))</f>
        <v>-16.864255714989046</v>
      </c>
      <c r="N4050">
        <f>INDEX('[1]Traitement outputs (2)'!$B$34:$Q$38,MATCH(70,'[1]Traitement outputs (2)'!$A$34:$A$38,0),MATCH(C4050,'[1]Traitement outputs (2)'!$B$33:$Q$33,0))</f>
        <v>-183.77989640241771</v>
      </c>
      <c r="O4050">
        <f>INDEX('[1]Traitement outputs (2)'!$B$58:$Q$63,MATCH(70,'[1]Traitement outputs (2)'!$A$58:$A$63,0),MATCH(C4050,'[1]Traitement outputs (2)'!$B$58:$Q$58,0))</f>
        <v>16.864787616041994</v>
      </c>
      <c r="P4050">
        <f>INDEX('[1]Traitement outputs (2)'!$B$41:$Q$45,MATCH(70,'[1]Traitement outputs (2)'!$A$41:$A$45,0),MATCH(C4050,'[1]Traitement outputs (2)'!$B$40:$Q$40,0))</f>
        <v>254.15803075879367</v>
      </c>
      <c r="Q4050">
        <f>IF(K4050&lt;30,INDEX('[1]Traitement outputs (2)'!$B$51:$Q$63,MATCH(70,'[1]Traitement outputs (2)'!$A$51:$A$63,0),MATCH(C4050,'[1]Traitement outputs (2)'!$B$51:$Q$51,0)),INDEX('[1]Traitement outputs (2)'!$B$34:$Q$38,MATCH(70,'[1]Traitement outputs (2)'!$A$34:$A$38,0),MATCH(C4050,'[1]Traitement outputs (2)'!$B$33:$Q$33,0)))</f>
        <v>-183.77989640241771</v>
      </c>
      <c r="R4050">
        <f>IF(K4050&lt;30,INDEX('[1]Traitement outputs (2)'!$B$58:$Q$63,MATCH(70,'[1]Traitement outputs (2)'!$A$58:$A$63,0),MATCH(C4050,'[1]Traitement outputs (2)'!$B$58:$Q$58,0)),INDEX('[1]Traitement outputs (2)'!$B$41:$Q$45,MATCH(70,'[1]Traitement outputs (2)'!$A$41:$A$45,0),MATCH(C4050,'[1]Traitement outputs (2)'!$B$40:$Q$40,0)))</f>
        <v>254.15803075879367</v>
      </c>
      <c r="T4050">
        <f t="shared" si="380"/>
        <v>-21342.138833337085</v>
      </c>
      <c r="U4050">
        <f t="shared" si="381"/>
        <v>29515.067122381799</v>
      </c>
      <c r="X4050">
        <f t="shared" si="382"/>
        <v>0.51606358805306241</v>
      </c>
      <c r="Y4050">
        <f t="shared" si="383"/>
        <v>0.59592021577150611</v>
      </c>
    </row>
    <row r="4051" spans="1:25" x14ac:dyDescent="0.35">
      <c r="A4051" s="1">
        <v>34868.708333333336</v>
      </c>
      <c r="B4051">
        <v>20.010899999999999</v>
      </c>
      <c r="C4051">
        <f>_xlfn.IFNA(HLOOKUP(B4051,'[1]Traitement outputs'!$B$33:$Q$33,1,TRUE),16)</f>
        <v>20</v>
      </c>
      <c r="E4051" s="1">
        <v>34868.708333333336</v>
      </c>
      <c r="F4051">
        <v>39.876899999999999</v>
      </c>
      <c r="G4051">
        <f t="shared" si="378"/>
        <v>40</v>
      </c>
      <c r="I4051" s="1">
        <v>34868.708333333336</v>
      </c>
      <c r="J4051">
        <v>7551.8</v>
      </c>
      <c r="K4051">
        <f t="shared" si="379"/>
        <v>65.029518947926789</v>
      </c>
      <c r="M4051">
        <f>INDEX('[1]Traitement outputs (2)'!$B$51:$Q$56,MATCH(70,'[1]Traitement outputs (2)'!$A$51:$A$56,0),MATCH(C4051,'[1]Traitement outputs (2)'!$B$51:$Q$51,0))</f>
        <v>-16.864255714989046</v>
      </c>
      <c r="N4051">
        <f>INDEX('[1]Traitement outputs (2)'!$B$34:$Q$38,MATCH(70,'[1]Traitement outputs (2)'!$A$34:$A$38,0),MATCH(C4051,'[1]Traitement outputs (2)'!$B$33:$Q$33,0))</f>
        <v>-183.77989640241771</v>
      </c>
      <c r="O4051">
        <f>INDEX('[1]Traitement outputs (2)'!$B$58:$Q$63,MATCH(70,'[1]Traitement outputs (2)'!$A$58:$A$63,0),MATCH(C4051,'[1]Traitement outputs (2)'!$B$58:$Q$58,0))</f>
        <v>16.864787616041994</v>
      </c>
      <c r="P4051">
        <f>INDEX('[1]Traitement outputs (2)'!$B$41:$Q$45,MATCH(70,'[1]Traitement outputs (2)'!$A$41:$A$45,0),MATCH(C4051,'[1]Traitement outputs (2)'!$B$40:$Q$40,0))</f>
        <v>254.15803075879367</v>
      </c>
      <c r="Q4051">
        <f>IF(K4051&lt;30,INDEX('[1]Traitement outputs (2)'!$B$51:$Q$63,MATCH(70,'[1]Traitement outputs (2)'!$A$51:$A$63,0),MATCH(C4051,'[1]Traitement outputs (2)'!$B$51:$Q$51,0)),INDEX('[1]Traitement outputs (2)'!$B$34:$Q$38,MATCH(70,'[1]Traitement outputs (2)'!$A$34:$A$38,0),MATCH(C4051,'[1]Traitement outputs (2)'!$B$33:$Q$33,0)))</f>
        <v>-183.77989640241771</v>
      </c>
      <c r="R4051">
        <f>IF(K4051&lt;30,INDEX('[1]Traitement outputs (2)'!$B$58:$Q$63,MATCH(70,'[1]Traitement outputs (2)'!$A$58:$A$63,0),MATCH(C4051,'[1]Traitement outputs (2)'!$B$58:$Q$58,0)),INDEX('[1]Traitement outputs (2)'!$B$41:$Q$45,MATCH(70,'[1]Traitement outputs (2)'!$A$41:$A$45,0),MATCH(C4051,'[1]Traitement outputs (2)'!$B$40:$Q$40,0)))</f>
        <v>254.15803075879367</v>
      </c>
      <c r="T4051">
        <f t="shared" si="380"/>
        <v>-21342.138833337085</v>
      </c>
      <c r="U4051">
        <f t="shared" si="381"/>
        <v>29515.067122381799</v>
      </c>
      <c r="X4051">
        <f t="shared" si="382"/>
        <v>0.51606358805306241</v>
      </c>
      <c r="Y4051">
        <f t="shared" si="383"/>
        <v>0.59592021577150611</v>
      </c>
    </row>
    <row r="4052" spans="1:25" x14ac:dyDescent="0.35">
      <c r="A4052" s="1">
        <v>34868.75</v>
      </c>
      <c r="B4052">
        <v>20.000599999999999</v>
      </c>
      <c r="C4052">
        <f>_xlfn.IFNA(HLOOKUP(B4052,'[1]Traitement outputs'!$B$33:$Q$33,1,TRUE),16)</f>
        <v>20</v>
      </c>
      <c r="E4052" s="1">
        <v>34868.75</v>
      </c>
      <c r="F4052">
        <v>39.748100000000001</v>
      </c>
      <c r="G4052">
        <f t="shared" si="378"/>
        <v>40</v>
      </c>
      <c r="I4052" s="1">
        <v>34868.75</v>
      </c>
      <c r="J4052">
        <v>2158.63</v>
      </c>
      <c r="K4052">
        <f t="shared" si="379"/>
        <v>18.588239954257688</v>
      </c>
      <c r="M4052">
        <f>INDEX('[1]Traitement outputs (2)'!$B$51:$Q$56,MATCH(70,'[1]Traitement outputs (2)'!$A$51:$A$56,0),MATCH(C4052,'[1]Traitement outputs (2)'!$B$51:$Q$51,0))</f>
        <v>-16.864255714989046</v>
      </c>
      <c r="N4052">
        <f>INDEX('[1]Traitement outputs (2)'!$B$34:$Q$38,MATCH(70,'[1]Traitement outputs (2)'!$A$34:$A$38,0),MATCH(C4052,'[1]Traitement outputs (2)'!$B$33:$Q$33,0))</f>
        <v>-183.77989640241771</v>
      </c>
      <c r="O4052">
        <f>INDEX('[1]Traitement outputs (2)'!$B$58:$Q$63,MATCH(70,'[1]Traitement outputs (2)'!$A$58:$A$63,0),MATCH(C4052,'[1]Traitement outputs (2)'!$B$58:$Q$58,0))</f>
        <v>16.864787616041994</v>
      </c>
      <c r="P4052">
        <f>INDEX('[1]Traitement outputs (2)'!$B$41:$Q$45,MATCH(70,'[1]Traitement outputs (2)'!$A$41:$A$45,0),MATCH(C4052,'[1]Traitement outputs (2)'!$B$40:$Q$40,0))</f>
        <v>254.15803075879367</v>
      </c>
      <c r="Q4052">
        <f>IF(K4052&lt;30,INDEX('[1]Traitement outputs (2)'!$B$51:$Q$63,MATCH(70,'[1]Traitement outputs (2)'!$A$51:$A$63,0),MATCH(C4052,'[1]Traitement outputs (2)'!$B$51:$Q$51,0)),INDEX('[1]Traitement outputs (2)'!$B$34:$Q$38,MATCH(70,'[1]Traitement outputs (2)'!$A$34:$A$38,0),MATCH(C4052,'[1]Traitement outputs (2)'!$B$33:$Q$33,0)))</f>
        <v>-16.864255714989046</v>
      </c>
      <c r="R4052">
        <f>IF(K4052&lt;30,INDEX('[1]Traitement outputs (2)'!$B$58:$Q$63,MATCH(70,'[1]Traitement outputs (2)'!$A$58:$A$63,0),MATCH(C4052,'[1]Traitement outputs (2)'!$B$58:$Q$58,0)),INDEX('[1]Traitement outputs (2)'!$B$41:$Q$45,MATCH(70,'[1]Traitement outputs (2)'!$A$41:$A$45,0),MATCH(C4052,'[1]Traitement outputs (2)'!$B$40:$Q$40,0)))</f>
        <v>16.864787616041994</v>
      </c>
      <c r="T4052">
        <f t="shared" si="380"/>
        <v>-1958.42577907482</v>
      </c>
      <c r="U4052">
        <f t="shared" si="381"/>
        <v>1958.4875481058175</v>
      </c>
      <c r="X4052">
        <f t="shared" si="382"/>
        <v>4.735571455032727E-2</v>
      </c>
      <c r="Y4052">
        <f t="shared" si="383"/>
        <v>3.954259420836595E-2</v>
      </c>
    </row>
    <row r="4053" spans="1:25" x14ac:dyDescent="0.35">
      <c r="A4053" s="1">
        <v>34868.791666666664</v>
      </c>
      <c r="B4053">
        <v>20.001300000000001</v>
      </c>
      <c r="C4053">
        <f>_xlfn.IFNA(HLOOKUP(B4053,'[1]Traitement outputs'!$B$33:$Q$33,1,TRUE),16)</f>
        <v>20</v>
      </c>
      <c r="E4053" s="1">
        <v>34868.791666666664</v>
      </c>
      <c r="F4053">
        <v>39.248399999999997</v>
      </c>
      <c r="G4053">
        <f t="shared" si="378"/>
        <v>39</v>
      </c>
      <c r="I4053" s="1">
        <v>34868.791666666664</v>
      </c>
      <c r="J4053">
        <v>310.29700000000003</v>
      </c>
      <c r="K4053">
        <f t="shared" si="379"/>
        <v>2.6720072884590218</v>
      </c>
      <c r="M4053">
        <f>INDEX('[1]Traitement outputs (2)'!$B$51:$Q$56,MATCH(70,'[1]Traitement outputs (2)'!$A$51:$A$56,0),MATCH(C4053,'[1]Traitement outputs (2)'!$B$51:$Q$51,0))</f>
        <v>-16.864255714989046</v>
      </c>
      <c r="N4053">
        <f>INDEX('[1]Traitement outputs (2)'!$B$34:$Q$38,MATCH(70,'[1]Traitement outputs (2)'!$A$34:$A$38,0),MATCH(C4053,'[1]Traitement outputs (2)'!$B$33:$Q$33,0))</f>
        <v>-183.77989640241771</v>
      </c>
      <c r="O4053">
        <f>INDEX('[1]Traitement outputs (2)'!$B$58:$Q$63,MATCH(70,'[1]Traitement outputs (2)'!$A$58:$A$63,0),MATCH(C4053,'[1]Traitement outputs (2)'!$B$58:$Q$58,0))</f>
        <v>16.864787616041994</v>
      </c>
      <c r="P4053">
        <f>INDEX('[1]Traitement outputs (2)'!$B$41:$Q$45,MATCH(70,'[1]Traitement outputs (2)'!$A$41:$A$45,0),MATCH(C4053,'[1]Traitement outputs (2)'!$B$40:$Q$40,0))</f>
        <v>254.15803075879367</v>
      </c>
      <c r="Q4053">
        <f>IF(K4053&lt;30,INDEX('[1]Traitement outputs (2)'!$B$51:$Q$63,MATCH(70,'[1]Traitement outputs (2)'!$A$51:$A$63,0),MATCH(C4053,'[1]Traitement outputs (2)'!$B$51:$Q$51,0)),INDEX('[1]Traitement outputs (2)'!$B$34:$Q$38,MATCH(70,'[1]Traitement outputs (2)'!$A$34:$A$38,0),MATCH(C4053,'[1]Traitement outputs (2)'!$B$33:$Q$33,0)))</f>
        <v>-16.864255714989046</v>
      </c>
      <c r="R4053">
        <f>IF(K4053&lt;30,INDEX('[1]Traitement outputs (2)'!$B$58:$Q$63,MATCH(70,'[1]Traitement outputs (2)'!$A$58:$A$63,0),MATCH(C4053,'[1]Traitement outputs (2)'!$B$58:$Q$58,0)),INDEX('[1]Traitement outputs (2)'!$B$41:$Q$45,MATCH(70,'[1]Traitement outputs (2)'!$A$41:$A$45,0),MATCH(C4053,'[1]Traitement outputs (2)'!$B$40:$Q$40,0)))</f>
        <v>16.864787616041994</v>
      </c>
      <c r="T4053">
        <f t="shared" si="380"/>
        <v>-1958.42577907482</v>
      </c>
      <c r="U4053">
        <f t="shared" si="381"/>
        <v>1958.4875481058175</v>
      </c>
      <c r="X4053">
        <f t="shared" si="382"/>
        <v>4.735571455032727E-2</v>
      </c>
      <c r="Y4053">
        <f t="shared" si="383"/>
        <v>3.954259420836595E-2</v>
      </c>
    </row>
    <row r="4054" spans="1:25" x14ac:dyDescent="0.35">
      <c r="A4054" s="1">
        <v>34868.833333333336</v>
      </c>
      <c r="B4054">
        <v>20.0014</v>
      </c>
      <c r="C4054">
        <f>_xlfn.IFNA(HLOOKUP(B4054,'[1]Traitement outputs'!$B$33:$Q$33,1,TRUE),16)</f>
        <v>20</v>
      </c>
      <c r="E4054" s="1">
        <v>34868.833333333336</v>
      </c>
      <c r="F4054">
        <v>37.844900000000003</v>
      </c>
      <c r="G4054">
        <f t="shared" si="378"/>
        <v>38</v>
      </c>
      <c r="I4054" s="1">
        <v>34868.833333333336</v>
      </c>
      <c r="J4054">
        <v>0</v>
      </c>
      <c r="K4054">
        <f t="shared" si="379"/>
        <v>0</v>
      </c>
      <c r="M4054">
        <f>INDEX('[1]Traitement outputs (2)'!$B$51:$Q$56,MATCH(70,'[1]Traitement outputs (2)'!$A$51:$A$56,0),MATCH(C4054,'[1]Traitement outputs (2)'!$B$51:$Q$51,0))</f>
        <v>-16.864255714989046</v>
      </c>
      <c r="N4054">
        <f>INDEX('[1]Traitement outputs (2)'!$B$34:$Q$38,MATCH(70,'[1]Traitement outputs (2)'!$A$34:$A$38,0),MATCH(C4054,'[1]Traitement outputs (2)'!$B$33:$Q$33,0))</f>
        <v>-183.77989640241771</v>
      </c>
      <c r="O4054">
        <f>INDEX('[1]Traitement outputs (2)'!$B$58:$Q$63,MATCH(70,'[1]Traitement outputs (2)'!$A$58:$A$63,0),MATCH(C4054,'[1]Traitement outputs (2)'!$B$58:$Q$58,0))</f>
        <v>16.864787616041994</v>
      </c>
      <c r="P4054">
        <f>INDEX('[1]Traitement outputs (2)'!$B$41:$Q$45,MATCH(70,'[1]Traitement outputs (2)'!$A$41:$A$45,0),MATCH(C4054,'[1]Traitement outputs (2)'!$B$40:$Q$40,0))</f>
        <v>254.15803075879367</v>
      </c>
      <c r="Q4054">
        <f>IF(K4054&lt;30,INDEX('[1]Traitement outputs (2)'!$B$51:$Q$63,MATCH(70,'[1]Traitement outputs (2)'!$A$51:$A$63,0),MATCH(C4054,'[1]Traitement outputs (2)'!$B$51:$Q$51,0)),INDEX('[1]Traitement outputs (2)'!$B$34:$Q$38,MATCH(70,'[1]Traitement outputs (2)'!$A$34:$A$38,0),MATCH(C4054,'[1]Traitement outputs (2)'!$B$33:$Q$33,0)))</f>
        <v>-16.864255714989046</v>
      </c>
      <c r="R4054">
        <f>IF(K4054&lt;30,INDEX('[1]Traitement outputs (2)'!$B$58:$Q$63,MATCH(70,'[1]Traitement outputs (2)'!$A$58:$A$63,0),MATCH(C4054,'[1]Traitement outputs (2)'!$B$58:$Q$58,0)),INDEX('[1]Traitement outputs (2)'!$B$41:$Q$45,MATCH(70,'[1]Traitement outputs (2)'!$A$41:$A$45,0),MATCH(C4054,'[1]Traitement outputs (2)'!$B$40:$Q$40,0)))</f>
        <v>16.864787616041994</v>
      </c>
      <c r="T4054">
        <f t="shared" si="380"/>
        <v>-1958.42577907482</v>
      </c>
      <c r="U4054">
        <f t="shared" si="381"/>
        <v>1958.4875481058175</v>
      </c>
      <c r="X4054">
        <f t="shared" si="382"/>
        <v>4.735571455032727E-2</v>
      </c>
      <c r="Y4054">
        <f t="shared" si="383"/>
        <v>3.954259420836595E-2</v>
      </c>
    </row>
    <row r="4055" spans="1:25" x14ac:dyDescent="0.35">
      <c r="A4055" s="1">
        <v>34868.875</v>
      </c>
      <c r="B4055">
        <v>16.621300000000002</v>
      </c>
      <c r="C4055">
        <f>_xlfn.IFNA(HLOOKUP(B4055,'[1]Traitement outputs'!$B$33:$Q$33,1,TRUE),16)</f>
        <v>16</v>
      </c>
      <c r="E4055" s="1">
        <v>34868.875</v>
      </c>
      <c r="F4055">
        <v>46.8324</v>
      </c>
      <c r="G4055">
        <f t="shared" si="378"/>
        <v>47</v>
      </c>
      <c r="I4055" s="1">
        <v>34868.875</v>
      </c>
      <c r="J4055">
        <v>0</v>
      </c>
      <c r="K4055">
        <f t="shared" si="379"/>
        <v>0</v>
      </c>
      <c r="M4055">
        <f>INDEX('[1]Traitement outputs (2)'!$B$51:$Q$56,MATCH(70,'[1]Traitement outputs (2)'!$A$51:$A$56,0),MATCH(C4055,'[1]Traitement outputs (2)'!$B$51:$Q$51,0))</f>
        <v>-27.907128105419115</v>
      </c>
      <c r="N4055">
        <f>INDEX('[1]Traitement outputs (2)'!$B$34:$Q$38,MATCH(70,'[1]Traitement outputs (2)'!$A$34:$A$38,0),MATCH(C4055,'[1]Traitement outputs (2)'!$B$33:$Q$33,0))</f>
        <v>-87.65601603539298</v>
      </c>
      <c r="O4055">
        <f>INDEX('[1]Traitement outputs (2)'!$B$58:$Q$63,MATCH(70,'[1]Traitement outputs (2)'!$A$58:$A$63,0),MATCH(C4055,'[1]Traitement outputs (2)'!$B$58:$Q$58,0))</f>
        <v>27.907128104236733</v>
      </c>
      <c r="P4055">
        <f>INDEX('[1]Traitement outputs (2)'!$B$41:$Q$45,MATCH(70,'[1]Traitement outputs (2)'!$A$41:$A$45,0),MATCH(C4055,'[1]Traitement outputs (2)'!$B$40:$Q$40,0))</f>
        <v>158.03405896601754</v>
      </c>
      <c r="Q4055">
        <f>IF(K4055&lt;30,INDEX('[1]Traitement outputs (2)'!$B$51:$Q$63,MATCH(70,'[1]Traitement outputs (2)'!$A$51:$A$63,0),MATCH(C4055,'[1]Traitement outputs (2)'!$B$51:$Q$51,0)),INDEX('[1]Traitement outputs (2)'!$B$34:$Q$38,MATCH(70,'[1]Traitement outputs (2)'!$A$34:$A$38,0),MATCH(C4055,'[1]Traitement outputs (2)'!$B$33:$Q$33,0)))</f>
        <v>-27.907128105419115</v>
      </c>
      <c r="R4055">
        <f>IF(K4055&lt;30,INDEX('[1]Traitement outputs (2)'!$B$58:$Q$63,MATCH(70,'[1]Traitement outputs (2)'!$A$58:$A$63,0),MATCH(C4055,'[1]Traitement outputs (2)'!$B$58:$Q$58,0)),INDEX('[1]Traitement outputs (2)'!$B$41:$Q$45,MATCH(70,'[1]Traitement outputs (2)'!$A$41:$A$45,0),MATCH(C4055,'[1]Traitement outputs (2)'!$B$40:$Q$40,0)))</f>
        <v>27.907128104236733</v>
      </c>
      <c r="T4055">
        <f t="shared" si="380"/>
        <v>-3240.8212983285953</v>
      </c>
      <c r="U4055">
        <f t="shared" si="381"/>
        <v>3240.8212981912866</v>
      </c>
      <c r="X4055">
        <f t="shared" si="382"/>
        <v>7.8364679403255921E-2</v>
      </c>
      <c r="Y4055">
        <f t="shared" si="383"/>
        <v>6.5433390996103388E-2</v>
      </c>
    </row>
    <row r="4056" spans="1:25" x14ac:dyDescent="0.35">
      <c r="A4056" s="1">
        <v>34868.916666666664</v>
      </c>
      <c r="B4056">
        <v>16.007300000000001</v>
      </c>
      <c r="C4056">
        <f>_xlfn.IFNA(HLOOKUP(B4056,'[1]Traitement outputs'!$B$33:$Q$33,1,TRUE),16)</f>
        <v>16</v>
      </c>
      <c r="E4056" s="1">
        <v>34868.916666666664</v>
      </c>
      <c r="F4056">
        <v>50.845999999999997</v>
      </c>
      <c r="G4056">
        <f t="shared" si="378"/>
        <v>51</v>
      </c>
      <c r="I4056" s="1">
        <v>34868.916666666664</v>
      </c>
      <c r="J4056">
        <v>0</v>
      </c>
      <c r="K4056">
        <f t="shared" si="379"/>
        <v>0</v>
      </c>
      <c r="M4056">
        <f>INDEX('[1]Traitement outputs (2)'!$B$51:$Q$56,MATCH(70,'[1]Traitement outputs (2)'!$A$51:$A$56,0),MATCH(C4056,'[1]Traitement outputs (2)'!$B$51:$Q$51,0))</f>
        <v>-27.907128105419115</v>
      </c>
      <c r="N4056">
        <f>INDEX('[1]Traitement outputs (2)'!$B$34:$Q$38,MATCH(70,'[1]Traitement outputs (2)'!$A$34:$A$38,0),MATCH(C4056,'[1]Traitement outputs (2)'!$B$33:$Q$33,0))</f>
        <v>-87.65601603539298</v>
      </c>
      <c r="O4056">
        <f>INDEX('[1]Traitement outputs (2)'!$B$58:$Q$63,MATCH(70,'[1]Traitement outputs (2)'!$A$58:$A$63,0),MATCH(C4056,'[1]Traitement outputs (2)'!$B$58:$Q$58,0))</f>
        <v>27.907128104236733</v>
      </c>
      <c r="P4056">
        <f>INDEX('[1]Traitement outputs (2)'!$B$41:$Q$45,MATCH(70,'[1]Traitement outputs (2)'!$A$41:$A$45,0),MATCH(C4056,'[1]Traitement outputs (2)'!$B$40:$Q$40,0))</f>
        <v>158.03405896601754</v>
      </c>
      <c r="Q4056">
        <f>IF(K4056&lt;30,INDEX('[1]Traitement outputs (2)'!$B$51:$Q$63,MATCH(70,'[1]Traitement outputs (2)'!$A$51:$A$63,0),MATCH(C4056,'[1]Traitement outputs (2)'!$B$51:$Q$51,0)),INDEX('[1]Traitement outputs (2)'!$B$34:$Q$38,MATCH(70,'[1]Traitement outputs (2)'!$A$34:$A$38,0),MATCH(C4056,'[1]Traitement outputs (2)'!$B$33:$Q$33,0)))</f>
        <v>-27.907128105419115</v>
      </c>
      <c r="R4056">
        <f>IF(K4056&lt;30,INDEX('[1]Traitement outputs (2)'!$B$58:$Q$63,MATCH(70,'[1]Traitement outputs (2)'!$A$58:$A$63,0),MATCH(C4056,'[1]Traitement outputs (2)'!$B$58:$Q$58,0)),INDEX('[1]Traitement outputs (2)'!$B$41:$Q$45,MATCH(70,'[1]Traitement outputs (2)'!$A$41:$A$45,0),MATCH(C4056,'[1]Traitement outputs (2)'!$B$40:$Q$40,0)))</f>
        <v>27.907128104236733</v>
      </c>
      <c r="T4056">
        <f t="shared" si="380"/>
        <v>-3240.8212983285953</v>
      </c>
      <c r="U4056">
        <f t="shared" si="381"/>
        <v>3240.8212981912866</v>
      </c>
      <c r="X4056">
        <f t="shared" si="382"/>
        <v>7.8364679403255921E-2</v>
      </c>
      <c r="Y4056">
        <f t="shared" si="383"/>
        <v>6.5433390996103388E-2</v>
      </c>
    </row>
    <row r="4057" spans="1:25" x14ac:dyDescent="0.35">
      <c r="A4057" s="1">
        <v>34868.958333333336</v>
      </c>
      <c r="B4057">
        <v>16</v>
      </c>
      <c r="C4057">
        <f>_xlfn.IFNA(HLOOKUP(B4057,'[1]Traitement outputs'!$B$33:$Q$33,1,TRUE),16)</f>
        <v>16</v>
      </c>
      <c r="E4057" s="1">
        <v>34868.958333333336</v>
      </c>
      <c r="F4057">
        <v>50.8476</v>
      </c>
      <c r="G4057">
        <f t="shared" si="378"/>
        <v>51</v>
      </c>
      <c r="I4057" s="1">
        <v>34868.958333333336</v>
      </c>
      <c r="J4057">
        <v>0</v>
      </c>
      <c r="K4057">
        <f t="shared" si="379"/>
        <v>0</v>
      </c>
      <c r="M4057">
        <f>INDEX('[1]Traitement outputs (2)'!$B$51:$Q$56,MATCH(70,'[1]Traitement outputs (2)'!$A$51:$A$56,0),MATCH(C4057,'[1]Traitement outputs (2)'!$B$51:$Q$51,0))</f>
        <v>-27.907128105419115</v>
      </c>
      <c r="N4057">
        <f>INDEX('[1]Traitement outputs (2)'!$B$34:$Q$38,MATCH(70,'[1]Traitement outputs (2)'!$A$34:$A$38,0),MATCH(C4057,'[1]Traitement outputs (2)'!$B$33:$Q$33,0))</f>
        <v>-87.65601603539298</v>
      </c>
      <c r="O4057">
        <f>INDEX('[1]Traitement outputs (2)'!$B$58:$Q$63,MATCH(70,'[1]Traitement outputs (2)'!$A$58:$A$63,0),MATCH(C4057,'[1]Traitement outputs (2)'!$B$58:$Q$58,0))</f>
        <v>27.907128104236733</v>
      </c>
      <c r="P4057">
        <f>INDEX('[1]Traitement outputs (2)'!$B$41:$Q$45,MATCH(70,'[1]Traitement outputs (2)'!$A$41:$A$45,0),MATCH(C4057,'[1]Traitement outputs (2)'!$B$40:$Q$40,0))</f>
        <v>158.03405896601754</v>
      </c>
      <c r="Q4057">
        <f>IF(K4057&lt;30,INDEX('[1]Traitement outputs (2)'!$B$51:$Q$63,MATCH(70,'[1]Traitement outputs (2)'!$A$51:$A$63,0),MATCH(C4057,'[1]Traitement outputs (2)'!$B$51:$Q$51,0)),INDEX('[1]Traitement outputs (2)'!$B$34:$Q$38,MATCH(70,'[1]Traitement outputs (2)'!$A$34:$A$38,0),MATCH(C4057,'[1]Traitement outputs (2)'!$B$33:$Q$33,0)))</f>
        <v>-27.907128105419115</v>
      </c>
      <c r="R4057">
        <f>IF(K4057&lt;30,INDEX('[1]Traitement outputs (2)'!$B$58:$Q$63,MATCH(70,'[1]Traitement outputs (2)'!$A$58:$A$63,0),MATCH(C4057,'[1]Traitement outputs (2)'!$B$58:$Q$58,0)),INDEX('[1]Traitement outputs (2)'!$B$41:$Q$45,MATCH(70,'[1]Traitement outputs (2)'!$A$41:$A$45,0),MATCH(C4057,'[1]Traitement outputs (2)'!$B$40:$Q$40,0)))</f>
        <v>27.907128104236733</v>
      </c>
      <c r="T4057">
        <f t="shared" si="380"/>
        <v>-3240.8212983285953</v>
      </c>
      <c r="U4057">
        <f t="shared" si="381"/>
        <v>3240.8212981912866</v>
      </c>
      <c r="X4057">
        <f t="shared" si="382"/>
        <v>7.8364679403255921E-2</v>
      </c>
      <c r="Y4057">
        <f t="shared" si="383"/>
        <v>6.5433390996103388E-2</v>
      </c>
    </row>
    <row r="4058" spans="1:25" x14ac:dyDescent="0.35">
      <c r="A4058" s="1">
        <v>34869</v>
      </c>
      <c r="B4058">
        <v>16.0001</v>
      </c>
      <c r="C4058">
        <f>_xlfn.IFNA(HLOOKUP(B4058,'[1]Traitement outputs'!$B$33:$Q$33,1,TRUE),16)</f>
        <v>16</v>
      </c>
      <c r="E4058" s="1">
        <v>34869</v>
      </c>
      <c r="F4058">
        <v>50.4345</v>
      </c>
      <c r="G4058">
        <f t="shared" si="378"/>
        <v>50</v>
      </c>
      <c r="I4058" s="1">
        <v>34869</v>
      </c>
      <c r="J4058">
        <v>0</v>
      </c>
      <c r="K4058">
        <f t="shared" si="379"/>
        <v>0</v>
      </c>
      <c r="M4058">
        <f>INDEX('[1]Traitement outputs (2)'!$B$51:$Q$56,MATCH(70,'[1]Traitement outputs (2)'!$A$51:$A$56,0),MATCH(C4058,'[1]Traitement outputs (2)'!$B$51:$Q$51,0))</f>
        <v>-27.907128105419115</v>
      </c>
      <c r="N4058">
        <f>INDEX('[1]Traitement outputs (2)'!$B$34:$Q$38,MATCH(70,'[1]Traitement outputs (2)'!$A$34:$A$38,0),MATCH(C4058,'[1]Traitement outputs (2)'!$B$33:$Q$33,0))</f>
        <v>-87.65601603539298</v>
      </c>
      <c r="O4058">
        <f>INDEX('[1]Traitement outputs (2)'!$B$58:$Q$63,MATCH(70,'[1]Traitement outputs (2)'!$A$58:$A$63,0),MATCH(C4058,'[1]Traitement outputs (2)'!$B$58:$Q$58,0))</f>
        <v>27.907128104236733</v>
      </c>
      <c r="P4058">
        <f>INDEX('[1]Traitement outputs (2)'!$B$41:$Q$45,MATCH(70,'[1]Traitement outputs (2)'!$A$41:$A$45,0),MATCH(C4058,'[1]Traitement outputs (2)'!$B$40:$Q$40,0))</f>
        <v>158.03405896601754</v>
      </c>
      <c r="Q4058">
        <f>IF(K4058&lt;30,INDEX('[1]Traitement outputs (2)'!$B$51:$Q$63,MATCH(70,'[1]Traitement outputs (2)'!$A$51:$A$63,0),MATCH(C4058,'[1]Traitement outputs (2)'!$B$51:$Q$51,0)),INDEX('[1]Traitement outputs (2)'!$B$34:$Q$38,MATCH(70,'[1]Traitement outputs (2)'!$A$34:$A$38,0),MATCH(C4058,'[1]Traitement outputs (2)'!$B$33:$Q$33,0)))</f>
        <v>-27.907128105419115</v>
      </c>
      <c r="R4058">
        <f>IF(K4058&lt;30,INDEX('[1]Traitement outputs (2)'!$B$58:$Q$63,MATCH(70,'[1]Traitement outputs (2)'!$A$58:$A$63,0),MATCH(C4058,'[1]Traitement outputs (2)'!$B$58:$Q$58,0)),INDEX('[1]Traitement outputs (2)'!$B$41:$Q$45,MATCH(70,'[1]Traitement outputs (2)'!$A$41:$A$45,0),MATCH(C4058,'[1]Traitement outputs (2)'!$B$40:$Q$40,0)))</f>
        <v>27.907128104236733</v>
      </c>
      <c r="T4058">
        <f t="shared" si="380"/>
        <v>-3240.8212983285953</v>
      </c>
      <c r="U4058">
        <f t="shared" si="381"/>
        <v>3240.8212981912866</v>
      </c>
      <c r="X4058">
        <f t="shared" si="382"/>
        <v>7.8364679403255921E-2</v>
      </c>
      <c r="Y4058">
        <f t="shared" si="383"/>
        <v>6.5433390996103388E-2</v>
      </c>
    </row>
    <row r="4059" spans="1:25" x14ac:dyDescent="0.35">
      <c r="A4059" s="1">
        <v>34869.041666666664</v>
      </c>
      <c r="B4059">
        <v>16.0001</v>
      </c>
      <c r="C4059">
        <f>_xlfn.IFNA(HLOOKUP(B4059,'[1]Traitement outputs'!$B$33:$Q$33,1,TRUE),16)</f>
        <v>16</v>
      </c>
      <c r="E4059" s="1">
        <v>34869.041666666664</v>
      </c>
      <c r="F4059">
        <v>49.642800000000001</v>
      </c>
      <c r="G4059">
        <f t="shared" si="378"/>
        <v>50</v>
      </c>
      <c r="I4059" s="1">
        <v>34869.041666666664</v>
      </c>
      <c r="J4059">
        <v>0</v>
      </c>
      <c r="K4059">
        <f t="shared" si="379"/>
        <v>0</v>
      </c>
      <c r="M4059">
        <f>INDEX('[1]Traitement outputs (2)'!$B$51:$Q$56,MATCH(70,'[1]Traitement outputs (2)'!$A$51:$A$56,0),MATCH(C4059,'[1]Traitement outputs (2)'!$B$51:$Q$51,0))</f>
        <v>-27.907128105419115</v>
      </c>
      <c r="N4059">
        <f>INDEX('[1]Traitement outputs (2)'!$B$34:$Q$38,MATCH(70,'[1]Traitement outputs (2)'!$A$34:$A$38,0),MATCH(C4059,'[1]Traitement outputs (2)'!$B$33:$Q$33,0))</f>
        <v>-87.65601603539298</v>
      </c>
      <c r="O4059">
        <f>INDEX('[1]Traitement outputs (2)'!$B$58:$Q$63,MATCH(70,'[1]Traitement outputs (2)'!$A$58:$A$63,0),MATCH(C4059,'[1]Traitement outputs (2)'!$B$58:$Q$58,0))</f>
        <v>27.907128104236733</v>
      </c>
      <c r="P4059">
        <f>INDEX('[1]Traitement outputs (2)'!$B$41:$Q$45,MATCH(70,'[1]Traitement outputs (2)'!$A$41:$A$45,0),MATCH(C4059,'[1]Traitement outputs (2)'!$B$40:$Q$40,0))</f>
        <v>158.03405896601754</v>
      </c>
      <c r="Q4059">
        <f>IF(K4059&lt;30,INDEX('[1]Traitement outputs (2)'!$B$51:$Q$63,MATCH(70,'[1]Traitement outputs (2)'!$A$51:$A$63,0),MATCH(C4059,'[1]Traitement outputs (2)'!$B$51:$Q$51,0)),INDEX('[1]Traitement outputs (2)'!$B$34:$Q$38,MATCH(70,'[1]Traitement outputs (2)'!$A$34:$A$38,0),MATCH(C4059,'[1]Traitement outputs (2)'!$B$33:$Q$33,0)))</f>
        <v>-27.907128105419115</v>
      </c>
      <c r="R4059">
        <f>IF(K4059&lt;30,INDEX('[1]Traitement outputs (2)'!$B$58:$Q$63,MATCH(70,'[1]Traitement outputs (2)'!$A$58:$A$63,0),MATCH(C4059,'[1]Traitement outputs (2)'!$B$58:$Q$58,0)),INDEX('[1]Traitement outputs (2)'!$B$41:$Q$45,MATCH(70,'[1]Traitement outputs (2)'!$A$41:$A$45,0),MATCH(C4059,'[1]Traitement outputs (2)'!$B$40:$Q$40,0)))</f>
        <v>27.907128104236733</v>
      </c>
      <c r="T4059">
        <f t="shared" si="380"/>
        <v>-3240.8212983285953</v>
      </c>
      <c r="U4059">
        <f t="shared" si="381"/>
        <v>3240.8212981912866</v>
      </c>
      <c r="X4059">
        <f t="shared" si="382"/>
        <v>7.8364679403255921E-2</v>
      </c>
      <c r="Y4059">
        <f t="shared" si="383"/>
        <v>6.5433390996103388E-2</v>
      </c>
    </row>
    <row r="4060" spans="1:25" x14ac:dyDescent="0.35">
      <c r="A4060" s="1">
        <v>34869.083333333336</v>
      </c>
      <c r="B4060">
        <v>16</v>
      </c>
      <c r="C4060">
        <f>_xlfn.IFNA(HLOOKUP(B4060,'[1]Traitement outputs'!$B$33:$Q$33,1,TRUE),16)</f>
        <v>16</v>
      </c>
      <c r="E4060" s="1">
        <v>34869.083333333336</v>
      </c>
      <c r="F4060">
        <v>49.388500000000001</v>
      </c>
      <c r="G4060">
        <f t="shared" si="378"/>
        <v>49</v>
      </c>
      <c r="I4060" s="1">
        <v>34869.083333333336</v>
      </c>
      <c r="J4060">
        <v>0</v>
      </c>
      <c r="K4060">
        <f t="shared" si="379"/>
        <v>0</v>
      </c>
      <c r="M4060">
        <f>INDEX('[1]Traitement outputs (2)'!$B$51:$Q$56,MATCH(70,'[1]Traitement outputs (2)'!$A$51:$A$56,0),MATCH(C4060,'[1]Traitement outputs (2)'!$B$51:$Q$51,0))</f>
        <v>-27.907128105419115</v>
      </c>
      <c r="N4060">
        <f>INDEX('[1]Traitement outputs (2)'!$B$34:$Q$38,MATCH(70,'[1]Traitement outputs (2)'!$A$34:$A$38,0),MATCH(C4060,'[1]Traitement outputs (2)'!$B$33:$Q$33,0))</f>
        <v>-87.65601603539298</v>
      </c>
      <c r="O4060">
        <f>INDEX('[1]Traitement outputs (2)'!$B$58:$Q$63,MATCH(70,'[1]Traitement outputs (2)'!$A$58:$A$63,0),MATCH(C4060,'[1]Traitement outputs (2)'!$B$58:$Q$58,0))</f>
        <v>27.907128104236733</v>
      </c>
      <c r="P4060">
        <f>INDEX('[1]Traitement outputs (2)'!$B$41:$Q$45,MATCH(70,'[1]Traitement outputs (2)'!$A$41:$A$45,0),MATCH(C4060,'[1]Traitement outputs (2)'!$B$40:$Q$40,0))</f>
        <v>158.03405896601754</v>
      </c>
      <c r="Q4060">
        <f>IF(K4060&lt;30,INDEX('[1]Traitement outputs (2)'!$B$51:$Q$63,MATCH(70,'[1]Traitement outputs (2)'!$A$51:$A$63,0),MATCH(C4060,'[1]Traitement outputs (2)'!$B$51:$Q$51,0)),INDEX('[1]Traitement outputs (2)'!$B$34:$Q$38,MATCH(70,'[1]Traitement outputs (2)'!$A$34:$A$38,0),MATCH(C4060,'[1]Traitement outputs (2)'!$B$33:$Q$33,0)))</f>
        <v>-27.907128105419115</v>
      </c>
      <c r="R4060">
        <f>IF(K4060&lt;30,INDEX('[1]Traitement outputs (2)'!$B$58:$Q$63,MATCH(70,'[1]Traitement outputs (2)'!$A$58:$A$63,0),MATCH(C4060,'[1]Traitement outputs (2)'!$B$58:$Q$58,0)),INDEX('[1]Traitement outputs (2)'!$B$41:$Q$45,MATCH(70,'[1]Traitement outputs (2)'!$A$41:$A$45,0),MATCH(C4060,'[1]Traitement outputs (2)'!$B$40:$Q$40,0)))</f>
        <v>27.907128104236733</v>
      </c>
      <c r="T4060">
        <f t="shared" si="380"/>
        <v>-3240.8212983285953</v>
      </c>
      <c r="U4060">
        <f t="shared" si="381"/>
        <v>3240.8212981912866</v>
      </c>
      <c r="X4060">
        <f t="shared" si="382"/>
        <v>7.8364679403255921E-2</v>
      </c>
      <c r="Y4060">
        <f t="shared" si="383"/>
        <v>6.5433390996103388E-2</v>
      </c>
    </row>
    <row r="4061" spans="1:25" x14ac:dyDescent="0.35">
      <c r="A4061" s="1">
        <v>34869.125</v>
      </c>
      <c r="B4061">
        <v>15.9999</v>
      </c>
      <c r="C4061">
        <f>_xlfn.IFNA(HLOOKUP(B4061,'[1]Traitement outputs'!$B$33:$Q$33,1,TRUE),16)</f>
        <v>16</v>
      </c>
      <c r="E4061" s="1">
        <v>34869.125</v>
      </c>
      <c r="F4061">
        <v>50.354900000000001</v>
      </c>
      <c r="G4061">
        <f t="shared" si="378"/>
        <v>50</v>
      </c>
      <c r="I4061" s="1">
        <v>34869.125</v>
      </c>
      <c r="J4061">
        <v>0</v>
      </c>
      <c r="K4061">
        <f t="shared" si="379"/>
        <v>0</v>
      </c>
      <c r="M4061">
        <f>INDEX('[1]Traitement outputs (2)'!$B$51:$Q$56,MATCH(70,'[1]Traitement outputs (2)'!$A$51:$A$56,0),MATCH(C4061,'[1]Traitement outputs (2)'!$B$51:$Q$51,0))</f>
        <v>-27.907128105419115</v>
      </c>
      <c r="N4061">
        <f>INDEX('[1]Traitement outputs (2)'!$B$34:$Q$38,MATCH(70,'[1]Traitement outputs (2)'!$A$34:$A$38,0),MATCH(C4061,'[1]Traitement outputs (2)'!$B$33:$Q$33,0))</f>
        <v>-87.65601603539298</v>
      </c>
      <c r="O4061">
        <f>INDEX('[1]Traitement outputs (2)'!$B$58:$Q$63,MATCH(70,'[1]Traitement outputs (2)'!$A$58:$A$63,0),MATCH(C4061,'[1]Traitement outputs (2)'!$B$58:$Q$58,0))</f>
        <v>27.907128104236733</v>
      </c>
      <c r="P4061">
        <f>INDEX('[1]Traitement outputs (2)'!$B$41:$Q$45,MATCH(70,'[1]Traitement outputs (2)'!$A$41:$A$45,0),MATCH(C4061,'[1]Traitement outputs (2)'!$B$40:$Q$40,0))</f>
        <v>158.03405896601754</v>
      </c>
      <c r="Q4061">
        <f>IF(K4061&lt;30,INDEX('[1]Traitement outputs (2)'!$B$51:$Q$63,MATCH(70,'[1]Traitement outputs (2)'!$A$51:$A$63,0),MATCH(C4061,'[1]Traitement outputs (2)'!$B$51:$Q$51,0)),INDEX('[1]Traitement outputs (2)'!$B$34:$Q$38,MATCH(70,'[1]Traitement outputs (2)'!$A$34:$A$38,0),MATCH(C4061,'[1]Traitement outputs (2)'!$B$33:$Q$33,0)))</f>
        <v>-27.907128105419115</v>
      </c>
      <c r="R4061">
        <f>IF(K4061&lt;30,INDEX('[1]Traitement outputs (2)'!$B$58:$Q$63,MATCH(70,'[1]Traitement outputs (2)'!$A$58:$A$63,0),MATCH(C4061,'[1]Traitement outputs (2)'!$B$58:$Q$58,0)),INDEX('[1]Traitement outputs (2)'!$B$41:$Q$45,MATCH(70,'[1]Traitement outputs (2)'!$A$41:$A$45,0),MATCH(C4061,'[1]Traitement outputs (2)'!$B$40:$Q$40,0)))</f>
        <v>27.907128104236733</v>
      </c>
      <c r="T4061">
        <f t="shared" si="380"/>
        <v>-3240.8212983285953</v>
      </c>
      <c r="U4061">
        <f t="shared" si="381"/>
        <v>3240.8212981912866</v>
      </c>
      <c r="X4061">
        <f t="shared" si="382"/>
        <v>7.8364679403255921E-2</v>
      </c>
      <c r="Y4061">
        <f t="shared" si="383"/>
        <v>6.5433390996103388E-2</v>
      </c>
    </row>
    <row r="4062" spans="1:25" x14ac:dyDescent="0.35">
      <c r="A4062" s="1">
        <v>34869.166666666664</v>
      </c>
      <c r="B4062">
        <v>15.999700000000001</v>
      </c>
      <c r="C4062">
        <f>_xlfn.IFNA(HLOOKUP(B4062,'[1]Traitement outputs'!$B$33:$Q$33,1,TRUE),16)</f>
        <v>16</v>
      </c>
      <c r="E4062" s="1">
        <v>34869.166666666664</v>
      </c>
      <c r="F4062">
        <v>50.317100000000003</v>
      </c>
      <c r="G4062">
        <f t="shared" si="378"/>
        <v>50</v>
      </c>
      <c r="I4062" s="1">
        <v>34869.166666666664</v>
      </c>
      <c r="J4062">
        <v>1111.5999999999999</v>
      </c>
      <c r="K4062">
        <f t="shared" si="379"/>
        <v>9.5721302553716221</v>
      </c>
      <c r="M4062">
        <f>INDEX('[1]Traitement outputs (2)'!$B$51:$Q$56,MATCH(70,'[1]Traitement outputs (2)'!$A$51:$A$56,0),MATCH(C4062,'[1]Traitement outputs (2)'!$B$51:$Q$51,0))</f>
        <v>-27.907128105419115</v>
      </c>
      <c r="N4062">
        <f>INDEX('[1]Traitement outputs (2)'!$B$34:$Q$38,MATCH(70,'[1]Traitement outputs (2)'!$A$34:$A$38,0),MATCH(C4062,'[1]Traitement outputs (2)'!$B$33:$Q$33,0))</f>
        <v>-87.65601603539298</v>
      </c>
      <c r="O4062">
        <f>INDEX('[1]Traitement outputs (2)'!$B$58:$Q$63,MATCH(70,'[1]Traitement outputs (2)'!$A$58:$A$63,0),MATCH(C4062,'[1]Traitement outputs (2)'!$B$58:$Q$58,0))</f>
        <v>27.907128104236733</v>
      </c>
      <c r="P4062">
        <f>INDEX('[1]Traitement outputs (2)'!$B$41:$Q$45,MATCH(70,'[1]Traitement outputs (2)'!$A$41:$A$45,0),MATCH(C4062,'[1]Traitement outputs (2)'!$B$40:$Q$40,0))</f>
        <v>158.03405896601754</v>
      </c>
      <c r="Q4062">
        <f>IF(K4062&lt;30,INDEX('[1]Traitement outputs (2)'!$B$51:$Q$63,MATCH(70,'[1]Traitement outputs (2)'!$A$51:$A$63,0),MATCH(C4062,'[1]Traitement outputs (2)'!$B$51:$Q$51,0)),INDEX('[1]Traitement outputs (2)'!$B$34:$Q$38,MATCH(70,'[1]Traitement outputs (2)'!$A$34:$A$38,0),MATCH(C4062,'[1]Traitement outputs (2)'!$B$33:$Q$33,0)))</f>
        <v>-27.907128105419115</v>
      </c>
      <c r="R4062">
        <f>IF(K4062&lt;30,INDEX('[1]Traitement outputs (2)'!$B$58:$Q$63,MATCH(70,'[1]Traitement outputs (2)'!$A$58:$A$63,0),MATCH(C4062,'[1]Traitement outputs (2)'!$B$58:$Q$58,0)),INDEX('[1]Traitement outputs (2)'!$B$41:$Q$45,MATCH(70,'[1]Traitement outputs (2)'!$A$41:$A$45,0),MATCH(C4062,'[1]Traitement outputs (2)'!$B$40:$Q$40,0)))</f>
        <v>27.907128104236733</v>
      </c>
      <c r="T4062">
        <f t="shared" si="380"/>
        <v>-3240.8212983285953</v>
      </c>
      <c r="U4062">
        <f t="shared" si="381"/>
        <v>3240.8212981912866</v>
      </c>
      <c r="X4062">
        <f t="shared" si="382"/>
        <v>7.8364679403255921E-2</v>
      </c>
      <c r="Y4062">
        <f t="shared" si="383"/>
        <v>6.5433390996103388E-2</v>
      </c>
    </row>
    <row r="4063" spans="1:25" x14ac:dyDescent="0.35">
      <c r="A4063" s="1">
        <v>34869.208333333336</v>
      </c>
      <c r="B4063">
        <v>19.9773</v>
      </c>
      <c r="C4063">
        <f>_xlfn.IFNA(HLOOKUP(B4063,'[1]Traitement outputs'!$B$33:$Q$33,1,TRUE),16)</f>
        <v>18</v>
      </c>
      <c r="E4063" s="1">
        <v>34869.208333333336</v>
      </c>
      <c r="F4063">
        <v>36.748600000000003</v>
      </c>
      <c r="G4063">
        <f t="shared" si="378"/>
        <v>37</v>
      </c>
      <c r="I4063" s="1">
        <v>34869.208333333336</v>
      </c>
      <c r="J4063">
        <v>5691.76</v>
      </c>
      <c r="K4063">
        <f t="shared" si="379"/>
        <v>49.012475802729384</v>
      </c>
      <c r="M4063">
        <f>INDEX('[1]Traitement outputs (2)'!$B$51:$Q$56,MATCH(70,'[1]Traitement outputs (2)'!$A$51:$A$56,0),MATCH(C4063,'[1]Traitement outputs (2)'!$B$51:$Q$51,0))</f>
        <v>-40.563606676443541</v>
      </c>
      <c r="N4063">
        <f>INDEX('[1]Traitement outputs (2)'!$B$34:$Q$38,MATCH(70,'[1]Traitement outputs (2)'!$A$34:$A$38,0),MATCH(C4063,'[1]Traitement outputs (2)'!$B$33:$Q$33,0))</f>
        <v>-132.60751704955501</v>
      </c>
      <c r="O4063">
        <f>INDEX('[1]Traitement outputs (2)'!$B$58:$Q$63,MATCH(70,'[1]Traitement outputs (2)'!$A$58:$A$63,0),MATCH(C4063,'[1]Traitement outputs (2)'!$B$58:$Q$58,0))</f>
        <v>40.565237508304868</v>
      </c>
      <c r="P4063">
        <f>INDEX('[1]Traitement outputs (2)'!$B$41:$Q$45,MATCH(70,'[1]Traitement outputs (2)'!$A$41:$A$45,0),MATCH(C4063,'[1]Traitement outputs (2)'!$B$40:$Q$40,0))</f>
        <v>202.98564822710691</v>
      </c>
      <c r="Q4063">
        <f>IF(K4063&lt;30,INDEX('[1]Traitement outputs (2)'!$B$51:$Q$63,MATCH(70,'[1]Traitement outputs (2)'!$A$51:$A$63,0),MATCH(C4063,'[1]Traitement outputs (2)'!$B$51:$Q$51,0)),INDEX('[1]Traitement outputs (2)'!$B$34:$Q$38,MATCH(70,'[1]Traitement outputs (2)'!$A$34:$A$38,0),MATCH(C4063,'[1]Traitement outputs (2)'!$B$33:$Q$33,0)))</f>
        <v>-132.60751704955501</v>
      </c>
      <c r="R4063">
        <f>IF(K4063&lt;30,INDEX('[1]Traitement outputs (2)'!$B$58:$Q$63,MATCH(70,'[1]Traitement outputs (2)'!$A$58:$A$63,0),MATCH(C4063,'[1]Traitement outputs (2)'!$B$58:$Q$58,0)),INDEX('[1]Traitement outputs (2)'!$B$41:$Q$45,MATCH(70,'[1]Traitement outputs (2)'!$A$41:$A$45,0),MATCH(C4063,'[1]Traitement outputs (2)'!$B$40:$Q$40,0)))</f>
        <v>202.98564822710691</v>
      </c>
      <c r="T4063">
        <f t="shared" si="380"/>
        <v>-15399.551825944363</v>
      </c>
      <c r="U4063">
        <f t="shared" si="381"/>
        <v>23572.479745836052</v>
      </c>
      <c r="X4063">
        <f t="shared" si="382"/>
        <v>0.3723688629225973</v>
      </c>
      <c r="Y4063">
        <f t="shared" si="383"/>
        <v>0.47593715976189493</v>
      </c>
    </row>
    <row r="4064" spans="1:25" x14ac:dyDescent="0.35">
      <c r="A4064" s="1">
        <v>34869.25</v>
      </c>
      <c r="B4064">
        <v>19.999300000000002</v>
      </c>
      <c r="C4064">
        <f>_xlfn.IFNA(HLOOKUP(B4064,'[1]Traitement outputs'!$B$33:$Q$33,1,TRUE),16)</f>
        <v>18</v>
      </c>
      <c r="E4064" s="1">
        <v>34869.25</v>
      </c>
      <c r="F4064">
        <v>31.212800000000001</v>
      </c>
      <c r="G4064">
        <f t="shared" si="378"/>
        <v>31</v>
      </c>
      <c r="I4064" s="1">
        <v>34869.25</v>
      </c>
      <c r="J4064">
        <v>15100.2</v>
      </c>
      <c r="K4064">
        <f t="shared" si="379"/>
        <v>130.02976005952013</v>
      </c>
      <c r="M4064">
        <f>INDEX('[1]Traitement outputs (2)'!$B$51:$Q$56,MATCH(70,'[1]Traitement outputs (2)'!$A$51:$A$56,0),MATCH(C4064,'[1]Traitement outputs (2)'!$B$51:$Q$51,0))</f>
        <v>-40.563606676443541</v>
      </c>
      <c r="N4064">
        <f>INDEX('[1]Traitement outputs (2)'!$B$34:$Q$38,MATCH(70,'[1]Traitement outputs (2)'!$A$34:$A$38,0),MATCH(C4064,'[1]Traitement outputs (2)'!$B$33:$Q$33,0))</f>
        <v>-132.60751704955501</v>
      </c>
      <c r="O4064">
        <f>INDEX('[1]Traitement outputs (2)'!$B$58:$Q$63,MATCH(70,'[1]Traitement outputs (2)'!$A$58:$A$63,0),MATCH(C4064,'[1]Traitement outputs (2)'!$B$58:$Q$58,0))</f>
        <v>40.565237508304868</v>
      </c>
      <c r="P4064">
        <f>INDEX('[1]Traitement outputs (2)'!$B$41:$Q$45,MATCH(70,'[1]Traitement outputs (2)'!$A$41:$A$45,0),MATCH(C4064,'[1]Traitement outputs (2)'!$B$40:$Q$40,0))</f>
        <v>202.98564822710691</v>
      </c>
      <c r="Q4064">
        <f>IF(K4064&lt;30,INDEX('[1]Traitement outputs (2)'!$B$51:$Q$63,MATCH(70,'[1]Traitement outputs (2)'!$A$51:$A$63,0),MATCH(C4064,'[1]Traitement outputs (2)'!$B$51:$Q$51,0)),INDEX('[1]Traitement outputs (2)'!$B$34:$Q$38,MATCH(70,'[1]Traitement outputs (2)'!$A$34:$A$38,0),MATCH(C4064,'[1]Traitement outputs (2)'!$B$33:$Q$33,0)))</f>
        <v>-132.60751704955501</v>
      </c>
      <c r="R4064">
        <f>IF(K4064&lt;30,INDEX('[1]Traitement outputs (2)'!$B$58:$Q$63,MATCH(70,'[1]Traitement outputs (2)'!$A$58:$A$63,0),MATCH(C4064,'[1]Traitement outputs (2)'!$B$58:$Q$58,0)),INDEX('[1]Traitement outputs (2)'!$B$41:$Q$45,MATCH(70,'[1]Traitement outputs (2)'!$A$41:$A$45,0),MATCH(C4064,'[1]Traitement outputs (2)'!$B$40:$Q$40,0)))</f>
        <v>202.98564822710691</v>
      </c>
      <c r="T4064">
        <f t="shared" si="380"/>
        <v>-15399.551825944363</v>
      </c>
      <c r="U4064">
        <f t="shared" si="381"/>
        <v>23572.479745836052</v>
      </c>
      <c r="X4064">
        <f t="shared" si="382"/>
        <v>0.3723688629225973</v>
      </c>
      <c r="Y4064">
        <f t="shared" si="383"/>
        <v>0.47593715976189493</v>
      </c>
    </row>
    <row r="4065" spans="1:25" x14ac:dyDescent="0.35">
      <c r="A4065" s="1">
        <v>34869.291666666664</v>
      </c>
      <c r="B4065">
        <v>19.999700000000001</v>
      </c>
      <c r="C4065">
        <f>_xlfn.IFNA(HLOOKUP(B4065,'[1]Traitement outputs'!$B$33:$Q$33,1,TRUE),16)</f>
        <v>18</v>
      </c>
      <c r="E4065" s="1">
        <v>34869.291666666664</v>
      </c>
      <c r="F4065">
        <v>27.168199999999999</v>
      </c>
      <c r="G4065">
        <f t="shared" si="378"/>
        <v>27</v>
      </c>
      <c r="I4065" s="1">
        <v>34869.291666666664</v>
      </c>
      <c r="J4065">
        <v>10499.1</v>
      </c>
      <c r="K4065">
        <f t="shared" si="379"/>
        <v>90.409097484861647</v>
      </c>
      <c r="M4065">
        <f>INDEX('[1]Traitement outputs (2)'!$B$51:$Q$56,MATCH(70,'[1]Traitement outputs (2)'!$A$51:$A$56,0),MATCH(C4065,'[1]Traitement outputs (2)'!$B$51:$Q$51,0))</f>
        <v>-40.563606676443541</v>
      </c>
      <c r="N4065">
        <f>INDEX('[1]Traitement outputs (2)'!$B$34:$Q$38,MATCH(70,'[1]Traitement outputs (2)'!$A$34:$A$38,0),MATCH(C4065,'[1]Traitement outputs (2)'!$B$33:$Q$33,0))</f>
        <v>-132.60751704955501</v>
      </c>
      <c r="O4065">
        <f>INDEX('[1]Traitement outputs (2)'!$B$58:$Q$63,MATCH(70,'[1]Traitement outputs (2)'!$A$58:$A$63,0),MATCH(C4065,'[1]Traitement outputs (2)'!$B$58:$Q$58,0))</f>
        <v>40.565237508304868</v>
      </c>
      <c r="P4065">
        <f>INDEX('[1]Traitement outputs (2)'!$B$41:$Q$45,MATCH(70,'[1]Traitement outputs (2)'!$A$41:$A$45,0),MATCH(C4065,'[1]Traitement outputs (2)'!$B$40:$Q$40,0))</f>
        <v>202.98564822710691</v>
      </c>
      <c r="Q4065">
        <f>IF(K4065&lt;30,INDEX('[1]Traitement outputs (2)'!$B$51:$Q$63,MATCH(70,'[1]Traitement outputs (2)'!$A$51:$A$63,0),MATCH(C4065,'[1]Traitement outputs (2)'!$B$51:$Q$51,0)),INDEX('[1]Traitement outputs (2)'!$B$34:$Q$38,MATCH(70,'[1]Traitement outputs (2)'!$A$34:$A$38,0),MATCH(C4065,'[1]Traitement outputs (2)'!$B$33:$Q$33,0)))</f>
        <v>-132.60751704955501</v>
      </c>
      <c r="R4065">
        <f>IF(K4065&lt;30,INDEX('[1]Traitement outputs (2)'!$B$58:$Q$63,MATCH(70,'[1]Traitement outputs (2)'!$A$58:$A$63,0),MATCH(C4065,'[1]Traitement outputs (2)'!$B$58:$Q$58,0)),INDEX('[1]Traitement outputs (2)'!$B$41:$Q$45,MATCH(70,'[1]Traitement outputs (2)'!$A$41:$A$45,0),MATCH(C4065,'[1]Traitement outputs (2)'!$B$40:$Q$40,0)))</f>
        <v>202.98564822710691</v>
      </c>
      <c r="T4065">
        <f t="shared" si="380"/>
        <v>-15399.551825944363</v>
      </c>
      <c r="U4065">
        <f t="shared" si="381"/>
        <v>23572.479745836052</v>
      </c>
      <c r="X4065">
        <f t="shared" si="382"/>
        <v>0.3723688629225973</v>
      </c>
      <c r="Y4065">
        <f t="shared" si="383"/>
        <v>0.47593715976189493</v>
      </c>
    </row>
    <row r="4066" spans="1:25" x14ac:dyDescent="0.35">
      <c r="A4066" s="1">
        <v>34869.333333333336</v>
      </c>
      <c r="B4066">
        <v>19.999600000000001</v>
      </c>
      <c r="C4066">
        <f>_xlfn.IFNA(HLOOKUP(B4066,'[1]Traitement outputs'!$B$33:$Q$33,1,TRUE),16)</f>
        <v>18</v>
      </c>
      <c r="E4066" s="1">
        <v>34869.333333333336</v>
      </c>
      <c r="F4066">
        <v>26.1417</v>
      </c>
      <c r="G4066">
        <f t="shared" si="378"/>
        <v>26</v>
      </c>
      <c r="I4066" s="1">
        <v>34869.333333333336</v>
      </c>
      <c r="J4066">
        <v>11806.9</v>
      </c>
      <c r="K4066">
        <f t="shared" si="379"/>
        <v>101.67073111924002</v>
      </c>
      <c r="M4066">
        <f>INDEX('[1]Traitement outputs (2)'!$B$51:$Q$56,MATCH(70,'[1]Traitement outputs (2)'!$A$51:$A$56,0),MATCH(C4066,'[1]Traitement outputs (2)'!$B$51:$Q$51,0))</f>
        <v>-40.563606676443541</v>
      </c>
      <c r="N4066">
        <f>INDEX('[1]Traitement outputs (2)'!$B$34:$Q$38,MATCH(70,'[1]Traitement outputs (2)'!$A$34:$A$38,0),MATCH(C4066,'[1]Traitement outputs (2)'!$B$33:$Q$33,0))</f>
        <v>-132.60751704955501</v>
      </c>
      <c r="O4066">
        <f>INDEX('[1]Traitement outputs (2)'!$B$58:$Q$63,MATCH(70,'[1]Traitement outputs (2)'!$A$58:$A$63,0),MATCH(C4066,'[1]Traitement outputs (2)'!$B$58:$Q$58,0))</f>
        <v>40.565237508304868</v>
      </c>
      <c r="P4066">
        <f>INDEX('[1]Traitement outputs (2)'!$B$41:$Q$45,MATCH(70,'[1]Traitement outputs (2)'!$A$41:$A$45,0),MATCH(C4066,'[1]Traitement outputs (2)'!$B$40:$Q$40,0))</f>
        <v>202.98564822710691</v>
      </c>
      <c r="Q4066">
        <f>IF(K4066&lt;30,INDEX('[1]Traitement outputs (2)'!$B$51:$Q$63,MATCH(70,'[1]Traitement outputs (2)'!$A$51:$A$63,0),MATCH(C4066,'[1]Traitement outputs (2)'!$B$51:$Q$51,0)),INDEX('[1]Traitement outputs (2)'!$B$34:$Q$38,MATCH(70,'[1]Traitement outputs (2)'!$A$34:$A$38,0),MATCH(C4066,'[1]Traitement outputs (2)'!$B$33:$Q$33,0)))</f>
        <v>-132.60751704955501</v>
      </c>
      <c r="R4066">
        <f>IF(K4066&lt;30,INDEX('[1]Traitement outputs (2)'!$B$58:$Q$63,MATCH(70,'[1]Traitement outputs (2)'!$A$58:$A$63,0),MATCH(C4066,'[1]Traitement outputs (2)'!$B$58:$Q$58,0)),INDEX('[1]Traitement outputs (2)'!$B$41:$Q$45,MATCH(70,'[1]Traitement outputs (2)'!$A$41:$A$45,0),MATCH(C4066,'[1]Traitement outputs (2)'!$B$40:$Q$40,0)))</f>
        <v>202.98564822710691</v>
      </c>
      <c r="T4066">
        <f t="shared" si="380"/>
        <v>-15399.551825944363</v>
      </c>
      <c r="U4066">
        <f t="shared" si="381"/>
        <v>23572.479745836052</v>
      </c>
      <c r="X4066">
        <f t="shared" si="382"/>
        <v>0.3723688629225973</v>
      </c>
      <c r="Y4066">
        <f t="shared" si="383"/>
        <v>0.47593715976189493</v>
      </c>
    </row>
    <row r="4067" spans="1:25" x14ac:dyDescent="0.35">
      <c r="A4067" s="1">
        <v>34869.375</v>
      </c>
      <c r="B4067">
        <v>19.999500000000001</v>
      </c>
      <c r="C4067">
        <f>_xlfn.IFNA(HLOOKUP(B4067,'[1]Traitement outputs'!$B$33:$Q$33,1,TRUE),16)</f>
        <v>18</v>
      </c>
      <c r="E4067" s="1">
        <v>34869.375</v>
      </c>
      <c r="F4067">
        <v>26.104399999999998</v>
      </c>
      <c r="G4067">
        <f t="shared" si="378"/>
        <v>26</v>
      </c>
      <c r="I4067" s="1">
        <v>34869.375</v>
      </c>
      <c r="J4067">
        <v>12165.8</v>
      </c>
      <c r="K4067">
        <f t="shared" si="379"/>
        <v>104.76126507808571</v>
      </c>
      <c r="M4067">
        <f>INDEX('[1]Traitement outputs (2)'!$B$51:$Q$56,MATCH(70,'[1]Traitement outputs (2)'!$A$51:$A$56,0),MATCH(C4067,'[1]Traitement outputs (2)'!$B$51:$Q$51,0))</f>
        <v>-40.563606676443541</v>
      </c>
      <c r="N4067">
        <f>INDEX('[1]Traitement outputs (2)'!$B$34:$Q$38,MATCH(70,'[1]Traitement outputs (2)'!$A$34:$A$38,0),MATCH(C4067,'[1]Traitement outputs (2)'!$B$33:$Q$33,0))</f>
        <v>-132.60751704955501</v>
      </c>
      <c r="O4067">
        <f>INDEX('[1]Traitement outputs (2)'!$B$58:$Q$63,MATCH(70,'[1]Traitement outputs (2)'!$A$58:$A$63,0),MATCH(C4067,'[1]Traitement outputs (2)'!$B$58:$Q$58,0))</f>
        <v>40.565237508304868</v>
      </c>
      <c r="P4067">
        <f>INDEX('[1]Traitement outputs (2)'!$B$41:$Q$45,MATCH(70,'[1]Traitement outputs (2)'!$A$41:$A$45,0),MATCH(C4067,'[1]Traitement outputs (2)'!$B$40:$Q$40,0))</f>
        <v>202.98564822710691</v>
      </c>
      <c r="Q4067">
        <f>IF(K4067&lt;30,INDEX('[1]Traitement outputs (2)'!$B$51:$Q$63,MATCH(70,'[1]Traitement outputs (2)'!$A$51:$A$63,0),MATCH(C4067,'[1]Traitement outputs (2)'!$B$51:$Q$51,0)),INDEX('[1]Traitement outputs (2)'!$B$34:$Q$38,MATCH(70,'[1]Traitement outputs (2)'!$A$34:$A$38,0),MATCH(C4067,'[1]Traitement outputs (2)'!$B$33:$Q$33,0)))</f>
        <v>-132.60751704955501</v>
      </c>
      <c r="R4067">
        <f>IF(K4067&lt;30,INDEX('[1]Traitement outputs (2)'!$B$58:$Q$63,MATCH(70,'[1]Traitement outputs (2)'!$A$58:$A$63,0),MATCH(C4067,'[1]Traitement outputs (2)'!$B$58:$Q$58,0)),INDEX('[1]Traitement outputs (2)'!$B$41:$Q$45,MATCH(70,'[1]Traitement outputs (2)'!$A$41:$A$45,0),MATCH(C4067,'[1]Traitement outputs (2)'!$B$40:$Q$40,0)))</f>
        <v>202.98564822710691</v>
      </c>
      <c r="T4067">
        <f t="shared" si="380"/>
        <v>-15399.551825944363</v>
      </c>
      <c r="U4067">
        <f t="shared" si="381"/>
        <v>23572.479745836052</v>
      </c>
      <c r="X4067">
        <f t="shared" si="382"/>
        <v>0.3723688629225973</v>
      </c>
      <c r="Y4067">
        <f t="shared" si="383"/>
        <v>0.47593715976189493</v>
      </c>
    </row>
    <row r="4068" spans="1:25" x14ac:dyDescent="0.35">
      <c r="A4068" s="1">
        <v>34869.416666666664</v>
      </c>
      <c r="B4068">
        <v>19.999600000000001</v>
      </c>
      <c r="C4068">
        <f>_xlfn.IFNA(HLOOKUP(B4068,'[1]Traitement outputs'!$B$33:$Q$33,1,TRUE),16)</f>
        <v>18</v>
      </c>
      <c r="E4068" s="1">
        <v>34869.416666666664</v>
      </c>
      <c r="F4068">
        <v>25.9986</v>
      </c>
      <c r="G4068">
        <f t="shared" si="378"/>
        <v>26</v>
      </c>
      <c r="I4068" s="1">
        <v>34869.416666666664</v>
      </c>
      <c r="J4068">
        <v>11239.3</v>
      </c>
      <c r="K4068">
        <f t="shared" si="379"/>
        <v>96.783054677220463</v>
      </c>
      <c r="M4068">
        <f>INDEX('[1]Traitement outputs (2)'!$B$51:$Q$56,MATCH(70,'[1]Traitement outputs (2)'!$A$51:$A$56,0),MATCH(C4068,'[1]Traitement outputs (2)'!$B$51:$Q$51,0))</f>
        <v>-40.563606676443541</v>
      </c>
      <c r="N4068">
        <f>INDEX('[1]Traitement outputs (2)'!$B$34:$Q$38,MATCH(70,'[1]Traitement outputs (2)'!$A$34:$A$38,0),MATCH(C4068,'[1]Traitement outputs (2)'!$B$33:$Q$33,0))</f>
        <v>-132.60751704955501</v>
      </c>
      <c r="O4068">
        <f>INDEX('[1]Traitement outputs (2)'!$B$58:$Q$63,MATCH(70,'[1]Traitement outputs (2)'!$A$58:$A$63,0),MATCH(C4068,'[1]Traitement outputs (2)'!$B$58:$Q$58,0))</f>
        <v>40.565237508304868</v>
      </c>
      <c r="P4068">
        <f>INDEX('[1]Traitement outputs (2)'!$B$41:$Q$45,MATCH(70,'[1]Traitement outputs (2)'!$A$41:$A$45,0),MATCH(C4068,'[1]Traitement outputs (2)'!$B$40:$Q$40,0))</f>
        <v>202.98564822710691</v>
      </c>
      <c r="Q4068">
        <f>IF(K4068&lt;30,INDEX('[1]Traitement outputs (2)'!$B$51:$Q$63,MATCH(70,'[1]Traitement outputs (2)'!$A$51:$A$63,0),MATCH(C4068,'[1]Traitement outputs (2)'!$B$51:$Q$51,0)),INDEX('[1]Traitement outputs (2)'!$B$34:$Q$38,MATCH(70,'[1]Traitement outputs (2)'!$A$34:$A$38,0),MATCH(C4068,'[1]Traitement outputs (2)'!$B$33:$Q$33,0)))</f>
        <v>-132.60751704955501</v>
      </c>
      <c r="R4068">
        <f>IF(K4068&lt;30,INDEX('[1]Traitement outputs (2)'!$B$58:$Q$63,MATCH(70,'[1]Traitement outputs (2)'!$A$58:$A$63,0),MATCH(C4068,'[1]Traitement outputs (2)'!$B$58:$Q$58,0)),INDEX('[1]Traitement outputs (2)'!$B$41:$Q$45,MATCH(70,'[1]Traitement outputs (2)'!$A$41:$A$45,0),MATCH(C4068,'[1]Traitement outputs (2)'!$B$40:$Q$40,0)))</f>
        <v>202.98564822710691</v>
      </c>
      <c r="T4068">
        <f t="shared" si="380"/>
        <v>-15399.551825944363</v>
      </c>
      <c r="U4068">
        <f t="shared" si="381"/>
        <v>23572.479745836052</v>
      </c>
      <c r="X4068">
        <f t="shared" si="382"/>
        <v>0.3723688629225973</v>
      </c>
      <c r="Y4068">
        <f t="shared" si="383"/>
        <v>0.47593715976189493</v>
      </c>
    </row>
    <row r="4069" spans="1:25" x14ac:dyDescent="0.35">
      <c r="A4069" s="1">
        <v>34869.458333333336</v>
      </c>
      <c r="B4069">
        <v>20</v>
      </c>
      <c r="C4069">
        <f>_xlfn.IFNA(HLOOKUP(B4069,'[1]Traitement outputs'!$B$33:$Q$33,1,TRUE),16)</f>
        <v>20</v>
      </c>
      <c r="E4069" s="1">
        <v>34869.458333333336</v>
      </c>
      <c r="F4069">
        <v>25.7224</v>
      </c>
      <c r="G4069">
        <f t="shared" si="378"/>
        <v>26</v>
      </c>
      <c r="I4069" s="1">
        <v>34869.458333333336</v>
      </c>
      <c r="J4069">
        <v>7424.25</v>
      </c>
      <c r="K4069">
        <f t="shared" si="379"/>
        <v>63.931169529005729</v>
      </c>
      <c r="M4069">
        <f>INDEX('[1]Traitement outputs (2)'!$B$51:$Q$56,MATCH(70,'[1]Traitement outputs (2)'!$A$51:$A$56,0),MATCH(C4069,'[1]Traitement outputs (2)'!$B$51:$Q$51,0))</f>
        <v>-16.864255714989046</v>
      </c>
      <c r="N4069">
        <f>INDEX('[1]Traitement outputs (2)'!$B$34:$Q$38,MATCH(70,'[1]Traitement outputs (2)'!$A$34:$A$38,0),MATCH(C4069,'[1]Traitement outputs (2)'!$B$33:$Q$33,0))</f>
        <v>-183.77989640241771</v>
      </c>
      <c r="O4069">
        <f>INDEX('[1]Traitement outputs (2)'!$B$58:$Q$63,MATCH(70,'[1]Traitement outputs (2)'!$A$58:$A$63,0),MATCH(C4069,'[1]Traitement outputs (2)'!$B$58:$Q$58,0))</f>
        <v>16.864787616041994</v>
      </c>
      <c r="P4069">
        <f>INDEX('[1]Traitement outputs (2)'!$B$41:$Q$45,MATCH(70,'[1]Traitement outputs (2)'!$A$41:$A$45,0),MATCH(C4069,'[1]Traitement outputs (2)'!$B$40:$Q$40,0))</f>
        <v>254.15803075879367</v>
      </c>
      <c r="Q4069">
        <f>IF(K4069&lt;30,INDEX('[1]Traitement outputs (2)'!$B$51:$Q$63,MATCH(70,'[1]Traitement outputs (2)'!$A$51:$A$63,0),MATCH(C4069,'[1]Traitement outputs (2)'!$B$51:$Q$51,0)),INDEX('[1]Traitement outputs (2)'!$B$34:$Q$38,MATCH(70,'[1]Traitement outputs (2)'!$A$34:$A$38,0),MATCH(C4069,'[1]Traitement outputs (2)'!$B$33:$Q$33,0)))</f>
        <v>-183.77989640241771</v>
      </c>
      <c r="R4069">
        <f>IF(K4069&lt;30,INDEX('[1]Traitement outputs (2)'!$B$58:$Q$63,MATCH(70,'[1]Traitement outputs (2)'!$A$58:$A$63,0),MATCH(C4069,'[1]Traitement outputs (2)'!$B$58:$Q$58,0)),INDEX('[1]Traitement outputs (2)'!$B$41:$Q$45,MATCH(70,'[1]Traitement outputs (2)'!$A$41:$A$45,0),MATCH(C4069,'[1]Traitement outputs (2)'!$B$40:$Q$40,0)))</f>
        <v>254.15803075879367</v>
      </c>
      <c r="T4069">
        <f t="shared" si="380"/>
        <v>-21342.138833337085</v>
      </c>
      <c r="U4069">
        <f t="shared" si="381"/>
        <v>29515.067122381799</v>
      </c>
      <c r="X4069">
        <f t="shared" si="382"/>
        <v>0.51606358805306241</v>
      </c>
      <c r="Y4069">
        <f t="shared" si="383"/>
        <v>0.59592021577150611</v>
      </c>
    </row>
    <row r="4070" spans="1:25" x14ac:dyDescent="0.35">
      <c r="A4070" s="1">
        <v>34869.5</v>
      </c>
      <c r="B4070">
        <v>20.535900000000002</v>
      </c>
      <c r="C4070">
        <f>_xlfn.IFNA(HLOOKUP(B4070,'[1]Traitement outputs'!$B$33:$Q$33,1,TRUE),16)</f>
        <v>20</v>
      </c>
      <c r="E4070" s="1">
        <v>34869.5</v>
      </c>
      <c r="F4070">
        <v>24.570699999999999</v>
      </c>
      <c r="G4070">
        <f t="shared" si="378"/>
        <v>25</v>
      </c>
      <c r="I4070" s="1">
        <v>34869.5</v>
      </c>
      <c r="J4070">
        <v>16892.900000000001</v>
      </c>
      <c r="K4070">
        <f t="shared" si="379"/>
        <v>145.46692982274854</v>
      </c>
      <c r="M4070">
        <f>INDEX('[1]Traitement outputs (2)'!$B$51:$Q$56,MATCH(70,'[1]Traitement outputs (2)'!$A$51:$A$56,0),MATCH(C4070,'[1]Traitement outputs (2)'!$B$51:$Q$51,0))</f>
        <v>-16.864255714989046</v>
      </c>
      <c r="N4070">
        <f>INDEX('[1]Traitement outputs (2)'!$B$34:$Q$38,MATCH(70,'[1]Traitement outputs (2)'!$A$34:$A$38,0),MATCH(C4070,'[1]Traitement outputs (2)'!$B$33:$Q$33,0))</f>
        <v>-183.77989640241771</v>
      </c>
      <c r="O4070">
        <f>INDEX('[1]Traitement outputs (2)'!$B$58:$Q$63,MATCH(70,'[1]Traitement outputs (2)'!$A$58:$A$63,0),MATCH(C4070,'[1]Traitement outputs (2)'!$B$58:$Q$58,0))</f>
        <v>16.864787616041994</v>
      </c>
      <c r="P4070">
        <f>INDEX('[1]Traitement outputs (2)'!$B$41:$Q$45,MATCH(70,'[1]Traitement outputs (2)'!$A$41:$A$45,0),MATCH(C4070,'[1]Traitement outputs (2)'!$B$40:$Q$40,0))</f>
        <v>254.15803075879367</v>
      </c>
      <c r="Q4070">
        <f>IF(K4070&lt;30,INDEX('[1]Traitement outputs (2)'!$B$51:$Q$63,MATCH(70,'[1]Traitement outputs (2)'!$A$51:$A$63,0),MATCH(C4070,'[1]Traitement outputs (2)'!$B$51:$Q$51,0)),INDEX('[1]Traitement outputs (2)'!$B$34:$Q$38,MATCH(70,'[1]Traitement outputs (2)'!$A$34:$A$38,0),MATCH(C4070,'[1]Traitement outputs (2)'!$B$33:$Q$33,0)))</f>
        <v>-183.77989640241771</v>
      </c>
      <c r="R4070">
        <f>IF(K4070&lt;30,INDEX('[1]Traitement outputs (2)'!$B$58:$Q$63,MATCH(70,'[1]Traitement outputs (2)'!$A$58:$A$63,0),MATCH(C4070,'[1]Traitement outputs (2)'!$B$58:$Q$58,0)),INDEX('[1]Traitement outputs (2)'!$B$41:$Q$45,MATCH(70,'[1]Traitement outputs (2)'!$A$41:$A$45,0),MATCH(C4070,'[1]Traitement outputs (2)'!$B$40:$Q$40,0)))</f>
        <v>254.15803075879367</v>
      </c>
      <c r="T4070">
        <f t="shared" si="380"/>
        <v>-21342.138833337085</v>
      </c>
      <c r="U4070">
        <f t="shared" si="381"/>
        <v>29515.067122381799</v>
      </c>
      <c r="X4070">
        <f t="shared" si="382"/>
        <v>0.51606358805306241</v>
      </c>
      <c r="Y4070">
        <f t="shared" si="383"/>
        <v>0.59592021577150611</v>
      </c>
    </row>
    <row r="4071" spans="1:25" x14ac:dyDescent="0.35">
      <c r="A4071" s="1">
        <v>34869.541666666664</v>
      </c>
      <c r="B4071">
        <v>23.939399999999999</v>
      </c>
      <c r="C4071">
        <f>_xlfn.IFNA(HLOOKUP(B4071,'[1]Traitement outputs'!$B$33:$Q$33,1,TRUE),16)</f>
        <v>22</v>
      </c>
      <c r="E4071" s="1">
        <v>34869.541666666664</v>
      </c>
      <c r="F4071">
        <v>39.647500000000001</v>
      </c>
      <c r="G4071">
        <f t="shared" si="378"/>
        <v>40</v>
      </c>
      <c r="I4071" s="1">
        <v>34869.541666666664</v>
      </c>
      <c r="J4071">
        <v>32977.1</v>
      </c>
      <c r="K4071">
        <f t="shared" si="379"/>
        <v>283.97004016230255</v>
      </c>
      <c r="M4071">
        <f>INDEX('[1]Traitement outputs (2)'!$B$51:$Q$56,MATCH(70,'[1]Traitement outputs (2)'!$A$51:$A$56,0),MATCH(C4071,'[1]Traitement outputs (2)'!$B$51:$Q$51,0))</f>
        <v>-79.342574701900858</v>
      </c>
      <c r="N4071">
        <f>INDEX('[1]Traitement outputs (2)'!$B$34:$Q$38,MATCH(70,'[1]Traitement outputs (2)'!$A$34:$A$38,0),MATCH(C4071,'[1]Traitement outputs (2)'!$B$33:$Q$33,0))</f>
        <v>-237.95145474030227</v>
      </c>
      <c r="O4071">
        <f>INDEX('[1]Traitement outputs (2)'!$B$58:$Q$63,MATCH(70,'[1]Traitement outputs (2)'!$A$58:$A$63,0),MATCH(C4071,'[1]Traitement outputs (2)'!$B$58:$Q$58,0))</f>
        <v>79.34249368302325</v>
      </c>
      <c r="P4071">
        <f>INDEX('[1]Traitement outputs (2)'!$B$41:$Q$45,MATCH(70,'[1]Traitement outputs (2)'!$A$41:$A$45,0),MATCH(C4071,'[1]Traitement outputs (2)'!$B$40:$Q$40,0))</f>
        <v>308.329590329962</v>
      </c>
      <c r="Q4071">
        <f>IF(K4071&lt;30,INDEX('[1]Traitement outputs (2)'!$B$51:$Q$63,MATCH(70,'[1]Traitement outputs (2)'!$A$51:$A$63,0),MATCH(C4071,'[1]Traitement outputs (2)'!$B$51:$Q$51,0)),INDEX('[1]Traitement outputs (2)'!$B$34:$Q$38,MATCH(70,'[1]Traitement outputs (2)'!$A$34:$A$38,0),MATCH(C4071,'[1]Traitement outputs (2)'!$B$33:$Q$33,0)))</f>
        <v>-237.95145474030227</v>
      </c>
      <c r="R4071">
        <f>IF(K4071&lt;30,INDEX('[1]Traitement outputs (2)'!$B$58:$Q$63,MATCH(70,'[1]Traitement outputs (2)'!$A$58:$A$63,0),MATCH(C4071,'[1]Traitement outputs (2)'!$B$58:$Q$58,0)),INDEX('[1]Traitement outputs (2)'!$B$41:$Q$45,MATCH(70,'[1]Traitement outputs (2)'!$A$41:$A$45,0),MATCH(C4071,'[1]Traitement outputs (2)'!$B$40:$Q$40,0)))</f>
        <v>308.329590329962</v>
      </c>
      <c r="T4071">
        <f t="shared" si="380"/>
        <v>-27633.016897245612</v>
      </c>
      <c r="U4071">
        <f t="shared" si="381"/>
        <v>35805.94532951009</v>
      </c>
      <c r="X4071">
        <f t="shared" si="382"/>
        <v>0.66818016507550282</v>
      </c>
      <c r="Y4071">
        <f t="shared" si="383"/>
        <v>0.72293539358017622</v>
      </c>
    </row>
    <row r="4072" spans="1:25" x14ac:dyDescent="0.35">
      <c r="A4072" s="1">
        <v>34869.583333333336</v>
      </c>
      <c r="B4072">
        <v>24.424800000000001</v>
      </c>
      <c r="C4072">
        <f>_xlfn.IFNA(HLOOKUP(B4072,'[1]Traitement outputs'!$B$33:$Q$33,1,TRUE),16)</f>
        <v>24</v>
      </c>
      <c r="E4072" s="1">
        <v>34869.583333333336</v>
      </c>
      <c r="F4072">
        <v>49.367400000000004</v>
      </c>
      <c r="G4072">
        <f t="shared" si="378"/>
        <v>49</v>
      </c>
      <c r="I4072" s="1">
        <v>34869.583333333336</v>
      </c>
      <c r="J4072">
        <v>36204.9</v>
      </c>
      <c r="K4072">
        <f t="shared" si="379"/>
        <v>311.76504019674707</v>
      </c>
      <c r="M4072">
        <f>INDEX('[1]Traitement outputs (2)'!$B$51:$Q$56,MATCH(70,'[1]Traitement outputs (2)'!$A$51:$A$56,0),MATCH(C4072,'[1]Traitement outputs (2)'!$B$51:$Q$51,0))</f>
        <v>-100.03024221653476</v>
      </c>
      <c r="N4072">
        <f>INDEX('[1]Traitement outputs (2)'!$B$34:$Q$38,MATCH(70,'[1]Traitement outputs (2)'!$A$34:$A$38,0),MATCH(C4072,'[1]Traitement outputs (2)'!$B$33:$Q$33,0))</f>
        <v>-289.85023259609778</v>
      </c>
      <c r="O4072">
        <f>INDEX('[1]Traitement outputs (2)'!$B$58:$Q$63,MATCH(70,'[1]Traitement outputs (2)'!$A$58:$A$63,0),MATCH(C4072,'[1]Traitement outputs (2)'!$B$58:$Q$58,0))</f>
        <v>100.02982552915192</v>
      </c>
      <c r="P4072">
        <f>INDEX('[1]Traitement outputs (2)'!$B$41:$Q$45,MATCH(70,'[1]Traitement outputs (2)'!$A$41:$A$45,0),MATCH(C4072,'[1]Traitement outputs (2)'!$B$40:$Q$40,0))</f>
        <v>360.22836590796732</v>
      </c>
      <c r="Q4072">
        <f>IF(K4072&lt;30,INDEX('[1]Traitement outputs (2)'!$B$51:$Q$63,MATCH(70,'[1]Traitement outputs (2)'!$A$51:$A$63,0),MATCH(C4072,'[1]Traitement outputs (2)'!$B$51:$Q$51,0)),INDEX('[1]Traitement outputs (2)'!$B$34:$Q$38,MATCH(70,'[1]Traitement outputs (2)'!$A$34:$A$38,0),MATCH(C4072,'[1]Traitement outputs (2)'!$B$33:$Q$33,0)))</f>
        <v>-289.85023259609778</v>
      </c>
      <c r="R4072">
        <f>IF(K4072&lt;30,INDEX('[1]Traitement outputs (2)'!$B$58:$Q$63,MATCH(70,'[1]Traitement outputs (2)'!$A$58:$A$63,0),MATCH(C4072,'[1]Traitement outputs (2)'!$B$58:$Q$58,0)),INDEX('[1]Traitement outputs (2)'!$B$41:$Q$45,MATCH(70,'[1]Traitement outputs (2)'!$A$41:$A$45,0),MATCH(C4072,'[1]Traitement outputs (2)'!$B$40:$Q$40,0)))</f>
        <v>360.22836590796732</v>
      </c>
      <c r="T4072">
        <f t="shared" si="380"/>
        <v>-33659.959691105723</v>
      </c>
      <c r="U4072">
        <f t="shared" si="381"/>
        <v>41832.887858853152</v>
      </c>
      <c r="X4072">
        <f t="shared" si="382"/>
        <v>0.81391465530061724</v>
      </c>
      <c r="Y4072">
        <f t="shared" si="383"/>
        <v>0.84462161159338311</v>
      </c>
    </row>
    <row r="4073" spans="1:25" x14ac:dyDescent="0.35">
      <c r="A4073" s="1">
        <v>34869.625</v>
      </c>
      <c r="B4073">
        <v>23.369700000000002</v>
      </c>
      <c r="C4073">
        <f>_xlfn.IFNA(HLOOKUP(B4073,'[1]Traitement outputs'!$B$33:$Q$33,1,TRUE),16)</f>
        <v>22</v>
      </c>
      <c r="E4073" s="1">
        <v>34869.625</v>
      </c>
      <c r="F4073">
        <v>41.083599999999997</v>
      </c>
      <c r="G4073">
        <f t="shared" si="378"/>
        <v>41</v>
      </c>
      <c r="I4073" s="1">
        <v>34869.625</v>
      </c>
      <c r="J4073">
        <v>26296.9</v>
      </c>
      <c r="K4073">
        <f t="shared" si="379"/>
        <v>226.44598066973913</v>
      </c>
      <c r="M4073">
        <f>INDEX('[1]Traitement outputs (2)'!$B$51:$Q$56,MATCH(70,'[1]Traitement outputs (2)'!$A$51:$A$56,0),MATCH(C4073,'[1]Traitement outputs (2)'!$B$51:$Q$51,0))</f>
        <v>-79.342574701900858</v>
      </c>
      <c r="N4073">
        <f>INDEX('[1]Traitement outputs (2)'!$B$34:$Q$38,MATCH(70,'[1]Traitement outputs (2)'!$A$34:$A$38,0),MATCH(C4073,'[1]Traitement outputs (2)'!$B$33:$Q$33,0))</f>
        <v>-237.95145474030227</v>
      </c>
      <c r="O4073">
        <f>INDEX('[1]Traitement outputs (2)'!$B$58:$Q$63,MATCH(70,'[1]Traitement outputs (2)'!$A$58:$A$63,0),MATCH(C4073,'[1]Traitement outputs (2)'!$B$58:$Q$58,0))</f>
        <v>79.34249368302325</v>
      </c>
      <c r="P4073">
        <f>INDEX('[1]Traitement outputs (2)'!$B$41:$Q$45,MATCH(70,'[1]Traitement outputs (2)'!$A$41:$A$45,0),MATCH(C4073,'[1]Traitement outputs (2)'!$B$40:$Q$40,0))</f>
        <v>308.329590329962</v>
      </c>
      <c r="Q4073">
        <f>IF(K4073&lt;30,INDEX('[1]Traitement outputs (2)'!$B$51:$Q$63,MATCH(70,'[1]Traitement outputs (2)'!$A$51:$A$63,0),MATCH(C4073,'[1]Traitement outputs (2)'!$B$51:$Q$51,0)),INDEX('[1]Traitement outputs (2)'!$B$34:$Q$38,MATCH(70,'[1]Traitement outputs (2)'!$A$34:$A$38,0),MATCH(C4073,'[1]Traitement outputs (2)'!$B$33:$Q$33,0)))</f>
        <v>-237.95145474030227</v>
      </c>
      <c r="R4073">
        <f>IF(K4073&lt;30,INDEX('[1]Traitement outputs (2)'!$B$58:$Q$63,MATCH(70,'[1]Traitement outputs (2)'!$A$58:$A$63,0),MATCH(C4073,'[1]Traitement outputs (2)'!$B$58:$Q$58,0)),INDEX('[1]Traitement outputs (2)'!$B$41:$Q$45,MATCH(70,'[1]Traitement outputs (2)'!$A$41:$A$45,0),MATCH(C4073,'[1]Traitement outputs (2)'!$B$40:$Q$40,0)))</f>
        <v>308.329590329962</v>
      </c>
      <c r="T4073">
        <f t="shared" si="380"/>
        <v>-27633.016897245612</v>
      </c>
      <c r="U4073">
        <f t="shared" si="381"/>
        <v>35805.94532951009</v>
      </c>
      <c r="X4073">
        <f t="shared" si="382"/>
        <v>0.66818016507550282</v>
      </c>
      <c r="Y4073">
        <f t="shared" si="383"/>
        <v>0.72293539358017622</v>
      </c>
    </row>
    <row r="4074" spans="1:25" x14ac:dyDescent="0.35">
      <c r="A4074" s="1">
        <v>34869.666666666664</v>
      </c>
      <c r="B4074">
        <v>21.791599999999999</v>
      </c>
      <c r="C4074">
        <f>_xlfn.IFNA(HLOOKUP(B4074,'[1]Traitement outputs'!$B$33:$Q$33,1,TRUE),16)</f>
        <v>20</v>
      </c>
      <c r="E4074" s="1">
        <v>34869.666666666664</v>
      </c>
      <c r="F4074">
        <v>30.752300000000002</v>
      </c>
      <c r="G4074">
        <f t="shared" si="378"/>
        <v>31</v>
      </c>
      <c r="I4074" s="1">
        <v>34869.666666666664</v>
      </c>
      <c r="J4074">
        <v>21777.3</v>
      </c>
      <c r="K4074">
        <f t="shared" si="379"/>
        <v>187.52712505425009</v>
      </c>
      <c r="M4074">
        <f>INDEX('[1]Traitement outputs (2)'!$B$51:$Q$56,MATCH(70,'[1]Traitement outputs (2)'!$A$51:$A$56,0),MATCH(C4074,'[1]Traitement outputs (2)'!$B$51:$Q$51,0))</f>
        <v>-16.864255714989046</v>
      </c>
      <c r="N4074">
        <f>INDEX('[1]Traitement outputs (2)'!$B$34:$Q$38,MATCH(70,'[1]Traitement outputs (2)'!$A$34:$A$38,0),MATCH(C4074,'[1]Traitement outputs (2)'!$B$33:$Q$33,0))</f>
        <v>-183.77989640241771</v>
      </c>
      <c r="O4074">
        <f>INDEX('[1]Traitement outputs (2)'!$B$58:$Q$63,MATCH(70,'[1]Traitement outputs (2)'!$A$58:$A$63,0),MATCH(C4074,'[1]Traitement outputs (2)'!$B$58:$Q$58,0))</f>
        <v>16.864787616041994</v>
      </c>
      <c r="P4074">
        <f>INDEX('[1]Traitement outputs (2)'!$B$41:$Q$45,MATCH(70,'[1]Traitement outputs (2)'!$A$41:$A$45,0),MATCH(C4074,'[1]Traitement outputs (2)'!$B$40:$Q$40,0))</f>
        <v>254.15803075879367</v>
      </c>
      <c r="Q4074">
        <f>IF(K4074&lt;30,INDEX('[1]Traitement outputs (2)'!$B$51:$Q$63,MATCH(70,'[1]Traitement outputs (2)'!$A$51:$A$63,0),MATCH(C4074,'[1]Traitement outputs (2)'!$B$51:$Q$51,0)),INDEX('[1]Traitement outputs (2)'!$B$34:$Q$38,MATCH(70,'[1]Traitement outputs (2)'!$A$34:$A$38,0),MATCH(C4074,'[1]Traitement outputs (2)'!$B$33:$Q$33,0)))</f>
        <v>-183.77989640241771</v>
      </c>
      <c r="R4074">
        <f>IF(K4074&lt;30,INDEX('[1]Traitement outputs (2)'!$B$58:$Q$63,MATCH(70,'[1]Traitement outputs (2)'!$A$58:$A$63,0),MATCH(C4074,'[1]Traitement outputs (2)'!$B$58:$Q$58,0)),INDEX('[1]Traitement outputs (2)'!$B$41:$Q$45,MATCH(70,'[1]Traitement outputs (2)'!$A$41:$A$45,0),MATCH(C4074,'[1]Traitement outputs (2)'!$B$40:$Q$40,0)))</f>
        <v>254.15803075879367</v>
      </c>
      <c r="T4074">
        <f t="shared" si="380"/>
        <v>-21342.138833337085</v>
      </c>
      <c r="U4074">
        <f t="shared" si="381"/>
        <v>29515.067122381799</v>
      </c>
      <c r="X4074">
        <f t="shared" si="382"/>
        <v>0.51606358805306241</v>
      </c>
      <c r="Y4074">
        <f t="shared" si="383"/>
        <v>0.59592021577150611</v>
      </c>
    </row>
    <row r="4075" spans="1:25" x14ac:dyDescent="0.35">
      <c r="A4075" s="1">
        <v>34869.708333333336</v>
      </c>
      <c r="B4075">
        <v>20.350999999999999</v>
      </c>
      <c r="C4075">
        <f>_xlfn.IFNA(HLOOKUP(B4075,'[1]Traitement outputs'!$B$33:$Q$33,1,TRUE),16)</f>
        <v>20</v>
      </c>
      <c r="E4075" s="1">
        <v>34869.708333333336</v>
      </c>
      <c r="F4075">
        <v>27.4864</v>
      </c>
      <c r="G4075">
        <f t="shared" si="378"/>
        <v>27</v>
      </c>
      <c r="I4075" s="1">
        <v>34869.708333333336</v>
      </c>
      <c r="J4075">
        <v>16862.5</v>
      </c>
      <c r="K4075">
        <f t="shared" si="379"/>
        <v>145.20515152141417</v>
      </c>
      <c r="M4075">
        <f>INDEX('[1]Traitement outputs (2)'!$B$51:$Q$56,MATCH(70,'[1]Traitement outputs (2)'!$A$51:$A$56,0),MATCH(C4075,'[1]Traitement outputs (2)'!$B$51:$Q$51,0))</f>
        <v>-16.864255714989046</v>
      </c>
      <c r="N4075">
        <f>INDEX('[1]Traitement outputs (2)'!$B$34:$Q$38,MATCH(70,'[1]Traitement outputs (2)'!$A$34:$A$38,0),MATCH(C4075,'[1]Traitement outputs (2)'!$B$33:$Q$33,0))</f>
        <v>-183.77989640241771</v>
      </c>
      <c r="O4075">
        <f>INDEX('[1]Traitement outputs (2)'!$B$58:$Q$63,MATCH(70,'[1]Traitement outputs (2)'!$A$58:$A$63,0),MATCH(C4075,'[1]Traitement outputs (2)'!$B$58:$Q$58,0))</f>
        <v>16.864787616041994</v>
      </c>
      <c r="P4075">
        <f>INDEX('[1]Traitement outputs (2)'!$B$41:$Q$45,MATCH(70,'[1]Traitement outputs (2)'!$A$41:$A$45,0),MATCH(C4075,'[1]Traitement outputs (2)'!$B$40:$Q$40,0))</f>
        <v>254.15803075879367</v>
      </c>
      <c r="Q4075">
        <f>IF(K4075&lt;30,INDEX('[1]Traitement outputs (2)'!$B$51:$Q$63,MATCH(70,'[1]Traitement outputs (2)'!$A$51:$A$63,0),MATCH(C4075,'[1]Traitement outputs (2)'!$B$51:$Q$51,0)),INDEX('[1]Traitement outputs (2)'!$B$34:$Q$38,MATCH(70,'[1]Traitement outputs (2)'!$A$34:$A$38,0),MATCH(C4075,'[1]Traitement outputs (2)'!$B$33:$Q$33,0)))</f>
        <v>-183.77989640241771</v>
      </c>
      <c r="R4075">
        <f>IF(K4075&lt;30,INDEX('[1]Traitement outputs (2)'!$B$58:$Q$63,MATCH(70,'[1]Traitement outputs (2)'!$A$58:$A$63,0),MATCH(C4075,'[1]Traitement outputs (2)'!$B$58:$Q$58,0)),INDEX('[1]Traitement outputs (2)'!$B$41:$Q$45,MATCH(70,'[1]Traitement outputs (2)'!$A$41:$A$45,0),MATCH(C4075,'[1]Traitement outputs (2)'!$B$40:$Q$40,0)))</f>
        <v>254.15803075879367</v>
      </c>
      <c r="T4075">
        <f t="shared" si="380"/>
        <v>-21342.138833337085</v>
      </c>
      <c r="U4075">
        <f t="shared" si="381"/>
        <v>29515.067122381799</v>
      </c>
      <c r="X4075">
        <f t="shared" si="382"/>
        <v>0.51606358805306241</v>
      </c>
      <c r="Y4075">
        <f t="shared" si="383"/>
        <v>0.59592021577150611</v>
      </c>
    </row>
    <row r="4076" spans="1:25" x14ac:dyDescent="0.35">
      <c r="A4076" s="1">
        <v>34869.75</v>
      </c>
      <c r="B4076">
        <v>20.001000000000001</v>
      </c>
      <c r="C4076">
        <f>_xlfn.IFNA(HLOOKUP(B4076,'[1]Traitement outputs'!$B$33:$Q$33,1,TRUE),16)</f>
        <v>20</v>
      </c>
      <c r="E4076" s="1">
        <v>34869.75</v>
      </c>
      <c r="F4076">
        <v>24.238800000000001</v>
      </c>
      <c r="G4076">
        <f t="shared" si="378"/>
        <v>24</v>
      </c>
      <c r="I4076" s="1">
        <v>34869.75</v>
      </c>
      <c r="J4076">
        <v>4810.1099999999997</v>
      </c>
      <c r="K4076">
        <f t="shared" si="379"/>
        <v>41.42047450761568</v>
      </c>
      <c r="M4076">
        <f>INDEX('[1]Traitement outputs (2)'!$B$51:$Q$56,MATCH(70,'[1]Traitement outputs (2)'!$A$51:$A$56,0),MATCH(C4076,'[1]Traitement outputs (2)'!$B$51:$Q$51,0))</f>
        <v>-16.864255714989046</v>
      </c>
      <c r="N4076">
        <f>INDEX('[1]Traitement outputs (2)'!$B$34:$Q$38,MATCH(70,'[1]Traitement outputs (2)'!$A$34:$A$38,0),MATCH(C4076,'[1]Traitement outputs (2)'!$B$33:$Q$33,0))</f>
        <v>-183.77989640241771</v>
      </c>
      <c r="O4076">
        <f>INDEX('[1]Traitement outputs (2)'!$B$58:$Q$63,MATCH(70,'[1]Traitement outputs (2)'!$A$58:$A$63,0),MATCH(C4076,'[1]Traitement outputs (2)'!$B$58:$Q$58,0))</f>
        <v>16.864787616041994</v>
      </c>
      <c r="P4076">
        <f>INDEX('[1]Traitement outputs (2)'!$B$41:$Q$45,MATCH(70,'[1]Traitement outputs (2)'!$A$41:$A$45,0),MATCH(C4076,'[1]Traitement outputs (2)'!$B$40:$Q$40,0))</f>
        <v>254.15803075879367</v>
      </c>
      <c r="Q4076">
        <f>IF(K4076&lt;30,INDEX('[1]Traitement outputs (2)'!$B$51:$Q$63,MATCH(70,'[1]Traitement outputs (2)'!$A$51:$A$63,0),MATCH(C4076,'[1]Traitement outputs (2)'!$B$51:$Q$51,0)),INDEX('[1]Traitement outputs (2)'!$B$34:$Q$38,MATCH(70,'[1]Traitement outputs (2)'!$A$34:$A$38,0),MATCH(C4076,'[1]Traitement outputs (2)'!$B$33:$Q$33,0)))</f>
        <v>-183.77989640241771</v>
      </c>
      <c r="R4076">
        <f>IF(K4076&lt;30,INDEX('[1]Traitement outputs (2)'!$B$58:$Q$63,MATCH(70,'[1]Traitement outputs (2)'!$A$58:$A$63,0),MATCH(C4076,'[1]Traitement outputs (2)'!$B$58:$Q$58,0)),INDEX('[1]Traitement outputs (2)'!$B$41:$Q$45,MATCH(70,'[1]Traitement outputs (2)'!$A$41:$A$45,0),MATCH(C4076,'[1]Traitement outputs (2)'!$B$40:$Q$40,0)))</f>
        <v>254.15803075879367</v>
      </c>
      <c r="T4076">
        <f t="shared" si="380"/>
        <v>-21342.138833337085</v>
      </c>
      <c r="U4076">
        <f t="shared" si="381"/>
        <v>29515.067122381799</v>
      </c>
      <c r="X4076">
        <f t="shared" si="382"/>
        <v>0.51606358805306241</v>
      </c>
      <c r="Y4076">
        <f t="shared" si="383"/>
        <v>0.59592021577150611</v>
      </c>
    </row>
    <row r="4077" spans="1:25" x14ac:dyDescent="0.35">
      <c r="A4077" s="1">
        <v>34869.791666666664</v>
      </c>
      <c r="B4077">
        <v>20.000499999999999</v>
      </c>
      <c r="C4077">
        <f>_xlfn.IFNA(HLOOKUP(B4077,'[1]Traitement outputs'!$B$33:$Q$33,1,TRUE),16)</f>
        <v>20</v>
      </c>
      <c r="E4077" s="1">
        <v>34869.791666666664</v>
      </c>
      <c r="F4077">
        <v>22.871700000000001</v>
      </c>
      <c r="G4077">
        <f t="shared" si="378"/>
        <v>23</v>
      </c>
      <c r="I4077" s="1">
        <v>34869.791666666664</v>
      </c>
      <c r="J4077">
        <v>314.10399999999998</v>
      </c>
      <c r="K4077">
        <f t="shared" si="379"/>
        <v>2.7047898540241526</v>
      </c>
      <c r="M4077">
        <f>INDEX('[1]Traitement outputs (2)'!$B$51:$Q$56,MATCH(70,'[1]Traitement outputs (2)'!$A$51:$A$56,0),MATCH(C4077,'[1]Traitement outputs (2)'!$B$51:$Q$51,0))</f>
        <v>-16.864255714989046</v>
      </c>
      <c r="N4077">
        <f>INDEX('[1]Traitement outputs (2)'!$B$34:$Q$38,MATCH(70,'[1]Traitement outputs (2)'!$A$34:$A$38,0),MATCH(C4077,'[1]Traitement outputs (2)'!$B$33:$Q$33,0))</f>
        <v>-183.77989640241771</v>
      </c>
      <c r="O4077">
        <f>INDEX('[1]Traitement outputs (2)'!$B$58:$Q$63,MATCH(70,'[1]Traitement outputs (2)'!$A$58:$A$63,0),MATCH(C4077,'[1]Traitement outputs (2)'!$B$58:$Q$58,0))</f>
        <v>16.864787616041994</v>
      </c>
      <c r="P4077">
        <f>INDEX('[1]Traitement outputs (2)'!$B$41:$Q$45,MATCH(70,'[1]Traitement outputs (2)'!$A$41:$A$45,0),MATCH(C4077,'[1]Traitement outputs (2)'!$B$40:$Q$40,0))</f>
        <v>254.15803075879367</v>
      </c>
      <c r="Q4077">
        <f>IF(K4077&lt;30,INDEX('[1]Traitement outputs (2)'!$B$51:$Q$63,MATCH(70,'[1]Traitement outputs (2)'!$A$51:$A$63,0),MATCH(C4077,'[1]Traitement outputs (2)'!$B$51:$Q$51,0)),INDEX('[1]Traitement outputs (2)'!$B$34:$Q$38,MATCH(70,'[1]Traitement outputs (2)'!$A$34:$A$38,0),MATCH(C4077,'[1]Traitement outputs (2)'!$B$33:$Q$33,0)))</f>
        <v>-16.864255714989046</v>
      </c>
      <c r="R4077">
        <f>IF(K4077&lt;30,INDEX('[1]Traitement outputs (2)'!$B$58:$Q$63,MATCH(70,'[1]Traitement outputs (2)'!$A$58:$A$63,0),MATCH(C4077,'[1]Traitement outputs (2)'!$B$58:$Q$58,0)),INDEX('[1]Traitement outputs (2)'!$B$41:$Q$45,MATCH(70,'[1]Traitement outputs (2)'!$A$41:$A$45,0),MATCH(C4077,'[1]Traitement outputs (2)'!$B$40:$Q$40,0)))</f>
        <v>16.864787616041994</v>
      </c>
      <c r="T4077">
        <f t="shared" si="380"/>
        <v>-1958.42577907482</v>
      </c>
      <c r="U4077">
        <f t="shared" si="381"/>
        <v>1958.4875481058175</v>
      </c>
      <c r="X4077">
        <f t="shared" si="382"/>
        <v>4.735571455032727E-2</v>
      </c>
      <c r="Y4077">
        <f t="shared" si="383"/>
        <v>3.954259420836595E-2</v>
      </c>
    </row>
    <row r="4078" spans="1:25" x14ac:dyDescent="0.35">
      <c r="A4078" s="1">
        <v>34869.833333333336</v>
      </c>
      <c r="B4078">
        <v>20.000399999999999</v>
      </c>
      <c r="C4078">
        <f>_xlfn.IFNA(HLOOKUP(B4078,'[1]Traitement outputs'!$B$33:$Q$33,1,TRUE),16)</f>
        <v>20</v>
      </c>
      <c r="E4078" s="1">
        <v>34869.833333333336</v>
      </c>
      <c r="F4078">
        <v>22.107399999999998</v>
      </c>
      <c r="G4078">
        <f t="shared" si="378"/>
        <v>22</v>
      </c>
      <c r="I4078" s="1">
        <v>34869.833333333336</v>
      </c>
      <c r="J4078">
        <v>0</v>
      </c>
      <c r="K4078">
        <f t="shared" si="379"/>
        <v>0</v>
      </c>
      <c r="M4078">
        <f>INDEX('[1]Traitement outputs (2)'!$B$51:$Q$56,MATCH(70,'[1]Traitement outputs (2)'!$A$51:$A$56,0),MATCH(C4078,'[1]Traitement outputs (2)'!$B$51:$Q$51,0))</f>
        <v>-16.864255714989046</v>
      </c>
      <c r="N4078">
        <f>INDEX('[1]Traitement outputs (2)'!$B$34:$Q$38,MATCH(70,'[1]Traitement outputs (2)'!$A$34:$A$38,0),MATCH(C4078,'[1]Traitement outputs (2)'!$B$33:$Q$33,0))</f>
        <v>-183.77989640241771</v>
      </c>
      <c r="O4078">
        <f>INDEX('[1]Traitement outputs (2)'!$B$58:$Q$63,MATCH(70,'[1]Traitement outputs (2)'!$A$58:$A$63,0),MATCH(C4078,'[1]Traitement outputs (2)'!$B$58:$Q$58,0))</f>
        <v>16.864787616041994</v>
      </c>
      <c r="P4078">
        <f>INDEX('[1]Traitement outputs (2)'!$B$41:$Q$45,MATCH(70,'[1]Traitement outputs (2)'!$A$41:$A$45,0),MATCH(C4078,'[1]Traitement outputs (2)'!$B$40:$Q$40,0))</f>
        <v>254.15803075879367</v>
      </c>
      <c r="Q4078">
        <f>IF(K4078&lt;30,INDEX('[1]Traitement outputs (2)'!$B$51:$Q$63,MATCH(70,'[1]Traitement outputs (2)'!$A$51:$A$63,0),MATCH(C4078,'[1]Traitement outputs (2)'!$B$51:$Q$51,0)),INDEX('[1]Traitement outputs (2)'!$B$34:$Q$38,MATCH(70,'[1]Traitement outputs (2)'!$A$34:$A$38,0),MATCH(C4078,'[1]Traitement outputs (2)'!$B$33:$Q$33,0)))</f>
        <v>-16.864255714989046</v>
      </c>
      <c r="R4078">
        <f>IF(K4078&lt;30,INDEX('[1]Traitement outputs (2)'!$B$58:$Q$63,MATCH(70,'[1]Traitement outputs (2)'!$A$58:$A$63,0),MATCH(C4078,'[1]Traitement outputs (2)'!$B$58:$Q$58,0)),INDEX('[1]Traitement outputs (2)'!$B$41:$Q$45,MATCH(70,'[1]Traitement outputs (2)'!$A$41:$A$45,0),MATCH(C4078,'[1]Traitement outputs (2)'!$B$40:$Q$40,0)))</f>
        <v>16.864787616041994</v>
      </c>
      <c r="T4078">
        <f t="shared" si="380"/>
        <v>-1958.42577907482</v>
      </c>
      <c r="U4078">
        <f t="shared" si="381"/>
        <v>1958.4875481058175</v>
      </c>
      <c r="X4078">
        <f t="shared" si="382"/>
        <v>4.735571455032727E-2</v>
      </c>
      <c r="Y4078">
        <f t="shared" si="383"/>
        <v>3.954259420836595E-2</v>
      </c>
    </row>
    <row r="4079" spans="1:25" x14ac:dyDescent="0.35">
      <c r="A4079" s="1">
        <v>34869.875</v>
      </c>
      <c r="B4079">
        <v>16.144600000000001</v>
      </c>
      <c r="C4079">
        <f>_xlfn.IFNA(HLOOKUP(B4079,'[1]Traitement outputs'!$B$33:$Q$33,1,TRUE),16)</f>
        <v>16</v>
      </c>
      <c r="E4079" s="1">
        <v>34869.875</v>
      </c>
      <c r="F4079">
        <v>26.835100000000001</v>
      </c>
      <c r="G4079">
        <f t="shared" si="378"/>
        <v>27</v>
      </c>
      <c r="I4079" s="1">
        <v>34869.875</v>
      </c>
      <c r="J4079">
        <v>0</v>
      </c>
      <c r="K4079">
        <f t="shared" si="379"/>
        <v>0</v>
      </c>
      <c r="M4079">
        <f>INDEX('[1]Traitement outputs (2)'!$B$51:$Q$56,MATCH(70,'[1]Traitement outputs (2)'!$A$51:$A$56,0),MATCH(C4079,'[1]Traitement outputs (2)'!$B$51:$Q$51,0))</f>
        <v>-27.907128105419115</v>
      </c>
      <c r="N4079">
        <f>INDEX('[1]Traitement outputs (2)'!$B$34:$Q$38,MATCH(70,'[1]Traitement outputs (2)'!$A$34:$A$38,0),MATCH(C4079,'[1]Traitement outputs (2)'!$B$33:$Q$33,0))</f>
        <v>-87.65601603539298</v>
      </c>
      <c r="O4079">
        <f>INDEX('[1]Traitement outputs (2)'!$B$58:$Q$63,MATCH(70,'[1]Traitement outputs (2)'!$A$58:$A$63,0),MATCH(C4079,'[1]Traitement outputs (2)'!$B$58:$Q$58,0))</f>
        <v>27.907128104236733</v>
      </c>
      <c r="P4079">
        <f>INDEX('[1]Traitement outputs (2)'!$B$41:$Q$45,MATCH(70,'[1]Traitement outputs (2)'!$A$41:$A$45,0),MATCH(C4079,'[1]Traitement outputs (2)'!$B$40:$Q$40,0))</f>
        <v>158.03405896601754</v>
      </c>
      <c r="Q4079">
        <f>IF(K4079&lt;30,INDEX('[1]Traitement outputs (2)'!$B$51:$Q$63,MATCH(70,'[1]Traitement outputs (2)'!$A$51:$A$63,0),MATCH(C4079,'[1]Traitement outputs (2)'!$B$51:$Q$51,0)),INDEX('[1]Traitement outputs (2)'!$B$34:$Q$38,MATCH(70,'[1]Traitement outputs (2)'!$A$34:$A$38,0),MATCH(C4079,'[1]Traitement outputs (2)'!$B$33:$Q$33,0)))</f>
        <v>-27.907128105419115</v>
      </c>
      <c r="R4079">
        <f>IF(K4079&lt;30,INDEX('[1]Traitement outputs (2)'!$B$58:$Q$63,MATCH(70,'[1]Traitement outputs (2)'!$A$58:$A$63,0),MATCH(C4079,'[1]Traitement outputs (2)'!$B$58:$Q$58,0)),INDEX('[1]Traitement outputs (2)'!$B$41:$Q$45,MATCH(70,'[1]Traitement outputs (2)'!$A$41:$A$45,0),MATCH(C4079,'[1]Traitement outputs (2)'!$B$40:$Q$40,0)))</f>
        <v>27.907128104236733</v>
      </c>
      <c r="T4079">
        <f t="shared" si="380"/>
        <v>-3240.8212983285953</v>
      </c>
      <c r="U4079">
        <f t="shared" si="381"/>
        <v>3240.8212981912866</v>
      </c>
      <c r="X4079">
        <f t="shared" si="382"/>
        <v>7.8364679403255921E-2</v>
      </c>
      <c r="Y4079">
        <f t="shared" si="383"/>
        <v>6.5433390996103388E-2</v>
      </c>
    </row>
    <row r="4080" spans="1:25" x14ac:dyDescent="0.35">
      <c r="A4080" s="1">
        <v>34869.916666666664</v>
      </c>
      <c r="B4080">
        <v>16.000499999999999</v>
      </c>
      <c r="C4080">
        <f>_xlfn.IFNA(HLOOKUP(B4080,'[1]Traitement outputs'!$B$33:$Q$33,1,TRUE),16)</f>
        <v>16</v>
      </c>
      <c r="E4080" s="1">
        <v>34869.916666666664</v>
      </c>
      <c r="F4080">
        <v>27.4161</v>
      </c>
      <c r="G4080">
        <f t="shared" si="378"/>
        <v>27</v>
      </c>
      <c r="I4080" s="1">
        <v>34869.916666666664</v>
      </c>
      <c r="J4080">
        <v>0</v>
      </c>
      <c r="K4080">
        <f t="shared" si="379"/>
        <v>0</v>
      </c>
      <c r="M4080">
        <f>INDEX('[1]Traitement outputs (2)'!$B$51:$Q$56,MATCH(70,'[1]Traitement outputs (2)'!$A$51:$A$56,0),MATCH(C4080,'[1]Traitement outputs (2)'!$B$51:$Q$51,0))</f>
        <v>-27.907128105419115</v>
      </c>
      <c r="N4080">
        <f>INDEX('[1]Traitement outputs (2)'!$B$34:$Q$38,MATCH(70,'[1]Traitement outputs (2)'!$A$34:$A$38,0),MATCH(C4080,'[1]Traitement outputs (2)'!$B$33:$Q$33,0))</f>
        <v>-87.65601603539298</v>
      </c>
      <c r="O4080">
        <f>INDEX('[1]Traitement outputs (2)'!$B$58:$Q$63,MATCH(70,'[1]Traitement outputs (2)'!$A$58:$A$63,0),MATCH(C4080,'[1]Traitement outputs (2)'!$B$58:$Q$58,0))</f>
        <v>27.907128104236733</v>
      </c>
      <c r="P4080">
        <f>INDEX('[1]Traitement outputs (2)'!$B$41:$Q$45,MATCH(70,'[1]Traitement outputs (2)'!$A$41:$A$45,0),MATCH(C4080,'[1]Traitement outputs (2)'!$B$40:$Q$40,0))</f>
        <v>158.03405896601754</v>
      </c>
      <c r="Q4080">
        <f>IF(K4080&lt;30,INDEX('[1]Traitement outputs (2)'!$B$51:$Q$63,MATCH(70,'[1]Traitement outputs (2)'!$A$51:$A$63,0),MATCH(C4080,'[1]Traitement outputs (2)'!$B$51:$Q$51,0)),INDEX('[1]Traitement outputs (2)'!$B$34:$Q$38,MATCH(70,'[1]Traitement outputs (2)'!$A$34:$A$38,0),MATCH(C4080,'[1]Traitement outputs (2)'!$B$33:$Q$33,0)))</f>
        <v>-27.907128105419115</v>
      </c>
      <c r="R4080">
        <f>IF(K4080&lt;30,INDEX('[1]Traitement outputs (2)'!$B$58:$Q$63,MATCH(70,'[1]Traitement outputs (2)'!$A$58:$A$63,0),MATCH(C4080,'[1]Traitement outputs (2)'!$B$58:$Q$58,0)),INDEX('[1]Traitement outputs (2)'!$B$41:$Q$45,MATCH(70,'[1]Traitement outputs (2)'!$A$41:$A$45,0),MATCH(C4080,'[1]Traitement outputs (2)'!$B$40:$Q$40,0)))</f>
        <v>27.907128104236733</v>
      </c>
      <c r="T4080">
        <f t="shared" si="380"/>
        <v>-3240.8212983285953</v>
      </c>
      <c r="U4080">
        <f t="shared" si="381"/>
        <v>3240.8212981912866</v>
      </c>
      <c r="X4080">
        <f t="shared" si="382"/>
        <v>7.8364679403255921E-2</v>
      </c>
      <c r="Y4080">
        <f t="shared" si="383"/>
        <v>6.5433390996103388E-2</v>
      </c>
    </row>
    <row r="4081" spans="1:25" x14ac:dyDescent="0.35">
      <c r="A4081" s="1">
        <v>34869.958333333336</v>
      </c>
      <c r="B4081">
        <v>16.0002</v>
      </c>
      <c r="C4081">
        <f>_xlfn.IFNA(HLOOKUP(B4081,'[1]Traitement outputs'!$B$33:$Q$33,1,TRUE),16)</f>
        <v>16</v>
      </c>
      <c r="E4081" s="1">
        <v>34869.958333333336</v>
      </c>
      <c r="F4081">
        <v>28.638200000000001</v>
      </c>
      <c r="G4081">
        <f t="shared" si="378"/>
        <v>29</v>
      </c>
      <c r="I4081" s="1">
        <v>34869.958333333336</v>
      </c>
      <c r="J4081">
        <v>0</v>
      </c>
      <c r="K4081">
        <f t="shared" si="379"/>
        <v>0</v>
      </c>
      <c r="M4081">
        <f>INDEX('[1]Traitement outputs (2)'!$B$51:$Q$56,MATCH(70,'[1]Traitement outputs (2)'!$A$51:$A$56,0),MATCH(C4081,'[1]Traitement outputs (2)'!$B$51:$Q$51,0))</f>
        <v>-27.907128105419115</v>
      </c>
      <c r="N4081">
        <f>INDEX('[1]Traitement outputs (2)'!$B$34:$Q$38,MATCH(70,'[1]Traitement outputs (2)'!$A$34:$A$38,0),MATCH(C4081,'[1]Traitement outputs (2)'!$B$33:$Q$33,0))</f>
        <v>-87.65601603539298</v>
      </c>
      <c r="O4081">
        <f>INDEX('[1]Traitement outputs (2)'!$B$58:$Q$63,MATCH(70,'[1]Traitement outputs (2)'!$A$58:$A$63,0),MATCH(C4081,'[1]Traitement outputs (2)'!$B$58:$Q$58,0))</f>
        <v>27.907128104236733</v>
      </c>
      <c r="P4081">
        <f>INDEX('[1]Traitement outputs (2)'!$B$41:$Q$45,MATCH(70,'[1]Traitement outputs (2)'!$A$41:$A$45,0),MATCH(C4081,'[1]Traitement outputs (2)'!$B$40:$Q$40,0))</f>
        <v>158.03405896601754</v>
      </c>
      <c r="Q4081">
        <f>IF(K4081&lt;30,INDEX('[1]Traitement outputs (2)'!$B$51:$Q$63,MATCH(70,'[1]Traitement outputs (2)'!$A$51:$A$63,0),MATCH(C4081,'[1]Traitement outputs (2)'!$B$51:$Q$51,0)),INDEX('[1]Traitement outputs (2)'!$B$34:$Q$38,MATCH(70,'[1]Traitement outputs (2)'!$A$34:$A$38,0),MATCH(C4081,'[1]Traitement outputs (2)'!$B$33:$Q$33,0)))</f>
        <v>-27.907128105419115</v>
      </c>
      <c r="R4081">
        <f>IF(K4081&lt;30,INDEX('[1]Traitement outputs (2)'!$B$58:$Q$63,MATCH(70,'[1]Traitement outputs (2)'!$A$58:$A$63,0),MATCH(C4081,'[1]Traitement outputs (2)'!$B$58:$Q$58,0)),INDEX('[1]Traitement outputs (2)'!$B$41:$Q$45,MATCH(70,'[1]Traitement outputs (2)'!$A$41:$A$45,0),MATCH(C4081,'[1]Traitement outputs (2)'!$B$40:$Q$40,0)))</f>
        <v>27.907128104236733</v>
      </c>
      <c r="T4081">
        <f t="shared" si="380"/>
        <v>-3240.8212983285953</v>
      </c>
      <c r="U4081">
        <f t="shared" si="381"/>
        <v>3240.8212981912866</v>
      </c>
      <c r="X4081">
        <f t="shared" si="382"/>
        <v>7.8364679403255921E-2</v>
      </c>
      <c r="Y4081">
        <f t="shared" si="383"/>
        <v>6.5433390996103388E-2</v>
      </c>
    </row>
    <row r="4082" spans="1:25" x14ac:dyDescent="0.35">
      <c r="A4082" s="1">
        <v>34870</v>
      </c>
      <c r="B4082">
        <v>16.0002</v>
      </c>
      <c r="C4082">
        <f>_xlfn.IFNA(HLOOKUP(B4082,'[1]Traitement outputs'!$B$33:$Q$33,1,TRUE),16)</f>
        <v>16</v>
      </c>
      <c r="E4082" s="1">
        <v>34870</v>
      </c>
      <c r="F4082">
        <v>29.3857</v>
      </c>
      <c r="G4082">
        <f t="shared" si="378"/>
        <v>29</v>
      </c>
      <c r="I4082" s="1">
        <v>34870</v>
      </c>
      <c r="J4082">
        <v>0</v>
      </c>
      <c r="K4082">
        <f t="shared" si="379"/>
        <v>0</v>
      </c>
      <c r="M4082">
        <f>INDEX('[1]Traitement outputs (2)'!$B$51:$Q$56,MATCH(70,'[1]Traitement outputs (2)'!$A$51:$A$56,0),MATCH(C4082,'[1]Traitement outputs (2)'!$B$51:$Q$51,0))</f>
        <v>-27.907128105419115</v>
      </c>
      <c r="N4082">
        <f>INDEX('[1]Traitement outputs (2)'!$B$34:$Q$38,MATCH(70,'[1]Traitement outputs (2)'!$A$34:$A$38,0),MATCH(C4082,'[1]Traitement outputs (2)'!$B$33:$Q$33,0))</f>
        <v>-87.65601603539298</v>
      </c>
      <c r="O4082">
        <f>INDEX('[1]Traitement outputs (2)'!$B$58:$Q$63,MATCH(70,'[1]Traitement outputs (2)'!$A$58:$A$63,0),MATCH(C4082,'[1]Traitement outputs (2)'!$B$58:$Q$58,0))</f>
        <v>27.907128104236733</v>
      </c>
      <c r="P4082">
        <f>INDEX('[1]Traitement outputs (2)'!$B$41:$Q$45,MATCH(70,'[1]Traitement outputs (2)'!$A$41:$A$45,0),MATCH(C4082,'[1]Traitement outputs (2)'!$B$40:$Q$40,0))</f>
        <v>158.03405896601754</v>
      </c>
      <c r="Q4082">
        <f>IF(K4082&lt;30,INDEX('[1]Traitement outputs (2)'!$B$51:$Q$63,MATCH(70,'[1]Traitement outputs (2)'!$A$51:$A$63,0),MATCH(C4082,'[1]Traitement outputs (2)'!$B$51:$Q$51,0)),INDEX('[1]Traitement outputs (2)'!$B$34:$Q$38,MATCH(70,'[1]Traitement outputs (2)'!$A$34:$A$38,0),MATCH(C4082,'[1]Traitement outputs (2)'!$B$33:$Q$33,0)))</f>
        <v>-27.907128105419115</v>
      </c>
      <c r="R4082">
        <f>IF(K4082&lt;30,INDEX('[1]Traitement outputs (2)'!$B$58:$Q$63,MATCH(70,'[1]Traitement outputs (2)'!$A$58:$A$63,0),MATCH(C4082,'[1]Traitement outputs (2)'!$B$58:$Q$58,0)),INDEX('[1]Traitement outputs (2)'!$B$41:$Q$45,MATCH(70,'[1]Traitement outputs (2)'!$A$41:$A$45,0),MATCH(C4082,'[1]Traitement outputs (2)'!$B$40:$Q$40,0)))</f>
        <v>27.907128104236733</v>
      </c>
      <c r="T4082">
        <f t="shared" si="380"/>
        <v>-3240.8212983285953</v>
      </c>
      <c r="U4082">
        <f t="shared" si="381"/>
        <v>3240.8212981912866</v>
      </c>
      <c r="X4082">
        <f t="shared" si="382"/>
        <v>7.8364679403255921E-2</v>
      </c>
      <c r="Y4082">
        <f t="shared" si="383"/>
        <v>6.5433390996103388E-2</v>
      </c>
    </row>
    <row r="4083" spans="1:25" x14ac:dyDescent="0.35">
      <c r="A4083" s="1">
        <v>34870.041666666664</v>
      </c>
      <c r="B4083">
        <v>16.0002</v>
      </c>
      <c r="C4083">
        <f>_xlfn.IFNA(HLOOKUP(B4083,'[1]Traitement outputs'!$B$33:$Q$33,1,TRUE),16)</f>
        <v>16</v>
      </c>
      <c r="E4083" s="1">
        <v>34870.041666666664</v>
      </c>
      <c r="F4083">
        <v>29.630400000000002</v>
      </c>
      <c r="G4083">
        <f t="shared" si="378"/>
        <v>30</v>
      </c>
      <c r="I4083" s="1">
        <v>34870.041666666664</v>
      </c>
      <c r="J4083">
        <v>0</v>
      </c>
      <c r="K4083">
        <f t="shared" si="379"/>
        <v>0</v>
      </c>
      <c r="M4083">
        <f>INDEX('[1]Traitement outputs (2)'!$B$51:$Q$56,MATCH(70,'[1]Traitement outputs (2)'!$A$51:$A$56,0),MATCH(C4083,'[1]Traitement outputs (2)'!$B$51:$Q$51,0))</f>
        <v>-27.907128105419115</v>
      </c>
      <c r="N4083">
        <f>INDEX('[1]Traitement outputs (2)'!$B$34:$Q$38,MATCH(70,'[1]Traitement outputs (2)'!$A$34:$A$38,0),MATCH(C4083,'[1]Traitement outputs (2)'!$B$33:$Q$33,0))</f>
        <v>-87.65601603539298</v>
      </c>
      <c r="O4083">
        <f>INDEX('[1]Traitement outputs (2)'!$B$58:$Q$63,MATCH(70,'[1]Traitement outputs (2)'!$A$58:$A$63,0),MATCH(C4083,'[1]Traitement outputs (2)'!$B$58:$Q$58,0))</f>
        <v>27.907128104236733</v>
      </c>
      <c r="P4083">
        <f>INDEX('[1]Traitement outputs (2)'!$B$41:$Q$45,MATCH(70,'[1]Traitement outputs (2)'!$A$41:$A$45,0),MATCH(C4083,'[1]Traitement outputs (2)'!$B$40:$Q$40,0))</f>
        <v>158.03405896601754</v>
      </c>
      <c r="Q4083">
        <f>IF(K4083&lt;30,INDEX('[1]Traitement outputs (2)'!$B$51:$Q$63,MATCH(70,'[1]Traitement outputs (2)'!$A$51:$A$63,0),MATCH(C4083,'[1]Traitement outputs (2)'!$B$51:$Q$51,0)),INDEX('[1]Traitement outputs (2)'!$B$34:$Q$38,MATCH(70,'[1]Traitement outputs (2)'!$A$34:$A$38,0),MATCH(C4083,'[1]Traitement outputs (2)'!$B$33:$Q$33,0)))</f>
        <v>-27.907128105419115</v>
      </c>
      <c r="R4083">
        <f>IF(K4083&lt;30,INDEX('[1]Traitement outputs (2)'!$B$58:$Q$63,MATCH(70,'[1]Traitement outputs (2)'!$A$58:$A$63,0),MATCH(C4083,'[1]Traitement outputs (2)'!$B$58:$Q$58,0)),INDEX('[1]Traitement outputs (2)'!$B$41:$Q$45,MATCH(70,'[1]Traitement outputs (2)'!$A$41:$A$45,0),MATCH(C4083,'[1]Traitement outputs (2)'!$B$40:$Q$40,0)))</f>
        <v>27.907128104236733</v>
      </c>
      <c r="T4083">
        <f t="shared" si="380"/>
        <v>-3240.8212983285953</v>
      </c>
      <c r="U4083">
        <f t="shared" si="381"/>
        <v>3240.8212981912866</v>
      </c>
      <c r="X4083">
        <f t="shared" si="382"/>
        <v>7.8364679403255921E-2</v>
      </c>
      <c r="Y4083">
        <f t="shared" si="383"/>
        <v>6.5433390996103388E-2</v>
      </c>
    </row>
    <row r="4084" spans="1:25" x14ac:dyDescent="0.35">
      <c r="A4084" s="1">
        <v>34870.083333333336</v>
      </c>
      <c r="B4084">
        <v>16.0002</v>
      </c>
      <c r="C4084">
        <f>_xlfn.IFNA(HLOOKUP(B4084,'[1]Traitement outputs'!$B$33:$Q$33,1,TRUE),16)</f>
        <v>16</v>
      </c>
      <c r="E4084" s="1">
        <v>34870.083333333336</v>
      </c>
      <c r="F4084">
        <v>29.789000000000001</v>
      </c>
      <c r="G4084">
        <f t="shared" si="378"/>
        <v>30</v>
      </c>
      <c r="I4084" s="1">
        <v>34870.083333333336</v>
      </c>
      <c r="J4084">
        <v>0</v>
      </c>
      <c r="K4084">
        <f t="shared" si="379"/>
        <v>0</v>
      </c>
      <c r="M4084">
        <f>INDEX('[1]Traitement outputs (2)'!$B$51:$Q$56,MATCH(70,'[1]Traitement outputs (2)'!$A$51:$A$56,0),MATCH(C4084,'[1]Traitement outputs (2)'!$B$51:$Q$51,0))</f>
        <v>-27.907128105419115</v>
      </c>
      <c r="N4084">
        <f>INDEX('[1]Traitement outputs (2)'!$B$34:$Q$38,MATCH(70,'[1]Traitement outputs (2)'!$A$34:$A$38,0),MATCH(C4084,'[1]Traitement outputs (2)'!$B$33:$Q$33,0))</f>
        <v>-87.65601603539298</v>
      </c>
      <c r="O4084">
        <f>INDEX('[1]Traitement outputs (2)'!$B$58:$Q$63,MATCH(70,'[1]Traitement outputs (2)'!$A$58:$A$63,0),MATCH(C4084,'[1]Traitement outputs (2)'!$B$58:$Q$58,0))</f>
        <v>27.907128104236733</v>
      </c>
      <c r="P4084">
        <f>INDEX('[1]Traitement outputs (2)'!$B$41:$Q$45,MATCH(70,'[1]Traitement outputs (2)'!$A$41:$A$45,0),MATCH(C4084,'[1]Traitement outputs (2)'!$B$40:$Q$40,0))</f>
        <v>158.03405896601754</v>
      </c>
      <c r="Q4084">
        <f>IF(K4084&lt;30,INDEX('[1]Traitement outputs (2)'!$B$51:$Q$63,MATCH(70,'[1]Traitement outputs (2)'!$A$51:$A$63,0),MATCH(C4084,'[1]Traitement outputs (2)'!$B$51:$Q$51,0)),INDEX('[1]Traitement outputs (2)'!$B$34:$Q$38,MATCH(70,'[1]Traitement outputs (2)'!$A$34:$A$38,0),MATCH(C4084,'[1]Traitement outputs (2)'!$B$33:$Q$33,0)))</f>
        <v>-27.907128105419115</v>
      </c>
      <c r="R4084">
        <f>IF(K4084&lt;30,INDEX('[1]Traitement outputs (2)'!$B$58:$Q$63,MATCH(70,'[1]Traitement outputs (2)'!$A$58:$A$63,0),MATCH(C4084,'[1]Traitement outputs (2)'!$B$58:$Q$58,0)),INDEX('[1]Traitement outputs (2)'!$B$41:$Q$45,MATCH(70,'[1]Traitement outputs (2)'!$A$41:$A$45,0),MATCH(C4084,'[1]Traitement outputs (2)'!$B$40:$Q$40,0)))</f>
        <v>27.907128104236733</v>
      </c>
      <c r="T4084">
        <f t="shared" si="380"/>
        <v>-3240.8212983285953</v>
      </c>
      <c r="U4084">
        <f t="shared" si="381"/>
        <v>3240.8212981912866</v>
      </c>
      <c r="X4084">
        <f t="shared" si="382"/>
        <v>7.8364679403255921E-2</v>
      </c>
      <c r="Y4084">
        <f t="shared" si="383"/>
        <v>6.5433390996103388E-2</v>
      </c>
    </row>
    <row r="4085" spans="1:25" x14ac:dyDescent="0.35">
      <c r="A4085" s="1">
        <v>34870.125</v>
      </c>
      <c r="B4085">
        <v>16.0002</v>
      </c>
      <c r="C4085">
        <f>_xlfn.IFNA(HLOOKUP(B4085,'[1]Traitement outputs'!$B$33:$Q$33,1,TRUE),16)</f>
        <v>16</v>
      </c>
      <c r="E4085" s="1">
        <v>34870.125</v>
      </c>
      <c r="F4085">
        <v>29.785399999999999</v>
      </c>
      <c r="G4085">
        <f t="shared" si="378"/>
        <v>30</v>
      </c>
      <c r="I4085" s="1">
        <v>34870.125</v>
      </c>
      <c r="J4085">
        <v>0</v>
      </c>
      <c r="K4085">
        <f t="shared" si="379"/>
        <v>0</v>
      </c>
      <c r="M4085">
        <f>INDEX('[1]Traitement outputs (2)'!$B$51:$Q$56,MATCH(70,'[1]Traitement outputs (2)'!$A$51:$A$56,0),MATCH(C4085,'[1]Traitement outputs (2)'!$B$51:$Q$51,0))</f>
        <v>-27.907128105419115</v>
      </c>
      <c r="N4085">
        <f>INDEX('[1]Traitement outputs (2)'!$B$34:$Q$38,MATCH(70,'[1]Traitement outputs (2)'!$A$34:$A$38,0),MATCH(C4085,'[1]Traitement outputs (2)'!$B$33:$Q$33,0))</f>
        <v>-87.65601603539298</v>
      </c>
      <c r="O4085">
        <f>INDEX('[1]Traitement outputs (2)'!$B$58:$Q$63,MATCH(70,'[1]Traitement outputs (2)'!$A$58:$A$63,0),MATCH(C4085,'[1]Traitement outputs (2)'!$B$58:$Q$58,0))</f>
        <v>27.907128104236733</v>
      </c>
      <c r="P4085">
        <f>INDEX('[1]Traitement outputs (2)'!$B$41:$Q$45,MATCH(70,'[1]Traitement outputs (2)'!$A$41:$A$45,0),MATCH(C4085,'[1]Traitement outputs (2)'!$B$40:$Q$40,0))</f>
        <v>158.03405896601754</v>
      </c>
      <c r="Q4085">
        <f>IF(K4085&lt;30,INDEX('[1]Traitement outputs (2)'!$B$51:$Q$63,MATCH(70,'[1]Traitement outputs (2)'!$A$51:$A$63,0),MATCH(C4085,'[1]Traitement outputs (2)'!$B$51:$Q$51,0)),INDEX('[1]Traitement outputs (2)'!$B$34:$Q$38,MATCH(70,'[1]Traitement outputs (2)'!$A$34:$A$38,0),MATCH(C4085,'[1]Traitement outputs (2)'!$B$33:$Q$33,0)))</f>
        <v>-27.907128105419115</v>
      </c>
      <c r="R4085">
        <f>IF(K4085&lt;30,INDEX('[1]Traitement outputs (2)'!$B$58:$Q$63,MATCH(70,'[1]Traitement outputs (2)'!$A$58:$A$63,0),MATCH(C4085,'[1]Traitement outputs (2)'!$B$58:$Q$58,0)),INDEX('[1]Traitement outputs (2)'!$B$41:$Q$45,MATCH(70,'[1]Traitement outputs (2)'!$A$41:$A$45,0),MATCH(C4085,'[1]Traitement outputs (2)'!$B$40:$Q$40,0)))</f>
        <v>27.907128104236733</v>
      </c>
      <c r="T4085">
        <f t="shared" si="380"/>
        <v>-3240.8212983285953</v>
      </c>
      <c r="U4085">
        <f t="shared" si="381"/>
        <v>3240.8212981912866</v>
      </c>
      <c r="X4085">
        <f t="shared" si="382"/>
        <v>7.8364679403255921E-2</v>
      </c>
      <c r="Y4085">
        <f t="shared" si="383"/>
        <v>6.5433390996103388E-2</v>
      </c>
    </row>
    <row r="4086" spans="1:25" x14ac:dyDescent="0.35">
      <c r="A4086" s="1">
        <v>34870.166666666664</v>
      </c>
      <c r="B4086">
        <v>16.0002</v>
      </c>
      <c r="C4086">
        <f>_xlfn.IFNA(HLOOKUP(B4086,'[1]Traitement outputs'!$B$33:$Q$33,1,TRUE),16)</f>
        <v>16</v>
      </c>
      <c r="E4086" s="1">
        <v>34870.166666666664</v>
      </c>
      <c r="F4086">
        <v>29.4893</v>
      </c>
      <c r="G4086">
        <f t="shared" si="378"/>
        <v>29</v>
      </c>
      <c r="I4086" s="1">
        <v>34870.166666666664</v>
      </c>
      <c r="J4086">
        <v>1061</v>
      </c>
      <c r="K4086">
        <f t="shared" si="379"/>
        <v>9.1364071617032128</v>
      </c>
      <c r="M4086">
        <f>INDEX('[1]Traitement outputs (2)'!$B$51:$Q$56,MATCH(70,'[1]Traitement outputs (2)'!$A$51:$A$56,0),MATCH(C4086,'[1]Traitement outputs (2)'!$B$51:$Q$51,0))</f>
        <v>-27.907128105419115</v>
      </c>
      <c r="N4086">
        <f>INDEX('[1]Traitement outputs (2)'!$B$34:$Q$38,MATCH(70,'[1]Traitement outputs (2)'!$A$34:$A$38,0),MATCH(C4086,'[1]Traitement outputs (2)'!$B$33:$Q$33,0))</f>
        <v>-87.65601603539298</v>
      </c>
      <c r="O4086">
        <f>INDEX('[1]Traitement outputs (2)'!$B$58:$Q$63,MATCH(70,'[1]Traitement outputs (2)'!$A$58:$A$63,0),MATCH(C4086,'[1]Traitement outputs (2)'!$B$58:$Q$58,0))</f>
        <v>27.907128104236733</v>
      </c>
      <c r="P4086">
        <f>INDEX('[1]Traitement outputs (2)'!$B$41:$Q$45,MATCH(70,'[1]Traitement outputs (2)'!$A$41:$A$45,0),MATCH(C4086,'[1]Traitement outputs (2)'!$B$40:$Q$40,0))</f>
        <v>158.03405896601754</v>
      </c>
      <c r="Q4086">
        <f>IF(K4086&lt;30,INDEX('[1]Traitement outputs (2)'!$B$51:$Q$63,MATCH(70,'[1]Traitement outputs (2)'!$A$51:$A$63,0),MATCH(C4086,'[1]Traitement outputs (2)'!$B$51:$Q$51,0)),INDEX('[1]Traitement outputs (2)'!$B$34:$Q$38,MATCH(70,'[1]Traitement outputs (2)'!$A$34:$A$38,0),MATCH(C4086,'[1]Traitement outputs (2)'!$B$33:$Q$33,0)))</f>
        <v>-27.907128105419115</v>
      </c>
      <c r="R4086">
        <f>IF(K4086&lt;30,INDEX('[1]Traitement outputs (2)'!$B$58:$Q$63,MATCH(70,'[1]Traitement outputs (2)'!$A$58:$A$63,0),MATCH(C4086,'[1]Traitement outputs (2)'!$B$58:$Q$58,0)),INDEX('[1]Traitement outputs (2)'!$B$41:$Q$45,MATCH(70,'[1]Traitement outputs (2)'!$A$41:$A$45,0),MATCH(C4086,'[1]Traitement outputs (2)'!$B$40:$Q$40,0)))</f>
        <v>27.907128104236733</v>
      </c>
      <c r="T4086">
        <f t="shared" si="380"/>
        <v>-3240.8212983285953</v>
      </c>
      <c r="U4086">
        <f t="shared" si="381"/>
        <v>3240.8212981912866</v>
      </c>
      <c r="X4086">
        <f t="shared" si="382"/>
        <v>7.8364679403255921E-2</v>
      </c>
      <c r="Y4086">
        <f t="shared" si="383"/>
        <v>6.5433390996103388E-2</v>
      </c>
    </row>
    <row r="4087" spans="1:25" x14ac:dyDescent="0.35">
      <c r="A4087" s="1">
        <v>34870.208333333336</v>
      </c>
      <c r="B4087">
        <v>19.971</v>
      </c>
      <c r="C4087">
        <f>_xlfn.IFNA(HLOOKUP(B4087,'[1]Traitement outputs'!$B$33:$Q$33,1,TRUE),16)</f>
        <v>18</v>
      </c>
      <c r="E4087" s="1">
        <v>34870.208333333336</v>
      </c>
      <c r="F4087">
        <v>22.8733</v>
      </c>
      <c r="G4087">
        <f t="shared" si="378"/>
        <v>23</v>
      </c>
      <c r="I4087" s="1">
        <v>34870.208333333336</v>
      </c>
      <c r="J4087">
        <v>5735.1</v>
      </c>
      <c r="K4087">
        <f t="shared" si="379"/>
        <v>49.385682104697544</v>
      </c>
      <c r="M4087">
        <f>INDEX('[1]Traitement outputs (2)'!$B$51:$Q$56,MATCH(70,'[1]Traitement outputs (2)'!$A$51:$A$56,0),MATCH(C4087,'[1]Traitement outputs (2)'!$B$51:$Q$51,0))</f>
        <v>-40.563606676443541</v>
      </c>
      <c r="N4087">
        <f>INDEX('[1]Traitement outputs (2)'!$B$34:$Q$38,MATCH(70,'[1]Traitement outputs (2)'!$A$34:$A$38,0),MATCH(C4087,'[1]Traitement outputs (2)'!$B$33:$Q$33,0))</f>
        <v>-132.60751704955501</v>
      </c>
      <c r="O4087">
        <f>INDEX('[1]Traitement outputs (2)'!$B$58:$Q$63,MATCH(70,'[1]Traitement outputs (2)'!$A$58:$A$63,0),MATCH(C4087,'[1]Traitement outputs (2)'!$B$58:$Q$58,0))</f>
        <v>40.565237508304868</v>
      </c>
      <c r="P4087">
        <f>INDEX('[1]Traitement outputs (2)'!$B$41:$Q$45,MATCH(70,'[1]Traitement outputs (2)'!$A$41:$A$45,0),MATCH(C4087,'[1]Traitement outputs (2)'!$B$40:$Q$40,0))</f>
        <v>202.98564822710691</v>
      </c>
      <c r="Q4087">
        <f>IF(K4087&lt;30,INDEX('[1]Traitement outputs (2)'!$B$51:$Q$63,MATCH(70,'[1]Traitement outputs (2)'!$A$51:$A$63,0),MATCH(C4087,'[1]Traitement outputs (2)'!$B$51:$Q$51,0)),INDEX('[1]Traitement outputs (2)'!$B$34:$Q$38,MATCH(70,'[1]Traitement outputs (2)'!$A$34:$A$38,0),MATCH(C4087,'[1]Traitement outputs (2)'!$B$33:$Q$33,0)))</f>
        <v>-132.60751704955501</v>
      </c>
      <c r="R4087">
        <f>IF(K4087&lt;30,INDEX('[1]Traitement outputs (2)'!$B$58:$Q$63,MATCH(70,'[1]Traitement outputs (2)'!$A$58:$A$63,0),MATCH(C4087,'[1]Traitement outputs (2)'!$B$58:$Q$58,0)),INDEX('[1]Traitement outputs (2)'!$B$41:$Q$45,MATCH(70,'[1]Traitement outputs (2)'!$A$41:$A$45,0),MATCH(C4087,'[1]Traitement outputs (2)'!$B$40:$Q$40,0)))</f>
        <v>202.98564822710691</v>
      </c>
      <c r="T4087">
        <f t="shared" si="380"/>
        <v>-15399.551825944363</v>
      </c>
      <c r="U4087">
        <f t="shared" si="381"/>
        <v>23572.479745836052</v>
      </c>
      <c r="X4087">
        <f t="shared" si="382"/>
        <v>0.3723688629225973</v>
      </c>
      <c r="Y4087">
        <f t="shared" si="383"/>
        <v>0.47593715976189493</v>
      </c>
    </row>
    <row r="4088" spans="1:25" x14ac:dyDescent="0.35">
      <c r="A4088" s="1">
        <v>34870.25</v>
      </c>
      <c r="B4088">
        <v>20.0001</v>
      </c>
      <c r="C4088">
        <f>_xlfn.IFNA(HLOOKUP(B4088,'[1]Traitement outputs'!$B$33:$Q$33,1,TRUE),16)</f>
        <v>20</v>
      </c>
      <c r="E4088" s="1">
        <v>34870.25</v>
      </c>
      <c r="F4088">
        <v>21.862300000000001</v>
      </c>
      <c r="G4088">
        <f t="shared" si="378"/>
        <v>22</v>
      </c>
      <c r="I4088" s="1">
        <v>34870.25</v>
      </c>
      <c r="J4088">
        <v>18027.900000000001</v>
      </c>
      <c r="K4088">
        <f t="shared" si="379"/>
        <v>155.24056048112098</v>
      </c>
      <c r="M4088">
        <f>INDEX('[1]Traitement outputs (2)'!$B$51:$Q$56,MATCH(70,'[1]Traitement outputs (2)'!$A$51:$A$56,0),MATCH(C4088,'[1]Traitement outputs (2)'!$B$51:$Q$51,0))</f>
        <v>-16.864255714989046</v>
      </c>
      <c r="N4088">
        <f>INDEX('[1]Traitement outputs (2)'!$B$34:$Q$38,MATCH(70,'[1]Traitement outputs (2)'!$A$34:$A$38,0),MATCH(C4088,'[1]Traitement outputs (2)'!$B$33:$Q$33,0))</f>
        <v>-183.77989640241771</v>
      </c>
      <c r="O4088">
        <f>INDEX('[1]Traitement outputs (2)'!$B$58:$Q$63,MATCH(70,'[1]Traitement outputs (2)'!$A$58:$A$63,0),MATCH(C4088,'[1]Traitement outputs (2)'!$B$58:$Q$58,0))</f>
        <v>16.864787616041994</v>
      </c>
      <c r="P4088">
        <f>INDEX('[1]Traitement outputs (2)'!$B$41:$Q$45,MATCH(70,'[1]Traitement outputs (2)'!$A$41:$A$45,0),MATCH(C4088,'[1]Traitement outputs (2)'!$B$40:$Q$40,0))</f>
        <v>254.15803075879367</v>
      </c>
      <c r="Q4088">
        <f>IF(K4088&lt;30,INDEX('[1]Traitement outputs (2)'!$B$51:$Q$63,MATCH(70,'[1]Traitement outputs (2)'!$A$51:$A$63,0),MATCH(C4088,'[1]Traitement outputs (2)'!$B$51:$Q$51,0)),INDEX('[1]Traitement outputs (2)'!$B$34:$Q$38,MATCH(70,'[1]Traitement outputs (2)'!$A$34:$A$38,0),MATCH(C4088,'[1]Traitement outputs (2)'!$B$33:$Q$33,0)))</f>
        <v>-183.77989640241771</v>
      </c>
      <c r="R4088">
        <f>IF(K4088&lt;30,INDEX('[1]Traitement outputs (2)'!$B$58:$Q$63,MATCH(70,'[1]Traitement outputs (2)'!$A$58:$A$63,0),MATCH(C4088,'[1]Traitement outputs (2)'!$B$58:$Q$58,0)),INDEX('[1]Traitement outputs (2)'!$B$41:$Q$45,MATCH(70,'[1]Traitement outputs (2)'!$A$41:$A$45,0),MATCH(C4088,'[1]Traitement outputs (2)'!$B$40:$Q$40,0)))</f>
        <v>254.15803075879367</v>
      </c>
      <c r="T4088">
        <f t="shared" si="380"/>
        <v>-21342.138833337085</v>
      </c>
      <c r="U4088">
        <f t="shared" si="381"/>
        <v>29515.067122381799</v>
      </c>
      <c r="X4088">
        <f t="shared" si="382"/>
        <v>0.51606358805306241</v>
      </c>
      <c r="Y4088">
        <f t="shared" si="383"/>
        <v>0.59592021577150611</v>
      </c>
    </row>
    <row r="4089" spans="1:25" x14ac:dyDescent="0.35">
      <c r="A4089" s="1">
        <v>34870.291666666664</v>
      </c>
      <c r="B4089">
        <v>19.9999</v>
      </c>
      <c r="C4089">
        <f>_xlfn.IFNA(HLOOKUP(B4089,'[1]Traitement outputs'!$B$33:$Q$33,1,TRUE),16)</f>
        <v>18</v>
      </c>
      <c r="E4089" s="1">
        <v>34870.291666666664</v>
      </c>
      <c r="F4089">
        <v>20.8733</v>
      </c>
      <c r="G4089">
        <f t="shared" si="378"/>
        <v>21</v>
      </c>
      <c r="I4089" s="1">
        <v>34870.291666666664</v>
      </c>
      <c r="J4089">
        <v>18813.2</v>
      </c>
      <c r="K4089">
        <f t="shared" si="379"/>
        <v>162.0028795613147</v>
      </c>
      <c r="M4089">
        <f>INDEX('[1]Traitement outputs (2)'!$B$51:$Q$56,MATCH(70,'[1]Traitement outputs (2)'!$A$51:$A$56,0),MATCH(C4089,'[1]Traitement outputs (2)'!$B$51:$Q$51,0))</f>
        <v>-40.563606676443541</v>
      </c>
      <c r="N4089">
        <f>INDEX('[1]Traitement outputs (2)'!$B$34:$Q$38,MATCH(70,'[1]Traitement outputs (2)'!$A$34:$A$38,0),MATCH(C4089,'[1]Traitement outputs (2)'!$B$33:$Q$33,0))</f>
        <v>-132.60751704955501</v>
      </c>
      <c r="O4089">
        <f>INDEX('[1]Traitement outputs (2)'!$B$58:$Q$63,MATCH(70,'[1]Traitement outputs (2)'!$A$58:$A$63,0),MATCH(C4089,'[1]Traitement outputs (2)'!$B$58:$Q$58,0))</f>
        <v>40.565237508304868</v>
      </c>
      <c r="P4089">
        <f>INDEX('[1]Traitement outputs (2)'!$B$41:$Q$45,MATCH(70,'[1]Traitement outputs (2)'!$A$41:$A$45,0),MATCH(C4089,'[1]Traitement outputs (2)'!$B$40:$Q$40,0))</f>
        <v>202.98564822710691</v>
      </c>
      <c r="Q4089">
        <f>IF(K4089&lt;30,INDEX('[1]Traitement outputs (2)'!$B$51:$Q$63,MATCH(70,'[1]Traitement outputs (2)'!$A$51:$A$63,0),MATCH(C4089,'[1]Traitement outputs (2)'!$B$51:$Q$51,0)),INDEX('[1]Traitement outputs (2)'!$B$34:$Q$38,MATCH(70,'[1]Traitement outputs (2)'!$A$34:$A$38,0),MATCH(C4089,'[1]Traitement outputs (2)'!$B$33:$Q$33,0)))</f>
        <v>-132.60751704955501</v>
      </c>
      <c r="R4089">
        <f>IF(K4089&lt;30,INDEX('[1]Traitement outputs (2)'!$B$58:$Q$63,MATCH(70,'[1]Traitement outputs (2)'!$A$58:$A$63,0),MATCH(C4089,'[1]Traitement outputs (2)'!$B$58:$Q$58,0)),INDEX('[1]Traitement outputs (2)'!$B$41:$Q$45,MATCH(70,'[1]Traitement outputs (2)'!$A$41:$A$45,0),MATCH(C4089,'[1]Traitement outputs (2)'!$B$40:$Q$40,0)))</f>
        <v>202.98564822710691</v>
      </c>
      <c r="T4089">
        <f t="shared" si="380"/>
        <v>-15399.551825944363</v>
      </c>
      <c r="U4089">
        <f t="shared" si="381"/>
        <v>23572.479745836052</v>
      </c>
      <c r="X4089">
        <f t="shared" si="382"/>
        <v>0.3723688629225973</v>
      </c>
      <c r="Y4089">
        <f t="shared" si="383"/>
        <v>0.47593715976189493</v>
      </c>
    </row>
    <row r="4090" spans="1:25" x14ac:dyDescent="0.35">
      <c r="A4090" s="1">
        <v>34870.333333333336</v>
      </c>
      <c r="B4090">
        <v>20.058800000000002</v>
      </c>
      <c r="C4090">
        <f>_xlfn.IFNA(HLOOKUP(B4090,'[1]Traitement outputs'!$B$33:$Q$33,1,TRUE),16)</f>
        <v>20</v>
      </c>
      <c r="E4090" s="1">
        <v>34870.333333333336</v>
      </c>
      <c r="F4090">
        <v>20.9757</v>
      </c>
      <c r="G4090">
        <f t="shared" si="378"/>
        <v>21</v>
      </c>
      <c r="I4090" s="1">
        <v>34870.333333333336</v>
      </c>
      <c r="J4090">
        <v>22032.9</v>
      </c>
      <c r="K4090">
        <f t="shared" si="379"/>
        <v>189.72812945625893</v>
      </c>
      <c r="M4090">
        <f>INDEX('[1]Traitement outputs (2)'!$B$51:$Q$56,MATCH(70,'[1]Traitement outputs (2)'!$A$51:$A$56,0),MATCH(C4090,'[1]Traitement outputs (2)'!$B$51:$Q$51,0))</f>
        <v>-16.864255714989046</v>
      </c>
      <c r="N4090">
        <f>INDEX('[1]Traitement outputs (2)'!$B$34:$Q$38,MATCH(70,'[1]Traitement outputs (2)'!$A$34:$A$38,0),MATCH(C4090,'[1]Traitement outputs (2)'!$B$33:$Q$33,0))</f>
        <v>-183.77989640241771</v>
      </c>
      <c r="O4090">
        <f>INDEX('[1]Traitement outputs (2)'!$B$58:$Q$63,MATCH(70,'[1]Traitement outputs (2)'!$A$58:$A$63,0),MATCH(C4090,'[1]Traitement outputs (2)'!$B$58:$Q$58,0))</f>
        <v>16.864787616041994</v>
      </c>
      <c r="P4090">
        <f>INDEX('[1]Traitement outputs (2)'!$B$41:$Q$45,MATCH(70,'[1]Traitement outputs (2)'!$A$41:$A$45,0),MATCH(C4090,'[1]Traitement outputs (2)'!$B$40:$Q$40,0))</f>
        <v>254.15803075879367</v>
      </c>
      <c r="Q4090">
        <f>IF(K4090&lt;30,INDEX('[1]Traitement outputs (2)'!$B$51:$Q$63,MATCH(70,'[1]Traitement outputs (2)'!$A$51:$A$63,0),MATCH(C4090,'[1]Traitement outputs (2)'!$B$51:$Q$51,0)),INDEX('[1]Traitement outputs (2)'!$B$34:$Q$38,MATCH(70,'[1]Traitement outputs (2)'!$A$34:$A$38,0),MATCH(C4090,'[1]Traitement outputs (2)'!$B$33:$Q$33,0)))</f>
        <v>-183.77989640241771</v>
      </c>
      <c r="R4090">
        <f>IF(K4090&lt;30,INDEX('[1]Traitement outputs (2)'!$B$58:$Q$63,MATCH(70,'[1]Traitement outputs (2)'!$A$58:$A$63,0),MATCH(C4090,'[1]Traitement outputs (2)'!$B$58:$Q$58,0)),INDEX('[1]Traitement outputs (2)'!$B$41:$Q$45,MATCH(70,'[1]Traitement outputs (2)'!$A$41:$A$45,0),MATCH(C4090,'[1]Traitement outputs (2)'!$B$40:$Q$40,0)))</f>
        <v>254.15803075879367</v>
      </c>
      <c r="T4090">
        <f t="shared" si="380"/>
        <v>-21342.138833337085</v>
      </c>
      <c r="U4090">
        <f t="shared" si="381"/>
        <v>29515.067122381799</v>
      </c>
      <c r="X4090">
        <f t="shared" si="382"/>
        <v>0.51606358805306241</v>
      </c>
      <c r="Y4090">
        <f t="shared" si="383"/>
        <v>0.59592021577150611</v>
      </c>
    </row>
    <row r="4091" spans="1:25" x14ac:dyDescent="0.35">
      <c r="A4091" s="1">
        <v>34870.375</v>
      </c>
      <c r="B4091">
        <v>20.001200000000001</v>
      </c>
      <c r="C4091">
        <f>_xlfn.IFNA(HLOOKUP(B4091,'[1]Traitement outputs'!$B$33:$Q$33,1,TRUE),16)</f>
        <v>20</v>
      </c>
      <c r="E4091" s="1">
        <v>34870.375</v>
      </c>
      <c r="F4091">
        <v>21.525200000000002</v>
      </c>
      <c r="G4091">
        <f t="shared" si="378"/>
        <v>22</v>
      </c>
      <c r="I4091" s="1">
        <v>34870.375</v>
      </c>
      <c r="J4091">
        <v>16560</v>
      </c>
      <c r="K4091">
        <f t="shared" si="379"/>
        <v>142.6002852005704</v>
      </c>
      <c r="M4091">
        <f>INDEX('[1]Traitement outputs (2)'!$B$51:$Q$56,MATCH(70,'[1]Traitement outputs (2)'!$A$51:$A$56,0),MATCH(C4091,'[1]Traitement outputs (2)'!$B$51:$Q$51,0))</f>
        <v>-16.864255714989046</v>
      </c>
      <c r="N4091">
        <f>INDEX('[1]Traitement outputs (2)'!$B$34:$Q$38,MATCH(70,'[1]Traitement outputs (2)'!$A$34:$A$38,0),MATCH(C4091,'[1]Traitement outputs (2)'!$B$33:$Q$33,0))</f>
        <v>-183.77989640241771</v>
      </c>
      <c r="O4091">
        <f>INDEX('[1]Traitement outputs (2)'!$B$58:$Q$63,MATCH(70,'[1]Traitement outputs (2)'!$A$58:$A$63,0),MATCH(C4091,'[1]Traitement outputs (2)'!$B$58:$Q$58,0))</f>
        <v>16.864787616041994</v>
      </c>
      <c r="P4091">
        <f>INDEX('[1]Traitement outputs (2)'!$B$41:$Q$45,MATCH(70,'[1]Traitement outputs (2)'!$A$41:$A$45,0),MATCH(C4091,'[1]Traitement outputs (2)'!$B$40:$Q$40,0))</f>
        <v>254.15803075879367</v>
      </c>
      <c r="Q4091">
        <f>IF(K4091&lt;30,INDEX('[1]Traitement outputs (2)'!$B$51:$Q$63,MATCH(70,'[1]Traitement outputs (2)'!$A$51:$A$63,0),MATCH(C4091,'[1]Traitement outputs (2)'!$B$51:$Q$51,0)),INDEX('[1]Traitement outputs (2)'!$B$34:$Q$38,MATCH(70,'[1]Traitement outputs (2)'!$A$34:$A$38,0),MATCH(C4091,'[1]Traitement outputs (2)'!$B$33:$Q$33,0)))</f>
        <v>-183.77989640241771</v>
      </c>
      <c r="R4091">
        <f>IF(K4091&lt;30,INDEX('[1]Traitement outputs (2)'!$B$58:$Q$63,MATCH(70,'[1]Traitement outputs (2)'!$A$58:$A$63,0),MATCH(C4091,'[1]Traitement outputs (2)'!$B$58:$Q$58,0)),INDEX('[1]Traitement outputs (2)'!$B$41:$Q$45,MATCH(70,'[1]Traitement outputs (2)'!$A$41:$A$45,0),MATCH(C4091,'[1]Traitement outputs (2)'!$B$40:$Q$40,0)))</f>
        <v>254.15803075879367</v>
      </c>
      <c r="T4091">
        <f t="shared" si="380"/>
        <v>-21342.138833337085</v>
      </c>
      <c r="U4091">
        <f t="shared" si="381"/>
        <v>29515.067122381799</v>
      </c>
      <c r="X4091">
        <f t="shared" si="382"/>
        <v>0.51606358805306241</v>
      </c>
      <c r="Y4091">
        <f t="shared" si="383"/>
        <v>0.59592021577150611</v>
      </c>
    </row>
    <row r="4092" spans="1:25" x14ac:dyDescent="0.35">
      <c r="A4092" s="1">
        <v>34870.416666666664</v>
      </c>
      <c r="B4092">
        <v>19.9998</v>
      </c>
      <c r="C4092">
        <f>_xlfn.IFNA(HLOOKUP(B4092,'[1]Traitement outputs'!$B$33:$Q$33,1,TRUE),16)</f>
        <v>18</v>
      </c>
      <c r="E4092" s="1">
        <v>34870.416666666664</v>
      </c>
      <c r="F4092">
        <v>21.7149</v>
      </c>
      <c r="G4092">
        <f t="shared" si="378"/>
        <v>22</v>
      </c>
      <c r="I4092" s="1">
        <v>34870.416666666664</v>
      </c>
      <c r="J4092">
        <v>17500.099999999999</v>
      </c>
      <c r="K4092">
        <f t="shared" si="379"/>
        <v>150.69560694676943</v>
      </c>
      <c r="M4092">
        <f>INDEX('[1]Traitement outputs (2)'!$B$51:$Q$56,MATCH(70,'[1]Traitement outputs (2)'!$A$51:$A$56,0),MATCH(C4092,'[1]Traitement outputs (2)'!$B$51:$Q$51,0))</f>
        <v>-40.563606676443541</v>
      </c>
      <c r="N4092">
        <f>INDEX('[1]Traitement outputs (2)'!$B$34:$Q$38,MATCH(70,'[1]Traitement outputs (2)'!$A$34:$A$38,0),MATCH(C4092,'[1]Traitement outputs (2)'!$B$33:$Q$33,0))</f>
        <v>-132.60751704955501</v>
      </c>
      <c r="O4092">
        <f>INDEX('[1]Traitement outputs (2)'!$B$58:$Q$63,MATCH(70,'[1]Traitement outputs (2)'!$A$58:$A$63,0),MATCH(C4092,'[1]Traitement outputs (2)'!$B$58:$Q$58,0))</f>
        <v>40.565237508304868</v>
      </c>
      <c r="P4092">
        <f>INDEX('[1]Traitement outputs (2)'!$B$41:$Q$45,MATCH(70,'[1]Traitement outputs (2)'!$A$41:$A$45,0),MATCH(C4092,'[1]Traitement outputs (2)'!$B$40:$Q$40,0))</f>
        <v>202.98564822710691</v>
      </c>
      <c r="Q4092">
        <f>IF(K4092&lt;30,INDEX('[1]Traitement outputs (2)'!$B$51:$Q$63,MATCH(70,'[1]Traitement outputs (2)'!$A$51:$A$63,0),MATCH(C4092,'[1]Traitement outputs (2)'!$B$51:$Q$51,0)),INDEX('[1]Traitement outputs (2)'!$B$34:$Q$38,MATCH(70,'[1]Traitement outputs (2)'!$A$34:$A$38,0),MATCH(C4092,'[1]Traitement outputs (2)'!$B$33:$Q$33,0)))</f>
        <v>-132.60751704955501</v>
      </c>
      <c r="R4092">
        <f>IF(K4092&lt;30,INDEX('[1]Traitement outputs (2)'!$B$58:$Q$63,MATCH(70,'[1]Traitement outputs (2)'!$A$58:$A$63,0),MATCH(C4092,'[1]Traitement outputs (2)'!$B$58:$Q$58,0)),INDEX('[1]Traitement outputs (2)'!$B$41:$Q$45,MATCH(70,'[1]Traitement outputs (2)'!$A$41:$A$45,0),MATCH(C4092,'[1]Traitement outputs (2)'!$B$40:$Q$40,0)))</f>
        <v>202.98564822710691</v>
      </c>
      <c r="T4092">
        <f t="shared" si="380"/>
        <v>-15399.551825944363</v>
      </c>
      <c r="U4092">
        <f t="shared" si="381"/>
        <v>23572.479745836052</v>
      </c>
      <c r="X4092">
        <f t="shared" si="382"/>
        <v>0.3723688629225973</v>
      </c>
      <c r="Y4092">
        <f t="shared" si="383"/>
        <v>0.47593715976189493</v>
      </c>
    </row>
    <row r="4093" spans="1:25" x14ac:dyDescent="0.35">
      <c r="A4093" s="1">
        <v>34870.458333333336</v>
      </c>
      <c r="B4093">
        <v>20.1584</v>
      </c>
      <c r="C4093">
        <f>_xlfn.IFNA(HLOOKUP(B4093,'[1]Traitement outputs'!$B$33:$Q$33,1,TRUE),16)</f>
        <v>20</v>
      </c>
      <c r="E4093" s="1">
        <v>34870.458333333336</v>
      </c>
      <c r="F4093">
        <v>21.6511</v>
      </c>
      <c r="G4093">
        <f t="shared" si="378"/>
        <v>22</v>
      </c>
      <c r="I4093" s="1">
        <v>34870.458333333336</v>
      </c>
      <c r="J4093">
        <v>20114.900000000001</v>
      </c>
      <c r="K4093">
        <f t="shared" si="379"/>
        <v>173.21198531285953</v>
      </c>
      <c r="M4093">
        <f>INDEX('[1]Traitement outputs (2)'!$B$51:$Q$56,MATCH(70,'[1]Traitement outputs (2)'!$A$51:$A$56,0),MATCH(C4093,'[1]Traitement outputs (2)'!$B$51:$Q$51,0))</f>
        <v>-16.864255714989046</v>
      </c>
      <c r="N4093">
        <f>INDEX('[1]Traitement outputs (2)'!$B$34:$Q$38,MATCH(70,'[1]Traitement outputs (2)'!$A$34:$A$38,0),MATCH(C4093,'[1]Traitement outputs (2)'!$B$33:$Q$33,0))</f>
        <v>-183.77989640241771</v>
      </c>
      <c r="O4093">
        <f>INDEX('[1]Traitement outputs (2)'!$B$58:$Q$63,MATCH(70,'[1]Traitement outputs (2)'!$A$58:$A$63,0),MATCH(C4093,'[1]Traitement outputs (2)'!$B$58:$Q$58,0))</f>
        <v>16.864787616041994</v>
      </c>
      <c r="P4093">
        <f>INDEX('[1]Traitement outputs (2)'!$B$41:$Q$45,MATCH(70,'[1]Traitement outputs (2)'!$A$41:$A$45,0),MATCH(C4093,'[1]Traitement outputs (2)'!$B$40:$Q$40,0))</f>
        <v>254.15803075879367</v>
      </c>
      <c r="Q4093">
        <f>IF(K4093&lt;30,INDEX('[1]Traitement outputs (2)'!$B$51:$Q$63,MATCH(70,'[1]Traitement outputs (2)'!$A$51:$A$63,0),MATCH(C4093,'[1]Traitement outputs (2)'!$B$51:$Q$51,0)),INDEX('[1]Traitement outputs (2)'!$B$34:$Q$38,MATCH(70,'[1]Traitement outputs (2)'!$A$34:$A$38,0),MATCH(C4093,'[1]Traitement outputs (2)'!$B$33:$Q$33,0)))</f>
        <v>-183.77989640241771</v>
      </c>
      <c r="R4093">
        <f>IF(K4093&lt;30,INDEX('[1]Traitement outputs (2)'!$B$58:$Q$63,MATCH(70,'[1]Traitement outputs (2)'!$A$58:$A$63,0),MATCH(C4093,'[1]Traitement outputs (2)'!$B$58:$Q$58,0)),INDEX('[1]Traitement outputs (2)'!$B$41:$Q$45,MATCH(70,'[1]Traitement outputs (2)'!$A$41:$A$45,0),MATCH(C4093,'[1]Traitement outputs (2)'!$B$40:$Q$40,0)))</f>
        <v>254.15803075879367</v>
      </c>
      <c r="T4093">
        <f t="shared" si="380"/>
        <v>-21342.138833337085</v>
      </c>
      <c r="U4093">
        <f t="shared" si="381"/>
        <v>29515.067122381799</v>
      </c>
      <c r="X4093">
        <f t="shared" si="382"/>
        <v>0.51606358805306241</v>
      </c>
      <c r="Y4093">
        <f t="shared" si="383"/>
        <v>0.59592021577150611</v>
      </c>
    </row>
    <row r="4094" spans="1:25" x14ac:dyDescent="0.35">
      <c r="A4094" s="1">
        <v>34870.5</v>
      </c>
      <c r="B4094">
        <v>20.007899999999999</v>
      </c>
      <c r="C4094">
        <f>_xlfn.IFNA(HLOOKUP(B4094,'[1]Traitement outputs'!$B$33:$Q$33,1,TRUE),16)</f>
        <v>20</v>
      </c>
      <c r="E4094" s="1">
        <v>34870.5</v>
      </c>
      <c r="F4094">
        <v>21.584700000000002</v>
      </c>
      <c r="G4094">
        <f t="shared" si="378"/>
        <v>22</v>
      </c>
      <c r="I4094" s="1">
        <v>34870.5</v>
      </c>
      <c r="J4094">
        <v>17927.5</v>
      </c>
      <c r="K4094">
        <f t="shared" si="379"/>
        <v>154.37600319645085</v>
      </c>
      <c r="M4094">
        <f>INDEX('[1]Traitement outputs (2)'!$B$51:$Q$56,MATCH(70,'[1]Traitement outputs (2)'!$A$51:$A$56,0),MATCH(C4094,'[1]Traitement outputs (2)'!$B$51:$Q$51,0))</f>
        <v>-16.864255714989046</v>
      </c>
      <c r="N4094">
        <f>INDEX('[1]Traitement outputs (2)'!$B$34:$Q$38,MATCH(70,'[1]Traitement outputs (2)'!$A$34:$A$38,0),MATCH(C4094,'[1]Traitement outputs (2)'!$B$33:$Q$33,0))</f>
        <v>-183.77989640241771</v>
      </c>
      <c r="O4094">
        <f>INDEX('[1]Traitement outputs (2)'!$B$58:$Q$63,MATCH(70,'[1]Traitement outputs (2)'!$A$58:$A$63,0),MATCH(C4094,'[1]Traitement outputs (2)'!$B$58:$Q$58,0))</f>
        <v>16.864787616041994</v>
      </c>
      <c r="P4094">
        <f>INDEX('[1]Traitement outputs (2)'!$B$41:$Q$45,MATCH(70,'[1]Traitement outputs (2)'!$A$41:$A$45,0),MATCH(C4094,'[1]Traitement outputs (2)'!$B$40:$Q$40,0))</f>
        <v>254.15803075879367</v>
      </c>
      <c r="Q4094">
        <f>IF(K4094&lt;30,INDEX('[1]Traitement outputs (2)'!$B$51:$Q$63,MATCH(70,'[1]Traitement outputs (2)'!$A$51:$A$63,0),MATCH(C4094,'[1]Traitement outputs (2)'!$B$51:$Q$51,0)),INDEX('[1]Traitement outputs (2)'!$B$34:$Q$38,MATCH(70,'[1]Traitement outputs (2)'!$A$34:$A$38,0),MATCH(C4094,'[1]Traitement outputs (2)'!$B$33:$Q$33,0)))</f>
        <v>-183.77989640241771</v>
      </c>
      <c r="R4094">
        <f>IF(K4094&lt;30,INDEX('[1]Traitement outputs (2)'!$B$58:$Q$63,MATCH(70,'[1]Traitement outputs (2)'!$A$58:$A$63,0),MATCH(C4094,'[1]Traitement outputs (2)'!$B$58:$Q$58,0)),INDEX('[1]Traitement outputs (2)'!$B$41:$Q$45,MATCH(70,'[1]Traitement outputs (2)'!$A$41:$A$45,0),MATCH(C4094,'[1]Traitement outputs (2)'!$B$40:$Q$40,0)))</f>
        <v>254.15803075879367</v>
      </c>
      <c r="T4094">
        <f t="shared" si="380"/>
        <v>-21342.138833337085</v>
      </c>
      <c r="U4094">
        <f t="shared" si="381"/>
        <v>29515.067122381799</v>
      </c>
      <c r="X4094">
        <f t="shared" si="382"/>
        <v>0.51606358805306241</v>
      </c>
      <c r="Y4094">
        <f t="shared" si="383"/>
        <v>0.59592021577150611</v>
      </c>
    </row>
    <row r="4095" spans="1:25" x14ac:dyDescent="0.35">
      <c r="A4095" s="1">
        <v>34870.541666666664</v>
      </c>
      <c r="B4095">
        <v>20.450600000000001</v>
      </c>
      <c r="C4095">
        <f>_xlfn.IFNA(HLOOKUP(B4095,'[1]Traitement outputs'!$B$33:$Q$33,1,TRUE),16)</f>
        <v>20</v>
      </c>
      <c r="E4095" s="1">
        <v>34870.541666666664</v>
      </c>
      <c r="F4095">
        <v>21.141999999999999</v>
      </c>
      <c r="G4095">
        <f t="shared" si="378"/>
        <v>21</v>
      </c>
      <c r="I4095" s="1">
        <v>34870.541666666664</v>
      </c>
      <c r="J4095">
        <v>20027.900000000001</v>
      </c>
      <c r="K4095">
        <f t="shared" si="379"/>
        <v>172.46281714785653</v>
      </c>
      <c r="M4095">
        <f>INDEX('[1]Traitement outputs (2)'!$B$51:$Q$56,MATCH(70,'[1]Traitement outputs (2)'!$A$51:$A$56,0),MATCH(C4095,'[1]Traitement outputs (2)'!$B$51:$Q$51,0))</f>
        <v>-16.864255714989046</v>
      </c>
      <c r="N4095">
        <f>INDEX('[1]Traitement outputs (2)'!$B$34:$Q$38,MATCH(70,'[1]Traitement outputs (2)'!$A$34:$A$38,0),MATCH(C4095,'[1]Traitement outputs (2)'!$B$33:$Q$33,0))</f>
        <v>-183.77989640241771</v>
      </c>
      <c r="O4095">
        <f>INDEX('[1]Traitement outputs (2)'!$B$58:$Q$63,MATCH(70,'[1]Traitement outputs (2)'!$A$58:$A$63,0),MATCH(C4095,'[1]Traitement outputs (2)'!$B$58:$Q$58,0))</f>
        <v>16.864787616041994</v>
      </c>
      <c r="P4095">
        <f>INDEX('[1]Traitement outputs (2)'!$B$41:$Q$45,MATCH(70,'[1]Traitement outputs (2)'!$A$41:$A$45,0),MATCH(C4095,'[1]Traitement outputs (2)'!$B$40:$Q$40,0))</f>
        <v>254.15803075879367</v>
      </c>
      <c r="Q4095">
        <f>IF(K4095&lt;30,INDEX('[1]Traitement outputs (2)'!$B$51:$Q$63,MATCH(70,'[1]Traitement outputs (2)'!$A$51:$A$63,0),MATCH(C4095,'[1]Traitement outputs (2)'!$B$51:$Q$51,0)),INDEX('[1]Traitement outputs (2)'!$B$34:$Q$38,MATCH(70,'[1]Traitement outputs (2)'!$A$34:$A$38,0),MATCH(C4095,'[1]Traitement outputs (2)'!$B$33:$Q$33,0)))</f>
        <v>-183.77989640241771</v>
      </c>
      <c r="R4095">
        <f>IF(K4095&lt;30,INDEX('[1]Traitement outputs (2)'!$B$58:$Q$63,MATCH(70,'[1]Traitement outputs (2)'!$A$58:$A$63,0),MATCH(C4095,'[1]Traitement outputs (2)'!$B$58:$Q$58,0)),INDEX('[1]Traitement outputs (2)'!$B$41:$Q$45,MATCH(70,'[1]Traitement outputs (2)'!$A$41:$A$45,0),MATCH(C4095,'[1]Traitement outputs (2)'!$B$40:$Q$40,0)))</f>
        <v>254.15803075879367</v>
      </c>
      <c r="T4095">
        <f t="shared" si="380"/>
        <v>-21342.138833337085</v>
      </c>
      <c r="U4095">
        <f t="shared" si="381"/>
        <v>29515.067122381799</v>
      </c>
      <c r="X4095">
        <f t="shared" si="382"/>
        <v>0.51606358805306241</v>
      </c>
      <c r="Y4095">
        <f t="shared" si="383"/>
        <v>0.59592021577150611</v>
      </c>
    </row>
    <row r="4096" spans="1:25" x14ac:dyDescent="0.35">
      <c r="A4096" s="1">
        <v>34870.583333333336</v>
      </c>
      <c r="B4096">
        <v>20.430399999999999</v>
      </c>
      <c r="C4096">
        <f>_xlfn.IFNA(HLOOKUP(B4096,'[1]Traitement outputs'!$B$33:$Q$33,1,TRUE),16)</f>
        <v>20</v>
      </c>
      <c r="E4096" s="1">
        <v>34870.583333333336</v>
      </c>
      <c r="F4096">
        <v>21.9587</v>
      </c>
      <c r="G4096">
        <f t="shared" si="378"/>
        <v>22</v>
      </c>
      <c r="I4096" s="1">
        <v>34870.583333333336</v>
      </c>
      <c r="J4096">
        <v>18816.900000000001</v>
      </c>
      <c r="K4096">
        <f t="shared" si="379"/>
        <v>162.03474073614817</v>
      </c>
      <c r="M4096">
        <f>INDEX('[1]Traitement outputs (2)'!$B$51:$Q$56,MATCH(70,'[1]Traitement outputs (2)'!$A$51:$A$56,0),MATCH(C4096,'[1]Traitement outputs (2)'!$B$51:$Q$51,0))</f>
        <v>-16.864255714989046</v>
      </c>
      <c r="N4096">
        <f>INDEX('[1]Traitement outputs (2)'!$B$34:$Q$38,MATCH(70,'[1]Traitement outputs (2)'!$A$34:$A$38,0),MATCH(C4096,'[1]Traitement outputs (2)'!$B$33:$Q$33,0))</f>
        <v>-183.77989640241771</v>
      </c>
      <c r="O4096">
        <f>INDEX('[1]Traitement outputs (2)'!$B$58:$Q$63,MATCH(70,'[1]Traitement outputs (2)'!$A$58:$A$63,0),MATCH(C4096,'[1]Traitement outputs (2)'!$B$58:$Q$58,0))</f>
        <v>16.864787616041994</v>
      </c>
      <c r="P4096">
        <f>INDEX('[1]Traitement outputs (2)'!$B$41:$Q$45,MATCH(70,'[1]Traitement outputs (2)'!$A$41:$A$45,0),MATCH(C4096,'[1]Traitement outputs (2)'!$B$40:$Q$40,0))</f>
        <v>254.15803075879367</v>
      </c>
      <c r="Q4096">
        <f>IF(K4096&lt;30,INDEX('[1]Traitement outputs (2)'!$B$51:$Q$63,MATCH(70,'[1]Traitement outputs (2)'!$A$51:$A$63,0),MATCH(C4096,'[1]Traitement outputs (2)'!$B$51:$Q$51,0)),INDEX('[1]Traitement outputs (2)'!$B$34:$Q$38,MATCH(70,'[1]Traitement outputs (2)'!$A$34:$A$38,0),MATCH(C4096,'[1]Traitement outputs (2)'!$B$33:$Q$33,0)))</f>
        <v>-183.77989640241771</v>
      </c>
      <c r="R4096">
        <f>IF(K4096&lt;30,INDEX('[1]Traitement outputs (2)'!$B$58:$Q$63,MATCH(70,'[1]Traitement outputs (2)'!$A$58:$A$63,0),MATCH(C4096,'[1]Traitement outputs (2)'!$B$58:$Q$58,0)),INDEX('[1]Traitement outputs (2)'!$B$41:$Q$45,MATCH(70,'[1]Traitement outputs (2)'!$A$41:$A$45,0),MATCH(C4096,'[1]Traitement outputs (2)'!$B$40:$Q$40,0)))</f>
        <v>254.15803075879367</v>
      </c>
      <c r="T4096">
        <f t="shared" si="380"/>
        <v>-21342.138833337085</v>
      </c>
      <c r="U4096">
        <f t="shared" si="381"/>
        <v>29515.067122381799</v>
      </c>
      <c r="X4096">
        <f t="shared" si="382"/>
        <v>0.51606358805306241</v>
      </c>
      <c r="Y4096">
        <f t="shared" si="383"/>
        <v>0.59592021577150611</v>
      </c>
    </row>
    <row r="4097" spans="1:25" x14ac:dyDescent="0.35">
      <c r="A4097" s="1">
        <v>34870.625</v>
      </c>
      <c r="B4097">
        <v>20.008800000000001</v>
      </c>
      <c r="C4097">
        <f>_xlfn.IFNA(HLOOKUP(B4097,'[1]Traitement outputs'!$B$33:$Q$33,1,TRUE),16)</f>
        <v>20</v>
      </c>
      <c r="E4097" s="1">
        <v>34870.625</v>
      </c>
      <c r="F4097">
        <v>22.607099999999999</v>
      </c>
      <c r="G4097">
        <f t="shared" si="378"/>
        <v>23</v>
      </c>
      <c r="I4097" s="1">
        <v>34870.625</v>
      </c>
      <c r="J4097">
        <v>15563</v>
      </c>
      <c r="K4097">
        <f t="shared" si="379"/>
        <v>134.01499025220272</v>
      </c>
      <c r="M4097">
        <f>INDEX('[1]Traitement outputs (2)'!$B$51:$Q$56,MATCH(70,'[1]Traitement outputs (2)'!$A$51:$A$56,0),MATCH(C4097,'[1]Traitement outputs (2)'!$B$51:$Q$51,0))</f>
        <v>-16.864255714989046</v>
      </c>
      <c r="N4097">
        <f>INDEX('[1]Traitement outputs (2)'!$B$34:$Q$38,MATCH(70,'[1]Traitement outputs (2)'!$A$34:$A$38,0),MATCH(C4097,'[1]Traitement outputs (2)'!$B$33:$Q$33,0))</f>
        <v>-183.77989640241771</v>
      </c>
      <c r="O4097">
        <f>INDEX('[1]Traitement outputs (2)'!$B$58:$Q$63,MATCH(70,'[1]Traitement outputs (2)'!$A$58:$A$63,0),MATCH(C4097,'[1]Traitement outputs (2)'!$B$58:$Q$58,0))</f>
        <v>16.864787616041994</v>
      </c>
      <c r="P4097">
        <f>INDEX('[1]Traitement outputs (2)'!$B$41:$Q$45,MATCH(70,'[1]Traitement outputs (2)'!$A$41:$A$45,0),MATCH(C4097,'[1]Traitement outputs (2)'!$B$40:$Q$40,0))</f>
        <v>254.15803075879367</v>
      </c>
      <c r="Q4097">
        <f>IF(K4097&lt;30,INDEX('[1]Traitement outputs (2)'!$B$51:$Q$63,MATCH(70,'[1]Traitement outputs (2)'!$A$51:$A$63,0),MATCH(C4097,'[1]Traitement outputs (2)'!$B$51:$Q$51,0)),INDEX('[1]Traitement outputs (2)'!$B$34:$Q$38,MATCH(70,'[1]Traitement outputs (2)'!$A$34:$A$38,0),MATCH(C4097,'[1]Traitement outputs (2)'!$B$33:$Q$33,0)))</f>
        <v>-183.77989640241771</v>
      </c>
      <c r="R4097">
        <f>IF(K4097&lt;30,INDEX('[1]Traitement outputs (2)'!$B$58:$Q$63,MATCH(70,'[1]Traitement outputs (2)'!$A$58:$A$63,0),MATCH(C4097,'[1]Traitement outputs (2)'!$B$58:$Q$58,0)),INDEX('[1]Traitement outputs (2)'!$B$41:$Q$45,MATCH(70,'[1]Traitement outputs (2)'!$A$41:$A$45,0),MATCH(C4097,'[1]Traitement outputs (2)'!$B$40:$Q$40,0)))</f>
        <v>254.15803075879367</v>
      </c>
      <c r="T4097">
        <f t="shared" si="380"/>
        <v>-21342.138833337085</v>
      </c>
      <c r="U4097">
        <f t="shared" si="381"/>
        <v>29515.067122381799</v>
      </c>
      <c r="X4097">
        <f t="shared" si="382"/>
        <v>0.51606358805306241</v>
      </c>
      <c r="Y4097">
        <f t="shared" si="383"/>
        <v>0.59592021577150611</v>
      </c>
    </row>
    <row r="4098" spans="1:25" x14ac:dyDescent="0.35">
      <c r="A4098" s="1">
        <v>34870.666666666664</v>
      </c>
      <c r="B4098">
        <v>20.0001</v>
      </c>
      <c r="C4098">
        <f>_xlfn.IFNA(HLOOKUP(B4098,'[1]Traitement outputs'!$B$33:$Q$33,1,TRUE),16)</f>
        <v>20</v>
      </c>
      <c r="E4098" s="1">
        <v>34870.666666666664</v>
      </c>
      <c r="F4098">
        <v>22.520099999999999</v>
      </c>
      <c r="G4098">
        <f t="shared" si="378"/>
        <v>23</v>
      </c>
      <c r="I4098" s="1">
        <v>34870.666666666664</v>
      </c>
      <c r="J4098">
        <v>10218.5</v>
      </c>
      <c r="K4098">
        <f t="shared" si="379"/>
        <v>87.992814874518643</v>
      </c>
      <c r="M4098">
        <f>INDEX('[1]Traitement outputs (2)'!$B$51:$Q$56,MATCH(70,'[1]Traitement outputs (2)'!$A$51:$A$56,0),MATCH(C4098,'[1]Traitement outputs (2)'!$B$51:$Q$51,0))</f>
        <v>-16.864255714989046</v>
      </c>
      <c r="N4098">
        <f>INDEX('[1]Traitement outputs (2)'!$B$34:$Q$38,MATCH(70,'[1]Traitement outputs (2)'!$A$34:$A$38,0),MATCH(C4098,'[1]Traitement outputs (2)'!$B$33:$Q$33,0))</f>
        <v>-183.77989640241771</v>
      </c>
      <c r="O4098">
        <f>INDEX('[1]Traitement outputs (2)'!$B$58:$Q$63,MATCH(70,'[1]Traitement outputs (2)'!$A$58:$A$63,0),MATCH(C4098,'[1]Traitement outputs (2)'!$B$58:$Q$58,0))</f>
        <v>16.864787616041994</v>
      </c>
      <c r="P4098">
        <f>INDEX('[1]Traitement outputs (2)'!$B$41:$Q$45,MATCH(70,'[1]Traitement outputs (2)'!$A$41:$A$45,0),MATCH(C4098,'[1]Traitement outputs (2)'!$B$40:$Q$40,0))</f>
        <v>254.15803075879367</v>
      </c>
      <c r="Q4098">
        <f>IF(K4098&lt;30,INDEX('[1]Traitement outputs (2)'!$B$51:$Q$63,MATCH(70,'[1]Traitement outputs (2)'!$A$51:$A$63,0),MATCH(C4098,'[1]Traitement outputs (2)'!$B$51:$Q$51,0)),INDEX('[1]Traitement outputs (2)'!$B$34:$Q$38,MATCH(70,'[1]Traitement outputs (2)'!$A$34:$A$38,0),MATCH(C4098,'[1]Traitement outputs (2)'!$B$33:$Q$33,0)))</f>
        <v>-183.77989640241771</v>
      </c>
      <c r="R4098">
        <f>IF(K4098&lt;30,INDEX('[1]Traitement outputs (2)'!$B$58:$Q$63,MATCH(70,'[1]Traitement outputs (2)'!$A$58:$A$63,0),MATCH(C4098,'[1]Traitement outputs (2)'!$B$58:$Q$58,0)),INDEX('[1]Traitement outputs (2)'!$B$41:$Q$45,MATCH(70,'[1]Traitement outputs (2)'!$A$41:$A$45,0),MATCH(C4098,'[1]Traitement outputs (2)'!$B$40:$Q$40,0)))</f>
        <v>254.15803075879367</v>
      </c>
      <c r="T4098">
        <f t="shared" si="380"/>
        <v>-21342.138833337085</v>
      </c>
      <c r="U4098">
        <f t="shared" si="381"/>
        <v>29515.067122381799</v>
      </c>
      <c r="X4098">
        <f t="shared" si="382"/>
        <v>0.51606358805306241</v>
      </c>
      <c r="Y4098">
        <f t="shared" si="383"/>
        <v>0.59592021577150611</v>
      </c>
    </row>
    <row r="4099" spans="1:25" x14ac:dyDescent="0.35">
      <c r="A4099" s="1">
        <v>34870.708333333336</v>
      </c>
      <c r="B4099">
        <v>20.0002</v>
      </c>
      <c r="C4099">
        <f>_xlfn.IFNA(HLOOKUP(B4099,'[1]Traitement outputs'!$B$33:$Q$33,1,TRUE),16)</f>
        <v>20</v>
      </c>
      <c r="E4099" s="1">
        <v>34870.708333333336</v>
      </c>
      <c r="F4099">
        <v>21.920100000000001</v>
      </c>
      <c r="G4099">
        <f t="shared" ref="G4099:G4162" si="384">ROUND(F4099,0)</f>
        <v>22</v>
      </c>
      <c r="I4099" s="1">
        <v>34870.708333333336</v>
      </c>
      <c r="J4099">
        <v>7118.68</v>
      </c>
      <c r="K4099">
        <f t="shared" ref="K4099:K4162" si="385">J4099/$AB$2</f>
        <v>61.299867044178534</v>
      </c>
      <c r="M4099">
        <f>INDEX('[1]Traitement outputs (2)'!$B$51:$Q$56,MATCH(70,'[1]Traitement outputs (2)'!$A$51:$A$56,0),MATCH(C4099,'[1]Traitement outputs (2)'!$B$51:$Q$51,0))</f>
        <v>-16.864255714989046</v>
      </c>
      <c r="N4099">
        <f>INDEX('[1]Traitement outputs (2)'!$B$34:$Q$38,MATCH(70,'[1]Traitement outputs (2)'!$A$34:$A$38,0),MATCH(C4099,'[1]Traitement outputs (2)'!$B$33:$Q$33,0))</f>
        <v>-183.77989640241771</v>
      </c>
      <c r="O4099">
        <f>INDEX('[1]Traitement outputs (2)'!$B$58:$Q$63,MATCH(70,'[1]Traitement outputs (2)'!$A$58:$A$63,0),MATCH(C4099,'[1]Traitement outputs (2)'!$B$58:$Q$58,0))</f>
        <v>16.864787616041994</v>
      </c>
      <c r="P4099">
        <f>INDEX('[1]Traitement outputs (2)'!$B$41:$Q$45,MATCH(70,'[1]Traitement outputs (2)'!$A$41:$A$45,0),MATCH(C4099,'[1]Traitement outputs (2)'!$B$40:$Q$40,0))</f>
        <v>254.15803075879367</v>
      </c>
      <c r="Q4099">
        <f>IF(K4099&lt;30,INDEX('[1]Traitement outputs (2)'!$B$51:$Q$63,MATCH(70,'[1]Traitement outputs (2)'!$A$51:$A$63,0),MATCH(C4099,'[1]Traitement outputs (2)'!$B$51:$Q$51,0)),INDEX('[1]Traitement outputs (2)'!$B$34:$Q$38,MATCH(70,'[1]Traitement outputs (2)'!$A$34:$A$38,0),MATCH(C4099,'[1]Traitement outputs (2)'!$B$33:$Q$33,0)))</f>
        <v>-183.77989640241771</v>
      </c>
      <c r="R4099">
        <f>IF(K4099&lt;30,INDEX('[1]Traitement outputs (2)'!$B$58:$Q$63,MATCH(70,'[1]Traitement outputs (2)'!$A$58:$A$63,0),MATCH(C4099,'[1]Traitement outputs (2)'!$B$58:$Q$58,0)),INDEX('[1]Traitement outputs (2)'!$B$41:$Q$45,MATCH(70,'[1]Traitement outputs (2)'!$A$41:$A$45,0),MATCH(C4099,'[1]Traitement outputs (2)'!$B$40:$Q$40,0)))</f>
        <v>254.15803075879367</v>
      </c>
      <c r="T4099">
        <f t="shared" ref="T4099:T4162" si="386">Q4099*$AB$2</f>
        <v>-21342.138833337085</v>
      </c>
      <c r="U4099">
        <f t="shared" ref="U4099:U4162" si="387">R4099*$AB$2</f>
        <v>29515.067122381799</v>
      </c>
      <c r="X4099">
        <f t="shared" ref="X4099:X4162" si="388">T4099/$V$2</f>
        <v>0.51606358805306241</v>
      </c>
      <c r="Y4099">
        <f t="shared" ref="Y4099:Y4162" si="389">U4099/$W$2</f>
        <v>0.59592021577150611</v>
      </c>
    </row>
    <row r="4100" spans="1:25" x14ac:dyDescent="0.35">
      <c r="A4100" s="1">
        <v>34870.75</v>
      </c>
      <c r="B4100">
        <v>20.000299999999999</v>
      </c>
      <c r="C4100">
        <f>_xlfn.IFNA(HLOOKUP(B4100,'[1]Traitement outputs'!$B$33:$Q$33,1,TRUE),16)</f>
        <v>20</v>
      </c>
      <c r="E4100" s="1">
        <v>34870.75</v>
      </c>
      <c r="F4100">
        <v>21.324999999999999</v>
      </c>
      <c r="G4100">
        <f t="shared" si="384"/>
        <v>21</v>
      </c>
      <c r="I4100" s="1">
        <v>34870.75</v>
      </c>
      <c r="J4100">
        <v>2529.2800000000002</v>
      </c>
      <c r="K4100">
        <f t="shared" si="385"/>
        <v>21.779954671020455</v>
      </c>
      <c r="M4100">
        <f>INDEX('[1]Traitement outputs (2)'!$B$51:$Q$56,MATCH(70,'[1]Traitement outputs (2)'!$A$51:$A$56,0),MATCH(C4100,'[1]Traitement outputs (2)'!$B$51:$Q$51,0))</f>
        <v>-16.864255714989046</v>
      </c>
      <c r="N4100">
        <f>INDEX('[1]Traitement outputs (2)'!$B$34:$Q$38,MATCH(70,'[1]Traitement outputs (2)'!$A$34:$A$38,0),MATCH(C4100,'[1]Traitement outputs (2)'!$B$33:$Q$33,0))</f>
        <v>-183.77989640241771</v>
      </c>
      <c r="O4100">
        <f>INDEX('[1]Traitement outputs (2)'!$B$58:$Q$63,MATCH(70,'[1]Traitement outputs (2)'!$A$58:$A$63,0),MATCH(C4100,'[1]Traitement outputs (2)'!$B$58:$Q$58,0))</f>
        <v>16.864787616041994</v>
      </c>
      <c r="P4100">
        <f>INDEX('[1]Traitement outputs (2)'!$B$41:$Q$45,MATCH(70,'[1]Traitement outputs (2)'!$A$41:$A$45,0),MATCH(C4100,'[1]Traitement outputs (2)'!$B$40:$Q$40,0))</f>
        <v>254.15803075879367</v>
      </c>
      <c r="Q4100">
        <f>IF(K4100&lt;30,INDEX('[1]Traitement outputs (2)'!$B$51:$Q$63,MATCH(70,'[1]Traitement outputs (2)'!$A$51:$A$63,0),MATCH(C4100,'[1]Traitement outputs (2)'!$B$51:$Q$51,0)),INDEX('[1]Traitement outputs (2)'!$B$34:$Q$38,MATCH(70,'[1]Traitement outputs (2)'!$A$34:$A$38,0),MATCH(C4100,'[1]Traitement outputs (2)'!$B$33:$Q$33,0)))</f>
        <v>-16.864255714989046</v>
      </c>
      <c r="R4100">
        <f>IF(K4100&lt;30,INDEX('[1]Traitement outputs (2)'!$B$58:$Q$63,MATCH(70,'[1]Traitement outputs (2)'!$A$58:$A$63,0),MATCH(C4100,'[1]Traitement outputs (2)'!$B$58:$Q$58,0)),INDEX('[1]Traitement outputs (2)'!$B$41:$Q$45,MATCH(70,'[1]Traitement outputs (2)'!$A$41:$A$45,0),MATCH(C4100,'[1]Traitement outputs (2)'!$B$40:$Q$40,0)))</f>
        <v>16.864787616041994</v>
      </c>
      <c r="T4100">
        <f t="shared" si="386"/>
        <v>-1958.42577907482</v>
      </c>
      <c r="U4100">
        <f t="shared" si="387"/>
        <v>1958.4875481058175</v>
      </c>
      <c r="X4100">
        <f t="shared" si="388"/>
        <v>4.735571455032727E-2</v>
      </c>
      <c r="Y4100">
        <f t="shared" si="389"/>
        <v>3.954259420836595E-2</v>
      </c>
    </row>
    <row r="4101" spans="1:25" x14ac:dyDescent="0.35">
      <c r="A4101" s="1">
        <v>34870.791666666664</v>
      </c>
      <c r="B4101">
        <v>20.000299999999999</v>
      </c>
      <c r="C4101">
        <f>_xlfn.IFNA(HLOOKUP(B4101,'[1]Traitement outputs'!$B$33:$Q$33,1,TRUE),16)</f>
        <v>20</v>
      </c>
      <c r="E4101" s="1">
        <v>34870.791666666664</v>
      </c>
      <c r="F4101">
        <v>21.0322</v>
      </c>
      <c r="G4101">
        <f t="shared" si="384"/>
        <v>21</v>
      </c>
      <c r="I4101" s="1">
        <v>34870.791666666664</v>
      </c>
      <c r="J4101">
        <v>268.30900000000003</v>
      </c>
      <c r="K4101">
        <f t="shared" si="385"/>
        <v>2.3104432319975752</v>
      </c>
      <c r="M4101">
        <f>INDEX('[1]Traitement outputs (2)'!$B$51:$Q$56,MATCH(70,'[1]Traitement outputs (2)'!$A$51:$A$56,0),MATCH(C4101,'[1]Traitement outputs (2)'!$B$51:$Q$51,0))</f>
        <v>-16.864255714989046</v>
      </c>
      <c r="N4101">
        <f>INDEX('[1]Traitement outputs (2)'!$B$34:$Q$38,MATCH(70,'[1]Traitement outputs (2)'!$A$34:$A$38,0),MATCH(C4101,'[1]Traitement outputs (2)'!$B$33:$Q$33,0))</f>
        <v>-183.77989640241771</v>
      </c>
      <c r="O4101">
        <f>INDEX('[1]Traitement outputs (2)'!$B$58:$Q$63,MATCH(70,'[1]Traitement outputs (2)'!$A$58:$A$63,0),MATCH(C4101,'[1]Traitement outputs (2)'!$B$58:$Q$58,0))</f>
        <v>16.864787616041994</v>
      </c>
      <c r="P4101">
        <f>INDEX('[1]Traitement outputs (2)'!$B$41:$Q$45,MATCH(70,'[1]Traitement outputs (2)'!$A$41:$A$45,0),MATCH(C4101,'[1]Traitement outputs (2)'!$B$40:$Q$40,0))</f>
        <v>254.15803075879367</v>
      </c>
      <c r="Q4101">
        <f>IF(K4101&lt;30,INDEX('[1]Traitement outputs (2)'!$B$51:$Q$63,MATCH(70,'[1]Traitement outputs (2)'!$A$51:$A$63,0),MATCH(C4101,'[1]Traitement outputs (2)'!$B$51:$Q$51,0)),INDEX('[1]Traitement outputs (2)'!$B$34:$Q$38,MATCH(70,'[1]Traitement outputs (2)'!$A$34:$A$38,0),MATCH(C4101,'[1]Traitement outputs (2)'!$B$33:$Q$33,0)))</f>
        <v>-16.864255714989046</v>
      </c>
      <c r="R4101">
        <f>IF(K4101&lt;30,INDEX('[1]Traitement outputs (2)'!$B$58:$Q$63,MATCH(70,'[1]Traitement outputs (2)'!$A$58:$A$63,0),MATCH(C4101,'[1]Traitement outputs (2)'!$B$58:$Q$58,0)),INDEX('[1]Traitement outputs (2)'!$B$41:$Q$45,MATCH(70,'[1]Traitement outputs (2)'!$A$41:$A$45,0),MATCH(C4101,'[1]Traitement outputs (2)'!$B$40:$Q$40,0)))</f>
        <v>16.864787616041994</v>
      </c>
      <c r="T4101">
        <f t="shared" si="386"/>
        <v>-1958.42577907482</v>
      </c>
      <c r="U4101">
        <f t="shared" si="387"/>
        <v>1958.4875481058175</v>
      </c>
      <c r="X4101">
        <f t="shared" si="388"/>
        <v>4.735571455032727E-2</v>
      </c>
      <c r="Y4101">
        <f t="shared" si="389"/>
        <v>3.954259420836595E-2</v>
      </c>
    </row>
    <row r="4102" spans="1:25" x14ac:dyDescent="0.35">
      <c r="A4102" s="1">
        <v>34870.833333333336</v>
      </c>
      <c r="B4102">
        <v>20.0002</v>
      </c>
      <c r="C4102">
        <f>_xlfn.IFNA(HLOOKUP(B4102,'[1]Traitement outputs'!$B$33:$Q$33,1,TRUE),16)</f>
        <v>20</v>
      </c>
      <c r="E4102" s="1">
        <v>34870.833333333336</v>
      </c>
      <c r="F4102">
        <v>20.846699999999998</v>
      </c>
      <c r="G4102">
        <f t="shared" si="384"/>
        <v>21</v>
      </c>
      <c r="I4102" s="1">
        <v>34870.833333333336</v>
      </c>
      <c r="J4102">
        <v>0</v>
      </c>
      <c r="K4102">
        <f t="shared" si="385"/>
        <v>0</v>
      </c>
      <c r="M4102">
        <f>INDEX('[1]Traitement outputs (2)'!$B$51:$Q$56,MATCH(70,'[1]Traitement outputs (2)'!$A$51:$A$56,0),MATCH(C4102,'[1]Traitement outputs (2)'!$B$51:$Q$51,0))</f>
        <v>-16.864255714989046</v>
      </c>
      <c r="N4102">
        <f>INDEX('[1]Traitement outputs (2)'!$B$34:$Q$38,MATCH(70,'[1]Traitement outputs (2)'!$A$34:$A$38,0),MATCH(C4102,'[1]Traitement outputs (2)'!$B$33:$Q$33,0))</f>
        <v>-183.77989640241771</v>
      </c>
      <c r="O4102">
        <f>INDEX('[1]Traitement outputs (2)'!$B$58:$Q$63,MATCH(70,'[1]Traitement outputs (2)'!$A$58:$A$63,0),MATCH(C4102,'[1]Traitement outputs (2)'!$B$58:$Q$58,0))</f>
        <v>16.864787616041994</v>
      </c>
      <c r="P4102">
        <f>INDEX('[1]Traitement outputs (2)'!$B$41:$Q$45,MATCH(70,'[1]Traitement outputs (2)'!$A$41:$A$45,0),MATCH(C4102,'[1]Traitement outputs (2)'!$B$40:$Q$40,0))</f>
        <v>254.15803075879367</v>
      </c>
      <c r="Q4102">
        <f>IF(K4102&lt;30,INDEX('[1]Traitement outputs (2)'!$B$51:$Q$63,MATCH(70,'[1]Traitement outputs (2)'!$A$51:$A$63,0),MATCH(C4102,'[1]Traitement outputs (2)'!$B$51:$Q$51,0)),INDEX('[1]Traitement outputs (2)'!$B$34:$Q$38,MATCH(70,'[1]Traitement outputs (2)'!$A$34:$A$38,0),MATCH(C4102,'[1]Traitement outputs (2)'!$B$33:$Q$33,0)))</f>
        <v>-16.864255714989046</v>
      </c>
      <c r="R4102">
        <f>IF(K4102&lt;30,INDEX('[1]Traitement outputs (2)'!$B$58:$Q$63,MATCH(70,'[1]Traitement outputs (2)'!$A$58:$A$63,0),MATCH(C4102,'[1]Traitement outputs (2)'!$B$58:$Q$58,0)),INDEX('[1]Traitement outputs (2)'!$B$41:$Q$45,MATCH(70,'[1]Traitement outputs (2)'!$A$41:$A$45,0),MATCH(C4102,'[1]Traitement outputs (2)'!$B$40:$Q$40,0)))</f>
        <v>16.864787616041994</v>
      </c>
      <c r="T4102">
        <f t="shared" si="386"/>
        <v>-1958.42577907482</v>
      </c>
      <c r="U4102">
        <f t="shared" si="387"/>
        <v>1958.4875481058175</v>
      </c>
      <c r="X4102">
        <f t="shared" si="388"/>
        <v>4.735571455032727E-2</v>
      </c>
      <c r="Y4102">
        <f t="shared" si="389"/>
        <v>3.954259420836595E-2</v>
      </c>
    </row>
    <row r="4103" spans="1:25" x14ac:dyDescent="0.35">
      <c r="A4103" s="1">
        <v>34870.875</v>
      </c>
      <c r="B4103">
        <v>16.1587</v>
      </c>
      <c r="C4103">
        <f>_xlfn.IFNA(HLOOKUP(B4103,'[1]Traitement outputs'!$B$33:$Q$33,1,TRUE),16)</f>
        <v>16</v>
      </c>
      <c r="E4103" s="1">
        <v>34870.875</v>
      </c>
      <c r="F4103">
        <v>25.7971</v>
      </c>
      <c r="G4103">
        <f t="shared" si="384"/>
        <v>26</v>
      </c>
      <c r="I4103" s="1">
        <v>34870.875</v>
      </c>
      <c r="J4103">
        <v>0</v>
      </c>
      <c r="K4103">
        <f t="shared" si="385"/>
        <v>0</v>
      </c>
      <c r="M4103">
        <f>INDEX('[1]Traitement outputs (2)'!$B$51:$Q$56,MATCH(70,'[1]Traitement outputs (2)'!$A$51:$A$56,0),MATCH(C4103,'[1]Traitement outputs (2)'!$B$51:$Q$51,0))</f>
        <v>-27.907128105419115</v>
      </c>
      <c r="N4103">
        <f>INDEX('[1]Traitement outputs (2)'!$B$34:$Q$38,MATCH(70,'[1]Traitement outputs (2)'!$A$34:$A$38,0),MATCH(C4103,'[1]Traitement outputs (2)'!$B$33:$Q$33,0))</f>
        <v>-87.65601603539298</v>
      </c>
      <c r="O4103">
        <f>INDEX('[1]Traitement outputs (2)'!$B$58:$Q$63,MATCH(70,'[1]Traitement outputs (2)'!$A$58:$A$63,0),MATCH(C4103,'[1]Traitement outputs (2)'!$B$58:$Q$58,0))</f>
        <v>27.907128104236733</v>
      </c>
      <c r="P4103">
        <f>INDEX('[1]Traitement outputs (2)'!$B$41:$Q$45,MATCH(70,'[1]Traitement outputs (2)'!$A$41:$A$45,0),MATCH(C4103,'[1]Traitement outputs (2)'!$B$40:$Q$40,0))</f>
        <v>158.03405896601754</v>
      </c>
      <c r="Q4103">
        <f>IF(K4103&lt;30,INDEX('[1]Traitement outputs (2)'!$B$51:$Q$63,MATCH(70,'[1]Traitement outputs (2)'!$A$51:$A$63,0),MATCH(C4103,'[1]Traitement outputs (2)'!$B$51:$Q$51,0)),INDEX('[1]Traitement outputs (2)'!$B$34:$Q$38,MATCH(70,'[1]Traitement outputs (2)'!$A$34:$A$38,0),MATCH(C4103,'[1]Traitement outputs (2)'!$B$33:$Q$33,0)))</f>
        <v>-27.907128105419115</v>
      </c>
      <c r="R4103">
        <f>IF(K4103&lt;30,INDEX('[1]Traitement outputs (2)'!$B$58:$Q$63,MATCH(70,'[1]Traitement outputs (2)'!$A$58:$A$63,0),MATCH(C4103,'[1]Traitement outputs (2)'!$B$58:$Q$58,0)),INDEX('[1]Traitement outputs (2)'!$B$41:$Q$45,MATCH(70,'[1]Traitement outputs (2)'!$A$41:$A$45,0),MATCH(C4103,'[1]Traitement outputs (2)'!$B$40:$Q$40,0)))</f>
        <v>27.907128104236733</v>
      </c>
      <c r="T4103">
        <f t="shared" si="386"/>
        <v>-3240.8212983285953</v>
      </c>
      <c r="U4103">
        <f t="shared" si="387"/>
        <v>3240.8212981912866</v>
      </c>
      <c r="X4103">
        <f t="shared" si="388"/>
        <v>7.8364679403255921E-2</v>
      </c>
      <c r="Y4103">
        <f t="shared" si="389"/>
        <v>6.5433390996103388E-2</v>
      </c>
    </row>
    <row r="4104" spans="1:25" x14ac:dyDescent="0.35">
      <c r="A4104" s="1">
        <v>34870.916666666664</v>
      </c>
      <c r="B4104">
        <v>16.000399999999999</v>
      </c>
      <c r="C4104">
        <f>_xlfn.IFNA(HLOOKUP(B4104,'[1]Traitement outputs'!$B$33:$Q$33,1,TRUE),16)</f>
        <v>16</v>
      </c>
      <c r="E4104" s="1">
        <v>34870.916666666664</v>
      </c>
      <c r="F4104">
        <v>27.000299999999999</v>
      </c>
      <c r="G4104">
        <f t="shared" si="384"/>
        <v>27</v>
      </c>
      <c r="I4104" s="1">
        <v>34870.916666666664</v>
      </c>
      <c r="J4104">
        <v>0</v>
      </c>
      <c r="K4104">
        <f t="shared" si="385"/>
        <v>0</v>
      </c>
      <c r="M4104">
        <f>INDEX('[1]Traitement outputs (2)'!$B$51:$Q$56,MATCH(70,'[1]Traitement outputs (2)'!$A$51:$A$56,0),MATCH(C4104,'[1]Traitement outputs (2)'!$B$51:$Q$51,0))</f>
        <v>-27.907128105419115</v>
      </c>
      <c r="N4104">
        <f>INDEX('[1]Traitement outputs (2)'!$B$34:$Q$38,MATCH(70,'[1]Traitement outputs (2)'!$A$34:$A$38,0),MATCH(C4104,'[1]Traitement outputs (2)'!$B$33:$Q$33,0))</f>
        <v>-87.65601603539298</v>
      </c>
      <c r="O4104">
        <f>INDEX('[1]Traitement outputs (2)'!$B$58:$Q$63,MATCH(70,'[1]Traitement outputs (2)'!$A$58:$A$63,0),MATCH(C4104,'[1]Traitement outputs (2)'!$B$58:$Q$58,0))</f>
        <v>27.907128104236733</v>
      </c>
      <c r="P4104">
        <f>INDEX('[1]Traitement outputs (2)'!$B$41:$Q$45,MATCH(70,'[1]Traitement outputs (2)'!$A$41:$A$45,0),MATCH(C4104,'[1]Traitement outputs (2)'!$B$40:$Q$40,0))</f>
        <v>158.03405896601754</v>
      </c>
      <c r="Q4104">
        <f>IF(K4104&lt;30,INDEX('[1]Traitement outputs (2)'!$B$51:$Q$63,MATCH(70,'[1]Traitement outputs (2)'!$A$51:$A$63,0),MATCH(C4104,'[1]Traitement outputs (2)'!$B$51:$Q$51,0)),INDEX('[1]Traitement outputs (2)'!$B$34:$Q$38,MATCH(70,'[1]Traitement outputs (2)'!$A$34:$A$38,0),MATCH(C4104,'[1]Traitement outputs (2)'!$B$33:$Q$33,0)))</f>
        <v>-27.907128105419115</v>
      </c>
      <c r="R4104">
        <f>IF(K4104&lt;30,INDEX('[1]Traitement outputs (2)'!$B$58:$Q$63,MATCH(70,'[1]Traitement outputs (2)'!$A$58:$A$63,0),MATCH(C4104,'[1]Traitement outputs (2)'!$B$58:$Q$58,0)),INDEX('[1]Traitement outputs (2)'!$B$41:$Q$45,MATCH(70,'[1]Traitement outputs (2)'!$A$41:$A$45,0),MATCH(C4104,'[1]Traitement outputs (2)'!$B$40:$Q$40,0)))</f>
        <v>27.907128104236733</v>
      </c>
      <c r="T4104">
        <f t="shared" si="386"/>
        <v>-3240.8212983285953</v>
      </c>
      <c r="U4104">
        <f t="shared" si="387"/>
        <v>3240.8212981912866</v>
      </c>
      <c r="X4104">
        <f t="shared" si="388"/>
        <v>7.8364679403255921E-2</v>
      </c>
      <c r="Y4104">
        <f t="shared" si="389"/>
        <v>6.5433390996103388E-2</v>
      </c>
    </row>
    <row r="4105" spans="1:25" x14ac:dyDescent="0.35">
      <c r="A4105" s="1">
        <v>34870.958333333336</v>
      </c>
      <c r="B4105">
        <v>16.0002</v>
      </c>
      <c r="C4105">
        <f>_xlfn.IFNA(HLOOKUP(B4105,'[1]Traitement outputs'!$B$33:$Q$33,1,TRUE),16)</f>
        <v>16</v>
      </c>
      <c r="E4105" s="1">
        <v>34870.958333333336</v>
      </c>
      <c r="F4105">
        <v>28.88</v>
      </c>
      <c r="G4105">
        <f t="shared" si="384"/>
        <v>29</v>
      </c>
      <c r="I4105" s="1">
        <v>34870.958333333336</v>
      </c>
      <c r="J4105">
        <v>0</v>
      </c>
      <c r="K4105">
        <f t="shared" si="385"/>
        <v>0</v>
      </c>
      <c r="M4105">
        <f>INDEX('[1]Traitement outputs (2)'!$B$51:$Q$56,MATCH(70,'[1]Traitement outputs (2)'!$A$51:$A$56,0),MATCH(C4105,'[1]Traitement outputs (2)'!$B$51:$Q$51,0))</f>
        <v>-27.907128105419115</v>
      </c>
      <c r="N4105">
        <f>INDEX('[1]Traitement outputs (2)'!$B$34:$Q$38,MATCH(70,'[1]Traitement outputs (2)'!$A$34:$A$38,0),MATCH(C4105,'[1]Traitement outputs (2)'!$B$33:$Q$33,0))</f>
        <v>-87.65601603539298</v>
      </c>
      <c r="O4105">
        <f>INDEX('[1]Traitement outputs (2)'!$B$58:$Q$63,MATCH(70,'[1]Traitement outputs (2)'!$A$58:$A$63,0),MATCH(C4105,'[1]Traitement outputs (2)'!$B$58:$Q$58,0))</f>
        <v>27.907128104236733</v>
      </c>
      <c r="P4105">
        <f>INDEX('[1]Traitement outputs (2)'!$B$41:$Q$45,MATCH(70,'[1]Traitement outputs (2)'!$A$41:$A$45,0),MATCH(C4105,'[1]Traitement outputs (2)'!$B$40:$Q$40,0))</f>
        <v>158.03405896601754</v>
      </c>
      <c r="Q4105">
        <f>IF(K4105&lt;30,INDEX('[1]Traitement outputs (2)'!$B$51:$Q$63,MATCH(70,'[1]Traitement outputs (2)'!$A$51:$A$63,0),MATCH(C4105,'[1]Traitement outputs (2)'!$B$51:$Q$51,0)),INDEX('[1]Traitement outputs (2)'!$B$34:$Q$38,MATCH(70,'[1]Traitement outputs (2)'!$A$34:$A$38,0),MATCH(C4105,'[1]Traitement outputs (2)'!$B$33:$Q$33,0)))</f>
        <v>-27.907128105419115</v>
      </c>
      <c r="R4105">
        <f>IF(K4105&lt;30,INDEX('[1]Traitement outputs (2)'!$B$58:$Q$63,MATCH(70,'[1]Traitement outputs (2)'!$A$58:$A$63,0),MATCH(C4105,'[1]Traitement outputs (2)'!$B$58:$Q$58,0)),INDEX('[1]Traitement outputs (2)'!$B$41:$Q$45,MATCH(70,'[1]Traitement outputs (2)'!$A$41:$A$45,0),MATCH(C4105,'[1]Traitement outputs (2)'!$B$40:$Q$40,0)))</f>
        <v>27.907128104236733</v>
      </c>
      <c r="T4105">
        <f t="shared" si="386"/>
        <v>-3240.8212983285953</v>
      </c>
      <c r="U4105">
        <f t="shared" si="387"/>
        <v>3240.8212981912866</v>
      </c>
      <c r="X4105">
        <f t="shared" si="388"/>
        <v>7.8364679403255921E-2</v>
      </c>
      <c r="Y4105">
        <f t="shared" si="389"/>
        <v>6.5433390996103388E-2</v>
      </c>
    </row>
    <row r="4106" spans="1:25" x14ac:dyDescent="0.35">
      <c r="A4106" s="1">
        <v>34871</v>
      </c>
      <c r="B4106">
        <v>16.0002</v>
      </c>
      <c r="C4106">
        <f>_xlfn.IFNA(HLOOKUP(B4106,'[1]Traitement outputs'!$B$33:$Q$33,1,TRUE),16)</f>
        <v>16</v>
      </c>
      <c r="E4106" s="1">
        <v>34871</v>
      </c>
      <c r="F4106">
        <v>30.218499999999999</v>
      </c>
      <c r="G4106">
        <f t="shared" si="384"/>
        <v>30</v>
      </c>
      <c r="I4106" s="1">
        <v>34871</v>
      </c>
      <c r="J4106">
        <v>0</v>
      </c>
      <c r="K4106">
        <f t="shared" si="385"/>
        <v>0</v>
      </c>
      <c r="M4106">
        <f>INDEX('[1]Traitement outputs (2)'!$B$51:$Q$56,MATCH(70,'[1]Traitement outputs (2)'!$A$51:$A$56,0),MATCH(C4106,'[1]Traitement outputs (2)'!$B$51:$Q$51,0))</f>
        <v>-27.907128105419115</v>
      </c>
      <c r="N4106">
        <f>INDEX('[1]Traitement outputs (2)'!$B$34:$Q$38,MATCH(70,'[1]Traitement outputs (2)'!$A$34:$A$38,0),MATCH(C4106,'[1]Traitement outputs (2)'!$B$33:$Q$33,0))</f>
        <v>-87.65601603539298</v>
      </c>
      <c r="O4106">
        <f>INDEX('[1]Traitement outputs (2)'!$B$58:$Q$63,MATCH(70,'[1]Traitement outputs (2)'!$A$58:$A$63,0),MATCH(C4106,'[1]Traitement outputs (2)'!$B$58:$Q$58,0))</f>
        <v>27.907128104236733</v>
      </c>
      <c r="P4106">
        <f>INDEX('[1]Traitement outputs (2)'!$B$41:$Q$45,MATCH(70,'[1]Traitement outputs (2)'!$A$41:$A$45,0),MATCH(C4106,'[1]Traitement outputs (2)'!$B$40:$Q$40,0))</f>
        <v>158.03405896601754</v>
      </c>
      <c r="Q4106">
        <f>IF(K4106&lt;30,INDEX('[1]Traitement outputs (2)'!$B$51:$Q$63,MATCH(70,'[1]Traitement outputs (2)'!$A$51:$A$63,0),MATCH(C4106,'[1]Traitement outputs (2)'!$B$51:$Q$51,0)),INDEX('[1]Traitement outputs (2)'!$B$34:$Q$38,MATCH(70,'[1]Traitement outputs (2)'!$A$34:$A$38,0),MATCH(C4106,'[1]Traitement outputs (2)'!$B$33:$Q$33,0)))</f>
        <v>-27.907128105419115</v>
      </c>
      <c r="R4106">
        <f>IF(K4106&lt;30,INDEX('[1]Traitement outputs (2)'!$B$58:$Q$63,MATCH(70,'[1]Traitement outputs (2)'!$A$58:$A$63,0),MATCH(C4106,'[1]Traitement outputs (2)'!$B$58:$Q$58,0)),INDEX('[1]Traitement outputs (2)'!$B$41:$Q$45,MATCH(70,'[1]Traitement outputs (2)'!$A$41:$A$45,0),MATCH(C4106,'[1]Traitement outputs (2)'!$B$40:$Q$40,0)))</f>
        <v>27.907128104236733</v>
      </c>
      <c r="T4106">
        <f t="shared" si="386"/>
        <v>-3240.8212983285953</v>
      </c>
      <c r="U4106">
        <f t="shared" si="387"/>
        <v>3240.8212981912866</v>
      </c>
      <c r="X4106">
        <f t="shared" si="388"/>
        <v>7.8364679403255921E-2</v>
      </c>
      <c r="Y4106">
        <f t="shared" si="389"/>
        <v>6.5433390996103388E-2</v>
      </c>
    </row>
    <row r="4107" spans="1:25" x14ac:dyDescent="0.35">
      <c r="A4107" s="1">
        <v>34871.041666666664</v>
      </c>
      <c r="B4107">
        <v>16.0002</v>
      </c>
      <c r="C4107">
        <f>_xlfn.IFNA(HLOOKUP(B4107,'[1]Traitement outputs'!$B$33:$Q$33,1,TRUE),16)</f>
        <v>16</v>
      </c>
      <c r="E4107" s="1">
        <v>34871.041666666664</v>
      </c>
      <c r="F4107">
        <v>31.1662</v>
      </c>
      <c r="G4107">
        <f t="shared" si="384"/>
        <v>31</v>
      </c>
      <c r="I4107" s="1">
        <v>34871.041666666664</v>
      </c>
      <c r="J4107">
        <v>0</v>
      </c>
      <c r="K4107">
        <f t="shared" si="385"/>
        <v>0</v>
      </c>
      <c r="M4107">
        <f>INDEX('[1]Traitement outputs (2)'!$B$51:$Q$56,MATCH(70,'[1]Traitement outputs (2)'!$A$51:$A$56,0),MATCH(C4107,'[1]Traitement outputs (2)'!$B$51:$Q$51,0))</f>
        <v>-27.907128105419115</v>
      </c>
      <c r="N4107">
        <f>INDEX('[1]Traitement outputs (2)'!$B$34:$Q$38,MATCH(70,'[1]Traitement outputs (2)'!$A$34:$A$38,0),MATCH(C4107,'[1]Traitement outputs (2)'!$B$33:$Q$33,0))</f>
        <v>-87.65601603539298</v>
      </c>
      <c r="O4107">
        <f>INDEX('[1]Traitement outputs (2)'!$B$58:$Q$63,MATCH(70,'[1]Traitement outputs (2)'!$A$58:$A$63,0),MATCH(C4107,'[1]Traitement outputs (2)'!$B$58:$Q$58,0))</f>
        <v>27.907128104236733</v>
      </c>
      <c r="P4107">
        <f>INDEX('[1]Traitement outputs (2)'!$B$41:$Q$45,MATCH(70,'[1]Traitement outputs (2)'!$A$41:$A$45,0),MATCH(C4107,'[1]Traitement outputs (2)'!$B$40:$Q$40,0))</f>
        <v>158.03405896601754</v>
      </c>
      <c r="Q4107">
        <f>IF(K4107&lt;30,INDEX('[1]Traitement outputs (2)'!$B$51:$Q$63,MATCH(70,'[1]Traitement outputs (2)'!$A$51:$A$63,0),MATCH(C4107,'[1]Traitement outputs (2)'!$B$51:$Q$51,0)),INDEX('[1]Traitement outputs (2)'!$B$34:$Q$38,MATCH(70,'[1]Traitement outputs (2)'!$A$34:$A$38,0),MATCH(C4107,'[1]Traitement outputs (2)'!$B$33:$Q$33,0)))</f>
        <v>-27.907128105419115</v>
      </c>
      <c r="R4107">
        <f>IF(K4107&lt;30,INDEX('[1]Traitement outputs (2)'!$B$58:$Q$63,MATCH(70,'[1]Traitement outputs (2)'!$A$58:$A$63,0),MATCH(C4107,'[1]Traitement outputs (2)'!$B$58:$Q$58,0)),INDEX('[1]Traitement outputs (2)'!$B$41:$Q$45,MATCH(70,'[1]Traitement outputs (2)'!$A$41:$A$45,0),MATCH(C4107,'[1]Traitement outputs (2)'!$B$40:$Q$40,0)))</f>
        <v>27.907128104236733</v>
      </c>
      <c r="T4107">
        <f t="shared" si="386"/>
        <v>-3240.8212983285953</v>
      </c>
      <c r="U4107">
        <f t="shared" si="387"/>
        <v>3240.8212981912866</v>
      </c>
      <c r="X4107">
        <f t="shared" si="388"/>
        <v>7.8364679403255921E-2</v>
      </c>
      <c r="Y4107">
        <f t="shared" si="389"/>
        <v>6.5433390996103388E-2</v>
      </c>
    </row>
    <row r="4108" spans="1:25" x14ac:dyDescent="0.35">
      <c r="A4108" s="1">
        <v>34871.083333333336</v>
      </c>
      <c r="B4108">
        <v>16.0002</v>
      </c>
      <c r="C4108">
        <f>_xlfn.IFNA(HLOOKUP(B4108,'[1]Traitement outputs'!$B$33:$Q$33,1,TRUE),16)</f>
        <v>16</v>
      </c>
      <c r="E4108" s="1">
        <v>34871.083333333336</v>
      </c>
      <c r="F4108">
        <v>31.8371</v>
      </c>
      <c r="G4108">
        <f t="shared" si="384"/>
        <v>32</v>
      </c>
      <c r="I4108" s="1">
        <v>34871.083333333336</v>
      </c>
      <c r="J4108">
        <v>0</v>
      </c>
      <c r="K4108">
        <f t="shared" si="385"/>
        <v>0</v>
      </c>
      <c r="M4108">
        <f>INDEX('[1]Traitement outputs (2)'!$B$51:$Q$56,MATCH(70,'[1]Traitement outputs (2)'!$A$51:$A$56,0),MATCH(C4108,'[1]Traitement outputs (2)'!$B$51:$Q$51,0))</f>
        <v>-27.907128105419115</v>
      </c>
      <c r="N4108">
        <f>INDEX('[1]Traitement outputs (2)'!$B$34:$Q$38,MATCH(70,'[1]Traitement outputs (2)'!$A$34:$A$38,0),MATCH(C4108,'[1]Traitement outputs (2)'!$B$33:$Q$33,0))</f>
        <v>-87.65601603539298</v>
      </c>
      <c r="O4108">
        <f>INDEX('[1]Traitement outputs (2)'!$B$58:$Q$63,MATCH(70,'[1]Traitement outputs (2)'!$A$58:$A$63,0),MATCH(C4108,'[1]Traitement outputs (2)'!$B$58:$Q$58,0))</f>
        <v>27.907128104236733</v>
      </c>
      <c r="P4108">
        <f>INDEX('[1]Traitement outputs (2)'!$B$41:$Q$45,MATCH(70,'[1]Traitement outputs (2)'!$A$41:$A$45,0),MATCH(C4108,'[1]Traitement outputs (2)'!$B$40:$Q$40,0))</f>
        <v>158.03405896601754</v>
      </c>
      <c r="Q4108">
        <f>IF(K4108&lt;30,INDEX('[1]Traitement outputs (2)'!$B$51:$Q$63,MATCH(70,'[1]Traitement outputs (2)'!$A$51:$A$63,0),MATCH(C4108,'[1]Traitement outputs (2)'!$B$51:$Q$51,0)),INDEX('[1]Traitement outputs (2)'!$B$34:$Q$38,MATCH(70,'[1]Traitement outputs (2)'!$A$34:$A$38,0),MATCH(C4108,'[1]Traitement outputs (2)'!$B$33:$Q$33,0)))</f>
        <v>-27.907128105419115</v>
      </c>
      <c r="R4108">
        <f>IF(K4108&lt;30,INDEX('[1]Traitement outputs (2)'!$B$58:$Q$63,MATCH(70,'[1]Traitement outputs (2)'!$A$58:$A$63,0),MATCH(C4108,'[1]Traitement outputs (2)'!$B$58:$Q$58,0)),INDEX('[1]Traitement outputs (2)'!$B$41:$Q$45,MATCH(70,'[1]Traitement outputs (2)'!$A$41:$A$45,0),MATCH(C4108,'[1]Traitement outputs (2)'!$B$40:$Q$40,0)))</f>
        <v>27.907128104236733</v>
      </c>
      <c r="T4108">
        <f t="shared" si="386"/>
        <v>-3240.8212983285953</v>
      </c>
      <c r="U4108">
        <f t="shared" si="387"/>
        <v>3240.8212981912866</v>
      </c>
      <c r="X4108">
        <f t="shared" si="388"/>
        <v>7.8364679403255921E-2</v>
      </c>
      <c r="Y4108">
        <f t="shared" si="389"/>
        <v>6.5433390996103388E-2</v>
      </c>
    </row>
    <row r="4109" spans="1:25" x14ac:dyDescent="0.35">
      <c r="A4109" s="1">
        <v>34871.125</v>
      </c>
      <c r="B4109">
        <v>16.000299999999999</v>
      </c>
      <c r="C4109">
        <f>_xlfn.IFNA(HLOOKUP(B4109,'[1]Traitement outputs'!$B$33:$Q$33,1,TRUE),16)</f>
        <v>16</v>
      </c>
      <c r="E4109" s="1">
        <v>34871.125</v>
      </c>
      <c r="F4109">
        <v>32.2652</v>
      </c>
      <c r="G4109">
        <f t="shared" si="384"/>
        <v>32</v>
      </c>
      <c r="I4109" s="1">
        <v>34871.125</v>
      </c>
      <c r="J4109">
        <v>0</v>
      </c>
      <c r="K4109">
        <f t="shared" si="385"/>
        <v>0</v>
      </c>
      <c r="M4109">
        <f>INDEX('[1]Traitement outputs (2)'!$B$51:$Q$56,MATCH(70,'[1]Traitement outputs (2)'!$A$51:$A$56,0),MATCH(C4109,'[1]Traitement outputs (2)'!$B$51:$Q$51,0))</f>
        <v>-27.907128105419115</v>
      </c>
      <c r="N4109">
        <f>INDEX('[1]Traitement outputs (2)'!$B$34:$Q$38,MATCH(70,'[1]Traitement outputs (2)'!$A$34:$A$38,0),MATCH(C4109,'[1]Traitement outputs (2)'!$B$33:$Q$33,0))</f>
        <v>-87.65601603539298</v>
      </c>
      <c r="O4109">
        <f>INDEX('[1]Traitement outputs (2)'!$B$58:$Q$63,MATCH(70,'[1]Traitement outputs (2)'!$A$58:$A$63,0),MATCH(C4109,'[1]Traitement outputs (2)'!$B$58:$Q$58,0))</f>
        <v>27.907128104236733</v>
      </c>
      <c r="P4109">
        <f>INDEX('[1]Traitement outputs (2)'!$B$41:$Q$45,MATCH(70,'[1]Traitement outputs (2)'!$A$41:$A$45,0),MATCH(C4109,'[1]Traitement outputs (2)'!$B$40:$Q$40,0))</f>
        <v>158.03405896601754</v>
      </c>
      <c r="Q4109">
        <f>IF(K4109&lt;30,INDEX('[1]Traitement outputs (2)'!$B$51:$Q$63,MATCH(70,'[1]Traitement outputs (2)'!$A$51:$A$63,0),MATCH(C4109,'[1]Traitement outputs (2)'!$B$51:$Q$51,0)),INDEX('[1]Traitement outputs (2)'!$B$34:$Q$38,MATCH(70,'[1]Traitement outputs (2)'!$A$34:$A$38,0),MATCH(C4109,'[1]Traitement outputs (2)'!$B$33:$Q$33,0)))</f>
        <v>-27.907128105419115</v>
      </c>
      <c r="R4109">
        <f>IF(K4109&lt;30,INDEX('[1]Traitement outputs (2)'!$B$58:$Q$63,MATCH(70,'[1]Traitement outputs (2)'!$A$58:$A$63,0),MATCH(C4109,'[1]Traitement outputs (2)'!$B$58:$Q$58,0)),INDEX('[1]Traitement outputs (2)'!$B$41:$Q$45,MATCH(70,'[1]Traitement outputs (2)'!$A$41:$A$45,0),MATCH(C4109,'[1]Traitement outputs (2)'!$B$40:$Q$40,0)))</f>
        <v>27.907128104236733</v>
      </c>
      <c r="T4109">
        <f t="shared" si="386"/>
        <v>-3240.8212983285953</v>
      </c>
      <c r="U4109">
        <f t="shared" si="387"/>
        <v>3240.8212981912866</v>
      </c>
      <c r="X4109">
        <f t="shared" si="388"/>
        <v>7.8364679403255921E-2</v>
      </c>
      <c r="Y4109">
        <f t="shared" si="389"/>
        <v>6.5433390996103388E-2</v>
      </c>
    </row>
    <row r="4110" spans="1:25" x14ac:dyDescent="0.35">
      <c r="A4110" s="1">
        <v>34871.166666666664</v>
      </c>
      <c r="B4110">
        <v>16.0002</v>
      </c>
      <c r="C4110">
        <f>_xlfn.IFNA(HLOOKUP(B4110,'[1]Traitement outputs'!$B$33:$Q$33,1,TRUE),16)</f>
        <v>16</v>
      </c>
      <c r="E4110" s="1">
        <v>34871.166666666664</v>
      </c>
      <c r="F4110">
        <v>32.387300000000003</v>
      </c>
      <c r="G4110">
        <f t="shared" si="384"/>
        <v>32</v>
      </c>
      <c r="I4110" s="1">
        <v>34871.166666666664</v>
      </c>
      <c r="J4110">
        <v>4935.6899999999996</v>
      </c>
      <c r="K4110">
        <f t="shared" si="385"/>
        <v>42.501860003720004</v>
      </c>
      <c r="M4110">
        <f>INDEX('[1]Traitement outputs (2)'!$B$51:$Q$56,MATCH(70,'[1]Traitement outputs (2)'!$A$51:$A$56,0),MATCH(C4110,'[1]Traitement outputs (2)'!$B$51:$Q$51,0))</f>
        <v>-27.907128105419115</v>
      </c>
      <c r="N4110">
        <f>INDEX('[1]Traitement outputs (2)'!$B$34:$Q$38,MATCH(70,'[1]Traitement outputs (2)'!$A$34:$A$38,0),MATCH(C4110,'[1]Traitement outputs (2)'!$B$33:$Q$33,0))</f>
        <v>-87.65601603539298</v>
      </c>
      <c r="O4110">
        <f>INDEX('[1]Traitement outputs (2)'!$B$58:$Q$63,MATCH(70,'[1]Traitement outputs (2)'!$A$58:$A$63,0),MATCH(C4110,'[1]Traitement outputs (2)'!$B$58:$Q$58,0))</f>
        <v>27.907128104236733</v>
      </c>
      <c r="P4110">
        <f>INDEX('[1]Traitement outputs (2)'!$B$41:$Q$45,MATCH(70,'[1]Traitement outputs (2)'!$A$41:$A$45,0),MATCH(C4110,'[1]Traitement outputs (2)'!$B$40:$Q$40,0))</f>
        <v>158.03405896601754</v>
      </c>
      <c r="Q4110">
        <f>IF(K4110&lt;30,INDEX('[1]Traitement outputs (2)'!$B$51:$Q$63,MATCH(70,'[1]Traitement outputs (2)'!$A$51:$A$63,0),MATCH(C4110,'[1]Traitement outputs (2)'!$B$51:$Q$51,0)),INDEX('[1]Traitement outputs (2)'!$B$34:$Q$38,MATCH(70,'[1]Traitement outputs (2)'!$A$34:$A$38,0),MATCH(C4110,'[1]Traitement outputs (2)'!$B$33:$Q$33,0)))</f>
        <v>-87.65601603539298</v>
      </c>
      <c r="R4110">
        <f>IF(K4110&lt;30,INDEX('[1]Traitement outputs (2)'!$B$58:$Q$63,MATCH(70,'[1]Traitement outputs (2)'!$A$58:$A$63,0),MATCH(C4110,'[1]Traitement outputs (2)'!$B$58:$Q$58,0)),INDEX('[1]Traitement outputs (2)'!$B$41:$Q$45,MATCH(70,'[1]Traitement outputs (2)'!$A$41:$A$45,0),MATCH(C4110,'[1]Traitement outputs (2)'!$B$40:$Q$40,0)))</f>
        <v>158.03405896601754</v>
      </c>
      <c r="T4110">
        <f t="shared" si="386"/>
        <v>-10179.387954970944</v>
      </c>
      <c r="U4110">
        <f t="shared" si="387"/>
        <v>18352.305626852856</v>
      </c>
      <c r="X4110">
        <f t="shared" si="388"/>
        <v>0.24614269044210091</v>
      </c>
      <c r="Y4110">
        <f t="shared" si="389"/>
        <v>0.37053989691812123</v>
      </c>
    </row>
    <row r="4111" spans="1:25" x14ac:dyDescent="0.35">
      <c r="A4111" s="1">
        <v>34871.208333333336</v>
      </c>
      <c r="B4111">
        <v>19.986799999999999</v>
      </c>
      <c r="C4111">
        <f>_xlfn.IFNA(HLOOKUP(B4111,'[1]Traitement outputs'!$B$33:$Q$33,1,TRUE),16)</f>
        <v>18</v>
      </c>
      <c r="E4111" s="1">
        <v>34871.208333333336</v>
      </c>
      <c r="F4111">
        <v>25.250699999999998</v>
      </c>
      <c r="G4111">
        <f t="shared" si="384"/>
        <v>25</v>
      </c>
      <c r="I4111" s="1">
        <v>34871.208333333336</v>
      </c>
      <c r="J4111">
        <v>16706.5</v>
      </c>
      <c r="K4111">
        <f t="shared" si="385"/>
        <v>143.86181550140878</v>
      </c>
      <c r="M4111">
        <f>INDEX('[1]Traitement outputs (2)'!$B$51:$Q$56,MATCH(70,'[1]Traitement outputs (2)'!$A$51:$A$56,0),MATCH(C4111,'[1]Traitement outputs (2)'!$B$51:$Q$51,0))</f>
        <v>-40.563606676443541</v>
      </c>
      <c r="N4111">
        <f>INDEX('[1]Traitement outputs (2)'!$B$34:$Q$38,MATCH(70,'[1]Traitement outputs (2)'!$A$34:$A$38,0),MATCH(C4111,'[1]Traitement outputs (2)'!$B$33:$Q$33,0))</f>
        <v>-132.60751704955501</v>
      </c>
      <c r="O4111">
        <f>INDEX('[1]Traitement outputs (2)'!$B$58:$Q$63,MATCH(70,'[1]Traitement outputs (2)'!$A$58:$A$63,0),MATCH(C4111,'[1]Traitement outputs (2)'!$B$58:$Q$58,0))</f>
        <v>40.565237508304868</v>
      </c>
      <c r="P4111">
        <f>INDEX('[1]Traitement outputs (2)'!$B$41:$Q$45,MATCH(70,'[1]Traitement outputs (2)'!$A$41:$A$45,0),MATCH(C4111,'[1]Traitement outputs (2)'!$B$40:$Q$40,0))</f>
        <v>202.98564822710691</v>
      </c>
      <c r="Q4111">
        <f>IF(K4111&lt;30,INDEX('[1]Traitement outputs (2)'!$B$51:$Q$63,MATCH(70,'[1]Traitement outputs (2)'!$A$51:$A$63,0),MATCH(C4111,'[1]Traitement outputs (2)'!$B$51:$Q$51,0)),INDEX('[1]Traitement outputs (2)'!$B$34:$Q$38,MATCH(70,'[1]Traitement outputs (2)'!$A$34:$A$38,0),MATCH(C4111,'[1]Traitement outputs (2)'!$B$33:$Q$33,0)))</f>
        <v>-132.60751704955501</v>
      </c>
      <c r="R4111">
        <f>IF(K4111&lt;30,INDEX('[1]Traitement outputs (2)'!$B$58:$Q$63,MATCH(70,'[1]Traitement outputs (2)'!$A$58:$A$63,0),MATCH(C4111,'[1]Traitement outputs (2)'!$B$58:$Q$58,0)),INDEX('[1]Traitement outputs (2)'!$B$41:$Q$45,MATCH(70,'[1]Traitement outputs (2)'!$A$41:$A$45,0),MATCH(C4111,'[1]Traitement outputs (2)'!$B$40:$Q$40,0)))</f>
        <v>202.98564822710691</v>
      </c>
      <c r="T4111">
        <f t="shared" si="386"/>
        <v>-15399.551825944363</v>
      </c>
      <c r="U4111">
        <f t="shared" si="387"/>
        <v>23572.479745836052</v>
      </c>
      <c r="X4111">
        <f t="shared" si="388"/>
        <v>0.3723688629225973</v>
      </c>
      <c r="Y4111">
        <f t="shared" si="389"/>
        <v>0.47593715976189493</v>
      </c>
    </row>
    <row r="4112" spans="1:25" x14ac:dyDescent="0.35">
      <c r="A4112" s="1">
        <v>34871.25</v>
      </c>
      <c r="B4112">
        <v>20.311900000000001</v>
      </c>
      <c r="C4112">
        <f>_xlfn.IFNA(HLOOKUP(B4112,'[1]Traitement outputs'!$B$33:$Q$33,1,TRUE),16)</f>
        <v>20</v>
      </c>
      <c r="E4112" s="1">
        <v>34871.25</v>
      </c>
      <c r="F4112">
        <v>23.385200000000001</v>
      </c>
      <c r="G4112">
        <f t="shared" si="384"/>
        <v>23</v>
      </c>
      <c r="I4112" s="1">
        <v>34871.25</v>
      </c>
      <c r="J4112">
        <v>25022</v>
      </c>
      <c r="K4112">
        <f t="shared" si="385"/>
        <v>215.46765315752853</v>
      </c>
      <c r="M4112">
        <f>INDEX('[1]Traitement outputs (2)'!$B$51:$Q$56,MATCH(70,'[1]Traitement outputs (2)'!$A$51:$A$56,0),MATCH(C4112,'[1]Traitement outputs (2)'!$B$51:$Q$51,0))</f>
        <v>-16.864255714989046</v>
      </c>
      <c r="N4112">
        <f>INDEX('[1]Traitement outputs (2)'!$B$34:$Q$38,MATCH(70,'[1]Traitement outputs (2)'!$A$34:$A$38,0),MATCH(C4112,'[1]Traitement outputs (2)'!$B$33:$Q$33,0))</f>
        <v>-183.77989640241771</v>
      </c>
      <c r="O4112">
        <f>INDEX('[1]Traitement outputs (2)'!$B$58:$Q$63,MATCH(70,'[1]Traitement outputs (2)'!$A$58:$A$63,0),MATCH(C4112,'[1]Traitement outputs (2)'!$B$58:$Q$58,0))</f>
        <v>16.864787616041994</v>
      </c>
      <c r="P4112">
        <f>INDEX('[1]Traitement outputs (2)'!$B$41:$Q$45,MATCH(70,'[1]Traitement outputs (2)'!$A$41:$A$45,0),MATCH(C4112,'[1]Traitement outputs (2)'!$B$40:$Q$40,0))</f>
        <v>254.15803075879367</v>
      </c>
      <c r="Q4112">
        <f>IF(K4112&lt;30,INDEX('[1]Traitement outputs (2)'!$B$51:$Q$63,MATCH(70,'[1]Traitement outputs (2)'!$A$51:$A$63,0),MATCH(C4112,'[1]Traitement outputs (2)'!$B$51:$Q$51,0)),INDEX('[1]Traitement outputs (2)'!$B$34:$Q$38,MATCH(70,'[1]Traitement outputs (2)'!$A$34:$A$38,0),MATCH(C4112,'[1]Traitement outputs (2)'!$B$33:$Q$33,0)))</f>
        <v>-183.77989640241771</v>
      </c>
      <c r="R4112">
        <f>IF(K4112&lt;30,INDEX('[1]Traitement outputs (2)'!$B$58:$Q$63,MATCH(70,'[1]Traitement outputs (2)'!$A$58:$A$63,0),MATCH(C4112,'[1]Traitement outputs (2)'!$B$58:$Q$58,0)),INDEX('[1]Traitement outputs (2)'!$B$41:$Q$45,MATCH(70,'[1]Traitement outputs (2)'!$A$41:$A$45,0),MATCH(C4112,'[1]Traitement outputs (2)'!$B$40:$Q$40,0)))</f>
        <v>254.15803075879367</v>
      </c>
      <c r="T4112">
        <f t="shared" si="386"/>
        <v>-21342.138833337085</v>
      </c>
      <c r="U4112">
        <f t="shared" si="387"/>
        <v>29515.067122381799</v>
      </c>
      <c r="X4112">
        <f t="shared" si="388"/>
        <v>0.51606358805306241</v>
      </c>
      <c r="Y4112">
        <f t="shared" si="389"/>
        <v>0.59592021577150611</v>
      </c>
    </row>
    <row r="4113" spans="1:25" x14ac:dyDescent="0.35">
      <c r="A4113" s="1">
        <v>34871.291666666664</v>
      </c>
      <c r="B4113">
        <v>22.676300000000001</v>
      </c>
      <c r="C4113">
        <f>_xlfn.IFNA(HLOOKUP(B4113,'[1]Traitement outputs'!$B$33:$Q$33,1,TRUE),16)</f>
        <v>22</v>
      </c>
      <c r="E4113" s="1">
        <v>34871.291666666664</v>
      </c>
      <c r="F4113">
        <v>21.359400000000001</v>
      </c>
      <c r="G4113">
        <f t="shared" si="384"/>
        <v>21</v>
      </c>
      <c r="I4113" s="1">
        <v>34871.291666666664</v>
      </c>
      <c r="J4113">
        <v>34144.5</v>
      </c>
      <c r="K4113">
        <f t="shared" si="385"/>
        <v>294.02267137867608</v>
      </c>
      <c r="M4113">
        <f>INDEX('[1]Traitement outputs (2)'!$B$51:$Q$56,MATCH(70,'[1]Traitement outputs (2)'!$A$51:$A$56,0),MATCH(C4113,'[1]Traitement outputs (2)'!$B$51:$Q$51,0))</f>
        <v>-79.342574701900858</v>
      </c>
      <c r="N4113">
        <f>INDEX('[1]Traitement outputs (2)'!$B$34:$Q$38,MATCH(70,'[1]Traitement outputs (2)'!$A$34:$A$38,0),MATCH(C4113,'[1]Traitement outputs (2)'!$B$33:$Q$33,0))</f>
        <v>-237.95145474030227</v>
      </c>
      <c r="O4113">
        <f>INDEX('[1]Traitement outputs (2)'!$B$58:$Q$63,MATCH(70,'[1]Traitement outputs (2)'!$A$58:$A$63,0),MATCH(C4113,'[1]Traitement outputs (2)'!$B$58:$Q$58,0))</f>
        <v>79.34249368302325</v>
      </c>
      <c r="P4113">
        <f>INDEX('[1]Traitement outputs (2)'!$B$41:$Q$45,MATCH(70,'[1]Traitement outputs (2)'!$A$41:$A$45,0),MATCH(C4113,'[1]Traitement outputs (2)'!$B$40:$Q$40,0))</f>
        <v>308.329590329962</v>
      </c>
      <c r="Q4113">
        <f>IF(K4113&lt;30,INDEX('[1]Traitement outputs (2)'!$B$51:$Q$63,MATCH(70,'[1]Traitement outputs (2)'!$A$51:$A$63,0),MATCH(C4113,'[1]Traitement outputs (2)'!$B$51:$Q$51,0)),INDEX('[1]Traitement outputs (2)'!$B$34:$Q$38,MATCH(70,'[1]Traitement outputs (2)'!$A$34:$A$38,0),MATCH(C4113,'[1]Traitement outputs (2)'!$B$33:$Q$33,0)))</f>
        <v>-237.95145474030227</v>
      </c>
      <c r="R4113">
        <f>IF(K4113&lt;30,INDEX('[1]Traitement outputs (2)'!$B$58:$Q$63,MATCH(70,'[1]Traitement outputs (2)'!$A$58:$A$63,0),MATCH(C4113,'[1]Traitement outputs (2)'!$B$58:$Q$58,0)),INDEX('[1]Traitement outputs (2)'!$B$41:$Q$45,MATCH(70,'[1]Traitement outputs (2)'!$A$41:$A$45,0),MATCH(C4113,'[1]Traitement outputs (2)'!$B$40:$Q$40,0)))</f>
        <v>308.329590329962</v>
      </c>
      <c r="T4113">
        <f t="shared" si="386"/>
        <v>-27633.016897245612</v>
      </c>
      <c r="U4113">
        <f t="shared" si="387"/>
        <v>35805.94532951009</v>
      </c>
      <c r="X4113">
        <f t="shared" si="388"/>
        <v>0.66818016507550282</v>
      </c>
      <c r="Y4113">
        <f t="shared" si="389"/>
        <v>0.72293539358017622</v>
      </c>
    </row>
    <row r="4114" spans="1:25" x14ac:dyDescent="0.35">
      <c r="A4114" s="1">
        <v>34871.333333333336</v>
      </c>
      <c r="B4114">
        <v>22.719799999999999</v>
      </c>
      <c r="C4114">
        <f>_xlfn.IFNA(HLOOKUP(B4114,'[1]Traitement outputs'!$B$33:$Q$33,1,TRUE),16)</f>
        <v>22</v>
      </c>
      <c r="E4114" s="1">
        <v>34871.333333333336</v>
      </c>
      <c r="F4114">
        <v>35.1708</v>
      </c>
      <c r="G4114">
        <f t="shared" si="384"/>
        <v>35</v>
      </c>
      <c r="I4114" s="1">
        <v>34871.333333333336</v>
      </c>
      <c r="J4114">
        <v>39894.1</v>
      </c>
      <c r="K4114">
        <f t="shared" si="385"/>
        <v>343.53321484420746</v>
      </c>
      <c r="M4114">
        <f>INDEX('[1]Traitement outputs (2)'!$B$51:$Q$56,MATCH(70,'[1]Traitement outputs (2)'!$A$51:$A$56,0),MATCH(C4114,'[1]Traitement outputs (2)'!$B$51:$Q$51,0))</f>
        <v>-79.342574701900858</v>
      </c>
      <c r="N4114">
        <f>INDEX('[1]Traitement outputs (2)'!$B$34:$Q$38,MATCH(70,'[1]Traitement outputs (2)'!$A$34:$A$38,0),MATCH(C4114,'[1]Traitement outputs (2)'!$B$33:$Q$33,0))</f>
        <v>-237.95145474030227</v>
      </c>
      <c r="O4114">
        <f>INDEX('[1]Traitement outputs (2)'!$B$58:$Q$63,MATCH(70,'[1]Traitement outputs (2)'!$A$58:$A$63,0),MATCH(C4114,'[1]Traitement outputs (2)'!$B$58:$Q$58,0))</f>
        <v>79.34249368302325</v>
      </c>
      <c r="P4114">
        <f>INDEX('[1]Traitement outputs (2)'!$B$41:$Q$45,MATCH(70,'[1]Traitement outputs (2)'!$A$41:$A$45,0),MATCH(C4114,'[1]Traitement outputs (2)'!$B$40:$Q$40,0))</f>
        <v>308.329590329962</v>
      </c>
      <c r="Q4114">
        <f>IF(K4114&lt;30,INDEX('[1]Traitement outputs (2)'!$B$51:$Q$63,MATCH(70,'[1]Traitement outputs (2)'!$A$51:$A$63,0),MATCH(C4114,'[1]Traitement outputs (2)'!$B$51:$Q$51,0)),INDEX('[1]Traitement outputs (2)'!$B$34:$Q$38,MATCH(70,'[1]Traitement outputs (2)'!$A$34:$A$38,0),MATCH(C4114,'[1]Traitement outputs (2)'!$B$33:$Q$33,0)))</f>
        <v>-237.95145474030227</v>
      </c>
      <c r="R4114">
        <f>IF(K4114&lt;30,INDEX('[1]Traitement outputs (2)'!$B$58:$Q$63,MATCH(70,'[1]Traitement outputs (2)'!$A$58:$A$63,0),MATCH(C4114,'[1]Traitement outputs (2)'!$B$58:$Q$58,0)),INDEX('[1]Traitement outputs (2)'!$B$41:$Q$45,MATCH(70,'[1]Traitement outputs (2)'!$A$41:$A$45,0),MATCH(C4114,'[1]Traitement outputs (2)'!$B$40:$Q$40,0)))</f>
        <v>308.329590329962</v>
      </c>
      <c r="T4114">
        <f t="shared" si="386"/>
        <v>-27633.016897245612</v>
      </c>
      <c r="U4114">
        <f t="shared" si="387"/>
        <v>35805.94532951009</v>
      </c>
      <c r="X4114">
        <f t="shared" si="388"/>
        <v>0.66818016507550282</v>
      </c>
      <c r="Y4114">
        <f t="shared" si="389"/>
        <v>0.72293539358017622</v>
      </c>
    </row>
    <row r="4115" spans="1:25" x14ac:dyDescent="0.35">
      <c r="A4115" s="1">
        <v>34871.375</v>
      </c>
      <c r="B4115">
        <v>23.5044</v>
      </c>
      <c r="C4115">
        <f>_xlfn.IFNA(HLOOKUP(B4115,'[1]Traitement outputs'!$B$33:$Q$33,1,TRUE),16)</f>
        <v>22</v>
      </c>
      <c r="E4115" s="1">
        <v>34871.375</v>
      </c>
      <c r="F4115">
        <v>38.830399999999997</v>
      </c>
      <c r="G4115">
        <f t="shared" si="384"/>
        <v>39</v>
      </c>
      <c r="I4115" s="1">
        <v>34871.375</v>
      </c>
      <c r="J4115">
        <v>42362.8</v>
      </c>
      <c r="K4115">
        <f t="shared" si="385"/>
        <v>364.79150736079254</v>
      </c>
      <c r="M4115">
        <f>INDEX('[1]Traitement outputs (2)'!$B$51:$Q$56,MATCH(70,'[1]Traitement outputs (2)'!$A$51:$A$56,0),MATCH(C4115,'[1]Traitement outputs (2)'!$B$51:$Q$51,0))</f>
        <v>-79.342574701900858</v>
      </c>
      <c r="N4115">
        <f>INDEX('[1]Traitement outputs (2)'!$B$34:$Q$38,MATCH(70,'[1]Traitement outputs (2)'!$A$34:$A$38,0),MATCH(C4115,'[1]Traitement outputs (2)'!$B$33:$Q$33,0))</f>
        <v>-237.95145474030227</v>
      </c>
      <c r="O4115">
        <f>INDEX('[1]Traitement outputs (2)'!$B$58:$Q$63,MATCH(70,'[1]Traitement outputs (2)'!$A$58:$A$63,0),MATCH(C4115,'[1]Traitement outputs (2)'!$B$58:$Q$58,0))</f>
        <v>79.34249368302325</v>
      </c>
      <c r="P4115">
        <f>INDEX('[1]Traitement outputs (2)'!$B$41:$Q$45,MATCH(70,'[1]Traitement outputs (2)'!$A$41:$A$45,0),MATCH(C4115,'[1]Traitement outputs (2)'!$B$40:$Q$40,0))</f>
        <v>308.329590329962</v>
      </c>
      <c r="Q4115">
        <f>IF(K4115&lt;30,INDEX('[1]Traitement outputs (2)'!$B$51:$Q$63,MATCH(70,'[1]Traitement outputs (2)'!$A$51:$A$63,0),MATCH(C4115,'[1]Traitement outputs (2)'!$B$51:$Q$51,0)),INDEX('[1]Traitement outputs (2)'!$B$34:$Q$38,MATCH(70,'[1]Traitement outputs (2)'!$A$34:$A$38,0),MATCH(C4115,'[1]Traitement outputs (2)'!$B$33:$Q$33,0)))</f>
        <v>-237.95145474030227</v>
      </c>
      <c r="R4115">
        <f>IF(K4115&lt;30,INDEX('[1]Traitement outputs (2)'!$B$58:$Q$63,MATCH(70,'[1]Traitement outputs (2)'!$A$58:$A$63,0),MATCH(C4115,'[1]Traitement outputs (2)'!$B$58:$Q$58,0)),INDEX('[1]Traitement outputs (2)'!$B$41:$Q$45,MATCH(70,'[1]Traitement outputs (2)'!$A$41:$A$45,0),MATCH(C4115,'[1]Traitement outputs (2)'!$B$40:$Q$40,0)))</f>
        <v>308.329590329962</v>
      </c>
      <c r="T4115">
        <f t="shared" si="386"/>
        <v>-27633.016897245612</v>
      </c>
      <c r="U4115">
        <f t="shared" si="387"/>
        <v>35805.94532951009</v>
      </c>
      <c r="X4115">
        <f t="shared" si="388"/>
        <v>0.66818016507550282</v>
      </c>
      <c r="Y4115">
        <f t="shared" si="389"/>
        <v>0.72293539358017622</v>
      </c>
    </row>
    <row r="4116" spans="1:25" x14ac:dyDescent="0.35">
      <c r="A4116" s="1">
        <v>34871.416666666664</v>
      </c>
      <c r="B4116">
        <v>23.941600000000001</v>
      </c>
      <c r="C4116">
        <f>_xlfn.IFNA(HLOOKUP(B4116,'[1]Traitement outputs'!$B$33:$Q$33,1,TRUE),16)</f>
        <v>22</v>
      </c>
      <c r="E4116" s="1">
        <v>34871.416666666664</v>
      </c>
      <c r="F4116">
        <v>40.262599999999999</v>
      </c>
      <c r="G4116">
        <f t="shared" si="384"/>
        <v>40</v>
      </c>
      <c r="I4116" s="1">
        <v>34871.416666666664</v>
      </c>
      <c r="J4116">
        <v>41615.199999999997</v>
      </c>
      <c r="K4116">
        <f t="shared" si="385"/>
        <v>358.35382781876672</v>
      </c>
      <c r="M4116">
        <f>INDEX('[1]Traitement outputs (2)'!$B$51:$Q$56,MATCH(70,'[1]Traitement outputs (2)'!$A$51:$A$56,0),MATCH(C4116,'[1]Traitement outputs (2)'!$B$51:$Q$51,0))</f>
        <v>-79.342574701900858</v>
      </c>
      <c r="N4116">
        <f>INDEX('[1]Traitement outputs (2)'!$B$34:$Q$38,MATCH(70,'[1]Traitement outputs (2)'!$A$34:$A$38,0),MATCH(C4116,'[1]Traitement outputs (2)'!$B$33:$Q$33,0))</f>
        <v>-237.95145474030227</v>
      </c>
      <c r="O4116">
        <f>INDEX('[1]Traitement outputs (2)'!$B$58:$Q$63,MATCH(70,'[1]Traitement outputs (2)'!$A$58:$A$63,0),MATCH(C4116,'[1]Traitement outputs (2)'!$B$58:$Q$58,0))</f>
        <v>79.34249368302325</v>
      </c>
      <c r="P4116">
        <f>INDEX('[1]Traitement outputs (2)'!$B$41:$Q$45,MATCH(70,'[1]Traitement outputs (2)'!$A$41:$A$45,0),MATCH(C4116,'[1]Traitement outputs (2)'!$B$40:$Q$40,0))</f>
        <v>308.329590329962</v>
      </c>
      <c r="Q4116">
        <f>IF(K4116&lt;30,INDEX('[1]Traitement outputs (2)'!$B$51:$Q$63,MATCH(70,'[1]Traitement outputs (2)'!$A$51:$A$63,0),MATCH(C4116,'[1]Traitement outputs (2)'!$B$51:$Q$51,0)),INDEX('[1]Traitement outputs (2)'!$B$34:$Q$38,MATCH(70,'[1]Traitement outputs (2)'!$A$34:$A$38,0),MATCH(C4116,'[1]Traitement outputs (2)'!$B$33:$Q$33,0)))</f>
        <v>-237.95145474030227</v>
      </c>
      <c r="R4116">
        <f>IF(K4116&lt;30,INDEX('[1]Traitement outputs (2)'!$B$58:$Q$63,MATCH(70,'[1]Traitement outputs (2)'!$A$58:$A$63,0),MATCH(C4116,'[1]Traitement outputs (2)'!$B$58:$Q$58,0)),INDEX('[1]Traitement outputs (2)'!$B$41:$Q$45,MATCH(70,'[1]Traitement outputs (2)'!$A$41:$A$45,0),MATCH(C4116,'[1]Traitement outputs (2)'!$B$40:$Q$40,0)))</f>
        <v>308.329590329962</v>
      </c>
      <c r="T4116">
        <f t="shared" si="386"/>
        <v>-27633.016897245612</v>
      </c>
      <c r="U4116">
        <f t="shared" si="387"/>
        <v>35805.94532951009</v>
      </c>
      <c r="X4116">
        <f t="shared" si="388"/>
        <v>0.66818016507550282</v>
      </c>
      <c r="Y4116">
        <f t="shared" si="389"/>
        <v>0.72293539358017622</v>
      </c>
    </row>
    <row r="4117" spans="1:25" x14ac:dyDescent="0.35">
      <c r="A4117" s="1">
        <v>34871.458333333336</v>
      </c>
      <c r="B4117">
        <v>24.098500000000001</v>
      </c>
      <c r="C4117">
        <f>_xlfn.IFNA(HLOOKUP(B4117,'[1]Traitement outputs'!$B$33:$Q$33,1,TRUE),16)</f>
        <v>24</v>
      </c>
      <c r="E4117" s="1">
        <v>34871.458333333336</v>
      </c>
      <c r="F4117">
        <v>38.607100000000003</v>
      </c>
      <c r="G4117">
        <f t="shared" si="384"/>
        <v>39</v>
      </c>
      <c r="I4117" s="1">
        <v>34871.458333333336</v>
      </c>
      <c r="J4117">
        <v>41377.4</v>
      </c>
      <c r="K4117">
        <f t="shared" si="385"/>
        <v>356.30610150109192</v>
      </c>
      <c r="M4117">
        <f>INDEX('[1]Traitement outputs (2)'!$B$51:$Q$56,MATCH(70,'[1]Traitement outputs (2)'!$A$51:$A$56,0),MATCH(C4117,'[1]Traitement outputs (2)'!$B$51:$Q$51,0))</f>
        <v>-100.03024221653476</v>
      </c>
      <c r="N4117">
        <f>INDEX('[1]Traitement outputs (2)'!$B$34:$Q$38,MATCH(70,'[1]Traitement outputs (2)'!$A$34:$A$38,0),MATCH(C4117,'[1]Traitement outputs (2)'!$B$33:$Q$33,0))</f>
        <v>-289.85023259609778</v>
      </c>
      <c r="O4117">
        <f>INDEX('[1]Traitement outputs (2)'!$B$58:$Q$63,MATCH(70,'[1]Traitement outputs (2)'!$A$58:$A$63,0),MATCH(C4117,'[1]Traitement outputs (2)'!$B$58:$Q$58,0))</f>
        <v>100.02982552915192</v>
      </c>
      <c r="P4117">
        <f>INDEX('[1]Traitement outputs (2)'!$B$41:$Q$45,MATCH(70,'[1]Traitement outputs (2)'!$A$41:$A$45,0),MATCH(C4117,'[1]Traitement outputs (2)'!$B$40:$Q$40,0))</f>
        <v>360.22836590796732</v>
      </c>
      <c r="Q4117">
        <f>IF(K4117&lt;30,INDEX('[1]Traitement outputs (2)'!$B$51:$Q$63,MATCH(70,'[1]Traitement outputs (2)'!$A$51:$A$63,0),MATCH(C4117,'[1]Traitement outputs (2)'!$B$51:$Q$51,0)),INDEX('[1]Traitement outputs (2)'!$B$34:$Q$38,MATCH(70,'[1]Traitement outputs (2)'!$A$34:$A$38,0),MATCH(C4117,'[1]Traitement outputs (2)'!$B$33:$Q$33,0)))</f>
        <v>-289.85023259609778</v>
      </c>
      <c r="R4117">
        <f>IF(K4117&lt;30,INDEX('[1]Traitement outputs (2)'!$B$58:$Q$63,MATCH(70,'[1]Traitement outputs (2)'!$A$58:$A$63,0),MATCH(C4117,'[1]Traitement outputs (2)'!$B$58:$Q$58,0)),INDEX('[1]Traitement outputs (2)'!$B$41:$Q$45,MATCH(70,'[1]Traitement outputs (2)'!$A$41:$A$45,0),MATCH(C4117,'[1]Traitement outputs (2)'!$B$40:$Q$40,0)))</f>
        <v>360.22836590796732</v>
      </c>
      <c r="T4117">
        <f t="shared" si="386"/>
        <v>-33659.959691105723</v>
      </c>
      <c r="U4117">
        <f t="shared" si="387"/>
        <v>41832.887858853152</v>
      </c>
      <c r="X4117">
        <f t="shared" si="388"/>
        <v>0.81391465530061724</v>
      </c>
      <c r="Y4117">
        <f t="shared" si="389"/>
        <v>0.84462161159338311</v>
      </c>
    </row>
    <row r="4118" spans="1:25" x14ac:dyDescent="0.35">
      <c r="A4118" s="1">
        <v>34871.5</v>
      </c>
      <c r="B4118">
        <v>24.281199999999998</v>
      </c>
      <c r="C4118">
        <f>_xlfn.IFNA(HLOOKUP(B4118,'[1]Traitement outputs'!$B$33:$Q$33,1,TRUE),16)</f>
        <v>24</v>
      </c>
      <c r="E4118" s="1">
        <v>34871.5</v>
      </c>
      <c r="F4118">
        <v>40.9148</v>
      </c>
      <c r="G4118">
        <f t="shared" si="384"/>
        <v>41</v>
      </c>
      <c r="I4118" s="1">
        <v>34871.5</v>
      </c>
      <c r="J4118">
        <v>40751.599999999999</v>
      </c>
      <c r="K4118">
        <f t="shared" si="385"/>
        <v>350.91725739007035</v>
      </c>
      <c r="M4118">
        <f>INDEX('[1]Traitement outputs (2)'!$B$51:$Q$56,MATCH(70,'[1]Traitement outputs (2)'!$A$51:$A$56,0),MATCH(C4118,'[1]Traitement outputs (2)'!$B$51:$Q$51,0))</f>
        <v>-100.03024221653476</v>
      </c>
      <c r="N4118">
        <f>INDEX('[1]Traitement outputs (2)'!$B$34:$Q$38,MATCH(70,'[1]Traitement outputs (2)'!$A$34:$A$38,0),MATCH(C4118,'[1]Traitement outputs (2)'!$B$33:$Q$33,0))</f>
        <v>-289.85023259609778</v>
      </c>
      <c r="O4118">
        <f>INDEX('[1]Traitement outputs (2)'!$B$58:$Q$63,MATCH(70,'[1]Traitement outputs (2)'!$A$58:$A$63,0),MATCH(C4118,'[1]Traitement outputs (2)'!$B$58:$Q$58,0))</f>
        <v>100.02982552915192</v>
      </c>
      <c r="P4118">
        <f>INDEX('[1]Traitement outputs (2)'!$B$41:$Q$45,MATCH(70,'[1]Traitement outputs (2)'!$A$41:$A$45,0),MATCH(C4118,'[1]Traitement outputs (2)'!$B$40:$Q$40,0))</f>
        <v>360.22836590796732</v>
      </c>
      <c r="Q4118">
        <f>IF(K4118&lt;30,INDEX('[1]Traitement outputs (2)'!$B$51:$Q$63,MATCH(70,'[1]Traitement outputs (2)'!$A$51:$A$63,0),MATCH(C4118,'[1]Traitement outputs (2)'!$B$51:$Q$51,0)),INDEX('[1]Traitement outputs (2)'!$B$34:$Q$38,MATCH(70,'[1]Traitement outputs (2)'!$A$34:$A$38,0),MATCH(C4118,'[1]Traitement outputs (2)'!$B$33:$Q$33,0)))</f>
        <v>-289.85023259609778</v>
      </c>
      <c r="R4118">
        <f>IF(K4118&lt;30,INDEX('[1]Traitement outputs (2)'!$B$58:$Q$63,MATCH(70,'[1]Traitement outputs (2)'!$A$58:$A$63,0),MATCH(C4118,'[1]Traitement outputs (2)'!$B$58:$Q$58,0)),INDEX('[1]Traitement outputs (2)'!$B$41:$Q$45,MATCH(70,'[1]Traitement outputs (2)'!$A$41:$A$45,0),MATCH(C4118,'[1]Traitement outputs (2)'!$B$40:$Q$40,0)))</f>
        <v>360.22836590796732</v>
      </c>
      <c r="T4118">
        <f t="shared" si="386"/>
        <v>-33659.959691105723</v>
      </c>
      <c r="U4118">
        <f t="shared" si="387"/>
        <v>41832.887858853152</v>
      </c>
      <c r="X4118">
        <f t="shared" si="388"/>
        <v>0.81391465530061724</v>
      </c>
      <c r="Y4118">
        <f t="shared" si="389"/>
        <v>0.84462161159338311</v>
      </c>
    </row>
    <row r="4119" spans="1:25" x14ac:dyDescent="0.35">
      <c r="A4119" s="1">
        <v>34871.541666666664</v>
      </c>
      <c r="B4119">
        <v>24.493099999999998</v>
      </c>
      <c r="C4119">
        <f>_xlfn.IFNA(HLOOKUP(B4119,'[1]Traitement outputs'!$B$33:$Q$33,1,TRUE),16)</f>
        <v>24</v>
      </c>
      <c r="E4119" s="1">
        <v>34871.541666666664</v>
      </c>
      <c r="F4119">
        <v>40.584099999999999</v>
      </c>
      <c r="G4119">
        <f t="shared" si="384"/>
        <v>41</v>
      </c>
      <c r="I4119" s="1">
        <v>34871.541666666664</v>
      </c>
      <c r="J4119">
        <v>40848.300000000003</v>
      </c>
      <c r="K4119">
        <f t="shared" si="385"/>
        <v>351.74995349990701</v>
      </c>
      <c r="M4119">
        <f>INDEX('[1]Traitement outputs (2)'!$B$51:$Q$56,MATCH(70,'[1]Traitement outputs (2)'!$A$51:$A$56,0),MATCH(C4119,'[1]Traitement outputs (2)'!$B$51:$Q$51,0))</f>
        <v>-100.03024221653476</v>
      </c>
      <c r="N4119">
        <f>INDEX('[1]Traitement outputs (2)'!$B$34:$Q$38,MATCH(70,'[1]Traitement outputs (2)'!$A$34:$A$38,0),MATCH(C4119,'[1]Traitement outputs (2)'!$B$33:$Q$33,0))</f>
        <v>-289.85023259609778</v>
      </c>
      <c r="O4119">
        <f>INDEX('[1]Traitement outputs (2)'!$B$58:$Q$63,MATCH(70,'[1]Traitement outputs (2)'!$A$58:$A$63,0),MATCH(C4119,'[1]Traitement outputs (2)'!$B$58:$Q$58,0))</f>
        <v>100.02982552915192</v>
      </c>
      <c r="P4119">
        <f>INDEX('[1]Traitement outputs (2)'!$B$41:$Q$45,MATCH(70,'[1]Traitement outputs (2)'!$A$41:$A$45,0),MATCH(C4119,'[1]Traitement outputs (2)'!$B$40:$Q$40,0))</f>
        <v>360.22836590796732</v>
      </c>
      <c r="Q4119">
        <f>IF(K4119&lt;30,INDEX('[1]Traitement outputs (2)'!$B$51:$Q$63,MATCH(70,'[1]Traitement outputs (2)'!$A$51:$A$63,0),MATCH(C4119,'[1]Traitement outputs (2)'!$B$51:$Q$51,0)),INDEX('[1]Traitement outputs (2)'!$B$34:$Q$38,MATCH(70,'[1]Traitement outputs (2)'!$A$34:$A$38,0),MATCH(C4119,'[1]Traitement outputs (2)'!$B$33:$Q$33,0)))</f>
        <v>-289.85023259609778</v>
      </c>
      <c r="R4119">
        <f>IF(K4119&lt;30,INDEX('[1]Traitement outputs (2)'!$B$58:$Q$63,MATCH(70,'[1]Traitement outputs (2)'!$A$58:$A$63,0),MATCH(C4119,'[1]Traitement outputs (2)'!$B$58:$Q$58,0)),INDEX('[1]Traitement outputs (2)'!$B$41:$Q$45,MATCH(70,'[1]Traitement outputs (2)'!$A$41:$A$45,0),MATCH(C4119,'[1]Traitement outputs (2)'!$B$40:$Q$40,0)))</f>
        <v>360.22836590796732</v>
      </c>
      <c r="T4119">
        <f t="shared" si="386"/>
        <v>-33659.959691105723</v>
      </c>
      <c r="U4119">
        <f t="shared" si="387"/>
        <v>41832.887858853152</v>
      </c>
      <c r="X4119">
        <f t="shared" si="388"/>
        <v>0.81391465530061724</v>
      </c>
      <c r="Y4119">
        <f t="shared" si="389"/>
        <v>0.84462161159338311</v>
      </c>
    </row>
    <row r="4120" spans="1:25" x14ac:dyDescent="0.35">
      <c r="A4120" s="1">
        <v>34871.583333333336</v>
      </c>
      <c r="B4120">
        <v>24.3416</v>
      </c>
      <c r="C4120">
        <f>_xlfn.IFNA(HLOOKUP(B4120,'[1]Traitement outputs'!$B$33:$Q$33,1,TRUE),16)</f>
        <v>24</v>
      </c>
      <c r="E4120" s="1">
        <v>34871.583333333336</v>
      </c>
      <c r="F4120">
        <v>36.200699999999998</v>
      </c>
      <c r="G4120">
        <f t="shared" si="384"/>
        <v>36</v>
      </c>
      <c r="I4120" s="1">
        <v>34871.583333333336</v>
      </c>
      <c r="J4120">
        <v>37211.1</v>
      </c>
      <c r="K4120">
        <f t="shared" si="385"/>
        <v>320.42955752578172</v>
      </c>
      <c r="M4120">
        <f>INDEX('[1]Traitement outputs (2)'!$B$51:$Q$56,MATCH(70,'[1]Traitement outputs (2)'!$A$51:$A$56,0),MATCH(C4120,'[1]Traitement outputs (2)'!$B$51:$Q$51,0))</f>
        <v>-100.03024221653476</v>
      </c>
      <c r="N4120">
        <f>INDEX('[1]Traitement outputs (2)'!$B$34:$Q$38,MATCH(70,'[1]Traitement outputs (2)'!$A$34:$A$38,0),MATCH(C4120,'[1]Traitement outputs (2)'!$B$33:$Q$33,0))</f>
        <v>-289.85023259609778</v>
      </c>
      <c r="O4120">
        <f>INDEX('[1]Traitement outputs (2)'!$B$58:$Q$63,MATCH(70,'[1]Traitement outputs (2)'!$A$58:$A$63,0),MATCH(C4120,'[1]Traitement outputs (2)'!$B$58:$Q$58,0))</f>
        <v>100.02982552915192</v>
      </c>
      <c r="P4120">
        <f>INDEX('[1]Traitement outputs (2)'!$B$41:$Q$45,MATCH(70,'[1]Traitement outputs (2)'!$A$41:$A$45,0),MATCH(C4120,'[1]Traitement outputs (2)'!$B$40:$Q$40,0))</f>
        <v>360.22836590796732</v>
      </c>
      <c r="Q4120">
        <f>IF(K4120&lt;30,INDEX('[1]Traitement outputs (2)'!$B$51:$Q$63,MATCH(70,'[1]Traitement outputs (2)'!$A$51:$A$63,0),MATCH(C4120,'[1]Traitement outputs (2)'!$B$51:$Q$51,0)),INDEX('[1]Traitement outputs (2)'!$B$34:$Q$38,MATCH(70,'[1]Traitement outputs (2)'!$A$34:$A$38,0),MATCH(C4120,'[1]Traitement outputs (2)'!$B$33:$Q$33,0)))</f>
        <v>-289.85023259609778</v>
      </c>
      <c r="R4120">
        <f>IF(K4120&lt;30,INDEX('[1]Traitement outputs (2)'!$B$58:$Q$63,MATCH(70,'[1]Traitement outputs (2)'!$A$58:$A$63,0),MATCH(C4120,'[1]Traitement outputs (2)'!$B$58:$Q$58,0)),INDEX('[1]Traitement outputs (2)'!$B$41:$Q$45,MATCH(70,'[1]Traitement outputs (2)'!$A$41:$A$45,0),MATCH(C4120,'[1]Traitement outputs (2)'!$B$40:$Q$40,0)))</f>
        <v>360.22836590796732</v>
      </c>
      <c r="T4120">
        <f t="shared" si="386"/>
        <v>-33659.959691105723</v>
      </c>
      <c r="U4120">
        <f t="shared" si="387"/>
        <v>41832.887858853152</v>
      </c>
      <c r="X4120">
        <f t="shared" si="388"/>
        <v>0.81391465530061724</v>
      </c>
      <c r="Y4120">
        <f t="shared" si="389"/>
        <v>0.84462161159338311</v>
      </c>
    </row>
    <row r="4121" spans="1:25" x14ac:dyDescent="0.35">
      <c r="A4121" s="1">
        <v>34871.625</v>
      </c>
      <c r="B4121">
        <v>24.058900000000001</v>
      </c>
      <c r="C4121">
        <f>_xlfn.IFNA(HLOOKUP(B4121,'[1]Traitement outputs'!$B$33:$Q$33,1,TRUE),16)</f>
        <v>24</v>
      </c>
      <c r="E4121" s="1">
        <v>34871.625</v>
      </c>
      <c r="F4121">
        <v>38.566400000000002</v>
      </c>
      <c r="G4121">
        <f t="shared" si="384"/>
        <v>39</v>
      </c>
      <c r="I4121" s="1">
        <v>34871.625</v>
      </c>
      <c r="J4121">
        <v>30192.7</v>
      </c>
      <c r="K4121">
        <f t="shared" si="385"/>
        <v>259.99321443087331</v>
      </c>
      <c r="M4121">
        <f>INDEX('[1]Traitement outputs (2)'!$B$51:$Q$56,MATCH(70,'[1]Traitement outputs (2)'!$A$51:$A$56,0),MATCH(C4121,'[1]Traitement outputs (2)'!$B$51:$Q$51,0))</f>
        <v>-100.03024221653476</v>
      </c>
      <c r="N4121">
        <f>INDEX('[1]Traitement outputs (2)'!$B$34:$Q$38,MATCH(70,'[1]Traitement outputs (2)'!$A$34:$A$38,0),MATCH(C4121,'[1]Traitement outputs (2)'!$B$33:$Q$33,0))</f>
        <v>-289.85023259609778</v>
      </c>
      <c r="O4121">
        <f>INDEX('[1]Traitement outputs (2)'!$B$58:$Q$63,MATCH(70,'[1]Traitement outputs (2)'!$A$58:$A$63,0),MATCH(C4121,'[1]Traitement outputs (2)'!$B$58:$Q$58,0))</f>
        <v>100.02982552915192</v>
      </c>
      <c r="P4121">
        <f>INDEX('[1]Traitement outputs (2)'!$B$41:$Q$45,MATCH(70,'[1]Traitement outputs (2)'!$A$41:$A$45,0),MATCH(C4121,'[1]Traitement outputs (2)'!$B$40:$Q$40,0))</f>
        <v>360.22836590796732</v>
      </c>
      <c r="Q4121">
        <f>IF(K4121&lt;30,INDEX('[1]Traitement outputs (2)'!$B$51:$Q$63,MATCH(70,'[1]Traitement outputs (2)'!$A$51:$A$63,0),MATCH(C4121,'[1]Traitement outputs (2)'!$B$51:$Q$51,0)),INDEX('[1]Traitement outputs (2)'!$B$34:$Q$38,MATCH(70,'[1]Traitement outputs (2)'!$A$34:$A$38,0),MATCH(C4121,'[1]Traitement outputs (2)'!$B$33:$Q$33,0)))</f>
        <v>-289.85023259609778</v>
      </c>
      <c r="R4121">
        <f>IF(K4121&lt;30,INDEX('[1]Traitement outputs (2)'!$B$58:$Q$63,MATCH(70,'[1]Traitement outputs (2)'!$A$58:$A$63,0),MATCH(C4121,'[1]Traitement outputs (2)'!$B$58:$Q$58,0)),INDEX('[1]Traitement outputs (2)'!$B$41:$Q$45,MATCH(70,'[1]Traitement outputs (2)'!$A$41:$A$45,0),MATCH(C4121,'[1]Traitement outputs (2)'!$B$40:$Q$40,0)))</f>
        <v>360.22836590796732</v>
      </c>
      <c r="T4121">
        <f t="shared" si="386"/>
        <v>-33659.959691105723</v>
      </c>
      <c r="U4121">
        <f t="shared" si="387"/>
        <v>41832.887858853152</v>
      </c>
      <c r="X4121">
        <f t="shared" si="388"/>
        <v>0.81391465530061724</v>
      </c>
      <c r="Y4121">
        <f t="shared" si="389"/>
        <v>0.84462161159338311</v>
      </c>
    </row>
    <row r="4122" spans="1:25" x14ac:dyDescent="0.35">
      <c r="A4122" s="1">
        <v>34871.666666666664</v>
      </c>
      <c r="B4122">
        <v>23.270299999999999</v>
      </c>
      <c r="C4122">
        <f>_xlfn.IFNA(HLOOKUP(B4122,'[1]Traitement outputs'!$B$33:$Q$33,1,TRUE),16)</f>
        <v>22</v>
      </c>
      <c r="E4122" s="1">
        <v>34871.666666666664</v>
      </c>
      <c r="F4122">
        <v>34.0199</v>
      </c>
      <c r="G4122">
        <f t="shared" si="384"/>
        <v>34</v>
      </c>
      <c r="I4122" s="1">
        <v>34871.666666666664</v>
      </c>
      <c r="J4122">
        <v>25406.1</v>
      </c>
      <c r="K4122">
        <f t="shared" si="385"/>
        <v>218.77518755037508</v>
      </c>
      <c r="M4122">
        <f>INDEX('[1]Traitement outputs (2)'!$B$51:$Q$56,MATCH(70,'[1]Traitement outputs (2)'!$A$51:$A$56,0),MATCH(C4122,'[1]Traitement outputs (2)'!$B$51:$Q$51,0))</f>
        <v>-79.342574701900858</v>
      </c>
      <c r="N4122">
        <f>INDEX('[1]Traitement outputs (2)'!$B$34:$Q$38,MATCH(70,'[1]Traitement outputs (2)'!$A$34:$A$38,0),MATCH(C4122,'[1]Traitement outputs (2)'!$B$33:$Q$33,0))</f>
        <v>-237.95145474030227</v>
      </c>
      <c r="O4122">
        <f>INDEX('[1]Traitement outputs (2)'!$B$58:$Q$63,MATCH(70,'[1]Traitement outputs (2)'!$A$58:$A$63,0),MATCH(C4122,'[1]Traitement outputs (2)'!$B$58:$Q$58,0))</f>
        <v>79.34249368302325</v>
      </c>
      <c r="P4122">
        <f>INDEX('[1]Traitement outputs (2)'!$B$41:$Q$45,MATCH(70,'[1]Traitement outputs (2)'!$A$41:$A$45,0),MATCH(C4122,'[1]Traitement outputs (2)'!$B$40:$Q$40,0))</f>
        <v>308.329590329962</v>
      </c>
      <c r="Q4122">
        <f>IF(K4122&lt;30,INDEX('[1]Traitement outputs (2)'!$B$51:$Q$63,MATCH(70,'[1]Traitement outputs (2)'!$A$51:$A$63,0),MATCH(C4122,'[1]Traitement outputs (2)'!$B$51:$Q$51,0)),INDEX('[1]Traitement outputs (2)'!$B$34:$Q$38,MATCH(70,'[1]Traitement outputs (2)'!$A$34:$A$38,0),MATCH(C4122,'[1]Traitement outputs (2)'!$B$33:$Q$33,0)))</f>
        <v>-237.95145474030227</v>
      </c>
      <c r="R4122">
        <f>IF(K4122&lt;30,INDEX('[1]Traitement outputs (2)'!$B$58:$Q$63,MATCH(70,'[1]Traitement outputs (2)'!$A$58:$A$63,0),MATCH(C4122,'[1]Traitement outputs (2)'!$B$58:$Q$58,0)),INDEX('[1]Traitement outputs (2)'!$B$41:$Q$45,MATCH(70,'[1]Traitement outputs (2)'!$A$41:$A$45,0),MATCH(C4122,'[1]Traitement outputs (2)'!$B$40:$Q$40,0)))</f>
        <v>308.329590329962</v>
      </c>
      <c r="T4122">
        <f t="shared" si="386"/>
        <v>-27633.016897245612</v>
      </c>
      <c r="U4122">
        <f t="shared" si="387"/>
        <v>35805.94532951009</v>
      </c>
      <c r="X4122">
        <f t="shared" si="388"/>
        <v>0.66818016507550282</v>
      </c>
      <c r="Y4122">
        <f t="shared" si="389"/>
        <v>0.72293539358017622</v>
      </c>
    </row>
    <row r="4123" spans="1:25" x14ac:dyDescent="0.35">
      <c r="A4123" s="1">
        <v>34871.708333333336</v>
      </c>
      <c r="B4123">
        <v>21.928699999999999</v>
      </c>
      <c r="C4123">
        <f>_xlfn.IFNA(HLOOKUP(B4123,'[1]Traitement outputs'!$B$33:$Q$33,1,TRUE),16)</f>
        <v>20</v>
      </c>
      <c r="E4123" s="1">
        <v>34871.708333333336</v>
      </c>
      <c r="F4123">
        <v>28.188500000000001</v>
      </c>
      <c r="G4123">
        <f t="shared" si="384"/>
        <v>28</v>
      </c>
      <c r="I4123" s="1">
        <v>34871.708333333336</v>
      </c>
      <c r="J4123">
        <v>21506.799999999999</v>
      </c>
      <c r="K4123">
        <f t="shared" si="385"/>
        <v>185.19781484007413</v>
      </c>
      <c r="M4123">
        <f>INDEX('[1]Traitement outputs (2)'!$B$51:$Q$56,MATCH(70,'[1]Traitement outputs (2)'!$A$51:$A$56,0),MATCH(C4123,'[1]Traitement outputs (2)'!$B$51:$Q$51,0))</f>
        <v>-16.864255714989046</v>
      </c>
      <c r="N4123">
        <f>INDEX('[1]Traitement outputs (2)'!$B$34:$Q$38,MATCH(70,'[1]Traitement outputs (2)'!$A$34:$A$38,0),MATCH(C4123,'[1]Traitement outputs (2)'!$B$33:$Q$33,0))</f>
        <v>-183.77989640241771</v>
      </c>
      <c r="O4123">
        <f>INDEX('[1]Traitement outputs (2)'!$B$58:$Q$63,MATCH(70,'[1]Traitement outputs (2)'!$A$58:$A$63,0),MATCH(C4123,'[1]Traitement outputs (2)'!$B$58:$Q$58,0))</f>
        <v>16.864787616041994</v>
      </c>
      <c r="P4123">
        <f>INDEX('[1]Traitement outputs (2)'!$B$41:$Q$45,MATCH(70,'[1]Traitement outputs (2)'!$A$41:$A$45,0),MATCH(C4123,'[1]Traitement outputs (2)'!$B$40:$Q$40,0))</f>
        <v>254.15803075879367</v>
      </c>
      <c r="Q4123">
        <f>IF(K4123&lt;30,INDEX('[1]Traitement outputs (2)'!$B$51:$Q$63,MATCH(70,'[1]Traitement outputs (2)'!$A$51:$A$63,0),MATCH(C4123,'[1]Traitement outputs (2)'!$B$51:$Q$51,0)),INDEX('[1]Traitement outputs (2)'!$B$34:$Q$38,MATCH(70,'[1]Traitement outputs (2)'!$A$34:$A$38,0),MATCH(C4123,'[1]Traitement outputs (2)'!$B$33:$Q$33,0)))</f>
        <v>-183.77989640241771</v>
      </c>
      <c r="R4123">
        <f>IF(K4123&lt;30,INDEX('[1]Traitement outputs (2)'!$B$58:$Q$63,MATCH(70,'[1]Traitement outputs (2)'!$A$58:$A$63,0),MATCH(C4123,'[1]Traitement outputs (2)'!$B$58:$Q$58,0)),INDEX('[1]Traitement outputs (2)'!$B$41:$Q$45,MATCH(70,'[1]Traitement outputs (2)'!$A$41:$A$45,0),MATCH(C4123,'[1]Traitement outputs (2)'!$B$40:$Q$40,0)))</f>
        <v>254.15803075879367</v>
      </c>
      <c r="T4123">
        <f t="shared" si="386"/>
        <v>-21342.138833337085</v>
      </c>
      <c r="U4123">
        <f t="shared" si="387"/>
        <v>29515.067122381799</v>
      </c>
      <c r="X4123">
        <f t="shared" si="388"/>
        <v>0.51606358805306241</v>
      </c>
      <c r="Y4123">
        <f t="shared" si="389"/>
        <v>0.59592021577150611</v>
      </c>
    </row>
    <row r="4124" spans="1:25" x14ac:dyDescent="0.35">
      <c r="A4124" s="1">
        <v>34871.75</v>
      </c>
      <c r="B4124">
        <v>20.014399999999998</v>
      </c>
      <c r="C4124">
        <f>_xlfn.IFNA(HLOOKUP(B4124,'[1]Traitement outputs'!$B$33:$Q$33,1,TRUE),16)</f>
        <v>20</v>
      </c>
      <c r="E4124" s="1">
        <v>34871.75</v>
      </c>
      <c r="F4124">
        <v>26.3247</v>
      </c>
      <c r="G4124">
        <f t="shared" si="384"/>
        <v>26</v>
      </c>
      <c r="I4124" s="1">
        <v>34871.75</v>
      </c>
      <c r="J4124">
        <v>6276.47</v>
      </c>
      <c r="K4124">
        <f t="shared" si="385"/>
        <v>54.047488650532863</v>
      </c>
      <c r="M4124">
        <f>INDEX('[1]Traitement outputs (2)'!$B$51:$Q$56,MATCH(70,'[1]Traitement outputs (2)'!$A$51:$A$56,0),MATCH(C4124,'[1]Traitement outputs (2)'!$B$51:$Q$51,0))</f>
        <v>-16.864255714989046</v>
      </c>
      <c r="N4124">
        <f>INDEX('[1]Traitement outputs (2)'!$B$34:$Q$38,MATCH(70,'[1]Traitement outputs (2)'!$A$34:$A$38,0),MATCH(C4124,'[1]Traitement outputs (2)'!$B$33:$Q$33,0))</f>
        <v>-183.77989640241771</v>
      </c>
      <c r="O4124">
        <f>INDEX('[1]Traitement outputs (2)'!$B$58:$Q$63,MATCH(70,'[1]Traitement outputs (2)'!$A$58:$A$63,0),MATCH(C4124,'[1]Traitement outputs (2)'!$B$58:$Q$58,0))</f>
        <v>16.864787616041994</v>
      </c>
      <c r="P4124">
        <f>INDEX('[1]Traitement outputs (2)'!$B$41:$Q$45,MATCH(70,'[1]Traitement outputs (2)'!$A$41:$A$45,0),MATCH(C4124,'[1]Traitement outputs (2)'!$B$40:$Q$40,0))</f>
        <v>254.15803075879367</v>
      </c>
      <c r="Q4124">
        <f>IF(K4124&lt;30,INDEX('[1]Traitement outputs (2)'!$B$51:$Q$63,MATCH(70,'[1]Traitement outputs (2)'!$A$51:$A$63,0),MATCH(C4124,'[1]Traitement outputs (2)'!$B$51:$Q$51,0)),INDEX('[1]Traitement outputs (2)'!$B$34:$Q$38,MATCH(70,'[1]Traitement outputs (2)'!$A$34:$A$38,0),MATCH(C4124,'[1]Traitement outputs (2)'!$B$33:$Q$33,0)))</f>
        <v>-183.77989640241771</v>
      </c>
      <c r="R4124">
        <f>IF(K4124&lt;30,INDEX('[1]Traitement outputs (2)'!$B$58:$Q$63,MATCH(70,'[1]Traitement outputs (2)'!$A$58:$A$63,0),MATCH(C4124,'[1]Traitement outputs (2)'!$B$58:$Q$58,0)),INDEX('[1]Traitement outputs (2)'!$B$41:$Q$45,MATCH(70,'[1]Traitement outputs (2)'!$A$41:$A$45,0),MATCH(C4124,'[1]Traitement outputs (2)'!$B$40:$Q$40,0)))</f>
        <v>254.15803075879367</v>
      </c>
      <c r="T4124">
        <f t="shared" si="386"/>
        <v>-21342.138833337085</v>
      </c>
      <c r="U4124">
        <f t="shared" si="387"/>
        <v>29515.067122381799</v>
      </c>
      <c r="X4124">
        <f t="shared" si="388"/>
        <v>0.51606358805306241</v>
      </c>
      <c r="Y4124">
        <f t="shared" si="389"/>
        <v>0.59592021577150611</v>
      </c>
    </row>
    <row r="4125" spans="1:25" x14ac:dyDescent="0.35">
      <c r="A4125" s="1">
        <v>34871.791666666664</v>
      </c>
      <c r="B4125">
        <v>20.000599999999999</v>
      </c>
      <c r="C4125">
        <f>_xlfn.IFNA(HLOOKUP(B4125,'[1]Traitement outputs'!$B$33:$Q$33,1,TRUE),16)</f>
        <v>20</v>
      </c>
      <c r="E4125" s="1">
        <v>34871.791666666664</v>
      </c>
      <c r="F4125">
        <v>24.171600000000002</v>
      </c>
      <c r="G4125">
        <f t="shared" si="384"/>
        <v>24</v>
      </c>
      <c r="I4125" s="1">
        <v>34871.791666666664</v>
      </c>
      <c r="J4125">
        <v>351.17</v>
      </c>
      <c r="K4125">
        <f t="shared" si="385"/>
        <v>3.0239699368287627</v>
      </c>
      <c r="M4125">
        <f>INDEX('[1]Traitement outputs (2)'!$B$51:$Q$56,MATCH(70,'[1]Traitement outputs (2)'!$A$51:$A$56,0),MATCH(C4125,'[1]Traitement outputs (2)'!$B$51:$Q$51,0))</f>
        <v>-16.864255714989046</v>
      </c>
      <c r="N4125">
        <f>INDEX('[1]Traitement outputs (2)'!$B$34:$Q$38,MATCH(70,'[1]Traitement outputs (2)'!$A$34:$A$38,0),MATCH(C4125,'[1]Traitement outputs (2)'!$B$33:$Q$33,0))</f>
        <v>-183.77989640241771</v>
      </c>
      <c r="O4125">
        <f>INDEX('[1]Traitement outputs (2)'!$B$58:$Q$63,MATCH(70,'[1]Traitement outputs (2)'!$A$58:$A$63,0),MATCH(C4125,'[1]Traitement outputs (2)'!$B$58:$Q$58,0))</f>
        <v>16.864787616041994</v>
      </c>
      <c r="P4125">
        <f>INDEX('[1]Traitement outputs (2)'!$B$41:$Q$45,MATCH(70,'[1]Traitement outputs (2)'!$A$41:$A$45,0),MATCH(C4125,'[1]Traitement outputs (2)'!$B$40:$Q$40,0))</f>
        <v>254.15803075879367</v>
      </c>
      <c r="Q4125">
        <f>IF(K4125&lt;30,INDEX('[1]Traitement outputs (2)'!$B$51:$Q$63,MATCH(70,'[1]Traitement outputs (2)'!$A$51:$A$63,0),MATCH(C4125,'[1]Traitement outputs (2)'!$B$51:$Q$51,0)),INDEX('[1]Traitement outputs (2)'!$B$34:$Q$38,MATCH(70,'[1]Traitement outputs (2)'!$A$34:$A$38,0),MATCH(C4125,'[1]Traitement outputs (2)'!$B$33:$Q$33,0)))</f>
        <v>-16.864255714989046</v>
      </c>
      <c r="R4125">
        <f>IF(K4125&lt;30,INDEX('[1]Traitement outputs (2)'!$B$58:$Q$63,MATCH(70,'[1]Traitement outputs (2)'!$A$58:$A$63,0),MATCH(C4125,'[1]Traitement outputs (2)'!$B$58:$Q$58,0)),INDEX('[1]Traitement outputs (2)'!$B$41:$Q$45,MATCH(70,'[1]Traitement outputs (2)'!$A$41:$A$45,0),MATCH(C4125,'[1]Traitement outputs (2)'!$B$40:$Q$40,0)))</f>
        <v>16.864787616041994</v>
      </c>
      <c r="T4125">
        <f t="shared" si="386"/>
        <v>-1958.42577907482</v>
      </c>
      <c r="U4125">
        <f t="shared" si="387"/>
        <v>1958.4875481058175</v>
      </c>
      <c r="X4125">
        <f t="shared" si="388"/>
        <v>4.735571455032727E-2</v>
      </c>
      <c r="Y4125">
        <f t="shared" si="389"/>
        <v>3.954259420836595E-2</v>
      </c>
    </row>
    <row r="4126" spans="1:25" x14ac:dyDescent="0.35">
      <c r="A4126" s="1">
        <v>34871.833333333336</v>
      </c>
      <c r="B4126">
        <v>20.000499999999999</v>
      </c>
      <c r="C4126">
        <f>_xlfn.IFNA(HLOOKUP(B4126,'[1]Traitement outputs'!$B$33:$Q$33,1,TRUE),16)</f>
        <v>20</v>
      </c>
      <c r="E4126" s="1">
        <v>34871.833333333336</v>
      </c>
      <c r="F4126">
        <v>23.439499999999999</v>
      </c>
      <c r="G4126">
        <f t="shared" si="384"/>
        <v>23</v>
      </c>
      <c r="I4126" s="1">
        <v>34871.833333333336</v>
      </c>
      <c r="J4126">
        <v>0</v>
      </c>
      <c r="K4126">
        <f t="shared" si="385"/>
        <v>0</v>
      </c>
      <c r="M4126">
        <f>INDEX('[1]Traitement outputs (2)'!$B$51:$Q$56,MATCH(70,'[1]Traitement outputs (2)'!$A$51:$A$56,0),MATCH(C4126,'[1]Traitement outputs (2)'!$B$51:$Q$51,0))</f>
        <v>-16.864255714989046</v>
      </c>
      <c r="N4126">
        <f>INDEX('[1]Traitement outputs (2)'!$B$34:$Q$38,MATCH(70,'[1]Traitement outputs (2)'!$A$34:$A$38,0),MATCH(C4126,'[1]Traitement outputs (2)'!$B$33:$Q$33,0))</f>
        <v>-183.77989640241771</v>
      </c>
      <c r="O4126">
        <f>INDEX('[1]Traitement outputs (2)'!$B$58:$Q$63,MATCH(70,'[1]Traitement outputs (2)'!$A$58:$A$63,0),MATCH(C4126,'[1]Traitement outputs (2)'!$B$58:$Q$58,0))</f>
        <v>16.864787616041994</v>
      </c>
      <c r="P4126">
        <f>INDEX('[1]Traitement outputs (2)'!$B$41:$Q$45,MATCH(70,'[1]Traitement outputs (2)'!$A$41:$A$45,0),MATCH(C4126,'[1]Traitement outputs (2)'!$B$40:$Q$40,0))</f>
        <v>254.15803075879367</v>
      </c>
      <c r="Q4126">
        <f>IF(K4126&lt;30,INDEX('[1]Traitement outputs (2)'!$B$51:$Q$63,MATCH(70,'[1]Traitement outputs (2)'!$A$51:$A$63,0),MATCH(C4126,'[1]Traitement outputs (2)'!$B$51:$Q$51,0)),INDEX('[1]Traitement outputs (2)'!$B$34:$Q$38,MATCH(70,'[1]Traitement outputs (2)'!$A$34:$A$38,0),MATCH(C4126,'[1]Traitement outputs (2)'!$B$33:$Q$33,0)))</f>
        <v>-16.864255714989046</v>
      </c>
      <c r="R4126">
        <f>IF(K4126&lt;30,INDEX('[1]Traitement outputs (2)'!$B$58:$Q$63,MATCH(70,'[1]Traitement outputs (2)'!$A$58:$A$63,0),MATCH(C4126,'[1]Traitement outputs (2)'!$B$58:$Q$58,0)),INDEX('[1]Traitement outputs (2)'!$B$41:$Q$45,MATCH(70,'[1]Traitement outputs (2)'!$A$41:$A$45,0),MATCH(C4126,'[1]Traitement outputs (2)'!$B$40:$Q$40,0)))</f>
        <v>16.864787616041994</v>
      </c>
      <c r="T4126">
        <f t="shared" si="386"/>
        <v>-1958.42577907482</v>
      </c>
      <c r="U4126">
        <f t="shared" si="387"/>
        <v>1958.4875481058175</v>
      </c>
      <c r="X4126">
        <f t="shared" si="388"/>
        <v>4.735571455032727E-2</v>
      </c>
      <c r="Y4126">
        <f t="shared" si="389"/>
        <v>3.954259420836595E-2</v>
      </c>
    </row>
    <row r="4127" spans="1:25" x14ac:dyDescent="0.35">
      <c r="A4127" s="1">
        <v>34871.875</v>
      </c>
      <c r="B4127">
        <v>16.187200000000001</v>
      </c>
      <c r="C4127">
        <f>_xlfn.IFNA(HLOOKUP(B4127,'[1]Traitement outputs'!$B$33:$Q$33,1,TRUE),16)</f>
        <v>16</v>
      </c>
      <c r="E4127" s="1">
        <v>34871.875</v>
      </c>
      <c r="F4127">
        <v>28.163799999999998</v>
      </c>
      <c r="G4127">
        <f t="shared" si="384"/>
        <v>28</v>
      </c>
      <c r="I4127" s="1">
        <v>34871.875</v>
      </c>
      <c r="J4127">
        <v>0</v>
      </c>
      <c r="K4127">
        <f t="shared" si="385"/>
        <v>0</v>
      </c>
      <c r="M4127">
        <f>INDEX('[1]Traitement outputs (2)'!$B$51:$Q$56,MATCH(70,'[1]Traitement outputs (2)'!$A$51:$A$56,0),MATCH(C4127,'[1]Traitement outputs (2)'!$B$51:$Q$51,0))</f>
        <v>-27.907128105419115</v>
      </c>
      <c r="N4127">
        <f>INDEX('[1]Traitement outputs (2)'!$B$34:$Q$38,MATCH(70,'[1]Traitement outputs (2)'!$A$34:$A$38,0),MATCH(C4127,'[1]Traitement outputs (2)'!$B$33:$Q$33,0))</f>
        <v>-87.65601603539298</v>
      </c>
      <c r="O4127">
        <f>INDEX('[1]Traitement outputs (2)'!$B$58:$Q$63,MATCH(70,'[1]Traitement outputs (2)'!$A$58:$A$63,0),MATCH(C4127,'[1]Traitement outputs (2)'!$B$58:$Q$58,0))</f>
        <v>27.907128104236733</v>
      </c>
      <c r="P4127">
        <f>INDEX('[1]Traitement outputs (2)'!$B$41:$Q$45,MATCH(70,'[1]Traitement outputs (2)'!$A$41:$A$45,0),MATCH(C4127,'[1]Traitement outputs (2)'!$B$40:$Q$40,0))</f>
        <v>158.03405896601754</v>
      </c>
      <c r="Q4127">
        <f>IF(K4127&lt;30,INDEX('[1]Traitement outputs (2)'!$B$51:$Q$63,MATCH(70,'[1]Traitement outputs (2)'!$A$51:$A$63,0),MATCH(C4127,'[1]Traitement outputs (2)'!$B$51:$Q$51,0)),INDEX('[1]Traitement outputs (2)'!$B$34:$Q$38,MATCH(70,'[1]Traitement outputs (2)'!$A$34:$A$38,0),MATCH(C4127,'[1]Traitement outputs (2)'!$B$33:$Q$33,0)))</f>
        <v>-27.907128105419115</v>
      </c>
      <c r="R4127">
        <f>IF(K4127&lt;30,INDEX('[1]Traitement outputs (2)'!$B$58:$Q$63,MATCH(70,'[1]Traitement outputs (2)'!$A$58:$A$63,0),MATCH(C4127,'[1]Traitement outputs (2)'!$B$58:$Q$58,0)),INDEX('[1]Traitement outputs (2)'!$B$41:$Q$45,MATCH(70,'[1]Traitement outputs (2)'!$A$41:$A$45,0),MATCH(C4127,'[1]Traitement outputs (2)'!$B$40:$Q$40,0)))</f>
        <v>27.907128104236733</v>
      </c>
      <c r="T4127">
        <f t="shared" si="386"/>
        <v>-3240.8212983285953</v>
      </c>
      <c r="U4127">
        <f t="shared" si="387"/>
        <v>3240.8212981912866</v>
      </c>
      <c r="X4127">
        <f t="shared" si="388"/>
        <v>7.8364679403255921E-2</v>
      </c>
      <c r="Y4127">
        <f t="shared" si="389"/>
        <v>6.5433390996103388E-2</v>
      </c>
    </row>
    <row r="4128" spans="1:25" x14ac:dyDescent="0.35">
      <c r="A4128" s="1">
        <v>34871.916666666664</v>
      </c>
      <c r="B4128">
        <v>16.0002</v>
      </c>
      <c r="C4128">
        <f>_xlfn.IFNA(HLOOKUP(B4128,'[1]Traitement outputs'!$B$33:$Q$33,1,TRUE),16)</f>
        <v>16</v>
      </c>
      <c r="E4128" s="1">
        <v>34871.916666666664</v>
      </c>
      <c r="F4128">
        <v>29.449100000000001</v>
      </c>
      <c r="G4128">
        <f t="shared" si="384"/>
        <v>29</v>
      </c>
      <c r="I4128" s="1">
        <v>34871.916666666664</v>
      </c>
      <c r="J4128">
        <v>0</v>
      </c>
      <c r="K4128">
        <f t="shared" si="385"/>
        <v>0</v>
      </c>
      <c r="M4128">
        <f>INDEX('[1]Traitement outputs (2)'!$B$51:$Q$56,MATCH(70,'[1]Traitement outputs (2)'!$A$51:$A$56,0),MATCH(C4128,'[1]Traitement outputs (2)'!$B$51:$Q$51,0))</f>
        <v>-27.907128105419115</v>
      </c>
      <c r="N4128">
        <f>INDEX('[1]Traitement outputs (2)'!$B$34:$Q$38,MATCH(70,'[1]Traitement outputs (2)'!$A$34:$A$38,0),MATCH(C4128,'[1]Traitement outputs (2)'!$B$33:$Q$33,0))</f>
        <v>-87.65601603539298</v>
      </c>
      <c r="O4128">
        <f>INDEX('[1]Traitement outputs (2)'!$B$58:$Q$63,MATCH(70,'[1]Traitement outputs (2)'!$A$58:$A$63,0),MATCH(C4128,'[1]Traitement outputs (2)'!$B$58:$Q$58,0))</f>
        <v>27.907128104236733</v>
      </c>
      <c r="P4128">
        <f>INDEX('[1]Traitement outputs (2)'!$B$41:$Q$45,MATCH(70,'[1]Traitement outputs (2)'!$A$41:$A$45,0),MATCH(C4128,'[1]Traitement outputs (2)'!$B$40:$Q$40,0))</f>
        <v>158.03405896601754</v>
      </c>
      <c r="Q4128">
        <f>IF(K4128&lt;30,INDEX('[1]Traitement outputs (2)'!$B$51:$Q$63,MATCH(70,'[1]Traitement outputs (2)'!$A$51:$A$63,0),MATCH(C4128,'[1]Traitement outputs (2)'!$B$51:$Q$51,0)),INDEX('[1]Traitement outputs (2)'!$B$34:$Q$38,MATCH(70,'[1]Traitement outputs (2)'!$A$34:$A$38,0),MATCH(C4128,'[1]Traitement outputs (2)'!$B$33:$Q$33,0)))</f>
        <v>-27.907128105419115</v>
      </c>
      <c r="R4128">
        <f>IF(K4128&lt;30,INDEX('[1]Traitement outputs (2)'!$B$58:$Q$63,MATCH(70,'[1]Traitement outputs (2)'!$A$58:$A$63,0),MATCH(C4128,'[1]Traitement outputs (2)'!$B$58:$Q$58,0)),INDEX('[1]Traitement outputs (2)'!$B$41:$Q$45,MATCH(70,'[1]Traitement outputs (2)'!$A$41:$A$45,0),MATCH(C4128,'[1]Traitement outputs (2)'!$B$40:$Q$40,0)))</f>
        <v>27.907128104236733</v>
      </c>
      <c r="T4128">
        <f t="shared" si="386"/>
        <v>-3240.8212983285953</v>
      </c>
      <c r="U4128">
        <f t="shared" si="387"/>
        <v>3240.8212981912866</v>
      </c>
      <c r="X4128">
        <f t="shared" si="388"/>
        <v>7.8364679403255921E-2</v>
      </c>
      <c r="Y4128">
        <f t="shared" si="389"/>
        <v>6.5433390996103388E-2</v>
      </c>
    </row>
    <row r="4129" spans="1:25" x14ac:dyDescent="0.35">
      <c r="A4129" s="1">
        <v>34871.958333333336</v>
      </c>
      <c r="B4129">
        <v>16.0002</v>
      </c>
      <c r="C4129">
        <f>_xlfn.IFNA(HLOOKUP(B4129,'[1]Traitement outputs'!$B$33:$Q$33,1,TRUE),16)</f>
        <v>16</v>
      </c>
      <c r="E4129" s="1">
        <v>34871.958333333336</v>
      </c>
      <c r="F4129">
        <v>32.423000000000002</v>
      </c>
      <c r="G4129">
        <f t="shared" si="384"/>
        <v>32</v>
      </c>
      <c r="I4129" s="1">
        <v>34871.958333333336</v>
      </c>
      <c r="J4129">
        <v>0</v>
      </c>
      <c r="K4129">
        <f t="shared" si="385"/>
        <v>0</v>
      </c>
      <c r="M4129">
        <f>INDEX('[1]Traitement outputs (2)'!$B$51:$Q$56,MATCH(70,'[1]Traitement outputs (2)'!$A$51:$A$56,0),MATCH(C4129,'[1]Traitement outputs (2)'!$B$51:$Q$51,0))</f>
        <v>-27.907128105419115</v>
      </c>
      <c r="N4129">
        <f>INDEX('[1]Traitement outputs (2)'!$B$34:$Q$38,MATCH(70,'[1]Traitement outputs (2)'!$A$34:$A$38,0),MATCH(C4129,'[1]Traitement outputs (2)'!$B$33:$Q$33,0))</f>
        <v>-87.65601603539298</v>
      </c>
      <c r="O4129">
        <f>INDEX('[1]Traitement outputs (2)'!$B$58:$Q$63,MATCH(70,'[1]Traitement outputs (2)'!$A$58:$A$63,0),MATCH(C4129,'[1]Traitement outputs (2)'!$B$58:$Q$58,0))</f>
        <v>27.907128104236733</v>
      </c>
      <c r="P4129">
        <f>INDEX('[1]Traitement outputs (2)'!$B$41:$Q$45,MATCH(70,'[1]Traitement outputs (2)'!$A$41:$A$45,0),MATCH(C4129,'[1]Traitement outputs (2)'!$B$40:$Q$40,0))</f>
        <v>158.03405896601754</v>
      </c>
      <c r="Q4129">
        <f>IF(K4129&lt;30,INDEX('[1]Traitement outputs (2)'!$B$51:$Q$63,MATCH(70,'[1]Traitement outputs (2)'!$A$51:$A$63,0),MATCH(C4129,'[1]Traitement outputs (2)'!$B$51:$Q$51,0)),INDEX('[1]Traitement outputs (2)'!$B$34:$Q$38,MATCH(70,'[1]Traitement outputs (2)'!$A$34:$A$38,0),MATCH(C4129,'[1]Traitement outputs (2)'!$B$33:$Q$33,0)))</f>
        <v>-27.907128105419115</v>
      </c>
      <c r="R4129">
        <f>IF(K4129&lt;30,INDEX('[1]Traitement outputs (2)'!$B$58:$Q$63,MATCH(70,'[1]Traitement outputs (2)'!$A$58:$A$63,0),MATCH(C4129,'[1]Traitement outputs (2)'!$B$58:$Q$58,0)),INDEX('[1]Traitement outputs (2)'!$B$41:$Q$45,MATCH(70,'[1]Traitement outputs (2)'!$A$41:$A$45,0),MATCH(C4129,'[1]Traitement outputs (2)'!$B$40:$Q$40,0)))</f>
        <v>27.907128104236733</v>
      </c>
      <c r="T4129">
        <f t="shared" si="386"/>
        <v>-3240.8212983285953</v>
      </c>
      <c r="U4129">
        <f t="shared" si="387"/>
        <v>3240.8212981912866</v>
      </c>
      <c r="X4129">
        <f t="shared" si="388"/>
        <v>7.8364679403255921E-2</v>
      </c>
      <c r="Y4129">
        <f t="shared" si="389"/>
        <v>6.5433390996103388E-2</v>
      </c>
    </row>
    <row r="4130" spans="1:25" x14ac:dyDescent="0.35">
      <c r="A4130" s="1">
        <v>34872</v>
      </c>
      <c r="B4130">
        <v>16.000299999999999</v>
      </c>
      <c r="C4130">
        <f>_xlfn.IFNA(HLOOKUP(B4130,'[1]Traitement outputs'!$B$33:$Q$33,1,TRUE),16)</f>
        <v>16</v>
      </c>
      <c r="E4130" s="1">
        <v>34872</v>
      </c>
      <c r="F4130">
        <v>34.230600000000003</v>
      </c>
      <c r="G4130">
        <f t="shared" si="384"/>
        <v>34</v>
      </c>
      <c r="I4130" s="1">
        <v>34872</v>
      </c>
      <c r="J4130">
        <v>0</v>
      </c>
      <c r="K4130">
        <f t="shared" si="385"/>
        <v>0</v>
      </c>
      <c r="M4130">
        <f>INDEX('[1]Traitement outputs (2)'!$B$51:$Q$56,MATCH(70,'[1]Traitement outputs (2)'!$A$51:$A$56,0),MATCH(C4130,'[1]Traitement outputs (2)'!$B$51:$Q$51,0))</f>
        <v>-27.907128105419115</v>
      </c>
      <c r="N4130">
        <f>INDEX('[1]Traitement outputs (2)'!$B$34:$Q$38,MATCH(70,'[1]Traitement outputs (2)'!$A$34:$A$38,0),MATCH(C4130,'[1]Traitement outputs (2)'!$B$33:$Q$33,0))</f>
        <v>-87.65601603539298</v>
      </c>
      <c r="O4130">
        <f>INDEX('[1]Traitement outputs (2)'!$B$58:$Q$63,MATCH(70,'[1]Traitement outputs (2)'!$A$58:$A$63,0),MATCH(C4130,'[1]Traitement outputs (2)'!$B$58:$Q$58,0))</f>
        <v>27.907128104236733</v>
      </c>
      <c r="P4130">
        <f>INDEX('[1]Traitement outputs (2)'!$B$41:$Q$45,MATCH(70,'[1]Traitement outputs (2)'!$A$41:$A$45,0),MATCH(C4130,'[1]Traitement outputs (2)'!$B$40:$Q$40,0))</f>
        <v>158.03405896601754</v>
      </c>
      <c r="Q4130">
        <f>IF(K4130&lt;30,INDEX('[1]Traitement outputs (2)'!$B$51:$Q$63,MATCH(70,'[1]Traitement outputs (2)'!$A$51:$A$63,0),MATCH(C4130,'[1]Traitement outputs (2)'!$B$51:$Q$51,0)),INDEX('[1]Traitement outputs (2)'!$B$34:$Q$38,MATCH(70,'[1]Traitement outputs (2)'!$A$34:$A$38,0),MATCH(C4130,'[1]Traitement outputs (2)'!$B$33:$Q$33,0)))</f>
        <v>-27.907128105419115</v>
      </c>
      <c r="R4130">
        <f>IF(K4130&lt;30,INDEX('[1]Traitement outputs (2)'!$B$58:$Q$63,MATCH(70,'[1]Traitement outputs (2)'!$A$58:$A$63,0),MATCH(C4130,'[1]Traitement outputs (2)'!$B$58:$Q$58,0)),INDEX('[1]Traitement outputs (2)'!$B$41:$Q$45,MATCH(70,'[1]Traitement outputs (2)'!$A$41:$A$45,0),MATCH(C4130,'[1]Traitement outputs (2)'!$B$40:$Q$40,0)))</f>
        <v>27.907128104236733</v>
      </c>
      <c r="T4130">
        <f t="shared" si="386"/>
        <v>-3240.8212983285953</v>
      </c>
      <c r="U4130">
        <f t="shared" si="387"/>
        <v>3240.8212981912866</v>
      </c>
      <c r="X4130">
        <f t="shared" si="388"/>
        <v>7.8364679403255921E-2</v>
      </c>
      <c r="Y4130">
        <f t="shared" si="389"/>
        <v>6.5433390996103388E-2</v>
      </c>
    </row>
    <row r="4131" spans="1:25" x14ac:dyDescent="0.35">
      <c r="A4131" s="1">
        <v>34872.041666666664</v>
      </c>
      <c r="B4131">
        <v>16.000299999999999</v>
      </c>
      <c r="C4131">
        <f>_xlfn.IFNA(HLOOKUP(B4131,'[1]Traitement outputs'!$B$33:$Q$33,1,TRUE),16)</f>
        <v>16</v>
      </c>
      <c r="E4131" s="1">
        <v>34872.041666666664</v>
      </c>
      <c r="F4131">
        <v>35.623899999999999</v>
      </c>
      <c r="G4131">
        <f t="shared" si="384"/>
        <v>36</v>
      </c>
      <c r="I4131" s="1">
        <v>34872.041666666664</v>
      </c>
      <c r="J4131">
        <v>0</v>
      </c>
      <c r="K4131">
        <f t="shared" si="385"/>
        <v>0</v>
      </c>
      <c r="M4131">
        <f>INDEX('[1]Traitement outputs (2)'!$B$51:$Q$56,MATCH(70,'[1]Traitement outputs (2)'!$A$51:$A$56,0),MATCH(C4131,'[1]Traitement outputs (2)'!$B$51:$Q$51,0))</f>
        <v>-27.907128105419115</v>
      </c>
      <c r="N4131">
        <f>INDEX('[1]Traitement outputs (2)'!$B$34:$Q$38,MATCH(70,'[1]Traitement outputs (2)'!$A$34:$A$38,0),MATCH(C4131,'[1]Traitement outputs (2)'!$B$33:$Q$33,0))</f>
        <v>-87.65601603539298</v>
      </c>
      <c r="O4131">
        <f>INDEX('[1]Traitement outputs (2)'!$B$58:$Q$63,MATCH(70,'[1]Traitement outputs (2)'!$A$58:$A$63,0),MATCH(C4131,'[1]Traitement outputs (2)'!$B$58:$Q$58,0))</f>
        <v>27.907128104236733</v>
      </c>
      <c r="P4131">
        <f>INDEX('[1]Traitement outputs (2)'!$B$41:$Q$45,MATCH(70,'[1]Traitement outputs (2)'!$A$41:$A$45,0),MATCH(C4131,'[1]Traitement outputs (2)'!$B$40:$Q$40,0))</f>
        <v>158.03405896601754</v>
      </c>
      <c r="Q4131">
        <f>IF(K4131&lt;30,INDEX('[1]Traitement outputs (2)'!$B$51:$Q$63,MATCH(70,'[1]Traitement outputs (2)'!$A$51:$A$63,0),MATCH(C4131,'[1]Traitement outputs (2)'!$B$51:$Q$51,0)),INDEX('[1]Traitement outputs (2)'!$B$34:$Q$38,MATCH(70,'[1]Traitement outputs (2)'!$A$34:$A$38,0),MATCH(C4131,'[1]Traitement outputs (2)'!$B$33:$Q$33,0)))</f>
        <v>-27.907128105419115</v>
      </c>
      <c r="R4131">
        <f>IF(K4131&lt;30,INDEX('[1]Traitement outputs (2)'!$B$58:$Q$63,MATCH(70,'[1]Traitement outputs (2)'!$A$58:$A$63,0),MATCH(C4131,'[1]Traitement outputs (2)'!$B$58:$Q$58,0)),INDEX('[1]Traitement outputs (2)'!$B$41:$Q$45,MATCH(70,'[1]Traitement outputs (2)'!$A$41:$A$45,0),MATCH(C4131,'[1]Traitement outputs (2)'!$B$40:$Q$40,0)))</f>
        <v>27.907128104236733</v>
      </c>
      <c r="T4131">
        <f t="shared" si="386"/>
        <v>-3240.8212983285953</v>
      </c>
      <c r="U4131">
        <f t="shared" si="387"/>
        <v>3240.8212981912866</v>
      </c>
      <c r="X4131">
        <f t="shared" si="388"/>
        <v>7.8364679403255921E-2</v>
      </c>
      <c r="Y4131">
        <f t="shared" si="389"/>
        <v>6.5433390996103388E-2</v>
      </c>
    </row>
    <row r="4132" spans="1:25" x14ac:dyDescent="0.35">
      <c r="A4132" s="1">
        <v>34872.083333333336</v>
      </c>
      <c r="B4132">
        <v>16.000299999999999</v>
      </c>
      <c r="C4132">
        <f>_xlfn.IFNA(HLOOKUP(B4132,'[1]Traitement outputs'!$B$33:$Q$33,1,TRUE),16)</f>
        <v>16</v>
      </c>
      <c r="E4132" s="1">
        <v>34872.083333333336</v>
      </c>
      <c r="F4132">
        <v>36.6982</v>
      </c>
      <c r="G4132">
        <f t="shared" si="384"/>
        <v>37</v>
      </c>
      <c r="I4132" s="1">
        <v>34872.083333333336</v>
      </c>
      <c r="J4132">
        <v>0</v>
      </c>
      <c r="K4132">
        <f t="shared" si="385"/>
        <v>0</v>
      </c>
      <c r="M4132">
        <f>INDEX('[1]Traitement outputs (2)'!$B$51:$Q$56,MATCH(70,'[1]Traitement outputs (2)'!$A$51:$A$56,0),MATCH(C4132,'[1]Traitement outputs (2)'!$B$51:$Q$51,0))</f>
        <v>-27.907128105419115</v>
      </c>
      <c r="N4132">
        <f>INDEX('[1]Traitement outputs (2)'!$B$34:$Q$38,MATCH(70,'[1]Traitement outputs (2)'!$A$34:$A$38,0),MATCH(C4132,'[1]Traitement outputs (2)'!$B$33:$Q$33,0))</f>
        <v>-87.65601603539298</v>
      </c>
      <c r="O4132">
        <f>INDEX('[1]Traitement outputs (2)'!$B$58:$Q$63,MATCH(70,'[1]Traitement outputs (2)'!$A$58:$A$63,0),MATCH(C4132,'[1]Traitement outputs (2)'!$B$58:$Q$58,0))</f>
        <v>27.907128104236733</v>
      </c>
      <c r="P4132">
        <f>INDEX('[1]Traitement outputs (2)'!$B$41:$Q$45,MATCH(70,'[1]Traitement outputs (2)'!$A$41:$A$45,0),MATCH(C4132,'[1]Traitement outputs (2)'!$B$40:$Q$40,0))</f>
        <v>158.03405896601754</v>
      </c>
      <c r="Q4132">
        <f>IF(K4132&lt;30,INDEX('[1]Traitement outputs (2)'!$B$51:$Q$63,MATCH(70,'[1]Traitement outputs (2)'!$A$51:$A$63,0),MATCH(C4132,'[1]Traitement outputs (2)'!$B$51:$Q$51,0)),INDEX('[1]Traitement outputs (2)'!$B$34:$Q$38,MATCH(70,'[1]Traitement outputs (2)'!$A$34:$A$38,0),MATCH(C4132,'[1]Traitement outputs (2)'!$B$33:$Q$33,0)))</f>
        <v>-27.907128105419115</v>
      </c>
      <c r="R4132">
        <f>IF(K4132&lt;30,INDEX('[1]Traitement outputs (2)'!$B$58:$Q$63,MATCH(70,'[1]Traitement outputs (2)'!$A$58:$A$63,0),MATCH(C4132,'[1]Traitement outputs (2)'!$B$58:$Q$58,0)),INDEX('[1]Traitement outputs (2)'!$B$41:$Q$45,MATCH(70,'[1]Traitement outputs (2)'!$A$41:$A$45,0),MATCH(C4132,'[1]Traitement outputs (2)'!$B$40:$Q$40,0)))</f>
        <v>27.907128104236733</v>
      </c>
      <c r="T4132">
        <f t="shared" si="386"/>
        <v>-3240.8212983285953</v>
      </c>
      <c r="U4132">
        <f t="shared" si="387"/>
        <v>3240.8212981912866</v>
      </c>
      <c r="X4132">
        <f t="shared" si="388"/>
        <v>7.8364679403255921E-2</v>
      </c>
      <c r="Y4132">
        <f t="shared" si="389"/>
        <v>6.5433390996103388E-2</v>
      </c>
    </row>
    <row r="4133" spans="1:25" x14ac:dyDescent="0.35">
      <c r="A4133" s="1">
        <v>34872.125</v>
      </c>
      <c r="B4133">
        <v>16.000299999999999</v>
      </c>
      <c r="C4133">
        <f>_xlfn.IFNA(HLOOKUP(B4133,'[1]Traitement outputs'!$B$33:$Q$33,1,TRUE),16)</f>
        <v>16</v>
      </c>
      <c r="E4133" s="1">
        <v>34872.125</v>
      </c>
      <c r="F4133">
        <v>37.104300000000002</v>
      </c>
      <c r="G4133">
        <f t="shared" si="384"/>
        <v>37</v>
      </c>
      <c r="I4133" s="1">
        <v>34872.125</v>
      </c>
      <c r="J4133">
        <v>0</v>
      </c>
      <c r="K4133">
        <f t="shared" si="385"/>
        <v>0</v>
      </c>
      <c r="M4133">
        <f>INDEX('[1]Traitement outputs (2)'!$B$51:$Q$56,MATCH(70,'[1]Traitement outputs (2)'!$A$51:$A$56,0),MATCH(C4133,'[1]Traitement outputs (2)'!$B$51:$Q$51,0))</f>
        <v>-27.907128105419115</v>
      </c>
      <c r="N4133">
        <f>INDEX('[1]Traitement outputs (2)'!$B$34:$Q$38,MATCH(70,'[1]Traitement outputs (2)'!$A$34:$A$38,0),MATCH(C4133,'[1]Traitement outputs (2)'!$B$33:$Q$33,0))</f>
        <v>-87.65601603539298</v>
      </c>
      <c r="O4133">
        <f>INDEX('[1]Traitement outputs (2)'!$B$58:$Q$63,MATCH(70,'[1]Traitement outputs (2)'!$A$58:$A$63,0),MATCH(C4133,'[1]Traitement outputs (2)'!$B$58:$Q$58,0))</f>
        <v>27.907128104236733</v>
      </c>
      <c r="P4133">
        <f>INDEX('[1]Traitement outputs (2)'!$B$41:$Q$45,MATCH(70,'[1]Traitement outputs (2)'!$A$41:$A$45,0),MATCH(C4133,'[1]Traitement outputs (2)'!$B$40:$Q$40,0))</f>
        <v>158.03405896601754</v>
      </c>
      <c r="Q4133">
        <f>IF(K4133&lt;30,INDEX('[1]Traitement outputs (2)'!$B$51:$Q$63,MATCH(70,'[1]Traitement outputs (2)'!$A$51:$A$63,0),MATCH(C4133,'[1]Traitement outputs (2)'!$B$51:$Q$51,0)),INDEX('[1]Traitement outputs (2)'!$B$34:$Q$38,MATCH(70,'[1]Traitement outputs (2)'!$A$34:$A$38,0),MATCH(C4133,'[1]Traitement outputs (2)'!$B$33:$Q$33,0)))</f>
        <v>-27.907128105419115</v>
      </c>
      <c r="R4133">
        <f>IF(K4133&lt;30,INDEX('[1]Traitement outputs (2)'!$B$58:$Q$63,MATCH(70,'[1]Traitement outputs (2)'!$A$58:$A$63,0),MATCH(C4133,'[1]Traitement outputs (2)'!$B$58:$Q$58,0)),INDEX('[1]Traitement outputs (2)'!$B$41:$Q$45,MATCH(70,'[1]Traitement outputs (2)'!$A$41:$A$45,0),MATCH(C4133,'[1]Traitement outputs (2)'!$B$40:$Q$40,0)))</f>
        <v>27.907128104236733</v>
      </c>
      <c r="T4133">
        <f t="shared" si="386"/>
        <v>-3240.8212983285953</v>
      </c>
      <c r="U4133">
        <f t="shared" si="387"/>
        <v>3240.8212981912866</v>
      </c>
      <c r="X4133">
        <f t="shared" si="388"/>
        <v>7.8364679403255921E-2</v>
      </c>
      <c r="Y4133">
        <f t="shared" si="389"/>
        <v>6.5433390996103388E-2</v>
      </c>
    </row>
    <row r="4134" spans="1:25" x14ac:dyDescent="0.35">
      <c r="A4134" s="1">
        <v>34872.166666666664</v>
      </c>
      <c r="B4134">
        <v>16.0002</v>
      </c>
      <c r="C4134">
        <f>_xlfn.IFNA(HLOOKUP(B4134,'[1]Traitement outputs'!$B$33:$Q$33,1,TRUE),16)</f>
        <v>16</v>
      </c>
      <c r="E4134" s="1">
        <v>34872.166666666664</v>
      </c>
      <c r="F4134">
        <v>37.482999999999997</v>
      </c>
      <c r="G4134">
        <f t="shared" si="384"/>
        <v>37</v>
      </c>
      <c r="I4134" s="1">
        <v>34872.166666666664</v>
      </c>
      <c r="J4134">
        <v>3885.44</v>
      </c>
      <c r="K4134">
        <f t="shared" si="385"/>
        <v>33.458022471600501</v>
      </c>
      <c r="M4134">
        <f>INDEX('[1]Traitement outputs (2)'!$B$51:$Q$56,MATCH(70,'[1]Traitement outputs (2)'!$A$51:$A$56,0),MATCH(C4134,'[1]Traitement outputs (2)'!$B$51:$Q$51,0))</f>
        <v>-27.907128105419115</v>
      </c>
      <c r="N4134">
        <f>INDEX('[1]Traitement outputs (2)'!$B$34:$Q$38,MATCH(70,'[1]Traitement outputs (2)'!$A$34:$A$38,0),MATCH(C4134,'[1]Traitement outputs (2)'!$B$33:$Q$33,0))</f>
        <v>-87.65601603539298</v>
      </c>
      <c r="O4134">
        <f>INDEX('[1]Traitement outputs (2)'!$B$58:$Q$63,MATCH(70,'[1]Traitement outputs (2)'!$A$58:$A$63,0),MATCH(C4134,'[1]Traitement outputs (2)'!$B$58:$Q$58,0))</f>
        <v>27.907128104236733</v>
      </c>
      <c r="P4134">
        <f>INDEX('[1]Traitement outputs (2)'!$B$41:$Q$45,MATCH(70,'[1]Traitement outputs (2)'!$A$41:$A$45,0),MATCH(C4134,'[1]Traitement outputs (2)'!$B$40:$Q$40,0))</f>
        <v>158.03405896601754</v>
      </c>
      <c r="Q4134">
        <f>IF(K4134&lt;30,INDEX('[1]Traitement outputs (2)'!$B$51:$Q$63,MATCH(70,'[1]Traitement outputs (2)'!$A$51:$A$63,0),MATCH(C4134,'[1]Traitement outputs (2)'!$B$51:$Q$51,0)),INDEX('[1]Traitement outputs (2)'!$B$34:$Q$38,MATCH(70,'[1]Traitement outputs (2)'!$A$34:$A$38,0),MATCH(C4134,'[1]Traitement outputs (2)'!$B$33:$Q$33,0)))</f>
        <v>-87.65601603539298</v>
      </c>
      <c r="R4134">
        <f>IF(K4134&lt;30,INDEX('[1]Traitement outputs (2)'!$B$58:$Q$63,MATCH(70,'[1]Traitement outputs (2)'!$A$58:$A$63,0),MATCH(C4134,'[1]Traitement outputs (2)'!$B$58:$Q$58,0)),INDEX('[1]Traitement outputs (2)'!$B$41:$Q$45,MATCH(70,'[1]Traitement outputs (2)'!$A$41:$A$45,0),MATCH(C4134,'[1]Traitement outputs (2)'!$B$40:$Q$40,0)))</f>
        <v>158.03405896601754</v>
      </c>
      <c r="T4134">
        <f t="shared" si="386"/>
        <v>-10179.387954970944</v>
      </c>
      <c r="U4134">
        <f t="shared" si="387"/>
        <v>18352.305626852856</v>
      </c>
      <c r="X4134">
        <f t="shared" si="388"/>
        <v>0.24614269044210091</v>
      </c>
      <c r="Y4134">
        <f t="shared" si="389"/>
        <v>0.37053989691812123</v>
      </c>
    </row>
    <row r="4135" spans="1:25" x14ac:dyDescent="0.35">
      <c r="A4135" s="1">
        <v>34872.208333333336</v>
      </c>
      <c r="B4135">
        <v>19.9772</v>
      </c>
      <c r="C4135">
        <f>_xlfn.IFNA(HLOOKUP(B4135,'[1]Traitement outputs'!$B$33:$Q$33,1,TRUE),16)</f>
        <v>18</v>
      </c>
      <c r="E4135" s="1">
        <v>34872.208333333336</v>
      </c>
      <c r="F4135">
        <v>28.8675</v>
      </c>
      <c r="G4135">
        <f t="shared" si="384"/>
        <v>29</v>
      </c>
      <c r="I4135" s="1">
        <v>34872.208333333336</v>
      </c>
      <c r="J4135">
        <v>11325</v>
      </c>
      <c r="K4135">
        <f t="shared" si="385"/>
        <v>97.521028375390088</v>
      </c>
      <c r="M4135">
        <f>INDEX('[1]Traitement outputs (2)'!$B$51:$Q$56,MATCH(70,'[1]Traitement outputs (2)'!$A$51:$A$56,0),MATCH(C4135,'[1]Traitement outputs (2)'!$B$51:$Q$51,0))</f>
        <v>-40.563606676443541</v>
      </c>
      <c r="N4135">
        <f>INDEX('[1]Traitement outputs (2)'!$B$34:$Q$38,MATCH(70,'[1]Traitement outputs (2)'!$A$34:$A$38,0),MATCH(C4135,'[1]Traitement outputs (2)'!$B$33:$Q$33,0))</f>
        <v>-132.60751704955501</v>
      </c>
      <c r="O4135">
        <f>INDEX('[1]Traitement outputs (2)'!$B$58:$Q$63,MATCH(70,'[1]Traitement outputs (2)'!$A$58:$A$63,0),MATCH(C4135,'[1]Traitement outputs (2)'!$B$58:$Q$58,0))</f>
        <v>40.565237508304868</v>
      </c>
      <c r="P4135">
        <f>INDEX('[1]Traitement outputs (2)'!$B$41:$Q$45,MATCH(70,'[1]Traitement outputs (2)'!$A$41:$A$45,0),MATCH(C4135,'[1]Traitement outputs (2)'!$B$40:$Q$40,0))</f>
        <v>202.98564822710691</v>
      </c>
      <c r="Q4135">
        <f>IF(K4135&lt;30,INDEX('[1]Traitement outputs (2)'!$B$51:$Q$63,MATCH(70,'[1]Traitement outputs (2)'!$A$51:$A$63,0),MATCH(C4135,'[1]Traitement outputs (2)'!$B$51:$Q$51,0)),INDEX('[1]Traitement outputs (2)'!$B$34:$Q$38,MATCH(70,'[1]Traitement outputs (2)'!$A$34:$A$38,0),MATCH(C4135,'[1]Traitement outputs (2)'!$B$33:$Q$33,0)))</f>
        <v>-132.60751704955501</v>
      </c>
      <c r="R4135">
        <f>IF(K4135&lt;30,INDEX('[1]Traitement outputs (2)'!$B$58:$Q$63,MATCH(70,'[1]Traitement outputs (2)'!$A$58:$A$63,0),MATCH(C4135,'[1]Traitement outputs (2)'!$B$58:$Q$58,0)),INDEX('[1]Traitement outputs (2)'!$B$41:$Q$45,MATCH(70,'[1]Traitement outputs (2)'!$A$41:$A$45,0),MATCH(C4135,'[1]Traitement outputs (2)'!$B$40:$Q$40,0)))</f>
        <v>202.98564822710691</v>
      </c>
      <c r="T4135">
        <f t="shared" si="386"/>
        <v>-15399.551825944363</v>
      </c>
      <c r="U4135">
        <f t="shared" si="387"/>
        <v>23572.479745836052</v>
      </c>
      <c r="X4135">
        <f t="shared" si="388"/>
        <v>0.3723688629225973</v>
      </c>
      <c r="Y4135">
        <f t="shared" si="389"/>
        <v>0.47593715976189493</v>
      </c>
    </row>
    <row r="4136" spans="1:25" x14ac:dyDescent="0.35">
      <c r="A4136" s="1">
        <v>34872.25</v>
      </c>
      <c r="B4136">
        <v>20.023800000000001</v>
      </c>
      <c r="C4136">
        <f>_xlfn.IFNA(HLOOKUP(B4136,'[1]Traitement outputs'!$B$33:$Q$33,1,TRUE),16)</f>
        <v>20</v>
      </c>
      <c r="E4136" s="1">
        <v>34872.25</v>
      </c>
      <c r="F4136">
        <v>26.087900000000001</v>
      </c>
      <c r="G4136">
        <f t="shared" si="384"/>
        <v>26</v>
      </c>
      <c r="I4136" s="1">
        <v>34872.25</v>
      </c>
      <c r="J4136">
        <v>17461.400000000001</v>
      </c>
      <c r="K4136">
        <f t="shared" si="385"/>
        <v>150.36235628026813</v>
      </c>
      <c r="M4136">
        <f>INDEX('[1]Traitement outputs (2)'!$B$51:$Q$56,MATCH(70,'[1]Traitement outputs (2)'!$A$51:$A$56,0),MATCH(C4136,'[1]Traitement outputs (2)'!$B$51:$Q$51,0))</f>
        <v>-16.864255714989046</v>
      </c>
      <c r="N4136">
        <f>INDEX('[1]Traitement outputs (2)'!$B$34:$Q$38,MATCH(70,'[1]Traitement outputs (2)'!$A$34:$A$38,0),MATCH(C4136,'[1]Traitement outputs (2)'!$B$33:$Q$33,0))</f>
        <v>-183.77989640241771</v>
      </c>
      <c r="O4136">
        <f>INDEX('[1]Traitement outputs (2)'!$B$58:$Q$63,MATCH(70,'[1]Traitement outputs (2)'!$A$58:$A$63,0),MATCH(C4136,'[1]Traitement outputs (2)'!$B$58:$Q$58,0))</f>
        <v>16.864787616041994</v>
      </c>
      <c r="P4136">
        <f>INDEX('[1]Traitement outputs (2)'!$B$41:$Q$45,MATCH(70,'[1]Traitement outputs (2)'!$A$41:$A$45,0),MATCH(C4136,'[1]Traitement outputs (2)'!$B$40:$Q$40,0))</f>
        <v>254.15803075879367</v>
      </c>
      <c r="Q4136">
        <f>IF(K4136&lt;30,INDEX('[1]Traitement outputs (2)'!$B$51:$Q$63,MATCH(70,'[1]Traitement outputs (2)'!$A$51:$A$63,0),MATCH(C4136,'[1]Traitement outputs (2)'!$B$51:$Q$51,0)),INDEX('[1]Traitement outputs (2)'!$B$34:$Q$38,MATCH(70,'[1]Traitement outputs (2)'!$A$34:$A$38,0),MATCH(C4136,'[1]Traitement outputs (2)'!$B$33:$Q$33,0)))</f>
        <v>-183.77989640241771</v>
      </c>
      <c r="R4136">
        <f>IF(K4136&lt;30,INDEX('[1]Traitement outputs (2)'!$B$58:$Q$63,MATCH(70,'[1]Traitement outputs (2)'!$A$58:$A$63,0),MATCH(C4136,'[1]Traitement outputs (2)'!$B$58:$Q$58,0)),INDEX('[1]Traitement outputs (2)'!$B$41:$Q$45,MATCH(70,'[1]Traitement outputs (2)'!$A$41:$A$45,0),MATCH(C4136,'[1]Traitement outputs (2)'!$B$40:$Q$40,0)))</f>
        <v>254.15803075879367</v>
      </c>
      <c r="T4136">
        <f t="shared" si="386"/>
        <v>-21342.138833337085</v>
      </c>
      <c r="U4136">
        <f t="shared" si="387"/>
        <v>29515.067122381799</v>
      </c>
      <c r="X4136">
        <f t="shared" si="388"/>
        <v>0.51606358805306241</v>
      </c>
      <c r="Y4136">
        <f t="shared" si="389"/>
        <v>0.59592021577150611</v>
      </c>
    </row>
    <row r="4137" spans="1:25" x14ac:dyDescent="0.35">
      <c r="A4137" s="1">
        <v>34872.291666666664</v>
      </c>
      <c r="B4137">
        <v>21.642099999999999</v>
      </c>
      <c r="C4137">
        <f>_xlfn.IFNA(HLOOKUP(B4137,'[1]Traitement outputs'!$B$33:$Q$33,1,TRUE),16)</f>
        <v>20</v>
      </c>
      <c r="E4137" s="1">
        <v>34872.291666666664</v>
      </c>
      <c r="F4137">
        <v>22.122</v>
      </c>
      <c r="G4137">
        <f t="shared" si="384"/>
        <v>22</v>
      </c>
      <c r="I4137" s="1">
        <v>34872.291666666664</v>
      </c>
      <c r="J4137">
        <v>25104.9</v>
      </c>
      <c r="K4137">
        <f t="shared" si="385"/>
        <v>216.18151569636476</v>
      </c>
      <c r="M4137">
        <f>INDEX('[1]Traitement outputs (2)'!$B$51:$Q$56,MATCH(70,'[1]Traitement outputs (2)'!$A$51:$A$56,0),MATCH(C4137,'[1]Traitement outputs (2)'!$B$51:$Q$51,0))</f>
        <v>-16.864255714989046</v>
      </c>
      <c r="N4137">
        <f>INDEX('[1]Traitement outputs (2)'!$B$34:$Q$38,MATCH(70,'[1]Traitement outputs (2)'!$A$34:$A$38,0),MATCH(C4137,'[1]Traitement outputs (2)'!$B$33:$Q$33,0))</f>
        <v>-183.77989640241771</v>
      </c>
      <c r="O4137">
        <f>INDEX('[1]Traitement outputs (2)'!$B$58:$Q$63,MATCH(70,'[1]Traitement outputs (2)'!$A$58:$A$63,0),MATCH(C4137,'[1]Traitement outputs (2)'!$B$58:$Q$58,0))</f>
        <v>16.864787616041994</v>
      </c>
      <c r="P4137">
        <f>INDEX('[1]Traitement outputs (2)'!$B$41:$Q$45,MATCH(70,'[1]Traitement outputs (2)'!$A$41:$A$45,0),MATCH(C4137,'[1]Traitement outputs (2)'!$B$40:$Q$40,0))</f>
        <v>254.15803075879367</v>
      </c>
      <c r="Q4137">
        <f>IF(K4137&lt;30,INDEX('[1]Traitement outputs (2)'!$B$51:$Q$63,MATCH(70,'[1]Traitement outputs (2)'!$A$51:$A$63,0),MATCH(C4137,'[1]Traitement outputs (2)'!$B$51:$Q$51,0)),INDEX('[1]Traitement outputs (2)'!$B$34:$Q$38,MATCH(70,'[1]Traitement outputs (2)'!$A$34:$A$38,0),MATCH(C4137,'[1]Traitement outputs (2)'!$B$33:$Q$33,0)))</f>
        <v>-183.77989640241771</v>
      </c>
      <c r="R4137">
        <f>IF(K4137&lt;30,INDEX('[1]Traitement outputs (2)'!$B$58:$Q$63,MATCH(70,'[1]Traitement outputs (2)'!$A$58:$A$63,0),MATCH(C4137,'[1]Traitement outputs (2)'!$B$58:$Q$58,0)),INDEX('[1]Traitement outputs (2)'!$B$41:$Q$45,MATCH(70,'[1]Traitement outputs (2)'!$A$41:$A$45,0),MATCH(C4137,'[1]Traitement outputs (2)'!$B$40:$Q$40,0)))</f>
        <v>254.15803075879367</v>
      </c>
      <c r="T4137">
        <f t="shared" si="386"/>
        <v>-21342.138833337085</v>
      </c>
      <c r="U4137">
        <f t="shared" si="387"/>
        <v>29515.067122381799</v>
      </c>
      <c r="X4137">
        <f t="shared" si="388"/>
        <v>0.51606358805306241</v>
      </c>
      <c r="Y4137">
        <f t="shared" si="389"/>
        <v>0.59592021577150611</v>
      </c>
    </row>
    <row r="4138" spans="1:25" x14ac:dyDescent="0.35">
      <c r="A4138" s="1">
        <v>34872.333333333336</v>
      </c>
      <c r="B4138">
        <v>22.767900000000001</v>
      </c>
      <c r="C4138">
        <f>_xlfn.IFNA(HLOOKUP(B4138,'[1]Traitement outputs'!$B$33:$Q$33,1,TRUE),16)</f>
        <v>22</v>
      </c>
      <c r="E4138" s="1">
        <v>34872.333333333336</v>
      </c>
      <c r="F4138">
        <v>22.0625</v>
      </c>
      <c r="G4138">
        <f t="shared" si="384"/>
        <v>22</v>
      </c>
      <c r="I4138" s="1">
        <v>34872.333333333336</v>
      </c>
      <c r="J4138">
        <v>24732.5</v>
      </c>
      <c r="K4138">
        <f t="shared" si="385"/>
        <v>212.97473150501858</v>
      </c>
      <c r="M4138">
        <f>INDEX('[1]Traitement outputs (2)'!$B$51:$Q$56,MATCH(70,'[1]Traitement outputs (2)'!$A$51:$A$56,0),MATCH(C4138,'[1]Traitement outputs (2)'!$B$51:$Q$51,0))</f>
        <v>-79.342574701900858</v>
      </c>
      <c r="N4138">
        <f>INDEX('[1]Traitement outputs (2)'!$B$34:$Q$38,MATCH(70,'[1]Traitement outputs (2)'!$A$34:$A$38,0),MATCH(C4138,'[1]Traitement outputs (2)'!$B$33:$Q$33,0))</f>
        <v>-237.95145474030227</v>
      </c>
      <c r="O4138">
        <f>INDEX('[1]Traitement outputs (2)'!$B$58:$Q$63,MATCH(70,'[1]Traitement outputs (2)'!$A$58:$A$63,0),MATCH(C4138,'[1]Traitement outputs (2)'!$B$58:$Q$58,0))</f>
        <v>79.34249368302325</v>
      </c>
      <c r="P4138">
        <f>INDEX('[1]Traitement outputs (2)'!$B$41:$Q$45,MATCH(70,'[1]Traitement outputs (2)'!$A$41:$A$45,0),MATCH(C4138,'[1]Traitement outputs (2)'!$B$40:$Q$40,0))</f>
        <v>308.329590329962</v>
      </c>
      <c r="Q4138">
        <f>IF(K4138&lt;30,INDEX('[1]Traitement outputs (2)'!$B$51:$Q$63,MATCH(70,'[1]Traitement outputs (2)'!$A$51:$A$63,0),MATCH(C4138,'[1]Traitement outputs (2)'!$B$51:$Q$51,0)),INDEX('[1]Traitement outputs (2)'!$B$34:$Q$38,MATCH(70,'[1]Traitement outputs (2)'!$A$34:$A$38,0),MATCH(C4138,'[1]Traitement outputs (2)'!$B$33:$Q$33,0)))</f>
        <v>-237.95145474030227</v>
      </c>
      <c r="R4138">
        <f>IF(K4138&lt;30,INDEX('[1]Traitement outputs (2)'!$B$58:$Q$63,MATCH(70,'[1]Traitement outputs (2)'!$A$58:$A$63,0),MATCH(C4138,'[1]Traitement outputs (2)'!$B$58:$Q$58,0)),INDEX('[1]Traitement outputs (2)'!$B$41:$Q$45,MATCH(70,'[1]Traitement outputs (2)'!$A$41:$A$45,0),MATCH(C4138,'[1]Traitement outputs (2)'!$B$40:$Q$40,0)))</f>
        <v>308.329590329962</v>
      </c>
      <c r="T4138">
        <f t="shared" si="386"/>
        <v>-27633.016897245612</v>
      </c>
      <c r="U4138">
        <f t="shared" si="387"/>
        <v>35805.94532951009</v>
      </c>
      <c r="X4138">
        <f t="shared" si="388"/>
        <v>0.66818016507550282</v>
      </c>
      <c r="Y4138">
        <f t="shared" si="389"/>
        <v>0.72293539358017622</v>
      </c>
    </row>
    <row r="4139" spans="1:25" x14ac:dyDescent="0.35">
      <c r="A4139" s="1">
        <v>34872.375</v>
      </c>
      <c r="B4139">
        <v>23.753</v>
      </c>
      <c r="C4139">
        <f>_xlfn.IFNA(HLOOKUP(B4139,'[1]Traitement outputs'!$B$33:$Q$33,1,TRUE),16)</f>
        <v>22</v>
      </c>
      <c r="E4139" s="1">
        <v>34872.375</v>
      </c>
      <c r="F4139">
        <v>37.937100000000001</v>
      </c>
      <c r="G4139">
        <f t="shared" si="384"/>
        <v>38</v>
      </c>
      <c r="I4139" s="1">
        <v>34872.375</v>
      </c>
      <c r="J4139">
        <v>31778.3</v>
      </c>
      <c r="K4139">
        <f t="shared" si="385"/>
        <v>273.64701951626125</v>
      </c>
      <c r="M4139">
        <f>INDEX('[1]Traitement outputs (2)'!$B$51:$Q$56,MATCH(70,'[1]Traitement outputs (2)'!$A$51:$A$56,0),MATCH(C4139,'[1]Traitement outputs (2)'!$B$51:$Q$51,0))</f>
        <v>-79.342574701900858</v>
      </c>
      <c r="N4139">
        <f>INDEX('[1]Traitement outputs (2)'!$B$34:$Q$38,MATCH(70,'[1]Traitement outputs (2)'!$A$34:$A$38,0),MATCH(C4139,'[1]Traitement outputs (2)'!$B$33:$Q$33,0))</f>
        <v>-237.95145474030227</v>
      </c>
      <c r="O4139">
        <f>INDEX('[1]Traitement outputs (2)'!$B$58:$Q$63,MATCH(70,'[1]Traitement outputs (2)'!$A$58:$A$63,0),MATCH(C4139,'[1]Traitement outputs (2)'!$B$58:$Q$58,0))</f>
        <v>79.34249368302325</v>
      </c>
      <c r="P4139">
        <f>INDEX('[1]Traitement outputs (2)'!$B$41:$Q$45,MATCH(70,'[1]Traitement outputs (2)'!$A$41:$A$45,0),MATCH(C4139,'[1]Traitement outputs (2)'!$B$40:$Q$40,0))</f>
        <v>308.329590329962</v>
      </c>
      <c r="Q4139">
        <f>IF(K4139&lt;30,INDEX('[1]Traitement outputs (2)'!$B$51:$Q$63,MATCH(70,'[1]Traitement outputs (2)'!$A$51:$A$63,0),MATCH(C4139,'[1]Traitement outputs (2)'!$B$51:$Q$51,0)),INDEX('[1]Traitement outputs (2)'!$B$34:$Q$38,MATCH(70,'[1]Traitement outputs (2)'!$A$34:$A$38,0),MATCH(C4139,'[1]Traitement outputs (2)'!$B$33:$Q$33,0)))</f>
        <v>-237.95145474030227</v>
      </c>
      <c r="R4139">
        <f>IF(K4139&lt;30,INDEX('[1]Traitement outputs (2)'!$B$58:$Q$63,MATCH(70,'[1]Traitement outputs (2)'!$A$58:$A$63,0),MATCH(C4139,'[1]Traitement outputs (2)'!$B$58:$Q$58,0)),INDEX('[1]Traitement outputs (2)'!$B$41:$Q$45,MATCH(70,'[1]Traitement outputs (2)'!$A$41:$A$45,0),MATCH(C4139,'[1]Traitement outputs (2)'!$B$40:$Q$40,0)))</f>
        <v>308.329590329962</v>
      </c>
      <c r="T4139">
        <f t="shared" si="386"/>
        <v>-27633.016897245612</v>
      </c>
      <c r="U4139">
        <f t="shared" si="387"/>
        <v>35805.94532951009</v>
      </c>
      <c r="X4139">
        <f t="shared" si="388"/>
        <v>0.66818016507550282</v>
      </c>
      <c r="Y4139">
        <f t="shared" si="389"/>
        <v>0.72293539358017622</v>
      </c>
    </row>
    <row r="4140" spans="1:25" x14ac:dyDescent="0.35">
      <c r="A4140" s="1">
        <v>34872.416666666664</v>
      </c>
      <c r="B4140">
        <v>24.417100000000001</v>
      </c>
      <c r="C4140">
        <f>_xlfn.IFNA(HLOOKUP(B4140,'[1]Traitement outputs'!$B$33:$Q$33,1,TRUE),16)</f>
        <v>24</v>
      </c>
      <c r="E4140" s="1">
        <v>34872.416666666664</v>
      </c>
      <c r="F4140">
        <v>48.0717</v>
      </c>
      <c r="G4140">
        <f t="shared" si="384"/>
        <v>48</v>
      </c>
      <c r="I4140" s="1">
        <v>34872.416666666664</v>
      </c>
      <c r="J4140">
        <v>38087.199999999997</v>
      </c>
      <c r="K4140">
        <f t="shared" si="385"/>
        <v>327.97376705864519</v>
      </c>
      <c r="M4140">
        <f>INDEX('[1]Traitement outputs (2)'!$B$51:$Q$56,MATCH(70,'[1]Traitement outputs (2)'!$A$51:$A$56,0),MATCH(C4140,'[1]Traitement outputs (2)'!$B$51:$Q$51,0))</f>
        <v>-100.03024221653476</v>
      </c>
      <c r="N4140">
        <f>INDEX('[1]Traitement outputs (2)'!$B$34:$Q$38,MATCH(70,'[1]Traitement outputs (2)'!$A$34:$A$38,0),MATCH(C4140,'[1]Traitement outputs (2)'!$B$33:$Q$33,0))</f>
        <v>-289.85023259609778</v>
      </c>
      <c r="O4140">
        <f>INDEX('[1]Traitement outputs (2)'!$B$58:$Q$63,MATCH(70,'[1]Traitement outputs (2)'!$A$58:$A$63,0),MATCH(C4140,'[1]Traitement outputs (2)'!$B$58:$Q$58,0))</f>
        <v>100.02982552915192</v>
      </c>
      <c r="P4140">
        <f>INDEX('[1]Traitement outputs (2)'!$B$41:$Q$45,MATCH(70,'[1]Traitement outputs (2)'!$A$41:$A$45,0),MATCH(C4140,'[1]Traitement outputs (2)'!$B$40:$Q$40,0))</f>
        <v>360.22836590796732</v>
      </c>
      <c r="Q4140">
        <f>IF(K4140&lt;30,INDEX('[1]Traitement outputs (2)'!$B$51:$Q$63,MATCH(70,'[1]Traitement outputs (2)'!$A$51:$A$63,0),MATCH(C4140,'[1]Traitement outputs (2)'!$B$51:$Q$51,0)),INDEX('[1]Traitement outputs (2)'!$B$34:$Q$38,MATCH(70,'[1]Traitement outputs (2)'!$A$34:$A$38,0),MATCH(C4140,'[1]Traitement outputs (2)'!$B$33:$Q$33,0)))</f>
        <v>-289.85023259609778</v>
      </c>
      <c r="R4140">
        <f>IF(K4140&lt;30,INDEX('[1]Traitement outputs (2)'!$B$58:$Q$63,MATCH(70,'[1]Traitement outputs (2)'!$A$58:$A$63,0),MATCH(C4140,'[1]Traitement outputs (2)'!$B$58:$Q$58,0)),INDEX('[1]Traitement outputs (2)'!$B$41:$Q$45,MATCH(70,'[1]Traitement outputs (2)'!$A$41:$A$45,0),MATCH(C4140,'[1]Traitement outputs (2)'!$B$40:$Q$40,0)))</f>
        <v>360.22836590796732</v>
      </c>
      <c r="T4140">
        <f t="shared" si="386"/>
        <v>-33659.959691105723</v>
      </c>
      <c r="U4140">
        <f t="shared" si="387"/>
        <v>41832.887858853152</v>
      </c>
      <c r="X4140">
        <f t="shared" si="388"/>
        <v>0.81391465530061724</v>
      </c>
      <c r="Y4140">
        <f t="shared" si="389"/>
        <v>0.84462161159338311</v>
      </c>
    </row>
    <row r="4141" spans="1:25" x14ac:dyDescent="0.35">
      <c r="A4141" s="1">
        <v>34872.458333333336</v>
      </c>
      <c r="B4141">
        <v>24.391999999999999</v>
      </c>
      <c r="C4141">
        <f>_xlfn.IFNA(HLOOKUP(B4141,'[1]Traitement outputs'!$B$33:$Q$33,1,TRUE),16)</f>
        <v>24</v>
      </c>
      <c r="E4141" s="1">
        <v>34872.458333333336</v>
      </c>
      <c r="F4141">
        <v>49.483699999999999</v>
      </c>
      <c r="G4141">
        <f t="shared" si="384"/>
        <v>49</v>
      </c>
      <c r="I4141" s="1">
        <v>34872.458333333336</v>
      </c>
      <c r="J4141">
        <v>30178.6</v>
      </c>
      <c r="K4141">
        <f t="shared" si="385"/>
        <v>259.8717975213728</v>
      </c>
      <c r="M4141">
        <f>INDEX('[1]Traitement outputs (2)'!$B$51:$Q$56,MATCH(70,'[1]Traitement outputs (2)'!$A$51:$A$56,0),MATCH(C4141,'[1]Traitement outputs (2)'!$B$51:$Q$51,0))</f>
        <v>-100.03024221653476</v>
      </c>
      <c r="N4141">
        <f>INDEX('[1]Traitement outputs (2)'!$B$34:$Q$38,MATCH(70,'[1]Traitement outputs (2)'!$A$34:$A$38,0),MATCH(C4141,'[1]Traitement outputs (2)'!$B$33:$Q$33,0))</f>
        <v>-289.85023259609778</v>
      </c>
      <c r="O4141">
        <f>INDEX('[1]Traitement outputs (2)'!$B$58:$Q$63,MATCH(70,'[1]Traitement outputs (2)'!$A$58:$A$63,0),MATCH(C4141,'[1]Traitement outputs (2)'!$B$58:$Q$58,0))</f>
        <v>100.02982552915192</v>
      </c>
      <c r="P4141">
        <f>INDEX('[1]Traitement outputs (2)'!$B$41:$Q$45,MATCH(70,'[1]Traitement outputs (2)'!$A$41:$A$45,0),MATCH(C4141,'[1]Traitement outputs (2)'!$B$40:$Q$40,0))</f>
        <v>360.22836590796732</v>
      </c>
      <c r="Q4141">
        <f>IF(K4141&lt;30,INDEX('[1]Traitement outputs (2)'!$B$51:$Q$63,MATCH(70,'[1]Traitement outputs (2)'!$A$51:$A$63,0),MATCH(C4141,'[1]Traitement outputs (2)'!$B$51:$Q$51,0)),INDEX('[1]Traitement outputs (2)'!$B$34:$Q$38,MATCH(70,'[1]Traitement outputs (2)'!$A$34:$A$38,0),MATCH(C4141,'[1]Traitement outputs (2)'!$B$33:$Q$33,0)))</f>
        <v>-289.85023259609778</v>
      </c>
      <c r="R4141">
        <f>IF(K4141&lt;30,INDEX('[1]Traitement outputs (2)'!$B$58:$Q$63,MATCH(70,'[1]Traitement outputs (2)'!$A$58:$A$63,0),MATCH(C4141,'[1]Traitement outputs (2)'!$B$58:$Q$58,0)),INDEX('[1]Traitement outputs (2)'!$B$41:$Q$45,MATCH(70,'[1]Traitement outputs (2)'!$A$41:$A$45,0),MATCH(C4141,'[1]Traitement outputs (2)'!$B$40:$Q$40,0)))</f>
        <v>360.22836590796732</v>
      </c>
      <c r="T4141">
        <f t="shared" si="386"/>
        <v>-33659.959691105723</v>
      </c>
      <c r="U4141">
        <f t="shared" si="387"/>
        <v>41832.887858853152</v>
      </c>
      <c r="X4141">
        <f t="shared" si="388"/>
        <v>0.81391465530061724</v>
      </c>
      <c r="Y4141">
        <f t="shared" si="389"/>
        <v>0.84462161159338311</v>
      </c>
    </row>
    <row r="4142" spans="1:25" x14ac:dyDescent="0.35">
      <c r="A4142" s="1">
        <v>34872.5</v>
      </c>
      <c r="B4142">
        <v>24.302299999999999</v>
      </c>
      <c r="C4142">
        <f>_xlfn.IFNA(HLOOKUP(B4142,'[1]Traitement outputs'!$B$33:$Q$33,1,TRUE),16)</f>
        <v>24</v>
      </c>
      <c r="E4142" s="1">
        <v>34872.5</v>
      </c>
      <c r="F4142">
        <v>48.7941</v>
      </c>
      <c r="G4142">
        <f t="shared" si="384"/>
        <v>49</v>
      </c>
      <c r="I4142" s="1">
        <v>34872.5</v>
      </c>
      <c r="J4142">
        <v>31888.799999999999</v>
      </c>
      <c r="K4142">
        <f t="shared" si="385"/>
        <v>274.59854919709841</v>
      </c>
      <c r="M4142">
        <f>INDEX('[1]Traitement outputs (2)'!$B$51:$Q$56,MATCH(70,'[1]Traitement outputs (2)'!$A$51:$A$56,0),MATCH(C4142,'[1]Traitement outputs (2)'!$B$51:$Q$51,0))</f>
        <v>-100.03024221653476</v>
      </c>
      <c r="N4142">
        <f>INDEX('[1]Traitement outputs (2)'!$B$34:$Q$38,MATCH(70,'[1]Traitement outputs (2)'!$A$34:$A$38,0),MATCH(C4142,'[1]Traitement outputs (2)'!$B$33:$Q$33,0))</f>
        <v>-289.85023259609778</v>
      </c>
      <c r="O4142">
        <f>INDEX('[1]Traitement outputs (2)'!$B$58:$Q$63,MATCH(70,'[1]Traitement outputs (2)'!$A$58:$A$63,0),MATCH(C4142,'[1]Traitement outputs (2)'!$B$58:$Q$58,0))</f>
        <v>100.02982552915192</v>
      </c>
      <c r="P4142">
        <f>INDEX('[1]Traitement outputs (2)'!$B$41:$Q$45,MATCH(70,'[1]Traitement outputs (2)'!$A$41:$A$45,0),MATCH(C4142,'[1]Traitement outputs (2)'!$B$40:$Q$40,0))</f>
        <v>360.22836590796732</v>
      </c>
      <c r="Q4142">
        <f>IF(K4142&lt;30,INDEX('[1]Traitement outputs (2)'!$B$51:$Q$63,MATCH(70,'[1]Traitement outputs (2)'!$A$51:$A$63,0),MATCH(C4142,'[1]Traitement outputs (2)'!$B$51:$Q$51,0)),INDEX('[1]Traitement outputs (2)'!$B$34:$Q$38,MATCH(70,'[1]Traitement outputs (2)'!$A$34:$A$38,0),MATCH(C4142,'[1]Traitement outputs (2)'!$B$33:$Q$33,0)))</f>
        <v>-289.85023259609778</v>
      </c>
      <c r="R4142">
        <f>IF(K4142&lt;30,INDEX('[1]Traitement outputs (2)'!$B$58:$Q$63,MATCH(70,'[1]Traitement outputs (2)'!$A$58:$A$63,0),MATCH(C4142,'[1]Traitement outputs (2)'!$B$58:$Q$58,0)),INDEX('[1]Traitement outputs (2)'!$B$41:$Q$45,MATCH(70,'[1]Traitement outputs (2)'!$A$41:$A$45,0),MATCH(C4142,'[1]Traitement outputs (2)'!$B$40:$Q$40,0)))</f>
        <v>360.22836590796732</v>
      </c>
      <c r="T4142">
        <f t="shared" si="386"/>
        <v>-33659.959691105723</v>
      </c>
      <c r="U4142">
        <f t="shared" si="387"/>
        <v>41832.887858853152</v>
      </c>
      <c r="X4142">
        <f t="shared" si="388"/>
        <v>0.81391465530061724</v>
      </c>
      <c r="Y4142">
        <f t="shared" si="389"/>
        <v>0.84462161159338311</v>
      </c>
    </row>
    <row r="4143" spans="1:25" x14ac:dyDescent="0.35">
      <c r="A4143" s="1">
        <v>34872.541666666664</v>
      </c>
      <c r="B4143">
        <v>24.048100000000002</v>
      </c>
      <c r="C4143">
        <f>_xlfn.IFNA(HLOOKUP(B4143,'[1]Traitement outputs'!$B$33:$Q$33,1,TRUE),16)</f>
        <v>24</v>
      </c>
      <c r="E4143" s="1">
        <v>34872.541666666664</v>
      </c>
      <c r="F4143">
        <v>45.264699999999998</v>
      </c>
      <c r="G4143">
        <f t="shared" si="384"/>
        <v>45</v>
      </c>
      <c r="I4143" s="1">
        <v>34872.541666666664</v>
      </c>
      <c r="J4143">
        <v>29459.3</v>
      </c>
      <c r="K4143">
        <f t="shared" si="385"/>
        <v>253.67781291118138</v>
      </c>
      <c r="M4143">
        <f>INDEX('[1]Traitement outputs (2)'!$B$51:$Q$56,MATCH(70,'[1]Traitement outputs (2)'!$A$51:$A$56,0),MATCH(C4143,'[1]Traitement outputs (2)'!$B$51:$Q$51,0))</f>
        <v>-100.03024221653476</v>
      </c>
      <c r="N4143">
        <f>INDEX('[1]Traitement outputs (2)'!$B$34:$Q$38,MATCH(70,'[1]Traitement outputs (2)'!$A$34:$A$38,0),MATCH(C4143,'[1]Traitement outputs (2)'!$B$33:$Q$33,0))</f>
        <v>-289.85023259609778</v>
      </c>
      <c r="O4143">
        <f>INDEX('[1]Traitement outputs (2)'!$B$58:$Q$63,MATCH(70,'[1]Traitement outputs (2)'!$A$58:$A$63,0),MATCH(C4143,'[1]Traitement outputs (2)'!$B$58:$Q$58,0))</f>
        <v>100.02982552915192</v>
      </c>
      <c r="P4143">
        <f>INDEX('[1]Traitement outputs (2)'!$B$41:$Q$45,MATCH(70,'[1]Traitement outputs (2)'!$A$41:$A$45,0),MATCH(C4143,'[1]Traitement outputs (2)'!$B$40:$Q$40,0))</f>
        <v>360.22836590796732</v>
      </c>
      <c r="Q4143">
        <f>IF(K4143&lt;30,INDEX('[1]Traitement outputs (2)'!$B$51:$Q$63,MATCH(70,'[1]Traitement outputs (2)'!$A$51:$A$63,0),MATCH(C4143,'[1]Traitement outputs (2)'!$B$51:$Q$51,0)),INDEX('[1]Traitement outputs (2)'!$B$34:$Q$38,MATCH(70,'[1]Traitement outputs (2)'!$A$34:$A$38,0),MATCH(C4143,'[1]Traitement outputs (2)'!$B$33:$Q$33,0)))</f>
        <v>-289.85023259609778</v>
      </c>
      <c r="R4143">
        <f>IF(K4143&lt;30,INDEX('[1]Traitement outputs (2)'!$B$58:$Q$63,MATCH(70,'[1]Traitement outputs (2)'!$A$58:$A$63,0),MATCH(C4143,'[1]Traitement outputs (2)'!$B$58:$Q$58,0)),INDEX('[1]Traitement outputs (2)'!$B$41:$Q$45,MATCH(70,'[1]Traitement outputs (2)'!$A$41:$A$45,0),MATCH(C4143,'[1]Traitement outputs (2)'!$B$40:$Q$40,0)))</f>
        <v>360.22836590796732</v>
      </c>
      <c r="T4143">
        <f t="shared" si="386"/>
        <v>-33659.959691105723</v>
      </c>
      <c r="U4143">
        <f t="shared" si="387"/>
        <v>41832.887858853152</v>
      </c>
      <c r="X4143">
        <f t="shared" si="388"/>
        <v>0.81391465530061724</v>
      </c>
      <c r="Y4143">
        <f t="shared" si="389"/>
        <v>0.84462161159338311</v>
      </c>
    </row>
    <row r="4144" spans="1:25" x14ac:dyDescent="0.35">
      <c r="A4144" s="1">
        <v>34872.583333333336</v>
      </c>
      <c r="B4144">
        <v>23.6111</v>
      </c>
      <c r="C4144">
        <f>_xlfn.IFNA(HLOOKUP(B4144,'[1]Traitement outputs'!$B$33:$Q$33,1,TRUE),16)</f>
        <v>22</v>
      </c>
      <c r="E4144" s="1">
        <v>34872.583333333336</v>
      </c>
      <c r="F4144">
        <v>38.505499999999998</v>
      </c>
      <c r="G4144">
        <f t="shared" si="384"/>
        <v>39</v>
      </c>
      <c r="I4144" s="1">
        <v>34872.583333333336</v>
      </c>
      <c r="J4144">
        <v>23421.1</v>
      </c>
      <c r="K4144">
        <f t="shared" si="385"/>
        <v>201.68209780864007</v>
      </c>
      <c r="M4144">
        <f>INDEX('[1]Traitement outputs (2)'!$B$51:$Q$56,MATCH(70,'[1]Traitement outputs (2)'!$A$51:$A$56,0),MATCH(C4144,'[1]Traitement outputs (2)'!$B$51:$Q$51,0))</f>
        <v>-79.342574701900858</v>
      </c>
      <c r="N4144">
        <f>INDEX('[1]Traitement outputs (2)'!$B$34:$Q$38,MATCH(70,'[1]Traitement outputs (2)'!$A$34:$A$38,0),MATCH(C4144,'[1]Traitement outputs (2)'!$B$33:$Q$33,0))</f>
        <v>-237.95145474030227</v>
      </c>
      <c r="O4144">
        <f>INDEX('[1]Traitement outputs (2)'!$B$58:$Q$63,MATCH(70,'[1]Traitement outputs (2)'!$A$58:$A$63,0),MATCH(C4144,'[1]Traitement outputs (2)'!$B$58:$Q$58,0))</f>
        <v>79.34249368302325</v>
      </c>
      <c r="P4144">
        <f>INDEX('[1]Traitement outputs (2)'!$B$41:$Q$45,MATCH(70,'[1]Traitement outputs (2)'!$A$41:$A$45,0),MATCH(C4144,'[1]Traitement outputs (2)'!$B$40:$Q$40,0))</f>
        <v>308.329590329962</v>
      </c>
      <c r="Q4144">
        <f>IF(K4144&lt;30,INDEX('[1]Traitement outputs (2)'!$B$51:$Q$63,MATCH(70,'[1]Traitement outputs (2)'!$A$51:$A$63,0),MATCH(C4144,'[1]Traitement outputs (2)'!$B$51:$Q$51,0)),INDEX('[1]Traitement outputs (2)'!$B$34:$Q$38,MATCH(70,'[1]Traitement outputs (2)'!$A$34:$A$38,0),MATCH(C4144,'[1]Traitement outputs (2)'!$B$33:$Q$33,0)))</f>
        <v>-237.95145474030227</v>
      </c>
      <c r="R4144">
        <f>IF(K4144&lt;30,INDEX('[1]Traitement outputs (2)'!$B$58:$Q$63,MATCH(70,'[1]Traitement outputs (2)'!$A$58:$A$63,0),MATCH(C4144,'[1]Traitement outputs (2)'!$B$58:$Q$58,0)),INDEX('[1]Traitement outputs (2)'!$B$41:$Q$45,MATCH(70,'[1]Traitement outputs (2)'!$A$41:$A$45,0),MATCH(C4144,'[1]Traitement outputs (2)'!$B$40:$Q$40,0)))</f>
        <v>308.329590329962</v>
      </c>
      <c r="T4144">
        <f t="shared" si="386"/>
        <v>-27633.016897245612</v>
      </c>
      <c r="U4144">
        <f t="shared" si="387"/>
        <v>35805.94532951009</v>
      </c>
      <c r="X4144">
        <f t="shared" si="388"/>
        <v>0.66818016507550282</v>
      </c>
      <c r="Y4144">
        <f t="shared" si="389"/>
        <v>0.72293539358017622</v>
      </c>
    </row>
    <row r="4145" spans="1:25" x14ac:dyDescent="0.35">
      <c r="A4145" s="1">
        <v>34872.625</v>
      </c>
      <c r="B4145">
        <v>22.375800000000002</v>
      </c>
      <c r="C4145">
        <f>_xlfn.IFNA(HLOOKUP(B4145,'[1]Traitement outputs'!$B$33:$Q$33,1,TRUE),16)</f>
        <v>22</v>
      </c>
      <c r="E4145" s="1">
        <v>34872.625</v>
      </c>
      <c r="F4145">
        <v>30.712399999999999</v>
      </c>
      <c r="G4145">
        <f t="shared" si="384"/>
        <v>31</v>
      </c>
      <c r="I4145" s="1">
        <v>34872.625</v>
      </c>
      <c r="J4145">
        <v>20406.099999999999</v>
      </c>
      <c r="K4145">
        <f t="shared" si="385"/>
        <v>175.7195458835362</v>
      </c>
      <c r="M4145">
        <f>INDEX('[1]Traitement outputs (2)'!$B$51:$Q$56,MATCH(70,'[1]Traitement outputs (2)'!$A$51:$A$56,0),MATCH(C4145,'[1]Traitement outputs (2)'!$B$51:$Q$51,0))</f>
        <v>-79.342574701900858</v>
      </c>
      <c r="N4145">
        <f>INDEX('[1]Traitement outputs (2)'!$B$34:$Q$38,MATCH(70,'[1]Traitement outputs (2)'!$A$34:$A$38,0),MATCH(C4145,'[1]Traitement outputs (2)'!$B$33:$Q$33,0))</f>
        <v>-237.95145474030227</v>
      </c>
      <c r="O4145">
        <f>INDEX('[1]Traitement outputs (2)'!$B$58:$Q$63,MATCH(70,'[1]Traitement outputs (2)'!$A$58:$A$63,0),MATCH(C4145,'[1]Traitement outputs (2)'!$B$58:$Q$58,0))</f>
        <v>79.34249368302325</v>
      </c>
      <c r="P4145">
        <f>INDEX('[1]Traitement outputs (2)'!$B$41:$Q$45,MATCH(70,'[1]Traitement outputs (2)'!$A$41:$A$45,0),MATCH(C4145,'[1]Traitement outputs (2)'!$B$40:$Q$40,0))</f>
        <v>308.329590329962</v>
      </c>
      <c r="Q4145">
        <f>IF(K4145&lt;30,INDEX('[1]Traitement outputs (2)'!$B$51:$Q$63,MATCH(70,'[1]Traitement outputs (2)'!$A$51:$A$63,0),MATCH(C4145,'[1]Traitement outputs (2)'!$B$51:$Q$51,0)),INDEX('[1]Traitement outputs (2)'!$B$34:$Q$38,MATCH(70,'[1]Traitement outputs (2)'!$A$34:$A$38,0),MATCH(C4145,'[1]Traitement outputs (2)'!$B$33:$Q$33,0)))</f>
        <v>-237.95145474030227</v>
      </c>
      <c r="R4145">
        <f>IF(K4145&lt;30,INDEX('[1]Traitement outputs (2)'!$B$58:$Q$63,MATCH(70,'[1]Traitement outputs (2)'!$A$58:$A$63,0),MATCH(C4145,'[1]Traitement outputs (2)'!$B$58:$Q$58,0)),INDEX('[1]Traitement outputs (2)'!$B$41:$Q$45,MATCH(70,'[1]Traitement outputs (2)'!$A$41:$A$45,0),MATCH(C4145,'[1]Traitement outputs (2)'!$B$40:$Q$40,0)))</f>
        <v>308.329590329962</v>
      </c>
      <c r="T4145">
        <f t="shared" si="386"/>
        <v>-27633.016897245612</v>
      </c>
      <c r="U4145">
        <f t="shared" si="387"/>
        <v>35805.94532951009</v>
      </c>
      <c r="X4145">
        <f t="shared" si="388"/>
        <v>0.66818016507550282</v>
      </c>
      <c r="Y4145">
        <f t="shared" si="389"/>
        <v>0.72293539358017622</v>
      </c>
    </row>
    <row r="4146" spans="1:25" x14ac:dyDescent="0.35">
      <c r="A4146" s="1">
        <v>34872.666666666664</v>
      </c>
      <c r="B4146">
        <v>22.5961</v>
      </c>
      <c r="C4146">
        <f>_xlfn.IFNA(HLOOKUP(B4146,'[1]Traitement outputs'!$B$33:$Q$33,1,TRUE),16)</f>
        <v>22</v>
      </c>
      <c r="E4146" s="1">
        <v>34872.666666666664</v>
      </c>
      <c r="F4146">
        <v>26.2866</v>
      </c>
      <c r="G4146">
        <f t="shared" si="384"/>
        <v>26</v>
      </c>
      <c r="I4146" s="1">
        <v>34872.666666666664</v>
      </c>
      <c r="J4146">
        <v>23791.1</v>
      </c>
      <c r="K4146">
        <f t="shared" si="385"/>
        <v>204.86821529198613</v>
      </c>
      <c r="M4146">
        <f>INDEX('[1]Traitement outputs (2)'!$B$51:$Q$56,MATCH(70,'[1]Traitement outputs (2)'!$A$51:$A$56,0),MATCH(C4146,'[1]Traitement outputs (2)'!$B$51:$Q$51,0))</f>
        <v>-79.342574701900858</v>
      </c>
      <c r="N4146">
        <f>INDEX('[1]Traitement outputs (2)'!$B$34:$Q$38,MATCH(70,'[1]Traitement outputs (2)'!$A$34:$A$38,0),MATCH(C4146,'[1]Traitement outputs (2)'!$B$33:$Q$33,0))</f>
        <v>-237.95145474030227</v>
      </c>
      <c r="O4146">
        <f>INDEX('[1]Traitement outputs (2)'!$B$58:$Q$63,MATCH(70,'[1]Traitement outputs (2)'!$A$58:$A$63,0),MATCH(C4146,'[1]Traitement outputs (2)'!$B$58:$Q$58,0))</f>
        <v>79.34249368302325</v>
      </c>
      <c r="P4146">
        <f>INDEX('[1]Traitement outputs (2)'!$B$41:$Q$45,MATCH(70,'[1]Traitement outputs (2)'!$A$41:$A$45,0),MATCH(C4146,'[1]Traitement outputs (2)'!$B$40:$Q$40,0))</f>
        <v>308.329590329962</v>
      </c>
      <c r="Q4146">
        <f>IF(K4146&lt;30,INDEX('[1]Traitement outputs (2)'!$B$51:$Q$63,MATCH(70,'[1]Traitement outputs (2)'!$A$51:$A$63,0),MATCH(C4146,'[1]Traitement outputs (2)'!$B$51:$Q$51,0)),INDEX('[1]Traitement outputs (2)'!$B$34:$Q$38,MATCH(70,'[1]Traitement outputs (2)'!$A$34:$A$38,0),MATCH(C4146,'[1]Traitement outputs (2)'!$B$33:$Q$33,0)))</f>
        <v>-237.95145474030227</v>
      </c>
      <c r="R4146">
        <f>IF(K4146&lt;30,INDEX('[1]Traitement outputs (2)'!$B$58:$Q$63,MATCH(70,'[1]Traitement outputs (2)'!$A$58:$A$63,0),MATCH(C4146,'[1]Traitement outputs (2)'!$B$58:$Q$58,0)),INDEX('[1]Traitement outputs (2)'!$B$41:$Q$45,MATCH(70,'[1]Traitement outputs (2)'!$A$41:$A$45,0),MATCH(C4146,'[1]Traitement outputs (2)'!$B$40:$Q$40,0)))</f>
        <v>308.329590329962</v>
      </c>
      <c r="T4146">
        <f t="shared" si="386"/>
        <v>-27633.016897245612</v>
      </c>
      <c r="U4146">
        <f t="shared" si="387"/>
        <v>35805.94532951009</v>
      </c>
      <c r="X4146">
        <f t="shared" si="388"/>
        <v>0.66818016507550282</v>
      </c>
      <c r="Y4146">
        <f t="shared" si="389"/>
        <v>0.72293539358017622</v>
      </c>
    </row>
    <row r="4147" spans="1:25" x14ac:dyDescent="0.35">
      <c r="A4147" s="1">
        <v>34872.708333333336</v>
      </c>
      <c r="B4147">
        <v>22.728400000000001</v>
      </c>
      <c r="C4147">
        <f>_xlfn.IFNA(HLOOKUP(B4147,'[1]Traitement outputs'!$B$33:$Q$33,1,TRUE),16)</f>
        <v>22</v>
      </c>
      <c r="E4147" s="1">
        <v>34872.708333333336</v>
      </c>
      <c r="F4147">
        <v>24.6099</v>
      </c>
      <c r="G4147">
        <f t="shared" si="384"/>
        <v>25</v>
      </c>
      <c r="I4147" s="1">
        <v>34872.708333333336</v>
      </c>
      <c r="J4147">
        <v>25222.3</v>
      </c>
      <c r="K4147">
        <f t="shared" si="385"/>
        <v>217.1924621627021</v>
      </c>
      <c r="M4147">
        <f>INDEX('[1]Traitement outputs (2)'!$B$51:$Q$56,MATCH(70,'[1]Traitement outputs (2)'!$A$51:$A$56,0),MATCH(C4147,'[1]Traitement outputs (2)'!$B$51:$Q$51,0))</f>
        <v>-79.342574701900858</v>
      </c>
      <c r="N4147">
        <f>INDEX('[1]Traitement outputs (2)'!$B$34:$Q$38,MATCH(70,'[1]Traitement outputs (2)'!$A$34:$A$38,0),MATCH(C4147,'[1]Traitement outputs (2)'!$B$33:$Q$33,0))</f>
        <v>-237.95145474030227</v>
      </c>
      <c r="O4147">
        <f>INDEX('[1]Traitement outputs (2)'!$B$58:$Q$63,MATCH(70,'[1]Traitement outputs (2)'!$A$58:$A$63,0),MATCH(C4147,'[1]Traitement outputs (2)'!$B$58:$Q$58,0))</f>
        <v>79.34249368302325</v>
      </c>
      <c r="P4147">
        <f>INDEX('[1]Traitement outputs (2)'!$B$41:$Q$45,MATCH(70,'[1]Traitement outputs (2)'!$A$41:$A$45,0),MATCH(C4147,'[1]Traitement outputs (2)'!$B$40:$Q$40,0))</f>
        <v>308.329590329962</v>
      </c>
      <c r="Q4147">
        <f>IF(K4147&lt;30,INDEX('[1]Traitement outputs (2)'!$B$51:$Q$63,MATCH(70,'[1]Traitement outputs (2)'!$A$51:$A$63,0),MATCH(C4147,'[1]Traitement outputs (2)'!$B$51:$Q$51,0)),INDEX('[1]Traitement outputs (2)'!$B$34:$Q$38,MATCH(70,'[1]Traitement outputs (2)'!$A$34:$A$38,0),MATCH(C4147,'[1]Traitement outputs (2)'!$B$33:$Q$33,0)))</f>
        <v>-237.95145474030227</v>
      </c>
      <c r="R4147">
        <f>IF(K4147&lt;30,INDEX('[1]Traitement outputs (2)'!$B$58:$Q$63,MATCH(70,'[1]Traitement outputs (2)'!$A$58:$A$63,0),MATCH(C4147,'[1]Traitement outputs (2)'!$B$58:$Q$58,0)),INDEX('[1]Traitement outputs (2)'!$B$41:$Q$45,MATCH(70,'[1]Traitement outputs (2)'!$A$41:$A$45,0),MATCH(C4147,'[1]Traitement outputs (2)'!$B$40:$Q$40,0)))</f>
        <v>308.329590329962</v>
      </c>
      <c r="T4147">
        <f t="shared" si="386"/>
        <v>-27633.016897245612</v>
      </c>
      <c r="U4147">
        <f t="shared" si="387"/>
        <v>35805.94532951009</v>
      </c>
      <c r="X4147">
        <f t="shared" si="388"/>
        <v>0.66818016507550282</v>
      </c>
      <c r="Y4147">
        <f t="shared" si="389"/>
        <v>0.72293539358017622</v>
      </c>
    </row>
    <row r="4148" spans="1:25" x14ac:dyDescent="0.35">
      <c r="A4148" s="1">
        <v>34872.75</v>
      </c>
      <c r="B4148">
        <v>20.158000000000001</v>
      </c>
      <c r="C4148">
        <f>_xlfn.IFNA(HLOOKUP(B4148,'[1]Traitement outputs'!$B$33:$Q$33,1,TRUE),16)</f>
        <v>20</v>
      </c>
      <c r="E4148" s="1">
        <v>34872.75</v>
      </c>
      <c r="F4148">
        <v>26.388100000000001</v>
      </c>
      <c r="G4148">
        <f t="shared" si="384"/>
        <v>26</v>
      </c>
      <c r="I4148" s="1">
        <v>34872.75</v>
      </c>
      <c r="J4148">
        <v>7209.83</v>
      </c>
      <c r="K4148">
        <f t="shared" si="385"/>
        <v>62.084771391765003</v>
      </c>
      <c r="M4148">
        <f>INDEX('[1]Traitement outputs (2)'!$B$51:$Q$56,MATCH(70,'[1]Traitement outputs (2)'!$A$51:$A$56,0),MATCH(C4148,'[1]Traitement outputs (2)'!$B$51:$Q$51,0))</f>
        <v>-16.864255714989046</v>
      </c>
      <c r="N4148">
        <f>INDEX('[1]Traitement outputs (2)'!$B$34:$Q$38,MATCH(70,'[1]Traitement outputs (2)'!$A$34:$A$38,0),MATCH(C4148,'[1]Traitement outputs (2)'!$B$33:$Q$33,0))</f>
        <v>-183.77989640241771</v>
      </c>
      <c r="O4148">
        <f>INDEX('[1]Traitement outputs (2)'!$B$58:$Q$63,MATCH(70,'[1]Traitement outputs (2)'!$A$58:$A$63,0),MATCH(C4148,'[1]Traitement outputs (2)'!$B$58:$Q$58,0))</f>
        <v>16.864787616041994</v>
      </c>
      <c r="P4148">
        <f>INDEX('[1]Traitement outputs (2)'!$B$41:$Q$45,MATCH(70,'[1]Traitement outputs (2)'!$A$41:$A$45,0),MATCH(C4148,'[1]Traitement outputs (2)'!$B$40:$Q$40,0))</f>
        <v>254.15803075879367</v>
      </c>
      <c r="Q4148">
        <f>IF(K4148&lt;30,INDEX('[1]Traitement outputs (2)'!$B$51:$Q$63,MATCH(70,'[1]Traitement outputs (2)'!$A$51:$A$63,0),MATCH(C4148,'[1]Traitement outputs (2)'!$B$51:$Q$51,0)),INDEX('[1]Traitement outputs (2)'!$B$34:$Q$38,MATCH(70,'[1]Traitement outputs (2)'!$A$34:$A$38,0),MATCH(C4148,'[1]Traitement outputs (2)'!$B$33:$Q$33,0)))</f>
        <v>-183.77989640241771</v>
      </c>
      <c r="R4148">
        <f>IF(K4148&lt;30,INDEX('[1]Traitement outputs (2)'!$B$58:$Q$63,MATCH(70,'[1]Traitement outputs (2)'!$A$58:$A$63,0),MATCH(C4148,'[1]Traitement outputs (2)'!$B$58:$Q$58,0)),INDEX('[1]Traitement outputs (2)'!$B$41:$Q$45,MATCH(70,'[1]Traitement outputs (2)'!$A$41:$A$45,0),MATCH(C4148,'[1]Traitement outputs (2)'!$B$40:$Q$40,0)))</f>
        <v>254.15803075879367</v>
      </c>
      <c r="T4148">
        <f t="shared" si="386"/>
        <v>-21342.138833337085</v>
      </c>
      <c r="U4148">
        <f t="shared" si="387"/>
        <v>29515.067122381799</v>
      </c>
      <c r="X4148">
        <f t="shared" si="388"/>
        <v>0.51606358805306241</v>
      </c>
      <c r="Y4148">
        <f t="shared" si="389"/>
        <v>0.59592021577150611</v>
      </c>
    </row>
    <row r="4149" spans="1:25" x14ac:dyDescent="0.35">
      <c r="A4149" s="1">
        <v>34872.791666666664</v>
      </c>
      <c r="B4149">
        <v>20.000599999999999</v>
      </c>
      <c r="C4149">
        <f>_xlfn.IFNA(HLOOKUP(B4149,'[1]Traitement outputs'!$B$33:$Q$33,1,TRUE),16)</f>
        <v>20</v>
      </c>
      <c r="E4149" s="1">
        <v>34872.791666666664</v>
      </c>
      <c r="F4149">
        <v>24.4819</v>
      </c>
      <c r="G4149">
        <f t="shared" si="384"/>
        <v>24</v>
      </c>
      <c r="I4149" s="1">
        <v>34872.791666666664</v>
      </c>
      <c r="J4149">
        <v>353.791</v>
      </c>
      <c r="K4149">
        <f t="shared" si="385"/>
        <v>3.0465397041905193</v>
      </c>
      <c r="M4149">
        <f>INDEX('[1]Traitement outputs (2)'!$B$51:$Q$56,MATCH(70,'[1]Traitement outputs (2)'!$A$51:$A$56,0),MATCH(C4149,'[1]Traitement outputs (2)'!$B$51:$Q$51,0))</f>
        <v>-16.864255714989046</v>
      </c>
      <c r="N4149">
        <f>INDEX('[1]Traitement outputs (2)'!$B$34:$Q$38,MATCH(70,'[1]Traitement outputs (2)'!$A$34:$A$38,0),MATCH(C4149,'[1]Traitement outputs (2)'!$B$33:$Q$33,0))</f>
        <v>-183.77989640241771</v>
      </c>
      <c r="O4149">
        <f>INDEX('[1]Traitement outputs (2)'!$B$58:$Q$63,MATCH(70,'[1]Traitement outputs (2)'!$A$58:$A$63,0),MATCH(C4149,'[1]Traitement outputs (2)'!$B$58:$Q$58,0))</f>
        <v>16.864787616041994</v>
      </c>
      <c r="P4149">
        <f>INDEX('[1]Traitement outputs (2)'!$B$41:$Q$45,MATCH(70,'[1]Traitement outputs (2)'!$A$41:$A$45,0),MATCH(C4149,'[1]Traitement outputs (2)'!$B$40:$Q$40,0))</f>
        <v>254.15803075879367</v>
      </c>
      <c r="Q4149">
        <f>IF(K4149&lt;30,INDEX('[1]Traitement outputs (2)'!$B$51:$Q$63,MATCH(70,'[1]Traitement outputs (2)'!$A$51:$A$63,0),MATCH(C4149,'[1]Traitement outputs (2)'!$B$51:$Q$51,0)),INDEX('[1]Traitement outputs (2)'!$B$34:$Q$38,MATCH(70,'[1]Traitement outputs (2)'!$A$34:$A$38,0),MATCH(C4149,'[1]Traitement outputs (2)'!$B$33:$Q$33,0)))</f>
        <v>-16.864255714989046</v>
      </c>
      <c r="R4149">
        <f>IF(K4149&lt;30,INDEX('[1]Traitement outputs (2)'!$B$58:$Q$63,MATCH(70,'[1]Traitement outputs (2)'!$A$58:$A$63,0),MATCH(C4149,'[1]Traitement outputs (2)'!$B$58:$Q$58,0)),INDEX('[1]Traitement outputs (2)'!$B$41:$Q$45,MATCH(70,'[1]Traitement outputs (2)'!$A$41:$A$45,0),MATCH(C4149,'[1]Traitement outputs (2)'!$B$40:$Q$40,0)))</f>
        <v>16.864787616041994</v>
      </c>
      <c r="T4149">
        <f t="shared" si="386"/>
        <v>-1958.42577907482</v>
      </c>
      <c r="U4149">
        <f t="shared" si="387"/>
        <v>1958.4875481058175</v>
      </c>
      <c r="X4149">
        <f t="shared" si="388"/>
        <v>4.735571455032727E-2</v>
      </c>
      <c r="Y4149">
        <f t="shared" si="389"/>
        <v>3.954259420836595E-2</v>
      </c>
    </row>
    <row r="4150" spans="1:25" x14ac:dyDescent="0.35">
      <c r="A4150" s="1">
        <v>34872.833333333336</v>
      </c>
      <c r="B4150">
        <v>20.000499999999999</v>
      </c>
      <c r="C4150">
        <f>_xlfn.IFNA(HLOOKUP(B4150,'[1]Traitement outputs'!$B$33:$Q$33,1,TRUE),16)</f>
        <v>20</v>
      </c>
      <c r="E4150" s="1">
        <v>34872.833333333336</v>
      </c>
      <c r="F4150">
        <v>23.796099999999999</v>
      </c>
      <c r="G4150">
        <f t="shared" si="384"/>
        <v>24</v>
      </c>
      <c r="I4150" s="1">
        <v>34872.833333333336</v>
      </c>
      <c r="J4150">
        <v>0</v>
      </c>
      <c r="K4150">
        <f t="shared" si="385"/>
        <v>0</v>
      </c>
      <c r="M4150">
        <f>INDEX('[1]Traitement outputs (2)'!$B$51:$Q$56,MATCH(70,'[1]Traitement outputs (2)'!$A$51:$A$56,0),MATCH(C4150,'[1]Traitement outputs (2)'!$B$51:$Q$51,0))</f>
        <v>-16.864255714989046</v>
      </c>
      <c r="N4150">
        <f>INDEX('[1]Traitement outputs (2)'!$B$34:$Q$38,MATCH(70,'[1]Traitement outputs (2)'!$A$34:$A$38,0),MATCH(C4150,'[1]Traitement outputs (2)'!$B$33:$Q$33,0))</f>
        <v>-183.77989640241771</v>
      </c>
      <c r="O4150">
        <f>INDEX('[1]Traitement outputs (2)'!$B$58:$Q$63,MATCH(70,'[1]Traitement outputs (2)'!$A$58:$A$63,0),MATCH(C4150,'[1]Traitement outputs (2)'!$B$58:$Q$58,0))</f>
        <v>16.864787616041994</v>
      </c>
      <c r="P4150">
        <f>INDEX('[1]Traitement outputs (2)'!$B$41:$Q$45,MATCH(70,'[1]Traitement outputs (2)'!$A$41:$A$45,0),MATCH(C4150,'[1]Traitement outputs (2)'!$B$40:$Q$40,0))</f>
        <v>254.15803075879367</v>
      </c>
      <c r="Q4150">
        <f>IF(K4150&lt;30,INDEX('[1]Traitement outputs (2)'!$B$51:$Q$63,MATCH(70,'[1]Traitement outputs (2)'!$A$51:$A$63,0),MATCH(C4150,'[1]Traitement outputs (2)'!$B$51:$Q$51,0)),INDEX('[1]Traitement outputs (2)'!$B$34:$Q$38,MATCH(70,'[1]Traitement outputs (2)'!$A$34:$A$38,0),MATCH(C4150,'[1]Traitement outputs (2)'!$B$33:$Q$33,0)))</f>
        <v>-16.864255714989046</v>
      </c>
      <c r="R4150">
        <f>IF(K4150&lt;30,INDEX('[1]Traitement outputs (2)'!$B$58:$Q$63,MATCH(70,'[1]Traitement outputs (2)'!$A$58:$A$63,0),MATCH(C4150,'[1]Traitement outputs (2)'!$B$58:$Q$58,0)),INDEX('[1]Traitement outputs (2)'!$B$41:$Q$45,MATCH(70,'[1]Traitement outputs (2)'!$A$41:$A$45,0),MATCH(C4150,'[1]Traitement outputs (2)'!$B$40:$Q$40,0)))</f>
        <v>16.864787616041994</v>
      </c>
      <c r="T4150">
        <f t="shared" si="386"/>
        <v>-1958.42577907482</v>
      </c>
      <c r="U4150">
        <f t="shared" si="387"/>
        <v>1958.4875481058175</v>
      </c>
      <c r="X4150">
        <f t="shared" si="388"/>
        <v>4.735571455032727E-2</v>
      </c>
      <c r="Y4150">
        <f t="shared" si="389"/>
        <v>3.954259420836595E-2</v>
      </c>
    </row>
    <row r="4151" spans="1:25" x14ac:dyDescent="0.35">
      <c r="A4151" s="1">
        <v>34872.875</v>
      </c>
      <c r="B4151">
        <v>16.2182</v>
      </c>
      <c r="C4151">
        <f>_xlfn.IFNA(HLOOKUP(B4151,'[1]Traitement outputs'!$B$33:$Q$33,1,TRUE),16)</f>
        <v>16</v>
      </c>
      <c r="E4151" s="1">
        <v>34872.875</v>
      </c>
      <c r="F4151">
        <v>28.775600000000001</v>
      </c>
      <c r="G4151">
        <f t="shared" si="384"/>
        <v>29</v>
      </c>
      <c r="I4151" s="1">
        <v>34872.875</v>
      </c>
      <c r="J4151">
        <v>0</v>
      </c>
      <c r="K4151">
        <f t="shared" si="385"/>
        <v>0</v>
      </c>
      <c r="M4151">
        <f>INDEX('[1]Traitement outputs (2)'!$B$51:$Q$56,MATCH(70,'[1]Traitement outputs (2)'!$A$51:$A$56,0),MATCH(C4151,'[1]Traitement outputs (2)'!$B$51:$Q$51,0))</f>
        <v>-27.907128105419115</v>
      </c>
      <c r="N4151">
        <f>INDEX('[1]Traitement outputs (2)'!$B$34:$Q$38,MATCH(70,'[1]Traitement outputs (2)'!$A$34:$A$38,0),MATCH(C4151,'[1]Traitement outputs (2)'!$B$33:$Q$33,0))</f>
        <v>-87.65601603539298</v>
      </c>
      <c r="O4151">
        <f>INDEX('[1]Traitement outputs (2)'!$B$58:$Q$63,MATCH(70,'[1]Traitement outputs (2)'!$A$58:$A$63,0),MATCH(C4151,'[1]Traitement outputs (2)'!$B$58:$Q$58,0))</f>
        <v>27.907128104236733</v>
      </c>
      <c r="P4151">
        <f>INDEX('[1]Traitement outputs (2)'!$B$41:$Q$45,MATCH(70,'[1]Traitement outputs (2)'!$A$41:$A$45,0),MATCH(C4151,'[1]Traitement outputs (2)'!$B$40:$Q$40,0))</f>
        <v>158.03405896601754</v>
      </c>
      <c r="Q4151">
        <f>IF(K4151&lt;30,INDEX('[1]Traitement outputs (2)'!$B$51:$Q$63,MATCH(70,'[1]Traitement outputs (2)'!$A$51:$A$63,0),MATCH(C4151,'[1]Traitement outputs (2)'!$B$51:$Q$51,0)),INDEX('[1]Traitement outputs (2)'!$B$34:$Q$38,MATCH(70,'[1]Traitement outputs (2)'!$A$34:$A$38,0),MATCH(C4151,'[1]Traitement outputs (2)'!$B$33:$Q$33,0)))</f>
        <v>-27.907128105419115</v>
      </c>
      <c r="R4151">
        <f>IF(K4151&lt;30,INDEX('[1]Traitement outputs (2)'!$B$58:$Q$63,MATCH(70,'[1]Traitement outputs (2)'!$A$58:$A$63,0),MATCH(C4151,'[1]Traitement outputs (2)'!$B$58:$Q$58,0)),INDEX('[1]Traitement outputs (2)'!$B$41:$Q$45,MATCH(70,'[1]Traitement outputs (2)'!$A$41:$A$45,0),MATCH(C4151,'[1]Traitement outputs (2)'!$B$40:$Q$40,0)))</f>
        <v>27.907128104236733</v>
      </c>
      <c r="T4151">
        <f t="shared" si="386"/>
        <v>-3240.8212983285953</v>
      </c>
      <c r="U4151">
        <f t="shared" si="387"/>
        <v>3240.8212981912866</v>
      </c>
      <c r="X4151">
        <f t="shared" si="388"/>
        <v>7.8364679403255921E-2</v>
      </c>
      <c r="Y4151">
        <f t="shared" si="389"/>
        <v>6.5433390996103388E-2</v>
      </c>
    </row>
    <row r="4152" spans="1:25" x14ac:dyDescent="0.35">
      <c r="A4152" s="1">
        <v>34872.916666666664</v>
      </c>
      <c r="B4152">
        <v>16.0001</v>
      </c>
      <c r="C4152">
        <f>_xlfn.IFNA(HLOOKUP(B4152,'[1]Traitement outputs'!$B$33:$Q$33,1,TRUE),16)</f>
        <v>16</v>
      </c>
      <c r="E4152" s="1">
        <v>34872.916666666664</v>
      </c>
      <c r="F4152">
        <v>31.628</v>
      </c>
      <c r="G4152">
        <f t="shared" si="384"/>
        <v>32</v>
      </c>
      <c r="I4152" s="1">
        <v>34872.916666666664</v>
      </c>
      <c r="J4152">
        <v>0</v>
      </c>
      <c r="K4152">
        <f t="shared" si="385"/>
        <v>0</v>
      </c>
      <c r="M4152">
        <f>INDEX('[1]Traitement outputs (2)'!$B$51:$Q$56,MATCH(70,'[1]Traitement outputs (2)'!$A$51:$A$56,0),MATCH(C4152,'[1]Traitement outputs (2)'!$B$51:$Q$51,0))</f>
        <v>-27.907128105419115</v>
      </c>
      <c r="N4152">
        <f>INDEX('[1]Traitement outputs (2)'!$B$34:$Q$38,MATCH(70,'[1]Traitement outputs (2)'!$A$34:$A$38,0),MATCH(C4152,'[1]Traitement outputs (2)'!$B$33:$Q$33,0))</f>
        <v>-87.65601603539298</v>
      </c>
      <c r="O4152">
        <f>INDEX('[1]Traitement outputs (2)'!$B$58:$Q$63,MATCH(70,'[1]Traitement outputs (2)'!$A$58:$A$63,0),MATCH(C4152,'[1]Traitement outputs (2)'!$B$58:$Q$58,0))</f>
        <v>27.907128104236733</v>
      </c>
      <c r="P4152">
        <f>INDEX('[1]Traitement outputs (2)'!$B$41:$Q$45,MATCH(70,'[1]Traitement outputs (2)'!$A$41:$A$45,0),MATCH(C4152,'[1]Traitement outputs (2)'!$B$40:$Q$40,0))</f>
        <v>158.03405896601754</v>
      </c>
      <c r="Q4152">
        <f>IF(K4152&lt;30,INDEX('[1]Traitement outputs (2)'!$B$51:$Q$63,MATCH(70,'[1]Traitement outputs (2)'!$A$51:$A$63,0),MATCH(C4152,'[1]Traitement outputs (2)'!$B$51:$Q$51,0)),INDEX('[1]Traitement outputs (2)'!$B$34:$Q$38,MATCH(70,'[1]Traitement outputs (2)'!$A$34:$A$38,0),MATCH(C4152,'[1]Traitement outputs (2)'!$B$33:$Q$33,0)))</f>
        <v>-27.907128105419115</v>
      </c>
      <c r="R4152">
        <f>IF(K4152&lt;30,INDEX('[1]Traitement outputs (2)'!$B$58:$Q$63,MATCH(70,'[1]Traitement outputs (2)'!$A$58:$A$63,0),MATCH(C4152,'[1]Traitement outputs (2)'!$B$58:$Q$58,0)),INDEX('[1]Traitement outputs (2)'!$B$41:$Q$45,MATCH(70,'[1]Traitement outputs (2)'!$A$41:$A$45,0),MATCH(C4152,'[1]Traitement outputs (2)'!$B$40:$Q$40,0)))</f>
        <v>27.907128104236733</v>
      </c>
      <c r="T4152">
        <f t="shared" si="386"/>
        <v>-3240.8212983285953</v>
      </c>
      <c r="U4152">
        <f t="shared" si="387"/>
        <v>3240.8212981912866</v>
      </c>
      <c r="X4152">
        <f t="shared" si="388"/>
        <v>7.8364679403255921E-2</v>
      </c>
      <c r="Y4152">
        <f t="shared" si="389"/>
        <v>6.5433390996103388E-2</v>
      </c>
    </row>
    <row r="4153" spans="1:25" x14ac:dyDescent="0.35">
      <c r="A4153" s="1">
        <v>34872.958333333336</v>
      </c>
      <c r="B4153">
        <v>16.000299999999999</v>
      </c>
      <c r="C4153">
        <f>_xlfn.IFNA(HLOOKUP(B4153,'[1]Traitement outputs'!$B$33:$Q$33,1,TRUE),16)</f>
        <v>16</v>
      </c>
      <c r="E4153" s="1">
        <v>34872.958333333336</v>
      </c>
      <c r="F4153">
        <v>35.291800000000002</v>
      </c>
      <c r="G4153">
        <f t="shared" si="384"/>
        <v>35</v>
      </c>
      <c r="I4153" s="1">
        <v>34872.958333333336</v>
      </c>
      <c r="J4153">
        <v>0</v>
      </c>
      <c r="K4153">
        <f t="shared" si="385"/>
        <v>0</v>
      </c>
      <c r="M4153">
        <f>INDEX('[1]Traitement outputs (2)'!$B$51:$Q$56,MATCH(70,'[1]Traitement outputs (2)'!$A$51:$A$56,0),MATCH(C4153,'[1]Traitement outputs (2)'!$B$51:$Q$51,0))</f>
        <v>-27.907128105419115</v>
      </c>
      <c r="N4153">
        <f>INDEX('[1]Traitement outputs (2)'!$B$34:$Q$38,MATCH(70,'[1]Traitement outputs (2)'!$A$34:$A$38,0),MATCH(C4153,'[1]Traitement outputs (2)'!$B$33:$Q$33,0))</f>
        <v>-87.65601603539298</v>
      </c>
      <c r="O4153">
        <f>INDEX('[1]Traitement outputs (2)'!$B$58:$Q$63,MATCH(70,'[1]Traitement outputs (2)'!$A$58:$A$63,0),MATCH(C4153,'[1]Traitement outputs (2)'!$B$58:$Q$58,0))</f>
        <v>27.907128104236733</v>
      </c>
      <c r="P4153">
        <f>INDEX('[1]Traitement outputs (2)'!$B$41:$Q$45,MATCH(70,'[1]Traitement outputs (2)'!$A$41:$A$45,0),MATCH(C4153,'[1]Traitement outputs (2)'!$B$40:$Q$40,0))</f>
        <v>158.03405896601754</v>
      </c>
      <c r="Q4153">
        <f>IF(K4153&lt;30,INDEX('[1]Traitement outputs (2)'!$B$51:$Q$63,MATCH(70,'[1]Traitement outputs (2)'!$A$51:$A$63,0),MATCH(C4153,'[1]Traitement outputs (2)'!$B$51:$Q$51,0)),INDEX('[1]Traitement outputs (2)'!$B$34:$Q$38,MATCH(70,'[1]Traitement outputs (2)'!$A$34:$A$38,0),MATCH(C4153,'[1]Traitement outputs (2)'!$B$33:$Q$33,0)))</f>
        <v>-27.907128105419115</v>
      </c>
      <c r="R4153">
        <f>IF(K4153&lt;30,INDEX('[1]Traitement outputs (2)'!$B$58:$Q$63,MATCH(70,'[1]Traitement outputs (2)'!$A$58:$A$63,0),MATCH(C4153,'[1]Traitement outputs (2)'!$B$58:$Q$58,0)),INDEX('[1]Traitement outputs (2)'!$B$41:$Q$45,MATCH(70,'[1]Traitement outputs (2)'!$A$41:$A$45,0),MATCH(C4153,'[1]Traitement outputs (2)'!$B$40:$Q$40,0)))</f>
        <v>27.907128104236733</v>
      </c>
      <c r="T4153">
        <f t="shared" si="386"/>
        <v>-3240.8212983285953</v>
      </c>
      <c r="U4153">
        <f t="shared" si="387"/>
        <v>3240.8212981912866</v>
      </c>
      <c r="X4153">
        <f t="shared" si="388"/>
        <v>7.8364679403255921E-2</v>
      </c>
      <c r="Y4153">
        <f t="shared" si="389"/>
        <v>6.5433390996103388E-2</v>
      </c>
    </row>
    <row r="4154" spans="1:25" x14ac:dyDescent="0.35">
      <c r="A4154" s="1">
        <v>34873</v>
      </c>
      <c r="B4154">
        <v>16.000299999999999</v>
      </c>
      <c r="C4154">
        <f>_xlfn.IFNA(HLOOKUP(B4154,'[1]Traitement outputs'!$B$33:$Q$33,1,TRUE),16)</f>
        <v>16</v>
      </c>
      <c r="E4154" s="1">
        <v>34873</v>
      </c>
      <c r="F4154">
        <v>37.116300000000003</v>
      </c>
      <c r="G4154">
        <f t="shared" si="384"/>
        <v>37</v>
      </c>
      <c r="I4154" s="1">
        <v>34873</v>
      </c>
      <c r="J4154">
        <v>0</v>
      </c>
      <c r="K4154">
        <f t="shared" si="385"/>
        <v>0</v>
      </c>
      <c r="M4154">
        <f>INDEX('[1]Traitement outputs (2)'!$B$51:$Q$56,MATCH(70,'[1]Traitement outputs (2)'!$A$51:$A$56,0),MATCH(C4154,'[1]Traitement outputs (2)'!$B$51:$Q$51,0))</f>
        <v>-27.907128105419115</v>
      </c>
      <c r="N4154">
        <f>INDEX('[1]Traitement outputs (2)'!$B$34:$Q$38,MATCH(70,'[1]Traitement outputs (2)'!$A$34:$A$38,0),MATCH(C4154,'[1]Traitement outputs (2)'!$B$33:$Q$33,0))</f>
        <v>-87.65601603539298</v>
      </c>
      <c r="O4154">
        <f>INDEX('[1]Traitement outputs (2)'!$B$58:$Q$63,MATCH(70,'[1]Traitement outputs (2)'!$A$58:$A$63,0),MATCH(C4154,'[1]Traitement outputs (2)'!$B$58:$Q$58,0))</f>
        <v>27.907128104236733</v>
      </c>
      <c r="P4154">
        <f>INDEX('[1]Traitement outputs (2)'!$B$41:$Q$45,MATCH(70,'[1]Traitement outputs (2)'!$A$41:$A$45,0),MATCH(C4154,'[1]Traitement outputs (2)'!$B$40:$Q$40,0))</f>
        <v>158.03405896601754</v>
      </c>
      <c r="Q4154">
        <f>IF(K4154&lt;30,INDEX('[1]Traitement outputs (2)'!$B$51:$Q$63,MATCH(70,'[1]Traitement outputs (2)'!$A$51:$A$63,0),MATCH(C4154,'[1]Traitement outputs (2)'!$B$51:$Q$51,0)),INDEX('[1]Traitement outputs (2)'!$B$34:$Q$38,MATCH(70,'[1]Traitement outputs (2)'!$A$34:$A$38,0),MATCH(C4154,'[1]Traitement outputs (2)'!$B$33:$Q$33,0)))</f>
        <v>-27.907128105419115</v>
      </c>
      <c r="R4154">
        <f>IF(K4154&lt;30,INDEX('[1]Traitement outputs (2)'!$B$58:$Q$63,MATCH(70,'[1]Traitement outputs (2)'!$A$58:$A$63,0),MATCH(C4154,'[1]Traitement outputs (2)'!$B$58:$Q$58,0)),INDEX('[1]Traitement outputs (2)'!$B$41:$Q$45,MATCH(70,'[1]Traitement outputs (2)'!$A$41:$A$45,0),MATCH(C4154,'[1]Traitement outputs (2)'!$B$40:$Q$40,0)))</f>
        <v>27.907128104236733</v>
      </c>
      <c r="T4154">
        <f t="shared" si="386"/>
        <v>-3240.8212983285953</v>
      </c>
      <c r="U4154">
        <f t="shared" si="387"/>
        <v>3240.8212981912866</v>
      </c>
      <c r="X4154">
        <f t="shared" si="388"/>
        <v>7.8364679403255921E-2</v>
      </c>
      <c r="Y4154">
        <f t="shared" si="389"/>
        <v>6.5433390996103388E-2</v>
      </c>
    </row>
    <row r="4155" spans="1:25" x14ac:dyDescent="0.35">
      <c r="A4155" s="1">
        <v>34873.041666666664</v>
      </c>
      <c r="B4155">
        <v>16.000299999999999</v>
      </c>
      <c r="C4155">
        <f>_xlfn.IFNA(HLOOKUP(B4155,'[1]Traitement outputs'!$B$33:$Q$33,1,TRUE),16)</f>
        <v>16</v>
      </c>
      <c r="E4155" s="1">
        <v>34873.041666666664</v>
      </c>
      <c r="F4155">
        <v>38.267899999999997</v>
      </c>
      <c r="G4155">
        <f t="shared" si="384"/>
        <v>38</v>
      </c>
      <c r="I4155" s="1">
        <v>34873.041666666664</v>
      </c>
      <c r="J4155">
        <v>0</v>
      </c>
      <c r="K4155">
        <f t="shared" si="385"/>
        <v>0</v>
      </c>
      <c r="M4155">
        <f>INDEX('[1]Traitement outputs (2)'!$B$51:$Q$56,MATCH(70,'[1]Traitement outputs (2)'!$A$51:$A$56,0),MATCH(C4155,'[1]Traitement outputs (2)'!$B$51:$Q$51,0))</f>
        <v>-27.907128105419115</v>
      </c>
      <c r="N4155">
        <f>INDEX('[1]Traitement outputs (2)'!$B$34:$Q$38,MATCH(70,'[1]Traitement outputs (2)'!$A$34:$A$38,0),MATCH(C4155,'[1]Traitement outputs (2)'!$B$33:$Q$33,0))</f>
        <v>-87.65601603539298</v>
      </c>
      <c r="O4155">
        <f>INDEX('[1]Traitement outputs (2)'!$B$58:$Q$63,MATCH(70,'[1]Traitement outputs (2)'!$A$58:$A$63,0),MATCH(C4155,'[1]Traitement outputs (2)'!$B$58:$Q$58,0))</f>
        <v>27.907128104236733</v>
      </c>
      <c r="P4155">
        <f>INDEX('[1]Traitement outputs (2)'!$B$41:$Q$45,MATCH(70,'[1]Traitement outputs (2)'!$A$41:$A$45,0),MATCH(C4155,'[1]Traitement outputs (2)'!$B$40:$Q$40,0))</f>
        <v>158.03405896601754</v>
      </c>
      <c r="Q4155">
        <f>IF(K4155&lt;30,INDEX('[1]Traitement outputs (2)'!$B$51:$Q$63,MATCH(70,'[1]Traitement outputs (2)'!$A$51:$A$63,0),MATCH(C4155,'[1]Traitement outputs (2)'!$B$51:$Q$51,0)),INDEX('[1]Traitement outputs (2)'!$B$34:$Q$38,MATCH(70,'[1]Traitement outputs (2)'!$A$34:$A$38,0),MATCH(C4155,'[1]Traitement outputs (2)'!$B$33:$Q$33,0)))</f>
        <v>-27.907128105419115</v>
      </c>
      <c r="R4155">
        <f>IF(K4155&lt;30,INDEX('[1]Traitement outputs (2)'!$B$58:$Q$63,MATCH(70,'[1]Traitement outputs (2)'!$A$58:$A$63,0),MATCH(C4155,'[1]Traitement outputs (2)'!$B$58:$Q$58,0)),INDEX('[1]Traitement outputs (2)'!$B$41:$Q$45,MATCH(70,'[1]Traitement outputs (2)'!$A$41:$A$45,0),MATCH(C4155,'[1]Traitement outputs (2)'!$B$40:$Q$40,0)))</f>
        <v>27.907128104236733</v>
      </c>
      <c r="T4155">
        <f t="shared" si="386"/>
        <v>-3240.8212983285953</v>
      </c>
      <c r="U4155">
        <f t="shared" si="387"/>
        <v>3240.8212981912866</v>
      </c>
      <c r="X4155">
        <f t="shared" si="388"/>
        <v>7.8364679403255921E-2</v>
      </c>
      <c r="Y4155">
        <f t="shared" si="389"/>
        <v>6.5433390996103388E-2</v>
      </c>
    </row>
    <row r="4156" spans="1:25" x14ac:dyDescent="0.35">
      <c r="A4156" s="1">
        <v>34873.083333333336</v>
      </c>
      <c r="B4156">
        <v>16.000299999999999</v>
      </c>
      <c r="C4156">
        <f>_xlfn.IFNA(HLOOKUP(B4156,'[1]Traitement outputs'!$B$33:$Q$33,1,TRUE),16)</f>
        <v>16</v>
      </c>
      <c r="E4156" s="1">
        <v>34873.083333333336</v>
      </c>
      <c r="F4156">
        <v>38.438699999999997</v>
      </c>
      <c r="G4156">
        <f t="shared" si="384"/>
        <v>38</v>
      </c>
      <c r="I4156" s="1">
        <v>34873.083333333336</v>
      </c>
      <c r="J4156">
        <v>0</v>
      </c>
      <c r="K4156">
        <f t="shared" si="385"/>
        <v>0</v>
      </c>
      <c r="M4156">
        <f>INDEX('[1]Traitement outputs (2)'!$B$51:$Q$56,MATCH(70,'[1]Traitement outputs (2)'!$A$51:$A$56,0),MATCH(C4156,'[1]Traitement outputs (2)'!$B$51:$Q$51,0))</f>
        <v>-27.907128105419115</v>
      </c>
      <c r="N4156">
        <f>INDEX('[1]Traitement outputs (2)'!$B$34:$Q$38,MATCH(70,'[1]Traitement outputs (2)'!$A$34:$A$38,0),MATCH(C4156,'[1]Traitement outputs (2)'!$B$33:$Q$33,0))</f>
        <v>-87.65601603539298</v>
      </c>
      <c r="O4156">
        <f>INDEX('[1]Traitement outputs (2)'!$B$58:$Q$63,MATCH(70,'[1]Traitement outputs (2)'!$A$58:$A$63,0),MATCH(C4156,'[1]Traitement outputs (2)'!$B$58:$Q$58,0))</f>
        <v>27.907128104236733</v>
      </c>
      <c r="P4156">
        <f>INDEX('[1]Traitement outputs (2)'!$B$41:$Q$45,MATCH(70,'[1]Traitement outputs (2)'!$A$41:$A$45,0),MATCH(C4156,'[1]Traitement outputs (2)'!$B$40:$Q$40,0))</f>
        <v>158.03405896601754</v>
      </c>
      <c r="Q4156">
        <f>IF(K4156&lt;30,INDEX('[1]Traitement outputs (2)'!$B$51:$Q$63,MATCH(70,'[1]Traitement outputs (2)'!$A$51:$A$63,0),MATCH(C4156,'[1]Traitement outputs (2)'!$B$51:$Q$51,0)),INDEX('[1]Traitement outputs (2)'!$B$34:$Q$38,MATCH(70,'[1]Traitement outputs (2)'!$A$34:$A$38,0),MATCH(C4156,'[1]Traitement outputs (2)'!$B$33:$Q$33,0)))</f>
        <v>-27.907128105419115</v>
      </c>
      <c r="R4156">
        <f>IF(K4156&lt;30,INDEX('[1]Traitement outputs (2)'!$B$58:$Q$63,MATCH(70,'[1]Traitement outputs (2)'!$A$58:$A$63,0),MATCH(C4156,'[1]Traitement outputs (2)'!$B$58:$Q$58,0)),INDEX('[1]Traitement outputs (2)'!$B$41:$Q$45,MATCH(70,'[1]Traitement outputs (2)'!$A$41:$A$45,0),MATCH(C4156,'[1]Traitement outputs (2)'!$B$40:$Q$40,0)))</f>
        <v>27.907128104236733</v>
      </c>
      <c r="T4156">
        <f t="shared" si="386"/>
        <v>-3240.8212983285953</v>
      </c>
      <c r="U4156">
        <f t="shared" si="387"/>
        <v>3240.8212981912866</v>
      </c>
      <c r="X4156">
        <f t="shared" si="388"/>
        <v>7.8364679403255921E-2</v>
      </c>
      <c r="Y4156">
        <f t="shared" si="389"/>
        <v>6.5433390996103388E-2</v>
      </c>
    </row>
    <row r="4157" spans="1:25" x14ac:dyDescent="0.35">
      <c r="A4157" s="1">
        <v>34873.125</v>
      </c>
      <c r="B4157">
        <v>16.000399999999999</v>
      </c>
      <c r="C4157">
        <f>_xlfn.IFNA(HLOOKUP(B4157,'[1]Traitement outputs'!$B$33:$Q$33,1,TRUE),16)</f>
        <v>16</v>
      </c>
      <c r="E4157" s="1">
        <v>34873.125</v>
      </c>
      <c r="F4157">
        <v>38.47</v>
      </c>
      <c r="G4157">
        <f t="shared" si="384"/>
        <v>38</v>
      </c>
      <c r="I4157" s="1">
        <v>34873.125</v>
      </c>
      <c r="J4157">
        <v>0</v>
      </c>
      <c r="K4157">
        <f t="shared" si="385"/>
        <v>0</v>
      </c>
      <c r="M4157">
        <f>INDEX('[1]Traitement outputs (2)'!$B$51:$Q$56,MATCH(70,'[1]Traitement outputs (2)'!$A$51:$A$56,0),MATCH(C4157,'[1]Traitement outputs (2)'!$B$51:$Q$51,0))</f>
        <v>-27.907128105419115</v>
      </c>
      <c r="N4157">
        <f>INDEX('[1]Traitement outputs (2)'!$B$34:$Q$38,MATCH(70,'[1]Traitement outputs (2)'!$A$34:$A$38,0),MATCH(C4157,'[1]Traitement outputs (2)'!$B$33:$Q$33,0))</f>
        <v>-87.65601603539298</v>
      </c>
      <c r="O4157">
        <f>INDEX('[1]Traitement outputs (2)'!$B$58:$Q$63,MATCH(70,'[1]Traitement outputs (2)'!$A$58:$A$63,0),MATCH(C4157,'[1]Traitement outputs (2)'!$B$58:$Q$58,0))</f>
        <v>27.907128104236733</v>
      </c>
      <c r="P4157">
        <f>INDEX('[1]Traitement outputs (2)'!$B$41:$Q$45,MATCH(70,'[1]Traitement outputs (2)'!$A$41:$A$45,0),MATCH(C4157,'[1]Traitement outputs (2)'!$B$40:$Q$40,0))</f>
        <v>158.03405896601754</v>
      </c>
      <c r="Q4157">
        <f>IF(K4157&lt;30,INDEX('[1]Traitement outputs (2)'!$B$51:$Q$63,MATCH(70,'[1]Traitement outputs (2)'!$A$51:$A$63,0),MATCH(C4157,'[1]Traitement outputs (2)'!$B$51:$Q$51,0)),INDEX('[1]Traitement outputs (2)'!$B$34:$Q$38,MATCH(70,'[1]Traitement outputs (2)'!$A$34:$A$38,0),MATCH(C4157,'[1]Traitement outputs (2)'!$B$33:$Q$33,0)))</f>
        <v>-27.907128105419115</v>
      </c>
      <c r="R4157">
        <f>IF(K4157&lt;30,INDEX('[1]Traitement outputs (2)'!$B$58:$Q$63,MATCH(70,'[1]Traitement outputs (2)'!$A$58:$A$63,0),MATCH(C4157,'[1]Traitement outputs (2)'!$B$58:$Q$58,0)),INDEX('[1]Traitement outputs (2)'!$B$41:$Q$45,MATCH(70,'[1]Traitement outputs (2)'!$A$41:$A$45,0),MATCH(C4157,'[1]Traitement outputs (2)'!$B$40:$Q$40,0)))</f>
        <v>27.907128104236733</v>
      </c>
      <c r="T4157">
        <f t="shared" si="386"/>
        <v>-3240.8212983285953</v>
      </c>
      <c r="U4157">
        <f t="shared" si="387"/>
        <v>3240.8212981912866</v>
      </c>
      <c r="X4157">
        <f t="shared" si="388"/>
        <v>7.8364679403255921E-2</v>
      </c>
      <c r="Y4157">
        <f t="shared" si="389"/>
        <v>6.5433390996103388E-2</v>
      </c>
    </row>
    <row r="4158" spans="1:25" x14ac:dyDescent="0.35">
      <c r="A4158" s="1">
        <v>34873.166666666664</v>
      </c>
      <c r="B4158">
        <v>16.000299999999999</v>
      </c>
      <c r="C4158">
        <f>_xlfn.IFNA(HLOOKUP(B4158,'[1]Traitement outputs'!$B$33:$Q$33,1,TRUE),16)</f>
        <v>16</v>
      </c>
      <c r="E4158" s="1">
        <v>34873.166666666664</v>
      </c>
      <c r="F4158">
        <v>38.405200000000001</v>
      </c>
      <c r="G4158">
        <f t="shared" si="384"/>
        <v>38</v>
      </c>
      <c r="I4158" s="1">
        <v>34873.166666666664</v>
      </c>
      <c r="J4158">
        <v>4500.8</v>
      </c>
      <c r="K4158">
        <f t="shared" si="385"/>
        <v>38.756966402821696</v>
      </c>
      <c r="M4158">
        <f>INDEX('[1]Traitement outputs (2)'!$B$51:$Q$56,MATCH(70,'[1]Traitement outputs (2)'!$A$51:$A$56,0),MATCH(C4158,'[1]Traitement outputs (2)'!$B$51:$Q$51,0))</f>
        <v>-27.907128105419115</v>
      </c>
      <c r="N4158">
        <f>INDEX('[1]Traitement outputs (2)'!$B$34:$Q$38,MATCH(70,'[1]Traitement outputs (2)'!$A$34:$A$38,0),MATCH(C4158,'[1]Traitement outputs (2)'!$B$33:$Q$33,0))</f>
        <v>-87.65601603539298</v>
      </c>
      <c r="O4158">
        <f>INDEX('[1]Traitement outputs (2)'!$B$58:$Q$63,MATCH(70,'[1]Traitement outputs (2)'!$A$58:$A$63,0),MATCH(C4158,'[1]Traitement outputs (2)'!$B$58:$Q$58,0))</f>
        <v>27.907128104236733</v>
      </c>
      <c r="P4158">
        <f>INDEX('[1]Traitement outputs (2)'!$B$41:$Q$45,MATCH(70,'[1]Traitement outputs (2)'!$A$41:$A$45,0),MATCH(C4158,'[1]Traitement outputs (2)'!$B$40:$Q$40,0))</f>
        <v>158.03405896601754</v>
      </c>
      <c r="Q4158">
        <f>IF(K4158&lt;30,INDEX('[1]Traitement outputs (2)'!$B$51:$Q$63,MATCH(70,'[1]Traitement outputs (2)'!$A$51:$A$63,0),MATCH(C4158,'[1]Traitement outputs (2)'!$B$51:$Q$51,0)),INDEX('[1]Traitement outputs (2)'!$B$34:$Q$38,MATCH(70,'[1]Traitement outputs (2)'!$A$34:$A$38,0),MATCH(C4158,'[1]Traitement outputs (2)'!$B$33:$Q$33,0)))</f>
        <v>-87.65601603539298</v>
      </c>
      <c r="R4158">
        <f>IF(K4158&lt;30,INDEX('[1]Traitement outputs (2)'!$B$58:$Q$63,MATCH(70,'[1]Traitement outputs (2)'!$A$58:$A$63,0),MATCH(C4158,'[1]Traitement outputs (2)'!$B$58:$Q$58,0)),INDEX('[1]Traitement outputs (2)'!$B$41:$Q$45,MATCH(70,'[1]Traitement outputs (2)'!$A$41:$A$45,0),MATCH(C4158,'[1]Traitement outputs (2)'!$B$40:$Q$40,0)))</f>
        <v>158.03405896601754</v>
      </c>
      <c r="T4158">
        <f t="shared" si="386"/>
        <v>-10179.387954970944</v>
      </c>
      <c r="U4158">
        <f t="shared" si="387"/>
        <v>18352.305626852856</v>
      </c>
      <c r="X4158">
        <f t="shared" si="388"/>
        <v>0.24614269044210091</v>
      </c>
      <c r="Y4158">
        <f t="shared" si="389"/>
        <v>0.37053989691812123</v>
      </c>
    </row>
    <row r="4159" spans="1:25" x14ac:dyDescent="0.35">
      <c r="A4159" s="1">
        <v>34873.208333333336</v>
      </c>
      <c r="B4159">
        <v>19.978200000000001</v>
      </c>
      <c r="C4159">
        <f>_xlfn.IFNA(HLOOKUP(B4159,'[1]Traitement outputs'!$B$33:$Q$33,1,TRUE),16)</f>
        <v>18</v>
      </c>
      <c r="E4159" s="1">
        <v>34873.208333333336</v>
      </c>
      <c r="F4159">
        <v>29.477699999999999</v>
      </c>
      <c r="G4159">
        <f t="shared" si="384"/>
        <v>29</v>
      </c>
      <c r="I4159" s="1">
        <v>34873.208333333336</v>
      </c>
      <c r="J4159">
        <v>16690.400000000001</v>
      </c>
      <c r="K4159">
        <f t="shared" si="385"/>
        <v>143.72317633524156</v>
      </c>
      <c r="M4159">
        <f>INDEX('[1]Traitement outputs (2)'!$B$51:$Q$56,MATCH(70,'[1]Traitement outputs (2)'!$A$51:$A$56,0),MATCH(C4159,'[1]Traitement outputs (2)'!$B$51:$Q$51,0))</f>
        <v>-40.563606676443541</v>
      </c>
      <c r="N4159">
        <f>INDEX('[1]Traitement outputs (2)'!$B$34:$Q$38,MATCH(70,'[1]Traitement outputs (2)'!$A$34:$A$38,0),MATCH(C4159,'[1]Traitement outputs (2)'!$B$33:$Q$33,0))</f>
        <v>-132.60751704955501</v>
      </c>
      <c r="O4159">
        <f>INDEX('[1]Traitement outputs (2)'!$B$58:$Q$63,MATCH(70,'[1]Traitement outputs (2)'!$A$58:$A$63,0),MATCH(C4159,'[1]Traitement outputs (2)'!$B$58:$Q$58,0))</f>
        <v>40.565237508304868</v>
      </c>
      <c r="P4159">
        <f>INDEX('[1]Traitement outputs (2)'!$B$41:$Q$45,MATCH(70,'[1]Traitement outputs (2)'!$A$41:$A$45,0),MATCH(C4159,'[1]Traitement outputs (2)'!$B$40:$Q$40,0))</f>
        <v>202.98564822710691</v>
      </c>
      <c r="Q4159">
        <f>IF(K4159&lt;30,INDEX('[1]Traitement outputs (2)'!$B$51:$Q$63,MATCH(70,'[1]Traitement outputs (2)'!$A$51:$A$63,0),MATCH(C4159,'[1]Traitement outputs (2)'!$B$51:$Q$51,0)),INDEX('[1]Traitement outputs (2)'!$B$34:$Q$38,MATCH(70,'[1]Traitement outputs (2)'!$A$34:$A$38,0),MATCH(C4159,'[1]Traitement outputs (2)'!$B$33:$Q$33,0)))</f>
        <v>-132.60751704955501</v>
      </c>
      <c r="R4159">
        <f>IF(K4159&lt;30,INDEX('[1]Traitement outputs (2)'!$B$58:$Q$63,MATCH(70,'[1]Traitement outputs (2)'!$A$58:$A$63,0),MATCH(C4159,'[1]Traitement outputs (2)'!$B$58:$Q$58,0)),INDEX('[1]Traitement outputs (2)'!$B$41:$Q$45,MATCH(70,'[1]Traitement outputs (2)'!$A$41:$A$45,0),MATCH(C4159,'[1]Traitement outputs (2)'!$B$40:$Q$40,0)))</f>
        <v>202.98564822710691</v>
      </c>
      <c r="T4159">
        <f t="shared" si="386"/>
        <v>-15399.551825944363</v>
      </c>
      <c r="U4159">
        <f t="shared" si="387"/>
        <v>23572.479745836052</v>
      </c>
      <c r="X4159">
        <f t="shared" si="388"/>
        <v>0.3723688629225973</v>
      </c>
      <c r="Y4159">
        <f t="shared" si="389"/>
        <v>0.47593715976189493</v>
      </c>
    </row>
    <row r="4160" spans="1:25" x14ac:dyDescent="0.35">
      <c r="A4160" s="1">
        <v>34873.25</v>
      </c>
      <c r="B4160">
        <v>21.286300000000001</v>
      </c>
      <c r="C4160">
        <f>_xlfn.IFNA(HLOOKUP(B4160,'[1]Traitement outputs'!$B$33:$Q$33,1,TRUE),16)</f>
        <v>20</v>
      </c>
      <c r="E4160" s="1">
        <v>34873.25</v>
      </c>
      <c r="F4160">
        <v>25.098299999999998</v>
      </c>
      <c r="G4160">
        <f t="shared" si="384"/>
        <v>25</v>
      </c>
      <c r="I4160" s="1">
        <v>34873.25</v>
      </c>
      <c r="J4160">
        <v>26513.9</v>
      </c>
      <c r="K4160">
        <f t="shared" si="385"/>
        <v>228.31459551807995</v>
      </c>
      <c r="M4160">
        <f>INDEX('[1]Traitement outputs (2)'!$B$51:$Q$56,MATCH(70,'[1]Traitement outputs (2)'!$A$51:$A$56,0),MATCH(C4160,'[1]Traitement outputs (2)'!$B$51:$Q$51,0))</f>
        <v>-16.864255714989046</v>
      </c>
      <c r="N4160">
        <f>INDEX('[1]Traitement outputs (2)'!$B$34:$Q$38,MATCH(70,'[1]Traitement outputs (2)'!$A$34:$A$38,0),MATCH(C4160,'[1]Traitement outputs (2)'!$B$33:$Q$33,0))</f>
        <v>-183.77989640241771</v>
      </c>
      <c r="O4160">
        <f>INDEX('[1]Traitement outputs (2)'!$B$58:$Q$63,MATCH(70,'[1]Traitement outputs (2)'!$A$58:$A$63,0),MATCH(C4160,'[1]Traitement outputs (2)'!$B$58:$Q$58,0))</f>
        <v>16.864787616041994</v>
      </c>
      <c r="P4160">
        <f>INDEX('[1]Traitement outputs (2)'!$B$41:$Q$45,MATCH(70,'[1]Traitement outputs (2)'!$A$41:$A$45,0),MATCH(C4160,'[1]Traitement outputs (2)'!$B$40:$Q$40,0))</f>
        <v>254.15803075879367</v>
      </c>
      <c r="Q4160">
        <f>IF(K4160&lt;30,INDEX('[1]Traitement outputs (2)'!$B$51:$Q$63,MATCH(70,'[1]Traitement outputs (2)'!$A$51:$A$63,0),MATCH(C4160,'[1]Traitement outputs (2)'!$B$51:$Q$51,0)),INDEX('[1]Traitement outputs (2)'!$B$34:$Q$38,MATCH(70,'[1]Traitement outputs (2)'!$A$34:$A$38,0),MATCH(C4160,'[1]Traitement outputs (2)'!$B$33:$Q$33,0)))</f>
        <v>-183.77989640241771</v>
      </c>
      <c r="R4160">
        <f>IF(K4160&lt;30,INDEX('[1]Traitement outputs (2)'!$B$58:$Q$63,MATCH(70,'[1]Traitement outputs (2)'!$A$58:$A$63,0),MATCH(C4160,'[1]Traitement outputs (2)'!$B$58:$Q$58,0)),INDEX('[1]Traitement outputs (2)'!$B$41:$Q$45,MATCH(70,'[1]Traitement outputs (2)'!$A$41:$A$45,0),MATCH(C4160,'[1]Traitement outputs (2)'!$B$40:$Q$40,0)))</f>
        <v>254.15803075879367</v>
      </c>
      <c r="T4160">
        <f t="shared" si="386"/>
        <v>-21342.138833337085</v>
      </c>
      <c r="U4160">
        <f t="shared" si="387"/>
        <v>29515.067122381799</v>
      </c>
      <c r="X4160">
        <f t="shared" si="388"/>
        <v>0.51606358805306241</v>
      </c>
      <c r="Y4160">
        <f t="shared" si="389"/>
        <v>0.59592021577150611</v>
      </c>
    </row>
    <row r="4161" spans="1:25" x14ac:dyDescent="0.35">
      <c r="A4161" s="1">
        <v>34873.291666666664</v>
      </c>
      <c r="B4161">
        <v>23.238</v>
      </c>
      <c r="C4161">
        <f>_xlfn.IFNA(HLOOKUP(B4161,'[1]Traitement outputs'!$B$33:$Q$33,1,TRUE),16)</f>
        <v>22</v>
      </c>
      <c r="E4161" s="1">
        <v>34873.291666666664</v>
      </c>
      <c r="F4161">
        <v>30.748999999999999</v>
      </c>
      <c r="G4161">
        <f t="shared" si="384"/>
        <v>31</v>
      </c>
      <c r="I4161" s="1">
        <v>34873.291666666664</v>
      </c>
      <c r="J4161">
        <v>35139.199999999997</v>
      </c>
      <c r="K4161">
        <f t="shared" si="385"/>
        <v>302.588160731877</v>
      </c>
      <c r="M4161">
        <f>INDEX('[1]Traitement outputs (2)'!$B$51:$Q$56,MATCH(70,'[1]Traitement outputs (2)'!$A$51:$A$56,0),MATCH(C4161,'[1]Traitement outputs (2)'!$B$51:$Q$51,0))</f>
        <v>-79.342574701900858</v>
      </c>
      <c r="N4161">
        <f>INDEX('[1]Traitement outputs (2)'!$B$34:$Q$38,MATCH(70,'[1]Traitement outputs (2)'!$A$34:$A$38,0),MATCH(C4161,'[1]Traitement outputs (2)'!$B$33:$Q$33,0))</f>
        <v>-237.95145474030227</v>
      </c>
      <c r="O4161">
        <f>INDEX('[1]Traitement outputs (2)'!$B$58:$Q$63,MATCH(70,'[1]Traitement outputs (2)'!$A$58:$A$63,0),MATCH(C4161,'[1]Traitement outputs (2)'!$B$58:$Q$58,0))</f>
        <v>79.34249368302325</v>
      </c>
      <c r="P4161">
        <f>INDEX('[1]Traitement outputs (2)'!$B$41:$Q$45,MATCH(70,'[1]Traitement outputs (2)'!$A$41:$A$45,0),MATCH(C4161,'[1]Traitement outputs (2)'!$B$40:$Q$40,0))</f>
        <v>308.329590329962</v>
      </c>
      <c r="Q4161">
        <f>IF(K4161&lt;30,INDEX('[1]Traitement outputs (2)'!$B$51:$Q$63,MATCH(70,'[1]Traitement outputs (2)'!$A$51:$A$63,0),MATCH(C4161,'[1]Traitement outputs (2)'!$B$51:$Q$51,0)),INDEX('[1]Traitement outputs (2)'!$B$34:$Q$38,MATCH(70,'[1]Traitement outputs (2)'!$A$34:$A$38,0),MATCH(C4161,'[1]Traitement outputs (2)'!$B$33:$Q$33,0)))</f>
        <v>-237.95145474030227</v>
      </c>
      <c r="R4161">
        <f>IF(K4161&lt;30,INDEX('[1]Traitement outputs (2)'!$B$58:$Q$63,MATCH(70,'[1]Traitement outputs (2)'!$A$58:$A$63,0),MATCH(C4161,'[1]Traitement outputs (2)'!$B$58:$Q$58,0)),INDEX('[1]Traitement outputs (2)'!$B$41:$Q$45,MATCH(70,'[1]Traitement outputs (2)'!$A$41:$A$45,0),MATCH(C4161,'[1]Traitement outputs (2)'!$B$40:$Q$40,0)))</f>
        <v>308.329590329962</v>
      </c>
      <c r="T4161">
        <f t="shared" si="386"/>
        <v>-27633.016897245612</v>
      </c>
      <c r="U4161">
        <f t="shared" si="387"/>
        <v>35805.94532951009</v>
      </c>
      <c r="X4161">
        <f t="shared" si="388"/>
        <v>0.66818016507550282</v>
      </c>
      <c r="Y4161">
        <f t="shared" si="389"/>
        <v>0.72293539358017622</v>
      </c>
    </row>
    <row r="4162" spans="1:25" x14ac:dyDescent="0.35">
      <c r="A4162" s="1">
        <v>34873.333333333336</v>
      </c>
      <c r="B4162">
        <v>23.886199999999999</v>
      </c>
      <c r="C4162">
        <f>_xlfn.IFNA(HLOOKUP(B4162,'[1]Traitement outputs'!$B$33:$Q$33,1,TRUE),16)</f>
        <v>22</v>
      </c>
      <c r="E4162" s="1">
        <v>34873.333333333336</v>
      </c>
      <c r="F4162">
        <v>45.247100000000003</v>
      </c>
      <c r="G4162">
        <f t="shared" si="384"/>
        <v>45</v>
      </c>
      <c r="I4162" s="1">
        <v>34873.333333333336</v>
      </c>
      <c r="J4162">
        <v>39347.699999999997</v>
      </c>
      <c r="K4162">
        <f t="shared" si="385"/>
        <v>338.82809432285529</v>
      </c>
      <c r="M4162">
        <f>INDEX('[1]Traitement outputs (2)'!$B$51:$Q$56,MATCH(70,'[1]Traitement outputs (2)'!$A$51:$A$56,0),MATCH(C4162,'[1]Traitement outputs (2)'!$B$51:$Q$51,0))</f>
        <v>-79.342574701900858</v>
      </c>
      <c r="N4162">
        <f>INDEX('[1]Traitement outputs (2)'!$B$34:$Q$38,MATCH(70,'[1]Traitement outputs (2)'!$A$34:$A$38,0),MATCH(C4162,'[1]Traitement outputs (2)'!$B$33:$Q$33,0))</f>
        <v>-237.95145474030227</v>
      </c>
      <c r="O4162">
        <f>INDEX('[1]Traitement outputs (2)'!$B$58:$Q$63,MATCH(70,'[1]Traitement outputs (2)'!$A$58:$A$63,0),MATCH(C4162,'[1]Traitement outputs (2)'!$B$58:$Q$58,0))</f>
        <v>79.34249368302325</v>
      </c>
      <c r="P4162">
        <f>INDEX('[1]Traitement outputs (2)'!$B$41:$Q$45,MATCH(70,'[1]Traitement outputs (2)'!$A$41:$A$45,0),MATCH(C4162,'[1]Traitement outputs (2)'!$B$40:$Q$40,0))</f>
        <v>308.329590329962</v>
      </c>
      <c r="Q4162">
        <f>IF(K4162&lt;30,INDEX('[1]Traitement outputs (2)'!$B$51:$Q$63,MATCH(70,'[1]Traitement outputs (2)'!$A$51:$A$63,0),MATCH(C4162,'[1]Traitement outputs (2)'!$B$51:$Q$51,0)),INDEX('[1]Traitement outputs (2)'!$B$34:$Q$38,MATCH(70,'[1]Traitement outputs (2)'!$A$34:$A$38,0),MATCH(C4162,'[1]Traitement outputs (2)'!$B$33:$Q$33,0)))</f>
        <v>-237.95145474030227</v>
      </c>
      <c r="R4162">
        <f>IF(K4162&lt;30,INDEX('[1]Traitement outputs (2)'!$B$58:$Q$63,MATCH(70,'[1]Traitement outputs (2)'!$A$58:$A$63,0),MATCH(C4162,'[1]Traitement outputs (2)'!$B$58:$Q$58,0)),INDEX('[1]Traitement outputs (2)'!$B$41:$Q$45,MATCH(70,'[1]Traitement outputs (2)'!$A$41:$A$45,0),MATCH(C4162,'[1]Traitement outputs (2)'!$B$40:$Q$40,0)))</f>
        <v>308.329590329962</v>
      </c>
      <c r="T4162">
        <f t="shared" si="386"/>
        <v>-27633.016897245612</v>
      </c>
      <c r="U4162">
        <f t="shared" si="387"/>
        <v>35805.94532951009</v>
      </c>
      <c r="X4162">
        <f t="shared" si="388"/>
        <v>0.66818016507550282</v>
      </c>
      <c r="Y4162">
        <f t="shared" si="389"/>
        <v>0.72293539358017622</v>
      </c>
    </row>
    <row r="4163" spans="1:25" x14ac:dyDescent="0.35">
      <c r="A4163" s="1">
        <v>34873.375</v>
      </c>
      <c r="B4163">
        <v>24.345600000000001</v>
      </c>
      <c r="C4163">
        <f>_xlfn.IFNA(HLOOKUP(B4163,'[1]Traitement outputs'!$B$33:$Q$33,1,TRUE),16)</f>
        <v>24</v>
      </c>
      <c r="E4163" s="1">
        <v>34873.375</v>
      </c>
      <c r="F4163">
        <v>46.622999999999998</v>
      </c>
      <c r="G4163">
        <f t="shared" ref="G4163:G4226" si="390">ROUND(F4163,0)</f>
        <v>47</v>
      </c>
      <c r="I4163" s="1">
        <v>34873.375</v>
      </c>
      <c r="J4163">
        <v>41495.4</v>
      </c>
      <c r="K4163">
        <f t="shared" ref="K4163:K4226" si="391">J4163/$AB$2</f>
        <v>357.32221464442932</v>
      </c>
      <c r="M4163">
        <f>INDEX('[1]Traitement outputs (2)'!$B$51:$Q$56,MATCH(70,'[1]Traitement outputs (2)'!$A$51:$A$56,0),MATCH(C4163,'[1]Traitement outputs (2)'!$B$51:$Q$51,0))</f>
        <v>-100.03024221653476</v>
      </c>
      <c r="N4163">
        <f>INDEX('[1]Traitement outputs (2)'!$B$34:$Q$38,MATCH(70,'[1]Traitement outputs (2)'!$A$34:$A$38,0),MATCH(C4163,'[1]Traitement outputs (2)'!$B$33:$Q$33,0))</f>
        <v>-289.85023259609778</v>
      </c>
      <c r="O4163">
        <f>INDEX('[1]Traitement outputs (2)'!$B$58:$Q$63,MATCH(70,'[1]Traitement outputs (2)'!$A$58:$A$63,0),MATCH(C4163,'[1]Traitement outputs (2)'!$B$58:$Q$58,0))</f>
        <v>100.02982552915192</v>
      </c>
      <c r="P4163">
        <f>INDEX('[1]Traitement outputs (2)'!$B$41:$Q$45,MATCH(70,'[1]Traitement outputs (2)'!$A$41:$A$45,0),MATCH(C4163,'[1]Traitement outputs (2)'!$B$40:$Q$40,0))</f>
        <v>360.22836590796732</v>
      </c>
      <c r="Q4163">
        <f>IF(K4163&lt;30,INDEX('[1]Traitement outputs (2)'!$B$51:$Q$63,MATCH(70,'[1]Traitement outputs (2)'!$A$51:$A$63,0),MATCH(C4163,'[1]Traitement outputs (2)'!$B$51:$Q$51,0)),INDEX('[1]Traitement outputs (2)'!$B$34:$Q$38,MATCH(70,'[1]Traitement outputs (2)'!$A$34:$A$38,0),MATCH(C4163,'[1]Traitement outputs (2)'!$B$33:$Q$33,0)))</f>
        <v>-289.85023259609778</v>
      </c>
      <c r="R4163">
        <f>IF(K4163&lt;30,INDEX('[1]Traitement outputs (2)'!$B$58:$Q$63,MATCH(70,'[1]Traitement outputs (2)'!$A$58:$A$63,0),MATCH(C4163,'[1]Traitement outputs (2)'!$B$58:$Q$58,0)),INDEX('[1]Traitement outputs (2)'!$B$41:$Q$45,MATCH(70,'[1]Traitement outputs (2)'!$A$41:$A$45,0),MATCH(C4163,'[1]Traitement outputs (2)'!$B$40:$Q$40,0)))</f>
        <v>360.22836590796732</v>
      </c>
      <c r="T4163">
        <f t="shared" ref="T4163:T4226" si="392">Q4163*$AB$2</f>
        <v>-33659.959691105723</v>
      </c>
      <c r="U4163">
        <f t="shared" ref="U4163:U4226" si="393">R4163*$AB$2</f>
        <v>41832.887858853152</v>
      </c>
      <c r="X4163">
        <f t="shared" ref="X4163:X4226" si="394">T4163/$V$2</f>
        <v>0.81391465530061724</v>
      </c>
      <c r="Y4163">
        <f t="shared" ref="Y4163:Y4226" si="395">U4163/$W$2</f>
        <v>0.84462161159338311</v>
      </c>
    </row>
    <row r="4164" spans="1:25" x14ac:dyDescent="0.35">
      <c r="A4164" s="1">
        <v>34873.416666666664</v>
      </c>
      <c r="B4164">
        <v>24.564599999999999</v>
      </c>
      <c r="C4164">
        <f>_xlfn.IFNA(HLOOKUP(B4164,'[1]Traitement outputs'!$B$33:$Q$33,1,TRUE),16)</f>
        <v>24</v>
      </c>
      <c r="E4164" s="1">
        <v>34873.416666666664</v>
      </c>
      <c r="F4164">
        <v>45.783200000000001</v>
      </c>
      <c r="G4164">
        <f t="shared" si="390"/>
        <v>46</v>
      </c>
      <c r="I4164" s="1">
        <v>34873.416666666664</v>
      </c>
      <c r="J4164">
        <v>40011.5</v>
      </c>
      <c r="K4164">
        <f t="shared" si="391"/>
        <v>344.54416131054484</v>
      </c>
      <c r="M4164">
        <f>INDEX('[1]Traitement outputs (2)'!$B$51:$Q$56,MATCH(70,'[1]Traitement outputs (2)'!$A$51:$A$56,0),MATCH(C4164,'[1]Traitement outputs (2)'!$B$51:$Q$51,0))</f>
        <v>-100.03024221653476</v>
      </c>
      <c r="N4164">
        <f>INDEX('[1]Traitement outputs (2)'!$B$34:$Q$38,MATCH(70,'[1]Traitement outputs (2)'!$A$34:$A$38,0),MATCH(C4164,'[1]Traitement outputs (2)'!$B$33:$Q$33,0))</f>
        <v>-289.85023259609778</v>
      </c>
      <c r="O4164">
        <f>INDEX('[1]Traitement outputs (2)'!$B$58:$Q$63,MATCH(70,'[1]Traitement outputs (2)'!$A$58:$A$63,0),MATCH(C4164,'[1]Traitement outputs (2)'!$B$58:$Q$58,0))</f>
        <v>100.02982552915192</v>
      </c>
      <c r="P4164">
        <f>INDEX('[1]Traitement outputs (2)'!$B$41:$Q$45,MATCH(70,'[1]Traitement outputs (2)'!$A$41:$A$45,0),MATCH(C4164,'[1]Traitement outputs (2)'!$B$40:$Q$40,0))</f>
        <v>360.22836590796732</v>
      </c>
      <c r="Q4164">
        <f>IF(K4164&lt;30,INDEX('[1]Traitement outputs (2)'!$B$51:$Q$63,MATCH(70,'[1]Traitement outputs (2)'!$A$51:$A$63,0),MATCH(C4164,'[1]Traitement outputs (2)'!$B$51:$Q$51,0)),INDEX('[1]Traitement outputs (2)'!$B$34:$Q$38,MATCH(70,'[1]Traitement outputs (2)'!$A$34:$A$38,0),MATCH(C4164,'[1]Traitement outputs (2)'!$B$33:$Q$33,0)))</f>
        <v>-289.85023259609778</v>
      </c>
      <c r="R4164">
        <f>IF(K4164&lt;30,INDEX('[1]Traitement outputs (2)'!$B$58:$Q$63,MATCH(70,'[1]Traitement outputs (2)'!$A$58:$A$63,0),MATCH(C4164,'[1]Traitement outputs (2)'!$B$58:$Q$58,0)),INDEX('[1]Traitement outputs (2)'!$B$41:$Q$45,MATCH(70,'[1]Traitement outputs (2)'!$A$41:$A$45,0),MATCH(C4164,'[1]Traitement outputs (2)'!$B$40:$Q$40,0)))</f>
        <v>360.22836590796732</v>
      </c>
      <c r="T4164">
        <f t="shared" si="392"/>
        <v>-33659.959691105723</v>
      </c>
      <c r="U4164">
        <f t="shared" si="393"/>
        <v>41832.887858853152</v>
      </c>
      <c r="X4164">
        <f t="shared" si="394"/>
        <v>0.81391465530061724</v>
      </c>
      <c r="Y4164">
        <f t="shared" si="395"/>
        <v>0.84462161159338311</v>
      </c>
    </row>
    <row r="4165" spans="1:25" x14ac:dyDescent="0.35">
      <c r="A4165" s="1">
        <v>34873.458333333336</v>
      </c>
      <c r="B4165">
        <v>24.698699999999999</v>
      </c>
      <c r="C4165">
        <f>_xlfn.IFNA(HLOOKUP(B4165,'[1]Traitement outputs'!$B$33:$Q$33,1,TRUE),16)</f>
        <v>24</v>
      </c>
      <c r="E4165" s="1">
        <v>34873.458333333336</v>
      </c>
      <c r="F4165">
        <v>43.0929</v>
      </c>
      <c r="G4165">
        <f t="shared" si="390"/>
        <v>43</v>
      </c>
      <c r="I4165" s="1">
        <v>34873.458333333336</v>
      </c>
      <c r="J4165">
        <v>38303.199999999997</v>
      </c>
      <c r="K4165">
        <f t="shared" si="391"/>
        <v>329.83377077865265</v>
      </c>
      <c r="M4165">
        <f>INDEX('[1]Traitement outputs (2)'!$B$51:$Q$56,MATCH(70,'[1]Traitement outputs (2)'!$A$51:$A$56,0),MATCH(C4165,'[1]Traitement outputs (2)'!$B$51:$Q$51,0))</f>
        <v>-100.03024221653476</v>
      </c>
      <c r="N4165">
        <f>INDEX('[1]Traitement outputs (2)'!$B$34:$Q$38,MATCH(70,'[1]Traitement outputs (2)'!$A$34:$A$38,0),MATCH(C4165,'[1]Traitement outputs (2)'!$B$33:$Q$33,0))</f>
        <v>-289.85023259609778</v>
      </c>
      <c r="O4165">
        <f>INDEX('[1]Traitement outputs (2)'!$B$58:$Q$63,MATCH(70,'[1]Traitement outputs (2)'!$A$58:$A$63,0),MATCH(C4165,'[1]Traitement outputs (2)'!$B$58:$Q$58,0))</f>
        <v>100.02982552915192</v>
      </c>
      <c r="P4165">
        <f>INDEX('[1]Traitement outputs (2)'!$B$41:$Q$45,MATCH(70,'[1]Traitement outputs (2)'!$A$41:$A$45,0),MATCH(C4165,'[1]Traitement outputs (2)'!$B$40:$Q$40,0))</f>
        <v>360.22836590796732</v>
      </c>
      <c r="Q4165">
        <f>IF(K4165&lt;30,INDEX('[1]Traitement outputs (2)'!$B$51:$Q$63,MATCH(70,'[1]Traitement outputs (2)'!$A$51:$A$63,0),MATCH(C4165,'[1]Traitement outputs (2)'!$B$51:$Q$51,0)),INDEX('[1]Traitement outputs (2)'!$B$34:$Q$38,MATCH(70,'[1]Traitement outputs (2)'!$A$34:$A$38,0),MATCH(C4165,'[1]Traitement outputs (2)'!$B$33:$Q$33,0)))</f>
        <v>-289.85023259609778</v>
      </c>
      <c r="R4165">
        <f>IF(K4165&lt;30,INDEX('[1]Traitement outputs (2)'!$B$58:$Q$63,MATCH(70,'[1]Traitement outputs (2)'!$A$58:$A$63,0),MATCH(C4165,'[1]Traitement outputs (2)'!$B$58:$Q$58,0)),INDEX('[1]Traitement outputs (2)'!$B$41:$Q$45,MATCH(70,'[1]Traitement outputs (2)'!$A$41:$A$45,0),MATCH(C4165,'[1]Traitement outputs (2)'!$B$40:$Q$40,0)))</f>
        <v>360.22836590796732</v>
      </c>
      <c r="T4165">
        <f t="shared" si="392"/>
        <v>-33659.959691105723</v>
      </c>
      <c r="U4165">
        <f t="shared" si="393"/>
        <v>41832.887858853152</v>
      </c>
      <c r="X4165">
        <f t="shared" si="394"/>
        <v>0.81391465530061724</v>
      </c>
      <c r="Y4165">
        <f t="shared" si="395"/>
        <v>0.84462161159338311</v>
      </c>
    </row>
    <row r="4166" spans="1:25" x14ac:dyDescent="0.35">
      <c r="A4166" s="1">
        <v>34873.5</v>
      </c>
      <c r="B4166">
        <v>25.285299999999999</v>
      </c>
      <c r="C4166">
        <f>_xlfn.IFNA(HLOOKUP(B4166,'[1]Traitement outputs'!$B$33:$Q$33,1,TRUE),16)</f>
        <v>24</v>
      </c>
      <c r="E4166" s="1">
        <v>34873.5</v>
      </c>
      <c r="F4166">
        <v>36.374600000000001</v>
      </c>
      <c r="G4166">
        <f t="shared" si="390"/>
        <v>36</v>
      </c>
      <c r="I4166" s="1">
        <v>34873.5</v>
      </c>
      <c r="J4166">
        <v>36497.9</v>
      </c>
      <c r="K4166">
        <f t="shared" si="391"/>
        <v>314.28810079842384</v>
      </c>
      <c r="M4166">
        <f>INDEX('[1]Traitement outputs (2)'!$B$51:$Q$56,MATCH(70,'[1]Traitement outputs (2)'!$A$51:$A$56,0),MATCH(C4166,'[1]Traitement outputs (2)'!$B$51:$Q$51,0))</f>
        <v>-100.03024221653476</v>
      </c>
      <c r="N4166">
        <f>INDEX('[1]Traitement outputs (2)'!$B$34:$Q$38,MATCH(70,'[1]Traitement outputs (2)'!$A$34:$A$38,0),MATCH(C4166,'[1]Traitement outputs (2)'!$B$33:$Q$33,0))</f>
        <v>-289.85023259609778</v>
      </c>
      <c r="O4166">
        <f>INDEX('[1]Traitement outputs (2)'!$B$58:$Q$63,MATCH(70,'[1]Traitement outputs (2)'!$A$58:$A$63,0),MATCH(C4166,'[1]Traitement outputs (2)'!$B$58:$Q$58,0))</f>
        <v>100.02982552915192</v>
      </c>
      <c r="P4166">
        <f>INDEX('[1]Traitement outputs (2)'!$B$41:$Q$45,MATCH(70,'[1]Traitement outputs (2)'!$A$41:$A$45,0),MATCH(C4166,'[1]Traitement outputs (2)'!$B$40:$Q$40,0))</f>
        <v>360.22836590796732</v>
      </c>
      <c r="Q4166">
        <f>IF(K4166&lt;30,INDEX('[1]Traitement outputs (2)'!$B$51:$Q$63,MATCH(70,'[1]Traitement outputs (2)'!$A$51:$A$63,0),MATCH(C4166,'[1]Traitement outputs (2)'!$B$51:$Q$51,0)),INDEX('[1]Traitement outputs (2)'!$B$34:$Q$38,MATCH(70,'[1]Traitement outputs (2)'!$A$34:$A$38,0),MATCH(C4166,'[1]Traitement outputs (2)'!$B$33:$Q$33,0)))</f>
        <v>-289.85023259609778</v>
      </c>
      <c r="R4166">
        <f>IF(K4166&lt;30,INDEX('[1]Traitement outputs (2)'!$B$58:$Q$63,MATCH(70,'[1]Traitement outputs (2)'!$A$58:$A$63,0),MATCH(C4166,'[1]Traitement outputs (2)'!$B$58:$Q$58,0)),INDEX('[1]Traitement outputs (2)'!$B$41:$Q$45,MATCH(70,'[1]Traitement outputs (2)'!$A$41:$A$45,0),MATCH(C4166,'[1]Traitement outputs (2)'!$B$40:$Q$40,0)))</f>
        <v>360.22836590796732</v>
      </c>
      <c r="T4166">
        <f t="shared" si="392"/>
        <v>-33659.959691105723</v>
      </c>
      <c r="U4166">
        <f t="shared" si="393"/>
        <v>41832.887858853152</v>
      </c>
      <c r="X4166">
        <f t="shared" si="394"/>
        <v>0.81391465530061724</v>
      </c>
      <c r="Y4166">
        <f t="shared" si="395"/>
        <v>0.84462161159338311</v>
      </c>
    </row>
    <row r="4167" spans="1:25" x14ac:dyDescent="0.35">
      <c r="A4167" s="1">
        <v>34873.541666666664</v>
      </c>
      <c r="B4167">
        <v>25.970099999999999</v>
      </c>
      <c r="C4167">
        <f>_xlfn.IFNA(HLOOKUP(B4167,'[1]Traitement outputs'!$B$33:$Q$33,1,TRUE),16)</f>
        <v>24</v>
      </c>
      <c r="E4167" s="1">
        <v>34873.541666666664</v>
      </c>
      <c r="F4167">
        <v>35.468800000000002</v>
      </c>
      <c r="G4167">
        <f t="shared" si="390"/>
        <v>35</v>
      </c>
      <c r="I4167" s="1">
        <v>34873.541666666664</v>
      </c>
      <c r="J4167">
        <v>37357</v>
      </c>
      <c r="K4167">
        <f t="shared" si="391"/>
        <v>321.68592114962007</v>
      </c>
      <c r="M4167">
        <f>INDEX('[1]Traitement outputs (2)'!$B$51:$Q$56,MATCH(70,'[1]Traitement outputs (2)'!$A$51:$A$56,0),MATCH(C4167,'[1]Traitement outputs (2)'!$B$51:$Q$51,0))</f>
        <v>-100.03024221653476</v>
      </c>
      <c r="N4167">
        <f>INDEX('[1]Traitement outputs (2)'!$B$34:$Q$38,MATCH(70,'[1]Traitement outputs (2)'!$A$34:$A$38,0),MATCH(C4167,'[1]Traitement outputs (2)'!$B$33:$Q$33,0))</f>
        <v>-289.85023259609778</v>
      </c>
      <c r="O4167">
        <f>INDEX('[1]Traitement outputs (2)'!$B$58:$Q$63,MATCH(70,'[1]Traitement outputs (2)'!$A$58:$A$63,0),MATCH(C4167,'[1]Traitement outputs (2)'!$B$58:$Q$58,0))</f>
        <v>100.02982552915192</v>
      </c>
      <c r="P4167">
        <f>INDEX('[1]Traitement outputs (2)'!$B$41:$Q$45,MATCH(70,'[1]Traitement outputs (2)'!$A$41:$A$45,0),MATCH(C4167,'[1]Traitement outputs (2)'!$B$40:$Q$40,0))</f>
        <v>360.22836590796732</v>
      </c>
      <c r="Q4167">
        <f>IF(K4167&lt;30,INDEX('[1]Traitement outputs (2)'!$B$51:$Q$63,MATCH(70,'[1]Traitement outputs (2)'!$A$51:$A$63,0),MATCH(C4167,'[1]Traitement outputs (2)'!$B$51:$Q$51,0)),INDEX('[1]Traitement outputs (2)'!$B$34:$Q$38,MATCH(70,'[1]Traitement outputs (2)'!$A$34:$A$38,0),MATCH(C4167,'[1]Traitement outputs (2)'!$B$33:$Q$33,0)))</f>
        <v>-289.85023259609778</v>
      </c>
      <c r="R4167">
        <f>IF(K4167&lt;30,INDEX('[1]Traitement outputs (2)'!$B$58:$Q$63,MATCH(70,'[1]Traitement outputs (2)'!$A$58:$A$63,0),MATCH(C4167,'[1]Traitement outputs (2)'!$B$58:$Q$58,0)),INDEX('[1]Traitement outputs (2)'!$B$41:$Q$45,MATCH(70,'[1]Traitement outputs (2)'!$A$41:$A$45,0),MATCH(C4167,'[1]Traitement outputs (2)'!$B$40:$Q$40,0)))</f>
        <v>360.22836590796732</v>
      </c>
      <c r="T4167">
        <f t="shared" si="392"/>
        <v>-33659.959691105723</v>
      </c>
      <c r="U4167">
        <f t="shared" si="393"/>
        <v>41832.887858853152</v>
      </c>
      <c r="X4167">
        <f t="shared" si="394"/>
        <v>0.81391465530061724</v>
      </c>
      <c r="Y4167">
        <f t="shared" si="395"/>
        <v>0.84462161159338311</v>
      </c>
    </row>
    <row r="4168" spans="1:25" x14ac:dyDescent="0.35">
      <c r="A4168" s="1">
        <v>34873.583333333336</v>
      </c>
      <c r="B4168">
        <v>25.158200000000001</v>
      </c>
      <c r="C4168">
        <f>_xlfn.IFNA(HLOOKUP(B4168,'[1]Traitement outputs'!$B$33:$Q$33,1,TRUE),16)</f>
        <v>24</v>
      </c>
      <c r="E4168" s="1">
        <v>34873.583333333336</v>
      </c>
      <c r="F4168">
        <v>40.131</v>
      </c>
      <c r="G4168">
        <f t="shared" si="390"/>
        <v>40</v>
      </c>
      <c r="I4168" s="1">
        <v>34873.583333333336</v>
      </c>
      <c r="J4168">
        <v>34083.599999999999</v>
      </c>
      <c r="K4168">
        <f t="shared" si="391"/>
        <v>293.49825366317401</v>
      </c>
      <c r="M4168">
        <f>INDEX('[1]Traitement outputs (2)'!$B$51:$Q$56,MATCH(70,'[1]Traitement outputs (2)'!$A$51:$A$56,0),MATCH(C4168,'[1]Traitement outputs (2)'!$B$51:$Q$51,0))</f>
        <v>-100.03024221653476</v>
      </c>
      <c r="N4168">
        <f>INDEX('[1]Traitement outputs (2)'!$B$34:$Q$38,MATCH(70,'[1]Traitement outputs (2)'!$A$34:$A$38,0),MATCH(C4168,'[1]Traitement outputs (2)'!$B$33:$Q$33,0))</f>
        <v>-289.85023259609778</v>
      </c>
      <c r="O4168">
        <f>INDEX('[1]Traitement outputs (2)'!$B$58:$Q$63,MATCH(70,'[1]Traitement outputs (2)'!$A$58:$A$63,0),MATCH(C4168,'[1]Traitement outputs (2)'!$B$58:$Q$58,0))</f>
        <v>100.02982552915192</v>
      </c>
      <c r="P4168">
        <f>INDEX('[1]Traitement outputs (2)'!$B$41:$Q$45,MATCH(70,'[1]Traitement outputs (2)'!$A$41:$A$45,0),MATCH(C4168,'[1]Traitement outputs (2)'!$B$40:$Q$40,0))</f>
        <v>360.22836590796732</v>
      </c>
      <c r="Q4168">
        <f>IF(K4168&lt;30,INDEX('[1]Traitement outputs (2)'!$B$51:$Q$63,MATCH(70,'[1]Traitement outputs (2)'!$A$51:$A$63,0),MATCH(C4168,'[1]Traitement outputs (2)'!$B$51:$Q$51,0)),INDEX('[1]Traitement outputs (2)'!$B$34:$Q$38,MATCH(70,'[1]Traitement outputs (2)'!$A$34:$A$38,0),MATCH(C4168,'[1]Traitement outputs (2)'!$B$33:$Q$33,0)))</f>
        <v>-289.85023259609778</v>
      </c>
      <c r="R4168">
        <f>IF(K4168&lt;30,INDEX('[1]Traitement outputs (2)'!$B$58:$Q$63,MATCH(70,'[1]Traitement outputs (2)'!$A$58:$A$63,0),MATCH(C4168,'[1]Traitement outputs (2)'!$B$58:$Q$58,0)),INDEX('[1]Traitement outputs (2)'!$B$41:$Q$45,MATCH(70,'[1]Traitement outputs (2)'!$A$41:$A$45,0),MATCH(C4168,'[1]Traitement outputs (2)'!$B$40:$Q$40,0)))</f>
        <v>360.22836590796732</v>
      </c>
      <c r="T4168">
        <f t="shared" si="392"/>
        <v>-33659.959691105723</v>
      </c>
      <c r="U4168">
        <f t="shared" si="393"/>
        <v>41832.887858853152</v>
      </c>
      <c r="X4168">
        <f t="shared" si="394"/>
        <v>0.81391465530061724</v>
      </c>
      <c r="Y4168">
        <f t="shared" si="395"/>
        <v>0.84462161159338311</v>
      </c>
    </row>
    <row r="4169" spans="1:25" x14ac:dyDescent="0.35">
      <c r="A4169" s="1">
        <v>34873.625</v>
      </c>
      <c r="B4169">
        <v>25.034800000000001</v>
      </c>
      <c r="C4169">
        <f>_xlfn.IFNA(HLOOKUP(B4169,'[1]Traitement outputs'!$B$33:$Q$33,1,TRUE),16)</f>
        <v>24</v>
      </c>
      <c r="E4169" s="1">
        <v>34873.625</v>
      </c>
      <c r="F4169">
        <v>39.442999999999998</v>
      </c>
      <c r="G4169">
        <f t="shared" si="390"/>
        <v>39</v>
      </c>
      <c r="I4169" s="1">
        <v>34873.625</v>
      </c>
      <c r="J4169">
        <v>34485.699999999997</v>
      </c>
      <c r="K4169">
        <f t="shared" si="391"/>
        <v>296.96078836602118</v>
      </c>
      <c r="M4169">
        <f>INDEX('[1]Traitement outputs (2)'!$B$51:$Q$56,MATCH(70,'[1]Traitement outputs (2)'!$A$51:$A$56,0),MATCH(C4169,'[1]Traitement outputs (2)'!$B$51:$Q$51,0))</f>
        <v>-100.03024221653476</v>
      </c>
      <c r="N4169">
        <f>INDEX('[1]Traitement outputs (2)'!$B$34:$Q$38,MATCH(70,'[1]Traitement outputs (2)'!$A$34:$A$38,0),MATCH(C4169,'[1]Traitement outputs (2)'!$B$33:$Q$33,0))</f>
        <v>-289.85023259609778</v>
      </c>
      <c r="O4169">
        <f>INDEX('[1]Traitement outputs (2)'!$B$58:$Q$63,MATCH(70,'[1]Traitement outputs (2)'!$A$58:$A$63,0),MATCH(C4169,'[1]Traitement outputs (2)'!$B$58:$Q$58,0))</f>
        <v>100.02982552915192</v>
      </c>
      <c r="P4169">
        <f>INDEX('[1]Traitement outputs (2)'!$B$41:$Q$45,MATCH(70,'[1]Traitement outputs (2)'!$A$41:$A$45,0),MATCH(C4169,'[1]Traitement outputs (2)'!$B$40:$Q$40,0))</f>
        <v>360.22836590796732</v>
      </c>
      <c r="Q4169">
        <f>IF(K4169&lt;30,INDEX('[1]Traitement outputs (2)'!$B$51:$Q$63,MATCH(70,'[1]Traitement outputs (2)'!$A$51:$A$63,0),MATCH(C4169,'[1]Traitement outputs (2)'!$B$51:$Q$51,0)),INDEX('[1]Traitement outputs (2)'!$B$34:$Q$38,MATCH(70,'[1]Traitement outputs (2)'!$A$34:$A$38,0),MATCH(C4169,'[1]Traitement outputs (2)'!$B$33:$Q$33,0)))</f>
        <v>-289.85023259609778</v>
      </c>
      <c r="R4169">
        <f>IF(K4169&lt;30,INDEX('[1]Traitement outputs (2)'!$B$58:$Q$63,MATCH(70,'[1]Traitement outputs (2)'!$A$58:$A$63,0),MATCH(C4169,'[1]Traitement outputs (2)'!$B$58:$Q$58,0)),INDEX('[1]Traitement outputs (2)'!$B$41:$Q$45,MATCH(70,'[1]Traitement outputs (2)'!$A$41:$A$45,0),MATCH(C4169,'[1]Traitement outputs (2)'!$B$40:$Q$40,0)))</f>
        <v>360.22836590796732</v>
      </c>
      <c r="T4169">
        <f t="shared" si="392"/>
        <v>-33659.959691105723</v>
      </c>
      <c r="U4169">
        <f t="shared" si="393"/>
        <v>41832.887858853152</v>
      </c>
      <c r="X4169">
        <f t="shared" si="394"/>
        <v>0.81391465530061724</v>
      </c>
      <c r="Y4169">
        <f t="shared" si="395"/>
        <v>0.84462161159338311</v>
      </c>
    </row>
    <row r="4170" spans="1:25" x14ac:dyDescent="0.35">
      <c r="A4170" s="1">
        <v>34873.666666666664</v>
      </c>
      <c r="B4170">
        <v>24.9025</v>
      </c>
      <c r="C4170">
        <f>_xlfn.IFNA(HLOOKUP(B4170,'[1]Traitement outputs'!$B$33:$Q$33,1,TRUE),16)</f>
        <v>24</v>
      </c>
      <c r="E4170" s="1">
        <v>34873.666666666664</v>
      </c>
      <c r="F4170">
        <v>39.455800000000004</v>
      </c>
      <c r="G4170">
        <f t="shared" si="390"/>
        <v>39</v>
      </c>
      <c r="I4170" s="1">
        <v>34873.666666666664</v>
      </c>
      <c r="J4170">
        <v>31787.1</v>
      </c>
      <c r="K4170">
        <f t="shared" si="391"/>
        <v>273.72279744559489</v>
      </c>
      <c r="M4170">
        <f>INDEX('[1]Traitement outputs (2)'!$B$51:$Q$56,MATCH(70,'[1]Traitement outputs (2)'!$A$51:$A$56,0),MATCH(C4170,'[1]Traitement outputs (2)'!$B$51:$Q$51,0))</f>
        <v>-100.03024221653476</v>
      </c>
      <c r="N4170">
        <f>INDEX('[1]Traitement outputs (2)'!$B$34:$Q$38,MATCH(70,'[1]Traitement outputs (2)'!$A$34:$A$38,0),MATCH(C4170,'[1]Traitement outputs (2)'!$B$33:$Q$33,0))</f>
        <v>-289.85023259609778</v>
      </c>
      <c r="O4170">
        <f>INDEX('[1]Traitement outputs (2)'!$B$58:$Q$63,MATCH(70,'[1]Traitement outputs (2)'!$A$58:$A$63,0),MATCH(C4170,'[1]Traitement outputs (2)'!$B$58:$Q$58,0))</f>
        <v>100.02982552915192</v>
      </c>
      <c r="P4170">
        <f>INDEX('[1]Traitement outputs (2)'!$B$41:$Q$45,MATCH(70,'[1]Traitement outputs (2)'!$A$41:$A$45,0),MATCH(C4170,'[1]Traitement outputs (2)'!$B$40:$Q$40,0))</f>
        <v>360.22836590796732</v>
      </c>
      <c r="Q4170">
        <f>IF(K4170&lt;30,INDEX('[1]Traitement outputs (2)'!$B$51:$Q$63,MATCH(70,'[1]Traitement outputs (2)'!$A$51:$A$63,0),MATCH(C4170,'[1]Traitement outputs (2)'!$B$51:$Q$51,0)),INDEX('[1]Traitement outputs (2)'!$B$34:$Q$38,MATCH(70,'[1]Traitement outputs (2)'!$A$34:$A$38,0),MATCH(C4170,'[1]Traitement outputs (2)'!$B$33:$Q$33,0)))</f>
        <v>-289.85023259609778</v>
      </c>
      <c r="R4170">
        <f>IF(K4170&lt;30,INDEX('[1]Traitement outputs (2)'!$B$58:$Q$63,MATCH(70,'[1]Traitement outputs (2)'!$A$58:$A$63,0),MATCH(C4170,'[1]Traitement outputs (2)'!$B$58:$Q$58,0)),INDEX('[1]Traitement outputs (2)'!$B$41:$Q$45,MATCH(70,'[1]Traitement outputs (2)'!$A$41:$A$45,0),MATCH(C4170,'[1]Traitement outputs (2)'!$B$40:$Q$40,0)))</f>
        <v>360.22836590796732</v>
      </c>
      <c r="T4170">
        <f t="shared" si="392"/>
        <v>-33659.959691105723</v>
      </c>
      <c r="U4170">
        <f t="shared" si="393"/>
        <v>41832.887858853152</v>
      </c>
      <c r="X4170">
        <f t="shared" si="394"/>
        <v>0.81391465530061724</v>
      </c>
      <c r="Y4170">
        <f t="shared" si="395"/>
        <v>0.84462161159338311</v>
      </c>
    </row>
    <row r="4171" spans="1:25" x14ac:dyDescent="0.35">
      <c r="A4171" s="1">
        <v>34873.708333333336</v>
      </c>
      <c r="B4171">
        <v>23.377199999999998</v>
      </c>
      <c r="C4171">
        <f>_xlfn.IFNA(HLOOKUP(B4171,'[1]Traitement outputs'!$B$33:$Q$33,1,TRUE),16)</f>
        <v>22</v>
      </c>
      <c r="E4171" s="1">
        <v>34873.708333333336</v>
      </c>
      <c r="F4171">
        <v>31.578199999999999</v>
      </c>
      <c r="G4171">
        <f t="shared" si="390"/>
        <v>32</v>
      </c>
      <c r="I4171" s="1">
        <v>34873.708333333336</v>
      </c>
      <c r="J4171">
        <v>25615.8</v>
      </c>
      <c r="K4171">
        <f t="shared" si="391"/>
        <v>220.58094116188232</v>
      </c>
      <c r="M4171">
        <f>INDEX('[1]Traitement outputs (2)'!$B$51:$Q$56,MATCH(70,'[1]Traitement outputs (2)'!$A$51:$A$56,0),MATCH(C4171,'[1]Traitement outputs (2)'!$B$51:$Q$51,0))</f>
        <v>-79.342574701900858</v>
      </c>
      <c r="N4171">
        <f>INDEX('[1]Traitement outputs (2)'!$B$34:$Q$38,MATCH(70,'[1]Traitement outputs (2)'!$A$34:$A$38,0),MATCH(C4171,'[1]Traitement outputs (2)'!$B$33:$Q$33,0))</f>
        <v>-237.95145474030227</v>
      </c>
      <c r="O4171">
        <f>INDEX('[1]Traitement outputs (2)'!$B$58:$Q$63,MATCH(70,'[1]Traitement outputs (2)'!$A$58:$A$63,0),MATCH(C4171,'[1]Traitement outputs (2)'!$B$58:$Q$58,0))</f>
        <v>79.34249368302325</v>
      </c>
      <c r="P4171">
        <f>INDEX('[1]Traitement outputs (2)'!$B$41:$Q$45,MATCH(70,'[1]Traitement outputs (2)'!$A$41:$A$45,0),MATCH(C4171,'[1]Traitement outputs (2)'!$B$40:$Q$40,0))</f>
        <v>308.329590329962</v>
      </c>
      <c r="Q4171">
        <f>IF(K4171&lt;30,INDEX('[1]Traitement outputs (2)'!$B$51:$Q$63,MATCH(70,'[1]Traitement outputs (2)'!$A$51:$A$63,0),MATCH(C4171,'[1]Traitement outputs (2)'!$B$51:$Q$51,0)),INDEX('[1]Traitement outputs (2)'!$B$34:$Q$38,MATCH(70,'[1]Traitement outputs (2)'!$A$34:$A$38,0),MATCH(C4171,'[1]Traitement outputs (2)'!$B$33:$Q$33,0)))</f>
        <v>-237.95145474030227</v>
      </c>
      <c r="R4171">
        <f>IF(K4171&lt;30,INDEX('[1]Traitement outputs (2)'!$B$58:$Q$63,MATCH(70,'[1]Traitement outputs (2)'!$A$58:$A$63,0),MATCH(C4171,'[1]Traitement outputs (2)'!$B$58:$Q$58,0)),INDEX('[1]Traitement outputs (2)'!$B$41:$Q$45,MATCH(70,'[1]Traitement outputs (2)'!$A$41:$A$45,0),MATCH(C4171,'[1]Traitement outputs (2)'!$B$40:$Q$40,0)))</f>
        <v>308.329590329962</v>
      </c>
      <c r="T4171">
        <f t="shared" si="392"/>
        <v>-27633.016897245612</v>
      </c>
      <c r="U4171">
        <f t="shared" si="393"/>
        <v>35805.94532951009</v>
      </c>
      <c r="X4171">
        <f t="shared" si="394"/>
        <v>0.66818016507550282</v>
      </c>
      <c r="Y4171">
        <f t="shared" si="395"/>
        <v>0.72293539358017622</v>
      </c>
    </row>
    <row r="4172" spans="1:25" x14ac:dyDescent="0.35">
      <c r="A4172" s="1">
        <v>34873.75</v>
      </c>
      <c r="B4172">
        <v>20.2242</v>
      </c>
      <c r="C4172">
        <f>_xlfn.IFNA(HLOOKUP(B4172,'[1]Traitement outputs'!$B$33:$Q$33,1,TRUE),16)</f>
        <v>20</v>
      </c>
      <c r="E4172" s="1">
        <v>34873.75</v>
      </c>
      <c r="F4172">
        <v>30.188700000000001</v>
      </c>
      <c r="G4172">
        <f t="shared" si="390"/>
        <v>30</v>
      </c>
      <c r="I4172" s="1">
        <v>34873.75</v>
      </c>
      <c r="J4172">
        <v>7026.73</v>
      </c>
      <c r="K4172">
        <f t="shared" si="391"/>
        <v>60.508073793925362</v>
      </c>
      <c r="M4172">
        <f>INDEX('[1]Traitement outputs (2)'!$B$51:$Q$56,MATCH(70,'[1]Traitement outputs (2)'!$A$51:$A$56,0),MATCH(C4172,'[1]Traitement outputs (2)'!$B$51:$Q$51,0))</f>
        <v>-16.864255714989046</v>
      </c>
      <c r="N4172">
        <f>INDEX('[1]Traitement outputs (2)'!$B$34:$Q$38,MATCH(70,'[1]Traitement outputs (2)'!$A$34:$A$38,0),MATCH(C4172,'[1]Traitement outputs (2)'!$B$33:$Q$33,0))</f>
        <v>-183.77989640241771</v>
      </c>
      <c r="O4172">
        <f>INDEX('[1]Traitement outputs (2)'!$B$58:$Q$63,MATCH(70,'[1]Traitement outputs (2)'!$A$58:$A$63,0),MATCH(C4172,'[1]Traitement outputs (2)'!$B$58:$Q$58,0))</f>
        <v>16.864787616041994</v>
      </c>
      <c r="P4172">
        <f>INDEX('[1]Traitement outputs (2)'!$B$41:$Q$45,MATCH(70,'[1]Traitement outputs (2)'!$A$41:$A$45,0),MATCH(C4172,'[1]Traitement outputs (2)'!$B$40:$Q$40,0))</f>
        <v>254.15803075879367</v>
      </c>
      <c r="Q4172">
        <f>IF(K4172&lt;30,INDEX('[1]Traitement outputs (2)'!$B$51:$Q$63,MATCH(70,'[1]Traitement outputs (2)'!$A$51:$A$63,0),MATCH(C4172,'[1]Traitement outputs (2)'!$B$51:$Q$51,0)),INDEX('[1]Traitement outputs (2)'!$B$34:$Q$38,MATCH(70,'[1]Traitement outputs (2)'!$A$34:$A$38,0),MATCH(C4172,'[1]Traitement outputs (2)'!$B$33:$Q$33,0)))</f>
        <v>-183.77989640241771</v>
      </c>
      <c r="R4172">
        <f>IF(K4172&lt;30,INDEX('[1]Traitement outputs (2)'!$B$58:$Q$63,MATCH(70,'[1]Traitement outputs (2)'!$A$58:$A$63,0),MATCH(C4172,'[1]Traitement outputs (2)'!$B$58:$Q$58,0)),INDEX('[1]Traitement outputs (2)'!$B$41:$Q$45,MATCH(70,'[1]Traitement outputs (2)'!$A$41:$A$45,0),MATCH(C4172,'[1]Traitement outputs (2)'!$B$40:$Q$40,0)))</f>
        <v>254.15803075879367</v>
      </c>
      <c r="T4172">
        <f t="shared" si="392"/>
        <v>-21342.138833337085</v>
      </c>
      <c r="U4172">
        <f t="shared" si="393"/>
        <v>29515.067122381799</v>
      </c>
      <c r="X4172">
        <f t="shared" si="394"/>
        <v>0.51606358805306241</v>
      </c>
      <c r="Y4172">
        <f t="shared" si="395"/>
        <v>0.59592021577150611</v>
      </c>
    </row>
    <row r="4173" spans="1:25" x14ac:dyDescent="0.35">
      <c r="A4173" s="1">
        <v>34873.791666666664</v>
      </c>
      <c r="B4173">
        <v>20.000800000000002</v>
      </c>
      <c r="C4173">
        <f>_xlfn.IFNA(HLOOKUP(B4173,'[1]Traitement outputs'!$B$33:$Q$33,1,TRUE),16)</f>
        <v>20</v>
      </c>
      <c r="E4173" s="1">
        <v>34873.791666666664</v>
      </c>
      <c r="F4173">
        <v>26.296900000000001</v>
      </c>
      <c r="G4173">
        <f t="shared" si="390"/>
        <v>26</v>
      </c>
      <c r="I4173" s="1">
        <v>34873.791666666664</v>
      </c>
      <c r="J4173">
        <v>335.86200000000002</v>
      </c>
      <c r="K4173">
        <f t="shared" si="391"/>
        <v>2.892150784301569</v>
      </c>
      <c r="M4173">
        <f>INDEX('[1]Traitement outputs (2)'!$B$51:$Q$56,MATCH(70,'[1]Traitement outputs (2)'!$A$51:$A$56,0),MATCH(C4173,'[1]Traitement outputs (2)'!$B$51:$Q$51,0))</f>
        <v>-16.864255714989046</v>
      </c>
      <c r="N4173">
        <f>INDEX('[1]Traitement outputs (2)'!$B$34:$Q$38,MATCH(70,'[1]Traitement outputs (2)'!$A$34:$A$38,0),MATCH(C4173,'[1]Traitement outputs (2)'!$B$33:$Q$33,0))</f>
        <v>-183.77989640241771</v>
      </c>
      <c r="O4173">
        <f>INDEX('[1]Traitement outputs (2)'!$B$58:$Q$63,MATCH(70,'[1]Traitement outputs (2)'!$A$58:$A$63,0),MATCH(C4173,'[1]Traitement outputs (2)'!$B$58:$Q$58,0))</f>
        <v>16.864787616041994</v>
      </c>
      <c r="P4173">
        <f>INDEX('[1]Traitement outputs (2)'!$B$41:$Q$45,MATCH(70,'[1]Traitement outputs (2)'!$A$41:$A$45,0),MATCH(C4173,'[1]Traitement outputs (2)'!$B$40:$Q$40,0))</f>
        <v>254.15803075879367</v>
      </c>
      <c r="Q4173">
        <f>IF(K4173&lt;30,INDEX('[1]Traitement outputs (2)'!$B$51:$Q$63,MATCH(70,'[1]Traitement outputs (2)'!$A$51:$A$63,0),MATCH(C4173,'[1]Traitement outputs (2)'!$B$51:$Q$51,0)),INDEX('[1]Traitement outputs (2)'!$B$34:$Q$38,MATCH(70,'[1]Traitement outputs (2)'!$A$34:$A$38,0),MATCH(C4173,'[1]Traitement outputs (2)'!$B$33:$Q$33,0)))</f>
        <v>-16.864255714989046</v>
      </c>
      <c r="R4173">
        <f>IF(K4173&lt;30,INDEX('[1]Traitement outputs (2)'!$B$58:$Q$63,MATCH(70,'[1]Traitement outputs (2)'!$A$58:$A$63,0),MATCH(C4173,'[1]Traitement outputs (2)'!$B$58:$Q$58,0)),INDEX('[1]Traitement outputs (2)'!$B$41:$Q$45,MATCH(70,'[1]Traitement outputs (2)'!$A$41:$A$45,0),MATCH(C4173,'[1]Traitement outputs (2)'!$B$40:$Q$40,0)))</f>
        <v>16.864787616041994</v>
      </c>
      <c r="T4173">
        <f t="shared" si="392"/>
        <v>-1958.42577907482</v>
      </c>
      <c r="U4173">
        <f t="shared" si="393"/>
        <v>1958.4875481058175</v>
      </c>
      <c r="X4173">
        <f t="shared" si="394"/>
        <v>4.735571455032727E-2</v>
      </c>
      <c r="Y4173">
        <f t="shared" si="395"/>
        <v>3.954259420836595E-2</v>
      </c>
    </row>
    <row r="4174" spans="1:25" x14ac:dyDescent="0.35">
      <c r="A4174" s="1">
        <v>34873.833333333336</v>
      </c>
      <c r="B4174">
        <v>20.000699999999998</v>
      </c>
      <c r="C4174">
        <f>_xlfn.IFNA(HLOOKUP(B4174,'[1]Traitement outputs'!$B$33:$Q$33,1,TRUE),16)</f>
        <v>20</v>
      </c>
      <c r="E4174" s="1">
        <v>34873.833333333336</v>
      </c>
      <c r="F4174">
        <v>25.040500000000002</v>
      </c>
      <c r="G4174">
        <f t="shared" si="390"/>
        <v>25</v>
      </c>
      <c r="I4174" s="1">
        <v>34873.833333333336</v>
      </c>
      <c r="J4174">
        <v>0</v>
      </c>
      <c r="K4174">
        <f t="shared" si="391"/>
        <v>0</v>
      </c>
      <c r="M4174">
        <f>INDEX('[1]Traitement outputs (2)'!$B$51:$Q$56,MATCH(70,'[1]Traitement outputs (2)'!$A$51:$A$56,0),MATCH(C4174,'[1]Traitement outputs (2)'!$B$51:$Q$51,0))</f>
        <v>-16.864255714989046</v>
      </c>
      <c r="N4174">
        <f>INDEX('[1]Traitement outputs (2)'!$B$34:$Q$38,MATCH(70,'[1]Traitement outputs (2)'!$A$34:$A$38,0),MATCH(C4174,'[1]Traitement outputs (2)'!$B$33:$Q$33,0))</f>
        <v>-183.77989640241771</v>
      </c>
      <c r="O4174">
        <f>INDEX('[1]Traitement outputs (2)'!$B$58:$Q$63,MATCH(70,'[1]Traitement outputs (2)'!$A$58:$A$63,0),MATCH(C4174,'[1]Traitement outputs (2)'!$B$58:$Q$58,0))</f>
        <v>16.864787616041994</v>
      </c>
      <c r="P4174">
        <f>INDEX('[1]Traitement outputs (2)'!$B$41:$Q$45,MATCH(70,'[1]Traitement outputs (2)'!$A$41:$A$45,0),MATCH(C4174,'[1]Traitement outputs (2)'!$B$40:$Q$40,0))</f>
        <v>254.15803075879367</v>
      </c>
      <c r="Q4174">
        <f>IF(K4174&lt;30,INDEX('[1]Traitement outputs (2)'!$B$51:$Q$63,MATCH(70,'[1]Traitement outputs (2)'!$A$51:$A$63,0),MATCH(C4174,'[1]Traitement outputs (2)'!$B$51:$Q$51,0)),INDEX('[1]Traitement outputs (2)'!$B$34:$Q$38,MATCH(70,'[1]Traitement outputs (2)'!$A$34:$A$38,0),MATCH(C4174,'[1]Traitement outputs (2)'!$B$33:$Q$33,0)))</f>
        <v>-16.864255714989046</v>
      </c>
      <c r="R4174">
        <f>IF(K4174&lt;30,INDEX('[1]Traitement outputs (2)'!$B$58:$Q$63,MATCH(70,'[1]Traitement outputs (2)'!$A$58:$A$63,0),MATCH(C4174,'[1]Traitement outputs (2)'!$B$58:$Q$58,0)),INDEX('[1]Traitement outputs (2)'!$B$41:$Q$45,MATCH(70,'[1]Traitement outputs (2)'!$A$41:$A$45,0),MATCH(C4174,'[1]Traitement outputs (2)'!$B$40:$Q$40,0)))</f>
        <v>16.864787616041994</v>
      </c>
      <c r="T4174">
        <f t="shared" si="392"/>
        <v>-1958.42577907482</v>
      </c>
      <c r="U4174">
        <f t="shared" si="393"/>
        <v>1958.4875481058175</v>
      </c>
      <c r="X4174">
        <f t="shared" si="394"/>
        <v>4.735571455032727E-2</v>
      </c>
      <c r="Y4174">
        <f t="shared" si="395"/>
        <v>3.954259420836595E-2</v>
      </c>
    </row>
    <row r="4175" spans="1:25" x14ac:dyDescent="0.35">
      <c r="A4175" s="1">
        <v>34873.875</v>
      </c>
      <c r="B4175">
        <v>16.2181</v>
      </c>
      <c r="C4175">
        <f>_xlfn.IFNA(HLOOKUP(B4175,'[1]Traitement outputs'!$B$33:$Q$33,1,TRUE),16)</f>
        <v>16</v>
      </c>
      <c r="E4175" s="1">
        <v>34873.875</v>
      </c>
      <c r="F4175">
        <v>30.065200000000001</v>
      </c>
      <c r="G4175">
        <f t="shared" si="390"/>
        <v>30</v>
      </c>
      <c r="I4175" s="1">
        <v>34873.875</v>
      </c>
      <c r="J4175">
        <v>0</v>
      </c>
      <c r="K4175">
        <f t="shared" si="391"/>
        <v>0</v>
      </c>
      <c r="M4175">
        <f>INDEX('[1]Traitement outputs (2)'!$B$51:$Q$56,MATCH(70,'[1]Traitement outputs (2)'!$A$51:$A$56,0),MATCH(C4175,'[1]Traitement outputs (2)'!$B$51:$Q$51,0))</f>
        <v>-27.907128105419115</v>
      </c>
      <c r="N4175">
        <f>INDEX('[1]Traitement outputs (2)'!$B$34:$Q$38,MATCH(70,'[1]Traitement outputs (2)'!$A$34:$A$38,0),MATCH(C4175,'[1]Traitement outputs (2)'!$B$33:$Q$33,0))</f>
        <v>-87.65601603539298</v>
      </c>
      <c r="O4175">
        <f>INDEX('[1]Traitement outputs (2)'!$B$58:$Q$63,MATCH(70,'[1]Traitement outputs (2)'!$A$58:$A$63,0),MATCH(C4175,'[1]Traitement outputs (2)'!$B$58:$Q$58,0))</f>
        <v>27.907128104236733</v>
      </c>
      <c r="P4175">
        <f>INDEX('[1]Traitement outputs (2)'!$B$41:$Q$45,MATCH(70,'[1]Traitement outputs (2)'!$A$41:$A$45,0),MATCH(C4175,'[1]Traitement outputs (2)'!$B$40:$Q$40,0))</f>
        <v>158.03405896601754</v>
      </c>
      <c r="Q4175">
        <f>IF(K4175&lt;30,INDEX('[1]Traitement outputs (2)'!$B$51:$Q$63,MATCH(70,'[1]Traitement outputs (2)'!$A$51:$A$63,0),MATCH(C4175,'[1]Traitement outputs (2)'!$B$51:$Q$51,0)),INDEX('[1]Traitement outputs (2)'!$B$34:$Q$38,MATCH(70,'[1]Traitement outputs (2)'!$A$34:$A$38,0),MATCH(C4175,'[1]Traitement outputs (2)'!$B$33:$Q$33,0)))</f>
        <v>-27.907128105419115</v>
      </c>
      <c r="R4175">
        <f>IF(K4175&lt;30,INDEX('[1]Traitement outputs (2)'!$B$58:$Q$63,MATCH(70,'[1]Traitement outputs (2)'!$A$58:$A$63,0),MATCH(C4175,'[1]Traitement outputs (2)'!$B$58:$Q$58,0)),INDEX('[1]Traitement outputs (2)'!$B$41:$Q$45,MATCH(70,'[1]Traitement outputs (2)'!$A$41:$A$45,0),MATCH(C4175,'[1]Traitement outputs (2)'!$B$40:$Q$40,0)))</f>
        <v>27.907128104236733</v>
      </c>
      <c r="T4175">
        <f t="shared" si="392"/>
        <v>-3240.8212983285953</v>
      </c>
      <c r="U4175">
        <f t="shared" si="393"/>
        <v>3240.8212981912866</v>
      </c>
      <c r="X4175">
        <f t="shared" si="394"/>
        <v>7.8364679403255921E-2</v>
      </c>
      <c r="Y4175">
        <f t="shared" si="395"/>
        <v>6.5433390996103388E-2</v>
      </c>
    </row>
    <row r="4176" spans="1:25" x14ac:dyDescent="0.35">
      <c r="A4176" s="1">
        <v>34873.916666666664</v>
      </c>
      <c r="B4176">
        <v>16.0001</v>
      </c>
      <c r="C4176">
        <f>_xlfn.IFNA(HLOOKUP(B4176,'[1]Traitement outputs'!$B$33:$Q$33,1,TRUE),16)</f>
        <v>16</v>
      </c>
      <c r="E4176" s="1">
        <v>34873.916666666664</v>
      </c>
      <c r="F4176">
        <v>33.530299999999997</v>
      </c>
      <c r="G4176">
        <f t="shared" si="390"/>
        <v>34</v>
      </c>
      <c r="I4176" s="1">
        <v>34873.916666666664</v>
      </c>
      <c r="J4176">
        <v>0</v>
      </c>
      <c r="K4176">
        <f t="shared" si="391"/>
        <v>0</v>
      </c>
      <c r="M4176">
        <f>INDEX('[1]Traitement outputs (2)'!$B$51:$Q$56,MATCH(70,'[1]Traitement outputs (2)'!$A$51:$A$56,0),MATCH(C4176,'[1]Traitement outputs (2)'!$B$51:$Q$51,0))</f>
        <v>-27.907128105419115</v>
      </c>
      <c r="N4176">
        <f>INDEX('[1]Traitement outputs (2)'!$B$34:$Q$38,MATCH(70,'[1]Traitement outputs (2)'!$A$34:$A$38,0),MATCH(C4176,'[1]Traitement outputs (2)'!$B$33:$Q$33,0))</f>
        <v>-87.65601603539298</v>
      </c>
      <c r="O4176">
        <f>INDEX('[1]Traitement outputs (2)'!$B$58:$Q$63,MATCH(70,'[1]Traitement outputs (2)'!$A$58:$A$63,0),MATCH(C4176,'[1]Traitement outputs (2)'!$B$58:$Q$58,0))</f>
        <v>27.907128104236733</v>
      </c>
      <c r="P4176">
        <f>INDEX('[1]Traitement outputs (2)'!$B$41:$Q$45,MATCH(70,'[1]Traitement outputs (2)'!$A$41:$A$45,0),MATCH(C4176,'[1]Traitement outputs (2)'!$B$40:$Q$40,0))</f>
        <v>158.03405896601754</v>
      </c>
      <c r="Q4176">
        <f>IF(K4176&lt;30,INDEX('[1]Traitement outputs (2)'!$B$51:$Q$63,MATCH(70,'[1]Traitement outputs (2)'!$A$51:$A$63,0),MATCH(C4176,'[1]Traitement outputs (2)'!$B$51:$Q$51,0)),INDEX('[1]Traitement outputs (2)'!$B$34:$Q$38,MATCH(70,'[1]Traitement outputs (2)'!$A$34:$A$38,0),MATCH(C4176,'[1]Traitement outputs (2)'!$B$33:$Q$33,0)))</f>
        <v>-27.907128105419115</v>
      </c>
      <c r="R4176">
        <f>IF(K4176&lt;30,INDEX('[1]Traitement outputs (2)'!$B$58:$Q$63,MATCH(70,'[1]Traitement outputs (2)'!$A$58:$A$63,0),MATCH(C4176,'[1]Traitement outputs (2)'!$B$58:$Q$58,0)),INDEX('[1]Traitement outputs (2)'!$B$41:$Q$45,MATCH(70,'[1]Traitement outputs (2)'!$A$41:$A$45,0),MATCH(C4176,'[1]Traitement outputs (2)'!$B$40:$Q$40,0)))</f>
        <v>27.907128104236733</v>
      </c>
      <c r="T4176">
        <f t="shared" si="392"/>
        <v>-3240.8212983285953</v>
      </c>
      <c r="U4176">
        <f t="shared" si="393"/>
        <v>3240.8212981912866</v>
      </c>
      <c r="X4176">
        <f t="shared" si="394"/>
        <v>7.8364679403255921E-2</v>
      </c>
      <c r="Y4176">
        <f t="shared" si="395"/>
        <v>6.5433390996103388E-2</v>
      </c>
    </row>
    <row r="4177" spans="1:25" x14ac:dyDescent="0.35">
      <c r="A4177" s="1">
        <v>34873.958333333336</v>
      </c>
      <c r="B4177">
        <v>16.000299999999999</v>
      </c>
      <c r="C4177">
        <f>_xlfn.IFNA(HLOOKUP(B4177,'[1]Traitement outputs'!$B$33:$Q$33,1,TRUE),16)</f>
        <v>16</v>
      </c>
      <c r="E4177" s="1">
        <v>34873.958333333336</v>
      </c>
      <c r="F4177">
        <v>37.415999999999997</v>
      </c>
      <c r="G4177">
        <f t="shared" si="390"/>
        <v>37</v>
      </c>
      <c r="I4177" s="1">
        <v>34873.958333333336</v>
      </c>
      <c r="J4177">
        <v>0</v>
      </c>
      <c r="K4177">
        <f t="shared" si="391"/>
        <v>0</v>
      </c>
      <c r="M4177">
        <f>INDEX('[1]Traitement outputs (2)'!$B$51:$Q$56,MATCH(70,'[1]Traitement outputs (2)'!$A$51:$A$56,0),MATCH(C4177,'[1]Traitement outputs (2)'!$B$51:$Q$51,0))</f>
        <v>-27.907128105419115</v>
      </c>
      <c r="N4177">
        <f>INDEX('[1]Traitement outputs (2)'!$B$34:$Q$38,MATCH(70,'[1]Traitement outputs (2)'!$A$34:$A$38,0),MATCH(C4177,'[1]Traitement outputs (2)'!$B$33:$Q$33,0))</f>
        <v>-87.65601603539298</v>
      </c>
      <c r="O4177">
        <f>INDEX('[1]Traitement outputs (2)'!$B$58:$Q$63,MATCH(70,'[1]Traitement outputs (2)'!$A$58:$A$63,0),MATCH(C4177,'[1]Traitement outputs (2)'!$B$58:$Q$58,0))</f>
        <v>27.907128104236733</v>
      </c>
      <c r="P4177">
        <f>INDEX('[1]Traitement outputs (2)'!$B$41:$Q$45,MATCH(70,'[1]Traitement outputs (2)'!$A$41:$A$45,0),MATCH(C4177,'[1]Traitement outputs (2)'!$B$40:$Q$40,0))</f>
        <v>158.03405896601754</v>
      </c>
      <c r="Q4177">
        <f>IF(K4177&lt;30,INDEX('[1]Traitement outputs (2)'!$B$51:$Q$63,MATCH(70,'[1]Traitement outputs (2)'!$A$51:$A$63,0),MATCH(C4177,'[1]Traitement outputs (2)'!$B$51:$Q$51,0)),INDEX('[1]Traitement outputs (2)'!$B$34:$Q$38,MATCH(70,'[1]Traitement outputs (2)'!$A$34:$A$38,0),MATCH(C4177,'[1]Traitement outputs (2)'!$B$33:$Q$33,0)))</f>
        <v>-27.907128105419115</v>
      </c>
      <c r="R4177">
        <f>IF(K4177&lt;30,INDEX('[1]Traitement outputs (2)'!$B$58:$Q$63,MATCH(70,'[1]Traitement outputs (2)'!$A$58:$A$63,0),MATCH(C4177,'[1]Traitement outputs (2)'!$B$58:$Q$58,0)),INDEX('[1]Traitement outputs (2)'!$B$41:$Q$45,MATCH(70,'[1]Traitement outputs (2)'!$A$41:$A$45,0),MATCH(C4177,'[1]Traitement outputs (2)'!$B$40:$Q$40,0)))</f>
        <v>27.907128104236733</v>
      </c>
      <c r="T4177">
        <f t="shared" si="392"/>
        <v>-3240.8212983285953</v>
      </c>
      <c r="U4177">
        <f t="shared" si="393"/>
        <v>3240.8212981912866</v>
      </c>
      <c r="X4177">
        <f t="shared" si="394"/>
        <v>7.8364679403255921E-2</v>
      </c>
      <c r="Y4177">
        <f t="shared" si="395"/>
        <v>6.5433390996103388E-2</v>
      </c>
    </row>
    <row r="4178" spans="1:25" x14ac:dyDescent="0.35">
      <c r="A4178" s="1">
        <v>34874</v>
      </c>
      <c r="B4178">
        <v>16.000299999999999</v>
      </c>
      <c r="C4178">
        <f>_xlfn.IFNA(HLOOKUP(B4178,'[1]Traitement outputs'!$B$33:$Q$33,1,TRUE),16)</f>
        <v>16</v>
      </c>
      <c r="E4178" s="1">
        <v>34874</v>
      </c>
      <c r="F4178">
        <v>38.946399999999997</v>
      </c>
      <c r="G4178">
        <f t="shared" si="390"/>
        <v>39</v>
      </c>
      <c r="I4178" s="1">
        <v>34874</v>
      </c>
      <c r="J4178">
        <v>0</v>
      </c>
      <c r="K4178">
        <f t="shared" si="391"/>
        <v>0</v>
      </c>
      <c r="M4178">
        <f>INDEX('[1]Traitement outputs (2)'!$B$51:$Q$56,MATCH(70,'[1]Traitement outputs (2)'!$A$51:$A$56,0),MATCH(C4178,'[1]Traitement outputs (2)'!$B$51:$Q$51,0))</f>
        <v>-27.907128105419115</v>
      </c>
      <c r="N4178">
        <f>INDEX('[1]Traitement outputs (2)'!$B$34:$Q$38,MATCH(70,'[1]Traitement outputs (2)'!$A$34:$A$38,0),MATCH(C4178,'[1]Traitement outputs (2)'!$B$33:$Q$33,0))</f>
        <v>-87.65601603539298</v>
      </c>
      <c r="O4178">
        <f>INDEX('[1]Traitement outputs (2)'!$B$58:$Q$63,MATCH(70,'[1]Traitement outputs (2)'!$A$58:$A$63,0),MATCH(C4178,'[1]Traitement outputs (2)'!$B$58:$Q$58,0))</f>
        <v>27.907128104236733</v>
      </c>
      <c r="P4178">
        <f>INDEX('[1]Traitement outputs (2)'!$B$41:$Q$45,MATCH(70,'[1]Traitement outputs (2)'!$A$41:$A$45,0),MATCH(C4178,'[1]Traitement outputs (2)'!$B$40:$Q$40,0))</f>
        <v>158.03405896601754</v>
      </c>
      <c r="Q4178">
        <f>IF(K4178&lt;30,INDEX('[1]Traitement outputs (2)'!$B$51:$Q$63,MATCH(70,'[1]Traitement outputs (2)'!$A$51:$A$63,0),MATCH(C4178,'[1]Traitement outputs (2)'!$B$51:$Q$51,0)),INDEX('[1]Traitement outputs (2)'!$B$34:$Q$38,MATCH(70,'[1]Traitement outputs (2)'!$A$34:$A$38,0),MATCH(C4178,'[1]Traitement outputs (2)'!$B$33:$Q$33,0)))</f>
        <v>-27.907128105419115</v>
      </c>
      <c r="R4178">
        <f>IF(K4178&lt;30,INDEX('[1]Traitement outputs (2)'!$B$58:$Q$63,MATCH(70,'[1]Traitement outputs (2)'!$A$58:$A$63,0),MATCH(C4178,'[1]Traitement outputs (2)'!$B$58:$Q$58,0)),INDEX('[1]Traitement outputs (2)'!$B$41:$Q$45,MATCH(70,'[1]Traitement outputs (2)'!$A$41:$A$45,0),MATCH(C4178,'[1]Traitement outputs (2)'!$B$40:$Q$40,0)))</f>
        <v>27.907128104236733</v>
      </c>
      <c r="T4178">
        <f t="shared" si="392"/>
        <v>-3240.8212983285953</v>
      </c>
      <c r="U4178">
        <f t="shared" si="393"/>
        <v>3240.8212981912866</v>
      </c>
      <c r="X4178">
        <f t="shared" si="394"/>
        <v>7.8364679403255921E-2</v>
      </c>
      <c r="Y4178">
        <f t="shared" si="395"/>
        <v>6.5433390996103388E-2</v>
      </c>
    </row>
    <row r="4179" spans="1:25" x14ac:dyDescent="0.35">
      <c r="A4179" s="1">
        <v>34874.041666666664</v>
      </c>
      <c r="B4179">
        <v>16.000399999999999</v>
      </c>
      <c r="C4179">
        <f>_xlfn.IFNA(HLOOKUP(B4179,'[1]Traitement outputs'!$B$33:$Q$33,1,TRUE),16)</f>
        <v>16</v>
      </c>
      <c r="E4179" s="1">
        <v>34874.041666666664</v>
      </c>
      <c r="F4179">
        <v>39.408200000000001</v>
      </c>
      <c r="G4179">
        <f t="shared" si="390"/>
        <v>39</v>
      </c>
      <c r="I4179" s="1">
        <v>34874.041666666664</v>
      </c>
      <c r="J4179">
        <v>0</v>
      </c>
      <c r="K4179">
        <f t="shared" si="391"/>
        <v>0</v>
      </c>
      <c r="M4179">
        <f>INDEX('[1]Traitement outputs (2)'!$B$51:$Q$56,MATCH(70,'[1]Traitement outputs (2)'!$A$51:$A$56,0),MATCH(C4179,'[1]Traitement outputs (2)'!$B$51:$Q$51,0))</f>
        <v>-27.907128105419115</v>
      </c>
      <c r="N4179">
        <f>INDEX('[1]Traitement outputs (2)'!$B$34:$Q$38,MATCH(70,'[1]Traitement outputs (2)'!$A$34:$A$38,0),MATCH(C4179,'[1]Traitement outputs (2)'!$B$33:$Q$33,0))</f>
        <v>-87.65601603539298</v>
      </c>
      <c r="O4179">
        <f>INDEX('[1]Traitement outputs (2)'!$B$58:$Q$63,MATCH(70,'[1]Traitement outputs (2)'!$A$58:$A$63,0),MATCH(C4179,'[1]Traitement outputs (2)'!$B$58:$Q$58,0))</f>
        <v>27.907128104236733</v>
      </c>
      <c r="P4179">
        <f>INDEX('[1]Traitement outputs (2)'!$B$41:$Q$45,MATCH(70,'[1]Traitement outputs (2)'!$A$41:$A$45,0),MATCH(C4179,'[1]Traitement outputs (2)'!$B$40:$Q$40,0))</f>
        <v>158.03405896601754</v>
      </c>
      <c r="Q4179">
        <f>IF(K4179&lt;30,INDEX('[1]Traitement outputs (2)'!$B$51:$Q$63,MATCH(70,'[1]Traitement outputs (2)'!$A$51:$A$63,0),MATCH(C4179,'[1]Traitement outputs (2)'!$B$51:$Q$51,0)),INDEX('[1]Traitement outputs (2)'!$B$34:$Q$38,MATCH(70,'[1]Traitement outputs (2)'!$A$34:$A$38,0),MATCH(C4179,'[1]Traitement outputs (2)'!$B$33:$Q$33,0)))</f>
        <v>-27.907128105419115</v>
      </c>
      <c r="R4179">
        <f>IF(K4179&lt;30,INDEX('[1]Traitement outputs (2)'!$B$58:$Q$63,MATCH(70,'[1]Traitement outputs (2)'!$A$58:$A$63,0),MATCH(C4179,'[1]Traitement outputs (2)'!$B$58:$Q$58,0)),INDEX('[1]Traitement outputs (2)'!$B$41:$Q$45,MATCH(70,'[1]Traitement outputs (2)'!$A$41:$A$45,0),MATCH(C4179,'[1]Traitement outputs (2)'!$B$40:$Q$40,0)))</f>
        <v>27.907128104236733</v>
      </c>
      <c r="T4179">
        <f t="shared" si="392"/>
        <v>-3240.8212983285953</v>
      </c>
      <c r="U4179">
        <f t="shared" si="393"/>
        <v>3240.8212981912866</v>
      </c>
      <c r="X4179">
        <f t="shared" si="394"/>
        <v>7.8364679403255921E-2</v>
      </c>
      <c r="Y4179">
        <f t="shared" si="395"/>
        <v>6.5433390996103388E-2</v>
      </c>
    </row>
    <row r="4180" spans="1:25" x14ac:dyDescent="0.35">
      <c r="A4180" s="1">
        <v>34874.083333333336</v>
      </c>
      <c r="B4180">
        <v>16.000399999999999</v>
      </c>
      <c r="C4180">
        <f>_xlfn.IFNA(HLOOKUP(B4180,'[1]Traitement outputs'!$B$33:$Q$33,1,TRUE),16)</f>
        <v>16</v>
      </c>
      <c r="E4180" s="1">
        <v>34874.083333333336</v>
      </c>
      <c r="F4180">
        <v>39.385300000000001</v>
      </c>
      <c r="G4180">
        <f t="shared" si="390"/>
        <v>39</v>
      </c>
      <c r="I4180" s="1">
        <v>34874.083333333336</v>
      </c>
      <c r="J4180">
        <v>0</v>
      </c>
      <c r="K4180">
        <f t="shared" si="391"/>
        <v>0</v>
      </c>
      <c r="M4180">
        <f>INDEX('[1]Traitement outputs (2)'!$B$51:$Q$56,MATCH(70,'[1]Traitement outputs (2)'!$A$51:$A$56,0),MATCH(C4180,'[1]Traitement outputs (2)'!$B$51:$Q$51,0))</f>
        <v>-27.907128105419115</v>
      </c>
      <c r="N4180">
        <f>INDEX('[1]Traitement outputs (2)'!$B$34:$Q$38,MATCH(70,'[1]Traitement outputs (2)'!$A$34:$A$38,0),MATCH(C4180,'[1]Traitement outputs (2)'!$B$33:$Q$33,0))</f>
        <v>-87.65601603539298</v>
      </c>
      <c r="O4180">
        <f>INDEX('[1]Traitement outputs (2)'!$B$58:$Q$63,MATCH(70,'[1]Traitement outputs (2)'!$A$58:$A$63,0),MATCH(C4180,'[1]Traitement outputs (2)'!$B$58:$Q$58,0))</f>
        <v>27.907128104236733</v>
      </c>
      <c r="P4180">
        <f>INDEX('[1]Traitement outputs (2)'!$B$41:$Q$45,MATCH(70,'[1]Traitement outputs (2)'!$A$41:$A$45,0),MATCH(C4180,'[1]Traitement outputs (2)'!$B$40:$Q$40,0))</f>
        <v>158.03405896601754</v>
      </c>
      <c r="Q4180">
        <f>IF(K4180&lt;30,INDEX('[1]Traitement outputs (2)'!$B$51:$Q$63,MATCH(70,'[1]Traitement outputs (2)'!$A$51:$A$63,0),MATCH(C4180,'[1]Traitement outputs (2)'!$B$51:$Q$51,0)),INDEX('[1]Traitement outputs (2)'!$B$34:$Q$38,MATCH(70,'[1]Traitement outputs (2)'!$A$34:$A$38,0),MATCH(C4180,'[1]Traitement outputs (2)'!$B$33:$Q$33,0)))</f>
        <v>-27.907128105419115</v>
      </c>
      <c r="R4180">
        <f>IF(K4180&lt;30,INDEX('[1]Traitement outputs (2)'!$B$58:$Q$63,MATCH(70,'[1]Traitement outputs (2)'!$A$58:$A$63,0),MATCH(C4180,'[1]Traitement outputs (2)'!$B$58:$Q$58,0)),INDEX('[1]Traitement outputs (2)'!$B$41:$Q$45,MATCH(70,'[1]Traitement outputs (2)'!$A$41:$A$45,0),MATCH(C4180,'[1]Traitement outputs (2)'!$B$40:$Q$40,0)))</f>
        <v>27.907128104236733</v>
      </c>
      <c r="T4180">
        <f t="shared" si="392"/>
        <v>-3240.8212983285953</v>
      </c>
      <c r="U4180">
        <f t="shared" si="393"/>
        <v>3240.8212981912866</v>
      </c>
      <c r="X4180">
        <f t="shared" si="394"/>
        <v>7.8364679403255921E-2</v>
      </c>
      <c r="Y4180">
        <f t="shared" si="395"/>
        <v>6.5433390996103388E-2</v>
      </c>
    </row>
    <row r="4181" spans="1:25" x14ac:dyDescent="0.35">
      <c r="A4181" s="1">
        <v>34874.125</v>
      </c>
      <c r="B4181">
        <v>16.000399999999999</v>
      </c>
      <c r="C4181">
        <f>_xlfn.IFNA(HLOOKUP(B4181,'[1]Traitement outputs'!$B$33:$Q$33,1,TRUE),16)</f>
        <v>16</v>
      </c>
      <c r="E4181" s="1">
        <v>34874.125</v>
      </c>
      <c r="F4181">
        <v>38.887799999999999</v>
      </c>
      <c r="G4181">
        <f t="shared" si="390"/>
        <v>39</v>
      </c>
      <c r="I4181" s="1">
        <v>34874.125</v>
      </c>
      <c r="J4181">
        <v>0</v>
      </c>
      <c r="K4181">
        <f t="shared" si="391"/>
        <v>0</v>
      </c>
      <c r="M4181">
        <f>INDEX('[1]Traitement outputs (2)'!$B$51:$Q$56,MATCH(70,'[1]Traitement outputs (2)'!$A$51:$A$56,0),MATCH(C4181,'[1]Traitement outputs (2)'!$B$51:$Q$51,0))</f>
        <v>-27.907128105419115</v>
      </c>
      <c r="N4181">
        <f>INDEX('[1]Traitement outputs (2)'!$B$34:$Q$38,MATCH(70,'[1]Traitement outputs (2)'!$A$34:$A$38,0),MATCH(C4181,'[1]Traitement outputs (2)'!$B$33:$Q$33,0))</f>
        <v>-87.65601603539298</v>
      </c>
      <c r="O4181">
        <f>INDEX('[1]Traitement outputs (2)'!$B$58:$Q$63,MATCH(70,'[1]Traitement outputs (2)'!$A$58:$A$63,0),MATCH(C4181,'[1]Traitement outputs (2)'!$B$58:$Q$58,0))</f>
        <v>27.907128104236733</v>
      </c>
      <c r="P4181">
        <f>INDEX('[1]Traitement outputs (2)'!$B$41:$Q$45,MATCH(70,'[1]Traitement outputs (2)'!$A$41:$A$45,0),MATCH(C4181,'[1]Traitement outputs (2)'!$B$40:$Q$40,0))</f>
        <v>158.03405896601754</v>
      </c>
      <c r="Q4181">
        <f>IF(K4181&lt;30,INDEX('[1]Traitement outputs (2)'!$B$51:$Q$63,MATCH(70,'[1]Traitement outputs (2)'!$A$51:$A$63,0),MATCH(C4181,'[1]Traitement outputs (2)'!$B$51:$Q$51,0)),INDEX('[1]Traitement outputs (2)'!$B$34:$Q$38,MATCH(70,'[1]Traitement outputs (2)'!$A$34:$A$38,0),MATCH(C4181,'[1]Traitement outputs (2)'!$B$33:$Q$33,0)))</f>
        <v>-27.907128105419115</v>
      </c>
      <c r="R4181">
        <f>IF(K4181&lt;30,INDEX('[1]Traitement outputs (2)'!$B$58:$Q$63,MATCH(70,'[1]Traitement outputs (2)'!$A$58:$A$63,0),MATCH(C4181,'[1]Traitement outputs (2)'!$B$58:$Q$58,0)),INDEX('[1]Traitement outputs (2)'!$B$41:$Q$45,MATCH(70,'[1]Traitement outputs (2)'!$A$41:$A$45,0),MATCH(C4181,'[1]Traitement outputs (2)'!$B$40:$Q$40,0)))</f>
        <v>27.907128104236733</v>
      </c>
      <c r="T4181">
        <f t="shared" si="392"/>
        <v>-3240.8212983285953</v>
      </c>
      <c r="U4181">
        <f t="shared" si="393"/>
        <v>3240.8212981912866</v>
      </c>
      <c r="X4181">
        <f t="shared" si="394"/>
        <v>7.8364679403255921E-2</v>
      </c>
      <c r="Y4181">
        <f t="shared" si="395"/>
        <v>6.5433390996103388E-2</v>
      </c>
    </row>
    <row r="4182" spans="1:25" x14ac:dyDescent="0.35">
      <c r="A4182" s="1">
        <v>34874.166666666664</v>
      </c>
      <c r="B4182">
        <v>16.0002</v>
      </c>
      <c r="C4182">
        <f>_xlfn.IFNA(HLOOKUP(B4182,'[1]Traitement outputs'!$B$33:$Q$33,1,TRUE),16)</f>
        <v>16</v>
      </c>
      <c r="E4182" s="1">
        <v>34874.166666666664</v>
      </c>
      <c r="F4182">
        <v>38.402299999999997</v>
      </c>
      <c r="G4182">
        <f t="shared" si="390"/>
        <v>38</v>
      </c>
      <c r="I4182" s="1">
        <v>34874.166666666664</v>
      </c>
      <c r="J4182">
        <v>5165.04</v>
      </c>
      <c r="K4182">
        <f t="shared" si="391"/>
        <v>44.476822286977907</v>
      </c>
      <c r="M4182">
        <f>INDEX('[1]Traitement outputs (2)'!$B$51:$Q$56,MATCH(70,'[1]Traitement outputs (2)'!$A$51:$A$56,0),MATCH(C4182,'[1]Traitement outputs (2)'!$B$51:$Q$51,0))</f>
        <v>-27.907128105419115</v>
      </c>
      <c r="N4182">
        <f>INDEX('[1]Traitement outputs (2)'!$B$34:$Q$38,MATCH(70,'[1]Traitement outputs (2)'!$A$34:$A$38,0),MATCH(C4182,'[1]Traitement outputs (2)'!$B$33:$Q$33,0))</f>
        <v>-87.65601603539298</v>
      </c>
      <c r="O4182">
        <f>INDEX('[1]Traitement outputs (2)'!$B$58:$Q$63,MATCH(70,'[1]Traitement outputs (2)'!$A$58:$A$63,0),MATCH(C4182,'[1]Traitement outputs (2)'!$B$58:$Q$58,0))</f>
        <v>27.907128104236733</v>
      </c>
      <c r="P4182">
        <f>INDEX('[1]Traitement outputs (2)'!$B$41:$Q$45,MATCH(70,'[1]Traitement outputs (2)'!$A$41:$A$45,0),MATCH(C4182,'[1]Traitement outputs (2)'!$B$40:$Q$40,0))</f>
        <v>158.03405896601754</v>
      </c>
      <c r="Q4182">
        <f>IF(K4182&lt;30,INDEX('[1]Traitement outputs (2)'!$B$51:$Q$63,MATCH(70,'[1]Traitement outputs (2)'!$A$51:$A$63,0),MATCH(C4182,'[1]Traitement outputs (2)'!$B$51:$Q$51,0)),INDEX('[1]Traitement outputs (2)'!$B$34:$Q$38,MATCH(70,'[1]Traitement outputs (2)'!$A$34:$A$38,0),MATCH(C4182,'[1]Traitement outputs (2)'!$B$33:$Q$33,0)))</f>
        <v>-87.65601603539298</v>
      </c>
      <c r="R4182">
        <f>IF(K4182&lt;30,INDEX('[1]Traitement outputs (2)'!$B$58:$Q$63,MATCH(70,'[1]Traitement outputs (2)'!$A$58:$A$63,0),MATCH(C4182,'[1]Traitement outputs (2)'!$B$58:$Q$58,0)),INDEX('[1]Traitement outputs (2)'!$B$41:$Q$45,MATCH(70,'[1]Traitement outputs (2)'!$A$41:$A$45,0),MATCH(C4182,'[1]Traitement outputs (2)'!$B$40:$Q$40,0)))</f>
        <v>158.03405896601754</v>
      </c>
      <c r="T4182">
        <f t="shared" si="392"/>
        <v>-10179.387954970944</v>
      </c>
      <c r="U4182">
        <f t="shared" si="393"/>
        <v>18352.305626852856</v>
      </c>
      <c r="X4182">
        <f t="shared" si="394"/>
        <v>0.24614269044210091</v>
      </c>
      <c r="Y4182">
        <f t="shared" si="395"/>
        <v>0.37053989691812123</v>
      </c>
    </row>
    <row r="4183" spans="1:25" x14ac:dyDescent="0.35">
      <c r="A4183" s="1">
        <v>34874.208333333336</v>
      </c>
      <c r="B4183">
        <v>19.9802</v>
      </c>
      <c r="C4183">
        <f>_xlfn.IFNA(HLOOKUP(B4183,'[1]Traitement outputs'!$B$33:$Q$33,1,TRUE),16)</f>
        <v>18</v>
      </c>
      <c r="E4183" s="1">
        <v>34874.208333333336</v>
      </c>
      <c r="F4183">
        <v>29.130099999999999</v>
      </c>
      <c r="G4183">
        <f t="shared" si="390"/>
        <v>29</v>
      </c>
      <c r="I4183" s="1">
        <v>34874.208333333336</v>
      </c>
      <c r="J4183">
        <v>16393.599999999999</v>
      </c>
      <c r="K4183">
        <f t="shared" si="391"/>
        <v>141.167393445898</v>
      </c>
      <c r="M4183">
        <f>INDEX('[1]Traitement outputs (2)'!$B$51:$Q$56,MATCH(70,'[1]Traitement outputs (2)'!$A$51:$A$56,0),MATCH(C4183,'[1]Traitement outputs (2)'!$B$51:$Q$51,0))</f>
        <v>-40.563606676443541</v>
      </c>
      <c r="N4183">
        <f>INDEX('[1]Traitement outputs (2)'!$B$34:$Q$38,MATCH(70,'[1]Traitement outputs (2)'!$A$34:$A$38,0),MATCH(C4183,'[1]Traitement outputs (2)'!$B$33:$Q$33,0))</f>
        <v>-132.60751704955501</v>
      </c>
      <c r="O4183">
        <f>INDEX('[1]Traitement outputs (2)'!$B$58:$Q$63,MATCH(70,'[1]Traitement outputs (2)'!$A$58:$A$63,0),MATCH(C4183,'[1]Traitement outputs (2)'!$B$58:$Q$58,0))</f>
        <v>40.565237508304868</v>
      </c>
      <c r="P4183">
        <f>INDEX('[1]Traitement outputs (2)'!$B$41:$Q$45,MATCH(70,'[1]Traitement outputs (2)'!$A$41:$A$45,0),MATCH(C4183,'[1]Traitement outputs (2)'!$B$40:$Q$40,0))</f>
        <v>202.98564822710691</v>
      </c>
      <c r="Q4183">
        <f>IF(K4183&lt;30,INDEX('[1]Traitement outputs (2)'!$B$51:$Q$63,MATCH(70,'[1]Traitement outputs (2)'!$A$51:$A$63,0),MATCH(C4183,'[1]Traitement outputs (2)'!$B$51:$Q$51,0)),INDEX('[1]Traitement outputs (2)'!$B$34:$Q$38,MATCH(70,'[1]Traitement outputs (2)'!$A$34:$A$38,0),MATCH(C4183,'[1]Traitement outputs (2)'!$B$33:$Q$33,0)))</f>
        <v>-132.60751704955501</v>
      </c>
      <c r="R4183">
        <f>IF(K4183&lt;30,INDEX('[1]Traitement outputs (2)'!$B$58:$Q$63,MATCH(70,'[1]Traitement outputs (2)'!$A$58:$A$63,0),MATCH(C4183,'[1]Traitement outputs (2)'!$B$58:$Q$58,0)),INDEX('[1]Traitement outputs (2)'!$B$41:$Q$45,MATCH(70,'[1]Traitement outputs (2)'!$A$41:$A$45,0),MATCH(C4183,'[1]Traitement outputs (2)'!$B$40:$Q$40,0)))</f>
        <v>202.98564822710691</v>
      </c>
      <c r="T4183">
        <f t="shared" si="392"/>
        <v>-15399.551825944363</v>
      </c>
      <c r="U4183">
        <f t="shared" si="393"/>
        <v>23572.479745836052</v>
      </c>
      <c r="X4183">
        <f t="shared" si="394"/>
        <v>0.3723688629225973</v>
      </c>
      <c r="Y4183">
        <f t="shared" si="395"/>
        <v>0.47593715976189493</v>
      </c>
    </row>
    <row r="4184" spans="1:25" x14ac:dyDescent="0.35">
      <c r="A4184" s="1">
        <v>34874.25</v>
      </c>
      <c r="B4184">
        <v>20.686599999999999</v>
      </c>
      <c r="C4184">
        <f>_xlfn.IFNA(HLOOKUP(B4184,'[1]Traitement outputs'!$B$33:$Q$33,1,TRUE),16)</f>
        <v>20</v>
      </c>
      <c r="E4184" s="1">
        <v>34874.25</v>
      </c>
      <c r="F4184">
        <v>25.389800000000001</v>
      </c>
      <c r="G4184">
        <f t="shared" si="390"/>
        <v>25</v>
      </c>
      <c r="I4184" s="1">
        <v>34874.25</v>
      </c>
      <c r="J4184">
        <v>22671.200000000001</v>
      </c>
      <c r="K4184">
        <f t="shared" si="391"/>
        <v>195.22461267144757</v>
      </c>
      <c r="M4184">
        <f>INDEX('[1]Traitement outputs (2)'!$B$51:$Q$56,MATCH(70,'[1]Traitement outputs (2)'!$A$51:$A$56,0),MATCH(C4184,'[1]Traitement outputs (2)'!$B$51:$Q$51,0))</f>
        <v>-16.864255714989046</v>
      </c>
      <c r="N4184">
        <f>INDEX('[1]Traitement outputs (2)'!$B$34:$Q$38,MATCH(70,'[1]Traitement outputs (2)'!$A$34:$A$38,0),MATCH(C4184,'[1]Traitement outputs (2)'!$B$33:$Q$33,0))</f>
        <v>-183.77989640241771</v>
      </c>
      <c r="O4184">
        <f>INDEX('[1]Traitement outputs (2)'!$B$58:$Q$63,MATCH(70,'[1]Traitement outputs (2)'!$A$58:$A$63,0),MATCH(C4184,'[1]Traitement outputs (2)'!$B$58:$Q$58,0))</f>
        <v>16.864787616041994</v>
      </c>
      <c r="P4184">
        <f>INDEX('[1]Traitement outputs (2)'!$B$41:$Q$45,MATCH(70,'[1]Traitement outputs (2)'!$A$41:$A$45,0),MATCH(C4184,'[1]Traitement outputs (2)'!$B$40:$Q$40,0))</f>
        <v>254.15803075879367</v>
      </c>
      <c r="Q4184">
        <f>IF(K4184&lt;30,INDEX('[1]Traitement outputs (2)'!$B$51:$Q$63,MATCH(70,'[1]Traitement outputs (2)'!$A$51:$A$63,0),MATCH(C4184,'[1]Traitement outputs (2)'!$B$51:$Q$51,0)),INDEX('[1]Traitement outputs (2)'!$B$34:$Q$38,MATCH(70,'[1]Traitement outputs (2)'!$A$34:$A$38,0),MATCH(C4184,'[1]Traitement outputs (2)'!$B$33:$Q$33,0)))</f>
        <v>-183.77989640241771</v>
      </c>
      <c r="R4184">
        <f>IF(K4184&lt;30,INDEX('[1]Traitement outputs (2)'!$B$58:$Q$63,MATCH(70,'[1]Traitement outputs (2)'!$A$58:$A$63,0),MATCH(C4184,'[1]Traitement outputs (2)'!$B$58:$Q$58,0)),INDEX('[1]Traitement outputs (2)'!$B$41:$Q$45,MATCH(70,'[1]Traitement outputs (2)'!$A$41:$A$45,0),MATCH(C4184,'[1]Traitement outputs (2)'!$B$40:$Q$40,0)))</f>
        <v>254.15803075879367</v>
      </c>
      <c r="T4184">
        <f t="shared" si="392"/>
        <v>-21342.138833337085</v>
      </c>
      <c r="U4184">
        <f t="shared" si="393"/>
        <v>29515.067122381799</v>
      </c>
      <c r="X4184">
        <f t="shared" si="394"/>
        <v>0.51606358805306241</v>
      </c>
      <c r="Y4184">
        <f t="shared" si="395"/>
        <v>0.59592021577150611</v>
      </c>
    </row>
    <row r="4185" spans="1:25" x14ac:dyDescent="0.35">
      <c r="A4185" s="1">
        <v>34874.291666666664</v>
      </c>
      <c r="B4185">
        <v>22.5505</v>
      </c>
      <c r="C4185">
        <f>_xlfn.IFNA(HLOOKUP(B4185,'[1]Traitement outputs'!$B$33:$Q$33,1,TRUE),16)</f>
        <v>22</v>
      </c>
      <c r="E4185" s="1">
        <v>34874.291666666664</v>
      </c>
      <c r="F4185">
        <v>21.680299999999999</v>
      </c>
      <c r="G4185">
        <f t="shared" si="390"/>
        <v>22</v>
      </c>
      <c r="I4185" s="1">
        <v>34874.291666666664</v>
      </c>
      <c r="J4185">
        <v>25847</v>
      </c>
      <c r="K4185">
        <f t="shared" si="391"/>
        <v>222.57183403255695</v>
      </c>
      <c r="M4185">
        <f>INDEX('[1]Traitement outputs (2)'!$B$51:$Q$56,MATCH(70,'[1]Traitement outputs (2)'!$A$51:$A$56,0),MATCH(C4185,'[1]Traitement outputs (2)'!$B$51:$Q$51,0))</f>
        <v>-79.342574701900858</v>
      </c>
      <c r="N4185">
        <f>INDEX('[1]Traitement outputs (2)'!$B$34:$Q$38,MATCH(70,'[1]Traitement outputs (2)'!$A$34:$A$38,0),MATCH(C4185,'[1]Traitement outputs (2)'!$B$33:$Q$33,0))</f>
        <v>-237.95145474030227</v>
      </c>
      <c r="O4185">
        <f>INDEX('[1]Traitement outputs (2)'!$B$58:$Q$63,MATCH(70,'[1]Traitement outputs (2)'!$A$58:$A$63,0),MATCH(C4185,'[1]Traitement outputs (2)'!$B$58:$Q$58,0))</f>
        <v>79.34249368302325</v>
      </c>
      <c r="P4185">
        <f>INDEX('[1]Traitement outputs (2)'!$B$41:$Q$45,MATCH(70,'[1]Traitement outputs (2)'!$A$41:$A$45,0),MATCH(C4185,'[1]Traitement outputs (2)'!$B$40:$Q$40,0))</f>
        <v>308.329590329962</v>
      </c>
      <c r="Q4185">
        <f>IF(K4185&lt;30,INDEX('[1]Traitement outputs (2)'!$B$51:$Q$63,MATCH(70,'[1]Traitement outputs (2)'!$A$51:$A$63,0),MATCH(C4185,'[1]Traitement outputs (2)'!$B$51:$Q$51,0)),INDEX('[1]Traitement outputs (2)'!$B$34:$Q$38,MATCH(70,'[1]Traitement outputs (2)'!$A$34:$A$38,0),MATCH(C4185,'[1]Traitement outputs (2)'!$B$33:$Q$33,0)))</f>
        <v>-237.95145474030227</v>
      </c>
      <c r="R4185">
        <f>IF(K4185&lt;30,INDEX('[1]Traitement outputs (2)'!$B$58:$Q$63,MATCH(70,'[1]Traitement outputs (2)'!$A$58:$A$63,0),MATCH(C4185,'[1]Traitement outputs (2)'!$B$58:$Q$58,0)),INDEX('[1]Traitement outputs (2)'!$B$41:$Q$45,MATCH(70,'[1]Traitement outputs (2)'!$A$41:$A$45,0),MATCH(C4185,'[1]Traitement outputs (2)'!$B$40:$Q$40,0)))</f>
        <v>308.329590329962</v>
      </c>
      <c r="T4185">
        <f t="shared" si="392"/>
        <v>-27633.016897245612</v>
      </c>
      <c r="U4185">
        <f t="shared" si="393"/>
        <v>35805.94532951009</v>
      </c>
      <c r="X4185">
        <f t="shared" si="394"/>
        <v>0.66818016507550282</v>
      </c>
      <c r="Y4185">
        <f t="shared" si="395"/>
        <v>0.72293539358017622</v>
      </c>
    </row>
    <row r="4186" spans="1:25" x14ac:dyDescent="0.35">
      <c r="A4186" s="1">
        <v>34874.333333333336</v>
      </c>
      <c r="B4186">
        <v>24.284700000000001</v>
      </c>
      <c r="C4186">
        <f>_xlfn.IFNA(HLOOKUP(B4186,'[1]Traitement outputs'!$B$33:$Q$33,1,TRUE),16)</f>
        <v>24</v>
      </c>
      <c r="E4186" s="1">
        <v>34874.333333333336</v>
      </c>
      <c r="F4186">
        <v>43.241100000000003</v>
      </c>
      <c r="G4186">
        <f t="shared" si="390"/>
        <v>43</v>
      </c>
      <c r="I4186" s="1">
        <v>34874.333333333336</v>
      </c>
      <c r="J4186">
        <v>33974.6</v>
      </c>
      <c r="K4186">
        <f t="shared" si="391"/>
        <v>292.55964067483688</v>
      </c>
      <c r="M4186">
        <f>INDEX('[1]Traitement outputs (2)'!$B$51:$Q$56,MATCH(70,'[1]Traitement outputs (2)'!$A$51:$A$56,0),MATCH(C4186,'[1]Traitement outputs (2)'!$B$51:$Q$51,0))</f>
        <v>-100.03024221653476</v>
      </c>
      <c r="N4186">
        <f>INDEX('[1]Traitement outputs (2)'!$B$34:$Q$38,MATCH(70,'[1]Traitement outputs (2)'!$A$34:$A$38,0),MATCH(C4186,'[1]Traitement outputs (2)'!$B$33:$Q$33,0))</f>
        <v>-289.85023259609778</v>
      </c>
      <c r="O4186">
        <f>INDEX('[1]Traitement outputs (2)'!$B$58:$Q$63,MATCH(70,'[1]Traitement outputs (2)'!$A$58:$A$63,0),MATCH(C4186,'[1]Traitement outputs (2)'!$B$58:$Q$58,0))</f>
        <v>100.02982552915192</v>
      </c>
      <c r="P4186">
        <f>INDEX('[1]Traitement outputs (2)'!$B$41:$Q$45,MATCH(70,'[1]Traitement outputs (2)'!$A$41:$A$45,0),MATCH(C4186,'[1]Traitement outputs (2)'!$B$40:$Q$40,0))</f>
        <v>360.22836590796732</v>
      </c>
      <c r="Q4186">
        <f>IF(K4186&lt;30,INDEX('[1]Traitement outputs (2)'!$B$51:$Q$63,MATCH(70,'[1]Traitement outputs (2)'!$A$51:$A$63,0),MATCH(C4186,'[1]Traitement outputs (2)'!$B$51:$Q$51,0)),INDEX('[1]Traitement outputs (2)'!$B$34:$Q$38,MATCH(70,'[1]Traitement outputs (2)'!$A$34:$A$38,0),MATCH(C4186,'[1]Traitement outputs (2)'!$B$33:$Q$33,0)))</f>
        <v>-289.85023259609778</v>
      </c>
      <c r="R4186">
        <f>IF(K4186&lt;30,INDEX('[1]Traitement outputs (2)'!$B$58:$Q$63,MATCH(70,'[1]Traitement outputs (2)'!$A$58:$A$63,0),MATCH(C4186,'[1]Traitement outputs (2)'!$B$58:$Q$58,0)),INDEX('[1]Traitement outputs (2)'!$B$41:$Q$45,MATCH(70,'[1]Traitement outputs (2)'!$A$41:$A$45,0),MATCH(C4186,'[1]Traitement outputs (2)'!$B$40:$Q$40,0)))</f>
        <v>360.22836590796732</v>
      </c>
      <c r="T4186">
        <f t="shared" si="392"/>
        <v>-33659.959691105723</v>
      </c>
      <c r="U4186">
        <f t="shared" si="393"/>
        <v>41832.887858853152</v>
      </c>
      <c r="X4186">
        <f t="shared" si="394"/>
        <v>0.81391465530061724</v>
      </c>
      <c r="Y4186">
        <f t="shared" si="395"/>
        <v>0.84462161159338311</v>
      </c>
    </row>
    <row r="4187" spans="1:25" x14ac:dyDescent="0.35">
      <c r="A4187" s="1">
        <v>34874.375</v>
      </c>
      <c r="B4187">
        <v>25.741</v>
      </c>
      <c r="C4187">
        <f>_xlfn.IFNA(HLOOKUP(B4187,'[1]Traitement outputs'!$B$33:$Q$33,1,TRUE),16)</f>
        <v>24</v>
      </c>
      <c r="E4187" s="1">
        <v>34874.375</v>
      </c>
      <c r="F4187">
        <v>44.604599999999998</v>
      </c>
      <c r="G4187">
        <f t="shared" si="390"/>
        <v>45</v>
      </c>
      <c r="I4187" s="1">
        <v>34874.375</v>
      </c>
      <c r="J4187">
        <v>37070.9</v>
      </c>
      <c r="K4187">
        <f t="shared" si="391"/>
        <v>319.22227733344357</v>
      </c>
      <c r="M4187">
        <f>INDEX('[1]Traitement outputs (2)'!$B$51:$Q$56,MATCH(70,'[1]Traitement outputs (2)'!$A$51:$A$56,0),MATCH(C4187,'[1]Traitement outputs (2)'!$B$51:$Q$51,0))</f>
        <v>-100.03024221653476</v>
      </c>
      <c r="N4187">
        <f>INDEX('[1]Traitement outputs (2)'!$B$34:$Q$38,MATCH(70,'[1]Traitement outputs (2)'!$A$34:$A$38,0),MATCH(C4187,'[1]Traitement outputs (2)'!$B$33:$Q$33,0))</f>
        <v>-289.85023259609778</v>
      </c>
      <c r="O4187">
        <f>INDEX('[1]Traitement outputs (2)'!$B$58:$Q$63,MATCH(70,'[1]Traitement outputs (2)'!$A$58:$A$63,0),MATCH(C4187,'[1]Traitement outputs (2)'!$B$58:$Q$58,0))</f>
        <v>100.02982552915192</v>
      </c>
      <c r="P4187">
        <f>INDEX('[1]Traitement outputs (2)'!$B$41:$Q$45,MATCH(70,'[1]Traitement outputs (2)'!$A$41:$A$45,0),MATCH(C4187,'[1]Traitement outputs (2)'!$B$40:$Q$40,0))</f>
        <v>360.22836590796732</v>
      </c>
      <c r="Q4187">
        <f>IF(K4187&lt;30,INDEX('[1]Traitement outputs (2)'!$B$51:$Q$63,MATCH(70,'[1]Traitement outputs (2)'!$A$51:$A$63,0),MATCH(C4187,'[1]Traitement outputs (2)'!$B$51:$Q$51,0)),INDEX('[1]Traitement outputs (2)'!$B$34:$Q$38,MATCH(70,'[1]Traitement outputs (2)'!$A$34:$A$38,0),MATCH(C4187,'[1]Traitement outputs (2)'!$B$33:$Q$33,0)))</f>
        <v>-289.85023259609778</v>
      </c>
      <c r="R4187">
        <f>IF(K4187&lt;30,INDEX('[1]Traitement outputs (2)'!$B$58:$Q$63,MATCH(70,'[1]Traitement outputs (2)'!$A$58:$A$63,0),MATCH(C4187,'[1]Traitement outputs (2)'!$B$58:$Q$58,0)),INDEX('[1]Traitement outputs (2)'!$B$41:$Q$45,MATCH(70,'[1]Traitement outputs (2)'!$A$41:$A$45,0),MATCH(C4187,'[1]Traitement outputs (2)'!$B$40:$Q$40,0)))</f>
        <v>360.22836590796732</v>
      </c>
      <c r="T4187">
        <f t="shared" si="392"/>
        <v>-33659.959691105723</v>
      </c>
      <c r="U4187">
        <f t="shared" si="393"/>
        <v>41832.887858853152</v>
      </c>
      <c r="X4187">
        <f t="shared" si="394"/>
        <v>0.81391465530061724</v>
      </c>
      <c r="Y4187">
        <f t="shared" si="395"/>
        <v>0.84462161159338311</v>
      </c>
    </row>
    <row r="4188" spans="1:25" x14ac:dyDescent="0.35">
      <c r="A4188" s="1">
        <v>34874.416666666664</v>
      </c>
      <c r="B4188">
        <v>27.162600000000001</v>
      </c>
      <c r="C4188">
        <f>_xlfn.IFNA(HLOOKUP(B4188,'[1]Traitement outputs'!$B$33:$Q$33,1,TRUE),16)</f>
        <v>26</v>
      </c>
      <c r="E4188" s="1">
        <v>34874.416666666664</v>
      </c>
      <c r="F4188">
        <v>42.069600000000001</v>
      </c>
      <c r="G4188">
        <f t="shared" si="390"/>
        <v>42</v>
      </c>
      <c r="I4188" s="1">
        <v>34874.416666666664</v>
      </c>
      <c r="J4188">
        <v>38470.5</v>
      </c>
      <c r="K4188">
        <f t="shared" si="391"/>
        <v>331.27441254882513</v>
      </c>
      <c r="M4188">
        <f>INDEX('[1]Traitement outputs (2)'!$B$51:$Q$56,MATCH(70,'[1]Traitement outputs (2)'!$A$51:$A$56,0),MATCH(C4188,'[1]Traitement outputs (2)'!$B$51:$Q$51,0))</f>
        <v>-111.85747150446153</v>
      </c>
      <c r="N4188">
        <f>INDEX('[1]Traitement outputs (2)'!$B$34:$Q$38,MATCH(70,'[1]Traitement outputs (2)'!$A$34:$A$38,0),MATCH(C4188,'[1]Traitement outputs (2)'!$B$33:$Q$33,0))</f>
        <v>-332.1404588687447</v>
      </c>
      <c r="O4188">
        <f>INDEX('[1]Traitement outputs (2)'!$B$58:$Q$63,MATCH(70,'[1]Traitement outputs (2)'!$A$58:$A$63,0),MATCH(C4188,'[1]Traitement outputs (2)'!$B$58:$Q$58,0))</f>
        <v>111.85630624300819</v>
      </c>
      <c r="P4188">
        <f>INDEX('[1]Traitement outputs (2)'!$B$41:$Q$45,MATCH(70,'[1]Traitement outputs (2)'!$A$41:$A$45,0),MATCH(C4188,'[1]Traitement outputs (2)'!$B$40:$Q$40,0))</f>
        <v>402.51858998591712</v>
      </c>
      <c r="Q4188">
        <f>IF(K4188&lt;30,INDEX('[1]Traitement outputs (2)'!$B$51:$Q$63,MATCH(70,'[1]Traitement outputs (2)'!$A$51:$A$63,0),MATCH(C4188,'[1]Traitement outputs (2)'!$B$51:$Q$51,0)),INDEX('[1]Traitement outputs (2)'!$B$34:$Q$38,MATCH(70,'[1]Traitement outputs (2)'!$A$34:$A$38,0),MATCH(C4188,'[1]Traitement outputs (2)'!$B$33:$Q$33,0)))</f>
        <v>-332.1404588687447</v>
      </c>
      <c r="R4188">
        <f>IF(K4188&lt;30,INDEX('[1]Traitement outputs (2)'!$B$58:$Q$63,MATCH(70,'[1]Traitement outputs (2)'!$A$58:$A$63,0),MATCH(C4188,'[1]Traitement outputs (2)'!$B$58:$Q$58,0)),INDEX('[1]Traitement outputs (2)'!$B$41:$Q$45,MATCH(70,'[1]Traitement outputs (2)'!$A$41:$A$45,0),MATCH(C4188,'[1]Traitement outputs (2)'!$B$40:$Q$40,0)))</f>
        <v>402.51858998591712</v>
      </c>
      <c r="T4188">
        <f t="shared" si="392"/>
        <v>-38571.072919876678</v>
      </c>
      <c r="U4188">
        <f t="shared" si="393"/>
        <v>46744.000832756574</v>
      </c>
      <c r="X4188">
        <f t="shared" si="394"/>
        <v>0.93266782872743026</v>
      </c>
      <c r="Y4188">
        <f t="shared" si="395"/>
        <v>0.94377881462299951</v>
      </c>
    </row>
    <row r="4189" spans="1:25" x14ac:dyDescent="0.35">
      <c r="A4189" s="1">
        <v>34874.458333333336</v>
      </c>
      <c r="B4189">
        <v>27.4834</v>
      </c>
      <c r="C4189">
        <f>_xlfn.IFNA(HLOOKUP(B4189,'[1]Traitement outputs'!$B$33:$Q$33,1,TRUE),16)</f>
        <v>26</v>
      </c>
      <c r="E4189" s="1">
        <v>34874.458333333336</v>
      </c>
      <c r="F4189">
        <v>41.954300000000003</v>
      </c>
      <c r="G4189">
        <f t="shared" si="390"/>
        <v>42</v>
      </c>
      <c r="I4189" s="1">
        <v>34874.458333333336</v>
      </c>
      <c r="J4189">
        <v>36503.599999999999</v>
      </c>
      <c r="K4189">
        <f t="shared" si="391"/>
        <v>314.33718422992399</v>
      </c>
      <c r="M4189">
        <f>INDEX('[1]Traitement outputs (2)'!$B$51:$Q$56,MATCH(70,'[1]Traitement outputs (2)'!$A$51:$A$56,0),MATCH(C4189,'[1]Traitement outputs (2)'!$B$51:$Q$51,0))</f>
        <v>-111.85747150446153</v>
      </c>
      <c r="N4189">
        <f>INDEX('[1]Traitement outputs (2)'!$B$34:$Q$38,MATCH(70,'[1]Traitement outputs (2)'!$A$34:$A$38,0),MATCH(C4189,'[1]Traitement outputs (2)'!$B$33:$Q$33,0))</f>
        <v>-332.1404588687447</v>
      </c>
      <c r="O4189">
        <f>INDEX('[1]Traitement outputs (2)'!$B$58:$Q$63,MATCH(70,'[1]Traitement outputs (2)'!$A$58:$A$63,0),MATCH(C4189,'[1]Traitement outputs (2)'!$B$58:$Q$58,0))</f>
        <v>111.85630624300819</v>
      </c>
      <c r="P4189">
        <f>INDEX('[1]Traitement outputs (2)'!$B$41:$Q$45,MATCH(70,'[1]Traitement outputs (2)'!$A$41:$A$45,0),MATCH(C4189,'[1]Traitement outputs (2)'!$B$40:$Q$40,0))</f>
        <v>402.51858998591712</v>
      </c>
      <c r="Q4189">
        <f>IF(K4189&lt;30,INDEX('[1]Traitement outputs (2)'!$B$51:$Q$63,MATCH(70,'[1]Traitement outputs (2)'!$A$51:$A$63,0),MATCH(C4189,'[1]Traitement outputs (2)'!$B$51:$Q$51,0)),INDEX('[1]Traitement outputs (2)'!$B$34:$Q$38,MATCH(70,'[1]Traitement outputs (2)'!$A$34:$A$38,0),MATCH(C4189,'[1]Traitement outputs (2)'!$B$33:$Q$33,0)))</f>
        <v>-332.1404588687447</v>
      </c>
      <c r="R4189">
        <f>IF(K4189&lt;30,INDEX('[1]Traitement outputs (2)'!$B$58:$Q$63,MATCH(70,'[1]Traitement outputs (2)'!$A$58:$A$63,0),MATCH(C4189,'[1]Traitement outputs (2)'!$B$58:$Q$58,0)),INDEX('[1]Traitement outputs (2)'!$B$41:$Q$45,MATCH(70,'[1]Traitement outputs (2)'!$A$41:$A$45,0),MATCH(C4189,'[1]Traitement outputs (2)'!$B$40:$Q$40,0)))</f>
        <v>402.51858998591712</v>
      </c>
      <c r="T4189">
        <f t="shared" si="392"/>
        <v>-38571.072919876678</v>
      </c>
      <c r="U4189">
        <f t="shared" si="393"/>
        <v>46744.000832756574</v>
      </c>
      <c r="X4189">
        <f t="shared" si="394"/>
        <v>0.93266782872743026</v>
      </c>
      <c r="Y4189">
        <f t="shared" si="395"/>
        <v>0.94377881462299951</v>
      </c>
    </row>
    <row r="4190" spans="1:25" x14ac:dyDescent="0.35">
      <c r="A4190" s="1">
        <v>34874.5</v>
      </c>
      <c r="B4190">
        <v>27.846499999999999</v>
      </c>
      <c r="C4190">
        <f>_xlfn.IFNA(HLOOKUP(B4190,'[1]Traitement outputs'!$B$33:$Q$33,1,TRUE),16)</f>
        <v>26</v>
      </c>
      <c r="E4190" s="1">
        <v>34874.5</v>
      </c>
      <c r="F4190">
        <v>38.0578</v>
      </c>
      <c r="G4190">
        <f t="shared" si="390"/>
        <v>38</v>
      </c>
      <c r="I4190" s="1">
        <v>34874.5</v>
      </c>
      <c r="J4190">
        <v>36637.4</v>
      </c>
      <c r="K4190">
        <f t="shared" si="391"/>
        <v>315.48935320092863</v>
      </c>
      <c r="M4190">
        <f>INDEX('[1]Traitement outputs (2)'!$B$51:$Q$56,MATCH(70,'[1]Traitement outputs (2)'!$A$51:$A$56,0),MATCH(C4190,'[1]Traitement outputs (2)'!$B$51:$Q$51,0))</f>
        <v>-111.85747150446153</v>
      </c>
      <c r="N4190">
        <f>INDEX('[1]Traitement outputs (2)'!$B$34:$Q$38,MATCH(70,'[1]Traitement outputs (2)'!$A$34:$A$38,0),MATCH(C4190,'[1]Traitement outputs (2)'!$B$33:$Q$33,0))</f>
        <v>-332.1404588687447</v>
      </c>
      <c r="O4190">
        <f>INDEX('[1]Traitement outputs (2)'!$B$58:$Q$63,MATCH(70,'[1]Traitement outputs (2)'!$A$58:$A$63,0),MATCH(C4190,'[1]Traitement outputs (2)'!$B$58:$Q$58,0))</f>
        <v>111.85630624300819</v>
      </c>
      <c r="P4190">
        <f>INDEX('[1]Traitement outputs (2)'!$B$41:$Q$45,MATCH(70,'[1]Traitement outputs (2)'!$A$41:$A$45,0),MATCH(C4190,'[1]Traitement outputs (2)'!$B$40:$Q$40,0))</f>
        <v>402.51858998591712</v>
      </c>
      <c r="Q4190">
        <f>IF(K4190&lt;30,INDEX('[1]Traitement outputs (2)'!$B$51:$Q$63,MATCH(70,'[1]Traitement outputs (2)'!$A$51:$A$63,0),MATCH(C4190,'[1]Traitement outputs (2)'!$B$51:$Q$51,0)),INDEX('[1]Traitement outputs (2)'!$B$34:$Q$38,MATCH(70,'[1]Traitement outputs (2)'!$A$34:$A$38,0),MATCH(C4190,'[1]Traitement outputs (2)'!$B$33:$Q$33,0)))</f>
        <v>-332.1404588687447</v>
      </c>
      <c r="R4190">
        <f>IF(K4190&lt;30,INDEX('[1]Traitement outputs (2)'!$B$58:$Q$63,MATCH(70,'[1]Traitement outputs (2)'!$A$58:$A$63,0),MATCH(C4190,'[1]Traitement outputs (2)'!$B$58:$Q$58,0)),INDEX('[1]Traitement outputs (2)'!$B$41:$Q$45,MATCH(70,'[1]Traitement outputs (2)'!$A$41:$A$45,0),MATCH(C4190,'[1]Traitement outputs (2)'!$B$40:$Q$40,0)))</f>
        <v>402.51858998591712</v>
      </c>
      <c r="T4190">
        <f t="shared" si="392"/>
        <v>-38571.072919876678</v>
      </c>
      <c r="U4190">
        <f t="shared" si="393"/>
        <v>46744.000832756574</v>
      </c>
      <c r="X4190">
        <f t="shared" si="394"/>
        <v>0.93266782872743026</v>
      </c>
      <c r="Y4190">
        <f t="shared" si="395"/>
        <v>0.94377881462299951</v>
      </c>
    </row>
    <row r="4191" spans="1:25" x14ac:dyDescent="0.35">
      <c r="A4191" s="1">
        <v>34874.541666666664</v>
      </c>
      <c r="B4191">
        <v>27.9969</v>
      </c>
      <c r="C4191">
        <f>_xlfn.IFNA(HLOOKUP(B4191,'[1]Traitement outputs'!$B$33:$Q$33,1,TRUE),16)</f>
        <v>26</v>
      </c>
      <c r="E4191" s="1">
        <v>34874.541666666664</v>
      </c>
      <c r="F4191">
        <v>28.334900000000001</v>
      </c>
      <c r="G4191">
        <f t="shared" si="390"/>
        <v>28</v>
      </c>
      <c r="I4191" s="1">
        <v>34874.541666666664</v>
      </c>
      <c r="J4191">
        <v>36319.9</v>
      </c>
      <c r="K4191">
        <f t="shared" si="391"/>
        <v>312.75531995508436</v>
      </c>
      <c r="M4191">
        <f>INDEX('[1]Traitement outputs (2)'!$B$51:$Q$56,MATCH(70,'[1]Traitement outputs (2)'!$A$51:$A$56,0),MATCH(C4191,'[1]Traitement outputs (2)'!$B$51:$Q$51,0))</f>
        <v>-111.85747150446153</v>
      </c>
      <c r="N4191">
        <f>INDEX('[1]Traitement outputs (2)'!$B$34:$Q$38,MATCH(70,'[1]Traitement outputs (2)'!$A$34:$A$38,0),MATCH(C4191,'[1]Traitement outputs (2)'!$B$33:$Q$33,0))</f>
        <v>-332.1404588687447</v>
      </c>
      <c r="O4191">
        <f>INDEX('[1]Traitement outputs (2)'!$B$58:$Q$63,MATCH(70,'[1]Traitement outputs (2)'!$A$58:$A$63,0),MATCH(C4191,'[1]Traitement outputs (2)'!$B$58:$Q$58,0))</f>
        <v>111.85630624300819</v>
      </c>
      <c r="P4191">
        <f>INDEX('[1]Traitement outputs (2)'!$B$41:$Q$45,MATCH(70,'[1]Traitement outputs (2)'!$A$41:$A$45,0),MATCH(C4191,'[1]Traitement outputs (2)'!$B$40:$Q$40,0))</f>
        <v>402.51858998591712</v>
      </c>
      <c r="Q4191">
        <f>IF(K4191&lt;30,INDEX('[1]Traitement outputs (2)'!$B$51:$Q$63,MATCH(70,'[1]Traitement outputs (2)'!$A$51:$A$63,0),MATCH(C4191,'[1]Traitement outputs (2)'!$B$51:$Q$51,0)),INDEX('[1]Traitement outputs (2)'!$B$34:$Q$38,MATCH(70,'[1]Traitement outputs (2)'!$A$34:$A$38,0),MATCH(C4191,'[1]Traitement outputs (2)'!$B$33:$Q$33,0)))</f>
        <v>-332.1404588687447</v>
      </c>
      <c r="R4191">
        <f>IF(K4191&lt;30,INDEX('[1]Traitement outputs (2)'!$B$58:$Q$63,MATCH(70,'[1]Traitement outputs (2)'!$A$58:$A$63,0),MATCH(C4191,'[1]Traitement outputs (2)'!$B$58:$Q$58,0)),INDEX('[1]Traitement outputs (2)'!$B$41:$Q$45,MATCH(70,'[1]Traitement outputs (2)'!$A$41:$A$45,0),MATCH(C4191,'[1]Traitement outputs (2)'!$B$40:$Q$40,0)))</f>
        <v>402.51858998591712</v>
      </c>
      <c r="T4191">
        <f t="shared" si="392"/>
        <v>-38571.072919876678</v>
      </c>
      <c r="U4191">
        <f t="shared" si="393"/>
        <v>46744.000832756574</v>
      </c>
      <c r="X4191">
        <f t="shared" si="394"/>
        <v>0.93266782872743026</v>
      </c>
      <c r="Y4191">
        <f t="shared" si="395"/>
        <v>0.94377881462299951</v>
      </c>
    </row>
    <row r="4192" spans="1:25" x14ac:dyDescent="0.35">
      <c r="A4192" s="1">
        <v>34874.583333333336</v>
      </c>
      <c r="B4192">
        <v>27.796600000000002</v>
      </c>
      <c r="C4192">
        <f>_xlfn.IFNA(HLOOKUP(B4192,'[1]Traitement outputs'!$B$33:$Q$33,1,TRUE),16)</f>
        <v>26</v>
      </c>
      <c r="E4192" s="1">
        <v>34874.583333333336</v>
      </c>
      <c r="F4192">
        <v>26.085999999999999</v>
      </c>
      <c r="G4192">
        <f t="shared" si="390"/>
        <v>26</v>
      </c>
      <c r="I4192" s="1">
        <v>34874.583333333336</v>
      </c>
      <c r="J4192">
        <v>36470.300000000003</v>
      </c>
      <c r="K4192">
        <f t="shared" si="391"/>
        <v>314.05043365642291</v>
      </c>
      <c r="M4192">
        <f>INDEX('[1]Traitement outputs (2)'!$B$51:$Q$56,MATCH(70,'[1]Traitement outputs (2)'!$A$51:$A$56,0),MATCH(C4192,'[1]Traitement outputs (2)'!$B$51:$Q$51,0))</f>
        <v>-111.85747150446153</v>
      </c>
      <c r="N4192">
        <f>INDEX('[1]Traitement outputs (2)'!$B$34:$Q$38,MATCH(70,'[1]Traitement outputs (2)'!$A$34:$A$38,0),MATCH(C4192,'[1]Traitement outputs (2)'!$B$33:$Q$33,0))</f>
        <v>-332.1404588687447</v>
      </c>
      <c r="O4192">
        <f>INDEX('[1]Traitement outputs (2)'!$B$58:$Q$63,MATCH(70,'[1]Traitement outputs (2)'!$A$58:$A$63,0),MATCH(C4192,'[1]Traitement outputs (2)'!$B$58:$Q$58,0))</f>
        <v>111.85630624300819</v>
      </c>
      <c r="P4192">
        <f>INDEX('[1]Traitement outputs (2)'!$B$41:$Q$45,MATCH(70,'[1]Traitement outputs (2)'!$A$41:$A$45,0),MATCH(C4192,'[1]Traitement outputs (2)'!$B$40:$Q$40,0))</f>
        <v>402.51858998591712</v>
      </c>
      <c r="Q4192">
        <f>IF(K4192&lt;30,INDEX('[1]Traitement outputs (2)'!$B$51:$Q$63,MATCH(70,'[1]Traitement outputs (2)'!$A$51:$A$63,0),MATCH(C4192,'[1]Traitement outputs (2)'!$B$51:$Q$51,0)),INDEX('[1]Traitement outputs (2)'!$B$34:$Q$38,MATCH(70,'[1]Traitement outputs (2)'!$A$34:$A$38,0),MATCH(C4192,'[1]Traitement outputs (2)'!$B$33:$Q$33,0)))</f>
        <v>-332.1404588687447</v>
      </c>
      <c r="R4192">
        <f>IF(K4192&lt;30,INDEX('[1]Traitement outputs (2)'!$B$58:$Q$63,MATCH(70,'[1]Traitement outputs (2)'!$A$58:$A$63,0),MATCH(C4192,'[1]Traitement outputs (2)'!$B$58:$Q$58,0)),INDEX('[1]Traitement outputs (2)'!$B$41:$Q$45,MATCH(70,'[1]Traitement outputs (2)'!$A$41:$A$45,0),MATCH(C4192,'[1]Traitement outputs (2)'!$B$40:$Q$40,0)))</f>
        <v>402.51858998591712</v>
      </c>
      <c r="T4192">
        <f t="shared" si="392"/>
        <v>-38571.072919876678</v>
      </c>
      <c r="U4192">
        <f t="shared" si="393"/>
        <v>46744.000832756574</v>
      </c>
      <c r="X4192">
        <f t="shared" si="394"/>
        <v>0.93266782872743026</v>
      </c>
      <c r="Y4192">
        <f t="shared" si="395"/>
        <v>0.94377881462299951</v>
      </c>
    </row>
    <row r="4193" spans="1:25" x14ac:dyDescent="0.35">
      <c r="A4193" s="1">
        <v>34874.625</v>
      </c>
      <c r="B4193">
        <v>26.8828</v>
      </c>
      <c r="C4193">
        <f>_xlfn.IFNA(HLOOKUP(B4193,'[1]Traitement outputs'!$B$33:$Q$33,1,TRUE),16)</f>
        <v>26</v>
      </c>
      <c r="E4193" s="1">
        <v>34874.625</v>
      </c>
      <c r="F4193">
        <v>25.7697</v>
      </c>
      <c r="G4193">
        <f t="shared" si="390"/>
        <v>26</v>
      </c>
      <c r="I4193" s="1">
        <v>34874.625</v>
      </c>
      <c r="J4193">
        <v>33849.300000000003</v>
      </c>
      <c r="K4193">
        <f t="shared" si="391"/>
        <v>291.48066629466598</v>
      </c>
      <c r="M4193">
        <f>INDEX('[1]Traitement outputs (2)'!$B$51:$Q$56,MATCH(70,'[1]Traitement outputs (2)'!$A$51:$A$56,0),MATCH(C4193,'[1]Traitement outputs (2)'!$B$51:$Q$51,0))</f>
        <v>-111.85747150446153</v>
      </c>
      <c r="N4193">
        <f>INDEX('[1]Traitement outputs (2)'!$B$34:$Q$38,MATCH(70,'[1]Traitement outputs (2)'!$A$34:$A$38,0),MATCH(C4193,'[1]Traitement outputs (2)'!$B$33:$Q$33,0))</f>
        <v>-332.1404588687447</v>
      </c>
      <c r="O4193">
        <f>INDEX('[1]Traitement outputs (2)'!$B$58:$Q$63,MATCH(70,'[1]Traitement outputs (2)'!$A$58:$A$63,0),MATCH(C4193,'[1]Traitement outputs (2)'!$B$58:$Q$58,0))</f>
        <v>111.85630624300819</v>
      </c>
      <c r="P4193">
        <f>INDEX('[1]Traitement outputs (2)'!$B$41:$Q$45,MATCH(70,'[1]Traitement outputs (2)'!$A$41:$A$45,0),MATCH(C4193,'[1]Traitement outputs (2)'!$B$40:$Q$40,0))</f>
        <v>402.51858998591712</v>
      </c>
      <c r="Q4193">
        <f>IF(K4193&lt;30,INDEX('[1]Traitement outputs (2)'!$B$51:$Q$63,MATCH(70,'[1]Traitement outputs (2)'!$A$51:$A$63,0),MATCH(C4193,'[1]Traitement outputs (2)'!$B$51:$Q$51,0)),INDEX('[1]Traitement outputs (2)'!$B$34:$Q$38,MATCH(70,'[1]Traitement outputs (2)'!$A$34:$A$38,0),MATCH(C4193,'[1]Traitement outputs (2)'!$B$33:$Q$33,0)))</f>
        <v>-332.1404588687447</v>
      </c>
      <c r="R4193">
        <f>IF(K4193&lt;30,INDEX('[1]Traitement outputs (2)'!$B$58:$Q$63,MATCH(70,'[1]Traitement outputs (2)'!$A$58:$A$63,0),MATCH(C4193,'[1]Traitement outputs (2)'!$B$58:$Q$58,0)),INDEX('[1]Traitement outputs (2)'!$B$41:$Q$45,MATCH(70,'[1]Traitement outputs (2)'!$A$41:$A$45,0),MATCH(C4193,'[1]Traitement outputs (2)'!$B$40:$Q$40,0)))</f>
        <v>402.51858998591712</v>
      </c>
      <c r="T4193">
        <f t="shared" si="392"/>
        <v>-38571.072919876678</v>
      </c>
      <c r="U4193">
        <f t="shared" si="393"/>
        <v>46744.000832756574</v>
      </c>
      <c r="X4193">
        <f t="shared" si="394"/>
        <v>0.93266782872743026</v>
      </c>
      <c r="Y4193">
        <f t="shared" si="395"/>
        <v>0.94377881462299951</v>
      </c>
    </row>
    <row r="4194" spans="1:25" x14ac:dyDescent="0.35">
      <c r="A4194" s="1">
        <v>34874.666666666664</v>
      </c>
      <c r="B4194">
        <v>23.861599999999999</v>
      </c>
      <c r="C4194">
        <f>_xlfn.IFNA(HLOOKUP(B4194,'[1]Traitement outputs'!$B$33:$Q$33,1,TRUE),16)</f>
        <v>22</v>
      </c>
      <c r="E4194" s="1">
        <v>34874.666666666664</v>
      </c>
      <c r="F4194">
        <v>27.292100000000001</v>
      </c>
      <c r="G4194">
        <f t="shared" si="390"/>
        <v>27</v>
      </c>
      <c r="I4194" s="1">
        <v>34874.666666666664</v>
      </c>
      <c r="J4194">
        <v>23862.799999999999</v>
      </c>
      <c r="K4194">
        <f t="shared" si="391"/>
        <v>205.48563319348861</v>
      </c>
      <c r="M4194">
        <f>INDEX('[1]Traitement outputs (2)'!$B$51:$Q$56,MATCH(70,'[1]Traitement outputs (2)'!$A$51:$A$56,0),MATCH(C4194,'[1]Traitement outputs (2)'!$B$51:$Q$51,0))</f>
        <v>-79.342574701900858</v>
      </c>
      <c r="N4194">
        <f>INDEX('[1]Traitement outputs (2)'!$B$34:$Q$38,MATCH(70,'[1]Traitement outputs (2)'!$A$34:$A$38,0),MATCH(C4194,'[1]Traitement outputs (2)'!$B$33:$Q$33,0))</f>
        <v>-237.95145474030227</v>
      </c>
      <c r="O4194">
        <f>INDEX('[1]Traitement outputs (2)'!$B$58:$Q$63,MATCH(70,'[1]Traitement outputs (2)'!$A$58:$A$63,0),MATCH(C4194,'[1]Traitement outputs (2)'!$B$58:$Q$58,0))</f>
        <v>79.34249368302325</v>
      </c>
      <c r="P4194">
        <f>INDEX('[1]Traitement outputs (2)'!$B$41:$Q$45,MATCH(70,'[1]Traitement outputs (2)'!$A$41:$A$45,0),MATCH(C4194,'[1]Traitement outputs (2)'!$B$40:$Q$40,0))</f>
        <v>308.329590329962</v>
      </c>
      <c r="Q4194">
        <f>IF(K4194&lt;30,INDEX('[1]Traitement outputs (2)'!$B$51:$Q$63,MATCH(70,'[1]Traitement outputs (2)'!$A$51:$A$63,0),MATCH(C4194,'[1]Traitement outputs (2)'!$B$51:$Q$51,0)),INDEX('[1]Traitement outputs (2)'!$B$34:$Q$38,MATCH(70,'[1]Traitement outputs (2)'!$A$34:$A$38,0),MATCH(C4194,'[1]Traitement outputs (2)'!$B$33:$Q$33,0)))</f>
        <v>-237.95145474030227</v>
      </c>
      <c r="R4194">
        <f>IF(K4194&lt;30,INDEX('[1]Traitement outputs (2)'!$B$58:$Q$63,MATCH(70,'[1]Traitement outputs (2)'!$A$58:$A$63,0),MATCH(C4194,'[1]Traitement outputs (2)'!$B$58:$Q$58,0)),INDEX('[1]Traitement outputs (2)'!$B$41:$Q$45,MATCH(70,'[1]Traitement outputs (2)'!$A$41:$A$45,0),MATCH(C4194,'[1]Traitement outputs (2)'!$B$40:$Q$40,0)))</f>
        <v>308.329590329962</v>
      </c>
      <c r="T4194">
        <f t="shared" si="392"/>
        <v>-27633.016897245612</v>
      </c>
      <c r="U4194">
        <f t="shared" si="393"/>
        <v>35805.94532951009</v>
      </c>
      <c r="X4194">
        <f t="shared" si="394"/>
        <v>0.66818016507550282</v>
      </c>
      <c r="Y4194">
        <f t="shared" si="395"/>
        <v>0.72293539358017622</v>
      </c>
    </row>
    <row r="4195" spans="1:25" x14ac:dyDescent="0.35">
      <c r="A4195" s="1">
        <v>34874.708333333336</v>
      </c>
      <c r="B4195">
        <v>22.668900000000001</v>
      </c>
      <c r="C4195">
        <f>_xlfn.IFNA(HLOOKUP(B4195,'[1]Traitement outputs'!$B$33:$Q$33,1,TRUE),16)</f>
        <v>22</v>
      </c>
      <c r="E4195" s="1">
        <v>34874.708333333336</v>
      </c>
      <c r="F4195">
        <v>26.140699999999999</v>
      </c>
      <c r="G4195">
        <f t="shared" si="390"/>
        <v>26</v>
      </c>
      <c r="I4195" s="1">
        <v>34874.708333333336</v>
      </c>
      <c r="J4195">
        <v>21114.2</v>
      </c>
      <c r="K4195">
        <f t="shared" si="391"/>
        <v>181.81708585639393</v>
      </c>
      <c r="M4195">
        <f>INDEX('[1]Traitement outputs (2)'!$B$51:$Q$56,MATCH(70,'[1]Traitement outputs (2)'!$A$51:$A$56,0),MATCH(C4195,'[1]Traitement outputs (2)'!$B$51:$Q$51,0))</f>
        <v>-79.342574701900858</v>
      </c>
      <c r="N4195">
        <f>INDEX('[1]Traitement outputs (2)'!$B$34:$Q$38,MATCH(70,'[1]Traitement outputs (2)'!$A$34:$A$38,0),MATCH(C4195,'[1]Traitement outputs (2)'!$B$33:$Q$33,0))</f>
        <v>-237.95145474030227</v>
      </c>
      <c r="O4195">
        <f>INDEX('[1]Traitement outputs (2)'!$B$58:$Q$63,MATCH(70,'[1]Traitement outputs (2)'!$A$58:$A$63,0),MATCH(C4195,'[1]Traitement outputs (2)'!$B$58:$Q$58,0))</f>
        <v>79.34249368302325</v>
      </c>
      <c r="P4195">
        <f>INDEX('[1]Traitement outputs (2)'!$B$41:$Q$45,MATCH(70,'[1]Traitement outputs (2)'!$A$41:$A$45,0),MATCH(C4195,'[1]Traitement outputs (2)'!$B$40:$Q$40,0))</f>
        <v>308.329590329962</v>
      </c>
      <c r="Q4195">
        <f>IF(K4195&lt;30,INDEX('[1]Traitement outputs (2)'!$B$51:$Q$63,MATCH(70,'[1]Traitement outputs (2)'!$A$51:$A$63,0),MATCH(C4195,'[1]Traitement outputs (2)'!$B$51:$Q$51,0)),INDEX('[1]Traitement outputs (2)'!$B$34:$Q$38,MATCH(70,'[1]Traitement outputs (2)'!$A$34:$A$38,0),MATCH(C4195,'[1]Traitement outputs (2)'!$B$33:$Q$33,0)))</f>
        <v>-237.95145474030227</v>
      </c>
      <c r="R4195">
        <f>IF(K4195&lt;30,INDEX('[1]Traitement outputs (2)'!$B$58:$Q$63,MATCH(70,'[1]Traitement outputs (2)'!$A$58:$A$63,0),MATCH(C4195,'[1]Traitement outputs (2)'!$B$58:$Q$58,0)),INDEX('[1]Traitement outputs (2)'!$B$41:$Q$45,MATCH(70,'[1]Traitement outputs (2)'!$A$41:$A$45,0),MATCH(C4195,'[1]Traitement outputs (2)'!$B$40:$Q$40,0)))</f>
        <v>308.329590329962</v>
      </c>
      <c r="T4195">
        <f t="shared" si="392"/>
        <v>-27633.016897245612</v>
      </c>
      <c r="U4195">
        <f t="shared" si="393"/>
        <v>35805.94532951009</v>
      </c>
      <c r="X4195">
        <f t="shared" si="394"/>
        <v>0.66818016507550282</v>
      </c>
      <c r="Y4195">
        <f t="shared" si="395"/>
        <v>0.72293539358017622</v>
      </c>
    </row>
    <row r="4196" spans="1:25" x14ac:dyDescent="0.35">
      <c r="A4196" s="1">
        <v>34874.75</v>
      </c>
      <c r="B4196">
        <v>20.1874</v>
      </c>
      <c r="C4196">
        <f>_xlfn.IFNA(HLOOKUP(B4196,'[1]Traitement outputs'!$B$33:$Q$33,1,TRUE),16)</f>
        <v>20</v>
      </c>
      <c r="E4196" s="1">
        <v>34874.75</v>
      </c>
      <c r="F4196">
        <v>30.804500000000001</v>
      </c>
      <c r="G4196">
        <f t="shared" si="390"/>
        <v>31</v>
      </c>
      <c r="I4196" s="1">
        <v>34874.75</v>
      </c>
      <c r="J4196">
        <v>5547.24</v>
      </c>
      <c r="K4196">
        <f t="shared" si="391"/>
        <v>47.767995535991069</v>
      </c>
      <c r="M4196">
        <f>INDEX('[1]Traitement outputs (2)'!$B$51:$Q$56,MATCH(70,'[1]Traitement outputs (2)'!$A$51:$A$56,0),MATCH(C4196,'[1]Traitement outputs (2)'!$B$51:$Q$51,0))</f>
        <v>-16.864255714989046</v>
      </c>
      <c r="N4196">
        <f>INDEX('[1]Traitement outputs (2)'!$B$34:$Q$38,MATCH(70,'[1]Traitement outputs (2)'!$A$34:$A$38,0),MATCH(C4196,'[1]Traitement outputs (2)'!$B$33:$Q$33,0))</f>
        <v>-183.77989640241771</v>
      </c>
      <c r="O4196">
        <f>INDEX('[1]Traitement outputs (2)'!$B$58:$Q$63,MATCH(70,'[1]Traitement outputs (2)'!$A$58:$A$63,0),MATCH(C4196,'[1]Traitement outputs (2)'!$B$58:$Q$58,0))</f>
        <v>16.864787616041994</v>
      </c>
      <c r="P4196">
        <f>INDEX('[1]Traitement outputs (2)'!$B$41:$Q$45,MATCH(70,'[1]Traitement outputs (2)'!$A$41:$A$45,0),MATCH(C4196,'[1]Traitement outputs (2)'!$B$40:$Q$40,0))</f>
        <v>254.15803075879367</v>
      </c>
      <c r="Q4196">
        <f>IF(K4196&lt;30,INDEX('[1]Traitement outputs (2)'!$B$51:$Q$63,MATCH(70,'[1]Traitement outputs (2)'!$A$51:$A$63,0),MATCH(C4196,'[1]Traitement outputs (2)'!$B$51:$Q$51,0)),INDEX('[1]Traitement outputs (2)'!$B$34:$Q$38,MATCH(70,'[1]Traitement outputs (2)'!$A$34:$A$38,0),MATCH(C4196,'[1]Traitement outputs (2)'!$B$33:$Q$33,0)))</f>
        <v>-183.77989640241771</v>
      </c>
      <c r="R4196">
        <f>IF(K4196&lt;30,INDEX('[1]Traitement outputs (2)'!$B$58:$Q$63,MATCH(70,'[1]Traitement outputs (2)'!$A$58:$A$63,0),MATCH(C4196,'[1]Traitement outputs (2)'!$B$58:$Q$58,0)),INDEX('[1]Traitement outputs (2)'!$B$41:$Q$45,MATCH(70,'[1]Traitement outputs (2)'!$A$41:$A$45,0),MATCH(C4196,'[1]Traitement outputs (2)'!$B$40:$Q$40,0)))</f>
        <v>254.15803075879367</v>
      </c>
      <c r="T4196">
        <f t="shared" si="392"/>
        <v>-21342.138833337085</v>
      </c>
      <c r="U4196">
        <f t="shared" si="393"/>
        <v>29515.067122381799</v>
      </c>
      <c r="X4196">
        <f t="shared" si="394"/>
        <v>0.51606358805306241</v>
      </c>
      <c r="Y4196">
        <f t="shared" si="395"/>
        <v>0.59592021577150611</v>
      </c>
    </row>
    <row r="4197" spans="1:25" x14ac:dyDescent="0.35">
      <c r="A4197" s="1">
        <v>34874.791666666664</v>
      </c>
      <c r="B4197">
        <v>20.000900000000001</v>
      </c>
      <c r="C4197">
        <f>_xlfn.IFNA(HLOOKUP(B4197,'[1]Traitement outputs'!$B$33:$Q$33,1,TRUE),16)</f>
        <v>20</v>
      </c>
      <c r="E4197" s="1">
        <v>34874.791666666664</v>
      </c>
      <c r="F4197">
        <v>31.694500000000001</v>
      </c>
      <c r="G4197">
        <f t="shared" si="390"/>
        <v>32</v>
      </c>
      <c r="I4197" s="1">
        <v>34874.791666666664</v>
      </c>
      <c r="J4197">
        <v>319.79300000000001</v>
      </c>
      <c r="K4197">
        <f t="shared" si="391"/>
        <v>2.7537785631126819</v>
      </c>
      <c r="M4197">
        <f>INDEX('[1]Traitement outputs (2)'!$B$51:$Q$56,MATCH(70,'[1]Traitement outputs (2)'!$A$51:$A$56,0),MATCH(C4197,'[1]Traitement outputs (2)'!$B$51:$Q$51,0))</f>
        <v>-16.864255714989046</v>
      </c>
      <c r="N4197">
        <f>INDEX('[1]Traitement outputs (2)'!$B$34:$Q$38,MATCH(70,'[1]Traitement outputs (2)'!$A$34:$A$38,0),MATCH(C4197,'[1]Traitement outputs (2)'!$B$33:$Q$33,0))</f>
        <v>-183.77989640241771</v>
      </c>
      <c r="O4197">
        <f>INDEX('[1]Traitement outputs (2)'!$B$58:$Q$63,MATCH(70,'[1]Traitement outputs (2)'!$A$58:$A$63,0),MATCH(C4197,'[1]Traitement outputs (2)'!$B$58:$Q$58,0))</f>
        <v>16.864787616041994</v>
      </c>
      <c r="P4197">
        <f>INDEX('[1]Traitement outputs (2)'!$B$41:$Q$45,MATCH(70,'[1]Traitement outputs (2)'!$A$41:$A$45,0),MATCH(C4197,'[1]Traitement outputs (2)'!$B$40:$Q$40,0))</f>
        <v>254.15803075879367</v>
      </c>
      <c r="Q4197">
        <f>IF(K4197&lt;30,INDEX('[1]Traitement outputs (2)'!$B$51:$Q$63,MATCH(70,'[1]Traitement outputs (2)'!$A$51:$A$63,0),MATCH(C4197,'[1]Traitement outputs (2)'!$B$51:$Q$51,0)),INDEX('[1]Traitement outputs (2)'!$B$34:$Q$38,MATCH(70,'[1]Traitement outputs (2)'!$A$34:$A$38,0),MATCH(C4197,'[1]Traitement outputs (2)'!$B$33:$Q$33,0)))</f>
        <v>-16.864255714989046</v>
      </c>
      <c r="R4197">
        <f>IF(K4197&lt;30,INDEX('[1]Traitement outputs (2)'!$B$58:$Q$63,MATCH(70,'[1]Traitement outputs (2)'!$A$58:$A$63,0),MATCH(C4197,'[1]Traitement outputs (2)'!$B$58:$Q$58,0)),INDEX('[1]Traitement outputs (2)'!$B$41:$Q$45,MATCH(70,'[1]Traitement outputs (2)'!$A$41:$A$45,0),MATCH(C4197,'[1]Traitement outputs (2)'!$B$40:$Q$40,0)))</f>
        <v>16.864787616041994</v>
      </c>
      <c r="T4197">
        <f t="shared" si="392"/>
        <v>-1958.42577907482</v>
      </c>
      <c r="U4197">
        <f t="shared" si="393"/>
        <v>1958.4875481058175</v>
      </c>
      <c r="X4197">
        <f t="shared" si="394"/>
        <v>4.735571455032727E-2</v>
      </c>
      <c r="Y4197">
        <f t="shared" si="395"/>
        <v>3.954259420836595E-2</v>
      </c>
    </row>
    <row r="4198" spans="1:25" x14ac:dyDescent="0.35">
      <c r="A4198" s="1">
        <v>34874.833333333336</v>
      </c>
      <c r="B4198">
        <v>20.001100000000001</v>
      </c>
      <c r="C4198">
        <f>_xlfn.IFNA(HLOOKUP(B4198,'[1]Traitement outputs'!$B$33:$Q$33,1,TRUE),16)</f>
        <v>20</v>
      </c>
      <c r="E4198" s="1">
        <v>34874.833333333336</v>
      </c>
      <c r="F4198">
        <v>31.227799999999998</v>
      </c>
      <c r="G4198">
        <f t="shared" si="390"/>
        <v>31</v>
      </c>
      <c r="I4198" s="1">
        <v>34874.833333333336</v>
      </c>
      <c r="J4198">
        <v>0</v>
      </c>
      <c r="K4198">
        <f t="shared" si="391"/>
        <v>0</v>
      </c>
      <c r="M4198">
        <f>INDEX('[1]Traitement outputs (2)'!$B$51:$Q$56,MATCH(70,'[1]Traitement outputs (2)'!$A$51:$A$56,0),MATCH(C4198,'[1]Traitement outputs (2)'!$B$51:$Q$51,0))</f>
        <v>-16.864255714989046</v>
      </c>
      <c r="N4198">
        <f>INDEX('[1]Traitement outputs (2)'!$B$34:$Q$38,MATCH(70,'[1]Traitement outputs (2)'!$A$34:$A$38,0),MATCH(C4198,'[1]Traitement outputs (2)'!$B$33:$Q$33,0))</f>
        <v>-183.77989640241771</v>
      </c>
      <c r="O4198">
        <f>INDEX('[1]Traitement outputs (2)'!$B$58:$Q$63,MATCH(70,'[1]Traitement outputs (2)'!$A$58:$A$63,0),MATCH(C4198,'[1]Traitement outputs (2)'!$B$58:$Q$58,0))</f>
        <v>16.864787616041994</v>
      </c>
      <c r="P4198">
        <f>INDEX('[1]Traitement outputs (2)'!$B$41:$Q$45,MATCH(70,'[1]Traitement outputs (2)'!$A$41:$A$45,0),MATCH(C4198,'[1]Traitement outputs (2)'!$B$40:$Q$40,0))</f>
        <v>254.15803075879367</v>
      </c>
      <c r="Q4198">
        <f>IF(K4198&lt;30,INDEX('[1]Traitement outputs (2)'!$B$51:$Q$63,MATCH(70,'[1]Traitement outputs (2)'!$A$51:$A$63,0),MATCH(C4198,'[1]Traitement outputs (2)'!$B$51:$Q$51,0)),INDEX('[1]Traitement outputs (2)'!$B$34:$Q$38,MATCH(70,'[1]Traitement outputs (2)'!$A$34:$A$38,0),MATCH(C4198,'[1]Traitement outputs (2)'!$B$33:$Q$33,0)))</f>
        <v>-16.864255714989046</v>
      </c>
      <c r="R4198">
        <f>IF(K4198&lt;30,INDEX('[1]Traitement outputs (2)'!$B$58:$Q$63,MATCH(70,'[1]Traitement outputs (2)'!$A$58:$A$63,0),MATCH(C4198,'[1]Traitement outputs (2)'!$B$58:$Q$58,0)),INDEX('[1]Traitement outputs (2)'!$B$41:$Q$45,MATCH(70,'[1]Traitement outputs (2)'!$A$41:$A$45,0),MATCH(C4198,'[1]Traitement outputs (2)'!$B$40:$Q$40,0)))</f>
        <v>16.864787616041994</v>
      </c>
      <c r="T4198">
        <f t="shared" si="392"/>
        <v>-1958.42577907482</v>
      </c>
      <c r="U4198">
        <f t="shared" si="393"/>
        <v>1958.4875481058175</v>
      </c>
      <c r="X4198">
        <f t="shared" si="394"/>
        <v>4.735571455032727E-2</v>
      </c>
      <c r="Y4198">
        <f t="shared" si="395"/>
        <v>3.954259420836595E-2</v>
      </c>
    </row>
    <row r="4199" spans="1:25" x14ac:dyDescent="0.35">
      <c r="A4199" s="1">
        <v>34874.875</v>
      </c>
      <c r="B4199">
        <v>16.4147</v>
      </c>
      <c r="C4199">
        <f>_xlfn.IFNA(HLOOKUP(B4199,'[1]Traitement outputs'!$B$33:$Q$33,1,TRUE),16)</f>
        <v>16</v>
      </c>
      <c r="E4199" s="1">
        <v>34874.875</v>
      </c>
      <c r="F4199">
        <v>40.295000000000002</v>
      </c>
      <c r="G4199">
        <f t="shared" si="390"/>
        <v>40</v>
      </c>
      <c r="I4199" s="1">
        <v>34874.875</v>
      </c>
      <c r="J4199">
        <v>0</v>
      </c>
      <c r="K4199">
        <f t="shared" si="391"/>
        <v>0</v>
      </c>
      <c r="M4199">
        <f>INDEX('[1]Traitement outputs (2)'!$B$51:$Q$56,MATCH(70,'[1]Traitement outputs (2)'!$A$51:$A$56,0),MATCH(C4199,'[1]Traitement outputs (2)'!$B$51:$Q$51,0))</f>
        <v>-27.907128105419115</v>
      </c>
      <c r="N4199">
        <f>INDEX('[1]Traitement outputs (2)'!$B$34:$Q$38,MATCH(70,'[1]Traitement outputs (2)'!$A$34:$A$38,0),MATCH(C4199,'[1]Traitement outputs (2)'!$B$33:$Q$33,0))</f>
        <v>-87.65601603539298</v>
      </c>
      <c r="O4199">
        <f>INDEX('[1]Traitement outputs (2)'!$B$58:$Q$63,MATCH(70,'[1]Traitement outputs (2)'!$A$58:$A$63,0),MATCH(C4199,'[1]Traitement outputs (2)'!$B$58:$Q$58,0))</f>
        <v>27.907128104236733</v>
      </c>
      <c r="P4199">
        <f>INDEX('[1]Traitement outputs (2)'!$B$41:$Q$45,MATCH(70,'[1]Traitement outputs (2)'!$A$41:$A$45,0),MATCH(C4199,'[1]Traitement outputs (2)'!$B$40:$Q$40,0))</f>
        <v>158.03405896601754</v>
      </c>
      <c r="Q4199">
        <f>IF(K4199&lt;30,INDEX('[1]Traitement outputs (2)'!$B$51:$Q$63,MATCH(70,'[1]Traitement outputs (2)'!$A$51:$A$63,0),MATCH(C4199,'[1]Traitement outputs (2)'!$B$51:$Q$51,0)),INDEX('[1]Traitement outputs (2)'!$B$34:$Q$38,MATCH(70,'[1]Traitement outputs (2)'!$A$34:$A$38,0),MATCH(C4199,'[1]Traitement outputs (2)'!$B$33:$Q$33,0)))</f>
        <v>-27.907128105419115</v>
      </c>
      <c r="R4199">
        <f>IF(K4199&lt;30,INDEX('[1]Traitement outputs (2)'!$B$58:$Q$63,MATCH(70,'[1]Traitement outputs (2)'!$A$58:$A$63,0),MATCH(C4199,'[1]Traitement outputs (2)'!$B$58:$Q$58,0)),INDEX('[1]Traitement outputs (2)'!$B$41:$Q$45,MATCH(70,'[1]Traitement outputs (2)'!$A$41:$A$45,0),MATCH(C4199,'[1]Traitement outputs (2)'!$B$40:$Q$40,0)))</f>
        <v>27.907128104236733</v>
      </c>
      <c r="T4199">
        <f t="shared" si="392"/>
        <v>-3240.8212983285953</v>
      </c>
      <c r="U4199">
        <f t="shared" si="393"/>
        <v>3240.8212981912866</v>
      </c>
      <c r="X4199">
        <f t="shared" si="394"/>
        <v>7.8364679403255921E-2</v>
      </c>
      <c r="Y4199">
        <f t="shared" si="395"/>
        <v>6.5433390996103388E-2</v>
      </c>
    </row>
    <row r="4200" spans="1:25" x14ac:dyDescent="0.35">
      <c r="A4200" s="1">
        <v>34874.916666666664</v>
      </c>
      <c r="B4200">
        <v>16</v>
      </c>
      <c r="C4200">
        <f>_xlfn.IFNA(HLOOKUP(B4200,'[1]Traitement outputs'!$B$33:$Q$33,1,TRUE),16)</f>
        <v>16</v>
      </c>
      <c r="E4200" s="1">
        <v>34874.916666666664</v>
      </c>
      <c r="F4200">
        <v>45.158999999999999</v>
      </c>
      <c r="G4200">
        <f t="shared" si="390"/>
        <v>45</v>
      </c>
      <c r="I4200" s="1">
        <v>34874.916666666664</v>
      </c>
      <c r="J4200">
        <v>0</v>
      </c>
      <c r="K4200">
        <f t="shared" si="391"/>
        <v>0</v>
      </c>
      <c r="M4200">
        <f>INDEX('[1]Traitement outputs (2)'!$B$51:$Q$56,MATCH(70,'[1]Traitement outputs (2)'!$A$51:$A$56,0),MATCH(C4200,'[1]Traitement outputs (2)'!$B$51:$Q$51,0))</f>
        <v>-27.907128105419115</v>
      </c>
      <c r="N4200">
        <f>INDEX('[1]Traitement outputs (2)'!$B$34:$Q$38,MATCH(70,'[1]Traitement outputs (2)'!$A$34:$A$38,0),MATCH(C4200,'[1]Traitement outputs (2)'!$B$33:$Q$33,0))</f>
        <v>-87.65601603539298</v>
      </c>
      <c r="O4200">
        <f>INDEX('[1]Traitement outputs (2)'!$B$58:$Q$63,MATCH(70,'[1]Traitement outputs (2)'!$A$58:$A$63,0),MATCH(C4200,'[1]Traitement outputs (2)'!$B$58:$Q$58,0))</f>
        <v>27.907128104236733</v>
      </c>
      <c r="P4200">
        <f>INDEX('[1]Traitement outputs (2)'!$B$41:$Q$45,MATCH(70,'[1]Traitement outputs (2)'!$A$41:$A$45,0),MATCH(C4200,'[1]Traitement outputs (2)'!$B$40:$Q$40,0))</f>
        <v>158.03405896601754</v>
      </c>
      <c r="Q4200">
        <f>IF(K4200&lt;30,INDEX('[1]Traitement outputs (2)'!$B$51:$Q$63,MATCH(70,'[1]Traitement outputs (2)'!$A$51:$A$63,0),MATCH(C4200,'[1]Traitement outputs (2)'!$B$51:$Q$51,0)),INDEX('[1]Traitement outputs (2)'!$B$34:$Q$38,MATCH(70,'[1]Traitement outputs (2)'!$A$34:$A$38,0),MATCH(C4200,'[1]Traitement outputs (2)'!$B$33:$Q$33,0)))</f>
        <v>-27.907128105419115</v>
      </c>
      <c r="R4200">
        <f>IF(K4200&lt;30,INDEX('[1]Traitement outputs (2)'!$B$58:$Q$63,MATCH(70,'[1]Traitement outputs (2)'!$A$58:$A$63,0),MATCH(C4200,'[1]Traitement outputs (2)'!$B$58:$Q$58,0)),INDEX('[1]Traitement outputs (2)'!$B$41:$Q$45,MATCH(70,'[1]Traitement outputs (2)'!$A$41:$A$45,0),MATCH(C4200,'[1]Traitement outputs (2)'!$B$40:$Q$40,0)))</f>
        <v>27.907128104236733</v>
      </c>
      <c r="T4200">
        <f t="shared" si="392"/>
        <v>-3240.8212983285953</v>
      </c>
      <c r="U4200">
        <f t="shared" si="393"/>
        <v>3240.8212981912866</v>
      </c>
      <c r="X4200">
        <f t="shared" si="394"/>
        <v>7.8364679403255921E-2</v>
      </c>
      <c r="Y4200">
        <f t="shared" si="395"/>
        <v>6.5433390996103388E-2</v>
      </c>
    </row>
    <row r="4201" spans="1:25" x14ac:dyDescent="0.35">
      <c r="A4201" s="1">
        <v>34874.958333333336</v>
      </c>
      <c r="B4201">
        <v>16</v>
      </c>
      <c r="C4201">
        <f>_xlfn.IFNA(HLOOKUP(B4201,'[1]Traitement outputs'!$B$33:$Q$33,1,TRUE),16)</f>
        <v>16</v>
      </c>
      <c r="E4201" s="1">
        <v>34874.958333333336</v>
      </c>
      <c r="F4201">
        <v>47.842100000000002</v>
      </c>
      <c r="G4201">
        <f t="shared" si="390"/>
        <v>48</v>
      </c>
      <c r="I4201" s="1">
        <v>34874.958333333336</v>
      </c>
      <c r="J4201">
        <v>0</v>
      </c>
      <c r="K4201">
        <f t="shared" si="391"/>
        <v>0</v>
      </c>
      <c r="M4201">
        <f>INDEX('[1]Traitement outputs (2)'!$B$51:$Q$56,MATCH(70,'[1]Traitement outputs (2)'!$A$51:$A$56,0),MATCH(C4201,'[1]Traitement outputs (2)'!$B$51:$Q$51,0))</f>
        <v>-27.907128105419115</v>
      </c>
      <c r="N4201">
        <f>INDEX('[1]Traitement outputs (2)'!$B$34:$Q$38,MATCH(70,'[1]Traitement outputs (2)'!$A$34:$A$38,0),MATCH(C4201,'[1]Traitement outputs (2)'!$B$33:$Q$33,0))</f>
        <v>-87.65601603539298</v>
      </c>
      <c r="O4201">
        <f>INDEX('[1]Traitement outputs (2)'!$B$58:$Q$63,MATCH(70,'[1]Traitement outputs (2)'!$A$58:$A$63,0),MATCH(C4201,'[1]Traitement outputs (2)'!$B$58:$Q$58,0))</f>
        <v>27.907128104236733</v>
      </c>
      <c r="P4201">
        <f>INDEX('[1]Traitement outputs (2)'!$B$41:$Q$45,MATCH(70,'[1]Traitement outputs (2)'!$A$41:$A$45,0),MATCH(C4201,'[1]Traitement outputs (2)'!$B$40:$Q$40,0))</f>
        <v>158.03405896601754</v>
      </c>
      <c r="Q4201">
        <f>IF(K4201&lt;30,INDEX('[1]Traitement outputs (2)'!$B$51:$Q$63,MATCH(70,'[1]Traitement outputs (2)'!$A$51:$A$63,0),MATCH(C4201,'[1]Traitement outputs (2)'!$B$51:$Q$51,0)),INDEX('[1]Traitement outputs (2)'!$B$34:$Q$38,MATCH(70,'[1]Traitement outputs (2)'!$A$34:$A$38,0),MATCH(C4201,'[1]Traitement outputs (2)'!$B$33:$Q$33,0)))</f>
        <v>-27.907128105419115</v>
      </c>
      <c r="R4201">
        <f>IF(K4201&lt;30,INDEX('[1]Traitement outputs (2)'!$B$58:$Q$63,MATCH(70,'[1]Traitement outputs (2)'!$A$58:$A$63,0),MATCH(C4201,'[1]Traitement outputs (2)'!$B$58:$Q$58,0)),INDEX('[1]Traitement outputs (2)'!$B$41:$Q$45,MATCH(70,'[1]Traitement outputs (2)'!$A$41:$A$45,0),MATCH(C4201,'[1]Traitement outputs (2)'!$B$40:$Q$40,0)))</f>
        <v>27.907128104236733</v>
      </c>
      <c r="T4201">
        <f t="shared" si="392"/>
        <v>-3240.8212983285953</v>
      </c>
      <c r="U4201">
        <f t="shared" si="393"/>
        <v>3240.8212981912866</v>
      </c>
      <c r="X4201">
        <f t="shared" si="394"/>
        <v>7.8364679403255921E-2</v>
      </c>
      <c r="Y4201">
        <f t="shared" si="395"/>
        <v>6.5433390996103388E-2</v>
      </c>
    </row>
    <row r="4202" spans="1:25" x14ac:dyDescent="0.35">
      <c r="A4202" s="1">
        <v>34875</v>
      </c>
      <c r="B4202">
        <v>15.9999</v>
      </c>
      <c r="C4202">
        <f>_xlfn.IFNA(HLOOKUP(B4202,'[1]Traitement outputs'!$B$33:$Q$33,1,TRUE),16)</f>
        <v>16</v>
      </c>
      <c r="E4202" s="1">
        <v>34875</v>
      </c>
      <c r="F4202">
        <v>48.691800000000001</v>
      </c>
      <c r="G4202">
        <f t="shared" si="390"/>
        <v>49</v>
      </c>
      <c r="I4202" s="1">
        <v>34875</v>
      </c>
      <c r="J4202">
        <v>0</v>
      </c>
      <c r="K4202">
        <f t="shared" si="391"/>
        <v>0</v>
      </c>
      <c r="M4202">
        <f>INDEX('[1]Traitement outputs (2)'!$B$51:$Q$56,MATCH(70,'[1]Traitement outputs (2)'!$A$51:$A$56,0),MATCH(C4202,'[1]Traitement outputs (2)'!$B$51:$Q$51,0))</f>
        <v>-27.907128105419115</v>
      </c>
      <c r="N4202">
        <f>INDEX('[1]Traitement outputs (2)'!$B$34:$Q$38,MATCH(70,'[1]Traitement outputs (2)'!$A$34:$A$38,0),MATCH(C4202,'[1]Traitement outputs (2)'!$B$33:$Q$33,0))</f>
        <v>-87.65601603539298</v>
      </c>
      <c r="O4202">
        <f>INDEX('[1]Traitement outputs (2)'!$B$58:$Q$63,MATCH(70,'[1]Traitement outputs (2)'!$A$58:$A$63,0),MATCH(C4202,'[1]Traitement outputs (2)'!$B$58:$Q$58,0))</f>
        <v>27.907128104236733</v>
      </c>
      <c r="P4202">
        <f>INDEX('[1]Traitement outputs (2)'!$B$41:$Q$45,MATCH(70,'[1]Traitement outputs (2)'!$A$41:$A$45,0),MATCH(C4202,'[1]Traitement outputs (2)'!$B$40:$Q$40,0))</f>
        <v>158.03405896601754</v>
      </c>
      <c r="Q4202">
        <f>IF(K4202&lt;30,INDEX('[1]Traitement outputs (2)'!$B$51:$Q$63,MATCH(70,'[1]Traitement outputs (2)'!$A$51:$A$63,0),MATCH(C4202,'[1]Traitement outputs (2)'!$B$51:$Q$51,0)),INDEX('[1]Traitement outputs (2)'!$B$34:$Q$38,MATCH(70,'[1]Traitement outputs (2)'!$A$34:$A$38,0),MATCH(C4202,'[1]Traitement outputs (2)'!$B$33:$Q$33,0)))</f>
        <v>-27.907128105419115</v>
      </c>
      <c r="R4202">
        <f>IF(K4202&lt;30,INDEX('[1]Traitement outputs (2)'!$B$58:$Q$63,MATCH(70,'[1]Traitement outputs (2)'!$A$58:$A$63,0),MATCH(C4202,'[1]Traitement outputs (2)'!$B$58:$Q$58,0)),INDEX('[1]Traitement outputs (2)'!$B$41:$Q$45,MATCH(70,'[1]Traitement outputs (2)'!$A$41:$A$45,0),MATCH(C4202,'[1]Traitement outputs (2)'!$B$40:$Q$40,0)))</f>
        <v>27.907128104236733</v>
      </c>
      <c r="T4202">
        <f t="shared" si="392"/>
        <v>-3240.8212983285953</v>
      </c>
      <c r="U4202">
        <f t="shared" si="393"/>
        <v>3240.8212981912866</v>
      </c>
      <c r="X4202">
        <f t="shared" si="394"/>
        <v>7.8364679403255921E-2</v>
      </c>
      <c r="Y4202">
        <f t="shared" si="395"/>
        <v>6.5433390996103388E-2</v>
      </c>
    </row>
    <row r="4203" spans="1:25" x14ac:dyDescent="0.35">
      <c r="A4203" s="1">
        <v>34875.041666666664</v>
      </c>
      <c r="B4203">
        <v>15.9998</v>
      </c>
      <c r="C4203">
        <f>_xlfn.IFNA(HLOOKUP(B4203,'[1]Traitement outputs'!$B$33:$Q$33,1,TRUE),16)</f>
        <v>16</v>
      </c>
      <c r="E4203" s="1">
        <v>34875.041666666664</v>
      </c>
      <c r="F4203">
        <v>49.2346</v>
      </c>
      <c r="G4203">
        <f t="shared" si="390"/>
        <v>49</v>
      </c>
      <c r="I4203" s="1">
        <v>34875.041666666664</v>
      </c>
      <c r="J4203">
        <v>0</v>
      </c>
      <c r="K4203">
        <f t="shared" si="391"/>
        <v>0</v>
      </c>
      <c r="M4203">
        <f>INDEX('[1]Traitement outputs (2)'!$B$51:$Q$56,MATCH(70,'[1]Traitement outputs (2)'!$A$51:$A$56,0),MATCH(C4203,'[1]Traitement outputs (2)'!$B$51:$Q$51,0))</f>
        <v>-27.907128105419115</v>
      </c>
      <c r="N4203">
        <f>INDEX('[1]Traitement outputs (2)'!$B$34:$Q$38,MATCH(70,'[1]Traitement outputs (2)'!$A$34:$A$38,0),MATCH(C4203,'[1]Traitement outputs (2)'!$B$33:$Q$33,0))</f>
        <v>-87.65601603539298</v>
      </c>
      <c r="O4203">
        <f>INDEX('[1]Traitement outputs (2)'!$B$58:$Q$63,MATCH(70,'[1]Traitement outputs (2)'!$A$58:$A$63,0),MATCH(C4203,'[1]Traitement outputs (2)'!$B$58:$Q$58,0))</f>
        <v>27.907128104236733</v>
      </c>
      <c r="P4203">
        <f>INDEX('[1]Traitement outputs (2)'!$B$41:$Q$45,MATCH(70,'[1]Traitement outputs (2)'!$A$41:$A$45,0),MATCH(C4203,'[1]Traitement outputs (2)'!$B$40:$Q$40,0))</f>
        <v>158.03405896601754</v>
      </c>
      <c r="Q4203">
        <f>IF(K4203&lt;30,INDEX('[1]Traitement outputs (2)'!$B$51:$Q$63,MATCH(70,'[1]Traitement outputs (2)'!$A$51:$A$63,0),MATCH(C4203,'[1]Traitement outputs (2)'!$B$51:$Q$51,0)),INDEX('[1]Traitement outputs (2)'!$B$34:$Q$38,MATCH(70,'[1]Traitement outputs (2)'!$A$34:$A$38,0),MATCH(C4203,'[1]Traitement outputs (2)'!$B$33:$Q$33,0)))</f>
        <v>-27.907128105419115</v>
      </c>
      <c r="R4203">
        <f>IF(K4203&lt;30,INDEX('[1]Traitement outputs (2)'!$B$58:$Q$63,MATCH(70,'[1]Traitement outputs (2)'!$A$58:$A$63,0),MATCH(C4203,'[1]Traitement outputs (2)'!$B$58:$Q$58,0)),INDEX('[1]Traitement outputs (2)'!$B$41:$Q$45,MATCH(70,'[1]Traitement outputs (2)'!$A$41:$A$45,0),MATCH(C4203,'[1]Traitement outputs (2)'!$B$40:$Q$40,0)))</f>
        <v>27.907128104236733</v>
      </c>
      <c r="T4203">
        <f t="shared" si="392"/>
        <v>-3240.8212983285953</v>
      </c>
      <c r="U4203">
        <f t="shared" si="393"/>
        <v>3240.8212981912866</v>
      </c>
      <c r="X4203">
        <f t="shared" si="394"/>
        <v>7.8364679403255921E-2</v>
      </c>
      <c r="Y4203">
        <f t="shared" si="395"/>
        <v>6.5433390996103388E-2</v>
      </c>
    </row>
    <row r="4204" spans="1:25" x14ac:dyDescent="0.35">
      <c r="A4204" s="1">
        <v>34875.083333333336</v>
      </c>
      <c r="B4204">
        <v>16.0002</v>
      </c>
      <c r="C4204">
        <f>_xlfn.IFNA(HLOOKUP(B4204,'[1]Traitement outputs'!$B$33:$Q$33,1,TRUE),16)</f>
        <v>16</v>
      </c>
      <c r="E4204" s="1">
        <v>34875.083333333336</v>
      </c>
      <c r="F4204">
        <v>48.386000000000003</v>
      </c>
      <c r="G4204">
        <f t="shared" si="390"/>
        <v>48</v>
      </c>
      <c r="I4204" s="1">
        <v>34875.083333333336</v>
      </c>
      <c r="J4204">
        <v>0</v>
      </c>
      <c r="K4204">
        <f t="shared" si="391"/>
        <v>0</v>
      </c>
      <c r="M4204">
        <f>INDEX('[1]Traitement outputs (2)'!$B$51:$Q$56,MATCH(70,'[1]Traitement outputs (2)'!$A$51:$A$56,0),MATCH(C4204,'[1]Traitement outputs (2)'!$B$51:$Q$51,0))</f>
        <v>-27.907128105419115</v>
      </c>
      <c r="N4204">
        <f>INDEX('[1]Traitement outputs (2)'!$B$34:$Q$38,MATCH(70,'[1]Traitement outputs (2)'!$A$34:$A$38,0),MATCH(C4204,'[1]Traitement outputs (2)'!$B$33:$Q$33,0))</f>
        <v>-87.65601603539298</v>
      </c>
      <c r="O4204">
        <f>INDEX('[1]Traitement outputs (2)'!$B$58:$Q$63,MATCH(70,'[1]Traitement outputs (2)'!$A$58:$A$63,0),MATCH(C4204,'[1]Traitement outputs (2)'!$B$58:$Q$58,0))</f>
        <v>27.907128104236733</v>
      </c>
      <c r="P4204">
        <f>INDEX('[1]Traitement outputs (2)'!$B$41:$Q$45,MATCH(70,'[1]Traitement outputs (2)'!$A$41:$A$45,0),MATCH(C4204,'[1]Traitement outputs (2)'!$B$40:$Q$40,0))</f>
        <v>158.03405896601754</v>
      </c>
      <c r="Q4204">
        <f>IF(K4204&lt;30,INDEX('[1]Traitement outputs (2)'!$B$51:$Q$63,MATCH(70,'[1]Traitement outputs (2)'!$A$51:$A$63,0),MATCH(C4204,'[1]Traitement outputs (2)'!$B$51:$Q$51,0)),INDEX('[1]Traitement outputs (2)'!$B$34:$Q$38,MATCH(70,'[1]Traitement outputs (2)'!$A$34:$A$38,0),MATCH(C4204,'[1]Traitement outputs (2)'!$B$33:$Q$33,0)))</f>
        <v>-27.907128105419115</v>
      </c>
      <c r="R4204">
        <f>IF(K4204&lt;30,INDEX('[1]Traitement outputs (2)'!$B$58:$Q$63,MATCH(70,'[1]Traitement outputs (2)'!$A$58:$A$63,0),MATCH(C4204,'[1]Traitement outputs (2)'!$B$58:$Q$58,0)),INDEX('[1]Traitement outputs (2)'!$B$41:$Q$45,MATCH(70,'[1]Traitement outputs (2)'!$A$41:$A$45,0),MATCH(C4204,'[1]Traitement outputs (2)'!$B$40:$Q$40,0)))</f>
        <v>27.907128104236733</v>
      </c>
      <c r="T4204">
        <f t="shared" si="392"/>
        <v>-3240.8212983285953</v>
      </c>
      <c r="U4204">
        <f t="shared" si="393"/>
        <v>3240.8212981912866</v>
      </c>
      <c r="X4204">
        <f t="shared" si="394"/>
        <v>7.8364679403255921E-2</v>
      </c>
      <c r="Y4204">
        <f t="shared" si="395"/>
        <v>6.5433390996103388E-2</v>
      </c>
    </row>
    <row r="4205" spans="1:25" x14ac:dyDescent="0.35">
      <c r="A4205" s="1">
        <v>34875.125</v>
      </c>
      <c r="B4205">
        <v>16.000499999999999</v>
      </c>
      <c r="C4205">
        <f>_xlfn.IFNA(HLOOKUP(B4205,'[1]Traitement outputs'!$B$33:$Q$33,1,TRUE),16)</f>
        <v>16</v>
      </c>
      <c r="E4205" s="1">
        <v>34875.125</v>
      </c>
      <c r="F4205">
        <v>44.683799999999998</v>
      </c>
      <c r="G4205">
        <f t="shared" si="390"/>
        <v>45</v>
      </c>
      <c r="I4205" s="1">
        <v>34875.125</v>
      </c>
      <c r="J4205">
        <v>0</v>
      </c>
      <c r="K4205">
        <f t="shared" si="391"/>
        <v>0</v>
      </c>
      <c r="M4205">
        <f>INDEX('[1]Traitement outputs (2)'!$B$51:$Q$56,MATCH(70,'[1]Traitement outputs (2)'!$A$51:$A$56,0),MATCH(C4205,'[1]Traitement outputs (2)'!$B$51:$Q$51,0))</f>
        <v>-27.907128105419115</v>
      </c>
      <c r="N4205">
        <f>INDEX('[1]Traitement outputs (2)'!$B$34:$Q$38,MATCH(70,'[1]Traitement outputs (2)'!$A$34:$A$38,0),MATCH(C4205,'[1]Traitement outputs (2)'!$B$33:$Q$33,0))</f>
        <v>-87.65601603539298</v>
      </c>
      <c r="O4205">
        <f>INDEX('[1]Traitement outputs (2)'!$B$58:$Q$63,MATCH(70,'[1]Traitement outputs (2)'!$A$58:$A$63,0),MATCH(C4205,'[1]Traitement outputs (2)'!$B$58:$Q$58,0))</f>
        <v>27.907128104236733</v>
      </c>
      <c r="P4205">
        <f>INDEX('[1]Traitement outputs (2)'!$B$41:$Q$45,MATCH(70,'[1]Traitement outputs (2)'!$A$41:$A$45,0),MATCH(C4205,'[1]Traitement outputs (2)'!$B$40:$Q$40,0))</f>
        <v>158.03405896601754</v>
      </c>
      <c r="Q4205">
        <f>IF(K4205&lt;30,INDEX('[1]Traitement outputs (2)'!$B$51:$Q$63,MATCH(70,'[1]Traitement outputs (2)'!$A$51:$A$63,0),MATCH(C4205,'[1]Traitement outputs (2)'!$B$51:$Q$51,0)),INDEX('[1]Traitement outputs (2)'!$B$34:$Q$38,MATCH(70,'[1]Traitement outputs (2)'!$A$34:$A$38,0),MATCH(C4205,'[1]Traitement outputs (2)'!$B$33:$Q$33,0)))</f>
        <v>-27.907128105419115</v>
      </c>
      <c r="R4205">
        <f>IF(K4205&lt;30,INDEX('[1]Traitement outputs (2)'!$B$58:$Q$63,MATCH(70,'[1]Traitement outputs (2)'!$A$58:$A$63,0),MATCH(C4205,'[1]Traitement outputs (2)'!$B$58:$Q$58,0)),INDEX('[1]Traitement outputs (2)'!$B$41:$Q$45,MATCH(70,'[1]Traitement outputs (2)'!$A$41:$A$45,0),MATCH(C4205,'[1]Traitement outputs (2)'!$B$40:$Q$40,0)))</f>
        <v>27.907128104236733</v>
      </c>
      <c r="T4205">
        <f t="shared" si="392"/>
        <v>-3240.8212983285953</v>
      </c>
      <c r="U4205">
        <f t="shared" si="393"/>
        <v>3240.8212981912866</v>
      </c>
      <c r="X4205">
        <f t="shared" si="394"/>
        <v>7.8364679403255921E-2</v>
      </c>
      <c r="Y4205">
        <f t="shared" si="395"/>
        <v>6.5433390996103388E-2</v>
      </c>
    </row>
    <row r="4206" spans="1:25" x14ac:dyDescent="0.35">
      <c r="A4206" s="1">
        <v>34875.166666666664</v>
      </c>
      <c r="B4206">
        <v>16.000499999999999</v>
      </c>
      <c r="C4206">
        <f>_xlfn.IFNA(HLOOKUP(B4206,'[1]Traitement outputs'!$B$33:$Q$33,1,TRUE),16)</f>
        <v>16</v>
      </c>
      <c r="E4206" s="1">
        <v>34875.166666666664</v>
      </c>
      <c r="F4206">
        <v>41.399900000000002</v>
      </c>
      <c r="G4206">
        <f t="shared" si="390"/>
        <v>41</v>
      </c>
      <c r="I4206" s="1">
        <v>34875.166666666664</v>
      </c>
      <c r="J4206">
        <v>2276.5500000000002</v>
      </c>
      <c r="K4206">
        <f t="shared" si="391"/>
        <v>19.603664207328418</v>
      </c>
      <c r="M4206">
        <f>INDEX('[1]Traitement outputs (2)'!$B$51:$Q$56,MATCH(70,'[1]Traitement outputs (2)'!$A$51:$A$56,0),MATCH(C4206,'[1]Traitement outputs (2)'!$B$51:$Q$51,0))</f>
        <v>-27.907128105419115</v>
      </c>
      <c r="N4206">
        <f>INDEX('[1]Traitement outputs (2)'!$B$34:$Q$38,MATCH(70,'[1]Traitement outputs (2)'!$A$34:$A$38,0),MATCH(C4206,'[1]Traitement outputs (2)'!$B$33:$Q$33,0))</f>
        <v>-87.65601603539298</v>
      </c>
      <c r="O4206">
        <f>INDEX('[1]Traitement outputs (2)'!$B$58:$Q$63,MATCH(70,'[1]Traitement outputs (2)'!$A$58:$A$63,0),MATCH(C4206,'[1]Traitement outputs (2)'!$B$58:$Q$58,0))</f>
        <v>27.907128104236733</v>
      </c>
      <c r="P4206">
        <f>INDEX('[1]Traitement outputs (2)'!$B$41:$Q$45,MATCH(70,'[1]Traitement outputs (2)'!$A$41:$A$45,0),MATCH(C4206,'[1]Traitement outputs (2)'!$B$40:$Q$40,0))</f>
        <v>158.03405896601754</v>
      </c>
      <c r="Q4206">
        <f>IF(K4206&lt;30,INDEX('[1]Traitement outputs (2)'!$B$51:$Q$63,MATCH(70,'[1]Traitement outputs (2)'!$A$51:$A$63,0),MATCH(C4206,'[1]Traitement outputs (2)'!$B$51:$Q$51,0)),INDEX('[1]Traitement outputs (2)'!$B$34:$Q$38,MATCH(70,'[1]Traitement outputs (2)'!$A$34:$A$38,0),MATCH(C4206,'[1]Traitement outputs (2)'!$B$33:$Q$33,0)))</f>
        <v>-27.907128105419115</v>
      </c>
      <c r="R4206">
        <f>IF(K4206&lt;30,INDEX('[1]Traitement outputs (2)'!$B$58:$Q$63,MATCH(70,'[1]Traitement outputs (2)'!$A$58:$A$63,0),MATCH(C4206,'[1]Traitement outputs (2)'!$B$58:$Q$58,0)),INDEX('[1]Traitement outputs (2)'!$B$41:$Q$45,MATCH(70,'[1]Traitement outputs (2)'!$A$41:$A$45,0),MATCH(C4206,'[1]Traitement outputs (2)'!$B$40:$Q$40,0)))</f>
        <v>27.907128104236733</v>
      </c>
      <c r="T4206">
        <f t="shared" si="392"/>
        <v>-3240.8212983285953</v>
      </c>
      <c r="U4206">
        <f t="shared" si="393"/>
        <v>3240.8212981912866</v>
      </c>
      <c r="X4206">
        <f t="shared" si="394"/>
        <v>7.8364679403255921E-2</v>
      </c>
      <c r="Y4206">
        <f t="shared" si="395"/>
        <v>6.5433390996103388E-2</v>
      </c>
    </row>
    <row r="4207" spans="1:25" x14ac:dyDescent="0.35">
      <c r="A4207" s="1">
        <v>34875.208333333336</v>
      </c>
      <c r="B4207">
        <v>19.9712</v>
      </c>
      <c r="C4207">
        <f>_xlfn.IFNA(HLOOKUP(B4207,'[1]Traitement outputs'!$B$33:$Q$33,1,TRUE),16)</f>
        <v>18</v>
      </c>
      <c r="E4207" s="1">
        <v>34875.208333333336</v>
      </c>
      <c r="F4207">
        <v>28.762599999999999</v>
      </c>
      <c r="G4207">
        <f t="shared" si="390"/>
        <v>29</v>
      </c>
      <c r="I4207" s="1">
        <v>34875.208333333336</v>
      </c>
      <c r="J4207">
        <v>4836.9799999999996</v>
      </c>
      <c r="K4207">
        <f t="shared" si="391"/>
        <v>41.651855525933271</v>
      </c>
      <c r="M4207">
        <f>INDEX('[1]Traitement outputs (2)'!$B$51:$Q$56,MATCH(70,'[1]Traitement outputs (2)'!$A$51:$A$56,0),MATCH(C4207,'[1]Traitement outputs (2)'!$B$51:$Q$51,0))</f>
        <v>-40.563606676443541</v>
      </c>
      <c r="N4207">
        <f>INDEX('[1]Traitement outputs (2)'!$B$34:$Q$38,MATCH(70,'[1]Traitement outputs (2)'!$A$34:$A$38,0),MATCH(C4207,'[1]Traitement outputs (2)'!$B$33:$Q$33,0))</f>
        <v>-132.60751704955501</v>
      </c>
      <c r="O4207">
        <f>INDEX('[1]Traitement outputs (2)'!$B$58:$Q$63,MATCH(70,'[1]Traitement outputs (2)'!$A$58:$A$63,0),MATCH(C4207,'[1]Traitement outputs (2)'!$B$58:$Q$58,0))</f>
        <v>40.565237508304868</v>
      </c>
      <c r="P4207">
        <f>INDEX('[1]Traitement outputs (2)'!$B$41:$Q$45,MATCH(70,'[1]Traitement outputs (2)'!$A$41:$A$45,0),MATCH(C4207,'[1]Traitement outputs (2)'!$B$40:$Q$40,0))</f>
        <v>202.98564822710691</v>
      </c>
      <c r="Q4207">
        <f>IF(K4207&lt;30,INDEX('[1]Traitement outputs (2)'!$B$51:$Q$63,MATCH(70,'[1]Traitement outputs (2)'!$A$51:$A$63,0),MATCH(C4207,'[1]Traitement outputs (2)'!$B$51:$Q$51,0)),INDEX('[1]Traitement outputs (2)'!$B$34:$Q$38,MATCH(70,'[1]Traitement outputs (2)'!$A$34:$A$38,0),MATCH(C4207,'[1]Traitement outputs (2)'!$B$33:$Q$33,0)))</f>
        <v>-132.60751704955501</v>
      </c>
      <c r="R4207">
        <f>IF(K4207&lt;30,INDEX('[1]Traitement outputs (2)'!$B$58:$Q$63,MATCH(70,'[1]Traitement outputs (2)'!$A$58:$A$63,0),MATCH(C4207,'[1]Traitement outputs (2)'!$B$58:$Q$58,0)),INDEX('[1]Traitement outputs (2)'!$B$41:$Q$45,MATCH(70,'[1]Traitement outputs (2)'!$A$41:$A$45,0),MATCH(C4207,'[1]Traitement outputs (2)'!$B$40:$Q$40,0)))</f>
        <v>202.98564822710691</v>
      </c>
      <c r="T4207">
        <f t="shared" si="392"/>
        <v>-15399.551825944363</v>
      </c>
      <c r="U4207">
        <f t="shared" si="393"/>
        <v>23572.479745836052</v>
      </c>
      <c r="X4207">
        <f t="shared" si="394"/>
        <v>0.3723688629225973</v>
      </c>
      <c r="Y4207">
        <f t="shared" si="395"/>
        <v>0.47593715976189493</v>
      </c>
    </row>
    <row r="4208" spans="1:25" x14ac:dyDescent="0.35">
      <c r="A4208" s="1">
        <v>34875.25</v>
      </c>
      <c r="B4208">
        <v>20.000599999999999</v>
      </c>
      <c r="C4208">
        <f>_xlfn.IFNA(HLOOKUP(B4208,'[1]Traitement outputs'!$B$33:$Q$33,1,TRUE),16)</f>
        <v>20</v>
      </c>
      <c r="E4208" s="1">
        <v>34875.25</v>
      </c>
      <c r="F4208">
        <v>26.446999999999999</v>
      </c>
      <c r="G4208">
        <f t="shared" si="390"/>
        <v>26</v>
      </c>
      <c r="I4208" s="1">
        <v>34875.25</v>
      </c>
      <c r="J4208">
        <v>12637.1</v>
      </c>
      <c r="K4208">
        <f t="shared" si="391"/>
        <v>108.81968986160194</v>
      </c>
      <c r="M4208">
        <f>INDEX('[1]Traitement outputs (2)'!$B$51:$Q$56,MATCH(70,'[1]Traitement outputs (2)'!$A$51:$A$56,0),MATCH(C4208,'[1]Traitement outputs (2)'!$B$51:$Q$51,0))</f>
        <v>-16.864255714989046</v>
      </c>
      <c r="N4208">
        <f>INDEX('[1]Traitement outputs (2)'!$B$34:$Q$38,MATCH(70,'[1]Traitement outputs (2)'!$A$34:$A$38,0),MATCH(C4208,'[1]Traitement outputs (2)'!$B$33:$Q$33,0))</f>
        <v>-183.77989640241771</v>
      </c>
      <c r="O4208">
        <f>INDEX('[1]Traitement outputs (2)'!$B$58:$Q$63,MATCH(70,'[1]Traitement outputs (2)'!$A$58:$A$63,0),MATCH(C4208,'[1]Traitement outputs (2)'!$B$58:$Q$58,0))</f>
        <v>16.864787616041994</v>
      </c>
      <c r="P4208">
        <f>INDEX('[1]Traitement outputs (2)'!$B$41:$Q$45,MATCH(70,'[1]Traitement outputs (2)'!$A$41:$A$45,0),MATCH(C4208,'[1]Traitement outputs (2)'!$B$40:$Q$40,0))</f>
        <v>254.15803075879367</v>
      </c>
      <c r="Q4208">
        <f>IF(K4208&lt;30,INDEX('[1]Traitement outputs (2)'!$B$51:$Q$63,MATCH(70,'[1]Traitement outputs (2)'!$A$51:$A$63,0),MATCH(C4208,'[1]Traitement outputs (2)'!$B$51:$Q$51,0)),INDEX('[1]Traitement outputs (2)'!$B$34:$Q$38,MATCH(70,'[1]Traitement outputs (2)'!$A$34:$A$38,0),MATCH(C4208,'[1]Traitement outputs (2)'!$B$33:$Q$33,0)))</f>
        <v>-183.77989640241771</v>
      </c>
      <c r="R4208">
        <f>IF(K4208&lt;30,INDEX('[1]Traitement outputs (2)'!$B$58:$Q$63,MATCH(70,'[1]Traitement outputs (2)'!$A$58:$A$63,0),MATCH(C4208,'[1]Traitement outputs (2)'!$B$58:$Q$58,0)),INDEX('[1]Traitement outputs (2)'!$B$41:$Q$45,MATCH(70,'[1]Traitement outputs (2)'!$A$41:$A$45,0),MATCH(C4208,'[1]Traitement outputs (2)'!$B$40:$Q$40,0)))</f>
        <v>254.15803075879367</v>
      </c>
      <c r="T4208">
        <f t="shared" si="392"/>
        <v>-21342.138833337085</v>
      </c>
      <c r="U4208">
        <f t="shared" si="393"/>
        <v>29515.067122381799</v>
      </c>
      <c r="X4208">
        <f t="shared" si="394"/>
        <v>0.51606358805306241</v>
      </c>
      <c r="Y4208">
        <f t="shared" si="395"/>
        <v>0.59592021577150611</v>
      </c>
    </row>
    <row r="4209" spans="1:25" x14ac:dyDescent="0.35">
      <c r="A4209" s="1">
        <v>34875.291666666664</v>
      </c>
      <c r="B4209">
        <v>19.9998</v>
      </c>
      <c r="C4209">
        <f>_xlfn.IFNA(HLOOKUP(B4209,'[1]Traitement outputs'!$B$33:$Q$33,1,TRUE),16)</f>
        <v>18</v>
      </c>
      <c r="E4209" s="1">
        <v>34875.291666666664</v>
      </c>
      <c r="F4209">
        <v>24.7879</v>
      </c>
      <c r="G4209">
        <f t="shared" si="390"/>
        <v>25</v>
      </c>
      <c r="I4209" s="1">
        <v>34875.291666666664</v>
      </c>
      <c r="J4209">
        <v>19305.599999999999</v>
      </c>
      <c r="K4209">
        <f t="shared" si="391"/>
        <v>166.24299915266496</v>
      </c>
      <c r="M4209">
        <f>INDEX('[1]Traitement outputs (2)'!$B$51:$Q$56,MATCH(70,'[1]Traitement outputs (2)'!$A$51:$A$56,0),MATCH(C4209,'[1]Traitement outputs (2)'!$B$51:$Q$51,0))</f>
        <v>-40.563606676443541</v>
      </c>
      <c r="N4209">
        <f>INDEX('[1]Traitement outputs (2)'!$B$34:$Q$38,MATCH(70,'[1]Traitement outputs (2)'!$A$34:$A$38,0),MATCH(C4209,'[1]Traitement outputs (2)'!$B$33:$Q$33,0))</f>
        <v>-132.60751704955501</v>
      </c>
      <c r="O4209">
        <f>INDEX('[1]Traitement outputs (2)'!$B$58:$Q$63,MATCH(70,'[1]Traitement outputs (2)'!$A$58:$A$63,0),MATCH(C4209,'[1]Traitement outputs (2)'!$B$58:$Q$58,0))</f>
        <v>40.565237508304868</v>
      </c>
      <c r="P4209">
        <f>INDEX('[1]Traitement outputs (2)'!$B$41:$Q$45,MATCH(70,'[1]Traitement outputs (2)'!$A$41:$A$45,0),MATCH(C4209,'[1]Traitement outputs (2)'!$B$40:$Q$40,0))</f>
        <v>202.98564822710691</v>
      </c>
      <c r="Q4209">
        <f>IF(K4209&lt;30,INDEX('[1]Traitement outputs (2)'!$B$51:$Q$63,MATCH(70,'[1]Traitement outputs (2)'!$A$51:$A$63,0),MATCH(C4209,'[1]Traitement outputs (2)'!$B$51:$Q$51,0)),INDEX('[1]Traitement outputs (2)'!$B$34:$Q$38,MATCH(70,'[1]Traitement outputs (2)'!$A$34:$A$38,0),MATCH(C4209,'[1]Traitement outputs (2)'!$B$33:$Q$33,0)))</f>
        <v>-132.60751704955501</v>
      </c>
      <c r="R4209">
        <f>IF(K4209&lt;30,INDEX('[1]Traitement outputs (2)'!$B$58:$Q$63,MATCH(70,'[1]Traitement outputs (2)'!$A$58:$A$63,0),MATCH(C4209,'[1]Traitement outputs (2)'!$B$58:$Q$58,0)),INDEX('[1]Traitement outputs (2)'!$B$41:$Q$45,MATCH(70,'[1]Traitement outputs (2)'!$A$41:$A$45,0),MATCH(C4209,'[1]Traitement outputs (2)'!$B$40:$Q$40,0)))</f>
        <v>202.98564822710691</v>
      </c>
      <c r="T4209">
        <f t="shared" si="392"/>
        <v>-15399.551825944363</v>
      </c>
      <c r="U4209">
        <f t="shared" si="393"/>
        <v>23572.479745836052</v>
      </c>
      <c r="X4209">
        <f t="shared" si="394"/>
        <v>0.3723688629225973</v>
      </c>
      <c r="Y4209">
        <f t="shared" si="395"/>
        <v>0.47593715976189493</v>
      </c>
    </row>
    <row r="4210" spans="1:25" x14ac:dyDescent="0.35">
      <c r="A4210" s="1">
        <v>34875.333333333336</v>
      </c>
      <c r="B4210">
        <v>19.999600000000001</v>
      </c>
      <c r="C4210">
        <f>_xlfn.IFNA(HLOOKUP(B4210,'[1]Traitement outputs'!$B$33:$Q$33,1,TRUE),16)</f>
        <v>18</v>
      </c>
      <c r="E4210" s="1">
        <v>34875.333333333336</v>
      </c>
      <c r="F4210">
        <v>23.983899999999998</v>
      </c>
      <c r="G4210">
        <f t="shared" si="390"/>
        <v>24</v>
      </c>
      <c r="I4210" s="1">
        <v>34875.333333333336</v>
      </c>
      <c r="J4210">
        <v>20922</v>
      </c>
      <c r="K4210">
        <f t="shared" si="391"/>
        <v>180.16202699072065</v>
      </c>
      <c r="M4210">
        <f>INDEX('[1]Traitement outputs (2)'!$B$51:$Q$56,MATCH(70,'[1]Traitement outputs (2)'!$A$51:$A$56,0),MATCH(C4210,'[1]Traitement outputs (2)'!$B$51:$Q$51,0))</f>
        <v>-40.563606676443541</v>
      </c>
      <c r="N4210">
        <f>INDEX('[1]Traitement outputs (2)'!$B$34:$Q$38,MATCH(70,'[1]Traitement outputs (2)'!$A$34:$A$38,0),MATCH(C4210,'[1]Traitement outputs (2)'!$B$33:$Q$33,0))</f>
        <v>-132.60751704955501</v>
      </c>
      <c r="O4210">
        <f>INDEX('[1]Traitement outputs (2)'!$B$58:$Q$63,MATCH(70,'[1]Traitement outputs (2)'!$A$58:$A$63,0),MATCH(C4210,'[1]Traitement outputs (2)'!$B$58:$Q$58,0))</f>
        <v>40.565237508304868</v>
      </c>
      <c r="P4210">
        <f>INDEX('[1]Traitement outputs (2)'!$B$41:$Q$45,MATCH(70,'[1]Traitement outputs (2)'!$A$41:$A$45,0),MATCH(C4210,'[1]Traitement outputs (2)'!$B$40:$Q$40,0))</f>
        <v>202.98564822710691</v>
      </c>
      <c r="Q4210">
        <f>IF(K4210&lt;30,INDEX('[1]Traitement outputs (2)'!$B$51:$Q$63,MATCH(70,'[1]Traitement outputs (2)'!$A$51:$A$63,0),MATCH(C4210,'[1]Traitement outputs (2)'!$B$51:$Q$51,0)),INDEX('[1]Traitement outputs (2)'!$B$34:$Q$38,MATCH(70,'[1]Traitement outputs (2)'!$A$34:$A$38,0),MATCH(C4210,'[1]Traitement outputs (2)'!$B$33:$Q$33,0)))</f>
        <v>-132.60751704955501</v>
      </c>
      <c r="R4210">
        <f>IF(K4210&lt;30,INDEX('[1]Traitement outputs (2)'!$B$58:$Q$63,MATCH(70,'[1]Traitement outputs (2)'!$A$58:$A$63,0),MATCH(C4210,'[1]Traitement outputs (2)'!$B$58:$Q$58,0)),INDEX('[1]Traitement outputs (2)'!$B$41:$Q$45,MATCH(70,'[1]Traitement outputs (2)'!$A$41:$A$45,0),MATCH(C4210,'[1]Traitement outputs (2)'!$B$40:$Q$40,0)))</f>
        <v>202.98564822710691</v>
      </c>
      <c r="T4210">
        <f t="shared" si="392"/>
        <v>-15399.551825944363</v>
      </c>
      <c r="U4210">
        <f t="shared" si="393"/>
        <v>23572.479745836052</v>
      </c>
      <c r="X4210">
        <f t="shared" si="394"/>
        <v>0.3723688629225973</v>
      </c>
      <c r="Y4210">
        <f t="shared" si="395"/>
        <v>0.47593715976189493</v>
      </c>
    </row>
    <row r="4211" spans="1:25" x14ac:dyDescent="0.35">
      <c r="A4211" s="1">
        <v>34875.375</v>
      </c>
      <c r="B4211">
        <v>20.023700000000002</v>
      </c>
      <c r="C4211">
        <f>_xlfn.IFNA(HLOOKUP(B4211,'[1]Traitement outputs'!$B$33:$Q$33,1,TRUE),16)</f>
        <v>20</v>
      </c>
      <c r="E4211" s="1">
        <v>34875.375</v>
      </c>
      <c r="F4211">
        <v>23.731200000000001</v>
      </c>
      <c r="G4211">
        <f t="shared" si="390"/>
        <v>24</v>
      </c>
      <c r="I4211" s="1">
        <v>34875.375</v>
      </c>
      <c r="J4211">
        <v>20327.099999999999</v>
      </c>
      <c r="K4211">
        <f t="shared" si="391"/>
        <v>175.03926674520014</v>
      </c>
      <c r="M4211">
        <f>INDEX('[1]Traitement outputs (2)'!$B$51:$Q$56,MATCH(70,'[1]Traitement outputs (2)'!$A$51:$A$56,0),MATCH(C4211,'[1]Traitement outputs (2)'!$B$51:$Q$51,0))</f>
        <v>-16.864255714989046</v>
      </c>
      <c r="N4211">
        <f>INDEX('[1]Traitement outputs (2)'!$B$34:$Q$38,MATCH(70,'[1]Traitement outputs (2)'!$A$34:$A$38,0),MATCH(C4211,'[1]Traitement outputs (2)'!$B$33:$Q$33,0))</f>
        <v>-183.77989640241771</v>
      </c>
      <c r="O4211">
        <f>INDEX('[1]Traitement outputs (2)'!$B$58:$Q$63,MATCH(70,'[1]Traitement outputs (2)'!$A$58:$A$63,0),MATCH(C4211,'[1]Traitement outputs (2)'!$B$58:$Q$58,0))</f>
        <v>16.864787616041994</v>
      </c>
      <c r="P4211">
        <f>INDEX('[1]Traitement outputs (2)'!$B$41:$Q$45,MATCH(70,'[1]Traitement outputs (2)'!$A$41:$A$45,0),MATCH(C4211,'[1]Traitement outputs (2)'!$B$40:$Q$40,0))</f>
        <v>254.15803075879367</v>
      </c>
      <c r="Q4211">
        <f>IF(K4211&lt;30,INDEX('[1]Traitement outputs (2)'!$B$51:$Q$63,MATCH(70,'[1]Traitement outputs (2)'!$A$51:$A$63,0),MATCH(C4211,'[1]Traitement outputs (2)'!$B$51:$Q$51,0)),INDEX('[1]Traitement outputs (2)'!$B$34:$Q$38,MATCH(70,'[1]Traitement outputs (2)'!$A$34:$A$38,0),MATCH(C4211,'[1]Traitement outputs (2)'!$B$33:$Q$33,0)))</f>
        <v>-183.77989640241771</v>
      </c>
      <c r="R4211">
        <f>IF(K4211&lt;30,INDEX('[1]Traitement outputs (2)'!$B$58:$Q$63,MATCH(70,'[1]Traitement outputs (2)'!$A$58:$A$63,0),MATCH(C4211,'[1]Traitement outputs (2)'!$B$58:$Q$58,0)),INDEX('[1]Traitement outputs (2)'!$B$41:$Q$45,MATCH(70,'[1]Traitement outputs (2)'!$A$41:$A$45,0),MATCH(C4211,'[1]Traitement outputs (2)'!$B$40:$Q$40,0)))</f>
        <v>254.15803075879367</v>
      </c>
      <c r="T4211">
        <f t="shared" si="392"/>
        <v>-21342.138833337085</v>
      </c>
      <c r="U4211">
        <f t="shared" si="393"/>
        <v>29515.067122381799</v>
      </c>
      <c r="X4211">
        <f t="shared" si="394"/>
        <v>0.51606358805306241</v>
      </c>
      <c r="Y4211">
        <f t="shared" si="395"/>
        <v>0.59592021577150611</v>
      </c>
    </row>
    <row r="4212" spans="1:25" x14ac:dyDescent="0.35">
      <c r="A4212" s="1">
        <v>34875.416666666664</v>
      </c>
      <c r="B4212">
        <v>21.068000000000001</v>
      </c>
      <c r="C4212">
        <f>_xlfn.IFNA(HLOOKUP(B4212,'[1]Traitement outputs'!$B$33:$Q$33,1,TRUE),16)</f>
        <v>20</v>
      </c>
      <c r="E4212" s="1">
        <v>34875.416666666664</v>
      </c>
      <c r="F4212">
        <v>22.446200000000001</v>
      </c>
      <c r="G4212">
        <f t="shared" si="390"/>
        <v>22</v>
      </c>
      <c r="I4212" s="1">
        <v>34875.416666666664</v>
      </c>
      <c r="J4212">
        <v>24181.599999999999</v>
      </c>
      <c r="K4212">
        <f t="shared" si="391"/>
        <v>208.23086090616624</v>
      </c>
      <c r="M4212">
        <f>INDEX('[1]Traitement outputs (2)'!$B$51:$Q$56,MATCH(70,'[1]Traitement outputs (2)'!$A$51:$A$56,0),MATCH(C4212,'[1]Traitement outputs (2)'!$B$51:$Q$51,0))</f>
        <v>-16.864255714989046</v>
      </c>
      <c r="N4212">
        <f>INDEX('[1]Traitement outputs (2)'!$B$34:$Q$38,MATCH(70,'[1]Traitement outputs (2)'!$A$34:$A$38,0),MATCH(C4212,'[1]Traitement outputs (2)'!$B$33:$Q$33,0))</f>
        <v>-183.77989640241771</v>
      </c>
      <c r="O4212">
        <f>INDEX('[1]Traitement outputs (2)'!$B$58:$Q$63,MATCH(70,'[1]Traitement outputs (2)'!$A$58:$A$63,0),MATCH(C4212,'[1]Traitement outputs (2)'!$B$58:$Q$58,0))</f>
        <v>16.864787616041994</v>
      </c>
      <c r="P4212">
        <f>INDEX('[1]Traitement outputs (2)'!$B$41:$Q$45,MATCH(70,'[1]Traitement outputs (2)'!$A$41:$A$45,0),MATCH(C4212,'[1]Traitement outputs (2)'!$B$40:$Q$40,0))</f>
        <v>254.15803075879367</v>
      </c>
      <c r="Q4212">
        <f>IF(K4212&lt;30,INDEX('[1]Traitement outputs (2)'!$B$51:$Q$63,MATCH(70,'[1]Traitement outputs (2)'!$A$51:$A$63,0),MATCH(C4212,'[1]Traitement outputs (2)'!$B$51:$Q$51,0)),INDEX('[1]Traitement outputs (2)'!$B$34:$Q$38,MATCH(70,'[1]Traitement outputs (2)'!$A$34:$A$38,0),MATCH(C4212,'[1]Traitement outputs (2)'!$B$33:$Q$33,0)))</f>
        <v>-183.77989640241771</v>
      </c>
      <c r="R4212">
        <f>IF(K4212&lt;30,INDEX('[1]Traitement outputs (2)'!$B$58:$Q$63,MATCH(70,'[1]Traitement outputs (2)'!$A$58:$A$63,0),MATCH(C4212,'[1]Traitement outputs (2)'!$B$58:$Q$58,0)),INDEX('[1]Traitement outputs (2)'!$B$41:$Q$45,MATCH(70,'[1]Traitement outputs (2)'!$A$41:$A$45,0),MATCH(C4212,'[1]Traitement outputs (2)'!$B$40:$Q$40,0)))</f>
        <v>254.15803075879367</v>
      </c>
      <c r="T4212">
        <f t="shared" si="392"/>
        <v>-21342.138833337085</v>
      </c>
      <c r="U4212">
        <f t="shared" si="393"/>
        <v>29515.067122381799</v>
      </c>
      <c r="X4212">
        <f t="shared" si="394"/>
        <v>0.51606358805306241</v>
      </c>
      <c r="Y4212">
        <f t="shared" si="395"/>
        <v>0.59592021577150611</v>
      </c>
    </row>
    <row r="4213" spans="1:25" x14ac:dyDescent="0.35">
      <c r="A4213" s="1">
        <v>34875.458333333336</v>
      </c>
      <c r="B4213">
        <v>21.823899999999998</v>
      </c>
      <c r="C4213">
        <f>_xlfn.IFNA(HLOOKUP(B4213,'[1]Traitement outputs'!$B$33:$Q$33,1,TRUE),16)</f>
        <v>20</v>
      </c>
      <c r="E4213" s="1">
        <v>34875.458333333336</v>
      </c>
      <c r="F4213">
        <v>22.4815</v>
      </c>
      <c r="G4213">
        <f t="shared" si="390"/>
        <v>22</v>
      </c>
      <c r="I4213" s="1">
        <v>34875.458333333336</v>
      </c>
      <c r="J4213">
        <v>25383.9</v>
      </c>
      <c r="K4213">
        <f t="shared" si="391"/>
        <v>218.58402050137434</v>
      </c>
      <c r="M4213">
        <f>INDEX('[1]Traitement outputs (2)'!$B$51:$Q$56,MATCH(70,'[1]Traitement outputs (2)'!$A$51:$A$56,0),MATCH(C4213,'[1]Traitement outputs (2)'!$B$51:$Q$51,0))</f>
        <v>-16.864255714989046</v>
      </c>
      <c r="N4213">
        <f>INDEX('[1]Traitement outputs (2)'!$B$34:$Q$38,MATCH(70,'[1]Traitement outputs (2)'!$A$34:$A$38,0),MATCH(C4213,'[1]Traitement outputs (2)'!$B$33:$Q$33,0))</f>
        <v>-183.77989640241771</v>
      </c>
      <c r="O4213">
        <f>INDEX('[1]Traitement outputs (2)'!$B$58:$Q$63,MATCH(70,'[1]Traitement outputs (2)'!$A$58:$A$63,0),MATCH(C4213,'[1]Traitement outputs (2)'!$B$58:$Q$58,0))</f>
        <v>16.864787616041994</v>
      </c>
      <c r="P4213">
        <f>INDEX('[1]Traitement outputs (2)'!$B$41:$Q$45,MATCH(70,'[1]Traitement outputs (2)'!$A$41:$A$45,0),MATCH(C4213,'[1]Traitement outputs (2)'!$B$40:$Q$40,0))</f>
        <v>254.15803075879367</v>
      </c>
      <c r="Q4213">
        <f>IF(K4213&lt;30,INDEX('[1]Traitement outputs (2)'!$B$51:$Q$63,MATCH(70,'[1]Traitement outputs (2)'!$A$51:$A$63,0),MATCH(C4213,'[1]Traitement outputs (2)'!$B$51:$Q$51,0)),INDEX('[1]Traitement outputs (2)'!$B$34:$Q$38,MATCH(70,'[1]Traitement outputs (2)'!$A$34:$A$38,0),MATCH(C4213,'[1]Traitement outputs (2)'!$B$33:$Q$33,0)))</f>
        <v>-183.77989640241771</v>
      </c>
      <c r="R4213">
        <f>IF(K4213&lt;30,INDEX('[1]Traitement outputs (2)'!$B$58:$Q$63,MATCH(70,'[1]Traitement outputs (2)'!$A$58:$A$63,0),MATCH(C4213,'[1]Traitement outputs (2)'!$B$58:$Q$58,0)),INDEX('[1]Traitement outputs (2)'!$B$41:$Q$45,MATCH(70,'[1]Traitement outputs (2)'!$A$41:$A$45,0),MATCH(C4213,'[1]Traitement outputs (2)'!$B$40:$Q$40,0)))</f>
        <v>254.15803075879367</v>
      </c>
      <c r="T4213">
        <f t="shared" si="392"/>
        <v>-21342.138833337085</v>
      </c>
      <c r="U4213">
        <f t="shared" si="393"/>
        <v>29515.067122381799</v>
      </c>
      <c r="X4213">
        <f t="shared" si="394"/>
        <v>0.51606358805306241</v>
      </c>
      <c r="Y4213">
        <f t="shared" si="395"/>
        <v>0.59592021577150611</v>
      </c>
    </row>
    <row r="4214" spans="1:25" x14ac:dyDescent="0.35">
      <c r="A4214" s="1">
        <v>34875.5</v>
      </c>
      <c r="B4214">
        <v>22.472999999999999</v>
      </c>
      <c r="C4214">
        <f>_xlfn.IFNA(HLOOKUP(B4214,'[1]Traitement outputs'!$B$33:$Q$33,1,TRUE),16)</f>
        <v>22</v>
      </c>
      <c r="E4214" s="1">
        <v>34875.5</v>
      </c>
      <c r="F4214">
        <v>22.443100000000001</v>
      </c>
      <c r="G4214">
        <f t="shared" si="390"/>
        <v>22</v>
      </c>
      <c r="I4214" s="1">
        <v>34875.5</v>
      </c>
      <c r="J4214">
        <v>26814.400000000001</v>
      </c>
      <c r="K4214">
        <f t="shared" si="391"/>
        <v>230.90223958225695</v>
      </c>
      <c r="M4214">
        <f>INDEX('[1]Traitement outputs (2)'!$B$51:$Q$56,MATCH(70,'[1]Traitement outputs (2)'!$A$51:$A$56,0),MATCH(C4214,'[1]Traitement outputs (2)'!$B$51:$Q$51,0))</f>
        <v>-79.342574701900858</v>
      </c>
      <c r="N4214">
        <f>INDEX('[1]Traitement outputs (2)'!$B$34:$Q$38,MATCH(70,'[1]Traitement outputs (2)'!$A$34:$A$38,0),MATCH(C4214,'[1]Traitement outputs (2)'!$B$33:$Q$33,0))</f>
        <v>-237.95145474030227</v>
      </c>
      <c r="O4214">
        <f>INDEX('[1]Traitement outputs (2)'!$B$58:$Q$63,MATCH(70,'[1]Traitement outputs (2)'!$A$58:$A$63,0),MATCH(C4214,'[1]Traitement outputs (2)'!$B$58:$Q$58,0))</f>
        <v>79.34249368302325</v>
      </c>
      <c r="P4214">
        <f>INDEX('[1]Traitement outputs (2)'!$B$41:$Q$45,MATCH(70,'[1]Traitement outputs (2)'!$A$41:$A$45,0),MATCH(C4214,'[1]Traitement outputs (2)'!$B$40:$Q$40,0))</f>
        <v>308.329590329962</v>
      </c>
      <c r="Q4214">
        <f>IF(K4214&lt;30,INDEX('[1]Traitement outputs (2)'!$B$51:$Q$63,MATCH(70,'[1]Traitement outputs (2)'!$A$51:$A$63,0),MATCH(C4214,'[1]Traitement outputs (2)'!$B$51:$Q$51,0)),INDEX('[1]Traitement outputs (2)'!$B$34:$Q$38,MATCH(70,'[1]Traitement outputs (2)'!$A$34:$A$38,0),MATCH(C4214,'[1]Traitement outputs (2)'!$B$33:$Q$33,0)))</f>
        <v>-237.95145474030227</v>
      </c>
      <c r="R4214">
        <f>IF(K4214&lt;30,INDEX('[1]Traitement outputs (2)'!$B$58:$Q$63,MATCH(70,'[1]Traitement outputs (2)'!$A$58:$A$63,0),MATCH(C4214,'[1]Traitement outputs (2)'!$B$58:$Q$58,0)),INDEX('[1]Traitement outputs (2)'!$B$41:$Q$45,MATCH(70,'[1]Traitement outputs (2)'!$A$41:$A$45,0),MATCH(C4214,'[1]Traitement outputs (2)'!$B$40:$Q$40,0)))</f>
        <v>308.329590329962</v>
      </c>
      <c r="T4214">
        <f t="shared" si="392"/>
        <v>-27633.016897245612</v>
      </c>
      <c r="U4214">
        <f t="shared" si="393"/>
        <v>35805.94532951009</v>
      </c>
      <c r="X4214">
        <f t="shared" si="394"/>
        <v>0.66818016507550282</v>
      </c>
      <c r="Y4214">
        <f t="shared" si="395"/>
        <v>0.72293539358017622</v>
      </c>
    </row>
    <row r="4215" spans="1:25" x14ac:dyDescent="0.35">
      <c r="A4215" s="1">
        <v>34875.541666666664</v>
      </c>
      <c r="B4215">
        <v>21.8111</v>
      </c>
      <c r="C4215">
        <f>_xlfn.IFNA(HLOOKUP(B4215,'[1]Traitement outputs'!$B$33:$Q$33,1,TRUE),16)</f>
        <v>20</v>
      </c>
      <c r="E4215" s="1">
        <v>34875.541666666664</v>
      </c>
      <c r="F4215">
        <v>23.378799999999998</v>
      </c>
      <c r="G4215">
        <f t="shared" si="390"/>
        <v>23</v>
      </c>
      <c r="I4215" s="1">
        <v>34875.541666666664</v>
      </c>
      <c r="J4215">
        <v>23616.1</v>
      </c>
      <c r="K4215">
        <f t="shared" si="391"/>
        <v>203.36126783364676</v>
      </c>
      <c r="M4215">
        <f>INDEX('[1]Traitement outputs (2)'!$B$51:$Q$56,MATCH(70,'[1]Traitement outputs (2)'!$A$51:$A$56,0),MATCH(C4215,'[1]Traitement outputs (2)'!$B$51:$Q$51,0))</f>
        <v>-16.864255714989046</v>
      </c>
      <c r="N4215">
        <f>INDEX('[1]Traitement outputs (2)'!$B$34:$Q$38,MATCH(70,'[1]Traitement outputs (2)'!$A$34:$A$38,0),MATCH(C4215,'[1]Traitement outputs (2)'!$B$33:$Q$33,0))</f>
        <v>-183.77989640241771</v>
      </c>
      <c r="O4215">
        <f>INDEX('[1]Traitement outputs (2)'!$B$58:$Q$63,MATCH(70,'[1]Traitement outputs (2)'!$A$58:$A$63,0),MATCH(C4215,'[1]Traitement outputs (2)'!$B$58:$Q$58,0))</f>
        <v>16.864787616041994</v>
      </c>
      <c r="P4215">
        <f>INDEX('[1]Traitement outputs (2)'!$B$41:$Q$45,MATCH(70,'[1]Traitement outputs (2)'!$A$41:$A$45,0),MATCH(C4215,'[1]Traitement outputs (2)'!$B$40:$Q$40,0))</f>
        <v>254.15803075879367</v>
      </c>
      <c r="Q4215">
        <f>IF(K4215&lt;30,INDEX('[1]Traitement outputs (2)'!$B$51:$Q$63,MATCH(70,'[1]Traitement outputs (2)'!$A$51:$A$63,0),MATCH(C4215,'[1]Traitement outputs (2)'!$B$51:$Q$51,0)),INDEX('[1]Traitement outputs (2)'!$B$34:$Q$38,MATCH(70,'[1]Traitement outputs (2)'!$A$34:$A$38,0),MATCH(C4215,'[1]Traitement outputs (2)'!$B$33:$Q$33,0)))</f>
        <v>-183.77989640241771</v>
      </c>
      <c r="R4215">
        <f>IF(K4215&lt;30,INDEX('[1]Traitement outputs (2)'!$B$58:$Q$63,MATCH(70,'[1]Traitement outputs (2)'!$A$58:$A$63,0),MATCH(C4215,'[1]Traitement outputs (2)'!$B$58:$Q$58,0)),INDEX('[1]Traitement outputs (2)'!$B$41:$Q$45,MATCH(70,'[1]Traitement outputs (2)'!$A$41:$A$45,0),MATCH(C4215,'[1]Traitement outputs (2)'!$B$40:$Q$40,0)))</f>
        <v>254.15803075879367</v>
      </c>
      <c r="T4215">
        <f t="shared" si="392"/>
        <v>-21342.138833337085</v>
      </c>
      <c r="U4215">
        <f t="shared" si="393"/>
        <v>29515.067122381799</v>
      </c>
      <c r="X4215">
        <f t="shared" si="394"/>
        <v>0.51606358805306241</v>
      </c>
      <c r="Y4215">
        <f t="shared" si="395"/>
        <v>0.59592021577150611</v>
      </c>
    </row>
    <row r="4216" spans="1:25" x14ac:dyDescent="0.35">
      <c r="A4216" s="1">
        <v>34875.583333333336</v>
      </c>
      <c r="B4216">
        <v>21.549800000000001</v>
      </c>
      <c r="C4216">
        <f>_xlfn.IFNA(HLOOKUP(B4216,'[1]Traitement outputs'!$B$33:$Q$33,1,TRUE),16)</f>
        <v>20</v>
      </c>
      <c r="E4216" s="1">
        <v>34875.583333333336</v>
      </c>
      <c r="F4216">
        <v>23.413699999999999</v>
      </c>
      <c r="G4216">
        <f t="shared" si="390"/>
        <v>23</v>
      </c>
      <c r="I4216" s="1">
        <v>34875.583333333336</v>
      </c>
      <c r="J4216">
        <v>23665.5</v>
      </c>
      <c r="K4216">
        <f t="shared" si="391"/>
        <v>203.78665757331515</v>
      </c>
      <c r="M4216">
        <f>INDEX('[1]Traitement outputs (2)'!$B$51:$Q$56,MATCH(70,'[1]Traitement outputs (2)'!$A$51:$A$56,0),MATCH(C4216,'[1]Traitement outputs (2)'!$B$51:$Q$51,0))</f>
        <v>-16.864255714989046</v>
      </c>
      <c r="N4216">
        <f>INDEX('[1]Traitement outputs (2)'!$B$34:$Q$38,MATCH(70,'[1]Traitement outputs (2)'!$A$34:$A$38,0),MATCH(C4216,'[1]Traitement outputs (2)'!$B$33:$Q$33,0))</f>
        <v>-183.77989640241771</v>
      </c>
      <c r="O4216">
        <f>INDEX('[1]Traitement outputs (2)'!$B$58:$Q$63,MATCH(70,'[1]Traitement outputs (2)'!$A$58:$A$63,0),MATCH(C4216,'[1]Traitement outputs (2)'!$B$58:$Q$58,0))</f>
        <v>16.864787616041994</v>
      </c>
      <c r="P4216">
        <f>INDEX('[1]Traitement outputs (2)'!$B$41:$Q$45,MATCH(70,'[1]Traitement outputs (2)'!$A$41:$A$45,0),MATCH(C4216,'[1]Traitement outputs (2)'!$B$40:$Q$40,0))</f>
        <v>254.15803075879367</v>
      </c>
      <c r="Q4216">
        <f>IF(K4216&lt;30,INDEX('[1]Traitement outputs (2)'!$B$51:$Q$63,MATCH(70,'[1]Traitement outputs (2)'!$A$51:$A$63,0),MATCH(C4216,'[1]Traitement outputs (2)'!$B$51:$Q$51,0)),INDEX('[1]Traitement outputs (2)'!$B$34:$Q$38,MATCH(70,'[1]Traitement outputs (2)'!$A$34:$A$38,0),MATCH(C4216,'[1]Traitement outputs (2)'!$B$33:$Q$33,0)))</f>
        <v>-183.77989640241771</v>
      </c>
      <c r="R4216">
        <f>IF(K4216&lt;30,INDEX('[1]Traitement outputs (2)'!$B$58:$Q$63,MATCH(70,'[1]Traitement outputs (2)'!$A$58:$A$63,0),MATCH(C4216,'[1]Traitement outputs (2)'!$B$58:$Q$58,0)),INDEX('[1]Traitement outputs (2)'!$B$41:$Q$45,MATCH(70,'[1]Traitement outputs (2)'!$A$41:$A$45,0),MATCH(C4216,'[1]Traitement outputs (2)'!$B$40:$Q$40,0)))</f>
        <v>254.15803075879367</v>
      </c>
      <c r="T4216">
        <f t="shared" si="392"/>
        <v>-21342.138833337085</v>
      </c>
      <c r="U4216">
        <f t="shared" si="393"/>
        <v>29515.067122381799</v>
      </c>
      <c r="X4216">
        <f t="shared" si="394"/>
        <v>0.51606358805306241</v>
      </c>
      <c r="Y4216">
        <f t="shared" si="395"/>
        <v>0.59592021577150611</v>
      </c>
    </row>
    <row r="4217" spans="1:25" x14ac:dyDescent="0.35">
      <c r="A4217" s="1">
        <v>34875.625</v>
      </c>
      <c r="B4217">
        <v>22.734500000000001</v>
      </c>
      <c r="C4217">
        <f>_xlfn.IFNA(HLOOKUP(B4217,'[1]Traitement outputs'!$B$33:$Q$33,1,TRUE),16)</f>
        <v>22</v>
      </c>
      <c r="E4217" s="1">
        <v>34875.625</v>
      </c>
      <c r="F4217">
        <v>22.362300000000001</v>
      </c>
      <c r="G4217">
        <f t="shared" si="390"/>
        <v>22</v>
      </c>
      <c r="I4217" s="1">
        <v>34875.625</v>
      </c>
      <c r="J4217">
        <v>28767.1</v>
      </c>
      <c r="K4217">
        <f t="shared" si="391"/>
        <v>247.7171898788242</v>
      </c>
      <c r="M4217">
        <f>INDEX('[1]Traitement outputs (2)'!$B$51:$Q$56,MATCH(70,'[1]Traitement outputs (2)'!$A$51:$A$56,0),MATCH(C4217,'[1]Traitement outputs (2)'!$B$51:$Q$51,0))</f>
        <v>-79.342574701900858</v>
      </c>
      <c r="N4217">
        <f>INDEX('[1]Traitement outputs (2)'!$B$34:$Q$38,MATCH(70,'[1]Traitement outputs (2)'!$A$34:$A$38,0),MATCH(C4217,'[1]Traitement outputs (2)'!$B$33:$Q$33,0))</f>
        <v>-237.95145474030227</v>
      </c>
      <c r="O4217">
        <f>INDEX('[1]Traitement outputs (2)'!$B$58:$Q$63,MATCH(70,'[1]Traitement outputs (2)'!$A$58:$A$63,0),MATCH(C4217,'[1]Traitement outputs (2)'!$B$58:$Q$58,0))</f>
        <v>79.34249368302325</v>
      </c>
      <c r="P4217">
        <f>INDEX('[1]Traitement outputs (2)'!$B$41:$Q$45,MATCH(70,'[1]Traitement outputs (2)'!$A$41:$A$45,0),MATCH(C4217,'[1]Traitement outputs (2)'!$B$40:$Q$40,0))</f>
        <v>308.329590329962</v>
      </c>
      <c r="Q4217">
        <f>IF(K4217&lt;30,INDEX('[1]Traitement outputs (2)'!$B$51:$Q$63,MATCH(70,'[1]Traitement outputs (2)'!$A$51:$A$63,0),MATCH(C4217,'[1]Traitement outputs (2)'!$B$51:$Q$51,0)),INDEX('[1]Traitement outputs (2)'!$B$34:$Q$38,MATCH(70,'[1]Traitement outputs (2)'!$A$34:$A$38,0),MATCH(C4217,'[1]Traitement outputs (2)'!$B$33:$Q$33,0)))</f>
        <v>-237.95145474030227</v>
      </c>
      <c r="R4217">
        <f>IF(K4217&lt;30,INDEX('[1]Traitement outputs (2)'!$B$58:$Q$63,MATCH(70,'[1]Traitement outputs (2)'!$A$58:$A$63,0),MATCH(C4217,'[1]Traitement outputs (2)'!$B$58:$Q$58,0)),INDEX('[1]Traitement outputs (2)'!$B$41:$Q$45,MATCH(70,'[1]Traitement outputs (2)'!$A$41:$A$45,0),MATCH(C4217,'[1]Traitement outputs (2)'!$B$40:$Q$40,0)))</f>
        <v>308.329590329962</v>
      </c>
      <c r="T4217">
        <f t="shared" si="392"/>
        <v>-27633.016897245612</v>
      </c>
      <c r="U4217">
        <f t="shared" si="393"/>
        <v>35805.94532951009</v>
      </c>
      <c r="X4217">
        <f t="shared" si="394"/>
        <v>0.66818016507550282</v>
      </c>
      <c r="Y4217">
        <f t="shared" si="395"/>
        <v>0.72293539358017622</v>
      </c>
    </row>
    <row r="4218" spans="1:25" x14ac:dyDescent="0.35">
      <c r="A4218" s="1">
        <v>34875.666666666664</v>
      </c>
      <c r="B4218">
        <v>22.324000000000002</v>
      </c>
      <c r="C4218">
        <f>_xlfn.IFNA(HLOOKUP(B4218,'[1]Traitement outputs'!$B$33:$Q$33,1,TRUE),16)</f>
        <v>22</v>
      </c>
      <c r="E4218" s="1">
        <v>34875.666666666664</v>
      </c>
      <c r="F4218">
        <v>23.508500000000002</v>
      </c>
      <c r="G4218">
        <f t="shared" si="390"/>
        <v>24</v>
      </c>
      <c r="I4218" s="1">
        <v>34875.666666666664</v>
      </c>
      <c r="J4218">
        <v>27762.799999999999</v>
      </c>
      <c r="K4218">
        <f t="shared" si="391"/>
        <v>239.06903369362294</v>
      </c>
      <c r="M4218">
        <f>INDEX('[1]Traitement outputs (2)'!$B$51:$Q$56,MATCH(70,'[1]Traitement outputs (2)'!$A$51:$A$56,0),MATCH(C4218,'[1]Traitement outputs (2)'!$B$51:$Q$51,0))</f>
        <v>-79.342574701900858</v>
      </c>
      <c r="N4218">
        <f>INDEX('[1]Traitement outputs (2)'!$B$34:$Q$38,MATCH(70,'[1]Traitement outputs (2)'!$A$34:$A$38,0),MATCH(C4218,'[1]Traitement outputs (2)'!$B$33:$Q$33,0))</f>
        <v>-237.95145474030227</v>
      </c>
      <c r="O4218">
        <f>INDEX('[1]Traitement outputs (2)'!$B$58:$Q$63,MATCH(70,'[1]Traitement outputs (2)'!$A$58:$A$63,0),MATCH(C4218,'[1]Traitement outputs (2)'!$B$58:$Q$58,0))</f>
        <v>79.34249368302325</v>
      </c>
      <c r="P4218">
        <f>INDEX('[1]Traitement outputs (2)'!$B$41:$Q$45,MATCH(70,'[1]Traitement outputs (2)'!$A$41:$A$45,0),MATCH(C4218,'[1]Traitement outputs (2)'!$B$40:$Q$40,0))</f>
        <v>308.329590329962</v>
      </c>
      <c r="Q4218">
        <f>IF(K4218&lt;30,INDEX('[1]Traitement outputs (2)'!$B$51:$Q$63,MATCH(70,'[1]Traitement outputs (2)'!$A$51:$A$63,0),MATCH(C4218,'[1]Traitement outputs (2)'!$B$51:$Q$51,0)),INDEX('[1]Traitement outputs (2)'!$B$34:$Q$38,MATCH(70,'[1]Traitement outputs (2)'!$A$34:$A$38,0),MATCH(C4218,'[1]Traitement outputs (2)'!$B$33:$Q$33,0)))</f>
        <v>-237.95145474030227</v>
      </c>
      <c r="R4218">
        <f>IF(K4218&lt;30,INDEX('[1]Traitement outputs (2)'!$B$58:$Q$63,MATCH(70,'[1]Traitement outputs (2)'!$A$58:$A$63,0),MATCH(C4218,'[1]Traitement outputs (2)'!$B$58:$Q$58,0)),INDEX('[1]Traitement outputs (2)'!$B$41:$Q$45,MATCH(70,'[1]Traitement outputs (2)'!$A$41:$A$45,0),MATCH(C4218,'[1]Traitement outputs (2)'!$B$40:$Q$40,0)))</f>
        <v>308.329590329962</v>
      </c>
      <c r="T4218">
        <f t="shared" si="392"/>
        <v>-27633.016897245612</v>
      </c>
      <c r="U4218">
        <f t="shared" si="393"/>
        <v>35805.94532951009</v>
      </c>
      <c r="X4218">
        <f t="shared" si="394"/>
        <v>0.66818016507550282</v>
      </c>
      <c r="Y4218">
        <f t="shared" si="395"/>
        <v>0.72293539358017622</v>
      </c>
    </row>
    <row r="4219" spans="1:25" x14ac:dyDescent="0.35">
      <c r="A4219" s="1">
        <v>34875.708333333336</v>
      </c>
      <c r="B4219">
        <v>21.244599999999998</v>
      </c>
      <c r="C4219">
        <f>_xlfn.IFNA(HLOOKUP(B4219,'[1]Traitement outputs'!$B$33:$Q$33,1,TRUE),16)</f>
        <v>20</v>
      </c>
      <c r="E4219" s="1">
        <v>34875.708333333336</v>
      </c>
      <c r="F4219">
        <v>24.5852</v>
      </c>
      <c r="G4219">
        <f t="shared" si="390"/>
        <v>25</v>
      </c>
      <c r="I4219" s="1">
        <v>34875.708333333336</v>
      </c>
      <c r="J4219">
        <v>24080</v>
      </c>
      <c r="K4219">
        <f t="shared" si="391"/>
        <v>207.3559702674961</v>
      </c>
      <c r="M4219">
        <f>INDEX('[1]Traitement outputs (2)'!$B$51:$Q$56,MATCH(70,'[1]Traitement outputs (2)'!$A$51:$A$56,0),MATCH(C4219,'[1]Traitement outputs (2)'!$B$51:$Q$51,0))</f>
        <v>-16.864255714989046</v>
      </c>
      <c r="N4219">
        <f>INDEX('[1]Traitement outputs (2)'!$B$34:$Q$38,MATCH(70,'[1]Traitement outputs (2)'!$A$34:$A$38,0),MATCH(C4219,'[1]Traitement outputs (2)'!$B$33:$Q$33,0))</f>
        <v>-183.77989640241771</v>
      </c>
      <c r="O4219">
        <f>INDEX('[1]Traitement outputs (2)'!$B$58:$Q$63,MATCH(70,'[1]Traitement outputs (2)'!$A$58:$A$63,0),MATCH(C4219,'[1]Traitement outputs (2)'!$B$58:$Q$58,0))</f>
        <v>16.864787616041994</v>
      </c>
      <c r="P4219">
        <f>INDEX('[1]Traitement outputs (2)'!$B$41:$Q$45,MATCH(70,'[1]Traitement outputs (2)'!$A$41:$A$45,0),MATCH(C4219,'[1]Traitement outputs (2)'!$B$40:$Q$40,0))</f>
        <v>254.15803075879367</v>
      </c>
      <c r="Q4219">
        <f>IF(K4219&lt;30,INDEX('[1]Traitement outputs (2)'!$B$51:$Q$63,MATCH(70,'[1]Traitement outputs (2)'!$A$51:$A$63,0),MATCH(C4219,'[1]Traitement outputs (2)'!$B$51:$Q$51,0)),INDEX('[1]Traitement outputs (2)'!$B$34:$Q$38,MATCH(70,'[1]Traitement outputs (2)'!$A$34:$A$38,0),MATCH(C4219,'[1]Traitement outputs (2)'!$B$33:$Q$33,0)))</f>
        <v>-183.77989640241771</v>
      </c>
      <c r="R4219">
        <f>IF(K4219&lt;30,INDEX('[1]Traitement outputs (2)'!$B$58:$Q$63,MATCH(70,'[1]Traitement outputs (2)'!$A$58:$A$63,0),MATCH(C4219,'[1]Traitement outputs (2)'!$B$58:$Q$58,0)),INDEX('[1]Traitement outputs (2)'!$B$41:$Q$45,MATCH(70,'[1]Traitement outputs (2)'!$A$41:$A$45,0),MATCH(C4219,'[1]Traitement outputs (2)'!$B$40:$Q$40,0)))</f>
        <v>254.15803075879367</v>
      </c>
      <c r="T4219">
        <f t="shared" si="392"/>
        <v>-21342.138833337085</v>
      </c>
      <c r="U4219">
        <f t="shared" si="393"/>
        <v>29515.067122381799</v>
      </c>
      <c r="X4219">
        <f t="shared" si="394"/>
        <v>0.51606358805306241</v>
      </c>
      <c r="Y4219">
        <f t="shared" si="395"/>
        <v>0.59592021577150611</v>
      </c>
    </row>
    <row r="4220" spans="1:25" x14ac:dyDescent="0.35">
      <c r="A4220" s="1">
        <v>34875.75</v>
      </c>
      <c r="B4220">
        <v>20.003299999999999</v>
      </c>
      <c r="C4220">
        <f>_xlfn.IFNA(HLOOKUP(B4220,'[1]Traitement outputs'!$B$33:$Q$33,1,TRUE),16)</f>
        <v>20</v>
      </c>
      <c r="E4220" s="1">
        <v>34875.75</v>
      </c>
      <c r="F4220">
        <v>25.491599999999998</v>
      </c>
      <c r="G4220">
        <f t="shared" si="390"/>
        <v>25</v>
      </c>
      <c r="I4220" s="1">
        <v>34875.75</v>
      </c>
      <c r="J4220">
        <v>7120.36</v>
      </c>
      <c r="K4220">
        <f t="shared" si="391"/>
        <v>61.31433373977859</v>
      </c>
      <c r="M4220">
        <f>INDEX('[1]Traitement outputs (2)'!$B$51:$Q$56,MATCH(70,'[1]Traitement outputs (2)'!$A$51:$A$56,0),MATCH(C4220,'[1]Traitement outputs (2)'!$B$51:$Q$51,0))</f>
        <v>-16.864255714989046</v>
      </c>
      <c r="N4220">
        <f>INDEX('[1]Traitement outputs (2)'!$B$34:$Q$38,MATCH(70,'[1]Traitement outputs (2)'!$A$34:$A$38,0),MATCH(C4220,'[1]Traitement outputs (2)'!$B$33:$Q$33,0))</f>
        <v>-183.77989640241771</v>
      </c>
      <c r="O4220">
        <f>INDEX('[1]Traitement outputs (2)'!$B$58:$Q$63,MATCH(70,'[1]Traitement outputs (2)'!$A$58:$A$63,0),MATCH(C4220,'[1]Traitement outputs (2)'!$B$58:$Q$58,0))</f>
        <v>16.864787616041994</v>
      </c>
      <c r="P4220">
        <f>INDEX('[1]Traitement outputs (2)'!$B$41:$Q$45,MATCH(70,'[1]Traitement outputs (2)'!$A$41:$A$45,0),MATCH(C4220,'[1]Traitement outputs (2)'!$B$40:$Q$40,0))</f>
        <v>254.15803075879367</v>
      </c>
      <c r="Q4220">
        <f>IF(K4220&lt;30,INDEX('[1]Traitement outputs (2)'!$B$51:$Q$63,MATCH(70,'[1]Traitement outputs (2)'!$A$51:$A$63,0),MATCH(C4220,'[1]Traitement outputs (2)'!$B$51:$Q$51,0)),INDEX('[1]Traitement outputs (2)'!$B$34:$Q$38,MATCH(70,'[1]Traitement outputs (2)'!$A$34:$A$38,0),MATCH(C4220,'[1]Traitement outputs (2)'!$B$33:$Q$33,0)))</f>
        <v>-183.77989640241771</v>
      </c>
      <c r="R4220">
        <f>IF(K4220&lt;30,INDEX('[1]Traitement outputs (2)'!$B$58:$Q$63,MATCH(70,'[1]Traitement outputs (2)'!$A$58:$A$63,0),MATCH(C4220,'[1]Traitement outputs (2)'!$B$58:$Q$58,0)),INDEX('[1]Traitement outputs (2)'!$B$41:$Q$45,MATCH(70,'[1]Traitement outputs (2)'!$A$41:$A$45,0),MATCH(C4220,'[1]Traitement outputs (2)'!$B$40:$Q$40,0)))</f>
        <v>254.15803075879367</v>
      </c>
      <c r="T4220">
        <f t="shared" si="392"/>
        <v>-21342.138833337085</v>
      </c>
      <c r="U4220">
        <f t="shared" si="393"/>
        <v>29515.067122381799</v>
      </c>
      <c r="X4220">
        <f t="shared" si="394"/>
        <v>0.51606358805306241</v>
      </c>
      <c r="Y4220">
        <f t="shared" si="395"/>
        <v>0.59592021577150611</v>
      </c>
    </row>
    <row r="4221" spans="1:25" x14ac:dyDescent="0.35">
      <c r="A4221" s="1">
        <v>34875.791666666664</v>
      </c>
      <c r="B4221">
        <v>20.000699999999998</v>
      </c>
      <c r="C4221">
        <f>_xlfn.IFNA(HLOOKUP(B4221,'[1]Traitement outputs'!$B$33:$Q$33,1,TRUE),16)</f>
        <v>20</v>
      </c>
      <c r="E4221" s="1">
        <v>34875.791666666664</v>
      </c>
      <c r="F4221">
        <v>25.1648</v>
      </c>
      <c r="G4221">
        <f t="shared" si="390"/>
        <v>25</v>
      </c>
      <c r="I4221" s="1">
        <v>34875.791666666664</v>
      </c>
      <c r="J4221">
        <v>322.19099999999997</v>
      </c>
      <c r="K4221">
        <f t="shared" si="391"/>
        <v>2.7744280488560977</v>
      </c>
      <c r="M4221">
        <f>INDEX('[1]Traitement outputs (2)'!$B$51:$Q$56,MATCH(70,'[1]Traitement outputs (2)'!$A$51:$A$56,0),MATCH(C4221,'[1]Traitement outputs (2)'!$B$51:$Q$51,0))</f>
        <v>-16.864255714989046</v>
      </c>
      <c r="N4221">
        <f>INDEX('[1]Traitement outputs (2)'!$B$34:$Q$38,MATCH(70,'[1]Traitement outputs (2)'!$A$34:$A$38,0),MATCH(C4221,'[1]Traitement outputs (2)'!$B$33:$Q$33,0))</f>
        <v>-183.77989640241771</v>
      </c>
      <c r="O4221">
        <f>INDEX('[1]Traitement outputs (2)'!$B$58:$Q$63,MATCH(70,'[1]Traitement outputs (2)'!$A$58:$A$63,0),MATCH(C4221,'[1]Traitement outputs (2)'!$B$58:$Q$58,0))</f>
        <v>16.864787616041994</v>
      </c>
      <c r="P4221">
        <f>INDEX('[1]Traitement outputs (2)'!$B$41:$Q$45,MATCH(70,'[1]Traitement outputs (2)'!$A$41:$A$45,0),MATCH(C4221,'[1]Traitement outputs (2)'!$B$40:$Q$40,0))</f>
        <v>254.15803075879367</v>
      </c>
      <c r="Q4221">
        <f>IF(K4221&lt;30,INDEX('[1]Traitement outputs (2)'!$B$51:$Q$63,MATCH(70,'[1]Traitement outputs (2)'!$A$51:$A$63,0),MATCH(C4221,'[1]Traitement outputs (2)'!$B$51:$Q$51,0)),INDEX('[1]Traitement outputs (2)'!$B$34:$Q$38,MATCH(70,'[1]Traitement outputs (2)'!$A$34:$A$38,0),MATCH(C4221,'[1]Traitement outputs (2)'!$B$33:$Q$33,0)))</f>
        <v>-16.864255714989046</v>
      </c>
      <c r="R4221">
        <f>IF(K4221&lt;30,INDEX('[1]Traitement outputs (2)'!$B$58:$Q$63,MATCH(70,'[1]Traitement outputs (2)'!$A$58:$A$63,0),MATCH(C4221,'[1]Traitement outputs (2)'!$B$58:$Q$58,0)),INDEX('[1]Traitement outputs (2)'!$B$41:$Q$45,MATCH(70,'[1]Traitement outputs (2)'!$A$41:$A$45,0),MATCH(C4221,'[1]Traitement outputs (2)'!$B$40:$Q$40,0)))</f>
        <v>16.864787616041994</v>
      </c>
      <c r="T4221">
        <f t="shared" si="392"/>
        <v>-1958.42577907482</v>
      </c>
      <c r="U4221">
        <f t="shared" si="393"/>
        <v>1958.4875481058175</v>
      </c>
      <c r="X4221">
        <f t="shared" si="394"/>
        <v>4.735571455032727E-2</v>
      </c>
      <c r="Y4221">
        <f t="shared" si="395"/>
        <v>3.954259420836595E-2</v>
      </c>
    </row>
    <row r="4222" spans="1:25" x14ac:dyDescent="0.35">
      <c r="A4222" s="1">
        <v>34875.833333333336</v>
      </c>
      <c r="B4222">
        <v>20.000599999999999</v>
      </c>
      <c r="C4222">
        <f>_xlfn.IFNA(HLOOKUP(B4222,'[1]Traitement outputs'!$B$33:$Q$33,1,TRUE),16)</f>
        <v>20</v>
      </c>
      <c r="E4222" s="1">
        <v>34875.833333333336</v>
      </c>
      <c r="F4222">
        <v>24.956800000000001</v>
      </c>
      <c r="G4222">
        <f t="shared" si="390"/>
        <v>25</v>
      </c>
      <c r="I4222" s="1">
        <v>34875.833333333336</v>
      </c>
      <c r="J4222">
        <v>0</v>
      </c>
      <c r="K4222">
        <f t="shared" si="391"/>
        <v>0</v>
      </c>
      <c r="M4222">
        <f>INDEX('[1]Traitement outputs (2)'!$B$51:$Q$56,MATCH(70,'[1]Traitement outputs (2)'!$A$51:$A$56,0),MATCH(C4222,'[1]Traitement outputs (2)'!$B$51:$Q$51,0))</f>
        <v>-16.864255714989046</v>
      </c>
      <c r="N4222">
        <f>INDEX('[1]Traitement outputs (2)'!$B$34:$Q$38,MATCH(70,'[1]Traitement outputs (2)'!$A$34:$A$38,0),MATCH(C4222,'[1]Traitement outputs (2)'!$B$33:$Q$33,0))</f>
        <v>-183.77989640241771</v>
      </c>
      <c r="O4222">
        <f>INDEX('[1]Traitement outputs (2)'!$B$58:$Q$63,MATCH(70,'[1]Traitement outputs (2)'!$A$58:$A$63,0),MATCH(C4222,'[1]Traitement outputs (2)'!$B$58:$Q$58,0))</f>
        <v>16.864787616041994</v>
      </c>
      <c r="P4222">
        <f>INDEX('[1]Traitement outputs (2)'!$B$41:$Q$45,MATCH(70,'[1]Traitement outputs (2)'!$A$41:$A$45,0),MATCH(C4222,'[1]Traitement outputs (2)'!$B$40:$Q$40,0))</f>
        <v>254.15803075879367</v>
      </c>
      <c r="Q4222">
        <f>IF(K4222&lt;30,INDEX('[1]Traitement outputs (2)'!$B$51:$Q$63,MATCH(70,'[1]Traitement outputs (2)'!$A$51:$A$63,0),MATCH(C4222,'[1]Traitement outputs (2)'!$B$51:$Q$51,0)),INDEX('[1]Traitement outputs (2)'!$B$34:$Q$38,MATCH(70,'[1]Traitement outputs (2)'!$A$34:$A$38,0),MATCH(C4222,'[1]Traitement outputs (2)'!$B$33:$Q$33,0)))</f>
        <v>-16.864255714989046</v>
      </c>
      <c r="R4222">
        <f>IF(K4222&lt;30,INDEX('[1]Traitement outputs (2)'!$B$58:$Q$63,MATCH(70,'[1]Traitement outputs (2)'!$A$58:$A$63,0),MATCH(C4222,'[1]Traitement outputs (2)'!$B$58:$Q$58,0)),INDEX('[1]Traitement outputs (2)'!$B$41:$Q$45,MATCH(70,'[1]Traitement outputs (2)'!$A$41:$A$45,0),MATCH(C4222,'[1]Traitement outputs (2)'!$B$40:$Q$40,0)))</f>
        <v>16.864787616041994</v>
      </c>
      <c r="T4222">
        <f t="shared" si="392"/>
        <v>-1958.42577907482</v>
      </c>
      <c r="U4222">
        <f t="shared" si="393"/>
        <v>1958.4875481058175</v>
      </c>
      <c r="X4222">
        <f t="shared" si="394"/>
        <v>4.735571455032727E-2</v>
      </c>
      <c r="Y4222">
        <f t="shared" si="395"/>
        <v>3.954259420836595E-2</v>
      </c>
    </row>
    <row r="4223" spans="1:25" x14ac:dyDescent="0.35">
      <c r="A4223" s="1">
        <v>34875.875</v>
      </c>
      <c r="B4223">
        <v>16.115500000000001</v>
      </c>
      <c r="C4223">
        <f>_xlfn.IFNA(HLOOKUP(B4223,'[1]Traitement outputs'!$B$33:$Q$33,1,TRUE),16)</f>
        <v>16</v>
      </c>
      <c r="E4223" s="1">
        <v>34875.875</v>
      </c>
      <c r="F4223">
        <v>31.6447</v>
      </c>
      <c r="G4223">
        <f t="shared" si="390"/>
        <v>32</v>
      </c>
      <c r="I4223" s="1">
        <v>34875.875</v>
      </c>
      <c r="J4223">
        <v>0</v>
      </c>
      <c r="K4223">
        <f t="shared" si="391"/>
        <v>0</v>
      </c>
      <c r="M4223">
        <f>INDEX('[1]Traitement outputs (2)'!$B$51:$Q$56,MATCH(70,'[1]Traitement outputs (2)'!$A$51:$A$56,0),MATCH(C4223,'[1]Traitement outputs (2)'!$B$51:$Q$51,0))</f>
        <v>-27.907128105419115</v>
      </c>
      <c r="N4223">
        <f>INDEX('[1]Traitement outputs (2)'!$B$34:$Q$38,MATCH(70,'[1]Traitement outputs (2)'!$A$34:$A$38,0),MATCH(C4223,'[1]Traitement outputs (2)'!$B$33:$Q$33,0))</f>
        <v>-87.65601603539298</v>
      </c>
      <c r="O4223">
        <f>INDEX('[1]Traitement outputs (2)'!$B$58:$Q$63,MATCH(70,'[1]Traitement outputs (2)'!$A$58:$A$63,0),MATCH(C4223,'[1]Traitement outputs (2)'!$B$58:$Q$58,0))</f>
        <v>27.907128104236733</v>
      </c>
      <c r="P4223">
        <f>INDEX('[1]Traitement outputs (2)'!$B$41:$Q$45,MATCH(70,'[1]Traitement outputs (2)'!$A$41:$A$45,0),MATCH(C4223,'[1]Traitement outputs (2)'!$B$40:$Q$40,0))</f>
        <v>158.03405896601754</v>
      </c>
      <c r="Q4223">
        <f>IF(K4223&lt;30,INDEX('[1]Traitement outputs (2)'!$B$51:$Q$63,MATCH(70,'[1]Traitement outputs (2)'!$A$51:$A$63,0),MATCH(C4223,'[1]Traitement outputs (2)'!$B$51:$Q$51,0)),INDEX('[1]Traitement outputs (2)'!$B$34:$Q$38,MATCH(70,'[1]Traitement outputs (2)'!$A$34:$A$38,0),MATCH(C4223,'[1]Traitement outputs (2)'!$B$33:$Q$33,0)))</f>
        <v>-27.907128105419115</v>
      </c>
      <c r="R4223">
        <f>IF(K4223&lt;30,INDEX('[1]Traitement outputs (2)'!$B$58:$Q$63,MATCH(70,'[1]Traitement outputs (2)'!$A$58:$A$63,0),MATCH(C4223,'[1]Traitement outputs (2)'!$B$58:$Q$58,0)),INDEX('[1]Traitement outputs (2)'!$B$41:$Q$45,MATCH(70,'[1]Traitement outputs (2)'!$A$41:$A$45,0),MATCH(C4223,'[1]Traitement outputs (2)'!$B$40:$Q$40,0)))</f>
        <v>27.907128104236733</v>
      </c>
      <c r="T4223">
        <f t="shared" si="392"/>
        <v>-3240.8212983285953</v>
      </c>
      <c r="U4223">
        <f t="shared" si="393"/>
        <v>3240.8212981912866</v>
      </c>
      <c r="X4223">
        <f t="shared" si="394"/>
        <v>7.8364679403255921E-2</v>
      </c>
      <c r="Y4223">
        <f t="shared" si="395"/>
        <v>6.5433390996103388E-2</v>
      </c>
    </row>
    <row r="4224" spans="1:25" x14ac:dyDescent="0.35">
      <c r="A4224" s="1">
        <v>34875.916666666664</v>
      </c>
      <c r="B4224">
        <v>16.000499999999999</v>
      </c>
      <c r="C4224">
        <f>_xlfn.IFNA(HLOOKUP(B4224,'[1]Traitement outputs'!$B$33:$Q$33,1,TRUE),16)</f>
        <v>16</v>
      </c>
      <c r="E4224" s="1">
        <v>34875.916666666664</v>
      </c>
      <c r="F4224">
        <v>31.836200000000002</v>
      </c>
      <c r="G4224">
        <f t="shared" si="390"/>
        <v>32</v>
      </c>
      <c r="I4224" s="1">
        <v>34875.916666666664</v>
      </c>
      <c r="J4224">
        <v>0</v>
      </c>
      <c r="K4224">
        <f t="shared" si="391"/>
        <v>0</v>
      </c>
      <c r="M4224">
        <f>INDEX('[1]Traitement outputs (2)'!$B$51:$Q$56,MATCH(70,'[1]Traitement outputs (2)'!$A$51:$A$56,0),MATCH(C4224,'[1]Traitement outputs (2)'!$B$51:$Q$51,0))</f>
        <v>-27.907128105419115</v>
      </c>
      <c r="N4224">
        <f>INDEX('[1]Traitement outputs (2)'!$B$34:$Q$38,MATCH(70,'[1]Traitement outputs (2)'!$A$34:$A$38,0),MATCH(C4224,'[1]Traitement outputs (2)'!$B$33:$Q$33,0))</f>
        <v>-87.65601603539298</v>
      </c>
      <c r="O4224">
        <f>INDEX('[1]Traitement outputs (2)'!$B$58:$Q$63,MATCH(70,'[1]Traitement outputs (2)'!$A$58:$A$63,0),MATCH(C4224,'[1]Traitement outputs (2)'!$B$58:$Q$58,0))</f>
        <v>27.907128104236733</v>
      </c>
      <c r="P4224">
        <f>INDEX('[1]Traitement outputs (2)'!$B$41:$Q$45,MATCH(70,'[1]Traitement outputs (2)'!$A$41:$A$45,0),MATCH(C4224,'[1]Traitement outputs (2)'!$B$40:$Q$40,0))</f>
        <v>158.03405896601754</v>
      </c>
      <c r="Q4224">
        <f>IF(K4224&lt;30,INDEX('[1]Traitement outputs (2)'!$B$51:$Q$63,MATCH(70,'[1]Traitement outputs (2)'!$A$51:$A$63,0),MATCH(C4224,'[1]Traitement outputs (2)'!$B$51:$Q$51,0)),INDEX('[1]Traitement outputs (2)'!$B$34:$Q$38,MATCH(70,'[1]Traitement outputs (2)'!$A$34:$A$38,0),MATCH(C4224,'[1]Traitement outputs (2)'!$B$33:$Q$33,0)))</f>
        <v>-27.907128105419115</v>
      </c>
      <c r="R4224">
        <f>IF(K4224&lt;30,INDEX('[1]Traitement outputs (2)'!$B$58:$Q$63,MATCH(70,'[1]Traitement outputs (2)'!$A$58:$A$63,0),MATCH(C4224,'[1]Traitement outputs (2)'!$B$58:$Q$58,0)),INDEX('[1]Traitement outputs (2)'!$B$41:$Q$45,MATCH(70,'[1]Traitement outputs (2)'!$A$41:$A$45,0),MATCH(C4224,'[1]Traitement outputs (2)'!$B$40:$Q$40,0)))</f>
        <v>27.907128104236733</v>
      </c>
      <c r="T4224">
        <f t="shared" si="392"/>
        <v>-3240.8212983285953</v>
      </c>
      <c r="U4224">
        <f t="shared" si="393"/>
        <v>3240.8212981912866</v>
      </c>
      <c r="X4224">
        <f t="shared" si="394"/>
        <v>7.8364679403255921E-2</v>
      </c>
      <c r="Y4224">
        <f t="shared" si="395"/>
        <v>6.5433390996103388E-2</v>
      </c>
    </row>
    <row r="4225" spans="1:25" x14ac:dyDescent="0.35">
      <c r="A4225" s="1">
        <v>34875.958333333336</v>
      </c>
      <c r="B4225">
        <v>16.000299999999999</v>
      </c>
      <c r="C4225">
        <f>_xlfn.IFNA(HLOOKUP(B4225,'[1]Traitement outputs'!$B$33:$Q$33,1,TRUE),16)</f>
        <v>16</v>
      </c>
      <c r="E4225" s="1">
        <v>34875.958333333336</v>
      </c>
      <c r="F4225">
        <v>31.911899999999999</v>
      </c>
      <c r="G4225">
        <f t="shared" si="390"/>
        <v>32</v>
      </c>
      <c r="I4225" s="1">
        <v>34875.958333333336</v>
      </c>
      <c r="J4225">
        <v>0</v>
      </c>
      <c r="K4225">
        <f t="shared" si="391"/>
        <v>0</v>
      </c>
      <c r="M4225">
        <f>INDEX('[1]Traitement outputs (2)'!$B$51:$Q$56,MATCH(70,'[1]Traitement outputs (2)'!$A$51:$A$56,0),MATCH(C4225,'[1]Traitement outputs (2)'!$B$51:$Q$51,0))</f>
        <v>-27.907128105419115</v>
      </c>
      <c r="N4225">
        <f>INDEX('[1]Traitement outputs (2)'!$B$34:$Q$38,MATCH(70,'[1]Traitement outputs (2)'!$A$34:$A$38,0),MATCH(C4225,'[1]Traitement outputs (2)'!$B$33:$Q$33,0))</f>
        <v>-87.65601603539298</v>
      </c>
      <c r="O4225">
        <f>INDEX('[1]Traitement outputs (2)'!$B$58:$Q$63,MATCH(70,'[1]Traitement outputs (2)'!$A$58:$A$63,0),MATCH(C4225,'[1]Traitement outputs (2)'!$B$58:$Q$58,0))</f>
        <v>27.907128104236733</v>
      </c>
      <c r="P4225">
        <f>INDEX('[1]Traitement outputs (2)'!$B$41:$Q$45,MATCH(70,'[1]Traitement outputs (2)'!$A$41:$A$45,0),MATCH(C4225,'[1]Traitement outputs (2)'!$B$40:$Q$40,0))</f>
        <v>158.03405896601754</v>
      </c>
      <c r="Q4225">
        <f>IF(K4225&lt;30,INDEX('[1]Traitement outputs (2)'!$B$51:$Q$63,MATCH(70,'[1]Traitement outputs (2)'!$A$51:$A$63,0),MATCH(C4225,'[1]Traitement outputs (2)'!$B$51:$Q$51,0)),INDEX('[1]Traitement outputs (2)'!$B$34:$Q$38,MATCH(70,'[1]Traitement outputs (2)'!$A$34:$A$38,0),MATCH(C4225,'[1]Traitement outputs (2)'!$B$33:$Q$33,0)))</f>
        <v>-27.907128105419115</v>
      </c>
      <c r="R4225">
        <f>IF(K4225&lt;30,INDEX('[1]Traitement outputs (2)'!$B$58:$Q$63,MATCH(70,'[1]Traitement outputs (2)'!$A$58:$A$63,0),MATCH(C4225,'[1]Traitement outputs (2)'!$B$58:$Q$58,0)),INDEX('[1]Traitement outputs (2)'!$B$41:$Q$45,MATCH(70,'[1]Traitement outputs (2)'!$A$41:$A$45,0),MATCH(C4225,'[1]Traitement outputs (2)'!$B$40:$Q$40,0)))</f>
        <v>27.907128104236733</v>
      </c>
      <c r="T4225">
        <f t="shared" si="392"/>
        <v>-3240.8212983285953</v>
      </c>
      <c r="U4225">
        <f t="shared" si="393"/>
        <v>3240.8212981912866</v>
      </c>
      <c r="X4225">
        <f t="shared" si="394"/>
        <v>7.8364679403255921E-2</v>
      </c>
      <c r="Y4225">
        <f t="shared" si="395"/>
        <v>6.5433390996103388E-2</v>
      </c>
    </row>
    <row r="4226" spans="1:25" x14ac:dyDescent="0.35">
      <c r="A4226" s="1">
        <v>34876</v>
      </c>
      <c r="B4226">
        <v>16.000299999999999</v>
      </c>
      <c r="C4226">
        <f>_xlfn.IFNA(HLOOKUP(B4226,'[1]Traitement outputs'!$B$33:$Q$33,1,TRUE),16)</f>
        <v>16</v>
      </c>
      <c r="E4226" s="1">
        <v>34876</v>
      </c>
      <c r="F4226">
        <v>32.1083</v>
      </c>
      <c r="G4226">
        <f t="shared" si="390"/>
        <v>32</v>
      </c>
      <c r="I4226" s="1">
        <v>34876</v>
      </c>
      <c r="J4226">
        <v>0</v>
      </c>
      <c r="K4226">
        <f t="shared" si="391"/>
        <v>0</v>
      </c>
      <c r="M4226">
        <f>INDEX('[1]Traitement outputs (2)'!$B$51:$Q$56,MATCH(70,'[1]Traitement outputs (2)'!$A$51:$A$56,0),MATCH(C4226,'[1]Traitement outputs (2)'!$B$51:$Q$51,0))</f>
        <v>-27.907128105419115</v>
      </c>
      <c r="N4226">
        <f>INDEX('[1]Traitement outputs (2)'!$B$34:$Q$38,MATCH(70,'[1]Traitement outputs (2)'!$A$34:$A$38,0),MATCH(C4226,'[1]Traitement outputs (2)'!$B$33:$Q$33,0))</f>
        <v>-87.65601603539298</v>
      </c>
      <c r="O4226">
        <f>INDEX('[1]Traitement outputs (2)'!$B$58:$Q$63,MATCH(70,'[1]Traitement outputs (2)'!$A$58:$A$63,0),MATCH(C4226,'[1]Traitement outputs (2)'!$B$58:$Q$58,0))</f>
        <v>27.907128104236733</v>
      </c>
      <c r="P4226">
        <f>INDEX('[1]Traitement outputs (2)'!$B$41:$Q$45,MATCH(70,'[1]Traitement outputs (2)'!$A$41:$A$45,0),MATCH(C4226,'[1]Traitement outputs (2)'!$B$40:$Q$40,0))</f>
        <v>158.03405896601754</v>
      </c>
      <c r="Q4226">
        <f>IF(K4226&lt;30,INDEX('[1]Traitement outputs (2)'!$B$51:$Q$63,MATCH(70,'[1]Traitement outputs (2)'!$A$51:$A$63,0),MATCH(C4226,'[1]Traitement outputs (2)'!$B$51:$Q$51,0)),INDEX('[1]Traitement outputs (2)'!$B$34:$Q$38,MATCH(70,'[1]Traitement outputs (2)'!$A$34:$A$38,0),MATCH(C4226,'[1]Traitement outputs (2)'!$B$33:$Q$33,0)))</f>
        <v>-27.907128105419115</v>
      </c>
      <c r="R4226">
        <f>IF(K4226&lt;30,INDEX('[1]Traitement outputs (2)'!$B$58:$Q$63,MATCH(70,'[1]Traitement outputs (2)'!$A$58:$A$63,0),MATCH(C4226,'[1]Traitement outputs (2)'!$B$58:$Q$58,0)),INDEX('[1]Traitement outputs (2)'!$B$41:$Q$45,MATCH(70,'[1]Traitement outputs (2)'!$A$41:$A$45,0),MATCH(C4226,'[1]Traitement outputs (2)'!$B$40:$Q$40,0)))</f>
        <v>27.907128104236733</v>
      </c>
      <c r="T4226">
        <f t="shared" si="392"/>
        <v>-3240.8212983285953</v>
      </c>
      <c r="U4226">
        <f t="shared" si="393"/>
        <v>3240.8212981912866</v>
      </c>
      <c r="X4226">
        <f t="shared" si="394"/>
        <v>7.8364679403255921E-2</v>
      </c>
      <c r="Y4226">
        <f t="shared" si="395"/>
        <v>6.5433390996103388E-2</v>
      </c>
    </row>
    <row r="4227" spans="1:25" x14ac:dyDescent="0.35">
      <c r="A4227" s="1">
        <v>34876.041666666664</v>
      </c>
      <c r="B4227">
        <v>16.000299999999999</v>
      </c>
      <c r="C4227">
        <f>_xlfn.IFNA(HLOOKUP(B4227,'[1]Traitement outputs'!$B$33:$Q$33,1,TRUE),16)</f>
        <v>16</v>
      </c>
      <c r="E4227" s="1">
        <v>34876.041666666664</v>
      </c>
      <c r="F4227">
        <v>32.215699999999998</v>
      </c>
      <c r="G4227">
        <f t="shared" ref="G4227:G4290" si="396">ROUND(F4227,0)</f>
        <v>32</v>
      </c>
      <c r="I4227" s="1">
        <v>34876.041666666664</v>
      </c>
      <c r="J4227">
        <v>0</v>
      </c>
      <c r="K4227">
        <f t="shared" ref="K4227:K4290" si="397">J4227/$AB$2</f>
        <v>0</v>
      </c>
      <c r="M4227">
        <f>INDEX('[1]Traitement outputs (2)'!$B$51:$Q$56,MATCH(70,'[1]Traitement outputs (2)'!$A$51:$A$56,0),MATCH(C4227,'[1]Traitement outputs (2)'!$B$51:$Q$51,0))</f>
        <v>-27.907128105419115</v>
      </c>
      <c r="N4227">
        <f>INDEX('[1]Traitement outputs (2)'!$B$34:$Q$38,MATCH(70,'[1]Traitement outputs (2)'!$A$34:$A$38,0),MATCH(C4227,'[1]Traitement outputs (2)'!$B$33:$Q$33,0))</f>
        <v>-87.65601603539298</v>
      </c>
      <c r="O4227">
        <f>INDEX('[1]Traitement outputs (2)'!$B$58:$Q$63,MATCH(70,'[1]Traitement outputs (2)'!$A$58:$A$63,0),MATCH(C4227,'[1]Traitement outputs (2)'!$B$58:$Q$58,0))</f>
        <v>27.907128104236733</v>
      </c>
      <c r="P4227">
        <f>INDEX('[1]Traitement outputs (2)'!$B$41:$Q$45,MATCH(70,'[1]Traitement outputs (2)'!$A$41:$A$45,0),MATCH(C4227,'[1]Traitement outputs (2)'!$B$40:$Q$40,0))</f>
        <v>158.03405896601754</v>
      </c>
      <c r="Q4227">
        <f>IF(K4227&lt;30,INDEX('[1]Traitement outputs (2)'!$B$51:$Q$63,MATCH(70,'[1]Traitement outputs (2)'!$A$51:$A$63,0),MATCH(C4227,'[1]Traitement outputs (2)'!$B$51:$Q$51,0)),INDEX('[1]Traitement outputs (2)'!$B$34:$Q$38,MATCH(70,'[1]Traitement outputs (2)'!$A$34:$A$38,0),MATCH(C4227,'[1]Traitement outputs (2)'!$B$33:$Q$33,0)))</f>
        <v>-27.907128105419115</v>
      </c>
      <c r="R4227">
        <f>IF(K4227&lt;30,INDEX('[1]Traitement outputs (2)'!$B$58:$Q$63,MATCH(70,'[1]Traitement outputs (2)'!$A$58:$A$63,0),MATCH(C4227,'[1]Traitement outputs (2)'!$B$58:$Q$58,0)),INDEX('[1]Traitement outputs (2)'!$B$41:$Q$45,MATCH(70,'[1]Traitement outputs (2)'!$A$41:$A$45,0),MATCH(C4227,'[1]Traitement outputs (2)'!$B$40:$Q$40,0)))</f>
        <v>27.907128104236733</v>
      </c>
      <c r="T4227">
        <f t="shared" ref="T4227:T4290" si="398">Q4227*$AB$2</f>
        <v>-3240.8212983285953</v>
      </c>
      <c r="U4227">
        <f t="shared" ref="U4227:U4290" si="399">R4227*$AB$2</f>
        <v>3240.8212981912866</v>
      </c>
      <c r="X4227">
        <f t="shared" ref="X4227:X4290" si="400">T4227/$V$2</f>
        <v>7.8364679403255921E-2</v>
      </c>
      <c r="Y4227">
        <f t="shared" ref="Y4227:Y4290" si="401">U4227/$W$2</f>
        <v>6.5433390996103388E-2</v>
      </c>
    </row>
    <row r="4228" spans="1:25" x14ac:dyDescent="0.35">
      <c r="A4228" s="1">
        <v>34876.083333333336</v>
      </c>
      <c r="B4228">
        <v>16.000299999999999</v>
      </c>
      <c r="C4228">
        <f>_xlfn.IFNA(HLOOKUP(B4228,'[1]Traitement outputs'!$B$33:$Q$33,1,TRUE),16)</f>
        <v>16</v>
      </c>
      <c r="E4228" s="1">
        <v>34876.083333333336</v>
      </c>
      <c r="F4228">
        <v>32.071800000000003</v>
      </c>
      <c r="G4228">
        <f t="shared" si="396"/>
        <v>32</v>
      </c>
      <c r="I4228" s="1">
        <v>34876.083333333336</v>
      </c>
      <c r="J4228">
        <v>0</v>
      </c>
      <c r="K4228">
        <f t="shared" si="397"/>
        <v>0</v>
      </c>
      <c r="M4228">
        <f>INDEX('[1]Traitement outputs (2)'!$B$51:$Q$56,MATCH(70,'[1]Traitement outputs (2)'!$A$51:$A$56,0),MATCH(C4228,'[1]Traitement outputs (2)'!$B$51:$Q$51,0))</f>
        <v>-27.907128105419115</v>
      </c>
      <c r="N4228">
        <f>INDEX('[1]Traitement outputs (2)'!$B$34:$Q$38,MATCH(70,'[1]Traitement outputs (2)'!$A$34:$A$38,0),MATCH(C4228,'[1]Traitement outputs (2)'!$B$33:$Q$33,0))</f>
        <v>-87.65601603539298</v>
      </c>
      <c r="O4228">
        <f>INDEX('[1]Traitement outputs (2)'!$B$58:$Q$63,MATCH(70,'[1]Traitement outputs (2)'!$A$58:$A$63,0),MATCH(C4228,'[1]Traitement outputs (2)'!$B$58:$Q$58,0))</f>
        <v>27.907128104236733</v>
      </c>
      <c r="P4228">
        <f>INDEX('[1]Traitement outputs (2)'!$B$41:$Q$45,MATCH(70,'[1]Traitement outputs (2)'!$A$41:$A$45,0),MATCH(C4228,'[1]Traitement outputs (2)'!$B$40:$Q$40,0))</f>
        <v>158.03405896601754</v>
      </c>
      <c r="Q4228">
        <f>IF(K4228&lt;30,INDEX('[1]Traitement outputs (2)'!$B$51:$Q$63,MATCH(70,'[1]Traitement outputs (2)'!$A$51:$A$63,0),MATCH(C4228,'[1]Traitement outputs (2)'!$B$51:$Q$51,0)),INDEX('[1]Traitement outputs (2)'!$B$34:$Q$38,MATCH(70,'[1]Traitement outputs (2)'!$A$34:$A$38,0),MATCH(C4228,'[1]Traitement outputs (2)'!$B$33:$Q$33,0)))</f>
        <v>-27.907128105419115</v>
      </c>
      <c r="R4228">
        <f>IF(K4228&lt;30,INDEX('[1]Traitement outputs (2)'!$B$58:$Q$63,MATCH(70,'[1]Traitement outputs (2)'!$A$58:$A$63,0),MATCH(C4228,'[1]Traitement outputs (2)'!$B$58:$Q$58,0)),INDEX('[1]Traitement outputs (2)'!$B$41:$Q$45,MATCH(70,'[1]Traitement outputs (2)'!$A$41:$A$45,0),MATCH(C4228,'[1]Traitement outputs (2)'!$B$40:$Q$40,0)))</f>
        <v>27.907128104236733</v>
      </c>
      <c r="T4228">
        <f t="shared" si="398"/>
        <v>-3240.8212983285953</v>
      </c>
      <c r="U4228">
        <f t="shared" si="399"/>
        <v>3240.8212981912866</v>
      </c>
      <c r="X4228">
        <f t="shared" si="400"/>
        <v>7.8364679403255921E-2</v>
      </c>
      <c r="Y4228">
        <f t="shared" si="401"/>
        <v>6.5433390996103388E-2</v>
      </c>
    </row>
    <row r="4229" spans="1:25" x14ac:dyDescent="0.35">
      <c r="A4229" s="1">
        <v>34876.125</v>
      </c>
      <c r="B4229">
        <v>16.0002</v>
      </c>
      <c r="C4229">
        <f>_xlfn.IFNA(HLOOKUP(B4229,'[1]Traitement outputs'!$B$33:$Q$33,1,TRUE),16)</f>
        <v>16</v>
      </c>
      <c r="E4229" s="1">
        <v>34876.125</v>
      </c>
      <c r="F4229">
        <v>31.800999999999998</v>
      </c>
      <c r="G4229">
        <f t="shared" si="396"/>
        <v>32</v>
      </c>
      <c r="I4229" s="1">
        <v>34876.125</v>
      </c>
      <c r="J4229">
        <v>0</v>
      </c>
      <c r="K4229">
        <f t="shared" si="397"/>
        <v>0</v>
      </c>
      <c r="M4229">
        <f>INDEX('[1]Traitement outputs (2)'!$B$51:$Q$56,MATCH(70,'[1]Traitement outputs (2)'!$A$51:$A$56,0),MATCH(C4229,'[1]Traitement outputs (2)'!$B$51:$Q$51,0))</f>
        <v>-27.907128105419115</v>
      </c>
      <c r="N4229">
        <f>INDEX('[1]Traitement outputs (2)'!$B$34:$Q$38,MATCH(70,'[1]Traitement outputs (2)'!$A$34:$A$38,0),MATCH(C4229,'[1]Traitement outputs (2)'!$B$33:$Q$33,0))</f>
        <v>-87.65601603539298</v>
      </c>
      <c r="O4229">
        <f>INDEX('[1]Traitement outputs (2)'!$B$58:$Q$63,MATCH(70,'[1]Traitement outputs (2)'!$A$58:$A$63,0),MATCH(C4229,'[1]Traitement outputs (2)'!$B$58:$Q$58,0))</f>
        <v>27.907128104236733</v>
      </c>
      <c r="P4229">
        <f>INDEX('[1]Traitement outputs (2)'!$B$41:$Q$45,MATCH(70,'[1]Traitement outputs (2)'!$A$41:$A$45,0),MATCH(C4229,'[1]Traitement outputs (2)'!$B$40:$Q$40,0))</f>
        <v>158.03405896601754</v>
      </c>
      <c r="Q4229">
        <f>IF(K4229&lt;30,INDEX('[1]Traitement outputs (2)'!$B$51:$Q$63,MATCH(70,'[1]Traitement outputs (2)'!$A$51:$A$63,0),MATCH(C4229,'[1]Traitement outputs (2)'!$B$51:$Q$51,0)),INDEX('[1]Traitement outputs (2)'!$B$34:$Q$38,MATCH(70,'[1]Traitement outputs (2)'!$A$34:$A$38,0),MATCH(C4229,'[1]Traitement outputs (2)'!$B$33:$Q$33,0)))</f>
        <v>-27.907128105419115</v>
      </c>
      <c r="R4229">
        <f>IF(K4229&lt;30,INDEX('[1]Traitement outputs (2)'!$B$58:$Q$63,MATCH(70,'[1]Traitement outputs (2)'!$A$58:$A$63,0),MATCH(C4229,'[1]Traitement outputs (2)'!$B$58:$Q$58,0)),INDEX('[1]Traitement outputs (2)'!$B$41:$Q$45,MATCH(70,'[1]Traitement outputs (2)'!$A$41:$A$45,0),MATCH(C4229,'[1]Traitement outputs (2)'!$B$40:$Q$40,0)))</f>
        <v>27.907128104236733</v>
      </c>
      <c r="T4229">
        <f t="shared" si="398"/>
        <v>-3240.8212983285953</v>
      </c>
      <c r="U4229">
        <f t="shared" si="399"/>
        <v>3240.8212981912866</v>
      </c>
      <c r="X4229">
        <f t="shared" si="400"/>
        <v>7.8364679403255921E-2</v>
      </c>
      <c r="Y4229">
        <f t="shared" si="401"/>
        <v>6.5433390996103388E-2</v>
      </c>
    </row>
    <row r="4230" spans="1:25" x14ac:dyDescent="0.35">
      <c r="A4230" s="1">
        <v>34876.166666666664</v>
      </c>
      <c r="B4230">
        <v>16.0002</v>
      </c>
      <c r="C4230">
        <f>_xlfn.IFNA(HLOOKUP(B4230,'[1]Traitement outputs'!$B$33:$Q$33,1,TRUE),16)</f>
        <v>16</v>
      </c>
      <c r="E4230" s="1">
        <v>34876.166666666664</v>
      </c>
      <c r="F4230">
        <v>31.595500000000001</v>
      </c>
      <c r="G4230">
        <f t="shared" si="396"/>
        <v>32</v>
      </c>
      <c r="I4230" s="1">
        <v>34876.166666666664</v>
      </c>
      <c r="J4230">
        <v>4411.99</v>
      </c>
      <c r="K4230">
        <f t="shared" si="397"/>
        <v>37.992212095535301</v>
      </c>
      <c r="M4230">
        <f>INDEX('[1]Traitement outputs (2)'!$B$51:$Q$56,MATCH(70,'[1]Traitement outputs (2)'!$A$51:$A$56,0),MATCH(C4230,'[1]Traitement outputs (2)'!$B$51:$Q$51,0))</f>
        <v>-27.907128105419115</v>
      </c>
      <c r="N4230">
        <f>INDEX('[1]Traitement outputs (2)'!$B$34:$Q$38,MATCH(70,'[1]Traitement outputs (2)'!$A$34:$A$38,0),MATCH(C4230,'[1]Traitement outputs (2)'!$B$33:$Q$33,0))</f>
        <v>-87.65601603539298</v>
      </c>
      <c r="O4230">
        <f>INDEX('[1]Traitement outputs (2)'!$B$58:$Q$63,MATCH(70,'[1]Traitement outputs (2)'!$A$58:$A$63,0),MATCH(C4230,'[1]Traitement outputs (2)'!$B$58:$Q$58,0))</f>
        <v>27.907128104236733</v>
      </c>
      <c r="P4230">
        <f>INDEX('[1]Traitement outputs (2)'!$B$41:$Q$45,MATCH(70,'[1]Traitement outputs (2)'!$A$41:$A$45,0),MATCH(C4230,'[1]Traitement outputs (2)'!$B$40:$Q$40,0))</f>
        <v>158.03405896601754</v>
      </c>
      <c r="Q4230">
        <f>IF(K4230&lt;30,INDEX('[1]Traitement outputs (2)'!$B$51:$Q$63,MATCH(70,'[1]Traitement outputs (2)'!$A$51:$A$63,0),MATCH(C4230,'[1]Traitement outputs (2)'!$B$51:$Q$51,0)),INDEX('[1]Traitement outputs (2)'!$B$34:$Q$38,MATCH(70,'[1]Traitement outputs (2)'!$A$34:$A$38,0),MATCH(C4230,'[1]Traitement outputs (2)'!$B$33:$Q$33,0)))</f>
        <v>-87.65601603539298</v>
      </c>
      <c r="R4230">
        <f>IF(K4230&lt;30,INDEX('[1]Traitement outputs (2)'!$B$58:$Q$63,MATCH(70,'[1]Traitement outputs (2)'!$A$58:$A$63,0),MATCH(C4230,'[1]Traitement outputs (2)'!$B$58:$Q$58,0)),INDEX('[1]Traitement outputs (2)'!$B$41:$Q$45,MATCH(70,'[1]Traitement outputs (2)'!$A$41:$A$45,0),MATCH(C4230,'[1]Traitement outputs (2)'!$B$40:$Q$40,0)))</f>
        <v>158.03405896601754</v>
      </c>
      <c r="T4230">
        <f t="shared" si="398"/>
        <v>-10179.387954970944</v>
      </c>
      <c r="U4230">
        <f t="shared" si="399"/>
        <v>18352.305626852856</v>
      </c>
      <c r="X4230">
        <f t="shared" si="400"/>
        <v>0.24614269044210091</v>
      </c>
      <c r="Y4230">
        <f t="shared" si="401"/>
        <v>0.37053989691812123</v>
      </c>
    </row>
    <row r="4231" spans="1:25" x14ac:dyDescent="0.35">
      <c r="A4231" s="1">
        <v>34876.208333333336</v>
      </c>
      <c r="B4231">
        <v>19.985800000000001</v>
      </c>
      <c r="C4231">
        <f>_xlfn.IFNA(HLOOKUP(B4231,'[1]Traitement outputs'!$B$33:$Q$33,1,TRUE),16)</f>
        <v>18</v>
      </c>
      <c r="E4231" s="1">
        <v>34876.208333333336</v>
      </c>
      <c r="F4231">
        <v>24.569299999999998</v>
      </c>
      <c r="G4231">
        <f t="shared" si="396"/>
        <v>25</v>
      </c>
      <c r="I4231" s="1">
        <v>34876.208333333336</v>
      </c>
      <c r="J4231">
        <v>13945.4</v>
      </c>
      <c r="K4231">
        <f t="shared" si="397"/>
        <v>120.08562906014701</v>
      </c>
      <c r="M4231">
        <f>INDEX('[1]Traitement outputs (2)'!$B$51:$Q$56,MATCH(70,'[1]Traitement outputs (2)'!$A$51:$A$56,0),MATCH(C4231,'[1]Traitement outputs (2)'!$B$51:$Q$51,0))</f>
        <v>-40.563606676443541</v>
      </c>
      <c r="N4231">
        <f>INDEX('[1]Traitement outputs (2)'!$B$34:$Q$38,MATCH(70,'[1]Traitement outputs (2)'!$A$34:$A$38,0),MATCH(C4231,'[1]Traitement outputs (2)'!$B$33:$Q$33,0))</f>
        <v>-132.60751704955501</v>
      </c>
      <c r="O4231">
        <f>INDEX('[1]Traitement outputs (2)'!$B$58:$Q$63,MATCH(70,'[1]Traitement outputs (2)'!$A$58:$A$63,0),MATCH(C4231,'[1]Traitement outputs (2)'!$B$58:$Q$58,0))</f>
        <v>40.565237508304868</v>
      </c>
      <c r="P4231">
        <f>INDEX('[1]Traitement outputs (2)'!$B$41:$Q$45,MATCH(70,'[1]Traitement outputs (2)'!$A$41:$A$45,0),MATCH(C4231,'[1]Traitement outputs (2)'!$B$40:$Q$40,0))</f>
        <v>202.98564822710691</v>
      </c>
      <c r="Q4231">
        <f>IF(K4231&lt;30,INDEX('[1]Traitement outputs (2)'!$B$51:$Q$63,MATCH(70,'[1]Traitement outputs (2)'!$A$51:$A$63,0),MATCH(C4231,'[1]Traitement outputs (2)'!$B$51:$Q$51,0)),INDEX('[1]Traitement outputs (2)'!$B$34:$Q$38,MATCH(70,'[1]Traitement outputs (2)'!$A$34:$A$38,0),MATCH(C4231,'[1]Traitement outputs (2)'!$B$33:$Q$33,0)))</f>
        <v>-132.60751704955501</v>
      </c>
      <c r="R4231">
        <f>IF(K4231&lt;30,INDEX('[1]Traitement outputs (2)'!$B$58:$Q$63,MATCH(70,'[1]Traitement outputs (2)'!$A$58:$A$63,0),MATCH(C4231,'[1]Traitement outputs (2)'!$B$58:$Q$58,0)),INDEX('[1]Traitement outputs (2)'!$B$41:$Q$45,MATCH(70,'[1]Traitement outputs (2)'!$A$41:$A$45,0),MATCH(C4231,'[1]Traitement outputs (2)'!$B$40:$Q$40,0)))</f>
        <v>202.98564822710691</v>
      </c>
      <c r="T4231">
        <f t="shared" si="398"/>
        <v>-15399.551825944363</v>
      </c>
      <c r="U4231">
        <f t="shared" si="399"/>
        <v>23572.479745836052</v>
      </c>
      <c r="X4231">
        <f t="shared" si="400"/>
        <v>0.3723688629225973</v>
      </c>
      <c r="Y4231">
        <f t="shared" si="401"/>
        <v>0.47593715976189493</v>
      </c>
    </row>
    <row r="4232" spans="1:25" x14ac:dyDescent="0.35">
      <c r="A4232" s="1">
        <v>34876.25</v>
      </c>
      <c r="B4232">
        <v>20.027899999999999</v>
      </c>
      <c r="C4232">
        <f>_xlfn.IFNA(HLOOKUP(B4232,'[1]Traitement outputs'!$B$33:$Q$33,1,TRUE),16)</f>
        <v>20</v>
      </c>
      <c r="E4232" s="1">
        <v>34876.25</v>
      </c>
      <c r="F4232">
        <v>23.291699999999999</v>
      </c>
      <c r="G4232">
        <f t="shared" si="396"/>
        <v>23</v>
      </c>
      <c r="I4232" s="1">
        <v>34876.25</v>
      </c>
      <c r="J4232">
        <v>18284</v>
      </c>
      <c r="K4232">
        <f t="shared" si="397"/>
        <v>157.44587044729644</v>
      </c>
      <c r="M4232">
        <f>INDEX('[1]Traitement outputs (2)'!$B$51:$Q$56,MATCH(70,'[1]Traitement outputs (2)'!$A$51:$A$56,0),MATCH(C4232,'[1]Traitement outputs (2)'!$B$51:$Q$51,0))</f>
        <v>-16.864255714989046</v>
      </c>
      <c r="N4232">
        <f>INDEX('[1]Traitement outputs (2)'!$B$34:$Q$38,MATCH(70,'[1]Traitement outputs (2)'!$A$34:$A$38,0),MATCH(C4232,'[1]Traitement outputs (2)'!$B$33:$Q$33,0))</f>
        <v>-183.77989640241771</v>
      </c>
      <c r="O4232">
        <f>INDEX('[1]Traitement outputs (2)'!$B$58:$Q$63,MATCH(70,'[1]Traitement outputs (2)'!$A$58:$A$63,0),MATCH(C4232,'[1]Traitement outputs (2)'!$B$58:$Q$58,0))</f>
        <v>16.864787616041994</v>
      </c>
      <c r="P4232">
        <f>INDEX('[1]Traitement outputs (2)'!$B$41:$Q$45,MATCH(70,'[1]Traitement outputs (2)'!$A$41:$A$45,0),MATCH(C4232,'[1]Traitement outputs (2)'!$B$40:$Q$40,0))</f>
        <v>254.15803075879367</v>
      </c>
      <c r="Q4232">
        <f>IF(K4232&lt;30,INDEX('[1]Traitement outputs (2)'!$B$51:$Q$63,MATCH(70,'[1]Traitement outputs (2)'!$A$51:$A$63,0),MATCH(C4232,'[1]Traitement outputs (2)'!$B$51:$Q$51,0)),INDEX('[1]Traitement outputs (2)'!$B$34:$Q$38,MATCH(70,'[1]Traitement outputs (2)'!$A$34:$A$38,0),MATCH(C4232,'[1]Traitement outputs (2)'!$B$33:$Q$33,0)))</f>
        <v>-183.77989640241771</v>
      </c>
      <c r="R4232">
        <f>IF(K4232&lt;30,INDEX('[1]Traitement outputs (2)'!$B$58:$Q$63,MATCH(70,'[1]Traitement outputs (2)'!$A$58:$A$63,0),MATCH(C4232,'[1]Traitement outputs (2)'!$B$58:$Q$58,0)),INDEX('[1]Traitement outputs (2)'!$B$41:$Q$45,MATCH(70,'[1]Traitement outputs (2)'!$A$41:$A$45,0),MATCH(C4232,'[1]Traitement outputs (2)'!$B$40:$Q$40,0)))</f>
        <v>254.15803075879367</v>
      </c>
      <c r="T4232">
        <f t="shared" si="398"/>
        <v>-21342.138833337085</v>
      </c>
      <c r="U4232">
        <f t="shared" si="399"/>
        <v>29515.067122381799</v>
      </c>
      <c r="X4232">
        <f t="shared" si="400"/>
        <v>0.51606358805306241</v>
      </c>
      <c r="Y4232">
        <f t="shared" si="401"/>
        <v>0.59592021577150611</v>
      </c>
    </row>
    <row r="4233" spans="1:25" x14ac:dyDescent="0.35">
      <c r="A4233" s="1">
        <v>34876.291666666664</v>
      </c>
      <c r="B4233">
        <v>21.768000000000001</v>
      </c>
      <c r="C4233">
        <f>_xlfn.IFNA(HLOOKUP(B4233,'[1]Traitement outputs'!$B$33:$Q$33,1,TRUE),16)</f>
        <v>20</v>
      </c>
      <c r="E4233" s="1">
        <v>34876.291666666664</v>
      </c>
      <c r="F4233">
        <v>20.296199999999999</v>
      </c>
      <c r="G4233">
        <f t="shared" si="396"/>
        <v>20</v>
      </c>
      <c r="I4233" s="1">
        <v>34876.291666666664</v>
      </c>
      <c r="J4233">
        <v>24256.400000000001</v>
      </c>
      <c r="K4233">
        <f t="shared" si="397"/>
        <v>208.87497330550218</v>
      </c>
      <c r="M4233">
        <f>INDEX('[1]Traitement outputs (2)'!$B$51:$Q$56,MATCH(70,'[1]Traitement outputs (2)'!$A$51:$A$56,0),MATCH(C4233,'[1]Traitement outputs (2)'!$B$51:$Q$51,0))</f>
        <v>-16.864255714989046</v>
      </c>
      <c r="N4233">
        <f>INDEX('[1]Traitement outputs (2)'!$B$34:$Q$38,MATCH(70,'[1]Traitement outputs (2)'!$A$34:$A$38,0),MATCH(C4233,'[1]Traitement outputs (2)'!$B$33:$Q$33,0))</f>
        <v>-183.77989640241771</v>
      </c>
      <c r="O4233">
        <f>INDEX('[1]Traitement outputs (2)'!$B$58:$Q$63,MATCH(70,'[1]Traitement outputs (2)'!$A$58:$A$63,0),MATCH(C4233,'[1]Traitement outputs (2)'!$B$58:$Q$58,0))</f>
        <v>16.864787616041994</v>
      </c>
      <c r="P4233">
        <f>INDEX('[1]Traitement outputs (2)'!$B$41:$Q$45,MATCH(70,'[1]Traitement outputs (2)'!$A$41:$A$45,0),MATCH(C4233,'[1]Traitement outputs (2)'!$B$40:$Q$40,0))</f>
        <v>254.15803075879367</v>
      </c>
      <c r="Q4233">
        <f>IF(K4233&lt;30,INDEX('[1]Traitement outputs (2)'!$B$51:$Q$63,MATCH(70,'[1]Traitement outputs (2)'!$A$51:$A$63,0),MATCH(C4233,'[1]Traitement outputs (2)'!$B$51:$Q$51,0)),INDEX('[1]Traitement outputs (2)'!$B$34:$Q$38,MATCH(70,'[1]Traitement outputs (2)'!$A$34:$A$38,0),MATCH(C4233,'[1]Traitement outputs (2)'!$B$33:$Q$33,0)))</f>
        <v>-183.77989640241771</v>
      </c>
      <c r="R4233">
        <f>IF(K4233&lt;30,INDEX('[1]Traitement outputs (2)'!$B$58:$Q$63,MATCH(70,'[1]Traitement outputs (2)'!$A$58:$A$63,0),MATCH(C4233,'[1]Traitement outputs (2)'!$B$58:$Q$58,0)),INDEX('[1]Traitement outputs (2)'!$B$41:$Q$45,MATCH(70,'[1]Traitement outputs (2)'!$A$41:$A$45,0),MATCH(C4233,'[1]Traitement outputs (2)'!$B$40:$Q$40,0)))</f>
        <v>254.15803075879367</v>
      </c>
      <c r="T4233">
        <f t="shared" si="398"/>
        <v>-21342.138833337085</v>
      </c>
      <c r="U4233">
        <f t="shared" si="399"/>
        <v>29515.067122381799</v>
      </c>
      <c r="X4233">
        <f t="shared" si="400"/>
        <v>0.51606358805306241</v>
      </c>
      <c r="Y4233">
        <f t="shared" si="401"/>
        <v>0.59592021577150611</v>
      </c>
    </row>
    <row r="4234" spans="1:25" x14ac:dyDescent="0.35">
      <c r="A4234" s="1">
        <v>34876.333333333336</v>
      </c>
      <c r="B4234">
        <v>22.9998</v>
      </c>
      <c r="C4234">
        <f>_xlfn.IFNA(HLOOKUP(B4234,'[1]Traitement outputs'!$B$33:$Q$33,1,TRUE),16)</f>
        <v>22</v>
      </c>
      <c r="E4234" s="1">
        <v>34876.333333333336</v>
      </c>
      <c r="F4234">
        <v>25.951699999999999</v>
      </c>
      <c r="G4234">
        <f t="shared" si="396"/>
        <v>26</v>
      </c>
      <c r="I4234" s="1">
        <v>34876.333333333336</v>
      </c>
      <c r="J4234">
        <v>28816</v>
      </c>
      <c r="K4234">
        <f t="shared" si="397"/>
        <v>248.13827405432588</v>
      </c>
      <c r="M4234">
        <f>INDEX('[1]Traitement outputs (2)'!$B$51:$Q$56,MATCH(70,'[1]Traitement outputs (2)'!$A$51:$A$56,0),MATCH(C4234,'[1]Traitement outputs (2)'!$B$51:$Q$51,0))</f>
        <v>-79.342574701900858</v>
      </c>
      <c r="N4234">
        <f>INDEX('[1]Traitement outputs (2)'!$B$34:$Q$38,MATCH(70,'[1]Traitement outputs (2)'!$A$34:$A$38,0),MATCH(C4234,'[1]Traitement outputs (2)'!$B$33:$Q$33,0))</f>
        <v>-237.95145474030227</v>
      </c>
      <c r="O4234">
        <f>INDEX('[1]Traitement outputs (2)'!$B$58:$Q$63,MATCH(70,'[1]Traitement outputs (2)'!$A$58:$A$63,0),MATCH(C4234,'[1]Traitement outputs (2)'!$B$58:$Q$58,0))</f>
        <v>79.34249368302325</v>
      </c>
      <c r="P4234">
        <f>INDEX('[1]Traitement outputs (2)'!$B$41:$Q$45,MATCH(70,'[1]Traitement outputs (2)'!$A$41:$A$45,0),MATCH(C4234,'[1]Traitement outputs (2)'!$B$40:$Q$40,0))</f>
        <v>308.329590329962</v>
      </c>
      <c r="Q4234">
        <f>IF(K4234&lt;30,INDEX('[1]Traitement outputs (2)'!$B$51:$Q$63,MATCH(70,'[1]Traitement outputs (2)'!$A$51:$A$63,0),MATCH(C4234,'[1]Traitement outputs (2)'!$B$51:$Q$51,0)),INDEX('[1]Traitement outputs (2)'!$B$34:$Q$38,MATCH(70,'[1]Traitement outputs (2)'!$A$34:$A$38,0),MATCH(C4234,'[1]Traitement outputs (2)'!$B$33:$Q$33,0)))</f>
        <v>-237.95145474030227</v>
      </c>
      <c r="R4234">
        <f>IF(K4234&lt;30,INDEX('[1]Traitement outputs (2)'!$B$58:$Q$63,MATCH(70,'[1]Traitement outputs (2)'!$A$58:$A$63,0),MATCH(C4234,'[1]Traitement outputs (2)'!$B$58:$Q$58,0)),INDEX('[1]Traitement outputs (2)'!$B$41:$Q$45,MATCH(70,'[1]Traitement outputs (2)'!$A$41:$A$45,0),MATCH(C4234,'[1]Traitement outputs (2)'!$B$40:$Q$40,0)))</f>
        <v>308.329590329962</v>
      </c>
      <c r="T4234">
        <f t="shared" si="398"/>
        <v>-27633.016897245612</v>
      </c>
      <c r="U4234">
        <f t="shared" si="399"/>
        <v>35805.94532951009</v>
      </c>
      <c r="X4234">
        <f t="shared" si="400"/>
        <v>0.66818016507550282</v>
      </c>
      <c r="Y4234">
        <f t="shared" si="401"/>
        <v>0.72293539358017622</v>
      </c>
    </row>
    <row r="4235" spans="1:25" x14ac:dyDescent="0.35">
      <c r="A4235" s="1">
        <v>34876.375</v>
      </c>
      <c r="B4235">
        <v>23.172799999999999</v>
      </c>
      <c r="C4235">
        <f>_xlfn.IFNA(HLOOKUP(B4235,'[1]Traitement outputs'!$B$33:$Q$33,1,TRUE),16)</f>
        <v>22</v>
      </c>
      <c r="E4235" s="1">
        <v>34876.375</v>
      </c>
      <c r="F4235">
        <v>33.978400000000001</v>
      </c>
      <c r="G4235">
        <f t="shared" si="396"/>
        <v>34</v>
      </c>
      <c r="I4235" s="1">
        <v>34876.375</v>
      </c>
      <c r="J4235">
        <v>29912.9</v>
      </c>
      <c r="K4235">
        <f t="shared" si="397"/>
        <v>257.58382072319699</v>
      </c>
      <c r="M4235">
        <f>INDEX('[1]Traitement outputs (2)'!$B$51:$Q$56,MATCH(70,'[1]Traitement outputs (2)'!$A$51:$A$56,0),MATCH(C4235,'[1]Traitement outputs (2)'!$B$51:$Q$51,0))</f>
        <v>-79.342574701900858</v>
      </c>
      <c r="N4235">
        <f>INDEX('[1]Traitement outputs (2)'!$B$34:$Q$38,MATCH(70,'[1]Traitement outputs (2)'!$A$34:$A$38,0),MATCH(C4235,'[1]Traitement outputs (2)'!$B$33:$Q$33,0))</f>
        <v>-237.95145474030227</v>
      </c>
      <c r="O4235">
        <f>INDEX('[1]Traitement outputs (2)'!$B$58:$Q$63,MATCH(70,'[1]Traitement outputs (2)'!$A$58:$A$63,0),MATCH(C4235,'[1]Traitement outputs (2)'!$B$58:$Q$58,0))</f>
        <v>79.34249368302325</v>
      </c>
      <c r="P4235">
        <f>INDEX('[1]Traitement outputs (2)'!$B$41:$Q$45,MATCH(70,'[1]Traitement outputs (2)'!$A$41:$A$45,0),MATCH(C4235,'[1]Traitement outputs (2)'!$B$40:$Q$40,0))</f>
        <v>308.329590329962</v>
      </c>
      <c r="Q4235">
        <f>IF(K4235&lt;30,INDEX('[1]Traitement outputs (2)'!$B$51:$Q$63,MATCH(70,'[1]Traitement outputs (2)'!$A$51:$A$63,0),MATCH(C4235,'[1]Traitement outputs (2)'!$B$51:$Q$51,0)),INDEX('[1]Traitement outputs (2)'!$B$34:$Q$38,MATCH(70,'[1]Traitement outputs (2)'!$A$34:$A$38,0),MATCH(C4235,'[1]Traitement outputs (2)'!$B$33:$Q$33,0)))</f>
        <v>-237.95145474030227</v>
      </c>
      <c r="R4235">
        <f>IF(K4235&lt;30,INDEX('[1]Traitement outputs (2)'!$B$58:$Q$63,MATCH(70,'[1]Traitement outputs (2)'!$A$58:$A$63,0),MATCH(C4235,'[1]Traitement outputs (2)'!$B$58:$Q$58,0)),INDEX('[1]Traitement outputs (2)'!$B$41:$Q$45,MATCH(70,'[1]Traitement outputs (2)'!$A$41:$A$45,0),MATCH(C4235,'[1]Traitement outputs (2)'!$B$40:$Q$40,0)))</f>
        <v>308.329590329962</v>
      </c>
      <c r="T4235">
        <f t="shared" si="398"/>
        <v>-27633.016897245612</v>
      </c>
      <c r="U4235">
        <f t="shared" si="399"/>
        <v>35805.94532951009</v>
      </c>
      <c r="X4235">
        <f t="shared" si="400"/>
        <v>0.66818016507550282</v>
      </c>
      <c r="Y4235">
        <f t="shared" si="401"/>
        <v>0.72293539358017622</v>
      </c>
    </row>
    <row r="4236" spans="1:25" x14ac:dyDescent="0.35">
      <c r="A4236" s="1">
        <v>34876.416666666664</v>
      </c>
      <c r="B4236">
        <v>23.7653</v>
      </c>
      <c r="C4236">
        <f>_xlfn.IFNA(HLOOKUP(B4236,'[1]Traitement outputs'!$B$33:$Q$33,1,TRUE),16)</f>
        <v>22</v>
      </c>
      <c r="E4236" s="1">
        <v>34876.416666666664</v>
      </c>
      <c r="F4236">
        <v>33.566800000000001</v>
      </c>
      <c r="G4236">
        <f t="shared" si="396"/>
        <v>34</v>
      </c>
      <c r="I4236" s="1">
        <v>34876.416666666664</v>
      </c>
      <c r="J4236">
        <v>33546.800000000003</v>
      </c>
      <c r="K4236">
        <f t="shared" si="397"/>
        <v>288.87579997382221</v>
      </c>
      <c r="M4236">
        <f>INDEX('[1]Traitement outputs (2)'!$B$51:$Q$56,MATCH(70,'[1]Traitement outputs (2)'!$A$51:$A$56,0),MATCH(C4236,'[1]Traitement outputs (2)'!$B$51:$Q$51,0))</f>
        <v>-79.342574701900858</v>
      </c>
      <c r="N4236">
        <f>INDEX('[1]Traitement outputs (2)'!$B$34:$Q$38,MATCH(70,'[1]Traitement outputs (2)'!$A$34:$A$38,0),MATCH(C4236,'[1]Traitement outputs (2)'!$B$33:$Q$33,0))</f>
        <v>-237.95145474030227</v>
      </c>
      <c r="O4236">
        <f>INDEX('[1]Traitement outputs (2)'!$B$58:$Q$63,MATCH(70,'[1]Traitement outputs (2)'!$A$58:$A$63,0),MATCH(C4236,'[1]Traitement outputs (2)'!$B$58:$Q$58,0))</f>
        <v>79.34249368302325</v>
      </c>
      <c r="P4236">
        <f>INDEX('[1]Traitement outputs (2)'!$B$41:$Q$45,MATCH(70,'[1]Traitement outputs (2)'!$A$41:$A$45,0),MATCH(C4236,'[1]Traitement outputs (2)'!$B$40:$Q$40,0))</f>
        <v>308.329590329962</v>
      </c>
      <c r="Q4236">
        <f>IF(K4236&lt;30,INDEX('[1]Traitement outputs (2)'!$B$51:$Q$63,MATCH(70,'[1]Traitement outputs (2)'!$A$51:$A$63,0),MATCH(C4236,'[1]Traitement outputs (2)'!$B$51:$Q$51,0)),INDEX('[1]Traitement outputs (2)'!$B$34:$Q$38,MATCH(70,'[1]Traitement outputs (2)'!$A$34:$A$38,0),MATCH(C4236,'[1]Traitement outputs (2)'!$B$33:$Q$33,0)))</f>
        <v>-237.95145474030227</v>
      </c>
      <c r="R4236">
        <f>IF(K4236&lt;30,INDEX('[1]Traitement outputs (2)'!$B$58:$Q$63,MATCH(70,'[1]Traitement outputs (2)'!$A$58:$A$63,0),MATCH(C4236,'[1]Traitement outputs (2)'!$B$58:$Q$58,0)),INDEX('[1]Traitement outputs (2)'!$B$41:$Q$45,MATCH(70,'[1]Traitement outputs (2)'!$A$41:$A$45,0),MATCH(C4236,'[1]Traitement outputs (2)'!$B$40:$Q$40,0)))</f>
        <v>308.329590329962</v>
      </c>
      <c r="T4236">
        <f t="shared" si="398"/>
        <v>-27633.016897245612</v>
      </c>
      <c r="U4236">
        <f t="shared" si="399"/>
        <v>35805.94532951009</v>
      </c>
      <c r="X4236">
        <f t="shared" si="400"/>
        <v>0.66818016507550282</v>
      </c>
      <c r="Y4236">
        <f t="shared" si="401"/>
        <v>0.72293539358017622</v>
      </c>
    </row>
    <row r="4237" spans="1:25" x14ac:dyDescent="0.35">
      <c r="A4237" s="1">
        <v>34876.458333333336</v>
      </c>
      <c r="B4237">
        <v>24.101199999999999</v>
      </c>
      <c r="C4237">
        <f>_xlfn.IFNA(HLOOKUP(B4237,'[1]Traitement outputs'!$B$33:$Q$33,1,TRUE),16)</f>
        <v>24</v>
      </c>
      <c r="E4237" s="1">
        <v>34876.458333333336</v>
      </c>
      <c r="F4237">
        <v>32.9846</v>
      </c>
      <c r="G4237">
        <f t="shared" si="396"/>
        <v>33</v>
      </c>
      <c r="I4237" s="1">
        <v>34876.458333333336</v>
      </c>
      <c r="J4237">
        <v>41298.9</v>
      </c>
      <c r="K4237">
        <f t="shared" si="397"/>
        <v>355.63012792692251</v>
      </c>
      <c r="M4237">
        <f>INDEX('[1]Traitement outputs (2)'!$B$51:$Q$56,MATCH(70,'[1]Traitement outputs (2)'!$A$51:$A$56,0),MATCH(C4237,'[1]Traitement outputs (2)'!$B$51:$Q$51,0))</f>
        <v>-100.03024221653476</v>
      </c>
      <c r="N4237">
        <f>INDEX('[1]Traitement outputs (2)'!$B$34:$Q$38,MATCH(70,'[1]Traitement outputs (2)'!$A$34:$A$38,0),MATCH(C4237,'[1]Traitement outputs (2)'!$B$33:$Q$33,0))</f>
        <v>-289.85023259609778</v>
      </c>
      <c r="O4237">
        <f>INDEX('[1]Traitement outputs (2)'!$B$58:$Q$63,MATCH(70,'[1]Traitement outputs (2)'!$A$58:$A$63,0),MATCH(C4237,'[1]Traitement outputs (2)'!$B$58:$Q$58,0))</f>
        <v>100.02982552915192</v>
      </c>
      <c r="P4237">
        <f>INDEX('[1]Traitement outputs (2)'!$B$41:$Q$45,MATCH(70,'[1]Traitement outputs (2)'!$A$41:$A$45,0),MATCH(C4237,'[1]Traitement outputs (2)'!$B$40:$Q$40,0))</f>
        <v>360.22836590796732</v>
      </c>
      <c r="Q4237">
        <f>IF(K4237&lt;30,INDEX('[1]Traitement outputs (2)'!$B$51:$Q$63,MATCH(70,'[1]Traitement outputs (2)'!$A$51:$A$63,0),MATCH(C4237,'[1]Traitement outputs (2)'!$B$51:$Q$51,0)),INDEX('[1]Traitement outputs (2)'!$B$34:$Q$38,MATCH(70,'[1]Traitement outputs (2)'!$A$34:$A$38,0),MATCH(C4237,'[1]Traitement outputs (2)'!$B$33:$Q$33,0)))</f>
        <v>-289.85023259609778</v>
      </c>
      <c r="R4237">
        <f>IF(K4237&lt;30,INDEX('[1]Traitement outputs (2)'!$B$58:$Q$63,MATCH(70,'[1]Traitement outputs (2)'!$A$58:$A$63,0),MATCH(C4237,'[1]Traitement outputs (2)'!$B$58:$Q$58,0)),INDEX('[1]Traitement outputs (2)'!$B$41:$Q$45,MATCH(70,'[1]Traitement outputs (2)'!$A$41:$A$45,0),MATCH(C4237,'[1]Traitement outputs (2)'!$B$40:$Q$40,0)))</f>
        <v>360.22836590796732</v>
      </c>
      <c r="T4237">
        <f t="shared" si="398"/>
        <v>-33659.959691105723</v>
      </c>
      <c r="U4237">
        <f t="shared" si="399"/>
        <v>41832.887858853152</v>
      </c>
      <c r="X4237">
        <f t="shared" si="400"/>
        <v>0.81391465530061724</v>
      </c>
      <c r="Y4237">
        <f t="shared" si="401"/>
        <v>0.84462161159338311</v>
      </c>
    </row>
    <row r="4238" spans="1:25" x14ac:dyDescent="0.35">
      <c r="A4238" s="1">
        <v>34876.5</v>
      </c>
      <c r="B4238">
        <v>24.500800000000002</v>
      </c>
      <c r="C4238">
        <f>_xlfn.IFNA(HLOOKUP(B4238,'[1]Traitement outputs'!$B$33:$Q$33,1,TRUE),16)</f>
        <v>24</v>
      </c>
      <c r="E4238" s="1">
        <v>34876.5</v>
      </c>
      <c r="F4238">
        <v>32.354599999999998</v>
      </c>
      <c r="G4238">
        <f t="shared" si="396"/>
        <v>32</v>
      </c>
      <c r="I4238" s="1">
        <v>34876.5</v>
      </c>
      <c r="J4238">
        <v>40763.199999999997</v>
      </c>
      <c r="K4238">
        <f t="shared" si="397"/>
        <v>351.0171464787374</v>
      </c>
      <c r="M4238">
        <f>INDEX('[1]Traitement outputs (2)'!$B$51:$Q$56,MATCH(70,'[1]Traitement outputs (2)'!$A$51:$A$56,0),MATCH(C4238,'[1]Traitement outputs (2)'!$B$51:$Q$51,0))</f>
        <v>-100.03024221653476</v>
      </c>
      <c r="N4238">
        <f>INDEX('[1]Traitement outputs (2)'!$B$34:$Q$38,MATCH(70,'[1]Traitement outputs (2)'!$A$34:$A$38,0),MATCH(C4238,'[1]Traitement outputs (2)'!$B$33:$Q$33,0))</f>
        <v>-289.85023259609778</v>
      </c>
      <c r="O4238">
        <f>INDEX('[1]Traitement outputs (2)'!$B$58:$Q$63,MATCH(70,'[1]Traitement outputs (2)'!$A$58:$A$63,0),MATCH(C4238,'[1]Traitement outputs (2)'!$B$58:$Q$58,0))</f>
        <v>100.02982552915192</v>
      </c>
      <c r="P4238">
        <f>INDEX('[1]Traitement outputs (2)'!$B$41:$Q$45,MATCH(70,'[1]Traitement outputs (2)'!$A$41:$A$45,0),MATCH(C4238,'[1]Traitement outputs (2)'!$B$40:$Q$40,0))</f>
        <v>360.22836590796732</v>
      </c>
      <c r="Q4238">
        <f>IF(K4238&lt;30,INDEX('[1]Traitement outputs (2)'!$B$51:$Q$63,MATCH(70,'[1]Traitement outputs (2)'!$A$51:$A$63,0),MATCH(C4238,'[1]Traitement outputs (2)'!$B$51:$Q$51,0)),INDEX('[1]Traitement outputs (2)'!$B$34:$Q$38,MATCH(70,'[1]Traitement outputs (2)'!$A$34:$A$38,0),MATCH(C4238,'[1]Traitement outputs (2)'!$B$33:$Q$33,0)))</f>
        <v>-289.85023259609778</v>
      </c>
      <c r="R4238">
        <f>IF(K4238&lt;30,INDEX('[1]Traitement outputs (2)'!$B$58:$Q$63,MATCH(70,'[1]Traitement outputs (2)'!$A$58:$A$63,0),MATCH(C4238,'[1]Traitement outputs (2)'!$B$58:$Q$58,0)),INDEX('[1]Traitement outputs (2)'!$B$41:$Q$45,MATCH(70,'[1]Traitement outputs (2)'!$A$41:$A$45,0),MATCH(C4238,'[1]Traitement outputs (2)'!$B$40:$Q$40,0)))</f>
        <v>360.22836590796732</v>
      </c>
      <c r="T4238">
        <f t="shared" si="398"/>
        <v>-33659.959691105723</v>
      </c>
      <c r="U4238">
        <f t="shared" si="399"/>
        <v>41832.887858853152</v>
      </c>
      <c r="X4238">
        <f t="shared" si="400"/>
        <v>0.81391465530061724</v>
      </c>
      <c r="Y4238">
        <f t="shared" si="401"/>
        <v>0.84462161159338311</v>
      </c>
    </row>
    <row r="4239" spans="1:25" x14ac:dyDescent="0.35">
      <c r="A4239" s="1">
        <v>34876.541666666664</v>
      </c>
      <c r="B4239">
        <v>24.470300000000002</v>
      </c>
      <c r="C4239">
        <f>_xlfn.IFNA(HLOOKUP(B4239,'[1]Traitement outputs'!$B$33:$Q$33,1,TRUE),16)</f>
        <v>24</v>
      </c>
      <c r="E4239" s="1">
        <v>34876.541666666664</v>
      </c>
      <c r="F4239">
        <v>34.2577</v>
      </c>
      <c r="G4239">
        <f t="shared" si="396"/>
        <v>34</v>
      </c>
      <c r="I4239" s="1">
        <v>34876.541666666664</v>
      </c>
      <c r="J4239">
        <v>38493.5</v>
      </c>
      <c r="K4239">
        <f t="shared" si="397"/>
        <v>331.47246850049254</v>
      </c>
      <c r="M4239">
        <f>INDEX('[1]Traitement outputs (2)'!$B$51:$Q$56,MATCH(70,'[1]Traitement outputs (2)'!$A$51:$A$56,0),MATCH(C4239,'[1]Traitement outputs (2)'!$B$51:$Q$51,0))</f>
        <v>-100.03024221653476</v>
      </c>
      <c r="N4239">
        <f>INDEX('[1]Traitement outputs (2)'!$B$34:$Q$38,MATCH(70,'[1]Traitement outputs (2)'!$A$34:$A$38,0),MATCH(C4239,'[1]Traitement outputs (2)'!$B$33:$Q$33,0))</f>
        <v>-289.85023259609778</v>
      </c>
      <c r="O4239">
        <f>INDEX('[1]Traitement outputs (2)'!$B$58:$Q$63,MATCH(70,'[1]Traitement outputs (2)'!$A$58:$A$63,0),MATCH(C4239,'[1]Traitement outputs (2)'!$B$58:$Q$58,0))</f>
        <v>100.02982552915192</v>
      </c>
      <c r="P4239">
        <f>INDEX('[1]Traitement outputs (2)'!$B$41:$Q$45,MATCH(70,'[1]Traitement outputs (2)'!$A$41:$A$45,0),MATCH(C4239,'[1]Traitement outputs (2)'!$B$40:$Q$40,0))</f>
        <v>360.22836590796732</v>
      </c>
      <c r="Q4239">
        <f>IF(K4239&lt;30,INDEX('[1]Traitement outputs (2)'!$B$51:$Q$63,MATCH(70,'[1]Traitement outputs (2)'!$A$51:$A$63,0),MATCH(C4239,'[1]Traitement outputs (2)'!$B$51:$Q$51,0)),INDEX('[1]Traitement outputs (2)'!$B$34:$Q$38,MATCH(70,'[1]Traitement outputs (2)'!$A$34:$A$38,0),MATCH(C4239,'[1]Traitement outputs (2)'!$B$33:$Q$33,0)))</f>
        <v>-289.85023259609778</v>
      </c>
      <c r="R4239">
        <f>IF(K4239&lt;30,INDEX('[1]Traitement outputs (2)'!$B$58:$Q$63,MATCH(70,'[1]Traitement outputs (2)'!$A$58:$A$63,0),MATCH(C4239,'[1]Traitement outputs (2)'!$B$58:$Q$58,0)),INDEX('[1]Traitement outputs (2)'!$B$41:$Q$45,MATCH(70,'[1]Traitement outputs (2)'!$A$41:$A$45,0),MATCH(C4239,'[1]Traitement outputs (2)'!$B$40:$Q$40,0)))</f>
        <v>360.22836590796732</v>
      </c>
      <c r="T4239">
        <f t="shared" si="398"/>
        <v>-33659.959691105723</v>
      </c>
      <c r="U4239">
        <f t="shared" si="399"/>
        <v>41832.887858853152</v>
      </c>
      <c r="X4239">
        <f t="shared" si="400"/>
        <v>0.81391465530061724</v>
      </c>
      <c r="Y4239">
        <f t="shared" si="401"/>
        <v>0.84462161159338311</v>
      </c>
    </row>
    <row r="4240" spans="1:25" x14ac:dyDescent="0.35">
      <c r="A4240" s="1">
        <v>34876.583333333336</v>
      </c>
      <c r="B4240">
        <v>24.2014</v>
      </c>
      <c r="C4240">
        <f>_xlfn.IFNA(HLOOKUP(B4240,'[1]Traitement outputs'!$B$33:$Q$33,1,TRUE),16)</f>
        <v>24</v>
      </c>
      <c r="E4240" s="1">
        <v>34876.583333333336</v>
      </c>
      <c r="F4240">
        <v>37.777999999999999</v>
      </c>
      <c r="G4240">
        <f t="shared" si="396"/>
        <v>38</v>
      </c>
      <c r="I4240" s="1">
        <v>34876.583333333336</v>
      </c>
      <c r="J4240">
        <v>37036</v>
      </c>
      <c r="K4240">
        <f t="shared" si="397"/>
        <v>318.92174895460903</v>
      </c>
      <c r="M4240">
        <f>INDEX('[1]Traitement outputs (2)'!$B$51:$Q$56,MATCH(70,'[1]Traitement outputs (2)'!$A$51:$A$56,0),MATCH(C4240,'[1]Traitement outputs (2)'!$B$51:$Q$51,0))</f>
        <v>-100.03024221653476</v>
      </c>
      <c r="N4240">
        <f>INDEX('[1]Traitement outputs (2)'!$B$34:$Q$38,MATCH(70,'[1]Traitement outputs (2)'!$A$34:$A$38,0),MATCH(C4240,'[1]Traitement outputs (2)'!$B$33:$Q$33,0))</f>
        <v>-289.85023259609778</v>
      </c>
      <c r="O4240">
        <f>INDEX('[1]Traitement outputs (2)'!$B$58:$Q$63,MATCH(70,'[1]Traitement outputs (2)'!$A$58:$A$63,0),MATCH(C4240,'[1]Traitement outputs (2)'!$B$58:$Q$58,0))</f>
        <v>100.02982552915192</v>
      </c>
      <c r="P4240">
        <f>INDEX('[1]Traitement outputs (2)'!$B$41:$Q$45,MATCH(70,'[1]Traitement outputs (2)'!$A$41:$A$45,0),MATCH(C4240,'[1]Traitement outputs (2)'!$B$40:$Q$40,0))</f>
        <v>360.22836590796732</v>
      </c>
      <c r="Q4240">
        <f>IF(K4240&lt;30,INDEX('[1]Traitement outputs (2)'!$B$51:$Q$63,MATCH(70,'[1]Traitement outputs (2)'!$A$51:$A$63,0),MATCH(C4240,'[1]Traitement outputs (2)'!$B$51:$Q$51,0)),INDEX('[1]Traitement outputs (2)'!$B$34:$Q$38,MATCH(70,'[1]Traitement outputs (2)'!$A$34:$A$38,0),MATCH(C4240,'[1]Traitement outputs (2)'!$B$33:$Q$33,0)))</f>
        <v>-289.85023259609778</v>
      </c>
      <c r="R4240">
        <f>IF(K4240&lt;30,INDEX('[1]Traitement outputs (2)'!$B$58:$Q$63,MATCH(70,'[1]Traitement outputs (2)'!$A$58:$A$63,0),MATCH(C4240,'[1]Traitement outputs (2)'!$B$58:$Q$58,0)),INDEX('[1]Traitement outputs (2)'!$B$41:$Q$45,MATCH(70,'[1]Traitement outputs (2)'!$A$41:$A$45,0),MATCH(C4240,'[1]Traitement outputs (2)'!$B$40:$Q$40,0)))</f>
        <v>360.22836590796732</v>
      </c>
      <c r="T4240">
        <f t="shared" si="398"/>
        <v>-33659.959691105723</v>
      </c>
      <c r="U4240">
        <f t="shared" si="399"/>
        <v>41832.887858853152</v>
      </c>
      <c r="X4240">
        <f t="shared" si="400"/>
        <v>0.81391465530061724</v>
      </c>
      <c r="Y4240">
        <f t="shared" si="401"/>
        <v>0.84462161159338311</v>
      </c>
    </row>
    <row r="4241" spans="1:25" x14ac:dyDescent="0.35">
      <c r="A4241" s="1">
        <v>34876.625</v>
      </c>
      <c r="B4241">
        <v>23.9864</v>
      </c>
      <c r="C4241">
        <f>_xlfn.IFNA(HLOOKUP(B4241,'[1]Traitement outputs'!$B$33:$Q$33,1,TRUE),16)</f>
        <v>22</v>
      </c>
      <c r="E4241" s="1">
        <v>34876.625</v>
      </c>
      <c r="F4241">
        <v>38.554400000000001</v>
      </c>
      <c r="G4241">
        <f t="shared" si="396"/>
        <v>39</v>
      </c>
      <c r="I4241" s="1">
        <v>34876.625</v>
      </c>
      <c r="J4241">
        <v>29407.1</v>
      </c>
      <c r="K4241">
        <f t="shared" si="397"/>
        <v>253.22831201217957</v>
      </c>
      <c r="M4241">
        <f>INDEX('[1]Traitement outputs (2)'!$B$51:$Q$56,MATCH(70,'[1]Traitement outputs (2)'!$A$51:$A$56,0),MATCH(C4241,'[1]Traitement outputs (2)'!$B$51:$Q$51,0))</f>
        <v>-79.342574701900858</v>
      </c>
      <c r="N4241">
        <f>INDEX('[1]Traitement outputs (2)'!$B$34:$Q$38,MATCH(70,'[1]Traitement outputs (2)'!$A$34:$A$38,0),MATCH(C4241,'[1]Traitement outputs (2)'!$B$33:$Q$33,0))</f>
        <v>-237.95145474030227</v>
      </c>
      <c r="O4241">
        <f>INDEX('[1]Traitement outputs (2)'!$B$58:$Q$63,MATCH(70,'[1]Traitement outputs (2)'!$A$58:$A$63,0),MATCH(C4241,'[1]Traitement outputs (2)'!$B$58:$Q$58,0))</f>
        <v>79.34249368302325</v>
      </c>
      <c r="P4241">
        <f>INDEX('[1]Traitement outputs (2)'!$B$41:$Q$45,MATCH(70,'[1]Traitement outputs (2)'!$A$41:$A$45,0),MATCH(C4241,'[1]Traitement outputs (2)'!$B$40:$Q$40,0))</f>
        <v>308.329590329962</v>
      </c>
      <c r="Q4241">
        <f>IF(K4241&lt;30,INDEX('[1]Traitement outputs (2)'!$B$51:$Q$63,MATCH(70,'[1]Traitement outputs (2)'!$A$51:$A$63,0),MATCH(C4241,'[1]Traitement outputs (2)'!$B$51:$Q$51,0)),INDEX('[1]Traitement outputs (2)'!$B$34:$Q$38,MATCH(70,'[1]Traitement outputs (2)'!$A$34:$A$38,0),MATCH(C4241,'[1]Traitement outputs (2)'!$B$33:$Q$33,0)))</f>
        <v>-237.95145474030227</v>
      </c>
      <c r="R4241">
        <f>IF(K4241&lt;30,INDEX('[1]Traitement outputs (2)'!$B$58:$Q$63,MATCH(70,'[1]Traitement outputs (2)'!$A$58:$A$63,0),MATCH(C4241,'[1]Traitement outputs (2)'!$B$58:$Q$58,0)),INDEX('[1]Traitement outputs (2)'!$B$41:$Q$45,MATCH(70,'[1]Traitement outputs (2)'!$A$41:$A$45,0),MATCH(C4241,'[1]Traitement outputs (2)'!$B$40:$Q$40,0)))</f>
        <v>308.329590329962</v>
      </c>
      <c r="T4241">
        <f t="shared" si="398"/>
        <v>-27633.016897245612</v>
      </c>
      <c r="U4241">
        <f t="shared" si="399"/>
        <v>35805.94532951009</v>
      </c>
      <c r="X4241">
        <f t="shared" si="400"/>
        <v>0.66818016507550282</v>
      </c>
      <c r="Y4241">
        <f t="shared" si="401"/>
        <v>0.72293539358017622</v>
      </c>
    </row>
    <row r="4242" spans="1:25" x14ac:dyDescent="0.35">
      <c r="A4242" s="1">
        <v>34876.666666666664</v>
      </c>
      <c r="B4242">
        <v>22.3264</v>
      </c>
      <c r="C4242">
        <f>_xlfn.IFNA(HLOOKUP(B4242,'[1]Traitement outputs'!$B$33:$Q$33,1,TRUE),16)</f>
        <v>22</v>
      </c>
      <c r="E4242" s="1">
        <v>34876.666666666664</v>
      </c>
      <c r="F4242">
        <v>34.580399999999997</v>
      </c>
      <c r="G4242">
        <f t="shared" si="396"/>
        <v>35</v>
      </c>
      <c r="I4242" s="1">
        <v>34876.666666666664</v>
      </c>
      <c r="J4242">
        <v>20514.5</v>
      </c>
      <c r="K4242">
        <f t="shared" si="397"/>
        <v>176.65299219487329</v>
      </c>
      <c r="M4242">
        <f>INDEX('[1]Traitement outputs (2)'!$B$51:$Q$56,MATCH(70,'[1]Traitement outputs (2)'!$A$51:$A$56,0),MATCH(C4242,'[1]Traitement outputs (2)'!$B$51:$Q$51,0))</f>
        <v>-79.342574701900858</v>
      </c>
      <c r="N4242">
        <f>INDEX('[1]Traitement outputs (2)'!$B$34:$Q$38,MATCH(70,'[1]Traitement outputs (2)'!$A$34:$A$38,0),MATCH(C4242,'[1]Traitement outputs (2)'!$B$33:$Q$33,0))</f>
        <v>-237.95145474030227</v>
      </c>
      <c r="O4242">
        <f>INDEX('[1]Traitement outputs (2)'!$B$58:$Q$63,MATCH(70,'[1]Traitement outputs (2)'!$A$58:$A$63,0),MATCH(C4242,'[1]Traitement outputs (2)'!$B$58:$Q$58,0))</f>
        <v>79.34249368302325</v>
      </c>
      <c r="P4242">
        <f>INDEX('[1]Traitement outputs (2)'!$B$41:$Q$45,MATCH(70,'[1]Traitement outputs (2)'!$A$41:$A$45,0),MATCH(C4242,'[1]Traitement outputs (2)'!$B$40:$Q$40,0))</f>
        <v>308.329590329962</v>
      </c>
      <c r="Q4242">
        <f>IF(K4242&lt;30,INDEX('[1]Traitement outputs (2)'!$B$51:$Q$63,MATCH(70,'[1]Traitement outputs (2)'!$A$51:$A$63,0),MATCH(C4242,'[1]Traitement outputs (2)'!$B$51:$Q$51,0)),INDEX('[1]Traitement outputs (2)'!$B$34:$Q$38,MATCH(70,'[1]Traitement outputs (2)'!$A$34:$A$38,0),MATCH(C4242,'[1]Traitement outputs (2)'!$B$33:$Q$33,0)))</f>
        <v>-237.95145474030227</v>
      </c>
      <c r="R4242">
        <f>IF(K4242&lt;30,INDEX('[1]Traitement outputs (2)'!$B$58:$Q$63,MATCH(70,'[1]Traitement outputs (2)'!$A$58:$A$63,0),MATCH(C4242,'[1]Traitement outputs (2)'!$B$58:$Q$58,0)),INDEX('[1]Traitement outputs (2)'!$B$41:$Q$45,MATCH(70,'[1]Traitement outputs (2)'!$A$41:$A$45,0),MATCH(C4242,'[1]Traitement outputs (2)'!$B$40:$Q$40,0)))</f>
        <v>308.329590329962</v>
      </c>
      <c r="T4242">
        <f t="shared" si="398"/>
        <v>-27633.016897245612</v>
      </c>
      <c r="U4242">
        <f t="shared" si="399"/>
        <v>35805.94532951009</v>
      </c>
      <c r="X4242">
        <f t="shared" si="400"/>
        <v>0.66818016507550282</v>
      </c>
      <c r="Y4242">
        <f t="shared" si="401"/>
        <v>0.72293539358017622</v>
      </c>
    </row>
    <row r="4243" spans="1:25" x14ac:dyDescent="0.35">
      <c r="A4243" s="1">
        <v>34876.708333333336</v>
      </c>
      <c r="B4243">
        <v>20.118200000000002</v>
      </c>
      <c r="C4243">
        <f>_xlfn.IFNA(HLOOKUP(B4243,'[1]Traitement outputs'!$B$33:$Q$33,1,TRUE),16)</f>
        <v>20</v>
      </c>
      <c r="E4243" s="1">
        <v>34876.708333333336</v>
      </c>
      <c r="F4243">
        <v>29.078800000000001</v>
      </c>
      <c r="G4243">
        <f t="shared" si="396"/>
        <v>29</v>
      </c>
      <c r="I4243" s="1">
        <v>34876.708333333336</v>
      </c>
      <c r="J4243">
        <v>11984.9</v>
      </c>
      <c r="K4243">
        <f t="shared" si="397"/>
        <v>103.20351196257948</v>
      </c>
      <c r="M4243">
        <f>INDEX('[1]Traitement outputs (2)'!$B$51:$Q$56,MATCH(70,'[1]Traitement outputs (2)'!$A$51:$A$56,0),MATCH(C4243,'[1]Traitement outputs (2)'!$B$51:$Q$51,0))</f>
        <v>-16.864255714989046</v>
      </c>
      <c r="N4243">
        <f>INDEX('[1]Traitement outputs (2)'!$B$34:$Q$38,MATCH(70,'[1]Traitement outputs (2)'!$A$34:$A$38,0),MATCH(C4243,'[1]Traitement outputs (2)'!$B$33:$Q$33,0))</f>
        <v>-183.77989640241771</v>
      </c>
      <c r="O4243">
        <f>INDEX('[1]Traitement outputs (2)'!$B$58:$Q$63,MATCH(70,'[1]Traitement outputs (2)'!$A$58:$A$63,0),MATCH(C4243,'[1]Traitement outputs (2)'!$B$58:$Q$58,0))</f>
        <v>16.864787616041994</v>
      </c>
      <c r="P4243">
        <f>INDEX('[1]Traitement outputs (2)'!$B$41:$Q$45,MATCH(70,'[1]Traitement outputs (2)'!$A$41:$A$45,0),MATCH(C4243,'[1]Traitement outputs (2)'!$B$40:$Q$40,0))</f>
        <v>254.15803075879367</v>
      </c>
      <c r="Q4243">
        <f>IF(K4243&lt;30,INDEX('[1]Traitement outputs (2)'!$B$51:$Q$63,MATCH(70,'[1]Traitement outputs (2)'!$A$51:$A$63,0),MATCH(C4243,'[1]Traitement outputs (2)'!$B$51:$Q$51,0)),INDEX('[1]Traitement outputs (2)'!$B$34:$Q$38,MATCH(70,'[1]Traitement outputs (2)'!$A$34:$A$38,0),MATCH(C4243,'[1]Traitement outputs (2)'!$B$33:$Q$33,0)))</f>
        <v>-183.77989640241771</v>
      </c>
      <c r="R4243">
        <f>IF(K4243&lt;30,INDEX('[1]Traitement outputs (2)'!$B$58:$Q$63,MATCH(70,'[1]Traitement outputs (2)'!$A$58:$A$63,0),MATCH(C4243,'[1]Traitement outputs (2)'!$B$58:$Q$58,0)),INDEX('[1]Traitement outputs (2)'!$B$41:$Q$45,MATCH(70,'[1]Traitement outputs (2)'!$A$41:$A$45,0),MATCH(C4243,'[1]Traitement outputs (2)'!$B$40:$Q$40,0)))</f>
        <v>254.15803075879367</v>
      </c>
      <c r="T4243">
        <f t="shared" si="398"/>
        <v>-21342.138833337085</v>
      </c>
      <c r="U4243">
        <f t="shared" si="399"/>
        <v>29515.067122381799</v>
      </c>
      <c r="X4243">
        <f t="shared" si="400"/>
        <v>0.51606358805306241</v>
      </c>
      <c r="Y4243">
        <f t="shared" si="401"/>
        <v>0.59592021577150611</v>
      </c>
    </row>
    <row r="4244" spans="1:25" x14ac:dyDescent="0.35">
      <c r="A4244" s="1">
        <v>34876.75</v>
      </c>
      <c r="B4244">
        <v>20.000399999999999</v>
      </c>
      <c r="C4244">
        <f>_xlfn.IFNA(HLOOKUP(B4244,'[1]Traitement outputs'!$B$33:$Q$33,1,TRUE),16)</f>
        <v>20</v>
      </c>
      <c r="E4244" s="1">
        <v>34876.75</v>
      </c>
      <c r="F4244">
        <v>25.1875</v>
      </c>
      <c r="G4244">
        <f t="shared" si="396"/>
        <v>25</v>
      </c>
      <c r="I4244" s="1">
        <v>34876.75</v>
      </c>
      <c r="J4244">
        <v>3786.31</v>
      </c>
      <c r="K4244">
        <f t="shared" si="397"/>
        <v>32.604401319913748</v>
      </c>
      <c r="M4244">
        <f>INDEX('[1]Traitement outputs (2)'!$B$51:$Q$56,MATCH(70,'[1]Traitement outputs (2)'!$A$51:$A$56,0),MATCH(C4244,'[1]Traitement outputs (2)'!$B$51:$Q$51,0))</f>
        <v>-16.864255714989046</v>
      </c>
      <c r="N4244">
        <f>INDEX('[1]Traitement outputs (2)'!$B$34:$Q$38,MATCH(70,'[1]Traitement outputs (2)'!$A$34:$A$38,0),MATCH(C4244,'[1]Traitement outputs (2)'!$B$33:$Q$33,0))</f>
        <v>-183.77989640241771</v>
      </c>
      <c r="O4244">
        <f>INDEX('[1]Traitement outputs (2)'!$B$58:$Q$63,MATCH(70,'[1]Traitement outputs (2)'!$A$58:$A$63,0),MATCH(C4244,'[1]Traitement outputs (2)'!$B$58:$Q$58,0))</f>
        <v>16.864787616041994</v>
      </c>
      <c r="P4244">
        <f>INDEX('[1]Traitement outputs (2)'!$B$41:$Q$45,MATCH(70,'[1]Traitement outputs (2)'!$A$41:$A$45,0),MATCH(C4244,'[1]Traitement outputs (2)'!$B$40:$Q$40,0))</f>
        <v>254.15803075879367</v>
      </c>
      <c r="Q4244">
        <f>IF(K4244&lt;30,INDEX('[1]Traitement outputs (2)'!$B$51:$Q$63,MATCH(70,'[1]Traitement outputs (2)'!$A$51:$A$63,0),MATCH(C4244,'[1]Traitement outputs (2)'!$B$51:$Q$51,0)),INDEX('[1]Traitement outputs (2)'!$B$34:$Q$38,MATCH(70,'[1]Traitement outputs (2)'!$A$34:$A$38,0),MATCH(C4244,'[1]Traitement outputs (2)'!$B$33:$Q$33,0)))</f>
        <v>-183.77989640241771</v>
      </c>
      <c r="R4244">
        <f>IF(K4244&lt;30,INDEX('[1]Traitement outputs (2)'!$B$58:$Q$63,MATCH(70,'[1]Traitement outputs (2)'!$A$58:$A$63,0),MATCH(C4244,'[1]Traitement outputs (2)'!$B$58:$Q$58,0)),INDEX('[1]Traitement outputs (2)'!$B$41:$Q$45,MATCH(70,'[1]Traitement outputs (2)'!$A$41:$A$45,0),MATCH(C4244,'[1]Traitement outputs (2)'!$B$40:$Q$40,0)))</f>
        <v>254.15803075879367</v>
      </c>
      <c r="T4244">
        <f t="shared" si="398"/>
        <v>-21342.138833337085</v>
      </c>
      <c r="U4244">
        <f t="shared" si="399"/>
        <v>29515.067122381799</v>
      </c>
      <c r="X4244">
        <f t="shared" si="400"/>
        <v>0.51606358805306241</v>
      </c>
      <c r="Y4244">
        <f t="shared" si="401"/>
        <v>0.59592021577150611</v>
      </c>
    </row>
    <row r="4245" spans="1:25" x14ac:dyDescent="0.35">
      <c r="A4245" s="1">
        <v>34876.791666666664</v>
      </c>
      <c r="B4245">
        <v>20.000499999999999</v>
      </c>
      <c r="C4245">
        <f>_xlfn.IFNA(HLOOKUP(B4245,'[1]Traitement outputs'!$B$33:$Q$33,1,TRUE),16)</f>
        <v>20</v>
      </c>
      <c r="E4245" s="1">
        <v>34876.791666666664</v>
      </c>
      <c r="F4245">
        <v>23.718699999999998</v>
      </c>
      <c r="G4245">
        <f t="shared" si="396"/>
        <v>24</v>
      </c>
      <c r="I4245" s="1">
        <v>34876.791666666664</v>
      </c>
      <c r="J4245">
        <v>334.85300000000001</v>
      </c>
      <c r="K4245">
        <f t="shared" si="397"/>
        <v>2.8834621558132008</v>
      </c>
      <c r="M4245">
        <f>INDEX('[1]Traitement outputs (2)'!$B$51:$Q$56,MATCH(70,'[1]Traitement outputs (2)'!$A$51:$A$56,0),MATCH(C4245,'[1]Traitement outputs (2)'!$B$51:$Q$51,0))</f>
        <v>-16.864255714989046</v>
      </c>
      <c r="N4245">
        <f>INDEX('[1]Traitement outputs (2)'!$B$34:$Q$38,MATCH(70,'[1]Traitement outputs (2)'!$A$34:$A$38,0),MATCH(C4245,'[1]Traitement outputs (2)'!$B$33:$Q$33,0))</f>
        <v>-183.77989640241771</v>
      </c>
      <c r="O4245">
        <f>INDEX('[1]Traitement outputs (2)'!$B$58:$Q$63,MATCH(70,'[1]Traitement outputs (2)'!$A$58:$A$63,0),MATCH(C4245,'[1]Traitement outputs (2)'!$B$58:$Q$58,0))</f>
        <v>16.864787616041994</v>
      </c>
      <c r="P4245">
        <f>INDEX('[1]Traitement outputs (2)'!$B$41:$Q$45,MATCH(70,'[1]Traitement outputs (2)'!$A$41:$A$45,0),MATCH(C4245,'[1]Traitement outputs (2)'!$B$40:$Q$40,0))</f>
        <v>254.15803075879367</v>
      </c>
      <c r="Q4245">
        <f>IF(K4245&lt;30,INDEX('[1]Traitement outputs (2)'!$B$51:$Q$63,MATCH(70,'[1]Traitement outputs (2)'!$A$51:$A$63,0),MATCH(C4245,'[1]Traitement outputs (2)'!$B$51:$Q$51,0)),INDEX('[1]Traitement outputs (2)'!$B$34:$Q$38,MATCH(70,'[1]Traitement outputs (2)'!$A$34:$A$38,0),MATCH(C4245,'[1]Traitement outputs (2)'!$B$33:$Q$33,0)))</f>
        <v>-16.864255714989046</v>
      </c>
      <c r="R4245">
        <f>IF(K4245&lt;30,INDEX('[1]Traitement outputs (2)'!$B$58:$Q$63,MATCH(70,'[1]Traitement outputs (2)'!$A$58:$A$63,0),MATCH(C4245,'[1]Traitement outputs (2)'!$B$58:$Q$58,0)),INDEX('[1]Traitement outputs (2)'!$B$41:$Q$45,MATCH(70,'[1]Traitement outputs (2)'!$A$41:$A$45,0),MATCH(C4245,'[1]Traitement outputs (2)'!$B$40:$Q$40,0)))</f>
        <v>16.864787616041994</v>
      </c>
      <c r="T4245">
        <f t="shared" si="398"/>
        <v>-1958.42577907482</v>
      </c>
      <c r="U4245">
        <f t="shared" si="399"/>
        <v>1958.4875481058175</v>
      </c>
      <c r="X4245">
        <f t="shared" si="400"/>
        <v>4.735571455032727E-2</v>
      </c>
      <c r="Y4245">
        <f t="shared" si="401"/>
        <v>3.954259420836595E-2</v>
      </c>
    </row>
    <row r="4246" spans="1:25" x14ac:dyDescent="0.35">
      <c r="A4246" s="1">
        <v>34876.833333333336</v>
      </c>
      <c r="B4246">
        <v>20.000499999999999</v>
      </c>
      <c r="C4246">
        <f>_xlfn.IFNA(HLOOKUP(B4246,'[1]Traitement outputs'!$B$33:$Q$33,1,TRUE),16)</f>
        <v>20</v>
      </c>
      <c r="E4246" s="1">
        <v>34876.833333333336</v>
      </c>
      <c r="F4246">
        <v>23.0106</v>
      </c>
      <c r="G4246">
        <f t="shared" si="396"/>
        <v>23</v>
      </c>
      <c r="I4246" s="1">
        <v>34876.833333333336</v>
      </c>
      <c r="J4246">
        <v>0</v>
      </c>
      <c r="K4246">
        <f t="shared" si="397"/>
        <v>0</v>
      </c>
      <c r="M4246">
        <f>INDEX('[1]Traitement outputs (2)'!$B$51:$Q$56,MATCH(70,'[1]Traitement outputs (2)'!$A$51:$A$56,0),MATCH(C4246,'[1]Traitement outputs (2)'!$B$51:$Q$51,0))</f>
        <v>-16.864255714989046</v>
      </c>
      <c r="N4246">
        <f>INDEX('[1]Traitement outputs (2)'!$B$34:$Q$38,MATCH(70,'[1]Traitement outputs (2)'!$A$34:$A$38,0),MATCH(C4246,'[1]Traitement outputs (2)'!$B$33:$Q$33,0))</f>
        <v>-183.77989640241771</v>
      </c>
      <c r="O4246">
        <f>INDEX('[1]Traitement outputs (2)'!$B$58:$Q$63,MATCH(70,'[1]Traitement outputs (2)'!$A$58:$A$63,0),MATCH(C4246,'[1]Traitement outputs (2)'!$B$58:$Q$58,0))</f>
        <v>16.864787616041994</v>
      </c>
      <c r="P4246">
        <f>INDEX('[1]Traitement outputs (2)'!$B$41:$Q$45,MATCH(70,'[1]Traitement outputs (2)'!$A$41:$A$45,0),MATCH(C4246,'[1]Traitement outputs (2)'!$B$40:$Q$40,0))</f>
        <v>254.15803075879367</v>
      </c>
      <c r="Q4246">
        <f>IF(K4246&lt;30,INDEX('[1]Traitement outputs (2)'!$B$51:$Q$63,MATCH(70,'[1]Traitement outputs (2)'!$A$51:$A$63,0),MATCH(C4246,'[1]Traitement outputs (2)'!$B$51:$Q$51,0)),INDEX('[1]Traitement outputs (2)'!$B$34:$Q$38,MATCH(70,'[1]Traitement outputs (2)'!$A$34:$A$38,0),MATCH(C4246,'[1]Traitement outputs (2)'!$B$33:$Q$33,0)))</f>
        <v>-16.864255714989046</v>
      </c>
      <c r="R4246">
        <f>IF(K4246&lt;30,INDEX('[1]Traitement outputs (2)'!$B$58:$Q$63,MATCH(70,'[1]Traitement outputs (2)'!$A$58:$A$63,0),MATCH(C4246,'[1]Traitement outputs (2)'!$B$58:$Q$58,0)),INDEX('[1]Traitement outputs (2)'!$B$41:$Q$45,MATCH(70,'[1]Traitement outputs (2)'!$A$41:$A$45,0),MATCH(C4246,'[1]Traitement outputs (2)'!$B$40:$Q$40,0)))</f>
        <v>16.864787616041994</v>
      </c>
      <c r="T4246">
        <f t="shared" si="398"/>
        <v>-1958.42577907482</v>
      </c>
      <c r="U4246">
        <f t="shared" si="399"/>
        <v>1958.4875481058175</v>
      </c>
      <c r="X4246">
        <f t="shared" si="400"/>
        <v>4.735571455032727E-2</v>
      </c>
      <c r="Y4246">
        <f t="shared" si="401"/>
        <v>3.954259420836595E-2</v>
      </c>
    </row>
    <row r="4247" spans="1:25" x14ac:dyDescent="0.35">
      <c r="A4247" s="1">
        <v>34876.875</v>
      </c>
      <c r="B4247">
        <v>16.184799999999999</v>
      </c>
      <c r="C4247">
        <f>_xlfn.IFNA(HLOOKUP(B4247,'[1]Traitement outputs'!$B$33:$Q$33,1,TRUE),16)</f>
        <v>16</v>
      </c>
      <c r="E4247" s="1">
        <v>34876.875</v>
      </c>
      <c r="F4247">
        <v>27.838799999999999</v>
      </c>
      <c r="G4247">
        <f t="shared" si="396"/>
        <v>28</v>
      </c>
      <c r="I4247" s="1">
        <v>34876.875</v>
      </c>
      <c r="J4247">
        <v>0</v>
      </c>
      <c r="K4247">
        <f t="shared" si="397"/>
        <v>0</v>
      </c>
      <c r="M4247">
        <f>INDEX('[1]Traitement outputs (2)'!$B$51:$Q$56,MATCH(70,'[1]Traitement outputs (2)'!$A$51:$A$56,0),MATCH(C4247,'[1]Traitement outputs (2)'!$B$51:$Q$51,0))</f>
        <v>-27.907128105419115</v>
      </c>
      <c r="N4247">
        <f>INDEX('[1]Traitement outputs (2)'!$B$34:$Q$38,MATCH(70,'[1]Traitement outputs (2)'!$A$34:$A$38,0),MATCH(C4247,'[1]Traitement outputs (2)'!$B$33:$Q$33,0))</f>
        <v>-87.65601603539298</v>
      </c>
      <c r="O4247">
        <f>INDEX('[1]Traitement outputs (2)'!$B$58:$Q$63,MATCH(70,'[1]Traitement outputs (2)'!$A$58:$A$63,0),MATCH(C4247,'[1]Traitement outputs (2)'!$B$58:$Q$58,0))</f>
        <v>27.907128104236733</v>
      </c>
      <c r="P4247">
        <f>INDEX('[1]Traitement outputs (2)'!$B$41:$Q$45,MATCH(70,'[1]Traitement outputs (2)'!$A$41:$A$45,0),MATCH(C4247,'[1]Traitement outputs (2)'!$B$40:$Q$40,0))</f>
        <v>158.03405896601754</v>
      </c>
      <c r="Q4247">
        <f>IF(K4247&lt;30,INDEX('[1]Traitement outputs (2)'!$B$51:$Q$63,MATCH(70,'[1]Traitement outputs (2)'!$A$51:$A$63,0),MATCH(C4247,'[1]Traitement outputs (2)'!$B$51:$Q$51,0)),INDEX('[1]Traitement outputs (2)'!$B$34:$Q$38,MATCH(70,'[1]Traitement outputs (2)'!$A$34:$A$38,0),MATCH(C4247,'[1]Traitement outputs (2)'!$B$33:$Q$33,0)))</f>
        <v>-27.907128105419115</v>
      </c>
      <c r="R4247">
        <f>IF(K4247&lt;30,INDEX('[1]Traitement outputs (2)'!$B$58:$Q$63,MATCH(70,'[1]Traitement outputs (2)'!$A$58:$A$63,0),MATCH(C4247,'[1]Traitement outputs (2)'!$B$58:$Q$58,0)),INDEX('[1]Traitement outputs (2)'!$B$41:$Q$45,MATCH(70,'[1]Traitement outputs (2)'!$A$41:$A$45,0),MATCH(C4247,'[1]Traitement outputs (2)'!$B$40:$Q$40,0)))</f>
        <v>27.907128104236733</v>
      </c>
      <c r="T4247">
        <f t="shared" si="398"/>
        <v>-3240.8212983285953</v>
      </c>
      <c r="U4247">
        <f t="shared" si="399"/>
        <v>3240.8212981912866</v>
      </c>
      <c r="X4247">
        <f t="shared" si="400"/>
        <v>7.8364679403255921E-2</v>
      </c>
      <c r="Y4247">
        <f t="shared" si="401"/>
        <v>6.5433390996103388E-2</v>
      </c>
    </row>
    <row r="4248" spans="1:25" x14ac:dyDescent="0.35">
      <c r="A4248" s="1">
        <v>34876.916666666664</v>
      </c>
      <c r="B4248">
        <v>16.0001</v>
      </c>
      <c r="C4248">
        <f>_xlfn.IFNA(HLOOKUP(B4248,'[1]Traitement outputs'!$B$33:$Q$33,1,TRUE),16)</f>
        <v>16</v>
      </c>
      <c r="E4248" s="1">
        <v>34876.916666666664</v>
      </c>
      <c r="F4248">
        <v>30.5777</v>
      </c>
      <c r="G4248">
        <f t="shared" si="396"/>
        <v>31</v>
      </c>
      <c r="I4248" s="1">
        <v>34876.916666666664</v>
      </c>
      <c r="J4248">
        <v>0</v>
      </c>
      <c r="K4248">
        <f t="shared" si="397"/>
        <v>0</v>
      </c>
      <c r="M4248">
        <f>INDEX('[1]Traitement outputs (2)'!$B$51:$Q$56,MATCH(70,'[1]Traitement outputs (2)'!$A$51:$A$56,0),MATCH(C4248,'[1]Traitement outputs (2)'!$B$51:$Q$51,0))</f>
        <v>-27.907128105419115</v>
      </c>
      <c r="N4248">
        <f>INDEX('[1]Traitement outputs (2)'!$B$34:$Q$38,MATCH(70,'[1]Traitement outputs (2)'!$A$34:$A$38,0),MATCH(C4248,'[1]Traitement outputs (2)'!$B$33:$Q$33,0))</f>
        <v>-87.65601603539298</v>
      </c>
      <c r="O4248">
        <f>INDEX('[1]Traitement outputs (2)'!$B$58:$Q$63,MATCH(70,'[1]Traitement outputs (2)'!$A$58:$A$63,0),MATCH(C4248,'[1]Traitement outputs (2)'!$B$58:$Q$58,0))</f>
        <v>27.907128104236733</v>
      </c>
      <c r="P4248">
        <f>INDEX('[1]Traitement outputs (2)'!$B$41:$Q$45,MATCH(70,'[1]Traitement outputs (2)'!$A$41:$A$45,0),MATCH(C4248,'[1]Traitement outputs (2)'!$B$40:$Q$40,0))</f>
        <v>158.03405896601754</v>
      </c>
      <c r="Q4248">
        <f>IF(K4248&lt;30,INDEX('[1]Traitement outputs (2)'!$B$51:$Q$63,MATCH(70,'[1]Traitement outputs (2)'!$A$51:$A$63,0),MATCH(C4248,'[1]Traitement outputs (2)'!$B$51:$Q$51,0)),INDEX('[1]Traitement outputs (2)'!$B$34:$Q$38,MATCH(70,'[1]Traitement outputs (2)'!$A$34:$A$38,0),MATCH(C4248,'[1]Traitement outputs (2)'!$B$33:$Q$33,0)))</f>
        <v>-27.907128105419115</v>
      </c>
      <c r="R4248">
        <f>IF(K4248&lt;30,INDEX('[1]Traitement outputs (2)'!$B$58:$Q$63,MATCH(70,'[1]Traitement outputs (2)'!$A$58:$A$63,0),MATCH(C4248,'[1]Traitement outputs (2)'!$B$58:$Q$58,0)),INDEX('[1]Traitement outputs (2)'!$B$41:$Q$45,MATCH(70,'[1]Traitement outputs (2)'!$A$41:$A$45,0),MATCH(C4248,'[1]Traitement outputs (2)'!$B$40:$Q$40,0)))</f>
        <v>27.907128104236733</v>
      </c>
      <c r="T4248">
        <f t="shared" si="398"/>
        <v>-3240.8212983285953</v>
      </c>
      <c r="U4248">
        <f t="shared" si="399"/>
        <v>3240.8212981912866</v>
      </c>
      <c r="X4248">
        <f t="shared" si="400"/>
        <v>7.8364679403255921E-2</v>
      </c>
      <c r="Y4248">
        <f t="shared" si="401"/>
        <v>6.5433390996103388E-2</v>
      </c>
    </row>
    <row r="4249" spans="1:25" x14ac:dyDescent="0.35">
      <c r="A4249" s="1">
        <v>34876.958333333336</v>
      </c>
      <c r="B4249">
        <v>16.0002</v>
      </c>
      <c r="C4249">
        <f>_xlfn.IFNA(HLOOKUP(B4249,'[1]Traitement outputs'!$B$33:$Q$33,1,TRUE),16)</f>
        <v>16</v>
      </c>
      <c r="E4249" s="1">
        <v>34876.958333333336</v>
      </c>
      <c r="F4249">
        <v>34.267000000000003</v>
      </c>
      <c r="G4249">
        <f t="shared" si="396"/>
        <v>34</v>
      </c>
      <c r="I4249" s="1">
        <v>34876.958333333336</v>
      </c>
      <c r="J4249">
        <v>0</v>
      </c>
      <c r="K4249">
        <f t="shared" si="397"/>
        <v>0</v>
      </c>
      <c r="M4249">
        <f>INDEX('[1]Traitement outputs (2)'!$B$51:$Q$56,MATCH(70,'[1]Traitement outputs (2)'!$A$51:$A$56,0),MATCH(C4249,'[1]Traitement outputs (2)'!$B$51:$Q$51,0))</f>
        <v>-27.907128105419115</v>
      </c>
      <c r="N4249">
        <f>INDEX('[1]Traitement outputs (2)'!$B$34:$Q$38,MATCH(70,'[1]Traitement outputs (2)'!$A$34:$A$38,0),MATCH(C4249,'[1]Traitement outputs (2)'!$B$33:$Q$33,0))</f>
        <v>-87.65601603539298</v>
      </c>
      <c r="O4249">
        <f>INDEX('[1]Traitement outputs (2)'!$B$58:$Q$63,MATCH(70,'[1]Traitement outputs (2)'!$A$58:$A$63,0),MATCH(C4249,'[1]Traitement outputs (2)'!$B$58:$Q$58,0))</f>
        <v>27.907128104236733</v>
      </c>
      <c r="P4249">
        <f>INDEX('[1]Traitement outputs (2)'!$B$41:$Q$45,MATCH(70,'[1]Traitement outputs (2)'!$A$41:$A$45,0),MATCH(C4249,'[1]Traitement outputs (2)'!$B$40:$Q$40,0))</f>
        <v>158.03405896601754</v>
      </c>
      <c r="Q4249">
        <f>IF(K4249&lt;30,INDEX('[1]Traitement outputs (2)'!$B$51:$Q$63,MATCH(70,'[1]Traitement outputs (2)'!$A$51:$A$63,0),MATCH(C4249,'[1]Traitement outputs (2)'!$B$51:$Q$51,0)),INDEX('[1]Traitement outputs (2)'!$B$34:$Q$38,MATCH(70,'[1]Traitement outputs (2)'!$A$34:$A$38,0),MATCH(C4249,'[1]Traitement outputs (2)'!$B$33:$Q$33,0)))</f>
        <v>-27.907128105419115</v>
      </c>
      <c r="R4249">
        <f>IF(K4249&lt;30,INDEX('[1]Traitement outputs (2)'!$B$58:$Q$63,MATCH(70,'[1]Traitement outputs (2)'!$A$58:$A$63,0),MATCH(C4249,'[1]Traitement outputs (2)'!$B$58:$Q$58,0)),INDEX('[1]Traitement outputs (2)'!$B$41:$Q$45,MATCH(70,'[1]Traitement outputs (2)'!$A$41:$A$45,0),MATCH(C4249,'[1]Traitement outputs (2)'!$B$40:$Q$40,0)))</f>
        <v>27.907128104236733</v>
      </c>
      <c r="T4249">
        <f t="shared" si="398"/>
        <v>-3240.8212983285953</v>
      </c>
      <c r="U4249">
        <f t="shared" si="399"/>
        <v>3240.8212981912866</v>
      </c>
      <c r="X4249">
        <f t="shared" si="400"/>
        <v>7.8364679403255921E-2</v>
      </c>
      <c r="Y4249">
        <f t="shared" si="401"/>
        <v>6.5433390996103388E-2</v>
      </c>
    </row>
    <row r="4250" spans="1:25" x14ac:dyDescent="0.35">
      <c r="A4250" s="1">
        <v>34877</v>
      </c>
      <c r="B4250">
        <v>16.000299999999999</v>
      </c>
      <c r="C4250">
        <f>_xlfn.IFNA(HLOOKUP(B4250,'[1]Traitement outputs'!$B$33:$Q$33,1,TRUE),16)</f>
        <v>16</v>
      </c>
      <c r="E4250" s="1">
        <v>34877</v>
      </c>
      <c r="F4250">
        <v>36.068600000000004</v>
      </c>
      <c r="G4250">
        <f t="shared" si="396"/>
        <v>36</v>
      </c>
      <c r="I4250" s="1">
        <v>34877</v>
      </c>
      <c r="J4250">
        <v>0</v>
      </c>
      <c r="K4250">
        <f t="shared" si="397"/>
        <v>0</v>
      </c>
      <c r="M4250">
        <f>INDEX('[1]Traitement outputs (2)'!$B$51:$Q$56,MATCH(70,'[1]Traitement outputs (2)'!$A$51:$A$56,0),MATCH(C4250,'[1]Traitement outputs (2)'!$B$51:$Q$51,0))</f>
        <v>-27.907128105419115</v>
      </c>
      <c r="N4250">
        <f>INDEX('[1]Traitement outputs (2)'!$B$34:$Q$38,MATCH(70,'[1]Traitement outputs (2)'!$A$34:$A$38,0),MATCH(C4250,'[1]Traitement outputs (2)'!$B$33:$Q$33,0))</f>
        <v>-87.65601603539298</v>
      </c>
      <c r="O4250">
        <f>INDEX('[1]Traitement outputs (2)'!$B$58:$Q$63,MATCH(70,'[1]Traitement outputs (2)'!$A$58:$A$63,0),MATCH(C4250,'[1]Traitement outputs (2)'!$B$58:$Q$58,0))</f>
        <v>27.907128104236733</v>
      </c>
      <c r="P4250">
        <f>INDEX('[1]Traitement outputs (2)'!$B$41:$Q$45,MATCH(70,'[1]Traitement outputs (2)'!$A$41:$A$45,0),MATCH(C4250,'[1]Traitement outputs (2)'!$B$40:$Q$40,0))</f>
        <v>158.03405896601754</v>
      </c>
      <c r="Q4250">
        <f>IF(K4250&lt;30,INDEX('[1]Traitement outputs (2)'!$B$51:$Q$63,MATCH(70,'[1]Traitement outputs (2)'!$A$51:$A$63,0),MATCH(C4250,'[1]Traitement outputs (2)'!$B$51:$Q$51,0)),INDEX('[1]Traitement outputs (2)'!$B$34:$Q$38,MATCH(70,'[1]Traitement outputs (2)'!$A$34:$A$38,0),MATCH(C4250,'[1]Traitement outputs (2)'!$B$33:$Q$33,0)))</f>
        <v>-27.907128105419115</v>
      </c>
      <c r="R4250">
        <f>IF(K4250&lt;30,INDEX('[1]Traitement outputs (2)'!$B$58:$Q$63,MATCH(70,'[1]Traitement outputs (2)'!$A$58:$A$63,0),MATCH(C4250,'[1]Traitement outputs (2)'!$B$58:$Q$58,0)),INDEX('[1]Traitement outputs (2)'!$B$41:$Q$45,MATCH(70,'[1]Traitement outputs (2)'!$A$41:$A$45,0),MATCH(C4250,'[1]Traitement outputs (2)'!$B$40:$Q$40,0)))</f>
        <v>27.907128104236733</v>
      </c>
      <c r="T4250">
        <f t="shared" si="398"/>
        <v>-3240.8212983285953</v>
      </c>
      <c r="U4250">
        <f t="shared" si="399"/>
        <v>3240.8212981912866</v>
      </c>
      <c r="X4250">
        <f t="shared" si="400"/>
        <v>7.8364679403255921E-2</v>
      </c>
      <c r="Y4250">
        <f t="shared" si="401"/>
        <v>6.5433390996103388E-2</v>
      </c>
    </row>
    <row r="4251" spans="1:25" x14ac:dyDescent="0.35">
      <c r="A4251" s="1">
        <v>34877.041666666664</v>
      </c>
      <c r="B4251">
        <v>16.000299999999999</v>
      </c>
      <c r="C4251">
        <f>_xlfn.IFNA(HLOOKUP(B4251,'[1]Traitement outputs'!$B$33:$Q$33,1,TRUE),16)</f>
        <v>16</v>
      </c>
      <c r="E4251" s="1">
        <v>34877.041666666664</v>
      </c>
      <c r="F4251">
        <v>37.172600000000003</v>
      </c>
      <c r="G4251">
        <f t="shared" si="396"/>
        <v>37</v>
      </c>
      <c r="I4251" s="1">
        <v>34877.041666666664</v>
      </c>
      <c r="J4251">
        <v>0</v>
      </c>
      <c r="K4251">
        <f t="shared" si="397"/>
        <v>0</v>
      </c>
      <c r="M4251">
        <f>INDEX('[1]Traitement outputs (2)'!$B$51:$Q$56,MATCH(70,'[1]Traitement outputs (2)'!$A$51:$A$56,0),MATCH(C4251,'[1]Traitement outputs (2)'!$B$51:$Q$51,0))</f>
        <v>-27.907128105419115</v>
      </c>
      <c r="N4251">
        <f>INDEX('[1]Traitement outputs (2)'!$B$34:$Q$38,MATCH(70,'[1]Traitement outputs (2)'!$A$34:$A$38,0),MATCH(C4251,'[1]Traitement outputs (2)'!$B$33:$Q$33,0))</f>
        <v>-87.65601603539298</v>
      </c>
      <c r="O4251">
        <f>INDEX('[1]Traitement outputs (2)'!$B$58:$Q$63,MATCH(70,'[1]Traitement outputs (2)'!$A$58:$A$63,0),MATCH(C4251,'[1]Traitement outputs (2)'!$B$58:$Q$58,0))</f>
        <v>27.907128104236733</v>
      </c>
      <c r="P4251">
        <f>INDEX('[1]Traitement outputs (2)'!$B$41:$Q$45,MATCH(70,'[1]Traitement outputs (2)'!$A$41:$A$45,0),MATCH(C4251,'[1]Traitement outputs (2)'!$B$40:$Q$40,0))</f>
        <v>158.03405896601754</v>
      </c>
      <c r="Q4251">
        <f>IF(K4251&lt;30,INDEX('[1]Traitement outputs (2)'!$B$51:$Q$63,MATCH(70,'[1]Traitement outputs (2)'!$A$51:$A$63,0),MATCH(C4251,'[1]Traitement outputs (2)'!$B$51:$Q$51,0)),INDEX('[1]Traitement outputs (2)'!$B$34:$Q$38,MATCH(70,'[1]Traitement outputs (2)'!$A$34:$A$38,0),MATCH(C4251,'[1]Traitement outputs (2)'!$B$33:$Q$33,0)))</f>
        <v>-27.907128105419115</v>
      </c>
      <c r="R4251">
        <f>IF(K4251&lt;30,INDEX('[1]Traitement outputs (2)'!$B$58:$Q$63,MATCH(70,'[1]Traitement outputs (2)'!$A$58:$A$63,0),MATCH(C4251,'[1]Traitement outputs (2)'!$B$58:$Q$58,0)),INDEX('[1]Traitement outputs (2)'!$B$41:$Q$45,MATCH(70,'[1]Traitement outputs (2)'!$A$41:$A$45,0),MATCH(C4251,'[1]Traitement outputs (2)'!$B$40:$Q$40,0)))</f>
        <v>27.907128104236733</v>
      </c>
      <c r="T4251">
        <f t="shared" si="398"/>
        <v>-3240.8212983285953</v>
      </c>
      <c r="U4251">
        <f t="shared" si="399"/>
        <v>3240.8212981912866</v>
      </c>
      <c r="X4251">
        <f t="shared" si="400"/>
        <v>7.8364679403255921E-2</v>
      </c>
      <c r="Y4251">
        <f t="shared" si="401"/>
        <v>6.5433390996103388E-2</v>
      </c>
    </row>
    <row r="4252" spans="1:25" x14ac:dyDescent="0.35">
      <c r="A4252" s="1">
        <v>34877.083333333336</v>
      </c>
      <c r="B4252">
        <v>16.000299999999999</v>
      </c>
      <c r="C4252">
        <f>_xlfn.IFNA(HLOOKUP(B4252,'[1]Traitement outputs'!$B$33:$Q$33,1,TRUE),16)</f>
        <v>16</v>
      </c>
      <c r="E4252" s="1">
        <v>34877.083333333336</v>
      </c>
      <c r="F4252">
        <v>37.990400000000001</v>
      </c>
      <c r="G4252">
        <f t="shared" si="396"/>
        <v>38</v>
      </c>
      <c r="I4252" s="1">
        <v>34877.083333333336</v>
      </c>
      <c r="J4252">
        <v>0</v>
      </c>
      <c r="K4252">
        <f t="shared" si="397"/>
        <v>0</v>
      </c>
      <c r="M4252">
        <f>INDEX('[1]Traitement outputs (2)'!$B$51:$Q$56,MATCH(70,'[1]Traitement outputs (2)'!$A$51:$A$56,0),MATCH(C4252,'[1]Traitement outputs (2)'!$B$51:$Q$51,0))</f>
        <v>-27.907128105419115</v>
      </c>
      <c r="N4252">
        <f>INDEX('[1]Traitement outputs (2)'!$B$34:$Q$38,MATCH(70,'[1]Traitement outputs (2)'!$A$34:$A$38,0),MATCH(C4252,'[1]Traitement outputs (2)'!$B$33:$Q$33,0))</f>
        <v>-87.65601603539298</v>
      </c>
      <c r="O4252">
        <f>INDEX('[1]Traitement outputs (2)'!$B$58:$Q$63,MATCH(70,'[1]Traitement outputs (2)'!$A$58:$A$63,0),MATCH(C4252,'[1]Traitement outputs (2)'!$B$58:$Q$58,0))</f>
        <v>27.907128104236733</v>
      </c>
      <c r="P4252">
        <f>INDEX('[1]Traitement outputs (2)'!$B$41:$Q$45,MATCH(70,'[1]Traitement outputs (2)'!$A$41:$A$45,0),MATCH(C4252,'[1]Traitement outputs (2)'!$B$40:$Q$40,0))</f>
        <v>158.03405896601754</v>
      </c>
      <c r="Q4252">
        <f>IF(K4252&lt;30,INDEX('[1]Traitement outputs (2)'!$B$51:$Q$63,MATCH(70,'[1]Traitement outputs (2)'!$A$51:$A$63,0),MATCH(C4252,'[1]Traitement outputs (2)'!$B$51:$Q$51,0)),INDEX('[1]Traitement outputs (2)'!$B$34:$Q$38,MATCH(70,'[1]Traitement outputs (2)'!$A$34:$A$38,0),MATCH(C4252,'[1]Traitement outputs (2)'!$B$33:$Q$33,0)))</f>
        <v>-27.907128105419115</v>
      </c>
      <c r="R4252">
        <f>IF(K4252&lt;30,INDEX('[1]Traitement outputs (2)'!$B$58:$Q$63,MATCH(70,'[1]Traitement outputs (2)'!$A$58:$A$63,0),MATCH(C4252,'[1]Traitement outputs (2)'!$B$58:$Q$58,0)),INDEX('[1]Traitement outputs (2)'!$B$41:$Q$45,MATCH(70,'[1]Traitement outputs (2)'!$A$41:$A$45,0),MATCH(C4252,'[1]Traitement outputs (2)'!$B$40:$Q$40,0)))</f>
        <v>27.907128104236733</v>
      </c>
      <c r="T4252">
        <f t="shared" si="398"/>
        <v>-3240.8212983285953</v>
      </c>
      <c r="U4252">
        <f t="shared" si="399"/>
        <v>3240.8212981912866</v>
      </c>
      <c r="X4252">
        <f t="shared" si="400"/>
        <v>7.8364679403255921E-2</v>
      </c>
      <c r="Y4252">
        <f t="shared" si="401"/>
        <v>6.5433390996103388E-2</v>
      </c>
    </row>
    <row r="4253" spans="1:25" x14ac:dyDescent="0.35">
      <c r="A4253" s="1">
        <v>34877.125</v>
      </c>
      <c r="B4253">
        <v>16.000399999999999</v>
      </c>
      <c r="C4253">
        <f>_xlfn.IFNA(HLOOKUP(B4253,'[1]Traitement outputs'!$B$33:$Q$33,1,TRUE),16)</f>
        <v>16</v>
      </c>
      <c r="E4253" s="1">
        <v>34877.125</v>
      </c>
      <c r="F4253">
        <v>38.310499999999998</v>
      </c>
      <c r="G4253">
        <f t="shared" si="396"/>
        <v>38</v>
      </c>
      <c r="I4253" s="1">
        <v>34877.125</v>
      </c>
      <c r="J4253">
        <v>0</v>
      </c>
      <c r="K4253">
        <f t="shared" si="397"/>
        <v>0</v>
      </c>
      <c r="M4253">
        <f>INDEX('[1]Traitement outputs (2)'!$B$51:$Q$56,MATCH(70,'[1]Traitement outputs (2)'!$A$51:$A$56,0),MATCH(C4253,'[1]Traitement outputs (2)'!$B$51:$Q$51,0))</f>
        <v>-27.907128105419115</v>
      </c>
      <c r="N4253">
        <f>INDEX('[1]Traitement outputs (2)'!$B$34:$Q$38,MATCH(70,'[1]Traitement outputs (2)'!$A$34:$A$38,0),MATCH(C4253,'[1]Traitement outputs (2)'!$B$33:$Q$33,0))</f>
        <v>-87.65601603539298</v>
      </c>
      <c r="O4253">
        <f>INDEX('[1]Traitement outputs (2)'!$B$58:$Q$63,MATCH(70,'[1]Traitement outputs (2)'!$A$58:$A$63,0),MATCH(C4253,'[1]Traitement outputs (2)'!$B$58:$Q$58,0))</f>
        <v>27.907128104236733</v>
      </c>
      <c r="P4253">
        <f>INDEX('[1]Traitement outputs (2)'!$B$41:$Q$45,MATCH(70,'[1]Traitement outputs (2)'!$A$41:$A$45,0),MATCH(C4253,'[1]Traitement outputs (2)'!$B$40:$Q$40,0))</f>
        <v>158.03405896601754</v>
      </c>
      <c r="Q4253">
        <f>IF(K4253&lt;30,INDEX('[1]Traitement outputs (2)'!$B$51:$Q$63,MATCH(70,'[1]Traitement outputs (2)'!$A$51:$A$63,0),MATCH(C4253,'[1]Traitement outputs (2)'!$B$51:$Q$51,0)),INDEX('[1]Traitement outputs (2)'!$B$34:$Q$38,MATCH(70,'[1]Traitement outputs (2)'!$A$34:$A$38,0),MATCH(C4253,'[1]Traitement outputs (2)'!$B$33:$Q$33,0)))</f>
        <v>-27.907128105419115</v>
      </c>
      <c r="R4253">
        <f>IF(K4253&lt;30,INDEX('[1]Traitement outputs (2)'!$B$58:$Q$63,MATCH(70,'[1]Traitement outputs (2)'!$A$58:$A$63,0),MATCH(C4253,'[1]Traitement outputs (2)'!$B$58:$Q$58,0)),INDEX('[1]Traitement outputs (2)'!$B$41:$Q$45,MATCH(70,'[1]Traitement outputs (2)'!$A$41:$A$45,0),MATCH(C4253,'[1]Traitement outputs (2)'!$B$40:$Q$40,0)))</f>
        <v>27.907128104236733</v>
      </c>
      <c r="T4253">
        <f t="shared" si="398"/>
        <v>-3240.8212983285953</v>
      </c>
      <c r="U4253">
        <f t="shared" si="399"/>
        <v>3240.8212981912866</v>
      </c>
      <c r="X4253">
        <f t="shared" si="400"/>
        <v>7.8364679403255921E-2</v>
      </c>
      <c r="Y4253">
        <f t="shared" si="401"/>
        <v>6.5433390996103388E-2</v>
      </c>
    </row>
    <row r="4254" spans="1:25" x14ac:dyDescent="0.35">
      <c r="A4254" s="1">
        <v>34877.166666666664</v>
      </c>
      <c r="B4254">
        <v>16.000399999999999</v>
      </c>
      <c r="C4254">
        <f>_xlfn.IFNA(HLOOKUP(B4254,'[1]Traitement outputs'!$B$33:$Q$33,1,TRUE),16)</f>
        <v>16</v>
      </c>
      <c r="E4254" s="1">
        <v>34877.166666666664</v>
      </c>
      <c r="F4254">
        <v>38.692900000000002</v>
      </c>
      <c r="G4254">
        <f t="shared" si="396"/>
        <v>39</v>
      </c>
      <c r="I4254" s="1">
        <v>34877.166666666664</v>
      </c>
      <c r="J4254">
        <v>314.57100000000003</v>
      </c>
      <c r="K4254">
        <f t="shared" si="397"/>
        <v>2.7088112509558355</v>
      </c>
      <c r="M4254">
        <f>INDEX('[1]Traitement outputs (2)'!$B$51:$Q$56,MATCH(70,'[1]Traitement outputs (2)'!$A$51:$A$56,0),MATCH(C4254,'[1]Traitement outputs (2)'!$B$51:$Q$51,0))</f>
        <v>-27.907128105419115</v>
      </c>
      <c r="N4254">
        <f>INDEX('[1]Traitement outputs (2)'!$B$34:$Q$38,MATCH(70,'[1]Traitement outputs (2)'!$A$34:$A$38,0),MATCH(C4254,'[1]Traitement outputs (2)'!$B$33:$Q$33,0))</f>
        <v>-87.65601603539298</v>
      </c>
      <c r="O4254">
        <f>INDEX('[1]Traitement outputs (2)'!$B$58:$Q$63,MATCH(70,'[1]Traitement outputs (2)'!$A$58:$A$63,0),MATCH(C4254,'[1]Traitement outputs (2)'!$B$58:$Q$58,0))</f>
        <v>27.907128104236733</v>
      </c>
      <c r="P4254">
        <f>INDEX('[1]Traitement outputs (2)'!$B$41:$Q$45,MATCH(70,'[1]Traitement outputs (2)'!$A$41:$A$45,0),MATCH(C4254,'[1]Traitement outputs (2)'!$B$40:$Q$40,0))</f>
        <v>158.03405896601754</v>
      </c>
      <c r="Q4254">
        <f>IF(K4254&lt;30,INDEX('[1]Traitement outputs (2)'!$B$51:$Q$63,MATCH(70,'[1]Traitement outputs (2)'!$A$51:$A$63,0),MATCH(C4254,'[1]Traitement outputs (2)'!$B$51:$Q$51,0)),INDEX('[1]Traitement outputs (2)'!$B$34:$Q$38,MATCH(70,'[1]Traitement outputs (2)'!$A$34:$A$38,0),MATCH(C4254,'[1]Traitement outputs (2)'!$B$33:$Q$33,0)))</f>
        <v>-27.907128105419115</v>
      </c>
      <c r="R4254">
        <f>IF(K4254&lt;30,INDEX('[1]Traitement outputs (2)'!$B$58:$Q$63,MATCH(70,'[1]Traitement outputs (2)'!$A$58:$A$63,0),MATCH(C4254,'[1]Traitement outputs (2)'!$B$58:$Q$58,0)),INDEX('[1]Traitement outputs (2)'!$B$41:$Q$45,MATCH(70,'[1]Traitement outputs (2)'!$A$41:$A$45,0),MATCH(C4254,'[1]Traitement outputs (2)'!$B$40:$Q$40,0)))</f>
        <v>27.907128104236733</v>
      </c>
      <c r="T4254">
        <f t="shared" si="398"/>
        <v>-3240.8212983285953</v>
      </c>
      <c r="U4254">
        <f t="shared" si="399"/>
        <v>3240.8212981912866</v>
      </c>
      <c r="X4254">
        <f t="shared" si="400"/>
        <v>7.8364679403255921E-2</v>
      </c>
      <c r="Y4254">
        <f t="shared" si="401"/>
        <v>6.5433390996103388E-2</v>
      </c>
    </row>
    <row r="4255" spans="1:25" x14ac:dyDescent="0.35">
      <c r="A4255" s="1">
        <v>34877.208333333336</v>
      </c>
      <c r="B4255">
        <v>19.9711</v>
      </c>
      <c r="C4255">
        <f>_xlfn.IFNA(HLOOKUP(B4255,'[1]Traitement outputs'!$B$33:$Q$33,1,TRUE),16)</f>
        <v>18</v>
      </c>
      <c r="E4255" s="1">
        <v>34877.208333333336</v>
      </c>
      <c r="F4255">
        <v>29.839200000000002</v>
      </c>
      <c r="G4255">
        <f t="shared" si="396"/>
        <v>30</v>
      </c>
      <c r="I4255" s="1">
        <v>34877.208333333336</v>
      </c>
      <c r="J4255">
        <v>1118.67</v>
      </c>
      <c r="K4255">
        <f t="shared" si="397"/>
        <v>9.6330109326885331</v>
      </c>
      <c r="M4255">
        <f>INDEX('[1]Traitement outputs (2)'!$B$51:$Q$56,MATCH(70,'[1]Traitement outputs (2)'!$A$51:$A$56,0),MATCH(C4255,'[1]Traitement outputs (2)'!$B$51:$Q$51,0))</f>
        <v>-40.563606676443541</v>
      </c>
      <c r="N4255">
        <f>INDEX('[1]Traitement outputs (2)'!$B$34:$Q$38,MATCH(70,'[1]Traitement outputs (2)'!$A$34:$A$38,0),MATCH(C4255,'[1]Traitement outputs (2)'!$B$33:$Q$33,0))</f>
        <v>-132.60751704955501</v>
      </c>
      <c r="O4255">
        <f>INDEX('[1]Traitement outputs (2)'!$B$58:$Q$63,MATCH(70,'[1]Traitement outputs (2)'!$A$58:$A$63,0),MATCH(C4255,'[1]Traitement outputs (2)'!$B$58:$Q$58,0))</f>
        <v>40.565237508304868</v>
      </c>
      <c r="P4255">
        <f>INDEX('[1]Traitement outputs (2)'!$B$41:$Q$45,MATCH(70,'[1]Traitement outputs (2)'!$A$41:$A$45,0),MATCH(C4255,'[1]Traitement outputs (2)'!$B$40:$Q$40,0))</f>
        <v>202.98564822710691</v>
      </c>
      <c r="Q4255">
        <f>IF(K4255&lt;30,INDEX('[1]Traitement outputs (2)'!$B$51:$Q$63,MATCH(70,'[1]Traitement outputs (2)'!$A$51:$A$63,0),MATCH(C4255,'[1]Traitement outputs (2)'!$B$51:$Q$51,0)),INDEX('[1]Traitement outputs (2)'!$B$34:$Q$38,MATCH(70,'[1]Traitement outputs (2)'!$A$34:$A$38,0),MATCH(C4255,'[1]Traitement outputs (2)'!$B$33:$Q$33,0)))</f>
        <v>-40.563606676443541</v>
      </c>
      <c r="R4255">
        <f>IF(K4255&lt;30,INDEX('[1]Traitement outputs (2)'!$B$58:$Q$63,MATCH(70,'[1]Traitement outputs (2)'!$A$58:$A$63,0),MATCH(C4255,'[1]Traitement outputs (2)'!$B$58:$Q$58,0)),INDEX('[1]Traitement outputs (2)'!$B$41:$Q$45,MATCH(70,'[1]Traitement outputs (2)'!$A$41:$A$45,0),MATCH(C4255,'[1]Traitement outputs (2)'!$B$40:$Q$40,0)))</f>
        <v>40.565237508304868</v>
      </c>
      <c r="T4255">
        <f t="shared" si="398"/>
        <v>-4710.6029670073767</v>
      </c>
      <c r="U4255">
        <f t="shared" si="399"/>
        <v>4710.7923535544342</v>
      </c>
      <c r="X4255">
        <f t="shared" si="400"/>
        <v>0.11390473504229935</v>
      </c>
      <c r="Y4255">
        <f t="shared" si="401"/>
        <v>9.5112654975333846E-2</v>
      </c>
    </row>
    <row r="4256" spans="1:25" x14ac:dyDescent="0.35">
      <c r="A4256" s="1">
        <v>34877.25</v>
      </c>
      <c r="B4256">
        <v>20.001000000000001</v>
      </c>
      <c r="C4256">
        <f>_xlfn.IFNA(HLOOKUP(B4256,'[1]Traitement outputs'!$B$33:$Q$33,1,TRUE),16)</f>
        <v>20</v>
      </c>
      <c r="E4256" s="1">
        <v>34877.25</v>
      </c>
      <c r="F4256">
        <v>27.99</v>
      </c>
      <c r="G4256">
        <f t="shared" si="396"/>
        <v>28</v>
      </c>
      <c r="I4256" s="1">
        <v>34877.25</v>
      </c>
      <c r="J4256">
        <v>2469.91</v>
      </c>
      <c r="K4256">
        <f t="shared" si="397"/>
        <v>21.268711981868407</v>
      </c>
      <c r="M4256">
        <f>INDEX('[1]Traitement outputs (2)'!$B$51:$Q$56,MATCH(70,'[1]Traitement outputs (2)'!$A$51:$A$56,0),MATCH(C4256,'[1]Traitement outputs (2)'!$B$51:$Q$51,0))</f>
        <v>-16.864255714989046</v>
      </c>
      <c r="N4256">
        <f>INDEX('[1]Traitement outputs (2)'!$B$34:$Q$38,MATCH(70,'[1]Traitement outputs (2)'!$A$34:$A$38,0),MATCH(C4256,'[1]Traitement outputs (2)'!$B$33:$Q$33,0))</f>
        <v>-183.77989640241771</v>
      </c>
      <c r="O4256">
        <f>INDEX('[1]Traitement outputs (2)'!$B$58:$Q$63,MATCH(70,'[1]Traitement outputs (2)'!$A$58:$A$63,0),MATCH(C4256,'[1]Traitement outputs (2)'!$B$58:$Q$58,0))</f>
        <v>16.864787616041994</v>
      </c>
      <c r="P4256">
        <f>INDEX('[1]Traitement outputs (2)'!$B$41:$Q$45,MATCH(70,'[1]Traitement outputs (2)'!$A$41:$A$45,0),MATCH(C4256,'[1]Traitement outputs (2)'!$B$40:$Q$40,0))</f>
        <v>254.15803075879367</v>
      </c>
      <c r="Q4256">
        <f>IF(K4256&lt;30,INDEX('[1]Traitement outputs (2)'!$B$51:$Q$63,MATCH(70,'[1]Traitement outputs (2)'!$A$51:$A$63,0),MATCH(C4256,'[1]Traitement outputs (2)'!$B$51:$Q$51,0)),INDEX('[1]Traitement outputs (2)'!$B$34:$Q$38,MATCH(70,'[1]Traitement outputs (2)'!$A$34:$A$38,0),MATCH(C4256,'[1]Traitement outputs (2)'!$B$33:$Q$33,0)))</f>
        <v>-16.864255714989046</v>
      </c>
      <c r="R4256">
        <f>IF(K4256&lt;30,INDEX('[1]Traitement outputs (2)'!$B$58:$Q$63,MATCH(70,'[1]Traitement outputs (2)'!$A$58:$A$63,0),MATCH(C4256,'[1]Traitement outputs (2)'!$B$58:$Q$58,0)),INDEX('[1]Traitement outputs (2)'!$B$41:$Q$45,MATCH(70,'[1]Traitement outputs (2)'!$A$41:$A$45,0),MATCH(C4256,'[1]Traitement outputs (2)'!$B$40:$Q$40,0)))</f>
        <v>16.864787616041994</v>
      </c>
      <c r="T4256">
        <f t="shared" si="398"/>
        <v>-1958.42577907482</v>
      </c>
      <c r="U4256">
        <f t="shared" si="399"/>
        <v>1958.4875481058175</v>
      </c>
      <c r="X4256">
        <f t="shared" si="400"/>
        <v>4.735571455032727E-2</v>
      </c>
      <c r="Y4256">
        <f t="shared" si="401"/>
        <v>3.954259420836595E-2</v>
      </c>
    </row>
    <row r="4257" spans="1:25" x14ac:dyDescent="0.35">
      <c r="A4257" s="1">
        <v>34877.291666666664</v>
      </c>
      <c r="B4257">
        <v>20.000800000000002</v>
      </c>
      <c r="C4257">
        <f>_xlfn.IFNA(HLOOKUP(B4257,'[1]Traitement outputs'!$B$33:$Q$33,1,TRUE),16)</f>
        <v>20</v>
      </c>
      <c r="E4257" s="1">
        <v>34877.291666666664</v>
      </c>
      <c r="F4257">
        <v>25.885200000000001</v>
      </c>
      <c r="G4257">
        <f t="shared" si="396"/>
        <v>26</v>
      </c>
      <c r="I4257" s="1">
        <v>34877.291666666664</v>
      </c>
      <c r="J4257">
        <v>4492.1499999999996</v>
      </c>
      <c r="K4257">
        <f t="shared" si="397"/>
        <v>38.682480142738058</v>
      </c>
      <c r="M4257">
        <f>INDEX('[1]Traitement outputs (2)'!$B$51:$Q$56,MATCH(70,'[1]Traitement outputs (2)'!$A$51:$A$56,0),MATCH(C4257,'[1]Traitement outputs (2)'!$B$51:$Q$51,0))</f>
        <v>-16.864255714989046</v>
      </c>
      <c r="N4257">
        <f>INDEX('[1]Traitement outputs (2)'!$B$34:$Q$38,MATCH(70,'[1]Traitement outputs (2)'!$A$34:$A$38,0),MATCH(C4257,'[1]Traitement outputs (2)'!$B$33:$Q$33,0))</f>
        <v>-183.77989640241771</v>
      </c>
      <c r="O4257">
        <f>INDEX('[1]Traitement outputs (2)'!$B$58:$Q$63,MATCH(70,'[1]Traitement outputs (2)'!$A$58:$A$63,0),MATCH(C4257,'[1]Traitement outputs (2)'!$B$58:$Q$58,0))</f>
        <v>16.864787616041994</v>
      </c>
      <c r="P4257">
        <f>INDEX('[1]Traitement outputs (2)'!$B$41:$Q$45,MATCH(70,'[1]Traitement outputs (2)'!$A$41:$A$45,0),MATCH(C4257,'[1]Traitement outputs (2)'!$B$40:$Q$40,0))</f>
        <v>254.15803075879367</v>
      </c>
      <c r="Q4257">
        <f>IF(K4257&lt;30,INDEX('[1]Traitement outputs (2)'!$B$51:$Q$63,MATCH(70,'[1]Traitement outputs (2)'!$A$51:$A$63,0),MATCH(C4257,'[1]Traitement outputs (2)'!$B$51:$Q$51,0)),INDEX('[1]Traitement outputs (2)'!$B$34:$Q$38,MATCH(70,'[1]Traitement outputs (2)'!$A$34:$A$38,0),MATCH(C4257,'[1]Traitement outputs (2)'!$B$33:$Q$33,0)))</f>
        <v>-183.77989640241771</v>
      </c>
      <c r="R4257">
        <f>IF(K4257&lt;30,INDEX('[1]Traitement outputs (2)'!$B$58:$Q$63,MATCH(70,'[1]Traitement outputs (2)'!$A$58:$A$63,0),MATCH(C4257,'[1]Traitement outputs (2)'!$B$58:$Q$58,0)),INDEX('[1]Traitement outputs (2)'!$B$41:$Q$45,MATCH(70,'[1]Traitement outputs (2)'!$A$41:$A$45,0),MATCH(C4257,'[1]Traitement outputs (2)'!$B$40:$Q$40,0)))</f>
        <v>254.15803075879367</v>
      </c>
      <c r="T4257">
        <f t="shared" si="398"/>
        <v>-21342.138833337085</v>
      </c>
      <c r="U4257">
        <f t="shared" si="399"/>
        <v>29515.067122381799</v>
      </c>
      <c r="X4257">
        <f t="shared" si="400"/>
        <v>0.51606358805306241</v>
      </c>
      <c r="Y4257">
        <f t="shared" si="401"/>
        <v>0.59592021577150611</v>
      </c>
    </row>
    <row r="4258" spans="1:25" x14ac:dyDescent="0.35">
      <c r="A4258" s="1">
        <v>34877.333333333336</v>
      </c>
      <c r="B4258">
        <v>20.000599999999999</v>
      </c>
      <c r="C4258">
        <f>_xlfn.IFNA(HLOOKUP(B4258,'[1]Traitement outputs'!$B$33:$Q$33,1,TRUE),16)</f>
        <v>20</v>
      </c>
      <c r="E4258" s="1">
        <v>34877.333333333336</v>
      </c>
      <c r="F4258">
        <v>24.8657</v>
      </c>
      <c r="G4258">
        <f t="shared" si="396"/>
        <v>25</v>
      </c>
      <c r="I4258" s="1">
        <v>34877.333333333336</v>
      </c>
      <c r="J4258">
        <v>6752.9</v>
      </c>
      <c r="K4258">
        <f t="shared" si="397"/>
        <v>58.150088522399265</v>
      </c>
      <c r="M4258">
        <f>INDEX('[1]Traitement outputs (2)'!$B$51:$Q$56,MATCH(70,'[1]Traitement outputs (2)'!$A$51:$A$56,0),MATCH(C4258,'[1]Traitement outputs (2)'!$B$51:$Q$51,0))</f>
        <v>-16.864255714989046</v>
      </c>
      <c r="N4258">
        <f>INDEX('[1]Traitement outputs (2)'!$B$34:$Q$38,MATCH(70,'[1]Traitement outputs (2)'!$A$34:$A$38,0),MATCH(C4258,'[1]Traitement outputs (2)'!$B$33:$Q$33,0))</f>
        <v>-183.77989640241771</v>
      </c>
      <c r="O4258">
        <f>INDEX('[1]Traitement outputs (2)'!$B$58:$Q$63,MATCH(70,'[1]Traitement outputs (2)'!$A$58:$A$63,0),MATCH(C4258,'[1]Traitement outputs (2)'!$B$58:$Q$58,0))</f>
        <v>16.864787616041994</v>
      </c>
      <c r="P4258">
        <f>INDEX('[1]Traitement outputs (2)'!$B$41:$Q$45,MATCH(70,'[1]Traitement outputs (2)'!$A$41:$A$45,0),MATCH(C4258,'[1]Traitement outputs (2)'!$B$40:$Q$40,0))</f>
        <v>254.15803075879367</v>
      </c>
      <c r="Q4258">
        <f>IF(K4258&lt;30,INDEX('[1]Traitement outputs (2)'!$B$51:$Q$63,MATCH(70,'[1]Traitement outputs (2)'!$A$51:$A$63,0),MATCH(C4258,'[1]Traitement outputs (2)'!$B$51:$Q$51,0)),INDEX('[1]Traitement outputs (2)'!$B$34:$Q$38,MATCH(70,'[1]Traitement outputs (2)'!$A$34:$A$38,0),MATCH(C4258,'[1]Traitement outputs (2)'!$B$33:$Q$33,0)))</f>
        <v>-183.77989640241771</v>
      </c>
      <c r="R4258">
        <f>IF(K4258&lt;30,INDEX('[1]Traitement outputs (2)'!$B$58:$Q$63,MATCH(70,'[1]Traitement outputs (2)'!$A$58:$A$63,0),MATCH(C4258,'[1]Traitement outputs (2)'!$B$58:$Q$58,0)),INDEX('[1]Traitement outputs (2)'!$B$41:$Q$45,MATCH(70,'[1]Traitement outputs (2)'!$A$41:$A$45,0),MATCH(C4258,'[1]Traitement outputs (2)'!$B$40:$Q$40,0)))</f>
        <v>254.15803075879367</v>
      </c>
      <c r="T4258">
        <f t="shared" si="398"/>
        <v>-21342.138833337085</v>
      </c>
      <c r="U4258">
        <f t="shared" si="399"/>
        <v>29515.067122381799</v>
      </c>
      <c r="X4258">
        <f t="shared" si="400"/>
        <v>0.51606358805306241</v>
      </c>
      <c r="Y4258">
        <f t="shared" si="401"/>
        <v>0.59592021577150611</v>
      </c>
    </row>
    <row r="4259" spans="1:25" x14ac:dyDescent="0.35">
      <c r="A4259" s="1">
        <v>34877.375</v>
      </c>
      <c r="B4259">
        <v>20.000599999999999</v>
      </c>
      <c r="C4259">
        <f>_xlfn.IFNA(HLOOKUP(B4259,'[1]Traitement outputs'!$B$33:$Q$33,1,TRUE),16)</f>
        <v>20</v>
      </c>
      <c r="E4259" s="1">
        <v>34877.375</v>
      </c>
      <c r="F4259">
        <v>24.401499999999999</v>
      </c>
      <c r="G4259">
        <f t="shared" si="396"/>
        <v>24</v>
      </c>
      <c r="I4259" s="1">
        <v>34877.375</v>
      </c>
      <c r="J4259">
        <v>7372.86</v>
      </c>
      <c r="K4259">
        <f t="shared" si="397"/>
        <v>63.488643643953949</v>
      </c>
      <c r="M4259">
        <f>INDEX('[1]Traitement outputs (2)'!$B$51:$Q$56,MATCH(70,'[1]Traitement outputs (2)'!$A$51:$A$56,0),MATCH(C4259,'[1]Traitement outputs (2)'!$B$51:$Q$51,0))</f>
        <v>-16.864255714989046</v>
      </c>
      <c r="N4259">
        <f>INDEX('[1]Traitement outputs (2)'!$B$34:$Q$38,MATCH(70,'[1]Traitement outputs (2)'!$A$34:$A$38,0),MATCH(C4259,'[1]Traitement outputs (2)'!$B$33:$Q$33,0))</f>
        <v>-183.77989640241771</v>
      </c>
      <c r="O4259">
        <f>INDEX('[1]Traitement outputs (2)'!$B$58:$Q$63,MATCH(70,'[1]Traitement outputs (2)'!$A$58:$A$63,0),MATCH(C4259,'[1]Traitement outputs (2)'!$B$58:$Q$58,0))</f>
        <v>16.864787616041994</v>
      </c>
      <c r="P4259">
        <f>INDEX('[1]Traitement outputs (2)'!$B$41:$Q$45,MATCH(70,'[1]Traitement outputs (2)'!$A$41:$A$45,0),MATCH(C4259,'[1]Traitement outputs (2)'!$B$40:$Q$40,0))</f>
        <v>254.15803075879367</v>
      </c>
      <c r="Q4259">
        <f>IF(K4259&lt;30,INDEX('[1]Traitement outputs (2)'!$B$51:$Q$63,MATCH(70,'[1]Traitement outputs (2)'!$A$51:$A$63,0),MATCH(C4259,'[1]Traitement outputs (2)'!$B$51:$Q$51,0)),INDEX('[1]Traitement outputs (2)'!$B$34:$Q$38,MATCH(70,'[1]Traitement outputs (2)'!$A$34:$A$38,0),MATCH(C4259,'[1]Traitement outputs (2)'!$B$33:$Q$33,0)))</f>
        <v>-183.77989640241771</v>
      </c>
      <c r="R4259">
        <f>IF(K4259&lt;30,INDEX('[1]Traitement outputs (2)'!$B$58:$Q$63,MATCH(70,'[1]Traitement outputs (2)'!$A$58:$A$63,0),MATCH(C4259,'[1]Traitement outputs (2)'!$B$58:$Q$58,0)),INDEX('[1]Traitement outputs (2)'!$B$41:$Q$45,MATCH(70,'[1]Traitement outputs (2)'!$A$41:$A$45,0),MATCH(C4259,'[1]Traitement outputs (2)'!$B$40:$Q$40,0)))</f>
        <v>254.15803075879367</v>
      </c>
      <c r="T4259">
        <f t="shared" si="398"/>
        <v>-21342.138833337085</v>
      </c>
      <c r="U4259">
        <f t="shared" si="399"/>
        <v>29515.067122381799</v>
      </c>
      <c r="X4259">
        <f t="shared" si="400"/>
        <v>0.51606358805306241</v>
      </c>
      <c r="Y4259">
        <f t="shared" si="401"/>
        <v>0.59592021577150611</v>
      </c>
    </row>
    <row r="4260" spans="1:25" x14ac:dyDescent="0.35">
      <c r="A4260" s="1">
        <v>34877.416666666664</v>
      </c>
      <c r="B4260">
        <v>20.000499999999999</v>
      </c>
      <c r="C4260">
        <f>_xlfn.IFNA(HLOOKUP(B4260,'[1]Traitement outputs'!$B$33:$Q$33,1,TRUE),16)</f>
        <v>20</v>
      </c>
      <c r="E4260" s="1">
        <v>34877.416666666664</v>
      </c>
      <c r="F4260">
        <v>24.1356</v>
      </c>
      <c r="G4260">
        <f t="shared" si="396"/>
        <v>24</v>
      </c>
      <c r="I4260" s="1">
        <v>34877.416666666664</v>
      </c>
      <c r="J4260">
        <v>7529.29</v>
      </c>
      <c r="K4260">
        <f t="shared" si="397"/>
        <v>64.835682449142681</v>
      </c>
      <c r="M4260">
        <f>INDEX('[1]Traitement outputs (2)'!$B$51:$Q$56,MATCH(70,'[1]Traitement outputs (2)'!$A$51:$A$56,0),MATCH(C4260,'[1]Traitement outputs (2)'!$B$51:$Q$51,0))</f>
        <v>-16.864255714989046</v>
      </c>
      <c r="N4260">
        <f>INDEX('[1]Traitement outputs (2)'!$B$34:$Q$38,MATCH(70,'[1]Traitement outputs (2)'!$A$34:$A$38,0),MATCH(C4260,'[1]Traitement outputs (2)'!$B$33:$Q$33,0))</f>
        <v>-183.77989640241771</v>
      </c>
      <c r="O4260">
        <f>INDEX('[1]Traitement outputs (2)'!$B$58:$Q$63,MATCH(70,'[1]Traitement outputs (2)'!$A$58:$A$63,0),MATCH(C4260,'[1]Traitement outputs (2)'!$B$58:$Q$58,0))</f>
        <v>16.864787616041994</v>
      </c>
      <c r="P4260">
        <f>INDEX('[1]Traitement outputs (2)'!$B$41:$Q$45,MATCH(70,'[1]Traitement outputs (2)'!$A$41:$A$45,0),MATCH(C4260,'[1]Traitement outputs (2)'!$B$40:$Q$40,0))</f>
        <v>254.15803075879367</v>
      </c>
      <c r="Q4260">
        <f>IF(K4260&lt;30,INDEX('[1]Traitement outputs (2)'!$B$51:$Q$63,MATCH(70,'[1]Traitement outputs (2)'!$A$51:$A$63,0),MATCH(C4260,'[1]Traitement outputs (2)'!$B$51:$Q$51,0)),INDEX('[1]Traitement outputs (2)'!$B$34:$Q$38,MATCH(70,'[1]Traitement outputs (2)'!$A$34:$A$38,0),MATCH(C4260,'[1]Traitement outputs (2)'!$B$33:$Q$33,0)))</f>
        <v>-183.77989640241771</v>
      </c>
      <c r="R4260">
        <f>IF(K4260&lt;30,INDEX('[1]Traitement outputs (2)'!$B$58:$Q$63,MATCH(70,'[1]Traitement outputs (2)'!$A$58:$A$63,0),MATCH(C4260,'[1]Traitement outputs (2)'!$B$58:$Q$58,0)),INDEX('[1]Traitement outputs (2)'!$B$41:$Q$45,MATCH(70,'[1]Traitement outputs (2)'!$A$41:$A$45,0),MATCH(C4260,'[1]Traitement outputs (2)'!$B$40:$Q$40,0)))</f>
        <v>254.15803075879367</v>
      </c>
      <c r="T4260">
        <f t="shared" si="398"/>
        <v>-21342.138833337085</v>
      </c>
      <c r="U4260">
        <f t="shared" si="399"/>
        <v>29515.067122381799</v>
      </c>
      <c r="X4260">
        <f t="shared" si="400"/>
        <v>0.51606358805306241</v>
      </c>
      <c r="Y4260">
        <f t="shared" si="401"/>
        <v>0.59592021577150611</v>
      </c>
    </row>
    <row r="4261" spans="1:25" x14ac:dyDescent="0.35">
      <c r="A4261" s="1">
        <v>34877.458333333336</v>
      </c>
      <c r="B4261">
        <v>20.000399999999999</v>
      </c>
      <c r="C4261">
        <f>_xlfn.IFNA(HLOOKUP(B4261,'[1]Traitement outputs'!$B$33:$Q$33,1,TRUE),16)</f>
        <v>20</v>
      </c>
      <c r="E4261" s="1">
        <v>34877.458333333336</v>
      </c>
      <c r="F4261">
        <v>23.9618</v>
      </c>
      <c r="G4261">
        <f t="shared" si="396"/>
        <v>24</v>
      </c>
      <c r="I4261" s="1">
        <v>34877.458333333336</v>
      </c>
      <c r="J4261">
        <v>11775.7</v>
      </c>
      <c r="K4261">
        <f t="shared" si="397"/>
        <v>101.40206391523895</v>
      </c>
      <c r="M4261">
        <f>INDEX('[1]Traitement outputs (2)'!$B$51:$Q$56,MATCH(70,'[1]Traitement outputs (2)'!$A$51:$A$56,0),MATCH(C4261,'[1]Traitement outputs (2)'!$B$51:$Q$51,0))</f>
        <v>-16.864255714989046</v>
      </c>
      <c r="N4261">
        <f>INDEX('[1]Traitement outputs (2)'!$B$34:$Q$38,MATCH(70,'[1]Traitement outputs (2)'!$A$34:$A$38,0),MATCH(C4261,'[1]Traitement outputs (2)'!$B$33:$Q$33,0))</f>
        <v>-183.77989640241771</v>
      </c>
      <c r="O4261">
        <f>INDEX('[1]Traitement outputs (2)'!$B$58:$Q$63,MATCH(70,'[1]Traitement outputs (2)'!$A$58:$A$63,0),MATCH(C4261,'[1]Traitement outputs (2)'!$B$58:$Q$58,0))</f>
        <v>16.864787616041994</v>
      </c>
      <c r="P4261">
        <f>INDEX('[1]Traitement outputs (2)'!$B$41:$Q$45,MATCH(70,'[1]Traitement outputs (2)'!$A$41:$A$45,0),MATCH(C4261,'[1]Traitement outputs (2)'!$B$40:$Q$40,0))</f>
        <v>254.15803075879367</v>
      </c>
      <c r="Q4261">
        <f>IF(K4261&lt;30,INDEX('[1]Traitement outputs (2)'!$B$51:$Q$63,MATCH(70,'[1]Traitement outputs (2)'!$A$51:$A$63,0),MATCH(C4261,'[1]Traitement outputs (2)'!$B$51:$Q$51,0)),INDEX('[1]Traitement outputs (2)'!$B$34:$Q$38,MATCH(70,'[1]Traitement outputs (2)'!$A$34:$A$38,0),MATCH(C4261,'[1]Traitement outputs (2)'!$B$33:$Q$33,0)))</f>
        <v>-183.77989640241771</v>
      </c>
      <c r="R4261">
        <f>IF(K4261&lt;30,INDEX('[1]Traitement outputs (2)'!$B$58:$Q$63,MATCH(70,'[1]Traitement outputs (2)'!$A$58:$A$63,0),MATCH(C4261,'[1]Traitement outputs (2)'!$B$58:$Q$58,0)),INDEX('[1]Traitement outputs (2)'!$B$41:$Q$45,MATCH(70,'[1]Traitement outputs (2)'!$A$41:$A$45,0),MATCH(C4261,'[1]Traitement outputs (2)'!$B$40:$Q$40,0)))</f>
        <v>254.15803075879367</v>
      </c>
      <c r="T4261">
        <f t="shared" si="398"/>
        <v>-21342.138833337085</v>
      </c>
      <c r="U4261">
        <f t="shared" si="399"/>
        <v>29515.067122381799</v>
      </c>
      <c r="X4261">
        <f t="shared" si="400"/>
        <v>0.51606358805306241</v>
      </c>
      <c r="Y4261">
        <f t="shared" si="401"/>
        <v>0.59592021577150611</v>
      </c>
    </row>
    <row r="4262" spans="1:25" x14ac:dyDescent="0.35">
      <c r="A4262" s="1">
        <v>34877.5</v>
      </c>
      <c r="B4262">
        <v>20.000299999999999</v>
      </c>
      <c r="C4262">
        <f>_xlfn.IFNA(HLOOKUP(B4262,'[1]Traitement outputs'!$B$33:$Q$33,1,TRUE),16)</f>
        <v>20</v>
      </c>
      <c r="E4262" s="1">
        <v>34877.5</v>
      </c>
      <c r="F4262">
        <v>23.542999999999999</v>
      </c>
      <c r="G4262">
        <f t="shared" si="396"/>
        <v>24</v>
      </c>
      <c r="I4262" s="1">
        <v>34877.5</v>
      </c>
      <c r="J4262">
        <v>12038.2</v>
      </c>
      <c r="K4262">
        <f t="shared" si="397"/>
        <v>103.66248510274799</v>
      </c>
      <c r="M4262">
        <f>INDEX('[1]Traitement outputs (2)'!$B$51:$Q$56,MATCH(70,'[1]Traitement outputs (2)'!$A$51:$A$56,0),MATCH(C4262,'[1]Traitement outputs (2)'!$B$51:$Q$51,0))</f>
        <v>-16.864255714989046</v>
      </c>
      <c r="N4262">
        <f>INDEX('[1]Traitement outputs (2)'!$B$34:$Q$38,MATCH(70,'[1]Traitement outputs (2)'!$A$34:$A$38,0),MATCH(C4262,'[1]Traitement outputs (2)'!$B$33:$Q$33,0))</f>
        <v>-183.77989640241771</v>
      </c>
      <c r="O4262">
        <f>INDEX('[1]Traitement outputs (2)'!$B$58:$Q$63,MATCH(70,'[1]Traitement outputs (2)'!$A$58:$A$63,0),MATCH(C4262,'[1]Traitement outputs (2)'!$B$58:$Q$58,0))</f>
        <v>16.864787616041994</v>
      </c>
      <c r="P4262">
        <f>INDEX('[1]Traitement outputs (2)'!$B$41:$Q$45,MATCH(70,'[1]Traitement outputs (2)'!$A$41:$A$45,0),MATCH(C4262,'[1]Traitement outputs (2)'!$B$40:$Q$40,0))</f>
        <v>254.15803075879367</v>
      </c>
      <c r="Q4262">
        <f>IF(K4262&lt;30,INDEX('[1]Traitement outputs (2)'!$B$51:$Q$63,MATCH(70,'[1]Traitement outputs (2)'!$A$51:$A$63,0),MATCH(C4262,'[1]Traitement outputs (2)'!$B$51:$Q$51,0)),INDEX('[1]Traitement outputs (2)'!$B$34:$Q$38,MATCH(70,'[1]Traitement outputs (2)'!$A$34:$A$38,0),MATCH(C4262,'[1]Traitement outputs (2)'!$B$33:$Q$33,0)))</f>
        <v>-183.77989640241771</v>
      </c>
      <c r="R4262">
        <f>IF(K4262&lt;30,INDEX('[1]Traitement outputs (2)'!$B$58:$Q$63,MATCH(70,'[1]Traitement outputs (2)'!$A$58:$A$63,0),MATCH(C4262,'[1]Traitement outputs (2)'!$B$58:$Q$58,0)),INDEX('[1]Traitement outputs (2)'!$B$41:$Q$45,MATCH(70,'[1]Traitement outputs (2)'!$A$41:$A$45,0),MATCH(C4262,'[1]Traitement outputs (2)'!$B$40:$Q$40,0)))</f>
        <v>254.15803075879367</v>
      </c>
      <c r="T4262">
        <f t="shared" si="398"/>
        <v>-21342.138833337085</v>
      </c>
      <c r="U4262">
        <f t="shared" si="399"/>
        <v>29515.067122381799</v>
      </c>
      <c r="X4262">
        <f t="shared" si="400"/>
        <v>0.51606358805306241</v>
      </c>
      <c r="Y4262">
        <f t="shared" si="401"/>
        <v>0.59592021577150611</v>
      </c>
    </row>
    <row r="4263" spans="1:25" x14ac:dyDescent="0.35">
      <c r="A4263" s="1">
        <v>34877.541666666664</v>
      </c>
      <c r="B4263">
        <v>20.000299999999999</v>
      </c>
      <c r="C4263">
        <f>_xlfn.IFNA(HLOOKUP(B4263,'[1]Traitement outputs'!$B$33:$Q$33,1,TRUE),16)</f>
        <v>20</v>
      </c>
      <c r="E4263" s="1">
        <v>34877.541666666664</v>
      </c>
      <c r="F4263">
        <v>23.563199999999998</v>
      </c>
      <c r="G4263">
        <f t="shared" si="396"/>
        <v>24</v>
      </c>
      <c r="I4263" s="1">
        <v>34877.541666666664</v>
      </c>
      <c r="J4263">
        <v>11338.9</v>
      </c>
      <c r="K4263">
        <f t="shared" si="397"/>
        <v>97.640723059223888</v>
      </c>
      <c r="M4263">
        <f>INDEX('[1]Traitement outputs (2)'!$B$51:$Q$56,MATCH(70,'[1]Traitement outputs (2)'!$A$51:$A$56,0),MATCH(C4263,'[1]Traitement outputs (2)'!$B$51:$Q$51,0))</f>
        <v>-16.864255714989046</v>
      </c>
      <c r="N4263">
        <f>INDEX('[1]Traitement outputs (2)'!$B$34:$Q$38,MATCH(70,'[1]Traitement outputs (2)'!$A$34:$A$38,0),MATCH(C4263,'[1]Traitement outputs (2)'!$B$33:$Q$33,0))</f>
        <v>-183.77989640241771</v>
      </c>
      <c r="O4263">
        <f>INDEX('[1]Traitement outputs (2)'!$B$58:$Q$63,MATCH(70,'[1]Traitement outputs (2)'!$A$58:$A$63,0),MATCH(C4263,'[1]Traitement outputs (2)'!$B$58:$Q$58,0))</f>
        <v>16.864787616041994</v>
      </c>
      <c r="P4263">
        <f>INDEX('[1]Traitement outputs (2)'!$B$41:$Q$45,MATCH(70,'[1]Traitement outputs (2)'!$A$41:$A$45,0),MATCH(C4263,'[1]Traitement outputs (2)'!$B$40:$Q$40,0))</f>
        <v>254.15803075879367</v>
      </c>
      <c r="Q4263">
        <f>IF(K4263&lt;30,INDEX('[1]Traitement outputs (2)'!$B$51:$Q$63,MATCH(70,'[1]Traitement outputs (2)'!$A$51:$A$63,0),MATCH(C4263,'[1]Traitement outputs (2)'!$B$51:$Q$51,0)),INDEX('[1]Traitement outputs (2)'!$B$34:$Q$38,MATCH(70,'[1]Traitement outputs (2)'!$A$34:$A$38,0),MATCH(C4263,'[1]Traitement outputs (2)'!$B$33:$Q$33,0)))</f>
        <v>-183.77989640241771</v>
      </c>
      <c r="R4263">
        <f>IF(K4263&lt;30,INDEX('[1]Traitement outputs (2)'!$B$58:$Q$63,MATCH(70,'[1]Traitement outputs (2)'!$A$58:$A$63,0),MATCH(C4263,'[1]Traitement outputs (2)'!$B$58:$Q$58,0)),INDEX('[1]Traitement outputs (2)'!$B$41:$Q$45,MATCH(70,'[1]Traitement outputs (2)'!$A$41:$A$45,0),MATCH(C4263,'[1]Traitement outputs (2)'!$B$40:$Q$40,0)))</f>
        <v>254.15803075879367</v>
      </c>
      <c r="T4263">
        <f t="shared" si="398"/>
        <v>-21342.138833337085</v>
      </c>
      <c r="U4263">
        <f t="shared" si="399"/>
        <v>29515.067122381799</v>
      </c>
      <c r="X4263">
        <f t="shared" si="400"/>
        <v>0.51606358805306241</v>
      </c>
      <c r="Y4263">
        <f t="shared" si="401"/>
        <v>0.59592021577150611</v>
      </c>
    </row>
    <row r="4264" spans="1:25" x14ac:dyDescent="0.35">
      <c r="A4264" s="1">
        <v>34877.583333333336</v>
      </c>
      <c r="B4264">
        <v>20.0001</v>
      </c>
      <c r="C4264">
        <f>_xlfn.IFNA(HLOOKUP(B4264,'[1]Traitement outputs'!$B$33:$Q$33,1,TRUE),16)</f>
        <v>20</v>
      </c>
      <c r="E4264" s="1">
        <v>34877.583333333336</v>
      </c>
      <c r="F4264">
        <v>23.758299999999998</v>
      </c>
      <c r="G4264">
        <f t="shared" si="396"/>
        <v>24</v>
      </c>
      <c r="I4264" s="1">
        <v>34877.583333333336</v>
      </c>
      <c r="J4264">
        <v>11634.1</v>
      </c>
      <c r="K4264">
        <f t="shared" si="397"/>
        <v>100.18272814323407</v>
      </c>
      <c r="M4264">
        <f>INDEX('[1]Traitement outputs (2)'!$B$51:$Q$56,MATCH(70,'[1]Traitement outputs (2)'!$A$51:$A$56,0),MATCH(C4264,'[1]Traitement outputs (2)'!$B$51:$Q$51,0))</f>
        <v>-16.864255714989046</v>
      </c>
      <c r="N4264">
        <f>INDEX('[1]Traitement outputs (2)'!$B$34:$Q$38,MATCH(70,'[1]Traitement outputs (2)'!$A$34:$A$38,0),MATCH(C4264,'[1]Traitement outputs (2)'!$B$33:$Q$33,0))</f>
        <v>-183.77989640241771</v>
      </c>
      <c r="O4264">
        <f>INDEX('[1]Traitement outputs (2)'!$B$58:$Q$63,MATCH(70,'[1]Traitement outputs (2)'!$A$58:$A$63,0),MATCH(C4264,'[1]Traitement outputs (2)'!$B$58:$Q$58,0))</f>
        <v>16.864787616041994</v>
      </c>
      <c r="P4264">
        <f>INDEX('[1]Traitement outputs (2)'!$B$41:$Q$45,MATCH(70,'[1]Traitement outputs (2)'!$A$41:$A$45,0),MATCH(C4264,'[1]Traitement outputs (2)'!$B$40:$Q$40,0))</f>
        <v>254.15803075879367</v>
      </c>
      <c r="Q4264">
        <f>IF(K4264&lt;30,INDEX('[1]Traitement outputs (2)'!$B$51:$Q$63,MATCH(70,'[1]Traitement outputs (2)'!$A$51:$A$63,0),MATCH(C4264,'[1]Traitement outputs (2)'!$B$51:$Q$51,0)),INDEX('[1]Traitement outputs (2)'!$B$34:$Q$38,MATCH(70,'[1]Traitement outputs (2)'!$A$34:$A$38,0),MATCH(C4264,'[1]Traitement outputs (2)'!$B$33:$Q$33,0)))</f>
        <v>-183.77989640241771</v>
      </c>
      <c r="R4264">
        <f>IF(K4264&lt;30,INDEX('[1]Traitement outputs (2)'!$B$58:$Q$63,MATCH(70,'[1]Traitement outputs (2)'!$A$58:$A$63,0),MATCH(C4264,'[1]Traitement outputs (2)'!$B$58:$Q$58,0)),INDEX('[1]Traitement outputs (2)'!$B$41:$Q$45,MATCH(70,'[1]Traitement outputs (2)'!$A$41:$A$45,0),MATCH(C4264,'[1]Traitement outputs (2)'!$B$40:$Q$40,0)))</f>
        <v>254.15803075879367</v>
      </c>
      <c r="T4264">
        <f t="shared" si="398"/>
        <v>-21342.138833337085</v>
      </c>
      <c r="U4264">
        <f t="shared" si="399"/>
        <v>29515.067122381799</v>
      </c>
      <c r="X4264">
        <f t="shared" si="400"/>
        <v>0.51606358805306241</v>
      </c>
      <c r="Y4264">
        <f t="shared" si="401"/>
        <v>0.59592021577150611</v>
      </c>
    </row>
    <row r="4265" spans="1:25" x14ac:dyDescent="0.35">
      <c r="A4265" s="1">
        <v>34877.625</v>
      </c>
      <c r="B4265">
        <v>20.268699999999999</v>
      </c>
      <c r="C4265">
        <f>_xlfn.IFNA(HLOOKUP(B4265,'[1]Traitement outputs'!$B$33:$Q$33,1,TRUE),16)</f>
        <v>20</v>
      </c>
      <c r="E4265" s="1">
        <v>34877.625</v>
      </c>
      <c r="F4265">
        <v>23.423999999999999</v>
      </c>
      <c r="G4265">
        <f t="shared" si="396"/>
        <v>23</v>
      </c>
      <c r="I4265" s="1">
        <v>34877.625</v>
      </c>
      <c r="J4265">
        <v>14619.8</v>
      </c>
      <c r="K4265">
        <f t="shared" si="397"/>
        <v>125.89297400817023</v>
      </c>
      <c r="M4265">
        <f>INDEX('[1]Traitement outputs (2)'!$B$51:$Q$56,MATCH(70,'[1]Traitement outputs (2)'!$A$51:$A$56,0),MATCH(C4265,'[1]Traitement outputs (2)'!$B$51:$Q$51,0))</f>
        <v>-16.864255714989046</v>
      </c>
      <c r="N4265">
        <f>INDEX('[1]Traitement outputs (2)'!$B$34:$Q$38,MATCH(70,'[1]Traitement outputs (2)'!$A$34:$A$38,0),MATCH(C4265,'[1]Traitement outputs (2)'!$B$33:$Q$33,0))</f>
        <v>-183.77989640241771</v>
      </c>
      <c r="O4265">
        <f>INDEX('[1]Traitement outputs (2)'!$B$58:$Q$63,MATCH(70,'[1]Traitement outputs (2)'!$A$58:$A$63,0),MATCH(C4265,'[1]Traitement outputs (2)'!$B$58:$Q$58,0))</f>
        <v>16.864787616041994</v>
      </c>
      <c r="P4265">
        <f>INDEX('[1]Traitement outputs (2)'!$B$41:$Q$45,MATCH(70,'[1]Traitement outputs (2)'!$A$41:$A$45,0),MATCH(C4265,'[1]Traitement outputs (2)'!$B$40:$Q$40,0))</f>
        <v>254.15803075879367</v>
      </c>
      <c r="Q4265">
        <f>IF(K4265&lt;30,INDEX('[1]Traitement outputs (2)'!$B$51:$Q$63,MATCH(70,'[1]Traitement outputs (2)'!$A$51:$A$63,0),MATCH(C4265,'[1]Traitement outputs (2)'!$B$51:$Q$51,0)),INDEX('[1]Traitement outputs (2)'!$B$34:$Q$38,MATCH(70,'[1]Traitement outputs (2)'!$A$34:$A$38,0),MATCH(C4265,'[1]Traitement outputs (2)'!$B$33:$Q$33,0)))</f>
        <v>-183.77989640241771</v>
      </c>
      <c r="R4265">
        <f>IF(K4265&lt;30,INDEX('[1]Traitement outputs (2)'!$B$58:$Q$63,MATCH(70,'[1]Traitement outputs (2)'!$A$58:$A$63,0),MATCH(C4265,'[1]Traitement outputs (2)'!$B$58:$Q$58,0)),INDEX('[1]Traitement outputs (2)'!$B$41:$Q$45,MATCH(70,'[1]Traitement outputs (2)'!$A$41:$A$45,0),MATCH(C4265,'[1]Traitement outputs (2)'!$B$40:$Q$40,0)))</f>
        <v>254.15803075879367</v>
      </c>
      <c r="T4265">
        <f t="shared" si="398"/>
        <v>-21342.138833337085</v>
      </c>
      <c r="U4265">
        <f t="shared" si="399"/>
        <v>29515.067122381799</v>
      </c>
      <c r="X4265">
        <f t="shared" si="400"/>
        <v>0.51606358805306241</v>
      </c>
      <c r="Y4265">
        <f t="shared" si="401"/>
        <v>0.59592021577150611</v>
      </c>
    </row>
    <row r="4266" spans="1:25" x14ac:dyDescent="0.35">
      <c r="A4266" s="1">
        <v>34877.666666666664</v>
      </c>
      <c r="B4266">
        <v>20.020399999999999</v>
      </c>
      <c r="C4266">
        <f>_xlfn.IFNA(HLOOKUP(B4266,'[1]Traitement outputs'!$B$33:$Q$33,1,TRUE),16)</f>
        <v>20</v>
      </c>
      <c r="E4266" s="1">
        <v>34877.666666666664</v>
      </c>
      <c r="F4266">
        <v>23.805299999999999</v>
      </c>
      <c r="G4266">
        <f t="shared" si="396"/>
        <v>24</v>
      </c>
      <c r="I4266" s="1">
        <v>34877.666666666664</v>
      </c>
      <c r="J4266">
        <v>12795</v>
      </c>
      <c r="K4266">
        <f t="shared" si="397"/>
        <v>110.17938702544072</v>
      </c>
      <c r="M4266">
        <f>INDEX('[1]Traitement outputs (2)'!$B$51:$Q$56,MATCH(70,'[1]Traitement outputs (2)'!$A$51:$A$56,0),MATCH(C4266,'[1]Traitement outputs (2)'!$B$51:$Q$51,0))</f>
        <v>-16.864255714989046</v>
      </c>
      <c r="N4266">
        <f>INDEX('[1]Traitement outputs (2)'!$B$34:$Q$38,MATCH(70,'[1]Traitement outputs (2)'!$A$34:$A$38,0),MATCH(C4266,'[1]Traitement outputs (2)'!$B$33:$Q$33,0))</f>
        <v>-183.77989640241771</v>
      </c>
      <c r="O4266">
        <f>INDEX('[1]Traitement outputs (2)'!$B$58:$Q$63,MATCH(70,'[1]Traitement outputs (2)'!$A$58:$A$63,0),MATCH(C4266,'[1]Traitement outputs (2)'!$B$58:$Q$58,0))</f>
        <v>16.864787616041994</v>
      </c>
      <c r="P4266">
        <f>INDEX('[1]Traitement outputs (2)'!$B$41:$Q$45,MATCH(70,'[1]Traitement outputs (2)'!$A$41:$A$45,0),MATCH(C4266,'[1]Traitement outputs (2)'!$B$40:$Q$40,0))</f>
        <v>254.15803075879367</v>
      </c>
      <c r="Q4266">
        <f>IF(K4266&lt;30,INDEX('[1]Traitement outputs (2)'!$B$51:$Q$63,MATCH(70,'[1]Traitement outputs (2)'!$A$51:$A$63,0),MATCH(C4266,'[1]Traitement outputs (2)'!$B$51:$Q$51,0)),INDEX('[1]Traitement outputs (2)'!$B$34:$Q$38,MATCH(70,'[1]Traitement outputs (2)'!$A$34:$A$38,0),MATCH(C4266,'[1]Traitement outputs (2)'!$B$33:$Q$33,0)))</f>
        <v>-183.77989640241771</v>
      </c>
      <c r="R4266">
        <f>IF(K4266&lt;30,INDEX('[1]Traitement outputs (2)'!$B$58:$Q$63,MATCH(70,'[1]Traitement outputs (2)'!$A$58:$A$63,0),MATCH(C4266,'[1]Traitement outputs (2)'!$B$58:$Q$58,0)),INDEX('[1]Traitement outputs (2)'!$B$41:$Q$45,MATCH(70,'[1]Traitement outputs (2)'!$A$41:$A$45,0),MATCH(C4266,'[1]Traitement outputs (2)'!$B$40:$Q$40,0)))</f>
        <v>254.15803075879367</v>
      </c>
      <c r="T4266">
        <f t="shared" si="398"/>
        <v>-21342.138833337085</v>
      </c>
      <c r="U4266">
        <f t="shared" si="399"/>
        <v>29515.067122381799</v>
      </c>
      <c r="X4266">
        <f t="shared" si="400"/>
        <v>0.51606358805306241</v>
      </c>
      <c r="Y4266">
        <f t="shared" si="401"/>
        <v>0.59592021577150611</v>
      </c>
    </row>
    <row r="4267" spans="1:25" x14ac:dyDescent="0.35">
      <c r="A4267" s="1">
        <v>34877.708333333336</v>
      </c>
      <c r="B4267">
        <v>19.9998</v>
      </c>
      <c r="C4267">
        <f>_xlfn.IFNA(HLOOKUP(B4267,'[1]Traitement outputs'!$B$33:$Q$33,1,TRUE),16)</f>
        <v>18</v>
      </c>
      <c r="E4267" s="1">
        <v>34877.708333333336</v>
      </c>
      <c r="F4267">
        <v>23.204499999999999</v>
      </c>
      <c r="G4267">
        <f t="shared" si="396"/>
        <v>23</v>
      </c>
      <c r="I4267" s="1">
        <v>34877.708333333336</v>
      </c>
      <c r="J4267">
        <v>12185.2</v>
      </c>
      <c r="K4267">
        <f t="shared" si="397"/>
        <v>104.92832096775305</v>
      </c>
      <c r="M4267">
        <f>INDEX('[1]Traitement outputs (2)'!$B$51:$Q$56,MATCH(70,'[1]Traitement outputs (2)'!$A$51:$A$56,0),MATCH(C4267,'[1]Traitement outputs (2)'!$B$51:$Q$51,0))</f>
        <v>-40.563606676443541</v>
      </c>
      <c r="N4267">
        <f>INDEX('[1]Traitement outputs (2)'!$B$34:$Q$38,MATCH(70,'[1]Traitement outputs (2)'!$A$34:$A$38,0),MATCH(C4267,'[1]Traitement outputs (2)'!$B$33:$Q$33,0))</f>
        <v>-132.60751704955501</v>
      </c>
      <c r="O4267">
        <f>INDEX('[1]Traitement outputs (2)'!$B$58:$Q$63,MATCH(70,'[1]Traitement outputs (2)'!$A$58:$A$63,0),MATCH(C4267,'[1]Traitement outputs (2)'!$B$58:$Q$58,0))</f>
        <v>40.565237508304868</v>
      </c>
      <c r="P4267">
        <f>INDEX('[1]Traitement outputs (2)'!$B$41:$Q$45,MATCH(70,'[1]Traitement outputs (2)'!$A$41:$A$45,0),MATCH(C4267,'[1]Traitement outputs (2)'!$B$40:$Q$40,0))</f>
        <v>202.98564822710691</v>
      </c>
      <c r="Q4267">
        <f>IF(K4267&lt;30,INDEX('[1]Traitement outputs (2)'!$B$51:$Q$63,MATCH(70,'[1]Traitement outputs (2)'!$A$51:$A$63,0),MATCH(C4267,'[1]Traitement outputs (2)'!$B$51:$Q$51,0)),INDEX('[1]Traitement outputs (2)'!$B$34:$Q$38,MATCH(70,'[1]Traitement outputs (2)'!$A$34:$A$38,0),MATCH(C4267,'[1]Traitement outputs (2)'!$B$33:$Q$33,0)))</f>
        <v>-132.60751704955501</v>
      </c>
      <c r="R4267">
        <f>IF(K4267&lt;30,INDEX('[1]Traitement outputs (2)'!$B$58:$Q$63,MATCH(70,'[1]Traitement outputs (2)'!$A$58:$A$63,0),MATCH(C4267,'[1]Traitement outputs (2)'!$B$58:$Q$58,0)),INDEX('[1]Traitement outputs (2)'!$B$41:$Q$45,MATCH(70,'[1]Traitement outputs (2)'!$A$41:$A$45,0),MATCH(C4267,'[1]Traitement outputs (2)'!$B$40:$Q$40,0)))</f>
        <v>202.98564822710691</v>
      </c>
      <c r="T4267">
        <f t="shared" si="398"/>
        <v>-15399.551825944363</v>
      </c>
      <c r="U4267">
        <f t="shared" si="399"/>
        <v>23572.479745836052</v>
      </c>
      <c r="X4267">
        <f t="shared" si="400"/>
        <v>0.3723688629225973</v>
      </c>
      <c r="Y4267">
        <f t="shared" si="401"/>
        <v>0.47593715976189493</v>
      </c>
    </row>
    <row r="4268" spans="1:25" x14ac:dyDescent="0.35">
      <c r="A4268" s="1">
        <v>34877.75</v>
      </c>
      <c r="B4268">
        <v>20.0002</v>
      </c>
      <c r="C4268">
        <f>_xlfn.IFNA(HLOOKUP(B4268,'[1]Traitement outputs'!$B$33:$Q$33,1,TRUE),16)</f>
        <v>20</v>
      </c>
      <c r="E4268" s="1">
        <v>34877.75</v>
      </c>
      <c r="F4268">
        <v>22.4998</v>
      </c>
      <c r="G4268">
        <f t="shared" si="396"/>
        <v>22</v>
      </c>
      <c r="I4268" s="1">
        <v>34877.75</v>
      </c>
      <c r="J4268">
        <v>4855.4799999999996</v>
      </c>
      <c r="K4268">
        <f t="shared" si="397"/>
        <v>41.811161400100573</v>
      </c>
      <c r="M4268">
        <f>INDEX('[1]Traitement outputs (2)'!$B$51:$Q$56,MATCH(70,'[1]Traitement outputs (2)'!$A$51:$A$56,0),MATCH(C4268,'[1]Traitement outputs (2)'!$B$51:$Q$51,0))</f>
        <v>-16.864255714989046</v>
      </c>
      <c r="N4268">
        <f>INDEX('[1]Traitement outputs (2)'!$B$34:$Q$38,MATCH(70,'[1]Traitement outputs (2)'!$A$34:$A$38,0),MATCH(C4268,'[1]Traitement outputs (2)'!$B$33:$Q$33,0))</f>
        <v>-183.77989640241771</v>
      </c>
      <c r="O4268">
        <f>INDEX('[1]Traitement outputs (2)'!$B$58:$Q$63,MATCH(70,'[1]Traitement outputs (2)'!$A$58:$A$63,0),MATCH(C4268,'[1]Traitement outputs (2)'!$B$58:$Q$58,0))</f>
        <v>16.864787616041994</v>
      </c>
      <c r="P4268">
        <f>INDEX('[1]Traitement outputs (2)'!$B$41:$Q$45,MATCH(70,'[1]Traitement outputs (2)'!$A$41:$A$45,0),MATCH(C4268,'[1]Traitement outputs (2)'!$B$40:$Q$40,0))</f>
        <v>254.15803075879367</v>
      </c>
      <c r="Q4268">
        <f>IF(K4268&lt;30,INDEX('[1]Traitement outputs (2)'!$B$51:$Q$63,MATCH(70,'[1]Traitement outputs (2)'!$A$51:$A$63,0),MATCH(C4268,'[1]Traitement outputs (2)'!$B$51:$Q$51,0)),INDEX('[1]Traitement outputs (2)'!$B$34:$Q$38,MATCH(70,'[1]Traitement outputs (2)'!$A$34:$A$38,0),MATCH(C4268,'[1]Traitement outputs (2)'!$B$33:$Q$33,0)))</f>
        <v>-183.77989640241771</v>
      </c>
      <c r="R4268">
        <f>IF(K4268&lt;30,INDEX('[1]Traitement outputs (2)'!$B$58:$Q$63,MATCH(70,'[1]Traitement outputs (2)'!$A$58:$A$63,0),MATCH(C4268,'[1]Traitement outputs (2)'!$B$58:$Q$58,0)),INDEX('[1]Traitement outputs (2)'!$B$41:$Q$45,MATCH(70,'[1]Traitement outputs (2)'!$A$41:$A$45,0),MATCH(C4268,'[1]Traitement outputs (2)'!$B$40:$Q$40,0)))</f>
        <v>254.15803075879367</v>
      </c>
      <c r="T4268">
        <f t="shared" si="398"/>
        <v>-21342.138833337085</v>
      </c>
      <c r="U4268">
        <f t="shared" si="399"/>
        <v>29515.067122381799</v>
      </c>
      <c r="X4268">
        <f t="shared" si="400"/>
        <v>0.51606358805306241</v>
      </c>
      <c r="Y4268">
        <f t="shared" si="401"/>
        <v>0.59592021577150611</v>
      </c>
    </row>
    <row r="4269" spans="1:25" x14ac:dyDescent="0.35">
      <c r="A4269" s="1">
        <v>34877.791666666664</v>
      </c>
      <c r="B4269">
        <v>20.000399999999999</v>
      </c>
      <c r="C4269">
        <f>_xlfn.IFNA(HLOOKUP(B4269,'[1]Traitement outputs'!$B$33:$Q$33,1,TRUE),16)</f>
        <v>20</v>
      </c>
      <c r="E4269" s="1">
        <v>34877.791666666664</v>
      </c>
      <c r="F4269">
        <v>22.1845</v>
      </c>
      <c r="G4269">
        <f t="shared" si="396"/>
        <v>22</v>
      </c>
      <c r="I4269" s="1">
        <v>34877.791666666664</v>
      </c>
      <c r="J4269">
        <v>414.88200000000001</v>
      </c>
      <c r="K4269">
        <f t="shared" si="397"/>
        <v>3.5726021452042906</v>
      </c>
      <c r="M4269">
        <f>INDEX('[1]Traitement outputs (2)'!$B$51:$Q$56,MATCH(70,'[1]Traitement outputs (2)'!$A$51:$A$56,0),MATCH(C4269,'[1]Traitement outputs (2)'!$B$51:$Q$51,0))</f>
        <v>-16.864255714989046</v>
      </c>
      <c r="N4269">
        <f>INDEX('[1]Traitement outputs (2)'!$B$34:$Q$38,MATCH(70,'[1]Traitement outputs (2)'!$A$34:$A$38,0),MATCH(C4269,'[1]Traitement outputs (2)'!$B$33:$Q$33,0))</f>
        <v>-183.77989640241771</v>
      </c>
      <c r="O4269">
        <f>INDEX('[1]Traitement outputs (2)'!$B$58:$Q$63,MATCH(70,'[1]Traitement outputs (2)'!$A$58:$A$63,0),MATCH(C4269,'[1]Traitement outputs (2)'!$B$58:$Q$58,0))</f>
        <v>16.864787616041994</v>
      </c>
      <c r="P4269">
        <f>INDEX('[1]Traitement outputs (2)'!$B$41:$Q$45,MATCH(70,'[1]Traitement outputs (2)'!$A$41:$A$45,0),MATCH(C4269,'[1]Traitement outputs (2)'!$B$40:$Q$40,0))</f>
        <v>254.15803075879367</v>
      </c>
      <c r="Q4269">
        <f>IF(K4269&lt;30,INDEX('[1]Traitement outputs (2)'!$B$51:$Q$63,MATCH(70,'[1]Traitement outputs (2)'!$A$51:$A$63,0),MATCH(C4269,'[1]Traitement outputs (2)'!$B$51:$Q$51,0)),INDEX('[1]Traitement outputs (2)'!$B$34:$Q$38,MATCH(70,'[1]Traitement outputs (2)'!$A$34:$A$38,0),MATCH(C4269,'[1]Traitement outputs (2)'!$B$33:$Q$33,0)))</f>
        <v>-16.864255714989046</v>
      </c>
      <c r="R4269">
        <f>IF(K4269&lt;30,INDEX('[1]Traitement outputs (2)'!$B$58:$Q$63,MATCH(70,'[1]Traitement outputs (2)'!$A$58:$A$63,0),MATCH(C4269,'[1]Traitement outputs (2)'!$B$58:$Q$58,0)),INDEX('[1]Traitement outputs (2)'!$B$41:$Q$45,MATCH(70,'[1]Traitement outputs (2)'!$A$41:$A$45,0),MATCH(C4269,'[1]Traitement outputs (2)'!$B$40:$Q$40,0)))</f>
        <v>16.864787616041994</v>
      </c>
      <c r="T4269">
        <f t="shared" si="398"/>
        <v>-1958.42577907482</v>
      </c>
      <c r="U4269">
        <f t="shared" si="399"/>
        <v>1958.4875481058175</v>
      </c>
      <c r="X4269">
        <f t="shared" si="400"/>
        <v>4.735571455032727E-2</v>
      </c>
      <c r="Y4269">
        <f t="shared" si="401"/>
        <v>3.954259420836595E-2</v>
      </c>
    </row>
    <row r="4270" spans="1:25" x14ac:dyDescent="0.35">
      <c r="A4270" s="1">
        <v>34877.833333333336</v>
      </c>
      <c r="B4270">
        <v>20.000399999999999</v>
      </c>
      <c r="C4270">
        <f>_xlfn.IFNA(HLOOKUP(B4270,'[1]Traitement outputs'!$B$33:$Q$33,1,TRUE),16)</f>
        <v>20</v>
      </c>
      <c r="E4270" s="1">
        <v>34877.833333333336</v>
      </c>
      <c r="F4270">
        <v>21.9862</v>
      </c>
      <c r="G4270">
        <f t="shared" si="396"/>
        <v>22</v>
      </c>
      <c r="I4270" s="1">
        <v>34877.833333333336</v>
      </c>
      <c r="J4270">
        <v>0</v>
      </c>
      <c r="K4270">
        <f t="shared" si="397"/>
        <v>0</v>
      </c>
      <c r="M4270">
        <f>INDEX('[1]Traitement outputs (2)'!$B$51:$Q$56,MATCH(70,'[1]Traitement outputs (2)'!$A$51:$A$56,0),MATCH(C4270,'[1]Traitement outputs (2)'!$B$51:$Q$51,0))</f>
        <v>-16.864255714989046</v>
      </c>
      <c r="N4270">
        <f>INDEX('[1]Traitement outputs (2)'!$B$34:$Q$38,MATCH(70,'[1]Traitement outputs (2)'!$A$34:$A$38,0),MATCH(C4270,'[1]Traitement outputs (2)'!$B$33:$Q$33,0))</f>
        <v>-183.77989640241771</v>
      </c>
      <c r="O4270">
        <f>INDEX('[1]Traitement outputs (2)'!$B$58:$Q$63,MATCH(70,'[1]Traitement outputs (2)'!$A$58:$A$63,0),MATCH(C4270,'[1]Traitement outputs (2)'!$B$58:$Q$58,0))</f>
        <v>16.864787616041994</v>
      </c>
      <c r="P4270">
        <f>INDEX('[1]Traitement outputs (2)'!$B$41:$Q$45,MATCH(70,'[1]Traitement outputs (2)'!$A$41:$A$45,0),MATCH(C4270,'[1]Traitement outputs (2)'!$B$40:$Q$40,0))</f>
        <v>254.15803075879367</v>
      </c>
      <c r="Q4270">
        <f>IF(K4270&lt;30,INDEX('[1]Traitement outputs (2)'!$B$51:$Q$63,MATCH(70,'[1]Traitement outputs (2)'!$A$51:$A$63,0),MATCH(C4270,'[1]Traitement outputs (2)'!$B$51:$Q$51,0)),INDEX('[1]Traitement outputs (2)'!$B$34:$Q$38,MATCH(70,'[1]Traitement outputs (2)'!$A$34:$A$38,0),MATCH(C4270,'[1]Traitement outputs (2)'!$B$33:$Q$33,0)))</f>
        <v>-16.864255714989046</v>
      </c>
      <c r="R4270">
        <f>IF(K4270&lt;30,INDEX('[1]Traitement outputs (2)'!$B$58:$Q$63,MATCH(70,'[1]Traitement outputs (2)'!$A$58:$A$63,0),MATCH(C4270,'[1]Traitement outputs (2)'!$B$58:$Q$58,0)),INDEX('[1]Traitement outputs (2)'!$B$41:$Q$45,MATCH(70,'[1]Traitement outputs (2)'!$A$41:$A$45,0),MATCH(C4270,'[1]Traitement outputs (2)'!$B$40:$Q$40,0)))</f>
        <v>16.864787616041994</v>
      </c>
      <c r="T4270">
        <f t="shared" si="398"/>
        <v>-1958.42577907482</v>
      </c>
      <c r="U4270">
        <f t="shared" si="399"/>
        <v>1958.4875481058175</v>
      </c>
      <c r="X4270">
        <f t="shared" si="400"/>
        <v>4.735571455032727E-2</v>
      </c>
      <c r="Y4270">
        <f t="shared" si="401"/>
        <v>3.954259420836595E-2</v>
      </c>
    </row>
    <row r="4271" spans="1:25" x14ac:dyDescent="0.35">
      <c r="A4271" s="1">
        <v>34877.875</v>
      </c>
      <c r="B4271">
        <v>16.1678</v>
      </c>
      <c r="C4271">
        <f>_xlfn.IFNA(HLOOKUP(B4271,'[1]Traitement outputs'!$B$33:$Q$33,1,TRUE),16)</f>
        <v>16</v>
      </c>
      <c r="E4271" s="1">
        <v>34877.875</v>
      </c>
      <c r="F4271">
        <v>27.321200000000001</v>
      </c>
      <c r="G4271">
        <f t="shared" si="396"/>
        <v>27</v>
      </c>
      <c r="I4271" s="1">
        <v>34877.875</v>
      </c>
      <c r="J4271">
        <v>0</v>
      </c>
      <c r="K4271">
        <f t="shared" si="397"/>
        <v>0</v>
      </c>
      <c r="M4271">
        <f>INDEX('[1]Traitement outputs (2)'!$B$51:$Q$56,MATCH(70,'[1]Traitement outputs (2)'!$A$51:$A$56,0),MATCH(C4271,'[1]Traitement outputs (2)'!$B$51:$Q$51,0))</f>
        <v>-27.907128105419115</v>
      </c>
      <c r="N4271">
        <f>INDEX('[1]Traitement outputs (2)'!$B$34:$Q$38,MATCH(70,'[1]Traitement outputs (2)'!$A$34:$A$38,0),MATCH(C4271,'[1]Traitement outputs (2)'!$B$33:$Q$33,0))</f>
        <v>-87.65601603539298</v>
      </c>
      <c r="O4271">
        <f>INDEX('[1]Traitement outputs (2)'!$B$58:$Q$63,MATCH(70,'[1]Traitement outputs (2)'!$A$58:$A$63,0),MATCH(C4271,'[1]Traitement outputs (2)'!$B$58:$Q$58,0))</f>
        <v>27.907128104236733</v>
      </c>
      <c r="P4271">
        <f>INDEX('[1]Traitement outputs (2)'!$B$41:$Q$45,MATCH(70,'[1]Traitement outputs (2)'!$A$41:$A$45,0),MATCH(C4271,'[1]Traitement outputs (2)'!$B$40:$Q$40,0))</f>
        <v>158.03405896601754</v>
      </c>
      <c r="Q4271">
        <f>IF(K4271&lt;30,INDEX('[1]Traitement outputs (2)'!$B$51:$Q$63,MATCH(70,'[1]Traitement outputs (2)'!$A$51:$A$63,0),MATCH(C4271,'[1]Traitement outputs (2)'!$B$51:$Q$51,0)),INDEX('[1]Traitement outputs (2)'!$B$34:$Q$38,MATCH(70,'[1]Traitement outputs (2)'!$A$34:$A$38,0),MATCH(C4271,'[1]Traitement outputs (2)'!$B$33:$Q$33,0)))</f>
        <v>-27.907128105419115</v>
      </c>
      <c r="R4271">
        <f>IF(K4271&lt;30,INDEX('[1]Traitement outputs (2)'!$B$58:$Q$63,MATCH(70,'[1]Traitement outputs (2)'!$A$58:$A$63,0),MATCH(C4271,'[1]Traitement outputs (2)'!$B$58:$Q$58,0)),INDEX('[1]Traitement outputs (2)'!$B$41:$Q$45,MATCH(70,'[1]Traitement outputs (2)'!$A$41:$A$45,0),MATCH(C4271,'[1]Traitement outputs (2)'!$B$40:$Q$40,0)))</f>
        <v>27.907128104236733</v>
      </c>
      <c r="T4271">
        <f t="shared" si="398"/>
        <v>-3240.8212983285953</v>
      </c>
      <c r="U4271">
        <f t="shared" si="399"/>
        <v>3240.8212981912866</v>
      </c>
      <c r="X4271">
        <f t="shared" si="400"/>
        <v>7.8364679403255921E-2</v>
      </c>
      <c r="Y4271">
        <f t="shared" si="401"/>
        <v>6.5433390996103388E-2</v>
      </c>
    </row>
    <row r="4272" spans="1:25" x14ac:dyDescent="0.35">
      <c r="A4272" s="1">
        <v>34877.916666666664</v>
      </c>
      <c r="B4272">
        <v>16.000499999999999</v>
      </c>
      <c r="C4272">
        <f>_xlfn.IFNA(HLOOKUP(B4272,'[1]Traitement outputs'!$B$33:$Q$33,1,TRUE),16)</f>
        <v>16</v>
      </c>
      <c r="E4272" s="1">
        <v>34877.916666666664</v>
      </c>
      <c r="F4272">
        <v>29.355</v>
      </c>
      <c r="G4272">
        <f t="shared" si="396"/>
        <v>29</v>
      </c>
      <c r="I4272" s="1">
        <v>34877.916666666664</v>
      </c>
      <c r="J4272">
        <v>0</v>
      </c>
      <c r="K4272">
        <f t="shared" si="397"/>
        <v>0</v>
      </c>
      <c r="M4272">
        <f>INDEX('[1]Traitement outputs (2)'!$B$51:$Q$56,MATCH(70,'[1]Traitement outputs (2)'!$A$51:$A$56,0),MATCH(C4272,'[1]Traitement outputs (2)'!$B$51:$Q$51,0))</f>
        <v>-27.907128105419115</v>
      </c>
      <c r="N4272">
        <f>INDEX('[1]Traitement outputs (2)'!$B$34:$Q$38,MATCH(70,'[1]Traitement outputs (2)'!$A$34:$A$38,0),MATCH(C4272,'[1]Traitement outputs (2)'!$B$33:$Q$33,0))</f>
        <v>-87.65601603539298</v>
      </c>
      <c r="O4272">
        <f>INDEX('[1]Traitement outputs (2)'!$B$58:$Q$63,MATCH(70,'[1]Traitement outputs (2)'!$A$58:$A$63,0),MATCH(C4272,'[1]Traitement outputs (2)'!$B$58:$Q$58,0))</f>
        <v>27.907128104236733</v>
      </c>
      <c r="P4272">
        <f>INDEX('[1]Traitement outputs (2)'!$B$41:$Q$45,MATCH(70,'[1]Traitement outputs (2)'!$A$41:$A$45,0),MATCH(C4272,'[1]Traitement outputs (2)'!$B$40:$Q$40,0))</f>
        <v>158.03405896601754</v>
      </c>
      <c r="Q4272">
        <f>IF(K4272&lt;30,INDEX('[1]Traitement outputs (2)'!$B$51:$Q$63,MATCH(70,'[1]Traitement outputs (2)'!$A$51:$A$63,0),MATCH(C4272,'[1]Traitement outputs (2)'!$B$51:$Q$51,0)),INDEX('[1]Traitement outputs (2)'!$B$34:$Q$38,MATCH(70,'[1]Traitement outputs (2)'!$A$34:$A$38,0),MATCH(C4272,'[1]Traitement outputs (2)'!$B$33:$Q$33,0)))</f>
        <v>-27.907128105419115</v>
      </c>
      <c r="R4272">
        <f>IF(K4272&lt;30,INDEX('[1]Traitement outputs (2)'!$B$58:$Q$63,MATCH(70,'[1]Traitement outputs (2)'!$A$58:$A$63,0),MATCH(C4272,'[1]Traitement outputs (2)'!$B$58:$Q$58,0)),INDEX('[1]Traitement outputs (2)'!$B$41:$Q$45,MATCH(70,'[1]Traitement outputs (2)'!$A$41:$A$45,0),MATCH(C4272,'[1]Traitement outputs (2)'!$B$40:$Q$40,0)))</f>
        <v>27.907128104236733</v>
      </c>
      <c r="T4272">
        <f t="shared" si="398"/>
        <v>-3240.8212983285953</v>
      </c>
      <c r="U4272">
        <f t="shared" si="399"/>
        <v>3240.8212981912866</v>
      </c>
      <c r="X4272">
        <f t="shared" si="400"/>
        <v>7.8364679403255921E-2</v>
      </c>
      <c r="Y4272">
        <f t="shared" si="401"/>
        <v>6.5433390996103388E-2</v>
      </c>
    </row>
    <row r="4273" spans="1:25" x14ac:dyDescent="0.35">
      <c r="A4273" s="1">
        <v>34877.958333333336</v>
      </c>
      <c r="B4273">
        <v>16.000299999999999</v>
      </c>
      <c r="C4273">
        <f>_xlfn.IFNA(HLOOKUP(B4273,'[1]Traitement outputs'!$B$33:$Q$33,1,TRUE),16)</f>
        <v>16</v>
      </c>
      <c r="E4273" s="1">
        <v>34877.958333333336</v>
      </c>
      <c r="F4273">
        <v>31.750800000000002</v>
      </c>
      <c r="G4273">
        <f t="shared" si="396"/>
        <v>32</v>
      </c>
      <c r="I4273" s="1">
        <v>34877.958333333336</v>
      </c>
      <c r="J4273">
        <v>0</v>
      </c>
      <c r="K4273">
        <f t="shared" si="397"/>
        <v>0</v>
      </c>
      <c r="M4273">
        <f>INDEX('[1]Traitement outputs (2)'!$B$51:$Q$56,MATCH(70,'[1]Traitement outputs (2)'!$A$51:$A$56,0),MATCH(C4273,'[1]Traitement outputs (2)'!$B$51:$Q$51,0))</f>
        <v>-27.907128105419115</v>
      </c>
      <c r="N4273">
        <f>INDEX('[1]Traitement outputs (2)'!$B$34:$Q$38,MATCH(70,'[1]Traitement outputs (2)'!$A$34:$A$38,0),MATCH(C4273,'[1]Traitement outputs (2)'!$B$33:$Q$33,0))</f>
        <v>-87.65601603539298</v>
      </c>
      <c r="O4273">
        <f>INDEX('[1]Traitement outputs (2)'!$B$58:$Q$63,MATCH(70,'[1]Traitement outputs (2)'!$A$58:$A$63,0),MATCH(C4273,'[1]Traitement outputs (2)'!$B$58:$Q$58,0))</f>
        <v>27.907128104236733</v>
      </c>
      <c r="P4273">
        <f>INDEX('[1]Traitement outputs (2)'!$B$41:$Q$45,MATCH(70,'[1]Traitement outputs (2)'!$A$41:$A$45,0),MATCH(C4273,'[1]Traitement outputs (2)'!$B$40:$Q$40,0))</f>
        <v>158.03405896601754</v>
      </c>
      <c r="Q4273">
        <f>IF(K4273&lt;30,INDEX('[1]Traitement outputs (2)'!$B$51:$Q$63,MATCH(70,'[1]Traitement outputs (2)'!$A$51:$A$63,0),MATCH(C4273,'[1]Traitement outputs (2)'!$B$51:$Q$51,0)),INDEX('[1]Traitement outputs (2)'!$B$34:$Q$38,MATCH(70,'[1]Traitement outputs (2)'!$A$34:$A$38,0),MATCH(C4273,'[1]Traitement outputs (2)'!$B$33:$Q$33,0)))</f>
        <v>-27.907128105419115</v>
      </c>
      <c r="R4273">
        <f>IF(K4273&lt;30,INDEX('[1]Traitement outputs (2)'!$B$58:$Q$63,MATCH(70,'[1]Traitement outputs (2)'!$A$58:$A$63,0),MATCH(C4273,'[1]Traitement outputs (2)'!$B$58:$Q$58,0)),INDEX('[1]Traitement outputs (2)'!$B$41:$Q$45,MATCH(70,'[1]Traitement outputs (2)'!$A$41:$A$45,0),MATCH(C4273,'[1]Traitement outputs (2)'!$B$40:$Q$40,0)))</f>
        <v>27.907128104236733</v>
      </c>
      <c r="T4273">
        <f t="shared" si="398"/>
        <v>-3240.8212983285953</v>
      </c>
      <c r="U4273">
        <f t="shared" si="399"/>
        <v>3240.8212981912866</v>
      </c>
      <c r="X4273">
        <f t="shared" si="400"/>
        <v>7.8364679403255921E-2</v>
      </c>
      <c r="Y4273">
        <f t="shared" si="401"/>
        <v>6.5433390996103388E-2</v>
      </c>
    </row>
    <row r="4274" spans="1:25" x14ac:dyDescent="0.35">
      <c r="A4274" s="1">
        <v>34878</v>
      </c>
      <c r="B4274">
        <v>16.000299999999999</v>
      </c>
      <c r="C4274">
        <f>_xlfn.IFNA(HLOOKUP(B4274,'[1]Traitement outputs'!$B$33:$Q$33,1,TRUE),16)</f>
        <v>16</v>
      </c>
      <c r="E4274" s="1">
        <v>34878</v>
      </c>
      <c r="F4274">
        <v>32.894799999999996</v>
      </c>
      <c r="G4274">
        <f t="shared" si="396"/>
        <v>33</v>
      </c>
      <c r="I4274" s="1">
        <v>34878</v>
      </c>
      <c r="J4274">
        <v>0</v>
      </c>
      <c r="K4274">
        <f t="shared" si="397"/>
        <v>0</v>
      </c>
      <c r="M4274">
        <f>INDEX('[1]Traitement outputs (2)'!$B$51:$Q$56,MATCH(70,'[1]Traitement outputs (2)'!$A$51:$A$56,0),MATCH(C4274,'[1]Traitement outputs (2)'!$B$51:$Q$51,0))</f>
        <v>-27.907128105419115</v>
      </c>
      <c r="N4274">
        <f>INDEX('[1]Traitement outputs (2)'!$B$34:$Q$38,MATCH(70,'[1]Traitement outputs (2)'!$A$34:$A$38,0),MATCH(C4274,'[1]Traitement outputs (2)'!$B$33:$Q$33,0))</f>
        <v>-87.65601603539298</v>
      </c>
      <c r="O4274">
        <f>INDEX('[1]Traitement outputs (2)'!$B$58:$Q$63,MATCH(70,'[1]Traitement outputs (2)'!$A$58:$A$63,0),MATCH(C4274,'[1]Traitement outputs (2)'!$B$58:$Q$58,0))</f>
        <v>27.907128104236733</v>
      </c>
      <c r="P4274">
        <f>INDEX('[1]Traitement outputs (2)'!$B$41:$Q$45,MATCH(70,'[1]Traitement outputs (2)'!$A$41:$A$45,0),MATCH(C4274,'[1]Traitement outputs (2)'!$B$40:$Q$40,0))</f>
        <v>158.03405896601754</v>
      </c>
      <c r="Q4274">
        <f>IF(K4274&lt;30,INDEX('[1]Traitement outputs (2)'!$B$51:$Q$63,MATCH(70,'[1]Traitement outputs (2)'!$A$51:$A$63,0),MATCH(C4274,'[1]Traitement outputs (2)'!$B$51:$Q$51,0)),INDEX('[1]Traitement outputs (2)'!$B$34:$Q$38,MATCH(70,'[1]Traitement outputs (2)'!$A$34:$A$38,0),MATCH(C4274,'[1]Traitement outputs (2)'!$B$33:$Q$33,0)))</f>
        <v>-27.907128105419115</v>
      </c>
      <c r="R4274">
        <f>IF(K4274&lt;30,INDEX('[1]Traitement outputs (2)'!$B$58:$Q$63,MATCH(70,'[1]Traitement outputs (2)'!$A$58:$A$63,0),MATCH(C4274,'[1]Traitement outputs (2)'!$B$58:$Q$58,0)),INDEX('[1]Traitement outputs (2)'!$B$41:$Q$45,MATCH(70,'[1]Traitement outputs (2)'!$A$41:$A$45,0),MATCH(C4274,'[1]Traitement outputs (2)'!$B$40:$Q$40,0)))</f>
        <v>27.907128104236733</v>
      </c>
      <c r="T4274">
        <f t="shared" si="398"/>
        <v>-3240.8212983285953</v>
      </c>
      <c r="U4274">
        <f t="shared" si="399"/>
        <v>3240.8212981912866</v>
      </c>
      <c r="X4274">
        <f t="shared" si="400"/>
        <v>7.8364679403255921E-2</v>
      </c>
      <c r="Y4274">
        <f t="shared" si="401"/>
        <v>6.5433390996103388E-2</v>
      </c>
    </row>
    <row r="4275" spans="1:25" x14ac:dyDescent="0.35">
      <c r="A4275" s="1">
        <v>34878.041666666664</v>
      </c>
      <c r="B4275">
        <v>16.000299999999999</v>
      </c>
      <c r="C4275">
        <f>_xlfn.IFNA(HLOOKUP(B4275,'[1]Traitement outputs'!$B$33:$Q$33,1,TRUE),16)</f>
        <v>16</v>
      </c>
      <c r="E4275" s="1">
        <v>34878.041666666664</v>
      </c>
      <c r="F4275">
        <v>33.197400000000002</v>
      </c>
      <c r="G4275">
        <f t="shared" si="396"/>
        <v>33</v>
      </c>
      <c r="I4275" s="1">
        <v>34878.041666666664</v>
      </c>
      <c r="J4275">
        <v>0</v>
      </c>
      <c r="K4275">
        <f t="shared" si="397"/>
        <v>0</v>
      </c>
      <c r="M4275">
        <f>INDEX('[1]Traitement outputs (2)'!$B$51:$Q$56,MATCH(70,'[1]Traitement outputs (2)'!$A$51:$A$56,0),MATCH(C4275,'[1]Traitement outputs (2)'!$B$51:$Q$51,0))</f>
        <v>-27.907128105419115</v>
      </c>
      <c r="N4275">
        <f>INDEX('[1]Traitement outputs (2)'!$B$34:$Q$38,MATCH(70,'[1]Traitement outputs (2)'!$A$34:$A$38,0),MATCH(C4275,'[1]Traitement outputs (2)'!$B$33:$Q$33,0))</f>
        <v>-87.65601603539298</v>
      </c>
      <c r="O4275">
        <f>INDEX('[1]Traitement outputs (2)'!$B$58:$Q$63,MATCH(70,'[1]Traitement outputs (2)'!$A$58:$A$63,0),MATCH(C4275,'[1]Traitement outputs (2)'!$B$58:$Q$58,0))</f>
        <v>27.907128104236733</v>
      </c>
      <c r="P4275">
        <f>INDEX('[1]Traitement outputs (2)'!$B$41:$Q$45,MATCH(70,'[1]Traitement outputs (2)'!$A$41:$A$45,0),MATCH(C4275,'[1]Traitement outputs (2)'!$B$40:$Q$40,0))</f>
        <v>158.03405896601754</v>
      </c>
      <c r="Q4275">
        <f>IF(K4275&lt;30,INDEX('[1]Traitement outputs (2)'!$B$51:$Q$63,MATCH(70,'[1]Traitement outputs (2)'!$A$51:$A$63,0),MATCH(C4275,'[1]Traitement outputs (2)'!$B$51:$Q$51,0)),INDEX('[1]Traitement outputs (2)'!$B$34:$Q$38,MATCH(70,'[1]Traitement outputs (2)'!$A$34:$A$38,0),MATCH(C4275,'[1]Traitement outputs (2)'!$B$33:$Q$33,0)))</f>
        <v>-27.907128105419115</v>
      </c>
      <c r="R4275">
        <f>IF(K4275&lt;30,INDEX('[1]Traitement outputs (2)'!$B$58:$Q$63,MATCH(70,'[1]Traitement outputs (2)'!$A$58:$A$63,0),MATCH(C4275,'[1]Traitement outputs (2)'!$B$58:$Q$58,0)),INDEX('[1]Traitement outputs (2)'!$B$41:$Q$45,MATCH(70,'[1]Traitement outputs (2)'!$A$41:$A$45,0),MATCH(C4275,'[1]Traitement outputs (2)'!$B$40:$Q$40,0)))</f>
        <v>27.907128104236733</v>
      </c>
      <c r="T4275">
        <f t="shared" si="398"/>
        <v>-3240.8212983285953</v>
      </c>
      <c r="U4275">
        <f t="shared" si="399"/>
        <v>3240.8212981912866</v>
      </c>
      <c r="X4275">
        <f t="shared" si="400"/>
        <v>7.8364679403255921E-2</v>
      </c>
      <c r="Y4275">
        <f t="shared" si="401"/>
        <v>6.5433390996103388E-2</v>
      </c>
    </row>
    <row r="4276" spans="1:25" x14ac:dyDescent="0.35">
      <c r="A4276" s="1">
        <v>34878.083333333336</v>
      </c>
      <c r="B4276">
        <v>16.000299999999999</v>
      </c>
      <c r="C4276">
        <f>_xlfn.IFNA(HLOOKUP(B4276,'[1]Traitement outputs'!$B$33:$Q$33,1,TRUE),16)</f>
        <v>16</v>
      </c>
      <c r="E4276" s="1">
        <v>34878.083333333336</v>
      </c>
      <c r="F4276">
        <v>32.930399999999999</v>
      </c>
      <c r="G4276">
        <f t="shared" si="396"/>
        <v>33</v>
      </c>
      <c r="I4276" s="1">
        <v>34878.083333333336</v>
      </c>
      <c r="J4276">
        <v>0</v>
      </c>
      <c r="K4276">
        <f t="shared" si="397"/>
        <v>0</v>
      </c>
      <c r="M4276">
        <f>INDEX('[1]Traitement outputs (2)'!$B$51:$Q$56,MATCH(70,'[1]Traitement outputs (2)'!$A$51:$A$56,0),MATCH(C4276,'[1]Traitement outputs (2)'!$B$51:$Q$51,0))</f>
        <v>-27.907128105419115</v>
      </c>
      <c r="N4276">
        <f>INDEX('[1]Traitement outputs (2)'!$B$34:$Q$38,MATCH(70,'[1]Traitement outputs (2)'!$A$34:$A$38,0),MATCH(C4276,'[1]Traitement outputs (2)'!$B$33:$Q$33,0))</f>
        <v>-87.65601603539298</v>
      </c>
      <c r="O4276">
        <f>INDEX('[1]Traitement outputs (2)'!$B$58:$Q$63,MATCH(70,'[1]Traitement outputs (2)'!$A$58:$A$63,0),MATCH(C4276,'[1]Traitement outputs (2)'!$B$58:$Q$58,0))</f>
        <v>27.907128104236733</v>
      </c>
      <c r="P4276">
        <f>INDEX('[1]Traitement outputs (2)'!$B$41:$Q$45,MATCH(70,'[1]Traitement outputs (2)'!$A$41:$A$45,0),MATCH(C4276,'[1]Traitement outputs (2)'!$B$40:$Q$40,0))</f>
        <v>158.03405896601754</v>
      </c>
      <c r="Q4276">
        <f>IF(K4276&lt;30,INDEX('[1]Traitement outputs (2)'!$B$51:$Q$63,MATCH(70,'[1]Traitement outputs (2)'!$A$51:$A$63,0),MATCH(C4276,'[1]Traitement outputs (2)'!$B$51:$Q$51,0)),INDEX('[1]Traitement outputs (2)'!$B$34:$Q$38,MATCH(70,'[1]Traitement outputs (2)'!$A$34:$A$38,0),MATCH(C4276,'[1]Traitement outputs (2)'!$B$33:$Q$33,0)))</f>
        <v>-27.907128105419115</v>
      </c>
      <c r="R4276">
        <f>IF(K4276&lt;30,INDEX('[1]Traitement outputs (2)'!$B$58:$Q$63,MATCH(70,'[1]Traitement outputs (2)'!$A$58:$A$63,0),MATCH(C4276,'[1]Traitement outputs (2)'!$B$58:$Q$58,0)),INDEX('[1]Traitement outputs (2)'!$B$41:$Q$45,MATCH(70,'[1]Traitement outputs (2)'!$A$41:$A$45,0),MATCH(C4276,'[1]Traitement outputs (2)'!$B$40:$Q$40,0)))</f>
        <v>27.907128104236733</v>
      </c>
      <c r="T4276">
        <f t="shared" si="398"/>
        <v>-3240.8212983285953</v>
      </c>
      <c r="U4276">
        <f t="shared" si="399"/>
        <v>3240.8212981912866</v>
      </c>
      <c r="X4276">
        <f t="shared" si="400"/>
        <v>7.8364679403255921E-2</v>
      </c>
      <c r="Y4276">
        <f t="shared" si="401"/>
        <v>6.5433390996103388E-2</v>
      </c>
    </row>
    <row r="4277" spans="1:25" x14ac:dyDescent="0.35">
      <c r="A4277" s="1">
        <v>34878.125</v>
      </c>
      <c r="B4277">
        <v>16.000299999999999</v>
      </c>
      <c r="C4277">
        <f>_xlfn.IFNA(HLOOKUP(B4277,'[1]Traitement outputs'!$B$33:$Q$33,1,TRUE),16)</f>
        <v>16</v>
      </c>
      <c r="E4277" s="1">
        <v>34878.125</v>
      </c>
      <c r="F4277">
        <v>32.311300000000003</v>
      </c>
      <c r="G4277">
        <f t="shared" si="396"/>
        <v>32</v>
      </c>
      <c r="I4277" s="1">
        <v>34878.125</v>
      </c>
      <c r="J4277">
        <v>0</v>
      </c>
      <c r="K4277">
        <f t="shared" si="397"/>
        <v>0</v>
      </c>
      <c r="M4277">
        <f>INDEX('[1]Traitement outputs (2)'!$B$51:$Q$56,MATCH(70,'[1]Traitement outputs (2)'!$A$51:$A$56,0),MATCH(C4277,'[1]Traitement outputs (2)'!$B$51:$Q$51,0))</f>
        <v>-27.907128105419115</v>
      </c>
      <c r="N4277">
        <f>INDEX('[1]Traitement outputs (2)'!$B$34:$Q$38,MATCH(70,'[1]Traitement outputs (2)'!$A$34:$A$38,0),MATCH(C4277,'[1]Traitement outputs (2)'!$B$33:$Q$33,0))</f>
        <v>-87.65601603539298</v>
      </c>
      <c r="O4277">
        <f>INDEX('[1]Traitement outputs (2)'!$B$58:$Q$63,MATCH(70,'[1]Traitement outputs (2)'!$A$58:$A$63,0),MATCH(C4277,'[1]Traitement outputs (2)'!$B$58:$Q$58,0))</f>
        <v>27.907128104236733</v>
      </c>
      <c r="P4277">
        <f>INDEX('[1]Traitement outputs (2)'!$B$41:$Q$45,MATCH(70,'[1]Traitement outputs (2)'!$A$41:$A$45,0),MATCH(C4277,'[1]Traitement outputs (2)'!$B$40:$Q$40,0))</f>
        <v>158.03405896601754</v>
      </c>
      <c r="Q4277">
        <f>IF(K4277&lt;30,INDEX('[1]Traitement outputs (2)'!$B$51:$Q$63,MATCH(70,'[1]Traitement outputs (2)'!$A$51:$A$63,0),MATCH(C4277,'[1]Traitement outputs (2)'!$B$51:$Q$51,0)),INDEX('[1]Traitement outputs (2)'!$B$34:$Q$38,MATCH(70,'[1]Traitement outputs (2)'!$A$34:$A$38,0),MATCH(C4277,'[1]Traitement outputs (2)'!$B$33:$Q$33,0)))</f>
        <v>-27.907128105419115</v>
      </c>
      <c r="R4277">
        <f>IF(K4277&lt;30,INDEX('[1]Traitement outputs (2)'!$B$58:$Q$63,MATCH(70,'[1]Traitement outputs (2)'!$A$58:$A$63,0),MATCH(C4277,'[1]Traitement outputs (2)'!$B$58:$Q$58,0)),INDEX('[1]Traitement outputs (2)'!$B$41:$Q$45,MATCH(70,'[1]Traitement outputs (2)'!$A$41:$A$45,0),MATCH(C4277,'[1]Traitement outputs (2)'!$B$40:$Q$40,0)))</f>
        <v>27.907128104236733</v>
      </c>
      <c r="T4277">
        <f t="shared" si="398"/>
        <v>-3240.8212983285953</v>
      </c>
      <c r="U4277">
        <f t="shared" si="399"/>
        <v>3240.8212981912866</v>
      </c>
      <c r="X4277">
        <f t="shared" si="400"/>
        <v>7.8364679403255921E-2</v>
      </c>
      <c r="Y4277">
        <f t="shared" si="401"/>
        <v>6.5433390996103388E-2</v>
      </c>
    </row>
    <row r="4278" spans="1:25" x14ac:dyDescent="0.35">
      <c r="A4278" s="1">
        <v>34878.166666666664</v>
      </c>
      <c r="B4278">
        <v>16.0002</v>
      </c>
      <c r="C4278">
        <f>_xlfn.IFNA(HLOOKUP(B4278,'[1]Traitement outputs'!$B$33:$Q$33,1,TRUE),16)</f>
        <v>16</v>
      </c>
      <c r="E4278" s="1">
        <v>34878.166666666664</v>
      </c>
      <c r="F4278">
        <v>31.497299999999999</v>
      </c>
      <c r="G4278">
        <f t="shared" si="396"/>
        <v>31</v>
      </c>
      <c r="I4278" s="1">
        <v>34878.166666666664</v>
      </c>
      <c r="J4278">
        <v>4847.63</v>
      </c>
      <c r="K4278">
        <f t="shared" si="397"/>
        <v>41.743564042683644</v>
      </c>
      <c r="M4278">
        <f>INDEX('[1]Traitement outputs (2)'!$B$51:$Q$56,MATCH(70,'[1]Traitement outputs (2)'!$A$51:$A$56,0),MATCH(C4278,'[1]Traitement outputs (2)'!$B$51:$Q$51,0))</f>
        <v>-27.907128105419115</v>
      </c>
      <c r="N4278">
        <f>INDEX('[1]Traitement outputs (2)'!$B$34:$Q$38,MATCH(70,'[1]Traitement outputs (2)'!$A$34:$A$38,0),MATCH(C4278,'[1]Traitement outputs (2)'!$B$33:$Q$33,0))</f>
        <v>-87.65601603539298</v>
      </c>
      <c r="O4278">
        <f>INDEX('[1]Traitement outputs (2)'!$B$58:$Q$63,MATCH(70,'[1]Traitement outputs (2)'!$A$58:$A$63,0),MATCH(C4278,'[1]Traitement outputs (2)'!$B$58:$Q$58,0))</f>
        <v>27.907128104236733</v>
      </c>
      <c r="P4278">
        <f>INDEX('[1]Traitement outputs (2)'!$B$41:$Q$45,MATCH(70,'[1]Traitement outputs (2)'!$A$41:$A$45,0),MATCH(C4278,'[1]Traitement outputs (2)'!$B$40:$Q$40,0))</f>
        <v>158.03405896601754</v>
      </c>
      <c r="Q4278">
        <f>IF(K4278&lt;30,INDEX('[1]Traitement outputs (2)'!$B$51:$Q$63,MATCH(70,'[1]Traitement outputs (2)'!$A$51:$A$63,0),MATCH(C4278,'[1]Traitement outputs (2)'!$B$51:$Q$51,0)),INDEX('[1]Traitement outputs (2)'!$B$34:$Q$38,MATCH(70,'[1]Traitement outputs (2)'!$A$34:$A$38,0),MATCH(C4278,'[1]Traitement outputs (2)'!$B$33:$Q$33,0)))</f>
        <v>-87.65601603539298</v>
      </c>
      <c r="R4278">
        <f>IF(K4278&lt;30,INDEX('[1]Traitement outputs (2)'!$B$58:$Q$63,MATCH(70,'[1]Traitement outputs (2)'!$A$58:$A$63,0),MATCH(C4278,'[1]Traitement outputs (2)'!$B$58:$Q$58,0)),INDEX('[1]Traitement outputs (2)'!$B$41:$Q$45,MATCH(70,'[1]Traitement outputs (2)'!$A$41:$A$45,0),MATCH(C4278,'[1]Traitement outputs (2)'!$B$40:$Q$40,0)))</f>
        <v>158.03405896601754</v>
      </c>
      <c r="T4278">
        <f t="shared" si="398"/>
        <v>-10179.387954970944</v>
      </c>
      <c r="U4278">
        <f t="shared" si="399"/>
        <v>18352.305626852856</v>
      </c>
      <c r="X4278">
        <f t="shared" si="400"/>
        <v>0.24614269044210091</v>
      </c>
      <c r="Y4278">
        <f t="shared" si="401"/>
        <v>0.37053989691812123</v>
      </c>
    </row>
    <row r="4279" spans="1:25" x14ac:dyDescent="0.35">
      <c r="A4279" s="1">
        <v>34878.208333333336</v>
      </c>
      <c r="B4279">
        <v>19.985299999999999</v>
      </c>
      <c r="C4279">
        <f>_xlfn.IFNA(HLOOKUP(B4279,'[1]Traitement outputs'!$B$33:$Q$33,1,TRUE),16)</f>
        <v>18</v>
      </c>
      <c r="E4279" s="1">
        <v>34878.208333333336</v>
      </c>
      <c r="F4279">
        <v>23.8447</v>
      </c>
      <c r="G4279">
        <f t="shared" si="396"/>
        <v>24</v>
      </c>
      <c r="I4279" s="1">
        <v>34878.208333333336</v>
      </c>
      <c r="J4279">
        <v>17297.5</v>
      </c>
      <c r="K4279">
        <f t="shared" si="397"/>
        <v>148.95099234642913</v>
      </c>
      <c r="M4279">
        <f>INDEX('[1]Traitement outputs (2)'!$B$51:$Q$56,MATCH(70,'[1]Traitement outputs (2)'!$A$51:$A$56,0),MATCH(C4279,'[1]Traitement outputs (2)'!$B$51:$Q$51,0))</f>
        <v>-40.563606676443541</v>
      </c>
      <c r="N4279">
        <f>INDEX('[1]Traitement outputs (2)'!$B$34:$Q$38,MATCH(70,'[1]Traitement outputs (2)'!$A$34:$A$38,0),MATCH(C4279,'[1]Traitement outputs (2)'!$B$33:$Q$33,0))</f>
        <v>-132.60751704955501</v>
      </c>
      <c r="O4279">
        <f>INDEX('[1]Traitement outputs (2)'!$B$58:$Q$63,MATCH(70,'[1]Traitement outputs (2)'!$A$58:$A$63,0),MATCH(C4279,'[1]Traitement outputs (2)'!$B$58:$Q$58,0))</f>
        <v>40.565237508304868</v>
      </c>
      <c r="P4279">
        <f>INDEX('[1]Traitement outputs (2)'!$B$41:$Q$45,MATCH(70,'[1]Traitement outputs (2)'!$A$41:$A$45,0),MATCH(C4279,'[1]Traitement outputs (2)'!$B$40:$Q$40,0))</f>
        <v>202.98564822710691</v>
      </c>
      <c r="Q4279">
        <f>IF(K4279&lt;30,INDEX('[1]Traitement outputs (2)'!$B$51:$Q$63,MATCH(70,'[1]Traitement outputs (2)'!$A$51:$A$63,0),MATCH(C4279,'[1]Traitement outputs (2)'!$B$51:$Q$51,0)),INDEX('[1]Traitement outputs (2)'!$B$34:$Q$38,MATCH(70,'[1]Traitement outputs (2)'!$A$34:$A$38,0),MATCH(C4279,'[1]Traitement outputs (2)'!$B$33:$Q$33,0)))</f>
        <v>-132.60751704955501</v>
      </c>
      <c r="R4279">
        <f>IF(K4279&lt;30,INDEX('[1]Traitement outputs (2)'!$B$58:$Q$63,MATCH(70,'[1]Traitement outputs (2)'!$A$58:$A$63,0),MATCH(C4279,'[1]Traitement outputs (2)'!$B$58:$Q$58,0)),INDEX('[1]Traitement outputs (2)'!$B$41:$Q$45,MATCH(70,'[1]Traitement outputs (2)'!$A$41:$A$45,0),MATCH(C4279,'[1]Traitement outputs (2)'!$B$40:$Q$40,0)))</f>
        <v>202.98564822710691</v>
      </c>
      <c r="T4279">
        <f t="shared" si="398"/>
        <v>-15399.551825944363</v>
      </c>
      <c r="U4279">
        <f t="shared" si="399"/>
        <v>23572.479745836052</v>
      </c>
      <c r="X4279">
        <f t="shared" si="400"/>
        <v>0.3723688629225973</v>
      </c>
      <c r="Y4279">
        <f t="shared" si="401"/>
        <v>0.47593715976189493</v>
      </c>
    </row>
    <row r="4280" spans="1:25" x14ac:dyDescent="0.35">
      <c r="A4280" s="1">
        <v>34878.25</v>
      </c>
      <c r="B4280">
        <v>20.997</v>
      </c>
      <c r="C4280">
        <f>_xlfn.IFNA(HLOOKUP(B4280,'[1]Traitement outputs'!$B$33:$Q$33,1,TRUE),16)</f>
        <v>20</v>
      </c>
      <c r="E4280" s="1">
        <v>34878.25</v>
      </c>
      <c r="F4280">
        <v>21.486499999999999</v>
      </c>
      <c r="G4280">
        <f t="shared" si="396"/>
        <v>21</v>
      </c>
      <c r="I4280" s="1">
        <v>34878.25</v>
      </c>
      <c r="J4280">
        <v>27130.2</v>
      </c>
      <c r="K4280">
        <f t="shared" si="397"/>
        <v>233.6216339099345</v>
      </c>
      <c r="M4280">
        <f>INDEX('[1]Traitement outputs (2)'!$B$51:$Q$56,MATCH(70,'[1]Traitement outputs (2)'!$A$51:$A$56,0),MATCH(C4280,'[1]Traitement outputs (2)'!$B$51:$Q$51,0))</f>
        <v>-16.864255714989046</v>
      </c>
      <c r="N4280">
        <f>INDEX('[1]Traitement outputs (2)'!$B$34:$Q$38,MATCH(70,'[1]Traitement outputs (2)'!$A$34:$A$38,0),MATCH(C4280,'[1]Traitement outputs (2)'!$B$33:$Q$33,0))</f>
        <v>-183.77989640241771</v>
      </c>
      <c r="O4280">
        <f>INDEX('[1]Traitement outputs (2)'!$B$58:$Q$63,MATCH(70,'[1]Traitement outputs (2)'!$A$58:$A$63,0),MATCH(C4280,'[1]Traitement outputs (2)'!$B$58:$Q$58,0))</f>
        <v>16.864787616041994</v>
      </c>
      <c r="P4280">
        <f>INDEX('[1]Traitement outputs (2)'!$B$41:$Q$45,MATCH(70,'[1]Traitement outputs (2)'!$A$41:$A$45,0),MATCH(C4280,'[1]Traitement outputs (2)'!$B$40:$Q$40,0))</f>
        <v>254.15803075879367</v>
      </c>
      <c r="Q4280">
        <f>IF(K4280&lt;30,INDEX('[1]Traitement outputs (2)'!$B$51:$Q$63,MATCH(70,'[1]Traitement outputs (2)'!$A$51:$A$63,0),MATCH(C4280,'[1]Traitement outputs (2)'!$B$51:$Q$51,0)),INDEX('[1]Traitement outputs (2)'!$B$34:$Q$38,MATCH(70,'[1]Traitement outputs (2)'!$A$34:$A$38,0),MATCH(C4280,'[1]Traitement outputs (2)'!$B$33:$Q$33,0)))</f>
        <v>-183.77989640241771</v>
      </c>
      <c r="R4280">
        <f>IF(K4280&lt;30,INDEX('[1]Traitement outputs (2)'!$B$58:$Q$63,MATCH(70,'[1]Traitement outputs (2)'!$A$58:$A$63,0),MATCH(C4280,'[1]Traitement outputs (2)'!$B$58:$Q$58,0)),INDEX('[1]Traitement outputs (2)'!$B$41:$Q$45,MATCH(70,'[1]Traitement outputs (2)'!$A$41:$A$45,0),MATCH(C4280,'[1]Traitement outputs (2)'!$B$40:$Q$40,0)))</f>
        <v>254.15803075879367</v>
      </c>
      <c r="T4280">
        <f t="shared" si="398"/>
        <v>-21342.138833337085</v>
      </c>
      <c r="U4280">
        <f t="shared" si="399"/>
        <v>29515.067122381799</v>
      </c>
      <c r="X4280">
        <f t="shared" si="400"/>
        <v>0.51606358805306241</v>
      </c>
      <c r="Y4280">
        <f t="shared" si="401"/>
        <v>0.59592021577150611</v>
      </c>
    </row>
    <row r="4281" spans="1:25" x14ac:dyDescent="0.35">
      <c r="A4281" s="1">
        <v>34878.291666666664</v>
      </c>
      <c r="B4281">
        <v>22.872699999999998</v>
      </c>
      <c r="C4281">
        <f>_xlfn.IFNA(HLOOKUP(B4281,'[1]Traitement outputs'!$B$33:$Q$33,1,TRUE),16)</f>
        <v>22</v>
      </c>
      <c r="E4281" s="1">
        <v>34878.291666666664</v>
      </c>
      <c r="F4281">
        <v>22.0305</v>
      </c>
      <c r="G4281">
        <f t="shared" si="396"/>
        <v>22</v>
      </c>
      <c r="I4281" s="1">
        <v>34878.291666666664</v>
      </c>
      <c r="J4281">
        <v>34785.800000000003</v>
      </c>
      <c r="K4281">
        <f t="shared" si="397"/>
        <v>299.54498797886487</v>
      </c>
      <c r="M4281">
        <f>INDEX('[1]Traitement outputs (2)'!$B$51:$Q$56,MATCH(70,'[1]Traitement outputs (2)'!$A$51:$A$56,0),MATCH(C4281,'[1]Traitement outputs (2)'!$B$51:$Q$51,0))</f>
        <v>-79.342574701900858</v>
      </c>
      <c r="N4281">
        <f>INDEX('[1]Traitement outputs (2)'!$B$34:$Q$38,MATCH(70,'[1]Traitement outputs (2)'!$A$34:$A$38,0),MATCH(C4281,'[1]Traitement outputs (2)'!$B$33:$Q$33,0))</f>
        <v>-237.95145474030227</v>
      </c>
      <c r="O4281">
        <f>INDEX('[1]Traitement outputs (2)'!$B$58:$Q$63,MATCH(70,'[1]Traitement outputs (2)'!$A$58:$A$63,0),MATCH(C4281,'[1]Traitement outputs (2)'!$B$58:$Q$58,0))</f>
        <v>79.34249368302325</v>
      </c>
      <c r="P4281">
        <f>INDEX('[1]Traitement outputs (2)'!$B$41:$Q$45,MATCH(70,'[1]Traitement outputs (2)'!$A$41:$A$45,0),MATCH(C4281,'[1]Traitement outputs (2)'!$B$40:$Q$40,0))</f>
        <v>308.329590329962</v>
      </c>
      <c r="Q4281">
        <f>IF(K4281&lt;30,INDEX('[1]Traitement outputs (2)'!$B$51:$Q$63,MATCH(70,'[1]Traitement outputs (2)'!$A$51:$A$63,0),MATCH(C4281,'[1]Traitement outputs (2)'!$B$51:$Q$51,0)),INDEX('[1]Traitement outputs (2)'!$B$34:$Q$38,MATCH(70,'[1]Traitement outputs (2)'!$A$34:$A$38,0),MATCH(C4281,'[1]Traitement outputs (2)'!$B$33:$Q$33,0)))</f>
        <v>-237.95145474030227</v>
      </c>
      <c r="R4281">
        <f>IF(K4281&lt;30,INDEX('[1]Traitement outputs (2)'!$B$58:$Q$63,MATCH(70,'[1]Traitement outputs (2)'!$A$58:$A$63,0),MATCH(C4281,'[1]Traitement outputs (2)'!$B$58:$Q$58,0)),INDEX('[1]Traitement outputs (2)'!$B$41:$Q$45,MATCH(70,'[1]Traitement outputs (2)'!$A$41:$A$45,0),MATCH(C4281,'[1]Traitement outputs (2)'!$B$40:$Q$40,0)))</f>
        <v>308.329590329962</v>
      </c>
      <c r="T4281">
        <f t="shared" si="398"/>
        <v>-27633.016897245612</v>
      </c>
      <c r="U4281">
        <f t="shared" si="399"/>
        <v>35805.94532951009</v>
      </c>
      <c r="X4281">
        <f t="shared" si="400"/>
        <v>0.66818016507550282</v>
      </c>
      <c r="Y4281">
        <f t="shared" si="401"/>
        <v>0.72293539358017622</v>
      </c>
    </row>
    <row r="4282" spans="1:25" x14ac:dyDescent="0.35">
      <c r="A4282" s="1">
        <v>34878.333333333336</v>
      </c>
      <c r="B4282">
        <v>23.399799999999999</v>
      </c>
      <c r="C4282">
        <f>_xlfn.IFNA(HLOOKUP(B4282,'[1]Traitement outputs'!$B$33:$Q$33,1,TRUE),16)</f>
        <v>22</v>
      </c>
      <c r="E4282" s="1">
        <v>34878.333333333336</v>
      </c>
      <c r="F4282">
        <v>29.248699999999999</v>
      </c>
      <c r="G4282">
        <f t="shared" si="396"/>
        <v>29</v>
      </c>
      <c r="I4282" s="1">
        <v>34878.333333333336</v>
      </c>
      <c r="J4282">
        <v>40951</v>
      </c>
      <c r="K4282">
        <f t="shared" si="397"/>
        <v>352.63431637974389</v>
      </c>
      <c r="M4282">
        <f>INDEX('[1]Traitement outputs (2)'!$B$51:$Q$56,MATCH(70,'[1]Traitement outputs (2)'!$A$51:$A$56,0),MATCH(C4282,'[1]Traitement outputs (2)'!$B$51:$Q$51,0))</f>
        <v>-79.342574701900858</v>
      </c>
      <c r="N4282">
        <f>INDEX('[1]Traitement outputs (2)'!$B$34:$Q$38,MATCH(70,'[1]Traitement outputs (2)'!$A$34:$A$38,0),MATCH(C4282,'[1]Traitement outputs (2)'!$B$33:$Q$33,0))</f>
        <v>-237.95145474030227</v>
      </c>
      <c r="O4282">
        <f>INDEX('[1]Traitement outputs (2)'!$B$58:$Q$63,MATCH(70,'[1]Traitement outputs (2)'!$A$58:$A$63,0),MATCH(C4282,'[1]Traitement outputs (2)'!$B$58:$Q$58,0))</f>
        <v>79.34249368302325</v>
      </c>
      <c r="P4282">
        <f>INDEX('[1]Traitement outputs (2)'!$B$41:$Q$45,MATCH(70,'[1]Traitement outputs (2)'!$A$41:$A$45,0),MATCH(C4282,'[1]Traitement outputs (2)'!$B$40:$Q$40,0))</f>
        <v>308.329590329962</v>
      </c>
      <c r="Q4282">
        <f>IF(K4282&lt;30,INDEX('[1]Traitement outputs (2)'!$B$51:$Q$63,MATCH(70,'[1]Traitement outputs (2)'!$A$51:$A$63,0),MATCH(C4282,'[1]Traitement outputs (2)'!$B$51:$Q$51,0)),INDEX('[1]Traitement outputs (2)'!$B$34:$Q$38,MATCH(70,'[1]Traitement outputs (2)'!$A$34:$A$38,0),MATCH(C4282,'[1]Traitement outputs (2)'!$B$33:$Q$33,0)))</f>
        <v>-237.95145474030227</v>
      </c>
      <c r="R4282">
        <f>IF(K4282&lt;30,INDEX('[1]Traitement outputs (2)'!$B$58:$Q$63,MATCH(70,'[1]Traitement outputs (2)'!$A$58:$A$63,0),MATCH(C4282,'[1]Traitement outputs (2)'!$B$58:$Q$58,0)),INDEX('[1]Traitement outputs (2)'!$B$41:$Q$45,MATCH(70,'[1]Traitement outputs (2)'!$A$41:$A$45,0),MATCH(C4282,'[1]Traitement outputs (2)'!$B$40:$Q$40,0)))</f>
        <v>308.329590329962</v>
      </c>
      <c r="T4282">
        <f t="shared" si="398"/>
        <v>-27633.016897245612</v>
      </c>
      <c r="U4282">
        <f t="shared" si="399"/>
        <v>35805.94532951009</v>
      </c>
      <c r="X4282">
        <f t="shared" si="400"/>
        <v>0.66818016507550282</v>
      </c>
      <c r="Y4282">
        <f t="shared" si="401"/>
        <v>0.72293539358017622</v>
      </c>
    </row>
    <row r="4283" spans="1:25" x14ac:dyDescent="0.35">
      <c r="A4283" s="1">
        <v>34878.375</v>
      </c>
      <c r="B4283">
        <v>23.918099999999999</v>
      </c>
      <c r="C4283">
        <f>_xlfn.IFNA(HLOOKUP(B4283,'[1]Traitement outputs'!$B$33:$Q$33,1,TRUE),16)</f>
        <v>22</v>
      </c>
      <c r="E4283" s="1">
        <v>34878.375</v>
      </c>
      <c r="F4283">
        <v>31.576000000000001</v>
      </c>
      <c r="G4283">
        <f t="shared" si="396"/>
        <v>32</v>
      </c>
      <c r="I4283" s="1">
        <v>34878.375</v>
      </c>
      <c r="J4283">
        <v>45275.5</v>
      </c>
      <c r="K4283">
        <f t="shared" si="397"/>
        <v>389.87314085739285</v>
      </c>
      <c r="M4283">
        <f>INDEX('[1]Traitement outputs (2)'!$B$51:$Q$56,MATCH(70,'[1]Traitement outputs (2)'!$A$51:$A$56,0),MATCH(C4283,'[1]Traitement outputs (2)'!$B$51:$Q$51,0))</f>
        <v>-79.342574701900858</v>
      </c>
      <c r="N4283">
        <f>INDEX('[1]Traitement outputs (2)'!$B$34:$Q$38,MATCH(70,'[1]Traitement outputs (2)'!$A$34:$A$38,0),MATCH(C4283,'[1]Traitement outputs (2)'!$B$33:$Q$33,0))</f>
        <v>-237.95145474030227</v>
      </c>
      <c r="O4283">
        <f>INDEX('[1]Traitement outputs (2)'!$B$58:$Q$63,MATCH(70,'[1]Traitement outputs (2)'!$A$58:$A$63,0),MATCH(C4283,'[1]Traitement outputs (2)'!$B$58:$Q$58,0))</f>
        <v>79.34249368302325</v>
      </c>
      <c r="P4283">
        <f>INDEX('[1]Traitement outputs (2)'!$B$41:$Q$45,MATCH(70,'[1]Traitement outputs (2)'!$A$41:$A$45,0),MATCH(C4283,'[1]Traitement outputs (2)'!$B$40:$Q$40,0))</f>
        <v>308.329590329962</v>
      </c>
      <c r="Q4283">
        <f>IF(K4283&lt;30,INDEX('[1]Traitement outputs (2)'!$B$51:$Q$63,MATCH(70,'[1]Traitement outputs (2)'!$A$51:$A$63,0),MATCH(C4283,'[1]Traitement outputs (2)'!$B$51:$Q$51,0)),INDEX('[1]Traitement outputs (2)'!$B$34:$Q$38,MATCH(70,'[1]Traitement outputs (2)'!$A$34:$A$38,0),MATCH(C4283,'[1]Traitement outputs (2)'!$B$33:$Q$33,0)))</f>
        <v>-237.95145474030227</v>
      </c>
      <c r="R4283">
        <f>IF(K4283&lt;30,INDEX('[1]Traitement outputs (2)'!$B$58:$Q$63,MATCH(70,'[1]Traitement outputs (2)'!$A$58:$A$63,0),MATCH(C4283,'[1]Traitement outputs (2)'!$B$58:$Q$58,0)),INDEX('[1]Traitement outputs (2)'!$B$41:$Q$45,MATCH(70,'[1]Traitement outputs (2)'!$A$41:$A$45,0),MATCH(C4283,'[1]Traitement outputs (2)'!$B$40:$Q$40,0)))</f>
        <v>308.329590329962</v>
      </c>
      <c r="T4283">
        <f t="shared" si="398"/>
        <v>-27633.016897245612</v>
      </c>
      <c r="U4283">
        <f t="shared" si="399"/>
        <v>35805.94532951009</v>
      </c>
      <c r="X4283">
        <f t="shared" si="400"/>
        <v>0.66818016507550282</v>
      </c>
      <c r="Y4283">
        <f t="shared" si="401"/>
        <v>0.72293539358017622</v>
      </c>
    </row>
    <row r="4284" spans="1:25" x14ac:dyDescent="0.35">
      <c r="A4284" s="1">
        <v>34878.416666666664</v>
      </c>
      <c r="B4284">
        <v>23.983699999999999</v>
      </c>
      <c r="C4284">
        <f>_xlfn.IFNA(HLOOKUP(B4284,'[1]Traitement outputs'!$B$33:$Q$33,1,TRUE),16)</f>
        <v>22</v>
      </c>
      <c r="E4284" s="1">
        <v>34878.416666666664</v>
      </c>
      <c r="F4284">
        <v>30.482600000000001</v>
      </c>
      <c r="G4284">
        <f t="shared" si="396"/>
        <v>30</v>
      </c>
      <c r="I4284" s="1">
        <v>34878.416666666664</v>
      </c>
      <c r="J4284">
        <v>46384.2</v>
      </c>
      <c r="K4284">
        <f t="shared" si="397"/>
        <v>399.42029884059764</v>
      </c>
      <c r="M4284">
        <f>INDEX('[1]Traitement outputs (2)'!$B$51:$Q$56,MATCH(70,'[1]Traitement outputs (2)'!$A$51:$A$56,0),MATCH(C4284,'[1]Traitement outputs (2)'!$B$51:$Q$51,0))</f>
        <v>-79.342574701900858</v>
      </c>
      <c r="N4284">
        <f>INDEX('[1]Traitement outputs (2)'!$B$34:$Q$38,MATCH(70,'[1]Traitement outputs (2)'!$A$34:$A$38,0),MATCH(C4284,'[1]Traitement outputs (2)'!$B$33:$Q$33,0))</f>
        <v>-237.95145474030227</v>
      </c>
      <c r="O4284">
        <f>INDEX('[1]Traitement outputs (2)'!$B$58:$Q$63,MATCH(70,'[1]Traitement outputs (2)'!$A$58:$A$63,0),MATCH(C4284,'[1]Traitement outputs (2)'!$B$58:$Q$58,0))</f>
        <v>79.34249368302325</v>
      </c>
      <c r="P4284">
        <f>INDEX('[1]Traitement outputs (2)'!$B$41:$Q$45,MATCH(70,'[1]Traitement outputs (2)'!$A$41:$A$45,0),MATCH(C4284,'[1]Traitement outputs (2)'!$B$40:$Q$40,0))</f>
        <v>308.329590329962</v>
      </c>
      <c r="Q4284">
        <f>IF(K4284&lt;30,INDEX('[1]Traitement outputs (2)'!$B$51:$Q$63,MATCH(70,'[1]Traitement outputs (2)'!$A$51:$A$63,0),MATCH(C4284,'[1]Traitement outputs (2)'!$B$51:$Q$51,0)),INDEX('[1]Traitement outputs (2)'!$B$34:$Q$38,MATCH(70,'[1]Traitement outputs (2)'!$A$34:$A$38,0),MATCH(C4284,'[1]Traitement outputs (2)'!$B$33:$Q$33,0)))</f>
        <v>-237.95145474030227</v>
      </c>
      <c r="R4284">
        <f>IF(K4284&lt;30,INDEX('[1]Traitement outputs (2)'!$B$58:$Q$63,MATCH(70,'[1]Traitement outputs (2)'!$A$58:$A$63,0),MATCH(C4284,'[1]Traitement outputs (2)'!$B$58:$Q$58,0)),INDEX('[1]Traitement outputs (2)'!$B$41:$Q$45,MATCH(70,'[1]Traitement outputs (2)'!$A$41:$A$45,0),MATCH(C4284,'[1]Traitement outputs (2)'!$B$40:$Q$40,0)))</f>
        <v>308.329590329962</v>
      </c>
      <c r="T4284">
        <f t="shared" si="398"/>
        <v>-27633.016897245612</v>
      </c>
      <c r="U4284">
        <f t="shared" si="399"/>
        <v>35805.94532951009</v>
      </c>
      <c r="X4284">
        <f t="shared" si="400"/>
        <v>0.66818016507550282</v>
      </c>
      <c r="Y4284">
        <f t="shared" si="401"/>
        <v>0.72293539358017622</v>
      </c>
    </row>
    <row r="4285" spans="1:25" x14ac:dyDescent="0.35">
      <c r="A4285" s="1">
        <v>34878.458333333336</v>
      </c>
      <c r="B4285">
        <v>24.1691</v>
      </c>
      <c r="C4285">
        <f>_xlfn.IFNA(HLOOKUP(B4285,'[1]Traitement outputs'!$B$33:$Q$33,1,TRUE),16)</f>
        <v>24</v>
      </c>
      <c r="E4285" s="1">
        <v>34878.458333333336</v>
      </c>
      <c r="F4285">
        <v>28.413</v>
      </c>
      <c r="G4285">
        <f t="shared" si="396"/>
        <v>28</v>
      </c>
      <c r="I4285" s="1">
        <v>34878.458333333336</v>
      </c>
      <c r="J4285">
        <v>46336.2</v>
      </c>
      <c r="K4285">
        <f t="shared" si="397"/>
        <v>399.00696468059601</v>
      </c>
      <c r="M4285">
        <f>INDEX('[1]Traitement outputs (2)'!$B$51:$Q$56,MATCH(70,'[1]Traitement outputs (2)'!$A$51:$A$56,0),MATCH(C4285,'[1]Traitement outputs (2)'!$B$51:$Q$51,0))</f>
        <v>-100.03024221653476</v>
      </c>
      <c r="N4285">
        <f>INDEX('[1]Traitement outputs (2)'!$B$34:$Q$38,MATCH(70,'[1]Traitement outputs (2)'!$A$34:$A$38,0),MATCH(C4285,'[1]Traitement outputs (2)'!$B$33:$Q$33,0))</f>
        <v>-289.85023259609778</v>
      </c>
      <c r="O4285">
        <f>INDEX('[1]Traitement outputs (2)'!$B$58:$Q$63,MATCH(70,'[1]Traitement outputs (2)'!$A$58:$A$63,0),MATCH(C4285,'[1]Traitement outputs (2)'!$B$58:$Q$58,0))</f>
        <v>100.02982552915192</v>
      </c>
      <c r="P4285">
        <f>INDEX('[1]Traitement outputs (2)'!$B$41:$Q$45,MATCH(70,'[1]Traitement outputs (2)'!$A$41:$A$45,0),MATCH(C4285,'[1]Traitement outputs (2)'!$B$40:$Q$40,0))</f>
        <v>360.22836590796732</v>
      </c>
      <c r="Q4285">
        <f>IF(K4285&lt;30,INDEX('[1]Traitement outputs (2)'!$B$51:$Q$63,MATCH(70,'[1]Traitement outputs (2)'!$A$51:$A$63,0),MATCH(C4285,'[1]Traitement outputs (2)'!$B$51:$Q$51,0)),INDEX('[1]Traitement outputs (2)'!$B$34:$Q$38,MATCH(70,'[1]Traitement outputs (2)'!$A$34:$A$38,0),MATCH(C4285,'[1]Traitement outputs (2)'!$B$33:$Q$33,0)))</f>
        <v>-289.85023259609778</v>
      </c>
      <c r="R4285">
        <f>IF(K4285&lt;30,INDEX('[1]Traitement outputs (2)'!$B$58:$Q$63,MATCH(70,'[1]Traitement outputs (2)'!$A$58:$A$63,0),MATCH(C4285,'[1]Traitement outputs (2)'!$B$58:$Q$58,0)),INDEX('[1]Traitement outputs (2)'!$B$41:$Q$45,MATCH(70,'[1]Traitement outputs (2)'!$A$41:$A$45,0),MATCH(C4285,'[1]Traitement outputs (2)'!$B$40:$Q$40,0)))</f>
        <v>360.22836590796732</v>
      </c>
      <c r="T4285">
        <f t="shared" si="398"/>
        <v>-33659.959691105723</v>
      </c>
      <c r="U4285">
        <f t="shared" si="399"/>
        <v>41832.887858853152</v>
      </c>
      <c r="X4285">
        <f t="shared" si="400"/>
        <v>0.81391465530061724</v>
      </c>
      <c r="Y4285">
        <f t="shared" si="401"/>
        <v>0.84462161159338311</v>
      </c>
    </row>
    <row r="4286" spans="1:25" x14ac:dyDescent="0.35">
      <c r="A4286" s="1">
        <v>34878.5</v>
      </c>
      <c r="B4286">
        <v>24.3001</v>
      </c>
      <c r="C4286">
        <f>_xlfn.IFNA(HLOOKUP(B4286,'[1]Traitement outputs'!$B$33:$Q$33,1,TRUE),16)</f>
        <v>24</v>
      </c>
      <c r="E4286" s="1">
        <v>34878.5</v>
      </c>
      <c r="F4286">
        <v>28.0471</v>
      </c>
      <c r="G4286">
        <f t="shared" si="396"/>
        <v>28</v>
      </c>
      <c r="I4286" s="1">
        <v>34878.5</v>
      </c>
      <c r="J4286">
        <v>45149.1</v>
      </c>
      <c r="K4286">
        <f t="shared" si="397"/>
        <v>388.78469423605515</v>
      </c>
      <c r="M4286">
        <f>INDEX('[1]Traitement outputs (2)'!$B$51:$Q$56,MATCH(70,'[1]Traitement outputs (2)'!$A$51:$A$56,0),MATCH(C4286,'[1]Traitement outputs (2)'!$B$51:$Q$51,0))</f>
        <v>-100.03024221653476</v>
      </c>
      <c r="N4286">
        <f>INDEX('[1]Traitement outputs (2)'!$B$34:$Q$38,MATCH(70,'[1]Traitement outputs (2)'!$A$34:$A$38,0),MATCH(C4286,'[1]Traitement outputs (2)'!$B$33:$Q$33,0))</f>
        <v>-289.85023259609778</v>
      </c>
      <c r="O4286">
        <f>INDEX('[1]Traitement outputs (2)'!$B$58:$Q$63,MATCH(70,'[1]Traitement outputs (2)'!$A$58:$A$63,0),MATCH(C4286,'[1]Traitement outputs (2)'!$B$58:$Q$58,0))</f>
        <v>100.02982552915192</v>
      </c>
      <c r="P4286">
        <f>INDEX('[1]Traitement outputs (2)'!$B$41:$Q$45,MATCH(70,'[1]Traitement outputs (2)'!$A$41:$A$45,0),MATCH(C4286,'[1]Traitement outputs (2)'!$B$40:$Q$40,0))</f>
        <v>360.22836590796732</v>
      </c>
      <c r="Q4286">
        <f>IF(K4286&lt;30,INDEX('[1]Traitement outputs (2)'!$B$51:$Q$63,MATCH(70,'[1]Traitement outputs (2)'!$A$51:$A$63,0),MATCH(C4286,'[1]Traitement outputs (2)'!$B$51:$Q$51,0)),INDEX('[1]Traitement outputs (2)'!$B$34:$Q$38,MATCH(70,'[1]Traitement outputs (2)'!$A$34:$A$38,0),MATCH(C4286,'[1]Traitement outputs (2)'!$B$33:$Q$33,0)))</f>
        <v>-289.85023259609778</v>
      </c>
      <c r="R4286">
        <f>IF(K4286&lt;30,INDEX('[1]Traitement outputs (2)'!$B$58:$Q$63,MATCH(70,'[1]Traitement outputs (2)'!$A$58:$A$63,0),MATCH(C4286,'[1]Traitement outputs (2)'!$B$58:$Q$58,0)),INDEX('[1]Traitement outputs (2)'!$B$41:$Q$45,MATCH(70,'[1]Traitement outputs (2)'!$A$41:$A$45,0),MATCH(C4286,'[1]Traitement outputs (2)'!$B$40:$Q$40,0)))</f>
        <v>360.22836590796732</v>
      </c>
      <c r="T4286">
        <f t="shared" si="398"/>
        <v>-33659.959691105723</v>
      </c>
      <c r="U4286">
        <f t="shared" si="399"/>
        <v>41832.887858853152</v>
      </c>
      <c r="X4286">
        <f t="shared" si="400"/>
        <v>0.81391465530061724</v>
      </c>
      <c r="Y4286">
        <f t="shared" si="401"/>
        <v>0.84462161159338311</v>
      </c>
    </row>
    <row r="4287" spans="1:25" x14ac:dyDescent="0.35">
      <c r="A4287" s="1">
        <v>34878.541666666664</v>
      </c>
      <c r="B4287">
        <v>24.3294</v>
      </c>
      <c r="C4287">
        <f>_xlfn.IFNA(HLOOKUP(B4287,'[1]Traitement outputs'!$B$33:$Q$33,1,TRUE),16)</f>
        <v>24</v>
      </c>
      <c r="E4287" s="1">
        <v>34878.541666666664</v>
      </c>
      <c r="F4287">
        <v>28.286100000000001</v>
      </c>
      <c r="G4287">
        <f t="shared" si="396"/>
        <v>28</v>
      </c>
      <c r="I4287" s="1">
        <v>34878.541666666664</v>
      </c>
      <c r="J4287">
        <v>43747.1</v>
      </c>
      <c r="K4287">
        <f t="shared" si="397"/>
        <v>376.71189231267351</v>
      </c>
      <c r="M4287">
        <f>INDEX('[1]Traitement outputs (2)'!$B$51:$Q$56,MATCH(70,'[1]Traitement outputs (2)'!$A$51:$A$56,0),MATCH(C4287,'[1]Traitement outputs (2)'!$B$51:$Q$51,0))</f>
        <v>-100.03024221653476</v>
      </c>
      <c r="N4287">
        <f>INDEX('[1]Traitement outputs (2)'!$B$34:$Q$38,MATCH(70,'[1]Traitement outputs (2)'!$A$34:$A$38,0),MATCH(C4287,'[1]Traitement outputs (2)'!$B$33:$Q$33,0))</f>
        <v>-289.85023259609778</v>
      </c>
      <c r="O4287">
        <f>INDEX('[1]Traitement outputs (2)'!$B$58:$Q$63,MATCH(70,'[1]Traitement outputs (2)'!$A$58:$A$63,0),MATCH(C4287,'[1]Traitement outputs (2)'!$B$58:$Q$58,0))</f>
        <v>100.02982552915192</v>
      </c>
      <c r="P4287">
        <f>INDEX('[1]Traitement outputs (2)'!$B$41:$Q$45,MATCH(70,'[1]Traitement outputs (2)'!$A$41:$A$45,0),MATCH(C4287,'[1]Traitement outputs (2)'!$B$40:$Q$40,0))</f>
        <v>360.22836590796732</v>
      </c>
      <c r="Q4287">
        <f>IF(K4287&lt;30,INDEX('[1]Traitement outputs (2)'!$B$51:$Q$63,MATCH(70,'[1]Traitement outputs (2)'!$A$51:$A$63,0),MATCH(C4287,'[1]Traitement outputs (2)'!$B$51:$Q$51,0)),INDEX('[1]Traitement outputs (2)'!$B$34:$Q$38,MATCH(70,'[1]Traitement outputs (2)'!$A$34:$A$38,0),MATCH(C4287,'[1]Traitement outputs (2)'!$B$33:$Q$33,0)))</f>
        <v>-289.85023259609778</v>
      </c>
      <c r="R4287">
        <f>IF(K4287&lt;30,INDEX('[1]Traitement outputs (2)'!$B$58:$Q$63,MATCH(70,'[1]Traitement outputs (2)'!$A$58:$A$63,0),MATCH(C4287,'[1]Traitement outputs (2)'!$B$58:$Q$58,0)),INDEX('[1]Traitement outputs (2)'!$B$41:$Q$45,MATCH(70,'[1]Traitement outputs (2)'!$A$41:$A$45,0),MATCH(C4287,'[1]Traitement outputs (2)'!$B$40:$Q$40,0)))</f>
        <v>360.22836590796732</v>
      </c>
      <c r="T4287">
        <f t="shared" si="398"/>
        <v>-33659.959691105723</v>
      </c>
      <c r="U4287">
        <f t="shared" si="399"/>
        <v>41832.887858853152</v>
      </c>
      <c r="X4287">
        <f t="shared" si="400"/>
        <v>0.81391465530061724</v>
      </c>
      <c r="Y4287">
        <f t="shared" si="401"/>
        <v>0.84462161159338311</v>
      </c>
    </row>
    <row r="4288" spans="1:25" x14ac:dyDescent="0.35">
      <c r="A4288" s="1">
        <v>34878.583333333336</v>
      </c>
      <c r="B4288">
        <v>24.132400000000001</v>
      </c>
      <c r="C4288">
        <f>_xlfn.IFNA(HLOOKUP(B4288,'[1]Traitement outputs'!$B$33:$Q$33,1,TRUE),16)</f>
        <v>24</v>
      </c>
      <c r="E4288" s="1">
        <v>34878.583333333336</v>
      </c>
      <c r="F4288">
        <v>27.587700000000002</v>
      </c>
      <c r="G4288">
        <f t="shared" si="396"/>
        <v>28</v>
      </c>
      <c r="I4288" s="1">
        <v>34878.583333333336</v>
      </c>
      <c r="J4288">
        <v>41764</v>
      </c>
      <c r="K4288">
        <f t="shared" si="397"/>
        <v>359.63516371477186</v>
      </c>
      <c r="M4288">
        <f>INDEX('[1]Traitement outputs (2)'!$B$51:$Q$56,MATCH(70,'[1]Traitement outputs (2)'!$A$51:$A$56,0),MATCH(C4288,'[1]Traitement outputs (2)'!$B$51:$Q$51,0))</f>
        <v>-100.03024221653476</v>
      </c>
      <c r="N4288">
        <f>INDEX('[1]Traitement outputs (2)'!$B$34:$Q$38,MATCH(70,'[1]Traitement outputs (2)'!$A$34:$A$38,0),MATCH(C4288,'[1]Traitement outputs (2)'!$B$33:$Q$33,0))</f>
        <v>-289.85023259609778</v>
      </c>
      <c r="O4288">
        <f>INDEX('[1]Traitement outputs (2)'!$B$58:$Q$63,MATCH(70,'[1]Traitement outputs (2)'!$A$58:$A$63,0),MATCH(C4288,'[1]Traitement outputs (2)'!$B$58:$Q$58,0))</f>
        <v>100.02982552915192</v>
      </c>
      <c r="P4288">
        <f>INDEX('[1]Traitement outputs (2)'!$B$41:$Q$45,MATCH(70,'[1]Traitement outputs (2)'!$A$41:$A$45,0),MATCH(C4288,'[1]Traitement outputs (2)'!$B$40:$Q$40,0))</f>
        <v>360.22836590796732</v>
      </c>
      <c r="Q4288">
        <f>IF(K4288&lt;30,INDEX('[1]Traitement outputs (2)'!$B$51:$Q$63,MATCH(70,'[1]Traitement outputs (2)'!$A$51:$A$63,0),MATCH(C4288,'[1]Traitement outputs (2)'!$B$51:$Q$51,0)),INDEX('[1]Traitement outputs (2)'!$B$34:$Q$38,MATCH(70,'[1]Traitement outputs (2)'!$A$34:$A$38,0),MATCH(C4288,'[1]Traitement outputs (2)'!$B$33:$Q$33,0)))</f>
        <v>-289.85023259609778</v>
      </c>
      <c r="R4288">
        <f>IF(K4288&lt;30,INDEX('[1]Traitement outputs (2)'!$B$58:$Q$63,MATCH(70,'[1]Traitement outputs (2)'!$A$58:$A$63,0),MATCH(C4288,'[1]Traitement outputs (2)'!$B$58:$Q$58,0)),INDEX('[1]Traitement outputs (2)'!$B$41:$Q$45,MATCH(70,'[1]Traitement outputs (2)'!$A$41:$A$45,0),MATCH(C4288,'[1]Traitement outputs (2)'!$B$40:$Q$40,0)))</f>
        <v>360.22836590796732</v>
      </c>
      <c r="T4288">
        <f t="shared" si="398"/>
        <v>-33659.959691105723</v>
      </c>
      <c r="U4288">
        <f t="shared" si="399"/>
        <v>41832.887858853152</v>
      </c>
      <c r="X4288">
        <f t="shared" si="400"/>
        <v>0.81391465530061724</v>
      </c>
      <c r="Y4288">
        <f t="shared" si="401"/>
        <v>0.84462161159338311</v>
      </c>
    </row>
    <row r="4289" spans="1:25" x14ac:dyDescent="0.35">
      <c r="A4289" s="1">
        <v>34878.625</v>
      </c>
      <c r="B4289">
        <v>24.103300000000001</v>
      </c>
      <c r="C4289">
        <f>_xlfn.IFNA(HLOOKUP(B4289,'[1]Traitement outputs'!$B$33:$Q$33,1,TRUE),16)</f>
        <v>24</v>
      </c>
      <c r="E4289" s="1">
        <v>34878.625</v>
      </c>
      <c r="F4289">
        <v>27.587</v>
      </c>
      <c r="G4289">
        <f t="shared" si="396"/>
        <v>28</v>
      </c>
      <c r="I4289" s="1">
        <v>34878.625</v>
      </c>
      <c r="J4289">
        <v>38096.5</v>
      </c>
      <c r="K4289">
        <f t="shared" si="397"/>
        <v>328.05385055214555</v>
      </c>
      <c r="M4289">
        <f>INDEX('[1]Traitement outputs (2)'!$B$51:$Q$56,MATCH(70,'[1]Traitement outputs (2)'!$A$51:$A$56,0),MATCH(C4289,'[1]Traitement outputs (2)'!$B$51:$Q$51,0))</f>
        <v>-100.03024221653476</v>
      </c>
      <c r="N4289">
        <f>INDEX('[1]Traitement outputs (2)'!$B$34:$Q$38,MATCH(70,'[1]Traitement outputs (2)'!$A$34:$A$38,0),MATCH(C4289,'[1]Traitement outputs (2)'!$B$33:$Q$33,0))</f>
        <v>-289.85023259609778</v>
      </c>
      <c r="O4289">
        <f>INDEX('[1]Traitement outputs (2)'!$B$58:$Q$63,MATCH(70,'[1]Traitement outputs (2)'!$A$58:$A$63,0),MATCH(C4289,'[1]Traitement outputs (2)'!$B$58:$Q$58,0))</f>
        <v>100.02982552915192</v>
      </c>
      <c r="P4289">
        <f>INDEX('[1]Traitement outputs (2)'!$B$41:$Q$45,MATCH(70,'[1]Traitement outputs (2)'!$A$41:$A$45,0),MATCH(C4289,'[1]Traitement outputs (2)'!$B$40:$Q$40,0))</f>
        <v>360.22836590796732</v>
      </c>
      <c r="Q4289">
        <f>IF(K4289&lt;30,INDEX('[1]Traitement outputs (2)'!$B$51:$Q$63,MATCH(70,'[1]Traitement outputs (2)'!$A$51:$A$63,0),MATCH(C4289,'[1]Traitement outputs (2)'!$B$51:$Q$51,0)),INDEX('[1]Traitement outputs (2)'!$B$34:$Q$38,MATCH(70,'[1]Traitement outputs (2)'!$A$34:$A$38,0),MATCH(C4289,'[1]Traitement outputs (2)'!$B$33:$Q$33,0)))</f>
        <v>-289.85023259609778</v>
      </c>
      <c r="R4289">
        <f>IF(K4289&lt;30,INDEX('[1]Traitement outputs (2)'!$B$58:$Q$63,MATCH(70,'[1]Traitement outputs (2)'!$A$58:$A$63,0),MATCH(C4289,'[1]Traitement outputs (2)'!$B$58:$Q$58,0)),INDEX('[1]Traitement outputs (2)'!$B$41:$Q$45,MATCH(70,'[1]Traitement outputs (2)'!$A$41:$A$45,0),MATCH(C4289,'[1]Traitement outputs (2)'!$B$40:$Q$40,0)))</f>
        <v>360.22836590796732</v>
      </c>
      <c r="T4289">
        <f t="shared" si="398"/>
        <v>-33659.959691105723</v>
      </c>
      <c r="U4289">
        <f t="shared" si="399"/>
        <v>41832.887858853152</v>
      </c>
      <c r="X4289">
        <f t="shared" si="400"/>
        <v>0.81391465530061724</v>
      </c>
      <c r="Y4289">
        <f t="shared" si="401"/>
        <v>0.84462161159338311</v>
      </c>
    </row>
    <row r="4290" spans="1:25" x14ac:dyDescent="0.35">
      <c r="A4290" s="1">
        <v>34878.666666666664</v>
      </c>
      <c r="B4290">
        <v>23.914899999999999</v>
      </c>
      <c r="C4290">
        <f>_xlfn.IFNA(HLOOKUP(B4290,'[1]Traitement outputs'!$B$33:$Q$33,1,TRUE),16)</f>
        <v>22</v>
      </c>
      <c r="E4290" s="1">
        <v>34878.666666666664</v>
      </c>
      <c r="F4290">
        <v>28.8262</v>
      </c>
      <c r="G4290">
        <f t="shared" si="396"/>
        <v>29</v>
      </c>
      <c r="I4290" s="1">
        <v>34878.666666666664</v>
      </c>
      <c r="J4290">
        <v>32933.1</v>
      </c>
      <c r="K4290">
        <f t="shared" si="397"/>
        <v>283.59115051563435</v>
      </c>
      <c r="M4290">
        <f>INDEX('[1]Traitement outputs (2)'!$B$51:$Q$56,MATCH(70,'[1]Traitement outputs (2)'!$A$51:$A$56,0),MATCH(C4290,'[1]Traitement outputs (2)'!$B$51:$Q$51,0))</f>
        <v>-79.342574701900858</v>
      </c>
      <c r="N4290">
        <f>INDEX('[1]Traitement outputs (2)'!$B$34:$Q$38,MATCH(70,'[1]Traitement outputs (2)'!$A$34:$A$38,0),MATCH(C4290,'[1]Traitement outputs (2)'!$B$33:$Q$33,0))</f>
        <v>-237.95145474030227</v>
      </c>
      <c r="O4290">
        <f>INDEX('[1]Traitement outputs (2)'!$B$58:$Q$63,MATCH(70,'[1]Traitement outputs (2)'!$A$58:$A$63,0),MATCH(C4290,'[1]Traitement outputs (2)'!$B$58:$Q$58,0))</f>
        <v>79.34249368302325</v>
      </c>
      <c r="P4290">
        <f>INDEX('[1]Traitement outputs (2)'!$B$41:$Q$45,MATCH(70,'[1]Traitement outputs (2)'!$A$41:$A$45,0),MATCH(C4290,'[1]Traitement outputs (2)'!$B$40:$Q$40,0))</f>
        <v>308.329590329962</v>
      </c>
      <c r="Q4290">
        <f>IF(K4290&lt;30,INDEX('[1]Traitement outputs (2)'!$B$51:$Q$63,MATCH(70,'[1]Traitement outputs (2)'!$A$51:$A$63,0),MATCH(C4290,'[1]Traitement outputs (2)'!$B$51:$Q$51,0)),INDEX('[1]Traitement outputs (2)'!$B$34:$Q$38,MATCH(70,'[1]Traitement outputs (2)'!$A$34:$A$38,0),MATCH(C4290,'[1]Traitement outputs (2)'!$B$33:$Q$33,0)))</f>
        <v>-237.95145474030227</v>
      </c>
      <c r="R4290">
        <f>IF(K4290&lt;30,INDEX('[1]Traitement outputs (2)'!$B$58:$Q$63,MATCH(70,'[1]Traitement outputs (2)'!$A$58:$A$63,0),MATCH(C4290,'[1]Traitement outputs (2)'!$B$58:$Q$58,0)),INDEX('[1]Traitement outputs (2)'!$B$41:$Q$45,MATCH(70,'[1]Traitement outputs (2)'!$A$41:$A$45,0),MATCH(C4290,'[1]Traitement outputs (2)'!$B$40:$Q$40,0)))</f>
        <v>308.329590329962</v>
      </c>
      <c r="T4290">
        <f t="shared" si="398"/>
        <v>-27633.016897245612</v>
      </c>
      <c r="U4290">
        <f t="shared" si="399"/>
        <v>35805.94532951009</v>
      </c>
      <c r="X4290">
        <f t="shared" si="400"/>
        <v>0.66818016507550282</v>
      </c>
      <c r="Y4290">
        <f t="shared" si="401"/>
        <v>0.72293539358017622</v>
      </c>
    </row>
    <row r="4291" spans="1:25" x14ac:dyDescent="0.35">
      <c r="A4291" s="1">
        <v>34878.708333333336</v>
      </c>
      <c r="B4291">
        <v>22.959499999999998</v>
      </c>
      <c r="C4291">
        <f>_xlfn.IFNA(HLOOKUP(B4291,'[1]Traitement outputs'!$B$33:$Q$33,1,TRUE),16)</f>
        <v>22</v>
      </c>
      <c r="E4291" s="1">
        <v>34878.708333333336</v>
      </c>
      <c r="F4291">
        <v>27.643799999999999</v>
      </c>
      <c r="G4291">
        <f t="shared" ref="G4291:G4354" si="402">ROUND(F4291,0)</f>
        <v>28</v>
      </c>
      <c r="I4291" s="1">
        <v>34878.708333333336</v>
      </c>
      <c r="J4291">
        <v>26587.599999999999</v>
      </c>
      <c r="K4291">
        <f t="shared" ref="K4291:K4354" si="403">J4291/$AB$2</f>
        <v>228.94923567624912</v>
      </c>
      <c r="M4291">
        <f>INDEX('[1]Traitement outputs (2)'!$B$51:$Q$56,MATCH(70,'[1]Traitement outputs (2)'!$A$51:$A$56,0),MATCH(C4291,'[1]Traitement outputs (2)'!$B$51:$Q$51,0))</f>
        <v>-79.342574701900858</v>
      </c>
      <c r="N4291">
        <f>INDEX('[1]Traitement outputs (2)'!$B$34:$Q$38,MATCH(70,'[1]Traitement outputs (2)'!$A$34:$A$38,0),MATCH(C4291,'[1]Traitement outputs (2)'!$B$33:$Q$33,0))</f>
        <v>-237.95145474030227</v>
      </c>
      <c r="O4291">
        <f>INDEX('[1]Traitement outputs (2)'!$B$58:$Q$63,MATCH(70,'[1]Traitement outputs (2)'!$A$58:$A$63,0),MATCH(C4291,'[1]Traitement outputs (2)'!$B$58:$Q$58,0))</f>
        <v>79.34249368302325</v>
      </c>
      <c r="P4291">
        <f>INDEX('[1]Traitement outputs (2)'!$B$41:$Q$45,MATCH(70,'[1]Traitement outputs (2)'!$A$41:$A$45,0),MATCH(C4291,'[1]Traitement outputs (2)'!$B$40:$Q$40,0))</f>
        <v>308.329590329962</v>
      </c>
      <c r="Q4291">
        <f>IF(K4291&lt;30,INDEX('[1]Traitement outputs (2)'!$B$51:$Q$63,MATCH(70,'[1]Traitement outputs (2)'!$A$51:$A$63,0),MATCH(C4291,'[1]Traitement outputs (2)'!$B$51:$Q$51,0)),INDEX('[1]Traitement outputs (2)'!$B$34:$Q$38,MATCH(70,'[1]Traitement outputs (2)'!$A$34:$A$38,0),MATCH(C4291,'[1]Traitement outputs (2)'!$B$33:$Q$33,0)))</f>
        <v>-237.95145474030227</v>
      </c>
      <c r="R4291">
        <f>IF(K4291&lt;30,INDEX('[1]Traitement outputs (2)'!$B$58:$Q$63,MATCH(70,'[1]Traitement outputs (2)'!$A$58:$A$63,0),MATCH(C4291,'[1]Traitement outputs (2)'!$B$58:$Q$58,0)),INDEX('[1]Traitement outputs (2)'!$B$41:$Q$45,MATCH(70,'[1]Traitement outputs (2)'!$A$41:$A$45,0),MATCH(C4291,'[1]Traitement outputs (2)'!$B$40:$Q$40,0)))</f>
        <v>308.329590329962</v>
      </c>
      <c r="T4291">
        <f t="shared" ref="T4291:T4354" si="404">Q4291*$AB$2</f>
        <v>-27633.016897245612</v>
      </c>
      <c r="U4291">
        <f t="shared" ref="U4291:U4354" si="405">R4291*$AB$2</f>
        <v>35805.94532951009</v>
      </c>
      <c r="X4291">
        <f t="shared" ref="X4291:X4354" si="406">T4291/$V$2</f>
        <v>0.66818016507550282</v>
      </c>
      <c r="Y4291">
        <f t="shared" ref="Y4291:Y4354" si="407">U4291/$W$2</f>
        <v>0.72293539358017622</v>
      </c>
    </row>
    <row r="4292" spans="1:25" x14ac:dyDescent="0.35">
      <c r="A4292" s="1">
        <v>34878.75</v>
      </c>
      <c r="B4292">
        <v>20.168900000000001</v>
      </c>
      <c r="C4292">
        <f>_xlfn.IFNA(HLOOKUP(B4292,'[1]Traitement outputs'!$B$33:$Q$33,1,TRUE),16)</f>
        <v>20</v>
      </c>
      <c r="E4292" s="1">
        <v>34878.75</v>
      </c>
      <c r="F4292">
        <v>27.288599999999999</v>
      </c>
      <c r="G4292">
        <f t="shared" si="402"/>
        <v>27</v>
      </c>
      <c r="I4292" s="1">
        <v>34878.75</v>
      </c>
      <c r="J4292">
        <v>7736.46</v>
      </c>
      <c r="K4292">
        <f t="shared" si="403"/>
        <v>66.619649905966483</v>
      </c>
      <c r="M4292">
        <f>INDEX('[1]Traitement outputs (2)'!$B$51:$Q$56,MATCH(70,'[1]Traitement outputs (2)'!$A$51:$A$56,0),MATCH(C4292,'[1]Traitement outputs (2)'!$B$51:$Q$51,0))</f>
        <v>-16.864255714989046</v>
      </c>
      <c r="N4292">
        <f>INDEX('[1]Traitement outputs (2)'!$B$34:$Q$38,MATCH(70,'[1]Traitement outputs (2)'!$A$34:$A$38,0),MATCH(C4292,'[1]Traitement outputs (2)'!$B$33:$Q$33,0))</f>
        <v>-183.77989640241771</v>
      </c>
      <c r="O4292">
        <f>INDEX('[1]Traitement outputs (2)'!$B$58:$Q$63,MATCH(70,'[1]Traitement outputs (2)'!$A$58:$A$63,0),MATCH(C4292,'[1]Traitement outputs (2)'!$B$58:$Q$58,0))</f>
        <v>16.864787616041994</v>
      </c>
      <c r="P4292">
        <f>INDEX('[1]Traitement outputs (2)'!$B$41:$Q$45,MATCH(70,'[1]Traitement outputs (2)'!$A$41:$A$45,0),MATCH(C4292,'[1]Traitement outputs (2)'!$B$40:$Q$40,0))</f>
        <v>254.15803075879367</v>
      </c>
      <c r="Q4292">
        <f>IF(K4292&lt;30,INDEX('[1]Traitement outputs (2)'!$B$51:$Q$63,MATCH(70,'[1]Traitement outputs (2)'!$A$51:$A$63,0),MATCH(C4292,'[1]Traitement outputs (2)'!$B$51:$Q$51,0)),INDEX('[1]Traitement outputs (2)'!$B$34:$Q$38,MATCH(70,'[1]Traitement outputs (2)'!$A$34:$A$38,0),MATCH(C4292,'[1]Traitement outputs (2)'!$B$33:$Q$33,0)))</f>
        <v>-183.77989640241771</v>
      </c>
      <c r="R4292">
        <f>IF(K4292&lt;30,INDEX('[1]Traitement outputs (2)'!$B$58:$Q$63,MATCH(70,'[1]Traitement outputs (2)'!$A$58:$A$63,0),MATCH(C4292,'[1]Traitement outputs (2)'!$B$58:$Q$58,0)),INDEX('[1]Traitement outputs (2)'!$B$41:$Q$45,MATCH(70,'[1]Traitement outputs (2)'!$A$41:$A$45,0),MATCH(C4292,'[1]Traitement outputs (2)'!$B$40:$Q$40,0)))</f>
        <v>254.15803075879367</v>
      </c>
      <c r="T4292">
        <f t="shared" si="404"/>
        <v>-21342.138833337085</v>
      </c>
      <c r="U4292">
        <f t="shared" si="405"/>
        <v>29515.067122381799</v>
      </c>
      <c r="X4292">
        <f t="shared" si="406"/>
        <v>0.51606358805306241</v>
      </c>
      <c r="Y4292">
        <f t="shared" si="407"/>
        <v>0.59592021577150611</v>
      </c>
    </row>
    <row r="4293" spans="1:25" x14ac:dyDescent="0.35">
      <c r="A4293" s="1">
        <v>34878.791666666664</v>
      </c>
      <c r="B4293">
        <v>20.000699999999998</v>
      </c>
      <c r="C4293">
        <f>_xlfn.IFNA(HLOOKUP(B4293,'[1]Traitement outputs'!$B$33:$Q$33,1,TRUE),16)</f>
        <v>20</v>
      </c>
      <c r="E4293" s="1">
        <v>34878.791666666664</v>
      </c>
      <c r="F4293">
        <v>24.7865</v>
      </c>
      <c r="G4293">
        <f t="shared" si="402"/>
        <v>25</v>
      </c>
      <c r="I4293" s="1">
        <v>34878.791666666664</v>
      </c>
      <c r="J4293">
        <v>321.065</v>
      </c>
      <c r="K4293">
        <f t="shared" si="403"/>
        <v>2.7647319183527257</v>
      </c>
      <c r="M4293">
        <f>INDEX('[1]Traitement outputs (2)'!$B$51:$Q$56,MATCH(70,'[1]Traitement outputs (2)'!$A$51:$A$56,0),MATCH(C4293,'[1]Traitement outputs (2)'!$B$51:$Q$51,0))</f>
        <v>-16.864255714989046</v>
      </c>
      <c r="N4293">
        <f>INDEX('[1]Traitement outputs (2)'!$B$34:$Q$38,MATCH(70,'[1]Traitement outputs (2)'!$A$34:$A$38,0),MATCH(C4293,'[1]Traitement outputs (2)'!$B$33:$Q$33,0))</f>
        <v>-183.77989640241771</v>
      </c>
      <c r="O4293">
        <f>INDEX('[1]Traitement outputs (2)'!$B$58:$Q$63,MATCH(70,'[1]Traitement outputs (2)'!$A$58:$A$63,0),MATCH(C4293,'[1]Traitement outputs (2)'!$B$58:$Q$58,0))</f>
        <v>16.864787616041994</v>
      </c>
      <c r="P4293">
        <f>INDEX('[1]Traitement outputs (2)'!$B$41:$Q$45,MATCH(70,'[1]Traitement outputs (2)'!$A$41:$A$45,0),MATCH(C4293,'[1]Traitement outputs (2)'!$B$40:$Q$40,0))</f>
        <v>254.15803075879367</v>
      </c>
      <c r="Q4293">
        <f>IF(K4293&lt;30,INDEX('[1]Traitement outputs (2)'!$B$51:$Q$63,MATCH(70,'[1]Traitement outputs (2)'!$A$51:$A$63,0),MATCH(C4293,'[1]Traitement outputs (2)'!$B$51:$Q$51,0)),INDEX('[1]Traitement outputs (2)'!$B$34:$Q$38,MATCH(70,'[1]Traitement outputs (2)'!$A$34:$A$38,0),MATCH(C4293,'[1]Traitement outputs (2)'!$B$33:$Q$33,0)))</f>
        <v>-16.864255714989046</v>
      </c>
      <c r="R4293">
        <f>IF(K4293&lt;30,INDEX('[1]Traitement outputs (2)'!$B$58:$Q$63,MATCH(70,'[1]Traitement outputs (2)'!$A$58:$A$63,0),MATCH(C4293,'[1]Traitement outputs (2)'!$B$58:$Q$58,0)),INDEX('[1]Traitement outputs (2)'!$B$41:$Q$45,MATCH(70,'[1]Traitement outputs (2)'!$A$41:$A$45,0),MATCH(C4293,'[1]Traitement outputs (2)'!$B$40:$Q$40,0)))</f>
        <v>16.864787616041994</v>
      </c>
      <c r="T4293">
        <f t="shared" si="404"/>
        <v>-1958.42577907482</v>
      </c>
      <c r="U4293">
        <f t="shared" si="405"/>
        <v>1958.4875481058175</v>
      </c>
      <c r="X4293">
        <f t="shared" si="406"/>
        <v>4.735571455032727E-2</v>
      </c>
      <c r="Y4293">
        <f t="shared" si="407"/>
        <v>3.954259420836595E-2</v>
      </c>
    </row>
    <row r="4294" spans="1:25" x14ac:dyDescent="0.35">
      <c r="A4294" s="1">
        <v>34878.833333333336</v>
      </c>
      <c r="B4294">
        <v>20.000499999999999</v>
      </c>
      <c r="C4294">
        <f>_xlfn.IFNA(HLOOKUP(B4294,'[1]Traitement outputs'!$B$33:$Q$33,1,TRUE),16)</f>
        <v>20</v>
      </c>
      <c r="E4294" s="1">
        <v>34878.833333333336</v>
      </c>
      <c r="F4294">
        <v>23.805499999999999</v>
      </c>
      <c r="G4294">
        <f t="shared" si="402"/>
        <v>24</v>
      </c>
      <c r="I4294" s="1">
        <v>34878.833333333336</v>
      </c>
      <c r="J4294">
        <v>0</v>
      </c>
      <c r="K4294">
        <f t="shared" si="403"/>
        <v>0</v>
      </c>
      <c r="M4294">
        <f>INDEX('[1]Traitement outputs (2)'!$B$51:$Q$56,MATCH(70,'[1]Traitement outputs (2)'!$A$51:$A$56,0),MATCH(C4294,'[1]Traitement outputs (2)'!$B$51:$Q$51,0))</f>
        <v>-16.864255714989046</v>
      </c>
      <c r="N4294">
        <f>INDEX('[1]Traitement outputs (2)'!$B$34:$Q$38,MATCH(70,'[1]Traitement outputs (2)'!$A$34:$A$38,0),MATCH(C4294,'[1]Traitement outputs (2)'!$B$33:$Q$33,0))</f>
        <v>-183.77989640241771</v>
      </c>
      <c r="O4294">
        <f>INDEX('[1]Traitement outputs (2)'!$B$58:$Q$63,MATCH(70,'[1]Traitement outputs (2)'!$A$58:$A$63,0),MATCH(C4294,'[1]Traitement outputs (2)'!$B$58:$Q$58,0))</f>
        <v>16.864787616041994</v>
      </c>
      <c r="P4294">
        <f>INDEX('[1]Traitement outputs (2)'!$B$41:$Q$45,MATCH(70,'[1]Traitement outputs (2)'!$A$41:$A$45,0),MATCH(C4294,'[1]Traitement outputs (2)'!$B$40:$Q$40,0))</f>
        <v>254.15803075879367</v>
      </c>
      <c r="Q4294">
        <f>IF(K4294&lt;30,INDEX('[1]Traitement outputs (2)'!$B$51:$Q$63,MATCH(70,'[1]Traitement outputs (2)'!$A$51:$A$63,0),MATCH(C4294,'[1]Traitement outputs (2)'!$B$51:$Q$51,0)),INDEX('[1]Traitement outputs (2)'!$B$34:$Q$38,MATCH(70,'[1]Traitement outputs (2)'!$A$34:$A$38,0),MATCH(C4294,'[1]Traitement outputs (2)'!$B$33:$Q$33,0)))</f>
        <v>-16.864255714989046</v>
      </c>
      <c r="R4294">
        <f>IF(K4294&lt;30,INDEX('[1]Traitement outputs (2)'!$B$58:$Q$63,MATCH(70,'[1]Traitement outputs (2)'!$A$58:$A$63,0),MATCH(C4294,'[1]Traitement outputs (2)'!$B$58:$Q$58,0)),INDEX('[1]Traitement outputs (2)'!$B$41:$Q$45,MATCH(70,'[1]Traitement outputs (2)'!$A$41:$A$45,0),MATCH(C4294,'[1]Traitement outputs (2)'!$B$40:$Q$40,0)))</f>
        <v>16.864787616041994</v>
      </c>
      <c r="T4294">
        <f t="shared" si="404"/>
        <v>-1958.42577907482</v>
      </c>
      <c r="U4294">
        <f t="shared" si="405"/>
        <v>1958.4875481058175</v>
      </c>
      <c r="X4294">
        <f t="shared" si="406"/>
        <v>4.735571455032727E-2</v>
      </c>
      <c r="Y4294">
        <f t="shared" si="407"/>
        <v>3.954259420836595E-2</v>
      </c>
    </row>
    <row r="4295" spans="1:25" x14ac:dyDescent="0.35">
      <c r="A4295" s="1">
        <v>34878.875</v>
      </c>
      <c r="B4295">
        <v>16.183</v>
      </c>
      <c r="C4295">
        <f>_xlfn.IFNA(HLOOKUP(B4295,'[1]Traitement outputs'!$B$33:$Q$33,1,TRUE),16)</f>
        <v>16</v>
      </c>
      <c r="E4295" s="1">
        <v>34878.875</v>
      </c>
      <c r="F4295">
        <v>28.493200000000002</v>
      </c>
      <c r="G4295">
        <f t="shared" si="402"/>
        <v>28</v>
      </c>
      <c r="I4295" s="1">
        <v>34878.875</v>
      </c>
      <c r="J4295">
        <v>0</v>
      </c>
      <c r="K4295">
        <f t="shared" si="403"/>
        <v>0</v>
      </c>
      <c r="M4295">
        <f>INDEX('[1]Traitement outputs (2)'!$B$51:$Q$56,MATCH(70,'[1]Traitement outputs (2)'!$A$51:$A$56,0),MATCH(C4295,'[1]Traitement outputs (2)'!$B$51:$Q$51,0))</f>
        <v>-27.907128105419115</v>
      </c>
      <c r="N4295">
        <f>INDEX('[1]Traitement outputs (2)'!$B$34:$Q$38,MATCH(70,'[1]Traitement outputs (2)'!$A$34:$A$38,0),MATCH(C4295,'[1]Traitement outputs (2)'!$B$33:$Q$33,0))</f>
        <v>-87.65601603539298</v>
      </c>
      <c r="O4295">
        <f>INDEX('[1]Traitement outputs (2)'!$B$58:$Q$63,MATCH(70,'[1]Traitement outputs (2)'!$A$58:$A$63,0),MATCH(C4295,'[1]Traitement outputs (2)'!$B$58:$Q$58,0))</f>
        <v>27.907128104236733</v>
      </c>
      <c r="P4295">
        <f>INDEX('[1]Traitement outputs (2)'!$B$41:$Q$45,MATCH(70,'[1]Traitement outputs (2)'!$A$41:$A$45,0),MATCH(C4295,'[1]Traitement outputs (2)'!$B$40:$Q$40,0))</f>
        <v>158.03405896601754</v>
      </c>
      <c r="Q4295">
        <f>IF(K4295&lt;30,INDEX('[1]Traitement outputs (2)'!$B$51:$Q$63,MATCH(70,'[1]Traitement outputs (2)'!$A$51:$A$63,0),MATCH(C4295,'[1]Traitement outputs (2)'!$B$51:$Q$51,0)),INDEX('[1]Traitement outputs (2)'!$B$34:$Q$38,MATCH(70,'[1]Traitement outputs (2)'!$A$34:$A$38,0),MATCH(C4295,'[1]Traitement outputs (2)'!$B$33:$Q$33,0)))</f>
        <v>-27.907128105419115</v>
      </c>
      <c r="R4295">
        <f>IF(K4295&lt;30,INDEX('[1]Traitement outputs (2)'!$B$58:$Q$63,MATCH(70,'[1]Traitement outputs (2)'!$A$58:$A$63,0),MATCH(C4295,'[1]Traitement outputs (2)'!$B$58:$Q$58,0)),INDEX('[1]Traitement outputs (2)'!$B$41:$Q$45,MATCH(70,'[1]Traitement outputs (2)'!$A$41:$A$45,0),MATCH(C4295,'[1]Traitement outputs (2)'!$B$40:$Q$40,0)))</f>
        <v>27.907128104236733</v>
      </c>
      <c r="T4295">
        <f t="shared" si="404"/>
        <v>-3240.8212983285953</v>
      </c>
      <c r="U4295">
        <f t="shared" si="405"/>
        <v>3240.8212981912866</v>
      </c>
      <c r="X4295">
        <f t="shared" si="406"/>
        <v>7.8364679403255921E-2</v>
      </c>
      <c r="Y4295">
        <f t="shared" si="407"/>
        <v>6.5433390996103388E-2</v>
      </c>
    </row>
    <row r="4296" spans="1:25" x14ac:dyDescent="0.35">
      <c r="A4296" s="1">
        <v>34878.916666666664</v>
      </c>
      <c r="B4296">
        <v>16.0002</v>
      </c>
      <c r="C4296">
        <f>_xlfn.IFNA(HLOOKUP(B4296,'[1]Traitement outputs'!$B$33:$Q$33,1,TRUE),16)</f>
        <v>16</v>
      </c>
      <c r="E4296" s="1">
        <v>34878.916666666664</v>
      </c>
      <c r="F4296">
        <v>29.628699999999998</v>
      </c>
      <c r="G4296">
        <f t="shared" si="402"/>
        <v>30</v>
      </c>
      <c r="I4296" s="1">
        <v>34878.916666666664</v>
      </c>
      <c r="J4296">
        <v>0</v>
      </c>
      <c r="K4296">
        <f t="shared" si="403"/>
        <v>0</v>
      </c>
      <c r="M4296">
        <f>INDEX('[1]Traitement outputs (2)'!$B$51:$Q$56,MATCH(70,'[1]Traitement outputs (2)'!$A$51:$A$56,0),MATCH(C4296,'[1]Traitement outputs (2)'!$B$51:$Q$51,0))</f>
        <v>-27.907128105419115</v>
      </c>
      <c r="N4296">
        <f>INDEX('[1]Traitement outputs (2)'!$B$34:$Q$38,MATCH(70,'[1]Traitement outputs (2)'!$A$34:$A$38,0),MATCH(C4296,'[1]Traitement outputs (2)'!$B$33:$Q$33,0))</f>
        <v>-87.65601603539298</v>
      </c>
      <c r="O4296">
        <f>INDEX('[1]Traitement outputs (2)'!$B$58:$Q$63,MATCH(70,'[1]Traitement outputs (2)'!$A$58:$A$63,0),MATCH(C4296,'[1]Traitement outputs (2)'!$B$58:$Q$58,0))</f>
        <v>27.907128104236733</v>
      </c>
      <c r="P4296">
        <f>INDEX('[1]Traitement outputs (2)'!$B$41:$Q$45,MATCH(70,'[1]Traitement outputs (2)'!$A$41:$A$45,0),MATCH(C4296,'[1]Traitement outputs (2)'!$B$40:$Q$40,0))</f>
        <v>158.03405896601754</v>
      </c>
      <c r="Q4296">
        <f>IF(K4296&lt;30,INDEX('[1]Traitement outputs (2)'!$B$51:$Q$63,MATCH(70,'[1]Traitement outputs (2)'!$A$51:$A$63,0),MATCH(C4296,'[1]Traitement outputs (2)'!$B$51:$Q$51,0)),INDEX('[1]Traitement outputs (2)'!$B$34:$Q$38,MATCH(70,'[1]Traitement outputs (2)'!$A$34:$A$38,0),MATCH(C4296,'[1]Traitement outputs (2)'!$B$33:$Q$33,0)))</f>
        <v>-27.907128105419115</v>
      </c>
      <c r="R4296">
        <f>IF(K4296&lt;30,INDEX('[1]Traitement outputs (2)'!$B$58:$Q$63,MATCH(70,'[1]Traitement outputs (2)'!$A$58:$A$63,0),MATCH(C4296,'[1]Traitement outputs (2)'!$B$58:$Q$58,0)),INDEX('[1]Traitement outputs (2)'!$B$41:$Q$45,MATCH(70,'[1]Traitement outputs (2)'!$A$41:$A$45,0),MATCH(C4296,'[1]Traitement outputs (2)'!$B$40:$Q$40,0)))</f>
        <v>27.907128104236733</v>
      </c>
      <c r="T4296">
        <f t="shared" si="404"/>
        <v>-3240.8212983285953</v>
      </c>
      <c r="U4296">
        <f t="shared" si="405"/>
        <v>3240.8212981912866</v>
      </c>
      <c r="X4296">
        <f t="shared" si="406"/>
        <v>7.8364679403255921E-2</v>
      </c>
      <c r="Y4296">
        <f t="shared" si="407"/>
        <v>6.5433390996103388E-2</v>
      </c>
    </row>
    <row r="4297" spans="1:25" x14ac:dyDescent="0.35">
      <c r="A4297" s="1">
        <v>34878.958333333336</v>
      </c>
      <c r="B4297">
        <v>16.0002</v>
      </c>
      <c r="C4297">
        <f>_xlfn.IFNA(HLOOKUP(B4297,'[1]Traitement outputs'!$B$33:$Q$33,1,TRUE),16)</f>
        <v>16</v>
      </c>
      <c r="E4297" s="1">
        <v>34878.958333333336</v>
      </c>
      <c r="F4297">
        <v>31.663900000000002</v>
      </c>
      <c r="G4297">
        <f t="shared" si="402"/>
        <v>32</v>
      </c>
      <c r="I4297" s="1">
        <v>34878.958333333336</v>
      </c>
      <c r="J4297">
        <v>0</v>
      </c>
      <c r="K4297">
        <f t="shared" si="403"/>
        <v>0</v>
      </c>
      <c r="M4297">
        <f>INDEX('[1]Traitement outputs (2)'!$B$51:$Q$56,MATCH(70,'[1]Traitement outputs (2)'!$A$51:$A$56,0),MATCH(C4297,'[1]Traitement outputs (2)'!$B$51:$Q$51,0))</f>
        <v>-27.907128105419115</v>
      </c>
      <c r="N4297">
        <f>INDEX('[1]Traitement outputs (2)'!$B$34:$Q$38,MATCH(70,'[1]Traitement outputs (2)'!$A$34:$A$38,0),MATCH(C4297,'[1]Traitement outputs (2)'!$B$33:$Q$33,0))</f>
        <v>-87.65601603539298</v>
      </c>
      <c r="O4297">
        <f>INDEX('[1]Traitement outputs (2)'!$B$58:$Q$63,MATCH(70,'[1]Traitement outputs (2)'!$A$58:$A$63,0),MATCH(C4297,'[1]Traitement outputs (2)'!$B$58:$Q$58,0))</f>
        <v>27.907128104236733</v>
      </c>
      <c r="P4297">
        <f>INDEX('[1]Traitement outputs (2)'!$B$41:$Q$45,MATCH(70,'[1]Traitement outputs (2)'!$A$41:$A$45,0),MATCH(C4297,'[1]Traitement outputs (2)'!$B$40:$Q$40,0))</f>
        <v>158.03405896601754</v>
      </c>
      <c r="Q4297">
        <f>IF(K4297&lt;30,INDEX('[1]Traitement outputs (2)'!$B$51:$Q$63,MATCH(70,'[1]Traitement outputs (2)'!$A$51:$A$63,0),MATCH(C4297,'[1]Traitement outputs (2)'!$B$51:$Q$51,0)),INDEX('[1]Traitement outputs (2)'!$B$34:$Q$38,MATCH(70,'[1]Traitement outputs (2)'!$A$34:$A$38,0),MATCH(C4297,'[1]Traitement outputs (2)'!$B$33:$Q$33,0)))</f>
        <v>-27.907128105419115</v>
      </c>
      <c r="R4297">
        <f>IF(K4297&lt;30,INDEX('[1]Traitement outputs (2)'!$B$58:$Q$63,MATCH(70,'[1]Traitement outputs (2)'!$A$58:$A$63,0),MATCH(C4297,'[1]Traitement outputs (2)'!$B$58:$Q$58,0)),INDEX('[1]Traitement outputs (2)'!$B$41:$Q$45,MATCH(70,'[1]Traitement outputs (2)'!$A$41:$A$45,0),MATCH(C4297,'[1]Traitement outputs (2)'!$B$40:$Q$40,0)))</f>
        <v>27.907128104236733</v>
      </c>
      <c r="T4297">
        <f t="shared" si="404"/>
        <v>-3240.8212983285953</v>
      </c>
      <c r="U4297">
        <f t="shared" si="405"/>
        <v>3240.8212981912866</v>
      </c>
      <c r="X4297">
        <f t="shared" si="406"/>
        <v>7.8364679403255921E-2</v>
      </c>
      <c r="Y4297">
        <f t="shared" si="407"/>
        <v>6.5433390996103388E-2</v>
      </c>
    </row>
    <row r="4298" spans="1:25" x14ac:dyDescent="0.35">
      <c r="A4298" s="1">
        <v>34879</v>
      </c>
      <c r="B4298">
        <v>16.0002</v>
      </c>
      <c r="C4298">
        <f>_xlfn.IFNA(HLOOKUP(B4298,'[1]Traitement outputs'!$B$33:$Q$33,1,TRUE),16)</f>
        <v>16</v>
      </c>
      <c r="E4298" s="1">
        <v>34879</v>
      </c>
      <c r="F4298">
        <v>31.966799999999999</v>
      </c>
      <c r="G4298">
        <f t="shared" si="402"/>
        <v>32</v>
      </c>
      <c r="I4298" s="1">
        <v>34879</v>
      </c>
      <c r="J4298">
        <v>0</v>
      </c>
      <c r="K4298">
        <f t="shared" si="403"/>
        <v>0</v>
      </c>
      <c r="M4298">
        <f>INDEX('[1]Traitement outputs (2)'!$B$51:$Q$56,MATCH(70,'[1]Traitement outputs (2)'!$A$51:$A$56,0),MATCH(C4298,'[1]Traitement outputs (2)'!$B$51:$Q$51,0))</f>
        <v>-27.907128105419115</v>
      </c>
      <c r="N4298">
        <f>INDEX('[1]Traitement outputs (2)'!$B$34:$Q$38,MATCH(70,'[1]Traitement outputs (2)'!$A$34:$A$38,0),MATCH(C4298,'[1]Traitement outputs (2)'!$B$33:$Q$33,0))</f>
        <v>-87.65601603539298</v>
      </c>
      <c r="O4298">
        <f>INDEX('[1]Traitement outputs (2)'!$B$58:$Q$63,MATCH(70,'[1]Traitement outputs (2)'!$A$58:$A$63,0),MATCH(C4298,'[1]Traitement outputs (2)'!$B$58:$Q$58,0))</f>
        <v>27.907128104236733</v>
      </c>
      <c r="P4298">
        <f>INDEX('[1]Traitement outputs (2)'!$B$41:$Q$45,MATCH(70,'[1]Traitement outputs (2)'!$A$41:$A$45,0),MATCH(C4298,'[1]Traitement outputs (2)'!$B$40:$Q$40,0))</f>
        <v>158.03405896601754</v>
      </c>
      <c r="Q4298">
        <f>IF(K4298&lt;30,INDEX('[1]Traitement outputs (2)'!$B$51:$Q$63,MATCH(70,'[1]Traitement outputs (2)'!$A$51:$A$63,0),MATCH(C4298,'[1]Traitement outputs (2)'!$B$51:$Q$51,0)),INDEX('[1]Traitement outputs (2)'!$B$34:$Q$38,MATCH(70,'[1]Traitement outputs (2)'!$A$34:$A$38,0),MATCH(C4298,'[1]Traitement outputs (2)'!$B$33:$Q$33,0)))</f>
        <v>-27.907128105419115</v>
      </c>
      <c r="R4298">
        <f>IF(K4298&lt;30,INDEX('[1]Traitement outputs (2)'!$B$58:$Q$63,MATCH(70,'[1]Traitement outputs (2)'!$A$58:$A$63,0),MATCH(C4298,'[1]Traitement outputs (2)'!$B$58:$Q$58,0)),INDEX('[1]Traitement outputs (2)'!$B$41:$Q$45,MATCH(70,'[1]Traitement outputs (2)'!$A$41:$A$45,0),MATCH(C4298,'[1]Traitement outputs (2)'!$B$40:$Q$40,0)))</f>
        <v>27.907128104236733</v>
      </c>
      <c r="T4298">
        <f t="shared" si="404"/>
        <v>-3240.8212983285953</v>
      </c>
      <c r="U4298">
        <f t="shared" si="405"/>
        <v>3240.8212981912866</v>
      </c>
      <c r="X4298">
        <f t="shared" si="406"/>
        <v>7.8364679403255921E-2</v>
      </c>
      <c r="Y4298">
        <f t="shared" si="407"/>
        <v>6.5433390996103388E-2</v>
      </c>
    </row>
    <row r="4299" spans="1:25" x14ac:dyDescent="0.35">
      <c r="A4299" s="1">
        <v>34879.041666666664</v>
      </c>
      <c r="B4299">
        <v>16.000299999999999</v>
      </c>
      <c r="C4299">
        <f>_xlfn.IFNA(HLOOKUP(B4299,'[1]Traitement outputs'!$B$33:$Q$33,1,TRUE),16)</f>
        <v>16</v>
      </c>
      <c r="E4299" s="1">
        <v>34879.041666666664</v>
      </c>
      <c r="F4299">
        <v>32.1113</v>
      </c>
      <c r="G4299">
        <f t="shared" si="402"/>
        <v>32</v>
      </c>
      <c r="I4299" s="1">
        <v>34879.041666666664</v>
      </c>
      <c r="J4299">
        <v>0</v>
      </c>
      <c r="K4299">
        <f t="shared" si="403"/>
        <v>0</v>
      </c>
      <c r="M4299">
        <f>INDEX('[1]Traitement outputs (2)'!$B$51:$Q$56,MATCH(70,'[1]Traitement outputs (2)'!$A$51:$A$56,0),MATCH(C4299,'[1]Traitement outputs (2)'!$B$51:$Q$51,0))</f>
        <v>-27.907128105419115</v>
      </c>
      <c r="N4299">
        <f>INDEX('[1]Traitement outputs (2)'!$B$34:$Q$38,MATCH(70,'[1]Traitement outputs (2)'!$A$34:$A$38,0),MATCH(C4299,'[1]Traitement outputs (2)'!$B$33:$Q$33,0))</f>
        <v>-87.65601603539298</v>
      </c>
      <c r="O4299">
        <f>INDEX('[1]Traitement outputs (2)'!$B$58:$Q$63,MATCH(70,'[1]Traitement outputs (2)'!$A$58:$A$63,0),MATCH(C4299,'[1]Traitement outputs (2)'!$B$58:$Q$58,0))</f>
        <v>27.907128104236733</v>
      </c>
      <c r="P4299">
        <f>INDEX('[1]Traitement outputs (2)'!$B$41:$Q$45,MATCH(70,'[1]Traitement outputs (2)'!$A$41:$A$45,0),MATCH(C4299,'[1]Traitement outputs (2)'!$B$40:$Q$40,0))</f>
        <v>158.03405896601754</v>
      </c>
      <c r="Q4299">
        <f>IF(K4299&lt;30,INDEX('[1]Traitement outputs (2)'!$B$51:$Q$63,MATCH(70,'[1]Traitement outputs (2)'!$A$51:$A$63,0),MATCH(C4299,'[1]Traitement outputs (2)'!$B$51:$Q$51,0)),INDEX('[1]Traitement outputs (2)'!$B$34:$Q$38,MATCH(70,'[1]Traitement outputs (2)'!$A$34:$A$38,0),MATCH(C4299,'[1]Traitement outputs (2)'!$B$33:$Q$33,0)))</f>
        <v>-27.907128105419115</v>
      </c>
      <c r="R4299">
        <f>IF(K4299&lt;30,INDEX('[1]Traitement outputs (2)'!$B$58:$Q$63,MATCH(70,'[1]Traitement outputs (2)'!$A$58:$A$63,0),MATCH(C4299,'[1]Traitement outputs (2)'!$B$58:$Q$58,0)),INDEX('[1]Traitement outputs (2)'!$B$41:$Q$45,MATCH(70,'[1]Traitement outputs (2)'!$A$41:$A$45,0),MATCH(C4299,'[1]Traitement outputs (2)'!$B$40:$Q$40,0)))</f>
        <v>27.907128104236733</v>
      </c>
      <c r="T4299">
        <f t="shared" si="404"/>
        <v>-3240.8212983285953</v>
      </c>
      <c r="U4299">
        <f t="shared" si="405"/>
        <v>3240.8212981912866</v>
      </c>
      <c r="X4299">
        <f t="shared" si="406"/>
        <v>7.8364679403255921E-2</v>
      </c>
      <c r="Y4299">
        <f t="shared" si="407"/>
        <v>6.5433390996103388E-2</v>
      </c>
    </row>
    <row r="4300" spans="1:25" x14ac:dyDescent="0.35">
      <c r="A4300" s="1">
        <v>34879.083333333336</v>
      </c>
      <c r="B4300">
        <v>16.000299999999999</v>
      </c>
      <c r="C4300">
        <f>_xlfn.IFNA(HLOOKUP(B4300,'[1]Traitement outputs'!$B$33:$Q$33,1,TRUE),16)</f>
        <v>16</v>
      </c>
      <c r="E4300" s="1">
        <v>34879.083333333336</v>
      </c>
      <c r="F4300">
        <v>32.1706</v>
      </c>
      <c r="G4300">
        <f t="shared" si="402"/>
        <v>32</v>
      </c>
      <c r="I4300" s="1">
        <v>34879.083333333336</v>
      </c>
      <c r="J4300">
        <v>0</v>
      </c>
      <c r="K4300">
        <f t="shared" si="403"/>
        <v>0</v>
      </c>
      <c r="M4300">
        <f>INDEX('[1]Traitement outputs (2)'!$B$51:$Q$56,MATCH(70,'[1]Traitement outputs (2)'!$A$51:$A$56,0),MATCH(C4300,'[1]Traitement outputs (2)'!$B$51:$Q$51,0))</f>
        <v>-27.907128105419115</v>
      </c>
      <c r="N4300">
        <f>INDEX('[1]Traitement outputs (2)'!$B$34:$Q$38,MATCH(70,'[1]Traitement outputs (2)'!$A$34:$A$38,0),MATCH(C4300,'[1]Traitement outputs (2)'!$B$33:$Q$33,0))</f>
        <v>-87.65601603539298</v>
      </c>
      <c r="O4300">
        <f>INDEX('[1]Traitement outputs (2)'!$B$58:$Q$63,MATCH(70,'[1]Traitement outputs (2)'!$A$58:$A$63,0),MATCH(C4300,'[1]Traitement outputs (2)'!$B$58:$Q$58,0))</f>
        <v>27.907128104236733</v>
      </c>
      <c r="P4300">
        <f>INDEX('[1]Traitement outputs (2)'!$B$41:$Q$45,MATCH(70,'[1]Traitement outputs (2)'!$A$41:$A$45,0),MATCH(C4300,'[1]Traitement outputs (2)'!$B$40:$Q$40,0))</f>
        <v>158.03405896601754</v>
      </c>
      <c r="Q4300">
        <f>IF(K4300&lt;30,INDEX('[1]Traitement outputs (2)'!$B$51:$Q$63,MATCH(70,'[1]Traitement outputs (2)'!$A$51:$A$63,0),MATCH(C4300,'[1]Traitement outputs (2)'!$B$51:$Q$51,0)),INDEX('[1]Traitement outputs (2)'!$B$34:$Q$38,MATCH(70,'[1]Traitement outputs (2)'!$A$34:$A$38,0),MATCH(C4300,'[1]Traitement outputs (2)'!$B$33:$Q$33,0)))</f>
        <v>-27.907128105419115</v>
      </c>
      <c r="R4300">
        <f>IF(K4300&lt;30,INDEX('[1]Traitement outputs (2)'!$B$58:$Q$63,MATCH(70,'[1]Traitement outputs (2)'!$A$58:$A$63,0),MATCH(C4300,'[1]Traitement outputs (2)'!$B$58:$Q$58,0)),INDEX('[1]Traitement outputs (2)'!$B$41:$Q$45,MATCH(70,'[1]Traitement outputs (2)'!$A$41:$A$45,0),MATCH(C4300,'[1]Traitement outputs (2)'!$B$40:$Q$40,0)))</f>
        <v>27.907128104236733</v>
      </c>
      <c r="T4300">
        <f t="shared" si="404"/>
        <v>-3240.8212983285953</v>
      </c>
      <c r="U4300">
        <f t="shared" si="405"/>
        <v>3240.8212981912866</v>
      </c>
      <c r="X4300">
        <f t="shared" si="406"/>
        <v>7.8364679403255921E-2</v>
      </c>
      <c r="Y4300">
        <f t="shared" si="407"/>
        <v>6.5433390996103388E-2</v>
      </c>
    </row>
    <row r="4301" spans="1:25" x14ac:dyDescent="0.35">
      <c r="A4301" s="1">
        <v>34879.125</v>
      </c>
      <c r="B4301">
        <v>16.000299999999999</v>
      </c>
      <c r="C4301">
        <f>_xlfn.IFNA(HLOOKUP(B4301,'[1]Traitement outputs'!$B$33:$Q$33,1,TRUE),16)</f>
        <v>16</v>
      </c>
      <c r="E4301" s="1">
        <v>34879.125</v>
      </c>
      <c r="F4301">
        <v>32.111800000000002</v>
      </c>
      <c r="G4301">
        <f t="shared" si="402"/>
        <v>32</v>
      </c>
      <c r="I4301" s="1">
        <v>34879.125</v>
      </c>
      <c r="J4301">
        <v>0</v>
      </c>
      <c r="K4301">
        <f t="shared" si="403"/>
        <v>0</v>
      </c>
      <c r="M4301">
        <f>INDEX('[1]Traitement outputs (2)'!$B$51:$Q$56,MATCH(70,'[1]Traitement outputs (2)'!$A$51:$A$56,0),MATCH(C4301,'[1]Traitement outputs (2)'!$B$51:$Q$51,0))</f>
        <v>-27.907128105419115</v>
      </c>
      <c r="N4301">
        <f>INDEX('[1]Traitement outputs (2)'!$B$34:$Q$38,MATCH(70,'[1]Traitement outputs (2)'!$A$34:$A$38,0),MATCH(C4301,'[1]Traitement outputs (2)'!$B$33:$Q$33,0))</f>
        <v>-87.65601603539298</v>
      </c>
      <c r="O4301">
        <f>INDEX('[1]Traitement outputs (2)'!$B$58:$Q$63,MATCH(70,'[1]Traitement outputs (2)'!$A$58:$A$63,0),MATCH(C4301,'[1]Traitement outputs (2)'!$B$58:$Q$58,0))</f>
        <v>27.907128104236733</v>
      </c>
      <c r="P4301">
        <f>INDEX('[1]Traitement outputs (2)'!$B$41:$Q$45,MATCH(70,'[1]Traitement outputs (2)'!$A$41:$A$45,0),MATCH(C4301,'[1]Traitement outputs (2)'!$B$40:$Q$40,0))</f>
        <v>158.03405896601754</v>
      </c>
      <c r="Q4301">
        <f>IF(K4301&lt;30,INDEX('[1]Traitement outputs (2)'!$B$51:$Q$63,MATCH(70,'[1]Traitement outputs (2)'!$A$51:$A$63,0),MATCH(C4301,'[1]Traitement outputs (2)'!$B$51:$Q$51,0)),INDEX('[1]Traitement outputs (2)'!$B$34:$Q$38,MATCH(70,'[1]Traitement outputs (2)'!$A$34:$A$38,0),MATCH(C4301,'[1]Traitement outputs (2)'!$B$33:$Q$33,0)))</f>
        <v>-27.907128105419115</v>
      </c>
      <c r="R4301">
        <f>IF(K4301&lt;30,INDEX('[1]Traitement outputs (2)'!$B$58:$Q$63,MATCH(70,'[1]Traitement outputs (2)'!$A$58:$A$63,0),MATCH(C4301,'[1]Traitement outputs (2)'!$B$58:$Q$58,0)),INDEX('[1]Traitement outputs (2)'!$B$41:$Q$45,MATCH(70,'[1]Traitement outputs (2)'!$A$41:$A$45,0),MATCH(C4301,'[1]Traitement outputs (2)'!$B$40:$Q$40,0)))</f>
        <v>27.907128104236733</v>
      </c>
      <c r="T4301">
        <f t="shared" si="404"/>
        <v>-3240.8212983285953</v>
      </c>
      <c r="U4301">
        <f t="shared" si="405"/>
        <v>3240.8212981912866</v>
      </c>
      <c r="X4301">
        <f t="shared" si="406"/>
        <v>7.8364679403255921E-2</v>
      </c>
      <c r="Y4301">
        <f t="shared" si="407"/>
        <v>6.5433390996103388E-2</v>
      </c>
    </row>
    <row r="4302" spans="1:25" x14ac:dyDescent="0.35">
      <c r="A4302" s="1">
        <v>34879.166666666664</v>
      </c>
      <c r="B4302">
        <v>16.0002</v>
      </c>
      <c r="C4302">
        <f>_xlfn.IFNA(HLOOKUP(B4302,'[1]Traitement outputs'!$B$33:$Q$33,1,TRUE),16)</f>
        <v>16</v>
      </c>
      <c r="E4302" s="1">
        <v>34879.166666666664</v>
      </c>
      <c r="F4302">
        <v>32.281500000000001</v>
      </c>
      <c r="G4302">
        <f t="shared" si="402"/>
        <v>32</v>
      </c>
      <c r="I4302" s="1">
        <v>34879.166666666664</v>
      </c>
      <c r="J4302">
        <v>2895.57</v>
      </c>
      <c r="K4302">
        <f t="shared" si="403"/>
        <v>24.934124868249739</v>
      </c>
      <c r="M4302">
        <f>INDEX('[1]Traitement outputs (2)'!$B$51:$Q$56,MATCH(70,'[1]Traitement outputs (2)'!$A$51:$A$56,0),MATCH(C4302,'[1]Traitement outputs (2)'!$B$51:$Q$51,0))</f>
        <v>-27.907128105419115</v>
      </c>
      <c r="N4302">
        <f>INDEX('[1]Traitement outputs (2)'!$B$34:$Q$38,MATCH(70,'[1]Traitement outputs (2)'!$A$34:$A$38,0),MATCH(C4302,'[1]Traitement outputs (2)'!$B$33:$Q$33,0))</f>
        <v>-87.65601603539298</v>
      </c>
      <c r="O4302">
        <f>INDEX('[1]Traitement outputs (2)'!$B$58:$Q$63,MATCH(70,'[1]Traitement outputs (2)'!$A$58:$A$63,0),MATCH(C4302,'[1]Traitement outputs (2)'!$B$58:$Q$58,0))</f>
        <v>27.907128104236733</v>
      </c>
      <c r="P4302">
        <f>INDEX('[1]Traitement outputs (2)'!$B$41:$Q$45,MATCH(70,'[1]Traitement outputs (2)'!$A$41:$A$45,0),MATCH(C4302,'[1]Traitement outputs (2)'!$B$40:$Q$40,0))</f>
        <v>158.03405896601754</v>
      </c>
      <c r="Q4302">
        <f>IF(K4302&lt;30,INDEX('[1]Traitement outputs (2)'!$B$51:$Q$63,MATCH(70,'[1]Traitement outputs (2)'!$A$51:$A$63,0),MATCH(C4302,'[1]Traitement outputs (2)'!$B$51:$Q$51,0)),INDEX('[1]Traitement outputs (2)'!$B$34:$Q$38,MATCH(70,'[1]Traitement outputs (2)'!$A$34:$A$38,0),MATCH(C4302,'[1]Traitement outputs (2)'!$B$33:$Q$33,0)))</f>
        <v>-27.907128105419115</v>
      </c>
      <c r="R4302">
        <f>IF(K4302&lt;30,INDEX('[1]Traitement outputs (2)'!$B$58:$Q$63,MATCH(70,'[1]Traitement outputs (2)'!$A$58:$A$63,0),MATCH(C4302,'[1]Traitement outputs (2)'!$B$58:$Q$58,0)),INDEX('[1]Traitement outputs (2)'!$B$41:$Q$45,MATCH(70,'[1]Traitement outputs (2)'!$A$41:$A$45,0),MATCH(C4302,'[1]Traitement outputs (2)'!$B$40:$Q$40,0)))</f>
        <v>27.907128104236733</v>
      </c>
      <c r="T4302">
        <f t="shared" si="404"/>
        <v>-3240.8212983285953</v>
      </c>
      <c r="U4302">
        <f t="shared" si="405"/>
        <v>3240.8212981912866</v>
      </c>
      <c r="X4302">
        <f t="shared" si="406"/>
        <v>7.8364679403255921E-2</v>
      </c>
      <c r="Y4302">
        <f t="shared" si="407"/>
        <v>6.5433390996103388E-2</v>
      </c>
    </row>
    <row r="4303" spans="1:25" x14ac:dyDescent="0.35">
      <c r="A4303" s="1">
        <v>34879.208333333336</v>
      </c>
      <c r="B4303">
        <v>19.975200000000001</v>
      </c>
      <c r="C4303">
        <f>_xlfn.IFNA(HLOOKUP(B4303,'[1]Traitement outputs'!$B$33:$Q$33,1,TRUE),16)</f>
        <v>18</v>
      </c>
      <c r="E4303" s="1">
        <v>34879.208333333336</v>
      </c>
      <c r="F4303">
        <v>25.6403</v>
      </c>
      <c r="G4303">
        <f t="shared" si="402"/>
        <v>26</v>
      </c>
      <c r="I4303" s="1">
        <v>34879.208333333336</v>
      </c>
      <c r="J4303">
        <v>10741.8</v>
      </c>
      <c r="K4303">
        <f t="shared" si="403"/>
        <v>92.499018331369996</v>
      </c>
      <c r="M4303">
        <f>INDEX('[1]Traitement outputs (2)'!$B$51:$Q$56,MATCH(70,'[1]Traitement outputs (2)'!$A$51:$A$56,0),MATCH(C4303,'[1]Traitement outputs (2)'!$B$51:$Q$51,0))</f>
        <v>-40.563606676443541</v>
      </c>
      <c r="N4303">
        <f>INDEX('[1]Traitement outputs (2)'!$B$34:$Q$38,MATCH(70,'[1]Traitement outputs (2)'!$A$34:$A$38,0),MATCH(C4303,'[1]Traitement outputs (2)'!$B$33:$Q$33,0))</f>
        <v>-132.60751704955501</v>
      </c>
      <c r="O4303">
        <f>INDEX('[1]Traitement outputs (2)'!$B$58:$Q$63,MATCH(70,'[1]Traitement outputs (2)'!$A$58:$A$63,0),MATCH(C4303,'[1]Traitement outputs (2)'!$B$58:$Q$58,0))</f>
        <v>40.565237508304868</v>
      </c>
      <c r="P4303">
        <f>INDEX('[1]Traitement outputs (2)'!$B$41:$Q$45,MATCH(70,'[1]Traitement outputs (2)'!$A$41:$A$45,0),MATCH(C4303,'[1]Traitement outputs (2)'!$B$40:$Q$40,0))</f>
        <v>202.98564822710691</v>
      </c>
      <c r="Q4303">
        <f>IF(K4303&lt;30,INDEX('[1]Traitement outputs (2)'!$B$51:$Q$63,MATCH(70,'[1]Traitement outputs (2)'!$A$51:$A$63,0),MATCH(C4303,'[1]Traitement outputs (2)'!$B$51:$Q$51,0)),INDEX('[1]Traitement outputs (2)'!$B$34:$Q$38,MATCH(70,'[1]Traitement outputs (2)'!$A$34:$A$38,0),MATCH(C4303,'[1]Traitement outputs (2)'!$B$33:$Q$33,0)))</f>
        <v>-132.60751704955501</v>
      </c>
      <c r="R4303">
        <f>IF(K4303&lt;30,INDEX('[1]Traitement outputs (2)'!$B$58:$Q$63,MATCH(70,'[1]Traitement outputs (2)'!$A$58:$A$63,0),MATCH(C4303,'[1]Traitement outputs (2)'!$B$58:$Q$58,0)),INDEX('[1]Traitement outputs (2)'!$B$41:$Q$45,MATCH(70,'[1]Traitement outputs (2)'!$A$41:$A$45,0),MATCH(C4303,'[1]Traitement outputs (2)'!$B$40:$Q$40,0)))</f>
        <v>202.98564822710691</v>
      </c>
      <c r="T4303">
        <f t="shared" si="404"/>
        <v>-15399.551825944363</v>
      </c>
      <c r="U4303">
        <f t="shared" si="405"/>
        <v>23572.479745836052</v>
      </c>
      <c r="X4303">
        <f t="shared" si="406"/>
        <v>0.3723688629225973</v>
      </c>
      <c r="Y4303">
        <f t="shared" si="407"/>
        <v>0.47593715976189493</v>
      </c>
    </row>
    <row r="4304" spans="1:25" x14ac:dyDescent="0.35">
      <c r="A4304" s="1">
        <v>34879.25</v>
      </c>
      <c r="B4304">
        <v>20.0352</v>
      </c>
      <c r="C4304">
        <f>_xlfn.IFNA(HLOOKUP(B4304,'[1]Traitement outputs'!$B$33:$Q$33,1,TRUE),16)</f>
        <v>20</v>
      </c>
      <c r="E4304" s="1">
        <v>34879.25</v>
      </c>
      <c r="F4304">
        <v>24.347000000000001</v>
      </c>
      <c r="G4304">
        <f t="shared" si="402"/>
        <v>24</v>
      </c>
      <c r="I4304" s="1">
        <v>34879.25</v>
      </c>
      <c r="J4304">
        <v>16357.5</v>
      </c>
      <c r="K4304">
        <f t="shared" si="403"/>
        <v>140.85653171306342</v>
      </c>
      <c r="M4304">
        <f>INDEX('[1]Traitement outputs (2)'!$B$51:$Q$56,MATCH(70,'[1]Traitement outputs (2)'!$A$51:$A$56,0),MATCH(C4304,'[1]Traitement outputs (2)'!$B$51:$Q$51,0))</f>
        <v>-16.864255714989046</v>
      </c>
      <c r="N4304">
        <f>INDEX('[1]Traitement outputs (2)'!$B$34:$Q$38,MATCH(70,'[1]Traitement outputs (2)'!$A$34:$A$38,0),MATCH(C4304,'[1]Traitement outputs (2)'!$B$33:$Q$33,0))</f>
        <v>-183.77989640241771</v>
      </c>
      <c r="O4304">
        <f>INDEX('[1]Traitement outputs (2)'!$B$58:$Q$63,MATCH(70,'[1]Traitement outputs (2)'!$A$58:$A$63,0),MATCH(C4304,'[1]Traitement outputs (2)'!$B$58:$Q$58,0))</f>
        <v>16.864787616041994</v>
      </c>
      <c r="P4304">
        <f>INDEX('[1]Traitement outputs (2)'!$B$41:$Q$45,MATCH(70,'[1]Traitement outputs (2)'!$A$41:$A$45,0),MATCH(C4304,'[1]Traitement outputs (2)'!$B$40:$Q$40,0))</f>
        <v>254.15803075879367</v>
      </c>
      <c r="Q4304">
        <f>IF(K4304&lt;30,INDEX('[1]Traitement outputs (2)'!$B$51:$Q$63,MATCH(70,'[1]Traitement outputs (2)'!$A$51:$A$63,0),MATCH(C4304,'[1]Traitement outputs (2)'!$B$51:$Q$51,0)),INDEX('[1]Traitement outputs (2)'!$B$34:$Q$38,MATCH(70,'[1]Traitement outputs (2)'!$A$34:$A$38,0),MATCH(C4304,'[1]Traitement outputs (2)'!$B$33:$Q$33,0)))</f>
        <v>-183.77989640241771</v>
      </c>
      <c r="R4304">
        <f>IF(K4304&lt;30,INDEX('[1]Traitement outputs (2)'!$B$58:$Q$63,MATCH(70,'[1]Traitement outputs (2)'!$A$58:$A$63,0),MATCH(C4304,'[1]Traitement outputs (2)'!$B$58:$Q$58,0)),INDEX('[1]Traitement outputs (2)'!$B$41:$Q$45,MATCH(70,'[1]Traitement outputs (2)'!$A$41:$A$45,0),MATCH(C4304,'[1]Traitement outputs (2)'!$B$40:$Q$40,0)))</f>
        <v>254.15803075879367</v>
      </c>
      <c r="T4304">
        <f t="shared" si="404"/>
        <v>-21342.138833337085</v>
      </c>
      <c r="U4304">
        <f t="shared" si="405"/>
        <v>29515.067122381799</v>
      </c>
      <c r="X4304">
        <f t="shared" si="406"/>
        <v>0.51606358805306241</v>
      </c>
      <c r="Y4304">
        <f t="shared" si="407"/>
        <v>0.59592021577150611</v>
      </c>
    </row>
    <row r="4305" spans="1:25" x14ac:dyDescent="0.35">
      <c r="A4305" s="1">
        <v>34879.291666666664</v>
      </c>
      <c r="B4305">
        <v>21.453499999999998</v>
      </c>
      <c r="C4305">
        <f>_xlfn.IFNA(HLOOKUP(B4305,'[1]Traitement outputs'!$B$33:$Q$33,1,TRUE),16)</f>
        <v>20</v>
      </c>
      <c r="E4305" s="1">
        <v>34879.291666666664</v>
      </c>
      <c r="F4305">
        <v>21.403300000000002</v>
      </c>
      <c r="G4305">
        <f t="shared" si="402"/>
        <v>21</v>
      </c>
      <c r="I4305" s="1">
        <v>34879.291666666664</v>
      </c>
      <c r="J4305">
        <v>21667.8</v>
      </c>
      <c r="K4305">
        <f t="shared" si="403"/>
        <v>186.58420650174634</v>
      </c>
      <c r="M4305">
        <f>INDEX('[1]Traitement outputs (2)'!$B$51:$Q$56,MATCH(70,'[1]Traitement outputs (2)'!$A$51:$A$56,0),MATCH(C4305,'[1]Traitement outputs (2)'!$B$51:$Q$51,0))</f>
        <v>-16.864255714989046</v>
      </c>
      <c r="N4305">
        <f>INDEX('[1]Traitement outputs (2)'!$B$34:$Q$38,MATCH(70,'[1]Traitement outputs (2)'!$A$34:$A$38,0),MATCH(C4305,'[1]Traitement outputs (2)'!$B$33:$Q$33,0))</f>
        <v>-183.77989640241771</v>
      </c>
      <c r="O4305">
        <f>INDEX('[1]Traitement outputs (2)'!$B$58:$Q$63,MATCH(70,'[1]Traitement outputs (2)'!$A$58:$A$63,0),MATCH(C4305,'[1]Traitement outputs (2)'!$B$58:$Q$58,0))</f>
        <v>16.864787616041994</v>
      </c>
      <c r="P4305">
        <f>INDEX('[1]Traitement outputs (2)'!$B$41:$Q$45,MATCH(70,'[1]Traitement outputs (2)'!$A$41:$A$45,0),MATCH(C4305,'[1]Traitement outputs (2)'!$B$40:$Q$40,0))</f>
        <v>254.15803075879367</v>
      </c>
      <c r="Q4305">
        <f>IF(K4305&lt;30,INDEX('[1]Traitement outputs (2)'!$B$51:$Q$63,MATCH(70,'[1]Traitement outputs (2)'!$A$51:$A$63,0),MATCH(C4305,'[1]Traitement outputs (2)'!$B$51:$Q$51,0)),INDEX('[1]Traitement outputs (2)'!$B$34:$Q$38,MATCH(70,'[1]Traitement outputs (2)'!$A$34:$A$38,0),MATCH(C4305,'[1]Traitement outputs (2)'!$B$33:$Q$33,0)))</f>
        <v>-183.77989640241771</v>
      </c>
      <c r="R4305">
        <f>IF(K4305&lt;30,INDEX('[1]Traitement outputs (2)'!$B$58:$Q$63,MATCH(70,'[1]Traitement outputs (2)'!$A$58:$A$63,0),MATCH(C4305,'[1]Traitement outputs (2)'!$B$58:$Q$58,0)),INDEX('[1]Traitement outputs (2)'!$B$41:$Q$45,MATCH(70,'[1]Traitement outputs (2)'!$A$41:$A$45,0),MATCH(C4305,'[1]Traitement outputs (2)'!$B$40:$Q$40,0)))</f>
        <v>254.15803075879367</v>
      </c>
      <c r="T4305">
        <f t="shared" si="404"/>
        <v>-21342.138833337085</v>
      </c>
      <c r="U4305">
        <f t="shared" si="405"/>
        <v>29515.067122381799</v>
      </c>
      <c r="X4305">
        <f t="shared" si="406"/>
        <v>0.51606358805306241</v>
      </c>
      <c r="Y4305">
        <f t="shared" si="407"/>
        <v>0.59592021577150611</v>
      </c>
    </row>
    <row r="4306" spans="1:25" x14ac:dyDescent="0.35">
      <c r="A4306" s="1">
        <v>34879.333333333336</v>
      </c>
      <c r="B4306">
        <v>23.395099999999999</v>
      </c>
      <c r="C4306">
        <f>_xlfn.IFNA(HLOOKUP(B4306,'[1]Traitement outputs'!$B$33:$Q$33,1,TRUE),16)</f>
        <v>22</v>
      </c>
      <c r="E4306" s="1">
        <v>34879.333333333336</v>
      </c>
      <c r="F4306">
        <v>26.434799999999999</v>
      </c>
      <c r="G4306">
        <f t="shared" si="402"/>
        <v>26</v>
      </c>
      <c r="I4306" s="1">
        <v>34879.333333333336</v>
      </c>
      <c r="J4306">
        <v>27051.4</v>
      </c>
      <c r="K4306">
        <f t="shared" si="403"/>
        <v>232.94307699726511</v>
      </c>
      <c r="M4306">
        <f>INDEX('[1]Traitement outputs (2)'!$B$51:$Q$56,MATCH(70,'[1]Traitement outputs (2)'!$A$51:$A$56,0),MATCH(C4306,'[1]Traitement outputs (2)'!$B$51:$Q$51,0))</f>
        <v>-79.342574701900858</v>
      </c>
      <c r="N4306">
        <f>INDEX('[1]Traitement outputs (2)'!$B$34:$Q$38,MATCH(70,'[1]Traitement outputs (2)'!$A$34:$A$38,0),MATCH(C4306,'[1]Traitement outputs (2)'!$B$33:$Q$33,0))</f>
        <v>-237.95145474030227</v>
      </c>
      <c r="O4306">
        <f>INDEX('[1]Traitement outputs (2)'!$B$58:$Q$63,MATCH(70,'[1]Traitement outputs (2)'!$A$58:$A$63,0),MATCH(C4306,'[1]Traitement outputs (2)'!$B$58:$Q$58,0))</f>
        <v>79.34249368302325</v>
      </c>
      <c r="P4306">
        <f>INDEX('[1]Traitement outputs (2)'!$B$41:$Q$45,MATCH(70,'[1]Traitement outputs (2)'!$A$41:$A$45,0),MATCH(C4306,'[1]Traitement outputs (2)'!$B$40:$Q$40,0))</f>
        <v>308.329590329962</v>
      </c>
      <c r="Q4306">
        <f>IF(K4306&lt;30,INDEX('[1]Traitement outputs (2)'!$B$51:$Q$63,MATCH(70,'[1]Traitement outputs (2)'!$A$51:$A$63,0),MATCH(C4306,'[1]Traitement outputs (2)'!$B$51:$Q$51,0)),INDEX('[1]Traitement outputs (2)'!$B$34:$Q$38,MATCH(70,'[1]Traitement outputs (2)'!$A$34:$A$38,0),MATCH(C4306,'[1]Traitement outputs (2)'!$B$33:$Q$33,0)))</f>
        <v>-237.95145474030227</v>
      </c>
      <c r="R4306">
        <f>IF(K4306&lt;30,INDEX('[1]Traitement outputs (2)'!$B$58:$Q$63,MATCH(70,'[1]Traitement outputs (2)'!$A$58:$A$63,0),MATCH(C4306,'[1]Traitement outputs (2)'!$B$58:$Q$58,0)),INDEX('[1]Traitement outputs (2)'!$B$41:$Q$45,MATCH(70,'[1]Traitement outputs (2)'!$A$41:$A$45,0),MATCH(C4306,'[1]Traitement outputs (2)'!$B$40:$Q$40,0)))</f>
        <v>308.329590329962</v>
      </c>
      <c r="T4306">
        <f t="shared" si="404"/>
        <v>-27633.016897245612</v>
      </c>
      <c r="U4306">
        <f t="shared" si="405"/>
        <v>35805.94532951009</v>
      </c>
      <c r="X4306">
        <f t="shared" si="406"/>
        <v>0.66818016507550282</v>
      </c>
      <c r="Y4306">
        <f t="shared" si="407"/>
        <v>0.72293539358017622</v>
      </c>
    </row>
    <row r="4307" spans="1:25" x14ac:dyDescent="0.35">
      <c r="A4307" s="1">
        <v>34879.375</v>
      </c>
      <c r="B4307">
        <v>23.979099999999999</v>
      </c>
      <c r="C4307">
        <f>_xlfn.IFNA(HLOOKUP(B4307,'[1]Traitement outputs'!$B$33:$Q$33,1,TRUE),16)</f>
        <v>22</v>
      </c>
      <c r="E4307" s="1">
        <v>34879.375</v>
      </c>
      <c r="F4307">
        <v>41.825200000000002</v>
      </c>
      <c r="G4307">
        <f t="shared" si="402"/>
        <v>42</v>
      </c>
      <c r="I4307" s="1">
        <v>34879.375</v>
      </c>
      <c r="J4307">
        <v>31171.200000000001</v>
      </c>
      <c r="K4307">
        <f t="shared" si="403"/>
        <v>268.41920350507371</v>
      </c>
      <c r="M4307">
        <f>INDEX('[1]Traitement outputs (2)'!$B$51:$Q$56,MATCH(70,'[1]Traitement outputs (2)'!$A$51:$A$56,0),MATCH(C4307,'[1]Traitement outputs (2)'!$B$51:$Q$51,0))</f>
        <v>-79.342574701900858</v>
      </c>
      <c r="N4307">
        <f>INDEX('[1]Traitement outputs (2)'!$B$34:$Q$38,MATCH(70,'[1]Traitement outputs (2)'!$A$34:$A$38,0),MATCH(C4307,'[1]Traitement outputs (2)'!$B$33:$Q$33,0))</f>
        <v>-237.95145474030227</v>
      </c>
      <c r="O4307">
        <f>INDEX('[1]Traitement outputs (2)'!$B$58:$Q$63,MATCH(70,'[1]Traitement outputs (2)'!$A$58:$A$63,0),MATCH(C4307,'[1]Traitement outputs (2)'!$B$58:$Q$58,0))</f>
        <v>79.34249368302325</v>
      </c>
      <c r="P4307">
        <f>INDEX('[1]Traitement outputs (2)'!$B$41:$Q$45,MATCH(70,'[1]Traitement outputs (2)'!$A$41:$A$45,0),MATCH(C4307,'[1]Traitement outputs (2)'!$B$40:$Q$40,0))</f>
        <v>308.329590329962</v>
      </c>
      <c r="Q4307">
        <f>IF(K4307&lt;30,INDEX('[1]Traitement outputs (2)'!$B$51:$Q$63,MATCH(70,'[1]Traitement outputs (2)'!$A$51:$A$63,0),MATCH(C4307,'[1]Traitement outputs (2)'!$B$51:$Q$51,0)),INDEX('[1]Traitement outputs (2)'!$B$34:$Q$38,MATCH(70,'[1]Traitement outputs (2)'!$A$34:$A$38,0),MATCH(C4307,'[1]Traitement outputs (2)'!$B$33:$Q$33,0)))</f>
        <v>-237.95145474030227</v>
      </c>
      <c r="R4307">
        <f>IF(K4307&lt;30,INDEX('[1]Traitement outputs (2)'!$B$58:$Q$63,MATCH(70,'[1]Traitement outputs (2)'!$A$58:$A$63,0),MATCH(C4307,'[1]Traitement outputs (2)'!$B$58:$Q$58,0)),INDEX('[1]Traitement outputs (2)'!$B$41:$Q$45,MATCH(70,'[1]Traitement outputs (2)'!$A$41:$A$45,0),MATCH(C4307,'[1]Traitement outputs (2)'!$B$40:$Q$40,0)))</f>
        <v>308.329590329962</v>
      </c>
      <c r="T4307">
        <f t="shared" si="404"/>
        <v>-27633.016897245612</v>
      </c>
      <c r="U4307">
        <f t="shared" si="405"/>
        <v>35805.94532951009</v>
      </c>
      <c r="X4307">
        <f t="shared" si="406"/>
        <v>0.66818016507550282</v>
      </c>
      <c r="Y4307">
        <f t="shared" si="407"/>
        <v>0.72293539358017622</v>
      </c>
    </row>
    <row r="4308" spans="1:25" x14ac:dyDescent="0.35">
      <c r="A4308" s="1">
        <v>34879.416666666664</v>
      </c>
      <c r="B4308">
        <v>22.410699999999999</v>
      </c>
      <c r="C4308">
        <f>_xlfn.IFNA(HLOOKUP(B4308,'[1]Traitement outputs'!$B$33:$Q$33,1,TRUE),16)</f>
        <v>22</v>
      </c>
      <c r="E4308" s="1">
        <v>34879.416666666664</v>
      </c>
      <c r="F4308">
        <v>39.931800000000003</v>
      </c>
      <c r="G4308">
        <f t="shared" si="402"/>
        <v>40</v>
      </c>
      <c r="I4308" s="1">
        <v>34879.416666666664</v>
      </c>
      <c r="J4308">
        <v>27276.2</v>
      </c>
      <c r="K4308">
        <f t="shared" si="403"/>
        <v>234.8788586466062</v>
      </c>
      <c r="M4308">
        <f>INDEX('[1]Traitement outputs (2)'!$B$51:$Q$56,MATCH(70,'[1]Traitement outputs (2)'!$A$51:$A$56,0),MATCH(C4308,'[1]Traitement outputs (2)'!$B$51:$Q$51,0))</f>
        <v>-79.342574701900858</v>
      </c>
      <c r="N4308">
        <f>INDEX('[1]Traitement outputs (2)'!$B$34:$Q$38,MATCH(70,'[1]Traitement outputs (2)'!$A$34:$A$38,0),MATCH(C4308,'[1]Traitement outputs (2)'!$B$33:$Q$33,0))</f>
        <v>-237.95145474030227</v>
      </c>
      <c r="O4308">
        <f>INDEX('[1]Traitement outputs (2)'!$B$58:$Q$63,MATCH(70,'[1]Traitement outputs (2)'!$A$58:$A$63,0),MATCH(C4308,'[1]Traitement outputs (2)'!$B$58:$Q$58,0))</f>
        <v>79.34249368302325</v>
      </c>
      <c r="P4308">
        <f>INDEX('[1]Traitement outputs (2)'!$B$41:$Q$45,MATCH(70,'[1]Traitement outputs (2)'!$A$41:$A$45,0),MATCH(C4308,'[1]Traitement outputs (2)'!$B$40:$Q$40,0))</f>
        <v>308.329590329962</v>
      </c>
      <c r="Q4308">
        <f>IF(K4308&lt;30,INDEX('[1]Traitement outputs (2)'!$B$51:$Q$63,MATCH(70,'[1]Traitement outputs (2)'!$A$51:$A$63,0),MATCH(C4308,'[1]Traitement outputs (2)'!$B$51:$Q$51,0)),INDEX('[1]Traitement outputs (2)'!$B$34:$Q$38,MATCH(70,'[1]Traitement outputs (2)'!$A$34:$A$38,0),MATCH(C4308,'[1]Traitement outputs (2)'!$B$33:$Q$33,0)))</f>
        <v>-237.95145474030227</v>
      </c>
      <c r="R4308">
        <f>IF(K4308&lt;30,INDEX('[1]Traitement outputs (2)'!$B$58:$Q$63,MATCH(70,'[1]Traitement outputs (2)'!$A$58:$A$63,0),MATCH(C4308,'[1]Traitement outputs (2)'!$B$58:$Q$58,0)),INDEX('[1]Traitement outputs (2)'!$B$41:$Q$45,MATCH(70,'[1]Traitement outputs (2)'!$A$41:$A$45,0),MATCH(C4308,'[1]Traitement outputs (2)'!$B$40:$Q$40,0)))</f>
        <v>308.329590329962</v>
      </c>
      <c r="T4308">
        <f t="shared" si="404"/>
        <v>-27633.016897245612</v>
      </c>
      <c r="U4308">
        <f t="shared" si="405"/>
        <v>35805.94532951009</v>
      </c>
      <c r="X4308">
        <f t="shared" si="406"/>
        <v>0.66818016507550282</v>
      </c>
      <c r="Y4308">
        <f t="shared" si="407"/>
        <v>0.72293539358017622</v>
      </c>
    </row>
    <row r="4309" spans="1:25" x14ac:dyDescent="0.35">
      <c r="A4309" s="1">
        <v>34879.458333333336</v>
      </c>
      <c r="B4309">
        <v>20.0017</v>
      </c>
      <c r="C4309">
        <f>_xlfn.IFNA(HLOOKUP(B4309,'[1]Traitement outputs'!$B$33:$Q$33,1,TRUE),16)</f>
        <v>20</v>
      </c>
      <c r="E4309" s="1">
        <v>34879.458333333336</v>
      </c>
      <c r="F4309">
        <v>33.484400000000001</v>
      </c>
      <c r="G4309">
        <f t="shared" si="402"/>
        <v>33</v>
      </c>
      <c r="I4309" s="1">
        <v>34879.458333333336</v>
      </c>
      <c r="J4309">
        <v>12991.5</v>
      </c>
      <c r="K4309">
        <f t="shared" si="403"/>
        <v>111.87147374294749</v>
      </c>
      <c r="M4309">
        <f>INDEX('[1]Traitement outputs (2)'!$B$51:$Q$56,MATCH(70,'[1]Traitement outputs (2)'!$A$51:$A$56,0),MATCH(C4309,'[1]Traitement outputs (2)'!$B$51:$Q$51,0))</f>
        <v>-16.864255714989046</v>
      </c>
      <c r="N4309">
        <f>INDEX('[1]Traitement outputs (2)'!$B$34:$Q$38,MATCH(70,'[1]Traitement outputs (2)'!$A$34:$A$38,0),MATCH(C4309,'[1]Traitement outputs (2)'!$B$33:$Q$33,0))</f>
        <v>-183.77989640241771</v>
      </c>
      <c r="O4309">
        <f>INDEX('[1]Traitement outputs (2)'!$B$58:$Q$63,MATCH(70,'[1]Traitement outputs (2)'!$A$58:$A$63,0),MATCH(C4309,'[1]Traitement outputs (2)'!$B$58:$Q$58,0))</f>
        <v>16.864787616041994</v>
      </c>
      <c r="P4309">
        <f>INDEX('[1]Traitement outputs (2)'!$B$41:$Q$45,MATCH(70,'[1]Traitement outputs (2)'!$A$41:$A$45,0),MATCH(C4309,'[1]Traitement outputs (2)'!$B$40:$Q$40,0))</f>
        <v>254.15803075879367</v>
      </c>
      <c r="Q4309">
        <f>IF(K4309&lt;30,INDEX('[1]Traitement outputs (2)'!$B$51:$Q$63,MATCH(70,'[1]Traitement outputs (2)'!$A$51:$A$63,0),MATCH(C4309,'[1]Traitement outputs (2)'!$B$51:$Q$51,0)),INDEX('[1]Traitement outputs (2)'!$B$34:$Q$38,MATCH(70,'[1]Traitement outputs (2)'!$A$34:$A$38,0),MATCH(C4309,'[1]Traitement outputs (2)'!$B$33:$Q$33,0)))</f>
        <v>-183.77989640241771</v>
      </c>
      <c r="R4309">
        <f>IF(K4309&lt;30,INDEX('[1]Traitement outputs (2)'!$B$58:$Q$63,MATCH(70,'[1]Traitement outputs (2)'!$A$58:$A$63,0),MATCH(C4309,'[1]Traitement outputs (2)'!$B$58:$Q$58,0)),INDEX('[1]Traitement outputs (2)'!$B$41:$Q$45,MATCH(70,'[1]Traitement outputs (2)'!$A$41:$A$45,0),MATCH(C4309,'[1]Traitement outputs (2)'!$B$40:$Q$40,0)))</f>
        <v>254.15803075879367</v>
      </c>
      <c r="T4309">
        <f t="shared" si="404"/>
        <v>-21342.138833337085</v>
      </c>
      <c r="U4309">
        <f t="shared" si="405"/>
        <v>29515.067122381799</v>
      </c>
      <c r="X4309">
        <f t="shared" si="406"/>
        <v>0.51606358805306241</v>
      </c>
      <c r="Y4309">
        <f t="shared" si="407"/>
        <v>0.59592021577150611</v>
      </c>
    </row>
    <row r="4310" spans="1:25" x14ac:dyDescent="0.35">
      <c r="A4310" s="1">
        <v>34879.5</v>
      </c>
      <c r="B4310">
        <v>20.000399999999999</v>
      </c>
      <c r="C4310">
        <f>_xlfn.IFNA(HLOOKUP(B4310,'[1]Traitement outputs'!$B$33:$Q$33,1,TRUE),16)</f>
        <v>20</v>
      </c>
      <c r="E4310" s="1">
        <v>34879.5</v>
      </c>
      <c r="F4310">
        <v>27.7715</v>
      </c>
      <c r="G4310">
        <f t="shared" si="402"/>
        <v>28</v>
      </c>
      <c r="I4310" s="1">
        <v>34879.5</v>
      </c>
      <c r="J4310">
        <v>11226.8</v>
      </c>
      <c r="K4310">
        <f t="shared" si="403"/>
        <v>96.675415573053357</v>
      </c>
      <c r="M4310">
        <f>INDEX('[1]Traitement outputs (2)'!$B$51:$Q$56,MATCH(70,'[1]Traitement outputs (2)'!$A$51:$A$56,0),MATCH(C4310,'[1]Traitement outputs (2)'!$B$51:$Q$51,0))</f>
        <v>-16.864255714989046</v>
      </c>
      <c r="N4310">
        <f>INDEX('[1]Traitement outputs (2)'!$B$34:$Q$38,MATCH(70,'[1]Traitement outputs (2)'!$A$34:$A$38,0),MATCH(C4310,'[1]Traitement outputs (2)'!$B$33:$Q$33,0))</f>
        <v>-183.77989640241771</v>
      </c>
      <c r="O4310">
        <f>INDEX('[1]Traitement outputs (2)'!$B$58:$Q$63,MATCH(70,'[1]Traitement outputs (2)'!$A$58:$A$63,0),MATCH(C4310,'[1]Traitement outputs (2)'!$B$58:$Q$58,0))</f>
        <v>16.864787616041994</v>
      </c>
      <c r="P4310">
        <f>INDEX('[1]Traitement outputs (2)'!$B$41:$Q$45,MATCH(70,'[1]Traitement outputs (2)'!$A$41:$A$45,0),MATCH(C4310,'[1]Traitement outputs (2)'!$B$40:$Q$40,0))</f>
        <v>254.15803075879367</v>
      </c>
      <c r="Q4310">
        <f>IF(K4310&lt;30,INDEX('[1]Traitement outputs (2)'!$B$51:$Q$63,MATCH(70,'[1]Traitement outputs (2)'!$A$51:$A$63,0),MATCH(C4310,'[1]Traitement outputs (2)'!$B$51:$Q$51,0)),INDEX('[1]Traitement outputs (2)'!$B$34:$Q$38,MATCH(70,'[1]Traitement outputs (2)'!$A$34:$A$38,0),MATCH(C4310,'[1]Traitement outputs (2)'!$B$33:$Q$33,0)))</f>
        <v>-183.77989640241771</v>
      </c>
      <c r="R4310">
        <f>IF(K4310&lt;30,INDEX('[1]Traitement outputs (2)'!$B$58:$Q$63,MATCH(70,'[1]Traitement outputs (2)'!$A$58:$A$63,0),MATCH(C4310,'[1]Traitement outputs (2)'!$B$58:$Q$58,0)),INDEX('[1]Traitement outputs (2)'!$B$41:$Q$45,MATCH(70,'[1]Traitement outputs (2)'!$A$41:$A$45,0),MATCH(C4310,'[1]Traitement outputs (2)'!$B$40:$Q$40,0)))</f>
        <v>254.15803075879367</v>
      </c>
      <c r="T4310">
        <f t="shared" si="404"/>
        <v>-21342.138833337085</v>
      </c>
      <c r="U4310">
        <f t="shared" si="405"/>
        <v>29515.067122381799</v>
      </c>
      <c r="X4310">
        <f t="shared" si="406"/>
        <v>0.51606358805306241</v>
      </c>
      <c r="Y4310">
        <f t="shared" si="407"/>
        <v>0.59592021577150611</v>
      </c>
    </row>
    <row r="4311" spans="1:25" x14ac:dyDescent="0.35">
      <c r="A4311" s="1">
        <v>34879.541666666664</v>
      </c>
      <c r="B4311">
        <v>19.9999</v>
      </c>
      <c r="C4311">
        <f>_xlfn.IFNA(HLOOKUP(B4311,'[1]Traitement outputs'!$B$33:$Q$33,1,TRUE),16)</f>
        <v>18</v>
      </c>
      <c r="E4311" s="1">
        <v>34879.541666666664</v>
      </c>
      <c r="F4311">
        <v>25.825600000000001</v>
      </c>
      <c r="G4311">
        <f t="shared" si="402"/>
        <v>26</v>
      </c>
      <c r="I4311" s="1">
        <v>34879.541666666664</v>
      </c>
      <c r="J4311">
        <v>16113.7</v>
      </c>
      <c r="K4311">
        <f t="shared" si="403"/>
        <v>138.75713862538836</v>
      </c>
      <c r="M4311">
        <f>INDEX('[1]Traitement outputs (2)'!$B$51:$Q$56,MATCH(70,'[1]Traitement outputs (2)'!$A$51:$A$56,0),MATCH(C4311,'[1]Traitement outputs (2)'!$B$51:$Q$51,0))</f>
        <v>-40.563606676443541</v>
      </c>
      <c r="N4311">
        <f>INDEX('[1]Traitement outputs (2)'!$B$34:$Q$38,MATCH(70,'[1]Traitement outputs (2)'!$A$34:$A$38,0),MATCH(C4311,'[1]Traitement outputs (2)'!$B$33:$Q$33,0))</f>
        <v>-132.60751704955501</v>
      </c>
      <c r="O4311">
        <f>INDEX('[1]Traitement outputs (2)'!$B$58:$Q$63,MATCH(70,'[1]Traitement outputs (2)'!$A$58:$A$63,0),MATCH(C4311,'[1]Traitement outputs (2)'!$B$58:$Q$58,0))</f>
        <v>40.565237508304868</v>
      </c>
      <c r="P4311">
        <f>INDEX('[1]Traitement outputs (2)'!$B$41:$Q$45,MATCH(70,'[1]Traitement outputs (2)'!$A$41:$A$45,0),MATCH(C4311,'[1]Traitement outputs (2)'!$B$40:$Q$40,0))</f>
        <v>202.98564822710691</v>
      </c>
      <c r="Q4311">
        <f>IF(K4311&lt;30,INDEX('[1]Traitement outputs (2)'!$B$51:$Q$63,MATCH(70,'[1]Traitement outputs (2)'!$A$51:$A$63,0),MATCH(C4311,'[1]Traitement outputs (2)'!$B$51:$Q$51,0)),INDEX('[1]Traitement outputs (2)'!$B$34:$Q$38,MATCH(70,'[1]Traitement outputs (2)'!$A$34:$A$38,0),MATCH(C4311,'[1]Traitement outputs (2)'!$B$33:$Q$33,0)))</f>
        <v>-132.60751704955501</v>
      </c>
      <c r="R4311">
        <f>IF(K4311&lt;30,INDEX('[1]Traitement outputs (2)'!$B$58:$Q$63,MATCH(70,'[1]Traitement outputs (2)'!$A$58:$A$63,0),MATCH(C4311,'[1]Traitement outputs (2)'!$B$58:$Q$58,0)),INDEX('[1]Traitement outputs (2)'!$B$41:$Q$45,MATCH(70,'[1]Traitement outputs (2)'!$A$41:$A$45,0),MATCH(C4311,'[1]Traitement outputs (2)'!$B$40:$Q$40,0)))</f>
        <v>202.98564822710691</v>
      </c>
      <c r="T4311">
        <f t="shared" si="404"/>
        <v>-15399.551825944363</v>
      </c>
      <c r="U4311">
        <f t="shared" si="405"/>
        <v>23572.479745836052</v>
      </c>
      <c r="X4311">
        <f t="shared" si="406"/>
        <v>0.3723688629225973</v>
      </c>
      <c r="Y4311">
        <f t="shared" si="407"/>
        <v>0.47593715976189493</v>
      </c>
    </row>
    <row r="4312" spans="1:25" x14ac:dyDescent="0.35">
      <c r="A4312" s="1">
        <v>34879.583333333336</v>
      </c>
      <c r="B4312">
        <v>20.0002</v>
      </c>
      <c r="C4312">
        <f>_xlfn.IFNA(HLOOKUP(B4312,'[1]Traitement outputs'!$B$33:$Q$33,1,TRUE),16)</f>
        <v>20</v>
      </c>
      <c r="E4312" s="1">
        <v>34879.583333333336</v>
      </c>
      <c r="F4312">
        <v>25.4635</v>
      </c>
      <c r="G4312">
        <f t="shared" si="402"/>
        <v>25</v>
      </c>
      <c r="I4312" s="1">
        <v>34879.583333333336</v>
      </c>
      <c r="J4312">
        <v>10090.9</v>
      </c>
      <c r="K4312">
        <f t="shared" si="403"/>
        <v>86.894034899180909</v>
      </c>
      <c r="M4312">
        <f>INDEX('[1]Traitement outputs (2)'!$B$51:$Q$56,MATCH(70,'[1]Traitement outputs (2)'!$A$51:$A$56,0),MATCH(C4312,'[1]Traitement outputs (2)'!$B$51:$Q$51,0))</f>
        <v>-16.864255714989046</v>
      </c>
      <c r="N4312">
        <f>INDEX('[1]Traitement outputs (2)'!$B$34:$Q$38,MATCH(70,'[1]Traitement outputs (2)'!$A$34:$A$38,0),MATCH(C4312,'[1]Traitement outputs (2)'!$B$33:$Q$33,0))</f>
        <v>-183.77989640241771</v>
      </c>
      <c r="O4312">
        <f>INDEX('[1]Traitement outputs (2)'!$B$58:$Q$63,MATCH(70,'[1]Traitement outputs (2)'!$A$58:$A$63,0),MATCH(C4312,'[1]Traitement outputs (2)'!$B$58:$Q$58,0))</f>
        <v>16.864787616041994</v>
      </c>
      <c r="P4312">
        <f>INDEX('[1]Traitement outputs (2)'!$B$41:$Q$45,MATCH(70,'[1]Traitement outputs (2)'!$A$41:$A$45,0),MATCH(C4312,'[1]Traitement outputs (2)'!$B$40:$Q$40,0))</f>
        <v>254.15803075879367</v>
      </c>
      <c r="Q4312">
        <f>IF(K4312&lt;30,INDEX('[1]Traitement outputs (2)'!$B$51:$Q$63,MATCH(70,'[1]Traitement outputs (2)'!$A$51:$A$63,0),MATCH(C4312,'[1]Traitement outputs (2)'!$B$51:$Q$51,0)),INDEX('[1]Traitement outputs (2)'!$B$34:$Q$38,MATCH(70,'[1]Traitement outputs (2)'!$A$34:$A$38,0),MATCH(C4312,'[1]Traitement outputs (2)'!$B$33:$Q$33,0)))</f>
        <v>-183.77989640241771</v>
      </c>
      <c r="R4312">
        <f>IF(K4312&lt;30,INDEX('[1]Traitement outputs (2)'!$B$58:$Q$63,MATCH(70,'[1]Traitement outputs (2)'!$A$58:$A$63,0),MATCH(C4312,'[1]Traitement outputs (2)'!$B$58:$Q$58,0)),INDEX('[1]Traitement outputs (2)'!$B$41:$Q$45,MATCH(70,'[1]Traitement outputs (2)'!$A$41:$A$45,0),MATCH(C4312,'[1]Traitement outputs (2)'!$B$40:$Q$40,0)))</f>
        <v>254.15803075879367</v>
      </c>
      <c r="T4312">
        <f t="shared" si="404"/>
        <v>-21342.138833337085</v>
      </c>
      <c r="U4312">
        <f t="shared" si="405"/>
        <v>29515.067122381799</v>
      </c>
      <c r="X4312">
        <f t="shared" si="406"/>
        <v>0.51606358805306241</v>
      </c>
      <c r="Y4312">
        <f t="shared" si="407"/>
        <v>0.59592021577150611</v>
      </c>
    </row>
    <row r="4313" spans="1:25" x14ac:dyDescent="0.35">
      <c r="A4313" s="1">
        <v>34879.625</v>
      </c>
      <c r="B4313">
        <v>20.000299999999999</v>
      </c>
      <c r="C4313">
        <f>_xlfn.IFNA(HLOOKUP(B4313,'[1]Traitement outputs'!$B$33:$Q$33,1,TRUE),16)</f>
        <v>20</v>
      </c>
      <c r="E4313" s="1">
        <v>34879.625</v>
      </c>
      <c r="F4313">
        <v>25.488700000000001</v>
      </c>
      <c r="G4313">
        <f t="shared" si="402"/>
        <v>25</v>
      </c>
      <c r="I4313" s="1">
        <v>34879.625</v>
      </c>
      <c r="J4313">
        <v>8264.43</v>
      </c>
      <c r="K4313">
        <f t="shared" si="403"/>
        <v>71.166067332134674</v>
      </c>
      <c r="M4313">
        <f>INDEX('[1]Traitement outputs (2)'!$B$51:$Q$56,MATCH(70,'[1]Traitement outputs (2)'!$A$51:$A$56,0),MATCH(C4313,'[1]Traitement outputs (2)'!$B$51:$Q$51,0))</f>
        <v>-16.864255714989046</v>
      </c>
      <c r="N4313">
        <f>INDEX('[1]Traitement outputs (2)'!$B$34:$Q$38,MATCH(70,'[1]Traitement outputs (2)'!$A$34:$A$38,0),MATCH(C4313,'[1]Traitement outputs (2)'!$B$33:$Q$33,0))</f>
        <v>-183.77989640241771</v>
      </c>
      <c r="O4313">
        <f>INDEX('[1]Traitement outputs (2)'!$B$58:$Q$63,MATCH(70,'[1]Traitement outputs (2)'!$A$58:$A$63,0),MATCH(C4313,'[1]Traitement outputs (2)'!$B$58:$Q$58,0))</f>
        <v>16.864787616041994</v>
      </c>
      <c r="P4313">
        <f>INDEX('[1]Traitement outputs (2)'!$B$41:$Q$45,MATCH(70,'[1]Traitement outputs (2)'!$A$41:$A$45,0),MATCH(C4313,'[1]Traitement outputs (2)'!$B$40:$Q$40,0))</f>
        <v>254.15803075879367</v>
      </c>
      <c r="Q4313">
        <f>IF(K4313&lt;30,INDEX('[1]Traitement outputs (2)'!$B$51:$Q$63,MATCH(70,'[1]Traitement outputs (2)'!$A$51:$A$63,0),MATCH(C4313,'[1]Traitement outputs (2)'!$B$51:$Q$51,0)),INDEX('[1]Traitement outputs (2)'!$B$34:$Q$38,MATCH(70,'[1]Traitement outputs (2)'!$A$34:$A$38,0),MATCH(C4313,'[1]Traitement outputs (2)'!$B$33:$Q$33,0)))</f>
        <v>-183.77989640241771</v>
      </c>
      <c r="R4313">
        <f>IF(K4313&lt;30,INDEX('[1]Traitement outputs (2)'!$B$58:$Q$63,MATCH(70,'[1]Traitement outputs (2)'!$A$58:$A$63,0),MATCH(C4313,'[1]Traitement outputs (2)'!$B$58:$Q$58,0)),INDEX('[1]Traitement outputs (2)'!$B$41:$Q$45,MATCH(70,'[1]Traitement outputs (2)'!$A$41:$A$45,0),MATCH(C4313,'[1]Traitement outputs (2)'!$B$40:$Q$40,0)))</f>
        <v>254.15803075879367</v>
      </c>
      <c r="T4313">
        <f t="shared" si="404"/>
        <v>-21342.138833337085</v>
      </c>
      <c r="U4313">
        <f t="shared" si="405"/>
        <v>29515.067122381799</v>
      </c>
      <c r="X4313">
        <f t="shared" si="406"/>
        <v>0.51606358805306241</v>
      </c>
      <c r="Y4313">
        <f t="shared" si="407"/>
        <v>0.59592021577150611</v>
      </c>
    </row>
    <row r="4314" spans="1:25" x14ac:dyDescent="0.35">
      <c r="A4314" s="1">
        <v>34879.666666666664</v>
      </c>
      <c r="B4314">
        <v>20.000599999999999</v>
      </c>
      <c r="C4314">
        <f>_xlfn.IFNA(HLOOKUP(B4314,'[1]Traitement outputs'!$B$33:$Q$33,1,TRUE),16)</f>
        <v>20</v>
      </c>
      <c r="E4314" s="1">
        <v>34879.666666666664</v>
      </c>
      <c r="F4314">
        <v>25.4755</v>
      </c>
      <c r="G4314">
        <f t="shared" si="402"/>
        <v>25</v>
      </c>
      <c r="I4314" s="1">
        <v>34879.666666666664</v>
      </c>
      <c r="J4314">
        <v>4201.83</v>
      </c>
      <c r="K4314">
        <f t="shared" si="403"/>
        <v>36.182497364994731</v>
      </c>
      <c r="M4314">
        <f>INDEX('[1]Traitement outputs (2)'!$B$51:$Q$56,MATCH(70,'[1]Traitement outputs (2)'!$A$51:$A$56,0),MATCH(C4314,'[1]Traitement outputs (2)'!$B$51:$Q$51,0))</f>
        <v>-16.864255714989046</v>
      </c>
      <c r="N4314">
        <f>INDEX('[1]Traitement outputs (2)'!$B$34:$Q$38,MATCH(70,'[1]Traitement outputs (2)'!$A$34:$A$38,0),MATCH(C4314,'[1]Traitement outputs (2)'!$B$33:$Q$33,0))</f>
        <v>-183.77989640241771</v>
      </c>
      <c r="O4314">
        <f>INDEX('[1]Traitement outputs (2)'!$B$58:$Q$63,MATCH(70,'[1]Traitement outputs (2)'!$A$58:$A$63,0),MATCH(C4314,'[1]Traitement outputs (2)'!$B$58:$Q$58,0))</f>
        <v>16.864787616041994</v>
      </c>
      <c r="P4314">
        <f>INDEX('[1]Traitement outputs (2)'!$B$41:$Q$45,MATCH(70,'[1]Traitement outputs (2)'!$A$41:$A$45,0),MATCH(C4314,'[1]Traitement outputs (2)'!$B$40:$Q$40,0))</f>
        <v>254.15803075879367</v>
      </c>
      <c r="Q4314">
        <f>IF(K4314&lt;30,INDEX('[1]Traitement outputs (2)'!$B$51:$Q$63,MATCH(70,'[1]Traitement outputs (2)'!$A$51:$A$63,0),MATCH(C4314,'[1]Traitement outputs (2)'!$B$51:$Q$51,0)),INDEX('[1]Traitement outputs (2)'!$B$34:$Q$38,MATCH(70,'[1]Traitement outputs (2)'!$A$34:$A$38,0),MATCH(C4314,'[1]Traitement outputs (2)'!$B$33:$Q$33,0)))</f>
        <v>-183.77989640241771</v>
      </c>
      <c r="R4314">
        <f>IF(K4314&lt;30,INDEX('[1]Traitement outputs (2)'!$B$58:$Q$63,MATCH(70,'[1]Traitement outputs (2)'!$A$58:$A$63,0),MATCH(C4314,'[1]Traitement outputs (2)'!$B$58:$Q$58,0)),INDEX('[1]Traitement outputs (2)'!$B$41:$Q$45,MATCH(70,'[1]Traitement outputs (2)'!$A$41:$A$45,0),MATCH(C4314,'[1]Traitement outputs (2)'!$B$40:$Q$40,0)))</f>
        <v>254.15803075879367</v>
      </c>
      <c r="T4314">
        <f t="shared" si="404"/>
        <v>-21342.138833337085</v>
      </c>
      <c r="U4314">
        <f t="shared" si="405"/>
        <v>29515.067122381799</v>
      </c>
      <c r="X4314">
        <f t="shared" si="406"/>
        <v>0.51606358805306241</v>
      </c>
      <c r="Y4314">
        <f t="shared" si="407"/>
        <v>0.59592021577150611</v>
      </c>
    </row>
    <row r="4315" spans="1:25" x14ac:dyDescent="0.35">
      <c r="A4315" s="1">
        <v>34879.708333333336</v>
      </c>
      <c r="B4315">
        <v>20.000599999999999</v>
      </c>
      <c r="C4315">
        <f>_xlfn.IFNA(HLOOKUP(B4315,'[1]Traitement outputs'!$B$33:$Q$33,1,TRUE),16)</f>
        <v>20</v>
      </c>
      <c r="E4315" s="1">
        <v>34879.708333333336</v>
      </c>
      <c r="F4315">
        <v>25.104500000000002</v>
      </c>
      <c r="G4315">
        <f t="shared" si="402"/>
        <v>25</v>
      </c>
      <c r="I4315" s="1">
        <v>34879.708333333336</v>
      </c>
      <c r="J4315">
        <v>3872.72</v>
      </c>
      <c r="K4315">
        <f t="shared" si="403"/>
        <v>33.348488919200058</v>
      </c>
      <c r="M4315">
        <f>INDEX('[1]Traitement outputs (2)'!$B$51:$Q$56,MATCH(70,'[1]Traitement outputs (2)'!$A$51:$A$56,0),MATCH(C4315,'[1]Traitement outputs (2)'!$B$51:$Q$51,0))</f>
        <v>-16.864255714989046</v>
      </c>
      <c r="N4315">
        <f>INDEX('[1]Traitement outputs (2)'!$B$34:$Q$38,MATCH(70,'[1]Traitement outputs (2)'!$A$34:$A$38,0),MATCH(C4315,'[1]Traitement outputs (2)'!$B$33:$Q$33,0))</f>
        <v>-183.77989640241771</v>
      </c>
      <c r="O4315">
        <f>INDEX('[1]Traitement outputs (2)'!$B$58:$Q$63,MATCH(70,'[1]Traitement outputs (2)'!$A$58:$A$63,0),MATCH(C4315,'[1]Traitement outputs (2)'!$B$58:$Q$58,0))</f>
        <v>16.864787616041994</v>
      </c>
      <c r="P4315">
        <f>INDEX('[1]Traitement outputs (2)'!$B$41:$Q$45,MATCH(70,'[1]Traitement outputs (2)'!$A$41:$A$45,0),MATCH(C4315,'[1]Traitement outputs (2)'!$B$40:$Q$40,0))</f>
        <v>254.15803075879367</v>
      </c>
      <c r="Q4315">
        <f>IF(K4315&lt;30,INDEX('[1]Traitement outputs (2)'!$B$51:$Q$63,MATCH(70,'[1]Traitement outputs (2)'!$A$51:$A$63,0),MATCH(C4315,'[1]Traitement outputs (2)'!$B$51:$Q$51,0)),INDEX('[1]Traitement outputs (2)'!$B$34:$Q$38,MATCH(70,'[1]Traitement outputs (2)'!$A$34:$A$38,0),MATCH(C4315,'[1]Traitement outputs (2)'!$B$33:$Q$33,0)))</f>
        <v>-183.77989640241771</v>
      </c>
      <c r="R4315">
        <f>IF(K4315&lt;30,INDEX('[1]Traitement outputs (2)'!$B$58:$Q$63,MATCH(70,'[1]Traitement outputs (2)'!$A$58:$A$63,0),MATCH(C4315,'[1]Traitement outputs (2)'!$B$58:$Q$58,0)),INDEX('[1]Traitement outputs (2)'!$B$41:$Q$45,MATCH(70,'[1]Traitement outputs (2)'!$A$41:$A$45,0),MATCH(C4315,'[1]Traitement outputs (2)'!$B$40:$Q$40,0)))</f>
        <v>254.15803075879367</v>
      </c>
      <c r="T4315">
        <f t="shared" si="404"/>
        <v>-21342.138833337085</v>
      </c>
      <c r="U4315">
        <f t="shared" si="405"/>
        <v>29515.067122381799</v>
      </c>
      <c r="X4315">
        <f t="shared" si="406"/>
        <v>0.51606358805306241</v>
      </c>
      <c r="Y4315">
        <f t="shared" si="407"/>
        <v>0.59592021577150611</v>
      </c>
    </row>
    <row r="4316" spans="1:25" x14ac:dyDescent="0.35">
      <c r="A4316" s="1">
        <v>34879.75</v>
      </c>
      <c r="B4316">
        <v>20.000599999999999</v>
      </c>
      <c r="C4316">
        <f>_xlfn.IFNA(HLOOKUP(B4316,'[1]Traitement outputs'!$B$33:$Q$33,1,TRUE),16)</f>
        <v>20</v>
      </c>
      <c r="E4316" s="1">
        <v>34879.75</v>
      </c>
      <c r="F4316">
        <v>24.557300000000001</v>
      </c>
      <c r="G4316">
        <f t="shared" si="402"/>
        <v>25</v>
      </c>
      <c r="I4316" s="1">
        <v>34879.75</v>
      </c>
      <c r="J4316">
        <v>1616.57</v>
      </c>
      <c r="K4316">
        <f t="shared" si="403"/>
        <v>13.920491729872348</v>
      </c>
      <c r="M4316">
        <f>INDEX('[1]Traitement outputs (2)'!$B$51:$Q$56,MATCH(70,'[1]Traitement outputs (2)'!$A$51:$A$56,0),MATCH(C4316,'[1]Traitement outputs (2)'!$B$51:$Q$51,0))</f>
        <v>-16.864255714989046</v>
      </c>
      <c r="N4316">
        <f>INDEX('[1]Traitement outputs (2)'!$B$34:$Q$38,MATCH(70,'[1]Traitement outputs (2)'!$A$34:$A$38,0),MATCH(C4316,'[1]Traitement outputs (2)'!$B$33:$Q$33,0))</f>
        <v>-183.77989640241771</v>
      </c>
      <c r="O4316">
        <f>INDEX('[1]Traitement outputs (2)'!$B$58:$Q$63,MATCH(70,'[1]Traitement outputs (2)'!$A$58:$A$63,0),MATCH(C4316,'[1]Traitement outputs (2)'!$B$58:$Q$58,0))</f>
        <v>16.864787616041994</v>
      </c>
      <c r="P4316">
        <f>INDEX('[1]Traitement outputs (2)'!$B$41:$Q$45,MATCH(70,'[1]Traitement outputs (2)'!$A$41:$A$45,0),MATCH(C4316,'[1]Traitement outputs (2)'!$B$40:$Q$40,0))</f>
        <v>254.15803075879367</v>
      </c>
      <c r="Q4316">
        <f>IF(K4316&lt;30,INDEX('[1]Traitement outputs (2)'!$B$51:$Q$63,MATCH(70,'[1]Traitement outputs (2)'!$A$51:$A$63,0),MATCH(C4316,'[1]Traitement outputs (2)'!$B$51:$Q$51,0)),INDEX('[1]Traitement outputs (2)'!$B$34:$Q$38,MATCH(70,'[1]Traitement outputs (2)'!$A$34:$A$38,0),MATCH(C4316,'[1]Traitement outputs (2)'!$B$33:$Q$33,0)))</f>
        <v>-16.864255714989046</v>
      </c>
      <c r="R4316">
        <f>IF(K4316&lt;30,INDEX('[1]Traitement outputs (2)'!$B$58:$Q$63,MATCH(70,'[1]Traitement outputs (2)'!$A$58:$A$63,0),MATCH(C4316,'[1]Traitement outputs (2)'!$B$58:$Q$58,0)),INDEX('[1]Traitement outputs (2)'!$B$41:$Q$45,MATCH(70,'[1]Traitement outputs (2)'!$A$41:$A$45,0),MATCH(C4316,'[1]Traitement outputs (2)'!$B$40:$Q$40,0)))</f>
        <v>16.864787616041994</v>
      </c>
      <c r="T4316">
        <f t="shared" si="404"/>
        <v>-1958.42577907482</v>
      </c>
      <c r="U4316">
        <f t="shared" si="405"/>
        <v>1958.4875481058175</v>
      </c>
      <c r="X4316">
        <f t="shared" si="406"/>
        <v>4.735571455032727E-2</v>
      </c>
      <c r="Y4316">
        <f t="shared" si="407"/>
        <v>3.954259420836595E-2</v>
      </c>
    </row>
    <row r="4317" spans="1:25" x14ac:dyDescent="0.35">
      <c r="A4317" s="1">
        <v>34879.791666666664</v>
      </c>
      <c r="B4317">
        <v>20.000599999999999</v>
      </c>
      <c r="C4317">
        <f>_xlfn.IFNA(HLOOKUP(B4317,'[1]Traitement outputs'!$B$33:$Q$33,1,TRUE),16)</f>
        <v>20</v>
      </c>
      <c r="E4317" s="1">
        <v>34879.791666666664</v>
      </c>
      <c r="F4317">
        <v>24.117599999999999</v>
      </c>
      <c r="G4317">
        <f t="shared" si="402"/>
        <v>24</v>
      </c>
      <c r="I4317" s="1">
        <v>34879.791666666664</v>
      </c>
      <c r="J4317">
        <v>249.91800000000001</v>
      </c>
      <c r="K4317">
        <f t="shared" si="403"/>
        <v>2.1520759708186086</v>
      </c>
      <c r="M4317">
        <f>INDEX('[1]Traitement outputs (2)'!$B$51:$Q$56,MATCH(70,'[1]Traitement outputs (2)'!$A$51:$A$56,0),MATCH(C4317,'[1]Traitement outputs (2)'!$B$51:$Q$51,0))</f>
        <v>-16.864255714989046</v>
      </c>
      <c r="N4317">
        <f>INDEX('[1]Traitement outputs (2)'!$B$34:$Q$38,MATCH(70,'[1]Traitement outputs (2)'!$A$34:$A$38,0),MATCH(C4317,'[1]Traitement outputs (2)'!$B$33:$Q$33,0))</f>
        <v>-183.77989640241771</v>
      </c>
      <c r="O4317">
        <f>INDEX('[1]Traitement outputs (2)'!$B$58:$Q$63,MATCH(70,'[1]Traitement outputs (2)'!$A$58:$A$63,0),MATCH(C4317,'[1]Traitement outputs (2)'!$B$58:$Q$58,0))</f>
        <v>16.864787616041994</v>
      </c>
      <c r="P4317">
        <f>INDEX('[1]Traitement outputs (2)'!$B$41:$Q$45,MATCH(70,'[1]Traitement outputs (2)'!$A$41:$A$45,0),MATCH(C4317,'[1]Traitement outputs (2)'!$B$40:$Q$40,0))</f>
        <v>254.15803075879367</v>
      </c>
      <c r="Q4317">
        <f>IF(K4317&lt;30,INDEX('[1]Traitement outputs (2)'!$B$51:$Q$63,MATCH(70,'[1]Traitement outputs (2)'!$A$51:$A$63,0),MATCH(C4317,'[1]Traitement outputs (2)'!$B$51:$Q$51,0)),INDEX('[1]Traitement outputs (2)'!$B$34:$Q$38,MATCH(70,'[1]Traitement outputs (2)'!$A$34:$A$38,0),MATCH(C4317,'[1]Traitement outputs (2)'!$B$33:$Q$33,0)))</f>
        <v>-16.864255714989046</v>
      </c>
      <c r="R4317">
        <f>IF(K4317&lt;30,INDEX('[1]Traitement outputs (2)'!$B$58:$Q$63,MATCH(70,'[1]Traitement outputs (2)'!$A$58:$A$63,0),MATCH(C4317,'[1]Traitement outputs (2)'!$B$58:$Q$58,0)),INDEX('[1]Traitement outputs (2)'!$B$41:$Q$45,MATCH(70,'[1]Traitement outputs (2)'!$A$41:$A$45,0),MATCH(C4317,'[1]Traitement outputs (2)'!$B$40:$Q$40,0)))</f>
        <v>16.864787616041994</v>
      </c>
      <c r="T4317">
        <f t="shared" si="404"/>
        <v>-1958.42577907482</v>
      </c>
      <c r="U4317">
        <f t="shared" si="405"/>
        <v>1958.4875481058175</v>
      </c>
      <c r="X4317">
        <f t="shared" si="406"/>
        <v>4.735571455032727E-2</v>
      </c>
      <c r="Y4317">
        <f t="shared" si="407"/>
        <v>3.954259420836595E-2</v>
      </c>
    </row>
    <row r="4318" spans="1:25" x14ac:dyDescent="0.35">
      <c r="A4318" s="1">
        <v>34879.833333333336</v>
      </c>
      <c r="B4318">
        <v>20.000499999999999</v>
      </c>
      <c r="C4318">
        <f>_xlfn.IFNA(HLOOKUP(B4318,'[1]Traitement outputs'!$B$33:$Q$33,1,TRUE),16)</f>
        <v>20</v>
      </c>
      <c r="E4318" s="1">
        <v>34879.833333333336</v>
      </c>
      <c r="F4318">
        <v>23.787299999999998</v>
      </c>
      <c r="G4318">
        <f t="shared" si="402"/>
        <v>24</v>
      </c>
      <c r="I4318" s="1">
        <v>34879.833333333336</v>
      </c>
      <c r="J4318">
        <v>0</v>
      </c>
      <c r="K4318">
        <f t="shared" si="403"/>
        <v>0</v>
      </c>
      <c r="M4318">
        <f>INDEX('[1]Traitement outputs (2)'!$B$51:$Q$56,MATCH(70,'[1]Traitement outputs (2)'!$A$51:$A$56,0),MATCH(C4318,'[1]Traitement outputs (2)'!$B$51:$Q$51,0))</f>
        <v>-16.864255714989046</v>
      </c>
      <c r="N4318">
        <f>INDEX('[1]Traitement outputs (2)'!$B$34:$Q$38,MATCH(70,'[1]Traitement outputs (2)'!$A$34:$A$38,0),MATCH(C4318,'[1]Traitement outputs (2)'!$B$33:$Q$33,0))</f>
        <v>-183.77989640241771</v>
      </c>
      <c r="O4318">
        <f>INDEX('[1]Traitement outputs (2)'!$B$58:$Q$63,MATCH(70,'[1]Traitement outputs (2)'!$A$58:$A$63,0),MATCH(C4318,'[1]Traitement outputs (2)'!$B$58:$Q$58,0))</f>
        <v>16.864787616041994</v>
      </c>
      <c r="P4318">
        <f>INDEX('[1]Traitement outputs (2)'!$B$41:$Q$45,MATCH(70,'[1]Traitement outputs (2)'!$A$41:$A$45,0),MATCH(C4318,'[1]Traitement outputs (2)'!$B$40:$Q$40,0))</f>
        <v>254.15803075879367</v>
      </c>
      <c r="Q4318">
        <f>IF(K4318&lt;30,INDEX('[1]Traitement outputs (2)'!$B$51:$Q$63,MATCH(70,'[1]Traitement outputs (2)'!$A$51:$A$63,0),MATCH(C4318,'[1]Traitement outputs (2)'!$B$51:$Q$51,0)),INDEX('[1]Traitement outputs (2)'!$B$34:$Q$38,MATCH(70,'[1]Traitement outputs (2)'!$A$34:$A$38,0),MATCH(C4318,'[1]Traitement outputs (2)'!$B$33:$Q$33,0)))</f>
        <v>-16.864255714989046</v>
      </c>
      <c r="R4318">
        <f>IF(K4318&lt;30,INDEX('[1]Traitement outputs (2)'!$B$58:$Q$63,MATCH(70,'[1]Traitement outputs (2)'!$A$58:$A$63,0),MATCH(C4318,'[1]Traitement outputs (2)'!$B$58:$Q$58,0)),INDEX('[1]Traitement outputs (2)'!$B$41:$Q$45,MATCH(70,'[1]Traitement outputs (2)'!$A$41:$A$45,0),MATCH(C4318,'[1]Traitement outputs (2)'!$B$40:$Q$40,0)))</f>
        <v>16.864787616041994</v>
      </c>
      <c r="T4318">
        <f t="shared" si="404"/>
        <v>-1958.42577907482</v>
      </c>
      <c r="U4318">
        <f t="shared" si="405"/>
        <v>1958.4875481058175</v>
      </c>
      <c r="X4318">
        <f t="shared" si="406"/>
        <v>4.735571455032727E-2</v>
      </c>
      <c r="Y4318">
        <f t="shared" si="407"/>
        <v>3.954259420836595E-2</v>
      </c>
    </row>
    <row r="4319" spans="1:25" x14ac:dyDescent="0.35">
      <c r="A4319" s="1">
        <v>34879.875</v>
      </c>
      <c r="B4319">
        <v>16.212800000000001</v>
      </c>
      <c r="C4319">
        <f>_xlfn.IFNA(HLOOKUP(B4319,'[1]Traitement outputs'!$B$33:$Q$33,1,TRUE),16)</f>
        <v>16</v>
      </c>
      <c r="E4319" s="1">
        <v>34879.875</v>
      </c>
      <c r="F4319">
        <v>29.397400000000001</v>
      </c>
      <c r="G4319">
        <f t="shared" si="402"/>
        <v>29</v>
      </c>
      <c r="I4319" s="1">
        <v>34879.875</v>
      </c>
      <c r="J4319">
        <v>0</v>
      </c>
      <c r="K4319">
        <f t="shared" si="403"/>
        <v>0</v>
      </c>
      <c r="M4319">
        <f>INDEX('[1]Traitement outputs (2)'!$B$51:$Q$56,MATCH(70,'[1]Traitement outputs (2)'!$A$51:$A$56,0),MATCH(C4319,'[1]Traitement outputs (2)'!$B$51:$Q$51,0))</f>
        <v>-27.907128105419115</v>
      </c>
      <c r="N4319">
        <f>INDEX('[1]Traitement outputs (2)'!$B$34:$Q$38,MATCH(70,'[1]Traitement outputs (2)'!$A$34:$A$38,0),MATCH(C4319,'[1]Traitement outputs (2)'!$B$33:$Q$33,0))</f>
        <v>-87.65601603539298</v>
      </c>
      <c r="O4319">
        <f>INDEX('[1]Traitement outputs (2)'!$B$58:$Q$63,MATCH(70,'[1]Traitement outputs (2)'!$A$58:$A$63,0),MATCH(C4319,'[1]Traitement outputs (2)'!$B$58:$Q$58,0))</f>
        <v>27.907128104236733</v>
      </c>
      <c r="P4319">
        <f>INDEX('[1]Traitement outputs (2)'!$B$41:$Q$45,MATCH(70,'[1]Traitement outputs (2)'!$A$41:$A$45,0),MATCH(C4319,'[1]Traitement outputs (2)'!$B$40:$Q$40,0))</f>
        <v>158.03405896601754</v>
      </c>
      <c r="Q4319">
        <f>IF(K4319&lt;30,INDEX('[1]Traitement outputs (2)'!$B$51:$Q$63,MATCH(70,'[1]Traitement outputs (2)'!$A$51:$A$63,0),MATCH(C4319,'[1]Traitement outputs (2)'!$B$51:$Q$51,0)),INDEX('[1]Traitement outputs (2)'!$B$34:$Q$38,MATCH(70,'[1]Traitement outputs (2)'!$A$34:$A$38,0),MATCH(C4319,'[1]Traitement outputs (2)'!$B$33:$Q$33,0)))</f>
        <v>-27.907128105419115</v>
      </c>
      <c r="R4319">
        <f>IF(K4319&lt;30,INDEX('[1]Traitement outputs (2)'!$B$58:$Q$63,MATCH(70,'[1]Traitement outputs (2)'!$A$58:$A$63,0),MATCH(C4319,'[1]Traitement outputs (2)'!$B$58:$Q$58,0)),INDEX('[1]Traitement outputs (2)'!$B$41:$Q$45,MATCH(70,'[1]Traitement outputs (2)'!$A$41:$A$45,0),MATCH(C4319,'[1]Traitement outputs (2)'!$B$40:$Q$40,0)))</f>
        <v>27.907128104236733</v>
      </c>
      <c r="T4319">
        <f t="shared" si="404"/>
        <v>-3240.8212983285953</v>
      </c>
      <c r="U4319">
        <f t="shared" si="405"/>
        <v>3240.8212981912866</v>
      </c>
      <c r="X4319">
        <f t="shared" si="406"/>
        <v>7.8364679403255921E-2</v>
      </c>
      <c r="Y4319">
        <f t="shared" si="407"/>
        <v>6.5433390996103388E-2</v>
      </c>
    </row>
    <row r="4320" spans="1:25" x14ac:dyDescent="0.35">
      <c r="A4320" s="1">
        <v>34879.916666666664</v>
      </c>
      <c r="B4320">
        <v>16.0001</v>
      </c>
      <c r="C4320">
        <f>_xlfn.IFNA(HLOOKUP(B4320,'[1]Traitement outputs'!$B$33:$Q$33,1,TRUE),16)</f>
        <v>16</v>
      </c>
      <c r="E4320" s="1">
        <v>34879.916666666664</v>
      </c>
      <c r="F4320">
        <v>34.653500000000001</v>
      </c>
      <c r="G4320">
        <f t="shared" si="402"/>
        <v>35</v>
      </c>
      <c r="I4320" s="1">
        <v>34879.916666666664</v>
      </c>
      <c r="J4320">
        <v>0</v>
      </c>
      <c r="K4320">
        <f t="shared" si="403"/>
        <v>0</v>
      </c>
      <c r="M4320">
        <f>INDEX('[1]Traitement outputs (2)'!$B$51:$Q$56,MATCH(70,'[1]Traitement outputs (2)'!$A$51:$A$56,0),MATCH(C4320,'[1]Traitement outputs (2)'!$B$51:$Q$51,0))</f>
        <v>-27.907128105419115</v>
      </c>
      <c r="N4320">
        <f>INDEX('[1]Traitement outputs (2)'!$B$34:$Q$38,MATCH(70,'[1]Traitement outputs (2)'!$A$34:$A$38,0),MATCH(C4320,'[1]Traitement outputs (2)'!$B$33:$Q$33,0))</f>
        <v>-87.65601603539298</v>
      </c>
      <c r="O4320">
        <f>INDEX('[1]Traitement outputs (2)'!$B$58:$Q$63,MATCH(70,'[1]Traitement outputs (2)'!$A$58:$A$63,0),MATCH(C4320,'[1]Traitement outputs (2)'!$B$58:$Q$58,0))</f>
        <v>27.907128104236733</v>
      </c>
      <c r="P4320">
        <f>INDEX('[1]Traitement outputs (2)'!$B$41:$Q$45,MATCH(70,'[1]Traitement outputs (2)'!$A$41:$A$45,0),MATCH(C4320,'[1]Traitement outputs (2)'!$B$40:$Q$40,0))</f>
        <v>158.03405896601754</v>
      </c>
      <c r="Q4320">
        <f>IF(K4320&lt;30,INDEX('[1]Traitement outputs (2)'!$B$51:$Q$63,MATCH(70,'[1]Traitement outputs (2)'!$A$51:$A$63,0),MATCH(C4320,'[1]Traitement outputs (2)'!$B$51:$Q$51,0)),INDEX('[1]Traitement outputs (2)'!$B$34:$Q$38,MATCH(70,'[1]Traitement outputs (2)'!$A$34:$A$38,0),MATCH(C4320,'[1]Traitement outputs (2)'!$B$33:$Q$33,0)))</f>
        <v>-27.907128105419115</v>
      </c>
      <c r="R4320">
        <f>IF(K4320&lt;30,INDEX('[1]Traitement outputs (2)'!$B$58:$Q$63,MATCH(70,'[1]Traitement outputs (2)'!$A$58:$A$63,0),MATCH(C4320,'[1]Traitement outputs (2)'!$B$58:$Q$58,0)),INDEX('[1]Traitement outputs (2)'!$B$41:$Q$45,MATCH(70,'[1]Traitement outputs (2)'!$A$41:$A$45,0),MATCH(C4320,'[1]Traitement outputs (2)'!$B$40:$Q$40,0)))</f>
        <v>27.907128104236733</v>
      </c>
      <c r="T4320">
        <f t="shared" si="404"/>
        <v>-3240.8212983285953</v>
      </c>
      <c r="U4320">
        <f t="shared" si="405"/>
        <v>3240.8212981912866</v>
      </c>
      <c r="X4320">
        <f t="shared" si="406"/>
        <v>7.8364679403255921E-2</v>
      </c>
      <c r="Y4320">
        <f t="shared" si="407"/>
        <v>6.5433390996103388E-2</v>
      </c>
    </row>
    <row r="4321" spans="1:25" x14ac:dyDescent="0.35">
      <c r="A4321" s="1">
        <v>34879.958333333336</v>
      </c>
      <c r="B4321">
        <v>16.0002</v>
      </c>
      <c r="C4321">
        <f>_xlfn.IFNA(HLOOKUP(B4321,'[1]Traitement outputs'!$B$33:$Q$33,1,TRUE),16)</f>
        <v>16</v>
      </c>
      <c r="E4321" s="1">
        <v>34879.958333333336</v>
      </c>
      <c r="F4321">
        <v>40.640099999999997</v>
      </c>
      <c r="G4321">
        <f t="shared" si="402"/>
        <v>41</v>
      </c>
      <c r="I4321" s="1">
        <v>34879.958333333336</v>
      </c>
      <c r="J4321">
        <v>0</v>
      </c>
      <c r="K4321">
        <f t="shared" si="403"/>
        <v>0</v>
      </c>
      <c r="M4321">
        <f>INDEX('[1]Traitement outputs (2)'!$B$51:$Q$56,MATCH(70,'[1]Traitement outputs (2)'!$A$51:$A$56,0),MATCH(C4321,'[1]Traitement outputs (2)'!$B$51:$Q$51,0))</f>
        <v>-27.907128105419115</v>
      </c>
      <c r="N4321">
        <f>INDEX('[1]Traitement outputs (2)'!$B$34:$Q$38,MATCH(70,'[1]Traitement outputs (2)'!$A$34:$A$38,0),MATCH(C4321,'[1]Traitement outputs (2)'!$B$33:$Q$33,0))</f>
        <v>-87.65601603539298</v>
      </c>
      <c r="O4321">
        <f>INDEX('[1]Traitement outputs (2)'!$B$58:$Q$63,MATCH(70,'[1]Traitement outputs (2)'!$A$58:$A$63,0),MATCH(C4321,'[1]Traitement outputs (2)'!$B$58:$Q$58,0))</f>
        <v>27.907128104236733</v>
      </c>
      <c r="P4321">
        <f>INDEX('[1]Traitement outputs (2)'!$B$41:$Q$45,MATCH(70,'[1]Traitement outputs (2)'!$A$41:$A$45,0),MATCH(C4321,'[1]Traitement outputs (2)'!$B$40:$Q$40,0))</f>
        <v>158.03405896601754</v>
      </c>
      <c r="Q4321">
        <f>IF(K4321&lt;30,INDEX('[1]Traitement outputs (2)'!$B$51:$Q$63,MATCH(70,'[1]Traitement outputs (2)'!$A$51:$A$63,0),MATCH(C4321,'[1]Traitement outputs (2)'!$B$51:$Q$51,0)),INDEX('[1]Traitement outputs (2)'!$B$34:$Q$38,MATCH(70,'[1]Traitement outputs (2)'!$A$34:$A$38,0),MATCH(C4321,'[1]Traitement outputs (2)'!$B$33:$Q$33,0)))</f>
        <v>-27.907128105419115</v>
      </c>
      <c r="R4321">
        <f>IF(K4321&lt;30,INDEX('[1]Traitement outputs (2)'!$B$58:$Q$63,MATCH(70,'[1]Traitement outputs (2)'!$A$58:$A$63,0),MATCH(C4321,'[1]Traitement outputs (2)'!$B$58:$Q$58,0)),INDEX('[1]Traitement outputs (2)'!$B$41:$Q$45,MATCH(70,'[1]Traitement outputs (2)'!$A$41:$A$45,0),MATCH(C4321,'[1]Traitement outputs (2)'!$B$40:$Q$40,0)))</f>
        <v>27.907128104236733</v>
      </c>
      <c r="T4321">
        <f t="shared" si="404"/>
        <v>-3240.8212983285953</v>
      </c>
      <c r="U4321">
        <f t="shared" si="405"/>
        <v>3240.8212981912866</v>
      </c>
      <c r="X4321">
        <f t="shared" si="406"/>
        <v>7.8364679403255921E-2</v>
      </c>
      <c r="Y4321">
        <f t="shared" si="407"/>
        <v>6.5433390996103388E-2</v>
      </c>
    </row>
    <row r="4322" spans="1:25" x14ac:dyDescent="0.35">
      <c r="A4322" s="1">
        <v>34880</v>
      </c>
      <c r="B4322">
        <v>16.0002</v>
      </c>
      <c r="C4322">
        <f>_xlfn.IFNA(HLOOKUP(B4322,'[1]Traitement outputs'!$B$33:$Q$33,1,TRUE),16)</f>
        <v>16</v>
      </c>
      <c r="E4322" s="1">
        <v>34880</v>
      </c>
      <c r="F4322">
        <v>43.513599999999997</v>
      </c>
      <c r="G4322">
        <f t="shared" si="402"/>
        <v>44</v>
      </c>
      <c r="I4322" s="1">
        <v>34880</v>
      </c>
      <c r="J4322">
        <v>0</v>
      </c>
      <c r="K4322">
        <f t="shared" si="403"/>
        <v>0</v>
      </c>
      <c r="M4322">
        <f>INDEX('[1]Traitement outputs (2)'!$B$51:$Q$56,MATCH(70,'[1]Traitement outputs (2)'!$A$51:$A$56,0),MATCH(C4322,'[1]Traitement outputs (2)'!$B$51:$Q$51,0))</f>
        <v>-27.907128105419115</v>
      </c>
      <c r="N4322">
        <f>INDEX('[1]Traitement outputs (2)'!$B$34:$Q$38,MATCH(70,'[1]Traitement outputs (2)'!$A$34:$A$38,0),MATCH(C4322,'[1]Traitement outputs (2)'!$B$33:$Q$33,0))</f>
        <v>-87.65601603539298</v>
      </c>
      <c r="O4322">
        <f>INDEX('[1]Traitement outputs (2)'!$B$58:$Q$63,MATCH(70,'[1]Traitement outputs (2)'!$A$58:$A$63,0),MATCH(C4322,'[1]Traitement outputs (2)'!$B$58:$Q$58,0))</f>
        <v>27.907128104236733</v>
      </c>
      <c r="P4322">
        <f>INDEX('[1]Traitement outputs (2)'!$B$41:$Q$45,MATCH(70,'[1]Traitement outputs (2)'!$A$41:$A$45,0),MATCH(C4322,'[1]Traitement outputs (2)'!$B$40:$Q$40,0))</f>
        <v>158.03405896601754</v>
      </c>
      <c r="Q4322">
        <f>IF(K4322&lt;30,INDEX('[1]Traitement outputs (2)'!$B$51:$Q$63,MATCH(70,'[1]Traitement outputs (2)'!$A$51:$A$63,0),MATCH(C4322,'[1]Traitement outputs (2)'!$B$51:$Q$51,0)),INDEX('[1]Traitement outputs (2)'!$B$34:$Q$38,MATCH(70,'[1]Traitement outputs (2)'!$A$34:$A$38,0),MATCH(C4322,'[1]Traitement outputs (2)'!$B$33:$Q$33,0)))</f>
        <v>-27.907128105419115</v>
      </c>
      <c r="R4322">
        <f>IF(K4322&lt;30,INDEX('[1]Traitement outputs (2)'!$B$58:$Q$63,MATCH(70,'[1]Traitement outputs (2)'!$A$58:$A$63,0),MATCH(C4322,'[1]Traitement outputs (2)'!$B$58:$Q$58,0)),INDEX('[1]Traitement outputs (2)'!$B$41:$Q$45,MATCH(70,'[1]Traitement outputs (2)'!$A$41:$A$45,0),MATCH(C4322,'[1]Traitement outputs (2)'!$B$40:$Q$40,0)))</f>
        <v>27.907128104236733</v>
      </c>
      <c r="T4322">
        <f t="shared" si="404"/>
        <v>-3240.8212983285953</v>
      </c>
      <c r="U4322">
        <f t="shared" si="405"/>
        <v>3240.8212981912866</v>
      </c>
      <c r="X4322">
        <f t="shared" si="406"/>
        <v>7.8364679403255921E-2</v>
      </c>
      <c r="Y4322">
        <f t="shared" si="407"/>
        <v>6.5433390996103388E-2</v>
      </c>
    </row>
    <row r="4323" spans="1:25" x14ac:dyDescent="0.35">
      <c r="A4323" s="1">
        <v>34880.041666666664</v>
      </c>
      <c r="B4323">
        <v>16.0002</v>
      </c>
      <c r="C4323">
        <f>_xlfn.IFNA(HLOOKUP(B4323,'[1]Traitement outputs'!$B$33:$Q$33,1,TRUE),16)</f>
        <v>16</v>
      </c>
      <c r="E4323" s="1">
        <v>34880.041666666664</v>
      </c>
      <c r="F4323">
        <v>44.859699999999997</v>
      </c>
      <c r="G4323">
        <f t="shared" si="402"/>
        <v>45</v>
      </c>
      <c r="I4323" s="1">
        <v>34880.041666666664</v>
      </c>
      <c r="J4323">
        <v>0</v>
      </c>
      <c r="K4323">
        <f t="shared" si="403"/>
        <v>0</v>
      </c>
      <c r="M4323">
        <f>INDEX('[1]Traitement outputs (2)'!$B$51:$Q$56,MATCH(70,'[1]Traitement outputs (2)'!$A$51:$A$56,0),MATCH(C4323,'[1]Traitement outputs (2)'!$B$51:$Q$51,0))</f>
        <v>-27.907128105419115</v>
      </c>
      <c r="N4323">
        <f>INDEX('[1]Traitement outputs (2)'!$B$34:$Q$38,MATCH(70,'[1]Traitement outputs (2)'!$A$34:$A$38,0),MATCH(C4323,'[1]Traitement outputs (2)'!$B$33:$Q$33,0))</f>
        <v>-87.65601603539298</v>
      </c>
      <c r="O4323">
        <f>INDEX('[1]Traitement outputs (2)'!$B$58:$Q$63,MATCH(70,'[1]Traitement outputs (2)'!$A$58:$A$63,0),MATCH(C4323,'[1]Traitement outputs (2)'!$B$58:$Q$58,0))</f>
        <v>27.907128104236733</v>
      </c>
      <c r="P4323">
        <f>INDEX('[1]Traitement outputs (2)'!$B$41:$Q$45,MATCH(70,'[1]Traitement outputs (2)'!$A$41:$A$45,0),MATCH(C4323,'[1]Traitement outputs (2)'!$B$40:$Q$40,0))</f>
        <v>158.03405896601754</v>
      </c>
      <c r="Q4323">
        <f>IF(K4323&lt;30,INDEX('[1]Traitement outputs (2)'!$B$51:$Q$63,MATCH(70,'[1]Traitement outputs (2)'!$A$51:$A$63,0),MATCH(C4323,'[1]Traitement outputs (2)'!$B$51:$Q$51,0)),INDEX('[1]Traitement outputs (2)'!$B$34:$Q$38,MATCH(70,'[1]Traitement outputs (2)'!$A$34:$A$38,0),MATCH(C4323,'[1]Traitement outputs (2)'!$B$33:$Q$33,0)))</f>
        <v>-27.907128105419115</v>
      </c>
      <c r="R4323">
        <f>IF(K4323&lt;30,INDEX('[1]Traitement outputs (2)'!$B$58:$Q$63,MATCH(70,'[1]Traitement outputs (2)'!$A$58:$A$63,0),MATCH(C4323,'[1]Traitement outputs (2)'!$B$58:$Q$58,0)),INDEX('[1]Traitement outputs (2)'!$B$41:$Q$45,MATCH(70,'[1]Traitement outputs (2)'!$A$41:$A$45,0),MATCH(C4323,'[1]Traitement outputs (2)'!$B$40:$Q$40,0)))</f>
        <v>27.907128104236733</v>
      </c>
      <c r="T4323">
        <f t="shared" si="404"/>
        <v>-3240.8212983285953</v>
      </c>
      <c r="U4323">
        <f t="shared" si="405"/>
        <v>3240.8212981912866</v>
      </c>
      <c r="X4323">
        <f t="shared" si="406"/>
        <v>7.8364679403255921E-2</v>
      </c>
      <c r="Y4323">
        <f t="shared" si="407"/>
        <v>6.5433390996103388E-2</v>
      </c>
    </row>
    <row r="4324" spans="1:25" x14ac:dyDescent="0.35">
      <c r="A4324" s="1">
        <v>34880.083333333336</v>
      </c>
      <c r="B4324">
        <v>16.000299999999999</v>
      </c>
      <c r="C4324">
        <f>_xlfn.IFNA(HLOOKUP(B4324,'[1]Traitement outputs'!$B$33:$Q$33,1,TRUE),16)</f>
        <v>16</v>
      </c>
      <c r="E4324" s="1">
        <v>34880.083333333336</v>
      </c>
      <c r="F4324">
        <v>45.498100000000001</v>
      </c>
      <c r="G4324">
        <f t="shared" si="402"/>
        <v>45</v>
      </c>
      <c r="I4324" s="1">
        <v>34880.083333333336</v>
      </c>
      <c r="J4324">
        <v>0</v>
      </c>
      <c r="K4324">
        <f t="shared" si="403"/>
        <v>0</v>
      </c>
      <c r="M4324">
        <f>INDEX('[1]Traitement outputs (2)'!$B$51:$Q$56,MATCH(70,'[1]Traitement outputs (2)'!$A$51:$A$56,0),MATCH(C4324,'[1]Traitement outputs (2)'!$B$51:$Q$51,0))</f>
        <v>-27.907128105419115</v>
      </c>
      <c r="N4324">
        <f>INDEX('[1]Traitement outputs (2)'!$B$34:$Q$38,MATCH(70,'[1]Traitement outputs (2)'!$A$34:$A$38,0),MATCH(C4324,'[1]Traitement outputs (2)'!$B$33:$Q$33,0))</f>
        <v>-87.65601603539298</v>
      </c>
      <c r="O4324">
        <f>INDEX('[1]Traitement outputs (2)'!$B$58:$Q$63,MATCH(70,'[1]Traitement outputs (2)'!$A$58:$A$63,0),MATCH(C4324,'[1]Traitement outputs (2)'!$B$58:$Q$58,0))</f>
        <v>27.907128104236733</v>
      </c>
      <c r="P4324">
        <f>INDEX('[1]Traitement outputs (2)'!$B$41:$Q$45,MATCH(70,'[1]Traitement outputs (2)'!$A$41:$A$45,0),MATCH(C4324,'[1]Traitement outputs (2)'!$B$40:$Q$40,0))</f>
        <v>158.03405896601754</v>
      </c>
      <c r="Q4324">
        <f>IF(K4324&lt;30,INDEX('[1]Traitement outputs (2)'!$B$51:$Q$63,MATCH(70,'[1]Traitement outputs (2)'!$A$51:$A$63,0),MATCH(C4324,'[1]Traitement outputs (2)'!$B$51:$Q$51,0)),INDEX('[1]Traitement outputs (2)'!$B$34:$Q$38,MATCH(70,'[1]Traitement outputs (2)'!$A$34:$A$38,0),MATCH(C4324,'[1]Traitement outputs (2)'!$B$33:$Q$33,0)))</f>
        <v>-27.907128105419115</v>
      </c>
      <c r="R4324">
        <f>IF(K4324&lt;30,INDEX('[1]Traitement outputs (2)'!$B$58:$Q$63,MATCH(70,'[1]Traitement outputs (2)'!$A$58:$A$63,0),MATCH(C4324,'[1]Traitement outputs (2)'!$B$58:$Q$58,0)),INDEX('[1]Traitement outputs (2)'!$B$41:$Q$45,MATCH(70,'[1]Traitement outputs (2)'!$A$41:$A$45,0),MATCH(C4324,'[1]Traitement outputs (2)'!$B$40:$Q$40,0)))</f>
        <v>27.907128104236733</v>
      </c>
      <c r="T4324">
        <f t="shared" si="404"/>
        <v>-3240.8212983285953</v>
      </c>
      <c r="U4324">
        <f t="shared" si="405"/>
        <v>3240.8212981912866</v>
      </c>
      <c r="X4324">
        <f t="shared" si="406"/>
        <v>7.8364679403255921E-2</v>
      </c>
      <c r="Y4324">
        <f t="shared" si="407"/>
        <v>6.5433390996103388E-2</v>
      </c>
    </row>
    <row r="4325" spans="1:25" x14ac:dyDescent="0.35">
      <c r="A4325" s="1">
        <v>34880.125</v>
      </c>
      <c r="B4325">
        <v>16.000299999999999</v>
      </c>
      <c r="C4325">
        <f>_xlfn.IFNA(HLOOKUP(B4325,'[1]Traitement outputs'!$B$33:$Q$33,1,TRUE),16)</f>
        <v>16</v>
      </c>
      <c r="E4325" s="1">
        <v>34880.125</v>
      </c>
      <c r="F4325">
        <v>45.943600000000004</v>
      </c>
      <c r="G4325">
        <f t="shared" si="402"/>
        <v>46</v>
      </c>
      <c r="I4325" s="1">
        <v>34880.125</v>
      </c>
      <c r="J4325">
        <v>0</v>
      </c>
      <c r="K4325">
        <f t="shared" si="403"/>
        <v>0</v>
      </c>
      <c r="M4325">
        <f>INDEX('[1]Traitement outputs (2)'!$B$51:$Q$56,MATCH(70,'[1]Traitement outputs (2)'!$A$51:$A$56,0),MATCH(C4325,'[1]Traitement outputs (2)'!$B$51:$Q$51,0))</f>
        <v>-27.907128105419115</v>
      </c>
      <c r="N4325">
        <f>INDEX('[1]Traitement outputs (2)'!$B$34:$Q$38,MATCH(70,'[1]Traitement outputs (2)'!$A$34:$A$38,0),MATCH(C4325,'[1]Traitement outputs (2)'!$B$33:$Q$33,0))</f>
        <v>-87.65601603539298</v>
      </c>
      <c r="O4325">
        <f>INDEX('[1]Traitement outputs (2)'!$B$58:$Q$63,MATCH(70,'[1]Traitement outputs (2)'!$A$58:$A$63,0),MATCH(C4325,'[1]Traitement outputs (2)'!$B$58:$Q$58,0))</f>
        <v>27.907128104236733</v>
      </c>
      <c r="P4325">
        <f>INDEX('[1]Traitement outputs (2)'!$B$41:$Q$45,MATCH(70,'[1]Traitement outputs (2)'!$A$41:$A$45,0),MATCH(C4325,'[1]Traitement outputs (2)'!$B$40:$Q$40,0))</f>
        <v>158.03405896601754</v>
      </c>
      <c r="Q4325">
        <f>IF(K4325&lt;30,INDEX('[1]Traitement outputs (2)'!$B$51:$Q$63,MATCH(70,'[1]Traitement outputs (2)'!$A$51:$A$63,0),MATCH(C4325,'[1]Traitement outputs (2)'!$B$51:$Q$51,0)),INDEX('[1]Traitement outputs (2)'!$B$34:$Q$38,MATCH(70,'[1]Traitement outputs (2)'!$A$34:$A$38,0),MATCH(C4325,'[1]Traitement outputs (2)'!$B$33:$Q$33,0)))</f>
        <v>-27.907128105419115</v>
      </c>
      <c r="R4325">
        <f>IF(K4325&lt;30,INDEX('[1]Traitement outputs (2)'!$B$58:$Q$63,MATCH(70,'[1]Traitement outputs (2)'!$A$58:$A$63,0),MATCH(C4325,'[1]Traitement outputs (2)'!$B$58:$Q$58,0)),INDEX('[1]Traitement outputs (2)'!$B$41:$Q$45,MATCH(70,'[1]Traitement outputs (2)'!$A$41:$A$45,0),MATCH(C4325,'[1]Traitement outputs (2)'!$B$40:$Q$40,0)))</f>
        <v>27.907128104236733</v>
      </c>
      <c r="T4325">
        <f t="shared" si="404"/>
        <v>-3240.8212983285953</v>
      </c>
      <c r="U4325">
        <f t="shared" si="405"/>
        <v>3240.8212981912866</v>
      </c>
      <c r="X4325">
        <f t="shared" si="406"/>
        <v>7.8364679403255921E-2</v>
      </c>
      <c r="Y4325">
        <f t="shared" si="407"/>
        <v>6.5433390996103388E-2</v>
      </c>
    </row>
    <row r="4326" spans="1:25" x14ac:dyDescent="0.35">
      <c r="A4326" s="1">
        <v>34880.166666666664</v>
      </c>
      <c r="B4326">
        <v>16.0001</v>
      </c>
      <c r="C4326">
        <f>_xlfn.IFNA(HLOOKUP(B4326,'[1]Traitement outputs'!$B$33:$Q$33,1,TRUE),16)</f>
        <v>16</v>
      </c>
      <c r="E4326" s="1">
        <v>34880.166666666664</v>
      </c>
      <c r="F4326">
        <v>46.702599999999997</v>
      </c>
      <c r="G4326">
        <f t="shared" si="402"/>
        <v>47</v>
      </c>
      <c r="I4326" s="1">
        <v>34880.166666666664</v>
      </c>
      <c r="J4326">
        <v>503.108</v>
      </c>
      <c r="K4326">
        <f t="shared" si="403"/>
        <v>4.3323275535439958</v>
      </c>
      <c r="M4326">
        <f>INDEX('[1]Traitement outputs (2)'!$B$51:$Q$56,MATCH(70,'[1]Traitement outputs (2)'!$A$51:$A$56,0),MATCH(C4326,'[1]Traitement outputs (2)'!$B$51:$Q$51,0))</f>
        <v>-27.907128105419115</v>
      </c>
      <c r="N4326">
        <f>INDEX('[1]Traitement outputs (2)'!$B$34:$Q$38,MATCH(70,'[1]Traitement outputs (2)'!$A$34:$A$38,0),MATCH(C4326,'[1]Traitement outputs (2)'!$B$33:$Q$33,0))</f>
        <v>-87.65601603539298</v>
      </c>
      <c r="O4326">
        <f>INDEX('[1]Traitement outputs (2)'!$B$58:$Q$63,MATCH(70,'[1]Traitement outputs (2)'!$A$58:$A$63,0),MATCH(C4326,'[1]Traitement outputs (2)'!$B$58:$Q$58,0))</f>
        <v>27.907128104236733</v>
      </c>
      <c r="P4326">
        <f>INDEX('[1]Traitement outputs (2)'!$B$41:$Q$45,MATCH(70,'[1]Traitement outputs (2)'!$A$41:$A$45,0),MATCH(C4326,'[1]Traitement outputs (2)'!$B$40:$Q$40,0))</f>
        <v>158.03405896601754</v>
      </c>
      <c r="Q4326">
        <f>IF(K4326&lt;30,INDEX('[1]Traitement outputs (2)'!$B$51:$Q$63,MATCH(70,'[1]Traitement outputs (2)'!$A$51:$A$63,0),MATCH(C4326,'[1]Traitement outputs (2)'!$B$51:$Q$51,0)),INDEX('[1]Traitement outputs (2)'!$B$34:$Q$38,MATCH(70,'[1]Traitement outputs (2)'!$A$34:$A$38,0),MATCH(C4326,'[1]Traitement outputs (2)'!$B$33:$Q$33,0)))</f>
        <v>-27.907128105419115</v>
      </c>
      <c r="R4326">
        <f>IF(K4326&lt;30,INDEX('[1]Traitement outputs (2)'!$B$58:$Q$63,MATCH(70,'[1]Traitement outputs (2)'!$A$58:$A$63,0),MATCH(C4326,'[1]Traitement outputs (2)'!$B$58:$Q$58,0)),INDEX('[1]Traitement outputs (2)'!$B$41:$Q$45,MATCH(70,'[1]Traitement outputs (2)'!$A$41:$A$45,0),MATCH(C4326,'[1]Traitement outputs (2)'!$B$40:$Q$40,0)))</f>
        <v>27.907128104236733</v>
      </c>
      <c r="T4326">
        <f t="shared" si="404"/>
        <v>-3240.8212983285953</v>
      </c>
      <c r="U4326">
        <f t="shared" si="405"/>
        <v>3240.8212981912866</v>
      </c>
      <c r="X4326">
        <f t="shared" si="406"/>
        <v>7.8364679403255921E-2</v>
      </c>
      <c r="Y4326">
        <f t="shared" si="407"/>
        <v>6.5433390996103388E-2</v>
      </c>
    </row>
    <row r="4327" spans="1:25" x14ac:dyDescent="0.35">
      <c r="A4327" s="1">
        <v>34880.208333333336</v>
      </c>
      <c r="B4327">
        <v>19.975100000000001</v>
      </c>
      <c r="C4327">
        <f>_xlfn.IFNA(HLOOKUP(B4327,'[1]Traitement outputs'!$B$33:$Q$33,1,TRUE),16)</f>
        <v>18</v>
      </c>
      <c r="E4327" s="1">
        <v>34880.208333333336</v>
      </c>
      <c r="F4327">
        <v>35.681100000000001</v>
      </c>
      <c r="G4327">
        <f t="shared" si="402"/>
        <v>36</v>
      </c>
      <c r="I4327" s="1">
        <v>34880.208333333336</v>
      </c>
      <c r="J4327">
        <v>2259.23</v>
      </c>
      <c r="K4327">
        <f t="shared" si="403"/>
        <v>19.454519464594487</v>
      </c>
      <c r="M4327">
        <f>INDEX('[1]Traitement outputs (2)'!$B$51:$Q$56,MATCH(70,'[1]Traitement outputs (2)'!$A$51:$A$56,0),MATCH(C4327,'[1]Traitement outputs (2)'!$B$51:$Q$51,0))</f>
        <v>-40.563606676443541</v>
      </c>
      <c r="N4327">
        <f>INDEX('[1]Traitement outputs (2)'!$B$34:$Q$38,MATCH(70,'[1]Traitement outputs (2)'!$A$34:$A$38,0),MATCH(C4327,'[1]Traitement outputs (2)'!$B$33:$Q$33,0))</f>
        <v>-132.60751704955501</v>
      </c>
      <c r="O4327">
        <f>INDEX('[1]Traitement outputs (2)'!$B$58:$Q$63,MATCH(70,'[1]Traitement outputs (2)'!$A$58:$A$63,0),MATCH(C4327,'[1]Traitement outputs (2)'!$B$58:$Q$58,0))</f>
        <v>40.565237508304868</v>
      </c>
      <c r="P4327">
        <f>INDEX('[1]Traitement outputs (2)'!$B$41:$Q$45,MATCH(70,'[1]Traitement outputs (2)'!$A$41:$A$45,0),MATCH(C4327,'[1]Traitement outputs (2)'!$B$40:$Q$40,0))</f>
        <v>202.98564822710691</v>
      </c>
      <c r="Q4327">
        <f>IF(K4327&lt;30,INDEX('[1]Traitement outputs (2)'!$B$51:$Q$63,MATCH(70,'[1]Traitement outputs (2)'!$A$51:$A$63,0),MATCH(C4327,'[1]Traitement outputs (2)'!$B$51:$Q$51,0)),INDEX('[1]Traitement outputs (2)'!$B$34:$Q$38,MATCH(70,'[1]Traitement outputs (2)'!$A$34:$A$38,0),MATCH(C4327,'[1]Traitement outputs (2)'!$B$33:$Q$33,0)))</f>
        <v>-40.563606676443541</v>
      </c>
      <c r="R4327">
        <f>IF(K4327&lt;30,INDEX('[1]Traitement outputs (2)'!$B$58:$Q$63,MATCH(70,'[1]Traitement outputs (2)'!$A$58:$A$63,0),MATCH(C4327,'[1]Traitement outputs (2)'!$B$58:$Q$58,0)),INDEX('[1]Traitement outputs (2)'!$B$41:$Q$45,MATCH(70,'[1]Traitement outputs (2)'!$A$41:$A$45,0),MATCH(C4327,'[1]Traitement outputs (2)'!$B$40:$Q$40,0)))</f>
        <v>40.565237508304868</v>
      </c>
      <c r="T4327">
        <f t="shared" si="404"/>
        <v>-4710.6029670073767</v>
      </c>
      <c r="U4327">
        <f t="shared" si="405"/>
        <v>4710.7923535544342</v>
      </c>
      <c r="X4327">
        <f t="shared" si="406"/>
        <v>0.11390473504229935</v>
      </c>
      <c r="Y4327">
        <f t="shared" si="407"/>
        <v>9.5112654975333846E-2</v>
      </c>
    </row>
    <row r="4328" spans="1:25" x14ac:dyDescent="0.35">
      <c r="A4328" s="1">
        <v>34880.25</v>
      </c>
      <c r="B4328">
        <v>20.000800000000002</v>
      </c>
      <c r="C4328">
        <f>_xlfn.IFNA(HLOOKUP(B4328,'[1]Traitement outputs'!$B$33:$Q$33,1,TRUE),16)</f>
        <v>20</v>
      </c>
      <c r="E4328" s="1">
        <v>34880.25</v>
      </c>
      <c r="F4328">
        <v>31.066500000000001</v>
      </c>
      <c r="G4328">
        <f t="shared" si="402"/>
        <v>31</v>
      </c>
      <c r="I4328" s="1">
        <v>34880.25</v>
      </c>
      <c r="J4328">
        <v>4691.49</v>
      </c>
      <c r="K4328">
        <f t="shared" si="403"/>
        <v>40.399022464711592</v>
      </c>
      <c r="M4328">
        <f>INDEX('[1]Traitement outputs (2)'!$B$51:$Q$56,MATCH(70,'[1]Traitement outputs (2)'!$A$51:$A$56,0),MATCH(C4328,'[1]Traitement outputs (2)'!$B$51:$Q$51,0))</f>
        <v>-16.864255714989046</v>
      </c>
      <c r="N4328">
        <f>INDEX('[1]Traitement outputs (2)'!$B$34:$Q$38,MATCH(70,'[1]Traitement outputs (2)'!$A$34:$A$38,0),MATCH(C4328,'[1]Traitement outputs (2)'!$B$33:$Q$33,0))</f>
        <v>-183.77989640241771</v>
      </c>
      <c r="O4328">
        <f>INDEX('[1]Traitement outputs (2)'!$B$58:$Q$63,MATCH(70,'[1]Traitement outputs (2)'!$A$58:$A$63,0),MATCH(C4328,'[1]Traitement outputs (2)'!$B$58:$Q$58,0))</f>
        <v>16.864787616041994</v>
      </c>
      <c r="P4328">
        <f>INDEX('[1]Traitement outputs (2)'!$B$41:$Q$45,MATCH(70,'[1]Traitement outputs (2)'!$A$41:$A$45,0),MATCH(C4328,'[1]Traitement outputs (2)'!$B$40:$Q$40,0))</f>
        <v>254.15803075879367</v>
      </c>
      <c r="Q4328">
        <f>IF(K4328&lt;30,INDEX('[1]Traitement outputs (2)'!$B$51:$Q$63,MATCH(70,'[1]Traitement outputs (2)'!$A$51:$A$63,0),MATCH(C4328,'[1]Traitement outputs (2)'!$B$51:$Q$51,0)),INDEX('[1]Traitement outputs (2)'!$B$34:$Q$38,MATCH(70,'[1]Traitement outputs (2)'!$A$34:$A$38,0),MATCH(C4328,'[1]Traitement outputs (2)'!$B$33:$Q$33,0)))</f>
        <v>-183.77989640241771</v>
      </c>
      <c r="R4328">
        <f>IF(K4328&lt;30,INDEX('[1]Traitement outputs (2)'!$B$58:$Q$63,MATCH(70,'[1]Traitement outputs (2)'!$A$58:$A$63,0),MATCH(C4328,'[1]Traitement outputs (2)'!$B$58:$Q$58,0)),INDEX('[1]Traitement outputs (2)'!$B$41:$Q$45,MATCH(70,'[1]Traitement outputs (2)'!$A$41:$A$45,0),MATCH(C4328,'[1]Traitement outputs (2)'!$B$40:$Q$40,0)))</f>
        <v>254.15803075879367</v>
      </c>
      <c r="T4328">
        <f t="shared" si="404"/>
        <v>-21342.138833337085</v>
      </c>
      <c r="U4328">
        <f t="shared" si="405"/>
        <v>29515.067122381799</v>
      </c>
      <c r="X4328">
        <f t="shared" si="406"/>
        <v>0.51606358805306241</v>
      </c>
      <c r="Y4328">
        <f t="shared" si="407"/>
        <v>0.59592021577150611</v>
      </c>
    </row>
    <row r="4329" spans="1:25" x14ac:dyDescent="0.35">
      <c r="A4329" s="1">
        <v>34880.291666666664</v>
      </c>
      <c r="B4329">
        <v>20.0001</v>
      </c>
      <c r="C4329">
        <f>_xlfn.IFNA(HLOOKUP(B4329,'[1]Traitement outputs'!$B$33:$Q$33,1,TRUE),16)</f>
        <v>20</v>
      </c>
      <c r="E4329" s="1">
        <v>34880.291666666664</v>
      </c>
      <c r="F4329">
        <v>27.041499999999999</v>
      </c>
      <c r="G4329">
        <f t="shared" si="402"/>
        <v>27</v>
      </c>
      <c r="I4329" s="1">
        <v>34880.291666666664</v>
      </c>
      <c r="J4329">
        <v>6443.43</v>
      </c>
      <c r="K4329">
        <f t="shared" si="403"/>
        <v>55.485202637071943</v>
      </c>
      <c r="M4329">
        <f>INDEX('[1]Traitement outputs (2)'!$B$51:$Q$56,MATCH(70,'[1]Traitement outputs (2)'!$A$51:$A$56,0),MATCH(C4329,'[1]Traitement outputs (2)'!$B$51:$Q$51,0))</f>
        <v>-16.864255714989046</v>
      </c>
      <c r="N4329">
        <f>INDEX('[1]Traitement outputs (2)'!$B$34:$Q$38,MATCH(70,'[1]Traitement outputs (2)'!$A$34:$A$38,0),MATCH(C4329,'[1]Traitement outputs (2)'!$B$33:$Q$33,0))</f>
        <v>-183.77989640241771</v>
      </c>
      <c r="O4329">
        <f>INDEX('[1]Traitement outputs (2)'!$B$58:$Q$63,MATCH(70,'[1]Traitement outputs (2)'!$A$58:$A$63,0),MATCH(C4329,'[1]Traitement outputs (2)'!$B$58:$Q$58,0))</f>
        <v>16.864787616041994</v>
      </c>
      <c r="P4329">
        <f>INDEX('[1]Traitement outputs (2)'!$B$41:$Q$45,MATCH(70,'[1]Traitement outputs (2)'!$A$41:$A$45,0),MATCH(C4329,'[1]Traitement outputs (2)'!$B$40:$Q$40,0))</f>
        <v>254.15803075879367</v>
      </c>
      <c r="Q4329">
        <f>IF(K4329&lt;30,INDEX('[1]Traitement outputs (2)'!$B$51:$Q$63,MATCH(70,'[1]Traitement outputs (2)'!$A$51:$A$63,0),MATCH(C4329,'[1]Traitement outputs (2)'!$B$51:$Q$51,0)),INDEX('[1]Traitement outputs (2)'!$B$34:$Q$38,MATCH(70,'[1]Traitement outputs (2)'!$A$34:$A$38,0),MATCH(C4329,'[1]Traitement outputs (2)'!$B$33:$Q$33,0)))</f>
        <v>-183.77989640241771</v>
      </c>
      <c r="R4329">
        <f>IF(K4329&lt;30,INDEX('[1]Traitement outputs (2)'!$B$58:$Q$63,MATCH(70,'[1]Traitement outputs (2)'!$A$58:$A$63,0),MATCH(C4329,'[1]Traitement outputs (2)'!$B$58:$Q$58,0)),INDEX('[1]Traitement outputs (2)'!$B$41:$Q$45,MATCH(70,'[1]Traitement outputs (2)'!$A$41:$A$45,0),MATCH(C4329,'[1]Traitement outputs (2)'!$B$40:$Q$40,0)))</f>
        <v>254.15803075879367</v>
      </c>
      <c r="T4329">
        <f t="shared" si="404"/>
        <v>-21342.138833337085</v>
      </c>
      <c r="U4329">
        <f t="shared" si="405"/>
        <v>29515.067122381799</v>
      </c>
      <c r="X4329">
        <f t="shared" si="406"/>
        <v>0.51606358805306241</v>
      </c>
      <c r="Y4329">
        <f t="shared" si="407"/>
        <v>0.59592021577150611</v>
      </c>
    </row>
    <row r="4330" spans="1:25" x14ac:dyDescent="0.35">
      <c r="A4330" s="1">
        <v>34880.333333333336</v>
      </c>
      <c r="B4330">
        <v>20.000399999999999</v>
      </c>
      <c r="C4330">
        <f>_xlfn.IFNA(HLOOKUP(B4330,'[1]Traitement outputs'!$B$33:$Q$33,1,TRUE),16)</f>
        <v>20</v>
      </c>
      <c r="E4330" s="1">
        <v>34880.333333333336</v>
      </c>
      <c r="F4330">
        <v>26.073399999999999</v>
      </c>
      <c r="G4330">
        <f t="shared" si="402"/>
        <v>26</v>
      </c>
      <c r="I4330" s="1">
        <v>34880.333333333336</v>
      </c>
      <c r="J4330">
        <v>5252.13</v>
      </c>
      <c r="K4330">
        <f t="shared" si="403"/>
        <v>45.226765453530909</v>
      </c>
      <c r="M4330">
        <f>INDEX('[1]Traitement outputs (2)'!$B$51:$Q$56,MATCH(70,'[1]Traitement outputs (2)'!$A$51:$A$56,0),MATCH(C4330,'[1]Traitement outputs (2)'!$B$51:$Q$51,0))</f>
        <v>-16.864255714989046</v>
      </c>
      <c r="N4330">
        <f>INDEX('[1]Traitement outputs (2)'!$B$34:$Q$38,MATCH(70,'[1]Traitement outputs (2)'!$A$34:$A$38,0),MATCH(C4330,'[1]Traitement outputs (2)'!$B$33:$Q$33,0))</f>
        <v>-183.77989640241771</v>
      </c>
      <c r="O4330">
        <f>INDEX('[1]Traitement outputs (2)'!$B$58:$Q$63,MATCH(70,'[1]Traitement outputs (2)'!$A$58:$A$63,0),MATCH(C4330,'[1]Traitement outputs (2)'!$B$58:$Q$58,0))</f>
        <v>16.864787616041994</v>
      </c>
      <c r="P4330">
        <f>INDEX('[1]Traitement outputs (2)'!$B$41:$Q$45,MATCH(70,'[1]Traitement outputs (2)'!$A$41:$A$45,0),MATCH(C4330,'[1]Traitement outputs (2)'!$B$40:$Q$40,0))</f>
        <v>254.15803075879367</v>
      </c>
      <c r="Q4330">
        <f>IF(K4330&lt;30,INDEX('[1]Traitement outputs (2)'!$B$51:$Q$63,MATCH(70,'[1]Traitement outputs (2)'!$A$51:$A$63,0),MATCH(C4330,'[1]Traitement outputs (2)'!$B$51:$Q$51,0)),INDEX('[1]Traitement outputs (2)'!$B$34:$Q$38,MATCH(70,'[1]Traitement outputs (2)'!$A$34:$A$38,0),MATCH(C4330,'[1]Traitement outputs (2)'!$B$33:$Q$33,0)))</f>
        <v>-183.77989640241771</v>
      </c>
      <c r="R4330">
        <f>IF(K4330&lt;30,INDEX('[1]Traitement outputs (2)'!$B$58:$Q$63,MATCH(70,'[1]Traitement outputs (2)'!$A$58:$A$63,0),MATCH(C4330,'[1]Traitement outputs (2)'!$B$58:$Q$58,0)),INDEX('[1]Traitement outputs (2)'!$B$41:$Q$45,MATCH(70,'[1]Traitement outputs (2)'!$A$41:$A$45,0),MATCH(C4330,'[1]Traitement outputs (2)'!$B$40:$Q$40,0)))</f>
        <v>254.15803075879367</v>
      </c>
      <c r="T4330">
        <f t="shared" si="404"/>
        <v>-21342.138833337085</v>
      </c>
      <c r="U4330">
        <f t="shared" si="405"/>
        <v>29515.067122381799</v>
      </c>
      <c r="X4330">
        <f t="shared" si="406"/>
        <v>0.51606358805306241</v>
      </c>
      <c r="Y4330">
        <f t="shared" si="407"/>
        <v>0.59592021577150611</v>
      </c>
    </row>
    <row r="4331" spans="1:25" x14ac:dyDescent="0.35">
      <c r="A4331" s="1">
        <v>34880.375</v>
      </c>
      <c r="B4331">
        <v>20.000499999999999</v>
      </c>
      <c r="C4331">
        <f>_xlfn.IFNA(HLOOKUP(B4331,'[1]Traitement outputs'!$B$33:$Q$33,1,TRUE),16)</f>
        <v>20</v>
      </c>
      <c r="E4331" s="1">
        <v>34880.375</v>
      </c>
      <c r="F4331">
        <v>26.017099999999999</v>
      </c>
      <c r="G4331">
        <f t="shared" si="402"/>
        <v>26</v>
      </c>
      <c r="I4331" s="1">
        <v>34880.375</v>
      </c>
      <c r="J4331">
        <v>5976.56</v>
      </c>
      <c r="K4331">
        <f t="shared" si="403"/>
        <v>51.464925152072531</v>
      </c>
      <c r="M4331">
        <f>INDEX('[1]Traitement outputs (2)'!$B$51:$Q$56,MATCH(70,'[1]Traitement outputs (2)'!$A$51:$A$56,0),MATCH(C4331,'[1]Traitement outputs (2)'!$B$51:$Q$51,0))</f>
        <v>-16.864255714989046</v>
      </c>
      <c r="N4331">
        <f>INDEX('[1]Traitement outputs (2)'!$B$34:$Q$38,MATCH(70,'[1]Traitement outputs (2)'!$A$34:$A$38,0),MATCH(C4331,'[1]Traitement outputs (2)'!$B$33:$Q$33,0))</f>
        <v>-183.77989640241771</v>
      </c>
      <c r="O4331">
        <f>INDEX('[1]Traitement outputs (2)'!$B$58:$Q$63,MATCH(70,'[1]Traitement outputs (2)'!$A$58:$A$63,0),MATCH(C4331,'[1]Traitement outputs (2)'!$B$58:$Q$58,0))</f>
        <v>16.864787616041994</v>
      </c>
      <c r="P4331">
        <f>INDEX('[1]Traitement outputs (2)'!$B$41:$Q$45,MATCH(70,'[1]Traitement outputs (2)'!$A$41:$A$45,0),MATCH(C4331,'[1]Traitement outputs (2)'!$B$40:$Q$40,0))</f>
        <v>254.15803075879367</v>
      </c>
      <c r="Q4331">
        <f>IF(K4331&lt;30,INDEX('[1]Traitement outputs (2)'!$B$51:$Q$63,MATCH(70,'[1]Traitement outputs (2)'!$A$51:$A$63,0),MATCH(C4331,'[1]Traitement outputs (2)'!$B$51:$Q$51,0)),INDEX('[1]Traitement outputs (2)'!$B$34:$Q$38,MATCH(70,'[1]Traitement outputs (2)'!$A$34:$A$38,0),MATCH(C4331,'[1]Traitement outputs (2)'!$B$33:$Q$33,0)))</f>
        <v>-183.77989640241771</v>
      </c>
      <c r="R4331">
        <f>IF(K4331&lt;30,INDEX('[1]Traitement outputs (2)'!$B$58:$Q$63,MATCH(70,'[1]Traitement outputs (2)'!$A$58:$A$63,0),MATCH(C4331,'[1]Traitement outputs (2)'!$B$58:$Q$58,0)),INDEX('[1]Traitement outputs (2)'!$B$41:$Q$45,MATCH(70,'[1]Traitement outputs (2)'!$A$41:$A$45,0),MATCH(C4331,'[1]Traitement outputs (2)'!$B$40:$Q$40,0)))</f>
        <v>254.15803075879367</v>
      </c>
      <c r="T4331">
        <f t="shared" si="404"/>
        <v>-21342.138833337085</v>
      </c>
      <c r="U4331">
        <f t="shared" si="405"/>
        <v>29515.067122381799</v>
      </c>
      <c r="X4331">
        <f t="shared" si="406"/>
        <v>0.51606358805306241</v>
      </c>
      <c r="Y4331">
        <f t="shared" si="407"/>
        <v>0.59592021577150611</v>
      </c>
    </row>
    <row r="4332" spans="1:25" x14ac:dyDescent="0.35">
      <c r="A4332" s="1">
        <v>34880.416666666664</v>
      </c>
      <c r="B4332">
        <v>20.000299999999999</v>
      </c>
      <c r="C4332">
        <f>_xlfn.IFNA(HLOOKUP(B4332,'[1]Traitement outputs'!$B$33:$Q$33,1,TRUE),16)</f>
        <v>20</v>
      </c>
      <c r="E4332" s="1">
        <v>34880.416666666664</v>
      </c>
      <c r="F4332">
        <v>26.080400000000001</v>
      </c>
      <c r="G4332">
        <f t="shared" si="402"/>
        <v>26</v>
      </c>
      <c r="I4332" s="1">
        <v>34880.416666666664</v>
      </c>
      <c r="J4332">
        <v>6984.18</v>
      </c>
      <c r="K4332">
        <f t="shared" si="403"/>
        <v>60.141670283340574</v>
      </c>
      <c r="M4332">
        <f>INDEX('[1]Traitement outputs (2)'!$B$51:$Q$56,MATCH(70,'[1]Traitement outputs (2)'!$A$51:$A$56,0),MATCH(C4332,'[1]Traitement outputs (2)'!$B$51:$Q$51,0))</f>
        <v>-16.864255714989046</v>
      </c>
      <c r="N4332">
        <f>INDEX('[1]Traitement outputs (2)'!$B$34:$Q$38,MATCH(70,'[1]Traitement outputs (2)'!$A$34:$A$38,0),MATCH(C4332,'[1]Traitement outputs (2)'!$B$33:$Q$33,0))</f>
        <v>-183.77989640241771</v>
      </c>
      <c r="O4332">
        <f>INDEX('[1]Traitement outputs (2)'!$B$58:$Q$63,MATCH(70,'[1]Traitement outputs (2)'!$A$58:$A$63,0),MATCH(C4332,'[1]Traitement outputs (2)'!$B$58:$Q$58,0))</f>
        <v>16.864787616041994</v>
      </c>
      <c r="P4332">
        <f>INDEX('[1]Traitement outputs (2)'!$B$41:$Q$45,MATCH(70,'[1]Traitement outputs (2)'!$A$41:$A$45,0),MATCH(C4332,'[1]Traitement outputs (2)'!$B$40:$Q$40,0))</f>
        <v>254.15803075879367</v>
      </c>
      <c r="Q4332">
        <f>IF(K4332&lt;30,INDEX('[1]Traitement outputs (2)'!$B$51:$Q$63,MATCH(70,'[1]Traitement outputs (2)'!$A$51:$A$63,0),MATCH(C4332,'[1]Traitement outputs (2)'!$B$51:$Q$51,0)),INDEX('[1]Traitement outputs (2)'!$B$34:$Q$38,MATCH(70,'[1]Traitement outputs (2)'!$A$34:$A$38,0),MATCH(C4332,'[1]Traitement outputs (2)'!$B$33:$Q$33,0)))</f>
        <v>-183.77989640241771</v>
      </c>
      <c r="R4332">
        <f>IF(K4332&lt;30,INDEX('[1]Traitement outputs (2)'!$B$58:$Q$63,MATCH(70,'[1]Traitement outputs (2)'!$A$58:$A$63,0),MATCH(C4332,'[1]Traitement outputs (2)'!$B$58:$Q$58,0)),INDEX('[1]Traitement outputs (2)'!$B$41:$Q$45,MATCH(70,'[1]Traitement outputs (2)'!$A$41:$A$45,0),MATCH(C4332,'[1]Traitement outputs (2)'!$B$40:$Q$40,0)))</f>
        <v>254.15803075879367</v>
      </c>
      <c r="T4332">
        <f t="shared" si="404"/>
        <v>-21342.138833337085</v>
      </c>
      <c r="U4332">
        <f t="shared" si="405"/>
        <v>29515.067122381799</v>
      </c>
      <c r="X4332">
        <f t="shared" si="406"/>
        <v>0.51606358805306241</v>
      </c>
      <c r="Y4332">
        <f t="shared" si="407"/>
        <v>0.59592021577150611</v>
      </c>
    </row>
    <row r="4333" spans="1:25" x14ac:dyDescent="0.35">
      <c r="A4333" s="1">
        <v>34880.458333333336</v>
      </c>
      <c r="B4333">
        <v>20.0001</v>
      </c>
      <c r="C4333">
        <f>_xlfn.IFNA(HLOOKUP(B4333,'[1]Traitement outputs'!$B$33:$Q$33,1,TRUE),16)</f>
        <v>20</v>
      </c>
      <c r="E4333" s="1">
        <v>34880.458333333336</v>
      </c>
      <c r="F4333">
        <v>26.133400000000002</v>
      </c>
      <c r="G4333">
        <f t="shared" si="402"/>
        <v>26</v>
      </c>
      <c r="I4333" s="1">
        <v>34880.458333333336</v>
      </c>
      <c r="J4333">
        <v>8573.08</v>
      </c>
      <c r="K4333">
        <f t="shared" si="403"/>
        <v>73.823892092228633</v>
      </c>
      <c r="M4333">
        <f>INDEX('[1]Traitement outputs (2)'!$B$51:$Q$56,MATCH(70,'[1]Traitement outputs (2)'!$A$51:$A$56,0),MATCH(C4333,'[1]Traitement outputs (2)'!$B$51:$Q$51,0))</f>
        <v>-16.864255714989046</v>
      </c>
      <c r="N4333">
        <f>INDEX('[1]Traitement outputs (2)'!$B$34:$Q$38,MATCH(70,'[1]Traitement outputs (2)'!$A$34:$A$38,0),MATCH(C4333,'[1]Traitement outputs (2)'!$B$33:$Q$33,0))</f>
        <v>-183.77989640241771</v>
      </c>
      <c r="O4333">
        <f>INDEX('[1]Traitement outputs (2)'!$B$58:$Q$63,MATCH(70,'[1]Traitement outputs (2)'!$A$58:$A$63,0),MATCH(C4333,'[1]Traitement outputs (2)'!$B$58:$Q$58,0))</f>
        <v>16.864787616041994</v>
      </c>
      <c r="P4333">
        <f>INDEX('[1]Traitement outputs (2)'!$B$41:$Q$45,MATCH(70,'[1]Traitement outputs (2)'!$A$41:$A$45,0),MATCH(C4333,'[1]Traitement outputs (2)'!$B$40:$Q$40,0))</f>
        <v>254.15803075879367</v>
      </c>
      <c r="Q4333">
        <f>IF(K4333&lt;30,INDEX('[1]Traitement outputs (2)'!$B$51:$Q$63,MATCH(70,'[1]Traitement outputs (2)'!$A$51:$A$63,0),MATCH(C4333,'[1]Traitement outputs (2)'!$B$51:$Q$51,0)),INDEX('[1]Traitement outputs (2)'!$B$34:$Q$38,MATCH(70,'[1]Traitement outputs (2)'!$A$34:$A$38,0),MATCH(C4333,'[1]Traitement outputs (2)'!$B$33:$Q$33,0)))</f>
        <v>-183.77989640241771</v>
      </c>
      <c r="R4333">
        <f>IF(K4333&lt;30,INDEX('[1]Traitement outputs (2)'!$B$58:$Q$63,MATCH(70,'[1]Traitement outputs (2)'!$A$58:$A$63,0),MATCH(C4333,'[1]Traitement outputs (2)'!$B$58:$Q$58,0)),INDEX('[1]Traitement outputs (2)'!$B$41:$Q$45,MATCH(70,'[1]Traitement outputs (2)'!$A$41:$A$45,0),MATCH(C4333,'[1]Traitement outputs (2)'!$B$40:$Q$40,0)))</f>
        <v>254.15803075879367</v>
      </c>
      <c r="T4333">
        <f t="shared" si="404"/>
        <v>-21342.138833337085</v>
      </c>
      <c r="U4333">
        <f t="shared" si="405"/>
        <v>29515.067122381799</v>
      </c>
      <c r="X4333">
        <f t="shared" si="406"/>
        <v>0.51606358805306241</v>
      </c>
      <c r="Y4333">
        <f t="shared" si="407"/>
        <v>0.59592021577150611</v>
      </c>
    </row>
    <row r="4334" spans="1:25" x14ac:dyDescent="0.35">
      <c r="A4334" s="1">
        <v>34880.5</v>
      </c>
      <c r="B4334">
        <v>20.0001</v>
      </c>
      <c r="C4334">
        <f>_xlfn.IFNA(HLOOKUP(B4334,'[1]Traitement outputs'!$B$33:$Q$33,1,TRUE),16)</f>
        <v>20</v>
      </c>
      <c r="E4334" s="1">
        <v>34880.5</v>
      </c>
      <c r="F4334">
        <v>25.9177</v>
      </c>
      <c r="G4334">
        <f t="shared" si="402"/>
        <v>26</v>
      </c>
      <c r="I4334" s="1">
        <v>34880.5</v>
      </c>
      <c r="J4334">
        <v>8341.1299999999992</v>
      </c>
      <c r="K4334">
        <f t="shared" si="403"/>
        <v>71.826540875303962</v>
      </c>
      <c r="M4334">
        <f>INDEX('[1]Traitement outputs (2)'!$B$51:$Q$56,MATCH(70,'[1]Traitement outputs (2)'!$A$51:$A$56,0),MATCH(C4334,'[1]Traitement outputs (2)'!$B$51:$Q$51,0))</f>
        <v>-16.864255714989046</v>
      </c>
      <c r="N4334">
        <f>INDEX('[1]Traitement outputs (2)'!$B$34:$Q$38,MATCH(70,'[1]Traitement outputs (2)'!$A$34:$A$38,0),MATCH(C4334,'[1]Traitement outputs (2)'!$B$33:$Q$33,0))</f>
        <v>-183.77989640241771</v>
      </c>
      <c r="O4334">
        <f>INDEX('[1]Traitement outputs (2)'!$B$58:$Q$63,MATCH(70,'[1]Traitement outputs (2)'!$A$58:$A$63,0),MATCH(C4334,'[1]Traitement outputs (2)'!$B$58:$Q$58,0))</f>
        <v>16.864787616041994</v>
      </c>
      <c r="P4334">
        <f>INDEX('[1]Traitement outputs (2)'!$B$41:$Q$45,MATCH(70,'[1]Traitement outputs (2)'!$A$41:$A$45,0),MATCH(C4334,'[1]Traitement outputs (2)'!$B$40:$Q$40,0))</f>
        <v>254.15803075879367</v>
      </c>
      <c r="Q4334">
        <f>IF(K4334&lt;30,INDEX('[1]Traitement outputs (2)'!$B$51:$Q$63,MATCH(70,'[1]Traitement outputs (2)'!$A$51:$A$63,0),MATCH(C4334,'[1]Traitement outputs (2)'!$B$51:$Q$51,0)),INDEX('[1]Traitement outputs (2)'!$B$34:$Q$38,MATCH(70,'[1]Traitement outputs (2)'!$A$34:$A$38,0),MATCH(C4334,'[1]Traitement outputs (2)'!$B$33:$Q$33,0)))</f>
        <v>-183.77989640241771</v>
      </c>
      <c r="R4334">
        <f>IF(K4334&lt;30,INDEX('[1]Traitement outputs (2)'!$B$58:$Q$63,MATCH(70,'[1]Traitement outputs (2)'!$A$58:$A$63,0),MATCH(C4334,'[1]Traitement outputs (2)'!$B$58:$Q$58,0)),INDEX('[1]Traitement outputs (2)'!$B$41:$Q$45,MATCH(70,'[1]Traitement outputs (2)'!$A$41:$A$45,0),MATCH(C4334,'[1]Traitement outputs (2)'!$B$40:$Q$40,0)))</f>
        <v>254.15803075879367</v>
      </c>
      <c r="T4334">
        <f t="shared" si="404"/>
        <v>-21342.138833337085</v>
      </c>
      <c r="U4334">
        <f t="shared" si="405"/>
        <v>29515.067122381799</v>
      </c>
      <c r="X4334">
        <f t="shared" si="406"/>
        <v>0.51606358805306241</v>
      </c>
      <c r="Y4334">
        <f t="shared" si="407"/>
        <v>0.59592021577150611</v>
      </c>
    </row>
    <row r="4335" spans="1:25" x14ac:dyDescent="0.35">
      <c r="A4335" s="1">
        <v>34880.541666666664</v>
      </c>
      <c r="B4335">
        <v>19.999600000000001</v>
      </c>
      <c r="C4335">
        <f>_xlfn.IFNA(HLOOKUP(B4335,'[1]Traitement outputs'!$B$33:$Q$33,1,TRUE),16)</f>
        <v>18</v>
      </c>
      <c r="E4335" s="1">
        <v>34880.541666666664</v>
      </c>
      <c r="F4335">
        <v>26.202400000000001</v>
      </c>
      <c r="G4335">
        <f t="shared" si="402"/>
        <v>26</v>
      </c>
      <c r="I4335" s="1">
        <v>34880.541666666664</v>
      </c>
      <c r="J4335">
        <v>9962.7999999999993</v>
      </c>
      <c r="K4335">
        <f t="shared" si="403"/>
        <v>85.790949359676489</v>
      </c>
      <c r="M4335">
        <f>INDEX('[1]Traitement outputs (2)'!$B$51:$Q$56,MATCH(70,'[1]Traitement outputs (2)'!$A$51:$A$56,0),MATCH(C4335,'[1]Traitement outputs (2)'!$B$51:$Q$51,0))</f>
        <v>-40.563606676443541</v>
      </c>
      <c r="N4335">
        <f>INDEX('[1]Traitement outputs (2)'!$B$34:$Q$38,MATCH(70,'[1]Traitement outputs (2)'!$A$34:$A$38,0),MATCH(C4335,'[1]Traitement outputs (2)'!$B$33:$Q$33,0))</f>
        <v>-132.60751704955501</v>
      </c>
      <c r="O4335">
        <f>INDEX('[1]Traitement outputs (2)'!$B$58:$Q$63,MATCH(70,'[1]Traitement outputs (2)'!$A$58:$A$63,0),MATCH(C4335,'[1]Traitement outputs (2)'!$B$58:$Q$58,0))</f>
        <v>40.565237508304868</v>
      </c>
      <c r="P4335">
        <f>INDEX('[1]Traitement outputs (2)'!$B$41:$Q$45,MATCH(70,'[1]Traitement outputs (2)'!$A$41:$A$45,0),MATCH(C4335,'[1]Traitement outputs (2)'!$B$40:$Q$40,0))</f>
        <v>202.98564822710691</v>
      </c>
      <c r="Q4335">
        <f>IF(K4335&lt;30,INDEX('[1]Traitement outputs (2)'!$B$51:$Q$63,MATCH(70,'[1]Traitement outputs (2)'!$A$51:$A$63,0),MATCH(C4335,'[1]Traitement outputs (2)'!$B$51:$Q$51,0)),INDEX('[1]Traitement outputs (2)'!$B$34:$Q$38,MATCH(70,'[1]Traitement outputs (2)'!$A$34:$A$38,0),MATCH(C4335,'[1]Traitement outputs (2)'!$B$33:$Q$33,0)))</f>
        <v>-132.60751704955501</v>
      </c>
      <c r="R4335">
        <f>IF(K4335&lt;30,INDEX('[1]Traitement outputs (2)'!$B$58:$Q$63,MATCH(70,'[1]Traitement outputs (2)'!$A$58:$A$63,0),MATCH(C4335,'[1]Traitement outputs (2)'!$B$58:$Q$58,0)),INDEX('[1]Traitement outputs (2)'!$B$41:$Q$45,MATCH(70,'[1]Traitement outputs (2)'!$A$41:$A$45,0),MATCH(C4335,'[1]Traitement outputs (2)'!$B$40:$Q$40,0)))</f>
        <v>202.98564822710691</v>
      </c>
      <c r="T4335">
        <f t="shared" si="404"/>
        <v>-15399.551825944363</v>
      </c>
      <c r="U4335">
        <f t="shared" si="405"/>
        <v>23572.479745836052</v>
      </c>
      <c r="X4335">
        <f t="shared" si="406"/>
        <v>0.3723688629225973</v>
      </c>
      <c r="Y4335">
        <f t="shared" si="407"/>
        <v>0.47593715976189493</v>
      </c>
    </row>
    <row r="4336" spans="1:25" x14ac:dyDescent="0.35">
      <c r="A4336" s="1">
        <v>34880.583333333336</v>
      </c>
      <c r="B4336">
        <v>19.999600000000001</v>
      </c>
      <c r="C4336">
        <f>_xlfn.IFNA(HLOOKUP(B4336,'[1]Traitement outputs'!$B$33:$Q$33,1,TRUE),16)</f>
        <v>18</v>
      </c>
      <c r="E4336" s="1">
        <v>34880.583333333336</v>
      </c>
      <c r="F4336">
        <v>26.508199999999999</v>
      </c>
      <c r="G4336">
        <f t="shared" si="402"/>
        <v>27</v>
      </c>
      <c r="I4336" s="1">
        <v>34880.583333333336</v>
      </c>
      <c r="J4336">
        <v>8488.8799999999992</v>
      </c>
      <c r="K4336">
        <f t="shared" si="403"/>
        <v>73.098835086559063</v>
      </c>
      <c r="M4336">
        <f>INDEX('[1]Traitement outputs (2)'!$B$51:$Q$56,MATCH(70,'[1]Traitement outputs (2)'!$A$51:$A$56,0),MATCH(C4336,'[1]Traitement outputs (2)'!$B$51:$Q$51,0))</f>
        <v>-40.563606676443541</v>
      </c>
      <c r="N4336">
        <f>INDEX('[1]Traitement outputs (2)'!$B$34:$Q$38,MATCH(70,'[1]Traitement outputs (2)'!$A$34:$A$38,0),MATCH(C4336,'[1]Traitement outputs (2)'!$B$33:$Q$33,0))</f>
        <v>-132.60751704955501</v>
      </c>
      <c r="O4336">
        <f>INDEX('[1]Traitement outputs (2)'!$B$58:$Q$63,MATCH(70,'[1]Traitement outputs (2)'!$A$58:$A$63,0),MATCH(C4336,'[1]Traitement outputs (2)'!$B$58:$Q$58,0))</f>
        <v>40.565237508304868</v>
      </c>
      <c r="P4336">
        <f>INDEX('[1]Traitement outputs (2)'!$B$41:$Q$45,MATCH(70,'[1]Traitement outputs (2)'!$A$41:$A$45,0),MATCH(C4336,'[1]Traitement outputs (2)'!$B$40:$Q$40,0))</f>
        <v>202.98564822710691</v>
      </c>
      <c r="Q4336">
        <f>IF(K4336&lt;30,INDEX('[1]Traitement outputs (2)'!$B$51:$Q$63,MATCH(70,'[1]Traitement outputs (2)'!$A$51:$A$63,0),MATCH(C4336,'[1]Traitement outputs (2)'!$B$51:$Q$51,0)),INDEX('[1]Traitement outputs (2)'!$B$34:$Q$38,MATCH(70,'[1]Traitement outputs (2)'!$A$34:$A$38,0),MATCH(C4336,'[1]Traitement outputs (2)'!$B$33:$Q$33,0)))</f>
        <v>-132.60751704955501</v>
      </c>
      <c r="R4336">
        <f>IF(K4336&lt;30,INDEX('[1]Traitement outputs (2)'!$B$58:$Q$63,MATCH(70,'[1]Traitement outputs (2)'!$A$58:$A$63,0),MATCH(C4336,'[1]Traitement outputs (2)'!$B$58:$Q$58,0)),INDEX('[1]Traitement outputs (2)'!$B$41:$Q$45,MATCH(70,'[1]Traitement outputs (2)'!$A$41:$A$45,0),MATCH(C4336,'[1]Traitement outputs (2)'!$B$40:$Q$40,0)))</f>
        <v>202.98564822710691</v>
      </c>
      <c r="T4336">
        <f t="shared" si="404"/>
        <v>-15399.551825944363</v>
      </c>
      <c r="U4336">
        <f t="shared" si="405"/>
        <v>23572.479745836052</v>
      </c>
      <c r="X4336">
        <f t="shared" si="406"/>
        <v>0.3723688629225973</v>
      </c>
      <c r="Y4336">
        <f t="shared" si="407"/>
        <v>0.47593715976189493</v>
      </c>
    </row>
    <row r="4337" spans="1:25" x14ac:dyDescent="0.35">
      <c r="A4337" s="1">
        <v>34880.625</v>
      </c>
      <c r="B4337">
        <v>19.9999</v>
      </c>
      <c r="C4337">
        <f>_xlfn.IFNA(HLOOKUP(B4337,'[1]Traitement outputs'!$B$33:$Q$33,1,TRUE),16)</f>
        <v>18</v>
      </c>
      <c r="E4337" s="1">
        <v>34880.625</v>
      </c>
      <c r="F4337">
        <v>26.6633</v>
      </c>
      <c r="G4337">
        <f t="shared" si="402"/>
        <v>27</v>
      </c>
      <c r="I4337" s="1">
        <v>34880.625</v>
      </c>
      <c r="J4337">
        <v>7673.72</v>
      </c>
      <c r="K4337">
        <f t="shared" si="403"/>
        <v>66.079387714330991</v>
      </c>
      <c r="M4337">
        <f>INDEX('[1]Traitement outputs (2)'!$B$51:$Q$56,MATCH(70,'[1]Traitement outputs (2)'!$A$51:$A$56,0),MATCH(C4337,'[1]Traitement outputs (2)'!$B$51:$Q$51,0))</f>
        <v>-40.563606676443541</v>
      </c>
      <c r="N4337">
        <f>INDEX('[1]Traitement outputs (2)'!$B$34:$Q$38,MATCH(70,'[1]Traitement outputs (2)'!$A$34:$A$38,0),MATCH(C4337,'[1]Traitement outputs (2)'!$B$33:$Q$33,0))</f>
        <v>-132.60751704955501</v>
      </c>
      <c r="O4337">
        <f>INDEX('[1]Traitement outputs (2)'!$B$58:$Q$63,MATCH(70,'[1]Traitement outputs (2)'!$A$58:$A$63,0),MATCH(C4337,'[1]Traitement outputs (2)'!$B$58:$Q$58,0))</f>
        <v>40.565237508304868</v>
      </c>
      <c r="P4337">
        <f>INDEX('[1]Traitement outputs (2)'!$B$41:$Q$45,MATCH(70,'[1]Traitement outputs (2)'!$A$41:$A$45,0),MATCH(C4337,'[1]Traitement outputs (2)'!$B$40:$Q$40,0))</f>
        <v>202.98564822710691</v>
      </c>
      <c r="Q4337">
        <f>IF(K4337&lt;30,INDEX('[1]Traitement outputs (2)'!$B$51:$Q$63,MATCH(70,'[1]Traitement outputs (2)'!$A$51:$A$63,0),MATCH(C4337,'[1]Traitement outputs (2)'!$B$51:$Q$51,0)),INDEX('[1]Traitement outputs (2)'!$B$34:$Q$38,MATCH(70,'[1]Traitement outputs (2)'!$A$34:$A$38,0),MATCH(C4337,'[1]Traitement outputs (2)'!$B$33:$Q$33,0)))</f>
        <v>-132.60751704955501</v>
      </c>
      <c r="R4337">
        <f>IF(K4337&lt;30,INDEX('[1]Traitement outputs (2)'!$B$58:$Q$63,MATCH(70,'[1]Traitement outputs (2)'!$A$58:$A$63,0),MATCH(C4337,'[1]Traitement outputs (2)'!$B$58:$Q$58,0)),INDEX('[1]Traitement outputs (2)'!$B$41:$Q$45,MATCH(70,'[1]Traitement outputs (2)'!$A$41:$A$45,0),MATCH(C4337,'[1]Traitement outputs (2)'!$B$40:$Q$40,0)))</f>
        <v>202.98564822710691</v>
      </c>
      <c r="T4337">
        <f t="shared" si="404"/>
        <v>-15399.551825944363</v>
      </c>
      <c r="U4337">
        <f t="shared" si="405"/>
        <v>23572.479745836052</v>
      </c>
      <c r="X4337">
        <f t="shared" si="406"/>
        <v>0.3723688629225973</v>
      </c>
      <c r="Y4337">
        <f t="shared" si="407"/>
        <v>0.47593715976189493</v>
      </c>
    </row>
    <row r="4338" spans="1:25" x14ac:dyDescent="0.35">
      <c r="A4338" s="1">
        <v>34880.666666666664</v>
      </c>
      <c r="B4338">
        <v>21.5471</v>
      </c>
      <c r="C4338">
        <f>_xlfn.IFNA(HLOOKUP(B4338,'[1]Traitement outputs'!$B$33:$Q$33,1,TRUE),16)</f>
        <v>20</v>
      </c>
      <c r="E4338" s="1">
        <v>34880.666666666664</v>
      </c>
      <c r="F4338">
        <v>24.856200000000001</v>
      </c>
      <c r="G4338">
        <f t="shared" si="402"/>
        <v>25</v>
      </c>
      <c r="I4338" s="1">
        <v>34880.666666666664</v>
      </c>
      <c r="J4338">
        <v>19931.900000000001</v>
      </c>
      <c r="K4338">
        <f t="shared" si="403"/>
        <v>171.63614882785322</v>
      </c>
      <c r="M4338">
        <f>INDEX('[1]Traitement outputs (2)'!$B$51:$Q$56,MATCH(70,'[1]Traitement outputs (2)'!$A$51:$A$56,0),MATCH(C4338,'[1]Traitement outputs (2)'!$B$51:$Q$51,0))</f>
        <v>-16.864255714989046</v>
      </c>
      <c r="N4338">
        <f>INDEX('[1]Traitement outputs (2)'!$B$34:$Q$38,MATCH(70,'[1]Traitement outputs (2)'!$A$34:$A$38,0),MATCH(C4338,'[1]Traitement outputs (2)'!$B$33:$Q$33,0))</f>
        <v>-183.77989640241771</v>
      </c>
      <c r="O4338">
        <f>INDEX('[1]Traitement outputs (2)'!$B$58:$Q$63,MATCH(70,'[1]Traitement outputs (2)'!$A$58:$A$63,0),MATCH(C4338,'[1]Traitement outputs (2)'!$B$58:$Q$58,0))</f>
        <v>16.864787616041994</v>
      </c>
      <c r="P4338">
        <f>INDEX('[1]Traitement outputs (2)'!$B$41:$Q$45,MATCH(70,'[1]Traitement outputs (2)'!$A$41:$A$45,0),MATCH(C4338,'[1]Traitement outputs (2)'!$B$40:$Q$40,0))</f>
        <v>254.15803075879367</v>
      </c>
      <c r="Q4338">
        <f>IF(K4338&lt;30,INDEX('[1]Traitement outputs (2)'!$B$51:$Q$63,MATCH(70,'[1]Traitement outputs (2)'!$A$51:$A$63,0),MATCH(C4338,'[1]Traitement outputs (2)'!$B$51:$Q$51,0)),INDEX('[1]Traitement outputs (2)'!$B$34:$Q$38,MATCH(70,'[1]Traitement outputs (2)'!$A$34:$A$38,0),MATCH(C4338,'[1]Traitement outputs (2)'!$B$33:$Q$33,0)))</f>
        <v>-183.77989640241771</v>
      </c>
      <c r="R4338">
        <f>IF(K4338&lt;30,INDEX('[1]Traitement outputs (2)'!$B$58:$Q$63,MATCH(70,'[1]Traitement outputs (2)'!$A$58:$A$63,0),MATCH(C4338,'[1]Traitement outputs (2)'!$B$58:$Q$58,0)),INDEX('[1]Traitement outputs (2)'!$B$41:$Q$45,MATCH(70,'[1]Traitement outputs (2)'!$A$41:$A$45,0),MATCH(C4338,'[1]Traitement outputs (2)'!$B$40:$Q$40,0)))</f>
        <v>254.15803075879367</v>
      </c>
      <c r="T4338">
        <f t="shared" si="404"/>
        <v>-21342.138833337085</v>
      </c>
      <c r="U4338">
        <f t="shared" si="405"/>
        <v>29515.067122381799</v>
      </c>
      <c r="X4338">
        <f t="shared" si="406"/>
        <v>0.51606358805306241</v>
      </c>
      <c r="Y4338">
        <f t="shared" si="407"/>
        <v>0.59592021577150611</v>
      </c>
    </row>
    <row r="4339" spans="1:25" x14ac:dyDescent="0.35">
      <c r="A4339" s="1">
        <v>34880.708333333336</v>
      </c>
      <c r="B4339">
        <v>20.676100000000002</v>
      </c>
      <c r="C4339">
        <f>_xlfn.IFNA(HLOOKUP(B4339,'[1]Traitement outputs'!$B$33:$Q$33,1,TRUE),16)</f>
        <v>20</v>
      </c>
      <c r="E4339" s="1">
        <v>34880.708333333336</v>
      </c>
      <c r="F4339">
        <v>26.295500000000001</v>
      </c>
      <c r="G4339">
        <f t="shared" si="402"/>
        <v>26</v>
      </c>
      <c r="I4339" s="1">
        <v>34880.708333333336</v>
      </c>
      <c r="J4339">
        <v>15677.2</v>
      </c>
      <c r="K4339">
        <f t="shared" si="403"/>
        <v>134.99838110787334</v>
      </c>
      <c r="M4339">
        <f>INDEX('[1]Traitement outputs (2)'!$B$51:$Q$56,MATCH(70,'[1]Traitement outputs (2)'!$A$51:$A$56,0),MATCH(C4339,'[1]Traitement outputs (2)'!$B$51:$Q$51,0))</f>
        <v>-16.864255714989046</v>
      </c>
      <c r="N4339">
        <f>INDEX('[1]Traitement outputs (2)'!$B$34:$Q$38,MATCH(70,'[1]Traitement outputs (2)'!$A$34:$A$38,0),MATCH(C4339,'[1]Traitement outputs (2)'!$B$33:$Q$33,0))</f>
        <v>-183.77989640241771</v>
      </c>
      <c r="O4339">
        <f>INDEX('[1]Traitement outputs (2)'!$B$58:$Q$63,MATCH(70,'[1]Traitement outputs (2)'!$A$58:$A$63,0),MATCH(C4339,'[1]Traitement outputs (2)'!$B$58:$Q$58,0))</f>
        <v>16.864787616041994</v>
      </c>
      <c r="P4339">
        <f>INDEX('[1]Traitement outputs (2)'!$B$41:$Q$45,MATCH(70,'[1]Traitement outputs (2)'!$A$41:$A$45,0),MATCH(C4339,'[1]Traitement outputs (2)'!$B$40:$Q$40,0))</f>
        <v>254.15803075879367</v>
      </c>
      <c r="Q4339">
        <f>IF(K4339&lt;30,INDEX('[1]Traitement outputs (2)'!$B$51:$Q$63,MATCH(70,'[1]Traitement outputs (2)'!$A$51:$A$63,0),MATCH(C4339,'[1]Traitement outputs (2)'!$B$51:$Q$51,0)),INDEX('[1]Traitement outputs (2)'!$B$34:$Q$38,MATCH(70,'[1]Traitement outputs (2)'!$A$34:$A$38,0),MATCH(C4339,'[1]Traitement outputs (2)'!$B$33:$Q$33,0)))</f>
        <v>-183.77989640241771</v>
      </c>
      <c r="R4339">
        <f>IF(K4339&lt;30,INDEX('[1]Traitement outputs (2)'!$B$58:$Q$63,MATCH(70,'[1]Traitement outputs (2)'!$A$58:$A$63,0),MATCH(C4339,'[1]Traitement outputs (2)'!$B$58:$Q$58,0)),INDEX('[1]Traitement outputs (2)'!$B$41:$Q$45,MATCH(70,'[1]Traitement outputs (2)'!$A$41:$A$45,0),MATCH(C4339,'[1]Traitement outputs (2)'!$B$40:$Q$40,0)))</f>
        <v>254.15803075879367</v>
      </c>
      <c r="T4339">
        <f t="shared" si="404"/>
        <v>-21342.138833337085</v>
      </c>
      <c r="U4339">
        <f t="shared" si="405"/>
        <v>29515.067122381799</v>
      </c>
      <c r="X4339">
        <f t="shared" si="406"/>
        <v>0.51606358805306241</v>
      </c>
      <c r="Y4339">
        <f t="shared" si="407"/>
        <v>0.59592021577150611</v>
      </c>
    </row>
    <row r="4340" spans="1:25" x14ac:dyDescent="0.35">
      <c r="A4340" s="1">
        <v>34880.75</v>
      </c>
      <c r="B4340">
        <v>20.007899999999999</v>
      </c>
      <c r="C4340">
        <f>_xlfn.IFNA(HLOOKUP(B4340,'[1]Traitement outputs'!$B$33:$Q$33,1,TRUE),16)</f>
        <v>20</v>
      </c>
      <c r="E4340" s="1">
        <v>34880.75</v>
      </c>
      <c r="F4340">
        <v>25.897400000000001</v>
      </c>
      <c r="G4340">
        <f t="shared" si="402"/>
        <v>26</v>
      </c>
      <c r="I4340" s="1">
        <v>34880.75</v>
      </c>
      <c r="J4340">
        <v>6383.66</v>
      </c>
      <c r="K4340">
        <f t="shared" si="403"/>
        <v>54.97051549658655</v>
      </c>
      <c r="M4340">
        <f>INDEX('[1]Traitement outputs (2)'!$B$51:$Q$56,MATCH(70,'[1]Traitement outputs (2)'!$A$51:$A$56,0),MATCH(C4340,'[1]Traitement outputs (2)'!$B$51:$Q$51,0))</f>
        <v>-16.864255714989046</v>
      </c>
      <c r="N4340">
        <f>INDEX('[1]Traitement outputs (2)'!$B$34:$Q$38,MATCH(70,'[1]Traitement outputs (2)'!$A$34:$A$38,0),MATCH(C4340,'[1]Traitement outputs (2)'!$B$33:$Q$33,0))</f>
        <v>-183.77989640241771</v>
      </c>
      <c r="O4340">
        <f>INDEX('[1]Traitement outputs (2)'!$B$58:$Q$63,MATCH(70,'[1]Traitement outputs (2)'!$A$58:$A$63,0),MATCH(C4340,'[1]Traitement outputs (2)'!$B$58:$Q$58,0))</f>
        <v>16.864787616041994</v>
      </c>
      <c r="P4340">
        <f>INDEX('[1]Traitement outputs (2)'!$B$41:$Q$45,MATCH(70,'[1]Traitement outputs (2)'!$A$41:$A$45,0),MATCH(C4340,'[1]Traitement outputs (2)'!$B$40:$Q$40,0))</f>
        <v>254.15803075879367</v>
      </c>
      <c r="Q4340">
        <f>IF(K4340&lt;30,INDEX('[1]Traitement outputs (2)'!$B$51:$Q$63,MATCH(70,'[1]Traitement outputs (2)'!$A$51:$A$63,0),MATCH(C4340,'[1]Traitement outputs (2)'!$B$51:$Q$51,0)),INDEX('[1]Traitement outputs (2)'!$B$34:$Q$38,MATCH(70,'[1]Traitement outputs (2)'!$A$34:$A$38,0),MATCH(C4340,'[1]Traitement outputs (2)'!$B$33:$Q$33,0)))</f>
        <v>-183.77989640241771</v>
      </c>
      <c r="R4340">
        <f>IF(K4340&lt;30,INDEX('[1]Traitement outputs (2)'!$B$58:$Q$63,MATCH(70,'[1]Traitement outputs (2)'!$A$58:$A$63,0),MATCH(C4340,'[1]Traitement outputs (2)'!$B$58:$Q$58,0)),INDEX('[1]Traitement outputs (2)'!$B$41:$Q$45,MATCH(70,'[1]Traitement outputs (2)'!$A$41:$A$45,0),MATCH(C4340,'[1]Traitement outputs (2)'!$B$40:$Q$40,0)))</f>
        <v>254.15803075879367</v>
      </c>
      <c r="T4340">
        <f t="shared" si="404"/>
        <v>-21342.138833337085</v>
      </c>
      <c r="U4340">
        <f t="shared" si="405"/>
        <v>29515.067122381799</v>
      </c>
      <c r="X4340">
        <f t="shared" si="406"/>
        <v>0.51606358805306241</v>
      </c>
      <c r="Y4340">
        <f t="shared" si="407"/>
        <v>0.59592021577150611</v>
      </c>
    </row>
    <row r="4341" spans="1:25" x14ac:dyDescent="0.35">
      <c r="A4341" s="1">
        <v>34880.791666666664</v>
      </c>
      <c r="B4341">
        <v>20.000599999999999</v>
      </c>
      <c r="C4341">
        <f>_xlfn.IFNA(HLOOKUP(B4341,'[1]Traitement outputs'!$B$33:$Q$33,1,TRUE),16)</f>
        <v>20</v>
      </c>
      <c r="E4341" s="1">
        <v>34880.791666666664</v>
      </c>
      <c r="F4341">
        <v>24.917400000000001</v>
      </c>
      <c r="G4341">
        <f t="shared" si="402"/>
        <v>25</v>
      </c>
      <c r="I4341" s="1">
        <v>34880.791666666664</v>
      </c>
      <c r="J4341">
        <v>354.10500000000002</v>
      </c>
      <c r="K4341">
        <f t="shared" si="403"/>
        <v>3.0492435984871973</v>
      </c>
      <c r="M4341">
        <f>INDEX('[1]Traitement outputs (2)'!$B$51:$Q$56,MATCH(70,'[1]Traitement outputs (2)'!$A$51:$A$56,0),MATCH(C4341,'[1]Traitement outputs (2)'!$B$51:$Q$51,0))</f>
        <v>-16.864255714989046</v>
      </c>
      <c r="N4341">
        <f>INDEX('[1]Traitement outputs (2)'!$B$34:$Q$38,MATCH(70,'[1]Traitement outputs (2)'!$A$34:$A$38,0),MATCH(C4341,'[1]Traitement outputs (2)'!$B$33:$Q$33,0))</f>
        <v>-183.77989640241771</v>
      </c>
      <c r="O4341">
        <f>INDEX('[1]Traitement outputs (2)'!$B$58:$Q$63,MATCH(70,'[1]Traitement outputs (2)'!$A$58:$A$63,0),MATCH(C4341,'[1]Traitement outputs (2)'!$B$58:$Q$58,0))</f>
        <v>16.864787616041994</v>
      </c>
      <c r="P4341">
        <f>INDEX('[1]Traitement outputs (2)'!$B$41:$Q$45,MATCH(70,'[1]Traitement outputs (2)'!$A$41:$A$45,0),MATCH(C4341,'[1]Traitement outputs (2)'!$B$40:$Q$40,0))</f>
        <v>254.15803075879367</v>
      </c>
      <c r="Q4341">
        <f>IF(K4341&lt;30,INDEX('[1]Traitement outputs (2)'!$B$51:$Q$63,MATCH(70,'[1]Traitement outputs (2)'!$A$51:$A$63,0),MATCH(C4341,'[1]Traitement outputs (2)'!$B$51:$Q$51,0)),INDEX('[1]Traitement outputs (2)'!$B$34:$Q$38,MATCH(70,'[1]Traitement outputs (2)'!$A$34:$A$38,0),MATCH(C4341,'[1]Traitement outputs (2)'!$B$33:$Q$33,0)))</f>
        <v>-16.864255714989046</v>
      </c>
      <c r="R4341">
        <f>IF(K4341&lt;30,INDEX('[1]Traitement outputs (2)'!$B$58:$Q$63,MATCH(70,'[1]Traitement outputs (2)'!$A$58:$A$63,0),MATCH(C4341,'[1]Traitement outputs (2)'!$B$58:$Q$58,0)),INDEX('[1]Traitement outputs (2)'!$B$41:$Q$45,MATCH(70,'[1]Traitement outputs (2)'!$A$41:$A$45,0),MATCH(C4341,'[1]Traitement outputs (2)'!$B$40:$Q$40,0)))</f>
        <v>16.864787616041994</v>
      </c>
      <c r="T4341">
        <f t="shared" si="404"/>
        <v>-1958.42577907482</v>
      </c>
      <c r="U4341">
        <f t="shared" si="405"/>
        <v>1958.4875481058175</v>
      </c>
      <c r="X4341">
        <f t="shared" si="406"/>
        <v>4.735571455032727E-2</v>
      </c>
      <c r="Y4341">
        <f t="shared" si="407"/>
        <v>3.954259420836595E-2</v>
      </c>
    </row>
    <row r="4342" spans="1:25" x14ac:dyDescent="0.35">
      <c r="A4342" s="1">
        <v>34880.833333333336</v>
      </c>
      <c r="B4342">
        <v>20.000599999999999</v>
      </c>
      <c r="C4342">
        <f>_xlfn.IFNA(HLOOKUP(B4342,'[1]Traitement outputs'!$B$33:$Q$33,1,TRUE),16)</f>
        <v>20</v>
      </c>
      <c r="E4342" s="1">
        <v>34880.833333333336</v>
      </c>
      <c r="F4342">
        <v>24.46</v>
      </c>
      <c r="G4342">
        <f t="shared" si="402"/>
        <v>24</v>
      </c>
      <c r="I4342" s="1">
        <v>34880.833333333336</v>
      </c>
      <c r="J4342">
        <v>0</v>
      </c>
      <c r="K4342">
        <f t="shared" si="403"/>
        <v>0</v>
      </c>
      <c r="M4342">
        <f>INDEX('[1]Traitement outputs (2)'!$B$51:$Q$56,MATCH(70,'[1]Traitement outputs (2)'!$A$51:$A$56,0),MATCH(C4342,'[1]Traitement outputs (2)'!$B$51:$Q$51,0))</f>
        <v>-16.864255714989046</v>
      </c>
      <c r="N4342">
        <f>INDEX('[1]Traitement outputs (2)'!$B$34:$Q$38,MATCH(70,'[1]Traitement outputs (2)'!$A$34:$A$38,0),MATCH(C4342,'[1]Traitement outputs (2)'!$B$33:$Q$33,0))</f>
        <v>-183.77989640241771</v>
      </c>
      <c r="O4342">
        <f>INDEX('[1]Traitement outputs (2)'!$B$58:$Q$63,MATCH(70,'[1]Traitement outputs (2)'!$A$58:$A$63,0),MATCH(C4342,'[1]Traitement outputs (2)'!$B$58:$Q$58,0))</f>
        <v>16.864787616041994</v>
      </c>
      <c r="P4342">
        <f>INDEX('[1]Traitement outputs (2)'!$B$41:$Q$45,MATCH(70,'[1]Traitement outputs (2)'!$A$41:$A$45,0),MATCH(C4342,'[1]Traitement outputs (2)'!$B$40:$Q$40,0))</f>
        <v>254.15803075879367</v>
      </c>
      <c r="Q4342">
        <f>IF(K4342&lt;30,INDEX('[1]Traitement outputs (2)'!$B$51:$Q$63,MATCH(70,'[1]Traitement outputs (2)'!$A$51:$A$63,0),MATCH(C4342,'[1]Traitement outputs (2)'!$B$51:$Q$51,0)),INDEX('[1]Traitement outputs (2)'!$B$34:$Q$38,MATCH(70,'[1]Traitement outputs (2)'!$A$34:$A$38,0),MATCH(C4342,'[1]Traitement outputs (2)'!$B$33:$Q$33,0)))</f>
        <v>-16.864255714989046</v>
      </c>
      <c r="R4342">
        <f>IF(K4342&lt;30,INDEX('[1]Traitement outputs (2)'!$B$58:$Q$63,MATCH(70,'[1]Traitement outputs (2)'!$A$58:$A$63,0),MATCH(C4342,'[1]Traitement outputs (2)'!$B$58:$Q$58,0)),INDEX('[1]Traitement outputs (2)'!$B$41:$Q$45,MATCH(70,'[1]Traitement outputs (2)'!$A$41:$A$45,0),MATCH(C4342,'[1]Traitement outputs (2)'!$B$40:$Q$40,0)))</f>
        <v>16.864787616041994</v>
      </c>
      <c r="T4342">
        <f t="shared" si="404"/>
        <v>-1958.42577907482</v>
      </c>
      <c r="U4342">
        <f t="shared" si="405"/>
        <v>1958.4875481058175</v>
      </c>
      <c r="X4342">
        <f t="shared" si="406"/>
        <v>4.735571455032727E-2</v>
      </c>
      <c r="Y4342">
        <f t="shared" si="407"/>
        <v>3.954259420836595E-2</v>
      </c>
    </row>
    <row r="4343" spans="1:25" x14ac:dyDescent="0.35">
      <c r="A4343" s="1">
        <v>34880.875</v>
      </c>
      <c r="B4343">
        <v>16.188400000000001</v>
      </c>
      <c r="C4343">
        <f>_xlfn.IFNA(HLOOKUP(B4343,'[1]Traitement outputs'!$B$33:$Q$33,1,TRUE),16)</f>
        <v>16</v>
      </c>
      <c r="E4343" s="1">
        <v>34880.875</v>
      </c>
      <c r="F4343">
        <v>30.029299999999999</v>
      </c>
      <c r="G4343">
        <f t="shared" si="402"/>
        <v>30</v>
      </c>
      <c r="I4343" s="1">
        <v>34880.875</v>
      </c>
      <c r="J4343">
        <v>0</v>
      </c>
      <c r="K4343">
        <f t="shared" si="403"/>
        <v>0</v>
      </c>
      <c r="M4343">
        <f>INDEX('[1]Traitement outputs (2)'!$B$51:$Q$56,MATCH(70,'[1]Traitement outputs (2)'!$A$51:$A$56,0),MATCH(C4343,'[1]Traitement outputs (2)'!$B$51:$Q$51,0))</f>
        <v>-27.907128105419115</v>
      </c>
      <c r="N4343">
        <f>INDEX('[1]Traitement outputs (2)'!$B$34:$Q$38,MATCH(70,'[1]Traitement outputs (2)'!$A$34:$A$38,0),MATCH(C4343,'[1]Traitement outputs (2)'!$B$33:$Q$33,0))</f>
        <v>-87.65601603539298</v>
      </c>
      <c r="O4343">
        <f>INDEX('[1]Traitement outputs (2)'!$B$58:$Q$63,MATCH(70,'[1]Traitement outputs (2)'!$A$58:$A$63,0),MATCH(C4343,'[1]Traitement outputs (2)'!$B$58:$Q$58,0))</f>
        <v>27.907128104236733</v>
      </c>
      <c r="P4343">
        <f>INDEX('[1]Traitement outputs (2)'!$B$41:$Q$45,MATCH(70,'[1]Traitement outputs (2)'!$A$41:$A$45,0),MATCH(C4343,'[1]Traitement outputs (2)'!$B$40:$Q$40,0))</f>
        <v>158.03405896601754</v>
      </c>
      <c r="Q4343">
        <f>IF(K4343&lt;30,INDEX('[1]Traitement outputs (2)'!$B$51:$Q$63,MATCH(70,'[1]Traitement outputs (2)'!$A$51:$A$63,0),MATCH(C4343,'[1]Traitement outputs (2)'!$B$51:$Q$51,0)),INDEX('[1]Traitement outputs (2)'!$B$34:$Q$38,MATCH(70,'[1]Traitement outputs (2)'!$A$34:$A$38,0),MATCH(C4343,'[1]Traitement outputs (2)'!$B$33:$Q$33,0)))</f>
        <v>-27.907128105419115</v>
      </c>
      <c r="R4343">
        <f>IF(K4343&lt;30,INDEX('[1]Traitement outputs (2)'!$B$58:$Q$63,MATCH(70,'[1]Traitement outputs (2)'!$A$58:$A$63,0),MATCH(C4343,'[1]Traitement outputs (2)'!$B$58:$Q$58,0)),INDEX('[1]Traitement outputs (2)'!$B$41:$Q$45,MATCH(70,'[1]Traitement outputs (2)'!$A$41:$A$45,0),MATCH(C4343,'[1]Traitement outputs (2)'!$B$40:$Q$40,0)))</f>
        <v>27.907128104236733</v>
      </c>
      <c r="T4343">
        <f t="shared" si="404"/>
        <v>-3240.8212983285953</v>
      </c>
      <c r="U4343">
        <f t="shared" si="405"/>
        <v>3240.8212981912866</v>
      </c>
      <c r="X4343">
        <f t="shared" si="406"/>
        <v>7.8364679403255921E-2</v>
      </c>
      <c r="Y4343">
        <f t="shared" si="407"/>
        <v>6.5433390996103388E-2</v>
      </c>
    </row>
    <row r="4344" spans="1:25" x14ac:dyDescent="0.35">
      <c r="A4344" s="1">
        <v>34880.916666666664</v>
      </c>
      <c r="B4344">
        <v>16.000299999999999</v>
      </c>
      <c r="C4344">
        <f>_xlfn.IFNA(HLOOKUP(B4344,'[1]Traitement outputs'!$B$33:$Q$33,1,TRUE),16)</f>
        <v>16</v>
      </c>
      <c r="E4344" s="1">
        <v>34880.916666666664</v>
      </c>
      <c r="F4344">
        <v>34.220300000000002</v>
      </c>
      <c r="G4344">
        <f t="shared" si="402"/>
        <v>34</v>
      </c>
      <c r="I4344" s="1">
        <v>34880.916666666664</v>
      </c>
      <c r="J4344">
        <v>0</v>
      </c>
      <c r="K4344">
        <f t="shared" si="403"/>
        <v>0</v>
      </c>
      <c r="M4344">
        <f>INDEX('[1]Traitement outputs (2)'!$B$51:$Q$56,MATCH(70,'[1]Traitement outputs (2)'!$A$51:$A$56,0),MATCH(C4344,'[1]Traitement outputs (2)'!$B$51:$Q$51,0))</f>
        <v>-27.907128105419115</v>
      </c>
      <c r="N4344">
        <f>INDEX('[1]Traitement outputs (2)'!$B$34:$Q$38,MATCH(70,'[1]Traitement outputs (2)'!$A$34:$A$38,0),MATCH(C4344,'[1]Traitement outputs (2)'!$B$33:$Q$33,0))</f>
        <v>-87.65601603539298</v>
      </c>
      <c r="O4344">
        <f>INDEX('[1]Traitement outputs (2)'!$B$58:$Q$63,MATCH(70,'[1]Traitement outputs (2)'!$A$58:$A$63,0),MATCH(C4344,'[1]Traitement outputs (2)'!$B$58:$Q$58,0))</f>
        <v>27.907128104236733</v>
      </c>
      <c r="P4344">
        <f>INDEX('[1]Traitement outputs (2)'!$B$41:$Q$45,MATCH(70,'[1]Traitement outputs (2)'!$A$41:$A$45,0),MATCH(C4344,'[1]Traitement outputs (2)'!$B$40:$Q$40,0))</f>
        <v>158.03405896601754</v>
      </c>
      <c r="Q4344">
        <f>IF(K4344&lt;30,INDEX('[1]Traitement outputs (2)'!$B$51:$Q$63,MATCH(70,'[1]Traitement outputs (2)'!$A$51:$A$63,0),MATCH(C4344,'[1]Traitement outputs (2)'!$B$51:$Q$51,0)),INDEX('[1]Traitement outputs (2)'!$B$34:$Q$38,MATCH(70,'[1]Traitement outputs (2)'!$A$34:$A$38,0),MATCH(C4344,'[1]Traitement outputs (2)'!$B$33:$Q$33,0)))</f>
        <v>-27.907128105419115</v>
      </c>
      <c r="R4344">
        <f>IF(K4344&lt;30,INDEX('[1]Traitement outputs (2)'!$B$58:$Q$63,MATCH(70,'[1]Traitement outputs (2)'!$A$58:$A$63,0),MATCH(C4344,'[1]Traitement outputs (2)'!$B$58:$Q$58,0)),INDEX('[1]Traitement outputs (2)'!$B$41:$Q$45,MATCH(70,'[1]Traitement outputs (2)'!$A$41:$A$45,0),MATCH(C4344,'[1]Traitement outputs (2)'!$B$40:$Q$40,0)))</f>
        <v>27.907128104236733</v>
      </c>
      <c r="T4344">
        <f t="shared" si="404"/>
        <v>-3240.8212983285953</v>
      </c>
      <c r="U4344">
        <f t="shared" si="405"/>
        <v>3240.8212981912866</v>
      </c>
      <c r="X4344">
        <f t="shared" si="406"/>
        <v>7.8364679403255921E-2</v>
      </c>
      <c r="Y4344">
        <f t="shared" si="407"/>
        <v>6.5433390996103388E-2</v>
      </c>
    </row>
    <row r="4345" spans="1:25" x14ac:dyDescent="0.35">
      <c r="A4345" s="1">
        <v>34880.958333333336</v>
      </c>
      <c r="B4345">
        <v>16.000399999999999</v>
      </c>
      <c r="C4345">
        <f>_xlfn.IFNA(HLOOKUP(B4345,'[1]Traitement outputs'!$B$33:$Q$33,1,TRUE),16)</f>
        <v>16</v>
      </c>
      <c r="E4345" s="1">
        <v>34880.958333333336</v>
      </c>
      <c r="F4345">
        <v>38.774900000000002</v>
      </c>
      <c r="G4345">
        <f t="shared" si="402"/>
        <v>39</v>
      </c>
      <c r="I4345" s="1">
        <v>34880.958333333336</v>
      </c>
      <c r="J4345">
        <v>0</v>
      </c>
      <c r="K4345">
        <f t="shared" si="403"/>
        <v>0</v>
      </c>
      <c r="M4345">
        <f>INDEX('[1]Traitement outputs (2)'!$B$51:$Q$56,MATCH(70,'[1]Traitement outputs (2)'!$A$51:$A$56,0),MATCH(C4345,'[1]Traitement outputs (2)'!$B$51:$Q$51,0))</f>
        <v>-27.907128105419115</v>
      </c>
      <c r="N4345">
        <f>INDEX('[1]Traitement outputs (2)'!$B$34:$Q$38,MATCH(70,'[1]Traitement outputs (2)'!$A$34:$A$38,0),MATCH(C4345,'[1]Traitement outputs (2)'!$B$33:$Q$33,0))</f>
        <v>-87.65601603539298</v>
      </c>
      <c r="O4345">
        <f>INDEX('[1]Traitement outputs (2)'!$B$58:$Q$63,MATCH(70,'[1]Traitement outputs (2)'!$A$58:$A$63,0),MATCH(C4345,'[1]Traitement outputs (2)'!$B$58:$Q$58,0))</f>
        <v>27.907128104236733</v>
      </c>
      <c r="P4345">
        <f>INDEX('[1]Traitement outputs (2)'!$B$41:$Q$45,MATCH(70,'[1]Traitement outputs (2)'!$A$41:$A$45,0),MATCH(C4345,'[1]Traitement outputs (2)'!$B$40:$Q$40,0))</f>
        <v>158.03405896601754</v>
      </c>
      <c r="Q4345">
        <f>IF(K4345&lt;30,INDEX('[1]Traitement outputs (2)'!$B$51:$Q$63,MATCH(70,'[1]Traitement outputs (2)'!$A$51:$A$63,0),MATCH(C4345,'[1]Traitement outputs (2)'!$B$51:$Q$51,0)),INDEX('[1]Traitement outputs (2)'!$B$34:$Q$38,MATCH(70,'[1]Traitement outputs (2)'!$A$34:$A$38,0),MATCH(C4345,'[1]Traitement outputs (2)'!$B$33:$Q$33,0)))</f>
        <v>-27.907128105419115</v>
      </c>
      <c r="R4345">
        <f>IF(K4345&lt;30,INDEX('[1]Traitement outputs (2)'!$B$58:$Q$63,MATCH(70,'[1]Traitement outputs (2)'!$A$58:$A$63,0),MATCH(C4345,'[1]Traitement outputs (2)'!$B$58:$Q$58,0)),INDEX('[1]Traitement outputs (2)'!$B$41:$Q$45,MATCH(70,'[1]Traitement outputs (2)'!$A$41:$A$45,0),MATCH(C4345,'[1]Traitement outputs (2)'!$B$40:$Q$40,0)))</f>
        <v>27.907128104236733</v>
      </c>
      <c r="T4345">
        <f t="shared" si="404"/>
        <v>-3240.8212983285953</v>
      </c>
      <c r="U4345">
        <f t="shared" si="405"/>
        <v>3240.8212981912866</v>
      </c>
      <c r="X4345">
        <f t="shared" si="406"/>
        <v>7.8364679403255921E-2</v>
      </c>
      <c r="Y4345">
        <f t="shared" si="407"/>
        <v>6.5433390996103388E-2</v>
      </c>
    </row>
    <row r="4346" spans="1:25" x14ac:dyDescent="0.35">
      <c r="A4346" s="1">
        <v>34881</v>
      </c>
      <c r="B4346">
        <v>16.000299999999999</v>
      </c>
      <c r="C4346">
        <f>_xlfn.IFNA(HLOOKUP(B4346,'[1]Traitement outputs'!$B$33:$Q$33,1,TRUE),16)</f>
        <v>16</v>
      </c>
      <c r="E4346" s="1">
        <v>34881</v>
      </c>
      <c r="F4346">
        <v>40.395800000000001</v>
      </c>
      <c r="G4346">
        <f t="shared" si="402"/>
        <v>40</v>
      </c>
      <c r="I4346" s="1">
        <v>34881</v>
      </c>
      <c r="J4346">
        <v>0</v>
      </c>
      <c r="K4346">
        <f t="shared" si="403"/>
        <v>0</v>
      </c>
      <c r="M4346">
        <f>INDEX('[1]Traitement outputs (2)'!$B$51:$Q$56,MATCH(70,'[1]Traitement outputs (2)'!$A$51:$A$56,0),MATCH(C4346,'[1]Traitement outputs (2)'!$B$51:$Q$51,0))</f>
        <v>-27.907128105419115</v>
      </c>
      <c r="N4346">
        <f>INDEX('[1]Traitement outputs (2)'!$B$34:$Q$38,MATCH(70,'[1]Traitement outputs (2)'!$A$34:$A$38,0),MATCH(C4346,'[1]Traitement outputs (2)'!$B$33:$Q$33,0))</f>
        <v>-87.65601603539298</v>
      </c>
      <c r="O4346">
        <f>INDEX('[1]Traitement outputs (2)'!$B$58:$Q$63,MATCH(70,'[1]Traitement outputs (2)'!$A$58:$A$63,0),MATCH(C4346,'[1]Traitement outputs (2)'!$B$58:$Q$58,0))</f>
        <v>27.907128104236733</v>
      </c>
      <c r="P4346">
        <f>INDEX('[1]Traitement outputs (2)'!$B$41:$Q$45,MATCH(70,'[1]Traitement outputs (2)'!$A$41:$A$45,0),MATCH(C4346,'[1]Traitement outputs (2)'!$B$40:$Q$40,0))</f>
        <v>158.03405896601754</v>
      </c>
      <c r="Q4346">
        <f>IF(K4346&lt;30,INDEX('[1]Traitement outputs (2)'!$B$51:$Q$63,MATCH(70,'[1]Traitement outputs (2)'!$A$51:$A$63,0),MATCH(C4346,'[1]Traitement outputs (2)'!$B$51:$Q$51,0)),INDEX('[1]Traitement outputs (2)'!$B$34:$Q$38,MATCH(70,'[1]Traitement outputs (2)'!$A$34:$A$38,0),MATCH(C4346,'[1]Traitement outputs (2)'!$B$33:$Q$33,0)))</f>
        <v>-27.907128105419115</v>
      </c>
      <c r="R4346">
        <f>IF(K4346&lt;30,INDEX('[1]Traitement outputs (2)'!$B$58:$Q$63,MATCH(70,'[1]Traitement outputs (2)'!$A$58:$A$63,0),MATCH(C4346,'[1]Traitement outputs (2)'!$B$58:$Q$58,0)),INDEX('[1]Traitement outputs (2)'!$B$41:$Q$45,MATCH(70,'[1]Traitement outputs (2)'!$A$41:$A$45,0),MATCH(C4346,'[1]Traitement outputs (2)'!$B$40:$Q$40,0)))</f>
        <v>27.907128104236733</v>
      </c>
      <c r="T4346">
        <f t="shared" si="404"/>
        <v>-3240.8212983285953</v>
      </c>
      <c r="U4346">
        <f t="shared" si="405"/>
        <v>3240.8212981912866</v>
      </c>
      <c r="X4346">
        <f t="shared" si="406"/>
        <v>7.8364679403255921E-2</v>
      </c>
      <c r="Y4346">
        <f t="shared" si="407"/>
        <v>6.5433390996103388E-2</v>
      </c>
    </row>
    <row r="4347" spans="1:25" x14ac:dyDescent="0.35">
      <c r="A4347" s="1">
        <v>34881.041666666664</v>
      </c>
      <c r="B4347">
        <v>16.0002</v>
      </c>
      <c r="C4347">
        <f>_xlfn.IFNA(HLOOKUP(B4347,'[1]Traitement outputs'!$B$33:$Q$33,1,TRUE),16)</f>
        <v>16</v>
      </c>
      <c r="E4347" s="1">
        <v>34881.041666666664</v>
      </c>
      <c r="F4347">
        <v>40.888100000000001</v>
      </c>
      <c r="G4347">
        <f t="shared" si="402"/>
        <v>41</v>
      </c>
      <c r="I4347" s="1">
        <v>34881.041666666664</v>
      </c>
      <c r="J4347">
        <v>0</v>
      </c>
      <c r="K4347">
        <f t="shared" si="403"/>
        <v>0</v>
      </c>
      <c r="M4347">
        <f>INDEX('[1]Traitement outputs (2)'!$B$51:$Q$56,MATCH(70,'[1]Traitement outputs (2)'!$A$51:$A$56,0),MATCH(C4347,'[1]Traitement outputs (2)'!$B$51:$Q$51,0))</f>
        <v>-27.907128105419115</v>
      </c>
      <c r="N4347">
        <f>INDEX('[1]Traitement outputs (2)'!$B$34:$Q$38,MATCH(70,'[1]Traitement outputs (2)'!$A$34:$A$38,0),MATCH(C4347,'[1]Traitement outputs (2)'!$B$33:$Q$33,0))</f>
        <v>-87.65601603539298</v>
      </c>
      <c r="O4347">
        <f>INDEX('[1]Traitement outputs (2)'!$B$58:$Q$63,MATCH(70,'[1]Traitement outputs (2)'!$A$58:$A$63,0),MATCH(C4347,'[1]Traitement outputs (2)'!$B$58:$Q$58,0))</f>
        <v>27.907128104236733</v>
      </c>
      <c r="P4347">
        <f>INDEX('[1]Traitement outputs (2)'!$B$41:$Q$45,MATCH(70,'[1]Traitement outputs (2)'!$A$41:$A$45,0),MATCH(C4347,'[1]Traitement outputs (2)'!$B$40:$Q$40,0))</f>
        <v>158.03405896601754</v>
      </c>
      <c r="Q4347">
        <f>IF(K4347&lt;30,INDEX('[1]Traitement outputs (2)'!$B$51:$Q$63,MATCH(70,'[1]Traitement outputs (2)'!$A$51:$A$63,0),MATCH(C4347,'[1]Traitement outputs (2)'!$B$51:$Q$51,0)),INDEX('[1]Traitement outputs (2)'!$B$34:$Q$38,MATCH(70,'[1]Traitement outputs (2)'!$A$34:$A$38,0),MATCH(C4347,'[1]Traitement outputs (2)'!$B$33:$Q$33,0)))</f>
        <v>-27.907128105419115</v>
      </c>
      <c r="R4347">
        <f>IF(K4347&lt;30,INDEX('[1]Traitement outputs (2)'!$B$58:$Q$63,MATCH(70,'[1]Traitement outputs (2)'!$A$58:$A$63,0),MATCH(C4347,'[1]Traitement outputs (2)'!$B$58:$Q$58,0)),INDEX('[1]Traitement outputs (2)'!$B$41:$Q$45,MATCH(70,'[1]Traitement outputs (2)'!$A$41:$A$45,0),MATCH(C4347,'[1]Traitement outputs (2)'!$B$40:$Q$40,0)))</f>
        <v>27.907128104236733</v>
      </c>
      <c r="T4347">
        <f t="shared" si="404"/>
        <v>-3240.8212983285953</v>
      </c>
      <c r="U4347">
        <f t="shared" si="405"/>
        <v>3240.8212981912866</v>
      </c>
      <c r="X4347">
        <f t="shared" si="406"/>
        <v>7.8364679403255921E-2</v>
      </c>
      <c r="Y4347">
        <f t="shared" si="407"/>
        <v>6.5433390996103388E-2</v>
      </c>
    </row>
    <row r="4348" spans="1:25" x14ac:dyDescent="0.35">
      <c r="A4348" s="1">
        <v>34881.083333333336</v>
      </c>
      <c r="B4348">
        <v>16.0001</v>
      </c>
      <c r="C4348">
        <f>_xlfn.IFNA(HLOOKUP(B4348,'[1]Traitement outputs'!$B$33:$Q$33,1,TRUE),16)</f>
        <v>16</v>
      </c>
      <c r="E4348" s="1">
        <v>34881.083333333336</v>
      </c>
      <c r="F4348">
        <v>41.295900000000003</v>
      </c>
      <c r="G4348">
        <f t="shared" si="402"/>
        <v>41</v>
      </c>
      <c r="I4348" s="1">
        <v>34881.083333333336</v>
      </c>
      <c r="J4348">
        <v>0</v>
      </c>
      <c r="K4348">
        <f t="shared" si="403"/>
        <v>0</v>
      </c>
      <c r="M4348">
        <f>INDEX('[1]Traitement outputs (2)'!$B$51:$Q$56,MATCH(70,'[1]Traitement outputs (2)'!$A$51:$A$56,0),MATCH(C4348,'[1]Traitement outputs (2)'!$B$51:$Q$51,0))</f>
        <v>-27.907128105419115</v>
      </c>
      <c r="N4348">
        <f>INDEX('[1]Traitement outputs (2)'!$B$34:$Q$38,MATCH(70,'[1]Traitement outputs (2)'!$A$34:$A$38,0),MATCH(C4348,'[1]Traitement outputs (2)'!$B$33:$Q$33,0))</f>
        <v>-87.65601603539298</v>
      </c>
      <c r="O4348">
        <f>INDEX('[1]Traitement outputs (2)'!$B$58:$Q$63,MATCH(70,'[1]Traitement outputs (2)'!$A$58:$A$63,0),MATCH(C4348,'[1]Traitement outputs (2)'!$B$58:$Q$58,0))</f>
        <v>27.907128104236733</v>
      </c>
      <c r="P4348">
        <f>INDEX('[1]Traitement outputs (2)'!$B$41:$Q$45,MATCH(70,'[1]Traitement outputs (2)'!$A$41:$A$45,0),MATCH(C4348,'[1]Traitement outputs (2)'!$B$40:$Q$40,0))</f>
        <v>158.03405896601754</v>
      </c>
      <c r="Q4348">
        <f>IF(K4348&lt;30,INDEX('[1]Traitement outputs (2)'!$B$51:$Q$63,MATCH(70,'[1]Traitement outputs (2)'!$A$51:$A$63,0),MATCH(C4348,'[1]Traitement outputs (2)'!$B$51:$Q$51,0)),INDEX('[1]Traitement outputs (2)'!$B$34:$Q$38,MATCH(70,'[1]Traitement outputs (2)'!$A$34:$A$38,0),MATCH(C4348,'[1]Traitement outputs (2)'!$B$33:$Q$33,0)))</f>
        <v>-27.907128105419115</v>
      </c>
      <c r="R4348">
        <f>IF(K4348&lt;30,INDEX('[1]Traitement outputs (2)'!$B$58:$Q$63,MATCH(70,'[1]Traitement outputs (2)'!$A$58:$A$63,0),MATCH(C4348,'[1]Traitement outputs (2)'!$B$58:$Q$58,0)),INDEX('[1]Traitement outputs (2)'!$B$41:$Q$45,MATCH(70,'[1]Traitement outputs (2)'!$A$41:$A$45,0),MATCH(C4348,'[1]Traitement outputs (2)'!$B$40:$Q$40,0)))</f>
        <v>27.907128104236733</v>
      </c>
      <c r="T4348">
        <f t="shared" si="404"/>
        <v>-3240.8212983285953</v>
      </c>
      <c r="U4348">
        <f t="shared" si="405"/>
        <v>3240.8212981912866</v>
      </c>
      <c r="X4348">
        <f t="shared" si="406"/>
        <v>7.8364679403255921E-2</v>
      </c>
      <c r="Y4348">
        <f t="shared" si="407"/>
        <v>6.5433390996103388E-2</v>
      </c>
    </row>
    <row r="4349" spans="1:25" x14ac:dyDescent="0.35">
      <c r="A4349" s="1">
        <v>34881.125</v>
      </c>
      <c r="B4349">
        <v>16</v>
      </c>
      <c r="C4349">
        <f>_xlfn.IFNA(HLOOKUP(B4349,'[1]Traitement outputs'!$B$33:$Q$33,1,TRUE),16)</f>
        <v>16</v>
      </c>
      <c r="E4349" s="1">
        <v>34881.125</v>
      </c>
      <c r="F4349">
        <v>41.844499999999996</v>
      </c>
      <c r="G4349">
        <f t="shared" si="402"/>
        <v>42</v>
      </c>
      <c r="I4349" s="1">
        <v>34881.125</v>
      </c>
      <c r="J4349">
        <v>0</v>
      </c>
      <c r="K4349">
        <f t="shared" si="403"/>
        <v>0</v>
      </c>
      <c r="M4349">
        <f>INDEX('[1]Traitement outputs (2)'!$B$51:$Q$56,MATCH(70,'[1]Traitement outputs (2)'!$A$51:$A$56,0),MATCH(C4349,'[1]Traitement outputs (2)'!$B$51:$Q$51,0))</f>
        <v>-27.907128105419115</v>
      </c>
      <c r="N4349">
        <f>INDEX('[1]Traitement outputs (2)'!$B$34:$Q$38,MATCH(70,'[1]Traitement outputs (2)'!$A$34:$A$38,0),MATCH(C4349,'[1]Traitement outputs (2)'!$B$33:$Q$33,0))</f>
        <v>-87.65601603539298</v>
      </c>
      <c r="O4349">
        <f>INDEX('[1]Traitement outputs (2)'!$B$58:$Q$63,MATCH(70,'[1]Traitement outputs (2)'!$A$58:$A$63,0),MATCH(C4349,'[1]Traitement outputs (2)'!$B$58:$Q$58,0))</f>
        <v>27.907128104236733</v>
      </c>
      <c r="P4349">
        <f>INDEX('[1]Traitement outputs (2)'!$B$41:$Q$45,MATCH(70,'[1]Traitement outputs (2)'!$A$41:$A$45,0),MATCH(C4349,'[1]Traitement outputs (2)'!$B$40:$Q$40,0))</f>
        <v>158.03405896601754</v>
      </c>
      <c r="Q4349">
        <f>IF(K4349&lt;30,INDEX('[1]Traitement outputs (2)'!$B$51:$Q$63,MATCH(70,'[1]Traitement outputs (2)'!$A$51:$A$63,0),MATCH(C4349,'[1]Traitement outputs (2)'!$B$51:$Q$51,0)),INDEX('[1]Traitement outputs (2)'!$B$34:$Q$38,MATCH(70,'[1]Traitement outputs (2)'!$A$34:$A$38,0),MATCH(C4349,'[1]Traitement outputs (2)'!$B$33:$Q$33,0)))</f>
        <v>-27.907128105419115</v>
      </c>
      <c r="R4349">
        <f>IF(K4349&lt;30,INDEX('[1]Traitement outputs (2)'!$B$58:$Q$63,MATCH(70,'[1]Traitement outputs (2)'!$A$58:$A$63,0),MATCH(C4349,'[1]Traitement outputs (2)'!$B$58:$Q$58,0)),INDEX('[1]Traitement outputs (2)'!$B$41:$Q$45,MATCH(70,'[1]Traitement outputs (2)'!$A$41:$A$45,0),MATCH(C4349,'[1]Traitement outputs (2)'!$B$40:$Q$40,0)))</f>
        <v>27.907128104236733</v>
      </c>
      <c r="T4349">
        <f t="shared" si="404"/>
        <v>-3240.8212983285953</v>
      </c>
      <c r="U4349">
        <f t="shared" si="405"/>
        <v>3240.8212981912866</v>
      </c>
      <c r="X4349">
        <f t="shared" si="406"/>
        <v>7.8364679403255921E-2</v>
      </c>
      <c r="Y4349">
        <f t="shared" si="407"/>
        <v>6.5433390996103388E-2</v>
      </c>
    </row>
    <row r="4350" spans="1:25" x14ac:dyDescent="0.35">
      <c r="A4350" s="1">
        <v>34881.166666666664</v>
      </c>
      <c r="B4350">
        <v>16</v>
      </c>
      <c r="C4350">
        <f>_xlfn.IFNA(HLOOKUP(B4350,'[1]Traitement outputs'!$B$33:$Q$33,1,TRUE),16)</f>
        <v>16</v>
      </c>
      <c r="E4350" s="1">
        <v>34881.166666666664</v>
      </c>
      <c r="F4350">
        <v>42.5929</v>
      </c>
      <c r="G4350">
        <f t="shared" si="402"/>
        <v>43</v>
      </c>
      <c r="I4350" s="1">
        <v>34881.166666666664</v>
      </c>
      <c r="J4350">
        <v>1051.7</v>
      </c>
      <c r="K4350">
        <f t="shared" si="403"/>
        <v>9.0563236682028929</v>
      </c>
      <c r="M4350">
        <f>INDEX('[1]Traitement outputs (2)'!$B$51:$Q$56,MATCH(70,'[1]Traitement outputs (2)'!$A$51:$A$56,0),MATCH(C4350,'[1]Traitement outputs (2)'!$B$51:$Q$51,0))</f>
        <v>-27.907128105419115</v>
      </c>
      <c r="N4350">
        <f>INDEX('[1]Traitement outputs (2)'!$B$34:$Q$38,MATCH(70,'[1]Traitement outputs (2)'!$A$34:$A$38,0),MATCH(C4350,'[1]Traitement outputs (2)'!$B$33:$Q$33,0))</f>
        <v>-87.65601603539298</v>
      </c>
      <c r="O4350">
        <f>INDEX('[1]Traitement outputs (2)'!$B$58:$Q$63,MATCH(70,'[1]Traitement outputs (2)'!$A$58:$A$63,0),MATCH(C4350,'[1]Traitement outputs (2)'!$B$58:$Q$58,0))</f>
        <v>27.907128104236733</v>
      </c>
      <c r="P4350">
        <f>INDEX('[1]Traitement outputs (2)'!$B$41:$Q$45,MATCH(70,'[1]Traitement outputs (2)'!$A$41:$A$45,0),MATCH(C4350,'[1]Traitement outputs (2)'!$B$40:$Q$40,0))</f>
        <v>158.03405896601754</v>
      </c>
      <c r="Q4350">
        <f>IF(K4350&lt;30,INDEX('[1]Traitement outputs (2)'!$B$51:$Q$63,MATCH(70,'[1]Traitement outputs (2)'!$A$51:$A$63,0),MATCH(C4350,'[1]Traitement outputs (2)'!$B$51:$Q$51,0)),INDEX('[1]Traitement outputs (2)'!$B$34:$Q$38,MATCH(70,'[1]Traitement outputs (2)'!$A$34:$A$38,0),MATCH(C4350,'[1]Traitement outputs (2)'!$B$33:$Q$33,0)))</f>
        <v>-27.907128105419115</v>
      </c>
      <c r="R4350">
        <f>IF(K4350&lt;30,INDEX('[1]Traitement outputs (2)'!$B$58:$Q$63,MATCH(70,'[1]Traitement outputs (2)'!$A$58:$A$63,0),MATCH(C4350,'[1]Traitement outputs (2)'!$B$58:$Q$58,0)),INDEX('[1]Traitement outputs (2)'!$B$41:$Q$45,MATCH(70,'[1]Traitement outputs (2)'!$A$41:$A$45,0),MATCH(C4350,'[1]Traitement outputs (2)'!$B$40:$Q$40,0)))</f>
        <v>27.907128104236733</v>
      </c>
      <c r="T4350">
        <f t="shared" si="404"/>
        <v>-3240.8212983285953</v>
      </c>
      <c r="U4350">
        <f t="shared" si="405"/>
        <v>3240.8212981912866</v>
      </c>
      <c r="X4350">
        <f t="shared" si="406"/>
        <v>7.8364679403255921E-2</v>
      </c>
      <c r="Y4350">
        <f t="shared" si="407"/>
        <v>6.5433390996103388E-2</v>
      </c>
    </row>
    <row r="4351" spans="1:25" x14ac:dyDescent="0.35">
      <c r="A4351" s="1">
        <v>34881.208333333336</v>
      </c>
      <c r="B4351">
        <v>19.9742</v>
      </c>
      <c r="C4351">
        <f>_xlfn.IFNA(HLOOKUP(B4351,'[1]Traitement outputs'!$B$33:$Q$33,1,TRUE),16)</f>
        <v>18</v>
      </c>
      <c r="E4351" s="1">
        <v>34881.208333333336</v>
      </c>
      <c r="F4351">
        <v>32.911999999999999</v>
      </c>
      <c r="G4351">
        <f t="shared" si="402"/>
        <v>33</v>
      </c>
      <c r="I4351" s="1">
        <v>34881.208333333336</v>
      </c>
      <c r="J4351">
        <v>3107.99</v>
      </c>
      <c r="K4351">
        <f t="shared" si="403"/>
        <v>26.763300748823717</v>
      </c>
      <c r="M4351">
        <f>INDEX('[1]Traitement outputs (2)'!$B$51:$Q$56,MATCH(70,'[1]Traitement outputs (2)'!$A$51:$A$56,0),MATCH(C4351,'[1]Traitement outputs (2)'!$B$51:$Q$51,0))</f>
        <v>-40.563606676443541</v>
      </c>
      <c r="N4351">
        <f>INDEX('[1]Traitement outputs (2)'!$B$34:$Q$38,MATCH(70,'[1]Traitement outputs (2)'!$A$34:$A$38,0),MATCH(C4351,'[1]Traitement outputs (2)'!$B$33:$Q$33,0))</f>
        <v>-132.60751704955501</v>
      </c>
      <c r="O4351">
        <f>INDEX('[1]Traitement outputs (2)'!$B$58:$Q$63,MATCH(70,'[1]Traitement outputs (2)'!$A$58:$A$63,0),MATCH(C4351,'[1]Traitement outputs (2)'!$B$58:$Q$58,0))</f>
        <v>40.565237508304868</v>
      </c>
      <c r="P4351">
        <f>INDEX('[1]Traitement outputs (2)'!$B$41:$Q$45,MATCH(70,'[1]Traitement outputs (2)'!$A$41:$A$45,0),MATCH(C4351,'[1]Traitement outputs (2)'!$B$40:$Q$40,0))</f>
        <v>202.98564822710691</v>
      </c>
      <c r="Q4351">
        <f>IF(K4351&lt;30,INDEX('[1]Traitement outputs (2)'!$B$51:$Q$63,MATCH(70,'[1]Traitement outputs (2)'!$A$51:$A$63,0),MATCH(C4351,'[1]Traitement outputs (2)'!$B$51:$Q$51,0)),INDEX('[1]Traitement outputs (2)'!$B$34:$Q$38,MATCH(70,'[1]Traitement outputs (2)'!$A$34:$A$38,0),MATCH(C4351,'[1]Traitement outputs (2)'!$B$33:$Q$33,0)))</f>
        <v>-40.563606676443541</v>
      </c>
      <c r="R4351">
        <f>IF(K4351&lt;30,INDEX('[1]Traitement outputs (2)'!$B$58:$Q$63,MATCH(70,'[1]Traitement outputs (2)'!$A$58:$A$63,0),MATCH(C4351,'[1]Traitement outputs (2)'!$B$58:$Q$58,0)),INDEX('[1]Traitement outputs (2)'!$B$41:$Q$45,MATCH(70,'[1]Traitement outputs (2)'!$A$41:$A$45,0),MATCH(C4351,'[1]Traitement outputs (2)'!$B$40:$Q$40,0)))</f>
        <v>40.565237508304868</v>
      </c>
      <c r="T4351">
        <f t="shared" si="404"/>
        <v>-4710.6029670073767</v>
      </c>
      <c r="U4351">
        <f t="shared" si="405"/>
        <v>4710.7923535544342</v>
      </c>
      <c r="X4351">
        <f t="shared" si="406"/>
        <v>0.11390473504229935</v>
      </c>
      <c r="Y4351">
        <f t="shared" si="407"/>
        <v>9.5112654975333846E-2</v>
      </c>
    </row>
    <row r="4352" spans="1:25" x14ac:dyDescent="0.35">
      <c r="A4352" s="1">
        <v>34881.25</v>
      </c>
      <c r="B4352">
        <v>20.001200000000001</v>
      </c>
      <c r="C4352">
        <f>_xlfn.IFNA(HLOOKUP(B4352,'[1]Traitement outputs'!$B$33:$Q$33,1,TRUE),16)</f>
        <v>20</v>
      </c>
      <c r="E4352" s="1">
        <v>34881.25</v>
      </c>
      <c r="F4352">
        <v>30.380199999999999</v>
      </c>
      <c r="G4352">
        <f t="shared" si="402"/>
        <v>30</v>
      </c>
      <c r="I4352" s="1">
        <v>34881.25</v>
      </c>
      <c r="J4352">
        <v>4093.92</v>
      </c>
      <c r="K4352">
        <f t="shared" si="403"/>
        <v>35.253270506541014</v>
      </c>
      <c r="M4352">
        <f>INDEX('[1]Traitement outputs (2)'!$B$51:$Q$56,MATCH(70,'[1]Traitement outputs (2)'!$A$51:$A$56,0),MATCH(C4352,'[1]Traitement outputs (2)'!$B$51:$Q$51,0))</f>
        <v>-16.864255714989046</v>
      </c>
      <c r="N4352">
        <f>INDEX('[1]Traitement outputs (2)'!$B$34:$Q$38,MATCH(70,'[1]Traitement outputs (2)'!$A$34:$A$38,0),MATCH(C4352,'[1]Traitement outputs (2)'!$B$33:$Q$33,0))</f>
        <v>-183.77989640241771</v>
      </c>
      <c r="O4352">
        <f>INDEX('[1]Traitement outputs (2)'!$B$58:$Q$63,MATCH(70,'[1]Traitement outputs (2)'!$A$58:$A$63,0),MATCH(C4352,'[1]Traitement outputs (2)'!$B$58:$Q$58,0))</f>
        <v>16.864787616041994</v>
      </c>
      <c r="P4352">
        <f>INDEX('[1]Traitement outputs (2)'!$B$41:$Q$45,MATCH(70,'[1]Traitement outputs (2)'!$A$41:$A$45,0),MATCH(C4352,'[1]Traitement outputs (2)'!$B$40:$Q$40,0))</f>
        <v>254.15803075879367</v>
      </c>
      <c r="Q4352">
        <f>IF(K4352&lt;30,INDEX('[1]Traitement outputs (2)'!$B$51:$Q$63,MATCH(70,'[1]Traitement outputs (2)'!$A$51:$A$63,0),MATCH(C4352,'[1]Traitement outputs (2)'!$B$51:$Q$51,0)),INDEX('[1]Traitement outputs (2)'!$B$34:$Q$38,MATCH(70,'[1]Traitement outputs (2)'!$A$34:$A$38,0),MATCH(C4352,'[1]Traitement outputs (2)'!$B$33:$Q$33,0)))</f>
        <v>-183.77989640241771</v>
      </c>
      <c r="R4352">
        <f>IF(K4352&lt;30,INDEX('[1]Traitement outputs (2)'!$B$58:$Q$63,MATCH(70,'[1]Traitement outputs (2)'!$A$58:$A$63,0),MATCH(C4352,'[1]Traitement outputs (2)'!$B$58:$Q$58,0)),INDEX('[1]Traitement outputs (2)'!$B$41:$Q$45,MATCH(70,'[1]Traitement outputs (2)'!$A$41:$A$45,0),MATCH(C4352,'[1]Traitement outputs (2)'!$B$40:$Q$40,0)))</f>
        <v>254.15803075879367</v>
      </c>
      <c r="T4352">
        <f t="shared" si="404"/>
        <v>-21342.138833337085</v>
      </c>
      <c r="U4352">
        <f t="shared" si="405"/>
        <v>29515.067122381799</v>
      </c>
      <c r="X4352">
        <f t="shared" si="406"/>
        <v>0.51606358805306241</v>
      </c>
      <c r="Y4352">
        <f t="shared" si="407"/>
        <v>0.59592021577150611</v>
      </c>
    </row>
    <row r="4353" spans="1:25" x14ac:dyDescent="0.35">
      <c r="A4353" s="1">
        <v>34881.291666666664</v>
      </c>
      <c r="B4353">
        <v>20.0002</v>
      </c>
      <c r="C4353">
        <f>_xlfn.IFNA(HLOOKUP(B4353,'[1]Traitement outputs'!$B$33:$Q$33,1,TRUE),16)</f>
        <v>20</v>
      </c>
      <c r="E4353" s="1">
        <v>34881.291666666664</v>
      </c>
      <c r="F4353">
        <v>26.969899999999999</v>
      </c>
      <c r="G4353">
        <f t="shared" si="402"/>
        <v>27</v>
      </c>
      <c r="I4353" s="1">
        <v>34881.291666666664</v>
      </c>
      <c r="J4353">
        <v>8232.44</v>
      </c>
      <c r="K4353">
        <f t="shared" si="403"/>
        <v>70.890597336750233</v>
      </c>
      <c r="M4353">
        <f>INDEX('[1]Traitement outputs (2)'!$B$51:$Q$56,MATCH(70,'[1]Traitement outputs (2)'!$A$51:$A$56,0),MATCH(C4353,'[1]Traitement outputs (2)'!$B$51:$Q$51,0))</f>
        <v>-16.864255714989046</v>
      </c>
      <c r="N4353">
        <f>INDEX('[1]Traitement outputs (2)'!$B$34:$Q$38,MATCH(70,'[1]Traitement outputs (2)'!$A$34:$A$38,0),MATCH(C4353,'[1]Traitement outputs (2)'!$B$33:$Q$33,0))</f>
        <v>-183.77989640241771</v>
      </c>
      <c r="O4353">
        <f>INDEX('[1]Traitement outputs (2)'!$B$58:$Q$63,MATCH(70,'[1]Traitement outputs (2)'!$A$58:$A$63,0),MATCH(C4353,'[1]Traitement outputs (2)'!$B$58:$Q$58,0))</f>
        <v>16.864787616041994</v>
      </c>
      <c r="P4353">
        <f>INDEX('[1]Traitement outputs (2)'!$B$41:$Q$45,MATCH(70,'[1]Traitement outputs (2)'!$A$41:$A$45,0),MATCH(C4353,'[1]Traitement outputs (2)'!$B$40:$Q$40,0))</f>
        <v>254.15803075879367</v>
      </c>
      <c r="Q4353">
        <f>IF(K4353&lt;30,INDEX('[1]Traitement outputs (2)'!$B$51:$Q$63,MATCH(70,'[1]Traitement outputs (2)'!$A$51:$A$63,0),MATCH(C4353,'[1]Traitement outputs (2)'!$B$51:$Q$51,0)),INDEX('[1]Traitement outputs (2)'!$B$34:$Q$38,MATCH(70,'[1]Traitement outputs (2)'!$A$34:$A$38,0),MATCH(C4353,'[1]Traitement outputs (2)'!$B$33:$Q$33,0)))</f>
        <v>-183.77989640241771</v>
      </c>
      <c r="R4353">
        <f>IF(K4353&lt;30,INDEX('[1]Traitement outputs (2)'!$B$58:$Q$63,MATCH(70,'[1]Traitement outputs (2)'!$A$58:$A$63,0),MATCH(C4353,'[1]Traitement outputs (2)'!$B$58:$Q$58,0)),INDEX('[1]Traitement outputs (2)'!$B$41:$Q$45,MATCH(70,'[1]Traitement outputs (2)'!$A$41:$A$45,0),MATCH(C4353,'[1]Traitement outputs (2)'!$B$40:$Q$40,0)))</f>
        <v>254.15803075879367</v>
      </c>
      <c r="T4353">
        <f t="shared" si="404"/>
        <v>-21342.138833337085</v>
      </c>
      <c r="U4353">
        <f t="shared" si="405"/>
        <v>29515.067122381799</v>
      </c>
      <c r="X4353">
        <f t="shared" si="406"/>
        <v>0.51606358805306241</v>
      </c>
      <c r="Y4353">
        <f t="shared" si="407"/>
        <v>0.59592021577150611</v>
      </c>
    </row>
    <row r="4354" spans="1:25" x14ac:dyDescent="0.35">
      <c r="A4354" s="1">
        <v>34881.333333333336</v>
      </c>
      <c r="B4354">
        <v>20.0001</v>
      </c>
      <c r="C4354">
        <f>_xlfn.IFNA(HLOOKUP(B4354,'[1]Traitement outputs'!$B$33:$Q$33,1,TRUE),16)</f>
        <v>20</v>
      </c>
      <c r="E4354" s="1">
        <v>34881.333333333336</v>
      </c>
      <c r="F4354">
        <v>26.049600000000002</v>
      </c>
      <c r="G4354">
        <f t="shared" si="402"/>
        <v>26</v>
      </c>
      <c r="I4354" s="1">
        <v>34881.333333333336</v>
      </c>
      <c r="J4354">
        <v>5512.46</v>
      </c>
      <c r="K4354">
        <f t="shared" si="403"/>
        <v>47.468500492556544</v>
      </c>
      <c r="M4354">
        <f>INDEX('[1]Traitement outputs (2)'!$B$51:$Q$56,MATCH(70,'[1]Traitement outputs (2)'!$A$51:$A$56,0),MATCH(C4354,'[1]Traitement outputs (2)'!$B$51:$Q$51,0))</f>
        <v>-16.864255714989046</v>
      </c>
      <c r="N4354">
        <f>INDEX('[1]Traitement outputs (2)'!$B$34:$Q$38,MATCH(70,'[1]Traitement outputs (2)'!$A$34:$A$38,0),MATCH(C4354,'[1]Traitement outputs (2)'!$B$33:$Q$33,0))</f>
        <v>-183.77989640241771</v>
      </c>
      <c r="O4354">
        <f>INDEX('[1]Traitement outputs (2)'!$B$58:$Q$63,MATCH(70,'[1]Traitement outputs (2)'!$A$58:$A$63,0),MATCH(C4354,'[1]Traitement outputs (2)'!$B$58:$Q$58,0))</f>
        <v>16.864787616041994</v>
      </c>
      <c r="P4354">
        <f>INDEX('[1]Traitement outputs (2)'!$B$41:$Q$45,MATCH(70,'[1]Traitement outputs (2)'!$A$41:$A$45,0),MATCH(C4354,'[1]Traitement outputs (2)'!$B$40:$Q$40,0))</f>
        <v>254.15803075879367</v>
      </c>
      <c r="Q4354">
        <f>IF(K4354&lt;30,INDEX('[1]Traitement outputs (2)'!$B$51:$Q$63,MATCH(70,'[1]Traitement outputs (2)'!$A$51:$A$63,0),MATCH(C4354,'[1]Traitement outputs (2)'!$B$51:$Q$51,0)),INDEX('[1]Traitement outputs (2)'!$B$34:$Q$38,MATCH(70,'[1]Traitement outputs (2)'!$A$34:$A$38,0),MATCH(C4354,'[1]Traitement outputs (2)'!$B$33:$Q$33,0)))</f>
        <v>-183.77989640241771</v>
      </c>
      <c r="R4354">
        <f>IF(K4354&lt;30,INDEX('[1]Traitement outputs (2)'!$B$58:$Q$63,MATCH(70,'[1]Traitement outputs (2)'!$A$58:$A$63,0),MATCH(C4354,'[1]Traitement outputs (2)'!$B$58:$Q$58,0)),INDEX('[1]Traitement outputs (2)'!$B$41:$Q$45,MATCH(70,'[1]Traitement outputs (2)'!$A$41:$A$45,0),MATCH(C4354,'[1]Traitement outputs (2)'!$B$40:$Q$40,0)))</f>
        <v>254.15803075879367</v>
      </c>
      <c r="T4354">
        <f t="shared" si="404"/>
        <v>-21342.138833337085</v>
      </c>
      <c r="U4354">
        <f t="shared" si="405"/>
        <v>29515.067122381799</v>
      </c>
      <c r="X4354">
        <f t="shared" si="406"/>
        <v>0.51606358805306241</v>
      </c>
      <c r="Y4354">
        <f t="shared" si="407"/>
        <v>0.59592021577150611</v>
      </c>
    </row>
    <row r="4355" spans="1:25" x14ac:dyDescent="0.35">
      <c r="A4355" s="1">
        <v>34881.375</v>
      </c>
      <c r="B4355">
        <v>20.120899999999999</v>
      </c>
      <c r="C4355">
        <f>_xlfn.IFNA(HLOOKUP(B4355,'[1]Traitement outputs'!$B$33:$Q$33,1,TRUE),16)</f>
        <v>20</v>
      </c>
      <c r="E4355" s="1">
        <v>34881.375</v>
      </c>
      <c r="F4355">
        <v>25.831199999999999</v>
      </c>
      <c r="G4355">
        <f t="shared" ref="G4355:G4418" si="408">ROUND(F4355,0)</f>
        <v>26</v>
      </c>
      <c r="I4355" s="1">
        <v>34881.375</v>
      </c>
      <c r="J4355">
        <v>10197.1</v>
      </c>
      <c r="K4355">
        <f t="shared" ref="K4355:K4418" si="409">J4355/$AB$2</f>
        <v>87.808536728184578</v>
      </c>
      <c r="M4355">
        <f>INDEX('[1]Traitement outputs (2)'!$B$51:$Q$56,MATCH(70,'[1]Traitement outputs (2)'!$A$51:$A$56,0),MATCH(C4355,'[1]Traitement outputs (2)'!$B$51:$Q$51,0))</f>
        <v>-16.864255714989046</v>
      </c>
      <c r="N4355">
        <f>INDEX('[1]Traitement outputs (2)'!$B$34:$Q$38,MATCH(70,'[1]Traitement outputs (2)'!$A$34:$A$38,0),MATCH(C4355,'[1]Traitement outputs (2)'!$B$33:$Q$33,0))</f>
        <v>-183.77989640241771</v>
      </c>
      <c r="O4355">
        <f>INDEX('[1]Traitement outputs (2)'!$B$58:$Q$63,MATCH(70,'[1]Traitement outputs (2)'!$A$58:$A$63,0),MATCH(C4355,'[1]Traitement outputs (2)'!$B$58:$Q$58,0))</f>
        <v>16.864787616041994</v>
      </c>
      <c r="P4355">
        <f>INDEX('[1]Traitement outputs (2)'!$B$41:$Q$45,MATCH(70,'[1]Traitement outputs (2)'!$A$41:$A$45,0),MATCH(C4355,'[1]Traitement outputs (2)'!$B$40:$Q$40,0))</f>
        <v>254.15803075879367</v>
      </c>
      <c r="Q4355">
        <f>IF(K4355&lt;30,INDEX('[1]Traitement outputs (2)'!$B$51:$Q$63,MATCH(70,'[1]Traitement outputs (2)'!$A$51:$A$63,0),MATCH(C4355,'[1]Traitement outputs (2)'!$B$51:$Q$51,0)),INDEX('[1]Traitement outputs (2)'!$B$34:$Q$38,MATCH(70,'[1]Traitement outputs (2)'!$A$34:$A$38,0),MATCH(C4355,'[1]Traitement outputs (2)'!$B$33:$Q$33,0)))</f>
        <v>-183.77989640241771</v>
      </c>
      <c r="R4355">
        <f>IF(K4355&lt;30,INDEX('[1]Traitement outputs (2)'!$B$58:$Q$63,MATCH(70,'[1]Traitement outputs (2)'!$A$58:$A$63,0),MATCH(C4355,'[1]Traitement outputs (2)'!$B$58:$Q$58,0)),INDEX('[1]Traitement outputs (2)'!$B$41:$Q$45,MATCH(70,'[1]Traitement outputs (2)'!$A$41:$A$45,0),MATCH(C4355,'[1]Traitement outputs (2)'!$B$40:$Q$40,0)))</f>
        <v>254.15803075879367</v>
      </c>
      <c r="T4355">
        <f t="shared" ref="T4355:T4418" si="410">Q4355*$AB$2</f>
        <v>-21342.138833337085</v>
      </c>
      <c r="U4355">
        <f t="shared" ref="U4355:U4418" si="411">R4355*$AB$2</f>
        <v>29515.067122381799</v>
      </c>
      <c r="X4355">
        <f t="shared" ref="X4355:X4418" si="412">T4355/$V$2</f>
        <v>0.51606358805306241</v>
      </c>
      <c r="Y4355">
        <f t="shared" ref="Y4355:Y4418" si="413">U4355/$W$2</f>
        <v>0.59592021577150611</v>
      </c>
    </row>
    <row r="4356" spans="1:25" x14ac:dyDescent="0.35">
      <c r="A4356" s="1">
        <v>34881.416666666664</v>
      </c>
      <c r="B4356">
        <v>23.86</v>
      </c>
      <c r="C4356">
        <f>_xlfn.IFNA(HLOOKUP(B4356,'[1]Traitement outputs'!$B$33:$Q$33,1,TRUE),16)</f>
        <v>22</v>
      </c>
      <c r="E4356" s="1">
        <v>34881.416666666664</v>
      </c>
      <c r="F4356">
        <v>49.918799999999997</v>
      </c>
      <c r="G4356">
        <f t="shared" si="408"/>
        <v>50</v>
      </c>
      <c r="I4356" s="1">
        <v>34881.416666666664</v>
      </c>
      <c r="J4356">
        <v>31513.1</v>
      </c>
      <c r="K4356">
        <f t="shared" si="409"/>
        <v>271.3633482822521</v>
      </c>
      <c r="M4356">
        <f>INDEX('[1]Traitement outputs (2)'!$B$51:$Q$56,MATCH(70,'[1]Traitement outputs (2)'!$A$51:$A$56,0),MATCH(C4356,'[1]Traitement outputs (2)'!$B$51:$Q$51,0))</f>
        <v>-79.342574701900858</v>
      </c>
      <c r="N4356">
        <f>INDEX('[1]Traitement outputs (2)'!$B$34:$Q$38,MATCH(70,'[1]Traitement outputs (2)'!$A$34:$A$38,0),MATCH(C4356,'[1]Traitement outputs (2)'!$B$33:$Q$33,0))</f>
        <v>-237.95145474030227</v>
      </c>
      <c r="O4356">
        <f>INDEX('[1]Traitement outputs (2)'!$B$58:$Q$63,MATCH(70,'[1]Traitement outputs (2)'!$A$58:$A$63,0),MATCH(C4356,'[1]Traitement outputs (2)'!$B$58:$Q$58,0))</f>
        <v>79.34249368302325</v>
      </c>
      <c r="P4356">
        <f>INDEX('[1]Traitement outputs (2)'!$B$41:$Q$45,MATCH(70,'[1]Traitement outputs (2)'!$A$41:$A$45,0),MATCH(C4356,'[1]Traitement outputs (2)'!$B$40:$Q$40,0))</f>
        <v>308.329590329962</v>
      </c>
      <c r="Q4356">
        <f>IF(K4356&lt;30,INDEX('[1]Traitement outputs (2)'!$B$51:$Q$63,MATCH(70,'[1]Traitement outputs (2)'!$A$51:$A$63,0),MATCH(C4356,'[1]Traitement outputs (2)'!$B$51:$Q$51,0)),INDEX('[1]Traitement outputs (2)'!$B$34:$Q$38,MATCH(70,'[1]Traitement outputs (2)'!$A$34:$A$38,0),MATCH(C4356,'[1]Traitement outputs (2)'!$B$33:$Q$33,0)))</f>
        <v>-237.95145474030227</v>
      </c>
      <c r="R4356">
        <f>IF(K4356&lt;30,INDEX('[1]Traitement outputs (2)'!$B$58:$Q$63,MATCH(70,'[1]Traitement outputs (2)'!$A$58:$A$63,0),MATCH(C4356,'[1]Traitement outputs (2)'!$B$58:$Q$58,0)),INDEX('[1]Traitement outputs (2)'!$B$41:$Q$45,MATCH(70,'[1]Traitement outputs (2)'!$A$41:$A$45,0),MATCH(C4356,'[1]Traitement outputs (2)'!$B$40:$Q$40,0)))</f>
        <v>308.329590329962</v>
      </c>
      <c r="T4356">
        <f t="shared" si="410"/>
        <v>-27633.016897245612</v>
      </c>
      <c r="U4356">
        <f t="shared" si="411"/>
        <v>35805.94532951009</v>
      </c>
      <c r="X4356">
        <f t="shared" si="412"/>
        <v>0.66818016507550282</v>
      </c>
      <c r="Y4356">
        <f t="shared" si="413"/>
        <v>0.72293539358017622</v>
      </c>
    </row>
    <row r="4357" spans="1:25" x14ac:dyDescent="0.35">
      <c r="A4357" s="1">
        <v>34881.458333333336</v>
      </c>
      <c r="B4357">
        <v>25.036100000000001</v>
      </c>
      <c r="C4357">
        <f>_xlfn.IFNA(HLOOKUP(B4357,'[1]Traitement outputs'!$B$33:$Q$33,1,TRUE),16)</f>
        <v>24</v>
      </c>
      <c r="E4357" s="1">
        <v>34881.458333333336</v>
      </c>
      <c r="F4357">
        <v>60.016500000000001</v>
      </c>
      <c r="G4357">
        <f t="shared" si="408"/>
        <v>60</v>
      </c>
      <c r="I4357" s="1">
        <v>34881.458333333336</v>
      </c>
      <c r="J4357">
        <v>29963.200000000001</v>
      </c>
      <c r="K4357">
        <f t="shared" si="409"/>
        <v>258.01696047836543</v>
      </c>
      <c r="M4357">
        <f>INDEX('[1]Traitement outputs (2)'!$B$51:$Q$56,MATCH(70,'[1]Traitement outputs (2)'!$A$51:$A$56,0),MATCH(C4357,'[1]Traitement outputs (2)'!$B$51:$Q$51,0))</f>
        <v>-100.03024221653476</v>
      </c>
      <c r="N4357">
        <f>INDEX('[1]Traitement outputs (2)'!$B$34:$Q$38,MATCH(70,'[1]Traitement outputs (2)'!$A$34:$A$38,0),MATCH(C4357,'[1]Traitement outputs (2)'!$B$33:$Q$33,0))</f>
        <v>-289.85023259609778</v>
      </c>
      <c r="O4357">
        <f>INDEX('[1]Traitement outputs (2)'!$B$58:$Q$63,MATCH(70,'[1]Traitement outputs (2)'!$A$58:$A$63,0),MATCH(C4357,'[1]Traitement outputs (2)'!$B$58:$Q$58,0))</f>
        <v>100.02982552915192</v>
      </c>
      <c r="P4357">
        <f>INDEX('[1]Traitement outputs (2)'!$B$41:$Q$45,MATCH(70,'[1]Traitement outputs (2)'!$A$41:$A$45,0),MATCH(C4357,'[1]Traitement outputs (2)'!$B$40:$Q$40,0))</f>
        <v>360.22836590796732</v>
      </c>
      <c r="Q4357">
        <f>IF(K4357&lt;30,INDEX('[1]Traitement outputs (2)'!$B$51:$Q$63,MATCH(70,'[1]Traitement outputs (2)'!$A$51:$A$63,0),MATCH(C4357,'[1]Traitement outputs (2)'!$B$51:$Q$51,0)),INDEX('[1]Traitement outputs (2)'!$B$34:$Q$38,MATCH(70,'[1]Traitement outputs (2)'!$A$34:$A$38,0),MATCH(C4357,'[1]Traitement outputs (2)'!$B$33:$Q$33,0)))</f>
        <v>-289.85023259609778</v>
      </c>
      <c r="R4357">
        <f>IF(K4357&lt;30,INDEX('[1]Traitement outputs (2)'!$B$58:$Q$63,MATCH(70,'[1]Traitement outputs (2)'!$A$58:$A$63,0),MATCH(C4357,'[1]Traitement outputs (2)'!$B$58:$Q$58,0)),INDEX('[1]Traitement outputs (2)'!$B$41:$Q$45,MATCH(70,'[1]Traitement outputs (2)'!$A$41:$A$45,0),MATCH(C4357,'[1]Traitement outputs (2)'!$B$40:$Q$40,0)))</f>
        <v>360.22836590796732</v>
      </c>
      <c r="T4357">
        <f t="shared" si="410"/>
        <v>-33659.959691105723</v>
      </c>
      <c r="U4357">
        <f t="shared" si="411"/>
        <v>41832.887858853152</v>
      </c>
      <c r="X4357">
        <f t="shared" si="412"/>
        <v>0.81391465530061724</v>
      </c>
      <c r="Y4357">
        <f t="shared" si="413"/>
        <v>0.84462161159338311</v>
      </c>
    </row>
    <row r="4358" spans="1:25" x14ac:dyDescent="0.35">
      <c r="A4358" s="1">
        <v>34881.5</v>
      </c>
      <c r="B4358">
        <v>25.377300000000002</v>
      </c>
      <c r="C4358">
        <f>_xlfn.IFNA(HLOOKUP(B4358,'[1]Traitement outputs'!$B$33:$Q$33,1,TRUE),16)</f>
        <v>24</v>
      </c>
      <c r="E4358" s="1">
        <v>34881.5</v>
      </c>
      <c r="F4358">
        <v>57.006700000000002</v>
      </c>
      <c r="G4358">
        <f t="shared" si="408"/>
        <v>57</v>
      </c>
      <c r="I4358" s="1">
        <v>34881.5</v>
      </c>
      <c r="J4358">
        <v>29291.7</v>
      </c>
      <c r="K4358">
        <f t="shared" si="409"/>
        <v>252.23458780250894</v>
      </c>
      <c r="M4358">
        <f>INDEX('[1]Traitement outputs (2)'!$B$51:$Q$56,MATCH(70,'[1]Traitement outputs (2)'!$A$51:$A$56,0),MATCH(C4358,'[1]Traitement outputs (2)'!$B$51:$Q$51,0))</f>
        <v>-100.03024221653476</v>
      </c>
      <c r="N4358">
        <f>INDEX('[1]Traitement outputs (2)'!$B$34:$Q$38,MATCH(70,'[1]Traitement outputs (2)'!$A$34:$A$38,0),MATCH(C4358,'[1]Traitement outputs (2)'!$B$33:$Q$33,0))</f>
        <v>-289.85023259609778</v>
      </c>
      <c r="O4358">
        <f>INDEX('[1]Traitement outputs (2)'!$B$58:$Q$63,MATCH(70,'[1]Traitement outputs (2)'!$A$58:$A$63,0),MATCH(C4358,'[1]Traitement outputs (2)'!$B$58:$Q$58,0))</f>
        <v>100.02982552915192</v>
      </c>
      <c r="P4358">
        <f>INDEX('[1]Traitement outputs (2)'!$B$41:$Q$45,MATCH(70,'[1]Traitement outputs (2)'!$A$41:$A$45,0),MATCH(C4358,'[1]Traitement outputs (2)'!$B$40:$Q$40,0))</f>
        <v>360.22836590796732</v>
      </c>
      <c r="Q4358">
        <f>IF(K4358&lt;30,INDEX('[1]Traitement outputs (2)'!$B$51:$Q$63,MATCH(70,'[1]Traitement outputs (2)'!$A$51:$A$63,0),MATCH(C4358,'[1]Traitement outputs (2)'!$B$51:$Q$51,0)),INDEX('[1]Traitement outputs (2)'!$B$34:$Q$38,MATCH(70,'[1]Traitement outputs (2)'!$A$34:$A$38,0),MATCH(C4358,'[1]Traitement outputs (2)'!$B$33:$Q$33,0)))</f>
        <v>-289.85023259609778</v>
      </c>
      <c r="R4358">
        <f>IF(K4358&lt;30,INDEX('[1]Traitement outputs (2)'!$B$58:$Q$63,MATCH(70,'[1]Traitement outputs (2)'!$A$58:$A$63,0),MATCH(C4358,'[1]Traitement outputs (2)'!$B$58:$Q$58,0)),INDEX('[1]Traitement outputs (2)'!$B$41:$Q$45,MATCH(70,'[1]Traitement outputs (2)'!$A$41:$A$45,0),MATCH(C4358,'[1]Traitement outputs (2)'!$B$40:$Q$40,0)))</f>
        <v>360.22836590796732</v>
      </c>
      <c r="T4358">
        <f t="shared" si="410"/>
        <v>-33659.959691105723</v>
      </c>
      <c r="U4358">
        <f t="shared" si="411"/>
        <v>41832.887858853152</v>
      </c>
      <c r="X4358">
        <f t="shared" si="412"/>
        <v>0.81391465530061724</v>
      </c>
      <c r="Y4358">
        <f t="shared" si="413"/>
        <v>0.84462161159338311</v>
      </c>
    </row>
    <row r="4359" spans="1:25" x14ac:dyDescent="0.35">
      <c r="A4359" s="1">
        <v>34881.541666666664</v>
      </c>
      <c r="B4359">
        <v>24.4998</v>
      </c>
      <c r="C4359">
        <f>_xlfn.IFNA(HLOOKUP(B4359,'[1]Traitement outputs'!$B$33:$Q$33,1,TRUE),16)</f>
        <v>24</v>
      </c>
      <c r="E4359" s="1">
        <v>34881.541666666664</v>
      </c>
      <c r="F4359">
        <v>37.099800000000002</v>
      </c>
      <c r="G4359">
        <f t="shared" si="408"/>
        <v>37</v>
      </c>
      <c r="I4359" s="1">
        <v>34881.541666666664</v>
      </c>
      <c r="J4359">
        <v>26195.200000000001</v>
      </c>
      <c r="K4359">
        <f t="shared" si="409"/>
        <v>225.57022891823561</v>
      </c>
      <c r="M4359">
        <f>INDEX('[1]Traitement outputs (2)'!$B$51:$Q$56,MATCH(70,'[1]Traitement outputs (2)'!$A$51:$A$56,0),MATCH(C4359,'[1]Traitement outputs (2)'!$B$51:$Q$51,0))</f>
        <v>-100.03024221653476</v>
      </c>
      <c r="N4359">
        <f>INDEX('[1]Traitement outputs (2)'!$B$34:$Q$38,MATCH(70,'[1]Traitement outputs (2)'!$A$34:$A$38,0),MATCH(C4359,'[1]Traitement outputs (2)'!$B$33:$Q$33,0))</f>
        <v>-289.85023259609778</v>
      </c>
      <c r="O4359">
        <f>INDEX('[1]Traitement outputs (2)'!$B$58:$Q$63,MATCH(70,'[1]Traitement outputs (2)'!$A$58:$A$63,0),MATCH(C4359,'[1]Traitement outputs (2)'!$B$58:$Q$58,0))</f>
        <v>100.02982552915192</v>
      </c>
      <c r="P4359">
        <f>INDEX('[1]Traitement outputs (2)'!$B$41:$Q$45,MATCH(70,'[1]Traitement outputs (2)'!$A$41:$A$45,0),MATCH(C4359,'[1]Traitement outputs (2)'!$B$40:$Q$40,0))</f>
        <v>360.22836590796732</v>
      </c>
      <c r="Q4359">
        <f>IF(K4359&lt;30,INDEX('[1]Traitement outputs (2)'!$B$51:$Q$63,MATCH(70,'[1]Traitement outputs (2)'!$A$51:$A$63,0),MATCH(C4359,'[1]Traitement outputs (2)'!$B$51:$Q$51,0)),INDEX('[1]Traitement outputs (2)'!$B$34:$Q$38,MATCH(70,'[1]Traitement outputs (2)'!$A$34:$A$38,0),MATCH(C4359,'[1]Traitement outputs (2)'!$B$33:$Q$33,0)))</f>
        <v>-289.85023259609778</v>
      </c>
      <c r="R4359">
        <f>IF(K4359&lt;30,INDEX('[1]Traitement outputs (2)'!$B$58:$Q$63,MATCH(70,'[1]Traitement outputs (2)'!$A$58:$A$63,0),MATCH(C4359,'[1]Traitement outputs (2)'!$B$58:$Q$58,0)),INDEX('[1]Traitement outputs (2)'!$B$41:$Q$45,MATCH(70,'[1]Traitement outputs (2)'!$A$41:$A$45,0),MATCH(C4359,'[1]Traitement outputs (2)'!$B$40:$Q$40,0)))</f>
        <v>360.22836590796732</v>
      </c>
      <c r="T4359">
        <f t="shared" si="410"/>
        <v>-33659.959691105723</v>
      </c>
      <c r="U4359">
        <f t="shared" si="411"/>
        <v>41832.887858853152</v>
      </c>
      <c r="X4359">
        <f t="shared" si="412"/>
        <v>0.81391465530061724</v>
      </c>
      <c r="Y4359">
        <f t="shared" si="413"/>
        <v>0.84462161159338311</v>
      </c>
    </row>
    <row r="4360" spans="1:25" x14ac:dyDescent="0.35">
      <c r="A4360" s="1">
        <v>34881.583333333336</v>
      </c>
      <c r="B4360">
        <v>26.2575</v>
      </c>
      <c r="C4360">
        <f>_xlfn.IFNA(HLOOKUP(B4360,'[1]Traitement outputs'!$B$33:$Q$33,1,TRUE),16)</f>
        <v>26</v>
      </c>
      <c r="E4360" s="1">
        <v>34881.583333333336</v>
      </c>
      <c r="F4360">
        <v>41.781999999999996</v>
      </c>
      <c r="G4360">
        <f t="shared" si="408"/>
        <v>42</v>
      </c>
      <c r="I4360" s="1">
        <v>34881.583333333336</v>
      </c>
      <c r="J4360">
        <v>36971.5</v>
      </c>
      <c r="K4360">
        <f t="shared" si="409"/>
        <v>318.36633117710682</v>
      </c>
      <c r="M4360">
        <f>INDEX('[1]Traitement outputs (2)'!$B$51:$Q$56,MATCH(70,'[1]Traitement outputs (2)'!$A$51:$A$56,0),MATCH(C4360,'[1]Traitement outputs (2)'!$B$51:$Q$51,0))</f>
        <v>-111.85747150446153</v>
      </c>
      <c r="N4360">
        <f>INDEX('[1]Traitement outputs (2)'!$B$34:$Q$38,MATCH(70,'[1]Traitement outputs (2)'!$A$34:$A$38,0),MATCH(C4360,'[1]Traitement outputs (2)'!$B$33:$Q$33,0))</f>
        <v>-332.1404588687447</v>
      </c>
      <c r="O4360">
        <f>INDEX('[1]Traitement outputs (2)'!$B$58:$Q$63,MATCH(70,'[1]Traitement outputs (2)'!$A$58:$A$63,0),MATCH(C4360,'[1]Traitement outputs (2)'!$B$58:$Q$58,0))</f>
        <v>111.85630624300819</v>
      </c>
      <c r="P4360">
        <f>INDEX('[1]Traitement outputs (2)'!$B$41:$Q$45,MATCH(70,'[1]Traitement outputs (2)'!$A$41:$A$45,0),MATCH(C4360,'[1]Traitement outputs (2)'!$B$40:$Q$40,0))</f>
        <v>402.51858998591712</v>
      </c>
      <c r="Q4360">
        <f>IF(K4360&lt;30,INDEX('[1]Traitement outputs (2)'!$B$51:$Q$63,MATCH(70,'[1]Traitement outputs (2)'!$A$51:$A$63,0),MATCH(C4360,'[1]Traitement outputs (2)'!$B$51:$Q$51,0)),INDEX('[1]Traitement outputs (2)'!$B$34:$Q$38,MATCH(70,'[1]Traitement outputs (2)'!$A$34:$A$38,0),MATCH(C4360,'[1]Traitement outputs (2)'!$B$33:$Q$33,0)))</f>
        <v>-332.1404588687447</v>
      </c>
      <c r="R4360">
        <f>IF(K4360&lt;30,INDEX('[1]Traitement outputs (2)'!$B$58:$Q$63,MATCH(70,'[1]Traitement outputs (2)'!$A$58:$A$63,0),MATCH(C4360,'[1]Traitement outputs (2)'!$B$58:$Q$58,0)),INDEX('[1]Traitement outputs (2)'!$B$41:$Q$45,MATCH(70,'[1]Traitement outputs (2)'!$A$41:$A$45,0),MATCH(C4360,'[1]Traitement outputs (2)'!$B$40:$Q$40,0)))</f>
        <v>402.51858998591712</v>
      </c>
      <c r="T4360">
        <f t="shared" si="410"/>
        <v>-38571.072919876678</v>
      </c>
      <c r="U4360">
        <f t="shared" si="411"/>
        <v>46744.000832756574</v>
      </c>
      <c r="X4360">
        <f t="shared" si="412"/>
        <v>0.93266782872743026</v>
      </c>
      <c r="Y4360">
        <f t="shared" si="413"/>
        <v>0.94377881462299951</v>
      </c>
    </row>
    <row r="4361" spans="1:25" x14ac:dyDescent="0.35">
      <c r="A4361" s="1">
        <v>34881.625</v>
      </c>
      <c r="B4361">
        <v>25.7178</v>
      </c>
      <c r="C4361">
        <f>_xlfn.IFNA(HLOOKUP(B4361,'[1]Traitement outputs'!$B$33:$Q$33,1,TRUE),16)</f>
        <v>24</v>
      </c>
      <c r="E4361" s="1">
        <v>34881.625</v>
      </c>
      <c r="F4361">
        <v>44.4529</v>
      </c>
      <c r="G4361">
        <f t="shared" si="408"/>
        <v>44</v>
      </c>
      <c r="I4361" s="1">
        <v>34881.625</v>
      </c>
      <c r="J4361">
        <v>35908.199999999997</v>
      </c>
      <c r="K4361">
        <f t="shared" si="409"/>
        <v>309.21011842023682</v>
      </c>
      <c r="M4361">
        <f>INDEX('[1]Traitement outputs (2)'!$B$51:$Q$56,MATCH(70,'[1]Traitement outputs (2)'!$A$51:$A$56,0),MATCH(C4361,'[1]Traitement outputs (2)'!$B$51:$Q$51,0))</f>
        <v>-100.03024221653476</v>
      </c>
      <c r="N4361">
        <f>INDEX('[1]Traitement outputs (2)'!$B$34:$Q$38,MATCH(70,'[1]Traitement outputs (2)'!$A$34:$A$38,0),MATCH(C4361,'[1]Traitement outputs (2)'!$B$33:$Q$33,0))</f>
        <v>-289.85023259609778</v>
      </c>
      <c r="O4361">
        <f>INDEX('[1]Traitement outputs (2)'!$B$58:$Q$63,MATCH(70,'[1]Traitement outputs (2)'!$A$58:$A$63,0),MATCH(C4361,'[1]Traitement outputs (2)'!$B$58:$Q$58,0))</f>
        <v>100.02982552915192</v>
      </c>
      <c r="P4361">
        <f>INDEX('[1]Traitement outputs (2)'!$B$41:$Q$45,MATCH(70,'[1]Traitement outputs (2)'!$A$41:$A$45,0),MATCH(C4361,'[1]Traitement outputs (2)'!$B$40:$Q$40,0))</f>
        <v>360.22836590796732</v>
      </c>
      <c r="Q4361">
        <f>IF(K4361&lt;30,INDEX('[1]Traitement outputs (2)'!$B$51:$Q$63,MATCH(70,'[1]Traitement outputs (2)'!$A$51:$A$63,0),MATCH(C4361,'[1]Traitement outputs (2)'!$B$51:$Q$51,0)),INDEX('[1]Traitement outputs (2)'!$B$34:$Q$38,MATCH(70,'[1]Traitement outputs (2)'!$A$34:$A$38,0),MATCH(C4361,'[1]Traitement outputs (2)'!$B$33:$Q$33,0)))</f>
        <v>-289.85023259609778</v>
      </c>
      <c r="R4361">
        <f>IF(K4361&lt;30,INDEX('[1]Traitement outputs (2)'!$B$58:$Q$63,MATCH(70,'[1]Traitement outputs (2)'!$A$58:$A$63,0),MATCH(C4361,'[1]Traitement outputs (2)'!$B$58:$Q$58,0)),INDEX('[1]Traitement outputs (2)'!$B$41:$Q$45,MATCH(70,'[1]Traitement outputs (2)'!$A$41:$A$45,0),MATCH(C4361,'[1]Traitement outputs (2)'!$B$40:$Q$40,0)))</f>
        <v>360.22836590796732</v>
      </c>
      <c r="T4361">
        <f t="shared" si="410"/>
        <v>-33659.959691105723</v>
      </c>
      <c r="U4361">
        <f t="shared" si="411"/>
        <v>41832.887858853152</v>
      </c>
      <c r="X4361">
        <f t="shared" si="412"/>
        <v>0.81391465530061724</v>
      </c>
      <c r="Y4361">
        <f t="shared" si="413"/>
        <v>0.84462161159338311</v>
      </c>
    </row>
    <row r="4362" spans="1:25" x14ac:dyDescent="0.35">
      <c r="A4362" s="1">
        <v>34881.666666666664</v>
      </c>
      <c r="B4362">
        <v>24.6678</v>
      </c>
      <c r="C4362">
        <f>_xlfn.IFNA(HLOOKUP(B4362,'[1]Traitement outputs'!$B$33:$Q$33,1,TRUE),16)</f>
        <v>24</v>
      </c>
      <c r="E4362" s="1">
        <v>34881.666666666664</v>
      </c>
      <c r="F4362">
        <v>43.645099999999999</v>
      </c>
      <c r="G4362">
        <f t="shared" si="408"/>
        <v>44</v>
      </c>
      <c r="I4362" s="1">
        <v>34881.666666666664</v>
      </c>
      <c r="J4362">
        <v>31902.2</v>
      </c>
      <c r="K4362">
        <f t="shared" si="409"/>
        <v>274.71393831676551</v>
      </c>
      <c r="M4362">
        <f>INDEX('[1]Traitement outputs (2)'!$B$51:$Q$56,MATCH(70,'[1]Traitement outputs (2)'!$A$51:$A$56,0),MATCH(C4362,'[1]Traitement outputs (2)'!$B$51:$Q$51,0))</f>
        <v>-100.03024221653476</v>
      </c>
      <c r="N4362">
        <f>INDEX('[1]Traitement outputs (2)'!$B$34:$Q$38,MATCH(70,'[1]Traitement outputs (2)'!$A$34:$A$38,0),MATCH(C4362,'[1]Traitement outputs (2)'!$B$33:$Q$33,0))</f>
        <v>-289.85023259609778</v>
      </c>
      <c r="O4362">
        <f>INDEX('[1]Traitement outputs (2)'!$B$58:$Q$63,MATCH(70,'[1]Traitement outputs (2)'!$A$58:$A$63,0),MATCH(C4362,'[1]Traitement outputs (2)'!$B$58:$Q$58,0))</f>
        <v>100.02982552915192</v>
      </c>
      <c r="P4362">
        <f>INDEX('[1]Traitement outputs (2)'!$B$41:$Q$45,MATCH(70,'[1]Traitement outputs (2)'!$A$41:$A$45,0),MATCH(C4362,'[1]Traitement outputs (2)'!$B$40:$Q$40,0))</f>
        <v>360.22836590796732</v>
      </c>
      <c r="Q4362">
        <f>IF(K4362&lt;30,INDEX('[1]Traitement outputs (2)'!$B$51:$Q$63,MATCH(70,'[1]Traitement outputs (2)'!$A$51:$A$63,0),MATCH(C4362,'[1]Traitement outputs (2)'!$B$51:$Q$51,0)),INDEX('[1]Traitement outputs (2)'!$B$34:$Q$38,MATCH(70,'[1]Traitement outputs (2)'!$A$34:$A$38,0),MATCH(C4362,'[1]Traitement outputs (2)'!$B$33:$Q$33,0)))</f>
        <v>-289.85023259609778</v>
      </c>
      <c r="R4362">
        <f>IF(K4362&lt;30,INDEX('[1]Traitement outputs (2)'!$B$58:$Q$63,MATCH(70,'[1]Traitement outputs (2)'!$A$58:$A$63,0),MATCH(C4362,'[1]Traitement outputs (2)'!$B$58:$Q$58,0)),INDEX('[1]Traitement outputs (2)'!$B$41:$Q$45,MATCH(70,'[1]Traitement outputs (2)'!$A$41:$A$45,0),MATCH(C4362,'[1]Traitement outputs (2)'!$B$40:$Q$40,0)))</f>
        <v>360.22836590796732</v>
      </c>
      <c r="T4362">
        <f t="shared" si="410"/>
        <v>-33659.959691105723</v>
      </c>
      <c r="U4362">
        <f t="shared" si="411"/>
        <v>41832.887858853152</v>
      </c>
      <c r="X4362">
        <f t="shared" si="412"/>
        <v>0.81391465530061724</v>
      </c>
      <c r="Y4362">
        <f t="shared" si="413"/>
        <v>0.84462161159338311</v>
      </c>
    </row>
    <row r="4363" spans="1:25" x14ac:dyDescent="0.35">
      <c r="A4363" s="1">
        <v>34881.708333333336</v>
      </c>
      <c r="B4363">
        <v>23.443999999999999</v>
      </c>
      <c r="C4363">
        <f>_xlfn.IFNA(HLOOKUP(B4363,'[1]Traitement outputs'!$B$33:$Q$33,1,TRUE),16)</f>
        <v>22</v>
      </c>
      <c r="E4363" s="1">
        <v>34881.708333333336</v>
      </c>
      <c r="F4363">
        <v>38.7883</v>
      </c>
      <c r="G4363">
        <f t="shared" si="408"/>
        <v>39</v>
      </c>
      <c r="I4363" s="1">
        <v>34881.708333333336</v>
      </c>
      <c r="J4363">
        <v>26668</v>
      </c>
      <c r="K4363">
        <f t="shared" si="409"/>
        <v>229.64157039425191</v>
      </c>
      <c r="M4363">
        <f>INDEX('[1]Traitement outputs (2)'!$B$51:$Q$56,MATCH(70,'[1]Traitement outputs (2)'!$A$51:$A$56,0),MATCH(C4363,'[1]Traitement outputs (2)'!$B$51:$Q$51,0))</f>
        <v>-79.342574701900858</v>
      </c>
      <c r="N4363">
        <f>INDEX('[1]Traitement outputs (2)'!$B$34:$Q$38,MATCH(70,'[1]Traitement outputs (2)'!$A$34:$A$38,0),MATCH(C4363,'[1]Traitement outputs (2)'!$B$33:$Q$33,0))</f>
        <v>-237.95145474030227</v>
      </c>
      <c r="O4363">
        <f>INDEX('[1]Traitement outputs (2)'!$B$58:$Q$63,MATCH(70,'[1]Traitement outputs (2)'!$A$58:$A$63,0),MATCH(C4363,'[1]Traitement outputs (2)'!$B$58:$Q$58,0))</f>
        <v>79.34249368302325</v>
      </c>
      <c r="P4363">
        <f>INDEX('[1]Traitement outputs (2)'!$B$41:$Q$45,MATCH(70,'[1]Traitement outputs (2)'!$A$41:$A$45,0),MATCH(C4363,'[1]Traitement outputs (2)'!$B$40:$Q$40,0))</f>
        <v>308.329590329962</v>
      </c>
      <c r="Q4363">
        <f>IF(K4363&lt;30,INDEX('[1]Traitement outputs (2)'!$B$51:$Q$63,MATCH(70,'[1]Traitement outputs (2)'!$A$51:$A$63,0),MATCH(C4363,'[1]Traitement outputs (2)'!$B$51:$Q$51,0)),INDEX('[1]Traitement outputs (2)'!$B$34:$Q$38,MATCH(70,'[1]Traitement outputs (2)'!$A$34:$A$38,0),MATCH(C4363,'[1]Traitement outputs (2)'!$B$33:$Q$33,0)))</f>
        <v>-237.95145474030227</v>
      </c>
      <c r="R4363">
        <f>IF(K4363&lt;30,INDEX('[1]Traitement outputs (2)'!$B$58:$Q$63,MATCH(70,'[1]Traitement outputs (2)'!$A$58:$A$63,0),MATCH(C4363,'[1]Traitement outputs (2)'!$B$58:$Q$58,0)),INDEX('[1]Traitement outputs (2)'!$B$41:$Q$45,MATCH(70,'[1]Traitement outputs (2)'!$A$41:$A$45,0),MATCH(C4363,'[1]Traitement outputs (2)'!$B$40:$Q$40,0)))</f>
        <v>308.329590329962</v>
      </c>
      <c r="T4363">
        <f t="shared" si="410"/>
        <v>-27633.016897245612</v>
      </c>
      <c r="U4363">
        <f t="shared" si="411"/>
        <v>35805.94532951009</v>
      </c>
      <c r="X4363">
        <f t="shared" si="412"/>
        <v>0.66818016507550282</v>
      </c>
      <c r="Y4363">
        <f t="shared" si="413"/>
        <v>0.72293539358017622</v>
      </c>
    </row>
    <row r="4364" spans="1:25" x14ac:dyDescent="0.35">
      <c r="A4364" s="1">
        <v>34881.75</v>
      </c>
      <c r="B4364">
        <v>20.3675</v>
      </c>
      <c r="C4364">
        <f>_xlfn.IFNA(HLOOKUP(B4364,'[1]Traitement outputs'!$B$33:$Q$33,1,TRUE),16)</f>
        <v>20</v>
      </c>
      <c r="E4364" s="1">
        <v>34881.75</v>
      </c>
      <c r="F4364">
        <v>34.468899999999998</v>
      </c>
      <c r="G4364">
        <f t="shared" si="408"/>
        <v>34</v>
      </c>
      <c r="I4364" s="1">
        <v>34881.75</v>
      </c>
      <c r="J4364">
        <v>8604.2099999999991</v>
      </c>
      <c r="K4364">
        <f t="shared" si="409"/>
        <v>74.091956517246359</v>
      </c>
      <c r="M4364">
        <f>INDEX('[1]Traitement outputs (2)'!$B$51:$Q$56,MATCH(70,'[1]Traitement outputs (2)'!$A$51:$A$56,0),MATCH(C4364,'[1]Traitement outputs (2)'!$B$51:$Q$51,0))</f>
        <v>-16.864255714989046</v>
      </c>
      <c r="N4364">
        <f>INDEX('[1]Traitement outputs (2)'!$B$34:$Q$38,MATCH(70,'[1]Traitement outputs (2)'!$A$34:$A$38,0),MATCH(C4364,'[1]Traitement outputs (2)'!$B$33:$Q$33,0))</f>
        <v>-183.77989640241771</v>
      </c>
      <c r="O4364">
        <f>INDEX('[1]Traitement outputs (2)'!$B$58:$Q$63,MATCH(70,'[1]Traitement outputs (2)'!$A$58:$A$63,0),MATCH(C4364,'[1]Traitement outputs (2)'!$B$58:$Q$58,0))</f>
        <v>16.864787616041994</v>
      </c>
      <c r="P4364">
        <f>INDEX('[1]Traitement outputs (2)'!$B$41:$Q$45,MATCH(70,'[1]Traitement outputs (2)'!$A$41:$A$45,0),MATCH(C4364,'[1]Traitement outputs (2)'!$B$40:$Q$40,0))</f>
        <v>254.15803075879367</v>
      </c>
      <c r="Q4364">
        <f>IF(K4364&lt;30,INDEX('[1]Traitement outputs (2)'!$B$51:$Q$63,MATCH(70,'[1]Traitement outputs (2)'!$A$51:$A$63,0),MATCH(C4364,'[1]Traitement outputs (2)'!$B$51:$Q$51,0)),INDEX('[1]Traitement outputs (2)'!$B$34:$Q$38,MATCH(70,'[1]Traitement outputs (2)'!$A$34:$A$38,0),MATCH(C4364,'[1]Traitement outputs (2)'!$B$33:$Q$33,0)))</f>
        <v>-183.77989640241771</v>
      </c>
      <c r="R4364">
        <f>IF(K4364&lt;30,INDEX('[1]Traitement outputs (2)'!$B$58:$Q$63,MATCH(70,'[1]Traitement outputs (2)'!$A$58:$A$63,0),MATCH(C4364,'[1]Traitement outputs (2)'!$B$58:$Q$58,0)),INDEX('[1]Traitement outputs (2)'!$B$41:$Q$45,MATCH(70,'[1]Traitement outputs (2)'!$A$41:$A$45,0),MATCH(C4364,'[1]Traitement outputs (2)'!$B$40:$Q$40,0)))</f>
        <v>254.15803075879367</v>
      </c>
      <c r="T4364">
        <f t="shared" si="410"/>
        <v>-21342.138833337085</v>
      </c>
      <c r="U4364">
        <f t="shared" si="411"/>
        <v>29515.067122381799</v>
      </c>
      <c r="X4364">
        <f t="shared" si="412"/>
        <v>0.51606358805306241</v>
      </c>
      <c r="Y4364">
        <f t="shared" si="413"/>
        <v>0.59592021577150611</v>
      </c>
    </row>
    <row r="4365" spans="1:25" x14ac:dyDescent="0.35">
      <c r="A4365" s="1">
        <v>34881.791666666664</v>
      </c>
      <c r="B4365">
        <v>20.001200000000001</v>
      </c>
      <c r="C4365">
        <f>_xlfn.IFNA(HLOOKUP(B4365,'[1]Traitement outputs'!$B$33:$Q$33,1,TRUE),16)</f>
        <v>20</v>
      </c>
      <c r="E4365" s="1">
        <v>34881.791666666664</v>
      </c>
      <c r="F4365">
        <v>31.488099999999999</v>
      </c>
      <c r="G4365">
        <f t="shared" si="408"/>
        <v>31</v>
      </c>
      <c r="I4365" s="1">
        <v>34881.791666666664</v>
      </c>
      <c r="J4365">
        <v>369.21199999999999</v>
      </c>
      <c r="K4365">
        <f t="shared" si="409"/>
        <v>3.1793319142193841</v>
      </c>
      <c r="M4365">
        <f>INDEX('[1]Traitement outputs (2)'!$B$51:$Q$56,MATCH(70,'[1]Traitement outputs (2)'!$A$51:$A$56,0),MATCH(C4365,'[1]Traitement outputs (2)'!$B$51:$Q$51,0))</f>
        <v>-16.864255714989046</v>
      </c>
      <c r="N4365">
        <f>INDEX('[1]Traitement outputs (2)'!$B$34:$Q$38,MATCH(70,'[1]Traitement outputs (2)'!$A$34:$A$38,0),MATCH(C4365,'[1]Traitement outputs (2)'!$B$33:$Q$33,0))</f>
        <v>-183.77989640241771</v>
      </c>
      <c r="O4365">
        <f>INDEX('[1]Traitement outputs (2)'!$B$58:$Q$63,MATCH(70,'[1]Traitement outputs (2)'!$A$58:$A$63,0),MATCH(C4365,'[1]Traitement outputs (2)'!$B$58:$Q$58,0))</f>
        <v>16.864787616041994</v>
      </c>
      <c r="P4365">
        <f>INDEX('[1]Traitement outputs (2)'!$B$41:$Q$45,MATCH(70,'[1]Traitement outputs (2)'!$A$41:$A$45,0),MATCH(C4365,'[1]Traitement outputs (2)'!$B$40:$Q$40,0))</f>
        <v>254.15803075879367</v>
      </c>
      <c r="Q4365">
        <f>IF(K4365&lt;30,INDEX('[1]Traitement outputs (2)'!$B$51:$Q$63,MATCH(70,'[1]Traitement outputs (2)'!$A$51:$A$63,0),MATCH(C4365,'[1]Traitement outputs (2)'!$B$51:$Q$51,0)),INDEX('[1]Traitement outputs (2)'!$B$34:$Q$38,MATCH(70,'[1]Traitement outputs (2)'!$A$34:$A$38,0),MATCH(C4365,'[1]Traitement outputs (2)'!$B$33:$Q$33,0)))</f>
        <v>-16.864255714989046</v>
      </c>
      <c r="R4365">
        <f>IF(K4365&lt;30,INDEX('[1]Traitement outputs (2)'!$B$58:$Q$63,MATCH(70,'[1]Traitement outputs (2)'!$A$58:$A$63,0),MATCH(C4365,'[1]Traitement outputs (2)'!$B$58:$Q$58,0)),INDEX('[1]Traitement outputs (2)'!$B$41:$Q$45,MATCH(70,'[1]Traitement outputs (2)'!$A$41:$A$45,0),MATCH(C4365,'[1]Traitement outputs (2)'!$B$40:$Q$40,0)))</f>
        <v>16.864787616041994</v>
      </c>
      <c r="T4365">
        <f t="shared" si="410"/>
        <v>-1958.42577907482</v>
      </c>
      <c r="U4365">
        <f t="shared" si="411"/>
        <v>1958.4875481058175</v>
      </c>
      <c r="X4365">
        <f t="shared" si="412"/>
        <v>4.735571455032727E-2</v>
      </c>
      <c r="Y4365">
        <f t="shared" si="413"/>
        <v>3.954259420836595E-2</v>
      </c>
    </row>
    <row r="4366" spans="1:25" x14ac:dyDescent="0.35">
      <c r="A4366" s="1">
        <v>34881.833333333336</v>
      </c>
      <c r="B4366">
        <v>20.001200000000001</v>
      </c>
      <c r="C4366">
        <f>_xlfn.IFNA(HLOOKUP(B4366,'[1]Traitement outputs'!$B$33:$Q$33,1,TRUE),16)</f>
        <v>20</v>
      </c>
      <c r="E4366" s="1">
        <v>34881.833333333336</v>
      </c>
      <c r="F4366">
        <v>30.024899999999999</v>
      </c>
      <c r="G4366">
        <f t="shared" si="408"/>
        <v>30</v>
      </c>
      <c r="I4366" s="1">
        <v>34881.833333333336</v>
      </c>
      <c r="J4366">
        <v>0</v>
      </c>
      <c r="K4366">
        <f t="shared" si="409"/>
        <v>0</v>
      </c>
      <c r="M4366">
        <f>INDEX('[1]Traitement outputs (2)'!$B$51:$Q$56,MATCH(70,'[1]Traitement outputs (2)'!$A$51:$A$56,0),MATCH(C4366,'[1]Traitement outputs (2)'!$B$51:$Q$51,0))</f>
        <v>-16.864255714989046</v>
      </c>
      <c r="N4366">
        <f>INDEX('[1]Traitement outputs (2)'!$B$34:$Q$38,MATCH(70,'[1]Traitement outputs (2)'!$A$34:$A$38,0),MATCH(C4366,'[1]Traitement outputs (2)'!$B$33:$Q$33,0))</f>
        <v>-183.77989640241771</v>
      </c>
      <c r="O4366">
        <f>INDEX('[1]Traitement outputs (2)'!$B$58:$Q$63,MATCH(70,'[1]Traitement outputs (2)'!$A$58:$A$63,0),MATCH(C4366,'[1]Traitement outputs (2)'!$B$58:$Q$58,0))</f>
        <v>16.864787616041994</v>
      </c>
      <c r="P4366">
        <f>INDEX('[1]Traitement outputs (2)'!$B$41:$Q$45,MATCH(70,'[1]Traitement outputs (2)'!$A$41:$A$45,0),MATCH(C4366,'[1]Traitement outputs (2)'!$B$40:$Q$40,0))</f>
        <v>254.15803075879367</v>
      </c>
      <c r="Q4366">
        <f>IF(K4366&lt;30,INDEX('[1]Traitement outputs (2)'!$B$51:$Q$63,MATCH(70,'[1]Traitement outputs (2)'!$A$51:$A$63,0),MATCH(C4366,'[1]Traitement outputs (2)'!$B$51:$Q$51,0)),INDEX('[1]Traitement outputs (2)'!$B$34:$Q$38,MATCH(70,'[1]Traitement outputs (2)'!$A$34:$A$38,0),MATCH(C4366,'[1]Traitement outputs (2)'!$B$33:$Q$33,0)))</f>
        <v>-16.864255714989046</v>
      </c>
      <c r="R4366">
        <f>IF(K4366&lt;30,INDEX('[1]Traitement outputs (2)'!$B$58:$Q$63,MATCH(70,'[1]Traitement outputs (2)'!$A$58:$A$63,0),MATCH(C4366,'[1]Traitement outputs (2)'!$B$58:$Q$58,0)),INDEX('[1]Traitement outputs (2)'!$B$41:$Q$45,MATCH(70,'[1]Traitement outputs (2)'!$A$41:$A$45,0),MATCH(C4366,'[1]Traitement outputs (2)'!$B$40:$Q$40,0)))</f>
        <v>16.864787616041994</v>
      </c>
      <c r="T4366">
        <f t="shared" si="410"/>
        <v>-1958.42577907482</v>
      </c>
      <c r="U4366">
        <f t="shared" si="411"/>
        <v>1958.4875481058175</v>
      </c>
      <c r="X4366">
        <f t="shared" si="412"/>
        <v>4.735571455032727E-2</v>
      </c>
      <c r="Y4366">
        <f t="shared" si="413"/>
        <v>3.954259420836595E-2</v>
      </c>
    </row>
    <row r="4367" spans="1:25" x14ac:dyDescent="0.35">
      <c r="A4367" s="1">
        <v>34881.875</v>
      </c>
      <c r="B4367">
        <v>16.313800000000001</v>
      </c>
      <c r="C4367">
        <f>_xlfn.IFNA(HLOOKUP(B4367,'[1]Traitement outputs'!$B$33:$Q$33,1,TRUE),16)</f>
        <v>16</v>
      </c>
      <c r="E4367" s="1">
        <v>34881.875</v>
      </c>
      <c r="F4367">
        <v>37.826999999999998</v>
      </c>
      <c r="G4367">
        <f t="shared" si="408"/>
        <v>38</v>
      </c>
      <c r="I4367" s="1">
        <v>34881.875</v>
      </c>
      <c r="J4367">
        <v>0</v>
      </c>
      <c r="K4367">
        <f t="shared" si="409"/>
        <v>0</v>
      </c>
      <c r="M4367">
        <f>INDEX('[1]Traitement outputs (2)'!$B$51:$Q$56,MATCH(70,'[1]Traitement outputs (2)'!$A$51:$A$56,0),MATCH(C4367,'[1]Traitement outputs (2)'!$B$51:$Q$51,0))</f>
        <v>-27.907128105419115</v>
      </c>
      <c r="N4367">
        <f>INDEX('[1]Traitement outputs (2)'!$B$34:$Q$38,MATCH(70,'[1]Traitement outputs (2)'!$A$34:$A$38,0),MATCH(C4367,'[1]Traitement outputs (2)'!$B$33:$Q$33,0))</f>
        <v>-87.65601603539298</v>
      </c>
      <c r="O4367">
        <f>INDEX('[1]Traitement outputs (2)'!$B$58:$Q$63,MATCH(70,'[1]Traitement outputs (2)'!$A$58:$A$63,0),MATCH(C4367,'[1]Traitement outputs (2)'!$B$58:$Q$58,0))</f>
        <v>27.907128104236733</v>
      </c>
      <c r="P4367">
        <f>INDEX('[1]Traitement outputs (2)'!$B$41:$Q$45,MATCH(70,'[1]Traitement outputs (2)'!$A$41:$A$45,0),MATCH(C4367,'[1]Traitement outputs (2)'!$B$40:$Q$40,0))</f>
        <v>158.03405896601754</v>
      </c>
      <c r="Q4367">
        <f>IF(K4367&lt;30,INDEX('[1]Traitement outputs (2)'!$B$51:$Q$63,MATCH(70,'[1]Traitement outputs (2)'!$A$51:$A$63,0),MATCH(C4367,'[1]Traitement outputs (2)'!$B$51:$Q$51,0)),INDEX('[1]Traitement outputs (2)'!$B$34:$Q$38,MATCH(70,'[1]Traitement outputs (2)'!$A$34:$A$38,0),MATCH(C4367,'[1]Traitement outputs (2)'!$B$33:$Q$33,0)))</f>
        <v>-27.907128105419115</v>
      </c>
      <c r="R4367">
        <f>IF(K4367&lt;30,INDEX('[1]Traitement outputs (2)'!$B$58:$Q$63,MATCH(70,'[1]Traitement outputs (2)'!$A$58:$A$63,0),MATCH(C4367,'[1]Traitement outputs (2)'!$B$58:$Q$58,0)),INDEX('[1]Traitement outputs (2)'!$B$41:$Q$45,MATCH(70,'[1]Traitement outputs (2)'!$A$41:$A$45,0),MATCH(C4367,'[1]Traitement outputs (2)'!$B$40:$Q$40,0)))</f>
        <v>27.907128104236733</v>
      </c>
      <c r="T4367">
        <f t="shared" si="410"/>
        <v>-3240.8212983285953</v>
      </c>
      <c r="U4367">
        <f t="shared" si="411"/>
        <v>3240.8212981912866</v>
      </c>
      <c r="X4367">
        <f t="shared" si="412"/>
        <v>7.8364679403255921E-2</v>
      </c>
      <c r="Y4367">
        <f t="shared" si="413"/>
        <v>6.5433390996103388E-2</v>
      </c>
    </row>
    <row r="4368" spans="1:25" x14ac:dyDescent="0.35">
      <c r="A4368" s="1">
        <v>34881.916666666664</v>
      </c>
      <c r="B4368">
        <v>16</v>
      </c>
      <c r="C4368">
        <f>_xlfn.IFNA(HLOOKUP(B4368,'[1]Traitement outputs'!$B$33:$Q$33,1,TRUE),16)</f>
        <v>16</v>
      </c>
      <c r="E4368" s="1">
        <v>34881.916666666664</v>
      </c>
      <c r="F4368">
        <v>39.214599999999997</v>
      </c>
      <c r="G4368">
        <f t="shared" si="408"/>
        <v>39</v>
      </c>
      <c r="I4368" s="1">
        <v>34881.916666666664</v>
      </c>
      <c r="J4368">
        <v>0</v>
      </c>
      <c r="K4368">
        <f t="shared" si="409"/>
        <v>0</v>
      </c>
      <c r="M4368">
        <f>INDEX('[1]Traitement outputs (2)'!$B$51:$Q$56,MATCH(70,'[1]Traitement outputs (2)'!$A$51:$A$56,0),MATCH(C4368,'[1]Traitement outputs (2)'!$B$51:$Q$51,0))</f>
        <v>-27.907128105419115</v>
      </c>
      <c r="N4368">
        <f>INDEX('[1]Traitement outputs (2)'!$B$34:$Q$38,MATCH(70,'[1]Traitement outputs (2)'!$A$34:$A$38,0),MATCH(C4368,'[1]Traitement outputs (2)'!$B$33:$Q$33,0))</f>
        <v>-87.65601603539298</v>
      </c>
      <c r="O4368">
        <f>INDEX('[1]Traitement outputs (2)'!$B$58:$Q$63,MATCH(70,'[1]Traitement outputs (2)'!$A$58:$A$63,0),MATCH(C4368,'[1]Traitement outputs (2)'!$B$58:$Q$58,0))</f>
        <v>27.907128104236733</v>
      </c>
      <c r="P4368">
        <f>INDEX('[1]Traitement outputs (2)'!$B$41:$Q$45,MATCH(70,'[1]Traitement outputs (2)'!$A$41:$A$45,0),MATCH(C4368,'[1]Traitement outputs (2)'!$B$40:$Q$40,0))</f>
        <v>158.03405896601754</v>
      </c>
      <c r="Q4368">
        <f>IF(K4368&lt;30,INDEX('[1]Traitement outputs (2)'!$B$51:$Q$63,MATCH(70,'[1]Traitement outputs (2)'!$A$51:$A$63,0),MATCH(C4368,'[1]Traitement outputs (2)'!$B$51:$Q$51,0)),INDEX('[1]Traitement outputs (2)'!$B$34:$Q$38,MATCH(70,'[1]Traitement outputs (2)'!$A$34:$A$38,0),MATCH(C4368,'[1]Traitement outputs (2)'!$B$33:$Q$33,0)))</f>
        <v>-27.907128105419115</v>
      </c>
      <c r="R4368">
        <f>IF(K4368&lt;30,INDEX('[1]Traitement outputs (2)'!$B$58:$Q$63,MATCH(70,'[1]Traitement outputs (2)'!$A$58:$A$63,0),MATCH(C4368,'[1]Traitement outputs (2)'!$B$58:$Q$58,0)),INDEX('[1]Traitement outputs (2)'!$B$41:$Q$45,MATCH(70,'[1]Traitement outputs (2)'!$A$41:$A$45,0),MATCH(C4368,'[1]Traitement outputs (2)'!$B$40:$Q$40,0)))</f>
        <v>27.907128104236733</v>
      </c>
      <c r="T4368">
        <f t="shared" si="410"/>
        <v>-3240.8212983285953</v>
      </c>
      <c r="U4368">
        <f t="shared" si="411"/>
        <v>3240.8212981912866</v>
      </c>
      <c r="X4368">
        <f t="shared" si="412"/>
        <v>7.8364679403255921E-2</v>
      </c>
      <c r="Y4368">
        <f t="shared" si="413"/>
        <v>6.5433390996103388E-2</v>
      </c>
    </row>
    <row r="4369" spans="1:25" x14ac:dyDescent="0.35">
      <c r="A4369" s="1">
        <v>34881.958333333336</v>
      </c>
      <c r="B4369">
        <v>16</v>
      </c>
      <c r="C4369">
        <f>_xlfn.IFNA(HLOOKUP(B4369,'[1]Traitement outputs'!$B$33:$Q$33,1,TRUE),16)</f>
        <v>16</v>
      </c>
      <c r="E4369" s="1">
        <v>34881.958333333336</v>
      </c>
      <c r="F4369">
        <v>40.039700000000003</v>
      </c>
      <c r="G4369">
        <f t="shared" si="408"/>
        <v>40</v>
      </c>
      <c r="I4369" s="1">
        <v>34881.958333333336</v>
      </c>
      <c r="J4369">
        <v>0</v>
      </c>
      <c r="K4369">
        <f t="shared" si="409"/>
        <v>0</v>
      </c>
      <c r="M4369">
        <f>INDEX('[1]Traitement outputs (2)'!$B$51:$Q$56,MATCH(70,'[1]Traitement outputs (2)'!$A$51:$A$56,0),MATCH(C4369,'[1]Traitement outputs (2)'!$B$51:$Q$51,0))</f>
        <v>-27.907128105419115</v>
      </c>
      <c r="N4369">
        <f>INDEX('[1]Traitement outputs (2)'!$B$34:$Q$38,MATCH(70,'[1]Traitement outputs (2)'!$A$34:$A$38,0),MATCH(C4369,'[1]Traitement outputs (2)'!$B$33:$Q$33,0))</f>
        <v>-87.65601603539298</v>
      </c>
      <c r="O4369">
        <f>INDEX('[1]Traitement outputs (2)'!$B$58:$Q$63,MATCH(70,'[1]Traitement outputs (2)'!$A$58:$A$63,0),MATCH(C4369,'[1]Traitement outputs (2)'!$B$58:$Q$58,0))</f>
        <v>27.907128104236733</v>
      </c>
      <c r="P4369">
        <f>INDEX('[1]Traitement outputs (2)'!$B$41:$Q$45,MATCH(70,'[1]Traitement outputs (2)'!$A$41:$A$45,0),MATCH(C4369,'[1]Traitement outputs (2)'!$B$40:$Q$40,0))</f>
        <v>158.03405896601754</v>
      </c>
      <c r="Q4369">
        <f>IF(K4369&lt;30,INDEX('[1]Traitement outputs (2)'!$B$51:$Q$63,MATCH(70,'[1]Traitement outputs (2)'!$A$51:$A$63,0),MATCH(C4369,'[1]Traitement outputs (2)'!$B$51:$Q$51,0)),INDEX('[1]Traitement outputs (2)'!$B$34:$Q$38,MATCH(70,'[1]Traitement outputs (2)'!$A$34:$A$38,0),MATCH(C4369,'[1]Traitement outputs (2)'!$B$33:$Q$33,0)))</f>
        <v>-27.907128105419115</v>
      </c>
      <c r="R4369">
        <f>IF(K4369&lt;30,INDEX('[1]Traitement outputs (2)'!$B$58:$Q$63,MATCH(70,'[1]Traitement outputs (2)'!$A$58:$A$63,0),MATCH(C4369,'[1]Traitement outputs (2)'!$B$58:$Q$58,0)),INDEX('[1]Traitement outputs (2)'!$B$41:$Q$45,MATCH(70,'[1]Traitement outputs (2)'!$A$41:$A$45,0),MATCH(C4369,'[1]Traitement outputs (2)'!$B$40:$Q$40,0)))</f>
        <v>27.907128104236733</v>
      </c>
      <c r="T4369">
        <f t="shared" si="410"/>
        <v>-3240.8212983285953</v>
      </c>
      <c r="U4369">
        <f t="shared" si="411"/>
        <v>3240.8212981912866</v>
      </c>
      <c r="X4369">
        <f t="shared" si="412"/>
        <v>7.8364679403255921E-2</v>
      </c>
      <c r="Y4369">
        <f t="shared" si="413"/>
        <v>6.5433390996103388E-2</v>
      </c>
    </row>
    <row r="4370" spans="1:25" x14ac:dyDescent="0.35">
      <c r="A4370" s="1">
        <v>34882</v>
      </c>
      <c r="B4370">
        <v>16</v>
      </c>
      <c r="C4370">
        <f>_xlfn.IFNA(HLOOKUP(B4370,'[1]Traitement outputs'!$B$33:$Q$33,1,TRUE),16)</f>
        <v>16</v>
      </c>
      <c r="E4370" s="1">
        <v>34882</v>
      </c>
      <c r="F4370">
        <v>41.5002</v>
      </c>
      <c r="G4370">
        <f t="shared" si="408"/>
        <v>42</v>
      </c>
      <c r="I4370" s="1">
        <v>34882</v>
      </c>
      <c r="J4370">
        <v>0</v>
      </c>
      <c r="K4370">
        <f t="shared" si="409"/>
        <v>0</v>
      </c>
      <c r="M4370">
        <f>INDEX('[1]Traitement outputs (2)'!$B$51:$Q$56,MATCH(70,'[1]Traitement outputs (2)'!$A$51:$A$56,0),MATCH(C4370,'[1]Traitement outputs (2)'!$B$51:$Q$51,0))</f>
        <v>-27.907128105419115</v>
      </c>
      <c r="N4370">
        <f>INDEX('[1]Traitement outputs (2)'!$B$34:$Q$38,MATCH(70,'[1]Traitement outputs (2)'!$A$34:$A$38,0),MATCH(C4370,'[1]Traitement outputs (2)'!$B$33:$Q$33,0))</f>
        <v>-87.65601603539298</v>
      </c>
      <c r="O4370">
        <f>INDEX('[1]Traitement outputs (2)'!$B$58:$Q$63,MATCH(70,'[1]Traitement outputs (2)'!$A$58:$A$63,0),MATCH(C4370,'[1]Traitement outputs (2)'!$B$58:$Q$58,0))</f>
        <v>27.907128104236733</v>
      </c>
      <c r="P4370">
        <f>INDEX('[1]Traitement outputs (2)'!$B$41:$Q$45,MATCH(70,'[1]Traitement outputs (2)'!$A$41:$A$45,0),MATCH(C4370,'[1]Traitement outputs (2)'!$B$40:$Q$40,0))</f>
        <v>158.03405896601754</v>
      </c>
      <c r="Q4370">
        <f>IF(K4370&lt;30,INDEX('[1]Traitement outputs (2)'!$B$51:$Q$63,MATCH(70,'[1]Traitement outputs (2)'!$A$51:$A$63,0),MATCH(C4370,'[1]Traitement outputs (2)'!$B$51:$Q$51,0)),INDEX('[1]Traitement outputs (2)'!$B$34:$Q$38,MATCH(70,'[1]Traitement outputs (2)'!$A$34:$A$38,0),MATCH(C4370,'[1]Traitement outputs (2)'!$B$33:$Q$33,0)))</f>
        <v>-27.907128105419115</v>
      </c>
      <c r="R4370">
        <f>IF(K4370&lt;30,INDEX('[1]Traitement outputs (2)'!$B$58:$Q$63,MATCH(70,'[1]Traitement outputs (2)'!$A$58:$A$63,0),MATCH(C4370,'[1]Traitement outputs (2)'!$B$58:$Q$58,0)),INDEX('[1]Traitement outputs (2)'!$B$41:$Q$45,MATCH(70,'[1]Traitement outputs (2)'!$A$41:$A$45,0),MATCH(C4370,'[1]Traitement outputs (2)'!$B$40:$Q$40,0)))</f>
        <v>27.907128104236733</v>
      </c>
      <c r="T4370">
        <f t="shared" si="410"/>
        <v>-3240.8212983285953</v>
      </c>
      <c r="U4370">
        <f t="shared" si="411"/>
        <v>3240.8212981912866</v>
      </c>
      <c r="X4370">
        <f t="shared" si="412"/>
        <v>7.8364679403255921E-2</v>
      </c>
      <c r="Y4370">
        <f t="shared" si="413"/>
        <v>6.5433390996103388E-2</v>
      </c>
    </row>
    <row r="4371" spans="1:25" x14ac:dyDescent="0.35">
      <c r="A4371" s="1">
        <v>34882.041666666664</v>
      </c>
      <c r="B4371">
        <v>16</v>
      </c>
      <c r="C4371">
        <f>_xlfn.IFNA(HLOOKUP(B4371,'[1]Traitement outputs'!$B$33:$Q$33,1,TRUE),16)</f>
        <v>16</v>
      </c>
      <c r="E4371" s="1">
        <v>34882.041666666664</v>
      </c>
      <c r="F4371">
        <v>42.708300000000001</v>
      </c>
      <c r="G4371">
        <f t="shared" si="408"/>
        <v>43</v>
      </c>
      <c r="I4371" s="1">
        <v>34882.041666666664</v>
      </c>
      <c r="J4371">
        <v>0</v>
      </c>
      <c r="K4371">
        <f t="shared" si="409"/>
        <v>0</v>
      </c>
      <c r="M4371">
        <f>INDEX('[1]Traitement outputs (2)'!$B$51:$Q$56,MATCH(70,'[1]Traitement outputs (2)'!$A$51:$A$56,0),MATCH(C4371,'[1]Traitement outputs (2)'!$B$51:$Q$51,0))</f>
        <v>-27.907128105419115</v>
      </c>
      <c r="N4371">
        <f>INDEX('[1]Traitement outputs (2)'!$B$34:$Q$38,MATCH(70,'[1]Traitement outputs (2)'!$A$34:$A$38,0),MATCH(C4371,'[1]Traitement outputs (2)'!$B$33:$Q$33,0))</f>
        <v>-87.65601603539298</v>
      </c>
      <c r="O4371">
        <f>INDEX('[1]Traitement outputs (2)'!$B$58:$Q$63,MATCH(70,'[1]Traitement outputs (2)'!$A$58:$A$63,0),MATCH(C4371,'[1]Traitement outputs (2)'!$B$58:$Q$58,0))</f>
        <v>27.907128104236733</v>
      </c>
      <c r="P4371">
        <f>INDEX('[1]Traitement outputs (2)'!$B$41:$Q$45,MATCH(70,'[1]Traitement outputs (2)'!$A$41:$A$45,0),MATCH(C4371,'[1]Traitement outputs (2)'!$B$40:$Q$40,0))</f>
        <v>158.03405896601754</v>
      </c>
      <c r="Q4371">
        <f>IF(K4371&lt;30,INDEX('[1]Traitement outputs (2)'!$B$51:$Q$63,MATCH(70,'[1]Traitement outputs (2)'!$A$51:$A$63,0),MATCH(C4371,'[1]Traitement outputs (2)'!$B$51:$Q$51,0)),INDEX('[1]Traitement outputs (2)'!$B$34:$Q$38,MATCH(70,'[1]Traitement outputs (2)'!$A$34:$A$38,0),MATCH(C4371,'[1]Traitement outputs (2)'!$B$33:$Q$33,0)))</f>
        <v>-27.907128105419115</v>
      </c>
      <c r="R4371">
        <f>IF(K4371&lt;30,INDEX('[1]Traitement outputs (2)'!$B$58:$Q$63,MATCH(70,'[1]Traitement outputs (2)'!$A$58:$A$63,0),MATCH(C4371,'[1]Traitement outputs (2)'!$B$58:$Q$58,0)),INDEX('[1]Traitement outputs (2)'!$B$41:$Q$45,MATCH(70,'[1]Traitement outputs (2)'!$A$41:$A$45,0),MATCH(C4371,'[1]Traitement outputs (2)'!$B$40:$Q$40,0)))</f>
        <v>27.907128104236733</v>
      </c>
      <c r="T4371">
        <f t="shared" si="410"/>
        <v>-3240.8212983285953</v>
      </c>
      <c r="U4371">
        <f t="shared" si="411"/>
        <v>3240.8212981912866</v>
      </c>
      <c r="X4371">
        <f t="shared" si="412"/>
        <v>7.8364679403255921E-2</v>
      </c>
      <c r="Y4371">
        <f t="shared" si="413"/>
        <v>6.5433390996103388E-2</v>
      </c>
    </row>
    <row r="4372" spans="1:25" x14ac:dyDescent="0.35">
      <c r="A4372" s="1">
        <v>34882.083333333336</v>
      </c>
      <c r="B4372">
        <v>16.0001</v>
      </c>
      <c r="C4372">
        <f>_xlfn.IFNA(HLOOKUP(B4372,'[1]Traitement outputs'!$B$33:$Q$33,1,TRUE),16)</f>
        <v>16</v>
      </c>
      <c r="E4372" s="1">
        <v>34882.083333333336</v>
      </c>
      <c r="F4372">
        <v>42.586500000000001</v>
      </c>
      <c r="G4372">
        <f t="shared" si="408"/>
        <v>43</v>
      </c>
      <c r="I4372" s="1">
        <v>34882.083333333336</v>
      </c>
      <c r="J4372">
        <v>0</v>
      </c>
      <c r="K4372">
        <f t="shared" si="409"/>
        <v>0</v>
      </c>
      <c r="M4372">
        <f>INDEX('[1]Traitement outputs (2)'!$B$51:$Q$56,MATCH(70,'[1]Traitement outputs (2)'!$A$51:$A$56,0),MATCH(C4372,'[1]Traitement outputs (2)'!$B$51:$Q$51,0))</f>
        <v>-27.907128105419115</v>
      </c>
      <c r="N4372">
        <f>INDEX('[1]Traitement outputs (2)'!$B$34:$Q$38,MATCH(70,'[1]Traitement outputs (2)'!$A$34:$A$38,0),MATCH(C4372,'[1]Traitement outputs (2)'!$B$33:$Q$33,0))</f>
        <v>-87.65601603539298</v>
      </c>
      <c r="O4372">
        <f>INDEX('[1]Traitement outputs (2)'!$B$58:$Q$63,MATCH(70,'[1]Traitement outputs (2)'!$A$58:$A$63,0),MATCH(C4372,'[1]Traitement outputs (2)'!$B$58:$Q$58,0))</f>
        <v>27.907128104236733</v>
      </c>
      <c r="P4372">
        <f>INDEX('[1]Traitement outputs (2)'!$B$41:$Q$45,MATCH(70,'[1]Traitement outputs (2)'!$A$41:$A$45,0),MATCH(C4372,'[1]Traitement outputs (2)'!$B$40:$Q$40,0))</f>
        <v>158.03405896601754</v>
      </c>
      <c r="Q4372">
        <f>IF(K4372&lt;30,INDEX('[1]Traitement outputs (2)'!$B$51:$Q$63,MATCH(70,'[1]Traitement outputs (2)'!$A$51:$A$63,0),MATCH(C4372,'[1]Traitement outputs (2)'!$B$51:$Q$51,0)),INDEX('[1]Traitement outputs (2)'!$B$34:$Q$38,MATCH(70,'[1]Traitement outputs (2)'!$A$34:$A$38,0),MATCH(C4372,'[1]Traitement outputs (2)'!$B$33:$Q$33,0)))</f>
        <v>-27.907128105419115</v>
      </c>
      <c r="R4372">
        <f>IF(K4372&lt;30,INDEX('[1]Traitement outputs (2)'!$B$58:$Q$63,MATCH(70,'[1]Traitement outputs (2)'!$A$58:$A$63,0),MATCH(C4372,'[1]Traitement outputs (2)'!$B$58:$Q$58,0)),INDEX('[1]Traitement outputs (2)'!$B$41:$Q$45,MATCH(70,'[1]Traitement outputs (2)'!$A$41:$A$45,0),MATCH(C4372,'[1]Traitement outputs (2)'!$B$40:$Q$40,0)))</f>
        <v>27.907128104236733</v>
      </c>
      <c r="T4372">
        <f t="shared" si="410"/>
        <v>-3240.8212983285953</v>
      </c>
      <c r="U4372">
        <f t="shared" si="411"/>
        <v>3240.8212981912866</v>
      </c>
      <c r="X4372">
        <f t="shared" si="412"/>
        <v>7.8364679403255921E-2</v>
      </c>
      <c r="Y4372">
        <f t="shared" si="413"/>
        <v>6.5433390996103388E-2</v>
      </c>
    </row>
    <row r="4373" spans="1:25" x14ac:dyDescent="0.35">
      <c r="A4373" s="1">
        <v>34882.125</v>
      </c>
      <c r="B4373">
        <v>16.000299999999999</v>
      </c>
      <c r="C4373">
        <f>_xlfn.IFNA(HLOOKUP(B4373,'[1]Traitement outputs'!$B$33:$Q$33,1,TRUE),16)</f>
        <v>16</v>
      </c>
      <c r="E4373" s="1">
        <v>34882.125</v>
      </c>
      <c r="F4373">
        <v>40.667000000000002</v>
      </c>
      <c r="G4373">
        <f t="shared" si="408"/>
        <v>41</v>
      </c>
      <c r="I4373" s="1">
        <v>34882.125</v>
      </c>
      <c r="J4373">
        <v>0</v>
      </c>
      <c r="K4373">
        <f t="shared" si="409"/>
        <v>0</v>
      </c>
      <c r="M4373">
        <f>INDEX('[1]Traitement outputs (2)'!$B$51:$Q$56,MATCH(70,'[1]Traitement outputs (2)'!$A$51:$A$56,0),MATCH(C4373,'[1]Traitement outputs (2)'!$B$51:$Q$51,0))</f>
        <v>-27.907128105419115</v>
      </c>
      <c r="N4373">
        <f>INDEX('[1]Traitement outputs (2)'!$B$34:$Q$38,MATCH(70,'[1]Traitement outputs (2)'!$A$34:$A$38,0),MATCH(C4373,'[1]Traitement outputs (2)'!$B$33:$Q$33,0))</f>
        <v>-87.65601603539298</v>
      </c>
      <c r="O4373">
        <f>INDEX('[1]Traitement outputs (2)'!$B$58:$Q$63,MATCH(70,'[1]Traitement outputs (2)'!$A$58:$A$63,0),MATCH(C4373,'[1]Traitement outputs (2)'!$B$58:$Q$58,0))</f>
        <v>27.907128104236733</v>
      </c>
      <c r="P4373">
        <f>INDEX('[1]Traitement outputs (2)'!$B$41:$Q$45,MATCH(70,'[1]Traitement outputs (2)'!$A$41:$A$45,0),MATCH(C4373,'[1]Traitement outputs (2)'!$B$40:$Q$40,0))</f>
        <v>158.03405896601754</v>
      </c>
      <c r="Q4373">
        <f>IF(K4373&lt;30,INDEX('[1]Traitement outputs (2)'!$B$51:$Q$63,MATCH(70,'[1]Traitement outputs (2)'!$A$51:$A$63,0),MATCH(C4373,'[1]Traitement outputs (2)'!$B$51:$Q$51,0)),INDEX('[1]Traitement outputs (2)'!$B$34:$Q$38,MATCH(70,'[1]Traitement outputs (2)'!$A$34:$A$38,0),MATCH(C4373,'[1]Traitement outputs (2)'!$B$33:$Q$33,0)))</f>
        <v>-27.907128105419115</v>
      </c>
      <c r="R4373">
        <f>IF(K4373&lt;30,INDEX('[1]Traitement outputs (2)'!$B$58:$Q$63,MATCH(70,'[1]Traitement outputs (2)'!$A$58:$A$63,0),MATCH(C4373,'[1]Traitement outputs (2)'!$B$58:$Q$58,0)),INDEX('[1]Traitement outputs (2)'!$B$41:$Q$45,MATCH(70,'[1]Traitement outputs (2)'!$A$41:$A$45,0),MATCH(C4373,'[1]Traitement outputs (2)'!$B$40:$Q$40,0)))</f>
        <v>27.907128104236733</v>
      </c>
      <c r="T4373">
        <f t="shared" si="410"/>
        <v>-3240.8212983285953</v>
      </c>
      <c r="U4373">
        <f t="shared" si="411"/>
        <v>3240.8212981912866</v>
      </c>
      <c r="X4373">
        <f t="shared" si="412"/>
        <v>7.8364679403255921E-2</v>
      </c>
      <c r="Y4373">
        <f t="shared" si="413"/>
        <v>6.5433390996103388E-2</v>
      </c>
    </row>
    <row r="4374" spans="1:25" x14ac:dyDescent="0.35">
      <c r="A4374" s="1">
        <v>34882.166666666664</v>
      </c>
      <c r="B4374">
        <v>16.003299999999999</v>
      </c>
      <c r="C4374">
        <f>_xlfn.IFNA(HLOOKUP(B4374,'[1]Traitement outputs'!$B$33:$Q$33,1,TRUE),16)</f>
        <v>16</v>
      </c>
      <c r="E4374" s="1">
        <v>34882.166666666664</v>
      </c>
      <c r="F4374">
        <v>39.060499999999998</v>
      </c>
      <c r="G4374">
        <f t="shared" si="408"/>
        <v>39</v>
      </c>
      <c r="I4374" s="1">
        <v>34882.166666666664</v>
      </c>
      <c r="J4374">
        <v>3096.2</v>
      </c>
      <c r="K4374">
        <f t="shared" si="409"/>
        <v>26.661775545773313</v>
      </c>
      <c r="M4374">
        <f>INDEX('[1]Traitement outputs (2)'!$B$51:$Q$56,MATCH(70,'[1]Traitement outputs (2)'!$A$51:$A$56,0),MATCH(C4374,'[1]Traitement outputs (2)'!$B$51:$Q$51,0))</f>
        <v>-27.907128105419115</v>
      </c>
      <c r="N4374">
        <f>INDEX('[1]Traitement outputs (2)'!$B$34:$Q$38,MATCH(70,'[1]Traitement outputs (2)'!$A$34:$A$38,0),MATCH(C4374,'[1]Traitement outputs (2)'!$B$33:$Q$33,0))</f>
        <v>-87.65601603539298</v>
      </c>
      <c r="O4374">
        <f>INDEX('[1]Traitement outputs (2)'!$B$58:$Q$63,MATCH(70,'[1]Traitement outputs (2)'!$A$58:$A$63,0),MATCH(C4374,'[1]Traitement outputs (2)'!$B$58:$Q$58,0))</f>
        <v>27.907128104236733</v>
      </c>
      <c r="P4374">
        <f>INDEX('[1]Traitement outputs (2)'!$B$41:$Q$45,MATCH(70,'[1]Traitement outputs (2)'!$A$41:$A$45,0),MATCH(C4374,'[1]Traitement outputs (2)'!$B$40:$Q$40,0))</f>
        <v>158.03405896601754</v>
      </c>
      <c r="Q4374">
        <f>IF(K4374&lt;30,INDEX('[1]Traitement outputs (2)'!$B$51:$Q$63,MATCH(70,'[1]Traitement outputs (2)'!$A$51:$A$63,0),MATCH(C4374,'[1]Traitement outputs (2)'!$B$51:$Q$51,0)),INDEX('[1]Traitement outputs (2)'!$B$34:$Q$38,MATCH(70,'[1]Traitement outputs (2)'!$A$34:$A$38,0),MATCH(C4374,'[1]Traitement outputs (2)'!$B$33:$Q$33,0)))</f>
        <v>-27.907128105419115</v>
      </c>
      <c r="R4374">
        <f>IF(K4374&lt;30,INDEX('[1]Traitement outputs (2)'!$B$58:$Q$63,MATCH(70,'[1]Traitement outputs (2)'!$A$58:$A$63,0),MATCH(C4374,'[1]Traitement outputs (2)'!$B$58:$Q$58,0)),INDEX('[1]Traitement outputs (2)'!$B$41:$Q$45,MATCH(70,'[1]Traitement outputs (2)'!$A$41:$A$45,0),MATCH(C4374,'[1]Traitement outputs (2)'!$B$40:$Q$40,0)))</f>
        <v>27.907128104236733</v>
      </c>
      <c r="T4374">
        <f t="shared" si="410"/>
        <v>-3240.8212983285953</v>
      </c>
      <c r="U4374">
        <f t="shared" si="411"/>
        <v>3240.8212981912866</v>
      </c>
      <c r="X4374">
        <f t="shared" si="412"/>
        <v>7.8364679403255921E-2</v>
      </c>
      <c r="Y4374">
        <f t="shared" si="413"/>
        <v>6.5433390996103388E-2</v>
      </c>
    </row>
    <row r="4375" spans="1:25" x14ac:dyDescent="0.35">
      <c r="A4375" s="1">
        <v>34882.208333333336</v>
      </c>
      <c r="B4375">
        <v>19.979700000000001</v>
      </c>
      <c r="C4375">
        <f>_xlfn.IFNA(HLOOKUP(B4375,'[1]Traitement outputs'!$B$33:$Q$33,1,TRUE),16)</f>
        <v>18</v>
      </c>
      <c r="E4375" s="1">
        <v>34882.208333333336</v>
      </c>
      <c r="F4375">
        <v>29.202999999999999</v>
      </c>
      <c r="G4375">
        <f t="shared" si="408"/>
        <v>29</v>
      </c>
      <c r="I4375" s="1">
        <v>34882.208333333336</v>
      </c>
      <c r="J4375">
        <v>13282.8</v>
      </c>
      <c r="K4375">
        <f t="shared" si="409"/>
        <v>114.37989542645751</v>
      </c>
      <c r="M4375">
        <f>INDEX('[1]Traitement outputs (2)'!$B$51:$Q$56,MATCH(70,'[1]Traitement outputs (2)'!$A$51:$A$56,0),MATCH(C4375,'[1]Traitement outputs (2)'!$B$51:$Q$51,0))</f>
        <v>-40.563606676443541</v>
      </c>
      <c r="N4375">
        <f>INDEX('[1]Traitement outputs (2)'!$B$34:$Q$38,MATCH(70,'[1]Traitement outputs (2)'!$A$34:$A$38,0),MATCH(C4375,'[1]Traitement outputs (2)'!$B$33:$Q$33,0))</f>
        <v>-132.60751704955501</v>
      </c>
      <c r="O4375">
        <f>INDEX('[1]Traitement outputs (2)'!$B$58:$Q$63,MATCH(70,'[1]Traitement outputs (2)'!$A$58:$A$63,0),MATCH(C4375,'[1]Traitement outputs (2)'!$B$58:$Q$58,0))</f>
        <v>40.565237508304868</v>
      </c>
      <c r="P4375">
        <f>INDEX('[1]Traitement outputs (2)'!$B$41:$Q$45,MATCH(70,'[1]Traitement outputs (2)'!$A$41:$A$45,0),MATCH(C4375,'[1]Traitement outputs (2)'!$B$40:$Q$40,0))</f>
        <v>202.98564822710691</v>
      </c>
      <c r="Q4375">
        <f>IF(K4375&lt;30,INDEX('[1]Traitement outputs (2)'!$B$51:$Q$63,MATCH(70,'[1]Traitement outputs (2)'!$A$51:$A$63,0),MATCH(C4375,'[1]Traitement outputs (2)'!$B$51:$Q$51,0)),INDEX('[1]Traitement outputs (2)'!$B$34:$Q$38,MATCH(70,'[1]Traitement outputs (2)'!$A$34:$A$38,0),MATCH(C4375,'[1]Traitement outputs (2)'!$B$33:$Q$33,0)))</f>
        <v>-132.60751704955501</v>
      </c>
      <c r="R4375">
        <f>IF(K4375&lt;30,INDEX('[1]Traitement outputs (2)'!$B$58:$Q$63,MATCH(70,'[1]Traitement outputs (2)'!$A$58:$A$63,0),MATCH(C4375,'[1]Traitement outputs (2)'!$B$58:$Q$58,0)),INDEX('[1]Traitement outputs (2)'!$B$41:$Q$45,MATCH(70,'[1]Traitement outputs (2)'!$A$41:$A$45,0),MATCH(C4375,'[1]Traitement outputs (2)'!$B$40:$Q$40,0)))</f>
        <v>202.98564822710691</v>
      </c>
      <c r="T4375">
        <f t="shared" si="410"/>
        <v>-15399.551825944363</v>
      </c>
      <c r="U4375">
        <f t="shared" si="411"/>
        <v>23572.479745836052</v>
      </c>
      <c r="X4375">
        <f t="shared" si="412"/>
        <v>0.3723688629225973</v>
      </c>
      <c r="Y4375">
        <f t="shared" si="413"/>
        <v>0.47593715976189493</v>
      </c>
    </row>
    <row r="4376" spans="1:25" x14ac:dyDescent="0.35">
      <c r="A4376" s="1">
        <v>34882.25</v>
      </c>
      <c r="B4376">
        <v>19.999400000000001</v>
      </c>
      <c r="C4376">
        <f>_xlfn.IFNA(HLOOKUP(B4376,'[1]Traitement outputs'!$B$33:$Q$33,1,TRUE),16)</f>
        <v>18</v>
      </c>
      <c r="E4376" s="1">
        <v>34882.25</v>
      </c>
      <c r="F4376">
        <v>28.3752</v>
      </c>
      <c r="G4376">
        <f t="shared" si="408"/>
        <v>28</v>
      </c>
      <c r="I4376" s="1">
        <v>34882.25</v>
      </c>
      <c r="J4376">
        <v>18601.7</v>
      </c>
      <c r="K4376">
        <f t="shared" si="409"/>
        <v>160.18162591880741</v>
      </c>
      <c r="M4376">
        <f>INDEX('[1]Traitement outputs (2)'!$B$51:$Q$56,MATCH(70,'[1]Traitement outputs (2)'!$A$51:$A$56,0),MATCH(C4376,'[1]Traitement outputs (2)'!$B$51:$Q$51,0))</f>
        <v>-40.563606676443541</v>
      </c>
      <c r="N4376">
        <f>INDEX('[1]Traitement outputs (2)'!$B$34:$Q$38,MATCH(70,'[1]Traitement outputs (2)'!$A$34:$A$38,0),MATCH(C4376,'[1]Traitement outputs (2)'!$B$33:$Q$33,0))</f>
        <v>-132.60751704955501</v>
      </c>
      <c r="O4376">
        <f>INDEX('[1]Traitement outputs (2)'!$B$58:$Q$63,MATCH(70,'[1]Traitement outputs (2)'!$A$58:$A$63,0),MATCH(C4376,'[1]Traitement outputs (2)'!$B$58:$Q$58,0))</f>
        <v>40.565237508304868</v>
      </c>
      <c r="P4376">
        <f>INDEX('[1]Traitement outputs (2)'!$B$41:$Q$45,MATCH(70,'[1]Traitement outputs (2)'!$A$41:$A$45,0),MATCH(C4376,'[1]Traitement outputs (2)'!$B$40:$Q$40,0))</f>
        <v>202.98564822710691</v>
      </c>
      <c r="Q4376">
        <f>IF(K4376&lt;30,INDEX('[1]Traitement outputs (2)'!$B$51:$Q$63,MATCH(70,'[1]Traitement outputs (2)'!$A$51:$A$63,0),MATCH(C4376,'[1]Traitement outputs (2)'!$B$51:$Q$51,0)),INDEX('[1]Traitement outputs (2)'!$B$34:$Q$38,MATCH(70,'[1]Traitement outputs (2)'!$A$34:$A$38,0),MATCH(C4376,'[1]Traitement outputs (2)'!$B$33:$Q$33,0)))</f>
        <v>-132.60751704955501</v>
      </c>
      <c r="R4376">
        <f>IF(K4376&lt;30,INDEX('[1]Traitement outputs (2)'!$B$58:$Q$63,MATCH(70,'[1]Traitement outputs (2)'!$A$58:$A$63,0),MATCH(C4376,'[1]Traitement outputs (2)'!$B$58:$Q$58,0)),INDEX('[1]Traitement outputs (2)'!$B$41:$Q$45,MATCH(70,'[1]Traitement outputs (2)'!$A$41:$A$45,0),MATCH(C4376,'[1]Traitement outputs (2)'!$B$40:$Q$40,0)))</f>
        <v>202.98564822710691</v>
      </c>
      <c r="T4376">
        <f t="shared" si="410"/>
        <v>-15399.551825944363</v>
      </c>
      <c r="U4376">
        <f t="shared" si="411"/>
        <v>23572.479745836052</v>
      </c>
      <c r="X4376">
        <f t="shared" si="412"/>
        <v>0.3723688629225973</v>
      </c>
      <c r="Y4376">
        <f t="shared" si="413"/>
        <v>0.47593715976189493</v>
      </c>
    </row>
    <row r="4377" spans="1:25" x14ac:dyDescent="0.35">
      <c r="A4377" s="1">
        <v>34882.291666666664</v>
      </c>
      <c r="B4377">
        <v>20.0001</v>
      </c>
      <c r="C4377">
        <f>_xlfn.IFNA(HLOOKUP(B4377,'[1]Traitement outputs'!$B$33:$Q$33,1,TRUE),16)</f>
        <v>20</v>
      </c>
      <c r="E4377" s="1">
        <v>34882.291666666664</v>
      </c>
      <c r="F4377">
        <v>27.845099999999999</v>
      </c>
      <c r="G4377">
        <f t="shared" si="408"/>
        <v>28</v>
      </c>
      <c r="I4377" s="1">
        <v>34882.291666666664</v>
      </c>
      <c r="J4377">
        <v>10460.299999999999</v>
      </c>
      <c r="K4377">
        <f t="shared" si="409"/>
        <v>90.074985705526956</v>
      </c>
      <c r="M4377">
        <f>INDEX('[1]Traitement outputs (2)'!$B$51:$Q$56,MATCH(70,'[1]Traitement outputs (2)'!$A$51:$A$56,0),MATCH(C4377,'[1]Traitement outputs (2)'!$B$51:$Q$51,0))</f>
        <v>-16.864255714989046</v>
      </c>
      <c r="N4377">
        <f>INDEX('[1]Traitement outputs (2)'!$B$34:$Q$38,MATCH(70,'[1]Traitement outputs (2)'!$A$34:$A$38,0),MATCH(C4377,'[1]Traitement outputs (2)'!$B$33:$Q$33,0))</f>
        <v>-183.77989640241771</v>
      </c>
      <c r="O4377">
        <f>INDEX('[1]Traitement outputs (2)'!$B$58:$Q$63,MATCH(70,'[1]Traitement outputs (2)'!$A$58:$A$63,0),MATCH(C4377,'[1]Traitement outputs (2)'!$B$58:$Q$58,0))</f>
        <v>16.864787616041994</v>
      </c>
      <c r="P4377">
        <f>INDEX('[1]Traitement outputs (2)'!$B$41:$Q$45,MATCH(70,'[1]Traitement outputs (2)'!$A$41:$A$45,0),MATCH(C4377,'[1]Traitement outputs (2)'!$B$40:$Q$40,0))</f>
        <v>254.15803075879367</v>
      </c>
      <c r="Q4377">
        <f>IF(K4377&lt;30,INDEX('[1]Traitement outputs (2)'!$B$51:$Q$63,MATCH(70,'[1]Traitement outputs (2)'!$A$51:$A$63,0),MATCH(C4377,'[1]Traitement outputs (2)'!$B$51:$Q$51,0)),INDEX('[1]Traitement outputs (2)'!$B$34:$Q$38,MATCH(70,'[1]Traitement outputs (2)'!$A$34:$A$38,0),MATCH(C4377,'[1]Traitement outputs (2)'!$B$33:$Q$33,0)))</f>
        <v>-183.77989640241771</v>
      </c>
      <c r="R4377">
        <f>IF(K4377&lt;30,INDEX('[1]Traitement outputs (2)'!$B$58:$Q$63,MATCH(70,'[1]Traitement outputs (2)'!$A$58:$A$63,0),MATCH(C4377,'[1]Traitement outputs (2)'!$B$58:$Q$58,0)),INDEX('[1]Traitement outputs (2)'!$B$41:$Q$45,MATCH(70,'[1]Traitement outputs (2)'!$A$41:$A$45,0),MATCH(C4377,'[1]Traitement outputs (2)'!$B$40:$Q$40,0)))</f>
        <v>254.15803075879367</v>
      </c>
      <c r="T4377">
        <f t="shared" si="410"/>
        <v>-21342.138833337085</v>
      </c>
      <c r="U4377">
        <f t="shared" si="411"/>
        <v>29515.067122381799</v>
      </c>
      <c r="X4377">
        <f t="shared" si="412"/>
        <v>0.51606358805306241</v>
      </c>
      <c r="Y4377">
        <f t="shared" si="413"/>
        <v>0.59592021577150611</v>
      </c>
    </row>
    <row r="4378" spans="1:25" x14ac:dyDescent="0.35">
      <c r="A4378" s="1">
        <v>34882.333333333336</v>
      </c>
      <c r="B4378">
        <v>20.000299999999999</v>
      </c>
      <c r="C4378">
        <f>_xlfn.IFNA(HLOOKUP(B4378,'[1]Traitement outputs'!$B$33:$Q$33,1,TRUE),16)</f>
        <v>20</v>
      </c>
      <c r="E4378" s="1">
        <v>34882.333333333336</v>
      </c>
      <c r="F4378">
        <v>27.248000000000001</v>
      </c>
      <c r="G4378">
        <f t="shared" si="408"/>
        <v>27</v>
      </c>
      <c r="I4378" s="1">
        <v>34882.333333333336</v>
      </c>
      <c r="J4378">
        <v>9067.17</v>
      </c>
      <c r="K4378">
        <f t="shared" si="409"/>
        <v>78.078564490462313</v>
      </c>
      <c r="M4378">
        <f>INDEX('[1]Traitement outputs (2)'!$B$51:$Q$56,MATCH(70,'[1]Traitement outputs (2)'!$A$51:$A$56,0),MATCH(C4378,'[1]Traitement outputs (2)'!$B$51:$Q$51,0))</f>
        <v>-16.864255714989046</v>
      </c>
      <c r="N4378">
        <f>INDEX('[1]Traitement outputs (2)'!$B$34:$Q$38,MATCH(70,'[1]Traitement outputs (2)'!$A$34:$A$38,0),MATCH(C4378,'[1]Traitement outputs (2)'!$B$33:$Q$33,0))</f>
        <v>-183.77989640241771</v>
      </c>
      <c r="O4378">
        <f>INDEX('[1]Traitement outputs (2)'!$B$58:$Q$63,MATCH(70,'[1]Traitement outputs (2)'!$A$58:$A$63,0),MATCH(C4378,'[1]Traitement outputs (2)'!$B$58:$Q$58,0))</f>
        <v>16.864787616041994</v>
      </c>
      <c r="P4378">
        <f>INDEX('[1]Traitement outputs (2)'!$B$41:$Q$45,MATCH(70,'[1]Traitement outputs (2)'!$A$41:$A$45,0),MATCH(C4378,'[1]Traitement outputs (2)'!$B$40:$Q$40,0))</f>
        <v>254.15803075879367</v>
      </c>
      <c r="Q4378">
        <f>IF(K4378&lt;30,INDEX('[1]Traitement outputs (2)'!$B$51:$Q$63,MATCH(70,'[1]Traitement outputs (2)'!$A$51:$A$63,0),MATCH(C4378,'[1]Traitement outputs (2)'!$B$51:$Q$51,0)),INDEX('[1]Traitement outputs (2)'!$B$34:$Q$38,MATCH(70,'[1]Traitement outputs (2)'!$A$34:$A$38,0),MATCH(C4378,'[1]Traitement outputs (2)'!$B$33:$Q$33,0)))</f>
        <v>-183.77989640241771</v>
      </c>
      <c r="R4378">
        <f>IF(K4378&lt;30,INDEX('[1]Traitement outputs (2)'!$B$58:$Q$63,MATCH(70,'[1]Traitement outputs (2)'!$A$58:$A$63,0),MATCH(C4378,'[1]Traitement outputs (2)'!$B$58:$Q$58,0)),INDEX('[1]Traitement outputs (2)'!$B$41:$Q$45,MATCH(70,'[1]Traitement outputs (2)'!$A$41:$A$45,0),MATCH(C4378,'[1]Traitement outputs (2)'!$B$40:$Q$40,0)))</f>
        <v>254.15803075879367</v>
      </c>
      <c r="T4378">
        <f t="shared" si="410"/>
        <v>-21342.138833337085</v>
      </c>
      <c r="U4378">
        <f t="shared" si="411"/>
        <v>29515.067122381799</v>
      </c>
      <c r="X4378">
        <f t="shared" si="412"/>
        <v>0.51606358805306241</v>
      </c>
      <c r="Y4378">
        <f t="shared" si="413"/>
        <v>0.59592021577150611</v>
      </c>
    </row>
    <row r="4379" spans="1:25" x14ac:dyDescent="0.35">
      <c r="A4379" s="1">
        <v>34882.375</v>
      </c>
      <c r="B4379">
        <v>19.999600000000001</v>
      </c>
      <c r="C4379">
        <f>_xlfn.IFNA(HLOOKUP(B4379,'[1]Traitement outputs'!$B$33:$Q$33,1,TRUE),16)</f>
        <v>18</v>
      </c>
      <c r="E4379" s="1">
        <v>34882.375</v>
      </c>
      <c r="F4379">
        <v>27.202999999999999</v>
      </c>
      <c r="G4379">
        <f t="shared" si="408"/>
        <v>27</v>
      </c>
      <c r="I4379" s="1">
        <v>34882.375</v>
      </c>
      <c r="J4379">
        <v>14808.9</v>
      </c>
      <c r="K4379">
        <f t="shared" si="409"/>
        <v>127.52133837601008</v>
      </c>
      <c r="M4379">
        <f>INDEX('[1]Traitement outputs (2)'!$B$51:$Q$56,MATCH(70,'[1]Traitement outputs (2)'!$A$51:$A$56,0),MATCH(C4379,'[1]Traitement outputs (2)'!$B$51:$Q$51,0))</f>
        <v>-40.563606676443541</v>
      </c>
      <c r="N4379">
        <f>INDEX('[1]Traitement outputs (2)'!$B$34:$Q$38,MATCH(70,'[1]Traitement outputs (2)'!$A$34:$A$38,0),MATCH(C4379,'[1]Traitement outputs (2)'!$B$33:$Q$33,0))</f>
        <v>-132.60751704955501</v>
      </c>
      <c r="O4379">
        <f>INDEX('[1]Traitement outputs (2)'!$B$58:$Q$63,MATCH(70,'[1]Traitement outputs (2)'!$A$58:$A$63,0),MATCH(C4379,'[1]Traitement outputs (2)'!$B$58:$Q$58,0))</f>
        <v>40.565237508304868</v>
      </c>
      <c r="P4379">
        <f>INDEX('[1]Traitement outputs (2)'!$B$41:$Q$45,MATCH(70,'[1]Traitement outputs (2)'!$A$41:$A$45,0),MATCH(C4379,'[1]Traitement outputs (2)'!$B$40:$Q$40,0))</f>
        <v>202.98564822710691</v>
      </c>
      <c r="Q4379">
        <f>IF(K4379&lt;30,INDEX('[1]Traitement outputs (2)'!$B$51:$Q$63,MATCH(70,'[1]Traitement outputs (2)'!$A$51:$A$63,0),MATCH(C4379,'[1]Traitement outputs (2)'!$B$51:$Q$51,0)),INDEX('[1]Traitement outputs (2)'!$B$34:$Q$38,MATCH(70,'[1]Traitement outputs (2)'!$A$34:$A$38,0),MATCH(C4379,'[1]Traitement outputs (2)'!$B$33:$Q$33,0)))</f>
        <v>-132.60751704955501</v>
      </c>
      <c r="R4379">
        <f>IF(K4379&lt;30,INDEX('[1]Traitement outputs (2)'!$B$58:$Q$63,MATCH(70,'[1]Traitement outputs (2)'!$A$58:$A$63,0),MATCH(C4379,'[1]Traitement outputs (2)'!$B$58:$Q$58,0)),INDEX('[1]Traitement outputs (2)'!$B$41:$Q$45,MATCH(70,'[1]Traitement outputs (2)'!$A$41:$A$45,0),MATCH(C4379,'[1]Traitement outputs (2)'!$B$40:$Q$40,0)))</f>
        <v>202.98564822710691</v>
      </c>
      <c r="T4379">
        <f t="shared" si="410"/>
        <v>-15399.551825944363</v>
      </c>
      <c r="U4379">
        <f t="shared" si="411"/>
        <v>23572.479745836052</v>
      </c>
      <c r="X4379">
        <f t="shared" si="412"/>
        <v>0.3723688629225973</v>
      </c>
      <c r="Y4379">
        <f t="shared" si="413"/>
        <v>0.47593715976189493</v>
      </c>
    </row>
    <row r="4380" spans="1:25" x14ac:dyDescent="0.35">
      <c r="A4380" s="1">
        <v>34882.416666666664</v>
      </c>
      <c r="B4380">
        <v>20.0624</v>
      </c>
      <c r="C4380">
        <f>_xlfn.IFNA(HLOOKUP(B4380,'[1]Traitement outputs'!$B$33:$Q$33,1,TRUE),16)</f>
        <v>20</v>
      </c>
      <c r="E4380" s="1">
        <v>34882.416666666664</v>
      </c>
      <c r="F4380">
        <v>27.390799999999999</v>
      </c>
      <c r="G4380">
        <f t="shared" si="408"/>
        <v>27</v>
      </c>
      <c r="I4380" s="1">
        <v>34882.416666666664</v>
      </c>
      <c r="J4380">
        <v>16559.5</v>
      </c>
      <c r="K4380">
        <f t="shared" si="409"/>
        <v>142.59597963640371</v>
      </c>
      <c r="M4380">
        <f>INDEX('[1]Traitement outputs (2)'!$B$51:$Q$56,MATCH(70,'[1]Traitement outputs (2)'!$A$51:$A$56,0),MATCH(C4380,'[1]Traitement outputs (2)'!$B$51:$Q$51,0))</f>
        <v>-16.864255714989046</v>
      </c>
      <c r="N4380">
        <f>INDEX('[1]Traitement outputs (2)'!$B$34:$Q$38,MATCH(70,'[1]Traitement outputs (2)'!$A$34:$A$38,0),MATCH(C4380,'[1]Traitement outputs (2)'!$B$33:$Q$33,0))</f>
        <v>-183.77989640241771</v>
      </c>
      <c r="O4380">
        <f>INDEX('[1]Traitement outputs (2)'!$B$58:$Q$63,MATCH(70,'[1]Traitement outputs (2)'!$A$58:$A$63,0),MATCH(C4380,'[1]Traitement outputs (2)'!$B$58:$Q$58,0))</f>
        <v>16.864787616041994</v>
      </c>
      <c r="P4380">
        <f>INDEX('[1]Traitement outputs (2)'!$B$41:$Q$45,MATCH(70,'[1]Traitement outputs (2)'!$A$41:$A$45,0),MATCH(C4380,'[1]Traitement outputs (2)'!$B$40:$Q$40,0))</f>
        <v>254.15803075879367</v>
      </c>
      <c r="Q4380">
        <f>IF(K4380&lt;30,INDEX('[1]Traitement outputs (2)'!$B$51:$Q$63,MATCH(70,'[1]Traitement outputs (2)'!$A$51:$A$63,0),MATCH(C4380,'[1]Traitement outputs (2)'!$B$51:$Q$51,0)),INDEX('[1]Traitement outputs (2)'!$B$34:$Q$38,MATCH(70,'[1]Traitement outputs (2)'!$A$34:$A$38,0),MATCH(C4380,'[1]Traitement outputs (2)'!$B$33:$Q$33,0)))</f>
        <v>-183.77989640241771</v>
      </c>
      <c r="R4380">
        <f>IF(K4380&lt;30,INDEX('[1]Traitement outputs (2)'!$B$58:$Q$63,MATCH(70,'[1]Traitement outputs (2)'!$A$58:$A$63,0),MATCH(C4380,'[1]Traitement outputs (2)'!$B$58:$Q$58,0)),INDEX('[1]Traitement outputs (2)'!$B$41:$Q$45,MATCH(70,'[1]Traitement outputs (2)'!$A$41:$A$45,0),MATCH(C4380,'[1]Traitement outputs (2)'!$B$40:$Q$40,0)))</f>
        <v>254.15803075879367</v>
      </c>
      <c r="T4380">
        <f t="shared" si="410"/>
        <v>-21342.138833337085</v>
      </c>
      <c r="U4380">
        <f t="shared" si="411"/>
        <v>29515.067122381799</v>
      </c>
      <c r="X4380">
        <f t="shared" si="412"/>
        <v>0.51606358805306241</v>
      </c>
      <c r="Y4380">
        <f t="shared" si="413"/>
        <v>0.59592021577150611</v>
      </c>
    </row>
    <row r="4381" spans="1:25" x14ac:dyDescent="0.35">
      <c r="A4381" s="1">
        <v>34882.458333333336</v>
      </c>
      <c r="B4381">
        <v>20.3614</v>
      </c>
      <c r="C4381">
        <f>_xlfn.IFNA(HLOOKUP(B4381,'[1]Traitement outputs'!$B$33:$Q$33,1,TRUE),16)</f>
        <v>20</v>
      </c>
      <c r="E4381" s="1">
        <v>34882.458333333336</v>
      </c>
      <c r="F4381">
        <v>27.5032</v>
      </c>
      <c r="G4381">
        <f t="shared" si="408"/>
        <v>28</v>
      </c>
      <c r="I4381" s="1">
        <v>34882.458333333336</v>
      </c>
      <c r="J4381">
        <v>16961.599999999999</v>
      </c>
      <c r="K4381">
        <f t="shared" si="409"/>
        <v>146.05851433925088</v>
      </c>
      <c r="M4381">
        <f>INDEX('[1]Traitement outputs (2)'!$B$51:$Q$56,MATCH(70,'[1]Traitement outputs (2)'!$A$51:$A$56,0),MATCH(C4381,'[1]Traitement outputs (2)'!$B$51:$Q$51,0))</f>
        <v>-16.864255714989046</v>
      </c>
      <c r="N4381">
        <f>INDEX('[1]Traitement outputs (2)'!$B$34:$Q$38,MATCH(70,'[1]Traitement outputs (2)'!$A$34:$A$38,0),MATCH(C4381,'[1]Traitement outputs (2)'!$B$33:$Q$33,0))</f>
        <v>-183.77989640241771</v>
      </c>
      <c r="O4381">
        <f>INDEX('[1]Traitement outputs (2)'!$B$58:$Q$63,MATCH(70,'[1]Traitement outputs (2)'!$A$58:$A$63,0),MATCH(C4381,'[1]Traitement outputs (2)'!$B$58:$Q$58,0))</f>
        <v>16.864787616041994</v>
      </c>
      <c r="P4381">
        <f>INDEX('[1]Traitement outputs (2)'!$B$41:$Q$45,MATCH(70,'[1]Traitement outputs (2)'!$A$41:$A$45,0),MATCH(C4381,'[1]Traitement outputs (2)'!$B$40:$Q$40,0))</f>
        <v>254.15803075879367</v>
      </c>
      <c r="Q4381">
        <f>IF(K4381&lt;30,INDEX('[1]Traitement outputs (2)'!$B$51:$Q$63,MATCH(70,'[1]Traitement outputs (2)'!$A$51:$A$63,0),MATCH(C4381,'[1]Traitement outputs (2)'!$B$51:$Q$51,0)),INDEX('[1]Traitement outputs (2)'!$B$34:$Q$38,MATCH(70,'[1]Traitement outputs (2)'!$A$34:$A$38,0),MATCH(C4381,'[1]Traitement outputs (2)'!$B$33:$Q$33,0)))</f>
        <v>-183.77989640241771</v>
      </c>
      <c r="R4381">
        <f>IF(K4381&lt;30,INDEX('[1]Traitement outputs (2)'!$B$58:$Q$63,MATCH(70,'[1]Traitement outputs (2)'!$A$58:$A$63,0),MATCH(C4381,'[1]Traitement outputs (2)'!$B$58:$Q$58,0)),INDEX('[1]Traitement outputs (2)'!$B$41:$Q$45,MATCH(70,'[1]Traitement outputs (2)'!$A$41:$A$45,0),MATCH(C4381,'[1]Traitement outputs (2)'!$B$40:$Q$40,0)))</f>
        <v>254.15803075879367</v>
      </c>
      <c r="T4381">
        <f t="shared" si="410"/>
        <v>-21342.138833337085</v>
      </c>
      <c r="U4381">
        <f t="shared" si="411"/>
        <v>29515.067122381799</v>
      </c>
      <c r="X4381">
        <f t="shared" si="412"/>
        <v>0.51606358805306241</v>
      </c>
      <c r="Y4381">
        <f t="shared" si="413"/>
        <v>0.59592021577150611</v>
      </c>
    </row>
    <row r="4382" spans="1:25" x14ac:dyDescent="0.35">
      <c r="A4382" s="1">
        <v>34882.5</v>
      </c>
      <c r="B4382">
        <v>20.276299999999999</v>
      </c>
      <c r="C4382">
        <f>_xlfn.IFNA(HLOOKUP(B4382,'[1]Traitement outputs'!$B$33:$Q$33,1,TRUE),16)</f>
        <v>20</v>
      </c>
      <c r="E4382" s="1">
        <v>34882.5</v>
      </c>
      <c r="F4382">
        <v>28.2971</v>
      </c>
      <c r="G4382">
        <f t="shared" si="408"/>
        <v>28</v>
      </c>
      <c r="I4382" s="1">
        <v>34882.5</v>
      </c>
      <c r="J4382">
        <v>16264.6</v>
      </c>
      <c r="K4382">
        <f t="shared" si="409"/>
        <v>140.05655789089357</v>
      </c>
      <c r="M4382">
        <f>INDEX('[1]Traitement outputs (2)'!$B$51:$Q$56,MATCH(70,'[1]Traitement outputs (2)'!$A$51:$A$56,0),MATCH(C4382,'[1]Traitement outputs (2)'!$B$51:$Q$51,0))</f>
        <v>-16.864255714989046</v>
      </c>
      <c r="N4382">
        <f>INDEX('[1]Traitement outputs (2)'!$B$34:$Q$38,MATCH(70,'[1]Traitement outputs (2)'!$A$34:$A$38,0),MATCH(C4382,'[1]Traitement outputs (2)'!$B$33:$Q$33,0))</f>
        <v>-183.77989640241771</v>
      </c>
      <c r="O4382">
        <f>INDEX('[1]Traitement outputs (2)'!$B$58:$Q$63,MATCH(70,'[1]Traitement outputs (2)'!$A$58:$A$63,0),MATCH(C4382,'[1]Traitement outputs (2)'!$B$58:$Q$58,0))</f>
        <v>16.864787616041994</v>
      </c>
      <c r="P4382">
        <f>INDEX('[1]Traitement outputs (2)'!$B$41:$Q$45,MATCH(70,'[1]Traitement outputs (2)'!$A$41:$A$45,0),MATCH(C4382,'[1]Traitement outputs (2)'!$B$40:$Q$40,0))</f>
        <v>254.15803075879367</v>
      </c>
      <c r="Q4382">
        <f>IF(K4382&lt;30,INDEX('[1]Traitement outputs (2)'!$B$51:$Q$63,MATCH(70,'[1]Traitement outputs (2)'!$A$51:$A$63,0),MATCH(C4382,'[1]Traitement outputs (2)'!$B$51:$Q$51,0)),INDEX('[1]Traitement outputs (2)'!$B$34:$Q$38,MATCH(70,'[1]Traitement outputs (2)'!$A$34:$A$38,0),MATCH(C4382,'[1]Traitement outputs (2)'!$B$33:$Q$33,0)))</f>
        <v>-183.77989640241771</v>
      </c>
      <c r="R4382">
        <f>IF(K4382&lt;30,INDEX('[1]Traitement outputs (2)'!$B$58:$Q$63,MATCH(70,'[1]Traitement outputs (2)'!$A$58:$A$63,0),MATCH(C4382,'[1]Traitement outputs (2)'!$B$58:$Q$58,0)),INDEX('[1]Traitement outputs (2)'!$B$41:$Q$45,MATCH(70,'[1]Traitement outputs (2)'!$A$41:$A$45,0),MATCH(C4382,'[1]Traitement outputs (2)'!$B$40:$Q$40,0)))</f>
        <v>254.15803075879367</v>
      </c>
      <c r="T4382">
        <f t="shared" si="410"/>
        <v>-21342.138833337085</v>
      </c>
      <c r="U4382">
        <f t="shared" si="411"/>
        <v>29515.067122381799</v>
      </c>
      <c r="X4382">
        <f t="shared" si="412"/>
        <v>0.51606358805306241</v>
      </c>
      <c r="Y4382">
        <f t="shared" si="413"/>
        <v>0.59592021577150611</v>
      </c>
    </row>
    <row r="4383" spans="1:25" x14ac:dyDescent="0.35">
      <c r="A4383" s="1">
        <v>34882.541666666664</v>
      </c>
      <c r="B4383">
        <v>20.002600000000001</v>
      </c>
      <c r="C4383">
        <f>_xlfn.IFNA(HLOOKUP(B4383,'[1]Traitement outputs'!$B$33:$Q$33,1,TRUE),16)</f>
        <v>20</v>
      </c>
      <c r="E4383" s="1">
        <v>34882.541666666664</v>
      </c>
      <c r="F4383">
        <v>28.864599999999999</v>
      </c>
      <c r="G4383">
        <f t="shared" si="408"/>
        <v>29</v>
      </c>
      <c r="I4383" s="1">
        <v>34882.541666666664</v>
      </c>
      <c r="J4383">
        <v>13738.8</v>
      </c>
      <c r="K4383">
        <f t="shared" si="409"/>
        <v>118.30656994647322</v>
      </c>
      <c r="M4383">
        <f>INDEX('[1]Traitement outputs (2)'!$B$51:$Q$56,MATCH(70,'[1]Traitement outputs (2)'!$A$51:$A$56,0),MATCH(C4383,'[1]Traitement outputs (2)'!$B$51:$Q$51,0))</f>
        <v>-16.864255714989046</v>
      </c>
      <c r="N4383">
        <f>INDEX('[1]Traitement outputs (2)'!$B$34:$Q$38,MATCH(70,'[1]Traitement outputs (2)'!$A$34:$A$38,0),MATCH(C4383,'[1]Traitement outputs (2)'!$B$33:$Q$33,0))</f>
        <v>-183.77989640241771</v>
      </c>
      <c r="O4383">
        <f>INDEX('[1]Traitement outputs (2)'!$B$58:$Q$63,MATCH(70,'[1]Traitement outputs (2)'!$A$58:$A$63,0),MATCH(C4383,'[1]Traitement outputs (2)'!$B$58:$Q$58,0))</f>
        <v>16.864787616041994</v>
      </c>
      <c r="P4383">
        <f>INDEX('[1]Traitement outputs (2)'!$B$41:$Q$45,MATCH(70,'[1]Traitement outputs (2)'!$A$41:$A$45,0),MATCH(C4383,'[1]Traitement outputs (2)'!$B$40:$Q$40,0))</f>
        <v>254.15803075879367</v>
      </c>
      <c r="Q4383">
        <f>IF(K4383&lt;30,INDEX('[1]Traitement outputs (2)'!$B$51:$Q$63,MATCH(70,'[1]Traitement outputs (2)'!$A$51:$A$63,0),MATCH(C4383,'[1]Traitement outputs (2)'!$B$51:$Q$51,0)),INDEX('[1]Traitement outputs (2)'!$B$34:$Q$38,MATCH(70,'[1]Traitement outputs (2)'!$A$34:$A$38,0),MATCH(C4383,'[1]Traitement outputs (2)'!$B$33:$Q$33,0)))</f>
        <v>-183.77989640241771</v>
      </c>
      <c r="R4383">
        <f>IF(K4383&lt;30,INDEX('[1]Traitement outputs (2)'!$B$58:$Q$63,MATCH(70,'[1]Traitement outputs (2)'!$A$58:$A$63,0),MATCH(C4383,'[1]Traitement outputs (2)'!$B$58:$Q$58,0)),INDEX('[1]Traitement outputs (2)'!$B$41:$Q$45,MATCH(70,'[1]Traitement outputs (2)'!$A$41:$A$45,0),MATCH(C4383,'[1]Traitement outputs (2)'!$B$40:$Q$40,0)))</f>
        <v>254.15803075879367</v>
      </c>
      <c r="T4383">
        <f t="shared" si="410"/>
        <v>-21342.138833337085</v>
      </c>
      <c r="U4383">
        <f t="shared" si="411"/>
        <v>29515.067122381799</v>
      </c>
      <c r="X4383">
        <f t="shared" si="412"/>
        <v>0.51606358805306241</v>
      </c>
      <c r="Y4383">
        <f t="shared" si="413"/>
        <v>0.59592021577150611</v>
      </c>
    </row>
    <row r="4384" spans="1:25" x14ac:dyDescent="0.35">
      <c r="A4384" s="1">
        <v>34882.583333333336</v>
      </c>
      <c r="B4384">
        <v>19.999700000000001</v>
      </c>
      <c r="C4384">
        <f>_xlfn.IFNA(HLOOKUP(B4384,'[1]Traitement outputs'!$B$33:$Q$33,1,TRUE),16)</f>
        <v>18</v>
      </c>
      <c r="E4384" s="1">
        <v>34882.583333333336</v>
      </c>
      <c r="F4384">
        <v>28.721800000000002</v>
      </c>
      <c r="G4384">
        <f t="shared" si="408"/>
        <v>29</v>
      </c>
      <c r="I4384" s="1">
        <v>34882.583333333336</v>
      </c>
      <c r="J4384">
        <v>11075</v>
      </c>
      <c r="K4384">
        <f t="shared" si="409"/>
        <v>95.368246292048141</v>
      </c>
      <c r="M4384">
        <f>INDEX('[1]Traitement outputs (2)'!$B$51:$Q$56,MATCH(70,'[1]Traitement outputs (2)'!$A$51:$A$56,0),MATCH(C4384,'[1]Traitement outputs (2)'!$B$51:$Q$51,0))</f>
        <v>-40.563606676443541</v>
      </c>
      <c r="N4384">
        <f>INDEX('[1]Traitement outputs (2)'!$B$34:$Q$38,MATCH(70,'[1]Traitement outputs (2)'!$A$34:$A$38,0),MATCH(C4384,'[1]Traitement outputs (2)'!$B$33:$Q$33,0))</f>
        <v>-132.60751704955501</v>
      </c>
      <c r="O4384">
        <f>INDEX('[1]Traitement outputs (2)'!$B$58:$Q$63,MATCH(70,'[1]Traitement outputs (2)'!$A$58:$A$63,0),MATCH(C4384,'[1]Traitement outputs (2)'!$B$58:$Q$58,0))</f>
        <v>40.565237508304868</v>
      </c>
      <c r="P4384">
        <f>INDEX('[1]Traitement outputs (2)'!$B$41:$Q$45,MATCH(70,'[1]Traitement outputs (2)'!$A$41:$A$45,0),MATCH(C4384,'[1]Traitement outputs (2)'!$B$40:$Q$40,0))</f>
        <v>202.98564822710691</v>
      </c>
      <c r="Q4384">
        <f>IF(K4384&lt;30,INDEX('[1]Traitement outputs (2)'!$B$51:$Q$63,MATCH(70,'[1]Traitement outputs (2)'!$A$51:$A$63,0),MATCH(C4384,'[1]Traitement outputs (2)'!$B$51:$Q$51,0)),INDEX('[1]Traitement outputs (2)'!$B$34:$Q$38,MATCH(70,'[1]Traitement outputs (2)'!$A$34:$A$38,0),MATCH(C4384,'[1]Traitement outputs (2)'!$B$33:$Q$33,0)))</f>
        <v>-132.60751704955501</v>
      </c>
      <c r="R4384">
        <f>IF(K4384&lt;30,INDEX('[1]Traitement outputs (2)'!$B$58:$Q$63,MATCH(70,'[1]Traitement outputs (2)'!$A$58:$A$63,0),MATCH(C4384,'[1]Traitement outputs (2)'!$B$58:$Q$58,0)),INDEX('[1]Traitement outputs (2)'!$B$41:$Q$45,MATCH(70,'[1]Traitement outputs (2)'!$A$41:$A$45,0),MATCH(C4384,'[1]Traitement outputs (2)'!$B$40:$Q$40,0)))</f>
        <v>202.98564822710691</v>
      </c>
      <c r="T4384">
        <f t="shared" si="410"/>
        <v>-15399.551825944363</v>
      </c>
      <c r="U4384">
        <f t="shared" si="411"/>
        <v>23572.479745836052</v>
      </c>
      <c r="X4384">
        <f t="shared" si="412"/>
        <v>0.3723688629225973</v>
      </c>
      <c r="Y4384">
        <f t="shared" si="413"/>
        <v>0.47593715976189493</v>
      </c>
    </row>
    <row r="4385" spans="1:25" x14ac:dyDescent="0.35">
      <c r="A4385" s="1">
        <v>34882.625</v>
      </c>
      <c r="B4385">
        <v>19.9999</v>
      </c>
      <c r="C4385">
        <f>_xlfn.IFNA(HLOOKUP(B4385,'[1]Traitement outputs'!$B$33:$Q$33,1,TRUE),16)</f>
        <v>18</v>
      </c>
      <c r="E4385" s="1">
        <v>34882.625</v>
      </c>
      <c r="F4385">
        <v>28.9495</v>
      </c>
      <c r="G4385">
        <f t="shared" si="408"/>
        <v>29</v>
      </c>
      <c r="I4385" s="1">
        <v>34882.625</v>
      </c>
      <c r="J4385">
        <v>10457.700000000001</v>
      </c>
      <c r="K4385">
        <f t="shared" si="409"/>
        <v>90.052596771860223</v>
      </c>
      <c r="M4385">
        <f>INDEX('[1]Traitement outputs (2)'!$B$51:$Q$56,MATCH(70,'[1]Traitement outputs (2)'!$A$51:$A$56,0),MATCH(C4385,'[1]Traitement outputs (2)'!$B$51:$Q$51,0))</f>
        <v>-40.563606676443541</v>
      </c>
      <c r="N4385">
        <f>INDEX('[1]Traitement outputs (2)'!$B$34:$Q$38,MATCH(70,'[1]Traitement outputs (2)'!$A$34:$A$38,0),MATCH(C4385,'[1]Traitement outputs (2)'!$B$33:$Q$33,0))</f>
        <v>-132.60751704955501</v>
      </c>
      <c r="O4385">
        <f>INDEX('[1]Traitement outputs (2)'!$B$58:$Q$63,MATCH(70,'[1]Traitement outputs (2)'!$A$58:$A$63,0),MATCH(C4385,'[1]Traitement outputs (2)'!$B$58:$Q$58,0))</f>
        <v>40.565237508304868</v>
      </c>
      <c r="P4385">
        <f>INDEX('[1]Traitement outputs (2)'!$B$41:$Q$45,MATCH(70,'[1]Traitement outputs (2)'!$A$41:$A$45,0),MATCH(C4385,'[1]Traitement outputs (2)'!$B$40:$Q$40,0))</f>
        <v>202.98564822710691</v>
      </c>
      <c r="Q4385">
        <f>IF(K4385&lt;30,INDEX('[1]Traitement outputs (2)'!$B$51:$Q$63,MATCH(70,'[1]Traitement outputs (2)'!$A$51:$A$63,0),MATCH(C4385,'[1]Traitement outputs (2)'!$B$51:$Q$51,0)),INDEX('[1]Traitement outputs (2)'!$B$34:$Q$38,MATCH(70,'[1]Traitement outputs (2)'!$A$34:$A$38,0),MATCH(C4385,'[1]Traitement outputs (2)'!$B$33:$Q$33,0)))</f>
        <v>-132.60751704955501</v>
      </c>
      <c r="R4385">
        <f>IF(K4385&lt;30,INDEX('[1]Traitement outputs (2)'!$B$58:$Q$63,MATCH(70,'[1]Traitement outputs (2)'!$A$58:$A$63,0),MATCH(C4385,'[1]Traitement outputs (2)'!$B$58:$Q$58,0)),INDEX('[1]Traitement outputs (2)'!$B$41:$Q$45,MATCH(70,'[1]Traitement outputs (2)'!$A$41:$A$45,0),MATCH(C4385,'[1]Traitement outputs (2)'!$B$40:$Q$40,0)))</f>
        <v>202.98564822710691</v>
      </c>
      <c r="T4385">
        <f t="shared" si="410"/>
        <v>-15399.551825944363</v>
      </c>
      <c r="U4385">
        <f t="shared" si="411"/>
        <v>23572.479745836052</v>
      </c>
      <c r="X4385">
        <f t="shared" si="412"/>
        <v>0.3723688629225973</v>
      </c>
      <c r="Y4385">
        <f t="shared" si="413"/>
        <v>0.47593715976189493</v>
      </c>
    </row>
    <row r="4386" spans="1:25" x14ac:dyDescent="0.35">
      <c r="A4386" s="1">
        <v>34882.666666666664</v>
      </c>
      <c r="B4386">
        <v>19.999700000000001</v>
      </c>
      <c r="C4386">
        <f>_xlfn.IFNA(HLOOKUP(B4386,'[1]Traitement outputs'!$B$33:$Q$33,1,TRUE),16)</f>
        <v>18</v>
      </c>
      <c r="E4386" s="1">
        <v>34882.666666666664</v>
      </c>
      <c r="F4386">
        <v>29.3142</v>
      </c>
      <c r="G4386">
        <f t="shared" si="408"/>
        <v>29</v>
      </c>
      <c r="I4386" s="1">
        <v>34882.666666666664</v>
      </c>
      <c r="J4386">
        <v>12970.7</v>
      </c>
      <c r="K4386">
        <f t="shared" si="409"/>
        <v>111.69236227361344</v>
      </c>
      <c r="M4386">
        <f>INDEX('[1]Traitement outputs (2)'!$B$51:$Q$56,MATCH(70,'[1]Traitement outputs (2)'!$A$51:$A$56,0),MATCH(C4386,'[1]Traitement outputs (2)'!$B$51:$Q$51,0))</f>
        <v>-40.563606676443541</v>
      </c>
      <c r="N4386">
        <f>INDEX('[1]Traitement outputs (2)'!$B$34:$Q$38,MATCH(70,'[1]Traitement outputs (2)'!$A$34:$A$38,0),MATCH(C4386,'[1]Traitement outputs (2)'!$B$33:$Q$33,0))</f>
        <v>-132.60751704955501</v>
      </c>
      <c r="O4386">
        <f>INDEX('[1]Traitement outputs (2)'!$B$58:$Q$63,MATCH(70,'[1]Traitement outputs (2)'!$A$58:$A$63,0),MATCH(C4386,'[1]Traitement outputs (2)'!$B$58:$Q$58,0))</f>
        <v>40.565237508304868</v>
      </c>
      <c r="P4386">
        <f>INDEX('[1]Traitement outputs (2)'!$B$41:$Q$45,MATCH(70,'[1]Traitement outputs (2)'!$A$41:$A$45,0),MATCH(C4386,'[1]Traitement outputs (2)'!$B$40:$Q$40,0))</f>
        <v>202.98564822710691</v>
      </c>
      <c r="Q4386">
        <f>IF(K4386&lt;30,INDEX('[1]Traitement outputs (2)'!$B$51:$Q$63,MATCH(70,'[1]Traitement outputs (2)'!$A$51:$A$63,0),MATCH(C4386,'[1]Traitement outputs (2)'!$B$51:$Q$51,0)),INDEX('[1]Traitement outputs (2)'!$B$34:$Q$38,MATCH(70,'[1]Traitement outputs (2)'!$A$34:$A$38,0),MATCH(C4386,'[1]Traitement outputs (2)'!$B$33:$Q$33,0)))</f>
        <v>-132.60751704955501</v>
      </c>
      <c r="R4386">
        <f>IF(K4386&lt;30,INDEX('[1]Traitement outputs (2)'!$B$58:$Q$63,MATCH(70,'[1]Traitement outputs (2)'!$A$58:$A$63,0),MATCH(C4386,'[1]Traitement outputs (2)'!$B$58:$Q$58,0)),INDEX('[1]Traitement outputs (2)'!$B$41:$Q$45,MATCH(70,'[1]Traitement outputs (2)'!$A$41:$A$45,0),MATCH(C4386,'[1]Traitement outputs (2)'!$B$40:$Q$40,0)))</f>
        <v>202.98564822710691</v>
      </c>
      <c r="T4386">
        <f t="shared" si="410"/>
        <v>-15399.551825944363</v>
      </c>
      <c r="U4386">
        <f t="shared" si="411"/>
        <v>23572.479745836052</v>
      </c>
      <c r="X4386">
        <f t="shared" si="412"/>
        <v>0.3723688629225973</v>
      </c>
      <c r="Y4386">
        <f t="shared" si="413"/>
        <v>0.47593715976189493</v>
      </c>
    </row>
    <row r="4387" spans="1:25" x14ac:dyDescent="0.35">
      <c r="A4387" s="1">
        <v>34882.708333333336</v>
      </c>
      <c r="B4387">
        <v>20.000399999999999</v>
      </c>
      <c r="C4387">
        <f>_xlfn.IFNA(HLOOKUP(B4387,'[1]Traitement outputs'!$B$33:$Q$33,1,TRUE),16)</f>
        <v>20</v>
      </c>
      <c r="E4387" s="1">
        <v>34882.708333333336</v>
      </c>
      <c r="F4387">
        <v>29.593299999999999</v>
      </c>
      <c r="G4387">
        <f t="shared" si="408"/>
        <v>30</v>
      </c>
      <c r="I4387" s="1">
        <v>34882.708333333336</v>
      </c>
      <c r="J4387">
        <v>8744.7099999999991</v>
      </c>
      <c r="K4387">
        <f t="shared" si="409"/>
        <v>75.301820048084537</v>
      </c>
      <c r="M4387">
        <f>INDEX('[1]Traitement outputs (2)'!$B$51:$Q$56,MATCH(70,'[1]Traitement outputs (2)'!$A$51:$A$56,0),MATCH(C4387,'[1]Traitement outputs (2)'!$B$51:$Q$51,0))</f>
        <v>-16.864255714989046</v>
      </c>
      <c r="N4387">
        <f>INDEX('[1]Traitement outputs (2)'!$B$34:$Q$38,MATCH(70,'[1]Traitement outputs (2)'!$A$34:$A$38,0),MATCH(C4387,'[1]Traitement outputs (2)'!$B$33:$Q$33,0))</f>
        <v>-183.77989640241771</v>
      </c>
      <c r="O4387">
        <f>INDEX('[1]Traitement outputs (2)'!$B$58:$Q$63,MATCH(70,'[1]Traitement outputs (2)'!$A$58:$A$63,0),MATCH(C4387,'[1]Traitement outputs (2)'!$B$58:$Q$58,0))</f>
        <v>16.864787616041994</v>
      </c>
      <c r="P4387">
        <f>INDEX('[1]Traitement outputs (2)'!$B$41:$Q$45,MATCH(70,'[1]Traitement outputs (2)'!$A$41:$A$45,0),MATCH(C4387,'[1]Traitement outputs (2)'!$B$40:$Q$40,0))</f>
        <v>254.15803075879367</v>
      </c>
      <c r="Q4387">
        <f>IF(K4387&lt;30,INDEX('[1]Traitement outputs (2)'!$B$51:$Q$63,MATCH(70,'[1]Traitement outputs (2)'!$A$51:$A$63,0),MATCH(C4387,'[1]Traitement outputs (2)'!$B$51:$Q$51,0)),INDEX('[1]Traitement outputs (2)'!$B$34:$Q$38,MATCH(70,'[1]Traitement outputs (2)'!$A$34:$A$38,0),MATCH(C4387,'[1]Traitement outputs (2)'!$B$33:$Q$33,0)))</f>
        <v>-183.77989640241771</v>
      </c>
      <c r="R4387">
        <f>IF(K4387&lt;30,INDEX('[1]Traitement outputs (2)'!$B$58:$Q$63,MATCH(70,'[1]Traitement outputs (2)'!$A$58:$A$63,0),MATCH(C4387,'[1]Traitement outputs (2)'!$B$58:$Q$58,0)),INDEX('[1]Traitement outputs (2)'!$B$41:$Q$45,MATCH(70,'[1]Traitement outputs (2)'!$A$41:$A$45,0),MATCH(C4387,'[1]Traitement outputs (2)'!$B$40:$Q$40,0)))</f>
        <v>254.15803075879367</v>
      </c>
      <c r="T4387">
        <f t="shared" si="410"/>
        <v>-21342.138833337085</v>
      </c>
      <c r="U4387">
        <f t="shared" si="411"/>
        <v>29515.067122381799</v>
      </c>
      <c r="X4387">
        <f t="shared" si="412"/>
        <v>0.51606358805306241</v>
      </c>
      <c r="Y4387">
        <f t="shared" si="413"/>
        <v>0.59592021577150611</v>
      </c>
    </row>
    <row r="4388" spans="1:25" x14ac:dyDescent="0.35">
      <c r="A4388" s="1">
        <v>34882.75</v>
      </c>
      <c r="B4388">
        <v>20.000699999999998</v>
      </c>
      <c r="C4388">
        <f>_xlfn.IFNA(HLOOKUP(B4388,'[1]Traitement outputs'!$B$33:$Q$33,1,TRUE),16)</f>
        <v>20</v>
      </c>
      <c r="E4388" s="1">
        <v>34882.75</v>
      </c>
      <c r="F4388">
        <v>29.641100000000002</v>
      </c>
      <c r="G4388">
        <f t="shared" si="408"/>
        <v>30</v>
      </c>
      <c r="I4388" s="1">
        <v>34882.75</v>
      </c>
      <c r="J4388">
        <v>6059.98</v>
      </c>
      <c r="K4388">
        <f t="shared" si="409"/>
        <v>52.183265477642067</v>
      </c>
      <c r="M4388">
        <f>INDEX('[1]Traitement outputs (2)'!$B$51:$Q$56,MATCH(70,'[1]Traitement outputs (2)'!$A$51:$A$56,0),MATCH(C4388,'[1]Traitement outputs (2)'!$B$51:$Q$51,0))</f>
        <v>-16.864255714989046</v>
      </c>
      <c r="N4388">
        <f>INDEX('[1]Traitement outputs (2)'!$B$34:$Q$38,MATCH(70,'[1]Traitement outputs (2)'!$A$34:$A$38,0),MATCH(C4388,'[1]Traitement outputs (2)'!$B$33:$Q$33,0))</f>
        <v>-183.77989640241771</v>
      </c>
      <c r="O4388">
        <f>INDEX('[1]Traitement outputs (2)'!$B$58:$Q$63,MATCH(70,'[1]Traitement outputs (2)'!$A$58:$A$63,0),MATCH(C4388,'[1]Traitement outputs (2)'!$B$58:$Q$58,0))</f>
        <v>16.864787616041994</v>
      </c>
      <c r="P4388">
        <f>INDEX('[1]Traitement outputs (2)'!$B$41:$Q$45,MATCH(70,'[1]Traitement outputs (2)'!$A$41:$A$45,0),MATCH(C4388,'[1]Traitement outputs (2)'!$B$40:$Q$40,0))</f>
        <v>254.15803075879367</v>
      </c>
      <c r="Q4388">
        <f>IF(K4388&lt;30,INDEX('[1]Traitement outputs (2)'!$B$51:$Q$63,MATCH(70,'[1]Traitement outputs (2)'!$A$51:$A$63,0),MATCH(C4388,'[1]Traitement outputs (2)'!$B$51:$Q$51,0)),INDEX('[1]Traitement outputs (2)'!$B$34:$Q$38,MATCH(70,'[1]Traitement outputs (2)'!$A$34:$A$38,0),MATCH(C4388,'[1]Traitement outputs (2)'!$B$33:$Q$33,0)))</f>
        <v>-183.77989640241771</v>
      </c>
      <c r="R4388">
        <f>IF(K4388&lt;30,INDEX('[1]Traitement outputs (2)'!$B$58:$Q$63,MATCH(70,'[1]Traitement outputs (2)'!$A$58:$A$63,0),MATCH(C4388,'[1]Traitement outputs (2)'!$B$58:$Q$58,0)),INDEX('[1]Traitement outputs (2)'!$B$41:$Q$45,MATCH(70,'[1]Traitement outputs (2)'!$A$41:$A$45,0),MATCH(C4388,'[1]Traitement outputs (2)'!$B$40:$Q$40,0)))</f>
        <v>254.15803075879367</v>
      </c>
      <c r="T4388">
        <f t="shared" si="410"/>
        <v>-21342.138833337085</v>
      </c>
      <c r="U4388">
        <f t="shared" si="411"/>
        <v>29515.067122381799</v>
      </c>
      <c r="X4388">
        <f t="shared" si="412"/>
        <v>0.51606358805306241</v>
      </c>
      <c r="Y4388">
        <f t="shared" si="413"/>
        <v>0.59592021577150611</v>
      </c>
    </row>
    <row r="4389" spans="1:25" x14ac:dyDescent="0.35">
      <c r="A4389" s="1">
        <v>34882.791666666664</v>
      </c>
      <c r="B4389">
        <v>20.001100000000001</v>
      </c>
      <c r="C4389">
        <f>_xlfn.IFNA(HLOOKUP(B4389,'[1]Traitement outputs'!$B$33:$Q$33,1,TRUE),16)</f>
        <v>20</v>
      </c>
      <c r="E4389" s="1">
        <v>34882.791666666664</v>
      </c>
      <c r="F4389">
        <v>29.609100000000002</v>
      </c>
      <c r="G4389">
        <f t="shared" si="408"/>
        <v>30</v>
      </c>
      <c r="I4389" s="1">
        <v>34882.791666666664</v>
      </c>
      <c r="J4389">
        <v>443.11599999999999</v>
      </c>
      <c r="K4389">
        <f t="shared" si="409"/>
        <v>3.8157287425685964</v>
      </c>
      <c r="M4389">
        <f>INDEX('[1]Traitement outputs (2)'!$B$51:$Q$56,MATCH(70,'[1]Traitement outputs (2)'!$A$51:$A$56,0),MATCH(C4389,'[1]Traitement outputs (2)'!$B$51:$Q$51,0))</f>
        <v>-16.864255714989046</v>
      </c>
      <c r="N4389">
        <f>INDEX('[1]Traitement outputs (2)'!$B$34:$Q$38,MATCH(70,'[1]Traitement outputs (2)'!$A$34:$A$38,0),MATCH(C4389,'[1]Traitement outputs (2)'!$B$33:$Q$33,0))</f>
        <v>-183.77989640241771</v>
      </c>
      <c r="O4389">
        <f>INDEX('[1]Traitement outputs (2)'!$B$58:$Q$63,MATCH(70,'[1]Traitement outputs (2)'!$A$58:$A$63,0),MATCH(C4389,'[1]Traitement outputs (2)'!$B$58:$Q$58,0))</f>
        <v>16.864787616041994</v>
      </c>
      <c r="P4389">
        <f>INDEX('[1]Traitement outputs (2)'!$B$41:$Q$45,MATCH(70,'[1]Traitement outputs (2)'!$A$41:$A$45,0),MATCH(C4389,'[1]Traitement outputs (2)'!$B$40:$Q$40,0))</f>
        <v>254.15803075879367</v>
      </c>
      <c r="Q4389">
        <f>IF(K4389&lt;30,INDEX('[1]Traitement outputs (2)'!$B$51:$Q$63,MATCH(70,'[1]Traitement outputs (2)'!$A$51:$A$63,0),MATCH(C4389,'[1]Traitement outputs (2)'!$B$51:$Q$51,0)),INDEX('[1]Traitement outputs (2)'!$B$34:$Q$38,MATCH(70,'[1]Traitement outputs (2)'!$A$34:$A$38,0),MATCH(C4389,'[1]Traitement outputs (2)'!$B$33:$Q$33,0)))</f>
        <v>-16.864255714989046</v>
      </c>
      <c r="R4389">
        <f>IF(K4389&lt;30,INDEX('[1]Traitement outputs (2)'!$B$58:$Q$63,MATCH(70,'[1]Traitement outputs (2)'!$A$58:$A$63,0),MATCH(C4389,'[1]Traitement outputs (2)'!$B$58:$Q$58,0)),INDEX('[1]Traitement outputs (2)'!$B$41:$Q$45,MATCH(70,'[1]Traitement outputs (2)'!$A$41:$A$45,0),MATCH(C4389,'[1]Traitement outputs (2)'!$B$40:$Q$40,0)))</f>
        <v>16.864787616041994</v>
      </c>
      <c r="T4389">
        <f t="shared" si="410"/>
        <v>-1958.42577907482</v>
      </c>
      <c r="U4389">
        <f t="shared" si="411"/>
        <v>1958.4875481058175</v>
      </c>
      <c r="X4389">
        <f t="shared" si="412"/>
        <v>4.735571455032727E-2</v>
      </c>
      <c r="Y4389">
        <f t="shared" si="413"/>
        <v>3.954259420836595E-2</v>
      </c>
    </row>
    <row r="4390" spans="1:25" x14ac:dyDescent="0.35">
      <c r="A4390" s="1">
        <v>34882.833333333336</v>
      </c>
      <c r="B4390">
        <v>20.001100000000001</v>
      </c>
      <c r="C4390">
        <f>_xlfn.IFNA(HLOOKUP(B4390,'[1]Traitement outputs'!$B$33:$Q$33,1,TRUE),16)</f>
        <v>20</v>
      </c>
      <c r="E4390" s="1">
        <v>34882.833333333336</v>
      </c>
      <c r="F4390">
        <v>29.556000000000001</v>
      </c>
      <c r="G4390">
        <f t="shared" si="408"/>
        <v>30</v>
      </c>
      <c r="I4390" s="1">
        <v>34882.833333333336</v>
      </c>
      <c r="J4390">
        <v>0</v>
      </c>
      <c r="K4390">
        <f t="shared" si="409"/>
        <v>0</v>
      </c>
      <c r="M4390">
        <f>INDEX('[1]Traitement outputs (2)'!$B$51:$Q$56,MATCH(70,'[1]Traitement outputs (2)'!$A$51:$A$56,0),MATCH(C4390,'[1]Traitement outputs (2)'!$B$51:$Q$51,0))</f>
        <v>-16.864255714989046</v>
      </c>
      <c r="N4390">
        <f>INDEX('[1]Traitement outputs (2)'!$B$34:$Q$38,MATCH(70,'[1]Traitement outputs (2)'!$A$34:$A$38,0),MATCH(C4390,'[1]Traitement outputs (2)'!$B$33:$Q$33,0))</f>
        <v>-183.77989640241771</v>
      </c>
      <c r="O4390">
        <f>INDEX('[1]Traitement outputs (2)'!$B$58:$Q$63,MATCH(70,'[1]Traitement outputs (2)'!$A$58:$A$63,0),MATCH(C4390,'[1]Traitement outputs (2)'!$B$58:$Q$58,0))</f>
        <v>16.864787616041994</v>
      </c>
      <c r="P4390">
        <f>INDEX('[1]Traitement outputs (2)'!$B$41:$Q$45,MATCH(70,'[1]Traitement outputs (2)'!$A$41:$A$45,0),MATCH(C4390,'[1]Traitement outputs (2)'!$B$40:$Q$40,0))</f>
        <v>254.15803075879367</v>
      </c>
      <c r="Q4390">
        <f>IF(K4390&lt;30,INDEX('[1]Traitement outputs (2)'!$B$51:$Q$63,MATCH(70,'[1]Traitement outputs (2)'!$A$51:$A$63,0),MATCH(C4390,'[1]Traitement outputs (2)'!$B$51:$Q$51,0)),INDEX('[1]Traitement outputs (2)'!$B$34:$Q$38,MATCH(70,'[1]Traitement outputs (2)'!$A$34:$A$38,0),MATCH(C4390,'[1]Traitement outputs (2)'!$B$33:$Q$33,0)))</f>
        <v>-16.864255714989046</v>
      </c>
      <c r="R4390">
        <f>IF(K4390&lt;30,INDEX('[1]Traitement outputs (2)'!$B$58:$Q$63,MATCH(70,'[1]Traitement outputs (2)'!$A$58:$A$63,0),MATCH(C4390,'[1]Traitement outputs (2)'!$B$58:$Q$58,0)),INDEX('[1]Traitement outputs (2)'!$B$41:$Q$45,MATCH(70,'[1]Traitement outputs (2)'!$A$41:$A$45,0),MATCH(C4390,'[1]Traitement outputs (2)'!$B$40:$Q$40,0)))</f>
        <v>16.864787616041994</v>
      </c>
      <c r="T4390">
        <f t="shared" si="410"/>
        <v>-1958.42577907482</v>
      </c>
      <c r="U4390">
        <f t="shared" si="411"/>
        <v>1958.4875481058175</v>
      </c>
      <c r="X4390">
        <f t="shared" si="412"/>
        <v>4.735571455032727E-2</v>
      </c>
      <c r="Y4390">
        <f t="shared" si="413"/>
        <v>3.954259420836595E-2</v>
      </c>
    </row>
    <row r="4391" spans="1:25" x14ac:dyDescent="0.35">
      <c r="A4391" s="1">
        <v>34882.875</v>
      </c>
      <c r="B4391">
        <v>16.167200000000001</v>
      </c>
      <c r="C4391">
        <f>_xlfn.IFNA(HLOOKUP(B4391,'[1]Traitement outputs'!$B$33:$Q$33,1,TRUE),16)</f>
        <v>16</v>
      </c>
      <c r="E4391" s="1">
        <v>34882.875</v>
      </c>
      <c r="F4391">
        <v>38.020699999999998</v>
      </c>
      <c r="G4391">
        <f t="shared" si="408"/>
        <v>38</v>
      </c>
      <c r="I4391" s="1">
        <v>34882.875</v>
      </c>
      <c r="J4391">
        <v>0</v>
      </c>
      <c r="K4391">
        <f t="shared" si="409"/>
        <v>0</v>
      </c>
      <c r="M4391">
        <f>INDEX('[1]Traitement outputs (2)'!$B$51:$Q$56,MATCH(70,'[1]Traitement outputs (2)'!$A$51:$A$56,0),MATCH(C4391,'[1]Traitement outputs (2)'!$B$51:$Q$51,0))</f>
        <v>-27.907128105419115</v>
      </c>
      <c r="N4391">
        <f>INDEX('[1]Traitement outputs (2)'!$B$34:$Q$38,MATCH(70,'[1]Traitement outputs (2)'!$A$34:$A$38,0),MATCH(C4391,'[1]Traitement outputs (2)'!$B$33:$Q$33,0))</f>
        <v>-87.65601603539298</v>
      </c>
      <c r="O4391">
        <f>INDEX('[1]Traitement outputs (2)'!$B$58:$Q$63,MATCH(70,'[1]Traitement outputs (2)'!$A$58:$A$63,0),MATCH(C4391,'[1]Traitement outputs (2)'!$B$58:$Q$58,0))</f>
        <v>27.907128104236733</v>
      </c>
      <c r="P4391">
        <f>INDEX('[1]Traitement outputs (2)'!$B$41:$Q$45,MATCH(70,'[1]Traitement outputs (2)'!$A$41:$A$45,0),MATCH(C4391,'[1]Traitement outputs (2)'!$B$40:$Q$40,0))</f>
        <v>158.03405896601754</v>
      </c>
      <c r="Q4391">
        <f>IF(K4391&lt;30,INDEX('[1]Traitement outputs (2)'!$B$51:$Q$63,MATCH(70,'[1]Traitement outputs (2)'!$A$51:$A$63,0),MATCH(C4391,'[1]Traitement outputs (2)'!$B$51:$Q$51,0)),INDEX('[1]Traitement outputs (2)'!$B$34:$Q$38,MATCH(70,'[1]Traitement outputs (2)'!$A$34:$A$38,0),MATCH(C4391,'[1]Traitement outputs (2)'!$B$33:$Q$33,0)))</f>
        <v>-27.907128105419115</v>
      </c>
      <c r="R4391">
        <f>IF(K4391&lt;30,INDEX('[1]Traitement outputs (2)'!$B$58:$Q$63,MATCH(70,'[1]Traitement outputs (2)'!$A$58:$A$63,0),MATCH(C4391,'[1]Traitement outputs (2)'!$B$58:$Q$58,0)),INDEX('[1]Traitement outputs (2)'!$B$41:$Q$45,MATCH(70,'[1]Traitement outputs (2)'!$A$41:$A$45,0),MATCH(C4391,'[1]Traitement outputs (2)'!$B$40:$Q$40,0)))</f>
        <v>27.907128104236733</v>
      </c>
      <c r="T4391">
        <f t="shared" si="410"/>
        <v>-3240.8212983285953</v>
      </c>
      <c r="U4391">
        <f t="shared" si="411"/>
        <v>3240.8212981912866</v>
      </c>
      <c r="X4391">
        <f t="shared" si="412"/>
        <v>7.8364679403255921E-2</v>
      </c>
      <c r="Y4391">
        <f t="shared" si="413"/>
        <v>6.5433390996103388E-2</v>
      </c>
    </row>
    <row r="4392" spans="1:25" x14ac:dyDescent="0.35">
      <c r="A4392" s="1">
        <v>34882.916666666664</v>
      </c>
      <c r="B4392">
        <v>16.000699999999998</v>
      </c>
      <c r="C4392">
        <f>_xlfn.IFNA(HLOOKUP(B4392,'[1]Traitement outputs'!$B$33:$Q$33,1,TRUE),16)</f>
        <v>16</v>
      </c>
      <c r="E4392" s="1">
        <v>34882.916666666664</v>
      </c>
      <c r="F4392">
        <v>38.976799999999997</v>
      </c>
      <c r="G4392">
        <f t="shared" si="408"/>
        <v>39</v>
      </c>
      <c r="I4392" s="1">
        <v>34882.916666666664</v>
      </c>
      <c r="J4392">
        <v>0</v>
      </c>
      <c r="K4392">
        <f t="shared" si="409"/>
        <v>0</v>
      </c>
      <c r="M4392">
        <f>INDEX('[1]Traitement outputs (2)'!$B$51:$Q$56,MATCH(70,'[1]Traitement outputs (2)'!$A$51:$A$56,0),MATCH(C4392,'[1]Traitement outputs (2)'!$B$51:$Q$51,0))</f>
        <v>-27.907128105419115</v>
      </c>
      <c r="N4392">
        <f>INDEX('[1]Traitement outputs (2)'!$B$34:$Q$38,MATCH(70,'[1]Traitement outputs (2)'!$A$34:$A$38,0),MATCH(C4392,'[1]Traitement outputs (2)'!$B$33:$Q$33,0))</f>
        <v>-87.65601603539298</v>
      </c>
      <c r="O4392">
        <f>INDEX('[1]Traitement outputs (2)'!$B$58:$Q$63,MATCH(70,'[1]Traitement outputs (2)'!$A$58:$A$63,0),MATCH(C4392,'[1]Traitement outputs (2)'!$B$58:$Q$58,0))</f>
        <v>27.907128104236733</v>
      </c>
      <c r="P4392">
        <f>INDEX('[1]Traitement outputs (2)'!$B$41:$Q$45,MATCH(70,'[1]Traitement outputs (2)'!$A$41:$A$45,0),MATCH(C4392,'[1]Traitement outputs (2)'!$B$40:$Q$40,0))</f>
        <v>158.03405896601754</v>
      </c>
      <c r="Q4392">
        <f>IF(K4392&lt;30,INDEX('[1]Traitement outputs (2)'!$B$51:$Q$63,MATCH(70,'[1]Traitement outputs (2)'!$A$51:$A$63,0),MATCH(C4392,'[1]Traitement outputs (2)'!$B$51:$Q$51,0)),INDEX('[1]Traitement outputs (2)'!$B$34:$Q$38,MATCH(70,'[1]Traitement outputs (2)'!$A$34:$A$38,0),MATCH(C4392,'[1]Traitement outputs (2)'!$B$33:$Q$33,0)))</f>
        <v>-27.907128105419115</v>
      </c>
      <c r="R4392">
        <f>IF(K4392&lt;30,INDEX('[1]Traitement outputs (2)'!$B$58:$Q$63,MATCH(70,'[1]Traitement outputs (2)'!$A$58:$A$63,0),MATCH(C4392,'[1]Traitement outputs (2)'!$B$58:$Q$58,0)),INDEX('[1]Traitement outputs (2)'!$B$41:$Q$45,MATCH(70,'[1]Traitement outputs (2)'!$A$41:$A$45,0),MATCH(C4392,'[1]Traitement outputs (2)'!$B$40:$Q$40,0)))</f>
        <v>27.907128104236733</v>
      </c>
      <c r="T4392">
        <f t="shared" si="410"/>
        <v>-3240.8212983285953</v>
      </c>
      <c r="U4392">
        <f t="shared" si="411"/>
        <v>3240.8212981912866</v>
      </c>
      <c r="X4392">
        <f t="shared" si="412"/>
        <v>7.8364679403255921E-2</v>
      </c>
      <c r="Y4392">
        <f t="shared" si="413"/>
        <v>6.5433390996103388E-2</v>
      </c>
    </row>
    <row r="4393" spans="1:25" x14ac:dyDescent="0.35">
      <c r="A4393" s="1">
        <v>34882.958333333336</v>
      </c>
      <c r="B4393">
        <v>16.000399999999999</v>
      </c>
      <c r="C4393">
        <f>_xlfn.IFNA(HLOOKUP(B4393,'[1]Traitement outputs'!$B$33:$Q$33,1,TRUE),16)</f>
        <v>16</v>
      </c>
      <c r="E4393" s="1">
        <v>34882.958333333336</v>
      </c>
      <c r="F4393">
        <v>39.1738</v>
      </c>
      <c r="G4393">
        <f t="shared" si="408"/>
        <v>39</v>
      </c>
      <c r="I4393" s="1">
        <v>34882.958333333336</v>
      </c>
      <c r="J4393">
        <v>0</v>
      </c>
      <c r="K4393">
        <f t="shared" si="409"/>
        <v>0</v>
      </c>
      <c r="M4393">
        <f>INDEX('[1]Traitement outputs (2)'!$B$51:$Q$56,MATCH(70,'[1]Traitement outputs (2)'!$A$51:$A$56,0),MATCH(C4393,'[1]Traitement outputs (2)'!$B$51:$Q$51,0))</f>
        <v>-27.907128105419115</v>
      </c>
      <c r="N4393">
        <f>INDEX('[1]Traitement outputs (2)'!$B$34:$Q$38,MATCH(70,'[1]Traitement outputs (2)'!$A$34:$A$38,0),MATCH(C4393,'[1]Traitement outputs (2)'!$B$33:$Q$33,0))</f>
        <v>-87.65601603539298</v>
      </c>
      <c r="O4393">
        <f>INDEX('[1]Traitement outputs (2)'!$B$58:$Q$63,MATCH(70,'[1]Traitement outputs (2)'!$A$58:$A$63,0),MATCH(C4393,'[1]Traitement outputs (2)'!$B$58:$Q$58,0))</f>
        <v>27.907128104236733</v>
      </c>
      <c r="P4393">
        <f>INDEX('[1]Traitement outputs (2)'!$B$41:$Q$45,MATCH(70,'[1]Traitement outputs (2)'!$A$41:$A$45,0),MATCH(C4393,'[1]Traitement outputs (2)'!$B$40:$Q$40,0))</f>
        <v>158.03405896601754</v>
      </c>
      <c r="Q4393">
        <f>IF(K4393&lt;30,INDEX('[1]Traitement outputs (2)'!$B$51:$Q$63,MATCH(70,'[1]Traitement outputs (2)'!$A$51:$A$63,0),MATCH(C4393,'[1]Traitement outputs (2)'!$B$51:$Q$51,0)),INDEX('[1]Traitement outputs (2)'!$B$34:$Q$38,MATCH(70,'[1]Traitement outputs (2)'!$A$34:$A$38,0),MATCH(C4393,'[1]Traitement outputs (2)'!$B$33:$Q$33,0)))</f>
        <v>-27.907128105419115</v>
      </c>
      <c r="R4393">
        <f>IF(K4393&lt;30,INDEX('[1]Traitement outputs (2)'!$B$58:$Q$63,MATCH(70,'[1]Traitement outputs (2)'!$A$58:$A$63,0),MATCH(C4393,'[1]Traitement outputs (2)'!$B$58:$Q$58,0)),INDEX('[1]Traitement outputs (2)'!$B$41:$Q$45,MATCH(70,'[1]Traitement outputs (2)'!$A$41:$A$45,0),MATCH(C4393,'[1]Traitement outputs (2)'!$B$40:$Q$40,0)))</f>
        <v>27.907128104236733</v>
      </c>
      <c r="T4393">
        <f t="shared" si="410"/>
        <v>-3240.8212983285953</v>
      </c>
      <c r="U4393">
        <f t="shared" si="411"/>
        <v>3240.8212981912866</v>
      </c>
      <c r="X4393">
        <f t="shared" si="412"/>
        <v>7.8364679403255921E-2</v>
      </c>
      <c r="Y4393">
        <f t="shared" si="413"/>
        <v>6.5433390996103388E-2</v>
      </c>
    </row>
    <row r="4394" spans="1:25" x14ac:dyDescent="0.35">
      <c r="A4394" s="1">
        <v>34883</v>
      </c>
      <c r="B4394">
        <v>16.000399999999999</v>
      </c>
      <c r="C4394">
        <f>_xlfn.IFNA(HLOOKUP(B4394,'[1]Traitement outputs'!$B$33:$Q$33,1,TRUE),16)</f>
        <v>16</v>
      </c>
      <c r="E4394" s="1">
        <v>34883</v>
      </c>
      <c r="F4394">
        <v>39.107999999999997</v>
      </c>
      <c r="G4394">
        <f t="shared" si="408"/>
        <v>39</v>
      </c>
      <c r="I4394" s="1">
        <v>34883</v>
      </c>
      <c r="J4394">
        <v>0</v>
      </c>
      <c r="K4394">
        <f t="shared" si="409"/>
        <v>0</v>
      </c>
      <c r="M4394">
        <f>INDEX('[1]Traitement outputs (2)'!$B$51:$Q$56,MATCH(70,'[1]Traitement outputs (2)'!$A$51:$A$56,0),MATCH(C4394,'[1]Traitement outputs (2)'!$B$51:$Q$51,0))</f>
        <v>-27.907128105419115</v>
      </c>
      <c r="N4394">
        <f>INDEX('[1]Traitement outputs (2)'!$B$34:$Q$38,MATCH(70,'[1]Traitement outputs (2)'!$A$34:$A$38,0),MATCH(C4394,'[1]Traitement outputs (2)'!$B$33:$Q$33,0))</f>
        <v>-87.65601603539298</v>
      </c>
      <c r="O4394">
        <f>INDEX('[1]Traitement outputs (2)'!$B$58:$Q$63,MATCH(70,'[1]Traitement outputs (2)'!$A$58:$A$63,0),MATCH(C4394,'[1]Traitement outputs (2)'!$B$58:$Q$58,0))</f>
        <v>27.907128104236733</v>
      </c>
      <c r="P4394">
        <f>INDEX('[1]Traitement outputs (2)'!$B$41:$Q$45,MATCH(70,'[1]Traitement outputs (2)'!$A$41:$A$45,0),MATCH(C4394,'[1]Traitement outputs (2)'!$B$40:$Q$40,0))</f>
        <v>158.03405896601754</v>
      </c>
      <c r="Q4394">
        <f>IF(K4394&lt;30,INDEX('[1]Traitement outputs (2)'!$B$51:$Q$63,MATCH(70,'[1]Traitement outputs (2)'!$A$51:$A$63,0),MATCH(C4394,'[1]Traitement outputs (2)'!$B$51:$Q$51,0)),INDEX('[1]Traitement outputs (2)'!$B$34:$Q$38,MATCH(70,'[1]Traitement outputs (2)'!$A$34:$A$38,0),MATCH(C4394,'[1]Traitement outputs (2)'!$B$33:$Q$33,0)))</f>
        <v>-27.907128105419115</v>
      </c>
      <c r="R4394">
        <f>IF(K4394&lt;30,INDEX('[1]Traitement outputs (2)'!$B$58:$Q$63,MATCH(70,'[1]Traitement outputs (2)'!$A$58:$A$63,0),MATCH(C4394,'[1]Traitement outputs (2)'!$B$58:$Q$58,0)),INDEX('[1]Traitement outputs (2)'!$B$41:$Q$45,MATCH(70,'[1]Traitement outputs (2)'!$A$41:$A$45,0),MATCH(C4394,'[1]Traitement outputs (2)'!$B$40:$Q$40,0)))</f>
        <v>27.907128104236733</v>
      </c>
      <c r="T4394">
        <f t="shared" si="410"/>
        <v>-3240.8212983285953</v>
      </c>
      <c r="U4394">
        <f t="shared" si="411"/>
        <v>3240.8212981912866</v>
      </c>
      <c r="X4394">
        <f t="shared" si="412"/>
        <v>7.8364679403255921E-2</v>
      </c>
      <c r="Y4394">
        <f t="shared" si="413"/>
        <v>6.5433390996103388E-2</v>
      </c>
    </row>
    <row r="4395" spans="1:25" x14ac:dyDescent="0.35">
      <c r="A4395" s="1">
        <v>34883.041666666664</v>
      </c>
      <c r="B4395">
        <v>16.000399999999999</v>
      </c>
      <c r="C4395">
        <f>_xlfn.IFNA(HLOOKUP(B4395,'[1]Traitement outputs'!$B$33:$Q$33,1,TRUE),16)</f>
        <v>16</v>
      </c>
      <c r="E4395" s="1">
        <v>34883.041666666664</v>
      </c>
      <c r="F4395">
        <v>38.760899999999999</v>
      </c>
      <c r="G4395">
        <f t="shared" si="408"/>
        <v>39</v>
      </c>
      <c r="I4395" s="1">
        <v>34883.041666666664</v>
      </c>
      <c r="J4395">
        <v>0</v>
      </c>
      <c r="K4395">
        <f t="shared" si="409"/>
        <v>0</v>
      </c>
      <c r="M4395">
        <f>INDEX('[1]Traitement outputs (2)'!$B$51:$Q$56,MATCH(70,'[1]Traitement outputs (2)'!$A$51:$A$56,0),MATCH(C4395,'[1]Traitement outputs (2)'!$B$51:$Q$51,0))</f>
        <v>-27.907128105419115</v>
      </c>
      <c r="N4395">
        <f>INDEX('[1]Traitement outputs (2)'!$B$34:$Q$38,MATCH(70,'[1]Traitement outputs (2)'!$A$34:$A$38,0),MATCH(C4395,'[1]Traitement outputs (2)'!$B$33:$Q$33,0))</f>
        <v>-87.65601603539298</v>
      </c>
      <c r="O4395">
        <f>INDEX('[1]Traitement outputs (2)'!$B$58:$Q$63,MATCH(70,'[1]Traitement outputs (2)'!$A$58:$A$63,0),MATCH(C4395,'[1]Traitement outputs (2)'!$B$58:$Q$58,0))</f>
        <v>27.907128104236733</v>
      </c>
      <c r="P4395">
        <f>INDEX('[1]Traitement outputs (2)'!$B$41:$Q$45,MATCH(70,'[1]Traitement outputs (2)'!$A$41:$A$45,0),MATCH(C4395,'[1]Traitement outputs (2)'!$B$40:$Q$40,0))</f>
        <v>158.03405896601754</v>
      </c>
      <c r="Q4395">
        <f>IF(K4395&lt;30,INDEX('[1]Traitement outputs (2)'!$B$51:$Q$63,MATCH(70,'[1]Traitement outputs (2)'!$A$51:$A$63,0),MATCH(C4395,'[1]Traitement outputs (2)'!$B$51:$Q$51,0)),INDEX('[1]Traitement outputs (2)'!$B$34:$Q$38,MATCH(70,'[1]Traitement outputs (2)'!$A$34:$A$38,0),MATCH(C4395,'[1]Traitement outputs (2)'!$B$33:$Q$33,0)))</f>
        <v>-27.907128105419115</v>
      </c>
      <c r="R4395">
        <f>IF(K4395&lt;30,INDEX('[1]Traitement outputs (2)'!$B$58:$Q$63,MATCH(70,'[1]Traitement outputs (2)'!$A$58:$A$63,0),MATCH(C4395,'[1]Traitement outputs (2)'!$B$58:$Q$58,0)),INDEX('[1]Traitement outputs (2)'!$B$41:$Q$45,MATCH(70,'[1]Traitement outputs (2)'!$A$41:$A$45,0),MATCH(C4395,'[1]Traitement outputs (2)'!$B$40:$Q$40,0)))</f>
        <v>27.907128104236733</v>
      </c>
      <c r="T4395">
        <f t="shared" si="410"/>
        <v>-3240.8212983285953</v>
      </c>
      <c r="U4395">
        <f t="shared" si="411"/>
        <v>3240.8212981912866</v>
      </c>
      <c r="X4395">
        <f t="shared" si="412"/>
        <v>7.8364679403255921E-2</v>
      </c>
      <c r="Y4395">
        <f t="shared" si="413"/>
        <v>6.5433390996103388E-2</v>
      </c>
    </row>
    <row r="4396" spans="1:25" x14ac:dyDescent="0.35">
      <c r="A4396" s="1">
        <v>34883.083333333336</v>
      </c>
      <c r="B4396">
        <v>16.000399999999999</v>
      </c>
      <c r="C4396">
        <f>_xlfn.IFNA(HLOOKUP(B4396,'[1]Traitement outputs'!$B$33:$Q$33,1,TRUE),16)</f>
        <v>16</v>
      </c>
      <c r="E4396" s="1">
        <v>34883.083333333336</v>
      </c>
      <c r="F4396">
        <v>38.378900000000002</v>
      </c>
      <c r="G4396">
        <f t="shared" si="408"/>
        <v>38</v>
      </c>
      <c r="I4396" s="1">
        <v>34883.083333333336</v>
      </c>
      <c r="J4396">
        <v>0</v>
      </c>
      <c r="K4396">
        <f t="shared" si="409"/>
        <v>0</v>
      </c>
      <c r="M4396">
        <f>INDEX('[1]Traitement outputs (2)'!$B$51:$Q$56,MATCH(70,'[1]Traitement outputs (2)'!$A$51:$A$56,0),MATCH(C4396,'[1]Traitement outputs (2)'!$B$51:$Q$51,0))</f>
        <v>-27.907128105419115</v>
      </c>
      <c r="N4396">
        <f>INDEX('[1]Traitement outputs (2)'!$B$34:$Q$38,MATCH(70,'[1]Traitement outputs (2)'!$A$34:$A$38,0),MATCH(C4396,'[1]Traitement outputs (2)'!$B$33:$Q$33,0))</f>
        <v>-87.65601603539298</v>
      </c>
      <c r="O4396">
        <f>INDEX('[1]Traitement outputs (2)'!$B$58:$Q$63,MATCH(70,'[1]Traitement outputs (2)'!$A$58:$A$63,0),MATCH(C4396,'[1]Traitement outputs (2)'!$B$58:$Q$58,0))</f>
        <v>27.907128104236733</v>
      </c>
      <c r="P4396">
        <f>INDEX('[1]Traitement outputs (2)'!$B$41:$Q$45,MATCH(70,'[1]Traitement outputs (2)'!$A$41:$A$45,0),MATCH(C4396,'[1]Traitement outputs (2)'!$B$40:$Q$40,0))</f>
        <v>158.03405896601754</v>
      </c>
      <c r="Q4396">
        <f>IF(K4396&lt;30,INDEX('[1]Traitement outputs (2)'!$B$51:$Q$63,MATCH(70,'[1]Traitement outputs (2)'!$A$51:$A$63,0),MATCH(C4396,'[1]Traitement outputs (2)'!$B$51:$Q$51,0)),INDEX('[1]Traitement outputs (2)'!$B$34:$Q$38,MATCH(70,'[1]Traitement outputs (2)'!$A$34:$A$38,0),MATCH(C4396,'[1]Traitement outputs (2)'!$B$33:$Q$33,0)))</f>
        <v>-27.907128105419115</v>
      </c>
      <c r="R4396">
        <f>IF(K4396&lt;30,INDEX('[1]Traitement outputs (2)'!$B$58:$Q$63,MATCH(70,'[1]Traitement outputs (2)'!$A$58:$A$63,0),MATCH(C4396,'[1]Traitement outputs (2)'!$B$58:$Q$58,0)),INDEX('[1]Traitement outputs (2)'!$B$41:$Q$45,MATCH(70,'[1]Traitement outputs (2)'!$A$41:$A$45,0),MATCH(C4396,'[1]Traitement outputs (2)'!$B$40:$Q$40,0)))</f>
        <v>27.907128104236733</v>
      </c>
      <c r="T4396">
        <f t="shared" si="410"/>
        <v>-3240.8212983285953</v>
      </c>
      <c r="U4396">
        <f t="shared" si="411"/>
        <v>3240.8212981912866</v>
      </c>
      <c r="X4396">
        <f t="shared" si="412"/>
        <v>7.8364679403255921E-2</v>
      </c>
      <c r="Y4396">
        <f t="shared" si="413"/>
        <v>6.5433390996103388E-2</v>
      </c>
    </row>
    <row r="4397" spans="1:25" x14ac:dyDescent="0.35">
      <c r="A4397" s="1">
        <v>34883.125</v>
      </c>
      <c r="B4397">
        <v>16.000399999999999</v>
      </c>
      <c r="C4397">
        <f>_xlfn.IFNA(HLOOKUP(B4397,'[1]Traitement outputs'!$B$33:$Q$33,1,TRUE),16)</f>
        <v>16</v>
      </c>
      <c r="E4397" s="1">
        <v>34883.125</v>
      </c>
      <c r="F4397">
        <v>38.2958</v>
      </c>
      <c r="G4397">
        <f t="shared" si="408"/>
        <v>38</v>
      </c>
      <c r="I4397" s="1">
        <v>34883.125</v>
      </c>
      <c r="J4397">
        <v>0</v>
      </c>
      <c r="K4397">
        <f t="shared" si="409"/>
        <v>0</v>
      </c>
      <c r="M4397">
        <f>INDEX('[1]Traitement outputs (2)'!$B$51:$Q$56,MATCH(70,'[1]Traitement outputs (2)'!$A$51:$A$56,0),MATCH(C4397,'[1]Traitement outputs (2)'!$B$51:$Q$51,0))</f>
        <v>-27.907128105419115</v>
      </c>
      <c r="N4397">
        <f>INDEX('[1]Traitement outputs (2)'!$B$34:$Q$38,MATCH(70,'[1]Traitement outputs (2)'!$A$34:$A$38,0),MATCH(C4397,'[1]Traitement outputs (2)'!$B$33:$Q$33,0))</f>
        <v>-87.65601603539298</v>
      </c>
      <c r="O4397">
        <f>INDEX('[1]Traitement outputs (2)'!$B$58:$Q$63,MATCH(70,'[1]Traitement outputs (2)'!$A$58:$A$63,0),MATCH(C4397,'[1]Traitement outputs (2)'!$B$58:$Q$58,0))</f>
        <v>27.907128104236733</v>
      </c>
      <c r="P4397">
        <f>INDEX('[1]Traitement outputs (2)'!$B$41:$Q$45,MATCH(70,'[1]Traitement outputs (2)'!$A$41:$A$45,0),MATCH(C4397,'[1]Traitement outputs (2)'!$B$40:$Q$40,0))</f>
        <v>158.03405896601754</v>
      </c>
      <c r="Q4397">
        <f>IF(K4397&lt;30,INDEX('[1]Traitement outputs (2)'!$B$51:$Q$63,MATCH(70,'[1]Traitement outputs (2)'!$A$51:$A$63,0),MATCH(C4397,'[1]Traitement outputs (2)'!$B$51:$Q$51,0)),INDEX('[1]Traitement outputs (2)'!$B$34:$Q$38,MATCH(70,'[1]Traitement outputs (2)'!$A$34:$A$38,0),MATCH(C4397,'[1]Traitement outputs (2)'!$B$33:$Q$33,0)))</f>
        <v>-27.907128105419115</v>
      </c>
      <c r="R4397">
        <f>IF(K4397&lt;30,INDEX('[1]Traitement outputs (2)'!$B$58:$Q$63,MATCH(70,'[1]Traitement outputs (2)'!$A$58:$A$63,0),MATCH(C4397,'[1]Traitement outputs (2)'!$B$58:$Q$58,0)),INDEX('[1]Traitement outputs (2)'!$B$41:$Q$45,MATCH(70,'[1]Traitement outputs (2)'!$A$41:$A$45,0),MATCH(C4397,'[1]Traitement outputs (2)'!$B$40:$Q$40,0)))</f>
        <v>27.907128104236733</v>
      </c>
      <c r="T4397">
        <f t="shared" si="410"/>
        <v>-3240.8212983285953</v>
      </c>
      <c r="U4397">
        <f t="shared" si="411"/>
        <v>3240.8212981912866</v>
      </c>
      <c r="X4397">
        <f t="shared" si="412"/>
        <v>7.8364679403255921E-2</v>
      </c>
      <c r="Y4397">
        <f t="shared" si="413"/>
        <v>6.5433390996103388E-2</v>
      </c>
    </row>
    <row r="4398" spans="1:25" x14ac:dyDescent="0.35">
      <c r="A4398" s="1">
        <v>34883.166666666664</v>
      </c>
      <c r="B4398">
        <v>16.000299999999999</v>
      </c>
      <c r="C4398">
        <f>_xlfn.IFNA(HLOOKUP(B4398,'[1]Traitement outputs'!$B$33:$Q$33,1,TRUE),16)</f>
        <v>16</v>
      </c>
      <c r="E4398" s="1">
        <v>34883.166666666664</v>
      </c>
      <c r="F4398">
        <v>38.197200000000002</v>
      </c>
      <c r="G4398">
        <f t="shared" si="408"/>
        <v>38</v>
      </c>
      <c r="I4398" s="1">
        <v>34883.166666666664</v>
      </c>
      <c r="J4398">
        <v>3912.95</v>
      </c>
      <c r="K4398">
        <f t="shared" si="409"/>
        <v>33.694914612051448</v>
      </c>
      <c r="M4398">
        <f>INDEX('[1]Traitement outputs (2)'!$B$51:$Q$56,MATCH(70,'[1]Traitement outputs (2)'!$A$51:$A$56,0),MATCH(C4398,'[1]Traitement outputs (2)'!$B$51:$Q$51,0))</f>
        <v>-27.907128105419115</v>
      </c>
      <c r="N4398">
        <f>INDEX('[1]Traitement outputs (2)'!$B$34:$Q$38,MATCH(70,'[1]Traitement outputs (2)'!$A$34:$A$38,0),MATCH(C4398,'[1]Traitement outputs (2)'!$B$33:$Q$33,0))</f>
        <v>-87.65601603539298</v>
      </c>
      <c r="O4398">
        <f>INDEX('[1]Traitement outputs (2)'!$B$58:$Q$63,MATCH(70,'[1]Traitement outputs (2)'!$A$58:$A$63,0),MATCH(C4398,'[1]Traitement outputs (2)'!$B$58:$Q$58,0))</f>
        <v>27.907128104236733</v>
      </c>
      <c r="P4398">
        <f>INDEX('[1]Traitement outputs (2)'!$B$41:$Q$45,MATCH(70,'[1]Traitement outputs (2)'!$A$41:$A$45,0),MATCH(C4398,'[1]Traitement outputs (2)'!$B$40:$Q$40,0))</f>
        <v>158.03405896601754</v>
      </c>
      <c r="Q4398">
        <f>IF(K4398&lt;30,INDEX('[1]Traitement outputs (2)'!$B$51:$Q$63,MATCH(70,'[1]Traitement outputs (2)'!$A$51:$A$63,0),MATCH(C4398,'[1]Traitement outputs (2)'!$B$51:$Q$51,0)),INDEX('[1]Traitement outputs (2)'!$B$34:$Q$38,MATCH(70,'[1]Traitement outputs (2)'!$A$34:$A$38,0),MATCH(C4398,'[1]Traitement outputs (2)'!$B$33:$Q$33,0)))</f>
        <v>-87.65601603539298</v>
      </c>
      <c r="R4398">
        <f>IF(K4398&lt;30,INDEX('[1]Traitement outputs (2)'!$B$58:$Q$63,MATCH(70,'[1]Traitement outputs (2)'!$A$58:$A$63,0),MATCH(C4398,'[1]Traitement outputs (2)'!$B$58:$Q$58,0)),INDEX('[1]Traitement outputs (2)'!$B$41:$Q$45,MATCH(70,'[1]Traitement outputs (2)'!$A$41:$A$45,0),MATCH(C4398,'[1]Traitement outputs (2)'!$B$40:$Q$40,0)))</f>
        <v>158.03405896601754</v>
      </c>
      <c r="T4398">
        <f t="shared" si="410"/>
        <v>-10179.387954970944</v>
      </c>
      <c r="U4398">
        <f t="shared" si="411"/>
        <v>18352.305626852856</v>
      </c>
      <c r="X4398">
        <f t="shared" si="412"/>
        <v>0.24614269044210091</v>
      </c>
      <c r="Y4398">
        <f t="shared" si="413"/>
        <v>0.37053989691812123</v>
      </c>
    </row>
    <row r="4399" spans="1:25" x14ac:dyDescent="0.35">
      <c r="A4399" s="1">
        <v>34883.208333333336</v>
      </c>
      <c r="B4399">
        <v>19.978200000000001</v>
      </c>
      <c r="C4399">
        <f>_xlfn.IFNA(HLOOKUP(B4399,'[1]Traitement outputs'!$B$33:$Q$33,1,TRUE),16)</f>
        <v>18</v>
      </c>
      <c r="E4399" s="1">
        <v>34883.208333333336</v>
      </c>
      <c r="F4399">
        <v>29.486599999999999</v>
      </c>
      <c r="G4399">
        <f t="shared" si="408"/>
        <v>29</v>
      </c>
      <c r="I4399" s="1">
        <v>34883.208333333336</v>
      </c>
      <c r="J4399">
        <v>17241.3</v>
      </c>
      <c r="K4399">
        <f t="shared" si="409"/>
        <v>148.46704693409387</v>
      </c>
      <c r="M4399">
        <f>INDEX('[1]Traitement outputs (2)'!$B$51:$Q$56,MATCH(70,'[1]Traitement outputs (2)'!$A$51:$A$56,0),MATCH(C4399,'[1]Traitement outputs (2)'!$B$51:$Q$51,0))</f>
        <v>-40.563606676443541</v>
      </c>
      <c r="N4399">
        <f>INDEX('[1]Traitement outputs (2)'!$B$34:$Q$38,MATCH(70,'[1]Traitement outputs (2)'!$A$34:$A$38,0),MATCH(C4399,'[1]Traitement outputs (2)'!$B$33:$Q$33,0))</f>
        <v>-132.60751704955501</v>
      </c>
      <c r="O4399">
        <f>INDEX('[1]Traitement outputs (2)'!$B$58:$Q$63,MATCH(70,'[1]Traitement outputs (2)'!$A$58:$A$63,0),MATCH(C4399,'[1]Traitement outputs (2)'!$B$58:$Q$58,0))</f>
        <v>40.565237508304868</v>
      </c>
      <c r="P4399">
        <f>INDEX('[1]Traitement outputs (2)'!$B$41:$Q$45,MATCH(70,'[1]Traitement outputs (2)'!$A$41:$A$45,0),MATCH(C4399,'[1]Traitement outputs (2)'!$B$40:$Q$40,0))</f>
        <v>202.98564822710691</v>
      </c>
      <c r="Q4399">
        <f>IF(K4399&lt;30,INDEX('[1]Traitement outputs (2)'!$B$51:$Q$63,MATCH(70,'[1]Traitement outputs (2)'!$A$51:$A$63,0),MATCH(C4399,'[1]Traitement outputs (2)'!$B$51:$Q$51,0)),INDEX('[1]Traitement outputs (2)'!$B$34:$Q$38,MATCH(70,'[1]Traitement outputs (2)'!$A$34:$A$38,0),MATCH(C4399,'[1]Traitement outputs (2)'!$B$33:$Q$33,0)))</f>
        <v>-132.60751704955501</v>
      </c>
      <c r="R4399">
        <f>IF(K4399&lt;30,INDEX('[1]Traitement outputs (2)'!$B$58:$Q$63,MATCH(70,'[1]Traitement outputs (2)'!$A$58:$A$63,0),MATCH(C4399,'[1]Traitement outputs (2)'!$B$58:$Q$58,0)),INDEX('[1]Traitement outputs (2)'!$B$41:$Q$45,MATCH(70,'[1]Traitement outputs (2)'!$A$41:$A$45,0),MATCH(C4399,'[1]Traitement outputs (2)'!$B$40:$Q$40,0)))</f>
        <v>202.98564822710691</v>
      </c>
      <c r="T4399">
        <f t="shared" si="410"/>
        <v>-15399.551825944363</v>
      </c>
      <c r="U4399">
        <f t="shared" si="411"/>
        <v>23572.479745836052</v>
      </c>
      <c r="X4399">
        <f t="shared" si="412"/>
        <v>0.3723688629225973</v>
      </c>
      <c r="Y4399">
        <f t="shared" si="413"/>
        <v>0.47593715976189493</v>
      </c>
    </row>
    <row r="4400" spans="1:25" x14ac:dyDescent="0.35">
      <c r="A4400" s="1">
        <v>34883.25</v>
      </c>
      <c r="B4400">
        <v>21.2133</v>
      </c>
      <c r="C4400">
        <f>_xlfn.IFNA(HLOOKUP(B4400,'[1]Traitement outputs'!$B$33:$Q$33,1,TRUE),16)</f>
        <v>20</v>
      </c>
      <c r="E4400" s="1">
        <v>34883.25</v>
      </c>
      <c r="F4400">
        <v>25.168299999999999</v>
      </c>
      <c r="G4400">
        <f t="shared" si="408"/>
        <v>25</v>
      </c>
      <c r="I4400" s="1">
        <v>34883.25</v>
      </c>
      <c r="J4400">
        <v>26834.799999999999</v>
      </c>
      <c r="K4400">
        <f t="shared" si="409"/>
        <v>231.07790660025765</v>
      </c>
      <c r="M4400">
        <f>INDEX('[1]Traitement outputs (2)'!$B$51:$Q$56,MATCH(70,'[1]Traitement outputs (2)'!$A$51:$A$56,0),MATCH(C4400,'[1]Traitement outputs (2)'!$B$51:$Q$51,0))</f>
        <v>-16.864255714989046</v>
      </c>
      <c r="N4400">
        <f>INDEX('[1]Traitement outputs (2)'!$B$34:$Q$38,MATCH(70,'[1]Traitement outputs (2)'!$A$34:$A$38,0),MATCH(C4400,'[1]Traitement outputs (2)'!$B$33:$Q$33,0))</f>
        <v>-183.77989640241771</v>
      </c>
      <c r="O4400">
        <f>INDEX('[1]Traitement outputs (2)'!$B$58:$Q$63,MATCH(70,'[1]Traitement outputs (2)'!$A$58:$A$63,0),MATCH(C4400,'[1]Traitement outputs (2)'!$B$58:$Q$58,0))</f>
        <v>16.864787616041994</v>
      </c>
      <c r="P4400">
        <f>INDEX('[1]Traitement outputs (2)'!$B$41:$Q$45,MATCH(70,'[1]Traitement outputs (2)'!$A$41:$A$45,0),MATCH(C4400,'[1]Traitement outputs (2)'!$B$40:$Q$40,0))</f>
        <v>254.15803075879367</v>
      </c>
      <c r="Q4400">
        <f>IF(K4400&lt;30,INDEX('[1]Traitement outputs (2)'!$B$51:$Q$63,MATCH(70,'[1]Traitement outputs (2)'!$A$51:$A$63,0),MATCH(C4400,'[1]Traitement outputs (2)'!$B$51:$Q$51,0)),INDEX('[1]Traitement outputs (2)'!$B$34:$Q$38,MATCH(70,'[1]Traitement outputs (2)'!$A$34:$A$38,0),MATCH(C4400,'[1]Traitement outputs (2)'!$B$33:$Q$33,0)))</f>
        <v>-183.77989640241771</v>
      </c>
      <c r="R4400">
        <f>IF(K4400&lt;30,INDEX('[1]Traitement outputs (2)'!$B$58:$Q$63,MATCH(70,'[1]Traitement outputs (2)'!$A$58:$A$63,0),MATCH(C4400,'[1]Traitement outputs (2)'!$B$58:$Q$58,0)),INDEX('[1]Traitement outputs (2)'!$B$41:$Q$45,MATCH(70,'[1]Traitement outputs (2)'!$A$41:$A$45,0),MATCH(C4400,'[1]Traitement outputs (2)'!$B$40:$Q$40,0)))</f>
        <v>254.15803075879367</v>
      </c>
      <c r="T4400">
        <f t="shared" si="410"/>
        <v>-21342.138833337085</v>
      </c>
      <c r="U4400">
        <f t="shared" si="411"/>
        <v>29515.067122381799</v>
      </c>
      <c r="X4400">
        <f t="shared" si="412"/>
        <v>0.51606358805306241</v>
      </c>
      <c r="Y4400">
        <f t="shared" si="413"/>
        <v>0.59592021577150611</v>
      </c>
    </row>
    <row r="4401" spans="1:25" x14ac:dyDescent="0.35">
      <c r="A4401" s="1">
        <v>34883.291666666664</v>
      </c>
      <c r="B4401">
        <v>22.819299999999998</v>
      </c>
      <c r="C4401">
        <f>_xlfn.IFNA(HLOOKUP(B4401,'[1]Traitement outputs'!$B$33:$Q$33,1,TRUE),16)</f>
        <v>22</v>
      </c>
      <c r="E4401" s="1">
        <v>34883.291666666664</v>
      </c>
      <c r="F4401">
        <v>23.734300000000001</v>
      </c>
      <c r="G4401">
        <f t="shared" si="408"/>
        <v>24</v>
      </c>
      <c r="I4401" s="1">
        <v>34883.291666666664</v>
      </c>
      <c r="J4401">
        <v>32283.7</v>
      </c>
      <c r="K4401">
        <f t="shared" si="409"/>
        <v>277.99908377594534</v>
      </c>
      <c r="M4401">
        <f>INDEX('[1]Traitement outputs (2)'!$B$51:$Q$56,MATCH(70,'[1]Traitement outputs (2)'!$A$51:$A$56,0),MATCH(C4401,'[1]Traitement outputs (2)'!$B$51:$Q$51,0))</f>
        <v>-79.342574701900858</v>
      </c>
      <c r="N4401">
        <f>INDEX('[1]Traitement outputs (2)'!$B$34:$Q$38,MATCH(70,'[1]Traitement outputs (2)'!$A$34:$A$38,0),MATCH(C4401,'[1]Traitement outputs (2)'!$B$33:$Q$33,0))</f>
        <v>-237.95145474030227</v>
      </c>
      <c r="O4401">
        <f>INDEX('[1]Traitement outputs (2)'!$B$58:$Q$63,MATCH(70,'[1]Traitement outputs (2)'!$A$58:$A$63,0),MATCH(C4401,'[1]Traitement outputs (2)'!$B$58:$Q$58,0))</f>
        <v>79.34249368302325</v>
      </c>
      <c r="P4401">
        <f>INDEX('[1]Traitement outputs (2)'!$B$41:$Q$45,MATCH(70,'[1]Traitement outputs (2)'!$A$41:$A$45,0),MATCH(C4401,'[1]Traitement outputs (2)'!$B$40:$Q$40,0))</f>
        <v>308.329590329962</v>
      </c>
      <c r="Q4401">
        <f>IF(K4401&lt;30,INDEX('[1]Traitement outputs (2)'!$B$51:$Q$63,MATCH(70,'[1]Traitement outputs (2)'!$A$51:$A$63,0),MATCH(C4401,'[1]Traitement outputs (2)'!$B$51:$Q$51,0)),INDEX('[1]Traitement outputs (2)'!$B$34:$Q$38,MATCH(70,'[1]Traitement outputs (2)'!$A$34:$A$38,0),MATCH(C4401,'[1]Traitement outputs (2)'!$B$33:$Q$33,0)))</f>
        <v>-237.95145474030227</v>
      </c>
      <c r="R4401">
        <f>IF(K4401&lt;30,INDEX('[1]Traitement outputs (2)'!$B$58:$Q$63,MATCH(70,'[1]Traitement outputs (2)'!$A$58:$A$63,0),MATCH(C4401,'[1]Traitement outputs (2)'!$B$58:$Q$58,0)),INDEX('[1]Traitement outputs (2)'!$B$41:$Q$45,MATCH(70,'[1]Traitement outputs (2)'!$A$41:$A$45,0),MATCH(C4401,'[1]Traitement outputs (2)'!$B$40:$Q$40,0)))</f>
        <v>308.329590329962</v>
      </c>
      <c r="T4401">
        <f t="shared" si="410"/>
        <v>-27633.016897245612</v>
      </c>
      <c r="U4401">
        <f t="shared" si="411"/>
        <v>35805.94532951009</v>
      </c>
      <c r="X4401">
        <f t="shared" si="412"/>
        <v>0.66818016507550282</v>
      </c>
      <c r="Y4401">
        <f t="shared" si="413"/>
        <v>0.72293539358017622</v>
      </c>
    </row>
    <row r="4402" spans="1:25" x14ac:dyDescent="0.35">
      <c r="A4402" s="1">
        <v>34883.333333333336</v>
      </c>
      <c r="B4402">
        <v>23.353200000000001</v>
      </c>
      <c r="C4402">
        <f>_xlfn.IFNA(HLOOKUP(B4402,'[1]Traitement outputs'!$B$33:$Q$33,1,TRUE),16)</f>
        <v>22</v>
      </c>
      <c r="E4402" s="1">
        <v>34883.333333333336</v>
      </c>
      <c r="F4402">
        <v>43.108400000000003</v>
      </c>
      <c r="G4402">
        <f t="shared" si="408"/>
        <v>43</v>
      </c>
      <c r="I4402" s="1">
        <v>34883.333333333336</v>
      </c>
      <c r="J4402">
        <v>40807.800000000003</v>
      </c>
      <c r="K4402">
        <f t="shared" si="409"/>
        <v>351.40120280240563</v>
      </c>
      <c r="M4402">
        <f>INDEX('[1]Traitement outputs (2)'!$B$51:$Q$56,MATCH(70,'[1]Traitement outputs (2)'!$A$51:$A$56,0),MATCH(C4402,'[1]Traitement outputs (2)'!$B$51:$Q$51,0))</f>
        <v>-79.342574701900858</v>
      </c>
      <c r="N4402">
        <f>INDEX('[1]Traitement outputs (2)'!$B$34:$Q$38,MATCH(70,'[1]Traitement outputs (2)'!$A$34:$A$38,0),MATCH(C4402,'[1]Traitement outputs (2)'!$B$33:$Q$33,0))</f>
        <v>-237.95145474030227</v>
      </c>
      <c r="O4402">
        <f>INDEX('[1]Traitement outputs (2)'!$B$58:$Q$63,MATCH(70,'[1]Traitement outputs (2)'!$A$58:$A$63,0),MATCH(C4402,'[1]Traitement outputs (2)'!$B$58:$Q$58,0))</f>
        <v>79.34249368302325</v>
      </c>
      <c r="P4402">
        <f>INDEX('[1]Traitement outputs (2)'!$B$41:$Q$45,MATCH(70,'[1]Traitement outputs (2)'!$A$41:$A$45,0),MATCH(C4402,'[1]Traitement outputs (2)'!$B$40:$Q$40,0))</f>
        <v>308.329590329962</v>
      </c>
      <c r="Q4402">
        <f>IF(K4402&lt;30,INDEX('[1]Traitement outputs (2)'!$B$51:$Q$63,MATCH(70,'[1]Traitement outputs (2)'!$A$51:$A$63,0),MATCH(C4402,'[1]Traitement outputs (2)'!$B$51:$Q$51,0)),INDEX('[1]Traitement outputs (2)'!$B$34:$Q$38,MATCH(70,'[1]Traitement outputs (2)'!$A$34:$A$38,0),MATCH(C4402,'[1]Traitement outputs (2)'!$B$33:$Q$33,0)))</f>
        <v>-237.95145474030227</v>
      </c>
      <c r="R4402">
        <f>IF(K4402&lt;30,INDEX('[1]Traitement outputs (2)'!$B$58:$Q$63,MATCH(70,'[1]Traitement outputs (2)'!$A$58:$A$63,0),MATCH(C4402,'[1]Traitement outputs (2)'!$B$58:$Q$58,0)),INDEX('[1]Traitement outputs (2)'!$B$41:$Q$45,MATCH(70,'[1]Traitement outputs (2)'!$A$41:$A$45,0),MATCH(C4402,'[1]Traitement outputs (2)'!$B$40:$Q$40,0)))</f>
        <v>308.329590329962</v>
      </c>
      <c r="T4402">
        <f t="shared" si="410"/>
        <v>-27633.016897245612</v>
      </c>
      <c r="U4402">
        <f t="shared" si="411"/>
        <v>35805.94532951009</v>
      </c>
      <c r="X4402">
        <f t="shared" si="412"/>
        <v>0.66818016507550282</v>
      </c>
      <c r="Y4402">
        <f t="shared" si="413"/>
        <v>0.72293539358017622</v>
      </c>
    </row>
    <row r="4403" spans="1:25" x14ac:dyDescent="0.35">
      <c r="A4403" s="1">
        <v>34883.375</v>
      </c>
      <c r="B4403">
        <v>24.0092</v>
      </c>
      <c r="C4403">
        <f>_xlfn.IFNA(HLOOKUP(B4403,'[1]Traitement outputs'!$B$33:$Q$33,1,TRUE),16)</f>
        <v>24</v>
      </c>
      <c r="E4403" s="1">
        <v>34883.375</v>
      </c>
      <c r="F4403">
        <v>50.160600000000002</v>
      </c>
      <c r="G4403">
        <f t="shared" si="408"/>
        <v>50</v>
      </c>
      <c r="I4403" s="1">
        <v>34883.375</v>
      </c>
      <c r="J4403">
        <v>45994.5</v>
      </c>
      <c r="K4403">
        <f t="shared" si="409"/>
        <v>396.06454212908426</v>
      </c>
      <c r="M4403">
        <f>INDEX('[1]Traitement outputs (2)'!$B$51:$Q$56,MATCH(70,'[1]Traitement outputs (2)'!$A$51:$A$56,0),MATCH(C4403,'[1]Traitement outputs (2)'!$B$51:$Q$51,0))</f>
        <v>-100.03024221653476</v>
      </c>
      <c r="N4403">
        <f>INDEX('[1]Traitement outputs (2)'!$B$34:$Q$38,MATCH(70,'[1]Traitement outputs (2)'!$A$34:$A$38,0),MATCH(C4403,'[1]Traitement outputs (2)'!$B$33:$Q$33,0))</f>
        <v>-289.85023259609778</v>
      </c>
      <c r="O4403">
        <f>INDEX('[1]Traitement outputs (2)'!$B$58:$Q$63,MATCH(70,'[1]Traitement outputs (2)'!$A$58:$A$63,0),MATCH(C4403,'[1]Traitement outputs (2)'!$B$58:$Q$58,0))</f>
        <v>100.02982552915192</v>
      </c>
      <c r="P4403">
        <f>INDEX('[1]Traitement outputs (2)'!$B$41:$Q$45,MATCH(70,'[1]Traitement outputs (2)'!$A$41:$A$45,0),MATCH(C4403,'[1]Traitement outputs (2)'!$B$40:$Q$40,0))</f>
        <v>360.22836590796732</v>
      </c>
      <c r="Q4403">
        <f>IF(K4403&lt;30,INDEX('[1]Traitement outputs (2)'!$B$51:$Q$63,MATCH(70,'[1]Traitement outputs (2)'!$A$51:$A$63,0),MATCH(C4403,'[1]Traitement outputs (2)'!$B$51:$Q$51,0)),INDEX('[1]Traitement outputs (2)'!$B$34:$Q$38,MATCH(70,'[1]Traitement outputs (2)'!$A$34:$A$38,0),MATCH(C4403,'[1]Traitement outputs (2)'!$B$33:$Q$33,0)))</f>
        <v>-289.85023259609778</v>
      </c>
      <c r="R4403">
        <f>IF(K4403&lt;30,INDEX('[1]Traitement outputs (2)'!$B$58:$Q$63,MATCH(70,'[1]Traitement outputs (2)'!$A$58:$A$63,0),MATCH(C4403,'[1]Traitement outputs (2)'!$B$58:$Q$58,0)),INDEX('[1]Traitement outputs (2)'!$B$41:$Q$45,MATCH(70,'[1]Traitement outputs (2)'!$A$41:$A$45,0),MATCH(C4403,'[1]Traitement outputs (2)'!$B$40:$Q$40,0)))</f>
        <v>360.22836590796732</v>
      </c>
      <c r="T4403">
        <f t="shared" si="410"/>
        <v>-33659.959691105723</v>
      </c>
      <c r="U4403">
        <f t="shared" si="411"/>
        <v>41832.887858853152</v>
      </c>
      <c r="X4403">
        <f t="shared" si="412"/>
        <v>0.81391465530061724</v>
      </c>
      <c r="Y4403">
        <f t="shared" si="413"/>
        <v>0.84462161159338311</v>
      </c>
    </row>
    <row r="4404" spans="1:25" x14ac:dyDescent="0.35">
      <c r="A4404" s="1">
        <v>34883.416666666664</v>
      </c>
      <c r="B4404">
        <v>24.5029</v>
      </c>
      <c r="C4404">
        <f>_xlfn.IFNA(HLOOKUP(B4404,'[1]Traitement outputs'!$B$33:$Q$33,1,TRUE),16)</f>
        <v>24</v>
      </c>
      <c r="E4404" s="1">
        <v>34883.416666666664</v>
      </c>
      <c r="F4404">
        <v>50.645600000000002</v>
      </c>
      <c r="G4404">
        <f t="shared" si="408"/>
        <v>51</v>
      </c>
      <c r="I4404" s="1">
        <v>34883.416666666664</v>
      </c>
      <c r="J4404">
        <v>48649.3</v>
      </c>
      <c r="K4404">
        <f t="shared" si="409"/>
        <v>418.92536562850904</v>
      </c>
      <c r="M4404">
        <f>INDEX('[1]Traitement outputs (2)'!$B$51:$Q$56,MATCH(70,'[1]Traitement outputs (2)'!$A$51:$A$56,0),MATCH(C4404,'[1]Traitement outputs (2)'!$B$51:$Q$51,0))</f>
        <v>-100.03024221653476</v>
      </c>
      <c r="N4404">
        <f>INDEX('[1]Traitement outputs (2)'!$B$34:$Q$38,MATCH(70,'[1]Traitement outputs (2)'!$A$34:$A$38,0),MATCH(C4404,'[1]Traitement outputs (2)'!$B$33:$Q$33,0))</f>
        <v>-289.85023259609778</v>
      </c>
      <c r="O4404">
        <f>INDEX('[1]Traitement outputs (2)'!$B$58:$Q$63,MATCH(70,'[1]Traitement outputs (2)'!$A$58:$A$63,0),MATCH(C4404,'[1]Traitement outputs (2)'!$B$58:$Q$58,0))</f>
        <v>100.02982552915192</v>
      </c>
      <c r="P4404">
        <f>INDEX('[1]Traitement outputs (2)'!$B$41:$Q$45,MATCH(70,'[1]Traitement outputs (2)'!$A$41:$A$45,0),MATCH(C4404,'[1]Traitement outputs (2)'!$B$40:$Q$40,0))</f>
        <v>360.22836590796732</v>
      </c>
      <c r="Q4404">
        <f>IF(K4404&lt;30,INDEX('[1]Traitement outputs (2)'!$B$51:$Q$63,MATCH(70,'[1]Traitement outputs (2)'!$A$51:$A$63,0),MATCH(C4404,'[1]Traitement outputs (2)'!$B$51:$Q$51,0)),INDEX('[1]Traitement outputs (2)'!$B$34:$Q$38,MATCH(70,'[1]Traitement outputs (2)'!$A$34:$A$38,0),MATCH(C4404,'[1]Traitement outputs (2)'!$B$33:$Q$33,0)))</f>
        <v>-289.85023259609778</v>
      </c>
      <c r="R4404">
        <f>IF(K4404&lt;30,INDEX('[1]Traitement outputs (2)'!$B$58:$Q$63,MATCH(70,'[1]Traitement outputs (2)'!$A$58:$A$63,0),MATCH(C4404,'[1]Traitement outputs (2)'!$B$58:$Q$58,0)),INDEX('[1]Traitement outputs (2)'!$B$41:$Q$45,MATCH(70,'[1]Traitement outputs (2)'!$A$41:$A$45,0),MATCH(C4404,'[1]Traitement outputs (2)'!$B$40:$Q$40,0)))</f>
        <v>360.22836590796732</v>
      </c>
      <c r="T4404">
        <f t="shared" si="410"/>
        <v>-33659.959691105723</v>
      </c>
      <c r="U4404">
        <f t="shared" si="411"/>
        <v>41832.887858853152</v>
      </c>
      <c r="X4404">
        <f t="shared" si="412"/>
        <v>0.81391465530061724</v>
      </c>
      <c r="Y4404">
        <f t="shared" si="413"/>
        <v>0.84462161159338311</v>
      </c>
    </row>
    <row r="4405" spans="1:25" x14ac:dyDescent="0.35">
      <c r="A4405" s="1">
        <v>34883.458333333336</v>
      </c>
      <c r="B4405">
        <v>25.218299999999999</v>
      </c>
      <c r="C4405">
        <f>_xlfn.IFNA(HLOOKUP(B4405,'[1]Traitement outputs'!$B$33:$Q$33,1,TRUE),16)</f>
        <v>24</v>
      </c>
      <c r="E4405" s="1">
        <v>34883.458333333336</v>
      </c>
      <c r="F4405">
        <v>45.231499999999997</v>
      </c>
      <c r="G4405">
        <f t="shared" si="408"/>
        <v>45</v>
      </c>
      <c r="I4405" s="1">
        <v>34883.458333333336</v>
      </c>
      <c r="J4405">
        <v>48803</v>
      </c>
      <c r="K4405">
        <f t="shared" si="409"/>
        <v>420.24889605334766</v>
      </c>
      <c r="M4405">
        <f>INDEX('[1]Traitement outputs (2)'!$B$51:$Q$56,MATCH(70,'[1]Traitement outputs (2)'!$A$51:$A$56,0),MATCH(C4405,'[1]Traitement outputs (2)'!$B$51:$Q$51,0))</f>
        <v>-100.03024221653476</v>
      </c>
      <c r="N4405">
        <f>INDEX('[1]Traitement outputs (2)'!$B$34:$Q$38,MATCH(70,'[1]Traitement outputs (2)'!$A$34:$A$38,0),MATCH(C4405,'[1]Traitement outputs (2)'!$B$33:$Q$33,0))</f>
        <v>-289.85023259609778</v>
      </c>
      <c r="O4405">
        <f>INDEX('[1]Traitement outputs (2)'!$B$58:$Q$63,MATCH(70,'[1]Traitement outputs (2)'!$A$58:$A$63,0),MATCH(C4405,'[1]Traitement outputs (2)'!$B$58:$Q$58,0))</f>
        <v>100.02982552915192</v>
      </c>
      <c r="P4405">
        <f>INDEX('[1]Traitement outputs (2)'!$B$41:$Q$45,MATCH(70,'[1]Traitement outputs (2)'!$A$41:$A$45,0),MATCH(C4405,'[1]Traitement outputs (2)'!$B$40:$Q$40,0))</f>
        <v>360.22836590796732</v>
      </c>
      <c r="Q4405">
        <f>IF(K4405&lt;30,INDEX('[1]Traitement outputs (2)'!$B$51:$Q$63,MATCH(70,'[1]Traitement outputs (2)'!$A$51:$A$63,0),MATCH(C4405,'[1]Traitement outputs (2)'!$B$51:$Q$51,0)),INDEX('[1]Traitement outputs (2)'!$B$34:$Q$38,MATCH(70,'[1]Traitement outputs (2)'!$A$34:$A$38,0),MATCH(C4405,'[1]Traitement outputs (2)'!$B$33:$Q$33,0)))</f>
        <v>-289.85023259609778</v>
      </c>
      <c r="R4405">
        <f>IF(K4405&lt;30,INDEX('[1]Traitement outputs (2)'!$B$58:$Q$63,MATCH(70,'[1]Traitement outputs (2)'!$A$58:$A$63,0),MATCH(C4405,'[1]Traitement outputs (2)'!$B$58:$Q$58,0)),INDEX('[1]Traitement outputs (2)'!$B$41:$Q$45,MATCH(70,'[1]Traitement outputs (2)'!$A$41:$A$45,0),MATCH(C4405,'[1]Traitement outputs (2)'!$B$40:$Q$40,0)))</f>
        <v>360.22836590796732</v>
      </c>
      <c r="T4405">
        <f t="shared" si="410"/>
        <v>-33659.959691105723</v>
      </c>
      <c r="U4405">
        <f t="shared" si="411"/>
        <v>41832.887858853152</v>
      </c>
      <c r="X4405">
        <f t="shared" si="412"/>
        <v>0.81391465530061724</v>
      </c>
      <c r="Y4405">
        <f t="shared" si="413"/>
        <v>0.84462161159338311</v>
      </c>
    </row>
    <row r="4406" spans="1:25" x14ac:dyDescent="0.35">
      <c r="A4406" s="1">
        <v>34883.5</v>
      </c>
      <c r="B4406">
        <v>25.438700000000001</v>
      </c>
      <c r="C4406">
        <f>_xlfn.IFNA(HLOOKUP(B4406,'[1]Traitement outputs'!$B$33:$Q$33,1,TRUE),16)</f>
        <v>24</v>
      </c>
      <c r="E4406" s="1">
        <v>34883.5</v>
      </c>
      <c r="F4406">
        <v>43.350900000000003</v>
      </c>
      <c r="G4406">
        <f t="shared" si="408"/>
        <v>43</v>
      </c>
      <c r="I4406" s="1">
        <v>34883.5</v>
      </c>
      <c r="J4406">
        <v>47027</v>
      </c>
      <c r="K4406">
        <f t="shared" si="409"/>
        <v>404.95553213328651</v>
      </c>
      <c r="M4406">
        <f>INDEX('[1]Traitement outputs (2)'!$B$51:$Q$56,MATCH(70,'[1]Traitement outputs (2)'!$A$51:$A$56,0),MATCH(C4406,'[1]Traitement outputs (2)'!$B$51:$Q$51,0))</f>
        <v>-100.03024221653476</v>
      </c>
      <c r="N4406">
        <f>INDEX('[1]Traitement outputs (2)'!$B$34:$Q$38,MATCH(70,'[1]Traitement outputs (2)'!$A$34:$A$38,0),MATCH(C4406,'[1]Traitement outputs (2)'!$B$33:$Q$33,0))</f>
        <v>-289.85023259609778</v>
      </c>
      <c r="O4406">
        <f>INDEX('[1]Traitement outputs (2)'!$B$58:$Q$63,MATCH(70,'[1]Traitement outputs (2)'!$A$58:$A$63,0),MATCH(C4406,'[1]Traitement outputs (2)'!$B$58:$Q$58,0))</f>
        <v>100.02982552915192</v>
      </c>
      <c r="P4406">
        <f>INDEX('[1]Traitement outputs (2)'!$B$41:$Q$45,MATCH(70,'[1]Traitement outputs (2)'!$A$41:$A$45,0),MATCH(C4406,'[1]Traitement outputs (2)'!$B$40:$Q$40,0))</f>
        <v>360.22836590796732</v>
      </c>
      <c r="Q4406">
        <f>IF(K4406&lt;30,INDEX('[1]Traitement outputs (2)'!$B$51:$Q$63,MATCH(70,'[1]Traitement outputs (2)'!$A$51:$A$63,0),MATCH(C4406,'[1]Traitement outputs (2)'!$B$51:$Q$51,0)),INDEX('[1]Traitement outputs (2)'!$B$34:$Q$38,MATCH(70,'[1]Traitement outputs (2)'!$A$34:$A$38,0),MATCH(C4406,'[1]Traitement outputs (2)'!$B$33:$Q$33,0)))</f>
        <v>-289.85023259609778</v>
      </c>
      <c r="R4406">
        <f>IF(K4406&lt;30,INDEX('[1]Traitement outputs (2)'!$B$58:$Q$63,MATCH(70,'[1]Traitement outputs (2)'!$A$58:$A$63,0),MATCH(C4406,'[1]Traitement outputs (2)'!$B$58:$Q$58,0)),INDEX('[1]Traitement outputs (2)'!$B$41:$Q$45,MATCH(70,'[1]Traitement outputs (2)'!$A$41:$A$45,0),MATCH(C4406,'[1]Traitement outputs (2)'!$B$40:$Q$40,0)))</f>
        <v>360.22836590796732</v>
      </c>
      <c r="T4406">
        <f t="shared" si="410"/>
        <v>-33659.959691105723</v>
      </c>
      <c r="U4406">
        <f t="shared" si="411"/>
        <v>41832.887858853152</v>
      </c>
      <c r="X4406">
        <f t="shared" si="412"/>
        <v>0.81391465530061724</v>
      </c>
      <c r="Y4406">
        <f t="shared" si="413"/>
        <v>0.84462161159338311</v>
      </c>
    </row>
    <row r="4407" spans="1:25" x14ac:dyDescent="0.35">
      <c r="A4407" s="1">
        <v>34883.541666666664</v>
      </c>
      <c r="B4407">
        <v>25.602599999999999</v>
      </c>
      <c r="C4407">
        <f>_xlfn.IFNA(HLOOKUP(B4407,'[1]Traitement outputs'!$B$33:$Q$33,1,TRUE),16)</f>
        <v>24</v>
      </c>
      <c r="E4407" s="1">
        <v>34883.541666666664</v>
      </c>
      <c r="F4407">
        <v>43.849200000000003</v>
      </c>
      <c r="G4407">
        <f t="shared" si="408"/>
        <v>44</v>
      </c>
      <c r="I4407" s="1">
        <v>34883.541666666664</v>
      </c>
      <c r="J4407">
        <v>42750.3</v>
      </c>
      <c r="K4407">
        <f t="shared" si="409"/>
        <v>368.12831958997253</v>
      </c>
      <c r="M4407">
        <f>INDEX('[1]Traitement outputs (2)'!$B$51:$Q$56,MATCH(70,'[1]Traitement outputs (2)'!$A$51:$A$56,0),MATCH(C4407,'[1]Traitement outputs (2)'!$B$51:$Q$51,0))</f>
        <v>-100.03024221653476</v>
      </c>
      <c r="N4407">
        <f>INDEX('[1]Traitement outputs (2)'!$B$34:$Q$38,MATCH(70,'[1]Traitement outputs (2)'!$A$34:$A$38,0),MATCH(C4407,'[1]Traitement outputs (2)'!$B$33:$Q$33,0))</f>
        <v>-289.85023259609778</v>
      </c>
      <c r="O4407">
        <f>INDEX('[1]Traitement outputs (2)'!$B$58:$Q$63,MATCH(70,'[1]Traitement outputs (2)'!$A$58:$A$63,0),MATCH(C4407,'[1]Traitement outputs (2)'!$B$58:$Q$58,0))</f>
        <v>100.02982552915192</v>
      </c>
      <c r="P4407">
        <f>INDEX('[1]Traitement outputs (2)'!$B$41:$Q$45,MATCH(70,'[1]Traitement outputs (2)'!$A$41:$A$45,0),MATCH(C4407,'[1]Traitement outputs (2)'!$B$40:$Q$40,0))</f>
        <v>360.22836590796732</v>
      </c>
      <c r="Q4407">
        <f>IF(K4407&lt;30,INDEX('[1]Traitement outputs (2)'!$B$51:$Q$63,MATCH(70,'[1]Traitement outputs (2)'!$A$51:$A$63,0),MATCH(C4407,'[1]Traitement outputs (2)'!$B$51:$Q$51,0)),INDEX('[1]Traitement outputs (2)'!$B$34:$Q$38,MATCH(70,'[1]Traitement outputs (2)'!$A$34:$A$38,0),MATCH(C4407,'[1]Traitement outputs (2)'!$B$33:$Q$33,0)))</f>
        <v>-289.85023259609778</v>
      </c>
      <c r="R4407">
        <f>IF(K4407&lt;30,INDEX('[1]Traitement outputs (2)'!$B$58:$Q$63,MATCH(70,'[1]Traitement outputs (2)'!$A$58:$A$63,0),MATCH(C4407,'[1]Traitement outputs (2)'!$B$58:$Q$58,0)),INDEX('[1]Traitement outputs (2)'!$B$41:$Q$45,MATCH(70,'[1]Traitement outputs (2)'!$A$41:$A$45,0),MATCH(C4407,'[1]Traitement outputs (2)'!$B$40:$Q$40,0)))</f>
        <v>360.22836590796732</v>
      </c>
      <c r="T4407">
        <f t="shared" si="410"/>
        <v>-33659.959691105723</v>
      </c>
      <c r="U4407">
        <f t="shared" si="411"/>
        <v>41832.887858853152</v>
      </c>
      <c r="X4407">
        <f t="shared" si="412"/>
        <v>0.81391465530061724</v>
      </c>
      <c r="Y4407">
        <f t="shared" si="413"/>
        <v>0.84462161159338311</v>
      </c>
    </row>
    <row r="4408" spans="1:25" x14ac:dyDescent="0.35">
      <c r="A4408" s="1">
        <v>34883.583333333336</v>
      </c>
      <c r="B4408">
        <v>25.618300000000001</v>
      </c>
      <c r="C4408">
        <f>_xlfn.IFNA(HLOOKUP(B4408,'[1]Traitement outputs'!$B$33:$Q$33,1,TRUE),16)</f>
        <v>24</v>
      </c>
      <c r="E4408" s="1">
        <v>34883.583333333336</v>
      </c>
      <c r="F4408">
        <v>42.901600000000002</v>
      </c>
      <c r="G4408">
        <f t="shared" si="408"/>
        <v>43</v>
      </c>
      <c r="I4408" s="1">
        <v>34883.583333333336</v>
      </c>
      <c r="J4408">
        <v>39074.800000000003</v>
      </c>
      <c r="K4408">
        <f t="shared" si="409"/>
        <v>336.47811740067925</v>
      </c>
      <c r="M4408">
        <f>INDEX('[1]Traitement outputs (2)'!$B$51:$Q$56,MATCH(70,'[1]Traitement outputs (2)'!$A$51:$A$56,0),MATCH(C4408,'[1]Traitement outputs (2)'!$B$51:$Q$51,0))</f>
        <v>-100.03024221653476</v>
      </c>
      <c r="N4408">
        <f>INDEX('[1]Traitement outputs (2)'!$B$34:$Q$38,MATCH(70,'[1]Traitement outputs (2)'!$A$34:$A$38,0),MATCH(C4408,'[1]Traitement outputs (2)'!$B$33:$Q$33,0))</f>
        <v>-289.85023259609778</v>
      </c>
      <c r="O4408">
        <f>INDEX('[1]Traitement outputs (2)'!$B$58:$Q$63,MATCH(70,'[1]Traitement outputs (2)'!$A$58:$A$63,0),MATCH(C4408,'[1]Traitement outputs (2)'!$B$58:$Q$58,0))</f>
        <v>100.02982552915192</v>
      </c>
      <c r="P4408">
        <f>INDEX('[1]Traitement outputs (2)'!$B$41:$Q$45,MATCH(70,'[1]Traitement outputs (2)'!$A$41:$A$45,0),MATCH(C4408,'[1]Traitement outputs (2)'!$B$40:$Q$40,0))</f>
        <v>360.22836590796732</v>
      </c>
      <c r="Q4408">
        <f>IF(K4408&lt;30,INDEX('[1]Traitement outputs (2)'!$B$51:$Q$63,MATCH(70,'[1]Traitement outputs (2)'!$A$51:$A$63,0),MATCH(C4408,'[1]Traitement outputs (2)'!$B$51:$Q$51,0)),INDEX('[1]Traitement outputs (2)'!$B$34:$Q$38,MATCH(70,'[1]Traitement outputs (2)'!$A$34:$A$38,0),MATCH(C4408,'[1]Traitement outputs (2)'!$B$33:$Q$33,0)))</f>
        <v>-289.85023259609778</v>
      </c>
      <c r="R4408">
        <f>IF(K4408&lt;30,INDEX('[1]Traitement outputs (2)'!$B$58:$Q$63,MATCH(70,'[1]Traitement outputs (2)'!$A$58:$A$63,0),MATCH(C4408,'[1]Traitement outputs (2)'!$B$58:$Q$58,0)),INDEX('[1]Traitement outputs (2)'!$B$41:$Q$45,MATCH(70,'[1]Traitement outputs (2)'!$A$41:$A$45,0),MATCH(C4408,'[1]Traitement outputs (2)'!$B$40:$Q$40,0)))</f>
        <v>360.22836590796732</v>
      </c>
      <c r="T4408">
        <f t="shared" si="410"/>
        <v>-33659.959691105723</v>
      </c>
      <c r="U4408">
        <f t="shared" si="411"/>
        <v>41832.887858853152</v>
      </c>
      <c r="X4408">
        <f t="shared" si="412"/>
        <v>0.81391465530061724</v>
      </c>
      <c r="Y4408">
        <f t="shared" si="413"/>
        <v>0.84462161159338311</v>
      </c>
    </row>
    <row r="4409" spans="1:25" x14ac:dyDescent="0.35">
      <c r="A4409" s="1">
        <v>34883.625</v>
      </c>
      <c r="B4409">
        <v>24.646599999999999</v>
      </c>
      <c r="C4409">
        <f>_xlfn.IFNA(HLOOKUP(B4409,'[1]Traitement outputs'!$B$33:$Q$33,1,TRUE),16)</f>
        <v>24</v>
      </c>
      <c r="E4409" s="1">
        <v>34883.625</v>
      </c>
      <c r="F4409">
        <v>46.813200000000002</v>
      </c>
      <c r="G4409">
        <f t="shared" si="408"/>
        <v>47</v>
      </c>
      <c r="I4409" s="1">
        <v>34883.625</v>
      </c>
      <c r="J4409">
        <v>32432.400000000001</v>
      </c>
      <c r="K4409">
        <f t="shared" si="409"/>
        <v>279.27955855911716</v>
      </c>
      <c r="M4409">
        <f>INDEX('[1]Traitement outputs (2)'!$B$51:$Q$56,MATCH(70,'[1]Traitement outputs (2)'!$A$51:$A$56,0),MATCH(C4409,'[1]Traitement outputs (2)'!$B$51:$Q$51,0))</f>
        <v>-100.03024221653476</v>
      </c>
      <c r="N4409">
        <f>INDEX('[1]Traitement outputs (2)'!$B$34:$Q$38,MATCH(70,'[1]Traitement outputs (2)'!$A$34:$A$38,0),MATCH(C4409,'[1]Traitement outputs (2)'!$B$33:$Q$33,0))</f>
        <v>-289.85023259609778</v>
      </c>
      <c r="O4409">
        <f>INDEX('[1]Traitement outputs (2)'!$B$58:$Q$63,MATCH(70,'[1]Traitement outputs (2)'!$A$58:$A$63,0),MATCH(C4409,'[1]Traitement outputs (2)'!$B$58:$Q$58,0))</f>
        <v>100.02982552915192</v>
      </c>
      <c r="P4409">
        <f>INDEX('[1]Traitement outputs (2)'!$B$41:$Q$45,MATCH(70,'[1]Traitement outputs (2)'!$A$41:$A$45,0),MATCH(C4409,'[1]Traitement outputs (2)'!$B$40:$Q$40,0))</f>
        <v>360.22836590796732</v>
      </c>
      <c r="Q4409">
        <f>IF(K4409&lt;30,INDEX('[1]Traitement outputs (2)'!$B$51:$Q$63,MATCH(70,'[1]Traitement outputs (2)'!$A$51:$A$63,0),MATCH(C4409,'[1]Traitement outputs (2)'!$B$51:$Q$51,0)),INDEX('[1]Traitement outputs (2)'!$B$34:$Q$38,MATCH(70,'[1]Traitement outputs (2)'!$A$34:$A$38,0),MATCH(C4409,'[1]Traitement outputs (2)'!$B$33:$Q$33,0)))</f>
        <v>-289.85023259609778</v>
      </c>
      <c r="R4409">
        <f>IF(K4409&lt;30,INDEX('[1]Traitement outputs (2)'!$B$58:$Q$63,MATCH(70,'[1]Traitement outputs (2)'!$A$58:$A$63,0),MATCH(C4409,'[1]Traitement outputs (2)'!$B$58:$Q$58,0)),INDEX('[1]Traitement outputs (2)'!$B$41:$Q$45,MATCH(70,'[1]Traitement outputs (2)'!$A$41:$A$45,0),MATCH(C4409,'[1]Traitement outputs (2)'!$B$40:$Q$40,0)))</f>
        <v>360.22836590796732</v>
      </c>
      <c r="T4409">
        <f t="shared" si="410"/>
        <v>-33659.959691105723</v>
      </c>
      <c r="U4409">
        <f t="shared" si="411"/>
        <v>41832.887858853152</v>
      </c>
      <c r="X4409">
        <f t="shared" si="412"/>
        <v>0.81391465530061724</v>
      </c>
      <c r="Y4409">
        <f t="shared" si="413"/>
        <v>0.84462161159338311</v>
      </c>
    </row>
    <row r="4410" spans="1:25" x14ac:dyDescent="0.35">
      <c r="A4410" s="1">
        <v>34883.666666666664</v>
      </c>
      <c r="B4410">
        <v>22.514800000000001</v>
      </c>
      <c r="C4410">
        <f>_xlfn.IFNA(HLOOKUP(B4410,'[1]Traitement outputs'!$B$33:$Q$33,1,TRUE),16)</f>
        <v>22</v>
      </c>
      <c r="E4410" s="1">
        <v>34883.666666666664</v>
      </c>
      <c r="F4410">
        <v>41.588000000000001</v>
      </c>
      <c r="G4410">
        <f t="shared" si="408"/>
        <v>42</v>
      </c>
      <c r="I4410" s="1">
        <v>34883.666666666664</v>
      </c>
      <c r="J4410">
        <v>19553</v>
      </c>
      <c r="K4410">
        <f t="shared" si="409"/>
        <v>168.37339230234016</v>
      </c>
      <c r="M4410">
        <f>INDEX('[1]Traitement outputs (2)'!$B$51:$Q$56,MATCH(70,'[1]Traitement outputs (2)'!$A$51:$A$56,0),MATCH(C4410,'[1]Traitement outputs (2)'!$B$51:$Q$51,0))</f>
        <v>-79.342574701900858</v>
      </c>
      <c r="N4410">
        <f>INDEX('[1]Traitement outputs (2)'!$B$34:$Q$38,MATCH(70,'[1]Traitement outputs (2)'!$A$34:$A$38,0),MATCH(C4410,'[1]Traitement outputs (2)'!$B$33:$Q$33,0))</f>
        <v>-237.95145474030227</v>
      </c>
      <c r="O4410">
        <f>INDEX('[1]Traitement outputs (2)'!$B$58:$Q$63,MATCH(70,'[1]Traitement outputs (2)'!$A$58:$A$63,0),MATCH(C4410,'[1]Traitement outputs (2)'!$B$58:$Q$58,0))</f>
        <v>79.34249368302325</v>
      </c>
      <c r="P4410">
        <f>INDEX('[1]Traitement outputs (2)'!$B$41:$Q$45,MATCH(70,'[1]Traitement outputs (2)'!$A$41:$A$45,0),MATCH(C4410,'[1]Traitement outputs (2)'!$B$40:$Q$40,0))</f>
        <v>308.329590329962</v>
      </c>
      <c r="Q4410">
        <f>IF(K4410&lt;30,INDEX('[1]Traitement outputs (2)'!$B$51:$Q$63,MATCH(70,'[1]Traitement outputs (2)'!$A$51:$A$63,0),MATCH(C4410,'[1]Traitement outputs (2)'!$B$51:$Q$51,0)),INDEX('[1]Traitement outputs (2)'!$B$34:$Q$38,MATCH(70,'[1]Traitement outputs (2)'!$A$34:$A$38,0),MATCH(C4410,'[1]Traitement outputs (2)'!$B$33:$Q$33,0)))</f>
        <v>-237.95145474030227</v>
      </c>
      <c r="R4410">
        <f>IF(K4410&lt;30,INDEX('[1]Traitement outputs (2)'!$B$58:$Q$63,MATCH(70,'[1]Traitement outputs (2)'!$A$58:$A$63,0),MATCH(C4410,'[1]Traitement outputs (2)'!$B$58:$Q$58,0)),INDEX('[1]Traitement outputs (2)'!$B$41:$Q$45,MATCH(70,'[1]Traitement outputs (2)'!$A$41:$A$45,0),MATCH(C4410,'[1]Traitement outputs (2)'!$B$40:$Q$40,0)))</f>
        <v>308.329590329962</v>
      </c>
      <c r="T4410">
        <f t="shared" si="410"/>
        <v>-27633.016897245612</v>
      </c>
      <c r="U4410">
        <f t="shared" si="411"/>
        <v>35805.94532951009</v>
      </c>
      <c r="X4410">
        <f t="shared" si="412"/>
        <v>0.66818016507550282</v>
      </c>
      <c r="Y4410">
        <f t="shared" si="413"/>
        <v>0.72293539358017622</v>
      </c>
    </row>
    <row r="4411" spans="1:25" x14ac:dyDescent="0.35">
      <c r="A4411" s="1">
        <v>34883.708333333336</v>
      </c>
      <c r="B4411">
        <v>20.123999999999999</v>
      </c>
      <c r="C4411">
        <f>_xlfn.IFNA(HLOOKUP(B4411,'[1]Traitement outputs'!$B$33:$Q$33,1,TRUE),16)</f>
        <v>20</v>
      </c>
      <c r="E4411" s="1">
        <v>34883.708333333336</v>
      </c>
      <c r="F4411">
        <v>33.844799999999999</v>
      </c>
      <c r="G4411">
        <f t="shared" si="408"/>
        <v>34</v>
      </c>
      <c r="I4411" s="1">
        <v>34883.708333333336</v>
      </c>
      <c r="J4411">
        <v>9160.7099999999991</v>
      </c>
      <c r="K4411">
        <f t="shared" si="409"/>
        <v>78.884049434765529</v>
      </c>
      <c r="M4411">
        <f>INDEX('[1]Traitement outputs (2)'!$B$51:$Q$56,MATCH(70,'[1]Traitement outputs (2)'!$A$51:$A$56,0),MATCH(C4411,'[1]Traitement outputs (2)'!$B$51:$Q$51,0))</f>
        <v>-16.864255714989046</v>
      </c>
      <c r="N4411">
        <f>INDEX('[1]Traitement outputs (2)'!$B$34:$Q$38,MATCH(70,'[1]Traitement outputs (2)'!$A$34:$A$38,0),MATCH(C4411,'[1]Traitement outputs (2)'!$B$33:$Q$33,0))</f>
        <v>-183.77989640241771</v>
      </c>
      <c r="O4411">
        <f>INDEX('[1]Traitement outputs (2)'!$B$58:$Q$63,MATCH(70,'[1]Traitement outputs (2)'!$A$58:$A$63,0),MATCH(C4411,'[1]Traitement outputs (2)'!$B$58:$Q$58,0))</f>
        <v>16.864787616041994</v>
      </c>
      <c r="P4411">
        <f>INDEX('[1]Traitement outputs (2)'!$B$41:$Q$45,MATCH(70,'[1]Traitement outputs (2)'!$A$41:$A$45,0),MATCH(C4411,'[1]Traitement outputs (2)'!$B$40:$Q$40,0))</f>
        <v>254.15803075879367</v>
      </c>
      <c r="Q4411">
        <f>IF(K4411&lt;30,INDEX('[1]Traitement outputs (2)'!$B$51:$Q$63,MATCH(70,'[1]Traitement outputs (2)'!$A$51:$A$63,0),MATCH(C4411,'[1]Traitement outputs (2)'!$B$51:$Q$51,0)),INDEX('[1]Traitement outputs (2)'!$B$34:$Q$38,MATCH(70,'[1]Traitement outputs (2)'!$A$34:$A$38,0),MATCH(C4411,'[1]Traitement outputs (2)'!$B$33:$Q$33,0)))</f>
        <v>-183.77989640241771</v>
      </c>
      <c r="R4411">
        <f>IF(K4411&lt;30,INDEX('[1]Traitement outputs (2)'!$B$58:$Q$63,MATCH(70,'[1]Traitement outputs (2)'!$A$58:$A$63,0),MATCH(C4411,'[1]Traitement outputs (2)'!$B$58:$Q$58,0)),INDEX('[1]Traitement outputs (2)'!$B$41:$Q$45,MATCH(70,'[1]Traitement outputs (2)'!$A$41:$A$45,0),MATCH(C4411,'[1]Traitement outputs (2)'!$B$40:$Q$40,0)))</f>
        <v>254.15803075879367</v>
      </c>
      <c r="T4411">
        <f t="shared" si="410"/>
        <v>-21342.138833337085</v>
      </c>
      <c r="U4411">
        <f t="shared" si="411"/>
        <v>29515.067122381799</v>
      </c>
      <c r="X4411">
        <f t="shared" si="412"/>
        <v>0.51606358805306241</v>
      </c>
      <c r="Y4411">
        <f t="shared" si="413"/>
        <v>0.59592021577150611</v>
      </c>
    </row>
    <row r="4412" spans="1:25" x14ac:dyDescent="0.35">
      <c r="A4412" s="1">
        <v>34883.75</v>
      </c>
      <c r="B4412">
        <v>20.000399999999999</v>
      </c>
      <c r="C4412">
        <f>_xlfn.IFNA(HLOOKUP(B4412,'[1]Traitement outputs'!$B$33:$Q$33,1,TRUE),16)</f>
        <v>20</v>
      </c>
      <c r="E4412" s="1">
        <v>34883.75</v>
      </c>
      <c r="F4412">
        <v>27.737500000000001</v>
      </c>
      <c r="G4412">
        <f t="shared" si="408"/>
        <v>28</v>
      </c>
      <c r="I4412" s="1">
        <v>34883.75</v>
      </c>
      <c r="J4412">
        <v>2720.96</v>
      </c>
      <c r="K4412">
        <f t="shared" si="409"/>
        <v>23.430535749960388</v>
      </c>
      <c r="M4412">
        <f>INDEX('[1]Traitement outputs (2)'!$B$51:$Q$56,MATCH(70,'[1]Traitement outputs (2)'!$A$51:$A$56,0),MATCH(C4412,'[1]Traitement outputs (2)'!$B$51:$Q$51,0))</f>
        <v>-16.864255714989046</v>
      </c>
      <c r="N4412">
        <f>INDEX('[1]Traitement outputs (2)'!$B$34:$Q$38,MATCH(70,'[1]Traitement outputs (2)'!$A$34:$A$38,0),MATCH(C4412,'[1]Traitement outputs (2)'!$B$33:$Q$33,0))</f>
        <v>-183.77989640241771</v>
      </c>
      <c r="O4412">
        <f>INDEX('[1]Traitement outputs (2)'!$B$58:$Q$63,MATCH(70,'[1]Traitement outputs (2)'!$A$58:$A$63,0),MATCH(C4412,'[1]Traitement outputs (2)'!$B$58:$Q$58,0))</f>
        <v>16.864787616041994</v>
      </c>
      <c r="P4412">
        <f>INDEX('[1]Traitement outputs (2)'!$B$41:$Q$45,MATCH(70,'[1]Traitement outputs (2)'!$A$41:$A$45,0),MATCH(C4412,'[1]Traitement outputs (2)'!$B$40:$Q$40,0))</f>
        <v>254.15803075879367</v>
      </c>
      <c r="Q4412">
        <f>IF(K4412&lt;30,INDEX('[1]Traitement outputs (2)'!$B$51:$Q$63,MATCH(70,'[1]Traitement outputs (2)'!$A$51:$A$63,0),MATCH(C4412,'[1]Traitement outputs (2)'!$B$51:$Q$51,0)),INDEX('[1]Traitement outputs (2)'!$B$34:$Q$38,MATCH(70,'[1]Traitement outputs (2)'!$A$34:$A$38,0),MATCH(C4412,'[1]Traitement outputs (2)'!$B$33:$Q$33,0)))</f>
        <v>-16.864255714989046</v>
      </c>
      <c r="R4412">
        <f>IF(K4412&lt;30,INDEX('[1]Traitement outputs (2)'!$B$58:$Q$63,MATCH(70,'[1]Traitement outputs (2)'!$A$58:$A$63,0),MATCH(C4412,'[1]Traitement outputs (2)'!$B$58:$Q$58,0)),INDEX('[1]Traitement outputs (2)'!$B$41:$Q$45,MATCH(70,'[1]Traitement outputs (2)'!$A$41:$A$45,0),MATCH(C4412,'[1]Traitement outputs (2)'!$B$40:$Q$40,0)))</f>
        <v>16.864787616041994</v>
      </c>
      <c r="T4412">
        <f t="shared" si="410"/>
        <v>-1958.42577907482</v>
      </c>
      <c r="U4412">
        <f t="shared" si="411"/>
        <v>1958.4875481058175</v>
      </c>
      <c r="X4412">
        <f t="shared" si="412"/>
        <v>4.735571455032727E-2</v>
      </c>
      <c r="Y4412">
        <f t="shared" si="413"/>
        <v>3.954259420836595E-2</v>
      </c>
    </row>
    <row r="4413" spans="1:25" x14ac:dyDescent="0.35">
      <c r="A4413" s="1">
        <v>34883.791666666664</v>
      </c>
      <c r="B4413">
        <v>20.000599999999999</v>
      </c>
      <c r="C4413">
        <f>_xlfn.IFNA(HLOOKUP(B4413,'[1]Traitement outputs'!$B$33:$Q$33,1,TRUE),16)</f>
        <v>20</v>
      </c>
      <c r="E4413" s="1">
        <v>34883.791666666664</v>
      </c>
      <c r="F4413">
        <v>24.988099999999999</v>
      </c>
      <c r="G4413">
        <f t="shared" si="408"/>
        <v>25</v>
      </c>
      <c r="I4413" s="1">
        <v>34883.791666666664</v>
      </c>
      <c r="J4413">
        <v>384.32100000000003</v>
      </c>
      <c r="K4413">
        <f t="shared" si="409"/>
        <v>3.3094374522082379</v>
      </c>
      <c r="M4413">
        <f>INDEX('[1]Traitement outputs (2)'!$B$51:$Q$56,MATCH(70,'[1]Traitement outputs (2)'!$A$51:$A$56,0),MATCH(C4413,'[1]Traitement outputs (2)'!$B$51:$Q$51,0))</f>
        <v>-16.864255714989046</v>
      </c>
      <c r="N4413">
        <f>INDEX('[1]Traitement outputs (2)'!$B$34:$Q$38,MATCH(70,'[1]Traitement outputs (2)'!$A$34:$A$38,0),MATCH(C4413,'[1]Traitement outputs (2)'!$B$33:$Q$33,0))</f>
        <v>-183.77989640241771</v>
      </c>
      <c r="O4413">
        <f>INDEX('[1]Traitement outputs (2)'!$B$58:$Q$63,MATCH(70,'[1]Traitement outputs (2)'!$A$58:$A$63,0),MATCH(C4413,'[1]Traitement outputs (2)'!$B$58:$Q$58,0))</f>
        <v>16.864787616041994</v>
      </c>
      <c r="P4413">
        <f>INDEX('[1]Traitement outputs (2)'!$B$41:$Q$45,MATCH(70,'[1]Traitement outputs (2)'!$A$41:$A$45,0),MATCH(C4413,'[1]Traitement outputs (2)'!$B$40:$Q$40,0))</f>
        <v>254.15803075879367</v>
      </c>
      <c r="Q4413">
        <f>IF(K4413&lt;30,INDEX('[1]Traitement outputs (2)'!$B$51:$Q$63,MATCH(70,'[1]Traitement outputs (2)'!$A$51:$A$63,0),MATCH(C4413,'[1]Traitement outputs (2)'!$B$51:$Q$51,0)),INDEX('[1]Traitement outputs (2)'!$B$34:$Q$38,MATCH(70,'[1]Traitement outputs (2)'!$A$34:$A$38,0),MATCH(C4413,'[1]Traitement outputs (2)'!$B$33:$Q$33,0)))</f>
        <v>-16.864255714989046</v>
      </c>
      <c r="R4413">
        <f>IF(K4413&lt;30,INDEX('[1]Traitement outputs (2)'!$B$58:$Q$63,MATCH(70,'[1]Traitement outputs (2)'!$A$58:$A$63,0),MATCH(C4413,'[1]Traitement outputs (2)'!$B$58:$Q$58,0)),INDEX('[1]Traitement outputs (2)'!$B$41:$Q$45,MATCH(70,'[1]Traitement outputs (2)'!$A$41:$A$45,0),MATCH(C4413,'[1]Traitement outputs (2)'!$B$40:$Q$40,0)))</f>
        <v>16.864787616041994</v>
      </c>
      <c r="T4413">
        <f t="shared" si="410"/>
        <v>-1958.42577907482</v>
      </c>
      <c r="U4413">
        <f t="shared" si="411"/>
        <v>1958.4875481058175</v>
      </c>
      <c r="X4413">
        <f t="shared" si="412"/>
        <v>4.735571455032727E-2</v>
      </c>
      <c r="Y4413">
        <f t="shared" si="413"/>
        <v>3.954259420836595E-2</v>
      </c>
    </row>
    <row r="4414" spans="1:25" x14ac:dyDescent="0.35">
      <c r="A4414" s="1">
        <v>34883.833333333336</v>
      </c>
      <c r="B4414">
        <v>20.000499999999999</v>
      </c>
      <c r="C4414">
        <f>_xlfn.IFNA(HLOOKUP(B4414,'[1]Traitement outputs'!$B$33:$Q$33,1,TRUE),16)</f>
        <v>20</v>
      </c>
      <c r="E4414" s="1">
        <v>34883.833333333336</v>
      </c>
      <c r="F4414">
        <v>23.86</v>
      </c>
      <c r="G4414">
        <f t="shared" si="408"/>
        <v>24</v>
      </c>
      <c r="I4414" s="1">
        <v>34883.833333333336</v>
      </c>
      <c r="J4414">
        <v>0</v>
      </c>
      <c r="K4414">
        <f t="shared" si="409"/>
        <v>0</v>
      </c>
      <c r="M4414">
        <f>INDEX('[1]Traitement outputs (2)'!$B$51:$Q$56,MATCH(70,'[1]Traitement outputs (2)'!$A$51:$A$56,0),MATCH(C4414,'[1]Traitement outputs (2)'!$B$51:$Q$51,0))</f>
        <v>-16.864255714989046</v>
      </c>
      <c r="N4414">
        <f>INDEX('[1]Traitement outputs (2)'!$B$34:$Q$38,MATCH(70,'[1]Traitement outputs (2)'!$A$34:$A$38,0),MATCH(C4414,'[1]Traitement outputs (2)'!$B$33:$Q$33,0))</f>
        <v>-183.77989640241771</v>
      </c>
      <c r="O4414">
        <f>INDEX('[1]Traitement outputs (2)'!$B$58:$Q$63,MATCH(70,'[1]Traitement outputs (2)'!$A$58:$A$63,0),MATCH(C4414,'[1]Traitement outputs (2)'!$B$58:$Q$58,0))</f>
        <v>16.864787616041994</v>
      </c>
      <c r="P4414">
        <f>INDEX('[1]Traitement outputs (2)'!$B$41:$Q$45,MATCH(70,'[1]Traitement outputs (2)'!$A$41:$A$45,0),MATCH(C4414,'[1]Traitement outputs (2)'!$B$40:$Q$40,0))</f>
        <v>254.15803075879367</v>
      </c>
      <c r="Q4414">
        <f>IF(K4414&lt;30,INDEX('[1]Traitement outputs (2)'!$B$51:$Q$63,MATCH(70,'[1]Traitement outputs (2)'!$A$51:$A$63,0),MATCH(C4414,'[1]Traitement outputs (2)'!$B$51:$Q$51,0)),INDEX('[1]Traitement outputs (2)'!$B$34:$Q$38,MATCH(70,'[1]Traitement outputs (2)'!$A$34:$A$38,0),MATCH(C4414,'[1]Traitement outputs (2)'!$B$33:$Q$33,0)))</f>
        <v>-16.864255714989046</v>
      </c>
      <c r="R4414">
        <f>IF(K4414&lt;30,INDEX('[1]Traitement outputs (2)'!$B$58:$Q$63,MATCH(70,'[1]Traitement outputs (2)'!$A$58:$A$63,0),MATCH(C4414,'[1]Traitement outputs (2)'!$B$58:$Q$58,0)),INDEX('[1]Traitement outputs (2)'!$B$41:$Q$45,MATCH(70,'[1]Traitement outputs (2)'!$A$41:$A$45,0),MATCH(C4414,'[1]Traitement outputs (2)'!$B$40:$Q$40,0)))</f>
        <v>16.864787616041994</v>
      </c>
      <c r="T4414">
        <f t="shared" si="410"/>
        <v>-1958.42577907482</v>
      </c>
      <c r="U4414">
        <f t="shared" si="411"/>
        <v>1958.4875481058175</v>
      </c>
      <c r="X4414">
        <f t="shared" si="412"/>
        <v>4.735571455032727E-2</v>
      </c>
      <c r="Y4414">
        <f t="shared" si="413"/>
        <v>3.954259420836595E-2</v>
      </c>
    </row>
    <row r="4415" spans="1:25" x14ac:dyDescent="0.35">
      <c r="A4415" s="1">
        <v>34883.875</v>
      </c>
      <c r="B4415">
        <v>16.299900000000001</v>
      </c>
      <c r="C4415">
        <f>_xlfn.IFNA(HLOOKUP(B4415,'[1]Traitement outputs'!$B$33:$Q$33,1,TRUE),16)</f>
        <v>16</v>
      </c>
      <c r="E4415" s="1">
        <v>34883.875</v>
      </c>
      <c r="F4415">
        <v>29.004799999999999</v>
      </c>
      <c r="G4415">
        <f t="shared" si="408"/>
        <v>29</v>
      </c>
      <c r="I4415" s="1">
        <v>34883.875</v>
      </c>
      <c r="J4415">
        <v>0</v>
      </c>
      <c r="K4415">
        <f t="shared" si="409"/>
        <v>0</v>
      </c>
      <c r="M4415">
        <f>INDEX('[1]Traitement outputs (2)'!$B$51:$Q$56,MATCH(70,'[1]Traitement outputs (2)'!$A$51:$A$56,0),MATCH(C4415,'[1]Traitement outputs (2)'!$B$51:$Q$51,0))</f>
        <v>-27.907128105419115</v>
      </c>
      <c r="N4415">
        <f>INDEX('[1]Traitement outputs (2)'!$B$34:$Q$38,MATCH(70,'[1]Traitement outputs (2)'!$A$34:$A$38,0),MATCH(C4415,'[1]Traitement outputs (2)'!$B$33:$Q$33,0))</f>
        <v>-87.65601603539298</v>
      </c>
      <c r="O4415">
        <f>INDEX('[1]Traitement outputs (2)'!$B$58:$Q$63,MATCH(70,'[1]Traitement outputs (2)'!$A$58:$A$63,0),MATCH(C4415,'[1]Traitement outputs (2)'!$B$58:$Q$58,0))</f>
        <v>27.907128104236733</v>
      </c>
      <c r="P4415">
        <f>INDEX('[1]Traitement outputs (2)'!$B$41:$Q$45,MATCH(70,'[1]Traitement outputs (2)'!$A$41:$A$45,0),MATCH(C4415,'[1]Traitement outputs (2)'!$B$40:$Q$40,0))</f>
        <v>158.03405896601754</v>
      </c>
      <c r="Q4415">
        <f>IF(K4415&lt;30,INDEX('[1]Traitement outputs (2)'!$B$51:$Q$63,MATCH(70,'[1]Traitement outputs (2)'!$A$51:$A$63,0),MATCH(C4415,'[1]Traitement outputs (2)'!$B$51:$Q$51,0)),INDEX('[1]Traitement outputs (2)'!$B$34:$Q$38,MATCH(70,'[1]Traitement outputs (2)'!$A$34:$A$38,0),MATCH(C4415,'[1]Traitement outputs (2)'!$B$33:$Q$33,0)))</f>
        <v>-27.907128105419115</v>
      </c>
      <c r="R4415">
        <f>IF(K4415&lt;30,INDEX('[1]Traitement outputs (2)'!$B$58:$Q$63,MATCH(70,'[1]Traitement outputs (2)'!$A$58:$A$63,0),MATCH(C4415,'[1]Traitement outputs (2)'!$B$58:$Q$58,0)),INDEX('[1]Traitement outputs (2)'!$B$41:$Q$45,MATCH(70,'[1]Traitement outputs (2)'!$A$41:$A$45,0),MATCH(C4415,'[1]Traitement outputs (2)'!$B$40:$Q$40,0)))</f>
        <v>27.907128104236733</v>
      </c>
      <c r="T4415">
        <f t="shared" si="410"/>
        <v>-3240.8212983285953</v>
      </c>
      <c r="U4415">
        <f t="shared" si="411"/>
        <v>3240.8212981912866</v>
      </c>
      <c r="X4415">
        <f t="shared" si="412"/>
        <v>7.8364679403255921E-2</v>
      </c>
      <c r="Y4415">
        <f t="shared" si="413"/>
        <v>6.5433390996103388E-2</v>
      </c>
    </row>
    <row r="4416" spans="1:25" x14ac:dyDescent="0.35">
      <c r="A4416" s="1">
        <v>34883.916666666664</v>
      </c>
      <c r="B4416">
        <v>16.0001</v>
      </c>
      <c r="C4416">
        <f>_xlfn.IFNA(HLOOKUP(B4416,'[1]Traitement outputs'!$B$33:$Q$33,1,TRUE),16)</f>
        <v>16</v>
      </c>
      <c r="E4416" s="1">
        <v>34883.916666666664</v>
      </c>
      <c r="F4416">
        <v>33.704799999999999</v>
      </c>
      <c r="G4416">
        <f t="shared" si="408"/>
        <v>34</v>
      </c>
      <c r="I4416" s="1">
        <v>34883.916666666664</v>
      </c>
      <c r="J4416">
        <v>0</v>
      </c>
      <c r="K4416">
        <f t="shared" si="409"/>
        <v>0</v>
      </c>
      <c r="M4416">
        <f>INDEX('[1]Traitement outputs (2)'!$B$51:$Q$56,MATCH(70,'[1]Traitement outputs (2)'!$A$51:$A$56,0),MATCH(C4416,'[1]Traitement outputs (2)'!$B$51:$Q$51,0))</f>
        <v>-27.907128105419115</v>
      </c>
      <c r="N4416">
        <f>INDEX('[1]Traitement outputs (2)'!$B$34:$Q$38,MATCH(70,'[1]Traitement outputs (2)'!$A$34:$A$38,0),MATCH(C4416,'[1]Traitement outputs (2)'!$B$33:$Q$33,0))</f>
        <v>-87.65601603539298</v>
      </c>
      <c r="O4416">
        <f>INDEX('[1]Traitement outputs (2)'!$B$58:$Q$63,MATCH(70,'[1]Traitement outputs (2)'!$A$58:$A$63,0),MATCH(C4416,'[1]Traitement outputs (2)'!$B$58:$Q$58,0))</f>
        <v>27.907128104236733</v>
      </c>
      <c r="P4416">
        <f>INDEX('[1]Traitement outputs (2)'!$B$41:$Q$45,MATCH(70,'[1]Traitement outputs (2)'!$A$41:$A$45,0),MATCH(C4416,'[1]Traitement outputs (2)'!$B$40:$Q$40,0))</f>
        <v>158.03405896601754</v>
      </c>
      <c r="Q4416">
        <f>IF(K4416&lt;30,INDEX('[1]Traitement outputs (2)'!$B$51:$Q$63,MATCH(70,'[1]Traitement outputs (2)'!$A$51:$A$63,0),MATCH(C4416,'[1]Traitement outputs (2)'!$B$51:$Q$51,0)),INDEX('[1]Traitement outputs (2)'!$B$34:$Q$38,MATCH(70,'[1]Traitement outputs (2)'!$A$34:$A$38,0),MATCH(C4416,'[1]Traitement outputs (2)'!$B$33:$Q$33,0)))</f>
        <v>-27.907128105419115</v>
      </c>
      <c r="R4416">
        <f>IF(K4416&lt;30,INDEX('[1]Traitement outputs (2)'!$B$58:$Q$63,MATCH(70,'[1]Traitement outputs (2)'!$A$58:$A$63,0),MATCH(C4416,'[1]Traitement outputs (2)'!$B$58:$Q$58,0)),INDEX('[1]Traitement outputs (2)'!$B$41:$Q$45,MATCH(70,'[1]Traitement outputs (2)'!$A$41:$A$45,0),MATCH(C4416,'[1]Traitement outputs (2)'!$B$40:$Q$40,0)))</f>
        <v>27.907128104236733</v>
      </c>
      <c r="T4416">
        <f t="shared" si="410"/>
        <v>-3240.8212983285953</v>
      </c>
      <c r="U4416">
        <f t="shared" si="411"/>
        <v>3240.8212981912866</v>
      </c>
      <c r="X4416">
        <f t="shared" si="412"/>
        <v>7.8364679403255921E-2</v>
      </c>
      <c r="Y4416">
        <f t="shared" si="413"/>
        <v>6.5433390996103388E-2</v>
      </c>
    </row>
    <row r="4417" spans="1:25" x14ac:dyDescent="0.35">
      <c r="A4417" s="1">
        <v>34883.958333333336</v>
      </c>
      <c r="B4417">
        <v>16</v>
      </c>
      <c r="C4417">
        <f>_xlfn.IFNA(HLOOKUP(B4417,'[1]Traitement outputs'!$B$33:$Q$33,1,TRUE),16)</f>
        <v>16</v>
      </c>
      <c r="E4417" s="1">
        <v>34883.958333333336</v>
      </c>
      <c r="F4417">
        <v>39.387</v>
      </c>
      <c r="G4417">
        <f t="shared" si="408"/>
        <v>39</v>
      </c>
      <c r="I4417" s="1">
        <v>34883.958333333336</v>
      </c>
      <c r="J4417">
        <v>0</v>
      </c>
      <c r="K4417">
        <f t="shared" si="409"/>
        <v>0</v>
      </c>
      <c r="M4417">
        <f>INDEX('[1]Traitement outputs (2)'!$B$51:$Q$56,MATCH(70,'[1]Traitement outputs (2)'!$A$51:$A$56,0),MATCH(C4417,'[1]Traitement outputs (2)'!$B$51:$Q$51,0))</f>
        <v>-27.907128105419115</v>
      </c>
      <c r="N4417">
        <f>INDEX('[1]Traitement outputs (2)'!$B$34:$Q$38,MATCH(70,'[1]Traitement outputs (2)'!$A$34:$A$38,0),MATCH(C4417,'[1]Traitement outputs (2)'!$B$33:$Q$33,0))</f>
        <v>-87.65601603539298</v>
      </c>
      <c r="O4417">
        <f>INDEX('[1]Traitement outputs (2)'!$B$58:$Q$63,MATCH(70,'[1]Traitement outputs (2)'!$A$58:$A$63,0),MATCH(C4417,'[1]Traitement outputs (2)'!$B$58:$Q$58,0))</f>
        <v>27.907128104236733</v>
      </c>
      <c r="P4417">
        <f>INDEX('[1]Traitement outputs (2)'!$B$41:$Q$45,MATCH(70,'[1]Traitement outputs (2)'!$A$41:$A$45,0),MATCH(C4417,'[1]Traitement outputs (2)'!$B$40:$Q$40,0))</f>
        <v>158.03405896601754</v>
      </c>
      <c r="Q4417">
        <f>IF(K4417&lt;30,INDEX('[1]Traitement outputs (2)'!$B$51:$Q$63,MATCH(70,'[1]Traitement outputs (2)'!$A$51:$A$63,0),MATCH(C4417,'[1]Traitement outputs (2)'!$B$51:$Q$51,0)),INDEX('[1]Traitement outputs (2)'!$B$34:$Q$38,MATCH(70,'[1]Traitement outputs (2)'!$A$34:$A$38,0),MATCH(C4417,'[1]Traitement outputs (2)'!$B$33:$Q$33,0)))</f>
        <v>-27.907128105419115</v>
      </c>
      <c r="R4417">
        <f>IF(K4417&lt;30,INDEX('[1]Traitement outputs (2)'!$B$58:$Q$63,MATCH(70,'[1]Traitement outputs (2)'!$A$58:$A$63,0),MATCH(C4417,'[1]Traitement outputs (2)'!$B$58:$Q$58,0)),INDEX('[1]Traitement outputs (2)'!$B$41:$Q$45,MATCH(70,'[1]Traitement outputs (2)'!$A$41:$A$45,0),MATCH(C4417,'[1]Traitement outputs (2)'!$B$40:$Q$40,0)))</f>
        <v>27.907128104236733</v>
      </c>
      <c r="T4417">
        <f t="shared" si="410"/>
        <v>-3240.8212983285953</v>
      </c>
      <c r="U4417">
        <f t="shared" si="411"/>
        <v>3240.8212981912866</v>
      </c>
      <c r="X4417">
        <f t="shared" si="412"/>
        <v>7.8364679403255921E-2</v>
      </c>
      <c r="Y4417">
        <f t="shared" si="413"/>
        <v>6.5433390996103388E-2</v>
      </c>
    </row>
    <row r="4418" spans="1:25" x14ac:dyDescent="0.35">
      <c r="A4418" s="1">
        <v>34884</v>
      </c>
      <c r="B4418">
        <v>16</v>
      </c>
      <c r="C4418">
        <f>_xlfn.IFNA(HLOOKUP(B4418,'[1]Traitement outputs'!$B$33:$Q$33,1,TRUE),16)</f>
        <v>16</v>
      </c>
      <c r="E4418" s="1">
        <v>34884</v>
      </c>
      <c r="F4418">
        <v>41.5075</v>
      </c>
      <c r="G4418">
        <f t="shared" si="408"/>
        <v>42</v>
      </c>
      <c r="I4418" s="1">
        <v>34884</v>
      </c>
      <c r="J4418">
        <v>0</v>
      </c>
      <c r="K4418">
        <f t="shared" si="409"/>
        <v>0</v>
      </c>
      <c r="M4418">
        <f>INDEX('[1]Traitement outputs (2)'!$B$51:$Q$56,MATCH(70,'[1]Traitement outputs (2)'!$A$51:$A$56,0),MATCH(C4418,'[1]Traitement outputs (2)'!$B$51:$Q$51,0))</f>
        <v>-27.907128105419115</v>
      </c>
      <c r="N4418">
        <f>INDEX('[1]Traitement outputs (2)'!$B$34:$Q$38,MATCH(70,'[1]Traitement outputs (2)'!$A$34:$A$38,0),MATCH(C4418,'[1]Traitement outputs (2)'!$B$33:$Q$33,0))</f>
        <v>-87.65601603539298</v>
      </c>
      <c r="O4418">
        <f>INDEX('[1]Traitement outputs (2)'!$B$58:$Q$63,MATCH(70,'[1]Traitement outputs (2)'!$A$58:$A$63,0),MATCH(C4418,'[1]Traitement outputs (2)'!$B$58:$Q$58,0))</f>
        <v>27.907128104236733</v>
      </c>
      <c r="P4418">
        <f>INDEX('[1]Traitement outputs (2)'!$B$41:$Q$45,MATCH(70,'[1]Traitement outputs (2)'!$A$41:$A$45,0),MATCH(C4418,'[1]Traitement outputs (2)'!$B$40:$Q$40,0))</f>
        <v>158.03405896601754</v>
      </c>
      <c r="Q4418">
        <f>IF(K4418&lt;30,INDEX('[1]Traitement outputs (2)'!$B$51:$Q$63,MATCH(70,'[1]Traitement outputs (2)'!$A$51:$A$63,0),MATCH(C4418,'[1]Traitement outputs (2)'!$B$51:$Q$51,0)),INDEX('[1]Traitement outputs (2)'!$B$34:$Q$38,MATCH(70,'[1]Traitement outputs (2)'!$A$34:$A$38,0),MATCH(C4418,'[1]Traitement outputs (2)'!$B$33:$Q$33,0)))</f>
        <v>-27.907128105419115</v>
      </c>
      <c r="R4418">
        <f>IF(K4418&lt;30,INDEX('[1]Traitement outputs (2)'!$B$58:$Q$63,MATCH(70,'[1]Traitement outputs (2)'!$A$58:$A$63,0),MATCH(C4418,'[1]Traitement outputs (2)'!$B$58:$Q$58,0)),INDEX('[1]Traitement outputs (2)'!$B$41:$Q$45,MATCH(70,'[1]Traitement outputs (2)'!$A$41:$A$45,0),MATCH(C4418,'[1]Traitement outputs (2)'!$B$40:$Q$40,0)))</f>
        <v>27.907128104236733</v>
      </c>
      <c r="T4418">
        <f t="shared" si="410"/>
        <v>-3240.8212983285953</v>
      </c>
      <c r="U4418">
        <f t="shared" si="411"/>
        <v>3240.8212981912866</v>
      </c>
      <c r="X4418">
        <f t="shared" si="412"/>
        <v>7.8364679403255921E-2</v>
      </c>
      <c r="Y4418">
        <f t="shared" si="413"/>
        <v>6.5433390996103388E-2</v>
      </c>
    </row>
    <row r="4419" spans="1:25" x14ac:dyDescent="0.35">
      <c r="A4419" s="1">
        <v>34884.041666666664</v>
      </c>
      <c r="B4419">
        <v>16</v>
      </c>
      <c r="C4419">
        <f>_xlfn.IFNA(HLOOKUP(B4419,'[1]Traitement outputs'!$B$33:$Q$33,1,TRUE),16)</f>
        <v>16</v>
      </c>
      <c r="E4419" s="1">
        <v>34884.041666666664</v>
      </c>
      <c r="F4419">
        <v>41.912399999999998</v>
      </c>
      <c r="G4419">
        <f t="shared" ref="G4419:G4482" si="414">ROUND(F4419,0)</f>
        <v>42</v>
      </c>
      <c r="I4419" s="1">
        <v>34884.041666666664</v>
      </c>
      <c r="J4419">
        <v>0</v>
      </c>
      <c r="K4419">
        <f t="shared" ref="K4419:K4482" si="415">J4419/$AB$2</f>
        <v>0</v>
      </c>
      <c r="M4419">
        <f>INDEX('[1]Traitement outputs (2)'!$B$51:$Q$56,MATCH(70,'[1]Traitement outputs (2)'!$A$51:$A$56,0),MATCH(C4419,'[1]Traitement outputs (2)'!$B$51:$Q$51,0))</f>
        <v>-27.907128105419115</v>
      </c>
      <c r="N4419">
        <f>INDEX('[1]Traitement outputs (2)'!$B$34:$Q$38,MATCH(70,'[1]Traitement outputs (2)'!$A$34:$A$38,0),MATCH(C4419,'[1]Traitement outputs (2)'!$B$33:$Q$33,0))</f>
        <v>-87.65601603539298</v>
      </c>
      <c r="O4419">
        <f>INDEX('[1]Traitement outputs (2)'!$B$58:$Q$63,MATCH(70,'[1]Traitement outputs (2)'!$A$58:$A$63,0),MATCH(C4419,'[1]Traitement outputs (2)'!$B$58:$Q$58,0))</f>
        <v>27.907128104236733</v>
      </c>
      <c r="P4419">
        <f>INDEX('[1]Traitement outputs (2)'!$B$41:$Q$45,MATCH(70,'[1]Traitement outputs (2)'!$A$41:$A$45,0),MATCH(C4419,'[1]Traitement outputs (2)'!$B$40:$Q$40,0))</f>
        <v>158.03405896601754</v>
      </c>
      <c r="Q4419">
        <f>IF(K4419&lt;30,INDEX('[1]Traitement outputs (2)'!$B$51:$Q$63,MATCH(70,'[1]Traitement outputs (2)'!$A$51:$A$63,0),MATCH(C4419,'[1]Traitement outputs (2)'!$B$51:$Q$51,0)),INDEX('[1]Traitement outputs (2)'!$B$34:$Q$38,MATCH(70,'[1]Traitement outputs (2)'!$A$34:$A$38,0),MATCH(C4419,'[1]Traitement outputs (2)'!$B$33:$Q$33,0)))</f>
        <v>-27.907128105419115</v>
      </c>
      <c r="R4419">
        <f>IF(K4419&lt;30,INDEX('[1]Traitement outputs (2)'!$B$58:$Q$63,MATCH(70,'[1]Traitement outputs (2)'!$A$58:$A$63,0),MATCH(C4419,'[1]Traitement outputs (2)'!$B$58:$Q$58,0)),INDEX('[1]Traitement outputs (2)'!$B$41:$Q$45,MATCH(70,'[1]Traitement outputs (2)'!$A$41:$A$45,0),MATCH(C4419,'[1]Traitement outputs (2)'!$B$40:$Q$40,0)))</f>
        <v>27.907128104236733</v>
      </c>
      <c r="T4419">
        <f t="shared" ref="T4419:T4482" si="416">Q4419*$AB$2</f>
        <v>-3240.8212983285953</v>
      </c>
      <c r="U4419">
        <f t="shared" ref="U4419:U4482" si="417">R4419*$AB$2</f>
        <v>3240.8212981912866</v>
      </c>
      <c r="X4419">
        <f t="shared" ref="X4419:X4482" si="418">T4419/$V$2</f>
        <v>7.8364679403255921E-2</v>
      </c>
      <c r="Y4419">
        <f t="shared" ref="Y4419:Y4482" si="419">U4419/$W$2</f>
        <v>6.5433390996103388E-2</v>
      </c>
    </row>
    <row r="4420" spans="1:25" x14ac:dyDescent="0.35">
      <c r="A4420" s="1">
        <v>34884.083333333336</v>
      </c>
      <c r="B4420">
        <v>16</v>
      </c>
      <c r="C4420">
        <f>_xlfn.IFNA(HLOOKUP(B4420,'[1]Traitement outputs'!$B$33:$Q$33,1,TRUE),16)</f>
        <v>16</v>
      </c>
      <c r="E4420" s="1">
        <v>34884.083333333336</v>
      </c>
      <c r="F4420">
        <v>42.021500000000003</v>
      </c>
      <c r="G4420">
        <f t="shared" si="414"/>
        <v>42</v>
      </c>
      <c r="I4420" s="1">
        <v>34884.083333333336</v>
      </c>
      <c r="J4420">
        <v>0</v>
      </c>
      <c r="K4420">
        <f t="shared" si="415"/>
        <v>0</v>
      </c>
      <c r="M4420">
        <f>INDEX('[1]Traitement outputs (2)'!$B$51:$Q$56,MATCH(70,'[1]Traitement outputs (2)'!$A$51:$A$56,0),MATCH(C4420,'[1]Traitement outputs (2)'!$B$51:$Q$51,0))</f>
        <v>-27.907128105419115</v>
      </c>
      <c r="N4420">
        <f>INDEX('[1]Traitement outputs (2)'!$B$34:$Q$38,MATCH(70,'[1]Traitement outputs (2)'!$A$34:$A$38,0),MATCH(C4420,'[1]Traitement outputs (2)'!$B$33:$Q$33,0))</f>
        <v>-87.65601603539298</v>
      </c>
      <c r="O4420">
        <f>INDEX('[1]Traitement outputs (2)'!$B$58:$Q$63,MATCH(70,'[1]Traitement outputs (2)'!$A$58:$A$63,0),MATCH(C4420,'[1]Traitement outputs (2)'!$B$58:$Q$58,0))</f>
        <v>27.907128104236733</v>
      </c>
      <c r="P4420">
        <f>INDEX('[1]Traitement outputs (2)'!$B$41:$Q$45,MATCH(70,'[1]Traitement outputs (2)'!$A$41:$A$45,0),MATCH(C4420,'[1]Traitement outputs (2)'!$B$40:$Q$40,0))</f>
        <v>158.03405896601754</v>
      </c>
      <c r="Q4420">
        <f>IF(K4420&lt;30,INDEX('[1]Traitement outputs (2)'!$B$51:$Q$63,MATCH(70,'[1]Traitement outputs (2)'!$A$51:$A$63,0),MATCH(C4420,'[1]Traitement outputs (2)'!$B$51:$Q$51,0)),INDEX('[1]Traitement outputs (2)'!$B$34:$Q$38,MATCH(70,'[1]Traitement outputs (2)'!$A$34:$A$38,0),MATCH(C4420,'[1]Traitement outputs (2)'!$B$33:$Q$33,0)))</f>
        <v>-27.907128105419115</v>
      </c>
      <c r="R4420">
        <f>IF(K4420&lt;30,INDEX('[1]Traitement outputs (2)'!$B$58:$Q$63,MATCH(70,'[1]Traitement outputs (2)'!$A$58:$A$63,0),MATCH(C4420,'[1]Traitement outputs (2)'!$B$58:$Q$58,0)),INDEX('[1]Traitement outputs (2)'!$B$41:$Q$45,MATCH(70,'[1]Traitement outputs (2)'!$A$41:$A$45,0),MATCH(C4420,'[1]Traitement outputs (2)'!$B$40:$Q$40,0)))</f>
        <v>27.907128104236733</v>
      </c>
      <c r="T4420">
        <f t="shared" si="416"/>
        <v>-3240.8212983285953</v>
      </c>
      <c r="U4420">
        <f t="shared" si="417"/>
        <v>3240.8212981912866</v>
      </c>
      <c r="X4420">
        <f t="shared" si="418"/>
        <v>7.8364679403255921E-2</v>
      </c>
      <c r="Y4420">
        <f t="shared" si="419"/>
        <v>6.5433390996103388E-2</v>
      </c>
    </row>
    <row r="4421" spans="1:25" x14ac:dyDescent="0.35">
      <c r="A4421" s="1">
        <v>34884.125</v>
      </c>
      <c r="B4421">
        <v>16</v>
      </c>
      <c r="C4421">
        <f>_xlfn.IFNA(HLOOKUP(B4421,'[1]Traitement outputs'!$B$33:$Q$33,1,TRUE),16)</f>
        <v>16</v>
      </c>
      <c r="E4421" s="1">
        <v>34884.125</v>
      </c>
      <c r="F4421">
        <v>42.246899999999997</v>
      </c>
      <c r="G4421">
        <f t="shared" si="414"/>
        <v>42</v>
      </c>
      <c r="I4421" s="1">
        <v>34884.125</v>
      </c>
      <c r="J4421">
        <v>0</v>
      </c>
      <c r="K4421">
        <f t="shared" si="415"/>
        <v>0</v>
      </c>
      <c r="M4421">
        <f>INDEX('[1]Traitement outputs (2)'!$B$51:$Q$56,MATCH(70,'[1]Traitement outputs (2)'!$A$51:$A$56,0),MATCH(C4421,'[1]Traitement outputs (2)'!$B$51:$Q$51,0))</f>
        <v>-27.907128105419115</v>
      </c>
      <c r="N4421">
        <f>INDEX('[1]Traitement outputs (2)'!$B$34:$Q$38,MATCH(70,'[1]Traitement outputs (2)'!$A$34:$A$38,0),MATCH(C4421,'[1]Traitement outputs (2)'!$B$33:$Q$33,0))</f>
        <v>-87.65601603539298</v>
      </c>
      <c r="O4421">
        <f>INDEX('[1]Traitement outputs (2)'!$B$58:$Q$63,MATCH(70,'[1]Traitement outputs (2)'!$A$58:$A$63,0),MATCH(C4421,'[1]Traitement outputs (2)'!$B$58:$Q$58,0))</f>
        <v>27.907128104236733</v>
      </c>
      <c r="P4421">
        <f>INDEX('[1]Traitement outputs (2)'!$B$41:$Q$45,MATCH(70,'[1]Traitement outputs (2)'!$A$41:$A$45,0),MATCH(C4421,'[1]Traitement outputs (2)'!$B$40:$Q$40,0))</f>
        <v>158.03405896601754</v>
      </c>
      <c r="Q4421">
        <f>IF(K4421&lt;30,INDEX('[1]Traitement outputs (2)'!$B$51:$Q$63,MATCH(70,'[1]Traitement outputs (2)'!$A$51:$A$63,0),MATCH(C4421,'[1]Traitement outputs (2)'!$B$51:$Q$51,0)),INDEX('[1]Traitement outputs (2)'!$B$34:$Q$38,MATCH(70,'[1]Traitement outputs (2)'!$A$34:$A$38,0),MATCH(C4421,'[1]Traitement outputs (2)'!$B$33:$Q$33,0)))</f>
        <v>-27.907128105419115</v>
      </c>
      <c r="R4421">
        <f>IF(K4421&lt;30,INDEX('[1]Traitement outputs (2)'!$B$58:$Q$63,MATCH(70,'[1]Traitement outputs (2)'!$A$58:$A$63,0),MATCH(C4421,'[1]Traitement outputs (2)'!$B$58:$Q$58,0)),INDEX('[1]Traitement outputs (2)'!$B$41:$Q$45,MATCH(70,'[1]Traitement outputs (2)'!$A$41:$A$45,0),MATCH(C4421,'[1]Traitement outputs (2)'!$B$40:$Q$40,0)))</f>
        <v>27.907128104236733</v>
      </c>
      <c r="T4421">
        <f t="shared" si="416"/>
        <v>-3240.8212983285953</v>
      </c>
      <c r="U4421">
        <f t="shared" si="417"/>
        <v>3240.8212981912866</v>
      </c>
      <c r="X4421">
        <f t="shared" si="418"/>
        <v>7.8364679403255921E-2</v>
      </c>
      <c r="Y4421">
        <f t="shared" si="419"/>
        <v>6.5433390996103388E-2</v>
      </c>
    </row>
    <row r="4422" spans="1:25" x14ac:dyDescent="0.35">
      <c r="A4422" s="1">
        <v>34884.166666666664</v>
      </c>
      <c r="B4422">
        <v>16.0001</v>
      </c>
      <c r="C4422">
        <f>_xlfn.IFNA(HLOOKUP(B4422,'[1]Traitement outputs'!$B$33:$Q$33,1,TRUE),16)</f>
        <v>16</v>
      </c>
      <c r="E4422" s="1">
        <v>34884.166666666664</v>
      </c>
      <c r="F4422">
        <v>42.822200000000002</v>
      </c>
      <c r="G4422">
        <f t="shared" si="414"/>
        <v>43</v>
      </c>
      <c r="I4422" s="1">
        <v>34884.166666666664</v>
      </c>
      <c r="J4422">
        <v>356.09699999999998</v>
      </c>
      <c r="K4422">
        <f t="shared" si="415"/>
        <v>3.0663969661272654</v>
      </c>
      <c r="M4422">
        <f>INDEX('[1]Traitement outputs (2)'!$B$51:$Q$56,MATCH(70,'[1]Traitement outputs (2)'!$A$51:$A$56,0),MATCH(C4422,'[1]Traitement outputs (2)'!$B$51:$Q$51,0))</f>
        <v>-27.907128105419115</v>
      </c>
      <c r="N4422">
        <f>INDEX('[1]Traitement outputs (2)'!$B$34:$Q$38,MATCH(70,'[1]Traitement outputs (2)'!$A$34:$A$38,0),MATCH(C4422,'[1]Traitement outputs (2)'!$B$33:$Q$33,0))</f>
        <v>-87.65601603539298</v>
      </c>
      <c r="O4422">
        <f>INDEX('[1]Traitement outputs (2)'!$B$58:$Q$63,MATCH(70,'[1]Traitement outputs (2)'!$A$58:$A$63,0),MATCH(C4422,'[1]Traitement outputs (2)'!$B$58:$Q$58,0))</f>
        <v>27.907128104236733</v>
      </c>
      <c r="P4422">
        <f>INDEX('[1]Traitement outputs (2)'!$B$41:$Q$45,MATCH(70,'[1]Traitement outputs (2)'!$A$41:$A$45,0),MATCH(C4422,'[1]Traitement outputs (2)'!$B$40:$Q$40,0))</f>
        <v>158.03405896601754</v>
      </c>
      <c r="Q4422">
        <f>IF(K4422&lt;30,INDEX('[1]Traitement outputs (2)'!$B$51:$Q$63,MATCH(70,'[1]Traitement outputs (2)'!$A$51:$A$63,0),MATCH(C4422,'[1]Traitement outputs (2)'!$B$51:$Q$51,0)),INDEX('[1]Traitement outputs (2)'!$B$34:$Q$38,MATCH(70,'[1]Traitement outputs (2)'!$A$34:$A$38,0),MATCH(C4422,'[1]Traitement outputs (2)'!$B$33:$Q$33,0)))</f>
        <v>-27.907128105419115</v>
      </c>
      <c r="R4422">
        <f>IF(K4422&lt;30,INDEX('[1]Traitement outputs (2)'!$B$58:$Q$63,MATCH(70,'[1]Traitement outputs (2)'!$A$58:$A$63,0),MATCH(C4422,'[1]Traitement outputs (2)'!$B$58:$Q$58,0)),INDEX('[1]Traitement outputs (2)'!$B$41:$Q$45,MATCH(70,'[1]Traitement outputs (2)'!$A$41:$A$45,0),MATCH(C4422,'[1]Traitement outputs (2)'!$B$40:$Q$40,0)))</f>
        <v>27.907128104236733</v>
      </c>
      <c r="T4422">
        <f t="shared" si="416"/>
        <v>-3240.8212983285953</v>
      </c>
      <c r="U4422">
        <f t="shared" si="417"/>
        <v>3240.8212981912866</v>
      </c>
      <c r="X4422">
        <f t="shared" si="418"/>
        <v>7.8364679403255921E-2</v>
      </c>
      <c r="Y4422">
        <f t="shared" si="419"/>
        <v>6.5433390996103388E-2</v>
      </c>
    </row>
    <row r="4423" spans="1:25" x14ac:dyDescent="0.35">
      <c r="A4423" s="1">
        <v>34884.208333333336</v>
      </c>
      <c r="B4423">
        <v>19.973500000000001</v>
      </c>
      <c r="C4423">
        <f>_xlfn.IFNA(HLOOKUP(B4423,'[1]Traitement outputs'!$B$33:$Q$33,1,TRUE),16)</f>
        <v>18</v>
      </c>
      <c r="E4423" s="1">
        <v>34884.208333333336</v>
      </c>
      <c r="F4423">
        <v>32.913499999999999</v>
      </c>
      <c r="G4423">
        <f t="shared" si="414"/>
        <v>33</v>
      </c>
      <c r="I4423" s="1">
        <v>34884.208333333336</v>
      </c>
      <c r="J4423">
        <v>1667.87</v>
      </c>
      <c r="K4423">
        <f t="shared" si="415"/>
        <v>14.362242613374114</v>
      </c>
      <c r="M4423">
        <f>INDEX('[1]Traitement outputs (2)'!$B$51:$Q$56,MATCH(70,'[1]Traitement outputs (2)'!$A$51:$A$56,0),MATCH(C4423,'[1]Traitement outputs (2)'!$B$51:$Q$51,0))</f>
        <v>-40.563606676443541</v>
      </c>
      <c r="N4423">
        <f>INDEX('[1]Traitement outputs (2)'!$B$34:$Q$38,MATCH(70,'[1]Traitement outputs (2)'!$A$34:$A$38,0),MATCH(C4423,'[1]Traitement outputs (2)'!$B$33:$Q$33,0))</f>
        <v>-132.60751704955501</v>
      </c>
      <c r="O4423">
        <f>INDEX('[1]Traitement outputs (2)'!$B$58:$Q$63,MATCH(70,'[1]Traitement outputs (2)'!$A$58:$A$63,0),MATCH(C4423,'[1]Traitement outputs (2)'!$B$58:$Q$58,0))</f>
        <v>40.565237508304868</v>
      </c>
      <c r="P4423">
        <f>INDEX('[1]Traitement outputs (2)'!$B$41:$Q$45,MATCH(70,'[1]Traitement outputs (2)'!$A$41:$A$45,0),MATCH(C4423,'[1]Traitement outputs (2)'!$B$40:$Q$40,0))</f>
        <v>202.98564822710691</v>
      </c>
      <c r="Q4423">
        <f>IF(K4423&lt;30,INDEX('[1]Traitement outputs (2)'!$B$51:$Q$63,MATCH(70,'[1]Traitement outputs (2)'!$A$51:$A$63,0),MATCH(C4423,'[1]Traitement outputs (2)'!$B$51:$Q$51,0)),INDEX('[1]Traitement outputs (2)'!$B$34:$Q$38,MATCH(70,'[1]Traitement outputs (2)'!$A$34:$A$38,0),MATCH(C4423,'[1]Traitement outputs (2)'!$B$33:$Q$33,0)))</f>
        <v>-40.563606676443541</v>
      </c>
      <c r="R4423">
        <f>IF(K4423&lt;30,INDEX('[1]Traitement outputs (2)'!$B$58:$Q$63,MATCH(70,'[1]Traitement outputs (2)'!$A$58:$A$63,0),MATCH(C4423,'[1]Traitement outputs (2)'!$B$58:$Q$58,0)),INDEX('[1]Traitement outputs (2)'!$B$41:$Q$45,MATCH(70,'[1]Traitement outputs (2)'!$A$41:$A$45,0),MATCH(C4423,'[1]Traitement outputs (2)'!$B$40:$Q$40,0)))</f>
        <v>40.565237508304868</v>
      </c>
      <c r="T4423">
        <f t="shared" si="416"/>
        <v>-4710.6029670073767</v>
      </c>
      <c r="U4423">
        <f t="shared" si="417"/>
        <v>4710.7923535544342</v>
      </c>
      <c r="X4423">
        <f t="shared" si="418"/>
        <v>0.11390473504229935</v>
      </c>
      <c r="Y4423">
        <f t="shared" si="419"/>
        <v>9.5112654975333846E-2</v>
      </c>
    </row>
    <row r="4424" spans="1:25" x14ac:dyDescent="0.35">
      <c r="A4424" s="1">
        <v>34884.25</v>
      </c>
      <c r="B4424">
        <v>20.001100000000001</v>
      </c>
      <c r="C4424">
        <f>_xlfn.IFNA(HLOOKUP(B4424,'[1]Traitement outputs'!$B$33:$Q$33,1,TRUE),16)</f>
        <v>20</v>
      </c>
      <c r="E4424" s="1">
        <v>34884.25</v>
      </c>
      <c r="F4424">
        <v>30.312100000000001</v>
      </c>
      <c r="G4424">
        <f t="shared" si="414"/>
        <v>30</v>
      </c>
      <c r="I4424" s="1">
        <v>34884.25</v>
      </c>
      <c r="J4424">
        <v>3737.12</v>
      </c>
      <c r="K4424">
        <f t="shared" si="415"/>
        <v>32.180819917195393</v>
      </c>
      <c r="M4424">
        <f>INDEX('[1]Traitement outputs (2)'!$B$51:$Q$56,MATCH(70,'[1]Traitement outputs (2)'!$A$51:$A$56,0),MATCH(C4424,'[1]Traitement outputs (2)'!$B$51:$Q$51,0))</f>
        <v>-16.864255714989046</v>
      </c>
      <c r="N4424">
        <f>INDEX('[1]Traitement outputs (2)'!$B$34:$Q$38,MATCH(70,'[1]Traitement outputs (2)'!$A$34:$A$38,0),MATCH(C4424,'[1]Traitement outputs (2)'!$B$33:$Q$33,0))</f>
        <v>-183.77989640241771</v>
      </c>
      <c r="O4424">
        <f>INDEX('[1]Traitement outputs (2)'!$B$58:$Q$63,MATCH(70,'[1]Traitement outputs (2)'!$A$58:$A$63,0),MATCH(C4424,'[1]Traitement outputs (2)'!$B$58:$Q$58,0))</f>
        <v>16.864787616041994</v>
      </c>
      <c r="P4424">
        <f>INDEX('[1]Traitement outputs (2)'!$B$41:$Q$45,MATCH(70,'[1]Traitement outputs (2)'!$A$41:$A$45,0),MATCH(C4424,'[1]Traitement outputs (2)'!$B$40:$Q$40,0))</f>
        <v>254.15803075879367</v>
      </c>
      <c r="Q4424">
        <f>IF(K4424&lt;30,INDEX('[1]Traitement outputs (2)'!$B$51:$Q$63,MATCH(70,'[1]Traitement outputs (2)'!$A$51:$A$63,0),MATCH(C4424,'[1]Traitement outputs (2)'!$B$51:$Q$51,0)),INDEX('[1]Traitement outputs (2)'!$B$34:$Q$38,MATCH(70,'[1]Traitement outputs (2)'!$A$34:$A$38,0),MATCH(C4424,'[1]Traitement outputs (2)'!$B$33:$Q$33,0)))</f>
        <v>-183.77989640241771</v>
      </c>
      <c r="R4424">
        <f>IF(K4424&lt;30,INDEX('[1]Traitement outputs (2)'!$B$58:$Q$63,MATCH(70,'[1]Traitement outputs (2)'!$A$58:$A$63,0),MATCH(C4424,'[1]Traitement outputs (2)'!$B$58:$Q$58,0)),INDEX('[1]Traitement outputs (2)'!$B$41:$Q$45,MATCH(70,'[1]Traitement outputs (2)'!$A$41:$A$45,0),MATCH(C4424,'[1]Traitement outputs (2)'!$B$40:$Q$40,0)))</f>
        <v>254.15803075879367</v>
      </c>
      <c r="T4424">
        <f t="shared" si="416"/>
        <v>-21342.138833337085</v>
      </c>
      <c r="U4424">
        <f t="shared" si="417"/>
        <v>29515.067122381799</v>
      </c>
      <c r="X4424">
        <f t="shared" si="418"/>
        <v>0.51606358805306241</v>
      </c>
      <c r="Y4424">
        <f t="shared" si="419"/>
        <v>0.59592021577150611</v>
      </c>
    </row>
    <row r="4425" spans="1:25" x14ac:dyDescent="0.35">
      <c r="A4425" s="1">
        <v>34884.291666666664</v>
      </c>
      <c r="B4425">
        <v>20.000399999999999</v>
      </c>
      <c r="C4425">
        <f>_xlfn.IFNA(HLOOKUP(B4425,'[1]Traitement outputs'!$B$33:$Q$33,1,TRUE),16)</f>
        <v>20</v>
      </c>
      <c r="E4425" s="1">
        <v>34884.291666666664</v>
      </c>
      <c r="F4425">
        <v>26.439</v>
      </c>
      <c r="G4425">
        <f t="shared" si="414"/>
        <v>26</v>
      </c>
      <c r="I4425" s="1">
        <v>34884.291666666664</v>
      </c>
      <c r="J4425">
        <v>5213.54</v>
      </c>
      <c r="K4425">
        <f t="shared" si="415"/>
        <v>44.894462011146246</v>
      </c>
      <c r="M4425">
        <f>INDEX('[1]Traitement outputs (2)'!$B$51:$Q$56,MATCH(70,'[1]Traitement outputs (2)'!$A$51:$A$56,0),MATCH(C4425,'[1]Traitement outputs (2)'!$B$51:$Q$51,0))</f>
        <v>-16.864255714989046</v>
      </c>
      <c r="N4425">
        <f>INDEX('[1]Traitement outputs (2)'!$B$34:$Q$38,MATCH(70,'[1]Traitement outputs (2)'!$A$34:$A$38,0),MATCH(C4425,'[1]Traitement outputs (2)'!$B$33:$Q$33,0))</f>
        <v>-183.77989640241771</v>
      </c>
      <c r="O4425">
        <f>INDEX('[1]Traitement outputs (2)'!$B$58:$Q$63,MATCH(70,'[1]Traitement outputs (2)'!$A$58:$A$63,0),MATCH(C4425,'[1]Traitement outputs (2)'!$B$58:$Q$58,0))</f>
        <v>16.864787616041994</v>
      </c>
      <c r="P4425">
        <f>INDEX('[1]Traitement outputs (2)'!$B$41:$Q$45,MATCH(70,'[1]Traitement outputs (2)'!$A$41:$A$45,0),MATCH(C4425,'[1]Traitement outputs (2)'!$B$40:$Q$40,0))</f>
        <v>254.15803075879367</v>
      </c>
      <c r="Q4425">
        <f>IF(K4425&lt;30,INDEX('[1]Traitement outputs (2)'!$B$51:$Q$63,MATCH(70,'[1]Traitement outputs (2)'!$A$51:$A$63,0),MATCH(C4425,'[1]Traitement outputs (2)'!$B$51:$Q$51,0)),INDEX('[1]Traitement outputs (2)'!$B$34:$Q$38,MATCH(70,'[1]Traitement outputs (2)'!$A$34:$A$38,0),MATCH(C4425,'[1]Traitement outputs (2)'!$B$33:$Q$33,0)))</f>
        <v>-183.77989640241771</v>
      </c>
      <c r="R4425">
        <f>IF(K4425&lt;30,INDEX('[1]Traitement outputs (2)'!$B$58:$Q$63,MATCH(70,'[1]Traitement outputs (2)'!$A$58:$A$63,0),MATCH(C4425,'[1]Traitement outputs (2)'!$B$58:$Q$58,0)),INDEX('[1]Traitement outputs (2)'!$B$41:$Q$45,MATCH(70,'[1]Traitement outputs (2)'!$A$41:$A$45,0),MATCH(C4425,'[1]Traitement outputs (2)'!$B$40:$Q$40,0)))</f>
        <v>254.15803075879367</v>
      </c>
      <c r="T4425">
        <f t="shared" si="416"/>
        <v>-21342.138833337085</v>
      </c>
      <c r="U4425">
        <f t="shared" si="417"/>
        <v>29515.067122381799</v>
      </c>
      <c r="X4425">
        <f t="shared" si="418"/>
        <v>0.51606358805306241</v>
      </c>
      <c r="Y4425">
        <f t="shared" si="419"/>
        <v>0.59592021577150611</v>
      </c>
    </row>
    <row r="4426" spans="1:25" x14ac:dyDescent="0.35">
      <c r="A4426" s="1">
        <v>34884.333333333336</v>
      </c>
      <c r="B4426">
        <v>19.9999</v>
      </c>
      <c r="C4426">
        <f>_xlfn.IFNA(HLOOKUP(B4426,'[1]Traitement outputs'!$B$33:$Q$33,1,TRUE),16)</f>
        <v>18</v>
      </c>
      <c r="E4426" s="1">
        <v>34884.333333333336</v>
      </c>
      <c r="F4426">
        <v>25.390799999999999</v>
      </c>
      <c r="G4426">
        <f t="shared" si="414"/>
        <v>25</v>
      </c>
      <c r="I4426" s="1">
        <v>34884.333333333336</v>
      </c>
      <c r="J4426">
        <v>8441.06</v>
      </c>
      <c r="K4426">
        <f t="shared" si="415"/>
        <v>72.687050929657417</v>
      </c>
      <c r="M4426">
        <f>INDEX('[1]Traitement outputs (2)'!$B$51:$Q$56,MATCH(70,'[1]Traitement outputs (2)'!$A$51:$A$56,0),MATCH(C4426,'[1]Traitement outputs (2)'!$B$51:$Q$51,0))</f>
        <v>-40.563606676443541</v>
      </c>
      <c r="N4426">
        <f>INDEX('[1]Traitement outputs (2)'!$B$34:$Q$38,MATCH(70,'[1]Traitement outputs (2)'!$A$34:$A$38,0),MATCH(C4426,'[1]Traitement outputs (2)'!$B$33:$Q$33,0))</f>
        <v>-132.60751704955501</v>
      </c>
      <c r="O4426">
        <f>INDEX('[1]Traitement outputs (2)'!$B$58:$Q$63,MATCH(70,'[1]Traitement outputs (2)'!$A$58:$A$63,0),MATCH(C4426,'[1]Traitement outputs (2)'!$B$58:$Q$58,0))</f>
        <v>40.565237508304868</v>
      </c>
      <c r="P4426">
        <f>INDEX('[1]Traitement outputs (2)'!$B$41:$Q$45,MATCH(70,'[1]Traitement outputs (2)'!$A$41:$A$45,0),MATCH(C4426,'[1]Traitement outputs (2)'!$B$40:$Q$40,0))</f>
        <v>202.98564822710691</v>
      </c>
      <c r="Q4426">
        <f>IF(K4426&lt;30,INDEX('[1]Traitement outputs (2)'!$B$51:$Q$63,MATCH(70,'[1]Traitement outputs (2)'!$A$51:$A$63,0),MATCH(C4426,'[1]Traitement outputs (2)'!$B$51:$Q$51,0)),INDEX('[1]Traitement outputs (2)'!$B$34:$Q$38,MATCH(70,'[1]Traitement outputs (2)'!$A$34:$A$38,0),MATCH(C4426,'[1]Traitement outputs (2)'!$B$33:$Q$33,0)))</f>
        <v>-132.60751704955501</v>
      </c>
      <c r="R4426">
        <f>IF(K4426&lt;30,INDEX('[1]Traitement outputs (2)'!$B$58:$Q$63,MATCH(70,'[1]Traitement outputs (2)'!$A$58:$A$63,0),MATCH(C4426,'[1]Traitement outputs (2)'!$B$58:$Q$58,0)),INDEX('[1]Traitement outputs (2)'!$B$41:$Q$45,MATCH(70,'[1]Traitement outputs (2)'!$A$41:$A$45,0),MATCH(C4426,'[1]Traitement outputs (2)'!$B$40:$Q$40,0)))</f>
        <v>202.98564822710691</v>
      </c>
      <c r="T4426">
        <f t="shared" si="416"/>
        <v>-15399.551825944363</v>
      </c>
      <c r="U4426">
        <f t="shared" si="417"/>
        <v>23572.479745836052</v>
      </c>
      <c r="X4426">
        <f t="shared" si="418"/>
        <v>0.3723688629225973</v>
      </c>
      <c r="Y4426">
        <f t="shared" si="419"/>
        <v>0.47593715976189493</v>
      </c>
    </row>
    <row r="4427" spans="1:25" x14ac:dyDescent="0.35">
      <c r="A4427" s="1">
        <v>34884.375</v>
      </c>
      <c r="B4427">
        <v>19.9999</v>
      </c>
      <c r="C4427">
        <f>_xlfn.IFNA(HLOOKUP(B4427,'[1]Traitement outputs'!$B$33:$Q$33,1,TRUE),16)</f>
        <v>18</v>
      </c>
      <c r="E4427" s="1">
        <v>34884.375</v>
      </c>
      <c r="F4427">
        <v>25.563600000000001</v>
      </c>
      <c r="G4427">
        <f t="shared" si="414"/>
        <v>26</v>
      </c>
      <c r="I4427" s="1">
        <v>34884.375</v>
      </c>
      <c r="J4427">
        <v>6919.25</v>
      </c>
      <c r="K4427">
        <f t="shared" si="415"/>
        <v>59.582549720654995</v>
      </c>
      <c r="M4427">
        <f>INDEX('[1]Traitement outputs (2)'!$B$51:$Q$56,MATCH(70,'[1]Traitement outputs (2)'!$A$51:$A$56,0),MATCH(C4427,'[1]Traitement outputs (2)'!$B$51:$Q$51,0))</f>
        <v>-40.563606676443541</v>
      </c>
      <c r="N4427">
        <f>INDEX('[1]Traitement outputs (2)'!$B$34:$Q$38,MATCH(70,'[1]Traitement outputs (2)'!$A$34:$A$38,0),MATCH(C4427,'[1]Traitement outputs (2)'!$B$33:$Q$33,0))</f>
        <v>-132.60751704955501</v>
      </c>
      <c r="O4427">
        <f>INDEX('[1]Traitement outputs (2)'!$B$58:$Q$63,MATCH(70,'[1]Traitement outputs (2)'!$A$58:$A$63,0),MATCH(C4427,'[1]Traitement outputs (2)'!$B$58:$Q$58,0))</f>
        <v>40.565237508304868</v>
      </c>
      <c r="P4427">
        <f>INDEX('[1]Traitement outputs (2)'!$B$41:$Q$45,MATCH(70,'[1]Traitement outputs (2)'!$A$41:$A$45,0),MATCH(C4427,'[1]Traitement outputs (2)'!$B$40:$Q$40,0))</f>
        <v>202.98564822710691</v>
      </c>
      <c r="Q4427">
        <f>IF(K4427&lt;30,INDEX('[1]Traitement outputs (2)'!$B$51:$Q$63,MATCH(70,'[1]Traitement outputs (2)'!$A$51:$A$63,0),MATCH(C4427,'[1]Traitement outputs (2)'!$B$51:$Q$51,0)),INDEX('[1]Traitement outputs (2)'!$B$34:$Q$38,MATCH(70,'[1]Traitement outputs (2)'!$A$34:$A$38,0),MATCH(C4427,'[1]Traitement outputs (2)'!$B$33:$Q$33,0)))</f>
        <v>-132.60751704955501</v>
      </c>
      <c r="R4427">
        <f>IF(K4427&lt;30,INDEX('[1]Traitement outputs (2)'!$B$58:$Q$63,MATCH(70,'[1]Traitement outputs (2)'!$A$58:$A$63,0),MATCH(C4427,'[1]Traitement outputs (2)'!$B$58:$Q$58,0)),INDEX('[1]Traitement outputs (2)'!$B$41:$Q$45,MATCH(70,'[1]Traitement outputs (2)'!$A$41:$A$45,0),MATCH(C4427,'[1]Traitement outputs (2)'!$B$40:$Q$40,0)))</f>
        <v>202.98564822710691</v>
      </c>
      <c r="T4427">
        <f t="shared" si="416"/>
        <v>-15399.551825944363</v>
      </c>
      <c r="U4427">
        <f t="shared" si="417"/>
        <v>23572.479745836052</v>
      </c>
      <c r="X4427">
        <f t="shared" si="418"/>
        <v>0.3723688629225973</v>
      </c>
      <c r="Y4427">
        <f t="shared" si="419"/>
        <v>0.47593715976189493</v>
      </c>
    </row>
    <row r="4428" spans="1:25" x14ac:dyDescent="0.35">
      <c r="A4428" s="1">
        <v>34884.416666666664</v>
      </c>
      <c r="B4428">
        <v>20</v>
      </c>
      <c r="C4428">
        <f>_xlfn.IFNA(HLOOKUP(B4428,'[1]Traitement outputs'!$B$33:$Q$33,1,TRUE),16)</f>
        <v>20</v>
      </c>
      <c r="E4428" s="1">
        <v>34884.416666666664</v>
      </c>
      <c r="F4428">
        <v>25.848099999999999</v>
      </c>
      <c r="G4428">
        <f t="shared" si="414"/>
        <v>26</v>
      </c>
      <c r="I4428" s="1">
        <v>34884.416666666664</v>
      </c>
      <c r="J4428">
        <v>6247.93</v>
      </c>
      <c r="K4428">
        <f t="shared" si="415"/>
        <v>53.801727047898545</v>
      </c>
      <c r="M4428">
        <f>INDEX('[1]Traitement outputs (2)'!$B$51:$Q$56,MATCH(70,'[1]Traitement outputs (2)'!$A$51:$A$56,0),MATCH(C4428,'[1]Traitement outputs (2)'!$B$51:$Q$51,0))</f>
        <v>-16.864255714989046</v>
      </c>
      <c r="N4428">
        <f>INDEX('[1]Traitement outputs (2)'!$B$34:$Q$38,MATCH(70,'[1]Traitement outputs (2)'!$A$34:$A$38,0),MATCH(C4428,'[1]Traitement outputs (2)'!$B$33:$Q$33,0))</f>
        <v>-183.77989640241771</v>
      </c>
      <c r="O4428">
        <f>INDEX('[1]Traitement outputs (2)'!$B$58:$Q$63,MATCH(70,'[1]Traitement outputs (2)'!$A$58:$A$63,0),MATCH(C4428,'[1]Traitement outputs (2)'!$B$58:$Q$58,0))</f>
        <v>16.864787616041994</v>
      </c>
      <c r="P4428">
        <f>INDEX('[1]Traitement outputs (2)'!$B$41:$Q$45,MATCH(70,'[1]Traitement outputs (2)'!$A$41:$A$45,0),MATCH(C4428,'[1]Traitement outputs (2)'!$B$40:$Q$40,0))</f>
        <v>254.15803075879367</v>
      </c>
      <c r="Q4428">
        <f>IF(K4428&lt;30,INDEX('[1]Traitement outputs (2)'!$B$51:$Q$63,MATCH(70,'[1]Traitement outputs (2)'!$A$51:$A$63,0),MATCH(C4428,'[1]Traitement outputs (2)'!$B$51:$Q$51,0)),INDEX('[1]Traitement outputs (2)'!$B$34:$Q$38,MATCH(70,'[1]Traitement outputs (2)'!$A$34:$A$38,0),MATCH(C4428,'[1]Traitement outputs (2)'!$B$33:$Q$33,0)))</f>
        <v>-183.77989640241771</v>
      </c>
      <c r="R4428">
        <f>IF(K4428&lt;30,INDEX('[1]Traitement outputs (2)'!$B$58:$Q$63,MATCH(70,'[1]Traitement outputs (2)'!$A$58:$A$63,0),MATCH(C4428,'[1]Traitement outputs (2)'!$B$58:$Q$58,0)),INDEX('[1]Traitement outputs (2)'!$B$41:$Q$45,MATCH(70,'[1]Traitement outputs (2)'!$A$41:$A$45,0),MATCH(C4428,'[1]Traitement outputs (2)'!$B$40:$Q$40,0)))</f>
        <v>254.15803075879367</v>
      </c>
      <c r="T4428">
        <f t="shared" si="416"/>
        <v>-21342.138833337085</v>
      </c>
      <c r="U4428">
        <f t="shared" si="417"/>
        <v>29515.067122381799</v>
      </c>
      <c r="X4428">
        <f t="shared" si="418"/>
        <v>0.51606358805306241</v>
      </c>
      <c r="Y4428">
        <f t="shared" si="419"/>
        <v>0.59592021577150611</v>
      </c>
    </row>
    <row r="4429" spans="1:25" x14ac:dyDescent="0.35">
      <c r="A4429" s="1">
        <v>34884.458333333336</v>
      </c>
      <c r="B4429">
        <v>19.9998</v>
      </c>
      <c r="C4429">
        <f>_xlfn.IFNA(HLOOKUP(B4429,'[1]Traitement outputs'!$B$33:$Q$33,1,TRUE),16)</f>
        <v>18</v>
      </c>
      <c r="E4429" s="1">
        <v>34884.458333333336</v>
      </c>
      <c r="F4429">
        <v>26.081099999999999</v>
      </c>
      <c r="G4429">
        <f t="shared" si="414"/>
        <v>26</v>
      </c>
      <c r="I4429" s="1">
        <v>34884.458333333336</v>
      </c>
      <c r="J4429">
        <v>8040.88</v>
      </c>
      <c r="K4429">
        <f t="shared" si="415"/>
        <v>69.241049593210306</v>
      </c>
      <c r="M4429">
        <f>INDEX('[1]Traitement outputs (2)'!$B$51:$Q$56,MATCH(70,'[1]Traitement outputs (2)'!$A$51:$A$56,0),MATCH(C4429,'[1]Traitement outputs (2)'!$B$51:$Q$51,0))</f>
        <v>-40.563606676443541</v>
      </c>
      <c r="N4429">
        <f>INDEX('[1]Traitement outputs (2)'!$B$34:$Q$38,MATCH(70,'[1]Traitement outputs (2)'!$A$34:$A$38,0),MATCH(C4429,'[1]Traitement outputs (2)'!$B$33:$Q$33,0))</f>
        <v>-132.60751704955501</v>
      </c>
      <c r="O4429">
        <f>INDEX('[1]Traitement outputs (2)'!$B$58:$Q$63,MATCH(70,'[1]Traitement outputs (2)'!$A$58:$A$63,0),MATCH(C4429,'[1]Traitement outputs (2)'!$B$58:$Q$58,0))</f>
        <v>40.565237508304868</v>
      </c>
      <c r="P4429">
        <f>INDEX('[1]Traitement outputs (2)'!$B$41:$Q$45,MATCH(70,'[1]Traitement outputs (2)'!$A$41:$A$45,0),MATCH(C4429,'[1]Traitement outputs (2)'!$B$40:$Q$40,0))</f>
        <v>202.98564822710691</v>
      </c>
      <c r="Q4429">
        <f>IF(K4429&lt;30,INDEX('[1]Traitement outputs (2)'!$B$51:$Q$63,MATCH(70,'[1]Traitement outputs (2)'!$A$51:$A$63,0),MATCH(C4429,'[1]Traitement outputs (2)'!$B$51:$Q$51,0)),INDEX('[1]Traitement outputs (2)'!$B$34:$Q$38,MATCH(70,'[1]Traitement outputs (2)'!$A$34:$A$38,0),MATCH(C4429,'[1]Traitement outputs (2)'!$B$33:$Q$33,0)))</f>
        <v>-132.60751704955501</v>
      </c>
      <c r="R4429">
        <f>IF(K4429&lt;30,INDEX('[1]Traitement outputs (2)'!$B$58:$Q$63,MATCH(70,'[1]Traitement outputs (2)'!$A$58:$A$63,0),MATCH(C4429,'[1]Traitement outputs (2)'!$B$58:$Q$58,0)),INDEX('[1]Traitement outputs (2)'!$B$41:$Q$45,MATCH(70,'[1]Traitement outputs (2)'!$A$41:$A$45,0),MATCH(C4429,'[1]Traitement outputs (2)'!$B$40:$Q$40,0)))</f>
        <v>202.98564822710691</v>
      </c>
      <c r="T4429">
        <f t="shared" si="416"/>
        <v>-15399.551825944363</v>
      </c>
      <c r="U4429">
        <f t="shared" si="417"/>
        <v>23572.479745836052</v>
      </c>
      <c r="X4429">
        <f t="shared" si="418"/>
        <v>0.3723688629225973</v>
      </c>
      <c r="Y4429">
        <f t="shared" si="419"/>
        <v>0.47593715976189493</v>
      </c>
    </row>
    <row r="4430" spans="1:25" x14ac:dyDescent="0.35">
      <c r="A4430" s="1">
        <v>34884.5</v>
      </c>
      <c r="B4430">
        <v>20.215800000000002</v>
      </c>
      <c r="C4430">
        <f>_xlfn.IFNA(HLOOKUP(B4430,'[1]Traitement outputs'!$B$33:$Q$33,1,TRUE),16)</f>
        <v>20</v>
      </c>
      <c r="E4430" s="1">
        <v>34884.5</v>
      </c>
      <c r="F4430">
        <v>25.654900000000001</v>
      </c>
      <c r="G4430">
        <f t="shared" si="414"/>
        <v>26</v>
      </c>
      <c r="I4430" s="1">
        <v>34884.5</v>
      </c>
      <c r="J4430">
        <v>11282.1</v>
      </c>
      <c r="K4430">
        <f t="shared" si="415"/>
        <v>97.151610969888608</v>
      </c>
      <c r="M4430">
        <f>INDEX('[1]Traitement outputs (2)'!$B$51:$Q$56,MATCH(70,'[1]Traitement outputs (2)'!$A$51:$A$56,0),MATCH(C4430,'[1]Traitement outputs (2)'!$B$51:$Q$51,0))</f>
        <v>-16.864255714989046</v>
      </c>
      <c r="N4430">
        <f>INDEX('[1]Traitement outputs (2)'!$B$34:$Q$38,MATCH(70,'[1]Traitement outputs (2)'!$A$34:$A$38,0),MATCH(C4430,'[1]Traitement outputs (2)'!$B$33:$Q$33,0))</f>
        <v>-183.77989640241771</v>
      </c>
      <c r="O4430">
        <f>INDEX('[1]Traitement outputs (2)'!$B$58:$Q$63,MATCH(70,'[1]Traitement outputs (2)'!$A$58:$A$63,0),MATCH(C4430,'[1]Traitement outputs (2)'!$B$58:$Q$58,0))</f>
        <v>16.864787616041994</v>
      </c>
      <c r="P4430">
        <f>INDEX('[1]Traitement outputs (2)'!$B$41:$Q$45,MATCH(70,'[1]Traitement outputs (2)'!$A$41:$A$45,0),MATCH(C4430,'[1]Traitement outputs (2)'!$B$40:$Q$40,0))</f>
        <v>254.15803075879367</v>
      </c>
      <c r="Q4430">
        <f>IF(K4430&lt;30,INDEX('[1]Traitement outputs (2)'!$B$51:$Q$63,MATCH(70,'[1]Traitement outputs (2)'!$A$51:$A$63,0),MATCH(C4430,'[1]Traitement outputs (2)'!$B$51:$Q$51,0)),INDEX('[1]Traitement outputs (2)'!$B$34:$Q$38,MATCH(70,'[1]Traitement outputs (2)'!$A$34:$A$38,0),MATCH(C4430,'[1]Traitement outputs (2)'!$B$33:$Q$33,0)))</f>
        <v>-183.77989640241771</v>
      </c>
      <c r="R4430">
        <f>IF(K4430&lt;30,INDEX('[1]Traitement outputs (2)'!$B$58:$Q$63,MATCH(70,'[1]Traitement outputs (2)'!$A$58:$A$63,0),MATCH(C4430,'[1]Traitement outputs (2)'!$B$58:$Q$58,0)),INDEX('[1]Traitement outputs (2)'!$B$41:$Q$45,MATCH(70,'[1]Traitement outputs (2)'!$A$41:$A$45,0),MATCH(C4430,'[1]Traitement outputs (2)'!$B$40:$Q$40,0)))</f>
        <v>254.15803075879367</v>
      </c>
      <c r="T4430">
        <f t="shared" si="416"/>
        <v>-21342.138833337085</v>
      </c>
      <c r="U4430">
        <f t="shared" si="417"/>
        <v>29515.067122381799</v>
      </c>
      <c r="X4430">
        <f t="shared" si="418"/>
        <v>0.51606358805306241</v>
      </c>
      <c r="Y4430">
        <f t="shared" si="419"/>
        <v>0.59592021577150611</v>
      </c>
    </row>
    <row r="4431" spans="1:25" x14ac:dyDescent="0.35">
      <c r="A4431" s="1">
        <v>34884.541666666664</v>
      </c>
      <c r="B4431">
        <v>20.005800000000001</v>
      </c>
      <c r="C4431">
        <f>_xlfn.IFNA(HLOOKUP(B4431,'[1]Traitement outputs'!$B$33:$Q$33,1,TRUE),16)</f>
        <v>20</v>
      </c>
      <c r="E4431" s="1">
        <v>34884.541666666664</v>
      </c>
      <c r="F4431">
        <v>26.250800000000002</v>
      </c>
      <c r="G4431">
        <f t="shared" si="414"/>
        <v>26</v>
      </c>
      <c r="I4431" s="1">
        <v>34884.541666666664</v>
      </c>
      <c r="J4431">
        <v>7484.65</v>
      </c>
      <c r="K4431">
        <f t="shared" si="415"/>
        <v>64.45128168034114</v>
      </c>
      <c r="M4431">
        <f>INDEX('[1]Traitement outputs (2)'!$B$51:$Q$56,MATCH(70,'[1]Traitement outputs (2)'!$A$51:$A$56,0),MATCH(C4431,'[1]Traitement outputs (2)'!$B$51:$Q$51,0))</f>
        <v>-16.864255714989046</v>
      </c>
      <c r="N4431">
        <f>INDEX('[1]Traitement outputs (2)'!$B$34:$Q$38,MATCH(70,'[1]Traitement outputs (2)'!$A$34:$A$38,0),MATCH(C4431,'[1]Traitement outputs (2)'!$B$33:$Q$33,0))</f>
        <v>-183.77989640241771</v>
      </c>
      <c r="O4431">
        <f>INDEX('[1]Traitement outputs (2)'!$B$58:$Q$63,MATCH(70,'[1]Traitement outputs (2)'!$A$58:$A$63,0),MATCH(C4431,'[1]Traitement outputs (2)'!$B$58:$Q$58,0))</f>
        <v>16.864787616041994</v>
      </c>
      <c r="P4431">
        <f>INDEX('[1]Traitement outputs (2)'!$B$41:$Q$45,MATCH(70,'[1]Traitement outputs (2)'!$A$41:$A$45,0),MATCH(C4431,'[1]Traitement outputs (2)'!$B$40:$Q$40,0))</f>
        <v>254.15803075879367</v>
      </c>
      <c r="Q4431">
        <f>IF(K4431&lt;30,INDEX('[1]Traitement outputs (2)'!$B$51:$Q$63,MATCH(70,'[1]Traitement outputs (2)'!$A$51:$A$63,0),MATCH(C4431,'[1]Traitement outputs (2)'!$B$51:$Q$51,0)),INDEX('[1]Traitement outputs (2)'!$B$34:$Q$38,MATCH(70,'[1]Traitement outputs (2)'!$A$34:$A$38,0),MATCH(C4431,'[1]Traitement outputs (2)'!$B$33:$Q$33,0)))</f>
        <v>-183.77989640241771</v>
      </c>
      <c r="R4431">
        <f>IF(K4431&lt;30,INDEX('[1]Traitement outputs (2)'!$B$58:$Q$63,MATCH(70,'[1]Traitement outputs (2)'!$A$58:$A$63,0),MATCH(C4431,'[1]Traitement outputs (2)'!$B$58:$Q$58,0)),INDEX('[1]Traitement outputs (2)'!$B$41:$Q$45,MATCH(70,'[1]Traitement outputs (2)'!$A$41:$A$45,0),MATCH(C4431,'[1]Traitement outputs (2)'!$B$40:$Q$40,0)))</f>
        <v>254.15803075879367</v>
      </c>
      <c r="T4431">
        <f t="shared" si="416"/>
        <v>-21342.138833337085</v>
      </c>
      <c r="U4431">
        <f t="shared" si="417"/>
        <v>29515.067122381799</v>
      </c>
      <c r="X4431">
        <f t="shared" si="418"/>
        <v>0.51606358805306241</v>
      </c>
      <c r="Y4431">
        <f t="shared" si="419"/>
        <v>0.59592021577150611</v>
      </c>
    </row>
    <row r="4432" spans="1:25" x14ac:dyDescent="0.35">
      <c r="A4432" s="1">
        <v>34884.583333333336</v>
      </c>
      <c r="B4432">
        <v>19.999500000000001</v>
      </c>
      <c r="C4432">
        <f>_xlfn.IFNA(HLOOKUP(B4432,'[1]Traitement outputs'!$B$33:$Q$33,1,TRUE),16)</f>
        <v>18</v>
      </c>
      <c r="E4432" s="1">
        <v>34884.583333333336</v>
      </c>
      <c r="F4432">
        <v>26.478100000000001</v>
      </c>
      <c r="G4432">
        <f t="shared" si="414"/>
        <v>26</v>
      </c>
      <c r="I4432" s="1">
        <v>34884.583333333336</v>
      </c>
      <c r="J4432">
        <v>10863.7</v>
      </c>
      <c r="K4432">
        <f t="shared" si="415"/>
        <v>93.548714875207537</v>
      </c>
      <c r="M4432">
        <f>INDEX('[1]Traitement outputs (2)'!$B$51:$Q$56,MATCH(70,'[1]Traitement outputs (2)'!$A$51:$A$56,0),MATCH(C4432,'[1]Traitement outputs (2)'!$B$51:$Q$51,0))</f>
        <v>-40.563606676443541</v>
      </c>
      <c r="N4432">
        <f>INDEX('[1]Traitement outputs (2)'!$B$34:$Q$38,MATCH(70,'[1]Traitement outputs (2)'!$A$34:$A$38,0),MATCH(C4432,'[1]Traitement outputs (2)'!$B$33:$Q$33,0))</f>
        <v>-132.60751704955501</v>
      </c>
      <c r="O4432">
        <f>INDEX('[1]Traitement outputs (2)'!$B$58:$Q$63,MATCH(70,'[1]Traitement outputs (2)'!$A$58:$A$63,0),MATCH(C4432,'[1]Traitement outputs (2)'!$B$58:$Q$58,0))</f>
        <v>40.565237508304868</v>
      </c>
      <c r="P4432">
        <f>INDEX('[1]Traitement outputs (2)'!$B$41:$Q$45,MATCH(70,'[1]Traitement outputs (2)'!$A$41:$A$45,0),MATCH(C4432,'[1]Traitement outputs (2)'!$B$40:$Q$40,0))</f>
        <v>202.98564822710691</v>
      </c>
      <c r="Q4432">
        <f>IF(K4432&lt;30,INDEX('[1]Traitement outputs (2)'!$B$51:$Q$63,MATCH(70,'[1]Traitement outputs (2)'!$A$51:$A$63,0),MATCH(C4432,'[1]Traitement outputs (2)'!$B$51:$Q$51,0)),INDEX('[1]Traitement outputs (2)'!$B$34:$Q$38,MATCH(70,'[1]Traitement outputs (2)'!$A$34:$A$38,0),MATCH(C4432,'[1]Traitement outputs (2)'!$B$33:$Q$33,0)))</f>
        <v>-132.60751704955501</v>
      </c>
      <c r="R4432">
        <f>IF(K4432&lt;30,INDEX('[1]Traitement outputs (2)'!$B$58:$Q$63,MATCH(70,'[1]Traitement outputs (2)'!$A$58:$A$63,0),MATCH(C4432,'[1]Traitement outputs (2)'!$B$58:$Q$58,0)),INDEX('[1]Traitement outputs (2)'!$B$41:$Q$45,MATCH(70,'[1]Traitement outputs (2)'!$A$41:$A$45,0),MATCH(C4432,'[1]Traitement outputs (2)'!$B$40:$Q$40,0)))</f>
        <v>202.98564822710691</v>
      </c>
      <c r="T4432">
        <f t="shared" si="416"/>
        <v>-15399.551825944363</v>
      </c>
      <c r="U4432">
        <f t="shared" si="417"/>
        <v>23572.479745836052</v>
      </c>
      <c r="X4432">
        <f t="shared" si="418"/>
        <v>0.3723688629225973</v>
      </c>
      <c r="Y4432">
        <f t="shared" si="419"/>
        <v>0.47593715976189493</v>
      </c>
    </row>
    <row r="4433" spans="1:25" x14ac:dyDescent="0.35">
      <c r="A4433" s="1">
        <v>34884.625</v>
      </c>
      <c r="B4433">
        <v>19.999500000000001</v>
      </c>
      <c r="C4433">
        <f>_xlfn.IFNA(HLOOKUP(B4433,'[1]Traitement outputs'!$B$33:$Q$33,1,TRUE),16)</f>
        <v>18</v>
      </c>
      <c r="E4433" s="1">
        <v>34884.625</v>
      </c>
      <c r="F4433">
        <v>26.560600000000001</v>
      </c>
      <c r="G4433">
        <f t="shared" si="414"/>
        <v>27</v>
      </c>
      <c r="I4433" s="1">
        <v>34884.625</v>
      </c>
      <c r="J4433">
        <v>8966.33</v>
      </c>
      <c r="K4433">
        <f t="shared" si="415"/>
        <v>77.210218309325512</v>
      </c>
      <c r="M4433">
        <f>INDEX('[1]Traitement outputs (2)'!$B$51:$Q$56,MATCH(70,'[1]Traitement outputs (2)'!$A$51:$A$56,0),MATCH(C4433,'[1]Traitement outputs (2)'!$B$51:$Q$51,0))</f>
        <v>-40.563606676443541</v>
      </c>
      <c r="N4433">
        <f>INDEX('[1]Traitement outputs (2)'!$B$34:$Q$38,MATCH(70,'[1]Traitement outputs (2)'!$A$34:$A$38,0),MATCH(C4433,'[1]Traitement outputs (2)'!$B$33:$Q$33,0))</f>
        <v>-132.60751704955501</v>
      </c>
      <c r="O4433">
        <f>INDEX('[1]Traitement outputs (2)'!$B$58:$Q$63,MATCH(70,'[1]Traitement outputs (2)'!$A$58:$A$63,0),MATCH(C4433,'[1]Traitement outputs (2)'!$B$58:$Q$58,0))</f>
        <v>40.565237508304868</v>
      </c>
      <c r="P4433">
        <f>INDEX('[1]Traitement outputs (2)'!$B$41:$Q$45,MATCH(70,'[1]Traitement outputs (2)'!$A$41:$A$45,0),MATCH(C4433,'[1]Traitement outputs (2)'!$B$40:$Q$40,0))</f>
        <v>202.98564822710691</v>
      </c>
      <c r="Q4433">
        <f>IF(K4433&lt;30,INDEX('[1]Traitement outputs (2)'!$B$51:$Q$63,MATCH(70,'[1]Traitement outputs (2)'!$A$51:$A$63,0),MATCH(C4433,'[1]Traitement outputs (2)'!$B$51:$Q$51,0)),INDEX('[1]Traitement outputs (2)'!$B$34:$Q$38,MATCH(70,'[1]Traitement outputs (2)'!$A$34:$A$38,0),MATCH(C4433,'[1]Traitement outputs (2)'!$B$33:$Q$33,0)))</f>
        <v>-132.60751704955501</v>
      </c>
      <c r="R4433">
        <f>IF(K4433&lt;30,INDEX('[1]Traitement outputs (2)'!$B$58:$Q$63,MATCH(70,'[1]Traitement outputs (2)'!$A$58:$A$63,0),MATCH(C4433,'[1]Traitement outputs (2)'!$B$58:$Q$58,0)),INDEX('[1]Traitement outputs (2)'!$B$41:$Q$45,MATCH(70,'[1]Traitement outputs (2)'!$A$41:$A$45,0),MATCH(C4433,'[1]Traitement outputs (2)'!$B$40:$Q$40,0)))</f>
        <v>202.98564822710691</v>
      </c>
      <c r="T4433">
        <f t="shared" si="416"/>
        <v>-15399.551825944363</v>
      </c>
      <c r="U4433">
        <f t="shared" si="417"/>
        <v>23572.479745836052</v>
      </c>
      <c r="X4433">
        <f t="shared" si="418"/>
        <v>0.3723688629225973</v>
      </c>
      <c r="Y4433">
        <f t="shared" si="419"/>
        <v>0.47593715976189493</v>
      </c>
    </row>
    <row r="4434" spans="1:25" x14ac:dyDescent="0.35">
      <c r="A4434" s="1">
        <v>34884.666666666664</v>
      </c>
      <c r="B4434">
        <v>19.999700000000001</v>
      </c>
      <c r="C4434">
        <f>_xlfn.IFNA(HLOOKUP(B4434,'[1]Traitement outputs'!$B$33:$Q$33,1,TRUE),16)</f>
        <v>18</v>
      </c>
      <c r="E4434" s="1">
        <v>34884.666666666664</v>
      </c>
      <c r="F4434">
        <v>26.637699999999999</v>
      </c>
      <c r="G4434">
        <f t="shared" si="414"/>
        <v>27</v>
      </c>
      <c r="I4434" s="1">
        <v>34884.666666666664</v>
      </c>
      <c r="J4434">
        <v>7615.29</v>
      </c>
      <c r="K4434">
        <f t="shared" si="415"/>
        <v>65.576239485812309</v>
      </c>
      <c r="M4434">
        <f>INDEX('[1]Traitement outputs (2)'!$B$51:$Q$56,MATCH(70,'[1]Traitement outputs (2)'!$A$51:$A$56,0),MATCH(C4434,'[1]Traitement outputs (2)'!$B$51:$Q$51,0))</f>
        <v>-40.563606676443541</v>
      </c>
      <c r="N4434">
        <f>INDEX('[1]Traitement outputs (2)'!$B$34:$Q$38,MATCH(70,'[1]Traitement outputs (2)'!$A$34:$A$38,0),MATCH(C4434,'[1]Traitement outputs (2)'!$B$33:$Q$33,0))</f>
        <v>-132.60751704955501</v>
      </c>
      <c r="O4434">
        <f>INDEX('[1]Traitement outputs (2)'!$B$58:$Q$63,MATCH(70,'[1]Traitement outputs (2)'!$A$58:$A$63,0),MATCH(C4434,'[1]Traitement outputs (2)'!$B$58:$Q$58,0))</f>
        <v>40.565237508304868</v>
      </c>
      <c r="P4434">
        <f>INDEX('[1]Traitement outputs (2)'!$B$41:$Q$45,MATCH(70,'[1]Traitement outputs (2)'!$A$41:$A$45,0),MATCH(C4434,'[1]Traitement outputs (2)'!$B$40:$Q$40,0))</f>
        <v>202.98564822710691</v>
      </c>
      <c r="Q4434">
        <f>IF(K4434&lt;30,INDEX('[1]Traitement outputs (2)'!$B$51:$Q$63,MATCH(70,'[1]Traitement outputs (2)'!$A$51:$A$63,0),MATCH(C4434,'[1]Traitement outputs (2)'!$B$51:$Q$51,0)),INDEX('[1]Traitement outputs (2)'!$B$34:$Q$38,MATCH(70,'[1]Traitement outputs (2)'!$A$34:$A$38,0),MATCH(C4434,'[1]Traitement outputs (2)'!$B$33:$Q$33,0)))</f>
        <v>-132.60751704955501</v>
      </c>
      <c r="R4434">
        <f>IF(K4434&lt;30,INDEX('[1]Traitement outputs (2)'!$B$58:$Q$63,MATCH(70,'[1]Traitement outputs (2)'!$A$58:$A$63,0),MATCH(C4434,'[1]Traitement outputs (2)'!$B$58:$Q$58,0)),INDEX('[1]Traitement outputs (2)'!$B$41:$Q$45,MATCH(70,'[1]Traitement outputs (2)'!$A$41:$A$45,0),MATCH(C4434,'[1]Traitement outputs (2)'!$B$40:$Q$40,0)))</f>
        <v>202.98564822710691</v>
      </c>
      <c r="T4434">
        <f t="shared" si="416"/>
        <v>-15399.551825944363</v>
      </c>
      <c r="U4434">
        <f t="shared" si="417"/>
        <v>23572.479745836052</v>
      </c>
      <c r="X4434">
        <f t="shared" si="418"/>
        <v>0.3723688629225973</v>
      </c>
      <c r="Y4434">
        <f t="shared" si="419"/>
        <v>0.47593715976189493</v>
      </c>
    </row>
    <row r="4435" spans="1:25" x14ac:dyDescent="0.35">
      <c r="A4435" s="1">
        <v>34884.708333333336</v>
      </c>
      <c r="B4435">
        <v>19.999700000000001</v>
      </c>
      <c r="C4435">
        <f>_xlfn.IFNA(HLOOKUP(B4435,'[1]Traitement outputs'!$B$33:$Q$33,1,TRUE),16)</f>
        <v>18</v>
      </c>
      <c r="E4435" s="1">
        <v>34884.708333333336</v>
      </c>
      <c r="F4435">
        <v>26.1692</v>
      </c>
      <c r="G4435">
        <f t="shared" si="414"/>
        <v>26</v>
      </c>
      <c r="I4435" s="1">
        <v>34884.708333333336</v>
      </c>
      <c r="J4435">
        <v>11192.7</v>
      </c>
      <c r="K4435">
        <f t="shared" si="415"/>
        <v>96.381776096885531</v>
      </c>
      <c r="M4435">
        <f>INDEX('[1]Traitement outputs (2)'!$B$51:$Q$56,MATCH(70,'[1]Traitement outputs (2)'!$A$51:$A$56,0),MATCH(C4435,'[1]Traitement outputs (2)'!$B$51:$Q$51,0))</f>
        <v>-40.563606676443541</v>
      </c>
      <c r="N4435">
        <f>INDEX('[1]Traitement outputs (2)'!$B$34:$Q$38,MATCH(70,'[1]Traitement outputs (2)'!$A$34:$A$38,0),MATCH(C4435,'[1]Traitement outputs (2)'!$B$33:$Q$33,0))</f>
        <v>-132.60751704955501</v>
      </c>
      <c r="O4435">
        <f>INDEX('[1]Traitement outputs (2)'!$B$58:$Q$63,MATCH(70,'[1]Traitement outputs (2)'!$A$58:$A$63,0),MATCH(C4435,'[1]Traitement outputs (2)'!$B$58:$Q$58,0))</f>
        <v>40.565237508304868</v>
      </c>
      <c r="P4435">
        <f>INDEX('[1]Traitement outputs (2)'!$B$41:$Q$45,MATCH(70,'[1]Traitement outputs (2)'!$A$41:$A$45,0),MATCH(C4435,'[1]Traitement outputs (2)'!$B$40:$Q$40,0))</f>
        <v>202.98564822710691</v>
      </c>
      <c r="Q4435">
        <f>IF(K4435&lt;30,INDEX('[1]Traitement outputs (2)'!$B$51:$Q$63,MATCH(70,'[1]Traitement outputs (2)'!$A$51:$A$63,0),MATCH(C4435,'[1]Traitement outputs (2)'!$B$51:$Q$51,0)),INDEX('[1]Traitement outputs (2)'!$B$34:$Q$38,MATCH(70,'[1]Traitement outputs (2)'!$A$34:$A$38,0),MATCH(C4435,'[1]Traitement outputs (2)'!$B$33:$Q$33,0)))</f>
        <v>-132.60751704955501</v>
      </c>
      <c r="R4435">
        <f>IF(K4435&lt;30,INDEX('[1]Traitement outputs (2)'!$B$58:$Q$63,MATCH(70,'[1]Traitement outputs (2)'!$A$58:$A$63,0),MATCH(C4435,'[1]Traitement outputs (2)'!$B$58:$Q$58,0)),INDEX('[1]Traitement outputs (2)'!$B$41:$Q$45,MATCH(70,'[1]Traitement outputs (2)'!$A$41:$A$45,0),MATCH(C4435,'[1]Traitement outputs (2)'!$B$40:$Q$40,0)))</f>
        <v>202.98564822710691</v>
      </c>
      <c r="T4435">
        <f t="shared" si="416"/>
        <v>-15399.551825944363</v>
      </c>
      <c r="U4435">
        <f t="shared" si="417"/>
        <v>23572.479745836052</v>
      </c>
      <c r="X4435">
        <f t="shared" si="418"/>
        <v>0.3723688629225973</v>
      </c>
      <c r="Y4435">
        <f t="shared" si="419"/>
        <v>0.47593715976189493</v>
      </c>
    </row>
    <row r="4436" spans="1:25" x14ac:dyDescent="0.35">
      <c r="A4436" s="1">
        <v>34884.75</v>
      </c>
      <c r="B4436">
        <v>20</v>
      </c>
      <c r="C4436">
        <f>_xlfn.IFNA(HLOOKUP(B4436,'[1]Traitement outputs'!$B$33:$Q$33,1,TRUE),16)</f>
        <v>20</v>
      </c>
      <c r="E4436" s="1">
        <v>34884.75</v>
      </c>
      <c r="F4436">
        <v>25.464200000000002</v>
      </c>
      <c r="G4436">
        <f t="shared" si="414"/>
        <v>25</v>
      </c>
      <c r="I4436" s="1">
        <v>34884.75</v>
      </c>
      <c r="J4436">
        <v>6879.8</v>
      </c>
      <c r="K4436">
        <f t="shared" si="415"/>
        <v>59.242840707903639</v>
      </c>
      <c r="M4436">
        <f>INDEX('[1]Traitement outputs (2)'!$B$51:$Q$56,MATCH(70,'[1]Traitement outputs (2)'!$A$51:$A$56,0),MATCH(C4436,'[1]Traitement outputs (2)'!$B$51:$Q$51,0))</f>
        <v>-16.864255714989046</v>
      </c>
      <c r="N4436">
        <f>INDEX('[1]Traitement outputs (2)'!$B$34:$Q$38,MATCH(70,'[1]Traitement outputs (2)'!$A$34:$A$38,0),MATCH(C4436,'[1]Traitement outputs (2)'!$B$33:$Q$33,0))</f>
        <v>-183.77989640241771</v>
      </c>
      <c r="O4436">
        <f>INDEX('[1]Traitement outputs (2)'!$B$58:$Q$63,MATCH(70,'[1]Traitement outputs (2)'!$A$58:$A$63,0),MATCH(C4436,'[1]Traitement outputs (2)'!$B$58:$Q$58,0))</f>
        <v>16.864787616041994</v>
      </c>
      <c r="P4436">
        <f>INDEX('[1]Traitement outputs (2)'!$B$41:$Q$45,MATCH(70,'[1]Traitement outputs (2)'!$A$41:$A$45,0),MATCH(C4436,'[1]Traitement outputs (2)'!$B$40:$Q$40,0))</f>
        <v>254.15803075879367</v>
      </c>
      <c r="Q4436">
        <f>IF(K4436&lt;30,INDEX('[1]Traitement outputs (2)'!$B$51:$Q$63,MATCH(70,'[1]Traitement outputs (2)'!$A$51:$A$63,0),MATCH(C4436,'[1]Traitement outputs (2)'!$B$51:$Q$51,0)),INDEX('[1]Traitement outputs (2)'!$B$34:$Q$38,MATCH(70,'[1]Traitement outputs (2)'!$A$34:$A$38,0),MATCH(C4436,'[1]Traitement outputs (2)'!$B$33:$Q$33,0)))</f>
        <v>-183.77989640241771</v>
      </c>
      <c r="R4436">
        <f>IF(K4436&lt;30,INDEX('[1]Traitement outputs (2)'!$B$58:$Q$63,MATCH(70,'[1]Traitement outputs (2)'!$A$58:$A$63,0),MATCH(C4436,'[1]Traitement outputs (2)'!$B$58:$Q$58,0)),INDEX('[1]Traitement outputs (2)'!$B$41:$Q$45,MATCH(70,'[1]Traitement outputs (2)'!$A$41:$A$45,0),MATCH(C4436,'[1]Traitement outputs (2)'!$B$40:$Q$40,0)))</f>
        <v>254.15803075879367</v>
      </c>
      <c r="T4436">
        <f t="shared" si="416"/>
        <v>-21342.138833337085</v>
      </c>
      <c r="U4436">
        <f t="shared" si="417"/>
        <v>29515.067122381799</v>
      </c>
      <c r="X4436">
        <f t="shared" si="418"/>
        <v>0.51606358805306241</v>
      </c>
      <c r="Y4436">
        <f t="shared" si="419"/>
        <v>0.59592021577150611</v>
      </c>
    </row>
    <row r="4437" spans="1:25" x14ac:dyDescent="0.35">
      <c r="A4437" s="1">
        <v>34884.791666666664</v>
      </c>
      <c r="B4437">
        <v>20.000599999999999</v>
      </c>
      <c r="C4437">
        <f>_xlfn.IFNA(HLOOKUP(B4437,'[1]Traitement outputs'!$B$33:$Q$33,1,TRUE),16)</f>
        <v>20</v>
      </c>
      <c r="E4437" s="1">
        <v>34884.791666666664</v>
      </c>
      <c r="F4437">
        <v>24.964600000000001</v>
      </c>
      <c r="G4437">
        <f t="shared" si="414"/>
        <v>25</v>
      </c>
      <c r="I4437" s="1">
        <v>34884.791666666664</v>
      </c>
      <c r="J4437">
        <v>378.036</v>
      </c>
      <c r="K4437">
        <f t="shared" si="415"/>
        <v>3.2553165106330213</v>
      </c>
      <c r="M4437">
        <f>INDEX('[1]Traitement outputs (2)'!$B$51:$Q$56,MATCH(70,'[1]Traitement outputs (2)'!$A$51:$A$56,0),MATCH(C4437,'[1]Traitement outputs (2)'!$B$51:$Q$51,0))</f>
        <v>-16.864255714989046</v>
      </c>
      <c r="N4437">
        <f>INDEX('[1]Traitement outputs (2)'!$B$34:$Q$38,MATCH(70,'[1]Traitement outputs (2)'!$A$34:$A$38,0),MATCH(C4437,'[1]Traitement outputs (2)'!$B$33:$Q$33,0))</f>
        <v>-183.77989640241771</v>
      </c>
      <c r="O4437">
        <f>INDEX('[1]Traitement outputs (2)'!$B$58:$Q$63,MATCH(70,'[1]Traitement outputs (2)'!$A$58:$A$63,0),MATCH(C4437,'[1]Traitement outputs (2)'!$B$58:$Q$58,0))</f>
        <v>16.864787616041994</v>
      </c>
      <c r="P4437">
        <f>INDEX('[1]Traitement outputs (2)'!$B$41:$Q$45,MATCH(70,'[1]Traitement outputs (2)'!$A$41:$A$45,0),MATCH(C4437,'[1]Traitement outputs (2)'!$B$40:$Q$40,0))</f>
        <v>254.15803075879367</v>
      </c>
      <c r="Q4437">
        <f>IF(K4437&lt;30,INDEX('[1]Traitement outputs (2)'!$B$51:$Q$63,MATCH(70,'[1]Traitement outputs (2)'!$A$51:$A$63,0),MATCH(C4437,'[1]Traitement outputs (2)'!$B$51:$Q$51,0)),INDEX('[1]Traitement outputs (2)'!$B$34:$Q$38,MATCH(70,'[1]Traitement outputs (2)'!$A$34:$A$38,0),MATCH(C4437,'[1]Traitement outputs (2)'!$B$33:$Q$33,0)))</f>
        <v>-16.864255714989046</v>
      </c>
      <c r="R4437">
        <f>IF(K4437&lt;30,INDEX('[1]Traitement outputs (2)'!$B$58:$Q$63,MATCH(70,'[1]Traitement outputs (2)'!$A$58:$A$63,0),MATCH(C4437,'[1]Traitement outputs (2)'!$B$58:$Q$58,0)),INDEX('[1]Traitement outputs (2)'!$B$41:$Q$45,MATCH(70,'[1]Traitement outputs (2)'!$A$41:$A$45,0),MATCH(C4437,'[1]Traitement outputs (2)'!$B$40:$Q$40,0)))</f>
        <v>16.864787616041994</v>
      </c>
      <c r="T4437">
        <f t="shared" si="416"/>
        <v>-1958.42577907482</v>
      </c>
      <c r="U4437">
        <f t="shared" si="417"/>
        <v>1958.4875481058175</v>
      </c>
      <c r="X4437">
        <f t="shared" si="418"/>
        <v>4.735571455032727E-2</v>
      </c>
      <c r="Y4437">
        <f t="shared" si="419"/>
        <v>3.954259420836595E-2</v>
      </c>
    </row>
    <row r="4438" spans="1:25" x14ac:dyDescent="0.35">
      <c r="A4438" s="1">
        <v>34884.833333333336</v>
      </c>
      <c r="B4438">
        <v>20.000599999999999</v>
      </c>
      <c r="C4438">
        <f>_xlfn.IFNA(HLOOKUP(B4438,'[1]Traitement outputs'!$B$33:$Q$33,1,TRUE),16)</f>
        <v>20</v>
      </c>
      <c r="E4438" s="1">
        <v>34884.833333333336</v>
      </c>
      <c r="F4438">
        <v>24.653099999999998</v>
      </c>
      <c r="G4438">
        <f t="shared" si="414"/>
        <v>25</v>
      </c>
      <c r="I4438" s="1">
        <v>34884.833333333336</v>
      </c>
      <c r="J4438">
        <v>0</v>
      </c>
      <c r="K4438">
        <f t="shared" si="415"/>
        <v>0</v>
      </c>
      <c r="M4438">
        <f>INDEX('[1]Traitement outputs (2)'!$B$51:$Q$56,MATCH(70,'[1]Traitement outputs (2)'!$A$51:$A$56,0),MATCH(C4438,'[1]Traitement outputs (2)'!$B$51:$Q$51,0))</f>
        <v>-16.864255714989046</v>
      </c>
      <c r="N4438">
        <f>INDEX('[1]Traitement outputs (2)'!$B$34:$Q$38,MATCH(70,'[1]Traitement outputs (2)'!$A$34:$A$38,0),MATCH(C4438,'[1]Traitement outputs (2)'!$B$33:$Q$33,0))</f>
        <v>-183.77989640241771</v>
      </c>
      <c r="O4438">
        <f>INDEX('[1]Traitement outputs (2)'!$B$58:$Q$63,MATCH(70,'[1]Traitement outputs (2)'!$A$58:$A$63,0),MATCH(C4438,'[1]Traitement outputs (2)'!$B$58:$Q$58,0))</f>
        <v>16.864787616041994</v>
      </c>
      <c r="P4438">
        <f>INDEX('[1]Traitement outputs (2)'!$B$41:$Q$45,MATCH(70,'[1]Traitement outputs (2)'!$A$41:$A$45,0),MATCH(C4438,'[1]Traitement outputs (2)'!$B$40:$Q$40,0))</f>
        <v>254.15803075879367</v>
      </c>
      <c r="Q4438">
        <f>IF(K4438&lt;30,INDEX('[1]Traitement outputs (2)'!$B$51:$Q$63,MATCH(70,'[1]Traitement outputs (2)'!$A$51:$A$63,0),MATCH(C4438,'[1]Traitement outputs (2)'!$B$51:$Q$51,0)),INDEX('[1]Traitement outputs (2)'!$B$34:$Q$38,MATCH(70,'[1]Traitement outputs (2)'!$A$34:$A$38,0),MATCH(C4438,'[1]Traitement outputs (2)'!$B$33:$Q$33,0)))</f>
        <v>-16.864255714989046</v>
      </c>
      <c r="R4438">
        <f>IF(K4438&lt;30,INDEX('[1]Traitement outputs (2)'!$B$58:$Q$63,MATCH(70,'[1]Traitement outputs (2)'!$A$58:$A$63,0),MATCH(C4438,'[1]Traitement outputs (2)'!$B$58:$Q$58,0)),INDEX('[1]Traitement outputs (2)'!$B$41:$Q$45,MATCH(70,'[1]Traitement outputs (2)'!$A$41:$A$45,0),MATCH(C4438,'[1]Traitement outputs (2)'!$B$40:$Q$40,0)))</f>
        <v>16.864787616041994</v>
      </c>
      <c r="T4438">
        <f t="shared" si="416"/>
        <v>-1958.42577907482</v>
      </c>
      <c r="U4438">
        <f t="shared" si="417"/>
        <v>1958.4875481058175</v>
      </c>
      <c r="X4438">
        <f t="shared" si="418"/>
        <v>4.735571455032727E-2</v>
      </c>
      <c r="Y4438">
        <f t="shared" si="419"/>
        <v>3.954259420836595E-2</v>
      </c>
    </row>
    <row r="4439" spans="1:25" x14ac:dyDescent="0.35">
      <c r="A4439" s="1">
        <v>34884.875</v>
      </c>
      <c r="B4439">
        <v>16.202200000000001</v>
      </c>
      <c r="C4439">
        <f>_xlfn.IFNA(HLOOKUP(B4439,'[1]Traitement outputs'!$B$33:$Q$33,1,TRUE),16)</f>
        <v>16</v>
      </c>
      <c r="E4439" s="1">
        <v>34884.875</v>
      </c>
      <c r="F4439">
        <v>30.581299999999999</v>
      </c>
      <c r="G4439">
        <f t="shared" si="414"/>
        <v>31</v>
      </c>
      <c r="I4439" s="1">
        <v>34884.875</v>
      </c>
      <c r="J4439">
        <v>0</v>
      </c>
      <c r="K4439">
        <f t="shared" si="415"/>
        <v>0</v>
      </c>
      <c r="M4439">
        <f>INDEX('[1]Traitement outputs (2)'!$B$51:$Q$56,MATCH(70,'[1]Traitement outputs (2)'!$A$51:$A$56,0),MATCH(C4439,'[1]Traitement outputs (2)'!$B$51:$Q$51,0))</f>
        <v>-27.907128105419115</v>
      </c>
      <c r="N4439">
        <f>INDEX('[1]Traitement outputs (2)'!$B$34:$Q$38,MATCH(70,'[1]Traitement outputs (2)'!$A$34:$A$38,0),MATCH(C4439,'[1]Traitement outputs (2)'!$B$33:$Q$33,0))</f>
        <v>-87.65601603539298</v>
      </c>
      <c r="O4439">
        <f>INDEX('[1]Traitement outputs (2)'!$B$58:$Q$63,MATCH(70,'[1]Traitement outputs (2)'!$A$58:$A$63,0),MATCH(C4439,'[1]Traitement outputs (2)'!$B$58:$Q$58,0))</f>
        <v>27.907128104236733</v>
      </c>
      <c r="P4439">
        <f>INDEX('[1]Traitement outputs (2)'!$B$41:$Q$45,MATCH(70,'[1]Traitement outputs (2)'!$A$41:$A$45,0),MATCH(C4439,'[1]Traitement outputs (2)'!$B$40:$Q$40,0))</f>
        <v>158.03405896601754</v>
      </c>
      <c r="Q4439">
        <f>IF(K4439&lt;30,INDEX('[1]Traitement outputs (2)'!$B$51:$Q$63,MATCH(70,'[1]Traitement outputs (2)'!$A$51:$A$63,0),MATCH(C4439,'[1]Traitement outputs (2)'!$B$51:$Q$51,0)),INDEX('[1]Traitement outputs (2)'!$B$34:$Q$38,MATCH(70,'[1]Traitement outputs (2)'!$A$34:$A$38,0),MATCH(C4439,'[1]Traitement outputs (2)'!$B$33:$Q$33,0)))</f>
        <v>-27.907128105419115</v>
      </c>
      <c r="R4439">
        <f>IF(K4439&lt;30,INDEX('[1]Traitement outputs (2)'!$B$58:$Q$63,MATCH(70,'[1]Traitement outputs (2)'!$A$58:$A$63,0),MATCH(C4439,'[1]Traitement outputs (2)'!$B$58:$Q$58,0)),INDEX('[1]Traitement outputs (2)'!$B$41:$Q$45,MATCH(70,'[1]Traitement outputs (2)'!$A$41:$A$45,0),MATCH(C4439,'[1]Traitement outputs (2)'!$B$40:$Q$40,0)))</f>
        <v>27.907128104236733</v>
      </c>
      <c r="T4439">
        <f t="shared" si="416"/>
        <v>-3240.8212983285953</v>
      </c>
      <c r="U4439">
        <f t="shared" si="417"/>
        <v>3240.8212981912866</v>
      </c>
      <c r="X4439">
        <f t="shared" si="418"/>
        <v>7.8364679403255921E-2</v>
      </c>
      <c r="Y4439">
        <f t="shared" si="419"/>
        <v>6.5433390996103388E-2</v>
      </c>
    </row>
    <row r="4440" spans="1:25" x14ac:dyDescent="0.35">
      <c r="A4440" s="1">
        <v>34884.916666666664</v>
      </c>
      <c r="B4440">
        <v>16.0001</v>
      </c>
      <c r="C4440">
        <f>_xlfn.IFNA(HLOOKUP(B4440,'[1]Traitement outputs'!$B$33:$Q$33,1,TRUE),16)</f>
        <v>16</v>
      </c>
      <c r="E4440" s="1">
        <v>34884.916666666664</v>
      </c>
      <c r="F4440">
        <v>36.626100000000001</v>
      </c>
      <c r="G4440">
        <f t="shared" si="414"/>
        <v>37</v>
      </c>
      <c r="I4440" s="1">
        <v>34884.916666666664</v>
      </c>
      <c r="J4440">
        <v>0</v>
      </c>
      <c r="K4440">
        <f t="shared" si="415"/>
        <v>0</v>
      </c>
      <c r="M4440">
        <f>INDEX('[1]Traitement outputs (2)'!$B$51:$Q$56,MATCH(70,'[1]Traitement outputs (2)'!$A$51:$A$56,0),MATCH(C4440,'[1]Traitement outputs (2)'!$B$51:$Q$51,0))</f>
        <v>-27.907128105419115</v>
      </c>
      <c r="N4440">
        <f>INDEX('[1]Traitement outputs (2)'!$B$34:$Q$38,MATCH(70,'[1]Traitement outputs (2)'!$A$34:$A$38,0),MATCH(C4440,'[1]Traitement outputs (2)'!$B$33:$Q$33,0))</f>
        <v>-87.65601603539298</v>
      </c>
      <c r="O4440">
        <f>INDEX('[1]Traitement outputs (2)'!$B$58:$Q$63,MATCH(70,'[1]Traitement outputs (2)'!$A$58:$A$63,0),MATCH(C4440,'[1]Traitement outputs (2)'!$B$58:$Q$58,0))</f>
        <v>27.907128104236733</v>
      </c>
      <c r="P4440">
        <f>INDEX('[1]Traitement outputs (2)'!$B$41:$Q$45,MATCH(70,'[1]Traitement outputs (2)'!$A$41:$A$45,0),MATCH(C4440,'[1]Traitement outputs (2)'!$B$40:$Q$40,0))</f>
        <v>158.03405896601754</v>
      </c>
      <c r="Q4440">
        <f>IF(K4440&lt;30,INDEX('[1]Traitement outputs (2)'!$B$51:$Q$63,MATCH(70,'[1]Traitement outputs (2)'!$A$51:$A$63,0),MATCH(C4440,'[1]Traitement outputs (2)'!$B$51:$Q$51,0)),INDEX('[1]Traitement outputs (2)'!$B$34:$Q$38,MATCH(70,'[1]Traitement outputs (2)'!$A$34:$A$38,0),MATCH(C4440,'[1]Traitement outputs (2)'!$B$33:$Q$33,0)))</f>
        <v>-27.907128105419115</v>
      </c>
      <c r="R4440">
        <f>IF(K4440&lt;30,INDEX('[1]Traitement outputs (2)'!$B$58:$Q$63,MATCH(70,'[1]Traitement outputs (2)'!$A$58:$A$63,0),MATCH(C4440,'[1]Traitement outputs (2)'!$B$58:$Q$58,0)),INDEX('[1]Traitement outputs (2)'!$B$41:$Q$45,MATCH(70,'[1]Traitement outputs (2)'!$A$41:$A$45,0),MATCH(C4440,'[1]Traitement outputs (2)'!$B$40:$Q$40,0)))</f>
        <v>27.907128104236733</v>
      </c>
      <c r="T4440">
        <f t="shared" si="416"/>
        <v>-3240.8212983285953</v>
      </c>
      <c r="U4440">
        <f t="shared" si="417"/>
        <v>3240.8212981912866</v>
      </c>
      <c r="X4440">
        <f t="shared" si="418"/>
        <v>7.8364679403255921E-2</v>
      </c>
      <c r="Y4440">
        <f t="shared" si="419"/>
        <v>6.5433390996103388E-2</v>
      </c>
    </row>
    <row r="4441" spans="1:25" x14ac:dyDescent="0.35">
      <c r="A4441" s="1">
        <v>34884.958333333336</v>
      </c>
      <c r="B4441">
        <v>16.0002</v>
      </c>
      <c r="C4441">
        <f>_xlfn.IFNA(HLOOKUP(B4441,'[1]Traitement outputs'!$B$33:$Q$33,1,TRUE),16)</f>
        <v>16</v>
      </c>
      <c r="E4441" s="1">
        <v>34884.958333333336</v>
      </c>
      <c r="F4441">
        <v>43.495699999999999</v>
      </c>
      <c r="G4441">
        <f t="shared" si="414"/>
        <v>43</v>
      </c>
      <c r="I4441" s="1">
        <v>34884.958333333336</v>
      </c>
      <c r="J4441">
        <v>0</v>
      </c>
      <c r="K4441">
        <f t="shared" si="415"/>
        <v>0</v>
      </c>
      <c r="M4441">
        <f>INDEX('[1]Traitement outputs (2)'!$B$51:$Q$56,MATCH(70,'[1]Traitement outputs (2)'!$A$51:$A$56,0),MATCH(C4441,'[1]Traitement outputs (2)'!$B$51:$Q$51,0))</f>
        <v>-27.907128105419115</v>
      </c>
      <c r="N4441">
        <f>INDEX('[1]Traitement outputs (2)'!$B$34:$Q$38,MATCH(70,'[1]Traitement outputs (2)'!$A$34:$A$38,0),MATCH(C4441,'[1]Traitement outputs (2)'!$B$33:$Q$33,0))</f>
        <v>-87.65601603539298</v>
      </c>
      <c r="O4441">
        <f>INDEX('[1]Traitement outputs (2)'!$B$58:$Q$63,MATCH(70,'[1]Traitement outputs (2)'!$A$58:$A$63,0),MATCH(C4441,'[1]Traitement outputs (2)'!$B$58:$Q$58,0))</f>
        <v>27.907128104236733</v>
      </c>
      <c r="P4441">
        <f>INDEX('[1]Traitement outputs (2)'!$B$41:$Q$45,MATCH(70,'[1]Traitement outputs (2)'!$A$41:$A$45,0),MATCH(C4441,'[1]Traitement outputs (2)'!$B$40:$Q$40,0))</f>
        <v>158.03405896601754</v>
      </c>
      <c r="Q4441">
        <f>IF(K4441&lt;30,INDEX('[1]Traitement outputs (2)'!$B$51:$Q$63,MATCH(70,'[1]Traitement outputs (2)'!$A$51:$A$63,0),MATCH(C4441,'[1]Traitement outputs (2)'!$B$51:$Q$51,0)),INDEX('[1]Traitement outputs (2)'!$B$34:$Q$38,MATCH(70,'[1]Traitement outputs (2)'!$A$34:$A$38,0),MATCH(C4441,'[1]Traitement outputs (2)'!$B$33:$Q$33,0)))</f>
        <v>-27.907128105419115</v>
      </c>
      <c r="R4441">
        <f>IF(K4441&lt;30,INDEX('[1]Traitement outputs (2)'!$B$58:$Q$63,MATCH(70,'[1]Traitement outputs (2)'!$A$58:$A$63,0),MATCH(C4441,'[1]Traitement outputs (2)'!$B$58:$Q$58,0)),INDEX('[1]Traitement outputs (2)'!$B$41:$Q$45,MATCH(70,'[1]Traitement outputs (2)'!$A$41:$A$45,0),MATCH(C4441,'[1]Traitement outputs (2)'!$B$40:$Q$40,0)))</f>
        <v>27.907128104236733</v>
      </c>
      <c r="T4441">
        <f t="shared" si="416"/>
        <v>-3240.8212983285953</v>
      </c>
      <c r="U4441">
        <f t="shared" si="417"/>
        <v>3240.8212981912866</v>
      </c>
      <c r="X4441">
        <f t="shared" si="418"/>
        <v>7.8364679403255921E-2</v>
      </c>
      <c r="Y4441">
        <f t="shared" si="419"/>
        <v>6.5433390996103388E-2</v>
      </c>
    </row>
    <row r="4442" spans="1:25" x14ac:dyDescent="0.35">
      <c r="A4442" s="1">
        <v>34885</v>
      </c>
      <c r="B4442">
        <v>16.0002</v>
      </c>
      <c r="C4442">
        <f>_xlfn.IFNA(HLOOKUP(B4442,'[1]Traitement outputs'!$B$33:$Q$33,1,TRUE),16)</f>
        <v>16</v>
      </c>
      <c r="E4442" s="1">
        <v>34885</v>
      </c>
      <c r="F4442">
        <v>46.473999999999997</v>
      </c>
      <c r="G4442">
        <f t="shared" si="414"/>
        <v>46</v>
      </c>
      <c r="I4442" s="1">
        <v>34885</v>
      </c>
      <c r="J4442">
        <v>0</v>
      </c>
      <c r="K4442">
        <f t="shared" si="415"/>
        <v>0</v>
      </c>
      <c r="M4442">
        <f>INDEX('[1]Traitement outputs (2)'!$B$51:$Q$56,MATCH(70,'[1]Traitement outputs (2)'!$A$51:$A$56,0),MATCH(C4442,'[1]Traitement outputs (2)'!$B$51:$Q$51,0))</f>
        <v>-27.907128105419115</v>
      </c>
      <c r="N4442">
        <f>INDEX('[1]Traitement outputs (2)'!$B$34:$Q$38,MATCH(70,'[1]Traitement outputs (2)'!$A$34:$A$38,0),MATCH(C4442,'[1]Traitement outputs (2)'!$B$33:$Q$33,0))</f>
        <v>-87.65601603539298</v>
      </c>
      <c r="O4442">
        <f>INDEX('[1]Traitement outputs (2)'!$B$58:$Q$63,MATCH(70,'[1]Traitement outputs (2)'!$A$58:$A$63,0),MATCH(C4442,'[1]Traitement outputs (2)'!$B$58:$Q$58,0))</f>
        <v>27.907128104236733</v>
      </c>
      <c r="P4442">
        <f>INDEX('[1]Traitement outputs (2)'!$B$41:$Q$45,MATCH(70,'[1]Traitement outputs (2)'!$A$41:$A$45,0),MATCH(C4442,'[1]Traitement outputs (2)'!$B$40:$Q$40,0))</f>
        <v>158.03405896601754</v>
      </c>
      <c r="Q4442">
        <f>IF(K4442&lt;30,INDEX('[1]Traitement outputs (2)'!$B$51:$Q$63,MATCH(70,'[1]Traitement outputs (2)'!$A$51:$A$63,0),MATCH(C4442,'[1]Traitement outputs (2)'!$B$51:$Q$51,0)),INDEX('[1]Traitement outputs (2)'!$B$34:$Q$38,MATCH(70,'[1]Traitement outputs (2)'!$A$34:$A$38,0),MATCH(C4442,'[1]Traitement outputs (2)'!$B$33:$Q$33,0)))</f>
        <v>-27.907128105419115</v>
      </c>
      <c r="R4442">
        <f>IF(K4442&lt;30,INDEX('[1]Traitement outputs (2)'!$B$58:$Q$63,MATCH(70,'[1]Traitement outputs (2)'!$A$58:$A$63,0),MATCH(C4442,'[1]Traitement outputs (2)'!$B$58:$Q$58,0)),INDEX('[1]Traitement outputs (2)'!$B$41:$Q$45,MATCH(70,'[1]Traitement outputs (2)'!$A$41:$A$45,0),MATCH(C4442,'[1]Traitement outputs (2)'!$B$40:$Q$40,0)))</f>
        <v>27.907128104236733</v>
      </c>
      <c r="T4442">
        <f t="shared" si="416"/>
        <v>-3240.8212983285953</v>
      </c>
      <c r="U4442">
        <f t="shared" si="417"/>
        <v>3240.8212981912866</v>
      </c>
      <c r="X4442">
        <f t="shared" si="418"/>
        <v>7.8364679403255921E-2</v>
      </c>
      <c r="Y4442">
        <f t="shared" si="419"/>
        <v>6.5433390996103388E-2</v>
      </c>
    </row>
    <row r="4443" spans="1:25" x14ac:dyDescent="0.35">
      <c r="A4443" s="1">
        <v>34885.041666666664</v>
      </c>
      <c r="B4443">
        <v>16</v>
      </c>
      <c r="C4443">
        <f>_xlfn.IFNA(HLOOKUP(B4443,'[1]Traitement outputs'!$B$33:$Q$33,1,TRUE),16)</f>
        <v>16</v>
      </c>
      <c r="E4443" s="1">
        <v>34885.041666666664</v>
      </c>
      <c r="F4443">
        <v>48.299799999999998</v>
      </c>
      <c r="G4443">
        <f t="shared" si="414"/>
        <v>48</v>
      </c>
      <c r="I4443" s="1">
        <v>34885.041666666664</v>
      </c>
      <c r="J4443">
        <v>0</v>
      </c>
      <c r="K4443">
        <f t="shared" si="415"/>
        <v>0</v>
      </c>
      <c r="M4443">
        <f>INDEX('[1]Traitement outputs (2)'!$B$51:$Q$56,MATCH(70,'[1]Traitement outputs (2)'!$A$51:$A$56,0),MATCH(C4443,'[1]Traitement outputs (2)'!$B$51:$Q$51,0))</f>
        <v>-27.907128105419115</v>
      </c>
      <c r="N4443">
        <f>INDEX('[1]Traitement outputs (2)'!$B$34:$Q$38,MATCH(70,'[1]Traitement outputs (2)'!$A$34:$A$38,0),MATCH(C4443,'[1]Traitement outputs (2)'!$B$33:$Q$33,0))</f>
        <v>-87.65601603539298</v>
      </c>
      <c r="O4443">
        <f>INDEX('[1]Traitement outputs (2)'!$B$58:$Q$63,MATCH(70,'[1]Traitement outputs (2)'!$A$58:$A$63,0),MATCH(C4443,'[1]Traitement outputs (2)'!$B$58:$Q$58,0))</f>
        <v>27.907128104236733</v>
      </c>
      <c r="P4443">
        <f>INDEX('[1]Traitement outputs (2)'!$B$41:$Q$45,MATCH(70,'[1]Traitement outputs (2)'!$A$41:$A$45,0),MATCH(C4443,'[1]Traitement outputs (2)'!$B$40:$Q$40,0))</f>
        <v>158.03405896601754</v>
      </c>
      <c r="Q4443">
        <f>IF(K4443&lt;30,INDEX('[1]Traitement outputs (2)'!$B$51:$Q$63,MATCH(70,'[1]Traitement outputs (2)'!$A$51:$A$63,0),MATCH(C4443,'[1]Traitement outputs (2)'!$B$51:$Q$51,0)),INDEX('[1]Traitement outputs (2)'!$B$34:$Q$38,MATCH(70,'[1]Traitement outputs (2)'!$A$34:$A$38,0),MATCH(C4443,'[1]Traitement outputs (2)'!$B$33:$Q$33,0)))</f>
        <v>-27.907128105419115</v>
      </c>
      <c r="R4443">
        <f>IF(K4443&lt;30,INDEX('[1]Traitement outputs (2)'!$B$58:$Q$63,MATCH(70,'[1]Traitement outputs (2)'!$A$58:$A$63,0),MATCH(C4443,'[1]Traitement outputs (2)'!$B$58:$Q$58,0)),INDEX('[1]Traitement outputs (2)'!$B$41:$Q$45,MATCH(70,'[1]Traitement outputs (2)'!$A$41:$A$45,0),MATCH(C4443,'[1]Traitement outputs (2)'!$B$40:$Q$40,0)))</f>
        <v>27.907128104236733</v>
      </c>
      <c r="T4443">
        <f t="shared" si="416"/>
        <v>-3240.8212983285953</v>
      </c>
      <c r="U4443">
        <f t="shared" si="417"/>
        <v>3240.8212981912866</v>
      </c>
      <c r="X4443">
        <f t="shared" si="418"/>
        <v>7.8364679403255921E-2</v>
      </c>
      <c r="Y4443">
        <f t="shared" si="419"/>
        <v>6.5433390996103388E-2</v>
      </c>
    </row>
    <row r="4444" spans="1:25" x14ac:dyDescent="0.35">
      <c r="A4444" s="1">
        <v>34885.083333333336</v>
      </c>
      <c r="B4444">
        <v>15.9998</v>
      </c>
      <c r="C4444">
        <f>_xlfn.IFNA(HLOOKUP(B4444,'[1]Traitement outputs'!$B$33:$Q$33,1,TRUE),16)</f>
        <v>16</v>
      </c>
      <c r="E4444" s="1">
        <v>34885.083333333336</v>
      </c>
      <c r="F4444">
        <v>49.795900000000003</v>
      </c>
      <c r="G4444">
        <f t="shared" si="414"/>
        <v>50</v>
      </c>
      <c r="I4444" s="1">
        <v>34885.083333333336</v>
      </c>
      <c r="J4444">
        <v>0</v>
      </c>
      <c r="K4444">
        <f t="shared" si="415"/>
        <v>0</v>
      </c>
      <c r="M4444">
        <f>INDEX('[1]Traitement outputs (2)'!$B$51:$Q$56,MATCH(70,'[1]Traitement outputs (2)'!$A$51:$A$56,0),MATCH(C4444,'[1]Traitement outputs (2)'!$B$51:$Q$51,0))</f>
        <v>-27.907128105419115</v>
      </c>
      <c r="N4444">
        <f>INDEX('[1]Traitement outputs (2)'!$B$34:$Q$38,MATCH(70,'[1]Traitement outputs (2)'!$A$34:$A$38,0),MATCH(C4444,'[1]Traitement outputs (2)'!$B$33:$Q$33,0))</f>
        <v>-87.65601603539298</v>
      </c>
      <c r="O4444">
        <f>INDEX('[1]Traitement outputs (2)'!$B$58:$Q$63,MATCH(70,'[1]Traitement outputs (2)'!$A$58:$A$63,0),MATCH(C4444,'[1]Traitement outputs (2)'!$B$58:$Q$58,0))</f>
        <v>27.907128104236733</v>
      </c>
      <c r="P4444">
        <f>INDEX('[1]Traitement outputs (2)'!$B$41:$Q$45,MATCH(70,'[1]Traitement outputs (2)'!$A$41:$A$45,0),MATCH(C4444,'[1]Traitement outputs (2)'!$B$40:$Q$40,0))</f>
        <v>158.03405896601754</v>
      </c>
      <c r="Q4444">
        <f>IF(K4444&lt;30,INDEX('[1]Traitement outputs (2)'!$B$51:$Q$63,MATCH(70,'[1]Traitement outputs (2)'!$A$51:$A$63,0),MATCH(C4444,'[1]Traitement outputs (2)'!$B$51:$Q$51,0)),INDEX('[1]Traitement outputs (2)'!$B$34:$Q$38,MATCH(70,'[1]Traitement outputs (2)'!$A$34:$A$38,0),MATCH(C4444,'[1]Traitement outputs (2)'!$B$33:$Q$33,0)))</f>
        <v>-27.907128105419115</v>
      </c>
      <c r="R4444">
        <f>IF(K4444&lt;30,INDEX('[1]Traitement outputs (2)'!$B$58:$Q$63,MATCH(70,'[1]Traitement outputs (2)'!$A$58:$A$63,0),MATCH(C4444,'[1]Traitement outputs (2)'!$B$58:$Q$58,0)),INDEX('[1]Traitement outputs (2)'!$B$41:$Q$45,MATCH(70,'[1]Traitement outputs (2)'!$A$41:$A$45,0),MATCH(C4444,'[1]Traitement outputs (2)'!$B$40:$Q$40,0)))</f>
        <v>27.907128104236733</v>
      </c>
      <c r="T4444">
        <f t="shared" si="416"/>
        <v>-3240.8212983285953</v>
      </c>
      <c r="U4444">
        <f t="shared" si="417"/>
        <v>3240.8212981912866</v>
      </c>
      <c r="X4444">
        <f t="shared" si="418"/>
        <v>7.8364679403255921E-2</v>
      </c>
      <c r="Y4444">
        <f t="shared" si="419"/>
        <v>6.5433390996103388E-2</v>
      </c>
    </row>
    <row r="4445" spans="1:25" x14ac:dyDescent="0.35">
      <c r="A4445" s="1">
        <v>34885.125</v>
      </c>
      <c r="B4445">
        <v>15.9999</v>
      </c>
      <c r="C4445">
        <f>_xlfn.IFNA(HLOOKUP(B4445,'[1]Traitement outputs'!$B$33:$Q$33,1,TRUE),16)</f>
        <v>16</v>
      </c>
      <c r="E4445" s="1">
        <v>34885.125</v>
      </c>
      <c r="F4445">
        <v>50.5974</v>
      </c>
      <c r="G4445">
        <f t="shared" si="414"/>
        <v>51</v>
      </c>
      <c r="I4445" s="1">
        <v>34885.125</v>
      </c>
      <c r="J4445">
        <v>0</v>
      </c>
      <c r="K4445">
        <f t="shared" si="415"/>
        <v>0</v>
      </c>
      <c r="M4445">
        <f>INDEX('[1]Traitement outputs (2)'!$B$51:$Q$56,MATCH(70,'[1]Traitement outputs (2)'!$A$51:$A$56,0),MATCH(C4445,'[1]Traitement outputs (2)'!$B$51:$Q$51,0))</f>
        <v>-27.907128105419115</v>
      </c>
      <c r="N4445">
        <f>INDEX('[1]Traitement outputs (2)'!$B$34:$Q$38,MATCH(70,'[1]Traitement outputs (2)'!$A$34:$A$38,0),MATCH(C4445,'[1]Traitement outputs (2)'!$B$33:$Q$33,0))</f>
        <v>-87.65601603539298</v>
      </c>
      <c r="O4445">
        <f>INDEX('[1]Traitement outputs (2)'!$B$58:$Q$63,MATCH(70,'[1]Traitement outputs (2)'!$A$58:$A$63,0),MATCH(C4445,'[1]Traitement outputs (2)'!$B$58:$Q$58,0))</f>
        <v>27.907128104236733</v>
      </c>
      <c r="P4445">
        <f>INDEX('[1]Traitement outputs (2)'!$B$41:$Q$45,MATCH(70,'[1]Traitement outputs (2)'!$A$41:$A$45,0),MATCH(C4445,'[1]Traitement outputs (2)'!$B$40:$Q$40,0))</f>
        <v>158.03405896601754</v>
      </c>
      <c r="Q4445">
        <f>IF(K4445&lt;30,INDEX('[1]Traitement outputs (2)'!$B$51:$Q$63,MATCH(70,'[1]Traitement outputs (2)'!$A$51:$A$63,0),MATCH(C4445,'[1]Traitement outputs (2)'!$B$51:$Q$51,0)),INDEX('[1]Traitement outputs (2)'!$B$34:$Q$38,MATCH(70,'[1]Traitement outputs (2)'!$A$34:$A$38,0),MATCH(C4445,'[1]Traitement outputs (2)'!$B$33:$Q$33,0)))</f>
        <v>-27.907128105419115</v>
      </c>
      <c r="R4445">
        <f>IF(K4445&lt;30,INDEX('[1]Traitement outputs (2)'!$B$58:$Q$63,MATCH(70,'[1]Traitement outputs (2)'!$A$58:$A$63,0),MATCH(C4445,'[1]Traitement outputs (2)'!$B$58:$Q$58,0)),INDEX('[1]Traitement outputs (2)'!$B$41:$Q$45,MATCH(70,'[1]Traitement outputs (2)'!$A$41:$A$45,0),MATCH(C4445,'[1]Traitement outputs (2)'!$B$40:$Q$40,0)))</f>
        <v>27.907128104236733</v>
      </c>
      <c r="T4445">
        <f t="shared" si="416"/>
        <v>-3240.8212983285953</v>
      </c>
      <c r="U4445">
        <f t="shared" si="417"/>
        <v>3240.8212981912866</v>
      </c>
      <c r="X4445">
        <f t="shared" si="418"/>
        <v>7.8364679403255921E-2</v>
      </c>
      <c r="Y4445">
        <f t="shared" si="419"/>
        <v>6.5433390996103388E-2</v>
      </c>
    </row>
    <row r="4446" spans="1:25" x14ac:dyDescent="0.35">
      <c r="A4446" s="1">
        <v>34885.166666666664</v>
      </c>
      <c r="B4446">
        <v>15.9999</v>
      </c>
      <c r="C4446">
        <f>_xlfn.IFNA(HLOOKUP(B4446,'[1]Traitement outputs'!$B$33:$Q$33,1,TRUE),16)</f>
        <v>16</v>
      </c>
      <c r="E4446" s="1">
        <v>34885.166666666664</v>
      </c>
      <c r="F4446">
        <v>50.580399999999997</v>
      </c>
      <c r="G4446">
        <f t="shared" si="414"/>
        <v>51</v>
      </c>
      <c r="I4446" s="1">
        <v>34885.166666666664</v>
      </c>
      <c r="J4446">
        <v>1544.32</v>
      </c>
      <c r="K4446">
        <f t="shared" si="415"/>
        <v>13.298337707786526</v>
      </c>
      <c r="M4446">
        <f>INDEX('[1]Traitement outputs (2)'!$B$51:$Q$56,MATCH(70,'[1]Traitement outputs (2)'!$A$51:$A$56,0),MATCH(C4446,'[1]Traitement outputs (2)'!$B$51:$Q$51,0))</f>
        <v>-27.907128105419115</v>
      </c>
      <c r="N4446">
        <f>INDEX('[1]Traitement outputs (2)'!$B$34:$Q$38,MATCH(70,'[1]Traitement outputs (2)'!$A$34:$A$38,0),MATCH(C4446,'[1]Traitement outputs (2)'!$B$33:$Q$33,0))</f>
        <v>-87.65601603539298</v>
      </c>
      <c r="O4446">
        <f>INDEX('[1]Traitement outputs (2)'!$B$58:$Q$63,MATCH(70,'[1]Traitement outputs (2)'!$A$58:$A$63,0),MATCH(C4446,'[1]Traitement outputs (2)'!$B$58:$Q$58,0))</f>
        <v>27.907128104236733</v>
      </c>
      <c r="P4446">
        <f>INDEX('[1]Traitement outputs (2)'!$B$41:$Q$45,MATCH(70,'[1]Traitement outputs (2)'!$A$41:$A$45,0),MATCH(C4446,'[1]Traitement outputs (2)'!$B$40:$Q$40,0))</f>
        <v>158.03405896601754</v>
      </c>
      <c r="Q4446">
        <f>IF(K4446&lt;30,INDEX('[1]Traitement outputs (2)'!$B$51:$Q$63,MATCH(70,'[1]Traitement outputs (2)'!$A$51:$A$63,0),MATCH(C4446,'[1]Traitement outputs (2)'!$B$51:$Q$51,0)),INDEX('[1]Traitement outputs (2)'!$B$34:$Q$38,MATCH(70,'[1]Traitement outputs (2)'!$A$34:$A$38,0),MATCH(C4446,'[1]Traitement outputs (2)'!$B$33:$Q$33,0)))</f>
        <v>-27.907128105419115</v>
      </c>
      <c r="R4446">
        <f>IF(K4446&lt;30,INDEX('[1]Traitement outputs (2)'!$B$58:$Q$63,MATCH(70,'[1]Traitement outputs (2)'!$A$58:$A$63,0),MATCH(C4446,'[1]Traitement outputs (2)'!$B$58:$Q$58,0)),INDEX('[1]Traitement outputs (2)'!$B$41:$Q$45,MATCH(70,'[1]Traitement outputs (2)'!$A$41:$A$45,0),MATCH(C4446,'[1]Traitement outputs (2)'!$B$40:$Q$40,0)))</f>
        <v>27.907128104236733</v>
      </c>
      <c r="T4446">
        <f t="shared" si="416"/>
        <v>-3240.8212983285953</v>
      </c>
      <c r="U4446">
        <f t="shared" si="417"/>
        <v>3240.8212981912866</v>
      </c>
      <c r="X4446">
        <f t="shared" si="418"/>
        <v>7.8364679403255921E-2</v>
      </c>
      <c r="Y4446">
        <f t="shared" si="419"/>
        <v>6.5433390996103388E-2</v>
      </c>
    </row>
    <row r="4447" spans="1:25" x14ac:dyDescent="0.35">
      <c r="A4447" s="1">
        <v>34885.208333333336</v>
      </c>
      <c r="B4447">
        <v>19.977599999999999</v>
      </c>
      <c r="C4447">
        <f>_xlfn.IFNA(HLOOKUP(B4447,'[1]Traitement outputs'!$B$33:$Q$33,1,TRUE),16)</f>
        <v>18</v>
      </c>
      <c r="E4447" s="1">
        <v>34885.208333333336</v>
      </c>
      <c r="F4447">
        <v>37.624200000000002</v>
      </c>
      <c r="G4447">
        <f t="shared" si="414"/>
        <v>38</v>
      </c>
      <c r="I4447" s="1">
        <v>34885.208333333336</v>
      </c>
      <c r="J4447">
        <v>4802.87</v>
      </c>
      <c r="K4447">
        <f t="shared" si="415"/>
        <v>41.358129938482101</v>
      </c>
      <c r="M4447">
        <f>INDEX('[1]Traitement outputs (2)'!$B$51:$Q$56,MATCH(70,'[1]Traitement outputs (2)'!$A$51:$A$56,0),MATCH(C4447,'[1]Traitement outputs (2)'!$B$51:$Q$51,0))</f>
        <v>-40.563606676443541</v>
      </c>
      <c r="N4447">
        <f>INDEX('[1]Traitement outputs (2)'!$B$34:$Q$38,MATCH(70,'[1]Traitement outputs (2)'!$A$34:$A$38,0),MATCH(C4447,'[1]Traitement outputs (2)'!$B$33:$Q$33,0))</f>
        <v>-132.60751704955501</v>
      </c>
      <c r="O4447">
        <f>INDEX('[1]Traitement outputs (2)'!$B$58:$Q$63,MATCH(70,'[1]Traitement outputs (2)'!$A$58:$A$63,0),MATCH(C4447,'[1]Traitement outputs (2)'!$B$58:$Q$58,0))</f>
        <v>40.565237508304868</v>
      </c>
      <c r="P4447">
        <f>INDEX('[1]Traitement outputs (2)'!$B$41:$Q$45,MATCH(70,'[1]Traitement outputs (2)'!$A$41:$A$45,0),MATCH(C4447,'[1]Traitement outputs (2)'!$B$40:$Q$40,0))</f>
        <v>202.98564822710691</v>
      </c>
      <c r="Q4447">
        <f>IF(K4447&lt;30,INDEX('[1]Traitement outputs (2)'!$B$51:$Q$63,MATCH(70,'[1]Traitement outputs (2)'!$A$51:$A$63,0),MATCH(C4447,'[1]Traitement outputs (2)'!$B$51:$Q$51,0)),INDEX('[1]Traitement outputs (2)'!$B$34:$Q$38,MATCH(70,'[1]Traitement outputs (2)'!$A$34:$A$38,0),MATCH(C4447,'[1]Traitement outputs (2)'!$B$33:$Q$33,0)))</f>
        <v>-132.60751704955501</v>
      </c>
      <c r="R4447">
        <f>IF(K4447&lt;30,INDEX('[1]Traitement outputs (2)'!$B$58:$Q$63,MATCH(70,'[1]Traitement outputs (2)'!$A$58:$A$63,0),MATCH(C4447,'[1]Traitement outputs (2)'!$B$58:$Q$58,0)),INDEX('[1]Traitement outputs (2)'!$B$41:$Q$45,MATCH(70,'[1]Traitement outputs (2)'!$A$41:$A$45,0),MATCH(C4447,'[1]Traitement outputs (2)'!$B$40:$Q$40,0)))</f>
        <v>202.98564822710691</v>
      </c>
      <c r="T4447">
        <f t="shared" si="416"/>
        <v>-15399.551825944363</v>
      </c>
      <c r="U4447">
        <f t="shared" si="417"/>
        <v>23572.479745836052</v>
      </c>
      <c r="X4447">
        <f t="shared" si="418"/>
        <v>0.3723688629225973</v>
      </c>
      <c r="Y4447">
        <f t="shared" si="419"/>
        <v>0.47593715976189493</v>
      </c>
    </row>
    <row r="4448" spans="1:25" x14ac:dyDescent="0.35">
      <c r="A4448" s="1">
        <v>34885.25</v>
      </c>
      <c r="B4448">
        <v>20.000299999999999</v>
      </c>
      <c r="C4448">
        <f>_xlfn.IFNA(HLOOKUP(B4448,'[1]Traitement outputs'!$B$33:$Q$33,1,TRUE),16)</f>
        <v>20</v>
      </c>
      <c r="E4448" s="1">
        <v>34885.25</v>
      </c>
      <c r="F4448">
        <v>32.078499999999998</v>
      </c>
      <c r="G4448">
        <f t="shared" si="414"/>
        <v>32</v>
      </c>
      <c r="I4448" s="1">
        <v>34885.25</v>
      </c>
      <c r="J4448">
        <v>6638.48</v>
      </c>
      <c r="K4448">
        <f t="shared" si="415"/>
        <v>57.164803218495322</v>
      </c>
      <c r="M4448">
        <f>INDEX('[1]Traitement outputs (2)'!$B$51:$Q$56,MATCH(70,'[1]Traitement outputs (2)'!$A$51:$A$56,0),MATCH(C4448,'[1]Traitement outputs (2)'!$B$51:$Q$51,0))</f>
        <v>-16.864255714989046</v>
      </c>
      <c r="N4448">
        <f>INDEX('[1]Traitement outputs (2)'!$B$34:$Q$38,MATCH(70,'[1]Traitement outputs (2)'!$A$34:$A$38,0),MATCH(C4448,'[1]Traitement outputs (2)'!$B$33:$Q$33,0))</f>
        <v>-183.77989640241771</v>
      </c>
      <c r="O4448">
        <f>INDEX('[1]Traitement outputs (2)'!$B$58:$Q$63,MATCH(70,'[1]Traitement outputs (2)'!$A$58:$A$63,0),MATCH(C4448,'[1]Traitement outputs (2)'!$B$58:$Q$58,0))</f>
        <v>16.864787616041994</v>
      </c>
      <c r="P4448">
        <f>INDEX('[1]Traitement outputs (2)'!$B$41:$Q$45,MATCH(70,'[1]Traitement outputs (2)'!$A$41:$A$45,0),MATCH(C4448,'[1]Traitement outputs (2)'!$B$40:$Q$40,0))</f>
        <v>254.15803075879367</v>
      </c>
      <c r="Q4448">
        <f>IF(K4448&lt;30,INDEX('[1]Traitement outputs (2)'!$B$51:$Q$63,MATCH(70,'[1]Traitement outputs (2)'!$A$51:$A$63,0),MATCH(C4448,'[1]Traitement outputs (2)'!$B$51:$Q$51,0)),INDEX('[1]Traitement outputs (2)'!$B$34:$Q$38,MATCH(70,'[1]Traitement outputs (2)'!$A$34:$A$38,0),MATCH(C4448,'[1]Traitement outputs (2)'!$B$33:$Q$33,0)))</f>
        <v>-183.77989640241771</v>
      </c>
      <c r="R4448">
        <f>IF(K4448&lt;30,INDEX('[1]Traitement outputs (2)'!$B$58:$Q$63,MATCH(70,'[1]Traitement outputs (2)'!$A$58:$A$63,0),MATCH(C4448,'[1]Traitement outputs (2)'!$B$58:$Q$58,0)),INDEX('[1]Traitement outputs (2)'!$B$41:$Q$45,MATCH(70,'[1]Traitement outputs (2)'!$A$41:$A$45,0),MATCH(C4448,'[1]Traitement outputs (2)'!$B$40:$Q$40,0)))</f>
        <v>254.15803075879367</v>
      </c>
      <c r="T4448">
        <f t="shared" si="416"/>
        <v>-21342.138833337085</v>
      </c>
      <c r="U4448">
        <f t="shared" si="417"/>
        <v>29515.067122381799</v>
      </c>
      <c r="X4448">
        <f t="shared" si="418"/>
        <v>0.51606358805306241</v>
      </c>
      <c r="Y4448">
        <f t="shared" si="419"/>
        <v>0.59592021577150611</v>
      </c>
    </row>
    <row r="4449" spans="1:25" x14ac:dyDescent="0.35">
      <c r="A4449" s="1">
        <v>34885.291666666664</v>
      </c>
      <c r="B4449">
        <v>19.999700000000001</v>
      </c>
      <c r="C4449">
        <f>_xlfn.IFNA(HLOOKUP(B4449,'[1]Traitement outputs'!$B$33:$Q$33,1,TRUE),16)</f>
        <v>18</v>
      </c>
      <c r="E4449" s="1">
        <v>34885.291666666664</v>
      </c>
      <c r="F4449">
        <v>27.442</v>
      </c>
      <c r="G4449">
        <f t="shared" si="414"/>
        <v>27</v>
      </c>
      <c r="I4449" s="1">
        <v>34885.291666666664</v>
      </c>
      <c r="J4449">
        <v>9572.5400000000009</v>
      </c>
      <c r="K4449">
        <f t="shared" si="415"/>
        <v>82.430370416296398</v>
      </c>
      <c r="M4449">
        <f>INDEX('[1]Traitement outputs (2)'!$B$51:$Q$56,MATCH(70,'[1]Traitement outputs (2)'!$A$51:$A$56,0),MATCH(C4449,'[1]Traitement outputs (2)'!$B$51:$Q$51,0))</f>
        <v>-40.563606676443541</v>
      </c>
      <c r="N4449">
        <f>INDEX('[1]Traitement outputs (2)'!$B$34:$Q$38,MATCH(70,'[1]Traitement outputs (2)'!$A$34:$A$38,0),MATCH(C4449,'[1]Traitement outputs (2)'!$B$33:$Q$33,0))</f>
        <v>-132.60751704955501</v>
      </c>
      <c r="O4449">
        <f>INDEX('[1]Traitement outputs (2)'!$B$58:$Q$63,MATCH(70,'[1]Traitement outputs (2)'!$A$58:$A$63,0),MATCH(C4449,'[1]Traitement outputs (2)'!$B$58:$Q$58,0))</f>
        <v>40.565237508304868</v>
      </c>
      <c r="P4449">
        <f>INDEX('[1]Traitement outputs (2)'!$B$41:$Q$45,MATCH(70,'[1]Traitement outputs (2)'!$A$41:$A$45,0),MATCH(C4449,'[1]Traitement outputs (2)'!$B$40:$Q$40,0))</f>
        <v>202.98564822710691</v>
      </c>
      <c r="Q4449">
        <f>IF(K4449&lt;30,INDEX('[1]Traitement outputs (2)'!$B$51:$Q$63,MATCH(70,'[1]Traitement outputs (2)'!$A$51:$A$63,0),MATCH(C4449,'[1]Traitement outputs (2)'!$B$51:$Q$51,0)),INDEX('[1]Traitement outputs (2)'!$B$34:$Q$38,MATCH(70,'[1]Traitement outputs (2)'!$A$34:$A$38,0),MATCH(C4449,'[1]Traitement outputs (2)'!$B$33:$Q$33,0)))</f>
        <v>-132.60751704955501</v>
      </c>
      <c r="R4449">
        <f>IF(K4449&lt;30,INDEX('[1]Traitement outputs (2)'!$B$58:$Q$63,MATCH(70,'[1]Traitement outputs (2)'!$A$58:$A$63,0),MATCH(C4449,'[1]Traitement outputs (2)'!$B$58:$Q$58,0)),INDEX('[1]Traitement outputs (2)'!$B$41:$Q$45,MATCH(70,'[1]Traitement outputs (2)'!$A$41:$A$45,0),MATCH(C4449,'[1]Traitement outputs (2)'!$B$40:$Q$40,0)))</f>
        <v>202.98564822710691</v>
      </c>
      <c r="T4449">
        <f t="shared" si="416"/>
        <v>-15399.551825944363</v>
      </c>
      <c r="U4449">
        <f t="shared" si="417"/>
        <v>23572.479745836052</v>
      </c>
      <c r="X4449">
        <f t="shared" si="418"/>
        <v>0.3723688629225973</v>
      </c>
      <c r="Y4449">
        <f t="shared" si="419"/>
        <v>0.47593715976189493</v>
      </c>
    </row>
    <row r="4450" spans="1:25" x14ac:dyDescent="0.35">
      <c r="A4450" s="1">
        <v>34885.333333333336</v>
      </c>
      <c r="B4450">
        <v>20.3413</v>
      </c>
      <c r="C4450">
        <f>_xlfn.IFNA(HLOOKUP(B4450,'[1]Traitement outputs'!$B$33:$Q$33,1,TRUE),16)</f>
        <v>20</v>
      </c>
      <c r="E4450" s="1">
        <v>34885.333333333336</v>
      </c>
      <c r="F4450">
        <v>25.336300000000001</v>
      </c>
      <c r="G4450">
        <f t="shared" si="414"/>
        <v>25</v>
      </c>
      <c r="I4450" s="1">
        <v>34885.333333333336</v>
      </c>
      <c r="J4450">
        <v>12996.8</v>
      </c>
      <c r="K4450">
        <f t="shared" si="415"/>
        <v>111.91711272311433</v>
      </c>
      <c r="M4450">
        <f>INDEX('[1]Traitement outputs (2)'!$B$51:$Q$56,MATCH(70,'[1]Traitement outputs (2)'!$A$51:$A$56,0),MATCH(C4450,'[1]Traitement outputs (2)'!$B$51:$Q$51,0))</f>
        <v>-16.864255714989046</v>
      </c>
      <c r="N4450">
        <f>INDEX('[1]Traitement outputs (2)'!$B$34:$Q$38,MATCH(70,'[1]Traitement outputs (2)'!$A$34:$A$38,0),MATCH(C4450,'[1]Traitement outputs (2)'!$B$33:$Q$33,0))</f>
        <v>-183.77989640241771</v>
      </c>
      <c r="O4450">
        <f>INDEX('[1]Traitement outputs (2)'!$B$58:$Q$63,MATCH(70,'[1]Traitement outputs (2)'!$A$58:$A$63,0),MATCH(C4450,'[1]Traitement outputs (2)'!$B$58:$Q$58,0))</f>
        <v>16.864787616041994</v>
      </c>
      <c r="P4450">
        <f>INDEX('[1]Traitement outputs (2)'!$B$41:$Q$45,MATCH(70,'[1]Traitement outputs (2)'!$A$41:$A$45,0),MATCH(C4450,'[1]Traitement outputs (2)'!$B$40:$Q$40,0))</f>
        <v>254.15803075879367</v>
      </c>
      <c r="Q4450">
        <f>IF(K4450&lt;30,INDEX('[1]Traitement outputs (2)'!$B$51:$Q$63,MATCH(70,'[1]Traitement outputs (2)'!$A$51:$A$63,0),MATCH(C4450,'[1]Traitement outputs (2)'!$B$51:$Q$51,0)),INDEX('[1]Traitement outputs (2)'!$B$34:$Q$38,MATCH(70,'[1]Traitement outputs (2)'!$A$34:$A$38,0),MATCH(C4450,'[1]Traitement outputs (2)'!$B$33:$Q$33,0)))</f>
        <v>-183.77989640241771</v>
      </c>
      <c r="R4450">
        <f>IF(K4450&lt;30,INDEX('[1]Traitement outputs (2)'!$B$58:$Q$63,MATCH(70,'[1]Traitement outputs (2)'!$A$58:$A$63,0),MATCH(C4450,'[1]Traitement outputs (2)'!$B$58:$Q$58,0)),INDEX('[1]Traitement outputs (2)'!$B$41:$Q$45,MATCH(70,'[1]Traitement outputs (2)'!$A$41:$A$45,0),MATCH(C4450,'[1]Traitement outputs (2)'!$B$40:$Q$40,0)))</f>
        <v>254.15803075879367</v>
      </c>
      <c r="T4450">
        <f t="shared" si="416"/>
        <v>-21342.138833337085</v>
      </c>
      <c r="U4450">
        <f t="shared" si="417"/>
        <v>29515.067122381799</v>
      </c>
      <c r="X4450">
        <f t="shared" si="418"/>
        <v>0.51606358805306241</v>
      </c>
      <c r="Y4450">
        <f t="shared" si="419"/>
        <v>0.59592021577150611</v>
      </c>
    </row>
    <row r="4451" spans="1:25" x14ac:dyDescent="0.35">
      <c r="A4451" s="1">
        <v>34885.375</v>
      </c>
      <c r="B4451">
        <v>21.679600000000001</v>
      </c>
      <c r="C4451">
        <f>_xlfn.IFNA(HLOOKUP(B4451,'[1]Traitement outputs'!$B$33:$Q$33,1,TRUE),16)</f>
        <v>20</v>
      </c>
      <c r="E4451" s="1">
        <v>34885.375</v>
      </c>
      <c r="F4451">
        <v>23.446899999999999</v>
      </c>
      <c r="G4451">
        <f t="shared" si="414"/>
        <v>23</v>
      </c>
      <c r="I4451" s="1">
        <v>34885.375</v>
      </c>
      <c r="J4451">
        <v>16615.900000000001</v>
      </c>
      <c r="K4451">
        <f t="shared" si="415"/>
        <v>143.08164727440567</v>
      </c>
      <c r="M4451">
        <f>INDEX('[1]Traitement outputs (2)'!$B$51:$Q$56,MATCH(70,'[1]Traitement outputs (2)'!$A$51:$A$56,0),MATCH(C4451,'[1]Traitement outputs (2)'!$B$51:$Q$51,0))</f>
        <v>-16.864255714989046</v>
      </c>
      <c r="N4451">
        <f>INDEX('[1]Traitement outputs (2)'!$B$34:$Q$38,MATCH(70,'[1]Traitement outputs (2)'!$A$34:$A$38,0),MATCH(C4451,'[1]Traitement outputs (2)'!$B$33:$Q$33,0))</f>
        <v>-183.77989640241771</v>
      </c>
      <c r="O4451">
        <f>INDEX('[1]Traitement outputs (2)'!$B$58:$Q$63,MATCH(70,'[1]Traitement outputs (2)'!$A$58:$A$63,0),MATCH(C4451,'[1]Traitement outputs (2)'!$B$58:$Q$58,0))</f>
        <v>16.864787616041994</v>
      </c>
      <c r="P4451">
        <f>INDEX('[1]Traitement outputs (2)'!$B$41:$Q$45,MATCH(70,'[1]Traitement outputs (2)'!$A$41:$A$45,0),MATCH(C4451,'[1]Traitement outputs (2)'!$B$40:$Q$40,0))</f>
        <v>254.15803075879367</v>
      </c>
      <c r="Q4451">
        <f>IF(K4451&lt;30,INDEX('[1]Traitement outputs (2)'!$B$51:$Q$63,MATCH(70,'[1]Traitement outputs (2)'!$A$51:$A$63,0),MATCH(C4451,'[1]Traitement outputs (2)'!$B$51:$Q$51,0)),INDEX('[1]Traitement outputs (2)'!$B$34:$Q$38,MATCH(70,'[1]Traitement outputs (2)'!$A$34:$A$38,0),MATCH(C4451,'[1]Traitement outputs (2)'!$B$33:$Q$33,0)))</f>
        <v>-183.77989640241771</v>
      </c>
      <c r="R4451">
        <f>IF(K4451&lt;30,INDEX('[1]Traitement outputs (2)'!$B$58:$Q$63,MATCH(70,'[1]Traitement outputs (2)'!$A$58:$A$63,0),MATCH(C4451,'[1]Traitement outputs (2)'!$B$58:$Q$58,0)),INDEX('[1]Traitement outputs (2)'!$B$41:$Q$45,MATCH(70,'[1]Traitement outputs (2)'!$A$41:$A$45,0),MATCH(C4451,'[1]Traitement outputs (2)'!$B$40:$Q$40,0)))</f>
        <v>254.15803075879367</v>
      </c>
      <c r="T4451">
        <f t="shared" si="416"/>
        <v>-21342.138833337085</v>
      </c>
      <c r="U4451">
        <f t="shared" si="417"/>
        <v>29515.067122381799</v>
      </c>
      <c r="X4451">
        <f t="shared" si="418"/>
        <v>0.51606358805306241</v>
      </c>
      <c r="Y4451">
        <f t="shared" si="419"/>
        <v>0.59592021577150611</v>
      </c>
    </row>
    <row r="4452" spans="1:25" x14ac:dyDescent="0.35">
      <c r="A4452" s="1">
        <v>34885.416666666664</v>
      </c>
      <c r="B4452">
        <v>24.2791</v>
      </c>
      <c r="C4452">
        <f>_xlfn.IFNA(HLOOKUP(B4452,'[1]Traitement outputs'!$B$33:$Q$33,1,TRUE),16)</f>
        <v>24</v>
      </c>
      <c r="E4452" s="1">
        <v>34885.416666666664</v>
      </c>
      <c r="F4452">
        <v>33.526899999999998</v>
      </c>
      <c r="G4452">
        <f t="shared" si="414"/>
        <v>34</v>
      </c>
      <c r="I4452" s="1">
        <v>34885.416666666664</v>
      </c>
      <c r="J4452">
        <v>27135.3</v>
      </c>
      <c r="K4452">
        <f t="shared" si="415"/>
        <v>233.66555066443465</v>
      </c>
      <c r="M4452">
        <f>INDEX('[1]Traitement outputs (2)'!$B$51:$Q$56,MATCH(70,'[1]Traitement outputs (2)'!$A$51:$A$56,0),MATCH(C4452,'[1]Traitement outputs (2)'!$B$51:$Q$51,0))</f>
        <v>-100.03024221653476</v>
      </c>
      <c r="N4452">
        <f>INDEX('[1]Traitement outputs (2)'!$B$34:$Q$38,MATCH(70,'[1]Traitement outputs (2)'!$A$34:$A$38,0),MATCH(C4452,'[1]Traitement outputs (2)'!$B$33:$Q$33,0))</f>
        <v>-289.85023259609778</v>
      </c>
      <c r="O4452">
        <f>INDEX('[1]Traitement outputs (2)'!$B$58:$Q$63,MATCH(70,'[1]Traitement outputs (2)'!$A$58:$A$63,0),MATCH(C4452,'[1]Traitement outputs (2)'!$B$58:$Q$58,0))</f>
        <v>100.02982552915192</v>
      </c>
      <c r="P4452">
        <f>INDEX('[1]Traitement outputs (2)'!$B$41:$Q$45,MATCH(70,'[1]Traitement outputs (2)'!$A$41:$A$45,0),MATCH(C4452,'[1]Traitement outputs (2)'!$B$40:$Q$40,0))</f>
        <v>360.22836590796732</v>
      </c>
      <c r="Q4452">
        <f>IF(K4452&lt;30,INDEX('[1]Traitement outputs (2)'!$B$51:$Q$63,MATCH(70,'[1]Traitement outputs (2)'!$A$51:$A$63,0),MATCH(C4452,'[1]Traitement outputs (2)'!$B$51:$Q$51,0)),INDEX('[1]Traitement outputs (2)'!$B$34:$Q$38,MATCH(70,'[1]Traitement outputs (2)'!$A$34:$A$38,0),MATCH(C4452,'[1]Traitement outputs (2)'!$B$33:$Q$33,0)))</f>
        <v>-289.85023259609778</v>
      </c>
      <c r="R4452">
        <f>IF(K4452&lt;30,INDEX('[1]Traitement outputs (2)'!$B$58:$Q$63,MATCH(70,'[1]Traitement outputs (2)'!$A$58:$A$63,0),MATCH(C4452,'[1]Traitement outputs (2)'!$B$58:$Q$58,0)),INDEX('[1]Traitement outputs (2)'!$B$41:$Q$45,MATCH(70,'[1]Traitement outputs (2)'!$A$41:$A$45,0),MATCH(C4452,'[1]Traitement outputs (2)'!$B$40:$Q$40,0)))</f>
        <v>360.22836590796732</v>
      </c>
      <c r="T4452">
        <f t="shared" si="416"/>
        <v>-33659.959691105723</v>
      </c>
      <c r="U4452">
        <f t="shared" si="417"/>
        <v>41832.887858853152</v>
      </c>
      <c r="X4452">
        <f t="shared" si="418"/>
        <v>0.81391465530061724</v>
      </c>
      <c r="Y4452">
        <f t="shared" si="419"/>
        <v>0.84462161159338311</v>
      </c>
    </row>
    <row r="4453" spans="1:25" x14ac:dyDescent="0.35">
      <c r="A4453" s="1">
        <v>34885.458333333336</v>
      </c>
      <c r="B4453">
        <v>25.993099999999998</v>
      </c>
      <c r="C4453">
        <f>_xlfn.IFNA(HLOOKUP(B4453,'[1]Traitement outputs'!$B$33:$Q$33,1,TRUE),16)</f>
        <v>24</v>
      </c>
      <c r="E4453" s="1">
        <v>34885.458333333336</v>
      </c>
      <c r="F4453">
        <v>41.237900000000003</v>
      </c>
      <c r="G4453">
        <f t="shared" si="414"/>
        <v>41</v>
      </c>
      <c r="I4453" s="1">
        <v>34885.458333333336</v>
      </c>
      <c r="J4453">
        <v>40607</v>
      </c>
      <c r="K4453">
        <f t="shared" si="415"/>
        <v>349.67208823306538</v>
      </c>
      <c r="M4453">
        <f>INDEX('[1]Traitement outputs (2)'!$B$51:$Q$56,MATCH(70,'[1]Traitement outputs (2)'!$A$51:$A$56,0),MATCH(C4453,'[1]Traitement outputs (2)'!$B$51:$Q$51,0))</f>
        <v>-100.03024221653476</v>
      </c>
      <c r="N4453">
        <f>INDEX('[1]Traitement outputs (2)'!$B$34:$Q$38,MATCH(70,'[1]Traitement outputs (2)'!$A$34:$A$38,0),MATCH(C4453,'[1]Traitement outputs (2)'!$B$33:$Q$33,0))</f>
        <v>-289.85023259609778</v>
      </c>
      <c r="O4453">
        <f>INDEX('[1]Traitement outputs (2)'!$B$58:$Q$63,MATCH(70,'[1]Traitement outputs (2)'!$A$58:$A$63,0),MATCH(C4453,'[1]Traitement outputs (2)'!$B$58:$Q$58,0))</f>
        <v>100.02982552915192</v>
      </c>
      <c r="P4453">
        <f>INDEX('[1]Traitement outputs (2)'!$B$41:$Q$45,MATCH(70,'[1]Traitement outputs (2)'!$A$41:$A$45,0),MATCH(C4453,'[1]Traitement outputs (2)'!$B$40:$Q$40,0))</f>
        <v>360.22836590796732</v>
      </c>
      <c r="Q4453">
        <f>IF(K4453&lt;30,INDEX('[1]Traitement outputs (2)'!$B$51:$Q$63,MATCH(70,'[1]Traitement outputs (2)'!$A$51:$A$63,0),MATCH(C4453,'[1]Traitement outputs (2)'!$B$51:$Q$51,0)),INDEX('[1]Traitement outputs (2)'!$B$34:$Q$38,MATCH(70,'[1]Traitement outputs (2)'!$A$34:$A$38,0),MATCH(C4453,'[1]Traitement outputs (2)'!$B$33:$Q$33,0)))</f>
        <v>-289.85023259609778</v>
      </c>
      <c r="R4453">
        <f>IF(K4453&lt;30,INDEX('[1]Traitement outputs (2)'!$B$58:$Q$63,MATCH(70,'[1]Traitement outputs (2)'!$A$58:$A$63,0),MATCH(C4453,'[1]Traitement outputs (2)'!$B$58:$Q$58,0)),INDEX('[1]Traitement outputs (2)'!$B$41:$Q$45,MATCH(70,'[1]Traitement outputs (2)'!$A$41:$A$45,0),MATCH(C4453,'[1]Traitement outputs (2)'!$B$40:$Q$40,0)))</f>
        <v>360.22836590796732</v>
      </c>
      <c r="T4453">
        <f t="shared" si="416"/>
        <v>-33659.959691105723</v>
      </c>
      <c r="U4453">
        <f t="shared" si="417"/>
        <v>41832.887858853152</v>
      </c>
      <c r="X4453">
        <f t="shared" si="418"/>
        <v>0.81391465530061724</v>
      </c>
      <c r="Y4453">
        <f t="shared" si="419"/>
        <v>0.84462161159338311</v>
      </c>
    </row>
    <row r="4454" spans="1:25" x14ac:dyDescent="0.35">
      <c r="A4454" s="1">
        <v>34885.5</v>
      </c>
      <c r="B4454">
        <v>26.940899999999999</v>
      </c>
      <c r="C4454">
        <f>_xlfn.IFNA(HLOOKUP(B4454,'[1]Traitement outputs'!$B$33:$Q$33,1,TRUE),16)</f>
        <v>26</v>
      </c>
      <c r="E4454" s="1">
        <v>34885.5</v>
      </c>
      <c r="F4454">
        <v>37.9086</v>
      </c>
      <c r="G4454">
        <f t="shared" si="414"/>
        <v>38</v>
      </c>
      <c r="I4454" s="1">
        <v>34885.5</v>
      </c>
      <c r="J4454">
        <v>41335.300000000003</v>
      </c>
      <c r="K4454">
        <f t="shared" si="415"/>
        <v>355.94357299825714</v>
      </c>
      <c r="M4454">
        <f>INDEX('[1]Traitement outputs (2)'!$B$51:$Q$56,MATCH(70,'[1]Traitement outputs (2)'!$A$51:$A$56,0),MATCH(C4454,'[1]Traitement outputs (2)'!$B$51:$Q$51,0))</f>
        <v>-111.85747150446153</v>
      </c>
      <c r="N4454">
        <f>INDEX('[1]Traitement outputs (2)'!$B$34:$Q$38,MATCH(70,'[1]Traitement outputs (2)'!$A$34:$A$38,0),MATCH(C4454,'[1]Traitement outputs (2)'!$B$33:$Q$33,0))</f>
        <v>-332.1404588687447</v>
      </c>
      <c r="O4454">
        <f>INDEX('[1]Traitement outputs (2)'!$B$58:$Q$63,MATCH(70,'[1]Traitement outputs (2)'!$A$58:$A$63,0),MATCH(C4454,'[1]Traitement outputs (2)'!$B$58:$Q$58,0))</f>
        <v>111.85630624300819</v>
      </c>
      <c r="P4454">
        <f>INDEX('[1]Traitement outputs (2)'!$B$41:$Q$45,MATCH(70,'[1]Traitement outputs (2)'!$A$41:$A$45,0),MATCH(C4454,'[1]Traitement outputs (2)'!$B$40:$Q$40,0))</f>
        <v>402.51858998591712</v>
      </c>
      <c r="Q4454">
        <f>IF(K4454&lt;30,INDEX('[1]Traitement outputs (2)'!$B$51:$Q$63,MATCH(70,'[1]Traitement outputs (2)'!$A$51:$A$63,0),MATCH(C4454,'[1]Traitement outputs (2)'!$B$51:$Q$51,0)),INDEX('[1]Traitement outputs (2)'!$B$34:$Q$38,MATCH(70,'[1]Traitement outputs (2)'!$A$34:$A$38,0),MATCH(C4454,'[1]Traitement outputs (2)'!$B$33:$Q$33,0)))</f>
        <v>-332.1404588687447</v>
      </c>
      <c r="R4454">
        <f>IF(K4454&lt;30,INDEX('[1]Traitement outputs (2)'!$B$58:$Q$63,MATCH(70,'[1]Traitement outputs (2)'!$A$58:$A$63,0),MATCH(C4454,'[1]Traitement outputs (2)'!$B$58:$Q$58,0)),INDEX('[1]Traitement outputs (2)'!$B$41:$Q$45,MATCH(70,'[1]Traitement outputs (2)'!$A$41:$A$45,0),MATCH(C4454,'[1]Traitement outputs (2)'!$B$40:$Q$40,0)))</f>
        <v>402.51858998591712</v>
      </c>
      <c r="T4454">
        <f t="shared" si="416"/>
        <v>-38571.072919876678</v>
      </c>
      <c r="U4454">
        <f t="shared" si="417"/>
        <v>46744.000832756574</v>
      </c>
      <c r="X4454">
        <f t="shared" si="418"/>
        <v>0.93266782872743026</v>
      </c>
      <c r="Y4454">
        <f t="shared" si="419"/>
        <v>0.94377881462299951</v>
      </c>
    </row>
    <row r="4455" spans="1:25" x14ac:dyDescent="0.35">
      <c r="A4455" s="1">
        <v>34885.541666666664</v>
      </c>
      <c r="B4455">
        <v>27.425899999999999</v>
      </c>
      <c r="C4455">
        <f>_xlfn.IFNA(HLOOKUP(B4455,'[1]Traitement outputs'!$B$33:$Q$33,1,TRUE),16)</f>
        <v>26</v>
      </c>
      <c r="E4455" s="1">
        <v>34885.541666666664</v>
      </c>
      <c r="F4455">
        <v>34.4223</v>
      </c>
      <c r="G4455">
        <f t="shared" si="414"/>
        <v>34</v>
      </c>
      <c r="I4455" s="1">
        <v>34885.541666666664</v>
      </c>
      <c r="J4455">
        <v>39711.9</v>
      </c>
      <c r="K4455">
        <f t="shared" si="415"/>
        <v>341.96426726186786</v>
      </c>
      <c r="M4455">
        <f>INDEX('[1]Traitement outputs (2)'!$B$51:$Q$56,MATCH(70,'[1]Traitement outputs (2)'!$A$51:$A$56,0),MATCH(C4455,'[1]Traitement outputs (2)'!$B$51:$Q$51,0))</f>
        <v>-111.85747150446153</v>
      </c>
      <c r="N4455">
        <f>INDEX('[1]Traitement outputs (2)'!$B$34:$Q$38,MATCH(70,'[1]Traitement outputs (2)'!$A$34:$A$38,0),MATCH(C4455,'[1]Traitement outputs (2)'!$B$33:$Q$33,0))</f>
        <v>-332.1404588687447</v>
      </c>
      <c r="O4455">
        <f>INDEX('[1]Traitement outputs (2)'!$B$58:$Q$63,MATCH(70,'[1]Traitement outputs (2)'!$A$58:$A$63,0),MATCH(C4455,'[1]Traitement outputs (2)'!$B$58:$Q$58,0))</f>
        <v>111.85630624300819</v>
      </c>
      <c r="P4455">
        <f>INDEX('[1]Traitement outputs (2)'!$B$41:$Q$45,MATCH(70,'[1]Traitement outputs (2)'!$A$41:$A$45,0),MATCH(C4455,'[1]Traitement outputs (2)'!$B$40:$Q$40,0))</f>
        <v>402.51858998591712</v>
      </c>
      <c r="Q4455">
        <f>IF(K4455&lt;30,INDEX('[1]Traitement outputs (2)'!$B$51:$Q$63,MATCH(70,'[1]Traitement outputs (2)'!$A$51:$A$63,0),MATCH(C4455,'[1]Traitement outputs (2)'!$B$51:$Q$51,0)),INDEX('[1]Traitement outputs (2)'!$B$34:$Q$38,MATCH(70,'[1]Traitement outputs (2)'!$A$34:$A$38,0),MATCH(C4455,'[1]Traitement outputs (2)'!$B$33:$Q$33,0)))</f>
        <v>-332.1404588687447</v>
      </c>
      <c r="R4455">
        <f>IF(K4455&lt;30,INDEX('[1]Traitement outputs (2)'!$B$58:$Q$63,MATCH(70,'[1]Traitement outputs (2)'!$A$58:$A$63,0),MATCH(C4455,'[1]Traitement outputs (2)'!$B$58:$Q$58,0)),INDEX('[1]Traitement outputs (2)'!$B$41:$Q$45,MATCH(70,'[1]Traitement outputs (2)'!$A$41:$A$45,0),MATCH(C4455,'[1]Traitement outputs (2)'!$B$40:$Q$40,0)))</f>
        <v>402.51858998591712</v>
      </c>
      <c r="T4455">
        <f t="shared" si="416"/>
        <v>-38571.072919876678</v>
      </c>
      <c r="U4455">
        <f t="shared" si="417"/>
        <v>46744.000832756574</v>
      </c>
      <c r="X4455">
        <f t="shared" si="418"/>
        <v>0.93266782872743026</v>
      </c>
      <c r="Y4455">
        <f t="shared" si="419"/>
        <v>0.94377881462299951</v>
      </c>
    </row>
    <row r="4456" spans="1:25" x14ac:dyDescent="0.35">
      <c r="A4456" s="1">
        <v>34885.583333333336</v>
      </c>
      <c r="B4456">
        <v>27.141300000000001</v>
      </c>
      <c r="C4456">
        <f>_xlfn.IFNA(HLOOKUP(B4456,'[1]Traitement outputs'!$B$33:$Q$33,1,TRUE),16)</f>
        <v>26</v>
      </c>
      <c r="E4456" s="1">
        <v>34885.583333333336</v>
      </c>
      <c r="F4456">
        <v>32.5991</v>
      </c>
      <c r="G4456">
        <f t="shared" si="414"/>
        <v>33</v>
      </c>
      <c r="I4456" s="1">
        <v>34885.583333333336</v>
      </c>
      <c r="J4456">
        <v>39541.1</v>
      </c>
      <c r="K4456">
        <f t="shared" si="415"/>
        <v>340.49348654252861</v>
      </c>
      <c r="M4456">
        <f>INDEX('[1]Traitement outputs (2)'!$B$51:$Q$56,MATCH(70,'[1]Traitement outputs (2)'!$A$51:$A$56,0),MATCH(C4456,'[1]Traitement outputs (2)'!$B$51:$Q$51,0))</f>
        <v>-111.85747150446153</v>
      </c>
      <c r="N4456">
        <f>INDEX('[1]Traitement outputs (2)'!$B$34:$Q$38,MATCH(70,'[1]Traitement outputs (2)'!$A$34:$A$38,0),MATCH(C4456,'[1]Traitement outputs (2)'!$B$33:$Q$33,0))</f>
        <v>-332.1404588687447</v>
      </c>
      <c r="O4456">
        <f>INDEX('[1]Traitement outputs (2)'!$B$58:$Q$63,MATCH(70,'[1]Traitement outputs (2)'!$A$58:$A$63,0),MATCH(C4456,'[1]Traitement outputs (2)'!$B$58:$Q$58,0))</f>
        <v>111.85630624300819</v>
      </c>
      <c r="P4456">
        <f>INDEX('[1]Traitement outputs (2)'!$B$41:$Q$45,MATCH(70,'[1]Traitement outputs (2)'!$A$41:$A$45,0),MATCH(C4456,'[1]Traitement outputs (2)'!$B$40:$Q$40,0))</f>
        <v>402.51858998591712</v>
      </c>
      <c r="Q4456">
        <f>IF(K4456&lt;30,INDEX('[1]Traitement outputs (2)'!$B$51:$Q$63,MATCH(70,'[1]Traitement outputs (2)'!$A$51:$A$63,0),MATCH(C4456,'[1]Traitement outputs (2)'!$B$51:$Q$51,0)),INDEX('[1]Traitement outputs (2)'!$B$34:$Q$38,MATCH(70,'[1]Traitement outputs (2)'!$A$34:$A$38,0),MATCH(C4456,'[1]Traitement outputs (2)'!$B$33:$Q$33,0)))</f>
        <v>-332.1404588687447</v>
      </c>
      <c r="R4456">
        <f>IF(K4456&lt;30,INDEX('[1]Traitement outputs (2)'!$B$58:$Q$63,MATCH(70,'[1]Traitement outputs (2)'!$A$58:$A$63,0),MATCH(C4456,'[1]Traitement outputs (2)'!$B$58:$Q$58,0)),INDEX('[1]Traitement outputs (2)'!$B$41:$Q$45,MATCH(70,'[1]Traitement outputs (2)'!$A$41:$A$45,0),MATCH(C4456,'[1]Traitement outputs (2)'!$B$40:$Q$40,0)))</f>
        <v>402.51858998591712</v>
      </c>
      <c r="T4456">
        <f t="shared" si="416"/>
        <v>-38571.072919876678</v>
      </c>
      <c r="U4456">
        <f t="shared" si="417"/>
        <v>46744.000832756574</v>
      </c>
      <c r="X4456">
        <f t="shared" si="418"/>
        <v>0.93266782872743026</v>
      </c>
      <c r="Y4456">
        <f t="shared" si="419"/>
        <v>0.94377881462299951</v>
      </c>
    </row>
    <row r="4457" spans="1:25" x14ac:dyDescent="0.35">
      <c r="A4457" s="1">
        <v>34885.625</v>
      </c>
      <c r="B4457">
        <v>26.3674</v>
      </c>
      <c r="C4457">
        <f>_xlfn.IFNA(HLOOKUP(B4457,'[1]Traitement outputs'!$B$33:$Q$33,1,TRUE),16)</f>
        <v>26</v>
      </c>
      <c r="E4457" s="1">
        <v>34885.625</v>
      </c>
      <c r="F4457">
        <v>31.996600000000001</v>
      </c>
      <c r="G4457">
        <f t="shared" si="414"/>
        <v>32</v>
      </c>
      <c r="I4457" s="1">
        <v>34885.625</v>
      </c>
      <c r="J4457">
        <v>36246.9</v>
      </c>
      <c r="K4457">
        <f t="shared" si="415"/>
        <v>312.12670758674852</v>
      </c>
      <c r="M4457">
        <f>INDEX('[1]Traitement outputs (2)'!$B$51:$Q$56,MATCH(70,'[1]Traitement outputs (2)'!$A$51:$A$56,0),MATCH(C4457,'[1]Traitement outputs (2)'!$B$51:$Q$51,0))</f>
        <v>-111.85747150446153</v>
      </c>
      <c r="N4457">
        <f>INDEX('[1]Traitement outputs (2)'!$B$34:$Q$38,MATCH(70,'[1]Traitement outputs (2)'!$A$34:$A$38,0),MATCH(C4457,'[1]Traitement outputs (2)'!$B$33:$Q$33,0))</f>
        <v>-332.1404588687447</v>
      </c>
      <c r="O4457">
        <f>INDEX('[1]Traitement outputs (2)'!$B$58:$Q$63,MATCH(70,'[1]Traitement outputs (2)'!$A$58:$A$63,0),MATCH(C4457,'[1]Traitement outputs (2)'!$B$58:$Q$58,0))</f>
        <v>111.85630624300819</v>
      </c>
      <c r="P4457">
        <f>INDEX('[1]Traitement outputs (2)'!$B$41:$Q$45,MATCH(70,'[1]Traitement outputs (2)'!$A$41:$A$45,0),MATCH(C4457,'[1]Traitement outputs (2)'!$B$40:$Q$40,0))</f>
        <v>402.51858998591712</v>
      </c>
      <c r="Q4457">
        <f>IF(K4457&lt;30,INDEX('[1]Traitement outputs (2)'!$B$51:$Q$63,MATCH(70,'[1]Traitement outputs (2)'!$A$51:$A$63,0),MATCH(C4457,'[1]Traitement outputs (2)'!$B$51:$Q$51,0)),INDEX('[1]Traitement outputs (2)'!$B$34:$Q$38,MATCH(70,'[1]Traitement outputs (2)'!$A$34:$A$38,0),MATCH(C4457,'[1]Traitement outputs (2)'!$B$33:$Q$33,0)))</f>
        <v>-332.1404588687447</v>
      </c>
      <c r="R4457">
        <f>IF(K4457&lt;30,INDEX('[1]Traitement outputs (2)'!$B$58:$Q$63,MATCH(70,'[1]Traitement outputs (2)'!$A$58:$A$63,0),MATCH(C4457,'[1]Traitement outputs (2)'!$B$58:$Q$58,0)),INDEX('[1]Traitement outputs (2)'!$B$41:$Q$45,MATCH(70,'[1]Traitement outputs (2)'!$A$41:$A$45,0),MATCH(C4457,'[1]Traitement outputs (2)'!$B$40:$Q$40,0)))</f>
        <v>402.51858998591712</v>
      </c>
      <c r="T4457">
        <f t="shared" si="416"/>
        <v>-38571.072919876678</v>
      </c>
      <c r="U4457">
        <f t="shared" si="417"/>
        <v>46744.000832756574</v>
      </c>
      <c r="X4457">
        <f t="shared" si="418"/>
        <v>0.93266782872743026</v>
      </c>
      <c r="Y4457">
        <f t="shared" si="419"/>
        <v>0.94377881462299951</v>
      </c>
    </row>
    <row r="4458" spans="1:25" x14ac:dyDescent="0.35">
      <c r="A4458" s="1">
        <v>34885.666666666664</v>
      </c>
      <c r="B4458">
        <v>24.407299999999999</v>
      </c>
      <c r="C4458">
        <f>_xlfn.IFNA(HLOOKUP(B4458,'[1]Traitement outputs'!$B$33:$Q$33,1,TRUE),16)</f>
        <v>24</v>
      </c>
      <c r="E4458" s="1">
        <v>34885.666666666664</v>
      </c>
      <c r="F4458">
        <v>31.0718</v>
      </c>
      <c r="G4458">
        <f t="shared" si="414"/>
        <v>31</v>
      </c>
      <c r="I4458" s="1">
        <v>34885.666666666664</v>
      </c>
      <c r="J4458">
        <v>27650</v>
      </c>
      <c r="K4458">
        <f t="shared" si="415"/>
        <v>238.09769841761906</v>
      </c>
      <c r="M4458">
        <f>INDEX('[1]Traitement outputs (2)'!$B$51:$Q$56,MATCH(70,'[1]Traitement outputs (2)'!$A$51:$A$56,0),MATCH(C4458,'[1]Traitement outputs (2)'!$B$51:$Q$51,0))</f>
        <v>-100.03024221653476</v>
      </c>
      <c r="N4458">
        <f>INDEX('[1]Traitement outputs (2)'!$B$34:$Q$38,MATCH(70,'[1]Traitement outputs (2)'!$A$34:$A$38,0),MATCH(C4458,'[1]Traitement outputs (2)'!$B$33:$Q$33,0))</f>
        <v>-289.85023259609778</v>
      </c>
      <c r="O4458">
        <f>INDEX('[1]Traitement outputs (2)'!$B$58:$Q$63,MATCH(70,'[1]Traitement outputs (2)'!$A$58:$A$63,0),MATCH(C4458,'[1]Traitement outputs (2)'!$B$58:$Q$58,0))</f>
        <v>100.02982552915192</v>
      </c>
      <c r="P4458">
        <f>INDEX('[1]Traitement outputs (2)'!$B$41:$Q$45,MATCH(70,'[1]Traitement outputs (2)'!$A$41:$A$45,0),MATCH(C4458,'[1]Traitement outputs (2)'!$B$40:$Q$40,0))</f>
        <v>360.22836590796732</v>
      </c>
      <c r="Q4458">
        <f>IF(K4458&lt;30,INDEX('[1]Traitement outputs (2)'!$B$51:$Q$63,MATCH(70,'[1]Traitement outputs (2)'!$A$51:$A$63,0),MATCH(C4458,'[1]Traitement outputs (2)'!$B$51:$Q$51,0)),INDEX('[1]Traitement outputs (2)'!$B$34:$Q$38,MATCH(70,'[1]Traitement outputs (2)'!$A$34:$A$38,0),MATCH(C4458,'[1]Traitement outputs (2)'!$B$33:$Q$33,0)))</f>
        <v>-289.85023259609778</v>
      </c>
      <c r="R4458">
        <f>IF(K4458&lt;30,INDEX('[1]Traitement outputs (2)'!$B$58:$Q$63,MATCH(70,'[1]Traitement outputs (2)'!$A$58:$A$63,0),MATCH(C4458,'[1]Traitement outputs (2)'!$B$58:$Q$58,0)),INDEX('[1]Traitement outputs (2)'!$B$41:$Q$45,MATCH(70,'[1]Traitement outputs (2)'!$A$41:$A$45,0),MATCH(C4458,'[1]Traitement outputs (2)'!$B$40:$Q$40,0)))</f>
        <v>360.22836590796732</v>
      </c>
      <c r="T4458">
        <f t="shared" si="416"/>
        <v>-33659.959691105723</v>
      </c>
      <c r="U4458">
        <f t="shared" si="417"/>
        <v>41832.887858853152</v>
      </c>
      <c r="X4458">
        <f t="shared" si="418"/>
        <v>0.81391465530061724</v>
      </c>
      <c r="Y4458">
        <f t="shared" si="419"/>
        <v>0.84462161159338311</v>
      </c>
    </row>
    <row r="4459" spans="1:25" x14ac:dyDescent="0.35">
      <c r="A4459" s="1">
        <v>34885.708333333336</v>
      </c>
      <c r="B4459">
        <v>21.770199999999999</v>
      </c>
      <c r="C4459">
        <f>_xlfn.IFNA(HLOOKUP(B4459,'[1]Traitement outputs'!$B$33:$Q$33,1,TRUE),16)</f>
        <v>20</v>
      </c>
      <c r="E4459" s="1">
        <v>34885.708333333336</v>
      </c>
      <c r="F4459">
        <v>27.5076</v>
      </c>
      <c r="G4459">
        <f t="shared" si="414"/>
        <v>28</v>
      </c>
      <c r="I4459" s="1">
        <v>34885.708333333336</v>
      </c>
      <c r="J4459">
        <v>19535.7</v>
      </c>
      <c r="K4459">
        <f t="shared" si="415"/>
        <v>168.2244197821729</v>
      </c>
      <c r="M4459">
        <f>INDEX('[1]Traitement outputs (2)'!$B$51:$Q$56,MATCH(70,'[1]Traitement outputs (2)'!$A$51:$A$56,0),MATCH(C4459,'[1]Traitement outputs (2)'!$B$51:$Q$51,0))</f>
        <v>-16.864255714989046</v>
      </c>
      <c r="N4459">
        <f>INDEX('[1]Traitement outputs (2)'!$B$34:$Q$38,MATCH(70,'[1]Traitement outputs (2)'!$A$34:$A$38,0),MATCH(C4459,'[1]Traitement outputs (2)'!$B$33:$Q$33,0))</f>
        <v>-183.77989640241771</v>
      </c>
      <c r="O4459">
        <f>INDEX('[1]Traitement outputs (2)'!$B$58:$Q$63,MATCH(70,'[1]Traitement outputs (2)'!$A$58:$A$63,0),MATCH(C4459,'[1]Traitement outputs (2)'!$B$58:$Q$58,0))</f>
        <v>16.864787616041994</v>
      </c>
      <c r="P4459">
        <f>INDEX('[1]Traitement outputs (2)'!$B$41:$Q$45,MATCH(70,'[1]Traitement outputs (2)'!$A$41:$A$45,0),MATCH(C4459,'[1]Traitement outputs (2)'!$B$40:$Q$40,0))</f>
        <v>254.15803075879367</v>
      </c>
      <c r="Q4459">
        <f>IF(K4459&lt;30,INDEX('[1]Traitement outputs (2)'!$B$51:$Q$63,MATCH(70,'[1]Traitement outputs (2)'!$A$51:$A$63,0),MATCH(C4459,'[1]Traitement outputs (2)'!$B$51:$Q$51,0)),INDEX('[1]Traitement outputs (2)'!$B$34:$Q$38,MATCH(70,'[1]Traitement outputs (2)'!$A$34:$A$38,0),MATCH(C4459,'[1]Traitement outputs (2)'!$B$33:$Q$33,0)))</f>
        <v>-183.77989640241771</v>
      </c>
      <c r="R4459">
        <f>IF(K4459&lt;30,INDEX('[1]Traitement outputs (2)'!$B$58:$Q$63,MATCH(70,'[1]Traitement outputs (2)'!$A$58:$A$63,0),MATCH(C4459,'[1]Traitement outputs (2)'!$B$58:$Q$58,0)),INDEX('[1]Traitement outputs (2)'!$B$41:$Q$45,MATCH(70,'[1]Traitement outputs (2)'!$A$41:$A$45,0),MATCH(C4459,'[1]Traitement outputs (2)'!$B$40:$Q$40,0)))</f>
        <v>254.15803075879367</v>
      </c>
      <c r="T4459">
        <f t="shared" si="416"/>
        <v>-21342.138833337085</v>
      </c>
      <c r="U4459">
        <f t="shared" si="417"/>
        <v>29515.067122381799</v>
      </c>
      <c r="X4459">
        <f t="shared" si="418"/>
        <v>0.51606358805306241</v>
      </c>
      <c r="Y4459">
        <f t="shared" si="419"/>
        <v>0.59592021577150611</v>
      </c>
    </row>
    <row r="4460" spans="1:25" x14ac:dyDescent="0.35">
      <c r="A4460" s="1">
        <v>34885.75</v>
      </c>
      <c r="B4460">
        <v>20.013100000000001</v>
      </c>
      <c r="C4460">
        <f>_xlfn.IFNA(HLOOKUP(B4460,'[1]Traitement outputs'!$B$33:$Q$33,1,TRUE),16)</f>
        <v>20</v>
      </c>
      <c r="E4460" s="1">
        <v>34885.75</v>
      </c>
      <c r="F4460">
        <v>25.9833</v>
      </c>
      <c r="G4460">
        <f t="shared" si="414"/>
        <v>26</v>
      </c>
      <c r="I4460" s="1">
        <v>34885.75</v>
      </c>
      <c r="J4460">
        <v>5019.92</v>
      </c>
      <c r="K4460">
        <f t="shared" si="415"/>
        <v>43.22717534323958</v>
      </c>
      <c r="M4460">
        <f>INDEX('[1]Traitement outputs (2)'!$B$51:$Q$56,MATCH(70,'[1]Traitement outputs (2)'!$A$51:$A$56,0),MATCH(C4460,'[1]Traitement outputs (2)'!$B$51:$Q$51,0))</f>
        <v>-16.864255714989046</v>
      </c>
      <c r="N4460">
        <f>INDEX('[1]Traitement outputs (2)'!$B$34:$Q$38,MATCH(70,'[1]Traitement outputs (2)'!$A$34:$A$38,0),MATCH(C4460,'[1]Traitement outputs (2)'!$B$33:$Q$33,0))</f>
        <v>-183.77989640241771</v>
      </c>
      <c r="O4460">
        <f>INDEX('[1]Traitement outputs (2)'!$B$58:$Q$63,MATCH(70,'[1]Traitement outputs (2)'!$A$58:$A$63,0),MATCH(C4460,'[1]Traitement outputs (2)'!$B$58:$Q$58,0))</f>
        <v>16.864787616041994</v>
      </c>
      <c r="P4460">
        <f>INDEX('[1]Traitement outputs (2)'!$B$41:$Q$45,MATCH(70,'[1]Traitement outputs (2)'!$A$41:$A$45,0),MATCH(C4460,'[1]Traitement outputs (2)'!$B$40:$Q$40,0))</f>
        <v>254.15803075879367</v>
      </c>
      <c r="Q4460">
        <f>IF(K4460&lt;30,INDEX('[1]Traitement outputs (2)'!$B$51:$Q$63,MATCH(70,'[1]Traitement outputs (2)'!$A$51:$A$63,0),MATCH(C4460,'[1]Traitement outputs (2)'!$B$51:$Q$51,0)),INDEX('[1]Traitement outputs (2)'!$B$34:$Q$38,MATCH(70,'[1]Traitement outputs (2)'!$A$34:$A$38,0),MATCH(C4460,'[1]Traitement outputs (2)'!$B$33:$Q$33,0)))</f>
        <v>-183.77989640241771</v>
      </c>
      <c r="R4460">
        <f>IF(K4460&lt;30,INDEX('[1]Traitement outputs (2)'!$B$58:$Q$63,MATCH(70,'[1]Traitement outputs (2)'!$A$58:$A$63,0),MATCH(C4460,'[1]Traitement outputs (2)'!$B$58:$Q$58,0)),INDEX('[1]Traitement outputs (2)'!$B$41:$Q$45,MATCH(70,'[1]Traitement outputs (2)'!$A$41:$A$45,0),MATCH(C4460,'[1]Traitement outputs (2)'!$B$40:$Q$40,0)))</f>
        <v>254.15803075879367</v>
      </c>
      <c r="T4460">
        <f t="shared" si="416"/>
        <v>-21342.138833337085</v>
      </c>
      <c r="U4460">
        <f t="shared" si="417"/>
        <v>29515.067122381799</v>
      </c>
      <c r="X4460">
        <f t="shared" si="418"/>
        <v>0.51606358805306241</v>
      </c>
      <c r="Y4460">
        <f t="shared" si="419"/>
        <v>0.59592021577150611</v>
      </c>
    </row>
    <row r="4461" spans="1:25" x14ac:dyDescent="0.35">
      <c r="A4461" s="1">
        <v>34885.791666666664</v>
      </c>
      <c r="B4461">
        <v>20.000499999999999</v>
      </c>
      <c r="C4461">
        <f>_xlfn.IFNA(HLOOKUP(B4461,'[1]Traitement outputs'!$B$33:$Q$33,1,TRUE),16)</f>
        <v>20</v>
      </c>
      <c r="E4461" s="1">
        <v>34885.791666666664</v>
      </c>
      <c r="F4461">
        <v>23.477799999999998</v>
      </c>
      <c r="G4461">
        <f t="shared" si="414"/>
        <v>23</v>
      </c>
      <c r="I4461" s="1">
        <v>34885.791666666664</v>
      </c>
      <c r="J4461">
        <v>300.36700000000002</v>
      </c>
      <c r="K4461">
        <f t="shared" si="415"/>
        <v>2.5864987841086795</v>
      </c>
      <c r="M4461">
        <f>INDEX('[1]Traitement outputs (2)'!$B$51:$Q$56,MATCH(70,'[1]Traitement outputs (2)'!$A$51:$A$56,0),MATCH(C4461,'[1]Traitement outputs (2)'!$B$51:$Q$51,0))</f>
        <v>-16.864255714989046</v>
      </c>
      <c r="N4461">
        <f>INDEX('[1]Traitement outputs (2)'!$B$34:$Q$38,MATCH(70,'[1]Traitement outputs (2)'!$A$34:$A$38,0),MATCH(C4461,'[1]Traitement outputs (2)'!$B$33:$Q$33,0))</f>
        <v>-183.77989640241771</v>
      </c>
      <c r="O4461">
        <f>INDEX('[1]Traitement outputs (2)'!$B$58:$Q$63,MATCH(70,'[1]Traitement outputs (2)'!$A$58:$A$63,0),MATCH(C4461,'[1]Traitement outputs (2)'!$B$58:$Q$58,0))</f>
        <v>16.864787616041994</v>
      </c>
      <c r="P4461">
        <f>INDEX('[1]Traitement outputs (2)'!$B$41:$Q$45,MATCH(70,'[1]Traitement outputs (2)'!$A$41:$A$45,0),MATCH(C4461,'[1]Traitement outputs (2)'!$B$40:$Q$40,0))</f>
        <v>254.15803075879367</v>
      </c>
      <c r="Q4461">
        <f>IF(K4461&lt;30,INDEX('[1]Traitement outputs (2)'!$B$51:$Q$63,MATCH(70,'[1]Traitement outputs (2)'!$A$51:$A$63,0),MATCH(C4461,'[1]Traitement outputs (2)'!$B$51:$Q$51,0)),INDEX('[1]Traitement outputs (2)'!$B$34:$Q$38,MATCH(70,'[1]Traitement outputs (2)'!$A$34:$A$38,0),MATCH(C4461,'[1]Traitement outputs (2)'!$B$33:$Q$33,0)))</f>
        <v>-16.864255714989046</v>
      </c>
      <c r="R4461">
        <f>IF(K4461&lt;30,INDEX('[1]Traitement outputs (2)'!$B$58:$Q$63,MATCH(70,'[1]Traitement outputs (2)'!$A$58:$A$63,0),MATCH(C4461,'[1]Traitement outputs (2)'!$B$58:$Q$58,0)),INDEX('[1]Traitement outputs (2)'!$B$41:$Q$45,MATCH(70,'[1]Traitement outputs (2)'!$A$41:$A$45,0),MATCH(C4461,'[1]Traitement outputs (2)'!$B$40:$Q$40,0)))</f>
        <v>16.864787616041994</v>
      </c>
      <c r="T4461">
        <f t="shared" si="416"/>
        <v>-1958.42577907482</v>
      </c>
      <c r="U4461">
        <f t="shared" si="417"/>
        <v>1958.4875481058175</v>
      </c>
      <c r="X4461">
        <f t="shared" si="418"/>
        <v>4.735571455032727E-2</v>
      </c>
      <c r="Y4461">
        <f t="shared" si="419"/>
        <v>3.954259420836595E-2</v>
      </c>
    </row>
    <row r="4462" spans="1:25" x14ac:dyDescent="0.35">
      <c r="A4462" s="1">
        <v>34885.833333333336</v>
      </c>
      <c r="B4462">
        <v>20.000399999999999</v>
      </c>
      <c r="C4462">
        <f>_xlfn.IFNA(HLOOKUP(B4462,'[1]Traitement outputs'!$B$33:$Q$33,1,TRUE),16)</f>
        <v>20</v>
      </c>
      <c r="E4462" s="1">
        <v>34885.833333333336</v>
      </c>
      <c r="F4462">
        <v>22.540199999999999</v>
      </c>
      <c r="G4462">
        <f t="shared" si="414"/>
        <v>23</v>
      </c>
      <c r="I4462" s="1">
        <v>34885.833333333336</v>
      </c>
      <c r="J4462">
        <v>0</v>
      </c>
      <c r="K4462">
        <f t="shared" si="415"/>
        <v>0</v>
      </c>
      <c r="M4462">
        <f>INDEX('[1]Traitement outputs (2)'!$B$51:$Q$56,MATCH(70,'[1]Traitement outputs (2)'!$A$51:$A$56,0),MATCH(C4462,'[1]Traitement outputs (2)'!$B$51:$Q$51,0))</f>
        <v>-16.864255714989046</v>
      </c>
      <c r="N4462">
        <f>INDEX('[1]Traitement outputs (2)'!$B$34:$Q$38,MATCH(70,'[1]Traitement outputs (2)'!$A$34:$A$38,0),MATCH(C4462,'[1]Traitement outputs (2)'!$B$33:$Q$33,0))</f>
        <v>-183.77989640241771</v>
      </c>
      <c r="O4462">
        <f>INDEX('[1]Traitement outputs (2)'!$B$58:$Q$63,MATCH(70,'[1]Traitement outputs (2)'!$A$58:$A$63,0),MATCH(C4462,'[1]Traitement outputs (2)'!$B$58:$Q$58,0))</f>
        <v>16.864787616041994</v>
      </c>
      <c r="P4462">
        <f>INDEX('[1]Traitement outputs (2)'!$B$41:$Q$45,MATCH(70,'[1]Traitement outputs (2)'!$A$41:$A$45,0),MATCH(C4462,'[1]Traitement outputs (2)'!$B$40:$Q$40,0))</f>
        <v>254.15803075879367</v>
      </c>
      <c r="Q4462">
        <f>IF(K4462&lt;30,INDEX('[1]Traitement outputs (2)'!$B$51:$Q$63,MATCH(70,'[1]Traitement outputs (2)'!$A$51:$A$63,0),MATCH(C4462,'[1]Traitement outputs (2)'!$B$51:$Q$51,0)),INDEX('[1]Traitement outputs (2)'!$B$34:$Q$38,MATCH(70,'[1]Traitement outputs (2)'!$A$34:$A$38,0),MATCH(C4462,'[1]Traitement outputs (2)'!$B$33:$Q$33,0)))</f>
        <v>-16.864255714989046</v>
      </c>
      <c r="R4462">
        <f>IF(K4462&lt;30,INDEX('[1]Traitement outputs (2)'!$B$58:$Q$63,MATCH(70,'[1]Traitement outputs (2)'!$A$58:$A$63,0),MATCH(C4462,'[1]Traitement outputs (2)'!$B$58:$Q$58,0)),INDEX('[1]Traitement outputs (2)'!$B$41:$Q$45,MATCH(70,'[1]Traitement outputs (2)'!$A$41:$A$45,0),MATCH(C4462,'[1]Traitement outputs (2)'!$B$40:$Q$40,0)))</f>
        <v>16.864787616041994</v>
      </c>
      <c r="T4462">
        <f t="shared" si="416"/>
        <v>-1958.42577907482</v>
      </c>
      <c r="U4462">
        <f t="shared" si="417"/>
        <v>1958.4875481058175</v>
      </c>
      <c r="X4462">
        <f t="shared" si="418"/>
        <v>4.735571455032727E-2</v>
      </c>
      <c r="Y4462">
        <f t="shared" si="419"/>
        <v>3.954259420836595E-2</v>
      </c>
    </row>
    <row r="4463" spans="1:25" x14ac:dyDescent="0.35">
      <c r="A4463" s="1">
        <v>34885.875</v>
      </c>
      <c r="B4463">
        <v>16.186599999999999</v>
      </c>
      <c r="C4463">
        <f>_xlfn.IFNA(HLOOKUP(B4463,'[1]Traitement outputs'!$B$33:$Q$33,1,TRUE),16)</f>
        <v>16</v>
      </c>
      <c r="E4463" s="1">
        <v>34885.875</v>
      </c>
      <c r="F4463">
        <v>26.931799999999999</v>
      </c>
      <c r="G4463">
        <f t="shared" si="414"/>
        <v>27</v>
      </c>
      <c r="I4463" s="1">
        <v>34885.875</v>
      </c>
      <c r="J4463">
        <v>0</v>
      </c>
      <c r="K4463">
        <f t="shared" si="415"/>
        <v>0</v>
      </c>
      <c r="M4463">
        <f>INDEX('[1]Traitement outputs (2)'!$B$51:$Q$56,MATCH(70,'[1]Traitement outputs (2)'!$A$51:$A$56,0),MATCH(C4463,'[1]Traitement outputs (2)'!$B$51:$Q$51,0))</f>
        <v>-27.907128105419115</v>
      </c>
      <c r="N4463">
        <f>INDEX('[1]Traitement outputs (2)'!$B$34:$Q$38,MATCH(70,'[1]Traitement outputs (2)'!$A$34:$A$38,0),MATCH(C4463,'[1]Traitement outputs (2)'!$B$33:$Q$33,0))</f>
        <v>-87.65601603539298</v>
      </c>
      <c r="O4463">
        <f>INDEX('[1]Traitement outputs (2)'!$B$58:$Q$63,MATCH(70,'[1]Traitement outputs (2)'!$A$58:$A$63,0),MATCH(C4463,'[1]Traitement outputs (2)'!$B$58:$Q$58,0))</f>
        <v>27.907128104236733</v>
      </c>
      <c r="P4463">
        <f>INDEX('[1]Traitement outputs (2)'!$B$41:$Q$45,MATCH(70,'[1]Traitement outputs (2)'!$A$41:$A$45,0),MATCH(C4463,'[1]Traitement outputs (2)'!$B$40:$Q$40,0))</f>
        <v>158.03405896601754</v>
      </c>
      <c r="Q4463">
        <f>IF(K4463&lt;30,INDEX('[1]Traitement outputs (2)'!$B$51:$Q$63,MATCH(70,'[1]Traitement outputs (2)'!$A$51:$A$63,0),MATCH(C4463,'[1]Traitement outputs (2)'!$B$51:$Q$51,0)),INDEX('[1]Traitement outputs (2)'!$B$34:$Q$38,MATCH(70,'[1]Traitement outputs (2)'!$A$34:$A$38,0),MATCH(C4463,'[1]Traitement outputs (2)'!$B$33:$Q$33,0)))</f>
        <v>-27.907128105419115</v>
      </c>
      <c r="R4463">
        <f>IF(K4463&lt;30,INDEX('[1]Traitement outputs (2)'!$B$58:$Q$63,MATCH(70,'[1]Traitement outputs (2)'!$A$58:$A$63,0),MATCH(C4463,'[1]Traitement outputs (2)'!$B$58:$Q$58,0)),INDEX('[1]Traitement outputs (2)'!$B$41:$Q$45,MATCH(70,'[1]Traitement outputs (2)'!$A$41:$A$45,0),MATCH(C4463,'[1]Traitement outputs (2)'!$B$40:$Q$40,0)))</f>
        <v>27.907128104236733</v>
      </c>
      <c r="T4463">
        <f t="shared" si="416"/>
        <v>-3240.8212983285953</v>
      </c>
      <c r="U4463">
        <f t="shared" si="417"/>
        <v>3240.8212981912866</v>
      </c>
      <c r="X4463">
        <f t="shared" si="418"/>
        <v>7.8364679403255921E-2</v>
      </c>
      <c r="Y4463">
        <f t="shared" si="419"/>
        <v>6.5433390996103388E-2</v>
      </c>
    </row>
    <row r="4464" spans="1:25" x14ac:dyDescent="0.35">
      <c r="A4464" s="1">
        <v>34885.916666666664</v>
      </c>
      <c r="B4464">
        <v>16.0002</v>
      </c>
      <c r="C4464">
        <f>_xlfn.IFNA(HLOOKUP(B4464,'[1]Traitement outputs'!$B$33:$Q$33,1,TRUE),16)</f>
        <v>16</v>
      </c>
      <c r="E4464" s="1">
        <v>34885.916666666664</v>
      </c>
      <c r="F4464">
        <v>27.663399999999999</v>
      </c>
      <c r="G4464">
        <f t="shared" si="414"/>
        <v>28</v>
      </c>
      <c r="I4464" s="1">
        <v>34885.916666666664</v>
      </c>
      <c r="J4464">
        <v>0</v>
      </c>
      <c r="K4464">
        <f t="shared" si="415"/>
        <v>0</v>
      </c>
      <c r="M4464">
        <f>INDEX('[1]Traitement outputs (2)'!$B$51:$Q$56,MATCH(70,'[1]Traitement outputs (2)'!$A$51:$A$56,0),MATCH(C4464,'[1]Traitement outputs (2)'!$B$51:$Q$51,0))</f>
        <v>-27.907128105419115</v>
      </c>
      <c r="N4464">
        <f>INDEX('[1]Traitement outputs (2)'!$B$34:$Q$38,MATCH(70,'[1]Traitement outputs (2)'!$A$34:$A$38,0),MATCH(C4464,'[1]Traitement outputs (2)'!$B$33:$Q$33,0))</f>
        <v>-87.65601603539298</v>
      </c>
      <c r="O4464">
        <f>INDEX('[1]Traitement outputs (2)'!$B$58:$Q$63,MATCH(70,'[1]Traitement outputs (2)'!$A$58:$A$63,0),MATCH(C4464,'[1]Traitement outputs (2)'!$B$58:$Q$58,0))</f>
        <v>27.907128104236733</v>
      </c>
      <c r="P4464">
        <f>INDEX('[1]Traitement outputs (2)'!$B$41:$Q$45,MATCH(70,'[1]Traitement outputs (2)'!$A$41:$A$45,0),MATCH(C4464,'[1]Traitement outputs (2)'!$B$40:$Q$40,0))</f>
        <v>158.03405896601754</v>
      </c>
      <c r="Q4464">
        <f>IF(K4464&lt;30,INDEX('[1]Traitement outputs (2)'!$B$51:$Q$63,MATCH(70,'[1]Traitement outputs (2)'!$A$51:$A$63,0),MATCH(C4464,'[1]Traitement outputs (2)'!$B$51:$Q$51,0)),INDEX('[1]Traitement outputs (2)'!$B$34:$Q$38,MATCH(70,'[1]Traitement outputs (2)'!$A$34:$A$38,0),MATCH(C4464,'[1]Traitement outputs (2)'!$B$33:$Q$33,0)))</f>
        <v>-27.907128105419115</v>
      </c>
      <c r="R4464">
        <f>IF(K4464&lt;30,INDEX('[1]Traitement outputs (2)'!$B$58:$Q$63,MATCH(70,'[1]Traitement outputs (2)'!$A$58:$A$63,0),MATCH(C4464,'[1]Traitement outputs (2)'!$B$58:$Q$58,0)),INDEX('[1]Traitement outputs (2)'!$B$41:$Q$45,MATCH(70,'[1]Traitement outputs (2)'!$A$41:$A$45,0),MATCH(C4464,'[1]Traitement outputs (2)'!$B$40:$Q$40,0)))</f>
        <v>27.907128104236733</v>
      </c>
      <c r="T4464">
        <f t="shared" si="416"/>
        <v>-3240.8212983285953</v>
      </c>
      <c r="U4464">
        <f t="shared" si="417"/>
        <v>3240.8212981912866</v>
      </c>
      <c r="X4464">
        <f t="shared" si="418"/>
        <v>7.8364679403255921E-2</v>
      </c>
      <c r="Y4464">
        <f t="shared" si="419"/>
        <v>6.5433390996103388E-2</v>
      </c>
    </row>
    <row r="4465" spans="1:25" x14ac:dyDescent="0.35">
      <c r="A4465" s="1">
        <v>34885.958333333336</v>
      </c>
      <c r="B4465">
        <v>16.0002</v>
      </c>
      <c r="C4465">
        <f>_xlfn.IFNA(HLOOKUP(B4465,'[1]Traitement outputs'!$B$33:$Q$33,1,TRUE),16)</f>
        <v>16</v>
      </c>
      <c r="E4465" s="1">
        <v>34885.958333333336</v>
      </c>
      <c r="F4465">
        <v>28.884499999999999</v>
      </c>
      <c r="G4465">
        <f t="shared" si="414"/>
        <v>29</v>
      </c>
      <c r="I4465" s="1">
        <v>34885.958333333336</v>
      </c>
      <c r="J4465">
        <v>0</v>
      </c>
      <c r="K4465">
        <f t="shared" si="415"/>
        <v>0</v>
      </c>
      <c r="M4465">
        <f>INDEX('[1]Traitement outputs (2)'!$B$51:$Q$56,MATCH(70,'[1]Traitement outputs (2)'!$A$51:$A$56,0),MATCH(C4465,'[1]Traitement outputs (2)'!$B$51:$Q$51,0))</f>
        <v>-27.907128105419115</v>
      </c>
      <c r="N4465">
        <f>INDEX('[1]Traitement outputs (2)'!$B$34:$Q$38,MATCH(70,'[1]Traitement outputs (2)'!$A$34:$A$38,0),MATCH(C4465,'[1]Traitement outputs (2)'!$B$33:$Q$33,0))</f>
        <v>-87.65601603539298</v>
      </c>
      <c r="O4465">
        <f>INDEX('[1]Traitement outputs (2)'!$B$58:$Q$63,MATCH(70,'[1]Traitement outputs (2)'!$A$58:$A$63,0),MATCH(C4465,'[1]Traitement outputs (2)'!$B$58:$Q$58,0))</f>
        <v>27.907128104236733</v>
      </c>
      <c r="P4465">
        <f>INDEX('[1]Traitement outputs (2)'!$B$41:$Q$45,MATCH(70,'[1]Traitement outputs (2)'!$A$41:$A$45,0),MATCH(C4465,'[1]Traitement outputs (2)'!$B$40:$Q$40,0))</f>
        <v>158.03405896601754</v>
      </c>
      <c r="Q4465">
        <f>IF(K4465&lt;30,INDEX('[1]Traitement outputs (2)'!$B$51:$Q$63,MATCH(70,'[1]Traitement outputs (2)'!$A$51:$A$63,0),MATCH(C4465,'[1]Traitement outputs (2)'!$B$51:$Q$51,0)),INDEX('[1]Traitement outputs (2)'!$B$34:$Q$38,MATCH(70,'[1]Traitement outputs (2)'!$A$34:$A$38,0),MATCH(C4465,'[1]Traitement outputs (2)'!$B$33:$Q$33,0)))</f>
        <v>-27.907128105419115</v>
      </c>
      <c r="R4465">
        <f>IF(K4465&lt;30,INDEX('[1]Traitement outputs (2)'!$B$58:$Q$63,MATCH(70,'[1]Traitement outputs (2)'!$A$58:$A$63,0),MATCH(C4465,'[1]Traitement outputs (2)'!$B$58:$Q$58,0)),INDEX('[1]Traitement outputs (2)'!$B$41:$Q$45,MATCH(70,'[1]Traitement outputs (2)'!$A$41:$A$45,0),MATCH(C4465,'[1]Traitement outputs (2)'!$B$40:$Q$40,0)))</f>
        <v>27.907128104236733</v>
      </c>
      <c r="T4465">
        <f t="shared" si="416"/>
        <v>-3240.8212983285953</v>
      </c>
      <c r="U4465">
        <f t="shared" si="417"/>
        <v>3240.8212981912866</v>
      </c>
      <c r="X4465">
        <f t="shared" si="418"/>
        <v>7.8364679403255921E-2</v>
      </c>
      <c r="Y4465">
        <f t="shared" si="419"/>
        <v>6.5433390996103388E-2</v>
      </c>
    </row>
    <row r="4466" spans="1:25" x14ac:dyDescent="0.35">
      <c r="A4466" s="1">
        <v>34886</v>
      </c>
      <c r="B4466">
        <v>16.0002</v>
      </c>
      <c r="C4466">
        <f>_xlfn.IFNA(HLOOKUP(B4466,'[1]Traitement outputs'!$B$33:$Q$33,1,TRUE),16)</f>
        <v>16</v>
      </c>
      <c r="E4466" s="1">
        <v>34886</v>
      </c>
      <c r="F4466">
        <v>29.374300000000002</v>
      </c>
      <c r="G4466">
        <f t="shared" si="414"/>
        <v>29</v>
      </c>
      <c r="I4466" s="1">
        <v>34886</v>
      </c>
      <c r="J4466">
        <v>0</v>
      </c>
      <c r="K4466">
        <f t="shared" si="415"/>
        <v>0</v>
      </c>
      <c r="M4466">
        <f>INDEX('[1]Traitement outputs (2)'!$B$51:$Q$56,MATCH(70,'[1]Traitement outputs (2)'!$A$51:$A$56,0),MATCH(C4466,'[1]Traitement outputs (2)'!$B$51:$Q$51,0))</f>
        <v>-27.907128105419115</v>
      </c>
      <c r="N4466">
        <f>INDEX('[1]Traitement outputs (2)'!$B$34:$Q$38,MATCH(70,'[1]Traitement outputs (2)'!$A$34:$A$38,0),MATCH(C4466,'[1]Traitement outputs (2)'!$B$33:$Q$33,0))</f>
        <v>-87.65601603539298</v>
      </c>
      <c r="O4466">
        <f>INDEX('[1]Traitement outputs (2)'!$B$58:$Q$63,MATCH(70,'[1]Traitement outputs (2)'!$A$58:$A$63,0),MATCH(C4466,'[1]Traitement outputs (2)'!$B$58:$Q$58,0))</f>
        <v>27.907128104236733</v>
      </c>
      <c r="P4466">
        <f>INDEX('[1]Traitement outputs (2)'!$B$41:$Q$45,MATCH(70,'[1]Traitement outputs (2)'!$A$41:$A$45,0),MATCH(C4466,'[1]Traitement outputs (2)'!$B$40:$Q$40,0))</f>
        <v>158.03405896601754</v>
      </c>
      <c r="Q4466">
        <f>IF(K4466&lt;30,INDEX('[1]Traitement outputs (2)'!$B$51:$Q$63,MATCH(70,'[1]Traitement outputs (2)'!$A$51:$A$63,0),MATCH(C4466,'[1]Traitement outputs (2)'!$B$51:$Q$51,0)),INDEX('[1]Traitement outputs (2)'!$B$34:$Q$38,MATCH(70,'[1]Traitement outputs (2)'!$A$34:$A$38,0),MATCH(C4466,'[1]Traitement outputs (2)'!$B$33:$Q$33,0)))</f>
        <v>-27.907128105419115</v>
      </c>
      <c r="R4466">
        <f>IF(K4466&lt;30,INDEX('[1]Traitement outputs (2)'!$B$58:$Q$63,MATCH(70,'[1]Traitement outputs (2)'!$A$58:$A$63,0),MATCH(C4466,'[1]Traitement outputs (2)'!$B$58:$Q$58,0)),INDEX('[1]Traitement outputs (2)'!$B$41:$Q$45,MATCH(70,'[1]Traitement outputs (2)'!$A$41:$A$45,0),MATCH(C4466,'[1]Traitement outputs (2)'!$B$40:$Q$40,0)))</f>
        <v>27.907128104236733</v>
      </c>
      <c r="T4466">
        <f t="shared" si="416"/>
        <v>-3240.8212983285953</v>
      </c>
      <c r="U4466">
        <f t="shared" si="417"/>
        <v>3240.8212981912866</v>
      </c>
      <c r="X4466">
        <f t="shared" si="418"/>
        <v>7.8364679403255921E-2</v>
      </c>
      <c r="Y4466">
        <f t="shared" si="419"/>
        <v>6.5433390996103388E-2</v>
      </c>
    </row>
    <row r="4467" spans="1:25" x14ac:dyDescent="0.35">
      <c r="A4467" s="1">
        <v>34886.041666666664</v>
      </c>
      <c r="B4467">
        <v>16.0002</v>
      </c>
      <c r="C4467">
        <f>_xlfn.IFNA(HLOOKUP(B4467,'[1]Traitement outputs'!$B$33:$Q$33,1,TRUE),16)</f>
        <v>16</v>
      </c>
      <c r="E4467" s="1">
        <v>34886.041666666664</v>
      </c>
      <c r="F4467">
        <v>29.454999999999998</v>
      </c>
      <c r="G4467">
        <f t="shared" si="414"/>
        <v>29</v>
      </c>
      <c r="I4467" s="1">
        <v>34886.041666666664</v>
      </c>
      <c r="J4467">
        <v>0</v>
      </c>
      <c r="K4467">
        <f t="shared" si="415"/>
        <v>0</v>
      </c>
      <c r="M4467">
        <f>INDEX('[1]Traitement outputs (2)'!$B$51:$Q$56,MATCH(70,'[1]Traitement outputs (2)'!$A$51:$A$56,0),MATCH(C4467,'[1]Traitement outputs (2)'!$B$51:$Q$51,0))</f>
        <v>-27.907128105419115</v>
      </c>
      <c r="N4467">
        <f>INDEX('[1]Traitement outputs (2)'!$B$34:$Q$38,MATCH(70,'[1]Traitement outputs (2)'!$A$34:$A$38,0),MATCH(C4467,'[1]Traitement outputs (2)'!$B$33:$Q$33,0))</f>
        <v>-87.65601603539298</v>
      </c>
      <c r="O4467">
        <f>INDEX('[1]Traitement outputs (2)'!$B$58:$Q$63,MATCH(70,'[1]Traitement outputs (2)'!$A$58:$A$63,0),MATCH(C4467,'[1]Traitement outputs (2)'!$B$58:$Q$58,0))</f>
        <v>27.907128104236733</v>
      </c>
      <c r="P4467">
        <f>INDEX('[1]Traitement outputs (2)'!$B$41:$Q$45,MATCH(70,'[1]Traitement outputs (2)'!$A$41:$A$45,0),MATCH(C4467,'[1]Traitement outputs (2)'!$B$40:$Q$40,0))</f>
        <v>158.03405896601754</v>
      </c>
      <c r="Q4467">
        <f>IF(K4467&lt;30,INDEX('[1]Traitement outputs (2)'!$B$51:$Q$63,MATCH(70,'[1]Traitement outputs (2)'!$A$51:$A$63,0),MATCH(C4467,'[1]Traitement outputs (2)'!$B$51:$Q$51,0)),INDEX('[1]Traitement outputs (2)'!$B$34:$Q$38,MATCH(70,'[1]Traitement outputs (2)'!$A$34:$A$38,0),MATCH(C4467,'[1]Traitement outputs (2)'!$B$33:$Q$33,0)))</f>
        <v>-27.907128105419115</v>
      </c>
      <c r="R4467">
        <f>IF(K4467&lt;30,INDEX('[1]Traitement outputs (2)'!$B$58:$Q$63,MATCH(70,'[1]Traitement outputs (2)'!$A$58:$A$63,0),MATCH(C4467,'[1]Traitement outputs (2)'!$B$58:$Q$58,0)),INDEX('[1]Traitement outputs (2)'!$B$41:$Q$45,MATCH(70,'[1]Traitement outputs (2)'!$A$41:$A$45,0),MATCH(C4467,'[1]Traitement outputs (2)'!$B$40:$Q$40,0)))</f>
        <v>27.907128104236733</v>
      </c>
      <c r="T4467">
        <f t="shared" si="416"/>
        <v>-3240.8212983285953</v>
      </c>
      <c r="U4467">
        <f t="shared" si="417"/>
        <v>3240.8212981912866</v>
      </c>
      <c r="X4467">
        <f t="shared" si="418"/>
        <v>7.8364679403255921E-2</v>
      </c>
      <c r="Y4467">
        <f t="shared" si="419"/>
        <v>6.5433390996103388E-2</v>
      </c>
    </row>
    <row r="4468" spans="1:25" x14ac:dyDescent="0.35">
      <c r="A4468" s="1">
        <v>34886.083333333336</v>
      </c>
      <c r="B4468">
        <v>16.0002</v>
      </c>
      <c r="C4468">
        <f>_xlfn.IFNA(HLOOKUP(B4468,'[1]Traitement outputs'!$B$33:$Q$33,1,TRUE),16)</f>
        <v>16</v>
      </c>
      <c r="E4468" s="1">
        <v>34886.083333333336</v>
      </c>
      <c r="F4468">
        <v>29.440200000000001</v>
      </c>
      <c r="G4468">
        <f t="shared" si="414"/>
        <v>29</v>
      </c>
      <c r="I4468" s="1">
        <v>34886.083333333336</v>
      </c>
      <c r="J4468">
        <v>0</v>
      </c>
      <c r="K4468">
        <f t="shared" si="415"/>
        <v>0</v>
      </c>
      <c r="M4468">
        <f>INDEX('[1]Traitement outputs (2)'!$B$51:$Q$56,MATCH(70,'[1]Traitement outputs (2)'!$A$51:$A$56,0),MATCH(C4468,'[1]Traitement outputs (2)'!$B$51:$Q$51,0))</f>
        <v>-27.907128105419115</v>
      </c>
      <c r="N4468">
        <f>INDEX('[1]Traitement outputs (2)'!$B$34:$Q$38,MATCH(70,'[1]Traitement outputs (2)'!$A$34:$A$38,0),MATCH(C4468,'[1]Traitement outputs (2)'!$B$33:$Q$33,0))</f>
        <v>-87.65601603539298</v>
      </c>
      <c r="O4468">
        <f>INDEX('[1]Traitement outputs (2)'!$B$58:$Q$63,MATCH(70,'[1]Traitement outputs (2)'!$A$58:$A$63,0),MATCH(C4468,'[1]Traitement outputs (2)'!$B$58:$Q$58,0))</f>
        <v>27.907128104236733</v>
      </c>
      <c r="P4468">
        <f>INDEX('[1]Traitement outputs (2)'!$B$41:$Q$45,MATCH(70,'[1]Traitement outputs (2)'!$A$41:$A$45,0),MATCH(C4468,'[1]Traitement outputs (2)'!$B$40:$Q$40,0))</f>
        <v>158.03405896601754</v>
      </c>
      <c r="Q4468">
        <f>IF(K4468&lt;30,INDEX('[1]Traitement outputs (2)'!$B$51:$Q$63,MATCH(70,'[1]Traitement outputs (2)'!$A$51:$A$63,0),MATCH(C4468,'[1]Traitement outputs (2)'!$B$51:$Q$51,0)),INDEX('[1]Traitement outputs (2)'!$B$34:$Q$38,MATCH(70,'[1]Traitement outputs (2)'!$A$34:$A$38,0),MATCH(C4468,'[1]Traitement outputs (2)'!$B$33:$Q$33,0)))</f>
        <v>-27.907128105419115</v>
      </c>
      <c r="R4468">
        <f>IF(K4468&lt;30,INDEX('[1]Traitement outputs (2)'!$B$58:$Q$63,MATCH(70,'[1]Traitement outputs (2)'!$A$58:$A$63,0),MATCH(C4468,'[1]Traitement outputs (2)'!$B$58:$Q$58,0)),INDEX('[1]Traitement outputs (2)'!$B$41:$Q$45,MATCH(70,'[1]Traitement outputs (2)'!$A$41:$A$45,0),MATCH(C4468,'[1]Traitement outputs (2)'!$B$40:$Q$40,0)))</f>
        <v>27.907128104236733</v>
      </c>
      <c r="T4468">
        <f t="shared" si="416"/>
        <v>-3240.8212983285953</v>
      </c>
      <c r="U4468">
        <f t="shared" si="417"/>
        <v>3240.8212981912866</v>
      </c>
      <c r="X4468">
        <f t="shared" si="418"/>
        <v>7.8364679403255921E-2</v>
      </c>
      <c r="Y4468">
        <f t="shared" si="419"/>
        <v>6.5433390996103388E-2</v>
      </c>
    </row>
    <row r="4469" spans="1:25" x14ac:dyDescent="0.35">
      <c r="A4469" s="1">
        <v>34886.125</v>
      </c>
      <c r="B4469">
        <v>16.0002</v>
      </c>
      <c r="C4469">
        <f>_xlfn.IFNA(HLOOKUP(B4469,'[1]Traitement outputs'!$B$33:$Q$33,1,TRUE),16)</f>
        <v>16</v>
      </c>
      <c r="E4469" s="1">
        <v>34886.125</v>
      </c>
      <c r="F4469">
        <v>29.524999999999999</v>
      </c>
      <c r="G4469">
        <f t="shared" si="414"/>
        <v>30</v>
      </c>
      <c r="I4469" s="1">
        <v>34886.125</v>
      </c>
      <c r="J4469">
        <v>0</v>
      </c>
      <c r="K4469">
        <f t="shared" si="415"/>
        <v>0</v>
      </c>
      <c r="M4469">
        <f>INDEX('[1]Traitement outputs (2)'!$B$51:$Q$56,MATCH(70,'[1]Traitement outputs (2)'!$A$51:$A$56,0),MATCH(C4469,'[1]Traitement outputs (2)'!$B$51:$Q$51,0))</f>
        <v>-27.907128105419115</v>
      </c>
      <c r="N4469">
        <f>INDEX('[1]Traitement outputs (2)'!$B$34:$Q$38,MATCH(70,'[1]Traitement outputs (2)'!$A$34:$A$38,0),MATCH(C4469,'[1]Traitement outputs (2)'!$B$33:$Q$33,0))</f>
        <v>-87.65601603539298</v>
      </c>
      <c r="O4469">
        <f>INDEX('[1]Traitement outputs (2)'!$B$58:$Q$63,MATCH(70,'[1]Traitement outputs (2)'!$A$58:$A$63,0),MATCH(C4469,'[1]Traitement outputs (2)'!$B$58:$Q$58,0))</f>
        <v>27.907128104236733</v>
      </c>
      <c r="P4469">
        <f>INDEX('[1]Traitement outputs (2)'!$B$41:$Q$45,MATCH(70,'[1]Traitement outputs (2)'!$A$41:$A$45,0),MATCH(C4469,'[1]Traitement outputs (2)'!$B$40:$Q$40,0))</f>
        <v>158.03405896601754</v>
      </c>
      <c r="Q4469">
        <f>IF(K4469&lt;30,INDEX('[1]Traitement outputs (2)'!$B$51:$Q$63,MATCH(70,'[1]Traitement outputs (2)'!$A$51:$A$63,0),MATCH(C4469,'[1]Traitement outputs (2)'!$B$51:$Q$51,0)),INDEX('[1]Traitement outputs (2)'!$B$34:$Q$38,MATCH(70,'[1]Traitement outputs (2)'!$A$34:$A$38,0),MATCH(C4469,'[1]Traitement outputs (2)'!$B$33:$Q$33,0)))</f>
        <v>-27.907128105419115</v>
      </c>
      <c r="R4469">
        <f>IF(K4469&lt;30,INDEX('[1]Traitement outputs (2)'!$B$58:$Q$63,MATCH(70,'[1]Traitement outputs (2)'!$A$58:$A$63,0),MATCH(C4469,'[1]Traitement outputs (2)'!$B$58:$Q$58,0)),INDEX('[1]Traitement outputs (2)'!$B$41:$Q$45,MATCH(70,'[1]Traitement outputs (2)'!$A$41:$A$45,0),MATCH(C4469,'[1]Traitement outputs (2)'!$B$40:$Q$40,0)))</f>
        <v>27.907128104236733</v>
      </c>
      <c r="T4469">
        <f t="shared" si="416"/>
        <v>-3240.8212983285953</v>
      </c>
      <c r="U4469">
        <f t="shared" si="417"/>
        <v>3240.8212981912866</v>
      </c>
      <c r="X4469">
        <f t="shared" si="418"/>
        <v>7.8364679403255921E-2</v>
      </c>
      <c r="Y4469">
        <f t="shared" si="419"/>
        <v>6.5433390996103388E-2</v>
      </c>
    </row>
    <row r="4470" spans="1:25" x14ac:dyDescent="0.35">
      <c r="A4470" s="1">
        <v>34886.166666666664</v>
      </c>
      <c r="B4470">
        <v>16.0002</v>
      </c>
      <c r="C4470">
        <f>_xlfn.IFNA(HLOOKUP(B4470,'[1]Traitement outputs'!$B$33:$Q$33,1,TRUE),16)</f>
        <v>16</v>
      </c>
      <c r="E4470" s="1">
        <v>34886.166666666664</v>
      </c>
      <c r="F4470">
        <v>29.837700000000002</v>
      </c>
      <c r="G4470">
        <f t="shared" si="414"/>
        <v>30</v>
      </c>
      <c r="I4470" s="1">
        <v>34886.166666666664</v>
      </c>
      <c r="J4470">
        <v>3060.99</v>
      </c>
      <c r="K4470">
        <f t="shared" si="415"/>
        <v>26.358577717155434</v>
      </c>
      <c r="M4470">
        <f>INDEX('[1]Traitement outputs (2)'!$B$51:$Q$56,MATCH(70,'[1]Traitement outputs (2)'!$A$51:$A$56,0),MATCH(C4470,'[1]Traitement outputs (2)'!$B$51:$Q$51,0))</f>
        <v>-27.907128105419115</v>
      </c>
      <c r="N4470">
        <f>INDEX('[1]Traitement outputs (2)'!$B$34:$Q$38,MATCH(70,'[1]Traitement outputs (2)'!$A$34:$A$38,0),MATCH(C4470,'[1]Traitement outputs (2)'!$B$33:$Q$33,0))</f>
        <v>-87.65601603539298</v>
      </c>
      <c r="O4470">
        <f>INDEX('[1]Traitement outputs (2)'!$B$58:$Q$63,MATCH(70,'[1]Traitement outputs (2)'!$A$58:$A$63,0),MATCH(C4470,'[1]Traitement outputs (2)'!$B$58:$Q$58,0))</f>
        <v>27.907128104236733</v>
      </c>
      <c r="P4470">
        <f>INDEX('[1]Traitement outputs (2)'!$B$41:$Q$45,MATCH(70,'[1]Traitement outputs (2)'!$A$41:$A$45,0),MATCH(C4470,'[1]Traitement outputs (2)'!$B$40:$Q$40,0))</f>
        <v>158.03405896601754</v>
      </c>
      <c r="Q4470">
        <f>IF(K4470&lt;30,INDEX('[1]Traitement outputs (2)'!$B$51:$Q$63,MATCH(70,'[1]Traitement outputs (2)'!$A$51:$A$63,0),MATCH(C4470,'[1]Traitement outputs (2)'!$B$51:$Q$51,0)),INDEX('[1]Traitement outputs (2)'!$B$34:$Q$38,MATCH(70,'[1]Traitement outputs (2)'!$A$34:$A$38,0),MATCH(C4470,'[1]Traitement outputs (2)'!$B$33:$Q$33,0)))</f>
        <v>-27.907128105419115</v>
      </c>
      <c r="R4470">
        <f>IF(K4470&lt;30,INDEX('[1]Traitement outputs (2)'!$B$58:$Q$63,MATCH(70,'[1]Traitement outputs (2)'!$A$58:$A$63,0),MATCH(C4470,'[1]Traitement outputs (2)'!$B$58:$Q$58,0)),INDEX('[1]Traitement outputs (2)'!$B$41:$Q$45,MATCH(70,'[1]Traitement outputs (2)'!$A$41:$A$45,0),MATCH(C4470,'[1]Traitement outputs (2)'!$B$40:$Q$40,0)))</f>
        <v>27.907128104236733</v>
      </c>
      <c r="T4470">
        <f t="shared" si="416"/>
        <v>-3240.8212983285953</v>
      </c>
      <c r="U4470">
        <f t="shared" si="417"/>
        <v>3240.8212981912866</v>
      </c>
      <c r="X4470">
        <f t="shared" si="418"/>
        <v>7.8364679403255921E-2</v>
      </c>
      <c r="Y4470">
        <f t="shared" si="419"/>
        <v>6.5433390996103388E-2</v>
      </c>
    </row>
    <row r="4471" spans="1:25" x14ac:dyDescent="0.35">
      <c r="A4471" s="1">
        <v>34886.208333333336</v>
      </c>
      <c r="B4471">
        <v>19.976299999999998</v>
      </c>
      <c r="C4471">
        <f>_xlfn.IFNA(HLOOKUP(B4471,'[1]Traitement outputs'!$B$33:$Q$33,1,TRUE),16)</f>
        <v>18</v>
      </c>
      <c r="E4471" s="1">
        <v>34886.208333333336</v>
      </c>
      <c r="F4471">
        <v>24.2818</v>
      </c>
      <c r="G4471">
        <f t="shared" si="414"/>
        <v>24</v>
      </c>
      <c r="I4471" s="1">
        <v>34886.208333333336</v>
      </c>
      <c r="J4471">
        <v>13112.9</v>
      </c>
      <c r="K4471">
        <f t="shared" si="415"/>
        <v>112.91686472261833</v>
      </c>
      <c r="M4471">
        <f>INDEX('[1]Traitement outputs (2)'!$B$51:$Q$56,MATCH(70,'[1]Traitement outputs (2)'!$A$51:$A$56,0),MATCH(C4471,'[1]Traitement outputs (2)'!$B$51:$Q$51,0))</f>
        <v>-40.563606676443541</v>
      </c>
      <c r="N4471">
        <f>INDEX('[1]Traitement outputs (2)'!$B$34:$Q$38,MATCH(70,'[1]Traitement outputs (2)'!$A$34:$A$38,0),MATCH(C4471,'[1]Traitement outputs (2)'!$B$33:$Q$33,0))</f>
        <v>-132.60751704955501</v>
      </c>
      <c r="O4471">
        <f>INDEX('[1]Traitement outputs (2)'!$B$58:$Q$63,MATCH(70,'[1]Traitement outputs (2)'!$A$58:$A$63,0),MATCH(C4471,'[1]Traitement outputs (2)'!$B$58:$Q$58,0))</f>
        <v>40.565237508304868</v>
      </c>
      <c r="P4471">
        <f>INDEX('[1]Traitement outputs (2)'!$B$41:$Q$45,MATCH(70,'[1]Traitement outputs (2)'!$A$41:$A$45,0),MATCH(C4471,'[1]Traitement outputs (2)'!$B$40:$Q$40,0))</f>
        <v>202.98564822710691</v>
      </c>
      <c r="Q4471">
        <f>IF(K4471&lt;30,INDEX('[1]Traitement outputs (2)'!$B$51:$Q$63,MATCH(70,'[1]Traitement outputs (2)'!$A$51:$A$63,0),MATCH(C4471,'[1]Traitement outputs (2)'!$B$51:$Q$51,0)),INDEX('[1]Traitement outputs (2)'!$B$34:$Q$38,MATCH(70,'[1]Traitement outputs (2)'!$A$34:$A$38,0),MATCH(C4471,'[1]Traitement outputs (2)'!$B$33:$Q$33,0)))</f>
        <v>-132.60751704955501</v>
      </c>
      <c r="R4471">
        <f>IF(K4471&lt;30,INDEX('[1]Traitement outputs (2)'!$B$58:$Q$63,MATCH(70,'[1]Traitement outputs (2)'!$A$58:$A$63,0),MATCH(C4471,'[1]Traitement outputs (2)'!$B$58:$Q$58,0)),INDEX('[1]Traitement outputs (2)'!$B$41:$Q$45,MATCH(70,'[1]Traitement outputs (2)'!$A$41:$A$45,0),MATCH(C4471,'[1]Traitement outputs (2)'!$B$40:$Q$40,0)))</f>
        <v>202.98564822710691</v>
      </c>
      <c r="T4471">
        <f t="shared" si="416"/>
        <v>-15399.551825944363</v>
      </c>
      <c r="U4471">
        <f t="shared" si="417"/>
        <v>23572.479745836052</v>
      </c>
      <c r="X4471">
        <f t="shared" si="418"/>
        <v>0.3723688629225973</v>
      </c>
      <c r="Y4471">
        <f t="shared" si="419"/>
        <v>0.47593715976189493</v>
      </c>
    </row>
    <row r="4472" spans="1:25" x14ac:dyDescent="0.35">
      <c r="A4472" s="1">
        <v>34886.25</v>
      </c>
      <c r="B4472">
        <v>20.938300000000002</v>
      </c>
      <c r="C4472">
        <f>_xlfn.IFNA(HLOOKUP(B4472,'[1]Traitement outputs'!$B$33:$Q$33,1,TRUE),16)</f>
        <v>20</v>
      </c>
      <c r="E4472" s="1">
        <v>34886.25</v>
      </c>
      <c r="F4472">
        <v>22.688199999999998</v>
      </c>
      <c r="G4472">
        <f t="shared" si="414"/>
        <v>23</v>
      </c>
      <c r="I4472" s="1">
        <v>34886.25</v>
      </c>
      <c r="J4472">
        <v>24186.9</v>
      </c>
      <c r="K4472">
        <f t="shared" si="415"/>
        <v>208.27649988633311</v>
      </c>
      <c r="M4472">
        <f>INDEX('[1]Traitement outputs (2)'!$B$51:$Q$56,MATCH(70,'[1]Traitement outputs (2)'!$A$51:$A$56,0),MATCH(C4472,'[1]Traitement outputs (2)'!$B$51:$Q$51,0))</f>
        <v>-16.864255714989046</v>
      </c>
      <c r="N4472">
        <f>INDEX('[1]Traitement outputs (2)'!$B$34:$Q$38,MATCH(70,'[1]Traitement outputs (2)'!$A$34:$A$38,0),MATCH(C4472,'[1]Traitement outputs (2)'!$B$33:$Q$33,0))</f>
        <v>-183.77989640241771</v>
      </c>
      <c r="O4472">
        <f>INDEX('[1]Traitement outputs (2)'!$B$58:$Q$63,MATCH(70,'[1]Traitement outputs (2)'!$A$58:$A$63,0),MATCH(C4472,'[1]Traitement outputs (2)'!$B$58:$Q$58,0))</f>
        <v>16.864787616041994</v>
      </c>
      <c r="P4472">
        <f>INDEX('[1]Traitement outputs (2)'!$B$41:$Q$45,MATCH(70,'[1]Traitement outputs (2)'!$A$41:$A$45,0),MATCH(C4472,'[1]Traitement outputs (2)'!$B$40:$Q$40,0))</f>
        <v>254.15803075879367</v>
      </c>
      <c r="Q4472">
        <f>IF(K4472&lt;30,INDEX('[1]Traitement outputs (2)'!$B$51:$Q$63,MATCH(70,'[1]Traitement outputs (2)'!$A$51:$A$63,0),MATCH(C4472,'[1]Traitement outputs (2)'!$B$51:$Q$51,0)),INDEX('[1]Traitement outputs (2)'!$B$34:$Q$38,MATCH(70,'[1]Traitement outputs (2)'!$A$34:$A$38,0),MATCH(C4472,'[1]Traitement outputs (2)'!$B$33:$Q$33,0)))</f>
        <v>-183.77989640241771</v>
      </c>
      <c r="R4472">
        <f>IF(K4472&lt;30,INDEX('[1]Traitement outputs (2)'!$B$58:$Q$63,MATCH(70,'[1]Traitement outputs (2)'!$A$58:$A$63,0),MATCH(C4472,'[1]Traitement outputs (2)'!$B$58:$Q$58,0)),INDEX('[1]Traitement outputs (2)'!$B$41:$Q$45,MATCH(70,'[1]Traitement outputs (2)'!$A$41:$A$45,0),MATCH(C4472,'[1]Traitement outputs (2)'!$B$40:$Q$40,0)))</f>
        <v>254.15803075879367</v>
      </c>
      <c r="T4472">
        <f t="shared" si="416"/>
        <v>-21342.138833337085</v>
      </c>
      <c r="U4472">
        <f t="shared" si="417"/>
        <v>29515.067122381799</v>
      </c>
      <c r="X4472">
        <f t="shared" si="418"/>
        <v>0.51606358805306241</v>
      </c>
      <c r="Y4472">
        <f t="shared" si="419"/>
        <v>0.59592021577150611</v>
      </c>
    </row>
    <row r="4473" spans="1:25" x14ac:dyDescent="0.35">
      <c r="A4473" s="1">
        <v>34886.291666666664</v>
      </c>
      <c r="B4473">
        <v>22.995799999999999</v>
      </c>
      <c r="C4473">
        <f>_xlfn.IFNA(HLOOKUP(B4473,'[1]Traitement outputs'!$B$33:$Q$33,1,TRUE),16)</f>
        <v>22</v>
      </c>
      <c r="E4473" s="1">
        <v>34886.291666666664</v>
      </c>
      <c r="F4473">
        <v>23.450500000000002</v>
      </c>
      <c r="G4473">
        <f t="shared" si="414"/>
        <v>23</v>
      </c>
      <c r="I4473" s="1">
        <v>34886.291666666664</v>
      </c>
      <c r="J4473">
        <v>31079.7</v>
      </c>
      <c r="K4473">
        <f t="shared" si="415"/>
        <v>267.63128526257054</v>
      </c>
      <c r="M4473">
        <f>INDEX('[1]Traitement outputs (2)'!$B$51:$Q$56,MATCH(70,'[1]Traitement outputs (2)'!$A$51:$A$56,0),MATCH(C4473,'[1]Traitement outputs (2)'!$B$51:$Q$51,0))</f>
        <v>-79.342574701900858</v>
      </c>
      <c r="N4473">
        <f>INDEX('[1]Traitement outputs (2)'!$B$34:$Q$38,MATCH(70,'[1]Traitement outputs (2)'!$A$34:$A$38,0),MATCH(C4473,'[1]Traitement outputs (2)'!$B$33:$Q$33,0))</f>
        <v>-237.95145474030227</v>
      </c>
      <c r="O4473">
        <f>INDEX('[1]Traitement outputs (2)'!$B$58:$Q$63,MATCH(70,'[1]Traitement outputs (2)'!$A$58:$A$63,0),MATCH(C4473,'[1]Traitement outputs (2)'!$B$58:$Q$58,0))</f>
        <v>79.34249368302325</v>
      </c>
      <c r="P4473">
        <f>INDEX('[1]Traitement outputs (2)'!$B$41:$Q$45,MATCH(70,'[1]Traitement outputs (2)'!$A$41:$A$45,0),MATCH(C4473,'[1]Traitement outputs (2)'!$B$40:$Q$40,0))</f>
        <v>308.329590329962</v>
      </c>
      <c r="Q4473">
        <f>IF(K4473&lt;30,INDEX('[1]Traitement outputs (2)'!$B$51:$Q$63,MATCH(70,'[1]Traitement outputs (2)'!$A$51:$A$63,0),MATCH(C4473,'[1]Traitement outputs (2)'!$B$51:$Q$51,0)),INDEX('[1]Traitement outputs (2)'!$B$34:$Q$38,MATCH(70,'[1]Traitement outputs (2)'!$A$34:$A$38,0),MATCH(C4473,'[1]Traitement outputs (2)'!$B$33:$Q$33,0)))</f>
        <v>-237.95145474030227</v>
      </c>
      <c r="R4473">
        <f>IF(K4473&lt;30,INDEX('[1]Traitement outputs (2)'!$B$58:$Q$63,MATCH(70,'[1]Traitement outputs (2)'!$A$58:$A$63,0),MATCH(C4473,'[1]Traitement outputs (2)'!$B$58:$Q$58,0)),INDEX('[1]Traitement outputs (2)'!$B$41:$Q$45,MATCH(70,'[1]Traitement outputs (2)'!$A$41:$A$45,0),MATCH(C4473,'[1]Traitement outputs (2)'!$B$40:$Q$40,0)))</f>
        <v>308.329590329962</v>
      </c>
      <c r="T4473">
        <f t="shared" si="416"/>
        <v>-27633.016897245612</v>
      </c>
      <c r="U4473">
        <f t="shared" si="417"/>
        <v>35805.94532951009</v>
      </c>
      <c r="X4473">
        <f t="shared" si="418"/>
        <v>0.66818016507550282</v>
      </c>
      <c r="Y4473">
        <f t="shared" si="419"/>
        <v>0.72293539358017622</v>
      </c>
    </row>
    <row r="4474" spans="1:25" x14ac:dyDescent="0.35">
      <c r="A4474" s="1">
        <v>34886.333333333336</v>
      </c>
      <c r="B4474">
        <v>23.2302</v>
      </c>
      <c r="C4474">
        <f>_xlfn.IFNA(HLOOKUP(B4474,'[1]Traitement outputs'!$B$33:$Q$33,1,TRUE),16)</f>
        <v>22</v>
      </c>
      <c r="E4474" s="1">
        <v>34886.333333333336</v>
      </c>
      <c r="F4474">
        <v>31.9619</v>
      </c>
      <c r="G4474">
        <f t="shared" si="414"/>
        <v>32</v>
      </c>
      <c r="I4474" s="1">
        <v>34886.333333333336</v>
      </c>
      <c r="J4474">
        <v>32500.1</v>
      </c>
      <c r="K4474">
        <f t="shared" si="415"/>
        <v>279.86253194728613</v>
      </c>
      <c r="M4474">
        <f>INDEX('[1]Traitement outputs (2)'!$B$51:$Q$56,MATCH(70,'[1]Traitement outputs (2)'!$A$51:$A$56,0),MATCH(C4474,'[1]Traitement outputs (2)'!$B$51:$Q$51,0))</f>
        <v>-79.342574701900858</v>
      </c>
      <c r="N4474">
        <f>INDEX('[1]Traitement outputs (2)'!$B$34:$Q$38,MATCH(70,'[1]Traitement outputs (2)'!$A$34:$A$38,0),MATCH(C4474,'[1]Traitement outputs (2)'!$B$33:$Q$33,0))</f>
        <v>-237.95145474030227</v>
      </c>
      <c r="O4474">
        <f>INDEX('[1]Traitement outputs (2)'!$B$58:$Q$63,MATCH(70,'[1]Traitement outputs (2)'!$A$58:$A$63,0),MATCH(C4474,'[1]Traitement outputs (2)'!$B$58:$Q$58,0))</f>
        <v>79.34249368302325</v>
      </c>
      <c r="P4474">
        <f>INDEX('[1]Traitement outputs (2)'!$B$41:$Q$45,MATCH(70,'[1]Traitement outputs (2)'!$A$41:$A$45,0),MATCH(C4474,'[1]Traitement outputs (2)'!$B$40:$Q$40,0))</f>
        <v>308.329590329962</v>
      </c>
      <c r="Q4474">
        <f>IF(K4474&lt;30,INDEX('[1]Traitement outputs (2)'!$B$51:$Q$63,MATCH(70,'[1]Traitement outputs (2)'!$A$51:$A$63,0),MATCH(C4474,'[1]Traitement outputs (2)'!$B$51:$Q$51,0)),INDEX('[1]Traitement outputs (2)'!$B$34:$Q$38,MATCH(70,'[1]Traitement outputs (2)'!$A$34:$A$38,0),MATCH(C4474,'[1]Traitement outputs (2)'!$B$33:$Q$33,0)))</f>
        <v>-237.95145474030227</v>
      </c>
      <c r="R4474">
        <f>IF(K4474&lt;30,INDEX('[1]Traitement outputs (2)'!$B$58:$Q$63,MATCH(70,'[1]Traitement outputs (2)'!$A$58:$A$63,0),MATCH(C4474,'[1]Traitement outputs (2)'!$B$58:$Q$58,0)),INDEX('[1]Traitement outputs (2)'!$B$41:$Q$45,MATCH(70,'[1]Traitement outputs (2)'!$A$41:$A$45,0),MATCH(C4474,'[1]Traitement outputs (2)'!$B$40:$Q$40,0)))</f>
        <v>308.329590329962</v>
      </c>
      <c r="T4474">
        <f t="shared" si="416"/>
        <v>-27633.016897245612</v>
      </c>
      <c r="U4474">
        <f t="shared" si="417"/>
        <v>35805.94532951009</v>
      </c>
      <c r="X4474">
        <f t="shared" si="418"/>
        <v>0.66818016507550282</v>
      </c>
      <c r="Y4474">
        <f t="shared" si="419"/>
        <v>0.72293539358017622</v>
      </c>
    </row>
    <row r="4475" spans="1:25" x14ac:dyDescent="0.35">
      <c r="A4475" s="1">
        <v>34886.375</v>
      </c>
      <c r="B4475">
        <v>23.535</v>
      </c>
      <c r="C4475">
        <f>_xlfn.IFNA(HLOOKUP(B4475,'[1]Traitement outputs'!$B$33:$Q$33,1,TRUE),16)</f>
        <v>22</v>
      </c>
      <c r="E4475" s="1">
        <v>34886.375</v>
      </c>
      <c r="F4475">
        <v>33.76</v>
      </c>
      <c r="G4475">
        <f t="shared" si="414"/>
        <v>34</v>
      </c>
      <c r="I4475" s="1">
        <v>34886.375</v>
      </c>
      <c r="J4475">
        <v>33377.199999999997</v>
      </c>
      <c r="K4475">
        <f t="shared" si="415"/>
        <v>287.41535260848298</v>
      </c>
      <c r="M4475">
        <f>INDEX('[1]Traitement outputs (2)'!$B$51:$Q$56,MATCH(70,'[1]Traitement outputs (2)'!$A$51:$A$56,0),MATCH(C4475,'[1]Traitement outputs (2)'!$B$51:$Q$51,0))</f>
        <v>-79.342574701900858</v>
      </c>
      <c r="N4475">
        <f>INDEX('[1]Traitement outputs (2)'!$B$34:$Q$38,MATCH(70,'[1]Traitement outputs (2)'!$A$34:$A$38,0),MATCH(C4475,'[1]Traitement outputs (2)'!$B$33:$Q$33,0))</f>
        <v>-237.95145474030227</v>
      </c>
      <c r="O4475">
        <f>INDEX('[1]Traitement outputs (2)'!$B$58:$Q$63,MATCH(70,'[1]Traitement outputs (2)'!$A$58:$A$63,0),MATCH(C4475,'[1]Traitement outputs (2)'!$B$58:$Q$58,0))</f>
        <v>79.34249368302325</v>
      </c>
      <c r="P4475">
        <f>INDEX('[1]Traitement outputs (2)'!$B$41:$Q$45,MATCH(70,'[1]Traitement outputs (2)'!$A$41:$A$45,0),MATCH(C4475,'[1]Traitement outputs (2)'!$B$40:$Q$40,0))</f>
        <v>308.329590329962</v>
      </c>
      <c r="Q4475">
        <f>IF(K4475&lt;30,INDEX('[1]Traitement outputs (2)'!$B$51:$Q$63,MATCH(70,'[1]Traitement outputs (2)'!$A$51:$A$63,0),MATCH(C4475,'[1]Traitement outputs (2)'!$B$51:$Q$51,0)),INDEX('[1]Traitement outputs (2)'!$B$34:$Q$38,MATCH(70,'[1]Traitement outputs (2)'!$A$34:$A$38,0),MATCH(C4475,'[1]Traitement outputs (2)'!$B$33:$Q$33,0)))</f>
        <v>-237.95145474030227</v>
      </c>
      <c r="R4475">
        <f>IF(K4475&lt;30,INDEX('[1]Traitement outputs (2)'!$B$58:$Q$63,MATCH(70,'[1]Traitement outputs (2)'!$A$58:$A$63,0),MATCH(C4475,'[1]Traitement outputs (2)'!$B$58:$Q$58,0)),INDEX('[1]Traitement outputs (2)'!$B$41:$Q$45,MATCH(70,'[1]Traitement outputs (2)'!$A$41:$A$45,0),MATCH(C4475,'[1]Traitement outputs (2)'!$B$40:$Q$40,0)))</f>
        <v>308.329590329962</v>
      </c>
      <c r="T4475">
        <f t="shared" si="416"/>
        <v>-27633.016897245612</v>
      </c>
      <c r="U4475">
        <f t="shared" si="417"/>
        <v>35805.94532951009</v>
      </c>
      <c r="X4475">
        <f t="shared" si="418"/>
        <v>0.66818016507550282</v>
      </c>
      <c r="Y4475">
        <f t="shared" si="419"/>
        <v>0.72293539358017622</v>
      </c>
    </row>
    <row r="4476" spans="1:25" x14ac:dyDescent="0.35">
      <c r="A4476" s="1">
        <v>34886.416666666664</v>
      </c>
      <c r="B4476">
        <v>23.983599999999999</v>
      </c>
      <c r="C4476">
        <f>_xlfn.IFNA(HLOOKUP(B4476,'[1]Traitement outputs'!$B$33:$Q$33,1,TRUE),16)</f>
        <v>22</v>
      </c>
      <c r="E4476" s="1">
        <v>34886.416666666664</v>
      </c>
      <c r="F4476">
        <v>31.645600000000002</v>
      </c>
      <c r="G4476">
        <f t="shared" si="414"/>
        <v>32</v>
      </c>
      <c r="I4476" s="1">
        <v>34886.416666666664</v>
      </c>
      <c r="J4476">
        <v>35984.199999999997</v>
      </c>
      <c r="K4476">
        <f t="shared" si="415"/>
        <v>309.86456417357277</v>
      </c>
      <c r="M4476">
        <f>INDEX('[1]Traitement outputs (2)'!$B$51:$Q$56,MATCH(70,'[1]Traitement outputs (2)'!$A$51:$A$56,0),MATCH(C4476,'[1]Traitement outputs (2)'!$B$51:$Q$51,0))</f>
        <v>-79.342574701900858</v>
      </c>
      <c r="N4476">
        <f>INDEX('[1]Traitement outputs (2)'!$B$34:$Q$38,MATCH(70,'[1]Traitement outputs (2)'!$A$34:$A$38,0),MATCH(C4476,'[1]Traitement outputs (2)'!$B$33:$Q$33,0))</f>
        <v>-237.95145474030227</v>
      </c>
      <c r="O4476">
        <f>INDEX('[1]Traitement outputs (2)'!$B$58:$Q$63,MATCH(70,'[1]Traitement outputs (2)'!$A$58:$A$63,0),MATCH(C4476,'[1]Traitement outputs (2)'!$B$58:$Q$58,0))</f>
        <v>79.34249368302325</v>
      </c>
      <c r="P4476">
        <f>INDEX('[1]Traitement outputs (2)'!$B$41:$Q$45,MATCH(70,'[1]Traitement outputs (2)'!$A$41:$A$45,0),MATCH(C4476,'[1]Traitement outputs (2)'!$B$40:$Q$40,0))</f>
        <v>308.329590329962</v>
      </c>
      <c r="Q4476">
        <f>IF(K4476&lt;30,INDEX('[1]Traitement outputs (2)'!$B$51:$Q$63,MATCH(70,'[1]Traitement outputs (2)'!$A$51:$A$63,0),MATCH(C4476,'[1]Traitement outputs (2)'!$B$51:$Q$51,0)),INDEX('[1]Traitement outputs (2)'!$B$34:$Q$38,MATCH(70,'[1]Traitement outputs (2)'!$A$34:$A$38,0),MATCH(C4476,'[1]Traitement outputs (2)'!$B$33:$Q$33,0)))</f>
        <v>-237.95145474030227</v>
      </c>
      <c r="R4476">
        <f>IF(K4476&lt;30,INDEX('[1]Traitement outputs (2)'!$B$58:$Q$63,MATCH(70,'[1]Traitement outputs (2)'!$A$58:$A$63,0),MATCH(C4476,'[1]Traitement outputs (2)'!$B$58:$Q$58,0)),INDEX('[1]Traitement outputs (2)'!$B$41:$Q$45,MATCH(70,'[1]Traitement outputs (2)'!$A$41:$A$45,0),MATCH(C4476,'[1]Traitement outputs (2)'!$B$40:$Q$40,0)))</f>
        <v>308.329590329962</v>
      </c>
      <c r="T4476">
        <f t="shared" si="416"/>
        <v>-27633.016897245612</v>
      </c>
      <c r="U4476">
        <f t="shared" si="417"/>
        <v>35805.94532951009</v>
      </c>
      <c r="X4476">
        <f t="shared" si="418"/>
        <v>0.66818016507550282</v>
      </c>
      <c r="Y4476">
        <f t="shared" si="419"/>
        <v>0.72293539358017622</v>
      </c>
    </row>
    <row r="4477" spans="1:25" x14ac:dyDescent="0.35">
      <c r="A4477" s="1">
        <v>34886.458333333336</v>
      </c>
      <c r="B4477">
        <v>24.0428</v>
      </c>
      <c r="C4477">
        <f>_xlfn.IFNA(HLOOKUP(B4477,'[1]Traitement outputs'!$B$33:$Q$33,1,TRUE),16)</f>
        <v>24</v>
      </c>
      <c r="E4477" s="1">
        <v>34886.458333333336</v>
      </c>
      <c r="F4477">
        <v>34.1008</v>
      </c>
      <c r="G4477">
        <f t="shared" si="414"/>
        <v>34</v>
      </c>
      <c r="I4477" s="1">
        <v>34886.458333333336</v>
      </c>
      <c r="J4477">
        <v>38743.800000000003</v>
      </c>
      <c r="K4477">
        <f t="shared" si="415"/>
        <v>333.62783392233456</v>
      </c>
      <c r="M4477">
        <f>INDEX('[1]Traitement outputs (2)'!$B$51:$Q$56,MATCH(70,'[1]Traitement outputs (2)'!$A$51:$A$56,0),MATCH(C4477,'[1]Traitement outputs (2)'!$B$51:$Q$51,0))</f>
        <v>-100.03024221653476</v>
      </c>
      <c r="N4477">
        <f>INDEX('[1]Traitement outputs (2)'!$B$34:$Q$38,MATCH(70,'[1]Traitement outputs (2)'!$A$34:$A$38,0),MATCH(C4477,'[1]Traitement outputs (2)'!$B$33:$Q$33,0))</f>
        <v>-289.85023259609778</v>
      </c>
      <c r="O4477">
        <f>INDEX('[1]Traitement outputs (2)'!$B$58:$Q$63,MATCH(70,'[1]Traitement outputs (2)'!$A$58:$A$63,0),MATCH(C4477,'[1]Traitement outputs (2)'!$B$58:$Q$58,0))</f>
        <v>100.02982552915192</v>
      </c>
      <c r="P4477">
        <f>INDEX('[1]Traitement outputs (2)'!$B$41:$Q$45,MATCH(70,'[1]Traitement outputs (2)'!$A$41:$A$45,0),MATCH(C4477,'[1]Traitement outputs (2)'!$B$40:$Q$40,0))</f>
        <v>360.22836590796732</v>
      </c>
      <c r="Q4477">
        <f>IF(K4477&lt;30,INDEX('[1]Traitement outputs (2)'!$B$51:$Q$63,MATCH(70,'[1]Traitement outputs (2)'!$A$51:$A$63,0),MATCH(C4477,'[1]Traitement outputs (2)'!$B$51:$Q$51,0)),INDEX('[1]Traitement outputs (2)'!$B$34:$Q$38,MATCH(70,'[1]Traitement outputs (2)'!$A$34:$A$38,0),MATCH(C4477,'[1]Traitement outputs (2)'!$B$33:$Q$33,0)))</f>
        <v>-289.85023259609778</v>
      </c>
      <c r="R4477">
        <f>IF(K4477&lt;30,INDEX('[1]Traitement outputs (2)'!$B$58:$Q$63,MATCH(70,'[1]Traitement outputs (2)'!$A$58:$A$63,0),MATCH(C4477,'[1]Traitement outputs (2)'!$B$58:$Q$58,0)),INDEX('[1]Traitement outputs (2)'!$B$41:$Q$45,MATCH(70,'[1]Traitement outputs (2)'!$A$41:$A$45,0),MATCH(C4477,'[1]Traitement outputs (2)'!$B$40:$Q$40,0)))</f>
        <v>360.22836590796732</v>
      </c>
      <c r="T4477">
        <f t="shared" si="416"/>
        <v>-33659.959691105723</v>
      </c>
      <c r="U4477">
        <f t="shared" si="417"/>
        <v>41832.887858853152</v>
      </c>
      <c r="X4477">
        <f t="shared" si="418"/>
        <v>0.81391465530061724</v>
      </c>
      <c r="Y4477">
        <f t="shared" si="419"/>
        <v>0.84462161159338311</v>
      </c>
    </row>
    <row r="4478" spans="1:25" x14ac:dyDescent="0.35">
      <c r="A4478" s="1">
        <v>34886.5</v>
      </c>
      <c r="B4478">
        <v>24.221299999999999</v>
      </c>
      <c r="C4478">
        <f>_xlfn.IFNA(HLOOKUP(B4478,'[1]Traitement outputs'!$B$33:$Q$33,1,TRUE),16)</f>
        <v>24</v>
      </c>
      <c r="E4478" s="1">
        <v>34886.5</v>
      </c>
      <c r="F4478">
        <v>35.3277</v>
      </c>
      <c r="G4478">
        <f t="shared" si="414"/>
        <v>35</v>
      </c>
      <c r="I4478" s="1">
        <v>34886.5</v>
      </c>
      <c r="J4478">
        <v>37891.800000000003</v>
      </c>
      <c r="K4478">
        <f t="shared" si="415"/>
        <v>326.29115258230519</v>
      </c>
      <c r="M4478">
        <f>INDEX('[1]Traitement outputs (2)'!$B$51:$Q$56,MATCH(70,'[1]Traitement outputs (2)'!$A$51:$A$56,0),MATCH(C4478,'[1]Traitement outputs (2)'!$B$51:$Q$51,0))</f>
        <v>-100.03024221653476</v>
      </c>
      <c r="N4478">
        <f>INDEX('[1]Traitement outputs (2)'!$B$34:$Q$38,MATCH(70,'[1]Traitement outputs (2)'!$A$34:$A$38,0),MATCH(C4478,'[1]Traitement outputs (2)'!$B$33:$Q$33,0))</f>
        <v>-289.85023259609778</v>
      </c>
      <c r="O4478">
        <f>INDEX('[1]Traitement outputs (2)'!$B$58:$Q$63,MATCH(70,'[1]Traitement outputs (2)'!$A$58:$A$63,0),MATCH(C4478,'[1]Traitement outputs (2)'!$B$58:$Q$58,0))</f>
        <v>100.02982552915192</v>
      </c>
      <c r="P4478">
        <f>INDEX('[1]Traitement outputs (2)'!$B$41:$Q$45,MATCH(70,'[1]Traitement outputs (2)'!$A$41:$A$45,0),MATCH(C4478,'[1]Traitement outputs (2)'!$B$40:$Q$40,0))</f>
        <v>360.22836590796732</v>
      </c>
      <c r="Q4478">
        <f>IF(K4478&lt;30,INDEX('[1]Traitement outputs (2)'!$B$51:$Q$63,MATCH(70,'[1]Traitement outputs (2)'!$A$51:$A$63,0),MATCH(C4478,'[1]Traitement outputs (2)'!$B$51:$Q$51,0)),INDEX('[1]Traitement outputs (2)'!$B$34:$Q$38,MATCH(70,'[1]Traitement outputs (2)'!$A$34:$A$38,0),MATCH(C4478,'[1]Traitement outputs (2)'!$B$33:$Q$33,0)))</f>
        <v>-289.85023259609778</v>
      </c>
      <c r="R4478">
        <f>IF(K4478&lt;30,INDEX('[1]Traitement outputs (2)'!$B$58:$Q$63,MATCH(70,'[1]Traitement outputs (2)'!$A$58:$A$63,0),MATCH(C4478,'[1]Traitement outputs (2)'!$B$58:$Q$58,0)),INDEX('[1]Traitement outputs (2)'!$B$41:$Q$45,MATCH(70,'[1]Traitement outputs (2)'!$A$41:$A$45,0),MATCH(C4478,'[1]Traitement outputs (2)'!$B$40:$Q$40,0)))</f>
        <v>360.22836590796732</v>
      </c>
      <c r="T4478">
        <f t="shared" si="416"/>
        <v>-33659.959691105723</v>
      </c>
      <c r="U4478">
        <f t="shared" si="417"/>
        <v>41832.887858853152</v>
      </c>
      <c r="X4478">
        <f t="shared" si="418"/>
        <v>0.81391465530061724</v>
      </c>
      <c r="Y4478">
        <f t="shared" si="419"/>
        <v>0.84462161159338311</v>
      </c>
    </row>
    <row r="4479" spans="1:25" x14ac:dyDescent="0.35">
      <c r="A4479" s="1">
        <v>34886.541666666664</v>
      </c>
      <c r="B4479">
        <v>24.165600000000001</v>
      </c>
      <c r="C4479">
        <f>_xlfn.IFNA(HLOOKUP(B4479,'[1]Traitement outputs'!$B$33:$Q$33,1,TRUE),16)</f>
        <v>24</v>
      </c>
      <c r="E4479" s="1">
        <v>34886.541666666664</v>
      </c>
      <c r="F4479">
        <v>34.544199999999996</v>
      </c>
      <c r="G4479">
        <f t="shared" si="414"/>
        <v>35</v>
      </c>
      <c r="I4479" s="1">
        <v>34886.541666666664</v>
      </c>
      <c r="J4479">
        <v>39525.800000000003</v>
      </c>
      <c r="K4479">
        <f t="shared" si="415"/>
        <v>340.36173627902815</v>
      </c>
      <c r="M4479">
        <f>INDEX('[1]Traitement outputs (2)'!$B$51:$Q$56,MATCH(70,'[1]Traitement outputs (2)'!$A$51:$A$56,0),MATCH(C4479,'[1]Traitement outputs (2)'!$B$51:$Q$51,0))</f>
        <v>-100.03024221653476</v>
      </c>
      <c r="N4479">
        <f>INDEX('[1]Traitement outputs (2)'!$B$34:$Q$38,MATCH(70,'[1]Traitement outputs (2)'!$A$34:$A$38,0),MATCH(C4479,'[1]Traitement outputs (2)'!$B$33:$Q$33,0))</f>
        <v>-289.85023259609778</v>
      </c>
      <c r="O4479">
        <f>INDEX('[1]Traitement outputs (2)'!$B$58:$Q$63,MATCH(70,'[1]Traitement outputs (2)'!$A$58:$A$63,0),MATCH(C4479,'[1]Traitement outputs (2)'!$B$58:$Q$58,0))</f>
        <v>100.02982552915192</v>
      </c>
      <c r="P4479">
        <f>INDEX('[1]Traitement outputs (2)'!$B$41:$Q$45,MATCH(70,'[1]Traitement outputs (2)'!$A$41:$A$45,0),MATCH(C4479,'[1]Traitement outputs (2)'!$B$40:$Q$40,0))</f>
        <v>360.22836590796732</v>
      </c>
      <c r="Q4479">
        <f>IF(K4479&lt;30,INDEX('[1]Traitement outputs (2)'!$B$51:$Q$63,MATCH(70,'[1]Traitement outputs (2)'!$A$51:$A$63,0),MATCH(C4479,'[1]Traitement outputs (2)'!$B$51:$Q$51,0)),INDEX('[1]Traitement outputs (2)'!$B$34:$Q$38,MATCH(70,'[1]Traitement outputs (2)'!$A$34:$A$38,0),MATCH(C4479,'[1]Traitement outputs (2)'!$B$33:$Q$33,0)))</f>
        <v>-289.85023259609778</v>
      </c>
      <c r="R4479">
        <f>IF(K4479&lt;30,INDEX('[1]Traitement outputs (2)'!$B$58:$Q$63,MATCH(70,'[1]Traitement outputs (2)'!$A$58:$A$63,0),MATCH(C4479,'[1]Traitement outputs (2)'!$B$58:$Q$58,0)),INDEX('[1]Traitement outputs (2)'!$B$41:$Q$45,MATCH(70,'[1]Traitement outputs (2)'!$A$41:$A$45,0),MATCH(C4479,'[1]Traitement outputs (2)'!$B$40:$Q$40,0)))</f>
        <v>360.22836590796732</v>
      </c>
      <c r="T4479">
        <f t="shared" si="416"/>
        <v>-33659.959691105723</v>
      </c>
      <c r="U4479">
        <f t="shared" si="417"/>
        <v>41832.887858853152</v>
      </c>
      <c r="X4479">
        <f t="shared" si="418"/>
        <v>0.81391465530061724</v>
      </c>
      <c r="Y4479">
        <f t="shared" si="419"/>
        <v>0.84462161159338311</v>
      </c>
    </row>
    <row r="4480" spans="1:25" x14ac:dyDescent="0.35">
      <c r="A4480" s="1">
        <v>34886.583333333336</v>
      </c>
      <c r="B4480">
        <v>24.314800000000002</v>
      </c>
      <c r="C4480">
        <f>_xlfn.IFNA(HLOOKUP(B4480,'[1]Traitement outputs'!$B$33:$Q$33,1,TRUE),16)</f>
        <v>24</v>
      </c>
      <c r="E4480" s="1">
        <v>34886.583333333336</v>
      </c>
      <c r="F4480">
        <v>34.811799999999998</v>
      </c>
      <c r="G4480">
        <f t="shared" si="414"/>
        <v>35</v>
      </c>
      <c r="I4480" s="1">
        <v>34886.583333333336</v>
      </c>
      <c r="J4480">
        <v>41865.300000000003</v>
      </c>
      <c r="K4480">
        <f t="shared" si="415"/>
        <v>360.50747101494204</v>
      </c>
      <c r="M4480">
        <f>INDEX('[1]Traitement outputs (2)'!$B$51:$Q$56,MATCH(70,'[1]Traitement outputs (2)'!$A$51:$A$56,0),MATCH(C4480,'[1]Traitement outputs (2)'!$B$51:$Q$51,0))</f>
        <v>-100.03024221653476</v>
      </c>
      <c r="N4480">
        <f>INDEX('[1]Traitement outputs (2)'!$B$34:$Q$38,MATCH(70,'[1]Traitement outputs (2)'!$A$34:$A$38,0),MATCH(C4480,'[1]Traitement outputs (2)'!$B$33:$Q$33,0))</f>
        <v>-289.85023259609778</v>
      </c>
      <c r="O4480">
        <f>INDEX('[1]Traitement outputs (2)'!$B$58:$Q$63,MATCH(70,'[1]Traitement outputs (2)'!$A$58:$A$63,0),MATCH(C4480,'[1]Traitement outputs (2)'!$B$58:$Q$58,0))</f>
        <v>100.02982552915192</v>
      </c>
      <c r="P4480">
        <f>INDEX('[1]Traitement outputs (2)'!$B$41:$Q$45,MATCH(70,'[1]Traitement outputs (2)'!$A$41:$A$45,0),MATCH(C4480,'[1]Traitement outputs (2)'!$B$40:$Q$40,0))</f>
        <v>360.22836590796732</v>
      </c>
      <c r="Q4480">
        <f>IF(K4480&lt;30,INDEX('[1]Traitement outputs (2)'!$B$51:$Q$63,MATCH(70,'[1]Traitement outputs (2)'!$A$51:$A$63,0),MATCH(C4480,'[1]Traitement outputs (2)'!$B$51:$Q$51,0)),INDEX('[1]Traitement outputs (2)'!$B$34:$Q$38,MATCH(70,'[1]Traitement outputs (2)'!$A$34:$A$38,0),MATCH(C4480,'[1]Traitement outputs (2)'!$B$33:$Q$33,0)))</f>
        <v>-289.85023259609778</v>
      </c>
      <c r="R4480">
        <f>IF(K4480&lt;30,INDEX('[1]Traitement outputs (2)'!$B$58:$Q$63,MATCH(70,'[1]Traitement outputs (2)'!$A$58:$A$63,0),MATCH(C4480,'[1]Traitement outputs (2)'!$B$58:$Q$58,0)),INDEX('[1]Traitement outputs (2)'!$B$41:$Q$45,MATCH(70,'[1]Traitement outputs (2)'!$A$41:$A$45,0),MATCH(C4480,'[1]Traitement outputs (2)'!$B$40:$Q$40,0)))</f>
        <v>360.22836590796732</v>
      </c>
      <c r="T4480">
        <f t="shared" si="416"/>
        <v>-33659.959691105723</v>
      </c>
      <c r="U4480">
        <f t="shared" si="417"/>
        <v>41832.887858853152</v>
      </c>
      <c r="X4480">
        <f t="shared" si="418"/>
        <v>0.81391465530061724</v>
      </c>
      <c r="Y4480">
        <f t="shared" si="419"/>
        <v>0.84462161159338311</v>
      </c>
    </row>
    <row r="4481" spans="1:25" x14ac:dyDescent="0.35">
      <c r="A4481" s="1">
        <v>34886.625</v>
      </c>
      <c r="B4481">
        <v>23.963899999999999</v>
      </c>
      <c r="C4481">
        <f>_xlfn.IFNA(HLOOKUP(B4481,'[1]Traitement outputs'!$B$33:$Q$33,1,TRUE),16)</f>
        <v>22</v>
      </c>
      <c r="E4481" s="1">
        <v>34886.625</v>
      </c>
      <c r="F4481">
        <v>35.327500000000001</v>
      </c>
      <c r="G4481">
        <f t="shared" si="414"/>
        <v>35</v>
      </c>
      <c r="I4481" s="1">
        <v>34886.625</v>
      </c>
      <c r="J4481">
        <v>38131.800000000003</v>
      </c>
      <c r="K4481">
        <f t="shared" si="415"/>
        <v>328.35782338231348</v>
      </c>
      <c r="M4481">
        <f>INDEX('[1]Traitement outputs (2)'!$B$51:$Q$56,MATCH(70,'[1]Traitement outputs (2)'!$A$51:$A$56,0),MATCH(C4481,'[1]Traitement outputs (2)'!$B$51:$Q$51,0))</f>
        <v>-79.342574701900858</v>
      </c>
      <c r="N4481">
        <f>INDEX('[1]Traitement outputs (2)'!$B$34:$Q$38,MATCH(70,'[1]Traitement outputs (2)'!$A$34:$A$38,0),MATCH(C4481,'[1]Traitement outputs (2)'!$B$33:$Q$33,0))</f>
        <v>-237.95145474030227</v>
      </c>
      <c r="O4481">
        <f>INDEX('[1]Traitement outputs (2)'!$B$58:$Q$63,MATCH(70,'[1]Traitement outputs (2)'!$A$58:$A$63,0),MATCH(C4481,'[1]Traitement outputs (2)'!$B$58:$Q$58,0))</f>
        <v>79.34249368302325</v>
      </c>
      <c r="P4481">
        <f>INDEX('[1]Traitement outputs (2)'!$B$41:$Q$45,MATCH(70,'[1]Traitement outputs (2)'!$A$41:$A$45,0),MATCH(C4481,'[1]Traitement outputs (2)'!$B$40:$Q$40,0))</f>
        <v>308.329590329962</v>
      </c>
      <c r="Q4481">
        <f>IF(K4481&lt;30,INDEX('[1]Traitement outputs (2)'!$B$51:$Q$63,MATCH(70,'[1]Traitement outputs (2)'!$A$51:$A$63,0),MATCH(C4481,'[1]Traitement outputs (2)'!$B$51:$Q$51,0)),INDEX('[1]Traitement outputs (2)'!$B$34:$Q$38,MATCH(70,'[1]Traitement outputs (2)'!$A$34:$A$38,0),MATCH(C4481,'[1]Traitement outputs (2)'!$B$33:$Q$33,0)))</f>
        <v>-237.95145474030227</v>
      </c>
      <c r="R4481">
        <f>IF(K4481&lt;30,INDEX('[1]Traitement outputs (2)'!$B$58:$Q$63,MATCH(70,'[1]Traitement outputs (2)'!$A$58:$A$63,0),MATCH(C4481,'[1]Traitement outputs (2)'!$B$58:$Q$58,0)),INDEX('[1]Traitement outputs (2)'!$B$41:$Q$45,MATCH(70,'[1]Traitement outputs (2)'!$A$41:$A$45,0),MATCH(C4481,'[1]Traitement outputs (2)'!$B$40:$Q$40,0)))</f>
        <v>308.329590329962</v>
      </c>
      <c r="T4481">
        <f t="shared" si="416"/>
        <v>-27633.016897245612</v>
      </c>
      <c r="U4481">
        <f t="shared" si="417"/>
        <v>35805.94532951009</v>
      </c>
      <c r="X4481">
        <f t="shared" si="418"/>
        <v>0.66818016507550282</v>
      </c>
      <c r="Y4481">
        <f t="shared" si="419"/>
        <v>0.72293539358017622</v>
      </c>
    </row>
    <row r="4482" spans="1:25" x14ac:dyDescent="0.35">
      <c r="A4482" s="1">
        <v>34886.666666666664</v>
      </c>
      <c r="B4482">
        <v>23.909500000000001</v>
      </c>
      <c r="C4482">
        <f>_xlfn.IFNA(HLOOKUP(B4482,'[1]Traitement outputs'!$B$33:$Q$33,1,TRUE),16)</f>
        <v>22</v>
      </c>
      <c r="E4482" s="1">
        <v>34886.666666666664</v>
      </c>
      <c r="F4482">
        <v>35.2742</v>
      </c>
      <c r="G4482">
        <f t="shared" si="414"/>
        <v>35</v>
      </c>
      <c r="I4482" s="1">
        <v>34886.666666666664</v>
      </c>
      <c r="J4482">
        <v>33307</v>
      </c>
      <c r="K4482">
        <f t="shared" si="415"/>
        <v>286.81085139948055</v>
      </c>
      <c r="M4482">
        <f>INDEX('[1]Traitement outputs (2)'!$B$51:$Q$56,MATCH(70,'[1]Traitement outputs (2)'!$A$51:$A$56,0),MATCH(C4482,'[1]Traitement outputs (2)'!$B$51:$Q$51,0))</f>
        <v>-79.342574701900858</v>
      </c>
      <c r="N4482">
        <f>INDEX('[1]Traitement outputs (2)'!$B$34:$Q$38,MATCH(70,'[1]Traitement outputs (2)'!$A$34:$A$38,0),MATCH(C4482,'[1]Traitement outputs (2)'!$B$33:$Q$33,0))</f>
        <v>-237.95145474030227</v>
      </c>
      <c r="O4482">
        <f>INDEX('[1]Traitement outputs (2)'!$B$58:$Q$63,MATCH(70,'[1]Traitement outputs (2)'!$A$58:$A$63,0),MATCH(C4482,'[1]Traitement outputs (2)'!$B$58:$Q$58,0))</f>
        <v>79.34249368302325</v>
      </c>
      <c r="P4482">
        <f>INDEX('[1]Traitement outputs (2)'!$B$41:$Q$45,MATCH(70,'[1]Traitement outputs (2)'!$A$41:$A$45,0),MATCH(C4482,'[1]Traitement outputs (2)'!$B$40:$Q$40,0))</f>
        <v>308.329590329962</v>
      </c>
      <c r="Q4482">
        <f>IF(K4482&lt;30,INDEX('[1]Traitement outputs (2)'!$B$51:$Q$63,MATCH(70,'[1]Traitement outputs (2)'!$A$51:$A$63,0),MATCH(C4482,'[1]Traitement outputs (2)'!$B$51:$Q$51,0)),INDEX('[1]Traitement outputs (2)'!$B$34:$Q$38,MATCH(70,'[1]Traitement outputs (2)'!$A$34:$A$38,0),MATCH(C4482,'[1]Traitement outputs (2)'!$B$33:$Q$33,0)))</f>
        <v>-237.95145474030227</v>
      </c>
      <c r="R4482">
        <f>IF(K4482&lt;30,INDEX('[1]Traitement outputs (2)'!$B$58:$Q$63,MATCH(70,'[1]Traitement outputs (2)'!$A$58:$A$63,0),MATCH(C4482,'[1]Traitement outputs (2)'!$B$58:$Q$58,0)),INDEX('[1]Traitement outputs (2)'!$B$41:$Q$45,MATCH(70,'[1]Traitement outputs (2)'!$A$41:$A$45,0),MATCH(C4482,'[1]Traitement outputs (2)'!$B$40:$Q$40,0)))</f>
        <v>308.329590329962</v>
      </c>
      <c r="T4482">
        <f t="shared" si="416"/>
        <v>-27633.016897245612</v>
      </c>
      <c r="U4482">
        <f t="shared" si="417"/>
        <v>35805.94532951009</v>
      </c>
      <c r="X4482">
        <f t="shared" si="418"/>
        <v>0.66818016507550282</v>
      </c>
      <c r="Y4482">
        <f t="shared" si="419"/>
        <v>0.72293539358017622</v>
      </c>
    </row>
    <row r="4483" spans="1:25" x14ac:dyDescent="0.35">
      <c r="A4483" s="1">
        <v>34886.708333333336</v>
      </c>
      <c r="B4483">
        <v>23.421099999999999</v>
      </c>
      <c r="C4483">
        <f>_xlfn.IFNA(HLOOKUP(B4483,'[1]Traitement outputs'!$B$33:$Q$33,1,TRUE),16)</f>
        <v>22</v>
      </c>
      <c r="E4483" s="1">
        <v>34886.708333333336</v>
      </c>
      <c r="F4483">
        <v>34.066499999999998</v>
      </c>
      <c r="G4483">
        <f t="shared" ref="G4483:G4546" si="420">ROUND(F4483,0)</f>
        <v>34</v>
      </c>
      <c r="I4483" s="1">
        <v>34886.708333333336</v>
      </c>
      <c r="J4483">
        <v>28433.9</v>
      </c>
      <c r="K4483">
        <f t="shared" ref="K4483:K4546" si="421">J4483/$AB$2</f>
        <v>244.84796191814607</v>
      </c>
      <c r="M4483">
        <f>INDEX('[1]Traitement outputs (2)'!$B$51:$Q$56,MATCH(70,'[1]Traitement outputs (2)'!$A$51:$A$56,0),MATCH(C4483,'[1]Traitement outputs (2)'!$B$51:$Q$51,0))</f>
        <v>-79.342574701900858</v>
      </c>
      <c r="N4483">
        <f>INDEX('[1]Traitement outputs (2)'!$B$34:$Q$38,MATCH(70,'[1]Traitement outputs (2)'!$A$34:$A$38,0),MATCH(C4483,'[1]Traitement outputs (2)'!$B$33:$Q$33,0))</f>
        <v>-237.95145474030227</v>
      </c>
      <c r="O4483">
        <f>INDEX('[1]Traitement outputs (2)'!$B$58:$Q$63,MATCH(70,'[1]Traitement outputs (2)'!$A$58:$A$63,0),MATCH(C4483,'[1]Traitement outputs (2)'!$B$58:$Q$58,0))</f>
        <v>79.34249368302325</v>
      </c>
      <c r="P4483">
        <f>INDEX('[1]Traitement outputs (2)'!$B$41:$Q$45,MATCH(70,'[1]Traitement outputs (2)'!$A$41:$A$45,0),MATCH(C4483,'[1]Traitement outputs (2)'!$B$40:$Q$40,0))</f>
        <v>308.329590329962</v>
      </c>
      <c r="Q4483">
        <f>IF(K4483&lt;30,INDEX('[1]Traitement outputs (2)'!$B$51:$Q$63,MATCH(70,'[1]Traitement outputs (2)'!$A$51:$A$63,0),MATCH(C4483,'[1]Traitement outputs (2)'!$B$51:$Q$51,0)),INDEX('[1]Traitement outputs (2)'!$B$34:$Q$38,MATCH(70,'[1]Traitement outputs (2)'!$A$34:$A$38,0),MATCH(C4483,'[1]Traitement outputs (2)'!$B$33:$Q$33,0)))</f>
        <v>-237.95145474030227</v>
      </c>
      <c r="R4483">
        <f>IF(K4483&lt;30,INDEX('[1]Traitement outputs (2)'!$B$58:$Q$63,MATCH(70,'[1]Traitement outputs (2)'!$A$58:$A$63,0),MATCH(C4483,'[1]Traitement outputs (2)'!$B$58:$Q$58,0)),INDEX('[1]Traitement outputs (2)'!$B$41:$Q$45,MATCH(70,'[1]Traitement outputs (2)'!$A$41:$A$45,0),MATCH(C4483,'[1]Traitement outputs (2)'!$B$40:$Q$40,0)))</f>
        <v>308.329590329962</v>
      </c>
      <c r="T4483">
        <f t="shared" ref="T4483:T4546" si="422">Q4483*$AB$2</f>
        <v>-27633.016897245612</v>
      </c>
      <c r="U4483">
        <f t="shared" ref="U4483:U4546" si="423">R4483*$AB$2</f>
        <v>35805.94532951009</v>
      </c>
      <c r="X4483">
        <f t="shared" ref="X4483:X4546" si="424">T4483/$V$2</f>
        <v>0.66818016507550282</v>
      </c>
      <c r="Y4483">
        <f t="shared" ref="Y4483:Y4546" si="425">U4483/$W$2</f>
        <v>0.72293539358017622</v>
      </c>
    </row>
    <row r="4484" spans="1:25" x14ac:dyDescent="0.35">
      <c r="A4484" s="1">
        <v>34886.75</v>
      </c>
      <c r="B4484">
        <v>20.363199999999999</v>
      </c>
      <c r="C4484">
        <f>_xlfn.IFNA(HLOOKUP(B4484,'[1]Traitement outputs'!$B$33:$Q$33,1,TRUE),16)</f>
        <v>20</v>
      </c>
      <c r="E4484" s="1">
        <v>34886.75</v>
      </c>
      <c r="F4484">
        <v>31.426600000000001</v>
      </c>
      <c r="G4484">
        <f t="shared" si="420"/>
        <v>31</v>
      </c>
      <c r="I4484" s="1">
        <v>34886.75</v>
      </c>
      <c r="J4484">
        <v>8774</v>
      </c>
      <c r="K4484">
        <f t="shared" si="421"/>
        <v>75.554039996968882</v>
      </c>
      <c r="M4484">
        <f>INDEX('[1]Traitement outputs (2)'!$B$51:$Q$56,MATCH(70,'[1]Traitement outputs (2)'!$A$51:$A$56,0),MATCH(C4484,'[1]Traitement outputs (2)'!$B$51:$Q$51,0))</f>
        <v>-16.864255714989046</v>
      </c>
      <c r="N4484">
        <f>INDEX('[1]Traitement outputs (2)'!$B$34:$Q$38,MATCH(70,'[1]Traitement outputs (2)'!$A$34:$A$38,0),MATCH(C4484,'[1]Traitement outputs (2)'!$B$33:$Q$33,0))</f>
        <v>-183.77989640241771</v>
      </c>
      <c r="O4484">
        <f>INDEX('[1]Traitement outputs (2)'!$B$58:$Q$63,MATCH(70,'[1]Traitement outputs (2)'!$A$58:$A$63,0),MATCH(C4484,'[1]Traitement outputs (2)'!$B$58:$Q$58,0))</f>
        <v>16.864787616041994</v>
      </c>
      <c r="P4484">
        <f>INDEX('[1]Traitement outputs (2)'!$B$41:$Q$45,MATCH(70,'[1]Traitement outputs (2)'!$A$41:$A$45,0),MATCH(C4484,'[1]Traitement outputs (2)'!$B$40:$Q$40,0))</f>
        <v>254.15803075879367</v>
      </c>
      <c r="Q4484">
        <f>IF(K4484&lt;30,INDEX('[1]Traitement outputs (2)'!$B$51:$Q$63,MATCH(70,'[1]Traitement outputs (2)'!$A$51:$A$63,0),MATCH(C4484,'[1]Traitement outputs (2)'!$B$51:$Q$51,0)),INDEX('[1]Traitement outputs (2)'!$B$34:$Q$38,MATCH(70,'[1]Traitement outputs (2)'!$A$34:$A$38,0),MATCH(C4484,'[1]Traitement outputs (2)'!$B$33:$Q$33,0)))</f>
        <v>-183.77989640241771</v>
      </c>
      <c r="R4484">
        <f>IF(K4484&lt;30,INDEX('[1]Traitement outputs (2)'!$B$58:$Q$63,MATCH(70,'[1]Traitement outputs (2)'!$A$58:$A$63,0),MATCH(C4484,'[1]Traitement outputs (2)'!$B$58:$Q$58,0)),INDEX('[1]Traitement outputs (2)'!$B$41:$Q$45,MATCH(70,'[1]Traitement outputs (2)'!$A$41:$A$45,0),MATCH(C4484,'[1]Traitement outputs (2)'!$B$40:$Q$40,0)))</f>
        <v>254.15803075879367</v>
      </c>
      <c r="T4484">
        <f t="shared" si="422"/>
        <v>-21342.138833337085</v>
      </c>
      <c r="U4484">
        <f t="shared" si="423"/>
        <v>29515.067122381799</v>
      </c>
      <c r="X4484">
        <f t="shared" si="424"/>
        <v>0.51606358805306241</v>
      </c>
      <c r="Y4484">
        <f t="shared" si="425"/>
        <v>0.59592021577150611</v>
      </c>
    </row>
    <row r="4485" spans="1:25" x14ac:dyDescent="0.35">
      <c r="A4485" s="1">
        <v>34886.791666666664</v>
      </c>
      <c r="B4485">
        <v>20.001200000000001</v>
      </c>
      <c r="C4485">
        <f>_xlfn.IFNA(HLOOKUP(B4485,'[1]Traitement outputs'!$B$33:$Q$33,1,TRUE),16)</f>
        <v>20</v>
      </c>
      <c r="E4485" s="1">
        <v>34886.791666666664</v>
      </c>
      <c r="F4485">
        <v>27.436499999999999</v>
      </c>
      <c r="G4485">
        <f t="shared" si="420"/>
        <v>27</v>
      </c>
      <c r="I4485" s="1">
        <v>34886.791666666664</v>
      </c>
      <c r="J4485">
        <v>409.86700000000002</v>
      </c>
      <c r="K4485">
        <f t="shared" si="421"/>
        <v>3.5294173366124513</v>
      </c>
      <c r="M4485">
        <f>INDEX('[1]Traitement outputs (2)'!$B$51:$Q$56,MATCH(70,'[1]Traitement outputs (2)'!$A$51:$A$56,0),MATCH(C4485,'[1]Traitement outputs (2)'!$B$51:$Q$51,0))</f>
        <v>-16.864255714989046</v>
      </c>
      <c r="N4485">
        <f>INDEX('[1]Traitement outputs (2)'!$B$34:$Q$38,MATCH(70,'[1]Traitement outputs (2)'!$A$34:$A$38,0),MATCH(C4485,'[1]Traitement outputs (2)'!$B$33:$Q$33,0))</f>
        <v>-183.77989640241771</v>
      </c>
      <c r="O4485">
        <f>INDEX('[1]Traitement outputs (2)'!$B$58:$Q$63,MATCH(70,'[1]Traitement outputs (2)'!$A$58:$A$63,0),MATCH(C4485,'[1]Traitement outputs (2)'!$B$58:$Q$58,0))</f>
        <v>16.864787616041994</v>
      </c>
      <c r="P4485">
        <f>INDEX('[1]Traitement outputs (2)'!$B$41:$Q$45,MATCH(70,'[1]Traitement outputs (2)'!$A$41:$A$45,0),MATCH(C4485,'[1]Traitement outputs (2)'!$B$40:$Q$40,0))</f>
        <v>254.15803075879367</v>
      </c>
      <c r="Q4485">
        <f>IF(K4485&lt;30,INDEX('[1]Traitement outputs (2)'!$B$51:$Q$63,MATCH(70,'[1]Traitement outputs (2)'!$A$51:$A$63,0),MATCH(C4485,'[1]Traitement outputs (2)'!$B$51:$Q$51,0)),INDEX('[1]Traitement outputs (2)'!$B$34:$Q$38,MATCH(70,'[1]Traitement outputs (2)'!$A$34:$A$38,0),MATCH(C4485,'[1]Traitement outputs (2)'!$B$33:$Q$33,0)))</f>
        <v>-16.864255714989046</v>
      </c>
      <c r="R4485">
        <f>IF(K4485&lt;30,INDEX('[1]Traitement outputs (2)'!$B$58:$Q$63,MATCH(70,'[1]Traitement outputs (2)'!$A$58:$A$63,0),MATCH(C4485,'[1]Traitement outputs (2)'!$B$58:$Q$58,0)),INDEX('[1]Traitement outputs (2)'!$B$41:$Q$45,MATCH(70,'[1]Traitement outputs (2)'!$A$41:$A$45,0),MATCH(C4485,'[1]Traitement outputs (2)'!$B$40:$Q$40,0)))</f>
        <v>16.864787616041994</v>
      </c>
      <c r="T4485">
        <f t="shared" si="422"/>
        <v>-1958.42577907482</v>
      </c>
      <c r="U4485">
        <f t="shared" si="423"/>
        <v>1958.4875481058175</v>
      </c>
      <c r="X4485">
        <f t="shared" si="424"/>
        <v>4.735571455032727E-2</v>
      </c>
      <c r="Y4485">
        <f t="shared" si="425"/>
        <v>3.954259420836595E-2</v>
      </c>
    </row>
    <row r="4486" spans="1:25" x14ac:dyDescent="0.35">
      <c r="A4486" s="1">
        <v>34886.833333333336</v>
      </c>
      <c r="B4486">
        <v>20.000800000000002</v>
      </c>
      <c r="C4486">
        <f>_xlfn.IFNA(HLOOKUP(B4486,'[1]Traitement outputs'!$B$33:$Q$33,1,TRUE),16)</f>
        <v>20</v>
      </c>
      <c r="E4486" s="1">
        <v>34886.833333333336</v>
      </c>
      <c r="F4486">
        <v>25.464500000000001</v>
      </c>
      <c r="G4486">
        <f t="shared" si="420"/>
        <v>25</v>
      </c>
      <c r="I4486" s="1">
        <v>34886.833333333336</v>
      </c>
      <c r="J4486">
        <v>0</v>
      </c>
      <c r="K4486">
        <f t="shared" si="421"/>
        <v>0</v>
      </c>
      <c r="M4486">
        <f>INDEX('[1]Traitement outputs (2)'!$B$51:$Q$56,MATCH(70,'[1]Traitement outputs (2)'!$A$51:$A$56,0),MATCH(C4486,'[1]Traitement outputs (2)'!$B$51:$Q$51,0))</f>
        <v>-16.864255714989046</v>
      </c>
      <c r="N4486">
        <f>INDEX('[1]Traitement outputs (2)'!$B$34:$Q$38,MATCH(70,'[1]Traitement outputs (2)'!$A$34:$A$38,0),MATCH(C4486,'[1]Traitement outputs (2)'!$B$33:$Q$33,0))</f>
        <v>-183.77989640241771</v>
      </c>
      <c r="O4486">
        <f>INDEX('[1]Traitement outputs (2)'!$B$58:$Q$63,MATCH(70,'[1]Traitement outputs (2)'!$A$58:$A$63,0),MATCH(C4486,'[1]Traitement outputs (2)'!$B$58:$Q$58,0))</f>
        <v>16.864787616041994</v>
      </c>
      <c r="P4486">
        <f>INDEX('[1]Traitement outputs (2)'!$B$41:$Q$45,MATCH(70,'[1]Traitement outputs (2)'!$A$41:$A$45,0),MATCH(C4486,'[1]Traitement outputs (2)'!$B$40:$Q$40,0))</f>
        <v>254.15803075879367</v>
      </c>
      <c r="Q4486">
        <f>IF(K4486&lt;30,INDEX('[1]Traitement outputs (2)'!$B$51:$Q$63,MATCH(70,'[1]Traitement outputs (2)'!$A$51:$A$63,0),MATCH(C4486,'[1]Traitement outputs (2)'!$B$51:$Q$51,0)),INDEX('[1]Traitement outputs (2)'!$B$34:$Q$38,MATCH(70,'[1]Traitement outputs (2)'!$A$34:$A$38,0),MATCH(C4486,'[1]Traitement outputs (2)'!$B$33:$Q$33,0)))</f>
        <v>-16.864255714989046</v>
      </c>
      <c r="R4486">
        <f>IF(K4486&lt;30,INDEX('[1]Traitement outputs (2)'!$B$58:$Q$63,MATCH(70,'[1]Traitement outputs (2)'!$A$58:$A$63,0),MATCH(C4486,'[1]Traitement outputs (2)'!$B$58:$Q$58,0)),INDEX('[1]Traitement outputs (2)'!$B$41:$Q$45,MATCH(70,'[1]Traitement outputs (2)'!$A$41:$A$45,0),MATCH(C4486,'[1]Traitement outputs (2)'!$B$40:$Q$40,0)))</f>
        <v>16.864787616041994</v>
      </c>
      <c r="T4486">
        <f t="shared" si="422"/>
        <v>-1958.42577907482</v>
      </c>
      <c r="U4486">
        <f t="shared" si="423"/>
        <v>1958.4875481058175</v>
      </c>
      <c r="X4486">
        <f t="shared" si="424"/>
        <v>4.735571455032727E-2</v>
      </c>
      <c r="Y4486">
        <f t="shared" si="425"/>
        <v>3.954259420836595E-2</v>
      </c>
    </row>
    <row r="4487" spans="1:25" x14ac:dyDescent="0.35">
      <c r="A4487" s="1">
        <v>34886.875</v>
      </c>
      <c r="B4487">
        <v>16.161999999999999</v>
      </c>
      <c r="C4487">
        <f>_xlfn.IFNA(HLOOKUP(B4487,'[1]Traitement outputs'!$B$33:$Q$33,1,TRUE),16)</f>
        <v>16</v>
      </c>
      <c r="E4487" s="1">
        <v>34886.875</v>
      </c>
      <c r="F4487">
        <v>30.072900000000001</v>
      </c>
      <c r="G4487">
        <f t="shared" si="420"/>
        <v>30</v>
      </c>
      <c r="I4487" s="1">
        <v>34886.875</v>
      </c>
      <c r="J4487">
        <v>0</v>
      </c>
      <c r="K4487">
        <f t="shared" si="421"/>
        <v>0</v>
      </c>
      <c r="M4487">
        <f>INDEX('[1]Traitement outputs (2)'!$B$51:$Q$56,MATCH(70,'[1]Traitement outputs (2)'!$A$51:$A$56,0),MATCH(C4487,'[1]Traitement outputs (2)'!$B$51:$Q$51,0))</f>
        <v>-27.907128105419115</v>
      </c>
      <c r="N4487">
        <f>INDEX('[1]Traitement outputs (2)'!$B$34:$Q$38,MATCH(70,'[1]Traitement outputs (2)'!$A$34:$A$38,0),MATCH(C4487,'[1]Traitement outputs (2)'!$B$33:$Q$33,0))</f>
        <v>-87.65601603539298</v>
      </c>
      <c r="O4487">
        <f>INDEX('[1]Traitement outputs (2)'!$B$58:$Q$63,MATCH(70,'[1]Traitement outputs (2)'!$A$58:$A$63,0),MATCH(C4487,'[1]Traitement outputs (2)'!$B$58:$Q$58,0))</f>
        <v>27.907128104236733</v>
      </c>
      <c r="P4487">
        <f>INDEX('[1]Traitement outputs (2)'!$B$41:$Q$45,MATCH(70,'[1]Traitement outputs (2)'!$A$41:$A$45,0),MATCH(C4487,'[1]Traitement outputs (2)'!$B$40:$Q$40,0))</f>
        <v>158.03405896601754</v>
      </c>
      <c r="Q4487">
        <f>IF(K4487&lt;30,INDEX('[1]Traitement outputs (2)'!$B$51:$Q$63,MATCH(70,'[1]Traitement outputs (2)'!$A$51:$A$63,0),MATCH(C4487,'[1]Traitement outputs (2)'!$B$51:$Q$51,0)),INDEX('[1]Traitement outputs (2)'!$B$34:$Q$38,MATCH(70,'[1]Traitement outputs (2)'!$A$34:$A$38,0),MATCH(C4487,'[1]Traitement outputs (2)'!$B$33:$Q$33,0)))</f>
        <v>-27.907128105419115</v>
      </c>
      <c r="R4487">
        <f>IF(K4487&lt;30,INDEX('[1]Traitement outputs (2)'!$B$58:$Q$63,MATCH(70,'[1]Traitement outputs (2)'!$A$58:$A$63,0),MATCH(C4487,'[1]Traitement outputs (2)'!$B$58:$Q$58,0)),INDEX('[1]Traitement outputs (2)'!$B$41:$Q$45,MATCH(70,'[1]Traitement outputs (2)'!$A$41:$A$45,0),MATCH(C4487,'[1]Traitement outputs (2)'!$B$40:$Q$40,0)))</f>
        <v>27.907128104236733</v>
      </c>
      <c r="T4487">
        <f t="shared" si="422"/>
        <v>-3240.8212983285953</v>
      </c>
      <c r="U4487">
        <f t="shared" si="423"/>
        <v>3240.8212981912866</v>
      </c>
      <c r="X4487">
        <f t="shared" si="424"/>
        <v>7.8364679403255921E-2</v>
      </c>
      <c r="Y4487">
        <f t="shared" si="425"/>
        <v>6.5433390996103388E-2</v>
      </c>
    </row>
    <row r="4488" spans="1:25" x14ac:dyDescent="0.35">
      <c r="A4488" s="1">
        <v>34886.916666666664</v>
      </c>
      <c r="B4488">
        <v>16.000499999999999</v>
      </c>
      <c r="C4488">
        <f>_xlfn.IFNA(HLOOKUP(B4488,'[1]Traitement outputs'!$B$33:$Q$33,1,TRUE),16)</f>
        <v>16</v>
      </c>
      <c r="E4488" s="1">
        <v>34886.916666666664</v>
      </c>
      <c r="F4488">
        <v>30.884899999999998</v>
      </c>
      <c r="G4488">
        <f t="shared" si="420"/>
        <v>31</v>
      </c>
      <c r="I4488" s="1">
        <v>34886.916666666664</v>
      </c>
      <c r="J4488">
        <v>0</v>
      </c>
      <c r="K4488">
        <f t="shared" si="421"/>
        <v>0</v>
      </c>
      <c r="M4488">
        <f>INDEX('[1]Traitement outputs (2)'!$B$51:$Q$56,MATCH(70,'[1]Traitement outputs (2)'!$A$51:$A$56,0),MATCH(C4488,'[1]Traitement outputs (2)'!$B$51:$Q$51,0))</f>
        <v>-27.907128105419115</v>
      </c>
      <c r="N4488">
        <f>INDEX('[1]Traitement outputs (2)'!$B$34:$Q$38,MATCH(70,'[1]Traitement outputs (2)'!$A$34:$A$38,0),MATCH(C4488,'[1]Traitement outputs (2)'!$B$33:$Q$33,0))</f>
        <v>-87.65601603539298</v>
      </c>
      <c r="O4488">
        <f>INDEX('[1]Traitement outputs (2)'!$B$58:$Q$63,MATCH(70,'[1]Traitement outputs (2)'!$A$58:$A$63,0),MATCH(C4488,'[1]Traitement outputs (2)'!$B$58:$Q$58,0))</f>
        <v>27.907128104236733</v>
      </c>
      <c r="P4488">
        <f>INDEX('[1]Traitement outputs (2)'!$B$41:$Q$45,MATCH(70,'[1]Traitement outputs (2)'!$A$41:$A$45,0),MATCH(C4488,'[1]Traitement outputs (2)'!$B$40:$Q$40,0))</f>
        <v>158.03405896601754</v>
      </c>
      <c r="Q4488">
        <f>IF(K4488&lt;30,INDEX('[1]Traitement outputs (2)'!$B$51:$Q$63,MATCH(70,'[1]Traitement outputs (2)'!$A$51:$A$63,0),MATCH(C4488,'[1]Traitement outputs (2)'!$B$51:$Q$51,0)),INDEX('[1]Traitement outputs (2)'!$B$34:$Q$38,MATCH(70,'[1]Traitement outputs (2)'!$A$34:$A$38,0),MATCH(C4488,'[1]Traitement outputs (2)'!$B$33:$Q$33,0)))</f>
        <v>-27.907128105419115</v>
      </c>
      <c r="R4488">
        <f>IF(K4488&lt;30,INDEX('[1]Traitement outputs (2)'!$B$58:$Q$63,MATCH(70,'[1]Traitement outputs (2)'!$A$58:$A$63,0),MATCH(C4488,'[1]Traitement outputs (2)'!$B$58:$Q$58,0)),INDEX('[1]Traitement outputs (2)'!$B$41:$Q$45,MATCH(70,'[1]Traitement outputs (2)'!$A$41:$A$45,0),MATCH(C4488,'[1]Traitement outputs (2)'!$B$40:$Q$40,0)))</f>
        <v>27.907128104236733</v>
      </c>
      <c r="T4488">
        <f t="shared" si="422"/>
        <v>-3240.8212983285953</v>
      </c>
      <c r="U4488">
        <f t="shared" si="423"/>
        <v>3240.8212981912866</v>
      </c>
      <c r="X4488">
        <f t="shared" si="424"/>
        <v>7.8364679403255921E-2</v>
      </c>
      <c r="Y4488">
        <f t="shared" si="425"/>
        <v>6.5433390996103388E-2</v>
      </c>
    </row>
    <row r="4489" spans="1:25" x14ac:dyDescent="0.35">
      <c r="A4489" s="1">
        <v>34886.958333333336</v>
      </c>
      <c r="B4489">
        <v>16.000299999999999</v>
      </c>
      <c r="C4489">
        <f>_xlfn.IFNA(HLOOKUP(B4489,'[1]Traitement outputs'!$B$33:$Q$33,1,TRUE),16)</f>
        <v>16</v>
      </c>
      <c r="E4489" s="1">
        <v>34886.958333333336</v>
      </c>
      <c r="F4489">
        <v>32.848300000000002</v>
      </c>
      <c r="G4489">
        <f t="shared" si="420"/>
        <v>33</v>
      </c>
      <c r="I4489" s="1">
        <v>34886.958333333336</v>
      </c>
      <c r="J4489">
        <v>0</v>
      </c>
      <c r="K4489">
        <f t="shared" si="421"/>
        <v>0</v>
      </c>
      <c r="M4489">
        <f>INDEX('[1]Traitement outputs (2)'!$B$51:$Q$56,MATCH(70,'[1]Traitement outputs (2)'!$A$51:$A$56,0),MATCH(C4489,'[1]Traitement outputs (2)'!$B$51:$Q$51,0))</f>
        <v>-27.907128105419115</v>
      </c>
      <c r="N4489">
        <f>INDEX('[1]Traitement outputs (2)'!$B$34:$Q$38,MATCH(70,'[1]Traitement outputs (2)'!$A$34:$A$38,0),MATCH(C4489,'[1]Traitement outputs (2)'!$B$33:$Q$33,0))</f>
        <v>-87.65601603539298</v>
      </c>
      <c r="O4489">
        <f>INDEX('[1]Traitement outputs (2)'!$B$58:$Q$63,MATCH(70,'[1]Traitement outputs (2)'!$A$58:$A$63,0),MATCH(C4489,'[1]Traitement outputs (2)'!$B$58:$Q$58,0))</f>
        <v>27.907128104236733</v>
      </c>
      <c r="P4489">
        <f>INDEX('[1]Traitement outputs (2)'!$B$41:$Q$45,MATCH(70,'[1]Traitement outputs (2)'!$A$41:$A$45,0),MATCH(C4489,'[1]Traitement outputs (2)'!$B$40:$Q$40,0))</f>
        <v>158.03405896601754</v>
      </c>
      <c r="Q4489">
        <f>IF(K4489&lt;30,INDEX('[1]Traitement outputs (2)'!$B$51:$Q$63,MATCH(70,'[1]Traitement outputs (2)'!$A$51:$A$63,0),MATCH(C4489,'[1]Traitement outputs (2)'!$B$51:$Q$51,0)),INDEX('[1]Traitement outputs (2)'!$B$34:$Q$38,MATCH(70,'[1]Traitement outputs (2)'!$A$34:$A$38,0),MATCH(C4489,'[1]Traitement outputs (2)'!$B$33:$Q$33,0)))</f>
        <v>-27.907128105419115</v>
      </c>
      <c r="R4489">
        <f>IF(K4489&lt;30,INDEX('[1]Traitement outputs (2)'!$B$58:$Q$63,MATCH(70,'[1]Traitement outputs (2)'!$A$58:$A$63,0),MATCH(C4489,'[1]Traitement outputs (2)'!$B$58:$Q$58,0)),INDEX('[1]Traitement outputs (2)'!$B$41:$Q$45,MATCH(70,'[1]Traitement outputs (2)'!$A$41:$A$45,0),MATCH(C4489,'[1]Traitement outputs (2)'!$B$40:$Q$40,0)))</f>
        <v>27.907128104236733</v>
      </c>
      <c r="T4489">
        <f t="shared" si="422"/>
        <v>-3240.8212983285953</v>
      </c>
      <c r="U4489">
        <f t="shared" si="423"/>
        <v>3240.8212981912866</v>
      </c>
      <c r="X4489">
        <f t="shared" si="424"/>
        <v>7.8364679403255921E-2</v>
      </c>
      <c r="Y4489">
        <f t="shared" si="425"/>
        <v>6.5433390996103388E-2</v>
      </c>
    </row>
    <row r="4490" spans="1:25" x14ac:dyDescent="0.35">
      <c r="A4490" s="1">
        <v>34887</v>
      </c>
      <c r="B4490">
        <v>16.000299999999999</v>
      </c>
      <c r="C4490">
        <f>_xlfn.IFNA(HLOOKUP(B4490,'[1]Traitement outputs'!$B$33:$Q$33,1,TRUE),16)</f>
        <v>16</v>
      </c>
      <c r="E4490" s="1">
        <v>34887</v>
      </c>
      <c r="F4490">
        <v>34.621699999999997</v>
      </c>
      <c r="G4490">
        <f t="shared" si="420"/>
        <v>35</v>
      </c>
      <c r="I4490" s="1">
        <v>34887</v>
      </c>
      <c r="J4490">
        <v>0</v>
      </c>
      <c r="K4490">
        <f t="shared" si="421"/>
        <v>0</v>
      </c>
      <c r="M4490">
        <f>INDEX('[1]Traitement outputs (2)'!$B$51:$Q$56,MATCH(70,'[1]Traitement outputs (2)'!$A$51:$A$56,0),MATCH(C4490,'[1]Traitement outputs (2)'!$B$51:$Q$51,0))</f>
        <v>-27.907128105419115</v>
      </c>
      <c r="N4490">
        <f>INDEX('[1]Traitement outputs (2)'!$B$34:$Q$38,MATCH(70,'[1]Traitement outputs (2)'!$A$34:$A$38,0),MATCH(C4490,'[1]Traitement outputs (2)'!$B$33:$Q$33,0))</f>
        <v>-87.65601603539298</v>
      </c>
      <c r="O4490">
        <f>INDEX('[1]Traitement outputs (2)'!$B$58:$Q$63,MATCH(70,'[1]Traitement outputs (2)'!$A$58:$A$63,0),MATCH(C4490,'[1]Traitement outputs (2)'!$B$58:$Q$58,0))</f>
        <v>27.907128104236733</v>
      </c>
      <c r="P4490">
        <f>INDEX('[1]Traitement outputs (2)'!$B$41:$Q$45,MATCH(70,'[1]Traitement outputs (2)'!$A$41:$A$45,0),MATCH(C4490,'[1]Traitement outputs (2)'!$B$40:$Q$40,0))</f>
        <v>158.03405896601754</v>
      </c>
      <c r="Q4490">
        <f>IF(K4490&lt;30,INDEX('[1]Traitement outputs (2)'!$B$51:$Q$63,MATCH(70,'[1]Traitement outputs (2)'!$A$51:$A$63,0),MATCH(C4490,'[1]Traitement outputs (2)'!$B$51:$Q$51,0)),INDEX('[1]Traitement outputs (2)'!$B$34:$Q$38,MATCH(70,'[1]Traitement outputs (2)'!$A$34:$A$38,0),MATCH(C4490,'[1]Traitement outputs (2)'!$B$33:$Q$33,0)))</f>
        <v>-27.907128105419115</v>
      </c>
      <c r="R4490">
        <f>IF(K4490&lt;30,INDEX('[1]Traitement outputs (2)'!$B$58:$Q$63,MATCH(70,'[1]Traitement outputs (2)'!$A$58:$A$63,0),MATCH(C4490,'[1]Traitement outputs (2)'!$B$58:$Q$58,0)),INDEX('[1]Traitement outputs (2)'!$B$41:$Q$45,MATCH(70,'[1]Traitement outputs (2)'!$A$41:$A$45,0),MATCH(C4490,'[1]Traitement outputs (2)'!$B$40:$Q$40,0)))</f>
        <v>27.907128104236733</v>
      </c>
      <c r="T4490">
        <f t="shared" si="422"/>
        <v>-3240.8212983285953</v>
      </c>
      <c r="U4490">
        <f t="shared" si="423"/>
        <v>3240.8212981912866</v>
      </c>
      <c r="X4490">
        <f t="shared" si="424"/>
        <v>7.8364679403255921E-2</v>
      </c>
      <c r="Y4490">
        <f t="shared" si="425"/>
        <v>6.5433390996103388E-2</v>
      </c>
    </row>
    <row r="4491" spans="1:25" x14ac:dyDescent="0.35">
      <c r="A4491" s="1">
        <v>34887.041666666664</v>
      </c>
      <c r="B4491">
        <v>16.000299999999999</v>
      </c>
      <c r="C4491">
        <f>_xlfn.IFNA(HLOOKUP(B4491,'[1]Traitement outputs'!$B$33:$Q$33,1,TRUE),16)</f>
        <v>16</v>
      </c>
      <c r="E4491" s="1">
        <v>34887.041666666664</v>
      </c>
      <c r="F4491">
        <v>35.8872</v>
      </c>
      <c r="G4491">
        <f t="shared" si="420"/>
        <v>36</v>
      </c>
      <c r="I4491" s="1">
        <v>34887.041666666664</v>
      </c>
      <c r="J4491">
        <v>0</v>
      </c>
      <c r="K4491">
        <f t="shared" si="421"/>
        <v>0</v>
      </c>
      <c r="M4491">
        <f>INDEX('[1]Traitement outputs (2)'!$B$51:$Q$56,MATCH(70,'[1]Traitement outputs (2)'!$A$51:$A$56,0),MATCH(C4491,'[1]Traitement outputs (2)'!$B$51:$Q$51,0))</f>
        <v>-27.907128105419115</v>
      </c>
      <c r="N4491">
        <f>INDEX('[1]Traitement outputs (2)'!$B$34:$Q$38,MATCH(70,'[1]Traitement outputs (2)'!$A$34:$A$38,0),MATCH(C4491,'[1]Traitement outputs (2)'!$B$33:$Q$33,0))</f>
        <v>-87.65601603539298</v>
      </c>
      <c r="O4491">
        <f>INDEX('[1]Traitement outputs (2)'!$B$58:$Q$63,MATCH(70,'[1]Traitement outputs (2)'!$A$58:$A$63,0),MATCH(C4491,'[1]Traitement outputs (2)'!$B$58:$Q$58,0))</f>
        <v>27.907128104236733</v>
      </c>
      <c r="P4491">
        <f>INDEX('[1]Traitement outputs (2)'!$B$41:$Q$45,MATCH(70,'[1]Traitement outputs (2)'!$A$41:$A$45,0),MATCH(C4491,'[1]Traitement outputs (2)'!$B$40:$Q$40,0))</f>
        <v>158.03405896601754</v>
      </c>
      <c r="Q4491">
        <f>IF(K4491&lt;30,INDEX('[1]Traitement outputs (2)'!$B$51:$Q$63,MATCH(70,'[1]Traitement outputs (2)'!$A$51:$A$63,0),MATCH(C4491,'[1]Traitement outputs (2)'!$B$51:$Q$51,0)),INDEX('[1]Traitement outputs (2)'!$B$34:$Q$38,MATCH(70,'[1]Traitement outputs (2)'!$A$34:$A$38,0),MATCH(C4491,'[1]Traitement outputs (2)'!$B$33:$Q$33,0)))</f>
        <v>-27.907128105419115</v>
      </c>
      <c r="R4491">
        <f>IF(K4491&lt;30,INDEX('[1]Traitement outputs (2)'!$B$58:$Q$63,MATCH(70,'[1]Traitement outputs (2)'!$A$58:$A$63,0),MATCH(C4491,'[1]Traitement outputs (2)'!$B$58:$Q$58,0)),INDEX('[1]Traitement outputs (2)'!$B$41:$Q$45,MATCH(70,'[1]Traitement outputs (2)'!$A$41:$A$45,0),MATCH(C4491,'[1]Traitement outputs (2)'!$B$40:$Q$40,0)))</f>
        <v>27.907128104236733</v>
      </c>
      <c r="T4491">
        <f t="shared" si="422"/>
        <v>-3240.8212983285953</v>
      </c>
      <c r="U4491">
        <f t="shared" si="423"/>
        <v>3240.8212981912866</v>
      </c>
      <c r="X4491">
        <f t="shared" si="424"/>
        <v>7.8364679403255921E-2</v>
      </c>
      <c r="Y4491">
        <f t="shared" si="425"/>
        <v>6.5433390996103388E-2</v>
      </c>
    </row>
    <row r="4492" spans="1:25" x14ac:dyDescent="0.35">
      <c r="A4492" s="1">
        <v>34887.083333333336</v>
      </c>
      <c r="B4492">
        <v>16.000299999999999</v>
      </c>
      <c r="C4492">
        <f>_xlfn.IFNA(HLOOKUP(B4492,'[1]Traitement outputs'!$B$33:$Q$33,1,TRUE),16)</f>
        <v>16</v>
      </c>
      <c r="E4492" s="1">
        <v>34887.083333333336</v>
      </c>
      <c r="F4492">
        <v>34.866799999999998</v>
      </c>
      <c r="G4492">
        <f t="shared" si="420"/>
        <v>35</v>
      </c>
      <c r="I4492" s="1">
        <v>34887.083333333336</v>
      </c>
      <c r="J4492">
        <v>0</v>
      </c>
      <c r="K4492">
        <f t="shared" si="421"/>
        <v>0</v>
      </c>
      <c r="M4492">
        <f>INDEX('[1]Traitement outputs (2)'!$B$51:$Q$56,MATCH(70,'[1]Traitement outputs (2)'!$A$51:$A$56,0),MATCH(C4492,'[1]Traitement outputs (2)'!$B$51:$Q$51,0))</f>
        <v>-27.907128105419115</v>
      </c>
      <c r="N4492">
        <f>INDEX('[1]Traitement outputs (2)'!$B$34:$Q$38,MATCH(70,'[1]Traitement outputs (2)'!$A$34:$A$38,0),MATCH(C4492,'[1]Traitement outputs (2)'!$B$33:$Q$33,0))</f>
        <v>-87.65601603539298</v>
      </c>
      <c r="O4492">
        <f>INDEX('[1]Traitement outputs (2)'!$B$58:$Q$63,MATCH(70,'[1]Traitement outputs (2)'!$A$58:$A$63,0),MATCH(C4492,'[1]Traitement outputs (2)'!$B$58:$Q$58,0))</f>
        <v>27.907128104236733</v>
      </c>
      <c r="P4492">
        <f>INDEX('[1]Traitement outputs (2)'!$B$41:$Q$45,MATCH(70,'[1]Traitement outputs (2)'!$A$41:$A$45,0),MATCH(C4492,'[1]Traitement outputs (2)'!$B$40:$Q$40,0))</f>
        <v>158.03405896601754</v>
      </c>
      <c r="Q4492">
        <f>IF(K4492&lt;30,INDEX('[1]Traitement outputs (2)'!$B$51:$Q$63,MATCH(70,'[1]Traitement outputs (2)'!$A$51:$A$63,0),MATCH(C4492,'[1]Traitement outputs (2)'!$B$51:$Q$51,0)),INDEX('[1]Traitement outputs (2)'!$B$34:$Q$38,MATCH(70,'[1]Traitement outputs (2)'!$A$34:$A$38,0),MATCH(C4492,'[1]Traitement outputs (2)'!$B$33:$Q$33,0)))</f>
        <v>-27.907128105419115</v>
      </c>
      <c r="R4492">
        <f>IF(K4492&lt;30,INDEX('[1]Traitement outputs (2)'!$B$58:$Q$63,MATCH(70,'[1]Traitement outputs (2)'!$A$58:$A$63,0),MATCH(C4492,'[1]Traitement outputs (2)'!$B$58:$Q$58,0)),INDEX('[1]Traitement outputs (2)'!$B$41:$Q$45,MATCH(70,'[1]Traitement outputs (2)'!$A$41:$A$45,0),MATCH(C4492,'[1]Traitement outputs (2)'!$B$40:$Q$40,0)))</f>
        <v>27.907128104236733</v>
      </c>
      <c r="T4492">
        <f t="shared" si="422"/>
        <v>-3240.8212983285953</v>
      </c>
      <c r="U4492">
        <f t="shared" si="423"/>
        <v>3240.8212981912866</v>
      </c>
      <c r="X4492">
        <f t="shared" si="424"/>
        <v>7.8364679403255921E-2</v>
      </c>
      <c r="Y4492">
        <f t="shared" si="425"/>
        <v>6.5433390996103388E-2</v>
      </c>
    </row>
    <row r="4493" spans="1:25" x14ac:dyDescent="0.35">
      <c r="A4493" s="1">
        <v>34887.125</v>
      </c>
      <c r="B4493">
        <v>16.000299999999999</v>
      </c>
      <c r="C4493">
        <f>_xlfn.IFNA(HLOOKUP(B4493,'[1]Traitement outputs'!$B$33:$Q$33,1,TRUE),16)</f>
        <v>16</v>
      </c>
      <c r="E4493" s="1">
        <v>34887.125</v>
      </c>
      <c r="F4493">
        <v>34.097099999999998</v>
      </c>
      <c r="G4493">
        <f t="shared" si="420"/>
        <v>34</v>
      </c>
      <c r="I4493" s="1">
        <v>34887.125</v>
      </c>
      <c r="J4493">
        <v>0</v>
      </c>
      <c r="K4493">
        <f t="shared" si="421"/>
        <v>0</v>
      </c>
      <c r="M4493">
        <f>INDEX('[1]Traitement outputs (2)'!$B$51:$Q$56,MATCH(70,'[1]Traitement outputs (2)'!$A$51:$A$56,0),MATCH(C4493,'[1]Traitement outputs (2)'!$B$51:$Q$51,0))</f>
        <v>-27.907128105419115</v>
      </c>
      <c r="N4493">
        <f>INDEX('[1]Traitement outputs (2)'!$B$34:$Q$38,MATCH(70,'[1]Traitement outputs (2)'!$A$34:$A$38,0),MATCH(C4493,'[1]Traitement outputs (2)'!$B$33:$Q$33,0))</f>
        <v>-87.65601603539298</v>
      </c>
      <c r="O4493">
        <f>INDEX('[1]Traitement outputs (2)'!$B$58:$Q$63,MATCH(70,'[1]Traitement outputs (2)'!$A$58:$A$63,0),MATCH(C4493,'[1]Traitement outputs (2)'!$B$58:$Q$58,0))</f>
        <v>27.907128104236733</v>
      </c>
      <c r="P4493">
        <f>INDEX('[1]Traitement outputs (2)'!$B$41:$Q$45,MATCH(70,'[1]Traitement outputs (2)'!$A$41:$A$45,0),MATCH(C4493,'[1]Traitement outputs (2)'!$B$40:$Q$40,0))</f>
        <v>158.03405896601754</v>
      </c>
      <c r="Q4493">
        <f>IF(K4493&lt;30,INDEX('[1]Traitement outputs (2)'!$B$51:$Q$63,MATCH(70,'[1]Traitement outputs (2)'!$A$51:$A$63,0),MATCH(C4493,'[1]Traitement outputs (2)'!$B$51:$Q$51,0)),INDEX('[1]Traitement outputs (2)'!$B$34:$Q$38,MATCH(70,'[1]Traitement outputs (2)'!$A$34:$A$38,0),MATCH(C4493,'[1]Traitement outputs (2)'!$B$33:$Q$33,0)))</f>
        <v>-27.907128105419115</v>
      </c>
      <c r="R4493">
        <f>IF(K4493&lt;30,INDEX('[1]Traitement outputs (2)'!$B$58:$Q$63,MATCH(70,'[1]Traitement outputs (2)'!$A$58:$A$63,0),MATCH(C4493,'[1]Traitement outputs (2)'!$B$58:$Q$58,0)),INDEX('[1]Traitement outputs (2)'!$B$41:$Q$45,MATCH(70,'[1]Traitement outputs (2)'!$A$41:$A$45,0),MATCH(C4493,'[1]Traitement outputs (2)'!$B$40:$Q$40,0)))</f>
        <v>27.907128104236733</v>
      </c>
      <c r="T4493">
        <f t="shared" si="422"/>
        <v>-3240.8212983285953</v>
      </c>
      <c r="U4493">
        <f t="shared" si="423"/>
        <v>3240.8212981912866</v>
      </c>
      <c r="X4493">
        <f t="shared" si="424"/>
        <v>7.8364679403255921E-2</v>
      </c>
      <c r="Y4493">
        <f t="shared" si="425"/>
        <v>6.5433390996103388E-2</v>
      </c>
    </row>
    <row r="4494" spans="1:25" x14ac:dyDescent="0.35">
      <c r="A4494" s="1">
        <v>34887.166666666664</v>
      </c>
      <c r="B4494">
        <v>16.0002</v>
      </c>
      <c r="C4494">
        <f>_xlfn.IFNA(HLOOKUP(B4494,'[1]Traitement outputs'!$B$33:$Q$33,1,TRUE),16)</f>
        <v>16</v>
      </c>
      <c r="E4494" s="1">
        <v>34887.166666666664</v>
      </c>
      <c r="F4494">
        <v>33.942599999999999</v>
      </c>
      <c r="G4494">
        <f t="shared" si="420"/>
        <v>34</v>
      </c>
      <c r="I4494" s="1">
        <v>34887.166666666664</v>
      </c>
      <c r="J4494">
        <v>3141.78</v>
      </c>
      <c r="K4494">
        <f t="shared" si="421"/>
        <v>27.05427077520822</v>
      </c>
      <c r="M4494">
        <f>INDEX('[1]Traitement outputs (2)'!$B$51:$Q$56,MATCH(70,'[1]Traitement outputs (2)'!$A$51:$A$56,0),MATCH(C4494,'[1]Traitement outputs (2)'!$B$51:$Q$51,0))</f>
        <v>-27.907128105419115</v>
      </c>
      <c r="N4494">
        <f>INDEX('[1]Traitement outputs (2)'!$B$34:$Q$38,MATCH(70,'[1]Traitement outputs (2)'!$A$34:$A$38,0),MATCH(C4494,'[1]Traitement outputs (2)'!$B$33:$Q$33,0))</f>
        <v>-87.65601603539298</v>
      </c>
      <c r="O4494">
        <f>INDEX('[1]Traitement outputs (2)'!$B$58:$Q$63,MATCH(70,'[1]Traitement outputs (2)'!$A$58:$A$63,0),MATCH(C4494,'[1]Traitement outputs (2)'!$B$58:$Q$58,0))</f>
        <v>27.907128104236733</v>
      </c>
      <c r="P4494">
        <f>INDEX('[1]Traitement outputs (2)'!$B$41:$Q$45,MATCH(70,'[1]Traitement outputs (2)'!$A$41:$A$45,0),MATCH(C4494,'[1]Traitement outputs (2)'!$B$40:$Q$40,0))</f>
        <v>158.03405896601754</v>
      </c>
      <c r="Q4494">
        <f>IF(K4494&lt;30,INDEX('[1]Traitement outputs (2)'!$B$51:$Q$63,MATCH(70,'[1]Traitement outputs (2)'!$A$51:$A$63,0),MATCH(C4494,'[1]Traitement outputs (2)'!$B$51:$Q$51,0)),INDEX('[1]Traitement outputs (2)'!$B$34:$Q$38,MATCH(70,'[1]Traitement outputs (2)'!$A$34:$A$38,0),MATCH(C4494,'[1]Traitement outputs (2)'!$B$33:$Q$33,0)))</f>
        <v>-27.907128105419115</v>
      </c>
      <c r="R4494">
        <f>IF(K4494&lt;30,INDEX('[1]Traitement outputs (2)'!$B$58:$Q$63,MATCH(70,'[1]Traitement outputs (2)'!$A$58:$A$63,0),MATCH(C4494,'[1]Traitement outputs (2)'!$B$58:$Q$58,0)),INDEX('[1]Traitement outputs (2)'!$B$41:$Q$45,MATCH(70,'[1]Traitement outputs (2)'!$A$41:$A$45,0),MATCH(C4494,'[1]Traitement outputs (2)'!$B$40:$Q$40,0)))</f>
        <v>27.907128104236733</v>
      </c>
      <c r="T4494">
        <f t="shared" si="422"/>
        <v>-3240.8212983285953</v>
      </c>
      <c r="U4494">
        <f t="shared" si="423"/>
        <v>3240.8212981912866</v>
      </c>
      <c r="X4494">
        <f t="shared" si="424"/>
        <v>7.8364679403255921E-2</v>
      </c>
      <c r="Y4494">
        <f t="shared" si="425"/>
        <v>6.5433390996103388E-2</v>
      </c>
    </row>
    <row r="4495" spans="1:25" x14ac:dyDescent="0.35">
      <c r="A4495" s="1">
        <v>34887.208333333336</v>
      </c>
      <c r="B4495">
        <v>19.977</v>
      </c>
      <c r="C4495">
        <f>_xlfn.IFNA(HLOOKUP(B4495,'[1]Traitement outputs'!$B$33:$Q$33,1,TRUE),16)</f>
        <v>18</v>
      </c>
      <c r="E4495" s="1">
        <v>34887.208333333336</v>
      </c>
      <c r="F4495">
        <v>26.8202</v>
      </c>
      <c r="G4495">
        <f t="shared" si="420"/>
        <v>27</v>
      </c>
      <c r="I4495" s="1">
        <v>34887.208333333336</v>
      </c>
      <c r="J4495">
        <v>14913.2</v>
      </c>
      <c r="K4495">
        <f t="shared" si="421"/>
        <v>128.41947906118034</v>
      </c>
      <c r="M4495">
        <f>INDEX('[1]Traitement outputs (2)'!$B$51:$Q$56,MATCH(70,'[1]Traitement outputs (2)'!$A$51:$A$56,0),MATCH(C4495,'[1]Traitement outputs (2)'!$B$51:$Q$51,0))</f>
        <v>-40.563606676443541</v>
      </c>
      <c r="N4495">
        <f>INDEX('[1]Traitement outputs (2)'!$B$34:$Q$38,MATCH(70,'[1]Traitement outputs (2)'!$A$34:$A$38,0),MATCH(C4495,'[1]Traitement outputs (2)'!$B$33:$Q$33,0))</f>
        <v>-132.60751704955501</v>
      </c>
      <c r="O4495">
        <f>INDEX('[1]Traitement outputs (2)'!$B$58:$Q$63,MATCH(70,'[1]Traitement outputs (2)'!$A$58:$A$63,0),MATCH(C4495,'[1]Traitement outputs (2)'!$B$58:$Q$58,0))</f>
        <v>40.565237508304868</v>
      </c>
      <c r="P4495">
        <f>INDEX('[1]Traitement outputs (2)'!$B$41:$Q$45,MATCH(70,'[1]Traitement outputs (2)'!$A$41:$A$45,0),MATCH(C4495,'[1]Traitement outputs (2)'!$B$40:$Q$40,0))</f>
        <v>202.98564822710691</v>
      </c>
      <c r="Q4495">
        <f>IF(K4495&lt;30,INDEX('[1]Traitement outputs (2)'!$B$51:$Q$63,MATCH(70,'[1]Traitement outputs (2)'!$A$51:$A$63,0),MATCH(C4495,'[1]Traitement outputs (2)'!$B$51:$Q$51,0)),INDEX('[1]Traitement outputs (2)'!$B$34:$Q$38,MATCH(70,'[1]Traitement outputs (2)'!$A$34:$A$38,0),MATCH(C4495,'[1]Traitement outputs (2)'!$B$33:$Q$33,0)))</f>
        <v>-132.60751704955501</v>
      </c>
      <c r="R4495">
        <f>IF(K4495&lt;30,INDEX('[1]Traitement outputs (2)'!$B$58:$Q$63,MATCH(70,'[1]Traitement outputs (2)'!$A$58:$A$63,0),MATCH(C4495,'[1]Traitement outputs (2)'!$B$58:$Q$58,0)),INDEX('[1]Traitement outputs (2)'!$B$41:$Q$45,MATCH(70,'[1]Traitement outputs (2)'!$A$41:$A$45,0),MATCH(C4495,'[1]Traitement outputs (2)'!$B$40:$Q$40,0)))</f>
        <v>202.98564822710691</v>
      </c>
      <c r="T4495">
        <f t="shared" si="422"/>
        <v>-15399.551825944363</v>
      </c>
      <c r="U4495">
        <f t="shared" si="423"/>
        <v>23572.479745836052</v>
      </c>
      <c r="X4495">
        <f t="shared" si="424"/>
        <v>0.3723688629225973</v>
      </c>
      <c r="Y4495">
        <f t="shared" si="425"/>
        <v>0.47593715976189493</v>
      </c>
    </row>
    <row r="4496" spans="1:25" x14ac:dyDescent="0.35">
      <c r="A4496" s="1">
        <v>34887.25</v>
      </c>
      <c r="B4496">
        <v>21.0121</v>
      </c>
      <c r="C4496">
        <f>_xlfn.IFNA(HLOOKUP(B4496,'[1]Traitement outputs'!$B$33:$Q$33,1,TRUE),16)</f>
        <v>20</v>
      </c>
      <c r="E4496" s="1">
        <v>34887.25</v>
      </c>
      <c r="F4496">
        <v>23.704899999999999</v>
      </c>
      <c r="G4496">
        <f t="shared" si="420"/>
        <v>24</v>
      </c>
      <c r="I4496" s="1">
        <v>34887.25</v>
      </c>
      <c r="J4496">
        <v>24346.7</v>
      </c>
      <c r="K4496">
        <f t="shared" si="421"/>
        <v>209.65255819400528</v>
      </c>
      <c r="M4496">
        <f>INDEX('[1]Traitement outputs (2)'!$B$51:$Q$56,MATCH(70,'[1]Traitement outputs (2)'!$A$51:$A$56,0),MATCH(C4496,'[1]Traitement outputs (2)'!$B$51:$Q$51,0))</f>
        <v>-16.864255714989046</v>
      </c>
      <c r="N4496">
        <f>INDEX('[1]Traitement outputs (2)'!$B$34:$Q$38,MATCH(70,'[1]Traitement outputs (2)'!$A$34:$A$38,0),MATCH(C4496,'[1]Traitement outputs (2)'!$B$33:$Q$33,0))</f>
        <v>-183.77989640241771</v>
      </c>
      <c r="O4496">
        <f>INDEX('[1]Traitement outputs (2)'!$B$58:$Q$63,MATCH(70,'[1]Traitement outputs (2)'!$A$58:$A$63,0),MATCH(C4496,'[1]Traitement outputs (2)'!$B$58:$Q$58,0))</f>
        <v>16.864787616041994</v>
      </c>
      <c r="P4496">
        <f>INDEX('[1]Traitement outputs (2)'!$B$41:$Q$45,MATCH(70,'[1]Traitement outputs (2)'!$A$41:$A$45,0),MATCH(C4496,'[1]Traitement outputs (2)'!$B$40:$Q$40,0))</f>
        <v>254.15803075879367</v>
      </c>
      <c r="Q4496">
        <f>IF(K4496&lt;30,INDEX('[1]Traitement outputs (2)'!$B$51:$Q$63,MATCH(70,'[1]Traitement outputs (2)'!$A$51:$A$63,0),MATCH(C4496,'[1]Traitement outputs (2)'!$B$51:$Q$51,0)),INDEX('[1]Traitement outputs (2)'!$B$34:$Q$38,MATCH(70,'[1]Traitement outputs (2)'!$A$34:$A$38,0),MATCH(C4496,'[1]Traitement outputs (2)'!$B$33:$Q$33,0)))</f>
        <v>-183.77989640241771</v>
      </c>
      <c r="R4496">
        <f>IF(K4496&lt;30,INDEX('[1]Traitement outputs (2)'!$B$58:$Q$63,MATCH(70,'[1]Traitement outputs (2)'!$A$58:$A$63,0),MATCH(C4496,'[1]Traitement outputs (2)'!$B$58:$Q$58,0)),INDEX('[1]Traitement outputs (2)'!$B$41:$Q$45,MATCH(70,'[1]Traitement outputs (2)'!$A$41:$A$45,0),MATCH(C4496,'[1]Traitement outputs (2)'!$B$40:$Q$40,0)))</f>
        <v>254.15803075879367</v>
      </c>
      <c r="T4496">
        <f t="shared" si="422"/>
        <v>-21342.138833337085</v>
      </c>
      <c r="U4496">
        <f t="shared" si="423"/>
        <v>29515.067122381799</v>
      </c>
      <c r="X4496">
        <f t="shared" si="424"/>
        <v>0.51606358805306241</v>
      </c>
      <c r="Y4496">
        <f t="shared" si="425"/>
        <v>0.59592021577150611</v>
      </c>
    </row>
    <row r="4497" spans="1:25" x14ac:dyDescent="0.35">
      <c r="A4497" s="1">
        <v>34887.291666666664</v>
      </c>
      <c r="B4497">
        <v>23.086600000000001</v>
      </c>
      <c r="C4497">
        <f>_xlfn.IFNA(HLOOKUP(B4497,'[1]Traitement outputs'!$B$33:$Q$33,1,TRUE),16)</f>
        <v>22</v>
      </c>
      <c r="E4497" s="1">
        <v>34887.291666666664</v>
      </c>
      <c r="F4497">
        <v>22.0014</v>
      </c>
      <c r="G4497">
        <f t="shared" si="420"/>
        <v>22</v>
      </c>
      <c r="I4497" s="1">
        <v>34887.291666666664</v>
      </c>
      <c r="J4497">
        <v>31965.200000000001</v>
      </c>
      <c r="K4497">
        <f t="shared" si="421"/>
        <v>275.25643940176769</v>
      </c>
      <c r="M4497">
        <f>INDEX('[1]Traitement outputs (2)'!$B$51:$Q$56,MATCH(70,'[1]Traitement outputs (2)'!$A$51:$A$56,0),MATCH(C4497,'[1]Traitement outputs (2)'!$B$51:$Q$51,0))</f>
        <v>-79.342574701900858</v>
      </c>
      <c r="N4497">
        <f>INDEX('[1]Traitement outputs (2)'!$B$34:$Q$38,MATCH(70,'[1]Traitement outputs (2)'!$A$34:$A$38,0),MATCH(C4497,'[1]Traitement outputs (2)'!$B$33:$Q$33,0))</f>
        <v>-237.95145474030227</v>
      </c>
      <c r="O4497">
        <f>INDEX('[1]Traitement outputs (2)'!$B$58:$Q$63,MATCH(70,'[1]Traitement outputs (2)'!$A$58:$A$63,0),MATCH(C4497,'[1]Traitement outputs (2)'!$B$58:$Q$58,0))</f>
        <v>79.34249368302325</v>
      </c>
      <c r="P4497">
        <f>INDEX('[1]Traitement outputs (2)'!$B$41:$Q$45,MATCH(70,'[1]Traitement outputs (2)'!$A$41:$A$45,0),MATCH(C4497,'[1]Traitement outputs (2)'!$B$40:$Q$40,0))</f>
        <v>308.329590329962</v>
      </c>
      <c r="Q4497">
        <f>IF(K4497&lt;30,INDEX('[1]Traitement outputs (2)'!$B$51:$Q$63,MATCH(70,'[1]Traitement outputs (2)'!$A$51:$A$63,0),MATCH(C4497,'[1]Traitement outputs (2)'!$B$51:$Q$51,0)),INDEX('[1]Traitement outputs (2)'!$B$34:$Q$38,MATCH(70,'[1]Traitement outputs (2)'!$A$34:$A$38,0),MATCH(C4497,'[1]Traitement outputs (2)'!$B$33:$Q$33,0)))</f>
        <v>-237.95145474030227</v>
      </c>
      <c r="R4497">
        <f>IF(K4497&lt;30,INDEX('[1]Traitement outputs (2)'!$B$58:$Q$63,MATCH(70,'[1]Traitement outputs (2)'!$A$58:$A$63,0),MATCH(C4497,'[1]Traitement outputs (2)'!$B$58:$Q$58,0)),INDEX('[1]Traitement outputs (2)'!$B$41:$Q$45,MATCH(70,'[1]Traitement outputs (2)'!$A$41:$A$45,0),MATCH(C4497,'[1]Traitement outputs (2)'!$B$40:$Q$40,0)))</f>
        <v>308.329590329962</v>
      </c>
      <c r="T4497">
        <f t="shared" si="422"/>
        <v>-27633.016897245612</v>
      </c>
      <c r="U4497">
        <f t="shared" si="423"/>
        <v>35805.94532951009</v>
      </c>
      <c r="X4497">
        <f t="shared" si="424"/>
        <v>0.66818016507550282</v>
      </c>
      <c r="Y4497">
        <f t="shared" si="425"/>
        <v>0.72293539358017622</v>
      </c>
    </row>
    <row r="4498" spans="1:25" x14ac:dyDescent="0.35">
      <c r="A4498" s="1">
        <v>34887.333333333336</v>
      </c>
      <c r="B4498">
        <v>23.537400000000002</v>
      </c>
      <c r="C4498">
        <f>_xlfn.IFNA(HLOOKUP(B4498,'[1]Traitement outputs'!$B$33:$Q$33,1,TRUE),16)</f>
        <v>22</v>
      </c>
      <c r="E4498" s="1">
        <v>34887.333333333336</v>
      </c>
      <c r="F4498">
        <v>30.892299999999999</v>
      </c>
      <c r="G4498">
        <f t="shared" si="420"/>
        <v>31</v>
      </c>
      <c r="I4498" s="1">
        <v>34887.333333333336</v>
      </c>
      <c r="J4498">
        <v>39077</v>
      </c>
      <c r="K4498">
        <f t="shared" si="421"/>
        <v>336.49706188301263</v>
      </c>
      <c r="M4498">
        <f>INDEX('[1]Traitement outputs (2)'!$B$51:$Q$56,MATCH(70,'[1]Traitement outputs (2)'!$A$51:$A$56,0),MATCH(C4498,'[1]Traitement outputs (2)'!$B$51:$Q$51,0))</f>
        <v>-79.342574701900858</v>
      </c>
      <c r="N4498">
        <f>INDEX('[1]Traitement outputs (2)'!$B$34:$Q$38,MATCH(70,'[1]Traitement outputs (2)'!$A$34:$A$38,0),MATCH(C4498,'[1]Traitement outputs (2)'!$B$33:$Q$33,0))</f>
        <v>-237.95145474030227</v>
      </c>
      <c r="O4498">
        <f>INDEX('[1]Traitement outputs (2)'!$B$58:$Q$63,MATCH(70,'[1]Traitement outputs (2)'!$A$58:$A$63,0),MATCH(C4498,'[1]Traitement outputs (2)'!$B$58:$Q$58,0))</f>
        <v>79.34249368302325</v>
      </c>
      <c r="P4498">
        <f>INDEX('[1]Traitement outputs (2)'!$B$41:$Q$45,MATCH(70,'[1]Traitement outputs (2)'!$A$41:$A$45,0),MATCH(C4498,'[1]Traitement outputs (2)'!$B$40:$Q$40,0))</f>
        <v>308.329590329962</v>
      </c>
      <c r="Q4498">
        <f>IF(K4498&lt;30,INDEX('[1]Traitement outputs (2)'!$B$51:$Q$63,MATCH(70,'[1]Traitement outputs (2)'!$A$51:$A$63,0),MATCH(C4498,'[1]Traitement outputs (2)'!$B$51:$Q$51,0)),INDEX('[1]Traitement outputs (2)'!$B$34:$Q$38,MATCH(70,'[1]Traitement outputs (2)'!$A$34:$A$38,0),MATCH(C4498,'[1]Traitement outputs (2)'!$B$33:$Q$33,0)))</f>
        <v>-237.95145474030227</v>
      </c>
      <c r="R4498">
        <f>IF(K4498&lt;30,INDEX('[1]Traitement outputs (2)'!$B$58:$Q$63,MATCH(70,'[1]Traitement outputs (2)'!$A$58:$A$63,0),MATCH(C4498,'[1]Traitement outputs (2)'!$B$58:$Q$58,0)),INDEX('[1]Traitement outputs (2)'!$B$41:$Q$45,MATCH(70,'[1]Traitement outputs (2)'!$A$41:$A$45,0),MATCH(C4498,'[1]Traitement outputs (2)'!$B$40:$Q$40,0)))</f>
        <v>308.329590329962</v>
      </c>
      <c r="T4498">
        <f t="shared" si="422"/>
        <v>-27633.016897245612</v>
      </c>
      <c r="U4498">
        <f t="shared" si="423"/>
        <v>35805.94532951009</v>
      </c>
      <c r="X4498">
        <f t="shared" si="424"/>
        <v>0.66818016507550282</v>
      </c>
      <c r="Y4498">
        <f t="shared" si="425"/>
        <v>0.72293539358017622</v>
      </c>
    </row>
    <row r="4499" spans="1:25" x14ac:dyDescent="0.35">
      <c r="A4499" s="1">
        <v>34887.375</v>
      </c>
      <c r="B4499">
        <v>24.082699999999999</v>
      </c>
      <c r="C4499">
        <f>_xlfn.IFNA(HLOOKUP(B4499,'[1]Traitement outputs'!$B$33:$Q$33,1,TRUE),16)</f>
        <v>24</v>
      </c>
      <c r="E4499" s="1">
        <v>34887.375</v>
      </c>
      <c r="F4499">
        <v>33.004399999999997</v>
      </c>
      <c r="G4499">
        <f t="shared" si="420"/>
        <v>33</v>
      </c>
      <c r="I4499" s="1">
        <v>34887.375</v>
      </c>
      <c r="J4499">
        <v>43326.5</v>
      </c>
      <c r="K4499">
        <f t="shared" si="421"/>
        <v>373.09005173565902</v>
      </c>
      <c r="M4499">
        <f>INDEX('[1]Traitement outputs (2)'!$B$51:$Q$56,MATCH(70,'[1]Traitement outputs (2)'!$A$51:$A$56,0),MATCH(C4499,'[1]Traitement outputs (2)'!$B$51:$Q$51,0))</f>
        <v>-100.03024221653476</v>
      </c>
      <c r="N4499">
        <f>INDEX('[1]Traitement outputs (2)'!$B$34:$Q$38,MATCH(70,'[1]Traitement outputs (2)'!$A$34:$A$38,0),MATCH(C4499,'[1]Traitement outputs (2)'!$B$33:$Q$33,0))</f>
        <v>-289.85023259609778</v>
      </c>
      <c r="O4499">
        <f>INDEX('[1]Traitement outputs (2)'!$B$58:$Q$63,MATCH(70,'[1]Traitement outputs (2)'!$A$58:$A$63,0),MATCH(C4499,'[1]Traitement outputs (2)'!$B$58:$Q$58,0))</f>
        <v>100.02982552915192</v>
      </c>
      <c r="P4499">
        <f>INDEX('[1]Traitement outputs (2)'!$B$41:$Q$45,MATCH(70,'[1]Traitement outputs (2)'!$A$41:$A$45,0),MATCH(C4499,'[1]Traitement outputs (2)'!$B$40:$Q$40,0))</f>
        <v>360.22836590796732</v>
      </c>
      <c r="Q4499">
        <f>IF(K4499&lt;30,INDEX('[1]Traitement outputs (2)'!$B$51:$Q$63,MATCH(70,'[1]Traitement outputs (2)'!$A$51:$A$63,0),MATCH(C4499,'[1]Traitement outputs (2)'!$B$51:$Q$51,0)),INDEX('[1]Traitement outputs (2)'!$B$34:$Q$38,MATCH(70,'[1]Traitement outputs (2)'!$A$34:$A$38,0),MATCH(C4499,'[1]Traitement outputs (2)'!$B$33:$Q$33,0)))</f>
        <v>-289.85023259609778</v>
      </c>
      <c r="R4499">
        <f>IF(K4499&lt;30,INDEX('[1]Traitement outputs (2)'!$B$58:$Q$63,MATCH(70,'[1]Traitement outputs (2)'!$A$58:$A$63,0),MATCH(C4499,'[1]Traitement outputs (2)'!$B$58:$Q$58,0)),INDEX('[1]Traitement outputs (2)'!$B$41:$Q$45,MATCH(70,'[1]Traitement outputs (2)'!$A$41:$A$45,0),MATCH(C4499,'[1]Traitement outputs (2)'!$B$40:$Q$40,0)))</f>
        <v>360.22836590796732</v>
      </c>
      <c r="T4499">
        <f t="shared" si="422"/>
        <v>-33659.959691105723</v>
      </c>
      <c r="U4499">
        <f t="shared" si="423"/>
        <v>41832.887858853152</v>
      </c>
      <c r="X4499">
        <f t="shared" si="424"/>
        <v>0.81391465530061724</v>
      </c>
      <c r="Y4499">
        <f t="shared" si="425"/>
        <v>0.84462161159338311</v>
      </c>
    </row>
    <row r="4500" spans="1:25" x14ac:dyDescent="0.35">
      <c r="A4500" s="1">
        <v>34887.416666666664</v>
      </c>
      <c r="B4500">
        <v>24.487100000000002</v>
      </c>
      <c r="C4500">
        <f>_xlfn.IFNA(HLOOKUP(B4500,'[1]Traitement outputs'!$B$33:$Q$33,1,TRUE),16)</f>
        <v>24</v>
      </c>
      <c r="E4500" s="1">
        <v>34887.416666666664</v>
      </c>
      <c r="F4500">
        <v>33.978099999999998</v>
      </c>
      <c r="G4500">
        <f t="shared" si="420"/>
        <v>34</v>
      </c>
      <c r="I4500" s="1">
        <v>34887.416666666664</v>
      </c>
      <c r="J4500">
        <v>49562.5</v>
      </c>
      <c r="K4500">
        <f t="shared" si="421"/>
        <v>426.7890480225405</v>
      </c>
      <c r="M4500">
        <f>INDEX('[1]Traitement outputs (2)'!$B$51:$Q$56,MATCH(70,'[1]Traitement outputs (2)'!$A$51:$A$56,0),MATCH(C4500,'[1]Traitement outputs (2)'!$B$51:$Q$51,0))</f>
        <v>-100.03024221653476</v>
      </c>
      <c r="N4500">
        <f>INDEX('[1]Traitement outputs (2)'!$B$34:$Q$38,MATCH(70,'[1]Traitement outputs (2)'!$A$34:$A$38,0),MATCH(C4500,'[1]Traitement outputs (2)'!$B$33:$Q$33,0))</f>
        <v>-289.85023259609778</v>
      </c>
      <c r="O4500">
        <f>INDEX('[1]Traitement outputs (2)'!$B$58:$Q$63,MATCH(70,'[1]Traitement outputs (2)'!$A$58:$A$63,0),MATCH(C4500,'[1]Traitement outputs (2)'!$B$58:$Q$58,0))</f>
        <v>100.02982552915192</v>
      </c>
      <c r="P4500">
        <f>INDEX('[1]Traitement outputs (2)'!$B$41:$Q$45,MATCH(70,'[1]Traitement outputs (2)'!$A$41:$A$45,0),MATCH(C4500,'[1]Traitement outputs (2)'!$B$40:$Q$40,0))</f>
        <v>360.22836590796732</v>
      </c>
      <c r="Q4500">
        <f>IF(K4500&lt;30,INDEX('[1]Traitement outputs (2)'!$B$51:$Q$63,MATCH(70,'[1]Traitement outputs (2)'!$A$51:$A$63,0),MATCH(C4500,'[1]Traitement outputs (2)'!$B$51:$Q$51,0)),INDEX('[1]Traitement outputs (2)'!$B$34:$Q$38,MATCH(70,'[1]Traitement outputs (2)'!$A$34:$A$38,0),MATCH(C4500,'[1]Traitement outputs (2)'!$B$33:$Q$33,0)))</f>
        <v>-289.85023259609778</v>
      </c>
      <c r="R4500">
        <f>IF(K4500&lt;30,INDEX('[1]Traitement outputs (2)'!$B$58:$Q$63,MATCH(70,'[1]Traitement outputs (2)'!$A$58:$A$63,0),MATCH(C4500,'[1]Traitement outputs (2)'!$B$58:$Q$58,0)),INDEX('[1]Traitement outputs (2)'!$B$41:$Q$45,MATCH(70,'[1]Traitement outputs (2)'!$A$41:$A$45,0),MATCH(C4500,'[1]Traitement outputs (2)'!$B$40:$Q$40,0)))</f>
        <v>360.22836590796732</v>
      </c>
      <c r="T4500">
        <f t="shared" si="422"/>
        <v>-33659.959691105723</v>
      </c>
      <c r="U4500">
        <f t="shared" si="423"/>
        <v>41832.887858853152</v>
      </c>
      <c r="X4500">
        <f t="shared" si="424"/>
        <v>0.81391465530061724</v>
      </c>
      <c r="Y4500">
        <f t="shared" si="425"/>
        <v>0.84462161159338311</v>
      </c>
    </row>
    <row r="4501" spans="1:25" x14ac:dyDescent="0.35">
      <c r="A4501" s="1">
        <v>34887.458333333336</v>
      </c>
      <c r="B4501">
        <v>25.2835</v>
      </c>
      <c r="C4501">
        <f>_xlfn.IFNA(HLOOKUP(B4501,'[1]Traitement outputs'!$B$33:$Q$33,1,TRUE),16)</f>
        <v>24</v>
      </c>
      <c r="E4501" s="1">
        <v>34887.458333333336</v>
      </c>
      <c r="F4501">
        <v>32.611800000000002</v>
      </c>
      <c r="G4501">
        <f t="shared" si="420"/>
        <v>33</v>
      </c>
      <c r="I4501" s="1">
        <v>34887.458333333336</v>
      </c>
      <c r="J4501">
        <v>48775</v>
      </c>
      <c r="K4501">
        <f t="shared" si="421"/>
        <v>420.0077844600134</v>
      </c>
      <c r="M4501">
        <f>INDEX('[1]Traitement outputs (2)'!$B$51:$Q$56,MATCH(70,'[1]Traitement outputs (2)'!$A$51:$A$56,0),MATCH(C4501,'[1]Traitement outputs (2)'!$B$51:$Q$51,0))</f>
        <v>-100.03024221653476</v>
      </c>
      <c r="N4501">
        <f>INDEX('[1]Traitement outputs (2)'!$B$34:$Q$38,MATCH(70,'[1]Traitement outputs (2)'!$A$34:$A$38,0),MATCH(C4501,'[1]Traitement outputs (2)'!$B$33:$Q$33,0))</f>
        <v>-289.85023259609778</v>
      </c>
      <c r="O4501">
        <f>INDEX('[1]Traitement outputs (2)'!$B$58:$Q$63,MATCH(70,'[1]Traitement outputs (2)'!$A$58:$A$63,0),MATCH(C4501,'[1]Traitement outputs (2)'!$B$58:$Q$58,0))</f>
        <v>100.02982552915192</v>
      </c>
      <c r="P4501">
        <f>INDEX('[1]Traitement outputs (2)'!$B$41:$Q$45,MATCH(70,'[1]Traitement outputs (2)'!$A$41:$A$45,0),MATCH(C4501,'[1]Traitement outputs (2)'!$B$40:$Q$40,0))</f>
        <v>360.22836590796732</v>
      </c>
      <c r="Q4501">
        <f>IF(K4501&lt;30,INDEX('[1]Traitement outputs (2)'!$B$51:$Q$63,MATCH(70,'[1]Traitement outputs (2)'!$A$51:$A$63,0),MATCH(C4501,'[1]Traitement outputs (2)'!$B$51:$Q$51,0)),INDEX('[1]Traitement outputs (2)'!$B$34:$Q$38,MATCH(70,'[1]Traitement outputs (2)'!$A$34:$A$38,0),MATCH(C4501,'[1]Traitement outputs (2)'!$B$33:$Q$33,0)))</f>
        <v>-289.85023259609778</v>
      </c>
      <c r="R4501">
        <f>IF(K4501&lt;30,INDEX('[1]Traitement outputs (2)'!$B$58:$Q$63,MATCH(70,'[1]Traitement outputs (2)'!$A$58:$A$63,0),MATCH(C4501,'[1]Traitement outputs (2)'!$B$58:$Q$58,0)),INDEX('[1]Traitement outputs (2)'!$B$41:$Q$45,MATCH(70,'[1]Traitement outputs (2)'!$A$41:$A$45,0),MATCH(C4501,'[1]Traitement outputs (2)'!$B$40:$Q$40,0)))</f>
        <v>360.22836590796732</v>
      </c>
      <c r="T4501">
        <f t="shared" si="422"/>
        <v>-33659.959691105723</v>
      </c>
      <c r="U4501">
        <f t="shared" si="423"/>
        <v>41832.887858853152</v>
      </c>
      <c r="X4501">
        <f t="shared" si="424"/>
        <v>0.81391465530061724</v>
      </c>
      <c r="Y4501">
        <f t="shared" si="425"/>
        <v>0.84462161159338311</v>
      </c>
    </row>
    <row r="4502" spans="1:25" x14ac:dyDescent="0.35">
      <c r="A4502" s="1">
        <v>34887.5</v>
      </c>
      <c r="B4502">
        <v>25.688199999999998</v>
      </c>
      <c r="C4502">
        <f>_xlfn.IFNA(HLOOKUP(B4502,'[1]Traitement outputs'!$B$33:$Q$33,1,TRUE),16)</f>
        <v>24</v>
      </c>
      <c r="E4502" s="1">
        <v>34887.5</v>
      </c>
      <c r="F4502">
        <v>32.2029</v>
      </c>
      <c r="G4502">
        <f t="shared" si="420"/>
        <v>32</v>
      </c>
      <c r="I4502" s="1">
        <v>34887.5</v>
      </c>
      <c r="J4502">
        <v>46900.2</v>
      </c>
      <c r="K4502">
        <f t="shared" si="421"/>
        <v>403.86364106061541</v>
      </c>
      <c r="M4502">
        <f>INDEX('[1]Traitement outputs (2)'!$B$51:$Q$56,MATCH(70,'[1]Traitement outputs (2)'!$A$51:$A$56,0),MATCH(C4502,'[1]Traitement outputs (2)'!$B$51:$Q$51,0))</f>
        <v>-100.03024221653476</v>
      </c>
      <c r="N4502">
        <f>INDEX('[1]Traitement outputs (2)'!$B$34:$Q$38,MATCH(70,'[1]Traitement outputs (2)'!$A$34:$A$38,0),MATCH(C4502,'[1]Traitement outputs (2)'!$B$33:$Q$33,0))</f>
        <v>-289.85023259609778</v>
      </c>
      <c r="O4502">
        <f>INDEX('[1]Traitement outputs (2)'!$B$58:$Q$63,MATCH(70,'[1]Traitement outputs (2)'!$A$58:$A$63,0),MATCH(C4502,'[1]Traitement outputs (2)'!$B$58:$Q$58,0))</f>
        <v>100.02982552915192</v>
      </c>
      <c r="P4502">
        <f>INDEX('[1]Traitement outputs (2)'!$B$41:$Q$45,MATCH(70,'[1]Traitement outputs (2)'!$A$41:$A$45,0),MATCH(C4502,'[1]Traitement outputs (2)'!$B$40:$Q$40,0))</f>
        <v>360.22836590796732</v>
      </c>
      <c r="Q4502">
        <f>IF(K4502&lt;30,INDEX('[1]Traitement outputs (2)'!$B$51:$Q$63,MATCH(70,'[1]Traitement outputs (2)'!$A$51:$A$63,0),MATCH(C4502,'[1]Traitement outputs (2)'!$B$51:$Q$51,0)),INDEX('[1]Traitement outputs (2)'!$B$34:$Q$38,MATCH(70,'[1]Traitement outputs (2)'!$A$34:$A$38,0),MATCH(C4502,'[1]Traitement outputs (2)'!$B$33:$Q$33,0)))</f>
        <v>-289.85023259609778</v>
      </c>
      <c r="R4502">
        <f>IF(K4502&lt;30,INDEX('[1]Traitement outputs (2)'!$B$58:$Q$63,MATCH(70,'[1]Traitement outputs (2)'!$A$58:$A$63,0),MATCH(C4502,'[1]Traitement outputs (2)'!$B$58:$Q$58,0)),INDEX('[1]Traitement outputs (2)'!$B$41:$Q$45,MATCH(70,'[1]Traitement outputs (2)'!$A$41:$A$45,0),MATCH(C4502,'[1]Traitement outputs (2)'!$B$40:$Q$40,0)))</f>
        <v>360.22836590796732</v>
      </c>
      <c r="T4502">
        <f t="shared" si="422"/>
        <v>-33659.959691105723</v>
      </c>
      <c r="U4502">
        <f t="shared" si="423"/>
        <v>41832.887858853152</v>
      </c>
      <c r="X4502">
        <f t="shared" si="424"/>
        <v>0.81391465530061724</v>
      </c>
      <c r="Y4502">
        <f t="shared" si="425"/>
        <v>0.84462161159338311</v>
      </c>
    </row>
    <row r="4503" spans="1:25" x14ac:dyDescent="0.35">
      <c r="A4503" s="1">
        <v>34887.541666666664</v>
      </c>
      <c r="B4503">
        <v>25.724799999999998</v>
      </c>
      <c r="C4503">
        <f>_xlfn.IFNA(HLOOKUP(B4503,'[1]Traitement outputs'!$B$33:$Q$33,1,TRUE),16)</f>
        <v>24</v>
      </c>
      <c r="E4503" s="1">
        <v>34887.541666666664</v>
      </c>
      <c r="F4503">
        <v>32.927999999999997</v>
      </c>
      <c r="G4503">
        <f t="shared" si="420"/>
        <v>33</v>
      </c>
      <c r="I4503" s="1">
        <v>34887.541666666664</v>
      </c>
      <c r="J4503">
        <v>42928.6</v>
      </c>
      <c r="K4503">
        <f t="shared" si="421"/>
        <v>369.66368377181198</v>
      </c>
      <c r="M4503">
        <f>INDEX('[1]Traitement outputs (2)'!$B$51:$Q$56,MATCH(70,'[1]Traitement outputs (2)'!$A$51:$A$56,0),MATCH(C4503,'[1]Traitement outputs (2)'!$B$51:$Q$51,0))</f>
        <v>-100.03024221653476</v>
      </c>
      <c r="N4503">
        <f>INDEX('[1]Traitement outputs (2)'!$B$34:$Q$38,MATCH(70,'[1]Traitement outputs (2)'!$A$34:$A$38,0),MATCH(C4503,'[1]Traitement outputs (2)'!$B$33:$Q$33,0))</f>
        <v>-289.85023259609778</v>
      </c>
      <c r="O4503">
        <f>INDEX('[1]Traitement outputs (2)'!$B$58:$Q$63,MATCH(70,'[1]Traitement outputs (2)'!$A$58:$A$63,0),MATCH(C4503,'[1]Traitement outputs (2)'!$B$58:$Q$58,0))</f>
        <v>100.02982552915192</v>
      </c>
      <c r="P4503">
        <f>INDEX('[1]Traitement outputs (2)'!$B$41:$Q$45,MATCH(70,'[1]Traitement outputs (2)'!$A$41:$A$45,0),MATCH(C4503,'[1]Traitement outputs (2)'!$B$40:$Q$40,0))</f>
        <v>360.22836590796732</v>
      </c>
      <c r="Q4503">
        <f>IF(K4503&lt;30,INDEX('[1]Traitement outputs (2)'!$B$51:$Q$63,MATCH(70,'[1]Traitement outputs (2)'!$A$51:$A$63,0),MATCH(C4503,'[1]Traitement outputs (2)'!$B$51:$Q$51,0)),INDEX('[1]Traitement outputs (2)'!$B$34:$Q$38,MATCH(70,'[1]Traitement outputs (2)'!$A$34:$A$38,0),MATCH(C4503,'[1]Traitement outputs (2)'!$B$33:$Q$33,0)))</f>
        <v>-289.85023259609778</v>
      </c>
      <c r="R4503">
        <f>IF(K4503&lt;30,INDEX('[1]Traitement outputs (2)'!$B$58:$Q$63,MATCH(70,'[1]Traitement outputs (2)'!$A$58:$A$63,0),MATCH(C4503,'[1]Traitement outputs (2)'!$B$58:$Q$58,0)),INDEX('[1]Traitement outputs (2)'!$B$41:$Q$45,MATCH(70,'[1]Traitement outputs (2)'!$A$41:$A$45,0),MATCH(C4503,'[1]Traitement outputs (2)'!$B$40:$Q$40,0)))</f>
        <v>360.22836590796732</v>
      </c>
      <c r="T4503">
        <f t="shared" si="422"/>
        <v>-33659.959691105723</v>
      </c>
      <c r="U4503">
        <f t="shared" si="423"/>
        <v>41832.887858853152</v>
      </c>
      <c r="X4503">
        <f t="shared" si="424"/>
        <v>0.81391465530061724</v>
      </c>
      <c r="Y4503">
        <f t="shared" si="425"/>
        <v>0.84462161159338311</v>
      </c>
    </row>
    <row r="4504" spans="1:25" x14ac:dyDescent="0.35">
      <c r="A4504" s="1">
        <v>34887.583333333336</v>
      </c>
      <c r="B4504">
        <v>24.927099999999999</v>
      </c>
      <c r="C4504">
        <f>_xlfn.IFNA(HLOOKUP(B4504,'[1]Traitement outputs'!$B$33:$Q$33,1,TRUE),16)</f>
        <v>24</v>
      </c>
      <c r="E4504" s="1">
        <v>34887.583333333336</v>
      </c>
      <c r="F4504">
        <v>34.460599999999999</v>
      </c>
      <c r="G4504">
        <f t="shared" si="420"/>
        <v>34</v>
      </c>
      <c r="I4504" s="1">
        <v>34887.583333333336</v>
      </c>
      <c r="J4504">
        <v>36577.5</v>
      </c>
      <c r="K4504">
        <f t="shared" si="421"/>
        <v>314.97354661375988</v>
      </c>
      <c r="M4504">
        <f>INDEX('[1]Traitement outputs (2)'!$B$51:$Q$56,MATCH(70,'[1]Traitement outputs (2)'!$A$51:$A$56,0),MATCH(C4504,'[1]Traitement outputs (2)'!$B$51:$Q$51,0))</f>
        <v>-100.03024221653476</v>
      </c>
      <c r="N4504">
        <f>INDEX('[1]Traitement outputs (2)'!$B$34:$Q$38,MATCH(70,'[1]Traitement outputs (2)'!$A$34:$A$38,0),MATCH(C4504,'[1]Traitement outputs (2)'!$B$33:$Q$33,0))</f>
        <v>-289.85023259609778</v>
      </c>
      <c r="O4504">
        <f>INDEX('[1]Traitement outputs (2)'!$B$58:$Q$63,MATCH(70,'[1]Traitement outputs (2)'!$A$58:$A$63,0),MATCH(C4504,'[1]Traitement outputs (2)'!$B$58:$Q$58,0))</f>
        <v>100.02982552915192</v>
      </c>
      <c r="P4504">
        <f>INDEX('[1]Traitement outputs (2)'!$B$41:$Q$45,MATCH(70,'[1]Traitement outputs (2)'!$A$41:$A$45,0),MATCH(C4504,'[1]Traitement outputs (2)'!$B$40:$Q$40,0))</f>
        <v>360.22836590796732</v>
      </c>
      <c r="Q4504">
        <f>IF(K4504&lt;30,INDEX('[1]Traitement outputs (2)'!$B$51:$Q$63,MATCH(70,'[1]Traitement outputs (2)'!$A$51:$A$63,0),MATCH(C4504,'[1]Traitement outputs (2)'!$B$51:$Q$51,0)),INDEX('[1]Traitement outputs (2)'!$B$34:$Q$38,MATCH(70,'[1]Traitement outputs (2)'!$A$34:$A$38,0),MATCH(C4504,'[1]Traitement outputs (2)'!$B$33:$Q$33,0)))</f>
        <v>-289.85023259609778</v>
      </c>
      <c r="R4504">
        <f>IF(K4504&lt;30,INDEX('[1]Traitement outputs (2)'!$B$58:$Q$63,MATCH(70,'[1]Traitement outputs (2)'!$A$58:$A$63,0),MATCH(C4504,'[1]Traitement outputs (2)'!$B$58:$Q$58,0)),INDEX('[1]Traitement outputs (2)'!$B$41:$Q$45,MATCH(70,'[1]Traitement outputs (2)'!$A$41:$A$45,0),MATCH(C4504,'[1]Traitement outputs (2)'!$B$40:$Q$40,0)))</f>
        <v>360.22836590796732</v>
      </c>
      <c r="T4504">
        <f t="shared" si="422"/>
        <v>-33659.959691105723</v>
      </c>
      <c r="U4504">
        <f t="shared" si="423"/>
        <v>41832.887858853152</v>
      </c>
      <c r="X4504">
        <f t="shared" si="424"/>
        <v>0.81391465530061724</v>
      </c>
      <c r="Y4504">
        <f t="shared" si="425"/>
        <v>0.84462161159338311</v>
      </c>
    </row>
    <row r="4505" spans="1:25" x14ac:dyDescent="0.35">
      <c r="A4505" s="1">
        <v>34887.625</v>
      </c>
      <c r="B4505">
        <v>24.1449</v>
      </c>
      <c r="C4505">
        <f>_xlfn.IFNA(HLOOKUP(B4505,'[1]Traitement outputs'!$B$33:$Q$33,1,TRUE),16)</f>
        <v>24</v>
      </c>
      <c r="E4505" s="1">
        <v>34887.625</v>
      </c>
      <c r="F4505">
        <v>34.3461</v>
      </c>
      <c r="G4505">
        <f t="shared" si="420"/>
        <v>34</v>
      </c>
      <c r="I4505" s="1">
        <v>34887.625</v>
      </c>
      <c r="J4505">
        <v>30501.5</v>
      </c>
      <c r="K4505">
        <f t="shared" si="421"/>
        <v>262.65233086021726</v>
      </c>
      <c r="M4505">
        <f>INDEX('[1]Traitement outputs (2)'!$B$51:$Q$56,MATCH(70,'[1]Traitement outputs (2)'!$A$51:$A$56,0),MATCH(C4505,'[1]Traitement outputs (2)'!$B$51:$Q$51,0))</f>
        <v>-100.03024221653476</v>
      </c>
      <c r="N4505">
        <f>INDEX('[1]Traitement outputs (2)'!$B$34:$Q$38,MATCH(70,'[1]Traitement outputs (2)'!$A$34:$A$38,0),MATCH(C4505,'[1]Traitement outputs (2)'!$B$33:$Q$33,0))</f>
        <v>-289.85023259609778</v>
      </c>
      <c r="O4505">
        <f>INDEX('[1]Traitement outputs (2)'!$B$58:$Q$63,MATCH(70,'[1]Traitement outputs (2)'!$A$58:$A$63,0),MATCH(C4505,'[1]Traitement outputs (2)'!$B$58:$Q$58,0))</f>
        <v>100.02982552915192</v>
      </c>
      <c r="P4505">
        <f>INDEX('[1]Traitement outputs (2)'!$B$41:$Q$45,MATCH(70,'[1]Traitement outputs (2)'!$A$41:$A$45,0),MATCH(C4505,'[1]Traitement outputs (2)'!$B$40:$Q$40,0))</f>
        <v>360.22836590796732</v>
      </c>
      <c r="Q4505">
        <f>IF(K4505&lt;30,INDEX('[1]Traitement outputs (2)'!$B$51:$Q$63,MATCH(70,'[1]Traitement outputs (2)'!$A$51:$A$63,0),MATCH(C4505,'[1]Traitement outputs (2)'!$B$51:$Q$51,0)),INDEX('[1]Traitement outputs (2)'!$B$34:$Q$38,MATCH(70,'[1]Traitement outputs (2)'!$A$34:$A$38,0),MATCH(C4505,'[1]Traitement outputs (2)'!$B$33:$Q$33,0)))</f>
        <v>-289.85023259609778</v>
      </c>
      <c r="R4505">
        <f>IF(K4505&lt;30,INDEX('[1]Traitement outputs (2)'!$B$58:$Q$63,MATCH(70,'[1]Traitement outputs (2)'!$A$58:$A$63,0),MATCH(C4505,'[1]Traitement outputs (2)'!$B$58:$Q$58,0)),INDEX('[1]Traitement outputs (2)'!$B$41:$Q$45,MATCH(70,'[1]Traitement outputs (2)'!$A$41:$A$45,0),MATCH(C4505,'[1]Traitement outputs (2)'!$B$40:$Q$40,0)))</f>
        <v>360.22836590796732</v>
      </c>
      <c r="T4505">
        <f t="shared" si="422"/>
        <v>-33659.959691105723</v>
      </c>
      <c r="U4505">
        <f t="shared" si="423"/>
        <v>41832.887858853152</v>
      </c>
      <c r="X4505">
        <f t="shared" si="424"/>
        <v>0.81391465530061724</v>
      </c>
      <c r="Y4505">
        <f t="shared" si="425"/>
        <v>0.84462161159338311</v>
      </c>
    </row>
    <row r="4506" spans="1:25" x14ac:dyDescent="0.35">
      <c r="A4506" s="1">
        <v>34887.666666666664</v>
      </c>
      <c r="B4506">
        <v>23.8521</v>
      </c>
      <c r="C4506">
        <f>_xlfn.IFNA(HLOOKUP(B4506,'[1]Traitement outputs'!$B$33:$Q$33,1,TRUE),16)</f>
        <v>22</v>
      </c>
      <c r="E4506" s="1">
        <v>34887.666666666664</v>
      </c>
      <c r="F4506">
        <v>32.480499999999999</v>
      </c>
      <c r="G4506">
        <f t="shared" si="420"/>
        <v>32</v>
      </c>
      <c r="I4506" s="1">
        <v>34887.666666666664</v>
      </c>
      <c r="J4506">
        <v>24702.7</v>
      </c>
      <c r="K4506">
        <f t="shared" si="421"/>
        <v>212.71811988068421</v>
      </c>
      <c r="M4506">
        <f>INDEX('[1]Traitement outputs (2)'!$B$51:$Q$56,MATCH(70,'[1]Traitement outputs (2)'!$A$51:$A$56,0),MATCH(C4506,'[1]Traitement outputs (2)'!$B$51:$Q$51,0))</f>
        <v>-79.342574701900858</v>
      </c>
      <c r="N4506">
        <f>INDEX('[1]Traitement outputs (2)'!$B$34:$Q$38,MATCH(70,'[1]Traitement outputs (2)'!$A$34:$A$38,0),MATCH(C4506,'[1]Traitement outputs (2)'!$B$33:$Q$33,0))</f>
        <v>-237.95145474030227</v>
      </c>
      <c r="O4506">
        <f>INDEX('[1]Traitement outputs (2)'!$B$58:$Q$63,MATCH(70,'[1]Traitement outputs (2)'!$A$58:$A$63,0),MATCH(C4506,'[1]Traitement outputs (2)'!$B$58:$Q$58,0))</f>
        <v>79.34249368302325</v>
      </c>
      <c r="P4506">
        <f>INDEX('[1]Traitement outputs (2)'!$B$41:$Q$45,MATCH(70,'[1]Traitement outputs (2)'!$A$41:$A$45,0),MATCH(C4506,'[1]Traitement outputs (2)'!$B$40:$Q$40,0))</f>
        <v>308.329590329962</v>
      </c>
      <c r="Q4506">
        <f>IF(K4506&lt;30,INDEX('[1]Traitement outputs (2)'!$B$51:$Q$63,MATCH(70,'[1]Traitement outputs (2)'!$A$51:$A$63,0),MATCH(C4506,'[1]Traitement outputs (2)'!$B$51:$Q$51,0)),INDEX('[1]Traitement outputs (2)'!$B$34:$Q$38,MATCH(70,'[1]Traitement outputs (2)'!$A$34:$A$38,0),MATCH(C4506,'[1]Traitement outputs (2)'!$B$33:$Q$33,0)))</f>
        <v>-237.95145474030227</v>
      </c>
      <c r="R4506">
        <f>IF(K4506&lt;30,INDEX('[1]Traitement outputs (2)'!$B$58:$Q$63,MATCH(70,'[1]Traitement outputs (2)'!$A$58:$A$63,0),MATCH(C4506,'[1]Traitement outputs (2)'!$B$58:$Q$58,0)),INDEX('[1]Traitement outputs (2)'!$B$41:$Q$45,MATCH(70,'[1]Traitement outputs (2)'!$A$41:$A$45,0),MATCH(C4506,'[1]Traitement outputs (2)'!$B$40:$Q$40,0)))</f>
        <v>308.329590329962</v>
      </c>
      <c r="T4506">
        <f t="shared" si="422"/>
        <v>-27633.016897245612</v>
      </c>
      <c r="U4506">
        <f t="shared" si="423"/>
        <v>35805.94532951009</v>
      </c>
      <c r="X4506">
        <f t="shared" si="424"/>
        <v>0.66818016507550282</v>
      </c>
      <c r="Y4506">
        <f t="shared" si="425"/>
        <v>0.72293539358017622</v>
      </c>
    </row>
    <row r="4507" spans="1:25" x14ac:dyDescent="0.35">
      <c r="A4507" s="1">
        <v>34887.708333333336</v>
      </c>
      <c r="B4507">
        <v>21.742100000000001</v>
      </c>
      <c r="C4507">
        <f>_xlfn.IFNA(HLOOKUP(B4507,'[1]Traitement outputs'!$B$33:$Q$33,1,TRUE),16)</f>
        <v>20</v>
      </c>
      <c r="E4507" s="1">
        <v>34887.708333333336</v>
      </c>
      <c r="F4507">
        <v>29.3734</v>
      </c>
      <c r="G4507">
        <f t="shared" si="420"/>
        <v>29</v>
      </c>
      <c r="I4507" s="1">
        <v>34887.708333333336</v>
      </c>
      <c r="J4507">
        <v>17996.400000000001</v>
      </c>
      <c r="K4507">
        <f t="shared" si="421"/>
        <v>154.96930993861989</v>
      </c>
      <c r="M4507">
        <f>INDEX('[1]Traitement outputs (2)'!$B$51:$Q$56,MATCH(70,'[1]Traitement outputs (2)'!$A$51:$A$56,0),MATCH(C4507,'[1]Traitement outputs (2)'!$B$51:$Q$51,0))</f>
        <v>-16.864255714989046</v>
      </c>
      <c r="N4507">
        <f>INDEX('[1]Traitement outputs (2)'!$B$34:$Q$38,MATCH(70,'[1]Traitement outputs (2)'!$A$34:$A$38,0),MATCH(C4507,'[1]Traitement outputs (2)'!$B$33:$Q$33,0))</f>
        <v>-183.77989640241771</v>
      </c>
      <c r="O4507">
        <f>INDEX('[1]Traitement outputs (2)'!$B$58:$Q$63,MATCH(70,'[1]Traitement outputs (2)'!$A$58:$A$63,0),MATCH(C4507,'[1]Traitement outputs (2)'!$B$58:$Q$58,0))</f>
        <v>16.864787616041994</v>
      </c>
      <c r="P4507">
        <f>INDEX('[1]Traitement outputs (2)'!$B$41:$Q$45,MATCH(70,'[1]Traitement outputs (2)'!$A$41:$A$45,0),MATCH(C4507,'[1]Traitement outputs (2)'!$B$40:$Q$40,0))</f>
        <v>254.15803075879367</v>
      </c>
      <c r="Q4507">
        <f>IF(K4507&lt;30,INDEX('[1]Traitement outputs (2)'!$B$51:$Q$63,MATCH(70,'[1]Traitement outputs (2)'!$A$51:$A$63,0),MATCH(C4507,'[1]Traitement outputs (2)'!$B$51:$Q$51,0)),INDEX('[1]Traitement outputs (2)'!$B$34:$Q$38,MATCH(70,'[1]Traitement outputs (2)'!$A$34:$A$38,0),MATCH(C4507,'[1]Traitement outputs (2)'!$B$33:$Q$33,0)))</f>
        <v>-183.77989640241771</v>
      </c>
      <c r="R4507">
        <f>IF(K4507&lt;30,INDEX('[1]Traitement outputs (2)'!$B$58:$Q$63,MATCH(70,'[1]Traitement outputs (2)'!$A$58:$A$63,0),MATCH(C4507,'[1]Traitement outputs (2)'!$B$58:$Q$58,0)),INDEX('[1]Traitement outputs (2)'!$B$41:$Q$45,MATCH(70,'[1]Traitement outputs (2)'!$A$41:$A$45,0),MATCH(C4507,'[1]Traitement outputs (2)'!$B$40:$Q$40,0)))</f>
        <v>254.15803075879367</v>
      </c>
      <c r="T4507">
        <f t="shared" si="422"/>
        <v>-21342.138833337085</v>
      </c>
      <c r="U4507">
        <f t="shared" si="423"/>
        <v>29515.067122381799</v>
      </c>
      <c r="X4507">
        <f t="shared" si="424"/>
        <v>0.51606358805306241</v>
      </c>
      <c r="Y4507">
        <f t="shared" si="425"/>
        <v>0.59592021577150611</v>
      </c>
    </row>
    <row r="4508" spans="1:25" x14ac:dyDescent="0.35">
      <c r="A4508" s="1">
        <v>34887.75</v>
      </c>
      <c r="B4508">
        <v>20.014600000000002</v>
      </c>
      <c r="C4508">
        <f>_xlfn.IFNA(HLOOKUP(B4508,'[1]Traitement outputs'!$B$33:$Q$33,1,TRUE),16)</f>
        <v>20</v>
      </c>
      <c r="E4508" s="1">
        <v>34887.75</v>
      </c>
      <c r="F4508">
        <v>26.970600000000001</v>
      </c>
      <c r="G4508">
        <f t="shared" si="420"/>
        <v>27</v>
      </c>
      <c r="I4508" s="1">
        <v>34887.75</v>
      </c>
      <c r="J4508">
        <v>5225.75</v>
      </c>
      <c r="K4508">
        <f t="shared" si="421"/>
        <v>44.999603888096665</v>
      </c>
      <c r="M4508">
        <f>INDEX('[1]Traitement outputs (2)'!$B$51:$Q$56,MATCH(70,'[1]Traitement outputs (2)'!$A$51:$A$56,0),MATCH(C4508,'[1]Traitement outputs (2)'!$B$51:$Q$51,0))</f>
        <v>-16.864255714989046</v>
      </c>
      <c r="N4508">
        <f>INDEX('[1]Traitement outputs (2)'!$B$34:$Q$38,MATCH(70,'[1]Traitement outputs (2)'!$A$34:$A$38,0),MATCH(C4508,'[1]Traitement outputs (2)'!$B$33:$Q$33,0))</f>
        <v>-183.77989640241771</v>
      </c>
      <c r="O4508">
        <f>INDEX('[1]Traitement outputs (2)'!$B$58:$Q$63,MATCH(70,'[1]Traitement outputs (2)'!$A$58:$A$63,0),MATCH(C4508,'[1]Traitement outputs (2)'!$B$58:$Q$58,0))</f>
        <v>16.864787616041994</v>
      </c>
      <c r="P4508">
        <f>INDEX('[1]Traitement outputs (2)'!$B$41:$Q$45,MATCH(70,'[1]Traitement outputs (2)'!$A$41:$A$45,0),MATCH(C4508,'[1]Traitement outputs (2)'!$B$40:$Q$40,0))</f>
        <v>254.15803075879367</v>
      </c>
      <c r="Q4508">
        <f>IF(K4508&lt;30,INDEX('[1]Traitement outputs (2)'!$B$51:$Q$63,MATCH(70,'[1]Traitement outputs (2)'!$A$51:$A$63,0),MATCH(C4508,'[1]Traitement outputs (2)'!$B$51:$Q$51,0)),INDEX('[1]Traitement outputs (2)'!$B$34:$Q$38,MATCH(70,'[1]Traitement outputs (2)'!$A$34:$A$38,0),MATCH(C4508,'[1]Traitement outputs (2)'!$B$33:$Q$33,0)))</f>
        <v>-183.77989640241771</v>
      </c>
      <c r="R4508">
        <f>IF(K4508&lt;30,INDEX('[1]Traitement outputs (2)'!$B$58:$Q$63,MATCH(70,'[1]Traitement outputs (2)'!$A$58:$A$63,0),MATCH(C4508,'[1]Traitement outputs (2)'!$B$58:$Q$58,0)),INDEX('[1]Traitement outputs (2)'!$B$41:$Q$45,MATCH(70,'[1]Traitement outputs (2)'!$A$41:$A$45,0),MATCH(C4508,'[1]Traitement outputs (2)'!$B$40:$Q$40,0)))</f>
        <v>254.15803075879367</v>
      </c>
      <c r="T4508">
        <f t="shared" si="422"/>
        <v>-21342.138833337085</v>
      </c>
      <c r="U4508">
        <f t="shared" si="423"/>
        <v>29515.067122381799</v>
      </c>
      <c r="X4508">
        <f t="shared" si="424"/>
        <v>0.51606358805306241</v>
      </c>
      <c r="Y4508">
        <f t="shared" si="425"/>
        <v>0.59592021577150611</v>
      </c>
    </row>
    <row r="4509" spans="1:25" x14ac:dyDescent="0.35">
      <c r="A4509" s="1">
        <v>34887.791666666664</v>
      </c>
      <c r="B4509">
        <v>20.000499999999999</v>
      </c>
      <c r="C4509">
        <f>_xlfn.IFNA(HLOOKUP(B4509,'[1]Traitement outputs'!$B$33:$Q$33,1,TRUE),16)</f>
        <v>20</v>
      </c>
      <c r="E4509" s="1">
        <v>34887.791666666664</v>
      </c>
      <c r="F4509">
        <v>24.116199999999999</v>
      </c>
      <c r="G4509">
        <f t="shared" si="420"/>
        <v>24</v>
      </c>
      <c r="I4509" s="1">
        <v>34887.791666666664</v>
      </c>
      <c r="J4509">
        <v>398.04899999999998</v>
      </c>
      <c r="K4509">
        <f t="shared" si="421"/>
        <v>3.4276510219687104</v>
      </c>
      <c r="M4509">
        <f>INDEX('[1]Traitement outputs (2)'!$B$51:$Q$56,MATCH(70,'[1]Traitement outputs (2)'!$A$51:$A$56,0),MATCH(C4509,'[1]Traitement outputs (2)'!$B$51:$Q$51,0))</f>
        <v>-16.864255714989046</v>
      </c>
      <c r="N4509">
        <f>INDEX('[1]Traitement outputs (2)'!$B$34:$Q$38,MATCH(70,'[1]Traitement outputs (2)'!$A$34:$A$38,0),MATCH(C4509,'[1]Traitement outputs (2)'!$B$33:$Q$33,0))</f>
        <v>-183.77989640241771</v>
      </c>
      <c r="O4509">
        <f>INDEX('[1]Traitement outputs (2)'!$B$58:$Q$63,MATCH(70,'[1]Traitement outputs (2)'!$A$58:$A$63,0),MATCH(C4509,'[1]Traitement outputs (2)'!$B$58:$Q$58,0))</f>
        <v>16.864787616041994</v>
      </c>
      <c r="P4509">
        <f>INDEX('[1]Traitement outputs (2)'!$B$41:$Q$45,MATCH(70,'[1]Traitement outputs (2)'!$A$41:$A$45,0),MATCH(C4509,'[1]Traitement outputs (2)'!$B$40:$Q$40,0))</f>
        <v>254.15803075879367</v>
      </c>
      <c r="Q4509">
        <f>IF(K4509&lt;30,INDEX('[1]Traitement outputs (2)'!$B$51:$Q$63,MATCH(70,'[1]Traitement outputs (2)'!$A$51:$A$63,0),MATCH(C4509,'[1]Traitement outputs (2)'!$B$51:$Q$51,0)),INDEX('[1]Traitement outputs (2)'!$B$34:$Q$38,MATCH(70,'[1]Traitement outputs (2)'!$A$34:$A$38,0),MATCH(C4509,'[1]Traitement outputs (2)'!$B$33:$Q$33,0)))</f>
        <v>-16.864255714989046</v>
      </c>
      <c r="R4509">
        <f>IF(K4509&lt;30,INDEX('[1]Traitement outputs (2)'!$B$58:$Q$63,MATCH(70,'[1]Traitement outputs (2)'!$A$58:$A$63,0),MATCH(C4509,'[1]Traitement outputs (2)'!$B$58:$Q$58,0)),INDEX('[1]Traitement outputs (2)'!$B$41:$Q$45,MATCH(70,'[1]Traitement outputs (2)'!$A$41:$A$45,0),MATCH(C4509,'[1]Traitement outputs (2)'!$B$40:$Q$40,0)))</f>
        <v>16.864787616041994</v>
      </c>
      <c r="T4509">
        <f t="shared" si="422"/>
        <v>-1958.42577907482</v>
      </c>
      <c r="U4509">
        <f t="shared" si="423"/>
        <v>1958.4875481058175</v>
      </c>
      <c r="X4509">
        <f t="shared" si="424"/>
        <v>4.735571455032727E-2</v>
      </c>
      <c r="Y4509">
        <f t="shared" si="425"/>
        <v>3.954259420836595E-2</v>
      </c>
    </row>
    <row r="4510" spans="1:25" x14ac:dyDescent="0.35">
      <c r="A4510" s="1">
        <v>34887.833333333336</v>
      </c>
      <c r="B4510">
        <v>20.000499999999999</v>
      </c>
      <c r="C4510">
        <f>_xlfn.IFNA(HLOOKUP(B4510,'[1]Traitement outputs'!$B$33:$Q$33,1,TRUE),16)</f>
        <v>20</v>
      </c>
      <c r="E4510" s="1">
        <v>34887.833333333336</v>
      </c>
      <c r="F4510">
        <v>23.310500000000001</v>
      </c>
      <c r="G4510">
        <f t="shared" si="420"/>
        <v>23</v>
      </c>
      <c r="I4510" s="1">
        <v>34887.833333333336</v>
      </c>
      <c r="J4510">
        <v>0</v>
      </c>
      <c r="K4510">
        <f t="shared" si="421"/>
        <v>0</v>
      </c>
      <c r="M4510">
        <f>INDEX('[1]Traitement outputs (2)'!$B$51:$Q$56,MATCH(70,'[1]Traitement outputs (2)'!$A$51:$A$56,0),MATCH(C4510,'[1]Traitement outputs (2)'!$B$51:$Q$51,0))</f>
        <v>-16.864255714989046</v>
      </c>
      <c r="N4510">
        <f>INDEX('[1]Traitement outputs (2)'!$B$34:$Q$38,MATCH(70,'[1]Traitement outputs (2)'!$A$34:$A$38,0),MATCH(C4510,'[1]Traitement outputs (2)'!$B$33:$Q$33,0))</f>
        <v>-183.77989640241771</v>
      </c>
      <c r="O4510">
        <f>INDEX('[1]Traitement outputs (2)'!$B$58:$Q$63,MATCH(70,'[1]Traitement outputs (2)'!$A$58:$A$63,0),MATCH(C4510,'[1]Traitement outputs (2)'!$B$58:$Q$58,0))</f>
        <v>16.864787616041994</v>
      </c>
      <c r="P4510">
        <f>INDEX('[1]Traitement outputs (2)'!$B$41:$Q$45,MATCH(70,'[1]Traitement outputs (2)'!$A$41:$A$45,0),MATCH(C4510,'[1]Traitement outputs (2)'!$B$40:$Q$40,0))</f>
        <v>254.15803075879367</v>
      </c>
      <c r="Q4510">
        <f>IF(K4510&lt;30,INDEX('[1]Traitement outputs (2)'!$B$51:$Q$63,MATCH(70,'[1]Traitement outputs (2)'!$A$51:$A$63,0),MATCH(C4510,'[1]Traitement outputs (2)'!$B$51:$Q$51,0)),INDEX('[1]Traitement outputs (2)'!$B$34:$Q$38,MATCH(70,'[1]Traitement outputs (2)'!$A$34:$A$38,0),MATCH(C4510,'[1]Traitement outputs (2)'!$B$33:$Q$33,0)))</f>
        <v>-16.864255714989046</v>
      </c>
      <c r="R4510">
        <f>IF(K4510&lt;30,INDEX('[1]Traitement outputs (2)'!$B$58:$Q$63,MATCH(70,'[1]Traitement outputs (2)'!$A$58:$A$63,0),MATCH(C4510,'[1]Traitement outputs (2)'!$B$58:$Q$58,0)),INDEX('[1]Traitement outputs (2)'!$B$41:$Q$45,MATCH(70,'[1]Traitement outputs (2)'!$A$41:$A$45,0),MATCH(C4510,'[1]Traitement outputs (2)'!$B$40:$Q$40,0)))</f>
        <v>16.864787616041994</v>
      </c>
      <c r="T4510">
        <f t="shared" si="422"/>
        <v>-1958.42577907482</v>
      </c>
      <c r="U4510">
        <f t="shared" si="423"/>
        <v>1958.4875481058175</v>
      </c>
      <c r="X4510">
        <f t="shared" si="424"/>
        <v>4.735571455032727E-2</v>
      </c>
      <c r="Y4510">
        <f t="shared" si="425"/>
        <v>3.954259420836595E-2</v>
      </c>
    </row>
    <row r="4511" spans="1:25" x14ac:dyDescent="0.35">
      <c r="A4511" s="1">
        <v>34887.875</v>
      </c>
      <c r="B4511">
        <v>16.215800000000002</v>
      </c>
      <c r="C4511">
        <f>_xlfn.IFNA(HLOOKUP(B4511,'[1]Traitement outputs'!$B$33:$Q$33,1,TRUE),16)</f>
        <v>16</v>
      </c>
      <c r="E4511" s="1">
        <v>34887.875</v>
      </c>
      <c r="F4511">
        <v>28.185600000000001</v>
      </c>
      <c r="G4511">
        <f t="shared" si="420"/>
        <v>28</v>
      </c>
      <c r="I4511" s="1">
        <v>34887.875</v>
      </c>
      <c r="J4511">
        <v>0</v>
      </c>
      <c r="K4511">
        <f t="shared" si="421"/>
        <v>0</v>
      </c>
      <c r="M4511">
        <f>INDEX('[1]Traitement outputs (2)'!$B$51:$Q$56,MATCH(70,'[1]Traitement outputs (2)'!$A$51:$A$56,0),MATCH(C4511,'[1]Traitement outputs (2)'!$B$51:$Q$51,0))</f>
        <v>-27.907128105419115</v>
      </c>
      <c r="N4511">
        <f>INDEX('[1]Traitement outputs (2)'!$B$34:$Q$38,MATCH(70,'[1]Traitement outputs (2)'!$A$34:$A$38,0),MATCH(C4511,'[1]Traitement outputs (2)'!$B$33:$Q$33,0))</f>
        <v>-87.65601603539298</v>
      </c>
      <c r="O4511">
        <f>INDEX('[1]Traitement outputs (2)'!$B$58:$Q$63,MATCH(70,'[1]Traitement outputs (2)'!$A$58:$A$63,0),MATCH(C4511,'[1]Traitement outputs (2)'!$B$58:$Q$58,0))</f>
        <v>27.907128104236733</v>
      </c>
      <c r="P4511">
        <f>INDEX('[1]Traitement outputs (2)'!$B$41:$Q$45,MATCH(70,'[1]Traitement outputs (2)'!$A$41:$A$45,0),MATCH(C4511,'[1]Traitement outputs (2)'!$B$40:$Q$40,0))</f>
        <v>158.03405896601754</v>
      </c>
      <c r="Q4511">
        <f>IF(K4511&lt;30,INDEX('[1]Traitement outputs (2)'!$B$51:$Q$63,MATCH(70,'[1]Traitement outputs (2)'!$A$51:$A$63,0),MATCH(C4511,'[1]Traitement outputs (2)'!$B$51:$Q$51,0)),INDEX('[1]Traitement outputs (2)'!$B$34:$Q$38,MATCH(70,'[1]Traitement outputs (2)'!$A$34:$A$38,0),MATCH(C4511,'[1]Traitement outputs (2)'!$B$33:$Q$33,0)))</f>
        <v>-27.907128105419115</v>
      </c>
      <c r="R4511">
        <f>IF(K4511&lt;30,INDEX('[1]Traitement outputs (2)'!$B$58:$Q$63,MATCH(70,'[1]Traitement outputs (2)'!$A$58:$A$63,0),MATCH(C4511,'[1]Traitement outputs (2)'!$B$58:$Q$58,0)),INDEX('[1]Traitement outputs (2)'!$B$41:$Q$45,MATCH(70,'[1]Traitement outputs (2)'!$A$41:$A$45,0),MATCH(C4511,'[1]Traitement outputs (2)'!$B$40:$Q$40,0)))</f>
        <v>27.907128104236733</v>
      </c>
      <c r="T4511">
        <f t="shared" si="422"/>
        <v>-3240.8212983285953</v>
      </c>
      <c r="U4511">
        <f t="shared" si="423"/>
        <v>3240.8212981912866</v>
      </c>
      <c r="X4511">
        <f t="shared" si="424"/>
        <v>7.8364679403255921E-2</v>
      </c>
      <c r="Y4511">
        <f t="shared" si="425"/>
        <v>6.5433390996103388E-2</v>
      </c>
    </row>
    <row r="4512" spans="1:25" x14ac:dyDescent="0.35">
      <c r="A4512" s="1">
        <v>34887.916666666664</v>
      </c>
      <c r="B4512">
        <v>16.0001</v>
      </c>
      <c r="C4512">
        <f>_xlfn.IFNA(HLOOKUP(B4512,'[1]Traitement outputs'!$B$33:$Q$33,1,TRUE),16)</f>
        <v>16</v>
      </c>
      <c r="E4512" s="1">
        <v>34887.916666666664</v>
      </c>
      <c r="F4512">
        <v>30.592099999999999</v>
      </c>
      <c r="G4512">
        <f t="shared" si="420"/>
        <v>31</v>
      </c>
      <c r="I4512" s="1">
        <v>34887.916666666664</v>
      </c>
      <c r="J4512">
        <v>0</v>
      </c>
      <c r="K4512">
        <f t="shared" si="421"/>
        <v>0</v>
      </c>
      <c r="M4512">
        <f>INDEX('[1]Traitement outputs (2)'!$B$51:$Q$56,MATCH(70,'[1]Traitement outputs (2)'!$A$51:$A$56,0),MATCH(C4512,'[1]Traitement outputs (2)'!$B$51:$Q$51,0))</f>
        <v>-27.907128105419115</v>
      </c>
      <c r="N4512">
        <f>INDEX('[1]Traitement outputs (2)'!$B$34:$Q$38,MATCH(70,'[1]Traitement outputs (2)'!$A$34:$A$38,0),MATCH(C4512,'[1]Traitement outputs (2)'!$B$33:$Q$33,0))</f>
        <v>-87.65601603539298</v>
      </c>
      <c r="O4512">
        <f>INDEX('[1]Traitement outputs (2)'!$B$58:$Q$63,MATCH(70,'[1]Traitement outputs (2)'!$A$58:$A$63,0),MATCH(C4512,'[1]Traitement outputs (2)'!$B$58:$Q$58,0))</f>
        <v>27.907128104236733</v>
      </c>
      <c r="P4512">
        <f>INDEX('[1]Traitement outputs (2)'!$B$41:$Q$45,MATCH(70,'[1]Traitement outputs (2)'!$A$41:$A$45,0),MATCH(C4512,'[1]Traitement outputs (2)'!$B$40:$Q$40,0))</f>
        <v>158.03405896601754</v>
      </c>
      <c r="Q4512">
        <f>IF(K4512&lt;30,INDEX('[1]Traitement outputs (2)'!$B$51:$Q$63,MATCH(70,'[1]Traitement outputs (2)'!$A$51:$A$63,0),MATCH(C4512,'[1]Traitement outputs (2)'!$B$51:$Q$51,0)),INDEX('[1]Traitement outputs (2)'!$B$34:$Q$38,MATCH(70,'[1]Traitement outputs (2)'!$A$34:$A$38,0),MATCH(C4512,'[1]Traitement outputs (2)'!$B$33:$Q$33,0)))</f>
        <v>-27.907128105419115</v>
      </c>
      <c r="R4512">
        <f>IF(K4512&lt;30,INDEX('[1]Traitement outputs (2)'!$B$58:$Q$63,MATCH(70,'[1]Traitement outputs (2)'!$A$58:$A$63,0),MATCH(C4512,'[1]Traitement outputs (2)'!$B$58:$Q$58,0)),INDEX('[1]Traitement outputs (2)'!$B$41:$Q$45,MATCH(70,'[1]Traitement outputs (2)'!$A$41:$A$45,0),MATCH(C4512,'[1]Traitement outputs (2)'!$B$40:$Q$40,0)))</f>
        <v>27.907128104236733</v>
      </c>
      <c r="T4512">
        <f t="shared" si="422"/>
        <v>-3240.8212983285953</v>
      </c>
      <c r="U4512">
        <f t="shared" si="423"/>
        <v>3240.8212981912866</v>
      </c>
      <c r="X4512">
        <f t="shared" si="424"/>
        <v>7.8364679403255921E-2</v>
      </c>
      <c r="Y4512">
        <f t="shared" si="425"/>
        <v>6.5433390996103388E-2</v>
      </c>
    </row>
    <row r="4513" spans="1:25" x14ac:dyDescent="0.35">
      <c r="A4513" s="1">
        <v>34887.958333333336</v>
      </c>
      <c r="B4513">
        <v>16.0002</v>
      </c>
      <c r="C4513">
        <f>_xlfn.IFNA(HLOOKUP(B4513,'[1]Traitement outputs'!$B$33:$Q$33,1,TRUE),16)</f>
        <v>16</v>
      </c>
      <c r="E4513" s="1">
        <v>34887.958333333336</v>
      </c>
      <c r="F4513">
        <v>34.122100000000003</v>
      </c>
      <c r="G4513">
        <f t="shared" si="420"/>
        <v>34</v>
      </c>
      <c r="I4513" s="1">
        <v>34887.958333333336</v>
      </c>
      <c r="J4513">
        <v>0</v>
      </c>
      <c r="K4513">
        <f t="shared" si="421"/>
        <v>0</v>
      </c>
      <c r="M4513">
        <f>INDEX('[1]Traitement outputs (2)'!$B$51:$Q$56,MATCH(70,'[1]Traitement outputs (2)'!$A$51:$A$56,0),MATCH(C4513,'[1]Traitement outputs (2)'!$B$51:$Q$51,0))</f>
        <v>-27.907128105419115</v>
      </c>
      <c r="N4513">
        <f>INDEX('[1]Traitement outputs (2)'!$B$34:$Q$38,MATCH(70,'[1]Traitement outputs (2)'!$A$34:$A$38,0),MATCH(C4513,'[1]Traitement outputs (2)'!$B$33:$Q$33,0))</f>
        <v>-87.65601603539298</v>
      </c>
      <c r="O4513">
        <f>INDEX('[1]Traitement outputs (2)'!$B$58:$Q$63,MATCH(70,'[1]Traitement outputs (2)'!$A$58:$A$63,0),MATCH(C4513,'[1]Traitement outputs (2)'!$B$58:$Q$58,0))</f>
        <v>27.907128104236733</v>
      </c>
      <c r="P4513">
        <f>INDEX('[1]Traitement outputs (2)'!$B$41:$Q$45,MATCH(70,'[1]Traitement outputs (2)'!$A$41:$A$45,0),MATCH(C4513,'[1]Traitement outputs (2)'!$B$40:$Q$40,0))</f>
        <v>158.03405896601754</v>
      </c>
      <c r="Q4513">
        <f>IF(K4513&lt;30,INDEX('[1]Traitement outputs (2)'!$B$51:$Q$63,MATCH(70,'[1]Traitement outputs (2)'!$A$51:$A$63,0),MATCH(C4513,'[1]Traitement outputs (2)'!$B$51:$Q$51,0)),INDEX('[1]Traitement outputs (2)'!$B$34:$Q$38,MATCH(70,'[1]Traitement outputs (2)'!$A$34:$A$38,0),MATCH(C4513,'[1]Traitement outputs (2)'!$B$33:$Q$33,0)))</f>
        <v>-27.907128105419115</v>
      </c>
      <c r="R4513">
        <f>IF(K4513&lt;30,INDEX('[1]Traitement outputs (2)'!$B$58:$Q$63,MATCH(70,'[1]Traitement outputs (2)'!$A$58:$A$63,0),MATCH(C4513,'[1]Traitement outputs (2)'!$B$58:$Q$58,0)),INDEX('[1]Traitement outputs (2)'!$B$41:$Q$45,MATCH(70,'[1]Traitement outputs (2)'!$A$41:$A$45,0),MATCH(C4513,'[1]Traitement outputs (2)'!$B$40:$Q$40,0)))</f>
        <v>27.907128104236733</v>
      </c>
      <c r="T4513">
        <f t="shared" si="422"/>
        <v>-3240.8212983285953</v>
      </c>
      <c r="U4513">
        <f t="shared" si="423"/>
        <v>3240.8212981912866</v>
      </c>
      <c r="X4513">
        <f t="shared" si="424"/>
        <v>7.8364679403255921E-2</v>
      </c>
      <c r="Y4513">
        <f t="shared" si="425"/>
        <v>6.5433390996103388E-2</v>
      </c>
    </row>
    <row r="4514" spans="1:25" x14ac:dyDescent="0.35">
      <c r="A4514" s="1">
        <v>34888</v>
      </c>
      <c r="B4514">
        <v>16.000299999999999</v>
      </c>
      <c r="C4514">
        <f>_xlfn.IFNA(HLOOKUP(B4514,'[1]Traitement outputs'!$B$33:$Q$33,1,TRUE),16)</f>
        <v>16</v>
      </c>
      <c r="E4514" s="1">
        <v>34888</v>
      </c>
      <c r="F4514">
        <v>36.177</v>
      </c>
      <c r="G4514">
        <f t="shared" si="420"/>
        <v>36</v>
      </c>
      <c r="I4514" s="1">
        <v>34888</v>
      </c>
      <c r="J4514">
        <v>0</v>
      </c>
      <c r="K4514">
        <f t="shared" si="421"/>
        <v>0</v>
      </c>
      <c r="M4514">
        <f>INDEX('[1]Traitement outputs (2)'!$B$51:$Q$56,MATCH(70,'[1]Traitement outputs (2)'!$A$51:$A$56,0),MATCH(C4514,'[1]Traitement outputs (2)'!$B$51:$Q$51,0))</f>
        <v>-27.907128105419115</v>
      </c>
      <c r="N4514">
        <f>INDEX('[1]Traitement outputs (2)'!$B$34:$Q$38,MATCH(70,'[1]Traitement outputs (2)'!$A$34:$A$38,0),MATCH(C4514,'[1]Traitement outputs (2)'!$B$33:$Q$33,0))</f>
        <v>-87.65601603539298</v>
      </c>
      <c r="O4514">
        <f>INDEX('[1]Traitement outputs (2)'!$B$58:$Q$63,MATCH(70,'[1]Traitement outputs (2)'!$A$58:$A$63,0),MATCH(C4514,'[1]Traitement outputs (2)'!$B$58:$Q$58,0))</f>
        <v>27.907128104236733</v>
      </c>
      <c r="P4514">
        <f>INDEX('[1]Traitement outputs (2)'!$B$41:$Q$45,MATCH(70,'[1]Traitement outputs (2)'!$A$41:$A$45,0),MATCH(C4514,'[1]Traitement outputs (2)'!$B$40:$Q$40,0))</f>
        <v>158.03405896601754</v>
      </c>
      <c r="Q4514">
        <f>IF(K4514&lt;30,INDEX('[1]Traitement outputs (2)'!$B$51:$Q$63,MATCH(70,'[1]Traitement outputs (2)'!$A$51:$A$63,0),MATCH(C4514,'[1]Traitement outputs (2)'!$B$51:$Q$51,0)),INDEX('[1]Traitement outputs (2)'!$B$34:$Q$38,MATCH(70,'[1]Traitement outputs (2)'!$A$34:$A$38,0),MATCH(C4514,'[1]Traitement outputs (2)'!$B$33:$Q$33,0)))</f>
        <v>-27.907128105419115</v>
      </c>
      <c r="R4514">
        <f>IF(K4514&lt;30,INDEX('[1]Traitement outputs (2)'!$B$58:$Q$63,MATCH(70,'[1]Traitement outputs (2)'!$A$58:$A$63,0),MATCH(C4514,'[1]Traitement outputs (2)'!$B$58:$Q$58,0)),INDEX('[1]Traitement outputs (2)'!$B$41:$Q$45,MATCH(70,'[1]Traitement outputs (2)'!$A$41:$A$45,0),MATCH(C4514,'[1]Traitement outputs (2)'!$B$40:$Q$40,0)))</f>
        <v>27.907128104236733</v>
      </c>
      <c r="T4514">
        <f t="shared" si="422"/>
        <v>-3240.8212983285953</v>
      </c>
      <c r="U4514">
        <f t="shared" si="423"/>
        <v>3240.8212981912866</v>
      </c>
      <c r="X4514">
        <f t="shared" si="424"/>
        <v>7.8364679403255921E-2</v>
      </c>
      <c r="Y4514">
        <f t="shared" si="425"/>
        <v>6.5433390996103388E-2</v>
      </c>
    </row>
    <row r="4515" spans="1:25" x14ac:dyDescent="0.35">
      <c r="A4515" s="1">
        <v>34888.041666666664</v>
      </c>
      <c r="B4515">
        <v>16.000299999999999</v>
      </c>
      <c r="C4515">
        <f>_xlfn.IFNA(HLOOKUP(B4515,'[1]Traitement outputs'!$B$33:$Q$33,1,TRUE),16)</f>
        <v>16</v>
      </c>
      <c r="E4515" s="1">
        <v>34888.041666666664</v>
      </c>
      <c r="F4515">
        <v>37.297600000000003</v>
      </c>
      <c r="G4515">
        <f t="shared" si="420"/>
        <v>37</v>
      </c>
      <c r="I4515" s="1">
        <v>34888.041666666664</v>
      </c>
      <c r="J4515">
        <v>0</v>
      </c>
      <c r="K4515">
        <f t="shared" si="421"/>
        <v>0</v>
      </c>
      <c r="M4515">
        <f>INDEX('[1]Traitement outputs (2)'!$B$51:$Q$56,MATCH(70,'[1]Traitement outputs (2)'!$A$51:$A$56,0),MATCH(C4515,'[1]Traitement outputs (2)'!$B$51:$Q$51,0))</f>
        <v>-27.907128105419115</v>
      </c>
      <c r="N4515">
        <f>INDEX('[1]Traitement outputs (2)'!$B$34:$Q$38,MATCH(70,'[1]Traitement outputs (2)'!$A$34:$A$38,0),MATCH(C4515,'[1]Traitement outputs (2)'!$B$33:$Q$33,0))</f>
        <v>-87.65601603539298</v>
      </c>
      <c r="O4515">
        <f>INDEX('[1]Traitement outputs (2)'!$B$58:$Q$63,MATCH(70,'[1]Traitement outputs (2)'!$A$58:$A$63,0),MATCH(C4515,'[1]Traitement outputs (2)'!$B$58:$Q$58,0))</f>
        <v>27.907128104236733</v>
      </c>
      <c r="P4515">
        <f>INDEX('[1]Traitement outputs (2)'!$B$41:$Q$45,MATCH(70,'[1]Traitement outputs (2)'!$A$41:$A$45,0),MATCH(C4515,'[1]Traitement outputs (2)'!$B$40:$Q$40,0))</f>
        <v>158.03405896601754</v>
      </c>
      <c r="Q4515">
        <f>IF(K4515&lt;30,INDEX('[1]Traitement outputs (2)'!$B$51:$Q$63,MATCH(70,'[1]Traitement outputs (2)'!$A$51:$A$63,0),MATCH(C4515,'[1]Traitement outputs (2)'!$B$51:$Q$51,0)),INDEX('[1]Traitement outputs (2)'!$B$34:$Q$38,MATCH(70,'[1]Traitement outputs (2)'!$A$34:$A$38,0),MATCH(C4515,'[1]Traitement outputs (2)'!$B$33:$Q$33,0)))</f>
        <v>-27.907128105419115</v>
      </c>
      <c r="R4515">
        <f>IF(K4515&lt;30,INDEX('[1]Traitement outputs (2)'!$B$58:$Q$63,MATCH(70,'[1]Traitement outputs (2)'!$A$58:$A$63,0),MATCH(C4515,'[1]Traitement outputs (2)'!$B$58:$Q$58,0)),INDEX('[1]Traitement outputs (2)'!$B$41:$Q$45,MATCH(70,'[1]Traitement outputs (2)'!$A$41:$A$45,0),MATCH(C4515,'[1]Traitement outputs (2)'!$B$40:$Q$40,0)))</f>
        <v>27.907128104236733</v>
      </c>
      <c r="T4515">
        <f t="shared" si="422"/>
        <v>-3240.8212983285953</v>
      </c>
      <c r="U4515">
        <f t="shared" si="423"/>
        <v>3240.8212981912866</v>
      </c>
      <c r="X4515">
        <f t="shared" si="424"/>
        <v>7.8364679403255921E-2</v>
      </c>
      <c r="Y4515">
        <f t="shared" si="425"/>
        <v>6.5433390996103388E-2</v>
      </c>
    </row>
    <row r="4516" spans="1:25" x14ac:dyDescent="0.35">
      <c r="A4516" s="1">
        <v>34888.083333333336</v>
      </c>
      <c r="B4516">
        <v>16.000399999999999</v>
      </c>
      <c r="C4516">
        <f>_xlfn.IFNA(HLOOKUP(B4516,'[1]Traitement outputs'!$B$33:$Q$33,1,TRUE),16)</f>
        <v>16</v>
      </c>
      <c r="E4516" s="1">
        <v>34888.083333333336</v>
      </c>
      <c r="F4516">
        <v>38.219799999999999</v>
      </c>
      <c r="G4516">
        <f t="shared" si="420"/>
        <v>38</v>
      </c>
      <c r="I4516" s="1">
        <v>34888.083333333336</v>
      </c>
      <c r="J4516">
        <v>0</v>
      </c>
      <c r="K4516">
        <f t="shared" si="421"/>
        <v>0</v>
      </c>
      <c r="M4516">
        <f>INDEX('[1]Traitement outputs (2)'!$B$51:$Q$56,MATCH(70,'[1]Traitement outputs (2)'!$A$51:$A$56,0),MATCH(C4516,'[1]Traitement outputs (2)'!$B$51:$Q$51,0))</f>
        <v>-27.907128105419115</v>
      </c>
      <c r="N4516">
        <f>INDEX('[1]Traitement outputs (2)'!$B$34:$Q$38,MATCH(70,'[1]Traitement outputs (2)'!$A$34:$A$38,0),MATCH(C4516,'[1]Traitement outputs (2)'!$B$33:$Q$33,0))</f>
        <v>-87.65601603539298</v>
      </c>
      <c r="O4516">
        <f>INDEX('[1]Traitement outputs (2)'!$B$58:$Q$63,MATCH(70,'[1]Traitement outputs (2)'!$A$58:$A$63,0),MATCH(C4516,'[1]Traitement outputs (2)'!$B$58:$Q$58,0))</f>
        <v>27.907128104236733</v>
      </c>
      <c r="P4516">
        <f>INDEX('[1]Traitement outputs (2)'!$B$41:$Q$45,MATCH(70,'[1]Traitement outputs (2)'!$A$41:$A$45,0),MATCH(C4516,'[1]Traitement outputs (2)'!$B$40:$Q$40,0))</f>
        <v>158.03405896601754</v>
      </c>
      <c r="Q4516">
        <f>IF(K4516&lt;30,INDEX('[1]Traitement outputs (2)'!$B$51:$Q$63,MATCH(70,'[1]Traitement outputs (2)'!$A$51:$A$63,0),MATCH(C4516,'[1]Traitement outputs (2)'!$B$51:$Q$51,0)),INDEX('[1]Traitement outputs (2)'!$B$34:$Q$38,MATCH(70,'[1]Traitement outputs (2)'!$A$34:$A$38,0),MATCH(C4516,'[1]Traitement outputs (2)'!$B$33:$Q$33,0)))</f>
        <v>-27.907128105419115</v>
      </c>
      <c r="R4516">
        <f>IF(K4516&lt;30,INDEX('[1]Traitement outputs (2)'!$B$58:$Q$63,MATCH(70,'[1]Traitement outputs (2)'!$A$58:$A$63,0),MATCH(C4516,'[1]Traitement outputs (2)'!$B$58:$Q$58,0)),INDEX('[1]Traitement outputs (2)'!$B$41:$Q$45,MATCH(70,'[1]Traitement outputs (2)'!$A$41:$A$45,0),MATCH(C4516,'[1]Traitement outputs (2)'!$B$40:$Q$40,0)))</f>
        <v>27.907128104236733</v>
      </c>
      <c r="T4516">
        <f t="shared" si="422"/>
        <v>-3240.8212983285953</v>
      </c>
      <c r="U4516">
        <f t="shared" si="423"/>
        <v>3240.8212981912866</v>
      </c>
      <c r="X4516">
        <f t="shared" si="424"/>
        <v>7.8364679403255921E-2</v>
      </c>
      <c r="Y4516">
        <f t="shared" si="425"/>
        <v>6.5433390996103388E-2</v>
      </c>
    </row>
    <row r="4517" spans="1:25" x14ac:dyDescent="0.35">
      <c r="A4517" s="1">
        <v>34888.125</v>
      </c>
      <c r="B4517">
        <v>16.000399999999999</v>
      </c>
      <c r="C4517">
        <f>_xlfn.IFNA(HLOOKUP(B4517,'[1]Traitement outputs'!$B$33:$Q$33,1,TRUE),16)</f>
        <v>16</v>
      </c>
      <c r="E4517" s="1">
        <v>34888.125</v>
      </c>
      <c r="F4517">
        <v>38.887900000000002</v>
      </c>
      <c r="G4517">
        <f t="shared" si="420"/>
        <v>39</v>
      </c>
      <c r="I4517" s="1">
        <v>34888.125</v>
      </c>
      <c r="J4517">
        <v>0</v>
      </c>
      <c r="K4517">
        <f t="shared" si="421"/>
        <v>0</v>
      </c>
      <c r="M4517">
        <f>INDEX('[1]Traitement outputs (2)'!$B$51:$Q$56,MATCH(70,'[1]Traitement outputs (2)'!$A$51:$A$56,0),MATCH(C4517,'[1]Traitement outputs (2)'!$B$51:$Q$51,0))</f>
        <v>-27.907128105419115</v>
      </c>
      <c r="N4517">
        <f>INDEX('[1]Traitement outputs (2)'!$B$34:$Q$38,MATCH(70,'[1]Traitement outputs (2)'!$A$34:$A$38,0),MATCH(C4517,'[1]Traitement outputs (2)'!$B$33:$Q$33,0))</f>
        <v>-87.65601603539298</v>
      </c>
      <c r="O4517">
        <f>INDEX('[1]Traitement outputs (2)'!$B$58:$Q$63,MATCH(70,'[1]Traitement outputs (2)'!$A$58:$A$63,0),MATCH(C4517,'[1]Traitement outputs (2)'!$B$58:$Q$58,0))</f>
        <v>27.907128104236733</v>
      </c>
      <c r="P4517">
        <f>INDEX('[1]Traitement outputs (2)'!$B$41:$Q$45,MATCH(70,'[1]Traitement outputs (2)'!$A$41:$A$45,0),MATCH(C4517,'[1]Traitement outputs (2)'!$B$40:$Q$40,0))</f>
        <v>158.03405896601754</v>
      </c>
      <c r="Q4517">
        <f>IF(K4517&lt;30,INDEX('[1]Traitement outputs (2)'!$B$51:$Q$63,MATCH(70,'[1]Traitement outputs (2)'!$A$51:$A$63,0),MATCH(C4517,'[1]Traitement outputs (2)'!$B$51:$Q$51,0)),INDEX('[1]Traitement outputs (2)'!$B$34:$Q$38,MATCH(70,'[1]Traitement outputs (2)'!$A$34:$A$38,0),MATCH(C4517,'[1]Traitement outputs (2)'!$B$33:$Q$33,0)))</f>
        <v>-27.907128105419115</v>
      </c>
      <c r="R4517">
        <f>IF(K4517&lt;30,INDEX('[1]Traitement outputs (2)'!$B$58:$Q$63,MATCH(70,'[1]Traitement outputs (2)'!$A$58:$A$63,0),MATCH(C4517,'[1]Traitement outputs (2)'!$B$58:$Q$58,0)),INDEX('[1]Traitement outputs (2)'!$B$41:$Q$45,MATCH(70,'[1]Traitement outputs (2)'!$A$41:$A$45,0),MATCH(C4517,'[1]Traitement outputs (2)'!$B$40:$Q$40,0)))</f>
        <v>27.907128104236733</v>
      </c>
      <c r="T4517">
        <f t="shared" si="422"/>
        <v>-3240.8212983285953</v>
      </c>
      <c r="U4517">
        <f t="shared" si="423"/>
        <v>3240.8212981912866</v>
      </c>
      <c r="X4517">
        <f t="shared" si="424"/>
        <v>7.8364679403255921E-2</v>
      </c>
      <c r="Y4517">
        <f t="shared" si="425"/>
        <v>6.5433390996103388E-2</v>
      </c>
    </row>
    <row r="4518" spans="1:25" x14ac:dyDescent="0.35">
      <c r="A4518" s="1">
        <v>34888.166666666664</v>
      </c>
      <c r="B4518">
        <v>16.0002</v>
      </c>
      <c r="C4518">
        <f>_xlfn.IFNA(HLOOKUP(B4518,'[1]Traitement outputs'!$B$33:$Q$33,1,TRUE),16)</f>
        <v>16</v>
      </c>
      <c r="E4518" s="1">
        <v>34888.166666666664</v>
      </c>
      <c r="F4518">
        <v>39.273800000000001</v>
      </c>
      <c r="G4518">
        <f t="shared" si="420"/>
        <v>39</v>
      </c>
      <c r="I4518" s="1">
        <v>34888.166666666664</v>
      </c>
      <c r="J4518">
        <v>3385.13</v>
      </c>
      <c r="K4518">
        <f t="shared" si="421"/>
        <v>29.149788855133266</v>
      </c>
      <c r="M4518">
        <f>INDEX('[1]Traitement outputs (2)'!$B$51:$Q$56,MATCH(70,'[1]Traitement outputs (2)'!$A$51:$A$56,0),MATCH(C4518,'[1]Traitement outputs (2)'!$B$51:$Q$51,0))</f>
        <v>-27.907128105419115</v>
      </c>
      <c r="N4518">
        <f>INDEX('[1]Traitement outputs (2)'!$B$34:$Q$38,MATCH(70,'[1]Traitement outputs (2)'!$A$34:$A$38,0),MATCH(C4518,'[1]Traitement outputs (2)'!$B$33:$Q$33,0))</f>
        <v>-87.65601603539298</v>
      </c>
      <c r="O4518">
        <f>INDEX('[1]Traitement outputs (2)'!$B$58:$Q$63,MATCH(70,'[1]Traitement outputs (2)'!$A$58:$A$63,0),MATCH(C4518,'[1]Traitement outputs (2)'!$B$58:$Q$58,0))</f>
        <v>27.907128104236733</v>
      </c>
      <c r="P4518">
        <f>INDEX('[1]Traitement outputs (2)'!$B$41:$Q$45,MATCH(70,'[1]Traitement outputs (2)'!$A$41:$A$45,0),MATCH(C4518,'[1]Traitement outputs (2)'!$B$40:$Q$40,0))</f>
        <v>158.03405896601754</v>
      </c>
      <c r="Q4518">
        <f>IF(K4518&lt;30,INDEX('[1]Traitement outputs (2)'!$B$51:$Q$63,MATCH(70,'[1]Traitement outputs (2)'!$A$51:$A$63,0),MATCH(C4518,'[1]Traitement outputs (2)'!$B$51:$Q$51,0)),INDEX('[1]Traitement outputs (2)'!$B$34:$Q$38,MATCH(70,'[1]Traitement outputs (2)'!$A$34:$A$38,0),MATCH(C4518,'[1]Traitement outputs (2)'!$B$33:$Q$33,0)))</f>
        <v>-27.907128105419115</v>
      </c>
      <c r="R4518">
        <f>IF(K4518&lt;30,INDEX('[1]Traitement outputs (2)'!$B$58:$Q$63,MATCH(70,'[1]Traitement outputs (2)'!$A$58:$A$63,0),MATCH(C4518,'[1]Traitement outputs (2)'!$B$58:$Q$58,0)),INDEX('[1]Traitement outputs (2)'!$B$41:$Q$45,MATCH(70,'[1]Traitement outputs (2)'!$A$41:$A$45,0),MATCH(C4518,'[1]Traitement outputs (2)'!$B$40:$Q$40,0)))</f>
        <v>27.907128104236733</v>
      </c>
      <c r="T4518">
        <f t="shared" si="422"/>
        <v>-3240.8212983285953</v>
      </c>
      <c r="U4518">
        <f t="shared" si="423"/>
        <v>3240.8212981912866</v>
      </c>
      <c r="X4518">
        <f t="shared" si="424"/>
        <v>7.8364679403255921E-2</v>
      </c>
      <c r="Y4518">
        <f t="shared" si="425"/>
        <v>6.5433390996103388E-2</v>
      </c>
    </row>
    <row r="4519" spans="1:25" x14ac:dyDescent="0.35">
      <c r="A4519" s="1">
        <v>34888.208333333336</v>
      </c>
      <c r="B4519">
        <v>19.978899999999999</v>
      </c>
      <c r="C4519">
        <f>_xlfn.IFNA(HLOOKUP(B4519,'[1]Traitement outputs'!$B$33:$Q$33,1,TRUE),16)</f>
        <v>18</v>
      </c>
      <c r="E4519" s="1">
        <v>34888.208333333336</v>
      </c>
      <c r="F4519">
        <v>30.0594</v>
      </c>
      <c r="G4519">
        <f t="shared" si="420"/>
        <v>30</v>
      </c>
      <c r="I4519" s="1">
        <v>34888.208333333336</v>
      </c>
      <c r="J4519">
        <v>15758.1</v>
      </c>
      <c r="K4519">
        <f t="shared" si="421"/>
        <v>135.6950213900428</v>
      </c>
      <c r="M4519">
        <f>INDEX('[1]Traitement outputs (2)'!$B$51:$Q$56,MATCH(70,'[1]Traitement outputs (2)'!$A$51:$A$56,0),MATCH(C4519,'[1]Traitement outputs (2)'!$B$51:$Q$51,0))</f>
        <v>-40.563606676443541</v>
      </c>
      <c r="N4519">
        <f>INDEX('[1]Traitement outputs (2)'!$B$34:$Q$38,MATCH(70,'[1]Traitement outputs (2)'!$A$34:$A$38,0),MATCH(C4519,'[1]Traitement outputs (2)'!$B$33:$Q$33,0))</f>
        <v>-132.60751704955501</v>
      </c>
      <c r="O4519">
        <f>INDEX('[1]Traitement outputs (2)'!$B$58:$Q$63,MATCH(70,'[1]Traitement outputs (2)'!$A$58:$A$63,0),MATCH(C4519,'[1]Traitement outputs (2)'!$B$58:$Q$58,0))</f>
        <v>40.565237508304868</v>
      </c>
      <c r="P4519">
        <f>INDEX('[1]Traitement outputs (2)'!$B$41:$Q$45,MATCH(70,'[1]Traitement outputs (2)'!$A$41:$A$45,0),MATCH(C4519,'[1]Traitement outputs (2)'!$B$40:$Q$40,0))</f>
        <v>202.98564822710691</v>
      </c>
      <c r="Q4519">
        <f>IF(K4519&lt;30,INDEX('[1]Traitement outputs (2)'!$B$51:$Q$63,MATCH(70,'[1]Traitement outputs (2)'!$A$51:$A$63,0),MATCH(C4519,'[1]Traitement outputs (2)'!$B$51:$Q$51,0)),INDEX('[1]Traitement outputs (2)'!$B$34:$Q$38,MATCH(70,'[1]Traitement outputs (2)'!$A$34:$A$38,0),MATCH(C4519,'[1]Traitement outputs (2)'!$B$33:$Q$33,0)))</f>
        <v>-132.60751704955501</v>
      </c>
      <c r="R4519">
        <f>IF(K4519&lt;30,INDEX('[1]Traitement outputs (2)'!$B$58:$Q$63,MATCH(70,'[1]Traitement outputs (2)'!$A$58:$A$63,0),MATCH(C4519,'[1]Traitement outputs (2)'!$B$58:$Q$58,0)),INDEX('[1]Traitement outputs (2)'!$B$41:$Q$45,MATCH(70,'[1]Traitement outputs (2)'!$A$41:$A$45,0),MATCH(C4519,'[1]Traitement outputs (2)'!$B$40:$Q$40,0)))</f>
        <v>202.98564822710691</v>
      </c>
      <c r="T4519">
        <f t="shared" si="422"/>
        <v>-15399.551825944363</v>
      </c>
      <c r="U4519">
        <f t="shared" si="423"/>
        <v>23572.479745836052</v>
      </c>
      <c r="X4519">
        <f t="shared" si="424"/>
        <v>0.3723688629225973</v>
      </c>
      <c r="Y4519">
        <f t="shared" si="425"/>
        <v>0.47593715976189493</v>
      </c>
    </row>
    <row r="4520" spans="1:25" x14ac:dyDescent="0.35">
      <c r="A4520" s="1">
        <v>34888.25</v>
      </c>
      <c r="B4520">
        <v>21.485099999999999</v>
      </c>
      <c r="C4520">
        <f>_xlfn.IFNA(HLOOKUP(B4520,'[1]Traitement outputs'!$B$33:$Q$33,1,TRUE),16)</f>
        <v>20</v>
      </c>
      <c r="E4520" s="1">
        <v>34888.25</v>
      </c>
      <c r="F4520">
        <v>25.442299999999999</v>
      </c>
      <c r="G4520">
        <f t="shared" si="420"/>
        <v>25</v>
      </c>
      <c r="I4520" s="1">
        <v>34888.25</v>
      </c>
      <c r="J4520">
        <v>25063.3</v>
      </c>
      <c r="K4520">
        <f t="shared" si="421"/>
        <v>215.82329275769663</v>
      </c>
      <c r="M4520">
        <f>INDEX('[1]Traitement outputs (2)'!$B$51:$Q$56,MATCH(70,'[1]Traitement outputs (2)'!$A$51:$A$56,0),MATCH(C4520,'[1]Traitement outputs (2)'!$B$51:$Q$51,0))</f>
        <v>-16.864255714989046</v>
      </c>
      <c r="N4520">
        <f>INDEX('[1]Traitement outputs (2)'!$B$34:$Q$38,MATCH(70,'[1]Traitement outputs (2)'!$A$34:$A$38,0),MATCH(C4520,'[1]Traitement outputs (2)'!$B$33:$Q$33,0))</f>
        <v>-183.77989640241771</v>
      </c>
      <c r="O4520">
        <f>INDEX('[1]Traitement outputs (2)'!$B$58:$Q$63,MATCH(70,'[1]Traitement outputs (2)'!$A$58:$A$63,0),MATCH(C4520,'[1]Traitement outputs (2)'!$B$58:$Q$58,0))</f>
        <v>16.864787616041994</v>
      </c>
      <c r="P4520">
        <f>INDEX('[1]Traitement outputs (2)'!$B$41:$Q$45,MATCH(70,'[1]Traitement outputs (2)'!$A$41:$A$45,0),MATCH(C4520,'[1]Traitement outputs (2)'!$B$40:$Q$40,0))</f>
        <v>254.15803075879367</v>
      </c>
      <c r="Q4520">
        <f>IF(K4520&lt;30,INDEX('[1]Traitement outputs (2)'!$B$51:$Q$63,MATCH(70,'[1]Traitement outputs (2)'!$A$51:$A$63,0),MATCH(C4520,'[1]Traitement outputs (2)'!$B$51:$Q$51,0)),INDEX('[1]Traitement outputs (2)'!$B$34:$Q$38,MATCH(70,'[1]Traitement outputs (2)'!$A$34:$A$38,0),MATCH(C4520,'[1]Traitement outputs (2)'!$B$33:$Q$33,0)))</f>
        <v>-183.77989640241771</v>
      </c>
      <c r="R4520">
        <f>IF(K4520&lt;30,INDEX('[1]Traitement outputs (2)'!$B$58:$Q$63,MATCH(70,'[1]Traitement outputs (2)'!$A$58:$A$63,0),MATCH(C4520,'[1]Traitement outputs (2)'!$B$58:$Q$58,0)),INDEX('[1]Traitement outputs (2)'!$B$41:$Q$45,MATCH(70,'[1]Traitement outputs (2)'!$A$41:$A$45,0),MATCH(C4520,'[1]Traitement outputs (2)'!$B$40:$Q$40,0)))</f>
        <v>254.15803075879367</v>
      </c>
      <c r="T4520">
        <f t="shared" si="422"/>
        <v>-21342.138833337085</v>
      </c>
      <c r="U4520">
        <f t="shared" si="423"/>
        <v>29515.067122381799</v>
      </c>
      <c r="X4520">
        <f t="shared" si="424"/>
        <v>0.51606358805306241</v>
      </c>
      <c r="Y4520">
        <f t="shared" si="425"/>
        <v>0.59592021577150611</v>
      </c>
    </row>
    <row r="4521" spans="1:25" x14ac:dyDescent="0.35">
      <c r="A4521" s="1">
        <v>34888.291666666664</v>
      </c>
      <c r="B4521">
        <v>23.353000000000002</v>
      </c>
      <c r="C4521">
        <f>_xlfn.IFNA(HLOOKUP(B4521,'[1]Traitement outputs'!$B$33:$Q$33,1,TRUE),16)</f>
        <v>22</v>
      </c>
      <c r="E4521" s="1">
        <v>34888.291666666664</v>
      </c>
      <c r="F4521">
        <v>22.3461</v>
      </c>
      <c r="G4521">
        <f t="shared" si="420"/>
        <v>22</v>
      </c>
      <c r="I4521" s="1">
        <v>34888.291666666664</v>
      </c>
      <c r="J4521">
        <v>26594.7</v>
      </c>
      <c r="K4521">
        <f t="shared" si="421"/>
        <v>229.01037468741606</v>
      </c>
      <c r="M4521">
        <f>INDEX('[1]Traitement outputs (2)'!$B$51:$Q$56,MATCH(70,'[1]Traitement outputs (2)'!$A$51:$A$56,0),MATCH(C4521,'[1]Traitement outputs (2)'!$B$51:$Q$51,0))</f>
        <v>-79.342574701900858</v>
      </c>
      <c r="N4521">
        <f>INDEX('[1]Traitement outputs (2)'!$B$34:$Q$38,MATCH(70,'[1]Traitement outputs (2)'!$A$34:$A$38,0),MATCH(C4521,'[1]Traitement outputs (2)'!$B$33:$Q$33,0))</f>
        <v>-237.95145474030227</v>
      </c>
      <c r="O4521">
        <f>INDEX('[1]Traitement outputs (2)'!$B$58:$Q$63,MATCH(70,'[1]Traitement outputs (2)'!$A$58:$A$63,0),MATCH(C4521,'[1]Traitement outputs (2)'!$B$58:$Q$58,0))</f>
        <v>79.34249368302325</v>
      </c>
      <c r="P4521">
        <f>INDEX('[1]Traitement outputs (2)'!$B$41:$Q$45,MATCH(70,'[1]Traitement outputs (2)'!$A$41:$A$45,0),MATCH(C4521,'[1]Traitement outputs (2)'!$B$40:$Q$40,0))</f>
        <v>308.329590329962</v>
      </c>
      <c r="Q4521">
        <f>IF(K4521&lt;30,INDEX('[1]Traitement outputs (2)'!$B$51:$Q$63,MATCH(70,'[1]Traitement outputs (2)'!$A$51:$A$63,0),MATCH(C4521,'[1]Traitement outputs (2)'!$B$51:$Q$51,0)),INDEX('[1]Traitement outputs (2)'!$B$34:$Q$38,MATCH(70,'[1]Traitement outputs (2)'!$A$34:$A$38,0),MATCH(C4521,'[1]Traitement outputs (2)'!$B$33:$Q$33,0)))</f>
        <v>-237.95145474030227</v>
      </c>
      <c r="R4521">
        <f>IF(K4521&lt;30,INDEX('[1]Traitement outputs (2)'!$B$58:$Q$63,MATCH(70,'[1]Traitement outputs (2)'!$A$58:$A$63,0),MATCH(C4521,'[1]Traitement outputs (2)'!$B$58:$Q$58,0)),INDEX('[1]Traitement outputs (2)'!$B$41:$Q$45,MATCH(70,'[1]Traitement outputs (2)'!$A$41:$A$45,0),MATCH(C4521,'[1]Traitement outputs (2)'!$B$40:$Q$40,0)))</f>
        <v>308.329590329962</v>
      </c>
      <c r="T4521">
        <f t="shared" si="422"/>
        <v>-27633.016897245612</v>
      </c>
      <c r="U4521">
        <f t="shared" si="423"/>
        <v>35805.94532951009</v>
      </c>
      <c r="X4521">
        <f t="shared" si="424"/>
        <v>0.66818016507550282</v>
      </c>
      <c r="Y4521">
        <f t="shared" si="425"/>
        <v>0.72293539358017622</v>
      </c>
    </row>
    <row r="4522" spans="1:25" x14ac:dyDescent="0.35">
      <c r="A4522" s="1">
        <v>34888.333333333336</v>
      </c>
      <c r="B4522">
        <v>21.686199999999999</v>
      </c>
      <c r="C4522">
        <f>_xlfn.IFNA(HLOOKUP(B4522,'[1]Traitement outputs'!$B$33:$Q$33,1,TRUE),16)</f>
        <v>20</v>
      </c>
      <c r="E4522" s="1">
        <v>34888.333333333336</v>
      </c>
      <c r="F4522">
        <v>25.235800000000001</v>
      </c>
      <c r="G4522">
        <f t="shared" si="420"/>
        <v>25</v>
      </c>
      <c r="I4522" s="1">
        <v>34888.333333333336</v>
      </c>
      <c r="J4522">
        <v>17423.3</v>
      </c>
      <c r="K4522">
        <f t="shared" si="421"/>
        <v>150.03427229076681</v>
      </c>
      <c r="M4522">
        <f>INDEX('[1]Traitement outputs (2)'!$B$51:$Q$56,MATCH(70,'[1]Traitement outputs (2)'!$A$51:$A$56,0),MATCH(C4522,'[1]Traitement outputs (2)'!$B$51:$Q$51,0))</f>
        <v>-16.864255714989046</v>
      </c>
      <c r="N4522">
        <f>INDEX('[1]Traitement outputs (2)'!$B$34:$Q$38,MATCH(70,'[1]Traitement outputs (2)'!$A$34:$A$38,0),MATCH(C4522,'[1]Traitement outputs (2)'!$B$33:$Q$33,0))</f>
        <v>-183.77989640241771</v>
      </c>
      <c r="O4522">
        <f>INDEX('[1]Traitement outputs (2)'!$B$58:$Q$63,MATCH(70,'[1]Traitement outputs (2)'!$A$58:$A$63,0),MATCH(C4522,'[1]Traitement outputs (2)'!$B$58:$Q$58,0))</f>
        <v>16.864787616041994</v>
      </c>
      <c r="P4522">
        <f>INDEX('[1]Traitement outputs (2)'!$B$41:$Q$45,MATCH(70,'[1]Traitement outputs (2)'!$A$41:$A$45,0),MATCH(C4522,'[1]Traitement outputs (2)'!$B$40:$Q$40,0))</f>
        <v>254.15803075879367</v>
      </c>
      <c r="Q4522">
        <f>IF(K4522&lt;30,INDEX('[1]Traitement outputs (2)'!$B$51:$Q$63,MATCH(70,'[1]Traitement outputs (2)'!$A$51:$A$63,0),MATCH(C4522,'[1]Traitement outputs (2)'!$B$51:$Q$51,0)),INDEX('[1]Traitement outputs (2)'!$B$34:$Q$38,MATCH(70,'[1]Traitement outputs (2)'!$A$34:$A$38,0),MATCH(C4522,'[1]Traitement outputs (2)'!$B$33:$Q$33,0)))</f>
        <v>-183.77989640241771</v>
      </c>
      <c r="R4522">
        <f>IF(K4522&lt;30,INDEX('[1]Traitement outputs (2)'!$B$58:$Q$63,MATCH(70,'[1]Traitement outputs (2)'!$A$58:$A$63,0),MATCH(C4522,'[1]Traitement outputs (2)'!$B$58:$Q$58,0)),INDEX('[1]Traitement outputs (2)'!$B$41:$Q$45,MATCH(70,'[1]Traitement outputs (2)'!$A$41:$A$45,0),MATCH(C4522,'[1]Traitement outputs (2)'!$B$40:$Q$40,0)))</f>
        <v>254.15803075879367</v>
      </c>
      <c r="T4522">
        <f t="shared" si="422"/>
        <v>-21342.138833337085</v>
      </c>
      <c r="U4522">
        <f t="shared" si="423"/>
        <v>29515.067122381799</v>
      </c>
      <c r="X4522">
        <f t="shared" si="424"/>
        <v>0.51606358805306241</v>
      </c>
      <c r="Y4522">
        <f t="shared" si="425"/>
        <v>0.59592021577150611</v>
      </c>
    </row>
    <row r="4523" spans="1:25" x14ac:dyDescent="0.35">
      <c r="A4523" s="1">
        <v>34888.375</v>
      </c>
      <c r="B4523">
        <v>21.2469</v>
      </c>
      <c r="C4523">
        <f>_xlfn.IFNA(HLOOKUP(B4523,'[1]Traitement outputs'!$B$33:$Q$33,1,TRUE),16)</f>
        <v>20</v>
      </c>
      <c r="E4523" s="1">
        <v>34888.375</v>
      </c>
      <c r="F4523">
        <v>25.114599999999999</v>
      </c>
      <c r="G4523">
        <f t="shared" si="420"/>
        <v>25</v>
      </c>
      <c r="I4523" s="1">
        <v>34888.375</v>
      </c>
      <c r="J4523">
        <v>17301.599999999999</v>
      </c>
      <c r="K4523">
        <f t="shared" si="421"/>
        <v>148.98629797259593</v>
      </c>
      <c r="M4523">
        <f>INDEX('[1]Traitement outputs (2)'!$B$51:$Q$56,MATCH(70,'[1]Traitement outputs (2)'!$A$51:$A$56,0),MATCH(C4523,'[1]Traitement outputs (2)'!$B$51:$Q$51,0))</f>
        <v>-16.864255714989046</v>
      </c>
      <c r="N4523">
        <f>INDEX('[1]Traitement outputs (2)'!$B$34:$Q$38,MATCH(70,'[1]Traitement outputs (2)'!$A$34:$A$38,0),MATCH(C4523,'[1]Traitement outputs (2)'!$B$33:$Q$33,0))</f>
        <v>-183.77989640241771</v>
      </c>
      <c r="O4523">
        <f>INDEX('[1]Traitement outputs (2)'!$B$58:$Q$63,MATCH(70,'[1]Traitement outputs (2)'!$A$58:$A$63,0),MATCH(C4523,'[1]Traitement outputs (2)'!$B$58:$Q$58,0))</f>
        <v>16.864787616041994</v>
      </c>
      <c r="P4523">
        <f>INDEX('[1]Traitement outputs (2)'!$B$41:$Q$45,MATCH(70,'[1]Traitement outputs (2)'!$A$41:$A$45,0),MATCH(C4523,'[1]Traitement outputs (2)'!$B$40:$Q$40,0))</f>
        <v>254.15803075879367</v>
      </c>
      <c r="Q4523">
        <f>IF(K4523&lt;30,INDEX('[1]Traitement outputs (2)'!$B$51:$Q$63,MATCH(70,'[1]Traitement outputs (2)'!$A$51:$A$63,0),MATCH(C4523,'[1]Traitement outputs (2)'!$B$51:$Q$51,0)),INDEX('[1]Traitement outputs (2)'!$B$34:$Q$38,MATCH(70,'[1]Traitement outputs (2)'!$A$34:$A$38,0),MATCH(C4523,'[1]Traitement outputs (2)'!$B$33:$Q$33,0)))</f>
        <v>-183.77989640241771</v>
      </c>
      <c r="R4523">
        <f>IF(K4523&lt;30,INDEX('[1]Traitement outputs (2)'!$B$58:$Q$63,MATCH(70,'[1]Traitement outputs (2)'!$A$58:$A$63,0),MATCH(C4523,'[1]Traitement outputs (2)'!$B$58:$Q$58,0)),INDEX('[1]Traitement outputs (2)'!$B$41:$Q$45,MATCH(70,'[1]Traitement outputs (2)'!$A$41:$A$45,0),MATCH(C4523,'[1]Traitement outputs (2)'!$B$40:$Q$40,0)))</f>
        <v>254.15803075879367</v>
      </c>
      <c r="T4523">
        <f t="shared" si="422"/>
        <v>-21342.138833337085</v>
      </c>
      <c r="U4523">
        <f t="shared" si="423"/>
        <v>29515.067122381799</v>
      </c>
      <c r="X4523">
        <f t="shared" si="424"/>
        <v>0.51606358805306241</v>
      </c>
      <c r="Y4523">
        <f t="shared" si="425"/>
        <v>0.59592021577150611</v>
      </c>
    </row>
    <row r="4524" spans="1:25" x14ac:dyDescent="0.35">
      <c r="A4524" s="1">
        <v>34888.416666666664</v>
      </c>
      <c r="B4524">
        <v>23.6294</v>
      </c>
      <c r="C4524">
        <f>_xlfn.IFNA(HLOOKUP(B4524,'[1]Traitement outputs'!$B$33:$Q$33,1,TRUE),16)</f>
        <v>22</v>
      </c>
      <c r="E4524" s="1">
        <v>34888.416666666664</v>
      </c>
      <c r="F4524">
        <v>32.452500000000001</v>
      </c>
      <c r="G4524">
        <f t="shared" si="420"/>
        <v>32</v>
      </c>
      <c r="I4524" s="1">
        <v>34888.416666666664</v>
      </c>
      <c r="J4524">
        <v>26245.3</v>
      </c>
      <c r="K4524">
        <f t="shared" si="421"/>
        <v>226.00164644773733</v>
      </c>
      <c r="M4524">
        <f>INDEX('[1]Traitement outputs (2)'!$B$51:$Q$56,MATCH(70,'[1]Traitement outputs (2)'!$A$51:$A$56,0),MATCH(C4524,'[1]Traitement outputs (2)'!$B$51:$Q$51,0))</f>
        <v>-79.342574701900858</v>
      </c>
      <c r="N4524">
        <f>INDEX('[1]Traitement outputs (2)'!$B$34:$Q$38,MATCH(70,'[1]Traitement outputs (2)'!$A$34:$A$38,0),MATCH(C4524,'[1]Traitement outputs (2)'!$B$33:$Q$33,0))</f>
        <v>-237.95145474030227</v>
      </c>
      <c r="O4524">
        <f>INDEX('[1]Traitement outputs (2)'!$B$58:$Q$63,MATCH(70,'[1]Traitement outputs (2)'!$A$58:$A$63,0),MATCH(C4524,'[1]Traitement outputs (2)'!$B$58:$Q$58,0))</f>
        <v>79.34249368302325</v>
      </c>
      <c r="P4524">
        <f>INDEX('[1]Traitement outputs (2)'!$B$41:$Q$45,MATCH(70,'[1]Traitement outputs (2)'!$A$41:$A$45,0),MATCH(C4524,'[1]Traitement outputs (2)'!$B$40:$Q$40,0))</f>
        <v>308.329590329962</v>
      </c>
      <c r="Q4524">
        <f>IF(K4524&lt;30,INDEX('[1]Traitement outputs (2)'!$B$51:$Q$63,MATCH(70,'[1]Traitement outputs (2)'!$A$51:$A$63,0),MATCH(C4524,'[1]Traitement outputs (2)'!$B$51:$Q$51,0)),INDEX('[1]Traitement outputs (2)'!$B$34:$Q$38,MATCH(70,'[1]Traitement outputs (2)'!$A$34:$A$38,0),MATCH(C4524,'[1]Traitement outputs (2)'!$B$33:$Q$33,0)))</f>
        <v>-237.95145474030227</v>
      </c>
      <c r="R4524">
        <f>IF(K4524&lt;30,INDEX('[1]Traitement outputs (2)'!$B$58:$Q$63,MATCH(70,'[1]Traitement outputs (2)'!$A$58:$A$63,0),MATCH(C4524,'[1]Traitement outputs (2)'!$B$58:$Q$58,0)),INDEX('[1]Traitement outputs (2)'!$B$41:$Q$45,MATCH(70,'[1]Traitement outputs (2)'!$A$41:$A$45,0),MATCH(C4524,'[1]Traitement outputs (2)'!$B$40:$Q$40,0)))</f>
        <v>308.329590329962</v>
      </c>
      <c r="T4524">
        <f t="shared" si="422"/>
        <v>-27633.016897245612</v>
      </c>
      <c r="U4524">
        <f t="shared" si="423"/>
        <v>35805.94532951009</v>
      </c>
      <c r="X4524">
        <f t="shared" si="424"/>
        <v>0.66818016507550282</v>
      </c>
      <c r="Y4524">
        <f t="shared" si="425"/>
        <v>0.72293539358017622</v>
      </c>
    </row>
    <row r="4525" spans="1:25" x14ac:dyDescent="0.35">
      <c r="A4525" s="1">
        <v>34888.458333333336</v>
      </c>
      <c r="B4525">
        <v>22.665700000000001</v>
      </c>
      <c r="C4525">
        <f>_xlfn.IFNA(HLOOKUP(B4525,'[1]Traitement outputs'!$B$33:$Q$33,1,TRUE),16)</f>
        <v>22</v>
      </c>
      <c r="E4525" s="1">
        <v>34888.458333333336</v>
      </c>
      <c r="F4525">
        <v>33.335299999999997</v>
      </c>
      <c r="G4525">
        <f t="shared" si="420"/>
        <v>33</v>
      </c>
      <c r="I4525" s="1">
        <v>34888.458333333336</v>
      </c>
      <c r="J4525">
        <v>18373.400000000001</v>
      </c>
      <c r="K4525">
        <f t="shared" si="421"/>
        <v>158.21570532029955</v>
      </c>
      <c r="M4525">
        <f>INDEX('[1]Traitement outputs (2)'!$B$51:$Q$56,MATCH(70,'[1]Traitement outputs (2)'!$A$51:$A$56,0),MATCH(C4525,'[1]Traitement outputs (2)'!$B$51:$Q$51,0))</f>
        <v>-79.342574701900858</v>
      </c>
      <c r="N4525">
        <f>INDEX('[1]Traitement outputs (2)'!$B$34:$Q$38,MATCH(70,'[1]Traitement outputs (2)'!$A$34:$A$38,0),MATCH(C4525,'[1]Traitement outputs (2)'!$B$33:$Q$33,0))</f>
        <v>-237.95145474030227</v>
      </c>
      <c r="O4525">
        <f>INDEX('[1]Traitement outputs (2)'!$B$58:$Q$63,MATCH(70,'[1]Traitement outputs (2)'!$A$58:$A$63,0),MATCH(C4525,'[1]Traitement outputs (2)'!$B$58:$Q$58,0))</f>
        <v>79.34249368302325</v>
      </c>
      <c r="P4525">
        <f>INDEX('[1]Traitement outputs (2)'!$B$41:$Q$45,MATCH(70,'[1]Traitement outputs (2)'!$A$41:$A$45,0),MATCH(C4525,'[1]Traitement outputs (2)'!$B$40:$Q$40,0))</f>
        <v>308.329590329962</v>
      </c>
      <c r="Q4525">
        <f>IF(K4525&lt;30,INDEX('[1]Traitement outputs (2)'!$B$51:$Q$63,MATCH(70,'[1]Traitement outputs (2)'!$A$51:$A$63,0),MATCH(C4525,'[1]Traitement outputs (2)'!$B$51:$Q$51,0)),INDEX('[1]Traitement outputs (2)'!$B$34:$Q$38,MATCH(70,'[1]Traitement outputs (2)'!$A$34:$A$38,0),MATCH(C4525,'[1]Traitement outputs (2)'!$B$33:$Q$33,0)))</f>
        <v>-237.95145474030227</v>
      </c>
      <c r="R4525">
        <f>IF(K4525&lt;30,INDEX('[1]Traitement outputs (2)'!$B$58:$Q$63,MATCH(70,'[1]Traitement outputs (2)'!$A$58:$A$63,0),MATCH(C4525,'[1]Traitement outputs (2)'!$B$58:$Q$58,0)),INDEX('[1]Traitement outputs (2)'!$B$41:$Q$45,MATCH(70,'[1]Traitement outputs (2)'!$A$41:$A$45,0),MATCH(C4525,'[1]Traitement outputs (2)'!$B$40:$Q$40,0)))</f>
        <v>308.329590329962</v>
      </c>
      <c r="T4525">
        <f t="shared" si="422"/>
        <v>-27633.016897245612</v>
      </c>
      <c r="U4525">
        <f t="shared" si="423"/>
        <v>35805.94532951009</v>
      </c>
      <c r="X4525">
        <f t="shared" si="424"/>
        <v>0.66818016507550282</v>
      </c>
      <c r="Y4525">
        <f t="shared" si="425"/>
        <v>0.72293539358017622</v>
      </c>
    </row>
    <row r="4526" spans="1:25" x14ac:dyDescent="0.35">
      <c r="A4526" s="1">
        <v>34888.5</v>
      </c>
      <c r="B4526">
        <v>20.2102</v>
      </c>
      <c r="C4526">
        <f>_xlfn.IFNA(HLOOKUP(B4526,'[1]Traitement outputs'!$B$33:$Q$33,1,TRUE),16)</f>
        <v>20</v>
      </c>
      <c r="E4526" s="1">
        <v>34888.5</v>
      </c>
      <c r="F4526">
        <v>30.021699999999999</v>
      </c>
      <c r="G4526">
        <f t="shared" si="420"/>
        <v>30</v>
      </c>
      <c r="I4526" s="1">
        <v>34888.5</v>
      </c>
      <c r="J4526">
        <v>10779.6</v>
      </c>
      <c r="K4526">
        <f t="shared" si="421"/>
        <v>92.824518982371302</v>
      </c>
      <c r="M4526">
        <f>INDEX('[1]Traitement outputs (2)'!$B$51:$Q$56,MATCH(70,'[1]Traitement outputs (2)'!$A$51:$A$56,0),MATCH(C4526,'[1]Traitement outputs (2)'!$B$51:$Q$51,0))</f>
        <v>-16.864255714989046</v>
      </c>
      <c r="N4526">
        <f>INDEX('[1]Traitement outputs (2)'!$B$34:$Q$38,MATCH(70,'[1]Traitement outputs (2)'!$A$34:$A$38,0),MATCH(C4526,'[1]Traitement outputs (2)'!$B$33:$Q$33,0))</f>
        <v>-183.77989640241771</v>
      </c>
      <c r="O4526">
        <f>INDEX('[1]Traitement outputs (2)'!$B$58:$Q$63,MATCH(70,'[1]Traitement outputs (2)'!$A$58:$A$63,0),MATCH(C4526,'[1]Traitement outputs (2)'!$B$58:$Q$58,0))</f>
        <v>16.864787616041994</v>
      </c>
      <c r="P4526">
        <f>INDEX('[1]Traitement outputs (2)'!$B$41:$Q$45,MATCH(70,'[1]Traitement outputs (2)'!$A$41:$A$45,0),MATCH(C4526,'[1]Traitement outputs (2)'!$B$40:$Q$40,0))</f>
        <v>254.15803075879367</v>
      </c>
      <c r="Q4526">
        <f>IF(K4526&lt;30,INDEX('[1]Traitement outputs (2)'!$B$51:$Q$63,MATCH(70,'[1]Traitement outputs (2)'!$A$51:$A$63,0),MATCH(C4526,'[1]Traitement outputs (2)'!$B$51:$Q$51,0)),INDEX('[1]Traitement outputs (2)'!$B$34:$Q$38,MATCH(70,'[1]Traitement outputs (2)'!$A$34:$A$38,0),MATCH(C4526,'[1]Traitement outputs (2)'!$B$33:$Q$33,0)))</f>
        <v>-183.77989640241771</v>
      </c>
      <c r="R4526">
        <f>IF(K4526&lt;30,INDEX('[1]Traitement outputs (2)'!$B$58:$Q$63,MATCH(70,'[1]Traitement outputs (2)'!$A$58:$A$63,0),MATCH(C4526,'[1]Traitement outputs (2)'!$B$58:$Q$58,0)),INDEX('[1]Traitement outputs (2)'!$B$41:$Q$45,MATCH(70,'[1]Traitement outputs (2)'!$A$41:$A$45,0),MATCH(C4526,'[1]Traitement outputs (2)'!$B$40:$Q$40,0)))</f>
        <v>254.15803075879367</v>
      </c>
      <c r="T4526">
        <f t="shared" si="422"/>
        <v>-21342.138833337085</v>
      </c>
      <c r="U4526">
        <f t="shared" si="423"/>
        <v>29515.067122381799</v>
      </c>
      <c r="X4526">
        <f t="shared" si="424"/>
        <v>0.51606358805306241</v>
      </c>
      <c r="Y4526">
        <f t="shared" si="425"/>
        <v>0.59592021577150611</v>
      </c>
    </row>
    <row r="4527" spans="1:25" x14ac:dyDescent="0.35">
      <c r="A4527" s="1">
        <v>34888.541666666664</v>
      </c>
      <c r="B4527">
        <v>21.415099999999999</v>
      </c>
      <c r="C4527">
        <f>_xlfn.IFNA(HLOOKUP(B4527,'[1]Traitement outputs'!$B$33:$Q$33,1,TRUE),16)</f>
        <v>20</v>
      </c>
      <c r="E4527" s="1">
        <v>34888.541666666664</v>
      </c>
      <c r="F4527">
        <v>25.477799999999998</v>
      </c>
      <c r="G4527">
        <f t="shared" si="420"/>
        <v>25</v>
      </c>
      <c r="I4527" s="1">
        <v>34888.541666666664</v>
      </c>
      <c r="J4527">
        <v>17013.400000000001</v>
      </c>
      <c r="K4527">
        <f t="shared" si="421"/>
        <v>146.50457078691937</v>
      </c>
      <c r="M4527">
        <f>INDEX('[1]Traitement outputs (2)'!$B$51:$Q$56,MATCH(70,'[1]Traitement outputs (2)'!$A$51:$A$56,0),MATCH(C4527,'[1]Traitement outputs (2)'!$B$51:$Q$51,0))</f>
        <v>-16.864255714989046</v>
      </c>
      <c r="N4527">
        <f>INDEX('[1]Traitement outputs (2)'!$B$34:$Q$38,MATCH(70,'[1]Traitement outputs (2)'!$A$34:$A$38,0),MATCH(C4527,'[1]Traitement outputs (2)'!$B$33:$Q$33,0))</f>
        <v>-183.77989640241771</v>
      </c>
      <c r="O4527">
        <f>INDEX('[1]Traitement outputs (2)'!$B$58:$Q$63,MATCH(70,'[1]Traitement outputs (2)'!$A$58:$A$63,0),MATCH(C4527,'[1]Traitement outputs (2)'!$B$58:$Q$58,0))</f>
        <v>16.864787616041994</v>
      </c>
      <c r="P4527">
        <f>INDEX('[1]Traitement outputs (2)'!$B$41:$Q$45,MATCH(70,'[1]Traitement outputs (2)'!$A$41:$A$45,0),MATCH(C4527,'[1]Traitement outputs (2)'!$B$40:$Q$40,0))</f>
        <v>254.15803075879367</v>
      </c>
      <c r="Q4527">
        <f>IF(K4527&lt;30,INDEX('[1]Traitement outputs (2)'!$B$51:$Q$63,MATCH(70,'[1]Traitement outputs (2)'!$A$51:$A$63,0),MATCH(C4527,'[1]Traitement outputs (2)'!$B$51:$Q$51,0)),INDEX('[1]Traitement outputs (2)'!$B$34:$Q$38,MATCH(70,'[1]Traitement outputs (2)'!$A$34:$A$38,0),MATCH(C4527,'[1]Traitement outputs (2)'!$B$33:$Q$33,0)))</f>
        <v>-183.77989640241771</v>
      </c>
      <c r="R4527">
        <f>IF(K4527&lt;30,INDEX('[1]Traitement outputs (2)'!$B$58:$Q$63,MATCH(70,'[1]Traitement outputs (2)'!$A$58:$A$63,0),MATCH(C4527,'[1]Traitement outputs (2)'!$B$58:$Q$58,0)),INDEX('[1]Traitement outputs (2)'!$B$41:$Q$45,MATCH(70,'[1]Traitement outputs (2)'!$A$41:$A$45,0),MATCH(C4527,'[1]Traitement outputs (2)'!$B$40:$Q$40,0)))</f>
        <v>254.15803075879367</v>
      </c>
      <c r="T4527">
        <f t="shared" si="422"/>
        <v>-21342.138833337085</v>
      </c>
      <c r="U4527">
        <f t="shared" si="423"/>
        <v>29515.067122381799</v>
      </c>
      <c r="X4527">
        <f t="shared" si="424"/>
        <v>0.51606358805306241</v>
      </c>
      <c r="Y4527">
        <f t="shared" si="425"/>
        <v>0.59592021577150611</v>
      </c>
    </row>
    <row r="4528" spans="1:25" x14ac:dyDescent="0.35">
      <c r="A4528" s="1">
        <v>34888.583333333336</v>
      </c>
      <c r="B4528">
        <v>21.308499999999999</v>
      </c>
      <c r="C4528">
        <f>_xlfn.IFNA(HLOOKUP(B4528,'[1]Traitement outputs'!$B$33:$Q$33,1,TRUE),16)</f>
        <v>20</v>
      </c>
      <c r="E4528" s="1">
        <v>34888.583333333336</v>
      </c>
      <c r="F4528">
        <v>25.327000000000002</v>
      </c>
      <c r="G4528">
        <f t="shared" si="420"/>
        <v>25</v>
      </c>
      <c r="I4528" s="1">
        <v>34888.583333333336</v>
      </c>
      <c r="J4528">
        <v>15184.8</v>
      </c>
      <c r="K4528">
        <f t="shared" si="421"/>
        <v>130.75826151652302</v>
      </c>
      <c r="M4528">
        <f>INDEX('[1]Traitement outputs (2)'!$B$51:$Q$56,MATCH(70,'[1]Traitement outputs (2)'!$A$51:$A$56,0),MATCH(C4528,'[1]Traitement outputs (2)'!$B$51:$Q$51,0))</f>
        <v>-16.864255714989046</v>
      </c>
      <c r="N4528">
        <f>INDEX('[1]Traitement outputs (2)'!$B$34:$Q$38,MATCH(70,'[1]Traitement outputs (2)'!$A$34:$A$38,0),MATCH(C4528,'[1]Traitement outputs (2)'!$B$33:$Q$33,0))</f>
        <v>-183.77989640241771</v>
      </c>
      <c r="O4528">
        <f>INDEX('[1]Traitement outputs (2)'!$B$58:$Q$63,MATCH(70,'[1]Traitement outputs (2)'!$A$58:$A$63,0),MATCH(C4528,'[1]Traitement outputs (2)'!$B$58:$Q$58,0))</f>
        <v>16.864787616041994</v>
      </c>
      <c r="P4528">
        <f>INDEX('[1]Traitement outputs (2)'!$B$41:$Q$45,MATCH(70,'[1]Traitement outputs (2)'!$A$41:$A$45,0),MATCH(C4528,'[1]Traitement outputs (2)'!$B$40:$Q$40,0))</f>
        <v>254.15803075879367</v>
      </c>
      <c r="Q4528">
        <f>IF(K4528&lt;30,INDEX('[1]Traitement outputs (2)'!$B$51:$Q$63,MATCH(70,'[1]Traitement outputs (2)'!$A$51:$A$63,0),MATCH(C4528,'[1]Traitement outputs (2)'!$B$51:$Q$51,0)),INDEX('[1]Traitement outputs (2)'!$B$34:$Q$38,MATCH(70,'[1]Traitement outputs (2)'!$A$34:$A$38,0),MATCH(C4528,'[1]Traitement outputs (2)'!$B$33:$Q$33,0)))</f>
        <v>-183.77989640241771</v>
      </c>
      <c r="R4528">
        <f>IF(K4528&lt;30,INDEX('[1]Traitement outputs (2)'!$B$58:$Q$63,MATCH(70,'[1]Traitement outputs (2)'!$A$58:$A$63,0),MATCH(C4528,'[1]Traitement outputs (2)'!$B$58:$Q$58,0)),INDEX('[1]Traitement outputs (2)'!$B$41:$Q$45,MATCH(70,'[1]Traitement outputs (2)'!$A$41:$A$45,0),MATCH(C4528,'[1]Traitement outputs (2)'!$B$40:$Q$40,0)))</f>
        <v>254.15803075879367</v>
      </c>
      <c r="T4528">
        <f t="shared" si="422"/>
        <v>-21342.138833337085</v>
      </c>
      <c r="U4528">
        <f t="shared" si="423"/>
        <v>29515.067122381799</v>
      </c>
      <c r="X4528">
        <f t="shared" si="424"/>
        <v>0.51606358805306241</v>
      </c>
      <c r="Y4528">
        <f t="shared" si="425"/>
        <v>0.59592021577150611</v>
      </c>
    </row>
    <row r="4529" spans="1:25" x14ac:dyDescent="0.35">
      <c r="A4529" s="1">
        <v>34888.625</v>
      </c>
      <c r="B4529">
        <v>22.028700000000001</v>
      </c>
      <c r="C4529">
        <f>_xlfn.IFNA(HLOOKUP(B4529,'[1]Traitement outputs'!$B$33:$Q$33,1,TRUE),16)</f>
        <v>22</v>
      </c>
      <c r="E4529" s="1">
        <v>34888.625</v>
      </c>
      <c r="F4529">
        <v>24.195599999999999</v>
      </c>
      <c r="G4529">
        <f t="shared" si="420"/>
        <v>24</v>
      </c>
      <c r="I4529" s="1">
        <v>34888.625</v>
      </c>
      <c r="J4529">
        <v>19484.900000000001</v>
      </c>
      <c r="K4529">
        <f t="shared" si="421"/>
        <v>167.78697446283783</v>
      </c>
      <c r="M4529">
        <f>INDEX('[1]Traitement outputs (2)'!$B$51:$Q$56,MATCH(70,'[1]Traitement outputs (2)'!$A$51:$A$56,0),MATCH(C4529,'[1]Traitement outputs (2)'!$B$51:$Q$51,0))</f>
        <v>-79.342574701900858</v>
      </c>
      <c r="N4529">
        <f>INDEX('[1]Traitement outputs (2)'!$B$34:$Q$38,MATCH(70,'[1]Traitement outputs (2)'!$A$34:$A$38,0),MATCH(C4529,'[1]Traitement outputs (2)'!$B$33:$Q$33,0))</f>
        <v>-237.95145474030227</v>
      </c>
      <c r="O4529">
        <f>INDEX('[1]Traitement outputs (2)'!$B$58:$Q$63,MATCH(70,'[1]Traitement outputs (2)'!$A$58:$A$63,0),MATCH(C4529,'[1]Traitement outputs (2)'!$B$58:$Q$58,0))</f>
        <v>79.34249368302325</v>
      </c>
      <c r="P4529">
        <f>INDEX('[1]Traitement outputs (2)'!$B$41:$Q$45,MATCH(70,'[1]Traitement outputs (2)'!$A$41:$A$45,0),MATCH(C4529,'[1]Traitement outputs (2)'!$B$40:$Q$40,0))</f>
        <v>308.329590329962</v>
      </c>
      <c r="Q4529">
        <f>IF(K4529&lt;30,INDEX('[1]Traitement outputs (2)'!$B$51:$Q$63,MATCH(70,'[1]Traitement outputs (2)'!$A$51:$A$63,0),MATCH(C4529,'[1]Traitement outputs (2)'!$B$51:$Q$51,0)),INDEX('[1]Traitement outputs (2)'!$B$34:$Q$38,MATCH(70,'[1]Traitement outputs (2)'!$A$34:$A$38,0),MATCH(C4529,'[1]Traitement outputs (2)'!$B$33:$Q$33,0)))</f>
        <v>-237.95145474030227</v>
      </c>
      <c r="R4529">
        <f>IF(K4529&lt;30,INDEX('[1]Traitement outputs (2)'!$B$58:$Q$63,MATCH(70,'[1]Traitement outputs (2)'!$A$58:$A$63,0),MATCH(C4529,'[1]Traitement outputs (2)'!$B$58:$Q$58,0)),INDEX('[1]Traitement outputs (2)'!$B$41:$Q$45,MATCH(70,'[1]Traitement outputs (2)'!$A$41:$A$45,0),MATCH(C4529,'[1]Traitement outputs (2)'!$B$40:$Q$40,0)))</f>
        <v>308.329590329962</v>
      </c>
      <c r="T4529">
        <f t="shared" si="422"/>
        <v>-27633.016897245612</v>
      </c>
      <c r="U4529">
        <f t="shared" si="423"/>
        <v>35805.94532951009</v>
      </c>
      <c r="X4529">
        <f t="shared" si="424"/>
        <v>0.66818016507550282</v>
      </c>
      <c r="Y4529">
        <f t="shared" si="425"/>
        <v>0.72293539358017622</v>
      </c>
    </row>
    <row r="4530" spans="1:25" x14ac:dyDescent="0.35">
      <c r="A4530" s="1">
        <v>34888.666666666664</v>
      </c>
      <c r="B4530">
        <v>23.123100000000001</v>
      </c>
      <c r="C4530">
        <f>_xlfn.IFNA(HLOOKUP(B4530,'[1]Traitement outputs'!$B$33:$Q$33,1,TRUE),16)</f>
        <v>22</v>
      </c>
      <c r="E4530" s="1">
        <v>34888.666666666664</v>
      </c>
      <c r="F4530">
        <v>23.611699999999999</v>
      </c>
      <c r="G4530">
        <f t="shared" si="420"/>
        <v>24</v>
      </c>
      <c r="I4530" s="1">
        <v>34888.666666666664</v>
      </c>
      <c r="J4530">
        <v>24007.9</v>
      </c>
      <c r="K4530">
        <f t="shared" si="421"/>
        <v>206.73510791466029</v>
      </c>
      <c r="M4530">
        <f>INDEX('[1]Traitement outputs (2)'!$B$51:$Q$56,MATCH(70,'[1]Traitement outputs (2)'!$A$51:$A$56,0),MATCH(C4530,'[1]Traitement outputs (2)'!$B$51:$Q$51,0))</f>
        <v>-79.342574701900858</v>
      </c>
      <c r="N4530">
        <f>INDEX('[1]Traitement outputs (2)'!$B$34:$Q$38,MATCH(70,'[1]Traitement outputs (2)'!$A$34:$A$38,0),MATCH(C4530,'[1]Traitement outputs (2)'!$B$33:$Q$33,0))</f>
        <v>-237.95145474030227</v>
      </c>
      <c r="O4530">
        <f>INDEX('[1]Traitement outputs (2)'!$B$58:$Q$63,MATCH(70,'[1]Traitement outputs (2)'!$A$58:$A$63,0),MATCH(C4530,'[1]Traitement outputs (2)'!$B$58:$Q$58,0))</f>
        <v>79.34249368302325</v>
      </c>
      <c r="P4530">
        <f>INDEX('[1]Traitement outputs (2)'!$B$41:$Q$45,MATCH(70,'[1]Traitement outputs (2)'!$A$41:$A$45,0),MATCH(C4530,'[1]Traitement outputs (2)'!$B$40:$Q$40,0))</f>
        <v>308.329590329962</v>
      </c>
      <c r="Q4530">
        <f>IF(K4530&lt;30,INDEX('[1]Traitement outputs (2)'!$B$51:$Q$63,MATCH(70,'[1]Traitement outputs (2)'!$A$51:$A$63,0),MATCH(C4530,'[1]Traitement outputs (2)'!$B$51:$Q$51,0)),INDEX('[1]Traitement outputs (2)'!$B$34:$Q$38,MATCH(70,'[1]Traitement outputs (2)'!$A$34:$A$38,0),MATCH(C4530,'[1]Traitement outputs (2)'!$B$33:$Q$33,0)))</f>
        <v>-237.95145474030227</v>
      </c>
      <c r="R4530">
        <f>IF(K4530&lt;30,INDEX('[1]Traitement outputs (2)'!$B$58:$Q$63,MATCH(70,'[1]Traitement outputs (2)'!$A$58:$A$63,0),MATCH(C4530,'[1]Traitement outputs (2)'!$B$58:$Q$58,0)),INDEX('[1]Traitement outputs (2)'!$B$41:$Q$45,MATCH(70,'[1]Traitement outputs (2)'!$A$41:$A$45,0),MATCH(C4530,'[1]Traitement outputs (2)'!$B$40:$Q$40,0)))</f>
        <v>308.329590329962</v>
      </c>
      <c r="T4530">
        <f t="shared" si="422"/>
        <v>-27633.016897245612</v>
      </c>
      <c r="U4530">
        <f t="shared" si="423"/>
        <v>35805.94532951009</v>
      </c>
      <c r="X4530">
        <f t="shared" si="424"/>
        <v>0.66818016507550282</v>
      </c>
      <c r="Y4530">
        <f t="shared" si="425"/>
        <v>0.72293539358017622</v>
      </c>
    </row>
    <row r="4531" spans="1:25" x14ac:dyDescent="0.35">
      <c r="A4531" s="1">
        <v>34888.708333333336</v>
      </c>
      <c r="B4531">
        <v>22.002500000000001</v>
      </c>
      <c r="C4531">
        <f>_xlfn.IFNA(HLOOKUP(B4531,'[1]Traitement outputs'!$B$33:$Q$33,1,TRUE),16)</f>
        <v>22</v>
      </c>
      <c r="E4531" s="1">
        <v>34888.708333333336</v>
      </c>
      <c r="F4531">
        <v>25.6829</v>
      </c>
      <c r="G4531">
        <f t="shared" si="420"/>
        <v>26</v>
      </c>
      <c r="I4531" s="1">
        <v>34888.708333333336</v>
      </c>
      <c r="J4531">
        <v>19356</v>
      </c>
      <c r="K4531">
        <f t="shared" si="421"/>
        <v>166.6770000206667</v>
      </c>
      <c r="M4531">
        <f>INDEX('[1]Traitement outputs (2)'!$B$51:$Q$56,MATCH(70,'[1]Traitement outputs (2)'!$A$51:$A$56,0),MATCH(C4531,'[1]Traitement outputs (2)'!$B$51:$Q$51,0))</f>
        <v>-79.342574701900858</v>
      </c>
      <c r="N4531">
        <f>INDEX('[1]Traitement outputs (2)'!$B$34:$Q$38,MATCH(70,'[1]Traitement outputs (2)'!$A$34:$A$38,0),MATCH(C4531,'[1]Traitement outputs (2)'!$B$33:$Q$33,0))</f>
        <v>-237.95145474030227</v>
      </c>
      <c r="O4531">
        <f>INDEX('[1]Traitement outputs (2)'!$B$58:$Q$63,MATCH(70,'[1]Traitement outputs (2)'!$A$58:$A$63,0),MATCH(C4531,'[1]Traitement outputs (2)'!$B$58:$Q$58,0))</f>
        <v>79.34249368302325</v>
      </c>
      <c r="P4531">
        <f>INDEX('[1]Traitement outputs (2)'!$B$41:$Q$45,MATCH(70,'[1]Traitement outputs (2)'!$A$41:$A$45,0),MATCH(C4531,'[1]Traitement outputs (2)'!$B$40:$Q$40,0))</f>
        <v>308.329590329962</v>
      </c>
      <c r="Q4531">
        <f>IF(K4531&lt;30,INDEX('[1]Traitement outputs (2)'!$B$51:$Q$63,MATCH(70,'[1]Traitement outputs (2)'!$A$51:$A$63,0),MATCH(C4531,'[1]Traitement outputs (2)'!$B$51:$Q$51,0)),INDEX('[1]Traitement outputs (2)'!$B$34:$Q$38,MATCH(70,'[1]Traitement outputs (2)'!$A$34:$A$38,0),MATCH(C4531,'[1]Traitement outputs (2)'!$B$33:$Q$33,0)))</f>
        <v>-237.95145474030227</v>
      </c>
      <c r="R4531">
        <f>IF(K4531&lt;30,INDEX('[1]Traitement outputs (2)'!$B$58:$Q$63,MATCH(70,'[1]Traitement outputs (2)'!$A$58:$A$63,0),MATCH(C4531,'[1]Traitement outputs (2)'!$B$58:$Q$58,0)),INDEX('[1]Traitement outputs (2)'!$B$41:$Q$45,MATCH(70,'[1]Traitement outputs (2)'!$A$41:$A$45,0),MATCH(C4531,'[1]Traitement outputs (2)'!$B$40:$Q$40,0)))</f>
        <v>308.329590329962</v>
      </c>
      <c r="T4531">
        <f t="shared" si="422"/>
        <v>-27633.016897245612</v>
      </c>
      <c r="U4531">
        <f t="shared" si="423"/>
        <v>35805.94532951009</v>
      </c>
      <c r="X4531">
        <f t="shared" si="424"/>
        <v>0.66818016507550282</v>
      </c>
      <c r="Y4531">
        <f t="shared" si="425"/>
        <v>0.72293539358017622</v>
      </c>
    </row>
    <row r="4532" spans="1:25" x14ac:dyDescent="0.35">
      <c r="A4532" s="1">
        <v>34888.75</v>
      </c>
      <c r="B4532">
        <v>20.011199999999999</v>
      </c>
      <c r="C4532">
        <f>_xlfn.IFNA(HLOOKUP(B4532,'[1]Traitement outputs'!$B$33:$Q$33,1,TRUE),16)</f>
        <v>20</v>
      </c>
      <c r="E4532" s="1">
        <v>34888.75</v>
      </c>
      <c r="F4532">
        <v>32.480200000000004</v>
      </c>
      <c r="G4532">
        <f t="shared" si="420"/>
        <v>32</v>
      </c>
      <c r="I4532" s="1">
        <v>34888.75</v>
      </c>
      <c r="J4532">
        <v>3042.75</v>
      </c>
      <c r="K4532">
        <f t="shared" si="421"/>
        <v>26.201510736354805</v>
      </c>
      <c r="M4532">
        <f>INDEX('[1]Traitement outputs (2)'!$B$51:$Q$56,MATCH(70,'[1]Traitement outputs (2)'!$A$51:$A$56,0),MATCH(C4532,'[1]Traitement outputs (2)'!$B$51:$Q$51,0))</f>
        <v>-16.864255714989046</v>
      </c>
      <c r="N4532">
        <f>INDEX('[1]Traitement outputs (2)'!$B$34:$Q$38,MATCH(70,'[1]Traitement outputs (2)'!$A$34:$A$38,0),MATCH(C4532,'[1]Traitement outputs (2)'!$B$33:$Q$33,0))</f>
        <v>-183.77989640241771</v>
      </c>
      <c r="O4532">
        <f>INDEX('[1]Traitement outputs (2)'!$B$58:$Q$63,MATCH(70,'[1]Traitement outputs (2)'!$A$58:$A$63,0),MATCH(C4532,'[1]Traitement outputs (2)'!$B$58:$Q$58,0))</f>
        <v>16.864787616041994</v>
      </c>
      <c r="P4532">
        <f>INDEX('[1]Traitement outputs (2)'!$B$41:$Q$45,MATCH(70,'[1]Traitement outputs (2)'!$A$41:$A$45,0),MATCH(C4532,'[1]Traitement outputs (2)'!$B$40:$Q$40,0))</f>
        <v>254.15803075879367</v>
      </c>
      <c r="Q4532">
        <f>IF(K4532&lt;30,INDEX('[1]Traitement outputs (2)'!$B$51:$Q$63,MATCH(70,'[1]Traitement outputs (2)'!$A$51:$A$63,0),MATCH(C4532,'[1]Traitement outputs (2)'!$B$51:$Q$51,0)),INDEX('[1]Traitement outputs (2)'!$B$34:$Q$38,MATCH(70,'[1]Traitement outputs (2)'!$A$34:$A$38,0),MATCH(C4532,'[1]Traitement outputs (2)'!$B$33:$Q$33,0)))</f>
        <v>-16.864255714989046</v>
      </c>
      <c r="R4532">
        <f>IF(K4532&lt;30,INDEX('[1]Traitement outputs (2)'!$B$58:$Q$63,MATCH(70,'[1]Traitement outputs (2)'!$A$58:$A$63,0),MATCH(C4532,'[1]Traitement outputs (2)'!$B$58:$Q$58,0)),INDEX('[1]Traitement outputs (2)'!$B$41:$Q$45,MATCH(70,'[1]Traitement outputs (2)'!$A$41:$A$45,0),MATCH(C4532,'[1]Traitement outputs (2)'!$B$40:$Q$40,0)))</f>
        <v>16.864787616041994</v>
      </c>
      <c r="T4532">
        <f t="shared" si="422"/>
        <v>-1958.42577907482</v>
      </c>
      <c r="U4532">
        <f t="shared" si="423"/>
        <v>1958.4875481058175</v>
      </c>
      <c r="X4532">
        <f t="shared" si="424"/>
        <v>4.735571455032727E-2</v>
      </c>
      <c r="Y4532">
        <f t="shared" si="425"/>
        <v>3.954259420836595E-2</v>
      </c>
    </row>
    <row r="4533" spans="1:25" x14ac:dyDescent="0.35">
      <c r="A4533" s="1">
        <v>34888.791666666664</v>
      </c>
      <c r="B4533">
        <v>20.0017</v>
      </c>
      <c r="C4533">
        <f>_xlfn.IFNA(HLOOKUP(B4533,'[1]Traitement outputs'!$B$33:$Q$33,1,TRUE),16)</f>
        <v>20</v>
      </c>
      <c r="E4533" s="1">
        <v>34888.791666666664</v>
      </c>
      <c r="F4533">
        <v>35.390099999999997</v>
      </c>
      <c r="G4533">
        <f t="shared" si="420"/>
        <v>35</v>
      </c>
      <c r="I4533" s="1">
        <v>34888.791666666664</v>
      </c>
      <c r="J4533">
        <v>160.13499999999999</v>
      </c>
      <c r="K4533">
        <f t="shared" si="421"/>
        <v>1.378943035663849</v>
      </c>
      <c r="M4533">
        <f>INDEX('[1]Traitement outputs (2)'!$B$51:$Q$56,MATCH(70,'[1]Traitement outputs (2)'!$A$51:$A$56,0),MATCH(C4533,'[1]Traitement outputs (2)'!$B$51:$Q$51,0))</f>
        <v>-16.864255714989046</v>
      </c>
      <c r="N4533">
        <f>INDEX('[1]Traitement outputs (2)'!$B$34:$Q$38,MATCH(70,'[1]Traitement outputs (2)'!$A$34:$A$38,0),MATCH(C4533,'[1]Traitement outputs (2)'!$B$33:$Q$33,0))</f>
        <v>-183.77989640241771</v>
      </c>
      <c r="O4533">
        <f>INDEX('[1]Traitement outputs (2)'!$B$58:$Q$63,MATCH(70,'[1]Traitement outputs (2)'!$A$58:$A$63,0),MATCH(C4533,'[1]Traitement outputs (2)'!$B$58:$Q$58,0))</f>
        <v>16.864787616041994</v>
      </c>
      <c r="P4533">
        <f>INDEX('[1]Traitement outputs (2)'!$B$41:$Q$45,MATCH(70,'[1]Traitement outputs (2)'!$A$41:$A$45,0),MATCH(C4533,'[1]Traitement outputs (2)'!$B$40:$Q$40,0))</f>
        <v>254.15803075879367</v>
      </c>
      <c r="Q4533">
        <f>IF(K4533&lt;30,INDEX('[1]Traitement outputs (2)'!$B$51:$Q$63,MATCH(70,'[1]Traitement outputs (2)'!$A$51:$A$63,0),MATCH(C4533,'[1]Traitement outputs (2)'!$B$51:$Q$51,0)),INDEX('[1]Traitement outputs (2)'!$B$34:$Q$38,MATCH(70,'[1]Traitement outputs (2)'!$A$34:$A$38,0),MATCH(C4533,'[1]Traitement outputs (2)'!$B$33:$Q$33,0)))</f>
        <v>-16.864255714989046</v>
      </c>
      <c r="R4533">
        <f>IF(K4533&lt;30,INDEX('[1]Traitement outputs (2)'!$B$58:$Q$63,MATCH(70,'[1]Traitement outputs (2)'!$A$58:$A$63,0),MATCH(C4533,'[1]Traitement outputs (2)'!$B$58:$Q$58,0)),INDEX('[1]Traitement outputs (2)'!$B$41:$Q$45,MATCH(70,'[1]Traitement outputs (2)'!$A$41:$A$45,0),MATCH(C4533,'[1]Traitement outputs (2)'!$B$40:$Q$40,0)))</f>
        <v>16.864787616041994</v>
      </c>
      <c r="T4533">
        <f t="shared" si="422"/>
        <v>-1958.42577907482</v>
      </c>
      <c r="U4533">
        <f t="shared" si="423"/>
        <v>1958.4875481058175</v>
      </c>
      <c r="X4533">
        <f t="shared" si="424"/>
        <v>4.735571455032727E-2</v>
      </c>
      <c r="Y4533">
        <f t="shared" si="425"/>
        <v>3.954259420836595E-2</v>
      </c>
    </row>
    <row r="4534" spans="1:25" x14ac:dyDescent="0.35">
      <c r="A4534" s="1">
        <v>34888.833333333336</v>
      </c>
      <c r="B4534">
        <v>20.001899999999999</v>
      </c>
      <c r="C4534">
        <f>_xlfn.IFNA(HLOOKUP(B4534,'[1]Traitement outputs'!$B$33:$Q$33,1,TRUE),16)</f>
        <v>20</v>
      </c>
      <c r="E4534" s="1">
        <v>34888.833333333336</v>
      </c>
      <c r="F4534">
        <v>35.852699999999999</v>
      </c>
      <c r="G4534">
        <f t="shared" si="420"/>
        <v>36</v>
      </c>
      <c r="I4534" s="1">
        <v>34888.833333333336</v>
      </c>
      <c r="J4534">
        <v>0</v>
      </c>
      <c r="K4534">
        <f t="shared" si="421"/>
        <v>0</v>
      </c>
      <c r="M4534">
        <f>INDEX('[1]Traitement outputs (2)'!$B$51:$Q$56,MATCH(70,'[1]Traitement outputs (2)'!$A$51:$A$56,0),MATCH(C4534,'[1]Traitement outputs (2)'!$B$51:$Q$51,0))</f>
        <v>-16.864255714989046</v>
      </c>
      <c r="N4534">
        <f>INDEX('[1]Traitement outputs (2)'!$B$34:$Q$38,MATCH(70,'[1]Traitement outputs (2)'!$A$34:$A$38,0),MATCH(C4534,'[1]Traitement outputs (2)'!$B$33:$Q$33,0))</f>
        <v>-183.77989640241771</v>
      </c>
      <c r="O4534">
        <f>INDEX('[1]Traitement outputs (2)'!$B$58:$Q$63,MATCH(70,'[1]Traitement outputs (2)'!$A$58:$A$63,0),MATCH(C4534,'[1]Traitement outputs (2)'!$B$58:$Q$58,0))</f>
        <v>16.864787616041994</v>
      </c>
      <c r="P4534">
        <f>INDEX('[1]Traitement outputs (2)'!$B$41:$Q$45,MATCH(70,'[1]Traitement outputs (2)'!$A$41:$A$45,0),MATCH(C4534,'[1]Traitement outputs (2)'!$B$40:$Q$40,0))</f>
        <v>254.15803075879367</v>
      </c>
      <c r="Q4534">
        <f>IF(K4534&lt;30,INDEX('[1]Traitement outputs (2)'!$B$51:$Q$63,MATCH(70,'[1]Traitement outputs (2)'!$A$51:$A$63,0),MATCH(C4534,'[1]Traitement outputs (2)'!$B$51:$Q$51,0)),INDEX('[1]Traitement outputs (2)'!$B$34:$Q$38,MATCH(70,'[1]Traitement outputs (2)'!$A$34:$A$38,0),MATCH(C4534,'[1]Traitement outputs (2)'!$B$33:$Q$33,0)))</f>
        <v>-16.864255714989046</v>
      </c>
      <c r="R4534">
        <f>IF(K4534&lt;30,INDEX('[1]Traitement outputs (2)'!$B$58:$Q$63,MATCH(70,'[1]Traitement outputs (2)'!$A$58:$A$63,0),MATCH(C4534,'[1]Traitement outputs (2)'!$B$58:$Q$58,0)),INDEX('[1]Traitement outputs (2)'!$B$41:$Q$45,MATCH(70,'[1]Traitement outputs (2)'!$A$41:$A$45,0),MATCH(C4534,'[1]Traitement outputs (2)'!$B$40:$Q$40,0)))</f>
        <v>16.864787616041994</v>
      </c>
      <c r="T4534">
        <f t="shared" si="422"/>
        <v>-1958.42577907482</v>
      </c>
      <c r="U4534">
        <f t="shared" si="423"/>
        <v>1958.4875481058175</v>
      </c>
      <c r="X4534">
        <f t="shared" si="424"/>
        <v>4.735571455032727E-2</v>
      </c>
      <c r="Y4534">
        <f t="shared" si="425"/>
        <v>3.954259420836595E-2</v>
      </c>
    </row>
    <row r="4535" spans="1:25" x14ac:dyDescent="0.35">
      <c r="A4535" s="1">
        <v>34888.875</v>
      </c>
      <c r="B4535">
        <v>16.232199999999999</v>
      </c>
      <c r="C4535">
        <f>_xlfn.IFNA(HLOOKUP(B4535,'[1]Traitement outputs'!$B$33:$Q$33,1,TRUE),16)</f>
        <v>16</v>
      </c>
      <c r="E4535" s="1">
        <v>34888.875</v>
      </c>
      <c r="F4535">
        <v>47.0289</v>
      </c>
      <c r="G4535">
        <f t="shared" si="420"/>
        <v>47</v>
      </c>
      <c r="I4535" s="1">
        <v>34888.875</v>
      </c>
      <c r="J4535">
        <v>0</v>
      </c>
      <c r="K4535">
        <f t="shared" si="421"/>
        <v>0</v>
      </c>
      <c r="M4535">
        <f>INDEX('[1]Traitement outputs (2)'!$B$51:$Q$56,MATCH(70,'[1]Traitement outputs (2)'!$A$51:$A$56,0),MATCH(C4535,'[1]Traitement outputs (2)'!$B$51:$Q$51,0))</f>
        <v>-27.907128105419115</v>
      </c>
      <c r="N4535">
        <f>INDEX('[1]Traitement outputs (2)'!$B$34:$Q$38,MATCH(70,'[1]Traitement outputs (2)'!$A$34:$A$38,0),MATCH(C4535,'[1]Traitement outputs (2)'!$B$33:$Q$33,0))</f>
        <v>-87.65601603539298</v>
      </c>
      <c r="O4535">
        <f>INDEX('[1]Traitement outputs (2)'!$B$58:$Q$63,MATCH(70,'[1]Traitement outputs (2)'!$A$58:$A$63,0),MATCH(C4535,'[1]Traitement outputs (2)'!$B$58:$Q$58,0))</f>
        <v>27.907128104236733</v>
      </c>
      <c r="P4535">
        <f>INDEX('[1]Traitement outputs (2)'!$B$41:$Q$45,MATCH(70,'[1]Traitement outputs (2)'!$A$41:$A$45,0),MATCH(C4535,'[1]Traitement outputs (2)'!$B$40:$Q$40,0))</f>
        <v>158.03405896601754</v>
      </c>
      <c r="Q4535">
        <f>IF(K4535&lt;30,INDEX('[1]Traitement outputs (2)'!$B$51:$Q$63,MATCH(70,'[1]Traitement outputs (2)'!$A$51:$A$63,0),MATCH(C4535,'[1]Traitement outputs (2)'!$B$51:$Q$51,0)),INDEX('[1]Traitement outputs (2)'!$B$34:$Q$38,MATCH(70,'[1]Traitement outputs (2)'!$A$34:$A$38,0),MATCH(C4535,'[1]Traitement outputs (2)'!$B$33:$Q$33,0)))</f>
        <v>-27.907128105419115</v>
      </c>
      <c r="R4535">
        <f>IF(K4535&lt;30,INDEX('[1]Traitement outputs (2)'!$B$58:$Q$63,MATCH(70,'[1]Traitement outputs (2)'!$A$58:$A$63,0),MATCH(C4535,'[1]Traitement outputs (2)'!$B$58:$Q$58,0)),INDEX('[1]Traitement outputs (2)'!$B$41:$Q$45,MATCH(70,'[1]Traitement outputs (2)'!$A$41:$A$45,0),MATCH(C4535,'[1]Traitement outputs (2)'!$B$40:$Q$40,0)))</f>
        <v>27.907128104236733</v>
      </c>
      <c r="T4535">
        <f t="shared" si="422"/>
        <v>-3240.8212983285953</v>
      </c>
      <c r="U4535">
        <f t="shared" si="423"/>
        <v>3240.8212981912866</v>
      </c>
      <c r="X4535">
        <f t="shared" si="424"/>
        <v>7.8364679403255921E-2</v>
      </c>
      <c r="Y4535">
        <f t="shared" si="425"/>
        <v>6.5433390996103388E-2</v>
      </c>
    </row>
    <row r="4536" spans="1:25" x14ac:dyDescent="0.35">
      <c r="A4536" s="1">
        <v>34888.916666666664</v>
      </c>
      <c r="B4536">
        <v>15.9999</v>
      </c>
      <c r="C4536">
        <f>_xlfn.IFNA(HLOOKUP(B4536,'[1]Traitement outputs'!$B$33:$Q$33,1,TRUE),16)</f>
        <v>16</v>
      </c>
      <c r="E4536" s="1">
        <v>34888.916666666664</v>
      </c>
      <c r="F4536">
        <v>50.259700000000002</v>
      </c>
      <c r="G4536">
        <f t="shared" si="420"/>
        <v>50</v>
      </c>
      <c r="I4536" s="1">
        <v>34888.916666666664</v>
      </c>
      <c r="J4536">
        <v>0</v>
      </c>
      <c r="K4536">
        <f t="shared" si="421"/>
        <v>0</v>
      </c>
      <c r="M4536">
        <f>INDEX('[1]Traitement outputs (2)'!$B$51:$Q$56,MATCH(70,'[1]Traitement outputs (2)'!$A$51:$A$56,0),MATCH(C4536,'[1]Traitement outputs (2)'!$B$51:$Q$51,0))</f>
        <v>-27.907128105419115</v>
      </c>
      <c r="N4536">
        <f>INDEX('[1]Traitement outputs (2)'!$B$34:$Q$38,MATCH(70,'[1]Traitement outputs (2)'!$A$34:$A$38,0),MATCH(C4536,'[1]Traitement outputs (2)'!$B$33:$Q$33,0))</f>
        <v>-87.65601603539298</v>
      </c>
      <c r="O4536">
        <f>INDEX('[1]Traitement outputs (2)'!$B$58:$Q$63,MATCH(70,'[1]Traitement outputs (2)'!$A$58:$A$63,0),MATCH(C4536,'[1]Traitement outputs (2)'!$B$58:$Q$58,0))</f>
        <v>27.907128104236733</v>
      </c>
      <c r="P4536">
        <f>INDEX('[1]Traitement outputs (2)'!$B$41:$Q$45,MATCH(70,'[1]Traitement outputs (2)'!$A$41:$A$45,0),MATCH(C4536,'[1]Traitement outputs (2)'!$B$40:$Q$40,0))</f>
        <v>158.03405896601754</v>
      </c>
      <c r="Q4536">
        <f>IF(K4536&lt;30,INDEX('[1]Traitement outputs (2)'!$B$51:$Q$63,MATCH(70,'[1]Traitement outputs (2)'!$A$51:$A$63,0),MATCH(C4536,'[1]Traitement outputs (2)'!$B$51:$Q$51,0)),INDEX('[1]Traitement outputs (2)'!$B$34:$Q$38,MATCH(70,'[1]Traitement outputs (2)'!$A$34:$A$38,0),MATCH(C4536,'[1]Traitement outputs (2)'!$B$33:$Q$33,0)))</f>
        <v>-27.907128105419115</v>
      </c>
      <c r="R4536">
        <f>IF(K4536&lt;30,INDEX('[1]Traitement outputs (2)'!$B$58:$Q$63,MATCH(70,'[1]Traitement outputs (2)'!$A$58:$A$63,0),MATCH(C4536,'[1]Traitement outputs (2)'!$B$58:$Q$58,0)),INDEX('[1]Traitement outputs (2)'!$B$41:$Q$45,MATCH(70,'[1]Traitement outputs (2)'!$A$41:$A$45,0),MATCH(C4536,'[1]Traitement outputs (2)'!$B$40:$Q$40,0)))</f>
        <v>27.907128104236733</v>
      </c>
      <c r="T4536">
        <f t="shared" si="422"/>
        <v>-3240.8212983285953</v>
      </c>
      <c r="U4536">
        <f t="shared" si="423"/>
        <v>3240.8212981912866</v>
      </c>
      <c r="X4536">
        <f t="shared" si="424"/>
        <v>7.8364679403255921E-2</v>
      </c>
      <c r="Y4536">
        <f t="shared" si="425"/>
        <v>6.5433390996103388E-2</v>
      </c>
    </row>
    <row r="4537" spans="1:25" x14ac:dyDescent="0.35">
      <c r="A4537" s="1">
        <v>34888.958333333336</v>
      </c>
      <c r="B4537">
        <v>15.999700000000001</v>
      </c>
      <c r="C4537">
        <f>_xlfn.IFNA(HLOOKUP(B4537,'[1]Traitement outputs'!$B$33:$Q$33,1,TRUE),16)</f>
        <v>16</v>
      </c>
      <c r="E4537" s="1">
        <v>34888.958333333336</v>
      </c>
      <c r="F4537">
        <v>51.427700000000002</v>
      </c>
      <c r="G4537">
        <f t="shared" si="420"/>
        <v>51</v>
      </c>
      <c r="I4537" s="1">
        <v>34888.958333333336</v>
      </c>
      <c r="J4537">
        <v>0</v>
      </c>
      <c r="K4537">
        <f t="shared" si="421"/>
        <v>0</v>
      </c>
      <c r="M4537">
        <f>INDEX('[1]Traitement outputs (2)'!$B$51:$Q$56,MATCH(70,'[1]Traitement outputs (2)'!$A$51:$A$56,0),MATCH(C4537,'[1]Traitement outputs (2)'!$B$51:$Q$51,0))</f>
        <v>-27.907128105419115</v>
      </c>
      <c r="N4537">
        <f>INDEX('[1]Traitement outputs (2)'!$B$34:$Q$38,MATCH(70,'[1]Traitement outputs (2)'!$A$34:$A$38,0),MATCH(C4537,'[1]Traitement outputs (2)'!$B$33:$Q$33,0))</f>
        <v>-87.65601603539298</v>
      </c>
      <c r="O4537">
        <f>INDEX('[1]Traitement outputs (2)'!$B$58:$Q$63,MATCH(70,'[1]Traitement outputs (2)'!$A$58:$A$63,0),MATCH(C4537,'[1]Traitement outputs (2)'!$B$58:$Q$58,0))</f>
        <v>27.907128104236733</v>
      </c>
      <c r="P4537">
        <f>INDEX('[1]Traitement outputs (2)'!$B$41:$Q$45,MATCH(70,'[1]Traitement outputs (2)'!$A$41:$A$45,0),MATCH(C4537,'[1]Traitement outputs (2)'!$B$40:$Q$40,0))</f>
        <v>158.03405896601754</v>
      </c>
      <c r="Q4537">
        <f>IF(K4537&lt;30,INDEX('[1]Traitement outputs (2)'!$B$51:$Q$63,MATCH(70,'[1]Traitement outputs (2)'!$A$51:$A$63,0),MATCH(C4537,'[1]Traitement outputs (2)'!$B$51:$Q$51,0)),INDEX('[1]Traitement outputs (2)'!$B$34:$Q$38,MATCH(70,'[1]Traitement outputs (2)'!$A$34:$A$38,0),MATCH(C4537,'[1]Traitement outputs (2)'!$B$33:$Q$33,0)))</f>
        <v>-27.907128105419115</v>
      </c>
      <c r="R4537">
        <f>IF(K4537&lt;30,INDEX('[1]Traitement outputs (2)'!$B$58:$Q$63,MATCH(70,'[1]Traitement outputs (2)'!$A$58:$A$63,0),MATCH(C4537,'[1]Traitement outputs (2)'!$B$58:$Q$58,0)),INDEX('[1]Traitement outputs (2)'!$B$41:$Q$45,MATCH(70,'[1]Traitement outputs (2)'!$A$41:$A$45,0),MATCH(C4537,'[1]Traitement outputs (2)'!$B$40:$Q$40,0)))</f>
        <v>27.907128104236733</v>
      </c>
      <c r="T4537">
        <f t="shared" si="422"/>
        <v>-3240.8212983285953</v>
      </c>
      <c r="U4537">
        <f t="shared" si="423"/>
        <v>3240.8212981912866</v>
      </c>
      <c r="X4537">
        <f t="shared" si="424"/>
        <v>7.8364679403255921E-2</v>
      </c>
      <c r="Y4537">
        <f t="shared" si="425"/>
        <v>6.5433390996103388E-2</v>
      </c>
    </row>
    <row r="4538" spans="1:25" x14ac:dyDescent="0.35">
      <c r="A4538" s="1">
        <v>34889</v>
      </c>
      <c r="B4538">
        <v>16</v>
      </c>
      <c r="C4538">
        <f>_xlfn.IFNA(HLOOKUP(B4538,'[1]Traitement outputs'!$B$33:$Q$33,1,TRUE),16)</f>
        <v>16</v>
      </c>
      <c r="E4538" s="1">
        <v>34889</v>
      </c>
      <c r="F4538">
        <v>51.6586</v>
      </c>
      <c r="G4538">
        <f t="shared" si="420"/>
        <v>52</v>
      </c>
      <c r="I4538" s="1">
        <v>34889</v>
      </c>
      <c r="J4538">
        <v>0</v>
      </c>
      <c r="K4538">
        <f t="shared" si="421"/>
        <v>0</v>
      </c>
      <c r="M4538">
        <f>INDEX('[1]Traitement outputs (2)'!$B$51:$Q$56,MATCH(70,'[1]Traitement outputs (2)'!$A$51:$A$56,0),MATCH(C4538,'[1]Traitement outputs (2)'!$B$51:$Q$51,0))</f>
        <v>-27.907128105419115</v>
      </c>
      <c r="N4538">
        <f>INDEX('[1]Traitement outputs (2)'!$B$34:$Q$38,MATCH(70,'[1]Traitement outputs (2)'!$A$34:$A$38,0),MATCH(C4538,'[1]Traitement outputs (2)'!$B$33:$Q$33,0))</f>
        <v>-87.65601603539298</v>
      </c>
      <c r="O4538">
        <f>INDEX('[1]Traitement outputs (2)'!$B$58:$Q$63,MATCH(70,'[1]Traitement outputs (2)'!$A$58:$A$63,0),MATCH(C4538,'[1]Traitement outputs (2)'!$B$58:$Q$58,0))</f>
        <v>27.907128104236733</v>
      </c>
      <c r="P4538">
        <f>INDEX('[1]Traitement outputs (2)'!$B$41:$Q$45,MATCH(70,'[1]Traitement outputs (2)'!$A$41:$A$45,0),MATCH(C4538,'[1]Traitement outputs (2)'!$B$40:$Q$40,0))</f>
        <v>158.03405896601754</v>
      </c>
      <c r="Q4538">
        <f>IF(K4538&lt;30,INDEX('[1]Traitement outputs (2)'!$B$51:$Q$63,MATCH(70,'[1]Traitement outputs (2)'!$A$51:$A$63,0),MATCH(C4538,'[1]Traitement outputs (2)'!$B$51:$Q$51,0)),INDEX('[1]Traitement outputs (2)'!$B$34:$Q$38,MATCH(70,'[1]Traitement outputs (2)'!$A$34:$A$38,0),MATCH(C4538,'[1]Traitement outputs (2)'!$B$33:$Q$33,0)))</f>
        <v>-27.907128105419115</v>
      </c>
      <c r="R4538">
        <f>IF(K4538&lt;30,INDEX('[1]Traitement outputs (2)'!$B$58:$Q$63,MATCH(70,'[1]Traitement outputs (2)'!$A$58:$A$63,0),MATCH(C4538,'[1]Traitement outputs (2)'!$B$58:$Q$58,0)),INDEX('[1]Traitement outputs (2)'!$B$41:$Q$45,MATCH(70,'[1]Traitement outputs (2)'!$A$41:$A$45,0),MATCH(C4538,'[1]Traitement outputs (2)'!$B$40:$Q$40,0)))</f>
        <v>27.907128104236733</v>
      </c>
      <c r="T4538">
        <f t="shared" si="422"/>
        <v>-3240.8212983285953</v>
      </c>
      <c r="U4538">
        <f t="shared" si="423"/>
        <v>3240.8212981912866</v>
      </c>
      <c r="X4538">
        <f t="shared" si="424"/>
        <v>7.8364679403255921E-2</v>
      </c>
      <c r="Y4538">
        <f t="shared" si="425"/>
        <v>6.5433390996103388E-2</v>
      </c>
    </row>
    <row r="4539" spans="1:25" x14ac:dyDescent="0.35">
      <c r="A4539" s="1">
        <v>34889.041666666664</v>
      </c>
      <c r="B4539">
        <v>16.0001</v>
      </c>
      <c r="C4539">
        <f>_xlfn.IFNA(HLOOKUP(B4539,'[1]Traitement outputs'!$B$33:$Q$33,1,TRUE),16)</f>
        <v>16</v>
      </c>
      <c r="E4539" s="1">
        <v>34889.041666666664</v>
      </c>
      <c r="F4539">
        <v>51.477499999999999</v>
      </c>
      <c r="G4539">
        <f t="shared" si="420"/>
        <v>51</v>
      </c>
      <c r="I4539" s="1">
        <v>34889.041666666664</v>
      </c>
      <c r="J4539">
        <v>0</v>
      </c>
      <c r="K4539">
        <f t="shared" si="421"/>
        <v>0</v>
      </c>
      <c r="M4539">
        <f>INDEX('[1]Traitement outputs (2)'!$B$51:$Q$56,MATCH(70,'[1]Traitement outputs (2)'!$A$51:$A$56,0),MATCH(C4539,'[1]Traitement outputs (2)'!$B$51:$Q$51,0))</f>
        <v>-27.907128105419115</v>
      </c>
      <c r="N4539">
        <f>INDEX('[1]Traitement outputs (2)'!$B$34:$Q$38,MATCH(70,'[1]Traitement outputs (2)'!$A$34:$A$38,0),MATCH(C4539,'[1]Traitement outputs (2)'!$B$33:$Q$33,0))</f>
        <v>-87.65601603539298</v>
      </c>
      <c r="O4539">
        <f>INDEX('[1]Traitement outputs (2)'!$B$58:$Q$63,MATCH(70,'[1]Traitement outputs (2)'!$A$58:$A$63,0),MATCH(C4539,'[1]Traitement outputs (2)'!$B$58:$Q$58,0))</f>
        <v>27.907128104236733</v>
      </c>
      <c r="P4539">
        <f>INDEX('[1]Traitement outputs (2)'!$B$41:$Q$45,MATCH(70,'[1]Traitement outputs (2)'!$A$41:$A$45,0),MATCH(C4539,'[1]Traitement outputs (2)'!$B$40:$Q$40,0))</f>
        <v>158.03405896601754</v>
      </c>
      <c r="Q4539">
        <f>IF(K4539&lt;30,INDEX('[1]Traitement outputs (2)'!$B$51:$Q$63,MATCH(70,'[1]Traitement outputs (2)'!$A$51:$A$63,0),MATCH(C4539,'[1]Traitement outputs (2)'!$B$51:$Q$51,0)),INDEX('[1]Traitement outputs (2)'!$B$34:$Q$38,MATCH(70,'[1]Traitement outputs (2)'!$A$34:$A$38,0),MATCH(C4539,'[1]Traitement outputs (2)'!$B$33:$Q$33,0)))</f>
        <v>-27.907128105419115</v>
      </c>
      <c r="R4539">
        <f>IF(K4539&lt;30,INDEX('[1]Traitement outputs (2)'!$B$58:$Q$63,MATCH(70,'[1]Traitement outputs (2)'!$A$58:$A$63,0),MATCH(C4539,'[1]Traitement outputs (2)'!$B$58:$Q$58,0)),INDEX('[1]Traitement outputs (2)'!$B$41:$Q$45,MATCH(70,'[1]Traitement outputs (2)'!$A$41:$A$45,0),MATCH(C4539,'[1]Traitement outputs (2)'!$B$40:$Q$40,0)))</f>
        <v>27.907128104236733</v>
      </c>
      <c r="T4539">
        <f t="shared" si="422"/>
        <v>-3240.8212983285953</v>
      </c>
      <c r="U4539">
        <f t="shared" si="423"/>
        <v>3240.8212981912866</v>
      </c>
      <c r="X4539">
        <f t="shared" si="424"/>
        <v>7.8364679403255921E-2</v>
      </c>
      <c r="Y4539">
        <f t="shared" si="425"/>
        <v>6.5433390996103388E-2</v>
      </c>
    </row>
    <row r="4540" spans="1:25" x14ac:dyDescent="0.35">
      <c r="A4540" s="1">
        <v>34889.083333333336</v>
      </c>
      <c r="B4540">
        <v>16.000299999999999</v>
      </c>
      <c r="C4540">
        <f>_xlfn.IFNA(HLOOKUP(B4540,'[1]Traitement outputs'!$B$33:$Q$33,1,TRUE),16)</f>
        <v>16</v>
      </c>
      <c r="E4540" s="1">
        <v>34889.083333333336</v>
      </c>
      <c r="F4540">
        <v>50.884799999999998</v>
      </c>
      <c r="G4540">
        <f t="shared" si="420"/>
        <v>51</v>
      </c>
      <c r="I4540" s="1">
        <v>34889.083333333336</v>
      </c>
      <c r="J4540">
        <v>0</v>
      </c>
      <c r="K4540">
        <f t="shared" si="421"/>
        <v>0</v>
      </c>
      <c r="M4540">
        <f>INDEX('[1]Traitement outputs (2)'!$B$51:$Q$56,MATCH(70,'[1]Traitement outputs (2)'!$A$51:$A$56,0),MATCH(C4540,'[1]Traitement outputs (2)'!$B$51:$Q$51,0))</f>
        <v>-27.907128105419115</v>
      </c>
      <c r="N4540">
        <f>INDEX('[1]Traitement outputs (2)'!$B$34:$Q$38,MATCH(70,'[1]Traitement outputs (2)'!$A$34:$A$38,0),MATCH(C4540,'[1]Traitement outputs (2)'!$B$33:$Q$33,0))</f>
        <v>-87.65601603539298</v>
      </c>
      <c r="O4540">
        <f>INDEX('[1]Traitement outputs (2)'!$B$58:$Q$63,MATCH(70,'[1]Traitement outputs (2)'!$A$58:$A$63,0),MATCH(C4540,'[1]Traitement outputs (2)'!$B$58:$Q$58,0))</f>
        <v>27.907128104236733</v>
      </c>
      <c r="P4540">
        <f>INDEX('[1]Traitement outputs (2)'!$B$41:$Q$45,MATCH(70,'[1]Traitement outputs (2)'!$A$41:$A$45,0),MATCH(C4540,'[1]Traitement outputs (2)'!$B$40:$Q$40,0))</f>
        <v>158.03405896601754</v>
      </c>
      <c r="Q4540">
        <f>IF(K4540&lt;30,INDEX('[1]Traitement outputs (2)'!$B$51:$Q$63,MATCH(70,'[1]Traitement outputs (2)'!$A$51:$A$63,0),MATCH(C4540,'[1]Traitement outputs (2)'!$B$51:$Q$51,0)),INDEX('[1]Traitement outputs (2)'!$B$34:$Q$38,MATCH(70,'[1]Traitement outputs (2)'!$A$34:$A$38,0),MATCH(C4540,'[1]Traitement outputs (2)'!$B$33:$Q$33,0)))</f>
        <v>-27.907128105419115</v>
      </c>
      <c r="R4540">
        <f>IF(K4540&lt;30,INDEX('[1]Traitement outputs (2)'!$B$58:$Q$63,MATCH(70,'[1]Traitement outputs (2)'!$A$58:$A$63,0),MATCH(C4540,'[1]Traitement outputs (2)'!$B$58:$Q$58,0)),INDEX('[1]Traitement outputs (2)'!$B$41:$Q$45,MATCH(70,'[1]Traitement outputs (2)'!$A$41:$A$45,0),MATCH(C4540,'[1]Traitement outputs (2)'!$B$40:$Q$40,0)))</f>
        <v>27.907128104236733</v>
      </c>
      <c r="T4540">
        <f t="shared" si="422"/>
        <v>-3240.8212983285953</v>
      </c>
      <c r="U4540">
        <f t="shared" si="423"/>
        <v>3240.8212981912866</v>
      </c>
      <c r="X4540">
        <f t="shared" si="424"/>
        <v>7.8364679403255921E-2</v>
      </c>
      <c r="Y4540">
        <f t="shared" si="425"/>
        <v>6.5433390996103388E-2</v>
      </c>
    </row>
    <row r="4541" spans="1:25" x14ac:dyDescent="0.35">
      <c r="A4541" s="1">
        <v>34889.125</v>
      </c>
      <c r="B4541">
        <v>16.000499999999999</v>
      </c>
      <c r="C4541">
        <f>_xlfn.IFNA(HLOOKUP(B4541,'[1]Traitement outputs'!$B$33:$Q$33,1,TRUE),16)</f>
        <v>16</v>
      </c>
      <c r="E4541" s="1">
        <v>34889.125</v>
      </c>
      <c r="F4541">
        <v>49.606499999999997</v>
      </c>
      <c r="G4541">
        <f t="shared" si="420"/>
        <v>50</v>
      </c>
      <c r="I4541" s="1">
        <v>34889.125</v>
      </c>
      <c r="J4541">
        <v>0</v>
      </c>
      <c r="K4541">
        <f t="shared" si="421"/>
        <v>0</v>
      </c>
      <c r="M4541">
        <f>INDEX('[1]Traitement outputs (2)'!$B$51:$Q$56,MATCH(70,'[1]Traitement outputs (2)'!$A$51:$A$56,0),MATCH(C4541,'[1]Traitement outputs (2)'!$B$51:$Q$51,0))</f>
        <v>-27.907128105419115</v>
      </c>
      <c r="N4541">
        <f>INDEX('[1]Traitement outputs (2)'!$B$34:$Q$38,MATCH(70,'[1]Traitement outputs (2)'!$A$34:$A$38,0),MATCH(C4541,'[1]Traitement outputs (2)'!$B$33:$Q$33,0))</f>
        <v>-87.65601603539298</v>
      </c>
      <c r="O4541">
        <f>INDEX('[1]Traitement outputs (2)'!$B$58:$Q$63,MATCH(70,'[1]Traitement outputs (2)'!$A$58:$A$63,0),MATCH(C4541,'[1]Traitement outputs (2)'!$B$58:$Q$58,0))</f>
        <v>27.907128104236733</v>
      </c>
      <c r="P4541">
        <f>INDEX('[1]Traitement outputs (2)'!$B$41:$Q$45,MATCH(70,'[1]Traitement outputs (2)'!$A$41:$A$45,0),MATCH(C4541,'[1]Traitement outputs (2)'!$B$40:$Q$40,0))</f>
        <v>158.03405896601754</v>
      </c>
      <c r="Q4541">
        <f>IF(K4541&lt;30,INDEX('[1]Traitement outputs (2)'!$B$51:$Q$63,MATCH(70,'[1]Traitement outputs (2)'!$A$51:$A$63,0),MATCH(C4541,'[1]Traitement outputs (2)'!$B$51:$Q$51,0)),INDEX('[1]Traitement outputs (2)'!$B$34:$Q$38,MATCH(70,'[1]Traitement outputs (2)'!$A$34:$A$38,0),MATCH(C4541,'[1]Traitement outputs (2)'!$B$33:$Q$33,0)))</f>
        <v>-27.907128105419115</v>
      </c>
      <c r="R4541">
        <f>IF(K4541&lt;30,INDEX('[1]Traitement outputs (2)'!$B$58:$Q$63,MATCH(70,'[1]Traitement outputs (2)'!$A$58:$A$63,0),MATCH(C4541,'[1]Traitement outputs (2)'!$B$58:$Q$58,0)),INDEX('[1]Traitement outputs (2)'!$B$41:$Q$45,MATCH(70,'[1]Traitement outputs (2)'!$A$41:$A$45,0),MATCH(C4541,'[1]Traitement outputs (2)'!$B$40:$Q$40,0)))</f>
        <v>27.907128104236733</v>
      </c>
      <c r="T4541">
        <f t="shared" si="422"/>
        <v>-3240.8212983285953</v>
      </c>
      <c r="U4541">
        <f t="shared" si="423"/>
        <v>3240.8212981912866</v>
      </c>
      <c r="X4541">
        <f t="shared" si="424"/>
        <v>7.8364679403255921E-2</v>
      </c>
      <c r="Y4541">
        <f t="shared" si="425"/>
        <v>6.5433390996103388E-2</v>
      </c>
    </row>
    <row r="4542" spans="1:25" x14ac:dyDescent="0.35">
      <c r="A4542" s="1">
        <v>34889.166666666664</v>
      </c>
      <c r="B4542">
        <v>16.0091</v>
      </c>
      <c r="C4542">
        <f>_xlfn.IFNA(HLOOKUP(B4542,'[1]Traitement outputs'!$B$33:$Q$33,1,TRUE),16)</f>
        <v>16</v>
      </c>
      <c r="E4542" s="1">
        <v>34889.166666666664</v>
      </c>
      <c r="F4542">
        <v>48.746899999999997</v>
      </c>
      <c r="G4542">
        <f t="shared" si="420"/>
        <v>49</v>
      </c>
      <c r="I4542" s="1">
        <v>34889.166666666664</v>
      </c>
      <c r="J4542">
        <v>2969.94</v>
      </c>
      <c r="K4542">
        <f t="shared" si="421"/>
        <v>25.574534482402299</v>
      </c>
      <c r="M4542">
        <f>INDEX('[1]Traitement outputs (2)'!$B$51:$Q$56,MATCH(70,'[1]Traitement outputs (2)'!$A$51:$A$56,0),MATCH(C4542,'[1]Traitement outputs (2)'!$B$51:$Q$51,0))</f>
        <v>-27.907128105419115</v>
      </c>
      <c r="N4542">
        <f>INDEX('[1]Traitement outputs (2)'!$B$34:$Q$38,MATCH(70,'[1]Traitement outputs (2)'!$A$34:$A$38,0),MATCH(C4542,'[1]Traitement outputs (2)'!$B$33:$Q$33,0))</f>
        <v>-87.65601603539298</v>
      </c>
      <c r="O4542">
        <f>INDEX('[1]Traitement outputs (2)'!$B$58:$Q$63,MATCH(70,'[1]Traitement outputs (2)'!$A$58:$A$63,0),MATCH(C4542,'[1]Traitement outputs (2)'!$B$58:$Q$58,0))</f>
        <v>27.907128104236733</v>
      </c>
      <c r="P4542">
        <f>INDEX('[1]Traitement outputs (2)'!$B$41:$Q$45,MATCH(70,'[1]Traitement outputs (2)'!$A$41:$A$45,0),MATCH(C4542,'[1]Traitement outputs (2)'!$B$40:$Q$40,0))</f>
        <v>158.03405896601754</v>
      </c>
      <c r="Q4542">
        <f>IF(K4542&lt;30,INDEX('[1]Traitement outputs (2)'!$B$51:$Q$63,MATCH(70,'[1]Traitement outputs (2)'!$A$51:$A$63,0),MATCH(C4542,'[1]Traitement outputs (2)'!$B$51:$Q$51,0)),INDEX('[1]Traitement outputs (2)'!$B$34:$Q$38,MATCH(70,'[1]Traitement outputs (2)'!$A$34:$A$38,0),MATCH(C4542,'[1]Traitement outputs (2)'!$B$33:$Q$33,0)))</f>
        <v>-27.907128105419115</v>
      </c>
      <c r="R4542">
        <f>IF(K4542&lt;30,INDEX('[1]Traitement outputs (2)'!$B$58:$Q$63,MATCH(70,'[1]Traitement outputs (2)'!$A$58:$A$63,0),MATCH(C4542,'[1]Traitement outputs (2)'!$B$58:$Q$58,0)),INDEX('[1]Traitement outputs (2)'!$B$41:$Q$45,MATCH(70,'[1]Traitement outputs (2)'!$A$41:$A$45,0),MATCH(C4542,'[1]Traitement outputs (2)'!$B$40:$Q$40,0)))</f>
        <v>27.907128104236733</v>
      </c>
      <c r="T4542">
        <f t="shared" si="422"/>
        <v>-3240.8212983285953</v>
      </c>
      <c r="U4542">
        <f t="shared" si="423"/>
        <v>3240.8212981912866</v>
      </c>
      <c r="X4542">
        <f t="shared" si="424"/>
        <v>7.8364679403255921E-2</v>
      </c>
      <c r="Y4542">
        <f t="shared" si="425"/>
        <v>6.5433390996103388E-2</v>
      </c>
    </row>
    <row r="4543" spans="1:25" x14ac:dyDescent="0.35">
      <c r="A4543" s="1">
        <v>34889.208333333336</v>
      </c>
      <c r="B4543">
        <v>19.980799999999999</v>
      </c>
      <c r="C4543">
        <f>_xlfn.IFNA(HLOOKUP(B4543,'[1]Traitement outputs'!$B$33:$Q$33,1,TRUE),16)</f>
        <v>18</v>
      </c>
      <c r="E4543" s="1">
        <v>34889.208333333336</v>
      </c>
      <c r="F4543">
        <v>36.2498</v>
      </c>
      <c r="G4543">
        <f t="shared" si="420"/>
        <v>36</v>
      </c>
      <c r="I4543" s="1">
        <v>34889.208333333336</v>
      </c>
      <c r="J4543">
        <v>14204.6</v>
      </c>
      <c r="K4543">
        <f t="shared" si="421"/>
        <v>122.31763352415594</v>
      </c>
      <c r="M4543">
        <f>INDEX('[1]Traitement outputs (2)'!$B$51:$Q$56,MATCH(70,'[1]Traitement outputs (2)'!$A$51:$A$56,0),MATCH(C4543,'[1]Traitement outputs (2)'!$B$51:$Q$51,0))</f>
        <v>-40.563606676443541</v>
      </c>
      <c r="N4543">
        <f>INDEX('[1]Traitement outputs (2)'!$B$34:$Q$38,MATCH(70,'[1]Traitement outputs (2)'!$A$34:$A$38,0),MATCH(C4543,'[1]Traitement outputs (2)'!$B$33:$Q$33,0))</f>
        <v>-132.60751704955501</v>
      </c>
      <c r="O4543">
        <f>INDEX('[1]Traitement outputs (2)'!$B$58:$Q$63,MATCH(70,'[1]Traitement outputs (2)'!$A$58:$A$63,0),MATCH(C4543,'[1]Traitement outputs (2)'!$B$58:$Q$58,0))</f>
        <v>40.565237508304868</v>
      </c>
      <c r="P4543">
        <f>INDEX('[1]Traitement outputs (2)'!$B$41:$Q$45,MATCH(70,'[1]Traitement outputs (2)'!$A$41:$A$45,0),MATCH(C4543,'[1]Traitement outputs (2)'!$B$40:$Q$40,0))</f>
        <v>202.98564822710691</v>
      </c>
      <c r="Q4543">
        <f>IF(K4543&lt;30,INDEX('[1]Traitement outputs (2)'!$B$51:$Q$63,MATCH(70,'[1]Traitement outputs (2)'!$A$51:$A$63,0),MATCH(C4543,'[1]Traitement outputs (2)'!$B$51:$Q$51,0)),INDEX('[1]Traitement outputs (2)'!$B$34:$Q$38,MATCH(70,'[1]Traitement outputs (2)'!$A$34:$A$38,0),MATCH(C4543,'[1]Traitement outputs (2)'!$B$33:$Q$33,0)))</f>
        <v>-132.60751704955501</v>
      </c>
      <c r="R4543">
        <f>IF(K4543&lt;30,INDEX('[1]Traitement outputs (2)'!$B$58:$Q$63,MATCH(70,'[1]Traitement outputs (2)'!$A$58:$A$63,0),MATCH(C4543,'[1]Traitement outputs (2)'!$B$58:$Q$58,0)),INDEX('[1]Traitement outputs (2)'!$B$41:$Q$45,MATCH(70,'[1]Traitement outputs (2)'!$A$41:$A$45,0),MATCH(C4543,'[1]Traitement outputs (2)'!$B$40:$Q$40,0)))</f>
        <v>202.98564822710691</v>
      </c>
      <c r="T4543">
        <f t="shared" si="422"/>
        <v>-15399.551825944363</v>
      </c>
      <c r="U4543">
        <f t="shared" si="423"/>
        <v>23572.479745836052</v>
      </c>
      <c r="X4543">
        <f t="shared" si="424"/>
        <v>0.3723688629225973</v>
      </c>
      <c r="Y4543">
        <f t="shared" si="425"/>
        <v>0.47593715976189493</v>
      </c>
    </row>
    <row r="4544" spans="1:25" x14ac:dyDescent="0.35">
      <c r="A4544" s="1">
        <v>34889.25</v>
      </c>
      <c r="B4544">
        <v>21.127500000000001</v>
      </c>
      <c r="C4544">
        <f>_xlfn.IFNA(HLOOKUP(B4544,'[1]Traitement outputs'!$B$33:$Q$33,1,TRUE),16)</f>
        <v>20</v>
      </c>
      <c r="E4544" s="1">
        <v>34889.25</v>
      </c>
      <c r="F4544">
        <v>32.965499999999999</v>
      </c>
      <c r="G4544">
        <f t="shared" si="420"/>
        <v>33</v>
      </c>
      <c r="I4544" s="1">
        <v>34889.25</v>
      </c>
      <c r="J4544">
        <v>21247.9</v>
      </c>
      <c r="K4544">
        <f t="shared" si="421"/>
        <v>182.96839371456522</v>
      </c>
      <c r="M4544">
        <f>INDEX('[1]Traitement outputs (2)'!$B$51:$Q$56,MATCH(70,'[1]Traitement outputs (2)'!$A$51:$A$56,0),MATCH(C4544,'[1]Traitement outputs (2)'!$B$51:$Q$51,0))</f>
        <v>-16.864255714989046</v>
      </c>
      <c r="N4544">
        <f>INDEX('[1]Traitement outputs (2)'!$B$34:$Q$38,MATCH(70,'[1]Traitement outputs (2)'!$A$34:$A$38,0),MATCH(C4544,'[1]Traitement outputs (2)'!$B$33:$Q$33,0))</f>
        <v>-183.77989640241771</v>
      </c>
      <c r="O4544">
        <f>INDEX('[1]Traitement outputs (2)'!$B$58:$Q$63,MATCH(70,'[1]Traitement outputs (2)'!$A$58:$A$63,0),MATCH(C4544,'[1]Traitement outputs (2)'!$B$58:$Q$58,0))</f>
        <v>16.864787616041994</v>
      </c>
      <c r="P4544">
        <f>INDEX('[1]Traitement outputs (2)'!$B$41:$Q$45,MATCH(70,'[1]Traitement outputs (2)'!$A$41:$A$45,0),MATCH(C4544,'[1]Traitement outputs (2)'!$B$40:$Q$40,0))</f>
        <v>254.15803075879367</v>
      </c>
      <c r="Q4544">
        <f>IF(K4544&lt;30,INDEX('[1]Traitement outputs (2)'!$B$51:$Q$63,MATCH(70,'[1]Traitement outputs (2)'!$A$51:$A$63,0),MATCH(C4544,'[1]Traitement outputs (2)'!$B$51:$Q$51,0)),INDEX('[1]Traitement outputs (2)'!$B$34:$Q$38,MATCH(70,'[1]Traitement outputs (2)'!$A$34:$A$38,0),MATCH(C4544,'[1]Traitement outputs (2)'!$B$33:$Q$33,0)))</f>
        <v>-183.77989640241771</v>
      </c>
      <c r="R4544">
        <f>IF(K4544&lt;30,INDEX('[1]Traitement outputs (2)'!$B$58:$Q$63,MATCH(70,'[1]Traitement outputs (2)'!$A$58:$A$63,0),MATCH(C4544,'[1]Traitement outputs (2)'!$B$58:$Q$58,0)),INDEX('[1]Traitement outputs (2)'!$B$41:$Q$45,MATCH(70,'[1]Traitement outputs (2)'!$A$41:$A$45,0),MATCH(C4544,'[1]Traitement outputs (2)'!$B$40:$Q$40,0)))</f>
        <v>254.15803075879367</v>
      </c>
      <c r="T4544">
        <f t="shared" si="422"/>
        <v>-21342.138833337085</v>
      </c>
      <c r="U4544">
        <f t="shared" si="423"/>
        <v>29515.067122381799</v>
      </c>
      <c r="X4544">
        <f t="shared" si="424"/>
        <v>0.51606358805306241</v>
      </c>
      <c r="Y4544">
        <f t="shared" si="425"/>
        <v>0.59592021577150611</v>
      </c>
    </row>
    <row r="4545" spans="1:25" x14ac:dyDescent="0.35">
      <c r="A4545" s="1">
        <v>34889.291666666664</v>
      </c>
      <c r="B4545">
        <v>22.625599999999999</v>
      </c>
      <c r="C4545">
        <f>_xlfn.IFNA(HLOOKUP(B4545,'[1]Traitement outputs'!$B$33:$Q$33,1,TRUE),16)</f>
        <v>22</v>
      </c>
      <c r="E4545" s="1">
        <v>34889.291666666664</v>
      </c>
      <c r="F4545">
        <v>29.8643</v>
      </c>
      <c r="G4545">
        <f t="shared" si="420"/>
        <v>30</v>
      </c>
      <c r="I4545" s="1">
        <v>34889.291666666664</v>
      </c>
      <c r="J4545">
        <v>23152.1</v>
      </c>
      <c r="K4545">
        <f t="shared" si="421"/>
        <v>199.36570428696413</v>
      </c>
      <c r="M4545">
        <f>INDEX('[1]Traitement outputs (2)'!$B$51:$Q$56,MATCH(70,'[1]Traitement outputs (2)'!$A$51:$A$56,0),MATCH(C4545,'[1]Traitement outputs (2)'!$B$51:$Q$51,0))</f>
        <v>-79.342574701900858</v>
      </c>
      <c r="N4545">
        <f>INDEX('[1]Traitement outputs (2)'!$B$34:$Q$38,MATCH(70,'[1]Traitement outputs (2)'!$A$34:$A$38,0),MATCH(C4545,'[1]Traitement outputs (2)'!$B$33:$Q$33,0))</f>
        <v>-237.95145474030227</v>
      </c>
      <c r="O4545">
        <f>INDEX('[1]Traitement outputs (2)'!$B$58:$Q$63,MATCH(70,'[1]Traitement outputs (2)'!$A$58:$A$63,0),MATCH(C4545,'[1]Traitement outputs (2)'!$B$58:$Q$58,0))</f>
        <v>79.34249368302325</v>
      </c>
      <c r="P4545">
        <f>INDEX('[1]Traitement outputs (2)'!$B$41:$Q$45,MATCH(70,'[1]Traitement outputs (2)'!$A$41:$A$45,0),MATCH(C4545,'[1]Traitement outputs (2)'!$B$40:$Q$40,0))</f>
        <v>308.329590329962</v>
      </c>
      <c r="Q4545">
        <f>IF(K4545&lt;30,INDEX('[1]Traitement outputs (2)'!$B$51:$Q$63,MATCH(70,'[1]Traitement outputs (2)'!$A$51:$A$63,0),MATCH(C4545,'[1]Traitement outputs (2)'!$B$51:$Q$51,0)),INDEX('[1]Traitement outputs (2)'!$B$34:$Q$38,MATCH(70,'[1]Traitement outputs (2)'!$A$34:$A$38,0),MATCH(C4545,'[1]Traitement outputs (2)'!$B$33:$Q$33,0)))</f>
        <v>-237.95145474030227</v>
      </c>
      <c r="R4545">
        <f>IF(K4545&lt;30,INDEX('[1]Traitement outputs (2)'!$B$58:$Q$63,MATCH(70,'[1]Traitement outputs (2)'!$A$58:$A$63,0),MATCH(C4545,'[1]Traitement outputs (2)'!$B$58:$Q$58,0)),INDEX('[1]Traitement outputs (2)'!$B$41:$Q$45,MATCH(70,'[1]Traitement outputs (2)'!$A$41:$A$45,0),MATCH(C4545,'[1]Traitement outputs (2)'!$B$40:$Q$40,0)))</f>
        <v>308.329590329962</v>
      </c>
      <c r="T4545">
        <f t="shared" si="422"/>
        <v>-27633.016897245612</v>
      </c>
      <c r="U4545">
        <f t="shared" si="423"/>
        <v>35805.94532951009</v>
      </c>
      <c r="X4545">
        <f t="shared" si="424"/>
        <v>0.66818016507550282</v>
      </c>
      <c r="Y4545">
        <f t="shared" si="425"/>
        <v>0.72293539358017622</v>
      </c>
    </row>
    <row r="4546" spans="1:25" x14ac:dyDescent="0.35">
      <c r="A4546" s="1">
        <v>34889.333333333336</v>
      </c>
      <c r="B4546">
        <v>22.549600000000002</v>
      </c>
      <c r="C4546">
        <f>_xlfn.IFNA(HLOOKUP(B4546,'[1]Traitement outputs'!$B$33:$Q$33,1,TRUE),16)</f>
        <v>22</v>
      </c>
      <c r="E4546" s="1">
        <v>34889.333333333336</v>
      </c>
      <c r="F4546">
        <v>29.664400000000001</v>
      </c>
      <c r="G4546">
        <f t="shared" si="420"/>
        <v>30</v>
      </c>
      <c r="I4546" s="1">
        <v>34889.333333333336</v>
      </c>
      <c r="J4546">
        <v>21575.5</v>
      </c>
      <c r="K4546">
        <f t="shared" si="421"/>
        <v>185.7893993565765</v>
      </c>
      <c r="M4546">
        <f>INDEX('[1]Traitement outputs (2)'!$B$51:$Q$56,MATCH(70,'[1]Traitement outputs (2)'!$A$51:$A$56,0),MATCH(C4546,'[1]Traitement outputs (2)'!$B$51:$Q$51,0))</f>
        <v>-79.342574701900858</v>
      </c>
      <c r="N4546">
        <f>INDEX('[1]Traitement outputs (2)'!$B$34:$Q$38,MATCH(70,'[1]Traitement outputs (2)'!$A$34:$A$38,0),MATCH(C4546,'[1]Traitement outputs (2)'!$B$33:$Q$33,0))</f>
        <v>-237.95145474030227</v>
      </c>
      <c r="O4546">
        <f>INDEX('[1]Traitement outputs (2)'!$B$58:$Q$63,MATCH(70,'[1]Traitement outputs (2)'!$A$58:$A$63,0),MATCH(C4546,'[1]Traitement outputs (2)'!$B$58:$Q$58,0))</f>
        <v>79.34249368302325</v>
      </c>
      <c r="P4546">
        <f>INDEX('[1]Traitement outputs (2)'!$B$41:$Q$45,MATCH(70,'[1]Traitement outputs (2)'!$A$41:$A$45,0),MATCH(C4546,'[1]Traitement outputs (2)'!$B$40:$Q$40,0))</f>
        <v>308.329590329962</v>
      </c>
      <c r="Q4546">
        <f>IF(K4546&lt;30,INDEX('[1]Traitement outputs (2)'!$B$51:$Q$63,MATCH(70,'[1]Traitement outputs (2)'!$A$51:$A$63,0),MATCH(C4546,'[1]Traitement outputs (2)'!$B$51:$Q$51,0)),INDEX('[1]Traitement outputs (2)'!$B$34:$Q$38,MATCH(70,'[1]Traitement outputs (2)'!$A$34:$A$38,0),MATCH(C4546,'[1]Traitement outputs (2)'!$B$33:$Q$33,0)))</f>
        <v>-237.95145474030227</v>
      </c>
      <c r="R4546">
        <f>IF(K4546&lt;30,INDEX('[1]Traitement outputs (2)'!$B$58:$Q$63,MATCH(70,'[1]Traitement outputs (2)'!$A$58:$A$63,0),MATCH(C4546,'[1]Traitement outputs (2)'!$B$58:$Q$58,0)),INDEX('[1]Traitement outputs (2)'!$B$41:$Q$45,MATCH(70,'[1]Traitement outputs (2)'!$A$41:$A$45,0),MATCH(C4546,'[1]Traitement outputs (2)'!$B$40:$Q$40,0)))</f>
        <v>308.329590329962</v>
      </c>
      <c r="T4546">
        <f t="shared" si="422"/>
        <v>-27633.016897245612</v>
      </c>
      <c r="U4546">
        <f t="shared" si="423"/>
        <v>35805.94532951009</v>
      </c>
      <c r="X4546">
        <f t="shared" si="424"/>
        <v>0.66818016507550282</v>
      </c>
      <c r="Y4546">
        <f t="shared" si="425"/>
        <v>0.72293539358017622</v>
      </c>
    </row>
    <row r="4547" spans="1:25" x14ac:dyDescent="0.35">
      <c r="A4547" s="1">
        <v>34889.375</v>
      </c>
      <c r="B4547">
        <v>23.721499999999999</v>
      </c>
      <c r="C4547">
        <f>_xlfn.IFNA(HLOOKUP(B4547,'[1]Traitement outputs'!$B$33:$Q$33,1,TRUE),16)</f>
        <v>22</v>
      </c>
      <c r="E4547" s="1">
        <v>34889.375</v>
      </c>
      <c r="F4547">
        <v>34.984400000000001</v>
      </c>
      <c r="G4547">
        <f t="shared" ref="G4547:G4610" si="426">ROUND(F4547,0)</f>
        <v>35</v>
      </c>
      <c r="I4547" s="1">
        <v>34889.375</v>
      </c>
      <c r="J4547">
        <v>25056.7</v>
      </c>
      <c r="K4547">
        <f t="shared" ref="K4547:K4610" si="427">J4547/$AB$2</f>
        <v>215.7664593106964</v>
      </c>
      <c r="M4547">
        <f>INDEX('[1]Traitement outputs (2)'!$B$51:$Q$56,MATCH(70,'[1]Traitement outputs (2)'!$A$51:$A$56,0),MATCH(C4547,'[1]Traitement outputs (2)'!$B$51:$Q$51,0))</f>
        <v>-79.342574701900858</v>
      </c>
      <c r="N4547">
        <f>INDEX('[1]Traitement outputs (2)'!$B$34:$Q$38,MATCH(70,'[1]Traitement outputs (2)'!$A$34:$A$38,0),MATCH(C4547,'[1]Traitement outputs (2)'!$B$33:$Q$33,0))</f>
        <v>-237.95145474030227</v>
      </c>
      <c r="O4547">
        <f>INDEX('[1]Traitement outputs (2)'!$B$58:$Q$63,MATCH(70,'[1]Traitement outputs (2)'!$A$58:$A$63,0),MATCH(C4547,'[1]Traitement outputs (2)'!$B$58:$Q$58,0))</f>
        <v>79.34249368302325</v>
      </c>
      <c r="P4547">
        <f>INDEX('[1]Traitement outputs (2)'!$B$41:$Q$45,MATCH(70,'[1]Traitement outputs (2)'!$A$41:$A$45,0),MATCH(C4547,'[1]Traitement outputs (2)'!$B$40:$Q$40,0))</f>
        <v>308.329590329962</v>
      </c>
      <c r="Q4547">
        <f>IF(K4547&lt;30,INDEX('[1]Traitement outputs (2)'!$B$51:$Q$63,MATCH(70,'[1]Traitement outputs (2)'!$A$51:$A$63,0),MATCH(C4547,'[1]Traitement outputs (2)'!$B$51:$Q$51,0)),INDEX('[1]Traitement outputs (2)'!$B$34:$Q$38,MATCH(70,'[1]Traitement outputs (2)'!$A$34:$A$38,0),MATCH(C4547,'[1]Traitement outputs (2)'!$B$33:$Q$33,0)))</f>
        <v>-237.95145474030227</v>
      </c>
      <c r="R4547">
        <f>IF(K4547&lt;30,INDEX('[1]Traitement outputs (2)'!$B$58:$Q$63,MATCH(70,'[1]Traitement outputs (2)'!$A$58:$A$63,0),MATCH(C4547,'[1]Traitement outputs (2)'!$B$58:$Q$58,0)),INDEX('[1]Traitement outputs (2)'!$B$41:$Q$45,MATCH(70,'[1]Traitement outputs (2)'!$A$41:$A$45,0),MATCH(C4547,'[1]Traitement outputs (2)'!$B$40:$Q$40,0)))</f>
        <v>308.329590329962</v>
      </c>
      <c r="T4547">
        <f t="shared" ref="T4547:T4610" si="428">Q4547*$AB$2</f>
        <v>-27633.016897245612</v>
      </c>
      <c r="U4547">
        <f t="shared" ref="U4547:U4610" si="429">R4547*$AB$2</f>
        <v>35805.94532951009</v>
      </c>
      <c r="X4547">
        <f t="shared" ref="X4547:X4610" si="430">T4547/$V$2</f>
        <v>0.66818016507550282</v>
      </c>
      <c r="Y4547">
        <f t="shared" ref="Y4547:Y4610" si="431">U4547/$W$2</f>
        <v>0.72293539358017622</v>
      </c>
    </row>
    <row r="4548" spans="1:25" x14ac:dyDescent="0.35">
      <c r="A4548" s="1">
        <v>34889.416666666664</v>
      </c>
      <c r="B4548">
        <v>23.118400000000001</v>
      </c>
      <c r="C4548">
        <f>_xlfn.IFNA(HLOOKUP(B4548,'[1]Traitement outputs'!$B$33:$Q$33,1,TRUE),16)</f>
        <v>22</v>
      </c>
      <c r="E4548" s="1">
        <v>34889.416666666664</v>
      </c>
      <c r="F4548">
        <v>34.9024</v>
      </c>
      <c r="G4548">
        <f t="shared" si="426"/>
        <v>35</v>
      </c>
      <c r="I4548" s="1">
        <v>34889.416666666664</v>
      </c>
      <c r="J4548">
        <v>19848.5</v>
      </c>
      <c r="K4548">
        <f t="shared" si="427"/>
        <v>170.91798072485034</v>
      </c>
      <c r="M4548">
        <f>INDEX('[1]Traitement outputs (2)'!$B$51:$Q$56,MATCH(70,'[1]Traitement outputs (2)'!$A$51:$A$56,0),MATCH(C4548,'[1]Traitement outputs (2)'!$B$51:$Q$51,0))</f>
        <v>-79.342574701900858</v>
      </c>
      <c r="N4548">
        <f>INDEX('[1]Traitement outputs (2)'!$B$34:$Q$38,MATCH(70,'[1]Traitement outputs (2)'!$A$34:$A$38,0),MATCH(C4548,'[1]Traitement outputs (2)'!$B$33:$Q$33,0))</f>
        <v>-237.95145474030227</v>
      </c>
      <c r="O4548">
        <f>INDEX('[1]Traitement outputs (2)'!$B$58:$Q$63,MATCH(70,'[1]Traitement outputs (2)'!$A$58:$A$63,0),MATCH(C4548,'[1]Traitement outputs (2)'!$B$58:$Q$58,0))</f>
        <v>79.34249368302325</v>
      </c>
      <c r="P4548">
        <f>INDEX('[1]Traitement outputs (2)'!$B$41:$Q$45,MATCH(70,'[1]Traitement outputs (2)'!$A$41:$A$45,0),MATCH(C4548,'[1]Traitement outputs (2)'!$B$40:$Q$40,0))</f>
        <v>308.329590329962</v>
      </c>
      <c r="Q4548">
        <f>IF(K4548&lt;30,INDEX('[1]Traitement outputs (2)'!$B$51:$Q$63,MATCH(70,'[1]Traitement outputs (2)'!$A$51:$A$63,0),MATCH(C4548,'[1]Traitement outputs (2)'!$B$51:$Q$51,0)),INDEX('[1]Traitement outputs (2)'!$B$34:$Q$38,MATCH(70,'[1]Traitement outputs (2)'!$A$34:$A$38,0),MATCH(C4548,'[1]Traitement outputs (2)'!$B$33:$Q$33,0)))</f>
        <v>-237.95145474030227</v>
      </c>
      <c r="R4548">
        <f>IF(K4548&lt;30,INDEX('[1]Traitement outputs (2)'!$B$58:$Q$63,MATCH(70,'[1]Traitement outputs (2)'!$A$58:$A$63,0),MATCH(C4548,'[1]Traitement outputs (2)'!$B$58:$Q$58,0)),INDEX('[1]Traitement outputs (2)'!$B$41:$Q$45,MATCH(70,'[1]Traitement outputs (2)'!$A$41:$A$45,0),MATCH(C4548,'[1]Traitement outputs (2)'!$B$40:$Q$40,0)))</f>
        <v>308.329590329962</v>
      </c>
      <c r="T4548">
        <f t="shared" si="428"/>
        <v>-27633.016897245612</v>
      </c>
      <c r="U4548">
        <f t="shared" si="429"/>
        <v>35805.94532951009</v>
      </c>
      <c r="X4548">
        <f t="shared" si="430"/>
        <v>0.66818016507550282</v>
      </c>
      <c r="Y4548">
        <f t="shared" si="431"/>
        <v>0.72293539358017622</v>
      </c>
    </row>
    <row r="4549" spans="1:25" x14ac:dyDescent="0.35">
      <c r="A4549" s="1">
        <v>34889.458333333336</v>
      </c>
      <c r="B4549">
        <v>20.621300000000002</v>
      </c>
      <c r="C4549">
        <f>_xlfn.IFNA(HLOOKUP(B4549,'[1]Traitement outputs'!$B$33:$Q$33,1,TRUE),16)</f>
        <v>20</v>
      </c>
      <c r="E4549" s="1">
        <v>34889.458333333336</v>
      </c>
      <c r="F4549">
        <v>35.128900000000002</v>
      </c>
      <c r="G4549">
        <f t="shared" si="426"/>
        <v>35</v>
      </c>
      <c r="I4549" s="1">
        <v>34889.458333333336</v>
      </c>
      <c r="J4549">
        <v>13918.5</v>
      </c>
      <c r="K4549">
        <f t="shared" si="427"/>
        <v>119.85398970797942</v>
      </c>
      <c r="M4549">
        <f>INDEX('[1]Traitement outputs (2)'!$B$51:$Q$56,MATCH(70,'[1]Traitement outputs (2)'!$A$51:$A$56,0),MATCH(C4549,'[1]Traitement outputs (2)'!$B$51:$Q$51,0))</f>
        <v>-16.864255714989046</v>
      </c>
      <c r="N4549">
        <f>INDEX('[1]Traitement outputs (2)'!$B$34:$Q$38,MATCH(70,'[1]Traitement outputs (2)'!$A$34:$A$38,0),MATCH(C4549,'[1]Traitement outputs (2)'!$B$33:$Q$33,0))</f>
        <v>-183.77989640241771</v>
      </c>
      <c r="O4549">
        <f>INDEX('[1]Traitement outputs (2)'!$B$58:$Q$63,MATCH(70,'[1]Traitement outputs (2)'!$A$58:$A$63,0),MATCH(C4549,'[1]Traitement outputs (2)'!$B$58:$Q$58,0))</f>
        <v>16.864787616041994</v>
      </c>
      <c r="P4549">
        <f>INDEX('[1]Traitement outputs (2)'!$B$41:$Q$45,MATCH(70,'[1]Traitement outputs (2)'!$A$41:$A$45,0),MATCH(C4549,'[1]Traitement outputs (2)'!$B$40:$Q$40,0))</f>
        <v>254.15803075879367</v>
      </c>
      <c r="Q4549">
        <f>IF(K4549&lt;30,INDEX('[1]Traitement outputs (2)'!$B$51:$Q$63,MATCH(70,'[1]Traitement outputs (2)'!$A$51:$A$63,0),MATCH(C4549,'[1]Traitement outputs (2)'!$B$51:$Q$51,0)),INDEX('[1]Traitement outputs (2)'!$B$34:$Q$38,MATCH(70,'[1]Traitement outputs (2)'!$A$34:$A$38,0),MATCH(C4549,'[1]Traitement outputs (2)'!$B$33:$Q$33,0)))</f>
        <v>-183.77989640241771</v>
      </c>
      <c r="R4549">
        <f>IF(K4549&lt;30,INDEX('[1]Traitement outputs (2)'!$B$58:$Q$63,MATCH(70,'[1]Traitement outputs (2)'!$A$58:$A$63,0),MATCH(C4549,'[1]Traitement outputs (2)'!$B$58:$Q$58,0)),INDEX('[1]Traitement outputs (2)'!$B$41:$Q$45,MATCH(70,'[1]Traitement outputs (2)'!$A$41:$A$45,0),MATCH(C4549,'[1]Traitement outputs (2)'!$B$40:$Q$40,0)))</f>
        <v>254.15803075879367</v>
      </c>
      <c r="T4549">
        <f t="shared" si="428"/>
        <v>-21342.138833337085</v>
      </c>
      <c r="U4549">
        <f t="shared" si="429"/>
        <v>29515.067122381799</v>
      </c>
      <c r="X4549">
        <f t="shared" si="430"/>
        <v>0.51606358805306241</v>
      </c>
      <c r="Y4549">
        <f t="shared" si="431"/>
        <v>0.59592021577150611</v>
      </c>
    </row>
    <row r="4550" spans="1:25" x14ac:dyDescent="0.35">
      <c r="A4550" s="1">
        <v>34889.5</v>
      </c>
      <c r="B4550">
        <v>23.071000000000002</v>
      </c>
      <c r="C4550">
        <f>_xlfn.IFNA(HLOOKUP(B4550,'[1]Traitement outputs'!$B$33:$Q$33,1,TRUE),16)</f>
        <v>22</v>
      </c>
      <c r="E4550" s="1">
        <v>34889.5</v>
      </c>
      <c r="F4550">
        <v>44.979100000000003</v>
      </c>
      <c r="G4550">
        <f t="shared" si="426"/>
        <v>45</v>
      </c>
      <c r="I4550" s="1">
        <v>34889.5</v>
      </c>
      <c r="J4550">
        <v>31193.599999999999</v>
      </c>
      <c r="K4550">
        <f t="shared" si="427"/>
        <v>268.61209277974109</v>
      </c>
      <c r="M4550">
        <f>INDEX('[1]Traitement outputs (2)'!$B$51:$Q$56,MATCH(70,'[1]Traitement outputs (2)'!$A$51:$A$56,0),MATCH(C4550,'[1]Traitement outputs (2)'!$B$51:$Q$51,0))</f>
        <v>-79.342574701900858</v>
      </c>
      <c r="N4550">
        <f>INDEX('[1]Traitement outputs (2)'!$B$34:$Q$38,MATCH(70,'[1]Traitement outputs (2)'!$A$34:$A$38,0),MATCH(C4550,'[1]Traitement outputs (2)'!$B$33:$Q$33,0))</f>
        <v>-237.95145474030227</v>
      </c>
      <c r="O4550">
        <f>INDEX('[1]Traitement outputs (2)'!$B$58:$Q$63,MATCH(70,'[1]Traitement outputs (2)'!$A$58:$A$63,0),MATCH(C4550,'[1]Traitement outputs (2)'!$B$58:$Q$58,0))</f>
        <v>79.34249368302325</v>
      </c>
      <c r="P4550">
        <f>INDEX('[1]Traitement outputs (2)'!$B$41:$Q$45,MATCH(70,'[1]Traitement outputs (2)'!$A$41:$A$45,0),MATCH(C4550,'[1]Traitement outputs (2)'!$B$40:$Q$40,0))</f>
        <v>308.329590329962</v>
      </c>
      <c r="Q4550">
        <f>IF(K4550&lt;30,INDEX('[1]Traitement outputs (2)'!$B$51:$Q$63,MATCH(70,'[1]Traitement outputs (2)'!$A$51:$A$63,0),MATCH(C4550,'[1]Traitement outputs (2)'!$B$51:$Q$51,0)),INDEX('[1]Traitement outputs (2)'!$B$34:$Q$38,MATCH(70,'[1]Traitement outputs (2)'!$A$34:$A$38,0),MATCH(C4550,'[1]Traitement outputs (2)'!$B$33:$Q$33,0)))</f>
        <v>-237.95145474030227</v>
      </c>
      <c r="R4550">
        <f>IF(K4550&lt;30,INDEX('[1]Traitement outputs (2)'!$B$58:$Q$63,MATCH(70,'[1]Traitement outputs (2)'!$A$58:$A$63,0),MATCH(C4550,'[1]Traitement outputs (2)'!$B$58:$Q$58,0)),INDEX('[1]Traitement outputs (2)'!$B$41:$Q$45,MATCH(70,'[1]Traitement outputs (2)'!$A$41:$A$45,0),MATCH(C4550,'[1]Traitement outputs (2)'!$B$40:$Q$40,0)))</f>
        <v>308.329590329962</v>
      </c>
      <c r="T4550">
        <f t="shared" si="428"/>
        <v>-27633.016897245612</v>
      </c>
      <c r="U4550">
        <f t="shared" si="429"/>
        <v>35805.94532951009</v>
      </c>
      <c r="X4550">
        <f t="shared" si="430"/>
        <v>0.66818016507550282</v>
      </c>
      <c r="Y4550">
        <f t="shared" si="431"/>
        <v>0.72293539358017622</v>
      </c>
    </row>
    <row r="4551" spans="1:25" x14ac:dyDescent="0.35">
      <c r="A4551" s="1">
        <v>34889.541666666664</v>
      </c>
      <c r="B4551">
        <v>20.190100000000001</v>
      </c>
      <c r="C4551">
        <f>_xlfn.IFNA(HLOOKUP(B4551,'[1]Traitement outputs'!$B$33:$Q$33,1,TRUE),16)</f>
        <v>20</v>
      </c>
      <c r="E4551" s="1">
        <v>34889.541666666664</v>
      </c>
      <c r="F4551">
        <v>39.025700000000001</v>
      </c>
      <c r="G4551">
        <f t="shared" si="426"/>
        <v>39</v>
      </c>
      <c r="I4551" s="1">
        <v>34889.541666666664</v>
      </c>
      <c r="J4551">
        <v>17496.3</v>
      </c>
      <c r="K4551">
        <f t="shared" si="427"/>
        <v>150.66288465910264</v>
      </c>
      <c r="M4551">
        <f>INDEX('[1]Traitement outputs (2)'!$B$51:$Q$56,MATCH(70,'[1]Traitement outputs (2)'!$A$51:$A$56,0),MATCH(C4551,'[1]Traitement outputs (2)'!$B$51:$Q$51,0))</f>
        <v>-16.864255714989046</v>
      </c>
      <c r="N4551">
        <f>INDEX('[1]Traitement outputs (2)'!$B$34:$Q$38,MATCH(70,'[1]Traitement outputs (2)'!$A$34:$A$38,0),MATCH(C4551,'[1]Traitement outputs (2)'!$B$33:$Q$33,0))</f>
        <v>-183.77989640241771</v>
      </c>
      <c r="O4551">
        <f>INDEX('[1]Traitement outputs (2)'!$B$58:$Q$63,MATCH(70,'[1]Traitement outputs (2)'!$A$58:$A$63,0),MATCH(C4551,'[1]Traitement outputs (2)'!$B$58:$Q$58,0))</f>
        <v>16.864787616041994</v>
      </c>
      <c r="P4551">
        <f>INDEX('[1]Traitement outputs (2)'!$B$41:$Q$45,MATCH(70,'[1]Traitement outputs (2)'!$A$41:$A$45,0),MATCH(C4551,'[1]Traitement outputs (2)'!$B$40:$Q$40,0))</f>
        <v>254.15803075879367</v>
      </c>
      <c r="Q4551">
        <f>IF(K4551&lt;30,INDEX('[1]Traitement outputs (2)'!$B$51:$Q$63,MATCH(70,'[1]Traitement outputs (2)'!$A$51:$A$63,0),MATCH(C4551,'[1]Traitement outputs (2)'!$B$51:$Q$51,0)),INDEX('[1]Traitement outputs (2)'!$B$34:$Q$38,MATCH(70,'[1]Traitement outputs (2)'!$A$34:$A$38,0),MATCH(C4551,'[1]Traitement outputs (2)'!$B$33:$Q$33,0)))</f>
        <v>-183.77989640241771</v>
      </c>
      <c r="R4551">
        <f>IF(K4551&lt;30,INDEX('[1]Traitement outputs (2)'!$B$58:$Q$63,MATCH(70,'[1]Traitement outputs (2)'!$A$58:$A$63,0),MATCH(C4551,'[1]Traitement outputs (2)'!$B$58:$Q$58,0)),INDEX('[1]Traitement outputs (2)'!$B$41:$Q$45,MATCH(70,'[1]Traitement outputs (2)'!$A$41:$A$45,0),MATCH(C4551,'[1]Traitement outputs (2)'!$B$40:$Q$40,0)))</f>
        <v>254.15803075879367</v>
      </c>
      <c r="T4551">
        <f t="shared" si="428"/>
        <v>-21342.138833337085</v>
      </c>
      <c r="U4551">
        <f t="shared" si="429"/>
        <v>29515.067122381799</v>
      </c>
      <c r="X4551">
        <f t="shared" si="430"/>
        <v>0.51606358805306241</v>
      </c>
      <c r="Y4551">
        <f t="shared" si="431"/>
        <v>0.59592021577150611</v>
      </c>
    </row>
    <row r="4552" spans="1:25" x14ac:dyDescent="0.35">
      <c r="A4552" s="1">
        <v>34889.583333333336</v>
      </c>
      <c r="B4552">
        <v>20.510899999999999</v>
      </c>
      <c r="C4552">
        <f>_xlfn.IFNA(HLOOKUP(B4552,'[1]Traitement outputs'!$B$33:$Q$33,1,TRUE),16)</f>
        <v>20</v>
      </c>
      <c r="E4552" s="1">
        <v>34889.583333333336</v>
      </c>
      <c r="F4552">
        <v>33.973599999999998</v>
      </c>
      <c r="G4552">
        <f t="shared" si="426"/>
        <v>34</v>
      </c>
      <c r="I4552" s="1">
        <v>34889.583333333336</v>
      </c>
      <c r="J4552">
        <v>18748.5</v>
      </c>
      <c r="K4552">
        <f t="shared" si="427"/>
        <v>161.44573955814579</v>
      </c>
      <c r="M4552">
        <f>INDEX('[1]Traitement outputs (2)'!$B$51:$Q$56,MATCH(70,'[1]Traitement outputs (2)'!$A$51:$A$56,0),MATCH(C4552,'[1]Traitement outputs (2)'!$B$51:$Q$51,0))</f>
        <v>-16.864255714989046</v>
      </c>
      <c r="N4552">
        <f>INDEX('[1]Traitement outputs (2)'!$B$34:$Q$38,MATCH(70,'[1]Traitement outputs (2)'!$A$34:$A$38,0),MATCH(C4552,'[1]Traitement outputs (2)'!$B$33:$Q$33,0))</f>
        <v>-183.77989640241771</v>
      </c>
      <c r="O4552">
        <f>INDEX('[1]Traitement outputs (2)'!$B$58:$Q$63,MATCH(70,'[1]Traitement outputs (2)'!$A$58:$A$63,0),MATCH(C4552,'[1]Traitement outputs (2)'!$B$58:$Q$58,0))</f>
        <v>16.864787616041994</v>
      </c>
      <c r="P4552">
        <f>INDEX('[1]Traitement outputs (2)'!$B$41:$Q$45,MATCH(70,'[1]Traitement outputs (2)'!$A$41:$A$45,0),MATCH(C4552,'[1]Traitement outputs (2)'!$B$40:$Q$40,0))</f>
        <v>254.15803075879367</v>
      </c>
      <c r="Q4552">
        <f>IF(K4552&lt;30,INDEX('[1]Traitement outputs (2)'!$B$51:$Q$63,MATCH(70,'[1]Traitement outputs (2)'!$A$51:$A$63,0),MATCH(C4552,'[1]Traitement outputs (2)'!$B$51:$Q$51,0)),INDEX('[1]Traitement outputs (2)'!$B$34:$Q$38,MATCH(70,'[1]Traitement outputs (2)'!$A$34:$A$38,0),MATCH(C4552,'[1]Traitement outputs (2)'!$B$33:$Q$33,0)))</f>
        <v>-183.77989640241771</v>
      </c>
      <c r="R4552">
        <f>IF(K4552&lt;30,INDEX('[1]Traitement outputs (2)'!$B$58:$Q$63,MATCH(70,'[1]Traitement outputs (2)'!$A$58:$A$63,0),MATCH(C4552,'[1]Traitement outputs (2)'!$B$58:$Q$58,0)),INDEX('[1]Traitement outputs (2)'!$B$41:$Q$45,MATCH(70,'[1]Traitement outputs (2)'!$A$41:$A$45,0),MATCH(C4552,'[1]Traitement outputs (2)'!$B$40:$Q$40,0)))</f>
        <v>254.15803075879367</v>
      </c>
      <c r="T4552">
        <f t="shared" si="428"/>
        <v>-21342.138833337085</v>
      </c>
      <c r="U4552">
        <f t="shared" si="429"/>
        <v>29515.067122381799</v>
      </c>
      <c r="X4552">
        <f t="shared" si="430"/>
        <v>0.51606358805306241</v>
      </c>
      <c r="Y4552">
        <f t="shared" si="431"/>
        <v>0.59592021577150611</v>
      </c>
    </row>
    <row r="4553" spans="1:25" x14ac:dyDescent="0.35">
      <c r="A4553" s="1">
        <v>34889.625</v>
      </c>
      <c r="B4553">
        <v>23.520099999999999</v>
      </c>
      <c r="C4553">
        <f>_xlfn.IFNA(HLOOKUP(B4553,'[1]Traitement outputs'!$B$33:$Q$33,1,TRUE),16)</f>
        <v>22</v>
      </c>
      <c r="E4553" s="1">
        <v>34889.625</v>
      </c>
      <c r="F4553">
        <v>38.6096</v>
      </c>
      <c r="G4553">
        <f t="shared" si="426"/>
        <v>39</v>
      </c>
      <c r="I4553" s="1">
        <v>34889.625</v>
      </c>
      <c r="J4553">
        <v>32045</v>
      </c>
      <c r="K4553">
        <f t="shared" si="427"/>
        <v>275.94360744277043</v>
      </c>
      <c r="M4553">
        <f>INDEX('[1]Traitement outputs (2)'!$B$51:$Q$56,MATCH(70,'[1]Traitement outputs (2)'!$A$51:$A$56,0),MATCH(C4553,'[1]Traitement outputs (2)'!$B$51:$Q$51,0))</f>
        <v>-79.342574701900858</v>
      </c>
      <c r="N4553">
        <f>INDEX('[1]Traitement outputs (2)'!$B$34:$Q$38,MATCH(70,'[1]Traitement outputs (2)'!$A$34:$A$38,0),MATCH(C4553,'[1]Traitement outputs (2)'!$B$33:$Q$33,0))</f>
        <v>-237.95145474030227</v>
      </c>
      <c r="O4553">
        <f>INDEX('[1]Traitement outputs (2)'!$B$58:$Q$63,MATCH(70,'[1]Traitement outputs (2)'!$A$58:$A$63,0),MATCH(C4553,'[1]Traitement outputs (2)'!$B$58:$Q$58,0))</f>
        <v>79.34249368302325</v>
      </c>
      <c r="P4553">
        <f>INDEX('[1]Traitement outputs (2)'!$B$41:$Q$45,MATCH(70,'[1]Traitement outputs (2)'!$A$41:$A$45,0),MATCH(C4553,'[1]Traitement outputs (2)'!$B$40:$Q$40,0))</f>
        <v>308.329590329962</v>
      </c>
      <c r="Q4553">
        <f>IF(K4553&lt;30,INDEX('[1]Traitement outputs (2)'!$B$51:$Q$63,MATCH(70,'[1]Traitement outputs (2)'!$A$51:$A$63,0),MATCH(C4553,'[1]Traitement outputs (2)'!$B$51:$Q$51,0)),INDEX('[1]Traitement outputs (2)'!$B$34:$Q$38,MATCH(70,'[1]Traitement outputs (2)'!$A$34:$A$38,0),MATCH(C4553,'[1]Traitement outputs (2)'!$B$33:$Q$33,0)))</f>
        <v>-237.95145474030227</v>
      </c>
      <c r="R4553">
        <f>IF(K4553&lt;30,INDEX('[1]Traitement outputs (2)'!$B$58:$Q$63,MATCH(70,'[1]Traitement outputs (2)'!$A$58:$A$63,0),MATCH(C4553,'[1]Traitement outputs (2)'!$B$58:$Q$58,0)),INDEX('[1]Traitement outputs (2)'!$B$41:$Q$45,MATCH(70,'[1]Traitement outputs (2)'!$A$41:$A$45,0),MATCH(C4553,'[1]Traitement outputs (2)'!$B$40:$Q$40,0)))</f>
        <v>308.329590329962</v>
      </c>
      <c r="T4553">
        <f t="shared" si="428"/>
        <v>-27633.016897245612</v>
      </c>
      <c r="U4553">
        <f t="shared" si="429"/>
        <v>35805.94532951009</v>
      </c>
      <c r="X4553">
        <f t="shared" si="430"/>
        <v>0.66818016507550282</v>
      </c>
      <c r="Y4553">
        <f t="shared" si="431"/>
        <v>0.72293539358017622</v>
      </c>
    </row>
    <row r="4554" spans="1:25" x14ac:dyDescent="0.35">
      <c r="A4554" s="1">
        <v>34889.666666666664</v>
      </c>
      <c r="B4554">
        <v>22.5566</v>
      </c>
      <c r="C4554">
        <f>_xlfn.IFNA(HLOOKUP(B4554,'[1]Traitement outputs'!$B$33:$Q$33,1,TRUE),16)</f>
        <v>22</v>
      </c>
      <c r="E4554" s="1">
        <v>34889.666666666664</v>
      </c>
      <c r="F4554">
        <v>35.7622</v>
      </c>
      <c r="G4554">
        <f t="shared" si="426"/>
        <v>36</v>
      </c>
      <c r="I4554" s="1">
        <v>34889.666666666664</v>
      </c>
      <c r="J4554">
        <v>24598</v>
      </c>
      <c r="K4554">
        <f t="shared" si="427"/>
        <v>211.81653474418061</v>
      </c>
      <c r="M4554">
        <f>INDEX('[1]Traitement outputs (2)'!$B$51:$Q$56,MATCH(70,'[1]Traitement outputs (2)'!$A$51:$A$56,0),MATCH(C4554,'[1]Traitement outputs (2)'!$B$51:$Q$51,0))</f>
        <v>-79.342574701900858</v>
      </c>
      <c r="N4554">
        <f>INDEX('[1]Traitement outputs (2)'!$B$34:$Q$38,MATCH(70,'[1]Traitement outputs (2)'!$A$34:$A$38,0),MATCH(C4554,'[1]Traitement outputs (2)'!$B$33:$Q$33,0))</f>
        <v>-237.95145474030227</v>
      </c>
      <c r="O4554">
        <f>INDEX('[1]Traitement outputs (2)'!$B$58:$Q$63,MATCH(70,'[1]Traitement outputs (2)'!$A$58:$A$63,0),MATCH(C4554,'[1]Traitement outputs (2)'!$B$58:$Q$58,0))</f>
        <v>79.34249368302325</v>
      </c>
      <c r="P4554">
        <f>INDEX('[1]Traitement outputs (2)'!$B$41:$Q$45,MATCH(70,'[1]Traitement outputs (2)'!$A$41:$A$45,0),MATCH(C4554,'[1]Traitement outputs (2)'!$B$40:$Q$40,0))</f>
        <v>308.329590329962</v>
      </c>
      <c r="Q4554">
        <f>IF(K4554&lt;30,INDEX('[1]Traitement outputs (2)'!$B$51:$Q$63,MATCH(70,'[1]Traitement outputs (2)'!$A$51:$A$63,0),MATCH(C4554,'[1]Traitement outputs (2)'!$B$51:$Q$51,0)),INDEX('[1]Traitement outputs (2)'!$B$34:$Q$38,MATCH(70,'[1]Traitement outputs (2)'!$A$34:$A$38,0),MATCH(C4554,'[1]Traitement outputs (2)'!$B$33:$Q$33,0)))</f>
        <v>-237.95145474030227</v>
      </c>
      <c r="R4554">
        <f>IF(K4554&lt;30,INDEX('[1]Traitement outputs (2)'!$B$58:$Q$63,MATCH(70,'[1]Traitement outputs (2)'!$A$58:$A$63,0),MATCH(C4554,'[1]Traitement outputs (2)'!$B$58:$Q$58,0)),INDEX('[1]Traitement outputs (2)'!$B$41:$Q$45,MATCH(70,'[1]Traitement outputs (2)'!$A$41:$A$45,0),MATCH(C4554,'[1]Traitement outputs (2)'!$B$40:$Q$40,0)))</f>
        <v>308.329590329962</v>
      </c>
      <c r="T4554">
        <f t="shared" si="428"/>
        <v>-27633.016897245612</v>
      </c>
      <c r="U4554">
        <f t="shared" si="429"/>
        <v>35805.94532951009</v>
      </c>
      <c r="X4554">
        <f t="shared" si="430"/>
        <v>0.66818016507550282</v>
      </c>
      <c r="Y4554">
        <f t="shared" si="431"/>
        <v>0.72293539358017622</v>
      </c>
    </row>
    <row r="4555" spans="1:25" x14ac:dyDescent="0.35">
      <c r="A4555" s="1">
        <v>34889.708333333336</v>
      </c>
      <c r="B4555">
        <v>21.643699999999999</v>
      </c>
      <c r="C4555">
        <f>_xlfn.IFNA(HLOOKUP(B4555,'[1]Traitement outputs'!$B$33:$Q$33,1,TRUE),16)</f>
        <v>20</v>
      </c>
      <c r="E4555" s="1">
        <v>34889.708333333336</v>
      </c>
      <c r="F4555">
        <v>30.6157</v>
      </c>
      <c r="G4555">
        <f t="shared" si="426"/>
        <v>31</v>
      </c>
      <c r="I4555" s="1">
        <v>34889.708333333336</v>
      </c>
      <c r="J4555">
        <v>21150.400000000001</v>
      </c>
      <c r="K4555">
        <f t="shared" si="427"/>
        <v>182.12880870206186</v>
      </c>
      <c r="M4555">
        <f>INDEX('[1]Traitement outputs (2)'!$B$51:$Q$56,MATCH(70,'[1]Traitement outputs (2)'!$A$51:$A$56,0),MATCH(C4555,'[1]Traitement outputs (2)'!$B$51:$Q$51,0))</f>
        <v>-16.864255714989046</v>
      </c>
      <c r="N4555">
        <f>INDEX('[1]Traitement outputs (2)'!$B$34:$Q$38,MATCH(70,'[1]Traitement outputs (2)'!$A$34:$A$38,0),MATCH(C4555,'[1]Traitement outputs (2)'!$B$33:$Q$33,0))</f>
        <v>-183.77989640241771</v>
      </c>
      <c r="O4555">
        <f>INDEX('[1]Traitement outputs (2)'!$B$58:$Q$63,MATCH(70,'[1]Traitement outputs (2)'!$A$58:$A$63,0),MATCH(C4555,'[1]Traitement outputs (2)'!$B$58:$Q$58,0))</f>
        <v>16.864787616041994</v>
      </c>
      <c r="P4555">
        <f>INDEX('[1]Traitement outputs (2)'!$B$41:$Q$45,MATCH(70,'[1]Traitement outputs (2)'!$A$41:$A$45,0),MATCH(C4555,'[1]Traitement outputs (2)'!$B$40:$Q$40,0))</f>
        <v>254.15803075879367</v>
      </c>
      <c r="Q4555">
        <f>IF(K4555&lt;30,INDEX('[1]Traitement outputs (2)'!$B$51:$Q$63,MATCH(70,'[1]Traitement outputs (2)'!$A$51:$A$63,0),MATCH(C4555,'[1]Traitement outputs (2)'!$B$51:$Q$51,0)),INDEX('[1]Traitement outputs (2)'!$B$34:$Q$38,MATCH(70,'[1]Traitement outputs (2)'!$A$34:$A$38,0),MATCH(C4555,'[1]Traitement outputs (2)'!$B$33:$Q$33,0)))</f>
        <v>-183.77989640241771</v>
      </c>
      <c r="R4555">
        <f>IF(K4555&lt;30,INDEX('[1]Traitement outputs (2)'!$B$58:$Q$63,MATCH(70,'[1]Traitement outputs (2)'!$A$58:$A$63,0),MATCH(C4555,'[1]Traitement outputs (2)'!$B$58:$Q$58,0)),INDEX('[1]Traitement outputs (2)'!$B$41:$Q$45,MATCH(70,'[1]Traitement outputs (2)'!$A$41:$A$45,0),MATCH(C4555,'[1]Traitement outputs (2)'!$B$40:$Q$40,0)))</f>
        <v>254.15803075879367</v>
      </c>
      <c r="T4555">
        <f t="shared" si="428"/>
        <v>-21342.138833337085</v>
      </c>
      <c r="U4555">
        <f t="shared" si="429"/>
        <v>29515.067122381799</v>
      </c>
      <c r="X4555">
        <f t="shared" si="430"/>
        <v>0.51606358805306241</v>
      </c>
      <c r="Y4555">
        <f t="shared" si="431"/>
        <v>0.59592021577150611</v>
      </c>
    </row>
    <row r="4556" spans="1:25" x14ac:dyDescent="0.35">
      <c r="A4556" s="1">
        <v>34889.75</v>
      </c>
      <c r="B4556">
        <v>20.010300000000001</v>
      </c>
      <c r="C4556">
        <f>_xlfn.IFNA(HLOOKUP(B4556,'[1]Traitement outputs'!$B$33:$Q$33,1,TRUE),16)</f>
        <v>20</v>
      </c>
      <c r="E4556" s="1">
        <v>34889.75</v>
      </c>
      <c r="F4556">
        <v>31.259399999999999</v>
      </c>
      <c r="G4556">
        <f t="shared" si="426"/>
        <v>31</v>
      </c>
      <c r="I4556" s="1">
        <v>34889.75</v>
      </c>
      <c r="J4556">
        <v>6168.06</v>
      </c>
      <c r="K4556">
        <f t="shared" si="427"/>
        <v>53.11395622791246</v>
      </c>
      <c r="M4556">
        <f>INDEX('[1]Traitement outputs (2)'!$B$51:$Q$56,MATCH(70,'[1]Traitement outputs (2)'!$A$51:$A$56,0),MATCH(C4556,'[1]Traitement outputs (2)'!$B$51:$Q$51,0))</f>
        <v>-16.864255714989046</v>
      </c>
      <c r="N4556">
        <f>INDEX('[1]Traitement outputs (2)'!$B$34:$Q$38,MATCH(70,'[1]Traitement outputs (2)'!$A$34:$A$38,0),MATCH(C4556,'[1]Traitement outputs (2)'!$B$33:$Q$33,0))</f>
        <v>-183.77989640241771</v>
      </c>
      <c r="O4556">
        <f>INDEX('[1]Traitement outputs (2)'!$B$58:$Q$63,MATCH(70,'[1]Traitement outputs (2)'!$A$58:$A$63,0),MATCH(C4556,'[1]Traitement outputs (2)'!$B$58:$Q$58,0))</f>
        <v>16.864787616041994</v>
      </c>
      <c r="P4556">
        <f>INDEX('[1]Traitement outputs (2)'!$B$41:$Q$45,MATCH(70,'[1]Traitement outputs (2)'!$A$41:$A$45,0),MATCH(C4556,'[1]Traitement outputs (2)'!$B$40:$Q$40,0))</f>
        <v>254.15803075879367</v>
      </c>
      <c r="Q4556">
        <f>IF(K4556&lt;30,INDEX('[1]Traitement outputs (2)'!$B$51:$Q$63,MATCH(70,'[1]Traitement outputs (2)'!$A$51:$A$63,0),MATCH(C4556,'[1]Traitement outputs (2)'!$B$51:$Q$51,0)),INDEX('[1]Traitement outputs (2)'!$B$34:$Q$38,MATCH(70,'[1]Traitement outputs (2)'!$A$34:$A$38,0),MATCH(C4556,'[1]Traitement outputs (2)'!$B$33:$Q$33,0)))</f>
        <v>-183.77989640241771</v>
      </c>
      <c r="R4556">
        <f>IF(K4556&lt;30,INDEX('[1]Traitement outputs (2)'!$B$58:$Q$63,MATCH(70,'[1]Traitement outputs (2)'!$A$58:$A$63,0),MATCH(C4556,'[1]Traitement outputs (2)'!$B$58:$Q$58,0)),INDEX('[1]Traitement outputs (2)'!$B$41:$Q$45,MATCH(70,'[1]Traitement outputs (2)'!$A$41:$A$45,0),MATCH(C4556,'[1]Traitement outputs (2)'!$B$40:$Q$40,0)))</f>
        <v>254.15803075879367</v>
      </c>
      <c r="T4556">
        <f t="shared" si="428"/>
        <v>-21342.138833337085</v>
      </c>
      <c r="U4556">
        <f t="shared" si="429"/>
        <v>29515.067122381799</v>
      </c>
      <c r="X4556">
        <f t="shared" si="430"/>
        <v>0.51606358805306241</v>
      </c>
      <c r="Y4556">
        <f t="shared" si="431"/>
        <v>0.59592021577150611</v>
      </c>
    </row>
    <row r="4557" spans="1:25" x14ac:dyDescent="0.35">
      <c r="A4557" s="1">
        <v>34889.791666666664</v>
      </c>
      <c r="B4557">
        <v>20.001100000000001</v>
      </c>
      <c r="C4557">
        <f>_xlfn.IFNA(HLOOKUP(B4557,'[1]Traitement outputs'!$B$33:$Q$33,1,TRUE),16)</f>
        <v>20</v>
      </c>
      <c r="E4557" s="1">
        <v>34889.791666666664</v>
      </c>
      <c r="F4557">
        <v>30.206700000000001</v>
      </c>
      <c r="G4557">
        <f t="shared" si="426"/>
        <v>30</v>
      </c>
      <c r="I4557" s="1">
        <v>34889.791666666664</v>
      </c>
      <c r="J4557">
        <v>246.11500000000001</v>
      </c>
      <c r="K4557">
        <f t="shared" si="427"/>
        <v>2.1193278497668109</v>
      </c>
      <c r="M4557">
        <f>INDEX('[1]Traitement outputs (2)'!$B$51:$Q$56,MATCH(70,'[1]Traitement outputs (2)'!$A$51:$A$56,0),MATCH(C4557,'[1]Traitement outputs (2)'!$B$51:$Q$51,0))</f>
        <v>-16.864255714989046</v>
      </c>
      <c r="N4557">
        <f>INDEX('[1]Traitement outputs (2)'!$B$34:$Q$38,MATCH(70,'[1]Traitement outputs (2)'!$A$34:$A$38,0),MATCH(C4557,'[1]Traitement outputs (2)'!$B$33:$Q$33,0))</f>
        <v>-183.77989640241771</v>
      </c>
      <c r="O4557">
        <f>INDEX('[1]Traitement outputs (2)'!$B$58:$Q$63,MATCH(70,'[1]Traitement outputs (2)'!$A$58:$A$63,0),MATCH(C4557,'[1]Traitement outputs (2)'!$B$58:$Q$58,0))</f>
        <v>16.864787616041994</v>
      </c>
      <c r="P4557">
        <f>INDEX('[1]Traitement outputs (2)'!$B$41:$Q$45,MATCH(70,'[1]Traitement outputs (2)'!$A$41:$A$45,0),MATCH(C4557,'[1]Traitement outputs (2)'!$B$40:$Q$40,0))</f>
        <v>254.15803075879367</v>
      </c>
      <c r="Q4557">
        <f>IF(K4557&lt;30,INDEX('[1]Traitement outputs (2)'!$B$51:$Q$63,MATCH(70,'[1]Traitement outputs (2)'!$A$51:$A$63,0),MATCH(C4557,'[1]Traitement outputs (2)'!$B$51:$Q$51,0)),INDEX('[1]Traitement outputs (2)'!$B$34:$Q$38,MATCH(70,'[1]Traitement outputs (2)'!$A$34:$A$38,0),MATCH(C4557,'[1]Traitement outputs (2)'!$B$33:$Q$33,0)))</f>
        <v>-16.864255714989046</v>
      </c>
      <c r="R4557">
        <f>IF(K4557&lt;30,INDEX('[1]Traitement outputs (2)'!$B$58:$Q$63,MATCH(70,'[1]Traitement outputs (2)'!$A$58:$A$63,0),MATCH(C4557,'[1]Traitement outputs (2)'!$B$58:$Q$58,0)),INDEX('[1]Traitement outputs (2)'!$B$41:$Q$45,MATCH(70,'[1]Traitement outputs (2)'!$A$41:$A$45,0),MATCH(C4557,'[1]Traitement outputs (2)'!$B$40:$Q$40,0)))</f>
        <v>16.864787616041994</v>
      </c>
      <c r="T4557">
        <f t="shared" si="428"/>
        <v>-1958.42577907482</v>
      </c>
      <c r="U4557">
        <f t="shared" si="429"/>
        <v>1958.4875481058175</v>
      </c>
      <c r="X4557">
        <f t="shared" si="430"/>
        <v>4.735571455032727E-2</v>
      </c>
      <c r="Y4557">
        <f t="shared" si="431"/>
        <v>3.954259420836595E-2</v>
      </c>
    </row>
    <row r="4558" spans="1:25" x14ac:dyDescent="0.35">
      <c r="A4558" s="1">
        <v>34889.833333333336</v>
      </c>
      <c r="B4558">
        <v>20.001100000000001</v>
      </c>
      <c r="C4558">
        <f>_xlfn.IFNA(HLOOKUP(B4558,'[1]Traitement outputs'!$B$33:$Q$33,1,TRUE),16)</f>
        <v>20</v>
      </c>
      <c r="E4558" s="1">
        <v>34889.833333333336</v>
      </c>
      <c r="F4558">
        <v>29.209</v>
      </c>
      <c r="G4558">
        <f t="shared" si="426"/>
        <v>29</v>
      </c>
      <c r="I4558" s="1">
        <v>34889.833333333336</v>
      </c>
      <c r="J4558">
        <v>0</v>
      </c>
      <c r="K4558">
        <f t="shared" si="427"/>
        <v>0</v>
      </c>
      <c r="M4558">
        <f>INDEX('[1]Traitement outputs (2)'!$B$51:$Q$56,MATCH(70,'[1]Traitement outputs (2)'!$A$51:$A$56,0),MATCH(C4558,'[1]Traitement outputs (2)'!$B$51:$Q$51,0))</f>
        <v>-16.864255714989046</v>
      </c>
      <c r="N4558">
        <f>INDEX('[1]Traitement outputs (2)'!$B$34:$Q$38,MATCH(70,'[1]Traitement outputs (2)'!$A$34:$A$38,0),MATCH(C4558,'[1]Traitement outputs (2)'!$B$33:$Q$33,0))</f>
        <v>-183.77989640241771</v>
      </c>
      <c r="O4558">
        <f>INDEX('[1]Traitement outputs (2)'!$B$58:$Q$63,MATCH(70,'[1]Traitement outputs (2)'!$A$58:$A$63,0),MATCH(C4558,'[1]Traitement outputs (2)'!$B$58:$Q$58,0))</f>
        <v>16.864787616041994</v>
      </c>
      <c r="P4558">
        <f>INDEX('[1]Traitement outputs (2)'!$B$41:$Q$45,MATCH(70,'[1]Traitement outputs (2)'!$A$41:$A$45,0),MATCH(C4558,'[1]Traitement outputs (2)'!$B$40:$Q$40,0))</f>
        <v>254.15803075879367</v>
      </c>
      <c r="Q4558">
        <f>IF(K4558&lt;30,INDEX('[1]Traitement outputs (2)'!$B$51:$Q$63,MATCH(70,'[1]Traitement outputs (2)'!$A$51:$A$63,0),MATCH(C4558,'[1]Traitement outputs (2)'!$B$51:$Q$51,0)),INDEX('[1]Traitement outputs (2)'!$B$34:$Q$38,MATCH(70,'[1]Traitement outputs (2)'!$A$34:$A$38,0),MATCH(C4558,'[1]Traitement outputs (2)'!$B$33:$Q$33,0)))</f>
        <v>-16.864255714989046</v>
      </c>
      <c r="R4558">
        <f>IF(K4558&lt;30,INDEX('[1]Traitement outputs (2)'!$B$58:$Q$63,MATCH(70,'[1]Traitement outputs (2)'!$A$58:$A$63,0),MATCH(C4558,'[1]Traitement outputs (2)'!$B$58:$Q$58,0)),INDEX('[1]Traitement outputs (2)'!$B$41:$Q$45,MATCH(70,'[1]Traitement outputs (2)'!$A$41:$A$45,0),MATCH(C4558,'[1]Traitement outputs (2)'!$B$40:$Q$40,0)))</f>
        <v>16.864787616041994</v>
      </c>
      <c r="T4558">
        <f t="shared" si="428"/>
        <v>-1958.42577907482</v>
      </c>
      <c r="U4558">
        <f t="shared" si="429"/>
        <v>1958.4875481058175</v>
      </c>
      <c r="X4558">
        <f t="shared" si="430"/>
        <v>4.735571455032727E-2</v>
      </c>
      <c r="Y4558">
        <f t="shared" si="431"/>
        <v>3.954259420836595E-2</v>
      </c>
    </row>
    <row r="4559" spans="1:25" x14ac:dyDescent="0.35">
      <c r="A4559" s="1">
        <v>34889.875</v>
      </c>
      <c r="B4559">
        <v>16.191500000000001</v>
      </c>
      <c r="C4559">
        <f>_xlfn.IFNA(HLOOKUP(B4559,'[1]Traitement outputs'!$B$33:$Q$33,1,TRUE),16)</f>
        <v>16</v>
      </c>
      <c r="E4559" s="1">
        <v>34889.875</v>
      </c>
      <c r="F4559">
        <v>35.836100000000002</v>
      </c>
      <c r="G4559">
        <f t="shared" si="426"/>
        <v>36</v>
      </c>
      <c r="I4559" s="1">
        <v>34889.875</v>
      </c>
      <c r="J4559">
        <v>0</v>
      </c>
      <c r="K4559">
        <f t="shared" si="427"/>
        <v>0</v>
      </c>
      <c r="M4559">
        <f>INDEX('[1]Traitement outputs (2)'!$B$51:$Q$56,MATCH(70,'[1]Traitement outputs (2)'!$A$51:$A$56,0),MATCH(C4559,'[1]Traitement outputs (2)'!$B$51:$Q$51,0))</f>
        <v>-27.907128105419115</v>
      </c>
      <c r="N4559">
        <f>INDEX('[1]Traitement outputs (2)'!$B$34:$Q$38,MATCH(70,'[1]Traitement outputs (2)'!$A$34:$A$38,0),MATCH(C4559,'[1]Traitement outputs (2)'!$B$33:$Q$33,0))</f>
        <v>-87.65601603539298</v>
      </c>
      <c r="O4559">
        <f>INDEX('[1]Traitement outputs (2)'!$B$58:$Q$63,MATCH(70,'[1]Traitement outputs (2)'!$A$58:$A$63,0),MATCH(C4559,'[1]Traitement outputs (2)'!$B$58:$Q$58,0))</f>
        <v>27.907128104236733</v>
      </c>
      <c r="P4559">
        <f>INDEX('[1]Traitement outputs (2)'!$B$41:$Q$45,MATCH(70,'[1]Traitement outputs (2)'!$A$41:$A$45,0),MATCH(C4559,'[1]Traitement outputs (2)'!$B$40:$Q$40,0))</f>
        <v>158.03405896601754</v>
      </c>
      <c r="Q4559">
        <f>IF(K4559&lt;30,INDEX('[1]Traitement outputs (2)'!$B$51:$Q$63,MATCH(70,'[1]Traitement outputs (2)'!$A$51:$A$63,0),MATCH(C4559,'[1]Traitement outputs (2)'!$B$51:$Q$51,0)),INDEX('[1]Traitement outputs (2)'!$B$34:$Q$38,MATCH(70,'[1]Traitement outputs (2)'!$A$34:$A$38,0),MATCH(C4559,'[1]Traitement outputs (2)'!$B$33:$Q$33,0)))</f>
        <v>-27.907128105419115</v>
      </c>
      <c r="R4559">
        <f>IF(K4559&lt;30,INDEX('[1]Traitement outputs (2)'!$B$58:$Q$63,MATCH(70,'[1]Traitement outputs (2)'!$A$58:$A$63,0),MATCH(C4559,'[1]Traitement outputs (2)'!$B$58:$Q$58,0)),INDEX('[1]Traitement outputs (2)'!$B$41:$Q$45,MATCH(70,'[1]Traitement outputs (2)'!$A$41:$A$45,0),MATCH(C4559,'[1]Traitement outputs (2)'!$B$40:$Q$40,0)))</f>
        <v>27.907128104236733</v>
      </c>
      <c r="T4559">
        <f t="shared" si="428"/>
        <v>-3240.8212983285953</v>
      </c>
      <c r="U4559">
        <f t="shared" si="429"/>
        <v>3240.8212981912866</v>
      </c>
      <c r="X4559">
        <f t="shared" si="430"/>
        <v>7.8364679403255921E-2</v>
      </c>
      <c r="Y4559">
        <f t="shared" si="431"/>
        <v>6.5433390996103388E-2</v>
      </c>
    </row>
    <row r="4560" spans="1:25" x14ac:dyDescent="0.35">
      <c r="A4560" s="1">
        <v>34889.916666666664</v>
      </c>
      <c r="B4560">
        <v>16.000299999999999</v>
      </c>
      <c r="C4560">
        <f>_xlfn.IFNA(HLOOKUP(B4560,'[1]Traitement outputs'!$B$33:$Q$33,1,TRUE),16)</f>
        <v>16</v>
      </c>
      <c r="E4560" s="1">
        <v>34889.916666666664</v>
      </c>
      <c r="F4560">
        <v>35.840699999999998</v>
      </c>
      <c r="G4560">
        <f t="shared" si="426"/>
        <v>36</v>
      </c>
      <c r="I4560" s="1">
        <v>34889.916666666664</v>
      </c>
      <c r="J4560">
        <v>0</v>
      </c>
      <c r="K4560">
        <f t="shared" si="427"/>
        <v>0</v>
      </c>
      <c r="M4560">
        <f>INDEX('[1]Traitement outputs (2)'!$B$51:$Q$56,MATCH(70,'[1]Traitement outputs (2)'!$A$51:$A$56,0),MATCH(C4560,'[1]Traitement outputs (2)'!$B$51:$Q$51,0))</f>
        <v>-27.907128105419115</v>
      </c>
      <c r="N4560">
        <f>INDEX('[1]Traitement outputs (2)'!$B$34:$Q$38,MATCH(70,'[1]Traitement outputs (2)'!$A$34:$A$38,0),MATCH(C4560,'[1]Traitement outputs (2)'!$B$33:$Q$33,0))</f>
        <v>-87.65601603539298</v>
      </c>
      <c r="O4560">
        <f>INDEX('[1]Traitement outputs (2)'!$B$58:$Q$63,MATCH(70,'[1]Traitement outputs (2)'!$A$58:$A$63,0),MATCH(C4560,'[1]Traitement outputs (2)'!$B$58:$Q$58,0))</f>
        <v>27.907128104236733</v>
      </c>
      <c r="P4560">
        <f>INDEX('[1]Traitement outputs (2)'!$B$41:$Q$45,MATCH(70,'[1]Traitement outputs (2)'!$A$41:$A$45,0),MATCH(C4560,'[1]Traitement outputs (2)'!$B$40:$Q$40,0))</f>
        <v>158.03405896601754</v>
      </c>
      <c r="Q4560">
        <f>IF(K4560&lt;30,INDEX('[1]Traitement outputs (2)'!$B$51:$Q$63,MATCH(70,'[1]Traitement outputs (2)'!$A$51:$A$63,0),MATCH(C4560,'[1]Traitement outputs (2)'!$B$51:$Q$51,0)),INDEX('[1]Traitement outputs (2)'!$B$34:$Q$38,MATCH(70,'[1]Traitement outputs (2)'!$A$34:$A$38,0),MATCH(C4560,'[1]Traitement outputs (2)'!$B$33:$Q$33,0)))</f>
        <v>-27.907128105419115</v>
      </c>
      <c r="R4560">
        <f>IF(K4560&lt;30,INDEX('[1]Traitement outputs (2)'!$B$58:$Q$63,MATCH(70,'[1]Traitement outputs (2)'!$A$58:$A$63,0),MATCH(C4560,'[1]Traitement outputs (2)'!$B$58:$Q$58,0)),INDEX('[1]Traitement outputs (2)'!$B$41:$Q$45,MATCH(70,'[1]Traitement outputs (2)'!$A$41:$A$45,0),MATCH(C4560,'[1]Traitement outputs (2)'!$B$40:$Q$40,0)))</f>
        <v>27.907128104236733</v>
      </c>
      <c r="T4560">
        <f t="shared" si="428"/>
        <v>-3240.8212983285953</v>
      </c>
      <c r="U4560">
        <f t="shared" si="429"/>
        <v>3240.8212981912866</v>
      </c>
      <c r="X4560">
        <f t="shared" si="430"/>
        <v>7.8364679403255921E-2</v>
      </c>
      <c r="Y4560">
        <f t="shared" si="431"/>
        <v>6.5433390996103388E-2</v>
      </c>
    </row>
    <row r="4561" spans="1:25" x14ac:dyDescent="0.35">
      <c r="A4561" s="1">
        <v>34889.958333333336</v>
      </c>
      <c r="B4561">
        <v>16.000299999999999</v>
      </c>
      <c r="C4561">
        <f>_xlfn.IFNA(HLOOKUP(B4561,'[1]Traitement outputs'!$B$33:$Q$33,1,TRUE),16)</f>
        <v>16</v>
      </c>
      <c r="E4561" s="1">
        <v>34889.958333333336</v>
      </c>
      <c r="F4561">
        <v>35.660699999999999</v>
      </c>
      <c r="G4561">
        <f t="shared" si="426"/>
        <v>36</v>
      </c>
      <c r="I4561" s="1">
        <v>34889.958333333336</v>
      </c>
      <c r="J4561">
        <v>0</v>
      </c>
      <c r="K4561">
        <f t="shared" si="427"/>
        <v>0</v>
      </c>
      <c r="M4561">
        <f>INDEX('[1]Traitement outputs (2)'!$B$51:$Q$56,MATCH(70,'[1]Traitement outputs (2)'!$A$51:$A$56,0),MATCH(C4561,'[1]Traitement outputs (2)'!$B$51:$Q$51,0))</f>
        <v>-27.907128105419115</v>
      </c>
      <c r="N4561">
        <f>INDEX('[1]Traitement outputs (2)'!$B$34:$Q$38,MATCH(70,'[1]Traitement outputs (2)'!$A$34:$A$38,0),MATCH(C4561,'[1]Traitement outputs (2)'!$B$33:$Q$33,0))</f>
        <v>-87.65601603539298</v>
      </c>
      <c r="O4561">
        <f>INDEX('[1]Traitement outputs (2)'!$B$58:$Q$63,MATCH(70,'[1]Traitement outputs (2)'!$A$58:$A$63,0),MATCH(C4561,'[1]Traitement outputs (2)'!$B$58:$Q$58,0))</f>
        <v>27.907128104236733</v>
      </c>
      <c r="P4561">
        <f>INDEX('[1]Traitement outputs (2)'!$B$41:$Q$45,MATCH(70,'[1]Traitement outputs (2)'!$A$41:$A$45,0),MATCH(C4561,'[1]Traitement outputs (2)'!$B$40:$Q$40,0))</f>
        <v>158.03405896601754</v>
      </c>
      <c r="Q4561">
        <f>IF(K4561&lt;30,INDEX('[1]Traitement outputs (2)'!$B$51:$Q$63,MATCH(70,'[1]Traitement outputs (2)'!$A$51:$A$63,0),MATCH(C4561,'[1]Traitement outputs (2)'!$B$51:$Q$51,0)),INDEX('[1]Traitement outputs (2)'!$B$34:$Q$38,MATCH(70,'[1]Traitement outputs (2)'!$A$34:$A$38,0),MATCH(C4561,'[1]Traitement outputs (2)'!$B$33:$Q$33,0)))</f>
        <v>-27.907128105419115</v>
      </c>
      <c r="R4561">
        <f>IF(K4561&lt;30,INDEX('[1]Traitement outputs (2)'!$B$58:$Q$63,MATCH(70,'[1]Traitement outputs (2)'!$A$58:$A$63,0),MATCH(C4561,'[1]Traitement outputs (2)'!$B$58:$Q$58,0)),INDEX('[1]Traitement outputs (2)'!$B$41:$Q$45,MATCH(70,'[1]Traitement outputs (2)'!$A$41:$A$45,0),MATCH(C4561,'[1]Traitement outputs (2)'!$B$40:$Q$40,0)))</f>
        <v>27.907128104236733</v>
      </c>
      <c r="T4561">
        <f t="shared" si="428"/>
        <v>-3240.8212983285953</v>
      </c>
      <c r="U4561">
        <f t="shared" si="429"/>
        <v>3240.8212981912866</v>
      </c>
      <c r="X4561">
        <f t="shared" si="430"/>
        <v>7.8364679403255921E-2</v>
      </c>
      <c r="Y4561">
        <f t="shared" si="431"/>
        <v>6.5433390996103388E-2</v>
      </c>
    </row>
    <row r="4562" spans="1:25" x14ac:dyDescent="0.35">
      <c r="A4562" s="1">
        <v>34890</v>
      </c>
      <c r="B4562">
        <v>16.000299999999999</v>
      </c>
      <c r="C4562">
        <f>_xlfn.IFNA(HLOOKUP(B4562,'[1]Traitement outputs'!$B$33:$Q$33,1,TRUE),16)</f>
        <v>16</v>
      </c>
      <c r="E4562" s="1">
        <v>34890</v>
      </c>
      <c r="F4562">
        <v>35.492800000000003</v>
      </c>
      <c r="G4562">
        <f t="shared" si="426"/>
        <v>35</v>
      </c>
      <c r="I4562" s="1">
        <v>34890</v>
      </c>
      <c r="J4562">
        <v>0</v>
      </c>
      <c r="K4562">
        <f t="shared" si="427"/>
        <v>0</v>
      </c>
      <c r="M4562">
        <f>INDEX('[1]Traitement outputs (2)'!$B$51:$Q$56,MATCH(70,'[1]Traitement outputs (2)'!$A$51:$A$56,0),MATCH(C4562,'[1]Traitement outputs (2)'!$B$51:$Q$51,0))</f>
        <v>-27.907128105419115</v>
      </c>
      <c r="N4562">
        <f>INDEX('[1]Traitement outputs (2)'!$B$34:$Q$38,MATCH(70,'[1]Traitement outputs (2)'!$A$34:$A$38,0),MATCH(C4562,'[1]Traitement outputs (2)'!$B$33:$Q$33,0))</f>
        <v>-87.65601603539298</v>
      </c>
      <c r="O4562">
        <f>INDEX('[1]Traitement outputs (2)'!$B$58:$Q$63,MATCH(70,'[1]Traitement outputs (2)'!$A$58:$A$63,0),MATCH(C4562,'[1]Traitement outputs (2)'!$B$58:$Q$58,0))</f>
        <v>27.907128104236733</v>
      </c>
      <c r="P4562">
        <f>INDEX('[1]Traitement outputs (2)'!$B$41:$Q$45,MATCH(70,'[1]Traitement outputs (2)'!$A$41:$A$45,0),MATCH(C4562,'[1]Traitement outputs (2)'!$B$40:$Q$40,0))</f>
        <v>158.03405896601754</v>
      </c>
      <c r="Q4562">
        <f>IF(K4562&lt;30,INDEX('[1]Traitement outputs (2)'!$B$51:$Q$63,MATCH(70,'[1]Traitement outputs (2)'!$A$51:$A$63,0),MATCH(C4562,'[1]Traitement outputs (2)'!$B$51:$Q$51,0)),INDEX('[1]Traitement outputs (2)'!$B$34:$Q$38,MATCH(70,'[1]Traitement outputs (2)'!$A$34:$A$38,0),MATCH(C4562,'[1]Traitement outputs (2)'!$B$33:$Q$33,0)))</f>
        <v>-27.907128105419115</v>
      </c>
      <c r="R4562">
        <f>IF(K4562&lt;30,INDEX('[1]Traitement outputs (2)'!$B$58:$Q$63,MATCH(70,'[1]Traitement outputs (2)'!$A$58:$A$63,0),MATCH(C4562,'[1]Traitement outputs (2)'!$B$58:$Q$58,0)),INDEX('[1]Traitement outputs (2)'!$B$41:$Q$45,MATCH(70,'[1]Traitement outputs (2)'!$A$41:$A$45,0),MATCH(C4562,'[1]Traitement outputs (2)'!$B$40:$Q$40,0)))</f>
        <v>27.907128104236733</v>
      </c>
      <c r="T4562">
        <f t="shared" si="428"/>
        <v>-3240.8212983285953</v>
      </c>
      <c r="U4562">
        <f t="shared" si="429"/>
        <v>3240.8212981912866</v>
      </c>
      <c r="X4562">
        <f t="shared" si="430"/>
        <v>7.8364679403255921E-2</v>
      </c>
      <c r="Y4562">
        <f t="shared" si="431"/>
        <v>6.5433390996103388E-2</v>
      </c>
    </row>
    <row r="4563" spans="1:25" x14ac:dyDescent="0.35">
      <c r="A4563" s="1">
        <v>34890.041666666664</v>
      </c>
      <c r="B4563">
        <v>16.000299999999999</v>
      </c>
      <c r="C4563">
        <f>_xlfn.IFNA(HLOOKUP(B4563,'[1]Traitement outputs'!$B$33:$Q$33,1,TRUE),16)</f>
        <v>16</v>
      </c>
      <c r="E4563" s="1">
        <v>34890.041666666664</v>
      </c>
      <c r="F4563">
        <v>35.347999999999999</v>
      </c>
      <c r="G4563">
        <f t="shared" si="426"/>
        <v>35</v>
      </c>
      <c r="I4563" s="1">
        <v>34890.041666666664</v>
      </c>
      <c r="J4563">
        <v>0</v>
      </c>
      <c r="K4563">
        <f t="shared" si="427"/>
        <v>0</v>
      </c>
      <c r="M4563">
        <f>INDEX('[1]Traitement outputs (2)'!$B$51:$Q$56,MATCH(70,'[1]Traitement outputs (2)'!$A$51:$A$56,0),MATCH(C4563,'[1]Traitement outputs (2)'!$B$51:$Q$51,0))</f>
        <v>-27.907128105419115</v>
      </c>
      <c r="N4563">
        <f>INDEX('[1]Traitement outputs (2)'!$B$34:$Q$38,MATCH(70,'[1]Traitement outputs (2)'!$A$34:$A$38,0),MATCH(C4563,'[1]Traitement outputs (2)'!$B$33:$Q$33,0))</f>
        <v>-87.65601603539298</v>
      </c>
      <c r="O4563">
        <f>INDEX('[1]Traitement outputs (2)'!$B$58:$Q$63,MATCH(70,'[1]Traitement outputs (2)'!$A$58:$A$63,0),MATCH(C4563,'[1]Traitement outputs (2)'!$B$58:$Q$58,0))</f>
        <v>27.907128104236733</v>
      </c>
      <c r="P4563">
        <f>INDEX('[1]Traitement outputs (2)'!$B$41:$Q$45,MATCH(70,'[1]Traitement outputs (2)'!$A$41:$A$45,0),MATCH(C4563,'[1]Traitement outputs (2)'!$B$40:$Q$40,0))</f>
        <v>158.03405896601754</v>
      </c>
      <c r="Q4563">
        <f>IF(K4563&lt;30,INDEX('[1]Traitement outputs (2)'!$B$51:$Q$63,MATCH(70,'[1]Traitement outputs (2)'!$A$51:$A$63,0),MATCH(C4563,'[1]Traitement outputs (2)'!$B$51:$Q$51,0)),INDEX('[1]Traitement outputs (2)'!$B$34:$Q$38,MATCH(70,'[1]Traitement outputs (2)'!$A$34:$A$38,0),MATCH(C4563,'[1]Traitement outputs (2)'!$B$33:$Q$33,0)))</f>
        <v>-27.907128105419115</v>
      </c>
      <c r="R4563">
        <f>IF(K4563&lt;30,INDEX('[1]Traitement outputs (2)'!$B$58:$Q$63,MATCH(70,'[1]Traitement outputs (2)'!$A$58:$A$63,0),MATCH(C4563,'[1]Traitement outputs (2)'!$B$58:$Q$58,0)),INDEX('[1]Traitement outputs (2)'!$B$41:$Q$45,MATCH(70,'[1]Traitement outputs (2)'!$A$41:$A$45,0),MATCH(C4563,'[1]Traitement outputs (2)'!$B$40:$Q$40,0)))</f>
        <v>27.907128104236733</v>
      </c>
      <c r="T4563">
        <f t="shared" si="428"/>
        <v>-3240.8212983285953</v>
      </c>
      <c r="U4563">
        <f t="shared" si="429"/>
        <v>3240.8212981912866</v>
      </c>
      <c r="X4563">
        <f t="shared" si="430"/>
        <v>7.8364679403255921E-2</v>
      </c>
      <c r="Y4563">
        <f t="shared" si="431"/>
        <v>6.5433390996103388E-2</v>
      </c>
    </row>
    <row r="4564" spans="1:25" x14ac:dyDescent="0.35">
      <c r="A4564" s="1">
        <v>34890.083333333336</v>
      </c>
      <c r="B4564">
        <v>16.000299999999999</v>
      </c>
      <c r="C4564">
        <f>_xlfn.IFNA(HLOOKUP(B4564,'[1]Traitement outputs'!$B$33:$Q$33,1,TRUE),16)</f>
        <v>16</v>
      </c>
      <c r="E4564" s="1">
        <v>34890.083333333336</v>
      </c>
      <c r="F4564">
        <v>35.1203</v>
      </c>
      <c r="G4564">
        <f t="shared" si="426"/>
        <v>35</v>
      </c>
      <c r="I4564" s="1">
        <v>34890.083333333336</v>
      </c>
      <c r="J4564">
        <v>0</v>
      </c>
      <c r="K4564">
        <f t="shared" si="427"/>
        <v>0</v>
      </c>
      <c r="M4564">
        <f>INDEX('[1]Traitement outputs (2)'!$B$51:$Q$56,MATCH(70,'[1]Traitement outputs (2)'!$A$51:$A$56,0),MATCH(C4564,'[1]Traitement outputs (2)'!$B$51:$Q$51,0))</f>
        <v>-27.907128105419115</v>
      </c>
      <c r="N4564">
        <f>INDEX('[1]Traitement outputs (2)'!$B$34:$Q$38,MATCH(70,'[1]Traitement outputs (2)'!$A$34:$A$38,0),MATCH(C4564,'[1]Traitement outputs (2)'!$B$33:$Q$33,0))</f>
        <v>-87.65601603539298</v>
      </c>
      <c r="O4564">
        <f>INDEX('[1]Traitement outputs (2)'!$B$58:$Q$63,MATCH(70,'[1]Traitement outputs (2)'!$A$58:$A$63,0),MATCH(C4564,'[1]Traitement outputs (2)'!$B$58:$Q$58,0))</f>
        <v>27.907128104236733</v>
      </c>
      <c r="P4564">
        <f>INDEX('[1]Traitement outputs (2)'!$B$41:$Q$45,MATCH(70,'[1]Traitement outputs (2)'!$A$41:$A$45,0),MATCH(C4564,'[1]Traitement outputs (2)'!$B$40:$Q$40,0))</f>
        <v>158.03405896601754</v>
      </c>
      <c r="Q4564">
        <f>IF(K4564&lt;30,INDEX('[1]Traitement outputs (2)'!$B$51:$Q$63,MATCH(70,'[1]Traitement outputs (2)'!$A$51:$A$63,0),MATCH(C4564,'[1]Traitement outputs (2)'!$B$51:$Q$51,0)),INDEX('[1]Traitement outputs (2)'!$B$34:$Q$38,MATCH(70,'[1]Traitement outputs (2)'!$A$34:$A$38,0),MATCH(C4564,'[1]Traitement outputs (2)'!$B$33:$Q$33,0)))</f>
        <v>-27.907128105419115</v>
      </c>
      <c r="R4564">
        <f>IF(K4564&lt;30,INDEX('[1]Traitement outputs (2)'!$B$58:$Q$63,MATCH(70,'[1]Traitement outputs (2)'!$A$58:$A$63,0),MATCH(C4564,'[1]Traitement outputs (2)'!$B$58:$Q$58,0)),INDEX('[1]Traitement outputs (2)'!$B$41:$Q$45,MATCH(70,'[1]Traitement outputs (2)'!$A$41:$A$45,0),MATCH(C4564,'[1]Traitement outputs (2)'!$B$40:$Q$40,0)))</f>
        <v>27.907128104236733</v>
      </c>
      <c r="T4564">
        <f t="shared" si="428"/>
        <v>-3240.8212983285953</v>
      </c>
      <c r="U4564">
        <f t="shared" si="429"/>
        <v>3240.8212981912866</v>
      </c>
      <c r="X4564">
        <f t="shared" si="430"/>
        <v>7.8364679403255921E-2</v>
      </c>
      <c r="Y4564">
        <f t="shared" si="431"/>
        <v>6.5433390996103388E-2</v>
      </c>
    </row>
    <row r="4565" spans="1:25" x14ac:dyDescent="0.35">
      <c r="A4565" s="1">
        <v>34890.125</v>
      </c>
      <c r="B4565">
        <v>16.000299999999999</v>
      </c>
      <c r="C4565">
        <f>_xlfn.IFNA(HLOOKUP(B4565,'[1]Traitement outputs'!$B$33:$Q$33,1,TRUE),16)</f>
        <v>16</v>
      </c>
      <c r="E4565" s="1">
        <v>34890.125</v>
      </c>
      <c r="F4565">
        <v>34.877800000000001</v>
      </c>
      <c r="G4565">
        <f t="shared" si="426"/>
        <v>35</v>
      </c>
      <c r="I4565" s="1">
        <v>34890.125</v>
      </c>
      <c r="J4565">
        <v>0</v>
      </c>
      <c r="K4565">
        <f t="shared" si="427"/>
        <v>0</v>
      </c>
      <c r="M4565">
        <f>INDEX('[1]Traitement outputs (2)'!$B$51:$Q$56,MATCH(70,'[1]Traitement outputs (2)'!$A$51:$A$56,0),MATCH(C4565,'[1]Traitement outputs (2)'!$B$51:$Q$51,0))</f>
        <v>-27.907128105419115</v>
      </c>
      <c r="N4565">
        <f>INDEX('[1]Traitement outputs (2)'!$B$34:$Q$38,MATCH(70,'[1]Traitement outputs (2)'!$A$34:$A$38,0),MATCH(C4565,'[1]Traitement outputs (2)'!$B$33:$Q$33,0))</f>
        <v>-87.65601603539298</v>
      </c>
      <c r="O4565">
        <f>INDEX('[1]Traitement outputs (2)'!$B$58:$Q$63,MATCH(70,'[1]Traitement outputs (2)'!$A$58:$A$63,0),MATCH(C4565,'[1]Traitement outputs (2)'!$B$58:$Q$58,0))</f>
        <v>27.907128104236733</v>
      </c>
      <c r="P4565">
        <f>INDEX('[1]Traitement outputs (2)'!$B$41:$Q$45,MATCH(70,'[1]Traitement outputs (2)'!$A$41:$A$45,0),MATCH(C4565,'[1]Traitement outputs (2)'!$B$40:$Q$40,0))</f>
        <v>158.03405896601754</v>
      </c>
      <c r="Q4565">
        <f>IF(K4565&lt;30,INDEX('[1]Traitement outputs (2)'!$B$51:$Q$63,MATCH(70,'[1]Traitement outputs (2)'!$A$51:$A$63,0),MATCH(C4565,'[1]Traitement outputs (2)'!$B$51:$Q$51,0)),INDEX('[1]Traitement outputs (2)'!$B$34:$Q$38,MATCH(70,'[1]Traitement outputs (2)'!$A$34:$A$38,0),MATCH(C4565,'[1]Traitement outputs (2)'!$B$33:$Q$33,0)))</f>
        <v>-27.907128105419115</v>
      </c>
      <c r="R4565">
        <f>IF(K4565&lt;30,INDEX('[1]Traitement outputs (2)'!$B$58:$Q$63,MATCH(70,'[1]Traitement outputs (2)'!$A$58:$A$63,0),MATCH(C4565,'[1]Traitement outputs (2)'!$B$58:$Q$58,0)),INDEX('[1]Traitement outputs (2)'!$B$41:$Q$45,MATCH(70,'[1]Traitement outputs (2)'!$A$41:$A$45,0),MATCH(C4565,'[1]Traitement outputs (2)'!$B$40:$Q$40,0)))</f>
        <v>27.907128104236733</v>
      </c>
      <c r="T4565">
        <f t="shared" si="428"/>
        <v>-3240.8212983285953</v>
      </c>
      <c r="U4565">
        <f t="shared" si="429"/>
        <v>3240.8212981912866</v>
      </c>
      <c r="X4565">
        <f t="shared" si="430"/>
        <v>7.8364679403255921E-2</v>
      </c>
      <c r="Y4565">
        <f t="shared" si="431"/>
        <v>6.5433390996103388E-2</v>
      </c>
    </row>
    <row r="4566" spans="1:25" x14ac:dyDescent="0.35">
      <c r="A4566" s="1">
        <v>34890.166666666664</v>
      </c>
      <c r="B4566">
        <v>16.000299999999999</v>
      </c>
      <c r="C4566">
        <f>_xlfn.IFNA(HLOOKUP(B4566,'[1]Traitement outputs'!$B$33:$Q$33,1,TRUE),16)</f>
        <v>16</v>
      </c>
      <c r="E4566" s="1">
        <v>34890.166666666664</v>
      </c>
      <c r="F4566">
        <v>34.6858</v>
      </c>
      <c r="G4566">
        <f t="shared" si="426"/>
        <v>35</v>
      </c>
      <c r="I4566" s="1">
        <v>34890.166666666664</v>
      </c>
      <c r="J4566">
        <v>3262.02</v>
      </c>
      <c r="K4566">
        <f t="shared" si="427"/>
        <v>28.089672846012359</v>
      </c>
      <c r="M4566">
        <f>INDEX('[1]Traitement outputs (2)'!$B$51:$Q$56,MATCH(70,'[1]Traitement outputs (2)'!$A$51:$A$56,0),MATCH(C4566,'[1]Traitement outputs (2)'!$B$51:$Q$51,0))</f>
        <v>-27.907128105419115</v>
      </c>
      <c r="N4566">
        <f>INDEX('[1]Traitement outputs (2)'!$B$34:$Q$38,MATCH(70,'[1]Traitement outputs (2)'!$A$34:$A$38,0),MATCH(C4566,'[1]Traitement outputs (2)'!$B$33:$Q$33,0))</f>
        <v>-87.65601603539298</v>
      </c>
      <c r="O4566">
        <f>INDEX('[1]Traitement outputs (2)'!$B$58:$Q$63,MATCH(70,'[1]Traitement outputs (2)'!$A$58:$A$63,0),MATCH(C4566,'[1]Traitement outputs (2)'!$B$58:$Q$58,0))</f>
        <v>27.907128104236733</v>
      </c>
      <c r="P4566">
        <f>INDEX('[1]Traitement outputs (2)'!$B$41:$Q$45,MATCH(70,'[1]Traitement outputs (2)'!$A$41:$A$45,0),MATCH(C4566,'[1]Traitement outputs (2)'!$B$40:$Q$40,0))</f>
        <v>158.03405896601754</v>
      </c>
      <c r="Q4566">
        <f>IF(K4566&lt;30,INDEX('[1]Traitement outputs (2)'!$B$51:$Q$63,MATCH(70,'[1]Traitement outputs (2)'!$A$51:$A$63,0),MATCH(C4566,'[1]Traitement outputs (2)'!$B$51:$Q$51,0)),INDEX('[1]Traitement outputs (2)'!$B$34:$Q$38,MATCH(70,'[1]Traitement outputs (2)'!$A$34:$A$38,0),MATCH(C4566,'[1]Traitement outputs (2)'!$B$33:$Q$33,0)))</f>
        <v>-27.907128105419115</v>
      </c>
      <c r="R4566">
        <f>IF(K4566&lt;30,INDEX('[1]Traitement outputs (2)'!$B$58:$Q$63,MATCH(70,'[1]Traitement outputs (2)'!$A$58:$A$63,0),MATCH(C4566,'[1]Traitement outputs (2)'!$B$58:$Q$58,0)),INDEX('[1]Traitement outputs (2)'!$B$41:$Q$45,MATCH(70,'[1]Traitement outputs (2)'!$A$41:$A$45,0),MATCH(C4566,'[1]Traitement outputs (2)'!$B$40:$Q$40,0)))</f>
        <v>27.907128104236733</v>
      </c>
      <c r="T4566">
        <f t="shared" si="428"/>
        <v>-3240.8212983285953</v>
      </c>
      <c r="U4566">
        <f t="shared" si="429"/>
        <v>3240.8212981912866</v>
      </c>
      <c r="X4566">
        <f t="shared" si="430"/>
        <v>7.8364679403255921E-2</v>
      </c>
      <c r="Y4566">
        <f t="shared" si="431"/>
        <v>6.5433390996103388E-2</v>
      </c>
    </row>
    <row r="4567" spans="1:25" x14ac:dyDescent="0.35">
      <c r="A4567" s="1">
        <v>34890.208333333336</v>
      </c>
      <c r="B4567">
        <v>19.988199999999999</v>
      </c>
      <c r="C4567">
        <f>_xlfn.IFNA(HLOOKUP(B4567,'[1]Traitement outputs'!$B$33:$Q$33,1,TRUE),16)</f>
        <v>18</v>
      </c>
      <c r="E4567" s="1">
        <v>34890.208333333336</v>
      </c>
      <c r="F4567">
        <v>26.775700000000001</v>
      </c>
      <c r="G4567">
        <f t="shared" si="426"/>
        <v>27</v>
      </c>
      <c r="I4567" s="1">
        <v>34890.208333333336</v>
      </c>
      <c r="J4567">
        <v>16474.599999999999</v>
      </c>
      <c r="K4567">
        <f t="shared" si="427"/>
        <v>141.86489484090077</v>
      </c>
      <c r="M4567">
        <f>INDEX('[1]Traitement outputs (2)'!$B$51:$Q$56,MATCH(70,'[1]Traitement outputs (2)'!$A$51:$A$56,0),MATCH(C4567,'[1]Traitement outputs (2)'!$B$51:$Q$51,0))</f>
        <v>-40.563606676443541</v>
      </c>
      <c r="N4567">
        <f>INDEX('[1]Traitement outputs (2)'!$B$34:$Q$38,MATCH(70,'[1]Traitement outputs (2)'!$A$34:$A$38,0),MATCH(C4567,'[1]Traitement outputs (2)'!$B$33:$Q$33,0))</f>
        <v>-132.60751704955501</v>
      </c>
      <c r="O4567">
        <f>INDEX('[1]Traitement outputs (2)'!$B$58:$Q$63,MATCH(70,'[1]Traitement outputs (2)'!$A$58:$A$63,0),MATCH(C4567,'[1]Traitement outputs (2)'!$B$58:$Q$58,0))</f>
        <v>40.565237508304868</v>
      </c>
      <c r="P4567">
        <f>INDEX('[1]Traitement outputs (2)'!$B$41:$Q$45,MATCH(70,'[1]Traitement outputs (2)'!$A$41:$A$45,0),MATCH(C4567,'[1]Traitement outputs (2)'!$B$40:$Q$40,0))</f>
        <v>202.98564822710691</v>
      </c>
      <c r="Q4567">
        <f>IF(K4567&lt;30,INDEX('[1]Traitement outputs (2)'!$B$51:$Q$63,MATCH(70,'[1]Traitement outputs (2)'!$A$51:$A$63,0),MATCH(C4567,'[1]Traitement outputs (2)'!$B$51:$Q$51,0)),INDEX('[1]Traitement outputs (2)'!$B$34:$Q$38,MATCH(70,'[1]Traitement outputs (2)'!$A$34:$A$38,0),MATCH(C4567,'[1]Traitement outputs (2)'!$B$33:$Q$33,0)))</f>
        <v>-132.60751704955501</v>
      </c>
      <c r="R4567">
        <f>IF(K4567&lt;30,INDEX('[1]Traitement outputs (2)'!$B$58:$Q$63,MATCH(70,'[1]Traitement outputs (2)'!$A$58:$A$63,0),MATCH(C4567,'[1]Traitement outputs (2)'!$B$58:$Q$58,0)),INDEX('[1]Traitement outputs (2)'!$B$41:$Q$45,MATCH(70,'[1]Traitement outputs (2)'!$A$41:$A$45,0),MATCH(C4567,'[1]Traitement outputs (2)'!$B$40:$Q$40,0)))</f>
        <v>202.98564822710691</v>
      </c>
      <c r="T4567">
        <f t="shared" si="428"/>
        <v>-15399.551825944363</v>
      </c>
      <c r="U4567">
        <f t="shared" si="429"/>
        <v>23572.479745836052</v>
      </c>
      <c r="X4567">
        <f t="shared" si="430"/>
        <v>0.3723688629225973</v>
      </c>
      <c r="Y4567">
        <f t="shared" si="431"/>
        <v>0.47593715976189493</v>
      </c>
    </row>
    <row r="4568" spans="1:25" x14ac:dyDescent="0.35">
      <c r="A4568" s="1">
        <v>34890.25</v>
      </c>
      <c r="B4568">
        <v>21.259799999999998</v>
      </c>
      <c r="C4568">
        <f>_xlfn.IFNA(HLOOKUP(B4568,'[1]Traitement outputs'!$B$33:$Q$33,1,TRUE),16)</f>
        <v>20</v>
      </c>
      <c r="E4568" s="1">
        <v>34890.25</v>
      </c>
      <c r="F4568">
        <v>23.372</v>
      </c>
      <c r="G4568">
        <f t="shared" si="426"/>
        <v>23</v>
      </c>
      <c r="I4568" s="1">
        <v>34890.25</v>
      </c>
      <c r="J4568">
        <v>26327.5</v>
      </c>
      <c r="K4568">
        <f t="shared" si="427"/>
        <v>226.70948119674017</v>
      </c>
      <c r="M4568">
        <f>INDEX('[1]Traitement outputs (2)'!$B$51:$Q$56,MATCH(70,'[1]Traitement outputs (2)'!$A$51:$A$56,0),MATCH(C4568,'[1]Traitement outputs (2)'!$B$51:$Q$51,0))</f>
        <v>-16.864255714989046</v>
      </c>
      <c r="N4568">
        <f>INDEX('[1]Traitement outputs (2)'!$B$34:$Q$38,MATCH(70,'[1]Traitement outputs (2)'!$A$34:$A$38,0),MATCH(C4568,'[1]Traitement outputs (2)'!$B$33:$Q$33,0))</f>
        <v>-183.77989640241771</v>
      </c>
      <c r="O4568">
        <f>INDEX('[1]Traitement outputs (2)'!$B$58:$Q$63,MATCH(70,'[1]Traitement outputs (2)'!$A$58:$A$63,0),MATCH(C4568,'[1]Traitement outputs (2)'!$B$58:$Q$58,0))</f>
        <v>16.864787616041994</v>
      </c>
      <c r="P4568">
        <f>INDEX('[1]Traitement outputs (2)'!$B$41:$Q$45,MATCH(70,'[1]Traitement outputs (2)'!$A$41:$A$45,0),MATCH(C4568,'[1]Traitement outputs (2)'!$B$40:$Q$40,0))</f>
        <v>254.15803075879367</v>
      </c>
      <c r="Q4568">
        <f>IF(K4568&lt;30,INDEX('[1]Traitement outputs (2)'!$B$51:$Q$63,MATCH(70,'[1]Traitement outputs (2)'!$A$51:$A$63,0),MATCH(C4568,'[1]Traitement outputs (2)'!$B$51:$Q$51,0)),INDEX('[1]Traitement outputs (2)'!$B$34:$Q$38,MATCH(70,'[1]Traitement outputs (2)'!$A$34:$A$38,0),MATCH(C4568,'[1]Traitement outputs (2)'!$B$33:$Q$33,0)))</f>
        <v>-183.77989640241771</v>
      </c>
      <c r="R4568">
        <f>IF(K4568&lt;30,INDEX('[1]Traitement outputs (2)'!$B$58:$Q$63,MATCH(70,'[1]Traitement outputs (2)'!$A$58:$A$63,0),MATCH(C4568,'[1]Traitement outputs (2)'!$B$58:$Q$58,0)),INDEX('[1]Traitement outputs (2)'!$B$41:$Q$45,MATCH(70,'[1]Traitement outputs (2)'!$A$41:$A$45,0),MATCH(C4568,'[1]Traitement outputs (2)'!$B$40:$Q$40,0)))</f>
        <v>254.15803075879367</v>
      </c>
      <c r="T4568">
        <f t="shared" si="428"/>
        <v>-21342.138833337085</v>
      </c>
      <c r="U4568">
        <f t="shared" si="429"/>
        <v>29515.067122381799</v>
      </c>
      <c r="X4568">
        <f t="shared" si="430"/>
        <v>0.51606358805306241</v>
      </c>
      <c r="Y4568">
        <f t="shared" si="431"/>
        <v>0.59592021577150611</v>
      </c>
    </row>
    <row r="4569" spans="1:25" x14ac:dyDescent="0.35">
      <c r="A4569" s="1">
        <v>34890.291666666664</v>
      </c>
      <c r="B4569">
        <v>23.183700000000002</v>
      </c>
      <c r="C4569">
        <f>_xlfn.IFNA(HLOOKUP(B4569,'[1]Traitement outputs'!$B$33:$Q$33,1,TRUE),16)</f>
        <v>22</v>
      </c>
      <c r="E4569" s="1">
        <v>34890.291666666664</v>
      </c>
      <c r="F4569">
        <v>25.632200000000001</v>
      </c>
      <c r="G4569">
        <f t="shared" si="426"/>
        <v>26</v>
      </c>
      <c r="I4569" s="1">
        <v>34890.291666666664</v>
      </c>
      <c r="J4569">
        <v>34971.199999999997</v>
      </c>
      <c r="K4569">
        <f t="shared" si="427"/>
        <v>301.14149117187122</v>
      </c>
      <c r="M4569">
        <f>INDEX('[1]Traitement outputs (2)'!$B$51:$Q$56,MATCH(70,'[1]Traitement outputs (2)'!$A$51:$A$56,0),MATCH(C4569,'[1]Traitement outputs (2)'!$B$51:$Q$51,0))</f>
        <v>-79.342574701900858</v>
      </c>
      <c r="N4569">
        <f>INDEX('[1]Traitement outputs (2)'!$B$34:$Q$38,MATCH(70,'[1]Traitement outputs (2)'!$A$34:$A$38,0),MATCH(C4569,'[1]Traitement outputs (2)'!$B$33:$Q$33,0))</f>
        <v>-237.95145474030227</v>
      </c>
      <c r="O4569">
        <f>INDEX('[1]Traitement outputs (2)'!$B$58:$Q$63,MATCH(70,'[1]Traitement outputs (2)'!$A$58:$A$63,0),MATCH(C4569,'[1]Traitement outputs (2)'!$B$58:$Q$58,0))</f>
        <v>79.34249368302325</v>
      </c>
      <c r="P4569">
        <f>INDEX('[1]Traitement outputs (2)'!$B$41:$Q$45,MATCH(70,'[1]Traitement outputs (2)'!$A$41:$A$45,0),MATCH(C4569,'[1]Traitement outputs (2)'!$B$40:$Q$40,0))</f>
        <v>308.329590329962</v>
      </c>
      <c r="Q4569">
        <f>IF(K4569&lt;30,INDEX('[1]Traitement outputs (2)'!$B$51:$Q$63,MATCH(70,'[1]Traitement outputs (2)'!$A$51:$A$63,0),MATCH(C4569,'[1]Traitement outputs (2)'!$B$51:$Q$51,0)),INDEX('[1]Traitement outputs (2)'!$B$34:$Q$38,MATCH(70,'[1]Traitement outputs (2)'!$A$34:$A$38,0),MATCH(C4569,'[1]Traitement outputs (2)'!$B$33:$Q$33,0)))</f>
        <v>-237.95145474030227</v>
      </c>
      <c r="R4569">
        <f>IF(K4569&lt;30,INDEX('[1]Traitement outputs (2)'!$B$58:$Q$63,MATCH(70,'[1]Traitement outputs (2)'!$A$58:$A$63,0),MATCH(C4569,'[1]Traitement outputs (2)'!$B$58:$Q$58,0)),INDEX('[1]Traitement outputs (2)'!$B$41:$Q$45,MATCH(70,'[1]Traitement outputs (2)'!$A$41:$A$45,0),MATCH(C4569,'[1]Traitement outputs (2)'!$B$40:$Q$40,0)))</f>
        <v>308.329590329962</v>
      </c>
      <c r="T4569">
        <f t="shared" si="428"/>
        <v>-27633.016897245612</v>
      </c>
      <c r="U4569">
        <f t="shared" si="429"/>
        <v>35805.94532951009</v>
      </c>
      <c r="X4569">
        <f t="shared" si="430"/>
        <v>0.66818016507550282</v>
      </c>
      <c r="Y4569">
        <f t="shared" si="431"/>
        <v>0.72293539358017622</v>
      </c>
    </row>
    <row r="4570" spans="1:25" x14ac:dyDescent="0.35">
      <c r="A4570" s="1">
        <v>34890.333333333336</v>
      </c>
      <c r="B4570">
        <v>23.625</v>
      </c>
      <c r="C4570">
        <f>_xlfn.IFNA(HLOOKUP(B4570,'[1]Traitement outputs'!$B$33:$Q$33,1,TRUE),16)</f>
        <v>22</v>
      </c>
      <c r="E4570" s="1">
        <v>34890.333333333336</v>
      </c>
      <c r="F4570">
        <v>33.9666</v>
      </c>
      <c r="G4570">
        <f t="shared" si="426"/>
        <v>34</v>
      </c>
      <c r="I4570" s="1">
        <v>34890.333333333336</v>
      </c>
      <c r="J4570">
        <v>41499.9</v>
      </c>
      <c r="K4570">
        <f t="shared" si="427"/>
        <v>357.36096472192946</v>
      </c>
      <c r="M4570">
        <f>INDEX('[1]Traitement outputs (2)'!$B$51:$Q$56,MATCH(70,'[1]Traitement outputs (2)'!$A$51:$A$56,0),MATCH(C4570,'[1]Traitement outputs (2)'!$B$51:$Q$51,0))</f>
        <v>-79.342574701900858</v>
      </c>
      <c r="N4570">
        <f>INDEX('[1]Traitement outputs (2)'!$B$34:$Q$38,MATCH(70,'[1]Traitement outputs (2)'!$A$34:$A$38,0),MATCH(C4570,'[1]Traitement outputs (2)'!$B$33:$Q$33,0))</f>
        <v>-237.95145474030227</v>
      </c>
      <c r="O4570">
        <f>INDEX('[1]Traitement outputs (2)'!$B$58:$Q$63,MATCH(70,'[1]Traitement outputs (2)'!$A$58:$A$63,0),MATCH(C4570,'[1]Traitement outputs (2)'!$B$58:$Q$58,0))</f>
        <v>79.34249368302325</v>
      </c>
      <c r="P4570">
        <f>INDEX('[1]Traitement outputs (2)'!$B$41:$Q$45,MATCH(70,'[1]Traitement outputs (2)'!$A$41:$A$45,0),MATCH(C4570,'[1]Traitement outputs (2)'!$B$40:$Q$40,0))</f>
        <v>308.329590329962</v>
      </c>
      <c r="Q4570">
        <f>IF(K4570&lt;30,INDEX('[1]Traitement outputs (2)'!$B$51:$Q$63,MATCH(70,'[1]Traitement outputs (2)'!$A$51:$A$63,0),MATCH(C4570,'[1]Traitement outputs (2)'!$B$51:$Q$51,0)),INDEX('[1]Traitement outputs (2)'!$B$34:$Q$38,MATCH(70,'[1]Traitement outputs (2)'!$A$34:$A$38,0),MATCH(C4570,'[1]Traitement outputs (2)'!$B$33:$Q$33,0)))</f>
        <v>-237.95145474030227</v>
      </c>
      <c r="R4570">
        <f>IF(K4570&lt;30,INDEX('[1]Traitement outputs (2)'!$B$58:$Q$63,MATCH(70,'[1]Traitement outputs (2)'!$A$58:$A$63,0),MATCH(C4570,'[1]Traitement outputs (2)'!$B$58:$Q$58,0)),INDEX('[1]Traitement outputs (2)'!$B$41:$Q$45,MATCH(70,'[1]Traitement outputs (2)'!$A$41:$A$45,0),MATCH(C4570,'[1]Traitement outputs (2)'!$B$40:$Q$40,0)))</f>
        <v>308.329590329962</v>
      </c>
      <c r="T4570">
        <f t="shared" si="428"/>
        <v>-27633.016897245612</v>
      </c>
      <c r="U4570">
        <f t="shared" si="429"/>
        <v>35805.94532951009</v>
      </c>
      <c r="X4570">
        <f t="shared" si="430"/>
        <v>0.66818016507550282</v>
      </c>
      <c r="Y4570">
        <f t="shared" si="431"/>
        <v>0.72293539358017622</v>
      </c>
    </row>
    <row r="4571" spans="1:25" x14ac:dyDescent="0.35">
      <c r="A4571" s="1">
        <v>34890.375</v>
      </c>
      <c r="B4571">
        <v>23.996300000000002</v>
      </c>
      <c r="C4571">
        <f>_xlfn.IFNA(HLOOKUP(B4571,'[1]Traitement outputs'!$B$33:$Q$33,1,TRUE),16)</f>
        <v>22</v>
      </c>
      <c r="E4571" s="1">
        <v>34890.375</v>
      </c>
      <c r="F4571">
        <v>34.919199999999996</v>
      </c>
      <c r="G4571">
        <f t="shared" si="426"/>
        <v>35</v>
      </c>
      <c r="I4571" s="1">
        <v>34890.375</v>
      </c>
      <c r="J4571">
        <v>46548.6</v>
      </c>
      <c r="K4571">
        <f t="shared" si="427"/>
        <v>400.83596833860332</v>
      </c>
      <c r="M4571">
        <f>INDEX('[1]Traitement outputs (2)'!$B$51:$Q$56,MATCH(70,'[1]Traitement outputs (2)'!$A$51:$A$56,0),MATCH(C4571,'[1]Traitement outputs (2)'!$B$51:$Q$51,0))</f>
        <v>-79.342574701900858</v>
      </c>
      <c r="N4571">
        <f>INDEX('[1]Traitement outputs (2)'!$B$34:$Q$38,MATCH(70,'[1]Traitement outputs (2)'!$A$34:$A$38,0),MATCH(C4571,'[1]Traitement outputs (2)'!$B$33:$Q$33,0))</f>
        <v>-237.95145474030227</v>
      </c>
      <c r="O4571">
        <f>INDEX('[1]Traitement outputs (2)'!$B$58:$Q$63,MATCH(70,'[1]Traitement outputs (2)'!$A$58:$A$63,0),MATCH(C4571,'[1]Traitement outputs (2)'!$B$58:$Q$58,0))</f>
        <v>79.34249368302325</v>
      </c>
      <c r="P4571">
        <f>INDEX('[1]Traitement outputs (2)'!$B$41:$Q$45,MATCH(70,'[1]Traitement outputs (2)'!$A$41:$A$45,0),MATCH(C4571,'[1]Traitement outputs (2)'!$B$40:$Q$40,0))</f>
        <v>308.329590329962</v>
      </c>
      <c r="Q4571">
        <f>IF(K4571&lt;30,INDEX('[1]Traitement outputs (2)'!$B$51:$Q$63,MATCH(70,'[1]Traitement outputs (2)'!$A$51:$A$63,0),MATCH(C4571,'[1]Traitement outputs (2)'!$B$51:$Q$51,0)),INDEX('[1]Traitement outputs (2)'!$B$34:$Q$38,MATCH(70,'[1]Traitement outputs (2)'!$A$34:$A$38,0),MATCH(C4571,'[1]Traitement outputs (2)'!$B$33:$Q$33,0)))</f>
        <v>-237.95145474030227</v>
      </c>
      <c r="R4571">
        <f>IF(K4571&lt;30,INDEX('[1]Traitement outputs (2)'!$B$58:$Q$63,MATCH(70,'[1]Traitement outputs (2)'!$A$58:$A$63,0),MATCH(C4571,'[1]Traitement outputs (2)'!$B$58:$Q$58,0)),INDEX('[1]Traitement outputs (2)'!$B$41:$Q$45,MATCH(70,'[1]Traitement outputs (2)'!$A$41:$A$45,0),MATCH(C4571,'[1]Traitement outputs (2)'!$B$40:$Q$40,0)))</f>
        <v>308.329590329962</v>
      </c>
      <c r="T4571">
        <f t="shared" si="428"/>
        <v>-27633.016897245612</v>
      </c>
      <c r="U4571">
        <f t="shared" si="429"/>
        <v>35805.94532951009</v>
      </c>
      <c r="X4571">
        <f t="shared" si="430"/>
        <v>0.66818016507550282</v>
      </c>
      <c r="Y4571">
        <f t="shared" si="431"/>
        <v>0.72293539358017622</v>
      </c>
    </row>
    <row r="4572" spans="1:25" x14ac:dyDescent="0.35">
      <c r="A4572" s="1">
        <v>34890.416666666664</v>
      </c>
      <c r="B4572">
        <v>24.507400000000001</v>
      </c>
      <c r="C4572">
        <f>_xlfn.IFNA(HLOOKUP(B4572,'[1]Traitement outputs'!$B$33:$Q$33,1,TRUE),16)</f>
        <v>24</v>
      </c>
      <c r="E4572" s="1">
        <v>34890.416666666664</v>
      </c>
      <c r="F4572">
        <v>33.928600000000003</v>
      </c>
      <c r="G4572">
        <f t="shared" si="426"/>
        <v>34</v>
      </c>
      <c r="I4572" s="1">
        <v>34890.416666666664</v>
      </c>
      <c r="J4572">
        <v>49225.4</v>
      </c>
      <c r="K4572">
        <f t="shared" si="427"/>
        <v>423.8862366613622</v>
      </c>
      <c r="M4572">
        <f>INDEX('[1]Traitement outputs (2)'!$B$51:$Q$56,MATCH(70,'[1]Traitement outputs (2)'!$A$51:$A$56,0),MATCH(C4572,'[1]Traitement outputs (2)'!$B$51:$Q$51,0))</f>
        <v>-100.03024221653476</v>
      </c>
      <c r="N4572">
        <f>INDEX('[1]Traitement outputs (2)'!$B$34:$Q$38,MATCH(70,'[1]Traitement outputs (2)'!$A$34:$A$38,0),MATCH(C4572,'[1]Traitement outputs (2)'!$B$33:$Q$33,0))</f>
        <v>-289.85023259609778</v>
      </c>
      <c r="O4572">
        <f>INDEX('[1]Traitement outputs (2)'!$B$58:$Q$63,MATCH(70,'[1]Traitement outputs (2)'!$A$58:$A$63,0),MATCH(C4572,'[1]Traitement outputs (2)'!$B$58:$Q$58,0))</f>
        <v>100.02982552915192</v>
      </c>
      <c r="P4572">
        <f>INDEX('[1]Traitement outputs (2)'!$B$41:$Q$45,MATCH(70,'[1]Traitement outputs (2)'!$A$41:$A$45,0),MATCH(C4572,'[1]Traitement outputs (2)'!$B$40:$Q$40,0))</f>
        <v>360.22836590796732</v>
      </c>
      <c r="Q4572">
        <f>IF(K4572&lt;30,INDEX('[1]Traitement outputs (2)'!$B$51:$Q$63,MATCH(70,'[1]Traitement outputs (2)'!$A$51:$A$63,0),MATCH(C4572,'[1]Traitement outputs (2)'!$B$51:$Q$51,0)),INDEX('[1]Traitement outputs (2)'!$B$34:$Q$38,MATCH(70,'[1]Traitement outputs (2)'!$A$34:$A$38,0),MATCH(C4572,'[1]Traitement outputs (2)'!$B$33:$Q$33,0)))</f>
        <v>-289.85023259609778</v>
      </c>
      <c r="R4572">
        <f>IF(K4572&lt;30,INDEX('[1]Traitement outputs (2)'!$B$58:$Q$63,MATCH(70,'[1]Traitement outputs (2)'!$A$58:$A$63,0),MATCH(C4572,'[1]Traitement outputs (2)'!$B$58:$Q$58,0)),INDEX('[1]Traitement outputs (2)'!$B$41:$Q$45,MATCH(70,'[1]Traitement outputs (2)'!$A$41:$A$45,0),MATCH(C4572,'[1]Traitement outputs (2)'!$B$40:$Q$40,0)))</f>
        <v>360.22836590796732</v>
      </c>
      <c r="T4572">
        <f t="shared" si="428"/>
        <v>-33659.959691105723</v>
      </c>
      <c r="U4572">
        <f t="shared" si="429"/>
        <v>41832.887858853152</v>
      </c>
      <c r="X4572">
        <f t="shared" si="430"/>
        <v>0.81391465530061724</v>
      </c>
      <c r="Y4572">
        <f t="shared" si="431"/>
        <v>0.84462161159338311</v>
      </c>
    </row>
    <row r="4573" spans="1:25" x14ac:dyDescent="0.35">
      <c r="A4573" s="1">
        <v>34890.458333333336</v>
      </c>
      <c r="B4573">
        <v>24.603100000000001</v>
      </c>
      <c r="C4573">
        <f>_xlfn.IFNA(HLOOKUP(B4573,'[1]Traitement outputs'!$B$33:$Q$33,1,TRUE),16)</f>
        <v>24</v>
      </c>
      <c r="E4573" s="1">
        <v>34890.458333333336</v>
      </c>
      <c r="F4573">
        <v>34.452599999999997</v>
      </c>
      <c r="G4573">
        <f t="shared" si="426"/>
        <v>34</v>
      </c>
      <c r="I4573" s="1">
        <v>34890.458333333336</v>
      </c>
      <c r="J4573">
        <v>49349.3</v>
      </c>
      <c r="K4573">
        <f t="shared" si="427"/>
        <v>424.95315546186652</v>
      </c>
      <c r="M4573">
        <f>INDEX('[1]Traitement outputs (2)'!$B$51:$Q$56,MATCH(70,'[1]Traitement outputs (2)'!$A$51:$A$56,0),MATCH(C4573,'[1]Traitement outputs (2)'!$B$51:$Q$51,0))</f>
        <v>-100.03024221653476</v>
      </c>
      <c r="N4573">
        <f>INDEX('[1]Traitement outputs (2)'!$B$34:$Q$38,MATCH(70,'[1]Traitement outputs (2)'!$A$34:$A$38,0),MATCH(C4573,'[1]Traitement outputs (2)'!$B$33:$Q$33,0))</f>
        <v>-289.85023259609778</v>
      </c>
      <c r="O4573">
        <f>INDEX('[1]Traitement outputs (2)'!$B$58:$Q$63,MATCH(70,'[1]Traitement outputs (2)'!$A$58:$A$63,0),MATCH(C4573,'[1]Traitement outputs (2)'!$B$58:$Q$58,0))</f>
        <v>100.02982552915192</v>
      </c>
      <c r="P4573">
        <f>INDEX('[1]Traitement outputs (2)'!$B$41:$Q$45,MATCH(70,'[1]Traitement outputs (2)'!$A$41:$A$45,0),MATCH(C4573,'[1]Traitement outputs (2)'!$B$40:$Q$40,0))</f>
        <v>360.22836590796732</v>
      </c>
      <c r="Q4573">
        <f>IF(K4573&lt;30,INDEX('[1]Traitement outputs (2)'!$B$51:$Q$63,MATCH(70,'[1]Traitement outputs (2)'!$A$51:$A$63,0),MATCH(C4573,'[1]Traitement outputs (2)'!$B$51:$Q$51,0)),INDEX('[1]Traitement outputs (2)'!$B$34:$Q$38,MATCH(70,'[1]Traitement outputs (2)'!$A$34:$A$38,0),MATCH(C4573,'[1]Traitement outputs (2)'!$B$33:$Q$33,0)))</f>
        <v>-289.85023259609778</v>
      </c>
      <c r="R4573">
        <f>IF(K4573&lt;30,INDEX('[1]Traitement outputs (2)'!$B$58:$Q$63,MATCH(70,'[1]Traitement outputs (2)'!$A$58:$A$63,0),MATCH(C4573,'[1]Traitement outputs (2)'!$B$58:$Q$58,0)),INDEX('[1]Traitement outputs (2)'!$B$41:$Q$45,MATCH(70,'[1]Traitement outputs (2)'!$A$41:$A$45,0),MATCH(C4573,'[1]Traitement outputs (2)'!$B$40:$Q$40,0)))</f>
        <v>360.22836590796732</v>
      </c>
      <c r="T4573">
        <f t="shared" si="428"/>
        <v>-33659.959691105723</v>
      </c>
      <c r="U4573">
        <f t="shared" si="429"/>
        <v>41832.887858853152</v>
      </c>
      <c r="X4573">
        <f t="shared" si="430"/>
        <v>0.81391465530061724</v>
      </c>
      <c r="Y4573">
        <f t="shared" si="431"/>
        <v>0.84462161159338311</v>
      </c>
    </row>
    <row r="4574" spans="1:25" x14ac:dyDescent="0.35">
      <c r="A4574" s="1">
        <v>34890.5</v>
      </c>
      <c r="B4574">
        <v>24.809000000000001</v>
      </c>
      <c r="C4574">
        <f>_xlfn.IFNA(HLOOKUP(B4574,'[1]Traitement outputs'!$B$33:$Q$33,1,TRUE),16)</f>
        <v>24</v>
      </c>
      <c r="E4574" s="1">
        <v>34890.5</v>
      </c>
      <c r="F4574">
        <v>34.313699999999997</v>
      </c>
      <c r="G4574">
        <f t="shared" si="426"/>
        <v>34</v>
      </c>
      <c r="I4574" s="1">
        <v>34890.5</v>
      </c>
      <c r="J4574">
        <v>47911.7</v>
      </c>
      <c r="K4574">
        <f t="shared" si="427"/>
        <v>412.57379736981693</v>
      </c>
      <c r="M4574">
        <f>INDEX('[1]Traitement outputs (2)'!$B$51:$Q$56,MATCH(70,'[1]Traitement outputs (2)'!$A$51:$A$56,0),MATCH(C4574,'[1]Traitement outputs (2)'!$B$51:$Q$51,0))</f>
        <v>-100.03024221653476</v>
      </c>
      <c r="N4574">
        <f>INDEX('[1]Traitement outputs (2)'!$B$34:$Q$38,MATCH(70,'[1]Traitement outputs (2)'!$A$34:$A$38,0),MATCH(C4574,'[1]Traitement outputs (2)'!$B$33:$Q$33,0))</f>
        <v>-289.85023259609778</v>
      </c>
      <c r="O4574">
        <f>INDEX('[1]Traitement outputs (2)'!$B$58:$Q$63,MATCH(70,'[1]Traitement outputs (2)'!$A$58:$A$63,0),MATCH(C4574,'[1]Traitement outputs (2)'!$B$58:$Q$58,0))</f>
        <v>100.02982552915192</v>
      </c>
      <c r="P4574">
        <f>INDEX('[1]Traitement outputs (2)'!$B$41:$Q$45,MATCH(70,'[1]Traitement outputs (2)'!$A$41:$A$45,0),MATCH(C4574,'[1]Traitement outputs (2)'!$B$40:$Q$40,0))</f>
        <v>360.22836590796732</v>
      </c>
      <c r="Q4574">
        <f>IF(K4574&lt;30,INDEX('[1]Traitement outputs (2)'!$B$51:$Q$63,MATCH(70,'[1]Traitement outputs (2)'!$A$51:$A$63,0),MATCH(C4574,'[1]Traitement outputs (2)'!$B$51:$Q$51,0)),INDEX('[1]Traitement outputs (2)'!$B$34:$Q$38,MATCH(70,'[1]Traitement outputs (2)'!$A$34:$A$38,0),MATCH(C4574,'[1]Traitement outputs (2)'!$B$33:$Q$33,0)))</f>
        <v>-289.85023259609778</v>
      </c>
      <c r="R4574">
        <f>IF(K4574&lt;30,INDEX('[1]Traitement outputs (2)'!$B$58:$Q$63,MATCH(70,'[1]Traitement outputs (2)'!$A$58:$A$63,0),MATCH(C4574,'[1]Traitement outputs (2)'!$B$58:$Q$58,0)),INDEX('[1]Traitement outputs (2)'!$B$41:$Q$45,MATCH(70,'[1]Traitement outputs (2)'!$A$41:$A$45,0),MATCH(C4574,'[1]Traitement outputs (2)'!$B$40:$Q$40,0)))</f>
        <v>360.22836590796732</v>
      </c>
      <c r="T4574">
        <f t="shared" si="428"/>
        <v>-33659.959691105723</v>
      </c>
      <c r="U4574">
        <f t="shared" si="429"/>
        <v>41832.887858853152</v>
      </c>
      <c r="X4574">
        <f t="shared" si="430"/>
        <v>0.81391465530061724</v>
      </c>
      <c r="Y4574">
        <f t="shared" si="431"/>
        <v>0.84462161159338311</v>
      </c>
    </row>
    <row r="4575" spans="1:25" x14ac:dyDescent="0.35">
      <c r="A4575" s="1">
        <v>34890.541666666664</v>
      </c>
      <c r="B4575">
        <v>25.0581</v>
      </c>
      <c r="C4575">
        <f>_xlfn.IFNA(HLOOKUP(B4575,'[1]Traitement outputs'!$B$33:$Q$33,1,TRUE),16)</f>
        <v>24</v>
      </c>
      <c r="E4575" s="1">
        <v>34890.541666666664</v>
      </c>
      <c r="F4575">
        <v>34.128599999999999</v>
      </c>
      <c r="G4575">
        <f t="shared" si="426"/>
        <v>34</v>
      </c>
      <c r="I4575" s="1">
        <v>34890.541666666664</v>
      </c>
      <c r="J4575">
        <v>46372</v>
      </c>
      <c r="K4575">
        <f t="shared" si="427"/>
        <v>399.31524307493061</v>
      </c>
      <c r="M4575">
        <f>INDEX('[1]Traitement outputs (2)'!$B$51:$Q$56,MATCH(70,'[1]Traitement outputs (2)'!$A$51:$A$56,0),MATCH(C4575,'[1]Traitement outputs (2)'!$B$51:$Q$51,0))</f>
        <v>-100.03024221653476</v>
      </c>
      <c r="N4575">
        <f>INDEX('[1]Traitement outputs (2)'!$B$34:$Q$38,MATCH(70,'[1]Traitement outputs (2)'!$A$34:$A$38,0),MATCH(C4575,'[1]Traitement outputs (2)'!$B$33:$Q$33,0))</f>
        <v>-289.85023259609778</v>
      </c>
      <c r="O4575">
        <f>INDEX('[1]Traitement outputs (2)'!$B$58:$Q$63,MATCH(70,'[1]Traitement outputs (2)'!$A$58:$A$63,0),MATCH(C4575,'[1]Traitement outputs (2)'!$B$58:$Q$58,0))</f>
        <v>100.02982552915192</v>
      </c>
      <c r="P4575">
        <f>INDEX('[1]Traitement outputs (2)'!$B$41:$Q$45,MATCH(70,'[1]Traitement outputs (2)'!$A$41:$A$45,0),MATCH(C4575,'[1]Traitement outputs (2)'!$B$40:$Q$40,0))</f>
        <v>360.22836590796732</v>
      </c>
      <c r="Q4575">
        <f>IF(K4575&lt;30,INDEX('[1]Traitement outputs (2)'!$B$51:$Q$63,MATCH(70,'[1]Traitement outputs (2)'!$A$51:$A$63,0),MATCH(C4575,'[1]Traitement outputs (2)'!$B$51:$Q$51,0)),INDEX('[1]Traitement outputs (2)'!$B$34:$Q$38,MATCH(70,'[1]Traitement outputs (2)'!$A$34:$A$38,0),MATCH(C4575,'[1]Traitement outputs (2)'!$B$33:$Q$33,0)))</f>
        <v>-289.85023259609778</v>
      </c>
      <c r="R4575">
        <f>IF(K4575&lt;30,INDEX('[1]Traitement outputs (2)'!$B$58:$Q$63,MATCH(70,'[1]Traitement outputs (2)'!$A$58:$A$63,0),MATCH(C4575,'[1]Traitement outputs (2)'!$B$58:$Q$58,0)),INDEX('[1]Traitement outputs (2)'!$B$41:$Q$45,MATCH(70,'[1]Traitement outputs (2)'!$A$41:$A$45,0),MATCH(C4575,'[1]Traitement outputs (2)'!$B$40:$Q$40,0)))</f>
        <v>360.22836590796732</v>
      </c>
      <c r="T4575">
        <f t="shared" si="428"/>
        <v>-33659.959691105723</v>
      </c>
      <c r="U4575">
        <f t="shared" si="429"/>
        <v>41832.887858853152</v>
      </c>
      <c r="X4575">
        <f t="shared" si="430"/>
        <v>0.81391465530061724</v>
      </c>
      <c r="Y4575">
        <f t="shared" si="431"/>
        <v>0.84462161159338311</v>
      </c>
    </row>
    <row r="4576" spans="1:25" x14ac:dyDescent="0.35">
      <c r="A4576" s="1">
        <v>34890.583333333336</v>
      </c>
      <c r="B4576">
        <v>25.032699999999998</v>
      </c>
      <c r="C4576">
        <f>_xlfn.IFNA(HLOOKUP(B4576,'[1]Traitement outputs'!$B$33:$Q$33,1,TRUE),16)</f>
        <v>24</v>
      </c>
      <c r="E4576" s="1">
        <v>34890.583333333336</v>
      </c>
      <c r="F4576">
        <v>34.5304</v>
      </c>
      <c r="G4576">
        <f t="shared" si="426"/>
        <v>35</v>
      </c>
      <c r="I4576" s="1">
        <v>34890.583333333336</v>
      </c>
      <c r="J4576">
        <v>44145.599999999999</v>
      </c>
      <c r="K4576">
        <f t="shared" si="427"/>
        <v>380.14342695352059</v>
      </c>
      <c r="M4576">
        <f>INDEX('[1]Traitement outputs (2)'!$B$51:$Q$56,MATCH(70,'[1]Traitement outputs (2)'!$A$51:$A$56,0),MATCH(C4576,'[1]Traitement outputs (2)'!$B$51:$Q$51,0))</f>
        <v>-100.03024221653476</v>
      </c>
      <c r="N4576">
        <f>INDEX('[1]Traitement outputs (2)'!$B$34:$Q$38,MATCH(70,'[1]Traitement outputs (2)'!$A$34:$A$38,0),MATCH(C4576,'[1]Traitement outputs (2)'!$B$33:$Q$33,0))</f>
        <v>-289.85023259609778</v>
      </c>
      <c r="O4576">
        <f>INDEX('[1]Traitement outputs (2)'!$B$58:$Q$63,MATCH(70,'[1]Traitement outputs (2)'!$A$58:$A$63,0),MATCH(C4576,'[1]Traitement outputs (2)'!$B$58:$Q$58,0))</f>
        <v>100.02982552915192</v>
      </c>
      <c r="P4576">
        <f>INDEX('[1]Traitement outputs (2)'!$B$41:$Q$45,MATCH(70,'[1]Traitement outputs (2)'!$A$41:$A$45,0),MATCH(C4576,'[1]Traitement outputs (2)'!$B$40:$Q$40,0))</f>
        <v>360.22836590796732</v>
      </c>
      <c r="Q4576">
        <f>IF(K4576&lt;30,INDEX('[1]Traitement outputs (2)'!$B$51:$Q$63,MATCH(70,'[1]Traitement outputs (2)'!$A$51:$A$63,0),MATCH(C4576,'[1]Traitement outputs (2)'!$B$51:$Q$51,0)),INDEX('[1]Traitement outputs (2)'!$B$34:$Q$38,MATCH(70,'[1]Traitement outputs (2)'!$A$34:$A$38,0),MATCH(C4576,'[1]Traitement outputs (2)'!$B$33:$Q$33,0)))</f>
        <v>-289.85023259609778</v>
      </c>
      <c r="R4576">
        <f>IF(K4576&lt;30,INDEX('[1]Traitement outputs (2)'!$B$58:$Q$63,MATCH(70,'[1]Traitement outputs (2)'!$A$58:$A$63,0),MATCH(C4576,'[1]Traitement outputs (2)'!$B$58:$Q$58,0)),INDEX('[1]Traitement outputs (2)'!$B$41:$Q$45,MATCH(70,'[1]Traitement outputs (2)'!$A$41:$A$45,0),MATCH(C4576,'[1]Traitement outputs (2)'!$B$40:$Q$40,0)))</f>
        <v>360.22836590796732</v>
      </c>
      <c r="T4576">
        <f t="shared" si="428"/>
        <v>-33659.959691105723</v>
      </c>
      <c r="U4576">
        <f t="shared" si="429"/>
        <v>41832.887858853152</v>
      </c>
      <c r="X4576">
        <f t="shared" si="430"/>
        <v>0.81391465530061724</v>
      </c>
      <c r="Y4576">
        <f t="shared" si="431"/>
        <v>0.84462161159338311</v>
      </c>
    </row>
    <row r="4577" spans="1:25" x14ac:dyDescent="0.35">
      <c r="A4577" s="1">
        <v>34890.625</v>
      </c>
      <c r="B4577">
        <v>24.5855</v>
      </c>
      <c r="C4577">
        <f>_xlfn.IFNA(HLOOKUP(B4577,'[1]Traitement outputs'!$B$33:$Q$33,1,TRUE),16)</f>
        <v>24</v>
      </c>
      <c r="E4577" s="1">
        <v>34890.625</v>
      </c>
      <c r="F4577">
        <v>35.455100000000002</v>
      </c>
      <c r="G4577">
        <f t="shared" si="426"/>
        <v>35</v>
      </c>
      <c r="I4577" s="1">
        <v>34890.625</v>
      </c>
      <c r="J4577">
        <v>40318.199999999997</v>
      </c>
      <c r="K4577">
        <f t="shared" si="427"/>
        <v>347.18519437038873</v>
      </c>
      <c r="M4577">
        <f>INDEX('[1]Traitement outputs (2)'!$B$51:$Q$56,MATCH(70,'[1]Traitement outputs (2)'!$A$51:$A$56,0),MATCH(C4577,'[1]Traitement outputs (2)'!$B$51:$Q$51,0))</f>
        <v>-100.03024221653476</v>
      </c>
      <c r="N4577">
        <f>INDEX('[1]Traitement outputs (2)'!$B$34:$Q$38,MATCH(70,'[1]Traitement outputs (2)'!$A$34:$A$38,0),MATCH(C4577,'[1]Traitement outputs (2)'!$B$33:$Q$33,0))</f>
        <v>-289.85023259609778</v>
      </c>
      <c r="O4577">
        <f>INDEX('[1]Traitement outputs (2)'!$B$58:$Q$63,MATCH(70,'[1]Traitement outputs (2)'!$A$58:$A$63,0),MATCH(C4577,'[1]Traitement outputs (2)'!$B$58:$Q$58,0))</f>
        <v>100.02982552915192</v>
      </c>
      <c r="P4577">
        <f>INDEX('[1]Traitement outputs (2)'!$B$41:$Q$45,MATCH(70,'[1]Traitement outputs (2)'!$A$41:$A$45,0),MATCH(C4577,'[1]Traitement outputs (2)'!$B$40:$Q$40,0))</f>
        <v>360.22836590796732</v>
      </c>
      <c r="Q4577">
        <f>IF(K4577&lt;30,INDEX('[1]Traitement outputs (2)'!$B$51:$Q$63,MATCH(70,'[1]Traitement outputs (2)'!$A$51:$A$63,0),MATCH(C4577,'[1]Traitement outputs (2)'!$B$51:$Q$51,0)),INDEX('[1]Traitement outputs (2)'!$B$34:$Q$38,MATCH(70,'[1]Traitement outputs (2)'!$A$34:$A$38,0),MATCH(C4577,'[1]Traitement outputs (2)'!$B$33:$Q$33,0)))</f>
        <v>-289.85023259609778</v>
      </c>
      <c r="R4577">
        <f>IF(K4577&lt;30,INDEX('[1]Traitement outputs (2)'!$B$58:$Q$63,MATCH(70,'[1]Traitement outputs (2)'!$A$58:$A$63,0),MATCH(C4577,'[1]Traitement outputs (2)'!$B$58:$Q$58,0)),INDEX('[1]Traitement outputs (2)'!$B$41:$Q$45,MATCH(70,'[1]Traitement outputs (2)'!$A$41:$A$45,0),MATCH(C4577,'[1]Traitement outputs (2)'!$B$40:$Q$40,0)))</f>
        <v>360.22836590796732</v>
      </c>
      <c r="T4577">
        <f t="shared" si="428"/>
        <v>-33659.959691105723</v>
      </c>
      <c r="U4577">
        <f t="shared" si="429"/>
        <v>41832.887858853152</v>
      </c>
      <c r="X4577">
        <f t="shared" si="430"/>
        <v>0.81391465530061724</v>
      </c>
      <c r="Y4577">
        <f t="shared" si="431"/>
        <v>0.84462161159338311</v>
      </c>
    </row>
    <row r="4578" spans="1:25" x14ac:dyDescent="0.35">
      <c r="A4578" s="1">
        <v>34890.666666666664</v>
      </c>
      <c r="B4578">
        <v>24.099499999999999</v>
      </c>
      <c r="C4578">
        <f>_xlfn.IFNA(HLOOKUP(B4578,'[1]Traitement outputs'!$B$33:$Q$33,1,TRUE),16)</f>
        <v>24</v>
      </c>
      <c r="E4578" s="1">
        <v>34890.666666666664</v>
      </c>
      <c r="F4578">
        <v>36.264299999999999</v>
      </c>
      <c r="G4578">
        <f t="shared" si="426"/>
        <v>36</v>
      </c>
      <c r="I4578" s="1">
        <v>34890.666666666664</v>
      </c>
      <c r="J4578">
        <v>34911.599999999999</v>
      </c>
      <c r="K4578">
        <f t="shared" si="427"/>
        <v>300.62826792320249</v>
      </c>
      <c r="M4578">
        <f>INDEX('[1]Traitement outputs (2)'!$B$51:$Q$56,MATCH(70,'[1]Traitement outputs (2)'!$A$51:$A$56,0),MATCH(C4578,'[1]Traitement outputs (2)'!$B$51:$Q$51,0))</f>
        <v>-100.03024221653476</v>
      </c>
      <c r="N4578">
        <f>INDEX('[1]Traitement outputs (2)'!$B$34:$Q$38,MATCH(70,'[1]Traitement outputs (2)'!$A$34:$A$38,0),MATCH(C4578,'[1]Traitement outputs (2)'!$B$33:$Q$33,0))</f>
        <v>-289.85023259609778</v>
      </c>
      <c r="O4578">
        <f>INDEX('[1]Traitement outputs (2)'!$B$58:$Q$63,MATCH(70,'[1]Traitement outputs (2)'!$A$58:$A$63,0),MATCH(C4578,'[1]Traitement outputs (2)'!$B$58:$Q$58,0))</f>
        <v>100.02982552915192</v>
      </c>
      <c r="P4578">
        <f>INDEX('[1]Traitement outputs (2)'!$B$41:$Q$45,MATCH(70,'[1]Traitement outputs (2)'!$A$41:$A$45,0),MATCH(C4578,'[1]Traitement outputs (2)'!$B$40:$Q$40,0))</f>
        <v>360.22836590796732</v>
      </c>
      <c r="Q4578">
        <f>IF(K4578&lt;30,INDEX('[1]Traitement outputs (2)'!$B$51:$Q$63,MATCH(70,'[1]Traitement outputs (2)'!$A$51:$A$63,0),MATCH(C4578,'[1]Traitement outputs (2)'!$B$51:$Q$51,0)),INDEX('[1]Traitement outputs (2)'!$B$34:$Q$38,MATCH(70,'[1]Traitement outputs (2)'!$A$34:$A$38,0),MATCH(C4578,'[1]Traitement outputs (2)'!$B$33:$Q$33,0)))</f>
        <v>-289.85023259609778</v>
      </c>
      <c r="R4578">
        <f>IF(K4578&lt;30,INDEX('[1]Traitement outputs (2)'!$B$58:$Q$63,MATCH(70,'[1]Traitement outputs (2)'!$A$58:$A$63,0),MATCH(C4578,'[1]Traitement outputs (2)'!$B$58:$Q$58,0)),INDEX('[1]Traitement outputs (2)'!$B$41:$Q$45,MATCH(70,'[1]Traitement outputs (2)'!$A$41:$A$45,0),MATCH(C4578,'[1]Traitement outputs (2)'!$B$40:$Q$40,0)))</f>
        <v>360.22836590796732</v>
      </c>
      <c r="T4578">
        <f t="shared" si="428"/>
        <v>-33659.959691105723</v>
      </c>
      <c r="U4578">
        <f t="shared" si="429"/>
        <v>41832.887858853152</v>
      </c>
      <c r="X4578">
        <f t="shared" si="430"/>
        <v>0.81391465530061724</v>
      </c>
      <c r="Y4578">
        <f t="shared" si="431"/>
        <v>0.84462161159338311</v>
      </c>
    </row>
    <row r="4579" spans="1:25" x14ac:dyDescent="0.35">
      <c r="A4579" s="1">
        <v>34890.708333333336</v>
      </c>
      <c r="B4579">
        <v>23.5503</v>
      </c>
      <c r="C4579">
        <f>_xlfn.IFNA(HLOOKUP(B4579,'[1]Traitement outputs'!$B$33:$Q$33,1,TRUE),16)</f>
        <v>22</v>
      </c>
      <c r="E4579" s="1">
        <v>34890.708333333336</v>
      </c>
      <c r="F4579">
        <v>33.315399999999997</v>
      </c>
      <c r="G4579">
        <f t="shared" si="426"/>
        <v>33</v>
      </c>
      <c r="I4579" s="1">
        <v>34890.708333333336</v>
      </c>
      <c r="J4579">
        <v>28491.7</v>
      </c>
      <c r="K4579">
        <f t="shared" si="427"/>
        <v>245.34568513581473</v>
      </c>
      <c r="M4579">
        <f>INDEX('[1]Traitement outputs (2)'!$B$51:$Q$56,MATCH(70,'[1]Traitement outputs (2)'!$A$51:$A$56,0),MATCH(C4579,'[1]Traitement outputs (2)'!$B$51:$Q$51,0))</f>
        <v>-79.342574701900858</v>
      </c>
      <c r="N4579">
        <f>INDEX('[1]Traitement outputs (2)'!$B$34:$Q$38,MATCH(70,'[1]Traitement outputs (2)'!$A$34:$A$38,0),MATCH(C4579,'[1]Traitement outputs (2)'!$B$33:$Q$33,0))</f>
        <v>-237.95145474030227</v>
      </c>
      <c r="O4579">
        <f>INDEX('[1]Traitement outputs (2)'!$B$58:$Q$63,MATCH(70,'[1]Traitement outputs (2)'!$A$58:$A$63,0),MATCH(C4579,'[1]Traitement outputs (2)'!$B$58:$Q$58,0))</f>
        <v>79.34249368302325</v>
      </c>
      <c r="P4579">
        <f>INDEX('[1]Traitement outputs (2)'!$B$41:$Q$45,MATCH(70,'[1]Traitement outputs (2)'!$A$41:$A$45,0),MATCH(C4579,'[1]Traitement outputs (2)'!$B$40:$Q$40,0))</f>
        <v>308.329590329962</v>
      </c>
      <c r="Q4579">
        <f>IF(K4579&lt;30,INDEX('[1]Traitement outputs (2)'!$B$51:$Q$63,MATCH(70,'[1]Traitement outputs (2)'!$A$51:$A$63,0),MATCH(C4579,'[1]Traitement outputs (2)'!$B$51:$Q$51,0)),INDEX('[1]Traitement outputs (2)'!$B$34:$Q$38,MATCH(70,'[1]Traitement outputs (2)'!$A$34:$A$38,0),MATCH(C4579,'[1]Traitement outputs (2)'!$B$33:$Q$33,0)))</f>
        <v>-237.95145474030227</v>
      </c>
      <c r="R4579">
        <f>IF(K4579&lt;30,INDEX('[1]Traitement outputs (2)'!$B$58:$Q$63,MATCH(70,'[1]Traitement outputs (2)'!$A$58:$A$63,0),MATCH(C4579,'[1]Traitement outputs (2)'!$B$58:$Q$58,0)),INDEX('[1]Traitement outputs (2)'!$B$41:$Q$45,MATCH(70,'[1]Traitement outputs (2)'!$A$41:$A$45,0),MATCH(C4579,'[1]Traitement outputs (2)'!$B$40:$Q$40,0)))</f>
        <v>308.329590329962</v>
      </c>
      <c r="T4579">
        <f t="shared" si="428"/>
        <v>-27633.016897245612</v>
      </c>
      <c r="U4579">
        <f t="shared" si="429"/>
        <v>35805.94532951009</v>
      </c>
      <c r="X4579">
        <f t="shared" si="430"/>
        <v>0.66818016507550282</v>
      </c>
      <c r="Y4579">
        <f t="shared" si="431"/>
        <v>0.72293539358017622</v>
      </c>
    </row>
    <row r="4580" spans="1:25" x14ac:dyDescent="0.35">
      <c r="A4580" s="1">
        <v>34890.75</v>
      </c>
      <c r="B4580">
        <v>20.394100000000002</v>
      </c>
      <c r="C4580">
        <f>_xlfn.IFNA(HLOOKUP(B4580,'[1]Traitement outputs'!$B$33:$Q$33,1,TRUE),16)</f>
        <v>20</v>
      </c>
      <c r="E4580" s="1">
        <v>34890.75</v>
      </c>
      <c r="F4580">
        <v>31.361999999999998</v>
      </c>
      <c r="G4580">
        <f t="shared" si="426"/>
        <v>31</v>
      </c>
      <c r="I4580" s="1">
        <v>34890.75</v>
      </c>
      <c r="J4580">
        <v>8706.85</v>
      </c>
      <c r="K4580">
        <f t="shared" si="427"/>
        <v>74.975802729383247</v>
      </c>
      <c r="M4580">
        <f>INDEX('[1]Traitement outputs (2)'!$B$51:$Q$56,MATCH(70,'[1]Traitement outputs (2)'!$A$51:$A$56,0),MATCH(C4580,'[1]Traitement outputs (2)'!$B$51:$Q$51,0))</f>
        <v>-16.864255714989046</v>
      </c>
      <c r="N4580">
        <f>INDEX('[1]Traitement outputs (2)'!$B$34:$Q$38,MATCH(70,'[1]Traitement outputs (2)'!$A$34:$A$38,0),MATCH(C4580,'[1]Traitement outputs (2)'!$B$33:$Q$33,0))</f>
        <v>-183.77989640241771</v>
      </c>
      <c r="O4580">
        <f>INDEX('[1]Traitement outputs (2)'!$B$58:$Q$63,MATCH(70,'[1]Traitement outputs (2)'!$A$58:$A$63,0),MATCH(C4580,'[1]Traitement outputs (2)'!$B$58:$Q$58,0))</f>
        <v>16.864787616041994</v>
      </c>
      <c r="P4580">
        <f>INDEX('[1]Traitement outputs (2)'!$B$41:$Q$45,MATCH(70,'[1]Traitement outputs (2)'!$A$41:$A$45,0),MATCH(C4580,'[1]Traitement outputs (2)'!$B$40:$Q$40,0))</f>
        <v>254.15803075879367</v>
      </c>
      <c r="Q4580">
        <f>IF(K4580&lt;30,INDEX('[1]Traitement outputs (2)'!$B$51:$Q$63,MATCH(70,'[1]Traitement outputs (2)'!$A$51:$A$63,0),MATCH(C4580,'[1]Traitement outputs (2)'!$B$51:$Q$51,0)),INDEX('[1]Traitement outputs (2)'!$B$34:$Q$38,MATCH(70,'[1]Traitement outputs (2)'!$A$34:$A$38,0),MATCH(C4580,'[1]Traitement outputs (2)'!$B$33:$Q$33,0)))</f>
        <v>-183.77989640241771</v>
      </c>
      <c r="R4580">
        <f>IF(K4580&lt;30,INDEX('[1]Traitement outputs (2)'!$B$58:$Q$63,MATCH(70,'[1]Traitement outputs (2)'!$A$58:$A$63,0),MATCH(C4580,'[1]Traitement outputs (2)'!$B$58:$Q$58,0)),INDEX('[1]Traitement outputs (2)'!$B$41:$Q$45,MATCH(70,'[1]Traitement outputs (2)'!$A$41:$A$45,0),MATCH(C4580,'[1]Traitement outputs (2)'!$B$40:$Q$40,0)))</f>
        <v>254.15803075879367</v>
      </c>
      <c r="T4580">
        <f t="shared" si="428"/>
        <v>-21342.138833337085</v>
      </c>
      <c r="U4580">
        <f t="shared" si="429"/>
        <v>29515.067122381799</v>
      </c>
      <c r="X4580">
        <f t="shared" si="430"/>
        <v>0.51606358805306241</v>
      </c>
      <c r="Y4580">
        <f t="shared" si="431"/>
        <v>0.59592021577150611</v>
      </c>
    </row>
    <row r="4581" spans="1:25" x14ac:dyDescent="0.35">
      <c r="A4581" s="1">
        <v>34890.791666666664</v>
      </c>
      <c r="B4581">
        <v>20.001100000000001</v>
      </c>
      <c r="C4581">
        <f>_xlfn.IFNA(HLOOKUP(B4581,'[1]Traitement outputs'!$B$33:$Q$33,1,TRUE),16)</f>
        <v>20</v>
      </c>
      <c r="E4581" s="1">
        <v>34890.791666666664</v>
      </c>
      <c r="F4581">
        <v>27.414100000000001</v>
      </c>
      <c r="G4581">
        <f t="shared" si="426"/>
        <v>27</v>
      </c>
      <c r="I4581" s="1">
        <v>34890.791666666664</v>
      </c>
      <c r="J4581">
        <v>320.49400000000003</v>
      </c>
      <c r="K4581">
        <f t="shared" si="427"/>
        <v>2.7598149640743728</v>
      </c>
      <c r="M4581">
        <f>INDEX('[1]Traitement outputs (2)'!$B$51:$Q$56,MATCH(70,'[1]Traitement outputs (2)'!$A$51:$A$56,0),MATCH(C4581,'[1]Traitement outputs (2)'!$B$51:$Q$51,0))</f>
        <v>-16.864255714989046</v>
      </c>
      <c r="N4581">
        <f>INDEX('[1]Traitement outputs (2)'!$B$34:$Q$38,MATCH(70,'[1]Traitement outputs (2)'!$A$34:$A$38,0),MATCH(C4581,'[1]Traitement outputs (2)'!$B$33:$Q$33,0))</f>
        <v>-183.77989640241771</v>
      </c>
      <c r="O4581">
        <f>INDEX('[1]Traitement outputs (2)'!$B$58:$Q$63,MATCH(70,'[1]Traitement outputs (2)'!$A$58:$A$63,0),MATCH(C4581,'[1]Traitement outputs (2)'!$B$58:$Q$58,0))</f>
        <v>16.864787616041994</v>
      </c>
      <c r="P4581">
        <f>INDEX('[1]Traitement outputs (2)'!$B$41:$Q$45,MATCH(70,'[1]Traitement outputs (2)'!$A$41:$A$45,0),MATCH(C4581,'[1]Traitement outputs (2)'!$B$40:$Q$40,0))</f>
        <v>254.15803075879367</v>
      </c>
      <c r="Q4581">
        <f>IF(K4581&lt;30,INDEX('[1]Traitement outputs (2)'!$B$51:$Q$63,MATCH(70,'[1]Traitement outputs (2)'!$A$51:$A$63,0),MATCH(C4581,'[1]Traitement outputs (2)'!$B$51:$Q$51,0)),INDEX('[1]Traitement outputs (2)'!$B$34:$Q$38,MATCH(70,'[1]Traitement outputs (2)'!$A$34:$A$38,0),MATCH(C4581,'[1]Traitement outputs (2)'!$B$33:$Q$33,0)))</f>
        <v>-16.864255714989046</v>
      </c>
      <c r="R4581">
        <f>IF(K4581&lt;30,INDEX('[1]Traitement outputs (2)'!$B$58:$Q$63,MATCH(70,'[1]Traitement outputs (2)'!$A$58:$A$63,0),MATCH(C4581,'[1]Traitement outputs (2)'!$B$58:$Q$58,0)),INDEX('[1]Traitement outputs (2)'!$B$41:$Q$45,MATCH(70,'[1]Traitement outputs (2)'!$A$41:$A$45,0),MATCH(C4581,'[1]Traitement outputs (2)'!$B$40:$Q$40,0)))</f>
        <v>16.864787616041994</v>
      </c>
      <c r="T4581">
        <f t="shared" si="428"/>
        <v>-1958.42577907482</v>
      </c>
      <c r="U4581">
        <f t="shared" si="429"/>
        <v>1958.4875481058175</v>
      </c>
      <c r="X4581">
        <f t="shared" si="430"/>
        <v>4.735571455032727E-2</v>
      </c>
      <c r="Y4581">
        <f t="shared" si="431"/>
        <v>3.954259420836595E-2</v>
      </c>
    </row>
    <row r="4582" spans="1:25" x14ac:dyDescent="0.35">
      <c r="A4582" s="1">
        <v>34890.833333333336</v>
      </c>
      <c r="B4582">
        <v>20.000699999999998</v>
      </c>
      <c r="C4582">
        <f>_xlfn.IFNA(HLOOKUP(B4582,'[1]Traitement outputs'!$B$33:$Q$33,1,TRUE),16)</f>
        <v>20</v>
      </c>
      <c r="E4582" s="1">
        <v>34890.833333333336</v>
      </c>
      <c r="F4582">
        <v>25.573699999999999</v>
      </c>
      <c r="G4582">
        <f t="shared" si="426"/>
        <v>26</v>
      </c>
      <c r="I4582" s="1">
        <v>34890.833333333336</v>
      </c>
      <c r="J4582">
        <v>0</v>
      </c>
      <c r="K4582">
        <f t="shared" si="427"/>
        <v>0</v>
      </c>
      <c r="M4582">
        <f>INDEX('[1]Traitement outputs (2)'!$B$51:$Q$56,MATCH(70,'[1]Traitement outputs (2)'!$A$51:$A$56,0),MATCH(C4582,'[1]Traitement outputs (2)'!$B$51:$Q$51,0))</f>
        <v>-16.864255714989046</v>
      </c>
      <c r="N4582">
        <f>INDEX('[1]Traitement outputs (2)'!$B$34:$Q$38,MATCH(70,'[1]Traitement outputs (2)'!$A$34:$A$38,0),MATCH(C4582,'[1]Traitement outputs (2)'!$B$33:$Q$33,0))</f>
        <v>-183.77989640241771</v>
      </c>
      <c r="O4582">
        <f>INDEX('[1]Traitement outputs (2)'!$B$58:$Q$63,MATCH(70,'[1]Traitement outputs (2)'!$A$58:$A$63,0),MATCH(C4582,'[1]Traitement outputs (2)'!$B$58:$Q$58,0))</f>
        <v>16.864787616041994</v>
      </c>
      <c r="P4582">
        <f>INDEX('[1]Traitement outputs (2)'!$B$41:$Q$45,MATCH(70,'[1]Traitement outputs (2)'!$A$41:$A$45,0),MATCH(C4582,'[1]Traitement outputs (2)'!$B$40:$Q$40,0))</f>
        <v>254.15803075879367</v>
      </c>
      <c r="Q4582">
        <f>IF(K4582&lt;30,INDEX('[1]Traitement outputs (2)'!$B$51:$Q$63,MATCH(70,'[1]Traitement outputs (2)'!$A$51:$A$63,0),MATCH(C4582,'[1]Traitement outputs (2)'!$B$51:$Q$51,0)),INDEX('[1]Traitement outputs (2)'!$B$34:$Q$38,MATCH(70,'[1]Traitement outputs (2)'!$A$34:$A$38,0),MATCH(C4582,'[1]Traitement outputs (2)'!$B$33:$Q$33,0)))</f>
        <v>-16.864255714989046</v>
      </c>
      <c r="R4582">
        <f>IF(K4582&lt;30,INDEX('[1]Traitement outputs (2)'!$B$58:$Q$63,MATCH(70,'[1]Traitement outputs (2)'!$A$58:$A$63,0),MATCH(C4582,'[1]Traitement outputs (2)'!$B$58:$Q$58,0)),INDEX('[1]Traitement outputs (2)'!$B$41:$Q$45,MATCH(70,'[1]Traitement outputs (2)'!$A$41:$A$45,0),MATCH(C4582,'[1]Traitement outputs (2)'!$B$40:$Q$40,0)))</f>
        <v>16.864787616041994</v>
      </c>
      <c r="T4582">
        <f t="shared" si="428"/>
        <v>-1958.42577907482</v>
      </c>
      <c r="U4582">
        <f t="shared" si="429"/>
        <v>1958.4875481058175</v>
      </c>
      <c r="X4582">
        <f t="shared" si="430"/>
        <v>4.735571455032727E-2</v>
      </c>
      <c r="Y4582">
        <f t="shared" si="431"/>
        <v>3.954259420836595E-2</v>
      </c>
    </row>
    <row r="4583" spans="1:25" x14ac:dyDescent="0.35">
      <c r="A4583" s="1">
        <v>34890.875</v>
      </c>
      <c r="B4583">
        <v>16.185500000000001</v>
      </c>
      <c r="C4583">
        <f>_xlfn.IFNA(HLOOKUP(B4583,'[1]Traitement outputs'!$B$33:$Q$33,1,TRUE),16)</f>
        <v>16</v>
      </c>
      <c r="E4583" s="1">
        <v>34890.875</v>
      </c>
      <c r="F4583">
        <v>30.245799999999999</v>
      </c>
      <c r="G4583">
        <f t="shared" si="426"/>
        <v>30</v>
      </c>
      <c r="I4583" s="1">
        <v>34890.875</v>
      </c>
      <c r="J4583">
        <v>0</v>
      </c>
      <c r="K4583">
        <f t="shared" si="427"/>
        <v>0</v>
      </c>
      <c r="M4583">
        <f>INDEX('[1]Traitement outputs (2)'!$B$51:$Q$56,MATCH(70,'[1]Traitement outputs (2)'!$A$51:$A$56,0),MATCH(C4583,'[1]Traitement outputs (2)'!$B$51:$Q$51,0))</f>
        <v>-27.907128105419115</v>
      </c>
      <c r="N4583">
        <f>INDEX('[1]Traitement outputs (2)'!$B$34:$Q$38,MATCH(70,'[1]Traitement outputs (2)'!$A$34:$A$38,0),MATCH(C4583,'[1]Traitement outputs (2)'!$B$33:$Q$33,0))</f>
        <v>-87.65601603539298</v>
      </c>
      <c r="O4583">
        <f>INDEX('[1]Traitement outputs (2)'!$B$58:$Q$63,MATCH(70,'[1]Traitement outputs (2)'!$A$58:$A$63,0),MATCH(C4583,'[1]Traitement outputs (2)'!$B$58:$Q$58,0))</f>
        <v>27.907128104236733</v>
      </c>
      <c r="P4583">
        <f>INDEX('[1]Traitement outputs (2)'!$B$41:$Q$45,MATCH(70,'[1]Traitement outputs (2)'!$A$41:$A$45,0),MATCH(C4583,'[1]Traitement outputs (2)'!$B$40:$Q$40,0))</f>
        <v>158.03405896601754</v>
      </c>
      <c r="Q4583">
        <f>IF(K4583&lt;30,INDEX('[1]Traitement outputs (2)'!$B$51:$Q$63,MATCH(70,'[1]Traitement outputs (2)'!$A$51:$A$63,0),MATCH(C4583,'[1]Traitement outputs (2)'!$B$51:$Q$51,0)),INDEX('[1]Traitement outputs (2)'!$B$34:$Q$38,MATCH(70,'[1]Traitement outputs (2)'!$A$34:$A$38,0),MATCH(C4583,'[1]Traitement outputs (2)'!$B$33:$Q$33,0)))</f>
        <v>-27.907128105419115</v>
      </c>
      <c r="R4583">
        <f>IF(K4583&lt;30,INDEX('[1]Traitement outputs (2)'!$B$58:$Q$63,MATCH(70,'[1]Traitement outputs (2)'!$A$58:$A$63,0),MATCH(C4583,'[1]Traitement outputs (2)'!$B$58:$Q$58,0)),INDEX('[1]Traitement outputs (2)'!$B$41:$Q$45,MATCH(70,'[1]Traitement outputs (2)'!$A$41:$A$45,0),MATCH(C4583,'[1]Traitement outputs (2)'!$B$40:$Q$40,0)))</f>
        <v>27.907128104236733</v>
      </c>
      <c r="T4583">
        <f t="shared" si="428"/>
        <v>-3240.8212983285953</v>
      </c>
      <c r="U4583">
        <f t="shared" si="429"/>
        <v>3240.8212981912866</v>
      </c>
      <c r="X4583">
        <f t="shared" si="430"/>
        <v>7.8364679403255921E-2</v>
      </c>
      <c r="Y4583">
        <f t="shared" si="431"/>
        <v>6.5433390996103388E-2</v>
      </c>
    </row>
    <row r="4584" spans="1:25" x14ac:dyDescent="0.35">
      <c r="A4584" s="1">
        <v>34890.916666666664</v>
      </c>
      <c r="B4584">
        <v>16.000299999999999</v>
      </c>
      <c r="C4584">
        <f>_xlfn.IFNA(HLOOKUP(B4584,'[1]Traitement outputs'!$B$33:$Q$33,1,TRUE),16)</f>
        <v>16</v>
      </c>
      <c r="E4584" s="1">
        <v>34890.916666666664</v>
      </c>
      <c r="F4584">
        <v>31.324000000000002</v>
      </c>
      <c r="G4584">
        <f t="shared" si="426"/>
        <v>31</v>
      </c>
      <c r="I4584" s="1">
        <v>34890.916666666664</v>
      </c>
      <c r="J4584">
        <v>0</v>
      </c>
      <c r="K4584">
        <f t="shared" si="427"/>
        <v>0</v>
      </c>
      <c r="M4584">
        <f>INDEX('[1]Traitement outputs (2)'!$B$51:$Q$56,MATCH(70,'[1]Traitement outputs (2)'!$A$51:$A$56,0),MATCH(C4584,'[1]Traitement outputs (2)'!$B$51:$Q$51,0))</f>
        <v>-27.907128105419115</v>
      </c>
      <c r="N4584">
        <f>INDEX('[1]Traitement outputs (2)'!$B$34:$Q$38,MATCH(70,'[1]Traitement outputs (2)'!$A$34:$A$38,0),MATCH(C4584,'[1]Traitement outputs (2)'!$B$33:$Q$33,0))</f>
        <v>-87.65601603539298</v>
      </c>
      <c r="O4584">
        <f>INDEX('[1]Traitement outputs (2)'!$B$58:$Q$63,MATCH(70,'[1]Traitement outputs (2)'!$A$58:$A$63,0),MATCH(C4584,'[1]Traitement outputs (2)'!$B$58:$Q$58,0))</f>
        <v>27.907128104236733</v>
      </c>
      <c r="P4584">
        <f>INDEX('[1]Traitement outputs (2)'!$B$41:$Q$45,MATCH(70,'[1]Traitement outputs (2)'!$A$41:$A$45,0),MATCH(C4584,'[1]Traitement outputs (2)'!$B$40:$Q$40,0))</f>
        <v>158.03405896601754</v>
      </c>
      <c r="Q4584">
        <f>IF(K4584&lt;30,INDEX('[1]Traitement outputs (2)'!$B$51:$Q$63,MATCH(70,'[1]Traitement outputs (2)'!$A$51:$A$63,0),MATCH(C4584,'[1]Traitement outputs (2)'!$B$51:$Q$51,0)),INDEX('[1]Traitement outputs (2)'!$B$34:$Q$38,MATCH(70,'[1]Traitement outputs (2)'!$A$34:$A$38,0),MATCH(C4584,'[1]Traitement outputs (2)'!$B$33:$Q$33,0)))</f>
        <v>-27.907128105419115</v>
      </c>
      <c r="R4584">
        <f>IF(K4584&lt;30,INDEX('[1]Traitement outputs (2)'!$B$58:$Q$63,MATCH(70,'[1]Traitement outputs (2)'!$A$58:$A$63,0),MATCH(C4584,'[1]Traitement outputs (2)'!$B$58:$Q$58,0)),INDEX('[1]Traitement outputs (2)'!$B$41:$Q$45,MATCH(70,'[1]Traitement outputs (2)'!$A$41:$A$45,0),MATCH(C4584,'[1]Traitement outputs (2)'!$B$40:$Q$40,0)))</f>
        <v>27.907128104236733</v>
      </c>
      <c r="T4584">
        <f t="shared" si="428"/>
        <v>-3240.8212983285953</v>
      </c>
      <c r="U4584">
        <f t="shared" si="429"/>
        <v>3240.8212981912866</v>
      </c>
      <c r="X4584">
        <f t="shared" si="430"/>
        <v>7.8364679403255921E-2</v>
      </c>
      <c r="Y4584">
        <f t="shared" si="431"/>
        <v>6.5433390996103388E-2</v>
      </c>
    </row>
    <row r="4585" spans="1:25" x14ac:dyDescent="0.35">
      <c r="A4585" s="1">
        <v>34890.958333333336</v>
      </c>
      <c r="B4585">
        <v>16.0002</v>
      </c>
      <c r="C4585">
        <f>_xlfn.IFNA(HLOOKUP(B4585,'[1]Traitement outputs'!$B$33:$Q$33,1,TRUE),16)</f>
        <v>16</v>
      </c>
      <c r="E4585" s="1">
        <v>34890.958333333336</v>
      </c>
      <c r="F4585">
        <v>33.5017</v>
      </c>
      <c r="G4585">
        <f t="shared" si="426"/>
        <v>34</v>
      </c>
      <c r="I4585" s="1">
        <v>34890.958333333336</v>
      </c>
      <c r="J4585">
        <v>0</v>
      </c>
      <c r="K4585">
        <f t="shared" si="427"/>
        <v>0</v>
      </c>
      <c r="M4585">
        <f>INDEX('[1]Traitement outputs (2)'!$B$51:$Q$56,MATCH(70,'[1]Traitement outputs (2)'!$A$51:$A$56,0),MATCH(C4585,'[1]Traitement outputs (2)'!$B$51:$Q$51,0))</f>
        <v>-27.907128105419115</v>
      </c>
      <c r="N4585">
        <f>INDEX('[1]Traitement outputs (2)'!$B$34:$Q$38,MATCH(70,'[1]Traitement outputs (2)'!$A$34:$A$38,0),MATCH(C4585,'[1]Traitement outputs (2)'!$B$33:$Q$33,0))</f>
        <v>-87.65601603539298</v>
      </c>
      <c r="O4585">
        <f>INDEX('[1]Traitement outputs (2)'!$B$58:$Q$63,MATCH(70,'[1]Traitement outputs (2)'!$A$58:$A$63,0),MATCH(C4585,'[1]Traitement outputs (2)'!$B$58:$Q$58,0))</f>
        <v>27.907128104236733</v>
      </c>
      <c r="P4585">
        <f>INDEX('[1]Traitement outputs (2)'!$B$41:$Q$45,MATCH(70,'[1]Traitement outputs (2)'!$A$41:$A$45,0),MATCH(C4585,'[1]Traitement outputs (2)'!$B$40:$Q$40,0))</f>
        <v>158.03405896601754</v>
      </c>
      <c r="Q4585">
        <f>IF(K4585&lt;30,INDEX('[1]Traitement outputs (2)'!$B$51:$Q$63,MATCH(70,'[1]Traitement outputs (2)'!$A$51:$A$63,0),MATCH(C4585,'[1]Traitement outputs (2)'!$B$51:$Q$51,0)),INDEX('[1]Traitement outputs (2)'!$B$34:$Q$38,MATCH(70,'[1]Traitement outputs (2)'!$A$34:$A$38,0),MATCH(C4585,'[1]Traitement outputs (2)'!$B$33:$Q$33,0)))</f>
        <v>-27.907128105419115</v>
      </c>
      <c r="R4585">
        <f>IF(K4585&lt;30,INDEX('[1]Traitement outputs (2)'!$B$58:$Q$63,MATCH(70,'[1]Traitement outputs (2)'!$A$58:$A$63,0),MATCH(C4585,'[1]Traitement outputs (2)'!$B$58:$Q$58,0)),INDEX('[1]Traitement outputs (2)'!$B$41:$Q$45,MATCH(70,'[1]Traitement outputs (2)'!$A$41:$A$45,0),MATCH(C4585,'[1]Traitement outputs (2)'!$B$40:$Q$40,0)))</f>
        <v>27.907128104236733</v>
      </c>
      <c r="T4585">
        <f t="shared" si="428"/>
        <v>-3240.8212983285953</v>
      </c>
      <c r="U4585">
        <f t="shared" si="429"/>
        <v>3240.8212981912866</v>
      </c>
      <c r="X4585">
        <f t="shared" si="430"/>
        <v>7.8364679403255921E-2</v>
      </c>
      <c r="Y4585">
        <f t="shared" si="431"/>
        <v>6.5433390996103388E-2</v>
      </c>
    </row>
    <row r="4586" spans="1:25" x14ac:dyDescent="0.35">
      <c r="A4586" s="1">
        <v>34891</v>
      </c>
      <c r="B4586">
        <v>16.000299999999999</v>
      </c>
      <c r="C4586">
        <f>_xlfn.IFNA(HLOOKUP(B4586,'[1]Traitement outputs'!$B$33:$Q$33,1,TRUE),16)</f>
        <v>16</v>
      </c>
      <c r="E4586" s="1">
        <v>34891</v>
      </c>
      <c r="F4586">
        <v>34.927</v>
      </c>
      <c r="G4586">
        <f t="shared" si="426"/>
        <v>35</v>
      </c>
      <c r="I4586" s="1">
        <v>34891</v>
      </c>
      <c r="J4586">
        <v>0</v>
      </c>
      <c r="K4586">
        <f t="shared" si="427"/>
        <v>0</v>
      </c>
      <c r="M4586">
        <f>INDEX('[1]Traitement outputs (2)'!$B$51:$Q$56,MATCH(70,'[1]Traitement outputs (2)'!$A$51:$A$56,0),MATCH(C4586,'[1]Traitement outputs (2)'!$B$51:$Q$51,0))</f>
        <v>-27.907128105419115</v>
      </c>
      <c r="N4586">
        <f>INDEX('[1]Traitement outputs (2)'!$B$34:$Q$38,MATCH(70,'[1]Traitement outputs (2)'!$A$34:$A$38,0),MATCH(C4586,'[1]Traitement outputs (2)'!$B$33:$Q$33,0))</f>
        <v>-87.65601603539298</v>
      </c>
      <c r="O4586">
        <f>INDEX('[1]Traitement outputs (2)'!$B$58:$Q$63,MATCH(70,'[1]Traitement outputs (2)'!$A$58:$A$63,0),MATCH(C4586,'[1]Traitement outputs (2)'!$B$58:$Q$58,0))</f>
        <v>27.907128104236733</v>
      </c>
      <c r="P4586">
        <f>INDEX('[1]Traitement outputs (2)'!$B$41:$Q$45,MATCH(70,'[1]Traitement outputs (2)'!$A$41:$A$45,0),MATCH(C4586,'[1]Traitement outputs (2)'!$B$40:$Q$40,0))</f>
        <v>158.03405896601754</v>
      </c>
      <c r="Q4586">
        <f>IF(K4586&lt;30,INDEX('[1]Traitement outputs (2)'!$B$51:$Q$63,MATCH(70,'[1]Traitement outputs (2)'!$A$51:$A$63,0),MATCH(C4586,'[1]Traitement outputs (2)'!$B$51:$Q$51,0)),INDEX('[1]Traitement outputs (2)'!$B$34:$Q$38,MATCH(70,'[1]Traitement outputs (2)'!$A$34:$A$38,0),MATCH(C4586,'[1]Traitement outputs (2)'!$B$33:$Q$33,0)))</f>
        <v>-27.907128105419115</v>
      </c>
      <c r="R4586">
        <f>IF(K4586&lt;30,INDEX('[1]Traitement outputs (2)'!$B$58:$Q$63,MATCH(70,'[1]Traitement outputs (2)'!$A$58:$A$63,0),MATCH(C4586,'[1]Traitement outputs (2)'!$B$58:$Q$58,0)),INDEX('[1]Traitement outputs (2)'!$B$41:$Q$45,MATCH(70,'[1]Traitement outputs (2)'!$A$41:$A$45,0),MATCH(C4586,'[1]Traitement outputs (2)'!$B$40:$Q$40,0)))</f>
        <v>27.907128104236733</v>
      </c>
      <c r="T4586">
        <f t="shared" si="428"/>
        <v>-3240.8212983285953</v>
      </c>
      <c r="U4586">
        <f t="shared" si="429"/>
        <v>3240.8212981912866</v>
      </c>
      <c r="X4586">
        <f t="shared" si="430"/>
        <v>7.8364679403255921E-2</v>
      </c>
      <c r="Y4586">
        <f t="shared" si="431"/>
        <v>6.5433390996103388E-2</v>
      </c>
    </row>
    <row r="4587" spans="1:25" x14ac:dyDescent="0.35">
      <c r="A4587" s="1">
        <v>34891.041666666664</v>
      </c>
      <c r="B4587">
        <v>16.000299999999999</v>
      </c>
      <c r="C4587">
        <f>_xlfn.IFNA(HLOOKUP(B4587,'[1]Traitement outputs'!$B$33:$Q$33,1,TRUE),16)</f>
        <v>16</v>
      </c>
      <c r="E4587" s="1">
        <v>34891.041666666664</v>
      </c>
      <c r="F4587">
        <v>35.971400000000003</v>
      </c>
      <c r="G4587">
        <f t="shared" si="426"/>
        <v>36</v>
      </c>
      <c r="I4587" s="1">
        <v>34891.041666666664</v>
      </c>
      <c r="J4587">
        <v>0</v>
      </c>
      <c r="K4587">
        <f t="shared" si="427"/>
        <v>0</v>
      </c>
      <c r="M4587">
        <f>INDEX('[1]Traitement outputs (2)'!$B$51:$Q$56,MATCH(70,'[1]Traitement outputs (2)'!$A$51:$A$56,0),MATCH(C4587,'[1]Traitement outputs (2)'!$B$51:$Q$51,0))</f>
        <v>-27.907128105419115</v>
      </c>
      <c r="N4587">
        <f>INDEX('[1]Traitement outputs (2)'!$B$34:$Q$38,MATCH(70,'[1]Traitement outputs (2)'!$A$34:$A$38,0),MATCH(C4587,'[1]Traitement outputs (2)'!$B$33:$Q$33,0))</f>
        <v>-87.65601603539298</v>
      </c>
      <c r="O4587">
        <f>INDEX('[1]Traitement outputs (2)'!$B$58:$Q$63,MATCH(70,'[1]Traitement outputs (2)'!$A$58:$A$63,0),MATCH(C4587,'[1]Traitement outputs (2)'!$B$58:$Q$58,0))</f>
        <v>27.907128104236733</v>
      </c>
      <c r="P4587">
        <f>INDEX('[1]Traitement outputs (2)'!$B$41:$Q$45,MATCH(70,'[1]Traitement outputs (2)'!$A$41:$A$45,0),MATCH(C4587,'[1]Traitement outputs (2)'!$B$40:$Q$40,0))</f>
        <v>158.03405896601754</v>
      </c>
      <c r="Q4587">
        <f>IF(K4587&lt;30,INDEX('[1]Traitement outputs (2)'!$B$51:$Q$63,MATCH(70,'[1]Traitement outputs (2)'!$A$51:$A$63,0),MATCH(C4587,'[1]Traitement outputs (2)'!$B$51:$Q$51,0)),INDEX('[1]Traitement outputs (2)'!$B$34:$Q$38,MATCH(70,'[1]Traitement outputs (2)'!$A$34:$A$38,0),MATCH(C4587,'[1]Traitement outputs (2)'!$B$33:$Q$33,0)))</f>
        <v>-27.907128105419115</v>
      </c>
      <c r="R4587">
        <f>IF(K4587&lt;30,INDEX('[1]Traitement outputs (2)'!$B$58:$Q$63,MATCH(70,'[1]Traitement outputs (2)'!$A$58:$A$63,0),MATCH(C4587,'[1]Traitement outputs (2)'!$B$58:$Q$58,0)),INDEX('[1]Traitement outputs (2)'!$B$41:$Q$45,MATCH(70,'[1]Traitement outputs (2)'!$A$41:$A$45,0),MATCH(C4587,'[1]Traitement outputs (2)'!$B$40:$Q$40,0)))</f>
        <v>27.907128104236733</v>
      </c>
      <c r="T4587">
        <f t="shared" si="428"/>
        <v>-3240.8212983285953</v>
      </c>
      <c r="U4587">
        <f t="shared" si="429"/>
        <v>3240.8212981912866</v>
      </c>
      <c r="X4587">
        <f t="shared" si="430"/>
        <v>7.8364679403255921E-2</v>
      </c>
      <c r="Y4587">
        <f t="shared" si="431"/>
        <v>6.5433390996103388E-2</v>
      </c>
    </row>
    <row r="4588" spans="1:25" x14ac:dyDescent="0.35">
      <c r="A4588" s="1">
        <v>34891.083333333336</v>
      </c>
      <c r="B4588">
        <v>16.000299999999999</v>
      </c>
      <c r="C4588">
        <f>_xlfn.IFNA(HLOOKUP(B4588,'[1]Traitement outputs'!$B$33:$Q$33,1,TRUE),16)</f>
        <v>16</v>
      </c>
      <c r="E4588" s="1">
        <v>34891.083333333336</v>
      </c>
      <c r="F4588">
        <v>36.810099999999998</v>
      </c>
      <c r="G4588">
        <f t="shared" si="426"/>
        <v>37</v>
      </c>
      <c r="I4588" s="1">
        <v>34891.083333333336</v>
      </c>
      <c r="J4588">
        <v>0</v>
      </c>
      <c r="K4588">
        <f t="shared" si="427"/>
        <v>0</v>
      </c>
      <c r="M4588">
        <f>INDEX('[1]Traitement outputs (2)'!$B$51:$Q$56,MATCH(70,'[1]Traitement outputs (2)'!$A$51:$A$56,0),MATCH(C4588,'[1]Traitement outputs (2)'!$B$51:$Q$51,0))</f>
        <v>-27.907128105419115</v>
      </c>
      <c r="N4588">
        <f>INDEX('[1]Traitement outputs (2)'!$B$34:$Q$38,MATCH(70,'[1]Traitement outputs (2)'!$A$34:$A$38,0),MATCH(C4588,'[1]Traitement outputs (2)'!$B$33:$Q$33,0))</f>
        <v>-87.65601603539298</v>
      </c>
      <c r="O4588">
        <f>INDEX('[1]Traitement outputs (2)'!$B$58:$Q$63,MATCH(70,'[1]Traitement outputs (2)'!$A$58:$A$63,0),MATCH(C4588,'[1]Traitement outputs (2)'!$B$58:$Q$58,0))</f>
        <v>27.907128104236733</v>
      </c>
      <c r="P4588">
        <f>INDEX('[1]Traitement outputs (2)'!$B$41:$Q$45,MATCH(70,'[1]Traitement outputs (2)'!$A$41:$A$45,0),MATCH(C4588,'[1]Traitement outputs (2)'!$B$40:$Q$40,0))</f>
        <v>158.03405896601754</v>
      </c>
      <c r="Q4588">
        <f>IF(K4588&lt;30,INDEX('[1]Traitement outputs (2)'!$B$51:$Q$63,MATCH(70,'[1]Traitement outputs (2)'!$A$51:$A$63,0),MATCH(C4588,'[1]Traitement outputs (2)'!$B$51:$Q$51,0)),INDEX('[1]Traitement outputs (2)'!$B$34:$Q$38,MATCH(70,'[1]Traitement outputs (2)'!$A$34:$A$38,0),MATCH(C4588,'[1]Traitement outputs (2)'!$B$33:$Q$33,0)))</f>
        <v>-27.907128105419115</v>
      </c>
      <c r="R4588">
        <f>IF(K4588&lt;30,INDEX('[1]Traitement outputs (2)'!$B$58:$Q$63,MATCH(70,'[1]Traitement outputs (2)'!$A$58:$A$63,0),MATCH(C4588,'[1]Traitement outputs (2)'!$B$58:$Q$58,0)),INDEX('[1]Traitement outputs (2)'!$B$41:$Q$45,MATCH(70,'[1]Traitement outputs (2)'!$A$41:$A$45,0),MATCH(C4588,'[1]Traitement outputs (2)'!$B$40:$Q$40,0)))</f>
        <v>27.907128104236733</v>
      </c>
      <c r="T4588">
        <f t="shared" si="428"/>
        <v>-3240.8212983285953</v>
      </c>
      <c r="U4588">
        <f t="shared" si="429"/>
        <v>3240.8212981912866</v>
      </c>
      <c r="X4588">
        <f t="shared" si="430"/>
        <v>7.8364679403255921E-2</v>
      </c>
      <c r="Y4588">
        <f t="shared" si="431"/>
        <v>6.5433390996103388E-2</v>
      </c>
    </row>
    <row r="4589" spans="1:25" x14ac:dyDescent="0.35">
      <c r="A4589" s="1">
        <v>34891.125</v>
      </c>
      <c r="B4589">
        <v>16.000399999999999</v>
      </c>
      <c r="C4589">
        <f>_xlfn.IFNA(HLOOKUP(B4589,'[1]Traitement outputs'!$B$33:$Q$33,1,TRUE),16)</f>
        <v>16</v>
      </c>
      <c r="E4589" s="1">
        <v>34891.125</v>
      </c>
      <c r="F4589">
        <v>37.771900000000002</v>
      </c>
      <c r="G4589">
        <f t="shared" si="426"/>
        <v>38</v>
      </c>
      <c r="I4589" s="1">
        <v>34891.125</v>
      </c>
      <c r="J4589">
        <v>0</v>
      </c>
      <c r="K4589">
        <f t="shared" si="427"/>
        <v>0</v>
      </c>
      <c r="M4589">
        <f>INDEX('[1]Traitement outputs (2)'!$B$51:$Q$56,MATCH(70,'[1]Traitement outputs (2)'!$A$51:$A$56,0),MATCH(C4589,'[1]Traitement outputs (2)'!$B$51:$Q$51,0))</f>
        <v>-27.907128105419115</v>
      </c>
      <c r="N4589">
        <f>INDEX('[1]Traitement outputs (2)'!$B$34:$Q$38,MATCH(70,'[1]Traitement outputs (2)'!$A$34:$A$38,0),MATCH(C4589,'[1]Traitement outputs (2)'!$B$33:$Q$33,0))</f>
        <v>-87.65601603539298</v>
      </c>
      <c r="O4589">
        <f>INDEX('[1]Traitement outputs (2)'!$B$58:$Q$63,MATCH(70,'[1]Traitement outputs (2)'!$A$58:$A$63,0),MATCH(C4589,'[1]Traitement outputs (2)'!$B$58:$Q$58,0))</f>
        <v>27.907128104236733</v>
      </c>
      <c r="P4589">
        <f>INDEX('[1]Traitement outputs (2)'!$B$41:$Q$45,MATCH(70,'[1]Traitement outputs (2)'!$A$41:$A$45,0),MATCH(C4589,'[1]Traitement outputs (2)'!$B$40:$Q$40,0))</f>
        <v>158.03405896601754</v>
      </c>
      <c r="Q4589">
        <f>IF(K4589&lt;30,INDEX('[1]Traitement outputs (2)'!$B$51:$Q$63,MATCH(70,'[1]Traitement outputs (2)'!$A$51:$A$63,0),MATCH(C4589,'[1]Traitement outputs (2)'!$B$51:$Q$51,0)),INDEX('[1]Traitement outputs (2)'!$B$34:$Q$38,MATCH(70,'[1]Traitement outputs (2)'!$A$34:$A$38,0),MATCH(C4589,'[1]Traitement outputs (2)'!$B$33:$Q$33,0)))</f>
        <v>-27.907128105419115</v>
      </c>
      <c r="R4589">
        <f>IF(K4589&lt;30,INDEX('[1]Traitement outputs (2)'!$B$58:$Q$63,MATCH(70,'[1]Traitement outputs (2)'!$A$58:$A$63,0),MATCH(C4589,'[1]Traitement outputs (2)'!$B$58:$Q$58,0)),INDEX('[1]Traitement outputs (2)'!$B$41:$Q$45,MATCH(70,'[1]Traitement outputs (2)'!$A$41:$A$45,0),MATCH(C4589,'[1]Traitement outputs (2)'!$B$40:$Q$40,0)))</f>
        <v>27.907128104236733</v>
      </c>
      <c r="T4589">
        <f t="shared" si="428"/>
        <v>-3240.8212983285953</v>
      </c>
      <c r="U4589">
        <f t="shared" si="429"/>
        <v>3240.8212981912866</v>
      </c>
      <c r="X4589">
        <f t="shared" si="430"/>
        <v>7.8364679403255921E-2</v>
      </c>
      <c r="Y4589">
        <f t="shared" si="431"/>
        <v>6.5433390996103388E-2</v>
      </c>
    </row>
    <row r="4590" spans="1:25" x14ac:dyDescent="0.35">
      <c r="A4590" s="1">
        <v>34891.166666666664</v>
      </c>
      <c r="B4590">
        <v>16.000299999999999</v>
      </c>
      <c r="C4590">
        <f>_xlfn.IFNA(HLOOKUP(B4590,'[1]Traitement outputs'!$B$33:$Q$33,1,TRUE),16)</f>
        <v>16</v>
      </c>
      <c r="E4590" s="1">
        <v>34891.166666666664</v>
      </c>
      <c r="F4590">
        <v>38.220599999999997</v>
      </c>
      <c r="G4590">
        <f t="shared" si="426"/>
        <v>38</v>
      </c>
      <c r="I4590" s="1">
        <v>34891.166666666664</v>
      </c>
      <c r="J4590">
        <v>3078.03</v>
      </c>
      <c r="K4590">
        <f t="shared" si="427"/>
        <v>26.505311343956024</v>
      </c>
      <c r="M4590">
        <f>INDEX('[1]Traitement outputs (2)'!$B$51:$Q$56,MATCH(70,'[1]Traitement outputs (2)'!$A$51:$A$56,0),MATCH(C4590,'[1]Traitement outputs (2)'!$B$51:$Q$51,0))</f>
        <v>-27.907128105419115</v>
      </c>
      <c r="N4590">
        <f>INDEX('[1]Traitement outputs (2)'!$B$34:$Q$38,MATCH(70,'[1]Traitement outputs (2)'!$A$34:$A$38,0),MATCH(C4590,'[1]Traitement outputs (2)'!$B$33:$Q$33,0))</f>
        <v>-87.65601603539298</v>
      </c>
      <c r="O4590">
        <f>INDEX('[1]Traitement outputs (2)'!$B$58:$Q$63,MATCH(70,'[1]Traitement outputs (2)'!$A$58:$A$63,0),MATCH(C4590,'[1]Traitement outputs (2)'!$B$58:$Q$58,0))</f>
        <v>27.907128104236733</v>
      </c>
      <c r="P4590">
        <f>INDEX('[1]Traitement outputs (2)'!$B$41:$Q$45,MATCH(70,'[1]Traitement outputs (2)'!$A$41:$A$45,0),MATCH(C4590,'[1]Traitement outputs (2)'!$B$40:$Q$40,0))</f>
        <v>158.03405896601754</v>
      </c>
      <c r="Q4590">
        <f>IF(K4590&lt;30,INDEX('[1]Traitement outputs (2)'!$B$51:$Q$63,MATCH(70,'[1]Traitement outputs (2)'!$A$51:$A$63,0),MATCH(C4590,'[1]Traitement outputs (2)'!$B$51:$Q$51,0)),INDEX('[1]Traitement outputs (2)'!$B$34:$Q$38,MATCH(70,'[1]Traitement outputs (2)'!$A$34:$A$38,0),MATCH(C4590,'[1]Traitement outputs (2)'!$B$33:$Q$33,0)))</f>
        <v>-27.907128105419115</v>
      </c>
      <c r="R4590">
        <f>IF(K4590&lt;30,INDEX('[1]Traitement outputs (2)'!$B$58:$Q$63,MATCH(70,'[1]Traitement outputs (2)'!$A$58:$A$63,0),MATCH(C4590,'[1]Traitement outputs (2)'!$B$58:$Q$58,0)),INDEX('[1]Traitement outputs (2)'!$B$41:$Q$45,MATCH(70,'[1]Traitement outputs (2)'!$A$41:$A$45,0),MATCH(C4590,'[1]Traitement outputs (2)'!$B$40:$Q$40,0)))</f>
        <v>27.907128104236733</v>
      </c>
      <c r="T4590">
        <f t="shared" si="428"/>
        <v>-3240.8212983285953</v>
      </c>
      <c r="U4590">
        <f t="shared" si="429"/>
        <v>3240.8212981912866</v>
      </c>
      <c r="X4590">
        <f t="shared" si="430"/>
        <v>7.8364679403255921E-2</v>
      </c>
      <c r="Y4590">
        <f t="shared" si="431"/>
        <v>6.5433390996103388E-2</v>
      </c>
    </row>
    <row r="4591" spans="1:25" x14ac:dyDescent="0.35">
      <c r="A4591" s="1">
        <v>34891.208333333336</v>
      </c>
      <c r="B4591">
        <v>19.9846</v>
      </c>
      <c r="C4591">
        <f>_xlfn.IFNA(HLOOKUP(B4591,'[1]Traitement outputs'!$B$33:$Q$33,1,TRUE),16)</f>
        <v>18</v>
      </c>
      <c r="E4591" s="1">
        <v>34891.208333333336</v>
      </c>
      <c r="F4591">
        <v>29.5167</v>
      </c>
      <c r="G4591">
        <f t="shared" si="426"/>
        <v>30</v>
      </c>
      <c r="I4591" s="1">
        <v>34891.208333333336</v>
      </c>
      <c r="J4591">
        <v>15784.6</v>
      </c>
      <c r="K4591">
        <f t="shared" si="427"/>
        <v>135.92321629087704</v>
      </c>
      <c r="M4591">
        <f>INDEX('[1]Traitement outputs (2)'!$B$51:$Q$56,MATCH(70,'[1]Traitement outputs (2)'!$A$51:$A$56,0),MATCH(C4591,'[1]Traitement outputs (2)'!$B$51:$Q$51,0))</f>
        <v>-40.563606676443541</v>
      </c>
      <c r="N4591">
        <f>INDEX('[1]Traitement outputs (2)'!$B$34:$Q$38,MATCH(70,'[1]Traitement outputs (2)'!$A$34:$A$38,0),MATCH(C4591,'[1]Traitement outputs (2)'!$B$33:$Q$33,0))</f>
        <v>-132.60751704955501</v>
      </c>
      <c r="O4591">
        <f>INDEX('[1]Traitement outputs (2)'!$B$58:$Q$63,MATCH(70,'[1]Traitement outputs (2)'!$A$58:$A$63,0),MATCH(C4591,'[1]Traitement outputs (2)'!$B$58:$Q$58,0))</f>
        <v>40.565237508304868</v>
      </c>
      <c r="P4591">
        <f>INDEX('[1]Traitement outputs (2)'!$B$41:$Q$45,MATCH(70,'[1]Traitement outputs (2)'!$A$41:$A$45,0),MATCH(C4591,'[1]Traitement outputs (2)'!$B$40:$Q$40,0))</f>
        <v>202.98564822710691</v>
      </c>
      <c r="Q4591">
        <f>IF(K4591&lt;30,INDEX('[1]Traitement outputs (2)'!$B$51:$Q$63,MATCH(70,'[1]Traitement outputs (2)'!$A$51:$A$63,0),MATCH(C4591,'[1]Traitement outputs (2)'!$B$51:$Q$51,0)),INDEX('[1]Traitement outputs (2)'!$B$34:$Q$38,MATCH(70,'[1]Traitement outputs (2)'!$A$34:$A$38,0),MATCH(C4591,'[1]Traitement outputs (2)'!$B$33:$Q$33,0)))</f>
        <v>-132.60751704955501</v>
      </c>
      <c r="R4591">
        <f>IF(K4591&lt;30,INDEX('[1]Traitement outputs (2)'!$B$58:$Q$63,MATCH(70,'[1]Traitement outputs (2)'!$A$58:$A$63,0),MATCH(C4591,'[1]Traitement outputs (2)'!$B$58:$Q$58,0)),INDEX('[1]Traitement outputs (2)'!$B$41:$Q$45,MATCH(70,'[1]Traitement outputs (2)'!$A$41:$A$45,0),MATCH(C4591,'[1]Traitement outputs (2)'!$B$40:$Q$40,0)))</f>
        <v>202.98564822710691</v>
      </c>
      <c r="T4591">
        <f t="shared" si="428"/>
        <v>-15399.551825944363</v>
      </c>
      <c r="U4591">
        <f t="shared" si="429"/>
        <v>23572.479745836052</v>
      </c>
      <c r="X4591">
        <f t="shared" si="430"/>
        <v>0.3723688629225973</v>
      </c>
      <c r="Y4591">
        <f t="shared" si="431"/>
        <v>0.47593715976189493</v>
      </c>
    </row>
    <row r="4592" spans="1:25" x14ac:dyDescent="0.35">
      <c r="A4592" s="1">
        <v>34891.25</v>
      </c>
      <c r="B4592">
        <v>21.781400000000001</v>
      </c>
      <c r="C4592">
        <f>_xlfn.IFNA(HLOOKUP(B4592,'[1]Traitement outputs'!$B$33:$Q$33,1,TRUE),16)</f>
        <v>20</v>
      </c>
      <c r="E4592" s="1">
        <v>34891.25</v>
      </c>
      <c r="F4592">
        <v>24.396699999999999</v>
      </c>
      <c r="G4592">
        <f t="shared" si="426"/>
        <v>24</v>
      </c>
      <c r="I4592" s="1">
        <v>34891.25</v>
      </c>
      <c r="J4592">
        <v>24017.5</v>
      </c>
      <c r="K4592">
        <f t="shared" si="427"/>
        <v>206.8177747466606</v>
      </c>
      <c r="M4592">
        <f>INDEX('[1]Traitement outputs (2)'!$B$51:$Q$56,MATCH(70,'[1]Traitement outputs (2)'!$A$51:$A$56,0),MATCH(C4592,'[1]Traitement outputs (2)'!$B$51:$Q$51,0))</f>
        <v>-16.864255714989046</v>
      </c>
      <c r="N4592">
        <f>INDEX('[1]Traitement outputs (2)'!$B$34:$Q$38,MATCH(70,'[1]Traitement outputs (2)'!$A$34:$A$38,0),MATCH(C4592,'[1]Traitement outputs (2)'!$B$33:$Q$33,0))</f>
        <v>-183.77989640241771</v>
      </c>
      <c r="O4592">
        <f>INDEX('[1]Traitement outputs (2)'!$B$58:$Q$63,MATCH(70,'[1]Traitement outputs (2)'!$A$58:$A$63,0),MATCH(C4592,'[1]Traitement outputs (2)'!$B$58:$Q$58,0))</f>
        <v>16.864787616041994</v>
      </c>
      <c r="P4592">
        <f>INDEX('[1]Traitement outputs (2)'!$B$41:$Q$45,MATCH(70,'[1]Traitement outputs (2)'!$A$41:$A$45,0),MATCH(C4592,'[1]Traitement outputs (2)'!$B$40:$Q$40,0))</f>
        <v>254.15803075879367</v>
      </c>
      <c r="Q4592">
        <f>IF(K4592&lt;30,INDEX('[1]Traitement outputs (2)'!$B$51:$Q$63,MATCH(70,'[1]Traitement outputs (2)'!$A$51:$A$63,0),MATCH(C4592,'[1]Traitement outputs (2)'!$B$51:$Q$51,0)),INDEX('[1]Traitement outputs (2)'!$B$34:$Q$38,MATCH(70,'[1]Traitement outputs (2)'!$A$34:$A$38,0),MATCH(C4592,'[1]Traitement outputs (2)'!$B$33:$Q$33,0)))</f>
        <v>-183.77989640241771</v>
      </c>
      <c r="R4592">
        <f>IF(K4592&lt;30,INDEX('[1]Traitement outputs (2)'!$B$58:$Q$63,MATCH(70,'[1]Traitement outputs (2)'!$A$58:$A$63,0),MATCH(C4592,'[1]Traitement outputs (2)'!$B$58:$Q$58,0)),INDEX('[1]Traitement outputs (2)'!$B$41:$Q$45,MATCH(70,'[1]Traitement outputs (2)'!$A$41:$A$45,0),MATCH(C4592,'[1]Traitement outputs (2)'!$B$40:$Q$40,0)))</f>
        <v>254.15803075879367</v>
      </c>
      <c r="T4592">
        <f t="shared" si="428"/>
        <v>-21342.138833337085</v>
      </c>
      <c r="U4592">
        <f t="shared" si="429"/>
        <v>29515.067122381799</v>
      </c>
      <c r="X4592">
        <f t="shared" si="430"/>
        <v>0.51606358805306241</v>
      </c>
      <c r="Y4592">
        <f t="shared" si="431"/>
        <v>0.59592021577150611</v>
      </c>
    </row>
    <row r="4593" spans="1:25" x14ac:dyDescent="0.35">
      <c r="A4593" s="1">
        <v>34891.291666666664</v>
      </c>
      <c r="B4593">
        <v>23.472200000000001</v>
      </c>
      <c r="C4593">
        <f>_xlfn.IFNA(HLOOKUP(B4593,'[1]Traitement outputs'!$B$33:$Q$33,1,TRUE),16)</f>
        <v>22</v>
      </c>
      <c r="E4593" s="1">
        <v>34891.291666666664</v>
      </c>
      <c r="F4593">
        <v>24.258700000000001</v>
      </c>
      <c r="G4593">
        <f t="shared" si="426"/>
        <v>24</v>
      </c>
      <c r="I4593" s="1">
        <v>34891.291666666664</v>
      </c>
      <c r="J4593">
        <v>26004.5</v>
      </c>
      <c r="K4593">
        <f t="shared" si="427"/>
        <v>223.92808674506239</v>
      </c>
      <c r="M4593">
        <f>INDEX('[1]Traitement outputs (2)'!$B$51:$Q$56,MATCH(70,'[1]Traitement outputs (2)'!$A$51:$A$56,0),MATCH(C4593,'[1]Traitement outputs (2)'!$B$51:$Q$51,0))</f>
        <v>-79.342574701900858</v>
      </c>
      <c r="N4593">
        <f>INDEX('[1]Traitement outputs (2)'!$B$34:$Q$38,MATCH(70,'[1]Traitement outputs (2)'!$A$34:$A$38,0),MATCH(C4593,'[1]Traitement outputs (2)'!$B$33:$Q$33,0))</f>
        <v>-237.95145474030227</v>
      </c>
      <c r="O4593">
        <f>INDEX('[1]Traitement outputs (2)'!$B$58:$Q$63,MATCH(70,'[1]Traitement outputs (2)'!$A$58:$A$63,0),MATCH(C4593,'[1]Traitement outputs (2)'!$B$58:$Q$58,0))</f>
        <v>79.34249368302325</v>
      </c>
      <c r="P4593">
        <f>INDEX('[1]Traitement outputs (2)'!$B$41:$Q$45,MATCH(70,'[1]Traitement outputs (2)'!$A$41:$A$45,0),MATCH(C4593,'[1]Traitement outputs (2)'!$B$40:$Q$40,0))</f>
        <v>308.329590329962</v>
      </c>
      <c r="Q4593">
        <f>IF(K4593&lt;30,INDEX('[1]Traitement outputs (2)'!$B$51:$Q$63,MATCH(70,'[1]Traitement outputs (2)'!$A$51:$A$63,0),MATCH(C4593,'[1]Traitement outputs (2)'!$B$51:$Q$51,0)),INDEX('[1]Traitement outputs (2)'!$B$34:$Q$38,MATCH(70,'[1]Traitement outputs (2)'!$A$34:$A$38,0),MATCH(C4593,'[1]Traitement outputs (2)'!$B$33:$Q$33,0)))</f>
        <v>-237.95145474030227</v>
      </c>
      <c r="R4593">
        <f>IF(K4593&lt;30,INDEX('[1]Traitement outputs (2)'!$B$58:$Q$63,MATCH(70,'[1]Traitement outputs (2)'!$A$58:$A$63,0),MATCH(C4593,'[1]Traitement outputs (2)'!$B$58:$Q$58,0)),INDEX('[1]Traitement outputs (2)'!$B$41:$Q$45,MATCH(70,'[1]Traitement outputs (2)'!$A$41:$A$45,0),MATCH(C4593,'[1]Traitement outputs (2)'!$B$40:$Q$40,0)))</f>
        <v>308.329590329962</v>
      </c>
      <c r="T4593">
        <f t="shared" si="428"/>
        <v>-27633.016897245612</v>
      </c>
      <c r="U4593">
        <f t="shared" si="429"/>
        <v>35805.94532951009</v>
      </c>
      <c r="X4593">
        <f t="shared" si="430"/>
        <v>0.66818016507550282</v>
      </c>
      <c r="Y4593">
        <f t="shared" si="431"/>
        <v>0.72293539358017622</v>
      </c>
    </row>
    <row r="4594" spans="1:25" x14ac:dyDescent="0.35">
      <c r="A4594" s="1">
        <v>34891.333333333336</v>
      </c>
      <c r="B4594">
        <v>23.799099999999999</v>
      </c>
      <c r="C4594">
        <f>_xlfn.IFNA(HLOOKUP(B4594,'[1]Traitement outputs'!$B$33:$Q$33,1,TRUE),16)</f>
        <v>22</v>
      </c>
      <c r="E4594" s="1">
        <v>34891.333333333336</v>
      </c>
      <c r="F4594">
        <v>40.605899999999998</v>
      </c>
      <c r="G4594">
        <f t="shared" si="426"/>
        <v>41</v>
      </c>
      <c r="I4594" s="1">
        <v>34891.333333333336</v>
      </c>
      <c r="J4594">
        <v>31275.1</v>
      </c>
      <c r="K4594">
        <f t="shared" si="427"/>
        <v>269.31389973891061</v>
      </c>
      <c r="M4594">
        <f>INDEX('[1]Traitement outputs (2)'!$B$51:$Q$56,MATCH(70,'[1]Traitement outputs (2)'!$A$51:$A$56,0),MATCH(C4594,'[1]Traitement outputs (2)'!$B$51:$Q$51,0))</f>
        <v>-79.342574701900858</v>
      </c>
      <c r="N4594">
        <f>INDEX('[1]Traitement outputs (2)'!$B$34:$Q$38,MATCH(70,'[1]Traitement outputs (2)'!$A$34:$A$38,0),MATCH(C4594,'[1]Traitement outputs (2)'!$B$33:$Q$33,0))</f>
        <v>-237.95145474030227</v>
      </c>
      <c r="O4594">
        <f>INDEX('[1]Traitement outputs (2)'!$B$58:$Q$63,MATCH(70,'[1]Traitement outputs (2)'!$A$58:$A$63,0),MATCH(C4594,'[1]Traitement outputs (2)'!$B$58:$Q$58,0))</f>
        <v>79.34249368302325</v>
      </c>
      <c r="P4594">
        <f>INDEX('[1]Traitement outputs (2)'!$B$41:$Q$45,MATCH(70,'[1]Traitement outputs (2)'!$A$41:$A$45,0),MATCH(C4594,'[1]Traitement outputs (2)'!$B$40:$Q$40,0))</f>
        <v>308.329590329962</v>
      </c>
      <c r="Q4594">
        <f>IF(K4594&lt;30,INDEX('[1]Traitement outputs (2)'!$B$51:$Q$63,MATCH(70,'[1]Traitement outputs (2)'!$A$51:$A$63,0),MATCH(C4594,'[1]Traitement outputs (2)'!$B$51:$Q$51,0)),INDEX('[1]Traitement outputs (2)'!$B$34:$Q$38,MATCH(70,'[1]Traitement outputs (2)'!$A$34:$A$38,0),MATCH(C4594,'[1]Traitement outputs (2)'!$B$33:$Q$33,0)))</f>
        <v>-237.95145474030227</v>
      </c>
      <c r="R4594">
        <f>IF(K4594&lt;30,INDEX('[1]Traitement outputs (2)'!$B$58:$Q$63,MATCH(70,'[1]Traitement outputs (2)'!$A$58:$A$63,0),MATCH(C4594,'[1]Traitement outputs (2)'!$B$58:$Q$58,0)),INDEX('[1]Traitement outputs (2)'!$B$41:$Q$45,MATCH(70,'[1]Traitement outputs (2)'!$A$41:$A$45,0),MATCH(C4594,'[1]Traitement outputs (2)'!$B$40:$Q$40,0)))</f>
        <v>308.329590329962</v>
      </c>
      <c r="T4594">
        <f t="shared" si="428"/>
        <v>-27633.016897245612</v>
      </c>
      <c r="U4594">
        <f t="shared" si="429"/>
        <v>35805.94532951009</v>
      </c>
      <c r="X4594">
        <f t="shared" si="430"/>
        <v>0.66818016507550282</v>
      </c>
      <c r="Y4594">
        <f t="shared" si="431"/>
        <v>0.72293539358017622</v>
      </c>
    </row>
    <row r="4595" spans="1:25" x14ac:dyDescent="0.35">
      <c r="A4595" s="1">
        <v>34891.375</v>
      </c>
      <c r="B4595">
        <v>24.628799999999998</v>
      </c>
      <c r="C4595">
        <f>_xlfn.IFNA(HLOOKUP(B4595,'[1]Traitement outputs'!$B$33:$Q$33,1,TRUE),16)</f>
        <v>24</v>
      </c>
      <c r="E4595" s="1">
        <v>34891.375</v>
      </c>
      <c r="F4595">
        <v>45.543500000000002</v>
      </c>
      <c r="G4595">
        <f t="shared" si="426"/>
        <v>46</v>
      </c>
      <c r="I4595" s="1">
        <v>34891.375</v>
      </c>
      <c r="J4595">
        <v>41855.300000000003</v>
      </c>
      <c r="K4595">
        <f t="shared" si="427"/>
        <v>360.42135973160839</v>
      </c>
      <c r="M4595">
        <f>INDEX('[1]Traitement outputs (2)'!$B$51:$Q$56,MATCH(70,'[1]Traitement outputs (2)'!$A$51:$A$56,0),MATCH(C4595,'[1]Traitement outputs (2)'!$B$51:$Q$51,0))</f>
        <v>-100.03024221653476</v>
      </c>
      <c r="N4595">
        <f>INDEX('[1]Traitement outputs (2)'!$B$34:$Q$38,MATCH(70,'[1]Traitement outputs (2)'!$A$34:$A$38,0),MATCH(C4595,'[1]Traitement outputs (2)'!$B$33:$Q$33,0))</f>
        <v>-289.85023259609778</v>
      </c>
      <c r="O4595">
        <f>INDEX('[1]Traitement outputs (2)'!$B$58:$Q$63,MATCH(70,'[1]Traitement outputs (2)'!$A$58:$A$63,0),MATCH(C4595,'[1]Traitement outputs (2)'!$B$58:$Q$58,0))</f>
        <v>100.02982552915192</v>
      </c>
      <c r="P4595">
        <f>INDEX('[1]Traitement outputs (2)'!$B$41:$Q$45,MATCH(70,'[1]Traitement outputs (2)'!$A$41:$A$45,0),MATCH(C4595,'[1]Traitement outputs (2)'!$B$40:$Q$40,0))</f>
        <v>360.22836590796732</v>
      </c>
      <c r="Q4595">
        <f>IF(K4595&lt;30,INDEX('[1]Traitement outputs (2)'!$B$51:$Q$63,MATCH(70,'[1]Traitement outputs (2)'!$A$51:$A$63,0),MATCH(C4595,'[1]Traitement outputs (2)'!$B$51:$Q$51,0)),INDEX('[1]Traitement outputs (2)'!$B$34:$Q$38,MATCH(70,'[1]Traitement outputs (2)'!$A$34:$A$38,0),MATCH(C4595,'[1]Traitement outputs (2)'!$B$33:$Q$33,0)))</f>
        <v>-289.85023259609778</v>
      </c>
      <c r="R4595">
        <f>IF(K4595&lt;30,INDEX('[1]Traitement outputs (2)'!$B$58:$Q$63,MATCH(70,'[1]Traitement outputs (2)'!$A$58:$A$63,0),MATCH(C4595,'[1]Traitement outputs (2)'!$B$58:$Q$58,0)),INDEX('[1]Traitement outputs (2)'!$B$41:$Q$45,MATCH(70,'[1]Traitement outputs (2)'!$A$41:$A$45,0),MATCH(C4595,'[1]Traitement outputs (2)'!$B$40:$Q$40,0)))</f>
        <v>360.22836590796732</v>
      </c>
      <c r="T4595">
        <f t="shared" si="428"/>
        <v>-33659.959691105723</v>
      </c>
      <c r="U4595">
        <f t="shared" si="429"/>
        <v>41832.887858853152</v>
      </c>
      <c r="X4595">
        <f t="shared" si="430"/>
        <v>0.81391465530061724</v>
      </c>
      <c r="Y4595">
        <f t="shared" si="431"/>
        <v>0.84462161159338311</v>
      </c>
    </row>
    <row r="4596" spans="1:25" x14ac:dyDescent="0.35">
      <c r="A4596" s="1">
        <v>34891.416666666664</v>
      </c>
      <c r="B4596">
        <v>25.345700000000001</v>
      </c>
      <c r="C4596">
        <f>_xlfn.IFNA(HLOOKUP(B4596,'[1]Traitement outputs'!$B$33:$Q$33,1,TRUE),16)</f>
        <v>24</v>
      </c>
      <c r="E4596" s="1">
        <v>34891.416666666664</v>
      </c>
      <c r="F4596">
        <v>43.103499999999997</v>
      </c>
      <c r="G4596">
        <f t="shared" si="426"/>
        <v>43</v>
      </c>
      <c r="I4596" s="1">
        <v>34891.416666666664</v>
      </c>
      <c r="J4596">
        <v>38020.300000000003</v>
      </c>
      <c r="K4596">
        <f t="shared" si="427"/>
        <v>327.39768257314296</v>
      </c>
      <c r="M4596">
        <f>INDEX('[1]Traitement outputs (2)'!$B$51:$Q$56,MATCH(70,'[1]Traitement outputs (2)'!$A$51:$A$56,0),MATCH(C4596,'[1]Traitement outputs (2)'!$B$51:$Q$51,0))</f>
        <v>-100.03024221653476</v>
      </c>
      <c r="N4596">
        <f>INDEX('[1]Traitement outputs (2)'!$B$34:$Q$38,MATCH(70,'[1]Traitement outputs (2)'!$A$34:$A$38,0),MATCH(C4596,'[1]Traitement outputs (2)'!$B$33:$Q$33,0))</f>
        <v>-289.85023259609778</v>
      </c>
      <c r="O4596">
        <f>INDEX('[1]Traitement outputs (2)'!$B$58:$Q$63,MATCH(70,'[1]Traitement outputs (2)'!$A$58:$A$63,0),MATCH(C4596,'[1]Traitement outputs (2)'!$B$58:$Q$58,0))</f>
        <v>100.02982552915192</v>
      </c>
      <c r="P4596">
        <f>INDEX('[1]Traitement outputs (2)'!$B$41:$Q$45,MATCH(70,'[1]Traitement outputs (2)'!$A$41:$A$45,0),MATCH(C4596,'[1]Traitement outputs (2)'!$B$40:$Q$40,0))</f>
        <v>360.22836590796732</v>
      </c>
      <c r="Q4596">
        <f>IF(K4596&lt;30,INDEX('[1]Traitement outputs (2)'!$B$51:$Q$63,MATCH(70,'[1]Traitement outputs (2)'!$A$51:$A$63,0),MATCH(C4596,'[1]Traitement outputs (2)'!$B$51:$Q$51,0)),INDEX('[1]Traitement outputs (2)'!$B$34:$Q$38,MATCH(70,'[1]Traitement outputs (2)'!$A$34:$A$38,0),MATCH(C4596,'[1]Traitement outputs (2)'!$B$33:$Q$33,0)))</f>
        <v>-289.85023259609778</v>
      </c>
      <c r="R4596">
        <f>IF(K4596&lt;30,INDEX('[1]Traitement outputs (2)'!$B$58:$Q$63,MATCH(70,'[1]Traitement outputs (2)'!$A$58:$A$63,0),MATCH(C4596,'[1]Traitement outputs (2)'!$B$58:$Q$58,0)),INDEX('[1]Traitement outputs (2)'!$B$41:$Q$45,MATCH(70,'[1]Traitement outputs (2)'!$A$41:$A$45,0),MATCH(C4596,'[1]Traitement outputs (2)'!$B$40:$Q$40,0)))</f>
        <v>360.22836590796732</v>
      </c>
      <c r="T4596">
        <f t="shared" si="428"/>
        <v>-33659.959691105723</v>
      </c>
      <c r="U4596">
        <f t="shared" si="429"/>
        <v>41832.887858853152</v>
      </c>
      <c r="X4596">
        <f t="shared" si="430"/>
        <v>0.81391465530061724</v>
      </c>
      <c r="Y4596">
        <f t="shared" si="431"/>
        <v>0.84462161159338311</v>
      </c>
    </row>
    <row r="4597" spans="1:25" x14ac:dyDescent="0.35">
      <c r="A4597" s="1">
        <v>34891.458333333336</v>
      </c>
      <c r="B4597">
        <v>25.5139</v>
      </c>
      <c r="C4597">
        <f>_xlfn.IFNA(HLOOKUP(B4597,'[1]Traitement outputs'!$B$33:$Q$33,1,TRUE),16)</f>
        <v>24</v>
      </c>
      <c r="E4597" s="1">
        <v>34891.458333333336</v>
      </c>
      <c r="F4597">
        <v>40.907800000000002</v>
      </c>
      <c r="G4597">
        <f t="shared" si="426"/>
        <v>41</v>
      </c>
      <c r="I4597" s="1">
        <v>34891.458333333336</v>
      </c>
      <c r="J4597">
        <v>33315.300000000003</v>
      </c>
      <c r="K4597">
        <f t="shared" si="427"/>
        <v>286.88232376464754</v>
      </c>
      <c r="M4597">
        <f>INDEX('[1]Traitement outputs (2)'!$B$51:$Q$56,MATCH(70,'[1]Traitement outputs (2)'!$A$51:$A$56,0),MATCH(C4597,'[1]Traitement outputs (2)'!$B$51:$Q$51,0))</f>
        <v>-100.03024221653476</v>
      </c>
      <c r="N4597">
        <f>INDEX('[1]Traitement outputs (2)'!$B$34:$Q$38,MATCH(70,'[1]Traitement outputs (2)'!$A$34:$A$38,0),MATCH(C4597,'[1]Traitement outputs (2)'!$B$33:$Q$33,0))</f>
        <v>-289.85023259609778</v>
      </c>
      <c r="O4597">
        <f>INDEX('[1]Traitement outputs (2)'!$B$58:$Q$63,MATCH(70,'[1]Traitement outputs (2)'!$A$58:$A$63,0),MATCH(C4597,'[1]Traitement outputs (2)'!$B$58:$Q$58,0))</f>
        <v>100.02982552915192</v>
      </c>
      <c r="P4597">
        <f>INDEX('[1]Traitement outputs (2)'!$B$41:$Q$45,MATCH(70,'[1]Traitement outputs (2)'!$A$41:$A$45,0),MATCH(C4597,'[1]Traitement outputs (2)'!$B$40:$Q$40,0))</f>
        <v>360.22836590796732</v>
      </c>
      <c r="Q4597">
        <f>IF(K4597&lt;30,INDEX('[1]Traitement outputs (2)'!$B$51:$Q$63,MATCH(70,'[1]Traitement outputs (2)'!$A$51:$A$63,0),MATCH(C4597,'[1]Traitement outputs (2)'!$B$51:$Q$51,0)),INDEX('[1]Traitement outputs (2)'!$B$34:$Q$38,MATCH(70,'[1]Traitement outputs (2)'!$A$34:$A$38,0),MATCH(C4597,'[1]Traitement outputs (2)'!$B$33:$Q$33,0)))</f>
        <v>-289.85023259609778</v>
      </c>
      <c r="R4597">
        <f>IF(K4597&lt;30,INDEX('[1]Traitement outputs (2)'!$B$58:$Q$63,MATCH(70,'[1]Traitement outputs (2)'!$A$58:$A$63,0),MATCH(C4597,'[1]Traitement outputs (2)'!$B$58:$Q$58,0)),INDEX('[1]Traitement outputs (2)'!$B$41:$Q$45,MATCH(70,'[1]Traitement outputs (2)'!$A$41:$A$45,0),MATCH(C4597,'[1]Traitement outputs (2)'!$B$40:$Q$40,0)))</f>
        <v>360.22836590796732</v>
      </c>
      <c r="T4597">
        <f t="shared" si="428"/>
        <v>-33659.959691105723</v>
      </c>
      <c r="U4597">
        <f t="shared" si="429"/>
        <v>41832.887858853152</v>
      </c>
      <c r="X4597">
        <f t="shared" si="430"/>
        <v>0.81391465530061724</v>
      </c>
      <c r="Y4597">
        <f t="shared" si="431"/>
        <v>0.84462161159338311</v>
      </c>
    </row>
    <row r="4598" spans="1:25" x14ac:dyDescent="0.35">
      <c r="A4598" s="1">
        <v>34891.5</v>
      </c>
      <c r="B4598">
        <v>24.984200000000001</v>
      </c>
      <c r="C4598">
        <f>_xlfn.IFNA(HLOOKUP(B4598,'[1]Traitement outputs'!$B$33:$Q$33,1,TRUE),16)</f>
        <v>24</v>
      </c>
      <c r="E4598" s="1">
        <v>34891.5</v>
      </c>
      <c r="F4598">
        <v>42.139099999999999</v>
      </c>
      <c r="G4598">
        <f t="shared" si="426"/>
        <v>42</v>
      </c>
      <c r="I4598" s="1">
        <v>34891.5</v>
      </c>
      <c r="J4598">
        <v>28801.7</v>
      </c>
      <c r="K4598">
        <f t="shared" si="427"/>
        <v>248.01513491915873</v>
      </c>
      <c r="M4598">
        <f>INDEX('[1]Traitement outputs (2)'!$B$51:$Q$56,MATCH(70,'[1]Traitement outputs (2)'!$A$51:$A$56,0),MATCH(C4598,'[1]Traitement outputs (2)'!$B$51:$Q$51,0))</f>
        <v>-100.03024221653476</v>
      </c>
      <c r="N4598">
        <f>INDEX('[1]Traitement outputs (2)'!$B$34:$Q$38,MATCH(70,'[1]Traitement outputs (2)'!$A$34:$A$38,0),MATCH(C4598,'[1]Traitement outputs (2)'!$B$33:$Q$33,0))</f>
        <v>-289.85023259609778</v>
      </c>
      <c r="O4598">
        <f>INDEX('[1]Traitement outputs (2)'!$B$58:$Q$63,MATCH(70,'[1]Traitement outputs (2)'!$A$58:$A$63,0),MATCH(C4598,'[1]Traitement outputs (2)'!$B$58:$Q$58,0))</f>
        <v>100.02982552915192</v>
      </c>
      <c r="P4598">
        <f>INDEX('[1]Traitement outputs (2)'!$B$41:$Q$45,MATCH(70,'[1]Traitement outputs (2)'!$A$41:$A$45,0),MATCH(C4598,'[1]Traitement outputs (2)'!$B$40:$Q$40,0))</f>
        <v>360.22836590796732</v>
      </c>
      <c r="Q4598">
        <f>IF(K4598&lt;30,INDEX('[1]Traitement outputs (2)'!$B$51:$Q$63,MATCH(70,'[1]Traitement outputs (2)'!$A$51:$A$63,0),MATCH(C4598,'[1]Traitement outputs (2)'!$B$51:$Q$51,0)),INDEX('[1]Traitement outputs (2)'!$B$34:$Q$38,MATCH(70,'[1]Traitement outputs (2)'!$A$34:$A$38,0),MATCH(C4598,'[1]Traitement outputs (2)'!$B$33:$Q$33,0)))</f>
        <v>-289.85023259609778</v>
      </c>
      <c r="R4598">
        <f>IF(K4598&lt;30,INDEX('[1]Traitement outputs (2)'!$B$58:$Q$63,MATCH(70,'[1]Traitement outputs (2)'!$A$58:$A$63,0),MATCH(C4598,'[1]Traitement outputs (2)'!$B$58:$Q$58,0)),INDEX('[1]Traitement outputs (2)'!$B$41:$Q$45,MATCH(70,'[1]Traitement outputs (2)'!$A$41:$A$45,0),MATCH(C4598,'[1]Traitement outputs (2)'!$B$40:$Q$40,0)))</f>
        <v>360.22836590796732</v>
      </c>
      <c r="T4598">
        <f t="shared" si="428"/>
        <v>-33659.959691105723</v>
      </c>
      <c r="U4598">
        <f t="shared" si="429"/>
        <v>41832.887858853152</v>
      </c>
      <c r="X4598">
        <f t="shared" si="430"/>
        <v>0.81391465530061724</v>
      </c>
      <c r="Y4598">
        <f t="shared" si="431"/>
        <v>0.84462161159338311</v>
      </c>
    </row>
    <row r="4599" spans="1:25" x14ac:dyDescent="0.35">
      <c r="A4599" s="1">
        <v>34891.541666666664</v>
      </c>
      <c r="B4599">
        <v>24.1523</v>
      </c>
      <c r="C4599">
        <f>_xlfn.IFNA(HLOOKUP(B4599,'[1]Traitement outputs'!$B$33:$Q$33,1,TRUE),16)</f>
        <v>24</v>
      </c>
      <c r="E4599" s="1">
        <v>34891.541666666664</v>
      </c>
      <c r="F4599">
        <v>39.543199999999999</v>
      </c>
      <c r="G4599">
        <f t="shared" si="426"/>
        <v>40</v>
      </c>
      <c r="I4599" s="1">
        <v>34891.541666666664</v>
      </c>
      <c r="J4599">
        <v>19705.400000000001</v>
      </c>
      <c r="K4599">
        <f t="shared" si="427"/>
        <v>169.68572826034543</v>
      </c>
      <c r="M4599">
        <f>INDEX('[1]Traitement outputs (2)'!$B$51:$Q$56,MATCH(70,'[1]Traitement outputs (2)'!$A$51:$A$56,0),MATCH(C4599,'[1]Traitement outputs (2)'!$B$51:$Q$51,0))</f>
        <v>-100.03024221653476</v>
      </c>
      <c r="N4599">
        <f>INDEX('[1]Traitement outputs (2)'!$B$34:$Q$38,MATCH(70,'[1]Traitement outputs (2)'!$A$34:$A$38,0),MATCH(C4599,'[1]Traitement outputs (2)'!$B$33:$Q$33,0))</f>
        <v>-289.85023259609778</v>
      </c>
      <c r="O4599">
        <f>INDEX('[1]Traitement outputs (2)'!$B$58:$Q$63,MATCH(70,'[1]Traitement outputs (2)'!$A$58:$A$63,0),MATCH(C4599,'[1]Traitement outputs (2)'!$B$58:$Q$58,0))</f>
        <v>100.02982552915192</v>
      </c>
      <c r="P4599">
        <f>INDEX('[1]Traitement outputs (2)'!$B$41:$Q$45,MATCH(70,'[1]Traitement outputs (2)'!$A$41:$A$45,0),MATCH(C4599,'[1]Traitement outputs (2)'!$B$40:$Q$40,0))</f>
        <v>360.22836590796732</v>
      </c>
      <c r="Q4599">
        <f>IF(K4599&lt;30,INDEX('[1]Traitement outputs (2)'!$B$51:$Q$63,MATCH(70,'[1]Traitement outputs (2)'!$A$51:$A$63,0),MATCH(C4599,'[1]Traitement outputs (2)'!$B$51:$Q$51,0)),INDEX('[1]Traitement outputs (2)'!$B$34:$Q$38,MATCH(70,'[1]Traitement outputs (2)'!$A$34:$A$38,0),MATCH(C4599,'[1]Traitement outputs (2)'!$B$33:$Q$33,0)))</f>
        <v>-289.85023259609778</v>
      </c>
      <c r="R4599">
        <f>IF(K4599&lt;30,INDEX('[1]Traitement outputs (2)'!$B$58:$Q$63,MATCH(70,'[1]Traitement outputs (2)'!$A$58:$A$63,0),MATCH(C4599,'[1]Traitement outputs (2)'!$B$58:$Q$58,0)),INDEX('[1]Traitement outputs (2)'!$B$41:$Q$45,MATCH(70,'[1]Traitement outputs (2)'!$A$41:$A$45,0),MATCH(C4599,'[1]Traitement outputs (2)'!$B$40:$Q$40,0)))</f>
        <v>360.22836590796732</v>
      </c>
      <c r="T4599">
        <f t="shared" si="428"/>
        <v>-33659.959691105723</v>
      </c>
      <c r="U4599">
        <f t="shared" si="429"/>
        <v>41832.887858853152</v>
      </c>
      <c r="X4599">
        <f t="shared" si="430"/>
        <v>0.81391465530061724</v>
      </c>
      <c r="Y4599">
        <f t="shared" si="431"/>
        <v>0.84462161159338311</v>
      </c>
    </row>
    <row r="4600" spans="1:25" x14ac:dyDescent="0.35">
      <c r="A4600" s="1">
        <v>34891.583333333336</v>
      </c>
      <c r="B4600">
        <v>24.24</v>
      </c>
      <c r="C4600">
        <f>_xlfn.IFNA(HLOOKUP(B4600,'[1]Traitement outputs'!$B$33:$Q$33,1,TRUE),16)</f>
        <v>24</v>
      </c>
      <c r="E4600" s="1">
        <v>34891.583333333336</v>
      </c>
      <c r="F4600">
        <v>31.344000000000001</v>
      </c>
      <c r="G4600">
        <f t="shared" si="426"/>
        <v>31</v>
      </c>
      <c r="I4600" s="1">
        <v>34891.583333333336</v>
      </c>
      <c r="J4600">
        <v>19677.2</v>
      </c>
      <c r="K4600">
        <f t="shared" si="427"/>
        <v>169.44289444134444</v>
      </c>
      <c r="M4600">
        <f>INDEX('[1]Traitement outputs (2)'!$B$51:$Q$56,MATCH(70,'[1]Traitement outputs (2)'!$A$51:$A$56,0),MATCH(C4600,'[1]Traitement outputs (2)'!$B$51:$Q$51,0))</f>
        <v>-100.03024221653476</v>
      </c>
      <c r="N4600">
        <f>INDEX('[1]Traitement outputs (2)'!$B$34:$Q$38,MATCH(70,'[1]Traitement outputs (2)'!$A$34:$A$38,0),MATCH(C4600,'[1]Traitement outputs (2)'!$B$33:$Q$33,0))</f>
        <v>-289.85023259609778</v>
      </c>
      <c r="O4600">
        <f>INDEX('[1]Traitement outputs (2)'!$B$58:$Q$63,MATCH(70,'[1]Traitement outputs (2)'!$A$58:$A$63,0),MATCH(C4600,'[1]Traitement outputs (2)'!$B$58:$Q$58,0))</f>
        <v>100.02982552915192</v>
      </c>
      <c r="P4600">
        <f>INDEX('[1]Traitement outputs (2)'!$B$41:$Q$45,MATCH(70,'[1]Traitement outputs (2)'!$A$41:$A$45,0),MATCH(C4600,'[1]Traitement outputs (2)'!$B$40:$Q$40,0))</f>
        <v>360.22836590796732</v>
      </c>
      <c r="Q4600">
        <f>IF(K4600&lt;30,INDEX('[1]Traitement outputs (2)'!$B$51:$Q$63,MATCH(70,'[1]Traitement outputs (2)'!$A$51:$A$63,0),MATCH(C4600,'[1]Traitement outputs (2)'!$B$51:$Q$51,0)),INDEX('[1]Traitement outputs (2)'!$B$34:$Q$38,MATCH(70,'[1]Traitement outputs (2)'!$A$34:$A$38,0),MATCH(C4600,'[1]Traitement outputs (2)'!$B$33:$Q$33,0)))</f>
        <v>-289.85023259609778</v>
      </c>
      <c r="R4600">
        <f>IF(K4600&lt;30,INDEX('[1]Traitement outputs (2)'!$B$58:$Q$63,MATCH(70,'[1]Traitement outputs (2)'!$A$58:$A$63,0),MATCH(C4600,'[1]Traitement outputs (2)'!$B$58:$Q$58,0)),INDEX('[1]Traitement outputs (2)'!$B$41:$Q$45,MATCH(70,'[1]Traitement outputs (2)'!$A$41:$A$45,0),MATCH(C4600,'[1]Traitement outputs (2)'!$B$40:$Q$40,0)))</f>
        <v>360.22836590796732</v>
      </c>
      <c r="T4600">
        <f t="shared" si="428"/>
        <v>-33659.959691105723</v>
      </c>
      <c r="U4600">
        <f t="shared" si="429"/>
        <v>41832.887858853152</v>
      </c>
      <c r="X4600">
        <f t="shared" si="430"/>
        <v>0.81391465530061724</v>
      </c>
      <c r="Y4600">
        <f t="shared" si="431"/>
        <v>0.84462161159338311</v>
      </c>
    </row>
    <row r="4601" spans="1:25" x14ac:dyDescent="0.35">
      <c r="A4601" s="1">
        <v>34891.625</v>
      </c>
      <c r="B4601">
        <v>24.209599999999998</v>
      </c>
      <c r="C4601">
        <f>_xlfn.IFNA(HLOOKUP(B4601,'[1]Traitement outputs'!$B$33:$Q$33,1,TRUE),16)</f>
        <v>24</v>
      </c>
      <c r="E4601" s="1">
        <v>34891.625</v>
      </c>
      <c r="F4601">
        <v>37.499400000000001</v>
      </c>
      <c r="G4601">
        <f t="shared" si="426"/>
        <v>37</v>
      </c>
      <c r="I4601" s="1">
        <v>34891.625</v>
      </c>
      <c r="J4601">
        <v>18377.8</v>
      </c>
      <c r="K4601">
        <f t="shared" si="427"/>
        <v>158.25359428496634</v>
      </c>
      <c r="M4601">
        <f>INDEX('[1]Traitement outputs (2)'!$B$51:$Q$56,MATCH(70,'[1]Traitement outputs (2)'!$A$51:$A$56,0),MATCH(C4601,'[1]Traitement outputs (2)'!$B$51:$Q$51,0))</f>
        <v>-100.03024221653476</v>
      </c>
      <c r="N4601">
        <f>INDEX('[1]Traitement outputs (2)'!$B$34:$Q$38,MATCH(70,'[1]Traitement outputs (2)'!$A$34:$A$38,0),MATCH(C4601,'[1]Traitement outputs (2)'!$B$33:$Q$33,0))</f>
        <v>-289.85023259609778</v>
      </c>
      <c r="O4601">
        <f>INDEX('[1]Traitement outputs (2)'!$B$58:$Q$63,MATCH(70,'[1]Traitement outputs (2)'!$A$58:$A$63,0),MATCH(C4601,'[1]Traitement outputs (2)'!$B$58:$Q$58,0))</f>
        <v>100.02982552915192</v>
      </c>
      <c r="P4601">
        <f>INDEX('[1]Traitement outputs (2)'!$B$41:$Q$45,MATCH(70,'[1]Traitement outputs (2)'!$A$41:$A$45,0),MATCH(C4601,'[1]Traitement outputs (2)'!$B$40:$Q$40,0))</f>
        <v>360.22836590796732</v>
      </c>
      <c r="Q4601">
        <f>IF(K4601&lt;30,INDEX('[1]Traitement outputs (2)'!$B$51:$Q$63,MATCH(70,'[1]Traitement outputs (2)'!$A$51:$A$63,0),MATCH(C4601,'[1]Traitement outputs (2)'!$B$51:$Q$51,0)),INDEX('[1]Traitement outputs (2)'!$B$34:$Q$38,MATCH(70,'[1]Traitement outputs (2)'!$A$34:$A$38,0),MATCH(C4601,'[1]Traitement outputs (2)'!$B$33:$Q$33,0)))</f>
        <v>-289.85023259609778</v>
      </c>
      <c r="R4601">
        <f>IF(K4601&lt;30,INDEX('[1]Traitement outputs (2)'!$B$58:$Q$63,MATCH(70,'[1]Traitement outputs (2)'!$A$58:$A$63,0),MATCH(C4601,'[1]Traitement outputs (2)'!$B$58:$Q$58,0)),INDEX('[1]Traitement outputs (2)'!$B$41:$Q$45,MATCH(70,'[1]Traitement outputs (2)'!$A$41:$A$45,0),MATCH(C4601,'[1]Traitement outputs (2)'!$B$40:$Q$40,0)))</f>
        <v>360.22836590796732</v>
      </c>
      <c r="T4601">
        <f t="shared" si="428"/>
        <v>-33659.959691105723</v>
      </c>
      <c r="U4601">
        <f t="shared" si="429"/>
        <v>41832.887858853152</v>
      </c>
      <c r="X4601">
        <f t="shared" si="430"/>
        <v>0.81391465530061724</v>
      </c>
      <c r="Y4601">
        <f t="shared" si="431"/>
        <v>0.84462161159338311</v>
      </c>
    </row>
    <row r="4602" spans="1:25" x14ac:dyDescent="0.35">
      <c r="A4602" s="1">
        <v>34891.666666666664</v>
      </c>
      <c r="B4602">
        <v>20.752199999999998</v>
      </c>
      <c r="C4602">
        <f>_xlfn.IFNA(HLOOKUP(B4602,'[1]Traitement outputs'!$B$33:$Q$33,1,TRUE),16)</f>
        <v>20</v>
      </c>
      <c r="E4602" s="1">
        <v>34891.666666666664</v>
      </c>
      <c r="F4602">
        <v>33.4283</v>
      </c>
      <c r="G4602">
        <f t="shared" si="426"/>
        <v>33</v>
      </c>
      <c r="I4602" s="1">
        <v>34891.666666666664</v>
      </c>
      <c r="J4602">
        <v>7883.17</v>
      </c>
      <c r="K4602">
        <f t="shared" si="427"/>
        <v>67.882988543754863</v>
      </c>
      <c r="M4602">
        <f>INDEX('[1]Traitement outputs (2)'!$B$51:$Q$56,MATCH(70,'[1]Traitement outputs (2)'!$A$51:$A$56,0),MATCH(C4602,'[1]Traitement outputs (2)'!$B$51:$Q$51,0))</f>
        <v>-16.864255714989046</v>
      </c>
      <c r="N4602">
        <f>INDEX('[1]Traitement outputs (2)'!$B$34:$Q$38,MATCH(70,'[1]Traitement outputs (2)'!$A$34:$A$38,0),MATCH(C4602,'[1]Traitement outputs (2)'!$B$33:$Q$33,0))</f>
        <v>-183.77989640241771</v>
      </c>
      <c r="O4602">
        <f>INDEX('[1]Traitement outputs (2)'!$B$58:$Q$63,MATCH(70,'[1]Traitement outputs (2)'!$A$58:$A$63,0),MATCH(C4602,'[1]Traitement outputs (2)'!$B$58:$Q$58,0))</f>
        <v>16.864787616041994</v>
      </c>
      <c r="P4602">
        <f>INDEX('[1]Traitement outputs (2)'!$B$41:$Q$45,MATCH(70,'[1]Traitement outputs (2)'!$A$41:$A$45,0),MATCH(C4602,'[1]Traitement outputs (2)'!$B$40:$Q$40,0))</f>
        <v>254.15803075879367</v>
      </c>
      <c r="Q4602">
        <f>IF(K4602&lt;30,INDEX('[1]Traitement outputs (2)'!$B$51:$Q$63,MATCH(70,'[1]Traitement outputs (2)'!$A$51:$A$63,0),MATCH(C4602,'[1]Traitement outputs (2)'!$B$51:$Q$51,0)),INDEX('[1]Traitement outputs (2)'!$B$34:$Q$38,MATCH(70,'[1]Traitement outputs (2)'!$A$34:$A$38,0),MATCH(C4602,'[1]Traitement outputs (2)'!$B$33:$Q$33,0)))</f>
        <v>-183.77989640241771</v>
      </c>
      <c r="R4602">
        <f>IF(K4602&lt;30,INDEX('[1]Traitement outputs (2)'!$B$58:$Q$63,MATCH(70,'[1]Traitement outputs (2)'!$A$58:$A$63,0),MATCH(C4602,'[1]Traitement outputs (2)'!$B$58:$Q$58,0)),INDEX('[1]Traitement outputs (2)'!$B$41:$Q$45,MATCH(70,'[1]Traitement outputs (2)'!$A$41:$A$45,0),MATCH(C4602,'[1]Traitement outputs (2)'!$B$40:$Q$40,0)))</f>
        <v>254.15803075879367</v>
      </c>
      <c r="T4602">
        <f t="shared" si="428"/>
        <v>-21342.138833337085</v>
      </c>
      <c r="U4602">
        <f t="shared" si="429"/>
        <v>29515.067122381799</v>
      </c>
      <c r="X4602">
        <f t="shared" si="430"/>
        <v>0.51606358805306241</v>
      </c>
      <c r="Y4602">
        <f t="shared" si="431"/>
        <v>0.59592021577150611</v>
      </c>
    </row>
    <row r="4603" spans="1:25" x14ac:dyDescent="0.35">
      <c r="A4603" s="1">
        <v>34891.708333333336</v>
      </c>
      <c r="B4603">
        <v>20.000499999999999</v>
      </c>
      <c r="C4603">
        <f>_xlfn.IFNA(HLOOKUP(B4603,'[1]Traitement outputs'!$B$33:$Q$33,1,TRUE),16)</f>
        <v>20</v>
      </c>
      <c r="E4603" s="1">
        <v>34891.708333333336</v>
      </c>
      <c r="F4603">
        <v>29.0488</v>
      </c>
      <c r="G4603">
        <f t="shared" si="426"/>
        <v>29</v>
      </c>
      <c r="I4603" s="1">
        <v>34891.708333333336</v>
      </c>
      <c r="J4603">
        <v>2926.07</v>
      </c>
      <c r="K4603">
        <f t="shared" si="427"/>
        <v>25.196764282417455</v>
      </c>
      <c r="M4603">
        <f>INDEX('[1]Traitement outputs (2)'!$B$51:$Q$56,MATCH(70,'[1]Traitement outputs (2)'!$A$51:$A$56,0),MATCH(C4603,'[1]Traitement outputs (2)'!$B$51:$Q$51,0))</f>
        <v>-16.864255714989046</v>
      </c>
      <c r="N4603">
        <f>INDEX('[1]Traitement outputs (2)'!$B$34:$Q$38,MATCH(70,'[1]Traitement outputs (2)'!$A$34:$A$38,0),MATCH(C4603,'[1]Traitement outputs (2)'!$B$33:$Q$33,0))</f>
        <v>-183.77989640241771</v>
      </c>
      <c r="O4603">
        <f>INDEX('[1]Traitement outputs (2)'!$B$58:$Q$63,MATCH(70,'[1]Traitement outputs (2)'!$A$58:$A$63,0),MATCH(C4603,'[1]Traitement outputs (2)'!$B$58:$Q$58,0))</f>
        <v>16.864787616041994</v>
      </c>
      <c r="P4603">
        <f>INDEX('[1]Traitement outputs (2)'!$B$41:$Q$45,MATCH(70,'[1]Traitement outputs (2)'!$A$41:$A$45,0),MATCH(C4603,'[1]Traitement outputs (2)'!$B$40:$Q$40,0))</f>
        <v>254.15803075879367</v>
      </c>
      <c r="Q4603">
        <f>IF(K4603&lt;30,INDEX('[1]Traitement outputs (2)'!$B$51:$Q$63,MATCH(70,'[1]Traitement outputs (2)'!$A$51:$A$63,0),MATCH(C4603,'[1]Traitement outputs (2)'!$B$51:$Q$51,0)),INDEX('[1]Traitement outputs (2)'!$B$34:$Q$38,MATCH(70,'[1]Traitement outputs (2)'!$A$34:$A$38,0),MATCH(C4603,'[1]Traitement outputs (2)'!$B$33:$Q$33,0)))</f>
        <v>-16.864255714989046</v>
      </c>
      <c r="R4603">
        <f>IF(K4603&lt;30,INDEX('[1]Traitement outputs (2)'!$B$58:$Q$63,MATCH(70,'[1]Traitement outputs (2)'!$A$58:$A$63,0),MATCH(C4603,'[1]Traitement outputs (2)'!$B$58:$Q$58,0)),INDEX('[1]Traitement outputs (2)'!$B$41:$Q$45,MATCH(70,'[1]Traitement outputs (2)'!$A$41:$A$45,0),MATCH(C4603,'[1]Traitement outputs (2)'!$B$40:$Q$40,0)))</f>
        <v>16.864787616041994</v>
      </c>
      <c r="T4603">
        <f t="shared" si="428"/>
        <v>-1958.42577907482</v>
      </c>
      <c r="U4603">
        <f t="shared" si="429"/>
        <v>1958.4875481058175</v>
      </c>
      <c r="X4603">
        <f t="shared" si="430"/>
        <v>4.735571455032727E-2</v>
      </c>
      <c r="Y4603">
        <f t="shared" si="431"/>
        <v>3.954259420836595E-2</v>
      </c>
    </row>
    <row r="4604" spans="1:25" x14ac:dyDescent="0.35">
      <c r="A4604" s="1">
        <v>34891.75</v>
      </c>
      <c r="B4604">
        <v>20.000299999999999</v>
      </c>
      <c r="C4604">
        <f>_xlfn.IFNA(HLOOKUP(B4604,'[1]Traitement outputs'!$B$33:$Q$33,1,TRUE),16)</f>
        <v>20</v>
      </c>
      <c r="E4604" s="1">
        <v>34891.75</v>
      </c>
      <c r="F4604">
        <v>26.124500000000001</v>
      </c>
      <c r="G4604">
        <f t="shared" si="426"/>
        <v>26</v>
      </c>
      <c r="I4604" s="1">
        <v>34891.75</v>
      </c>
      <c r="J4604">
        <v>1154.0999999999999</v>
      </c>
      <c r="K4604">
        <f t="shared" si="427"/>
        <v>9.9381032095397526</v>
      </c>
      <c r="M4604">
        <f>INDEX('[1]Traitement outputs (2)'!$B$51:$Q$56,MATCH(70,'[1]Traitement outputs (2)'!$A$51:$A$56,0),MATCH(C4604,'[1]Traitement outputs (2)'!$B$51:$Q$51,0))</f>
        <v>-16.864255714989046</v>
      </c>
      <c r="N4604">
        <f>INDEX('[1]Traitement outputs (2)'!$B$34:$Q$38,MATCH(70,'[1]Traitement outputs (2)'!$A$34:$A$38,0),MATCH(C4604,'[1]Traitement outputs (2)'!$B$33:$Q$33,0))</f>
        <v>-183.77989640241771</v>
      </c>
      <c r="O4604">
        <f>INDEX('[1]Traitement outputs (2)'!$B$58:$Q$63,MATCH(70,'[1]Traitement outputs (2)'!$A$58:$A$63,0),MATCH(C4604,'[1]Traitement outputs (2)'!$B$58:$Q$58,0))</f>
        <v>16.864787616041994</v>
      </c>
      <c r="P4604">
        <f>INDEX('[1]Traitement outputs (2)'!$B$41:$Q$45,MATCH(70,'[1]Traitement outputs (2)'!$A$41:$A$45,0),MATCH(C4604,'[1]Traitement outputs (2)'!$B$40:$Q$40,0))</f>
        <v>254.15803075879367</v>
      </c>
      <c r="Q4604">
        <f>IF(K4604&lt;30,INDEX('[1]Traitement outputs (2)'!$B$51:$Q$63,MATCH(70,'[1]Traitement outputs (2)'!$A$51:$A$63,0),MATCH(C4604,'[1]Traitement outputs (2)'!$B$51:$Q$51,0)),INDEX('[1]Traitement outputs (2)'!$B$34:$Q$38,MATCH(70,'[1]Traitement outputs (2)'!$A$34:$A$38,0),MATCH(C4604,'[1]Traitement outputs (2)'!$B$33:$Q$33,0)))</f>
        <v>-16.864255714989046</v>
      </c>
      <c r="R4604">
        <f>IF(K4604&lt;30,INDEX('[1]Traitement outputs (2)'!$B$58:$Q$63,MATCH(70,'[1]Traitement outputs (2)'!$A$58:$A$63,0),MATCH(C4604,'[1]Traitement outputs (2)'!$B$58:$Q$58,0)),INDEX('[1]Traitement outputs (2)'!$B$41:$Q$45,MATCH(70,'[1]Traitement outputs (2)'!$A$41:$A$45,0),MATCH(C4604,'[1]Traitement outputs (2)'!$B$40:$Q$40,0)))</f>
        <v>16.864787616041994</v>
      </c>
      <c r="T4604">
        <f t="shared" si="428"/>
        <v>-1958.42577907482</v>
      </c>
      <c r="U4604">
        <f t="shared" si="429"/>
        <v>1958.4875481058175</v>
      </c>
      <c r="X4604">
        <f t="shared" si="430"/>
        <v>4.735571455032727E-2</v>
      </c>
      <c r="Y4604">
        <f t="shared" si="431"/>
        <v>3.954259420836595E-2</v>
      </c>
    </row>
    <row r="4605" spans="1:25" x14ac:dyDescent="0.35">
      <c r="A4605" s="1">
        <v>34891.791666666664</v>
      </c>
      <c r="B4605">
        <v>20.000399999999999</v>
      </c>
      <c r="C4605">
        <f>_xlfn.IFNA(HLOOKUP(B4605,'[1]Traitement outputs'!$B$33:$Q$33,1,TRUE),16)</f>
        <v>20</v>
      </c>
      <c r="E4605" s="1">
        <v>34891.791666666664</v>
      </c>
      <c r="F4605">
        <v>24.9772</v>
      </c>
      <c r="G4605">
        <f t="shared" si="426"/>
        <v>25</v>
      </c>
      <c r="I4605" s="1">
        <v>34891.791666666664</v>
      </c>
      <c r="J4605">
        <v>143.404</v>
      </c>
      <c r="K4605">
        <f t="shared" si="427"/>
        <v>1.2348702475182729</v>
      </c>
      <c r="M4605">
        <f>INDEX('[1]Traitement outputs (2)'!$B$51:$Q$56,MATCH(70,'[1]Traitement outputs (2)'!$A$51:$A$56,0),MATCH(C4605,'[1]Traitement outputs (2)'!$B$51:$Q$51,0))</f>
        <v>-16.864255714989046</v>
      </c>
      <c r="N4605">
        <f>INDEX('[1]Traitement outputs (2)'!$B$34:$Q$38,MATCH(70,'[1]Traitement outputs (2)'!$A$34:$A$38,0),MATCH(C4605,'[1]Traitement outputs (2)'!$B$33:$Q$33,0))</f>
        <v>-183.77989640241771</v>
      </c>
      <c r="O4605">
        <f>INDEX('[1]Traitement outputs (2)'!$B$58:$Q$63,MATCH(70,'[1]Traitement outputs (2)'!$A$58:$A$63,0),MATCH(C4605,'[1]Traitement outputs (2)'!$B$58:$Q$58,0))</f>
        <v>16.864787616041994</v>
      </c>
      <c r="P4605">
        <f>INDEX('[1]Traitement outputs (2)'!$B$41:$Q$45,MATCH(70,'[1]Traitement outputs (2)'!$A$41:$A$45,0),MATCH(C4605,'[1]Traitement outputs (2)'!$B$40:$Q$40,0))</f>
        <v>254.15803075879367</v>
      </c>
      <c r="Q4605">
        <f>IF(K4605&lt;30,INDEX('[1]Traitement outputs (2)'!$B$51:$Q$63,MATCH(70,'[1]Traitement outputs (2)'!$A$51:$A$63,0),MATCH(C4605,'[1]Traitement outputs (2)'!$B$51:$Q$51,0)),INDEX('[1]Traitement outputs (2)'!$B$34:$Q$38,MATCH(70,'[1]Traitement outputs (2)'!$A$34:$A$38,0),MATCH(C4605,'[1]Traitement outputs (2)'!$B$33:$Q$33,0)))</f>
        <v>-16.864255714989046</v>
      </c>
      <c r="R4605">
        <f>IF(K4605&lt;30,INDEX('[1]Traitement outputs (2)'!$B$58:$Q$63,MATCH(70,'[1]Traitement outputs (2)'!$A$58:$A$63,0),MATCH(C4605,'[1]Traitement outputs (2)'!$B$58:$Q$58,0)),INDEX('[1]Traitement outputs (2)'!$B$41:$Q$45,MATCH(70,'[1]Traitement outputs (2)'!$A$41:$A$45,0),MATCH(C4605,'[1]Traitement outputs (2)'!$B$40:$Q$40,0)))</f>
        <v>16.864787616041994</v>
      </c>
      <c r="T4605">
        <f t="shared" si="428"/>
        <v>-1958.42577907482</v>
      </c>
      <c r="U4605">
        <f t="shared" si="429"/>
        <v>1958.4875481058175</v>
      </c>
      <c r="X4605">
        <f t="shared" si="430"/>
        <v>4.735571455032727E-2</v>
      </c>
      <c r="Y4605">
        <f t="shared" si="431"/>
        <v>3.954259420836595E-2</v>
      </c>
    </row>
    <row r="4606" spans="1:25" x14ac:dyDescent="0.35">
      <c r="A4606" s="1">
        <v>34891.833333333336</v>
      </c>
      <c r="B4606">
        <v>20.000499999999999</v>
      </c>
      <c r="C4606">
        <f>_xlfn.IFNA(HLOOKUP(B4606,'[1]Traitement outputs'!$B$33:$Q$33,1,TRUE),16)</f>
        <v>20</v>
      </c>
      <c r="E4606" s="1">
        <v>34891.833333333336</v>
      </c>
      <c r="F4606">
        <v>24.6785</v>
      </c>
      <c r="G4606">
        <f t="shared" si="426"/>
        <v>25</v>
      </c>
      <c r="I4606" s="1">
        <v>34891.833333333336</v>
      </c>
      <c r="J4606">
        <v>0</v>
      </c>
      <c r="K4606">
        <f t="shared" si="427"/>
        <v>0</v>
      </c>
      <c r="M4606">
        <f>INDEX('[1]Traitement outputs (2)'!$B$51:$Q$56,MATCH(70,'[1]Traitement outputs (2)'!$A$51:$A$56,0),MATCH(C4606,'[1]Traitement outputs (2)'!$B$51:$Q$51,0))</f>
        <v>-16.864255714989046</v>
      </c>
      <c r="N4606">
        <f>INDEX('[1]Traitement outputs (2)'!$B$34:$Q$38,MATCH(70,'[1]Traitement outputs (2)'!$A$34:$A$38,0),MATCH(C4606,'[1]Traitement outputs (2)'!$B$33:$Q$33,0))</f>
        <v>-183.77989640241771</v>
      </c>
      <c r="O4606">
        <f>INDEX('[1]Traitement outputs (2)'!$B$58:$Q$63,MATCH(70,'[1]Traitement outputs (2)'!$A$58:$A$63,0),MATCH(C4606,'[1]Traitement outputs (2)'!$B$58:$Q$58,0))</f>
        <v>16.864787616041994</v>
      </c>
      <c r="P4606">
        <f>INDEX('[1]Traitement outputs (2)'!$B$41:$Q$45,MATCH(70,'[1]Traitement outputs (2)'!$A$41:$A$45,0),MATCH(C4606,'[1]Traitement outputs (2)'!$B$40:$Q$40,0))</f>
        <v>254.15803075879367</v>
      </c>
      <c r="Q4606">
        <f>IF(K4606&lt;30,INDEX('[1]Traitement outputs (2)'!$B$51:$Q$63,MATCH(70,'[1]Traitement outputs (2)'!$A$51:$A$63,0),MATCH(C4606,'[1]Traitement outputs (2)'!$B$51:$Q$51,0)),INDEX('[1]Traitement outputs (2)'!$B$34:$Q$38,MATCH(70,'[1]Traitement outputs (2)'!$A$34:$A$38,0),MATCH(C4606,'[1]Traitement outputs (2)'!$B$33:$Q$33,0)))</f>
        <v>-16.864255714989046</v>
      </c>
      <c r="R4606">
        <f>IF(K4606&lt;30,INDEX('[1]Traitement outputs (2)'!$B$58:$Q$63,MATCH(70,'[1]Traitement outputs (2)'!$A$58:$A$63,0),MATCH(C4606,'[1]Traitement outputs (2)'!$B$58:$Q$58,0)),INDEX('[1]Traitement outputs (2)'!$B$41:$Q$45,MATCH(70,'[1]Traitement outputs (2)'!$A$41:$A$45,0),MATCH(C4606,'[1]Traitement outputs (2)'!$B$40:$Q$40,0)))</f>
        <v>16.864787616041994</v>
      </c>
      <c r="T4606">
        <f t="shared" si="428"/>
        <v>-1958.42577907482</v>
      </c>
      <c r="U4606">
        <f t="shared" si="429"/>
        <v>1958.4875481058175</v>
      </c>
      <c r="X4606">
        <f t="shared" si="430"/>
        <v>4.735571455032727E-2</v>
      </c>
      <c r="Y4606">
        <f t="shared" si="431"/>
        <v>3.954259420836595E-2</v>
      </c>
    </row>
    <row r="4607" spans="1:25" x14ac:dyDescent="0.35">
      <c r="A4607" s="1">
        <v>34891.875</v>
      </c>
      <c r="B4607">
        <v>16.427600000000002</v>
      </c>
      <c r="C4607">
        <f>_xlfn.IFNA(HLOOKUP(B4607,'[1]Traitement outputs'!$B$33:$Q$33,1,TRUE),16)</f>
        <v>16</v>
      </c>
      <c r="E4607" s="1">
        <v>34891.875</v>
      </c>
      <c r="F4607">
        <v>30.398</v>
      </c>
      <c r="G4607">
        <f t="shared" si="426"/>
        <v>30</v>
      </c>
      <c r="I4607" s="1">
        <v>34891.875</v>
      </c>
      <c r="J4607">
        <v>0</v>
      </c>
      <c r="K4607">
        <f t="shared" si="427"/>
        <v>0</v>
      </c>
      <c r="M4607">
        <f>INDEX('[1]Traitement outputs (2)'!$B$51:$Q$56,MATCH(70,'[1]Traitement outputs (2)'!$A$51:$A$56,0),MATCH(C4607,'[1]Traitement outputs (2)'!$B$51:$Q$51,0))</f>
        <v>-27.907128105419115</v>
      </c>
      <c r="N4607">
        <f>INDEX('[1]Traitement outputs (2)'!$B$34:$Q$38,MATCH(70,'[1]Traitement outputs (2)'!$A$34:$A$38,0),MATCH(C4607,'[1]Traitement outputs (2)'!$B$33:$Q$33,0))</f>
        <v>-87.65601603539298</v>
      </c>
      <c r="O4607">
        <f>INDEX('[1]Traitement outputs (2)'!$B$58:$Q$63,MATCH(70,'[1]Traitement outputs (2)'!$A$58:$A$63,0),MATCH(C4607,'[1]Traitement outputs (2)'!$B$58:$Q$58,0))</f>
        <v>27.907128104236733</v>
      </c>
      <c r="P4607">
        <f>INDEX('[1]Traitement outputs (2)'!$B$41:$Q$45,MATCH(70,'[1]Traitement outputs (2)'!$A$41:$A$45,0),MATCH(C4607,'[1]Traitement outputs (2)'!$B$40:$Q$40,0))</f>
        <v>158.03405896601754</v>
      </c>
      <c r="Q4607">
        <f>IF(K4607&lt;30,INDEX('[1]Traitement outputs (2)'!$B$51:$Q$63,MATCH(70,'[1]Traitement outputs (2)'!$A$51:$A$63,0),MATCH(C4607,'[1]Traitement outputs (2)'!$B$51:$Q$51,0)),INDEX('[1]Traitement outputs (2)'!$B$34:$Q$38,MATCH(70,'[1]Traitement outputs (2)'!$A$34:$A$38,0),MATCH(C4607,'[1]Traitement outputs (2)'!$B$33:$Q$33,0)))</f>
        <v>-27.907128105419115</v>
      </c>
      <c r="R4607">
        <f>IF(K4607&lt;30,INDEX('[1]Traitement outputs (2)'!$B$58:$Q$63,MATCH(70,'[1]Traitement outputs (2)'!$A$58:$A$63,0),MATCH(C4607,'[1]Traitement outputs (2)'!$B$58:$Q$58,0)),INDEX('[1]Traitement outputs (2)'!$B$41:$Q$45,MATCH(70,'[1]Traitement outputs (2)'!$A$41:$A$45,0),MATCH(C4607,'[1]Traitement outputs (2)'!$B$40:$Q$40,0)))</f>
        <v>27.907128104236733</v>
      </c>
      <c r="T4607">
        <f t="shared" si="428"/>
        <v>-3240.8212983285953</v>
      </c>
      <c r="U4607">
        <f t="shared" si="429"/>
        <v>3240.8212981912866</v>
      </c>
      <c r="X4607">
        <f t="shared" si="430"/>
        <v>7.8364679403255921E-2</v>
      </c>
      <c r="Y4607">
        <f t="shared" si="431"/>
        <v>6.5433390996103388E-2</v>
      </c>
    </row>
    <row r="4608" spans="1:25" x14ac:dyDescent="0.35">
      <c r="A4608" s="1">
        <v>34891.916666666664</v>
      </c>
      <c r="B4608">
        <v>15.9999</v>
      </c>
      <c r="C4608">
        <f>_xlfn.IFNA(HLOOKUP(B4608,'[1]Traitement outputs'!$B$33:$Q$33,1,TRUE),16)</f>
        <v>16</v>
      </c>
      <c r="E4608" s="1">
        <v>34891.916666666664</v>
      </c>
      <c r="F4608">
        <v>37.430300000000003</v>
      </c>
      <c r="G4608">
        <f t="shared" si="426"/>
        <v>37</v>
      </c>
      <c r="I4608" s="1">
        <v>34891.916666666664</v>
      </c>
      <c r="J4608">
        <v>0</v>
      </c>
      <c r="K4608">
        <f t="shared" si="427"/>
        <v>0</v>
      </c>
      <c r="M4608">
        <f>INDEX('[1]Traitement outputs (2)'!$B$51:$Q$56,MATCH(70,'[1]Traitement outputs (2)'!$A$51:$A$56,0),MATCH(C4608,'[1]Traitement outputs (2)'!$B$51:$Q$51,0))</f>
        <v>-27.907128105419115</v>
      </c>
      <c r="N4608">
        <f>INDEX('[1]Traitement outputs (2)'!$B$34:$Q$38,MATCH(70,'[1]Traitement outputs (2)'!$A$34:$A$38,0),MATCH(C4608,'[1]Traitement outputs (2)'!$B$33:$Q$33,0))</f>
        <v>-87.65601603539298</v>
      </c>
      <c r="O4608">
        <f>INDEX('[1]Traitement outputs (2)'!$B$58:$Q$63,MATCH(70,'[1]Traitement outputs (2)'!$A$58:$A$63,0),MATCH(C4608,'[1]Traitement outputs (2)'!$B$58:$Q$58,0))</f>
        <v>27.907128104236733</v>
      </c>
      <c r="P4608">
        <f>INDEX('[1]Traitement outputs (2)'!$B$41:$Q$45,MATCH(70,'[1]Traitement outputs (2)'!$A$41:$A$45,0),MATCH(C4608,'[1]Traitement outputs (2)'!$B$40:$Q$40,0))</f>
        <v>158.03405896601754</v>
      </c>
      <c r="Q4608">
        <f>IF(K4608&lt;30,INDEX('[1]Traitement outputs (2)'!$B$51:$Q$63,MATCH(70,'[1]Traitement outputs (2)'!$A$51:$A$63,0),MATCH(C4608,'[1]Traitement outputs (2)'!$B$51:$Q$51,0)),INDEX('[1]Traitement outputs (2)'!$B$34:$Q$38,MATCH(70,'[1]Traitement outputs (2)'!$A$34:$A$38,0),MATCH(C4608,'[1]Traitement outputs (2)'!$B$33:$Q$33,0)))</f>
        <v>-27.907128105419115</v>
      </c>
      <c r="R4608">
        <f>IF(K4608&lt;30,INDEX('[1]Traitement outputs (2)'!$B$58:$Q$63,MATCH(70,'[1]Traitement outputs (2)'!$A$58:$A$63,0),MATCH(C4608,'[1]Traitement outputs (2)'!$B$58:$Q$58,0)),INDEX('[1]Traitement outputs (2)'!$B$41:$Q$45,MATCH(70,'[1]Traitement outputs (2)'!$A$41:$A$45,0),MATCH(C4608,'[1]Traitement outputs (2)'!$B$40:$Q$40,0)))</f>
        <v>27.907128104236733</v>
      </c>
      <c r="T4608">
        <f t="shared" si="428"/>
        <v>-3240.8212983285953</v>
      </c>
      <c r="U4608">
        <f t="shared" si="429"/>
        <v>3240.8212981912866</v>
      </c>
      <c r="X4608">
        <f t="shared" si="430"/>
        <v>7.8364679403255921E-2</v>
      </c>
      <c r="Y4608">
        <f t="shared" si="431"/>
        <v>6.5433390996103388E-2</v>
      </c>
    </row>
    <row r="4609" spans="1:25" x14ac:dyDescent="0.35">
      <c r="A4609" s="1">
        <v>34891.958333333336</v>
      </c>
      <c r="B4609">
        <v>15.999599999999999</v>
      </c>
      <c r="C4609">
        <f>_xlfn.IFNA(HLOOKUP(B4609,'[1]Traitement outputs'!$B$33:$Q$33,1,TRUE),16)</f>
        <v>16</v>
      </c>
      <c r="E4609" s="1">
        <v>34891.958333333336</v>
      </c>
      <c r="F4609">
        <v>45.040300000000002</v>
      </c>
      <c r="G4609">
        <f t="shared" si="426"/>
        <v>45</v>
      </c>
      <c r="I4609" s="1">
        <v>34891.958333333336</v>
      </c>
      <c r="J4609">
        <v>0</v>
      </c>
      <c r="K4609">
        <f t="shared" si="427"/>
        <v>0</v>
      </c>
      <c r="M4609">
        <f>INDEX('[1]Traitement outputs (2)'!$B$51:$Q$56,MATCH(70,'[1]Traitement outputs (2)'!$A$51:$A$56,0),MATCH(C4609,'[1]Traitement outputs (2)'!$B$51:$Q$51,0))</f>
        <v>-27.907128105419115</v>
      </c>
      <c r="N4609">
        <f>INDEX('[1]Traitement outputs (2)'!$B$34:$Q$38,MATCH(70,'[1]Traitement outputs (2)'!$A$34:$A$38,0),MATCH(C4609,'[1]Traitement outputs (2)'!$B$33:$Q$33,0))</f>
        <v>-87.65601603539298</v>
      </c>
      <c r="O4609">
        <f>INDEX('[1]Traitement outputs (2)'!$B$58:$Q$63,MATCH(70,'[1]Traitement outputs (2)'!$A$58:$A$63,0),MATCH(C4609,'[1]Traitement outputs (2)'!$B$58:$Q$58,0))</f>
        <v>27.907128104236733</v>
      </c>
      <c r="P4609">
        <f>INDEX('[1]Traitement outputs (2)'!$B$41:$Q$45,MATCH(70,'[1]Traitement outputs (2)'!$A$41:$A$45,0),MATCH(C4609,'[1]Traitement outputs (2)'!$B$40:$Q$40,0))</f>
        <v>158.03405896601754</v>
      </c>
      <c r="Q4609">
        <f>IF(K4609&lt;30,INDEX('[1]Traitement outputs (2)'!$B$51:$Q$63,MATCH(70,'[1]Traitement outputs (2)'!$A$51:$A$63,0),MATCH(C4609,'[1]Traitement outputs (2)'!$B$51:$Q$51,0)),INDEX('[1]Traitement outputs (2)'!$B$34:$Q$38,MATCH(70,'[1]Traitement outputs (2)'!$A$34:$A$38,0),MATCH(C4609,'[1]Traitement outputs (2)'!$B$33:$Q$33,0)))</f>
        <v>-27.907128105419115</v>
      </c>
      <c r="R4609">
        <f>IF(K4609&lt;30,INDEX('[1]Traitement outputs (2)'!$B$58:$Q$63,MATCH(70,'[1]Traitement outputs (2)'!$A$58:$A$63,0),MATCH(C4609,'[1]Traitement outputs (2)'!$B$58:$Q$58,0)),INDEX('[1]Traitement outputs (2)'!$B$41:$Q$45,MATCH(70,'[1]Traitement outputs (2)'!$A$41:$A$45,0),MATCH(C4609,'[1]Traitement outputs (2)'!$B$40:$Q$40,0)))</f>
        <v>27.907128104236733</v>
      </c>
      <c r="T4609">
        <f t="shared" si="428"/>
        <v>-3240.8212983285953</v>
      </c>
      <c r="U4609">
        <f t="shared" si="429"/>
        <v>3240.8212981912866</v>
      </c>
      <c r="X4609">
        <f t="shared" si="430"/>
        <v>7.8364679403255921E-2</v>
      </c>
      <c r="Y4609">
        <f t="shared" si="431"/>
        <v>6.5433390996103388E-2</v>
      </c>
    </row>
    <row r="4610" spans="1:25" x14ac:dyDescent="0.35">
      <c r="A4610" s="1">
        <v>34892</v>
      </c>
      <c r="B4610">
        <v>15.999599999999999</v>
      </c>
      <c r="C4610">
        <f>_xlfn.IFNA(HLOOKUP(B4610,'[1]Traitement outputs'!$B$33:$Q$33,1,TRUE),16)</f>
        <v>16</v>
      </c>
      <c r="E4610" s="1">
        <v>34892</v>
      </c>
      <c r="F4610">
        <v>48.5488</v>
      </c>
      <c r="G4610">
        <f t="shared" si="426"/>
        <v>49</v>
      </c>
      <c r="I4610" s="1">
        <v>34892</v>
      </c>
      <c r="J4610">
        <v>0</v>
      </c>
      <c r="K4610">
        <f t="shared" si="427"/>
        <v>0</v>
      </c>
      <c r="M4610">
        <f>INDEX('[1]Traitement outputs (2)'!$B$51:$Q$56,MATCH(70,'[1]Traitement outputs (2)'!$A$51:$A$56,0),MATCH(C4610,'[1]Traitement outputs (2)'!$B$51:$Q$51,0))</f>
        <v>-27.907128105419115</v>
      </c>
      <c r="N4610">
        <f>INDEX('[1]Traitement outputs (2)'!$B$34:$Q$38,MATCH(70,'[1]Traitement outputs (2)'!$A$34:$A$38,0),MATCH(C4610,'[1]Traitement outputs (2)'!$B$33:$Q$33,0))</f>
        <v>-87.65601603539298</v>
      </c>
      <c r="O4610">
        <f>INDEX('[1]Traitement outputs (2)'!$B$58:$Q$63,MATCH(70,'[1]Traitement outputs (2)'!$A$58:$A$63,0),MATCH(C4610,'[1]Traitement outputs (2)'!$B$58:$Q$58,0))</f>
        <v>27.907128104236733</v>
      </c>
      <c r="P4610">
        <f>INDEX('[1]Traitement outputs (2)'!$B$41:$Q$45,MATCH(70,'[1]Traitement outputs (2)'!$A$41:$A$45,0),MATCH(C4610,'[1]Traitement outputs (2)'!$B$40:$Q$40,0))</f>
        <v>158.03405896601754</v>
      </c>
      <c r="Q4610">
        <f>IF(K4610&lt;30,INDEX('[1]Traitement outputs (2)'!$B$51:$Q$63,MATCH(70,'[1]Traitement outputs (2)'!$A$51:$A$63,0),MATCH(C4610,'[1]Traitement outputs (2)'!$B$51:$Q$51,0)),INDEX('[1]Traitement outputs (2)'!$B$34:$Q$38,MATCH(70,'[1]Traitement outputs (2)'!$A$34:$A$38,0),MATCH(C4610,'[1]Traitement outputs (2)'!$B$33:$Q$33,0)))</f>
        <v>-27.907128105419115</v>
      </c>
      <c r="R4610">
        <f>IF(K4610&lt;30,INDEX('[1]Traitement outputs (2)'!$B$58:$Q$63,MATCH(70,'[1]Traitement outputs (2)'!$A$58:$A$63,0),MATCH(C4610,'[1]Traitement outputs (2)'!$B$58:$Q$58,0)),INDEX('[1]Traitement outputs (2)'!$B$41:$Q$45,MATCH(70,'[1]Traitement outputs (2)'!$A$41:$A$45,0),MATCH(C4610,'[1]Traitement outputs (2)'!$B$40:$Q$40,0)))</f>
        <v>27.907128104236733</v>
      </c>
      <c r="T4610">
        <f t="shared" si="428"/>
        <v>-3240.8212983285953</v>
      </c>
      <c r="U4610">
        <f t="shared" si="429"/>
        <v>3240.8212981912866</v>
      </c>
      <c r="X4610">
        <f t="shared" si="430"/>
        <v>7.8364679403255921E-2</v>
      </c>
      <c r="Y4610">
        <f t="shared" si="431"/>
        <v>6.5433390996103388E-2</v>
      </c>
    </row>
    <row r="4611" spans="1:25" x14ac:dyDescent="0.35">
      <c r="A4611" s="1">
        <v>34892.041666666664</v>
      </c>
      <c r="B4611">
        <v>15.999599999999999</v>
      </c>
      <c r="C4611">
        <f>_xlfn.IFNA(HLOOKUP(B4611,'[1]Traitement outputs'!$B$33:$Q$33,1,TRUE),16)</f>
        <v>16</v>
      </c>
      <c r="E4611" s="1">
        <v>34892.041666666664</v>
      </c>
      <c r="F4611">
        <v>50.066699999999997</v>
      </c>
      <c r="G4611">
        <f t="shared" ref="G4611:G4674" si="432">ROUND(F4611,0)</f>
        <v>50</v>
      </c>
      <c r="I4611" s="1">
        <v>34892.041666666664</v>
      </c>
      <c r="J4611">
        <v>0</v>
      </c>
      <c r="K4611">
        <f t="shared" ref="K4611:K4674" si="433">J4611/$AB$2</f>
        <v>0</v>
      </c>
      <c r="M4611">
        <f>INDEX('[1]Traitement outputs (2)'!$B$51:$Q$56,MATCH(70,'[1]Traitement outputs (2)'!$A$51:$A$56,0),MATCH(C4611,'[1]Traitement outputs (2)'!$B$51:$Q$51,0))</f>
        <v>-27.907128105419115</v>
      </c>
      <c r="N4611">
        <f>INDEX('[1]Traitement outputs (2)'!$B$34:$Q$38,MATCH(70,'[1]Traitement outputs (2)'!$A$34:$A$38,0),MATCH(C4611,'[1]Traitement outputs (2)'!$B$33:$Q$33,0))</f>
        <v>-87.65601603539298</v>
      </c>
      <c r="O4611">
        <f>INDEX('[1]Traitement outputs (2)'!$B$58:$Q$63,MATCH(70,'[1]Traitement outputs (2)'!$A$58:$A$63,0),MATCH(C4611,'[1]Traitement outputs (2)'!$B$58:$Q$58,0))</f>
        <v>27.907128104236733</v>
      </c>
      <c r="P4611">
        <f>INDEX('[1]Traitement outputs (2)'!$B$41:$Q$45,MATCH(70,'[1]Traitement outputs (2)'!$A$41:$A$45,0),MATCH(C4611,'[1]Traitement outputs (2)'!$B$40:$Q$40,0))</f>
        <v>158.03405896601754</v>
      </c>
      <c r="Q4611">
        <f>IF(K4611&lt;30,INDEX('[1]Traitement outputs (2)'!$B$51:$Q$63,MATCH(70,'[1]Traitement outputs (2)'!$A$51:$A$63,0),MATCH(C4611,'[1]Traitement outputs (2)'!$B$51:$Q$51,0)),INDEX('[1]Traitement outputs (2)'!$B$34:$Q$38,MATCH(70,'[1]Traitement outputs (2)'!$A$34:$A$38,0),MATCH(C4611,'[1]Traitement outputs (2)'!$B$33:$Q$33,0)))</f>
        <v>-27.907128105419115</v>
      </c>
      <c r="R4611">
        <f>IF(K4611&lt;30,INDEX('[1]Traitement outputs (2)'!$B$58:$Q$63,MATCH(70,'[1]Traitement outputs (2)'!$A$58:$A$63,0),MATCH(C4611,'[1]Traitement outputs (2)'!$B$58:$Q$58,0)),INDEX('[1]Traitement outputs (2)'!$B$41:$Q$45,MATCH(70,'[1]Traitement outputs (2)'!$A$41:$A$45,0),MATCH(C4611,'[1]Traitement outputs (2)'!$B$40:$Q$40,0)))</f>
        <v>27.907128104236733</v>
      </c>
      <c r="T4611">
        <f t="shared" ref="T4611:T4674" si="434">Q4611*$AB$2</f>
        <v>-3240.8212983285953</v>
      </c>
      <c r="U4611">
        <f t="shared" ref="U4611:U4674" si="435">R4611*$AB$2</f>
        <v>3240.8212981912866</v>
      </c>
      <c r="X4611">
        <f t="shared" ref="X4611:X4674" si="436">T4611/$V$2</f>
        <v>7.8364679403255921E-2</v>
      </c>
      <c r="Y4611">
        <f t="shared" ref="Y4611:Y4674" si="437">U4611/$W$2</f>
        <v>6.5433390996103388E-2</v>
      </c>
    </row>
    <row r="4612" spans="1:25" x14ac:dyDescent="0.35">
      <c r="A4612" s="1">
        <v>34892.083333333336</v>
      </c>
      <c r="B4612">
        <v>15.999599999999999</v>
      </c>
      <c r="C4612">
        <f>_xlfn.IFNA(HLOOKUP(B4612,'[1]Traitement outputs'!$B$33:$Q$33,1,TRUE),16)</f>
        <v>16</v>
      </c>
      <c r="E4612" s="1">
        <v>34892.083333333336</v>
      </c>
      <c r="F4612">
        <v>50.8078</v>
      </c>
      <c r="G4612">
        <f t="shared" si="432"/>
        <v>51</v>
      </c>
      <c r="I4612" s="1">
        <v>34892.083333333336</v>
      </c>
      <c r="J4612">
        <v>0</v>
      </c>
      <c r="K4612">
        <f t="shared" si="433"/>
        <v>0</v>
      </c>
      <c r="M4612">
        <f>INDEX('[1]Traitement outputs (2)'!$B$51:$Q$56,MATCH(70,'[1]Traitement outputs (2)'!$A$51:$A$56,0),MATCH(C4612,'[1]Traitement outputs (2)'!$B$51:$Q$51,0))</f>
        <v>-27.907128105419115</v>
      </c>
      <c r="N4612">
        <f>INDEX('[1]Traitement outputs (2)'!$B$34:$Q$38,MATCH(70,'[1]Traitement outputs (2)'!$A$34:$A$38,0),MATCH(C4612,'[1]Traitement outputs (2)'!$B$33:$Q$33,0))</f>
        <v>-87.65601603539298</v>
      </c>
      <c r="O4612">
        <f>INDEX('[1]Traitement outputs (2)'!$B$58:$Q$63,MATCH(70,'[1]Traitement outputs (2)'!$A$58:$A$63,0),MATCH(C4612,'[1]Traitement outputs (2)'!$B$58:$Q$58,0))</f>
        <v>27.907128104236733</v>
      </c>
      <c r="P4612">
        <f>INDEX('[1]Traitement outputs (2)'!$B$41:$Q$45,MATCH(70,'[1]Traitement outputs (2)'!$A$41:$A$45,0),MATCH(C4612,'[1]Traitement outputs (2)'!$B$40:$Q$40,0))</f>
        <v>158.03405896601754</v>
      </c>
      <c r="Q4612">
        <f>IF(K4612&lt;30,INDEX('[1]Traitement outputs (2)'!$B$51:$Q$63,MATCH(70,'[1]Traitement outputs (2)'!$A$51:$A$63,0),MATCH(C4612,'[1]Traitement outputs (2)'!$B$51:$Q$51,0)),INDEX('[1]Traitement outputs (2)'!$B$34:$Q$38,MATCH(70,'[1]Traitement outputs (2)'!$A$34:$A$38,0),MATCH(C4612,'[1]Traitement outputs (2)'!$B$33:$Q$33,0)))</f>
        <v>-27.907128105419115</v>
      </c>
      <c r="R4612">
        <f>IF(K4612&lt;30,INDEX('[1]Traitement outputs (2)'!$B$58:$Q$63,MATCH(70,'[1]Traitement outputs (2)'!$A$58:$A$63,0),MATCH(C4612,'[1]Traitement outputs (2)'!$B$58:$Q$58,0)),INDEX('[1]Traitement outputs (2)'!$B$41:$Q$45,MATCH(70,'[1]Traitement outputs (2)'!$A$41:$A$45,0),MATCH(C4612,'[1]Traitement outputs (2)'!$B$40:$Q$40,0)))</f>
        <v>27.907128104236733</v>
      </c>
      <c r="T4612">
        <f t="shared" si="434"/>
        <v>-3240.8212983285953</v>
      </c>
      <c r="U4612">
        <f t="shared" si="435"/>
        <v>3240.8212981912866</v>
      </c>
      <c r="X4612">
        <f t="shared" si="436"/>
        <v>7.8364679403255921E-2</v>
      </c>
      <c r="Y4612">
        <f t="shared" si="437"/>
        <v>6.5433390996103388E-2</v>
      </c>
    </row>
    <row r="4613" spans="1:25" x14ac:dyDescent="0.35">
      <c r="A4613" s="1">
        <v>34892.125</v>
      </c>
      <c r="B4613">
        <v>15.999599999999999</v>
      </c>
      <c r="C4613">
        <f>_xlfn.IFNA(HLOOKUP(B4613,'[1]Traitement outputs'!$B$33:$Q$33,1,TRUE),16)</f>
        <v>16</v>
      </c>
      <c r="E4613" s="1">
        <v>34892.125</v>
      </c>
      <c r="F4613">
        <v>50.962299999999999</v>
      </c>
      <c r="G4613">
        <f t="shared" si="432"/>
        <v>51</v>
      </c>
      <c r="I4613" s="1">
        <v>34892.125</v>
      </c>
      <c r="J4613">
        <v>0</v>
      </c>
      <c r="K4613">
        <f t="shared" si="433"/>
        <v>0</v>
      </c>
      <c r="M4613">
        <f>INDEX('[1]Traitement outputs (2)'!$B$51:$Q$56,MATCH(70,'[1]Traitement outputs (2)'!$A$51:$A$56,0),MATCH(C4613,'[1]Traitement outputs (2)'!$B$51:$Q$51,0))</f>
        <v>-27.907128105419115</v>
      </c>
      <c r="N4613">
        <f>INDEX('[1]Traitement outputs (2)'!$B$34:$Q$38,MATCH(70,'[1]Traitement outputs (2)'!$A$34:$A$38,0),MATCH(C4613,'[1]Traitement outputs (2)'!$B$33:$Q$33,0))</f>
        <v>-87.65601603539298</v>
      </c>
      <c r="O4613">
        <f>INDEX('[1]Traitement outputs (2)'!$B$58:$Q$63,MATCH(70,'[1]Traitement outputs (2)'!$A$58:$A$63,0),MATCH(C4613,'[1]Traitement outputs (2)'!$B$58:$Q$58,0))</f>
        <v>27.907128104236733</v>
      </c>
      <c r="P4613">
        <f>INDEX('[1]Traitement outputs (2)'!$B$41:$Q$45,MATCH(70,'[1]Traitement outputs (2)'!$A$41:$A$45,0),MATCH(C4613,'[1]Traitement outputs (2)'!$B$40:$Q$40,0))</f>
        <v>158.03405896601754</v>
      </c>
      <c r="Q4613">
        <f>IF(K4613&lt;30,INDEX('[1]Traitement outputs (2)'!$B$51:$Q$63,MATCH(70,'[1]Traitement outputs (2)'!$A$51:$A$63,0),MATCH(C4613,'[1]Traitement outputs (2)'!$B$51:$Q$51,0)),INDEX('[1]Traitement outputs (2)'!$B$34:$Q$38,MATCH(70,'[1]Traitement outputs (2)'!$A$34:$A$38,0),MATCH(C4613,'[1]Traitement outputs (2)'!$B$33:$Q$33,0)))</f>
        <v>-27.907128105419115</v>
      </c>
      <c r="R4613">
        <f>IF(K4613&lt;30,INDEX('[1]Traitement outputs (2)'!$B$58:$Q$63,MATCH(70,'[1]Traitement outputs (2)'!$A$58:$A$63,0),MATCH(C4613,'[1]Traitement outputs (2)'!$B$58:$Q$58,0)),INDEX('[1]Traitement outputs (2)'!$B$41:$Q$45,MATCH(70,'[1]Traitement outputs (2)'!$A$41:$A$45,0),MATCH(C4613,'[1]Traitement outputs (2)'!$B$40:$Q$40,0)))</f>
        <v>27.907128104236733</v>
      </c>
      <c r="T4613">
        <f t="shared" si="434"/>
        <v>-3240.8212983285953</v>
      </c>
      <c r="U4613">
        <f t="shared" si="435"/>
        <v>3240.8212981912866</v>
      </c>
      <c r="X4613">
        <f t="shared" si="436"/>
        <v>7.8364679403255921E-2</v>
      </c>
      <c r="Y4613">
        <f t="shared" si="437"/>
        <v>6.5433390996103388E-2</v>
      </c>
    </row>
    <row r="4614" spans="1:25" x14ac:dyDescent="0.35">
      <c r="A4614" s="1">
        <v>34892.166666666664</v>
      </c>
      <c r="B4614">
        <v>15.999599999999999</v>
      </c>
      <c r="C4614">
        <f>_xlfn.IFNA(HLOOKUP(B4614,'[1]Traitement outputs'!$B$33:$Q$33,1,TRUE),16)</f>
        <v>16</v>
      </c>
      <c r="E4614" s="1">
        <v>34892.166666666664</v>
      </c>
      <c r="F4614">
        <v>50.461100000000002</v>
      </c>
      <c r="G4614">
        <f t="shared" si="432"/>
        <v>50</v>
      </c>
      <c r="I4614" s="1">
        <v>34892.166666666664</v>
      </c>
      <c r="J4614">
        <v>335.28899999999999</v>
      </c>
      <c r="K4614">
        <f t="shared" si="433"/>
        <v>2.8872166077665486</v>
      </c>
      <c r="M4614">
        <f>INDEX('[1]Traitement outputs (2)'!$B$51:$Q$56,MATCH(70,'[1]Traitement outputs (2)'!$A$51:$A$56,0),MATCH(C4614,'[1]Traitement outputs (2)'!$B$51:$Q$51,0))</f>
        <v>-27.907128105419115</v>
      </c>
      <c r="N4614">
        <f>INDEX('[1]Traitement outputs (2)'!$B$34:$Q$38,MATCH(70,'[1]Traitement outputs (2)'!$A$34:$A$38,0),MATCH(C4614,'[1]Traitement outputs (2)'!$B$33:$Q$33,0))</f>
        <v>-87.65601603539298</v>
      </c>
      <c r="O4614">
        <f>INDEX('[1]Traitement outputs (2)'!$B$58:$Q$63,MATCH(70,'[1]Traitement outputs (2)'!$A$58:$A$63,0),MATCH(C4614,'[1]Traitement outputs (2)'!$B$58:$Q$58,0))</f>
        <v>27.907128104236733</v>
      </c>
      <c r="P4614">
        <f>INDEX('[1]Traitement outputs (2)'!$B$41:$Q$45,MATCH(70,'[1]Traitement outputs (2)'!$A$41:$A$45,0),MATCH(C4614,'[1]Traitement outputs (2)'!$B$40:$Q$40,0))</f>
        <v>158.03405896601754</v>
      </c>
      <c r="Q4614">
        <f>IF(K4614&lt;30,INDEX('[1]Traitement outputs (2)'!$B$51:$Q$63,MATCH(70,'[1]Traitement outputs (2)'!$A$51:$A$63,0),MATCH(C4614,'[1]Traitement outputs (2)'!$B$51:$Q$51,0)),INDEX('[1]Traitement outputs (2)'!$B$34:$Q$38,MATCH(70,'[1]Traitement outputs (2)'!$A$34:$A$38,0),MATCH(C4614,'[1]Traitement outputs (2)'!$B$33:$Q$33,0)))</f>
        <v>-27.907128105419115</v>
      </c>
      <c r="R4614">
        <f>IF(K4614&lt;30,INDEX('[1]Traitement outputs (2)'!$B$58:$Q$63,MATCH(70,'[1]Traitement outputs (2)'!$A$58:$A$63,0),MATCH(C4614,'[1]Traitement outputs (2)'!$B$58:$Q$58,0)),INDEX('[1]Traitement outputs (2)'!$B$41:$Q$45,MATCH(70,'[1]Traitement outputs (2)'!$A$41:$A$45,0),MATCH(C4614,'[1]Traitement outputs (2)'!$B$40:$Q$40,0)))</f>
        <v>27.907128104236733</v>
      </c>
      <c r="T4614">
        <f t="shared" si="434"/>
        <v>-3240.8212983285953</v>
      </c>
      <c r="U4614">
        <f t="shared" si="435"/>
        <v>3240.8212981912866</v>
      </c>
      <c r="X4614">
        <f t="shared" si="436"/>
        <v>7.8364679403255921E-2</v>
      </c>
      <c r="Y4614">
        <f t="shared" si="437"/>
        <v>6.5433390996103388E-2</v>
      </c>
    </row>
    <row r="4615" spans="1:25" x14ac:dyDescent="0.35">
      <c r="A4615" s="1">
        <v>34892.208333333336</v>
      </c>
      <c r="B4615">
        <v>19.977699999999999</v>
      </c>
      <c r="C4615">
        <f>_xlfn.IFNA(HLOOKUP(B4615,'[1]Traitement outputs'!$B$33:$Q$33,1,TRUE),16)</f>
        <v>18</v>
      </c>
      <c r="E4615" s="1">
        <v>34892.208333333336</v>
      </c>
      <c r="F4615">
        <v>36.8675</v>
      </c>
      <c r="G4615">
        <f t="shared" si="432"/>
        <v>37</v>
      </c>
      <c r="I4615" s="1">
        <v>34892.208333333336</v>
      </c>
      <c r="J4615">
        <v>2010.69</v>
      </c>
      <c r="K4615">
        <f t="shared" si="433"/>
        <v>17.314309628619259</v>
      </c>
      <c r="M4615">
        <f>INDEX('[1]Traitement outputs (2)'!$B$51:$Q$56,MATCH(70,'[1]Traitement outputs (2)'!$A$51:$A$56,0),MATCH(C4615,'[1]Traitement outputs (2)'!$B$51:$Q$51,0))</f>
        <v>-40.563606676443541</v>
      </c>
      <c r="N4615">
        <f>INDEX('[1]Traitement outputs (2)'!$B$34:$Q$38,MATCH(70,'[1]Traitement outputs (2)'!$A$34:$A$38,0),MATCH(C4615,'[1]Traitement outputs (2)'!$B$33:$Q$33,0))</f>
        <v>-132.60751704955501</v>
      </c>
      <c r="O4615">
        <f>INDEX('[1]Traitement outputs (2)'!$B$58:$Q$63,MATCH(70,'[1]Traitement outputs (2)'!$A$58:$A$63,0),MATCH(C4615,'[1]Traitement outputs (2)'!$B$58:$Q$58,0))</f>
        <v>40.565237508304868</v>
      </c>
      <c r="P4615">
        <f>INDEX('[1]Traitement outputs (2)'!$B$41:$Q$45,MATCH(70,'[1]Traitement outputs (2)'!$A$41:$A$45,0),MATCH(C4615,'[1]Traitement outputs (2)'!$B$40:$Q$40,0))</f>
        <v>202.98564822710691</v>
      </c>
      <c r="Q4615">
        <f>IF(K4615&lt;30,INDEX('[1]Traitement outputs (2)'!$B$51:$Q$63,MATCH(70,'[1]Traitement outputs (2)'!$A$51:$A$63,0),MATCH(C4615,'[1]Traitement outputs (2)'!$B$51:$Q$51,0)),INDEX('[1]Traitement outputs (2)'!$B$34:$Q$38,MATCH(70,'[1]Traitement outputs (2)'!$A$34:$A$38,0),MATCH(C4615,'[1]Traitement outputs (2)'!$B$33:$Q$33,0)))</f>
        <v>-40.563606676443541</v>
      </c>
      <c r="R4615">
        <f>IF(K4615&lt;30,INDEX('[1]Traitement outputs (2)'!$B$58:$Q$63,MATCH(70,'[1]Traitement outputs (2)'!$A$58:$A$63,0),MATCH(C4615,'[1]Traitement outputs (2)'!$B$58:$Q$58,0)),INDEX('[1]Traitement outputs (2)'!$B$41:$Q$45,MATCH(70,'[1]Traitement outputs (2)'!$A$41:$A$45,0),MATCH(C4615,'[1]Traitement outputs (2)'!$B$40:$Q$40,0)))</f>
        <v>40.565237508304868</v>
      </c>
      <c r="T4615">
        <f t="shared" si="434"/>
        <v>-4710.6029670073767</v>
      </c>
      <c r="U4615">
        <f t="shared" si="435"/>
        <v>4710.7923535544342</v>
      </c>
      <c r="X4615">
        <f t="shared" si="436"/>
        <v>0.11390473504229935</v>
      </c>
      <c r="Y4615">
        <f t="shared" si="437"/>
        <v>9.5112654975333846E-2</v>
      </c>
    </row>
    <row r="4616" spans="1:25" x14ac:dyDescent="0.35">
      <c r="A4616" s="1">
        <v>34892.25</v>
      </c>
      <c r="B4616">
        <v>20.000699999999998</v>
      </c>
      <c r="C4616">
        <f>_xlfn.IFNA(HLOOKUP(B4616,'[1]Traitement outputs'!$B$33:$Q$33,1,TRUE),16)</f>
        <v>20</v>
      </c>
      <c r="E4616" s="1">
        <v>34892.25</v>
      </c>
      <c r="F4616">
        <v>31.139099999999999</v>
      </c>
      <c r="G4616">
        <f t="shared" si="432"/>
        <v>31</v>
      </c>
      <c r="I4616" s="1">
        <v>34892.25</v>
      </c>
      <c r="J4616">
        <v>4415.67</v>
      </c>
      <c r="K4616">
        <f t="shared" si="433"/>
        <v>38.023901047802099</v>
      </c>
      <c r="M4616">
        <f>INDEX('[1]Traitement outputs (2)'!$B$51:$Q$56,MATCH(70,'[1]Traitement outputs (2)'!$A$51:$A$56,0),MATCH(C4616,'[1]Traitement outputs (2)'!$B$51:$Q$51,0))</f>
        <v>-16.864255714989046</v>
      </c>
      <c r="N4616">
        <f>INDEX('[1]Traitement outputs (2)'!$B$34:$Q$38,MATCH(70,'[1]Traitement outputs (2)'!$A$34:$A$38,0),MATCH(C4616,'[1]Traitement outputs (2)'!$B$33:$Q$33,0))</f>
        <v>-183.77989640241771</v>
      </c>
      <c r="O4616">
        <f>INDEX('[1]Traitement outputs (2)'!$B$58:$Q$63,MATCH(70,'[1]Traitement outputs (2)'!$A$58:$A$63,0),MATCH(C4616,'[1]Traitement outputs (2)'!$B$58:$Q$58,0))</f>
        <v>16.864787616041994</v>
      </c>
      <c r="P4616">
        <f>INDEX('[1]Traitement outputs (2)'!$B$41:$Q$45,MATCH(70,'[1]Traitement outputs (2)'!$A$41:$A$45,0),MATCH(C4616,'[1]Traitement outputs (2)'!$B$40:$Q$40,0))</f>
        <v>254.15803075879367</v>
      </c>
      <c r="Q4616">
        <f>IF(K4616&lt;30,INDEX('[1]Traitement outputs (2)'!$B$51:$Q$63,MATCH(70,'[1]Traitement outputs (2)'!$A$51:$A$63,0),MATCH(C4616,'[1]Traitement outputs (2)'!$B$51:$Q$51,0)),INDEX('[1]Traitement outputs (2)'!$B$34:$Q$38,MATCH(70,'[1]Traitement outputs (2)'!$A$34:$A$38,0),MATCH(C4616,'[1]Traitement outputs (2)'!$B$33:$Q$33,0)))</f>
        <v>-183.77989640241771</v>
      </c>
      <c r="R4616">
        <f>IF(K4616&lt;30,INDEX('[1]Traitement outputs (2)'!$B$58:$Q$63,MATCH(70,'[1]Traitement outputs (2)'!$A$58:$A$63,0),MATCH(C4616,'[1]Traitement outputs (2)'!$B$58:$Q$58,0)),INDEX('[1]Traitement outputs (2)'!$B$41:$Q$45,MATCH(70,'[1]Traitement outputs (2)'!$A$41:$A$45,0),MATCH(C4616,'[1]Traitement outputs (2)'!$B$40:$Q$40,0)))</f>
        <v>254.15803075879367</v>
      </c>
      <c r="T4616">
        <f t="shared" si="434"/>
        <v>-21342.138833337085</v>
      </c>
      <c r="U4616">
        <f t="shared" si="435"/>
        <v>29515.067122381799</v>
      </c>
      <c r="X4616">
        <f t="shared" si="436"/>
        <v>0.51606358805306241</v>
      </c>
      <c r="Y4616">
        <f t="shared" si="437"/>
        <v>0.59592021577150611</v>
      </c>
    </row>
    <row r="4617" spans="1:25" x14ac:dyDescent="0.35">
      <c r="A4617" s="1">
        <v>34892.291666666664</v>
      </c>
      <c r="B4617">
        <v>20.0001</v>
      </c>
      <c r="C4617">
        <f>_xlfn.IFNA(HLOOKUP(B4617,'[1]Traitement outputs'!$B$33:$Q$33,1,TRUE),16)</f>
        <v>20</v>
      </c>
      <c r="E4617" s="1">
        <v>34892.291666666664</v>
      </c>
      <c r="F4617">
        <v>26.964600000000001</v>
      </c>
      <c r="G4617">
        <f t="shared" si="432"/>
        <v>27</v>
      </c>
      <c r="I4617" s="1">
        <v>34892.291666666664</v>
      </c>
      <c r="J4617">
        <v>6469.72</v>
      </c>
      <c r="K4617">
        <f t="shared" si="433"/>
        <v>55.711589200956183</v>
      </c>
      <c r="M4617">
        <f>INDEX('[1]Traitement outputs (2)'!$B$51:$Q$56,MATCH(70,'[1]Traitement outputs (2)'!$A$51:$A$56,0),MATCH(C4617,'[1]Traitement outputs (2)'!$B$51:$Q$51,0))</f>
        <v>-16.864255714989046</v>
      </c>
      <c r="N4617">
        <f>INDEX('[1]Traitement outputs (2)'!$B$34:$Q$38,MATCH(70,'[1]Traitement outputs (2)'!$A$34:$A$38,0),MATCH(C4617,'[1]Traitement outputs (2)'!$B$33:$Q$33,0))</f>
        <v>-183.77989640241771</v>
      </c>
      <c r="O4617">
        <f>INDEX('[1]Traitement outputs (2)'!$B$58:$Q$63,MATCH(70,'[1]Traitement outputs (2)'!$A$58:$A$63,0),MATCH(C4617,'[1]Traitement outputs (2)'!$B$58:$Q$58,0))</f>
        <v>16.864787616041994</v>
      </c>
      <c r="P4617">
        <f>INDEX('[1]Traitement outputs (2)'!$B$41:$Q$45,MATCH(70,'[1]Traitement outputs (2)'!$A$41:$A$45,0),MATCH(C4617,'[1]Traitement outputs (2)'!$B$40:$Q$40,0))</f>
        <v>254.15803075879367</v>
      </c>
      <c r="Q4617">
        <f>IF(K4617&lt;30,INDEX('[1]Traitement outputs (2)'!$B$51:$Q$63,MATCH(70,'[1]Traitement outputs (2)'!$A$51:$A$63,0),MATCH(C4617,'[1]Traitement outputs (2)'!$B$51:$Q$51,0)),INDEX('[1]Traitement outputs (2)'!$B$34:$Q$38,MATCH(70,'[1]Traitement outputs (2)'!$A$34:$A$38,0),MATCH(C4617,'[1]Traitement outputs (2)'!$B$33:$Q$33,0)))</f>
        <v>-183.77989640241771</v>
      </c>
      <c r="R4617">
        <f>IF(K4617&lt;30,INDEX('[1]Traitement outputs (2)'!$B$58:$Q$63,MATCH(70,'[1]Traitement outputs (2)'!$A$58:$A$63,0),MATCH(C4617,'[1]Traitement outputs (2)'!$B$58:$Q$58,0)),INDEX('[1]Traitement outputs (2)'!$B$41:$Q$45,MATCH(70,'[1]Traitement outputs (2)'!$A$41:$A$45,0),MATCH(C4617,'[1]Traitement outputs (2)'!$B$40:$Q$40,0)))</f>
        <v>254.15803075879367</v>
      </c>
      <c r="T4617">
        <f t="shared" si="434"/>
        <v>-21342.138833337085</v>
      </c>
      <c r="U4617">
        <f t="shared" si="435"/>
        <v>29515.067122381799</v>
      </c>
      <c r="X4617">
        <f t="shared" si="436"/>
        <v>0.51606358805306241</v>
      </c>
      <c r="Y4617">
        <f t="shared" si="437"/>
        <v>0.59592021577150611</v>
      </c>
    </row>
    <row r="4618" spans="1:25" x14ac:dyDescent="0.35">
      <c r="A4618" s="1">
        <v>34892.333333333336</v>
      </c>
      <c r="B4618">
        <v>20</v>
      </c>
      <c r="C4618">
        <f>_xlfn.IFNA(HLOOKUP(B4618,'[1]Traitement outputs'!$B$33:$Q$33,1,TRUE),16)</f>
        <v>20</v>
      </c>
      <c r="E4618" s="1">
        <v>34892.333333333336</v>
      </c>
      <c r="F4618">
        <v>25.9925</v>
      </c>
      <c r="G4618">
        <f t="shared" si="432"/>
        <v>26</v>
      </c>
      <c r="I4618" s="1">
        <v>34892.333333333336</v>
      </c>
      <c r="J4618">
        <v>6676.52</v>
      </c>
      <c r="K4618">
        <f t="shared" si="433"/>
        <v>57.492370540296641</v>
      </c>
      <c r="M4618">
        <f>INDEX('[1]Traitement outputs (2)'!$B$51:$Q$56,MATCH(70,'[1]Traitement outputs (2)'!$A$51:$A$56,0),MATCH(C4618,'[1]Traitement outputs (2)'!$B$51:$Q$51,0))</f>
        <v>-16.864255714989046</v>
      </c>
      <c r="N4618">
        <f>INDEX('[1]Traitement outputs (2)'!$B$34:$Q$38,MATCH(70,'[1]Traitement outputs (2)'!$A$34:$A$38,0),MATCH(C4618,'[1]Traitement outputs (2)'!$B$33:$Q$33,0))</f>
        <v>-183.77989640241771</v>
      </c>
      <c r="O4618">
        <f>INDEX('[1]Traitement outputs (2)'!$B$58:$Q$63,MATCH(70,'[1]Traitement outputs (2)'!$A$58:$A$63,0),MATCH(C4618,'[1]Traitement outputs (2)'!$B$58:$Q$58,0))</f>
        <v>16.864787616041994</v>
      </c>
      <c r="P4618">
        <f>INDEX('[1]Traitement outputs (2)'!$B$41:$Q$45,MATCH(70,'[1]Traitement outputs (2)'!$A$41:$A$45,0),MATCH(C4618,'[1]Traitement outputs (2)'!$B$40:$Q$40,0))</f>
        <v>254.15803075879367</v>
      </c>
      <c r="Q4618">
        <f>IF(K4618&lt;30,INDEX('[1]Traitement outputs (2)'!$B$51:$Q$63,MATCH(70,'[1]Traitement outputs (2)'!$A$51:$A$63,0),MATCH(C4618,'[1]Traitement outputs (2)'!$B$51:$Q$51,0)),INDEX('[1]Traitement outputs (2)'!$B$34:$Q$38,MATCH(70,'[1]Traitement outputs (2)'!$A$34:$A$38,0),MATCH(C4618,'[1]Traitement outputs (2)'!$B$33:$Q$33,0)))</f>
        <v>-183.77989640241771</v>
      </c>
      <c r="R4618">
        <f>IF(K4618&lt;30,INDEX('[1]Traitement outputs (2)'!$B$58:$Q$63,MATCH(70,'[1]Traitement outputs (2)'!$A$58:$A$63,0),MATCH(C4618,'[1]Traitement outputs (2)'!$B$58:$Q$58,0)),INDEX('[1]Traitement outputs (2)'!$B$41:$Q$45,MATCH(70,'[1]Traitement outputs (2)'!$A$41:$A$45,0),MATCH(C4618,'[1]Traitement outputs (2)'!$B$40:$Q$40,0)))</f>
        <v>254.15803075879367</v>
      </c>
      <c r="T4618">
        <f t="shared" si="434"/>
        <v>-21342.138833337085</v>
      </c>
      <c r="U4618">
        <f t="shared" si="435"/>
        <v>29515.067122381799</v>
      </c>
      <c r="X4618">
        <f t="shared" si="436"/>
        <v>0.51606358805306241</v>
      </c>
      <c r="Y4618">
        <f t="shared" si="437"/>
        <v>0.59592021577150611</v>
      </c>
    </row>
    <row r="4619" spans="1:25" x14ac:dyDescent="0.35">
      <c r="A4619" s="1">
        <v>34892.375</v>
      </c>
      <c r="B4619">
        <v>20.0001</v>
      </c>
      <c r="C4619">
        <f>_xlfn.IFNA(HLOOKUP(B4619,'[1]Traitement outputs'!$B$33:$Q$33,1,TRUE),16)</f>
        <v>20</v>
      </c>
      <c r="E4619" s="1">
        <v>34892.375</v>
      </c>
      <c r="F4619">
        <v>26.059200000000001</v>
      </c>
      <c r="G4619">
        <f t="shared" si="432"/>
        <v>26</v>
      </c>
      <c r="I4619" s="1">
        <v>34892.375</v>
      </c>
      <c r="J4619">
        <v>7861.03</v>
      </c>
      <c r="K4619">
        <f t="shared" si="433"/>
        <v>67.692338162454107</v>
      </c>
      <c r="M4619">
        <f>INDEX('[1]Traitement outputs (2)'!$B$51:$Q$56,MATCH(70,'[1]Traitement outputs (2)'!$A$51:$A$56,0),MATCH(C4619,'[1]Traitement outputs (2)'!$B$51:$Q$51,0))</f>
        <v>-16.864255714989046</v>
      </c>
      <c r="N4619">
        <f>INDEX('[1]Traitement outputs (2)'!$B$34:$Q$38,MATCH(70,'[1]Traitement outputs (2)'!$A$34:$A$38,0),MATCH(C4619,'[1]Traitement outputs (2)'!$B$33:$Q$33,0))</f>
        <v>-183.77989640241771</v>
      </c>
      <c r="O4619">
        <f>INDEX('[1]Traitement outputs (2)'!$B$58:$Q$63,MATCH(70,'[1]Traitement outputs (2)'!$A$58:$A$63,0),MATCH(C4619,'[1]Traitement outputs (2)'!$B$58:$Q$58,0))</f>
        <v>16.864787616041994</v>
      </c>
      <c r="P4619">
        <f>INDEX('[1]Traitement outputs (2)'!$B$41:$Q$45,MATCH(70,'[1]Traitement outputs (2)'!$A$41:$A$45,0),MATCH(C4619,'[1]Traitement outputs (2)'!$B$40:$Q$40,0))</f>
        <v>254.15803075879367</v>
      </c>
      <c r="Q4619">
        <f>IF(K4619&lt;30,INDEX('[1]Traitement outputs (2)'!$B$51:$Q$63,MATCH(70,'[1]Traitement outputs (2)'!$A$51:$A$63,0),MATCH(C4619,'[1]Traitement outputs (2)'!$B$51:$Q$51,0)),INDEX('[1]Traitement outputs (2)'!$B$34:$Q$38,MATCH(70,'[1]Traitement outputs (2)'!$A$34:$A$38,0),MATCH(C4619,'[1]Traitement outputs (2)'!$B$33:$Q$33,0)))</f>
        <v>-183.77989640241771</v>
      </c>
      <c r="R4619">
        <f>IF(K4619&lt;30,INDEX('[1]Traitement outputs (2)'!$B$58:$Q$63,MATCH(70,'[1]Traitement outputs (2)'!$A$58:$A$63,0),MATCH(C4619,'[1]Traitement outputs (2)'!$B$58:$Q$58,0)),INDEX('[1]Traitement outputs (2)'!$B$41:$Q$45,MATCH(70,'[1]Traitement outputs (2)'!$A$41:$A$45,0),MATCH(C4619,'[1]Traitement outputs (2)'!$B$40:$Q$40,0)))</f>
        <v>254.15803075879367</v>
      </c>
      <c r="T4619">
        <f t="shared" si="434"/>
        <v>-21342.138833337085</v>
      </c>
      <c r="U4619">
        <f t="shared" si="435"/>
        <v>29515.067122381799</v>
      </c>
      <c r="X4619">
        <f t="shared" si="436"/>
        <v>0.51606358805306241</v>
      </c>
      <c r="Y4619">
        <f t="shared" si="437"/>
        <v>0.59592021577150611</v>
      </c>
    </row>
    <row r="4620" spans="1:25" x14ac:dyDescent="0.35">
      <c r="A4620" s="1">
        <v>34892.416666666664</v>
      </c>
      <c r="B4620">
        <v>20.0002</v>
      </c>
      <c r="C4620">
        <f>_xlfn.IFNA(HLOOKUP(B4620,'[1]Traitement outputs'!$B$33:$Q$33,1,TRUE),16)</f>
        <v>20</v>
      </c>
      <c r="E4620" s="1">
        <v>34892.416666666664</v>
      </c>
      <c r="F4620">
        <v>26.201599999999999</v>
      </c>
      <c r="G4620">
        <f t="shared" si="432"/>
        <v>26</v>
      </c>
      <c r="I4620" s="1">
        <v>34892.416666666664</v>
      </c>
      <c r="J4620">
        <v>9006.2000000000007</v>
      </c>
      <c r="K4620">
        <f t="shared" si="433"/>
        <v>77.553543995976895</v>
      </c>
      <c r="M4620">
        <f>INDEX('[1]Traitement outputs (2)'!$B$51:$Q$56,MATCH(70,'[1]Traitement outputs (2)'!$A$51:$A$56,0),MATCH(C4620,'[1]Traitement outputs (2)'!$B$51:$Q$51,0))</f>
        <v>-16.864255714989046</v>
      </c>
      <c r="N4620">
        <f>INDEX('[1]Traitement outputs (2)'!$B$34:$Q$38,MATCH(70,'[1]Traitement outputs (2)'!$A$34:$A$38,0),MATCH(C4620,'[1]Traitement outputs (2)'!$B$33:$Q$33,0))</f>
        <v>-183.77989640241771</v>
      </c>
      <c r="O4620">
        <f>INDEX('[1]Traitement outputs (2)'!$B$58:$Q$63,MATCH(70,'[1]Traitement outputs (2)'!$A$58:$A$63,0),MATCH(C4620,'[1]Traitement outputs (2)'!$B$58:$Q$58,0))</f>
        <v>16.864787616041994</v>
      </c>
      <c r="P4620">
        <f>INDEX('[1]Traitement outputs (2)'!$B$41:$Q$45,MATCH(70,'[1]Traitement outputs (2)'!$A$41:$A$45,0),MATCH(C4620,'[1]Traitement outputs (2)'!$B$40:$Q$40,0))</f>
        <v>254.15803075879367</v>
      </c>
      <c r="Q4620">
        <f>IF(K4620&lt;30,INDEX('[1]Traitement outputs (2)'!$B$51:$Q$63,MATCH(70,'[1]Traitement outputs (2)'!$A$51:$A$63,0),MATCH(C4620,'[1]Traitement outputs (2)'!$B$51:$Q$51,0)),INDEX('[1]Traitement outputs (2)'!$B$34:$Q$38,MATCH(70,'[1]Traitement outputs (2)'!$A$34:$A$38,0),MATCH(C4620,'[1]Traitement outputs (2)'!$B$33:$Q$33,0)))</f>
        <v>-183.77989640241771</v>
      </c>
      <c r="R4620">
        <f>IF(K4620&lt;30,INDEX('[1]Traitement outputs (2)'!$B$58:$Q$63,MATCH(70,'[1]Traitement outputs (2)'!$A$58:$A$63,0),MATCH(C4620,'[1]Traitement outputs (2)'!$B$58:$Q$58,0)),INDEX('[1]Traitement outputs (2)'!$B$41:$Q$45,MATCH(70,'[1]Traitement outputs (2)'!$A$41:$A$45,0),MATCH(C4620,'[1]Traitement outputs (2)'!$B$40:$Q$40,0)))</f>
        <v>254.15803075879367</v>
      </c>
      <c r="T4620">
        <f t="shared" si="434"/>
        <v>-21342.138833337085</v>
      </c>
      <c r="U4620">
        <f t="shared" si="435"/>
        <v>29515.067122381799</v>
      </c>
      <c r="X4620">
        <f t="shared" si="436"/>
        <v>0.51606358805306241</v>
      </c>
      <c r="Y4620">
        <f t="shared" si="437"/>
        <v>0.59592021577150611</v>
      </c>
    </row>
    <row r="4621" spans="1:25" x14ac:dyDescent="0.35">
      <c r="A4621" s="1">
        <v>34892.458333333336</v>
      </c>
      <c r="B4621">
        <v>20.0001</v>
      </c>
      <c r="C4621">
        <f>_xlfn.IFNA(HLOOKUP(B4621,'[1]Traitement outputs'!$B$33:$Q$33,1,TRUE),16)</f>
        <v>20</v>
      </c>
      <c r="E4621" s="1">
        <v>34892.458333333336</v>
      </c>
      <c r="F4621">
        <v>26.2593</v>
      </c>
      <c r="G4621">
        <f t="shared" si="432"/>
        <v>26</v>
      </c>
      <c r="I4621" s="1">
        <v>34892.458333333336</v>
      </c>
      <c r="J4621">
        <v>10298.799999999999</v>
      </c>
      <c r="K4621">
        <f t="shared" si="433"/>
        <v>88.684288479688064</v>
      </c>
      <c r="M4621">
        <f>INDEX('[1]Traitement outputs (2)'!$B$51:$Q$56,MATCH(70,'[1]Traitement outputs (2)'!$A$51:$A$56,0),MATCH(C4621,'[1]Traitement outputs (2)'!$B$51:$Q$51,0))</f>
        <v>-16.864255714989046</v>
      </c>
      <c r="N4621">
        <f>INDEX('[1]Traitement outputs (2)'!$B$34:$Q$38,MATCH(70,'[1]Traitement outputs (2)'!$A$34:$A$38,0),MATCH(C4621,'[1]Traitement outputs (2)'!$B$33:$Q$33,0))</f>
        <v>-183.77989640241771</v>
      </c>
      <c r="O4621">
        <f>INDEX('[1]Traitement outputs (2)'!$B$58:$Q$63,MATCH(70,'[1]Traitement outputs (2)'!$A$58:$A$63,0),MATCH(C4621,'[1]Traitement outputs (2)'!$B$58:$Q$58,0))</f>
        <v>16.864787616041994</v>
      </c>
      <c r="P4621">
        <f>INDEX('[1]Traitement outputs (2)'!$B$41:$Q$45,MATCH(70,'[1]Traitement outputs (2)'!$A$41:$A$45,0),MATCH(C4621,'[1]Traitement outputs (2)'!$B$40:$Q$40,0))</f>
        <v>254.15803075879367</v>
      </c>
      <c r="Q4621">
        <f>IF(K4621&lt;30,INDEX('[1]Traitement outputs (2)'!$B$51:$Q$63,MATCH(70,'[1]Traitement outputs (2)'!$A$51:$A$63,0),MATCH(C4621,'[1]Traitement outputs (2)'!$B$51:$Q$51,0)),INDEX('[1]Traitement outputs (2)'!$B$34:$Q$38,MATCH(70,'[1]Traitement outputs (2)'!$A$34:$A$38,0),MATCH(C4621,'[1]Traitement outputs (2)'!$B$33:$Q$33,0)))</f>
        <v>-183.77989640241771</v>
      </c>
      <c r="R4621">
        <f>IF(K4621&lt;30,INDEX('[1]Traitement outputs (2)'!$B$58:$Q$63,MATCH(70,'[1]Traitement outputs (2)'!$A$58:$A$63,0),MATCH(C4621,'[1]Traitement outputs (2)'!$B$58:$Q$58,0)),INDEX('[1]Traitement outputs (2)'!$B$41:$Q$45,MATCH(70,'[1]Traitement outputs (2)'!$A$41:$A$45,0),MATCH(C4621,'[1]Traitement outputs (2)'!$B$40:$Q$40,0)))</f>
        <v>254.15803075879367</v>
      </c>
      <c r="T4621">
        <f t="shared" si="434"/>
        <v>-21342.138833337085</v>
      </c>
      <c r="U4621">
        <f t="shared" si="435"/>
        <v>29515.067122381799</v>
      </c>
      <c r="X4621">
        <f t="shared" si="436"/>
        <v>0.51606358805306241</v>
      </c>
      <c r="Y4621">
        <f t="shared" si="437"/>
        <v>0.59592021577150611</v>
      </c>
    </row>
    <row r="4622" spans="1:25" x14ac:dyDescent="0.35">
      <c r="A4622" s="1">
        <v>34892.5</v>
      </c>
      <c r="B4622">
        <v>20.0001</v>
      </c>
      <c r="C4622">
        <f>_xlfn.IFNA(HLOOKUP(B4622,'[1]Traitement outputs'!$B$33:$Q$33,1,TRUE),16)</f>
        <v>20</v>
      </c>
      <c r="E4622" s="1">
        <v>34892.5</v>
      </c>
      <c r="F4622">
        <v>26.010999999999999</v>
      </c>
      <c r="G4622">
        <f t="shared" si="432"/>
        <v>26</v>
      </c>
      <c r="I4622" s="1">
        <v>34892.5</v>
      </c>
      <c r="J4622">
        <v>9615.08</v>
      </c>
      <c r="K4622">
        <f t="shared" si="433"/>
        <v>82.796687815597849</v>
      </c>
      <c r="M4622">
        <f>INDEX('[1]Traitement outputs (2)'!$B$51:$Q$56,MATCH(70,'[1]Traitement outputs (2)'!$A$51:$A$56,0),MATCH(C4622,'[1]Traitement outputs (2)'!$B$51:$Q$51,0))</f>
        <v>-16.864255714989046</v>
      </c>
      <c r="N4622">
        <f>INDEX('[1]Traitement outputs (2)'!$B$34:$Q$38,MATCH(70,'[1]Traitement outputs (2)'!$A$34:$A$38,0),MATCH(C4622,'[1]Traitement outputs (2)'!$B$33:$Q$33,0))</f>
        <v>-183.77989640241771</v>
      </c>
      <c r="O4622">
        <f>INDEX('[1]Traitement outputs (2)'!$B$58:$Q$63,MATCH(70,'[1]Traitement outputs (2)'!$A$58:$A$63,0),MATCH(C4622,'[1]Traitement outputs (2)'!$B$58:$Q$58,0))</f>
        <v>16.864787616041994</v>
      </c>
      <c r="P4622">
        <f>INDEX('[1]Traitement outputs (2)'!$B$41:$Q$45,MATCH(70,'[1]Traitement outputs (2)'!$A$41:$A$45,0),MATCH(C4622,'[1]Traitement outputs (2)'!$B$40:$Q$40,0))</f>
        <v>254.15803075879367</v>
      </c>
      <c r="Q4622">
        <f>IF(K4622&lt;30,INDEX('[1]Traitement outputs (2)'!$B$51:$Q$63,MATCH(70,'[1]Traitement outputs (2)'!$A$51:$A$63,0),MATCH(C4622,'[1]Traitement outputs (2)'!$B$51:$Q$51,0)),INDEX('[1]Traitement outputs (2)'!$B$34:$Q$38,MATCH(70,'[1]Traitement outputs (2)'!$A$34:$A$38,0),MATCH(C4622,'[1]Traitement outputs (2)'!$B$33:$Q$33,0)))</f>
        <v>-183.77989640241771</v>
      </c>
      <c r="R4622">
        <f>IF(K4622&lt;30,INDEX('[1]Traitement outputs (2)'!$B$58:$Q$63,MATCH(70,'[1]Traitement outputs (2)'!$A$58:$A$63,0),MATCH(C4622,'[1]Traitement outputs (2)'!$B$58:$Q$58,0)),INDEX('[1]Traitement outputs (2)'!$B$41:$Q$45,MATCH(70,'[1]Traitement outputs (2)'!$A$41:$A$45,0),MATCH(C4622,'[1]Traitement outputs (2)'!$B$40:$Q$40,0)))</f>
        <v>254.15803075879367</v>
      </c>
      <c r="T4622">
        <f t="shared" si="434"/>
        <v>-21342.138833337085</v>
      </c>
      <c r="U4622">
        <f t="shared" si="435"/>
        <v>29515.067122381799</v>
      </c>
      <c r="X4622">
        <f t="shared" si="436"/>
        <v>0.51606358805306241</v>
      </c>
      <c r="Y4622">
        <f t="shared" si="437"/>
        <v>0.59592021577150611</v>
      </c>
    </row>
    <row r="4623" spans="1:25" x14ac:dyDescent="0.35">
      <c r="A4623" s="1">
        <v>34892.541666666664</v>
      </c>
      <c r="B4623">
        <v>20.0002</v>
      </c>
      <c r="C4623">
        <f>_xlfn.IFNA(HLOOKUP(B4623,'[1]Traitement outputs'!$B$33:$Q$33,1,TRUE),16)</f>
        <v>20</v>
      </c>
      <c r="E4623" s="1">
        <v>34892.541666666664</v>
      </c>
      <c r="F4623">
        <v>26.199400000000001</v>
      </c>
      <c r="G4623">
        <f t="shared" si="432"/>
        <v>26</v>
      </c>
      <c r="I4623" s="1">
        <v>34892.541666666664</v>
      </c>
      <c r="J4623">
        <v>7720.95</v>
      </c>
      <c r="K4623">
        <f t="shared" si="433"/>
        <v>66.486091305515941</v>
      </c>
      <c r="M4623">
        <f>INDEX('[1]Traitement outputs (2)'!$B$51:$Q$56,MATCH(70,'[1]Traitement outputs (2)'!$A$51:$A$56,0),MATCH(C4623,'[1]Traitement outputs (2)'!$B$51:$Q$51,0))</f>
        <v>-16.864255714989046</v>
      </c>
      <c r="N4623">
        <f>INDEX('[1]Traitement outputs (2)'!$B$34:$Q$38,MATCH(70,'[1]Traitement outputs (2)'!$A$34:$A$38,0),MATCH(C4623,'[1]Traitement outputs (2)'!$B$33:$Q$33,0))</f>
        <v>-183.77989640241771</v>
      </c>
      <c r="O4623">
        <f>INDEX('[1]Traitement outputs (2)'!$B$58:$Q$63,MATCH(70,'[1]Traitement outputs (2)'!$A$58:$A$63,0),MATCH(C4623,'[1]Traitement outputs (2)'!$B$58:$Q$58,0))</f>
        <v>16.864787616041994</v>
      </c>
      <c r="P4623">
        <f>INDEX('[1]Traitement outputs (2)'!$B$41:$Q$45,MATCH(70,'[1]Traitement outputs (2)'!$A$41:$A$45,0),MATCH(C4623,'[1]Traitement outputs (2)'!$B$40:$Q$40,0))</f>
        <v>254.15803075879367</v>
      </c>
      <c r="Q4623">
        <f>IF(K4623&lt;30,INDEX('[1]Traitement outputs (2)'!$B$51:$Q$63,MATCH(70,'[1]Traitement outputs (2)'!$A$51:$A$63,0),MATCH(C4623,'[1]Traitement outputs (2)'!$B$51:$Q$51,0)),INDEX('[1]Traitement outputs (2)'!$B$34:$Q$38,MATCH(70,'[1]Traitement outputs (2)'!$A$34:$A$38,0),MATCH(C4623,'[1]Traitement outputs (2)'!$B$33:$Q$33,0)))</f>
        <v>-183.77989640241771</v>
      </c>
      <c r="R4623">
        <f>IF(K4623&lt;30,INDEX('[1]Traitement outputs (2)'!$B$58:$Q$63,MATCH(70,'[1]Traitement outputs (2)'!$A$58:$A$63,0),MATCH(C4623,'[1]Traitement outputs (2)'!$B$58:$Q$58,0)),INDEX('[1]Traitement outputs (2)'!$B$41:$Q$45,MATCH(70,'[1]Traitement outputs (2)'!$A$41:$A$45,0),MATCH(C4623,'[1]Traitement outputs (2)'!$B$40:$Q$40,0)))</f>
        <v>254.15803075879367</v>
      </c>
      <c r="T4623">
        <f t="shared" si="434"/>
        <v>-21342.138833337085</v>
      </c>
      <c r="U4623">
        <f t="shared" si="435"/>
        <v>29515.067122381799</v>
      </c>
      <c r="X4623">
        <f t="shared" si="436"/>
        <v>0.51606358805306241</v>
      </c>
      <c r="Y4623">
        <f t="shared" si="437"/>
        <v>0.59592021577150611</v>
      </c>
    </row>
    <row r="4624" spans="1:25" x14ac:dyDescent="0.35">
      <c r="A4624" s="1">
        <v>34892.583333333336</v>
      </c>
      <c r="B4624">
        <v>20.000299999999999</v>
      </c>
      <c r="C4624">
        <f>_xlfn.IFNA(HLOOKUP(B4624,'[1]Traitement outputs'!$B$33:$Q$33,1,TRUE),16)</f>
        <v>20</v>
      </c>
      <c r="E4624" s="1">
        <v>34892.583333333336</v>
      </c>
      <c r="F4624">
        <v>26.523800000000001</v>
      </c>
      <c r="G4624">
        <f t="shared" si="432"/>
        <v>27</v>
      </c>
      <c r="I4624" s="1">
        <v>34892.583333333336</v>
      </c>
      <c r="J4624">
        <v>6378.21</v>
      </c>
      <c r="K4624">
        <f t="shared" si="433"/>
        <v>54.923584847169693</v>
      </c>
      <c r="M4624">
        <f>INDEX('[1]Traitement outputs (2)'!$B$51:$Q$56,MATCH(70,'[1]Traitement outputs (2)'!$A$51:$A$56,0),MATCH(C4624,'[1]Traitement outputs (2)'!$B$51:$Q$51,0))</f>
        <v>-16.864255714989046</v>
      </c>
      <c r="N4624">
        <f>INDEX('[1]Traitement outputs (2)'!$B$34:$Q$38,MATCH(70,'[1]Traitement outputs (2)'!$A$34:$A$38,0),MATCH(C4624,'[1]Traitement outputs (2)'!$B$33:$Q$33,0))</f>
        <v>-183.77989640241771</v>
      </c>
      <c r="O4624">
        <f>INDEX('[1]Traitement outputs (2)'!$B$58:$Q$63,MATCH(70,'[1]Traitement outputs (2)'!$A$58:$A$63,0),MATCH(C4624,'[1]Traitement outputs (2)'!$B$58:$Q$58,0))</f>
        <v>16.864787616041994</v>
      </c>
      <c r="P4624">
        <f>INDEX('[1]Traitement outputs (2)'!$B$41:$Q$45,MATCH(70,'[1]Traitement outputs (2)'!$A$41:$A$45,0),MATCH(C4624,'[1]Traitement outputs (2)'!$B$40:$Q$40,0))</f>
        <v>254.15803075879367</v>
      </c>
      <c r="Q4624">
        <f>IF(K4624&lt;30,INDEX('[1]Traitement outputs (2)'!$B$51:$Q$63,MATCH(70,'[1]Traitement outputs (2)'!$A$51:$A$63,0),MATCH(C4624,'[1]Traitement outputs (2)'!$B$51:$Q$51,0)),INDEX('[1]Traitement outputs (2)'!$B$34:$Q$38,MATCH(70,'[1]Traitement outputs (2)'!$A$34:$A$38,0),MATCH(C4624,'[1]Traitement outputs (2)'!$B$33:$Q$33,0)))</f>
        <v>-183.77989640241771</v>
      </c>
      <c r="R4624">
        <f>IF(K4624&lt;30,INDEX('[1]Traitement outputs (2)'!$B$58:$Q$63,MATCH(70,'[1]Traitement outputs (2)'!$A$58:$A$63,0),MATCH(C4624,'[1]Traitement outputs (2)'!$B$58:$Q$58,0)),INDEX('[1]Traitement outputs (2)'!$B$41:$Q$45,MATCH(70,'[1]Traitement outputs (2)'!$A$41:$A$45,0),MATCH(C4624,'[1]Traitement outputs (2)'!$B$40:$Q$40,0)))</f>
        <v>254.15803075879367</v>
      </c>
      <c r="T4624">
        <f t="shared" si="434"/>
        <v>-21342.138833337085</v>
      </c>
      <c r="U4624">
        <f t="shared" si="435"/>
        <v>29515.067122381799</v>
      </c>
      <c r="X4624">
        <f t="shared" si="436"/>
        <v>0.51606358805306241</v>
      </c>
      <c r="Y4624">
        <f t="shared" si="437"/>
        <v>0.59592021577150611</v>
      </c>
    </row>
    <row r="4625" spans="1:25" x14ac:dyDescent="0.35">
      <c r="A4625" s="1">
        <v>34892.625</v>
      </c>
      <c r="B4625">
        <v>20.000299999999999</v>
      </c>
      <c r="C4625">
        <f>_xlfn.IFNA(HLOOKUP(B4625,'[1]Traitement outputs'!$B$33:$Q$33,1,TRUE),16)</f>
        <v>20</v>
      </c>
      <c r="E4625" s="1">
        <v>34892.625</v>
      </c>
      <c r="F4625">
        <v>26.5807</v>
      </c>
      <c r="G4625">
        <f t="shared" si="432"/>
        <v>27</v>
      </c>
      <c r="I4625" s="1">
        <v>34892.625</v>
      </c>
      <c r="J4625">
        <v>6457.34</v>
      </c>
      <c r="K4625">
        <f t="shared" si="433"/>
        <v>55.604983432189087</v>
      </c>
      <c r="M4625">
        <f>INDEX('[1]Traitement outputs (2)'!$B$51:$Q$56,MATCH(70,'[1]Traitement outputs (2)'!$A$51:$A$56,0),MATCH(C4625,'[1]Traitement outputs (2)'!$B$51:$Q$51,0))</f>
        <v>-16.864255714989046</v>
      </c>
      <c r="N4625">
        <f>INDEX('[1]Traitement outputs (2)'!$B$34:$Q$38,MATCH(70,'[1]Traitement outputs (2)'!$A$34:$A$38,0),MATCH(C4625,'[1]Traitement outputs (2)'!$B$33:$Q$33,0))</f>
        <v>-183.77989640241771</v>
      </c>
      <c r="O4625">
        <f>INDEX('[1]Traitement outputs (2)'!$B$58:$Q$63,MATCH(70,'[1]Traitement outputs (2)'!$A$58:$A$63,0),MATCH(C4625,'[1]Traitement outputs (2)'!$B$58:$Q$58,0))</f>
        <v>16.864787616041994</v>
      </c>
      <c r="P4625">
        <f>INDEX('[1]Traitement outputs (2)'!$B$41:$Q$45,MATCH(70,'[1]Traitement outputs (2)'!$A$41:$A$45,0),MATCH(C4625,'[1]Traitement outputs (2)'!$B$40:$Q$40,0))</f>
        <v>254.15803075879367</v>
      </c>
      <c r="Q4625">
        <f>IF(K4625&lt;30,INDEX('[1]Traitement outputs (2)'!$B$51:$Q$63,MATCH(70,'[1]Traitement outputs (2)'!$A$51:$A$63,0),MATCH(C4625,'[1]Traitement outputs (2)'!$B$51:$Q$51,0)),INDEX('[1]Traitement outputs (2)'!$B$34:$Q$38,MATCH(70,'[1]Traitement outputs (2)'!$A$34:$A$38,0),MATCH(C4625,'[1]Traitement outputs (2)'!$B$33:$Q$33,0)))</f>
        <v>-183.77989640241771</v>
      </c>
      <c r="R4625">
        <f>IF(K4625&lt;30,INDEX('[1]Traitement outputs (2)'!$B$58:$Q$63,MATCH(70,'[1]Traitement outputs (2)'!$A$58:$A$63,0),MATCH(C4625,'[1]Traitement outputs (2)'!$B$58:$Q$58,0)),INDEX('[1]Traitement outputs (2)'!$B$41:$Q$45,MATCH(70,'[1]Traitement outputs (2)'!$A$41:$A$45,0),MATCH(C4625,'[1]Traitement outputs (2)'!$B$40:$Q$40,0)))</f>
        <v>254.15803075879367</v>
      </c>
      <c r="T4625">
        <f t="shared" si="434"/>
        <v>-21342.138833337085</v>
      </c>
      <c r="U4625">
        <f t="shared" si="435"/>
        <v>29515.067122381799</v>
      </c>
      <c r="X4625">
        <f t="shared" si="436"/>
        <v>0.51606358805306241</v>
      </c>
      <c r="Y4625">
        <f t="shared" si="437"/>
        <v>0.59592021577150611</v>
      </c>
    </row>
    <row r="4626" spans="1:25" x14ac:dyDescent="0.35">
      <c r="A4626" s="1">
        <v>34892.666666666664</v>
      </c>
      <c r="B4626">
        <v>20.000599999999999</v>
      </c>
      <c r="C4626">
        <f>_xlfn.IFNA(HLOOKUP(B4626,'[1]Traitement outputs'!$B$33:$Q$33,1,TRUE),16)</f>
        <v>20</v>
      </c>
      <c r="E4626" s="1">
        <v>34892.666666666664</v>
      </c>
      <c r="F4626">
        <v>26.6938</v>
      </c>
      <c r="G4626">
        <f t="shared" si="432"/>
        <v>27</v>
      </c>
      <c r="I4626" s="1">
        <v>34892.666666666664</v>
      </c>
      <c r="J4626">
        <v>2084.6</v>
      </c>
      <c r="K4626">
        <f t="shared" si="433"/>
        <v>17.950758123738471</v>
      </c>
      <c r="M4626">
        <f>INDEX('[1]Traitement outputs (2)'!$B$51:$Q$56,MATCH(70,'[1]Traitement outputs (2)'!$A$51:$A$56,0),MATCH(C4626,'[1]Traitement outputs (2)'!$B$51:$Q$51,0))</f>
        <v>-16.864255714989046</v>
      </c>
      <c r="N4626">
        <f>INDEX('[1]Traitement outputs (2)'!$B$34:$Q$38,MATCH(70,'[1]Traitement outputs (2)'!$A$34:$A$38,0),MATCH(C4626,'[1]Traitement outputs (2)'!$B$33:$Q$33,0))</f>
        <v>-183.77989640241771</v>
      </c>
      <c r="O4626">
        <f>INDEX('[1]Traitement outputs (2)'!$B$58:$Q$63,MATCH(70,'[1]Traitement outputs (2)'!$A$58:$A$63,0),MATCH(C4626,'[1]Traitement outputs (2)'!$B$58:$Q$58,0))</f>
        <v>16.864787616041994</v>
      </c>
      <c r="P4626">
        <f>INDEX('[1]Traitement outputs (2)'!$B$41:$Q$45,MATCH(70,'[1]Traitement outputs (2)'!$A$41:$A$45,0),MATCH(C4626,'[1]Traitement outputs (2)'!$B$40:$Q$40,0))</f>
        <v>254.15803075879367</v>
      </c>
      <c r="Q4626">
        <f>IF(K4626&lt;30,INDEX('[1]Traitement outputs (2)'!$B$51:$Q$63,MATCH(70,'[1]Traitement outputs (2)'!$A$51:$A$63,0),MATCH(C4626,'[1]Traitement outputs (2)'!$B$51:$Q$51,0)),INDEX('[1]Traitement outputs (2)'!$B$34:$Q$38,MATCH(70,'[1]Traitement outputs (2)'!$A$34:$A$38,0),MATCH(C4626,'[1]Traitement outputs (2)'!$B$33:$Q$33,0)))</f>
        <v>-16.864255714989046</v>
      </c>
      <c r="R4626">
        <f>IF(K4626&lt;30,INDEX('[1]Traitement outputs (2)'!$B$58:$Q$63,MATCH(70,'[1]Traitement outputs (2)'!$A$58:$A$63,0),MATCH(C4626,'[1]Traitement outputs (2)'!$B$58:$Q$58,0)),INDEX('[1]Traitement outputs (2)'!$B$41:$Q$45,MATCH(70,'[1]Traitement outputs (2)'!$A$41:$A$45,0),MATCH(C4626,'[1]Traitement outputs (2)'!$B$40:$Q$40,0)))</f>
        <v>16.864787616041994</v>
      </c>
      <c r="T4626">
        <f t="shared" si="434"/>
        <v>-1958.42577907482</v>
      </c>
      <c r="U4626">
        <f t="shared" si="435"/>
        <v>1958.4875481058175</v>
      </c>
      <c r="X4626">
        <f t="shared" si="436"/>
        <v>4.735571455032727E-2</v>
      </c>
      <c r="Y4626">
        <f t="shared" si="437"/>
        <v>3.954259420836595E-2</v>
      </c>
    </row>
    <row r="4627" spans="1:25" x14ac:dyDescent="0.35">
      <c r="A4627" s="1">
        <v>34892.708333333336</v>
      </c>
      <c r="B4627">
        <v>20.000699999999998</v>
      </c>
      <c r="C4627">
        <f>_xlfn.IFNA(HLOOKUP(B4627,'[1]Traitement outputs'!$B$33:$Q$33,1,TRUE),16)</f>
        <v>20</v>
      </c>
      <c r="E4627" s="1">
        <v>34892.708333333336</v>
      </c>
      <c r="F4627">
        <v>26.327000000000002</v>
      </c>
      <c r="G4627">
        <f t="shared" si="432"/>
        <v>26</v>
      </c>
      <c r="I4627" s="1">
        <v>34892.708333333336</v>
      </c>
      <c r="J4627">
        <v>1740</v>
      </c>
      <c r="K4627">
        <f t="shared" si="433"/>
        <v>14.983363300059933</v>
      </c>
      <c r="M4627">
        <f>INDEX('[1]Traitement outputs (2)'!$B$51:$Q$56,MATCH(70,'[1]Traitement outputs (2)'!$A$51:$A$56,0),MATCH(C4627,'[1]Traitement outputs (2)'!$B$51:$Q$51,0))</f>
        <v>-16.864255714989046</v>
      </c>
      <c r="N4627">
        <f>INDEX('[1]Traitement outputs (2)'!$B$34:$Q$38,MATCH(70,'[1]Traitement outputs (2)'!$A$34:$A$38,0),MATCH(C4627,'[1]Traitement outputs (2)'!$B$33:$Q$33,0))</f>
        <v>-183.77989640241771</v>
      </c>
      <c r="O4627">
        <f>INDEX('[1]Traitement outputs (2)'!$B$58:$Q$63,MATCH(70,'[1]Traitement outputs (2)'!$A$58:$A$63,0),MATCH(C4627,'[1]Traitement outputs (2)'!$B$58:$Q$58,0))</f>
        <v>16.864787616041994</v>
      </c>
      <c r="P4627">
        <f>INDEX('[1]Traitement outputs (2)'!$B$41:$Q$45,MATCH(70,'[1]Traitement outputs (2)'!$A$41:$A$45,0),MATCH(C4627,'[1]Traitement outputs (2)'!$B$40:$Q$40,0))</f>
        <v>254.15803075879367</v>
      </c>
      <c r="Q4627">
        <f>IF(K4627&lt;30,INDEX('[1]Traitement outputs (2)'!$B$51:$Q$63,MATCH(70,'[1]Traitement outputs (2)'!$A$51:$A$63,0),MATCH(C4627,'[1]Traitement outputs (2)'!$B$51:$Q$51,0)),INDEX('[1]Traitement outputs (2)'!$B$34:$Q$38,MATCH(70,'[1]Traitement outputs (2)'!$A$34:$A$38,0),MATCH(C4627,'[1]Traitement outputs (2)'!$B$33:$Q$33,0)))</f>
        <v>-16.864255714989046</v>
      </c>
      <c r="R4627">
        <f>IF(K4627&lt;30,INDEX('[1]Traitement outputs (2)'!$B$58:$Q$63,MATCH(70,'[1]Traitement outputs (2)'!$A$58:$A$63,0),MATCH(C4627,'[1]Traitement outputs (2)'!$B$58:$Q$58,0)),INDEX('[1]Traitement outputs (2)'!$B$41:$Q$45,MATCH(70,'[1]Traitement outputs (2)'!$A$41:$A$45,0),MATCH(C4627,'[1]Traitement outputs (2)'!$B$40:$Q$40,0)))</f>
        <v>16.864787616041994</v>
      </c>
      <c r="T4627">
        <f t="shared" si="434"/>
        <v>-1958.42577907482</v>
      </c>
      <c r="U4627">
        <f t="shared" si="435"/>
        <v>1958.4875481058175</v>
      </c>
      <c r="X4627">
        <f t="shared" si="436"/>
        <v>4.735571455032727E-2</v>
      </c>
      <c r="Y4627">
        <f t="shared" si="437"/>
        <v>3.954259420836595E-2</v>
      </c>
    </row>
    <row r="4628" spans="1:25" x14ac:dyDescent="0.35">
      <c r="A4628" s="1">
        <v>34892.75</v>
      </c>
      <c r="B4628">
        <v>20.000599999999999</v>
      </c>
      <c r="C4628">
        <f>_xlfn.IFNA(HLOOKUP(B4628,'[1]Traitement outputs'!$B$33:$Q$33,1,TRUE),16)</f>
        <v>20</v>
      </c>
      <c r="E4628" s="1">
        <v>34892.75</v>
      </c>
      <c r="F4628">
        <v>25.776399999999999</v>
      </c>
      <c r="G4628">
        <f t="shared" si="432"/>
        <v>26</v>
      </c>
      <c r="I4628" s="1">
        <v>34892.75</v>
      </c>
      <c r="J4628">
        <v>1125.0999999999999</v>
      </c>
      <c r="K4628">
        <f t="shared" si="433"/>
        <v>9.6883804878720863</v>
      </c>
      <c r="M4628">
        <f>INDEX('[1]Traitement outputs (2)'!$B$51:$Q$56,MATCH(70,'[1]Traitement outputs (2)'!$A$51:$A$56,0),MATCH(C4628,'[1]Traitement outputs (2)'!$B$51:$Q$51,0))</f>
        <v>-16.864255714989046</v>
      </c>
      <c r="N4628">
        <f>INDEX('[1]Traitement outputs (2)'!$B$34:$Q$38,MATCH(70,'[1]Traitement outputs (2)'!$A$34:$A$38,0),MATCH(C4628,'[1]Traitement outputs (2)'!$B$33:$Q$33,0))</f>
        <v>-183.77989640241771</v>
      </c>
      <c r="O4628">
        <f>INDEX('[1]Traitement outputs (2)'!$B$58:$Q$63,MATCH(70,'[1]Traitement outputs (2)'!$A$58:$A$63,0),MATCH(C4628,'[1]Traitement outputs (2)'!$B$58:$Q$58,0))</f>
        <v>16.864787616041994</v>
      </c>
      <c r="P4628">
        <f>INDEX('[1]Traitement outputs (2)'!$B$41:$Q$45,MATCH(70,'[1]Traitement outputs (2)'!$A$41:$A$45,0),MATCH(C4628,'[1]Traitement outputs (2)'!$B$40:$Q$40,0))</f>
        <v>254.15803075879367</v>
      </c>
      <c r="Q4628">
        <f>IF(K4628&lt;30,INDEX('[1]Traitement outputs (2)'!$B$51:$Q$63,MATCH(70,'[1]Traitement outputs (2)'!$A$51:$A$63,0),MATCH(C4628,'[1]Traitement outputs (2)'!$B$51:$Q$51,0)),INDEX('[1]Traitement outputs (2)'!$B$34:$Q$38,MATCH(70,'[1]Traitement outputs (2)'!$A$34:$A$38,0),MATCH(C4628,'[1]Traitement outputs (2)'!$B$33:$Q$33,0)))</f>
        <v>-16.864255714989046</v>
      </c>
      <c r="R4628">
        <f>IF(K4628&lt;30,INDEX('[1]Traitement outputs (2)'!$B$58:$Q$63,MATCH(70,'[1]Traitement outputs (2)'!$A$58:$A$63,0),MATCH(C4628,'[1]Traitement outputs (2)'!$B$58:$Q$58,0)),INDEX('[1]Traitement outputs (2)'!$B$41:$Q$45,MATCH(70,'[1]Traitement outputs (2)'!$A$41:$A$45,0),MATCH(C4628,'[1]Traitement outputs (2)'!$B$40:$Q$40,0)))</f>
        <v>16.864787616041994</v>
      </c>
      <c r="T4628">
        <f t="shared" si="434"/>
        <v>-1958.42577907482</v>
      </c>
      <c r="U4628">
        <f t="shared" si="435"/>
        <v>1958.4875481058175</v>
      </c>
      <c r="X4628">
        <f t="shared" si="436"/>
        <v>4.735571455032727E-2</v>
      </c>
      <c r="Y4628">
        <f t="shared" si="437"/>
        <v>3.954259420836595E-2</v>
      </c>
    </row>
    <row r="4629" spans="1:25" x14ac:dyDescent="0.35">
      <c r="A4629" s="1">
        <v>34892.791666666664</v>
      </c>
      <c r="B4629">
        <v>20.000699999999998</v>
      </c>
      <c r="C4629">
        <f>_xlfn.IFNA(HLOOKUP(B4629,'[1]Traitement outputs'!$B$33:$Q$33,1,TRUE),16)</f>
        <v>20</v>
      </c>
      <c r="E4629" s="1">
        <v>34892.791666666664</v>
      </c>
      <c r="F4629">
        <v>25.507400000000001</v>
      </c>
      <c r="G4629">
        <f t="shared" si="432"/>
        <v>26</v>
      </c>
      <c r="I4629" s="1">
        <v>34892.791666666664</v>
      </c>
      <c r="J4629">
        <v>134.803</v>
      </c>
      <c r="K4629">
        <f t="shared" si="433"/>
        <v>1.1608059327229765</v>
      </c>
      <c r="M4629">
        <f>INDEX('[1]Traitement outputs (2)'!$B$51:$Q$56,MATCH(70,'[1]Traitement outputs (2)'!$A$51:$A$56,0),MATCH(C4629,'[1]Traitement outputs (2)'!$B$51:$Q$51,0))</f>
        <v>-16.864255714989046</v>
      </c>
      <c r="N4629">
        <f>INDEX('[1]Traitement outputs (2)'!$B$34:$Q$38,MATCH(70,'[1]Traitement outputs (2)'!$A$34:$A$38,0),MATCH(C4629,'[1]Traitement outputs (2)'!$B$33:$Q$33,0))</f>
        <v>-183.77989640241771</v>
      </c>
      <c r="O4629">
        <f>INDEX('[1]Traitement outputs (2)'!$B$58:$Q$63,MATCH(70,'[1]Traitement outputs (2)'!$A$58:$A$63,0),MATCH(C4629,'[1]Traitement outputs (2)'!$B$58:$Q$58,0))</f>
        <v>16.864787616041994</v>
      </c>
      <c r="P4629">
        <f>INDEX('[1]Traitement outputs (2)'!$B$41:$Q$45,MATCH(70,'[1]Traitement outputs (2)'!$A$41:$A$45,0),MATCH(C4629,'[1]Traitement outputs (2)'!$B$40:$Q$40,0))</f>
        <v>254.15803075879367</v>
      </c>
      <c r="Q4629">
        <f>IF(K4629&lt;30,INDEX('[1]Traitement outputs (2)'!$B$51:$Q$63,MATCH(70,'[1]Traitement outputs (2)'!$A$51:$A$63,0),MATCH(C4629,'[1]Traitement outputs (2)'!$B$51:$Q$51,0)),INDEX('[1]Traitement outputs (2)'!$B$34:$Q$38,MATCH(70,'[1]Traitement outputs (2)'!$A$34:$A$38,0),MATCH(C4629,'[1]Traitement outputs (2)'!$B$33:$Q$33,0)))</f>
        <v>-16.864255714989046</v>
      </c>
      <c r="R4629">
        <f>IF(K4629&lt;30,INDEX('[1]Traitement outputs (2)'!$B$58:$Q$63,MATCH(70,'[1]Traitement outputs (2)'!$A$58:$A$63,0),MATCH(C4629,'[1]Traitement outputs (2)'!$B$58:$Q$58,0)),INDEX('[1]Traitement outputs (2)'!$B$41:$Q$45,MATCH(70,'[1]Traitement outputs (2)'!$A$41:$A$45,0),MATCH(C4629,'[1]Traitement outputs (2)'!$B$40:$Q$40,0)))</f>
        <v>16.864787616041994</v>
      </c>
      <c r="T4629">
        <f t="shared" si="434"/>
        <v>-1958.42577907482</v>
      </c>
      <c r="U4629">
        <f t="shared" si="435"/>
        <v>1958.4875481058175</v>
      </c>
      <c r="X4629">
        <f t="shared" si="436"/>
        <v>4.735571455032727E-2</v>
      </c>
      <c r="Y4629">
        <f t="shared" si="437"/>
        <v>3.954259420836595E-2</v>
      </c>
    </row>
    <row r="4630" spans="1:25" x14ac:dyDescent="0.35">
      <c r="A4630" s="1">
        <v>34892.833333333336</v>
      </c>
      <c r="B4630">
        <v>20.000699999999998</v>
      </c>
      <c r="C4630">
        <f>_xlfn.IFNA(HLOOKUP(B4630,'[1]Traitement outputs'!$B$33:$Q$33,1,TRUE),16)</f>
        <v>20</v>
      </c>
      <c r="E4630" s="1">
        <v>34892.833333333336</v>
      </c>
      <c r="F4630">
        <v>25.400600000000001</v>
      </c>
      <c r="G4630">
        <f t="shared" si="432"/>
        <v>25</v>
      </c>
      <c r="I4630" s="1">
        <v>34892.833333333336</v>
      </c>
      <c r="J4630">
        <v>0</v>
      </c>
      <c r="K4630">
        <f t="shared" si="433"/>
        <v>0</v>
      </c>
      <c r="M4630">
        <f>INDEX('[1]Traitement outputs (2)'!$B$51:$Q$56,MATCH(70,'[1]Traitement outputs (2)'!$A$51:$A$56,0),MATCH(C4630,'[1]Traitement outputs (2)'!$B$51:$Q$51,0))</f>
        <v>-16.864255714989046</v>
      </c>
      <c r="N4630">
        <f>INDEX('[1]Traitement outputs (2)'!$B$34:$Q$38,MATCH(70,'[1]Traitement outputs (2)'!$A$34:$A$38,0),MATCH(C4630,'[1]Traitement outputs (2)'!$B$33:$Q$33,0))</f>
        <v>-183.77989640241771</v>
      </c>
      <c r="O4630">
        <f>INDEX('[1]Traitement outputs (2)'!$B$58:$Q$63,MATCH(70,'[1]Traitement outputs (2)'!$A$58:$A$63,0),MATCH(C4630,'[1]Traitement outputs (2)'!$B$58:$Q$58,0))</f>
        <v>16.864787616041994</v>
      </c>
      <c r="P4630">
        <f>INDEX('[1]Traitement outputs (2)'!$B$41:$Q$45,MATCH(70,'[1]Traitement outputs (2)'!$A$41:$A$45,0),MATCH(C4630,'[1]Traitement outputs (2)'!$B$40:$Q$40,0))</f>
        <v>254.15803075879367</v>
      </c>
      <c r="Q4630">
        <f>IF(K4630&lt;30,INDEX('[1]Traitement outputs (2)'!$B$51:$Q$63,MATCH(70,'[1]Traitement outputs (2)'!$A$51:$A$63,0),MATCH(C4630,'[1]Traitement outputs (2)'!$B$51:$Q$51,0)),INDEX('[1]Traitement outputs (2)'!$B$34:$Q$38,MATCH(70,'[1]Traitement outputs (2)'!$A$34:$A$38,0),MATCH(C4630,'[1]Traitement outputs (2)'!$B$33:$Q$33,0)))</f>
        <v>-16.864255714989046</v>
      </c>
      <c r="R4630">
        <f>IF(K4630&lt;30,INDEX('[1]Traitement outputs (2)'!$B$58:$Q$63,MATCH(70,'[1]Traitement outputs (2)'!$A$58:$A$63,0),MATCH(C4630,'[1]Traitement outputs (2)'!$B$58:$Q$58,0)),INDEX('[1]Traitement outputs (2)'!$B$41:$Q$45,MATCH(70,'[1]Traitement outputs (2)'!$A$41:$A$45,0),MATCH(C4630,'[1]Traitement outputs (2)'!$B$40:$Q$40,0)))</f>
        <v>16.864787616041994</v>
      </c>
      <c r="T4630">
        <f t="shared" si="434"/>
        <v>-1958.42577907482</v>
      </c>
      <c r="U4630">
        <f t="shared" si="435"/>
        <v>1958.4875481058175</v>
      </c>
      <c r="X4630">
        <f t="shared" si="436"/>
        <v>4.735571455032727E-2</v>
      </c>
      <c r="Y4630">
        <f t="shared" si="437"/>
        <v>3.954259420836595E-2</v>
      </c>
    </row>
    <row r="4631" spans="1:25" x14ac:dyDescent="0.35">
      <c r="A4631" s="1">
        <v>34892.875</v>
      </c>
      <c r="B4631">
        <v>16.3035</v>
      </c>
      <c r="C4631">
        <f>_xlfn.IFNA(HLOOKUP(B4631,'[1]Traitement outputs'!$B$33:$Q$33,1,TRUE),16)</f>
        <v>16</v>
      </c>
      <c r="E4631" s="1">
        <v>34892.875</v>
      </c>
      <c r="F4631">
        <v>31.765999999999998</v>
      </c>
      <c r="G4631">
        <f t="shared" si="432"/>
        <v>32</v>
      </c>
      <c r="I4631" s="1">
        <v>34892.875</v>
      </c>
      <c r="J4631">
        <v>0</v>
      </c>
      <c r="K4631">
        <f t="shared" si="433"/>
        <v>0</v>
      </c>
      <c r="M4631">
        <f>INDEX('[1]Traitement outputs (2)'!$B$51:$Q$56,MATCH(70,'[1]Traitement outputs (2)'!$A$51:$A$56,0),MATCH(C4631,'[1]Traitement outputs (2)'!$B$51:$Q$51,0))</f>
        <v>-27.907128105419115</v>
      </c>
      <c r="N4631">
        <f>INDEX('[1]Traitement outputs (2)'!$B$34:$Q$38,MATCH(70,'[1]Traitement outputs (2)'!$A$34:$A$38,0),MATCH(C4631,'[1]Traitement outputs (2)'!$B$33:$Q$33,0))</f>
        <v>-87.65601603539298</v>
      </c>
      <c r="O4631">
        <f>INDEX('[1]Traitement outputs (2)'!$B$58:$Q$63,MATCH(70,'[1]Traitement outputs (2)'!$A$58:$A$63,0),MATCH(C4631,'[1]Traitement outputs (2)'!$B$58:$Q$58,0))</f>
        <v>27.907128104236733</v>
      </c>
      <c r="P4631">
        <f>INDEX('[1]Traitement outputs (2)'!$B$41:$Q$45,MATCH(70,'[1]Traitement outputs (2)'!$A$41:$A$45,0),MATCH(C4631,'[1]Traitement outputs (2)'!$B$40:$Q$40,0))</f>
        <v>158.03405896601754</v>
      </c>
      <c r="Q4631">
        <f>IF(K4631&lt;30,INDEX('[1]Traitement outputs (2)'!$B$51:$Q$63,MATCH(70,'[1]Traitement outputs (2)'!$A$51:$A$63,0),MATCH(C4631,'[1]Traitement outputs (2)'!$B$51:$Q$51,0)),INDEX('[1]Traitement outputs (2)'!$B$34:$Q$38,MATCH(70,'[1]Traitement outputs (2)'!$A$34:$A$38,0),MATCH(C4631,'[1]Traitement outputs (2)'!$B$33:$Q$33,0)))</f>
        <v>-27.907128105419115</v>
      </c>
      <c r="R4631">
        <f>IF(K4631&lt;30,INDEX('[1]Traitement outputs (2)'!$B$58:$Q$63,MATCH(70,'[1]Traitement outputs (2)'!$A$58:$A$63,0),MATCH(C4631,'[1]Traitement outputs (2)'!$B$58:$Q$58,0)),INDEX('[1]Traitement outputs (2)'!$B$41:$Q$45,MATCH(70,'[1]Traitement outputs (2)'!$A$41:$A$45,0),MATCH(C4631,'[1]Traitement outputs (2)'!$B$40:$Q$40,0)))</f>
        <v>27.907128104236733</v>
      </c>
      <c r="T4631">
        <f t="shared" si="434"/>
        <v>-3240.8212983285953</v>
      </c>
      <c r="U4631">
        <f t="shared" si="435"/>
        <v>3240.8212981912866</v>
      </c>
      <c r="X4631">
        <f t="shared" si="436"/>
        <v>7.8364679403255921E-2</v>
      </c>
      <c r="Y4631">
        <f t="shared" si="437"/>
        <v>6.5433390996103388E-2</v>
      </c>
    </row>
    <row r="4632" spans="1:25" x14ac:dyDescent="0.35">
      <c r="A4632" s="1">
        <v>34892.916666666664</v>
      </c>
      <c r="B4632">
        <v>16</v>
      </c>
      <c r="C4632">
        <f>_xlfn.IFNA(HLOOKUP(B4632,'[1]Traitement outputs'!$B$33:$Q$33,1,TRUE),16)</f>
        <v>16</v>
      </c>
      <c r="E4632" s="1">
        <v>34892.916666666664</v>
      </c>
      <c r="F4632">
        <v>39.758099999999999</v>
      </c>
      <c r="G4632">
        <f t="shared" si="432"/>
        <v>40</v>
      </c>
      <c r="I4632" s="1">
        <v>34892.916666666664</v>
      </c>
      <c r="J4632">
        <v>0</v>
      </c>
      <c r="K4632">
        <f t="shared" si="433"/>
        <v>0</v>
      </c>
      <c r="M4632">
        <f>INDEX('[1]Traitement outputs (2)'!$B$51:$Q$56,MATCH(70,'[1]Traitement outputs (2)'!$A$51:$A$56,0),MATCH(C4632,'[1]Traitement outputs (2)'!$B$51:$Q$51,0))</f>
        <v>-27.907128105419115</v>
      </c>
      <c r="N4632">
        <f>INDEX('[1]Traitement outputs (2)'!$B$34:$Q$38,MATCH(70,'[1]Traitement outputs (2)'!$A$34:$A$38,0),MATCH(C4632,'[1]Traitement outputs (2)'!$B$33:$Q$33,0))</f>
        <v>-87.65601603539298</v>
      </c>
      <c r="O4632">
        <f>INDEX('[1]Traitement outputs (2)'!$B$58:$Q$63,MATCH(70,'[1]Traitement outputs (2)'!$A$58:$A$63,0),MATCH(C4632,'[1]Traitement outputs (2)'!$B$58:$Q$58,0))</f>
        <v>27.907128104236733</v>
      </c>
      <c r="P4632">
        <f>INDEX('[1]Traitement outputs (2)'!$B$41:$Q$45,MATCH(70,'[1]Traitement outputs (2)'!$A$41:$A$45,0),MATCH(C4632,'[1]Traitement outputs (2)'!$B$40:$Q$40,0))</f>
        <v>158.03405896601754</v>
      </c>
      <c r="Q4632">
        <f>IF(K4632&lt;30,INDEX('[1]Traitement outputs (2)'!$B$51:$Q$63,MATCH(70,'[1]Traitement outputs (2)'!$A$51:$A$63,0),MATCH(C4632,'[1]Traitement outputs (2)'!$B$51:$Q$51,0)),INDEX('[1]Traitement outputs (2)'!$B$34:$Q$38,MATCH(70,'[1]Traitement outputs (2)'!$A$34:$A$38,0),MATCH(C4632,'[1]Traitement outputs (2)'!$B$33:$Q$33,0)))</f>
        <v>-27.907128105419115</v>
      </c>
      <c r="R4632">
        <f>IF(K4632&lt;30,INDEX('[1]Traitement outputs (2)'!$B$58:$Q$63,MATCH(70,'[1]Traitement outputs (2)'!$A$58:$A$63,0),MATCH(C4632,'[1]Traitement outputs (2)'!$B$58:$Q$58,0)),INDEX('[1]Traitement outputs (2)'!$B$41:$Q$45,MATCH(70,'[1]Traitement outputs (2)'!$A$41:$A$45,0),MATCH(C4632,'[1]Traitement outputs (2)'!$B$40:$Q$40,0)))</f>
        <v>27.907128104236733</v>
      </c>
      <c r="T4632">
        <f t="shared" si="434"/>
        <v>-3240.8212983285953</v>
      </c>
      <c r="U4632">
        <f t="shared" si="435"/>
        <v>3240.8212981912866</v>
      </c>
      <c r="X4632">
        <f t="shared" si="436"/>
        <v>7.8364679403255921E-2</v>
      </c>
      <c r="Y4632">
        <f t="shared" si="437"/>
        <v>6.5433390996103388E-2</v>
      </c>
    </row>
    <row r="4633" spans="1:25" x14ac:dyDescent="0.35">
      <c r="A4633" s="1">
        <v>34892.958333333336</v>
      </c>
      <c r="B4633">
        <v>15.999700000000001</v>
      </c>
      <c r="C4633">
        <f>_xlfn.IFNA(HLOOKUP(B4633,'[1]Traitement outputs'!$B$33:$Q$33,1,TRUE),16)</f>
        <v>16</v>
      </c>
      <c r="E4633" s="1">
        <v>34892.958333333336</v>
      </c>
      <c r="F4633">
        <v>48.355899999999998</v>
      </c>
      <c r="G4633">
        <f t="shared" si="432"/>
        <v>48</v>
      </c>
      <c r="I4633" s="1">
        <v>34892.958333333336</v>
      </c>
      <c r="J4633">
        <v>0</v>
      </c>
      <c r="K4633">
        <f t="shared" si="433"/>
        <v>0</v>
      </c>
      <c r="M4633">
        <f>INDEX('[1]Traitement outputs (2)'!$B$51:$Q$56,MATCH(70,'[1]Traitement outputs (2)'!$A$51:$A$56,0),MATCH(C4633,'[1]Traitement outputs (2)'!$B$51:$Q$51,0))</f>
        <v>-27.907128105419115</v>
      </c>
      <c r="N4633">
        <f>INDEX('[1]Traitement outputs (2)'!$B$34:$Q$38,MATCH(70,'[1]Traitement outputs (2)'!$A$34:$A$38,0),MATCH(C4633,'[1]Traitement outputs (2)'!$B$33:$Q$33,0))</f>
        <v>-87.65601603539298</v>
      </c>
      <c r="O4633">
        <f>INDEX('[1]Traitement outputs (2)'!$B$58:$Q$63,MATCH(70,'[1]Traitement outputs (2)'!$A$58:$A$63,0),MATCH(C4633,'[1]Traitement outputs (2)'!$B$58:$Q$58,0))</f>
        <v>27.907128104236733</v>
      </c>
      <c r="P4633">
        <f>INDEX('[1]Traitement outputs (2)'!$B$41:$Q$45,MATCH(70,'[1]Traitement outputs (2)'!$A$41:$A$45,0),MATCH(C4633,'[1]Traitement outputs (2)'!$B$40:$Q$40,0))</f>
        <v>158.03405896601754</v>
      </c>
      <c r="Q4633">
        <f>IF(K4633&lt;30,INDEX('[1]Traitement outputs (2)'!$B$51:$Q$63,MATCH(70,'[1]Traitement outputs (2)'!$A$51:$A$63,0),MATCH(C4633,'[1]Traitement outputs (2)'!$B$51:$Q$51,0)),INDEX('[1]Traitement outputs (2)'!$B$34:$Q$38,MATCH(70,'[1]Traitement outputs (2)'!$A$34:$A$38,0),MATCH(C4633,'[1]Traitement outputs (2)'!$B$33:$Q$33,0)))</f>
        <v>-27.907128105419115</v>
      </c>
      <c r="R4633">
        <f>IF(K4633&lt;30,INDEX('[1]Traitement outputs (2)'!$B$58:$Q$63,MATCH(70,'[1]Traitement outputs (2)'!$A$58:$A$63,0),MATCH(C4633,'[1]Traitement outputs (2)'!$B$58:$Q$58,0)),INDEX('[1]Traitement outputs (2)'!$B$41:$Q$45,MATCH(70,'[1]Traitement outputs (2)'!$A$41:$A$45,0),MATCH(C4633,'[1]Traitement outputs (2)'!$B$40:$Q$40,0)))</f>
        <v>27.907128104236733</v>
      </c>
      <c r="T4633">
        <f t="shared" si="434"/>
        <v>-3240.8212983285953</v>
      </c>
      <c r="U4633">
        <f t="shared" si="435"/>
        <v>3240.8212981912866</v>
      </c>
      <c r="X4633">
        <f t="shared" si="436"/>
        <v>7.8364679403255921E-2</v>
      </c>
      <c r="Y4633">
        <f t="shared" si="437"/>
        <v>6.5433390996103388E-2</v>
      </c>
    </row>
    <row r="4634" spans="1:25" x14ac:dyDescent="0.35">
      <c r="A4634" s="1">
        <v>34893</v>
      </c>
      <c r="B4634">
        <v>15.9998</v>
      </c>
      <c r="C4634">
        <f>_xlfn.IFNA(HLOOKUP(B4634,'[1]Traitement outputs'!$B$33:$Q$33,1,TRUE),16)</f>
        <v>16</v>
      </c>
      <c r="E4634" s="1">
        <v>34893</v>
      </c>
      <c r="F4634">
        <v>52.243699999999997</v>
      </c>
      <c r="G4634">
        <f t="shared" si="432"/>
        <v>52</v>
      </c>
      <c r="I4634" s="1">
        <v>34893</v>
      </c>
      <c r="J4634">
        <v>0</v>
      </c>
      <c r="K4634">
        <f t="shared" si="433"/>
        <v>0</v>
      </c>
      <c r="M4634">
        <f>INDEX('[1]Traitement outputs (2)'!$B$51:$Q$56,MATCH(70,'[1]Traitement outputs (2)'!$A$51:$A$56,0),MATCH(C4634,'[1]Traitement outputs (2)'!$B$51:$Q$51,0))</f>
        <v>-27.907128105419115</v>
      </c>
      <c r="N4634">
        <f>INDEX('[1]Traitement outputs (2)'!$B$34:$Q$38,MATCH(70,'[1]Traitement outputs (2)'!$A$34:$A$38,0),MATCH(C4634,'[1]Traitement outputs (2)'!$B$33:$Q$33,0))</f>
        <v>-87.65601603539298</v>
      </c>
      <c r="O4634">
        <f>INDEX('[1]Traitement outputs (2)'!$B$58:$Q$63,MATCH(70,'[1]Traitement outputs (2)'!$A$58:$A$63,0),MATCH(C4634,'[1]Traitement outputs (2)'!$B$58:$Q$58,0))</f>
        <v>27.907128104236733</v>
      </c>
      <c r="P4634">
        <f>INDEX('[1]Traitement outputs (2)'!$B$41:$Q$45,MATCH(70,'[1]Traitement outputs (2)'!$A$41:$A$45,0),MATCH(C4634,'[1]Traitement outputs (2)'!$B$40:$Q$40,0))</f>
        <v>158.03405896601754</v>
      </c>
      <c r="Q4634">
        <f>IF(K4634&lt;30,INDEX('[1]Traitement outputs (2)'!$B$51:$Q$63,MATCH(70,'[1]Traitement outputs (2)'!$A$51:$A$63,0),MATCH(C4634,'[1]Traitement outputs (2)'!$B$51:$Q$51,0)),INDEX('[1]Traitement outputs (2)'!$B$34:$Q$38,MATCH(70,'[1]Traitement outputs (2)'!$A$34:$A$38,0),MATCH(C4634,'[1]Traitement outputs (2)'!$B$33:$Q$33,0)))</f>
        <v>-27.907128105419115</v>
      </c>
      <c r="R4634">
        <f>IF(K4634&lt;30,INDEX('[1]Traitement outputs (2)'!$B$58:$Q$63,MATCH(70,'[1]Traitement outputs (2)'!$A$58:$A$63,0),MATCH(C4634,'[1]Traitement outputs (2)'!$B$58:$Q$58,0)),INDEX('[1]Traitement outputs (2)'!$B$41:$Q$45,MATCH(70,'[1]Traitement outputs (2)'!$A$41:$A$45,0),MATCH(C4634,'[1]Traitement outputs (2)'!$B$40:$Q$40,0)))</f>
        <v>27.907128104236733</v>
      </c>
      <c r="T4634">
        <f t="shared" si="434"/>
        <v>-3240.8212983285953</v>
      </c>
      <c r="U4634">
        <f t="shared" si="435"/>
        <v>3240.8212981912866</v>
      </c>
      <c r="X4634">
        <f t="shared" si="436"/>
        <v>7.8364679403255921E-2</v>
      </c>
      <c r="Y4634">
        <f t="shared" si="437"/>
        <v>6.5433390996103388E-2</v>
      </c>
    </row>
    <row r="4635" spans="1:25" x14ac:dyDescent="0.35">
      <c r="A4635" s="1">
        <v>34893.041666666664</v>
      </c>
      <c r="B4635">
        <v>15.999700000000001</v>
      </c>
      <c r="C4635">
        <f>_xlfn.IFNA(HLOOKUP(B4635,'[1]Traitement outputs'!$B$33:$Q$33,1,TRUE),16)</f>
        <v>16</v>
      </c>
      <c r="E4635" s="1">
        <v>34893.041666666664</v>
      </c>
      <c r="F4635">
        <v>53.907200000000003</v>
      </c>
      <c r="G4635">
        <f t="shared" si="432"/>
        <v>54</v>
      </c>
      <c r="I4635" s="1">
        <v>34893.041666666664</v>
      </c>
      <c r="J4635">
        <v>0</v>
      </c>
      <c r="K4635">
        <f t="shared" si="433"/>
        <v>0</v>
      </c>
      <c r="M4635">
        <f>INDEX('[1]Traitement outputs (2)'!$B$51:$Q$56,MATCH(70,'[1]Traitement outputs (2)'!$A$51:$A$56,0),MATCH(C4635,'[1]Traitement outputs (2)'!$B$51:$Q$51,0))</f>
        <v>-27.907128105419115</v>
      </c>
      <c r="N4635">
        <f>INDEX('[1]Traitement outputs (2)'!$B$34:$Q$38,MATCH(70,'[1]Traitement outputs (2)'!$A$34:$A$38,0),MATCH(C4635,'[1]Traitement outputs (2)'!$B$33:$Q$33,0))</f>
        <v>-87.65601603539298</v>
      </c>
      <c r="O4635">
        <f>INDEX('[1]Traitement outputs (2)'!$B$58:$Q$63,MATCH(70,'[1]Traitement outputs (2)'!$A$58:$A$63,0),MATCH(C4635,'[1]Traitement outputs (2)'!$B$58:$Q$58,0))</f>
        <v>27.907128104236733</v>
      </c>
      <c r="P4635">
        <f>INDEX('[1]Traitement outputs (2)'!$B$41:$Q$45,MATCH(70,'[1]Traitement outputs (2)'!$A$41:$A$45,0),MATCH(C4635,'[1]Traitement outputs (2)'!$B$40:$Q$40,0))</f>
        <v>158.03405896601754</v>
      </c>
      <c r="Q4635">
        <f>IF(K4635&lt;30,INDEX('[1]Traitement outputs (2)'!$B$51:$Q$63,MATCH(70,'[1]Traitement outputs (2)'!$A$51:$A$63,0),MATCH(C4635,'[1]Traitement outputs (2)'!$B$51:$Q$51,0)),INDEX('[1]Traitement outputs (2)'!$B$34:$Q$38,MATCH(70,'[1]Traitement outputs (2)'!$A$34:$A$38,0),MATCH(C4635,'[1]Traitement outputs (2)'!$B$33:$Q$33,0)))</f>
        <v>-27.907128105419115</v>
      </c>
      <c r="R4635">
        <f>IF(K4635&lt;30,INDEX('[1]Traitement outputs (2)'!$B$58:$Q$63,MATCH(70,'[1]Traitement outputs (2)'!$A$58:$A$63,0),MATCH(C4635,'[1]Traitement outputs (2)'!$B$58:$Q$58,0)),INDEX('[1]Traitement outputs (2)'!$B$41:$Q$45,MATCH(70,'[1]Traitement outputs (2)'!$A$41:$A$45,0),MATCH(C4635,'[1]Traitement outputs (2)'!$B$40:$Q$40,0)))</f>
        <v>27.907128104236733</v>
      </c>
      <c r="T4635">
        <f t="shared" si="434"/>
        <v>-3240.8212983285953</v>
      </c>
      <c r="U4635">
        <f t="shared" si="435"/>
        <v>3240.8212981912866</v>
      </c>
      <c r="X4635">
        <f t="shared" si="436"/>
        <v>7.8364679403255921E-2</v>
      </c>
      <c r="Y4635">
        <f t="shared" si="437"/>
        <v>6.5433390996103388E-2</v>
      </c>
    </row>
    <row r="4636" spans="1:25" x14ac:dyDescent="0.35">
      <c r="A4636" s="1">
        <v>34893.083333333336</v>
      </c>
      <c r="B4636">
        <v>15.999599999999999</v>
      </c>
      <c r="C4636">
        <f>_xlfn.IFNA(HLOOKUP(B4636,'[1]Traitement outputs'!$B$33:$Q$33,1,TRUE),16)</f>
        <v>16</v>
      </c>
      <c r="E4636" s="1">
        <v>34893.083333333336</v>
      </c>
      <c r="F4636">
        <v>54.521099999999997</v>
      </c>
      <c r="G4636">
        <f t="shared" si="432"/>
        <v>55</v>
      </c>
      <c r="I4636" s="1">
        <v>34893.083333333336</v>
      </c>
      <c r="J4636">
        <v>0</v>
      </c>
      <c r="K4636">
        <f t="shared" si="433"/>
        <v>0</v>
      </c>
      <c r="M4636">
        <f>INDEX('[1]Traitement outputs (2)'!$B$51:$Q$56,MATCH(70,'[1]Traitement outputs (2)'!$A$51:$A$56,0),MATCH(C4636,'[1]Traitement outputs (2)'!$B$51:$Q$51,0))</f>
        <v>-27.907128105419115</v>
      </c>
      <c r="N4636">
        <f>INDEX('[1]Traitement outputs (2)'!$B$34:$Q$38,MATCH(70,'[1]Traitement outputs (2)'!$A$34:$A$38,0),MATCH(C4636,'[1]Traitement outputs (2)'!$B$33:$Q$33,0))</f>
        <v>-87.65601603539298</v>
      </c>
      <c r="O4636">
        <f>INDEX('[1]Traitement outputs (2)'!$B$58:$Q$63,MATCH(70,'[1]Traitement outputs (2)'!$A$58:$A$63,0),MATCH(C4636,'[1]Traitement outputs (2)'!$B$58:$Q$58,0))</f>
        <v>27.907128104236733</v>
      </c>
      <c r="P4636">
        <f>INDEX('[1]Traitement outputs (2)'!$B$41:$Q$45,MATCH(70,'[1]Traitement outputs (2)'!$A$41:$A$45,0),MATCH(C4636,'[1]Traitement outputs (2)'!$B$40:$Q$40,0))</f>
        <v>158.03405896601754</v>
      </c>
      <c r="Q4636">
        <f>IF(K4636&lt;30,INDEX('[1]Traitement outputs (2)'!$B$51:$Q$63,MATCH(70,'[1]Traitement outputs (2)'!$A$51:$A$63,0),MATCH(C4636,'[1]Traitement outputs (2)'!$B$51:$Q$51,0)),INDEX('[1]Traitement outputs (2)'!$B$34:$Q$38,MATCH(70,'[1]Traitement outputs (2)'!$A$34:$A$38,0),MATCH(C4636,'[1]Traitement outputs (2)'!$B$33:$Q$33,0)))</f>
        <v>-27.907128105419115</v>
      </c>
      <c r="R4636">
        <f>IF(K4636&lt;30,INDEX('[1]Traitement outputs (2)'!$B$58:$Q$63,MATCH(70,'[1]Traitement outputs (2)'!$A$58:$A$63,0),MATCH(C4636,'[1]Traitement outputs (2)'!$B$58:$Q$58,0)),INDEX('[1]Traitement outputs (2)'!$B$41:$Q$45,MATCH(70,'[1]Traitement outputs (2)'!$A$41:$A$45,0),MATCH(C4636,'[1]Traitement outputs (2)'!$B$40:$Q$40,0)))</f>
        <v>27.907128104236733</v>
      </c>
      <c r="T4636">
        <f t="shared" si="434"/>
        <v>-3240.8212983285953</v>
      </c>
      <c r="U4636">
        <f t="shared" si="435"/>
        <v>3240.8212981912866</v>
      </c>
      <c r="X4636">
        <f t="shared" si="436"/>
        <v>7.8364679403255921E-2</v>
      </c>
      <c r="Y4636">
        <f t="shared" si="437"/>
        <v>6.5433390996103388E-2</v>
      </c>
    </row>
    <row r="4637" spans="1:25" x14ac:dyDescent="0.35">
      <c r="A4637" s="1">
        <v>34893.125</v>
      </c>
      <c r="B4637">
        <v>15.999599999999999</v>
      </c>
      <c r="C4637">
        <f>_xlfn.IFNA(HLOOKUP(B4637,'[1]Traitement outputs'!$B$33:$Q$33,1,TRUE),16)</f>
        <v>16</v>
      </c>
      <c r="E4637" s="1">
        <v>34893.125</v>
      </c>
      <c r="F4637">
        <v>54.786900000000003</v>
      </c>
      <c r="G4637">
        <f t="shared" si="432"/>
        <v>55</v>
      </c>
      <c r="I4637" s="1">
        <v>34893.125</v>
      </c>
      <c r="J4637">
        <v>0</v>
      </c>
      <c r="K4637">
        <f t="shared" si="433"/>
        <v>0</v>
      </c>
      <c r="M4637">
        <f>INDEX('[1]Traitement outputs (2)'!$B$51:$Q$56,MATCH(70,'[1]Traitement outputs (2)'!$A$51:$A$56,0),MATCH(C4637,'[1]Traitement outputs (2)'!$B$51:$Q$51,0))</f>
        <v>-27.907128105419115</v>
      </c>
      <c r="N4637">
        <f>INDEX('[1]Traitement outputs (2)'!$B$34:$Q$38,MATCH(70,'[1]Traitement outputs (2)'!$A$34:$A$38,0),MATCH(C4637,'[1]Traitement outputs (2)'!$B$33:$Q$33,0))</f>
        <v>-87.65601603539298</v>
      </c>
      <c r="O4637">
        <f>INDEX('[1]Traitement outputs (2)'!$B$58:$Q$63,MATCH(70,'[1]Traitement outputs (2)'!$A$58:$A$63,0),MATCH(C4637,'[1]Traitement outputs (2)'!$B$58:$Q$58,0))</f>
        <v>27.907128104236733</v>
      </c>
      <c r="P4637">
        <f>INDEX('[1]Traitement outputs (2)'!$B$41:$Q$45,MATCH(70,'[1]Traitement outputs (2)'!$A$41:$A$45,0),MATCH(C4637,'[1]Traitement outputs (2)'!$B$40:$Q$40,0))</f>
        <v>158.03405896601754</v>
      </c>
      <c r="Q4637">
        <f>IF(K4637&lt;30,INDEX('[1]Traitement outputs (2)'!$B$51:$Q$63,MATCH(70,'[1]Traitement outputs (2)'!$A$51:$A$63,0),MATCH(C4637,'[1]Traitement outputs (2)'!$B$51:$Q$51,0)),INDEX('[1]Traitement outputs (2)'!$B$34:$Q$38,MATCH(70,'[1]Traitement outputs (2)'!$A$34:$A$38,0),MATCH(C4637,'[1]Traitement outputs (2)'!$B$33:$Q$33,0)))</f>
        <v>-27.907128105419115</v>
      </c>
      <c r="R4637">
        <f>IF(K4637&lt;30,INDEX('[1]Traitement outputs (2)'!$B$58:$Q$63,MATCH(70,'[1]Traitement outputs (2)'!$A$58:$A$63,0),MATCH(C4637,'[1]Traitement outputs (2)'!$B$58:$Q$58,0)),INDEX('[1]Traitement outputs (2)'!$B$41:$Q$45,MATCH(70,'[1]Traitement outputs (2)'!$A$41:$A$45,0),MATCH(C4637,'[1]Traitement outputs (2)'!$B$40:$Q$40,0)))</f>
        <v>27.907128104236733</v>
      </c>
      <c r="T4637">
        <f t="shared" si="434"/>
        <v>-3240.8212983285953</v>
      </c>
      <c r="U4637">
        <f t="shared" si="435"/>
        <v>3240.8212981912866</v>
      </c>
      <c r="X4637">
        <f t="shared" si="436"/>
        <v>7.8364679403255921E-2</v>
      </c>
      <c r="Y4637">
        <f t="shared" si="437"/>
        <v>6.5433390996103388E-2</v>
      </c>
    </row>
    <row r="4638" spans="1:25" x14ac:dyDescent="0.35">
      <c r="A4638" s="1">
        <v>34893.166666666664</v>
      </c>
      <c r="B4638">
        <v>15.999700000000001</v>
      </c>
      <c r="C4638">
        <f>_xlfn.IFNA(HLOOKUP(B4638,'[1]Traitement outputs'!$B$33:$Q$33,1,TRUE),16)</f>
        <v>16</v>
      </c>
      <c r="E4638" s="1">
        <v>34893.166666666664</v>
      </c>
      <c r="F4638">
        <v>55.030500000000004</v>
      </c>
      <c r="G4638">
        <f t="shared" si="432"/>
        <v>55</v>
      </c>
      <c r="I4638" s="1">
        <v>34893.166666666664</v>
      </c>
      <c r="J4638">
        <v>507.43299999999999</v>
      </c>
      <c r="K4638">
        <f t="shared" si="433"/>
        <v>4.3695706835858115</v>
      </c>
      <c r="M4638">
        <f>INDEX('[1]Traitement outputs (2)'!$B$51:$Q$56,MATCH(70,'[1]Traitement outputs (2)'!$A$51:$A$56,0),MATCH(C4638,'[1]Traitement outputs (2)'!$B$51:$Q$51,0))</f>
        <v>-27.907128105419115</v>
      </c>
      <c r="N4638">
        <f>INDEX('[1]Traitement outputs (2)'!$B$34:$Q$38,MATCH(70,'[1]Traitement outputs (2)'!$A$34:$A$38,0),MATCH(C4638,'[1]Traitement outputs (2)'!$B$33:$Q$33,0))</f>
        <v>-87.65601603539298</v>
      </c>
      <c r="O4638">
        <f>INDEX('[1]Traitement outputs (2)'!$B$58:$Q$63,MATCH(70,'[1]Traitement outputs (2)'!$A$58:$A$63,0),MATCH(C4638,'[1]Traitement outputs (2)'!$B$58:$Q$58,0))</f>
        <v>27.907128104236733</v>
      </c>
      <c r="P4638">
        <f>INDEX('[1]Traitement outputs (2)'!$B$41:$Q$45,MATCH(70,'[1]Traitement outputs (2)'!$A$41:$A$45,0),MATCH(C4638,'[1]Traitement outputs (2)'!$B$40:$Q$40,0))</f>
        <v>158.03405896601754</v>
      </c>
      <c r="Q4638">
        <f>IF(K4638&lt;30,INDEX('[1]Traitement outputs (2)'!$B$51:$Q$63,MATCH(70,'[1]Traitement outputs (2)'!$A$51:$A$63,0),MATCH(C4638,'[1]Traitement outputs (2)'!$B$51:$Q$51,0)),INDEX('[1]Traitement outputs (2)'!$B$34:$Q$38,MATCH(70,'[1]Traitement outputs (2)'!$A$34:$A$38,0),MATCH(C4638,'[1]Traitement outputs (2)'!$B$33:$Q$33,0)))</f>
        <v>-27.907128105419115</v>
      </c>
      <c r="R4638">
        <f>IF(K4638&lt;30,INDEX('[1]Traitement outputs (2)'!$B$58:$Q$63,MATCH(70,'[1]Traitement outputs (2)'!$A$58:$A$63,0),MATCH(C4638,'[1]Traitement outputs (2)'!$B$58:$Q$58,0)),INDEX('[1]Traitement outputs (2)'!$B$41:$Q$45,MATCH(70,'[1]Traitement outputs (2)'!$A$41:$A$45,0),MATCH(C4638,'[1]Traitement outputs (2)'!$B$40:$Q$40,0)))</f>
        <v>27.907128104236733</v>
      </c>
      <c r="T4638">
        <f t="shared" si="434"/>
        <v>-3240.8212983285953</v>
      </c>
      <c r="U4638">
        <f t="shared" si="435"/>
        <v>3240.8212981912866</v>
      </c>
      <c r="X4638">
        <f t="shared" si="436"/>
        <v>7.8364679403255921E-2</v>
      </c>
      <c r="Y4638">
        <f t="shared" si="437"/>
        <v>6.5433390996103388E-2</v>
      </c>
    </row>
    <row r="4639" spans="1:25" x14ac:dyDescent="0.35">
      <c r="A4639" s="1">
        <v>34893.208333333336</v>
      </c>
      <c r="B4639">
        <v>19.977699999999999</v>
      </c>
      <c r="C4639">
        <f>_xlfn.IFNA(HLOOKUP(B4639,'[1]Traitement outputs'!$B$33:$Q$33,1,TRUE),16)</f>
        <v>18</v>
      </c>
      <c r="E4639" s="1">
        <v>34893.208333333336</v>
      </c>
      <c r="F4639">
        <v>40.457799999999999</v>
      </c>
      <c r="G4639">
        <f t="shared" si="432"/>
        <v>40</v>
      </c>
      <c r="I4639" s="1">
        <v>34893.208333333336</v>
      </c>
      <c r="J4639">
        <v>2608.77</v>
      </c>
      <c r="K4639">
        <f t="shared" si="433"/>
        <v>22.464453262239857</v>
      </c>
      <c r="M4639">
        <f>INDEX('[1]Traitement outputs (2)'!$B$51:$Q$56,MATCH(70,'[1]Traitement outputs (2)'!$A$51:$A$56,0),MATCH(C4639,'[1]Traitement outputs (2)'!$B$51:$Q$51,0))</f>
        <v>-40.563606676443541</v>
      </c>
      <c r="N4639">
        <f>INDEX('[1]Traitement outputs (2)'!$B$34:$Q$38,MATCH(70,'[1]Traitement outputs (2)'!$A$34:$A$38,0),MATCH(C4639,'[1]Traitement outputs (2)'!$B$33:$Q$33,0))</f>
        <v>-132.60751704955501</v>
      </c>
      <c r="O4639">
        <f>INDEX('[1]Traitement outputs (2)'!$B$58:$Q$63,MATCH(70,'[1]Traitement outputs (2)'!$A$58:$A$63,0),MATCH(C4639,'[1]Traitement outputs (2)'!$B$58:$Q$58,0))</f>
        <v>40.565237508304868</v>
      </c>
      <c r="P4639">
        <f>INDEX('[1]Traitement outputs (2)'!$B$41:$Q$45,MATCH(70,'[1]Traitement outputs (2)'!$A$41:$A$45,0),MATCH(C4639,'[1]Traitement outputs (2)'!$B$40:$Q$40,0))</f>
        <v>202.98564822710691</v>
      </c>
      <c r="Q4639">
        <f>IF(K4639&lt;30,INDEX('[1]Traitement outputs (2)'!$B$51:$Q$63,MATCH(70,'[1]Traitement outputs (2)'!$A$51:$A$63,0),MATCH(C4639,'[1]Traitement outputs (2)'!$B$51:$Q$51,0)),INDEX('[1]Traitement outputs (2)'!$B$34:$Q$38,MATCH(70,'[1]Traitement outputs (2)'!$A$34:$A$38,0),MATCH(C4639,'[1]Traitement outputs (2)'!$B$33:$Q$33,0)))</f>
        <v>-40.563606676443541</v>
      </c>
      <c r="R4639">
        <f>IF(K4639&lt;30,INDEX('[1]Traitement outputs (2)'!$B$58:$Q$63,MATCH(70,'[1]Traitement outputs (2)'!$A$58:$A$63,0),MATCH(C4639,'[1]Traitement outputs (2)'!$B$58:$Q$58,0)),INDEX('[1]Traitement outputs (2)'!$B$41:$Q$45,MATCH(70,'[1]Traitement outputs (2)'!$A$41:$A$45,0),MATCH(C4639,'[1]Traitement outputs (2)'!$B$40:$Q$40,0)))</f>
        <v>40.565237508304868</v>
      </c>
      <c r="T4639">
        <f t="shared" si="434"/>
        <v>-4710.6029670073767</v>
      </c>
      <c r="U4639">
        <f t="shared" si="435"/>
        <v>4710.7923535544342</v>
      </c>
      <c r="X4639">
        <f t="shared" si="436"/>
        <v>0.11390473504229935</v>
      </c>
      <c r="Y4639">
        <f t="shared" si="437"/>
        <v>9.5112654975333846E-2</v>
      </c>
    </row>
    <row r="4640" spans="1:25" x14ac:dyDescent="0.35">
      <c r="A4640" s="1">
        <v>34893.25</v>
      </c>
      <c r="B4640">
        <v>20.000800000000002</v>
      </c>
      <c r="C4640">
        <f>_xlfn.IFNA(HLOOKUP(B4640,'[1]Traitement outputs'!$B$33:$Q$33,1,TRUE),16)</f>
        <v>20</v>
      </c>
      <c r="E4640" s="1">
        <v>34893.25</v>
      </c>
      <c r="F4640">
        <v>34.028399999999998</v>
      </c>
      <c r="G4640">
        <f t="shared" si="432"/>
        <v>34</v>
      </c>
      <c r="I4640" s="1">
        <v>34893.25</v>
      </c>
      <c r="J4640">
        <v>3828.05</v>
      </c>
      <c r="K4640">
        <f t="shared" si="433"/>
        <v>32.963829816548525</v>
      </c>
      <c r="M4640">
        <f>INDEX('[1]Traitement outputs (2)'!$B$51:$Q$56,MATCH(70,'[1]Traitement outputs (2)'!$A$51:$A$56,0),MATCH(C4640,'[1]Traitement outputs (2)'!$B$51:$Q$51,0))</f>
        <v>-16.864255714989046</v>
      </c>
      <c r="N4640">
        <f>INDEX('[1]Traitement outputs (2)'!$B$34:$Q$38,MATCH(70,'[1]Traitement outputs (2)'!$A$34:$A$38,0),MATCH(C4640,'[1]Traitement outputs (2)'!$B$33:$Q$33,0))</f>
        <v>-183.77989640241771</v>
      </c>
      <c r="O4640">
        <f>INDEX('[1]Traitement outputs (2)'!$B$58:$Q$63,MATCH(70,'[1]Traitement outputs (2)'!$A$58:$A$63,0),MATCH(C4640,'[1]Traitement outputs (2)'!$B$58:$Q$58,0))</f>
        <v>16.864787616041994</v>
      </c>
      <c r="P4640">
        <f>INDEX('[1]Traitement outputs (2)'!$B$41:$Q$45,MATCH(70,'[1]Traitement outputs (2)'!$A$41:$A$45,0),MATCH(C4640,'[1]Traitement outputs (2)'!$B$40:$Q$40,0))</f>
        <v>254.15803075879367</v>
      </c>
      <c r="Q4640">
        <f>IF(K4640&lt;30,INDEX('[1]Traitement outputs (2)'!$B$51:$Q$63,MATCH(70,'[1]Traitement outputs (2)'!$A$51:$A$63,0),MATCH(C4640,'[1]Traitement outputs (2)'!$B$51:$Q$51,0)),INDEX('[1]Traitement outputs (2)'!$B$34:$Q$38,MATCH(70,'[1]Traitement outputs (2)'!$A$34:$A$38,0),MATCH(C4640,'[1]Traitement outputs (2)'!$B$33:$Q$33,0)))</f>
        <v>-183.77989640241771</v>
      </c>
      <c r="R4640">
        <f>IF(K4640&lt;30,INDEX('[1]Traitement outputs (2)'!$B$58:$Q$63,MATCH(70,'[1]Traitement outputs (2)'!$A$58:$A$63,0),MATCH(C4640,'[1]Traitement outputs (2)'!$B$58:$Q$58,0)),INDEX('[1]Traitement outputs (2)'!$B$41:$Q$45,MATCH(70,'[1]Traitement outputs (2)'!$A$41:$A$45,0),MATCH(C4640,'[1]Traitement outputs (2)'!$B$40:$Q$40,0)))</f>
        <v>254.15803075879367</v>
      </c>
      <c r="T4640">
        <f t="shared" si="434"/>
        <v>-21342.138833337085</v>
      </c>
      <c r="U4640">
        <f t="shared" si="435"/>
        <v>29515.067122381799</v>
      </c>
      <c r="X4640">
        <f t="shared" si="436"/>
        <v>0.51606358805306241</v>
      </c>
      <c r="Y4640">
        <f t="shared" si="437"/>
        <v>0.59592021577150611</v>
      </c>
    </row>
    <row r="4641" spans="1:25" x14ac:dyDescent="0.35">
      <c r="A4641" s="1">
        <v>34893.291666666664</v>
      </c>
      <c r="B4641">
        <v>20.0352</v>
      </c>
      <c r="C4641">
        <f>_xlfn.IFNA(HLOOKUP(B4641,'[1]Traitement outputs'!$B$33:$Q$33,1,TRUE),16)</f>
        <v>20</v>
      </c>
      <c r="E4641" s="1">
        <v>34893.291666666664</v>
      </c>
      <c r="F4641">
        <v>29.241499999999998</v>
      </c>
      <c r="G4641">
        <f t="shared" si="432"/>
        <v>29</v>
      </c>
      <c r="I4641" s="1">
        <v>34893.291666666664</v>
      </c>
      <c r="J4641">
        <v>9158.52</v>
      </c>
      <c r="K4641">
        <f t="shared" si="433"/>
        <v>78.865191063715471</v>
      </c>
      <c r="M4641">
        <f>INDEX('[1]Traitement outputs (2)'!$B$51:$Q$56,MATCH(70,'[1]Traitement outputs (2)'!$A$51:$A$56,0),MATCH(C4641,'[1]Traitement outputs (2)'!$B$51:$Q$51,0))</f>
        <v>-16.864255714989046</v>
      </c>
      <c r="N4641">
        <f>INDEX('[1]Traitement outputs (2)'!$B$34:$Q$38,MATCH(70,'[1]Traitement outputs (2)'!$A$34:$A$38,0),MATCH(C4641,'[1]Traitement outputs (2)'!$B$33:$Q$33,0))</f>
        <v>-183.77989640241771</v>
      </c>
      <c r="O4641">
        <f>INDEX('[1]Traitement outputs (2)'!$B$58:$Q$63,MATCH(70,'[1]Traitement outputs (2)'!$A$58:$A$63,0),MATCH(C4641,'[1]Traitement outputs (2)'!$B$58:$Q$58,0))</f>
        <v>16.864787616041994</v>
      </c>
      <c r="P4641">
        <f>INDEX('[1]Traitement outputs (2)'!$B$41:$Q$45,MATCH(70,'[1]Traitement outputs (2)'!$A$41:$A$45,0),MATCH(C4641,'[1]Traitement outputs (2)'!$B$40:$Q$40,0))</f>
        <v>254.15803075879367</v>
      </c>
      <c r="Q4641">
        <f>IF(K4641&lt;30,INDEX('[1]Traitement outputs (2)'!$B$51:$Q$63,MATCH(70,'[1]Traitement outputs (2)'!$A$51:$A$63,0),MATCH(C4641,'[1]Traitement outputs (2)'!$B$51:$Q$51,0)),INDEX('[1]Traitement outputs (2)'!$B$34:$Q$38,MATCH(70,'[1]Traitement outputs (2)'!$A$34:$A$38,0),MATCH(C4641,'[1]Traitement outputs (2)'!$B$33:$Q$33,0)))</f>
        <v>-183.77989640241771</v>
      </c>
      <c r="R4641">
        <f>IF(K4641&lt;30,INDEX('[1]Traitement outputs (2)'!$B$58:$Q$63,MATCH(70,'[1]Traitement outputs (2)'!$A$58:$A$63,0),MATCH(C4641,'[1]Traitement outputs (2)'!$B$58:$Q$58,0)),INDEX('[1]Traitement outputs (2)'!$B$41:$Q$45,MATCH(70,'[1]Traitement outputs (2)'!$A$41:$A$45,0),MATCH(C4641,'[1]Traitement outputs (2)'!$B$40:$Q$40,0)))</f>
        <v>254.15803075879367</v>
      </c>
      <c r="T4641">
        <f t="shared" si="434"/>
        <v>-21342.138833337085</v>
      </c>
      <c r="U4641">
        <f t="shared" si="435"/>
        <v>29515.067122381799</v>
      </c>
      <c r="X4641">
        <f t="shared" si="436"/>
        <v>0.51606358805306241</v>
      </c>
      <c r="Y4641">
        <f t="shared" si="437"/>
        <v>0.59592021577150611</v>
      </c>
    </row>
    <row r="4642" spans="1:25" x14ac:dyDescent="0.35">
      <c r="A4642" s="1">
        <v>34893.333333333336</v>
      </c>
      <c r="B4642">
        <v>22.963899999999999</v>
      </c>
      <c r="C4642">
        <f>_xlfn.IFNA(HLOOKUP(B4642,'[1]Traitement outputs'!$B$33:$Q$33,1,TRUE),16)</f>
        <v>22</v>
      </c>
      <c r="E4642" s="1">
        <v>34893.333333333336</v>
      </c>
      <c r="F4642">
        <v>24.7074</v>
      </c>
      <c r="G4642">
        <f t="shared" si="432"/>
        <v>25</v>
      </c>
      <c r="I4642" s="1">
        <v>34893.333333333336</v>
      </c>
      <c r="J4642">
        <v>24645.7</v>
      </c>
      <c r="K4642">
        <f t="shared" si="433"/>
        <v>212.22728556568225</v>
      </c>
      <c r="M4642">
        <f>INDEX('[1]Traitement outputs (2)'!$B$51:$Q$56,MATCH(70,'[1]Traitement outputs (2)'!$A$51:$A$56,0),MATCH(C4642,'[1]Traitement outputs (2)'!$B$51:$Q$51,0))</f>
        <v>-79.342574701900858</v>
      </c>
      <c r="N4642">
        <f>INDEX('[1]Traitement outputs (2)'!$B$34:$Q$38,MATCH(70,'[1]Traitement outputs (2)'!$A$34:$A$38,0),MATCH(C4642,'[1]Traitement outputs (2)'!$B$33:$Q$33,0))</f>
        <v>-237.95145474030227</v>
      </c>
      <c r="O4642">
        <f>INDEX('[1]Traitement outputs (2)'!$B$58:$Q$63,MATCH(70,'[1]Traitement outputs (2)'!$A$58:$A$63,0),MATCH(C4642,'[1]Traitement outputs (2)'!$B$58:$Q$58,0))</f>
        <v>79.34249368302325</v>
      </c>
      <c r="P4642">
        <f>INDEX('[1]Traitement outputs (2)'!$B$41:$Q$45,MATCH(70,'[1]Traitement outputs (2)'!$A$41:$A$45,0),MATCH(C4642,'[1]Traitement outputs (2)'!$B$40:$Q$40,0))</f>
        <v>308.329590329962</v>
      </c>
      <c r="Q4642">
        <f>IF(K4642&lt;30,INDEX('[1]Traitement outputs (2)'!$B$51:$Q$63,MATCH(70,'[1]Traitement outputs (2)'!$A$51:$A$63,0),MATCH(C4642,'[1]Traitement outputs (2)'!$B$51:$Q$51,0)),INDEX('[1]Traitement outputs (2)'!$B$34:$Q$38,MATCH(70,'[1]Traitement outputs (2)'!$A$34:$A$38,0),MATCH(C4642,'[1]Traitement outputs (2)'!$B$33:$Q$33,0)))</f>
        <v>-237.95145474030227</v>
      </c>
      <c r="R4642">
        <f>IF(K4642&lt;30,INDEX('[1]Traitement outputs (2)'!$B$58:$Q$63,MATCH(70,'[1]Traitement outputs (2)'!$A$58:$A$63,0),MATCH(C4642,'[1]Traitement outputs (2)'!$B$58:$Q$58,0)),INDEX('[1]Traitement outputs (2)'!$B$41:$Q$45,MATCH(70,'[1]Traitement outputs (2)'!$A$41:$A$45,0),MATCH(C4642,'[1]Traitement outputs (2)'!$B$40:$Q$40,0)))</f>
        <v>308.329590329962</v>
      </c>
      <c r="T4642">
        <f t="shared" si="434"/>
        <v>-27633.016897245612</v>
      </c>
      <c r="U4642">
        <f t="shared" si="435"/>
        <v>35805.94532951009</v>
      </c>
      <c r="X4642">
        <f t="shared" si="436"/>
        <v>0.66818016507550282</v>
      </c>
      <c r="Y4642">
        <f t="shared" si="437"/>
        <v>0.72293539358017622</v>
      </c>
    </row>
    <row r="4643" spans="1:25" x14ac:dyDescent="0.35">
      <c r="A4643" s="1">
        <v>34893.375</v>
      </c>
      <c r="B4643">
        <v>24.335699999999999</v>
      </c>
      <c r="C4643">
        <f>_xlfn.IFNA(HLOOKUP(B4643,'[1]Traitement outputs'!$B$33:$Q$33,1,TRUE),16)</f>
        <v>24</v>
      </c>
      <c r="E4643" s="1">
        <v>34893.375</v>
      </c>
      <c r="F4643">
        <v>25.6114</v>
      </c>
      <c r="G4643">
        <f t="shared" si="432"/>
        <v>26</v>
      </c>
      <c r="I4643" s="1">
        <v>34893.375</v>
      </c>
      <c r="J4643">
        <v>24004.3</v>
      </c>
      <c r="K4643">
        <f t="shared" si="433"/>
        <v>206.70410785266014</v>
      </c>
      <c r="M4643">
        <f>INDEX('[1]Traitement outputs (2)'!$B$51:$Q$56,MATCH(70,'[1]Traitement outputs (2)'!$A$51:$A$56,0),MATCH(C4643,'[1]Traitement outputs (2)'!$B$51:$Q$51,0))</f>
        <v>-100.03024221653476</v>
      </c>
      <c r="N4643">
        <f>INDEX('[1]Traitement outputs (2)'!$B$34:$Q$38,MATCH(70,'[1]Traitement outputs (2)'!$A$34:$A$38,0),MATCH(C4643,'[1]Traitement outputs (2)'!$B$33:$Q$33,0))</f>
        <v>-289.85023259609778</v>
      </c>
      <c r="O4643">
        <f>INDEX('[1]Traitement outputs (2)'!$B$58:$Q$63,MATCH(70,'[1]Traitement outputs (2)'!$A$58:$A$63,0),MATCH(C4643,'[1]Traitement outputs (2)'!$B$58:$Q$58,0))</f>
        <v>100.02982552915192</v>
      </c>
      <c r="P4643">
        <f>INDEX('[1]Traitement outputs (2)'!$B$41:$Q$45,MATCH(70,'[1]Traitement outputs (2)'!$A$41:$A$45,0),MATCH(C4643,'[1]Traitement outputs (2)'!$B$40:$Q$40,0))</f>
        <v>360.22836590796732</v>
      </c>
      <c r="Q4643">
        <f>IF(K4643&lt;30,INDEX('[1]Traitement outputs (2)'!$B$51:$Q$63,MATCH(70,'[1]Traitement outputs (2)'!$A$51:$A$63,0),MATCH(C4643,'[1]Traitement outputs (2)'!$B$51:$Q$51,0)),INDEX('[1]Traitement outputs (2)'!$B$34:$Q$38,MATCH(70,'[1]Traitement outputs (2)'!$A$34:$A$38,0),MATCH(C4643,'[1]Traitement outputs (2)'!$B$33:$Q$33,0)))</f>
        <v>-289.85023259609778</v>
      </c>
      <c r="R4643">
        <f>IF(K4643&lt;30,INDEX('[1]Traitement outputs (2)'!$B$58:$Q$63,MATCH(70,'[1]Traitement outputs (2)'!$A$58:$A$63,0),MATCH(C4643,'[1]Traitement outputs (2)'!$B$58:$Q$58,0)),INDEX('[1]Traitement outputs (2)'!$B$41:$Q$45,MATCH(70,'[1]Traitement outputs (2)'!$A$41:$A$45,0),MATCH(C4643,'[1]Traitement outputs (2)'!$B$40:$Q$40,0)))</f>
        <v>360.22836590796732</v>
      </c>
      <c r="T4643">
        <f t="shared" si="434"/>
        <v>-33659.959691105723</v>
      </c>
      <c r="U4643">
        <f t="shared" si="435"/>
        <v>41832.887858853152</v>
      </c>
      <c r="X4643">
        <f t="shared" si="436"/>
        <v>0.81391465530061724</v>
      </c>
      <c r="Y4643">
        <f t="shared" si="437"/>
        <v>0.84462161159338311</v>
      </c>
    </row>
    <row r="4644" spans="1:25" x14ac:dyDescent="0.35">
      <c r="A4644" s="1">
        <v>34893.416666666664</v>
      </c>
      <c r="B4644">
        <v>22.6267</v>
      </c>
      <c r="C4644">
        <f>_xlfn.IFNA(HLOOKUP(B4644,'[1]Traitement outputs'!$B$33:$Q$33,1,TRUE),16)</f>
        <v>22</v>
      </c>
      <c r="E4644" s="1">
        <v>34893.416666666664</v>
      </c>
      <c r="F4644">
        <v>28.4572</v>
      </c>
      <c r="G4644">
        <f t="shared" si="432"/>
        <v>28</v>
      </c>
      <c r="I4644" s="1">
        <v>34893.416666666664</v>
      </c>
      <c r="J4644">
        <v>17132.3</v>
      </c>
      <c r="K4644">
        <f t="shared" si="433"/>
        <v>147.52843394575677</v>
      </c>
      <c r="M4644">
        <f>INDEX('[1]Traitement outputs (2)'!$B$51:$Q$56,MATCH(70,'[1]Traitement outputs (2)'!$A$51:$A$56,0),MATCH(C4644,'[1]Traitement outputs (2)'!$B$51:$Q$51,0))</f>
        <v>-79.342574701900858</v>
      </c>
      <c r="N4644">
        <f>INDEX('[1]Traitement outputs (2)'!$B$34:$Q$38,MATCH(70,'[1]Traitement outputs (2)'!$A$34:$A$38,0),MATCH(C4644,'[1]Traitement outputs (2)'!$B$33:$Q$33,0))</f>
        <v>-237.95145474030227</v>
      </c>
      <c r="O4644">
        <f>INDEX('[1]Traitement outputs (2)'!$B$58:$Q$63,MATCH(70,'[1]Traitement outputs (2)'!$A$58:$A$63,0),MATCH(C4644,'[1]Traitement outputs (2)'!$B$58:$Q$58,0))</f>
        <v>79.34249368302325</v>
      </c>
      <c r="P4644">
        <f>INDEX('[1]Traitement outputs (2)'!$B$41:$Q$45,MATCH(70,'[1]Traitement outputs (2)'!$A$41:$A$45,0),MATCH(C4644,'[1]Traitement outputs (2)'!$B$40:$Q$40,0))</f>
        <v>308.329590329962</v>
      </c>
      <c r="Q4644">
        <f>IF(K4644&lt;30,INDEX('[1]Traitement outputs (2)'!$B$51:$Q$63,MATCH(70,'[1]Traitement outputs (2)'!$A$51:$A$63,0),MATCH(C4644,'[1]Traitement outputs (2)'!$B$51:$Q$51,0)),INDEX('[1]Traitement outputs (2)'!$B$34:$Q$38,MATCH(70,'[1]Traitement outputs (2)'!$A$34:$A$38,0),MATCH(C4644,'[1]Traitement outputs (2)'!$B$33:$Q$33,0)))</f>
        <v>-237.95145474030227</v>
      </c>
      <c r="R4644">
        <f>IF(K4644&lt;30,INDEX('[1]Traitement outputs (2)'!$B$58:$Q$63,MATCH(70,'[1]Traitement outputs (2)'!$A$58:$A$63,0),MATCH(C4644,'[1]Traitement outputs (2)'!$B$58:$Q$58,0)),INDEX('[1]Traitement outputs (2)'!$B$41:$Q$45,MATCH(70,'[1]Traitement outputs (2)'!$A$41:$A$45,0),MATCH(C4644,'[1]Traitement outputs (2)'!$B$40:$Q$40,0)))</f>
        <v>308.329590329962</v>
      </c>
      <c r="T4644">
        <f t="shared" si="434"/>
        <v>-27633.016897245612</v>
      </c>
      <c r="U4644">
        <f t="shared" si="435"/>
        <v>35805.94532951009</v>
      </c>
      <c r="X4644">
        <f t="shared" si="436"/>
        <v>0.66818016507550282</v>
      </c>
      <c r="Y4644">
        <f t="shared" si="437"/>
        <v>0.72293539358017622</v>
      </c>
    </row>
    <row r="4645" spans="1:25" x14ac:dyDescent="0.35">
      <c r="A4645" s="1">
        <v>34893.458333333336</v>
      </c>
      <c r="B4645">
        <v>22.617799999999999</v>
      </c>
      <c r="C4645">
        <f>_xlfn.IFNA(HLOOKUP(B4645,'[1]Traitement outputs'!$B$33:$Q$33,1,TRUE),16)</f>
        <v>22</v>
      </c>
      <c r="E4645" s="1">
        <v>34893.458333333336</v>
      </c>
      <c r="F4645">
        <v>27.507100000000001</v>
      </c>
      <c r="G4645">
        <f t="shared" si="432"/>
        <v>28</v>
      </c>
      <c r="I4645" s="1">
        <v>34893.458333333336</v>
      </c>
      <c r="J4645">
        <v>19494.2</v>
      </c>
      <c r="K4645">
        <f t="shared" si="433"/>
        <v>167.86705795633813</v>
      </c>
      <c r="M4645">
        <f>INDEX('[1]Traitement outputs (2)'!$B$51:$Q$56,MATCH(70,'[1]Traitement outputs (2)'!$A$51:$A$56,0),MATCH(C4645,'[1]Traitement outputs (2)'!$B$51:$Q$51,0))</f>
        <v>-79.342574701900858</v>
      </c>
      <c r="N4645">
        <f>INDEX('[1]Traitement outputs (2)'!$B$34:$Q$38,MATCH(70,'[1]Traitement outputs (2)'!$A$34:$A$38,0),MATCH(C4645,'[1]Traitement outputs (2)'!$B$33:$Q$33,0))</f>
        <v>-237.95145474030227</v>
      </c>
      <c r="O4645">
        <f>INDEX('[1]Traitement outputs (2)'!$B$58:$Q$63,MATCH(70,'[1]Traitement outputs (2)'!$A$58:$A$63,0),MATCH(C4645,'[1]Traitement outputs (2)'!$B$58:$Q$58,0))</f>
        <v>79.34249368302325</v>
      </c>
      <c r="P4645">
        <f>INDEX('[1]Traitement outputs (2)'!$B$41:$Q$45,MATCH(70,'[1]Traitement outputs (2)'!$A$41:$A$45,0),MATCH(C4645,'[1]Traitement outputs (2)'!$B$40:$Q$40,0))</f>
        <v>308.329590329962</v>
      </c>
      <c r="Q4645">
        <f>IF(K4645&lt;30,INDEX('[1]Traitement outputs (2)'!$B$51:$Q$63,MATCH(70,'[1]Traitement outputs (2)'!$A$51:$A$63,0),MATCH(C4645,'[1]Traitement outputs (2)'!$B$51:$Q$51,0)),INDEX('[1]Traitement outputs (2)'!$B$34:$Q$38,MATCH(70,'[1]Traitement outputs (2)'!$A$34:$A$38,0),MATCH(C4645,'[1]Traitement outputs (2)'!$B$33:$Q$33,0)))</f>
        <v>-237.95145474030227</v>
      </c>
      <c r="R4645">
        <f>IF(K4645&lt;30,INDEX('[1]Traitement outputs (2)'!$B$58:$Q$63,MATCH(70,'[1]Traitement outputs (2)'!$A$58:$A$63,0),MATCH(C4645,'[1]Traitement outputs (2)'!$B$58:$Q$58,0)),INDEX('[1]Traitement outputs (2)'!$B$41:$Q$45,MATCH(70,'[1]Traitement outputs (2)'!$A$41:$A$45,0),MATCH(C4645,'[1]Traitement outputs (2)'!$B$40:$Q$40,0)))</f>
        <v>308.329590329962</v>
      </c>
      <c r="T4645">
        <f t="shared" si="434"/>
        <v>-27633.016897245612</v>
      </c>
      <c r="U4645">
        <f t="shared" si="435"/>
        <v>35805.94532951009</v>
      </c>
      <c r="X4645">
        <f t="shared" si="436"/>
        <v>0.66818016507550282</v>
      </c>
      <c r="Y4645">
        <f t="shared" si="437"/>
        <v>0.72293539358017622</v>
      </c>
    </row>
    <row r="4646" spans="1:25" x14ac:dyDescent="0.35">
      <c r="A4646" s="1">
        <v>34893.5</v>
      </c>
      <c r="B4646">
        <v>22.9924</v>
      </c>
      <c r="C4646">
        <f>_xlfn.IFNA(HLOOKUP(B4646,'[1]Traitement outputs'!$B$33:$Q$33,1,TRUE),16)</f>
        <v>22</v>
      </c>
      <c r="E4646" s="1">
        <v>34893.5</v>
      </c>
      <c r="F4646">
        <v>49.683999999999997</v>
      </c>
      <c r="G4646">
        <f t="shared" si="432"/>
        <v>50</v>
      </c>
      <c r="I4646" s="1">
        <v>34893.5</v>
      </c>
      <c r="J4646">
        <v>27096.6</v>
      </c>
      <c r="K4646">
        <f t="shared" si="433"/>
        <v>233.33229999793332</v>
      </c>
      <c r="M4646">
        <f>INDEX('[1]Traitement outputs (2)'!$B$51:$Q$56,MATCH(70,'[1]Traitement outputs (2)'!$A$51:$A$56,0),MATCH(C4646,'[1]Traitement outputs (2)'!$B$51:$Q$51,0))</f>
        <v>-79.342574701900858</v>
      </c>
      <c r="N4646">
        <f>INDEX('[1]Traitement outputs (2)'!$B$34:$Q$38,MATCH(70,'[1]Traitement outputs (2)'!$A$34:$A$38,0),MATCH(C4646,'[1]Traitement outputs (2)'!$B$33:$Q$33,0))</f>
        <v>-237.95145474030227</v>
      </c>
      <c r="O4646">
        <f>INDEX('[1]Traitement outputs (2)'!$B$58:$Q$63,MATCH(70,'[1]Traitement outputs (2)'!$A$58:$A$63,0),MATCH(C4646,'[1]Traitement outputs (2)'!$B$58:$Q$58,0))</f>
        <v>79.34249368302325</v>
      </c>
      <c r="P4646">
        <f>INDEX('[1]Traitement outputs (2)'!$B$41:$Q$45,MATCH(70,'[1]Traitement outputs (2)'!$A$41:$A$45,0),MATCH(C4646,'[1]Traitement outputs (2)'!$B$40:$Q$40,0))</f>
        <v>308.329590329962</v>
      </c>
      <c r="Q4646">
        <f>IF(K4646&lt;30,INDEX('[1]Traitement outputs (2)'!$B$51:$Q$63,MATCH(70,'[1]Traitement outputs (2)'!$A$51:$A$63,0),MATCH(C4646,'[1]Traitement outputs (2)'!$B$51:$Q$51,0)),INDEX('[1]Traitement outputs (2)'!$B$34:$Q$38,MATCH(70,'[1]Traitement outputs (2)'!$A$34:$A$38,0),MATCH(C4646,'[1]Traitement outputs (2)'!$B$33:$Q$33,0)))</f>
        <v>-237.95145474030227</v>
      </c>
      <c r="R4646">
        <f>IF(K4646&lt;30,INDEX('[1]Traitement outputs (2)'!$B$58:$Q$63,MATCH(70,'[1]Traitement outputs (2)'!$A$58:$A$63,0),MATCH(C4646,'[1]Traitement outputs (2)'!$B$58:$Q$58,0)),INDEX('[1]Traitement outputs (2)'!$B$41:$Q$45,MATCH(70,'[1]Traitement outputs (2)'!$A$41:$A$45,0),MATCH(C4646,'[1]Traitement outputs (2)'!$B$40:$Q$40,0)))</f>
        <v>308.329590329962</v>
      </c>
      <c r="T4646">
        <f t="shared" si="434"/>
        <v>-27633.016897245612</v>
      </c>
      <c r="U4646">
        <f t="shared" si="435"/>
        <v>35805.94532951009</v>
      </c>
      <c r="X4646">
        <f t="shared" si="436"/>
        <v>0.66818016507550282</v>
      </c>
      <c r="Y4646">
        <f t="shared" si="437"/>
        <v>0.72293539358017622</v>
      </c>
    </row>
    <row r="4647" spans="1:25" x14ac:dyDescent="0.35">
      <c r="A4647" s="1">
        <v>34893.541666666664</v>
      </c>
      <c r="B4647">
        <v>20.381799999999998</v>
      </c>
      <c r="C4647">
        <f>_xlfn.IFNA(HLOOKUP(B4647,'[1]Traitement outputs'!$B$33:$Q$33,1,TRUE),16)</f>
        <v>20</v>
      </c>
      <c r="E4647" s="1">
        <v>34893.541666666664</v>
      </c>
      <c r="F4647">
        <v>42.137</v>
      </c>
      <c r="G4647">
        <f t="shared" si="432"/>
        <v>42</v>
      </c>
      <c r="I4647" s="1">
        <v>34893.541666666664</v>
      </c>
      <c r="J4647">
        <v>16675.900000000001</v>
      </c>
      <c r="K4647">
        <f t="shared" si="433"/>
        <v>143.59831497440774</v>
      </c>
      <c r="M4647">
        <f>INDEX('[1]Traitement outputs (2)'!$B$51:$Q$56,MATCH(70,'[1]Traitement outputs (2)'!$A$51:$A$56,0),MATCH(C4647,'[1]Traitement outputs (2)'!$B$51:$Q$51,0))</f>
        <v>-16.864255714989046</v>
      </c>
      <c r="N4647">
        <f>INDEX('[1]Traitement outputs (2)'!$B$34:$Q$38,MATCH(70,'[1]Traitement outputs (2)'!$A$34:$A$38,0),MATCH(C4647,'[1]Traitement outputs (2)'!$B$33:$Q$33,0))</f>
        <v>-183.77989640241771</v>
      </c>
      <c r="O4647">
        <f>INDEX('[1]Traitement outputs (2)'!$B$58:$Q$63,MATCH(70,'[1]Traitement outputs (2)'!$A$58:$A$63,0),MATCH(C4647,'[1]Traitement outputs (2)'!$B$58:$Q$58,0))</f>
        <v>16.864787616041994</v>
      </c>
      <c r="P4647">
        <f>INDEX('[1]Traitement outputs (2)'!$B$41:$Q$45,MATCH(70,'[1]Traitement outputs (2)'!$A$41:$A$45,0),MATCH(C4647,'[1]Traitement outputs (2)'!$B$40:$Q$40,0))</f>
        <v>254.15803075879367</v>
      </c>
      <c r="Q4647">
        <f>IF(K4647&lt;30,INDEX('[1]Traitement outputs (2)'!$B$51:$Q$63,MATCH(70,'[1]Traitement outputs (2)'!$A$51:$A$63,0),MATCH(C4647,'[1]Traitement outputs (2)'!$B$51:$Q$51,0)),INDEX('[1]Traitement outputs (2)'!$B$34:$Q$38,MATCH(70,'[1]Traitement outputs (2)'!$A$34:$A$38,0),MATCH(C4647,'[1]Traitement outputs (2)'!$B$33:$Q$33,0)))</f>
        <v>-183.77989640241771</v>
      </c>
      <c r="R4647">
        <f>IF(K4647&lt;30,INDEX('[1]Traitement outputs (2)'!$B$58:$Q$63,MATCH(70,'[1]Traitement outputs (2)'!$A$58:$A$63,0),MATCH(C4647,'[1]Traitement outputs (2)'!$B$58:$Q$58,0)),INDEX('[1]Traitement outputs (2)'!$B$41:$Q$45,MATCH(70,'[1]Traitement outputs (2)'!$A$41:$A$45,0),MATCH(C4647,'[1]Traitement outputs (2)'!$B$40:$Q$40,0)))</f>
        <v>254.15803075879367</v>
      </c>
      <c r="T4647">
        <f t="shared" si="434"/>
        <v>-21342.138833337085</v>
      </c>
      <c r="U4647">
        <f t="shared" si="435"/>
        <v>29515.067122381799</v>
      </c>
      <c r="X4647">
        <f t="shared" si="436"/>
        <v>0.51606358805306241</v>
      </c>
      <c r="Y4647">
        <f t="shared" si="437"/>
        <v>0.59592021577150611</v>
      </c>
    </row>
    <row r="4648" spans="1:25" x14ac:dyDescent="0.35">
      <c r="A4648" s="1">
        <v>34893.583333333336</v>
      </c>
      <c r="B4648">
        <v>22.368099999999998</v>
      </c>
      <c r="C4648">
        <f>_xlfn.IFNA(HLOOKUP(B4648,'[1]Traitement outputs'!$B$33:$Q$33,1,TRUE),16)</f>
        <v>22</v>
      </c>
      <c r="E4648" s="1">
        <v>34893.583333333336</v>
      </c>
      <c r="F4648">
        <v>29.508199999999999</v>
      </c>
      <c r="G4648">
        <f t="shared" si="432"/>
        <v>30</v>
      </c>
      <c r="I4648" s="1">
        <v>34893.583333333336</v>
      </c>
      <c r="J4648">
        <v>19441.099999999999</v>
      </c>
      <c r="K4648">
        <f t="shared" si="433"/>
        <v>167.4098070418363</v>
      </c>
      <c r="M4648">
        <f>INDEX('[1]Traitement outputs (2)'!$B$51:$Q$56,MATCH(70,'[1]Traitement outputs (2)'!$A$51:$A$56,0),MATCH(C4648,'[1]Traitement outputs (2)'!$B$51:$Q$51,0))</f>
        <v>-79.342574701900858</v>
      </c>
      <c r="N4648">
        <f>INDEX('[1]Traitement outputs (2)'!$B$34:$Q$38,MATCH(70,'[1]Traitement outputs (2)'!$A$34:$A$38,0),MATCH(C4648,'[1]Traitement outputs (2)'!$B$33:$Q$33,0))</f>
        <v>-237.95145474030227</v>
      </c>
      <c r="O4648">
        <f>INDEX('[1]Traitement outputs (2)'!$B$58:$Q$63,MATCH(70,'[1]Traitement outputs (2)'!$A$58:$A$63,0),MATCH(C4648,'[1]Traitement outputs (2)'!$B$58:$Q$58,0))</f>
        <v>79.34249368302325</v>
      </c>
      <c r="P4648">
        <f>INDEX('[1]Traitement outputs (2)'!$B$41:$Q$45,MATCH(70,'[1]Traitement outputs (2)'!$A$41:$A$45,0),MATCH(C4648,'[1]Traitement outputs (2)'!$B$40:$Q$40,0))</f>
        <v>308.329590329962</v>
      </c>
      <c r="Q4648">
        <f>IF(K4648&lt;30,INDEX('[1]Traitement outputs (2)'!$B$51:$Q$63,MATCH(70,'[1]Traitement outputs (2)'!$A$51:$A$63,0),MATCH(C4648,'[1]Traitement outputs (2)'!$B$51:$Q$51,0)),INDEX('[1]Traitement outputs (2)'!$B$34:$Q$38,MATCH(70,'[1]Traitement outputs (2)'!$A$34:$A$38,0),MATCH(C4648,'[1]Traitement outputs (2)'!$B$33:$Q$33,0)))</f>
        <v>-237.95145474030227</v>
      </c>
      <c r="R4648">
        <f>IF(K4648&lt;30,INDEX('[1]Traitement outputs (2)'!$B$58:$Q$63,MATCH(70,'[1]Traitement outputs (2)'!$A$58:$A$63,0),MATCH(C4648,'[1]Traitement outputs (2)'!$B$58:$Q$58,0)),INDEX('[1]Traitement outputs (2)'!$B$41:$Q$45,MATCH(70,'[1]Traitement outputs (2)'!$A$41:$A$45,0),MATCH(C4648,'[1]Traitement outputs (2)'!$B$40:$Q$40,0)))</f>
        <v>308.329590329962</v>
      </c>
      <c r="T4648">
        <f t="shared" si="434"/>
        <v>-27633.016897245612</v>
      </c>
      <c r="U4648">
        <f t="shared" si="435"/>
        <v>35805.94532951009</v>
      </c>
      <c r="X4648">
        <f t="shared" si="436"/>
        <v>0.66818016507550282</v>
      </c>
      <c r="Y4648">
        <f t="shared" si="437"/>
        <v>0.72293539358017622</v>
      </c>
    </row>
    <row r="4649" spans="1:25" x14ac:dyDescent="0.35">
      <c r="A4649" s="1">
        <v>34893.625</v>
      </c>
      <c r="B4649">
        <v>20.923400000000001</v>
      </c>
      <c r="C4649">
        <f>_xlfn.IFNA(HLOOKUP(B4649,'[1]Traitement outputs'!$B$33:$Q$33,1,TRUE),16)</f>
        <v>20</v>
      </c>
      <c r="E4649" s="1">
        <v>34893.625</v>
      </c>
      <c r="F4649">
        <v>29.225999999999999</v>
      </c>
      <c r="G4649">
        <f t="shared" si="432"/>
        <v>29</v>
      </c>
      <c r="I4649" s="1">
        <v>34893.625</v>
      </c>
      <c r="J4649">
        <v>14525.2</v>
      </c>
      <c r="K4649">
        <f t="shared" si="433"/>
        <v>125.07836126783366</v>
      </c>
      <c r="M4649">
        <f>INDEX('[1]Traitement outputs (2)'!$B$51:$Q$56,MATCH(70,'[1]Traitement outputs (2)'!$A$51:$A$56,0),MATCH(C4649,'[1]Traitement outputs (2)'!$B$51:$Q$51,0))</f>
        <v>-16.864255714989046</v>
      </c>
      <c r="N4649">
        <f>INDEX('[1]Traitement outputs (2)'!$B$34:$Q$38,MATCH(70,'[1]Traitement outputs (2)'!$A$34:$A$38,0),MATCH(C4649,'[1]Traitement outputs (2)'!$B$33:$Q$33,0))</f>
        <v>-183.77989640241771</v>
      </c>
      <c r="O4649">
        <f>INDEX('[1]Traitement outputs (2)'!$B$58:$Q$63,MATCH(70,'[1]Traitement outputs (2)'!$A$58:$A$63,0),MATCH(C4649,'[1]Traitement outputs (2)'!$B$58:$Q$58,0))</f>
        <v>16.864787616041994</v>
      </c>
      <c r="P4649">
        <f>INDEX('[1]Traitement outputs (2)'!$B$41:$Q$45,MATCH(70,'[1]Traitement outputs (2)'!$A$41:$A$45,0),MATCH(C4649,'[1]Traitement outputs (2)'!$B$40:$Q$40,0))</f>
        <v>254.15803075879367</v>
      </c>
      <c r="Q4649">
        <f>IF(K4649&lt;30,INDEX('[1]Traitement outputs (2)'!$B$51:$Q$63,MATCH(70,'[1]Traitement outputs (2)'!$A$51:$A$63,0),MATCH(C4649,'[1]Traitement outputs (2)'!$B$51:$Q$51,0)),INDEX('[1]Traitement outputs (2)'!$B$34:$Q$38,MATCH(70,'[1]Traitement outputs (2)'!$A$34:$A$38,0),MATCH(C4649,'[1]Traitement outputs (2)'!$B$33:$Q$33,0)))</f>
        <v>-183.77989640241771</v>
      </c>
      <c r="R4649">
        <f>IF(K4649&lt;30,INDEX('[1]Traitement outputs (2)'!$B$58:$Q$63,MATCH(70,'[1]Traitement outputs (2)'!$A$58:$A$63,0),MATCH(C4649,'[1]Traitement outputs (2)'!$B$58:$Q$58,0)),INDEX('[1]Traitement outputs (2)'!$B$41:$Q$45,MATCH(70,'[1]Traitement outputs (2)'!$A$41:$A$45,0),MATCH(C4649,'[1]Traitement outputs (2)'!$B$40:$Q$40,0)))</f>
        <v>254.15803075879367</v>
      </c>
      <c r="T4649">
        <f t="shared" si="434"/>
        <v>-21342.138833337085</v>
      </c>
      <c r="U4649">
        <f t="shared" si="435"/>
        <v>29515.067122381799</v>
      </c>
      <c r="X4649">
        <f t="shared" si="436"/>
        <v>0.51606358805306241</v>
      </c>
      <c r="Y4649">
        <f t="shared" si="437"/>
        <v>0.59592021577150611</v>
      </c>
    </row>
    <row r="4650" spans="1:25" x14ac:dyDescent="0.35">
      <c r="A4650" s="1">
        <v>34893.666666666664</v>
      </c>
      <c r="B4650">
        <v>20.854800000000001</v>
      </c>
      <c r="C4650">
        <f>_xlfn.IFNA(HLOOKUP(B4650,'[1]Traitement outputs'!$B$33:$Q$33,1,TRUE),16)</f>
        <v>20</v>
      </c>
      <c r="E4650" s="1">
        <v>34893.666666666664</v>
      </c>
      <c r="F4650">
        <v>27.663599999999999</v>
      </c>
      <c r="G4650">
        <f t="shared" si="432"/>
        <v>28</v>
      </c>
      <c r="I4650" s="1">
        <v>34893.666666666664</v>
      </c>
      <c r="J4650">
        <v>15498.3</v>
      </c>
      <c r="K4650">
        <f t="shared" si="433"/>
        <v>133.45785024903384</v>
      </c>
      <c r="M4650">
        <f>INDEX('[1]Traitement outputs (2)'!$B$51:$Q$56,MATCH(70,'[1]Traitement outputs (2)'!$A$51:$A$56,0),MATCH(C4650,'[1]Traitement outputs (2)'!$B$51:$Q$51,0))</f>
        <v>-16.864255714989046</v>
      </c>
      <c r="N4650">
        <f>INDEX('[1]Traitement outputs (2)'!$B$34:$Q$38,MATCH(70,'[1]Traitement outputs (2)'!$A$34:$A$38,0),MATCH(C4650,'[1]Traitement outputs (2)'!$B$33:$Q$33,0))</f>
        <v>-183.77989640241771</v>
      </c>
      <c r="O4650">
        <f>INDEX('[1]Traitement outputs (2)'!$B$58:$Q$63,MATCH(70,'[1]Traitement outputs (2)'!$A$58:$A$63,0),MATCH(C4650,'[1]Traitement outputs (2)'!$B$58:$Q$58,0))</f>
        <v>16.864787616041994</v>
      </c>
      <c r="P4650">
        <f>INDEX('[1]Traitement outputs (2)'!$B$41:$Q$45,MATCH(70,'[1]Traitement outputs (2)'!$A$41:$A$45,0),MATCH(C4650,'[1]Traitement outputs (2)'!$B$40:$Q$40,0))</f>
        <v>254.15803075879367</v>
      </c>
      <c r="Q4650">
        <f>IF(K4650&lt;30,INDEX('[1]Traitement outputs (2)'!$B$51:$Q$63,MATCH(70,'[1]Traitement outputs (2)'!$A$51:$A$63,0),MATCH(C4650,'[1]Traitement outputs (2)'!$B$51:$Q$51,0)),INDEX('[1]Traitement outputs (2)'!$B$34:$Q$38,MATCH(70,'[1]Traitement outputs (2)'!$A$34:$A$38,0),MATCH(C4650,'[1]Traitement outputs (2)'!$B$33:$Q$33,0)))</f>
        <v>-183.77989640241771</v>
      </c>
      <c r="R4650">
        <f>IF(K4650&lt;30,INDEX('[1]Traitement outputs (2)'!$B$58:$Q$63,MATCH(70,'[1]Traitement outputs (2)'!$A$58:$A$63,0),MATCH(C4650,'[1]Traitement outputs (2)'!$B$58:$Q$58,0)),INDEX('[1]Traitement outputs (2)'!$B$41:$Q$45,MATCH(70,'[1]Traitement outputs (2)'!$A$41:$A$45,0),MATCH(C4650,'[1]Traitement outputs (2)'!$B$40:$Q$40,0)))</f>
        <v>254.15803075879367</v>
      </c>
      <c r="T4650">
        <f t="shared" si="434"/>
        <v>-21342.138833337085</v>
      </c>
      <c r="U4650">
        <f t="shared" si="435"/>
        <v>29515.067122381799</v>
      </c>
      <c r="X4650">
        <f t="shared" si="436"/>
        <v>0.51606358805306241</v>
      </c>
      <c r="Y4650">
        <f t="shared" si="437"/>
        <v>0.59592021577150611</v>
      </c>
    </row>
    <row r="4651" spans="1:25" x14ac:dyDescent="0.35">
      <c r="A4651" s="1">
        <v>34893.708333333336</v>
      </c>
      <c r="B4651">
        <v>21.2378</v>
      </c>
      <c r="C4651">
        <f>_xlfn.IFNA(HLOOKUP(B4651,'[1]Traitement outputs'!$B$33:$Q$33,1,TRUE),16)</f>
        <v>20</v>
      </c>
      <c r="E4651" s="1">
        <v>34893.708333333336</v>
      </c>
      <c r="F4651">
        <v>26.479800000000001</v>
      </c>
      <c r="G4651">
        <f t="shared" si="432"/>
        <v>26</v>
      </c>
      <c r="I4651" s="1">
        <v>34893.708333333336</v>
      </c>
      <c r="J4651">
        <v>16530.2</v>
      </c>
      <c r="K4651">
        <f t="shared" si="433"/>
        <v>142.34367357623606</v>
      </c>
      <c r="M4651">
        <f>INDEX('[1]Traitement outputs (2)'!$B$51:$Q$56,MATCH(70,'[1]Traitement outputs (2)'!$A$51:$A$56,0),MATCH(C4651,'[1]Traitement outputs (2)'!$B$51:$Q$51,0))</f>
        <v>-16.864255714989046</v>
      </c>
      <c r="N4651">
        <f>INDEX('[1]Traitement outputs (2)'!$B$34:$Q$38,MATCH(70,'[1]Traitement outputs (2)'!$A$34:$A$38,0),MATCH(C4651,'[1]Traitement outputs (2)'!$B$33:$Q$33,0))</f>
        <v>-183.77989640241771</v>
      </c>
      <c r="O4651">
        <f>INDEX('[1]Traitement outputs (2)'!$B$58:$Q$63,MATCH(70,'[1]Traitement outputs (2)'!$A$58:$A$63,0),MATCH(C4651,'[1]Traitement outputs (2)'!$B$58:$Q$58,0))</f>
        <v>16.864787616041994</v>
      </c>
      <c r="P4651">
        <f>INDEX('[1]Traitement outputs (2)'!$B$41:$Q$45,MATCH(70,'[1]Traitement outputs (2)'!$A$41:$A$45,0),MATCH(C4651,'[1]Traitement outputs (2)'!$B$40:$Q$40,0))</f>
        <v>254.15803075879367</v>
      </c>
      <c r="Q4651">
        <f>IF(K4651&lt;30,INDEX('[1]Traitement outputs (2)'!$B$51:$Q$63,MATCH(70,'[1]Traitement outputs (2)'!$A$51:$A$63,0),MATCH(C4651,'[1]Traitement outputs (2)'!$B$51:$Q$51,0)),INDEX('[1]Traitement outputs (2)'!$B$34:$Q$38,MATCH(70,'[1]Traitement outputs (2)'!$A$34:$A$38,0),MATCH(C4651,'[1]Traitement outputs (2)'!$B$33:$Q$33,0)))</f>
        <v>-183.77989640241771</v>
      </c>
      <c r="R4651">
        <f>IF(K4651&lt;30,INDEX('[1]Traitement outputs (2)'!$B$58:$Q$63,MATCH(70,'[1]Traitement outputs (2)'!$A$58:$A$63,0),MATCH(C4651,'[1]Traitement outputs (2)'!$B$58:$Q$58,0)),INDEX('[1]Traitement outputs (2)'!$B$41:$Q$45,MATCH(70,'[1]Traitement outputs (2)'!$A$41:$A$45,0),MATCH(C4651,'[1]Traitement outputs (2)'!$B$40:$Q$40,0)))</f>
        <v>254.15803075879367</v>
      </c>
      <c r="T4651">
        <f t="shared" si="434"/>
        <v>-21342.138833337085</v>
      </c>
      <c r="U4651">
        <f t="shared" si="435"/>
        <v>29515.067122381799</v>
      </c>
      <c r="X4651">
        <f t="shared" si="436"/>
        <v>0.51606358805306241</v>
      </c>
      <c r="Y4651">
        <f t="shared" si="437"/>
        <v>0.59592021577150611</v>
      </c>
    </row>
    <row r="4652" spans="1:25" x14ac:dyDescent="0.35">
      <c r="A4652" s="1">
        <v>34893.75</v>
      </c>
      <c r="B4652">
        <v>20.058599999999998</v>
      </c>
      <c r="C4652">
        <f>_xlfn.IFNA(HLOOKUP(B4652,'[1]Traitement outputs'!$B$33:$Q$33,1,TRUE),16)</f>
        <v>20</v>
      </c>
      <c r="E4652" s="1">
        <v>34893.75</v>
      </c>
      <c r="F4652">
        <v>27.3017</v>
      </c>
      <c r="G4652">
        <f t="shared" si="432"/>
        <v>27</v>
      </c>
      <c r="I4652" s="1">
        <v>34893.75</v>
      </c>
      <c r="J4652">
        <v>6167.01</v>
      </c>
      <c r="K4652">
        <f t="shared" si="433"/>
        <v>53.104914543162423</v>
      </c>
      <c r="M4652">
        <f>INDEX('[1]Traitement outputs (2)'!$B$51:$Q$56,MATCH(70,'[1]Traitement outputs (2)'!$A$51:$A$56,0),MATCH(C4652,'[1]Traitement outputs (2)'!$B$51:$Q$51,0))</f>
        <v>-16.864255714989046</v>
      </c>
      <c r="N4652">
        <f>INDEX('[1]Traitement outputs (2)'!$B$34:$Q$38,MATCH(70,'[1]Traitement outputs (2)'!$A$34:$A$38,0),MATCH(C4652,'[1]Traitement outputs (2)'!$B$33:$Q$33,0))</f>
        <v>-183.77989640241771</v>
      </c>
      <c r="O4652">
        <f>INDEX('[1]Traitement outputs (2)'!$B$58:$Q$63,MATCH(70,'[1]Traitement outputs (2)'!$A$58:$A$63,0),MATCH(C4652,'[1]Traitement outputs (2)'!$B$58:$Q$58,0))</f>
        <v>16.864787616041994</v>
      </c>
      <c r="P4652">
        <f>INDEX('[1]Traitement outputs (2)'!$B$41:$Q$45,MATCH(70,'[1]Traitement outputs (2)'!$A$41:$A$45,0),MATCH(C4652,'[1]Traitement outputs (2)'!$B$40:$Q$40,0))</f>
        <v>254.15803075879367</v>
      </c>
      <c r="Q4652">
        <f>IF(K4652&lt;30,INDEX('[1]Traitement outputs (2)'!$B$51:$Q$63,MATCH(70,'[1]Traitement outputs (2)'!$A$51:$A$63,0),MATCH(C4652,'[1]Traitement outputs (2)'!$B$51:$Q$51,0)),INDEX('[1]Traitement outputs (2)'!$B$34:$Q$38,MATCH(70,'[1]Traitement outputs (2)'!$A$34:$A$38,0),MATCH(C4652,'[1]Traitement outputs (2)'!$B$33:$Q$33,0)))</f>
        <v>-183.77989640241771</v>
      </c>
      <c r="R4652">
        <f>IF(K4652&lt;30,INDEX('[1]Traitement outputs (2)'!$B$58:$Q$63,MATCH(70,'[1]Traitement outputs (2)'!$A$58:$A$63,0),MATCH(C4652,'[1]Traitement outputs (2)'!$B$58:$Q$58,0)),INDEX('[1]Traitement outputs (2)'!$B$41:$Q$45,MATCH(70,'[1]Traitement outputs (2)'!$A$41:$A$45,0),MATCH(C4652,'[1]Traitement outputs (2)'!$B$40:$Q$40,0)))</f>
        <v>254.15803075879367</v>
      </c>
      <c r="T4652">
        <f t="shared" si="434"/>
        <v>-21342.138833337085</v>
      </c>
      <c r="U4652">
        <f t="shared" si="435"/>
        <v>29515.067122381799</v>
      </c>
      <c r="X4652">
        <f t="shared" si="436"/>
        <v>0.51606358805306241</v>
      </c>
      <c r="Y4652">
        <f t="shared" si="437"/>
        <v>0.59592021577150611</v>
      </c>
    </row>
    <row r="4653" spans="1:25" x14ac:dyDescent="0.35">
      <c r="A4653" s="1">
        <v>34893.791666666664</v>
      </c>
      <c r="B4653">
        <v>20.000599999999999</v>
      </c>
      <c r="C4653">
        <f>_xlfn.IFNA(HLOOKUP(B4653,'[1]Traitement outputs'!$B$33:$Q$33,1,TRUE),16)</f>
        <v>20</v>
      </c>
      <c r="E4653" s="1">
        <v>34893.791666666664</v>
      </c>
      <c r="F4653">
        <v>26.4726</v>
      </c>
      <c r="G4653">
        <f t="shared" si="432"/>
        <v>26</v>
      </c>
      <c r="I4653" s="1">
        <v>34893.791666666664</v>
      </c>
      <c r="J4653">
        <v>324.755</v>
      </c>
      <c r="K4653">
        <f t="shared" si="433"/>
        <v>2.7965069819028527</v>
      </c>
      <c r="M4653">
        <f>INDEX('[1]Traitement outputs (2)'!$B$51:$Q$56,MATCH(70,'[1]Traitement outputs (2)'!$A$51:$A$56,0),MATCH(C4653,'[1]Traitement outputs (2)'!$B$51:$Q$51,0))</f>
        <v>-16.864255714989046</v>
      </c>
      <c r="N4653">
        <f>INDEX('[1]Traitement outputs (2)'!$B$34:$Q$38,MATCH(70,'[1]Traitement outputs (2)'!$A$34:$A$38,0),MATCH(C4653,'[1]Traitement outputs (2)'!$B$33:$Q$33,0))</f>
        <v>-183.77989640241771</v>
      </c>
      <c r="O4653">
        <f>INDEX('[1]Traitement outputs (2)'!$B$58:$Q$63,MATCH(70,'[1]Traitement outputs (2)'!$A$58:$A$63,0),MATCH(C4653,'[1]Traitement outputs (2)'!$B$58:$Q$58,0))</f>
        <v>16.864787616041994</v>
      </c>
      <c r="P4653">
        <f>INDEX('[1]Traitement outputs (2)'!$B$41:$Q$45,MATCH(70,'[1]Traitement outputs (2)'!$A$41:$A$45,0),MATCH(C4653,'[1]Traitement outputs (2)'!$B$40:$Q$40,0))</f>
        <v>254.15803075879367</v>
      </c>
      <c r="Q4653">
        <f>IF(K4653&lt;30,INDEX('[1]Traitement outputs (2)'!$B$51:$Q$63,MATCH(70,'[1]Traitement outputs (2)'!$A$51:$A$63,0),MATCH(C4653,'[1]Traitement outputs (2)'!$B$51:$Q$51,0)),INDEX('[1]Traitement outputs (2)'!$B$34:$Q$38,MATCH(70,'[1]Traitement outputs (2)'!$A$34:$A$38,0),MATCH(C4653,'[1]Traitement outputs (2)'!$B$33:$Q$33,0)))</f>
        <v>-16.864255714989046</v>
      </c>
      <c r="R4653">
        <f>IF(K4653&lt;30,INDEX('[1]Traitement outputs (2)'!$B$58:$Q$63,MATCH(70,'[1]Traitement outputs (2)'!$A$58:$A$63,0),MATCH(C4653,'[1]Traitement outputs (2)'!$B$58:$Q$58,0)),INDEX('[1]Traitement outputs (2)'!$B$41:$Q$45,MATCH(70,'[1]Traitement outputs (2)'!$A$41:$A$45,0),MATCH(C4653,'[1]Traitement outputs (2)'!$B$40:$Q$40,0)))</f>
        <v>16.864787616041994</v>
      </c>
      <c r="T4653">
        <f t="shared" si="434"/>
        <v>-1958.42577907482</v>
      </c>
      <c r="U4653">
        <f t="shared" si="435"/>
        <v>1958.4875481058175</v>
      </c>
      <c r="X4653">
        <f t="shared" si="436"/>
        <v>4.735571455032727E-2</v>
      </c>
      <c r="Y4653">
        <f t="shared" si="437"/>
        <v>3.954259420836595E-2</v>
      </c>
    </row>
    <row r="4654" spans="1:25" x14ac:dyDescent="0.35">
      <c r="A4654" s="1">
        <v>34893.833333333336</v>
      </c>
      <c r="B4654">
        <v>20.000699999999998</v>
      </c>
      <c r="C4654">
        <f>_xlfn.IFNA(HLOOKUP(B4654,'[1]Traitement outputs'!$B$33:$Q$33,1,TRUE),16)</f>
        <v>20</v>
      </c>
      <c r="E4654" s="1">
        <v>34893.833333333336</v>
      </c>
      <c r="F4654">
        <v>25.969899999999999</v>
      </c>
      <c r="G4654">
        <f t="shared" si="432"/>
        <v>26</v>
      </c>
      <c r="I4654" s="1">
        <v>34893.833333333336</v>
      </c>
      <c r="J4654">
        <v>0</v>
      </c>
      <c r="K4654">
        <f t="shared" si="433"/>
        <v>0</v>
      </c>
      <c r="M4654">
        <f>INDEX('[1]Traitement outputs (2)'!$B$51:$Q$56,MATCH(70,'[1]Traitement outputs (2)'!$A$51:$A$56,0),MATCH(C4654,'[1]Traitement outputs (2)'!$B$51:$Q$51,0))</f>
        <v>-16.864255714989046</v>
      </c>
      <c r="N4654">
        <f>INDEX('[1]Traitement outputs (2)'!$B$34:$Q$38,MATCH(70,'[1]Traitement outputs (2)'!$A$34:$A$38,0),MATCH(C4654,'[1]Traitement outputs (2)'!$B$33:$Q$33,0))</f>
        <v>-183.77989640241771</v>
      </c>
      <c r="O4654">
        <f>INDEX('[1]Traitement outputs (2)'!$B$58:$Q$63,MATCH(70,'[1]Traitement outputs (2)'!$A$58:$A$63,0),MATCH(C4654,'[1]Traitement outputs (2)'!$B$58:$Q$58,0))</f>
        <v>16.864787616041994</v>
      </c>
      <c r="P4654">
        <f>INDEX('[1]Traitement outputs (2)'!$B$41:$Q$45,MATCH(70,'[1]Traitement outputs (2)'!$A$41:$A$45,0),MATCH(C4654,'[1]Traitement outputs (2)'!$B$40:$Q$40,0))</f>
        <v>254.15803075879367</v>
      </c>
      <c r="Q4654">
        <f>IF(K4654&lt;30,INDEX('[1]Traitement outputs (2)'!$B$51:$Q$63,MATCH(70,'[1]Traitement outputs (2)'!$A$51:$A$63,0),MATCH(C4654,'[1]Traitement outputs (2)'!$B$51:$Q$51,0)),INDEX('[1]Traitement outputs (2)'!$B$34:$Q$38,MATCH(70,'[1]Traitement outputs (2)'!$A$34:$A$38,0),MATCH(C4654,'[1]Traitement outputs (2)'!$B$33:$Q$33,0)))</f>
        <v>-16.864255714989046</v>
      </c>
      <c r="R4654">
        <f>IF(K4654&lt;30,INDEX('[1]Traitement outputs (2)'!$B$58:$Q$63,MATCH(70,'[1]Traitement outputs (2)'!$A$58:$A$63,0),MATCH(C4654,'[1]Traitement outputs (2)'!$B$58:$Q$58,0)),INDEX('[1]Traitement outputs (2)'!$B$41:$Q$45,MATCH(70,'[1]Traitement outputs (2)'!$A$41:$A$45,0),MATCH(C4654,'[1]Traitement outputs (2)'!$B$40:$Q$40,0)))</f>
        <v>16.864787616041994</v>
      </c>
      <c r="T4654">
        <f t="shared" si="434"/>
        <v>-1958.42577907482</v>
      </c>
      <c r="U4654">
        <f t="shared" si="435"/>
        <v>1958.4875481058175</v>
      </c>
      <c r="X4654">
        <f t="shared" si="436"/>
        <v>4.735571455032727E-2</v>
      </c>
      <c r="Y4654">
        <f t="shared" si="437"/>
        <v>3.954259420836595E-2</v>
      </c>
    </row>
    <row r="4655" spans="1:25" x14ac:dyDescent="0.35">
      <c r="A4655" s="1">
        <v>34893.875</v>
      </c>
      <c r="B4655">
        <v>16.249500000000001</v>
      </c>
      <c r="C4655">
        <f>_xlfn.IFNA(HLOOKUP(B4655,'[1]Traitement outputs'!$B$33:$Q$33,1,TRUE),16)</f>
        <v>16</v>
      </c>
      <c r="E4655" s="1">
        <v>34893.875</v>
      </c>
      <c r="F4655">
        <v>31.988</v>
      </c>
      <c r="G4655">
        <f t="shared" si="432"/>
        <v>32</v>
      </c>
      <c r="I4655" s="1">
        <v>34893.875</v>
      </c>
      <c r="J4655">
        <v>0</v>
      </c>
      <c r="K4655">
        <f t="shared" si="433"/>
        <v>0</v>
      </c>
      <c r="M4655">
        <f>INDEX('[1]Traitement outputs (2)'!$B$51:$Q$56,MATCH(70,'[1]Traitement outputs (2)'!$A$51:$A$56,0),MATCH(C4655,'[1]Traitement outputs (2)'!$B$51:$Q$51,0))</f>
        <v>-27.907128105419115</v>
      </c>
      <c r="N4655">
        <f>INDEX('[1]Traitement outputs (2)'!$B$34:$Q$38,MATCH(70,'[1]Traitement outputs (2)'!$A$34:$A$38,0),MATCH(C4655,'[1]Traitement outputs (2)'!$B$33:$Q$33,0))</f>
        <v>-87.65601603539298</v>
      </c>
      <c r="O4655">
        <f>INDEX('[1]Traitement outputs (2)'!$B$58:$Q$63,MATCH(70,'[1]Traitement outputs (2)'!$A$58:$A$63,0),MATCH(C4655,'[1]Traitement outputs (2)'!$B$58:$Q$58,0))</f>
        <v>27.907128104236733</v>
      </c>
      <c r="P4655">
        <f>INDEX('[1]Traitement outputs (2)'!$B$41:$Q$45,MATCH(70,'[1]Traitement outputs (2)'!$A$41:$A$45,0),MATCH(C4655,'[1]Traitement outputs (2)'!$B$40:$Q$40,0))</f>
        <v>158.03405896601754</v>
      </c>
      <c r="Q4655">
        <f>IF(K4655&lt;30,INDEX('[1]Traitement outputs (2)'!$B$51:$Q$63,MATCH(70,'[1]Traitement outputs (2)'!$A$51:$A$63,0),MATCH(C4655,'[1]Traitement outputs (2)'!$B$51:$Q$51,0)),INDEX('[1]Traitement outputs (2)'!$B$34:$Q$38,MATCH(70,'[1]Traitement outputs (2)'!$A$34:$A$38,0),MATCH(C4655,'[1]Traitement outputs (2)'!$B$33:$Q$33,0)))</f>
        <v>-27.907128105419115</v>
      </c>
      <c r="R4655">
        <f>IF(K4655&lt;30,INDEX('[1]Traitement outputs (2)'!$B$58:$Q$63,MATCH(70,'[1]Traitement outputs (2)'!$A$58:$A$63,0),MATCH(C4655,'[1]Traitement outputs (2)'!$B$58:$Q$58,0)),INDEX('[1]Traitement outputs (2)'!$B$41:$Q$45,MATCH(70,'[1]Traitement outputs (2)'!$A$41:$A$45,0),MATCH(C4655,'[1]Traitement outputs (2)'!$B$40:$Q$40,0)))</f>
        <v>27.907128104236733</v>
      </c>
      <c r="T4655">
        <f t="shared" si="434"/>
        <v>-3240.8212983285953</v>
      </c>
      <c r="U4655">
        <f t="shared" si="435"/>
        <v>3240.8212981912866</v>
      </c>
      <c r="X4655">
        <f t="shared" si="436"/>
        <v>7.8364679403255921E-2</v>
      </c>
      <c r="Y4655">
        <f t="shared" si="437"/>
        <v>6.5433390996103388E-2</v>
      </c>
    </row>
    <row r="4656" spans="1:25" x14ac:dyDescent="0.35">
      <c r="A4656" s="1">
        <v>34893.916666666664</v>
      </c>
      <c r="B4656">
        <v>16.0001</v>
      </c>
      <c r="C4656">
        <f>_xlfn.IFNA(HLOOKUP(B4656,'[1]Traitement outputs'!$B$33:$Q$33,1,TRUE),16)</f>
        <v>16</v>
      </c>
      <c r="E4656" s="1">
        <v>34893.916666666664</v>
      </c>
      <c r="F4656">
        <v>37.153799999999997</v>
      </c>
      <c r="G4656">
        <f t="shared" si="432"/>
        <v>37</v>
      </c>
      <c r="I4656" s="1">
        <v>34893.916666666664</v>
      </c>
      <c r="J4656">
        <v>0</v>
      </c>
      <c r="K4656">
        <f t="shared" si="433"/>
        <v>0</v>
      </c>
      <c r="M4656">
        <f>INDEX('[1]Traitement outputs (2)'!$B$51:$Q$56,MATCH(70,'[1]Traitement outputs (2)'!$A$51:$A$56,0),MATCH(C4656,'[1]Traitement outputs (2)'!$B$51:$Q$51,0))</f>
        <v>-27.907128105419115</v>
      </c>
      <c r="N4656">
        <f>INDEX('[1]Traitement outputs (2)'!$B$34:$Q$38,MATCH(70,'[1]Traitement outputs (2)'!$A$34:$A$38,0),MATCH(C4656,'[1]Traitement outputs (2)'!$B$33:$Q$33,0))</f>
        <v>-87.65601603539298</v>
      </c>
      <c r="O4656">
        <f>INDEX('[1]Traitement outputs (2)'!$B$58:$Q$63,MATCH(70,'[1]Traitement outputs (2)'!$A$58:$A$63,0),MATCH(C4656,'[1]Traitement outputs (2)'!$B$58:$Q$58,0))</f>
        <v>27.907128104236733</v>
      </c>
      <c r="P4656">
        <f>INDEX('[1]Traitement outputs (2)'!$B$41:$Q$45,MATCH(70,'[1]Traitement outputs (2)'!$A$41:$A$45,0),MATCH(C4656,'[1]Traitement outputs (2)'!$B$40:$Q$40,0))</f>
        <v>158.03405896601754</v>
      </c>
      <c r="Q4656">
        <f>IF(K4656&lt;30,INDEX('[1]Traitement outputs (2)'!$B$51:$Q$63,MATCH(70,'[1]Traitement outputs (2)'!$A$51:$A$63,0),MATCH(C4656,'[1]Traitement outputs (2)'!$B$51:$Q$51,0)),INDEX('[1]Traitement outputs (2)'!$B$34:$Q$38,MATCH(70,'[1]Traitement outputs (2)'!$A$34:$A$38,0),MATCH(C4656,'[1]Traitement outputs (2)'!$B$33:$Q$33,0)))</f>
        <v>-27.907128105419115</v>
      </c>
      <c r="R4656">
        <f>IF(K4656&lt;30,INDEX('[1]Traitement outputs (2)'!$B$58:$Q$63,MATCH(70,'[1]Traitement outputs (2)'!$A$58:$A$63,0),MATCH(C4656,'[1]Traitement outputs (2)'!$B$58:$Q$58,0)),INDEX('[1]Traitement outputs (2)'!$B$41:$Q$45,MATCH(70,'[1]Traitement outputs (2)'!$A$41:$A$45,0),MATCH(C4656,'[1]Traitement outputs (2)'!$B$40:$Q$40,0)))</f>
        <v>27.907128104236733</v>
      </c>
      <c r="T4656">
        <f t="shared" si="434"/>
        <v>-3240.8212983285953</v>
      </c>
      <c r="U4656">
        <f t="shared" si="435"/>
        <v>3240.8212981912866</v>
      </c>
      <c r="X4656">
        <f t="shared" si="436"/>
        <v>7.8364679403255921E-2</v>
      </c>
      <c r="Y4656">
        <f t="shared" si="437"/>
        <v>6.5433390996103388E-2</v>
      </c>
    </row>
    <row r="4657" spans="1:25" x14ac:dyDescent="0.35">
      <c r="A4657" s="1">
        <v>34893.958333333336</v>
      </c>
      <c r="B4657">
        <v>16.0001</v>
      </c>
      <c r="C4657">
        <f>_xlfn.IFNA(HLOOKUP(B4657,'[1]Traitement outputs'!$B$33:$Q$33,1,TRUE),16)</f>
        <v>16</v>
      </c>
      <c r="E4657" s="1">
        <v>34893.958333333336</v>
      </c>
      <c r="F4657">
        <v>42.910899999999998</v>
      </c>
      <c r="G4657">
        <f t="shared" si="432"/>
        <v>43</v>
      </c>
      <c r="I4657" s="1">
        <v>34893.958333333336</v>
      </c>
      <c r="J4657">
        <v>0</v>
      </c>
      <c r="K4657">
        <f t="shared" si="433"/>
        <v>0</v>
      </c>
      <c r="M4657">
        <f>INDEX('[1]Traitement outputs (2)'!$B$51:$Q$56,MATCH(70,'[1]Traitement outputs (2)'!$A$51:$A$56,0),MATCH(C4657,'[1]Traitement outputs (2)'!$B$51:$Q$51,0))</f>
        <v>-27.907128105419115</v>
      </c>
      <c r="N4657">
        <f>INDEX('[1]Traitement outputs (2)'!$B$34:$Q$38,MATCH(70,'[1]Traitement outputs (2)'!$A$34:$A$38,0),MATCH(C4657,'[1]Traitement outputs (2)'!$B$33:$Q$33,0))</f>
        <v>-87.65601603539298</v>
      </c>
      <c r="O4657">
        <f>INDEX('[1]Traitement outputs (2)'!$B$58:$Q$63,MATCH(70,'[1]Traitement outputs (2)'!$A$58:$A$63,0),MATCH(C4657,'[1]Traitement outputs (2)'!$B$58:$Q$58,0))</f>
        <v>27.907128104236733</v>
      </c>
      <c r="P4657">
        <f>INDEX('[1]Traitement outputs (2)'!$B$41:$Q$45,MATCH(70,'[1]Traitement outputs (2)'!$A$41:$A$45,0),MATCH(C4657,'[1]Traitement outputs (2)'!$B$40:$Q$40,0))</f>
        <v>158.03405896601754</v>
      </c>
      <c r="Q4657">
        <f>IF(K4657&lt;30,INDEX('[1]Traitement outputs (2)'!$B$51:$Q$63,MATCH(70,'[1]Traitement outputs (2)'!$A$51:$A$63,0),MATCH(C4657,'[1]Traitement outputs (2)'!$B$51:$Q$51,0)),INDEX('[1]Traitement outputs (2)'!$B$34:$Q$38,MATCH(70,'[1]Traitement outputs (2)'!$A$34:$A$38,0),MATCH(C4657,'[1]Traitement outputs (2)'!$B$33:$Q$33,0)))</f>
        <v>-27.907128105419115</v>
      </c>
      <c r="R4657">
        <f>IF(K4657&lt;30,INDEX('[1]Traitement outputs (2)'!$B$58:$Q$63,MATCH(70,'[1]Traitement outputs (2)'!$A$58:$A$63,0),MATCH(C4657,'[1]Traitement outputs (2)'!$B$58:$Q$58,0)),INDEX('[1]Traitement outputs (2)'!$B$41:$Q$45,MATCH(70,'[1]Traitement outputs (2)'!$A$41:$A$45,0),MATCH(C4657,'[1]Traitement outputs (2)'!$B$40:$Q$40,0)))</f>
        <v>27.907128104236733</v>
      </c>
      <c r="T4657">
        <f t="shared" si="434"/>
        <v>-3240.8212983285953</v>
      </c>
      <c r="U4657">
        <f t="shared" si="435"/>
        <v>3240.8212981912866</v>
      </c>
      <c r="X4657">
        <f t="shared" si="436"/>
        <v>7.8364679403255921E-2</v>
      </c>
      <c r="Y4657">
        <f t="shared" si="437"/>
        <v>6.5433390996103388E-2</v>
      </c>
    </row>
    <row r="4658" spans="1:25" x14ac:dyDescent="0.35">
      <c r="A4658" s="1">
        <v>34894</v>
      </c>
      <c r="B4658">
        <v>16</v>
      </c>
      <c r="C4658">
        <f>_xlfn.IFNA(HLOOKUP(B4658,'[1]Traitement outputs'!$B$33:$Q$33,1,TRUE),16)</f>
        <v>16</v>
      </c>
      <c r="E4658" s="1">
        <v>34894</v>
      </c>
      <c r="F4658">
        <v>45.5931</v>
      </c>
      <c r="G4658">
        <f t="shared" si="432"/>
        <v>46</v>
      </c>
      <c r="I4658" s="1">
        <v>34894</v>
      </c>
      <c r="J4658">
        <v>0</v>
      </c>
      <c r="K4658">
        <f t="shared" si="433"/>
        <v>0</v>
      </c>
      <c r="M4658">
        <f>INDEX('[1]Traitement outputs (2)'!$B$51:$Q$56,MATCH(70,'[1]Traitement outputs (2)'!$A$51:$A$56,0),MATCH(C4658,'[1]Traitement outputs (2)'!$B$51:$Q$51,0))</f>
        <v>-27.907128105419115</v>
      </c>
      <c r="N4658">
        <f>INDEX('[1]Traitement outputs (2)'!$B$34:$Q$38,MATCH(70,'[1]Traitement outputs (2)'!$A$34:$A$38,0),MATCH(C4658,'[1]Traitement outputs (2)'!$B$33:$Q$33,0))</f>
        <v>-87.65601603539298</v>
      </c>
      <c r="O4658">
        <f>INDEX('[1]Traitement outputs (2)'!$B$58:$Q$63,MATCH(70,'[1]Traitement outputs (2)'!$A$58:$A$63,0),MATCH(C4658,'[1]Traitement outputs (2)'!$B$58:$Q$58,0))</f>
        <v>27.907128104236733</v>
      </c>
      <c r="P4658">
        <f>INDEX('[1]Traitement outputs (2)'!$B$41:$Q$45,MATCH(70,'[1]Traitement outputs (2)'!$A$41:$A$45,0),MATCH(C4658,'[1]Traitement outputs (2)'!$B$40:$Q$40,0))</f>
        <v>158.03405896601754</v>
      </c>
      <c r="Q4658">
        <f>IF(K4658&lt;30,INDEX('[1]Traitement outputs (2)'!$B$51:$Q$63,MATCH(70,'[1]Traitement outputs (2)'!$A$51:$A$63,0),MATCH(C4658,'[1]Traitement outputs (2)'!$B$51:$Q$51,0)),INDEX('[1]Traitement outputs (2)'!$B$34:$Q$38,MATCH(70,'[1]Traitement outputs (2)'!$A$34:$A$38,0),MATCH(C4658,'[1]Traitement outputs (2)'!$B$33:$Q$33,0)))</f>
        <v>-27.907128105419115</v>
      </c>
      <c r="R4658">
        <f>IF(K4658&lt;30,INDEX('[1]Traitement outputs (2)'!$B$58:$Q$63,MATCH(70,'[1]Traitement outputs (2)'!$A$58:$A$63,0),MATCH(C4658,'[1]Traitement outputs (2)'!$B$58:$Q$58,0)),INDEX('[1]Traitement outputs (2)'!$B$41:$Q$45,MATCH(70,'[1]Traitement outputs (2)'!$A$41:$A$45,0),MATCH(C4658,'[1]Traitement outputs (2)'!$B$40:$Q$40,0)))</f>
        <v>27.907128104236733</v>
      </c>
      <c r="T4658">
        <f t="shared" si="434"/>
        <v>-3240.8212983285953</v>
      </c>
      <c r="U4658">
        <f t="shared" si="435"/>
        <v>3240.8212981912866</v>
      </c>
      <c r="X4658">
        <f t="shared" si="436"/>
        <v>7.8364679403255921E-2</v>
      </c>
      <c r="Y4658">
        <f t="shared" si="437"/>
        <v>6.5433390996103388E-2</v>
      </c>
    </row>
    <row r="4659" spans="1:25" x14ac:dyDescent="0.35">
      <c r="A4659" s="1">
        <v>34894.041666666664</v>
      </c>
      <c r="B4659">
        <v>16.0002</v>
      </c>
      <c r="C4659">
        <f>_xlfn.IFNA(HLOOKUP(B4659,'[1]Traitement outputs'!$B$33:$Q$33,1,TRUE),16)</f>
        <v>16</v>
      </c>
      <c r="E4659" s="1">
        <v>34894.041666666664</v>
      </c>
      <c r="F4659">
        <v>45.797699999999999</v>
      </c>
      <c r="G4659">
        <f t="shared" si="432"/>
        <v>46</v>
      </c>
      <c r="I4659" s="1">
        <v>34894.041666666664</v>
      </c>
      <c r="J4659">
        <v>0</v>
      </c>
      <c r="K4659">
        <f t="shared" si="433"/>
        <v>0</v>
      </c>
      <c r="M4659">
        <f>INDEX('[1]Traitement outputs (2)'!$B$51:$Q$56,MATCH(70,'[1]Traitement outputs (2)'!$A$51:$A$56,0),MATCH(C4659,'[1]Traitement outputs (2)'!$B$51:$Q$51,0))</f>
        <v>-27.907128105419115</v>
      </c>
      <c r="N4659">
        <f>INDEX('[1]Traitement outputs (2)'!$B$34:$Q$38,MATCH(70,'[1]Traitement outputs (2)'!$A$34:$A$38,0),MATCH(C4659,'[1]Traitement outputs (2)'!$B$33:$Q$33,0))</f>
        <v>-87.65601603539298</v>
      </c>
      <c r="O4659">
        <f>INDEX('[1]Traitement outputs (2)'!$B$58:$Q$63,MATCH(70,'[1]Traitement outputs (2)'!$A$58:$A$63,0),MATCH(C4659,'[1]Traitement outputs (2)'!$B$58:$Q$58,0))</f>
        <v>27.907128104236733</v>
      </c>
      <c r="P4659">
        <f>INDEX('[1]Traitement outputs (2)'!$B$41:$Q$45,MATCH(70,'[1]Traitement outputs (2)'!$A$41:$A$45,0),MATCH(C4659,'[1]Traitement outputs (2)'!$B$40:$Q$40,0))</f>
        <v>158.03405896601754</v>
      </c>
      <c r="Q4659">
        <f>IF(K4659&lt;30,INDEX('[1]Traitement outputs (2)'!$B$51:$Q$63,MATCH(70,'[1]Traitement outputs (2)'!$A$51:$A$63,0),MATCH(C4659,'[1]Traitement outputs (2)'!$B$51:$Q$51,0)),INDEX('[1]Traitement outputs (2)'!$B$34:$Q$38,MATCH(70,'[1]Traitement outputs (2)'!$A$34:$A$38,0),MATCH(C4659,'[1]Traitement outputs (2)'!$B$33:$Q$33,0)))</f>
        <v>-27.907128105419115</v>
      </c>
      <c r="R4659">
        <f>IF(K4659&lt;30,INDEX('[1]Traitement outputs (2)'!$B$58:$Q$63,MATCH(70,'[1]Traitement outputs (2)'!$A$58:$A$63,0),MATCH(C4659,'[1]Traitement outputs (2)'!$B$58:$Q$58,0)),INDEX('[1]Traitement outputs (2)'!$B$41:$Q$45,MATCH(70,'[1]Traitement outputs (2)'!$A$41:$A$45,0),MATCH(C4659,'[1]Traitement outputs (2)'!$B$40:$Q$40,0)))</f>
        <v>27.907128104236733</v>
      </c>
      <c r="T4659">
        <f t="shared" si="434"/>
        <v>-3240.8212983285953</v>
      </c>
      <c r="U4659">
        <f t="shared" si="435"/>
        <v>3240.8212981912866</v>
      </c>
      <c r="X4659">
        <f t="shared" si="436"/>
        <v>7.8364679403255921E-2</v>
      </c>
      <c r="Y4659">
        <f t="shared" si="437"/>
        <v>6.5433390996103388E-2</v>
      </c>
    </row>
    <row r="4660" spans="1:25" x14ac:dyDescent="0.35">
      <c r="A4660" s="1">
        <v>34894.083333333336</v>
      </c>
      <c r="B4660">
        <v>16.000499999999999</v>
      </c>
      <c r="C4660">
        <f>_xlfn.IFNA(HLOOKUP(B4660,'[1]Traitement outputs'!$B$33:$Q$33,1,TRUE),16)</f>
        <v>16</v>
      </c>
      <c r="E4660" s="1">
        <v>34894.083333333336</v>
      </c>
      <c r="F4660">
        <v>45.252699999999997</v>
      </c>
      <c r="G4660">
        <f t="shared" si="432"/>
        <v>45</v>
      </c>
      <c r="I4660" s="1">
        <v>34894.083333333336</v>
      </c>
      <c r="J4660">
        <v>0</v>
      </c>
      <c r="K4660">
        <f t="shared" si="433"/>
        <v>0</v>
      </c>
      <c r="M4660">
        <f>INDEX('[1]Traitement outputs (2)'!$B$51:$Q$56,MATCH(70,'[1]Traitement outputs (2)'!$A$51:$A$56,0),MATCH(C4660,'[1]Traitement outputs (2)'!$B$51:$Q$51,0))</f>
        <v>-27.907128105419115</v>
      </c>
      <c r="N4660">
        <f>INDEX('[1]Traitement outputs (2)'!$B$34:$Q$38,MATCH(70,'[1]Traitement outputs (2)'!$A$34:$A$38,0),MATCH(C4660,'[1]Traitement outputs (2)'!$B$33:$Q$33,0))</f>
        <v>-87.65601603539298</v>
      </c>
      <c r="O4660">
        <f>INDEX('[1]Traitement outputs (2)'!$B$58:$Q$63,MATCH(70,'[1]Traitement outputs (2)'!$A$58:$A$63,0),MATCH(C4660,'[1]Traitement outputs (2)'!$B$58:$Q$58,0))</f>
        <v>27.907128104236733</v>
      </c>
      <c r="P4660">
        <f>INDEX('[1]Traitement outputs (2)'!$B$41:$Q$45,MATCH(70,'[1]Traitement outputs (2)'!$A$41:$A$45,0),MATCH(C4660,'[1]Traitement outputs (2)'!$B$40:$Q$40,0))</f>
        <v>158.03405896601754</v>
      </c>
      <c r="Q4660">
        <f>IF(K4660&lt;30,INDEX('[1]Traitement outputs (2)'!$B$51:$Q$63,MATCH(70,'[1]Traitement outputs (2)'!$A$51:$A$63,0),MATCH(C4660,'[1]Traitement outputs (2)'!$B$51:$Q$51,0)),INDEX('[1]Traitement outputs (2)'!$B$34:$Q$38,MATCH(70,'[1]Traitement outputs (2)'!$A$34:$A$38,0),MATCH(C4660,'[1]Traitement outputs (2)'!$B$33:$Q$33,0)))</f>
        <v>-27.907128105419115</v>
      </c>
      <c r="R4660">
        <f>IF(K4660&lt;30,INDEX('[1]Traitement outputs (2)'!$B$58:$Q$63,MATCH(70,'[1]Traitement outputs (2)'!$A$58:$A$63,0),MATCH(C4660,'[1]Traitement outputs (2)'!$B$58:$Q$58,0)),INDEX('[1]Traitement outputs (2)'!$B$41:$Q$45,MATCH(70,'[1]Traitement outputs (2)'!$A$41:$A$45,0),MATCH(C4660,'[1]Traitement outputs (2)'!$B$40:$Q$40,0)))</f>
        <v>27.907128104236733</v>
      </c>
      <c r="T4660">
        <f t="shared" si="434"/>
        <v>-3240.8212983285953</v>
      </c>
      <c r="U4660">
        <f t="shared" si="435"/>
        <v>3240.8212981912866</v>
      </c>
      <c r="X4660">
        <f t="shared" si="436"/>
        <v>7.8364679403255921E-2</v>
      </c>
      <c r="Y4660">
        <f t="shared" si="437"/>
        <v>6.5433390996103388E-2</v>
      </c>
    </row>
    <row r="4661" spans="1:25" x14ac:dyDescent="0.35">
      <c r="A4661" s="1">
        <v>34894.125</v>
      </c>
      <c r="B4661">
        <v>16.000399999999999</v>
      </c>
      <c r="C4661">
        <f>_xlfn.IFNA(HLOOKUP(B4661,'[1]Traitement outputs'!$B$33:$Q$33,1,TRUE),16)</f>
        <v>16</v>
      </c>
      <c r="E4661" s="1">
        <v>34894.125</v>
      </c>
      <c r="F4661">
        <v>44.7821</v>
      </c>
      <c r="G4661">
        <f t="shared" si="432"/>
        <v>45</v>
      </c>
      <c r="I4661" s="1">
        <v>34894.125</v>
      </c>
      <c r="J4661">
        <v>0</v>
      </c>
      <c r="K4661">
        <f t="shared" si="433"/>
        <v>0</v>
      </c>
      <c r="M4661">
        <f>INDEX('[1]Traitement outputs (2)'!$B$51:$Q$56,MATCH(70,'[1]Traitement outputs (2)'!$A$51:$A$56,0),MATCH(C4661,'[1]Traitement outputs (2)'!$B$51:$Q$51,0))</f>
        <v>-27.907128105419115</v>
      </c>
      <c r="N4661">
        <f>INDEX('[1]Traitement outputs (2)'!$B$34:$Q$38,MATCH(70,'[1]Traitement outputs (2)'!$A$34:$A$38,0),MATCH(C4661,'[1]Traitement outputs (2)'!$B$33:$Q$33,0))</f>
        <v>-87.65601603539298</v>
      </c>
      <c r="O4661">
        <f>INDEX('[1]Traitement outputs (2)'!$B$58:$Q$63,MATCH(70,'[1]Traitement outputs (2)'!$A$58:$A$63,0),MATCH(C4661,'[1]Traitement outputs (2)'!$B$58:$Q$58,0))</f>
        <v>27.907128104236733</v>
      </c>
      <c r="P4661">
        <f>INDEX('[1]Traitement outputs (2)'!$B$41:$Q$45,MATCH(70,'[1]Traitement outputs (2)'!$A$41:$A$45,0),MATCH(C4661,'[1]Traitement outputs (2)'!$B$40:$Q$40,0))</f>
        <v>158.03405896601754</v>
      </c>
      <c r="Q4661">
        <f>IF(K4661&lt;30,INDEX('[1]Traitement outputs (2)'!$B$51:$Q$63,MATCH(70,'[1]Traitement outputs (2)'!$A$51:$A$63,0),MATCH(C4661,'[1]Traitement outputs (2)'!$B$51:$Q$51,0)),INDEX('[1]Traitement outputs (2)'!$B$34:$Q$38,MATCH(70,'[1]Traitement outputs (2)'!$A$34:$A$38,0),MATCH(C4661,'[1]Traitement outputs (2)'!$B$33:$Q$33,0)))</f>
        <v>-27.907128105419115</v>
      </c>
      <c r="R4661">
        <f>IF(K4661&lt;30,INDEX('[1]Traitement outputs (2)'!$B$58:$Q$63,MATCH(70,'[1]Traitement outputs (2)'!$A$58:$A$63,0),MATCH(C4661,'[1]Traitement outputs (2)'!$B$58:$Q$58,0)),INDEX('[1]Traitement outputs (2)'!$B$41:$Q$45,MATCH(70,'[1]Traitement outputs (2)'!$A$41:$A$45,0),MATCH(C4661,'[1]Traitement outputs (2)'!$B$40:$Q$40,0)))</f>
        <v>27.907128104236733</v>
      </c>
      <c r="T4661">
        <f t="shared" si="434"/>
        <v>-3240.8212983285953</v>
      </c>
      <c r="U4661">
        <f t="shared" si="435"/>
        <v>3240.8212981912866</v>
      </c>
      <c r="X4661">
        <f t="shared" si="436"/>
        <v>7.8364679403255921E-2</v>
      </c>
      <c r="Y4661">
        <f t="shared" si="437"/>
        <v>6.5433390996103388E-2</v>
      </c>
    </row>
    <row r="4662" spans="1:25" x14ac:dyDescent="0.35">
      <c r="A4662" s="1">
        <v>34894.166666666664</v>
      </c>
      <c r="B4662">
        <v>16.000299999999999</v>
      </c>
      <c r="C4662">
        <f>_xlfn.IFNA(HLOOKUP(B4662,'[1]Traitement outputs'!$B$33:$Q$33,1,TRUE),16)</f>
        <v>16</v>
      </c>
      <c r="E4662" s="1">
        <v>34894.166666666664</v>
      </c>
      <c r="F4662">
        <v>44.358400000000003</v>
      </c>
      <c r="G4662">
        <f t="shared" si="432"/>
        <v>44</v>
      </c>
      <c r="I4662" s="1">
        <v>34894.166666666664</v>
      </c>
      <c r="J4662">
        <v>2843.51</v>
      </c>
      <c r="K4662">
        <f t="shared" si="433"/>
        <v>24.485829527214612</v>
      </c>
      <c r="M4662">
        <f>INDEX('[1]Traitement outputs (2)'!$B$51:$Q$56,MATCH(70,'[1]Traitement outputs (2)'!$A$51:$A$56,0),MATCH(C4662,'[1]Traitement outputs (2)'!$B$51:$Q$51,0))</f>
        <v>-27.907128105419115</v>
      </c>
      <c r="N4662">
        <f>INDEX('[1]Traitement outputs (2)'!$B$34:$Q$38,MATCH(70,'[1]Traitement outputs (2)'!$A$34:$A$38,0),MATCH(C4662,'[1]Traitement outputs (2)'!$B$33:$Q$33,0))</f>
        <v>-87.65601603539298</v>
      </c>
      <c r="O4662">
        <f>INDEX('[1]Traitement outputs (2)'!$B$58:$Q$63,MATCH(70,'[1]Traitement outputs (2)'!$A$58:$A$63,0),MATCH(C4662,'[1]Traitement outputs (2)'!$B$58:$Q$58,0))</f>
        <v>27.907128104236733</v>
      </c>
      <c r="P4662">
        <f>INDEX('[1]Traitement outputs (2)'!$B$41:$Q$45,MATCH(70,'[1]Traitement outputs (2)'!$A$41:$A$45,0),MATCH(C4662,'[1]Traitement outputs (2)'!$B$40:$Q$40,0))</f>
        <v>158.03405896601754</v>
      </c>
      <c r="Q4662">
        <f>IF(K4662&lt;30,INDEX('[1]Traitement outputs (2)'!$B$51:$Q$63,MATCH(70,'[1]Traitement outputs (2)'!$A$51:$A$63,0),MATCH(C4662,'[1]Traitement outputs (2)'!$B$51:$Q$51,0)),INDEX('[1]Traitement outputs (2)'!$B$34:$Q$38,MATCH(70,'[1]Traitement outputs (2)'!$A$34:$A$38,0),MATCH(C4662,'[1]Traitement outputs (2)'!$B$33:$Q$33,0)))</f>
        <v>-27.907128105419115</v>
      </c>
      <c r="R4662">
        <f>IF(K4662&lt;30,INDEX('[1]Traitement outputs (2)'!$B$58:$Q$63,MATCH(70,'[1]Traitement outputs (2)'!$A$58:$A$63,0),MATCH(C4662,'[1]Traitement outputs (2)'!$B$58:$Q$58,0)),INDEX('[1]Traitement outputs (2)'!$B$41:$Q$45,MATCH(70,'[1]Traitement outputs (2)'!$A$41:$A$45,0),MATCH(C4662,'[1]Traitement outputs (2)'!$B$40:$Q$40,0)))</f>
        <v>27.907128104236733</v>
      </c>
      <c r="T4662">
        <f t="shared" si="434"/>
        <v>-3240.8212983285953</v>
      </c>
      <c r="U4662">
        <f t="shared" si="435"/>
        <v>3240.8212981912866</v>
      </c>
      <c r="X4662">
        <f t="shared" si="436"/>
        <v>7.8364679403255921E-2</v>
      </c>
      <c r="Y4662">
        <f t="shared" si="437"/>
        <v>6.5433390996103388E-2</v>
      </c>
    </row>
    <row r="4663" spans="1:25" x14ac:dyDescent="0.35">
      <c r="A4663" s="1">
        <v>34894.208333333336</v>
      </c>
      <c r="B4663">
        <v>19.979399999999998</v>
      </c>
      <c r="C4663">
        <f>_xlfn.IFNA(HLOOKUP(B4663,'[1]Traitement outputs'!$B$33:$Q$33,1,TRUE),16)</f>
        <v>18</v>
      </c>
      <c r="E4663" s="1">
        <v>34894.208333333336</v>
      </c>
      <c r="F4663">
        <v>33.155700000000003</v>
      </c>
      <c r="G4663">
        <f t="shared" si="432"/>
        <v>33</v>
      </c>
      <c r="I4663" s="1">
        <v>34894.208333333336</v>
      </c>
      <c r="J4663">
        <v>13788.2</v>
      </c>
      <c r="K4663">
        <f t="shared" si="433"/>
        <v>118.73195968614161</v>
      </c>
      <c r="M4663">
        <f>INDEX('[1]Traitement outputs (2)'!$B$51:$Q$56,MATCH(70,'[1]Traitement outputs (2)'!$A$51:$A$56,0),MATCH(C4663,'[1]Traitement outputs (2)'!$B$51:$Q$51,0))</f>
        <v>-40.563606676443541</v>
      </c>
      <c r="N4663">
        <f>INDEX('[1]Traitement outputs (2)'!$B$34:$Q$38,MATCH(70,'[1]Traitement outputs (2)'!$A$34:$A$38,0),MATCH(C4663,'[1]Traitement outputs (2)'!$B$33:$Q$33,0))</f>
        <v>-132.60751704955501</v>
      </c>
      <c r="O4663">
        <f>INDEX('[1]Traitement outputs (2)'!$B$58:$Q$63,MATCH(70,'[1]Traitement outputs (2)'!$A$58:$A$63,0),MATCH(C4663,'[1]Traitement outputs (2)'!$B$58:$Q$58,0))</f>
        <v>40.565237508304868</v>
      </c>
      <c r="P4663">
        <f>INDEX('[1]Traitement outputs (2)'!$B$41:$Q$45,MATCH(70,'[1]Traitement outputs (2)'!$A$41:$A$45,0),MATCH(C4663,'[1]Traitement outputs (2)'!$B$40:$Q$40,0))</f>
        <v>202.98564822710691</v>
      </c>
      <c r="Q4663">
        <f>IF(K4663&lt;30,INDEX('[1]Traitement outputs (2)'!$B$51:$Q$63,MATCH(70,'[1]Traitement outputs (2)'!$A$51:$A$63,0),MATCH(C4663,'[1]Traitement outputs (2)'!$B$51:$Q$51,0)),INDEX('[1]Traitement outputs (2)'!$B$34:$Q$38,MATCH(70,'[1]Traitement outputs (2)'!$A$34:$A$38,0),MATCH(C4663,'[1]Traitement outputs (2)'!$B$33:$Q$33,0)))</f>
        <v>-132.60751704955501</v>
      </c>
      <c r="R4663">
        <f>IF(K4663&lt;30,INDEX('[1]Traitement outputs (2)'!$B$58:$Q$63,MATCH(70,'[1]Traitement outputs (2)'!$A$58:$A$63,0),MATCH(C4663,'[1]Traitement outputs (2)'!$B$58:$Q$58,0)),INDEX('[1]Traitement outputs (2)'!$B$41:$Q$45,MATCH(70,'[1]Traitement outputs (2)'!$A$41:$A$45,0),MATCH(C4663,'[1]Traitement outputs (2)'!$B$40:$Q$40,0)))</f>
        <v>202.98564822710691</v>
      </c>
      <c r="T4663">
        <f t="shared" si="434"/>
        <v>-15399.551825944363</v>
      </c>
      <c r="U4663">
        <f t="shared" si="435"/>
        <v>23572.479745836052</v>
      </c>
      <c r="X4663">
        <f t="shared" si="436"/>
        <v>0.3723688629225973</v>
      </c>
      <c r="Y4663">
        <f t="shared" si="437"/>
        <v>0.47593715976189493</v>
      </c>
    </row>
    <row r="4664" spans="1:25" x14ac:dyDescent="0.35">
      <c r="A4664" s="1">
        <v>34894.25</v>
      </c>
      <c r="B4664">
        <v>19.999700000000001</v>
      </c>
      <c r="C4664">
        <f>_xlfn.IFNA(HLOOKUP(B4664,'[1]Traitement outputs'!$B$33:$Q$33,1,TRUE),16)</f>
        <v>18</v>
      </c>
      <c r="E4664" s="1">
        <v>34894.25</v>
      </c>
      <c r="F4664">
        <v>29.3963</v>
      </c>
      <c r="G4664">
        <f t="shared" si="432"/>
        <v>29</v>
      </c>
      <c r="I4664" s="1">
        <v>34894.25</v>
      </c>
      <c r="J4664">
        <v>10913.7</v>
      </c>
      <c r="K4664">
        <f t="shared" si="433"/>
        <v>93.979271291875918</v>
      </c>
      <c r="M4664">
        <f>INDEX('[1]Traitement outputs (2)'!$B$51:$Q$56,MATCH(70,'[1]Traitement outputs (2)'!$A$51:$A$56,0),MATCH(C4664,'[1]Traitement outputs (2)'!$B$51:$Q$51,0))</f>
        <v>-40.563606676443541</v>
      </c>
      <c r="N4664">
        <f>INDEX('[1]Traitement outputs (2)'!$B$34:$Q$38,MATCH(70,'[1]Traitement outputs (2)'!$A$34:$A$38,0),MATCH(C4664,'[1]Traitement outputs (2)'!$B$33:$Q$33,0))</f>
        <v>-132.60751704955501</v>
      </c>
      <c r="O4664">
        <f>INDEX('[1]Traitement outputs (2)'!$B$58:$Q$63,MATCH(70,'[1]Traitement outputs (2)'!$A$58:$A$63,0),MATCH(C4664,'[1]Traitement outputs (2)'!$B$58:$Q$58,0))</f>
        <v>40.565237508304868</v>
      </c>
      <c r="P4664">
        <f>INDEX('[1]Traitement outputs (2)'!$B$41:$Q$45,MATCH(70,'[1]Traitement outputs (2)'!$A$41:$A$45,0),MATCH(C4664,'[1]Traitement outputs (2)'!$B$40:$Q$40,0))</f>
        <v>202.98564822710691</v>
      </c>
      <c r="Q4664">
        <f>IF(K4664&lt;30,INDEX('[1]Traitement outputs (2)'!$B$51:$Q$63,MATCH(70,'[1]Traitement outputs (2)'!$A$51:$A$63,0),MATCH(C4664,'[1]Traitement outputs (2)'!$B$51:$Q$51,0)),INDEX('[1]Traitement outputs (2)'!$B$34:$Q$38,MATCH(70,'[1]Traitement outputs (2)'!$A$34:$A$38,0),MATCH(C4664,'[1]Traitement outputs (2)'!$B$33:$Q$33,0)))</f>
        <v>-132.60751704955501</v>
      </c>
      <c r="R4664">
        <f>IF(K4664&lt;30,INDEX('[1]Traitement outputs (2)'!$B$58:$Q$63,MATCH(70,'[1]Traitement outputs (2)'!$A$58:$A$63,0),MATCH(C4664,'[1]Traitement outputs (2)'!$B$58:$Q$58,0)),INDEX('[1]Traitement outputs (2)'!$B$41:$Q$45,MATCH(70,'[1]Traitement outputs (2)'!$A$41:$A$45,0),MATCH(C4664,'[1]Traitement outputs (2)'!$B$40:$Q$40,0)))</f>
        <v>202.98564822710691</v>
      </c>
      <c r="T4664">
        <f t="shared" si="434"/>
        <v>-15399.551825944363</v>
      </c>
      <c r="U4664">
        <f t="shared" si="435"/>
        <v>23572.479745836052</v>
      </c>
      <c r="X4664">
        <f t="shared" si="436"/>
        <v>0.3723688629225973</v>
      </c>
      <c r="Y4664">
        <f t="shared" si="437"/>
        <v>0.47593715976189493</v>
      </c>
    </row>
    <row r="4665" spans="1:25" x14ac:dyDescent="0.35">
      <c r="A4665" s="1">
        <v>34894.291666666664</v>
      </c>
      <c r="B4665">
        <v>19.999700000000001</v>
      </c>
      <c r="C4665">
        <f>_xlfn.IFNA(HLOOKUP(B4665,'[1]Traitement outputs'!$B$33:$Q$33,1,TRUE),16)</f>
        <v>18</v>
      </c>
      <c r="E4665" s="1">
        <v>34894.291666666664</v>
      </c>
      <c r="F4665">
        <v>25.9968</v>
      </c>
      <c r="G4665">
        <f t="shared" si="432"/>
        <v>26</v>
      </c>
      <c r="I4665" s="1">
        <v>34894.291666666664</v>
      </c>
      <c r="J4665">
        <v>10365.5</v>
      </c>
      <c r="K4665">
        <f t="shared" si="433"/>
        <v>89.258650739523702</v>
      </c>
      <c r="M4665">
        <f>INDEX('[1]Traitement outputs (2)'!$B$51:$Q$56,MATCH(70,'[1]Traitement outputs (2)'!$A$51:$A$56,0),MATCH(C4665,'[1]Traitement outputs (2)'!$B$51:$Q$51,0))</f>
        <v>-40.563606676443541</v>
      </c>
      <c r="N4665">
        <f>INDEX('[1]Traitement outputs (2)'!$B$34:$Q$38,MATCH(70,'[1]Traitement outputs (2)'!$A$34:$A$38,0),MATCH(C4665,'[1]Traitement outputs (2)'!$B$33:$Q$33,0))</f>
        <v>-132.60751704955501</v>
      </c>
      <c r="O4665">
        <f>INDEX('[1]Traitement outputs (2)'!$B$58:$Q$63,MATCH(70,'[1]Traitement outputs (2)'!$A$58:$A$63,0),MATCH(C4665,'[1]Traitement outputs (2)'!$B$58:$Q$58,0))</f>
        <v>40.565237508304868</v>
      </c>
      <c r="P4665">
        <f>INDEX('[1]Traitement outputs (2)'!$B$41:$Q$45,MATCH(70,'[1]Traitement outputs (2)'!$A$41:$A$45,0),MATCH(C4665,'[1]Traitement outputs (2)'!$B$40:$Q$40,0))</f>
        <v>202.98564822710691</v>
      </c>
      <c r="Q4665">
        <f>IF(K4665&lt;30,INDEX('[1]Traitement outputs (2)'!$B$51:$Q$63,MATCH(70,'[1]Traitement outputs (2)'!$A$51:$A$63,0),MATCH(C4665,'[1]Traitement outputs (2)'!$B$51:$Q$51,0)),INDEX('[1]Traitement outputs (2)'!$B$34:$Q$38,MATCH(70,'[1]Traitement outputs (2)'!$A$34:$A$38,0),MATCH(C4665,'[1]Traitement outputs (2)'!$B$33:$Q$33,0)))</f>
        <v>-132.60751704955501</v>
      </c>
      <c r="R4665">
        <f>IF(K4665&lt;30,INDEX('[1]Traitement outputs (2)'!$B$58:$Q$63,MATCH(70,'[1]Traitement outputs (2)'!$A$58:$A$63,0),MATCH(C4665,'[1]Traitement outputs (2)'!$B$58:$Q$58,0)),INDEX('[1]Traitement outputs (2)'!$B$41:$Q$45,MATCH(70,'[1]Traitement outputs (2)'!$A$41:$A$45,0),MATCH(C4665,'[1]Traitement outputs (2)'!$B$40:$Q$40,0)))</f>
        <v>202.98564822710691</v>
      </c>
      <c r="T4665">
        <f t="shared" si="434"/>
        <v>-15399.551825944363</v>
      </c>
      <c r="U4665">
        <f t="shared" si="435"/>
        <v>23572.479745836052</v>
      </c>
      <c r="X4665">
        <f t="shared" si="436"/>
        <v>0.3723688629225973</v>
      </c>
      <c r="Y4665">
        <f t="shared" si="437"/>
        <v>0.47593715976189493</v>
      </c>
    </row>
    <row r="4666" spans="1:25" x14ac:dyDescent="0.35">
      <c r="A4666" s="1">
        <v>34894.333333333336</v>
      </c>
      <c r="B4666">
        <v>20.3414</v>
      </c>
      <c r="C4666">
        <f>_xlfn.IFNA(HLOOKUP(B4666,'[1]Traitement outputs'!$B$33:$Q$33,1,TRUE),16)</f>
        <v>20</v>
      </c>
      <c r="E4666" s="1">
        <v>34894.333333333336</v>
      </c>
      <c r="F4666">
        <v>24.809799999999999</v>
      </c>
      <c r="G4666">
        <f t="shared" si="432"/>
        <v>25</v>
      </c>
      <c r="I4666" s="1">
        <v>34894.333333333336</v>
      </c>
      <c r="J4666">
        <v>14408.1</v>
      </c>
      <c r="K4666">
        <f t="shared" si="433"/>
        <v>124.06999813999629</v>
      </c>
      <c r="M4666">
        <f>INDEX('[1]Traitement outputs (2)'!$B$51:$Q$56,MATCH(70,'[1]Traitement outputs (2)'!$A$51:$A$56,0),MATCH(C4666,'[1]Traitement outputs (2)'!$B$51:$Q$51,0))</f>
        <v>-16.864255714989046</v>
      </c>
      <c r="N4666">
        <f>INDEX('[1]Traitement outputs (2)'!$B$34:$Q$38,MATCH(70,'[1]Traitement outputs (2)'!$A$34:$A$38,0),MATCH(C4666,'[1]Traitement outputs (2)'!$B$33:$Q$33,0))</f>
        <v>-183.77989640241771</v>
      </c>
      <c r="O4666">
        <f>INDEX('[1]Traitement outputs (2)'!$B$58:$Q$63,MATCH(70,'[1]Traitement outputs (2)'!$A$58:$A$63,0),MATCH(C4666,'[1]Traitement outputs (2)'!$B$58:$Q$58,0))</f>
        <v>16.864787616041994</v>
      </c>
      <c r="P4666">
        <f>INDEX('[1]Traitement outputs (2)'!$B$41:$Q$45,MATCH(70,'[1]Traitement outputs (2)'!$A$41:$A$45,0),MATCH(C4666,'[1]Traitement outputs (2)'!$B$40:$Q$40,0))</f>
        <v>254.15803075879367</v>
      </c>
      <c r="Q4666">
        <f>IF(K4666&lt;30,INDEX('[1]Traitement outputs (2)'!$B$51:$Q$63,MATCH(70,'[1]Traitement outputs (2)'!$A$51:$A$63,0),MATCH(C4666,'[1]Traitement outputs (2)'!$B$51:$Q$51,0)),INDEX('[1]Traitement outputs (2)'!$B$34:$Q$38,MATCH(70,'[1]Traitement outputs (2)'!$A$34:$A$38,0),MATCH(C4666,'[1]Traitement outputs (2)'!$B$33:$Q$33,0)))</f>
        <v>-183.77989640241771</v>
      </c>
      <c r="R4666">
        <f>IF(K4666&lt;30,INDEX('[1]Traitement outputs (2)'!$B$58:$Q$63,MATCH(70,'[1]Traitement outputs (2)'!$A$58:$A$63,0),MATCH(C4666,'[1]Traitement outputs (2)'!$B$58:$Q$58,0)),INDEX('[1]Traitement outputs (2)'!$B$41:$Q$45,MATCH(70,'[1]Traitement outputs (2)'!$A$41:$A$45,0),MATCH(C4666,'[1]Traitement outputs (2)'!$B$40:$Q$40,0)))</f>
        <v>254.15803075879367</v>
      </c>
      <c r="T4666">
        <f t="shared" si="434"/>
        <v>-21342.138833337085</v>
      </c>
      <c r="U4666">
        <f t="shared" si="435"/>
        <v>29515.067122381799</v>
      </c>
      <c r="X4666">
        <f t="shared" si="436"/>
        <v>0.51606358805306241</v>
      </c>
      <c r="Y4666">
        <f t="shared" si="437"/>
        <v>0.59592021577150611</v>
      </c>
    </row>
    <row r="4667" spans="1:25" x14ac:dyDescent="0.35">
      <c r="A4667" s="1">
        <v>34894.375</v>
      </c>
      <c r="B4667">
        <v>23.130099999999999</v>
      </c>
      <c r="C4667">
        <f>_xlfn.IFNA(HLOOKUP(B4667,'[1]Traitement outputs'!$B$33:$Q$33,1,TRUE),16)</f>
        <v>22</v>
      </c>
      <c r="E4667" s="1">
        <v>34894.375</v>
      </c>
      <c r="F4667">
        <v>22.614000000000001</v>
      </c>
      <c r="G4667">
        <f t="shared" si="432"/>
        <v>23</v>
      </c>
      <c r="I4667" s="1">
        <v>34894.375</v>
      </c>
      <c r="J4667">
        <v>24291.1</v>
      </c>
      <c r="K4667">
        <f t="shared" si="433"/>
        <v>209.17377945867003</v>
      </c>
      <c r="M4667">
        <f>INDEX('[1]Traitement outputs (2)'!$B$51:$Q$56,MATCH(70,'[1]Traitement outputs (2)'!$A$51:$A$56,0),MATCH(C4667,'[1]Traitement outputs (2)'!$B$51:$Q$51,0))</f>
        <v>-79.342574701900858</v>
      </c>
      <c r="N4667">
        <f>INDEX('[1]Traitement outputs (2)'!$B$34:$Q$38,MATCH(70,'[1]Traitement outputs (2)'!$A$34:$A$38,0),MATCH(C4667,'[1]Traitement outputs (2)'!$B$33:$Q$33,0))</f>
        <v>-237.95145474030227</v>
      </c>
      <c r="O4667">
        <f>INDEX('[1]Traitement outputs (2)'!$B$58:$Q$63,MATCH(70,'[1]Traitement outputs (2)'!$A$58:$A$63,0),MATCH(C4667,'[1]Traitement outputs (2)'!$B$58:$Q$58,0))</f>
        <v>79.34249368302325</v>
      </c>
      <c r="P4667">
        <f>INDEX('[1]Traitement outputs (2)'!$B$41:$Q$45,MATCH(70,'[1]Traitement outputs (2)'!$A$41:$A$45,0),MATCH(C4667,'[1]Traitement outputs (2)'!$B$40:$Q$40,0))</f>
        <v>308.329590329962</v>
      </c>
      <c r="Q4667">
        <f>IF(K4667&lt;30,INDEX('[1]Traitement outputs (2)'!$B$51:$Q$63,MATCH(70,'[1]Traitement outputs (2)'!$A$51:$A$63,0),MATCH(C4667,'[1]Traitement outputs (2)'!$B$51:$Q$51,0)),INDEX('[1]Traitement outputs (2)'!$B$34:$Q$38,MATCH(70,'[1]Traitement outputs (2)'!$A$34:$A$38,0),MATCH(C4667,'[1]Traitement outputs (2)'!$B$33:$Q$33,0)))</f>
        <v>-237.95145474030227</v>
      </c>
      <c r="R4667">
        <f>IF(K4667&lt;30,INDEX('[1]Traitement outputs (2)'!$B$58:$Q$63,MATCH(70,'[1]Traitement outputs (2)'!$A$58:$A$63,0),MATCH(C4667,'[1]Traitement outputs (2)'!$B$58:$Q$58,0)),INDEX('[1]Traitement outputs (2)'!$B$41:$Q$45,MATCH(70,'[1]Traitement outputs (2)'!$A$41:$A$45,0),MATCH(C4667,'[1]Traitement outputs (2)'!$B$40:$Q$40,0)))</f>
        <v>308.329590329962</v>
      </c>
      <c r="T4667">
        <f t="shared" si="434"/>
        <v>-27633.016897245612</v>
      </c>
      <c r="U4667">
        <f t="shared" si="435"/>
        <v>35805.94532951009</v>
      </c>
      <c r="X4667">
        <f t="shared" si="436"/>
        <v>0.66818016507550282</v>
      </c>
      <c r="Y4667">
        <f t="shared" si="437"/>
        <v>0.72293539358017622</v>
      </c>
    </row>
    <row r="4668" spans="1:25" x14ac:dyDescent="0.35">
      <c r="A4668" s="1">
        <v>34894.416666666664</v>
      </c>
      <c r="B4668">
        <v>23.731400000000001</v>
      </c>
      <c r="C4668">
        <f>_xlfn.IFNA(HLOOKUP(B4668,'[1]Traitement outputs'!$B$33:$Q$33,1,TRUE),16)</f>
        <v>22</v>
      </c>
      <c r="E4668" s="1">
        <v>34894.416666666664</v>
      </c>
      <c r="F4668">
        <v>28.1615</v>
      </c>
      <c r="G4668">
        <f t="shared" si="432"/>
        <v>28</v>
      </c>
      <c r="I4668" s="1">
        <v>34894.416666666664</v>
      </c>
      <c r="J4668">
        <v>25936.400000000001</v>
      </c>
      <c r="K4668">
        <f t="shared" si="433"/>
        <v>223.34166890556006</v>
      </c>
      <c r="M4668">
        <f>INDEX('[1]Traitement outputs (2)'!$B$51:$Q$56,MATCH(70,'[1]Traitement outputs (2)'!$A$51:$A$56,0),MATCH(C4668,'[1]Traitement outputs (2)'!$B$51:$Q$51,0))</f>
        <v>-79.342574701900858</v>
      </c>
      <c r="N4668">
        <f>INDEX('[1]Traitement outputs (2)'!$B$34:$Q$38,MATCH(70,'[1]Traitement outputs (2)'!$A$34:$A$38,0),MATCH(C4668,'[1]Traitement outputs (2)'!$B$33:$Q$33,0))</f>
        <v>-237.95145474030227</v>
      </c>
      <c r="O4668">
        <f>INDEX('[1]Traitement outputs (2)'!$B$58:$Q$63,MATCH(70,'[1]Traitement outputs (2)'!$A$58:$A$63,0),MATCH(C4668,'[1]Traitement outputs (2)'!$B$58:$Q$58,0))</f>
        <v>79.34249368302325</v>
      </c>
      <c r="P4668">
        <f>INDEX('[1]Traitement outputs (2)'!$B$41:$Q$45,MATCH(70,'[1]Traitement outputs (2)'!$A$41:$A$45,0),MATCH(C4668,'[1]Traitement outputs (2)'!$B$40:$Q$40,0))</f>
        <v>308.329590329962</v>
      </c>
      <c r="Q4668">
        <f>IF(K4668&lt;30,INDEX('[1]Traitement outputs (2)'!$B$51:$Q$63,MATCH(70,'[1]Traitement outputs (2)'!$A$51:$A$63,0),MATCH(C4668,'[1]Traitement outputs (2)'!$B$51:$Q$51,0)),INDEX('[1]Traitement outputs (2)'!$B$34:$Q$38,MATCH(70,'[1]Traitement outputs (2)'!$A$34:$A$38,0),MATCH(C4668,'[1]Traitement outputs (2)'!$B$33:$Q$33,0)))</f>
        <v>-237.95145474030227</v>
      </c>
      <c r="R4668">
        <f>IF(K4668&lt;30,INDEX('[1]Traitement outputs (2)'!$B$58:$Q$63,MATCH(70,'[1]Traitement outputs (2)'!$A$58:$A$63,0),MATCH(C4668,'[1]Traitement outputs (2)'!$B$58:$Q$58,0)),INDEX('[1]Traitement outputs (2)'!$B$41:$Q$45,MATCH(70,'[1]Traitement outputs (2)'!$A$41:$A$45,0),MATCH(C4668,'[1]Traitement outputs (2)'!$B$40:$Q$40,0)))</f>
        <v>308.329590329962</v>
      </c>
      <c r="T4668">
        <f t="shared" si="434"/>
        <v>-27633.016897245612</v>
      </c>
      <c r="U4668">
        <f t="shared" si="435"/>
        <v>35805.94532951009</v>
      </c>
      <c r="X4668">
        <f t="shared" si="436"/>
        <v>0.66818016507550282</v>
      </c>
      <c r="Y4668">
        <f t="shared" si="437"/>
        <v>0.72293539358017622</v>
      </c>
    </row>
    <row r="4669" spans="1:25" x14ac:dyDescent="0.35">
      <c r="A4669" s="1">
        <v>34894.458333333336</v>
      </c>
      <c r="B4669">
        <v>24.2332</v>
      </c>
      <c r="C4669">
        <f>_xlfn.IFNA(HLOOKUP(B4669,'[1]Traitement outputs'!$B$33:$Q$33,1,TRUE),16)</f>
        <v>24</v>
      </c>
      <c r="E4669" s="1">
        <v>34894.458333333336</v>
      </c>
      <c r="F4669">
        <v>51.671399999999998</v>
      </c>
      <c r="G4669">
        <f t="shared" si="432"/>
        <v>52</v>
      </c>
      <c r="I4669" s="1">
        <v>34894.458333333336</v>
      </c>
      <c r="J4669">
        <v>34773.199999999997</v>
      </c>
      <c r="K4669">
        <f t="shared" si="433"/>
        <v>299.43648776186438</v>
      </c>
      <c r="M4669">
        <f>INDEX('[1]Traitement outputs (2)'!$B$51:$Q$56,MATCH(70,'[1]Traitement outputs (2)'!$A$51:$A$56,0),MATCH(C4669,'[1]Traitement outputs (2)'!$B$51:$Q$51,0))</f>
        <v>-100.03024221653476</v>
      </c>
      <c r="N4669">
        <f>INDEX('[1]Traitement outputs (2)'!$B$34:$Q$38,MATCH(70,'[1]Traitement outputs (2)'!$A$34:$A$38,0),MATCH(C4669,'[1]Traitement outputs (2)'!$B$33:$Q$33,0))</f>
        <v>-289.85023259609778</v>
      </c>
      <c r="O4669">
        <f>INDEX('[1]Traitement outputs (2)'!$B$58:$Q$63,MATCH(70,'[1]Traitement outputs (2)'!$A$58:$A$63,0),MATCH(C4669,'[1]Traitement outputs (2)'!$B$58:$Q$58,0))</f>
        <v>100.02982552915192</v>
      </c>
      <c r="P4669">
        <f>INDEX('[1]Traitement outputs (2)'!$B$41:$Q$45,MATCH(70,'[1]Traitement outputs (2)'!$A$41:$A$45,0),MATCH(C4669,'[1]Traitement outputs (2)'!$B$40:$Q$40,0))</f>
        <v>360.22836590796732</v>
      </c>
      <c r="Q4669">
        <f>IF(K4669&lt;30,INDEX('[1]Traitement outputs (2)'!$B$51:$Q$63,MATCH(70,'[1]Traitement outputs (2)'!$A$51:$A$63,0),MATCH(C4669,'[1]Traitement outputs (2)'!$B$51:$Q$51,0)),INDEX('[1]Traitement outputs (2)'!$B$34:$Q$38,MATCH(70,'[1]Traitement outputs (2)'!$A$34:$A$38,0),MATCH(C4669,'[1]Traitement outputs (2)'!$B$33:$Q$33,0)))</f>
        <v>-289.85023259609778</v>
      </c>
      <c r="R4669">
        <f>IF(K4669&lt;30,INDEX('[1]Traitement outputs (2)'!$B$58:$Q$63,MATCH(70,'[1]Traitement outputs (2)'!$A$58:$A$63,0),MATCH(C4669,'[1]Traitement outputs (2)'!$B$58:$Q$58,0)),INDEX('[1]Traitement outputs (2)'!$B$41:$Q$45,MATCH(70,'[1]Traitement outputs (2)'!$A$41:$A$45,0),MATCH(C4669,'[1]Traitement outputs (2)'!$B$40:$Q$40,0)))</f>
        <v>360.22836590796732</v>
      </c>
      <c r="T4669">
        <f t="shared" si="434"/>
        <v>-33659.959691105723</v>
      </c>
      <c r="U4669">
        <f t="shared" si="435"/>
        <v>41832.887858853152</v>
      </c>
      <c r="X4669">
        <f t="shared" si="436"/>
        <v>0.81391465530061724</v>
      </c>
      <c r="Y4669">
        <f t="shared" si="437"/>
        <v>0.84462161159338311</v>
      </c>
    </row>
    <row r="4670" spans="1:25" x14ac:dyDescent="0.35">
      <c r="A4670" s="1">
        <v>34894.5</v>
      </c>
      <c r="B4670">
        <v>25.200800000000001</v>
      </c>
      <c r="C4670">
        <f>_xlfn.IFNA(HLOOKUP(B4670,'[1]Traitement outputs'!$B$33:$Q$33,1,TRUE),16)</f>
        <v>24</v>
      </c>
      <c r="E4670" s="1">
        <v>34894.5</v>
      </c>
      <c r="F4670">
        <v>51.642499999999998</v>
      </c>
      <c r="G4670">
        <f t="shared" si="432"/>
        <v>52</v>
      </c>
      <c r="I4670" s="1">
        <v>34894.5</v>
      </c>
      <c r="J4670">
        <v>38842.300000000003</v>
      </c>
      <c r="K4670">
        <f t="shared" si="433"/>
        <v>334.47603006317127</v>
      </c>
      <c r="M4670">
        <f>INDEX('[1]Traitement outputs (2)'!$B$51:$Q$56,MATCH(70,'[1]Traitement outputs (2)'!$A$51:$A$56,0),MATCH(C4670,'[1]Traitement outputs (2)'!$B$51:$Q$51,0))</f>
        <v>-100.03024221653476</v>
      </c>
      <c r="N4670">
        <f>INDEX('[1]Traitement outputs (2)'!$B$34:$Q$38,MATCH(70,'[1]Traitement outputs (2)'!$A$34:$A$38,0),MATCH(C4670,'[1]Traitement outputs (2)'!$B$33:$Q$33,0))</f>
        <v>-289.85023259609778</v>
      </c>
      <c r="O4670">
        <f>INDEX('[1]Traitement outputs (2)'!$B$58:$Q$63,MATCH(70,'[1]Traitement outputs (2)'!$A$58:$A$63,0),MATCH(C4670,'[1]Traitement outputs (2)'!$B$58:$Q$58,0))</f>
        <v>100.02982552915192</v>
      </c>
      <c r="P4670">
        <f>INDEX('[1]Traitement outputs (2)'!$B$41:$Q$45,MATCH(70,'[1]Traitement outputs (2)'!$A$41:$A$45,0),MATCH(C4670,'[1]Traitement outputs (2)'!$B$40:$Q$40,0))</f>
        <v>360.22836590796732</v>
      </c>
      <c r="Q4670">
        <f>IF(K4670&lt;30,INDEX('[1]Traitement outputs (2)'!$B$51:$Q$63,MATCH(70,'[1]Traitement outputs (2)'!$A$51:$A$63,0),MATCH(C4670,'[1]Traitement outputs (2)'!$B$51:$Q$51,0)),INDEX('[1]Traitement outputs (2)'!$B$34:$Q$38,MATCH(70,'[1]Traitement outputs (2)'!$A$34:$A$38,0),MATCH(C4670,'[1]Traitement outputs (2)'!$B$33:$Q$33,0)))</f>
        <v>-289.85023259609778</v>
      </c>
      <c r="R4670">
        <f>IF(K4670&lt;30,INDEX('[1]Traitement outputs (2)'!$B$58:$Q$63,MATCH(70,'[1]Traitement outputs (2)'!$A$58:$A$63,0),MATCH(C4670,'[1]Traitement outputs (2)'!$B$58:$Q$58,0)),INDEX('[1]Traitement outputs (2)'!$B$41:$Q$45,MATCH(70,'[1]Traitement outputs (2)'!$A$41:$A$45,0),MATCH(C4670,'[1]Traitement outputs (2)'!$B$40:$Q$40,0)))</f>
        <v>360.22836590796732</v>
      </c>
      <c r="T4670">
        <f t="shared" si="434"/>
        <v>-33659.959691105723</v>
      </c>
      <c r="U4670">
        <f t="shared" si="435"/>
        <v>41832.887858853152</v>
      </c>
      <c r="X4670">
        <f t="shared" si="436"/>
        <v>0.81391465530061724</v>
      </c>
      <c r="Y4670">
        <f t="shared" si="437"/>
        <v>0.84462161159338311</v>
      </c>
    </row>
    <row r="4671" spans="1:25" x14ac:dyDescent="0.35">
      <c r="A4671" s="1">
        <v>34894.541666666664</v>
      </c>
      <c r="B4671">
        <v>25.990100000000002</v>
      </c>
      <c r="C4671">
        <f>_xlfn.IFNA(HLOOKUP(B4671,'[1]Traitement outputs'!$B$33:$Q$33,1,TRUE),16)</f>
        <v>24</v>
      </c>
      <c r="E4671" s="1">
        <v>34894.541666666664</v>
      </c>
      <c r="F4671">
        <v>48.028300000000002</v>
      </c>
      <c r="G4671">
        <f t="shared" si="432"/>
        <v>48</v>
      </c>
      <c r="I4671" s="1">
        <v>34894.541666666664</v>
      </c>
      <c r="J4671">
        <v>40910.699999999997</v>
      </c>
      <c r="K4671">
        <f t="shared" si="433"/>
        <v>352.2872879079091</v>
      </c>
      <c r="M4671">
        <f>INDEX('[1]Traitement outputs (2)'!$B$51:$Q$56,MATCH(70,'[1]Traitement outputs (2)'!$A$51:$A$56,0),MATCH(C4671,'[1]Traitement outputs (2)'!$B$51:$Q$51,0))</f>
        <v>-100.03024221653476</v>
      </c>
      <c r="N4671">
        <f>INDEX('[1]Traitement outputs (2)'!$B$34:$Q$38,MATCH(70,'[1]Traitement outputs (2)'!$A$34:$A$38,0),MATCH(C4671,'[1]Traitement outputs (2)'!$B$33:$Q$33,0))</f>
        <v>-289.85023259609778</v>
      </c>
      <c r="O4671">
        <f>INDEX('[1]Traitement outputs (2)'!$B$58:$Q$63,MATCH(70,'[1]Traitement outputs (2)'!$A$58:$A$63,0),MATCH(C4671,'[1]Traitement outputs (2)'!$B$58:$Q$58,0))</f>
        <v>100.02982552915192</v>
      </c>
      <c r="P4671">
        <f>INDEX('[1]Traitement outputs (2)'!$B$41:$Q$45,MATCH(70,'[1]Traitement outputs (2)'!$A$41:$A$45,0),MATCH(C4671,'[1]Traitement outputs (2)'!$B$40:$Q$40,0))</f>
        <v>360.22836590796732</v>
      </c>
      <c r="Q4671">
        <f>IF(K4671&lt;30,INDEX('[1]Traitement outputs (2)'!$B$51:$Q$63,MATCH(70,'[1]Traitement outputs (2)'!$A$51:$A$63,0),MATCH(C4671,'[1]Traitement outputs (2)'!$B$51:$Q$51,0)),INDEX('[1]Traitement outputs (2)'!$B$34:$Q$38,MATCH(70,'[1]Traitement outputs (2)'!$A$34:$A$38,0),MATCH(C4671,'[1]Traitement outputs (2)'!$B$33:$Q$33,0)))</f>
        <v>-289.85023259609778</v>
      </c>
      <c r="R4671">
        <f>IF(K4671&lt;30,INDEX('[1]Traitement outputs (2)'!$B$58:$Q$63,MATCH(70,'[1]Traitement outputs (2)'!$A$58:$A$63,0),MATCH(C4671,'[1]Traitement outputs (2)'!$B$58:$Q$58,0)),INDEX('[1]Traitement outputs (2)'!$B$41:$Q$45,MATCH(70,'[1]Traitement outputs (2)'!$A$41:$A$45,0),MATCH(C4671,'[1]Traitement outputs (2)'!$B$40:$Q$40,0)))</f>
        <v>360.22836590796732</v>
      </c>
      <c r="T4671">
        <f t="shared" si="434"/>
        <v>-33659.959691105723</v>
      </c>
      <c r="U4671">
        <f t="shared" si="435"/>
        <v>41832.887858853152</v>
      </c>
      <c r="X4671">
        <f t="shared" si="436"/>
        <v>0.81391465530061724</v>
      </c>
      <c r="Y4671">
        <f t="shared" si="437"/>
        <v>0.84462161159338311</v>
      </c>
    </row>
    <row r="4672" spans="1:25" x14ac:dyDescent="0.35">
      <c r="A4672" s="1">
        <v>34894.583333333336</v>
      </c>
      <c r="B4672">
        <v>26.020199999999999</v>
      </c>
      <c r="C4672">
        <f>_xlfn.IFNA(HLOOKUP(B4672,'[1]Traitement outputs'!$B$33:$Q$33,1,TRUE),16)</f>
        <v>26</v>
      </c>
      <c r="E4672" s="1">
        <v>34894.583333333336</v>
      </c>
      <c r="F4672">
        <v>45.899900000000002</v>
      </c>
      <c r="G4672">
        <f t="shared" si="432"/>
        <v>46</v>
      </c>
      <c r="I4672" s="1">
        <v>34894.583333333336</v>
      </c>
      <c r="J4672">
        <v>38508.699999999997</v>
      </c>
      <c r="K4672">
        <f t="shared" si="433"/>
        <v>331.60335765115974</v>
      </c>
      <c r="M4672">
        <f>INDEX('[1]Traitement outputs (2)'!$B$51:$Q$56,MATCH(70,'[1]Traitement outputs (2)'!$A$51:$A$56,0),MATCH(C4672,'[1]Traitement outputs (2)'!$B$51:$Q$51,0))</f>
        <v>-111.85747150446153</v>
      </c>
      <c r="N4672">
        <f>INDEX('[1]Traitement outputs (2)'!$B$34:$Q$38,MATCH(70,'[1]Traitement outputs (2)'!$A$34:$A$38,0),MATCH(C4672,'[1]Traitement outputs (2)'!$B$33:$Q$33,0))</f>
        <v>-332.1404588687447</v>
      </c>
      <c r="O4672">
        <f>INDEX('[1]Traitement outputs (2)'!$B$58:$Q$63,MATCH(70,'[1]Traitement outputs (2)'!$A$58:$A$63,0),MATCH(C4672,'[1]Traitement outputs (2)'!$B$58:$Q$58,0))</f>
        <v>111.85630624300819</v>
      </c>
      <c r="P4672">
        <f>INDEX('[1]Traitement outputs (2)'!$B$41:$Q$45,MATCH(70,'[1]Traitement outputs (2)'!$A$41:$A$45,0),MATCH(C4672,'[1]Traitement outputs (2)'!$B$40:$Q$40,0))</f>
        <v>402.51858998591712</v>
      </c>
      <c r="Q4672">
        <f>IF(K4672&lt;30,INDEX('[1]Traitement outputs (2)'!$B$51:$Q$63,MATCH(70,'[1]Traitement outputs (2)'!$A$51:$A$63,0),MATCH(C4672,'[1]Traitement outputs (2)'!$B$51:$Q$51,0)),INDEX('[1]Traitement outputs (2)'!$B$34:$Q$38,MATCH(70,'[1]Traitement outputs (2)'!$A$34:$A$38,0),MATCH(C4672,'[1]Traitement outputs (2)'!$B$33:$Q$33,0)))</f>
        <v>-332.1404588687447</v>
      </c>
      <c r="R4672">
        <f>IF(K4672&lt;30,INDEX('[1]Traitement outputs (2)'!$B$58:$Q$63,MATCH(70,'[1]Traitement outputs (2)'!$A$58:$A$63,0),MATCH(C4672,'[1]Traitement outputs (2)'!$B$58:$Q$58,0)),INDEX('[1]Traitement outputs (2)'!$B$41:$Q$45,MATCH(70,'[1]Traitement outputs (2)'!$A$41:$A$45,0),MATCH(C4672,'[1]Traitement outputs (2)'!$B$40:$Q$40,0)))</f>
        <v>402.51858998591712</v>
      </c>
      <c r="T4672">
        <f t="shared" si="434"/>
        <v>-38571.072919876678</v>
      </c>
      <c r="U4672">
        <f t="shared" si="435"/>
        <v>46744.000832756574</v>
      </c>
      <c r="X4672">
        <f t="shared" si="436"/>
        <v>0.93266782872743026</v>
      </c>
      <c r="Y4672">
        <f t="shared" si="437"/>
        <v>0.94377881462299951</v>
      </c>
    </row>
    <row r="4673" spans="1:25" x14ac:dyDescent="0.35">
      <c r="A4673" s="1">
        <v>34894.625</v>
      </c>
      <c r="B4673">
        <v>25.810700000000001</v>
      </c>
      <c r="C4673">
        <f>_xlfn.IFNA(HLOOKUP(B4673,'[1]Traitement outputs'!$B$33:$Q$33,1,TRUE),16)</f>
        <v>24</v>
      </c>
      <c r="E4673" s="1">
        <v>34894.625</v>
      </c>
      <c r="F4673">
        <v>45.226900000000001</v>
      </c>
      <c r="G4673">
        <f t="shared" si="432"/>
        <v>45</v>
      </c>
      <c r="I4673" s="1">
        <v>34894.625</v>
      </c>
      <c r="J4673">
        <v>33916.300000000003</v>
      </c>
      <c r="K4673">
        <f t="shared" si="433"/>
        <v>292.05761189300159</v>
      </c>
      <c r="M4673">
        <f>INDEX('[1]Traitement outputs (2)'!$B$51:$Q$56,MATCH(70,'[1]Traitement outputs (2)'!$A$51:$A$56,0),MATCH(C4673,'[1]Traitement outputs (2)'!$B$51:$Q$51,0))</f>
        <v>-100.03024221653476</v>
      </c>
      <c r="N4673">
        <f>INDEX('[1]Traitement outputs (2)'!$B$34:$Q$38,MATCH(70,'[1]Traitement outputs (2)'!$A$34:$A$38,0),MATCH(C4673,'[1]Traitement outputs (2)'!$B$33:$Q$33,0))</f>
        <v>-289.85023259609778</v>
      </c>
      <c r="O4673">
        <f>INDEX('[1]Traitement outputs (2)'!$B$58:$Q$63,MATCH(70,'[1]Traitement outputs (2)'!$A$58:$A$63,0),MATCH(C4673,'[1]Traitement outputs (2)'!$B$58:$Q$58,0))</f>
        <v>100.02982552915192</v>
      </c>
      <c r="P4673">
        <f>INDEX('[1]Traitement outputs (2)'!$B$41:$Q$45,MATCH(70,'[1]Traitement outputs (2)'!$A$41:$A$45,0),MATCH(C4673,'[1]Traitement outputs (2)'!$B$40:$Q$40,0))</f>
        <v>360.22836590796732</v>
      </c>
      <c r="Q4673">
        <f>IF(K4673&lt;30,INDEX('[1]Traitement outputs (2)'!$B$51:$Q$63,MATCH(70,'[1]Traitement outputs (2)'!$A$51:$A$63,0),MATCH(C4673,'[1]Traitement outputs (2)'!$B$51:$Q$51,0)),INDEX('[1]Traitement outputs (2)'!$B$34:$Q$38,MATCH(70,'[1]Traitement outputs (2)'!$A$34:$A$38,0),MATCH(C4673,'[1]Traitement outputs (2)'!$B$33:$Q$33,0)))</f>
        <v>-289.85023259609778</v>
      </c>
      <c r="R4673">
        <f>IF(K4673&lt;30,INDEX('[1]Traitement outputs (2)'!$B$58:$Q$63,MATCH(70,'[1]Traitement outputs (2)'!$A$58:$A$63,0),MATCH(C4673,'[1]Traitement outputs (2)'!$B$58:$Q$58,0)),INDEX('[1]Traitement outputs (2)'!$B$41:$Q$45,MATCH(70,'[1]Traitement outputs (2)'!$A$41:$A$45,0),MATCH(C4673,'[1]Traitement outputs (2)'!$B$40:$Q$40,0)))</f>
        <v>360.22836590796732</v>
      </c>
      <c r="T4673">
        <f t="shared" si="434"/>
        <v>-33659.959691105723</v>
      </c>
      <c r="U4673">
        <f t="shared" si="435"/>
        <v>41832.887858853152</v>
      </c>
      <c r="X4673">
        <f t="shared" si="436"/>
        <v>0.81391465530061724</v>
      </c>
      <c r="Y4673">
        <f t="shared" si="437"/>
        <v>0.84462161159338311</v>
      </c>
    </row>
    <row r="4674" spans="1:25" x14ac:dyDescent="0.35">
      <c r="A4674" s="1">
        <v>34894.666666666664</v>
      </c>
      <c r="B4674">
        <v>26.034199999999998</v>
      </c>
      <c r="C4674">
        <f>_xlfn.IFNA(HLOOKUP(B4674,'[1]Traitement outputs'!$B$33:$Q$33,1,TRUE),16)</f>
        <v>26</v>
      </c>
      <c r="E4674" s="1">
        <v>34894.666666666664</v>
      </c>
      <c r="F4674">
        <v>43.696899999999999</v>
      </c>
      <c r="G4674">
        <f t="shared" si="432"/>
        <v>44</v>
      </c>
      <c r="I4674" s="1">
        <v>34894.666666666664</v>
      </c>
      <c r="J4674">
        <v>33501.1</v>
      </c>
      <c r="K4674">
        <f t="shared" si="433"/>
        <v>288.48227140898723</v>
      </c>
      <c r="M4674">
        <f>INDEX('[1]Traitement outputs (2)'!$B$51:$Q$56,MATCH(70,'[1]Traitement outputs (2)'!$A$51:$A$56,0),MATCH(C4674,'[1]Traitement outputs (2)'!$B$51:$Q$51,0))</f>
        <v>-111.85747150446153</v>
      </c>
      <c r="N4674">
        <f>INDEX('[1]Traitement outputs (2)'!$B$34:$Q$38,MATCH(70,'[1]Traitement outputs (2)'!$A$34:$A$38,0),MATCH(C4674,'[1]Traitement outputs (2)'!$B$33:$Q$33,0))</f>
        <v>-332.1404588687447</v>
      </c>
      <c r="O4674">
        <f>INDEX('[1]Traitement outputs (2)'!$B$58:$Q$63,MATCH(70,'[1]Traitement outputs (2)'!$A$58:$A$63,0),MATCH(C4674,'[1]Traitement outputs (2)'!$B$58:$Q$58,0))</f>
        <v>111.85630624300819</v>
      </c>
      <c r="P4674">
        <f>INDEX('[1]Traitement outputs (2)'!$B$41:$Q$45,MATCH(70,'[1]Traitement outputs (2)'!$A$41:$A$45,0),MATCH(C4674,'[1]Traitement outputs (2)'!$B$40:$Q$40,0))</f>
        <v>402.51858998591712</v>
      </c>
      <c r="Q4674">
        <f>IF(K4674&lt;30,INDEX('[1]Traitement outputs (2)'!$B$51:$Q$63,MATCH(70,'[1]Traitement outputs (2)'!$A$51:$A$63,0),MATCH(C4674,'[1]Traitement outputs (2)'!$B$51:$Q$51,0)),INDEX('[1]Traitement outputs (2)'!$B$34:$Q$38,MATCH(70,'[1]Traitement outputs (2)'!$A$34:$A$38,0),MATCH(C4674,'[1]Traitement outputs (2)'!$B$33:$Q$33,0)))</f>
        <v>-332.1404588687447</v>
      </c>
      <c r="R4674">
        <f>IF(K4674&lt;30,INDEX('[1]Traitement outputs (2)'!$B$58:$Q$63,MATCH(70,'[1]Traitement outputs (2)'!$A$58:$A$63,0),MATCH(C4674,'[1]Traitement outputs (2)'!$B$58:$Q$58,0)),INDEX('[1]Traitement outputs (2)'!$B$41:$Q$45,MATCH(70,'[1]Traitement outputs (2)'!$A$41:$A$45,0),MATCH(C4674,'[1]Traitement outputs (2)'!$B$40:$Q$40,0)))</f>
        <v>402.51858998591712</v>
      </c>
      <c r="T4674">
        <f t="shared" si="434"/>
        <v>-38571.072919876678</v>
      </c>
      <c r="U4674">
        <f t="shared" si="435"/>
        <v>46744.000832756574</v>
      </c>
      <c r="X4674">
        <f t="shared" si="436"/>
        <v>0.93266782872743026</v>
      </c>
      <c r="Y4674">
        <f t="shared" si="437"/>
        <v>0.94377881462299951</v>
      </c>
    </row>
    <row r="4675" spans="1:25" x14ac:dyDescent="0.35">
      <c r="A4675" s="1">
        <v>34894.708333333336</v>
      </c>
      <c r="B4675">
        <v>24.2532</v>
      </c>
      <c r="C4675">
        <f>_xlfn.IFNA(HLOOKUP(B4675,'[1]Traitement outputs'!$B$33:$Q$33,1,TRUE),16)</f>
        <v>24</v>
      </c>
      <c r="E4675" s="1">
        <v>34894.708333333336</v>
      </c>
      <c r="F4675">
        <v>33.930300000000003</v>
      </c>
      <c r="G4675">
        <f t="shared" ref="G4675:G4738" si="438">ROUND(F4675,0)</f>
        <v>34</v>
      </c>
      <c r="I4675" s="1">
        <v>34894.708333333336</v>
      </c>
      <c r="J4675">
        <v>25568.400000000001</v>
      </c>
      <c r="K4675">
        <f t="shared" ref="K4675:K4738" si="439">J4675/$AB$2</f>
        <v>220.1727736788807</v>
      </c>
      <c r="M4675">
        <f>INDEX('[1]Traitement outputs (2)'!$B$51:$Q$56,MATCH(70,'[1]Traitement outputs (2)'!$A$51:$A$56,0),MATCH(C4675,'[1]Traitement outputs (2)'!$B$51:$Q$51,0))</f>
        <v>-100.03024221653476</v>
      </c>
      <c r="N4675">
        <f>INDEX('[1]Traitement outputs (2)'!$B$34:$Q$38,MATCH(70,'[1]Traitement outputs (2)'!$A$34:$A$38,0),MATCH(C4675,'[1]Traitement outputs (2)'!$B$33:$Q$33,0))</f>
        <v>-289.85023259609778</v>
      </c>
      <c r="O4675">
        <f>INDEX('[1]Traitement outputs (2)'!$B$58:$Q$63,MATCH(70,'[1]Traitement outputs (2)'!$A$58:$A$63,0),MATCH(C4675,'[1]Traitement outputs (2)'!$B$58:$Q$58,0))</f>
        <v>100.02982552915192</v>
      </c>
      <c r="P4675">
        <f>INDEX('[1]Traitement outputs (2)'!$B$41:$Q$45,MATCH(70,'[1]Traitement outputs (2)'!$A$41:$A$45,0),MATCH(C4675,'[1]Traitement outputs (2)'!$B$40:$Q$40,0))</f>
        <v>360.22836590796732</v>
      </c>
      <c r="Q4675">
        <f>IF(K4675&lt;30,INDEX('[1]Traitement outputs (2)'!$B$51:$Q$63,MATCH(70,'[1]Traitement outputs (2)'!$A$51:$A$63,0),MATCH(C4675,'[1]Traitement outputs (2)'!$B$51:$Q$51,0)),INDEX('[1]Traitement outputs (2)'!$B$34:$Q$38,MATCH(70,'[1]Traitement outputs (2)'!$A$34:$A$38,0),MATCH(C4675,'[1]Traitement outputs (2)'!$B$33:$Q$33,0)))</f>
        <v>-289.85023259609778</v>
      </c>
      <c r="R4675">
        <f>IF(K4675&lt;30,INDEX('[1]Traitement outputs (2)'!$B$58:$Q$63,MATCH(70,'[1]Traitement outputs (2)'!$A$58:$A$63,0),MATCH(C4675,'[1]Traitement outputs (2)'!$B$58:$Q$58,0)),INDEX('[1]Traitement outputs (2)'!$B$41:$Q$45,MATCH(70,'[1]Traitement outputs (2)'!$A$41:$A$45,0),MATCH(C4675,'[1]Traitement outputs (2)'!$B$40:$Q$40,0)))</f>
        <v>360.22836590796732</v>
      </c>
      <c r="T4675">
        <f t="shared" ref="T4675:T4738" si="440">Q4675*$AB$2</f>
        <v>-33659.959691105723</v>
      </c>
      <c r="U4675">
        <f t="shared" ref="U4675:U4738" si="441">R4675*$AB$2</f>
        <v>41832.887858853152</v>
      </c>
      <c r="X4675">
        <f t="shared" ref="X4675:X4738" si="442">T4675/$V$2</f>
        <v>0.81391465530061724</v>
      </c>
      <c r="Y4675">
        <f t="shared" ref="Y4675:Y4738" si="443">U4675/$W$2</f>
        <v>0.84462161159338311</v>
      </c>
    </row>
    <row r="4676" spans="1:25" x14ac:dyDescent="0.35">
      <c r="A4676" s="1">
        <v>34894.75</v>
      </c>
      <c r="B4676">
        <v>20.510400000000001</v>
      </c>
      <c r="C4676">
        <f>_xlfn.IFNA(HLOOKUP(B4676,'[1]Traitement outputs'!$B$33:$Q$33,1,TRUE),16)</f>
        <v>20</v>
      </c>
      <c r="E4676" s="1">
        <v>34894.75</v>
      </c>
      <c r="F4676">
        <v>31.3446</v>
      </c>
      <c r="G4676">
        <f t="shared" si="438"/>
        <v>31</v>
      </c>
      <c r="I4676" s="1">
        <v>34894.75</v>
      </c>
      <c r="J4676">
        <v>8215.9500000000007</v>
      </c>
      <c r="K4676">
        <f t="shared" si="439"/>
        <v>70.748599830532996</v>
      </c>
      <c r="M4676">
        <f>INDEX('[1]Traitement outputs (2)'!$B$51:$Q$56,MATCH(70,'[1]Traitement outputs (2)'!$A$51:$A$56,0),MATCH(C4676,'[1]Traitement outputs (2)'!$B$51:$Q$51,0))</f>
        <v>-16.864255714989046</v>
      </c>
      <c r="N4676">
        <f>INDEX('[1]Traitement outputs (2)'!$B$34:$Q$38,MATCH(70,'[1]Traitement outputs (2)'!$A$34:$A$38,0),MATCH(C4676,'[1]Traitement outputs (2)'!$B$33:$Q$33,0))</f>
        <v>-183.77989640241771</v>
      </c>
      <c r="O4676">
        <f>INDEX('[1]Traitement outputs (2)'!$B$58:$Q$63,MATCH(70,'[1]Traitement outputs (2)'!$A$58:$A$63,0),MATCH(C4676,'[1]Traitement outputs (2)'!$B$58:$Q$58,0))</f>
        <v>16.864787616041994</v>
      </c>
      <c r="P4676">
        <f>INDEX('[1]Traitement outputs (2)'!$B$41:$Q$45,MATCH(70,'[1]Traitement outputs (2)'!$A$41:$A$45,0),MATCH(C4676,'[1]Traitement outputs (2)'!$B$40:$Q$40,0))</f>
        <v>254.15803075879367</v>
      </c>
      <c r="Q4676">
        <f>IF(K4676&lt;30,INDEX('[1]Traitement outputs (2)'!$B$51:$Q$63,MATCH(70,'[1]Traitement outputs (2)'!$A$51:$A$63,0),MATCH(C4676,'[1]Traitement outputs (2)'!$B$51:$Q$51,0)),INDEX('[1]Traitement outputs (2)'!$B$34:$Q$38,MATCH(70,'[1]Traitement outputs (2)'!$A$34:$A$38,0),MATCH(C4676,'[1]Traitement outputs (2)'!$B$33:$Q$33,0)))</f>
        <v>-183.77989640241771</v>
      </c>
      <c r="R4676">
        <f>IF(K4676&lt;30,INDEX('[1]Traitement outputs (2)'!$B$58:$Q$63,MATCH(70,'[1]Traitement outputs (2)'!$A$58:$A$63,0),MATCH(C4676,'[1]Traitement outputs (2)'!$B$58:$Q$58,0)),INDEX('[1]Traitement outputs (2)'!$B$41:$Q$45,MATCH(70,'[1]Traitement outputs (2)'!$A$41:$A$45,0),MATCH(C4676,'[1]Traitement outputs (2)'!$B$40:$Q$40,0)))</f>
        <v>254.15803075879367</v>
      </c>
      <c r="T4676">
        <f t="shared" si="440"/>
        <v>-21342.138833337085</v>
      </c>
      <c r="U4676">
        <f t="shared" si="441"/>
        <v>29515.067122381799</v>
      </c>
      <c r="X4676">
        <f t="shared" si="442"/>
        <v>0.51606358805306241</v>
      </c>
      <c r="Y4676">
        <f t="shared" si="443"/>
        <v>0.59592021577150611</v>
      </c>
    </row>
    <row r="4677" spans="1:25" x14ac:dyDescent="0.35">
      <c r="A4677" s="1">
        <v>34894.791666666664</v>
      </c>
      <c r="B4677">
        <v>20.000900000000001</v>
      </c>
      <c r="C4677">
        <f>_xlfn.IFNA(HLOOKUP(B4677,'[1]Traitement outputs'!$B$33:$Q$33,1,TRUE),16)</f>
        <v>20</v>
      </c>
      <c r="E4677" s="1">
        <v>34894.791666666664</v>
      </c>
      <c r="F4677">
        <v>27.774699999999999</v>
      </c>
      <c r="G4677">
        <f t="shared" si="438"/>
        <v>28</v>
      </c>
      <c r="I4677" s="1">
        <v>34894.791666666664</v>
      </c>
      <c r="J4677">
        <v>346.32</v>
      </c>
      <c r="K4677">
        <f t="shared" si="439"/>
        <v>2.982205964411929</v>
      </c>
      <c r="M4677">
        <f>INDEX('[1]Traitement outputs (2)'!$B$51:$Q$56,MATCH(70,'[1]Traitement outputs (2)'!$A$51:$A$56,0),MATCH(C4677,'[1]Traitement outputs (2)'!$B$51:$Q$51,0))</f>
        <v>-16.864255714989046</v>
      </c>
      <c r="N4677">
        <f>INDEX('[1]Traitement outputs (2)'!$B$34:$Q$38,MATCH(70,'[1]Traitement outputs (2)'!$A$34:$A$38,0),MATCH(C4677,'[1]Traitement outputs (2)'!$B$33:$Q$33,0))</f>
        <v>-183.77989640241771</v>
      </c>
      <c r="O4677">
        <f>INDEX('[1]Traitement outputs (2)'!$B$58:$Q$63,MATCH(70,'[1]Traitement outputs (2)'!$A$58:$A$63,0),MATCH(C4677,'[1]Traitement outputs (2)'!$B$58:$Q$58,0))</f>
        <v>16.864787616041994</v>
      </c>
      <c r="P4677">
        <f>INDEX('[1]Traitement outputs (2)'!$B$41:$Q$45,MATCH(70,'[1]Traitement outputs (2)'!$A$41:$A$45,0),MATCH(C4677,'[1]Traitement outputs (2)'!$B$40:$Q$40,0))</f>
        <v>254.15803075879367</v>
      </c>
      <c r="Q4677">
        <f>IF(K4677&lt;30,INDEX('[1]Traitement outputs (2)'!$B$51:$Q$63,MATCH(70,'[1]Traitement outputs (2)'!$A$51:$A$63,0),MATCH(C4677,'[1]Traitement outputs (2)'!$B$51:$Q$51,0)),INDEX('[1]Traitement outputs (2)'!$B$34:$Q$38,MATCH(70,'[1]Traitement outputs (2)'!$A$34:$A$38,0),MATCH(C4677,'[1]Traitement outputs (2)'!$B$33:$Q$33,0)))</f>
        <v>-16.864255714989046</v>
      </c>
      <c r="R4677">
        <f>IF(K4677&lt;30,INDEX('[1]Traitement outputs (2)'!$B$58:$Q$63,MATCH(70,'[1]Traitement outputs (2)'!$A$58:$A$63,0),MATCH(C4677,'[1]Traitement outputs (2)'!$B$58:$Q$58,0)),INDEX('[1]Traitement outputs (2)'!$B$41:$Q$45,MATCH(70,'[1]Traitement outputs (2)'!$A$41:$A$45,0),MATCH(C4677,'[1]Traitement outputs (2)'!$B$40:$Q$40,0)))</f>
        <v>16.864787616041994</v>
      </c>
      <c r="T4677">
        <f t="shared" si="440"/>
        <v>-1958.42577907482</v>
      </c>
      <c r="U4677">
        <f t="shared" si="441"/>
        <v>1958.4875481058175</v>
      </c>
      <c r="X4677">
        <f t="shared" si="442"/>
        <v>4.735571455032727E-2</v>
      </c>
      <c r="Y4677">
        <f t="shared" si="443"/>
        <v>3.954259420836595E-2</v>
      </c>
    </row>
    <row r="4678" spans="1:25" x14ac:dyDescent="0.35">
      <c r="A4678" s="1">
        <v>34894.833333333336</v>
      </c>
      <c r="B4678">
        <v>20.000800000000002</v>
      </c>
      <c r="C4678">
        <f>_xlfn.IFNA(HLOOKUP(B4678,'[1]Traitement outputs'!$B$33:$Q$33,1,TRUE),16)</f>
        <v>20</v>
      </c>
      <c r="E4678" s="1">
        <v>34894.833333333336</v>
      </c>
      <c r="F4678">
        <v>26.195599999999999</v>
      </c>
      <c r="G4678">
        <f t="shared" si="438"/>
        <v>26</v>
      </c>
      <c r="I4678" s="1">
        <v>34894.833333333336</v>
      </c>
      <c r="J4678">
        <v>0</v>
      </c>
      <c r="K4678">
        <f t="shared" si="439"/>
        <v>0</v>
      </c>
      <c r="M4678">
        <f>INDEX('[1]Traitement outputs (2)'!$B$51:$Q$56,MATCH(70,'[1]Traitement outputs (2)'!$A$51:$A$56,0),MATCH(C4678,'[1]Traitement outputs (2)'!$B$51:$Q$51,0))</f>
        <v>-16.864255714989046</v>
      </c>
      <c r="N4678">
        <f>INDEX('[1]Traitement outputs (2)'!$B$34:$Q$38,MATCH(70,'[1]Traitement outputs (2)'!$A$34:$A$38,0),MATCH(C4678,'[1]Traitement outputs (2)'!$B$33:$Q$33,0))</f>
        <v>-183.77989640241771</v>
      </c>
      <c r="O4678">
        <f>INDEX('[1]Traitement outputs (2)'!$B$58:$Q$63,MATCH(70,'[1]Traitement outputs (2)'!$A$58:$A$63,0),MATCH(C4678,'[1]Traitement outputs (2)'!$B$58:$Q$58,0))</f>
        <v>16.864787616041994</v>
      </c>
      <c r="P4678">
        <f>INDEX('[1]Traitement outputs (2)'!$B$41:$Q$45,MATCH(70,'[1]Traitement outputs (2)'!$A$41:$A$45,0),MATCH(C4678,'[1]Traitement outputs (2)'!$B$40:$Q$40,0))</f>
        <v>254.15803075879367</v>
      </c>
      <c r="Q4678">
        <f>IF(K4678&lt;30,INDEX('[1]Traitement outputs (2)'!$B$51:$Q$63,MATCH(70,'[1]Traitement outputs (2)'!$A$51:$A$63,0),MATCH(C4678,'[1]Traitement outputs (2)'!$B$51:$Q$51,0)),INDEX('[1]Traitement outputs (2)'!$B$34:$Q$38,MATCH(70,'[1]Traitement outputs (2)'!$A$34:$A$38,0),MATCH(C4678,'[1]Traitement outputs (2)'!$B$33:$Q$33,0)))</f>
        <v>-16.864255714989046</v>
      </c>
      <c r="R4678">
        <f>IF(K4678&lt;30,INDEX('[1]Traitement outputs (2)'!$B$58:$Q$63,MATCH(70,'[1]Traitement outputs (2)'!$A$58:$A$63,0),MATCH(C4678,'[1]Traitement outputs (2)'!$B$58:$Q$58,0)),INDEX('[1]Traitement outputs (2)'!$B$41:$Q$45,MATCH(70,'[1]Traitement outputs (2)'!$A$41:$A$45,0),MATCH(C4678,'[1]Traitement outputs (2)'!$B$40:$Q$40,0)))</f>
        <v>16.864787616041994</v>
      </c>
      <c r="T4678">
        <f t="shared" si="440"/>
        <v>-1958.42577907482</v>
      </c>
      <c r="U4678">
        <f t="shared" si="441"/>
        <v>1958.4875481058175</v>
      </c>
      <c r="X4678">
        <f t="shared" si="442"/>
        <v>4.735571455032727E-2</v>
      </c>
      <c r="Y4678">
        <f t="shared" si="443"/>
        <v>3.954259420836595E-2</v>
      </c>
    </row>
    <row r="4679" spans="1:25" x14ac:dyDescent="0.35">
      <c r="A4679" s="1">
        <v>34894.875</v>
      </c>
      <c r="B4679">
        <v>16.2029</v>
      </c>
      <c r="C4679">
        <f>_xlfn.IFNA(HLOOKUP(B4679,'[1]Traitement outputs'!$B$33:$Q$33,1,TRUE),16)</f>
        <v>16</v>
      </c>
      <c r="E4679" s="1">
        <v>34894.875</v>
      </c>
      <c r="F4679">
        <v>31.1998</v>
      </c>
      <c r="G4679">
        <f t="shared" si="438"/>
        <v>31</v>
      </c>
      <c r="I4679" s="1">
        <v>34894.875</v>
      </c>
      <c r="J4679">
        <v>0</v>
      </c>
      <c r="K4679">
        <f t="shared" si="439"/>
        <v>0</v>
      </c>
      <c r="M4679">
        <f>INDEX('[1]Traitement outputs (2)'!$B$51:$Q$56,MATCH(70,'[1]Traitement outputs (2)'!$A$51:$A$56,0),MATCH(C4679,'[1]Traitement outputs (2)'!$B$51:$Q$51,0))</f>
        <v>-27.907128105419115</v>
      </c>
      <c r="N4679">
        <f>INDEX('[1]Traitement outputs (2)'!$B$34:$Q$38,MATCH(70,'[1]Traitement outputs (2)'!$A$34:$A$38,0),MATCH(C4679,'[1]Traitement outputs (2)'!$B$33:$Q$33,0))</f>
        <v>-87.65601603539298</v>
      </c>
      <c r="O4679">
        <f>INDEX('[1]Traitement outputs (2)'!$B$58:$Q$63,MATCH(70,'[1]Traitement outputs (2)'!$A$58:$A$63,0),MATCH(C4679,'[1]Traitement outputs (2)'!$B$58:$Q$58,0))</f>
        <v>27.907128104236733</v>
      </c>
      <c r="P4679">
        <f>INDEX('[1]Traitement outputs (2)'!$B$41:$Q$45,MATCH(70,'[1]Traitement outputs (2)'!$A$41:$A$45,0),MATCH(C4679,'[1]Traitement outputs (2)'!$B$40:$Q$40,0))</f>
        <v>158.03405896601754</v>
      </c>
      <c r="Q4679">
        <f>IF(K4679&lt;30,INDEX('[1]Traitement outputs (2)'!$B$51:$Q$63,MATCH(70,'[1]Traitement outputs (2)'!$A$51:$A$63,0),MATCH(C4679,'[1]Traitement outputs (2)'!$B$51:$Q$51,0)),INDEX('[1]Traitement outputs (2)'!$B$34:$Q$38,MATCH(70,'[1]Traitement outputs (2)'!$A$34:$A$38,0),MATCH(C4679,'[1]Traitement outputs (2)'!$B$33:$Q$33,0)))</f>
        <v>-27.907128105419115</v>
      </c>
      <c r="R4679">
        <f>IF(K4679&lt;30,INDEX('[1]Traitement outputs (2)'!$B$58:$Q$63,MATCH(70,'[1]Traitement outputs (2)'!$A$58:$A$63,0),MATCH(C4679,'[1]Traitement outputs (2)'!$B$58:$Q$58,0)),INDEX('[1]Traitement outputs (2)'!$B$41:$Q$45,MATCH(70,'[1]Traitement outputs (2)'!$A$41:$A$45,0),MATCH(C4679,'[1]Traitement outputs (2)'!$B$40:$Q$40,0)))</f>
        <v>27.907128104236733</v>
      </c>
      <c r="T4679">
        <f t="shared" si="440"/>
        <v>-3240.8212983285953</v>
      </c>
      <c r="U4679">
        <f t="shared" si="441"/>
        <v>3240.8212981912866</v>
      </c>
      <c r="X4679">
        <f t="shared" si="442"/>
        <v>7.8364679403255921E-2</v>
      </c>
      <c r="Y4679">
        <f t="shared" si="443"/>
        <v>6.5433390996103388E-2</v>
      </c>
    </row>
    <row r="4680" spans="1:25" x14ac:dyDescent="0.35">
      <c r="A4680" s="1">
        <v>34894.916666666664</v>
      </c>
      <c r="B4680">
        <v>16.0001</v>
      </c>
      <c r="C4680">
        <f>_xlfn.IFNA(HLOOKUP(B4680,'[1]Traitement outputs'!$B$33:$Q$33,1,TRUE),16)</f>
        <v>16</v>
      </c>
      <c r="E4680" s="1">
        <v>34894.916666666664</v>
      </c>
      <c r="F4680">
        <v>34.579000000000001</v>
      </c>
      <c r="G4680">
        <f t="shared" si="438"/>
        <v>35</v>
      </c>
      <c r="I4680" s="1">
        <v>34894.916666666664</v>
      </c>
      <c r="J4680">
        <v>0</v>
      </c>
      <c r="K4680">
        <f t="shared" si="439"/>
        <v>0</v>
      </c>
      <c r="M4680">
        <f>INDEX('[1]Traitement outputs (2)'!$B$51:$Q$56,MATCH(70,'[1]Traitement outputs (2)'!$A$51:$A$56,0),MATCH(C4680,'[1]Traitement outputs (2)'!$B$51:$Q$51,0))</f>
        <v>-27.907128105419115</v>
      </c>
      <c r="N4680">
        <f>INDEX('[1]Traitement outputs (2)'!$B$34:$Q$38,MATCH(70,'[1]Traitement outputs (2)'!$A$34:$A$38,0),MATCH(C4680,'[1]Traitement outputs (2)'!$B$33:$Q$33,0))</f>
        <v>-87.65601603539298</v>
      </c>
      <c r="O4680">
        <f>INDEX('[1]Traitement outputs (2)'!$B$58:$Q$63,MATCH(70,'[1]Traitement outputs (2)'!$A$58:$A$63,0),MATCH(C4680,'[1]Traitement outputs (2)'!$B$58:$Q$58,0))</f>
        <v>27.907128104236733</v>
      </c>
      <c r="P4680">
        <f>INDEX('[1]Traitement outputs (2)'!$B$41:$Q$45,MATCH(70,'[1]Traitement outputs (2)'!$A$41:$A$45,0),MATCH(C4680,'[1]Traitement outputs (2)'!$B$40:$Q$40,0))</f>
        <v>158.03405896601754</v>
      </c>
      <c r="Q4680">
        <f>IF(K4680&lt;30,INDEX('[1]Traitement outputs (2)'!$B$51:$Q$63,MATCH(70,'[1]Traitement outputs (2)'!$A$51:$A$63,0),MATCH(C4680,'[1]Traitement outputs (2)'!$B$51:$Q$51,0)),INDEX('[1]Traitement outputs (2)'!$B$34:$Q$38,MATCH(70,'[1]Traitement outputs (2)'!$A$34:$A$38,0),MATCH(C4680,'[1]Traitement outputs (2)'!$B$33:$Q$33,0)))</f>
        <v>-27.907128105419115</v>
      </c>
      <c r="R4680">
        <f>IF(K4680&lt;30,INDEX('[1]Traitement outputs (2)'!$B$58:$Q$63,MATCH(70,'[1]Traitement outputs (2)'!$A$58:$A$63,0),MATCH(C4680,'[1]Traitement outputs (2)'!$B$58:$Q$58,0)),INDEX('[1]Traitement outputs (2)'!$B$41:$Q$45,MATCH(70,'[1]Traitement outputs (2)'!$A$41:$A$45,0),MATCH(C4680,'[1]Traitement outputs (2)'!$B$40:$Q$40,0)))</f>
        <v>27.907128104236733</v>
      </c>
      <c r="T4680">
        <f t="shared" si="440"/>
        <v>-3240.8212983285953</v>
      </c>
      <c r="U4680">
        <f t="shared" si="441"/>
        <v>3240.8212981912866</v>
      </c>
      <c r="X4680">
        <f t="shared" si="442"/>
        <v>7.8364679403255921E-2</v>
      </c>
      <c r="Y4680">
        <f t="shared" si="443"/>
        <v>6.5433390996103388E-2</v>
      </c>
    </row>
    <row r="4681" spans="1:25" x14ac:dyDescent="0.35">
      <c r="A4681" s="1">
        <v>34894.958333333336</v>
      </c>
      <c r="B4681">
        <v>16.0002</v>
      </c>
      <c r="C4681">
        <f>_xlfn.IFNA(HLOOKUP(B4681,'[1]Traitement outputs'!$B$33:$Q$33,1,TRUE),16)</f>
        <v>16</v>
      </c>
      <c r="E4681" s="1">
        <v>34894.958333333336</v>
      </c>
      <c r="F4681">
        <v>39.141199999999998</v>
      </c>
      <c r="G4681">
        <f t="shared" si="438"/>
        <v>39</v>
      </c>
      <c r="I4681" s="1">
        <v>34894.958333333336</v>
      </c>
      <c r="J4681">
        <v>0</v>
      </c>
      <c r="K4681">
        <f t="shared" si="439"/>
        <v>0</v>
      </c>
      <c r="M4681">
        <f>INDEX('[1]Traitement outputs (2)'!$B$51:$Q$56,MATCH(70,'[1]Traitement outputs (2)'!$A$51:$A$56,0),MATCH(C4681,'[1]Traitement outputs (2)'!$B$51:$Q$51,0))</f>
        <v>-27.907128105419115</v>
      </c>
      <c r="N4681">
        <f>INDEX('[1]Traitement outputs (2)'!$B$34:$Q$38,MATCH(70,'[1]Traitement outputs (2)'!$A$34:$A$38,0),MATCH(C4681,'[1]Traitement outputs (2)'!$B$33:$Q$33,0))</f>
        <v>-87.65601603539298</v>
      </c>
      <c r="O4681">
        <f>INDEX('[1]Traitement outputs (2)'!$B$58:$Q$63,MATCH(70,'[1]Traitement outputs (2)'!$A$58:$A$63,0),MATCH(C4681,'[1]Traitement outputs (2)'!$B$58:$Q$58,0))</f>
        <v>27.907128104236733</v>
      </c>
      <c r="P4681">
        <f>INDEX('[1]Traitement outputs (2)'!$B$41:$Q$45,MATCH(70,'[1]Traitement outputs (2)'!$A$41:$A$45,0),MATCH(C4681,'[1]Traitement outputs (2)'!$B$40:$Q$40,0))</f>
        <v>158.03405896601754</v>
      </c>
      <c r="Q4681">
        <f>IF(K4681&lt;30,INDEX('[1]Traitement outputs (2)'!$B$51:$Q$63,MATCH(70,'[1]Traitement outputs (2)'!$A$51:$A$63,0),MATCH(C4681,'[1]Traitement outputs (2)'!$B$51:$Q$51,0)),INDEX('[1]Traitement outputs (2)'!$B$34:$Q$38,MATCH(70,'[1]Traitement outputs (2)'!$A$34:$A$38,0),MATCH(C4681,'[1]Traitement outputs (2)'!$B$33:$Q$33,0)))</f>
        <v>-27.907128105419115</v>
      </c>
      <c r="R4681">
        <f>IF(K4681&lt;30,INDEX('[1]Traitement outputs (2)'!$B$58:$Q$63,MATCH(70,'[1]Traitement outputs (2)'!$A$58:$A$63,0),MATCH(C4681,'[1]Traitement outputs (2)'!$B$58:$Q$58,0)),INDEX('[1]Traitement outputs (2)'!$B$41:$Q$45,MATCH(70,'[1]Traitement outputs (2)'!$A$41:$A$45,0),MATCH(C4681,'[1]Traitement outputs (2)'!$B$40:$Q$40,0)))</f>
        <v>27.907128104236733</v>
      </c>
      <c r="T4681">
        <f t="shared" si="440"/>
        <v>-3240.8212983285953</v>
      </c>
      <c r="U4681">
        <f t="shared" si="441"/>
        <v>3240.8212981912866</v>
      </c>
      <c r="X4681">
        <f t="shared" si="442"/>
        <v>7.8364679403255921E-2</v>
      </c>
      <c r="Y4681">
        <f t="shared" si="443"/>
        <v>6.5433390996103388E-2</v>
      </c>
    </row>
    <row r="4682" spans="1:25" x14ac:dyDescent="0.35">
      <c r="A4682" s="1">
        <v>34895</v>
      </c>
      <c r="B4682">
        <v>16.0002</v>
      </c>
      <c r="C4682">
        <f>_xlfn.IFNA(HLOOKUP(B4682,'[1]Traitement outputs'!$B$33:$Q$33,1,TRUE),16)</f>
        <v>16</v>
      </c>
      <c r="E4682" s="1">
        <v>34895</v>
      </c>
      <c r="F4682">
        <v>42.298200000000001</v>
      </c>
      <c r="G4682">
        <f t="shared" si="438"/>
        <v>42</v>
      </c>
      <c r="I4682" s="1">
        <v>34895</v>
      </c>
      <c r="J4682">
        <v>0</v>
      </c>
      <c r="K4682">
        <f t="shared" si="439"/>
        <v>0</v>
      </c>
      <c r="M4682">
        <f>INDEX('[1]Traitement outputs (2)'!$B$51:$Q$56,MATCH(70,'[1]Traitement outputs (2)'!$A$51:$A$56,0),MATCH(C4682,'[1]Traitement outputs (2)'!$B$51:$Q$51,0))</f>
        <v>-27.907128105419115</v>
      </c>
      <c r="N4682">
        <f>INDEX('[1]Traitement outputs (2)'!$B$34:$Q$38,MATCH(70,'[1]Traitement outputs (2)'!$A$34:$A$38,0),MATCH(C4682,'[1]Traitement outputs (2)'!$B$33:$Q$33,0))</f>
        <v>-87.65601603539298</v>
      </c>
      <c r="O4682">
        <f>INDEX('[1]Traitement outputs (2)'!$B$58:$Q$63,MATCH(70,'[1]Traitement outputs (2)'!$A$58:$A$63,0),MATCH(C4682,'[1]Traitement outputs (2)'!$B$58:$Q$58,0))</f>
        <v>27.907128104236733</v>
      </c>
      <c r="P4682">
        <f>INDEX('[1]Traitement outputs (2)'!$B$41:$Q$45,MATCH(70,'[1]Traitement outputs (2)'!$A$41:$A$45,0),MATCH(C4682,'[1]Traitement outputs (2)'!$B$40:$Q$40,0))</f>
        <v>158.03405896601754</v>
      </c>
      <c r="Q4682">
        <f>IF(K4682&lt;30,INDEX('[1]Traitement outputs (2)'!$B$51:$Q$63,MATCH(70,'[1]Traitement outputs (2)'!$A$51:$A$63,0),MATCH(C4682,'[1]Traitement outputs (2)'!$B$51:$Q$51,0)),INDEX('[1]Traitement outputs (2)'!$B$34:$Q$38,MATCH(70,'[1]Traitement outputs (2)'!$A$34:$A$38,0),MATCH(C4682,'[1]Traitement outputs (2)'!$B$33:$Q$33,0)))</f>
        <v>-27.907128105419115</v>
      </c>
      <c r="R4682">
        <f>IF(K4682&lt;30,INDEX('[1]Traitement outputs (2)'!$B$58:$Q$63,MATCH(70,'[1]Traitement outputs (2)'!$A$58:$A$63,0),MATCH(C4682,'[1]Traitement outputs (2)'!$B$58:$Q$58,0)),INDEX('[1]Traitement outputs (2)'!$B$41:$Q$45,MATCH(70,'[1]Traitement outputs (2)'!$A$41:$A$45,0),MATCH(C4682,'[1]Traitement outputs (2)'!$B$40:$Q$40,0)))</f>
        <v>27.907128104236733</v>
      </c>
      <c r="T4682">
        <f t="shared" si="440"/>
        <v>-3240.8212983285953</v>
      </c>
      <c r="U4682">
        <f t="shared" si="441"/>
        <v>3240.8212981912866</v>
      </c>
      <c r="X4682">
        <f t="shared" si="442"/>
        <v>7.8364679403255921E-2</v>
      </c>
      <c r="Y4682">
        <f t="shared" si="443"/>
        <v>6.5433390996103388E-2</v>
      </c>
    </row>
    <row r="4683" spans="1:25" x14ac:dyDescent="0.35">
      <c r="A4683" s="1">
        <v>34895.041666666664</v>
      </c>
      <c r="B4683">
        <v>16.0002</v>
      </c>
      <c r="C4683">
        <f>_xlfn.IFNA(HLOOKUP(B4683,'[1]Traitement outputs'!$B$33:$Q$33,1,TRUE),16)</f>
        <v>16</v>
      </c>
      <c r="E4683" s="1">
        <v>34895.041666666664</v>
      </c>
      <c r="F4683">
        <v>44.843000000000004</v>
      </c>
      <c r="G4683">
        <f t="shared" si="438"/>
        <v>45</v>
      </c>
      <c r="I4683" s="1">
        <v>34895.041666666664</v>
      </c>
      <c r="J4683">
        <v>0</v>
      </c>
      <c r="K4683">
        <f t="shared" si="439"/>
        <v>0</v>
      </c>
      <c r="M4683">
        <f>INDEX('[1]Traitement outputs (2)'!$B$51:$Q$56,MATCH(70,'[1]Traitement outputs (2)'!$A$51:$A$56,0),MATCH(C4683,'[1]Traitement outputs (2)'!$B$51:$Q$51,0))</f>
        <v>-27.907128105419115</v>
      </c>
      <c r="N4683">
        <f>INDEX('[1]Traitement outputs (2)'!$B$34:$Q$38,MATCH(70,'[1]Traitement outputs (2)'!$A$34:$A$38,0),MATCH(C4683,'[1]Traitement outputs (2)'!$B$33:$Q$33,0))</f>
        <v>-87.65601603539298</v>
      </c>
      <c r="O4683">
        <f>INDEX('[1]Traitement outputs (2)'!$B$58:$Q$63,MATCH(70,'[1]Traitement outputs (2)'!$A$58:$A$63,0),MATCH(C4683,'[1]Traitement outputs (2)'!$B$58:$Q$58,0))</f>
        <v>27.907128104236733</v>
      </c>
      <c r="P4683">
        <f>INDEX('[1]Traitement outputs (2)'!$B$41:$Q$45,MATCH(70,'[1]Traitement outputs (2)'!$A$41:$A$45,0),MATCH(C4683,'[1]Traitement outputs (2)'!$B$40:$Q$40,0))</f>
        <v>158.03405896601754</v>
      </c>
      <c r="Q4683">
        <f>IF(K4683&lt;30,INDEX('[1]Traitement outputs (2)'!$B$51:$Q$63,MATCH(70,'[1]Traitement outputs (2)'!$A$51:$A$63,0),MATCH(C4683,'[1]Traitement outputs (2)'!$B$51:$Q$51,0)),INDEX('[1]Traitement outputs (2)'!$B$34:$Q$38,MATCH(70,'[1]Traitement outputs (2)'!$A$34:$A$38,0),MATCH(C4683,'[1]Traitement outputs (2)'!$B$33:$Q$33,0)))</f>
        <v>-27.907128105419115</v>
      </c>
      <c r="R4683">
        <f>IF(K4683&lt;30,INDEX('[1]Traitement outputs (2)'!$B$58:$Q$63,MATCH(70,'[1]Traitement outputs (2)'!$A$58:$A$63,0),MATCH(C4683,'[1]Traitement outputs (2)'!$B$58:$Q$58,0)),INDEX('[1]Traitement outputs (2)'!$B$41:$Q$45,MATCH(70,'[1]Traitement outputs (2)'!$A$41:$A$45,0),MATCH(C4683,'[1]Traitement outputs (2)'!$B$40:$Q$40,0)))</f>
        <v>27.907128104236733</v>
      </c>
      <c r="T4683">
        <f t="shared" si="440"/>
        <v>-3240.8212983285953</v>
      </c>
      <c r="U4683">
        <f t="shared" si="441"/>
        <v>3240.8212981912866</v>
      </c>
      <c r="X4683">
        <f t="shared" si="442"/>
        <v>7.8364679403255921E-2</v>
      </c>
      <c r="Y4683">
        <f t="shared" si="443"/>
        <v>6.5433390996103388E-2</v>
      </c>
    </row>
    <row r="4684" spans="1:25" x14ac:dyDescent="0.35">
      <c r="A4684" s="1">
        <v>34895.083333333336</v>
      </c>
      <c r="B4684">
        <v>16.000299999999999</v>
      </c>
      <c r="C4684">
        <f>_xlfn.IFNA(HLOOKUP(B4684,'[1]Traitement outputs'!$B$33:$Q$33,1,TRUE),16)</f>
        <v>16</v>
      </c>
      <c r="E4684" s="1">
        <v>34895.083333333336</v>
      </c>
      <c r="F4684">
        <v>46.681699999999999</v>
      </c>
      <c r="G4684">
        <f t="shared" si="438"/>
        <v>47</v>
      </c>
      <c r="I4684" s="1">
        <v>34895.083333333336</v>
      </c>
      <c r="J4684">
        <v>0</v>
      </c>
      <c r="K4684">
        <f t="shared" si="439"/>
        <v>0</v>
      </c>
      <c r="M4684">
        <f>INDEX('[1]Traitement outputs (2)'!$B$51:$Q$56,MATCH(70,'[1]Traitement outputs (2)'!$A$51:$A$56,0),MATCH(C4684,'[1]Traitement outputs (2)'!$B$51:$Q$51,0))</f>
        <v>-27.907128105419115</v>
      </c>
      <c r="N4684">
        <f>INDEX('[1]Traitement outputs (2)'!$B$34:$Q$38,MATCH(70,'[1]Traitement outputs (2)'!$A$34:$A$38,0),MATCH(C4684,'[1]Traitement outputs (2)'!$B$33:$Q$33,0))</f>
        <v>-87.65601603539298</v>
      </c>
      <c r="O4684">
        <f>INDEX('[1]Traitement outputs (2)'!$B$58:$Q$63,MATCH(70,'[1]Traitement outputs (2)'!$A$58:$A$63,0),MATCH(C4684,'[1]Traitement outputs (2)'!$B$58:$Q$58,0))</f>
        <v>27.907128104236733</v>
      </c>
      <c r="P4684">
        <f>INDEX('[1]Traitement outputs (2)'!$B$41:$Q$45,MATCH(70,'[1]Traitement outputs (2)'!$A$41:$A$45,0),MATCH(C4684,'[1]Traitement outputs (2)'!$B$40:$Q$40,0))</f>
        <v>158.03405896601754</v>
      </c>
      <c r="Q4684">
        <f>IF(K4684&lt;30,INDEX('[1]Traitement outputs (2)'!$B$51:$Q$63,MATCH(70,'[1]Traitement outputs (2)'!$A$51:$A$63,0),MATCH(C4684,'[1]Traitement outputs (2)'!$B$51:$Q$51,0)),INDEX('[1]Traitement outputs (2)'!$B$34:$Q$38,MATCH(70,'[1]Traitement outputs (2)'!$A$34:$A$38,0),MATCH(C4684,'[1]Traitement outputs (2)'!$B$33:$Q$33,0)))</f>
        <v>-27.907128105419115</v>
      </c>
      <c r="R4684">
        <f>IF(K4684&lt;30,INDEX('[1]Traitement outputs (2)'!$B$58:$Q$63,MATCH(70,'[1]Traitement outputs (2)'!$A$58:$A$63,0),MATCH(C4684,'[1]Traitement outputs (2)'!$B$58:$Q$58,0)),INDEX('[1]Traitement outputs (2)'!$B$41:$Q$45,MATCH(70,'[1]Traitement outputs (2)'!$A$41:$A$45,0),MATCH(C4684,'[1]Traitement outputs (2)'!$B$40:$Q$40,0)))</f>
        <v>27.907128104236733</v>
      </c>
      <c r="T4684">
        <f t="shared" si="440"/>
        <v>-3240.8212983285953</v>
      </c>
      <c r="U4684">
        <f t="shared" si="441"/>
        <v>3240.8212981912866</v>
      </c>
      <c r="X4684">
        <f t="shared" si="442"/>
        <v>7.8364679403255921E-2</v>
      </c>
      <c r="Y4684">
        <f t="shared" si="443"/>
        <v>6.5433390996103388E-2</v>
      </c>
    </row>
    <row r="4685" spans="1:25" x14ac:dyDescent="0.35">
      <c r="A4685" s="1">
        <v>34895.125</v>
      </c>
      <c r="B4685">
        <v>16.000399999999999</v>
      </c>
      <c r="C4685">
        <f>_xlfn.IFNA(HLOOKUP(B4685,'[1]Traitement outputs'!$B$33:$Q$33,1,TRUE),16)</f>
        <v>16</v>
      </c>
      <c r="E4685" s="1">
        <v>34895.125</v>
      </c>
      <c r="F4685">
        <v>47.8735</v>
      </c>
      <c r="G4685">
        <f t="shared" si="438"/>
        <v>48</v>
      </c>
      <c r="I4685" s="1">
        <v>34895.125</v>
      </c>
      <c r="J4685">
        <v>0</v>
      </c>
      <c r="K4685">
        <f t="shared" si="439"/>
        <v>0</v>
      </c>
      <c r="M4685">
        <f>INDEX('[1]Traitement outputs (2)'!$B$51:$Q$56,MATCH(70,'[1]Traitement outputs (2)'!$A$51:$A$56,0),MATCH(C4685,'[1]Traitement outputs (2)'!$B$51:$Q$51,0))</f>
        <v>-27.907128105419115</v>
      </c>
      <c r="N4685">
        <f>INDEX('[1]Traitement outputs (2)'!$B$34:$Q$38,MATCH(70,'[1]Traitement outputs (2)'!$A$34:$A$38,0),MATCH(C4685,'[1]Traitement outputs (2)'!$B$33:$Q$33,0))</f>
        <v>-87.65601603539298</v>
      </c>
      <c r="O4685">
        <f>INDEX('[1]Traitement outputs (2)'!$B$58:$Q$63,MATCH(70,'[1]Traitement outputs (2)'!$A$58:$A$63,0),MATCH(C4685,'[1]Traitement outputs (2)'!$B$58:$Q$58,0))</f>
        <v>27.907128104236733</v>
      </c>
      <c r="P4685">
        <f>INDEX('[1]Traitement outputs (2)'!$B$41:$Q$45,MATCH(70,'[1]Traitement outputs (2)'!$A$41:$A$45,0),MATCH(C4685,'[1]Traitement outputs (2)'!$B$40:$Q$40,0))</f>
        <v>158.03405896601754</v>
      </c>
      <c r="Q4685">
        <f>IF(K4685&lt;30,INDEX('[1]Traitement outputs (2)'!$B$51:$Q$63,MATCH(70,'[1]Traitement outputs (2)'!$A$51:$A$63,0),MATCH(C4685,'[1]Traitement outputs (2)'!$B$51:$Q$51,0)),INDEX('[1]Traitement outputs (2)'!$B$34:$Q$38,MATCH(70,'[1]Traitement outputs (2)'!$A$34:$A$38,0),MATCH(C4685,'[1]Traitement outputs (2)'!$B$33:$Q$33,0)))</f>
        <v>-27.907128105419115</v>
      </c>
      <c r="R4685">
        <f>IF(K4685&lt;30,INDEX('[1]Traitement outputs (2)'!$B$58:$Q$63,MATCH(70,'[1]Traitement outputs (2)'!$A$58:$A$63,0),MATCH(C4685,'[1]Traitement outputs (2)'!$B$58:$Q$58,0)),INDEX('[1]Traitement outputs (2)'!$B$41:$Q$45,MATCH(70,'[1]Traitement outputs (2)'!$A$41:$A$45,0),MATCH(C4685,'[1]Traitement outputs (2)'!$B$40:$Q$40,0)))</f>
        <v>27.907128104236733</v>
      </c>
      <c r="T4685">
        <f t="shared" si="440"/>
        <v>-3240.8212983285953</v>
      </c>
      <c r="U4685">
        <f t="shared" si="441"/>
        <v>3240.8212981912866</v>
      </c>
      <c r="X4685">
        <f t="shared" si="442"/>
        <v>7.8364679403255921E-2</v>
      </c>
      <c r="Y4685">
        <f t="shared" si="443"/>
        <v>6.5433390996103388E-2</v>
      </c>
    </row>
    <row r="4686" spans="1:25" x14ac:dyDescent="0.35">
      <c r="A4686" s="1">
        <v>34895.166666666664</v>
      </c>
      <c r="B4686">
        <v>16.0001</v>
      </c>
      <c r="C4686">
        <f>_xlfn.IFNA(HLOOKUP(B4686,'[1]Traitement outputs'!$B$33:$Q$33,1,TRUE),16)</f>
        <v>16</v>
      </c>
      <c r="E4686" s="1">
        <v>34895.166666666664</v>
      </c>
      <c r="F4686">
        <v>48.165100000000002</v>
      </c>
      <c r="G4686">
        <f t="shared" si="438"/>
        <v>48</v>
      </c>
      <c r="I4686" s="1">
        <v>34895.166666666664</v>
      </c>
      <c r="J4686">
        <v>2169.84</v>
      </c>
      <c r="K4686">
        <f t="shared" si="439"/>
        <v>18.68477070287474</v>
      </c>
      <c r="M4686">
        <f>INDEX('[1]Traitement outputs (2)'!$B$51:$Q$56,MATCH(70,'[1]Traitement outputs (2)'!$A$51:$A$56,0),MATCH(C4686,'[1]Traitement outputs (2)'!$B$51:$Q$51,0))</f>
        <v>-27.907128105419115</v>
      </c>
      <c r="N4686">
        <f>INDEX('[1]Traitement outputs (2)'!$B$34:$Q$38,MATCH(70,'[1]Traitement outputs (2)'!$A$34:$A$38,0),MATCH(C4686,'[1]Traitement outputs (2)'!$B$33:$Q$33,0))</f>
        <v>-87.65601603539298</v>
      </c>
      <c r="O4686">
        <f>INDEX('[1]Traitement outputs (2)'!$B$58:$Q$63,MATCH(70,'[1]Traitement outputs (2)'!$A$58:$A$63,0),MATCH(C4686,'[1]Traitement outputs (2)'!$B$58:$Q$58,0))</f>
        <v>27.907128104236733</v>
      </c>
      <c r="P4686">
        <f>INDEX('[1]Traitement outputs (2)'!$B$41:$Q$45,MATCH(70,'[1]Traitement outputs (2)'!$A$41:$A$45,0),MATCH(C4686,'[1]Traitement outputs (2)'!$B$40:$Q$40,0))</f>
        <v>158.03405896601754</v>
      </c>
      <c r="Q4686">
        <f>IF(K4686&lt;30,INDEX('[1]Traitement outputs (2)'!$B$51:$Q$63,MATCH(70,'[1]Traitement outputs (2)'!$A$51:$A$63,0),MATCH(C4686,'[1]Traitement outputs (2)'!$B$51:$Q$51,0)),INDEX('[1]Traitement outputs (2)'!$B$34:$Q$38,MATCH(70,'[1]Traitement outputs (2)'!$A$34:$A$38,0),MATCH(C4686,'[1]Traitement outputs (2)'!$B$33:$Q$33,0)))</f>
        <v>-27.907128105419115</v>
      </c>
      <c r="R4686">
        <f>IF(K4686&lt;30,INDEX('[1]Traitement outputs (2)'!$B$58:$Q$63,MATCH(70,'[1]Traitement outputs (2)'!$A$58:$A$63,0),MATCH(C4686,'[1]Traitement outputs (2)'!$B$58:$Q$58,0)),INDEX('[1]Traitement outputs (2)'!$B$41:$Q$45,MATCH(70,'[1]Traitement outputs (2)'!$A$41:$A$45,0),MATCH(C4686,'[1]Traitement outputs (2)'!$B$40:$Q$40,0)))</f>
        <v>27.907128104236733</v>
      </c>
      <c r="T4686">
        <f t="shared" si="440"/>
        <v>-3240.8212983285953</v>
      </c>
      <c r="U4686">
        <f t="shared" si="441"/>
        <v>3240.8212981912866</v>
      </c>
      <c r="X4686">
        <f t="shared" si="442"/>
        <v>7.8364679403255921E-2</v>
      </c>
      <c r="Y4686">
        <f t="shared" si="443"/>
        <v>6.5433390996103388E-2</v>
      </c>
    </row>
    <row r="4687" spans="1:25" x14ac:dyDescent="0.35">
      <c r="A4687" s="1">
        <v>34895.208333333336</v>
      </c>
      <c r="B4687">
        <v>20.005400000000002</v>
      </c>
      <c r="C4687">
        <f>_xlfn.IFNA(HLOOKUP(B4687,'[1]Traitement outputs'!$B$33:$Q$33,1,TRUE),16)</f>
        <v>20</v>
      </c>
      <c r="E4687" s="1">
        <v>34895.208333333336</v>
      </c>
      <c r="F4687">
        <v>35.902999999999999</v>
      </c>
      <c r="G4687">
        <f t="shared" si="438"/>
        <v>36</v>
      </c>
      <c r="I4687" s="1">
        <v>34895.208333333336</v>
      </c>
      <c r="J4687">
        <v>15667.5</v>
      </c>
      <c r="K4687">
        <f t="shared" si="439"/>
        <v>134.91485316303965</v>
      </c>
      <c r="M4687">
        <f>INDEX('[1]Traitement outputs (2)'!$B$51:$Q$56,MATCH(70,'[1]Traitement outputs (2)'!$A$51:$A$56,0),MATCH(C4687,'[1]Traitement outputs (2)'!$B$51:$Q$51,0))</f>
        <v>-16.864255714989046</v>
      </c>
      <c r="N4687">
        <f>INDEX('[1]Traitement outputs (2)'!$B$34:$Q$38,MATCH(70,'[1]Traitement outputs (2)'!$A$34:$A$38,0),MATCH(C4687,'[1]Traitement outputs (2)'!$B$33:$Q$33,0))</f>
        <v>-183.77989640241771</v>
      </c>
      <c r="O4687">
        <f>INDEX('[1]Traitement outputs (2)'!$B$58:$Q$63,MATCH(70,'[1]Traitement outputs (2)'!$A$58:$A$63,0),MATCH(C4687,'[1]Traitement outputs (2)'!$B$58:$Q$58,0))</f>
        <v>16.864787616041994</v>
      </c>
      <c r="P4687">
        <f>INDEX('[1]Traitement outputs (2)'!$B$41:$Q$45,MATCH(70,'[1]Traitement outputs (2)'!$A$41:$A$45,0),MATCH(C4687,'[1]Traitement outputs (2)'!$B$40:$Q$40,0))</f>
        <v>254.15803075879367</v>
      </c>
      <c r="Q4687">
        <f>IF(K4687&lt;30,INDEX('[1]Traitement outputs (2)'!$B$51:$Q$63,MATCH(70,'[1]Traitement outputs (2)'!$A$51:$A$63,0),MATCH(C4687,'[1]Traitement outputs (2)'!$B$51:$Q$51,0)),INDEX('[1]Traitement outputs (2)'!$B$34:$Q$38,MATCH(70,'[1]Traitement outputs (2)'!$A$34:$A$38,0),MATCH(C4687,'[1]Traitement outputs (2)'!$B$33:$Q$33,0)))</f>
        <v>-183.77989640241771</v>
      </c>
      <c r="R4687">
        <f>IF(K4687&lt;30,INDEX('[1]Traitement outputs (2)'!$B$58:$Q$63,MATCH(70,'[1]Traitement outputs (2)'!$A$58:$A$63,0),MATCH(C4687,'[1]Traitement outputs (2)'!$B$58:$Q$58,0)),INDEX('[1]Traitement outputs (2)'!$B$41:$Q$45,MATCH(70,'[1]Traitement outputs (2)'!$A$41:$A$45,0),MATCH(C4687,'[1]Traitement outputs (2)'!$B$40:$Q$40,0)))</f>
        <v>254.15803075879367</v>
      </c>
      <c r="T4687">
        <f t="shared" si="440"/>
        <v>-21342.138833337085</v>
      </c>
      <c r="U4687">
        <f t="shared" si="441"/>
        <v>29515.067122381799</v>
      </c>
      <c r="X4687">
        <f t="shared" si="442"/>
        <v>0.51606358805306241</v>
      </c>
      <c r="Y4687">
        <f t="shared" si="443"/>
        <v>0.59592021577150611</v>
      </c>
    </row>
    <row r="4688" spans="1:25" x14ac:dyDescent="0.35">
      <c r="A4688" s="1">
        <v>34895.25</v>
      </c>
      <c r="B4688">
        <v>22.063800000000001</v>
      </c>
      <c r="C4688">
        <f>_xlfn.IFNA(HLOOKUP(B4688,'[1]Traitement outputs'!$B$33:$Q$33,1,TRUE),16)</f>
        <v>22</v>
      </c>
      <c r="E4688" s="1">
        <v>34895.25</v>
      </c>
      <c r="F4688">
        <v>27.628499999999999</v>
      </c>
      <c r="G4688">
        <f t="shared" si="438"/>
        <v>28</v>
      </c>
      <c r="I4688" s="1">
        <v>34895.25</v>
      </c>
      <c r="J4688">
        <v>26839.4</v>
      </c>
      <c r="K4688">
        <f t="shared" si="439"/>
        <v>231.11751779059117</v>
      </c>
      <c r="M4688">
        <f>INDEX('[1]Traitement outputs (2)'!$B$51:$Q$56,MATCH(70,'[1]Traitement outputs (2)'!$A$51:$A$56,0),MATCH(C4688,'[1]Traitement outputs (2)'!$B$51:$Q$51,0))</f>
        <v>-79.342574701900858</v>
      </c>
      <c r="N4688">
        <f>INDEX('[1]Traitement outputs (2)'!$B$34:$Q$38,MATCH(70,'[1]Traitement outputs (2)'!$A$34:$A$38,0),MATCH(C4688,'[1]Traitement outputs (2)'!$B$33:$Q$33,0))</f>
        <v>-237.95145474030227</v>
      </c>
      <c r="O4688">
        <f>INDEX('[1]Traitement outputs (2)'!$B$58:$Q$63,MATCH(70,'[1]Traitement outputs (2)'!$A$58:$A$63,0),MATCH(C4688,'[1]Traitement outputs (2)'!$B$58:$Q$58,0))</f>
        <v>79.34249368302325</v>
      </c>
      <c r="P4688">
        <f>INDEX('[1]Traitement outputs (2)'!$B$41:$Q$45,MATCH(70,'[1]Traitement outputs (2)'!$A$41:$A$45,0),MATCH(C4688,'[1]Traitement outputs (2)'!$B$40:$Q$40,0))</f>
        <v>308.329590329962</v>
      </c>
      <c r="Q4688">
        <f>IF(K4688&lt;30,INDEX('[1]Traitement outputs (2)'!$B$51:$Q$63,MATCH(70,'[1]Traitement outputs (2)'!$A$51:$A$63,0),MATCH(C4688,'[1]Traitement outputs (2)'!$B$51:$Q$51,0)),INDEX('[1]Traitement outputs (2)'!$B$34:$Q$38,MATCH(70,'[1]Traitement outputs (2)'!$A$34:$A$38,0),MATCH(C4688,'[1]Traitement outputs (2)'!$B$33:$Q$33,0)))</f>
        <v>-237.95145474030227</v>
      </c>
      <c r="R4688">
        <f>IF(K4688&lt;30,INDEX('[1]Traitement outputs (2)'!$B$58:$Q$63,MATCH(70,'[1]Traitement outputs (2)'!$A$58:$A$63,0),MATCH(C4688,'[1]Traitement outputs (2)'!$B$58:$Q$58,0)),INDEX('[1]Traitement outputs (2)'!$B$41:$Q$45,MATCH(70,'[1]Traitement outputs (2)'!$A$41:$A$45,0),MATCH(C4688,'[1]Traitement outputs (2)'!$B$40:$Q$40,0)))</f>
        <v>308.329590329962</v>
      </c>
      <c r="T4688">
        <f t="shared" si="440"/>
        <v>-27633.016897245612</v>
      </c>
      <c r="U4688">
        <f t="shared" si="441"/>
        <v>35805.94532951009</v>
      </c>
      <c r="X4688">
        <f t="shared" si="442"/>
        <v>0.66818016507550282</v>
      </c>
      <c r="Y4688">
        <f t="shared" si="443"/>
        <v>0.72293539358017622</v>
      </c>
    </row>
    <row r="4689" spans="1:25" x14ac:dyDescent="0.35">
      <c r="A4689" s="1">
        <v>34895.291666666664</v>
      </c>
      <c r="B4689">
        <v>23.910399999999999</v>
      </c>
      <c r="C4689">
        <f>_xlfn.IFNA(HLOOKUP(B4689,'[1]Traitement outputs'!$B$33:$Q$33,1,TRUE),16)</f>
        <v>22</v>
      </c>
      <c r="E4689" s="1">
        <v>34895.291666666664</v>
      </c>
      <c r="F4689">
        <v>49.248699999999999</v>
      </c>
      <c r="G4689">
        <f t="shared" si="438"/>
        <v>49</v>
      </c>
      <c r="I4689" s="1">
        <v>34895.291666666664</v>
      </c>
      <c r="J4689">
        <v>35712.400000000001</v>
      </c>
      <c r="K4689">
        <f t="shared" si="439"/>
        <v>307.52405949256342</v>
      </c>
      <c r="M4689">
        <f>INDEX('[1]Traitement outputs (2)'!$B$51:$Q$56,MATCH(70,'[1]Traitement outputs (2)'!$A$51:$A$56,0),MATCH(C4689,'[1]Traitement outputs (2)'!$B$51:$Q$51,0))</f>
        <v>-79.342574701900858</v>
      </c>
      <c r="N4689">
        <f>INDEX('[1]Traitement outputs (2)'!$B$34:$Q$38,MATCH(70,'[1]Traitement outputs (2)'!$A$34:$A$38,0),MATCH(C4689,'[1]Traitement outputs (2)'!$B$33:$Q$33,0))</f>
        <v>-237.95145474030227</v>
      </c>
      <c r="O4689">
        <f>INDEX('[1]Traitement outputs (2)'!$B$58:$Q$63,MATCH(70,'[1]Traitement outputs (2)'!$A$58:$A$63,0),MATCH(C4689,'[1]Traitement outputs (2)'!$B$58:$Q$58,0))</f>
        <v>79.34249368302325</v>
      </c>
      <c r="P4689">
        <f>INDEX('[1]Traitement outputs (2)'!$B$41:$Q$45,MATCH(70,'[1]Traitement outputs (2)'!$A$41:$A$45,0),MATCH(C4689,'[1]Traitement outputs (2)'!$B$40:$Q$40,0))</f>
        <v>308.329590329962</v>
      </c>
      <c r="Q4689">
        <f>IF(K4689&lt;30,INDEX('[1]Traitement outputs (2)'!$B$51:$Q$63,MATCH(70,'[1]Traitement outputs (2)'!$A$51:$A$63,0),MATCH(C4689,'[1]Traitement outputs (2)'!$B$51:$Q$51,0)),INDEX('[1]Traitement outputs (2)'!$B$34:$Q$38,MATCH(70,'[1]Traitement outputs (2)'!$A$34:$A$38,0),MATCH(C4689,'[1]Traitement outputs (2)'!$B$33:$Q$33,0)))</f>
        <v>-237.95145474030227</v>
      </c>
      <c r="R4689">
        <f>IF(K4689&lt;30,INDEX('[1]Traitement outputs (2)'!$B$58:$Q$63,MATCH(70,'[1]Traitement outputs (2)'!$A$58:$A$63,0),MATCH(C4689,'[1]Traitement outputs (2)'!$B$58:$Q$58,0)),INDEX('[1]Traitement outputs (2)'!$B$41:$Q$45,MATCH(70,'[1]Traitement outputs (2)'!$A$41:$A$45,0),MATCH(C4689,'[1]Traitement outputs (2)'!$B$40:$Q$40,0)))</f>
        <v>308.329590329962</v>
      </c>
      <c r="T4689">
        <f t="shared" si="440"/>
        <v>-27633.016897245612</v>
      </c>
      <c r="U4689">
        <f t="shared" si="441"/>
        <v>35805.94532951009</v>
      </c>
      <c r="X4689">
        <f t="shared" si="442"/>
        <v>0.66818016507550282</v>
      </c>
      <c r="Y4689">
        <f t="shared" si="443"/>
        <v>0.72293539358017622</v>
      </c>
    </row>
    <row r="4690" spans="1:25" x14ac:dyDescent="0.35">
      <c r="A4690" s="1">
        <v>34895.333333333336</v>
      </c>
      <c r="B4690">
        <v>24.616800000000001</v>
      </c>
      <c r="C4690">
        <f>_xlfn.IFNA(HLOOKUP(B4690,'[1]Traitement outputs'!$B$33:$Q$33,1,TRUE),16)</f>
        <v>24</v>
      </c>
      <c r="E4690" s="1">
        <v>34895.333333333336</v>
      </c>
      <c r="F4690">
        <v>61.119100000000003</v>
      </c>
      <c r="G4690">
        <f t="shared" si="438"/>
        <v>61</v>
      </c>
      <c r="I4690" s="1">
        <v>34895.333333333336</v>
      </c>
      <c r="J4690">
        <v>38811.199999999997</v>
      </c>
      <c r="K4690">
        <f t="shared" si="439"/>
        <v>334.20822397200345</v>
      </c>
      <c r="M4690">
        <f>INDEX('[1]Traitement outputs (2)'!$B$51:$Q$56,MATCH(70,'[1]Traitement outputs (2)'!$A$51:$A$56,0),MATCH(C4690,'[1]Traitement outputs (2)'!$B$51:$Q$51,0))</f>
        <v>-100.03024221653476</v>
      </c>
      <c r="N4690">
        <f>INDEX('[1]Traitement outputs (2)'!$B$34:$Q$38,MATCH(70,'[1]Traitement outputs (2)'!$A$34:$A$38,0),MATCH(C4690,'[1]Traitement outputs (2)'!$B$33:$Q$33,0))</f>
        <v>-289.85023259609778</v>
      </c>
      <c r="O4690">
        <f>INDEX('[1]Traitement outputs (2)'!$B$58:$Q$63,MATCH(70,'[1]Traitement outputs (2)'!$A$58:$A$63,0),MATCH(C4690,'[1]Traitement outputs (2)'!$B$58:$Q$58,0))</f>
        <v>100.02982552915192</v>
      </c>
      <c r="P4690">
        <f>INDEX('[1]Traitement outputs (2)'!$B$41:$Q$45,MATCH(70,'[1]Traitement outputs (2)'!$A$41:$A$45,0),MATCH(C4690,'[1]Traitement outputs (2)'!$B$40:$Q$40,0))</f>
        <v>360.22836590796732</v>
      </c>
      <c r="Q4690">
        <f>IF(K4690&lt;30,INDEX('[1]Traitement outputs (2)'!$B$51:$Q$63,MATCH(70,'[1]Traitement outputs (2)'!$A$51:$A$63,0),MATCH(C4690,'[1]Traitement outputs (2)'!$B$51:$Q$51,0)),INDEX('[1]Traitement outputs (2)'!$B$34:$Q$38,MATCH(70,'[1]Traitement outputs (2)'!$A$34:$A$38,0),MATCH(C4690,'[1]Traitement outputs (2)'!$B$33:$Q$33,0)))</f>
        <v>-289.85023259609778</v>
      </c>
      <c r="R4690">
        <f>IF(K4690&lt;30,INDEX('[1]Traitement outputs (2)'!$B$58:$Q$63,MATCH(70,'[1]Traitement outputs (2)'!$A$58:$A$63,0),MATCH(C4690,'[1]Traitement outputs (2)'!$B$58:$Q$58,0)),INDEX('[1]Traitement outputs (2)'!$B$41:$Q$45,MATCH(70,'[1]Traitement outputs (2)'!$A$41:$A$45,0),MATCH(C4690,'[1]Traitement outputs (2)'!$B$40:$Q$40,0)))</f>
        <v>360.22836590796732</v>
      </c>
      <c r="T4690">
        <f t="shared" si="440"/>
        <v>-33659.959691105723</v>
      </c>
      <c r="U4690">
        <f t="shared" si="441"/>
        <v>41832.887858853152</v>
      </c>
      <c r="X4690">
        <f t="shared" si="442"/>
        <v>0.81391465530061724</v>
      </c>
      <c r="Y4690">
        <f t="shared" si="443"/>
        <v>0.84462161159338311</v>
      </c>
    </row>
    <row r="4691" spans="1:25" x14ac:dyDescent="0.35">
      <c r="A4691" s="1">
        <v>34895.375</v>
      </c>
      <c r="B4691">
        <v>25.5106</v>
      </c>
      <c r="C4691">
        <f>_xlfn.IFNA(HLOOKUP(B4691,'[1]Traitement outputs'!$B$33:$Q$33,1,TRUE),16)</f>
        <v>24</v>
      </c>
      <c r="E4691" s="1">
        <v>34895.375</v>
      </c>
      <c r="F4691">
        <v>59.754399999999997</v>
      </c>
      <c r="G4691">
        <f t="shared" si="438"/>
        <v>60</v>
      </c>
      <c r="I4691" s="1">
        <v>34895.375</v>
      </c>
      <c r="J4691">
        <v>39950.9</v>
      </c>
      <c r="K4691">
        <f t="shared" si="439"/>
        <v>344.02232693354279</v>
      </c>
      <c r="M4691">
        <f>INDEX('[1]Traitement outputs (2)'!$B$51:$Q$56,MATCH(70,'[1]Traitement outputs (2)'!$A$51:$A$56,0),MATCH(C4691,'[1]Traitement outputs (2)'!$B$51:$Q$51,0))</f>
        <v>-100.03024221653476</v>
      </c>
      <c r="N4691">
        <f>INDEX('[1]Traitement outputs (2)'!$B$34:$Q$38,MATCH(70,'[1]Traitement outputs (2)'!$A$34:$A$38,0),MATCH(C4691,'[1]Traitement outputs (2)'!$B$33:$Q$33,0))</f>
        <v>-289.85023259609778</v>
      </c>
      <c r="O4691">
        <f>INDEX('[1]Traitement outputs (2)'!$B$58:$Q$63,MATCH(70,'[1]Traitement outputs (2)'!$A$58:$A$63,0),MATCH(C4691,'[1]Traitement outputs (2)'!$B$58:$Q$58,0))</f>
        <v>100.02982552915192</v>
      </c>
      <c r="P4691">
        <f>INDEX('[1]Traitement outputs (2)'!$B$41:$Q$45,MATCH(70,'[1]Traitement outputs (2)'!$A$41:$A$45,0),MATCH(C4691,'[1]Traitement outputs (2)'!$B$40:$Q$40,0))</f>
        <v>360.22836590796732</v>
      </c>
      <c r="Q4691">
        <f>IF(K4691&lt;30,INDEX('[1]Traitement outputs (2)'!$B$51:$Q$63,MATCH(70,'[1]Traitement outputs (2)'!$A$51:$A$63,0),MATCH(C4691,'[1]Traitement outputs (2)'!$B$51:$Q$51,0)),INDEX('[1]Traitement outputs (2)'!$B$34:$Q$38,MATCH(70,'[1]Traitement outputs (2)'!$A$34:$A$38,0),MATCH(C4691,'[1]Traitement outputs (2)'!$B$33:$Q$33,0)))</f>
        <v>-289.85023259609778</v>
      </c>
      <c r="R4691">
        <f>IF(K4691&lt;30,INDEX('[1]Traitement outputs (2)'!$B$58:$Q$63,MATCH(70,'[1]Traitement outputs (2)'!$A$58:$A$63,0),MATCH(C4691,'[1]Traitement outputs (2)'!$B$58:$Q$58,0)),INDEX('[1]Traitement outputs (2)'!$B$41:$Q$45,MATCH(70,'[1]Traitement outputs (2)'!$A$41:$A$45,0),MATCH(C4691,'[1]Traitement outputs (2)'!$B$40:$Q$40,0)))</f>
        <v>360.22836590796732</v>
      </c>
      <c r="T4691">
        <f t="shared" si="440"/>
        <v>-33659.959691105723</v>
      </c>
      <c r="U4691">
        <f t="shared" si="441"/>
        <v>41832.887858853152</v>
      </c>
      <c r="X4691">
        <f t="shared" si="442"/>
        <v>0.81391465530061724</v>
      </c>
      <c r="Y4691">
        <f t="shared" si="443"/>
        <v>0.84462161159338311</v>
      </c>
    </row>
    <row r="4692" spans="1:25" x14ac:dyDescent="0.35">
      <c r="A4692" s="1">
        <v>34895.416666666664</v>
      </c>
      <c r="B4692">
        <v>26.6721</v>
      </c>
      <c r="C4692">
        <f>_xlfn.IFNA(HLOOKUP(B4692,'[1]Traitement outputs'!$B$33:$Q$33,1,TRUE),16)</f>
        <v>26</v>
      </c>
      <c r="E4692" s="1">
        <v>34895.416666666664</v>
      </c>
      <c r="F4692">
        <v>57.706699999999998</v>
      </c>
      <c r="G4692">
        <f t="shared" si="438"/>
        <v>58</v>
      </c>
      <c r="I4692" s="1">
        <v>34895.416666666664</v>
      </c>
      <c r="J4692">
        <v>41138.800000000003</v>
      </c>
      <c r="K4692">
        <f t="shared" si="439"/>
        <v>354.25148628075038</v>
      </c>
      <c r="M4692">
        <f>INDEX('[1]Traitement outputs (2)'!$B$51:$Q$56,MATCH(70,'[1]Traitement outputs (2)'!$A$51:$A$56,0),MATCH(C4692,'[1]Traitement outputs (2)'!$B$51:$Q$51,0))</f>
        <v>-111.85747150446153</v>
      </c>
      <c r="N4692">
        <f>INDEX('[1]Traitement outputs (2)'!$B$34:$Q$38,MATCH(70,'[1]Traitement outputs (2)'!$A$34:$A$38,0),MATCH(C4692,'[1]Traitement outputs (2)'!$B$33:$Q$33,0))</f>
        <v>-332.1404588687447</v>
      </c>
      <c r="O4692">
        <f>INDEX('[1]Traitement outputs (2)'!$B$58:$Q$63,MATCH(70,'[1]Traitement outputs (2)'!$A$58:$A$63,0),MATCH(C4692,'[1]Traitement outputs (2)'!$B$58:$Q$58,0))</f>
        <v>111.85630624300819</v>
      </c>
      <c r="P4692">
        <f>INDEX('[1]Traitement outputs (2)'!$B$41:$Q$45,MATCH(70,'[1]Traitement outputs (2)'!$A$41:$A$45,0),MATCH(C4692,'[1]Traitement outputs (2)'!$B$40:$Q$40,0))</f>
        <v>402.51858998591712</v>
      </c>
      <c r="Q4692">
        <f>IF(K4692&lt;30,INDEX('[1]Traitement outputs (2)'!$B$51:$Q$63,MATCH(70,'[1]Traitement outputs (2)'!$A$51:$A$63,0),MATCH(C4692,'[1]Traitement outputs (2)'!$B$51:$Q$51,0)),INDEX('[1]Traitement outputs (2)'!$B$34:$Q$38,MATCH(70,'[1]Traitement outputs (2)'!$A$34:$A$38,0),MATCH(C4692,'[1]Traitement outputs (2)'!$B$33:$Q$33,0)))</f>
        <v>-332.1404588687447</v>
      </c>
      <c r="R4692">
        <f>IF(K4692&lt;30,INDEX('[1]Traitement outputs (2)'!$B$58:$Q$63,MATCH(70,'[1]Traitement outputs (2)'!$A$58:$A$63,0),MATCH(C4692,'[1]Traitement outputs (2)'!$B$58:$Q$58,0)),INDEX('[1]Traitement outputs (2)'!$B$41:$Q$45,MATCH(70,'[1]Traitement outputs (2)'!$A$41:$A$45,0),MATCH(C4692,'[1]Traitement outputs (2)'!$B$40:$Q$40,0)))</f>
        <v>402.51858998591712</v>
      </c>
      <c r="T4692">
        <f t="shared" si="440"/>
        <v>-38571.072919876678</v>
      </c>
      <c r="U4692">
        <f t="shared" si="441"/>
        <v>46744.000832756574</v>
      </c>
      <c r="X4692">
        <f t="shared" si="442"/>
        <v>0.93266782872743026</v>
      </c>
      <c r="Y4692">
        <f t="shared" si="443"/>
        <v>0.94377881462299951</v>
      </c>
    </row>
    <row r="4693" spans="1:25" x14ac:dyDescent="0.35">
      <c r="A4693" s="1">
        <v>34895.458333333336</v>
      </c>
      <c r="B4693">
        <v>25.095600000000001</v>
      </c>
      <c r="C4693">
        <f>_xlfn.IFNA(HLOOKUP(B4693,'[1]Traitement outputs'!$B$33:$Q$33,1,TRUE),16)</f>
        <v>24</v>
      </c>
      <c r="E4693" s="1">
        <v>34895.458333333336</v>
      </c>
      <c r="F4693">
        <v>48.998399999999997</v>
      </c>
      <c r="G4693">
        <f t="shared" si="438"/>
        <v>49</v>
      </c>
      <c r="I4693" s="1">
        <v>34895.458333333336</v>
      </c>
      <c r="J4693">
        <v>24382.3</v>
      </c>
      <c r="K4693">
        <f t="shared" si="439"/>
        <v>209.95911436267318</v>
      </c>
      <c r="M4693">
        <f>INDEX('[1]Traitement outputs (2)'!$B$51:$Q$56,MATCH(70,'[1]Traitement outputs (2)'!$A$51:$A$56,0),MATCH(C4693,'[1]Traitement outputs (2)'!$B$51:$Q$51,0))</f>
        <v>-100.03024221653476</v>
      </c>
      <c r="N4693">
        <f>INDEX('[1]Traitement outputs (2)'!$B$34:$Q$38,MATCH(70,'[1]Traitement outputs (2)'!$A$34:$A$38,0),MATCH(C4693,'[1]Traitement outputs (2)'!$B$33:$Q$33,0))</f>
        <v>-289.85023259609778</v>
      </c>
      <c r="O4693">
        <f>INDEX('[1]Traitement outputs (2)'!$B$58:$Q$63,MATCH(70,'[1]Traitement outputs (2)'!$A$58:$A$63,0),MATCH(C4693,'[1]Traitement outputs (2)'!$B$58:$Q$58,0))</f>
        <v>100.02982552915192</v>
      </c>
      <c r="P4693">
        <f>INDEX('[1]Traitement outputs (2)'!$B$41:$Q$45,MATCH(70,'[1]Traitement outputs (2)'!$A$41:$A$45,0),MATCH(C4693,'[1]Traitement outputs (2)'!$B$40:$Q$40,0))</f>
        <v>360.22836590796732</v>
      </c>
      <c r="Q4693">
        <f>IF(K4693&lt;30,INDEX('[1]Traitement outputs (2)'!$B$51:$Q$63,MATCH(70,'[1]Traitement outputs (2)'!$A$51:$A$63,0),MATCH(C4693,'[1]Traitement outputs (2)'!$B$51:$Q$51,0)),INDEX('[1]Traitement outputs (2)'!$B$34:$Q$38,MATCH(70,'[1]Traitement outputs (2)'!$A$34:$A$38,0),MATCH(C4693,'[1]Traitement outputs (2)'!$B$33:$Q$33,0)))</f>
        <v>-289.85023259609778</v>
      </c>
      <c r="R4693">
        <f>IF(K4693&lt;30,INDEX('[1]Traitement outputs (2)'!$B$58:$Q$63,MATCH(70,'[1]Traitement outputs (2)'!$A$58:$A$63,0),MATCH(C4693,'[1]Traitement outputs (2)'!$B$58:$Q$58,0)),INDEX('[1]Traitement outputs (2)'!$B$41:$Q$45,MATCH(70,'[1]Traitement outputs (2)'!$A$41:$A$45,0),MATCH(C4693,'[1]Traitement outputs (2)'!$B$40:$Q$40,0)))</f>
        <v>360.22836590796732</v>
      </c>
      <c r="T4693">
        <f t="shared" si="440"/>
        <v>-33659.959691105723</v>
      </c>
      <c r="U4693">
        <f t="shared" si="441"/>
        <v>41832.887858853152</v>
      </c>
      <c r="X4693">
        <f t="shared" si="442"/>
        <v>0.81391465530061724</v>
      </c>
      <c r="Y4693">
        <f t="shared" si="443"/>
        <v>0.84462161159338311</v>
      </c>
    </row>
    <row r="4694" spans="1:25" x14ac:dyDescent="0.35">
      <c r="A4694" s="1">
        <v>34895.5</v>
      </c>
      <c r="B4694">
        <v>26.746700000000001</v>
      </c>
      <c r="C4694">
        <f>_xlfn.IFNA(HLOOKUP(B4694,'[1]Traitement outputs'!$B$33:$Q$33,1,TRUE),16)</f>
        <v>26</v>
      </c>
      <c r="E4694" s="1">
        <v>34895.5</v>
      </c>
      <c r="F4694">
        <v>35.846899999999998</v>
      </c>
      <c r="G4694">
        <f t="shared" si="438"/>
        <v>36</v>
      </c>
      <c r="I4694" s="1">
        <v>34895.5</v>
      </c>
      <c r="J4694">
        <v>30935.3</v>
      </c>
      <c r="K4694">
        <f t="shared" si="439"/>
        <v>266.38783833123222</v>
      </c>
      <c r="M4694">
        <f>INDEX('[1]Traitement outputs (2)'!$B$51:$Q$56,MATCH(70,'[1]Traitement outputs (2)'!$A$51:$A$56,0),MATCH(C4694,'[1]Traitement outputs (2)'!$B$51:$Q$51,0))</f>
        <v>-111.85747150446153</v>
      </c>
      <c r="N4694">
        <f>INDEX('[1]Traitement outputs (2)'!$B$34:$Q$38,MATCH(70,'[1]Traitement outputs (2)'!$A$34:$A$38,0),MATCH(C4694,'[1]Traitement outputs (2)'!$B$33:$Q$33,0))</f>
        <v>-332.1404588687447</v>
      </c>
      <c r="O4694">
        <f>INDEX('[1]Traitement outputs (2)'!$B$58:$Q$63,MATCH(70,'[1]Traitement outputs (2)'!$A$58:$A$63,0),MATCH(C4694,'[1]Traitement outputs (2)'!$B$58:$Q$58,0))</f>
        <v>111.85630624300819</v>
      </c>
      <c r="P4694">
        <f>INDEX('[1]Traitement outputs (2)'!$B$41:$Q$45,MATCH(70,'[1]Traitement outputs (2)'!$A$41:$A$45,0),MATCH(C4694,'[1]Traitement outputs (2)'!$B$40:$Q$40,0))</f>
        <v>402.51858998591712</v>
      </c>
      <c r="Q4694">
        <f>IF(K4694&lt;30,INDEX('[1]Traitement outputs (2)'!$B$51:$Q$63,MATCH(70,'[1]Traitement outputs (2)'!$A$51:$A$63,0),MATCH(C4694,'[1]Traitement outputs (2)'!$B$51:$Q$51,0)),INDEX('[1]Traitement outputs (2)'!$B$34:$Q$38,MATCH(70,'[1]Traitement outputs (2)'!$A$34:$A$38,0),MATCH(C4694,'[1]Traitement outputs (2)'!$B$33:$Q$33,0)))</f>
        <v>-332.1404588687447</v>
      </c>
      <c r="R4694">
        <f>IF(K4694&lt;30,INDEX('[1]Traitement outputs (2)'!$B$58:$Q$63,MATCH(70,'[1]Traitement outputs (2)'!$A$58:$A$63,0),MATCH(C4694,'[1]Traitement outputs (2)'!$B$58:$Q$58,0)),INDEX('[1]Traitement outputs (2)'!$B$41:$Q$45,MATCH(70,'[1]Traitement outputs (2)'!$A$41:$A$45,0),MATCH(C4694,'[1]Traitement outputs (2)'!$B$40:$Q$40,0)))</f>
        <v>402.51858998591712</v>
      </c>
      <c r="T4694">
        <f t="shared" si="440"/>
        <v>-38571.072919876678</v>
      </c>
      <c r="U4694">
        <f t="shared" si="441"/>
        <v>46744.000832756574</v>
      </c>
      <c r="X4694">
        <f t="shared" si="442"/>
        <v>0.93266782872743026</v>
      </c>
      <c r="Y4694">
        <f t="shared" si="443"/>
        <v>0.94377881462299951</v>
      </c>
    </row>
    <row r="4695" spans="1:25" x14ac:dyDescent="0.35">
      <c r="A4695" s="1">
        <v>34895.541666666664</v>
      </c>
      <c r="B4695">
        <v>25.124600000000001</v>
      </c>
      <c r="C4695">
        <f>_xlfn.IFNA(HLOOKUP(B4695,'[1]Traitement outputs'!$B$33:$Q$33,1,TRUE),16)</f>
        <v>24</v>
      </c>
      <c r="E4695" s="1">
        <v>34895.541666666664</v>
      </c>
      <c r="F4695">
        <v>34.4681</v>
      </c>
      <c r="G4695">
        <f t="shared" si="438"/>
        <v>34</v>
      </c>
      <c r="I4695" s="1">
        <v>34895.541666666664</v>
      </c>
      <c r="J4695">
        <v>22835.3</v>
      </c>
      <c r="K4695">
        <f t="shared" si="439"/>
        <v>196.63769883095321</v>
      </c>
      <c r="M4695">
        <f>INDEX('[1]Traitement outputs (2)'!$B$51:$Q$56,MATCH(70,'[1]Traitement outputs (2)'!$A$51:$A$56,0),MATCH(C4695,'[1]Traitement outputs (2)'!$B$51:$Q$51,0))</f>
        <v>-100.03024221653476</v>
      </c>
      <c r="N4695">
        <f>INDEX('[1]Traitement outputs (2)'!$B$34:$Q$38,MATCH(70,'[1]Traitement outputs (2)'!$A$34:$A$38,0),MATCH(C4695,'[1]Traitement outputs (2)'!$B$33:$Q$33,0))</f>
        <v>-289.85023259609778</v>
      </c>
      <c r="O4695">
        <f>INDEX('[1]Traitement outputs (2)'!$B$58:$Q$63,MATCH(70,'[1]Traitement outputs (2)'!$A$58:$A$63,0),MATCH(C4695,'[1]Traitement outputs (2)'!$B$58:$Q$58,0))</f>
        <v>100.02982552915192</v>
      </c>
      <c r="P4695">
        <f>INDEX('[1]Traitement outputs (2)'!$B$41:$Q$45,MATCH(70,'[1]Traitement outputs (2)'!$A$41:$A$45,0),MATCH(C4695,'[1]Traitement outputs (2)'!$B$40:$Q$40,0))</f>
        <v>360.22836590796732</v>
      </c>
      <c r="Q4695">
        <f>IF(K4695&lt;30,INDEX('[1]Traitement outputs (2)'!$B$51:$Q$63,MATCH(70,'[1]Traitement outputs (2)'!$A$51:$A$63,0),MATCH(C4695,'[1]Traitement outputs (2)'!$B$51:$Q$51,0)),INDEX('[1]Traitement outputs (2)'!$B$34:$Q$38,MATCH(70,'[1]Traitement outputs (2)'!$A$34:$A$38,0),MATCH(C4695,'[1]Traitement outputs (2)'!$B$33:$Q$33,0)))</f>
        <v>-289.85023259609778</v>
      </c>
      <c r="R4695">
        <f>IF(K4695&lt;30,INDEX('[1]Traitement outputs (2)'!$B$58:$Q$63,MATCH(70,'[1]Traitement outputs (2)'!$A$58:$A$63,0),MATCH(C4695,'[1]Traitement outputs (2)'!$B$58:$Q$58,0)),INDEX('[1]Traitement outputs (2)'!$B$41:$Q$45,MATCH(70,'[1]Traitement outputs (2)'!$A$41:$A$45,0),MATCH(C4695,'[1]Traitement outputs (2)'!$B$40:$Q$40,0)))</f>
        <v>360.22836590796732</v>
      </c>
      <c r="T4695">
        <f t="shared" si="440"/>
        <v>-33659.959691105723</v>
      </c>
      <c r="U4695">
        <f t="shared" si="441"/>
        <v>41832.887858853152</v>
      </c>
      <c r="X4695">
        <f t="shared" si="442"/>
        <v>0.81391465530061724</v>
      </c>
      <c r="Y4695">
        <f t="shared" si="443"/>
        <v>0.84462161159338311</v>
      </c>
    </row>
    <row r="4696" spans="1:25" x14ac:dyDescent="0.35">
      <c r="A4696" s="1">
        <v>34895.583333333336</v>
      </c>
      <c r="B4696">
        <v>24.485900000000001</v>
      </c>
      <c r="C4696">
        <f>_xlfn.IFNA(HLOOKUP(B4696,'[1]Traitement outputs'!$B$33:$Q$33,1,TRUE),16)</f>
        <v>24</v>
      </c>
      <c r="E4696" s="1">
        <v>34895.583333333336</v>
      </c>
      <c r="F4696">
        <v>28.2456</v>
      </c>
      <c r="G4696">
        <f t="shared" si="438"/>
        <v>28</v>
      </c>
      <c r="I4696" s="1">
        <v>34895.583333333336</v>
      </c>
      <c r="J4696">
        <v>21021.8</v>
      </c>
      <c r="K4696">
        <f t="shared" si="439"/>
        <v>181.02141759839074</v>
      </c>
      <c r="M4696">
        <f>INDEX('[1]Traitement outputs (2)'!$B$51:$Q$56,MATCH(70,'[1]Traitement outputs (2)'!$A$51:$A$56,0),MATCH(C4696,'[1]Traitement outputs (2)'!$B$51:$Q$51,0))</f>
        <v>-100.03024221653476</v>
      </c>
      <c r="N4696">
        <f>INDEX('[1]Traitement outputs (2)'!$B$34:$Q$38,MATCH(70,'[1]Traitement outputs (2)'!$A$34:$A$38,0),MATCH(C4696,'[1]Traitement outputs (2)'!$B$33:$Q$33,0))</f>
        <v>-289.85023259609778</v>
      </c>
      <c r="O4696">
        <f>INDEX('[1]Traitement outputs (2)'!$B$58:$Q$63,MATCH(70,'[1]Traitement outputs (2)'!$A$58:$A$63,0),MATCH(C4696,'[1]Traitement outputs (2)'!$B$58:$Q$58,0))</f>
        <v>100.02982552915192</v>
      </c>
      <c r="P4696">
        <f>INDEX('[1]Traitement outputs (2)'!$B$41:$Q$45,MATCH(70,'[1]Traitement outputs (2)'!$A$41:$A$45,0),MATCH(C4696,'[1]Traitement outputs (2)'!$B$40:$Q$40,0))</f>
        <v>360.22836590796732</v>
      </c>
      <c r="Q4696">
        <f>IF(K4696&lt;30,INDEX('[1]Traitement outputs (2)'!$B$51:$Q$63,MATCH(70,'[1]Traitement outputs (2)'!$A$51:$A$63,0),MATCH(C4696,'[1]Traitement outputs (2)'!$B$51:$Q$51,0)),INDEX('[1]Traitement outputs (2)'!$B$34:$Q$38,MATCH(70,'[1]Traitement outputs (2)'!$A$34:$A$38,0),MATCH(C4696,'[1]Traitement outputs (2)'!$B$33:$Q$33,0)))</f>
        <v>-289.85023259609778</v>
      </c>
      <c r="R4696">
        <f>IF(K4696&lt;30,INDEX('[1]Traitement outputs (2)'!$B$58:$Q$63,MATCH(70,'[1]Traitement outputs (2)'!$A$58:$A$63,0),MATCH(C4696,'[1]Traitement outputs (2)'!$B$58:$Q$58,0)),INDEX('[1]Traitement outputs (2)'!$B$41:$Q$45,MATCH(70,'[1]Traitement outputs (2)'!$A$41:$A$45,0),MATCH(C4696,'[1]Traitement outputs (2)'!$B$40:$Q$40,0)))</f>
        <v>360.22836590796732</v>
      </c>
      <c r="T4696">
        <f t="shared" si="440"/>
        <v>-33659.959691105723</v>
      </c>
      <c r="U4696">
        <f t="shared" si="441"/>
        <v>41832.887858853152</v>
      </c>
      <c r="X4696">
        <f t="shared" si="442"/>
        <v>0.81391465530061724</v>
      </c>
      <c r="Y4696">
        <f t="shared" si="443"/>
        <v>0.84462161159338311</v>
      </c>
    </row>
    <row r="4697" spans="1:25" x14ac:dyDescent="0.35">
      <c r="A4697" s="1">
        <v>34895.625</v>
      </c>
      <c r="B4697">
        <v>21.133400000000002</v>
      </c>
      <c r="C4697">
        <f>_xlfn.IFNA(HLOOKUP(B4697,'[1]Traitement outputs'!$B$33:$Q$33,1,TRUE),16)</f>
        <v>20</v>
      </c>
      <c r="E4697" s="1">
        <v>34895.625</v>
      </c>
      <c r="F4697">
        <v>30.656300000000002</v>
      </c>
      <c r="G4697">
        <f t="shared" si="438"/>
        <v>31</v>
      </c>
      <c r="I4697" s="1">
        <v>34895.625</v>
      </c>
      <c r="J4697">
        <v>11741.3</v>
      </c>
      <c r="K4697">
        <f t="shared" si="439"/>
        <v>101.10584110057108</v>
      </c>
      <c r="M4697">
        <f>INDEX('[1]Traitement outputs (2)'!$B$51:$Q$56,MATCH(70,'[1]Traitement outputs (2)'!$A$51:$A$56,0),MATCH(C4697,'[1]Traitement outputs (2)'!$B$51:$Q$51,0))</f>
        <v>-16.864255714989046</v>
      </c>
      <c r="N4697">
        <f>INDEX('[1]Traitement outputs (2)'!$B$34:$Q$38,MATCH(70,'[1]Traitement outputs (2)'!$A$34:$A$38,0),MATCH(C4697,'[1]Traitement outputs (2)'!$B$33:$Q$33,0))</f>
        <v>-183.77989640241771</v>
      </c>
      <c r="O4697">
        <f>INDEX('[1]Traitement outputs (2)'!$B$58:$Q$63,MATCH(70,'[1]Traitement outputs (2)'!$A$58:$A$63,0),MATCH(C4697,'[1]Traitement outputs (2)'!$B$58:$Q$58,0))</f>
        <v>16.864787616041994</v>
      </c>
      <c r="P4697">
        <f>INDEX('[1]Traitement outputs (2)'!$B$41:$Q$45,MATCH(70,'[1]Traitement outputs (2)'!$A$41:$A$45,0),MATCH(C4697,'[1]Traitement outputs (2)'!$B$40:$Q$40,0))</f>
        <v>254.15803075879367</v>
      </c>
      <c r="Q4697">
        <f>IF(K4697&lt;30,INDEX('[1]Traitement outputs (2)'!$B$51:$Q$63,MATCH(70,'[1]Traitement outputs (2)'!$A$51:$A$63,0),MATCH(C4697,'[1]Traitement outputs (2)'!$B$51:$Q$51,0)),INDEX('[1]Traitement outputs (2)'!$B$34:$Q$38,MATCH(70,'[1]Traitement outputs (2)'!$A$34:$A$38,0),MATCH(C4697,'[1]Traitement outputs (2)'!$B$33:$Q$33,0)))</f>
        <v>-183.77989640241771</v>
      </c>
      <c r="R4697">
        <f>IF(K4697&lt;30,INDEX('[1]Traitement outputs (2)'!$B$58:$Q$63,MATCH(70,'[1]Traitement outputs (2)'!$A$58:$A$63,0),MATCH(C4697,'[1]Traitement outputs (2)'!$B$58:$Q$58,0)),INDEX('[1]Traitement outputs (2)'!$B$41:$Q$45,MATCH(70,'[1]Traitement outputs (2)'!$A$41:$A$45,0),MATCH(C4697,'[1]Traitement outputs (2)'!$B$40:$Q$40,0)))</f>
        <v>254.15803075879367</v>
      </c>
      <c r="T4697">
        <f t="shared" si="440"/>
        <v>-21342.138833337085</v>
      </c>
      <c r="U4697">
        <f t="shared" si="441"/>
        <v>29515.067122381799</v>
      </c>
      <c r="X4697">
        <f t="shared" si="442"/>
        <v>0.51606358805306241</v>
      </c>
      <c r="Y4697">
        <f t="shared" si="443"/>
        <v>0.59592021577150611</v>
      </c>
    </row>
    <row r="4698" spans="1:25" x14ac:dyDescent="0.35">
      <c r="A4698" s="1">
        <v>34895.666666666664</v>
      </c>
      <c r="B4698">
        <v>20.000399999999999</v>
      </c>
      <c r="C4698">
        <f>_xlfn.IFNA(HLOOKUP(B4698,'[1]Traitement outputs'!$B$33:$Q$33,1,TRUE),16)</f>
        <v>20</v>
      </c>
      <c r="E4698" s="1">
        <v>34895.666666666664</v>
      </c>
      <c r="F4698">
        <v>29.417300000000001</v>
      </c>
      <c r="G4698">
        <f t="shared" si="438"/>
        <v>29</v>
      </c>
      <c r="I4698" s="1">
        <v>34895.666666666664</v>
      </c>
      <c r="J4698">
        <v>4656.1899999999996</v>
      </c>
      <c r="K4698">
        <f t="shared" si="439"/>
        <v>40.095049634543713</v>
      </c>
      <c r="M4698">
        <f>INDEX('[1]Traitement outputs (2)'!$B$51:$Q$56,MATCH(70,'[1]Traitement outputs (2)'!$A$51:$A$56,0),MATCH(C4698,'[1]Traitement outputs (2)'!$B$51:$Q$51,0))</f>
        <v>-16.864255714989046</v>
      </c>
      <c r="N4698">
        <f>INDEX('[1]Traitement outputs (2)'!$B$34:$Q$38,MATCH(70,'[1]Traitement outputs (2)'!$A$34:$A$38,0),MATCH(C4698,'[1]Traitement outputs (2)'!$B$33:$Q$33,0))</f>
        <v>-183.77989640241771</v>
      </c>
      <c r="O4698">
        <f>INDEX('[1]Traitement outputs (2)'!$B$58:$Q$63,MATCH(70,'[1]Traitement outputs (2)'!$A$58:$A$63,0),MATCH(C4698,'[1]Traitement outputs (2)'!$B$58:$Q$58,0))</f>
        <v>16.864787616041994</v>
      </c>
      <c r="P4698">
        <f>INDEX('[1]Traitement outputs (2)'!$B$41:$Q$45,MATCH(70,'[1]Traitement outputs (2)'!$A$41:$A$45,0),MATCH(C4698,'[1]Traitement outputs (2)'!$B$40:$Q$40,0))</f>
        <v>254.15803075879367</v>
      </c>
      <c r="Q4698">
        <f>IF(K4698&lt;30,INDEX('[1]Traitement outputs (2)'!$B$51:$Q$63,MATCH(70,'[1]Traitement outputs (2)'!$A$51:$A$63,0),MATCH(C4698,'[1]Traitement outputs (2)'!$B$51:$Q$51,0)),INDEX('[1]Traitement outputs (2)'!$B$34:$Q$38,MATCH(70,'[1]Traitement outputs (2)'!$A$34:$A$38,0),MATCH(C4698,'[1]Traitement outputs (2)'!$B$33:$Q$33,0)))</f>
        <v>-183.77989640241771</v>
      </c>
      <c r="R4698">
        <f>IF(K4698&lt;30,INDEX('[1]Traitement outputs (2)'!$B$58:$Q$63,MATCH(70,'[1]Traitement outputs (2)'!$A$58:$A$63,0),MATCH(C4698,'[1]Traitement outputs (2)'!$B$58:$Q$58,0)),INDEX('[1]Traitement outputs (2)'!$B$41:$Q$45,MATCH(70,'[1]Traitement outputs (2)'!$A$41:$A$45,0),MATCH(C4698,'[1]Traitement outputs (2)'!$B$40:$Q$40,0)))</f>
        <v>254.15803075879367</v>
      </c>
      <c r="T4698">
        <f t="shared" si="440"/>
        <v>-21342.138833337085</v>
      </c>
      <c r="U4698">
        <f t="shared" si="441"/>
        <v>29515.067122381799</v>
      </c>
      <c r="X4698">
        <f t="shared" si="442"/>
        <v>0.51606358805306241</v>
      </c>
      <c r="Y4698">
        <f t="shared" si="443"/>
        <v>0.59592021577150611</v>
      </c>
    </row>
    <row r="4699" spans="1:25" x14ac:dyDescent="0.35">
      <c r="A4699" s="1">
        <v>34895.708333333336</v>
      </c>
      <c r="B4699">
        <v>20.000299999999999</v>
      </c>
      <c r="C4699">
        <f>_xlfn.IFNA(HLOOKUP(B4699,'[1]Traitement outputs'!$B$33:$Q$33,1,TRUE),16)</f>
        <v>20</v>
      </c>
      <c r="E4699" s="1">
        <v>34895.708333333336</v>
      </c>
      <c r="F4699">
        <v>27.5688</v>
      </c>
      <c r="G4699">
        <f t="shared" si="438"/>
        <v>28</v>
      </c>
      <c r="I4699" s="1">
        <v>34895.708333333336</v>
      </c>
      <c r="J4699">
        <v>4866.24</v>
      </c>
      <c r="K4699">
        <f t="shared" si="439"/>
        <v>41.903817140967611</v>
      </c>
      <c r="M4699">
        <f>INDEX('[1]Traitement outputs (2)'!$B$51:$Q$56,MATCH(70,'[1]Traitement outputs (2)'!$A$51:$A$56,0),MATCH(C4699,'[1]Traitement outputs (2)'!$B$51:$Q$51,0))</f>
        <v>-16.864255714989046</v>
      </c>
      <c r="N4699">
        <f>INDEX('[1]Traitement outputs (2)'!$B$34:$Q$38,MATCH(70,'[1]Traitement outputs (2)'!$A$34:$A$38,0),MATCH(C4699,'[1]Traitement outputs (2)'!$B$33:$Q$33,0))</f>
        <v>-183.77989640241771</v>
      </c>
      <c r="O4699">
        <f>INDEX('[1]Traitement outputs (2)'!$B$58:$Q$63,MATCH(70,'[1]Traitement outputs (2)'!$A$58:$A$63,0),MATCH(C4699,'[1]Traitement outputs (2)'!$B$58:$Q$58,0))</f>
        <v>16.864787616041994</v>
      </c>
      <c r="P4699">
        <f>INDEX('[1]Traitement outputs (2)'!$B$41:$Q$45,MATCH(70,'[1]Traitement outputs (2)'!$A$41:$A$45,0),MATCH(C4699,'[1]Traitement outputs (2)'!$B$40:$Q$40,0))</f>
        <v>254.15803075879367</v>
      </c>
      <c r="Q4699">
        <f>IF(K4699&lt;30,INDEX('[1]Traitement outputs (2)'!$B$51:$Q$63,MATCH(70,'[1]Traitement outputs (2)'!$A$51:$A$63,0),MATCH(C4699,'[1]Traitement outputs (2)'!$B$51:$Q$51,0)),INDEX('[1]Traitement outputs (2)'!$B$34:$Q$38,MATCH(70,'[1]Traitement outputs (2)'!$A$34:$A$38,0),MATCH(C4699,'[1]Traitement outputs (2)'!$B$33:$Q$33,0)))</f>
        <v>-183.77989640241771</v>
      </c>
      <c r="R4699">
        <f>IF(K4699&lt;30,INDEX('[1]Traitement outputs (2)'!$B$58:$Q$63,MATCH(70,'[1]Traitement outputs (2)'!$A$58:$A$63,0),MATCH(C4699,'[1]Traitement outputs (2)'!$B$58:$Q$58,0)),INDEX('[1]Traitement outputs (2)'!$B$41:$Q$45,MATCH(70,'[1]Traitement outputs (2)'!$A$41:$A$45,0),MATCH(C4699,'[1]Traitement outputs (2)'!$B$40:$Q$40,0)))</f>
        <v>254.15803075879367</v>
      </c>
      <c r="T4699">
        <f t="shared" si="440"/>
        <v>-21342.138833337085</v>
      </c>
      <c r="U4699">
        <f t="shared" si="441"/>
        <v>29515.067122381799</v>
      </c>
      <c r="X4699">
        <f t="shared" si="442"/>
        <v>0.51606358805306241</v>
      </c>
      <c r="Y4699">
        <f t="shared" si="443"/>
        <v>0.59592021577150611</v>
      </c>
    </row>
    <row r="4700" spans="1:25" x14ac:dyDescent="0.35">
      <c r="A4700" s="1">
        <v>34895.75</v>
      </c>
      <c r="B4700">
        <v>20.000699999999998</v>
      </c>
      <c r="C4700">
        <f>_xlfn.IFNA(HLOOKUP(B4700,'[1]Traitement outputs'!$B$33:$Q$33,1,TRUE),16)</f>
        <v>20</v>
      </c>
      <c r="E4700" s="1">
        <v>34895.75</v>
      </c>
      <c r="F4700">
        <v>31.914300000000001</v>
      </c>
      <c r="G4700">
        <f t="shared" si="438"/>
        <v>32</v>
      </c>
      <c r="I4700" s="1">
        <v>34895.75</v>
      </c>
      <c r="J4700">
        <v>1947.17</v>
      </c>
      <c r="K4700">
        <f t="shared" si="439"/>
        <v>16.767330756883737</v>
      </c>
      <c r="M4700">
        <f>INDEX('[1]Traitement outputs (2)'!$B$51:$Q$56,MATCH(70,'[1]Traitement outputs (2)'!$A$51:$A$56,0),MATCH(C4700,'[1]Traitement outputs (2)'!$B$51:$Q$51,0))</f>
        <v>-16.864255714989046</v>
      </c>
      <c r="N4700">
        <f>INDEX('[1]Traitement outputs (2)'!$B$34:$Q$38,MATCH(70,'[1]Traitement outputs (2)'!$A$34:$A$38,0),MATCH(C4700,'[1]Traitement outputs (2)'!$B$33:$Q$33,0))</f>
        <v>-183.77989640241771</v>
      </c>
      <c r="O4700">
        <f>INDEX('[1]Traitement outputs (2)'!$B$58:$Q$63,MATCH(70,'[1]Traitement outputs (2)'!$A$58:$A$63,0),MATCH(C4700,'[1]Traitement outputs (2)'!$B$58:$Q$58,0))</f>
        <v>16.864787616041994</v>
      </c>
      <c r="P4700">
        <f>INDEX('[1]Traitement outputs (2)'!$B$41:$Q$45,MATCH(70,'[1]Traitement outputs (2)'!$A$41:$A$45,0),MATCH(C4700,'[1]Traitement outputs (2)'!$B$40:$Q$40,0))</f>
        <v>254.15803075879367</v>
      </c>
      <c r="Q4700">
        <f>IF(K4700&lt;30,INDEX('[1]Traitement outputs (2)'!$B$51:$Q$63,MATCH(70,'[1]Traitement outputs (2)'!$A$51:$A$63,0),MATCH(C4700,'[1]Traitement outputs (2)'!$B$51:$Q$51,0)),INDEX('[1]Traitement outputs (2)'!$B$34:$Q$38,MATCH(70,'[1]Traitement outputs (2)'!$A$34:$A$38,0),MATCH(C4700,'[1]Traitement outputs (2)'!$B$33:$Q$33,0)))</f>
        <v>-16.864255714989046</v>
      </c>
      <c r="R4700">
        <f>IF(K4700&lt;30,INDEX('[1]Traitement outputs (2)'!$B$58:$Q$63,MATCH(70,'[1]Traitement outputs (2)'!$A$58:$A$63,0),MATCH(C4700,'[1]Traitement outputs (2)'!$B$58:$Q$58,0)),INDEX('[1]Traitement outputs (2)'!$B$41:$Q$45,MATCH(70,'[1]Traitement outputs (2)'!$A$41:$A$45,0),MATCH(C4700,'[1]Traitement outputs (2)'!$B$40:$Q$40,0)))</f>
        <v>16.864787616041994</v>
      </c>
      <c r="T4700">
        <f t="shared" si="440"/>
        <v>-1958.42577907482</v>
      </c>
      <c r="U4700">
        <f t="shared" si="441"/>
        <v>1958.4875481058175</v>
      </c>
      <c r="X4700">
        <f t="shared" si="442"/>
        <v>4.735571455032727E-2</v>
      </c>
      <c r="Y4700">
        <f t="shared" si="443"/>
        <v>3.954259420836595E-2</v>
      </c>
    </row>
    <row r="4701" spans="1:25" x14ac:dyDescent="0.35">
      <c r="A4701" s="1">
        <v>34895.791666666664</v>
      </c>
      <c r="B4701">
        <v>20.001799999999999</v>
      </c>
      <c r="C4701">
        <f>_xlfn.IFNA(HLOOKUP(B4701,'[1]Traitement outputs'!$B$33:$Q$33,1,TRUE),16)</f>
        <v>20</v>
      </c>
      <c r="E4701" s="1">
        <v>34895.791666666664</v>
      </c>
      <c r="F4701">
        <v>36.327500000000001</v>
      </c>
      <c r="G4701">
        <f t="shared" si="438"/>
        <v>36</v>
      </c>
      <c r="I4701" s="1">
        <v>34895.791666666664</v>
      </c>
      <c r="J4701">
        <v>119.084</v>
      </c>
      <c r="K4701">
        <f t="shared" si="439"/>
        <v>1.0254476064507685</v>
      </c>
      <c r="M4701">
        <f>INDEX('[1]Traitement outputs (2)'!$B$51:$Q$56,MATCH(70,'[1]Traitement outputs (2)'!$A$51:$A$56,0),MATCH(C4701,'[1]Traitement outputs (2)'!$B$51:$Q$51,0))</f>
        <v>-16.864255714989046</v>
      </c>
      <c r="N4701">
        <f>INDEX('[1]Traitement outputs (2)'!$B$34:$Q$38,MATCH(70,'[1]Traitement outputs (2)'!$A$34:$A$38,0),MATCH(C4701,'[1]Traitement outputs (2)'!$B$33:$Q$33,0))</f>
        <v>-183.77989640241771</v>
      </c>
      <c r="O4701">
        <f>INDEX('[1]Traitement outputs (2)'!$B$58:$Q$63,MATCH(70,'[1]Traitement outputs (2)'!$A$58:$A$63,0),MATCH(C4701,'[1]Traitement outputs (2)'!$B$58:$Q$58,0))</f>
        <v>16.864787616041994</v>
      </c>
      <c r="P4701">
        <f>INDEX('[1]Traitement outputs (2)'!$B$41:$Q$45,MATCH(70,'[1]Traitement outputs (2)'!$A$41:$A$45,0),MATCH(C4701,'[1]Traitement outputs (2)'!$B$40:$Q$40,0))</f>
        <v>254.15803075879367</v>
      </c>
      <c r="Q4701">
        <f>IF(K4701&lt;30,INDEX('[1]Traitement outputs (2)'!$B$51:$Q$63,MATCH(70,'[1]Traitement outputs (2)'!$A$51:$A$63,0),MATCH(C4701,'[1]Traitement outputs (2)'!$B$51:$Q$51,0)),INDEX('[1]Traitement outputs (2)'!$B$34:$Q$38,MATCH(70,'[1]Traitement outputs (2)'!$A$34:$A$38,0),MATCH(C4701,'[1]Traitement outputs (2)'!$B$33:$Q$33,0)))</f>
        <v>-16.864255714989046</v>
      </c>
      <c r="R4701">
        <f>IF(K4701&lt;30,INDEX('[1]Traitement outputs (2)'!$B$58:$Q$63,MATCH(70,'[1]Traitement outputs (2)'!$A$58:$A$63,0),MATCH(C4701,'[1]Traitement outputs (2)'!$B$58:$Q$58,0)),INDEX('[1]Traitement outputs (2)'!$B$41:$Q$45,MATCH(70,'[1]Traitement outputs (2)'!$A$41:$A$45,0),MATCH(C4701,'[1]Traitement outputs (2)'!$B$40:$Q$40,0)))</f>
        <v>16.864787616041994</v>
      </c>
      <c r="T4701">
        <f t="shared" si="440"/>
        <v>-1958.42577907482</v>
      </c>
      <c r="U4701">
        <f t="shared" si="441"/>
        <v>1958.4875481058175</v>
      </c>
      <c r="X4701">
        <f t="shared" si="442"/>
        <v>4.735571455032727E-2</v>
      </c>
      <c r="Y4701">
        <f t="shared" si="443"/>
        <v>3.954259420836595E-2</v>
      </c>
    </row>
    <row r="4702" spans="1:25" x14ac:dyDescent="0.35">
      <c r="A4702" s="1">
        <v>34895.833333333336</v>
      </c>
      <c r="B4702">
        <v>20.002099999999999</v>
      </c>
      <c r="C4702">
        <f>_xlfn.IFNA(HLOOKUP(B4702,'[1]Traitement outputs'!$B$33:$Q$33,1,TRUE),16)</f>
        <v>20</v>
      </c>
      <c r="E4702" s="1">
        <v>34895.833333333336</v>
      </c>
      <c r="F4702">
        <v>37.558199999999999</v>
      </c>
      <c r="G4702">
        <f t="shared" si="438"/>
        <v>38</v>
      </c>
      <c r="I4702" s="1">
        <v>34895.833333333336</v>
      </c>
      <c r="J4702">
        <v>0</v>
      </c>
      <c r="K4702">
        <f t="shared" si="439"/>
        <v>0</v>
      </c>
      <c r="M4702">
        <f>INDEX('[1]Traitement outputs (2)'!$B$51:$Q$56,MATCH(70,'[1]Traitement outputs (2)'!$A$51:$A$56,0),MATCH(C4702,'[1]Traitement outputs (2)'!$B$51:$Q$51,0))</f>
        <v>-16.864255714989046</v>
      </c>
      <c r="N4702">
        <f>INDEX('[1]Traitement outputs (2)'!$B$34:$Q$38,MATCH(70,'[1]Traitement outputs (2)'!$A$34:$A$38,0),MATCH(C4702,'[1]Traitement outputs (2)'!$B$33:$Q$33,0))</f>
        <v>-183.77989640241771</v>
      </c>
      <c r="O4702">
        <f>INDEX('[1]Traitement outputs (2)'!$B$58:$Q$63,MATCH(70,'[1]Traitement outputs (2)'!$A$58:$A$63,0),MATCH(C4702,'[1]Traitement outputs (2)'!$B$58:$Q$58,0))</f>
        <v>16.864787616041994</v>
      </c>
      <c r="P4702">
        <f>INDEX('[1]Traitement outputs (2)'!$B$41:$Q$45,MATCH(70,'[1]Traitement outputs (2)'!$A$41:$A$45,0),MATCH(C4702,'[1]Traitement outputs (2)'!$B$40:$Q$40,0))</f>
        <v>254.15803075879367</v>
      </c>
      <c r="Q4702">
        <f>IF(K4702&lt;30,INDEX('[1]Traitement outputs (2)'!$B$51:$Q$63,MATCH(70,'[1]Traitement outputs (2)'!$A$51:$A$63,0),MATCH(C4702,'[1]Traitement outputs (2)'!$B$51:$Q$51,0)),INDEX('[1]Traitement outputs (2)'!$B$34:$Q$38,MATCH(70,'[1]Traitement outputs (2)'!$A$34:$A$38,0),MATCH(C4702,'[1]Traitement outputs (2)'!$B$33:$Q$33,0)))</f>
        <v>-16.864255714989046</v>
      </c>
      <c r="R4702">
        <f>IF(K4702&lt;30,INDEX('[1]Traitement outputs (2)'!$B$58:$Q$63,MATCH(70,'[1]Traitement outputs (2)'!$A$58:$A$63,0),MATCH(C4702,'[1]Traitement outputs (2)'!$B$58:$Q$58,0)),INDEX('[1]Traitement outputs (2)'!$B$41:$Q$45,MATCH(70,'[1]Traitement outputs (2)'!$A$41:$A$45,0),MATCH(C4702,'[1]Traitement outputs (2)'!$B$40:$Q$40,0)))</f>
        <v>16.864787616041994</v>
      </c>
      <c r="T4702">
        <f t="shared" si="440"/>
        <v>-1958.42577907482</v>
      </c>
      <c r="U4702">
        <f t="shared" si="441"/>
        <v>1958.4875481058175</v>
      </c>
      <c r="X4702">
        <f t="shared" si="442"/>
        <v>4.735571455032727E-2</v>
      </c>
      <c r="Y4702">
        <f t="shared" si="443"/>
        <v>3.954259420836595E-2</v>
      </c>
    </row>
    <row r="4703" spans="1:25" x14ac:dyDescent="0.35">
      <c r="A4703" s="1">
        <v>34895.875</v>
      </c>
      <c r="B4703">
        <v>16.334199999999999</v>
      </c>
      <c r="C4703">
        <f>_xlfn.IFNA(HLOOKUP(B4703,'[1]Traitement outputs'!$B$33:$Q$33,1,TRUE),16)</f>
        <v>16</v>
      </c>
      <c r="E4703" s="1">
        <v>34895.875</v>
      </c>
      <c r="F4703">
        <v>49.389699999999998</v>
      </c>
      <c r="G4703">
        <f t="shared" si="438"/>
        <v>49</v>
      </c>
      <c r="I4703" s="1">
        <v>34895.875</v>
      </c>
      <c r="J4703">
        <v>0</v>
      </c>
      <c r="K4703">
        <f t="shared" si="439"/>
        <v>0</v>
      </c>
      <c r="M4703">
        <f>INDEX('[1]Traitement outputs (2)'!$B$51:$Q$56,MATCH(70,'[1]Traitement outputs (2)'!$A$51:$A$56,0),MATCH(C4703,'[1]Traitement outputs (2)'!$B$51:$Q$51,0))</f>
        <v>-27.907128105419115</v>
      </c>
      <c r="N4703">
        <f>INDEX('[1]Traitement outputs (2)'!$B$34:$Q$38,MATCH(70,'[1]Traitement outputs (2)'!$A$34:$A$38,0),MATCH(C4703,'[1]Traitement outputs (2)'!$B$33:$Q$33,0))</f>
        <v>-87.65601603539298</v>
      </c>
      <c r="O4703">
        <f>INDEX('[1]Traitement outputs (2)'!$B$58:$Q$63,MATCH(70,'[1]Traitement outputs (2)'!$A$58:$A$63,0),MATCH(C4703,'[1]Traitement outputs (2)'!$B$58:$Q$58,0))</f>
        <v>27.907128104236733</v>
      </c>
      <c r="P4703">
        <f>INDEX('[1]Traitement outputs (2)'!$B$41:$Q$45,MATCH(70,'[1]Traitement outputs (2)'!$A$41:$A$45,0),MATCH(C4703,'[1]Traitement outputs (2)'!$B$40:$Q$40,0))</f>
        <v>158.03405896601754</v>
      </c>
      <c r="Q4703">
        <f>IF(K4703&lt;30,INDEX('[1]Traitement outputs (2)'!$B$51:$Q$63,MATCH(70,'[1]Traitement outputs (2)'!$A$51:$A$63,0),MATCH(C4703,'[1]Traitement outputs (2)'!$B$51:$Q$51,0)),INDEX('[1]Traitement outputs (2)'!$B$34:$Q$38,MATCH(70,'[1]Traitement outputs (2)'!$A$34:$A$38,0),MATCH(C4703,'[1]Traitement outputs (2)'!$B$33:$Q$33,0)))</f>
        <v>-27.907128105419115</v>
      </c>
      <c r="R4703">
        <f>IF(K4703&lt;30,INDEX('[1]Traitement outputs (2)'!$B$58:$Q$63,MATCH(70,'[1]Traitement outputs (2)'!$A$58:$A$63,0),MATCH(C4703,'[1]Traitement outputs (2)'!$B$58:$Q$58,0)),INDEX('[1]Traitement outputs (2)'!$B$41:$Q$45,MATCH(70,'[1]Traitement outputs (2)'!$A$41:$A$45,0),MATCH(C4703,'[1]Traitement outputs (2)'!$B$40:$Q$40,0)))</f>
        <v>27.907128104236733</v>
      </c>
      <c r="T4703">
        <f t="shared" si="440"/>
        <v>-3240.8212983285953</v>
      </c>
      <c r="U4703">
        <f t="shared" si="441"/>
        <v>3240.8212981912866</v>
      </c>
      <c r="X4703">
        <f t="shared" si="442"/>
        <v>7.8364679403255921E-2</v>
      </c>
      <c r="Y4703">
        <f t="shared" si="443"/>
        <v>6.5433390996103388E-2</v>
      </c>
    </row>
    <row r="4704" spans="1:25" x14ac:dyDescent="0.35">
      <c r="A4704" s="1">
        <v>34895.916666666664</v>
      </c>
      <c r="B4704">
        <v>16.0001</v>
      </c>
      <c r="C4704">
        <f>_xlfn.IFNA(HLOOKUP(B4704,'[1]Traitement outputs'!$B$33:$Q$33,1,TRUE),16)</f>
        <v>16</v>
      </c>
      <c r="E4704" s="1">
        <v>34895.916666666664</v>
      </c>
      <c r="F4704">
        <v>53.501800000000003</v>
      </c>
      <c r="G4704">
        <f t="shared" si="438"/>
        <v>54</v>
      </c>
      <c r="I4704" s="1">
        <v>34895.916666666664</v>
      </c>
      <c r="J4704">
        <v>0</v>
      </c>
      <c r="K4704">
        <f t="shared" si="439"/>
        <v>0</v>
      </c>
      <c r="M4704">
        <f>INDEX('[1]Traitement outputs (2)'!$B$51:$Q$56,MATCH(70,'[1]Traitement outputs (2)'!$A$51:$A$56,0),MATCH(C4704,'[1]Traitement outputs (2)'!$B$51:$Q$51,0))</f>
        <v>-27.907128105419115</v>
      </c>
      <c r="N4704">
        <f>INDEX('[1]Traitement outputs (2)'!$B$34:$Q$38,MATCH(70,'[1]Traitement outputs (2)'!$A$34:$A$38,0),MATCH(C4704,'[1]Traitement outputs (2)'!$B$33:$Q$33,0))</f>
        <v>-87.65601603539298</v>
      </c>
      <c r="O4704">
        <f>INDEX('[1]Traitement outputs (2)'!$B$58:$Q$63,MATCH(70,'[1]Traitement outputs (2)'!$A$58:$A$63,0),MATCH(C4704,'[1]Traitement outputs (2)'!$B$58:$Q$58,0))</f>
        <v>27.907128104236733</v>
      </c>
      <c r="P4704">
        <f>INDEX('[1]Traitement outputs (2)'!$B$41:$Q$45,MATCH(70,'[1]Traitement outputs (2)'!$A$41:$A$45,0),MATCH(C4704,'[1]Traitement outputs (2)'!$B$40:$Q$40,0))</f>
        <v>158.03405896601754</v>
      </c>
      <c r="Q4704">
        <f>IF(K4704&lt;30,INDEX('[1]Traitement outputs (2)'!$B$51:$Q$63,MATCH(70,'[1]Traitement outputs (2)'!$A$51:$A$63,0),MATCH(C4704,'[1]Traitement outputs (2)'!$B$51:$Q$51,0)),INDEX('[1]Traitement outputs (2)'!$B$34:$Q$38,MATCH(70,'[1]Traitement outputs (2)'!$A$34:$A$38,0),MATCH(C4704,'[1]Traitement outputs (2)'!$B$33:$Q$33,0)))</f>
        <v>-27.907128105419115</v>
      </c>
      <c r="R4704">
        <f>IF(K4704&lt;30,INDEX('[1]Traitement outputs (2)'!$B$58:$Q$63,MATCH(70,'[1]Traitement outputs (2)'!$A$58:$A$63,0),MATCH(C4704,'[1]Traitement outputs (2)'!$B$58:$Q$58,0)),INDEX('[1]Traitement outputs (2)'!$B$41:$Q$45,MATCH(70,'[1]Traitement outputs (2)'!$A$41:$A$45,0),MATCH(C4704,'[1]Traitement outputs (2)'!$B$40:$Q$40,0)))</f>
        <v>27.907128104236733</v>
      </c>
      <c r="T4704">
        <f t="shared" si="440"/>
        <v>-3240.8212983285953</v>
      </c>
      <c r="U4704">
        <f t="shared" si="441"/>
        <v>3240.8212981912866</v>
      </c>
      <c r="X4704">
        <f t="shared" si="442"/>
        <v>7.8364679403255921E-2</v>
      </c>
      <c r="Y4704">
        <f t="shared" si="443"/>
        <v>6.5433390996103388E-2</v>
      </c>
    </row>
    <row r="4705" spans="1:25" x14ac:dyDescent="0.35">
      <c r="A4705" s="1">
        <v>34895.958333333336</v>
      </c>
      <c r="B4705">
        <v>16.0001</v>
      </c>
      <c r="C4705">
        <f>_xlfn.IFNA(HLOOKUP(B4705,'[1]Traitement outputs'!$B$33:$Q$33,1,TRUE),16)</f>
        <v>16</v>
      </c>
      <c r="E4705" s="1">
        <v>34895.958333333336</v>
      </c>
      <c r="F4705">
        <v>54.535800000000002</v>
      </c>
      <c r="G4705">
        <f t="shared" si="438"/>
        <v>55</v>
      </c>
      <c r="I4705" s="1">
        <v>34895.958333333336</v>
      </c>
      <c r="J4705">
        <v>0</v>
      </c>
      <c r="K4705">
        <f t="shared" si="439"/>
        <v>0</v>
      </c>
      <c r="M4705">
        <f>INDEX('[1]Traitement outputs (2)'!$B$51:$Q$56,MATCH(70,'[1]Traitement outputs (2)'!$A$51:$A$56,0),MATCH(C4705,'[1]Traitement outputs (2)'!$B$51:$Q$51,0))</f>
        <v>-27.907128105419115</v>
      </c>
      <c r="N4705">
        <f>INDEX('[1]Traitement outputs (2)'!$B$34:$Q$38,MATCH(70,'[1]Traitement outputs (2)'!$A$34:$A$38,0),MATCH(C4705,'[1]Traitement outputs (2)'!$B$33:$Q$33,0))</f>
        <v>-87.65601603539298</v>
      </c>
      <c r="O4705">
        <f>INDEX('[1]Traitement outputs (2)'!$B$58:$Q$63,MATCH(70,'[1]Traitement outputs (2)'!$A$58:$A$63,0),MATCH(C4705,'[1]Traitement outputs (2)'!$B$58:$Q$58,0))</f>
        <v>27.907128104236733</v>
      </c>
      <c r="P4705">
        <f>INDEX('[1]Traitement outputs (2)'!$B$41:$Q$45,MATCH(70,'[1]Traitement outputs (2)'!$A$41:$A$45,0),MATCH(C4705,'[1]Traitement outputs (2)'!$B$40:$Q$40,0))</f>
        <v>158.03405896601754</v>
      </c>
      <c r="Q4705">
        <f>IF(K4705&lt;30,INDEX('[1]Traitement outputs (2)'!$B$51:$Q$63,MATCH(70,'[1]Traitement outputs (2)'!$A$51:$A$63,0),MATCH(C4705,'[1]Traitement outputs (2)'!$B$51:$Q$51,0)),INDEX('[1]Traitement outputs (2)'!$B$34:$Q$38,MATCH(70,'[1]Traitement outputs (2)'!$A$34:$A$38,0),MATCH(C4705,'[1]Traitement outputs (2)'!$B$33:$Q$33,0)))</f>
        <v>-27.907128105419115</v>
      </c>
      <c r="R4705">
        <f>IF(K4705&lt;30,INDEX('[1]Traitement outputs (2)'!$B$58:$Q$63,MATCH(70,'[1]Traitement outputs (2)'!$A$58:$A$63,0),MATCH(C4705,'[1]Traitement outputs (2)'!$B$58:$Q$58,0)),INDEX('[1]Traitement outputs (2)'!$B$41:$Q$45,MATCH(70,'[1]Traitement outputs (2)'!$A$41:$A$45,0),MATCH(C4705,'[1]Traitement outputs (2)'!$B$40:$Q$40,0)))</f>
        <v>27.907128104236733</v>
      </c>
      <c r="T4705">
        <f t="shared" si="440"/>
        <v>-3240.8212983285953</v>
      </c>
      <c r="U4705">
        <f t="shared" si="441"/>
        <v>3240.8212981912866</v>
      </c>
      <c r="X4705">
        <f t="shared" si="442"/>
        <v>7.8364679403255921E-2</v>
      </c>
      <c r="Y4705">
        <f t="shared" si="443"/>
        <v>6.5433390996103388E-2</v>
      </c>
    </row>
    <row r="4706" spans="1:25" x14ac:dyDescent="0.35">
      <c r="A4706" s="1">
        <v>34896</v>
      </c>
      <c r="B4706">
        <v>16.0002</v>
      </c>
      <c r="C4706">
        <f>_xlfn.IFNA(HLOOKUP(B4706,'[1]Traitement outputs'!$B$33:$Q$33,1,TRUE),16)</f>
        <v>16</v>
      </c>
      <c r="E4706" s="1">
        <v>34896</v>
      </c>
      <c r="F4706">
        <v>54.478499999999997</v>
      </c>
      <c r="G4706">
        <f t="shared" si="438"/>
        <v>54</v>
      </c>
      <c r="I4706" s="1">
        <v>34896</v>
      </c>
      <c r="J4706">
        <v>0</v>
      </c>
      <c r="K4706">
        <f t="shared" si="439"/>
        <v>0</v>
      </c>
      <c r="M4706">
        <f>INDEX('[1]Traitement outputs (2)'!$B$51:$Q$56,MATCH(70,'[1]Traitement outputs (2)'!$A$51:$A$56,0),MATCH(C4706,'[1]Traitement outputs (2)'!$B$51:$Q$51,0))</f>
        <v>-27.907128105419115</v>
      </c>
      <c r="N4706">
        <f>INDEX('[1]Traitement outputs (2)'!$B$34:$Q$38,MATCH(70,'[1]Traitement outputs (2)'!$A$34:$A$38,0),MATCH(C4706,'[1]Traitement outputs (2)'!$B$33:$Q$33,0))</f>
        <v>-87.65601603539298</v>
      </c>
      <c r="O4706">
        <f>INDEX('[1]Traitement outputs (2)'!$B$58:$Q$63,MATCH(70,'[1]Traitement outputs (2)'!$A$58:$A$63,0),MATCH(C4706,'[1]Traitement outputs (2)'!$B$58:$Q$58,0))</f>
        <v>27.907128104236733</v>
      </c>
      <c r="P4706">
        <f>INDEX('[1]Traitement outputs (2)'!$B$41:$Q$45,MATCH(70,'[1]Traitement outputs (2)'!$A$41:$A$45,0),MATCH(C4706,'[1]Traitement outputs (2)'!$B$40:$Q$40,0))</f>
        <v>158.03405896601754</v>
      </c>
      <c r="Q4706">
        <f>IF(K4706&lt;30,INDEX('[1]Traitement outputs (2)'!$B$51:$Q$63,MATCH(70,'[1]Traitement outputs (2)'!$A$51:$A$63,0),MATCH(C4706,'[1]Traitement outputs (2)'!$B$51:$Q$51,0)),INDEX('[1]Traitement outputs (2)'!$B$34:$Q$38,MATCH(70,'[1]Traitement outputs (2)'!$A$34:$A$38,0),MATCH(C4706,'[1]Traitement outputs (2)'!$B$33:$Q$33,0)))</f>
        <v>-27.907128105419115</v>
      </c>
      <c r="R4706">
        <f>IF(K4706&lt;30,INDEX('[1]Traitement outputs (2)'!$B$58:$Q$63,MATCH(70,'[1]Traitement outputs (2)'!$A$58:$A$63,0),MATCH(C4706,'[1]Traitement outputs (2)'!$B$58:$Q$58,0)),INDEX('[1]Traitement outputs (2)'!$B$41:$Q$45,MATCH(70,'[1]Traitement outputs (2)'!$A$41:$A$45,0),MATCH(C4706,'[1]Traitement outputs (2)'!$B$40:$Q$40,0)))</f>
        <v>27.907128104236733</v>
      </c>
      <c r="T4706">
        <f t="shared" si="440"/>
        <v>-3240.8212983285953</v>
      </c>
      <c r="U4706">
        <f t="shared" si="441"/>
        <v>3240.8212981912866</v>
      </c>
      <c r="X4706">
        <f t="shared" si="442"/>
        <v>7.8364679403255921E-2</v>
      </c>
      <c r="Y4706">
        <f t="shared" si="443"/>
        <v>6.5433390996103388E-2</v>
      </c>
    </row>
    <row r="4707" spans="1:25" x14ac:dyDescent="0.35">
      <c r="A4707" s="1">
        <v>34896.041666666664</v>
      </c>
      <c r="B4707">
        <v>16.0001</v>
      </c>
      <c r="C4707">
        <f>_xlfn.IFNA(HLOOKUP(B4707,'[1]Traitement outputs'!$B$33:$Q$33,1,TRUE),16)</f>
        <v>16</v>
      </c>
      <c r="E4707" s="1">
        <v>34896.041666666664</v>
      </c>
      <c r="F4707">
        <v>54.3964</v>
      </c>
      <c r="G4707">
        <f t="shared" si="438"/>
        <v>54</v>
      </c>
      <c r="I4707" s="1">
        <v>34896.041666666664</v>
      </c>
      <c r="J4707">
        <v>0</v>
      </c>
      <c r="K4707">
        <f t="shared" si="439"/>
        <v>0</v>
      </c>
      <c r="M4707">
        <f>INDEX('[1]Traitement outputs (2)'!$B$51:$Q$56,MATCH(70,'[1]Traitement outputs (2)'!$A$51:$A$56,0),MATCH(C4707,'[1]Traitement outputs (2)'!$B$51:$Q$51,0))</f>
        <v>-27.907128105419115</v>
      </c>
      <c r="N4707">
        <f>INDEX('[1]Traitement outputs (2)'!$B$34:$Q$38,MATCH(70,'[1]Traitement outputs (2)'!$A$34:$A$38,0),MATCH(C4707,'[1]Traitement outputs (2)'!$B$33:$Q$33,0))</f>
        <v>-87.65601603539298</v>
      </c>
      <c r="O4707">
        <f>INDEX('[1]Traitement outputs (2)'!$B$58:$Q$63,MATCH(70,'[1]Traitement outputs (2)'!$A$58:$A$63,0),MATCH(C4707,'[1]Traitement outputs (2)'!$B$58:$Q$58,0))</f>
        <v>27.907128104236733</v>
      </c>
      <c r="P4707">
        <f>INDEX('[1]Traitement outputs (2)'!$B$41:$Q$45,MATCH(70,'[1]Traitement outputs (2)'!$A$41:$A$45,0),MATCH(C4707,'[1]Traitement outputs (2)'!$B$40:$Q$40,0))</f>
        <v>158.03405896601754</v>
      </c>
      <c r="Q4707">
        <f>IF(K4707&lt;30,INDEX('[1]Traitement outputs (2)'!$B$51:$Q$63,MATCH(70,'[1]Traitement outputs (2)'!$A$51:$A$63,0),MATCH(C4707,'[1]Traitement outputs (2)'!$B$51:$Q$51,0)),INDEX('[1]Traitement outputs (2)'!$B$34:$Q$38,MATCH(70,'[1]Traitement outputs (2)'!$A$34:$A$38,0),MATCH(C4707,'[1]Traitement outputs (2)'!$B$33:$Q$33,0)))</f>
        <v>-27.907128105419115</v>
      </c>
      <c r="R4707">
        <f>IF(K4707&lt;30,INDEX('[1]Traitement outputs (2)'!$B$58:$Q$63,MATCH(70,'[1]Traitement outputs (2)'!$A$58:$A$63,0),MATCH(C4707,'[1]Traitement outputs (2)'!$B$58:$Q$58,0)),INDEX('[1]Traitement outputs (2)'!$B$41:$Q$45,MATCH(70,'[1]Traitement outputs (2)'!$A$41:$A$45,0),MATCH(C4707,'[1]Traitement outputs (2)'!$B$40:$Q$40,0)))</f>
        <v>27.907128104236733</v>
      </c>
      <c r="T4707">
        <f t="shared" si="440"/>
        <v>-3240.8212983285953</v>
      </c>
      <c r="U4707">
        <f t="shared" si="441"/>
        <v>3240.8212981912866</v>
      </c>
      <c r="X4707">
        <f t="shared" si="442"/>
        <v>7.8364679403255921E-2</v>
      </c>
      <c r="Y4707">
        <f t="shared" si="443"/>
        <v>6.5433390996103388E-2</v>
      </c>
    </row>
    <row r="4708" spans="1:25" x14ac:dyDescent="0.35">
      <c r="A4708" s="1">
        <v>34896.083333333336</v>
      </c>
      <c r="B4708">
        <v>15.9999</v>
      </c>
      <c r="C4708">
        <f>_xlfn.IFNA(HLOOKUP(B4708,'[1]Traitement outputs'!$B$33:$Q$33,1,TRUE),16)</f>
        <v>16</v>
      </c>
      <c r="E4708" s="1">
        <v>34896.083333333336</v>
      </c>
      <c r="F4708">
        <v>54.4206</v>
      </c>
      <c r="G4708">
        <f t="shared" si="438"/>
        <v>54</v>
      </c>
      <c r="I4708" s="1">
        <v>34896.083333333336</v>
      </c>
      <c r="J4708">
        <v>0</v>
      </c>
      <c r="K4708">
        <f t="shared" si="439"/>
        <v>0</v>
      </c>
      <c r="M4708">
        <f>INDEX('[1]Traitement outputs (2)'!$B$51:$Q$56,MATCH(70,'[1]Traitement outputs (2)'!$A$51:$A$56,0),MATCH(C4708,'[1]Traitement outputs (2)'!$B$51:$Q$51,0))</f>
        <v>-27.907128105419115</v>
      </c>
      <c r="N4708">
        <f>INDEX('[1]Traitement outputs (2)'!$B$34:$Q$38,MATCH(70,'[1]Traitement outputs (2)'!$A$34:$A$38,0),MATCH(C4708,'[1]Traitement outputs (2)'!$B$33:$Q$33,0))</f>
        <v>-87.65601603539298</v>
      </c>
      <c r="O4708">
        <f>INDEX('[1]Traitement outputs (2)'!$B$58:$Q$63,MATCH(70,'[1]Traitement outputs (2)'!$A$58:$A$63,0),MATCH(C4708,'[1]Traitement outputs (2)'!$B$58:$Q$58,0))</f>
        <v>27.907128104236733</v>
      </c>
      <c r="P4708">
        <f>INDEX('[1]Traitement outputs (2)'!$B$41:$Q$45,MATCH(70,'[1]Traitement outputs (2)'!$A$41:$A$45,0),MATCH(C4708,'[1]Traitement outputs (2)'!$B$40:$Q$40,0))</f>
        <v>158.03405896601754</v>
      </c>
      <c r="Q4708">
        <f>IF(K4708&lt;30,INDEX('[1]Traitement outputs (2)'!$B$51:$Q$63,MATCH(70,'[1]Traitement outputs (2)'!$A$51:$A$63,0),MATCH(C4708,'[1]Traitement outputs (2)'!$B$51:$Q$51,0)),INDEX('[1]Traitement outputs (2)'!$B$34:$Q$38,MATCH(70,'[1]Traitement outputs (2)'!$A$34:$A$38,0),MATCH(C4708,'[1]Traitement outputs (2)'!$B$33:$Q$33,0)))</f>
        <v>-27.907128105419115</v>
      </c>
      <c r="R4708">
        <f>IF(K4708&lt;30,INDEX('[1]Traitement outputs (2)'!$B$58:$Q$63,MATCH(70,'[1]Traitement outputs (2)'!$A$58:$A$63,0),MATCH(C4708,'[1]Traitement outputs (2)'!$B$58:$Q$58,0)),INDEX('[1]Traitement outputs (2)'!$B$41:$Q$45,MATCH(70,'[1]Traitement outputs (2)'!$A$41:$A$45,0),MATCH(C4708,'[1]Traitement outputs (2)'!$B$40:$Q$40,0)))</f>
        <v>27.907128104236733</v>
      </c>
      <c r="T4708">
        <f t="shared" si="440"/>
        <v>-3240.8212983285953</v>
      </c>
      <c r="U4708">
        <f t="shared" si="441"/>
        <v>3240.8212981912866</v>
      </c>
      <c r="X4708">
        <f t="shared" si="442"/>
        <v>7.8364679403255921E-2</v>
      </c>
      <c r="Y4708">
        <f t="shared" si="443"/>
        <v>6.5433390996103388E-2</v>
      </c>
    </row>
    <row r="4709" spans="1:25" x14ac:dyDescent="0.35">
      <c r="A4709" s="1">
        <v>34896.125</v>
      </c>
      <c r="B4709">
        <v>15.9998</v>
      </c>
      <c r="C4709">
        <f>_xlfn.IFNA(HLOOKUP(B4709,'[1]Traitement outputs'!$B$33:$Q$33,1,TRUE),16)</f>
        <v>16</v>
      </c>
      <c r="E4709" s="1">
        <v>34896.125</v>
      </c>
      <c r="F4709">
        <v>55.3934</v>
      </c>
      <c r="G4709">
        <f t="shared" si="438"/>
        <v>55</v>
      </c>
      <c r="I4709" s="1">
        <v>34896.125</v>
      </c>
      <c r="J4709">
        <v>0</v>
      </c>
      <c r="K4709">
        <f t="shared" si="439"/>
        <v>0</v>
      </c>
      <c r="M4709">
        <f>INDEX('[1]Traitement outputs (2)'!$B$51:$Q$56,MATCH(70,'[1]Traitement outputs (2)'!$A$51:$A$56,0),MATCH(C4709,'[1]Traitement outputs (2)'!$B$51:$Q$51,0))</f>
        <v>-27.907128105419115</v>
      </c>
      <c r="N4709">
        <f>INDEX('[1]Traitement outputs (2)'!$B$34:$Q$38,MATCH(70,'[1]Traitement outputs (2)'!$A$34:$A$38,0),MATCH(C4709,'[1]Traitement outputs (2)'!$B$33:$Q$33,0))</f>
        <v>-87.65601603539298</v>
      </c>
      <c r="O4709">
        <f>INDEX('[1]Traitement outputs (2)'!$B$58:$Q$63,MATCH(70,'[1]Traitement outputs (2)'!$A$58:$A$63,0),MATCH(C4709,'[1]Traitement outputs (2)'!$B$58:$Q$58,0))</f>
        <v>27.907128104236733</v>
      </c>
      <c r="P4709">
        <f>INDEX('[1]Traitement outputs (2)'!$B$41:$Q$45,MATCH(70,'[1]Traitement outputs (2)'!$A$41:$A$45,0),MATCH(C4709,'[1]Traitement outputs (2)'!$B$40:$Q$40,0))</f>
        <v>158.03405896601754</v>
      </c>
      <c r="Q4709">
        <f>IF(K4709&lt;30,INDEX('[1]Traitement outputs (2)'!$B$51:$Q$63,MATCH(70,'[1]Traitement outputs (2)'!$A$51:$A$63,0),MATCH(C4709,'[1]Traitement outputs (2)'!$B$51:$Q$51,0)),INDEX('[1]Traitement outputs (2)'!$B$34:$Q$38,MATCH(70,'[1]Traitement outputs (2)'!$A$34:$A$38,0),MATCH(C4709,'[1]Traitement outputs (2)'!$B$33:$Q$33,0)))</f>
        <v>-27.907128105419115</v>
      </c>
      <c r="R4709">
        <f>IF(K4709&lt;30,INDEX('[1]Traitement outputs (2)'!$B$58:$Q$63,MATCH(70,'[1]Traitement outputs (2)'!$A$58:$A$63,0),MATCH(C4709,'[1]Traitement outputs (2)'!$B$58:$Q$58,0)),INDEX('[1]Traitement outputs (2)'!$B$41:$Q$45,MATCH(70,'[1]Traitement outputs (2)'!$A$41:$A$45,0),MATCH(C4709,'[1]Traitement outputs (2)'!$B$40:$Q$40,0)))</f>
        <v>27.907128104236733</v>
      </c>
      <c r="T4709">
        <f t="shared" si="440"/>
        <v>-3240.8212983285953</v>
      </c>
      <c r="U4709">
        <f t="shared" si="441"/>
        <v>3240.8212981912866</v>
      </c>
      <c r="X4709">
        <f t="shared" si="442"/>
        <v>7.8364679403255921E-2</v>
      </c>
      <c r="Y4709">
        <f t="shared" si="443"/>
        <v>6.5433390996103388E-2</v>
      </c>
    </row>
    <row r="4710" spans="1:25" x14ac:dyDescent="0.35">
      <c r="A4710" s="1">
        <v>34896.166666666664</v>
      </c>
      <c r="B4710">
        <v>15.999700000000001</v>
      </c>
      <c r="C4710">
        <f>_xlfn.IFNA(HLOOKUP(B4710,'[1]Traitement outputs'!$B$33:$Q$33,1,TRUE),16)</f>
        <v>16</v>
      </c>
      <c r="E4710" s="1">
        <v>34896.166666666664</v>
      </c>
      <c r="F4710">
        <v>55.9953</v>
      </c>
      <c r="G4710">
        <f t="shared" si="438"/>
        <v>56</v>
      </c>
      <c r="I4710" s="1">
        <v>34896.166666666664</v>
      </c>
      <c r="J4710">
        <v>166.32300000000001</v>
      </c>
      <c r="K4710">
        <f t="shared" si="439"/>
        <v>1.432228697790729</v>
      </c>
      <c r="M4710">
        <f>INDEX('[1]Traitement outputs (2)'!$B$51:$Q$56,MATCH(70,'[1]Traitement outputs (2)'!$A$51:$A$56,0),MATCH(C4710,'[1]Traitement outputs (2)'!$B$51:$Q$51,0))</f>
        <v>-27.907128105419115</v>
      </c>
      <c r="N4710">
        <f>INDEX('[1]Traitement outputs (2)'!$B$34:$Q$38,MATCH(70,'[1]Traitement outputs (2)'!$A$34:$A$38,0),MATCH(C4710,'[1]Traitement outputs (2)'!$B$33:$Q$33,0))</f>
        <v>-87.65601603539298</v>
      </c>
      <c r="O4710">
        <f>INDEX('[1]Traitement outputs (2)'!$B$58:$Q$63,MATCH(70,'[1]Traitement outputs (2)'!$A$58:$A$63,0),MATCH(C4710,'[1]Traitement outputs (2)'!$B$58:$Q$58,0))</f>
        <v>27.907128104236733</v>
      </c>
      <c r="P4710">
        <f>INDEX('[1]Traitement outputs (2)'!$B$41:$Q$45,MATCH(70,'[1]Traitement outputs (2)'!$A$41:$A$45,0),MATCH(C4710,'[1]Traitement outputs (2)'!$B$40:$Q$40,0))</f>
        <v>158.03405896601754</v>
      </c>
      <c r="Q4710">
        <f>IF(K4710&lt;30,INDEX('[1]Traitement outputs (2)'!$B$51:$Q$63,MATCH(70,'[1]Traitement outputs (2)'!$A$51:$A$63,0),MATCH(C4710,'[1]Traitement outputs (2)'!$B$51:$Q$51,0)),INDEX('[1]Traitement outputs (2)'!$B$34:$Q$38,MATCH(70,'[1]Traitement outputs (2)'!$A$34:$A$38,0),MATCH(C4710,'[1]Traitement outputs (2)'!$B$33:$Q$33,0)))</f>
        <v>-27.907128105419115</v>
      </c>
      <c r="R4710">
        <f>IF(K4710&lt;30,INDEX('[1]Traitement outputs (2)'!$B$58:$Q$63,MATCH(70,'[1]Traitement outputs (2)'!$A$58:$A$63,0),MATCH(C4710,'[1]Traitement outputs (2)'!$B$58:$Q$58,0)),INDEX('[1]Traitement outputs (2)'!$B$41:$Q$45,MATCH(70,'[1]Traitement outputs (2)'!$A$41:$A$45,0),MATCH(C4710,'[1]Traitement outputs (2)'!$B$40:$Q$40,0)))</f>
        <v>27.907128104236733</v>
      </c>
      <c r="T4710">
        <f t="shared" si="440"/>
        <v>-3240.8212983285953</v>
      </c>
      <c r="U4710">
        <f t="shared" si="441"/>
        <v>3240.8212981912866</v>
      </c>
      <c r="X4710">
        <f t="shared" si="442"/>
        <v>7.8364679403255921E-2</v>
      </c>
      <c r="Y4710">
        <f t="shared" si="443"/>
        <v>6.5433390996103388E-2</v>
      </c>
    </row>
    <row r="4711" spans="1:25" x14ac:dyDescent="0.35">
      <c r="A4711" s="1">
        <v>34896.208333333336</v>
      </c>
      <c r="B4711">
        <v>19.977499999999999</v>
      </c>
      <c r="C4711">
        <f>_xlfn.IFNA(HLOOKUP(B4711,'[1]Traitement outputs'!$B$33:$Q$33,1,TRUE),16)</f>
        <v>18</v>
      </c>
      <c r="E4711" s="1">
        <v>34896.208333333336</v>
      </c>
      <c r="F4711">
        <v>41.317700000000002</v>
      </c>
      <c r="G4711">
        <f t="shared" si="438"/>
        <v>41</v>
      </c>
      <c r="I4711" s="1">
        <v>34896.208333333336</v>
      </c>
      <c r="J4711">
        <v>1113.21</v>
      </c>
      <c r="K4711">
        <f t="shared" si="439"/>
        <v>9.5859941719883448</v>
      </c>
      <c r="M4711">
        <f>INDEX('[1]Traitement outputs (2)'!$B$51:$Q$56,MATCH(70,'[1]Traitement outputs (2)'!$A$51:$A$56,0),MATCH(C4711,'[1]Traitement outputs (2)'!$B$51:$Q$51,0))</f>
        <v>-40.563606676443541</v>
      </c>
      <c r="N4711">
        <f>INDEX('[1]Traitement outputs (2)'!$B$34:$Q$38,MATCH(70,'[1]Traitement outputs (2)'!$A$34:$A$38,0),MATCH(C4711,'[1]Traitement outputs (2)'!$B$33:$Q$33,0))</f>
        <v>-132.60751704955501</v>
      </c>
      <c r="O4711">
        <f>INDEX('[1]Traitement outputs (2)'!$B$58:$Q$63,MATCH(70,'[1]Traitement outputs (2)'!$A$58:$A$63,0),MATCH(C4711,'[1]Traitement outputs (2)'!$B$58:$Q$58,0))</f>
        <v>40.565237508304868</v>
      </c>
      <c r="P4711">
        <f>INDEX('[1]Traitement outputs (2)'!$B$41:$Q$45,MATCH(70,'[1]Traitement outputs (2)'!$A$41:$A$45,0),MATCH(C4711,'[1]Traitement outputs (2)'!$B$40:$Q$40,0))</f>
        <v>202.98564822710691</v>
      </c>
      <c r="Q4711">
        <f>IF(K4711&lt;30,INDEX('[1]Traitement outputs (2)'!$B$51:$Q$63,MATCH(70,'[1]Traitement outputs (2)'!$A$51:$A$63,0),MATCH(C4711,'[1]Traitement outputs (2)'!$B$51:$Q$51,0)),INDEX('[1]Traitement outputs (2)'!$B$34:$Q$38,MATCH(70,'[1]Traitement outputs (2)'!$A$34:$A$38,0),MATCH(C4711,'[1]Traitement outputs (2)'!$B$33:$Q$33,0)))</f>
        <v>-40.563606676443541</v>
      </c>
      <c r="R4711">
        <f>IF(K4711&lt;30,INDEX('[1]Traitement outputs (2)'!$B$58:$Q$63,MATCH(70,'[1]Traitement outputs (2)'!$A$58:$A$63,0),MATCH(C4711,'[1]Traitement outputs (2)'!$B$58:$Q$58,0)),INDEX('[1]Traitement outputs (2)'!$B$41:$Q$45,MATCH(70,'[1]Traitement outputs (2)'!$A$41:$A$45,0),MATCH(C4711,'[1]Traitement outputs (2)'!$B$40:$Q$40,0)))</f>
        <v>40.565237508304868</v>
      </c>
      <c r="T4711">
        <f t="shared" si="440"/>
        <v>-4710.6029670073767</v>
      </c>
      <c r="U4711">
        <f t="shared" si="441"/>
        <v>4710.7923535544342</v>
      </c>
      <c r="X4711">
        <f t="shared" si="442"/>
        <v>0.11390473504229935</v>
      </c>
      <c r="Y4711">
        <f t="shared" si="443"/>
        <v>9.5112654975333846E-2</v>
      </c>
    </row>
    <row r="4712" spans="1:25" x14ac:dyDescent="0.35">
      <c r="A4712" s="1">
        <v>34896.25</v>
      </c>
      <c r="B4712">
        <v>20.0016</v>
      </c>
      <c r="C4712">
        <f>_xlfn.IFNA(HLOOKUP(B4712,'[1]Traitement outputs'!$B$33:$Q$33,1,TRUE),16)</f>
        <v>20</v>
      </c>
      <c r="E4712" s="1">
        <v>34896.25</v>
      </c>
      <c r="F4712">
        <v>39.268799999999999</v>
      </c>
      <c r="G4712">
        <f t="shared" si="438"/>
        <v>39</v>
      </c>
      <c r="I4712" s="1">
        <v>34896.25</v>
      </c>
      <c r="J4712">
        <v>2197.9699999999998</v>
      </c>
      <c r="K4712">
        <f t="shared" si="439"/>
        <v>18.927001742892372</v>
      </c>
      <c r="M4712">
        <f>INDEX('[1]Traitement outputs (2)'!$B$51:$Q$56,MATCH(70,'[1]Traitement outputs (2)'!$A$51:$A$56,0),MATCH(C4712,'[1]Traitement outputs (2)'!$B$51:$Q$51,0))</f>
        <v>-16.864255714989046</v>
      </c>
      <c r="N4712">
        <f>INDEX('[1]Traitement outputs (2)'!$B$34:$Q$38,MATCH(70,'[1]Traitement outputs (2)'!$A$34:$A$38,0),MATCH(C4712,'[1]Traitement outputs (2)'!$B$33:$Q$33,0))</f>
        <v>-183.77989640241771</v>
      </c>
      <c r="O4712">
        <f>INDEX('[1]Traitement outputs (2)'!$B$58:$Q$63,MATCH(70,'[1]Traitement outputs (2)'!$A$58:$A$63,0),MATCH(C4712,'[1]Traitement outputs (2)'!$B$58:$Q$58,0))</f>
        <v>16.864787616041994</v>
      </c>
      <c r="P4712">
        <f>INDEX('[1]Traitement outputs (2)'!$B$41:$Q$45,MATCH(70,'[1]Traitement outputs (2)'!$A$41:$A$45,0),MATCH(C4712,'[1]Traitement outputs (2)'!$B$40:$Q$40,0))</f>
        <v>254.15803075879367</v>
      </c>
      <c r="Q4712">
        <f>IF(K4712&lt;30,INDEX('[1]Traitement outputs (2)'!$B$51:$Q$63,MATCH(70,'[1]Traitement outputs (2)'!$A$51:$A$63,0),MATCH(C4712,'[1]Traitement outputs (2)'!$B$51:$Q$51,0)),INDEX('[1]Traitement outputs (2)'!$B$34:$Q$38,MATCH(70,'[1]Traitement outputs (2)'!$A$34:$A$38,0),MATCH(C4712,'[1]Traitement outputs (2)'!$B$33:$Q$33,0)))</f>
        <v>-16.864255714989046</v>
      </c>
      <c r="R4712">
        <f>IF(K4712&lt;30,INDEX('[1]Traitement outputs (2)'!$B$58:$Q$63,MATCH(70,'[1]Traitement outputs (2)'!$A$58:$A$63,0),MATCH(C4712,'[1]Traitement outputs (2)'!$B$58:$Q$58,0)),INDEX('[1]Traitement outputs (2)'!$B$41:$Q$45,MATCH(70,'[1]Traitement outputs (2)'!$A$41:$A$45,0),MATCH(C4712,'[1]Traitement outputs (2)'!$B$40:$Q$40,0)))</f>
        <v>16.864787616041994</v>
      </c>
      <c r="T4712">
        <f t="shared" si="440"/>
        <v>-1958.42577907482</v>
      </c>
      <c r="U4712">
        <f t="shared" si="441"/>
        <v>1958.4875481058175</v>
      </c>
      <c r="X4712">
        <f t="shared" si="442"/>
        <v>4.735571455032727E-2</v>
      </c>
      <c r="Y4712">
        <f t="shared" si="443"/>
        <v>3.954259420836595E-2</v>
      </c>
    </row>
    <row r="4713" spans="1:25" x14ac:dyDescent="0.35">
      <c r="A4713" s="1">
        <v>34896.291666666664</v>
      </c>
      <c r="B4713">
        <v>20.000800000000002</v>
      </c>
      <c r="C4713">
        <f>_xlfn.IFNA(HLOOKUP(B4713,'[1]Traitement outputs'!$B$33:$Q$33,1,TRUE),16)</f>
        <v>20</v>
      </c>
      <c r="E4713" s="1">
        <v>34896.291666666664</v>
      </c>
      <c r="F4713">
        <v>39.001100000000001</v>
      </c>
      <c r="G4713">
        <f t="shared" si="438"/>
        <v>39</v>
      </c>
      <c r="I4713" s="1">
        <v>34896.291666666664</v>
      </c>
      <c r="J4713">
        <v>5060.01</v>
      </c>
      <c r="K4713">
        <f t="shared" si="439"/>
        <v>43.572395478124292</v>
      </c>
      <c r="M4713">
        <f>INDEX('[1]Traitement outputs (2)'!$B$51:$Q$56,MATCH(70,'[1]Traitement outputs (2)'!$A$51:$A$56,0),MATCH(C4713,'[1]Traitement outputs (2)'!$B$51:$Q$51,0))</f>
        <v>-16.864255714989046</v>
      </c>
      <c r="N4713">
        <f>INDEX('[1]Traitement outputs (2)'!$B$34:$Q$38,MATCH(70,'[1]Traitement outputs (2)'!$A$34:$A$38,0),MATCH(C4713,'[1]Traitement outputs (2)'!$B$33:$Q$33,0))</f>
        <v>-183.77989640241771</v>
      </c>
      <c r="O4713">
        <f>INDEX('[1]Traitement outputs (2)'!$B$58:$Q$63,MATCH(70,'[1]Traitement outputs (2)'!$A$58:$A$63,0),MATCH(C4713,'[1]Traitement outputs (2)'!$B$58:$Q$58,0))</f>
        <v>16.864787616041994</v>
      </c>
      <c r="P4713">
        <f>INDEX('[1]Traitement outputs (2)'!$B$41:$Q$45,MATCH(70,'[1]Traitement outputs (2)'!$A$41:$A$45,0),MATCH(C4713,'[1]Traitement outputs (2)'!$B$40:$Q$40,0))</f>
        <v>254.15803075879367</v>
      </c>
      <c r="Q4713">
        <f>IF(K4713&lt;30,INDEX('[1]Traitement outputs (2)'!$B$51:$Q$63,MATCH(70,'[1]Traitement outputs (2)'!$A$51:$A$63,0),MATCH(C4713,'[1]Traitement outputs (2)'!$B$51:$Q$51,0)),INDEX('[1]Traitement outputs (2)'!$B$34:$Q$38,MATCH(70,'[1]Traitement outputs (2)'!$A$34:$A$38,0),MATCH(C4713,'[1]Traitement outputs (2)'!$B$33:$Q$33,0)))</f>
        <v>-183.77989640241771</v>
      </c>
      <c r="R4713">
        <f>IF(K4713&lt;30,INDEX('[1]Traitement outputs (2)'!$B$58:$Q$63,MATCH(70,'[1]Traitement outputs (2)'!$A$58:$A$63,0),MATCH(C4713,'[1]Traitement outputs (2)'!$B$58:$Q$58,0)),INDEX('[1]Traitement outputs (2)'!$B$41:$Q$45,MATCH(70,'[1]Traitement outputs (2)'!$A$41:$A$45,0),MATCH(C4713,'[1]Traitement outputs (2)'!$B$40:$Q$40,0)))</f>
        <v>254.15803075879367</v>
      </c>
      <c r="T4713">
        <f t="shared" si="440"/>
        <v>-21342.138833337085</v>
      </c>
      <c r="U4713">
        <f t="shared" si="441"/>
        <v>29515.067122381799</v>
      </c>
      <c r="X4713">
        <f t="shared" si="442"/>
        <v>0.51606358805306241</v>
      </c>
      <c r="Y4713">
        <f t="shared" si="443"/>
        <v>0.59592021577150611</v>
      </c>
    </row>
    <row r="4714" spans="1:25" x14ac:dyDescent="0.35">
      <c r="A4714" s="1">
        <v>34896.333333333336</v>
      </c>
      <c r="B4714">
        <v>21.1721</v>
      </c>
      <c r="C4714">
        <f>_xlfn.IFNA(HLOOKUP(B4714,'[1]Traitement outputs'!$B$33:$Q$33,1,TRUE),16)</f>
        <v>20</v>
      </c>
      <c r="E4714" s="1">
        <v>34896.333333333336</v>
      </c>
      <c r="F4714">
        <v>36.526499999999999</v>
      </c>
      <c r="G4714">
        <f t="shared" si="438"/>
        <v>37</v>
      </c>
      <c r="I4714" s="1">
        <v>34896.333333333336</v>
      </c>
      <c r="J4714">
        <v>16347.2</v>
      </c>
      <c r="K4714">
        <f t="shared" si="439"/>
        <v>140.76783709122975</v>
      </c>
      <c r="M4714">
        <f>INDEX('[1]Traitement outputs (2)'!$B$51:$Q$56,MATCH(70,'[1]Traitement outputs (2)'!$A$51:$A$56,0),MATCH(C4714,'[1]Traitement outputs (2)'!$B$51:$Q$51,0))</f>
        <v>-16.864255714989046</v>
      </c>
      <c r="N4714">
        <f>INDEX('[1]Traitement outputs (2)'!$B$34:$Q$38,MATCH(70,'[1]Traitement outputs (2)'!$A$34:$A$38,0),MATCH(C4714,'[1]Traitement outputs (2)'!$B$33:$Q$33,0))</f>
        <v>-183.77989640241771</v>
      </c>
      <c r="O4714">
        <f>INDEX('[1]Traitement outputs (2)'!$B$58:$Q$63,MATCH(70,'[1]Traitement outputs (2)'!$A$58:$A$63,0),MATCH(C4714,'[1]Traitement outputs (2)'!$B$58:$Q$58,0))</f>
        <v>16.864787616041994</v>
      </c>
      <c r="P4714">
        <f>INDEX('[1]Traitement outputs (2)'!$B$41:$Q$45,MATCH(70,'[1]Traitement outputs (2)'!$A$41:$A$45,0),MATCH(C4714,'[1]Traitement outputs (2)'!$B$40:$Q$40,0))</f>
        <v>254.15803075879367</v>
      </c>
      <c r="Q4714">
        <f>IF(K4714&lt;30,INDEX('[1]Traitement outputs (2)'!$B$51:$Q$63,MATCH(70,'[1]Traitement outputs (2)'!$A$51:$A$63,0),MATCH(C4714,'[1]Traitement outputs (2)'!$B$51:$Q$51,0)),INDEX('[1]Traitement outputs (2)'!$B$34:$Q$38,MATCH(70,'[1]Traitement outputs (2)'!$A$34:$A$38,0),MATCH(C4714,'[1]Traitement outputs (2)'!$B$33:$Q$33,0)))</f>
        <v>-183.77989640241771</v>
      </c>
      <c r="R4714">
        <f>IF(K4714&lt;30,INDEX('[1]Traitement outputs (2)'!$B$58:$Q$63,MATCH(70,'[1]Traitement outputs (2)'!$A$58:$A$63,0),MATCH(C4714,'[1]Traitement outputs (2)'!$B$58:$Q$58,0)),INDEX('[1]Traitement outputs (2)'!$B$41:$Q$45,MATCH(70,'[1]Traitement outputs (2)'!$A$41:$A$45,0),MATCH(C4714,'[1]Traitement outputs (2)'!$B$40:$Q$40,0)))</f>
        <v>254.15803075879367</v>
      </c>
      <c r="T4714">
        <f t="shared" si="440"/>
        <v>-21342.138833337085</v>
      </c>
      <c r="U4714">
        <f t="shared" si="441"/>
        <v>29515.067122381799</v>
      </c>
      <c r="X4714">
        <f t="shared" si="442"/>
        <v>0.51606358805306241</v>
      </c>
      <c r="Y4714">
        <f t="shared" si="443"/>
        <v>0.59592021577150611</v>
      </c>
    </row>
    <row r="4715" spans="1:25" x14ac:dyDescent="0.35">
      <c r="A4715" s="1">
        <v>34896.375</v>
      </c>
      <c r="B4715">
        <v>23.768699999999999</v>
      </c>
      <c r="C4715">
        <f>_xlfn.IFNA(HLOOKUP(B4715,'[1]Traitement outputs'!$B$33:$Q$33,1,TRUE),16)</f>
        <v>22</v>
      </c>
      <c r="E4715" s="1">
        <v>34896.375</v>
      </c>
      <c r="F4715">
        <v>39.414000000000001</v>
      </c>
      <c r="G4715">
        <f t="shared" si="438"/>
        <v>39</v>
      </c>
      <c r="I4715" s="1">
        <v>34896.375</v>
      </c>
      <c r="J4715">
        <v>24673.1</v>
      </c>
      <c r="K4715">
        <f t="shared" si="439"/>
        <v>212.46323048201651</v>
      </c>
      <c r="M4715">
        <f>INDEX('[1]Traitement outputs (2)'!$B$51:$Q$56,MATCH(70,'[1]Traitement outputs (2)'!$A$51:$A$56,0),MATCH(C4715,'[1]Traitement outputs (2)'!$B$51:$Q$51,0))</f>
        <v>-79.342574701900858</v>
      </c>
      <c r="N4715">
        <f>INDEX('[1]Traitement outputs (2)'!$B$34:$Q$38,MATCH(70,'[1]Traitement outputs (2)'!$A$34:$A$38,0),MATCH(C4715,'[1]Traitement outputs (2)'!$B$33:$Q$33,0))</f>
        <v>-237.95145474030227</v>
      </c>
      <c r="O4715">
        <f>INDEX('[1]Traitement outputs (2)'!$B$58:$Q$63,MATCH(70,'[1]Traitement outputs (2)'!$A$58:$A$63,0),MATCH(C4715,'[1]Traitement outputs (2)'!$B$58:$Q$58,0))</f>
        <v>79.34249368302325</v>
      </c>
      <c r="P4715">
        <f>INDEX('[1]Traitement outputs (2)'!$B$41:$Q$45,MATCH(70,'[1]Traitement outputs (2)'!$A$41:$A$45,0),MATCH(C4715,'[1]Traitement outputs (2)'!$B$40:$Q$40,0))</f>
        <v>308.329590329962</v>
      </c>
      <c r="Q4715">
        <f>IF(K4715&lt;30,INDEX('[1]Traitement outputs (2)'!$B$51:$Q$63,MATCH(70,'[1]Traitement outputs (2)'!$A$51:$A$63,0),MATCH(C4715,'[1]Traitement outputs (2)'!$B$51:$Q$51,0)),INDEX('[1]Traitement outputs (2)'!$B$34:$Q$38,MATCH(70,'[1]Traitement outputs (2)'!$A$34:$A$38,0),MATCH(C4715,'[1]Traitement outputs (2)'!$B$33:$Q$33,0)))</f>
        <v>-237.95145474030227</v>
      </c>
      <c r="R4715">
        <f>IF(K4715&lt;30,INDEX('[1]Traitement outputs (2)'!$B$58:$Q$63,MATCH(70,'[1]Traitement outputs (2)'!$A$58:$A$63,0),MATCH(C4715,'[1]Traitement outputs (2)'!$B$58:$Q$58,0)),INDEX('[1]Traitement outputs (2)'!$B$41:$Q$45,MATCH(70,'[1]Traitement outputs (2)'!$A$41:$A$45,0),MATCH(C4715,'[1]Traitement outputs (2)'!$B$40:$Q$40,0)))</f>
        <v>308.329590329962</v>
      </c>
      <c r="T4715">
        <f t="shared" si="440"/>
        <v>-27633.016897245612</v>
      </c>
      <c r="U4715">
        <f t="shared" si="441"/>
        <v>35805.94532951009</v>
      </c>
      <c r="X4715">
        <f t="shared" si="442"/>
        <v>0.66818016507550282</v>
      </c>
      <c r="Y4715">
        <f t="shared" si="443"/>
        <v>0.72293539358017622</v>
      </c>
    </row>
    <row r="4716" spans="1:25" x14ac:dyDescent="0.35">
      <c r="A4716" s="1">
        <v>34896.416666666664</v>
      </c>
      <c r="B4716">
        <v>26.789200000000001</v>
      </c>
      <c r="C4716">
        <f>_xlfn.IFNA(HLOOKUP(B4716,'[1]Traitement outputs'!$B$33:$Q$33,1,TRUE),16)</f>
        <v>26</v>
      </c>
      <c r="E4716" s="1">
        <v>34896.416666666664</v>
      </c>
      <c r="F4716">
        <v>63.4803</v>
      </c>
      <c r="G4716">
        <f t="shared" si="438"/>
        <v>63</v>
      </c>
      <c r="I4716" s="1">
        <v>34896.416666666664</v>
      </c>
      <c r="J4716">
        <v>39288.9</v>
      </c>
      <c r="K4716">
        <f t="shared" si="439"/>
        <v>338.32175997685329</v>
      </c>
      <c r="M4716">
        <f>INDEX('[1]Traitement outputs (2)'!$B$51:$Q$56,MATCH(70,'[1]Traitement outputs (2)'!$A$51:$A$56,0),MATCH(C4716,'[1]Traitement outputs (2)'!$B$51:$Q$51,0))</f>
        <v>-111.85747150446153</v>
      </c>
      <c r="N4716">
        <f>INDEX('[1]Traitement outputs (2)'!$B$34:$Q$38,MATCH(70,'[1]Traitement outputs (2)'!$A$34:$A$38,0),MATCH(C4716,'[1]Traitement outputs (2)'!$B$33:$Q$33,0))</f>
        <v>-332.1404588687447</v>
      </c>
      <c r="O4716">
        <f>INDEX('[1]Traitement outputs (2)'!$B$58:$Q$63,MATCH(70,'[1]Traitement outputs (2)'!$A$58:$A$63,0),MATCH(C4716,'[1]Traitement outputs (2)'!$B$58:$Q$58,0))</f>
        <v>111.85630624300819</v>
      </c>
      <c r="P4716">
        <f>INDEX('[1]Traitement outputs (2)'!$B$41:$Q$45,MATCH(70,'[1]Traitement outputs (2)'!$A$41:$A$45,0),MATCH(C4716,'[1]Traitement outputs (2)'!$B$40:$Q$40,0))</f>
        <v>402.51858998591712</v>
      </c>
      <c r="Q4716">
        <f>IF(K4716&lt;30,INDEX('[1]Traitement outputs (2)'!$B$51:$Q$63,MATCH(70,'[1]Traitement outputs (2)'!$A$51:$A$63,0),MATCH(C4716,'[1]Traitement outputs (2)'!$B$51:$Q$51,0)),INDEX('[1]Traitement outputs (2)'!$B$34:$Q$38,MATCH(70,'[1]Traitement outputs (2)'!$A$34:$A$38,0),MATCH(C4716,'[1]Traitement outputs (2)'!$B$33:$Q$33,0)))</f>
        <v>-332.1404588687447</v>
      </c>
      <c r="R4716">
        <f>IF(K4716&lt;30,INDEX('[1]Traitement outputs (2)'!$B$58:$Q$63,MATCH(70,'[1]Traitement outputs (2)'!$A$58:$A$63,0),MATCH(C4716,'[1]Traitement outputs (2)'!$B$58:$Q$58,0)),INDEX('[1]Traitement outputs (2)'!$B$41:$Q$45,MATCH(70,'[1]Traitement outputs (2)'!$A$41:$A$45,0),MATCH(C4716,'[1]Traitement outputs (2)'!$B$40:$Q$40,0)))</f>
        <v>402.51858998591712</v>
      </c>
      <c r="T4716">
        <f t="shared" si="440"/>
        <v>-38571.072919876678</v>
      </c>
      <c r="U4716">
        <f t="shared" si="441"/>
        <v>46744.000832756574</v>
      </c>
      <c r="X4716">
        <f t="shared" si="442"/>
        <v>0.93266782872743026</v>
      </c>
      <c r="Y4716">
        <f t="shared" si="443"/>
        <v>0.94377881462299951</v>
      </c>
    </row>
    <row r="4717" spans="1:25" x14ac:dyDescent="0.35">
      <c r="A4717" s="1">
        <v>34896.458333333336</v>
      </c>
      <c r="B4717">
        <v>27.795200000000001</v>
      </c>
      <c r="C4717">
        <f>_xlfn.IFNA(HLOOKUP(B4717,'[1]Traitement outputs'!$B$33:$Q$33,1,TRUE),16)</f>
        <v>26</v>
      </c>
      <c r="E4717" s="1">
        <v>34896.458333333336</v>
      </c>
      <c r="F4717">
        <v>61.262900000000002</v>
      </c>
      <c r="G4717">
        <f t="shared" si="438"/>
        <v>61</v>
      </c>
      <c r="I4717" s="1">
        <v>34896.458333333336</v>
      </c>
      <c r="J4717">
        <v>37906.9</v>
      </c>
      <c r="K4717">
        <f t="shared" si="439"/>
        <v>326.42118062013901</v>
      </c>
      <c r="M4717">
        <f>INDEX('[1]Traitement outputs (2)'!$B$51:$Q$56,MATCH(70,'[1]Traitement outputs (2)'!$A$51:$A$56,0),MATCH(C4717,'[1]Traitement outputs (2)'!$B$51:$Q$51,0))</f>
        <v>-111.85747150446153</v>
      </c>
      <c r="N4717">
        <f>INDEX('[1]Traitement outputs (2)'!$B$34:$Q$38,MATCH(70,'[1]Traitement outputs (2)'!$A$34:$A$38,0),MATCH(C4717,'[1]Traitement outputs (2)'!$B$33:$Q$33,0))</f>
        <v>-332.1404588687447</v>
      </c>
      <c r="O4717">
        <f>INDEX('[1]Traitement outputs (2)'!$B$58:$Q$63,MATCH(70,'[1]Traitement outputs (2)'!$A$58:$A$63,0),MATCH(C4717,'[1]Traitement outputs (2)'!$B$58:$Q$58,0))</f>
        <v>111.85630624300819</v>
      </c>
      <c r="P4717">
        <f>INDEX('[1]Traitement outputs (2)'!$B$41:$Q$45,MATCH(70,'[1]Traitement outputs (2)'!$A$41:$A$45,0),MATCH(C4717,'[1]Traitement outputs (2)'!$B$40:$Q$40,0))</f>
        <v>402.51858998591712</v>
      </c>
      <c r="Q4717">
        <f>IF(K4717&lt;30,INDEX('[1]Traitement outputs (2)'!$B$51:$Q$63,MATCH(70,'[1]Traitement outputs (2)'!$A$51:$A$63,0),MATCH(C4717,'[1]Traitement outputs (2)'!$B$51:$Q$51,0)),INDEX('[1]Traitement outputs (2)'!$B$34:$Q$38,MATCH(70,'[1]Traitement outputs (2)'!$A$34:$A$38,0),MATCH(C4717,'[1]Traitement outputs (2)'!$B$33:$Q$33,0)))</f>
        <v>-332.1404588687447</v>
      </c>
      <c r="R4717">
        <f>IF(K4717&lt;30,INDEX('[1]Traitement outputs (2)'!$B$58:$Q$63,MATCH(70,'[1]Traitement outputs (2)'!$A$58:$A$63,0),MATCH(C4717,'[1]Traitement outputs (2)'!$B$58:$Q$58,0)),INDEX('[1]Traitement outputs (2)'!$B$41:$Q$45,MATCH(70,'[1]Traitement outputs (2)'!$A$41:$A$45,0),MATCH(C4717,'[1]Traitement outputs (2)'!$B$40:$Q$40,0)))</f>
        <v>402.51858998591712</v>
      </c>
      <c r="T4717">
        <f t="shared" si="440"/>
        <v>-38571.072919876678</v>
      </c>
      <c r="U4717">
        <f t="shared" si="441"/>
        <v>46744.000832756574</v>
      </c>
      <c r="X4717">
        <f t="shared" si="442"/>
        <v>0.93266782872743026</v>
      </c>
      <c r="Y4717">
        <f t="shared" si="443"/>
        <v>0.94377881462299951</v>
      </c>
    </row>
    <row r="4718" spans="1:25" x14ac:dyDescent="0.35">
      <c r="A4718" s="1">
        <v>34896.5</v>
      </c>
      <c r="B4718">
        <v>27.985099999999999</v>
      </c>
      <c r="C4718">
        <f>_xlfn.IFNA(HLOOKUP(B4718,'[1]Traitement outputs'!$B$33:$Q$33,1,TRUE),16)</f>
        <v>26</v>
      </c>
      <c r="E4718" s="1">
        <v>34896.5</v>
      </c>
      <c r="F4718">
        <v>60.944200000000002</v>
      </c>
      <c r="G4718">
        <f t="shared" si="438"/>
        <v>61</v>
      </c>
      <c r="I4718" s="1">
        <v>34896.5</v>
      </c>
      <c r="J4718">
        <v>35354.699999999997</v>
      </c>
      <c r="K4718">
        <f t="shared" si="439"/>
        <v>304.44385888771774</v>
      </c>
      <c r="M4718">
        <f>INDEX('[1]Traitement outputs (2)'!$B$51:$Q$56,MATCH(70,'[1]Traitement outputs (2)'!$A$51:$A$56,0),MATCH(C4718,'[1]Traitement outputs (2)'!$B$51:$Q$51,0))</f>
        <v>-111.85747150446153</v>
      </c>
      <c r="N4718">
        <f>INDEX('[1]Traitement outputs (2)'!$B$34:$Q$38,MATCH(70,'[1]Traitement outputs (2)'!$A$34:$A$38,0),MATCH(C4718,'[1]Traitement outputs (2)'!$B$33:$Q$33,0))</f>
        <v>-332.1404588687447</v>
      </c>
      <c r="O4718">
        <f>INDEX('[1]Traitement outputs (2)'!$B$58:$Q$63,MATCH(70,'[1]Traitement outputs (2)'!$A$58:$A$63,0),MATCH(C4718,'[1]Traitement outputs (2)'!$B$58:$Q$58,0))</f>
        <v>111.85630624300819</v>
      </c>
      <c r="P4718">
        <f>INDEX('[1]Traitement outputs (2)'!$B$41:$Q$45,MATCH(70,'[1]Traitement outputs (2)'!$A$41:$A$45,0),MATCH(C4718,'[1]Traitement outputs (2)'!$B$40:$Q$40,0))</f>
        <v>402.51858998591712</v>
      </c>
      <c r="Q4718">
        <f>IF(K4718&lt;30,INDEX('[1]Traitement outputs (2)'!$B$51:$Q$63,MATCH(70,'[1]Traitement outputs (2)'!$A$51:$A$63,0),MATCH(C4718,'[1]Traitement outputs (2)'!$B$51:$Q$51,0)),INDEX('[1]Traitement outputs (2)'!$B$34:$Q$38,MATCH(70,'[1]Traitement outputs (2)'!$A$34:$A$38,0),MATCH(C4718,'[1]Traitement outputs (2)'!$B$33:$Q$33,0)))</f>
        <v>-332.1404588687447</v>
      </c>
      <c r="R4718">
        <f>IF(K4718&lt;30,INDEX('[1]Traitement outputs (2)'!$B$58:$Q$63,MATCH(70,'[1]Traitement outputs (2)'!$A$58:$A$63,0),MATCH(C4718,'[1]Traitement outputs (2)'!$B$58:$Q$58,0)),INDEX('[1]Traitement outputs (2)'!$B$41:$Q$45,MATCH(70,'[1]Traitement outputs (2)'!$A$41:$A$45,0),MATCH(C4718,'[1]Traitement outputs (2)'!$B$40:$Q$40,0)))</f>
        <v>402.51858998591712</v>
      </c>
      <c r="T4718">
        <f t="shared" si="440"/>
        <v>-38571.072919876678</v>
      </c>
      <c r="U4718">
        <f t="shared" si="441"/>
        <v>46744.000832756574</v>
      </c>
      <c r="X4718">
        <f t="shared" si="442"/>
        <v>0.93266782872743026</v>
      </c>
      <c r="Y4718">
        <f t="shared" si="443"/>
        <v>0.94377881462299951</v>
      </c>
    </row>
    <row r="4719" spans="1:25" x14ac:dyDescent="0.35">
      <c r="A4719" s="1">
        <v>34896.541666666664</v>
      </c>
      <c r="B4719">
        <v>27.984000000000002</v>
      </c>
      <c r="C4719">
        <f>_xlfn.IFNA(HLOOKUP(B4719,'[1]Traitement outputs'!$B$33:$Q$33,1,TRUE),16)</f>
        <v>26</v>
      </c>
      <c r="E4719" s="1">
        <v>34896.541666666664</v>
      </c>
      <c r="F4719">
        <v>47.225000000000001</v>
      </c>
      <c r="G4719">
        <f t="shared" si="438"/>
        <v>47</v>
      </c>
      <c r="I4719" s="1">
        <v>34896.541666666664</v>
      </c>
      <c r="J4719">
        <v>34998.9</v>
      </c>
      <c r="K4719">
        <f t="shared" si="439"/>
        <v>301.38001942670553</v>
      </c>
      <c r="M4719">
        <f>INDEX('[1]Traitement outputs (2)'!$B$51:$Q$56,MATCH(70,'[1]Traitement outputs (2)'!$A$51:$A$56,0),MATCH(C4719,'[1]Traitement outputs (2)'!$B$51:$Q$51,0))</f>
        <v>-111.85747150446153</v>
      </c>
      <c r="N4719">
        <f>INDEX('[1]Traitement outputs (2)'!$B$34:$Q$38,MATCH(70,'[1]Traitement outputs (2)'!$A$34:$A$38,0),MATCH(C4719,'[1]Traitement outputs (2)'!$B$33:$Q$33,0))</f>
        <v>-332.1404588687447</v>
      </c>
      <c r="O4719">
        <f>INDEX('[1]Traitement outputs (2)'!$B$58:$Q$63,MATCH(70,'[1]Traitement outputs (2)'!$A$58:$A$63,0),MATCH(C4719,'[1]Traitement outputs (2)'!$B$58:$Q$58,0))</f>
        <v>111.85630624300819</v>
      </c>
      <c r="P4719">
        <f>INDEX('[1]Traitement outputs (2)'!$B$41:$Q$45,MATCH(70,'[1]Traitement outputs (2)'!$A$41:$A$45,0),MATCH(C4719,'[1]Traitement outputs (2)'!$B$40:$Q$40,0))</f>
        <v>402.51858998591712</v>
      </c>
      <c r="Q4719">
        <f>IF(K4719&lt;30,INDEX('[1]Traitement outputs (2)'!$B$51:$Q$63,MATCH(70,'[1]Traitement outputs (2)'!$A$51:$A$63,0),MATCH(C4719,'[1]Traitement outputs (2)'!$B$51:$Q$51,0)),INDEX('[1]Traitement outputs (2)'!$B$34:$Q$38,MATCH(70,'[1]Traitement outputs (2)'!$A$34:$A$38,0),MATCH(C4719,'[1]Traitement outputs (2)'!$B$33:$Q$33,0)))</f>
        <v>-332.1404588687447</v>
      </c>
      <c r="R4719">
        <f>IF(K4719&lt;30,INDEX('[1]Traitement outputs (2)'!$B$58:$Q$63,MATCH(70,'[1]Traitement outputs (2)'!$A$58:$A$63,0),MATCH(C4719,'[1]Traitement outputs (2)'!$B$58:$Q$58,0)),INDEX('[1]Traitement outputs (2)'!$B$41:$Q$45,MATCH(70,'[1]Traitement outputs (2)'!$A$41:$A$45,0),MATCH(C4719,'[1]Traitement outputs (2)'!$B$40:$Q$40,0)))</f>
        <v>402.51858998591712</v>
      </c>
      <c r="T4719">
        <f t="shared" si="440"/>
        <v>-38571.072919876678</v>
      </c>
      <c r="U4719">
        <f t="shared" si="441"/>
        <v>46744.000832756574</v>
      </c>
      <c r="X4719">
        <f t="shared" si="442"/>
        <v>0.93266782872743026</v>
      </c>
      <c r="Y4719">
        <f t="shared" si="443"/>
        <v>0.94377881462299951</v>
      </c>
    </row>
    <row r="4720" spans="1:25" x14ac:dyDescent="0.35">
      <c r="A4720" s="1">
        <v>34896.583333333336</v>
      </c>
      <c r="B4720">
        <v>27.996500000000001</v>
      </c>
      <c r="C4720">
        <f>_xlfn.IFNA(HLOOKUP(B4720,'[1]Traitement outputs'!$B$33:$Q$33,1,TRUE),16)</f>
        <v>26</v>
      </c>
      <c r="E4720" s="1">
        <v>34896.583333333336</v>
      </c>
      <c r="F4720">
        <v>35.0595</v>
      </c>
      <c r="G4720">
        <f t="shared" si="438"/>
        <v>35</v>
      </c>
      <c r="I4720" s="1">
        <v>34896.583333333336</v>
      </c>
      <c r="J4720">
        <v>38221.300000000003</v>
      </c>
      <c r="K4720">
        <f t="shared" si="439"/>
        <v>329.12851936814985</v>
      </c>
      <c r="M4720">
        <f>INDEX('[1]Traitement outputs (2)'!$B$51:$Q$56,MATCH(70,'[1]Traitement outputs (2)'!$A$51:$A$56,0),MATCH(C4720,'[1]Traitement outputs (2)'!$B$51:$Q$51,0))</f>
        <v>-111.85747150446153</v>
      </c>
      <c r="N4720">
        <f>INDEX('[1]Traitement outputs (2)'!$B$34:$Q$38,MATCH(70,'[1]Traitement outputs (2)'!$A$34:$A$38,0),MATCH(C4720,'[1]Traitement outputs (2)'!$B$33:$Q$33,0))</f>
        <v>-332.1404588687447</v>
      </c>
      <c r="O4720">
        <f>INDEX('[1]Traitement outputs (2)'!$B$58:$Q$63,MATCH(70,'[1]Traitement outputs (2)'!$A$58:$A$63,0),MATCH(C4720,'[1]Traitement outputs (2)'!$B$58:$Q$58,0))</f>
        <v>111.85630624300819</v>
      </c>
      <c r="P4720">
        <f>INDEX('[1]Traitement outputs (2)'!$B$41:$Q$45,MATCH(70,'[1]Traitement outputs (2)'!$A$41:$A$45,0),MATCH(C4720,'[1]Traitement outputs (2)'!$B$40:$Q$40,0))</f>
        <v>402.51858998591712</v>
      </c>
      <c r="Q4720">
        <f>IF(K4720&lt;30,INDEX('[1]Traitement outputs (2)'!$B$51:$Q$63,MATCH(70,'[1]Traitement outputs (2)'!$A$51:$A$63,0),MATCH(C4720,'[1]Traitement outputs (2)'!$B$51:$Q$51,0)),INDEX('[1]Traitement outputs (2)'!$B$34:$Q$38,MATCH(70,'[1]Traitement outputs (2)'!$A$34:$A$38,0),MATCH(C4720,'[1]Traitement outputs (2)'!$B$33:$Q$33,0)))</f>
        <v>-332.1404588687447</v>
      </c>
      <c r="R4720">
        <f>IF(K4720&lt;30,INDEX('[1]Traitement outputs (2)'!$B$58:$Q$63,MATCH(70,'[1]Traitement outputs (2)'!$A$58:$A$63,0),MATCH(C4720,'[1]Traitement outputs (2)'!$B$58:$Q$58,0)),INDEX('[1]Traitement outputs (2)'!$B$41:$Q$45,MATCH(70,'[1]Traitement outputs (2)'!$A$41:$A$45,0),MATCH(C4720,'[1]Traitement outputs (2)'!$B$40:$Q$40,0)))</f>
        <v>402.51858998591712</v>
      </c>
      <c r="T4720">
        <f t="shared" si="440"/>
        <v>-38571.072919876678</v>
      </c>
      <c r="U4720">
        <f t="shared" si="441"/>
        <v>46744.000832756574</v>
      </c>
      <c r="X4720">
        <f t="shared" si="442"/>
        <v>0.93266782872743026</v>
      </c>
      <c r="Y4720">
        <f t="shared" si="443"/>
        <v>0.94377881462299951</v>
      </c>
    </row>
    <row r="4721" spans="1:25" x14ac:dyDescent="0.35">
      <c r="A4721" s="1">
        <v>34896.625</v>
      </c>
      <c r="B4721">
        <v>27.946200000000001</v>
      </c>
      <c r="C4721">
        <f>_xlfn.IFNA(HLOOKUP(B4721,'[1]Traitement outputs'!$B$33:$Q$33,1,TRUE),16)</f>
        <v>26</v>
      </c>
      <c r="E4721" s="1">
        <v>34896.625</v>
      </c>
      <c r="F4721">
        <v>33.202300000000001</v>
      </c>
      <c r="G4721">
        <f t="shared" si="438"/>
        <v>33</v>
      </c>
      <c r="I4721" s="1">
        <v>34896.625</v>
      </c>
      <c r="J4721">
        <v>36090.1</v>
      </c>
      <c r="K4721">
        <f t="shared" si="439"/>
        <v>310.77648266407641</v>
      </c>
      <c r="M4721">
        <f>INDEX('[1]Traitement outputs (2)'!$B$51:$Q$56,MATCH(70,'[1]Traitement outputs (2)'!$A$51:$A$56,0),MATCH(C4721,'[1]Traitement outputs (2)'!$B$51:$Q$51,0))</f>
        <v>-111.85747150446153</v>
      </c>
      <c r="N4721">
        <f>INDEX('[1]Traitement outputs (2)'!$B$34:$Q$38,MATCH(70,'[1]Traitement outputs (2)'!$A$34:$A$38,0),MATCH(C4721,'[1]Traitement outputs (2)'!$B$33:$Q$33,0))</f>
        <v>-332.1404588687447</v>
      </c>
      <c r="O4721">
        <f>INDEX('[1]Traitement outputs (2)'!$B$58:$Q$63,MATCH(70,'[1]Traitement outputs (2)'!$A$58:$A$63,0),MATCH(C4721,'[1]Traitement outputs (2)'!$B$58:$Q$58,0))</f>
        <v>111.85630624300819</v>
      </c>
      <c r="P4721">
        <f>INDEX('[1]Traitement outputs (2)'!$B$41:$Q$45,MATCH(70,'[1]Traitement outputs (2)'!$A$41:$A$45,0),MATCH(C4721,'[1]Traitement outputs (2)'!$B$40:$Q$40,0))</f>
        <v>402.51858998591712</v>
      </c>
      <c r="Q4721">
        <f>IF(K4721&lt;30,INDEX('[1]Traitement outputs (2)'!$B$51:$Q$63,MATCH(70,'[1]Traitement outputs (2)'!$A$51:$A$63,0),MATCH(C4721,'[1]Traitement outputs (2)'!$B$51:$Q$51,0)),INDEX('[1]Traitement outputs (2)'!$B$34:$Q$38,MATCH(70,'[1]Traitement outputs (2)'!$A$34:$A$38,0),MATCH(C4721,'[1]Traitement outputs (2)'!$B$33:$Q$33,0)))</f>
        <v>-332.1404588687447</v>
      </c>
      <c r="R4721">
        <f>IF(K4721&lt;30,INDEX('[1]Traitement outputs (2)'!$B$58:$Q$63,MATCH(70,'[1]Traitement outputs (2)'!$A$58:$A$63,0),MATCH(C4721,'[1]Traitement outputs (2)'!$B$58:$Q$58,0)),INDEX('[1]Traitement outputs (2)'!$B$41:$Q$45,MATCH(70,'[1]Traitement outputs (2)'!$A$41:$A$45,0),MATCH(C4721,'[1]Traitement outputs (2)'!$B$40:$Q$40,0)))</f>
        <v>402.51858998591712</v>
      </c>
      <c r="T4721">
        <f t="shared" si="440"/>
        <v>-38571.072919876678</v>
      </c>
      <c r="U4721">
        <f t="shared" si="441"/>
        <v>46744.000832756574</v>
      </c>
      <c r="X4721">
        <f t="shared" si="442"/>
        <v>0.93266782872743026</v>
      </c>
      <c r="Y4721">
        <f t="shared" si="443"/>
        <v>0.94377881462299951</v>
      </c>
    </row>
    <row r="4722" spans="1:25" x14ac:dyDescent="0.35">
      <c r="A4722" s="1">
        <v>34896.666666666664</v>
      </c>
      <c r="B4722">
        <v>26.456199999999999</v>
      </c>
      <c r="C4722">
        <f>_xlfn.IFNA(HLOOKUP(B4722,'[1]Traitement outputs'!$B$33:$Q$33,1,TRUE),16)</f>
        <v>26</v>
      </c>
      <c r="E4722" s="1">
        <v>34896.666666666664</v>
      </c>
      <c r="F4722">
        <v>32.744900000000001</v>
      </c>
      <c r="G4722">
        <f t="shared" si="438"/>
        <v>33</v>
      </c>
      <c r="I4722" s="1">
        <v>34896.666666666664</v>
      </c>
      <c r="J4722">
        <v>29905.5</v>
      </c>
      <c r="K4722">
        <f t="shared" si="439"/>
        <v>257.52009837353006</v>
      </c>
      <c r="M4722">
        <f>INDEX('[1]Traitement outputs (2)'!$B$51:$Q$56,MATCH(70,'[1]Traitement outputs (2)'!$A$51:$A$56,0),MATCH(C4722,'[1]Traitement outputs (2)'!$B$51:$Q$51,0))</f>
        <v>-111.85747150446153</v>
      </c>
      <c r="N4722">
        <f>INDEX('[1]Traitement outputs (2)'!$B$34:$Q$38,MATCH(70,'[1]Traitement outputs (2)'!$A$34:$A$38,0),MATCH(C4722,'[1]Traitement outputs (2)'!$B$33:$Q$33,0))</f>
        <v>-332.1404588687447</v>
      </c>
      <c r="O4722">
        <f>INDEX('[1]Traitement outputs (2)'!$B$58:$Q$63,MATCH(70,'[1]Traitement outputs (2)'!$A$58:$A$63,0),MATCH(C4722,'[1]Traitement outputs (2)'!$B$58:$Q$58,0))</f>
        <v>111.85630624300819</v>
      </c>
      <c r="P4722">
        <f>INDEX('[1]Traitement outputs (2)'!$B$41:$Q$45,MATCH(70,'[1]Traitement outputs (2)'!$A$41:$A$45,0),MATCH(C4722,'[1]Traitement outputs (2)'!$B$40:$Q$40,0))</f>
        <v>402.51858998591712</v>
      </c>
      <c r="Q4722">
        <f>IF(K4722&lt;30,INDEX('[1]Traitement outputs (2)'!$B$51:$Q$63,MATCH(70,'[1]Traitement outputs (2)'!$A$51:$A$63,0),MATCH(C4722,'[1]Traitement outputs (2)'!$B$51:$Q$51,0)),INDEX('[1]Traitement outputs (2)'!$B$34:$Q$38,MATCH(70,'[1]Traitement outputs (2)'!$A$34:$A$38,0),MATCH(C4722,'[1]Traitement outputs (2)'!$B$33:$Q$33,0)))</f>
        <v>-332.1404588687447</v>
      </c>
      <c r="R4722">
        <f>IF(K4722&lt;30,INDEX('[1]Traitement outputs (2)'!$B$58:$Q$63,MATCH(70,'[1]Traitement outputs (2)'!$A$58:$A$63,0),MATCH(C4722,'[1]Traitement outputs (2)'!$B$58:$Q$58,0)),INDEX('[1]Traitement outputs (2)'!$B$41:$Q$45,MATCH(70,'[1]Traitement outputs (2)'!$A$41:$A$45,0),MATCH(C4722,'[1]Traitement outputs (2)'!$B$40:$Q$40,0)))</f>
        <v>402.51858998591712</v>
      </c>
      <c r="T4722">
        <f t="shared" si="440"/>
        <v>-38571.072919876678</v>
      </c>
      <c r="U4722">
        <f t="shared" si="441"/>
        <v>46744.000832756574</v>
      </c>
      <c r="X4722">
        <f t="shared" si="442"/>
        <v>0.93266782872743026</v>
      </c>
      <c r="Y4722">
        <f t="shared" si="443"/>
        <v>0.94377881462299951</v>
      </c>
    </row>
    <row r="4723" spans="1:25" x14ac:dyDescent="0.35">
      <c r="A4723" s="1">
        <v>34896.708333333336</v>
      </c>
      <c r="B4723">
        <v>24.536100000000001</v>
      </c>
      <c r="C4723">
        <f>_xlfn.IFNA(HLOOKUP(B4723,'[1]Traitement outputs'!$B$33:$Q$33,1,TRUE),16)</f>
        <v>24</v>
      </c>
      <c r="E4723" s="1">
        <v>34896.708333333336</v>
      </c>
      <c r="F4723">
        <v>34.204300000000003</v>
      </c>
      <c r="G4723">
        <f t="shared" si="438"/>
        <v>34</v>
      </c>
      <c r="I4723" s="1">
        <v>34896.708333333336</v>
      </c>
      <c r="J4723">
        <v>23670.400000000001</v>
      </c>
      <c r="K4723">
        <f t="shared" si="439"/>
        <v>203.82885210214866</v>
      </c>
      <c r="M4723">
        <f>INDEX('[1]Traitement outputs (2)'!$B$51:$Q$56,MATCH(70,'[1]Traitement outputs (2)'!$A$51:$A$56,0),MATCH(C4723,'[1]Traitement outputs (2)'!$B$51:$Q$51,0))</f>
        <v>-100.03024221653476</v>
      </c>
      <c r="N4723">
        <f>INDEX('[1]Traitement outputs (2)'!$B$34:$Q$38,MATCH(70,'[1]Traitement outputs (2)'!$A$34:$A$38,0),MATCH(C4723,'[1]Traitement outputs (2)'!$B$33:$Q$33,0))</f>
        <v>-289.85023259609778</v>
      </c>
      <c r="O4723">
        <f>INDEX('[1]Traitement outputs (2)'!$B$58:$Q$63,MATCH(70,'[1]Traitement outputs (2)'!$A$58:$A$63,0),MATCH(C4723,'[1]Traitement outputs (2)'!$B$58:$Q$58,0))</f>
        <v>100.02982552915192</v>
      </c>
      <c r="P4723">
        <f>INDEX('[1]Traitement outputs (2)'!$B$41:$Q$45,MATCH(70,'[1]Traitement outputs (2)'!$A$41:$A$45,0),MATCH(C4723,'[1]Traitement outputs (2)'!$B$40:$Q$40,0))</f>
        <v>360.22836590796732</v>
      </c>
      <c r="Q4723">
        <f>IF(K4723&lt;30,INDEX('[1]Traitement outputs (2)'!$B$51:$Q$63,MATCH(70,'[1]Traitement outputs (2)'!$A$51:$A$63,0),MATCH(C4723,'[1]Traitement outputs (2)'!$B$51:$Q$51,0)),INDEX('[1]Traitement outputs (2)'!$B$34:$Q$38,MATCH(70,'[1]Traitement outputs (2)'!$A$34:$A$38,0),MATCH(C4723,'[1]Traitement outputs (2)'!$B$33:$Q$33,0)))</f>
        <v>-289.85023259609778</v>
      </c>
      <c r="R4723">
        <f>IF(K4723&lt;30,INDEX('[1]Traitement outputs (2)'!$B$58:$Q$63,MATCH(70,'[1]Traitement outputs (2)'!$A$58:$A$63,0),MATCH(C4723,'[1]Traitement outputs (2)'!$B$58:$Q$58,0)),INDEX('[1]Traitement outputs (2)'!$B$41:$Q$45,MATCH(70,'[1]Traitement outputs (2)'!$A$41:$A$45,0),MATCH(C4723,'[1]Traitement outputs (2)'!$B$40:$Q$40,0)))</f>
        <v>360.22836590796732</v>
      </c>
      <c r="T4723">
        <f t="shared" si="440"/>
        <v>-33659.959691105723</v>
      </c>
      <c r="U4723">
        <f t="shared" si="441"/>
        <v>41832.887858853152</v>
      </c>
      <c r="X4723">
        <f t="shared" si="442"/>
        <v>0.81391465530061724</v>
      </c>
      <c r="Y4723">
        <f t="shared" si="443"/>
        <v>0.84462161159338311</v>
      </c>
    </row>
    <row r="4724" spans="1:25" x14ac:dyDescent="0.35">
      <c r="A4724" s="1">
        <v>34896.75</v>
      </c>
      <c r="B4724">
        <v>20.692</v>
      </c>
      <c r="C4724">
        <f>_xlfn.IFNA(HLOOKUP(B4724,'[1]Traitement outputs'!$B$33:$Q$33,1,TRUE),16)</f>
        <v>20</v>
      </c>
      <c r="E4724" s="1">
        <v>34896.75</v>
      </c>
      <c r="F4724">
        <v>40.6402</v>
      </c>
      <c r="G4724">
        <f t="shared" si="438"/>
        <v>41</v>
      </c>
      <c r="I4724" s="1">
        <v>34896.75</v>
      </c>
      <c r="J4724">
        <v>7233.96</v>
      </c>
      <c r="K4724">
        <f t="shared" si="439"/>
        <v>62.29255791844917</v>
      </c>
      <c r="M4724">
        <f>INDEX('[1]Traitement outputs (2)'!$B$51:$Q$56,MATCH(70,'[1]Traitement outputs (2)'!$A$51:$A$56,0),MATCH(C4724,'[1]Traitement outputs (2)'!$B$51:$Q$51,0))</f>
        <v>-16.864255714989046</v>
      </c>
      <c r="N4724">
        <f>INDEX('[1]Traitement outputs (2)'!$B$34:$Q$38,MATCH(70,'[1]Traitement outputs (2)'!$A$34:$A$38,0),MATCH(C4724,'[1]Traitement outputs (2)'!$B$33:$Q$33,0))</f>
        <v>-183.77989640241771</v>
      </c>
      <c r="O4724">
        <f>INDEX('[1]Traitement outputs (2)'!$B$58:$Q$63,MATCH(70,'[1]Traitement outputs (2)'!$A$58:$A$63,0),MATCH(C4724,'[1]Traitement outputs (2)'!$B$58:$Q$58,0))</f>
        <v>16.864787616041994</v>
      </c>
      <c r="P4724">
        <f>INDEX('[1]Traitement outputs (2)'!$B$41:$Q$45,MATCH(70,'[1]Traitement outputs (2)'!$A$41:$A$45,0),MATCH(C4724,'[1]Traitement outputs (2)'!$B$40:$Q$40,0))</f>
        <v>254.15803075879367</v>
      </c>
      <c r="Q4724">
        <f>IF(K4724&lt;30,INDEX('[1]Traitement outputs (2)'!$B$51:$Q$63,MATCH(70,'[1]Traitement outputs (2)'!$A$51:$A$63,0),MATCH(C4724,'[1]Traitement outputs (2)'!$B$51:$Q$51,0)),INDEX('[1]Traitement outputs (2)'!$B$34:$Q$38,MATCH(70,'[1]Traitement outputs (2)'!$A$34:$A$38,0),MATCH(C4724,'[1]Traitement outputs (2)'!$B$33:$Q$33,0)))</f>
        <v>-183.77989640241771</v>
      </c>
      <c r="R4724">
        <f>IF(K4724&lt;30,INDEX('[1]Traitement outputs (2)'!$B$58:$Q$63,MATCH(70,'[1]Traitement outputs (2)'!$A$58:$A$63,0),MATCH(C4724,'[1]Traitement outputs (2)'!$B$58:$Q$58,0)),INDEX('[1]Traitement outputs (2)'!$B$41:$Q$45,MATCH(70,'[1]Traitement outputs (2)'!$A$41:$A$45,0),MATCH(C4724,'[1]Traitement outputs (2)'!$B$40:$Q$40,0)))</f>
        <v>254.15803075879367</v>
      </c>
      <c r="T4724">
        <f t="shared" si="440"/>
        <v>-21342.138833337085</v>
      </c>
      <c r="U4724">
        <f t="shared" si="441"/>
        <v>29515.067122381799</v>
      </c>
      <c r="X4724">
        <f t="shared" si="442"/>
        <v>0.51606358805306241</v>
      </c>
      <c r="Y4724">
        <f t="shared" si="443"/>
        <v>0.59592021577150611</v>
      </c>
    </row>
    <row r="4725" spans="1:25" x14ac:dyDescent="0.35">
      <c r="A4725" s="1">
        <v>34896.791666666664</v>
      </c>
      <c r="B4725">
        <v>20.0016</v>
      </c>
      <c r="C4725">
        <f>_xlfn.IFNA(HLOOKUP(B4725,'[1]Traitement outputs'!$B$33:$Q$33,1,TRUE),16)</f>
        <v>20</v>
      </c>
      <c r="E4725" s="1">
        <v>34896.791666666664</v>
      </c>
      <c r="F4725">
        <v>40.710099999999997</v>
      </c>
      <c r="G4725">
        <f t="shared" si="438"/>
        <v>41</v>
      </c>
      <c r="I4725" s="1">
        <v>34896.791666666664</v>
      </c>
      <c r="J4725">
        <v>304.92899999999997</v>
      </c>
      <c r="K4725">
        <f t="shared" si="439"/>
        <v>2.6257827515655028</v>
      </c>
      <c r="M4725">
        <f>INDEX('[1]Traitement outputs (2)'!$B$51:$Q$56,MATCH(70,'[1]Traitement outputs (2)'!$A$51:$A$56,0),MATCH(C4725,'[1]Traitement outputs (2)'!$B$51:$Q$51,0))</f>
        <v>-16.864255714989046</v>
      </c>
      <c r="N4725">
        <f>INDEX('[1]Traitement outputs (2)'!$B$34:$Q$38,MATCH(70,'[1]Traitement outputs (2)'!$A$34:$A$38,0),MATCH(C4725,'[1]Traitement outputs (2)'!$B$33:$Q$33,0))</f>
        <v>-183.77989640241771</v>
      </c>
      <c r="O4725">
        <f>INDEX('[1]Traitement outputs (2)'!$B$58:$Q$63,MATCH(70,'[1]Traitement outputs (2)'!$A$58:$A$63,0),MATCH(C4725,'[1]Traitement outputs (2)'!$B$58:$Q$58,0))</f>
        <v>16.864787616041994</v>
      </c>
      <c r="P4725">
        <f>INDEX('[1]Traitement outputs (2)'!$B$41:$Q$45,MATCH(70,'[1]Traitement outputs (2)'!$A$41:$A$45,0),MATCH(C4725,'[1]Traitement outputs (2)'!$B$40:$Q$40,0))</f>
        <v>254.15803075879367</v>
      </c>
      <c r="Q4725">
        <f>IF(K4725&lt;30,INDEX('[1]Traitement outputs (2)'!$B$51:$Q$63,MATCH(70,'[1]Traitement outputs (2)'!$A$51:$A$63,0),MATCH(C4725,'[1]Traitement outputs (2)'!$B$51:$Q$51,0)),INDEX('[1]Traitement outputs (2)'!$B$34:$Q$38,MATCH(70,'[1]Traitement outputs (2)'!$A$34:$A$38,0),MATCH(C4725,'[1]Traitement outputs (2)'!$B$33:$Q$33,0)))</f>
        <v>-16.864255714989046</v>
      </c>
      <c r="R4725">
        <f>IF(K4725&lt;30,INDEX('[1]Traitement outputs (2)'!$B$58:$Q$63,MATCH(70,'[1]Traitement outputs (2)'!$A$58:$A$63,0),MATCH(C4725,'[1]Traitement outputs (2)'!$B$58:$Q$58,0)),INDEX('[1]Traitement outputs (2)'!$B$41:$Q$45,MATCH(70,'[1]Traitement outputs (2)'!$A$41:$A$45,0),MATCH(C4725,'[1]Traitement outputs (2)'!$B$40:$Q$40,0)))</f>
        <v>16.864787616041994</v>
      </c>
      <c r="T4725">
        <f t="shared" si="440"/>
        <v>-1958.42577907482</v>
      </c>
      <c r="U4725">
        <f t="shared" si="441"/>
        <v>1958.4875481058175</v>
      </c>
      <c r="X4725">
        <f t="shared" si="442"/>
        <v>4.735571455032727E-2</v>
      </c>
      <c r="Y4725">
        <f t="shared" si="443"/>
        <v>3.954259420836595E-2</v>
      </c>
    </row>
    <row r="4726" spans="1:25" x14ac:dyDescent="0.35">
      <c r="A4726" s="1">
        <v>34896.833333333336</v>
      </c>
      <c r="B4726">
        <v>20.001999999999999</v>
      </c>
      <c r="C4726">
        <f>_xlfn.IFNA(HLOOKUP(B4726,'[1]Traitement outputs'!$B$33:$Q$33,1,TRUE),16)</f>
        <v>20</v>
      </c>
      <c r="E4726" s="1">
        <v>34896.833333333336</v>
      </c>
      <c r="F4726">
        <v>39.5259</v>
      </c>
      <c r="G4726">
        <f t="shared" si="438"/>
        <v>40</v>
      </c>
      <c r="I4726" s="1">
        <v>34896.833333333336</v>
      </c>
      <c r="J4726">
        <v>0</v>
      </c>
      <c r="K4726">
        <f t="shared" si="439"/>
        <v>0</v>
      </c>
      <c r="M4726">
        <f>INDEX('[1]Traitement outputs (2)'!$B$51:$Q$56,MATCH(70,'[1]Traitement outputs (2)'!$A$51:$A$56,0),MATCH(C4726,'[1]Traitement outputs (2)'!$B$51:$Q$51,0))</f>
        <v>-16.864255714989046</v>
      </c>
      <c r="N4726">
        <f>INDEX('[1]Traitement outputs (2)'!$B$34:$Q$38,MATCH(70,'[1]Traitement outputs (2)'!$A$34:$A$38,0),MATCH(C4726,'[1]Traitement outputs (2)'!$B$33:$Q$33,0))</f>
        <v>-183.77989640241771</v>
      </c>
      <c r="O4726">
        <f>INDEX('[1]Traitement outputs (2)'!$B$58:$Q$63,MATCH(70,'[1]Traitement outputs (2)'!$A$58:$A$63,0),MATCH(C4726,'[1]Traitement outputs (2)'!$B$58:$Q$58,0))</f>
        <v>16.864787616041994</v>
      </c>
      <c r="P4726">
        <f>INDEX('[1]Traitement outputs (2)'!$B$41:$Q$45,MATCH(70,'[1]Traitement outputs (2)'!$A$41:$A$45,0),MATCH(C4726,'[1]Traitement outputs (2)'!$B$40:$Q$40,0))</f>
        <v>254.15803075879367</v>
      </c>
      <c r="Q4726">
        <f>IF(K4726&lt;30,INDEX('[1]Traitement outputs (2)'!$B$51:$Q$63,MATCH(70,'[1]Traitement outputs (2)'!$A$51:$A$63,0),MATCH(C4726,'[1]Traitement outputs (2)'!$B$51:$Q$51,0)),INDEX('[1]Traitement outputs (2)'!$B$34:$Q$38,MATCH(70,'[1]Traitement outputs (2)'!$A$34:$A$38,0),MATCH(C4726,'[1]Traitement outputs (2)'!$B$33:$Q$33,0)))</f>
        <v>-16.864255714989046</v>
      </c>
      <c r="R4726">
        <f>IF(K4726&lt;30,INDEX('[1]Traitement outputs (2)'!$B$58:$Q$63,MATCH(70,'[1]Traitement outputs (2)'!$A$58:$A$63,0),MATCH(C4726,'[1]Traitement outputs (2)'!$B$58:$Q$58,0)),INDEX('[1]Traitement outputs (2)'!$B$41:$Q$45,MATCH(70,'[1]Traitement outputs (2)'!$A$41:$A$45,0),MATCH(C4726,'[1]Traitement outputs (2)'!$B$40:$Q$40,0)))</f>
        <v>16.864787616041994</v>
      </c>
      <c r="T4726">
        <f t="shared" si="440"/>
        <v>-1958.42577907482</v>
      </c>
      <c r="U4726">
        <f t="shared" si="441"/>
        <v>1958.4875481058175</v>
      </c>
      <c r="X4726">
        <f t="shared" si="442"/>
        <v>4.735571455032727E-2</v>
      </c>
      <c r="Y4726">
        <f t="shared" si="443"/>
        <v>3.954259420836595E-2</v>
      </c>
    </row>
    <row r="4727" spans="1:25" x14ac:dyDescent="0.35">
      <c r="A4727" s="1">
        <v>34896.875</v>
      </c>
      <c r="B4727">
        <v>16.427099999999999</v>
      </c>
      <c r="C4727">
        <f>_xlfn.IFNA(HLOOKUP(B4727,'[1]Traitement outputs'!$B$33:$Q$33,1,TRUE),16)</f>
        <v>16</v>
      </c>
      <c r="E4727" s="1">
        <v>34896.875</v>
      </c>
      <c r="F4727">
        <v>50.283299999999997</v>
      </c>
      <c r="G4727">
        <f t="shared" si="438"/>
        <v>50</v>
      </c>
      <c r="I4727" s="1">
        <v>34896.875</v>
      </c>
      <c r="J4727">
        <v>0</v>
      </c>
      <c r="K4727">
        <f t="shared" si="439"/>
        <v>0</v>
      </c>
      <c r="M4727">
        <f>INDEX('[1]Traitement outputs (2)'!$B$51:$Q$56,MATCH(70,'[1]Traitement outputs (2)'!$A$51:$A$56,0),MATCH(C4727,'[1]Traitement outputs (2)'!$B$51:$Q$51,0))</f>
        <v>-27.907128105419115</v>
      </c>
      <c r="N4727">
        <f>INDEX('[1]Traitement outputs (2)'!$B$34:$Q$38,MATCH(70,'[1]Traitement outputs (2)'!$A$34:$A$38,0),MATCH(C4727,'[1]Traitement outputs (2)'!$B$33:$Q$33,0))</f>
        <v>-87.65601603539298</v>
      </c>
      <c r="O4727">
        <f>INDEX('[1]Traitement outputs (2)'!$B$58:$Q$63,MATCH(70,'[1]Traitement outputs (2)'!$A$58:$A$63,0),MATCH(C4727,'[1]Traitement outputs (2)'!$B$58:$Q$58,0))</f>
        <v>27.907128104236733</v>
      </c>
      <c r="P4727">
        <f>INDEX('[1]Traitement outputs (2)'!$B$41:$Q$45,MATCH(70,'[1]Traitement outputs (2)'!$A$41:$A$45,0),MATCH(C4727,'[1]Traitement outputs (2)'!$B$40:$Q$40,0))</f>
        <v>158.03405896601754</v>
      </c>
      <c r="Q4727">
        <f>IF(K4727&lt;30,INDEX('[1]Traitement outputs (2)'!$B$51:$Q$63,MATCH(70,'[1]Traitement outputs (2)'!$A$51:$A$63,0),MATCH(C4727,'[1]Traitement outputs (2)'!$B$51:$Q$51,0)),INDEX('[1]Traitement outputs (2)'!$B$34:$Q$38,MATCH(70,'[1]Traitement outputs (2)'!$A$34:$A$38,0),MATCH(C4727,'[1]Traitement outputs (2)'!$B$33:$Q$33,0)))</f>
        <v>-27.907128105419115</v>
      </c>
      <c r="R4727">
        <f>IF(K4727&lt;30,INDEX('[1]Traitement outputs (2)'!$B$58:$Q$63,MATCH(70,'[1]Traitement outputs (2)'!$A$58:$A$63,0),MATCH(C4727,'[1]Traitement outputs (2)'!$B$58:$Q$58,0)),INDEX('[1]Traitement outputs (2)'!$B$41:$Q$45,MATCH(70,'[1]Traitement outputs (2)'!$A$41:$A$45,0),MATCH(C4727,'[1]Traitement outputs (2)'!$B$40:$Q$40,0)))</f>
        <v>27.907128104236733</v>
      </c>
      <c r="T4727">
        <f t="shared" si="440"/>
        <v>-3240.8212983285953</v>
      </c>
      <c r="U4727">
        <f t="shared" si="441"/>
        <v>3240.8212981912866</v>
      </c>
      <c r="X4727">
        <f t="shared" si="442"/>
        <v>7.8364679403255921E-2</v>
      </c>
      <c r="Y4727">
        <f t="shared" si="443"/>
        <v>6.5433390996103388E-2</v>
      </c>
    </row>
    <row r="4728" spans="1:25" x14ac:dyDescent="0.35">
      <c r="A4728" s="1">
        <v>34896.916666666664</v>
      </c>
      <c r="B4728">
        <v>15.999599999999999</v>
      </c>
      <c r="C4728">
        <f>_xlfn.IFNA(HLOOKUP(B4728,'[1]Traitement outputs'!$B$33:$Q$33,1,TRUE),16)</f>
        <v>16</v>
      </c>
      <c r="E4728" s="1">
        <v>34896.916666666664</v>
      </c>
      <c r="F4728">
        <v>54.345199999999998</v>
      </c>
      <c r="G4728">
        <f t="shared" si="438"/>
        <v>54</v>
      </c>
      <c r="I4728" s="1">
        <v>34896.916666666664</v>
      </c>
      <c r="J4728">
        <v>0</v>
      </c>
      <c r="K4728">
        <f t="shared" si="439"/>
        <v>0</v>
      </c>
      <c r="M4728">
        <f>INDEX('[1]Traitement outputs (2)'!$B$51:$Q$56,MATCH(70,'[1]Traitement outputs (2)'!$A$51:$A$56,0),MATCH(C4728,'[1]Traitement outputs (2)'!$B$51:$Q$51,0))</f>
        <v>-27.907128105419115</v>
      </c>
      <c r="N4728">
        <f>INDEX('[1]Traitement outputs (2)'!$B$34:$Q$38,MATCH(70,'[1]Traitement outputs (2)'!$A$34:$A$38,0),MATCH(C4728,'[1]Traitement outputs (2)'!$B$33:$Q$33,0))</f>
        <v>-87.65601603539298</v>
      </c>
      <c r="O4728">
        <f>INDEX('[1]Traitement outputs (2)'!$B$58:$Q$63,MATCH(70,'[1]Traitement outputs (2)'!$A$58:$A$63,0),MATCH(C4728,'[1]Traitement outputs (2)'!$B$58:$Q$58,0))</f>
        <v>27.907128104236733</v>
      </c>
      <c r="P4728">
        <f>INDEX('[1]Traitement outputs (2)'!$B$41:$Q$45,MATCH(70,'[1]Traitement outputs (2)'!$A$41:$A$45,0),MATCH(C4728,'[1]Traitement outputs (2)'!$B$40:$Q$40,0))</f>
        <v>158.03405896601754</v>
      </c>
      <c r="Q4728">
        <f>IF(K4728&lt;30,INDEX('[1]Traitement outputs (2)'!$B$51:$Q$63,MATCH(70,'[1]Traitement outputs (2)'!$A$51:$A$63,0),MATCH(C4728,'[1]Traitement outputs (2)'!$B$51:$Q$51,0)),INDEX('[1]Traitement outputs (2)'!$B$34:$Q$38,MATCH(70,'[1]Traitement outputs (2)'!$A$34:$A$38,0),MATCH(C4728,'[1]Traitement outputs (2)'!$B$33:$Q$33,0)))</f>
        <v>-27.907128105419115</v>
      </c>
      <c r="R4728">
        <f>IF(K4728&lt;30,INDEX('[1]Traitement outputs (2)'!$B$58:$Q$63,MATCH(70,'[1]Traitement outputs (2)'!$A$58:$A$63,0),MATCH(C4728,'[1]Traitement outputs (2)'!$B$58:$Q$58,0)),INDEX('[1]Traitement outputs (2)'!$B$41:$Q$45,MATCH(70,'[1]Traitement outputs (2)'!$A$41:$A$45,0),MATCH(C4728,'[1]Traitement outputs (2)'!$B$40:$Q$40,0)))</f>
        <v>27.907128104236733</v>
      </c>
      <c r="T4728">
        <f t="shared" si="440"/>
        <v>-3240.8212983285953</v>
      </c>
      <c r="U4728">
        <f t="shared" si="441"/>
        <v>3240.8212981912866</v>
      </c>
      <c r="X4728">
        <f t="shared" si="442"/>
        <v>7.8364679403255921E-2</v>
      </c>
      <c r="Y4728">
        <f t="shared" si="443"/>
        <v>6.5433390996103388E-2</v>
      </c>
    </row>
    <row r="4729" spans="1:25" x14ac:dyDescent="0.35">
      <c r="A4729" s="1">
        <v>34896.958333333336</v>
      </c>
      <c r="B4729">
        <v>15.999499999999999</v>
      </c>
      <c r="C4729">
        <f>_xlfn.IFNA(HLOOKUP(B4729,'[1]Traitement outputs'!$B$33:$Q$33,1,TRUE),16)</f>
        <v>16</v>
      </c>
      <c r="E4729" s="1">
        <v>34896.958333333336</v>
      </c>
      <c r="F4729">
        <v>55.458199999999998</v>
      </c>
      <c r="G4729">
        <f t="shared" si="438"/>
        <v>55</v>
      </c>
      <c r="I4729" s="1">
        <v>34896.958333333336</v>
      </c>
      <c r="J4729">
        <v>0</v>
      </c>
      <c r="K4729">
        <f t="shared" si="439"/>
        <v>0</v>
      </c>
      <c r="M4729">
        <f>INDEX('[1]Traitement outputs (2)'!$B$51:$Q$56,MATCH(70,'[1]Traitement outputs (2)'!$A$51:$A$56,0),MATCH(C4729,'[1]Traitement outputs (2)'!$B$51:$Q$51,0))</f>
        <v>-27.907128105419115</v>
      </c>
      <c r="N4729">
        <f>INDEX('[1]Traitement outputs (2)'!$B$34:$Q$38,MATCH(70,'[1]Traitement outputs (2)'!$A$34:$A$38,0),MATCH(C4729,'[1]Traitement outputs (2)'!$B$33:$Q$33,0))</f>
        <v>-87.65601603539298</v>
      </c>
      <c r="O4729">
        <f>INDEX('[1]Traitement outputs (2)'!$B$58:$Q$63,MATCH(70,'[1]Traitement outputs (2)'!$A$58:$A$63,0),MATCH(C4729,'[1]Traitement outputs (2)'!$B$58:$Q$58,0))</f>
        <v>27.907128104236733</v>
      </c>
      <c r="P4729">
        <f>INDEX('[1]Traitement outputs (2)'!$B$41:$Q$45,MATCH(70,'[1]Traitement outputs (2)'!$A$41:$A$45,0),MATCH(C4729,'[1]Traitement outputs (2)'!$B$40:$Q$40,0))</f>
        <v>158.03405896601754</v>
      </c>
      <c r="Q4729">
        <f>IF(K4729&lt;30,INDEX('[1]Traitement outputs (2)'!$B$51:$Q$63,MATCH(70,'[1]Traitement outputs (2)'!$A$51:$A$63,0),MATCH(C4729,'[1]Traitement outputs (2)'!$B$51:$Q$51,0)),INDEX('[1]Traitement outputs (2)'!$B$34:$Q$38,MATCH(70,'[1]Traitement outputs (2)'!$A$34:$A$38,0),MATCH(C4729,'[1]Traitement outputs (2)'!$B$33:$Q$33,0)))</f>
        <v>-27.907128105419115</v>
      </c>
      <c r="R4729">
        <f>IF(K4729&lt;30,INDEX('[1]Traitement outputs (2)'!$B$58:$Q$63,MATCH(70,'[1]Traitement outputs (2)'!$A$58:$A$63,0),MATCH(C4729,'[1]Traitement outputs (2)'!$B$58:$Q$58,0)),INDEX('[1]Traitement outputs (2)'!$B$41:$Q$45,MATCH(70,'[1]Traitement outputs (2)'!$A$41:$A$45,0),MATCH(C4729,'[1]Traitement outputs (2)'!$B$40:$Q$40,0)))</f>
        <v>27.907128104236733</v>
      </c>
      <c r="T4729">
        <f t="shared" si="440"/>
        <v>-3240.8212983285953</v>
      </c>
      <c r="U4729">
        <f t="shared" si="441"/>
        <v>3240.8212981912866</v>
      </c>
      <c r="X4729">
        <f t="shared" si="442"/>
        <v>7.8364679403255921E-2</v>
      </c>
      <c r="Y4729">
        <f t="shared" si="443"/>
        <v>6.5433390996103388E-2</v>
      </c>
    </row>
    <row r="4730" spans="1:25" x14ac:dyDescent="0.35">
      <c r="A4730" s="1">
        <v>34897</v>
      </c>
      <c r="B4730">
        <v>15.999599999999999</v>
      </c>
      <c r="C4730">
        <f>_xlfn.IFNA(HLOOKUP(B4730,'[1]Traitement outputs'!$B$33:$Q$33,1,TRUE),16)</f>
        <v>16</v>
      </c>
      <c r="E4730" s="1">
        <v>34897</v>
      </c>
      <c r="F4730">
        <v>56.193199999999997</v>
      </c>
      <c r="G4730">
        <f t="shared" si="438"/>
        <v>56</v>
      </c>
      <c r="I4730" s="1">
        <v>34897</v>
      </c>
      <c r="J4730">
        <v>0</v>
      </c>
      <c r="K4730">
        <f t="shared" si="439"/>
        <v>0</v>
      </c>
      <c r="M4730">
        <f>INDEX('[1]Traitement outputs (2)'!$B$51:$Q$56,MATCH(70,'[1]Traitement outputs (2)'!$A$51:$A$56,0),MATCH(C4730,'[1]Traitement outputs (2)'!$B$51:$Q$51,0))</f>
        <v>-27.907128105419115</v>
      </c>
      <c r="N4730">
        <f>INDEX('[1]Traitement outputs (2)'!$B$34:$Q$38,MATCH(70,'[1]Traitement outputs (2)'!$A$34:$A$38,0),MATCH(C4730,'[1]Traitement outputs (2)'!$B$33:$Q$33,0))</f>
        <v>-87.65601603539298</v>
      </c>
      <c r="O4730">
        <f>INDEX('[1]Traitement outputs (2)'!$B$58:$Q$63,MATCH(70,'[1]Traitement outputs (2)'!$A$58:$A$63,0),MATCH(C4730,'[1]Traitement outputs (2)'!$B$58:$Q$58,0))</f>
        <v>27.907128104236733</v>
      </c>
      <c r="P4730">
        <f>INDEX('[1]Traitement outputs (2)'!$B$41:$Q$45,MATCH(70,'[1]Traitement outputs (2)'!$A$41:$A$45,0),MATCH(C4730,'[1]Traitement outputs (2)'!$B$40:$Q$40,0))</f>
        <v>158.03405896601754</v>
      </c>
      <c r="Q4730">
        <f>IF(K4730&lt;30,INDEX('[1]Traitement outputs (2)'!$B$51:$Q$63,MATCH(70,'[1]Traitement outputs (2)'!$A$51:$A$63,0),MATCH(C4730,'[1]Traitement outputs (2)'!$B$51:$Q$51,0)),INDEX('[1]Traitement outputs (2)'!$B$34:$Q$38,MATCH(70,'[1]Traitement outputs (2)'!$A$34:$A$38,0),MATCH(C4730,'[1]Traitement outputs (2)'!$B$33:$Q$33,0)))</f>
        <v>-27.907128105419115</v>
      </c>
      <c r="R4730">
        <f>IF(K4730&lt;30,INDEX('[1]Traitement outputs (2)'!$B$58:$Q$63,MATCH(70,'[1]Traitement outputs (2)'!$A$58:$A$63,0),MATCH(C4730,'[1]Traitement outputs (2)'!$B$58:$Q$58,0)),INDEX('[1]Traitement outputs (2)'!$B$41:$Q$45,MATCH(70,'[1]Traitement outputs (2)'!$A$41:$A$45,0),MATCH(C4730,'[1]Traitement outputs (2)'!$B$40:$Q$40,0)))</f>
        <v>27.907128104236733</v>
      </c>
      <c r="T4730">
        <f t="shared" si="440"/>
        <v>-3240.8212983285953</v>
      </c>
      <c r="U4730">
        <f t="shared" si="441"/>
        <v>3240.8212981912866</v>
      </c>
      <c r="X4730">
        <f t="shared" si="442"/>
        <v>7.8364679403255921E-2</v>
      </c>
      <c r="Y4730">
        <f t="shared" si="443"/>
        <v>6.5433390996103388E-2</v>
      </c>
    </row>
    <row r="4731" spans="1:25" x14ac:dyDescent="0.35">
      <c r="A4731" s="1">
        <v>34897.041666666664</v>
      </c>
      <c r="B4731">
        <v>15.999700000000001</v>
      </c>
      <c r="C4731">
        <f>_xlfn.IFNA(HLOOKUP(B4731,'[1]Traitement outputs'!$B$33:$Q$33,1,TRUE),16)</f>
        <v>16</v>
      </c>
      <c r="E4731" s="1">
        <v>34897.041666666664</v>
      </c>
      <c r="F4731">
        <v>56.383899999999997</v>
      </c>
      <c r="G4731">
        <f t="shared" si="438"/>
        <v>56</v>
      </c>
      <c r="I4731" s="1">
        <v>34897.041666666664</v>
      </c>
      <c r="J4731">
        <v>0</v>
      </c>
      <c r="K4731">
        <f t="shared" si="439"/>
        <v>0</v>
      </c>
      <c r="M4731">
        <f>INDEX('[1]Traitement outputs (2)'!$B$51:$Q$56,MATCH(70,'[1]Traitement outputs (2)'!$A$51:$A$56,0),MATCH(C4731,'[1]Traitement outputs (2)'!$B$51:$Q$51,0))</f>
        <v>-27.907128105419115</v>
      </c>
      <c r="N4731">
        <f>INDEX('[1]Traitement outputs (2)'!$B$34:$Q$38,MATCH(70,'[1]Traitement outputs (2)'!$A$34:$A$38,0),MATCH(C4731,'[1]Traitement outputs (2)'!$B$33:$Q$33,0))</f>
        <v>-87.65601603539298</v>
      </c>
      <c r="O4731">
        <f>INDEX('[1]Traitement outputs (2)'!$B$58:$Q$63,MATCH(70,'[1]Traitement outputs (2)'!$A$58:$A$63,0),MATCH(C4731,'[1]Traitement outputs (2)'!$B$58:$Q$58,0))</f>
        <v>27.907128104236733</v>
      </c>
      <c r="P4731">
        <f>INDEX('[1]Traitement outputs (2)'!$B$41:$Q$45,MATCH(70,'[1]Traitement outputs (2)'!$A$41:$A$45,0),MATCH(C4731,'[1]Traitement outputs (2)'!$B$40:$Q$40,0))</f>
        <v>158.03405896601754</v>
      </c>
      <c r="Q4731">
        <f>IF(K4731&lt;30,INDEX('[1]Traitement outputs (2)'!$B$51:$Q$63,MATCH(70,'[1]Traitement outputs (2)'!$A$51:$A$63,0),MATCH(C4731,'[1]Traitement outputs (2)'!$B$51:$Q$51,0)),INDEX('[1]Traitement outputs (2)'!$B$34:$Q$38,MATCH(70,'[1]Traitement outputs (2)'!$A$34:$A$38,0),MATCH(C4731,'[1]Traitement outputs (2)'!$B$33:$Q$33,0)))</f>
        <v>-27.907128105419115</v>
      </c>
      <c r="R4731">
        <f>IF(K4731&lt;30,INDEX('[1]Traitement outputs (2)'!$B$58:$Q$63,MATCH(70,'[1]Traitement outputs (2)'!$A$58:$A$63,0),MATCH(C4731,'[1]Traitement outputs (2)'!$B$58:$Q$58,0)),INDEX('[1]Traitement outputs (2)'!$B$41:$Q$45,MATCH(70,'[1]Traitement outputs (2)'!$A$41:$A$45,0),MATCH(C4731,'[1]Traitement outputs (2)'!$B$40:$Q$40,0)))</f>
        <v>27.907128104236733</v>
      </c>
      <c r="T4731">
        <f t="shared" si="440"/>
        <v>-3240.8212983285953</v>
      </c>
      <c r="U4731">
        <f t="shared" si="441"/>
        <v>3240.8212981912866</v>
      </c>
      <c r="X4731">
        <f t="shared" si="442"/>
        <v>7.8364679403255921E-2</v>
      </c>
      <c r="Y4731">
        <f t="shared" si="443"/>
        <v>6.5433390996103388E-2</v>
      </c>
    </row>
    <row r="4732" spans="1:25" x14ac:dyDescent="0.35">
      <c r="A4732" s="1">
        <v>34897.083333333336</v>
      </c>
      <c r="B4732">
        <v>15.999700000000001</v>
      </c>
      <c r="C4732">
        <f>_xlfn.IFNA(HLOOKUP(B4732,'[1]Traitement outputs'!$B$33:$Q$33,1,TRUE),16)</f>
        <v>16</v>
      </c>
      <c r="E4732" s="1">
        <v>34897.083333333336</v>
      </c>
      <c r="F4732">
        <v>56.119500000000002</v>
      </c>
      <c r="G4732">
        <f t="shared" si="438"/>
        <v>56</v>
      </c>
      <c r="I4732" s="1">
        <v>34897.083333333336</v>
      </c>
      <c r="J4732">
        <v>0</v>
      </c>
      <c r="K4732">
        <f t="shared" si="439"/>
        <v>0</v>
      </c>
      <c r="M4732">
        <f>INDEX('[1]Traitement outputs (2)'!$B$51:$Q$56,MATCH(70,'[1]Traitement outputs (2)'!$A$51:$A$56,0),MATCH(C4732,'[1]Traitement outputs (2)'!$B$51:$Q$51,0))</f>
        <v>-27.907128105419115</v>
      </c>
      <c r="N4732">
        <f>INDEX('[1]Traitement outputs (2)'!$B$34:$Q$38,MATCH(70,'[1]Traitement outputs (2)'!$A$34:$A$38,0),MATCH(C4732,'[1]Traitement outputs (2)'!$B$33:$Q$33,0))</f>
        <v>-87.65601603539298</v>
      </c>
      <c r="O4732">
        <f>INDEX('[1]Traitement outputs (2)'!$B$58:$Q$63,MATCH(70,'[1]Traitement outputs (2)'!$A$58:$A$63,0),MATCH(C4732,'[1]Traitement outputs (2)'!$B$58:$Q$58,0))</f>
        <v>27.907128104236733</v>
      </c>
      <c r="P4732">
        <f>INDEX('[1]Traitement outputs (2)'!$B$41:$Q$45,MATCH(70,'[1]Traitement outputs (2)'!$A$41:$A$45,0),MATCH(C4732,'[1]Traitement outputs (2)'!$B$40:$Q$40,0))</f>
        <v>158.03405896601754</v>
      </c>
      <c r="Q4732">
        <f>IF(K4732&lt;30,INDEX('[1]Traitement outputs (2)'!$B$51:$Q$63,MATCH(70,'[1]Traitement outputs (2)'!$A$51:$A$63,0),MATCH(C4732,'[1]Traitement outputs (2)'!$B$51:$Q$51,0)),INDEX('[1]Traitement outputs (2)'!$B$34:$Q$38,MATCH(70,'[1]Traitement outputs (2)'!$A$34:$A$38,0),MATCH(C4732,'[1]Traitement outputs (2)'!$B$33:$Q$33,0)))</f>
        <v>-27.907128105419115</v>
      </c>
      <c r="R4732">
        <f>IF(K4732&lt;30,INDEX('[1]Traitement outputs (2)'!$B$58:$Q$63,MATCH(70,'[1]Traitement outputs (2)'!$A$58:$A$63,0),MATCH(C4732,'[1]Traitement outputs (2)'!$B$58:$Q$58,0)),INDEX('[1]Traitement outputs (2)'!$B$41:$Q$45,MATCH(70,'[1]Traitement outputs (2)'!$A$41:$A$45,0),MATCH(C4732,'[1]Traitement outputs (2)'!$B$40:$Q$40,0)))</f>
        <v>27.907128104236733</v>
      </c>
      <c r="T4732">
        <f t="shared" si="440"/>
        <v>-3240.8212983285953</v>
      </c>
      <c r="U4732">
        <f t="shared" si="441"/>
        <v>3240.8212981912866</v>
      </c>
      <c r="X4732">
        <f t="shared" si="442"/>
        <v>7.8364679403255921E-2</v>
      </c>
      <c r="Y4732">
        <f t="shared" si="443"/>
        <v>6.5433390996103388E-2</v>
      </c>
    </row>
    <row r="4733" spans="1:25" x14ac:dyDescent="0.35">
      <c r="A4733" s="1">
        <v>34897.125</v>
      </c>
      <c r="B4733">
        <v>15.9998</v>
      </c>
      <c r="C4733">
        <f>_xlfn.IFNA(HLOOKUP(B4733,'[1]Traitement outputs'!$B$33:$Q$33,1,TRUE),16)</f>
        <v>16</v>
      </c>
      <c r="E4733" s="1">
        <v>34897.125</v>
      </c>
      <c r="F4733">
        <v>55.357900000000001</v>
      </c>
      <c r="G4733">
        <f t="shared" si="438"/>
        <v>55</v>
      </c>
      <c r="I4733" s="1">
        <v>34897.125</v>
      </c>
      <c r="J4733">
        <v>0</v>
      </c>
      <c r="K4733">
        <f t="shared" si="439"/>
        <v>0</v>
      </c>
      <c r="M4733">
        <f>INDEX('[1]Traitement outputs (2)'!$B$51:$Q$56,MATCH(70,'[1]Traitement outputs (2)'!$A$51:$A$56,0),MATCH(C4733,'[1]Traitement outputs (2)'!$B$51:$Q$51,0))</f>
        <v>-27.907128105419115</v>
      </c>
      <c r="N4733">
        <f>INDEX('[1]Traitement outputs (2)'!$B$34:$Q$38,MATCH(70,'[1]Traitement outputs (2)'!$A$34:$A$38,0),MATCH(C4733,'[1]Traitement outputs (2)'!$B$33:$Q$33,0))</f>
        <v>-87.65601603539298</v>
      </c>
      <c r="O4733">
        <f>INDEX('[1]Traitement outputs (2)'!$B$58:$Q$63,MATCH(70,'[1]Traitement outputs (2)'!$A$58:$A$63,0),MATCH(C4733,'[1]Traitement outputs (2)'!$B$58:$Q$58,0))</f>
        <v>27.907128104236733</v>
      </c>
      <c r="P4733">
        <f>INDEX('[1]Traitement outputs (2)'!$B$41:$Q$45,MATCH(70,'[1]Traitement outputs (2)'!$A$41:$A$45,0),MATCH(C4733,'[1]Traitement outputs (2)'!$B$40:$Q$40,0))</f>
        <v>158.03405896601754</v>
      </c>
      <c r="Q4733">
        <f>IF(K4733&lt;30,INDEX('[1]Traitement outputs (2)'!$B$51:$Q$63,MATCH(70,'[1]Traitement outputs (2)'!$A$51:$A$63,0),MATCH(C4733,'[1]Traitement outputs (2)'!$B$51:$Q$51,0)),INDEX('[1]Traitement outputs (2)'!$B$34:$Q$38,MATCH(70,'[1]Traitement outputs (2)'!$A$34:$A$38,0),MATCH(C4733,'[1]Traitement outputs (2)'!$B$33:$Q$33,0)))</f>
        <v>-27.907128105419115</v>
      </c>
      <c r="R4733">
        <f>IF(K4733&lt;30,INDEX('[1]Traitement outputs (2)'!$B$58:$Q$63,MATCH(70,'[1]Traitement outputs (2)'!$A$58:$A$63,0),MATCH(C4733,'[1]Traitement outputs (2)'!$B$58:$Q$58,0)),INDEX('[1]Traitement outputs (2)'!$B$41:$Q$45,MATCH(70,'[1]Traitement outputs (2)'!$A$41:$A$45,0),MATCH(C4733,'[1]Traitement outputs (2)'!$B$40:$Q$40,0)))</f>
        <v>27.907128104236733</v>
      </c>
      <c r="T4733">
        <f t="shared" si="440"/>
        <v>-3240.8212983285953</v>
      </c>
      <c r="U4733">
        <f t="shared" si="441"/>
        <v>3240.8212981912866</v>
      </c>
      <c r="X4733">
        <f t="shared" si="442"/>
        <v>7.8364679403255921E-2</v>
      </c>
      <c r="Y4733">
        <f t="shared" si="443"/>
        <v>6.5433390996103388E-2</v>
      </c>
    </row>
    <row r="4734" spans="1:25" x14ac:dyDescent="0.35">
      <c r="A4734" s="1">
        <v>34897.166666666664</v>
      </c>
      <c r="B4734">
        <v>16.151299999999999</v>
      </c>
      <c r="C4734">
        <f>_xlfn.IFNA(HLOOKUP(B4734,'[1]Traitement outputs'!$B$33:$Q$33,1,TRUE),16)</f>
        <v>16</v>
      </c>
      <c r="E4734" s="1">
        <v>34897.166666666664</v>
      </c>
      <c r="F4734">
        <v>53.840600000000002</v>
      </c>
      <c r="G4734">
        <f t="shared" si="438"/>
        <v>54</v>
      </c>
      <c r="I4734" s="1">
        <v>34897.166666666664</v>
      </c>
      <c r="J4734">
        <v>1976.26</v>
      </c>
      <c r="K4734">
        <f t="shared" si="439"/>
        <v>17.017828480101404</v>
      </c>
      <c r="M4734">
        <f>INDEX('[1]Traitement outputs (2)'!$B$51:$Q$56,MATCH(70,'[1]Traitement outputs (2)'!$A$51:$A$56,0),MATCH(C4734,'[1]Traitement outputs (2)'!$B$51:$Q$51,0))</f>
        <v>-27.907128105419115</v>
      </c>
      <c r="N4734">
        <f>INDEX('[1]Traitement outputs (2)'!$B$34:$Q$38,MATCH(70,'[1]Traitement outputs (2)'!$A$34:$A$38,0),MATCH(C4734,'[1]Traitement outputs (2)'!$B$33:$Q$33,0))</f>
        <v>-87.65601603539298</v>
      </c>
      <c r="O4734">
        <f>INDEX('[1]Traitement outputs (2)'!$B$58:$Q$63,MATCH(70,'[1]Traitement outputs (2)'!$A$58:$A$63,0),MATCH(C4734,'[1]Traitement outputs (2)'!$B$58:$Q$58,0))</f>
        <v>27.907128104236733</v>
      </c>
      <c r="P4734">
        <f>INDEX('[1]Traitement outputs (2)'!$B$41:$Q$45,MATCH(70,'[1]Traitement outputs (2)'!$A$41:$A$45,0),MATCH(C4734,'[1]Traitement outputs (2)'!$B$40:$Q$40,0))</f>
        <v>158.03405896601754</v>
      </c>
      <c r="Q4734">
        <f>IF(K4734&lt;30,INDEX('[1]Traitement outputs (2)'!$B$51:$Q$63,MATCH(70,'[1]Traitement outputs (2)'!$A$51:$A$63,0),MATCH(C4734,'[1]Traitement outputs (2)'!$B$51:$Q$51,0)),INDEX('[1]Traitement outputs (2)'!$B$34:$Q$38,MATCH(70,'[1]Traitement outputs (2)'!$A$34:$A$38,0),MATCH(C4734,'[1]Traitement outputs (2)'!$B$33:$Q$33,0)))</f>
        <v>-27.907128105419115</v>
      </c>
      <c r="R4734">
        <f>IF(K4734&lt;30,INDEX('[1]Traitement outputs (2)'!$B$58:$Q$63,MATCH(70,'[1]Traitement outputs (2)'!$A$58:$A$63,0),MATCH(C4734,'[1]Traitement outputs (2)'!$B$58:$Q$58,0)),INDEX('[1]Traitement outputs (2)'!$B$41:$Q$45,MATCH(70,'[1]Traitement outputs (2)'!$A$41:$A$45,0),MATCH(C4734,'[1]Traitement outputs (2)'!$B$40:$Q$40,0)))</f>
        <v>27.907128104236733</v>
      </c>
      <c r="T4734">
        <f t="shared" si="440"/>
        <v>-3240.8212983285953</v>
      </c>
      <c r="U4734">
        <f t="shared" si="441"/>
        <v>3240.8212981912866</v>
      </c>
      <c r="X4734">
        <f t="shared" si="442"/>
        <v>7.8364679403255921E-2</v>
      </c>
      <c r="Y4734">
        <f t="shared" si="443"/>
        <v>6.5433390996103388E-2</v>
      </c>
    </row>
    <row r="4735" spans="1:25" x14ac:dyDescent="0.35">
      <c r="A4735" s="1">
        <v>34897.208333333336</v>
      </c>
      <c r="B4735">
        <v>19.9848</v>
      </c>
      <c r="C4735">
        <f>_xlfn.IFNA(HLOOKUP(B4735,'[1]Traitement outputs'!$B$33:$Q$33,1,TRUE),16)</f>
        <v>18</v>
      </c>
      <c r="E4735" s="1">
        <v>34897.208333333336</v>
      </c>
      <c r="F4735">
        <v>39.594099999999997</v>
      </c>
      <c r="G4735">
        <f t="shared" si="438"/>
        <v>40</v>
      </c>
      <c r="I4735" s="1">
        <v>34897.208333333336</v>
      </c>
      <c r="J4735">
        <v>10133.299999999999</v>
      </c>
      <c r="K4735">
        <f t="shared" si="439"/>
        <v>87.259146740515703</v>
      </c>
      <c r="M4735">
        <f>INDEX('[1]Traitement outputs (2)'!$B$51:$Q$56,MATCH(70,'[1]Traitement outputs (2)'!$A$51:$A$56,0),MATCH(C4735,'[1]Traitement outputs (2)'!$B$51:$Q$51,0))</f>
        <v>-40.563606676443541</v>
      </c>
      <c r="N4735">
        <f>INDEX('[1]Traitement outputs (2)'!$B$34:$Q$38,MATCH(70,'[1]Traitement outputs (2)'!$A$34:$A$38,0),MATCH(C4735,'[1]Traitement outputs (2)'!$B$33:$Q$33,0))</f>
        <v>-132.60751704955501</v>
      </c>
      <c r="O4735">
        <f>INDEX('[1]Traitement outputs (2)'!$B$58:$Q$63,MATCH(70,'[1]Traitement outputs (2)'!$A$58:$A$63,0),MATCH(C4735,'[1]Traitement outputs (2)'!$B$58:$Q$58,0))</f>
        <v>40.565237508304868</v>
      </c>
      <c r="P4735">
        <f>INDEX('[1]Traitement outputs (2)'!$B$41:$Q$45,MATCH(70,'[1]Traitement outputs (2)'!$A$41:$A$45,0),MATCH(C4735,'[1]Traitement outputs (2)'!$B$40:$Q$40,0))</f>
        <v>202.98564822710691</v>
      </c>
      <c r="Q4735">
        <f>IF(K4735&lt;30,INDEX('[1]Traitement outputs (2)'!$B$51:$Q$63,MATCH(70,'[1]Traitement outputs (2)'!$A$51:$A$63,0),MATCH(C4735,'[1]Traitement outputs (2)'!$B$51:$Q$51,0)),INDEX('[1]Traitement outputs (2)'!$B$34:$Q$38,MATCH(70,'[1]Traitement outputs (2)'!$A$34:$A$38,0),MATCH(C4735,'[1]Traitement outputs (2)'!$B$33:$Q$33,0)))</f>
        <v>-132.60751704955501</v>
      </c>
      <c r="R4735">
        <f>IF(K4735&lt;30,INDEX('[1]Traitement outputs (2)'!$B$58:$Q$63,MATCH(70,'[1]Traitement outputs (2)'!$A$58:$A$63,0),MATCH(C4735,'[1]Traitement outputs (2)'!$B$58:$Q$58,0)),INDEX('[1]Traitement outputs (2)'!$B$41:$Q$45,MATCH(70,'[1]Traitement outputs (2)'!$A$41:$A$45,0),MATCH(C4735,'[1]Traitement outputs (2)'!$B$40:$Q$40,0)))</f>
        <v>202.98564822710691</v>
      </c>
      <c r="T4735">
        <f t="shared" si="440"/>
        <v>-15399.551825944363</v>
      </c>
      <c r="U4735">
        <f t="shared" si="441"/>
        <v>23572.479745836052</v>
      </c>
      <c r="X4735">
        <f t="shared" si="442"/>
        <v>0.3723688629225973</v>
      </c>
      <c r="Y4735">
        <f t="shared" si="443"/>
        <v>0.47593715976189493</v>
      </c>
    </row>
    <row r="4736" spans="1:25" x14ac:dyDescent="0.35">
      <c r="A4736" s="1">
        <v>34897.25</v>
      </c>
      <c r="B4736">
        <v>20.829599999999999</v>
      </c>
      <c r="C4736">
        <f>_xlfn.IFNA(HLOOKUP(B4736,'[1]Traitement outputs'!$B$33:$Q$33,1,TRUE),16)</f>
        <v>20</v>
      </c>
      <c r="E4736" s="1">
        <v>34897.25</v>
      </c>
      <c r="F4736">
        <v>32.192999999999998</v>
      </c>
      <c r="G4736">
        <f t="shared" si="438"/>
        <v>32</v>
      </c>
      <c r="I4736" s="1">
        <v>34897.25</v>
      </c>
      <c r="J4736">
        <v>18746.7</v>
      </c>
      <c r="K4736">
        <f t="shared" si="439"/>
        <v>161.43023952714572</v>
      </c>
      <c r="M4736">
        <f>INDEX('[1]Traitement outputs (2)'!$B$51:$Q$56,MATCH(70,'[1]Traitement outputs (2)'!$A$51:$A$56,0),MATCH(C4736,'[1]Traitement outputs (2)'!$B$51:$Q$51,0))</f>
        <v>-16.864255714989046</v>
      </c>
      <c r="N4736">
        <f>INDEX('[1]Traitement outputs (2)'!$B$34:$Q$38,MATCH(70,'[1]Traitement outputs (2)'!$A$34:$A$38,0),MATCH(C4736,'[1]Traitement outputs (2)'!$B$33:$Q$33,0))</f>
        <v>-183.77989640241771</v>
      </c>
      <c r="O4736">
        <f>INDEX('[1]Traitement outputs (2)'!$B$58:$Q$63,MATCH(70,'[1]Traitement outputs (2)'!$A$58:$A$63,0),MATCH(C4736,'[1]Traitement outputs (2)'!$B$58:$Q$58,0))</f>
        <v>16.864787616041994</v>
      </c>
      <c r="P4736">
        <f>INDEX('[1]Traitement outputs (2)'!$B$41:$Q$45,MATCH(70,'[1]Traitement outputs (2)'!$A$41:$A$45,0),MATCH(C4736,'[1]Traitement outputs (2)'!$B$40:$Q$40,0))</f>
        <v>254.15803075879367</v>
      </c>
      <c r="Q4736">
        <f>IF(K4736&lt;30,INDEX('[1]Traitement outputs (2)'!$B$51:$Q$63,MATCH(70,'[1]Traitement outputs (2)'!$A$51:$A$63,0),MATCH(C4736,'[1]Traitement outputs (2)'!$B$51:$Q$51,0)),INDEX('[1]Traitement outputs (2)'!$B$34:$Q$38,MATCH(70,'[1]Traitement outputs (2)'!$A$34:$A$38,0),MATCH(C4736,'[1]Traitement outputs (2)'!$B$33:$Q$33,0)))</f>
        <v>-183.77989640241771</v>
      </c>
      <c r="R4736">
        <f>IF(K4736&lt;30,INDEX('[1]Traitement outputs (2)'!$B$58:$Q$63,MATCH(70,'[1]Traitement outputs (2)'!$A$58:$A$63,0),MATCH(C4736,'[1]Traitement outputs (2)'!$B$58:$Q$58,0)),INDEX('[1]Traitement outputs (2)'!$B$41:$Q$45,MATCH(70,'[1]Traitement outputs (2)'!$A$41:$A$45,0),MATCH(C4736,'[1]Traitement outputs (2)'!$B$40:$Q$40,0)))</f>
        <v>254.15803075879367</v>
      </c>
      <c r="T4736">
        <f t="shared" si="440"/>
        <v>-21342.138833337085</v>
      </c>
      <c r="U4736">
        <f t="shared" si="441"/>
        <v>29515.067122381799</v>
      </c>
      <c r="X4736">
        <f t="shared" si="442"/>
        <v>0.51606358805306241</v>
      </c>
      <c r="Y4736">
        <f t="shared" si="443"/>
        <v>0.59592021577150611</v>
      </c>
    </row>
    <row r="4737" spans="1:25" x14ac:dyDescent="0.35">
      <c r="A4737" s="1">
        <v>34897.291666666664</v>
      </c>
      <c r="B4737">
        <v>23.192900000000002</v>
      </c>
      <c r="C4737">
        <f>_xlfn.IFNA(HLOOKUP(B4737,'[1]Traitement outputs'!$B$33:$Q$33,1,TRUE),16)</f>
        <v>22</v>
      </c>
      <c r="E4737" s="1">
        <v>34897.291666666664</v>
      </c>
      <c r="F4737">
        <v>25.084800000000001</v>
      </c>
      <c r="G4737">
        <f t="shared" si="438"/>
        <v>25</v>
      </c>
      <c r="I4737" s="1">
        <v>34897.291666666664</v>
      </c>
      <c r="J4737">
        <v>25336.799999999999</v>
      </c>
      <c r="K4737">
        <f t="shared" si="439"/>
        <v>218.17843635687271</v>
      </c>
      <c r="M4737">
        <f>INDEX('[1]Traitement outputs (2)'!$B$51:$Q$56,MATCH(70,'[1]Traitement outputs (2)'!$A$51:$A$56,0),MATCH(C4737,'[1]Traitement outputs (2)'!$B$51:$Q$51,0))</f>
        <v>-79.342574701900858</v>
      </c>
      <c r="N4737">
        <f>INDEX('[1]Traitement outputs (2)'!$B$34:$Q$38,MATCH(70,'[1]Traitement outputs (2)'!$A$34:$A$38,0),MATCH(C4737,'[1]Traitement outputs (2)'!$B$33:$Q$33,0))</f>
        <v>-237.95145474030227</v>
      </c>
      <c r="O4737">
        <f>INDEX('[1]Traitement outputs (2)'!$B$58:$Q$63,MATCH(70,'[1]Traitement outputs (2)'!$A$58:$A$63,0),MATCH(C4737,'[1]Traitement outputs (2)'!$B$58:$Q$58,0))</f>
        <v>79.34249368302325</v>
      </c>
      <c r="P4737">
        <f>INDEX('[1]Traitement outputs (2)'!$B$41:$Q$45,MATCH(70,'[1]Traitement outputs (2)'!$A$41:$A$45,0),MATCH(C4737,'[1]Traitement outputs (2)'!$B$40:$Q$40,0))</f>
        <v>308.329590329962</v>
      </c>
      <c r="Q4737">
        <f>IF(K4737&lt;30,INDEX('[1]Traitement outputs (2)'!$B$51:$Q$63,MATCH(70,'[1]Traitement outputs (2)'!$A$51:$A$63,0),MATCH(C4737,'[1]Traitement outputs (2)'!$B$51:$Q$51,0)),INDEX('[1]Traitement outputs (2)'!$B$34:$Q$38,MATCH(70,'[1]Traitement outputs (2)'!$A$34:$A$38,0),MATCH(C4737,'[1]Traitement outputs (2)'!$B$33:$Q$33,0)))</f>
        <v>-237.95145474030227</v>
      </c>
      <c r="R4737">
        <f>IF(K4737&lt;30,INDEX('[1]Traitement outputs (2)'!$B$58:$Q$63,MATCH(70,'[1]Traitement outputs (2)'!$A$58:$A$63,0),MATCH(C4737,'[1]Traitement outputs (2)'!$B$58:$Q$58,0)),INDEX('[1]Traitement outputs (2)'!$B$41:$Q$45,MATCH(70,'[1]Traitement outputs (2)'!$A$41:$A$45,0),MATCH(C4737,'[1]Traitement outputs (2)'!$B$40:$Q$40,0)))</f>
        <v>308.329590329962</v>
      </c>
      <c r="T4737">
        <f t="shared" si="440"/>
        <v>-27633.016897245612</v>
      </c>
      <c r="U4737">
        <f t="shared" si="441"/>
        <v>35805.94532951009</v>
      </c>
      <c r="X4737">
        <f t="shared" si="442"/>
        <v>0.66818016507550282</v>
      </c>
      <c r="Y4737">
        <f t="shared" si="443"/>
        <v>0.72293539358017622</v>
      </c>
    </row>
    <row r="4738" spans="1:25" x14ac:dyDescent="0.35">
      <c r="A4738" s="1">
        <v>34897.333333333336</v>
      </c>
      <c r="B4738">
        <v>24.2806</v>
      </c>
      <c r="C4738">
        <f>_xlfn.IFNA(HLOOKUP(B4738,'[1]Traitement outputs'!$B$33:$Q$33,1,TRUE),16)</f>
        <v>24</v>
      </c>
      <c r="E4738" s="1">
        <v>34897.333333333336</v>
      </c>
      <c r="F4738">
        <v>25.03</v>
      </c>
      <c r="G4738">
        <f t="shared" si="438"/>
        <v>25</v>
      </c>
      <c r="I4738" s="1">
        <v>34897.333333333336</v>
      </c>
      <c r="J4738">
        <v>26310.6</v>
      </c>
      <c r="K4738">
        <f t="shared" si="439"/>
        <v>226.56395312790625</v>
      </c>
      <c r="M4738">
        <f>INDEX('[1]Traitement outputs (2)'!$B$51:$Q$56,MATCH(70,'[1]Traitement outputs (2)'!$A$51:$A$56,0),MATCH(C4738,'[1]Traitement outputs (2)'!$B$51:$Q$51,0))</f>
        <v>-100.03024221653476</v>
      </c>
      <c r="N4738">
        <f>INDEX('[1]Traitement outputs (2)'!$B$34:$Q$38,MATCH(70,'[1]Traitement outputs (2)'!$A$34:$A$38,0),MATCH(C4738,'[1]Traitement outputs (2)'!$B$33:$Q$33,0))</f>
        <v>-289.85023259609778</v>
      </c>
      <c r="O4738">
        <f>INDEX('[1]Traitement outputs (2)'!$B$58:$Q$63,MATCH(70,'[1]Traitement outputs (2)'!$A$58:$A$63,0),MATCH(C4738,'[1]Traitement outputs (2)'!$B$58:$Q$58,0))</f>
        <v>100.02982552915192</v>
      </c>
      <c r="P4738">
        <f>INDEX('[1]Traitement outputs (2)'!$B$41:$Q$45,MATCH(70,'[1]Traitement outputs (2)'!$A$41:$A$45,0),MATCH(C4738,'[1]Traitement outputs (2)'!$B$40:$Q$40,0))</f>
        <v>360.22836590796732</v>
      </c>
      <c r="Q4738">
        <f>IF(K4738&lt;30,INDEX('[1]Traitement outputs (2)'!$B$51:$Q$63,MATCH(70,'[1]Traitement outputs (2)'!$A$51:$A$63,0),MATCH(C4738,'[1]Traitement outputs (2)'!$B$51:$Q$51,0)),INDEX('[1]Traitement outputs (2)'!$B$34:$Q$38,MATCH(70,'[1]Traitement outputs (2)'!$A$34:$A$38,0),MATCH(C4738,'[1]Traitement outputs (2)'!$B$33:$Q$33,0)))</f>
        <v>-289.85023259609778</v>
      </c>
      <c r="R4738">
        <f>IF(K4738&lt;30,INDEX('[1]Traitement outputs (2)'!$B$58:$Q$63,MATCH(70,'[1]Traitement outputs (2)'!$A$58:$A$63,0),MATCH(C4738,'[1]Traitement outputs (2)'!$B$58:$Q$58,0)),INDEX('[1]Traitement outputs (2)'!$B$41:$Q$45,MATCH(70,'[1]Traitement outputs (2)'!$A$41:$A$45,0),MATCH(C4738,'[1]Traitement outputs (2)'!$B$40:$Q$40,0)))</f>
        <v>360.22836590796732</v>
      </c>
      <c r="T4738">
        <f t="shared" si="440"/>
        <v>-33659.959691105723</v>
      </c>
      <c r="U4738">
        <f t="shared" si="441"/>
        <v>41832.887858853152</v>
      </c>
      <c r="X4738">
        <f t="shared" si="442"/>
        <v>0.81391465530061724</v>
      </c>
      <c r="Y4738">
        <f t="shared" si="443"/>
        <v>0.84462161159338311</v>
      </c>
    </row>
    <row r="4739" spans="1:25" x14ac:dyDescent="0.35">
      <c r="A4739" s="1">
        <v>34897.375</v>
      </c>
      <c r="B4739">
        <v>23.903500000000001</v>
      </c>
      <c r="C4739">
        <f>_xlfn.IFNA(HLOOKUP(B4739,'[1]Traitement outputs'!$B$33:$Q$33,1,TRUE),16)</f>
        <v>22</v>
      </c>
      <c r="E4739" s="1">
        <v>34897.375</v>
      </c>
      <c r="F4739">
        <v>26.783999999999999</v>
      </c>
      <c r="G4739">
        <f t="shared" ref="G4739:G4802" si="444">ROUND(F4739,0)</f>
        <v>27</v>
      </c>
      <c r="I4739" s="1">
        <v>34897.375</v>
      </c>
      <c r="J4739">
        <v>22798.5</v>
      </c>
      <c r="K4739">
        <f t="shared" ref="K4739:K4802" si="445">J4739/$AB$2</f>
        <v>196.32080930828528</v>
      </c>
      <c r="M4739">
        <f>INDEX('[1]Traitement outputs (2)'!$B$51:$Q$56,MATCH(70,'[1]Traitement outputs (2)'!$A$51:$A$56,0),MATCH(C4739,'[1]Traitement outputs (2)'!$B$51:$Q$51,0))</f>
        <v>-79.342574701900858</v>
      </c>
      <c r="N4739">
        <f>INDEX('[1]Traitement outputs (2)'!$B$34:$Q$38,MATCH(70,'[1]Traitement outputs (2)'!$A$34:$A$38,0),MATCH(C4739,'[1]Traitement outputs (2)'!$B$33:$Q$33,0))</f>
        <v>-237.95145474030227</v>
      </c>
      <c r="O4739">
        <f>INDEX('[1]Traitement outputs (2)'!$B$58:$Q$63,MATCH(70,'[1]Traitement outputs (2)'!$A$58:$A$63,0),MATCH(C4739,'[1]Traitement outputs (2)'!$B$58:$Q$58,0))</f>
        <v>79.34249368302325</v>
      </c>
      <c r="P4739">
        <f>INDEX('[1]Traitement outputs (2)'!$B$41:$Q$45,MATCH(70,'[1]Traitement outputs (2)'!$A$41:$A$45,0),MATCH(C4739,'[1]Traitement outputs (2)'!$B$40:$Q$40,0))</f>
        <v>308.329590329962</v>
      </c>
      <c r="Q4739">
        <f>IF(K4739&lt;30,INDEX('[1]Traitement outputs (2)'!$B$51:$Q$63,MATCH(70,'[1]Traitement outputs (2)'!$A$51:$A$63,0),MATCH(C4739,'[1]Traitement outputs (2)'!$B$51:$Q$51,0)),INDEX('[1]Traitement outputs (2)'!$B$34:$Q$38,MATCH(70,'[1]Traitement outputs (2)'!$A$34:$A$38,0),MATCH(C4739,'[1]Traitement outputs (2)'!$B$33:$Q$33,0)))</f>
        <v>-237.95145474030227</v>
      </c>
      <c r="R4739">
        <f>IF(K4739&lt;30,INDEX('[1]Traitement outputs (2)'!$B$58:$Q$63,MATCH(70,'[1]Traitement outputs (2)'!$A$58:$A$63,0),MATCH(C4739,'[1]Traitement outputs (2)'!$B$58:$Q$58,0)),INDEX('[1]Traitement outputs (2)'!$B$41:$Q$45,MATCH(70,'[1]Traitement outputs (2)'!$A$41:$A$45,0),MATCH(C4739,'[1]Traitement outputs (2)'!$B$40:$Q$40,0)))</f>
        <v>308.329590329962</v>
      </c>
      <c r="T4739">
        <f t="shared" ref="T4739:T4802" si="446">Q4739*$AB$2</f>
        <v>-27633.016897245612</v>
      </c>
      <c r="U4739">
        <f t="shared" ref="U4739:U4802" si="447">R4739*$AB$2</f>
        <v>35805.94532951009</v>
      </c>
      <c r="X4739">
        <f t="shared" ref="X4739:X4802" si="448">T4739/$V$2</f>
        <v>0.66818016507550282</v>
      </c>
      <c r="Y4739">
        <f t="shared" ref="Y4739:Y4802" si="449">U4739/$W$2</f>
        <v>0.72293539358017622</v>
      </c>
    </row>
    <row r="4740" spans="1:25" x14ac:dyDescent="0.35">
      <c r="A4740" s="1">
        <v>34897.416666666664</v>
      </c>
      <c r="B4740">
        <v>24.252300000000002</v>
      </c>
      <c r="C4740">
        <f>_xlfn.IFNA(HLOOKUP(B4740,'[1]Traitement outputs'!$B$33:$Q$33,1,TRUE),16)</f>
        <v>24</v>
      </c>
      <c r="E4740" s="1">
        <v>34897.416666666664</v>
      </c>
      <c r="F4740">
        <v>26.453099999999999</v>
      </c>
      <c r="G4740">
        <f t="shared" si="444"/>
        <v>26</v>
      </c>
      <c r="I4740" s="1">
        <v>34897.416666666664</v>
      </c>
      <c r="J4740">
        <v>23842.5</v>
      </c>
      <c r="K4740">
        <f t="shared" si="445"/>
        <v>205.31082728832124</v>
      </c>
      <c r="M4740">
        <f>INDEX('[1]Traitement outputs (2)'!$B$51:$Q$56,MATCH(70,'[1]Traitement outputs (2)'!$A$51:$A$56,0),MATCH(C4740,'[1]Traitement outputs (2)'!$B$51:$Q$51,0))</f>
        <v>-100.03024221653476</v>
      </c>
      <c r="N4740">
        <f>INDEX('[1]Traitement outputs (2)'!$B$34:$Q$38,MATCH(70,'[1]Traitement outputs (2)'!$A$34:$A$38,0),MATCH(C4740,'[1]Traitement outputs (2)'!$B$33:$Q$33,0))</f>
        <v>-289.85023259609778</v>
      </c>
      <c r="O4740">
        <f>INDEX('[1]Traitement outputs (2)'!$B$58:$Q$63,MATCH(70,'[1]Traitement outputs (2)'!$A$58:$A$63,0),MATCH(C4740,'[1]Traitement outputs (2)'!$B$58:$Q$58,0))</f>
        <v>100.02982552915192</v>
      </c>
      <c r="P4740">
        <f>INDEX('[1]Traitement outputs (2)'!$B$41:$Q$45,MATCH(70,'[1]Traitement outputs (2)'!$A$41:$A$45,0),MATCH(C4740,'[1]Traitement outputs (2)'!$B$40:$Q$40,0))</f>
        <v>360.22836590796732</v>
      </c>
      <c r="Q4740">
        <f>IF(K4740&lt;30,INDEX('[1]Traitement outputs (2)'!$B$51:$Q$63,MATCH(70,'[1]Traitement outputs (2)'!$A$51:$A$63,0),MATCH(C4740,'[1]Traitement outputs (2)'!$B$51:$Q$51,0)),INDEX('[1]Traitement outputs (2)'!$B$34:$Q$38,MATCH(70,'[1]Traitement outputs (2)'!$A$34:$A$38,0),MATCH(C4740,'[1]Traitement outputs (2)'!$B$33:$Q$33,0)))</f>
        <v>-289.85023259609778</v>
      </c>
      <c r="R4740">
        <f>IF(K4740&lt;30,INDEX('[1]Traitement outputs (2)'!$B$58:$Q$63,MATCH(70,'[1]Traitement outputs (2)'!$A$58:$A$63,0),MATCH(C4740,'[1]Traitement outputs (2)'!$B$58:$Q$58,0)),INDEX('[1]Traitement outputs (2)'!$B$41:$Q$45,MATCH(70,'[1]Traitement outputs (2)'!$A$41:$A$45,0),MATCH(C4740,'[1]Traitement outputs (2)'!$B$40:$Q$40,0)))</f>
        <v>360.22836590796732</v>
      </c>
      <c r="T4740">
        <f t="shared" si="446"/>
        <v>-33659.959691105723</v>
      </c>
      <c r="U4740">
        <f t="shared" si="447"/>
        <v>41832.887858853152</v>
      </c>
      <c r="X4740">
        <f t="shared" si="448"/>
        <v>0.81391465530061724</v>
      </c>
      <c r="Y4740">
        <f t="shared" si="449"/>
        <v>0.84462161159338311</v>
      </c>
    </row>
    <row r="4741" spans="1:25" x14ac:dyDescent="0.35">
      <c r="A4741" s="1">
        <v>34897.458333333336</v>
      </c>
      <c r="B4741">
        <v>25.715900000000001</v>
      </c>
      <c r="C4741">
        <f>_xlfn.IFNA(HLOOKUP(B4741,'[1]Traitement outputs'!$B$33:$Q$33,1,TRUE),16)</f>
        <v>24</v>
      </c>
      <c r="E4741" s="1">
        <v>34897.458333333336</v>
      </c>
      <c r="F4741">
        <v>25.462399999999999</v>
      </c>
      <c r="G4741">
        <f t="shared" si="444"/>
        <v>25</v>
      </c>
      <c r="I4741" s="1">
        <v>34897.458333333336</v>
      </c>
      <c r="J4741">
        <v>27813.3</v>
      </c>
      <c r="K4741">
        <f t="shared" si="445"/>
        <v>239.50389567445802</v>
      </c>
      <c r="M4741">
        <f>INDEX('[1]Traitement outputs (2)'!$B$51:$Q$56,MATCH(70,'[1]Traitement outputs (2)'!$A$51:$A$56,0),MATCH(C4741,'[1]Traitement outputs (2)'!$B$51:$Q$51,0))</f>
        <v>-100.03024221653476</v>
      </c>
      <c r="N4741">
        <f>INDEX('[1]Traitement outputs (2)'!$B$34:$Q$38,MATCH(70,'[1]Traitement outputs (2)'!$A$34:$A$38,0),MATCH(C4741,'[1]Traitement outputs (2)'!$B$33:$Q$33,0))</f>
        <v>-289.85023259609778</v>
      </c>
      <c r="O4741">
        <f>INDEX('[1]Traitement outputs (2)'!$B$58:$Q$63,MATCH(70,'[1]Traitement outputs (2)'!$A$58:$A$63,0),MATCH(C4741,'[1]Traitement outputs (2)'!$B$58:$Q$58,0))</f>
        <v>100.02982552915192</v>
      </c>
      <c r="P4741">
        <f>INDEX('[1]Traitement outputs (2)'!$B$41:$Q$45,MATCH(70,'[1]Traitement outputs (2)'!$A$41:$A$45,0),MATCH(C4741,'[1]Traitement outputs (2)'!$B$40:$Q$40,0))</f>
        <v>360.22836590796732</v>
      </c>
      <c r="Q4741">
        <f>IF(K4741&lt;30,INDEX('[1]Traitement outputs (2)'!$B$51:$Q$63,MATCH(70,'[1]Traitement outputs (2)'!$A$51:$A$63,0),MATCH(C4741,'[1]Traitement outputs (2)'!$B$51:$Q$51,0)),INDEX('[1]Traitement outputs (2)'!$B$34:$Q$38,MATCH(70,'[1]Traitement outputs (2)'!$A$34:$A$38,0),MATCH(C4741,'[1]Traitement outputs (2)'!$B$33:$Q$33,0)))</f>
        <v>-289.85023259609778</v>
      </c>
      <c r="R4741">
        <f>IF(K4741&lt;30,INDEX('[1]Traitement outputs (2)'!$B$58:$Q$63,MATCH(70,'[1]Traitement outputs (2)'!$A$58:$A$63,0),MATCH(C4741,'[1]Traitement outputs (2)'!$B$58:$Q$58,0)),INDEX('[1]Traitement outputs (2)'!$B$41:$Q$45,MATCH(70,'[1]Traitement outputs (2)'!$A$41:$A$45,0),MATCH(C4741,'[1]Traitement outputs (2)'!$B$40:$Q$40,0)))</f>
        <v>360.22836590796732</v>
      </c>
      <c r="T4741">
        <f t="shared" si="446"/>
        <v>-33659.959691105723</v>
      </c>
      <c r="U4741">
        <f t="shared" si="447"/>
        <v>41832.887858853152</v>
      </c>
      <c r="X4741">
        <f t="shared" si="448"/>
        <v>0.81391465530061724</v>
      </c>
      <c r="Y4741">
        <f t="shared" si="449"/>
        <v>0.84462161159338311</v>
      </c>
    </row>
    <row r="4742" spans="1:25" x14ac:dyDescent="0.35">
      <c r="A4742" s="1">
        <v>34897.5</v>
      </c>
      <c r="B4742">
        <v>26.942499999999999</v>
      </c>
      <c r="C4742">
        <f>_xlfn.IFNA(HLOOKUP(B4742,'[1]Traitement outputs'!$B$33:$Q$33,1,TRUE),16)</f>
        <v>26</v>
      </c>
      <c r="E4742" s="1">
        <v>34897.5</v>
      </c>
      <c r="F4742">
        <v>25.301200000000001</v>
      </c>
      <c r="G4742">
        <f t="shared" si="444"/>
        <v>25</v>
      </c>
      <c r="I4742" s="1">
        <v>34897.5</v>
      </c>
      <c r="J4742">
        <v>31402.400000000001</v>
      </c>
      <c r="K4742">
        <f t="shared" si="445"/>
        <v>270.41009637574831</v>
      </c>
      <c r="M4742">
        <f>INDEX('[1]Traitement outputs (2)'!$B$51:$Q$56,MATCH(70,'[1]Traitement outputs (2)'!$A$51:$A$56,0),MATCH(C4742,'[1]Traitement outputs (2)'!$B$51:$Q$51,0))</f>
        <v>-111.85747150446153</v>
      </c>
      <c r="N4742">
        <f>INDEX('[1]Traitement outputs (2)'!$B$34:$Q$38,MATCH(70,'[1]Traitement outputs (2)'!$A$34:$A$38,0),MATCH(C4742,'[1]Traitement outputs (2)'!$B$33:$Q$33,0))</f>
        <v>-332.1404588687447</v>
      </c>
      <c r="O4742">
        <f>INDEX('[1]Traitement outputs (2)'!$B$58:$Q$63,MATCH(70,'[1]Traitement outputs (2)'!$A$58:$A$63,0),MATCH(C4742,'[1]Traitement outputs (2)'!$B$58:$Q$58,0))</f>
        <v>111.85630624300819</v>
      </c>
      <c r="P4742">
        <f>INDEX('[1]Traitement outputs (2)'!$B$41:$Q$45,MATCH(70,'[1]Traitement outputs (2)'!$A$41:$A$45,0),MATCH(C4742,'[1]Traitement outputs (2)'!$B$40:$Q$40,0))</f>
        <v>402.51858998591712</v>
      </c>
      <c r="Q4742">
        <f>IF(K4742&lt;30,INDEX('[1]Traitement outputs (2)'!$B$51:$Q$63,MATCH(70,'[1]Traitement outputs (2)'!$A$51:$A$63,0),MATCH(C4742,'[1]Traitement outputs (2)'!$B$51:$Q$51,0)),INDEX('[1]Traitement outputs (2)'!$B$34:$Q$38,MATCH(70,'[1]Traitement outputs (2)'!$A$34:$A$38,0),MATCH(C4742,'[1]Traitement outputs (2)'!$B$33:$Q$33,0)))</f>
        <v>-332.1404588687447</v>
      </c>
      <c r="R4742">
        <f>IF(K4742&lt;30,INDEX('[1]Traitement outputs (2)'!$B$58:$Q$63,MATCH(70,'[1]Traitement outputs (2)'!$A$58:$A$63,0),MATCH(C4742,'[1]Traitement outputs (2)'!$B$58:$Q$58,0)),INDEX('[1]Traitement outputs (2)'!$B$41:$Q$45,MATCH(70,'[1]Traitement outputs (2)'!$A$41:$A$45,0),MATCH(C4742,'[1]Traitement outputs (2)'!$B$40:$Q$40,0)))</f>
        <v>402.51858998591712</v>
      </c>
      <c r="T4742">
        <f t="shared" si="446"/>
        <v>-38571.072919876678</v>
      </c>
      <c r="U4742">
        <f t="shared" si="447"/>
        <v>46744.000832756574</v>
      </c>
      <c r="X4742">
        <f t="shared" si="448"/>
        <v>0.93266782872743026</v>
      </c>
      <c r="Y4742">
        <f t="shared" si="449"/>
        <v>0.94377881462299951</v>
      </c>
    </row>
    <row r="4743" spans="1:25" x14ac:dyDescent="0.35">
      <c r="A4743" s="1">
        <v>34897.541666666664</v>
      </c>
      <c r="B4743">
        <v>27.983799999999999</v>
      </c>
      <c r="C4743">
        <f>_xlfn.IFNA(HLOOKUP(B4743,'[1]Traitement outputs'!$B$33:$Q$33,1,TRUE),16)</f>
        <v>26</v>
      </c>
      <c r="E4743" s="1">
        <v>34897.541666666664</v>
      </c>
      <c r="F4743">
        <v>27.267099999999999</v>
      </c>
      <c r="G4743">
        <f t="shared" si="444"/>
        <v>27</v>
      </c>
      <c r="I4743" s="1">
        <v>34897.541666666664</v>
      </c>
      <c r="J4743">
        <v>37791.1</v>
      </c>
      <c r="K4743">
        <f t="shared" si="445"/>
        <v>325.42401195913504</v>
      </c>
      <c r="M4743">
        <f>INDEX('[1]Traitement outputs (2)'!$B$51:$Q$56,MATCH(70,'[1]Traitement outputs (2)'!$A$51:$A$56,0),MATCH(C4743,'[1]Traitement outputs (2)'!$B$51:$Q$51,0))</f>
        <v>-111.85747150446153</v>
      </c>
      <c r="N4743">
        <f>INDEX('[1]Traitement outputs (2)'!$B$34:$Q$38,MATCH(70,'[1]Traitement outputs (2)'!$A$34:$A$38,0),MATCH(C4743,'[1]Traitement outputs (2)'!$B$33:$Q$33,0))</f>
        <v>-332.1404588687447</v>
      </c>
      <c r="O4743">
        <f>INDEX('[1]Traitement outputs (2)'!$B$58:$Q$63,MATCH(70,'[1]Traitement outputs (2)'!$A$58:$A$63,0),MATCH(C4743,'[1]Traitement outputs (2)'!$B$58:$Q$58,0))</f>
        <v>111.85630624300819</v>
      </c>
      <c r="P4743">
        <f>INDEX('[1]Traitement outputs (2)'!$B$41:$Q$45,MATCH(70,'[1]Traitement outputs (2)'!$A$41:$A$45,0),MATCH(C4743,'[1]Traitement outputs (2)'!$B$40:$Q$40,0))</f>
        <v>402.51858998591712</v>
      </c>
      <c r="Q4743">
        <f>IF(K4743&lt;30,INDEX('[1]Traitement outputs (2)'!$B$51:$Q$63,MATCH(70,'[1]Traitement outputs (2)'!$A$51:$A$63,0),MATCH(C4743,'[1]Traitement outputs (2)'!$B$51:$Q$51,0)),INDEX('[1]Traitement outputs (2)'!$B$34:$Q$38,MATCH(70,'[1]Traitement outputs (2)'!$A$34:$A$38,0),MATCH(C4743,'[1]Traitement outputs (2)'!$B$33:$Q$33,0)))</f>
        <v>-332.1404588687447</v>
      </c>
      <c r="R4743">
        <f>IF(K4743&lt;30,INDEX('[1]Traitement outputs (2)'!$B$58:$Q$63,MATCH(70,'[1]Traitement outputs (2)'!$A$58:$A$63,0),MATCH(C4743,'[1]Traitement outputs (2)'!$B$58:$Q$58,0)),INDEX('[1]Traitement outputs (2)'!$B$41:$Q$45,MATCH(70,'[1]Traitement outputs (2)'!$A$41:$A$45,0),MATCH(C4743,'[1]Traitement outputs (2)'!$B$40:$Q$40,0)))</f>
        <v>402.51858998591712</v>
      </c>
      <c r="T4743">
        <f t="shared" si="446"/>
        <v>-38571.072919876678</v>
      </c>
      <c r="U4743">
        <f t="shared" si="447"/>
        <v>46744.000832756574</v>
      </c>
      <c r="X4743">
        <f t="shared" si="448"/>
        <v>0.93266782872743026</v>
      </c>
      <c r="Y4743">
        <f t="shared" si="449"/>
        <v>0.94377881462299951</v>
      </c>
    </row>
    <row r="4744" spans="1:25" x14ac:dyDescent="0.35">
      <c r="A4744" s="1">
        <v>34897.583333333336</v>
      </c>
      <c r="B4744">
        <v>27.9985</v>
      </c>
      <c r="C4744">
        <f>_xlfn.IFNA(HLOOKUP(B4744,'[1]Traitement outputs'!$B$33:$Q$33,1,TRUE),16)</f>
        <v>26</v>
      </c>
      <c r="E4744" s="1">
        <v>34897.583333333336</v>
      </c>
      <c r="F4744">
        <v>30.154699999999998</v>
      </c>
      <c r="G4744">
        <f t="shared" si="444"/>
        <v>30</v>
      </c>
      <c r="I4744" s="1">
        <v>34897.583333333336</v>
      </c>
      <c r="J4744">
        <v>36073.1</v>
      </c>
      <c r="K4744">
        <f t="shared" si="445"/>
        <v>310.63009348240917</v>
      </c>
      <c r="M4744">
        <f>INDEX('[1]Traitement outputs (2)'!$B$51:$Q$56,MATCH(70,'[1]Traitement outputs (2)'!$A$51:$A$56,0),MATCH(C4744,'[1]Traitement outputs (2)'!$B$51:$Q$51,0))</f>
        <v>-111.85747150446153</v>
      </c>
      <c r="N4744">
        <f>INDEX('[1]Traitement outputs (2)'!$B$34:$Q$38,MATCH(70,'[1]Traitement outputs (2)'!$A$34:$A$38,0),MATCH(C4744,'[1]Traitement outputs (2)'!$B$33:$Q$33,0))</f>
        <v>-332.1404588687447</v>
      </c>
      <c r="O4744">
        <f>INDEX('[1]Traitement outputs (2)'!$B$58:$Q$63,MATCH(70,'[1]Traitement outputs (2)'!$A$58:$A$63,0),MATCH(C4744,'[1]Traitement outputs (2)'!$B$58:$Q$58,0))</f>
        <v>111.85630624300819</v>
      </c>
      <c r="P4744">
        <f>INDEX('[1]Traitement outputs (2)'!$B$41:$Q$45,MATCH(70,'[1]Traitement outputs (2)'!$A$41:$A$45,0),MATCH(C4744,'[1]Traitement outputs (2)'!$B$40:$Q$40,0))</f>
        <v>402.51858998591712</v>
      </c>
      <c r="Q4744">
        <f>IF(K4744&lt;30,INDEX('[1]Traitement outputs (2)'!$B$51:$Q$63,MATCH(70,'[1]Traitement outputs (2)'!$A$51:$A$63,0),MATCH(C4744,'[1]Traitement outputs (2)'!$B$51:$Q$51,0)),INDEX('[1]Traitement outputs (2)'!$B$34:$Q$38,MATCH(70,'[1]Traitement outputs (2)'!$A$34:$A$38,0),MATCH(C4744,'[1]Traitement outputs (2)'!$B$33:$Q$33,0)))</f>
        <v>-332.1404588687447</v>
      </c>
      <c r="R4744">
        <f>IF(K4744&lt;30,INDEX('[1]Traitement outputs (2)'!$B$58:$Q$63,MATCH(70,'[1]Traitement outputs (2)'!$A$58:$A$63,0),MATCH(C4744,'[1]Traitement outputs (2)'!$B$58:$Q$58,0)),INDEX('[1]Traitement outputs (2)'!$B$41:$Q$45,MATCH(70,'[1]Traitement outputs (2)'!$A$41:$A$45,0),MATCH(C4744,'[1]Traitement outputs (2)'!$B$40:$Q$40,0)))</f>
        <v>402.51858998591712</v>
      </c>
      <c r="T4744">
        <f t="shared" si="446"/>
        <v>-38571.072919876678</v>
      </c>
      <c r="U4744">
        <f t="shared" si="447"/>
        <v>46744.000832756574</v>
      </c>
      <c r="X4744">
        <f t="shared" si="448"/>
        <v>0.93266782872743026</v>
      </c>
      <c r="Y4744">
        <f t="shared" si="449"/>
        <v>0.94377881462299951</v>
      </c>
    </row>
    <row r="4745" spans="1:25" x14ac:dyDescent="0.35">
      <c r="A4745" s="1">
        <v>34897.625</v>
      </c>
      <c r="B4745">
        <v>26.640499999999999</v>
      </c>
      <c r="C4745">
        <f>_xlfn.IFNA(HLOOKUP(B4745,'[1]Traitement outputs'!$B$33:$Q$33,1,TRUE),16)</f>
        <v>26</v>
      </c>
      <c r="E4745" s="1">
        <v>34897.625</v>
      </c>
      <c r="F4745">
        <v>30.0626</v>
      </c>
      <c r="G4745">
        <f t="shared" si="444"/>
        <v>30</v>
      </c>
      <c r="I4745" s="1">
        <v>34897.625</v>
      </c>
      <c r="J4745">
        <v>27287.7</v>
      </c>
      <c r="K4745">
        <f t="shared" si="445"/>
        <v>234.97788662243991</v>
      </c>
      <c r="M4745">
        <f>INDEX('[1]Traitement outputs (2)'!$B$51:$Q$56,MATCH(70,'[1]Traitement outputs (2)'!$A$51:$A$56,0),MATCH(C4745,'[1]Traitement outputs (2)'!$B$51:$Q$51,0))</f>
        <v>-111.85747150446153</v>
      </c>
      <c r="N4745">
        <f>INDEX('[1]Traitement outputs (2)'!$B$34:$Q$38,MATCH(70,'[1]Traitement outputs (2)'!$A$34:$A$38,0),MATCH(C4745,'[1]Traitement outputs (2)'!$B$33:$Q$33,0))</f>
        <v>-332.1404588687447</v>
      </c>
      <c r="O4745">
        <f>INDEX('[1]Traitement outputs (2)'!$B$58:$Q$63,MATCH(70,'[1]Traitement outputs (2)'!$A$58:$A$63,0),MATCH(C4745,'[1]Traitement outputs (2)'!$B$58:$Q$58,0))</f>
        <v>111.85630624300819</v>
      </c>
      <c r="P4745">
        <f>INDEX('[1]Traitement outputs (2)'!$B$41:$Q$45,MATCH(70,'[1]Traitement outputs (2)'!$A$41:$A$45,0),MATCH(C4745,'[1]Traitement outputs (2)'!$B$40:$Q$40,0))</f>
        <v>402.51858998591712</v>
      </c>
      <c r="Q4745">
        <f>IF(K4745&lt;30,INDEX('[1]Traitement outputs (2)'!$B$51:$Q$63,MATCH(70,'[1]Traitement outputs (2)'!$A$51:$A$63,0),MATCH(C4745,'[1]Traitement outputs (2)'!$B$51:$Q$51,0)),INDEX('[1]Traitement outputs (2)'!$B$34:$Q$38,MATCH(70,'[1]Traitement outputs (2)'!$A$34:$A$38,0),MATCH(C4745,'[1]Traitement outputs (2)'!$B$33:$Q$33,0)))</f>
        <v>-332.1404588687447</v>
      </c>
      <c r="R4745">
        <f>IF(K4745&lt;30,INDEX('[1]Traitement outputs (2)'!$B$58:$Q$63,MATCH(70,'[1]Traitement outputs (2)'!$A$58:$A$63,0),MATCH(C4745,'[1]Traitement outputs (2)'!$B$58:$Q$58,0)),INDEX('[1]Traitement outputs (2)'!$B$41:$Q$45,MATCH(70,'[1]Traitement outputs (2)'!$A$41:$A$45,0),MATCH(C4745,'[1]Traitement outputs (2)'!$B$40:$Q$40,0)))</f>
        <v>402.51858998591712</v>
      </c>
      <c r="T4745">
        <f t="shared" si="446"/>
        <v>-38571.072919876678</v>
      </c>
      <c r="U4745">
        <f t="shared" si="447"/>
        <v>46744.000832756574</v>
      </c>
      <c r="X4745">
        <f t="shared" si="448"/>
        <v>0.93266782872743026</v>
      </c>
      <c r="Y4745">
        <f t="shared" si="449"/>
        <v>0.94377881462299951</v>
      </c>
    </row>
    <row r="4746" spans="1:25" x14ac:dyDescent="0.35">
      <c r="A4746" s="1">
        <v>34897.666666666664</v>
      </c>
      <c r="B4746">
        <v>21.544899999999998</v>
      </c>
      <c r="C4746">
        <f>_xlfn.IFNA(HLOOKUP(B4746,'[1]Traitement outputs'!$B$33:$Q$33,1,TRUE),16)</f>
        <v>20</v>
      </c>
      <c r="E4746" s="1">
        <v>34897.666666666664</v>
      </c>
      <c r="F4746">
        <v>34.052500000000002</v>
      </c>
      <c r="G4746">
        <f t="shared" si="444"/>
        <v>34</v>
      </c>
      <c r="I4746" s="1">
        <v>34897.666666666664</v>
      </c>
      <c r="J4746">
        <v>11256.2</v>
      </c>
      <c r="K4746">
        <f t="shared" si="445"/>
        <v>96.928582746054389</v>
      </c>
      <c r="M4746">
        <f>INDEX('[1]Traitement outputs (2)'!$B$51:$Q$56,MATCH(70,'[1]Traitement outputs (2)'!$A$51:$A$56,0),MATCH(C4746,'[1]Traitement outputs (2)'!$B$51:$Q$51,0))</f>
        <v>-16.864255714989046</v>
      </c>
      <c r="N4746">
        <f>INDEX('[1]Traitement outputs (2)'!$B$34:$Q$38,MATCH(70,'[1]Traitement outputs (2)'!$A$34:$A$38,0),MATCH(C4746,'[1]Traitement outputs (2)'!$B$33:$Q$33,0))</f>
        <v>-183.77989640241771</v>
      </c>
      <c r="O4746">
        <f>INDEX('[1]Traitement outputs (2)'!$B$58:$Q$63,MATCH(70,'[1]Traitement outputs (2)'!$A$58:$A$63,0),MATCH(C4746,'[1]Traitement outputs (2)'!$B$58:$Q$58,0))</f>
        <v>16.864787616041994</v>
      </c>
      <c r="P4746">
        <f>INDEX('[1]Traitement outputs (2)'!$B$41:$Q$45,MATCH(70,'[1]Traitement outputs (2)'!$A$41:$A$45,0),MATCH(C4746,'[1]Traitement outputs (2)'!$B$40:$Q$40,0))</f>
        <v>254.15803075879367</v>
      </c>
      <c r="Q4746">
        <f>IF(K4746&lt;30,INDEX('[1]Traitement outputs (2)'!$B$51:$Q$63,MATCH(70,'[1]Traitement outputs (2)'!$A$51:$A$63,0),MATCH(C4746,'[1]Traitement outputs (2)'!$B$51:$Q$51,0)),INDEX('[1]Traitement outputs (2)'!$B$34:$Q$38,MATCH(70,'[1]Traitement outputs (2)'!$A$34:$A$38,0),MATCH(C4746,'[1]Traitement outputs (2)'!$B$33:$Q$33,0)))</f>
        <v>-183.77989640241771</v>
      </c>
      <c r="R4746">
        <f>IF(K4746&lt;30,INDEX('[1]Traitement outputs (2)'!$B$58:$Q$63,MATCH(70,'[1]Traitement outputs (2)'!$A$58:$A$63,0),MATCH(C4746,'[1]Traitement outputs (2)'!$B$58:$Q$58,0)),INDEX('[1]Traitement outputs (2)'!$B$41:$Q$45,MATCH(70,'[1]Traitement outputs (2)'!$A$41:$A$45,0),MATCH(C4746,'[1]Traitement outputs (2)'!$B$40:$Q$40,0)))</f>
        <v>254.15803075879367</v>
      </c>
      <c r="T4746">
        <f t="shared" si="446"/>
        <v>-21342.138833337085</v>
      </c>
      <c r="U4746">
        <f t="shared" si="447"/>
        <v>29515.067122381799</v>
      </c>
      <c r="X4746">
        <f t="shared" si="448"/>
        <v>0.51606358805306241</v>
      </c>
      <c r="Y4746">
        <f t="shared" si="449"/>
        <v>0.59592021577150611</v>
      </c>
    </row>
    <row r="4747" spans="1:25" x14ac:dyDescent="0.35">
      <c r="A4747" s="1">
        <v>34897.708333333336</v>
      </c>
      <c r="B4747">
        <v>20.001100000000001</v>
      </c>
      <c r="C4747">
        <f>_xlfn.IFNA(HLOOKUP(B4747,'[1]Traitement outputs'!$B$33:$Q$33,1,TRUE),16)</f>
        <v>20</v>
      </c>
      <c r="E4747" s="1">
        <v>34897.708333333336</v>
      </c>
      <c r="F4747">
        <v>31.63</v>
      </c>
      <c r="G4747">
        <f t="shared" si="444"/>
        <v>32</v>
      </c>
      <c r="I4747" s="1">
        <v>34897.708333333336</v>
      </c>
      <c r="J4747">
        <v>2551.83</v>
      </c>
      <c r="K4747">
        <f t="shared" si="445"/>
        <v>21.974135614937897</v>
      </c>
      <c r="M4747">
        <f>INDEX('[1]Traitement outputs (2)'!$B$51:$Q$56,MATCH(70,'[1]Traitement outputs (2)'!$A$51:$A$56,0),MATCH(C4747,'[1]Traitement outputs (2)'!$B$51:$Q$51,0))</f>
        <v>-16.864255714989046</v>
      </c>
      <c r="N4747">
        <f>INDEX('[1]Traitement outputs (2)'!$B$34:$Q$38,MATCH(70,'[1]Traitement outputs (2)'!$A$34:$A$38,0),MATCH(C4747,'[1]Traitement outputs (2)'!$B$33:$Q$33,0))</f>
        <v>-183.77989640241771</v>
      </c>
      <c r="O4747">
        <f>INDEX('[1]Traitement outputs (2)'!$B$58:$Q$63,MATCH(70,'[1]Traitement outputs (2)'!$A$58:$A$63,0),MATCH(C4747,'[1]Traitement outputs (2)'!$B$58:$Q$58,0))</f>
        <v>16.864787616041994</v>
      </c>
      <c r="P4747">
        <f>INDEX('[1]Traitement outputs (2)'!$B$41:$Q$45,MATCH(70,'[1]Traitement outputs (2)'!$A$41:$A$45,0),MATCH(C4747,'[1]Traitement outputs (2)'!$B$40:$Q$40,0))</f>
        <v>254.15803075879367</v>
      </c>
      <c r="Q4747">
        <f>IF(K4747&lt;30,INDEX('[1]Traitement outputs (2)'!$B$51:$Q$63,MATCH(70,'[1]Traitement outputs (2)'!$A$51:$A$63,0),MATCH(C4747,'[1]Traitement outputs (2)'!$B$51:$Q$51,0)),INDEX('[1]Traitement outputs (2)'!$B$34:$Q$38,MATCH(70,'[1]Traitement outputs (2)'!$A$34:$A$38,0),MATCH(C4747,'[1]Traitement outputs (2)'!$B$33:$Q$33,0)))</f>
        <v>-16.864255714989046</v>
      </c>
      <c r="R4747">
        <f>IF(K4747&lt;30,INDEX('[1]Traitement outputs (2)'!$B$58:$Q$63,MATCH(70,'[1]Traitement outputs (2)'!$A$58:$A$63,0),MATCH(C4747,'[1]Traitement outputs (2)'!$B$58:$Q$58,0)),INDEX('[1]Traitement outputs (2)'!$B$41:$Q$45,MATCH(70,'[1]Traitement outputs (2)'!$A$41:$A$45,0),MATCH(C4747,'[1]Traitement outputs (2)'!$B$40:$Q$40,0)))</f>
        <v>16.864787616041994</v>
      </c>
      <c r="T4747">
        <f t="shared" si="446"/>
        <v>-1958.42577907482</v>
      </c>
      <c r="U4747">
        <f t="shared" si="447"/>
        <v>1958.4875481058175</v>
      </c>
      <c r="X4747">
        <f t="shared" si="448"/>
        <v>4.735571455032727E-2</v>
      </c>
      <c r="Y4747">
        <f t="shared" si="449"/>
        <v>3.954259420836595E-2</v>
      </c>
    </row>
    <row r="4748" spans="1:25" x14ac:dyDescent="0.35">
      <c r="A4748" s="1">
        <v>34897.75</v>
      </c>
      <c r="B4748">
        <v>20.001000000000001</v>
      </c>
      <c r="C4748">
        <f>_xlfn.IFNA(HLOOKUP(B4748,'[1]Traitement outputs'!$B$33:$Q$33,1,TRUE),16)</f>
        <v>20</v>
      </c>
      <c r="E4748" s="1">
        <v>34897.75</v>
      </c>
      <c r="F4748">
        <v>28.153400000000001</v>
      </c>
      <c r="G4748">
        <f t="shared" si="444"/>
        <v>28</v>
      </c>
      <c r="I4748" s="1">
        <v>34897.75</v>
      </c>
      <c r="J4748">
        <v>908.29200000000003</v>
      </c>
      <c r="K4748">
        <f t="shared" si="445"/>
        <v>7.8214189761712865</v>
      </c>
      <c r="M4748">
        <f>INDEX('[1]Traitement outputs (2)'!$B$51:$Q$56,MATCH(70,'[1]Traitement outputs (2)'!$A$51:$A$56,0),MATCH(C4748,'[1]Traitement outputs (2)'!$B$51:$Q$51,0))</f>
        <v>-16.864255714989046</v>
      </c>
      <c r="N4748">
        <f>INDEX('[1]Traitement outputs (2)'!$B$34:$Q$38,MATCH(70,'[1]Traitement outputs (2)'!$A$34:$A$38,0),MATCH(C4748,'[1]Traitement outputs (2)'!$B$33:$Q$33,0))</f>
        <v>-183.77989640241771</v>
      </c>
      <c r="O4748">
        <f>INDEX('[1]Traitement outputs (2)'!$B$58:$Q$63,MATCH(70,'[1]Traitement outputs (2)'!$A$58:$A$63,0),MATCH(C4748,'[1]Traitement outputs (2)'!$B$58:$Q$58,0))</f>
        <v>16.864787616041994</v>
      </c>
      <c r="P4748">
        <f>INDEX('[1]Traitement outputs (2)'!$B$41:$Q$45,MATCH(70,'[1]Traitement outputs (2)'!$A$41:$A$45,0),MATCH(C4748,'[1]Traitement outputs (2)'!$B$40:$Q$40,0))</f>
        <v>254.15803075879367</v>
      </c>
      <c r="Q4748">
        <f>IF(K4748&lt;30,INDEX('[1]Traitement outputs (2)'!$B$51:$Q$63,MATCH(70,'[1]Traitement outputs (2)'!$A$51:$A$63,0),MATCH(C4748,'[1]Traitement outputs (2)'!$B$51:$Q$51,0)),INDEX('[1]Traitement outputs (2)'!$B$34:$Q$38,MATCH(70,'[1]Traitement outputs (2)'!$A$34:$A$38,0),MATCH(C4748,'[1]Traitement outputs (2)'!$B$33:$Q$33,0)))</f>
        <v>-16.864255714989046</v>
      </c>
      <c r="R4748">
        <f>IF(K4748&lt;30,INDEX('[1]Traitement outputs (2)'!$B$58:$Q$63,MATCH(70,'[1]Traitement outputs (2)'!$A$58:$A$63,0),MATCH(C4748,'[1]Traitement outputs (2)'!$B$58:$Q$58,0)),INDEX('[1]Traitement outputs (2)'!$B$41:$Q$45,MATCH(70,'[1]Traitement outputs (2)'!$A$41:$A$45,0),MATCH(C4748,'[1]Traitement outputs (2)'!$B$40:$Q$40,0)))</f>
        <v>16.864787616041994</v>
      </c>
      <c r="T4748">
        <f t="shared" si="446"/>
        <v>-1958.42577907482</v>
      </c>
      <c r="U4748">
        <f t="shared" si="447"/>
        <v>1958.4875481058175</v>
      </c>
      <c r="X4748">
        <f t="shared" si="448"/>
        <v>4.735571455032727E-2</v>
      </c>
      <c r="Y4748">
        <f t="shared" si="449"/>
        <v>3.954259420836595E-2</v>
      </c>
    </row>
    <row r="4749" spans="1:25" x14ac:dyDescent="0.35">
      <c r="A4749" s="1">
        <v>34897.791666666664</v>
      </c>
      <c r="B4749">
        <v>20.000800000000002</v>
      </c>
      <c r="C4749">
        <f>_xlfn.IFNA(HLOOKUP(B4749,'[1]Traitement outputs'!$B$33:$Q$33,1,TRUE),16)</f>
        <v>20</v>
      </c>
      <c r="E4749" s="1">
        <v>34897.791666666664</v>
      </c>
      <c r="F4749">
        <v>26.687000000000001</v>
      </c>
      <c r="G4749">
        <f t="shared" si="444"/>
        <v>27</v>
      </c>
      <c r="I4749" s="1">
        <v>34897.791666666664</v>
      </c>
      <c r="J4749">
        <v>137.672</v>
      </c>
      <c r="K4749">
        <f t="shared" si="445"/>
        <v>1.1855112599114086</v>
      </c>
      <c r="M4749">
        <f>INDEX('[1]Traitement outputs (2)'!$B$51:$Q$56,MATCH(70,'[1]Traitement outputs (2)'!$A$51:$A$56,0),MATCH(C4749,'[1]Traitement outputs (2)'!$B$51:$Q$51,0))</f>
        <v>-16.864255714989046</v>
      </c>
      <c r="N4749">
        <f>INDEX('[1]Traitement outputs (2)'!$B$34:$Q$38,MATCH(70,'[1]Traitement outputs (2)'!$A$34:$A$38,0),MATCH(C4749,'[1]Traitement outputs (2)'!$B$33:$Q$33,0))</f>
        <v>-183.77989640241771</v>
      </c>
      <c r="O4749">
        <f>INDEX('[1]Traitement outputs (2)'!$B$58:$Q$63,MATCH(70,'[1]Traitement outputs (2)'!$A$58:$A$63,0),MATCH(C4749,'[1]Traitement outputs (2)'!$B$58:$Q$58,0))</f>
        <v>16.864787616041994</v>
      </c>
      <c r="P4749">
        <f>INDEX('[1]Traitement outputs (2)'!$B$41:$Q$45,MATCH(70,'[1]Traitement outputs (2)'!$A$41:$A$45,0),MATCH(C4749,'[1]Traitement outputs (2)'!$B$40:$Q$40,0))</f>
        <v>254.15803075879367</v>
      </c>
      <c r="Q4749">
        <f>IF(K4749&lt;30,INDEX('[1]Traitement outputs (2)'!$B$51:$Q$63,MATCH(70,'[1]Traitement outputs (2)'!$A$51:$A$63,0),MATCH(C4749,'[1]Traitement outputs (2)'!$B$51:$Q$51,0)),INDEX('[1]Traitement outputs (2)'!$B$34:$Q$38,MATCH(70,'[1]Traitement outputs (2)'!$A$34:$A$38,0),MATCH(C4749,'[1]Traitement outputs (2)'!$B$33:$Q$33,0)))</f>
        <v>-16.864255714989046</v>
      </c>
      <c r="R4749">
        <f>IF(K4749&lt;30,INDEX('[1]Traitement outputs (2)'!$B$58:$Q$63,MATCH(70,'[1]Traitement outputs (2)'!$A$58:$A$63,0),MATCH(C4749,'[1]Traitement outputs (2)'!$B$58:$Q$58,0)),INDEX('[1]Traitement outputs (2)'!$B$41:$Q$45,MATCH(70,'[1]Traitement outputs (2)'!$A$41:$A$45,0),MATCH(C4749,'[1]Traitement outputs (2)'!$B$40:$Q$40,0)))</f>
        <v>16.864787616041994</v>
      </c>
      <c r="T4749">
        <f t="shared" si="446"/>
        <v>-1958.42577907482</v>
      </c>
      <c r="U4749">
        <f t="shared" si="447"/>
        <v>1958.4875481058175</v>
      </c>
      <c r="X4749">
        <f t="shared" si="448"/>
        <v>4.735571455032727E-2</v>
      </c>
      <c r="Y4749">
        <f t="shared" si="449"/>
        <v>3.954259420836595E-2</v>
      </c>
    </row>
    <row r="4750" spans="1:25" x14ac:dyDescent="0.35">
      <c r="A4750" s="1">
        <v>34897.833333333336</v>
      </c>
      <c r="B4750">
        <v>20.000800000000002</v>
      </c>
      <c r="C4750">
        <f>_xlfn.IFNA(HLOOKUP(B4750,'[1]Traitement outputs'!$B$33:$Q$33,1,TRUE),16)</f>
        <v>20</v>
      </c>
      <c r="E4750" s="1">
        <v>34897.833333333336</v>
      </c>
      <c r="F4750">
        <v>25.9954</v>
      </c>
      <c r="G4750">
        <f t="shared" si="444"/>
        <v>26</v>
      </c>
      <c r="I4750" s="1">
        <v>34897.833333333336</v>
      </c>
      <c r="J4750">
        <v>0</v>
      </c>
      <c r="K4750">
        <f t="shared" si="445"/>
        <v>0</v>
      </c>
      <c r="M4750">
        <f>INDEX('[1]Traitement outputs (2)'!$B$51:$Q$56,MATCH(70,'[1]Traitement outputs (2)'!$A$51:$A$56,0),MATCH(C4750,'[1]Traitement outputs (2)'!$B$51:$Q$51,0))</f>
        <v>-16.864255714989046</v>
      </c>
      <c r="N4750">
        <f>INDEX('[1]Traitement outputs (2)'!$B$34:$Q$38,MATCH(70,'[1]Traitement outputs (2)'!$A$34:$A$38,0),MATCH(C4750,'[1]Traitement outputs (2)'!$B$33:$Q$33,0))</f>
        <v>-183.77989640241771</v>
      </c>
      <c r="O4750">
        <f>INDEX('[1]Traitement outputs (2)'!$B$58:$Q$63,MATCH(70,'[1]Traitement outputs (2)'!$A$58:$A$63,0),MATCH(C4750,'[1]Traitement outputs (2)'!$B$58:$Q$58,0))</f>
        <v>16.864787616041994</v>
      </c>
      <c r="P4750">
        <f>INDEX('[1]Traitement outputs (2)'!$B$41:$Q$45,MATCH(70,'[1]Traitement outputs (2)'!$A$41:$A$45,0),MATCH(C4750,'[1]Traitement outputs (2)'!$B$40:$Q$40,0))</f>
        <v>254.15803075879367</v>
      </c>
      <c r="Q4750">
        <f>IF(K4750&lt;30,INDEX('[1]Traitement outputs (2)'!$B$51:$Q$63,MATCH(70,'[1]Traitement outputs (2)'!$A$51:$A$63,0),MATCH(C4750,'[1]Traitement outputs (2)'!$B$51:$Q$51,0)),INDEX('[1]Traitement outputs (2)'!$B$34:$Q$38,MATCH(70,'[1]Traitement outputs (2)'!$A$34:$A$38,0),MATCH(C4750,'[1]Traitement outputs (2)'!$B$33:$Q$33,0)))</f>
        <v>-16.864255714989046</v>
      </c>
      <c r="R4750">
        <f>IF(K4750&lt;30,INDEX('[1]Traitement outputs (2)'!$B$58:$Q$63,MATCH(70,'[1]Traitement outputs (2)'!$A$58:$A$63,0),MATCH(C4750,'[1]Traitement outputs (2)'!$B$58:$Q$58,0)),INDEX('[1]Traitement outputs (2)'!$B$41:$Q$45,MATCH(70,'[1]Traitement outputs (2)'!$A$41:$A$45,0),MATCH(C4750,'[1]Traitement outputs (2)'!$B$40:$Q$40,0)))</f>
        <v>16.864787616041994</v>
      </c>
      <c r="T4750">
        <f t="shared" si="446"/>
        <v>-1958.42577907482</v>
      </c>
      <c r="U4750">
        <f t="shared" si="447"/>
        <v>1958.4875481058175</v>
      </c>
      <c r="X4750">
        <f t="shared" si="448"/>
        <v>4.735571455032727E-2</v>
      </c>
      <c r="Y4750">
        <f t="shared" si="449"/>
        <v>3.954259420836595E-2</v>
      </c>
    </row>
    <row r="4751" spans="1:25" x14ac:dyDescent="0.35">
      <c r="A4751" s="1">
        <v>34897.875</v>
      </c>
      <c r="B4751">
        <v>16.319299999999998</v>
      </c>
      <c r="C4751">
        <f>_xlfn.IFNA(HLOOKUP(B4751,'[1]Traitement outputs'!$B$33:$Q$33,1,TRUE),16)</f>
        <v>16</v>
      </c>
      <c r="E4751" s="1">
        <v>34897.875</v>
      </c>
      <c r="F4751">
        <v>32.196800000000003</v>
      </c>
      <c r="G4751">
        <f t="shared" si="444"/>
        <v>32</v>
      </c>
      <c r="I4751" s="1">
        <v>34897.875</v>
      </c>
      <c r="J4751">
        <v>0</v>
      </c>
      <c r="K4751">
        <f t="shared" si="445"/>
        <v>0</v>
      </c>
      <c r="M4751">
        <f>INDEX('[1]Traitement outputs (2)'!$B$51:$Q$56,MATCH(70,'[1]Traitement outputs (2)'!$A$51:$A$56,0),MATCH(C4751,'[1]Traitement outputs (2)'!$B$51:$Q$51,0))</f>
        <v>-27.907128105419115</v>
      </c>
      <c r="N4751">
        <f>INDEX('[1]Traitement outputs (2)'!$B$34:$Q$38,MATCH(70,'[1]Traitement outputs (2)'!$A$34:$A$38,0),MATCH(C4751,'[1]Traitement outputs (2)'!$B$33:$Q$33,0))</f>
        <v>-87.65601603539298</v>
      </c>
      <c r="O4751">
        <f>INDEX('[1]Traitement outputs (2)'!$B$58:$Q$63,MATCH(70,'[1]Traitement outputs (2)'!$A$58:$A$63,0),MATCH(C4751,'[1]Traitement outputs (2)'!$B$58:$Q$58,0))</f>
        <v>27.907128104236733</v>
      </c>
      <c r="P4751">
        <f>INDEX('[1]Traitement outputs (2)'!$B$41:$Q$45,MATCH(70,'[1]Traitement outputs (2)'!$A$41:$A$45,0),MATCH(C4751,'[1]Traitement outputs (2)'!$B$40:$Q$40,0))</f>
        <v>158.03405896601754</v>
      </c>
      <c r="Q4751">
        <f>IF(K4751&lt;30,INDEX('[1]Traitement outputs (2)'!$B$51:$Q$63,MATCH(70,'[1]Traitement outputs (2)'!$A$51:$A$63,0),MATCH(C4751,'[1]Traitement outputs (2)'!$B$51:$Q$51,0)),INDEX('[1]Traitement outputs (2)'!$B$34:$Q$38,MATCH(70,'[1]Traitement outputs (2)'!$A$34:$A$38,0),MATCH(C4751,'[1]Traitement outputs (2)'!$B$33:$Q$33,0)))</f>
        <v>-27.907128105419115</v>
      </c>
      <c r="R4751">
        <f>IF(K4751&lt;30,INDEX('[1]Traitement outputs (2)'!$B$58:$Q$63,MATCH(70,'[1]Traitement outputs (2)'!$A$58:$A$63,0),MATCH(C4751,'[1]Traitement outputs (2)'!$B$58:$Q$58,0)),INDEX('[1]Traitement outputs (2)'!$B$41:$Q$45,MATCH(70,'[1]Traitement outputs (2)'!$A$41:$A$45,0),MATCH(C4751,'[1]Traitement outputs (2)'!$B$40:$Q$40,0)))</f>
        <v>27.907128104236733</v>
      </c>
      <c r="T4751">
        <f t="shared" si="446"/>
        <v>-3240.8212983285953</v>
      </c>
      <c r="U4751">
        <f t="shared" si="447"/>
        <v>3240.8212981912866</v>
      </c>
      <c r="X4751">
        <f t="shared" si="448"/>
        <v>7.8364679403255921E-2</v>
      </c>
      <c r="Y4751">
        <f t="shared" si="449"/>
        <v>6.5433390996103388E-2</v>
      </c>
    </row>
    <row r="4752" spans="1:25" x14ac:dyDescent="0.35">
      <c r="A4752" s="1">
        <v>34897.916666666664</v>
      </c>
      <c r="B4752">
        <v>16</v>
      </c>
      <c r="C4752">
        <f>_xlfn.IFNA(HLOOKUP(B4752,'[1]Traitement outputs'!$B$33:$Q$33,1,TRUE),16)</f>
        <v>16</v>
      </c>
      <c r="E4752" s="1">
        <v>34897.916666666664</v>
      </c>
      <c r="F4752">
        <v>40.282400000000003</v>
      </c>
      <c r="G4752">
        <f t="shared" si="444"/>
        <v>40</v>
      </c>
      <c r="I4752" s="1">
        <v>34897.916666666664</v>
      </c>
      <c r="J4752">
        <v>0</v>
      </c>
      <c r="K4752">
        <f t="shared" si="445"/>
        <v>0</v>
      </c>
      <c r="M4752">
        <f>INDEX('[1]Traitement outputs (2)'!$B$51:$Q$56,MATCH(70,'[1]Traitement outputs (2)'!$A$51:$A$56,0),MATCH(C4752,'[1]Traitement outputs (2)'!$B$51:$Q$51,0))</f>
        <v>-27.907128105419115</v>
      </c>
      <c r="N4752">
        <f>INDEX('[1]Traitement outputs (2)'!$B$34:$Q$38,MATCH(70,'[1]Traitement outputs (2)'!$A$34:$A$38,0),MATCH(C4752,'[1]Traitement outputs (2)'!$B$33:$Q$33,0))</f>
        <v>-87.65601603539298</v>
      </c>
      <c r="O4752">
        <f>INDEX('[1]Traitement outputs (2)'!$B$58:$Q$63,MATCH(70,'[1]Traitement outputs (2)'!$A$58:$A$63,0),MATCH(C4752,'[1]Traitement outputs (2)'!$B$58:$Q$58,0))</f>
        <v>27.907128104236733</v>
      </c>
      <c r="P4752">
        <f>INDEX('[1]Traitement outputs (2)'!$B$41:$Q$45,MATCH(70,'[1]Traitement outputs (2)'!$A$41:$A$45,0),MATCH(C4752,'[1]Traitement outputs (2)'!$B$40:$Q$40,0))</f>
        <v>158.03405896601754</v>
      </c>
      <c r="Q4752">
        <f>IF(K4752&lt;30,INDEX('[1]Traitement outputs (2)'!$B$51:$Q$63,MATCH(70,'[1]Traitement outputs (2)'!$A$51:$A$63,0),MATCH(C4752,'[1]Traitement outputs (2)'!$B$51:$Q$51,0)),INDEX('[1]Traitement outputs (2)'!$B$34:$Q$38,MATCH(70,'[1]Traitement outputs (2)'!$A$34:$A$38,0),MATCH(C4752,'[1]Traitement outputs (2)'!$B$33:$Q$33,0)))</f>
        <v>-27.907128105419115</v>
      </c>
      <c r="R4752">
        <f>IF(K4752&lt;30,INDEX('[1]Traitement outputs (2)'!$B$58:$Q$63,MATCH(70,'[1]Traitement outputs (2)'!$A$58:$A$63,0),MATCH(C4752,'[1]Traitement outputs (2)'!$B$58:$Q$58,0)),INDEX('[1]Traitement outputs (2)'!$B$41:$Q$45,MATCH(70,'[1]Traitement outputs (2)'!$A$41:$A$45,0),MATCH(C4752,'[1]Traitement outputs (2)'!$B$40:$Q$40,0)))</f>
        <v>27.907128104236733</v>
      </c>
      <c r="T4752">
        <f t="shared" si="446"/>
        <v>-3240.8212983285953</v>
      </c>
      <c r="U4752">
        <f t="shared" si="447"/>
        <v>3240.8212981912866</v>
      </c>
      <c r="X4752">
        <f t="shared" si="448"/>
        <v>7.8364679403255921E-2</v>
      </c>
      <c r="Y4752">
        <f t="shared" si="449"/>
        <v>6.5433390996103388E-2</v>
      </c>
    </row>
    <row r="4753" spans="1:25" x14ac:dyDescent="0.35">
      <c r="A4753" s="1">
        <v>34897.958333333336</v>
      </c>
      <c r="B4753">
        <v>15.9999</v>
      </c>
      <c r="C4753">
        <f>_xlfn.IFNA(HLOOKUP(B4753,'[1]Traitement outputs'!$B$33:$Q$33,1,TRUE),16)</f>
        <v>16</v>
      </c>
      <c r="E4753" s="1">
        <v>34897.958333333336</v>
      </c>
      <c r="F4753">
        <v>48.604900000000001</v>
      </c>
      <c r="G4753">
        <f t="shared" si="444"/>
        <v>49</v>
      </c>
      <c r="I4753" s="1">
        <v>34897.958333333336</v>
      </c>
      <c r="J4753">
        <v>0</v>
      </c>
      <c r="K4753">
        <f t="shared" si="445"/>
        <v>0</v>
      </c>
      <c r="M4753">
        <f>INDEX('[1]Traitement outputs (2)'!$B$51:$Q$56,MATCH(70,'[1]Traitement outputs (2)'!$A$51:$A$56,0),MATCH(C4753,'[1]Traitement outputs (2)'!$B$51:$Q$51,0))</f>
        <v>-27.907128105419115</v>
      </c>
      <c r="N4753">
        <f>INDEX('[1]Traitement outputs (2)'!$B$34:$Q$38,MATCH(70,'[1]Traitement outputs (2)'!$A$34:$A$38,0),MATCH(C4753,'[1]Traitement outputs (2)'!$B$33:$Q$33,0))</f>
        <v>-87.65601603539298</v>
      </c>
      <c r="O4753">
        <f>INDEX('[1]Traitement outputs (2)'!$B$58:$Q$63,MATCH(70,'[1]Traitement outputs (2)'!$A$58:$A$63,0),MATCH(C4753,'[1]Traitement outputs (2)'!$B$58:$Q$58,0))</f>
        <v>27.907128104236733</v>
      </c>
      <c r="P4753">
        <f>INDEX('[1]Traitement outputs (2)'!$B$41:$Q$45,MATCH(70,'[1]Traitement outputs (2)'!$A$41:$A$45,0),MATCH(C4753,'[1]Traitement outputs (2)'!$B$40:$Q$40,0))</f>
        <v>158.03405896601754</v>
      </c>
      <c r="Q4753">
        <f>IF(K4753&lt;30,INDEX('[1]Traitement outputs (2)'!$B$51:$Q$63,MATCH(70,'[1]Traitement outputs (2)'!$A$51:$A$63,0),MATCH(C4753,'[1]Traitement outputs (2)'!$B$51:$Q$51,0)),INDEX('[1]Traitement outputs (2)'!$B$34:$Q$38,MATCH(70,'[1]Traitement outputs (2)'!$A$34:$A$38,0),MATCH(C4753,'[1]Traitement outputs (2)'!$B$33:$Q$33,0)))</f>
        <v>-27.907128105419115</v>
      </c>
      <c r="R4753">
        <f>IF(K4753&lt;30,INDEX('[1]Traitement outputs (2)'!$B$58:$Q$63,MATCH(70,'[1]Traitement outputs (2)'!$A$58:$A$63,0),MATCH(C4753,'[1]Traitement outputs (2)'!$B$58:$Q$58,0)),INDEX('[1]Traitement outputs (2)'!$B$41:$Q$45,MATCH(70,'[1]Traitement outputs (2)'!$A$41:$A$45,0),MATCH(C4753,'[1]Traitement outputs (2)'!$B$40:$Q$40,0)))</f>
        <v>27.907128104236733</v>
      </c>
      <c r="T4753">
        <f t="shared" si="446"/>
        <v>-3240.8212983285953</v>
      </c>
      <c r="U4753">
        <f t="shared" si="447"/>
        <v>3240.8212981912866</v>
      </c>
      <c r="X4753">
        <f t="shared" si="448"/>
        <v>7.8364679403255921E-2</v>
      </c>
      <c r="Y4753">
        <f t="shared" si="449"/>
        <v>6.5433390996103388E-2</v>
      </c>
    </row>
    <row r="4754" spans="1:25" x14ac:dyDescent="0.35">
      <c r="A4754" s="1">
        <v>34898</v>
      </c>
      <c r="B4754">
        <v>16</v>
      </c>
      <c r="C4754">
        <f>_xlfn.IFNA(HLOOKUP(B4754,'[1]Traitement outputs'!$B$33:$Q$33,1,TRUE),16)</f>
        <v>16</v>
      </c>
      <c r="E4754" s="1">
        <v>34898</v>
      </c>
      <c r="F4754">
        <v>52.040999999999997</v>
      </c>
      <c r="G4754">
        <f t="shared" si="444"/>
        <v>52</v>
      </c>
      <c r="I4754" s="1">
        <v>34898</v>
      </c>
      <c r="J4754">
        <v>0</v>
      </c>
      <c r="K4754">
        <f t="shared" si="445"/>
        <v>0</v>
      </c>
      <c r="M4754">
        <f>INDEX('[1]Traitement outputs (2)'!$B$51:$Q$56,MATCH(70,'[1]Traitement outputs (2)'!$A$51:$A$56,0),MATCH(C4754,'[1]Traitement outputs (2)'!$B$51:$Q$51,0))</f>
        <v>-27.907128105419115</v>
      </c>
      <c r="N4754">
        <f>INDEX('[1]Traitement outputs (2)'!$B$34:$Q$38,MATCH(70,'[1]Traitement outputs (2)'!$A$34:$A$38,0),MATCH(C4754,'[1]Traitement outputs (2)'!$B$33:$Q$33,0))</f>
        <v>-87.65601603539298</v>
      </c>
      <c r="O4754">
        <f>INDEX('[1]Traitement outputs (2)'!$B$58:$Q$63,MATCH(70,'[1]Traitement outputs (2)'!$A$58:$A$63,0),MATCH(C4754,'[1]Traitement outputs (2)'!$B$58:$Q$58,0))</f>
        <v>27.907128104236733</v>
      </c>
      <c r="P4754">
        <f>INDEX('[1]Traitement outputs (2)'!$B$41:$Q$45,MATCH(70,'[1]Traitement outputs (2)'!$A$41:$A$45,0),MATCH(C4754,'[1]Traitement outputs (2)'!$B$40:$Q$40,0))</f>
        <v>158.03405896601754</v>
      </c>
      <c r="Q4754">
        <f>IF(K4754&lt;30,INDEX('[1]Traitement outputs (2)'!$B$51:$Q$63,MATCH(70,'[1]Traitement outputs (2)'!$A$51:$A$63,0),MATCH(C4754,'[1]Traitement outputs (2)'!$B$51:$Q$51,0)),INDEX('[1]Traitement outputs (2)'!$B$34:$Q$38,MATCH(70,'[1]Traitement outputs (2)'!$A$34:$A$38,0),MATCH(C4754,'[1]Traitement outputs (2)'!$B$33:$Q$33,0)))</f>
        <v>-27.907128105419115</v>
      </c>
      <c r="R4754">
        <f>IF(K4754&lt;30,INDEX('[1]Traitement outputs (2)'!$B$58:$Q$63,MATCH(70,'[1]Traitement outputs (2)'!$A$58:$A$63,0),MATCH(C4754,'[1]Traitement outputs (2)'!$B$58:$Q$58,0)),INDEX('[1]Traitement outputs (2)'!$B$41:$Q$45,MATCH(70,'[1]Traitement outputs (2)'!$A$41:$A$45,0),MATCH(C4754,'[1]Traitement outputs (2)'!$B$40:$Q$40,0)))</f>
        <v>27.907128104236733</v>
      </c>
      <c r="T4754">
        <f t="shared" si="446"/>
        <v>-3240.8212983285953</v>
      </c>
      <c r="U4754">
        <f t="shared" si="447"/>
        <v>3240.8212981912866</v>
      </c>
      <c r="X4754">
        <f t="shared" si="448"/>
        <v>7.8364679403255921E-2</v>
      </c>
      <c r="Y4754">
        <f t="shared" si="449"/>
        <v>6.5433390996103388E-2</v>
      </c>
    </row>
    <row r="4755" spans="1:25" x14ac:dyDescent="0.35">
      <c r="A4755" s="1">
        <v>34898.041666666664</v>
      </c>
      <c r="B4755">
        <v>16.0001</v>
      </c>
      <c r="C4755">
        <f>_xlfn.IFNA(HLOOKUP(B4755,'[1]Traitement outputs'!$B$33:$Q$33,1,TRUE),16)</f>
        <v>16</v>
      </c>
      <c r="E4755" s="1">
        <v>34898.041666666664</v>
      </c>
      <c r="F4755">
        <v>53.529899999999998</v>
      </c>
      <c r="G4755">
        <f t="shared" si="444"/>
        <v>54</v>
      </c>
      <c r="I4755" s="1">
        <v>34898.041666666664</v>
      </c>
      <c r="J4755">
        <v>0</v>
      </c>
      <c r="K4755">
        <f t="shared" si="445"/>
        <v>0</v>
      </c>
      <c r="M4755">
        <f>INDEX('[1]Traitement outputs (2)'!$B$51:$Q$56,MATCH(70,'[1]Traitement outputs (2)'!$A$51:$A$56,0),MATCH(C4755,'[1]Traitement outputs (2)'!$B$51:$Q$51,0))</f>
        <v>-27.907128105419115</v>
      </c>
      <c r="N4755">
        <f>INDEX('[1]Traitement outputs (2)'!$B$34:$Q$38,MATCH(70,'[1]Traitement outputs (2)'!$A$34:$A$38,0),MATCH(C4755,'[1]Traitement outputs (2)'!$B$33:$Q$33,0))</f>
        <v>-87.65601603539298</v>
      </c>
      <c r="O4755">
        <f>INDEX('[1]Traitement outputs (2)'!$B$58:$Q$63,MATCH(70,'[1]Traitement outputs (2)'!$A$58:$A$63,0),MATCH(C4755,'[1]Traitement outputs (2)'!$B$58:$Q$58,0))</f>
        <v>27.907128104236733</v>
      </c>
      <c r="P4755">
        <f>INDEX('[1]Traitement outputs (2)'!$B$41:$Q$45,MATCH(70,'[1]Traitement outputs (2)'!$A$41:$A$45,0),MATCH(C4755,'[1]Traitement outputs (2)'!$B$40:$Q$40,0))</f>
        <v>158.03405896601754</v>
      </c>
      <c r="Q4755">
        <f>IF(K4755&lt;30,INDEX('[1]Traitement outputs (2)'!$B$51:$Q$63,MATCH(70,'[1]Traitement outputs (2)'!$A$51:$A$63,0),MATCH(C4755,'[1]Traitement outputs (2)'!$B$51:$Q$51,0)),INDEX('[1]Traitement outputs (2)'!$B$34:$Q$38,MATCH(70,'[1]Traitement outputs (2)'!$A$34:$A$38,0),MATCH(C4755,'[1]Traitement outputs (2)'!$B$33:$Q$33,0)))</f>
        <v>-27.907128105419115</v>
      </c>
      <c r="R4755">
        <f>IF(K4755&lt;30,INDEX('[1]Traitement outputs (2)'!$B$58:$Q$63,MATCH(70,'[1]Traitement outputs (2)'!$A$58:$A$63,0),MATCH(C4755,'[1]Traitement outputs (2)'!$B$58:$Q$58,0)),INDEX('[1]Traitement outputs (2)'!$B$41:$Q$45,MATCH(70,'[1]Traitement outputs (2)'!$A$41:$A$45,0),MATCH(C4755,'[1]Traitement outputs (2)'!$B$40:$Q$40,0)))</f>
        <v>27.907128104236733</v>
      </c>
      <c r="T4755">
        <f t="shared" si="446"/>
        <v>-3240.8212983285953</v>
      </c>
      <c r="U4755">
        <f t="shared" si="447"/>
        <v>3240.8212981912866</v>
      </c>
      <c r="X4755">
        <f t="shared" si="448"/>
        <v>7.8364679403255921E-2</v>
      </c>
      <c r="Y4755">
        <f t="shared" si="449"/>
        <v>6.5433390996103388E-2</v>
      </c>
    </row>
    <row r="4756" spans="1:25" x14ac:dyDescent="0.35">
      <c r="A4756" s="1">
        <v>34898.083333333336</v>
      </c>
      <c r="B4756">
        <v>16.0001</v>
      </c>
      <c r="C4756">
        <f>_xlfn.IFNA(HLOOKUP(B4756,'[1]Traitement outputs'!$B$33:$Q$33,1,TRUE),16)</f>
        <v>16</v>
      </c>
      <c r="E4756" s="1">
        <v>34898.083333333336</v>
      </c>
      <c r="F4756">
        <v>54.023699999999998</v>
      </c>
      <c r="G4756">
        <f t="shared" si="444"/>
        <v>54</v>
      </c>
      <c r="I4756" s="1">
        <v>34898.083333333336</v>
      </c>
      <c r="J4756">
        <v>0</v>
      </c>
      <c r="K4756">
        <f t="shared" si="445"/>
        <v>0</v>
      </c>
      <c r="M4756">
        <f>INDEX('[1]Traitement outputs (2)'!$B$51:$Q$56,MATCH(70,'[1]Traitement outputs (2)'!$A$51:$A$56,0),MATCH(C4756,'[1]Traitement outputs (2)'!$B$51:$Q$51,0))</f>
        <v>-27.907128105419115</v>
      </c>
      <c r="N4756">
        <f>INDEX('[1]Traitement outputs (2)'!$B$34:$Q$38,MATCH(70,'[1]Traitement outputs (2)'!$A$34:$A$38,0),MATCH(C4756,'[1]Traitement outputs (2)'!$B$33:$Q$33,0))</f>
        <v>-87.65601603539298</v>
      </c>
      <c r="O4756">
        <f>INDEX('[1]Traitement outputs (2)'!$B$58:$Q$63,MATCH(70,'[1]Traitement outputs (2)'!$A$58:$A$63,0),MATCH(C4756,'[1]Traitement outputs (2)'!$B$58:$Q$58,0))</f>
        <v>27.907128104236733</v>
      </c>
      <c r="P4756">
        <f>INDEX('[1]Traitement outputs (2)'!$B$41:$Q$45,MATCH(70,'[1]Traitement outputs (2)'!$A$41:$A$45,0),MATCH(C4756,'[1]Traitement outputs (2)'!$B$40:$Q$40,0))</f>
        <v>158.03405896601754</v>
      </c>
      <c r="Q4756">
        <f>IF(K4756&lt;30,INDEX('[1]Traitement outputs (2)'!$B$51:$Q$63,MATCH(70,'[1]Traitement outputs (2)'!$A$51:$A$63,0),MATCH(C4756,'[1]Traitement outputs (2)'!$B$51:$Q$51,0)),INDEX('[1]Traitement outputs (2)'!$B$34:$Q$38,MATCH(70,'[1]Traitement outputs (2)'!$A$34:$A$38,0),MATCH(C4756,'[1]Traitement outputs (2)'!$B$33:$Q$33,0)))</f>
        <v>-27.907128105419115</v>
      </c>
      <c r="R4756">
        <f>IF(K4756&lt;30,INDEX('[1]Traitement outputs (2)'!$B$58:$Q$63,MATCH(70,'[1]Traitement outputs (2)'!$A$58:$A$63,0),MATCH(C4756,'[1]Traitement outputs (2)'!$B$58:$Q$58,0)),INDEX('[1]Traitement outputs (2)'!$B$41:$Q$45,MATCH(70,'[1]Traitement outputs (2)'!$A$41:$A$45,0),MATCH(C4756,'[1]Traitement outputs (2)'!$B$40:$Q$40,0)))</f>
        <v>27.907128104236733</v>
      </c>
      <c r="T4756">
        <f t="shared" si="446"/>
        <v>-3240.8212983285953</v>
      </c>
      <c r="U4756">
        <f t="shared" si="447"/>
        <v>3240.8212981912866</v>
      </c>
      <c r="X4756">
        <f t="shared" si="448"/>
        <v>7.8364679403255921E-2</v>
      </c>
      <c r="Y4756">
        <f t="shared" si="449"/>
        <v>6.5433390996103388E-2</v>
      </c>
    </row>
    <row r="4757" spans="1:25" x14ac:dyDescent="0.35">
      <c r="A4757" s="1">
        <v>34898.125</v>
      </c>
      <c r="B4757">
        <v>16</v>
      </c>
      <c r="C4757">
        <f>_xlfn.IFNA(HLOOKUP(B4757,'[1]Traitement outputs'!$B$33:$Q$33,1,TRUE),16)</f>
        <v>16</v>
      </c>
      <c r="E4757" s="1">
        <v>34898.125</v>
      </c>
      <c r="F4757">
        <v>53.968000000000004</v>
      </c>
      <c r="G4757">
        <f t="shared" si="444"/>
        <v>54</v>
      </c>
      <c r="I4757" s="1">
        <v>34898.125</v>
      </c>
      <c r="J4757">
        <v>0</v>
      </c>
      <c r="K4757">
        <f t="shared" si="445"/>
        <v>0</v>
      </c>
      <c r="M4757">
        <f>INDEX('[1]Traitement outputs (2)'!$B$51:$Q$56,MATCH(70,'[1]Traitement outputs (2)'!$A$51:$A$56,0),MATCH(C4757,'[1]Traitement outputs (2)'!$B$51:$Q$51,0))</f>
        <v>-27.907128105419115</v>
      </c>
      <c r="N4757">
        <f>INDEX('[1]Traitement outputs (2)'!$B$34:$Q$38,MATCH(70,'[1]Traitement outputs (2)'!$A$34:$A$38,0),MATCH(C4757,'[1]Traitement outputs (2)'!$B$33:$Q$33,0))</f>
        <v>-87.65601603539298</v>
      </c>
      <c r="O4757">
        <f>INDEX('[1]Traitement outputs (2)'!$B$58:$Q$63,MATCH(70,'[1]Traitement outputs (2)'!$A$58:$A$63,0),MATCH(C4757,'[1]Traitement outputs (2)'!$B$58:$Q$58,0))</f>
        <v>27.907128104236733</v>
      </c>
      <c r="P4757">
        <f>INDEX('[1]Traitement outputs (2)'!$B$41:$Q$45,MATCH(70,'[1]Traitement outputs (2)'!$A$41:$A$45,0),MATCH(C4757,'[1]Traitement outputs (2)'!$B$40:$Q$40,0))</f>
        <v>158.03405896601754</v>
      </c>
      <c r="Q4757">
        <f>IF(K4757&lt;30,INDEX('[1]Traitement outputs (2)'!$B$51:$Q$63,MATCH(70,'[1]Traitement outputs (2)'!$A$51:$A$63,0),MATCH(C4757,'[1]Traitement outputs (2)'!$B$51:$Q$51,0)),INDEX('[1]Traitement outputs (2)'!$B$34:$Q$38,MATCH(70,'[1]Traitement outputs (2)'!$A$34:$A$38,0),MATCH(C4757,'[1]Traitement outputs (2)'!$B$33:$Q$33,0)))</f>
        <v>-27.907128105419115</v>
      </c>
      <c r="R4757">
        <f>IF(K4757&lt;30,INDEX('[1]Traitement outputs (2)'!$B$58:$Q$63,MATCH(70,'[1]Traitement outputs (2)'!$A$58:$A$63,0),MATCH(C4757,'[1]Traitement outputs (2)'!$B$58:$Q$58,0)),INDEX('[1]Traitement outputs (2)'!$B$41:$Q$45,MATCH(70,'[1]Traitement outputs (2)'!$A$41:$A$45,0),MATCH(C4757,'[1]Traitement outputs (2)'!$B$40:$Q$40,0)))</f>
        <v>27.907128104236733</v>
      </c>
      <c r="T4757">
        <f t="shared" si="446"/>
        <v>-3240.8212983285953</v>
      </c>
      <c r="U4757">
        <f t="shared" si="447"/>
        <v>3240.8212981912866</v>
      </c>
      <c r="X4757">
        <f t="shared" si="448"/>
        <v>7.8364679403255921E-2</v>
      </c>
      <c r="Y4757">
        <f t="shared" si="449"/>
        <v>6.5433390996103388E-2</v>
      </c>
    </row>
    <row r="4758" spans="1:25" x14ac:dyDescent="0.35">
      <c r="A4758" s="1">
        <v>34898.166666666664</v>
      </c>
      <c r="B4758">
        <v>16.024799999999999</v>
      </c>
      <c r="C4758">
        <f>_xlfn.IFNA(HLOOKUP(B4758,'[1]Traitement outputs'!$B$33:$Q$33,1,TRUE),16)</f>
        <v>16</v>
      </c>
      <c r="E4758" s="1">
        <v>34898.166666666664</v>
      </c>
      <c r="F4758">
        <v>53.587400000000002</v>
      </c>
      <c r="G4758">
        <f t="shared" si="444"/>
        <v>54</v>
      </c>
      <c r="I4758" s="1">
        <v>34898.166666666664</v>
      </c>
      <c r="J4758">
        <v>2249.0100000000002</v>
      </c>
      <c r="K4758">
        <f t="shared" si="445"/>
        <v>19.366513733027467</v>
      </c>
      <c r="M4758">
        <f>INDEX('[1]Traitement outputs (2)'!$B$51:$Q$56,MATCH(70,'[1]Traitement outputs (2)'!$A$51:$A$56,0),MATCH(C4758,'[1]Traitement outputs (2)'!$B$51:$Q$51,0))</f>
        <v>-27.907128105419115</v>
      </c>
      <c r="N4758">
        <f>INDEX('[1]Traitement outputs (2)'!$B$34:$Q$38,MATCH(70,'[1]Traitement outputs (2)'!$A$34:$A$38,0),MATCH(C4758,'[1]Traitement outputs (2)'!$B$33:$Q$33,0))</f>
        <v>-87.65601603539298</v>
      </c>
      <c r="O4758">
        <f>INDEX('[1]Traitement outputs (2)'!$B$58:$Q$63,MATCH(70,'[1]Traitement outputs (2)'!$A$58:$A$63,0),MATCH(C4758,'[1]Traitement outputs (2)'!$B$58:$Q$58,0))</f>
        <v>27.907128104236733</v>
      </c>
      <c r="P4758">
        <f>INDEX('[1]Traitement outputs (2)'!$B$41:$Q$45,MATCH(70,'[1]Traitement outputs (2)'!$A$41:$A$45,0),MATCH(C4758,'[1]Traitement outputs (2)'!$B$40:$Q$40,0))</f>
        <v>158.03405896601754</v>
      </c>
      <c r="Q4758">
        <f>IF(K4758&lt;30,INDEX('[1]Traitement outputs (2)'!$B$51:$Q$63,MATCH(70,'[1]Traitement outputs (2)'!$A$51:$A$63,0),MATCH(C4758,'[1]Traitement outputs (2)'!$B$51:$Q$51,0)),INDEX('[1]Traitement outputs (2)'!$B$34:$Q$38,MATCH(70,'[1]Traitement outputs (2)'!$A$34:$A$38,0),MATCH(C4758,'[1]Traitement outputs (2)'!$B$33:$Q$33,0)))</f>
        <v>-27.907128105419115</v>
      </c>
      <c r="R4758">
        <f>IF(K4758&lt;30,INDEX('[1]Traitement outputs (2)'!$B$58:$Q$63,MATCH(70,'[1]Traitement outputs (2)'!$A$58:$A$63,0),MATCH(C4758,'[1]Traitement outputs (2)'!$B$58:$Q$58,0)),INDEX('[1]Traitement outputs (2)'!$B$41:$Q$45,MATCH(70,'[1]Traitement outputs (2)'!$A$41:$A$45,0),MATCH(C4758,'[1]Traitement outputs (2)'!$B$40:$Q$40,0)))</f>
        <v>27.907128104236733</v>
      </c>
      <c r="T4758">
        <f t="shared" si="446"/>
        <v>-3240.8212983285953</v>
      </c>
      <c r="U4758">
        <f t="shared" si="447"/>
        <v>3240.8212981912866</v>
      </c>
      <c r="X4758">
        <f t="shared" si="448"/>
        <v>7.8364679403255921E-2</v>
      </c>
      <c r="Y4758">
        <f t="shared" si="449"/>
        <v>6.5433390996103388E-2</v>
      </c>
    </row>
    <row r="4759" spans="1:25" x14ac:dyDescent="0.35">
      <c r="A4759" s="1">
        <v>34898.208333333336</v>
      </c>
      <c r="B4759">
        <v>19.993400000000001</v>
      </c>
      <c r="C4759">
        <f>_xlfn.IFNA(HLOOKUP(B4759,'[1]Traitement outputs'!$B$33:$Q$33,1,TRUE),16)</f>
        <v>18</v>
      </c>
      <c r="E4759" s="1">
        <v>34898.208333333336</v>
      </c>
      <c r="F4759">
        <v>39.474499999999999</v>
      </c>
      <c r="G4759">
        <f t="shared" si="444"/>
        <v>39</v>
      </c>
      <c r="I4759" s="1">
        <v>34898.208333333336</v>
      </c>
      <c r="J4759">
        <v>13496.2</v>
      </c>
      <c r="K4759">
        <f t="shared" si="445"/>
        <v>116.21751021279822</v>
      </c>
      <c r="M4759">
        <f>INDEX('[1]Traitement outputs (2)'!$B$51:$Q$56,MATCH(70,'[1]Traitement outputs (2)'!$A$51:$A$56,0),MATCH(C4759,'[1]Traitement outputs (2)'!$B$51:$Q$51,0))</f>
        <v>-40.563606676443541</v>
      </c>
      <c r="N4759">
        <f>INDEX('[1]Traitement outputs (2)'!$B$34:$Q$38,MATCH(70,'[1]Traitement outputs (2)'!$A$34:$A$38,0),MATCH(C4759,'[1]Traitement outputs (2)'!$B$33:$Q$33,0))</f>
        <v>-132.60751704955501</v>
      </c>
      <c r="O4759">
        <f>INDEX('[1]Traitement outputs (2)'!$B$58:$Q$63,MATCH(70,'[1]Traitement outputs (2)'!$A$58:$A$63,0),MATCH(C4759,'[1]Traitement outputs (2)'!$B$58:$Q$58,0))</f>
        <v>40.565237508304868</v>
      </c>
      <c r="P4759">
        <f>INDEX('[1]Traitement outputs (2)'!$B$41:$Q$45,MATCH(70,'[1]Traitement outputs (2)'!$A$41:$A$45,0),MATCH(C4759,'[1]Traitement outputs (2)'!$B$40:$Q$40,0))</f>
        <v>202.98564822710691</v>
      </c>
      <c r="Q4759">
        <f>IF(K4759&lt;30,INDEX('[1]Traitement outputs (2)'!$B$51:$Q$63,MATCH(70,'[1]Traitement outputs (2)'!$A$51:$A$63,0),MATCH(C4759,'[1]Traitement outputs (2)'!$B$51:$Q$51,0)),INDEX('[1]Traitement outputs (2)'!$B$34:$Q$38,MATCH(70,'[1]Traitement outputs (2)'!$A$34:$A$38,0),MATCH(C4759,'[1]Traitement outputs (2)'!$B$33:$Q$33,0)))</f>
        <v>-132.60751704955501</v>
      </c>
      <c r="R4759">
        <f>IF(K4759&lt;30,INDEX('[1]Traitement outputs (2)'!$B$58:$Q$63,MATCH(70,'[1]Traitement outputs (2)'!$A$58:$A$63,0),MATCH(C4759,'[1]Traitement outputs (2)'!$B$58:$Q$58,0)),INDEX('[1]Traitement outputs (2)'!$B$41:$Q$45,MATCH(70,'[1]Traitement outputs (2)'!$A$41:$A$45,0),MATCH(C4759,'[1]Traitement outputs (2)'!$B$40:$Q$40,0)))</f>
        <v>202.98564822710691</v>
      </c>
      <c r="T4759">
        <f t="shared" si="446"/>
        <v>-15399.551825944363</v>
      </c>
      <c r="U4759">
        <f t="shared" si="447"/>
        <v>23572.479745836052</v>
      </c>
      <c r="X4759">
        <f t="shared" si="448"/>
        <v>0.3723688629225973</v>
      </c>
      <c r="Y4759">
        <f t="shared" si="449"/>
        <v>0.47593715976189493</v>
      </c>
    </row>
    <row r="4760" spans="1:25" x14ac:dyDescent="0.35">
      <c r="A4760" s="1">
        <v>34898.25</v>
      </c>
      <c r="B4760">
        <v>21.604800000000001</v>
      </c>
      <c r="C4760">
        <f>_xlfn.IFNA(HLOOKUP(B4760,'[1]Traitement outputs'!$B$33:$Q$33,1,TRUE),16)</f>
        <v>20</v>
      </c>
      <c r="E4760" s="1">
        <v>34898.25</v>
      </c>
      <c r="F4760">
        <v>30.752800000000001</v>
      </c>
      <c r="G4760">
        <f t="shared" si="444"/>
        <v>31</v>
      </c>
      <c r="I4760" s="1">
        <v>34898.25</v>
      </c>
      <c r="J4760">
        <v>23130.5</v>
      </c>
      <c r="K4760">
        <f t="shared" si="445"/>
        <v>199.1797039149634</v>
      </c>
      <c r="M4760">
        <f>INDEX('[1]Traitement outputs (2)'!$B$51:$Q$56,MATCH(70,'[1]Traitement outputs (2)'!$A$51:$A$56,0),MATCH(C4760,'[1]Traitement outputs (2)'!$B$51:$Q$51,0))</f>
        <v>-16.864255714989046</v>
      </c>
      <c r="N4760">
        <f>INDEX('[1]Traitement outputs (2)'!$B$34:$Q$38,MATCH(70,'[1]Traitement outputs (2)'!$A$34:$A$38,0),MATCH(C4760,'[1]Traitement outputs (2)'!$B$33:$Q$33,0))</f>
        <v>-183.77989640241771</v>
      </c>
      <c r="O4760">
        <f>INDEX('[1]Traitement outputs (2)'!$B$58:$Q$63,MATCH(70,'[1]Traitement outputs (2)'!$A$58:$A$63,0),MATCH(C4760,'[1]Traitement outputs (2)'!$B$58:$Q$58,0))</f>
        <v>16.864787616041994</v>
      </c>
      <c r="P4760">
        <f>INDEX('[1]Traitement outputs (2)'!$B$41:$Q$45,MATCH(70,'[1]Traitement outputs (2)'!$A$41:$A$45,0),MATCH(C4760,'[1]Traitement outputs (2)'!$B$40:$Q$40,0))</f>
        <v>254.15803075879367</v>
      </c>
      <c r="Q4760">
        <f>IF(K4760&lt;30,INDEX('[1]Traitement outputs (2)'!$B$51:$Q$63,MATCH(70,'[1]Traitement outputs (2)'!$A$51:$A$63,0),MATCH(C4760,'[1]Traitement outputs (2)'!$B$51:$Q$51,0)),INDEX('[1]Traitement outputs (2)'!$B$34:$Q$38,MATCH(70,'[1]Traitement outputs (2)'!$A$34:$A$38,0),MATCH(C4760,'[1]Traitement outputs (2)'!$B$33:$Q$33,0)))</f>
        <v>-183.77989640241771</v>
      </c>
      <c r="R4760">
        <f>IF(K4760&lt;30,INDEX('[1]Traitement outputs (2)'!$B$58:$Q$63,MATCH(70,'[1]Traitement outputs (2)'!$A$58:$A$63,0),MATCH(C4760,'[1]Traitement outputs (2)'!$B$58:$Q$58,0)),INDEX('[1]Traitement outputs (2)'!$B$41:$Q$45,MATCH(70,'[1]Traitement outputs (2)'!$A$41:$A$45,0),MATCH(C4760,'[1]Traitement outputs (2)'!$B$40:$Q$40,0)))</f>
        <v>254.15803075879367</v>
      </c>
      <c r="T4760">
        <f t="shared" si="446"/>
        <v>-21342.138833337085</v>
      </c>
      <c r="U4760">
        <f t="shared" si="447"/>
        <v>29515.067122381799</v>
      </c>
      <c r="X4760">
        <f t="shared" si="448"/>
        <v>0.51606358805306241</v>
      </c>
      <c r="Y4760">
        <f t="shared" si="449"/>
        <v>0.59592021577150611</v>
      </c>
    </row>
    <row r="4761" spans="1:25" x14ac:dyDescent="0.35">
      <c r="A4761" s="1">
        <v>34898.291666666664</v>
      </c>
      <c r="B4761">
        <v>22.812100000000001</v>
      </c>
      <c r="C4761">
        <f>_xlfn.IFNA(HLOOKUP(B4761,'[1]Traitement outputs'!$B$33:$Q$33,1,TRUE),16)</f>
        <v>22</v>
      </c>
      <c r="E4761" s="1">
        <v>34898.291666666664</v>
      </c>
      <c r="F4761">
        <v>25.439699999999998</v>
      </c>
      <c r="G4761">
        <f t="shared" si="444"/>
        <v>25</v>
      </c>
      <c r="I4761" s="1">
        <v>34898.291666666664</v>
      </c>
      <c r="J4761">
        <v>25757.200000000001</v>
      </c>
      <c r="K4761">
        <f t="shared" si="445"/>
        <v>221.79855470822054</v>
      </c>
      <c r="M4761">
        <f>INDEX('[1]Traitement outputs (2)'!$B$51:$Q$56,MATCH(70,'[1]Traitement outputs (2)'!$A$51:$A$56,0),MATCH(C4761,'[1]Traitement outputs (2)'!$B$51:$Q$51,0))</f>
        <v>-79.342574701900858</v>
      </c>
      <c r="N4761">
        <f>INDEX('[1]Traitement outputs (2)'!$B$34:$Q$38,MATCH(70,'[1]Traitement outputs (2)'!$A$34:$A$38,0),MATCH(C4761,'[1]Traitement outputs (2)'!$B$33:$Q$33,0))</f>
        <v>-237.95145474030227</v>
      </c>
      <c r="O4761">
        <f>INDEX('[1]Traitement outputs (2)'!$B$58:$Q$63,MATCH(70,'[1]Traitement outputs (2)'!$A$58:$A$63,0),MATCH(C4761,'[1]Traitement outputs (2)'!$B$58:$Q$58,0))</f>
        <v>79.34249368302325</v>
      </c>
      <c r="P4761">
        <f>INDEX('[1]Traitement outputs (2)'!$B$41:$Q$45,MATCH(70,'[1]Traitement outputs (2)'!$A$41:$A$45,0),MATCH(C4761,'[1]Traitement outputs (2)'!$B$40:$Q$40,0))</f>
        <v>308.329590329962</v>
      </c>
      <c r="Q4761">
        <f>IF(K4761&lt;30,INDEX('[1]Traitement outputs (2)'!$B$51:$Q$63,MATCH(70,'[1]Traitement outputs (2)'!$A$51:$A$63,0),MATCH(C4761,'[1]Traitement outputs (2)'!$B$51:$Q$51,0)),INDEX('[1]Traitement outputs (2)'!$B$34:$Q$38,MATCH(70,'[1]Traitement outputs (2)'!$A$34:$A$38,0),MATCH(C4761,'[1]Traitement outputs (2)'!$B$33:$Q$33,0)))</f>
        <v>-237.95145474030227</v>
      </c>
      <c r="R4761">
        <f>IF(K4761&lt;30,INDEX('[1]Traitement outputs (2)'!$B$58:$Q$63,MATCH(70,'[1]Traitement outputs (2)'!$A$58:$A$63,0),MATCH(C4761,'[1]Traitement outputs (2)'!$B$58:$Q$58,0)),INDEX('[1]Traitement outputs (2)'!$B$41:$Q$45,MATCH(70,'[1]Traitement outputs (2)'!$A$41:$A$45,0),MATCH(C4761,'[1]Traitement outputs (2)'!$B$40:$Q$40,0)))</f>
        <v>308.329590329962</v>
      </c>
      <c r="T4761">
        <f t="shared" si="446"/>
        <v>-27633.016897245612</v>
      </c>
      <c r="U4761">
        <f t="shared" si="447"/>
        <v>35805.94532951009</v>
      </c>
      <c r="X4761">
        <f t="shared" si="448"/>
        <v>0.66818016507550282</v>
      </c>
      <c r="Y4761">
        <f t="shared" si="449"/>
        <v>0.72293539358017622</v>
      </c>
    </row>
    <row r="4762" spans="1:25" x14ac:dyDescent="0.35">
      <c r="A4762" s="1">
        <v>34898.333333333336</v>
      </c>
      <c r="B4762">
        <v>23.975000000000001</v>
      </c>
      <c r="C4762">
        <f>_xlfn.IFNA(HLOOKUP(B4762,'[1]Traitement outputs'!$B$33:$Q$33,1,TRUE),16)</f>
        <v>22</v>
      </c>
      <c r="E4762" s="1">
        <v>34898.333333333336</v>
      </c>
      <c r="F4762">
        <v>48.386000000000003</v>
      </c>
      <c r="G4762">
        <f t="shared" si="444"/>
        <v>48</v>
      </c>
      <c r="I4762" s="1">
        <v>34898.333333333336</v>
      </c>
      <c r="J4762">
        <v>31487.9</v>
      </c>
      <c r="K4762">
        <f t="shared" si="445"/>
        <v>271.14634784825125</v>
      </c>
      <c r="M4762">
        <f>INDEX('[1]Traitement outputs (2)'!$B$51:$Q$56,MATCH(70,'[1]Traitement outputs (2)'!$A$51:$A$56,0),MATCH(C4762,'[1]Traitement outputs (2)'!$B$51:$Q$51,0))</f>
        <v>-79.342574701900858</v>
      </c>
      <c r="N4762">
        <f>INDEX('[1]Traitement outputs (2)'!$B$34:$Q$38,MATCH(70,'[1]Traitement outputs (2)'!$A$34:$A$38,0),MATCH(C4762,'[1]Traitement outputs (2)'!$B$33:$Q$33,0))</f>
        <v>-237.95145474030227</v>
      </c>
      <c r="O4762">
        <f>INDEX('[1]Traitement outputs (2)'!$B$58:$Q$63,MATCH(70,'[1]Traitement outputs (2)'!$A$58:$A$63,0),MATCH(C4762,'[1]Traitement outputs (2)'!$B$58:$Q$58,0))</f>
        <v>79.34249368302325</v>
      </c>
      <c r="P4762">
        <f>INDEX('[1]Traitement outputs (2)'!$B$41:$Q$45,MATCH(70,'[1]Traitement outputs (2)'!$A$41:$A$45,0),MATCH(C4762,'[1]Traitement outputs (2)'!$B$40:$Q$40,0))</f>
        <v>308.329590329962</v>
      </c>
      <c r="Q4762">
        <f>IF(K4762&lt;30,INDEX('[1]Traitement outputs (2)'!$B$51:$Q$63,MATCH(70,'[1]Traitement outputs (2)'!$A$51:$A$63,0),MATCH(C4762,'[1]Traitement outputs (2)'!$B$51:$Q$51,0)),INDEX('[1]Traitement outputs (2)'!$B$34:$Q$38,MATCH(70,'[1]Traitement outputs (2)'!$A$34:$A$38,0),MATCH(C4762,'[1]Traitement outputs (2)'!$B$33:$Q$33,0)))</f>
        <v>-237.95145474030227</v>
      </c>
      <c r="R4762">
        <f>IF(K4762&lt;30,INDEX('[1]Traitement outputs (2)'!$B$58:$Q$63,MATCH(70,'[1]Traitement outputs (2)'!$A$58:$A$63,0),MATCH(C4762,'[1]Traitement outputs (2)'!$B$58:$Q$58,0)),INDEX('[1]Traitement outputs (2)'!$B$41:$Q$45,MATCH(70,'[1]Traitement outputs (2)'!$A$41:$A$45,0),MATCH(C4762,'[1]Traitement outputs (2)'!$B$40:$Q$40,0)))</f>
        <v>308.329590329962</v>
      </c>
      <c r="T4762">
        <f t="shared" si="446"/>
        <v>-27633.016897245612</v>
      </c>
      <c r="U4762">
        <f t="shared" si="447"/>
        <v>35805.94532951009</v>
      </c>
      <c r="X4762">
        <f t="shared" si="448"/>
        <v>0.66818016507550282</v>
      </c>
      <c r="Y4762">
        <f t="shared" si="449"/>
        <v>0.72293539358017622</v>
      </c>
    </row>
    <row r="4763" spans="1:25" x14ac:dyDescent="0.35">
      <c r="A4763" s="1">
        <v>34898.375</v>
      </c>
      <c r="B4763">
        <v>25.186</v>
      </c>
      <c r="C4763">
        <f>_xlfn.IFNA(HLOOKUP(B4763,'[1]Traitement outputs'!$B$33:$Q$33,1,TRUE),16)</f>
        <v>24</v>
      </c>
      <c r="E4763" s="1">
        <v>34898.375</v>
      </c>
      <c r="F4763">
        <v>57.066499999999998</v>
      </c>
      <c r="G4763">
        <f t="shared" si="444"/>
        <v>57</v>
      </c>
      <c r="I4763" s="1">
        <v>34898.375</v>
      </c>
      <c r="J4763">
        <v>38508</v>
      </c>
      <c r="K4763">
        <f t="shared" si="445"/>
        <v>331.59732986132639</v>
      </c>
      <c r="M4763">
        <f>INDEX('[1]Traitement outputs (2)'!$B$51:$Q$56,MATCH(70,'[1]Traitement outputs (2)'!$A$51:$A$56,0),MATCH(C4763,'[1]Traitement outputs (2)'!$B$51:$Q$51,0))</f>
        <v>-100.03024221653476</v>
      </c>
      <c r="N4763">
        <f>INDEX('[1]Traitement outputs (2)'!$B$34:$Q$38,MATCH(70,'[1]Traitement outputs (2)'!$A$34:$A$38,0),MATCH(C4763,'[1]Traitement outputs (2)'!$B$33:$Q$33,0))</f>
        <v>-289.85023259609778</v>
      </c>
      <c r="O4763">
        <f>INDEX('[1]Traitement outputs (2)'!$B$58:$Q$63,MATCH(70,'[1]Traitement outputs (2)'!$A$58:$A$63,0),MATCH(C4763,'[1]Traitement outputs (2)'!$B$58:$Q$58,0))</f>
        <v>100.02982552915192</v>
      </c>
      <c r="P4763">
        <f>INDEX('[1]Traitement outputs (2)'!$B$41:$Q$45,MATCH(70,'[1]Traitement outputs (2)'!$A$41:$A$45,0),MATCH(C4763,'[1]Traitement outputs (2)'!$B$40:$Q$40,0))</f>
        <v>360.22836590796732</v>
      </c>
      <c r="Q4763">
        <f>IF(K4763&lt;30,INDEX('[1]Traitement outputs (2)'!$B$51:$Q$63,MATCH(70,'[1]Traitement outputs (2)'!$A$51:$A$63,0),MATCH(C4763,'[1]Traitement outputs (2)'!$B$51:$Q$51,0)),INDEX('[1]Traitement outputs (2)'!$B$34:$Q$38,MATCH(70,'[1]Traitement outputs (2)'!$A$34:$A$38,0),MATCH(C4763,'[1]Traitement outputs (2)'!$B$33:$Q$33,0)))</f>
        <v>-289.85023259609778</v>
      </c>
      <c r="R4763">
        <f>IF(K4763&lt;30,INDEX('[1]Traitement outputs (2)'!$B$58:$Q$63,MATCH(70,'[1]Traitement outputs (2)'!$A$58:$A$63,0),MATCH(C4763,'[1]Traitement outputs (2)'!$B$58:$Q$58,0)),INDEX('[1]Traitement outputs (2)'!$B$41:$Q$45,MATCH(70,'[1]Traitement outputs (2)'!$A$41:$A$45,0),MATCH(C4763,'[1]Traitement outputs (2)'!$B$40:$Q$40,0)))</f>
        <v>360.22836590796732</v>
      </c>
      <c r="T4763">
        <f t="shared" si="446"/>
        <v>-33659.959691105723</v>
      </c>
      <c r="U4763">
        <f t="shared" si="447"/>
        <v>41832.887858853152</v>
      </c>
      <c r="X4763">
        <f t="shared" si="448"/>
        <v>0.81391465530061724</v>
      </c>
      <c r="Y4763">
        <f t="shared" si="449"/>
        <v>0.84462161159338311</v>
      </c>
    </row>
    <row r="4764" spans="1:25" x14ac:dyDescent="0.35">
      <c r="A4764" s="1">
        <v>34898.416666666664</v>
      </c>
      <c r="B4764">
        <v>25.135000000000002</v>
      </c>
      <c r="C4764">
        <f>_xlfn.IFNA(HLOOKUP(B4764,'[1]Traitement outputs'!$B$33:$Q$33,1,TRUE),16)</f>
        <v>24</v>
      </c>
      <c r="E4764" s="1">
        <v>34898.416666666664</v>
      </c>
      <c r="F4764">
        <v>57.544699999999999</v>
      </c>
      <c r="G4764">
        <f t="shared" si="444"/>
        <v>58</v>
      </c>
      <c r="I4764" s="1">
        <v>34898.416666666664</v>
      </c>
      <c r="J4764">
        <v>32714.6</v>
      </c>
      <c r="K4764">
        <f t="shared" si="445"/>
        <v>281.7096189747935</v>
      </c>
      <c r="M4764">
        <f>INDEX('[1]Traitement outputs (2)'!$B$51:$Q$56,MATCH(70,'[1]Traitement outputs (2)'!$A$51:$A$56,0),MATCH(C4764,'[1]Traitement outputs (2)'!$B$51:$Q$51,0))</f>
        <v>-100.03024221653476</v>
      </c>
      <c r="N4764">
        <f>INDEX('[1]Traitement outputs (2)'!$B$34:$Q$38,MATCH(70,'[1]Traitement outputs (2)'!$A$34:$A$38,0),MATCH(C4764,'[1]Traitement outputs (2)'!$B$33:$Q$33,0))</f>
        <v>-289.85023259609778</v>
      </c>
      <c r="O4764">
        <f>INDEX('[1]Traitement outputs (2)'!$B$58:$Q$63,MATCH(70,'[1]Traitement outputs (2)'!$A$58:$A$63,0),MATCH(C4764,'[1]Traitement outputs (2)'!$B$58:$Q$58,0))</f>
        <v>100.02982552915192</v>
      </c>
      <c r="P4764">
        <f>INDEX('[1]Traitement outputs (2)'!$B$41:$Q$45,MATCH(70,'[1]Traitement outputs (2)'!$A$41:$A$45,0),MATCH(C4764,'[1]Traitement outputs (2)'!$B$40:$Q$40,0))</f>
        <v>360.22836590796732</v>
      </c>
      <c r="Q4764">
        <f>IF(K4764&lt;30,INDEX('[1]Traitement outputs (2)'!$B$51:$Q$63,MATCH(70,'[1]Traitement outputs (2)'!$A$51:$A$63,0),MATCH(C4764,'[1]Traitement outputs (2)'!$B$51:$Q$51,0)),INDEX('[1]Traitement outputs (2)'!$B$34:$Q$38,MATCH(70,'[1]Traitement outputs (2)'!$A$34:$A$38,0),MATCH(C4764,'[1]Traitement outputs (2)'!$B$33:$Q$33,0)))</f>
        <v>-289.85023259609778</v>
      </c>
      <c r="R4764">
        <f>IF(K4764&lt;30,INDEX('[1]Traitement outputs (2)'!$B$58:$Q$63,MATCH(70,'[1]Traitement outputs (2)'!$A$58:$A$63,0),MATCH(C4764,'[1]Traitement outputs (2)'!$B$58:$Q$58,0)),INDEX('[1]Traitement outputs (2)'!$B$41:$Q$45,MATCH(70,'[1]Traitement outputs (2)'!$A$41:$A$45,0),MATCH(C4764,'[1]Traitement outputs (2)'!$B$40:$Q$40,0)))</f>
        <v>360.22836590796732</v>
      </c>
      <c r="T4764">
        <f t="shared" si="446"/>
        <v>-33659.959691105723</v>
      </c>
      <c r="U4764">
        <f t="shared" si="447"/>
        <v>41832.887858853152</v>
      </c>
      <c r="X4764">
        <f t="shared" si="448"/>
        <v>0.81391465530061724</v>
      </c>
      <c r="Y4764">
        <f t="shared" si="449"/>
        <v>0.84462161159338311</v>
      </c>
    </row>
    <row r="4765" spans="1:25" x14ac:dyDescent="0.35">
      <c r="A4765" s="1">
        <v>34898.458333333336</v>
      </c>
      <c r="B4765">
        <v>25.049900000000001</v>
      </c>
      <c r="C4765">
        <f>_xlfn.IFNA(HLOOKUP(B4765,'[1]Traitement outputs'!$B$33:$Q$33,1,TRUE),16)</f>
        <v>24</v>
      </c>
      <c r="E4765" s="1">
        <v>34898.458333333336</v>
      </c>
      <c r="F4765">
        <v>57.330599999999997</v>
      </c>
      <c r="G4765">
        <f t="shared" si="444"/>
        <v>57</v>
      </c>
      <c r="I4765" s="1">
        <v>34898.458333333336</v>
      </c>
      <c r="J4765">
        <v>28753.7</v>
      </c>
      <c r="K4765">
        <f t="shared" si="445"/>
        <v>247.60180075915707</v>
      </c>
      <c r="M4765">
        <f>INDEX('[1]Traitement outputs (2)'!$B$51:$Q$56,MATCH(70,'[1]Traitement outputs (2)'!$A$51:$A$56,0),MATCH(C4765,'[1]Traitement outputs (2)'!$B$51:$Q$51,0))</f>
        <v>-100.03024221653476</v>
      </c>
      <c r="N4765">
        <f>INDEX('[1]Traitement outputs (2)'!$B$34:$Q$38,MATCH(70,'[1]Traitement outputs (2)'!$A$34:$A$38,0),MATCH(C4765,'[1]Traitement outputs (2)'!$B$33:$Q$33,0))</f>
        <v>-289.85023259609778</v>
      </c>
      <c r="O4765">
        <f>INDEX('[1]Traitement outputs (2)'!$B$58:$Q$63,MATCH(70,'[1]Traitement outputs (2)'!$A$58:$A$63,0),MATCH(C4765,'[1]Traitement outputs (2)'!$B$58:$Q$58,0))</f>
        <v>100.02982552915192</v>
      </c>
      <c r="P4765">
        <f>INDEX('[1]Traitement outputs (2)'!$B$41:$Q$45,MATCH(70,'[1]Traitement outputs (2)'!$A$41:$A$45,0),MATCH(C4765,'[1]Traitement outputs (2)'!$B$40:$Q$40,0))</f>
        <v>360.22836590796732</v>
      </c>
      <c r="Q4765">
        <f>IF(K4765&lt;30,INDEX('[1]Traitement outputs (2)'!$B$51:$Q$63,MATCH(70,'[1]Traitement outputs (2)'!$A$51:$A$63,0),MATCH(C4765,'[1]Traitement outputs (2)'!$B$51:$Q$51,0)),INDEX('[1]Traitement outputs (2)'!$B$34:$Q$38,MATCH(70,'[1]Traitement outputs (2)'!$A$34:$A$38,0),MATCH(C4765,'[1]Traitement outputs (2)'!$B$33:$Q$33,0)))</f>
        <v>-289.85023259609778</v>
      </c>
      <c r="R4765">
        <f>IF(K4765&lt;30,INDEX('[1]Traitement outputs (2)'!$B$58:$Q$63,MATCH(70,'[1]Traitement outputs (2)'!$A$58:$A$63,0),MATCH(C4765,'[1]Traitement outputs (2)'!$B$58:$Q$58,0)),INDEX('[1]Traitement outputs (2)'!$B$41:$Q$45,MATCH(70,'[1]Traitement outputs (2)'!$A$41:$A$45,0),MATCH(C4765,'[1]Traitement outputs (2)'!$B$40:$Q$40,0)))</f>
        <v>360.22836590796732</v>
      </c>
      <c r="T4765">
        <f t="shared" si="446"/>
        <v>-33659.959691105723</v>
      </c>
      <c r="U4765">
        <f t="shared" si="447"/>
        <v>41832.887858853152</v>
      </c>
      <c r="X4765">
        <f t="shared" si="448"/>
        <v>0.81391465530061724</v>
      </c>
      <c r="Y4765">
        <f t="shared" si="449"/>
        <v>0.84462161159338311</v>
      </c>
    </row>
    <row r="4766" spans="1:25" x14ac:dyDescent="0.35">
      <c r="A4766" s="1">
        <v>34898.5</v>
      </c>
      <c r="B4766">
        <v>26.006900000000002</v>
      </c>
      <c r="C4766">
        <f>_xlfn.IFNA(HLOOKUP(B4766,'[1]Traitement outputs'!$B$33:$Q$33,1,TRUE),16)</f>
        <v>26</v>
      </c>
      <c r="E4766" s="1">
        <v>34898.5</v>
      </c>
      <c r="F4766">
        <v>56.112099999999998</v>
      </c>
      <c r="G4766">
        <f t="shared" si="444"/>
        <v>56</v>
      </c>
      <c r="I4766" s="1">
        <v>34898.5</v>
      </c>
      <c r="J4766">
        <v>31305.9</v>
      </c>
      <c r="K4766">
        <f t="shared" si="445"/>
        <v>269.57912249157835</v>
      </c>
      <c r="M4766">
        <f>INDEX('[1]Traitement outputs (2)'!$B$51:$Q$56,MATCH(70,'[1]Traitement outputs (2)'!$A$51:$A$56,0),MATCH(C4766,'[1]Traitement outputs (2)'!$B$51:$Q$51,0))</f>
        <v>-111.85747150446153</v>
      </c>
      <c r="N4766">
        <f>INDEX('[1]Traitement outputs (2)'!$B$34:$Q$38,MATCH(70,'[1]Traitement outputs (2)'!$A$34:$A$38,0),MATCH(C4766,'[1]Traitement outputs (2)'!$B$33:$Q$33,0))</f>
        <v>-332.1404588687447</v>
      </c>
      <c r="O4766">
        <f>INDEX('[1]Traitement outputs (2)'!$B$58:$Q$63,MATCH(70,'[1]Traitement outputs (2)'!$A$58:$A$63,0),MATCH(C4766,'[1]Traitement outputs (2)'!$B$58:$Q$58,0))</f>
        <v>111.85630624300819</v>
      </c>
      <c r="P4766">
        <f>INDEX('[1]Traitement outputs (2)'!$B$41:$Q$45,MATCH(70,'[1]Traitement outputs (2)'!$A$41:$A$45,0),MATCH(C4766,'[1]Traitement outputs (2)'!$B$40:$Q$40,0))</f>
        <v>402.51858998591712</v>
      </c>
      <c r="Q4766">
        <f>IF(K4766&lt;30,INDEX('[1]Traitement outputs (2)'!$B$51:$Q$63,MATCH(70,'[1]Traitement outputs (2)'!$A$51:$A$63,0),MATCH(C4766,'[1]Traitement outputs (2)'!$B$51:$Q$51,0)),INDEX('[1]Traitement outputs (2)'!$B$34:$Q$38,MATCH(70,'[1]Traitement outputs (2)'!$A$34:$A$38,0),MATCH(C4766,'[1]Traitement outputs (2)'!$B$33:$Q$33,0)))</f>
        <v>-332.1404588687447</v>
      </c>
      <c r="R4766">
        <f>IF(K4766&lt;30,INDEX('[1]Traitement outputs (2)'!$B$58:$Q$63,MATCH(70,'[1]Traitement outputs (2)'!$A$58:$A$63,0),MATCH(C4766,'[1]Traitement outputs (2)'!$B$58:$Q$58,0)),INDEX('[1]Traitement outputs (2)'!$B$41:$Q$45,MATCH(70,'[1]Traitement outputs (2)'!$A$41:$A$45,0),MATCH(C4766,'[1]Traitement outputs (2)'!$B$40:$Q$40,0)))</f>
        <v>402.51858998591712</v>
      </c>
      <c r="T4766">
        <f t="shared" si="446"/>
        <v>-38571.072919876678</v>
      </c>
      <c r="U4766">
        <f t="shared" si="447"/>
        <v>46744.000832756574</v>
      </c>
      <c r="X4766">
        <f t="shared" si="448"/>
        <v>0.93266782872743026</v>
      </c>
      <c r="Y4766">
        <f t="shared" si="449"/>
        <v>0.94377881462299951</v>
      </c>
    </row>
    <row r="4767" spans="1:25" x14ac:dyDescent="0.35">
      <c r="A4767" s="1">
        <v>34898.541666666664</v>
      </c>
      <c r="B4767">
        <v>27.2424</v>
      </c>
      <c r="C4767">
        <f>_xlfn.IFNA(HLOOKUP(B4767,'[1]Traitement outputs'!$B$33:$Q$33,1,TRUE),16)</f>
        <v>26</v>
      </c>
      <c r="E4767" s="1">
        <v>34898.541666666664</v>
      </c>
      <c r="F4767">
        <v>53.432200000000002</v>
      </c>
      <c r="G4767">
        <f t="shared" si="444"/>
        <v>53</v>
      </c>
      <c r="I4767" s="1">
        <v>34898.541666666664</v>
      </c>
      <c r="J4767">
        <v>38832.5</v>
      </c>
      <c r="K4767">
        <f t="shared" si="445"/>
        <v>334.39164100550425</v>
      </c>
      <c r="M4767">
        <f>INDEX('[1]Traitement outputs (2)'!$B$51:$Q$56,MATCH(70,'[1]Traitement outputs (2)'!$A$51:$A$56,0),MATCH(C4767,'[1]Traitement outputs (2)'!$B$51:$Q$51,0))</f>
        <v>-111.85747150446153</v>
      </c>
      <c r="N4767">
        <f>INDEX('[1]Traitement outputs (2)'!$B$34:$Q$38,MATCH(70,'[1]Traitement outputs (2)'!$A$34:$A$38,0),MATCH(C4767,'[1]Traitement outputs (2)'!$B$33:$Q$33,0))</f>
        <v>-332.1404588687447</v>
      </c>
      <c r="O4767">
        <f>INDEX('[1]Traitement outputs (2)'!$B$58:$Q$63,MATCH(70,'[1]Traitement outputs (2)'!$A$58:$A$63,0),MATCH(C4767,'[1]Traitement outputs (2)'!$B$58:$Q$58,0))</f>
        <v>111.85630624300819</v>
      </c>
      <c r="P4767">
        <f>INDEX('[1]Traitement outputs (2)'!$B$41:$Q$45,MATCH(70,'[1]Traitement outputs (2)'!$A$41:$A$45,0),MATCH(C4767,'[1]Traitement outputs (2)'!$B$40:$Q$40,0))</f>
        <v>402.51858998591712</v>
      </c>
      <c r="Q4767">
        <f>IF(K4767&lt;30,INDEX('[1]Traitement outputs (2)'!$B$51:$Q$63,MATCH(70,'[1]Traitement outputs (2)'!$A$51:$A$63,0),MATCH(C4767,'[1]Traitement outputs (2)'!$B$51:$Q$51,0)),INDEX('[1]Traitement outputs (2)'!$B$34:$Q$38,MATCH(70,'[1]Traitement outputs (2)'!$A$34:$A$38,0),MATCH(C4767,'[1]Traitement outputs (2)'!$B$33:$Q$33,0)))</f>
        <v>-332.1404588687447</v>
      </c>
      <c r="R4767">
        <f>IF(K4767&lt;30,INDEX('[1]Traitement outputs (2)'!$B$58:$Q$63,MATCH(70,'[1]Traitement outputs (2)'!$A$58:$A$63,0),MATCH(C4767,'[1]Traitement outputs (2)'!$B$58:$Q$58,0)),INDEX('[1]Traitement outputs (2)'!$B$41:$Q$45,MATCH(70,'[1]Traitement outputs (2)'!$A$41:$A$45,0),MATCH(C4767,'[1]Traitement outputs (2)'!$B$40:$Q$40,0)))</f>
        <v>402.51858998591712</v>
      </c>
      <c r="T4767">
        <f t="shared" si="446"/>
        <v>-38571.072919876678</v>
      </c>
      <c r="U4767">
        <f t="shared" si="447"/>
        <v>46744.000832756574</v>
      </c>
      <c r="X4767">
        <f t="shared" si="448"/>
        <v>0.93266782872743026</v>
      </c>
      <c r="Y4767">
        <f t="shared" si="449"/>
        <v>0.94377881462299951</v>
      </c>
    </row>
    <row r="4768" spans="1:25" x14ac:dyDescent="0.35">
      <c r="A4768" s="1">
        <v>34898.583333333336</v>
      </c>
      <c r="B4768">
        <v>27.488900000000001</v>
      </c>
      <c r="C4768">
        <f>_xlfn.IFNA(HLOOKUP(B4768,'[1]Traitement outputs'!$B$33:$Q$33,1,TRUE),16)</f>
        <v>26</v>
      </c>
      <c r="E4768" s="1">
        <v>34898.583333333336</v>
      </c>
      <c r="F4768">
        <v>53.291499999999999</v>
      </c>
      <c r="G4768">
        <f t="shared" si="444"/>
        <v>53</v>
      </c>
      <c r="I4768" s="1">
        <v>34898.583333333336</v>
      </c>
      <c r="J4768">
        <v>39604</v>
      </c>
      <c r="K4768">
        <f t="shared" si="445"/>
        <v>341.03512651469748</v>
      </c>
      <c r="M4768">
        <f>INDEX('[1]Traitement outputs (2)'!$B$51:$Q$56,MATCH(70,'[1]Traitement outputs (2)'!$A$51:$A$56,0),MATCH(C4768,'[1]Traitement outputs (2)'!$B$51:$Q$51,0))</f>
        <v>-111.85747150446153</v>
      </c>
      <c r="N4768">
        <f>INDEX('[1]Traitement outputs (2)'!$B$34:$Q$38,MATCH(70,'[1]Traitement outputs (2)'!$A$34:$A$38,0),MATCH(C4768,'[1]Traitement outputs (2)'!$B$33:$Q$33,0))</f>
        <v>-332.1404588687447</v>
      </c>
      <c r="O4768">
        <f>INDEX('[1]Traitement outputs (2)'!$B$58:$Q$63,MATCH(70,'[1]Traitement outputs (2)'!$A$58:$A$63,0),MATCH(C4768,'[1]Traitement outputs (2)'!$B$58:$Q$58,0))</f>
        <v>111.85630624300819</v>
      </c>
      <c r="P4768">
        <f>INDEX('[1]Traitement outputs (2)'!$B$41:$Q$45,MATCH(70,'[1]Traitement outputs (2)'!$A$41:$A$45,0),MATCH(C4768,'[1]Traitement outputs (2)'!$B$40:$Q$40,0))</f>
        <v>402.51858998591712</v>
      </c>
      <c r="Q4768">
        <f>IF(K4768&lt;30,INDEX('[1]Traitement outputs (2)'!$B$51:$Q$63,MATCH(70,'[1]Traitement outputs (2)'!$A$51:$A$63,0),MATCH(C4768,'[1]Traitement outputs (2)'!$B$51:$Q$51,0)),INDEX('[1]Traitement outputs (2)'!$B$34:$Q$38,MATCH(70,'[1]Traitement outputs (2)'!$A$34:$A$38,0),MATCH(C4768,'[1]Traitement outputs (2)'!$B$33:$Q$33,0)))</f>
        <v>-332.1404588687447</v>
      </c>
      <c r="R4768">
        <f>IF(K4768&lt;30,INDEX('[1]Traitement outputs (2)'!$B$58:$Q$63,MATCH(70,'[1]Traitement outputs (2)'!$A$58:$A$63,0),MATCH(C4768,'[1]Traitement outputs (2)'!$B$58:$Q$58,0)),INDEX('[1]Traitement outputs (2)'!$B$41:$Q$45,MATCH(70,'[1]Traitement outputs (2)'!$A$41:$A$45,0),MATCH(C4768,'[1]Traitement outputs (2)'!$B$40:$Q$40,0)))</f>
        <v>402.51858998591712</v>
      </c>
      <c r="T4768">
        <f t="shared" si="446"/>
        <v>-38571.072919876678</v>
      </c>
      <c r="U4768">
        <f t="shared" si="447"/>
        <v>46744.000832756574</v>
      </c>
      <c r="X4768">
        <f t="shared" si="448"/>
        <v>0.93266782872743026</v>
      </c>
      <c r="Y4768">
        <f t="shared" si="449"/>
        <v>0.94377881462299951</v>
      </c>
    </row>
    <row r="4769" spans="1:25" x14ac:dyDescent="0.35">
      <c r="A4769" s="1">
        <v>34898.625</v>
      </c>
      <c r="B4769">
        <v>27.170400000000001</v>
      </c>
      <c r="C4769">
        <f>_xlfn.IFNA(HLOOKUP(B4769,'[1]Traitement outputs'!$B$33:$Q$33,1,TRUE),16)</f>
        <v>26</v>
      </c>
      <c r="E4769" s="1">
        <v>34898.625</v>
      </c>
      <c r="F4769">
        <v>53.284100000000002</v>
      </c>
      <c r="G4769">
        <f t="shared" si="444"/>
        <v>53</v>
      </c>
      <c r="I4769" s="1">
        <v>34898.625</v>
      </c>
      <c r="J4769">
        <v>36749.199999999997</v>
      </c>
      <c r="K4769">
        <f t="shared" si="445"/>
        <v>316.45207734859912</v>
      </c>
      <c r="M4769">
        <f>INDEX('[1]Traitement outputs (2)'!$B$51:$Q$56,MATCH(70,'[1]Traitement outputs (2)'!$A$51:$A$56,0),MATCH(C4769,'[1]Traitement outputs (2)'!$B$51:$Q$51,0))</f>
        <v>-111.85747150446153</v>
      </c>
      <c r="N4769">
        <f>INDEX('[1]Traitement outputs (2)'!$B$34:$Q$38,MATCH(70,'[1]Traitement outputs (2)'!$A$34:$A$38,0),MATCH(C4769,'[1]Traitement outputs (2)'!$B$33:$Q$33,0))</f>
        <v>-332.1404588687447</v>
      </c>
      <c r="O4769">
        <f>INDEX('[1]Traitement outputs (2)'!$B$58:$Q$63,MATCH(70,'[1]Traitement outputs (2)'!$A$58:$A$63,0),MATCH(C4769,'[1]Traitement outputs (2)'!$B$58:$Q$58,0))</f>
        <v>111.85630624300819</v>
      </c>
      <c r="P4769">
        <f>INDEX('[1]Traitement outputs (2)'!$B$41:$Q$45,MATCH(70,'[1]Traitement outputs (2)'!$A$41:$A$45,0),MATCH(C4769,'[1]Traitement outputs (2)'!$B$40:$Q$40,0))</f>
        <v>402.51858998591712</v>
      </c>
      <c r="Q4769">
        <f>IF(K4769&lt;30,INDEX('[1]Traitement outputs (2)'!$B$51:$Q$63,MATCH(70,'[1]Traitement outputs (2)'!$A$51:$A$63,0),MATCH(C4769,'[1]Traitement outputs (2)'!$B$51:$Q$51,0)),INDEX('[1]Traitement outputs (2)'!$B$34:$Q$38,MATCH(70,'[1]Traitement outputs (2)'!$A$34:$A$38,0),MATCH(C4769,'[1]Traitement outputs (2)'!$B$33:$Q$33,0)))</f>
        <v>-332.1404588687447</v>
      </c>
      <c r="R4769">
        <f>IF(K4769&lt;30,INDEX('[1]Traitement outputs (2)'!$B$58:$Q$63,MATCH(70,'[1]Traitement outputs (2)'!$A$58:$A$63,0),MATCH(C4769,'[1]Traitement outputs (2)'!$B$58:$Q$58,0)),INDEX('[1]Traitement outputs (2)'!$B$41:$Q$45,MATCH(70,'[1]Traitement outputs (2)'!$A$41:$A$45,0),MATCH(C4769,'[1]Traitement outputs (2)'!$B$40:$Q$40,0)))</f>
        <v>402.51858998591712</v>
      </c>
      <c r="T4769">
        <f t="shared" si="446"/>
        <v>-38571.072919876678</v>
      </c>
      <c r="U4769">
        <f t="shared" si="447"/>
        <v>46744.000832756574</v>
      </c>
      <c r="X4769">
        <f t="shared" si="448"/>
        <v>0.93266782872743026</v>
      </c>
      <c r="Y4769">
        <f t="shared" si="449"/>
        <v>0.94377881462299951</v>
      </c>
    </row>
    <row r="4770" spans="1:25" x14ac:dyDescent="0.35">
      <c r="A4770" s="1">
        <v>34898.666666666664</v>
      </c>
      <c r="B4770">
        <v>26.113600000000002</v>
      </c>
      <c r="C4770">
        <f>_xlfn.IFNA(HLOOKUP(B4770,'[1]Traitement outputs'!$B$33:$Q$33,1,TRUE),16)</f>
        <v>26</v>
      </c>
      <c r="E4770" s="1">
        <v>34898.666666666664</v>
      </c>
      <c r="F4770">
        <v>42.493099999999998</v>
      </c>
      <c r="G4770">
        <f t="shared" si="444"/>
        <v>42</v>
      </c>
      <c r="I4770" s="1">
        <v>34898.666666666664</v>
      </c>
      <c r="J4770">
        <v>31331.7</v>
      </c>
      <c r="K4770">
        <f t="shared" si="445"/>
        <v>269.80128960257923</v>
      </c>
      <c r="M4770">
        <f>INDEX('[1]Traitement outputs (2)'!$B$51:$Q$56,MATCH(70,'[1]Traitement outputs (2)'!$A$51:$A$56,0),MATCH(C4770,'[1]Traitement outputs (2)'!$B$51:$Q$51,0))</f>
        <v>-111.85747150446153</v>
      </c>
      <c r="N4770">
        <f>INDEX('[1]Traitement outputs (2)'!$B$34:$Q$38,MATCH(70,'[1]Traitement outputs (2)'!$A$34:$A$38,0),MATCH(C4770,'[1]Traitement outputs (2)'!$B$33:$Q$33,0))</f>
        <v>-332.1404588687447</v>
      </c>
      <c r="O4770">
        <f>INDEX('[1]Traitement outputs (2)'!$B$58:$Q$63,MATCH(70,'[1]Traitement outputs (2)'!$A$58:$A$63,0),MATCH(C4770,'[1]Traitement outputs (2)'!$B$58:$Q$58,0))</f>
        <v>111.85630624300819</v>
      </c>
      <c r="P4770">
        <f>INDEX('[1]Traitement outputs (2)'!$B$41:$Q$45,MATCH(70,'[1]Traitement outputs (2)'!$A$41:$A$45,0),MATCH(C4770,'[1]Traitement outputs (2)'!$B$40:$Q$40,0))</f>
        <v>402.51858998591712</v>
      </c>
      <c r="Q4770">
        <f>IF(K4770&lt;30,INDEX('[1]Traitement outputs (2)'!$B$51:$Q$63,MATCH(70,'[1]Traitement outputs (2)'!$A$51:$A$63,0),MATCH(C4770,'[1]Traitement outputs (2)'!$B$51:$Q$51,0)),INDEX('[1]Traitement outputs (2)'!$B$34:$Q$38,MATCH(70,'[1]Traitement outputs (2)'!$A$34:$A$38,0),MATCH(C4770,'[1]Traitement outputs (2)'!$B$33:$Q$33,0)))</f>
        <v>-332.1404588687447</v>
      </c>
      <c r="R4770">
        <f>IF(K4770&lt;30,INDEX('[1]Traitement outputs (2)'!$B$58:$Q$63,MATCH(70,'[1]Traitement outputs (2)'!$A$58:$A$63,0),MATCH(C4770,'[1]Traitement outputs (2)'!$B$58:$Q$58,0)),INDEX('[1]Traitement outputs (2)'!$B$41:$Q$45,MATCH(70,'[1]Traitement outputs (2)'!$A$41:$A$45,0),MATCH(C4770,'[1]Traitement outputs (2)'!$B$40:$Q$40,0)))</f>
        <v>402.51858998591712</v>
      </c>
      <c r="T4770">
        <f t="shared" si="446"/>
        <v>-38571.072919876678</v>
      </c>
      <c r="U4770">
        <f t="shared" si="447"/>
        <v>46744.000832756574</v>
      </c>
      <c r="X4770">
        <f t="shared" si="448"/>
        <v>0.93266782872743026</v>
      </c>
      <c r="Y4770">
        <f t="shared" si="449"/>
        <v>0.94377881462299951</v>
      </c>
    </row>
    <row r="4771" spans="1:25" x14ac:dyDescent="0.35">
      <c r="A4771" s="1">
        <v>34898.708333333336</v>
      </c>
      <c r="B4771">
        <v>23.674099999999999</v>
      </c>
      <c r="C4771">
        <f>_xlfn.IFNA(HLOOKUP(B4771,'[1]Traitement outputs'!$B$33:$Q$33,1,TRUE),16)</f>
        <v>22</v>
      </c>
      <c r="E4771" s="1">
        <v>34898.708333333336</v>
      </c>
      <c r="F4771">
        <v>30.9496</v>
      </c>
      <c r="G4771">
        <f t="shared" si="444"/>
        <v>31</v>
      </c>
      <c r="I4771" s="1">
        <v>34898.708333333336</v>
      </c>
      <c r="J4771">
        <v>22548.3</v>
      </c>
      <c r="K4771">
        <f t="shared" si="445"/>
        <v>194.16630499927666</v>
      </c>
      <c r="M4771">
        <f>INDEX('[1]Traitement outputs (2)'!$B$51:$Q$56,MATCH(70,'[1]Traitement outputs (2)'!$A$51:$A$56,0),MATCH(C4771,'[1]Traitement outputs (2)'!$B$51:$Q$51,0))</f>
        <v>-79.342574701900858</v>
      </c>
      <c r="N4771">
        <f>INDEX('[1]Traitement outputs (2)'!$B$34:$Q$38,MATCH(70,'[1]Traitement outputs (2)'!$A$34:$A$38,0),MATCH(C4771,'[1]Traitement outputs (2)'!$B$33:$Q$33,0))</f>
        <v>-237.95145474030227</v>
      </c>
      <c r="O4771">
        <f>INDEX('[1]Traitement outputs (2)'!$B$58:$Q$63,MATCH(70,'[1]Traitement outputs (2)'!$A$58:$A$63,0),MATCH(C4771,'[1]Traitement outputs (2)'!$B$58:$Q$58,0))</f>
        <v>79.34249368302325</v>
      </c>
      <c r="P4771">
        <f>INDEX('[1]Traitement outputs (2)'!$B$41:$Q$45,MATCH(70,'[1]Traitement outputs (2)'!$A$41:$A$45,0),MATCH(C4771,'[1]Traitement outputs (2)'!$B$40:$Q$40,0))</f>
        <v>308.329590329962</v>
      </c>
      <c r="Q4771">
        <f>IF(K4771&lt;30,INDEX('[1]Traitement outputs (2)'!$B$51:$Q$63,MATCH(70,'[1]Traitement outputs (2)'!$A$51:$A$63,0),MATCH(C4771,'[1]Traitement outputs (2)'!$B$51:$Q$51,0)),INDEX('[1]Traitement outputs (2)'!$B$34:$Q$38,MATCH(70,'[1]Traitement outputs (2)'!$A$34:$A$38,0),MATCH(C4771,'[1]Traitement outputs (2)'!$B$33:$Q$33,0)))</f>
        <v>-237.95145474030227</v>
      </c>
      <c r="R4771">
        <f>IF(K4771&lt;30,INDEX('[1]Traitement outputs (2)'!$B$58:$Q$63,MATCH(70,'[1]Traitement outputs (2)'!$A$58:$A$63,0),MATCH(C4771,'[1]Traitement outputs (2)'!$B$58:$Q$58,0)),INDEX('[1]Traitement outputs (2)'!$B$41:$Q$45,MATCH(70,'[1]Traitement outputs (2)'!$A$41:$A$45,0),MATCH(C4771,'[1]Traitement outputs (2)'!$B$40:$Q$40,0)))</f>
        <v>308.329590329962</v>
      </c>
      <c r="T4771">
        <f t="shared" si="446"/>
        <v>-27633.016897245612</v>
      </c>
      <c r="U4771">
        <f t="shared" si="447"/>
        <v>35805.94532951009</v>
      </c>
      <c r="X4771">
        <f t="shared" si="448"/>
        <v>0.66818016507550282</v>
      </c>
      <c r="Y4771">
        <f t="shared" si="449"/>
        <v>0.72293539358017622</v>
      </c>
    </row>
    <row r="4772" spans="1:25" x14ac:dyDescent="0.35">
      <c r="A4772" s="1">
        <v>34898.75</v>
      </c>
      <c r="B4772">
        <v>20.3489</v>
      </c>
      <c r="C4772">
        <f>_xlfn.IFNA(HLOOKUP(B4772,'[1]Traitement outputs'!$B$33:$Q$33,1,TRUE),16)</f>
        <v>20</v>
      </c>
      <c r="E4772" s="1">
        <v>34898.75</v>
      </c>
      <c r="F4772">
        <v>30.649799999999999</v>
      </c>
      <c r="G4772">
        <f t="shared" si="444"/>
        <v>31</v>
      </c>
      <c r="I4772" s="1">
        <v>34898.75</v>
      </c>
      <c r="J4772">
        <v>7199.46</v>
      </c>
      <c r="K4772">
        <f t="shared" si="445"/>
        <v>61.995473990947985</v>
      </c>
      <c r="M4772">
        <f>INDEX('[1]Traitement outputs (2)'!$B$51:$Q$56,MATCH(70,'[1]Traitement outputs (2)'!$A$51:$A$56,0),MATCH(C4772,'[1]Traitement outputs (2)'!$B$51:$Q$51,0))</f>
        <v>-16.864255714989046</v>
      </c>
      <c r="N4772">
        <f>INDEX('[1]Traitement outputs (2)'!$B$34:$Q$38,MATCH(70,'[1]Traitement outputs (2)'!$A$34:$A$38,0),MATCH(C4772,'[1]Traitement outputs (2)'!$B$33:$Q$33,0))</f>
        <v>-183.77989640241771</v>
      </c>
      <c r="O4772">
        <f>INDEX('[1]Traitement outputs (2)'!$B$58:$Q$63,MATCH(70,'[1]Traitement outputs (2)'!$A$58:$A$63,0),MATCH(C4772,'[1]Traitement outputs (2)'!$B$58:$Q$58,0))</f>
        <v>16.864787616041994</v>
      </c>
      <c r="P4772">
        <f>INDEX('[1]Traitement outputs (2)'!$B$41:$Q$45,MATCH(70,'[1]Traitement outputs (2)'!$A$41:$A$45,0),MATCH(C4772,'[1]Traitement outputs (2)'!$B$40:$Q$40,0))</f>
        <v>254.15803075879367</v>
      </c>
      <c r="Q4772">
        <f>IF(K4772&lt;30,INDEX('[1]Traitement outputs (2)'!$B$51:$Q$63,MATCH(70,'[1]Traitement outputs (2)'!$A$51:$A$63,0),MATCH(C4772,'[1]Traitement outputs (2)'!$B$51:$Q$51,0)),INDEX('[1]Traitement outputs (2)'!$B$34:$Q$38,MATCH(70,'[1]Traitement outputs (2)'!$A$34:$A$38,0),MATCH(C4772,'[1]Traitement outputs (2)'!$B$33:$Q$33,0)))</f>
        <v>-183.77989640241771</v>
      </c>
      <c r="R4772">
        <f>IF(K4772&lt;30,INDEX('[1]Traitement outputs (2)'!$B$58:$Q$63,MATCH(70,'[1]Traitement outputs (2)'!$A$58:$A$63,0),MATCH(C4772,'[1]Traitement outputs (2)'!$B$58:$Q$58,0)),INDEX('[1]Traitement outputs (2)'!$B$41:$Q$45,MATCH(70,'[1]Traitement outputs (2)'!$A$41:$A$45,0),MATCH(C4772,'[1]Traitement outputs (2)'!$B$40:$Q$40,0)))</f>
        <v>254.15803075879367</v>
      </c>
      <c r="T4772">
        <f t="shared" si="446"/>
        <v>-21342.138833337085</v>
      </c>
      <c r="U4772">
        <f t="shared" si="447"/>
        <v>29515.067122381799</v>
      </c>
      <c r="X4772">
        <f t="shared" si="448"/>
        <v>0.51606358805306241</v>
      </c>
      <c r="Y4772">
        <f t="shared" si="449"/>
        <v>0.59592021577150611</v>
      </c>
    </row>
    <row r="4773" spans="1:25" x14ac:dyDescent="0.35">
      <c r="A4773" s="1">
        <v>34898.791666666664</v>
      </c>
      <c r="B4773">
        <v>20.000800000000002</v>
      </c>
      <c r="C4773">
        <f>_xlfn.IFNA(HLOOKUP(B4773,'[1]Traitement outputs'!$B$33:$Q$33,1,TRUE),16)</f>
        <v>20</v>
      </c>
      <c r="E4773" s="1">
        <v>34898.791666666664</v>
      </c>
      <c r="F4773">
        <v>27.593299999999999</v>
      </c>
      <c r="G4773">
        <f t="shared" si="444"/>
        <v>28</v>
      </c>
      <c r="I4773" s="1">
        <v>34898.791666666664</v>
      </c>
      <c r="J4773">
        <v>364.72199999999998</v>
      </c>
      <c r="K4773">
        <f t="shared" si="445"/>
        <v>3.1406679480025623</v>
      </c>
      <c r="M4773">
        <f>INDEX('[1]Traitement outputs (2)'!$B$51:$Q$56,MATCH(70,'[1]Traitement outputs (2)'!$A$51:$A$56,0),MATCH(C4773,'[1]Traitement outputs (2)'!$B$51:$Q$51,0))</f>
        <v>-16.864255714989046</v>
      </c>
      <c r="N4773">
        <f>INDEX('[1]Traitement outputs (2)'!$B$34:$Q$38,MATCH(70,'[1]Traitement outputs (2)'!$A$34:$A$38,0),MATCH(C4773,'[1]Traitement outputs (2)'!$B$33:$Q$33,0))</f>
        <v>-183.77989640241771</v>
      </c>
      <c r="O4773">
        <f>INDEX('[1]Traitement outputs (2)'!$B$58:$Q$63,MATCH(70,'[1]Traitement outputs (2)'!$A$58:$A$63,0),MATCH(C4773,'[1]Traitement outputs (2)'!$B$58:$Q$58,0))</f>
        <v>16.864787616041994</v>
      </c>
      <c r="P4773">
        <f>INDEX('[1]Traitement outputs (2)'!$B$41:$Q$45,MATCH(70,'[1]Traitement outputs (2)'!$A$41:$A$45,0),MATCH(C4773,'[1]Traitement outputs (2)'!$B$40:$Q$40,0))</f>
        <v>254.15803075879367</v>
      </c>
      <c r="Q4773">
        <f>IF(K4773&lt;30,INDEX('[1]Traitement outputs (2)'!$B$51:$Q$63,MATCH(70,'[1]Traitement outputs (2)'!$A$51:$A$63,0),MATCH(C4773,'[1]Traitement outputs (2)'!$B$51:$Q$51,0)),INDEX('[1]Traitement outputs (2)'!$B$34:$Q$38,MATCH(70,'[1]Traitement outputs (2)'!$A$34:$A$38,0),MATCH(C4773,'[1]Traitement outputs (2)'!$B$33:$Q$33,0)))</f>
        <v>-16.864255714989046</v>
      </c>
      <c r="R4773">
        <f>IF(K4773&lt;30,INDEX('[1]Traitement outputs (2)'!$B$58:$Q$63,MATCH(70,'[1]Traitement outputs (2)'!$A$58:$A$63,0),MATCH(C4773,'[1]Traitement outputs (2)'!$B$58:$Q$58,0)),INDEX('[1]Traitement outputs (2)'!$B$41:$Q$45,MATCH(70,'[1]Traitement outputs (2)'!$A$41:$A$45,0),MATCH(C4773,'[1]Traitement outputs (2)'!$B$40:$Q$40,0)))</f>
        <v>16.864787616041994</v>
      </c>
      <c r="T4773">
        <f t="shared" si="446"/>
        <v>-1958.42577907482</v>
      </c>
      <c r="U4773">
        <f t="shared" si="447"/>
        <v>1958.4875481058175</v>
      </c>
      <c r="X4773">
        <f t="shared" si="448"/>
        <v>4.735571455032727E-2</v>
      </c>
      <c r="Y4773">
        <f t="shared" si="449"/>
        <v>3.954259420836595E-2</v>
      </c>
    </row>
    <row r="4774" spans="1:25" x14ac:dyDescent="0.35">
      <c r="A4774" s="1">
        <v>34898.833333333336</v>
      </c>
      <c r="B4774">
        <v>20.000699999999998</v>
      </c>
      <c r="C4774">
        <f>_xlfn.IFNA(HLOOKUP(B4774,'[1]Traitement outputs'!$B$33:$Q$33,1,TRUE),16)</f>
        <v>20</v>
      </c>
      <c r="E4774" s="1">
        <v>34898.833333333336</v>
      </c>
      <c r="F4774">
        <v>26.180800000000001</v>
      </c>
      <c r="G4774">
        <f t="shared" si="444"/>
        <v>26</v>
      </c>
      <c r="I4774" s="1">
        <v>34898.833333333336</v>
      </c>
      <c r="J4774">
        <v>0</v>
      </c>
      <c r="K4774">
        <f t="shared" si="445"/>
        <v>0</v>
      </c>
      <c r="M4774">
        <f>INDEX('[1]Traitement outputs (2)'!$B$51:$Q$56,MATCH(70,'[1]Traitement outputs (2)'!$A$51:$A$56,0),MATCH(C4774,'[1]Traitement outputs (2)'!$B$51:$Q$51,0))</f>
        <v>-16.864255714989046</v>
      </c>
      <c r="N4774">
        <f>INDEX('[1]Traitement outputs (2)'!$B$34:$Q$38,MATCH(70,'[1]Traitement outputs (2)'!$A$34:$A$38,0),MATCH(C4774,'[1]Traitement outputs (2)'!$B$33:$Q$33,0))</f>
        <v>-183.77989640241771</v>
      </c>
      <c r="O4774">
        <f>INDEX('[1]Traitement outputs (2)'!$B$58:$Q$63,MATCH(70,'[1]Traitement outputs (2)'!$A$58:$A$63,0),MATCH(C4774,'[1]Traitement outputs (2)'!$B$58:$Q$58,0))</f>
        <v>16.864787616041994</v>
      </c>
      <c r="P4774">
        <f>INDEX('[1]Traitement outputs (2)'!$B$41:$Q$45,MATCH(70,'[1]Traitement outputs (2)'!$A$41:$A$45,0),MATCH(C4774,'[1]Traitement outputs (2)'!$B$40:$Q$40,0))</f>
        <v>254.15803075879367</v>
      </c>
      <c r="Q4774">
        <f>IF(K4774&lt;30,INDEX('[1]Traitement outputs (2)'!$B$51:$Q$63,MATCH(70,'[1]Traitement outputs (2)'!$A$51:$A$63,0),MATCH(C4774,'[1]Traitement outputs (2)'!$B$51:$Q$51,0)),INDEX('[1]Traitement outputs (2)'!$B$34:$Q$38,MATCH(70,'[1]Traitement outputs (2)'!$A$34:$A$38,0),MATCH(C4774,'[1]Traitement outputs (2)'!$B$33:$Q$33,0)))</f>
        <v>-16.864255714989046</v>
      </c>
      <c r="R4774">
        <f>IF(K4774&lt;30,INDEX('[1]Traitement outputs (2)'!$B$58:$Q$63,MATCH(70,'[1]Traitement outputs (2)'!$A$58:$A$63,0),MATCH(C4774,'[1]Traitement outputs (2)'!$B$58:$Q$58,0)),INDEX('[1]Traitement outputs (2)'!$B$41:$Q$45,MATCH(70,'[1]Traitement outputs (2)'!$A$41:$A$45,0),MATCH(C4774,'[1]Traitement outputs (2)'!$B$40:$Q$40,0)))</f>
        <v>16.864787616041994</v>
      </c>
      <c r="T4774">
        <f t="shared" si="446"/>
        <v>-1958.42577907482</v>
      </c>
      <c r="U4774">
        <f t="shared" si="447"/>
        <v>1958.4875481058175</v>
      </c>
      <c r="X4774">
        <f t="shared" si="448"/>
        <v>4.735571455032727E-2</v>
      </c>
      <c r="Y4774">
        <f t="shared" si="449"/>
        <v>3.954259420836595E-2</v>
      </c>
    </row>
    <row r="4775" spans="1:25" x14ac:dyDescent="0.35">
      <c r="A4775" s="1">
        <v>34898.875</v>
      </c>
      <c r="B4775">
        <v>16.277899999999999</v>
      </c>
      <c r="C4775">
        <f>_xlfn.IFNA(HLOOKUP(B4775,'[1]Traitement outputs'!$B$33:$Q$33,1,TRUE),16)</f>
        <v>16</v>
      </c>
      <c r="E4775" s="1">
        <v>34898.875</v>
      </c>
      <c r="F4775">
        <v>32.218699999999998</v>
      </c>
      <c r="G4775">
        <f t="shared" si="444"/>
        <v>32</v>
      </c>
      <c r="I4775" s="1">
        <v>34898.875</v>
      </c>
      <c r="J4775">
        <v>0</v>
      </c>
      <c r="K4775">
        <f t="shared" si="445"/>
        <v>0</v>
      </c>
      <c r="M4775">
        <f>INDEX('[1]Traitement outputs (2)'!$B$51:$Q$56,MATCH(70,'[1]Traitement outputs (2)'!$A$51:$A$56,0),MATCH(C4775,'[1]Traitement outputs (2)'!$B$51:$Q$51,0))</f>
        <v>-27.907128105419115</v>
      </c>
      <c r="N4775">
        <f>INDEX('[1]Traitement outputs (2)'!$B$34:$Q$38,MATCH(70,'[1]Traitement outputs (2)'!$A$34:$A$38,0),MATCH(C4775,'[1]Traitement outputs (2)'!$B$33:$Q$33,0))</f>
        <v>-87.65601603539298</v>
      </c>
      <c r="O4775">
        <f>INDEX('[1]Traitement outputs (2)'!$B$58:$Q$63,MATCH(70,'[1]Traitement outputs (2)'!$A$58:$A$63,0),MATCH(C4775,'[1]Traitement outputs (2)'!$B$58:$Q$58,0))</f>
        <v>27.907128104236733</v>
      </c>
      <c r="P4775">
        <f>INDEX('[1]Traitement outputs (2)'!$B$41:$Q$45,MATCH(70,'[1]Traitement outputs (2)'!$A$41:$A$45,0),MATCH(C4775,'[1]Traitement outputs (2)'!$B$40:$Q$40,0))</f>
        <v>158.03405896601754</v>
      </c>
      <c r="Q4775">
        <f>IF(K4775&lt;30,INDEX('[1]Traitement outputs (2)'!$B$51:$Q$63,MATCH(70,'[1]Traitement outputs (2)'!$A$51:$A$63,0),MATCH(C4775,'[1]Traitement outputs (2)'!$B$51:$Q$51,0)),INDEX('[1]Traitement outputs (2)'!$B$34:$Q$38,MATCH(70,'[1]Traitement outputs (2)'!$A$34:$A$38,0),MATCH(C4775,'[1]Traitement outputs (2)'!$B$33:$Q$33,0)))</f>
        <v>-27.907128105419115</v>
      </c>
      <c r="R4775">
        <f>IF(K4775&lt;30,INDEX('[1]Traitement outputs (2)'!$B$58:$Q$63,MATCH(70,'[1]Traitement outputs (2)'!$A$58:$A$63,0),MATCH(C4775,'[1]Traitement outputs (2)'!$B$58:$Q$58,0)),INDEX('[1]Traitement outputs (2)'!$B$41:$Q$45,MATCH(70,'[1]Traitement outputs (2)'!$A$41:$A$45,0),MATCH(C4775,'[1]Traitement outputs (2)'!$B$40:$Q$40,0)))</f>
        <v>27.907128104236733</v>
      </c>
      <c r="T4775">
        <f t="shared" si="446"/>
        <v>-3240.8212983285953</v>
      </c>
      <c r="U4775">
        <f t="shared" si="447"/>
        <v>3240.8212981912866</v>
      </c>
      <c r="X4775">
        <f t="shared" si="448"/>
        <v>7.8364679403255921E-2</v>
      </c>
      <c r="Y4775">
        <f t="shared" si="449"/>
        <v>6.5433390996103388E-2</v>
      </c>
    </row>
    <row r="4776" spans="1:25" x14ac:dyDescent="0.35">
      <c r="A4776" s="1">
        <v>34898.916666666664</v>
      </c>
      <c r="B4776">
        <v>16</v>
      </c>
      <c r="C4776">
        <f>_xlfn.IFNA(HLOOKUP(B4776,'[1]Traitement outputs'!$B$33:$Q$33,1,TRUE),16)</f>
        <v>16</v>
      </c>
      <c r="E4776" s="1">
        <v>34898.916666666664</v>
      </c>
      <c r="F4776">
        <v>39.077399999999997</v>
      </c>
      <c r="G4776">
        <f t="shared" si="444"/>
        <v>39</v>
      </c>
      <c r="I4776" s="1">
        <v>34898.916666666664</v>
      </c>
      <c r="J4776">
        <v>0</v>
      </c>
      <c r="K4776">
        <f t="shared" si="445"/>
        <v>0</v>
      </c>
      <c r="M4776">
        <f>INDEX('[1]Traitement outputs (2)'!$B$51:$Q$56,MATCH(70,'[1]Traitement outputs (2)'!$A$51:$A$56,0),MATCH(C4776,'[1]Traitement outputs (2)'!$B$51:$Q$51,0))</f>
        <v>-27.907128105419115</v>
      </c>
      <c r="N4776">
        <f>INDEX('[1]Traitement outputs (2)'!$B$34:$Q$38,MATCH(70,'[1]Traitement outputs (2)'!$A$34:$A$38,0),MATCH(C4776,'[1]Traitement outputs (2)'!$B$33:$Q$33,0))</f>
        <v>-87.65601603539298</v>
      </c>
      <c r="O4776">
        <f>INDEX('[1]Traitement outputs (2)'!$B$58:$Q$63,MATCH(70,'[1]Traitement outputs (2)'!$A$58:$A$63,0),MATCH(C4776,'[1]Traitement outputs (2)'!$B$58:$Q$58,0))</f>
        <v>27.907128104236733</v>
      </c>
      <c r="P4776">
        <f>INDEX('[1]Traitement outputs (2)'!$B$41:$Q$45,MATCH(70,'[1]Traitement outputs (2)'!$A$41:$A$45,0),MATCH(C4776,'[1]Traitement outputs (2)'!$B$40:$Q$40,0))</f>
        <v>158.03405896601754</v>
      </c>
      <c r="Q4776">
        <f>IF(K4776&lt;30,INDEX('[1]Traitement outputs (2)'!$B$51:$Q$63,MATCH(70,'[1]Traitement outputs (2)'!$A$51:$A$63,0),MATCH(C4776,'[1]Traitement outputs (2)'!$B$51:$Q$51,0)),INDEX('[1]Traitement outputs (2)'!$B$34:$Q$38,MATCH(70,'[1]Traitement outputs (2)'!$A$34:$A$38,0),MATCH(C4776,'[1]Traitement outputs (2)'!$B$33:$Q$33,0)))</f>
        <v>-27.907128105419115</v>
      </c>
      <c r="R4776">
        <f>IF(K4776&lt;30,INDEX('[1]Traitement outputs (2)'!$B$58:$Q$63,MATCH(70,'[1]Traitement outputs (2)'!$A$58:$A$63,0),MATCH(C4776,'[1]Traitement outputs (2)'!$B$58:$Q$58,0)),INDEX('[1]Traitement outputs (2)'!$B$41:$Q$45,MATCH(70,'[1]Traitement outputs (2)'!$A$41:$A$45,0),MATCH(C4776,'[1]Traitement outputs (2)'!$B$40:$Q$40,0)))</f>
        <v>27.907128104236733</v>
      </c>
      <c r="T4776">
        <f t="shared" si="446"/>
        <v>-3240.8212983285953</v>
      </c>
      <c r="U4776">
        <f t="shared" si="447"/>
        <v>3240.8212981912866</v>
      </c>
      <c r="X4776">
        <f t="shared" si="448"/>
        <v>7.8364679403255921E-2</v>
      </c>
      <c r="Y4776">
        <f t="shared" si="449"/>
        <v>6.5433390996103388E-2</v>
      </c>
    </row>
    <row r="4777" spans="1:25" x14ac:dyDescent="0.35">
      <c r="A4777" s="1">
        <v>34898.958333333336</v>
      </c>
      <c r="B4777">
        <v>15.999700000000001</v>
      </c>
      <c r="C4777">
        <f>_xlfn.IFNA(HLOOKUP(B4777,'[1]Traitement outputs'!$B$33:$Q$33,1,TRUE),16)</f>
        <v>16</v>
      </c>
      <c r="E4777" s="1">
        <v>34898.958333333336</v>
      </c>
      <c r="F4777">
        <v>46.438200000000002</v>
      </c>
      <c r="G4777">
        <f t="shared" si="444"/>
        <v>46</v>
      </c>
      <c r="I4777" s="1">
        <v>34898.958333333336</v>
      </c>
      <c r="J4777">
        <v>0</v>
      </c>
      <c r="K4777">
        <f t="shared" si="445"/>
        <v>0</v>
      </c>
      <c r="M4777">
        <f>INDEX('[1]Traitement outputs (2)'!$B$51:$Q$56,MATCH(70,'[1]Traitement outputs (2)'!$A$51:$A$56,0),MATCH(C4777,'[1]Traitement outputs (2)'!$B$51:$Q$51,0))</f>
        <v>-27.907128105419115</v>
      </c>
      <c r="N4777">
        <f>INDEX('[1]Traitement outputs (2)'!$B$34:$Q$38,MATCH(70,'[1]Traitement outputs (2)'!$A$34:$A$38,0),MATCH(C4777,'[1]Traitement outputs (2)'!$B$33:$Q$33,0))</f>
        <v>-87.65601603539298</v>
      </c>
      <c r="O4777">
        <f>INDEX('[1]Traitement outputs (2)'!$B$58:$Q$63,MATCH(70,'[1]Traitement outputs (2)'!$A$58:$A$63,0),MATCH(C4777,'[1]Traitement outputs (2)'!$B$58:$Q$58,0))</f>
        <v>27.907128104236733</v>
      </c>
      <c r="P4777">
        <f>INDEX('[1]Traitement outputs (2)'!$B$41:$Q$45,MATCH(70,'[1]Traitement outputs (2)'!$A$41:$A$45,0),MATCH(C4777,'[1]Traitement outputs (2)'!$B$40:$Q$40,0))</f>
        <v>158.03405896601754</v>
      </c>
      <c r="Q4777">
        <f>IF(K4777&lt;30,INDEX('[1]Traitement outputs (2)'!$B$51:$Q$63,MATCH(70,'[1]Traitement outputs (2)'!$A$51:$A$63,0),MATCH(C4777,'[1]Traitement outputs (2)'!$B$51:$Q$51,0)),INDEX('[1]Traitement outputs (2)'!$B$34:$Q$38,MATCH(70,'[1]Traitement outputs (2)'!$A$34:$A$38,0),MATCH(C4777,'[1]Traitement outputs (2)'!$B$33:$Q$33,0)))</f>
        <v>-27.907128105419115</v>
      </c>
      <c r="R4777">
        <f>IF(K4777&lt;30,INDEX('[1]Traitement outputs (2)'!$B$58:$Q$63,MATCH(70,'[1]Traitement outputs (2)'!$A$58:$A$63,0),MATCH(C4777,'[1]Traitement outputs (2)'!$B$58:$Q$58,0)),INDEX('[1]Traitement outputs (2)'!$B$41:$Q$45,MATCH(70,'[1]Traitement outputs (2)'!$A$41:$A$45,0),MATCH(C4777,'[1]Traitement outputs (2)'!$B$40:$Q$40,0)))</f>
        <v>27.907128104236733</v>
      </c>
      <c r="T4777">
        <f t="shared" si="446"/>
        <v>-3240.8212983285953</v>
      </c>
      <c r="U4777">
        <f t="shared" si="447"/>
        <v>3240.8212981912866</v>
      </c>
      <c r="X4777">
        <f t="shared" si="448"/>
        <v>7.8364679403255921E-2</v>
      </c>
      <c r="Y4777">
        <f t="shared" si="449"/>
        <v>6.5433390996103388E-2</v>
      </c>
    </row>
    <row r="4778" spans="1:25" x14ac:dyDescent="0.35">
      <c r="A4778" s="1">
        <v>34899</v>
      </c>
      <c r="B4778">
        <v>15.999700000000001</v>
      </c>
      <c r="C4778">
        <f>_xlfn.IFNA(HLOOKUP(B4778,'[1]Traitement outputs'!$B$33:$Q$33,1,TRUE),16)</f>
        <v>16</v>
      </c>
      <c r="E4778" s="1">
        <v>34899</v>
      </c>
      <c r="F4778">
        <v>50.0715</v>
      </c>
      <c r="G4778">
        <f t="shared" si="444"/>
        <v>50</v>
      </c>
      <c r="I4778" s="1">
        <v>34899</v>
      </c>
      <c r="J4778">
        <v>0</v>
      </c>
      <c r="K4778">
        <f t="shared" si="445"/>
        <v>0</v>
      </c>
      <c r="M4778">
        <f>INDEX('[1]Traitement outputs (2)'!$B$51:$Q$56,MATCH(70,'[1]Traitement outputs (2)'!$A$51:$A$56,0),MATCH(C4778,'[1]Traitement outputs (2)'!$B$51:$Q$51,0))</f>
        <v>-27.907128105419115</v>
      </c>
      <c r="N4778">
        <f>INDEX('[1]Traitement outputs (2)'!$B$34:$Q$38,MATCH(70,'[1]Traitement outputs (2)'!$A$34:$A$38,0),MATCH(C4778,'[1]Traitement outputs (2)'!$B$33:$Q$33,0))</f>
        <v>-87.65601603539298</v>
      </c>
      <c r="O4778">
        <f>INDEX('[1]Traitement outputs (2)'!$B$58:$Q$63,MATCH(70,'[1]Traitement outputs (2)'!$A$58:$A$63,0),MATCH(C4778,'[1]Traitement outputs (2)'!$B$58:$Q$58,0))</f>
        <v>27.907128104236733</v>
      </c>
      <c r="P4778">
        <f>INDEX('[1]Traitement outputs (2)'!$B$41:$Q$45,MATCH(70,'[1]Traitement outputs (2)'!$A$41:$A$45,0),MATCH(C4778,'[1]Traitement outputs (2)'!$B$40:$Q$40,0))</f>
        <v>158.03405896601754</v>
      </c>
      <c r="Q4778">
        <f>IF(K4778&lt;30,INDEX('[1]Traitement outputs (2)'!$B$51:$Q$63,MATCH(70,'[1]Traitement outputs (2)'!$A$51:$A$63,0),MATCH(C4778,'[1]Traitement outputs (2)'!$B$51:$Q$51,0)),INDEX('[1]Traitement outputs (2)'!$B$34:$Q$38,MATCH(70,'[1]Traitement outputs (2)'!$A$34:$A$38,0),MATCH(C4778,'[1]Traitement outputs (2)'!$B$33:$Q$33,0)))</f>
        <v>-27.907128105419115</v>
      </c>
      <c r="R4778">
        <f>IF(K4778&lt;30,INDEX('[1]Traitement outputs (2)'!$B$58:$Q$63,MATCH(70,'[1]Traitement outputs (2)'!$A$58:$A$63,0),MATCH(C4778,'[1]Traitement outputs (2)'!$B$58:$Q$58,0)),INDEX('[1]Traitement outputs (2)'!$B$41:$Q$45,MATCH(70,'[1]Traitement outputs (2)'!$A$41:$A$45,0),MATCH(C4778,'[1]Traitement outputs (2)'!$B$40:$Q$40,0)))</f>
        <v>27.907128104236733</v>
      </c>
      <c r="T4778">
        <f t="shared" si="446"/>
        <v>-3240.8212983285953</v>
      </c>
      <c r="U4778">
        <f t="shared" si="447"/>
        <v>3240.8212981912866</v>
      </c>
      <c r="X4778">
        <f t="shared" si="448"/>
        <v>7.8364679403255921E-2</v>
      </c>
      <c r="Y4778">
        <f t="shared" si="449"/>
        <v>6.5433390996103388E-2</v>
      </c>
    </row>
    <row r="4779" spans="1:25" x14ac:dyDescent="0.35">
      <c r="A4779" s="1">
        <v>34899.041666666664</v>
      </c>
      <c r="B4779">
        <v>15.999599999999999</v>
      </c>
      <c r="C4779">
        <f>_xlfn.IFNA(HLOOKUP(B4779,'[1]Traitement outputs'!$B$33:$Q$33,1,TRUE),16)</f>
        <v>16</v>
      </c>
      <c r="E4779" s="1">
        <v>34899.041666666664</v>
      </c>
      <c r="F4779">
        <v>52.027900000000002</v>
      </c>
      <c r="G4779">
        <f t="shared" si="444"/>
        <v>52</v>
      </c>
      <c r="I4779" s="1">
        <v>34899.041666666664</v>
      </c>
      <c r="J4779">
        <v>0</v>
      </c>
      <c r="K4779">
        <f t="shared" si="445"/>
        <v>0</v>
      </c>
      <c r="M4779">
        <f>INDEX('[1]Traitement outputs (2)'!$B$51:$Q$56,MATCH(70,'[1]Traitement outputs (2)'!$A$51:$A$56,0),MATCH(C4779,'[1]Traitement outputs (2)'!$B$51:$Q$51,0))</f>
        <v>-27.907128105419115</v>
      </c>
      <c r="N4779">
        <f>INDEX('[1]Traitement outputs (2)'!$B$34:$Q$38,MATCH(70,'[1]Traitement outputs (2)'!$A$34:$A$38,0),MATCH(C4779,'[1]Traitement outputs (2)'!$B$33:$Q$33,0))</f>
        <v>-87.65601603539298</v>
      </c>
      <c r="O4779">
        <f>INDEX('[1]Traitement outputs (2)'!$B$58:$Q$63,MATCH(70,'[1]Traitement outputs (2)'!$A$58:$A$63,0),MATCH(C4779,'[1]Traitement outputs (2)'!$B$58:$Q$58,0))</f>
        <v>27.907128104236733</v>
      </c>
      <c r="P4779">
        <f>INDEX('[1]Traitement outputs (2)'!$B$41:$Q$45,MATCH(70,'[1]Traitement outputs (2)'!$A$41:$A$45,0),MATCH(C4779,'[1]Traitement outputs (2)'!$B$40:$Q$40,0))</f>
        <v>158.03405896601754</v>
      </c>
      <c r="Q4779">
        <f>IF(K4779&lt;30,INDEX('[1]Traitement outputs (2)'!$B$51:$Q$63,MATCH(70,'[1]Traitement outputs (2)'!$A$51:$A$63,0),MATCH(C4779,'[1]Traitement outputs (2)'!$B$51:$Q$51,0)),INDEX('[1]Traitement outputs (2)'!$B$34:$Q$38,MATCH(70,'[1]Traitement outputs (2)'!$A$34:$A$38,0),MATCH(C4779,'[1]Traitement outputs (2)'!$B$33:$Q$33,0)))</f>
        <v>-27.907128105419115</v>
      </c>
      <c r="R4779">
        <f>IF(K4779&lt;30,INDEX('[1]Traitement outputs (2)'!$B$58:$Q$63,MATCH(70,'[1]Traitement outputs (2)'!$A$58:$A$63,0),MATCH(C4779,'[1]Traitement outputs (2)'!$B$58:$Q$58,0)),INDEX('[1]Traitement outputs (2)'!$B$41:$Q$45,MATCH(70,'[1]Traitement outputs (2)'!$A$41:$A$45,0),MATCH(C4779,'[1]Traitement outputs (2)'!$B$40:$Q$40,0)))</f>
        <v>27.907128104236733</v>
      </c>
      <c r="T4779">
        <f t="shared" si="446"/>
        <v>-3240.8212983285953</v>
      </c>
      <c r="U4779">
        <f t="shared" si="447"/>
        <v>3240.8212981912866</v>
      </c>
      <c r="X4779">
        <f t="shared" si="448"/>
        <v>7.8364679403255921E-2</v>
      </c>
      <c r="Y4779">
        <f t="shared" si="449"/>
        <v>6.5433390996103388E-2</v>
      </c>
    </row>
    <row r="4780" spans="1:25" x14ac:dyDescent="0.35">
      <c r="A4780" s="1">
        <v>34899.083333333336</v>
      </c>
      <c r="B4780">
        <v>15.999499999999999</v>
      </c>
      <c r="C4780">
        <f>_xlfn.IFNA(HLOOKUP(B4780,'[1]Traitement outputs'!$B$33:$Q$33,1,TRUE),16)</f>
        <v>16</v>
      </c>
      <c r="E4780" s="1">
        <v>34899.083333333336</v>
      </c>
      <c r="F4780">
        <v>53.130499999999998</v>
      </c>
      <c r="G4780">
        <f t="shared" si="444"/>
        <v>53</v>
      </c>
      <c r="I4780" s="1">
        <v>34899.083333333336</v>
      </c>
      <c r="J4780">
        <v>0</v>
      </c>
      <c r="K4780">
        <f t="shared" si="445"/>
        <v>0</v>
      </c>
      <c r="M4780">
        <f>INDEX('[1]Traitement outputs (2)'!$B$51:$Q$56,MATCH(70,'[1]Traitement outputs (2)'!$A$51:$A$56,0),MATCH(C4780,'[1]Traitement outputs (2)'!$B$51:$Q$51,0))</f>
        <v>-27.907128105419115</v>
      </c>
      <c r="N4780">
        <f>INDEX('[1]Traitement outputs (2)'!$B$34:$Q$38,MATCH(70,'[1]Traitement outputs (2)'!$A$34:$A$38,0),MATCH(C4780,'[1]Traitement outputs (2)'!$B$33:$Q$33,0))</f>
        <v>-87.65601603539298</v>
      </c>
      <c r="O4780">
        <f>INDEX('[1]Traitement outputs (2)'!$B$58:$Q$63,MATCH(70,'[1]Traitement outputs (2)'!$A$58:$A$63,0),MATCH(C4780,'[1]Traitement outputs (2)'!$B$58:$Q$58,0))</f>
        <v>27.907128104236733</v>
      </c>
      <c r="P4780">
        <f>INDEX('[1]Traitement outputs (2)'!$B$41:$Q$45,MATCH(70,'[1]Traitement outputs (2)'!$A$41:$A$45,0),MATCH(C4780,'[1]Traitement outputs (2)'!$B$40:$Q$40,0))</f>
        <v>158.03405896601754</v>
      </c>
      <c r="Q4780">
        <f>IF(K4780&lt;30,INDEX('[1]Traitement outputs (2)'!$B$51:$Q$63,MATCH(70,'[1]Traitement outputs (2)'!$A$51:$A$63,0),MATCH(C4780,'[1]Traitement outputs (2)'!$B$51:$Q$51,0)),INDEX('[1]Traitement outputs (2)'!$B$34:$Q$38,MATCH(70,'[1]Traitement outputs (2)'!$A$34:$A$38,0),MATCH(C4780,'[1]Traitement outputs (2)'!$B$33:$Q$33,0)))</f>
        <v>-27.907128105419115</v>
      </c>
      <c r="R4780">
        <f>IF(K4780&lt;30,INDEX('[1]Traitement outputs (2)'!$B$58:$Q$63,MATCH(70,'[1]Traitement outputs (2)'!$A$58:$A$63,0),MATCH(C4780,'[1]Traitement outputs (2)'!$B$58:$Q$58,0)),INDEX('[1]Traitement outputs (2)'!$B$41:$Q$45,MATCH(70,'[1]Traitement outputs (2)'!$A$41:$A$45,0),MATCH(C4780,'[1]Traitement outputs (2)'!$B$40:$Q$40,0)))</f>
        <v>27.907128104236733</v>
      </c>
      <c r="T4780">
        <f t="shared" si="446"/>
        <v>-3240.8212983285953</v>
      </c>
      <c r="U4780">
        <f t="shared" si="447"/>
        <v>3240.8212981912866</v>
      </c>
      <c r="X4780">
        <f t="shared" si="448"/>
        <v>7.8364679403255921E-2</v>
      </c>
      <c r="Y4780">
        <f t="shared" si="449"/>
        <v>6.5433390996103388E-2</v>
      </c>
    </row>
    <row r="4781" spans="1:25" x14ac:dyDescent="0.35">
      <c r="A4781" s="1">
        <v>34899.125</v>
      </c>
      <c r="B4781">
        <v>15.9994</v>
      </c>
      <c r="C4781">
        <f>_xlfn.IFNA(HLOOKUP(B4781,'[1]Traitement outputs'!$B$33:$Q$33,1,TRUE),16)</f>
        <v>16</v>
      </c>
      <c r="E4781" s="1">
        <v>34899.125</v>
      </c>
      <c r="F4781">
        <v>53.562199999999997</v>
      </c>
      <c r="G4781">
        <f t="shared" si="444"/>
        <v>54</v>
      </c>
      <c r="I4781" s="1">
        <v>34899.125</v>
      </c>
      <c r="J4781">
        <v>0</v>
      </c>
      <c r="K4781">
        <f t="shared" si="445"/>
        <v>0</v>
      </c>
      <c r="M4781">
        <f>INDEX('[1]Traitement outputs (2)'!$B$51:$Q$56,MATCH(70,'[1]Traitement outputs (2)'!$A$51:$A$56,0),MATCH(C4781,'[1]Traitement outputs (2)'!$B$51:$Q$51,0))</f>
        <v>-27.907128105419115</v>
      </c>
      <c r="N4781">
        <f>INDEX('[1]Traitement outputs (2)'!$B$34:$Q$38,MATCH(70,'[1]Traitement outputs (2)'!$A$34:$A$38,0),MATCH(C4781,'[1]Traitement outputs (2)'!$B$33:$Q$33,0))</f>
        <v>-87.65601603539298</v>
      </c>
      <c r="O4781">
        <f>INDEX('[1]Traitement outputs (2)'!$B$58:$Q$63,MATCH(70,'[1]Traitement outputs (2)'!$A$58:$A$63,0),MATCH(C4781,'[1]Traitement outputs (2)'!$B$58:$Q$58,0))</f>
        <v>27.907128104236733</v>
      </c>
      <c r="P4781">
        <f>INDEX('[1]Traitement outputs (2)'!$B$41:$Q$45,MATCH(70,'[1]Traitement outputs (2)'!$A$41:$A$45,0),MATCH(C4781,'[1]Traitement outputs (2)'!$B$40:$Q$40,0))</f>
        <v>158.03405896601754</v>
      </c>
      <c r="Q4781">
        <f>IF(K4781&lt;30,INDEX('[1]Traitement outputs (2)'!$B$51:$Q$63,MATCH(70,'[1]Traitement outputs (2)'!$A$51:$A$63,0),MATCH(C4781,'[1]Traitement outputs (2)'!$B$51:$Q$51,0)),INDEX('[1]Traitement outputs (2)'!$B$34:$Q$38,MATCH(70,'[1]Traitement outputs (2)'!$A$34:$A$38,0),MATCH(C4781,'[1]Traitement outputs (2)'!$B$33:$Q$33,0)))</f>
        <v>-27.907128105419115</v>
      </c>
      <c r="R4781">
        <f>IF(K4781&lt;30,INDEX('[1]Traitement outputs (2)'!$B$58:$Q$63,MATCH(70,'[1]Traitement outputs (2)'!$A$58:$A$63,0),MATCH(C4781,'[1]Traitement outputs (2)'!$B$58:$Q$58,0)),INDEX('[1]Traitement outputs (2)'!$B$41:$Q$45,MATCH(70,'[1]Traitement outputs (2)'!$A$41:$A$45,0),MATCH(C4781,'[1]Traitement outputs (2)'!$B$40:$Q$40,0)))</f>
        <v>27.907128104236733</v>
      </c>
      <c r="T4781">
        <f t="shared" si="446"/>
        <v>-3240.8212983285953</v>
      </c>
      <c r="U4781">
        <f t="shared" si="447"/>
        <v>3240.8212981912866</v>
      </c>
      <c r="X4781">
        <f t="shared" si="448"/>
        <v>7.8364679403255921E-2</v>
      </c>
      <c r="Y4781">
        <f t="shared" si="449"/>
        <v>6.5433390996103388E-2</v>
      </c>
    </row>
    <row r="4782" spans="1:25" x14ac:dyDescent="0.35">
      <c r="A4782" s="1">
        <v>34899.166666666664</v>
      </c>
      <c r="B4782">
        <v>16.197900000000001</v>
      </c>
      <c r="C4782">
        <f>_xlfn.IFNA(HLOOKUP(B4782,'[1]Traitement outputs'!$B$33:$Q$33,1,TRUE),16)</f>
        <v>16</v>
      </c>
      <c r="E4782" s="1">
        <v>34899.166666666664</v>
      </c>
      <c r="F4782">
        <v>52.846400000000003</v>
      </c>
      <c r="G4782">
        <f t="shared" si="444"/>
        <v>53</v>
      </c>
      <c r="I4782" s="1">
        <v>34899.166666666664</v>
      </c>
      <c r="J4782">
        <v>1349.46</v>
      </c>
      <c r="K4782">
        <f t="shared" si="445"/>
        <v>11.620373240746481</v>
      </c>
      <c r="M4782">
        <f>INDEX('[1]Traitement outputs (2)'!$B$51:$Q$56,MATCH(70,'[1]Traitement outputs (2)'!$A$51:$A$56,0),MATCH(C4782,'[1]Traitement outputs (2)'!$B$51:$Q$51,0))</f>
        <v>-27.907128105419115</v>
      </c>
      <c r="N4782">
        <f>INDEX('[1]Traitement outputs (2)'!$B$34:$Q$38,MATCH(70,'[1]Traitement outputs (2)'!$A$34:$A$38,0),MATCH(C4782,'[1]Traitement outputs (2)'!$B$33:$Q$33,0))</f>
        <v>-87.65601603539298</v>
      </c>
      <c r="O4782">
        <f>INDEX('[1]Traitement outputs (2)'!$B$58:$Q$63,MATCH(70,'[1]Traitement outputs (2)'!$A$58:$A$63,0),MATCH(C4782,'[1]Traitement outputs (2)'!$B$58:$Q$58,0))</f>
        <v>27.907128104236733</v>
      </c>
      <c r="P4782">
        <f>INDEX('[1]Traitement outputs (2)'!$B$41:$Q$45,MATCH(70,'[1]Traitement outputs (2)'!$A$41:$A$45,0),MATCH(C4782,'[1]Traitement outputs (2)'!$B$40:$Q$40,0))</f>
        <v>158.03405896601754</v>
      </c>
      <c r="Q4782">
        <f>IF(K4782&lt;30,INDEX('[1]Traitement outputs (2)'!$B$51:$Q$63,MATCH(70,'[1]Traitement outputs (2)'!$A$51:$A$63,0),MATCH(C4782,'[1]Traitement outputs (2)'!$B$51:$Q$51,0)),INDEX('[1]Traitement outputs (2)'!$B$34:$Q$38,MATCH(70,'[1]Traitement outputs (2)'!$A$34:$A$38,0),MATCH(C4782,'[1]Traitement outputs (2)'!$B$33:$Q$33,0)))</f>
        <v>-27.907128105419115</v>
      </c>
      <c r="R4782">
        <f>IF(K4782&lt;30,INDEX('[1]Traitement outputs (2)'!$B$58:$Q$63,MATCH(70,'[1]Traitement outputs (2)'!$A$58:$A$63,0),MATCH(C4782,'[1]Traitement outputs (2)'!$B$58:$Q$58,0)),INDEX('[1]Traitement outputs (2)'!$B$41:$Q$45,MATCH(70,'[1]Traitement outputs (2)'!$A$41:$A$45,0),MATCH(C4782,'[1]Traitement outputs (2)'!$B$40:$Q$40,0)))</f>
        <v>27.907128104236733</v>
      </c>
      <c r="T4782">
        <f t="shared" si="446"/>
        <v>-3240.8212983285953</v>
      </c>
      <c r="U4782">
        <f t="shared" si="447"/>
        <v>3240.8212981912866</v>
      </c>
      <c r="X4782">
        <f t="shared" si="448"/>
        <v>7.8364679403255921E-2</v>
      </c>
      <c r="Y4782">
        <f t="shared" si="449"/>
        <v>6.5433390996103388E-2</v>
      </c>
    </row>
    <row r="4783" spans="1:25" x14ac:dyDescent="0.35">
      <c r="A4783" s="1">
        <v>34899.208333333336</v>
      </c>
      <c r="B4783">
        <v>19.984000000000002</v>
      </c>
      <c r="C4783">
        <f>_xlfn.IFNA(HLOOKUP(B4783,'[1]Traitement outputs'!$B$33:$Q$33,1,TRUE),16)</f>
        <v>18</v>
      </c>
      <c r="E4783" s="1">
        <v>34899.208333333336</v>
      </c>
      <c r="F4783">
        <v>39.279400000000003</v>
      </c>
      <c r="G4783">
        <f t="shared" si="444"/>
        <v>39</v>
      </c>
      <c r="I4783" s="1">
        <v>34899.208333333336</v>
      </c>
      <c r="J4783">
        <v>7084.45</v>
      </c>
      <c r="K4783">
        <f t="shared" si="445"/>
        <v>61.005108121327353</v>
      </c>
      <c r="M4783">
        <f>INDEX('[1]Traitement outputs (2)'!$B$51:$Q$56,MATCH(70,'[1]Traitement outputs (2)'!$A$51:$A$56,0),MATCH(C4783,'[1]Traitement outputs (2)'!$B$51:$Q$51,0))</f>
        <v>-40.563606676443541</v>
      </c>
      <c r="N4783">
        <f>INDEX('[1]Traitement outputs (2)'!$B$34:$Q$38,MATCH(70,'[1]Traitement outputs (2)'!$A$34:$A$38,0),MATCH(C4783,'[1]Traitement outputs (2)'!$B$33:$Q$33,0))</f>
        <v>-132.60751704955501</v>
      </c>
      <c r="O4783">
        <f>INDEX('[1]Traitement outputs (2)'!$B$58:$Q$63,MATCH(70,'[1]Traitement outputs (2)'!$A$58:$A$63,0),MATCH(C4783,'[1]Traitement outputs (2)'!$B$58:$Q$58,0))</f>
        <v>40.565237508304868</v>
      </c>
      <c r="P4783">
        <f>INDEX('[1]Traitement outputs (2)'!$B$41:$Q$45,MATCH(70,'[1]Traitement outputs (2)'!$A$41:$A$45,0),MATCH(C4783,'[1]Traitement outputs (2)'!$B$40:$Q$40,0))</f>
        <v>202.98564822710691</v>
      </c>
      <c r="Q4783">
        <f>IF(K4783&lt;30,INDEX('[1]Traitement outputs (2)'!$B$51:$Q$63,MATCH(70,'[1]Traitement outputs (2)'!$A$51:$A$63,0),MATCH(C4783,'[1]Traitement outputs (2)'!$B$51:$Q$51,0)),INDEX('[1]Traitement outputs (2)'!$B$34:$Q$38,MATCH(70,'[1]Traitement outputs (2)'!$A$34:$A$38,0),MATCH(C4783,'[1]Traitement outputs (2)'!$B$33:$Q$33,0)))</f>
        <v>-132.60751704955501</v>
      </c>
      <c r="R4783">
        <f>IF(K4783&lt;30,INDEX('[1]Traitement outputs (2)'!$B$58:$Q$63,MATCH(70,'[1]Traitement outputs (2)'!$A$58:$A$63,0),MATCH(C4783,'[1]Traitement outputs (2)'!$B$58:$Q$58,0)),INDEX('[1]Traitement outputs (2)'!$B$41:$Q$45,MATCH(70,'[1]Traitement outputs (2)'!$A$41:$A$45,0),MATCH(C4783,'[1]Traitement outputs (2)'!$B$40:$Q$40,0)))</f>
        <v>202.98564822710691</v>
      </c>
      <c r="T4783">
        <f t="shared" si="446"/>
        <v>-15399.551825944363</v>
      </c>
      <c r="U4783">
        <f t="shared" si="447"/>
        <v>23572.479745836052</v>
      </c>
      <c r="X4783">
        <f t="shared" si="448"/>
        <v>0.3723688629225973</v>
      </c>
      <c r="Y4783">
        <f t="shared" si="449"/>
        <v>0.47593715976189493</v>
      </c>
    </row>
    <row r="4784" spans="1:25" x14ac:dyDescent="0.35">
      <c r="A4784" s="1">
        <v>34899.25</v>
      </c>
      <c r="B4784">
        <v>20.015999999999998</v>
      </c>
      <c r="C4784">
        <f>_xlfn.IFNA(HLOOKUP(B4784,'[1]Traitement outputs'!$B$33:$Q$33,1,TRUE),16)</f>
        <v>20</v>
      </c>
      <c r="E4784" s="1">
        <v>34899.25</v>
      </c>
      <c r="F4784">
        <v>33.419499999999999</v>
      </c>
      <c r="G4784">
        <f t="shared" si="444"/>
        <v>33</v>
      </c>
      <c r="I4784" s="1">
        <v>34899.25</v>
      </c>
      <c r="J4784">
        <v>10984</v>
      </c>
      <c r="K4784">
        <f t="shared" si="445"/>
        <v>94.584633613711674</v>
      </c>
      <c r="M4784">
        <f>INDEX('[1]Traitement outputs (2)'!$B$51:$Q$56,MATCH(70,'[1]Traitement outputs (2)'!$A$51:$A$56,0),MATCH(C4784,'[1]Traitement outputs (2)'!$B$51:$Q$51,0))</f>
        <v>-16.864255714989046</v>
      </c>
      <c r="N4784">
        <f>INDEX('[1]Traitement outputs (2)'!$B$34:$Q$38,MATCH(70,'[1]Traitement outputs (2)'!$A$34:$A$38,0),MATCH(C4784,'[1]Traitement outputs (2)'!$B$33:$Q$33,0))</f>
        <v>-183.77989640241771</v>
      </c>
      <c r="O4784">
        <f>INDEX('[1]Traitement outputs (2)'!$B$58:$Q$63,MATCH(70,'[1]Traitement outputs (2)'!$A$58:$A$63,0),MATCH(C4784,'[1]Traitement outputs (2)'!$B$58:$Q$58,0))</f>
        <v>16.864787616041994</v>
      </c>
      <c r="P4784">
        <f>INDEX('[1]Traitement outputs (2)'!$B$41:$Q$45,MATCH(70,'[1]Traitement outputs (2)'!$A$41:$A$45,0),MATCH(C4784,'[1]Traitement outputs (2)'!$B$40:$Q$40,0))</f>
        <v>254.15803075879367</v>
      </c>
      <c r="Q4784">
        <f>IF(K4784&lt;30,INDEX('[1]Traitement outputs (2)'!$B$51:$Q$63,MATCH(70,'[1]Traitement outputs (2)'!$A$51:$A$63,0),MATCH(C4784,'[1]Traitement outputs (2)'!$B$51:$Q$51,0)),INDEX('[1]Traitement outputs (2)'!$B$34:$Q$38,MATCH(70,'[1]Traitement outputs (2)'!$A$34:$A$38,0),MATCH(C4784,'[1]Traitement outputs (2)'!$B$33:$Q$33,0)))</f>
        <v>-183.77989640241771</v>
      </c>
      <c r="R4784">
        <f>IF(K4784&lt;30,INDEX('[1]Traitement outputs (2)'!$B$58:$Q$63,MATCH(70,'[1]Traitement outputs (2)'!$A$58:$A$63,0),MATCH(C4784,'[1]Traitement outputs (2)'!$B$58:$Q$58,0)),INDEX('[1]Traitement outputs (2)'!$B$41:$Q$45,MATCH(70,'[1]Traitement outputs (2)'!$A$41:$A$45,0),MATCH(C4784,'[1]Traitement outputs (2)'!$B$40:$Q$40,0)))</f>
        <v>254.15803075879367</v>
      </c>
      <c r="T4784">
        <f t="shared" si="446"/>
        <v>-21342.138833337085</v>
      </c>
      <c r="U4784">
        <f t="shared" si="447"/>
        <v>29515.067122381799</v>
      </c>
      <c r="X4784">
        <f t="shared" si="448"/>
        <v>0.51606358805306241</v>
      </c>
      <c r="Y4784">
        <f t="shared" si="449"/>
        <v>0.59592021577150611</v>
      </c>
    </row>
    <row r="4785" spans="1:25" x14ac:dyDescent="0.35">
      <c r="A4785" s="1">
        <v>34899.291666666664</v>
      </c>
      <c r="B4785">
        <v>21.898199999999999</v>
      </c>
      <c r="C4785">
        <f>_xlfn.IFNA(HLOOKUP(B4785,'[1]Traitement outputs'!$B$33:$Q$33,1,TRUE),16)</f>
        <v>20</v>
      </c>
      <c r="E4785" s="1">
        <v>34899.291666666664</v>
      </c>
      <c r="F4785">
        <v>26.4407</v>
      </c>
      <c r="G4785">
        <f t="shared" si="444"/>
        <v>26</v>
      </c>
      <c r="I4785" s="1">
        <v>34899.291666666664</v>
      </c>
      <c r="J4785">
        <v>20913</v>
      </c>
      <c r="K4785">
        <f t="shared" si="445"/>
        <v>180.08452683572034</v>
      </c>
      <c r="M4785">
        <f>INDEX('[1]Traitement outputs (2)'!$B$51:$Q$56,MATCH(70,'[1]Traitement outputs (2)'!$A$51:$A$56,0),MATCH(C4785,'[1]Traitement outputs (2)'!$B$51:$Q$51,0))</f>
        <v>-16.864255714989046</v>
      </c>
      <c r="N4785">
        <f>INDEX('[1]Traitement outputs (2)'!$B$34:$Q$38,MATCH(70,'[1]Traitement outputs (2)'!$A$34:$A$38,0),MATCH(C4785,'[1]Traitement outputs (2)'!$B$33:$Q$33,0))</f>
        <v>-183.77989640241771</v>
      </c>
      <c r="O4785">
        <f>INDEX('[1]Traitement outputs (2)'!$B$58:$Q$63,MATCH(70,'[1]Traitement outputs (2)'!$A$58:$A$63,0),MATCH(C4785,'[1]Traitement outputs (2)'!$B$58:$Q$58,0))</f>
        <v>16.864787616041994</v>
      </c>
      <c r="P4785">
        <f>INDEX('[1]Traitement outputs (2)'!$B$41:$Q$45,MATCH(70,'[1]Traitement outputs (2)'!$A$41:$A$45,0),MATCH(C4785,'[1]Traitement outputs (2)'!$B$40:$Q$40,0))</f>
        <v>254.15803075879367</v>
      </c>
      <c r="Q4785">
        <f>IF(K4785&lt;30,INDEX('[1]Traitement outputs (2)'!$B$51:$Q$63,MATCH(70,'[1]Traitement outputs (2)'!$A$51:$A$63,0),MATCH(C4785,'[1]Traitement outputs (2)'!$B$51:$Q$51,0)),INDEX('[1]Traitement outputs (2)'!$B$34:$Q$38,MATCH(70,'[1]Traitement outputs (2)'!$A$34:$A$38,0),MATCH(C4785,'[1]Traitement outputs (2)'!$B$33:$Q$33,0)))</f>
        <v>-183.77989640241771</v>
      </c>
      <c r="R4785">
        <f>IF(K4785&lt;30,INDEX('[1]Traitement outputs (2)'!$B$58:$Q$63,MATCH(70,'[1]Traitement outputs (2)'!$A$58:$A$63,0),MATCH(C4785,'[1]Traitement outputs (2)'!$B$58:$Q$58,0)),INDEX('[1]Traitement outputs (2)'!$B$41:$Q$45,MATCH(70,'[1]Traitement outputs (2)'!$A$41:$A$45,0),MATCH(C4785,'[1]Traitement outputs (2)'!$B$40:$Q$40,0)))</f>
        <v>254.15803075879367</v>
      </c>
      <c r="T4785">
        <f t="shared" si="446"/>
        <v>-21342.138833337085</v>
      </c>
      <c r="U4785">
        <f t="shared" si="447"/>
        <v>29515.067122381799</v>
      </c>
      <c r="X4785">
        <f t="shared" si="448"/>
        <v>0.51606358805306241</v>
      </c>
      <c r="Y4785">
        <f t="shared" si="449"/>
        <v>0.59592021577150611</v>
      </c>
    </row>
    <row r="4786" spans="1:25" x14ac:dyDescent="0.35">
      <c r="A4786" s="1">
        <v>34899.333333333336</v>
      </c>
      <c r="B4786">
        <v>25.909199999999998</v>
      </c>
      <c r="C4786">
        <f>_xlfn.IFNA(HLOOKUP(B4786,'[1]Traitement outputs'!$B$33:$Q$33,1,TRUE),16)</f>
        <v>24</v>
      </c>
      <c r="E4786" s="1">
        <v>34899.333333333336</v>
      </c>
      <c r="F4786">
        <v>25.336400000000001</v>
      </c>
      <c r="G4786">
        <f t="shared" si="444"/>
        <v>25</v>
      </c>
      <c r="I4786" s="1">
        <v>34899.333333333336</v>
      </c>
      <c r="J4786">
        <v>33499.1</v>
      </c>
      <c r="K4786">
        <f t="shared" si="445"/>
        <v>288.46504915232055</v>
      </c>
      <c r="M4786">
        <f>INDEX('[1]Traitement outputs (2)'!$B$51:$Q$56,MATCH(70,'[1]Traitement outputs (2)'!$A$51:$A$56,0),MATCH(C4786,'[1]Traitement outputs (2)'!$B$51:$Q$51,0))</f>
        <v>-100.03024221653476</v>
      </c>
      <c r="N4786">
        <f>INDEX('[1]Traitement outputs (2)'!$B$34:$Q$38,MATCH(70,'[1]Traitement outputs (2)'!$A$34:$A$38,0),MATCH(C4786,'[1]Traitement outputs (2)'!$B$33:$Q$33,0))</f>
        <v>-289.85023259609778</v>
      </c>
      <c r="O4786">
        <f>INDEX('[1]Traitement outputs (2)'!$B$58:$Q$63,MATCH(70,'[1]Traitement outputs (2)'!$A$58:$A$63,0),MATCH(C4786,'[1]Traitement outputs (2)'!$B$58:$Q$58,0))</f>
        <v>100.02982552915192</v>
      </c>
      <c r="P4786">
        <f>INDEX('[1]Traitement outputs (2)'!$B$41:$Q$45,MATCH(70,'[1]Traitement outputs (2)'!$A$41:$A$45,0),MATCH(C4786,'[1]Traitement outputs (2)'!$B$40:$Q$40,0))</f>
        <v>360.22836590796732</v>
      </c>
      <c r="Q4786">
        <f>IF(K4786&lt;30,INDEX('[1]Traitement outputs (2)'!$B$51:$Q$63,MATCH(70,'[1]Traitement outputs (2)'!$A$51:$A$63,0),MATCH(C4786,'[1]Traitement outputs (2)'!$B$51:$Q$51,0)),INDEX('[1]Traitement outputs (2)'!$B$34:$Q$38,MATCH(70,'[1]Traitement outputs (2)'!$A$34:$A$38,0),MATCH(C4786,'[1]Traitement outputs (2)'!$B$33:$Q$33,0)))</f>
        <v>-289.85023259609778</v>
      </c>
      <c r="R4786">
        <f>IF(K4786&lt;30,INDEX('[1]Traitement outputs (2)'!$B$58:$Q$63,MATCH(70,'[1]Traitement outputs (2)'!$A$58:$A$63,0),MATCH(C4786,'[1]Traitement outputs (2)'!$B$58:$Q$58,0)),INDEX('[1]Traitement outputs (2)'!$B$41:$Q$45,MATCH(70,'[1]Traitement outputs (2)'!$A$41:$A$45,0),MATCH(C4786,'[1]Traitement outputs (2)'!$B$40:$Q$40,0)))</f>
        <v>360.22836590796732</v>
      </c>
      <c r="T4786">
        <f t="shared" si="446"/>
        <v>-33659.959691105723</v>
      </c>
      <c r="U4786">
        <f t="shared" si="447"/>
        <v>41832.887858853152</v>
      </c>
      <c r="X4786">
        <f t="shared" si="448"/>
        <v>0.81391465530061724</v>
      </c>
      <c r="Y4786">
        <f t="shared" si="449"/>
        <v>0.84462161159338311</v>
      </c>
    </row>
    <row r="4787" spans="1:25" x14ac:dyDescent="0.35">
      <c r="A4787" s="1">
        <v>34899.375</v>
      </c>
      <c r="B4787">
        <v>27.607399999999998</v>
      </c>
      <c r="C4787">
        <f>_xlfn.IFNA(HLOOKUP(B4787,'[1]Traitement outputs'!$B$33:$Q$33,1,TRUE),16)</f>
        <v>26</v>
      </c>
      <c r="E4787" s="1">
        <v>34899.375</v>
      </c>
      <c r="F4787">
        <v>62.811900000000001</v>
      </c>
      <c r="G4787">
        <f t="shared" si="444"/>
        <v>63</v>
      </c>
      <c r="I4787" s="1">
        <v>34899.375</v>
      </c>
      <c r="J4787">
        <v>39588.6</v>
      </c>
      <c r="K4787">
        <f t="shared" si="445"/>
        <v>340.90251513836358</v>
      </c>
      <c r="M4787">
        <f>INDEX('[1]Traitement outputs (2)'!$B$51:$Q$56,MATCH(70,'[1]Traitement outputs (2)'!$A$51:$A$56,0),MATCH(C4787,'[1]Traitement outputs (2)'!$B$51:$Q$51,0))</f>
        <v>-111.85747150446153</v>
      </c>
      <c r="N4787">
        <f>INDEX('[1]Traitement outputs (2)'!$B$34:$Q$38,MATCH(70,'[1]Traitement outputs (2)'!$A$34:$A$38,0),MATCH(C4787,'[1]Traitement outputs (2)'!$B$33:$Q$33,0))</f>
        <v>-332.1404588687447</v>
      </c>
      <c r="O4787">
        <f>INDEX('[1]Traitement outputs (2)'!$B$58:$Q$63,MATCH(70,'[1]Traitement outputs (2)'!$A$58:$A$63,0),MATCH(C4787,'[1]Traitement outputs (2)'!$B$58:$Q$58,0))</f>
        <v>111.85630624300819</v>
      </c>
      <c r="P4787">
        <f>INDEX('[1]Traitement outputs (2)'!$B$41:$Q$45,MATCH(70,'[1]Traitement outputs (2)'!$A$41:$A$45,0),MATCH(C4787,'[1]Traitement outputs (2)'!$B$40:$Q$40,0))</f>
        <v>402.51858998591712</v>
      </c>
      <c r="Q4787">
        <f>IF(K4787&lt;30,INDEX('[1]Traitement outputs (2)'!$B$51:$Q$63,MATCH(70,'[1]Traitement outputs (2)'!$A$51:$A$63,0),MATCH(C4787,'[1]Traitement outputs (2)'!$B$51:$Q$51,0)),INDEX('[1]Traitement outputs (2)'!$B$34:$Q$38,MATCH(70,'[1]Traitement outputs (2)'!$A$34:$A$38,0),MATCH(C4787,'[1]Traitement outputs (2)'!$B$33:$Q$33,0)))</f>
        <v>-332.1404588687447</v>
      </c>
      <c r="R4787">
        <f>IF(K4787&lt;30,INDEX('[1]Traitement outputs (2)'!$B$58:$Q$63,MATCH(70,'[1]Traitement outputs (2)'!$A$58:$A$63,0),MATCH(C4787,'[1]Traitement outputs (2)'!$B$58:$Q$58,0)),INDEX('[1]Traitement outputs (2)'!$B$41:$Q$45,MATCH(70,'[1]Traitement outputs (2)'!$A$41:$A$45,0),MATCH(C4787,'[1]Traitement outputs (2)'!$B$40:$Q$40,0)))</f>
        <v>402.51858998591712</v>
      </c>
      <c r="T4787">
        <f t="shared" si="446"/>
        <v>-38571.072919876678</v>
      </c>
      <c r="U4787">
        <f t="shared" si="447"/>
        <v>46744.000832756574</v>
      </c>
      <c r="X4787">
        <f t="shared" si="448"/>
        <v>0.93266782872743026</v>
      </c>
      <c r="Y4787">
        <f t="shared" si="449"/>
        <v>0.94377881462299951</v>
      </c>
    </row>
    <row r="4788" spans="1:25" x14ac:dyDescent="0.35">
      <c r="A4788" s="1">
        <v>34899.416666666664</v>
      </c>
      <c r="B4788">
        <v>27.9513</v>
      </c>
      <c r="C4788">
        <f>_xlfn.IFNA(HLOOKUP(B4788,'[1]Traitement outputs'!$B$33:$Q$33,1,TRUE),16)</f>
        <v>26</v>
      </c>
      <c r="E4788" s="1">
        <v>34899.416666666664</v>
      </c>
      <c r="F4788">
        <v>53.479500000000002</v>
      </c>
      <c r="G4788">
        <f t="shared" si="444"/>
        <v>53</v>
      </c>
      <c r="I4788" s="1">
        <v>34899.416666666664</v>
      </c>
      <c r="J4788">
        <v>41290.5</v>
      </c>
      <c r="K4788">
        <f t="shared" si="445"/>
        <v>355.55779444892221</v>
      </c>
      <c r="M4788">
        <f>INDEX('[1]Traitement outputs (2)'!$B$51:$Q$56,MATCH(70,'[1]Traitement outputs (2)'!$A$51:$A$56,0),MATCH(C4788,'[1]Traitement outputs (2)'!$B$51:$Q$51,0))</f>
        <v>-111.85747150446153</v>
      </c>
      <c r="N4788">
        <f>INDEX('[1]Traitement outputs (2)'!$B$34:$Q$38,MATCH(70,'[1]Traitement outputs (2)'!$A$34:$A$38,0),MATCH(C4788,'[1]Traitement outputs (2)'!$B$33:$Q$33,0))</f>
        <v>-332.1404588687447</v>
      </c>
      <c r="O4788">
        <f>INDEX('[1]Traitement outputs (2)'!$B$58:$Q$63,MATCH(70,'[1]Traitement outputs (2)'!$A$58:$A$63,0),MATCH(C4788,'[1]Traitement outputs (2)'!$B$58:$Q$58,0))</f>
        <v>111.85630624300819</v>
      </c>
      <c r="P4788">
        <f>INDEX('[1]Traitement outputs (2)'!$B$41:$Q$45,MATCH(70,'[1]Traitement outputs (2)'!$A$41:$A$45,0),MATCH(C4788,'[1]Traitement outputs (2)'!$B$40:$Q$40,0))</f>
        <v>402.51858998591712</v>
      </c>
      <c r="Q4788">
        <f>IF(K4788&lt;30,INDEX('[1]Traitement outputs (2)'!$B$51:$Q$63,MATCH(70,'[1]Traitement outputs (2)'!$A$51:$A$63,0),MATCH(C4788,'[1]Traitement outputs (2)'!$B$51:$Q$51,0)),INDEX('[1]Traitement outputs (2)'!$B$34:$Q$38,MATCH(70,'[1]Traitement outputs (2)'!$A$34:$A$38,0),MATCH(C4788,'[1]Traitement outputs (2)'!$B$33:$Q$33,0)))</f>
        <v>-332.1404588687447</v>
      </c>
      <c r="R4788">
        <f>IF(K4788&lt;30,INDEX('[1]Traitement outputs (2)'!$B$58:$Q$63,MATCH(70,'[1]Traitement outputs (2)'!$A$58:$A$63,0),MATCH(C4788,'[1]Traitement outputs (2)'!$B$58:$Q$58,0)),INDEX('[1]Traitement outputs (2)'!$B$41:$Q$45,MATCH(70,'[1]Traitement outputs (2)'!$A$41:$A$45,0),MATCH(C4788,'[1]Traitement outputs (2)'!$B$40:$Q$40,0)))</f>
        <v>402.51858998591712</v>
      </c>
      <c r="T4788">
        <f t="shared" si="446"/>
        <v>-38571.072919876678</v>
      </c>
      <c r="U4788">
        <f t="shared" si="447"/>
        <v>46744.000832756574</v>
      </c>
      <c r="X4788">
        <f t="shared" si="448"/>
        <v>0.93266782872743026</v>
      </c>
      <c r="Y4788">
        <f t="shared" si="449"/>
        <v>0.94377881462299951</v>
      </c>
    </row>
    <row r="4789" spans="1:25" x14ac:dyDescent="0.35">
      <c r="A4789" s="1">
        <v>34899.458333333336</v>
      </c>
      <c r="B4789">
        <v>27.995999999999999</v>
      </c>
      <c r="C4789">
        <f>_xlfn.IFNA(HLOOKUP(B4789,'[1]Traitement outputs'!$B$33:$Q$33,1,TRUE),16)</f>
        <v>26</v>
      </c>
      <c r="E4789" s="1">
        <v>34899.458333333336</v>
      </c>
      <c r="F4789">
        <v>35.383200000000002</v>
      </c>
      <c r="G4789">
        <f t="shared" si="444"/>
        <v>35</v>
      </c>
      <c r="I4789" s="1">
        <v>34899.458333333336</v>
      </c>
      <c r="J4789">
        <v>43071.9</v>
      </c>
      <c r="K4789">
        <f t="shared" si="445"/>
        <v>370.89765846198361</v>
      </c>
      <c r="M4789">
        <f>INDEX('[1]Traitement outputs (2)'!$B$51:$Q$56,MATCH(70,'[1]Traitement outputs (2)'!$A$51:$A$56,0),MATCH(C4789,'[1]Traitement outputs (2)'!$B$51:$Q$51,0))</f>
        <v>-111.85747150446153</v>
      </c>
      <c r="N4789">
        <f>INDEX('[1]Traitement outputs (2)'!$B$34:$Q$38,MATCH(70,'[1]Traitement outputs (2)'!$A$34:$A$38,0),MATCH(C4789,'[1]Traitement outputs (2)'!$B$33:$Q$33,0))</f>
        <v>-332.1404588687447</v>
      </c>
      <c r="O4789">
        <f>INDEX('[1]Traitement outputs (2)'!$B$58:$Q$63,MATCH(70,'[1]Traitement outputs (2)'!$A$58:$A$63,0),MATCH(C4789,'[1]Traitement outputs (2)'!$B$58:$Q$58,0))</f>
        <v>111.85630624300819</v>
      </c>
      <c r="P4789">
        <f>INDEX('[1]Traitement outputs (2)'!$B$41:$Q$45,MATCH(70,'[1]Traitement outputs (2)'!$A$41:$A$45,0),MATCH(C4789,'[1]Traitement outputs (2)'!$B$40:$Q$40,0))</f>
        <v>402.51858998591712</v>
      </c>
      <c r="Q4789">
        <f>IF(K4789&lt;30,INDEX('[1]Traitement outputs (2)'!$B$51:$Q$63,MATCH(70,'[1]Traitement outputs (2)'!$A$51:$A$63,0),MATCH(C4789,'[1]Traitement outputs (2)'!$B$51:$Q$51,0)),INDEX('[1]Traitement outputs (2)'!$B$34:$Q$38,MATCH(70,'[1]Traitement outputs (2)'!$A$34:$A$38,0),MATCH(C4789,'[1]Traitement outputs (2)'!$B$33:$Q$33,0)))</f>
        <v>-332.1404588687447</v>
      </c>
      <c r="R4789">
        <f>IF(K4789&lt;30,INDEX('[1]Traitement outputs (2)'!$B$58:$Q$63,MATCH(70,'[1]Traitement outputs (2)'!$A$58:$A$63,0),MATCH(C4789,'[1]Traitement outputs (2)'!$B$58:$Q$58,0)),INDEX('[1]Traitement outputs (2)'!$B$41:$Q$45,MATCH(70,'[1]Traitement outputs (2)'!$A$41:$A$45,0),MATCH(C4789,'[1]Traitement outputs (2)'!$B$40:$Q$40,0)))</f>
        <v>402.51858998591712</v>
      </c>
      <c r="T4789">
        <f t="shared" si="446"/>
        <v>-38571.072919876678</v>
      </c>
      <c r="U4789">
        <f t="shared" si="447"/>
        <v>46744.000832756574</v>
      </c>
      <c r="X4789">
        <f t="shared" si="448"/>
        <v>0.93266782872743026</v>
      </c>
      <c r="Y4789">
        <f t="shared" si="449"/>
        <v>0.94377881462299951</v>
      </c>
    </row>
    <row r="4790" spans="1:25" x14ac:dyDescent="0.35">
      <c r="A4790" s="1">
        <v>34899.5</v>
      </c>
      <c r="B4790">
        <v>27.997599999999998</v>
      </c>
      <c r="C4790">
        <f>_xlfn.IFNA(HLOOKUP(B4790,'[1]Traitement outputs'!$B$33:$Q$33,1,TRUE),16)</f>
        <v>26</v>
      </c>
      <c r="E4790" s="1">
        <v>34899.5</v>
      </c>
      <c r="F4790">
        <v>33.401899999999998</v>
      </c>
      <c r="G4790">
        <f t="shared" si="444"/>
        <v>33</v>
      </c>
      <c r="I4790" s="1">
        <v>34899.5</v>
      </c>
      <c r="J4790">
        <v>40019.800000000003</v>
      </c>
      <c r="K4790">
        <f t="shared" si="445"/>
        <v>344.61563367571182</v>
      </c>
      <c r="M4790">
        <f>INDEX('[1]Traitement outputs (2)'!$B$51:$Q$56,MATCH(70,'[1]Traitement outputs (2)'!$A$51:$A$56,0),MATCH(C4790,'[1]Traitement outputs (2)'!$B$51:$Q$51,0))</f>
        <v>-111.85747150446153</v>
      </c>
      <c r="N4790">
        <f>INDEX('[1]Traitement outputs (2)'!$B$34:$Q$38,MATCH(70,'[1]Traitement outputs (2)'!$A$34:$A$38,0),MATCH(C4790,'[1]Traitement outputs (2)'!$B$33:$Q$33,0))</f>
        <v>-332.1404588687447</v>
      </c>
      <c r="O4790">
        <f>INDEX('[1]Traitement outputs (2)'!$B$58:$Q$63,MATCH(70,'[1]Traitement outputs (2)'!$A$58:$A$63,0),MATCH(C4790,'[1]Traitement outputs (2)'!$B$58:$Q$58,0))</f>
        <v>111.85630624300819</v>
      </c>
      <c r="P4790">
        <f>INDEX('[1]Traitement outputs (2)'!$B$41:$Q$45,MATCH(70,'[1]Traitement outputs (2)'!$A$41:$A$45,0),MATCH(C4790,'[1]Traitement outputs (2)'!$B$40:$Q$40,0))</f>
        <v>402.51858998591712</v>
      </c>
      <c r="Q4790">
        <f>IF(K4790&lt;30,INDEX('[1]Traitement outputs (2)'!$B$51:$Q$63,MATCH(70,'[1]Traitement outputs (2)'!$A$51:$A$63,0),MATCH(C4790,'[1]Traitement outputs (2)'!$B$51:$Q$51,0)),INDEX('[1]Traitement outputs (2)'!$B$34:$Q$38,MATCH(70,'[1]Traitement outputs (2)'!$A$34:$A$38,0),MATCH(C4790,'[1]Traitement outputs (2)'!$B$33:$Q$33,0)))</f>
        <v>-332.1404588687447</v>
      </c>
      <c r="R4790">
        <f>IF(K4790&lt;30,INDEX('[1]Traitement outputs (2)'!$B$58:$Q$63,MATCH(70,'[1]Traitement outputs (2)'!$A$58:$A$63,0),MATCH(C4790,'[1]Traitement outputs (2)'!$B$58:$Q$58,0)),INDEX('[1]Traitement outputs (2)'!$B$41:$Q$45,MATCH(70,'[1]Traitement outputs (2)'!$A$41:$A$45,0),MATCH(C4790,'[1]Traitement outputs (2)'!$B$40:$Q$40,0)))</f>
        <v>402.51858998591712</v>
      </c>
      <c r="T4790">
        <f t="shared" si="446"/>
        <v>-38571.072919876678</v>
      </c>
      <c r="U4790">
        <f t="shared" si="447"/>
        <v>46744.000832756574</v>
      </c>
      <c r="X4790">
        <f t="shared" si="448"/>
        <v>0.93266782872743026</v>
      </c>
      <c r="Y4790">
        <f t="shared" si="449"/>
        <v>0.94377881462299951</v>
      </c>
    </row>
    <row r="4791" spans="1:25" x14ac:dyDescent="0.35">
      <c r="A4791" s="1">
        <v>34899.541666666664</v>
      </c>
      <c r="B4791">
        <v>27.9983</v>
      </c>
      <c r="C4791">
        <f>_xlfn.IFNA(HLOOKUP(B4791,'[1]Traitement outputs'!$B$33:$Q$33,1,TRUE),16)</f>
        <v>26</v>
      </c>
      <c r="E4791" s="1">
        <v>34899.541666666664</v>
      </c>
      <c r="F4791">
        <v>32.668900000000001</v>
      </c>
      <c r="G4791">
        <f t="shared" si="444"/>
        <v>33</v>
      </c>
      <c r="I4791" s="1">
        <v>34899.541666666664</v>
      </c>
      <c r="J4791">
        <v>39196.9</v>
      </c>
      <c r="K4791">
        <f t="shared" si="445"/>
        <v>337.52953617018346</v>
      </c>
      <c r="M4791">
        <f>INDEX('[1]Traitement outputs (2)'!$B$51:$Q$56,MATCH(70,'[1]Traitement outputs (2)'!$A$51:$A$56,0),MATCH(C4791,'[1]Traitement outputs (2)'!$B$51:$Q$51,0))</f>
        <v>-111.85747150446153</v>
      </c>
      <c r="N4791">
        <f>INDEX('[1]Traitement outputs (2)'!$B$34:$Q$38,MATCH(70,'[1]Traitement outputs (2)'!$A$34:$A$38,0),MATCH(C4791,'[1]Traitement outputs (2)'!$B$33:$Q$33,0))</f>
        <v>-332.1404588687447</v>
      </c>
      <c r="O4791">
        <f>INDEX('[1]Traitement outputs (2)'!$B$58:$Q$63,MATCH(70,'[1]Traitement outputs (2)'!$A$58:$A$63,0),MATCH(C4791,'[1]Traitement outputs (2)'!$B$58:$Q$58,0))</f>
        <v>111.85630624300819</v>
      </c>
      <c r="P4791">
        <f>INDEX('[1]Traitement outputs (2)'!$B$41:$Q$45,MATCH(70,'[1]Traitement outputs (2)'!$A$41:$A$45,0),MATCH(C4791,'[1]Traitement outputs (2)'!$B$40:$Q$40,0))</f>
        <v>402.51858998591712</v>
      </c>
      <c r="Q4791">
        <f>IF(K4791&lt;30,INDEX('[1]Traitement outputs (2)'!$B$51:$Q$63,MATCH(70,'[1]Traitement outputs (2)'!$A$51:$A$63,0),MATCH(C4791,'[1]Traitement outputs (2)'!$B$51:$Q$51,0)),INDEX('[1]Traitement outputs (2)'!$B$34:$Q$38,MATCH(70,'[1]Traitement outputs (2)'!$A$34:$A$38,0),MATCH(C4791,'[1]Traitement outputs (2)'!$B$33:$Q$33,0)))</f>
        <v>-332.1404588687447</v>
      </c>
      <c r="R4791">
        <f>IF(K4791&lt;30,INDEX('[1]Traitement outputs (2)'!$B$58:$Q$63,MATCH(70,'[1]Traitement outputs (2)'!$A$58:$A$63,0),MATCH(C4791,'[1]Traitement outputs (2)'!$B$58:$Q$58,0)),INDEX('[1]Traitement outputs (2)'!$B$41:$Q$45,MATCH(70,'[1]Traitement outputs (2)'!$A$41:$A$45,0),MATCH(C4791,'[1]Traitement outputs (2)'!$B$40:$Q$40,0)))</f>
        <v>402.51858998591712</v>
      </c>
      <c r="T4791">
        <f t="shared" si="446"/>
        <v>-38571.072919876678</v>
      </c>
      <c r="U4791">
        <f t="shared" si="447"/>
        <v>46744.000832756574</v>
      </c>
      <c r="X4791">
        <f t="shared" si="448"/>
        <v>0.93266782872743026</v>
      </c>
      <c r="Y4791">
        <f t="shared" si="449"/>
        <v>0.94377881462299951</v>
      </c>
    </row>
    <row r="4792" spans="1:25" x14ac:dyDescent="0.35">
      <c r="A4792" s="1">
        <v>34899.583333333336</v>
      </c>
      <c r="B4792">
        <v>27.999199999999998</v>
      </c>
      <c r="C4792">
        <f>_xlfn.IFNA(HLOOKUP(B4792,'[1]Traitement outputs'!$B$33:$Q$33,1,TRUE),16)</f>
        <v>26</v>
      </c>
      <c r="E4792" s="1">
        <v>34899.583333333336</v>
      </c>
      <c r="F4792">
        <v>34.6815</v>
      </c>
      <c r="G4792">
        <f t="shared" si="444"/>
        <v>35</v>
      </c>
      <c r="I4792" s="1">
        <v>34899.583333333336</v>
      </c>
      <c r="J4792">
        <v>42151.3</v>
      </c>
      <c r="K4792">
        <f t="shared" si="445"/>
        <v>362.97025371828522</v>
      </c>
      <c r="M4792">
        <f>INDEX('[1]Traitement outputs (2)'!$B$51:$Q$56,MATCH(70,'[1]Traitement outputs (2)'!$A$51:$A$56,0),MATCH(C4792,'[1]Traitement outputs (2)'!$B$51:$Q$51,0))</f>
        <v>-111.85747150446153</v>
      </c>
      <c r="N4792">
        <f>INDEX('[1]Traitement outputs (2)'!$B$34:$Q$38,MATCH(70,'[1]Traitement outputs (2)'!$A$34:$A$38,0),MATCH(C4792,'[1]Traitement outputs (2)'!$B$33:$Q$33,0))</f>
        <v>-332.1404588687447</v>
      </c>
      <c r="O4792">
        <f>INDEX('[1]Traitement outputs (2)'!$B$58:$Q$63,MATCH(70,'[1]Traitement outputs (2)'!$A$58:$A$63,0),MATCH(C4792,'[1]Traitement outputs (2)'!$B$58:$Q$58,0))</f>
        <v>111.85630624300819</v>
      </c>
      <c r="P4792">
        <f>INDEX('[1]Traitement outputs (2)'!$B$41:$Q$45,MATCH(70,'[1]Traitement outputs (2)'!$A$41:$A$45,0),MATCH(C4792,'[1]Traitement outputs (2)'!$B$40:$Q$40,0))</f>
        <v>402.51858998591712</v>
      </c>
      <c r="Q4792">
        <f>IF(K4792&lt;30,INDEX('[1]Traitement outputs (2)'!$B$51:$Q$63,MATCH(70,'[1]Traitement outputs (2)'!$A$51:$A$63,0),MATCH(C4792,'[1]Traitement outputs (2)'!$B$51:$Q$51,0)),INDEX('[1]Traitement outputs (2)'!$B$34:$Q$38,MATCH(70,'[1]Traitement outputs (2)'!$A$34:$A$38,0),MATCH(C4792,'[1]Traitement outputs (2)'!$B$33:$Q$33,0)))</f>
        <v>-332.1404588687447</v>
      </c>
      <c r="R4792">
        <f>IF(K4792&lt;30,INDEX('[1]Traitement outputs (2)'!$B$58:$Q$63,MATCH(70,'[1]Traitement outputs (2)'!$A$58:$A$63,0),MATCH(C4792,'[1]Traitement outputs (2)'!$B$58:$Q$58,0)),INDEX('[1]Traitement outputs (2)'!$B$41:$Q$45,MATCH(70,'[1]Traitement outputs (2)'!$A$41:$A$45,0),MATCH(C4792,'[1]Traitement outputs (2)'!$B$40:$Q$40,0)))</f>
        <v>402.51858998591712</v>
      </c>
      <c r="T4792">
        <f t="shared" si="446"/>
        <v>-38571.072919876678</v>
      </c>
      <c r="U4792">
        <f t="shared" si="447"/>
        <v>46744.000832756574</v>
      </c>
      <c r="X4792">
        <f t="shared" si="448"/>
        <v>0.93266782872743026</v>
      </c>
      <c r="Y4792">
        <f t="shared" si="449"/>
        <v>0.94377881462299951</v>
      </c>
    </row>
    <row r="4793" spans="1:25" x14ac:dyDescent="0.35">
      <c r="A4793" s="1">
        <v>34899.625</v>
      </c>
      <c r="B4793">
        <v>27.9968</v>
      </c>
      <c r="C4793">
        <f>_xlfn.IFNA(HLOOKUP(B4793,'[1]Traitement outputs'!$B$33:$Q$33,1,TRUE),16)</f>
        <v>26</v>
      </c>
      <c r="E4793" s="1">
        <v>34899.625</v>
      </c>
      <c r="F4793">
        <v>33.490400000000001</v>
      </c>
      <c r="G4793">
        <f t="shared" si="444"/>
        <v>33</v>
      </c>
      <c r="I4793" s="1">
        <v>34899.625</v>
      </c>
      <c r="J4793">
        <v>38829.4</v>
      </c>
      <c r="K4793">
        <f t="shared" si="445"/>
        <v>334.36494650767082</v>
      </c>
      <c r="M4793">
        <f>INDEX('[1]Traitement outputs (2)'!$B$51:$Q$56,MATCH(70,'[1]Traitement outputs (2)'!$A$51:$A$56,0),MATCH(C4793,'[1]Traitement outputs (2)'!$B$51:$Q$51,0))</f>
        <v>-111.85747150446153</v>
      </c>
      <c r="N4793">
        <f>INDEX('[1]Traitement outputs (2)'!$B$34:$Q$38,MATCH(70,'[1]Traitement outputs (2)'!$A$34:$A$38,0),MATCH(C4793,'[1]Traitement outputs (2)'!$B$33:$Q$33,0))</f>
        <v>-332.1404588687447</v>
      </c>
      <c r="O4793">
        <f>INDEX('[1]Traitement outputs (2)'!$B$58:$Q$63,MATCH(70,'[1]Traitement outputs (2)'!$A$58:$A$63,0),MATCH(C4793,'[1]Traitement outputs (2)'!$B$58:$Q$58,0))</f>
        <v>111.85630624300819</v>
      </c>
      <c r="P4793">
        <f>INDEX('[1]Traitement outputs (2)'!$B$41:$Q$45,MATCH(70,'[1]Traitement outputs (2)'!$A$41:$A$45,0),MATCH(C4793,'[1]Traitement outputs (2)'!$B$40:$Q$40,0))</f>
        <v>402.51858998591712</v>
      </c>
      <c r="Q4793">
        <f>IF(K4793&lt;30,INDEX('[1]Traitement outputs (2)'!$B$51:$Q$63,MATCH(70,'[1]Traitement outputs (2)'!$A$51:$A$63,0),MATCH(C4793,'[1]Traitement outputs (2)'!$B$51:$Q$51,0)),INDEX('[1]Traitement outputs (2)'!$B$34:$Q$38,MATCH(70,'[1]Traitement outputs (2)'!$A$34:$A$38,0),MATCH(C4793,'[1]Traitement outputs (2)'!$B$33:$Q$33,0)))</f>
        <v>-332.1404588687447</v>
      </c>
      <c r="R4793">
        <f>IF(K4793&lt;30,INDEX('[1]Traitement outputs (2)'!$B$58:$Q$63,MATCH(70,'[1]Traitement outputs (2)'!$A$58:$A$63,0),MATCH(C4793,'[1]Traitement outputs (2)'!$B$58:$Q$58,0)),INDEX('[1]Traitement outputs (2)'!$B$41:$Q$45,MATCH(70,'[1]Traitement outputs (2)'!$A$41:$A$45,0),MATCH(C4793,'[1]Traitement outputs (2)'!$B$40:$Q$40,0)))</f>
        <v>402.51858998591712</v>
      </c>
      <c r="T4793">
        <f t="shared" si="446"/>
        <v>-38571.072919876678</v>
      </c>
      <c r="U4793">
        <f t="shared" si="447"/>
        <v>46744.000832756574</v>
      </c>
      <c r="X4793">
        <f t="shared" si="448"/>
        <v>0.93266782872743026</v>
      </c>
      <c r="Y4793">
        <f t="shared" si="449"/>
        <v>0.94377881462299951</v>
      </c>
    </row>
    <row r="4794" spans="1:25" x14ac:dyDescent="0.35">
      <c r="A4794" s="1">
        <v>34899.666666666664</v>
      </c>
      <c r="B4794">
        <v>27.020199999999999</v>
      </c>
      <c r="C4794">
        <f>_xlfn.IFNA(HLOOKUP(B4794,'[1]Traitement outputs'!$B$33:$Q$33,1,TRUE),16)</f>
        <v>26</v>
      </c>
      <c r="E4794" s="1">
        <v>34899.666666666664</v>
      </c>
      <c r="F4794">
        <v>30.5121</v>
      </c>
      <c r="G4794">
        <f t="shared" si="444"/>
        <v>31</v>
      </c>
      <c r="I4794" s="1">
        <v>34899.666666666664</v>
      </c>
      <c r="J4794">
        <v>33517</v>
      </c>
      <c r="K4794">
        <f t="shared" si="445"/>
        <v>288.61918834948784</v>
      </c>
      <c r="M4794">
        <f>INDEX('[1]Traitement outputs (2)'!$B$51:$Q$56,MATCH(70,'[1]Traitement outputs (2)'!$A$51:$A$56,0),MATCH(C4794,'[1]Traitement outputs (2)'!$B$51:$Q$51,0))</f>
        <v>-111.85747150446153</v>
      </c>
      <c r="N4794">
        <f>INDEX('[1]Traitement outputs (2)'!$B$34:$Q$38,MATCH(70,'[1]Traitement outputs (2)'!$A$34:$A$38,0),MATCH(C4794,'[1]Traitement outputs (2)'!$B$33:$Q$33,0))</f>
        <v>-332.1404588687447</v>
      </c>
      <c r="O4794">
        <f>INDEX('[1]Traitement outputs (2)'!$B$58:$Q$63,MATCH(70,'[1]Traitement outputs (2)'!$A$58:$A$63,0),MATCH(C4794,'[1]Traitement outputs (2)'!$B$58:$Q$58,0))</f>
        <v>111.85630624300819</v>
      </c>
      <c r="P4794">
        <f>INDEX('[1]Traitement outputs (2)'!$B$41:$Q$45,MATCH(70,'[1]Traitement outputs (2)'!$A$41:$A$45,0),MATCH(C4794,'[1]Traitement outputs (2)'!$B$40:$Q$40,0))</f>
        <v>402.51858998591712</v>
      </c>
      <c r="Q4794">
        <f>IF(K4794&lt;30,INDEX('[1]Traitement outputs (2)'!$B$51:$Q$63,MATCH(70,'[1]Traitement outputs (2)'!$A$51:$A$63,0),MATCH(C4794,'[1]Traitement outputs (2)'!$B$51:$Q$51,0)),INDEX('[1]Traitement outputs (2)'!$B$34:$Q$38,MATCH(70,'[1]Traitement outputs (2)'!$A$34:$A$38,0),MATCH(C4794,'[1]Traitement outputs (2)'!$B$33:$Q$33,0)))</f>
        <v>-332.1404588687447</v>
      </c>
      <c r="R4794">
        <f>IF(K4794&lt;30,INDEX('[1]Traitement outputs (2)'!$B$58:$Q$63,MATCH(70,'[1]Traitement outputs (2)'!$A$58:$A$63,0),MATCH(C4794,'[1]Traitement outputs (2)'!$B$58:$Q$58,0)),INDEX('[1]Traitement outputs (2)'!$B$41:$Q$45,MATCH(70,'[1]Traitement outputs (2)'!$A$41:$A$45,0),MATCH(C4794,'[1]Traitement outputs (2)'!$B$40:$Q$40,0)))</f>
        <v>402.51858998591712</v>
      </c>
      <c r="T4794">
        <f t="shared" si="446"/>
        <v>-38571.072919876678</v>
      </c>
      <c r="U4794">
        <f t="shared" si="447"/>
        <v>46744.000832756574</v>
      </c>
      <c r="X4794">
        <f t="shared" si="448"/>
        <v>0.93266782872743026</v>
      </c>
      <c r="Y4794">
        <f t="shared" si="449"/>
        <v>0.94377881462299951</v>
      </c>
    </row>
    <row r="4795" spans="1:25" x14ac:dyDescent="0.35">
      <c r="A4795" s="1">
        <v>34899.708333333336</v>
      </c>
      <c r="B4795">
        <v>25.155799999999999</v>
      </c>
      <c r="C4795">
        <f>_xlfn.IFNA(HLOOKUP(B4795,'[1]Traitement outputs'!$B$33:$Q$33,1,TRUE),16)</f>
        <v>24</v>
      </c>
      <c r="E4795" s="1">
        <v>34899.708333333336</v>
      </c>
      <c r="F4795">
        <v>29.606300000000001</v>
      </c>
      <c r="G4795">
        <f t="shared" si="444"/>
        <v>30</v>
      </c>
      <c r="I4795" s="1">
        <v>34899.708333333336</v>
      </c>
      <c r="J4795">
        <v>27010.3</v>
      </c>
      <c r="K4795">
        <f t="shared" si="445"/>
        <v>232.58915962276367</v>
      </c>
      <c r="M4795">
        <f>INDEX('[1]Traitement outputs (2)'!$B$51:$Q$56,MATCH(70,'[1]Traitement outputs (2)'!$A$51:$A$56,0),MATCH(C4795,'[1]Traitement outputs (2)'!$B$51:$Q$51,0))</f>
        <v>-100.03024221653476</v>
      </c>
      <c r="N4795">
        <f>INDEX('[1]Traitement outputs (2)'!$B$34:$Q$38,MATCH(70,'[1]Traitement outputs (2)'!$A$34:$A$38,0),MATCH(C4795,'[1]Traitement outputs (2)'!$B$33:$Q$33,0))</f>
        <v>-289.85023259609778</v>
      </c>
      <c r="O4795">
        <f>INDEX('[1]Traitement outputs (2)'!$B$58:$Q$63,MATCH(70,'[1]Traitement outputs (2)'!$A$58:$A$63,0),MATCH(C4795,'[1]Traitement outputs (2)'!$B$58:$Q$58,0))</f>
        <v>100.02982552915192</v>
      </c>
      <c r="P4795">
        <f>INDEX('[1]Traitement outputs (2)'!$B$41:$Q$45,MATCH(70,'[1]Traitement outputs (2)'!$A$41:$A$45,0),MATCH(C4795,'[1]Traitement outputs (2)'!$B$40:$Q$40,0))</f>
        <v>360.22836590796732</v>
      </c>
      <c r="Q4795">
        <f>IF(K4795&lt;30,INDEX('[1]Traitement outputs (2)'!$B$51:$Q$63,MATCH(70,'[1]Traitement outputs (2)'!$A$51:$A$63,0),MATCH(C4795,'[1]Traitement outputs (2)'!$B$51:$Q$51,0)),INDEX('[1]Traitement outputs (2)'!$B$34:$Q$38,MATCH(70,'[1]Traitement outputs (2)'!$A$34:$A$38,0),MATCH(C4795,'[1]Traitement outputs (2)'!$B$33:$Q$33,0)))</f>
        <v>-289.85023259609778</v>
      </c>
      <c r="R4795">
        <f>IF(K4795&lt;30,INDEX('[1]Traitement outputs (2)'!$B$58:$Q$63,MATCH(70,'[1]Traitement outputs (2)'!$A$58:$A$63,0),MATCH(C4795,'[1]Traitement outputs (2)'!$B$58:$Q$58,0)),INDEX('[1]Traitement outputs (2)'!$B$41:$Q$45,MATCH(70,'[1]Traitement outputs (2)'!$A$41:$A$45,0),MATCH(C4795,'[1]Traitement outputs (2)'!$B$40:$Q$40,0)))</f>
        <v>360.22836590796732</v>
      </c>
      <c r="T4795">
        <f t="shared" si="446"/>
        <v>-33659.959691105723</v>
      </c>
      <c r="U4795">
        <f t="shared" si="447"/>
        <v>41832.887858853152</v>
      </c>
      <c r="X4795">
        <f t="shared" si="448"/>
        <v>0.81391465530061724</v>
      </c>
      <c r="Y4795">
        <f t="shared" si="449"/>
        <v>0.84462161159338311</v>
      </c>
    </row>
    <row r="4796" spans="1:25" x14ac:dyDescent="0.35">
      <c r="A4796" s="1">
        <v>34899.75</v>
      </c>
      <c r="B4796">
        <v>20.9373</v>
      </c>
      <c r="C4796">
        <f>_xlfn.IFNA(HLOOKUP(B4796,'[1]Traitement outputs'!$B$33:$Q$33,1,TRUE),16)</f>
        <v>20</v>
      </c>
      <c r="E4796" s="1">
        <v>34899.75</v>
      </c>
      <c r="F4796">
        <v>32.5899</v>
      </c>
      <c r="G4796">
        <f t="shared" si="444"/>
        <v>33</v>
      </c>
      <c r="I4796" s="1">
        <v>34899.75</v>
      </c>
      <c r="J4796">
        <v>8034.37</v>
      </c>
      <c r="K4796">
        <f t="shared" si="445"/>
        <v>69.184991147760073</v>
      </c>
      <c r="M4796">
        <f>INDEX('[1]Traitement outputs (2)'!$B$51:$Q$56,MATCH(70,'[1]Traitement outputs (2)'!$A$51:$A$56,0),MATCH(C4796,'[1]Traitement outputs (2)'!$B$51:$Q$51,0))</f>
        <v>-16.864255714989046</v>
      </c>
      <c r="N4796">
        <f>INDEX('[1]Traitement outputs (2)'!$B$34:$Q$38,MATCH(70,'[1]Traitement outputs (2)'!$A$34:$A$38,0),MATCH(C4796,'[1]Traitement outputs (2)'!$B$33:$Q$33,0))</f>
        <v>-183.77989640241771</v>
      </c>
      <c r="O4796">
        <f>INDEX('[1]Traitement outputs (2)'!$B$58:$Q$63,MATCH(70,'[1]Traitement outputs (2)'!$A$58:$A$63,0),MATCH(C4796,'[1]Traitement outputs (2)'!$B$58:$Q$58,0))</f>
        <v>16.864787616041994</v>
      </c>
      <c r="P4796">
        <f>INDEX('[1]Traitement outputs (2)'!$B$41:$Q$45,MATCH(70,'[1]Traitement outputs (2)'!$A$41:$A$45,0),MATCH(C4796,'[1]Traitement outputs (2)'!$B$40:$Q$40,0))</f>
        <v>254.15803075879367</v>
      </c>
      <c r="Q4796">
        <f>IF(K4796&lt;30,INDEX('[1]Traitement outputs (2)'!$B$51:$Q$63,MATCH(70,'[1]Traitement outputs (2)'!$A$51:$A$63,0),MATCH(C4796,'[1]Traitement outputs (2)'!$B$51:$Q$51,0)),INDEX('[1]Traitement outputs (2)'!$B$34:$Q$38,MATCH(70,'[1]Traitement outputs (2)'!$A$34:$A$38,0),MATCH(C4796,'[1]Traitement outputs (2)'!$B$33:$Q$33,0)))</f>
        <v>-183.77989640241771</v>
      </c>
      <c r="R4796">
        <f>IF(K4796&lt;30,INDEX('[1]Traitement outputs (2)'!$B$58:$Q$63,MATCH(70,'[1]Traitement outputs (2)'!$A$58:$A$63,0),MATCH(C4796,'[1]Traitement outputs (2)'!$B$58:$Q$58,0)),INDEX('[1]Traitement outputs (2)'!$B$41:$Q$45,MATCH(70,'[1]Traitement outputs (2)'!$A$41:$A$45,0),MATCH(C4796,'[1]Traitement outputs (2)'!$B$40:$Q$40,0)))</f>
        <v>254.15803075879367</v>
      </c>
      <c r="T4796">
        <f t="shared" si="446"/>
        <v>-21342.138833337085</v>
      </c>
      <c r="U4796">
        <f t="shared" si="447"/>
        <v>29515.067122381799</v>
      </c>
      <c r="X4796">
        <f t="shared" si="448"/>
        <v>0.51606358805306241</v>
      </c>
      <c r="Y4796">
        <f t="shared" si="449"/>
        <v>0.59592021577150611</v>
      </c>
    </row>
    <row r="4797" spans="1:25" x14ac:dyDescent="0.35">
      <c r="A4797" s="1">
        <v>34899.791666666664</v>
      </c>
      <c r="B4797">
        <v>20.001000000000001</v>
      </c>
      <c r="C4797">
        <f>_xlfn.IFNA(HLOOKUP(B4797,'[1]Traitement outputs'!$B$33:$Q$33,1,TRUE),16)</f>
        <v>20</v>
      </c>
      <c r="E4797" s="1">
        <v>34899.791666666664</v>
      </c>
      <c r="F4797">
        <v>30.494</v>
      </c>
      <c r="G4797">
        <f t="shared" si="444"/>
        <v>30</v>
      </c>
      <c r="I4797" s="1">
        <v>34899.791666666664</v>
      </c>
      <c r="J4797">
        <v>283.74900000000002</v>
      </c>
      <c r="K4797">
        <f t="shared" si="445"/>
        <v>2.4433990534647738</v>
      </c>
      <c r="M4797">
        <f>INDEX('[1]Traitement outputs (2)'!$B$51:$Q$56,MATCH(70,'[1]Traitement outputs (2)'!$A$51:$A$56,0),MATCH(C4797,'[1]Traitement outputs (2)'!$B$51:$Q$51,0))</f>
        <v>-16.864255714989046</v>
      </c>
      <c r="N4797">
        <f>INDEX('[1]Traitement outputs (2)'!$B$34:$Q$38,MATCH(70,'[1]Traitement outputs (2)'!$A$34:$A$38,0),MATCH(C4797,'[1]Traitement outputs (2)'!$B$33:$Q$33,0))</f>
        <v>-183.77989640241771</v>
      </c>
      <c r="O4797">
        <f>INDEX('[1]Traitement outputs (2)'!$B$58:$Q$63,MATCH(70,'[1]Traitement outputs (2)'!$A$58:$A$63,0),MATCH(C4797,'[1]Traitement outputs (2)'!$B$58:$Q$58,0))</f>
        <v>16.864787616041994</v>
      </c>
      <c r="P4797">
        <f>INDEX('[1]Traitement outputs (2)'!$B$41:$Q$45,MATCH(70,'[1]Traitement outputs (2)'!$A$41:$A$45,0),MATCH(C4797,'[1]Traitement outputs (2)'!$B$40:$Q$40,0))</f>
        <v>254.15803075879367</v>
      </c>
      <c r="Q4797">
        <f>IF(K4797&lt;30,INDEX('[1]Traitement outputs (2)'!$B$51:$Q$63,MATCH(70,'[1]Traitement outputs (2)'!$A$51:$A$63,0),MATCH(C4797,'[1]Traitement outputs (2)'!$B$51:$Q$51,0)),INDEX('[1]Traitement outputs (2)'!$B$34:$Q$38,MATCH(70,'[1]Traitement outputs (2)'!$A$34:$A$38,0),MATCH(C4797,'[1]Traitement outputs (2)'!$B$33:$Q$33,0)))</f>
        <v>-16.864255714989046</v>
      </c>
      <c r="R4797">
        <f>IF(K4797&lt;30,INDEX('[1]Traitement outputs (2)'!$B$58:$Q$63,MATCH(70,'[1]Traitement outputs (2)'!$A$58:$A$63,0),MATCH(C4797,'[1]Traitement outputs (2)'!$B$58:$Q$58,0)),INDEX('[1]Traitement outputs (2)'!$B$41:$Q$45,MATCH(70,'[1]Traitement outputs (2)'!$A$41:$A$45,0),MATCH(C4797,'[1]Traitement outputs (2)'!$B$40:$Q$40,0)))</f>
        <v>16.864787616041994</v>
      </c>
      <c r="T4797">
        <f t="shared" si="446"/>
        <v>-1958.42577907482</v>
      </c>
      <c r="U4797">
        <f t="shared" si="447"/>
        <v>1958.4875481058175</v>
      </c>
      <c r="X4797">
        <f t="shared" si="448"/>
        <v>4.735571455032727E-2</v>
      </c>
      <c r="Y4797">
        <f t="shared" si="449"/>
        <v>3.954259420836595E-2</v>
      </c>
    </row>
    <row r="4798" spans="1:25" x14ac:dyDescent="0.35">
      <c r="A4798" s="1">
        <v>34899.833333333336</v>
      </c>
      <c r="B4798">
        <v>20.000599999999999</v>
      </c>
      <c r="C4798">
        <f>_xlfn.IFNA(HLOOKUP(B4798,'[1]Traitement outputs'!$B$33:$Q$33,1,TRUE),16)</f>
        <v>20</v>
      </c>
      <c r="E4798" s="1">
        <v>34899.833333333336</v>
      </c>
      <c r="F4798">
        <v>28.487200000000001</v>
      </c>
      <c r="G4798">
        <f t="shared" si="444"/>
        <v>28</v>
      </c>
      <c r="I4798" s="1">
        <v>34899.833333333336</v>
      </c>
      <c r="J4798">
        <v>0</v>
      </c>
      <c r="K4798">
        <f t="shared" si="445"/>
        <v>0</v>
      </c>
      <c r="M4798">
        <f>INDEX('[1]Traitement outputs (2)'!$B$51:$Q$56,MATCH(70,'[1]Traitement outputs (2)'!$A$51:$A$56,0),MATCH(C4798,'[1]Traitement outputs (2)'!$B$51:$Q$51,0))</f>
        <v>-16.864255714989046</v>
      </c>
      <c r="N4798">
        <f>INDEX('[1]Traitement outputs (2)'!$B$34:$Q$38,MATCH(70,'[1]Traitement outputs (2)'!$A$34:$A$38,0),MATCH(C4798,'[1]Traitement outputs (2)'!$B$33:$Q$33,0))</f>
        <v>-183.77989640241771</v>
      </c>
      <c r="O4798">
        <f>INDEX('[1]Traitement outputs (2)'!$B$58:$Q$63,MATCH(70,'[1]Traitement outputs (2)'!$A$58:$A$63,0),MATCH(C4798,'[1]Traitement outputs (2)'!$B$58:$Q$58,0))</f>
        <v>16.864787616041994</v>
      </c>
      <c r="P4798">
        <f>INDEX('[1]Traitement outputs (2)'!$B$41:$Q$45,MATCH(70,'[1]Traitement outputs (2)'!$A$41:$A$45,0),MATCH(C4798,'[1]Traitement outputs (2)'!$B$40:$Q$40,0))</f>
        <v>254.15803075879367</v>
      </c>
      <c r="Q4798">
        <f>IF(K4798&lt;30,INDEX('[1]Traitement outputs (2)'!$B$51:$Q$63,MATCH(70,'[1]Traitement outputs (2)'!$A$51:$A$63,0),MATCH(C4798,'[1]Traitement outputs (2)'!$B$51:$Q$51,0)),INDEX('[1]Traitement outputs (2)'!$B$34:$Q$38,MATCH(70,'[1]Traitement outputs (2)'!$A$34:$A$38,0),MATCH(C4798,'[1]Traitement outputs (2)'!$B$33:$Q$33,0)))</f>
        <v>-16.864255714989046</v>
      </c>
      <c r="R4798">
        <f>IF(K4798&lt;30,INDEX('[1]Traitement outputs (2)'!$B$58:$Q$63,MATCH(70,'[1]Traitement outputs (2)'!$A$58:$A$63,0),MATCH(C4798,'[1]Traitement outputs (2)'!$B$58:$Q$58,0)),INDEX('[1]Traitement outputs (2)'!$B$41:$Q$45,MATCH(70,'[1]Traitement outputs (2)'!$A$41:$A$45,0),MATCH(C4798,'[1]Traitement outputs (2)'!$B$40:$Q$40,0)))</f>
        <v>16.864787616041994</v>
      </c>
      <c r="T4798">
        <f t="shared" si="446"/>
        <v>-1958.42577907482</v>
      </c>
      <c r="U4798">
        <f t="shared" si="447"/>
        <v>1958.4875481058175</v>
      </c>
      <c r="X4798">
        <f t="shared" si="448"/>
        <v>4.735571455032727E-2</v>
      </c>
      <c r="Y4798">
        <f t="shared" si="449"/>
        <v>3.954259420836595E-2</v>
      </c>
    </row>
    <row r="4799" spans="1:25" x14ac:dyDescent="0.35">
      <c r="A4799" s="1">
        <v>34899.875</v>
      </c>
      <c r="B4799">
        <v>16.8706</v>
      </c>
      <c r="C4799">
        <f>_xlfn.IFNA(HLOOKUP(B4799,'[1]Traitement outputs'!$B$33:$Q$33,1,TRUE),16)</f>
        <v>16</v>
      </c>
      <c r="E4799" s="1">
        <v>34899.875</v>
      </c>
      <c r="F4799">
        <v>33.35</v>
      </c>
      <c r="G4799">
        <f t="shared" si="444"/>
        <v>33</v>
      </c>
      <c r="I4799" s="1">
        <v>34899.875</v>
      </c>
      <c r="J4799">
        <v>0</v>
      </c>
      <c r="K4799">
        <f t="shared" si="445"/>
        <v>0</v>
      </c>
      <c r="M4799">
        <f>INDEX('[1]Traitement outputs (2)'!$B$51:$Q$56,MATCH(70,'[1]Traitement outputs (2)'!$A$51:$A$56,0),MATCH(C4799,'[1]Traitement outputs (2)'!$B$51:$Q$51,0))</f>
        <v>-27.907128105419115</v>
      </c>
      <c r="N4799">
        <f>INDEX('[1]Traitement outputs (2)'!$B$34:$Q$38,MATCH(70,'[1]Traitement outputs (2)'!$A$34:$A$38,0),MATCH(C4799,'[1]Traitement outputs (2)'!$B$33:$Q$33,0))</f>
        <v>-87.65601603539298</v>
      </c>
      <c r="O4799">
        <f>INDEX('[1]Traitement outputs (2)'!$B$58:$Q$63,MATCH(70,'[1]Traitement outputs (2)'!$A$58:$A$63,0),MATCH(C4799,'[1]Traitement outputs (2)'!$B$58:$Q$58,0))</f>
        <v>27.907128104236733</v>
      </c>
      <c r="P4799">
        <f>INDEX('[1]Traitement outputs (2)'!$B$41:$Q$45,MATCH(70,'[1]Traitement outputs (2)'!$A$41:$A$45,0),MATCH(C4799,'[1]Traitement outputs (2)'!$B$40:$Q$40,0))</f>
        <v>158.03405896601754</v>
      </c>
      <c r="Q4799">
        <f>IF(K4799&lt;30,INDEX('[1]Traitement outputs (2)'!$B$51:$Q$63,MATCH(70,'[1]Traitement outputs (2)'!$A$51:$A$63,0),MATCH(C4799,'[1]Traitement outputs (2)'!$B$51:$Q$51,0)),INDEX('[1]Traitement outputs (2)'!$B$34:$Q$38,MATCH(70,'[1]Traitement outputs (2)'!$A$34:$A$38,0),MATCH(C4799,'[1]Traitement outputs (2)'!$B$33:$Q$33,0)))</f>
        <v>-27.907128105419115</v>
      </c>
      <c r="R4799">
        <f>IF(K4799&lt;30,INDEX('[1]Traitement outputs (2)'!$B$58:$Q$63,MATCH(70,'[1]Traitement outputs (2)'!$A$58:$A$63,0),MATCH(C4799,'[1]Traitement outputs (2)'!$B$58:$Q$58,0)),INDEX('[1]Traitement outputs (2)'!$B$41:$Q$45,MATCH(70,'[1]Traitement outputs (2)'!$A$41:$A$45,0),MATCH(C4799,'[1]Traitement outputs (2)'!$B$40:$Q$40,0)))</f>
        <v>27.907128104236733</v>
      </c>
      <c r="T4799">
        <f t="shared" si="446"/>
        <v>-3240.8212983285953</v>
      </c>
      <c r="U4799">
        <f t="shared" si="447"/>
        <v>3240.8212981912866</v>
      </c>
      <c r="X4799">
        <f t="shared" si="448"/>
        <v>7.8364679403255921E-2</v>
      </c>
      <c r="Y4799">
        <f t="shared" si="449"/>
        <v>6.5433390996103388E-2</v>
      </c>
    </row>
    <row r="4800" spans="1:25" x14ac:dyDescent="0.35">
      <c r="A4800" s="1">
        <v>34899.916666666664</v>
      </c>
      <c r="B4800">
        <v>16.427499999999998</v>
      </c>
      <c r="C4800">
        <f>_xlfn.IFNA(HLOOKUP(B4800,'[1]Traitement outputs'!$B$33:$Q$33,1,TRUE),16)</f>
        <v>16</v>
      </c>
      <c r="E4800" s="1">
        <v>34899.916666666664</v>
      </c>
      <c r="F4800">
        <v>41.171599999999998</v>
      </c>
      <c r="G4800">
        <f t="shared" si="444"/>
        <v>41</v>
      </c>
      <c r="I4800" s="1">
        <v>34899.916666666664</v>
      </c>
      <c r="J4800">
        <v>0</v>
      </c>
      <c r="K4800">
        <f t="shared" si="445"/>
        <v>0</v>
      </c>
      <c r="M4800">
        <f>INDEX('[1]Traitement outputs (2)'!$B$51:$Q$56,MATCH(70,'[1]Traitement outputs (2)'!$A$51:$A$56,0),MATCH(C4800,'[1]Traitement outputs (2)'!$B$51:$Q$51,0))</f>
        <v>-27.907128105419115</v>
      </c>
      <c r="N4800">
        <f>INDEX('[1]Traitement outputs (2)'!$B$34:$Q$38,MATCH(70,'[1]Traitement outputs (2)'!$A$34:$A$38,0),MATCH(C4800,'[1]Traitement outputs (2)'!$B$33:$Q$33,0))</f>
        <v>-87.65601603539298</v>
      </c>
      <c r="O4800">
        <f>INDEX('[1]Traitement outputs (2)'!$B$58:$Q$63,MATCH(70,'[1]Traitement outputs (2)'!$A$58:$A$63,0),MATCH(C4800,'[1]Traitement outputs (2)'!$B$58:$Q$58,0))</f>
        <v>27.907128104236733</v>
      </c>
      <c r="P4800">
        <f>INDEX('[1]Traitement outputs (2)'!$B$41:$Q$45,MATCH(70,'[1]Traitement outputs (2)'!$A$41:$A$45,0),MATCH(C4800,'[1]Traitement outputs (2)'!$B$40:$Q$40,0))</f>
        <v>158.03405896601754</v>
      </c>
      <c r="Q4800">
        <f>IF(K4800&lt;30,INDEX('[1]Traitement outputs (2)'!$B$51:$Q$63,MATCH(70,'[1]Traitement outputs (2)'!$A$51:$A$63,0),MATCH(C4800,'[1]Traitement outputs (2)'!$B$51:$Q$51,0)),INDEX('[1]Traitement outputs (2)'!$B$34:$Q$38,MATCH(70,'[1]Traitement outputs (2)'!$A$34:$A$38,0),MATCH(C4800,'[1]Traitement outputs (2)'!$B$33:$Q$33,0)))</f>
        <v>-27.907128105419115</v>
      </c>
      <c r="R4800">
        <f>IF(K4800&lt;30,INDEX('[1]Traitement outputs (2)'!$B$58:$Q$63,MATCH(70,'[1]Traitement outputs (2)'!$A$58:$A$63,0),MATCH(C4800,'[1]Traitement outputs (2)'!$B$58:$Q$58,0)),INDEX('[1]Traitement outputs (2)'!$B$41:$Q$45,MATCH(70,'[1]Traitement outputs (2)'!$A$41:$A$45,0),MATCH(C4800,'[1]Traitement outputs (2)'!$B$40:$Q$40,0)))</f>
        <v>27.907128104236733</v>
      </c>
      <c r="T4800">
        <f t="shared" si="446"/>
        <v>-3240.8212983285953</v>
      </c>
      <c r="U4800">
        <f t="shared" si="447"/>
        <v>3240.8212981912866</v>
      </c>
      <c r="X4800">
        <f t="shared" si="448"/>
        <v>7.8364679403255921E-2</v>
      </c>
      <c r="Y4800">
        <f t="shared" si="449"/>
        <v>6.5433390996103388E-2</v>
      </c>
    </row>
    <row r="4801" spans="1:25" x14ac:dyDescent="0.35">
      <c r="A4801" s="1">
        <v>34899.958333333336</v>
      </c>
      <c r="B4801">
        <v>16.110600000000002</v>
      </c>
      <c r="C4801">
        <f>_xlfn.IFNA(HLOOKUP(B4801,'[1]Traitement outputs'!$B$33:$Q$33,1,TRUE),16)</f>
        <v>16</v>
      </c>
      <c r="E4801" s="1">
        <v>34899.958333333336</v>
      </c>
      <c r="F4801">
        <v>50.134799999999998</v>
      </c>
      <c r="G4801">
        <f t="shared" si="444"/>
        <v>50</v>
      </c>
      <c r="I4801" s="1">
        <v>34899.958333333336</v>
      </c>
      <c r="J4801">
        <v>0</v>
      </c>
      <c r="K4801">
        <f t="shared" si="445"/>
        <v>0</v>
      </c>
      <c r="M4801">
        <f>INDEX('[1]Traitement outputs (2)'!$B$51:$Q$56,MATCH(70,'[1]Traitement outputs (2)'!$A$51:$A$56,0),MATCH(C4801,'[1]Traitement outputs (2)'!$B$51:$Q$51,0))</f>
        <v>-27.907128105419115</v>
      </c>
      <c r="N4801">
        <f>INDEX('[1]Traitement outputs (2)'!$B$34:$Q$38,MATCH(70,'[1]Traitement outputs (2)'!$A$34:$A$38,0),MATCH(C4801,'[1]Traitement outputs (2)'!$B$33:$Q$33,0))</f>
        <v>-87.65601603539298</v>
      </c>
      <c r="O4801">
        <f>INDEX('[1]Traitement outputs (2)'!$B$58:$Q$63,MATCH(70,'[1]Traitement outputs (2)'!$A$58:$A$63,0),MATCH(C4801,'[1]Traitement outputs (2)'!$B$58:$Q$58,0))</f>
        <v>27.907128104236733</v>
      </c>
      <c r="P4801">
        <f>INDEX('[1]Traitement outputs (2)'!$B$41:$Q$45,MATCH(70,'[1]Traitement outputs (2)'!$A$41:$A$45,0),MATCH(C4801,'[1]Traitement outputs (2)'!$B$40:$Q$40,0))</f>
        <v>158.03405896601754</v>
      </c>
      <c r="Q4801">
        <f>IF(K4801&lt;30,INDEX('[1]Traitement outputs (2)'!$B$51:$Q$63,MATCH(70,'[1]Traitement outputs (2)'!$A$51:$A$63,0),MATCH(C4801,'[1]Traitement outputs (2)'!$B$51:$Q$51,0)),INDEX('[1]Traitement outputs (2)'!$B$34:$Q$38,MATCH(70,'[1]Traitement outputs (2)'!$A$34:$A$38,0),MATCH(C4801,'[1]Traitement outputs (2)'!$B$33:$Q$33,0)))</f>
        <v>-27.907128105419115</v>
      </c>
      <c r="R4801">
        <f>IF(K4801&lt;30,INDEX('[1]Traitement outputs (2)'!$B$58:$Q$63,MATCH(70,'[1]Traitement outputs (2)'!$A$58:$A$63,0),MATCH(C4801,'[1]Traitement outputs (2)'!$B$58:$Q$58,0)),INDEX('[1]Traitement outputs (2)'!$B$41:$Q$45,MATCH(70,'[1]Traitement outputs (2)'!$A$41:$A$45,0),MATCH(C4801,'[1]Traitement outputs (2)'!$B$40:$Q$40,0)))</f>
        <v>27.907128104236733</v>
      </c>
      <c r="T4801">
        <f t="shared" si="446"/>
        <v>-3240.8212983285953</v>
      </c>
      <c r="U4801">
        <f t="shared" si="447"/>
        <v>3240.8212981912866</v>
      </c>
      <c r="X4801">
        <f t="shared" si="448"/>
        <v>7.8364679403255921E-2</v>
      </c>
      <c r="Y4801">
        <f t="shared" si="449"/>
        <v>6.5433390996103388E-2</v>
      </c>
    </row>
    <row r="4802" spans="1:25" x14ac:dyDescent="0.35">
      <c r="A4802" s="1">
        <v>34900</v>
      </c>
      <c r="B4802">
        <v>16.000699999999998</v>
      </c>
      <c r="C4802">
        <f>_xlfn.IFNA(HLOOKUP(B4802,'[1]Traitement outputs'!$B$33:$Q$33,1,TRUE),16)</f>
        <v>16</v>
      </c>
      <c r="E4802" s="1">
        <v>34900</v>
      </c>
      <c r="F4802">
        <v>54.394599999999997</v>
      </c>
      <c r="G4802">
        <f t="shared" si="444"/>
        <v>54</v>
      </c>
      <c r="I4802" s="1">
        <v>34900</v>
      </c>
      <c r="J4802">
        <v>0</v>
      </c>
      <c r="K4802">
        <f t="shared" si="445"/>
        <v>0</v>
      </c>
      <c r="M4802">
        <f>INDEX('[1]Traitement outputs (2)'!$B$51:$Q$56,MATCH(70,'[1]Traitement outputs (2)'!$A$51:$A$56,0),MATCH(C4802,'[1]Traitement outputs (2)'!$B$51:$Q$51,0))</f>
        <v>-27.907128105419115</v>
      </c>
      <c r="N4802">
        <f>INDEX('[1]Traitement outputs (2)'!$B$34:$Q$38,MATCH(70,'[1]Traitement outputs (2)'!$A$34:$A$38,0),MATCH(C4802,'[1]Traitement outputs (2)'!$B$33:$Q$33,0))</f>
        <v>-87.65601603539298</v>
      </c>
      <c r="O4802">
        <f>INDEX('[1]Traitement outputs (2)'!$B$58:$Q$63,MATCH(70,'[1]Traitement outputs (2)'!$A$58:$A$63,0),MATCH(C4802,'[1]Traitement outputs (2)'!$B$58:$Q$58,0))</f>
        <v>27.907128104236733</v>
      </c>
      <c r="P4802">
        <f>INDEX('[1]Traitement outputs (2)'!$B$41:$Q$45,MATCH(70,'[1]Traitement outputs (2)'!$A$41:$A$45,0),MATCH(C4802,'[1]Traitement outputs (2)'!$B$40:$Q$40,0))</f>
        <v>158.03405896601754</v>
      </c>
      <c r="Q4802">
        <f>IF(K4802&lt;30,INDEX('[1]Traitement outputs (2)'!$B$51:$Q$63,MATCH(70,'[1]Traitement outputs (2)'!$A$51:$A$63,0),MATCH(C4802,'[1]Traitement outputs (2)'!$B$51:$Q$51,0)),INDEX('[1]Traitement outputs (2)'!$B$34:$Q$38,MATCH(70,'[1]Traitement outputs (2)'!$A$34:$A$38,0),MATCH(C4802,'[1]Traitement outputs (2)'!$B$33:$Q$33,0)))</f>
        <v>-27.907128105419115</v>
      </c>
      <c r="R4802">
        <f>IF(K4802&lt;30,INDEX('[1]Traitement outputs (2)'!$B$58:$Q$63,MATCH(70,'[1]Traitement outputs (2)'!$A$58:$A$63,0),MATCH(C4802,'[1]Traitement outputs (2)'!$B$58:$Q$58,0)),INDEX('[1]Traitement outputs (2)'!$B$41:$Q$45,MATCH(70,'[1]Traitement outputs (2)'!$A$41:$A$45,0),MATCH(C4802,'[1]Traitement outputs (2)'!$B$40:$Q$40,0)))</f>
        <v>27.907128104236733</v>
      </c>
      <c r="T4802">
        <f t="shared" si="446"/>
        <v>-3240.8212983285953</v>
      </c>
      <c r="U4802">
        <f t="shared" si="447"/>
        <v>3240.8212981912866</v>
      </c>
      <c r="X4802">
        <f t="shared" si="448"/>
        <v>7.8364679403255921E-2</v>
      </c>
      <c r="Y4802">
        <f t="shared" si="449"/>
        <v>6.5433390996103388E-2</v>
      </c>
    </row>
    <row r="4803" spans="1:25" x14ac:dyDescent="0.35">
      <c r="A4803" s="1">
        <v>34900.041666666664</v>
      </c>
      <c r="B4803">
        <v>15.9994</v>
      </c>
      <c r="C4803">
        <f>_xlfn.IFNA(HLOOKUP(B4803,'[1]Traitement outputs'!$B$33:$Q$33,1,TRUE),16)</f>
        <v>16</v>
      </c>
      <c r="E4803" s="1">
        <v>34900.041666666664</v>
      </c>
      <c r="F4803">
        <v>56.1006</v>
      </c>
      <c r="G4803">
        <f t="shared" ref="G4803:G4866" si="450">ROUND(F4803,0)</f>
        <v>56</v>
      </c>
      <c r="I4803" s="1">
        <v>34900.041666666664</v>
      </c>
      <c r="J4803">
        <v>0</v>
      </c>
      <c r="K4803">
        <f t="shared" ref="K4803:K4866" si="451">J4803/$AB$2</f>
        <v>0</v>
      </c>
      <c r="M4803">
        <f>INDEX('[1]Traitement outputs (2)'!$B$51:$Q$56,MATCH(70,'[1]Traitement outputs (2)'!$A$51:$A$56,0),MATCH(C4803,'[1]Traitement outputs (2)'!$B$51:$Q$51,0))</f>
        <v>-27.907128105419115</v>
      </c>
      <c r="N4803">
        <f>INDEX('[1]Traitement outputs (2)'!$B$34:$Q$38,MATCH(70,'[1]Traitement outputs (2)'!$A$34:$A$38,0),MATCH(C4803,'[1]Traitement outputs (2)'!$B$33:$Q$33,0))</f>
        <v>-87.65601603539298</v>
      </c>
      <c r="O4803">
        <f>INDEX('[1]Traitement outputs (2)'!$B$58:$Q$63,MATCH(70,'[1]Traitement outputs (2)'!$A$58:$A$63,0),MATCH(C4803,'[1]Traitement outputs (2)'!$B$58:$Q$58,0))</f>
        <v>27.907128104236733</v>
      </c>
      <c r="P4803">
        <f>INDEX('[1]Traitement outputs (2)'!$B$41:$Q$45,MATCH(70,'[1]Traitement outputs (2)'!$A$41:$A$45,0),MATCH(C4803,'[1]Traitement outputs (2)'!$B$40:$Q$40,0))</f>
        <v>158.03405896601754</v>
      </c>
      <c r="Q4803">
        <f>IF(K4803&lt;30,INDEX('[1]Traitement outputs (2)'!$B$51:$Q$63,MATCH(70,'[1]Traitement outputs (2)'!$A$51:$A$63,0),MATCH(C4803,'[1]Traitement outputs (2)'!$B$51:$Q$51,0)),INDEX('[1]Traitement outputs (2)'!$B$34:$Q$38,MATCH(70,'[1]Traitement outputs (2)'!$A$34:$A$38,0),MATCH(C4803,'[1]Traitement outputs (2)'!$B$33:$Q$33,0)))</f>
        <v>-27.907128105419115</v>
      </c>
      <c r="R4803">
        <f>IF(K4803&lt;30,INDEX('[1]Traitement outputs (2)'!$B$58:$Q$63,MATCH(70,'[1]Traitement outputs (2)'!$A$58:$A$63,0),MATCH(C4803,'[1]Traitement outputs (2)'!$B$58:$Q$58,0)),INDEX('[1]Traitement outputs (2)'!$B$41:$Q$45,MATCH(70,'[1]Traitement outputs (2)'!$A$41:$A$45,0),MATCH(C4803,'[1]Traitement outputs (2)'!$B$40:$Q$40,0)))</f>
        <v>27.907128104236733</v>
      </c>
      <c r="T4803">
        <f t="shared" ref="T4803:T4866" si="452">Q4803*$AB$2</f>
        <v>-3240.8212983285953</v>
      </c>
      <c r="U4803">
        <f t="shared" ref="U4803:U4866" si="453">R4803*$AB$2</f>
        <v>3240.8212981912866</v>
      </c>
      <c r="X4803">
        <f t="shared" ref="X4803:X4866" si="454">T4803/$V$2</f>
        <v>7.8364679403255921E-2</v>
      </c>
      <c r="Y4803">
        <f t="shared" ref="Y4803:Y4866" si="455">U4803/$W$2</f>
        <v>6.5433390996103388E-2</v>
      </c>
    </row>
    <row r="4804" spans="1:25" x14ac:dyDescent="0.35">
      <c r="A4804" s="1">
        <v>34900.083333333336</v>
      </c>
      <c r="B4804">
        <v>15.9994</v>
      </c>
      <c r="C4804">
        <f>_xlfn.IFNA(HLOOKUP(B4804,'[1]Traitement outputs'!$B$33:$Q$33,1,TRUE),16)</f>
        <v>16</v>
      </c>
      <c r="E4804" s="1">
        <v>34900.083333333336</v>
      </c>
      <c r="F4804">
        <v>56.752400000000002</v>
      </c>
      <c r="G4804">
        <f t="shared" si="450"/>
        <v>57</v>
      </c>
      <c r="I4804" s="1">
        <v>34900.083333333336</v>
      </c>
      <c r="J4804">
        <v>0</v>
      </c>
      <c r="K4804">
        <f t="shared" si="451"/>
        <v>0</v>
      </c>
      <c r="M4804">
        <f>INDEX('[1]Traitement outputs (2)'!$B$51:$Q$56,MATCH(70,'[1]Traitement outputs (2)'!$A$51:$A$56,0),MATCH(C4804,'[1]Traitement outputs (2)'!$B$51:$Q$51,0))</f>
        <v>-27.907128105419115</v>
      </c>
      <c r="N4804">
        <f>INDEX('[1]Traitement outputs (2)'!$B$34:$Q$38,MATCH(70,'[1]Traitement outputs (2)'!$A$34:$A$38,0),MATCH(C4804,'[1]Traitement outputs (2)'!$B$33:$Q$33,0))</f>
        <v>-87.65601603539298</v>
      </c>
      <c r="O4804">
        <f>INDEX('[1]Traitement outputs (2)'!$B$58:$Q$63,MATCH(70,'[1]Traitement outputs (2)'!$A$58:$A$63,0),MATCH(C4804,'[1]Traitement outputs (2)'!$B$58:$Q$58,0))</f>
        <v>27.907128104236733</v>
      </c>
      <c r="P4804">
        <f>INDEX('[1]Traitement outputs (2)'!$B$41:$Q$45,MATCH(70,'[1]Traitement outputs (2)'!$A$41:$A$45,0),MATCH(C4804,'[1]Traitement outputs (2)'!$B$40:$Q$40,0))</f>
        <v>158.03405896601754</v>
      </c>
      <c r="Q4804">
        <f>IF(K4804&lt;30,INDEX('[1]Traitement outputs (2)'!$B$51:$Q$63,MATCH(70,'[1]Traitement outputs (2)'!$A$51:$A$63,0),MATCH(C4804,'[1]Traitement outputs (2)'!$B$51:$Q$51,0)),INDEX('[1]Traitement outputs (2)'!$B$34:$Q$38,MATCH(70,'[1]Traitement outputs (2)'!$A$34:$A$38,0),MATCH(C4804,'[1]Traitement outputs (2)'!$B$33:$Q$33,0)))</f>
        <v>-27.907128105419115</v>
      </c>
      <c r="R4804">
        <f>IF(K4804&lt;30,INDEX('[1]Traitement outputs (2)'!$B$58:$Q$63,MATCH(70,'[1]Traitement outputs (2)'!$A$58:$A$63,0),MATCH(C4804,'[1]Traitement outputs (2)'!$B$58:$Q$58,0)),INDEX('[1]Traitement outputs (2)'!$B$41:$Q$45,MATCH(70,'[1]Traitement outputs (2)'!$A$41:$A$45,0),MATCH(C4804,'[1]Traitement outputs (2)'!$B$40:$Q$40,0)))</f>
        <v>27.907128104236733</v>
      </c>
      <c r="T4804">
        <f t="shared" si="452"/>
        <v>-3240.8212983285953</v>
      </c>
      <c r="U4804">
        <f t="shared" si="453"/>
        <v>3240.8212981912866</v>
      </c>
      <c r="X4804">
        <f t="shared" si="454"/>
        <v>7.8364679403255921E-2</v>
      </c>
      <c r="Y4804">
        <f t="shared" si="455"/>
        <v>6.5433390996103388E-2</v>
      </c>
    </row>
    <row r="4805" spans="1:25" x14ac:dyDescent="0.35">
      <c r="A4805" s="1">
        <v>34900.125</v>
      </c>
      <c r="B4805">
        <v>15.999499999999999</v>
      </c>
      <c r="C4805">
        <f>_xlfn.IFNA(HLOOKUP(B4805,'[1]Traitement outputs'!$B$33:$Q$33,1,TRUE),16)</f>
        <v>16</v>
      </c>
      <c r="E4805" s="1">
        <v>34900.125</v>
      </c>
      <c r="F4805">
        <v>57.094299999999997</v>
      </c>
      <c r="G4805">
        <f t="shared" si="450"/>
        <v>57</v>
      </c>
      <c r="I4805" s="1">
        <v>34900.125</v>
      </c>
      <c r="J4805">
        <v>0</v>
      </c>
      <c r="K4805">
        <f t="shared" si="451"/>
        <v>0</v>
      </c>
      <c r="M4805">
        <f>INDEX('[1]Traitement outputs (2)'!$B$51:$Q$56,MATCH(70,'[1]Traitement outputs (2)'!$A$51:$A$56,0),MATCH(C4805,'[1]Traitement outputs (2)'!$B$51:$Q$51,0))</f>
        <v>-27.907128105419115</v>
      </c>
      <c r="N4805">
        <f>INDEX('[1]Traitement outputs (2)'!$B$34:$Q$38,MATCH(70,'[1]Traitement outputs (2)'!$A$34:$A$38,0),MATCH(C4805,'[1]Traitement outputs (2)'!$B$33:$Q$33,0))</f>
        <v>-87.65601603539298</v>
      </c>
      <c r="O4805">
        <f>INDEX('[1]Traitement outputs (2)'!$B$58:$Q$63,MATCH(70,'[1]Traitement outputs (2)'!$A$58:$A$63,0),MATCH(C4805,'[1]Traitement outputs (2)'!$B$58:$Q$58,0))</f>
        <v>27.907128104236733</v>
      </c>
      <c r="P4805">
        <f>INDEX('[1]Traitement outputs (2)'!$B$41:$Q$45,MATCH(70,'[1]Traitement outputs (2)'!$A$41:$A$45,0),MATCH(C4805,'[1]Traitement outputs (2)'!$B$40:$Q$40,0))</f>
        <v>158.03405896601754</v>
      </c>
      <c r="Q4805">
        <f>IF(K4805&lt;30,INDEX('[1]Traitement outputs (2)'!$B$51:$Q$63,MATCH(70,'[1]Traitement outputs (2)'!$A$51:$A$63,0),MATCH(C4805,'[1]Traitement outputs (2)'!$B$51:$Q$51,0)),INDEX('[1]Traitement outputs (2)'!$B$34:$Q$38,MATCH(70,'[1]Traitement outputs (2)'!$A$34:$A$38,0),MATCH(C4805,'[1]Traitement outputs (2)'!$B$33:$Q$33,0)))</f>
        <v>-27.907128105419115</v>
      </c>
      <c r="R4805">
        <f>IF(K4805&lt;30,INDEX('[1]Traitement outputs (2)'!$B$58:$Q$63,MATCH(70,'[1]Traitement outputs (2)'!$A$58:$A$63,0),MATCH(C4805,'[1]Traitement outputs (2)'!$B$58:$Q$58,0)),INDEX('[1]Traitement outputs (2)'!$B$41:$Q$45,MATCH(70,'[1]Traitement outputs (2)'!$A$41:$A$45,0),MATCH(C4805,'[1]Traitement outputs (2)'!$B$40:$Q$40,0)))</f>
        <v>27.907128104236733</v>
      </c>
      <c r="T4805">
        <f t="shared" si="452"/>
        <v>-3240.8212983285953</v>
      </c>
      <c r="U4805">
        <f t="shared" si="453"/>
        <v>3240.8212981912866</v>
      </c>
      <c r="X4805">
        <f t="shared" si="454"/>
        <v>7.8364679403255921E-2</v>
      </c>
      <c r="Y4805">
        <f t="shared" si="455"/>
        <v>6.5433390996103388E-2</v>
      </c>
    </row>
    <row r="4806" spans="1:25" x14ac:dyDescent="0.35">
      <c r="A4806" s="1">
        <v>34900.166666666664</v>
      </c>
      <c r="B4806">
        <v>16.072500000000002</v>
      </c>
      <c r="C4806">
        <f>_xlfn.IFNA(HLOOKUP(B4806,'[1]Traitement outputs'!$B$33:$Q$33,1,TRUE),16)</f>
        <v>16</v>
      </c>
      <c r="E4806" s="1">
        <v>34900.166666666664</v>
      </c>
      <c r="F4806">
        <v>56.980200000000004</v>
      </c>
      <c r="G4806">
        <f t="shared" si="450"/>
        <v>57</v>
      </c>
      <c r="I4806" s="1">
        <v>34900.166666666664</v>
      </c>
      <c r="J4806">
        <v>1277.4100000000001</v>
      </c>
      <c r="K4806">
        <f t="shared" si="451"/>
        <v>10.999941444327334</v>
      </c>
      <c r="M4806">
        <f>INDEX('[1]Traitement outputs (2)'!$B$51:$Q$56,MATCH(70,'[1]Traitement outputs (2)'!$A$51:$A$56,0),MATCH(C4806,'[1]Traitement outputs (2)'!$B$51:$Q$51,0))</f>
        <v>-27.907128105419115</v>
      </c>
      <c r="N4806">
        <f>INDEX('[1]Traitement outputs (2)'!$B$34:$Q$38,MATCH(70,'[1]Traitement outputs (2)'!$A$34:$A$38,0),MATCH(C4806,'[1]Traitement outputs (2)'!$B$33:$Q$33,0))</f>
        <v>-87.65601603539298</v>
      </c>
      <c r="O4806">
        <f>INDEX('[1]Traitement outputs (2)'!$B$58:$Q$63,MATCH(70,'[1]Traitement outputs (2)'!$A$58:$A$63,0),MATCH(C4806,'[1]Traitement outputs (2)'!$B$58:$Q$58,0))</f>
        <v>27.907128104236733</v>
      </c>
      <c r="P4806">
        <f>INDEX('[1]Traitement outputs (2)'!$B$41:$Q$45,MATCH(70,'[1]Traitement outputs (2)'!$A$41:$A$45,0),MATCH(C4806,'[1]Traitement outputs (2)'!$B$40:$Q$40,0))</f>
        <v>158.03405896601754</v>
      </c>
      <c r="Q4806">
        <f>IF(K4806&lt;30,INDEX('[1]Traitement outputs (2)'!$B$51:$Q$63,MATCH(70,'[1]Traitement outputs (2)'!$A$51:$A$63,0),MATCH(C4806,'[1]Traitement outputs (2)'!$B$51:$Q$51,0)),INDEX('[1]Traitement outputs (2)'!$B$34:$Q$38,MATCH(70,'[1]Traitement outputs (2)'!$A$34:$A$38,0),MATCH(C4806,'[1]Traitement outputs (2)'!$B$33:$Q$33,0)))</f>
        <v>-27.907128105419115</v>
      </c>
      <c r="R4806">
        <f>IF(K4806&lt;30,INDEX('[1]Traitement outputs (2)'!$B$58:$Q$63,MATCH(70,'[1]Traitement outputs (2)'!$A$58:$A$63,0),MATCH(C4806,'[1]Traitement outputs (2)'!$B$58:$Q$58,0)),INDEX('[1]Traitement outputs (2)'!$B$41:$Q$45,MATCH(70,'[1]Traitement outputs (2)'!$A$41:$A$45,0),MATCH(C4806,'[1]Traitement outputs (2)'!$B$40:$Q$40,0)))</f>
        <v>27.907128104236733</v>
      </c>
      <c r="T4806">
        <f t="shared" si="452"/>
        <v>-3240.8212983285953</v>
      </c>
      <c r="U4806">
        <f t="shared" si="453"/>
        <v>3240.8212981912866</v>
      </c>
      <c r="X4806">
        <f t="shared" si="454"/>
        <v>7.8364679403255921E-2</v>
      </c>
      <c r="Y4806">
        <f t="shared" si="455"/>
        <v>6.5433390996103388E-2</v>
      </c>
    </row>
    <row r="4807" spans="1:25" x14ac:dyDescent="0.35">
      <c r="A4807" s="1">
        <v>34900.208333333336</v>
      </c>
      <c r="B4807">
        <v>19.982800000000001</v>
      </c>
      <c r="C4807">
        <f>_xlfn.IFNA(HLOOKUP(B4807,'[1]Traitement outputs'!$B$33:$Q$33,1,TRUE),16)</f>
        <v>18</v>
      </c>
      <c r="E4807" s="1">
        <v>34900.208333333336</v>
      </c>
      <c r="F4807">
        <v>41.872500000000002</v>
      </c>
      <c r="G4807">
        <f t="shared" si="450"/>
        <v>42</v>
      </c>
      <c r="I4807" s="1">
        <v>34900.208333333336</v>
      </c>
      <c r="J4807">
        <v>11735.4</v>
      </c>
      <c r="K4807">
        <f t="shared" si="451"/>
        <v>101.05503544340422</v>
      </c>
      <c r="M4807">
        <f>INDEX('[1]Traitement outputs (2)'!$B$51:$Q$56,MATCH(70,'[1]Traitement outputs (2)'!$A$51:$A$56,0),MATCH(C4807,'[1]Traitement outputs (2)'!$B$51:$Q$51,0))</f>
        <v>-40.563606676443541</v>
      </c>
      <c r="N4807">
        <f>INDEX('[1]Traitement outputs (2)'!$B$34:$Q$38,MATCH(70,'[1]Traitement outputs (2)'!$A$34:$A$38,0),MATCH(C4807,'[1]Traitement outputs (2)'!$B$33:$Q$33,0))</f>
        <v>-132.60751704955501</v>
      </c>
      <c r="O4807">
        <f>INDEX('[1]Traitement outputs (2)'!$B$58:$Q$63,MATCH(70,'[1]Traitement outputs (2)'!$A$58:$A$63,0),MATCH(C4807,'[1]Traitement outputs (2)'!$B$58:$Q$58,0))</f>
        <v>40.565237508304868</v>
      </c>
      <c r="P4807">
        <f>INDEX('[1]Traitement outputs (2)'!$B$41:$Q$45,MATCH(70,'[1]Traitement outputs (2)'!$A$41:$A$45,0),MATCH(C4807,'[1]Traitement outputs (2)'!$B$40:$Q$40,0))</f>
        <v>202.98564822710691</v>
      </c>
      <c r="Q4807">
        <f>IF(K4807&lt;30,INDEX('[1]Traitement outputs (2)'!$B$51:$Q$63,MATCH(70,'[1]Traitement outputs (2)'!$A$51:$A$63,0),MATCH(C4807,'[1]Traitement outputs (2)'!$B$51:$Q$51,0)),INDEX('[1]Traitement outputs (2)'!$B$34:$Q$38,MATCH(70,'[1]Traitement outputs (2)'!$A$34:$A$38,0),MATCH(C4807,'[1]Traitement outputs (2)'!$B$33:$Q$33,0)))</f>
        <v>-132.60751704955501</v>
      </c>
      <c r="R4807">
        <f>IF(K4807&lt;30,INDEX('[1]Traitement outputs (2)'!$B$58:$Q$63,MATCH(70,'[1]Traitement outputs (2)'!$A$58:$A$63,0),MATCH(C4807,'[1]Traitement outputs (2)'!$B$58:$Q$58,0)),INDEX('[1]Traitement outputs (2)'!$B$41:$Q$45,MATCH(70,'[1]Traitement outputs (2)'!$A$41:$A$45,0),MATCH(C4807,'[1]Traitement outputs (2)'!$B$40:$Q$40,0)))</f>
        <v>202.98564822710691</v>
      </c>
      <c r="T4807">
        <f t="shared" si="452"/>
        <v>-15399.551825944363</v>
      </c>
      <c r="U4807">
        <f t="shared" si="453"/>
        <v>23572.479745836052</v>
      </c>
      <c r="X4807">
        <f t="shared" si="454"/>
        <v>0.3723688629225973</v>
      </c>
      <c r="Y4807">
        <f t="shared" si="455"/>
        <v>0.47593715976189493</v>
      </c>
    </row>
    <row r="4808" spans="1:25" x14ac:dyDescent="0.35">
      <c r="A4808" s="1">
        <v>34900.25</v>
      </c>
      <c r="B4808">
        <v>21.375299999999999</v>
      </c>
      <c r="C4808">
        <f>_xlfn.IFNA(HLOOKUP(B4808,'[1]Traitement outputs'!$B$33:$Q$33,1,TRUE),16)</f>
        <v>20</v>
      </c>
      <c r="E4808" s="1">
        <v>34900.25</v>
      </c>
      <c r="F4808">
        <v>32.404499999999999</v>
      </c>
      <c r="G4808">
        <f t="shared" si="450"/>
        <v>32</v>
      </c>
      <c r="I4808" s="1">
        <v>34900.25</v>
      </c>
      <c r="J4808">
        <v>20658.599999999999</v>
      </c>
      <c r="K4808">
        <f t="shared" si="451"/>
        <v>177.89385578771157</v>
      </c>
      <c r="M4808">
        <f>INDEX('[1]Traitement outputs (2)'!$B$51:$Q$56,MATCH(70,'[1]Traitement outputs (2)'!$A$51:$A$56,0),MATCH(C4808,'[1]Traitement outputs (2)'!$B$51:$Q$51,0))</f>
        <v>-16.864255714989046</v>
      </c>
      <c r="N4808">
        <f>INDEX('[1]Traitement outputs (2)'!$B$34:$Q$38,MATCH(70,'[1]Traitement outputs (2)'!$A$34:$A$38,0),MATCH(C4808,'[1]Traitement outputs (2)'!$B$33:$Q$33,0))</f>
        <v>-183.77989640241771</v>
      </c>
      <c r="O4808">
        <f>INDEX('[1]Traitement outputs (2)'!$B$58:$Q$63,MATCH(70,'[1]Traitement outputs (2)'!$A$58:$A$63,0),MATCH(C4808,'[1]Traitement outputs (2)'!$B$58:$Q$58,0))</f>
        <v>16.864787616041994</v>
      </c>
      <c r="P4808">
        <f>INDEX('[1]Traitement outputs (2)'!$B$41:$Q$45,MATCH(70,'[1]Traitement outputs (2)'!$A$41:$A$45,0),MATCH(C4808,'[1]Traitement outputs (2)'!$B$40:$Q$40,0))</f>
        <v>254.15803075879367</v>
      </c>
      <c r="Q4808">
        <f>IF(K4808&lt;30,INDEX('[1]Traitement outputs (2)'!$B$51:$Q$63,MATCH(70,'[1]Traitement outputs (2)'!$A$51:$A$63,0),MATCH(C4808,'[1]Traitement outputs (2)'!$B$51:$Q$51,0)),INDEX('[1]Traitement outputs (2)'!$B$34:$Q$38,MATCH(70,'[1]Traitement outputs (2)'!$A$34:$A$38,0),MATCH(C4808,'[1]Traitement outputs (2)'!$B$33:$Q$33,0)))</f>
        <v>-183.77989640241771</v>
      </c>
      <c r="R4808">
        <f>IF(K4808&lt;30,INDEX('[1]Traitement outputs (2)'!$B$58:$Q$63,MATCH(70,'[1]Traitement outputs (2)'!$A$58:$A$63,0),MATCH(C4808,'[1]Traitement outputs (2)'!$B$58:$Q$58,0)),INDEX('[1]Traitement outputs (2)'!$B$41:$Q$45,MATCH(70,'[1]Traitement outputs (2)'!$A$41:$A$45,0),MATCH(C4808,'[1]Traitement outputs (2)'!$B$40:$Q$40,0)))</f>
        <v>254.15803075879367</v>
      </c>
      <c r="T4808">
        <f t="shared" si="452"/>
        <v>-21342.138833337085</v>
      </c>
      <c r="U4808">
        <f t="shared" si="453"/>
        <v>29515.067122381799</v>
      </c>
      <c r="X4808">
        <f t="shared" si="454"/>
        <v>0.51606358805306241</v>
      </c>
      <c r="Y4808">
        <f t="shared" si="455"/>
        <v>0.59592021577150611</v>
      </c>
    </row>
    <row r="4809" spans="1:25" x14ac:dyDescent="0.35">
      <c r="A4809" s="1">
        <v>34900.291666666664</v>
      </c>
      <c r="B4809">
        <v>22.8889</v>
      </c>
      <c r="C4809">
        <f>_xlfn.IFNA(HLOOKUP(B4809,'[1]Traitement outputs'!$B$33:$Q$33,1,TRUE),16)</f>
        <v>22</v>
      </c>
      <c r="E4809" s="1">
        <v>34900.291666666664</v>
      </c>
      <c r="F4809">
        <v>26.155100000000001</v>
      </c>
      <c r="G4809">
        <f t="shared" si="450"/>
        <v>26</v>
      </c>
      <c r="I4809" s="1">
        <v>34900.291666666664</v>
      </c>
      <c r="J4809">
        <v>23685.8</v>
      </c>
      <c r="K4809">
        <f t="shared" si="451"/>
        <v>203.9614634784825</v>
      </c>
      <c r="M4809">
        <f>INDEX('[1]Traitement outputs (2)'!$B$51:$Q$56,MATCH(70,'[1]Traitement outputs (2)'!$A$51:$A$56,0),MATCH(C4809,'[1]Traitement outputs (2)'!$B$51:$Q$51,0))</f>
        <v>-79.342574701900858</v>
      </c>
      <c r="N4809">
        <f>INDEX('[1]Traitement outputs (2)'!$B$34:$Q$38,MATCH(70,'[1]Traitement outputs (2)'!$A$34:$A$38,0),MATCH(C4809,'[1]Traitement outputs (2)'!$B$33:$Q$33,0))</f>
        <v>-237.95145474030227</v>
      </c>
      <c r="O4809">
        <f>INDEX('[1]Traitement outputs (2)'!$B$58:$Q$63,MATCH(70,'[1]Traitement outputs (2)'!$A$58:$A$63,0),MATCH(C4809,'[1]Traitement outputs (2)'!$B$58:$Q$58,0))</f>
        <v>79.34249368302325</v>
      </c>
      <c r="P4809">
        <f>INDEX('[1]Traitement outputs (2)'!$B$41:$Q$45,MATCH(70,'[1]Traitement outputs (2)'!$A$41:$A$45,0),MATCH(C4809,'[1]Traitement outputs (2)'!$B$40:$Q$40,0))</f>
        <v>308.329590329962</v>
      </c>
      <c r="Q4809">
        <f>IF(K4809&lt;30,INDEX('[1]Traitement outputs (2)'!$B$51:$Q$63,MATCH(70,'[1]Traitement outputs (2)'!$A$51:$A$63,0),MATCH(C4809,'[1]Traitement outputs (2)'!$B$51:$Q$51,0)),INDEX('[1]Traitement outputs (2)'!$B$34:$Q$38,MATCH(70,'[1]Traitement outputs (2)'!$A$34:$A$38,0),MATCH(C4809,'[1]Traitement outputs (2)'!$B$33:$Q$33,0)))</f>
        <v>-237.95145474030227</v>
      </c>
      <c r="R4809">
        <f>IF(K4809&lt;30,INDEX('[1]Traitement outputs (2)'!$B$58:$Q$63,MATCH(70,'[1]Traitement outputs (2)'!$A$58:$A$63,0),MATCH(C4809,'[1]Traitement outputs (2)'!$B$58:$Q$58,0)),INDEX('[1]Traitement outputs (2)'!$B$41:$Q$45,MATCH(70,'[1]Traitement outputs (2)'!$A$41:$A$45,0),MATCH(C4809,'[1]Traitement outputs (2)'!$B$40:$Q$40,0)))</f>
        <v>308.329590329962</v>
      </c>
      <c r="T4809">
        <f t="shared" si="452"/>
        <v>-27633.016897245612</v>
      </c>
      <c r="U4809">
        <f t="shared" si="453"/>
        <v>35805.94532951009</v>
      </c>
      <c r="X4809">
        <f t="shared" si="454"/>
        <v>0.66818016507550282</v>
      </c>
      <c r="Y4809">
        <f t="shared" si="455"/>
        <v>0.72293539358017622</v>
      </c>
    </row>
    <row r="4810" spans="1:25" x14ac:dyDescent="0.35">
      <c r="A4810" s="1">
        <v>34900.333333333336</v>
      </c>
      <c r="B4810">
        <v>25.770499999999998</v>
      </c>
      <c r="C4810">
        <f>_xlfn.IFNA(HLOOKUP(B4810,'[1]Traitement outputs'!$B$33:$Q$33,1,TRUE),16)</f>
        <v>24</v>
      </c>
      <c r="E4810" s="1">
        <v>34900.333333333336</v>
      </c>
      <c r="F4810">
        <v>55.095500000000001</v>
      </c>
      <c r="G4810">
        <f t="shared" si="450"/>
        <v>55</v>
      </c>
      <c r="I4810" s="1">
        <v>34900.333333333336</v>
      </c>
      <c r="J4810">
        <v>34489.300000000003</v>
      </c>
      <c r="K4810">
        <f t="shared" si="451"/>
        <v>296.99178842802132</v>
      </c>
      <c r="M4810">
        <f>INDEX('[1]Traitement outputs (2)'!$B$51:$Q$56,MATCH(70,'[1]Traitement outputs (2)'!$A$51:$A$56,0),MATCH(C4810,'[1]Traitement outputs (2)'!$B$51:$Q$51,0))</f>
        <v>-100.03024221653476</v>
      </c>
      <c r="N4810">
        <f>INDEX('[1]Traitement outputs (2)'!$B$34:$Q$38,MATCH(70,'[1]Traitement outputs (2)'!$A$34:$A$38,0),MATCH(C4810,'[1]Traitement outputs (2)'!$B$33:$Q$33,0))</f>
        <v>-289.85023259609778</v>
      </c>
      <c r="O4810">
        <f>INDEX('[1]Traitement outputs (2)'!$B$58:$Q$63,MATCH(70,'[1]Traitement outputs (2)'!$A$58:$A$63,0),MATCH(C4810,'[1]Traitement outputs (2)'!$B$58:$Q$58,0))</f>
        <v>100.02982552915192</v>
      </c>
      <c r="P4810">
        <f>INDEX('[1]Traitement outputs (2)'!$B$41:$Q$45,MATCH(70,'[1]Traitement outputs (2)'!$A$41:$A$45,0),MATCH(C4810,'[1]Traitement outputs (2)'!$B$40:$Q$40,0))</f>
        <v>360.22836590796732</v>
      </c>
      <c r="Q4810">
        <f>IF(K4810&lt;30,INDEX('[1]Traitement outputs (2)'!$B$51:$Q$63,MATCH(70,'[1]Traitement outputs (2)'!$A$51:$A$63,0),MATCH(C4810,'[1]Traitement outputs (2)'!$B$51:$Q$51,0)),INDEX('[1]Traitement outputs (2)'!$B$34:$Q$38,MATCH(70,'[1]Traitement outputs (2)'!$A$34:$A$38,0),MATCH(C4810,'[1]Traitement outputs (2)'!$B$33:$Q$33,0)))</f>
        <v>-289.85023259609778</v>
      </c>
      <c r="R4810">
        <f>IF(K4810&lt;30,INDEX('[1]Traitement outputs (2)'!$B$58:$Q$63,MATCH(70,'[1]Traitement outputs (2)'!$A$58:$A$63,0),MATCH(C4810,'[1]Traitement outputs (2)'!$B$58:$Q$58,0)),INDEX('[1]Traitement outputs (2)'!$B$41:$Q$45,MATCH(70,'[1]Traitement outputs (2)'!$A$41:$A$45,0),MATCH(C4810,'[1]Traitement outputs (2)'!$B$40:$Q$40,0)))</f>
        <v>360.22836590796732</v>
      </c>
      <c r="T4810">
        <f t="shared" si="452"/>
        <v>-33659.959691105723</v>
      </c>
      <c r="U4810">
        <f t="shared" si="453"/>
        <v>41832.887858853152</v>
      </c>
      <c r="X4810">
        <f t="shared" si="454"/>
        <v>0.81391465530061724</v>
      </c>
      <c r="Y4810">
        <f t="shared" si="455"/>
        <v>0.84462161159338311</v>
      </c>
    </row>
    <row r="4811" spans="1:25" x14ac:dyDescent="0.35">
      <c r="A4811" s="1">
        <v>34900.375</v>
      </c>
      <c r="B4811">
        <v>27.2835</v>
      </c>
      <c r="C4811">
        <f>_xlfn.IFNA(HLOOKUP(B4811,'[1]Traitement outputs'!$B$33:$Q$33,1,TRUE),16)</f>
        <v>26</v>
      </c>
      <c r="E4811" s="1">
        <v>34900.375</v>
      </c>
      <c r="F4811">
        <v>67.262200000000007</v>
      </c>
      <c r="G4811">
        <f t="shared" si="450"/>
        <v>67</v>
      </c>
      <c r="I4811" s="1">
        <v>34900.375</v>
      </c>
      <c r="J4811">
        <v>39625.4</v>
      </c>
      <c r="K4811">
        <f t="shared" si="451"/>
        <v>341.21940466103155</v>
      </c>
      <c r="M4811">
        <f>INDEX('[1]Traitement outputs (2)'!$B$51:$Q$56,MATCH(70,'[1]Traitement outputs (2)'!$A$51:$A$56,0),MATCH(C4811,'[1]Traitement outputs (2)'!$B$51:$Q$51,0))</f>
        <v>-111.85747150446153</v>
      </c>
      <c r="N4811">
        <f>INDEX('[1]Traitement outputs (2)'!$B$34:$Q$38,MATCH(70,'[1]Traitement outputs (2)'!$A$34:$A$38,0),MATCH(C4811,'[1]Traitement outputs (2)'!$B$33:$Q$33,0))</f>
        <v>-332.1404588687447</v>
      </c>
      <c r="O4811">
        <f>INDEX('[1]Traitement outputs (2)'!$B$58:$Q$63,MATCH(70,'[1]Traitement outputs (2)'!$A$58:$A$63,0),MATCH(C4811,'[1]Traitement outputs (2)'!$B$58:$Q$58,0))</f>
        <v>111.85630624300819</v>
      </c>
      <c r="P4811">
        <f>INDEX('[1]Traitement outputs (2)'!$B$41:$Q$45,MATCH(70,'[1]Traitement outputs (2)'!$A$41:$A$45,0),MATCH(C4811,'[1]Traitement outputs (2)'!$B$40:$Q$40,0))</f>
        <v>402.51858998591712</v>
      </c>
      <c r="Q4811">
        <f>IF(K4811&lt;30,INDEX('[1]Traitement outputs (2)'!$B$51:$Q$63,MATCH(70,'[1]Traitement outputs (2)'!$A$51:$A$63,0),MATCH(C4811,'[1]Traitement outputs (2)'!$B$51:$Q$51,0)),INDEX('[1]Traitement outputs (2)'!$B$34:$Q$38,MATCH(70,'[1]Traitement outputs (2)'!$A$34:$A$38,0),MATCH(C4811,'[1]Traitement outputs (2)'!$B$33:$Q$33,0)))</f>
        <v>-332.1404588687447</v>
      </c>
      <c r="R4811">
        <f>IF(K4811&lt;30,INDEX('[1]Traitement outputs (2)'!$B$58:$Q$63,MATCH(70,'[1]Traitement outputs (2)'!$A$58:$A$63,0),MATCH(C4811,'[1]Traitement outputs (2)'!$B$58:$Q$58,0)),INDEX('[1]Traitement outputs (2)'!$B$41:$Q$45,MATCH(70,'[1]Traitement outputs (2)'!$A$41:$A$45,0),MATCH(C4811,'[1]Traitement outputs (2)'!$B$40:$Q$40,0)))</f>
        <v>402.51858998591712</v>
      </c>
      <c r="T4811">
        <f t="shared" si="452"/>
        <v>-38571.072919876678</v>
      </c>
      <c r="U4811">
        <f t="shared" si="453"/>
        <v>46744.000832756574</v>
      </c>
      <c r="X4811">
        <f t="shared" si="454"/>
        <v>0.93266782872743026</v>
      </c>
      <c r="Y4811">
        <f t="shared" si="455"/>
        <v>0.94377881462299951</v>
      </c>
    </row>
    <row r="4812" spans="1:25" x14ac:dyDescent="0.35">
      <c r="A4812" s="1">
        <v>34900.416666666664</v>
      </c>
      <c r="B4812">
        <v>27.973199999999999</v>
      </c>
      <c r="C4812">
        <f>_xlfn.IFNA(HLOOKUP(B4812,'[1]Traitement outputs'!$B$33:$Q$33,1,TRUE),16)</f>
        <v>26</v>
      </c>
      <c r="E4812" s="1">
        <v>34900.416666666664</v>
      </c>
      <c r="F4812">
        <v>54.809399999999997</v>
      </c>
      <c r="G4812">
        <f t="shared" si="450"/>
        <v>55</v>
      </c>
      <c r="I4812" s="1">
        <v>34900.416666666664</v>
      </c>
      <c r="J4812">
        <v>39686.9</v>
      </c>
      <c r="K4812">
        <f t="shared" si="451"/>
        <v>341.74898905353371</v>
      </c>
      <c r="M4812">
        <f>INDEX('[1]Traitement outputs (2)'!$B$51:$Q$56,MATCH(70,'[1]Traitement outputs (2)'!$A$51:$A$56,0),MATCH(C4812,'[1]Traitement outputs (2)'!$B$51:$Q$51,0))</f>
        <v>-111.85747150446153</v>
      </c>
      <c r="N4812">
        <f>INDEX('[1]Traitement outputs (2)'!$B$34:$Q$38,MATCH(70,'[1]Traitement outputs (2)'!$A$34:$A$38,0),MATCH(C4812,'[1]Traitement outputs (2)'!$B$33:$Q$33,0))</f>
        <v>-332.1404588687447</v>
      </c>
      <c r="O4812">
        <f>INDEX('[1]Traitement outputs (2)'!$B$58:$Q$63,MATCH(70,'[1]Traitement outputs (2)'!$A$58:$A$63,0),MATCH(C4812,'[1]Traitement outputs (2)'!$B$58:$Q$58,0))</f>
        <v>111.85630624300819</v>
      </c>
      <c r="P4812">
        <f>INDEX('[1]Traitement outputs (2)'!$B$41:$Q$45,MATCH(70,'[1]Traitement outputs (2)'!$A$41:$A$45,0),MATCH(C4812,'[1]Traitement outputs (2)'!$B$40:$Q$40,0))</f>
        <v>402.51858998591712</v>
      </c>
      <c r="Q4812">
        <f>IF(K4812&lt;30,INDEX('[1]Traitement outputs (2)'!$B$51:$Q$63,MATCH(70,'[1]Traitement outputs (2)'!$A$51:$A$63,0),MATCH(C4812,'[1]Traitement outputs (2)'!$B$51:$Q$51,0)),INDEX('[1]Traitement outputs (2)'!$B$34:$Q$38,MATCH(70,'[1]Traitement outputs (2)'!$A$34:$A$38,0),MATCH(C4812,'[1]Traitement outputs (2)'!$B$33:$Q$33,0)))</f>
        <v>-332.1404588687447</v>
      </c>
      <c r="R4812">
        <f>IF(K4812&lt;30,INDEX('[1]Traitement outputs (2)'!$B$58:$Q$63,MATCH(70,'[1]Traitement outputs (2)'!$A$58:$A$63,0),MATCH(C4812,'[1]Traitement outputs (2)'!$B$58:$Q$58,0)),INDEX('[1]Traitement outputs (2)'!$B$41:$Q$45,MATCH(70,'[1]Traitement outputs (2)'!$A$41:$A$45,0),MATCH(C4812,'[1]Traitement outputs (2)'!$B$40:$Q$40,0)))</f>
        <v>402.51858998591712</v>
      </c>
      <c r="T4812">
        <f t="shared" si="452"/>
        <v>-38571.072919876678</v>
      </c>
      <c r="U4812">
        <f t="shared" si="453"/>
        <v>46744.000832756574</v>
      </c>
      <c r="X4812">
        <f t="shared" si="454"/>
        <v>0.93266782872743026</v>
      </c>
      <c r="Y4812">
        <f t="shared" si="455"/>
        <v>0.94377881462299951</v>
      </c>
    </row>
    <row r="4813" spans="1:25" x14ac:dyDescent="0.35">
      <c r="A4813" s="1">
        <v>34900.458333333336</v>
      </c>
      <c r="B4813">
        <v>27.995699999999999</v>
      </c>
      <c r="C4813">
        <f>_xlfn.IFNA(HLOOKUP(B4813,'[1]Traitement outputs'!$B$33:$Q$33,1,TRUE),16)</f>
        <v>26</v>
      </c>
      <c r="E4813" s="1">
        <v>34900.458333333336</v>
      </c>
      <c r="F4813">
        <v>34.998100000000001</v>
      </c>
      <c r="G4813">
        <f t="shared" si="450"/>
        <v>35</v>
      </c>
      <c r="I4813" s="1">
        <v>34900.458333333336</v>
      </c>
      <c r="J4813">
        <v>42114.9</v>
      </c>
      <c r="K4813">
        <f t="shared" si="451"/>
        <v>362.65680864695065</v>
      </c>
      <c r="M4813">
        <f>INDEX('[1]Traitement outputs (2)'!$B$51:$Q$56,MATCH(70,'[1]Traitement outputs (2)'!$A$51:$A$56,0),MATCH(C4813,'[1]Traitement outputs (2)'!$B$51:$Q$51,0))</f>
        <v>-111.85747150446153</v>
      </c>
      <c r="N4813">
        <f>INDEX('[1]Traitement outputs (2)'!$B$34:$Q$38,MATCH(70,'[1]Traitement outputs (2)'!$A$34:$A$38,0),MATCH(C4813,'[1]Traitement outputs (2)'!$B$33:$Q$33,0))</f>
        <v>-332.1404588687447</v>
      </c>
      <c r="O4813">
        <f>INDEX('[1]Traitement outputs (2)'!$B$58:$Q$63,MATCH(70,'[1]Traitement outputs (2)'!$A$58:$A$63,0),MATCH(C4813,'[1]Traitement outputs (2)'!$B$58:$Q$58,0))</f>
        <v>111.85630624300819</v>
      </c>
      <c r="P4813">
        <f>INDEX('[1]Traitement outputs (2)'!$B$41:$Q$45,MATCH(70,'[1]Traitement outputs (2)'!$A$41:$A$45,0),MATCH(C4813,'[1]Traitement outputs (2)'!$B$40:$Q$40,0))</f>
        <v>402.51858998591712</v>
      </c>
      <c r="Q4813">
        <f>IF(K4813&lt;30,INDEX('[1]Traitement outputs (2)'!$B$51:$Q$63,MATCH(70,'[1]Traitement outputs (2)'!$A$51:$A$63,0),MATCH(C4813,'[1]Traitement outputs (2)'!$B$51:$Q$51,0)),INDEX('[1]Traitement outputs (2)'!$B$34:$Q$38,MATCH(70,'[1]Traitement outputs (2)'!$A$34:$A$38,0),MATCH(C4813,'[1]Traitement outputs (2)'!$B$33:$Q$33,0)))</f>
        <v>-332.1404588687447</v>
      </c>
      <c r="R4813">
        <f>IF(K4813&lt;30,INDEX('[1]Traitement outputs (2)'!$B$58:$Q$63,MATCH(70,'[1]Traitement outputs (2)'!$A$58:$A$63,0),MATCH(C4813,'[1]Traitement outputs (2)'!$B$58:$Q$58,0)),INDEX('[1]Traitement outputs (2)'!$B$41:$Q$45,MATCH(70,'[1]Traitement outputs (2)'!$A$41:$A$45,0),MATCH(C4813,'[1]Traitement outputs (2)'!$B$40:$Q$40,0)))</f>
        <v>402.51858998591712</v>
      </c>
      <c r="T4813">
        <f t="shared" si="452"/>
        <v>-38571.072919876678</v>
      </c>
      <c r="U4813">
        <f t="shared" si="453"/>
        <v>46744.000832756574</v>
      </c>
      <c r="X4813">
        <f t="shared" si="454"/>
        <v>0.93266782872743026</v>
      </c>
      <c r="Y4813">
        <f t="shared" si="455"/>
        <v>0.94377881462299951</v>
      </c>
    </row>
    <row r="4814" spans="1:25" x14ac:dyDescent="0.35">
      <c r="A4814" s="1">
        <v>34900.5</v>
      </c>
      <c r="B4814">
        <v>27.997900000000001</v>
      </c>
      <c r="C4814">
        <f>_xlfn.IFNA(HLOOKUP(B4814,'[1]Traitement outputs'!$B$33:$Q$33,1,TRUE),16)</f>
        <v>26</v>
      </c>
      <c r="E4814" s="1">
        <v>34900.5</v>
      </c>
      <c r="F4814">
        <v>33.762300000000003</v>
      </c>
      <c r="G4814">
        <f t="shared" si="450"/>
        <v>34</v>
      </c>
      <c r="I4814" s="1">
        <v>34900.5</v>
      </c>
      <c r="J4814">
        <v>40986.1</v>
      </c>
      <c r="K4814">
        <f t="shared" si="451"/>
        <v>352.93656698424508</v>
      </c>
      <c r="M4814">
        <f>INDEX('[1]Traitement outputs (2)'!$B$51:$Q$56,MATCH(70,'[1]Traitement outputs (2)'!$A$51:$A$56,0),MATCH(C4814,'[1]Traitement outputs (2)'!$B$51:$Q$51,0))</f>
        <v>-111.85747150446153</v>
      </c>
      <c r="N4814">
        <f>INDEX('[1]Traitement outputs (2)'!$B$34:$Q$38,MATCH(70,'[1]Traitement outputs (2)'!$A$34:$A$38,0),MATCH(C4814,'[1]Traitement outputs (2)'!$B$33:$Q$33,0))</f>
        <v>-332.1404588687447</v>
      </c>
      <c r="O4814">
        <f>INDEX('[1]Traitement outputs (2)'!$B$58:$Q$63,MATCH(70,'[1]Traitement outputs (2)'!$A$58:$A$63,0),MATCH(C4814,'[1]Traitement outputs (2)'!$B$58:$Q$58,0))</f>
        <v>111.85630624300819</v>
      </c>
      <c r="P4814">
        <f>INDEX('[1]Traitement outputs (2)'!$B$41:$Q$45,MATCH(70,'[1]Traitement outputs (2)'!$A$41:$A$45,0),MATCH(C4814,'[1]Traitement outputs (2)'!$B$40:$Q$40,0))</f>
        <v>402.51858998591712</v>
      </c>
      <c r="Q4814">
        <f>IF(K4814&lt;30,INDEX('[1]Traitement outputs (2)'!$B$51:$Q$63,MATCH(70,'[1]Traitement outputs (2)'!$A$51:$A$63,0),MATCH(C4814,'[1]Traitement outputs (2)'!$B$51:$Q$51,0)),INDEX('[1]Traitement outputs (2)'!$B$34:$Q$38,MATCH(70,'[1]Traitement outputs (2)'!$A$34:$A$38,0),MATCH(C4814,'[1]Traitement outputs (2)'!$B$33:$Q$33,0)))</f>
        <v>-332.1404588687447</v>
      </c>
      <c r="R4814">
        <f>IF(K4814&lt;30,INDEX('[1]Traitement outputs (2)'!$B$58:$Q$63,MATCH(70,'[1]Traitement outputs (2)'!$A$58:$A$63,0),MATCH(C4814,'[1]Traitement outputs (2)'!$B$58:$Q$58,0)),INDEX('[1]Traitement outputs (2)'!$B$41:$Q$45,MATCH(70,'[1]Traitement outputs (2)'!$A$41:$A$45,0),MATCH(C4814,'[1]Traitement outputs (2)'!$B$40:$Q$40,0)))</f>
        <v>402.51858998591712</v>
      </c>
      <c r="T4814">
        <f t="shared" si="452"/>
        <v>-38571.072919876678</v>
      </c>
      <c r="U4814">
        <f t="shared" si="453"/>
        <v>46744.000832756574</v>
      </c>
      <c r="X4814">
        <f t="shared" si="454"/>
        <v>0.93266782872743026</v>
      </c>
      <c r="Y4814">
        <f t="shared" si="455"/>
        <v>0.94377881462299951</v>
      </c>
    </row>
    <row r="4815" spans="1:25" x14ac:dyDescent="0.35">
      <c r="A4815" s="1">
        <v>34900.541666666664</v>
      </c>
      <c r="B4815">
        <v>27.998000000000001</v>
      </c>
      <c r="C4815">
        <f>_xlfn.IFNA(HLOOKUP(B4815,'[1]Traitement outputs'!$B$33:$Q$33,1,TRUE),16)</f>
        <v>26</v>
      </c>
      <c r="E4815" s="1">
        <v>34900.541666666664</v>
      </c>
      <c r="F4815">
        <v>33.393099999999997</v>
      </c>
      <c r="G4815">
        <f t="shared" si="450"/>
        <v>33</v>
      </c>
      <c r="I4815" s="1">
        <v>34900.541666666664</v>
      </c>
      <c r="J4815">
        <v>39499.9</v>
      </c>
      <c r="K4815">
        <f t="shared" si="451"/>
        <v>340.13870805519389</v>
      </c>
      <c r="M4815">
        <f>INDEX('[1]Traitement outputs (2)'!$B$51:$Q$56,MATCH(70,'[1]Traitement outputs (2)'!$A$51:$A$56,0),MATCH(C4815,'[1]Traitement outputs (2)'!$B$51:$Q$51,0))</f>
        <v>-111.85747150446153</v>
      </c>
      <c r="N4815">
        <f>INDEX('[1]Traitement outputs (2)'!$B$34:$Q$38,MATCH(70,'[1]Traitement outputs (2)'!$A$34:$A$38,0),MATCH(C4815,'[1]Traitement outputs (2)'!$B$33:$Q$33,0))</f>
        <v>-332.1404588687447</v>
      </c>
      <c r="O4815">
        <f>INDEX('[1]Traitement outputs (2)'!$B$58:$Q$63,MATCH(70,'[1]Traitement outputs (2)'!$A$58:$A$63,0),MATCH(C4815,'[1]Traitement outputs (2)'!$B$58:$Q$58,0))</f>
        <v>111.85630624300819</v>
      </c>
      <c r="P4815">
        <f>INDEX('[1]Traitement outputs (2)'!$B$41:$Q$45,MATCH(70,'[1]Traitement outputs (2)'!$A$41:$A$45,0),MATCH(C4815,'[1]Traitement outputs (2)'!$B$40:$Q$40,0))</f>
        <v>402.51858998591712</v>
      </c>
      <c r="Q4815">
        <f>IF(K4815&lt;30,INDEX('[1]Traitement outputs (2)'!$B$51:$Q$63,MATCH(70,'[1]Traitement outputs (2)'!$A$51:$A$63,0),MATCH(C4815,'[1]Traitement outputs (2)'!$B$51:$Q$51,0)),INDEX('[1]Traitement outputs (2)'!$B$34:$Q$38,MATCH(70,'[1]Traitement outputs (2)'!$A$34:$A$38,0),MATCH(C4815,'[1]Traitement outputs (2)'!$B$33:$Q$33,0)))</f>
        <v>-332.1404588687447</v>
      </c>
      <c r="R4815">
        <f>IF(K4815&lt;30,INDEX('[1]Traitement outputs (2)'!$B$58:$Q$63,MATCH(70,'[1]Traitement outputs (2)'!$A$58:$A$63,0),MATCH(C4815,'[1]Traitement outputs (2)'!$B$58:$Q$58,0)),INDEX('[1]Traitement outputs (2)'!$B$41:$Q$45,MATCH(70,'[1]Traitement outputs (2)'!$A$41:$A$45,0),MATCH(C4815,'[1]Traitement outputs (2)'!$B$40:$Q$40,0)))</f>
        <v>402.51858998591712</v>
      </c>
      <c r="T4815">
        <f t="shared" si="452"/>
        <v>-38571.072919876678</v>
      </c>
      <c r="U4815">
        <f t="shared" si="453"/>
        <v>46744.000832756574</v>
      </c>
      <c r="X4815">
        <f t="shared" si="454"/>
        <v>0.93266782872743026</v>
      </c>
      <c r="Y4815">
        <f t="shared" si="455"/>
        <v>0.94377881462299951</v>
      </c>
    </row>
    <row r="4816" spans="1:25" x14ac:dyDescent="0.35">
      <c r="A4816" s="1">
        <v>34900.583333333336</v>
      </c>
      <c r="B4816">
        <v>27.997499999999999</v>
      </c>
      <c r="C4816">
        <f>_xlfn.IFNA(HLOOKUP(B4816,'[1]Traitement outputs'!$B$33:$Q$33,1,TRUE),16)</f>
        <v>26</v>
      </c>
      <c r="E4816" s="1">
        <v>34900.583333333336</v>
      </c>
      <c r="F4816">
        <v>32.8108</v>
      </c>
      <c r="G4816">
        <f t="shared" si="450"/>
        <v>33</v>
      </c>
      <c r="I4816" s="1">
        <v>34900.583333333336</v>
      </c>
      <c r="J4816">
        <v>37391</v>
      </c>
      <c r="K4816">
        <f t="shared" si="451"/>
        <v>321.97869951295456</v>
      </c>
      <c r="M4816">
        <f>INDEX('[1]Traitement outputs (2)'!$B$51:$Q$56,MATCH(70,'[1]Traitement outputs (2)'!$A$51:$A$56,0),MATCH(C4816,'[1]Traitement outputs (2)'!$B$51:$Q$51,0))</f>
        <v>-111.85747150446153</v>
      </c>
      <c r="N4816">
        <f>INDEX('[1]Traitement outputs (2)'!$B$34:$Q$38,MATCH(70,'[1]Traitement outputs (2)'!$A$34:$A$38,0),MATCH(C4816,'[1]Traitement outputs (2)'!$B$33:$Q$33,0))</f>
        <v>-332.1404588687447</v>
      </c>
      <c r="O4816">
        <f>INDEX('[1]Traitement outputs (2)'!$B$58:$Q$63,MATCH(70,'[1]Traitement outputs (2)'!$A$58:$A$63,0),MATCH(C4816,'[1]Traitement outputs (2)'!$B$58:$Q$58,0))</f>
        <v>111.85630624300819</v>
      </c>
      <c r="P4816">
        <f>INDEX('[1]Traitement outputs (2)'!$B$41:$Q$45,MATCH(70,'[1]Traitement outputs (2)'!$A$41:$A$45,0),MATCH(C4816,'[1]Traitement outputs (2)'!$B$40:$Q$40,0))</f>
        <v>402.51858998591712</v>
      </c>
      <c r="Q4816">
        <f>IF(K4816&lt;30,INDEX('[1]Traitement outputs (2)'!$B$51:$Q$63,MATCH(70,'[1]Traitement outputs (2)'!$A$51:$A$63,0),MATCH(C4816,'[1]Traitement outputs (2)'!$B$51:$Q$51,0)),INDEX('[1]Traitement outputs (2)'!$B$34:$Q$38,MATCH(70,'[1]Traitement outputs (2)'!$A$34:$A$38,0),MATCH(C4816,'[1]Traitement outputs (2)'!$B$33:$Q$33,0)))</f>
        <v>-332.1404588687447</v>
      </c>
      <c r="R4816">
        <f>IF(K4816&lt;30,INDEX('[1]Traitement outputs (2)'!$B$58:$Q$63,MATCH(70,'[1]Traitement outputs (2)'!$A$58:$A$63,0),MATCH(C4816,'[1]Traitement outputs (2)'!$B$58:$Q$58,0)),INDEX('[1]Traitement outputs (2)'!$B$41:$Q$45,MATCH(70,'[1]Traitement outputs (2)'!$A$41:$A$45,0),MATCH(C4816,'[1]Traitement outputs (2)'!$B$40:$Q$40,0)))</f>
        <v>402.51858998591712</v>
      </c>
      <c r="T4816">
        <f t="shared" si="452"/>
        <v>-38571.072919876678</v>
      </c>
      <c r="U4816">
        <f t="shared" si="453"/>
        <v>46744.000832756574</v>
      </c>
      <c r="X4816">
        <f t="shared" si="454"/>
        <v>0.93266782872743026</v>
      </c>
      <c r="Y4816">
        <f t="shared" si="455"/>
        <v>0.94377881462299951</v>
      </c>
    </row>
    <row r="4817" spans="1:25" x14ac:dyDescent="0.35">
      <c r="A4817" s="1">
        <v>34900.625</v>
      </c>
      <c r="B4817">
        <v>27.700399999999998</v>
      </c>
      <c r="C4817">
        <f>_xlfn.IFNA(HLOOKUP(B4817,'[1]Traitement outputs'!$B$33:$Q$33,1,TRUE),16)</f>
        <v>26</v>
      </c>
      <c r="E4817" s="1">
        <v>34900.625</v>
      </c>
      <c r="F4817">
        <v>30.884499999999999</v>
      </c>
      <c r="G4817">
        <f t="shared" si="450"/>
        <v>31</v>
      </c>
      <c r="I4817" s="1">
        <v>34900.625</v>
      </c>
      <c r="J4817">
        <v>34400.800000000003</v>
      </c>
      <c r="K4817">
        <f t="shared" si="451"/>
        <v>296.22970357051827</v>
      </c>
      <c r="M4817">
        <f>INDEX('[1]Traitement outputs (2)'!$B$51:$Q$56,MATCH(70,'[1]Traitement outputs (2)'!$A$51:$A$56,0),MATCH(C4817,'[1]Traitement outputs (2)'!$B$51:$Q$51,0))</f>
        <v>-111.85747150446153</v>
      </c>
      <c r="N4817">
        <f>INDEX('[1]Traitement outputs (2)'!$B$34:$Q$38,MATCH(70,'[1]Traitement outputs (2)'!$A$34:$A$38,0),MATCH(C4817,'[1]Traitement outputs (2)'!$B$33:$Q$33,0))</f>
        <v>-332.1404588687447</v>
      </c>
      <c r="O4817">
        <f>INDEX('[1]Traitement outputs (2)'!$B$58:$Q$63,MATCH(70,'[1]Traitement outputs (2)'!$A$58:$A$63,0),MATCH(C4817,'[1]Traitement outputs (2)'!$B$58:$Q$58,0))</f>
        <v>111.85630624300819</v>
      </c>
      <c r="P4817">
        <f>INDEX('[1]Traitement outputs (2)'!$B$41:$Q$45,MATCH(70,'[1]Traitement outputs (2)'!$A$41:$A$45,0),MATCH(C4817,'[1]Traitement outputs (2)'!$B$40:$Q$40,0))</f>
        <v>402.51858998591712</v>
      </c>
      <c r="Q4817">
        <f>IF(K4817&lt;30,INDEX('[1]Traitement outputs (2)'!$B$51:$Q$63,MATCH(70,'[1]Traitement outputs (2)'!$A$51:$A$63,0),MATCH(C4817,'[1]Traitement outputs (2)'!$B$51:$Q$51,0)),INDEX('[1]Traitement outputs (2)'!$B$34:$Q$38,MATCH(70,'[1]Traitement outputs (2)'!$A$34:$A$38,0),MATCH(C4817,'[1]Traitement outputs (2)'!$B$33:$Q$33,0)))</f>
        <v>-332.1404588687447</v>
      </c>
      <c r="R4817">
        <f>IF(K4817&lt;30,INDEX('[1]Traitement outputs (2)'!$B$58:$Q$63,MATCH(70,'[1]Traitement outputs (2)'!$A$58:$A$63,0),MATCH(C4817,'[1]Traitement outputs (2)'!$B$58:$Q$58,0)),INDEX('[1]Traitement outputs (2)'!$B$41:$Q$45,MATCH(70,'[1]Traitement outputs (2)'!$A$41:$A$45,0),MATCH(C4817,'[1]Traitement outputs (2)'!$B$40:$Q$40,0)))</f>
        <v>402.51858998591712</v>
      </c>
      <c r="T4817">
        <f t="shared" si="452"/>
        <v>-38571.072919876678</v>
      </c>
      <c r="U4817">
        <f t="shared" si="453"/>
        <v>46744.000832756574</v>
      </c>
      <c r="X4817">
        <f t="shared" si="454"/>
        <v>0.93266782872743026</v>
      </c>
      <c r="Y4817">
        <f t="shared" si="455"/>
        <v>0.94377881462299951</v>
      </c>
    </row>
    <row r="4818" spans="1:25" x14ac:dyDescent="0.35">
      <c r="A4818" s="1">
        <v>34900.666666666664</v>
      </c>
      <c r="B4818">
        <v>27.143699999999999</v>
      </c>
      <c r="C4818">
        <f>_xlfn.IFNA(HLOOKUP(B4818,'[1]Traitement outputs'!$B$33:$Q$33,1,TRUE),16)</f>
        <v>26</v>
      </c>
      <c r="E4818" s="1">
        <v>34900.666666666664</v>
      </c>
      <c r="F4818">
        <v>29.394600000000001</v>
      </c>
      <c r="G4818">
        <f t="shared" si="450"/>
        <v>29</v>
      </c>
      <c r="I4818" s="1">
        <v>34900.666666666664</v>
      </c>
      <c r="J4818">
        <v>32573.200000000001</v>
      </c>
      <c r="K4818">
        <f t="shared" si="451"/>
        <v>280.49200542845529</v>
      </c>
      <c r="M4818">
        <f>INDEX('[1]Traitement outputs (2)'!$B$51:$Q$56,MATCH(70,'[1]Traitement outputs (2)'!$A$51:$A$56,0),MATCH(C4818,'[1]Traitement outputs (2)'!$B$51:$Q$51,0))</f>
        <v>-111.85747150446153</v>
      </c>
      <c r="N4818">
        <f>INDEX('[1]Traitement outputs (2)'!$B$34:$Q$38,MATCH(70,'[1]Traitement outputs (2)'!$A$34:$A$38,0),MATCH(C4818,'[1]Traitement outputs (2)'!$B$33:$Q$33,0))</f>
        <v>-332.1404588687447</v>
      </c>
      <c r="O4818">
        <f>INDEX('[1]Traitement outputs (2)'!$B$58:$Q$63,MATCH(70,'[1]Traitement outputs (2)'!$A$58:$A$63,0),MATCH(C4818,'[1]Traitement outputs (2)'!$B$58:$Q$58,0))</f>
        <v>111.85630624300819</v>
      </c>
      <c r="P4818">
        <f>INDEX('[1]Traitement outputs (2)'!$B$41:$Q$45,MATCH(70,'[1]Traitement outputs (2)'!$A$41:$A$45,0),MATCH(C4818,'[1]Traitement outputs (2)'!$B$40:$Q$40,0))</f>
        <v>402.51858998591712</v>
      </c>
      <c r="Q4818">
        <f>IF(K4818&lt;30,INDEX('[1]Traitement outputs (2)'!$B$51:$Q$63,MATCH(70,'[1]Traitement outputs (2)'!$A$51:$A$63,0),MATCH(C4818,'[1]Traitement outputs (2)'!$B$51:$Q$51,0)),INDEX('[1]Traitement outputs (2)'!$B$34:$Q$38,MATCH(70,'[1]Traitement outputs (2)'!$A$34:$A$38,0),MATCH(C4818,'[1]Traitement outputs (2)'!$B$33:$Q$33,0)))</f>
        <v>-332.1404588687447</v>
      </c>
      <c r="R4818">
        <f>IF(K4818&lt;30,INDEX('[1]Traitement outputs (2)'!$B$58:$Q$63,MATCH(70,'[1]Traitement outputs (2)'!$A$58:$A$63,0),MATCH(C4818,'[1]Traitement outputs (2)'!$B$58:$Q$58,0)),INDEX('[1]Traitement outputs (2)'!$B$41:$Q$45,MATCH(70,'[1]Traitement outputs (2)'!$A$41:$A$45,0),MATCH(C4818,'[1]Traitement outputs (2)'!$B$40:$Q$40,0)))</f>
        <v>402.51858998591712</v>
      </c>
      <c r="T4818">
        <f t="shared" si="452"/>
        <v>-38571.072919876678</v>
      </c>
      <c r="U4818">
        <f t="shared" si="453"/>
        <v>46744.000832756574</v>
      </c>
      <c r="X4818">
        <f t="shared" si="454"/>
        <v>0.93266782872743026</v>
      </c>
      <c r="Y4818">
        <f t="shared" si="455"/>
        <v>0.94377881462299951</v>
      </c>
    </row>
    <row r="4819" spans="1:25" x14ac:dyDescent="0.35">
      <c r="A4819" s="1">
        <v>34900.708333333336</v>
      </c>
      <c r="B4819">
        <v>25.285699999999999</v>
      </c>
      <c r="C4819">
        <f>_xlfn.IFNA(HLOOKUP(B4819,'[1]Traitement outputs'!$B$33:$Q$33,1,TRUE),16)</f>
        <v>24</v>
      </c>
      <c r="E4819" s="1">
        <v>34900.708333333336</v>
      </c>
      <c r="F4819">
        <v>30.066600000000001</v>
      </c>
      <c r="G4819">
        <f t="shared" si="450"/>
        <v>30</v>
      </c>
      <c r="I4819" s="1">
        <v>34900.708333333336</v>
      </c>
      <c r="J4819">
        <v>24491</v>
      </c>
      <c r="K4819">
        <f t="shared" si="451"/>
        <v>210.89514401251026</v>
      </c>
      <c r="M4819">
        <f>INDEX('[1]Traitement outputs (2)'!$B$51:$Q$56,MATCH(70,'[1]Traitement outputs (2)'!$A$51:$A$56,0),MATCH(C4819,'[1]Traitement outputs (2)'!$B$51:$Q$51,0))</f>
        <v>-100.03024221653476</v>
      </c>
      <c r="N4819">
        <f>INDEX('[1]Traitement outputs (2)'!$B$34:$Q$38,MATCH(70,'[1]Traitement outputs (2)'!$A$34:$A$38,0),MATCH(C4819,'[1]Traitement outputs (2)'!$B$33:$Q$33,0))</f>
        <v>-289.85023259609778</v>
      </c>
      <c r="O4819">
        <f>INDEX('[1]Traitement outputs (2)'!$B$58:$Q$63,MATCH(70,'[1]Traitement outputs (2)'!$A$58:$A$63,0),MATCH(C4819,'[1]Traitement outputs (2)'!$B$58:$Q$58,0))</f>
        <v>100.02982552915192</v>
      </c>
      <c r="P4819">
        <f>INDEX('[1]Traitement outputs (2)'!$B$41:$Q$45,MATCH(70,'[1]Traitement outputs (2)'!$A$41:$A$45,0),MATCH(C4819,'[1]Traitement outputs (2)'!$B$40:$Q$40,0))</f>
        <v>360.22836590796732</v>
      </c>
      <c r="Q4819">
        <f>IF(K4819&lt;30,INDEX('[1]Traitement outputs (2)'!$B$51:$Q$63,MATCH(70,'[1]Traitement outputs (2)'!$A$51:$A$63,0),MATCH(C4819,'[1]Traitement outputs (2)'!$B$51:$Q$51,0)),INDEX('[1]Traitement outputs (2)'!$B$34:$Q$38,MATCH(70,'[1]Traitement outputs (2)'!$A$34:$A$38,0),MATCH(C4819,'[1]Traitement outputs (2)'!$B$33:$Q$33,0)))</f>
        <v>-289.85023259609778</v>
      </c>
      <c r="R4819">
        <f>IF(K4819&lt;30,INDEX('[1]Traitement outputs (2)'!$B$58:$Q$63,MATCH(70,'[1]Traitement outputs (2)'!$A$58:$A$63,0),MATCH(C4819,'[1]Traitement outputs (2)'!$B$58:$Q$58,0)),INDEX('[1]Traitement outputs (2)'!$B$41:$Q$45,MATCH(70,'[1]Traitement outputs (2)'!$A$41:$A$45,0),MATCH(C4819,'[1]Traitement outputs (2)'!$B$40:$Q$40,0)))</f>
        <v>360.22836590796732</v>
      </c>
      <c r="T4819">
        <f t="shared" si="452"/>
        <v>-33659.959691105723</v>
      </c>
      <c r="U4819">
        <f t="shared" si="453"/>
        <v>41832.887858853152</v>
      </c>
      <c r="X4819">
        <f t="shared" si="454"/>
        <v>0.81391465530061724</v>
      </c>
      <c r="Y4819">
        <f t="shared" si="455"/>
        <v>0.84462161159338311</v>
      </c>
    </row>
    <row r="4820" spans="1:25" x14ac:dyDescent="0.35">
      <c r="A4820" s="1">
        <v>34900.75</v>
      </c>
      <c r="B4820">
        <v>20.648099999999999</v>
      </c>
      <c r="C4820">
        <f>_xlfn.IFNA(HLOOKUP(B4820,'[1]Traitement outputs'!$B$33:$Q$33,1,TRUE),16)</f>
        <v>20</v>
      </c>
      <c r="E4820" s="1">
        <v>34900.75</v>
      </c>
      <c r="F4820">
        <v>33.548400000000001</v>
      </c>
      <c r="G4820">
        <f t="shared" si="450"/>
        <v>34</v>
      </c>
      <c r="I4820" s="1">
        <v>34900.75</v>
      </c>
      <c r="J4820">
        <v>6135.98</v>
      </c>
      <c r="K4820">
        <f t="shared" si="451"/>
        <v>52.837711230978016</v>
      </c>
      <c r="M4820">
        <f>INDEX('[1]Traitement outputs (2)'!$B$51:$Q$56,MATCH(70,'[1]Traitement outputs (2)'!$A$51:$A$56,0),MATCH(C4820,'[1]Traitement outputs (2)'!$B$51:$Q$51,0))</f>
        <v>-16.864255714989046</v>
      </c>
      <c r="N4820">
        <f>INDEX('[1]Traitement outputs (2)'!$B$34:$Q$38,MATCH(70,'[1]Traitement outputs (2)'!$A$34:$A$38,0),MATCH(C4820,'[1]Traitement outputs (2)'!$B$33:$Q$33,0))</f>
        <v>-183.77989640241771</v>
      </c>
      <c r="O4820">
        <f>INDEX('[1]Traitement outputs (2)'!$B$58:$Q$63,MATCH(70,'[1]Traitement outputs (2)'!$A$58:$A$63,0),MATCH(C4820,'[1]Traitement outputs (2)'!$B$58:$Q$58,0))</f>
        <v>16.864787616041994</v>
      </c>
      <c r="P4820">
        <f>INDEX('[1]Traitement outputs (2)'!$B$41:$Q$45,MATCH(70,'[1]Traitement outputs (2)'!$A$41:$A$45,0),MATCH(C4820,'[1]Traitement outputs (2)'!$B$40:$Q$40,0))</f>
        <v>254.15803075879367</v>
      </c>
      <c r="Q4820">
        <f>IF(K4820&lt;30,INDEX('[1]Traitement outputs (2)'!$B$51:$Q$63,MATCH(70,'[1]Traitement outputs (2)'!$A$51:$A$63,0),MATCH(C4820,'[1]Traitement outputs (2)'!$B$51:$Q$51,0)),INDEX('[1]Traitement outputs (2)'!$B$34:$Q$38,MATCH(70,'[1]Traitement outputs (2)'!$A$34:$A$38,0),MATCH(C4820,'[1]Traitement outputs (2)'!$B$33:$Q$33,0)))</f>
        <v>-183.77989640241771</v>
      </c>
      <c r="R4820">
        <f>IF(K4820&lt;30,INDEX('[1]Traitement outputs (2)'!$B$58:$Q$63,MATCH(70,'[1]Traitement outputs (2)'!$A$58:$A$63,0),MATCH(C4820,'[1]Traitement outputs (2)'!$B$58:$Q$58,0)),INDEX('[1]Traitement outputs (2)'!$B$41:$Q$45,MATCH(70,'[1]Traitement outputs (2)'!$A$41:$A$45,0),MATCH(C4820,'[1]Traitement outputs (2)'!$B$40:$Q$40,0)))</f>
        <v>254.15803075879367</v>
      </c>
      <c r="T4820">
        <f t="shared" si="452"/>
        <v>-21342.138833337085</v>
      </c>
      <c r="U4820">
        <f t="shared" si="453"/>
        <v>29515.067122381799</v>
      </c>
      <c r="X4820">
        <f t="shared" si="454"/>
        <v>0.51606358805306241</v>
      </c>
      <c r="Y4820">
        <f t="shared" si="455"/>
        <v>0.59592021577150611</v>
      </c>
    </row>
    <row r="4821" spans="1:25" x14ac:dyDescent="0.35">
      <c r="A4821" s="1">
        <v>34900.791666666664</v>
      </c>
      <c r="B4821">
        <v>20.0002</v>
      </c>
      <c r="C4821">
        <f>_xlfn.IFNA(HLOOKUP(B4821,'[1]Traitement outputs'!$B$33:$Q$33,1,TRUE),16)</f>
        <v>20</v>
      </c>
      <c r="E4821" s="1">
        <v>34900.791666666664</v>
      </c>
      <c r="F4821">
        <v>30.693100000000001</v>
      </c>
      <c r="G4821">
        <f t="shared" si="450"/>
        <v>31</v>
      </c>
      <c r="I4821" s="1">
        <v>34900.791666666664</v>
      </c>
      <c r="J4821">
        <v>334.82900000000001</v>
      </c>
      <c r="K4821">
        <f t="shared" si="451"/>
        <v>2.8832554887331998</v>
      </c>
      <c r="M4821">
        <f>INDEX('[1]Traitement outputs (2)'!$B$51:$Q$56,MATCH(70,'[1]Traitement outputs (2)'!$A$51:$A$56,0),MATCH(C4821,'[1]Traitement outputs (2)'!$B$51:$Q$51,0))</f>
        <v>-16.864255714989046</v>
      </c>
      <c r="N4821">
        <f>INDEX('[1]Traitement outputs (2)'!$B$34:$Q$38,MATCH(70,'[1]Traitement outputs (2)'!$A$34:$A$38,0),MATCH(C4821,'[1]Traitement outputs (2)'!$B$33:$Q$33,0))</f>
        <v>-183.77989640241771</v>
      </c>
      <c r="O4821">
        <f>INDEX('[1]Traitement outputs (2)'!$B$58:$Q$63,MATCH(70,'[1]Traitement outputs (2)'!$A$58:$A$63,0),MATCH(C4821,'[1]Traitement outputs (2)'!$B$58:$Q$58,0))</f>
        <v>16.864787616041994</v>
      </c>
      <c r="P4821">
        <f>INDEX('[1]Traitement outputs (2)'!$B$41:$Q$45,MATCH(70,'[1]Traitement outputs (2)'!$A$41:$A$45,0),MATCH(C4821,'[1]Traitement outputs (2)'!$B$40:$Q$40,0))</f>
        <v>254.15803075879367</v>
      </c>
      <c r="Q4821">
        <f>IF(K4821&lt;30,INDEX('[1]Traitement outputs (2)'!$B$51:$Q$63,MATCH(70,'[1]Traitement outputs (2)'!$A$51:$A$63,0),MATCH(C4821,'[1]Traitement outputs (2)'!$B$51:$Q$51,0)),INDEX('[1]Traitement outputs (2)'!$B$34:$Q$38,MATCH(70,'[1]Traitement outputs (2)'!$A$34:$A$38,0),MATCH(C4821,'[1]Traitement outputs (2)'!$B$33:$Q$33,0)))</f>
        <v>-16.864255714989046</v>
      </c>
      <c r="R4821">
        <f>IF(K4821&lt;30,INDEX('[1]Traitement outputs (2)'!$B$58:$Q$63,MATCH(70,'[1]Traitement outputs (2)'!$A$58:$A$63,0),MATCH(C4821,'[1]Traitement outputs (2)'!$B$58:$Q$58,0)),INDEX('[1]Traitement outputs (2)'!$B$41:$Q$45,MATCH(70,'[1]Traitement outputs (2)'!$A$41:$A$45,0),MATCH(C4821,'[1]Traitement outputs (2)'!$B$40:$Q$40,0)))</f>
        <v>16.864787616041994</v>
      </c>
      <c r="T4821">
        <f t="shared" si="452"/>
        <v>-1958.42577907482</v>
      </c>
      <c r="U4821">
        <f t="shared" si="453"/>
        <v>1958.4875481058175</v>
      </c>
      <c r="X4821">
        <f t="shared" si="454"/>
        <v>4.735571455032727E-2</v>
      </c>
      <c r="Y4821">
        <f t="shared" si="455"/>
        <v>3.954259420836595E-2</v>
      </c>
    </row>
    <row r="4822" spans="1:25" x14ac:dyDescent="0.35">
      <c r="A4822" s="1">
        <v>34900.833333333336</v>
      </c>
      <c r="B4822">
        <v>20.000299999999999</v>
      </c>
      <c r="C4822">
        <f>_xlfn.IFNA(HLOOKUP(B4822,'[1]Traitement outputs'!$B$33:$Q$33,1,TRUE),16)</f>
        <v>20</v>
      </c>
      <c r="E4822" s="1">
        <v>34900.833333333336</v>
      </c>
      <c r="F4822">
        <v>29.187000000000001</v>
      </c>
      <c r="G4822">
        <f t="shared" si="450"/>
        <v>29</v>
      </c>
      <c r="I4822" s="1">
        <v>34900.833333333336</v>
      </c>
      <c r="J4822">
        <v>0</v>
      </c>
      <c r="K4822">
        <f t="shared" si="451"/>
        <v>0</v>
      </c>
      <c r="M4822">
        <f>INDEX('[1]Traitement outputs (2)'!$B$51:$Q$56,MATCH(70,'[1]Traitement outputs (2)'!$A$51:$A$56,0),MATCH(C4822,'[1]Traitement outputs (2)'!$B$51:$Q$51,0))</f>
        <v>-16.864255714989046</v>
      </c>
      <c r="N4822">
        <f>INDEX('[1]Traitement outputs (2)'!$B$34:$Q$38,MATCH(70,'[1]Traitement outputs (2)'!$A$34:$A$38,0),MATCH(C4822,'[1]Traitement outputs (2)'!$B$33:$Q$33,0))</f>
        <v>-183.77989640241771</v>
      </c>
      <c r="O4822">
        <f>INDEX('[1]Traitement outputs (2)'!$B$58:$Q$63,MATCH(70,'[1]Traitement outputs (2)'!$A$58:$A$63,0),MATCH(C4822,'[1]Traitement outputs (2)'!$B$58:$Q$58,0))</f>
        <v>16.864787616041994</v>
      </c>
      <c r="P4822">
        <f>INDEX('[1]Traitement outputs (2)'!$B$41:$Q$45,MATCH(70,'[1]Traitement outputs (2)'!$A$41:$A$45,0),MATCH(C4822,'[1]Traitement outputs (2)'!$B$40:$Q$40,0))</f>
        <v>254.15803075879367</v>
      </c>
      <c r="Q4822">
        <f>IF(K4822&lt;30,INDEX('[1]Traitement outputs (2)'!$B$51:$Q$63,MATCH(70,'[1]Traitement outputs (2)'!$A$51:$A$63,0),MATCH(C4822,'[1]Traitement outputs (2)'!$B$51:$Q$51,0)),INDEX('[1]Traitement outputs (2)'!$B$34:$Q$38,MATCH(70,'[1]Traitement outputs (2)'!$A$34:$A$38,0),MATCH(C4822,'[1]Traitement outputs (2)'!$B$33:$Q$33,0)))</f>
        <v>-16.864255714989046</v>
      </c>
      <c r="R4822">
        <f>IF(K4822&lt;30,INDEX('[1]Traitement outputs (2)'!$B$58:$Q$63,MATCH(70,'[1]Traitement outputs (2)'!$A$58:$A$63,0),MATCH(C4822,'[1]Traitement outputs (2)'!$B$58:$Q$58,0)),INDEX('[1]Traitement outputs (2)'!$B$41:$Q$45,MATCH(70,'[1]Traitement outputs (2)'!$A$41:$A$45,0),MATCH(C4822,'[1]Traitement outputs (2)'!$B$40:$Q$40,0)))</f>
        <v>16.864787616041994</v>
      </c>
      <c r="T4822">
        <f t="shared" si="452"/>
        <v>-1958.42577907482</v>
      </c>
      <c r="U4822">
        <f t="shared" si="453"/>
        <v>1958.4875481058175</v>
      </c>
      <c r="X4822">
        <f t="shared" si="454"/>
        <v>4.735571455032727E-2</v>
      </c>
      <c r="Y4822">
        <f t="shared" si="455"/>
        <v>3.954259420836595E-2</v>
      </c>
    </row>
    <row r="4823" spans="1:25" x14ac:dyDescent="0.35">
      <c r="A4823" s="1">
        <v>34900.875</v>
      </c>
      <c r="B4823">
        <v>17.558499999999999</v>
      </c>
      <c r="C4823">
        <f>_xlfn.IFNA(HLOOKUP(B4823,'[1]Traitement outputs'!$B$33:$Q$33,1,TRUE),16)</f>
        <v>16</v>
      </c>
      <c r="E4823" s="1">
        <v>34900.875</v>
      </c>
      <c r="F4823">
        <v>32.942999999999998</v>
      </c>
      <c r="G4823">
        <f t="shared" si="450"/>
        <v>33</v>
      </c>
      <c r="I4823" s="1">
        <v>34900.875</v>
      </c>
      <c r="J4823">
        <v>0</v>
      </c>
      <c r="K4823">
        <f t="shared" si="451"/>
        <v>0</v>
      </c>
      <c r="M4823">
        <f>INDEX('[1]Traitement outputs (2)'!$B$51:$Q$56,MATCH(70,'[1]Traitement outputs (2)'!$A$51:$A$56,0),MATCH(C4823,'[1]Traitement outputs (2)'!$B$51:$Q$51,0))</f>
        <v>-27.907128105419115</v>
      </c>
      <c r="N4823">
        <f>INDEX('[1]Traitement outputs (2)'!$B$34:$Q$38,MATCH(70,'[1]Traitement outputs (2)'!$A$34:$A$38,0),MATCH(C4823,'[1]Traitement outputs (2)'!$B$33:$Q$33,0))</f>
        <v>-87.65601603539298</v>
      </c>
      <c r="O4823">
        <f>INDEX('[1]Traitement outputs (2)'!$B$58:$Q$63,MATCH(70,'[1]Traitement outputs (2)'!$A$58:$A$63,0),MATCH(C4823,'[1]Traitement outputs (2)'!$B$58:$Q$58,0))</f>
        <v>27.907128104236733</v>
      </c>
      <c r="P4823">
        <f>INDEX('[1]Traitement outputs (2)'!$B$41:$Q$45,MATCH(70,'[1]Traitement outputs (2)'!$A$41:$A$45,0),MATCH(C4823,'[1]Traitement outputs (2)'!$B$40:$Q$40,0))</f>
        <v>158.03405896601754</v>
      </c>
      <c r="Q4823">
        <f>IF(K4823&lt;30,INDEX('[1]Traitement outputs (2)'!$B$51:$Q$63,MATCH(70,'[1]Traitement outputs (2)'!$A$51:$A$63,0),MATCH(C4823,'[1]Traitement outputs (2)'!$B$51:$Q$51,0)),INDEX('[1]Traitement outputs (2)'!$B$34:$Q$38,MATCH(70,'[1]Traitement outputs (2)'!$A$34:$A$38,0),MATCH(C4823,'[1]Traitement outputs (2)'!$B$33:$Q$33,0)))</f>
        <v>-27.907128105419115</v>
      </c>
      <c r="R4823">
        <f>IF(K4823&lt;30,INDEX('[1]Traitement outputs (2)'!$B$58:$Q$63,MATCH(70,'[1]Traitement outputs (2)'!$A$58:$A$63,0),MATCH(C4823,'[1]Traitement outputs (2)'!$B$58:$Q$58,0)),INDEX('[1]Traitement outputs (2)'!$B$41:$Q$45,MATCH(70,'[1]Traitement outputs (2)'!$A$41:$A$45,0),MATCH(C4823,'[1]Traitement outputs (2)'!$B$40:$Q$40,0)))</f>
        <v>27.907128104236733</v>
      </c>
      <c r="T4823">
        <f t="shared" si="452"/>
        <v>-3240.8212983285953</v>
      </c>
      <c r="U4823">
        <f t="shared" si="453"/>
        <v>3240.8212981912866</v>
      </c>
      <c r="X4823">
        <f t="shared" si="454"/>
        <v>7.8364679403255921E-2</v>
      </c>
      <c r="Y4823">
        <f t="shared" si="455"/>
        <v>6.5433390996103388E-2</v>
      </c>
    </row>
    <row r="4824" spans="1:25" x14ac:dyDescent="0.35">
      <c r="A4824" s="1">
        <v>34900.916666666664</v>
      </c>
      <c r="B4824">
        <v>17.4892</v>
      </c>
      <c r="C4824">
        <f>_xlfn.IFNA(HLOOKUP(B4824,'[1]Traitement outputs'!$B$33:$Q$33,1,TRUE),16)</f>
        <v>16</v>
      </c>
      <c r="E4824" s="1">
        <v>34900.916666666664</v>
      </c>
      <c r="F4824">
        <v>40.1449</v>
      </c>
      <c r="G4824">
        <f t="shared" si="450"/>
        <v>40</v>
      </c>
      <c r="I4824" s="1">
        <v>34900.916666666664</v>
      </c>
      <c r="J4824">
        <v>0</v>
      </c>
      <c r="K4824">
        <f t="shared" si="451"/>
        <v>0</v>
      </c>
      <c r="M4824">
        <f>INDEX('[1]Traitement outputs (2)'!$B$51:$Q$56,MATCH(70,'[1]Traitement outputs (2)'!$A$51:$A$56,0),MATCH(C4824,'[1]Traitement outputs (2)'!$B$51:$Q$51,0))</f>
        <v>-27.907128105419115</v>
      </c>
      <c r="N4824">
        <f>INDEX('[1]Traitement outputs (2)'!$B$34:$Q$38,MATCH(70,'[1]Traitement outputs (2)'!$A$34:$A$38,0),MATCH(C4824,'[1]Traitement outputs (2)'!$B$33:$Q$33,0))</f>
        <v>-87.65601603539298</v>
      </c>
      <c r="O4824">
        <f>INDEX('[1]Traitement outputs (2)'!$B$58:$Q$63,MATCH(70,'[1]Traitement outputs (2)'!$A$58:$A$63,0),MATCH(C4824,'[1]Traitement outputs (2)'!$B$58:$Q$58,0))</f>
        <v>27.907128104236733</v>
      </c>
      <c r="P4824">
        <f>INDEX('[1]Traitement outputs (2)'!$B$41:$Q$45,MATCH(70,'[1]Traitement outputs (2)'!$A$41:$A$45,0),MATCH(C4824,'[1]Traitement outputs (2)'!$B$40:$Q$40,0))</f>
        <v>158.03405896601754</v>
      </c>
      <c r="Q4824">
        <f>IF(K4824&lt;30,INDEX('[1]Traitement outputs (2)'!$B$51:$Q$63,MATCH(70,'[1]Traitement outputs (2)'!$A$51:$A$63,0),MATCH(C4824,'[1]Traitement outputs (2)'!$B$51:$Q$51,0)),INDEX('[1]Traitement outputs (2)'!$B$34:$Q$38,MATCH(70,'[1]Traitement outputs (2)'!$A$34:$A$38,0),MATCH(C4824,'[1]Traitement outputs (2)'!$B$33:$Q$33,0)))</f>
        <v>-27.907128105419115</v>
      </c>
      <c r="R4824">
        <f>IF(K4824&lt;30,INDEX('[1]Traitement outputs (2)'!$B$58:$Q$63,MATCH(70,'[1]Traitement outputs (2)'!$A$58:$A$63,0),MATCH(C4824,'[1]Traitement outputs (2)'!$B$58:$Q$58,0)),INDEX('[1]Traitement outputs (2)'!$B$41:$Q$45,MATCH(70,'[1]Traitement outputs (2)'!$A$41:$A$45,0),MATCH(C4824,'[1]Traitement outputs (2)'!$B$40:$Q$40,0)))</f>
        <v>27.907128104236733</v>
      </c>
      <c r="T4824">
        <f t="shared" si="452"/>
        <v>-3240.8212983285953</v>
      </c>
      <c r="U4824">
        <f t="shared" si="453"/>
        <v>3240.8212981912866</v>
      </c>
      <c r="X4824">
        <f t="shared" si="454"/>
        <v>7.8364679403255921E-2</v>
      </c>
      <c r="Y4824">
        <f t="shared" si="455"/>
        <v>6.5433390996103388E-2</v>
      </c>
    </row>
    <row r="4825" spans="1:25" x14ac:dyDescent="0.35">
      <c r="A4825" s="1">
        <v>34900.958333333336</v>
      </c>
      <c r="B4825">
        <v>17.380800000000001</v>
      </c>
      <c r="C4825">
        <f>_xlfn.IFNA(HLOOKUP(B4825,'[1]Traitement outputs'!$B$33:$Q$33,1,TRUE),16)</f>
        <v>16</v>
      </c>
      <c r="E4825" s="1">
        <v>34900.958333333336</v>
      </c>
      <c r="F4825">
        <v>47.296500000000002</v>
      </c>
      <c r="G4825">
        <f t="shared" si="450"/>
        <v>47</v>
      </c>
      <c r="I4825" s="1">
        <v>34900.958333333336</v>
      </c>
      <c r="J4825">
        <v>0</v>
      </c>
      <c r="K4825">
        <f t="shared" si="451"/>
        <v>0</v>
      </c>
      <c r="M4825">
        <f>INDEX('[1]Traitement outputs (2)'!$B$51:$Q$56,MATCH(70,'[1]Traitement outputs (2)'!$A$51:$A$56,0),MATCH(C4825,'[1]Traitement outputs (2)'!$B$51:$Q$51,0))</f>
        <v>-27.907128105419115</v>
      </c>
      <c r="N4825">
        <f>INDEX('[1]Traitement outputs (2)'!$B$34:$Q$38,MATCH(70,'[1]Traitement outputs (2)'!$A$34:$A$38,0),MATCH(C4825,'[1]Traitement outputs (2)'!$B$33:$Q$33,0))</f>
        <v>-87.65601603539298</v>
      </c>
      <c r="O4825">
        <f>INDEX('[1]Traitement outputs (2)'!$B$58:$Q$63,MATCH(70,'[1]Traitement outputs (2)'!$A$58:$A$63,0),MATCH(C4825,'[1]Traitement outputs (2)'!$B$58:$Q$58,0))</f>
        <v>27.907128104236733</v>
      </c>
      <c r="P4825">
        <f>INDEX('[1]Traitement outputs (2)'!$B$41:$Q$45,MATCH(70,'[1]Traitement outputs (2)'!$A$41:$A$45,0),MATCH(C4825,'[1]Traitement outputs (2)'!$B$40:$Q$40,0))</f>
        <v>158.03405896601754</v>
      </c>
      <c r="Q4825">
        <f>IF(K4825&lt;30,INDEX('[1]Traitement outputs (2)'!$B$51:$Q$63,MATCH(70,'[1]Traitement outputs (2)'!$A$51:$A$63,0),MATCH(C4825,'[1]Traitement outputs (2)'!$B$51:$Q$51,0)),INDEX('[1]Traitement outputs (2)'!$B$34:$Q$38,MATCH(70,'[1]Traitement outputs (2)'!$A$34:$A$38,0),MATCH(C4825,'[1]Traitement outputs (2)'!$B$33:$Q$33,0)))</f>
        <v>-27.907128105419115</v>
      </c>
      <c r="R4825">
        <f>IF(K4825&lt;30,INDEX('[1]Traitement outputs (2)'!$B$58:$Q$63,MATCH(70,'[1]Traitement outputs (2)'!$A$58:$A$63,0),MATCH(C4825,'[1]Traitement outputs (2)'!$B$58:$Q$58,0)),INDEX('[1]Traitement outputs (2)'!$B$41:$Q$45,MATCH(70,'[1]Traitement outputs (2)'!$A$41:$A$45,0),MATCH(C4825,'[1]Traitement outputs (2)'!$B$40:$Q$40,0)))</f>
        <v>27.907128104236733</v>
      </c>
      <c r="T4825">
        <f t="shared" si="452"/>
        <v>-3240.8212983285953</v>
      </c>
      <c r="U4825">
        <f t="shared" si="453"/>
        <v>3240.8212981912866</v>
      </c>
      <c r="X4825">
        <f t="shared" si="454"/>
        <v>7.8364679403255921E-2</v>
      </c>
      <c r="Y4825">
        <f t="shared" si="455"/>
        <v>6.5433390996103388E-2</v>
      </c>
    </row>
    <row r="4826" spans="1:25" x14ac:dyDescent="0.35">
      <c r="A4826" s="1">
        <v>34901</v>
      </c>
      <c r="B4826">
        <v>17.1709</v>
      </c>
      <c r="C4826">
        <f>_xlfn.IFNA(HLOOKUP(B4826,'[1]Traitement outputs'!$B$33:$Q$33,1,TRUE),16)</f>
        <v>16</v>
      </c>
      <c r="E4826" s="1">
        <v>34901</v>
      </c>
      <c r="F4826">
        <v>49.775799999999997</v>
      </c>
      <c r="G4826">
        <f t="shared" si="450"/>
        <v>50</v>
      </c>
      <c r="I4826" s="1">
        <v>34901</v>
      </c>
      <c r="J4826">
        <v>0</v>
      </c>
      <c r="K4826">
        <f t="shared" si="451"/>
        <v>0</v>
      </c>
      <c r="M4826">
        <f>INDEX('[1]Traitement outputs (2)'!$B$51:$Q$56,MATCH(70,'[1]Traitement outputs (2)'!$A$51:$A$56,0),MATCH(C4826,'[1]Traitement outputs (2)'!$B$51:$Q$51,0))</f>
        <v>-27.907128105419115</v>
      </c>
      <c r="N4826">
        <f>INDEX('[1]Traitement outputs (2)'!$B$34:$Q$38,MATCH(70,'[1]Traitement outputs (2)'!$A$34:$A$38,0),MATCH(C4826,'[1]Traitement outputs (2)'!$B$33:$Q$33,0))</f>
        <v>-87.65601603539298</v>
      </c>
      <c r="O4826">
        <f>INDEX('[1]Traitement outputs (2)'!$B$58:$Q$63,MATCH(70,'[1]Traitement outputs (2)'!$A$58:$A$63,0),MATCH(C4826,'[1]Traitement outputs (2)'!$B$58:$Q$58,0))</f>
        <v>27.907128104236733</v>
      </c>
      <c r="P4826">
        <f>INDEX('[1]Traitement outputs (2)'!$B$41:$Q$45,MATCH(70,'[1]Traitement outputs (2)'!$A$41:$A$45,0),MATCH(C4826,'[1]Traitement outputs (2)'!$B$40:$Q$40,0))</f>
        <v>158.03405896601754</v>
      </c>
      <c r="Q4826">
        <f>IF(K4826&lt;30,INDEX('[1]Traitement outputs (2)'!$B$51:$Q$63,MATCH(70,'[1]Traitement outputs (2)'!$A$51:$A$63,0),MATCH(C4826,'[1]Traitement outputs (2)'!$B$51:$Q$51,0)),INDEX('[1]Traitement outputs (2)'!$B$34:$Q$38,MATCH(70,'[1]Traitement outputs (2)'!$A$34:$A$38,0),MATCH(C4826,'[1]Traitement outputs (2)'!$B$33:$Q$33,0)))</f>
        <v>-27.907128105419115</v>
      </c>
      <c r="R4826">
        <f>IF(K4826&lt;30,INDEX('[1]Traitement outputs (2)'!$B$58:$Q$63,MATCH(70,'[1]Traitement outputs (2)'!$A$58:$A$63,0),MATCH(C4826,'[1]Traitement outputs (2)'!$B$58:$Q$58,0)),INDEX('[1]Traitement outputs (2)'!$B$41:$Q$45,MATCH(70,'[1]Traitement outputs (2)'!$A$41:$A$45,0),MATCH(C4826,'[1]Traitement outputs (2)'!$B$40:$Q$40,0)))</f>
        <v>27.907128104236733</v>
      </c>
      <c r="T4826">
        <f t="shared" si="452"/>
        <v>-3240.8212983285953</v>
      </c>
      <c r="U4826">
        <f t="shared" si="453"/>
        <v>3240.8212981912866</v>
      </c>
      <c r="X4826">
        <f t="shared" si="454"/>
        <v>7.8364679403255921E-2</v>
      </c>
      <c r="Y4826">
        <f t="shared" si="455"/>
        <v>6.5433390996103388E-2</v>
      </c>
    </row>
    <row r="4827" spans="1:25" x14ac:dyDescent="0.35">
      <c r="A4827" s="1">
        <v>34901.041666666664</v>
      </c>
      <c r="B4827">
        <v>16.899899999999999</v>
      </c>
      <c r="C4827">
        <f>_xlfn.IFNA(HLOOKUP(B4827,'[1]Traitement outputs'!$B$33:$Q$33,1,TRUE),16)</f>
        <v>16</v>
      </c>
      <c r="E4827" s="1">
        <v>34901.041666666664</v>
      </c>
      <c r="F4827">
        <v>51.406500000000001</v>
      </c>
      <c r="G4827">
        <f t="shared" si="450"/>
        <v>51</v>
      </c>
      <c r="I4827" s="1">
        <v>34901.041666666664</v>
      </c>
      <c r="J4827">
        <v>0</v>
      </c>
      <c r="K4827">
        <f t="shared" si="451"/>
        <v>0</v>
      </c>
      <c r="M4827">
        <f>INDEX('[1]Traitement outputs (2)'!$B$51:$Q$56,MATCH(70,'[1]Traitement outputs (2)'!$A$51:$A$56,0),MATCH(C4827,'[1]Traitement outputs (2)'!$B$51:$Q$51,0))</f>
        <v>-27.907128105419115</v>
      </c>
      <c r="N4827">
        <f>INDEX('[1]Traitement outputs (2)'!$B$34:$Q$38,MATCH(70,'[1]Traitement outputs (2)'!$A$34:$A$38,0),MATCH(C4827,'[1]Traitement outputs (2)'!$B$33:$Q$33,0))</f>
        <v>-87.65601603539298</v>
      </c>
      <c r="O4827">
        <f>INDEX('[1]Traitement outputs (2)'!$B$58:$Q$63,MATCH(70,'[1]Traitement outputs (2)'!$A$58:$A$63,0),MATCH(C4827,'[1]Traitement outputs (2)'!$B$58:$Q$58,0))</f>
        <v>27.907128104236733</v>
      </c>
      <c r="P4827">
        <f>INDEX('[1]Traitement outputs (2)'!$B$41:$Q$45,MATCH(70,'[1]Traitement outputs (2)'!$A$41:$A$45,0),MATCH(C4827,'[1]Traitement outputs (2)'!$B$40:$Q$40,0))</f>
        <v>158.03405896601754</v>
      </c>
      <c r="Q4827">
        <f>IF(K4827&lt;30,INDEX('[1]Traitement outputs (2)'!$B$51:$Q$63,MATCH(70,'[1]Traitement outputs (2)'!$A$51:$A$63,0),MATCH(C4827,'[1]Traitement outputs (2)'!$B$51:$Q$51,0)),INDEX('[1]Traitement outputs (2)'!$B$34:$Q$38,MATCH(70,'[1]Traitement outputs (2)'!$A$34:$A$38,0),MATCH(C4827,'[1]Traitement outputs (2)'!$B$33:$Q$33,0)))</f>
        <v>-27.907128105419115</v>
      </c>
      <c r="R4827">
        <f>IF(K4827&lt;30,INDEX('[1]Traitement outputs (2)'!$B$58:$Q$63,MATCH(70,'[1]Traitement outputs (2)'!$A$58:$A$63,0),MATCH(C4827,'[1]Traitement outputs (2)'!$B$58:$Q$58,0)),INDEX('[1]Traitement outputs (2)'!$B$41:$Q$45,MATCH(70,'[1]Traitement outputs (2)'!$A$41:$A$45,0),MATCH(C4827,'[1]Traitement outputs (2)'!$B$40:$Q$40,0)))</f>
        <v>27.907128104236733</v>
      </c>
      <c r="T4827">
        <f t="shared" si="452"/>
        <v>-3240.8212983285953</v>
      </c>
      <c r="U4827">
        <f t="shared" si="453"/>
        <v>3240.8212981912866</v>
      </c>
      <c r="X4827">
        <f t="shared" si="454"/>
        <v>7.8364679403255921E-2</v>
      </c>
      <c r="Y4827">
        <f t="shared" si="455"/>
        <v>6.5433390996103388E-2</v>
      </c>
    </row>
    <row r="4828" spans="1:25" x14ac:dyDescent="0.35">
      <c r="A4828" s="1">
        <v>34901.083333333336</v>
      </c>
      <c r="B4828">
        <v>16.655999999999999</v>
      </c>
      <c r="C4828">
        <f>_xlfn.IFNA(HLOOKUP(B4828,'[1]Traitement outputs'!$B$33:$Q$33,1,TRUE),16)</f>
        <v>16</v>
      </c>
      <c r="E4828" s="1">
        <v>34901.083333333336</v>
      </c>
      <c r="F4828">
        <v>52.904600000000002</v>
      </c>
      <c r="G4828">
        <f t="shared" si="450"/>
        <v>53</v>
      </c>
      <c r="I4828" s="1">
        <v>34901.083333333336</v>
      </c>
      <c r="J4828">
        <v>0</v>
      </c>
      <c r="K4828">
        <f t="shared" si="451"/>
        <v>0</v>
      </c>
      <c r="M4828">
        <f>INDEX('[1]Traitement outputs (2)'!$B$51:$Q$56,MATCH(70,'[1]Traitement outputs (2)'!$A$51:$A$56,0),MATCH(C4828,'[1]Traitement outputs (2)'!$B$51:$Q$51,0))</f>
        <v>-27.907128105419115</v>
      </c>
      <c r="N4828">
        <f>INDEX('[1]Traitement outputs (2)'!$B$34:$Q$38,MATCH(70,'[1]Traitement outputs (2)'!$A$34:$A$38,0),MATCH(C4828,'[1]Traitement outputs (2)'!$B$33:$Q$33,0))</f>
        <v>-87.65601603539298</v>
      </c>
      <c r="O4828">
        <f>INDEX('[1]Traitement outputs (2)'!$B$58:$Q$63,MATCH(70,'[1]Traitement outputs (2)'!$A$58:$A$63,0),MATCH(C4828,'[1]Traitement outputs (2)'!$B$58:$Q$58,0))</f>
        <v>27.907128104236733</v>
      </c>
      <c r="P4828">
        <f>INDEX('[1]Traitement outputs (2)'!$B$41:$Q$45,MATCH(70,'[1]Traitement outputs (2)'!$A$41:$A$45,0),MATCH(C4828,'[1]Traitement outputs (2)'!$B$40:$Q$40,0))</f>
        <v>158.03405896601754</v>
      </c>
      <c r="Q4828">
        <f>IF(K4828&lt;30,INDEX('[1]Traitement outputs (2)'!$B$51:$Q$63,MATCH(70,'[1]Traitement outputs (2)'!$A$51:$A$63,0),MATCH(C4828,'[1]Traitement outputs (2)'!$B$51:$Q$51,0)),INDEX('[1]Traitement outputs (2)'!$B$34:$Q$38,MATCH(70,'[1]Traitement outputs (2)'!$A$34:$A$38,0),MATCH(C4828,'[1]Traitement outputs (2)'!$B$33:$Q$33,0)))</f>
        <v>-27.907128105419115</v>
      </c>
      <c r="R4828">
        <f>IF(K4828&lt;30,INDEX('[1]Traitement outputs (2)'!$B$58:$Q$63,MATCH(70,'[1]Traitement outputs (2)'!$A$58:$A$63,0),MATCH(C4828,'[1]Traitement outputs (2)'!$B$58:$Q$58,0)),INDEX('[1]Traitement outputs (2)'!$B$41:$Q$45,MATCH(70,'[1]Traitement outputs (2)'!$A$41:$A$45,0),MATCH(C4828,'[1]Traitement outputs (2)'!$B$40:$Q$40,0)))</f>
        <v>27.907128104236733</v>
      </c>
      <c r="T4828">
        <f t="shared" si="452"/>
        <v>-3240.8212983285953</v>
      </c>
      <c r="U4828">
        <f t="shared" si="453"/>
        <v>3240.8212981912866</v>
      </c>
      <c r="X4828">
        <f t="shared" si="454"/>
        <v>7.8364679403255921E-2</v>
      </c>
      <c r="Y4828">
        <f t="shared" si="455"/>
        <v>6.5433390996103388E-2</v>
      </c>
    </row>
    <row r="4829" spans="1:25" x14ac:dyDescent="0.35">
      <c r="A4829" s="1">
        <v>34901.125</v>
      </c>
      <c r="B4829">
        <v>16.306699999999999</v>
      </c>
      <c r="C4829">
        <f>_xlfn.IFNA(HLOOKUP(B4829,'[1]Traitement outputs'!$B$33:$Q$33,1,TRUE),16)</f>
        <v>16</v>
      </c>
      <c r="E4829" s="1">
        <v>34901.125</v>
      </c>
      <c r="F4829">
        <v>54.865499999999997</v>
      </c>
      <c r="G4829">
        <f t="shared" si="450"/>
        <v>55</v>
      </c>
      <c r="I4829" s="1">
        <v>34901.125</v>
      </c>
      <c r="J4829">
        <v>0</v>
      </c>
      <c r="K4829">
        <f t="shared" si="451"/>
        <v>0</v>
      </c>
      <c r="M4829">
        <f>INDEX('[1]Traitement outputs (2)'!$B$51:$Q$56,MATCH(70,'[1]Traitement outputs (2)'!$A$51:$A$56,0),MATCH(C4829,'[1]Traitement outputs (2)'!$B$51:$Q$51,0))</f>
        <v>-27.907128105419115</v>
      </c>
      <c r="N4829">
        <f>INDEX('[1]Traitement outputs (2)'!$B$34:$Q$38,MATCH(70,'[1]Traitement outputs (2)'!$A$34:$A$38,0),MATCH(C4829,'[1]Traitement outputs (2)'!$B$33:$Q$33,0))</f>
        <v>-87.65601603539298</v>
      </c>
      <c r="O4829">
        <f>INDEX('[1]Traitement outputs (2)'!$B$58:$Q$63,MATCH(70,'[1]Traitement outputs (2)'!$A$58:$A$63,0),MATCH(C4829,'[1]Traitement outputs (2)'!$B$58:$Q$58,0))</f>
        <v>27.907128104236733</v>
      </c>
      <c r="P4829">
        <f>INDEX('[1]Traitement outputs (2)'!$B$41:$Q$45,MATCH(70,'[1]Traitement outputs (2)'!$A$41:$A$45,0),MATCH(C4829,'[1]Traitement outputs (2)'!$B$40:$Q$40,0))</f>
        <v>158.03405896601754</v>
      </c>
      <c r="Q4829">
        <f>IF(K4829&lt;30,INDEX('[1]Traitement outputs (2)'!$B$51:$Q$63,MATCH(70,'[1]Traitement outputs (2)'!$A$51:$A$63,0),MATCH(C4829,'[1]Traitement outputs (2)'!$B$51:$Q$51,0)),INDEX('[1]Traitement outputs (2)'!$B$34:$Q$38,MATCH(70,'[1]Traitement outputs (2)'!$A$34:$A$38,0),MATCH(C4829,'[1]Traitement outputs (2)'!$B$33:$Q$33,0)))</f>
        <v>-27.907128105419115</v>
      </c>
      <c r="R4829">
        <f>IF(K4829&lt;30,INDEX('[1]Traitement outputs (2)'!$B$58:$Q$63,MATCH(70,'[1]Traitement outputs (2)'!$A$58:$A$63,0),MATCH(C4829,'[1]Traitement outputs (2)'!$B$58:$Q$58,0)),INDEX('[1]Traitement outputs (2)'!$B$41:$Q$45,MATCH(70,'[1]Traitement outputs (2)'!$A$41:$A$45,0),MATCH(C4829,'[1]Traitement outputs (2)'!$B$40:$Q$40,0)))</f>
        <v>27.907128104236733</v>
      </c>
      <c r="T4829">
        <f t="shared" si="452"/>
        <v>-3240.8212983285953</v>
      </c>
      <c r="U4829">
        <f t="shared" si="453"/>
        <v>3240.8212981912866</v>
      </c>
      <c r="X4829">
        <f t="shared" si="454"/>
        <v>7.8364679403255921E-2</v>
      </c>
      <c r="Y4829">
        <f t="shared" si="455"/>
        <v>6.5433390996103388E-2</v>
      </c>
    </row>
    <row r="4830" spans="1:25" x14ac:dyDescent="0.35">
      <c r="A4830" s="1">
        <v>34901.166666666664</v>
      </c>
      <c r="B4830">
        <v>16.127199999999998</v>
      </c>
      <c r="C4830">
        <f>_xlfn.IFNA(HLOOKUP(B4830,'[1]Traitement outputs'!$B$33:$Q$33,1,TRUE),16)</f>
        <v>16</v>
      </c>
      <c r="E4830" s="1">
        <v>34901.166666666664</v>
      </c>
      <c r="F4830">
        <v>56.268099999999997</v>
      </c>
      <c r="G4830">
        <f t="shared" si="450"/>
        <v>56</v>
      </c>
      <c r="I4830" s="1">
        <v>34901.166666666664</v>
      </c>
      <c r="J4830">
        <v>1035.83</v>
      </c>
      <c r="K4830">
        <f t="shared" si="451"/>
        <v>8.9196650615523456</v>
      </c>
      <c r="M4830">
        <f>INDEX('[1]Traitement outputs (2)'!$B$51:$Q$56,MATCH(70,'[1]Traitement outputs (2)'!$A$51:$A$56,0),MATCH(C4830,'[1]Traitement outputs (2)'!$B$51:$Q$51,0))</f>
        <v>-27.907128105419115</v>
      </c>
      <c r="N4830">
        <f>INDEX('[1]Traitement outputs (2)'!$B$34:$Q$38,MATCH(70,'[1]Traitement outputs (2)'!$A$34:$A$38,0),MATCH(C4830,'[1]Traitement outputs (2)'!$B$33:$Q$33,0))</f>
        <v>-87.65601603539298</v>
      </c>
      <c r="O4830">
        <f>INDEX('[1]Traitement outputs (2)'!$B$58:$Q$63,MATCH(70,'[1]Traitement outputs (2)'!$A$58:$A$63,0),MATCH(C4830,'[1]Traitement outputs (2)'!$B$58:$Q$58,0))</f>
        <v>27.907128104236733</v>
      </c>
      <c r="P4830">
        <f>INDEX('[1]Traitement outputs (2)'!$B$41:$Q$45,MATCH(70,'[1]Traitement outputs (2)'!$A$41:$A$45,0),MATCH(C4830,'[1]Traitement outputs (2)'!$B$40:$Q$40,0))</f>
        <v>158.03405896601754</v>
      </c>
      <c r="Q4830">
        <f>IF(K4830&lt;30,INDEX('[1]Traitement outputs (2)'!$B$51:$Q$63,MATCH(70,'[1]Traitement outputs (2)'!$A$51:$A$63,0),MATCH(C4830,'[1]Traitement outputs (2)'!$B$51:$Q$51,0)),INDEX('[1]Traitement outputs (2)'!$B$34:$Q$38,MATCH(70,'[1]Traitement outputs (2)'!$A$34:$A$38,0),MATCH(C4830,'[1]Traitement outputs (2)'!$B$33:$Q$33,0)))</f>
        <v>-27.907128105419115</v>
      </c>
      <c r="R4830">
        <f>IF(K4830&lt;30,INDEX('[1]Traitement outputs (2)'!$B$58:$Q$63,MATCH(70,'[1]Traitement outputs (2)'!$A$58:$A$63,0),MATCH(C4830,'[1]Traitement outputs (2)'!$B$58:$Q$58,0)),INDEX('[1]Traitement outputs (2)'!$B$41:$Q$45,MATCH(70,'[1]Traitement outputs (2)'!$A$41:$A$45,0),MATCH(C4830,'[1]Traitement outputs (2)'!$B$40:$Q$40,0)))</f>
        <v>27.907128104236733</v>
      </c>
      <c r="T4830">
        <f t="shared" si="452"/>
        <v>-3240.8212983285953</v>
      </c>
      <c r="U4830">
        <f t="shared" si="453"/>
        <v>3240.8212981912866</v>
      </c>
      <c r="X4830">
        <f t="shared" si="454"/>
        <v>7.8364679403255921E-2</v>
      </c>
      <c r="Y4830">
        <f t="shared" si="455"/>
        <v>6.5433390996103388E-2</v>
      </c>
    </row>
    <row r="4831" spans="1:25" x14ac:dyDescent="0.35">
      <c r="A4831" s="1">
        <v>34901.208333333336</v>
      </c>
      <c r="B4831">
        <v>19.983899999999998</v>
      </c>
      <c r="C4831">
        <f>_xlfn.IFNA(HLOOKUP(B4831,'[1]Traitement outputs'!$B$33:$Q$33,1,TRUE),16)</f>
        <v>18</v>
      </c>
      <c r="E4831" s="1">
        <v>34901.208333333336</v>
      </c>
      <c r="F4831">
        <v>41.901299999999999</v>
      </c>
      <c r="G4831">
        <f t="shared" si="450"/>
        <v>42</v>
      </c>
      <c r="I4831" s="1">
        <v>34901.208333333336</v>
      </c>
      <c r="J4831">
        <v>7360.53</v>
      </c>
      <c r="K4831">
        <f t="shared" si="451"/>
        <v>63.382468431603527</v>
      </c>
      <c r="M4831">
        <f>INDEX('[1]Traitement outputs (2)'!$B$51:$Q$56,MATCH(70,'[1]Traitement outputs (2)'!$A$51:$A$56,0),MATCH(C4831,'[1]Traitement outputs (2)'!$B$51:$Q$51,0))</f>
        <v>-40.563606676443541</v>
      </c>
      <c r="N4831">
        <f>INDEX('[1]Traitement outputs (2)'!$B$34:$Q$38,MATCH(70,'[1]Traitement outputs (2)'!$A$34:$A$38,0),MATCH(C4831,'[1]Traitement outputs (2)'!$B$33:$Q$33,0))</f>
        <v>-132.60751704955501</v>
      </c>
      <c r="O4831">
        <f>INDEX('[1]Traitement outputs (2)'!$B$58:$Q$63,MATCH(70,'[1]Traitement outputs (2)'!$A$58:$A$63,0),MATCH(C4831,'[1]Traitement outputs (2)'!$B$58:$Q$58,0))</f>
        <v>40.565237508304868</v>
      </c>
      <c r="P4831">
        <f>INDEX('[1]Traitement outputs (2)'!$B$41:$Q$45,MATCH(70,'[1]Traitement outputs (2)'!$A$41:$A$45,0),MATCH(C4831,'[1]Traitement outputs (2)'!$B$40:$Q$40,0))</f>
        <v>202.98564822710691</v>
      </c>
      <c r="Q4831">
        <f>IF(K4831&lt;30,INDEX('[1]Traitement outputs (2)'!$B$51:$Q$63,MATCH(70,'[1]Traitement outputs (2)'!$A$51:$A$63,0),MATCH(C4831,'[1]Traitement outputs (2)'!$B$51:$Q$51,0)),INDEX('[1]Traitement outputs (2)'!$B$34:$Q$38,MATCH(70,'[1]Traitement outputs (2)'!$A$34:$A$38,0),MATCH(C4831,'[1]Traitement outputs (2)'!$B$33:$Q$33,0)))</f>
        <v>-132.60751704955501</v>
      </c>
      <c r="R4831">
        <f>IF(K4831&lt;30,INDEX('[1]Traitement outputs (2)'!$B$58:$Q$63,MATCH(70,'[1]Traitement outputs (2)'!$A$58:$A$63,0),MATCH(C4831,'[1]Traitement outputs (2)'!$B$58:$Q$58,0)),INDEX('[1]Traitement outputs (2)'!$B$41:$Q$45,MATCH(70,'[1]Traitement outputs (2)'!$A$41:$A$45,0),MATCH(C4831,'[1]Traitement outputs (2)'!$B$40:$Q$40,0)))</f>
        <v>202.98564822710691</v>
      </c>
      <c r="T4831">
        <f t="shared" si="452"/>
        <v>-15399.551825944363</v>
      </c>
      <c r="U4831">
        <f t="shared" si="453"/>
        <v>23572.479745836052</v>
      </c>
      <c r="X4831">
        <f t="shared" si="454"/>
        <v>0.3723688629225973</v>
      </c>
      <c r="Y4831">
        <f t="shared" si="455"/>
        <v>0.47593715976189493</v>
      </c>
    </row>
    <row r="4832" spans="1:25" x14ac:dyDescent="0.35">
      <c r="A4832" s="1">
        <v>34901.25</v>
      </c>
      <c r="B4832">
        <v>19.999300000000002</v>
      </c>
      <c r="C4832">
        <f>_xlfn.IFNA(HLOOKUP(B4832,'[1]Traitement outputs'!$B$33:$Q$33,1,TRUE),16)</f>
        <v>18</v>
      </c>
      <c r="E4832" s="1">
        <v>34901.25</v>
      </c>
      <c r="F4832">
        <v>35.130400000000002</v>
      </c>
      <c r="G4832">
        <f t="shared" si="450"/>
        <v>35</v>
      </c>
      <c r="I4832" s="1">
        <v>34901.25</v>
      </c>
      <c r="J4832">
        <v>7915.68</v>
      </c>
      <c r="K4832">
        <f t="shared" si="451"/>
        <v>68.16293632587265</v>
      </c>
      <c r="M4832">
        <f>INDEX('[1]Traitement outputs (2)'!$B$51:$Q$56,MATCH(70,'[1]Traitement outputs (2)'!$A$51:$A$56,0),MATCH(C4832,'[1]Traitement outputs (2)'!$B$51:$Q$51,0))</f>
        <v>-40.563606676443541</v>
      </c>
      <c r="N4832">
        <f>INDEX('[1]Traitement outputs (2)'!$B$34:$Q$38,MATCH(70,'[1]Traitement outputs (2)'!$A$34:$A$38,0),MATCH(C4832,'[1]Traitement outputs (2)'!$B$33:$Q$33,0))</f>
        <v>-132.60751704955501</v>
      </c>
      <c r="O4832">
        <f>INDEX('[1]Traitement outputs (2)'!$B$58:$Q$63,MATCH(70,'[1]Traitement outputs (2)'!$A$58:$A$63,0),MATCH(C4832,'[1]Traitement outputs (2)'!$B$58:$Q$58,0))</f>
        <v>40.565237508304868</v>
      </c>
      <c r="P4832">
        <f>INDEX('[1]Traitement outputs (2)'!$B$41:$Q$45,MATCH(70,'[1]Traitement outputs (2)'!$A$41:$A$45,0),MATCH(C4832,'[1]Traitement outputs (2)'!$B$40:$Q$40,0))</f>
        <v>202.98564822710691</v>
      </c>
      <c r="Q4832">
        <f>IF(K4832&lt;30,INDEX('[1]Traitement outputs (2)'!$B$51:$Q$63,MATCH(70,'[1]Traitement outputs (2)'!$A$51:$A$63,0),MATCH(C4832,'[1]Traitement outputs (2)'!$B$51:$Q$51,0)),INDEX('[1]Traitement outputs (2)'!$B$34:$Q$38,MATCH(70,'[1]Traitement outputs (2)'!$A$34:$A$38,0),MATCH(C4832,'[1]Traitement outputs (2)'!$B$33:$Q$33,0)))</f>
        <v>-132.60751704955501</v>
      </c>
      <c r="R4832">
        <f>IF(K4832&lt;30,INDEX('[1]Traitement outputs (2)'!$B$58:$Q$63,MATCH(70,'[1]Traitement outputs (2)'!$A$58:$A$63,0),MATCH(C4832,'[1]Traitement outputs (2)'!$B$58:$Q$58,0)),INDEX('[1]Traitement outputs (2)'!$B$41:$Q$45,MATCH(70,'[1]Traitement outputs (2)'!$A$41:$A$45,0),MATCH(C4832,'[1]Traitement outputs (2)'!$B$40:$Q$40,0)))</f>
        <v>202.98564822710691</v>
      </c>
      <c r="T4832">
        <f t="shared" si="452"/>
        <v>-15399.551825944363</v>
      </c>
      <c r="U4832">
        <f t="shared" si="453"/>
        <v>23572.479745836052</v>
      </c>
      <c r="X4832">
        <f t="shared" si="454"/>
        <v>0.3723688629225973</v>
      </c>
      <c r="Y4832">
        <f t="shared" si="455"/>
        <v>0.47593715976189493</v>
      </c>
    </row>
    <row r="4833" spans="1:25" x14ac:dyDescent="0.35">
      <c r="A4833" s="1">
        <v>34901.291666666664</v>
      </c>
      <c r="B4833">
        <v>20.0824</v>
      </c>
      <c r="C4833">
        <f>_xlfn.IFNA(HLOOKUP(B4833,'[1]Traitement outputs'!$B$33:$Q$33,1,TRUE),16)</f>
        <v>20</v>
      </c>
      <c r="E4833" s="1">
        <v>34901.291666666664</v>
      </c>
      <c r="F4833">
        <v>29.843699999999998</v>
      </c>
      <c r="G4833">
        <f t="shared" si="450"/>
        <v>30</v>
      </c>
      <c r="I4833" s="1">
        <v>34901.291666666664</v>
      </c>
      <c r="J4833">
        <v>9808</v>
      </c>
      <c r="K4833">
        <f t="shared" si="451"/>
        <v>84.457946693671161</v>
      </c>
      <c r="M4833">
        <f>INDEX('[1]Traitement outputs (2)'!$B$51:$Q$56,MATCH(70,'[1]Traitement outputs (2)'!$A$51:$A$56,0),MATCH(C4833,'[1]Traitement outputs (2)'!$B$51:$Q$51,0))</f>
        <v>-16.864255714989046</v>
      </c>
      <c r="N4833">
        <f>INDEX('[1]Traitement outputs (2)'!$B$34:$Q$38,MATCH(70,'[1]Traitement outputs (2)'!$A$34:$A$38,0),MATCH(C4833,'[1]Traitement outputs (2)'!$B$33:$Q$33,0))</f>
        <v>-183.77989640241771</v>
      </c>
      <c r="O4833">
        <f>INDEX('[1]Traitement outputs (2)'!$B$58:$Q$63,MATCH(70,'[1]Traitement outputs (2)'!$A$58:$A$63,0),MATCH(C4833,'[1]Traitement outputs (2)'!$B$58:$Q$58,0))</f>
        <v>16.864787616041994</v>
      </c>
      <c r="P4833">
        <f>INDEX('[1]Traitement outputs (2)'!$B$41:$Q$45,MATCH(70,'[1]Traitement outputs (2)'!$A$41:$A$45,0),MATCH(C4833,'[1]Traitement outputs (2)'!$B$40:$Q$40,0))</f>
        <v>254.15803075879367</v>
      </c>
      <c r="Q4833">
        <f>IF(K4833&lt;30,INDEX('[1]Traitement outputs (2)'!$B$51:$Q$63,MATCH(70,'[1]Traitement outputs (2)'!$A$51:$A$63,0),MATCH(C4833,'[1]Traitement outputs (2)'!$B$51:$Q$51,0)),INDEX('[1]Traitement outputs (2)'!$B$34:$Q$38,MATCH(70,'[1]Traitement outputs (2)'!$A$34:$A$38,0),MATCH(C4833,'[1]Traitement outputs (2)'!$B$33:$Q$33,0)))</f>
        <v>-183.77989640241771</v>
      </c>
      <c r="R4833">
        <f>IF(K4833&lt;30,INDEX('[1]Traitement outputs (2)'!$B$58:$Q$63,MATCH(70,'[1]Traitement outputs (2)'!$A$58:$A$63,0),MATCH(C4833,'[1]Traitement outputs (2)'!$B$58:$Q$58,0)),INDEX('[1]Traitement outputs (2)'!$B$41:$Q$45,MATCH(70,'[1]Traitement outputs (2)'!$A$41:$A$45,0),MATCH(C4833,'[1]Traitement outputs (2)'!$B$40:$Q$40,0)))</f>
        <v>254.15803075879367</v>
      </c>
      <c r="T4833">
        <f t="shared" si="452"/>
        <v>-21342.138833337085</v>
      </c>
      <c r="U4833">
        <f t="shared" si="453"/>
        <v>29515.067122381799</v>
      </c>
      <c r="X4833">
        <f t="shared" si="454"/>
        <v>0.51606358805306241</v>
      </c>
      <c r="Y4833">
        <f t="shared" si="455"/>
        <v>0.59592021577150611</v>
      </c>
    </row>
    <row r="4834" spans="1:25" x14ac:dyDescent="0.35">
      <c r="A4834" s="1">
        <v>34901.333333333336</v>
      </c>
      <c r="B4834">
        <v>22.061499999999999</v>
      </c>
      <c r="C4834">
        <f>_xlfn.IFNA(HLOOKUP(B4834,'[1]Traitement outputs'!$B$33:$Q$33,1,TRUE),16)</f>
        <v>22</v>
      </c>
      <c r="E4834" s="1">
        <v>34901.333333333336</v>
      </c>
      <c r="F4834">
        <v>26.1265</v>
      </c>
      <c r="G4834">
        <f t="shared" si="450"/>
        <v>26</v>
      </c>
      <c r="I4834" s="1">
        <v>34901.333333333336</v>
      </c>
      <c r="J4834">
        <v>16342.9</v>
      </c>
      <c r="K4834">
        <f t="shared" si="451"/>
        <v>140.73080923939625</v>
      </c>
      <c r="M4834">
        <f>INDEX('[1]Traitement outputs (2)'!$B$51:$Q$56,MATCH(70,'[1]Traitement outputs (2)'!$A$51:$A$56,0),MATCH(C4834,'[1]Traitement outputs (2)'!$B$51:$Q$51,0))</f>
        <v>-79.342574701900858</v>
      </c>
      <c r="N4834">
        <f>INDEX('[1]Traitement outputs (2)'!$B$34:$Q$38,MATCH(70,'[1]Traitement outputs (2)'!$A$34:$A$38,0),MATCH(C4834,'[1]Traitement outputs (2)'!$B$33:$Q$33,0))</f>
        <v>-237.95145474030227</v>
      </c>
      <c r="O4834">
        <f>INDEX('[1]Traitement outputs (2)'!$B$58:$Q$63,MATCH(70,'[1]Traitement outputs (2)'!$A$58:$A$63,0),MATCH(C4834,'[1]Traitement outputs (2)'!$B$58:$Q$58,0))</f>
        <v>79.34249368302325</v>
      </c>
      <c r="P4834">
        <f>INDEX('[1]Traitement outputs (2)'!$B$41:$Q$45,MATCH(70,'[1]Traitement outputs (2)'!$A$41:$A$45,0),MATCH(C4834,'[1]Traitement outputs (2)'!$B$40:$Q$40,0))</f>
        <v>308.329590329962</v>
      </c>
      <c r="Q4834">
        <f>IF(K4834&lt;30,INDEX('[1]Traitement outputs (2)'!$B$51:$Q$63,MATCH(70,'[1]Traitement outputs (2)'!$A$51:$A$63,0),MATCH(C4834,'[1]Traitement outputs (2)'!$B$51:$Q$51,0)),INDEX('[1]Traitement outputs (2)'!$B$34:$Q$38,MATCH(70,'[1]Traitement outputs (2)'!$A$34:$A$38,0),MATCH(C4834,'[1]Traitement outputs (2)'!$B$33:$Q$33,0)))</f>
        <v>-237.95145474030227</v>
      </c>
      <c r="R4834">
        <f>IF(K4834&lt;30,INDEX('[1]Traitement outputs (2)'!$B$58:$Q$63,MATCH(70,'[1]Traitement outputs (2)'!$A$58:$A$63,0),MATCH(C4834,'[1]Traitement outputs (2)'!$B$58:$Q$58,0)),INDEX('[1]Traitement outputs (2)'!$B$41:$Q$45,MATCH(70,'[1]Traitement outputs (2)'!$A$41:$A$45,0),MATCH(C4834,'[1]Traitement outputs (2)'!$B$40:$Q$40,0)))</f>
        <v>308.329590329962</v>
      </c>
      <c r="T4834">
        <f t="shared" si="452"/>
        <v>-27633.016897245612</v>
      </c>
      <c r="U4834">
        <f t="shared" si="453"/>
        <v>35805.94532951009</v>
      </c>
      <c r="X4834">
        <f t="shared" si="454"/>
        <v>0.66818016507550282</v>
      </c>
      <c r="Y4834">
        <f t="shared" si="455"/>
        <v>0.72293539358017622</v>
      </c>
    </row>
    <row r="4835" spans="1:25" x14ac:dyDescent="0.35">
      <c r="A4835" s="1">
        <v>34901.375</v>
      </c>
      <c r="B4835">
        <v>22.248200000000001</v>
      </c>
      <c r="C4835">
        <f>_xlfn.IFNA(HLOOKUP(B4835,'[1]Traitement outputs'!$B$33:$Q$33,1,TRUE),16)</f>
        <v>22</v>
      </c>
      <c r="E4835" s="1">
        <v>34901.375</v>
      </c>
      <c r="F4835">
        <v>26.903500000000001</v>
      </c>
      <c r="G4835">
        <f t="shared" si="450"/>
        <v>27</v>
      </c>
      <c r="I4835" s="1">
        <v>34901.375</v>
      </c>
      <c r="J4835">
        <v>15644.3</v>
      </c>
      <c r="K4835">
        <f t="shared" si="451"/>
        <v>134.71507498570551</v>
      </c>
      <c r="M4835">
        <f>INDEX('[1]Traitement outputs (2)'!$B$51:$Q$56,MATCH(70,'[1]Traitement outputs (2)'!$A$51:$A$56,0),MATCH(C4835,'[1]Traitement outputs (2)'!$B$51:$Q$51,0))</f>
        <v>-79.342574701900858</v>
      </c>
      <c r="N4835">
        <f>INDEX('[1]Traitement outputs (2)'!$B$34:$Q$38,MATCH(70,'[1]Traitement outputs (2)'!$A$34:$A$38,0),MATCH(C4835,'[1]Traitement outputs (2)'!$B$33:$Q$33,0))</f>
        <v>-237.95145474030227</v>
      </c>
      <c r="O4835">
        <f>INDEX('[1]Traitement outputs (2)'!$B$58:$Q$63,MATCH(70,'[1]Traitement outputs (2)'!$A$58:$A$63,0),MATCH(C4835,'[1]Traitement outputs (2)'!$B$58:$Q$58,0))</f>
        <v>79.34249368302325</v>
      </c>
      <c r="P4835">
        <f>INDEX('[1]Traitement outputs (2)'!$B$41:$Q$45,MATCH(70,'[1]Traitement outputs (2)'!$A$41:$A$45,0),MATCH(C4835,'[1]Traitement outputs (2)'!$B$40:$Q$40,0))</f>
        <v>308.329590329962</v>
      </c>
      <c r="Q4835">
        <f>IF(K4835&lt;30,INDEX('[1]Traitement outputs (2)'!$B$51:$Q$63,MATCH(70,'[1]Traitement outputs (2)'!$A$51:$A$63,0),MATCH(C4835,'[1]Traitement outputs (2)'!$B$51:$Q$51,0)),INDEX('[1]Traitement outputs (2)'!$B$34:$Q$38,MATCH(70,'[1]Traitement outputs (2)'!$A$34:$A$38,0),MATCH(C4835,'[1]Traitement outputs (2)'!$B$33:$Q$33,0)))</f>
        <v>-237.95145474030227</v>
      </c>
      <c r="R4835">
        <f>IF(K4835&lt;30,INDEX('[1]Traitement outputs (2)'!$B$58:$Q$63,MATCH(70,'[1]Traitement outputs (2)'!$A$58:$A$63,0),MATCH(C4835,'[1]Traitement outputs (2)'!$B$58:$Q$58,0)),INDEX('[1]Traitement outputs (2)'!$B$41:$Q$45,MATCH(70,'[1]Traitement outputs (2)'!$A$41:$A$45,0),MATCH(C4835,'[1]Traitement outputs (2)'!$B$40:$Q$40,0)))</f>
        <v>308.329590329962</v>
      </c>
      <c r="T4835">
        <f t="shared" si="452"/>
        <v>-27633.016897245612</v>
      </c>
      <c r="U4835">
        <f t="shared" si="453"/>
        <v>35805.94532951009</v>
      </c>
      <c r="X4835">
        <f t="shared" si="454"/>
        <v>0.66818016507550282</v>
      </c>
      <c r="Y4835">
        <f t="shared" si="455"/>
        <v>0.72293539358017622</v>
      </c>
    </row>
    <row r="4836" spans="1:25" x14ac:dyDescent="0.35">
      <c r="A4836" s="1">
        <v>34901.416666666664</v>
      </c>
      <c r="B4836">
        <v>23.048500000000001</v>
      </c>
      <c r="C4836">
        <f>_xlfn.IFNA(HLOOKUP(B4836,'[1]Traitement outputs'!$B$33:$Q$33,1,TRUE),16)</f>
        <v>22</v>
      </c>
      <c r="E4836" s="1">
        <v>34901.416666666664</v>
      </c>
      <c r="F4836">
        <v>26.200600000000001</v>
      </c>
      <c r="G4836">
        <f t="shared" si="450"/>
        <v>26</v>
      </c>
      <c r="I4836" s="1">
        <v>34901.416666666664</v>
      </c>
      <c r="J4836">
        <v>16801.2</v>
      </c>
      <c r="K4836">
        <f t="shared" si="451"/>
        <v>144.6772893545787</v>
      </c>
      <c r="M4836">
        <f>INDEX('[1]Traitement outputs (2)'!$B$51:$Q$56,MATCH(70,'[1]Traitement outputs (2)'!$A$51:$A$56,0),MATCH(C4836,'[1]Traitement outputs (2)'!$B$51:$Q$51,0))</f>
        <v>-79.342574701900858</v>
      </c>
      <c r="N4836">
        <f>INDEX('[1]Traitement outputs (2)'!$B$34:$Q$38,MATCH(70,'[1]Traitement outputs (2)'!$A$34:$A$38,0),MATCH(C4836,'[1]Traitement outputs (2)'!$B$33:$Q$33,0))</f>
        <v>-237.95145474030227</v>
      </c>
      <c r="O4836">
        <f>INDEX('[1]Traitement outputs (2)'!$B$58:$Q$63,MATCH(70,'[1]Traitement outputs (2)'!$A$58:$A$63,0),MATCH(C4836,'[1]Traitement outputs (2)'!$B$58:$Q$58,0))</f>
        <v>79.34249368302325</v>
      </c>
      <c r="P4836">
        <f>INDEX('[1]Traitement outputs (2)'!$B$41:$Q$45,MATCH(70,'[1]Traitement outputs (2)'!$A$41:$A$45,0),MATCH(C4836,'[1]Traitement outputs (2)'!$B$40:$Q$40,0))</f>
        <v>308.329590329962</v>
      </c>
      <c r="Q4836">
        <f>IF(K4836&lt;30,INDEX('[1]Traitement outputs (2)'!$B$51:$Q$63,MATCH(70,'[1]Traitement outputs (2)'!$A$51:$A$63,0),MATCH(C4836,'[1]Traitement outputs (2)'!$B$51:$Q$51,0)),INDEX('[1]Traitement outputs (2)'!$B$34:$Q$38,MATCH(70,'[1]Traitement outputs (2)'!$A$34:$A$38,0),MATCH(C4836,'[1]Traitement outputs (2)'!$B$33:$Q$33,0)))</f>
        <v>-237.95145474030227</v>
      </c>
      <c r="R4836">
        <f>IF(K4836&lt;30,INDEX('[1]Traitement outputs (2)'!$B$58:$Q$63,MATCH(70,'[1]Traitement outputs (2)'!$A$58:$A$63,0),MATCH(C4836,'[1]Traitement outputs (2)'!$B$58:$Q$58,0)),INDEX('[1]Traitement outputs (2)'!$B$41:$Q$45,MATCH(70,'[1]Traitement outputs (2)'!$A$41:$A$45,0),MATCH(C4836,'[1]Traitement outputs (2)'!$B$40:$Q$40,0)))</f>
        <v>308.329590329962</v>
      </c>
      <c r="T4836">
        <f t="shared" si="452"/>
        <v>-27633.016897245612</v>
      </c>
      <c r="U4836">
        <f t="shared" si="453"/>
        <v>35805.94532951009</v>
      </c>
      <c r="X4836">
        <f t="shared" si="454"/>
        <v>0.66818016507550282</v>
      </c>
      <c r="Y4836">
        <f t="shared" si="455"/>
        <v>0.72293539358017622</v>
      </c>
    </row>
    <row r="4837" spans="1:25" x14ac:dyDescent="0.35">
      <c r="A4837" s="1">
        <v>34901.458333333336</v>
      </c>
      <c r="B4837">
        <v>22.934899999999999</v>
      </c>
      <c r="C4837">
        <f>_xlfn.IFNA(HLOOKUP(B4837,'[1]Traitement outputs'!$B$33:$Q$33,1,TRUE),16)</f>
        <v>22</v>
      </c>
      <c r="E4837" s="1">
        <v>34901.458333333336</v>
      </c>
      <c r="F4837">
        <v>26.859300000000001</v>
      </c>
      <c r="G4837">
        <f t="shared" si="450"/>
        <v>27</v>
      </c>
      <c r="I4837" s="1">
        <v>34901.458333333336</v>
      </c>
      <c r="J4837">
        <v>16405.5</v>
      </c>
      <c r="K4837">
        <f t="shared" si="451"/>
        <v>141.26986587306507</v>
      </c>
      <c r="M4837">
        <f>INDEX('[1]Traitement outputs (2)'!$B$51:$Q$56,MATCH(70,'[1]Traitement outputs (2)'!$A$51:$A$56,0),MATCH(C4837,'[1]Traitement outputs (2)'!$B$51:$Q$51,0))</f>
        <v>-79.342574701900858</v>
      </c>
      <c r="N4837">
        <f>INDEX('[1]Traitement outputs (2)'!$B$34:$Q$38,MATCH(70,'[1]Traitement outputs (2)'!$A$34:$A$38,0),MATCH(C4837,'[1]Traitement outputs (2)'!$B$33:$Q$33,0))</f>
        <v>-237.95145474030227</v>
      </c>
      <c r="O4837">
        <f>INDEX('[1]Traitement outputs (2)'!$B$58:$Q$63,MATCH(70,'[1]Traitement outputs (2)'!$A$58:$A$63,0),MATCH(C4837,'[1]Traitement outputs (2)'!$B$58:$Q$58,0))</f>
        <v>79.34249368302325</v>
      </c>
      <c r="P4837">
        <f>INDEX('[1]Traitement outputs (2)'!$B$41:$Q$45,MATCH(70,'[1]Traitement outputs (2)'!$A$41:$A$45,0),MATCH(C4837,'[1]Traitement outputs (2)'!$B$40:$Q$40,0))</f>
        <v>308.329590329962</v>
      </c>
      <c r="Q4837">
        <f>IF(K4837&lt;30,INDEX('[1]Traitement outputs (2)'!$B$51:$Q$63,MATCH(70,'[1]Traitement outputs (2)'!$A$51:$A$63,0),MATCH(C4837,'[1]Traitement outputs (2)'!$B$51:$Q$51,0)),INDEX('[1]Traitement outputs (2)'!$B$34:$Q$38,MATCH(70,'[1]Traitement outputs (2)'!$A$34:$A$38,0),MATCH(C4837,'[1]Traitement outputs (2)'!$B$33:$Q$33,0)))</f>
        <v>-237.95145474030227</v>
      </c>
      <c r="R4837">
        <f>IF(K4837&lt;30,INDEX('[1]Traitement outputs (2)'!$B$58:$Q$63,MATCH(70,'[1]Traitement outputs (2)'!$A$58:$A$63,0),MATCH(C4837,'[1]Traitement outputs (2)'!$B$58:$Q$58,0)),INDEX('[1]Traitement outputs (2)'!$B$41:$Q$45,MATCH(70,'[1]Traitement outputs (2)'!$A$41:$A$45,0),MATCH(C4837,'[1]Traitement outputs (2)'!$B$40:$Q$40,0)))</f>
        <v>308.329590329962</v>
      </c>
      <c r="T4837">
        <f t="shared" si="452"/>
        <v>-27633.016897245612</v>
      </c>
      <c r="U4837">
        <f t="shared" si="453"/>
        <v>35805.94532951009</v>
      </c>
      <c r="X4837">
        <f t="shared" si="454"/>
        <v>0.66818016507550282</v>
      </c>
      <c r="Y4837">
        <f t="shared" si="455"/>
        <v>0.72293539358017622</v>
      </c>
    </row>
    <row r="4838" spans="1:25" x14ac:dyDescent="0.35">
      <c r="A4838" s="1">
        <v>34901.5</v>
      </c>
      <c r="B4838">
        <v>24.720500000000001</v>
      </c>
      <c r="C4838">
        <f>_xlfn.IFNA(HLOOKUP(B4838,'[1]Traitement outputs'!$B$33:$Q$33,1,TRUE),16)</f>
        <v>24</v>
      </c>
      <c r="E4838" s="1">
        <v>34901.5</v>
      </c>
      <c r="F4838">
        <v>24.5183</v>
      </c>
      <c r="G4838">
        <f t="shared" si="450"/>
        <v>25</v>
      </c>
      <c r="I4838" s="1">
        <v>34901.5</v>
      </c>
      <c r="J4838">
        <v>23347.4</v>
      </c>
      <c r="K4838">
        <f t="shared" si="451"/>
        <v>201.04745765047088</v>
      </c>
      <c r="M4838">
        <f>INDEX('[1]Traitement outputs (2)'!$B$51:$Q$56,MATCH(70,'[1]Traitement outputs (2)'!$A$51:$A$56,0),MATCH(C4838,'[1]Traitement outputs (2)'!$B$51:$Q$51,0))</f>
        <v>-100.03024221653476</v>
      </c>
      <c r="N4838">
        <f>INDEX('[1]Traitement outputs (2)'!$B$34:$Q$38,MATCH(70,'[1]Traitement outputs (2)'!$A$34:$A$38,0),MATCH(C4838,'[1]Traitement outputs (2)'!$B$33:$Q$33,0))</f>
        <v>-289.85023259609778</v>
      </c>
      <c r="O4838">
        <f>INDEX('[1]Traitement outputs (2)'!$B$58:$Q$63,MATCH(70,'[1]Traitement outputs (2)'!$A$58:$A$63,0),MATCH(C4838,'[1]Traitement outputs (2)'!$B$58:$Q$58,0))</f>
        <v>100.02982552915192</v>
      </c>
      <c r="P4838">
        <f>INDEX('[1]Traitement outputs (2)'!$B$41:$Q$45,MATCH(70,'[1]Traitement outputs (2)'!$A$41:$A$45,0),MATCH(C4838,'[1]Traitement outputs (2)'!$B$40:$Q$40,0))</f>
        <v>360.22836590796732</v>
      </c>
      <c r="Q4838">
        <f>IF(K4838&lt;30,INDEX('[1]Traitement outputs (2)'!$B$51:$Q$63,MATCH(70,'[1]Traitement outputs (2)'!$A$51:$A$63,0),MATCH(C4838,'[1]Traitement outputs (2)'!$B$51:$Q$51,0)),INDEX('[1]Traitement outputs (2)'!$B$34:$Q$38,MATCH(70,'[1]Traitement outputs (2)'!$A$34:$A$38,0),MATCH(C4838,'[1]Traitement outputs (2)'!$B$33:$Q$33,0)))</f>
        <v>-289.85023259609778</v>
      </c>
      <c r="R4838">
        <f>IF(K4838&lt;30,INDEX('[1]Traitement outputs (2)'!$B$58:$Q$63,MATCH(70,'[1]Traitement outputs (2)'!$A$58:$A$63,0),MATCH(C4838,'[1]Traitement outputs (2)'!$B$58:$Q$58,0)),INDEX('[1]Traitement outputs (2)'!$B$41:$Q$45,MATCH(70,'[1]Traitement outputs (2)'!$A$41:$A$45,0),MATCH(C4838,'[1]Traitement outputs (2)'!$B$40:$Q$40,0)))</f>
        <v>360.22836590796732</v>
      </c>
      <c r="T4838">
        <f t="shared" si="452"/>
        <v>-33659.959691105723</v>
      </c>
      <c r="U4838">
        <f t="shared" si="453"/>
        <v>41832.887858853152</v>
      </c>
      <c r="X4838">
        <f t="shared" si="454"/>
        <v>0.81391465530061724</v>
      </c>
      <c r="Y4838">
        <f t="shared" si="455"/>
        <v>0.84462161159338311</v>
      </c>
    </row>
    <row r="4839" spans="1:25" x14ac:dyDescent="0.35">
      <c r="A4839" s="1">
        <v>34901.541666666664</v>
      </c>
      <c r="B4839">
        <v>27.407399999999999</v>
      </c>
      <c r="C4839">
        <f>_xlfn.IFNA(HLOOKUP(B4839,'[1]Traitement outputs'!$B$33:$Q$33,1,TRUE),16)</f>
        <v>26</v>
      </c>
      <c r="E4839" s="1">
        <v>34901.541666666664</v>
      </c>
      <c r="F4839">
        <v>23.434999999999999</v>
      </c>
      <c r="G4839">
        <f t="shared" si="450"/>
        <v>23</v>
      </c>
      <c r="I4839" s="1">
        <v>34901.541666666664</v>
      </c>
      <c r="J4839">
        <v>32380.9</v>
      </c>
      <c r="K4839">
        <f t="shared" si="451"/>
        <v>278.83608544994871</v>
      </c>
      <c r="M4839">
        <f>INDEX('[1]Traitement outputs (2)'!$B$51:$Q$56,MATCH(70,'[1]Traitement outputs (2)'!$A$51:$A$56,0),MATCH(C4839,'[1]Traitement outputs (2)'!$B$51:$Q$51,0))</f>
        <v>-111.85747150446153</v>
      </c>
      <c r="N4839">
        <f>INDEX('[1]Traitement outputs (2)'!$B$34:$Q$38,MATCH(70,'[1]Traitement outputs (2)'!$A$34:$A$38,0),MATCH(C4839,'[1]Traitement outputs (2)'!$B$33:$Q$33,0))</f>
        <v>-332.1404588687447</v>
      </c>
      <c r="O4839">
        <f>INDEX('[1]Traitement outputs (2)'!$B$58:$Q$63,MATCH(70,'[1]Traitement outputs (2)'!$A$58:$A$63,0),MATCH(C4839,'[1]Traitement outputs (2)'!$B$58:$Q$58,0))</f>
        <v>111.85630624300819</v>
      </c>
      <c r="P4839">
        <f>INDEX('[1]Traitement outputs (2)'!$B$41:$Q$45,MATCH(70,'[1]Traitement outputs (2)'!$A$41:$A$45,0),MATCH(C4839,'[1]Traitement outputs (2)'!$B$40:$Q$40,0))</f>
        <v>402.51858998591712</v>
      </c>
      <c r="Q4839">
        <f>IF(K4839&lt;30,INDEX('[1]Traitement outputs (2)'!$B$51:$Q$63,MATCH(70,'[1]Traitement outputs (2)'!$A$51:$A$63,0),MATCH(C4839,'[1]Traitement outputs (2)'!$B$51:$Q$51,0)),INDEX('[1]Traitement outputs (2)'!$B$34:$Q$38,MATCH(70,'[1]Traitement outputs (2)'!$A$34:$A$38,0),MATCH(C4839,'[1]Traitement outputs (2)'!$B$33:$Q$33,0)))</f>
        <v>-332.1404588687447</v>
      </c>
      <c r="R4839">
        <f>IF(K4839&lt;30,INDEX('[1]Traitement outputs (2)'!$B$58:$Q$63,MATCH(70,'[1]Traitement outputs (2)'!$A$58:$A$63,0),MATCH(C4839,'[1]Traitement outputs (2)'!$B$58:$Q$58,0)),INDEX('[1]Traitement outputs (2)'!$B$41:$Q$45,MATCH(70,'[1]Traitement outputs (2)'!$A$41:$A$45,0),MATCH(C4839,'[1]Traitement outputs (2)'!$B$40:$Q$40,0)))</f>
        <v>402.51858998591712</v>
      </c>
      <c r="T4839">
        <f t="shared" si="452"/>
        <v>-38571.072919876678</v>
      </c>
      <c r="U4839">
        <f t="shared" si="453"/>
        <v>46744.000832756574</v>
      </c>
      <c r="X4839">
        <f t="shared" si="454"/>
        <v>0.93266782872743026</v>
      </c>
      <c r="Y4839">
        <f t="shared" si="455"/>
        <v>0.94377881462299951</v>
      </c>
    </row>
    <row r="4840" spans="1:25" x14ac:dyDescent="0.35">
      <c r="A4840" s="1">
        <v>34901.583333333336</v>
      </c>
      <c r="B4840">
        <v>25.5336</v>
      </c>
      <c r="C4840">
        <f>_xlfn.IFNA(HLOOKUP(B4840,'[1]Traitement outputs'!$B$33:$Q$33,1,TRUE),16)</f>
        <v>24</v>
      </c>
      <c r="E4840" s="1">
        <v>34901.583333333336</v>
      </c>
      <c r="F4840">
        <v>27.033300000000001</v>
      </c>
      <c r="G4840">
        <f t="shared" si="450"/>
        <v>27</v>
      </c>
      <c r="I4840" s="1">
        <v>34901.583333333336</v>
      </c>
      <c r="J4840">
        <v>25639.1</v>
      </c>
      <c r="K4840">
        <f t="shared" si="451"/>
        <v>220.78158045204978</v>
      </c>
      <c r="M4840">
        <f>INDEX('[1]Traitement outputs (2)'!$B$51:$Q$56,MATCH(70,'[1]Traitement outputs (2)'!$A$51:$A$56,0),MATCH(C4840,'[1]Traitement outputs (2)'!$B$51:$Q$51,0))</f>
        <v>-100.03024221653476</v>
      </c>
      <c r="N4840">
        <f>INDEX('[1]Traitement outputs (2)'!$B$34:$Q$38,MATCH(70,'[1]Traitement outputs (2)'!$A$34:$A$38,0),MATCH(C4840,'[1]Traitement outputs (2)'!$B$33:$Q$33,0))</f>
        <v>-289.85023259609778</v>
      </c>
      <c r="O4840">
        <f>INDEX('[1]Traitement outputs (2)'!$B$58:$Q$63,MATCH(70,'[1]Traitement outputs (2)'!$A$58:$A$63,0),MATCH(C4840,'[1]Traitement outputs (2)'!$B$58:$Q$58,0))</f>
        <v>100.02982552915192</v>
      </c>
      <c r="P4840">
        <f>INDEX('[1]Traitement outputs (2)'!$B$41:$Q$45,MATCH(70,'[1]Traitement outputs (2)'!$A$41:$A$45,0),MATCH(C4840,'[1]Traitement outputs (2)'!$B$40:$Q$40,0))</f>
        <v>360.22836590796732</v>
      </c>
      <c r="Q4840">
        <f>IF(K4840&lt;30,INDEX('[1]Traitement outputs (2)'!$B$51:$Q$63,MATCH(70,'[1]Traitement outputs (2)'!$A$51:$A$63,0),MATCH(C4840,'[1]Traitement outputs (2)'!$B$51:$Q$51,0)),INDEX('[1]Traitement outputs (2)'!$B$34:$Q$38,MATCH(70,'[1]Traitement outputs (2)'!$A$34:$A$38,0),MATCH(C4840,'[1]Traitement outputs (2)'!$B$33:$Q$33,0)))</f>
        <v>-289.85023259609778</v>
      </c>
      <c r="R4840">
        <f>IF(K4840&lt;30,INDEX('[1]Traitement outputs (2)'!$B$58:$Q$63,MATCH(70,'[1]Traitement outputs (2)'!$A$58:$A$63,0),MATCH(C4840,'[1]Traitement outputs (2)'!$B$58:$Q$58,0)),INDEX('[1]Traitement outputs (2)'!$B$41:$Q$45,MATCH(70,'[1]Traitement outputs (2)'!$A$41:$A$45,0),MATCH(C4840,'[1]Traitement outputs (2)'!$B$40:$Q$40,0)))</f>
        <v>360.22836590796732</v>
      </c>
      <c r="T4840">
        <f t="shared" si="452"/>
        <v>-33659.959691105723</v>
      </c>
      <c r="U4840">
        <f t="shared" si="453"/>
        <v>41832.887858853152</v>
      </c>
      <c r="X4840">
        <f t="shared" si="454"/>
        <v>0.81391465530061724</v>
      </c>
      <c r="Y4840">
        <f t="shared" si="455"/>
        <v>0.84462161159338311</v>
      </c>
    </row>
    <row r="4841" spans="1:25" x14ac:dyDescent="0.35">
      <c r="A4841" s="1">
        <v>34901.625</v>
      </c>
      <c r="B4841">
        <v>24.149899999999999</v>
      </c>
      <c r="C4841">
        <f>_xlfn.IFNA(HLOOKUP(B4841,'[1]Traitement outputs'!$B$33:$Q$33,1,TRUE),16)</f>
        <v>24</v>
      </c>
      <c r="E4841" s="1">
        <v>34901.625</v>
      </c>
      <c r="F4841">
        <v>27.000599999999999</v>
      </c>
      <c r="G4841">
        <f t="shared" si="450"/>
        <v>27</v>
      </c>
      <c r="I4841" s="1">
        <v>34901.625</v>
      </c>
      <c r="J4841">
        <v>24611</v>
      </c>
      <c r="K4841">
        <f t="shared" si="451"/>
        <v>211.92847941251438</v>
      </c>
      <c r="M4841">
        <f>INDEX('[1]Traitement outputs (2)'!$B$51:$Q$56,MATCH(70,'[1]Traitement outputs (2)'!$A$51:$A$56,0),MATCH(C4841,'[1]Traitement outputs (2)'!$B$51:$Q$51,0))</f>
        <v>-100.03024221653476</v>
      </c>
      <c r="N4841">
        <f>INDEX('[1]Traitement outputs (2)'!$B$34:$Q$38,MATCH(70,'[1]Traitement outputs (2)'!$A$34:$A$38,0),MATCH(C4841,'[1]Traitement outputs (2)'!$B$33:$Q$33,0))</f>
        <v>-289.85023259609778</v>
      </c>
      <c r="O4841">
        <f>INDEX('[1]Traitement outputs (2)'!$B$58:$Q$63,MATCH(70,'[1]Traitement outputs (2)'!$A$58:$A$63,0),MATCH(C4841,'[1]Traitement outputs (2)'!$B$58:$Q$58,0))</f>
        <v>100.02982552915192</v>
      </c>
      <c r="P4841">
        <f>INDEX('[1]Traitement outputs (2)'!$B$41:$Q$45,MATCH(70,'[1]Traitement outputs (2)'!$A$41:$A$45,0),MATCH(C4841,'[1]Traitement outputs (2)'!$B$40:$Q$40,0))</f>
        <v>360.22836590796732</v>
      </c>
      <c r="Q4841">
        <f>IF(K4841&lt;30,INDEX('[1]Traitement outputs (2)'!$B$51:$Q$63,MATCH(70,'[1]Traitement outputs (2)'!$A$51:$A$63,0),MATCH(C4841,'[1]Traitement outputs (2)'!$B$51:$Q$51,0)),INDEX('[1]Traitement outputs (2)'!$B$34:$Q$38,MATCH(70,'[1]Traitement outputs (2)'!$A$34:$A$38,0),MATCH(C4841,'[1]Traitement outputs (2)'!$B$33:$Q$33,0)))</f>
        <v>-289.85023259609778</v>
      </c>
      <c r="R4841">
        <f>IF(K4841&lt;30,INDEX('[1]Traitement outputs (2)'!$B$58:$Q$63,MATCH(70,'[1]Traitement outputs (2)'!$A$58:$A$63,0),MATCH(C4841,'[1]Traitement outputs (2)'!$B$58:$Q$58,0)),INDEX('[1]Traitement outputs (2)'!$B$41:$Q$45,MATCH(70,'[1]Traitement outputs (2)'!$A$41:$A$45,0),MATCH(C4841,'[1]Traitement outputs (2)'!$B$40:$Q$40,0)))</f>
        <v>360.22836590796732</v>
      </c>
      <c r="T4841">
        <f t="shared" si="452"/>
        <v>-33659.959691105723</v>
      </c>
      <c r="U4841">
        <f t="shared" si="453"/>
        <v>41832.887858853152</v>
      </c>
      <c r="X4841">
        <f t="shared" si="454"/>
        <v>0.81391465530061724</v>
      </c>
      <c r="Y4841">
        <f t="shared" si="455"/>
        <v>0.84462161159338311</v>
      </c>
    </row>
    <row r="4842" spans="1:25" x14ac:dyDescent="0.35">
      <c r="A4842" s="1">
        <v>34901.666666666664</v>
      </c>
      <c r="B4842">
        <v>23.1905</v>
      </c>
      <c r="C4842">
        <f>_xlfn.IFNA(HLOOKUP(B4842,'[1]Traitement outputs'!$B$33:$Q$33,1,TRUE),16)</f>
        <v>22</v>
      </c>
      <c r="E4842" s="1">
        <v>34901.666666666664</v>
      </c>
      <c r="F4842">
        <v>26.601900000000001</v>
      </c>
      <c r="G4842">
        <f t="shared" si="450"/>
        <v>27</v>
      </c>
      <c r="I4842" s="1">
        <v>34901.666666666664</v>
      </c>
      <c r="J4842">
        <v>23765.8</v>
      </c>
      <c r="K4842">
        <f t="shared" si="451"/>
        <v>204.65035374515193</v>
      </c>
      <c r="M4842">
        <f>INDEX('[1]Traitement outputs (2)'!$B$51:$Q$56,MATCH(70,'[1]Traitement outputs (2)'!$A$51:$A$56,0),MATCH(C4842,'[1]Traitement outputs (2)'!$B$51:$Q$51,0))</f>
        <v>-79.342574701900858</v>
      </c>
      <c r="N4842">
        <f>INDEX('[1]Traitement outputs (2)'!$B$34:$Q$38,MATCH(70,'[1]Traitement outputs (2)'!$A$34:$A$38,0),MATCH(C4842,'[1]Traitement outputs (2)'!$B$33:$Q$33,0))</f>
        <v>-237.95145474030227</v>
      </c>
      <c r="O4842">
        <f>INDEX('[1]Traitement outputs (2)'!$B$58:$Q$63,MATCH(70,'[1]Traitement outputs (2)'!$A$58:$A$63,0),MATCH(C4842,'[1]Traitement outputs (2)'!$B$58:$Q$58,0))</f>
        <v>79.34249368302325</v>
      </c>
      <c r="P4842">
        <f>INDEX('[1]Traitement outputs (2)'!$B$41:$Q$45,MATCH(70,'[1]Traitement outputs (2)'!$A$41:$A$45,0),MATCH(C4842,'[1]Traitement outputs (2)'!$B$40:$Q$40,0))</f>
        <v>308.329590329962</v>
      </c>
      <c r="Q4842">
        <f>IF(K4842&lt;30,INDEX('[1]Traitement outputs (2)'!$B$51:$Q$63,MATCH(70,'[1]Traitement outputs (2)'!$A$51:$A$63,0),MATCH(C4842,'[1]Traitement outputs (2)'!$B$51:$Q$51,0)),INDEX('[1]Traitement outputs (2)'!$B$34:$Q$38,MATCH(70,'[1]Traitement outputs (2)'!$A$34:$A$38,0),MATCH(C4842,'[1]Traitement outputs (2)'!$B$33:$Q$33,0)))</f>
        <v>-237.95145474030227</v>
      </c>
      <c r="R4842">
        <f>IF(K4842&lt;30,INDEX('[1]Traitement outputs (2)'!$B$58:$Q$63,MATCH(70,'[1]Traitement outputs (2)'!$A$58:$A$63,0),MATCH(C4842,'[1]Traitement outputs (2)'!$B$58:$Q$58,0)),INDEX('[1]Traitement outputs (2)'!$B$41:$Q$45,MATCH(70,'[1]Traitement outputs (2)'!$A$41:$A$45,0),MATCH(C4842,'[1]Traitement outputs (2)'!$B$40:$Q$40,0)))</f>
        <v>308.329590329962</v>
      </c>
      <c r="T4842">
        <f t="shared" si="452"/>
        <v>-27633.016897245612</v>
      </c>
      <c r="U4842">
        <f t="shared" si="453"/>
        <v>35805.94532951009</v>
      </c>
      <c r="X4842">
        <f t="shared" si="454"/>
        <v>0.66818016507550282</v>
      </c>
      <c r="Y4842">
        <f t="shared" si="455"/>
        <v>0.72293539358017622</v>
      </c>
    </row>
    <row r="4843" spans="1:25" x14ac:dyDescent="0.35">
      <c r="A4843" s="1">
        <v>34901.708333333336</v>
      </c>
      <c r="B4843">
        <v>22.985800000000001</v>
      </c>
      <c r="C4843">
        <f>_xlfn.IFNA(HLOOKUP(B4843,'[1]Traitement outputs'!$B$33:$Q$33,1,TRUE),16)</f>
        <v>22</v>
      </c>
      <c r="E4843" s="1">
        <v>34901.708333333336</v>
      </c>
      <c r="F4843">
        <v>25.304600000000001</v>
      </c>
      <c r="G4843">
        <f t="shared" si="450"/>
        <v>25</v>
      </c>
      <c r="I4843" s="1">
        <v>34901.708333333336</v>
      </c>
      <c r="J4843">
        <v>22725.3</v>
      </c>
      <c r="K4843">
        <f t="shared" si="451"/>
        <v>195.69047471428277</v>
      </c>
      <c r="M4843">
        <f>INDEX('[1]Traitement outputs (2)'!$B$51:$Q$56,MATCH(70,'[1]Traitement outputs (2)'!$A$51:$A$56,0),MATCH(C4843,'[1]Traitement outputs (2)'!$B$51:$Q$51,0))</f>
        <v>-79.342574701900858</v>
      </c>
      <c r="N4843">
        <f>INDEX('[1]Traitement outputs (2)'!$B$34:$Q$38,MATCH(70,'[1]Traitement outputs (2)'!$A$34:$A$38,0),MATCH(C4843,'[1]Traitement outputs (2)'!$B$33:$Q$33,0))</f>
        <v>-237.95145474030227</v>
      </c>
      <c r="O4843">
        <f>INDEX('[1]Traitement outputs (2)'!$B$58:$Q$63,MATCH(70,'[1]Traitement outputs (2)'!$A$58:$A$63,0),MATCH(C4843,'[1]Traitement outputs (2)'!$B$58:$Q$58,0))</f>
        <v>79.34249368302325</v>
      </c>
      <c r="P4843">
        <f>INDEX('[1]Traitement outputs (2)'!$B$41:$Q$45,MATCH(70,'[1]Traitement outputs (2)'!$A$41:$A$45,0),MATCH(C4843,'[1]Traitement outputs (2)'!$B$40:$Q$40,0))</f>
        <v>308.329590329962</v>
      </c>
      <c r="Q4843">
        <f>IF(K4843&lt;30,INDEX('[1]Traitement outputs (2)'!$B$51:$Q$63,MATCH(70,'[1]Traitement outputs (2)'!$A$51:$A$63,0),MATCH(C4843,'[1]Traitement outputs (2)'!$B$51:$Q$51,0)),INDEX('[1]Traitement outputs (2)'!$B$34:$Q$38,MATCH(70,'[1]Traitement outputs (2)'!$A$34:$A$38,0),MATCH(C4843,'[1]Traitement outputs (2)'!$B$33:$Q$33,0)))</f>
        <v>-237.95145474030227</v>
      </c>
      <c r="R4843">
        <f>IF(K4843&lt;30,INDEX('[1]Traitement outputs (2)'!$B$58:$Q$63,MATCH(70,'[1]Traitement outputs (2)'!$A$58:$A$63,0),MATCH(C4843,'[1]Traitement outputs (2)'!$B$58:$Q$58,0)),INDEX('[1]Traitement outputs (2)'!$B$41:$Q$45,MATCH(70,'[1]Traitement outputs (2)'!$A$41:$A$45,0),MATCH(C4843,'[1]Traitement outputs (2)'!$B$40:$Q$40,0)))</f>
        <v>308.329590329962</v>
      </c>
      <c r="T4843">
        <f t="shared" si="452"/>
        <v>-27633.016897245612</v>
      </c>
      <c r="U4843">
        <f t="shared" si="453"/>
        <v>35805.94532951009</v>
      </c>
      <c r="X4843">
        <f t="shared" si="454"/>
        <v>0.66818016507550282</v>
      </c>
      <c r="Y4843">
        <f t="shared" si="455"/>
        <v>0.72293539358017622</v>
      </c>
    </row>
    <row r="4844" spans="1:25" x14ac:dyDescent="0.35">
      <c r="A4844" s="1">
        <v>34901.75</v>
      </c>
      <c r="B4844">
        <v>20.2163</v>
      </c>
      <c r="C4844">
        <f>_xlfn.IFNA(HLOOKUP(B4844,'[1]Traitement outputs'!$B$33:$Q$33,1,TRUE),16)</f>
        <v>20</v>
      </c>
      <c r="E4844" s="1">
        <v>34901.75</v>
      </c>
      <c r="F4844">
        <v>27.2164</v>
      </c>
      <c r="G4844">
        <f t="shared" si="450"/>
        <v>27</v>
      </c>
      <c r="I4844" s="1">
        <v>34901.75</v>
      </c>
      <c r="J4844">
        <v>6768.14</v>
      </c>
      <c r="K4844">
        <f t="shared" si="451"/>
        <v>58.281322118199796</v>
      </c>
      <c r="M4844">
        <f>INDEX('[1]Traitement outputs (2)'!$B$51:$Q$56,MATCH(70,'[1]Traitement outputs (2)'!$A$51:$A$56,0),MATCH(C4844,'[1]Traitement outputs (2)'!$B$51:$Q$51,0))</f>
        <v>-16.864255714989046</v>
      </c>
      <c r="N4844">
        <f>INDEX('[1]Traitement outputs (2)'!$B$34:$Q$38,MATCH(70,'[1]Traitement outputs (2)'!$A$34:$A$38,0),MATCH(C4844,'[1]Traitement outputs (2)'!$B$33:$Q$33,0))</f>
        <v>-183.77989640241771</v>
      </c>
      <c r="O4844">
        <f>INDEX('[1]Traitement outputs (2)'!$B$58:$Q$63,MATCH(70,'[1]Traitement outputs (2)'!$A$58:$A$63,0),MATCH(C4844,'[1]Traitement outputs (2)'!$B$58:$Q$58,0))</f>
        <v>16.864787616041994</v>
      </c>
      <c r="P4844">
        <f>INDEX('[1]Traitement outputs (2)'!$B$41:$Q$45,MATCH(70,'[1]Traitement outputs (2)'!$A$41:$A$45,0),MATCH(C4844,'[1]Traitement outputs (2)'!$B$40:$Q$40,0))</f>
        <v>254.15803075879367</v>
      </c>
      <c r="Q4844">
        <f>IF(K4844&lt;30,INDEX('[1]Traitement outputs (2)'!$B$51:$Q$63,MATCH(70,'[1]Traitement outputs (2)'!$A$51:$A$63,0),MATCH(C4844,'[1]Traitement outputs (2)'!$B$51:$Q$51,0)),INDEX('[1]Traitement outputs (2)'!$B$34:$Q$38,MATCH(70,'[1]Traitement outputs (2)'!$A$34:$A$38,0),MATCH(C4844,'[1]Traitement outputs (2)'!$B$33:$Q$33,0)))</f>
        <v>-183.77989640241771</v>
      </c>
      <c r="R4844">
        <f>IF(K4844&lt;30,INDEX('[1]Traitement outputs (2)'!$B$58:$Q$63,MATCH(70,'[1]Traitement outputs (2)'!$A$58:$A$63,0),MATCH(C4844,'[1]Traitement outputs (2)'!$B$58:$Q$58,0)),INDEX('[1]Traitement outputs (2)'!$B$41:$Q$45,MATCH(70,'[1]Traitement outputs (2)'!$A$41:$A$45,0),MATCH(C4844,'[1]Traitement outputs (2)'!$B$40:$Q$40,0)))</f>
        <v>254.15803075879367</v>
      </c>
      <c r="T4844">
        <f t="shared" si="452"/>
        <v>-21342.138833337085</v>
      </c>
      <c r="U4844">
        <f t="shared" si="453"/>
        <v>29515.067122381799</v>
      </c>
      <c r="X4844">
        <f t="shared" si="454"/>
        <v>0.51606358805306241</v>
      </c>
      <c r="Y4844">
        <f t="shared" si="455"/>
        <v>0.59592021577150611</v>
      </c>
    </row>
    <row r="4845" spans="1:25" x14ac:dyDescent="0.35">
      <c r="A4845" s="1">
        <v>34901.791666666664</v>
      </c>
      <c r="B4845">
        <v>20.000499999999999</v>
      </c>
      <c r="C4845">
        <f>_xlfn.IFNA(HLOOKUP(B4845,'[1]Traitement outputs'!$B$33:$Q$33,1,TRUE),16)</f>
        <v>20</v>
      </c>
      <c r="E4845" s="1">
        <v>34901.791666666664</v>
      </c>
      <c r="F4845">
        <v>24.874400000000001</v>
      </c>
      <c r="G4845">
        <f t="shared" si="450"/>
        <v>25</v>
      </c>
      <c r="I4845" s="1">
        <v>34901.791666666664</v>
      </c>
      <c r="J4845">
        <v>351.32100000000003</v>
      </c>
      <c r="K4845">
        <f t="shared" si="451"/>
        <v>3.0252702172071015</v>
      </c>
      <c r="M4845">
        <f>INDEX('[1]Traitement outputs (2)'!$B$51:$Q$56,MATCH(70,'[1]Traitement outputs (2)'!$A$51:$A$56,0),MATCH(C4845,'[1]Traitement outputs (2)'!$B$51:$Q$51,0))</f>
        <v>-16.864255714989046</v>
      </c>
      <c r="N4845">
        <f>INDEX('[1]Traitement outputs (2)'!$B$34:$Q$38,MATCH(70,'[1]Traitement outputs (2)'!$A$34:$A$38,0),MATCH(C4845,'[1]Traitement outputs (2)'!$B$33:$Q$33,0))</f>
        <v>-183.77989640241771</v>
      </c>
      <c r="O4845">
        <f>INDEX('[1]Traitement outputs (2)'!$B$58:$Q$63,MATCH(70,'[1]Traitement outputs (2)'!$A$58:$A$63,0),MATCH(C4845,'[1]Traitement outputs (2)'!$B$58:$Q$58,0))</f>
        <v>16.864787616041994</v>
      </c>
      <c r="P4845">
        <f>INDEX('[1]Traitement outputs (2)'!$B$41:$Q$45,MATCH(70,'[1]Traitement outputs (2)'!$A$41:$A$45,0),MATCH(C4845,'[1]Traitement outputs (2)'!$B$40:$Q$40,0))</f>
        <v>254.15803075879367</v>
      </c>
      <c r="Q4845">
        <f>IF(K4845&lt;30,INDEX('[1]Traitement outputs (2)'!$B$51:$Q$63,MATCH(70,'[1]Traitement outputs (2)'!$A$51:$A$63,0),MATCH(C4845,'[1]Traitement outputs (2)'!$B$51:$Q$51,0)),INDEX('[1]Traitement outputs (2)'!$B$34:$Q$38,MATCH(70,'[1]Traitement outputs (2)'!$A$34:$A$38,0),MATCH(C4845,'[1]Traitement outputs (2)'!$B$33:$Q$33,0)))</f>
        <v>-16.864255714989046</v>
      </c>
      <c r="R4845">
        <f>IF(K4845&lt;30,INDEX('[1]Traitement outputs (2)'!$B$58:$Q$63,MATCH(70,'[1]Traitement outputs (2)'!$A$58:$A$63,0),MATCH(C4845,'[1]Traitement outputs (2)'!$B$58:$Q$58,0)),INDEX('[1]Traitement outputs (2)'!$B$41:$Q$45,MATCH(70,'[1]Traitement outputs (2)'!$A$41:$A$45,0),MATCH(C4845,'[1]Traitement outputs (2)'!$B$40:$Q$40,0)))</f>
        <v>16.864787616041994</v>
      </c>
      <c r="T4845">
        <f t="shared" si="452"/>
        <v>-1958.42577907482</v>
      </c>
      <c r="U4845">
        <f t="shared" si="453"/>
        <v>1958.4875481058175</v>
      </c>
      <c r="X4845">
        <f t="shared" si="454"/>
        <v>4.735571455032727E-2</v>
      </c>
      <c r="Y4845">
        <f t="shared" si="455"/>
        <v>3.954259420836595E-2</v>
      </c>
    </row>
    <row r="4846" spans="1:25" x14ac:dyDescent="0.35">
      <c r="A4846" s="1">
        <v>34901.833333333336</v>
      </c>
      <c r="B4846">
        <v>20.000499999999999</v>
      </c>
      <c r="C4846">
        <f>_xlfn.IFNA(HLOOKUP(B4846,'[1]Traitement outputs'!$B$33:$Q$33,1,TRUE),16)</f>
        <v>20</v>
      </c>
      <c r="E4846" s="1">
        <v>34901.833333333336</v>
      </c>
      <c r="F4846">
        <v>23.643799999999999</v>
      </c>
      <c r="G4846">
        <f t="shared" si="450"/>
        <v>24</v>
      </c>
      <c r="I4846" s="1">
        <v>34901.833333333336</v>
      </c>
      <c r="J4846">
        <v>0</v>
      </c>
      <c r="K4846">
        <f t="shared" si="451"/>
        <v>0</v>
      </c>
      <c r="M4846">
        <f>INDEX('[1]Traitement outputs (2)'!$B$51:$Q$56,MATCH(70,'[1]Traitement outputs (2)'!$A$51:$A$56,0),MATCH(C4846,'[1]Traitement outputs (2)'!$B$51:$Q$51,0))</f>
        <v>-16.864255714989046</v>
      </c>
      <c r="N4846">
        <f>INDEX('[1]Traitement outputs (2)'!$B$34:$Q$38,MATCH(70,'[1]Traitement outputs (2)'!$A$34:$A$38,0),MATCH(C4846,'[1]Traitement outputs (2)'!$B$33:$Q$33,0))</f>
        <v>-183.77989640241771</v>
      </c>
      <c r="O4846">
        <f>INDEX('[1]Traitement outputs (2)'!$B$58:$Q$63,MATCH(70,'[1]Traitement outputs (2)'!$A$58:$A$63,0),MATCH(C4846,'[1]Traitement outputs (2)'!$B$58:$Q$58,0))</f>
        <v>16.864787616041994</v>
      </c>
      <c r="P4846">
        <f>INDEX('[1]Traitement outputs (2)'!$B$41:$Q$45,MATCH(70,'[1]Traitement outputs (2)'!$A$41:$A$45,0),MATCH(C4846,'[1]Traitement outputs (2)'!$B$40:$Q$40,0))</f>
        <v>254.15803075879367</v>
      </c>
      <c r="Q4846">
        <f>IF(K4846&lt;30,INDEX('[1]Traitement outputs (2)'!$B$51:$Q$63,MATCH(70,'[1]Traitement outputs (2)'!$A$51:$A$63,0),MATCH(C4846,'[1]Traitement outputs (2)'!$B$51:$Q$51,0)),INDEX('[1]Traitement outputs (2)'!$B$34:$Q$38,MATCH(70,'[1]Traitement outputs (2)'!$A$34:$A$38,0),MATCH(C4846,'[1]Traitement outputs (2)'!$B$33:$Q$33,0)))</f>
        <v>-16.864255714989046</v>
      </c>
      <c r="R4846">
        <f>IF(K4846&lt;30,INDEX('[1]Traitement outputs (2)'!$B$58:$Q$63,MATCH(70,'[1]Traitement outputs (2)'!$A$58:$A$63,0),MATCH(C4846,'[1]Traitement outputs (2)'!$B$58:$Q$58,0)),INDEX('[1]Traitement outputs (2)'!$B$41:$Q$45,MATCH(70,'[1]Traitement outputs (2)'!$A$41:$A$45,0),MATCH(C4846,'[1]Traitement outputs (2)'!$B$40:$Q$40,0)))</f>
        <v>16.864787616041994</v>
      </c>
      <c r="T4846">
        <f t="shared" si="452"/>
        <v>-1958.42577907482</v>
      </c>
      <c r="U4846">
        <f t="shared" si="453"/>
        <v>1958.4875481058175</v>
      </c>
      <c r="X4846">
        <f t="shared" si="454"/>
        <v>4.735571455032727E-2</v>
      </c>
      <c r="Y4846">
        <f t="shared" si="455"/>
        <v>3.954259420836595E-2</v>
      </c>
    </row>
    <row r="4847" spans="1:25" x14ac:dyDescent="0.35">
      <c r="A4847" s="1">
        <v>34901.875</v>
      </c>
      <c r="B4847">
        <v>16.325500000000002</v>
      </c>
      <c r="C4847">
        <f>_xlfn.IFNA(HLOOKUP(B4847,'[1]Traitement outputs'!$B$33:$Q$33,1,TRUE),16)</f>
        <v>16</v>
      </c>
      <c r="E4847" s="1">
        <v>34901.875</v>
      </c>
      <c r="F4847">
        <v>28.532900000000001</v>
      </c>
      <c r="G4847">
        <f t="shared" si="450"/>
        <v>29</v>
      </c>
      <c r="I4847" s="1">
        <v>34901.875</v>
      </c>
      <c r="J4847">
        <v>0</v>
      </c>
      <c r="K4847">
        <f t="shared" si="451"/>
        <v>0</v>
      </c>
      <c r="M4847">
        <f>INDEX('[1]Traitement outputs (2)'!$B$51:$Q$56,MATCH(70,'[1]Traitement outputs (2)'!$A$51:$A$56,0),MATCH(C4847,'[1]Traitement outputs (2)'!$B$51:$Q$51,0))</f>
        <v>-27.907128105419115</v>
      </c>
      <c r="N4847">
        <f>INDEX('[1]Traitement outputs (2)'!$B$34:$Q$38,MATCH(70,'[1]Traitement outputs (2)'!$A$34:$A$38,0),MATCH(C4847,'[1]Traitement outputs (2)'!$B$33:$Q$33,0))</f>
        <v>-87.65601603539298</v>
      </c>
      <c r="O4847">
        <f>INDEX('[1]Traitement outputs (2)'!$B$58:$Q$63,MATCH(70,'[1]Traitement outputs (2)'!$A$58:$A$63,0),MATCH(C4847,'[1]Traitement outputs (2)'!$B$58:$Q$58,0))</f>
        <v>27.907128104236733</v>
      </c>
      <c r="P4847">
        <f>INDEX('[1]Traitement outputs (2)'!$B$41:$Q$45,MATCH(70,'[1]Traitement outputs (2)'!$A$41:$A$45,0),MATCH(C4847,'[1]Traitement outputs (2)'!$B$40:$Q$40,0))</f>
        <v>158.03405896601754</v>
      </c>
      <c r="Q4847">
        <f>IF(K4847&lt;30,INDEX('[1]Traitement outputs (2)'!$B$51:$Q$63,MATCH(70,'[1]Traitement outputs (2)'!$A$51:$A$63,0),MATCH(C4847,'[1]Traitement outputs (2)'!$B$51:$Q$51,0)),INDEX('[1]Traitement outputs (2)'!$B$34:$Q$38,MATCH(70,'[1]Traitement outputs (2)'!$A$34:$A$38,0),MATCH(C4847,'[1]Traitement outputs (2)'!$B$33:$Q$33,0)))</f>
        <v>-27.907128105419115</v>
      </c>
      <c r="R4847">
        <f>IF(K4847&lt;30,INDEX('[1]Traitement outputs (2)'!$B$58:$Q$63,MATCH(70,'[1]Traitement outputs (2)'!$A$58:$A$63,0),MATCH(C4847,'[1]Traitement outputs (2)'!$B$58:$Q$58,0)),INDEX('[1]Traitement outputs (2)'!$B$41:$Q$45,MATCH(70,'[1]Traitement outputs (2)'!$A$41:$A$45,0),MATCH(C4847,'[1]Traitement outputs (2)'!$B$40:$Q$40,0)))</f>
        <v>27.907128104236733</v>
      </c>
      <c r="T4847">
        <f t="shared" si="452"/>
        <v>-3240.8212983285953</v>
      </c>
      <c r="U4847">
        <f t="shared" si="453"/>
        <v>3240.8212981912866</v>
      </c>
      <c r="X4847">
        <f t="shared" si="454"/>
        <v>7.8364679403255921E-2</v>
      </c>
      <c r="Y4847">
        <f t="shared" si="455"/>
        <v>6.5433390996103388E-2</v>
      </c>
    </row>
    <row r="4848" spans="1:25" x14ac:dyDescent="0.35">
      <c r="A4848" s="1">
        <v>34901.916666666664</v>
      </c>
      <c r="B4848">
        <v>16.0002</v>
      </c>
      <c r="C4848">
        <f>_xlfn.IFNA(HLOOKUP(B4848,'[1]Traitement outputs'!$B$33:$Q$33,1,TRUE),16)</f>
        <v>16</v>
      </c>
      <c r="E4848" s="1">
        <v>34901.916666666664</v>
      </c>
      <c r="F4848">
        <v>31.039300000000001</v>
      </c>
      <c r="G4848">
        <f t="shared" si="450"/>
        <v>31</v>
      </c>
      <c r="I4848" s="1">
        <v>34901.916666666664</v>
      </c>
      <c r="J4848">
        <v>0</v>
      </c>
      <c r="K4848">
        <f t="shared" si="451"/>
        <v>0</v>
      </c>
      <c r="M4848">
        <f>INDEX('[1]Traitement outputs (2)'!$B$51:$Q$56,MATCH(70,'[1]Traitement outputs (2)'!$A$51:$A$56,0),MATCH(C4848,'[1]Traitement outputs (2)'!$B$51:$Q$51,0))</f>
        <v>-27.907128105419115</v>
      </c>
      <c r="N4848">
        <f>INDEX('[1]Traitement outputs (2)'!$B$34:$Q$38,MATCH(70,'[1]Traitement outputs (2)'!$A$34:$A$38,0),MATCH(C4848,'[1]Traitement outputs (2)'!$B$33:$Q$33,0))</f>
        <v>-87.65601603539298</v>
      </c>
      <c r="O4848">
        <f>INDEX('[1]Traitement outputs (2)'!$B$58:$Q$63,MATCH(70,'[1]Traitement outputs (2)'!$A$58:$A$63,0),MATCH(C4848,'[1]Traitement outputs (2)'!$B$58:$Q$58,0))</f>
        <v>27.907128104236733</v>
      </c>
      <c r="P4848">
        <f>INDEX('[1]Traitement outputs (2)'!$B$41:$Q$45,MATCH(70,'[1]Traitement outputs (2)'!$A$41:$A$45,0),MATCH(C4848,'[1]Traitement outputs (2)'!$B$40:$Q$40,0))</f>
        <v>158.03405896601754</v>
      </c>
      <c r="Q4848">
        <f>IF(K4848&lt;30,INDEX('[1]Traitement outputs (2)'!$B$51:$Q$63,MATCH(70,'[1]Traitement outputs (2)'!$A$51:$A$63,0),MATCH(C4848,'[1]Traitement outputs (2)'!$B$51:$Q$51,0)),INDEX('[1]Traitement outputs (2)'!$B$34:$Q$38,MATCH(70,'[1]Traitement outputs (2)'!$A$34:$A$38,0),MATCH(C4848,'[1]Traitement outputs (2)'!$B$33:$Q$33,0)))</f>
        <v>-27.907128105419115</v>
      </c>
      <c r="R4848">
        <f>IF(K4848&lt;30,INDEX('[1]Traitement outputs (2)'!$B$58:$Q$63,MATCH(70,'[1]Traitement outputs (2)'!$A$58:$A$63,0),MATCH(C4848,'[1]Traitement outputs (2)'!$B$58:$Q$58,0)),INDEX('[1]Traitement outputs (2)'!$B$41:$Q$45,MATCH(70,'[1]Traitement outputs (2)'!$A$41:$A$45,0),MATCH(C4848,'[1]Traitement outputs (2)'!$B$40:$Q$40,0)))</f>
        <v>27.907128104236733</v>
      </c>
      <c r="T4848">
        <f t="shared" si="452"/>
        <v>-3240.8212983285953</v>
      </c>
      <c r="U4848">
        <f t="shared" si="453"/>
        <v>3240.8212981912866</v>
      </c>
      <c r="X4848">
        <f t="shared" si="454"/>
        <v>7.8364679403255921E-2</v>
      </c>
      <c r="Y4848">
        <f t="shared" si="455"/>
        <v>6.5433390996103388E-2</v>
      </c>
    </row>
    <row r="4849" spans="1:25" x14ac:dyDescent="0.35">
      <c r="A4849" s="1">
        <v>34901.958333333336</v>
      </c>
      <c r="B4849">
        <v>16.0001</v>
      </c>
      <c r="C4849">
        <f>_xlfn.IFNA(HLOOKUP(B4849,'[1]Traitement outputs'!$B$33:$Q$33,1,TRUE),16)</f>
        <v>16</v>
      </c>
      <c r="E4849" s="1">
        <v>34901.958333333336</v>
      </c>
      <c r="F4849">
        <v>32.981099999999998</v>
      </c>
      <c r="G4849">
        <f t="shared" si="450"/>
        <v>33</v>
      </c>
      <c r="I4849" s="1">
        <v>34901.958333333336</v>
      </c>
      <c r="J4849">
        <v>0</v>
      </c>
      <c r="K4849">
        <f t="shared" si="451"/>
        <v>0</v>
      </c>
      <c r="M4849">
        <f>INDEX('[1]Traitement outputs (2)'!$B$51:$Q$56,MATCH(70,'[1]Traitement outputs (2)'!$A$51:$A$56,0),MATCH(C4849,'[1]Traitement outputs (2)'!$B$51:$Q$51,0))</f>
        <v>-27.907128105419115</v>
      </c>
      <c r="N4849">
        <f>INDEX('[1]Traitement outputs (2)'!$B$34:$Q$38,MATCH(70,'[1]Traitement outputs (2)'!$A$34:$A$38,0),MATCH(C4849,'[1]Traitement outputs (2)'!$B$33:$Q$33,0))</f>
        <v>-87.65601603539298</v>
      </c>
      <c r="O4849">
        <f>INDEX('[1]Traitement outputs (2)'!$B$58:$Q$63,MATCH(70,'[1]Traitement outputs (2)'!$A$58:$A$63,0),MATCH(C4849,'[1]Traitement outputs (2)'!$B$58:$Q$58,0))</f>
        <v>27.907128104236733</v>
      </c>
      <c r="P4849">
        <f>INDEX('[1]Traitement outputs (2)'!$B$41:$Q$45,MATCH(70,'[1]Traitement outputs (2)'!$A$41:$A$45,0),MATCH(C4849,'[1]Traitement outputs (2)'!$B$40:$Q$40,0))</f>
        <v>158.03405896601754</v>
      </c>
      <c r="Q4849">
        <f>IF(K4849&lt;30,INDEX('[1]Traitement outputs (2)'!$B$51:$Q$63,MATCH(70,'[1]Traitement outputs (2)'!$A$51:$A$63,0),MATCH(C4849,'[1]Traitement outputs (2)'!$B$51:$Q$51,0)),INDEX('[1]Traitement outputs (2)'!$B$34:$Q$38,MATCH(70,'[1]Traitement outputs (2)'!$A$34:$A$38,0),MATCH(C4849,'[1]Traitement outputs (2)'!$B$33:$Q$33,0)))</f>
        <v>-27.907128105419115</v>
      </c>
      <c r="R4849">
        <f>IF(K4849&lt;30,INDEX('[1]Traitement outputs (2)'!$B$58:$Q$63,MATCH(70,'[1]Traitement outputs (2)'!$A$58:$A$63,0),MATCH(C4849,'[1]Traitement outputs (2)'!$B$58:$Q$58,0)),INDEX('[1]Traitement outputs (2)'!$B$41:$Q$45,MATCH(70,'[1]Traitement outputs (2)'!$A$41:$A$45,0),MATCH(C4849,'[1]Traitement outputs (2)'!$B$40:$Q$40,0)))</f>
        <v>27.907128104236733</v>
      </c>
      <c r="T4849">
        <f t="shared" si="452"/>
        <v>-3240.8212983285953</v>
      </c>
      <c r="U4849">
        <f t="shared" si="453"/>
        <v>3240.8212981912866</v>
      </c>
      <c r="X4849">
        <f t="shared" si="454"/>
        <v>7.8364679403255921E-2</v>
      </c>
      <c r="Y4849">
        <f t="shared" si="455"/>
        <v>6.5433390996103388E-2</v>
      </c>
    </row>
    <row r="4850" spans="1:25" x14ac:dyDescent="0.35">
      <c r="A4850" s="1">
        <v>34902</v>
      </c>
      <c r="B4850">
        <v>16.000299999999999</v>
      </c>
      <c r="C4850">
        <f>_xlfn.IFNA(HLOOKUP(B4850,'[1]Traitement outputs'!$B$33:$Q$33,1,TRUE),16)</f>
        <v>16</v>
      </c>
      <c r="E4850" s="1">
        <v>34902</v>
      </c>
      <c r="F4850">
        <v>33.003</v>
      </c>
      <c r="G4850">
        <f t="shared" si="450"/>
        <v>33</v>
      </c>
      <c r="I4850" s="1">
        <v>34902</v>
      </c>
      <c r="J4850">
        <v>0</v>
      </c>
      <c r="K4850">
        <f t="shared" si="451"/>
        <v>0</v>
      </c>
      <c r="M4850">
        <f>INDEX('[1]Traitement outputs (2)'!$B$51:$Q$56,MATCH(70,'[1]Traitement outputs (2)'!$A$51:$A$56,0),MATCH(C4850,'[1]Traitement outputs (2)'!$B$51:$Q$51,0))</f>
        <v>-27.907128105419115</v>
      </c>
      <c r="N4850">
        <f>INDEX('[1]Traitement outputs (2)'!$B$34:$Q$38,MATCH(70,'[1]Traitement outputs (2)'!$A$34:$A$38,0),MATCH(C4850,'[1]Traitement outputs (2)'!$B$33:$Q$33,0))</f>
        <v>-87.65601603539298</v>
      </c>
      <c r="O4850">
        <f>INDEX('[1]Traitement outputs (2)'!$B$58:$Q$63,MATCH(70,'[1]Traitement outputs (2)'!$A$58:$A$63,0),MATCH(C4850,'[1]Traitement outputs (2)'!$B$58:$Q$58,0))</f>
        <v>27.907128104236733</v>
      </c>
      <c r="P4850">
        <f>INDEX('[1]Traitement outputs (2)'!$B$41:$Q$45,MATCH(70,'[1]Traitement outputs (2)'!$A$41:$A$45,0),MATCH(C4850,'[1]Traitement outputs (2)'!$B$40:$Q$40,0))</f>
        <v>158.03405896601754</v>
      </c>
      <c r="Q4850">
        <f>IF(K4850&lt;30,INDEX('[1]Traitement outputs (2)'!$B$51:$Q$63,MATCH(70,'[1]Traitement outputs (2)'!$A$51:$A$63,0),MATCH(C4850,'[1]Traitement outputs (2)'!$B$51:$Q$51,0)),INDEX('[1]Traitement outputs (2)'!$B$34:$Q$38,MATCH(70,'[1]Traitement outputs (2)'!$A$34:$A$38,0),MATCH(C4850,'[1]Traitement outputs (2)'!$B$33:$Q$33,0)))</f>
        <v>-27.907128105419115</v>
      </c>
      <c r="R4850">
        <f>IF(K4850&lt;30,INDEX('[1]Traitement outputs (2)'!$B$58:$Q$63,MATCH(70,'[1]Traitement outputs (2)'!$A$58:$A$63,0),MATCH(C4850,'[1]Traitement outputs (2)'!$B$58:$Q$58,0)),INDEX('[1]Traitement outputs (2)'!$B$41:$Q$45,MATCH(70,'[1]Traitement outputs (2)'!$A$41:$A$45,0),MATCH(C4850,'[1]Traitement outputs (2)'!$B$40:$Q$40,0)))</f>
        <v>27.907128104236733</v>
      </c>
      <c r="T4850">
        <f t="shared" si="452"/>
        <v>-3240.8212983285953</v>
      </c>
      <c r="U4850">
        <f t="shared" si="453"/>
        <v>3240.8212981912866</v>
      </c>
      <c r="X4850">
        <f t="shared" si="454"/>
        <v>7.8364679403255921E-2</v>
      </c>
      <c r="Y4850">
        <f t="shared" si="455"/>
        <v>6.5433390996103388E-2</v>
      </c>
    </row>
    <row r="4851" spans="1:25" x14ac:dyDescent="0.35">
      <c r="A4851" s="1">
        <v>34902.041666666664</v>
      </c>
      <c r="B4851">
        <v>16.000299999999999</v>
      </c>
      <c r="C4851">
        <f>_xlfn.IFNA(HLOOKUP(B4851,'[1]Traitement outputs'!$B$33:$Q$33,1,TRUE),16)</f>
        <v>16</v>
      </c>
      <c r="E4851" s="1">
        <v>34902.041666666664</v>
      </c>
      <c r="F4851">
        <v>32.825800000000001</v>
      </c>
      <c r="G4851">
        <f t="shared" si="450"/>
        <v>33</v>
      </c>
      <c r="I4851" s="1">
        <v>34902.041666666664</v>
      </c>
      <c r="J4851">
        <v>0</v>
      </c>
      <c r="K4851">
        <f t="shared" si="451"/>
        <v>0</v>
      </c>
      <c r="M4851">
        <f>INDEX('[1]Traitement outputs (2)'!$B$51:$Q$56,MATCH(70,'[1]Traitement outputs (2)'!$A$51:$A$56,0),MATCH(C4851,'[1]Traitement outputs (2)'!$B$51:$Q$51,0))</f>
        <v>-27.907128105419115</v>
      </c>
      <c r="N4851">
        <f>INDEX('[1]Traitement outputs (2)'!$B$34:$Q$38,MATCH(70,'[1]Traitement outputs (2)'!$A$34:$A$38,0),MATCH(C4851,'[1]Traitement outputs (2)'!$B$33:$Q$33,0))</f>
        <v>-87.65601603539298</v>
      </c>
      <c r="O4851">
        <f>INDEX('[1]Traitement outputs (2)'!$B$58:$Q$63,MATCH(70,'[1]Traitement outputs (2)'!$A$58:$A$63,0),MATCH(C4851,'[1]Traitement outputs (2)'!$B$58:$Q$58,0))</f>
        <v>27.907128104236733</v>
      </c>
      <c r="P4851">
        <f>INDEX('[1]Traitement outputs (2)'!$B$41:$Q$45,MATCH(70,'[1]Traitement outputs (2)'!$A$41:$A$45,0),MATCH(C4851,'[1]Traitement outputs (2)'!$B$40:$Q$40,0))</f>
        <v>158.03405896601754</v>
      </c>
      <c r="Q4851">
        <f>IF(K4851&lt;30,INDEX('[1]Traitement outputs (2)'!$B$51:$Q$63,MATCH(70,'[1]Traitement outputs (2)'!$A$51:$A$63,0),MATCH(C4851,'[1]Traitement outputs (2)'!$B$51:$Q$51,0)),INDEX('[1]Traitement outputs (2)'!$B$34:$Q$38,MATCH(70,'[1]Traitement outputs (2)'!$A$34:$A$38,0),MATCH(C4851,'[1]Traitement outputs (2)'!$B$33:$Q$33,0)))</f>
        <v>-27.907128105419115</v>
      </c>
      <c r="R4851">
        <f>IF(K4851&lt;30,INDEX('[1]Traitement outputs (2)'!$B$58:$Q$63,MATCH(70,'[1]Traitement outputs (2)'!$A$58:$A$63,0),MATCH(C4851,'[1]Traitement outputs (2)'!$B$58:$Q$58,0)),INDEX('[1]Traitement outputs (2)'!$B$41:$Q$45,MATCH(70,'[1]Traitement outputs (2)'!$A$41:$A$45,0),MATCH(C4851,'[1]Traitement outputs (2)'!$B$40:$Q$40,0)))</f>
        <v>27.907128104236733</v>
      </c>
      <c r="T4851">
        <f t="shared" si="452"/>
        <v>-3240.8212983285953</v>
      </c>
      <c r="U4851">
        <f t="shared" si="453"/>
        <v>3240.8212981912866</v>
      </c>
      <c r="X4851">
        <f t="shared" si="454"/>
        <v>7.8364679403255921E-2</v>
      </c>
      <c r="Y4851">
        <f t="shared" si="455"/>
        <v>6.5433390996103388E-2</v>
      </c>
    </row>
    <row r="4852" spans="1:25" x14ac:dyDescent="0.35">
      <c r="A4852" s="1">
        <v>34902.083333333336</v>
      </c>
      <c r="B4852">
        <v>16.000299999999999</v>
      </c>
      <c r="C4852">
        <f>_xlfn.IFNA(HLOOKUP(B4852,'[1]Traitement outputs'!$B$33:$Q$33,1,TRUE),16)</f>
        <v>16</v>
      </c>
      <c r="E4852" s="1">
        <v>34902.083333333336</v>
      </c>
      <c r="F4852">
        <v>32.479700000000001</v>
      </c>
      <c r="G4852">
        <f t="shared" si="450"/>
        <v>32</v>
      </c>
      <c r="I4852" s="1">
        <v>34902.083333333336</v>
      </c>
      <c r="J4852">
        <v>0</v>
      </c>
      <c r="K4852">
        <f t="shared" si="451"/>
        <v>0</v>
      </c>
      <c r="M4852">
        <f>INDEX('[1]Traitement outputs (2)'!$B$51:$Q$56,MATCH(70,'[1]Traitement outputs (2)'!$A$51:$A$56,0),MATCH(C4852,'[1]Traitement outputs (2)'!$B$51:$Q$51,0))</f>
        <v>-27.907128105419115</v>
      </c>
      <c r="N4852">
        <f>INDEX('[1]Traitement outputs (2)'!$B$34:$Q$38,MATCH(70,'[1]Traitement outputs (2)'!$A$34:$A$38,0),MATCH(C4852,'[1]Traitement outputs (2)'!$B$33:$Q$33,0))</f>
        <v>-87.65601603539298</v>
      </c>
      <c r="O4852">
        <f>INDEX('[1]Traitement outputs (2)'!$B$58:$Q$63,MATCH(70,'[1]Traitement outputs (2)'!$A$58:$A$63,0),MATCH(C4852,'[1]Traitement outputs (2)'!$B$58:$Q$58,0))</f>
        <v>27.907128104236733</v>
      </c>
      <c r="P4852">
        <f>INDEX('[1]Traitement outputs (2)'!$B$41:$Q$45,MATCH(70,'[1]Traitement outputs (2)'!$A$41:$A$45,0),MATCH(C4852,'[1]Traitement outputs (2)'!$B$40:$Q$40,0))</f>
        <v>158.03405896601754</v>
      </c>
      <c r="Q4852">
        <f>IF(K4852&lt;30,INDEX('[1]Traitement outputs (2)'!$B$51:$Q$63,MATCH(70,'[1]Traitement outputs (2)'!$A$51:$A$63,0),MATCH(C4852,'[1]Traitement outputs (2)'!$B$51:$Q$51,0)),INDEX('[1]Traitement outputs (2)'!$B$34:$Q$38,MATCH(70,'[1]Traitement outputs (2)'!$A$34:$A$38,0),MATCH(C4852,'[1]Traitement outputs (2)'!$B$33:$Q$33,0)))</f>
        <v>-27.907128105419115</v>
      </c>
      <c r="R4852">
        <f>IF(K4852&lt;30,INDEX('[1]Traitement outputs (2)'!$B$58:$Q$63,MATCH(70,'[1]Traitement outputs (2)'!$A$58:$A$63,0),MATCH(C4852,'[1]Traitement outputs (2)'!$B$58:$Q$58,0)),INDEX('[1]Traitement outputs (2)'!$B$41:$Q$45,MATCH(70,'[1]Traitement outputs (2)'!$A$41:$A$45,0),MATCH(C4852,'[1]Traitement outputs (2)'!$B$40:$Q$40,0)))</f>
        <v>27.907128104236733</v>
      </c>
      <c r="T4852">
        <f t="shared" si="452"/>
        <v>-3240.8212983285953</v>
      </c>
      <c r="U4852">
        <f t="shared" si="453"/>
        <v>3240.8212981912866</v>
      </c>
      <c r="X4852">
        <f t="shared" si="454"/>
        <v>7.8364679403255921E-2</v>
      </c>
      <c r="Y4852">
        <f t="shared" si="455"/>
        <v>6.5433390996103388E-2</v>
      </c>
    </row>
    <row r="4853" spans="1:25" x14ac:dyDescent="0.35">
      <c r="A4853" s="1">
        <v>34902.125</v>
      </c>
      <c r="B4853">
        <v>16.000299999999999</v>
      </c>
      <c r="C4853">
        <f>_xlfn.IFNA(HLOOKUP(B4853,'[1]Traitement outputs'!$B$33:$Q$33,1,TRUE),16)</f>
        <v>16</v>
      </c>
      <c r="E4853" s="1">
        <v>34902.125</v>
      </c>
      <c r="F4853">
        <v>32.282600000000002</v>
      </c>
      <c r="G4853">
        <f t="shared" si="450"/>
        <v>32</v>
      </c>
      <c r="I4853" s="1">
        <v>34902.125</v>
      </c>
      <c r="J4853">
        <v>0</v>
      </c>
      <c r="K4853">
        <f t="shared" si="451"/>
        <v>0</v>
      </c>
      <c r="M4853">
        <f>INDEX('[1]Traitement outputs (2)'!$B$51:$Q$56,MATCH(70,'[1]Traitement outputs (2)'!$A$51:$A$56,0),MATCH(C4853,'[1]Traitement outputs (2)'!$B$51:$Q$51,0))</f>
        <v>-27.907128105419115</v>
      </c>
      <c r="N4853">
        <f>INDEX('[1]Traitement outputs (2)'!$B$34:$Q$38,MATCH(70,'[1]Traitement outputs (2)'!$A$34:$A$38,0),MATCH(C4853,'[1]Traitement outputs (2)'!$B$33:$Q$33,0))</f>
        <v>-87.65601603539298</v>
      </c>
      <c r="O4853">
        <f>INDEX('[1]Traitement outputs (2)'!$B$58:$Q$63,MATCH(70,'[1]Traitement outputs (2)'!$A$58:$A$63,0),MATCH(C4853,'[1]Traitement outputs (2)'!$B$58:$Q$58,0))</f>
        <v>27.907128104236733</v>
      </c>
      <c r="P4853">
        <f>INDEX('[1]Traitement outputs (2)'!$B$41:$Q$45,MATCH(70,'[1]Traitement outputs (2)'!$A$41:$A$45,0),MATCH(C4853,'[1]Traitement outputs (2)'!$B$40:$Q$40,0))</f>
        <v>158.03405896601754</v>
      </c>
      <c r="Q4853">
        <f>IF(K4853&lt;30,INDEX('[1]Traitement outputs (2)'!$B$51:$Q$63,MATCH(70,'[1]Traitement outputs (2)'!$A$51:$A$63,0),MATCH(C4853,'[1]Traitement outputs (2)'!$B$51:$Q$51,0)),INDEX('[1]Traitement outputs (2)'!$B$34:$Q$38,MATCH(70,'[1]Traitement outputs (2)'!$A$34:$A$38,0),MATCH(C4853,'[1]Traitement outputs (2)'!$B$33:$Q$33,0)))</f>
        <v>-27.907128105419115</v>
      </c>
      <c r="R4853">
        <f>IF(K4853&lt;30,INDEX('[1]Traitement outputs (2)'!$B$58:$Q$63,MATCH(70,'[1]Traitement outputs (2)'!$A$58:$A$63,0),MATCH(C4853,'[1]Traitement outputs (2)'!$B$58:$Q$58,0)),INDEX('[1]Traitement outputs (2)'!$B$41:$Q$45,MATCH(70,'[1]Traitement outputs (2)'!$A$41:$A$45,0),MATCH(C4853,'[1]Traitement outputs (2)'!$B$40:$Q$40,0)))</f>
        <v>27.907128104236733</v>
      </c>
      <c r="T4853">
        <f t="shared" si="452"/>
        <v>-3240.8212983285953</v>
      </c>
      <c r="U4853">
        <f t="shared" si="453"/>
        <v>3240.8212981912866</v>
      </c>
      <c r="X4853">
        <f t="shared" si="454"/>
        <v>7.8364679403255921E-2</v>
      </c>
      <c r="Y4853">
        <f t="shared" si="455"/>
        <v>6.5433390996103388E-2</v>
      </c>
    </row>
    <row r="4854" spans="1:25" x14ac:dyDescent="0.35">
      <c r="A4854" s="1">
        <v>34902.166666666664</v>
      </c>
      <c r="B4854">
        <v>16.000299999999999</v>
      </c>
      <c r="C4854">
        <f>_xlfn.IFNA(HLOOKUP(B4854,'[1]Traitement outputs'!$B$33:$Q$33,1,TRUE),16)</f>
        <v>16</v>
      </c>
      <c r="E4854" s="1">
        <v>34902.166666666664</v>
      </c>
      <c r="F4854">
        <v>32.197699999999998</v>
      </c>
      <c r="G4854">
        <f t="shared" si="450"/>
        <v>32</v>
      </c>
      <c r="I4854" s="1">
        <v>34902.166666666664</v>
      </c>
      <c r="J4854">
        <v>1642.93</v>
      </c>
      <c r="K4854">
        <f t="shared" si="451"/>
        <v>14.147481072739923</v>
      </c>
      <c r="M4854">
        <f>INDEX('[1]Traitement outputs (2)'!$B$51:$Q$56,MATCH(70,'[1]Traitement outputs (2)'!$A$51:$A$56,0),MATCH(C4854,'[1]Traitement outputs (2)'!$B$51:$Q$51,0))</f>
        <v>-27.907128105419115</v>
      </c>
      <c r="N4854">
        <f>INDEX('[1]Traitement outputs (2)'!$B$34:$Q$38,MATCH(70,'[1]Traitement outputs (2)'!$A$34:$A$38,0),MATCH(C4854,'[1]Traitement outputs (2)'!$B$33:$Q$33,0))</f>
        <v>-87.65601603539298</v>
      </c>
      <c r="O4854">
        <f>INDEX('[1]Traitement outputs (2)'!$B$58:$Q$63,MATCH(70,'[1]Traitement outputs (2)'!$A$58:$A$63,0),MATCH(C4854,'[1]Traitement outputs (2)'!$B$58:$Q$58,0))</f>
        <v>27.907128104236733</v>
      </c>
      <c r="P4854">
        <f>INDEX('[1]Traitement outputs (2)'!$B$41:$Q$45,MATCH(70,'[1]Traitement outputs (2)'!$A$41:$A$45,0),MATCH(C4854,'[1]Traitement outputs (2)'!$B$40:$Q$40,0))</f>
        <v>158.03405896601754</v>
      </c>
      <c r="Q4854">
        <f>IF(K4854&lt;30,INDEX('[1]Traitement outputs (2)'!$B$51:$Q$63,MATCH(70,'[1]Traitement outputs (2)'!$A$51:$A$63,0),MATCH(C4854,'[1]Traitement outputs (2)'!$B$51:$Q$51,0)),INDEX('[1]Traitement outputs (2)'!$B$34:$Q$38,MATCH(70,'[1]Traitement outputs (2)'!$A$34:$A$38,0),MATCH(C4854,'[1]Traitement outputs (2)'!$B$33:$Q$33,0)))</f>
        <v>-27.907128105419115</v>
      </c>
      <c r="R4854">
        <f>IF(K4854&lt;30,INDEX('[1]Traitement outputs (2)'!$B$58:$Q$63,MATCH(70,'[1]Traitement outputs (2)'!$A$58:$A$63,0),MATCH(C4854,'[1]Traitement outputs (2)'!$B$58:$Q$58,0)),INDEX('[1]Traitement outputs (2)'!$B$41:$Q$45,MATCH(70,'[1]Traitement outputs (2)'!$A$41:$A$45,0),MATCH(C4854,'[1]Traitement outputs (2)'!$B$40:$Q$40,0)))</f>
        <v>27.907128104236733</v>
      </c>
      <c r="T4854">
        <f t="shared" si="452"/>
        <v>-3240.8212983285953</v>
      </c>
      <c r="U4854">
        <f t="shared" si="453"/>
        <v>3240.8212981912866</v>
      </c>
      <c r="X4854">
        <f t="shared" si="454"/>
        <v>7.8364679403255921E-2</v>
      </c>
      <c r="Y4854">
        <f t="shared" si="455"/>
        <v>6.5433390996103388E-2</v>
      </c>
    </row>
    <row r="4855" spans="1:25" x14ac:dyDescent="0.35">
      <c r="A4855" s="1">
        <v>34902.208333333336</v>
      </c>
      <c r="B4855">
        <v>19.985399999999998</v>
      </c>
      <c r="C4855">
        <f>_xlfn.IFNA(HLOOKUP(B4855,'[1]Traitement outputs'!$B$33:$Q$33,1,TRUE),16)</f>
        <v>18</v>
      </c>
      <c r="E4855" s="1">
        <v>34902.208333333336</v>
      </c>
      <c r="F4855">
        <v>25.157599999999999</v>
      </c>
      <c r="G4855">
        <f t="shared" si="450"/>
        <v>25</v>
      </c>
      <c r="I4855" s="1">
        <v>34902.208333333336</v>
      </c>
      <c r="J4855">
        <v>14029.8</v>
      </c>
      <c r="K4855">
        <f t="shared" si="451"/>
        <v>120.81240829148325</v>
      </c>
      <c r="M4855">
        <f>INDEX('[1]Traitement outputs (2)'!$B$51:$Q$56,MATCH(70,'[1]Traitement outputs (2)'!$A$51:$A$56,0),MATCH(C4855,'[1]Traitement outputs (2)'!$B$51:$Q$51,0))</f>
        <v>-40.563606676443541</v>
      </c>
      <c r="N4855">
        <f>INDEX('[1]Traitement outputs (2)'!$B$34:$Q$38,MATCH(70,'[1]Traitement outputs (2)'!$A$34:$A$38,0),MATCH(C4855,'[1]Traitement outputs (2)'!$B$33:$Q$33,0))</f>
        <v>-132.60751704955501</v>
      </c>
      <c r="O4855">
        <f>INDEX('[1]Traitement outputs (2)'!$B$58:$Q$63,MATCH(70,'[1]Traitement outputs (2)'!$A$58:$A$63,0),MATCH(C4855,'[1]Traitement outputs (2)'!$B$58:$Q$58,0))</f>
        <v>40.565237508304868</v>
      </c>
      <c r="P4855">
        <f>INDEX('[1]Traitement outputs (2)'!$B$41:$Q$45,MATCH(70,'[1]Traitement outputs (2)'!$A$41:$A$45,0),MATCH(C4855,'[1]Traitement outputs (2)'!$B$40:$Q$40,0))</f>
        <v>202.98564822710691</v>
      </c>
      <c r="Q4855">
        <f>IF(K4855&lt;30,INDEX('[1]Traitement outputs (2)'!$B$51:$Q$63,MATCH(70,'[1]Traitement outputs (2)'!$A$51:$A$63,0),MATCH(C4855,'[1]Traitement outputs (2)'!$B$51:$Q$51,0)),INDEX('[1]Traitement outputs (2)'!$B$34:$Q$38,MATCH(70,'[1]Traitement outputs (2)'!$A$34:$A$38,0),MATCH(C4855,'[1]Traitement outputs (2)'!$B$33:$Q$33,0)))</f>
        <v>-132.60751704955501</v>
      </c>
      <c r="R4855">
        <f>IF(K4855&lt;30,INDEX('[1]Traitement outputs (2)'!$B$58:$Q$63,MATCH(70,'[1]Traitement outputs (2)'!$A$58:$A$63,0),MATCH(C4855,'[1]Traitement outputs (2)'!$B$58:$Q$58,0)),INDEX('[1]Traitement outputs (2)'!$B$41:$Q$45,MATCH(70,'[1]Traitement outputs (2)'!$A$41:$A$45,0),MATCH(C4855,'[1]Traitement outputs (2)'!$B$40:$Q$40,0)))</f>
        <v>202.98564822710691</v>
      </c>
      <c r="T4855">
        <f t="shared" si="452"/>
        <v>-15399.551825944363</v>
      </c>
      <c r="U4855">
        <f t="shared" si="453"/>
        <v>23572.479745836052</v>
      </c>
      <c r="X4855">
        <f t="shared" si="454"/>
        <v>0.3723688629225973</v>
      </c>
      <c r="Y4855">
        <f t="shared" si="455"/>
        <v>0.47593715976189493</v>
      </c>
    </row>
    <row r="4856" spans="1:25" x14ac:dyDescent="0.35">
      <c r="A4856" s="1">
        <v>34902.25</v>
      </c>
      <c r="B4856">
        <v>20.434000000000001</v>
      </c>
      <c r="C4856">
        <f>_xlfn.IFNA(HLOOKUP(B4856,'[1]Traitement outputs'!$B$33:$Q$33,1,TRUE),16)</f>
        <v>20</v>
      </c>
      <c r="E4856" s="1">
        <v>34902.25</v>
      </c>
      <c r="F4856">
        <v>23.289400000000001</v>
      </c>
      <c r="G4856">
        <f t="shared" si="450"/>
        <v>23</v>
      </c>
      <c r="I4856" s="1">
        <v>34902.25</v>
      </c>
      <c r="J4856">
        <v>23683.1</v>
      </c>
      <c r="K4856">
        <f t="shared" si="451"/>
        <v>203.9382134319824</v>
      </c>
      <c r="M4856">
        <f>INDEX('[1]Traitement outputs (2)'!$B$51:$Q$56,MATCH(70,'[1]Traitement outputs (2)'!$A$51:$A$56,0),MATCH(C4856,'[1]Traitement outputs (2)'!$B$51:$Q$51,0))</f>
        <v>-16.864255714989046</v>
      </c>
      <c r="N4856">
        <f>INDEX('[1]Traitement outputs (2)'!$B$34:$Q$38,MATCH(70,'[1]Traitement outputs (2)'!$A$34:$A$38,0),MATCH(C4856,'[1]Traitement outputs (2)'!$B$33:$Q$33,0))</f>
        <v>-183.77989640241771</v>
      </c>
      <c r="O4856">
        <f>INDEX('[1]Traitement outputs (2)'!$B$58:$Q$63,MATCH(70,'[1]Traitement outputs (2)'!$A$58:$A$63,0),MATCH(C4856,'[1]Traitement outputs (2)'!$B$58:$Q$58,0))</f>
        <v>16.864787616041994</v>
      </c>
      <c r="P4856">
        <f>INDEX('[1]Traitement outputs (2)'!$B$41:$Q$45,MATCH(70,'[1]Traitement outputs (2)'!$A$41:$A$45,0),MATCH(C4856,'[1]Traitement outputs (2)'!$B$40:$Q$40,0))</f>
        <v>254.15803075879367</v>
      </c>
      <c r="Q4856">
        <f>IF(K4856&lt;30,INDEX('[1]Traitement outputs (2)'!$B$51:$Q$63,MATCH(70,'[1]Traitement outputs (2)'!$A$51:$A$63,0),MATCH(C4856,'[1]Traitement outputs (2)'!$B$51:$Q$51,0)),INDEX('[1]Traitement outputs (2)'!$B$34:$Q$38,MATCH(70,'[1]Traitement outputs (2)'!$A$34:$A$38,0),MATCH(C4856,'[1]Traitement outputs (2)'!$B$33:$Q$33,0)))</f>
        <v>-183.77989640241771</v>
      </c>
      <c r="R4856">
        <f>IF(K4856&lt;30,INDEX('[1]Traitement outputs (2)'!$B$58:$Q$63,MATCH(70,'[1]Traitement outputs (2)'!$A$58:$A$63,0),MATCH(C4856,'[1]Traitement outputs (2)'!$B$58:$Q$58,0)),INDEX('[1]Traitement outputs (2)'!$B$41:$Q$45,MATCH(70,'[1]Traitement outputs (2)'!$A$41:$A$45,0),MATCH(C4856,'[1]Traitement outputs (2)'!$B$40:$Q$40,0)))</f>
        <v>254.15803075879367</v>
      </c>
      <c r="T4856">
        <f t="shared" si="452"/>
        <v>-21342.138833337085</v>
      </c>
      <c r="U4856">
        <f t="shared" si="453"/>
        <v>29515.067122381799</v>
      </c>
      <c r="X4856">
        <f t="shared" si="454"/>
        <v>0.51606358805306241</v>
      </c>
      <c r="Y4856">
        <f t="shared" si="455"/>
        <v>0.59592021577150611</v>
      </c>
    </row>
    <row r="4857" spans="1:25" x14ac:dyDescent="0.35">
      <c r="A4857" s="1">
        <v>34902.291666666664</v>
      </c>
      <c r="B4857">
        <v>22.286200000000001</v>
      </c>
      <c r="C4857">
        <f>_xlfn.IFNA(HLOOKUP(B4857,'[1]Traitement outputs'!$B$33:$Q$33,1,TRUE),16)</f>
        <v>22</v>
      </c>
      <c r="E4857" s="1">
        <v>34902.291666666664</v>
      </c>
      <c r="F4857">
        <v>20.2315</v>
      </c>
      <c r="G4857">
        <f t="shared" si="450"/>
        <v>20</v>
      </c>
      <c r="I4857" s="1">
        <v>34902.291666666664</v>
      </c>
      <c r="J4857">
        <v>30323.8</v>
      </c>
      <c r="K4857">
        <f t="shared" si="451"/>
        <v>261.1221333553778</v>
      </c>
      <c r="M4857">
        <f>INDEX('[1]Traitement outputs (2)'!$B$51:$Q$56,MATCH(70,'[1]Traitement outputs (2)'!$A$51:$A$56,0),MATCH(C4857,'[1]Traitement outputs (2)'!$B$51:$Q$51,0))</f>
        <v>-79.342574701900858</v>
      </c>
      <c r="N4857">
        <f>INDEX('[1]Traitement outputs (2)'!$B$34:$Q$38,MATCH(70,'[1]Traitement outputs (2)'!$A$34:$A$38,0),MATCH(C4857,'[1]Traitement outputs (2)'!$B$33:$Q$33,0))</f>
        <v>-237.95145474030227</v>
      </c>
      <c r="O4857">
        <f>INDEX('[1]Traitement outputs (2)'!$B$58:$Q$63,MATCH(70,'[1]Traitement outputs (2)'!$A$58:$A$63,0),MATCH(C4857,'[1]Traitement outputs (2)'!$B$58:$Q$58,0))</f>
        <v>79.34249368302325</v>
      </c>
      <c r="P4857">
        <f>INDEX('[1]Traitement outputs (2)'!$B$41:$Q$45,MATCH(70,'[1]Traitement outputs (2)'!$A$41:$A$45,0),MATCH(C4857,'[1]Traitement outputs (2)'!$B$40:$Q$40,0))</f>
        <v>308.329590329962</v>
      </c>
      <c r="Q4857">
        <f>IF(K4857&lt;30,INDEX('[1]Traitement outputs (2)'!$B$51:$Q$63,MATCH(70,'[1]Traitement outputs (2)'!$A$51:$A$63,0),MATCH(C4857,'[1]Traitement outputs (2)'!$B$51:$Q$51,0)),INDEX('[1]Traitement outputs (2)'!$B$34:$Q$38,MATCH(70,'[1]Traitement outputs (2)'!$A$34:$A$38,0),MATCH(C4857,'[1]Traitement outputs (2)'!$B$33:$Q$33,0)))</f>
        <v>-237.95145474030227</v>
      </c>
      <c r="R4857">
        <f>IF(K4857&lt;30,INDEX('[1]Traitement outputs (2)'!$B$58:$Q$63,MATCH(70,'[1]Traitement outputs (2)'!$A$58:$A$63,0),MATCH(C4857,'[1]Traitement outputs (2)'!$B$58:$Q$58,0)),INDEX('[1]Traitement outputs (2)'!$B$41:$Q$45,MATCH(70,'[1]Traitement outputs (2)'!$A$41:$A$45,0),MATCH(C4857,'[1]Traitement outputs (2)'!$B$40:$Q$40,0)))</f>
        <v>308.329590329962</v>
      </c>
      <c r="T4857">
        <f t="shared" si="452"/>
        <v>-27633.016897245612</v>
      </c>
      <c r="U4857">
        <f t="shared" si="453"/>
        <v>35805.94532951009</v>
      </c>
      <c r="X4857">
        <f t="shared" si="454"/>
        <v>0.66818016507550282</v>
      </c>
      <c r="Y4857">
        <f t="shared" si="455"/>
        <v>0.72293539358017622</v>
      </c>
    </row>
    <row r="4858" spans="1:25" x14ac:dyDescent="0.35">
      <c r="A4858" s="1">
        <v>34902.333333333336</v>
      </c>
      <c r="B4858">
        <v>23.5075</v>
      </c>
      <c r="C4858">
        <f>_xlfn.IFNA(HLOOKUP(B4858,'[1]Traitement outputs'!$B$33:$Q$33,1,TRUE),16)</f>
        <v>22</v>
      </c>
      <c r="E4858" s="1">
        <v>34902.333333333336</v>
      </c>
      <c r="F4858">
        <v>21.375800000000002</v>
      </c>
      <c r="G4858">
        <f t="shared" si="450"/>
        <v>21</v>
      </c>
      <c r="I4858" s="1">
        <v>34902.333333333336</v>
      </c>
      <c r="J4858">
        <v>33494</v>
      </c>
      <c r="K4858">
        <f t="shared" si="451"/>
        <v>288.42113239782037</v>
      </c>
      <c r="M4858">
        <f>INDEX('[1]Traitement outputs (2)'!$B$51:$Q$56,MATCH(70,'[1]Traitement outputs (2)'!$A$51:$A$56,0),MATCH(C4858,'[1]Traitement outputs (2)'!$B$51:$Q$51,0))</f>
        <v>-79.342574701900858</v>
      </c>
      <c r="N4858">
        <f>INDEX('[1]Traitement outputs (2)'!$B$34:$Q$38,MATCH(70,'[1]Traitement outputs (2)'!$A$34:$A$38,0),MATCH(C4858,'[1]Traitement outputs (2)'!$B$33:$Q$33,0))</f>
        <v>-237.95145474030227</v>
      </c>
      <c r="O4858">
        <f>INDEX('[1]Traitement outputs (2)'!$B$58:$Q$63,MATCH(70,'[1]Traitement outputs (2)'!$A$58:$A$63,0),MATCH(C4858,'[1]Traitement outputs (2)'!$B$58:$Q$58,0))</f>
        <v>79.34249368302325</v>
      </c>
      <c r="P4858">
        <f>INDEX('[1]Traitement outputs (2)'!$B$41:$Q$45,MATCH(70,'[1]Traitement outputs (2)'!$A$41:$A$45,0),MATCH(C4858,'[1]Traitement outputs (2)'!$B$40:$Q$40,0))</f>
        <v>308.329590329962</v>
      </c>
      <c r="Q4858">
        <f>IF(K4858&lt;30,INDEX('[1]Traitement outputs (2)'!$B$51:$Q$63,MATCH(70,'[1]Traitement outputs (2)'!$A$51:$A$63,0),MATCH(C4858,'[1]Traitement outputs (2)'!$B$51:$Q$51,0)),INDEX('[1]Traitement outputs (2)'!$B$34:$Q$38,MATCH(70,'[1]Traitement outputs (2)'!$A$34:$A$38,0),MATCH(C4858,'[1]Traitement outputs (2)'!$B$33:$Q$33,0)))</f>
        <v>-237.95145474030227</v>
      </c>
      <c r="R4858">
        <f>IF(K4858&lt;30,INDEX('[1]Traitement outputs (2)'!$B$58:$Q$63,MATCH(70,'[1]Traitement outputs (2)'!$A$58:$A$63,0),MATCH(C4858,'[1]Traitement outputs (2)'!$B$58:$Q$58,0)),INDEX('[1]Traitement outputs (2)'!$B$41:$Q$45,MATCH(70,'[1]Traitement outputs (2)'!$A$41:$A$45,0),MATCH(C4858,'[1]Traitement outputs (2)'!$B$40:$Q$40,0)))</f>
        <v>308.329590329962</v>
      </c>
      <c r="T4858">
        <f t="shared" si="452"/>
        <v>-27633.016897245612</v>
      </c>
      <c r="U4858">
        <f t="shared" si="453"/>
        <v>35805.94532951009</v>
      </c>
      <c r="X4858">
        <f t="shared" si="454"/>
        <v>0.66818016507550282</v>
      </c>
      <c r="Y4858">
        <f t="shared" si="455"/>
        <v>0.72293539358017622</v>
      </c>
    </row>
    <row r="4859" spans="1:25" x14ac:dyDescent="0.35">
      <c r="A4859" s="1">
        <v>34902.375</v>
      </c>
      <c r="B4859">
        <v>23.5046</v>
      </c>
      <c r="C4859">
        <f>_xlfn.IFNA(HLOOKUP(B4859,'[1]Traitement outputs'!$B$33:$Q$33,1,TRUE),16)</f>
        <v>22</v>
      </c>
      <c r="E4859" s="1">
        <v>34902.375</v>
      </c>
      <c r="F4859">
        <v>22.783200000000001</v>
      </c>
      <c r="G4859">
        <f t="shared" si="450"/>
        <v>23</v>
      </c>
      <c r="I4859" s="1">
        <v>34902.375</v>
      </c>
      <c r="J4859">
        <v>28978.5</v>
      </c>
      <c r="K4859">
        <f t="shared" si="451"/>
        <v>249.53758240849817</v>
      </c>
      <c r="M4859">
        <f>INDEX('[1]Traitement outputs (2)'!$B$51:$Q$56,MATCH(70,'[1]Traitement outputs (2)'!$A$51:$A$56,0),MATCH(C4859,'[1]Traitement outputs (2)'!$B$51:$Q$51,0))</f>
        <v>-79.342574701900858</v>
      </c>
      <c r="N4859">
        <f>INDEX('[1]Traitement outputs (2)'!$B$34:$Q$38,MATCH(70,'[1]Traitement outputs (2)'!$A$34:$A$38,0),MATCH(C4859,'[1]Traitement outputs (2)'!$B$33:$Q$33,0))</f>
        <v>-237.95145474030227</v>
      </c>
      <c r="O4859">
        <f>INDEX('[1]Traitement outputs (2)'!$B$58:$Q$63,MATCH(70,'[1]Traitement outputs (2)'!$A$58:$A$63,0),MATCH(C4859,'[1]Traitement outputs (2)'!$B$58:$Q$58,0))</f>
        <v>79.34249368302325</v>
      </c>
      <c r="P4859">
        <f>INDEX('[1]Traitement outputs (2)'!$B$41:$Q$45,MATCH(70,'[1]Traitement outputs (2)'!$A$41:$A$45,0),MATCH(C4859,'[1]Traitement outputs (2)'!$B$40:$Q$40,0))</f>
        <v>308.329590329962</v>
      </c>
      <c r="Q4859">
        <f>IF(K4859&lt;30,INDEX('[1]Traitement outputs (2)'!$B$51:$Q$63,MATCH(70,'[1]Traitement outputs (2)'!$A$51:$A$63,0),MATCH(C4859,'[1]Traitement outputs (2)'!$B$51:$Q$51,0)),INDEX('[1]Traitement outputs (2)'!$B$34:$Q$38,MATCH(70,'[1]Traitement outputs (2)'!$A$34:$A$38,0),MATCH(C4859,'[1]Traitement outputs (2)'!$B$33:$Q$33,0)))</f>
        <v>-237.95145474030227</v>
      </c>
      <c r="R4859">
        <f>IF(K4859&lt;30,INDEX('[1]Traitement outputs (2)'!$B$58:$Q$63,MATCH(70,'[1]Traitement outputs (2)'!$A$58:$A$63,0),MATCH(C4859,'[1]Traitement outputs (2)'!$B$58:$Q$58,0)),INDEX('[1]Traitement outputs (2)'!$B$41:$Q$45,MATCH(70,'[1]Traitement outputs (2)'!$A$41:$A$45,0),MATCH(C4859,'[1]Traitement outputs (2)'!$B$40:$Q$40,0)))</f>
        <v>308.329590329962</v>
      </c>
      <c r="T4859">
        <f t="shared" si="452"/>
        <v>-27633.016897245612</v>
      </c>
      <c r="U4859">
        <f t="shared" si="453"/>
        <v>35805.94532951009</v>
      </c>
      <c r="X4859">
        <f t="shared" si="454"/>
        <v>0.66818016507550282</v>
      </c>
      <c r="Y4859">
        <f t="shared" si="455"/>
        <v>0.72293539358017622</v>
      </c>
    </row>
    <row r="4860" spans="1:25" x14ac:dyDescent="0.35">
      <c r="A4860" s="1">
        <v>34902.416666666664</v>
      </c>
      <c r="B4860">
        <v>22.748200000000001</v>
      </c>
      <c r="C4860">
        <f>_xlfn.IFNA(HLOOKUP(B4860,'[1]Traitement outputs'!$B$33:$Q$33,1,TRUE),16)</f>
        <v>22</v>
      </c>
      <c r="E4860" s="1">
        <v>34902.416666666664</v>
      </c>
      <c r="F4860">
        <v>22.8353</v>
      </c>
      <c r="G4860">
        <f t="shared" si="450"/>
        <v>23</v>
      </c>
      <c r="I4860" s="1">
        <v>34902.416666666664</v>
      </c>
      <c r="J4860">
        <v>24602.5</v>
      </c>
      <c r="K4860">
        <f t="shared" si="451"/>
        <v>211.85528482168075</v>
      </c>
      <c r="M4860">
        <f>INDEX('[1]Traitement outputs (2)'!$B$51:$Q$56,MATCH(70,'[1]Traitement outputs (2)'!$A$51:$A$56,0),MATCH(C4860,'[1]Traitement outputs (2)'!$B$51:$Q$51,0))</f>
        <v>-79.342574701900858</v>
      </c>
      <c r="N4860">
        <f>INDEX('[1]Traitement outputs (2)'!$B$34:$Q$38,MATCH(70,'[1]Traitement outputs (2)'!$A$34:$A$38,0),MATCH(C4860,'[1]Traitement outputs (2)'!$B$33:$Q$33,0))</f>
        <v>-237.95145474030227</v>
      </c>
      <c r="O4860">
        <f>INDEX('[1]Traitement outputs (2)'!$B$58:$Q$63,MATCH(70,'[1]Traitement outputs (2)'!$A$58:$A$63,0),MATCH(C4860,'[1]Traitement outputs (2)'!$B$58:$Q$58,0))</f>
        <v>79.34249368302325</v>
      </c>
      <c r="P4860">
        <f>INDEX('[1]Traitement outputs (2)'!$B$41:$Q$45,MATCH(70,'[1]Traitement outputs (2)'!$A$41:$A$45,0),MATCH(C4860,'[1]Traitement outputs (2)'!$B$40:$Q$40,0))</f>
        <v>308.329590329962</v>
      </c>
      <c r="Q4860">
        <f>IF(K4860&lt;30,INDEX('[1]Traitement outputs (2)'!$B$51:$Q$63,MATCH(70,'[1]Traitement outputs (2)'!$A$51:$A$63,0),MATCH(C4860,'[1]Traitement outputs (2)'!$B$51:$Q$51,0)),INDEX('[1]Traitement outputs (2)'!$B$34:$Q$38,MATCH(70,'[1]Traitement outputs (2)'!$A$34:$A$38,0),MATCH(C4860,'[1]Traitement outputs (2)'!$B$33:$Q$33,0)))</f>
        <v>-237.95145474030227</v>
      </c>
      <c r="R4860">
        <f>IF(K4860&lt;30,INDEX('[1]Traitement outputs (2)'!$B$58:$Q$63,MATCH(70,'[1]Traitement outputs (2)'!$A$58:$A$63,0),MATCH(C4860,'[1]Traitement outputs (2)'!$B$58:$Q$58,0)),INDEX('[1]Traitement outputs (2)'!$B$41:$Q$45,MATCH(70,'[1]Traitement outputs (2)'!$A$41:$A$45,0),MATCH(C4860,'[1]Traitement outputs (2)'!$B$40:$Q$40,0)))</f>
        <v>308.329590329962</v>
      </c>
      <c r="T4860">
        <f t="shared" si="452"/>
        <v>-27633.016897245612</v>
      </c>
      <c r="U4860">
        <f t="shared" si="453"/>
        <v>35805.94532951009</v>
      </c>
      <c r="X4860">
        <f t="shared" si="454"/>
        <v>0.66818016507550282</v>
      </c>
      <c r="Y4860">
        <f t="shared" si="455"/>
        <v>0.72293539358017622</v>
      </c>
    </row>
    <row r="4861" spans="1:25" x14ac:dyDescent="0.35">
      <c r="A4861" s="1">
        <v>34902.458333333336</v>
      </c>
      <c r="B4861">
        <v>22.517700000000001</v>
      </c>
      <c r="C4861">
        <f>_xlfn.IFNA(HLOOKUP(B4861,'[1]Traitement outputs'!$B$33:$Q$33,1,TRUE),16)</f>
        <v>22</v>
      </c>
      <c r="E4861" s="1">
        <v>34902.458333333336</v>
      </c>
      <c r="F4861">
        <v>22.2866</v>
      </c>
      <c r="G4861">
        <f t="shared" si="450"/>
        <v>22</v>
      </c>
      <c r="I4861" s="1">
        <v>34902.458333333336</v>
      </c>
      <c r="J4861">
        <v>23156.1</v>
      </c>
      <c r="K4861">
        <f t="shared" si="451"/>
        <v>199.40014880029759</v>
      </c>
      <c r="M4861">
        <f>INDEX('[1]Traitement outputs (2)'!$B$51:$Q$56,MATCH(70,'[1]Traitement outputs (2)'!$A$51:$A$56,0),MATCH(C4861,'[1]Traitement outputs (2)'!$B$51:$Q$51,0))</f>
        <v>-79.342574701900858</v>
      </c>
      <c r="N4861">
        <f>INDEX('[1]Traitement outputs (2)'!$B$34:$Q$38,MATCH(70,'[1]Traitement outputs (2)'!$A$34:$A$38,0),MATCH(C4861,'[1]Traitement outputs (2)'!$B$33:$Q$33,0))</f>
        <v>-237.95145474030227</v>
      </c>
      <c r="O4861">
        <f>INDEX('[1]Traitement outputs (2)'!$B$58:$Q$63,MATCH(70,'[1]Traitement outputs (2)'!$A$58:$A$63,0),MATCH(C4861,'[1]Traitement outputs (2)'!$B$58:$Q$58,0))</f>
        <v>79.34249368302325</v>
      </c>
      <c r="P4861">
        <f>INDEX('[1]Traitement outputs (2)'!$B$41:$Q$45,MATCH(70,'[1]Traitement outputs (2)'!$A$41:$A$45,0),MATCH(C4861,'[1]Traitement outputs (2)'!$B$40:$Q$40,0))</f>
        <v>308.329590329962</v>
      </c>
      <c r="Q4861">
        <f>IF(K4861&lt;30,INDEX('[1]Traitement outputs (2)'!$B$51:$Q$63,MATCH(70,'[1]Traitement outputs (2)'!$A$51:$A$63,0),MATCH(C4861,'[1]Traitement outputs (2)'!$B$51:$Q$51,0)),INDEX('[1]Traitement outputs (2)'!$B$34:$Q$38,MATCH(70,'[1]Traitement outputs (2)'!$A$34:$A$38,0),MATCH(C4861,'[1]Traitement outputs (2)'!$B$33:$Q$33,0)))</f>
        <v>-237.95145474030227</v>
      </c>
      <c r="R4861">
        <f>IF(K4861&lt;30,INDEX('[1]Traitement outputs (2)'!$B$58:$Q$63,MATCH(70,'[1]Traitement outputs (2)'!$A$58:$A$63,0),MATCH(C4861,'[1]Traitement outputs (2)'!$B$58:$Q$58,0)),INDEX('[1]Traitement outputs (2)'!$B$41:$Q$45,MATCH(70,'[1]Traitement outputs (2)'!$A$41:$A$45,0),MATCH(C4861,'[1]Traitement outputs (2)'!$B$40:$Q$40,0)))</f>
        <v>308.329590329962</v>
      </c>
      <c r="T4861">
        <f t="shared" si="452"/>
        <v>-27633.016897245612</v>
      </c>
      <c r="U4861">
        <f t="shared" si="453"/>
        <v>35805.94532951009</v>
      </c>
      <c r="X4861">
        <f t="shared" si="454"/>
        <v>0.66818016507550282</v>
      </c>
      <c r="Y4861">
        <f t="shared" si="455"/>
        <v>0.72293539358017622</v>
      </c>
    </row>
    <row r="4862" spans="1:25" x14ac:dyDescent="0.35">
      <c r="A4862" s="1">
        <v>34902.5</v>
      </c>
      <c r="B4862">
        <v>21.246300000000002</v>
      </c>
      <c r="C4862">
        <f>_xlfn.IFNA(HLOOKUP(B4862,'[1]Traitement outputs'!$B$33:$Q$33,1,TRUE),16)</f>
        <v>20</v>
      </c>
      <c r="E4862" s="1">
        <v>34902.5</v>
      </c>
      <c r="F4862">
        <v>22.655000000000001</v>
      </c>
      <c r="G4862">
        <f t="shared" si="450"/>
        <v>23</v>
      </c>
      <c r="I4862" s="1">
        <v>34902.5</v>
      </c>
      <c r="J4862">
        <v>18929.900000000001</v>
      </c>
      <c r="K4862">
        <f t="shared" si="451"/>
        <v>163.00779823781872</v>
      </c>
      <c r="M4862">
        <f>INDEX('[1]Traitement outputs (2)'!$B$51:$Q$56,MATCH(70,'[1]Traitement outputs (2)'!$A$51:$A$56,0),MATCH(C4862,'[1]Traitement outputs (2)'!$B$51:$Q$51,0))</f>
        <v>-16.864255714989046</v>
      </c>
      <c r="N4862">
        <f>INDEX('[1]Traitement outputs (2)'!$B$34:$Q$38,MATCH(70,'[1]Traitement outputs (2)'!$A$34:$A$38,0),MATCH(C4862,'[1]Traitement outputs (2)'!$B$33:$Q$33,0))</f>
        <v>-183.77989640241771</v>
      </c>
      <c r="O4862">
        <f>INDEX('[1]Traitement outputs (2)'!$B$58:$Q$63,MATCH(70,'[1]Traitement outputs (2)'!$A$58:$A$63,0),MATCH(C4862,'[1]Traitement outputs (2)'!$B$58:$Q$58,0))</f>
        <v>16.864787616041994</v>
      </c>
      <c r="P4862">
        <f>INDEX('[1]Traitement outputs (2)'!$B$41:$Q$45,MATCH(70,'[1]Traitement outputs (2)'!$A$41:$A$45,0),MATCH(C4862,'[1]Traitement outputs (2)'!$B$40:$Q$40,0))</f>
        <v>254.15803075879367</v>
      </c>
      <c r="Q4862">
        <f>IF(K4862&lt;30,INDEX('[1]Traitement outputs (2)'!$B$51:$Q$63,MATCH(70,'[1]Traitement outputs (2)'!$A$51:$A$63,0),MATCH(C4862,'[1]Traitement outputs (2)'!$B$51:$Q$51,0)),INDEX('[1]Traitement outputs (2)'!$B$34:$Q$38,MATCH(70,'[1]Traitement outputs (2)'!$A$34:$A$38,0),MATCH(C4862,'[1]Traitement outputs (2)'!$B$33:$Q$33,0)))</f>
        <v>-183.77989640241771</v>
      </c>
      <c r="R4862">
        <f>IF(K4862&lt;30,INDEX('[1]Traitement outputs (2)'!$B$58:$Q$63,MATCH(70,'[1]Traitement outputs (2)'!$A$58:$A$63,0),MATCH(C4862,'[1]Traitement outputs (2)'!$B$58:$Q$58,0)),INDEX('[1]Traitement outputs (2)'!$B$41:$Q$45,MATCH(70,'[1]Traitement outputs (2)'!$A$41:$A$45,0),MATCH(C4862,'[1]Traitement outputs (2)'!$B$40:$Q$40,0)))</f>
        <v>254.15803075879367</v>
      </c>
      <c r="T4862">
        <f t="shared" si="452"/>
        <v>-21342.138833337085</v>
      </c>
      <c r="U4862">
        <f t="shared" si="453"/>
        <v>29515.067122381799</v>
      </c>
      <c r="X4862">
        <f t="shared" si="454"/>
        <v>0.51606358805306241</v>
      </c>
      <c r="Y4862">
        <f t="shared" si="455"/>
        <v>0.59592021577150611</v>
      </c>
    </row>
    <row r="4863" spans="1:25" x14ac:dyDescent="0.35">
      <c r="A4863" s="1">
        <v>34902.541666666664</v>
      </c>
      <c r="B4863">
        <v>22.8367</v>
      </c>
      <c r="C4863">
        <f>_xlfn.IFNA(HLOOKUP(B4863,'[1]Traitement outputs'!$B$33:$Q$33,1,TRUE),16)</f>
        <v>22</v>
      </c>
      <c r="E4863" s="1">
        <v>34902.541666666664</v>
      </c>
      <c r="F4863">
        <v>20.3475</v>
      </c>
      <c r="G4863">
        <f t="shared" si="450"/>
        <v>20</v>
      </c>
      <c r="I4863" s="1">
        <v>34902.541666666664</v>
      </c>
      <c r="J4863">
        <v>24702.799999999999</v>
      </c>
      <c r="K4863">
        <f t="shared" si="451"/>
        <v>212.71898099351753</v>
      </c>
      <c r="M4863">
        <f>INDEX('[1]Traitement outputs (2)'!$B$51:$Q$56,MATCH(70,'[1]Traitement outputs (2)'!$A$51:$A$56,0),MATCH(C4863,'[1]Traitement outputs (2)'!$B$51:$Q$51,0))</f>
        <v>-79.342574701900858</v>
      </c>
      <c r="N4863">
        <f>INDEX('[1]Traitement outputs (2)'!$B$34:$Q$38,MATCH(70,'[1]Traitement outputs (2)'!$A$34:$A$38,0),MATCH(C4863,'[1]Traitement outputs (2)'!$B$33:$Q$33,0))</f>
        <v>-237.95145474030227</v>
      </c>
      <c r="O4863">
        <f>INDEX('[1]Traitement outputs (2)'!$B$58:$Q$63,MATCH(70,'[1]Traitement outputs (2)'!$A$58:$A$63,0),MATCH(C4863,'[1]Traitement outputs (2)'!$B$58:$Q$58,0))</f>
        <v>79.34249368302325</v>
      </c>
      <c r="P4863">
        <f>INDEX('[1]Traitement outputs (2)'!$B$41:$Q$45,MATCH(70,'[1]Traitement outputs (2)'!$A$41:$A$45,0),MATCH(C4863,'[1]Traitement outputs (2)'!$B$40:$Q$40,0))</f>
        <v>308.329590329962</v>
      </c>
      <c r="Q4863">
        <f>IF(K4863&lt;30,INDEX('[1]Traitement outputs (2)'!$B$51:$Q$63,MATCH(70,'[1]Traitement outputs (2)'!$A$51:$A$63,0),MATCH(C4863,'[1]Traitement outputs (2)'!$B$51:$Q$51,0)),INDEX('[1]Traitement outputs (2)'!$B$34:$Q$38,MATCH(70,'[1]Traitement outputs (2)'!$A$34:$A$38,0),MATCH(C4863,'[1]Traitement outputs (2)'!$B$33:$Q$33,0)))</f>
        <v>-237.95145474030227</v>
      </c>
      <c r="R4863">
        <f>IF(K4863&lt;30,INDEX('[1]Traitement outputs (2)'!$B$58:$Q$63,MATCH(70,'[1]Traitement outputs (2)'!$A$58:$A$63,0),MATCH(C4863,'[1]Traitement outputs (2)'!$B$58:$Q$58,0)),INDEX('[1]Traitement outputs (2)'!$B$41:$Q$45,MATCH(70,'[1]Traitement outputs (2)'!$A$41:$A$45,0),MATCH(C4863,'[1]Traitement outputs (2)'!$B$40:$Q$40,0)))</f>
        <v>308.329590329962</v>
      </c>
      <c r="T4863">
        <f t="shared" si="452"/>
        <v>-27633.016897245612</v>
      </c>
      <c r="U4863">
        <f t="shared" si="453"/>
        <v>35805.94532951009</v>
      </c>
      <c r="X4863">
        <f t="shared" si="454"/>
        <v>0.66818016507550282</v>
      </c>
      <c r="Y4863">
        <f t="shared" si="455"/>
        <v>0.72293539358017622</v>
      </c>
    </row>
    <row r="4864" spans="1:25" x14ac:dyDescent="0.35">
      <c r="A4864" s="1">
        <v>34902.583333333336</v>
      </c>
      <c r="B4864">
        <v>22.575900000000001</v>
      </c>
      <c r="C4864">
        <f>_xlfn.IFNA(HLOOKUP(B4864,'[1]Traitement outputs'!$B$33:$Q$33,1,TRUE),16)</f>
        <v>22</v>
      </c>
      <c r="E4864" s="1">
        <v>34902.583333333336</v>
      </c>
      <c r="F4864">
        <v>21.502600000000001</v>
      </c>
      <c r="G4864">
        <f t="shared" si="450"/>
        <v>22</v>
      </c>
      <c r="I4864" s="1">
        <v>34902.583333333336</v>
      </c>
      <c r="J4864">
        <v>23135.4</v>
      </c>
      <c r="K4864">
        <f t="shared" si="451"/>
        <v>199.2218984437969</v>
      </c>
      <c r="M4864">
        <f>INDEX('[1]Traitement outputs (2)'!$B$51:$Q$56,MATCH(70,'[1]Traitement outputs (2)'!$A$51:$A$56,0),MATCH(C4864,'[1]Traitement outputs (2)'!$B$51:$Q$51,0))</f>
        <v>-79.342574701900858</v>
      </c>
      <c r="N4864">
        <f>INDEX('[1]Traitement outputs (2)'!$B$34:$Q$38,MATCH(70,'[1]Traitement outputs (2)'!$A$34:$A$38,0),MATCH(C4864,'[1]Traitement outputs (2)'!$B$33:$Q$33,0))</f>
        <v>-237.95145474030227</v>
      </c>
      <c r="O4864">
        <f>INDEX('[1]Traitement outputs (2)'!$B$58:$Q$63,MATCH(70,'[1]Traitement outputs (2)'!$A$58:$A$63,0),MATCH(C4864,'[1]Traitement outputs (2)'!$B$58:$Q$58,0))</f>
        <v>79.34249368302325</v>
      </c>
      <c r="P4864">
        <f>INDEX('[1]Traitement outputs (2)'!$B$41:$Q$45,MATCH(70,'[1]Traitement outputs (2)'!$A$41:$A$45,0),MATCH(C4864,'[1]Traitement outputs (2)'!$B$40:$Q$40,0))</f>
        <v>308.329590329962</v>
      </c>
      <c r="Q4864">
        <f>IF(K4864&lt;30,INDEX('[1]Traitement outputs (2)'!$B$51:$Q$63,MATCH(70,'[1]Traitement outputs (2)'!$A$51:$A$63,0),MATCH(C4864,'[1]Traitement outputs (2)'!$B$51:$Q$51,0)),INDEX('[1]Traitement outputs (2)'!$B$34:$Q$38,MATCH(70,'[1]Traitement outputs (2)'!$A$34:$A$38,0),MATCH(C4864,'[1]Traitement outputs (2)'!$B$33:$Q$33,0)))</f>
        <v>-237.95145474030227</v>
      </c>
      <c r="R4864">
        <f>IF(K4864&lt;30,INDEX('[1]Traitement outputs (2)'!$B$58:$Q$63,MATCH(70,'[1]Traitement outputs (2)'!$A$58:$A$63,0),MATCH(C4864,'[1]Traitement outputs (2)'!$B$58:$Q$58,0)),INDEX('[1]Traitement outputs (2)'!$B$41:$Q$45,MATCH(70,'[1]Traitement outputs (2)'!$A$41:$A$45,0),MATCH(C4864,'[1]Traitement outputs (2)'!$B$40:$Q$40,0)))</f>
        <v>308.329590329962</v>
      </c>
      <c r="T4864">
        <f t="shared" si="452"/>
        <v>-27633.016897245612</v>
      </c>
      <c r="U4864">
        <f t="shared" si="453"/>
        <v>35805.94532951009</v>
      </c>
      <c r="X4864">
        <f t="shared" si="454"/>
        <v>0.66818016507550282</v>
      </c>
      <c r="Y4864">
        <f t="shared" si="455"/>
        <v>0.72293539358017622</v>
      </c>
    </row>
    <row r="4865" spans="1:25" x14ac:dyDescent="0.35">
      <c r="A4865" s="1">
        <v>34902.625</v>
      </c>
      <c r="B4865">
        <v>23.015499999999999</v>
      </c>
      <c r="C4865">
        <f>_xlfn.IFNA(HLOOKUP(B4865,'[1]Traitement outputs'!$B$33:$Q$33,1,TRUE),16)</f>
        <v>22</v>
      </c>
      <c r="E4865" s="1">
        <v>34902.625</v>
      </c>
      <c r="F4865">
        <v>21.222100000000001</v>
      </c>
      <c r="G4865">
        <f t="shared" si="450"/>
        <v>21</v>
      </c>
      <c r="I4865" s="1">
        <v>34902.625</v>
      </c>
      <c r="J4865">
        <v>25742.400000000001</v>
      </c>
      <c r="K4865">
        <f t="shared" si="451"/>
        <v>221.6711100088867</v>
      </c>
      <c r="M4865">
        <f>INDEX('[1]Traitement outputs (2)'!$B$51:$Q$56,MATCH(70,'[1]Traitement outputs (2)'!$A$51:$A$56,0),MATCH(C4865,'[1]Traitement outputs (2)'!$B$51:$Q$51,0))</f>
        <v>-79.342574701900858</v>
      </c>
      <c r="N4865">
        <f>INDEX('[1]Traitement outputs (2)'!$B$34:$Q$38,MATCH(70,'[1]Traitement outputs (2)'!$A$34:$A$38,0),MATCH(C4865,'[1]Traitement outputs (2)'!$B$33:$Q$33,0))</f>
        <v>-237.95145474030227</v>
      </c>
      <c r="O4865">
        <f>INDEX('[1]Traitement outputs (2)'!$B$58:$Q$63,MATCH(70,'[1]Traitement outputs (2)'!$A$58:$A$63,0),MATCH(C4865,'[1]Traitement outputs (2)'!$B$58:$Q$58,0))</f>
        <v>79.34249368302325</v>
      </c>
      <c r="P4865">
        <f>INDEX('[1]Traitement outputs (2)'!$B$41:$Q$45,MATCH(70,'[1]Traitement outputs (2)'!$A$41:$A$45,0),MATCH(C4865,'[1]Traitement outputs (2)'!$B$40:$Q$40,0))</f>
        <v>308.329590329962</v>
      </c>
      <c r="Q4865">
        <f>IF(K4865&lt;30,INDEX('[1]Traitement outputs (2)'!$B$51:$Q$63,MATCH(70,'[1]Traitement outputs (2)'!$A$51:$A$63,0),MATCH(C4865,'[1]Traitement outputs (2)'!$B$51:$Q$51,0)),INDEX('[1]Traitement outputs (2)'!$B$34:$Q$38,MATCH(70,'[1]Traitement outputs (2)'!$A$34:$A$38,0),MATCH(C4865,'[1]Traitement outputs (2)'!$B$33:$Q$33,0)))</f>
        <v>-237.95145474030227</v>
      </c>
      <c r="R4865">
        <f>IF(K4865&lt;30,INDEX('[1]Traitement outputs (2)'!$B$58:$Q$63,MATCH(70,'[1]Traitement outputs (2)'!$A$58:$A$63,0),MATCH(C4865,'[1]Traitement outputs (2)'!$B$58:$Q$58,0)),INDEX('[1]Traitement outputs (2)'!$B$41:$Q$45,MATCH(70,'[1]Traitement outputs (2)'!$A$41:$A$45,0),MATCH(C4865,'[1]Traitement outputs (2)'!$B$40:$Q$40,0)))</f>
        <v>308.329590329962</v>
      </c>
      <c r="T4865">
        <f t="shared" si="452"/>
        <v>-27633.016897245612</v>
      </c>
      <c r="U4865">
        <f t="shared" si="453"/>
        <v>35805.94532951009</v>
      </c>
      <c r="X4865">
        <f t="shared" si="454"/>
        <v>0.66818016507550282</v>
      </c>
      <c r="Y4865">
        <f t="shared" si="455"/>
        <v>0.72293539358017622</v>
      </c>
    </row>
    <row r="4866" spans="1:25" x14ac:dyDescent="0.35">
      <c r="A4866" s="1">
        <v>34902.666666666664</v>
      </c>
      <c r="B4866">
        <v>20.613499999999998</v>
      </c>
      <c r="C4866">
        <f>_xlfn.IFNA(HLOOKUP(B4866,'[1]Traitement outputs'!$B$33:$Q$33,1,TRUE),16)</f>
        <v>20</v>
      </c>
      <c r="E4866" s="1">
        <v>34902.666666666664</v>
      </c>
      <c r="F4866">
        <v>23.376999999999999</v>
      </c>
      <c r="G4866">
        <f t="shared" si="450"/>
        <v>23</v>
      </c>
      <c r="I4866" s="1">
        <v>34902.666666666664</v>
      </c>
      <c r="J4866">
        <v>18575.2</v>
      </c>
      <c r="K4866">
        <f t="shared" si="451"/>
        <v>159.95343101797314</v>
      </c>
      <c r="M4866">
        <f>INDEX('[1]Traitement outputs (2)'!$B$51:$Q$56,MATCH(70,'[1]Traitement outputs (2)'!$A$51:$A$56,0),MATCH(C4866,'[1]Traitement outputs (2)'!$B$51:$Q$51,0))</f>
        <v>-16.864255714989046</v>
      </c>
      <c r="N4866">
        <f>INDEX('[1]Traitement outputs (2)'!$B$34:$Q$38,MATCH(70,'[1]Traitement outputs (2)'!$A$34:$A$38,0),MATCH(C4866,'[1]Traitement outputs (2)'!$B$33:$Q$33,0))</f>
        <v>-183.77989640241771</v>
      </c>
      <c r="O4866">
        <f>INDEX('[1]Traitement outputs (2)'!$B$58:$Q$63,MATCH(70,'[1]Traitement outputs (2)'!$A$58:$A$63,0),MATCH(C4866,'[1]Traitement outputs (2)'!$B$58:$Q$58,0))</f>
        <v>16.864787616041994</v>
      </c>
      <c r="P4866">
        <f>INDEX('[1]Traitement outputs (2)'!$B$41:$Q$45,MATCH(70,'[1]Traitement outputs (2)'!$A$41:$A$45,0),MATCH(C4866,'[1]Traitement outputs (2)'!$B$40:$Q$40,0))</f>
        <v>254.15803075879367</v>
      </c>
      <c r="Q4866">
        <f>IF(K4866&lt;30,INDEX('[1]Traitement outputs (2)'!$B$51:$Q$63,MATCH(70,'[1]Traitement outputs (2)'!$A$51:$A$63,0),MATCH(C4866,'[1]Traitement outputs (2)'!$B$51:$Q$51,0)),INDEX('[1]Traitement outputs (2)'!$B$34:$Q$38,MATCH(70,'[1]Traitement outputs (2)'!$A$34:$A$38,0),MATCH(C4866,'[1]Traitement outputs (2)'!$B$33:$Q$33,0)))</f>
        <v>-183.77989640241771</v>
      </c>
      <c r="R4866">
        <f>IF(K4866&lt;30,INDEX('[1]Traitement outputs (2)'!$B$58:$Q$63,MATCH(70,'[1]Traitement outputs (2)'!$A$58:$A$63,0),MATCH(C4866,'[1]Traitement outputs (2)'!$B$58:$Q$58,0)),INDEX('[1]Traitement outputs (2)'!$B$41:$Q$45,MATCH(70,'[1]Traitement outputs (2)'!$A$41:$A$45,0),MATCH(C4866,'[1]Traitement outputs (2)'!$B$40:$Q$40,0)))</f>
        <v>254.15803075879367</v>
      </c>
      <c r="T4866">
        <f t="shared" si="452"/>
        <v>-21342.138833337085</v>
      </c>
      <c r="U4866">
        <f t="shared" si="453"/>
        <v>29515.067122381799</v>
      </c>
      <c r="X4866">
        <f t="shared" si="454"/>
        <v>0.51606358805306241</v>
      </c>
      <c r="Y4866">
        <f t="shared" si="455"/>
        <v>0.59592021577150611</v>
      </c>
    </row>
    <row r="4867" spans="1:25" x14ac:dyDescent="0.35">
      <c r="A4867" s="1">
        <v>34902.708333333336</v>
      </c>
      <c r="B4867">
        <v>20.906600000000001</v>
      </c>
      <c r="C4867">
        <f>_xlfn.IFNA(HLOOKUP(B4867,'[1]Traitement outputs'!$B$33:$Q$33,1,TRUE),16)</f>
        <v>20</v>
      </c>
      <c r="E4867" s="1">
        <v>34902.708333333336</v>
      </c>
      <c r="F4867">
        <v>21.6309</v>
      </c>
      <c r="G4867">
        <f t="shared" ref="G4867:G4930" si="456">ROUND(F4867,0)</f>
        <v>22</v>
      </c>
      <c r="I4867" s="1">
        <v>34902.708333333336</v>
      </c>
      <c r="J4867">
        <v>21100.9</v>
      </c>
      <c r="K4867">
        <f t="shared" ref="K4867:K4930" si="457">J4867/$AB$2</f>
        <v>181.70255784956015</v>
      </c>
      <c r="M4867">
        <f>INDEX('[1]Traitement outputs (2)'!$B$51:$Q$56,MATCH(70,'[1]Traitement outputs (2)'!$A$51:$A$56,0),MATCH(C4867,'[1]Traitement outputs (2)'!$B$51:$Q$51,0))</f>
        <v>-16.864255714989046</v>
      </c>
      <c r="N4867">
        <f>INDEX('[1]Traitement outputs (2)'!$B$34:$Q$38,MATCH(70,'[1]Traitement outputs (2)'!$A$34:$A$38,0),MATCH(C4867,'[1]Traitement outputs (2)'!$B$33:$Q$33,0))</f>
        <v>-183.77989640241771</v>
      </c>
      <c r="O4867">
        <f>INDEX('[1]Traitement outputs (2)'!$B$58:$Q$63,MATCH(70,'[1]Traitement outputs (2)'!$A$58:$A$63,0),MATCH(C4867,'[1]Traitement outputs (2)'!$B$58:$Q$58,0))</f>
        <v>16.864787616041994</v>
      </c>
      <c r="P4867">
        <f>INDEX('[1]Traitement outputs (2)'!$B$41:$Q$45,MATCH(70,'[1]Traitement outputs (2)'!$A$41:$A$45,0),MATCH(C4867,'[1]Traitement outputs (2)'!$B$40:$Q$40,0))</f>
        <v>254.15803075879367</v>
      </c>
      <c r="Q4867">
        <f>IF(K4867&lt;30,INDEX('[1]Traitement outputs (2)'!$B$51:$Q$63,MATCH(70,'[1]Traitement outputs (2)'!$A$51:$A$63,0),MATCH(C4867,'[1]Traitement outputs (2)'!$B$51:$Q$51,0)),INDEX('[1]Traitement outputs (2)'!$B$34:$Q$38,MATCH(70,'[1]Traitement outputs (2)'!$A$34:$A$38,0),MATCH(C4867,'[1]Traitement outputs (2)'!$B$33:$Q$33,0)))</f>
        <v>-183.77989640241771</v>
      </c>
      <c r="R4867">
        <f>IF(K4867&lt;30,INDEX('[1]Traitement outputs (2)'!$B$58:$Q$63,MATCH(70,'[1]Traitement outputs (2)'!$A$58:$A$63,0),MATCH(C4867,'[1]Traitement outputs (2)'!$B$58:$Q$58,0)),INDEX('[1]Traitement outputs (2)'!$B$41:$Q$45,MATCH(70,'[1]Traitement outputs (2)'!$A$41:$A$45,0),MATCH(C4867,'[1]Traitement outputs (2)'!$B$40:$Q$40,0)))</f>
        <v>254.15803075879367</v>
      </c>
      <c r="T4867">
        <f t="shared" ref="T4867:T4930" si="458">Q4867*$AB$2</f>
        <v>-21342.138833337085</v>
      </c>
      <c r="U4867">
        <f t="shared" ref="U4867:U4930" si="459">R4867*$AB$2</f>
        <v>29515.067122381799</v>
      </c>
      <c r="X4867">
        <f t="shared" ref="X4867:X4930" si="460">T4867/$V$2</f>
        <v>0.51606358805306241</v>
      </c>
      <c r="Y4867">
        <f t="shared" ref="Y4867:Y4930" si="461">U4867/$W$2</f>
        <v>0.59592021577150611</v>
      </c>
    </row>
    <row r="4868" spans="1:25" x14ac:dyDescent="0.35">
      <c r="A4868" s="1">
        <v>34902.75</v>
      </c>
      <c r="B4868">
        <v>20.0032</v>
      </c>
      <c r="C4868">
        <f>_xlfn.IFNA(HLOOKUP(B4868,'[1]Traitement outputs'!$B$33:$Q$33,1,TRUE),16)</f>
        <v>20</v>
      </c>
      <c r="E4868" s="1">
        <v>34902.75</v>
      </c>
      <c r="F4868">
        <v>23.520199999999999</v>
      </c>
      <c r="G4868">
        <f t="shared" si="456"/>
        <v>24</v>
      </c>
      <c r="I4868" s="1">
        <v>34902.75</v>
      </c>
      <c r="J4868">
        <v>5894.17</v>
      </c>
      <c r="K4868">
        <f t="shared" si="457"/>
        <v>50.755454288686359</v>
      </c>
      <c r="M4868">
        <f>INDEX('[1]Traitement outputs (2)'!$B$51:$Q$56,MATCH(70,'[1]Traitement outputs (2)'!$A$51:$A$56,0),MATCH(C4868,'[1]Traitement outputs (2)'!$B$51:$Q$51,0))</f>
        <v>-16.864255714989046</v>
      </c>
      <c r="N4868">
        <f>INDEX('[1]Traitement outputs (2)'!$B$34:$Q$38,MATCH(70,'[1]Traitement outputs (2)'!$A$34:$A$38,0),MATCH(C4868,'[1]Traitement outputs (2)'!$B$33:$Q$33,0))</f>
        <v>-183.77989640241771</v>
      </c>
      <c r="O4868">
        <f>INDEX('[1]Traitement outputs (2)'!$B$58:$Q$63,MATCH(70,'[1]Traitement outputs (2)'!$A$58:$A$63,0),MATCH(C4868,'[1]Traitement outputs (2)'!$B$58:$Q$58,0))</f>
        <v>16.864787616041994</v>
      </c>
      <c r="P4868">
        <f>INDEX('[1]Traitement outputs (2)'!$B$41:$Q$45,MATCH(70,'[1]Traitement outputs (2)'!$A$41:$A$45,0),MATCH(C4868,'[1]Traitement outputs (2)'!$B$40:$Q$40,0))</f>
        <v>254.15803075879367</v>
      </c>
      <c r="Q4868">
        <f>IF(K4868&lt;30,INDEX('[1]Traitement outputs (2)'!$B$51:$Q$63,MATCH(70,'[1]Traitement outputs (2)'!$A$51:$A$63,0),MATCH(C4868,'[1]Traitement outputs (2)'!$B$51:$Q$51,0)),INDEX('[1]Traitement outputs (2)'!$B$34:$Q$38,MATCH(70,'[1]Traitement outputs (2)'!$A$34:$A$38,0),MATCH(C4868,'[1]Traitement outputs (2)'!$B$33:$Q$33,0)))</f>
        <v>-183.77989640241771</v>
      </c>
      <c r="R4868">
        <f>IF(K4868&lt;30,INDEX('[1]Traitement outputs (2)'!$B$58:$Q$63,MATCH(70,'[1]Traitement outputs (2)'!$A$58:$A$63,0),MATCH(C4868,'[1]Traitement outputs (2)'!$B$58:$Q$58,0)),INDEX('[1]Traitement outputs (2)'!$B$41:$Q$45,MATCH(70,'[1]Traitement outputs (2)'!$A$41:$A$45,0),MATCH(C4868,'[1]Traitement outputs (2)'!$B$40:$Q$40,0)))</f>
        <v>254.15803075879367</v>
      </c>
      <c r="T4868">
        <f t="shared" si="458"/>
        <v>-21342.138833337085</v>
      </c>
      <c r="U4868">
        <f t="shared" si="459"/>
        <v>29515.067122381799</v>
      </c>
      <c r="X4868">
        <f t="shared" si="460"/>
        <v>0.51606358805306241</v>
      </c>
      <c r="Y4868">
        <f t="shared" si="461"/>
        <v>0.59592021577150611</v>
      </c>
    </row>
    <row r="4869" spans="1:25" x14ac:dyDescent="0.35">
      <c r="A4869" s="1">
        <v>34902.791666666664</v>
      </c>
      <c r="B4869">
        <v>20.000499999999999</v>
      </c>
      <c r="C4869">
        <f>_xlfn.IFNA(HLOOKUP(B4869,'[1]Traitement outputs'!$B$33:$Q$33,1,TRUE),16)</f>
        <v>20</v>
      </c>
      <c r="E4869" s="1">
        <v>34902.791666666664</v>
      </c>
      <c r="F4869">
        <v>24.275400000000001</v>
      </c>
      <c r="G4869">
        <f t="shared" si="456"/>
        <v>24</v>
      </c>
      <c r="I4869" s="1">
        <v>34902.791666666664</v>
      </c>
      <c r="J4869">
        <v>494.21199999999999</v>
      </c>
      <c r="K4869">
        <f t="shared" si="457"/>
        <v>4.2557229558903558</v>
      </c>
      <c r="M4869">
        <f>INDEX('[1]Traitement outputs (2)'!$B$51:$Q$56,MATCH(70,'[1]Traitement outputs (2)'!$A$51:$A$56,0),MATCH(C4869,'[1]Traitement outputs (2)'!$B$51:$Q$51,0))</f>
        <v>-16.864255714989046</v>
      </c>
      <c r="N4869">
        <f>INDEX('[1]Traitement outputs (2)'!$B$34:$Q$38,MATCH(70,'[1]Traitement outputs (2)'!$A$34:$A$38,0),MATCH(C4869,'[1]Traitement outputs (2)'!$B$33:$Q$33,0))</f>
        <v>-183.77989640241771</v>
      </c>
      <c r="O4869">
        <f>INDEX('[1]Traitement outputs (2)'!$B$58:$Q$63,MATCH(70,'[1]Traitement outputs (2)'!$A$58:$A$63,0),MATCH(C4869,'[1]Traitement outputs (2)'!$B$58:$Q$58,0))</f>
        <v>16.864787616041994</v>
      </c>
      <c r="P4869">
        <f>INDEX('[1]Traitement outputs (2)'!$B$41:$Q$45,MATCH(70,'[1]Traitement outputs (2)'!$A$41:$A$45,0),MATCH(C4869,'[1]Traitement outputs (2)'!$B$40:$Q$40,0))</f>
        <v>254.15803075879367</v>
      </c>
      <c r="Q4869">
        <f>IF(K4869&lt;30,INDEX('[1]Traitement outputs (2)'!$B$51:$Q$63,MATCH(70,'[1]Traitement outputs (2)'!$A$51:$A$63,0),MATCH(C4869,'[1]Traitement outputs (2)'!$B$51:$Q$51,0)),INDEX('[1]Traitement outputs (2)'!$B$34:$Q$38,MATCH(70,'[1]Traitement outputs (2)'!$A$34:$A$38,0),MATCH(C4869,'[1]Traitement outputs (2)'!$B$33:$Q$33,0)))</f>
        <v>-16.864255714989046</v>
      </c>
      <c r="R4869">
        <f>IF(K4869&lt;30,INDEX('[1]Traitement outputs (2)'!$B$58:$Q$63,MATCH(70,'[1]Traitement outputs (2)'!$A$58:$A$63,0),MATCH(C4869,'[1]Traitement outputs (2)'!$B$58:$Q$58,0)),INDEX('[1]Traitement outputs (2)'!$B$41:$Q$45,MATCH(70,'[1]Traitement outputs (2)'!$A$41:$A$45,0),MATCH(C4869,'[1]Traitement outputs (2)'!$B$40:$Q$40,0)))</f>
        <v>16.864787616041994</v>
      </c>
      <c r="T4869">
        <f t="shared" si="458"/>
        <v>-1958.42577907482</v>
      </c>
      <c r="U4869">
        <f t="shared" si="459"/>
        <v>1958.4875481058175</v>
      </c>
      <c r="X4869">
        <f t="shared" si="460"/>
        <v>4.735571455032727E-2</v>
      </c>
      <c r="Y4869">
        <f t="shared" si="461"/>
        <v>3.954259420836595E-2</v>
      </c>
    </row>
    <row r="4870" spans="1:25" x14ac:dyDescent="0.35">
      <c r="A4870" s="1">
        <v>34902.833333333336</v>
      </c>
      <c r="B4870">
        <v>20.000599999999999</v>
      </c>
      <c r="C4870">
        <f>_xlfn.IFNA(HLOOKUP(B4870,'[1]Traitement outputs'!$B$33:$Q$33,1,TRUE),16)</f>
        <v>20</v>
      </c>
      <c r="E4870" s="1">
        <v>34902.833333333336</v>
      </c>
      <c r="F4870">
        <v>24.6785</v>
      </c>
      <c r="G4870">
        <f t="shared" si="456"/>
        <v>25</v>
      </c>
      <c r="I4870" s="1">
        <v>34902.833333333336</v>
      </c>
      <c r="J4870">
        <v>0</v>
      </c>
      <c r="K4870">
        <f t="shared" si="457"/>
        <v>0</v>
      </c>
      <c r="M4870">
        <f>INDEX('[1]Traitement outputs (2)'!$B$51:$Q$56,MATCH(70,'[1]Traitement outputs (2)'!$A$51:$A$56,0),MATCH(C4870,'[1]Traitement outputs (2)'!$B$51:$Q$51,0))</f>
        <v>-16.864255714989046</v>
      </c>
      <c r="N4870">
        <f>INDEX('[1]Traitement outputs (2)'!$B$34:$Q$38,MATCH(70,'[1]Traitement outputs (2)'!$A$34:$A$38,0),MATCH(C4870,'[1]Traitement outputs (2)'!$B$33:$Q$33,0))</f>
        <v>-183.77989640241771</v>
      </c>
      <c r="O4870">
        <f>INDEX('[1]Traitement outputs (2)'!$B$58:$Q$63,MATCH(70,'[1]Traitement outputs (2)'!$A$58:$A$63,0),MATCH(C4870,'[1]Traitement outputs (2)'!$B$58:$Q$58,0))</f>
        <v>16.864787616041994</v>
      </c>
      <c r="P4870">
        <f>INDEX('[1]Traitement outputs (2)'!$B$41:$Q$45,MATCH(70,'[1]Traitement outputs (2)'!$A$41:$A$45,0),MATCH(C4870,'[1]Traitement outputs (2)'!$B$40:$Q$40,0))</f>
        <v>254.15803075879367</v>
      </c>
      <c r="Q4870">
        <f>IF(K4870&lt;30,INDEX('[1]Traitement outputs (2)'!$B$51:$Q$63,MATCH(70,'[1]Traitement outputs (2)'!$A$51:$A$63,0),MATCH(C4870,'[1]Traitement outputs (2)'!$B$51:$Q$51,0)),INDEX('[1]Traitement outputs (2)'!$B$34:$Q$38,MATCH(70,'[1]Traitement outputs (2)'!$A$34:$A$38,0),MATCH(C4870,'[1]Traitement outputs (2)'!$B$33:$Q$33,0)))</f>
        <v>-16.864255714989046</v>
      </c>
      <c r="R4870">
        <f>IF(K4870&lt;30,INDEX('[1]Traitement outputs (2)'!$B$58:$Q$63,MATCH(70,'[1]Traitement outputs (2)'!$A$58:$A$63,0),MATCH(C4870,'[1]Traitement outputs (2)'!$B$58:$Q$58,0)),INDEX('[1]Traitement outputs (2)'!$B$41:$Q$45,MATCH(70,'[1]Traitement outputs (2)'!$A$41:$A$45,0),MATCH(C4870,'[1]Traitement outputs (2)'!$B$40:$Q$40,0)))</f>
        <v>16.864787616041994</v>
      </c>
      <c r="T4870">
        <f t="shared" si="458"/>
        <v>-1958.42577907482</v>
      </c>
      <c r="U4870">
        <f t="shared" si="459"/>
        <v>1958.4875481058175</v>
      </c>
      <c r="X4870">
        <f t="shared" si="460"/>
        <v>4.735571455032727E-2</v>
      </c>
      <c r="Y4870">
        <f t="shared" si="461"/>
        <v>3.954259420836595E-2</v>
      </c>
    </row>
    <row r="4871" spans="1:25" x14ac:dyDescent="0.35">
      <c r="A4871" s="1">
        <v>34902.875</v>
      </c>
      <c r="B4871">
        <v>16.133299999999998</v>
      </c>
      <c r="C4871">
        <f>_xlfn.IFNA(HLOOKUP(B4871,'[1]Traitement outputs'!$B$33:$Q$33,1,TRUE),16)</f>
        <v>16</v>
      </c>
      <c r="E4871" s="1">
        <v>34902.875</v>
      </c>
      <c r="F4871">
        <v>31.86</v>
      </c>
      <c r="G4871">
        <f t="shared" si="456"/>
        <v>32</v>
      </c>
      <c r="I4871" s="1">
        <v>34902.875</v>
      </c>
      <c r="J4871">
        <v>0</v>
      </c>
      <c r="K4871">
        <f t="shared" si="457"/>
        <v>0</v>
      </c>
      <c r="M4871">
        <f>INDEX('[1]Traitement outputs (2)'!$B$51:$Q$56,MATCH(70,'[1]Traitement outputs (2)'!$A$51:$A$56,0),MATCH(C4871,'[1]Traitement outputs (2)'!$B$51:$Q$51,0))</f>
        <v>-27.907128105419115</v>
      </c>
      <c r="N4871">
        <f>INDEX('[1]Traitement outputs (2)'!$B$34:$Q$38,MATCH(70,'[1]Traitement outputs (2)'!$A$34:$A$38,0),MATCH(C4871,'[1]Traitement outputs (2)'!$B$33:$Q$33,0))</f>
        <v>-87.65601603539298</v>
      </c>
      <c r="O4871">
        <f>INDEX('[1]Traitement outputs (2)'!$B$58:$Q$63,MATCH(70,'[1]Traitement outputs (2)'!$A$58:$A$63,0),MATCH(C4871,'[1]Traitement outputs (2)'!$B$58:$Q$58,0))</f>
        <v>27.907128104236733</v>
      </c>
      <c r="P4871">
        <f>INDEX('[1]Traitement outputs (2)'!$B$41:$Q$45,MATCH(70,'[1]Traitement outputs (2)'!$A$41:$A$45,0),MATCH(C4871,'[1]Traitement outputs (2)'!$B$40:$Q$40,0))</f>
        <v>158.03405896601754</v>
      </c>
      <c r="Q4871">
        <f>IF(K4871&lt;30,INDEX('[1]Traitement outputs (2)'!$B$51:$Q$63,MATCH(70,'[1]Traitement outputs (2)'!$A$51:$A$63,0),MATCH(C4871,'[1]Traitement outputs (2)'!$B$51:$Q$51,0)),INDEX('[1]Traitement outputs (2)'!$B$34:$Q$38,MATCH(70,'[1]Traitement outputs (2)'!$A$34:$A$38,0),MATCH(C4871,'[1]Traitement outputs (2)'!$B$33:$Q$33,0)))</f>
        <v>-27.907128105419115</v>
      </c>
      <c r="R4871">
        <f>IF(K4871&lt;30,INDEX('[1]Traitement outputs (2)'!$B$58:$Q$63,MATCH(70,'[1]Traitement outputs (2)'!$A$58:$A$63,0),MATCH(C4871,'[1]Traitement outputs (2)'!$B$58:$Q$58,0)),INDEX('[1]Traitement outputs (2)'!$B$41:$Q$45,MATCH(70,'[1]Traitement outputs (2)'!$A$41:$A$45,0),MATCH(C4871,'[1]Traitement outputs (2)'!$B$40:$Q$40,0)))</f>
        <v>27.907128104236733</v>
      </c>
      <c r="T4871">
        <f t="shared" si="458"/>
        <v>-3240.8212983285953</v>
      </c>
      <c r="U4871">
        <f t="shared" si="459"/>
        <v>3240.8212981912866</v>
      </c>
      <c r="X4871">
        <f t="shared" si="460"/>
        <v>7.8364679403255921E-2</v>
      </c>
      <c r="Y4871">
        <f t="shared" si="461"/>
        <v>6.5433390996103388E-2</v>
      </c>
    </row>
    <row r="4872" spans="1:25" x14ac:dyDescent="0.35">
      <c r="A4872" s="1">
        <v>34902.916666666664</v>
      </c>
      <c r="B4872">
        <v>16.000399999999999</v>
      </c>
      <c r="C4872">
        <f>_xlfn.IFNA(HLOOKUP(B4872,'[1]Traitement outputs'!$B$33:$Q$33,1,TRUE),16)</f>
        <v>16</v>
      </c>
      <c r="E4872" s="1">
        <v>34902.916666666664</v>
      </c>
      <c r="F4872">
        <v>32.333100000000002</v>
      </c>
      <c r="G4872">
        <f t="shared" si="456"/>
        <v>32</v>
      </c>
      <c r="I4872" s="1">
        <v>34902.916666666664</v>
      </c>
      <c r="J4872">
        <v>0</v>
      </c>
      <c r="K4872">
        <f t="shared" si="457"/>
        <v>0</v>
      </c>
      <c r="M4872">
        <f>INDEX('[1]Traitement outputs (2)'!$B$51:$Q$56,MATCH(70,'[1]Traitement outputs (2)'!$A$51:$A$56,0),MATCH(C4872,'[1]Traitement outputs (2)'!$B$51:$Q$51,0))</f>
        <v>-27.907128105419115</v>
      </c>
      <c r="N4872">
        <f>INDEX('[1]Traitement outputs (2)'!$B$34:$Q$38,MATCH(70,'[1]Traitement outputs (2)'!$A$34:$A$38,0),MATCH(C4872,'[1]Traitement outputs (2)'!$B$33:$Q$33,0))</f>
        <v>-87.65601603539298</v>
      </c>
      <c r="O4872">
        <f>INDEX('[1]Traitement outputs (2)'!$B$58:$Q$63,MATCH(70,'[1]Traitement outputs (2)'!$A$58:$A$63,0),MATCH(C4872,'[1]Traitement outputs (2)'!$B$58:$Q$58,0))</f>
        <v>27.907128104236733</v>
      </c>
      <c r="P4872">
        <f>INDEX('[1]Traitement outputs (2)'!$B$41:$Q$45,MATCH(70,'[1]Traitement outputs (2)'!$A$41:$A$45,0),MATCH(C4872,'[1]Traitement outputs (2)'!$B$40:$Q$40,0))</f>
        <v>158.03405896601754</v>
      </c>
      <c r="Q4872">
        <f>IF(K4872&lt;30,INDEX('[1]Traitement outputs (2)'!$B$51:$Q$63,MATCH(70,'[1]Traitement outputs (2)'!$A$51:$A$63,0),MATCH(C4872,'[1]Traitement outputs (2)'!$B$51:$Q$51,0)),INDEX('[1]Traitement outputs (2)'!$B$34:$Q$38,MATCH(70,'[1]Traitement outputs (2)'!$A$34:$A$38,0),MATCH(C4872,'[1]Traitement outputs (2)'!$B$33:$Q$33,0)))</f>
        <v>-27.907128105419115</v>
      </c>
      <c r="R4872">
        <f>IF(K4872&lt;30,INDEX('[1]Traitement outputs (2)'!$B$58:$Q$63,MATCH(70,'[1]Traitement outputs (2)'!$A$58:$A$63,0),MATCH(C4872,'[1]Traitement outputs (2)'!$B$58:$Q$58,0)),INDEX('[1]Traitement outputs (2)'!$B$41:$Q$45,MATCH(70,'[1]Traitement outputs (2)'!$A$41:$A$45,0),MATCH(C4872,'[1]Traitement outputs (2)'!$B$40:$Q$40,0)))</f>
        <v>27.907128104236733</v>
      </c>
      <c r="T4872">
        <f t="shared" si="458"/>
        <v>-3240.8212983285953</v>
      </c>
      <c r="U4872">
        <f t="shared" si="459"/>
        <v>3240.8212981912866</v>
      </c>
      <c r="X4872">
        <f t="shared" si="460"/>
        <v>7.8364679403255921E-2</v>
      </c>
      <c r="Y4872">
        <f t="shared" si="461"/>
        <v>6.5433390996103388E-2</v>
      </c>
    </row>
    <row r="4873" spans="1:25" x14ac:dyDescent="0.35">
      <c r="A4873" s="1">
        <v>34902.958333333336</v>
      </c>
      <c r="B4873">
        <v>16.000299999999999</v>
      </c>
      <c r="C4873">
        <f>_xlfn.IFNA(HLOOKUP(B4873,'[1]Traitement outputs'!$B$33:$Q$33,1,TRUE),16)</f>
        <v>16</v>
      </c>
      <c r="E4873" s="1">
        <v>34902.958333333336</v>
      </c>
      <c r="F4873">
        <v>32.608199999999997</v>
      </c>
      <c r="G4873">
        <f t="shared" si="456"/>
        <v>33</v>
      </c>
      <c r="I4873" s="1">
        <v>34902.958333333336</v>
      </c>
      <c r="J4873">
        <v>0</v>
      </c>
      <c r="K4873">
        <f t="shared" si="457"/>
        <v>0</v>
      </c>
      <c r="M4873">
        <f>INDEX('[1]Traitement outputs (2)'!$B$51:$Q$56,MATCH(70,'[1]Traitement outputs (2)'!$A$51:$A$56,0),MATCH(C4873,'[1]Traitement outputs (2)'!$B$51:$Q$51,0))</f>
        <v>-27.907128105419115</v>
      </c>
      <c r="N4873">
        <f>INDEX('[1]Traitement outputs (2)'!$B$34:$Q$38,MATCH(70,'[1]Traitement outputs (2)'!$A$34:$A$38,0),MATCH(C4873,'[1]Traitement outputs (2)'!$B$33:$Q$33,0))</f>
        <v>-87.65601603539298</v>
      </c>
      <c r="O4873">
        <f>INDEX('[1]Traitement outputs (2)'!$B$58:$Q$63,MATCH(70,'[1]Traitement outputs (2)'!$A$58:$A$63,0),MATCH(C4873,'[1]Traitement outputs (2)'!$B$58:$Q$58,0))</f>
        <v>27.907128104236733</v>
      </c>
      <c r="P4873">
        <f>INDEX('[1]Traitement outputs (2)'!$B$41:$Q$45,MATCH(70,'[1]Traitement outputs (2)'!$A$41:$A$45,0),MATCH(C4873,'[1]Traitement outputs (2)'!$B$40:$Q$40,0))</f>
        <v>158.03405896601754</v>
      </c>
      <c r="Q4873">
        <f>IF(K4873&lt;30,INDEX('[1]Traitement outputs (2)'!$B$51:$Q$63,MATCH(70,'[1]Traitement outputs (2)'!$A$51:$A$63,0),MATCH(C4873,'[1]Traitement outputs (2)'!$B$51:$Q$51,0)),INDEX('[1]Traitement outputs (2)'!$B$34:$Q$38,MATCH(70,'[1]Traitement outputs (2)'!$A$34:$A$38,0),MATCH(C4873,'[1]Traitement outputs (2)'!$B$33:$Q$33,0)))</f>
        <v>-27.907128105419115</v>
      </c>
      <c r="R4873">
        <f>IF(K4873&lt;30,INDEX('[1]Traitement outputs (2)'!$B$58:$Q$63,MATCH(70,'[1]Traitement outputs (2)'!$A$58:$A$63,0),MATCH(C4873,'[1]Traitement outputs (2)'!$B$58:$Q$58,0)),INDEX('[1]Traitement outputs (2)'!$B$41:$Q$45,MATCH(70,'[1]Traitement outputs (2)'!$A$41:$A$45,0),MATCH(C4873,'[1]Traitement outputs (2)'!$B$40:$Q$40,0)))</f>
        <v>27.907128104236733</v>
      </c>
      <c r="T4873">
        <f t="shared" si="458"/>
        <v>-3240.8212983285953</v>
      </c>
      <c r="U4873">
        <f t="shared" si="459"/>
        <v>3240.8212981912866</v>
      </c>
      <c r="X4873">
        <f t="shared" si="460"/>
        <v>7.8364679403255921E-2</v>
      </c>
      <c r="Y4873">
        <f t="shared" si="461"/>
        <v>6.5433390996103388E-2</v>
      </c>
    </row>
    <row r="4874" spans="1:25" x14ac:dyDescent="0.35">
      <c r="A4874" s="1">
        <v>34903</v>
      </c>
      <c r="B4874">
        <v>16.000299999999999</v>
      </c>
      <c r="C4874">
        <f>_xlfn.IFNA(HLOOKUP(B4874,'[1]Traitement outputs'!$B$33:$Q$33,1,TRUE),16)</f>
        <v>16</v>
      </c>
      <c r="E4874" s="1">
        <v>34903</v>
      </c>
      <c r="F4874">
        <v>32.770800000000001</v>
      </c>
      <c r="G4874">
        <f t="shared" si="456"/>
        <v>33</v>
      </c>
      <c r="I4874" s="1">
        <v>34903</v>
      </c>
      <c r="J4874">
        <v>0</v>
      </c>
      <c r="K4874">
        <f t="shared" si="457"/>
        <v>0</v>
      </c>
      <c r="M4874">
        <f>INDEX('[1]Traitement outputs (2)'!$B$51:$Q$56,MATCH(70,'[1]Traitement outputs (2)'!$A$51:$A$56,0),MATCH(C4874,'[1]Traitement outputs (2)'!$B$51:$Q$51,0))</f>
        <v>-27.907128105419115</v>
      </c>
      <c r="N4874">
        <f>INDEX('[1]Traitement outputs (2)'!$B$34:$Q$38,MATCH(70,'[1]Traitement outputs (2)'!$A$34:$A$38,0),MATCH(C4874,'[1]Traitement outputs (2)'!$B$33:$Q$33,0))</f>
        <v>-87.65601603539298</v>
      </c>
      <c r="O4874">
        <f>INDEX('[1]Traitement outputs (2)'!$B$58:$Q$63,MATCH(70,'[1]Traitement outputs (2)'!$A$58:$A$63,0),MATCH(C4874,'[1]Traitement outputs (2)'!$B$58:$Q$58,0))</f>
        <v>27.907128104236733</v>
      </c>
      <c r="P4874">
        <f>INDEX('[1]Traitement outputs (2)'!$B$41:$Q$45,MATCH(70,'[1]Traitement outputs (2)'!$A$41:$A$45,0),MATCH(C4874,'[1]Traitement outputs (2)'!$B$40:$Q$40,0))</f>
        <v>158.03405896601754</v>
      </c>
      <c r="Q4874">
        <f>IF(K4874&lt;30,INDEX('[1]Traitement outputs (2)'!$B$51:$Q$63,MATCH(70,'[1]Traitement outputs (2)'!$A$51:$A$63,0),MATCH(C4874,'[1]Traitement outputs (2)'!$B$51:$Q$51,0)),INDEX('[1]Traitement outputs (2)'!$B$34:$Q$38,MATCH(70,'[1]Traitement outputs (2)'!$A$34:$A$38,0),MATCH(C4874,'[1]Traitement outputs (2)'!$B$33:$Q$33,0)))</f>
        <v>-27.907128105419115</v>
      </c>
      <c r="R4874">
        <f>IF(K4874&lt;30,INDEX('[1]Traitement outputs (2)'!$B$58:$Q$63,MATCH(70,'[1]Traitement outputs (2)'!$A$58:$A$63,0),MATCH(C4874,'[1]Traitement outputs (2)'!$B$58:$Q$58,0)),INDEX('[1]Traitement outputs (2)'!$B$41:$Q$45,MATCH(70,'[1]Traitement outputs (2)'!$A$41:$A$45,0),MATCH(C4874,'[1]Traitement outputs (2)'!$B$40:$Q$40,0)))</f>
        <v>27.907128104236733</v>
      </c>
      <c r="T4874">
        <f t="shared" si="458"/>
        <v>-3240.8212983285953</v>
      </c>
      <c r="U4874">
        <f t="shared" si="459"/>
        <v>3240.8212981912866</v>
      </c>
      <c r="X4874">
        <f t="shared" si="460"/>
        <v>7.8364679403255921E-2</v>
      </c>
      <c r="Y4874">
        <f t="shared" si="461"/>
        <v>6.5433390996103388E-2</v>
      </c>
    </row>
    <row r="4875" spans="1:25" x14ac:dyDescent="0.35">
      <c r="A4875" s="1">
        <v>34903.041666666664</v>
      </c>
      <c r="B4875">
        <v>16.000299999999999</v>
      </c>
      <c r="C4875">
        <f>_xlfn.IFNA(HLOOKUP(B4875,'[1]Traitement outputs'!$B$33:$Q$33,1,TRUE),16)</f>
        <v>16</v>
      </c>
      <c r="E4875" s="1">
        <v>34903.041666666664</v>
      </c>
      <c r="F4875">
        <v>32.819099999999999</v>
      </c>
      <c r="G4875">
        <f t="shared" si="456"/>
        <v>33</v>
      </c>
      <c r="I4875" s="1">
        <v>34903.041666666664</v>
      </c>
      <c r="J4875">
        <v>0</v>
      </c>
      <c r="K4875">
        <f t="shared" si="457"/>
        <v>0</v>
      </c>
      <c r="M4875">
        <f>INDEX('[1]Traitement outputs (2)'!$B$51:$Q$56,MATCH(70,'[1]Traitement outputs (2)'!$A$51:$A$56,0),MATCH(C4875,'[1]Traitement outputs (2)'!$B$51:$Q$51,0))</f>
        <v>-27.907128105419115</v>
      </c>
      <c r="N4875">
        <f>INDEX('[1]Traitement outputs (2)'!$B$34:$Q$38,MATCH(70,'[1]Traitement outputs (2)'!$A$34:$A$38,0),MATCH(C4875,'[1]Traitement outputs (2)'!$B$33:$Q$33,0))</f>
        <v>-87.65601603539298</v>
      </c>
      <c r="O4875">
        <f>INDEX('[1]Traitement outputs (2)'!$B$58:$Q$63,MATCH(70,'[1]Traitement outputs (2)'!$A$58:$A$63,0),MATCH(C4875,'[1]Traitement outputs (2)'!$B$58:$Q$58,0))</f>
        <v>27.907128104236733</v>
      </c>
      <c r="P4875">
        <f>INDEX('[1]Traitement outputs (2)'!$B$41:$Q$45,MATCH(70,'[1]Traitement outputs (2)'!$A$41:$A$45,0),MATCH(C4875,'[1]Traitement outputs (2)'!$B$40:$Q$40,0))</f>
        <v>158.03405896601754</v>
      </c>
      <c r="Q4875">
        <f>IF(K4875&lt;30,INDEX('[1]Traitement outputs (2)'!$B$51:$Q$63,MATCH(70,'[1]Traitement outputs (2)'!$A$51:$A$63,0),MATCH(C4875,'[1]Traitement outputs (2)'!$B$51:$Q$51,0)),INDEX('[1]Traitement outputs (2)'!$B$34:$Q$38,MATCH(70,'[1]Traitement outputs (2)'!$A$34:$A$38,0),MATCH(C4875,'[1]Traitement outputs (2)'!$B$33:$Q$33,0)))</f>
        <v>-27.907128105419115</v>
      </c>
      <c r="R4875">
        <f>IF(K4875&lt;30,INDEX('[1]Traitement outputs (2)'!$B$58:$Q$63,MATCH(70,'[1]Traitement outputs (2)'!$A$58:$A$63,0),MATCH(C4875,'[1]Traitement outputs (2)'!$B$58:$Q$58,0)),INDEX('[1]Traitement outputs (2)'!$B$41:$Q$45,MATCH(70,'[1]Traitement outputs (2)'!$A$41:$A$45,0),MATCH(C4875,'[1]Traitement outputs (2)'!$B$40:$Q$40,0)))</f>
        <v>27.907128104236733</v>
      </c>
      <c r="T4875">
        <f t="shared" si="458"/>
        <v>-3240.8212983285953</v>
      </c>
      <c r="U4875">
        <f t="shared" si="459"/>
        <v>3240.8212981912866</v>
      </c>
      <c r="X4875">
        <f t="shared" si="460"/>
        <v>7.8364679403255921E-2</v>
      </c>
      <c r="Y4875">
        <f t="shared" si="461"/>
        <v>6.5433390996103388E-2</v>
      </c>
    </row>
    <row r="4876" spans="1:25" x14ac:dyDescent="0.35">
      <c r="A4876" s="1">
        <v>34903.083333333336</v>
      </c>
      <c r="B4876">
        <v>16.000299999999999</v>
      </c>
      <c r="C4876">
        <f>_xlfn.IFNA(HLOOKUP(B4876,'[1]Traitement outputs'!$B$33:$Q$33,1,TRUE),16)</f>
        <v>16</v>
      </c>
      <c r="E4876" s="1">
        <v>34903.083333333336</v>
      </c>
      <c r="F4876">
        <v>32.921799999999998</v>
      </c>
      <c r="G4876">
        <f t="shared" si="456"/>
        <v>33</v>
      </c>
      <c r="I4876" s="1">
        <v>34903.083333333336</v>
      </c>
      <c r="J4876">
        <v>0</v>
      </c>
      <c r="K4876">
        <f t="shared" si="457"/>
        <v>0</v>
      </c>
      <c r="M4876">
        <f>INDEX('[1]Traitement outputs (2)'!$B$51:$Q$56,MATCH(70,'[1]Traitement outputs (2)'!$A$51:$A$56,0),MATCH(C4876,'[1]Traitement outputs (2)'!$B$51:$Q$51,0))</f>
        <v>-27.907128105419115</v>
      </c>
      <c r="N4876">
        <f>INDEX('[1]Traitement outputs (2)'!$B$34:$Q$38,MATCH(70,'[1]Traitement outputs (2)'!$A$34:$A$38,0),MATCH(C4876,'[1]Traitement outputs (2)'!$B$33:$Q$33,0))</f>
        <v>-87.65601603539298</v>
      </c>
      <c r="O4876">
        <f>INDEX('[1]Traitement outputs (2)'!$B$58:$Q$63,MATCH(70,'[1]Traitement outputs (2)'!$A$58:$A$63,0),MATCH(C4876,'[1]Traitement outputs (2)'!$B$58:$Q$58,0))</f>
        <v>27.907128104236733</v>
      </c>
      <c r="P4876">
        <f>INDEX('[1]Traitement outputs (2)'!$B$41:$Q$45,MATCH(70,'[1]Traitement outputs (2)'!$A$41:$A$45,0),MATCH(C4876,'[1]Traitement outputs (2)'!$B$40:$Q$40,0))</f>
        <v>158.03405896601754</v>
      </c>
      <c r="Q4876">
        <f>IF(K4876&lt;30,INDEX('[1]Traitement outputs (2)'!$B$51:$Q$63,MATCH(70,'[1]Traitement outputs (2)'!$A$51:$A$63,0),MATCH(C4876,'[1]Traitement outputs (2)'!$B$51:$Q$51,0)),INDEX('[1]Traitement outputs (2)'!$B$34:$Q$38,MATCH(70,'[1]Traitement outputs (2)'!$A$34:$A$38,0),MATCH(C4876,'[1]Traitement outputs (2)'!$B$33:$Q$33,0)))</f>
        <v>-27.907128105419115</v>
      </c>
      <c r="R4876">
        <f>IF(K4876&lt;30,INDEX('[1]Traitement outputs (2)'!$B$58:$Q$63,MATCH(70,'[1]Traitement outputs (2)'!$A$58:$A$63,0),MATCH(C4876,'[1]Traitement outputs (2)'!$B$58:$Q$58,0)),INDEX('[1]Traitement outputs (2)'!$B$41:$Q$45,MATCH(70,'[1]Traitement outputs (2)'!$A$41:$A$45,0),MATCH(C4876,'[1]Traitement outputs (2)'!$B$40:$Q$40,0)))</f>
        <v>27.907128104236733</v>
      </c>
      <c r="T4876">
        <f t="shared" si="458"/>
        <v>-3240.8212983285953</v>
      </c>
      <c r="U4876">
        <f t="shared" si="459"/>
        <v>3240.8212981912866</v>
      </c>
      <c r="X4876">
        <f t="shared" si="460"/>
        <v>7.8364679403255921E-2</v>
      </c>
      <c r="Y4876">
        <f t="shared" si="461"/>
        <v>6.5433390996103388E-2</v>
      </c>
    </row>
    <row r="4877" spans="1:25" x14ac:dyDescent="0.35">
      <c r="A4877" s="1">
        <v>34903.125</v>
      </c>
      <c r="B4877">
        <v>16.000299999999999</v>
      </c>
      <c r="C4877">
        <f>_xlfn.IFNA(HLOOKUP(B4877,'[1]Traitement outputs'!$B$33:$Q$33,1,TRUE),16)</f>
        <v>16</v>
      </c>
      <c r="E4877" s="1">
        <v>34903.125</v>
      </c>
      <c r="F4877">
        <v>32.9878</v>
      </c>
      <c r="G4877">
        <f t="shared" si="456"/>
        <v>33</v>
      </c>
      <c r="I4877" s="1">
        <v>34903.125</v>
      </c>
      <c r="J4877">
        <v>0</v>
      </c>
      <c r="K4877">
        <f t="shared" si="457"/>
        <v>0</v>
      </c>
      <c r="M4877">
        <f>INDEX('[1]Traitement outputs (2)'!$B$51:$Q$56,MATCH(70,'[1]Traitement outputs (2)'!$A$51:$A$56,0),MATCH(C4877,'[1]Traitement outputs (2)'!$B$51:$Q$51,0))</f>
        <v>-27.907128105419115</v>
      </c>
      <c r="N4877">
        <f>INDEX('[1]Traitement outputs (2)'!$B$34:$Q$38,MATCH(70,'[1]Traitement outputs (2)'!$A$34:$A$38,0),MATCH(C4877,'[1]Traitement outputs (2)'!$B$33:$Q$33,0))</f>
        <v>-87.65601603539298</v>
      </c>
      <c r="O4877">
        <f>INDEX('[1]Traitement outputs (2)'!$B$58:$Q$63,MATCH(70,'[1]Traitement outputs (2)'!$A$58:$A$63,0),MATCH(C4877,'[1]Traitement outputs (2)'!$B$58:$Q$58,0))</f>
        <v>27.907128104236733</v>
      </c>
      <c r="P4877">
        <f>INDEX('[1]Traitement outputs (2)'!$B$41:$Q$45,MATCH(70,'[1]Traitement outputs (2)'!$A$41:$A$45,0),MATCH(C4877,'[1]Traitement outputs (2)'!$B$40:$Q$40,0))</f>
        <v>158.03405896601754</v>
      </c>
      <c r="Q4877">
        <f>IF(K4877&lt;30,INDEX('[1]Traitement outputs (2)'!$B$51:$Q$63,MATCH(70,'[1]Traitement outputs (2)'!$A$51:$A$63,0),MATCH(C4877,'[1]Traitement outputs (2)'!$B$51:$Q$51,0)),INDEX('[1]Traitement outputs (2)'!$B$34:$Q$38,MATCH(70,'[1]Traitement outputs (2)'!$A$34:$A$38,0),MATCH(C4877,'[1]Traitement outputs (2)'!$B$33:$Q$33,0)))</f>
        <v>-27.907128105419115</v>
      </c>
      <c r="R4877">
        <f>IF(K4877&lt;30,INDEX('[1]Traitement outputs (2)'!$B$58:$Q$63,MATCH(70,'[1]Traitement outputs (2)'!$A$58:$A$63,0),MATCH(C4877,'[1]Traitement outputs (2)'!$B$58:$Q$58,0)),INDEX('[1]Traitement outputs (2)'!$B$41:$Q$45,MATCH(70,'[1]Traitement outputs (2)'!$A$41:$A$45,0),MATCH(C4877,'[1]Traitement outputs (2)'!$B$40:$Q$40,0)))</f>
        <v>27.907128104236733</v>
      </c>
      <c r="T4877">
        <f t="shared" si="458"/>
        <v>-3240.8212983285953</v>
      </c>
      <c r="U4877">
        <f t="shared" si="459"/>
        <v>3240.8212981912866</v>
      </c>
      <c r="X4877">
        <f t="shared" si="460"/>
        <v>7.8364679403255921E-2</v>
      </c>
      <c r="Y4877">
        <f t="shared" si="461"/>
        <v>6.5433390996103388E-2</v>
      </c>
    </row>
    <row r="4878" spans="1:25" x14ac:dyDescent="0.35">
      <c r="A4878" s="1">
        <v>34903.166666666664</v>
      </c>
      <c r="B4878">
        <v>16.000299999999999</v>
      </c>
      <c r="C4878">
        <f>_xlfn.IFNA(HLOOKUP(B4878,'[1]Traitement outputs'!$B$33:$Q$33,1,TRUE),16)</f>
        <v>16</v>
      </c>
      <c r="E4878" s="1">
        <v>34903.166666666664</v>
      </c>
      <c r="F4878">
        <v>32.997999999999998</v>
      </c>
      <c r="G4878">
        <f t="shared" si="456"/>
        <v>33</v>
      </c>
      <c r="I4878" s="1">
        <v>34903.166666666664</v>
      </c>
      <c r="J4878">
        <v>1524.51</v>
      </c>
      <c r="K4878">
        <f t="shared" si="457"/>
        <v>13.127751255502512</v>
      </c>
      <c r="M4878">
        <f>INDEX('[1]Traitement outputs (2)'!$B$51:$Q$56,MATCH(70,'[1]Traitement outputs (2)'!$A$51:$A$56,0),MATCH(C4878,'[1]Traitement outputs (2)'!$B$51:$Q$51,0))</f>
        <v>-27.907128105419115</v>
      </c>
      <c r="N4878">
        <f>INDEX('[1]Traitement outputs (2)'!$B$34:$Q$38,MATCH(70,'[1]Traitement outputs (2)'!$A$34:$A$38,0),MATCH(C4878,'[1]Traitement outputs (2)'!$B$33:$Q$33,0))</f>
        <v>-87.65601603539298</v>
      </c>
      <c r="O4878">
        <f>INDEX('[1]Traitement outputs (2)'!$B$58:$Q$63,MATCH(70,'[1]Traitement outputs (2)'!$A$58:$A$63,0),MATCH(C4878,'[1]Traitement outputs (2)'!$B$58:$Q$58,0))</f>
        <v>27.907128104236733</v>
      </c>
      <c r="P4878">
        <f>INDEX('[1]Traitement outputs (2)'!$B$41:$Q$45,MATCH(70,'[1]Traitement outputs (2)'!$A$41:$A$45,0),MATCH(C4878,'[1]Traitement outputs (2)'!$B$40:$Q$40,0))</f>
        <v>158.03405896601754</v>
      </c>
      <c r="Q4878">
        <f>IF(K4878&lt;30,INDEX('[1]Traitement outputs (2)'!$B$51:$Q$63,MATCH(70,'[1]Traitement outputs (2)'!$A$51:$A$63,0),MATCH(C4878,'[1]Traitement outputs (2)'!$B$51:$Q$51,0)),INDEX('[1]Traitement outputs (2)'!$B$34:$Q$38,MATCH(70,'[1]Traitement outputs (2)'!$A$34:$A$38,0),MATCH(C4878,'[1]Traitement outputs (2)'!$B$33:$Q$33,0)))</f>
        <v>-27.907128105419115</v>
      </c>
      <c r="R4878">
        <f>IF(K4878&lt;30,INDEX('[1]Traitement outputs (2)'!$B$58:$Q$63,MATCH(70,'[1]Traitement outputs (2)'!$A$58:$A$63,0),MATCH(C4878,'[1]Traitement outputs (2)'!$B$58:$Q$58,0)),INDEX('[1]Traitement outputs (2)'!$B$41:$Q$45,MATCH(70,'[1]Traitement outputs (2)'!$A$41:$A$45,0),MATCH(C4878,'[1]Traitement outputs (2)'!$B$40:$Q$40,0)))</f>
        <v>27.907128104236733</v>
      </c>
      <c r="T4878">
        <f t="shared" si="458"/>
        <v>-3240.8212983285953</v>
      </c>
      <c r="U4878">
        <f t="shared" si="459"/>
        <v>3240.8212981912866</v>
      </c>
      <c r="X4878">
        <f t="shared" si="460"/>
        <v>7.8364679403255921E-2</v>
      </c>
      <c r="Y4878">
        <f t="shared" si="461"/>
        <v>6.5433390996103388E-2</v>
      </c>
    </row>
    <row r="4879" spans="1:25" x14ac:dyDescent="0.35">
      <c r="A4879" s="1">
        <v>34903.208333333336</v>
      </c>
      <c r="B4879">
        <v>19.985900000000001</v>
      </c>
      <c r="C4879">
        <f>_xlfn.IFNA(HLOOKUP(B4879,'[1]Traitement outputs'!$B$33:$Q$33,1,TRUE),16)</f>
        <v>18</v>
      </c>
      <c r="E4879" s="1">
        <v>34903.208333333336</v>
      </c>
      <c r="F4879">
        <v>25.849</v>
      </c>
      <c r="G4879">
        <f t="shared" si="456"/>
        <v>26</v>
      </c>
      <c r="I4879" s="1">
        <v>34903.208333333336</v>
      </c>
      <c r="J4879">
        <v>12558.2</v>
      </c>
      <c r="K4879">
        <f t="shared" si="457"/>
        <v>108.14027183609923</v>
      </c>
      <c r="M4879">
        <f>INDEX('[1]Traitement outputs (2)'!$B$51:$Q$56,MATCH(70,'[1]Traitement outputs (2)'!$A$51:$A$56,0),MATCH(C4879,'[1]Traitement outputs (2)'!$B$51:$Q$51,0))</f>
        <v>-40.563606676443541</v>
      </c>
      <c r="N4879">
        <f>INDEX('[1]Traitement outputs (2)'!$B$34:$Q$38,MATCH(70,'[1]Traitement outputs (2)'!$A$34:$A$38,0),MATCH(C4879,'[1]Traitement outputs (2)'!$B$33:$Q$33,0))</f>
        <v>-132.60751704955501</v>
      </c>
      <c r="O4879">
        <f>INDEX('[1]Traitement outputs (2)'!$B$58:$Q$63,MATCH(70,'[1]Traitement outputs (2)'!$A$58:$A$63,0),MATCH(C4879,'[1]Traitement outputs (2)'!$B$58:$Q$58,0))</f>
        <v>40.565237508304868</v>
      </c>
      <c r="P4879">
        <f>INDEX('[1]Traitement outputs (2)'!$B$41:$Q$45,MATCH(70,'[1]Traitement outputs (2)'!$A$41:$A$45,0),MATCH(C4879,'[1]Traitement outputs (2)'!$B$40:$Q$40,0))</f>
        <v>202.98564822710691</v>
      </c>
      <c r="Q4879">
        <f>IF(K4879&lt;30,INDEX('[1]Traitement outputs (2)'!$B$51:$Q$63,MATCH(70,'[1]Traitement outputs (2)'!$A$51:$A$63,0),MATCH(C4879,'[1]Traitement outputs (2)'!$B$51:$Q$51,0)),INDEX('[1]Traitement outputs (2)'!$B$34:$Q$38,MATCH(70,'[1]Traitement outputs (2)'!$A$34:$A$38,0),MATCH(C4879,'[1]Traitement outputs (2)'!$B$33:$Q$33,0)))</f>
        <v>-132.60751704955501</v>
      </c>
      <c r="R4879">
        <f>IF(K4879&lt;30,INDEX('[1]Traitement outputs (2)'!$B$58:$Q$63,MATCH(70,'[1]Traitement outputs (2)'!$A$58:$A$63,0),MATCH(C4879,'[1]Traitement outputs (2)'!$B$58:$Q$58,0)),INDEX('[1]Traitement outputs (2)'!$B$41:$Q$45,MATCH(70,'[1]Traitement outputs (2)'!$A$41:$A$45,0),MATCH(C4879,'[1]Traitement outputs (2)'!$B$40:$Q$40,0)))</f>
        <v>202.98564822710691</v>
      </c>
      <c r="T4879">
        <f t="shared" si="458"/>
        <v>-15399.551825944363</v>
      </c>
      <c r="U4879">
        <f t="shared" si="459"/>
        <v>23572.479745836052</v>
      </c>
      <c r="X4879">
        <f t="shared" si="460"/>
        <v>0.3723688629225973</v>
      </c>
      <c r="Y4879">
        <f t="shared" si="461"/>
        <v>0.47593715976189493</v>
      </c>
    </row>
    <row r="4880" spans="1:25" x14ac:dyDescent="0.35">
      <c r="A4880" s="1">
        <v>34903.25</v>
      </c>
      <c r="B4880">
        <v>20.371200000000002</v>
      </c>
      <c r="C4880">
        <f>_xlfn.IFNA(HLOOKUP(B4880,'[1]Traitement outputs'!$B$33:$Q$33,1,TRUE),16)</f>
        <v>20</v>
      </c>
      <c r="E4880" s="1">
        <v>34903.25</v>
      </c>
      <c r="F4880">
        <v>25.882999999999999</v>
      </c>
      <c r="G4880">
        <f t="shared" si="456"/>
        <v>26</v>
      </c>
      <c r="I4880" s="1">
        <v>34903.25</v>
      </c>
      <c r="J4880">
        <v>21971.599999999999</v>
      </c>
      <c r="K4880">
        <f t="shared" si="457"/>
        <v>189.20026728942346</v>
      </c>
      <c r="M4880">
        <f>INDEX('[1]Traitement outputs (2)'!$B$51:$Q$56,MATCH(70,'[1]Traitement outputs (2)'!$A$51:$A$56,0),MATCH(C4880,'[1]Traitement outputs (2)'!$B$51:$Q$51,0))</f>
        <v>-16.864255714989046</v>
      </c>
      <c r="N4880">
        <f>INDEX('[1]Traitement outputs (2)'!$B$34:$Q$38,MATCH(70,'[1]Traitement outputs (2)'!$A$34:$A$38,0),MATCH(C4880,'[1]Traitement outputs (2)'!$B$33:$Q$33,0))</f>
        <v>-183.77989640241771</v>
      </c>
      <c r="O4880">
        <f>INDEX('[1]Traitement outputs (2)'!$B$58:$Q$63,MATCH(70,'[1]Traitement outputs (2)'!$A$58:$A$63,0),MATCH(C4880,'[1]Traitement outputs (2)'!$B$58:$Q$58,0))</f>
        <v>16.864787616041994</v>
      </c>
      <c r="P4880">
        <f>INDEX('[1]Traitement outputs (2)'!$B$41:$Q$45,MATCH(70,'[1]Traitement outputs (2)'!$A$41:$A$45,0),MATCH(C4880,'[1]Traitement outputs (2)'!$B$40:$Q$40,0))</f>
        <v>254.15803075879367</v>
      </c>
      <c r="Q4880">
        <f>IF(K4880&lt;30,INDEX('[1]Traitement outputs (2)'!$B$51:$Q$63,MATCH(70,'[1]Traitement outputs (2)'!$A$51:$A$63,0),MATCH(C4880,'[1]Traitement outputs (2)'!$B$51:$Q$51,0)),INDEX('[1]Traitement outputs (2)'!$B$34:$Q$38,MATCH(70,'[1]Traitement outputs (2)'!$A$34:$A$38,0),MATCH(C4880,'[1]Traitement outputs (2)'!$B$33:$Q$33,0)))</f>
        <v>-183.77989640241771</v>
      </c>
      <c r="R4880">
        <f>IF(K4880&lt;30,INDEX('[1]Traitement outputs (2)'!$B$58:$Q$63,MATCH(70,'[1]Traitement outputs (2)'!$A$58:$A$63,0),MATCH(C4880,'[1]Traitement outputs (2)'!$B$58:$Q$58,0)),INDEX('[1]Traitement outputs (2)'!$B$41:$Q$45,MATCH(70,'[1]Traitement outputs (2)'!$A$41:$A$45,0),MATCH(C4880,'[1]Traitement outputs (2)'!$B$40:$Q$40,0)))</f>
        <v>254.15803075879367</v>
      </c>
      <c r="T4880">
        <f t="shared" si="458"/>
        <v>-21342.138833337085</v>
      </c>
      <c r="U4880">
        <f t="shared" si="459"/>
        <v>29515.067122381799</v>
      </c>
      <c r="X4880">
        <f t="shared" si="460"/>
        <v>0.51606358805306241</v>
      </c>
      <c r="Y4880">
        <f t="shared" si="461"/>
        <v>0.59592021577150611</v>
      </c>
    </row>
    <row r="4881" spans="1:25" x14ac:dyDescent="0.35">
      <c r="A4881" s="1">
        <v>34903.291666666664</v>
      </c>
      <c r="B4881">
        <v>22.840599999999998</v>
      </c>
      <c r="C4881">
        <f>_xlfn.IFNA(HLOOKUP(B4881,'[1]Traitement outputs'!$B$33:$Q$33,1,TRUE),16)</f>
        <v>22</v>
      </c>
      <c r="E4881" s="1">
        <v>34903.291666666664</v>
      </c>
      <c r="F4881">
        <v>24.921399999999998</v>
      </c>
      <c r="G4881">
        <f t="shared" si="456"/>
        <v>25</v>
      </c>
      <c r="I4881" s="1">
        <v>34903.291666666664</v>
      </c>
      <c r="J4881">
        <v>30456.3</v>
      </c>
      <c r="K4881">
        <f t="shared" si="457"/>
        <v>262.26310785954905</v>
      </c>
      <c r="M4881">
        <f>INDEX('[1]Traitement outputs (2)'!$B$51:$Q$56,MATCH(70,'[1]Traitement outputs (2)'!$A$51:$A$56,0),MATCH(C4881,'[1]Traitement outputs (2)'!$B$51:$Q$51,0))</f>
        <v>-79.342574701900858</v>
      </c>
      <c r="N4881">
        <f>INDEX('[1]Traitement outputs (2)'!$B$34:$Q$38,MATCH(70,'[1]Traitement outputs (2)'!$A$34:$A$38,0),MATCH(C4881,'[1]Traitement outputs (2)'!$B$33:$Q$33,0))</f>
        <v>-237.95145474030227</v>
      </c>
      <c r="O4881">
        <f>INDEX('[1]Traitement outputs (2)'!$B$58:$Q$63,MATCH(70,'[1]Traitement outputs (2)'!$A$58:$A$63,0),MATCH(C4881,'[1]Traitement outputs (2)'!$B$58:$Q$58,0))</f>
        <v>79.34249368302325</v>
      </c>
      <c r="P4881">
        <f>INDEX('[1]Traitement outputs (2)'!$B$41:$Q$45,MATCH(70,'[1]Traitement outputs (2)'!$A$41:$A$45,0),MATCH(C4881,'[1]Traitement outputs (2)'!$B$40:$Q$40,0))</f>
        <v>308.329590329962</v>
      </c>
      <c r="Q4881">
        <f>IF(K4881&lt;30,INDEX('[1]Traitement outputs (2)'!$B$51:$Q$63,MATCH(70,'[1]Traitement outputs (2)'!$A$51:$A$63,0),MATCH(C4881,'[1]Traitement outputs (2)'!$B$51:$Q$51,0)),INDEX('[1]Traitement outputs (2)'!$B$34:$Q$38,MATCH(70,'[1]Traitement outputs (2)'!$A$34:$A$38,0),MATCH(C4881,'[1]Traitement outputs (2)'!$B$33:$Q$33,0)))</f>
        <v>-237.95145474030227</v>
      </c>
      <c r="R4881">
        <f>IF(K4881&lt;30,INDEX('[1]Traitement outputs (2)'!$B$58:$Q$63,MATCH(70,'[1]Traitement outputs (2)'!$A$58:$A$63,0),MATCH(C4881,'[1]Traitement outputs (2)'!$B$58:$Q$58,0)),INDEX('[1]Traitement outputs (2)'!$B$41:$Q$45,MATCH(70,'[1]Traitement outputs (2)'!$A$41:$A$45,0),MATCH(C4881,'[1]Traitement outputs (2)'!$B$40:$Q$40,0)))</f>
        <v>308.329590329962</v>
      </c>
      <c r="T4881">
        <f t="shared" si="458"/>
        <v>-27633.016897245612</v>
      </c>
      <c r="U4881">
        <f t="shared" si="459"/>
        <v>35805.94532951009</v>
      </c>
      <c r="X4881">
        <f t="shared" si="460"/>
        <v>0.66818016507550282</v>
      </c>
      <c r="Y4881">
        <f t="shared" si="461"/>
        <v>0.72293539358017622</v>
      </c>
    </row>
    <row r="4882" spans="1:25" x14ac:dyDescent="0.35">
      <c r="A4882" s="1">
        <v>34903.333333333336</v>
      </c>
      <c r="B4882">
        <v>23.294499999999999</v>
      </c>
      <c r="C4882">
        <f>_xlfn.IFNA(HLOOKUP(B4882,'[1]Traitement outputs'!$B$33:$Q$33,1,TRUE),16)</f>
        <v>22</v>
      </c>
      <c r="E4882" s="1">
        <v>34903.333333333336</v>
      </c>
      <c r="F4882">
        <v>37.534100000000002</v>
      </c>
      <c r="G4882">
        <f t="shared" si="456"/>
        <v>38</v>
      </c>
      <c r="I4882" s="1">
        <v>34903.333333333336</v>
      </c>
      <c r="J4882">
        <v>36406</v>
      </c>
      <c r="K4882">
        <f t="shared" si="457"/>
        <v>313.49673810458734</v>
      </c>
      <c r="M4882">
        <f>INDEX('[1]Traitement outputs (2)'!$B$51:$Q$56,MATCH(70,'[1]Traitement outputs (2)'!$A$51:$A$56,0),MATCH(C4882,'[1]Traitement outputs (2)'!$B$51:$Q$51,0))</f>
        <v>-79.342574701900858</v>
      </c>
      <c r="N4882">
        <f>INDEX('[1]Traitement outputs (2)'!$B$34:$Q$38,MATCH(70,'[1]Traitement outputs (2)'!$A$34:$A$38,0),MATCH(C4882,'[1]Traitement outputs (2)'!$B$33:$Q$33,0))</f>
        <v>-237.95145474030227</v>
      </c>
      <c r="O4882">
        <f>INDEX('[1]Traitement outputs (2)'!$B$58:$Q$63,MATCH(70,'[1]Traitement outputs (2)'!$A$58:$A$63,0),MATCH(C4882,'[1]Traitement outputs (2)'!$B$58:$Q$58,0))</f>
        <v>79.34249368302325</v>
      </c>
      <c r="P4882">
        <f>INDEX('[1]Traitement outputs (2)'!$B$41:$Q$45,MATCH(70,'[1]Traitement outputs (2)'!$A$41:$A$45,0),MATCH(C4882,'[1]Traitement outputs (2)'!$B$40:$Q$40,0))</f>
        <v>308.329590329962</v>
      </c>
      <c r="Q4882">
        <f>IF(K4882&lt;30,INDEX('[1]Traitement outputs (2)'!$B$51:$Q$63,MATCH(70,'[1]Traitement outputs (2)'!$A$51:$A$63,0),MATCH(C4882,'[1]Traitement outputs (2)'!$B$51:$Q$51,0)),INDEX('[1]Traitement outputs (2)'!$B$34:$Q$38,MATCH(70,'[1]Traitement outputs (2)'!$A$34:$A$38,0),MATCH(C4882,'[1]Traitement outputs (2)'!$B$33:$Q$33,0)))</f>
        <v>-237.95145474030227</v>
      </c>
      <c r="R4882">
        <f>IF(K4882&lt;30,INDEX('[1]Traitement outputs (2)'!$B$58:$Q$63,MATCH(70,'[1]Traitement outputs (2)'!$A$58:$A$63,0),MATCH(C4882,'[1]Traitement outputs (2)'!$B$58:$Q$58,0)),INDEX('[1]Traitement outputs (2)'!$B$41:$Q$45,MATCH(70,'[1]Traitement outputs (2)'!$A$41:$A$45,0),MATCH(C4882,'[1]Traitement outputs (2)'!$B$40:$Q$40,0)))</f>
        <v>308.329590329962</v>
      </c>
      <c r="T4882">
        <f t="shared" si="458"/>
        <v>-27633.016897245612</v>
      </c>
      <c r="U4882">
        <f t="shared" si="459"/>
        <v>35805.94532951009</v>
      </c>
      <c r="X4882">
        <f t="shared" si="460"/>
        <v>0.66818016507550282</v>
      </c>
      <c r="Y4882">
        <f t="shared" si="461"/>
        <v>0.72293539358017622</v>
      </c>
    </row>
    <row r="4883" spans="1:25" x14ac:dyDescent="0.35">
      <c r="A4883" s="1">
        <v>34903.375</v>
      </c>
      <c r="B4883">
        <v>24.053699999999999</v>
      </c>
      <c r="C4883">
        <f>_xlfn.IFNA(HLOOKUP(B4883,'[1]Traitement outputs'!$B$33:$Q$33,1,TRUE),16)</f>
        <v>24</v>
      </c>
      <c r="E4883" s="1">
        <v>34903.375</v>
      </c>
      <c r="F4883">
        <v>37.292499999999997</v>
      </c>
      <c r="G4883">
        <f t="shared" si="456"/>
        <v>37</v>
      </c>
      <c r="I4883" s="1">
        <v>34903.375</v>
      </c>
      <c r="J4883">
        <v>40080.800000000003</v>
      </c>
      <c r="K4883">
        <f t="shared" si="457"/>
        <v>345.14091250404726</v>
      </c>
      <c r="M4883">
        <f>INDEX('[1]Traitement outputs (2)'!$B$51:$Q$56,MATCH(70,'[1]Traitement outputs (2)'!$A$51:$A$56,0),MATCH(C4883,'[1]Traitement outputs (2)'!$B$51:$Q$51,0))</f>
        <v>-100.03024221653476</v>
      </c>
      <c r="N4883">
        <f>INDEX('[1]Traitement outputs (2)'!$B$34:$Q$38,MATCH(70,'[1]Traitement outputs (2)'!$A$34:$A$38,0),MATCH(C4883,'[1]Traitement outputs (2)'!$B$33:$Q$33,0))</f>
        <v>-289.85023259609778</v>
      </c>
      <c r="O4883">
        <f>INDEX('[1]Traitement outputs (2)'!$B$58:$Q$63,MATCH(70,'[1]Traitement outputs (2)'!$A$58:$A$63,0),MATCH(C4883,'[1]Traitement outputs (2)'!$B$58:$Q$58,0))</f>
        <v>100.02982552915192</v>
      </c>
      <c r="P4883">
        <f>INDEX('[1]Traitement outputs (2)'!$B$41:$Q$45,MATCH(70,'[1]Traitement outputs (2)'!$A$41:$A$45,0),MATCH(C4883,'[1]Traitement outputs (2)'!$B$40:$Q$40,0))</f>
        <v>360.22836590796732</v>
      </c>
      <c r="Q4883">
        <f>IF(K4883&lt;30,INDEX('[1]Traitement outputs (2)'!$B$51:$Q$63,MATCH(70,'[1]Traitement outputs (2)'!$A$51:$A$63,0),MATCH(C4883,'[1]Traitement outputs (2)'!$B$51:$Q$51,0)),INDEX('[1]Traitement outputs (2)'!$B$34:$Q$38,MATCH(70,'[1]Traitement outputs (2)'!$A$34:$A$38,0),MATCH(C4883,'[1]Traitement outputs (2)'!$B$33:$Q$33,0)))</f>
        <v>-289.85023259609778</v>
      </c>
      <c r="R4883">
        <f>IF(K4883&lt;30,INDEX('[1]Traitement outputs (2)'!$B$58:$Q$63,MATCH(70,'[1]Traitement outputs (2)'!$A$58:$A$63,0),MATCH(C4883,'[1]Traitement outputs (2)'!$B$58:$Q$58,0)),INDEX('[1]Traitement outputs (2)'!$B$41:$Q$45,MATCH(70,'[1]Traitement outputs (2)'!$A$41:$A$45,0),MATCH(C4883,'[1]Traitement outputs (2)'!$B$40:$Q$40,0)))</f>
        <v>360.22836590796732</v>
      </c>
      <c r="T4883">
        <f t="shared" si="458"/>
        <v>-33659.959691105723</v>
      </c>
      <c r="U4883">
        <f t="shared" si="459"/>
        <v>41832.887858853152</v>
      </c>
      <c r="X4883">
        <f t="shared" si="460"/>
        <v>0.81391465530061724</v>
      </c>
      <c r="Y4883">
        <f t="shared" si="461"/>
        <v>0.84462161159338311</v>
      </c>
    </row>
    <row r="4884" spans="1:25" x14ac:dyDescent="0.35">
      <c r="A4884" s="1">
        <v>34903.416666666664</v>
      </c>
      <c r="B4884">
        <v>24.385200000000001</v>
      </c>
      <c r="C4884">
        <f>_xlfn.IFNA(HLOOKUP(B4884,'[1]Traitement outputs'!$B$33:$Q$33,1,TRUE),16)</f>
        <v>24</v>
      </c>
      <c r="E4884" s="1">
        <v>34903.416666666664</v>
      </c>
      <c r="F4884">
        <v>34.668999999999997</v>
      </c>
      <c r="G4884">
        <f t="shared" si="456"/>
        <v>35</v>
      </c>
      <c r="I4884" s="1">
        <v>34903.416666666664</v>
      </c>
      <c r="J4884">
        <v>39555.9</v>
      </c>
      <c r="K4884">
        <f t="shared" si="457"/>
        <v>340.62093124186248</v>
      </c>
      <c r="M4884">
        <f>INDEX('[1]Traitement outputs (2)'!$B$51:$Q$56,MATCH(70,'[1]Traitement outputs (2)'!$A$51:$A$56,0),MATCH(C4884,'[1]Traitement outputs (2)'!$B$51:$Q$51,0))</f>
        <v>-100.03024221653476</v>
      </c>
      <c r="N4884">
        <f>INDEX('[1]Traitement outputs (2)'!$B$34:$Q$38,MATCH(70,'[1]Traitement outputs (2)'!$A$34:$A$38,0),MATCH(C4884,'[1]Traitement outputs (2)'!$B$33:$Q$33,0))</f>
        <v>-289.85023259609778</v>
      </c>
      <c r="O4884">
        <f>INDEX('[1]Traitement outputs (2)'!$B$58:$Q$63,MATCH(70,'[1]Traitement outputs (2)'!$A$58:$A$63,0),MATCH(C4884,'[1]Traitement outputs (2)'!$B$58:$Q$58,0))</f>
        <v>100.02982552915192</v>
      </c>
      <c r="P4884">
        <f>INDEX('[1]Traitement outputs (2)'!$B$41:$Q$45,MATCH(70,'[1]Traitement outputs (2)'!$A$41:$A$45,0),MATCH(C4884,'[1]Traitement outputs (2)'!$B$40:$Q$40,0))</f>
        <v>360.22836590796732</v>
      </c>
      <c r="Q4884">
        <f>IF(K4884&lt;30,INDEX('[1]Traitement outputs (2)'!$B$51:$Q$63,MATCH(70,'[1]Traitement outputs (2)'!$A$51:$A$63,0),MATCH(C4884,'[1]Traitement outputs (2)'!$B$51:$Q$51,0)),INDEX('[1]Traitement outputs (2)'!$B$34:$Q$38,MATCH(70,'[1]Traitement outputs (2)'!$A$34:$A$38,0),MATCH(C4884,'[1]Traitement outputs (2)'!$B$33:$Q$33,0)))</f>
        <v>-289.85023259609778</v>
      </c>
      <c r="R4884">
        <f>IF(K4884&lt;30,INDEX('[1]Traitement outputs (2)'!$B$58:$Q$63,MATCH(70,'[1]Traitement outputs (2)'!$A$58:$A$63,0),MATCH(C4884,'[1]Traitement outputs (2)'!$B$58:$Q$58,0)),INDEX('[1]Traitement outputs (2)'!$B$41:$Q$45,MATCH(70,'[1]Traitement outputs (2)'!$A$41:$A$45,0),MATCH(C4884,'[1]Traitement outputs (2)'!$B$40:$Q$40,0)))</f>
        <v>360.22836590796732</v>
      </c>
      <c r="T4884">
        <f t="shared" si="458"/>
        <v>-33659.959691105723</v>
      </c>
      <c r="U4884">
        <f t="shared" si="459"/>
        <v>41832.887858853152</v>
      </c>
      <c r="X4884">
        <f t="shared" si="460"/>
        <v>0.81391465530061724</v>
      </c>
      <c r="Y4884">
        <f t="shared" si="461"/>
        <v>0.84462161159338311</v>
      </c>
    </row>
    <row r="4885" spans="1:25" x14ac:dyDescent="0.35">
      <c r="A4885" s="1">
        <v>34903.458333333336</v>
      </c>
      <c r="B4885">
        <v>23.662299999999998</v>
      </c>
      <c r="C4885">
        <f>_xlfn.IFNA(HLOOKUP(B4885,'[1]Traitement outputs'!$B$33:$Q$33,1,TRUE),16)</f>
        <v>22</v>
      </c>
      <c r="E4885" s="1">
        <v>34903.458333333336</v>
      </c>
      <c r="F4885">
        <v>34.105800000000002</v>
      </c>
      <c r="G4885">
        <f t="shared" si="456"/>
        <v>34</v>
      </c>
      <c r="I4885" s="1">
        <v>34903.458333333336</v>
      </c>
      <c r="J4885">
        <v>24331</v>
      </c>
      <c r="K4885">
        <f t="shared" si="457"/>
        <v>209.51736347917139</v>
      </c>
      <c r="M4885">
        <f>INDEX('[1]Traitement outputs (2)'!$B$51:$Q$56,MATCH(70,'[1]Traitement outputs (2)'!$A$51:$A$56,0),MATCH(C4885,'[1]Traitement outputs (2)'!$B$51:$Q$51,0))</f>
        <v>-79.342574701900858</v>
      </c>
      <c r="N4885">
        <f>INDEX('[1]Traitement outputs (2)'!$B$34:$Q$38,MATCH(70,'[1]Traitement outputs (2)'!$A$34:$A$38,0),MATCH(C4885,'[1]Traitement outputs (2)'!$B$33:$Q$33,0))</f>
        <v>-237.95145474030227</v>
      </c>
      <c r="O4885">
        <f>INDEX('[1]Traitement outputs (2)'!$B$58:$Q$63,MATCH(70,'[1]Traitement outputs (2)'!$A$58:$A$63,0),MATCH(C4885,'[1]Traitement outputs (2)'!$B$58:$Q$58,0))</f>
        <v>79.34249368302325</v>
      </c>
      <c r="P4885">
        <f>INDEX('[1]Traitement outputs (2)'!$B$41:$Q$45,MATCH(70,'[1]Traitement outputs (2)'!$A$41:$A$45,0),MATCH(C4885,'[1]Traitement outputs (2)'!$B$40:$Q$40,0))</f>
        <v>308.329590329962</v>
      </c>
      <c r="Q4885">
        <f>IF(K4885&lt;30,INDEX('[1]Traitement outputs (2)'!$B$51:$Q$63,MATCH(70,'[1]Traitement outputs (2)'!$A$51:$A$63,0),MATCH(C4885,'[1]Traitement outputs (2)'!$B$51:$Q$51,0)),INDEX('[1]Traitement outputs (2)'!$B$34:$Q$38,MATCH(70,'[1]Traitement outputs (2)'!$A$34:$A$38,0),MATCH(C4885,'[1]Traitement outputs (2)'!$B$33:$Q$33,0)))</f>
        <v>-237.95145474030227</v>
      </c>
      <c r="R4885">
        <f>IF(K4885&lt;30,INDEX('[1]Traitement outputs (2)'!$B$58:$Q$63,MATCH(70,'[1]Traitement outputs (2)'!$A$58:$A$63,0),MATCH(C4885,'[1]Traitement outputs (2)'!$B$58:$Q$58,0)),INDEX('[1]Traitement outputs (2)'!$B$41:$Q$45,MATCH(70,'[1]Traitement outputs (2)'!$A$41:$A$45,0),MATCH(C4885,'[1]Traitement outputs (2)'!$B$40:$Q$40,0)))</f>
        <v>308.329590329962</v>
      </c>
      <c r="T4885">
        <f t="shared" si="458"/>
        <v>-27633.016897245612</v>
      </c>
      <c r="U4885">
        <f t="shared" si="459"/>
        <v>35805.94532951009</v>
      </c>
      <c r="X4885">
        <f t="shared" si="460"/>
        <v>0.66818016507550282</v>
      </c>
      <c r="Y4885">
        <f t="shared" si="461"/>
        <v>0.72293539358017622</v>
      </c>
    </row>
    <row r="4886" spans="1:25" x14ac:dyDescent="0.35">
      <c r="A4886" s="1">
        <v>34903.5</v>
      </c>
      <c r="B4886">
        <v>22.6981</v>
      </c>
      <c r="C4886">
        <f>_xlfn.IFNA(HLOOKUP(B4886,'[1]Traitement outputs'!$B$33:$Q$33,1,TRUE),16)</f>
        <v>22</v>
      </c>
      <c r="E4886" s="1">
        <v>34903.5</v>
      </c>
      <c r="F4886">
        <v>28.399699999999999</v>
      </c>
      <c r="G4886">
        <f t="shared" si="456"/>
        <v>28</v>
      </c>
      <c r="I4886" s="1">
        <v>34903.5</v>
      </c>
      <c r="J4886">
        <v>20248.2</v>
      </c>
      <c r="K4886">
        <f t="shared" si="457"/>
        <v>174.35984871969745</v>
      </c>
      <c r="M4886">
        <f>INDEX('[1]Traitement outputs (2)'!$B$51:$Q$56,MATCH(70,'[1]Traitement outputs (2)'!$A$51:$A$56,0),MATCH(C4886,'[1]Traitement outputs (2)'!$B$51:$Q$51,0))</f>
        <v>-79.342574701900858</v>
      </c>
      <c r="N4886">
        <f>INDEX('[1]Traitement outputs (2)'!$B$34:$Q$38,MATCH(70,'[1]Traitement outputs (2)'!$A$34:$A$38,0),MATCH(C4886,'[1]Traitement outputs (2)'!$B$33:$Q$33,0))</f>
        <v>-237.95145474030227</v>
      </c>
      <c r="O4886">
        <f>INDEX('[1]Traitement outputs (2)'!$B$58:$Q$63,MATCH(70,'[1]Traitement outputs (2)'!$A$58:$A$63,0),MATCH(C4886,'[1]Traitement outputs (2)'!$B$58:$Q$58,0))</f>
        <v>79.34249368302325</v>
      </c>
      <c r="P4886">
        <f>INDEX('[1]Traitement outputs (2)'!$B$41:$Q$45,MATCH(70,'[1]Traitement outputs (2)'!$A$41:$A$45,0),MATCH(C4886,'[1]Traitement outputs (2)'!$B$40:$Q$40,0))</f>
        <v>308.329590329962</v>
      </c>
      <c r="Q4886">
        <f>IF(K4886&lt;30,INDEX('[1]Traitement outputs (2)'!$B$51:$Q$63,MATCH(70,'[1]Traitement outputs (2)'!$A$51:$A$63,0),MATCH(C4886,'[1]Traitement outputs (2)'!$B$51:$Q$51,0)),INDEX('[1]Traitement outputs (2)'!$B$34:$Q$38,MATCH(70,'[1]Traitement outputs (2)'!$A$34:$A$38,0),MATCH(C4886,'[1]Traitement outputs (2)'!$B$33:$Q$33,0)))</f>
        <v>-237.95145474030227</v>
      </c>
      <c r="R4886">
        <f>IF(K4886&lt;30,INDEX('[1]Traitement outputs (2)'!$B$58:$Q$63,MATCH(70,'[1]Traitement outputs (2)'!$A$58:$A$63,0),MATCH(C4886,'[1]Traitement outputs (2)'!$B$58:$Q$58,0)),INDEX('[1]Traitement outputs (2)'!$B$41:$Q$45,MATCH(70,'[1]Traitement outputs (2)'!$A$41:$A$45,0),MATCH(C4886,'[1]Traitement outputs (2)'!$B$40:$Q$40,0)))</f>
        <v>308.329590329962</v>
      </c>
      <c r="T4886">
        <f t="shared" si="458"/>
        <v>-27633.016897245612</v>
      </c>
      <c r="U4886">
        <f t="shared" si="459"/>
        <v>35805.94532951009</v>
      </c>
      <c r="X4886">
        <f t="shared" si="460"/>
        <v>0.66818016507550282</v>
      </c>
      <c r="Y4886">
        <f t="shared" si="461"/>
        <v>0.72293539358017622</v>
      </c>
    </row>
    <row r="4887" spans="1:25" x14ac:dyDescent="0.35">
      <c r="A4887" s="1">
        <v>34903.541666666664</v>
      </c>
      <c r="B4887">
        <v>23.563500000000001</v>
      </c>
      <c r="C4887">
        <f>_xlfn.IFNA(HLOOKUP(B4887,'[1]Traitement outputs'!$B$33:$Q$33,1,TRUE),16)</f>
        <v>22</v>
      </c>
      <c r="E4887" s="1">
        <v>34903.541666666664</v>
      </c>
      <c r="F4887">
        <v>25.657299999999999</v>
      </c>
      <c r="G4887">
        <f t="shared" si="456"/>
        <v>26</v>
      </c>
      <c r="I4887" s="1">
        <v>34903.541666666664</v>
      </c>
      <c r="J4887">
        <v>23016.3</v>
      </c>
      <c r="K4887">
        <f t="shared" si="457"/>
        <v>198.19631305929278</v>
      </c>
      <c r="M4887">
        <f>INDEX('[1]Traitement outputs (2)'!$B$51:$Q$56,MATCH(70,'[1]Traitement outputs (2)'!$A$51:$A$56,0),MATCH(C4887,'[1]Traitement outputs (2)'!$B$51:$Q$51,0))</f>
        <v>-79.342574701900858</v>
      </c>
      <c r="N4887">
        <f>INDEX('[1]Traitement outputs (2)'!$B$34:$Q$38,MATCH(70,'[1]Traitement outputs (2)'!$A$34:$A$38,0),MATCH(C4887,'[1]Traitement outputs (2)'!$B$33:$Q$33,0))</f>
        <v>-237.95145474030227</v>
      </c>
      <c r="O4887">
        <f>INDEX('[1]Traitement outputs (2)'!$B$58:$Q$63,MATCH(70,'[1]Traitement outputs (2)'!$A$58:$A$63,0),MATCH(C4887,'[1]Traitement outputs (2)'!$B$58:$Q$58,0))</f>
        <v>79.34249368302325</v>
      </c>
      <c r="P4887">
        <f>INDEX('[1]Traitement outputs (2)'!$B$41:$Q$45,MATCH(70,'[1]Traitement outputs (2)'!$A$41:$A$45,0),MATCH(C4887,'[1]Traitement outputs (2)'!$B$40:$Q$40,0))</f>
        <v>308.329590329962</v>
      </c>
      <c r="Q4887">
        <f>IF(K4887&lt;30,INDEX('[1]Traitement outputs (2)'!$B$51:$Q$63,MATCH(70,'[1]Traitement outputs (2)'!$A$51:$A$63,0),MATCH(C4887,'[1]Traitement outputs (2)'!$B$51:$Q$51,0)),INDEX('[1]Traitement outputs (2)'!$B$34:$Q$38,MATCH(70,'[1]Traitement outputs (2)'!$A$34:$A$38,0),MATCH(C4887,'[1]Traitement outputs (2)'!$B$33:$Q$33,0)))</f>
        <v>-237.95145474030227</v>
      </c>
      <c r="R4887">
        <f>IF(K4887&lt;30,INDEX('[1]Traitement outputs (2)'!$B$58:$Q$63,MATCH(70,'[1]Traitement outputs (2)'!$A$58:$A$63,0),MATCH(C4887,'[1]Traitement outputs (2)'!$B$58:$Q$58,0)),INDEX('[1]Traitement outputs (2)'!$B$41:$Q$45,MATCH(70,'[1]Traitement outputs (2)'!$A$41:$A$45,0),MATCH(C4887,'[1]Traitement outputs (2)'!$B$40:$Q$40,0)))</f>
        <v>308.329590329962</v>
      </c>
      <c r="T4887">
        <f t="shared" si="458"/>
        <v>-27633.016897245612</v>
      </c>
      <c r="U4887">
        <f t="shared" si="459"/>
        <v>35805.94532951009</v>
      </c>
      <c r="X4887">
        <f t="shared" si="460"/>
        <v>0.66818016507550282</v>
      </c>
      <c r="Y4887">
        <f t="shared" si="461"/>
        <v>0.72293539358017622</v>
      </c>
    </row>
    <row r="4888" spans="1:25" x14ac:dyDescent="0.35">
      <c r="A4888" s="1">
        <v>34903.583333333336</v>
      </c>
      <c r="B4888">
        <v>21.680299999999999</v>
      </c>
      <c r="C4888">
        <f>_xlfn.IFNA(HLOOKUP(B4888,'[1]Traitement outputs'!$B$33:$Q$33,1,TRUE),16)</f>
        <v>20</v>
      </c>
      <c r="E4888" s="1">
        <v>34903.583333333336</v>
      </c>
      <c r="F4888">
        <v>28.569900000000001</v>
      </c>
      <c r="G4888">
        <f t="shared" si="456"/>
        <v>29</v>
      </c>
      <c r="I4888" s="1">
        <v>34903.583333333336</v>
      </c>
      <c r="J4888">
        <v>15175.2</v>
      </c>
      <c r="K4888">
        <f t="shared" si="457"/>
        <v>130.67559468452271</v>
      </c>
      <c r="M4888">
        <f>INDEX('[1]Traitement outputs (2)'!$B$51:$Q$56,MATCH(70,'[1]Traitement outputs (2)'!$A$51:$A$56,0),MATCH(C4888,'[1]Traitement outputs (2)'!$B$51:$Q$51,0))</f>
        <v>-16.864255714989046</v>
      </c>
      <c r="N4888">
        <f>INDEX('[1]Traitement outputs (2)'!$B$34:$Q$38,MATCH(70,'[1]Traitement outputs (2)'!$A$34:$A$38,0),MATCH(C4888,'[1]Traitement outputs (2)'!$B$33:$Q$33,0))</f>
        <v>-183.77989640241771</v>
      </c>
      <c r="O4888">
        <f>INDEX('[1]Traitement outputs (2)'!$B$58:$Q$63,MATCH(70,'[1]Traitement outputs (2)'!$A$58:$A$63,0),MATCH(C4888,'[1]Traitement outputs (2)'!$B$58:$Q$58,0))</f>
        <v>16.864787616041994</v>
      </c>
      <c r="P4888">
        <f>INDEX('[1]Traitement outputs (2)'!$B$41:$Q$45,MATCH(70,'[1]Traitement outputs (2)'!$A$41:$A$45,0),MATCH(C4888,'[1]Traitement outputs (2)'!$B$40:$Q$40,0))</f>
        <v>254.15803075879367</v>
      </c>
      <c r="Q4888">
        <f>IF(K4888&lt;30,INDEX('[1]Traitement outputs (2)'!$B$51:$Q$63,MATCH(70,'[1]Traitement outputs (2)'!$A$51:$A$63,0),MATCH(C4888,'[1]Traitement outputs (2)'!$B$51:$Q$51,0)),INDEX('[1]Traitement outputs (2)'!$B$34:$Q$38,MATCH(70,'[1]Traitement outputs (2)'!$A$34:$A$38,0),MATCH(C4888,'[1]Traitement outputs (2)'!$B$33:$Q$33,0)))</f>
        <v>-183.77989640241771</v>
      </c>
      <c r="R4888">
        <f>IF(K4888&lt;30,INDEX('[1]Traitement outputs (2)'!$B$58:$Q$63,MATCH(70,'[1]Traitement outputs (2)'!$A$58:$A$63,0),MATCH(C4888,'[1]Traitement outputs (2)'!$B$58:$Q$58,0)),INDEX('[1]Traitement outputs (2)'!$B$41:$Q$45,MATCH(70,'[1]Traitement outputs (2)'!$A$41:$A$45,0),MATCH(C4888,'[1]Traitement outputs (2)'!$B$40:$Q$40,0)))</f>
        <v>254.15803075879367</v>
      </c>
      <c r="T4888">
        <f t="shared" si="458"/>
        <v>-21342.138833337085</v>
      </c>
      <c r="U4888">
        <f t="shared" si="459"/>
        <v>29515.067122381799</v>
      </c>
      <c r="X4888">
        <f t="shared" si="460"/>
        <v>0.51606358805306241</v>
      </c>
      <c r="Y4888">
        <f t="shared" si="461"/>
        <v>0.59592021577150611</v>
      </c>
    </row>
    <row r="4889" spans="1:25" x14ac:dyDescent="0.35">
      <c r="A4889" s="1">
        <v>34903.625</v>
      </c>
      <c r="B4889">
        <v>20.309899999999999</v>
      </c>
      <c r="C4889">
        <f>_xlfn.IFNA(HLOOKUP(B4889,'[1]Traitement outputs'!$B$33:$Q$33,1,TRUE),16)</f>
        <v>20</v>
      </c>
      <c r="E4889" s="1">
        <v>34903.625</v>
      </c>
      <c r="F4889">
        <v>30.504999999999999</v>
      </c>
      <c r="G4889">
        <f t="shared" si="456"/>
        <v>31</v>
      </c>
      <c r="I4889" s="1">
        <v>34903.625</v>
      </c>
      <c r="J4889">
        <v>11355.9</v>
      </c>
      <c r="K4889">
        <f t="shared" si="457"/>
        <v>97.787112240891148</v>
      </c>
      <c r="M4889">
        <f>INDEX('[1]Traitement outputs (2)'!$B$51:$Q$56,MATCH(70,'[1]Traitement outputs (2)'!$A$51:$A$56,0),MATCH(C4889,'[1]Traitement outputs (2)'!$B$51:$Q$51,0))</f>
        <v>-16.864255714989046</v>
      </c>
      <c r="N4889">
        <f>INDEX('[1]Traitement outputs (2)'!$B$34:$Q$38,MATCH(70,'[1]Traitement outputs (2)'!$A$34:$A$38,0),MATCH(C4889,'[1]Traitement outputs (2)'!$B$33:$Q$33,0))</f>
        <v>-183.77989640241771</v>
      </c>
      <c r="O4889">
        <f>INDEX('[1]Traitement outputs (2)'!$B$58:$Q$63,MATCH(70,'[1]Traitement outputs (2)'!$A$58:$A$63,0),MATCH(C4889,'[1]Traitement outputs (2)'!$B$58:$Q$58,0))</f>
        <v>16.864787616041994</v>
      </c>
      <c r="P4889">
        <f>INDEX('[1]Traitement outputs (2)'!$B$41:$Q$45,MATCH(70,'[1]Traitement outputs (2)'!$A$41:$A$45,0),MATCH(C4889,'[1]Traitement outputs (2)'!$B$40:$Q$40,0))</f>
        <v>254.15803075879367</v>
      </c>
      <c r="Q4889">
        <f>IF(K4889&lt;30,INDEX('[1]Traitement outputs (2)'!$B$51:$Q$63,MATCH(70,'[1]Traitement outputs (2)'!$A$51:$A$63,0),MATCH(C4889,'[1]Traitement outputs (2)'!$B$51:$Q$51,0)),INDEX('[1]Traitement outputs (2)'!$B$34:$Q$38,MATCH(70,'[1]Traitement outputs (2)'!$A$34:$A$38,0),MATCH(C4889,'[1]Traitement outputs (2)'!$B$33:$Q$33,0)))</f>
        <v>-183.77989640241771</v>
      </c>
      <c r="R4889">
        <f>IF(K4889&lt;30,INDEX('[1]Traitement outputs (2)'!$B$58:$Q$63,MATCH(70,'[1]Traitement outputs (2)'!$A$58:$A$63,0),MATCH(C4889,'[1]Traitement outputs (2)'!$B$58:$Q$58,0)),INDEX('[1]Traitement outputs (2)'!$B$41:$Q$45,MATCH(70,'[1]Traitement outputs (2)'!$A$41:$A$45,0),MATCH(C4889,'[1]Traitement outputs (2)'!$B$40:$Q$40,0)))</f>
        <v>254.15803075879367</v>
      </c>
      <c r="T4889">
        <f t="shared" si="458"/>
        <v>-21342.138833337085</v>
      </c>
      <c r="U4889">
        <f t="shared" si="459"/>
        <v>29515.067122381799</v>
      </c>
      <c r="X4889">
        <f t="shared" si="460"/>
        <v>0.51606358805306241</v>
      </c>
      <c r="Y4889">
        <f t="shared" si="461"/>
        <v>0.59592021577150611</v>
      </c>
    </row>
    <row r="4890" spans="1:25" x14ac:dyDescent="0.35">
      <c r="A4890" s="1">
        <v>34903.666666666664</v>
      </c>
      <c r="B4890">
        <v>20.000399999999999</v>
      </c>
      <c r="C4890">
        <f>_xlfn.IFNA(HLOOKUP(B4890,'[1]Traitement outputs'!$B$33:$Q$33,1,TRUE),16)</f>
        <v>20</v>
      </c>
      <c r="E4890" s="1">
        <v>34903.666666666664</v>
      </c>
      <c r="F4890">
        <v>30.4375</v>
      </c>
      <c r="G4890">
        <f t="shared" si="456"/>
        <v>30</v>
      </c>
      <c r="I4890" s="1">
        <v>34903.666666666664</v>
      </c>
      <c r="J4890">
        <v>7874.61</v>
      </c>
      <c r="K4890">
        <f t="shared" si="457"/>
        <v>67.809277285221242</v>
      </c>
      <c r="M4890">
        <f>INDEX('[1]Traitement outputs (2)'!$B$51:$Q$56,MATCH(70,'[1]Traitement outputs (2)'!$A$51:$A$56,0),MATCH(C4890,'[1]Traitement outputs (2)'!$B$51:$Q$51,0))</f>
        <v>-16.864255714989046</v>
      </c>
      <c r="N4890">
        <f>INDEX('[1]Traitement outputs (2)'!$B$34:$Q$38,MATCH(70,'[1]Traitement outputs (2)'!$A$34:$A$38,0),MATCH(C4890,'[1]Traitement outputs (2)'!$B$33:$Q$33,0))</f>
        <v>-183.77989640241771</v>
      </c>
      <c r="O4890">
        <f>INDEX('[1]Traitement outputs (2)'!$B$58:$Q$63,MATCH(70,'[1]Traitement outputs (2)'!$A$58:$A$63,0),MATCH(C4890,'[1]Traitement outputs (2)'!$B$58:$Q$58,0))</f>
        <v>16.864787616041994</v>
      </c>
      <c r="P4890">
        <f>INDEX('[1]Traitement outputs (2)'!$B$41:$Q$45,MATCH(70,'[1]Traitement outputs (2)'!$A$41:$A$45,0),MATCH(C4890,'[1]Traitement outputs (2)'!$B$40:$Q$40,0))</f>
        <v>254.15803075879367</v>
      </c>
      <c r="Q4890">
        <f>IF(K4890&lt;30,INDEX('[1]Traitement outputs (2)'!$B$51:$Q$63,MATCH(70,'[1]Traitement outputs (2)'!$A$51:$A$63,0),MATCH(C4890,'[1]Traitement outputs (2)'!$B$51:$Q$51,0)),INDEX('[1]Traitement outputs (2)'!$B$34:$Q$38,MATCH(70,'[1]Traitement outputs (2)'!$A$34:$A$38,0),MATCH(C4890,'[1]Traitement outputs (2)'!$B$33:$Q$33,0)))</f>
        <v>-183.77989640241771</v>
      </c>
      <c r="R4890">
        <f>IF(K4890&lt;30,INDEX('[1]Traitement outputs (2)'!$B$58:$Q$63,MATCH(70,'[1]Traitement outputs (2)'!$A$58:$A$63,0),MATCH(C4890,'[1]Traitement outputs (2)'!$B$58:$Q$58,0)),INDEX('[1]Traitement outputs (2)'!$B$41:$Q$45,MATCH(70,'[1]Traitement outputs (2)'!$A$41:$A$45,0),MATCH(C4890,'[1]Traitement outputs (2)'!$B$40:$Q$40,0)))</f>
        <v>254.15803075879367</v>
      </c>
      <c r="T4890">
        <f t="shared" si="458"/>
        <v>-21342.138833337085</v>
      </c>
      <c r="U4890">
        <f t="shared" si="459"/>
        <v>29515.067122381799</v>
      </c>
      <c r="X4890">
        <f t="shared" si="460"/>
        <v>0.51606358805306241</v>
      </c>
      <c r="Y4890">
        <f t="shared" si="461"/>
        <v>0.59592021577150611</v>
      </c>
    </row>
    <row r="4891" spans="1:25" x14ac:dyDescent="0.35">
      <c r="A4891" s="1">
        <v>34903.708333333336</v>
      </c>
      <c r="B4891">
        <v>19.9999</v>
      </c>
      <c r="C4891">
        <f>_xlfn.IFNA(HLOOKUP(B4891,'[1]Traitement outputs'!$B$33:$Q$33,1,TRUE),16)</f>
        <v>18</v>
      </c>
      <c r="E4891" s="1">
        <v>34903.708333333336</v>
      </c>
      <c r="F4891">
        <v>30.6662</v>
      </c>
      <c r="G4891">
        <f t="shared" si="456"/>
        <v>31</v>
      </c>
      <c r="I4891" s="1">
        <v>34903.708333333336</v>
      </c>
      <c r="J4891">
        <v>5314.34</v>
      </c>
      <c r="K4891">
        <f t="shared" si="457"/>
        <v>45.762463747149717</v>
      </c>
      <c r="M4891">
        <f>INDEX('[1]Traitement outputs (2)'!$B$51:$Q$56,MATCH(70,'[1]Traitement outputs (2)'!$A$51:$A$56,0),MATCH(C4891,'[1]Traitement outputs (2)'!$B$51:$Q$51,0))</f>
        <v>-40.563606676443541</v>
      </c>
      <c r="N4891">
        <f>INDEX('[1]Traitement outputs (2)'!$B$34:$Q$38,MATCH(70,'[1]Traitement outputs (2)'!$A$34:$A$38,0),MATCH(C4891,'[1]Traitement outputs (2)'!$B$33:$Q$33,0))</f>
        <v>-132.60751704955501</v>
      </c>
      <c r="O4891">
        <f>INDEX('[1]Traitement outputs (2)'!$B$58:$Q$63,MATCH(70,'[1]Traitement outputs (2)'!$A$58:$A$63,0),MATCH(C4891,'[1]Traitement outputs (2)'!$B$58:$Q$58,0))</f>
        <v>40.565237508304868</v>
      </c>
      <c r="P4891">
        <f>INDEX('[1]Traitement outputs (2)'!$B$41:$Q$45,MATCH(70,'[1]Traitement outputs (2)'!$A$41:$A$45,0),MATCH(C4891,'[1]Traitement outputs (2)'!$B$40:$Q$40,0))</f>
        <v>202.98564822710691</v>
      </c>
      <c r="Q4891">
        <f>IF(K4891&lt;30,INDEX('[1]Traitement outputs (2)'!$B$51:$Q$63,MATCH(70,'[1]Traitement outputs (2)'!$A$51:$A$63,0),MATCH(C4891,'[1]Traitement outputs (2)'!$B$51:$Q$51,0)),INDEX('[1]Traitement outputs (2)'!$B$34:$Q$38,MATCH(70,'[1]Traitement outputs (2)'!$A$34:$A$38,0),MATCH(C4891,'[1]Traitement outputs (2)'!$B$33:$Q$33,0)))</f>
        <v>-132.60751704955501</v>
      </c>
      <c r="R4891">
        <f>IF(K4891&lt;30,INDEX('[1]Traitement outputs (2)'!$B$58:$Q$63,MATCH(70,'[1]Traitement outputs (2)'!$A$58:$A$63,0),MATCH(C4891,'[1]Traitement outputs (2)'!$B$58:$Q$58,0)),INDEX('[1]Traitement outputs (2)'!$B$41:$Q$45,MATCH(70,'[1]Traitement outputs (2)'!$A$41:$A$45,0),MATCH(C4891,'[1]Traitement outputs (2)'!$B$40:$Q$40,0)))</f>
        <v>202.98564822710691</v>
      </c>
      <c r="T4891">
        <f t="shared" si="458"/>
        <v>-15399.551825944363</v>
      </c>
      <c r="U4891">
        <f t="shared" si="459"/>
        <v>23572.479745836052</v>
      </c>
      <c r="X4891">
        <f t="shared" si="460"/>
        <v>0.3723688629225973</v>
      </c>
      <c r="Y4891">
        <f t="shared" si="461"/>
        <v>0.47593715976189493</v>
      </c>
    </row>
    <row r="4892" spans="1:25" x14ac:dyDescent="0.35">
      <c r="A4892" s="1">
        <v>34903.75</v>
      </c>
      <c r="B4892">
        <v>20.000699999999998</v>
      </c>
      <c r="C4892">
        <f>_xlfn.IFNA(HLOOKUP(B4892,'[1]Traitement outputs'!$B$33:$Q$33,1,TRUE),16)</f>
        <v>20</v>
      </c>
      <c r="E4892" s="1">
        <v>34903.75</v>
      </c>
      <c r="F4892">
        <v>30.82</v>
      </c>
      <c r="G4892">
        <f t="shared" si="456"/>
        <v>31</v>
      </c>
      <c r="I4892" s="1">
        <v>34903.75</v>
      </c>
      <c r="J4892">
        <v>2018.22</v>
      </c>
      <c r="K4892">
        <f t="shared" si="457"/>
        <v>17.379151424969518</v>
      </c>
      <c r="M4892">
        <f>INDEX('[1]Traitement outputs (2)'!$B$51:$Q$56,MATCH(70,'[1]Traitement outputs (2)'!$A$51:$A$56,0),MATCH(C4892,'[1]Traitement outputs (2)'!$B$51:$Q$51,0))</f>
        <v>-16.864255714989046</v>
      </c>
      <c r="N4892">
        <f>INDEX('[1]Traitement outputs (2)'!$B$34:$Q$38,MATCH(70,'[1]Traitement outputs (2)'!$A$34:$A$38,0),MATCH(C4892,'[1]Traitement outputs (2)'!$B$33:$Q$33,0))</f>
        <v>-183.77989640241771</v>
      </c>
      <c r="O4892">
        <f>INDEX('[1]Traitement outputs (2)'!$B$58:$Q$63,MATCH(70,'[1]Traitement outputs (2)'!$A$58:$A$63,0),MATCH(C4892,'[1]Traitement outputs (2)'!$B$58:$Q$58,0))</f>
        <v>16.864787616041994</v>
      </c>
      <c r="P4892">
        <f>INDEX('[1]Traitement outputs (2)'!$B$41:$Q$45,MATCH(70,'[1]Traitement outputs (2)'!$A$41:$A$45,0),MATCH(C4892,'[1]Traitement outputs (2)'!$B$40:$Q$40,0))</f>
        <v>254.15803075879367</v>
      </c>
      <c r="Q4892">
        <f>IF(K4892&lt;30,INDEX('[1]Traitement outputs (2)'!$B$51:$Q$63,MATCH(70,'[1]Traitement outputs (2)'!$A$51:$A$63,0),MATCH(C4892,'[1]Traitement outputs (2)'!$B$51:$Q$51,0)),INDEX('[1]Traitement outputs (2)'!$B$34:$Q$38,MATCH(70,'[1]Traitement outputs (2)'!$A$34:$A$38,0),MATCH(C4892,'[1]Traitement outputs (2)'!$B$33:$Q$33,0)))</f>
        <v>-16.864255714989046</v>
      </c>
      <c r="R4892">
        <f>IF(K4892&lt;30,INDEX('[1]Traitement outputs (2)'!$B$58:$Q$63,MATCH(70,'[1]Traitement outputs (2)'!$A$58:$A$63,0),MATCH(C4892,'[1]Traitement outputs (2)'!$B$58:$Q$58,0)),INDEX('[1]Traitement outputs (2)'!$B$41:$Q$45,MATCH(70,'[1]Traitement outputs (2)'!$A$41:$A$45,0),MATCH(C4892,'[1]Traitement outputs (2)'!$B$40:$Q$40,0)))</f>
        <v>16.864787616041994</v>
      </c>
      <c r="T4892">
        <f t="shared" si="458"/>
        <v>-1958.42577907482</v>
      </c>
      <c r="U4892">
        <f t="shared" si="459"/>
        <v>1958.4875481058175</v>
      </c>
      <c r="X4892">
        <f t="shared" si="460"/>
        <v>4.735571455032727E-2</v>
      </c>
      <c r="Y4892">
        <f t="shared" si="461"/>
        <v>3.954259420836595E-2</v>
      </c>
    </row>
    <row r="4893" spans="1:25" x14ac:dyDescent="0.35">
      <c r="A4893" s="1">
        <v>34903.791666666664</v>
      </c>
      <c r="B4893">
        <v>20.001200000000001</v>
      </c>
      <c r="C4893">
        <f>_xlfn.IFNA(HLOOKUP(B4893,'[1]Traitement outputs'!$B$33:$Q$33,1,TRUE),16)</f>
        <v>20</v>
      </c>
      <c r="E4893" s="1">
        <v>34903.791666666664</v>
      </c>
      <c r="F4893">
        <v>31.336600000000001</v>
      </c>
      <c r="G4893">
        <f t="shared" si="456"/>
        <v>31</v>
      </c>
      <c r="I4893" s="1">
        <v>34903.791666666664</v>
      </c>
      <c r="J4893">
        <v>169.30799999999999</v>
      </c>
      <c r="K4893">
        <f t="shared" si="457"/>
        <v>1.4579329158658316</v>
      </c>
      <c r="M4893">
        <f>INDEX('[1]Traitement outputs (2)'!$B$51:$Q$56,MATCH(70,'[1]Traitement outputs (2)'!$A$51:$A$56,0),MATCH(C4893,'[1]Traitement outputs (2)'!$B$51:$Q$51,0))</f>
        <v>-16.864255714989046</v>
      </c>
      <c r="N4893">
        <f>INDEX('[1]Traitement outputs (2)'!$B$34:$Q$38,MATCH(70,'[1]Traitement outputs (2)'!$A$34:$A$38,0),MATCH(C4893,'[1]Traitement outputs (2)'!$B$33:$Q$33,0))</f>
        <v>-183.77989640241771</v>
      </c>
      <c r="O4893">
        <f>INDEX('[1]Traitement outputs (2)'!$B$58:$Q$63,MATCH(70,'[1]Traitement outputs (2)'!$A$58:$A$63,0),MATCH(C4893,'[1]Traitement outputs (2)'!$B$58:$Q$58,0))</f>
        <v>16.864787616041994</v>
      </c>
      <c r="P4893">
        <f>INDEX('[1]Traitement outputs (2)'!$B$41:$Q$45,MATCH(70,'[1]Traitement outputs (2)'!$A$41:$A$45,0),MATCH(C4893,'[1]Traitement outputs (2)'!$B$40:$Q$40,0))</f>
        <v>254.15803075879367</v>
      </c>
      <c r="Q4893">
        <f>IF(K4893&lt;30,INDEX('[1]Traitement outputs (2)'!$B$51:$Q$63,MATCH(70,'[1]Traitement outputs (2)'!$A$51:$A$63,0),MATCH(C4893,'[1]Traitement outputs (2)'!$B$51:$Q$51,0)),INDEX('[1]Traitement outputs (2)'!$B$34:$Q$38,MATCH(70,'[1]Traitement outputs (2)'!$A$34:$A$38,0),MATCH(C4893,'[1]Traitement outputs (2)'!$B$33:$Q$33,0)))</f>
        <v>-16.864255714989046</v>
      </c>
      <c r="R4893">
        <f>IF(K4893&lt;30,INDEX('[1]Traitement outputs (2)'!$B$58:$Q$63,MATCH(70,'[1]Traitement outputs (2)'!$A$58:$A$63,0),MATCH(C4893,'[1]Traitement outputs (2)'!$B$58:$Q$58,0)),INDEX('[1]Traitement outputs (2)'!$B$41:$Q$45,MATCH(70,'[1]Traitement outputs (2)'!$A$41:$A$45,0),MATCH(C4893,'[1]Traitement outputs (2)'!$B$40:$Q$40,0)))</f>
        <v>16.864787616041994</v>
      </c>
      <c r="T4893">
        <f t="shared" si="458"/>
        <v>-1958.42577907482</v>
      </c>
      <c r="U4893">
        <f t="shared" si="459"/>
        <v>1958.4875481058175</v>
      </c>
      <c r="X4893">
        <f t="shared" si="460"/>
        <v>4.735571455032727E-2</v>
      </c>
      <c r="Y4893">
        <f t="shared" si="461"/>
        <v>3.954259420836595E-2</v>
      </c>
    </row>
    <row r="4894" spans="1:25" x14ac:dyDescent="0.35">
      <c r="A4894" s="1">
        <v>34903.833333333336</v>
      </c>
      <c r="B4894">
        <v>20.001300000000001</v>
      </c>
      <c r="C4894">
        <f>_xlfn.IFNA(HLOOKUP(B4894,'[1]Traitement outputs'!$B$33:$Q$33,1,TRUE),16)</f>
        <v>20</v>
      </c>
      <c r="E4894" s="1">
        <v>34903.833333333336</v>
      </c>
      <c r="F4894">
        <v>31.724299999999999</v>
      </c>
      <c r="G4894">
        <f t="shared" si="456"/>
        <v>32</v>
      </c>
      <c r="I4894" s="1">
        <v>34903.833333333336</v>
      </c>
      <c r="J4894">
        <v>0</v>
      </c>
      <c r="K4894">
        <f t="shared" si="457"/>
        <v>0</v>
      </c>
      <c r="M4894">
        <f>INDEX('[1]Traitement outputs (2)'!$B$51:$Q$56,MATCH(70,'[1]Traitement outputs (2)'!$A$51:$A$56,0),MATCH(C4894,'[1]Traitement outputs (2)'!$B$51:$Q$51,0))</f>
        <v>-16.864255714989046</v>
      </c>
      <c r="N4894">
        <f>INDEX('[1]Traitement outputs (2)'!$B$34:$Q$38,MATCH(70,'[1]Traitement outputs (2)'!$A$34:$A$38,0),MATCH(C4894,'[1]Traitement outputs (2)'!$B$33:$Q$33,0))</f>
        <v>-183.77989640241771</v>
      </c>
      <c r="O4894">
        <f>INDEX('[1]Traitement outputs (2)'!$B$58:$Q$63,MATCH(70,'[1]Traitement outputs (2)'!$A$58:$A$63,0),MATCH(C4894,'[1]Traitement outputs (2)'!$B$58:$Q$58,0))</f>
        <v>16.864787616041994</v>
      </c>
      <c r="P4894">
        <f>INDEX('[1]Traitement outputs (2)'!$B$41:$Q$45,MATCH(70,'[1]Traitement outputs (2)'!$A$41:$A$45,0),MATCH(C4894,'[1]Traitement outputs (2)'!$B$40:$Q$40,0))</f>
        <v>254.15803075879367</v>
      </c>
      <c r="Q4894">
        <f>IF(K4894&lt;30,INDEX('[1]Traitement outputs (2)'!$B$51:$Q$63,MATCH(70,'[1]Traitement outputs (2)'!$A$51:$A$63,0),MATCH(C4894,'[1]Traitement outputs (2)'!$B$51:$Q$51,0)),INDEX('[1]Traitement outputs (2)'!$B$34:$Q$38,MATCH(70,'[1]Traitement outputs (2)'!$A$34:$A$38,0),MATCH(C4894,'[1]Traitement outputs (2)'!$B$33:$Q$33,0)))</f>
        <v>-16.864255714989046</v>
      </c>
      <c r="R4894">
        <f>IF(K4894&lt;30,INDEX('[1]Traitement outputs (2)'!$B$58:$Q$63,MATCH(70,'[1]Traitement outputs (2)'!$A$58:$A$63,0),MATCH(C4894,'[1]Traitement outputs (2)'!$B$58:$Q$58,0)),INDEX('[1]Traitement outputs (2)'!$B$41:$Q$45,MATCH(70,'[1]Traitement outputs (2)'!$A$41:$A$45,0),MATCH(C4894,'[1]Traitement outputs (2)'!$B$40:$Q$40,0)))</f>
        <v>16.864787616041994</v>
      </c>
      <c r="T4894">
        <f t="shared" si="458"/>
        <v>-1958.42577907482</v>
      </c>
      <c r="U4894">
        <f t="shared" si="459"/>
        <v>1958.4875481058175</v>
      </c>
      <c r="X4894">
        <f t="shared" si="460"/>
        <v>4.735571455032727E-2</v>
      </c>
      <c r="Y4894">
        <f t="shared" si="461"/>
        <v>3.954259420836595E-2</v>
      </c>
    </row>
    <row r="4895" spans="1:25" x14ac:dyDescent="0.35">
      <c r="A4895" s="1">
        <v>34903.875</v>
      </c>
      <c r="B4895">
        <v>16.361499999999999</v>
      </c>
      <c r="C4895">
        <f>_xlfn.IFNA(HLOOKUP(B4895,'[1]Traitement outputs'!$B$33:$Q$33,1,TRUE),16)</f>
        <v>16</v>
      </c>
      <c r="E4895" s="1">
        <v>34903.875</v>
      </c>
      <c r="F4895">
        <v>41.356299999999997</v>
      </c>
      <c r="G4895">
        <f t="shared" si="456"/>
        <v>41</v>
      </c>
      <c r="I4895" s="1">
        <v>34903.875</v>
      </c>
      <c r="J4895">
        <v>0</v>
      </c>
      <c r="K4895">
        <f t="shared" si="457"/>
        <v>0</v>
      </c>
      <c r="M4895">
        <f>INDEX('[1]Traitement outputs (2)'!$B$51:$Q$56,MATCH(70,'[1]Traitement outputs (2)'!$A$51:$A$56,0),MATCH(C4895,'[1]Traitement outputs (2)'!$B$51:$Q$51,0))</f>
        <v>-27.907128105419115</v>
      </c>
      <c r="N4895">
        <f>INDEX('[1]Traitement outputs (2)'!$B$34:$Q$38,MATCH(70,'[1]Traitement outputs (2)'!$A$34:$A$38,0),MATCH(C4895,'[1]Traitement outputs (2)'!$B$33:$Q$33,0))</f>
        <v>-87.65601603539298</v>
      </c>
      <c r="O4895">
        <f>INDEX('[1]Traitement outputs (2)'!$B$58:$Q$63,MATCH(70,'[1]Traitement outputs (2)'!$A$58:$A$63,0),MATCH(C4895,'[1]Traitement outputs (2)'!$B$58:$Q$58,0))</f>
        <v>27.907128104236733</v>
      </c>
      <c r="P4895">
        <f>INDEX('[1]Traitement outputs (2)'!$B$41:$Q$45,MATCH(70,'[1]Traitement outputs (2)'!$A$41:$A$45,0),MATCH(C4895,'[1]Traitement outputs (2)'!$B$40:$Q$40,0))</f>
        <v>158.03405896601754</v>
      </c>
      <c r="Q4895">
        <f>IF(K4895&lt;30,INDEX('[1]Traitement outputs (2)'!$B$51:$Q$63,MATCH(70,'[1]Traitement outputs (2)'!$A$51:$A$63,0),MATCH(C4895,'[1]Traitement outputs (2)'!$B$51:$Q$51,0)),INDEX('[1]Traitement outputs (2)'!$B$34:$Q$38,MATCH(70,'[1]Traitement outputs (2)'!$A$34:$A$38,0),MATCH(C4895,'[1]Traitement outputs (2)'!$B$33:$Q$33,0)))</f>
        <v>-27.907128105419115</v>
      </c>
      <c r="R4895">
        <f>IF(K4895&lt;30,INDEX('[1]Traitement outputs (2)'!$B$58:$Q$63,MATCH(70,'[1]Traitement outputs (2)'!$A$58:$A$63,0),MATCH(C4895,'[1]Traitement outputs (2)'!$B$58:$Q$58,0)),INDEX('[1]Traitement outputs (2)'!$B$41:$Q$45,MATCH(70,'[1]Traitement outputs (2)'!$A$41:$A$45,0),MATCH(C4895,'[1]Traitement outputs (2)'!$B$40:$Q$40,0)))</f>
        <v>27.907128104236733</v>
      </c>
      <c r="T4895">
        <f t="shared" si="458"/>
        <v>-3240.8212983285953</v>
      </c>
      <c r="U4895">
        <f t="shared" si="459"/>
        <v>3240.8212981912866</v>
      </c>
      <c r="X4895">
        <f t="shared" si="460"/>
        <v>7.8364679403255921E-2</v>
      </c>
      <c r="Y4895">
        <f t="shared" si="461"/>
        <v>6.5433390996103388E-2</v>
      </c>
    </row>
    <row r="4896" spans="1:25" x14ac:dyDescent="0.35">
      <c r="A4896" s="1">
        <v>34903.916666666664</v>
      </c>
      <c r="B4896">
        <v>16.0001</v>
      </c>
      <c r="C4896">
        <f>_xlfn.IFNA(HLOOKUP(B4896,'[1]Traitement outputs'!$B$33:$Q$33,1,TRUE),16)</f>
        <v>16</v>
      </c>
      <c r="E4896" s="1">
        <v>34903.916666666664</v>
      </c>
      <c r="F4896">
        <v>44.269599999999997</v>
      </c>
      <c r="G4896">
        <f t="shared" si="456"/>
        <v>44</v>
      </c>
      <c r="I4896" s="1">
        <v>34903.916666666664</v>
      </c>
      <c r="J4896">
        <v>0</v>
      </c>
      <c r="K4896">
        <f t="shared" si="457"/>
        <v>0</v>
      </c>
      <c r="M4896">
        <f>INDEX('[1]Traitement outputs (2)'!$B$51:$Q$56,MATCH(70,'[1]Traitement outputs (2)'!$A$51:$A$56,0),MATCH(C4896,'[1]Traitement outputs (2)'!$B$51:$Q$51,0))</f>
        <v>-27.907128105419115</v>
      </c>
      <c r="N4896">
        <f>INDEX('[1]Traitement outputs (2)'!$B$34:$Q$38,MATCH(70,'[1]Traitement outputs (2)'!$A$34:$A$38,0),MATCH(C4896,'[1]Traitement outputs (2)'!$B$33:$Q$33,0))</f>
        <v>-87.65601603539298</v>
      </c>
      <c r="O4896">
        <f>INDEX('[1]Traitement outputs (2)'!$B$58:$Q$63,MATCH(70,'[1]Traitement outputs (2)'!$A$58:$A$63,0),MATCH(C4896,'[1]Traitement outputs (2)'!$B$58:$Q$58,0))</f>
        <v>27.907128104236733</v>
      </c>
      <c r="P4896">
        <f>INDEX('[1]Traitement outputs (2)'!$B$41:$Q$45,MATCH(70,'[1]Traitement outputs (2)'!$A$41:$A$45,0),MATCH(C4896,'[1]Traitement outputs (2)'!$B$40:$Q$40,0))</f>
        <v>158.03405896601754</v>
      </c>
      <c r="Q4896">
        <f>IF(K4896&lt;30,INDEX('[1]Traitement outputs (2)'!$B$51:$Q$63,MATCH(70,'[1]Traitement outputs (2)'!$A$51:$A$63,0),MATCH(C4896,'[1]Traitement outputs (2)'!$B$51:$Q$51,0)),INDEX('[1]Traitement outputs (2)'!$B$34:$Q$38,MATCH(70,'[1]Traitement outputs (2)'!$A$34:$A$38,0),MATCH(C4896,'[1]Traitement outputs (2)'!$B$33:$Q$33,0)))</f>
        <v>-27.907128105419115</v>
      </c>
      <c r="R4896">
        <f>IF(K4896&lt;30,INDEX('[1]Traitement outputs (2)'!$B$58:$Q$63,MATCH(70,'[1]Traitement outputs (2)'!$A$58:$A$63,0),MATCH(C4896,'[1]Traitement outputs (2)'!$B$58:$Q$58,0)),INDEX('[1]Traitement outputs (2)'!$B$41:$Q$45,MATCH(70,'[1]Traitement outputs (2)'!$A$41:$A$45,0),MATCH(C4896,'[1]Traitement outputs (2)'!$B$40:$Q$40,0)))</f>
        <v>27.907128104236733</v>
      </c>
      <c r="T4896">
        <f t="shared" si="458"/>
        <v>-3240.8212983285953</v>
      </c>
      <c r="U4896">
        <f t="shared" si="459"/>
        <v>3240.8212981912866</v>
      </c>
      <c r="X4896">
        <f t="shared" si="460"/>
        <v>7.8364679403255921E-2</v>
      </c>
      <c r="Y4896">
        <f t="shared" si="461"/>
        <v>6.5433390996103388E-2</v>
      </c>
    </row>
    <row r="4897" spans="1:25" x14ac:dyDescent="0.35">
      <c r="A4897" s="1">
        <v>34903.958333333336</v>
      </c>
      <c r="B4897">
        <v>15.9998</v>
      </c>
      <c r="C4897">
        <f>_xlfn.IFNA(HLOOKUP(B4897,'[1]Traitement outputs'!$B$33:$Q$33,1,TRUE),16)</f>
        <v>16</v>
      </c>
      <c r="E4897" s="1">
        <v>34903.958333333336</v>
      </c>
      <c r="F4897">
        <v>45.011899999999997</v>
      </c>
      <c r="G4897">
        <f t="shared" si="456"/>
        <v>45</v>
      </c>
      <c r="I4897" s="1">
        <v>34903.958333333336</v>
      </c>
      <c r="J4897">
        <v>0</v>
      </c>
      <c r="K4897">
        <f t="shared" si="457"/>
        <v>0</v>
      </c>
      <c r="M4897">
        <f>INDEX('[1]Traitement outputs (2)'!$B$51:$Q$56,MATCH(70,'[1]Traitement outputs (2)'!$A$51:$A$56,0),MATCH(C4897,'[1]Traitement outputs (2)'!$B$51:$Q$51,0))</f>
        <v>-27.907128105419115</v>
      </c>
      <c r="N4897">
        <f>INDEX('[1]Traitement outputs (2)'!$B$34:$Q$38,MATCH(70,'[1]Traitement outputs (2)'!$A$34:$A$38,0),MATCH(C4897,'[1]Traitement outputs (2)'!$B$33:$Q$33,0))</f>
        <v>-87.65601603539298</v>
      </c>
      <c r="O4897">
        <f>INDEX('[1]Traitement outputs (2)'!$B$58:$Q$63,MATCH(70,'[1]Traitement outputs (2)'!$A$58:$A$63,0),MATCH(C4897,'[1]Traitement outputs (2)'!$B$58:$Q$58,0))</f>
        <v>27.907128104236733</v>
      </c>
      <c r="P4897">
        <f>INDEX('[1]Traitement outputs (2)'!$B$41:$Q$45,MATCH(70,'[1]Traitement outputs (2)'!$A$41:$A$45,0),MATCH(C4897,'[1]Traitement outputs (2)'!$B$40:$Q$40,0))</f>
        <v>158.03405896601754</v>
      </c>
      <c r="Q4897">
        <f>IF(K4897&lt;30,INDEX('[1]Traitement outputs (2)'!$B$51:$Q$63,MATCH(70,'[1]Traitement outputs (2)'!$A$51:$A$63,0),MATCH(C4897,'[1]Traitement outputs (2)'!$B$51:$Q$51,0)),INDEX('[1]Traitement outputs (2)'!$B$34:$Q$38,MATCH(70,'[1]Traitement outputs (2)'!$A$34:$A$38,0),MATCH(C4897,'[1]Traitement outputs (2)'!$B$33:$Q$33,0)))</f>
        <v>-27.907128105419115</v>
      </c>
      <c r="R4897">
        <f>IF(K4897&lt;30,INDEX('[1]Traitement outputs (2)'!$B$58:$Q$63,MATCH(70,'[1]Traitement outputs (2)'!$A$58:$A$63,0),MATCH(C4897,'[1]Traitement outputs (2)'!$B$58:$Q$58,0)),INDEX('[1]Traitement outputs (2)'!$B$41:$Q$45,MATCH(70,'[1]Traitement outputs (2)'!$A$41:$A$45,0),MATCH(C4897,'[1]Traitement outputs (2)'!$B$40:$Q$40,0)))</f>
        <v>27.907128104236733</v>
      </c>
      <c r="T4897">
        <f t="shared" si="458"/>
        <v>-3240.8212983285953</v>
      </c>
      <c r="U4897">
        <f t="shared" si="459"/>
        <v>3240.8212981912866</v>
      </c>
      <c r="X4897">
        <f t="shared" si="460"/>
        <v>7.8364679403255921E-2</v>
      </c>
      <c r="Y4897">
        <f t="shared" si="461"/>
        <v>6.5433390996103388E-2</v>
      </c>
    </row>
    <row r="4898" spans="1:25" x14ac:dyDescent="0.35">
      <c r="A4898" s="1">
        <v>34904</v>
      </c>
      <c r="B4898">
        <v>15.9999</v>
      </c>
      <c r="C4898">
        <f>_xlfn.IFNA(HLOOKUP(B4898,'[1]Traitement outputs'!$B$33:$Q$33,1,TRUE),16)</f>
        <v>16</v>
      </c>
      <c r="E4898" s="1">
        <v>34904</v>
      </c>
      <c r="F4898">
        <v>44.205500000000001</v>
      </c>
      <c r="G4898">
        <f t="shared" si="456"/>
        <v>44</v>
      </c>
      <c r="I4898" s="1">
        <v>34904</v>
      </c>
      <c r="J4898">
        <v>0</v>
      </c>
      <c r="K4898">
        <f t="shared" si="457"/>
        <v>0</v>
      </c>
      <c r="M4898">
        <f>INDEX('[1]Traitement outputs (2)'!$B$51:$Q$56,MATCH(70,'[1]Traitement outputs (2)'!$A$51:$A$56,0),MATCH(C4898,'[1]Traitement outputs (2)'!$B$51:$Q$51,0))</f>
        <v>-27.907128105419115</v>
      </c>
      <c r="N4898">
        <f>INDEX('[1]Traitement outputs (2)'!$B$34:$Q$38,MATCH(70,'[1]Traitement outputs (2)'!$A$34:$A$38,0),MATCH(C4898,'[1]Traitement outputs (2)'!$B$33:$Q$33,0))</f>
        <v>-87.65601603539298</v>
      </c>
      <c r="O4898">
        <f>INDEX('[1]Traitement outputs (2)'!$B$58:$Q$63,MATCH(70,'[1]Traitement outputs (2)'!$A$58:$A$63,0),MATCH(C4898,'[1]Traitement outputs (2)'!$B$58:$Q$58,0))</f>
        <v>27.907128104236733</v>
      </c>
      <c r="P4898">
        <f>INDEX('[1]Traitement outputs (2)'!$B$41:$Q$45,MATCH(70,'[1]Traitement outputs (2)'!$A$41:$A$45,0),MATCH(C4898,'[1]Traitement outputs (2)'!$B$40:$Q$40,0))</f>
        <v>158.03405896601754</v>
      </c>
      <c r="Q4898">
        <f>IF(K4898&lt;30,INDEX('[1]Traitement outputs (2)'!$B$51:$Q$63,MATCH(70,'[1]Traitement outputs (2)'!$A$51:$A$63,0),MATCH(C4898,'[1]Traitement outputs (2)'!$B$51:$Q$51,0)),INDEX('[1]Traitement outputs (2)'!$B$34:$Q$38,MATCH(70,'[1]Traitement outputs (2)'!$A$34:$A$38,0),MATCH(C4898,'[1]Traitement outputs (2)'!$B$33:$Q$33,0)))</f>
        <v>-27.907128105419115</v>
      </c>
      <c r="R4898">
        <f>IF(K4898&lt;30,INDEX('[1]Traitement outputs (2)'!$B$58:$Q$63,MATCH(70,'[1]Traitement outputs (2)'!$A$58:$A$63,0),MATCH(C4898,'[1]Traitement outputs (2)'!$B$58:$Q$58,0)),INDEX('[1]Traitement outputs (2)'!$B$41:$Q$45,MATCH(70,'[1]Traitement outputs (2)'!$A$41:$A$45,0),MATCH(C4898,'[1]Traitement outputs (2)'!$B$40:$Q$40,0)))</f>
        <v>27.907128104236733</v>
      </c>
      <c r="T4898">
        <f t="shared" si="458"/>
        <v>-3240.8212983285953</v>
      </c>
      <c r="U4898">
        <f t="shared" si="459"/>
        <v>3240.8212981912866</v>
      </c>
      <c r="X4898">
        <f t="shared" si="460"/>
        <v>7.8364679403255921E-2</v>
      </c>
      <c r="Y4898">
        <f t="shared" si="461"/>
        <v>6.5433390996103388E-2</v>
      </c>
    </row>
    <row r="4899" spans="1:25" x14ac:dyDescent="0.35">
      <c r="A4899" s="1">
        <v>34904.041666666664</v>
      </c>
      <c r="B4899">
        <v>16</v>
      </c>
      <c r="C4899">
        <f>_xlfn.IFNA(HLOOKUP(B4899,'[1]Traitement outputs'!$B$33:$Q$33,1,TRUE),16)</f>
        <v>16</v>
      </c>
      <c r="E4899" s="1">
        <v>34904.041666666664</v>
      </c>
      <c r="F4899">
        <v>42.742400000000004</v>
      </c>
      <c r="G4899">
        <f t="shared" si="456"/>
        <v>43</v>
      </c>
      <c r="I4899" s="1">
        <v>34904.041666666664</v>
      </c>
      <c r="J4899">
        <v>0</v>
      </c>
      <c r="K4899">
        <f t="shared" si="457"/>
        <v>0</v>
      </c>
      <c r="M4899">
        <f>INDEX('[1]Traitement outputs (2)'!$B$51:$Q$56,MATCH(70,'[1]Traitement outputs (2)'!$A$51:$A$56,0),MATCH(C4899,'[1]Traitement outputs (2)'!$B$51:$Q$51,0))</f>
        <v>-27.907128105419115</v>
      </c>
      <c r="N4899">
        <f>INDEX('[1]Traitement outputs (2)'!$B$34:$Q$38,MATCH(70,'[1]Traitement outputs (2)'!$A$34:$A$38,0),MATCH(C4899,'[1]Traitement outputs (2)'!$B$33:$Q$33,0))</f>
        <v>-87.65601603539298</v>
      </c>
      <c r="O4899">
        <f>INDEX('[1]Traitement outputs (2)'!$B$58:$Q$63,MATCH(70,'[1]Traitement outputs (2)'!$A$58:$A$63,0),MATCH(C4899,'[1]Traitement outputs (2)'!$B$58:$Q$58,0))</f>
        <v>27.907128104236733</v>
      </c>
      <c r="P4899">
        <f>INDEX('[1]Traitement outputs (2)'!$B$41:$Q$45,MATCH(70,'[1]Traitement outputs (2)'!$A$41:$A$45,0),MATCH(C4899,'[1]Traitement outputs (2)'!$B$40:$Q$40,0))</f>
        <v>158.03405896601754</v>
      </c>
      <c r="Q4899">
        <f>IF(K4899&lt;30,INDEX('[1]Traitement outputs (2)'!$B$51:$Q$63,MATCH(70,'[1]Traitement outputs (2)'!$A$51:$A$63,0),MATCH(C4899,'[1]Traitement outputs (2)'!$B$51:$Q$51,0)),INDEX('[1]Traitement outputs (2)'!$B$34:$Q$38,MATCH(70,'[1]Traitement outputs (2)'!$A$34:$A$38,0),MATCH(C4899,'[1]Traitement outputs (2)'!$B$33:$Q$33,0)))</f>
        <v>-27.907128105419115</v>
      </c>
      <c r="R4899">
        <f>IF(K4899&lt;30,INDEX('[1]Traitement outputs (2)'!$B$58:$Q$63,MATCH(70,'[1]Traitement outputs (2)'!$A$58:$A$63,0),MATCH(C4899,'[1]Traitement outputs (2)'!$B$58:$Q$58,0)),INDEX('[1]Traitement outputs (2)'!$B$41:$Q$45,MATCH(70,'[1]Traitement outputs (2)'!$A$41:$A$45,0),MATCH(C4899,'[1]Traitement outputs (2)'!$B$40:$Q$40,0)))</f>
        <v>27.907128104236733</v>
      </c>
      <c r="T4899">
        <f t="shared" si="458"/>
        <v>-3240.8212983285953</v>
      </c>
      <c r="U4899">
        <f t="shared" si="459"/>
        <v>3240.8212981912866</v>
      </c>
      <c r="X4899">
        <f t="shared" si="460"/>
        <v>7.8364679403255921E-2</v>
      </c>
      <c r="Y4899">
        <f t="shared" si="461"/>
        <v>6.5433390996103388E-2</v>
      </c>
    </row>
    <row r="4900" spans="1:25" x14ac:dyDescent="0.35">
      <c r="A4900" s="1">
        <v>34904.083333333336</v>
      </c>
      <c r="B4900">
        <v>16</v>
      </c>
      <c r="C4900">
        <f>_xlfn.IFNA(HLOOKUP(B4900,'[1]Traitement outputs'!$B$33:$Q$33,1,TRUE),16)</f>
        <v>16</v>
      </c>
      <c r="E4900" s="1">
        <v>34904.083333333336</v>
      </c>
      <c r="F4900">
        <v>41.751800000000003</v>
      </c>
      <c r="G4900">
        <f t="shared" si="456"/>
        <v>42</v>
      </c>
      <c r="I4900" s="1">
        <v>34904.083333333336</v>
      </c>
      <c r="J4900">
        <v>0</v>
      </c>
      <c r="K4900">
        <f t="shared" si="457"/>
        <v>0</v>
      </c>
      <c r="M4900">
        <f>INDEX('[1]Traitement outputs (2)'!$B$51:$Q$56,MATCH(70,'[1]Traitement outputs (2)'!$A$51:$A$56,0),MATCH(C4900,'[1]Traitement outputs (2)'!$B$51:$Q$51,0))</f>
        <v>-27.907128105419115</v>
      </c>
      <c r="N4900">
        <f>INDEX('[1]Traitement outputs (2)'!$B$34:$Q$38,MATCH(70,'[1]Traitement outputs (2)'!$A$34:$A$38,0),MATCH(C4900,'[1]Traitement outputs (2)'!$B$33:$Q$33,0))</f>
        <v>-87.65601603539298</v>
      </c>
      <c r="O4900">
        <f>INDEX('[1]Traitement outputs (2)'!$B$58:$Q$63,MATCH(70,'[1]Traitement outputs (2)'!$A$58:$A$63,0),MATCH(C4900,'[1]Traitement outputs (2)'!$B$58:$Q$58,0))</f>
        <v>27.907128104236733</v>
      </c>
      <c r="P4900">
        <f>INDEX('[1]Traitement outputs (2)'!$B$41:$Q$45,MATCH(70,'[1]Traitement outputs (2)'!$A$41:$A$45,0),MATCH(C4900,'[1]Traitement outputs (2)'!$B$40:$Q$40,0))</f>
        <v>158.03405896601754</v>
      </c>
      <c r="Q4900">
        <f>IF(K4900&lt;30,INDEX('[1]Traitement outputs (2)'!$B$51:$Q$63,MATCH(70,'[1]Traitement outputs (2)'!$A$51:$A$63,0),MATCH(C4900,'[1]Traitement outputs (2)'!$B$51:$Q$51,0)),INDEX('[1]Traitement outputs (2)'!$B$34:$Q$38,MATCH(70,'[1]Traitement outputs (2)'!$A$34:$A$38,0),MATCH(C4900,'[1]Traitement outputs (2)'!$B$33:$Q$33,0)))</f>
        <v>-27.907128105419115</v>
      </c>
      <c r="R4900">
        <f>IF(K4900&lt;30,INDEX('[1]Traitement outputs (2)'!$B$58:$Q$63,MATCH(70,'[1]Traitement outputs (2)'!$A$58:$A$63,0),MATCH(C4900,'[1]Traitement outputs (2)'!$B$58:$Q$58,0)),INDEX('[1]Traitement outputs (2)'!$B$41:$Q$45,MATCH(70,'[1]Traitement outputs (2)'!$A$41:$A$45,0),MATCH(C4900,'[1]Traitement outputs (2)'!$B$40:$Q$40,0)))</f>
        <v>27.907128104236733</v>
      </c>
      <c r="T4900">
        <f t="shared" si="458"/>
        <v>-3240.8212983285953</v>
      </c>
      <c r="U4900">
        <f t="shared" si="459"/>
        <v>3240.8212981912866</v>
      </c>
      <c r="X4900">
        <f t="shared" si="460"/>
        <v>7.8364679403255921E-2</v>
      </c>
      <c r="Y4900">
        <f t="shared" si="461"/>
        <v>6.5433390996103388E-2</v>
      </c>
    </row>
    <row r="4901" spans="1:25" x14ac:dyDescent="0.35">
      <c r="A4901" s="1">
        <v>34904.125</v>
      </c>
      <c r="B4901">
        <v>15.9999</v>
      </c>
      <c r="C4901">
        <f>_xlfn.IFNA(HLOOKUP(B4901,'[1]Traitement outputs'!$B$33:$Q$33,1,TRUE),16)</f>
        <v>16</v>
      </c>
      <c r="E4901" s="1">
        <v>34904.125</v>
      </c>
      <c r="F4901">
        <v>42.199300000000001</v>
      </c>
      <c r="G4901">
        <f t="shared" si="456"/>
        <v>42</v>
      </c>
      <c r="I4901" s="1">
        <v>34904.125</v>
      </c>
      <c r="J4901">
        <v>0</v>
      </c>
      <c r="K4901">
        <f t="shared" si="457"/>
        <v>0</v>
      </c>
      <c r="M4901">
        <f>INDEX('[1]Traitement outputs (2)'!$B$51:$Q$56,MATCH(70,'[1]Traitement outputs (2)'!$A$51:$A$56,0),MATCH(C4901,'[1]Traitement outputs (2)'!$B$51:$Q$51,0))</f>
        <v>-27.907128105419115</v>
      </c>
      <c r="N4901">
        <f>INDEX('[1]Traitement outputs (2)'!$B$34:$Q$38,MATCH(70,'[1]Traitement outputs (2)'!$A$34:$A$38,0),MATCH(C4901,'[1]Traitement outputs (2)'!$B$33:$Q$33,0))</f>
        <v>-87.65601603539298</v>
      </c>
      <c r="O4901">
        <f>INDEX('[1]Traitement outputs (2)'!$B$58:$Q$63,MATCH(70,'[1]Traitement outputs (2)'!$A$58:$A$63,0),MATCH(C4901,'[1]Traitement outputs (2)'!$B$58:$Q$58,0))</f>
        <v>27.907128104236733</v>
      </c>
      <c r="P4901">
        <f>INDEX('[1]Traitement outputs (2)'!$B$41:$Q$45,MATCH(70,'[1]Traitement outputs (2)'!$A$41:$A$45,0),MATCH(C4901,'[1]Traitement outputs (2)'!$B$40:$Q$40,0))</f>
        <v>158.03405896601754</v>
      </c>
      <c r="Q4901">
        <f>IF(K4901&lt;30,INDEX('[1]Traitement outputs (2)'!$B$51:$Q$63,MATCH(70,'[1]Traitement outputs (2)'!$A$51:$A$63,0),MATCH(C4901,'[1]Traitement outputs (2)'!$B$51:$Q$51,0)),INDEX('[1]Traitement outputs (2)'!$B$34:$Q$38,MATCH(70,'[1]Traitement outputs (2)'!$A$34:$A$38,0),MATCH(C4901,'[1]Traitement outputs (2)'!$B$33:$Q$33,0)))</f>
        <v>-27.907128105419115</v>
      </c>
      <c r="R4901">
        <f>IF(K4901&lt;30,INDEX('[1]Traitement outputs (2)'!$B$58:$Q$63,MATCH(70,'[1]Traitement outputs (2)'!$A$58:$A$63,0),MATCH(C4901,'[1]Traitement outputs (2)'!$B$58:$Q$58,0)),INDEX('[1]Traitement outputs (2)'!$B$41:$Q$45,MATCH(70,'[1]Traitement outputs (2)'!$A$41:$A$45,0),MATCH(C4901,'[1]Traitement outputs (2)'!$B$40:$Q$40,0)))</f>
        <v>27.907128104236733</v>
      </c>
      <c r="T4901">
        <f t="shared" si="458"/>
        <v>-3240.8212983285953</v>
      </c>
      <c r="U4901">
        <f t="shared" si="459"/>
        <v>3240.8212981912866</v>
      </c>
      <c r="X4901">
        <f t="shared" si="460"/>
        <v>7.8364679403255921E-2</v>
      </c>
      <c r="Y4901">
        <f t="shared" si="461"/>
        <v>6.5433390996103388E-2</v>
      </c>
    </row>
    <row r="4902" spans="1:25" x14ac:dyDescent="0.35">
      <c r="A4902" s="1">
        <v>34904.166666666664</v>
      </c>
      <c r="B4902">
        <v>16.012899999999998</v>
      </c>
      <c r="C4902">
        <f>_xlfn.IFNA(HLOOKUP(B4902,'[1]Traitement outputs'!$B$33:$Q$33,1,TRUE),16)</f>
        <v>16</v>
      </c>
      <c r="E4902" s="1">
        <v>34904.166666666664</v>
      </c>
      <c r="F4902">
        <v>42.898899999999998</v>
      </c>
      <c r="G4902">
        <f t="shared" si="456"/>
        <v>43</v>
      </c>
      <c r="I4902" s="1">
        <v>34904.166666666664</v>
      </c>
      <c r="J4902">
        <v>1344.7</v>
      </c>
      <c r="K4902">
        <f t="shared" si="457"/>
        <v>11.579384269879652</v>
      </c>
      <c r="M4902">
        <f>INDEX('[1]Traitement outputs (2)'!$B$51:$Q$56,MATCH(70,'[1]Traitement outputs (2)'!$A$51:$A$56,0),MATCH(C4902,'[1]Traitement outputs (2)'!$B$51:$Q$51,0))</f>
        <v>-27.907128105419115</v>
      </c>
      <c r="N4902">
        <f>INDEX('[1]Traitement outputs (2)'!$B$34:$Q$38,MATCH(70,'[1]Traitement outputs (2)'!$A$34:$A$38,0),MATCH(C4902,'[1]Traitement outputs (2)'!$B$33:$Q$33,0))</f>
        <v>-87.65601603539298</v>
      </c>
      <c r="O4902">
        <f>INDEX('[1]Traitement outputs (2)'!$B$58:$Q$63,MATCH(70,'[1]Traitement outputs (2)'!$A$58:$A$63,0),MATCH(C4902,'[1]Traitement outputs (2)'!$B$58:$Q$58,0))</f>
        <v>27.907128104236733</v>
      </c>
      <c r="P4902">
        <f>INDEX('[1]Traitement outputs (2)'!$B$41:$Q$45,MATCH(70,'[1]Traitement outputs (2)'!$A$41:$A$45,0),MATCH(C4902,'[1]Traitement outputs (2)'!$B$40:$Q$40,0))</f>
        <v>158.03405896601754</v>
      </c>
      <c r="Q4902">
        <f>IF(K4902&lt;30,INDEX('[1]Traitement outputs (2)'!$B$51:$Q$63,MATCH(70,'[1]Traitement outputs (2)'!$A$51:$A$63,0),MATCH(C4902,'[1]Traitement outputs (2)'!$B$51:$Q$51,0)),INDEX('[1]Traitement outputs (2)'!$B$34:$Q$38,MATCH(70,'[1]Traitement outputs (2)'!$A$34:$A$38,0),MATCH(C4902,'[1]Traitement outputs (2)'!$B$33:$Q$33,0)))</f>
        <v>-27.907128105419115</v>
      </c>
      <c r="R4902">
        <f>IF(K4902&lt;30,INDEX('[1]Traitement outputs (2)'!$B$58:$Q$63,MATCH(70,'[1]Traitement outputs (2)'!$A$58:$A$63,0),MATCH(C4902,'[1]Traitement outputs (2)'!$B$58:$Q$58,0)),INDEX('[1]Traitement outputs (2)'!$B$41:$Q$45,MATCH(70,'[1]Traitement outputs (2)'!$A$41:$A$45,0),MATCH(C4902,'[1]Traitement outputs (2)'!$B$40:$Q$40,0)))</f>
        <v>27.907128104236733</v>
      </c>
      <c r="T4902">
        <f t="shared" si="458"/>
        <v>-3240.8212983285953</v>
      </c>
      <c r="U4902">
        <f t="shared" si="459"/>
        <v>3240.8212981912866</v>
      </c>
      <c r="X4902">
        <f t="shared" si="460"/>
        <v>7.8364679403255921E-2</v>
      </c>
      <c r="Y4902">
        <f t="shared" si="461"/>
        <v>6.5433390996103388E-2</v>
      </c>
    </row>
    <row r="4903" spans="1:25" x14ac:dyDescent="0.35">
      <c r="A4903" s="1">
        <v>34904.208333333336</v>
      </c>
      <c r="B4903">
        <v>19.980799999999999</v>
      </c>
      <c r="C4903">
        <f>_xlfn.IFNA(HLOOKUP(B4903,'[1]Traitement outputs'!$B$33:$Q$33,1,TRUE),16)</f>
        <v>18</v>
      </c>
      <c r="E4903" s="1">
        <v>34904.208333333336</v>
      </c>
      <c r="F4903">
        <v>32.746699999999997</v>
      </c>
      <c r="G4903">
        <f t="shared" si="456"/>
        <v>33</v>
      </c>
      <c r="I4903" s="1">
        <v>34904.208333333336</v>
      </c>
      <c r="J4903">
        <v>11195.4</v>
      </c>
      <c r="K4903">
        <f t="shared" si="457"/>
        <v>96.405026143385612</v>
      </c>
      <c r="M4903">
        <f>INDEX('[1]Traitement outputs (2)'!$B$51:$Q$56,MATCH(70,'[1]Traitement outputs (2)'!$A$51:$A$56,0),MATCH(C4903,'[1]Traitement outputs (2)'!$B$51:$Q$51,0))</f>
        <v>-40.563606676443541</v>
      </c>
      <c r="N4903">
        <f>INDEX('[1]Traitement outputs (2)'!$B$34:$Q$38,MATCH(70,'[1]Traitement outputs (2)'!$A$34:$A$38,0),MATCH(C4903,'[1]Traitement outputs (2)'!$B$33:$Q$33,0))</f>
        <v>-132.60751704955501</v>
      </c>
      <c r="O4903">
        <f>INDEX('[1]Traitement outputs (2)'!$B$58:$Q$63,MATCH(70,'[1]Traitement outputs (2)'!$A$58:$A$63,0),MATCH(C4903,'[1]Traitement outputs (2)'!$B$58:$Q$58,0))</f>
        <v>40.565237508304868</v>
      </c>
      <c r="P4903">
        <f>INDEX('[1]Traitement outputs (2)'!$B$41:$Q$45,MATCH(70,'[1]Traitement outputs (2)'!$A$41:$A$45,0),MATCH(C4903,'[1]Traitement outputs (2)'!$B$40:$Q$40,0))</f>
        <v>202.98564822710691</v>
      </c>
      <c r="Q4903">
        <f>IF(K4903&lt;30,INDEX('[1]Traitement outputs (2)'!$B$51:$Q$63,MATCH(70,'[1]Traitement outputs (2)'!$A$51:$A$63,0),MATCH(C4903,'[1]Traitement outputs (2)'!$B$51:$Q$51,0)),INDEX('[1]Traitement outputs (2)'!$B$34:$Q$38,MATCH(70,'[1]Traitement outputs (2)'!$A$34:$A$38,0),MATCH(C4903,'[1]Traitement outputs (2)'!$B$33:$Q$33,0)))</f>
        <v>-132.60751704955501</v>
      </c>
      <c r="R4903">
        <f>IF(K4903&lt;30,INDEX('[1]Traitement outputs (2)'!$B$58:$Q$63,MATCH(70,'[1]Traitement outputs (2)'!$A$58:$A$63,0),MATCH(C4903,'[1]Traitement outputs (2)'!$B$58:$Q$58,0)),INDEX('[1]Traitement outputs (2)'!$B$41:$Q$45,MATCH(70,'[1]Traitement outputs (2)'!$A$41:$A$45,0),MATCH(C4903,'[1]Traitement outputs (2)'!$B$40:$Q$40,0)))</f>
        <v>202.98564822710691</v>
      </c>
      <c r="T4903">
        <f t="shared" si="458"/>
        <v>-15399.551825944363</v>
      </c>
      <c r="U4903">
        <f t="shared" si="459"/>
        <v>23572.479745836052</v>
      </c>
      <c r="X4903">
        <f t="shared" si="460"/>
        <v>0.3723688629225973</v>
      </c>
      <c r="Y4903">
        <f t="shared" si="461"/>
        <v>0.47593715976189493</v>
      </c>
    </row>
    <row r="4904" spans="1:25" x14ac:dyDescent="0.35">
      <c r="A4904" s="1">
        <v>34904.25</v>
      </c>
      <c r="B4904">
        <v>20.851299999999998</v>
      </c>
      <c r="C4904">
        <f>_xlfn.IFNA(HLOOKUP(B4904,'[1]Traitement outputs'!$B$33:$Q$33,1,TRUE),16)</f>
        <v>20</v>
      </c>
      <c r="E4904" s="1">
        <v>34904.25</v>
      </c>
      <c r="F4904">
        <v>27.747499999999999</v>
      </c>
      <c r="G4904">
        <f t="shared" si="456"/>
        <v>28</v>
      </c>
      <c r="I4904" s="1">
        <v>34904.25</v>
      </c>
      <c r="J4904">
        <v>19840.5</v>
      </c>
      <c r="K4904">
        <f t="shared" si="457"/>
        <v>170.8490916981834</v>
      </c>
      <c r="M4904">
        <f>INDEX('[1]Traitement outputs (2)'!$B$51:$Q$56,MATCH(70,'[1]Traitement outputs (2)'!$A$51:$A$56,0),MATCH(C4904,'[1]Traitement outputs (2)'!$B$51:$Q$51,0))</f>
        <v>-16.864255714989046</v>
      </c>
      <c r="N4904">
        <f>INDEX('[1]Traitement outputs (2)'!$B$34:$Q$38,MATCH(70,'[1]Traitement outputs (2)'!$A$34:$A$38,0),MATCH(C4904,'[1]Traitement outputs (2)'!$B$33:$Q$33,0))</f>
        <v>-183.77989640241771</v>
      </c>
      <c r="O4904">
        <f>INDEX('[1]Traitement outputs (2)'!$B$58:$Q$63,MATCH(70,'[1]Traitement outputs (2)'!$A$58:$A$63,0),MATCH(C4904,'[1]Traitement outputs (2)'!$B$58:$Q$58,0))</f>
        <v>16.864787616041994</v>
      </c>
      <c r="P4904">
        <f>INDEX('[1]Traitement outputs (2)'!$B$41:$Q$45,MATCH(70,'[1]Traitement outputs (2)'!$A$41:$A$45,0),MATCH(C4904,'[1]Traitement outputs (2)'!$B$40:$Q$40,0))</f>
        <v>254.15803075879367</v>
      </c>
      <c r="Q4904">
        <f>IF(K4904&lt;30,INDEX('[1]Traitement outputs (2)'!$B$51:$Q$63,MATCH(70,'[1]Traitement outputs (2)'!$A$51:$A$63,0),MATCH(C4904,'[1]Traitement outputs (2)'!$B$51:$Q$51,0)),INDEX('[1]Traitement outputs (2)'!$B$34:$Q$38,MATCH(70,'[1]Traitement outputs (2)'!$A$34:$A$38,0),MATCH(C4904,'[1]Traitement outputs (2)'!$B$33:$Q$33,0)))</f>
        <v>-183.77989640241771</v>
      </c>
      <c r="R4904">
        <f>IF(K4904&lt;30,INDEX('[1]Traitement outputs (2)'!$B$58:$Q$63,MATCH(70,'[1]Traitement outputs (2)'!$A$58:$A$63,0),MATCH(C4904,'[1]Traitement outputs (2)'!$B$58:$Q$58,0)),INDEX('[1]Traitement outputs (2)'!$B$41:$Q$45,MATCH(70,'[1]Traitement outputs (2)'!$A$41:$A$45,0),MATCH(C4904,'[1]Traitement outputs (2)'!$B$40:$Q$40,0)))</f>
        <v>254.15803075879367</v>
      </c>
      <c r="T4904">
        <f t="shared" si="458"/>
        <v>-21342.138833337085</v>
      </c>
      <c r="U4904">
        <f t="shared" si="459"/>
        <v>29515.067122381799</v>
      </c>
      <c r="X4904">
        <f t="shared" si="460"/>
        <v>0.51606358805306241</v>
      </c>
      <c r="Y4904">
        <f t="shared" si="461"/>
        <v>0.59592021577150611</v>
      </c>
    </row>
    <row r="4905" spans="1:25" x14ac:dyDescent="0.35">
      <c r="A4905" s="1">
        <v>34904.291666666664</v>
      </c>
      <c r="B4905">
        <v>22.169499999999999</v>
      </c>
      <c r="C4905">
        <f>_xlfn.IFNA(HLOOKUP(B4905,'[1]Traitement outputs'!$B$33:$Q$33,1,TRUE),16)</f>
        <v>22</v>
      </c>
      <c r="E4905" s="1">
        <v>34904.291666666664</v>
      </c>
      <c r="F4905">
        <v>23.6539</v>
      </c>
      <c r="G4905">
        <f t="shared" si="456"/>
        <v>24</v>
      </c>
      <c r="I4905" s="1">
        <v>34904.291666666664</v>
      </c>
      <c r="J4905">
        <v>20463.599999999999</v>
      </c>
      <c r="K4905">
        <f t="shared" si="457"/>
        <v>176.21468576270485</v>
      </c>
      <c r="M4905">
        <f>INDEX('[1]Traitement outputs (2)'!$B$51:$Q$56,MATCH(70,'[1]Traitement outputs (2)'!$A$51:$A$56,0),MATCH(C4905,'[1]Traitement outputs (2)'!$B$51:$Q$51,0))</f>
        <v>-79.342574701900858</v>
      </c>
      <c r="N4905">
        <f>INDEX('[1]Traitement outputs (2)'!$B$34:$Q$38,MATCH(70,'[1]Traitement outputs (2)'!$A$34:$A$38,0),MATCH(C4905,'[1]Traitement outputs (2)'!$B$33:$Q$33,0))</f>
        <v>-237.95145474030227</v>
      </c>
      <c r="O4905">
        <f>INDEX('[1]Traitement outputs (2)'!$B$58:$Q$63,MATCH(70,'[1]Traitement outputs (2)'!$A$58:$A$63,0),MATCH(C4905,'[1]Traitement outputs (2)'!$B$58:$Q$58,0))</f>
        <v>79.34249368302325</v>
      </c>
      <c r="P4905">
        <f>INDEX('[1]Traitement outputs (2)'!$B$41:$Q$45,MATCH(70,'[1]Traitement outputs (2)'!$A$41:$A$45,0),MATCH(C4905,'[1]Traitement outputs (2)'!$B$40:$Q$40,0))</f>
        <v>308.329590329962</v>
      </c>
      <c r="Q4905">
        <f>IF(K4905&lt;30,INDEX('[1]Traitement outputs (2)'!$B$51:$Q$63,MATCH(70,'[1]Traitement outputs (2)'!$A$51:$A$63,0),MATCH(C4905,'[1]Traitement outputs (2)'!$B$51:$Q$51,0)),INDEX('[1]Traitement outputs (2)'!$B$34:$Q$38,MATCH(70,'[1]Traitement outputs (2)'!$A$34:$A$38,0),MATCH(C4905,'[1]Traitement outputs (2)'!$B$33:$Q$33,0)))</f>
        <v>-237.95145474030227</v>
      </c>
      <c r="R4905">
        <f>IF(K4905&lt;30,INDEX('[1]Traitement outputs (2)'!$B$58:$Q$63,MATCH(70,'[1]Traitement outputs (2)'!$A$58:$A$63,0),MATCH(C4905,'[1]Traitement outputs (2)'!$B$58:$Q$58,0)),INDEX('[1]Traitement outputs (2)'!$B$41:$Q$45,MATCH(70,'[1]Traitement outputs (2)'!$A$41:$A$45,0),MATCH(C4905,'[1]Traitement outputs (2)'!$B$40:$Q$40,0)))</f>
        <v>308.329590329962</v>
      </c>
      <c r="T4905">
        <f t="shared" si="458"/>
        <v>-27633.016897245612</v>
      </c>
      <c r="U4905">
        <f t="shared" si="459"/>
        <v>35805.94532951009</v>
      </c>
      <c r="X4905">
        <f t="shared" si="460"/>
        <v>0.66818016507550282</v>
      </c>
      <c r="Y4905">
        <f t="shared" si="461"/>
        <v>0.72293539358017622</v>
      </c>
    </row>
    <row r="4906" spans="1:25" x14ac:dyDescent="0.35">
      <c r="A4906" s="1">
        <v>34904.333333333336</v>
      </c>
      <c r="B4906">
        <v>21.5626</v>
      </c>
      <c r="C4906">
        <f>_xlfn.IFNA(HLOOKUP(B4906,'[1]Traitement outputs'!$B$33:$Q$33,1,TRUE),16)</f>
        <v>20</v>
      </c>
      <c r="E4906" s="1">
        <v>34904.333333333336</v>
      </c>
      <c r="F4906">
        <v>24.9619</v>
      </c>
      <c r="G4906">
        <f t="shared" si="456"/>
        <v>25</v>
      </c>
      <c r="I4906" s="1">
        <v>34904.333333333336</v>
      </c>
      <c r="J4906">
        <v>16653.8</v>
      </c>
      <c r="K4906">
        <f t="shared" si="457"/>
        <v>143.40800903824029</v>
      </c>
      <c r="M4906">
        <f>INDEX('[1]Traitement outputs (2)'!$B$51:$Q$56,MATCH(70,'[1]Traitement outputs (2)'!$A$51:$A$56,0),MATCH(C4906,'[1]Traitement outputs (2)'!$B$51:$Q$51,0))</f>
        <v>-16.864255714989046</v>
      </c>
      <c r="N4906">
        <f>INDEX('[1]Traitement outputs (2)'!$B$34:$Q$38,MATCH(70,'[1]Traitement outputs (2)'!$A$34:$A$38,0),MATCH(C4906,'[1]Traitement outputs (2)'!$B$33:$Q$33,0))</f>
        <v>-183.77989640241771</v>
      </c>
      <c r="O4906">
        <f>INDEX('[1]Traitement outputs (2)'!$B$58:$Q$63,MATCH(70,'[1]Traitement outputs (2)'!$A$58:$A$63,0),MATCH(C4906,'[1]Traitement outputs (2)'!$B$58:$Q$58,0))</f>
        <v>16.864787616041994</v>
      </c>
      <c r="P4906">
        <f>INDEX('[1]Traitement outputs (2)'!$B$41:$Q$45,MATCH(70,'[1]Traitement outputs (2)'!$A$41:$A$45,0),MATCH(C4906,'[1]Traitement outputs (2)'!$B$40:$Q$40,0))</f>
        <v>254.15803075879367</v>
      </c>
      <c r="Q4906">
        <f>IF(K4906&lt;30,INDEX('[1]Traitement outputs (2)'!$B$51:$Q$63,MATCH(70,'[1]Traitement outputs (2)'!$A$51:$A$63,0),MATCH(C4906,'[1]Traitement outputs (2)'!$B$51:$Q$51,0)),INDEX('[1]Traitement outputs (2)'!$B$34:$Q$38,MATCH(70,'[1]Traitement outputs (2)'!$A$34:$A$38,0),MATCH(C4906,'[1]Traitement outputs (2)'!$B$33:$Q$33,0)))</f>
        <v>-183.77989640241771</v>
      </c>
      <c r="R4906">
        <f>IF(K4906&lt;30,INDEX('[1]Traitement outputs (2)'!$B$58:$Q$63,MATCH(70,'[1]Traitement outputs (2)'!$A$58:$A$63,0),MATCH(C4906,'[1]Traitement outputs (2)'!$B$58:$Q$58,0)),INDEX('[1]Traitement outputs (2)'!$B$41:$Q$45,MATCH(70,'[1]Traitement outputs (2)'!$A$41:$A$45,0),MATCH(C4906,'[1]Traitement outputs (2)'!$B$40:$Q$40,0)))</f>
        <v>254.15803075879367</v>
      </c>
      <c r="T4906">
        <f t="shared" si="458"/>
        <v>-21342.138833337085</v>
      </c>
      <c r="U4906">
        <f t="shared" si="459"/>
        <v>29515.067122381799</v>
      </c>
      <c r="X4906">
        <f t="shared" si="460"/>
        <v>0.51606358805306241</v>
      </c>
      <c r="Y4906">
        <f t="shared" si="461"/>
        <v>0.59592021577150611</v>
      </c>
    </row>
    <row r="4907" spans="1:25" x14ac:dyDescent="0.35">
      <c r="A4907" s="1">
        <v>34904.375</v>
      </c>
      <c r="B4907">
        <v>20.3094</v>
      </c>
      <c r="C4907">
        <f>_xlfn.IFNA(HLOOKUP(B4907,'[1]Traitement outputs'!$B$33:$Q$33,1,TRUE),16)</f>
        <v>20</v>
      </c>
      <c r="E4907" s="1">
        <v>34904.375</v>
      </c>
      <c r="F4907">
        <v>26.702100000000002</v>
      </c>
      <c r="G4907">
        <f t="shared" si="456"/>
        <v>27</v>
      </c>
      <c r="I4907" s="1">
        <v>34904.375</v>
      </c>
      <c r="J4907">
        <v>11361.7</v>
      </c>
      <c r="K4907">
        <f t="shared" si="457"/>
        <v>97.837056785224689</v>
      </c>
      <c r="M4907">
        <f>INDEX('[1]Traitement outputs (2)'!$B$51:$Q$56,MATCH(70,'[1]Traitement outputs (2)'!$A$51:$A$56,0),MATCH(C4907,'[1]Traitement outputs (2)'!$B$51:$Q$51,0))</f>
        <v>-16.864255714989046</v>
      </c>
      <c r="N4907">
        <f>INDEX('[1]Traitement outputs (2)'!$B$34:$Q$38,MATCH(70,'[1]Traitement outputs (2)'!$A$34:$A$38,0),MATCH(C4907,'[1]Traitement outputs (2)'!$B$33:$Q$33,0))</f>
        <v>-183.77989640241771</v>
      </c>
      <c r="O4907">
        <f>INDEX('[1]Traitement outputs (2)'!$B$58:$Q$63,MATCH(70,'[1]Traitement outputs (2)'!$A$58:$A$63,0),MATCH(C4907,'[1]Traitement outputs (2)'!$B$58:$Q$58,0))</f>
        <v>16.864787616041994</v>
      </c>
      <c r="P4907">
        <f>INDEX('[1]Traitement outputs (2)'!$B$41:$Q$45,MATCH(70,'[1]Traitement outputs (2)'!$A$41:$A$45,0),MATCH(C4907,'[1]Traitement outputs (2)'!$B$40:$Q$40,0))</f>
        <v>254.15803075879367</v>
      </c>
      <c r="Q4907">
        <f>IF(K4907&lt;30,INDEX('[1]Traitement outputs (2)'!$B$51:$Q$63,MATCH(70,'[1]Traitement outputs (2)'!$A$51:$A$63,0),MATCH(C4907,'[1]Traitement outputs (2)'!$B$51:$Q$51,0)),INDEX('[1]Traitement outputs (2)'!$B$34:$Q$38,MATCH(70,'[1]Traitement outputs (2)'!$A$34:$A$38,0),MATCH(C4907,'[1]Traitement outputs (2)'!$B$33:$Q$33,0)))</f>
        <v>-183.77989640241771</v>
      </c>
      <c r="R4907">
        <f>IF(K4907&lt;30,INDEX('[1]Traitement outputs (2)'!$B$58:$Q$63,MATCH(70,'[1]Traitement outputs (2)'!$A$58:$A$63,0),MATCH(C4907,'[1]Traitement outputs (2)'!$B$58:$Q$58,0)),INDEX('[1]Traitement outputs (2)'!$B$41:$Q$45,MATCH(70,'[1]Traitement outputs (2)'!$A$41:$A$45,0),MATCH(C4907,'[1]Traitement outputs (2)'!$B$40:$Q$40,0)))</f>
        <v>254.15803075879367</v>
      </c>
      <c r="T4907">
        <f t="shared" si="458"/>
        <v>-21342.138833337085</v>
      </c>
      <c r="U4907">
        <f t="shared" si="459"/>
        <v>29515.067122381799</v>
      </c>
      <c r="X4907">
        <f t="shared" si="460"/>
        <v>0.51606358805306241</v>
      </c>
      <c r="Y4907">
        <f t="shared" si="461"/>
        <v>0.59592021577150611</v>
      </c>
    </row>
    <row r="4908" spans="1:25" x14ac:dyDescent="0.35">
      <c r="A4908" s="1">
        <v>34904.416666666664</v>
      </c>
      <c r="B4908">
        <v>20.175599999999999</v>
      </c>
      <c r="C4908">
        <f>_xlfn.IFNA(HLOOKUP(B4908,'[1]Traitement outputs'!$B$33:$Q$33,1,TRUE),16)</f>
        <v>20</v>
      </c>
      <c r="E4908" s="1">
        <v>34904.416666666664</v>
      </c>
      <c r="F4908">
        <v>26.162700000000001</v>
      </c>
      <c r="G4908">
        <f t="shared" si="456"/>
        <v>26</v>
      </c>
      <c r="I4908" s="1">
        <v>34904.416666666664</v>
      </c>
      <c r="J4908">
        <v>11109.6</v>
      </c>
      <c r="K4908">
        <f t="shared" si="457"/>
        <v>95.666191332382667</v>
      </c>
      <c r="M4908">
        <f>INDEX('[1]Traitement outputs (2)'!$B$51:$Q$56,MATCH(70,'[1]Traitement outputs (2)'!$A$51:$A$56,0),MATCH(C4908,'[1]Traitement outputs (2)'!$B$51:$Q$51,0))</f>
        <v>-16.864255714989046</v>
      </c>
      <c r="N4908">
        <f>INDEX('[1]Traitement outputs (2)'!$B$34:$Q$38,MATCH(70,'[1]Traitement outputs (2)'!$A$34:$A$38,0),MATCH(C4908,'[1]Traitement outputs (2)'!$B$33:$Q$33,0))</f>
        <v>-183.77989640241771</v>
      </c>
      <c r="O4908">
        <f>INDEX('[1]Traitement outputs (2)'!$B$58:$Q$63,MATCH(70,'[1]Traitement outputs (2)'!$A$58:$A$63,0),MATCH(C4908,'[1]Traitement outputs (2)'!$B$58:$Q$58,0))</f>
        <v>16.864787616041994</v>
      </c>
      <c r="P4908">
        <f>INDEX('[1]Traitement outputs (2)'!$B$41:$Q$45,MATCH(70,'[1]Traitement outputs (2)'!$A$41:$A$45,0),MATCH(C4908,'[1]Traitement outputs (2)'!$B$40:$Q$40,0))</f>
        <v>254.15803075879367</v>
      </c>
      <c r="Q4908">
        <f>IF(K4908&lt;30,INDEX('[1]Traitement outputs (2)'!$B$51:$Q$63,MATCH(70,'[1]Traitement outputs (2)'!$A$51:$A$63,0),MATCH(C4908,'[1]Traitement outputs (2)'!$B$51:$Q$51,0)),INDEX('[1]Traitement outputs (2)'!$B$34:$Q$38,MATCH(70,'[1]Traitement outputs (2)'!$A$34:$A$38,0),MATCH(C4908,'[1]Traitement outputs (2)'!$B$33:$Q$33,0)))</f>
        <v>-183.77989640241771</v>
      </c>
      <c r="R4908">
        <f>IF(K4908&lt;30,INDEX('[1]Traitement outputs (2)'!$B$58:$Q$63,MATCH(70,'[1]Traitement outputs (2)'!$A$58:$A$63,0),MATCH(C4908,'[1]Traitement outputs (2)'!$B$58:$Q$58,0)),INDEX('[1]Traitement outputs (2)'!$B$41:$Q$45,MATCH(70,'[1]Traitement outputs (2)'!$A$41:$A$45,0),MATCH(C4908,'[1]Traitement outputs (2)'!$B$40:$Q$40,0)))</f>
        <v>254.15803075879367</v>
      </c>
      <c r="T4908">
        <f t="shared" si="458"/>
        <v>-21342.138833337085</v>
      </c>
      <c r="U4908">
        <f t="shared" si="459"/>
        <v>29515.067122381799</v>
      </c>
      <c r="X4908">
        <f t="shared" si="460"/>
        <v>0.51606358805306241</v>
      </c>
      <c r="Y4908">
        <f t="shared" si="461"/>
        <v>0.59592021577150611</v>
      </c>
    </row>
    <row r="4909" spans="1:25" x14ac:dyDescent="0.35">
      <c r="A4909" s="1">
        <v>34904.458333333336</v>
      </c>
      <c r="B4909">
        <v>20.087</v>
      </c>
      <c r="C4909">
        <f>_xlfn.IFNA(HLOOKUP(B4909,'[1]Traitement outputs'!$B$33:$Q$33,1,TRUE),16)</f>
        <v>20</v>
      </c>
      <c r="E4909" s="1">
        <v>34904.458333333336</v>
      </c>
      <c r="F4909">
        <v>26.099799999999998</v>
      </c>
      <c r="G4909">
        <f t="shared" si="456"/>
        <v>26</v>
      </c>
      <c r="I4909" s="1">
        <v>34904.458333333336</v>
      </c>
      <c r="J4909">
        <v>11101.8</v>
      </c>
      <c r="K4909">
        <f t="shared" si="457"/>
        <v>95.599024531382398</v>
      </c>
      <c r="M4909">
        <f>INDEX('[1]Traitement outputs (2)'!$B$51:$Q$56,MATCH(70,'[1]Traitement outputs (2)'!$A$51:$A$56,0),MATCH(C4909,'[1]Traitement outputs (2)'!$B$51:$Q$51,0))</f>
        <v>-16.864255714989046</v>
      </c>
      <c r="N4909">
        <f>INDEX('[1]Traitement outputs (2)'!$B$34:$Q$38,MATCH(70,'[1]Traitement outputs (2)'!$A$34:$A$38,0),MATCH(C4909,'[1]Traitement outputs (2)'!$B$33:$Q$33,0))</f>
        <v>-183.77989640241771</v>
      </c>
      <c r="O4909">
        <f>INDEX('[1]Traitement outputs (2)'!$B$58:$Q$63,MATCH(70,'[1]Traitement outputs (2)'!$A$58:$A$63,0),MATCH(C4909,'[1]Traitement outputs (2)'!$B$58:$Q$58,0))</f>
        <v>16.864787616041994</v>
      </c>
      <c r="P4909">
        <f>INDEX('[1]Traitement outputs (2)'!$B$41:$Q$45,MATCH(70,'[1]Traitement outputs (2)'!$A$41:$A$45,0),MATCH(C4909,'[1]Traitement outputs (2)'!$B$40:$Q$40,0))</f>
        <v>254.15803075879367</v>
      </c>
      <c r="Q4909">
        <f>IF(K4909&lt;30,INDEX('[1]Traitement outputs (2)'!$B$51:$Q$63,MATCH(70,'[1]Traitement outputs (2)'!$A$51:$A$63,0),MATCH(C4909,'[1]Traitement outputs (2)'!$B$51:$Q$51,0)),INDEX('[1]Traitement outputs (2)'!$B$34:$Q$38,MATCH(70,'[1]Traitement outputs (2)'!$A$34:$A$38,0),MATCH(C4909,'[1]Traitement outputs (2)'!$B$33:$Q$33,0)))</f>
        <v>-183.77989640241771</v>
      </c>
      <c r="R4909">
        <f>IF(K4909&lt;30,INDEX('[1]Traitement outputs (2)'!$B$58:$Q$63,MATCH(70,'[1]Traitement outputs (2)'!$A$58:$A$63,0),MATCH(C4909,'[1]Traitement outputs (2)'!$B$58:$Q$58,0)),INDEX('[1]Traitement outputs (2)'!$B$41:$Q$45,MATCH(70,'[1]Traitement outputs (2)'!$A$41:$A$45,0),MATCH(C4909,'[1]Traitement outputs (2)'!$B$40:$Q$40,0)))</f>
        <v>254.15803075879367</v>
      </c>
      <c r="T4909">
        <f t="shared" si="458"/>
        <v>-21342.138833337085</v>
      </c>
      <c r="U4909">
        <f t="shared" si="459"/>
        <v>29515.067122381799</v>
      </c>
      <c r="X4909">
        <f t="shared" si="460"/>
        <v>0.51606358805306241</v>
      </c>
      <c r="Y4909">
        <f t="shared" si="461"/>
        <v>0.59592021577150611</v>
      </c>
    </row>
    <row r="4910" spans="1:25" x14ac:dyDescent="0.35">
      <c r="A4910" s="1">
        <v>34904.5</v>
      </c>
      <c r="B4910">
        <v>20.000399999999999</v>
      </c>
      <c r="C4910">
        <f>_xlfn.IFNA(HLOOKUP(B4910,'[1]Traitement outputs'!$B$33:$Q$33,1,TRUE),16)</f>
        <v>20</v>
      </c>
      <c r="E4910" s="1">
        <v>34904.5</v>
      </c>
      <c r="F4910">
        <v>25.774100000000001</v>
      </c>
      <c r="G4910">
        <f t="shared" si="456"/>
        <v>26</v>
      </c>
      <c r="I4910" s="1">
        <v>34904.5</v>
      </c>
      <c r="J4910">
        <v>8904.58</v>
      </c>
      <c r="K4910">
        <f t="shared" si="457"/>
        <v>76.678481134740053</v>
      </c>
      <c r="M4910">
        <f>INDEX('[1]Traitement outputs (2)'!$B$51:$Q$56,MATCH(70,'[1]Traitement outputs (2)'!$A$51:$A$56,0),MATCH(C4910,'[1]Traitement outputs (2)'!$B$51:$Q$51,0))</f>
        <v>-16.864255714989046</v>
      </c>
      <c r="N4910">
        <f>INDEX('[1]Traitement outputs (2)'!$B$34:$Q$38,MATCH(70,'[1]Traitement outputs (2)'!$A$34:$A$38,0),MATCH(C4910,'[1]Traitement outputs (2)'!$B$33:$Q$33,0))</f>
        <v>-183.77989640241771</v>
      </c>
      <c r="O4910">
        <f>INDEX('[1]Traitement outputs (2)'!$B$58:$Q$63,MATCH(70,'[1]Traitement outputs (2)'!$A$58:$A$63,0),MATCH(C4910,'[1]Traitement outputs (2)'!$B$58:$Q$58,0))</f>
        <v>16.864787616041994</v>
      </c>
      <c r="P4910">
        <f>INDEX('[1]Traitement outputs (2)'!$B$41:$Q$45,MATCH(70,'[1]Traitement outputs (2)'!$A$41:$A$45,0),MATCH(C4910,'[1]Traitement outputs (2)'!$B$40:$Q$40,0))</f>
        <v>254.15803075879367</v>
      </c>
      <c r="Q4910">
        <f>IF(K4910&lt;30,INDEX('[1]Traitement outputs (2)'!$B$51:$Q$63,MATCH(70,'[1]Traitement outputs (2)'!$A$51:$A$63,0),MATCH(C4910,'[1]Traitement outputs (2)'!$B$51:$Q$51,0)),INDEX('[1]Traitement outputs (2)'!$B$34:$Q$38,MATCH(70,'[1]Traitement outputs (2)'!$A$34:$A$38,0),MATCH(C4910,'[1]Traitement outputs (2)'!$B$33:$Q$33,0)))</f>
        <v>-183.77989640241771</v>
      </c>
      <c r="R4910">
        <f>IF(K4910&lt;30,INDEX('[1]Traitement outputs (2)'!$B$58:$Q$63,MATCH(70,'[1]Traitement outputs (2)'!$A$58:$A$63,0),MATCH(C4910,'[1]Traitement outputs (2)'!$B$58:$Q$58,0)),INDEX('[1]Traitement outputs (2)'!$B$41:$Q$45,MATCH(70,'[1]Traitement outputs (2)'!$A$41:$A$45,0),MATCH(C4910,'[1]Traitement outputs (2)'!$B$40:$Q$40,0)))</f>
        <v>254.15803075879367</v>
      </c>
      <c r="T4910">
        <f t="shared" si="458"/>
        <v>-21342.138833337085</v>
      </c>
      <c r="U4910">
        <f t="shared" si="459"/>
        <v>29515.067122381799</v>
      </c>
      <c r="X4910">
        <f t="shared" si="460"/>
        <v>0.51606358805306241</v>
      </c>
      <c r="Y4910">
        <f t="shared" si="461"/>
        <v>0.59592021577150611</v>
      </c>
    </row>
    <row r="4911" spans="1:25" x14ac:dyDescent="0.35">
      <c r="A4911" s="1">
        <v>34904.541666666664</v>
      </c>
      <c r="B4911">
        <v>20.0002</v>
      </c>
      <c r="C4911">
        <f>_xlfn.IFNA(HLOOKUP(B4911,'[1]Traitement outputs'!$B$33:$Q$33,1,TRUE),16)</f>
        <v>20</v>
      </c>
      <c r="E4911" s="1">
        <v>34904.541666666664</v>
      </c>
      <c r="F4911">
        <v>25.7653</v>
      </c>
      <c r="G4911">
        <f t="shared" si="456"/>
        <v>26</v>
      </c>
      <c r="I4911" s="1">
        <v>34904.541666666664</v>
      </c>
      <c r="J4911">
        <v>8843.3700000000008</v>
      </c>
      <c r="K4911">
        <f t="shared" si="457"/>
        <v>76.151393969454617</v>
      </c>
      <c r="M4911">
        <f>INDEX('[1]Traitement outputs (2)'!$B$51:$Q$56,MATCH(70,'[1]Traitement outputs (2)'!$A$51:$A$56,0),MATCH(C4911,'[1]Traitement outputs (2)'!$B$51:$Q$51,0))</f>
        <v>-16.864255714989046</v>
      </c>
      <c r="N4911">
        <f>INDEX('[1]Traitement outputs (2)'!$B$34:$Q$38,MATCH(70,'[1]Traitement outputs (2)'!$A$34:$A$38,0),MATCH(C4911,'[1]Traitement outputs (2)'!$B$33:$Q$33,0))</f>
        <v>-183.77989640241771</v>
      </c>
      <c r="O4911">
        <f>INDEX('[1]Traitement outputs (2)'!$B$58:$Q$63,MATCH(70,'[1]Traitement outputs (2)'!$A$58:$A$63,0),MATCH(C4911,'[1]Traitement outputs (2)'!$B$58:$Q$58,0))</f>
        <v>16.864787616041994</v>
      </c>
      <c r="P4911">
        <f>INDEX('[1]Traitement outputs (2)'!$B$41:$Q$45,MATCH(70,'[1]Traitement outputs (2)'!$A$41:$A$45,0),MATCH(C4911,'[1]Traitement outputs (2)'!$B$40:$Q$40,0))</f>
        <v>254.15803075879367</v>
      </c>
      <c r="Q4911">
        <f>IF(K4911&lt;30,INDEX('[1]Traitement outputs (2)'!$B$51:$Q$63,MATCH(70,'[1]Traitement outputs (2)'!$A$51:$A$63,0),MATCH(C4911,'[1]Traitement outputs (2)'!$B$51:$Q$51,0)),INDEX('[1]Traitement outputs (2)'!$B$34:$Q$38,MATCH(70,'[1]Traitement outputs (2)'!$A$34:$A$38,0),MATCH(C4911,'[1]Traitement outputs (2)'!$B$33:$Q$33,0)))</f>
        <v>-183.77989640241771</v>
      </c>
      <c r="R4911">
        <f>IF(K4911&lt;30,INDEX('[1]Traitement outputs (2)'!$B$58:$Q$63,MATCH(70,'[1]Traitement outputs (2)'!$A$58:$A$63,0),MATCH(C4911,'[1]Traitement outputs (2)'!$B$58:$Q$58,0)),INDEX('[1]Traitement outputs (2)'!$B$41:$Q$45,MATCH(70,'[1]Traitement outputs (2)'!$A$41:$A$45,0),MATCH(C4911,'[1]Traitement outputs (2)'!$B$40:$Q$40,0)))</f>
        <v>254.15803075879367</v>
      </c>
      <c r="T4911">
        <f t="shared" si="458"/>
        <v>-21342.138833337085</v>
      </c>
      <c r="U4911">
        <f t="shared" si="459"/>
        <v>29515.067122381799</v>
      </c>
      <c r="X4911">
        <f t="shared" si="460"/>
        <v>0.51606358805306241</v>
      </c>
      <c r="Y4911">
        <f t="shared" si="461"/>
        <v>0.59592021577150611</v>
      </c>
    </row>
    <row r="4912" spans="1:25" x14ac:dyDescent="0.35">
      <c r="A4912" s="1">
        <v>34904.583333333336</v>
      </c>
      <c r="B4912">
        <v>20.0001</v>
      </c>
      <c r="C4912">
        <f>_xlfn.IFNA(HLOOKUP(B4912,'[1]Traitement outputs'!$B$33:$Q$33,1,TRUE),16)</f>
        <v>20</v>
      </c>
      <c r="E4912" s="1">
        <v>34904.583333333336</v>
      </c>
      <c r="F4912">
        <v>26.0564</v>
      </c>
      <c r="G4912">
        <f t="shared" si="456"/>
        <v>26</v>
      </c>
      <c r="I4912" s="1">
        <v>34904.583333333336</v>
      </c>
      <c r="J4912">
        <v>6839.4</v>
      </c>
      <c r="K4912">
        <f t="shared" si="457"/>
        <v>58.894951123235579</v>
      </c>
      <c r="M4912">
        <f>INDEX('[1]Traitement outputs (2)'!$B$51:$Q$56,MATCH(70,'[1]Traitement outputs (2)'!$A$51:$A$56,0),MATCH(C4912,'[1]Traitement outputs (2)'!$B$51:$Q$51,0))</f>
        <v>-16.864255714989046</v>
      </c>
      <c r="N4912">
        <f>INDEX('[1]Traitement outputs (2)'!$B$34:$Q$38,MATCH(70,'[1]Traitement outputs (2)'!$A$34:$A$38,0),MATCH(C4912,'[1]Traitement outputs (2)'!$B$33:$Q$33,0))</f>
        <v>-183.77989640241771</v>
      </c>
      <c r="O4912">
        <f>INDEX('[1]Traitement outputs (2)'!$B$58:$Q$63,MATCH(70,'[1]Traitement outputs (2)'!$A$58:$A$63,0),MATCH(C4912,'[1]Traitement outputs (2)'!$B$58:$Q$58,0))</f>
        <v>16.864787616041994</v>
      </c>
      <c r="P4912">
        <f>INDEX('[1]Traitement outputs (2)'!$B$41:$Q$45,MATCH(70,'[1]Traitement outputs (2)'!$A$41:$A$45,0),MATCH(C4912,'[1]Traitement outputs (2)'!$B$40:$Q$40,0))</f>
        <v>254.15803075879367</v>
      </c>
      <c r="Q4912">
        <f>IF(K4912&lt;30,INDEX('[1]Traitement outputs (2)'!$B$51:$Q$63,MATCH(70,'[1]Traitement outputs (2)'!$A$51:$A$63,0),MATCH(C4912,'[1]Traitement outputs (2)'!$B$51:$Q$51,0)),INDEX('[1]Traitement outputs (2)'!$B$34:$Q$38,MATCH(70,'[1]Traitement outputs (2)'!$A$34:$A$38,0),MATCH(C4912,'[1]Traitement outputs (2)'!$B$33:$Q$33,0)))</f>
        <v>-183.77989640241771</v>
      </c>
      <c r="R4912">
        <f>IF(K4912&lt;30,INDEX('[1]Traitement outputs (2)'!$B$58:$Q$63,MATCH(70,'[1]Traitement outputs (2)'!$A$58:$A$63,0),MATCH(C4912,'[1]Traitement outputs (2)'!$B$58:$Q$58,0)),INDEX('[1]Traitement outputs (2)'!$B$41:$Q$45,MATCH(70,'[1]Traitement outputs (2)'!$A$41:$A$45,0),MATCH(C4912,'[1]Traitement outputs (2)'!$B$40:$Q$40,0)))</f>
        <v>254.15803075879367</v>
      </c>
      <c r="T4912">
        <f t="shared" si="458"/>
        <v>-21342.138833337085</v>
      </c>
      <c r="U4912">
        <f t="shared" si="459"/>
        <v>29515.067122381799</v>
      </c>
      <c r="X4912">
        <f t="shared" si="460"/>
        <v>0.51606358805306241</v>
      </c>
      <c r="Y4912">
        <f t="shared" si="461"/>
        <v>0.59592021577150611</v>
      </c>
    </row>
    <row r="4913" spans="1:25" x14ac:dyDescent="0.35">
      <c r="A4913" s="1">
        <v>34904.625</v>
      </c>
      <c r="B4913">
        <v>20.0002</v>
      </c>
      <c r="C4913">
        <f>_xlfn.IFNA(HLOOKUP(B4913,'[1]Traitement outputs'!$B$33:$Q$33,1,TRUE),16)</f>
        <v>20</v>
      </c>
      <c r="E4913" s="1">
        <v>34904.625</v>
      </c>
      <c r="F4913">
        <v>26.374400000000001</v>
      </c>
      <c r="G4913">
        <f t="shared" si="456"/>
        <v>26</v>
      </c>
      <c r="I4913" s="1">
        <v>34904.625</v>
      </c>
      <c r="J4913">
        <v>4506.95</v>
      </c>
      <c r="K4913">
        <f t="shared" si="457"/>
        <v>38.809924842071908</v>
      </c>
      <c r="M4913">
        <f>INDEX('[1]Traitement outputs (2)'!$B$51:$Q$56,MATCH(70,'[1]Traitement outputs (2)'!$A$51:$A$56,0),MATCH(C4913,'[1]Traitement outputs (2)'!$B$51:$Q$51,0))</f>
        <v>-16.864255714989046</v>
      </c>
      <c r="N4913">
        <f>INDEX('[1]Traitement outputs (2)'!$B$34:$Q$38,MATCH(70,'[1]Traitement outputs (2)'!$A$34:$A$38,0),MATCH(C4913,'[1]Traitement outputs (2)'!$B$33:$Q$33,0))</f>
        <v>-183.77989640241771</v>
      </c>
      <c r="O4913">
        <f>INDEX('[1]Traitement outputs (2)'!$B$58:$Q$63,MATCH(70,'[1]Traitement outputs (2)'!$A$58:$A$63,0),MATCH(C4913,'[1]Traitement outputs (2)'!$B$58:$Q$58,0))</f>
        <v>16.864787616041994</v>
      </c>
      <c r="P4913">
        <f>INDEX('[1]Traitement outputs (2)'!$B$41:$Q$45,MATCH(70,'[1]Traitement outputs (2)'!$A$41:$A$45,0),MATCH(C4913,'[1]Traitement outputs (2)'!$B$40:$Q$40,0))</f>
        <v>254.15803075879367</v>
      </c>
      <c r="Q4913">
        <f>IF(K4913&lt;30,INDEX('[1]Traitement outputs (2)'!$B$51:$Q$63,MATCH(70,'[1]Traitement outputs (2)'!$A$51:$A$63,0),MATCH(C4913,'[1]Traitement outputs (2)'!$B$51:$Q$51,0)),INDEX('[1]Traitement outputs (2)'!$B$34:$Q$38,MATCH(70,'[1]Traitement outputs (2)'!$A$34:$A$38,0),MATCH(C4913,'[1]Traitement outputs (2)'!$B$33:$Q$33,0)))</f>
        <v>-183.77989640241771</v>
      </c>
      <c r="R4913">
        <f>IF(K4913&lt;30,INDEX('[1]Traitement outputs (2)'!$B$58:$Q$63,MATCH(70,'[1]Traitement outputs (2)'!$A$58:$A$63,0),MATCH(C4913,'[1]Traitement outputs (2)'!$B$58:$Q$58,0)),INDEX('[1]Traitement outputs (2)'!$B$41:$Q$45,MATCH(70,'[1]Traitement outputs (2)'!$A$41:$A$45,0),MATCH(C4913,'[1]Traitement outputs (2)'!$B$40:$Q$40,0)))</f>
        <v>254.15803075879367</v>
      </c>
      <c r="T4913">
        <f t="shared" si="458"/>
        <v>-21342.138833337085</v>
      </c>
      <c r="U4913">
        <f t="shared" si="459"/>
        <v>29515.067122381799</v>
      </c>
      <c r="X4913">
        <f t="shared" si="460"/>
        <v>0.51606358805306241</v>
      </c>
      <c r="Y4913">
        <f t="shared" si="461"/>
        <v>0.59592021577150611</v>
      </c>
    </row>
    <row r="4914" spans="1:25" x14ac:dyDescent="0.35">
      <c r="A4914" s="1">
        <v>34904.666666666664</v>
      </c>
      <c r="B4914">
        <v>20.000399999999999</v>
      </c>
      <c r="C4914">
        <f>_xlfn.IFNA(HLOOKUP(B4914,'[1]Traitement outputs'!$B$33:$Q$33,1,TRUE),16)</f>
        <v>20</v>
      </c>
      <c r="E4914" s="1">
        <v>34904.666666666664</v>
      </c>
      <c r="F4914">
        <v>26.661000000000001</v>
      </c>
      <c r="G4914">
        <f t="shared" si="456"/>
        <v>27</v>
      </c>
      <c r="I4914" s="1">
        <v>34904.666666666664</v>
      </c>
      <c r="J4914">
        <v>4253.71</v>
      </c>
      <c r="K4914">
        <f t="shared" si="457"/>
        <v>36.629242702929851</v>
      </c>
      <c r="M4914">
        <f>INDEX('[1]Traitement outputs (2)'!$B$51:$Q$56,MATCH(70,'[1]Traitement outputs (2)'!$A$51:$A$56,0),MATCH(C4914,'[1]Traitement outputs (2)'!$B$51:$Q$51,0))</f>
        <v>-16.864255714989046</v>
      </c>
      <c r="N4914">
        <f>INDEX('[1]Traitement outputs (2)'!$B$34:$Q$38,MATCH(70,'[1]Traitement outputs (2)'!$A$34:$A$38,0),MATCH(C4914,'[1]Traitement outputs (2)'!$B$33:$Q$33,0))</f>
        <v>-183.77989640241771</v>
      </c>
      <c r="O4914">
        <f>INDEX('[1]Traitement outputs (2)'!$B$58:$Q$63,MATCH(70,'[1]Traitement outputs (2)'!$A$58:$A$63,0),MATCH(C4914,'[1]Traitement outputs (2)'!$B$58:$Q$58,0))</f>
        <v>16.864787616041994</v>
      </c>
      <c r="P4914">
        <f>INDEX('[1]Traitement outputs (2)'!$B$41:$Q$45,MATCH(70,'[1]Traitement outputs (2)'!$A$41:$A$45,0),MATCH(C4914,'[1]Traitement outputs (2)'!$B$40:$Q$40,0))</f>
        <v>254.15803075879367</v>
      </c>
      <c r="Q4914">
        <f>IF(K4914&lt;30,INDEX('[1]Traitement outputs (2)'!$B$51:$Q$63,MATCH(70,'[1]Traitement outputs (2)'!$A$51:$A$63,0),MATCH(C4914,'[1]Traitement outputs (2)'!$B$51:$Q$51,0)),INDEX('[1]Traitement outputs (2)'!$B$34:$Q$38,MATCH(70,'[1]Traitement outputs (2)'!$A$34:$A$38,0),MATCH(C4914,'[1]Traitement outputs (2)'!$B$33:$Q$33,0)))</f>
        <v>-183.77989640241771</v>
      </c>
      <c r="R4914">
        <f>IF(K4914&lt;30,INDEX('[1]Traitement outputs (2)'!$B$58:$Q$63,MATCH(70,'[1]Traitement outputs (2)'!$A$58:$A$63,0),MATCH(C4914,'[1]Traitement outputs (2)'!$B$58:$Q$58,0)),INDEX('[1]Traitement outputs (2)'!$B$41:$Q$45,MATCH(70,'[1]Traitement outputs (2)'!$A$41:$A$45,0),MATCH(C4914,'[1]Traitement outputs (2)'!$B$40:$Q$40,0)))</f>
        <v>254.15803075879367</v>
      </c>
      <c r="T4914">
        <f t="shared" si="458"/>
        <v>-21342.138833337085</v>
      </c>
      <c r="U4914">
        <f t="shared" si="459"/>
        <v>29515.067122381799</v>
      </c>
      <c r="X4914">
        <f t="shared" si="460"/>
        <v>0.51606358805306241</v>
      </c>
      <c r="Y4914">
        <f t="shared" si="461"/>
        <v>0.59592021577150611</v>
      </c>
    </row>
    <row r="4915" spans="1:25" x14ac:dyDescent="0.35">
      <c r="A4915" s="1">
        <v>34904.708333333336</v>
      </c>
      <c r="B4915">
        <v>20.0002</v>
      </c>
      <c r="C4915">
        <f>_xlfn.IFNA(HLOOKUP(B4915,'[1]Traitement outputs'!$B$33:$Q$33,1,TRUE),16)</f>
        <v>20</v>
      </c>
      <c r="E4915" s="1">
        <v>34904.708333333336</v>
      </c>
      <c r="F4915">
        <v>26.444099999999999</v>
      </c>
      <c r="G4915">
        <f t="shared" si="456"/>
        <v>26</v>
      </c>
      <c r="I4915" s="1">
        <v>34904.708333333336</v>
      </c>
      <c r="J4915">
        <v>4973.13</v>
      </c>
      <c r="K4915">
        <f t="shared" si="457"/>
        <v>42.824260648521296</v>
      </c>
      <c r="M4915">
        <f>INDEX('[1]Traitement outputs (2)'!$B$51:$Q$56,MATCH(70,'[1]Traitement outputs (2)'!$A$51:$A$56,0),MATCH(C4915,'[1]Traitement outputs (2)'!$B$51:$Q$51,0))</f>
        <v>-16.864255714989046</v>
      </c>
      <c r="N4915">
        <f>INDEX('[1]Traitement outputs (2)'!$B$34:$Q$38,MATCH(70,'[1]Traitement outputs (2)'!$A$34:$A$38,0),MATCH(C4915,'[1]Traitement outputs (2)'!$B$33:$Q$33,0))</f>
        <v>-183.77989640241771</v>
      </c>
      <c r="O4915">
        <f>INDEX('[1]Traitement outputs (2)'!$B$58:$Q$63,MATCH(70,'[1]Traitement outputs (2)'!$A$58:$A$63,0),MATCH(C4915,'[1]Traitement outputs (2)'!$B$58:$Q$58,0))</f>
        <v>16.864787616041994</v>
      </c>
      <c r="P4915">
        <f>INDEX('[1]Traitement outputs (2)'!$B$41:$Q$45,MATCH(70,'[1]Traitement outputs (2)'!$A$41:$A$45,0),MATCH(C4915,'[1]Traitement outputs (2)'!$B$40:$Q$40,0))</f>
        <v>254.15803075879367</v>
      </c>
      <c r="Q4915">
        <f>IF(K4915&lt;30,INDEX('[1]Traitement outputs (2)'!$B$51:$Q$63,MATCH(70,'[1]Traitement outputs (2)'!$A$51:$A$63,0),MATCH(C4915,'[1]Traitement outputs (2)'!$B$51:$Q$51,0)),INDEX('[1]Traitement outputs (2)'!$B$34:$Q$38,MATCH(70,'[1]Traitement outputs (2)'!$A$34:$A$38,0),MATCH(C4915,'[1]Traitement outputs (2)'!$B$33:$Q$33,0)))</f>
        <v>-183.77989640241771</v>
      </c>
      <c r="R4915">
        <f>IF(K4915&lt;30,INDEX('[1]Traitement outputs (2)'!$B$58:$Q$63,MATCH(70,'[1]Traitement outputs (2)'!$A$58:$A$63,0),MATCH(C4915,'[1]Traitement outputs (2)'!$B$58:$Q$58,0)),INDEX('[1]Traitement outputs (2)'!$B$41:$Q$45,MATCH(70,'[1]Traitement outputs (2)'!$A$41:$A$45,0),MATCH(C4915,'[1]Traitement outputs (2)'!$B$40:$Q$40,0)))</f>
        <v>254.15803075879367</v>
      </c>
      <c r="T4915">
        <f t="shared" si="458"/>
        <v>-21342.138833337085</v>
      </c>
      <c r="U4915">
        <f t="shared" si="459"/>
        <v>29515.067122381799</v>
      </c>
      <c r="X4915">
        <f t="shared" si="460"/>
        <v>0.51606358805306241</v>
      </c>
      <c r="Y4915">
        <f t="shared" si="461"/>
        <v>0.59592021577150611</v>
      </c>
    </row>
    <row r="4916" spans="1:25" x14ac:dyDescent="0.35">
      <c r="A4916" s="1">
        <v>34904.75</v>
      </c>
      <c r="B4916">
        <v>20.000499999999999</v>
      </c>
      <c r="C4916">
        <f>_xlfn.IFNA(HLOOKUP(B4916,'[1]Traitement outputs'!$B$33:$Q$33,1,TRUE),16)</f>
        <v>20</v>
      </c>
      <c r="E4916" s="1">
        <v>34904.75</v>
      </c>
      <c r="F4916">
        <v>25.879000000000001</v>
      </c>
      <c r="G4916">
        <f t="shared" si="456"/>
        <v>26</v>
      </c>
      <c r="I4916" s="1">
        <v>34904.75</v>
      </c>
      <c r="J4916">
        <v>1642.69</v>
      </c>
      <c r="K4916">
        <f t="shared" si="457"/>
        <v>14.145414401939915</v>
      </c>
      <c r="M4916">
        <f>INDEX('[1]Traitement outputs (2)'!$B$51:$Q$56,MATCH(70,'[1]Traitement outputs (2)'!$A$51:$A$56,0),MATCH(C4916,'[1]Traitement outputs (2)'!$B$51:$Q$51,0))</f>
        <v>-16.864255714989046</v>
      </c>
      <c r="N4916">
        <f>INDEX('[1]Traitement outputs (2)'!$B$34:$Q$38,MATCH(70,'[1]Traitement outputs (2)'!$A$34:$A$38,0),MATCH(C4916,'[1]Traitement outputs (2)'!$B$33:$Q$33,0))</f>
        <v>-183.77989640241771</v>
      </c>
      <c r="O4916">
        <f>INDEX('[1]Traitement outputs (2)'!$B$58:$Q$63,MATCH(70,'[1]Traitement outputs (2)'!$A$58:$A$63,0),MATCH(C4916,'[1]Traitement outputs (2)'!$B$58:$Q$58,0))</f>
        <v>16.864787616041994</v>
      </c>
      <c r="P4916">
        <f>INDEX('[1]Traitement outputs (2)'!$B$41:$Q$45,MATCH(70,'[1]Traitement outputs (2)'!$A$41:$A$45,0),MATCH(C4916,'[1]Traitement outputs (2)'!$B$40:$Q$40,0))</f>
        <v>254.15803075879367</v>
      </c>
      <c r="Q4916">
        <f>IF(K4916&lt;30,INDEX('[1]Traitement outputs (2)'!$B$51:$Q$63,MATCH(70,'[1]Traitement outputs (2)'!$A$51:$A$63,0),MATCH(C4916,'[1]Traitement outputs (2)'!$B$51:$Q$51,0)),INDEX('[1]Traitement outputs (2)'!$B$34:$Q$38,MATCH(70,'[1]Traitement outputs (2)'!$A$34:$A$38,0),MATCH(C4916,'[1]Traitement outputs (2)'!$B$33:$Q$33,0)))</f>
        <v>-16.864255714989046</v>
      </c>
      <c r="R4916">
        <f>IF(K4916&lt;30,INDEX('[1]Traitement outputs (2)'!$B$58:$Q$63,MATCH(70,'[1]Traitement outputs (2)'!$A$58:$A$63,0),MATCH(C4916,'[1]Traitement outputs (2)'!$B$58:$Q$58,0)),INDEX('[1]Traitement outputs (2)'!$B$41:$Q$45,MATCH(70,'[1]Traitement outputs (2)'!$A$41:$A$45,0),MATCH(C4916,'[1]Traitement outputs (2)'!$B$40:$Q$40,0)))</f>
        <v>16.864787616041994</v>
      </c>
      <c r="T4916">
        <f t="shared" si="458"/>
        <v>-1958.42577907482</v>
      </c>
      <c r="U4916">
        <f t="shared" si="459"/>
        <v>1958.4875481058175</v>
      </c>
      <c r="X4916">
        <f t="shared" si="460"/>
        <v>4.735571455032727E-2</v>
      </c>
      <c r="Y4916">
        <f t="shared" si="461"/>
        <v>3.954259420836595E-2</v>
      </c>
    </row>
    <row r="4917" spans="1:25" x14ac:dyDescent="0.35">
      <c r="A4917" s="1">
        <v>34904.791666666664</v>
      </c>
      <c r="B4917">
        <v>20.000599999999999</v>
      </c>
      <c r="C4917">
        <f>_xlfn.IFNA(HLOOKUP(B4917,'[1]Traitement outputs'!$B$33:$Q$33,1,TRUE),16)</f>
        <v>20</v>
      </c>
      <c r="E4917" s="1">
        <v>34904.791666666664</v>
      </c>
      <c r="F4917">
        <v>25.214500000000001</v>
      </c>
      <c r="G4917">
        <f t="shared" si="456"/>
        <v>25</v>
      </c>
      <c r="I4917" s="1">
        <v>34904.791666666664</v>
      </c>
      <c r="J4917">
        <v>96.687299999999993</v>
      </c>
      <c r="K4917">
        <f t="shared" si="457"/>
        <v>0.83258674850683034</v>
      </c>
      <c r="M4917">
        <f>INDEX('[1]Traitement outputs (2)'!$B$51:$Q$56,MATCH(70,'[1]Traitement outputs (2)'!$A$51:$A$56,0),MATCH(C4917,'[1]Traitement outputs (2)'!$B$51:$Q$51,0))</f>
        <v>-16.864255714989046</v>
      </c>
      <c r="N4917">
        <f>INDEX('[1]Traitement outputs (2)'!$B$34:$Q$38,MATCH(70,'[1]Traitement outputs (2)'!$A$34:$A$38,0),MATCH(C4917,'[1]Traitement outputs (2)'!$B$33:$Q$33,0))</f>
        <v>-183.77989640241771</v>
      </c>
      <c r="O4917">
        <f>INDEX('[1]Traitement outputs (2)'!$B$58:$Q$63,MATCH(70,'[1]Traitement outputs (2)'!$A$58:$A$63,0),MATCH(C4917,'[1]Traitement outputs (2)'!$B$58:$Q$58,0))</f>
        <v>16.864787616041994</v>
      </c>
      <c r="P4917">
        <f>INDEX('[1]Traitement outputs (2)'!$B$41:$Q$45,MATCH(70,'[1]Traitement outputs (2)'!$A$41:$A$45,0),MATCH(C4917,'[1]Traitement outputs (2)'!$B$40:$Q$40,0))</f>
        <v>254.15803075879367</v>
      </c>
      <c r="Q4917">
        <f>IF(K4917&lt;30,INDEX('[1]Traitement outputs (2)'!$B$51:$Q$63,MATCH(70,'[1]Traitement outputs (2)'!$A$51:$A$63,0),MATCH(C4917,'[1]Traitement outputs (2)'!$B$51:$Q$51,0)),INDEX('[1]Traitement outputs (2)'!$B$34:$Q$38,MATCH(70,'[1]Traitement outputs (2)'!$A$34:$A$38,0),MATCH(C4917,'[1]Traitement outputs (2)'!$B$33:$Q$33,0)))</f>
        <v>-16.864255714989046</v>
      </c>
      <c r="R4917">
        <f>IF(K4917&lt;30,INDEX('[1]Traitement outputs (2)'!$B$58:$Q$63,MATCH(70,'[1]Traitement outputs (2)'!$A$58:$A$63,0),MATCH(C4917,'[1]Traitement outputs (2)'!$B$58:$Q$58,0)),INDEX('[1]Traitement outputs (2)'!$B$41:$Q$45,MATCH(70,'[1]Traitement outputs (2)'!$A$41:$A$45,0),MATCH(C4917,'[1]Traitement outputs (2)'!$B$40:$Q$40,0)))</f>
        <v>16.864787616041994</v>
      </c>
      <c r="T4917">
        <f t="shared" si="458"/>
        <v>-1958.42577907482</v>
      </c>
      <c r="U4917">
        <f t="shared" si="459"/>
        <v>1958.4875481058175</v>
      </c>
      <c r="X4917">
        <f t="shared" si="460"/>
        <v>4.735571455032727E-2</v>
      </c>
      <c r="Y4917">
        <f t="shared" si="461"/>
        <v>3.954259420836595E-2</v>
      </c>
    </row>
    <row r="4918" spans="1:25" x14ac:dyDescent="0.35">
      <c r="A4918" s="1">
        <v>34904.833333333336</v>
      </c>
      <c r="B4918">
        <v>20.000599999999999</v>
      </c>
      <c r="C4918">
        <f>_xlfn.IFNA(HLOOKUP(B4918,'[1]Traitement outputs'!$B$33:$Q$33,1,TRUE),16)</f>
        <v>20</v>
      </c>
      <c r="E4918" s="1">
        <v>34904.833333333336</v>
      </c>
      <c r="F4918">
        <v>24.372699999999998</v>
      </c>
      <c r="G4918">
        <f t="shared" si="456"/>
        <v>24</v>
      </c>
      <c r="I4918" s="1">
        <v>34904.833333333336</v>
      </c>
      <c r="J4918">
        <v>0</v>
      </c>
      <c r="K4918">
        <f t="shared" si="457"/>
        <v>0</v>
      </c>
      <c r="M4918">
        <f>INDEX('[1]Traitement outputs (2)'!$B$51:$Q$56,MATCH(70,'[1]Traitement outputs (2)'!$A$51:$A$56,0),MATCH(C4918,'[1]Traitement outputs (2)'!$B$51:$Q$51,0))</f>
        <v>-16.864255714989046</v>
      </c>
      <c r="N4918">
        <f>INDEX('[1]Traitement outputs (2)'!$B$34:$Q$38,MATCH(70,'[1]Traitement outputs (2)'!$A$34:$A$38,0),MATCH(C4918,'[1]Traitement outputs (2)'!$B$33:$Q$33,0))</f>
        <v>-183.77989640241771</v>
      </c>
      <c r="O4918">
        <f>INDEX('[1]Traitement outputs (2)'!$B$58:$Q$63,MATCH(70,'[1]Traitement outputs (2)'!$A$58:$A$63,0),MATCH(C4918,'[1]Traitement outputs (2)'!$B$58:$Q$58,0))</f>
        <v>16.864787616041994</v>
      </c>
      <c r="P4918">
        <f>INDEX('[1]Traitement outputs (2)'!$B$41:$Q$45,MATCH(70,'[1]Traitement outputs (2)'!$A$41:$A$45,0),MATCH(C4918,'[1]Traitement outputs (2)'!$B$40:$Q$40,0))</f>
        <v>254.15803075879367</v>
      </c>
      <c r="Q4918">
        <f>IF(K4918&lt;30,INDEX('[1]Traitement outputs (2)'!$B$51:$Q$63,MATCH(70,'[1]Traitement outputs (2)'!$A$51:$A$63,0),MATCH(C4918,'[1]Traitement outputs (2)'!$B$51:$Q$51,0)),INDEX('[1]Traitement outputs (2)'!$B$34:$Q$38,MATCH(70,'[1]Traitement outputs (2)'!$A$34:$A$38,0),MATCH(C4918,'[1]Traitement outputs (2)'!$B$33:$Q$33,0)))</f>
        <v>-16.864255714989046</v>
      </c>
      <c r="R4918">
        <f>IF(K4918&lt;30,INDEX('[1]Traitement outputs (2)'!$B$58:$Q$63,MATCH(70,'[1]Traitement outputs (2)'!$A$58:$A$63,0),MATCH(C4918,'[1]Traitement outputs (2)'!$B$58:$Q$58,0)),INDEX('[1]Traitement outputs (2)'!$B$41:$Q$45,MATCH(70,'[1]Traitement outputs (2)'!$A$41:$A$45,0),MATCH(C4918,'[1]Traitement outputs (2)'!$B$40:$Q$40,0)))</f>
        <v>16.864787616041994</v>
      </c>
      <c r="T4918">
        <f t="shared" si="458"/>
        <v>-1958.42577907482</v>
      </c>
      <c r="U4918">
        <f t="shared" si="459"/>
        <v>1958.4875481058175</v>
      </c>
      <c r="X4918">
        <f t="shared" si="460"/>
        <v>4.735571455032727E-2</v>
      </c>
      <c r="Y4918">
        <f t="shared" si="461"/>
        <v>3.954259420836595E-2</v>
      </c>
    </row>
    <row r="4919" spans="1:25" x14ac:dyDescent="0.35">
      <c r="A4919" s="1">
        <v>34904.875</v>
      </c>
      <c r="B4919">
        <v>16.252099999999999</v>
      </c>
      <c r="C4919">
        <f>_xlfn.IFNA(HLOOKUP(B4919,'[1]Traitement outputs'!$B$33:$Q$33,1,TRUE),16)</f>
        <v>16</v>
      </c>
      <c r="E4919" s="1">
        <v>34904.875</v>
      </c>
      <c r="F4919">
        <v>29.853000000000002</v>
      </c>
      <c r="G4919">
        <f t="shared" si="456"/>
        <v>30</v>
      </c>
      <c r="I4919" s="1">
        <v>34904.875</v>
      </c>
      <c r="J4919">
        <v>0</v>
      </c>
      <c r="K4919">
        <f t="shared" si="457"/>
        <v>0</v>
      </c>
      <c r="M4919">
        <f>INDEX('[1]Traitement outputs (2)'!$B$51:$Q$56,MATCH(70,'[1]Traitement outputs (2)'!$A$51:$A$56,0),MATCH(C4919,'[1]Traitement outputs (2)'!$B$51:$Q$51,0))</f>
        <v>-27.907128105419115</v>
      </c>
      <c r="N4919">
        <f>INDEX('[1]Traitement outputs (2)'!$B$34:$Q$38,MATCH(70,'[1]Traitement outputs (2)'!$A$34:$A$38,0),MATCH(C4919,'[1]Traitement outputs (2)'!$B$33:$Q$33,0))</f>
        <v>-87.65601603539298</v>
      </c>
      <c r="O4919">
        <f>INDEX('[1]Traitement outputs (2)'!$B$58:$Q$63,MATCH(70,'[1]Traitement outputs (2)'!$A$58:$A$63,0),MATCH(C4919,'[1]Traitement outputs (2)'!$B$58:$Q$58,0))</f>
        <v>27.907128104236733</v>
      </c>
      <c r="P4919">
        <f>INDEX('[1]Traitement outputs (2)'!$B$41:$Q$45,MATCH(70,'[1]Traitement outputs (2)'!$A$41:$A$45,0),MATCH(C4919,'[1]Traitement outputs (2)'!$B$40:$Q$40,0))</f>
        <v>158.03405896601754</v>
      </c>
      <c r="Q4919">
        <f>IF(K4919&lt;30,INDEX('[1]Traitement outputs (2)'!$B$51:$Q$63,MATCH(70,'[1]Traitement outputs (2)'!$A$51:$A$63,0),MATCH(C4919,'[1]Traitement outputs (2)'!$B$51:$Q$51,0)),INDEX('[1]Traitement outputs (2)'!$B$34:$Q$38,MATCH(70,'[1]Traitement outputs (2)'!$A$34:$A$38,0),MATCH(C4919,'[1]Traitement outputs (2)'!$B$33:$Q$33,0)))</f>
        <v>-27.907128105419115</v>
      </c>
      <c r="R4919">
        <f>IF(K4919&lt;30,INDEX('[1]Traitement outputs (2)'!$B$58:$Q$63,MATCH(70,'[1]Traitement outputs (2)'!$A$58:$A$63,0),MATCH(C4919,'[1]Traitement outputs (2)'!$B$58:$Q$58,0)),INDEX('[1]Traitement outputs (2)'!$B$41:$Q$45,MATCH(70,'[1]Traitement outputs (2)'!$A$41:$A$45,0),MATCH(C4919,'[1]Traitement outputs (2)'!$B$40:$Q$40,0)))</f>
        <v>27.907128104236733</v>
      </c>
      <c r="T4919">
        <f t="shared" si="458"/>
        <v>-3240.8212983285953</v>
      </c>
      <c r="U4919">
        <f t="shared" si="459"/>
        <v>3240.8212981912866</v>
      </c>
      <c r="X4919">
        <f t="shared" si="460"/>
        <v>7.8364679403255921E-2</v>
      </c>
      <c r="Y4919">
        <f t="shared" si="461"/>
        <v>6.5433390996103388E-2</v>
      </c>
    </row>
    <row r="4920" spans="1:25" x14ac:dyDescent="0.35">
      <c r="A4920" s="1">
        <v>34904.916666666664</v>
      </c>
      <c r="B4920">
        <v>15.9999</v>
      </c>
      <c r="C4920">
        <f>_xlfn.IFNA(HLOOKUP(B4920,'[1]Traitement outputs'!$B$33:$Q$33,1,TRUE),16)</f>
        <v>16</v>
      </c>
      <c r="E4920" s="1">
        <v>34904.916666666664</v>
      </c>
      <c r="F4920">
        <v>34.504100000000001</v>
      </c>
      <c r="G4920">
        <f t="shared" si="456"/>
        <v>35</v>
      </c>
      <c r="I4920" s="1">
        <v>34904.916666666664</v>
      </c>
      <c r="J4920">
        <v>0</v>
      </c>
      <c r="K4920">
        <f t="shared" si="457"/>
        <v>0</v>
      </c>
      <c r="M4920">
        <f>INDEX('[1]Traitement outputs (2)'!$B$51:$Q$56,MATCH(70,'[1]Traitement outputs (2)'!$A$51:$A$56,0),MATCH(C4920,'[1]Traitement outputs (2)'!$B$51:$Q$51,0))</f>
        <v>-27.907128105419115</v>
      </c>
      <c r="N4920">
        <f>INDEX('[1]Traitement outputs (2)'!$B$34:$Q$38,MATCH(70,'[1]Traitement outputs (2)'!$A$34:$A$38,0),MATCH(C4920,'[1]Traitement outputs (2)'!$B$33:$Q$33,0))</f>
        <v>-87.65601603539298</v>
      </c>
      <c r="O4920">
        <f>INDEX('[1]Traitement outputs (2)'!$B$58:$Q$63,MATCH(70,'[1]Traitement outputs (2)'!$A$58:$A$63,0),MATCH(C4920,'[1]Traitement outputs (2)'!$B$58:$Q$58,0))</f>
        <v>27.907128104236733</v>
      </c>
      <c r="P4920">
        <f>INDEX('[1]Traitement outputs (2)'!$B$41:$Q$45,MATCH(70,'[1]Traitement outputs (2)'!$A$41:$A$45,0),MATCH(C4920,'[1]Traitement outputs (2)'!$B$40:$Q$40,0))</f>
        <v>158.03405896601754</v>
      </c>
      <c r="Q4920">
        <f>IF(K4920&lt;30,INDEX('[1]Traitement outputs (2)'!$B$51:$Q$63,MATCH(70,'[1]Traitement outputs (2)'!$A$51:$A$63,0),MATCH(C4920,'[1]Traitement outputs (2)'!$B$51:$Q$51,0)),INDEX('[1]Traitement outputs (2)'!$B$34:$Q$38,MATCH(70,'[1]Traitement outputs (2)'!$A$34:$A$38,0),MATCH(C4920,'[1]Traitement outputs (2)'!$B$33:$Q$33,0)))</f>
        <v>-27.907128105419115</v>
      </c>
      <c r="R4920">
        <f>IF(K4920&lt;30,INDEX('[1]Traitement outputs (2)'!$B$58:$Q$63,MATCH(70,'[1]Traitement outputs (2)'!$A$58:$A$63,0),MATCH(C4920,'[1]Traitement outputs (2)'!$B$58:$Q$58,0)),INDEX('[1]Traitement outputs (2)'!$B$41:$Q$45,MATCH(70,'[1]Traitement outputs (2)'!$A$41:$A$45,0),MATCH(C4920,'[1]Traitement outputs (2)'!$B$40:$Q$40,0)))</f>
        <v>27.907128104236733</v>
      </c>
      <c r="T4920">
        <f t="shared" si="458"/>
        <v>-3240.8212983285953</v>
      </c>
      <c r="U4920">
        <f t="shared" si="459"/>
        <v>3240.8212981912866</v>
      </c>
      <c r="X4920">
        <f t="shared" si="460"/>
        <v>7.8364679403255921E-2</v>
      </c>
      <c r="Y4920">
        <f t="shared" si="461"/>
        <v>6.5433390996103388E-2</v>
      </c>
    </row>
    <row r="4921" spans="1:25" x14ac:dyDescent="0.35">
      <c r="A4921" s="1">
        <v>34904.958333333336</v>
      </c>
      <c r="B4921">
        <v>15.999700000000001</v>
      </c>
      <c r="C4921">
        <f>_xlfn.IFNA(HLOOKUP(B4921,'[1]Traitement outputs'!$B$33:$Q$33,1,TRUE),16)</f>
        <v>16</v>
      </c>
      <c r="E4921" s="1">
        <v>34904.958333333336</v>
      </c>
      <c r="F4921">
        <v>39.776200000000003</v>
      </c>
      <c r="G4921">
        <f t="shared" si="456"/>
        <v>40</v>
      </c>
      <c r="I4921" s="1">
        <v>34904.958333333336</v>
      </c>
      <c r="J4921">
        <v>0</v>
      </c>
      <c r="K4921">
        <f t="shared" si="457"/>
        <v>0</v>
      </c>
      <c r="M4921">
        <f>INDEX('[1]Traitement outputs (2)'!$B$51:$Q$56,MATCH(70,'[1]Traitement outputs (2)'!$A$51:$A$56,0),MATCH(C4921,'[1]Traitement outputs (2)'!$B$51:$Q$51,0))</f>
        <v>-27.907128105419115</v>
      </c>
      <c r="N4921">
        <f>INDEX('[1]Traitement outputs (2)'!$B$34:$Q$38,MATCH(70,'[1]Traitement outputs (2)'!$A$34:$A$38,0),MATCH(C4921,'[1]Traitement outputs (2)'!$B$33:$Q$33,0))</f>
        <v>-87.65601603539298</v>
      </c>
      <c r="O4921">
        <f>INDEX('[1]Traitement outputs (2)'!$B$58:$Q$63,MATCH(70,'[1]Traitement outputs (2)'!$A$58:$A$63,0),MATCH(C4921,'[1]Traitement outputs (2)'!$B$58:$Q$58,0))</f>
        <v>27.907128104236733</v>
      </c>
      <c r="P4921">
        <f>INDEX('[1]Traitement outputs (2)'!$B$41:$Q$45,MATCH(70,'[1]Traitement outputs (2)'!$A$41:$A$45,0),MATCH(C4921,'[1]Traitement outputs (2)'!$B$40:$Q$40,0))</f>
        <v>158.03405896601754</v>
      </c>
      <c r="Q4921">
        <f>IF(K4921&lt;30,INDEX('[1]Traitement outputs (2)'!$B$51:$Q$63,MATCH(70,'[1]Traitement outputs (2)'!$A$51:$A$63,0),MATCH(C4921,'[1]Traitement outputs (2)'!$B$51:$Q$51,0)),INDEX('[1]Traitement outputs (2)'!$B$34:$Q$38,MATCH(70,'[1]Traitement outputs (2)'!$A$34:$A$38,0),MATCH(C4921,'[1]Traitement outputs (2)'!$B$33:$Q$33,0)))</f>
        <v>-27.907128105419115</v>
      </c>
      <c r="R4921">
        <f>IF(K4921&lt;30,INDEX('[1]Traitement outputs (2)'!$B$58:$Q$63,MATCH(70,'[1]Traitement outputs (2)'!$A$58:$A$63,0),MATCH(C4921,'[1]Traitement outputs (2)'!$B$58:$Q$58,0)),INDEX('[1]Traitement outputs (2)'!$B$41:$Q$45,MATCH(70,'[1]Traitement outputs (2)'!$A$41:$A$45,0),MATCH(C4921,'[1]Traitement outputs (2)'!$B$40:$Q$40,0)))</f>
        <v>27.907128104236733</v>
      </c>
      <c r="T4921">
        <f t="shared" si="458"/>
        <v>-3240.8212983285953</v>
      </c>
      <c r="U4921">
        <f t="shared" si="459"/>
        <v>3240.8212981912866</v>
      </c>
      <c r="X4921">
        <f t="shared" si="460"/>
        <v>7.8364679403255921E-2</v>
      </c>
      <c r="Y4921">
        <f t="shared" si="461"/>
        <v>6.5433390996103388E-2</v>
      </c>
    </row>
    <row r="4922" spans="1:25" x14ac:dyDescent="0.35">
      <c r="A4922" s="1">
        <v>34905</v>
      </c>
      <c r="B4922">
        <v>15.999599999999999</v>
      </c>
      <c r="C4922">
        <f>_xlfn.IFNA(HLOOKUP(B4922,'[1]Traitement outputs'!$B$33:$Q$33,1,TRUE),16)</f>
        <v>16</v>
      </c>
      <c r="E4922" s="1">
        <v>34905</v>
      </c>
      <c r="F4922">
        <v>42.326099999999997</v>
      </c>
      <c r="G4922">
        <f t="shared" si="456"/>
        <v>42</v>
      </c>
      <c r="I4922" s="1">
        <v>34905</v>
      </c>
      <c r="J4922">
        <v>0</v>
      </c>
      <c r="K4922">
        <f t="shared" si="457"/>
        <v>0</v>
      </c>
      <c r="M4922">
        <f>INDEX('[1]Traitement outputs (2)'!$B$51:$Q$56,MATCH(70,'[1]Traitement outputs (2)'!$A$51:$A$56,0),MATCH(C4922,'[1]Traitement outputs (2)'!$B$51:$Q$51,0))</f>
        <v>-27.907128105419115</v>
      </c>
      <c r="N4922">
        <f>INDEX('[1]Traitement outputs (2)'!$B$34:$Q$38,MATCH(70,'[1]Traitement outputs (2)'!$A$34:$A$38,0),MATCH(C4922,'[1]Traitement outputs (2)'!$B$33:$Q$33,0))</f>
        <v>-87.65601603539298</v>
      </c>
      <c r="O4922">
        <f>INDEX('[1]Traitement outputs (2)'!$B$58:$Q$63,MATCH(70,'[1]Traitement outputs (2)'!$A$58:$A$63,0),MATCH(C4922,'[1]Traitement outputs (2)'!$B$58:$Q$58,0))</f>
        <v>27.907128104236733</v>
      </c>
      <c r="P4922">
        <f>INDEX('[1]Traitement outputs (2)'!$B$41:$Q$45,MATCH(70,'[1]Traitement outputs (2)'!$A$41:$A$45,0),MATCH(C4922,'[1]Traitement outputs (2)'!$B$40:$Q$40,0))</f>
        <v>158.03405896601754</v>
      </c>
      <c r="Q4922">
        <f>IF(K4922&lt;30,INDEX('[1]Traitement outputs (2)'!$B$51:$Q$63,MATCH(70,'[1]Traitement outputs (2)'!$A$51:$A$63,0),MATCH(C4922,'[1]Traitement outputs (2)'!$B$51:$Q$51,0)),INDEX('[1]Traitement outputs (2)'!$B$34:$Q$38,MATCH(70,'[1]Traitement outputs (2)'!$A$34:$A$38,0),MATCH(C4922,'[1]Traitement outputs (2)'!$B$33:$Q$33,0)))</f>
        <v>-27.907128105419115</v>
      </c>
      <c r="R4922">
        <f>IF(K4922&lt;30,INDEX('[1]Traitement outputs (2)'!$B$58:$Q$63,MATCH(70,'[1]Traitement outputs (2)'!$A$58:$A$63,0),MATCH(C4922,'[1]Traitement outputs (2)'!$B$58:$Q$58,0)),INDEX('[1]Traitement outputs (2)'!$B$41:$Q$45,MATCH(70,'[1]Traitement outputs (2)'!$A$41:$A$45,0),MATCH(C4922,'[1]Traitement outputs (2)'!$B$40:$Q$40,0)))</f>
        <v>27.907128104236733</v>
      </c>
      <c r="T4922">
        <f t="shared" si="458"/>
        <v>-3240.8212983285953</v>
      </c>
      <c r="U4922">
        <f t="shared" si="459"/>
        <v>3240.8212981912866</v>
      </c>
      <c r="X4922">
        <f t="shared" si="460"/>
        <v>7.8364679403255921E-2</v>
      </c>
      <c r="Y4922">
        <f t="shared" si="461"/>
        <v>6.5433390996103388E-2</v>
      </c>
    </row>
    <row r="4923" spans="1:25" x14ac:dyDescent="0.35">
      <c r="A4923" s="1">
        <v>34905.041666666664</v>
      </c>
      <c r="B4923">
        <v>15.999599999999999</v>
      </c>
      <c r="C4923">
        <f>_xlfn.IFNA(HLOOKUP(B4923,'[1]Traitement outputs'!$B$33:$Q$33,1,TRUE),16)</f>
        <v>16</v>
      </c>
      <c r="E4923" s="1">
        <v>34905.041666666664</v>
      </c>
      <c r="F4923">
        <v>43.691200000000002</v>
      </c>
      <c r="G4923">
        <f t="shared" si="456"/>
        <v>44</v>
      </c>
      <c r="I4923" s="1">
        <v>34905.041666666664</v>
      </c>
      <c r="J4923">
        <v>0</v>
      </c>
      <c r="K4923">
        <f t="shared" si="457"/>
        <v>0</v>
      </c>
      <c r="M4923">
        <f>INDEX('[1]Traitement outputs (2)'!$B$51:$Q$56,MATCH(70,'[1]Traitement outputs (2)'!$A$51:$A$56,0),MATCH(C4923,'[1]Traitement outputs (2)'!$B$51:$Q$51,0))</f>
        <v>-27.907128105419115</v>
      </c>
      <c r="N4923">
        <f>INDEX('[1]Traitement outputs (2)'!$B$34:$Q$38,MATCH(70,'[1]Traitement outputs (2)'!$A$34:$A$38,0),MATCH(C4923,'[1]Traitement outputs (2)'!$B$33:$Q$33,0))</f>
        <v>-87.65601603539298</v>
      </c>
      <c r="O4923">
        <f>INDEX('[1]Traitement outputs (2)'!$B$58:$Q$63,MATCH(70,'[1]Traitement outputs (2)'!$A$58:$A$63,0),MATCH(C4923,'[1]Traitement outputs (2)'!$B$58:$Q$58,0))</f>
        <v>27.907128104236733</v>
      </c>
      <c r="P4923">
        <f>INDEX('[1]Traitement outputs (2)'!$B$41:$Q$45,MATCH(70,'[1]Traitement outputs (2)'!$A$41:$A$45,0),MATCH(C4923,'[1]Traitement outputs (2)'!$B$40:$Q$40,0))</f>
        <v>158.03405896601754</v>
      </c>
      <c r="Q4923">
        <f>IF(K4923&lt;30,INDEX('[1]Traitement outputs (2)'!$B$51:$Q$63,MATCH(70,'[1]Traitement outputs (2)'!$A$51:$A$63,0),MATCH(C4923,'[1]Traitement outputs (2)'!$B$51:$Q$51,0)),INDEX('[1]Traitement outputs (2)'!$B$34:$Q$38,MATCH(70,'[1]Traitement outputs (2)'!$A$34:$A$38,0),MATCH(C4923,'[1]Traitement outputs (2)'!$B$33:$Q$33,0)))</f>
        <v>-27.907128105419115</v>
      </c>
      <c r="R4923">
        <f>IF(K4923&lt;30,INDEX('[1]Traitement outputs (2)'!$B$58:$Q$63,MATCH(70,'[1]Traitement outputs (2)'!$A$58:$A$63,0),MATCH(C4923,'[1]Traitement outputs (2)'!$B$58:$Q$58,0)),INDEX('[1]Traitement outputs (2)'!$B$41:$Q$45,MATCH(70,'[1]Traitement outputs (2)'!$A$41:$A$45,0),MATCH(C4923,'[1]Traitement outputs (2)'!$B$40:$Q$40,0)))</f>
        <v>27.907128104236733</v>
      </c>
      <c r="T4923">
        <f t="shared" si="458"/>
        <v>-3240.8212983285953</v>
      </c>
      <c r="U4923">
        <f t="shared" si="459"/>
        <v>3240.8212981912866</v>
      </c>
      <c r="X4923">
        <f t="shared" si="460"/>
        <v>7.8364679403255921E-2</v>
      </c>
      <c r="Y4923">
        <f t="shared" si="461"/>
        <v>6.5433390996103388E-2</v>
      </c>
    </row>
    <row r="4924" spans="1:25" x14ac:dyDescent="0.35">
      <c r="A4924" s="1">
        <v>34905.083333333336</v>
      </c>
      <c r="B4924">
        <v>15.999599999999999</v>
      </c>
      <c r="C4924">
        <f>_xlfn.IFNA(HLOOKUP(B4924,'[1]Traitement outputs'!$B$33:$Q$33,1,TRUE),16)</f>
        <v>16</v>
      </c>
      <c r="E4924" s="1">
        <v>34905.083333333336</v>
      </c>
      <c r="F4924">
        <v>44.192</v>
      </c>
      <c r="G4924">
        <f t="shared" si="456"/>
        <v>44</v>
      </c>
      <c r="I4924" s="1">
        <v>34905.083333333336</v>
      </c>
      <c r="J4924">
        <v>0</v>
      </c>
      <c r="K4924">
        <f t="shared" si="457"/>
        <v>0</v>
      </c>
      <c r="M4924">
        <f>INDEX('[1]Traitement outputs (2)'!$B$51:$Q$56,MATCH(70,'[1]Traitement outputs (2)'!$A$51:$A$56,0),MATCH(C4924,'[1]Traitement outputs (2)'!$B$51:$Q$51,0))</f>
        <v>-27.907128105419115</v>
      </c>
      <c r="N4924">
        <f>INDEX('[1]Traitement outputs (2)'!$B$34:$Q$38,MATCH(70,'[1]Traitement outputs (2)'!$A$34:$A$38,0),MATCH(C4924,'[1]Traitement outputs (2)'!$B$33:$Q$33,0))</f>
        <v>-87.65601603539298</v>
      </c>
      <c r="O4924">
        <f>INDEX('[1]Traitement outputs (2)'!$B$58:$Q$63,MATCH(70,'[1]Traitement outputs (2)'!$A$58:$A$63,0),MATCH(C4924,'[1]Traitement outputs (2)'!$B$58:$Q$58,0))</f>
        <v>27.907128104236733</v>
      </c>
      <c r="P4924">
        <f>INDEX('[1]Traitement outputs (2)'!$B$41:$Q$45,MATCH(70,'[1]Traitement outputs (2)'!$A$41:$A$45,0),MATCH(C4924,'[1]Traitement outputs (2)'!$B$40:$Q$40,0))</f>
        <v>158.03405896601754</v>
      </c>
      <c r="Q4924">
        <f>IF(K4924&lt;30,INDEX('[1]Traitement outputs (2)'!$B$51:$Q$63,MATCH(70,'[1]Traitement outputs (2)'!$A$51:$A$63,0),MATCH(C4924,'[1]Traitement outputs (2)'!$B$51:$Q$51,0)),INDEX('[1]Traitement outputs (2)'!$B$34:$Q$38,MATCH(70,'[1]Traitement outputs (2)'!$A$34:$A$38,0),MATCH(C4924,'[1]Traitement outputs (2)'!$B$33:$Q$33,0)))</f>
        <v>-27.907128105419115</v>
      </c>
      <c r="R4924">
        <f>IF(K4924&lt;30,INDEX('[1]Traitement outputs (2)'!$B$58:$Q$63,MATCH(70,'[1]Traitement outputs (2)'!$A$58:$A$63,0),MATCH(C4924,'[1]Traitement outputs (2)'!$B$58:$Q$58,0)),INDEX('[1]Traitement outputs (2)'!$B$41:$Q$45,MATCH(70,'[1]Traitement outputs (2)'!$A$41:$A$45,0),MATCH(C4924,'[1]Traitement outputs (2)'!$B$40:$Q$40,0)))</f>
        <v>27.907128104236733</v>
      </c>
      <c r="T4924">
        <f t="shared" si="458"/>
        <v>-3240.8212983285953</v>
      </c>
      <c r="U4924">
        <f t="shared" si="459"/>
        <v>3240.8212981912866</v>
      </c>
      <c r="X4924">
        <f t="shared" si="460"/>
        <v>7.8364679403255921E-2</v>
      </c>
      <c r="Y4924">
        <f t="shared" si="461"/>
        <v>6.5433390996103388E-2</v>
      </c>
    </row>
    <row r="4925" spans="1:25" x14ac:dyDescent="0.35">
      <c r="A4925" s="1">
        <v>34905.125</v>
      </c>
      <c r="B4925">
        <v>15.999700000000001</v>
      </c>
      <c r="C4925">
        <f>_xlfn.IFNA(HLOOKUP(B4925,'[1]Traitement outputs'!$B$33:$Q$33,1,TRUE),16)</f>
        <v>16</v>
      </c>
      <c r="E4925" s="1">
        <v>34905.125</v>
      </c>
      <c r="F4925">
        <v>44.0289</v>
      </c>
      <c r="G4925">
        <f t="shared" si="456"/>
        <v>44</v>
      </c>
      <c r="I4925" s="1">
        <v>34905.125</v>
      </c>
      <c r="J4925">
        <v>0</v>
      </c>
      <c r="K4925">
        <f t="shared" si="457"/>
        <v>0</v>
      </c>
      <c r="M4925">
        <f>INDEX('[1]Traitement outputs (2)'!$B$51:$Q$56,MATCH(70,'[1]Traitement outputs (2)'!$A$51:$A$56,0),MATCH(C4925,'[1]Traitement outputs (2)'!$B$51:$Q$51,0))</f>
        <v>-27.907128105419115</v>
      </c>
      <c r="N4925">
        <f>INDEX('[1]Traitement outputs (2)'!$B$34:$Q$38,MATCH(70,'[1]Traitement outputs (2)'!$A$34:$A$38,0),MATCH(C4925,'[1]Traitement outputs (2)'!$B$33:$Q$33,0))</f>
        <v>-87.65601603539298</v>
      </c>
      <c r="O4925">
        <f>INDEX('[1]Traitement outputs (2)'!$B$58:$Q$63,MATCH(70,'[1]Traitement outputs (2)'!$A$58:$A$63,0),MATCH(C4925,'[1]Traitement outputs (2)'!$B$58:$Q$58,0))</f>
        <v>27.907128104236733</v>
      </c>
      <c r="P4925">
        <f>INDEX('[1]Traitement outputs (2)'!$B$41:$Q$45,MATCH(70,'[1]Traitement outputs (2)'!$A$41:$A$45,0),MATCH(C4925,'[1]Traitement outputs (2)'!$B$40:$Q$40,0))</f>
        <v>158.03405896601754</v>
      </c>
      <c r="Q4925">
        <f>IF(K4925&lt;30,INDEX('[1]Traitement outputs (2)'!$B$51:$Q$63,MATCH(70,'[1]Traitement outputs (2)'!$A$51:$A$63,0),MATCH(C4925,'[1]Traitement outputs (2)'!$B$51:$Q$51,0)),INDEX('[1]Traitement outputs (2)'!$B$34:$Q$38,MATCH(70,'[1]Traitement outputs (2)'!$A$34:$A$38,0),MATCH(C4925,'[1]Traitement outputs (2)'!$B$33:$Q$33,0)))</f>
        <v>-27.907128105419115</v>
      </c>
      <c r="R4925">
        <f>IF(K4925&lt;30,INDEX('[1]Traitement outputs (2)'!$B$58:$Q$63,MATCH(70,'[1]Traitement outputs (2)'!$A$58:$A$63,0),MATCH(C4925,'[1]Traitement outputs (2)'!$B$58:$Q$58,0)),INDEX('[1]Traitement outputs (2)'!$B$41:$Q$45,MATCH(70,'[1]Traitement outputs (2)'!$A$41:$A$45,0),MATCH(C4925,'[1]Traitement outputs (2)'!$B$40:$Q$40,0)))</f>
        <v>27.907128104236733</v>
      </c>
      <c r="T4925">
        <f t="shared" si="458"/>
        <v>-3240.8212983285953</v>
      </c>
      <c r="U4925">
        <f t="shared" si="459"/>
        <v>3240.8212981912866</v>
      </c>
      <c r="X4925">
        <f t="shared" si="460"/>
        <v>7.8364679403255921E-2</v>
      </c>
      <c r="Y4925">
        <f t="shared" si="461"/>
        <v>6.5433390996103388E-2</v>
      </c>
    </row>
    <row r="4926" spans="1:25" x14ac:dyDescent="0.35">
      <c r="A4926" s="1">
        <v>34905.166666666664</v>
      </c>
      <c r="B4926">
        <v>15.9998</v>
      </c>
      <c r="C4926">
        <f>_xlfn.IFNA(HLOOKUP(B4926,'[1]Traitement outputs'!$B$33:$Q$33,1,TRUE),16)</f>
        <v>16</v>
      </c>
      <c r="E4926" s="1">
        <v>34905.166666666664</v>
      </c>
      <c r="F4926">
        <v>43.799199999999999</v>
      </c>
      <c r="G4926">
        <f t="shared" si="456"/>
        <v>44</v>
      </c>
      <c r="I4926" s="1">
        <v>34905.166666666664</v>
      </c>
      <c r="J4926">
        <v>574.33199999999999</v>
      </c>
      <c r="K4926">
        <f t="shared" si="457"/>
        <v>4.9456465579597824</v>
      </c>
      <c r="M4926">
        <f>INDEX('[1]Traitement outputs (2)'!$B$51:$Q$56,MATCH(70,'[1]Traitement outputs (2)'!$A$51:$A$56,0),MATCH(C4926,'[1]Traitement outputs (2)'!$B$51:$Q$51,0))</f>
        <v>-27.907128105419115</v>
      </c>
      <c r="N4926">
        <f>INDEX('[1]Traitement outputs (2)'!$B$34:$Q$38,MATCH(70,'[1]Traitement outputs (2)'!$A$34:$A$38,0),MATCH(C4926,'[1]Traitement outputs (2)'!$B$33:$Q$33,0))</f>
        <v>-87.65601603539298</v>
      </c>
      <c r="O4926">
        <f>INDEX('[1]Traitement outputs (2)'!$B$58:$Q$63,MATCH(70,'[1]Traitement outputs (2)'!$A$58:$A$63,0),MATCH(C4926,'[1]Traitement outputs (2)'!$B$58:$Q$58,0))</f>
        <v>27.907128104236733</v>
      </c>
      <c r="P4926">
        <f>INDEX('[1]Traitement outputs (2)'!$B$41:$Q$45,MATCH(70,'[1]Traitement outputs (2)'!$A$41:$A$45,0),MATCH(C4926,'[1]Traitement outputs (2)'!$B$40:$Q$40,0))</f>
        <v>158.03405896601754</v>
      </c>
      <c r="Q4926">
        <f>IF(K4926&lt;30,INDEX('[1]Traitement outputs (2)'!$B$51:$Q$63,MATCH(70,'[1]Traitement outputs (2)'!$A$51:$A$63,0),MATCH(C4926,'[1]Traitement outputs (2)'!$B$51:$Q$51,0)),INDEX('[1]Traitement outputs (2)'!$B$34:$Q$38,MATCH(70,'[1]Traitement outputs (2)'!$A$34:$A$38,0),MATCH(C4926,'[1]Traitement outputs (2)'!$B$33:$Q$33,0)))</f>
        <v>-27.907128105419115</v>
      </c>
      <c r="R4926">
        <f>IF(K4926&lt;30,INDEX('[1]Traitement outputs (2)'!$B$58:$Q$63,MATCH(70,'[1]Traitement outputs (2)'!$A$58:$A$63,0),MATCH(C4926,'[1]Traitement outputs (2)'!$B$58:$Q$58,0)),INDEX('[1]Traitement outputs (2)'!$B$41:$Q$45,MATCH(70,'[1]Traitement outputs (2)'!$A$41:$A$45,0),MATCH(C4926,'[1]Traitement outputs (2)'!$B$40:$Q$40,0)))</f>
        <v>27.907128104236733</v>
      </c>
      <c r="T4926">
        <f t="shared" si="458"/>
        <v>-3240.8212983285953</v>
      </c>
      <c r="U4926">
        <f t="shared" si="459"/>
        <v>3240.8212981912866</v>
      </c>
      <c r="X4926">
        <f t="shared" si="460"/>
        <v>7.8364679403255921E-2</v>
      </c>
      <c r="Y4926">
        <f t="shared" si="461"/>
        <v>6.5433390996103388E-2</v>
      </c>
    </row>
    <row r="4927" spans="1:25" x14ac:dyDescent="0.35">
      <c r="A4927" s="1">
        <v>34905.208333333336</v>
      </c>
      <c r="B4927">
        <v>19.977499999999999</v>
      </c>
      <c r="C4927">
        <f>_xlfn.IFNA(HLOOKUP(B4927,'[1]Traitement outputs'!$B$33:$Q$33,1,TRUE),16)</f>
        <v>18</v>
      </c>
      <c r="E4927" s="1">
        <v>34905.208333333336</v>
      </c>
      <c r="F4927">
        <v>32.773200000000003</v>
      </c>
      <c r="G4927">
        <f t="shared" si="456"/>
        <v>33</v>
      </c>
      <c r="I4927" s="1">
        <v>34905.208333333336</v>
      </c>
      <c r="J4927">
        <v>3945.41</v>
      </c>
      <c r="K4927">
        <f t="shared" si="457"/>
        <v>33.974431837752562</v>
      </c>
      <c r="M4927">
        <f>INDEX('[1]Traitement outputs (2)'!$B$51:$Q$56,MATCH(70,'[1]Traitement outputs (2)'!$A$51:$A$56,0),MATCH(C4927,'[1]Traitement outputs (2)'!$B$51:$Q$51,0))</f>
        <v>-40.563606676443541</v>
      </c>
      <c r="N4927">
        <f>INDEX('[1]Traitement outputs (2)'!$B$34:$Q$38,MATCH(70,'[1]Traitement outputs (2)'!$A$34:$A$38,0),MATCH(C4927,'[1]Traitement outputs (2)'!$B$33:$Q$33,0))</f>
        <v>-132.60751704955501</v>
      </c>
      <c r="O4927">
        <f>INDEX('[1]Traitement outputs (2)'!$B$58:$Q$63,MATCH(70,'[1]Traitement outputs (2)'!$A$58:$A$63,0),MATCH(C4927,'[1]Traitement outputs (2)'!$B$58:$Q$58,0))</f>
        <v>40.565237508304868</v>
      </c>
      <c r="P4927">
        <f>INDEX('[1]Traitement outputs (2)'!$B$41:$Q$45,MATCH(70,'[1]Traitement outputs (2)'!$A$41:$A$45,0),MATCH(C4927,'[1]Traitement outputs (2)'!$B$40:$Q$40,0))</f>
        <v>202.98564822710691</v>
      </c>
      <c r="Q4927">
        <f>IF(K4927&lt;30,INDEX('[1]Traitement outputs (2)'!$B$51:$Q$63,MATCH(70,'[1]Traitement outputs (2)'!$A$51:$A$63,0),MATCH(C4927,'[1]Traitement outputs (2)'!$B$51:$Q$51,0)),INDEX('[1]Traitement outputs (2)'!$B$34:$Q$38,MATCH(70,'[1]Traitement outputs (2)'!$A$34:$A$38,0),MATCH(C4927,'[1]Traitement outputs (2)'!$B$33:$Q$33,0)))</f>
        <v>-132.60751704955501</v>
      </c>
      <c r="R4927">
        <f>IF(K4927&lt;30,INDEX('[1]Traitement outputs (2)'!$B$58:$Q$63,MATCH(70,'[1]Traitement outputs (2)'!$A$58:$A$63,0),MATCH(C4927,'[1]Traitement outputs (2)'!$B$58:$Q$58,0)),INDEX('[1]Traitement outputs (2)'!$B$41:$Q$45,MATCH(70,'[1]Traitement outputs (2)'!$A$41:$A$45,0),MATCH(C4927,'[1]Traitement outputs (2)'!$B$40:$Q$40,0)))</f>
        <v>202.98564822710691</v>
      </c>
      <c r="T4927">
        <f t="shared" si="458"/>
        <v>-15399.551825944363</v>
      </c>
      <c r="U4927">
        <f t="shared" si="459"/>
        <v>23572.479745836052</v>
      </c>
      <c r="X4927">
        <f t="shared" si="460"/>
        <v>0.3723688629225973</v>
      </c>
      <c r="Y4927">
        <f t="shared" si="461"/>
        <v>0.47593715976189493</v>
      </c>
    </row>
    <row r="4928" spans="1:25" x14ac:dyDescent="0.35">
      <c r="A4928" s="1">
        <v>34905.25</v>
      </c>
      <c r="B4928">
        <v>20.000399999999999</v>
      </c>
      <c r="C4928">
        <f>_xlfn.IFNA(HLOOKUP(B4928,'[1]Traitement outputs'!$B$33:$Q$33,1,TRUE),16)</f>
        <v>20</v>
      </c>
      <c r="E4928" s="1">
        <v>34905.25</v>
      </c>
      <c r="F4928">
        <v>28.867100000000001</v>
      </c>
      <c r="G4928">
        <f t="shared" si="456"/>
        <v>29</v>
      </c>
      <c r="I4928" s="1">
        <v>34905.25</v>
      </c>
      <c r="J4928">
        <v>4125.34</v>
      </c>
      <c r="K4928">
        <f t="shared" si="457"/>
        <v>35.523832158775427</v>
      </c>
      <c r="M4928">
        <f>INDEX('[1]Traitement outputs (2)'!$B$51:$Q$56,MATCH(70,'[1]Traitement outputs (2)'!$A$51:$A$56,0),MATCH(C4928,'[1]Traitement outputs (2)'!$B$51:$Q$51,0))</f>
        <v>-16.864255714989046</v>
      </c>
      <c r="N4928">
        <f>INDEX('[1]Traitement outputs (2)'!$B$34:$Q$38,MATCH(70,'[1]Traitement outputs (2)'!$A$34:$A$38,0),MATCH(C4928,'[1]Traitement outputs (2)'!$B$33:$Q$33,0))</f>
        <v>-183.77989640241771</v>
      </c>
      <c r="O4928">
        <f>INDEX('[1]Traitement outputs (2)'!$B$58:$Q$63,MATCH(70,'[1]Traitement outputs (2)'!$A$58:$A$63,0),MATCH(C4928,'[1]Traitement outputs (2)'!$B$58:$Q$58,0))</f>
        <v>16.864787616041994</v>
      </c>
      <c r="P4928">
        <f>INDEX('[1]Traitement outputs (2)'!$B$41:$Q$45,MATCH(70,'[1]Traitement outputs (2)'!$A$41:$A$45,0),MATCH(C4928,'[1]Traitement outputs (2)'!$B$40:$Q$40,0))</f>
        <v>254.15803075879367</v>
      </c>
      <c r="Q4928">
        <f>IF(K4928&lt;30,INDEX('[1]Traitement outputs (2)'!$B$51:$Q$63,MATCH(70,'[1]Traitement outputs (2)'!$A$51:$A$63,0),MATCH(C4928,'[1]Traitement outputs (2)'!$B$51:$Q$51,0)),INDEX('[1]Traitement outputs (2)'!$B$34:$Q$38,MATCH(70,'[1]Traitement outputs (2)'!$A$34:$A$38,0),MATCH(C4928,'[1]Traitement outputs (2)'!$B$33:$Q$33,0)))</f>
        <v>-183.77989640241771</v>
      </c>
      <c r="R4928">
        <f>IF(K4928&lt;30,INDEX('[1]Traitement outputs (2)'!$B$58:$Q$63,MATCH(70,'[1]Traitement outputs (2)'!$A$58:$A$63,0),MATCH(C4928,'[1]Traitement outputs (2)'!$B$58:$Q$58,0)),INDEX('[1]Traitement outputs (2)'!$B$41:$Q$45,MATCH(70,'[1]Traitement outputs (2)'!$A$41:$A$45,0),MATCH(C4928,'[1]Traitement outputs (2)'!$B$40:$Q$40,0)))</f>
        <v>254.15803075879367</v>
      </c>
      <c r="T4928">
        <f t="shared" si="458"/>
        <v>-21342.138833337085</v>
      </c>
      <c r="U4928">
        <f t="shared" si="459"/>
        <v>29515.067122381799</v>
      </c>
      <c r="X4928">
        <f t="shared" si="460"/>
        <v>0.51606358805306241</v>
      </c>
      <c r="Y4928">
        <f t="shared" si="461"/>
        <v>0.59592021577150611</v>
      </c>
    </row>
    <row r="4929" spans="1:25" x14ac:dyDescent="0.35">
      <c r="A4929" s="1">
        <v>34905.291666666664</v>
      </c>
      <c r="B4929">
        <v>20.000299999999999</v>
      </c>
      <c r="C4929">
        <f>_xlfn.IFNA(HLOOKUP(B4929,'[1]Traitement outputs'!$B$33:$Q$33,1,TRUE),16)</f>
        <v>20</v>
      </c>
      <c r="E4929" s="1">
        <v>34905.291666666664</v>
      </c>
      <c r="F4929">
        <v>25.962900000000001</v>
      </c>
      <c r="G4929">
        <f t="shared" si="456"/>
        <v>26</v>
      </c>
      <c r="I4929" s="1">
        <v>34905.291666666664</v>
      </c>
      <c r="J4929">
        <v>5780.83</v>
      </c>
      <c r="K4929">
        <f t="shared" si="457"/>
        <v>49.779469003382452</v>
      </c>
      <c r="M4929">
        <f>INDEX('[1]Traitement outputs (2)'!$B$51:$Q$56,MATCH(70,'[1]Traitement outputs (2)'!$A$51:$A$56,0),MATCH(C4929,'[1]Traitement outputs (2)'!$B$51:$Q$51,0))</f>
        <v>-16.864255714989046</v>
      </c>
      <c r="N4929">
        <f>INDEX('[1]Traitement outputs (2)'!$B$34:$Q$38,MATCH(70,'[1]Traitement outputs (2)'!$A$34:$A$38,0),MATCH(C4929,'[1]Traitement outputs (2)'!$B$33:$Q$33,0))</f>
        <v>-183.77989640241771</v>
      </c>
      <c r="O4929">
        <f>INDEX('[1]Traitement outputs (2)'!$B$58:$Q$63,MATCH(70,'[1]Traitement outputs (2)'!$A$58:$A$63,0),MATCH(C4929,'[1]Traitement outputs (2)'!$B$58:$Q$58,0))</f>
        <v>16.864787616041994</v>
      </c>
      <c r="P4929">
        <f>INDEX('[1]Traitement outputs (2)'!$B$41:$Q$45,MATCH(70,'[1]Traitement outputs (2)'!$A$41:$A$45,0),MATCH(C4929,'[1]Traitement outputs (2)'!$B$40:$Q$40,0))</f>
        <v>254.15803075879367</v>
      </c>
      <c r="Q4929">
        <f>IF(K4929&lt;30,INDEX('[1]Traitement outputs (2)'!$B$51:$Q$63,MATCH(70,'[1]Traitement outputs (2)'!$A$51:$A$63,0),MATCH(C4929,'[1]Traitement outputs (2)'!$B$51:$Q$51,0)),INDEX('[1]Traitement outputs (2)'!$B$34:$Q$38,MATCH(70,'[1]Traitement outputs (2)'!$A$34:$A$38,0),MATCH(C4929,'[1]Traitement outputs (2)'!$B$33:$Q$33,0)))</f>
        <v>-183.77989640241771</v>
      </c>
      <c r="R4929">
        <f>IF(K4929&lt;30,INDEX('[1]Traitement outputs (2)'!$B$58:$Q$63,MATCH(70,'[1]Traitement outputs (2)'!$A$58:$A$63,0),MATCH(C4929,'[1]Traitement outputs (2)'!$B$58:$Q$58,0)),INDEX('[1]Traitement outputs (2)'!$B$41:$Q$45,MATCH(70,'[1]Traitement outputs (2)'!$A$41:$A$45,0),MATCH(C4929,'[1]Traitement outputs (2)'!$B$40:$Q$40,0)))</f>
        <v>254.15803075879367</v>
      </c>
      <c r="T4929">
        <f t="shared" si="458"/>
        <v>-21342.138833337085</v>
      </c>
      <c r="U4929">
        <f t="shared" si="459"/>
        <v>29515.067122381799</v>
      </c>
      <c r="X4929">
        <f t="shared" si="460"/>
        <v>0.51606358805306241</v>
      </c>
      <c r="Y4929">
        <f t="shared" si="461"/>
        <v>0.59592021577150611</v>
      </c>
    </row>
    <row r="4930" spans="1:25" x14ac:dyDescent="0.35">
      <c r="A4930" s="1">
        <v>34905.333333333336</v>
      </c>
      <c r="B4930">
        <v>20.0002</v>
      </c>
      <c r="C4930">
        <f>_xlfn.IFNA(HLOOKUP(B4930,'[1]Traitement outputs'!$B$33:$Q$33,1,TRUE),16)</f>
        <v>20</v>
      </c>
      <c r="E4930" s="1">
        <v>34905.333333333336</v>
      </c>
      <c r="F4930">
        <v>25.749300000000002</v>
      </c>
      <c r="G4930">
        <f t="shared" si="456"/>
        <v>26</v>
      </c>
      <c r="I4930" s="1">
        <v>34905.333333333336</v>
      </c>
      <c r="J4930">
        <v>6101.58</v>
      </c>
      <c r="K4930">
        <f t="shared" si="457"/>
        <v>52.541488416310166</v>
      </c>
      <c r="M4930">
        <f>INDEX('[1]Traitement outputs (2)'!$B$51:$Q$56,MATCH(70,'[1]Traitement outputs (2)'!$A$51:$A$56,0),MATCH(C4930,'[1]Traitement outputs (2)'!$B$51:$Q$51,0))</f>
        <v>-16.864255714989046</v>
      </c>
      <c r="N4930">
        <f>INDEX('[1]Traitement outputs (2)'!$B$34:$Q$38,MATCH(70,'[1]Traitement outputs (2)'!$A$34:$A$38,0),MATCH(C4930,'[1]Traitement outputs (2)'!$B$33:$Q$33,0))</f>
        <v>-183.77989640241771</v>
      </c>
      <c r="O4930">
        <f>INDEX('[1]Traitement outputs (2)'!$B$58:$Q$63,MATCH(70,'[1]Traitement outputs (2)'!$A$58:$A$63,0),MATCH(C4930,'[1]Traitement outputs (2)'!$B$58:$Q$58,0))</f>
        <v>16.864787616041994</v>
      </c>
      <c r="P4930">
        <f>INDEX('[1]Traitement outputs (2)'!$B$41:$Q$45,MATCH(70,'[1]Traitement outputs (2)'!$A$41:$A$45,0),MATCH(C4930,'[1]Traitement outputs (2)'!$B$40:$Q$40,0))</f>
        <v>254.15803075879367</v>
      </c>
      <c r="Q4930">
        <f>IF(K4930&lt;30,INDEX('[1]Traitement outputs (2)'!$B$51:$Q$63,MATCH(70,'[1]Traitement outputs (2)'!$A$51:$A$63,0),MATCH(C4930,'[1]Traitement outputs (2)'!$B$51:$Q$51,0)),INDEX('[1]Traitement outputs (2)'!$B$34:$Q$38,MATCH(70,'[1]Traitement outputs (2)'!$A$34:$A$38,0),MATCH(C4930,'[1]Traitement outputs (2)'!$B$33:$Q$33,0)))</f>
        <v>-183.77989640241771</v>
      </c>
      <c r="R4930">
        <f>IF(K4930&lt;30,INDEX('[1]Traitement outputs (2)'!$B$58:$Q$63,MATCH(70,'[1]Traitement outputs (2)'!$A$58:$A$63,0),MATCH(C4930,'[1]Traitement outputs (2)'!$B$58:$Q$58,0)),INDEX('[1]Traitement outputs (2)'!$B$41:$Q$45,MATCH(70,'[1]Traitement outputs (2)'!$A$41:$A$45,0),MATCH(C4930,'[1]Traitement outputs (2)'!$B$40:$Q$40,0)))</f>
        <v>254.15803075879367</v>
      </c>
      <c r="T4930">
        <f t="shared" si="458"/>
        <v>-21342.138833337085</v>
      </c>
      <c r="U4930">
        <f t="shared" si="459"/>
        <v>29515.067122381799</v>
      </c>
      <c r="X4930">
        <f t="shared" si="460"/>
        <v>0.51606358805306241</v>
      </c>
      <c r="Y4930">
        <f t="shared" si="461"/>
        <v>0.59592021577150611</v>
      </c>
    </row>
    <row r="4931" spans="1:25" x14ac:dyDescent="0.35">
      <c r="A4931" s="1">
        <v>34905.375</v>
      </c>
      <c r="B4931">
        <v>20.257200000000001</v>
      </c>
      <c r="C4931">
        <f>_xlfn.IFNA(HLOOKUP(B4931,'[1]Traitement outputs'!$B$33:$Q$33,1,TRUE),16)</f>
        <v>20</v>
      </c>
      <c r="E4931" s="1">
        <v>34905.375</v>
      </c>
      <c r="F4931">
        <v>25.860099999999999</v>
      </c>
      <c r="G4931">
        <f t="shared" ref="G4931:G4994" si="462">ROUND(F4931,0)</f>
        <v>26</v>
      </c>
      <c r="I4931" s="1">
        <v>34905.375</v>
      </c>
      <c r="J4931">
        <v>13245.9</v>
      </c>
      <c r="K4931">
        <f t="shared" ref="K4931:K4994" si="463">J4931/$AB$2</f>
        <v>114.06214479095625</v>
      </c>
      <c r="M4931">
        <f>INDEX('[1]Traitement outputs (2)'!$B$51:$Q$56,MATCH(70,'[1]Traitement outputs (2)'!$A$51:$A$56,0),MATCH(C4931,'[1]Traitement outputs (2)'!$B$51:$Q$51,0))</f>
        <v>-16.864255714989046</v>
      </c>
      <c r="N4931">
        <f>INDEX('[1]Traitement outputs (2)'!$B$34:$Q$38,MATCH(70,'[1]Traitement outputs (2)'!$A$34:$A$38,0),MATCH(C4931,'[1]Traitement outputs (2)'!$B$33:$Q$33,0))</f>
        <v>-183.77989640241771</v>
      </c>
      <c r="O4931">
        <f>INDEX('[1]Traitement outputs (2)'!$B$58:$Q$63,MATCH(70,'[1]Traitement outputs (2)'!$A$58:$A$63,0),MATCH(C4931,'[1]Traitement outputs (2)'!$B$58:$Q$58,0))</f>
        <v>16.864787616041994</v>
      </c>
      <c r="P4931">
        <f>INDEX('[1]Traitement outputs (2)'!$B$41:$Q$45,MATCH(70,'[1]Traitement outputs (2)'!$A$41:$A$45,0),MATCH(C4931,'[1]Traitement outputs (2)'!$B$40:$Q$40,0))</f>
        <v>254.15803075879367</v>
      </c>
      <c r="Q4931">
        <f>IF(K4931&lt;30,INDEX('[1]Traitement outputs (2)'!$B$51:$Q$63,MATCH(70,'[1]Traitement outputs (2)'!$A$51:$A$63,0),MATCH(C4931,'[1]Traitement outputs (2)'!$B$51:$Q$51,0)),INDEX('[1]Traitement outputs (2)'!$B$34:$Q$38,MATCH(70,'[1]Traitement outputs (2)'!$A$34:$A$38,0),MATCH(C4931,'[1]Traitement outputs (2)'!$B$33:$Q$33,0)))</f>
        <v>-183.77989640241771</v>
      </c>
      <c r="R4931">
        <f>IF(K4931&lt;30,INDEX('[1]Traitement outputs (2)'!$B$58:$Q$63,MATCH(70,'[1]Traitement outputs (2)'!$A$58:$A$63,0),MATCH(C4931,'[1]Traitement outputs (2)'!$B$58:$Q$58,0)),INDEX('[1]Traitement outputs (2)'!$B$41:$Q$45,MATCH(70,'[1]Traitement outputs (2)'!$A$41:$A$45,0),MATCH(C4931,'[1]Traitement outputs (2)'!$B$40:$Q$40,0)))</f>
        <v>254.15803075879367</v>
      </c>
      <c r="T4931">
        <f t="shared" ref="T4931:T4994" si="464">Q4931*$AB$2</f>
        <v>-21342.138833337085</v>
      </c>
      <c r="U4931">
        <f t="shared" ref="U4931:U4994" si="465">R4931*$AB$2</f>
        <v>29515.067122381799</v>
      </c>
      <c r="X4931">
        <f t="shared" ref="X4931:X4994" si="466">T4931/$V$2</f>
        <v>0.51606358805306241</v>
      </c>
      <c r="Y4931">
        <f t="shared" ref="Y4931:Y4994" si="467">U4931/$W$2</f>
        <v>0.59592021577150611</v>
      </c>
    </row>
    <row r="4932" spans="1:25" x14ac:dyDescent="0.35">
      <c r="A4932" s="1">
        <v>34905.416666666664</v>
      </c>
      <c r="B4932">
        <v>22.979900000000001</v>
      </c>
      <c r="C4932">
        <f>_xlfn.IFNA(HLOOKUP(B4932,'[1]Traitement outputs'!$B$33:$Q$33,1,TRUE),16)</f>
        <v>22</v>
      </c>
      <c r="E4932" s="1">
        <v>34905.416666666664</v>
      </c>
      <c r="F4932">
        <v>23.6922</v>
      </c>
      <c r="G4932">
        <f t="shared" si="462"/>
        <v>24</v>
      </c>
      <c r="I4932" s="1">
        <v>34905.416666666664</v>
      </c>
      <c r="J4932">
        <v>22792.7</v>
      </c>
      <c r="K4932">
        <f t="shared" si="463"/>
        <v>196.27086476395175</v>
      </c>
      <c r="M4932">
        <f>INDEX('[1]Traitement outputs (2)'!$B$51:$Q$56,MATCH(70,'[1]Traitement outputs (2)'!$A$51:$A$56,0),MATCH(C4932,'[1]Traitement outputs (2)'!$B$51:$Q$51,0))</f>
        <v>-79.342574701900858</v>
      </c>
      <c r="N4932">
        <f>INDEX('[1]Traitement outputs (2)'!$B$34:$Q$38,MATCH(70,'[1]Traitement outputs (2)'!$A$34:$A$38,0),MATCH(C4932,'[1]Traitement outputs (2)'!$B$33:$Q$33,0))</f>
        <v>-237.95145474030227</v>
      </c>
      <c r="O4932">
        <f>INDEX('[1]Traitement outputs (2)'!$B$58:$Q$63,MATCH(70,'[1]Traitement outputs (2)'!$A$58:$A$63,0),MATCH(C4932,'[1]Traitement outputs (2)'!$B$58:$Q$58,0))</f>
        <v>79.34249368302325</v>
      </c>
      <c r="P4932">
        <f>INDEX('[1]Traitement outputs (2)'!$B$41:$Q$45,MATCH(70,'[1]Traitement outputs (2)'!$A$41:$A$45,0),MATCH(C4932,'[1]Traitement outputs (2)'!$B$40:$Q$40,0))</f>
        <v>308.329590329962</v>
      </c>
      <c r="Q4932">
        <f>IF(K4932&lt;30,INDEX('[1]Traitement outputs (2)'!$B$51:$Q$63,MATCH(70,'[1]Traitement outputs (2)'!$A$51:$A$63,0),MATCH(C4932,'[1]Traitement outputs (2)'!$B$51:$Q$51,0)),INDEX('[1]Traitement outputs (2)'!$B$34:$Q$38,MATCH(70,'[1]Traitement outputs (2)'!$A$34:$A$38,0),MATCH(C4932,'[1]Traitement outputs (2)'!$B$33:$Q$33,0)))</f>
        <v>-237.95145474030227</v>
      </c>
      <c r="R4932">
        <f>IF(K4932&lt;30,INDEX('[1]Traitement outputs (2)'!$B$58:$Q$63,MATCH(70,'[1]Traitement outputs (2)'!$A$58:$A$63,0),MATCH(C4932,'[1]Traitement outputs (2)'!$B$58:$Q$58,0)),INDEX('[1]Traitement outputs (2)'!$B$41:$Q$45,MATCH(70,'[1]Traitement outputs (2)'!$A$41:$A$45,0),MATCH(C4932,'[1]Traitement outputs (2)'!$B$40:$Q$40,0)))</f>
        <v>308.329590329962</v>
      </c>
      <c r="T4932">
        <f t="shared" si="464"/>
        <v>-27633.016897245612</v>
      </c>
      <c r="U4932">
        <f t="shared" si="465"/>
        <v>35805.94532951009</v>
      </c>
      <c r="X4932">
        <f t="shared" si="466"/>
        <v>0.66818016507550282</v>
      </c>
      <c r="Y4932">
        <f t="shared" si="467"/>
        <v>0.72293539358017622</v>
      </c>
    </row>
    <row r="4933" spans="1:25" x14ac:dyDescent="0.35">
      <c r="A4933" s="1">
        <v>34905.458333333336</v>
      </c>
      <c r="B4933">
        <v>20.781300000000002</v>
      </c>
      <c r="C4933">
        <f>_xlfn.IFNA(HLOOKUP(B4933,'[1]Traitement outputs'!$B$33:$Q$33,1,TRUE),16)</f>
        <v>20</v>
      </c>
      <c r="E4933" s="1">
        <v>34905.458333333336</v>
      </c>
      <c r="F4933">
        <v>28.008400000000002</v>
      </c>
      <c r="G4933">
        <f t="shared" si="462"/>
        <v>28</v>
      </c>
      <c r="I4933" s="1">
        <v>34905.458333333336</v>
      </c>
      <c r="J4933">
        <v>16267.8</v>
      </c>
      <c r="K4933">
        <f t="shared" si="463"/>
        <v>140.08411350156032</v>
      </c>
      <c r="M4933">
        <f>INDEX('[1]Traitement outputs (2)'!$B$51:$Q$56,MATCH(70,'[1]Traitement outputs (2)'!$A$51:$A$56,0),MATCH(C4933,'[1]Traitement outputs (2)'!$B$51:$Q$51,0))</f>
        <v>-16.864255714989046</v>
      </c>
      <c r="N4933">
        <f>INDEX('[1]Traitement outputs (2)'!$B$34:$Q$38,MATCH(70,'[1]Traitement outputs (2)'!$A$34:$A$38,0),MATCH(C4933,'[1]Traitement outputs (2)'!$B$33:$Q$33,0))</f>
        <v>-183.77989640241771</v>
      </c>
      <c r="O4933">
        <f>INDEX('[1]Traitement outputs (2)'!$B$58:$Q$63,MATCH(70,'[1]Traitement outputs (2)'!$A$58:$A$63,0),MATCH(C4933,'[1]Traitement outputs (2)'!$B$58:$Q$58,0))</f>
        <v>16.864787616041994</v>
      </c>
      <c r="P4933">
        <f>INDEX('[1]Traitement outputs (2)'!$B$41:$Q$45,MATCH(70,'[1]Traitement outputs (2)'!$A$41:$A$45,0),MATCH(C4933,'[1]Traitement outputs (2)'!$B$40:$Q$40,0))</f>
        <v>254.15803075879367</v>
      </c>
      <c r="Q4933">
        <f>IF(K4933&lt;30,INDEX('[1]Traitement outputs (2)'!$B$51:$Q$63,MATCH(70,'[1]Traitement outputs (2)'!$A$51:$A$63,0),MATCH(C4933,'[1]Traitement outputs (2)'!$B$51:$Q$51,0)),INDEX('[1]Traitement outputs (2)'!$B$34:$Q$38,MATCH(70,'[1]Traitement outputs (2)'!$A$34:$A$38,0),MATCH(C4933,'[1]Traitement outputs (2)'!$B$33:$Q$33,0)))</f>
        <v>-183.77989640241771</v>
      </c>
      <c r="R4933">
        <f>IF(K4933&lt;30,INDEX('[1]Traitement outputs (2)'!$B$58:$Q$63,MATCH(70,'[1]Traitement outputs (2)'!$A$58:$A$63,0),MATCH(C4933,'[1]Traitement outputs (2)'!$B$58:$Q$58,0)),INDEX('[1]Traitement outputs (2)'!$B$41:$Q$45,MATCH(70,'[1]Traitement outputs (2)'!$A$41:$A$45,0),MATCH(C4933,'[1]Traitement outputs (2)'!$B$40:$Q$40,0)))</f>
        <v>254.15803075879367</v>
      </c>
      <c r="T4933">
        <f t="shared" si="464"/>
        <v>-21342.138833337085</v>
      </c>
      <c r="U4933">
        <f t="shared" si="465"/>
        <v>29515.067122381799</v>
      </c>
      <c r="X4933">
        <f t="shared" si="466"/>
        <v>0.51606358805306241</v>
      </c>
      <c r="Y4933">
        <f t="shared" si="467"/>
        <v>0.59592021577150611</v>
      </c>
    </row>
    <row r="4934" spans="1:25" x14ac:dyDescent="0.35">
      <c r="A4934" s="1">
        <v>34905.5</v>
      </c>
      <c r="B4934">
        <v>21.5151</v>
      </c>
      <c r="C4934">
        <f>_xlfn.IFNA(HLOOKUP(B4934,'[1]Traitement outputs'!$B$33:$Q$33,1,TRUE),16)</f>
        <v>20</v>
      </c>
      <c r="E4934" s="1">
        <v>34905.5</v>
      </c>
      <c r="F4934">
        <v>25.9483</v>
      </c>
      <c r="G4934">
        <f t="shared" si="462"/>
        <v>26</v>
      </c>
      <c r="I4934" s="1">
        <v>34905.5</v>
      </c>
      <c r="J4934">
        <v>24509.599999999999</v>
      </c>
      <c r="K4934">
        <f t="shared" si="463"/>
        <v>211.05531099951088</v>
      </c>
      <c r="M4934">
        <f>INDEX('[1]Traitement outputs (2)'!$B$51:$Q$56,MATCH(70,'[1]Traitement outputs (2)'!$A$51:$A$56,0),MATCH(C4934,'[1]Traitement outputs (2)'!$B$51:$Q$51,0))</f>
        <v>-16.864255714989046</v>
      </c>
      <c r="N4934">
        <f>INDEX('[1]Traitement outputs (2)'!$B$34:$Q$38,MATCH(70,'[1]Traitement outputs (2)'!$A$34:$A$38,0),MATCH(C4934,'[1]Traitement outputs (2)'!$B$33:$Q$33,0))</f>
        <v>-183.77989640241771</v>
      </c>
      <c r="O4934">
        <f>INDEX('[1]Traitement outputs (2)'!$B$58:$Q$63,MATCH(70,'[1]Traitement outputs (2)'!$A$58:$A$63,0),MATCH(C4934,'[1]Traitement outputs (2)'!$B$58:$Q$58,0))</f>
        <v>16.864787616041994</v>
      </c>
      <c r="P4934">
        <f>INDEX('[1]Traitement outputs (2)'!$B$41:$Q$45,MATCH(70,'[1]Traitement outputs (2)'!$A$41:$A$45,0),MATCH(C4934,'[1]Traitement outputs (2)'!$B$40:$Q$40,0))</f>
        <v>254.15803075879367</v>
      </c>
      <c r="Q4934">
        <f>IF(K4934&lt;30,INDEX('[1]Traitement outputs (2)'!$B$51:$Q$63,MATCH(70,'[1]Traitement outputs (2)'!$A$51:$A$63,0),MATCH(C4934,'[1]Traitement outputs (2)'!$B$51:$Q$51,0)),INDEX('[1]Traitement outputs (2)'!$B$34:$Q$38,MATCH(70,'[1]Traitement outputs (2)'!$A$34:$A$38,0),MATCH(C4934,'[1]Traitement outputs (2)'!$B$33:$Q$33,0)))</f>
        <v>-183.77989640241771</v>
      </c>
      <c r="R4934">
        <f>IF(K4934&lt;30,INDEX('[1]Traitement outputs (2)'!$B$58:$Q$63,MATCH(70,'[1]Traitement outputs (2)'!$A$58:$A$63,0),MATCH(C4934,'[1]Traitement outputs (2)'!$B$58:$Q$58,0)),INDEX('[1]Traitement outputs (2)'!$B$41:$Q$45,MATCH(70,'[1]Traitement outputs (2)'!$A$41:$A$45,0),MATCH(C4934,'[1]Traitement outputs (2)'!$B$40:$Q$40,0)))</f>
        <v>254.15803075879367</v>
      </c>
      <c r="T4934">
        <f t="shared" si="464"/>
        <v>-21342.138833337085</v>
      </c>
      <c r="U4934">
        <f t="shared" si="465"/>
        <v>29515.067122381799</v>
      </c>
      <c r="X4934">
        <f t="shared" si="466"/>
        <v>0.51606358805306241</v>
      </c>
      <c r="Y4934">
        <f t="shared" si="467"/>
        <v>0.59592021577150611</v>
      </c>
    </row>
    <row r="4935" spans="1:25" x14ac:dyDescent="0.35">
      <c r="A4935" s="1">
        <v>34905.541666666664</v>
      </c>
      <c r="B4935">
        <v>24.863499999999998</v>
      </c>
      <c r="C4935">
        <f>_xlfn.IFNA(HLOOKUP(B4935,'[1]Traitement outputs'!$B$33:$Q$33,1,TRUE),16)</f>
        <v>24</v>
      </c>
      <c r="E4935" s="1">
        <v>34905.541666666664</v>
      </c>
      <c r="F4935">
        <v>50.5291</v>
      </c>
      <c r="G4935">
        <f t="shared" si="462"/>
        <v>51</v>
      </c>
      <c r="I4935" s="1">
        <v>34905.541666666664</v>
      </c>
      <c r="J4935">
        <v>32605.1</v>
      </c>
      <c r="K4935">
        <f t="shared" si="463"/>
        <v>280.76670042228972</v>
      </c>
      <c r="M4935">
        <f>INDEX('[1]Traitement outputs (2)'!$B$51:$Q$56,MATCH(70,'[1]Traitement outputs (2)'!$A$51:$A$56,0),MATCH(C4935,'[1]Traitement outputs (2)'!$B$51:$Q$51,0))</f>
        <v>-100.03024221653476</v>
      </c>
      <c r="N4935">
        <f>INDEX('[1]Traitement outputs (2)'!$B$34:$Q$38,MATCH(70,'[1]Traitement outputs (2)'!$A$34:$A$38,0),MATCH(C4935,'[1]Traitement outputs (2)'!$B$33:$Q$33,0))</f>
        <v>-289.85023259609778</v>
      </c>
      <c r="O4935">
        <f>INDEX('[1]Traitement outputs (2)'!$B$58:$Q$63,MATCH(70,'[1]Traitement outputs (2)'!$A$58:$A$63,0),MATCH(C4935,'[1]Traitement outputs (2)'!$B$58:$Q$58,0))</f>
        <v>100.02982552915192</v>
      </c>
      <c r="P4935">
        <f>INDEX('[1]Traitement outputs (2)'!$B$41:$Q$45,MATCH(70,'[1]Traitement outputs (2)'!$A$41:$A$45,0),MATCH(C4935,'[1]Traitement outputs (2)'!$B$40:$Q$40,0))</f>
        <v>360.22836590796732</v>
      </c>
      <c r="Q4935">
        <f>IF(K4935&lt;30,INDEX('[1]Traitement outputs (2)'!$B$51:$Q$63,MATCH(70,'[1]Traitement outputs (2)'!$A$51:$A$63,0),MATCH(C4935,'[1]Traitement outputs (2)'!$B$51:$Q$51,0)),INDEX('[1]Traitement outputs (2)'!$B$34:$Q$38,MATCH(70,'[1]Traitement outputs (2)'!$A$34:$A$38,0),MATCH(C4935,'[1]Traitement outputs (2)'!$B$33:$Q$33,0)))</f>
        <v>-289.85023259609778</v>
      </c>
      <c r="R4935">
        <f>IF(K4935&lt;30,INDEX('[1]Traitement outputs (2)'!$B$58:$Q$63,MATCH(70,'[1]Traitement outputs (2)'!$A$58:$A$63,0),MATCH(C4935,'[1]Traitement outputs (2)'!$B$58:$Q$58,0)),INDEX('[1]Traitement outputs (2)'!$B$41:$Q$45,MATCH(70,'[1]Traitement outputs (2)'!$A$41:$A$45,0),MATCH(C4935,'[1]Traitement outputs (2)'!$B$40:$Q$40,0)))</f>
        <v>360.22836590796732</v>
      </c>
      <c r="T4935">
        <f t="shared" si="464"/>
        <v>-33659.959691105723</v>
      </c>
      <c r="U4935">
        <f t="shared" si="465"/>
        <v>41832.887858853152</v>
      </c>
      <c r="X4935">
        <f t="shared" si="466"/>
        <v>0.81391465530061724</v>
      </c>
      <c r="Y4935">
        <f t="shared" si="467"/>
        <v>0.84462161159338311</v>
      </c>
    </row>
    <row r="4936" spans="1:25" x14ac:dyDescent="0.35">
      <c r="A4936" s="1">
        <v>34905.583333333336</v>
      </c>
      <c r="B4936">
        <v>24.873000000000001</v>
      </c>
      <c r="C4936">
        <f>_xlfn.IFNA(HLOOKUP(B4936,'[1]Traitement outputs'!$B$33:$Q$33,1,TRUE),16)</f>
        <v>24</v>
      </c>
      <c r="E4936" s="1">
        <v>34905.583333333336</v>
      </c>
      <c r="F4936">
        <v>45.1387</v>
      </c>
      <c r="G4936">
        <f t="shared" si="462"/>
        <v>45</v>
      </c>
      <c r="I4936" s="1">
        <v>34905.583333333336</v>
      </c>
      <c r="J4936">
        <v>34121</v>
      </c>
      <c r="K4936">
        <f t="shared" si="463"/>
        <v>293.82030986284195</v>
      </c>
      <c r="M4936">
        <f>INDEX('[1]Traitement outputs (2)'!$B$51:$Q$56,MATCH(70,'[1]Traitement outputs (2)'!$A$51:$A$56,0),MATCH(C4936,'[1]Traitement outputs (2)'!$B$51:$Q$51,0))</f>
        <v>-100.03024221653476</v>
      </c>
      <c r="N4936">
        <f>INDEX('[1]Traitement outputs (2)'!$B$34:$Q$38,MATCH(70,'[1]Traitement outputs (2)'!$A$34:$A$38,0),MATCH(C4936,'[1]Traitement outputs (2)'!$B$33:$Q$33,0))</f>
        <v>-289.85023259609778</v>
      </c>
      <c r="O4936">
        <f>INDEX('[1]Traitement outputs (2)'!$B$58:$Q$63,MATCH(70,'[1]Traitement outputs (2)'!$A$58:$A$63,0),MATCH(C4936,'[1]Traitement outputs (2)'!$B$58:$Q$58,0))</f>
        <v>100.02982552915192</v>
      </c>
      <c r="P4936">
        <f>INDEX('[1]Traitement outputs (2)'!$B$41:$Q$45,MATCH(70,'[1]Traitement outputs (2)'!$A$41:$A$45,0),MATCH(C4936,'[1]Traitement outputs (2)'!$B$40:$Q$40,0))</f>
        <v>360.22836590796732</v>
      </c>
      <c r="Q4936">
        <f>IF(K4936&lt;30,INDEX('[1]Traitement outputs (2)'!$B$51:$Q$63,MATCH(70,'[1]Traitement outputs (2)'!$A$51:$A$63,0),MATCH(C4936,'[1]Traitement outputs (2)'!$B$51:$Q$51,0)),INDEX('[1]Traitement outputs (2)'!$B$34:$Q$38,MATCH(70,'[1]Traitement outputs (2)'!$A$34:$A$38,0),MATCH(C4936,'[1]Traitement outputs (2)'!$B$33:$Q$33,0)))</f>
        <v>-289.85023259609778</v>
      </c>
      <c r="R4936">
        <f>IF(K4936&lt;30,INDEX('[1]Traitement outputs (2)'!$B$58:$Q$63,MATCH(70,'[1]Traitement outputs (2)'!$A$58:$A$63,0),MATCH(C4936,'[1]Traitement outputs (2)'!$B$58:$Q$58,0)),INDEX('[1]Traitement outputs (2)'!$B$41:$Q$45,MATCH(70,'[1]Traitement outputs (2)'!$A$41:$A$45,0),MATCH(C4936,'[1]Traitement outputs (2)'!$B$40:$Q$40,0)))</f>
        <v>360.22836590796732</v>
      </c>
      <c r="T4936">
        <f t="shared" si="464"/>
        <v>-33659.959691105723</v>
      </c>
      <c r="U4936">
        <f t="shared" si="465"/>
        <v>41832.887858853152</v>
      </c>
      <c r="X4936">
        <f t="shared" si="466"/>
        <v>0.81391465530061724</v>
      </c>
      <c r="Y4936">
        <f t="shared" si="467"/>
        <v>0.84462161159338311</v>
      </c>
    </row>
    <row r="4937" spans="1:25" x14ac:dyDescent="0.35">
      <c r="A4937" s="1">
        <v>34905.625</v>
      </c>
      <c r="B4937">
        <v>23.222899999999999</v>
      </c>
      <c r="C4937">
        <f>_xlfn.IFNA(HLOOKUP(B4937,'[1]Traitement outputs'!$B$33:$Q$33,1,TRUE),16)</f>
        <v>22</v>
      </c>
      <c r="E4937" s="1">
        <v>34905.625</v>
      </c>
      <c r="F4937">
        <v>37.821599999999997</v>
      </c>
      <c r="G4937">
        <f t="shared" si="462"/>
        <v>38</v>
      </c>
      <c r="I4937" s="1">
        <v>34905.625</v>
      </c>
      <c r="J4937">
        <v>24135.5</v>
      </c>
      <c r="K4937">
        <f t="shared" si="463"/>
        <v>207.83388788999801</v>
      </c>
      <c r="M4937">
        <f>INDEX('[1]Traitement outputs (2)'!$B$51:$Q$56,MATCH(70,'[1]Traitement outputs (2)'!$A$51:$A$56,0),MATCH(C4937,'[1]Traitement outputs (2)'!$B$51:$Q$51,0))</f>
        <v>-79.342574701900858</v>
      </c>
      <c r="N4937">
        <f>INDEX('[1]Traitement outputs (2)'!$B$34:$Q$38,MATCH(70,'[1]Traitement outputs (2)'!$A$34:$A$38,0),MATCH(C4937,'[1]Traitement outputs (2)'!$B$33:$Q$33,0))</f>
        <v>-237.95145474030227</v>
      </c>
      <c r="O4937">
        <f>INDEX('[1]Traitement outputs (2)'!$B$58:$Q$63,MATCH(70,'[1]Traitement outputs (2)'!$A$58:$A$63,0),MATCH(C4937,'[1]Traitement outputs (2)'!$B$58:$Q$58,0))</f>
        <v>79.34249368302325</v>
      </c>
      <c r="P4937">
        <f>INDEX('[1]Traitement outputs (2)'!$B$41:$Q$45,MATCH(70,'[1]Traitement outputs (2)'!$A$41:$A$45,0),MATCH(C4937,'[1]Traitement outputs (2)'!$B$40:$Q$40,0))</f>
        <v>308.329590329962</v>
      </c>
      <c r="Q4937">
        <f>IF(K4937&lt;30,INDEX('[1]Traitement outputs (2)'!$B$51:$Q$63,MATCH(70,'[1]Traitement outputs (2)'!$A$51:$A$63,0),MATCH(C4937,'[1]Traitement outputs (2)'!$B$51:$Q$51,0)),INDEX('[1]Traitement outputs (2)'!$B$34:$Q$38,MATCH(70,'[1]Traitement outputs (2)'!$A$34:$A$38,0),MATCH(C4937,'[1]Traitement outputs (2)'!$B$33:$Q$33,0)))</f>
        <v>-237.95145474030227</v>
      </c>
      <c r="R4937">
        <f>IF(K4937&lt;30,INDEX('[1]Traitement outputs (2)'!$B$58:$Q$63,MATCH(70,'[1]Traitement outputs (2)'!$A$58:$A$63,0),MATCH(C4937,'[1]Traitement outputs (2)'!$B$58:$Q$58,0)),INDEX('[1]Traitement outputs (2)'!$B$41:$Q$45,MATCH(70,'[1]Traitement outputs (2)'!$A$41:$A$45,0),MATCH(C4937,'[1]Traitement outputs (2)'!$B$40:$Q$40,0)))</f>
        <v>308.329590329962</v>
      </c>
      <c r="T4937">
        <f t="shared" si="464"/>
        <v>-27633.016897245612</v>
      </c>
      <c r="U4937">
        <f t="shared" si="465"/>
        <v>35805.94532951009</v>
      </c>
      <c r="X4937">
        <f t="shared" si="466"/>
        <v>0.66818016507550282</v>
      </c>
      <c r="Y4937">
        <f t="shared" si="467"/>
        <v>0.72293539358017622</v>
      </c>
    </row>
    <row r="4938" spans="1:25" x14ac:dyDescent="0.35">
      <c r="A4938" s="1">
        <v>34905.666666666664</v>
      </c>
      <c r="B4938">
        <v>22.945799999999998</v>
      </c>
      <c r="C4938">
        <f>_xlfn.IFNA(HLOOKUP(B4938,'[1]Traitement outputs'!$B$33:$Q$33,1,TRUE),16)</f>
        <v>22</v>
      </c>
      <c r="E4938" s="1">
        <v>34905.666666666664</v>
      </c>
      <c r="F4938">
        <v>28.134599999999999</v>
      </c>
      <c r="G4938">
        <f t="shared" si="462"/>
        <v>28</v>
      </c>
      <c r="I4938" s="1">
        <v>34905.666666666664</v>
      </c>
      <c r="J4938">
        <v>25568.2</v>
      </c>
      <c r="K4938">
        <f t="shared" si="463"/>
        <v>220.17105145321403</v>
      </c>
      <c r="M4938">
        <f>INDEX('[1]Traitement outputs (2)'!$B$51:$Q$56,MATCH(70,'[1]Traitement outputs (2)'!$A$51:$A$56,0),MATCH(C4938,'[1]Traitement outputs (2)'!$B$51:$Q$51,0))</f>
        <v>-79.342574701900858</v>
      </c>
      <c r="N4938">
        <f>INDEX('[1]Traitement outputs (2)'!$B$34:$Q$38,MATCH(70,'[1]Traitement outputs (2)'!$A$34:$A$38,0),MATCH(C4938,'[1]Traitement outputs (2)'!$B$33:$Q$33,0))</f>
        <v>-237.95145474030227</v>
      </c>
      <c r="O4938">
        <f>INDEX('[1]Traitement outputs (2)'!$B$58:$Q$63,MATCH(70,'[1]Traitement outputs (2)'!$A$58:$A$63,0),MATCH(C4938,'[1]Traitement outputs (2)'!$B$58:$Q$58,0))</f>
        <v>79.34249368302325</v>
      </c>
      <c r="P4938">
        <f>INDEX('[1]Traitement outputs (2)'!$B$41:$Q$45,MATCH(70,'[1]Traitement outputs (2)'!$A$41:$A$45,0),MATCH(C4938,'[1]Traitement outputs (2)'!$B$40:$Q$40,0))</f>
        <v>308.329590329962</v>
      </c>
      <c r="Q4938">
        <f>IF(K4938&lt;30,INDEX('[1]Traitement outputs (2)'!$B$51:$Q$63,MATCH(70,'[1]Traitement outputs (2)'!$A$51:$A$63,0),MATCH(C4938,'[1]Traitement outputs (2)'!$B$51:$Q$51,0)),INDEX('[1]Traitement outputs (2)'!$B$34:$Q$38,MATCH(70,'[1]Traitement outputs (2)'!$A$34:$A$38,0),MATCH(C4938,'[1]Traitement outputs (2)'!$B$33:$Q$33,0)))</f>
        <v>-237.95145474030227</v>
      </c>
      <c r="R4938">
        <f>IF(K4938&lt;30,INDEX('[1]Traitement outputs (2)'!$B$58:$Q$63,MATCH(70,'[1]Traitement outputs (2)'!$A$58:$A$63,0),MATCH(C4938,'[1]Traitement outputs (2)'!$B$58:$Q$58,0)),INDEX('[1]Traitement outputs (2)'!$B$41:$Q$45,MATCH(70,'[1]Traitement outputs (2)'!$A$41:$A$45,0),MATCH(C4938,'[1]Traitement outputs (2)'!$B$40:$Q$40,0)))</f>
        <v>308.329590329962</v>
      </c>
      <c r="T4938">
        <f t="shared" si="464"/>
        <v>-27633.016897245612</v>
      </c>
      <c r="U4938">
        <f t="shared" si="465"/>
        <v>35805.94532951009</v>
      </c>
      <c r="X4938">
        <f t="shared" si="466"/>
        <v>0.66818016507550282</v>
      </c>
      <c r="Y4938">
        <f t="shared" si="467"/>
        <v>0.72293539358017622</v>
      </c>
    </row>
    <row r="4939" spans="1:25" x14ac:dyDescent="0.35">
      <c r="A4939" s="1">
        <v>34905.708333333336</v>
      </c>
      <c r="B4939">
        <v>21.632200000000001</v>
      </c>
      <c r="C4939">
        <f>_xlfn.IFNA(HLOOKUP(B4939,'[1]Traitement outputs'!$B$33:$Q$33,1,TRUE),16)</f>
        <v>20</v>
      </c>
      <c r="E4939" s="1">
        <v>34905.708333333336</v>
      </c>
      <c r="F4939">
        <v>26.628799999999998</v>
      </c>
      <c r="G4939">
        <f t="shared" si="462"/>
        <v>27</v>
      </c>
      <c r="I4939" s="1">
        <v>34905.708333333336</v>
      </c>
      <c r="J4939">
        <v>20176.400000000001</v>
      </c>
      <c r="K4939">
        <f t="shared" si="463"/>
        <v>173.74156970536166</v>
      </c>
      <c r="M4939">
        <f>INDEX('[1]Traitement outputs (2)'!$B$51:$Q$56,MATCH(70,'[1]Traitement outputs (2)'!$A$51:$A$56,0),MATCH(C4939,'[1]Traitement outputs (2)'!$B$51:$Q$51,0))</f>
        <v>-16.864255714989046</v>
      </c>
      <c r="N4939">
        <f>INDEX('[1]Traitement outputs (2)'!$B$34:$Q$38,MATCH(70,'[1]Traitement outputs (2)'!$A$34:$A$38,0),MATCH(C4939,'[1]Traitement outputs (2)'!$B$33:$Q$33,0))</f>
        <v>-183.77989640241771</v>
      </c>
      <c r="O4939">
        <f>INDEX('[1]Traitement outputs (2)'!$B$58:$Q$63,MATCH(70,'[1]Traitement outputs (2)'!$A$58:$A$63,0),MATCH(C4939,'[1]Traitement outputs (2)'!$B$58:$Q$58,0))</f>
        <v>16.864787616041994</v>
      </c>
      <c r="P4939">
        <f>INDEX('[1]Traitement outputs (2)'!$B$41:$Q$45,MATCH(70,'[1]Traitement outputs (2)'!$A$41:$A$45,0),MATCH(C4939,'[1]Traitement outputs (2)'!$B$40:$Q$40,0))</f>
        <v>254.15803075879367</v>
      </c>
      <c r="Q4939">
        <f>IF(K4939&lt;30,INDEX('[1]Traitement outputs (2)'!$B$51:$Q$63,MATCH(70,'[1]Traitement outputs (2)'!$A$51:$A$63,0),MATCH(C4939,'[1]Traitement outputs (2)'!$B$51:$Q$51,0)),INDEX('[1]Traitement outputs (2)'!$B$34:$Q$38,MATCH(70,'[1]Traitement outputs (2)'!$A$34:$A$38,0),MATCH(C4939,'[1]Traitement outputs (2)'!$B$33:$Q$33,0)))</f>
        <v>-183.77989640241771</v>
      </c>
      <c r="R4939">
        <f>IF(K4939&lt;30,INDEX('[1]Traitement outputs (2)'!$B$58:$Q$63,MATCH(70,'[1]Traitement outputs (2)'!$A$58:$A$63,0),MATCH(C4939,'[1]Traitement outputs (2)'!$B$58:$Q$58,0)),INDEX('[1]Traitement outputs (2)'!$B$41:$Q$45,MATCH(70,'[1]Traitement outputs (2)'!$A$41:$A$45,0),MATCH(C4939,'[1]Traitement outputs (2)'!$B$40:$Q$40,0)))</f>
        <v>254.15803075879367</v>
      </c>
      <c r="T4939">
        <f t="shared" si="464"/>
        <v>-21342.138833337085</v>
      </c>
      <c r="U4939">
        <f t="shared" si="465"/>
        <v>29515.067122381799</v>
      </c>
      <c r="X4939">
        <f t="shared" si="466"/>
        <v>0.51606358805306241</v>
      </c>
      <c r="Y4939">
        <f t="shared" si="467"/>
        <v>0.59592021577150611</v>
      </c>
    </row>
    <row r="4940" spans="1:25" x14ac:dyDescent="0.35">
      <c r="A4940" s="1">
        <v>34905.75</v>
      </c>
      <c r="B4940">
        <v>20.0123</v>
      </c>
      <c r="C4940">
        <f>_xlfn.IFNA(HLOOKUP(B4940,'[1]Traitement outputs'!$B$33:$Q$33,1,TRUE),16)</f>
        <v>20</v>
      </c>
      <c r="E4940" s="1">
        <v>34905.75</v>
      </c>
      <c r="F4940">
        <v>25.944500000000001</v>
      </c>
      <c r="G4940">
        <f t="shared" si="462"/>
        <v>26</v>
      </c>
      <c r="I4940" s="1">
        <v>34905.75</v>
      </c>
      <c r="J4940">
        <v>5774.76</v>
      </c>
      <c r="K4940">
        <f t="shared" si="463"/>
        <v>49.727199454398914</v>
      </c>
      <c r="M4940">
        <f>INDEX('[1]Traitement outputs (2)'!$B$51:$Q$56,MATCH(70,'[1]Traitement outputs (2)'!$A$51:$A$56,0),MATCH(C4940,'[1]Traitement outputs (2)'!$B$51:$Q$51,0))</f>
        <v>-16.864255714989046</v>
      </c>
      <c r="N4940">
        <f>INDEX('[1]Traitement outputs (2)'!$B$34:$Q$38,MATCH(70,'[1]Traitement outputs (2)'!$A$34:$A$38,0),MATCH(C4940,'[1]Traitement outputs (2)'!$B$33:$Q$33,0))</f>
        <v>-183.77989640241771</v>
      </c>
      <c r="O4940">
        <f>INDEX('[1]Traitement outputs (2)'!$B$58:$Q$63,MATCH(70,'[1]Traitement outputs (2)'!$A$58:$A$63,0),MATCH(C4940,'[1]Traitement outputs (2)'!$B$58:$Q$58,0))</f>
        <v>16.864787616041994</v>
      </c>
      <c r="P4940">
        <f>INDEX('[1]Traitement outputs (2)'!$B$41:$Q$45,MATCH(70,'[1]Traitement outputs (2)'!$A$41:$A$45,0),MATCH(C4940,'[1]Traitement outputs (2)'!$B$40:$Q$40,0))</f>
        <v>254.15803075879367</v>
      </c>
      <c r="Q4940">
        <f>IF(K4940&lt;30,INDEX('[1]Traitement outputs (2)'!$B$51:$Q$63,MATCH(70,'[1]Traitement outputs (2)'!$A$51:$A$63,0),MATCH(C4940,'[1]Traitement outputs (2)'!$B$51:$Q$51,0)),INDEX('[1]Traitement outputs (2)'!$B$34:$Q$38,MATCH(70,'[1]Traitement outputs (2)'!$A$34:$A$38,0),MATCH(C4940,'[1]Traitement outputs (2)'!$B$33:$Q$33,0)))</f>
        <v>-183.77989640241771</v>
      </c>
      <c r="R4940">
        <f>IF(K4940&lt;30,INDEX('[1]Traitement outputs (2)'!$B$58:$Q$63,MATCH(70,'[1]Traitement outputs (2)'!$A$58:$A$63,0),MATCH(C4940,'[1]Traitement outputs (2)'!$B$58:$Q$58,0)),INDEX('[1]Traitement outputs (2)'!$B$41:$Q$45,MATCH(70,'[1]Traitement outputs (2)'!$A$41:$A$45,0),MATCH(C4940,'[1]Traitement outputs (2)'!$B$40:$Q$40,0)))</f>
        <v>254.15803075879367</v>
      </c>
      <c r="T4940">
        <f t="shared" si="464"/>
        <v>-21342.138833337085</v>
      </c>
      <c r="U4940">
        <f t="shared" si="465"/>
        <v>29515.067122381799</v>
      </c>
      <c r="X4940">
        <f t="shared" si="466"/>
        <v>0.51606358805306241</v>
      </c>
      <c r="Y4940">
        <f t="shared" si="467"/>
        <v>0.59592021577150611</v>
      </c>
    </row>
    <row r="4941" spans="1:25" x14ac:dyDescent="0.35">
      <c r="A4941" s="1">
        <v>34905.791666666664</v>
      </c>
      <c r="B4941">
        <v>20.000599999999999</v>
      </c>
      <c r="C4941">
        <f>_xlfn.IFNA(HLOOKUP(B4941,'[1]Traitement outputs'!$B$33:$Q$33,1,TRUE),16)</f>
        <v>20</v>
      </c>
      <c r="E4941" s="1">
        <v>34905.791666666664</v>
      </c>
      <c r="F4941">
        <v>24.130800000000001</v>
      </c>
      <c r="G4941">
        <f t="shared" si="462"/>
        <v>24</v>
      </c>
      <c r="I4941" s="1">
        <v>34905.791666666664</v>
      </c>
      <c r="J4941">
        <v>206.53899999999999</v>
      </c>
      <c r="K4941">
        <f t="shared" si="463"/>
        <v>1.7785338348454474</v>
      </c>
      <c r="M4941">
        <f>INDEX('[1]Traitement outputs (2)'!$B$51:$Q$56,MATCH(70,'[1]Traitement outputs (2)'!$A$51:$A$56,0),MATCH(C4941,'[1]Traitement outputs (2)'!$B$51:$Q$51,0))</f>
        <v>-16.864255714989046</v>
      </c>
      <c r="N4941">
        <f>INDEX('[1]Traitement outputs (2)'!$B$34:$Q$38,MATCH(70,'[1]Traitement outputs (2)'!$A$34:$A$38,0),MATCH(C4941,'[1]Traitement outputs (2)'!$B$33:$Q$33,0))</f>
        <v>-183.77989640241771</v>
      </c>
      <c r="O4941">
        <f>INDEX('[1]Traitement outputs (2)'!$B$58:$Q$63,MATCH(70,'[1]Traitement outputs (2)'!$A$58:$A$63,0),MATCH(C4941,'[1]Traitement outputs (2)'!$B$58:$Q$58,0))</f>
        <v>16.864787616041994</v>
      </c>
      <c r="P4941">
        <f>INDEX('[1]Traitement outputs (2)'!$B$41:$Q$45,MATCH(70,'[1]Traitement outputs (2)'!$A$41:$A$45,0),MATCH(C4941,'[1]Traitement outputs (2)'!$B$40:$Q$40,0))</f>
        <v>254.15803075879367</v>
      </c>
      <c r="Q4941">
        <f>IF(K4941&lt;30,INDEX('[1]Traitement outputs (2)'!$B$51:$Q$63,MATCH(70,'[1]Traitement outputs (2)'!$A$51:$A$63,0),MATCH(C4941,'[1]Traitement outputs (2)'!$B$51:$Q$51,0)),INDEX('[1]Traitement outputs (2)'!$B$34:$Q$38,MATCH(70,'[1]Traitement outputs (2)'!$A$34:$A$38,0),MATCH(C4941,'[1]Traitement outputs (2)'!$B$33:$Q$33,0)))</f>
        <v>-16.864255714989046</v>
      </c>
      <c r="R4941">
        <f>IF(K4941&lt;30,INDEX('[1]Traitement outputs (2)'!$B$58:$Q$63,MATCH(70,'[1]Traitement outputs (2)'!$A$58:$A$63,0),MATCH(C4941,'[1]Traitement outputs (2)'!$B$58:$Q$58,0)),INDEX('[1]Traitement outputs (2)'!$B$41:$Q$45,MATCH(70,'[1]Traitement outputs (2)'!$A$41:$A$45,0),MATCH(C4941,'[1]Traitement outputs (2)'!$B$40:$Q$40,0)))</f>
        <v>16.864787616041994</v>
      </c>
      <c r="T4941">
        <f t="shared" si="464"/>
        <v>-1958.42577907482</v>
      </c>
      <c r="U4941">
        <f t="shared" si="465"/>
        <v>1958.4875481058175</v>
      </c>
      <c r="X4941">
        <f t="shared" si="466"/>
        <v>4.735571455032727E-2</v>
      </c>
      <c r="Y4941">
        <f t="shared" si="467"/>
        <v>3.954259420836595E-2</v>
      </c>
    </row>
    <row r="4942" spans="1:25" x14ac:dyDescent="0.35">
      <c r="A4942" s="1">
        <v>34905.833333333336</v>
      </c>
      <c r="B4942">
        <v>20.000499999999999</v>
      </c>
      <c r="C4942">
        <f>_xlfn.IFNA(HLOOKUP(B4942,'[1]Traitement outputs'!$B$33:$Q$33,1,TRUE),16)</f>
        <v>20</v>
      </c>
      <c r="E4942" s="1">
        <v>34905.833333333336</v>
      </c>
      <c r="F4942">
        <v>23.300999999999998</v>
      </c>
      <c r="G4942">
        <f t="shared" si="462"/>
        <v>23</v>
      </c>
      <c r="I4942" s="1">
        <v>34905.833333333336</v>
      </c>
      <c r="J4942">
        <v>0</v>
      </c>
      <c r="K4942">
        <f t="shared" si="463"/>
        <v>0</v>
      </c>
      <c r="M4942">
        <f>INDEX('[1]Traitement outputs (2)'!$B$51:$Q$56,MATCH(70,'[1]Traitement outputs (2)'!$A$51:$A$56,0),MATCH(C4942,'[1]Traitement outputs (2)'!$B$51:$Q$51,0))</f>
        <v>-16.864255714989046</v>
      </c>
      <c r="N4942">
        <f>INDEX('[1]Traitement outputs (2)'!$B$34:$Q$38,MATCH(70,'[1]Traitement outputs (2)'!$A$34:$A$38,0),MATCH(C4942,'[1]Traitement outputs (2)'!$B$33:$Q$33,0))</f>
        <v>-183.77989640241771</v>
      </c>
      <c r="O4942">
        <f>INDEX('[1]Traitement outputs (2)'!$B$58:$Q$63,MATCH(70,'[1]Traitement outputs (2)'!$A$58:$A$63,0),MATCH(C4942,'[1]Traitement outputs (2)'!$B$58:$Q$58,0))</f>
        <v>16.864787616041994</v>
      </c>
      <c r="P4942">
        <f>INDEX('[1]Traitement outputs (2)'!$B$41:$Q$45,MATCH(70,'[1]Traitement outputs (2)'!$A$41:$A$45,0),MATCH(C4942,'[1]Traitement outputs (2)'!$B$40:$Q$40,0))</f>
        <v>254.15803075879367</v>
      </c>
      <c r="Q4942">
        <f>IF(K4942&lt;30,INDEX('[1]Traitement outputs (2)'!$B$51:$Q$63,MATCH(70,'[1]Traitement outputs (2)'!$A$51:$A$63,0),MATCH(C4942,'[1]Traitement outputs (2)'!$B$51:$Q$51,0)),INDEX('[1]Traitement outputs (2)'!$B$34:$Q$38,MATCH(70,'[1]Traitement outputs (2)'!$A$34:$A$38,0),MATCH(C4942,'[1]Traitement outputs (2)'!$B$33:$Q$33,0)))</f>
        <v>-16.864255714989046</v>
      </c>
      <c r="R4942">
        <f>IF(K4942&lt;30,INDEX('[1]Traitement outputs (2)'!$B$58:$Q$63,MATCH(70,'[1]Traitement outputs (2)'!$A$58:$A$63,0),MATCH(C4942,'[1]Traitement outputs (2)'!$B$58:$Q$58,0)),INDEX('[1]Traitement outputs (2)'!$B$41:$Q$45,MATCH(70,'[1]Traitement outputs (2)'!$A$41:$A$45,0),MATCH(C4942,'[1]Traitement outputs (2)'!$B$40:$Q$40,0)))</f>
        <v>16.864787616041994</v>
      </c>
      <c r="T4942">
        <f t="shared" si="464"/>
        <v>-1958.42577907482</v>
      </c>
      <c r="U4942">
        <f t="shared" si="465"/>
        <v>1958.4875481058175</v>
      </c>
      <c r="X4942">
        <f t="shared" si="466"/>
        <v>4.735571455032727E-2</v>
      </c>
      <c r="Y4942">
        <f t="shared" si="467"/>
        <v>3.954259420836595E-2</v>
      </c>
    </row>
    <row r="4943" spans="1:25" x14ac:dyDescent="0.35">
      <c r="A4943" s="1">
        <v>34905.875</v>
      </c>
      <c r="B4943">
        <v>16.186399999999999</v>
      </c>
      <c r="C4943">
        <f>_xlfn.IFNA(HLOOKUP(B4943,'[1]Traitement outputs'!$B$33:$Q$33,1,TRUE),16)</f>
        <v>16</v>
      </c>
      <c r="E4943" s="1">
        <v>34905.875</v>
      </c>
      <c r="F4943">
        <v>28.0504</v>
      </c>
      <c r="G4943">
        <f t="shared" si="462"/>
        <v>28</v>
      </c>
      <c r="I4943" s="1">
        <v>34905.875</v>
      </c>
      <c r="J4943">
        <v>0</v>
      </c>
      <c r="K4943">
        <f t="shared" si="463"/>
        <v>0</v>
      </c>
      <c r="M4943">
        <f>INDEX('[1]Traitement outputs (2)'!$B$51:$Q$56,MATCH(70,'[1]Traitement outputs (2)'!$A$51:$A$56,0),MATCH(C4943,'[1]Traitement outputs (2)'!$B$51:$Q$51,0))</f>
        <v>-27.907128105419115</v>
      </c>
      <c r="N4943">
        <f>INDEX('[1]Traitement outputs (2)'!$B$34:$Q$38,MATCH(70,'[1]Traitement outputs (2)'!$A$34:$A$38,0),MATCH(C4943,'[1]Traitement outputs (2)'!$B$33:$Q$33,0))</f>
        <v>-87.65601603539298</v>
      </c>
      <c r="O4943">
        <f>INDEX('[1]Traitement outputs (2)'!$B$58:$Q$63,MATCH(70,'[1]Traitement outputs (2)'!$A$58:$A$63,0),MATCH(C4943,'[1]Traitement outputs (2)'!$B$58:$Q$58,0))</f>
        <v>27.907128104236733</v>
      </c>
      <c r="P4943">
        <f>INDEX('[1]Traitement outputs (2)'!$B$41:$Q$45,MATCH(70,'[1]Traitement outputs (2)'!$A$41:$A$45,0),MATCH(C4943,'[1]Traitement outputs (2)'!$B$40:$Q$40,0))</f>
        <v>158.03405896601754</v>
      </c>
      <c r="Q4943">
        <f>IF(K4943&lt;30,INDEX('[1]Traitement outputs (2)'!$B$51:$Q$63,MATCH(70,'[1]Traitement outputs (2)'!$A$51:$A$63,0),MATCH(C4943,'[1]Traitement outputs (2)'!$B$51:$Q$51,0)),INDEX('[1]Traitement outputs (2)'!$B$34:$Q$38,MATCH(70,'[1]Traitement outputs (2)'!$A$34:$A$38,0),MATCH(C4943,'[1]Traitement outputs (2)'!$B$33:$Q$33,0)))</f>
        <v>-27.907128105419115</v>
      </c>
      <c r="R4943">
        <f>IF(K4943&lt;30,INDEX('[1]Traitement outputs (2)'!$B$58:$Q$63,MATCH(70,'[1]Traitement outputs (2)'!$A$58:$A$63,0),MATCH(C4943,'[1]Traitement outputs (2)'!$B$58:$Q$58,0)),INDEX('[1]Traitement outputs (2)'!$B$41:$Q$45,MATCH(70,'[1]Traitement outputs (2)'!$A$41:$A$45,0),MATCH(C4943,'[1]Traitement outputs (2)'!$B$40:$Q$40,0)))</f>
        <v>27.907128104236733</v>
      </c>
      <c r="T4943">
        <f t="shared" si="464"/>
        <v>-3240.8212983285953</v>
      </c>
      <c r="U4943">
        <f t="shared" si="465"/>
        <v>3240.8212981912866</v>
      </c>
      <c r="X4943">
        <f t="shared" si="466"/>
        <v>7.8364679403255921E-2</v>
      </c>
      <c r="Y4943">
        <f t="shared" si="467"/>
        <v>6.5433390996103388E-2</v>
      </c>
    </row>
    <row r="4944" spans="1:25" x14ac:dyDescent="0.35">
      <c r="A4944" s="1">
        <v>34905.916666666664</v>
      </c>
      <c r="B4944">
        <v>16.000299999999999</v>
      </c>
      <c r="C4944">
        <f>_xlfn.IFNA(HLOOKUP(B4944,'[1]Traitement outputs'!$B$33:$Q$33,1,TRUE),16)</f>
        <v>16</v>
      </c>
      <c r="E4944" s="1">
        <v>34905.916666666664</v>
      </c>
      <c r="F4944">
        <v>28.918800000000001</v>
      </c>
      <c r="G4944">
        <f t="shared" si="462"/>
        <v>29</v>
      </c>
      <c r="I4944" s="1">
        <v>34905.916666666664</v>
      </c>
      <c r="J4944">
        <v>0</v>
      </c>
      <c r="K4944">
        <f t="shared" si="463"/>
        <v>0</v>
      </c>
      <c r="M4944">
        <f>INDEX('[1]Traitement outputs (2)'!$B$51:$Q$56,MATCH(70,'[1]Traitement outputs (2)'!$A$51:$A$56,0),MATCH(C4944,'[1]Traitement outputs (2)'!$B$51:$Q$51,0))</f>
        <v>-27.907128105419115</v>
      </c>
      <c r="N4944">
        <f>INDEX('[1]Traitement outputs (2)'!$B$34:$Q$38,MATCH(70,'[1]Traitement outputs (2)'!$A$34:$A$38,0),MATCH(C4944,'[1]Traitement outputs (2)'!$B$33:$Q$33,0))</f>
        <v>-87.65601603539298</v>
      </c>
      <c r="O4944">
        <f>INDEX('[1]Traitement outputs (2)'!$B$58:$Q$63,MATCH(70,'[1]Traitement outputs (2)'!$A$58:$A$63,0),MATCH(C4944,'[1]Traitement outputs (2)'!$B$58:$Q$58,0))</f>
        <v>27.907128104236733</v>
      </c>
      <c r="P4944">
        <f>INDEX('[1]Traitement outputs (2)'!$B$41:$Q$45,MATCH(70,'[1]Traitement outputs (2)'!$A$41:$A$45,0),MATCH(C4944,'[1]Traitement outputs (2)'!$B$40:$Q$40,0))</f>
        <v>158.03405896601754</v>
      </c>
      <c r="Q4944">
        <f>IF(K4944&lt;30,INDEX('[1]Traitement outputs (2)'!$B$51:$Q$63,MATCH(70,'[1]Traitement outputs (2)'!$A$51:$A$63,0),MATCH(C4944,'[1]Traitement outputs (2)'!$B$51:$Q$51,0)),INDEX('[1]Traitement outputs (2)'!$B$34:$Q$38,MATCH(70,'[1]Traitement outputs (2)'!$A$34:$A$38,0),MATCH(C4944,'[1]Traitement outputs (2)'!$B$33:$Q$33,0)))</f>
        <v>-27.907128105419115</v>
      </c>
      <c r="R4944">
        <f>IF(K4944&lt;30,INDEX('[1]Traitement outputs (2)'!$B$58:$Q$63,MATCH(70,'[1]Traitement outputs (2)'!$A$58:$A$63,0),MATCH(C4944,'[1]Traitement outputs (2)'!$B$58:$Q$58,0)),INDEX('[1]Traitement outputs (2)'!$B$41:$Q$45,MATCH(70,'[1]Traitement outputs (2)'!$A$41:$A$45,0),MATCH(C4944,'[1]Traitement outputs (2)'!$B$40:$Q$40,0)))</f>
        <v>27.907128104236733</v>
      </c>
      <c r="T4944">
        <f t="shared" si="464"/>
        <v>-3240.8212983285953</v>
      </c>
      <c r="U4944">
        <f t="shared" si="465"/>
        <v>3240.8212981912866</v>
      </c>
      <c r="X4944">
        <f t="shared" si="466"/>
        <v>7.8364679403255921E-2</v>
      </c>
      <c r="Y4944">
        <f t="shared" si="467"/>
        <v>6.5433390996103388E-2</v>
      </c>
    </row>
    <row r="4945" spans="1:25" x14ac:dyDescent="0.35">
      <c r="A4945" s="1">
        <v>34905.958333333336</v>
      </c>
      <c r="B4945">
        <v>16.0002</v>
      </c>
      <c r="C4945">
        <f>_xlfn.IFNA(HLOOKUP(B4945,'[1]Traitement outputs'!$B$33:$Q$33,1,TRUE),16)</f>
        <v>16</v>
      </c>
      <c r="E4945" s="1">
        <v>34905.958333333336</v>
      </c>
      <c r="F4945">
        <v>30.536100000000001</v>
      </c>
      <c r="G4945">
        <f t="shared" si="462"/>
        <v>31</v>
      </c>
      <c r="I4945" s="1">
        <v>34905.958333333336</v>
      </c>
      <c r="J4945">
        <v>0</v>
      </c>
      <c r="K4945">
        <f t="shared" si="463"/>
        <v>0</v>
      </c>
      <c r="M4945">
        <f>INDEX('[1]Traitement outputs (2)'!$B$51:$Q$56,MATCH(70,'[1]Traitement outputs (2)'!$A$51:$A$56,0),MATCH(C4945,'[1]Traitement outputs (2)'!$B$51:$Q$51,0))</f>
        <v>-27.907128105419115</v>
      </c>
      <c r="N4945">
        <f>INDEX('[1]Traitement outputs (2)'!$B$34:$Q$38,MATCH(70,'[1]Traitement outputs (2)'!$A$34:$A$38,0),MATCH(C4945,'[1]Traitement outputs (2)'!$B$33:$Q$33,0))</f>
        <v>-87.65601603539298</v>
      </c>
      <c r="O4945">
        <f>INDEX('[1]Traitement outputs (2)'!$B$58:$Q$63,MATCH(70,'[1]Traitement outputs (2)'!$A$58:$A$63,0),MATCH(C4945,'[1]Traitement outputs (2)'!$B$58:$Q$58,0))</f>
        <v>27.907128104236733</v>
      </c>
      <c r="P4945">
        <f>INDEX('[1]Traitement outputs (2)'!$B$41:$Q$45,MATCH(70,'[1]Traitement outputs (2)'!$A$41:$A$45,0),MATCH(C4945,'[1]Traitement outputs (2)'!$B$40:$Q$40,0))</f>
        <v>158.03405896601754</v>
      </c>
      <c r="Q4945">
        <f>IF(K4945&lt;30,INDEX('[1]Traitement outputs (2)'!$B$51:$Q$63,MATCH(70,'[1]Traitement outputs (2)'!$A$51:$A$63,0),MATCH(C4945,'[1]Traitement outputs (2)'!$B$51:$Q$51,0)),INDEX('[1]Traitement outputs (2)'!$B$34:$Q$38,MATCH(70,'[1]Traitement outputs (2)'!$A$34:$A$38,0),MATCH(C4945,'[1]Traitement outputs (2)'!$B$33:$Q$33,0)))</f>
        <v>-27.907128105419115</v>
      </c>
      <c r="R4945">
        <f>IF(K4945&lt;30,INDEX('[1]Traitement outputs (2)'!$B$58:$Q$63,MATCH(70,'[1]Traitement outputs (2)'!$A$58:$A$63,0),MATCH(C4945,'[1]Traitement outputs (2)'!$B$58:$Q$58,0)),INDEX('[1]Traitement outputs (2)'!$B$41:$Q$45,MATCH(70,'[1]Traitement outputs (2)'!$A$41:$A$45,0),MATCH(C4945,'[1]Traitement outputs (2)'!$B$40:$Q$40,0)))</f>
        <v>27.907128104236733</v>
      </c>
      <c r="T4945">
        <f t="shared" si="464"/>
        <v>-3240.8212983285953</v>
      </c>
      <c r="U4945">
        <f t="shared" si="465"/>
        <v>3240.8212981912866</v>
      </c>
      <c r="X4945">
        <f t="shared" si="466"/>
        <v>7.8364679403255921E-2</v>
      </c>
      <c r="Y4945">
        <f t="shared" si="467"/>
        <v>6.5433390996103388E-2</v>
      </c>
    </row>
    <row r="4946" spans="1:25" x14ac:dyDescent="0.35">
      <c r="A4946" s="1">
        <v>34906</v>
      </c>
      <c r="B4946">
        <v>16.0002</v>
      </c>
      <c r="C4946">
        <f>_xlfn.IFNA(HLOOKUP(B4946,'[1]Traitement outputs'!$B$33:$Q$33,1,TRUE),16)</f>
        <v>16</v>
      </c>
      <c r="E4946" s="1">
        <v>34906</v>
      </c>
      <c r="F4946">
        <v>31.236899999999999</v>
      </c>
      <c r="G4946">
        <f t="shared" si="462"/>
        <v>31</v>
      </c>
      <c r="I4946" s="1">
        <v>34906</v>
      </c>
      <c r="J4946">
        <v>0</v>
      </c>
      <c r="K4946">
        <f t="shared" si="463"/>
        <v>0</v>
      </c>
      <c r="M4946">
        <f>INDEX('[1]Traitement outputs (2)'!$B$51:$Q$56,MATCH(70,'[1]Traitement outputs (2)'!$A$51:$A$56,0),MATCH(C4946,'[1]Traitement outputs (2)'!$B$51:$Q$51,0))</f>
        <v>-27.907128105419115</v>
      </c>
      <c r="N4946">
        <f>INDEX('[1]Traitement outputs (2)'!$B$34:$Q$38,MATCH(70,'[1]Traitement outputs (2)'!$A$34:$A$38,0),MATCH(C4946,'[1]Traitement outputs (2)'!$B$33:$Q$33,0))</f>
        <v>-87.65601603539298</v>
      </c>
      <c r="O4946">
        <f>INDEX('[1]Traitement outputs (2)'!$B$58:$Q$63,MATCH(70,'[1]Traitement outputs (2)'!$A$58:$A$63,0),MATCH(C4946,'[1]Traitement outputs (2)'!$B$58:$Q$58,0))</f>
        <v>27.907128104236733</v>
      </c>
      <c r="P4946">
        <f>INDEX('[1]Traitement outputs (2)'!$B$41:$Q$45,MATCH(70,'[1]Traitement outputs (2)'!$A$41:$A$45,0),MATCH(C4946,'[1]Traitement outputs (2)'!$B$40:$Q$40,0))</f>
        <v>158.03405896601754</v>
      </c>
      <c r="Q4946">
        <f>IF(K4946&lt;30,INDEX('[1]Traitement outputs (2)'!$B$51:$Q$63,MATCH(70,'[1]Traitement outputs (2)'!$A$51:$A$63,0),MATCH(C4946,'[1]Traitement outputs (2)'!$B$51:$Q$51,0)),INDEX('[1]Traitement outputs (2)'!$B$34:$Q$38,MATCH(70,'[1]Traitement outputs (2)'!$A$34:$A$38,0),MATCH(C4946,'[1]Traitement outputs (2)'!$B$33:$Q$33,0)))</f>
        <v>-27.907128105419115</v>
      </c>
      <c r="R4946">
        <f>IF(K4946&lt;30,INDEX('[1]Traitement outputs (2)'!$B$58:$Q$63,MATCH(70,'[1]Traitement outputs (2)'!$A$58:$A$63,0),MATCH(C4946,'[1]Traitement outputs (2)'!$B$58:$Q$58,0)),INDEX('[1]Traitement outputs (2)'!$B$41:$Q$45,MATCH(70,'[1]Traitement outputs (2)'!$A$41:$A$45,0),MATCH(C4946,'[1]Traitement outputs (2)'!$B$40:$Q$40,0)))</f>
        <v>27.907128104236733</v>
      </c>
      <c r="T4946">
        <f t="shared" si="464"/>
        <v>-3240.8212983285953</v>
      </c>
      <c r="U4946">
        <f t="shared" si="465"/>
        <v>3240.8212981912866</v>
      </c>
      <c r="X4946">
        <f t="shared" si="466"/>
        <v>7.8364679403255921E-2</v>
      </c>
      <c r="Y4946">
        <f t="shared" si="467"/>
        <v>6.5433390996103388E-2</v>
      </c>
    </row>
    <row r="4947" spans="1:25" x14ac:dyDescent="0.35">
      <c r="A4947" s="1">
        <v>34906.041666666664</v>
      </c>
      <c r="B4947">
        <v>16.0002</v>
      </c>
      <c r="C4947">
        <f>_xlfn.IFNA(HLOOKUP(B4947,'[1]Traitement outputs'!$B$33:$Q$33,1,TRUE),16)</f>
        <v>16</v>
      </c>
      <c r="E4947" s="1">
        <v>34906.041666666664</v>
      </c>
      <c r="F4947">
        <v>31.517900000000001</v>
      </c>
      <c r="G4947">
        <f t="shared" si="462"/>
        <v>32</v>
      </c>
      <c r="I4947" s="1">
        <v>34906.041666666664</v>
      </c>
      <c r="J4947">
        <v>0</v>
      </c>
      <c r="K4947">
        <f t="shared" si="463"/>
        <v>0</v>
      </c>
      <c r="M4947">
        <f>INDEX('[1]Traitement outputs (2)'!$B$51:$Q$56,MATCH(70,'[1]Traitement outputs (2)'!$A$51:$A$56,0),MATCH(C4947,'[1]Traitement outputs (2)'!$B$51:$Q$51,0))</f>
        <v>-27.907128105419115</v>
      </c>
      <c r="N4947">
        <f>INDEX('[1]Traitement outputs (2)'!$B$34:$Q$38,MATCH(70,'[1]Traitement outputs (2)'!$A$34:$A$38,0),MATCH(C4947,'[1]Traitement outputs (2)'!$B$33:$Q$33,0))</f>
        <v>-87.65601603539298</v>
      </c>
      <c r="O4947">
        <f>INDEX('[1]Traitement outputs (2)'!$B$58:$Q$63,MATCH(70,'[1]Traitement outputs (2)'!$A$58:$A$63,0),MATCH(C4947,'[1]Traitement outputs (2)'!$B$58:$Q$58,0))</f>
        <v>27.907128104236733</v>
      </c>
      <c r="P4947">
        <f>INDEX('[1]Traitement outputs (2)'!$B$41:$Q$45,MATCH(70,'[1]Traitement outputs (2)'!$A$41:$A$45,0),MATCH(C4947,'[1]Traitement outputs (2)'!$B$40:$Q$40,0))</f>
        <v>158.03405896601754</v>
      </c>
      <c r="Q4947">
        <f>IF(K4947&lt;30,INDEX('[1]Traitement outputs (2)'!$B$51:$Q$63,MATCH(70,'[1]Traitement outputs (2)'!$A$51:$A$63,0),MATCH(C4947,'[1]Traitement outputs (2)'!$B$51:$Q$51,0)),INDEX('[1]Traitement outputs (2)'!$B$34:$Q$38,MATCH(70,'[1]Traitement outputs (2)'!$A$34:$A$38,0),MATCH(C4947,'[1]Traitement outputs (2)'!$B$33:$Q$33,0)))</f>
        <v>-27.907128105419115</v>
      </c>
      <c r="R4947">
        <f>IF(K4947&lt;30,INDEX('[1]Traitement outputs (2)'!$B$58:$Q$63,MATCH(70,'[1]Traitement outputs (2)'!$A$58:$A$63,0),MATCH(C4947,'[1]Traitement outputs (2)'!$B$58:$Q$58,0)),INDEX('[1]Traitement outputs (2)'!$B$41:$Q$45,MATCH(70,'[1]Traitement outputs (2)'!$A$41:$A$45,0),MATCH(C4947,'[1]Traitement outputs (2)'!$B$40:$Q$40,0)))</f>
        <v>27.907128104236733</v>
      </c>
      <c r="T4947">
        <f t="shared" si="464"/>
        <v>-3240.8212983285953</v>
      </c>
      <c r="U4947">
        <f t="shared" si="465"/>
        <v>3240.8212981912866</v>
      </c>
      <c r="X4947">
        <f t="shared" si="466"/>
        <v>7.8364679403255921E-2</v>
      </c>
      <c r="Y4947">
        <f t="shared" si="467"/>
        <v>6.5433390996103388E-2</v>
      </c>
    </row>
    <row r="4948" spans="1:25" x14ac:dyDescent="0.35">
      <c r="A4948" s="1">
        <v>34906.083333333336</v>
      </c>
      <c r="B4948">
        <v>16.0002</v>
      </c>
      <c r="C4948">
        <f>_xlfn.IFNA(HLOOKUP(B4948,'[1]Traitement outputs'!$B$33:$Q$33,1,TRUE),16)</f>
        <v>16</v>
      </c>
      <c r="E4948" s="1">
        <v>34906.083333333336</v>
      </c>
      <c r="F4948">
        <v>31.6281</v>
      </c>
      <c r="G4948">
        <f t="shared" si="462"/>
        <v>32</v>
      </c>
      <c r="I4948" s="1">
        <v>34906.083333333336</v>
      </c>
      <c r="J4948">
        <v>0</v>
      </c>
      <c r="K4948">
        <f t="shared" si="463"/>
        <v>0</v>
      </c>
      <c r="M4948">
        <f>INDEX('[1]Traitement outputs (2)'!$B$51:$Q$56,MATCH(70,'[1]Traitement outputs (2)'!$A$51:$A$56,0),MATCH(C4948,'[1]Traitement outputs (2)'!$B$51:$Q$51,0))</f>
        <v>-27.907128105419115</v>
      </c>
      <c r="N4948">
        <f>INDEX('[1]Traitement outputs (2)'!$B$34:$Q$38,MATCH(70,'[1]Traitement outputs (2)'!$A$34:$A$38,0),MATCH(C4948,'[1]Traitement outputs (2)'!$B$33:$Q$33,0))</f>
        <v>-87.65601603539298</v>
      </c>
      <c r="O4948">
        <f>INDEX('[1]Traitement outputs (2)'!$B$58:$Q$63,MATCH(70,'[1]Traitement outputs (2)'!$A$58:$A$63,0),MATCH(C4948,'[1]Traitement outputs (2)'!$B$58:$Q$58,0))</f>
        <v>27.907128104236733</v>
      </c>
      <c r="P4948">
        <f>INDEX('[1]Traitement outputs (2)'!$B$41:$Q$45,MATCH(70,'[1]Traitement outputs (2)'!$A$41:$A$45,0),MATCH(C4948,'[1]Traitement outputs (2)'!$B$40:$Q$40,0))</f>
        <v>158.03405896601754</v>
      </c>
      <c r="Q4948">
        <f>IF(K4948&lt;30,INDEX('[1]Traitement outputs (2)'!$B$51:$Q$63,MATCH(70,'[1]Traitement outputs (2)'!$A$51:$A$63,0),MATCH(C4948,'[1]Traitement outputs (2)'!$B$51:$Q$51,0)),INDEX('[1]Traitement outputs (2)'!$B$34:$Q$38,MATCH(70,'[1]Traitement outputs (2)'!$A$34:$A$38,0),MATCH(C4948,'[1]Traitement outputs (2)'!$B$33:$Q$33,0)))</f>
        <v>-27.907128105419115</v>
      </c>
      <c r="R4948">
        <f>IF(K4948&lt;30,INDEX('[1]Traitement outputs (2)'!$B$58:$Q$63,MATCH(70,'[1]Traitement outputs (2)'!$A$58:$A$63,0),MATCH(C4948,'[1]Traitement outputs (2)'!$B$58:$Q$58,0)),INDEX('[1]Traitement outputs (2)'!$B$41:$Q$45,MATCH(70,'[1]Traitement outputs (2)'!$A$41:$A$45,0),MATCH(C4948,'[1]Traitement outputs (2)'!$B$40:$Q$40,0)))</f>
        <v>27.907128104236733</v>
      </c>
      <c r="T4948">
        <f t="shared" si="464"/>
        <v>-3240.8212983285953</v>
      </c>
      <c r="U4948">
        <f t="shared" si="465"/>
        <v>3240.8212981912866</v>
      </c>
      <c r="X4948">
        <f t="shared" si="466"/>
        <v>7.8364679403255921E-2</v>
      </c>
      <c r="Y4948">
        <f t="shared" si="467"/>
        <v>6.5433390996103388E-2</v>
      </c>
    </row>
    <row r="4949" spans="1:25" x14ac:dyDescent="0.35">
      <c r="A4949" s="1">
        <v>34906.125</v>
      </c>
      <c r="B4949">
        <v>16.000299999999999</v>
      </c>
      <c r="C4949">
        <f>_xlfn.IFNA(HLOOKUP(B4949,'[1]Traitement outputs'!$B$33:$Q$33,1,TRUE),16)</f>
        <v>16</v>
      </c>
      <c r="E4949" s="1">
        <v>34906.125</v>
      </c>
      <c r="F4949">
        <v>31.8764</v>
      </c>
      <c r="G4949">
        <f t="shared" si="462"/>
        <v>32</v>
      </c>
      <c r="I4949" s="1">
        <v>34906.125</v>
      </c>
      <c r="J4949">
        <v>0</v>
      </c>
      <c r="K4949">
        <f t="shared" si="463"/>
        <v>0</v>
      </c>
      <c r="M4949">
        <f>INDEX('[1]Traitement outputs (2)'!$B$51:$Q$56,MATCH(70,'[1]Traitement outputs (2)'!$A$51:$A$56,0),MATCH(C4949,'[1]Traitement outputs (2)'!$B$51:$Q$51,0))</f>
        <v>-27.907128105419115</v>
      </c>
      <c r="N4949">
        <f>INDEX('[1]Traitement outputs (2)'!$B$34:$Q$38,MATCH(70,'[1]Traitement outputs (2)'!$A$34:$A$38,0),MATCH(C4949,'[1]Traitement outputs (2)'!$B$33:$Q$33,0))</f>
        <v>-87.65601603539298</v>
      </c>
      <c r="O4949">
        <f>INDEX('[1]Traitement outputs (2)'!$B$58:$Q$63,MATCH(70,'[1]Traitement outputs (2)'!$A$58:$A$63,0),MATCH(C4949,'[1]Traitement outputs (2)'!$B$58:$Q$58,0))</f>
        <v>27.907128104236733</v>
      </c>
      <c r="P4949">
        <f>INDEX('[1]Traitement outputs (2)'!$B$41:$Q$45,MATCH(70,'[1]Traitement outputs (2)'!$A$41:$A$45,0),MATCH(C4949,'[1]Traitement outputs (2)'!$B$40:$Q$40,0))</f>
        <v>158.03405896601754</v>
      </c>
      <c r="Q4949">
        <f>IF(K4949&lt;30,INDEX('[1]Traitement outputs (2)'!$B$51:$Q$63,MATCH(70,'[1]Traitement outputs (2)'!$A$51:$A$63,0),MATCH(C4949,'[1]Traitement outputs (2)'!$B$51:$Q$51,0)),INDEX('[1]Traitement outputs (2)'!$B$34:$Q$38,MATCH(70,'[1]Traitement outputs (2)'!$A$34:$A$38,0),MATCH(C4949,'[1]Traitement outputs (2)'!$B$33:$Q$33,0)))</f>
        <v>-27.907128105419115</v>
      </c>
      <c r="R4949">
        <f>IF(K4949&lt;30,INDEX('[1]Traitement outputs (2)'!$B$58:$Q$63,MATCH(70,'[1]Traitement outputs (2)'!$A$58:$A$63,0),MATCH(C4949,'[1]Traitement outputs (2)'!$B$58:$Q$58,0)),INDEX('[1]Traitement outputs (2)'!$B$41:$Q$45,MATCH(70,'[1]Traitement outputs (2)'!$A$41:$A$45,0),MATCH(C4949,'[1]Traitement outputs (2)'!$B$40:$Q$40,0)))</f>
        <v>27.907128104236733</v>
      </c>
      <c r="T4949">
        <f t="shared" si="464"/>
        <v>-3240.8212983285953</v>
      </c>
      <c r="U4949">
        <f t="shared" si="465"/>
        <v>3240.8212981912866</v>
      </c>
      <c r="X4949">
        <f t="shared" si="466"/>
        <v>7.8364679403255921E-2</v>
      </c>
      <c r="Y4949">
        <f t="shared" si="467"/>
        <v>6.5433390996103388E-2</v>
      </c>
    </row>
    <row r="4950" spans="1:25" x14ac:dyDescent="0.35">
      <c r="A4950" s="1">
        <v>34906.166666666664</v>
      </c>
      <c r="B4950">
        <v>16.000299999999999</v>
      </c>
      <c r="C4950">
        <f>_xlfn.IFNA(HLOOKUP(B4950,'[1]Traitement outputs'!$B$33:$Q$33,1,TRUE),16)</f>
        <v>16</v>
      </c>
      <c r="E4950" s="1">
        <v>34906.166666666664</v>
      </c>
      <c r="F4950">
        <v>32.276000000000003</v>
      </c>
      <c r="G4950">
        <f t="shared" si="462"/>
        <v>32</v>
      </c>
      <c r="I4950" s="1">
        <v>34906.166666666664</v>
      </c>
      <c r="J4950">
        <v>1173.53</v>
      </c>
      <c r="K4950">
        <f t="shared" si="463"/>
        <v>10.105417433057088</v>
      </c>
      <c r="M4950">
        <f>INDEX('[1]Traitement outputs (2)'!$B$51:$Q$56,MATCH(70,'[1]Traitement outputs (2)'!$A$51:$A$56,0),MATCH(C4950,'[1]Traitement outputs (2)'!$B$51:$Q$51,0))</f>
        <v>-27.907128105419115</v>
      </c>
      <c r="N4950">
        <f>INDEX('[1]Traitement outputs (2)'!$B$34:$Q$38,MATCH(70,'[1]Traitement outputs (2)'!$A$34:$A$38,0),MATCH(C4950,'[1]Traitement outputs (2)'!$B$33:$Q$33,0))</f>
        <v>-87.65601603539298</v>
      </c>
      <c r="O4950">
        <f>INDEX('[1]Traitement outputs (2)'!$B$58:$Q$63,MATCH(70,'[1]Traitement outputs (2)'!$A$58:$A$63,0),MATCH(C4950,'[1]Traitement outputs (2)'!$B$58:$Q$58,0))</f>
        <v>27.907128104236733</v>
      </c>
      <c r="P4950">
        <f>INDEX('[1]Traitement outputs (2)'!$B$41:$Q$45,MATCH(70,'[1]Traitement outputs (2)'!$A$41:$A$45,0),MATCH(C4950,'[1]Traitement outputs (2)'!$B$40:$Q$40,0))</f>
        <v>158.03405896601754</v>
      </c>
      <c r="Q4950">
        <f>IF(K4950&lt;30,INDEX('[1]Traitement outputs (2)'!$B$51:$Q$63,MATCH(70,'[1]Traitement outputs (2)'!$A$51:$A$63,0),MATCH(C4950,'[1]Traitement outputs (2)'!$B$51:$Q$51,0)),INDEX('[1]Traitement outputs (2)'!$B$34:$Q$38,MATCH(70,'[1]Traitement outputs (2)'!$A$34:$A$38,0),MATCH(C4950,'[1]Traitement outputs (2)'!$B$33:$Q$33,0)))</f>
        <v>-27.907128105419115</v>
      </c>
      <c r="R4950">
        <f>IF(K4950&lt;30,INDEX('[1]Traitement outputs (2)'!$B$58:$Q$63,MATCH(70,'[1]Traitement outputs (2)'!$A$58:$A$63,0),MATCH(C4950,'[1]Traitement outputs (2)'!$B$58:$Q$58,0)),INDEX('[1]Traitement outputs (2)'!$B$41:$Q$45,MATCH(70,'[1]Traitement outputs (2)'!$A$41:$A$45,0),MATCH(C4950,'[1]Traitement outputs (2)'!$B$40:$Q$40,0)))</f>
        <v>27.907128104236733</v>
      </c>
      <c r="T4950">
        <f t="shared" si="464"/>
        <v>-3240.8212983285953</v>
      </c>
      <c r="U4950">
        <f t="shared" si="465"/>
        <v>3240.8212981912866</v>
      </c>
      <c r="X4950">
        <f t="shared" si="466"/>
        <v>7.8364679403255921E-2</v>
      </c>
      <c r="Y4950">
        <f t="shared" si="467"/>
        <v>6.5433390996103388E-2</v>
      </c>
    </row>
    <row r="4951" spans="1:25" x14ac:dyDescent="0.35">
      <c r="A4951" s="1">
        <v>34906.208333333336</v>
      </c>
      <c r="B4951">
        <v>19.971</v>
      </c>
      <c r="C4951">
        <f>_xlfn.IFNA(HLOOKUP(B4951,'[1]Traitement outputs'!$B$33:$Q$33,1,TRUE),16)</f>
        <v>18</v>
      </c>
      <c r="E4951" s="1">
        <v>34906.208333333336</v>
      </c>
      <c r="F4951">
        <v>25.3246</v>
      </c>
      <c r="G4951">
        <f t="shared" si="462"/>
        <v>25</v>
      </c>
      <c r="I4951" s="1">
        <v>34906.208333333336</v>
      </c>
      <c r="J4951">
        <v>9488.98</v>
      </c>
      <c r="K4951">
        <f t="shared" si="463"/>
        <v>81.710824532760171</v>
      </c>
      <c r="M4951">
        <f>INDEX('[1]Traitement outputs (2)'!$B$51:$Q$56,MATCH(70,'[1]Traitement outputs (2)'!$A$51:$A$56,0),MATCH(C4951,'[1]Traitement outputs (2)'!$B$51:$Q$51,0))</f>
        <v>-40.563606676443541</v>
      </c>
      <c r="N4951">
        <f>INDEX('[1]Traitement outputs (2)'!$B$34:$Q$38,MATCH(70,'[1]Traitement outputs (2)'!$A$34:$A$38,0),MATCH(C4951,'[1]Traitement outputs (2)'!$B$33:$Q$33,0))</f>
        <v>-132.60751704955501</v>
      </c>
      <c r="O4951">
        <f>INDEX('[1]Traitement outputs (2)'!$B$58:$Q$63,MATCH(70,'[1]Traitement outputs (2)'!$A$58:$A$63,0),MATCH(C4951,'[1]Traitement outputs (2)'!$B$58:$Q$58,0))</f>
        <v>40.565237508304868</v>
      </c>
      <c r="P4951">
        <f>INDEX('[1]Traitement outputs (2)'!$B$41:$Q$45,MATCH(70,'[1]Traitement outputs (2)'!$A$41:$A$45,0),MATCH(C4951,'[1]Traitement outputs (2)'!$B$40:$Q$40,0))</f>
        <v>202.98564822710691</v>
      </c>
      <c r="Q4951">
        <f>IF(K4951&lt;30,INDEX('[1]Traitement outputs (2)'!$B$51:$Q$63,MATCH(70,'[1]Traitement outputs (2)'!$A$51:$A$63,0),MATCH(C4951,'[1]Traitement outputs (2)'!$B$51:$Q$51,0)),INDEX('[1]Traitement outputs (2)'!$B$34:$Q$38,MATCH(70,'[1]Traitement outputs (2)'!$A$34:$A$38,0),MATCH(C4951,'[1]Traitement outputs (2)'!$B$33:$Q$33,0)))</f>
        <v>-132.60751704955501</v>
      </c>
      <c r="R4951">
        <f>IF(K4951&lt;30,INDEX('[1]Traitement outputs (2)'!$B$58:$Q$63,MATCH(70,'[1]Traitement outputs (2)'!$A$58:$A$63,0),MATCH(C4951,'[1]Traitement outputs (2)'!$B$58:$Q$58,0)),INDEX('[1]Traitement outputs (2)'!$B$41:$Q$45,MATCH(70,'[1]Traitement outputs (2)'!$A$41:$A$45,0),MATCH(C4951,'[1]Traitement outputs (2)'!$B$40:$Q$40,0)))</f>
        <v>202.98564822710691</v>
      </c>
      <c r="T4951">
        <f t="shared" si="464"/>
        <v>-15399.551825944363</v>
      </c>
      <c r="U4951">
        <f t="shared" si="465"/>
        <v>23572.479745836052</v>
      </c>
      <c r="X4951">
        <f t="shared" si="466"/>
        <v>0.3723688629225973</v>
      </c>
      <c r="Y4951">
        <f t="shared" si="467"/>
        <v>0.47593715976189493</v>
      </c>
    </row>
    <row r="4952" spans="1:25" x14ac:dyDescent="0.35">
      <c r="A4952" s="1">
        <v>34906.25</v>
      </c>
      <c r="B4952">
        <v>20.0001</v>
      </c>
      <c r="C4952">
        <f>_xlfn.IFNA(HLOOKUP(B4952,'[1]Traitement outputs'!$B$33:$Q$33,1,TRUE),16)</f>
        <v>20</v>
      </c>
      <c r="E4952" s="1">
        <v>34906.25</v>
      </c>
      <c r="F4952">
        <v>23.4999</v>
      </c>
      <c r="G4952">
        <f t="shared" si="462"/>
        <v>23</v>
      </c>
      <c r="I4952" s="1">
        <v>34906.25</v>
      </c>
      <c r="J4952">
        <v>15523.6</v>
      </c>
      <c r="K4952">
        <f t="shared" si="463"/>
        <v>133.67571179586804</v>
      </c>
      <c r="M4952">
        <f>INDEX('[1]Traitement outputs (2)'!$B$51:$Q$56,MATCH(70,'[1]Traitement outputs (2)'!$A$51:$A$56,0),MATCH(C4952,'[1]Traitement outputs (2)'!$B$51:$Q$51,0))</f>
        <v>-16.864255714989046</v>
      </c>
      <c r="N4952">
        <f>INDEX('[1]Traitement outputs (2)'!$B$34:$Q$38,MATCH(70,'[1]Traitement outputs (2)'!$A$34:$A$38,0),MATCH(C4952,'[1]Traitement outputs (2)'!$B$33:$Q$33,0))</f>
        <v>-183.77989640241771</v>
      </c>
      <c r="O4952">
        <f>INDEX('[1]Traitement outputs (2)'!$B$58:$Q$63,MATCH(70,'[1]Traitement outputs (2)'!$A$58:$A$63,0),MATCH(C4952,'[1]Traitement outputs (2)'!$B$58:$Q$58,0))</f>
        <v>16.864787616041994</v>
      </c>
      <c r="P4952">
        <f>INDEX('[1]Traitement outputs (2)'!$B$41:$Q$45,MATCH(70,'[1]Traitement outputs (2)'!$A$41:$A$45,0),MATCH(C4952,'[1]Traitement outputs (2)'!$B$40:$Q$40,0))</f>
        <v>254.15803075879367</v>
      </c>
      <c r="Q4952">
        <f>IF(K4952&lt;30,INDEX('[1]Traitement outputs (2)'!$B$51:$Q$63,MATCH(70,'[1]Traitement outputs (2)'!$A$51:$A$63,0),MATCH(C4952,'[1]Traitement outputs (2)'!$B$51:$Q$51,0)),INDEX('[1]Traitement outputs (2)'!$B$34:$Q$38,MATCH(70,'[1]Traitement outputs (2)'!$A$34:$A$38,0),MATCH(C4952,'[1]Traitement outputs (2)'!$B$33:$Q$33,0)))</f>
        <v>-183.77989640241771</v>
      </c>
      <c r="R4952">
        <f>IF(K4952&lt;30,INDEX('[1]Traitement outputs (2)'!$B$58:$Q$63,MATCH(70,'[1]Traitement outputs (2)'!$A$58:$A$63,0),MATCH(C4952,'[1]Traitement outputs (2)'!$B$58:$Q$58,0)),INDEX('[1]Traitement outputs (2)'!$B$41:$Q$45,MATCH(70,'[1]Traitement outputs (2)'!$A$41:$A$45,0),MATCH(C4952,'[1]Traitement outputs (2)'!$B$40:$Q$40,0)))</f>
        <v>254.15803075879367</v>
      </c>
      <c r="T4952">
        <f t="shared" si="464"/>
        <v>-21342.138833337085</v>
      </c>
      <c r="U4952">
        <f t="shared" si="465"/>
        <v>29515.067122381799</v>
      </c>
      <c r="X4952">
        <f t="shared" si="466"/>
        <v>0.51606358805306241</v>
      </c>
      <c r="Y4952">
        <f t="shared" si="467"/>
        <v>0.59592021577150611</v>
      </c>
    </row>
    <row r="4953" spans="1:25" x14ac:dyDescent="0.35">
      <c r="A4953" s="1">
        <v>34906.291666666664</v>
      </c>
      <c r="B4953">
        <v>21.2364</v>
      </c>
      <c r="C4953">
        <f>_xlfn.IFNA(HLOOKUP(B4953,'[1]Traitement outputs'!$B$33:$Q$33,1,TRUE),16)</f>
        <v>20</v>
      </c>
      <c r="E4953" s="1">
        <v>34906.291666666664</v>
      </c>
      <c r="F4953">
        <v>20.426400000000001</v>
      </c>
      <c r="G4953">
        <f t="shared" si="462"/>
        <v>20</v>
      </c>
      <c r="I4953" s="1">
        <v>34906.291666666664</v>
      </c>
      <c r="J4953">
        <v>29138.5</v>
      </c>
      <c r="K4953">
        <f t="shared" si="463"/>
        <v>250.915362941837</v>
      </c>
      <c r="M4953">
        <f>INDEX('[1]Traitement outputs (2)'!$B$51:$Q$56,MATCH(70,'[1]Traitement outputs (2)'!$A$51:$A$56,0),MATCH(C4953,'[1]Traitement outputs (2)'!$B$51:$Q$51,0))</f>
        <v>-16.864255714989046</v>
      </c>
      <c r="N4953">
        <f>INDEX('[1]Traitement outputs (2)'!$B$34:$Q$38,MATCH(70,'[1]Traitement outputs (2)'!$A$34:$A$38,0),MATCH(C4953,'[1]Traitement outputs (2)'!$B$33:$Q$33,0))</f>
        <v>-183.77989640241771</v>
      </c>
      <c r="O4953">
        <f>INDEX('[1]Traitement outputs (2)'!$B$58:$Q$63,MATCH(70,'[1]Traitement outputs (2)'!$A$58:$A$63,0),MATCH(C4953,'[1]Traitement outputs (2)'!$B$58:$Q$58,0))</f>
        <v>16.864787616041994</v>
      </c>
      <c r="P4953">
        <f>INDEX('[1]Traitement outputs (2)'!$B$41:$Q$45,MATCH(70,'[1]Traitement outputs (2)'!$A$41:$A$45,0),MATCH(C4953,'[1]Traitement outputs (2)'!$B$40:$Q$40,0))</f>
        <v>254.15803075879367</v>
      </c>
      <c r="Q4953">
        <f>IF(K4953&lt;30,INDEX('[1]Traitement outputs (2)'!$B$51:$Q$63,MATCH(70,'[1]Traitement outputs (2)'!$A$51:$A$63,0),MATCH(C4953,'[1]Traitement outputs (2)'!$B$51:$Q$51,0)),INDEX('[1]Traitement outputs (2)'!$B$34:$Q$38,MATCH(70,'[1]Traitement outputs (2)'!$A$34:$A$38,0),MATCH(C4953,'[1]Traitement outputs (2)'!$B$33:$Q$33,0)))</f>
        <v>-183.77989640241771</v>
      </c>
      <c r="R4953">
        <f>IF(K4953&lt;30,INDEX('[1]Traitement outputs (2)'!$B$58:$Q$63,MATCH(70,'[1]Traitement outputs (2)'!$A$58:$A$63,0),MATCH(C4953,'[1]Traitement outputs (2)'!$B$58:$Q$58,0)),INDEX('[1]Traitement outputs (2)'!$B$41:$Q$45,MATCH(70,'[1]Traitement outputs (2)'!$A$41:$A$45,0),MATCH(C4953,'[1]Traitement outputs (2)'!$B$40:$Q$40,0)))</f>
        <v>254.15803075879367</v>
      </c>
      <c r="T4953">
        <f t="shared" si="464"/>
        <v>-21342.138833337085</v>
      </c>
      <c r="U4953">
        <f t="shared" si="465"/>
        <v>29515.067122381799</v>
      </c>
      <c r="X4953">
        <f t="shared" si="466"/>
        <v>0.51606358805306241</v>
      </c>
      <c r="Y4953">
        <f t="shared" si="467"/>
        <v>0.59592021577150611</v>
      </c>
    </row>
    <row r="4954" spans="1:25" x14ac:dyDescent="0.35">
      <c r="A4954" s="1">
        <v>34906.333333333336</v>
      </c>
      <c r="B4954">
        <v>22.991700000000002</v>
      </c>
      <c r="C4954">
        <f>_xlfn.IFNA(HLOOKUP(B4954,'[1]Traitement outputs'!$B$33:$Q$33,1,TRUE),16)</f>
        <v>22</v>
      </c>
      <c r="E4954" s="1">
        <v>34906.333333333336</v>
      </c>
      <c r="F4954">
        <v>21.8489</v>
      </c>
      <c r="G4954">
        <f t="shared" si="462"/>
        <v>22</v>
      </c>
      <c r="I4954" s="1">
        <v>34906.333333333336</v>
      </c>
      <c r="J4954">
        <v>37701.4</v>
      </c>
      <c r="K4954">
        <f t="shared" si="463"/>
        <v>324.65159374763198</v>
      </c>
      <c r="M4954">
        <f>INDEX('[1]Traitement outputs (2)'!$B$51:$Q$56,MATCH(70,'[1]Traitement outputs (2)'!$A$51:$A$56,0),MATCH(C4954,'[1]Traitement outputs (2)'!$B$51:$Q$51,0))</f>
        <v>-79.342574701900858</v>
      </c>
      <c r="N4954">
        <f>INDEX('[1]Traitement outputs (2)'!$B$34:$Q$38,MATCH(70,'[1]Traitement outputs (2)'!$A$34:$A$38,0),MATCH(C4954,'[1]Traitement outputs (2)'!$B$33:$Q$33,0))</f>
        <v>-237.95145474030227</v>
      </c>
      <c r="O4954">
        <f>INDEX('[1]Traitement outputs (2)'!$B$58:$Q$63,MATCH(70,'[1]Traitement outputs (2)'!$A$58:$A$63,0),MATCH(C4954,'[1]Traitement outputs (2)'!$B$58:$Q$58,0))</f>
        <v>79.34249368302325</v>
      </c>
      <c r="P4954">
        <f>INDEX('[1]Traitement outputs (2)'!$B$41:$Q$45,MATCH(70,'[1]Traitement outputs (2)'!$A$41:$A$45,0),MATCH(C4954,'[1]Traitement outputs (2)'!$B$40:$Q$40,0))</f>
        <v>308.329590329962</v>
      </c>
      <c r="Q4954">
        <f>IF(K4954&lt;30,INDEX('[1]Traitement outputs (2)'!$B$51:$Q$63,MATCH(70,'[1]Traitement outputs (2)'!$A$51:$A$63,0),MATCH(C4954,'[1]Traitement outputs (2)'!$B$51:$Q$51,0)),INDEX('[1]Traitement outputs (2)'!$B$34:$Q$38,MATCH(70,'[1]Traitement outputs (2)'!$A$34:$A$38,0),MATCH(C4954,'[1]Traitement outputs (2)'!$B$33:$Q$33,0)))</f>
        <v>-237.95145474030227</v>
      </c>
      <c r="R4954">
        <f>IF(K4954&lt;30,INDEX('[1]Traitement outputs (2)'!$B$58:$Q$63,MATCH(70,'[1]Traitement outputs (2)'!$A$58:$A$63,0),MATCH(C4954,'[1]Traitement outputs (2)'!$B$58:$Q$58,0)),INDEX('[1]Traitement outputs (2)'!$B$41:$Q$45,MATCH(70,'[1]Traitement outputs (2)'!$A$41:$A$45,0),MATCH(C4954,'[1]Traitement outputs (2)'!$B$40:$Q$40,0)))</f>
        <v>308.329590329962</v>
      </c>
      <c r="T4954">
        <f t="shared" si="464"/>
        <v>-27633.016897245612</v>
      </c>
      <c r="U4954">
        <f t="shared" si="465"/>
        <v>35805.94532951009</v>
      </c>
      <c r="X4954">
        <f t="shared" si="466"/>
        <v>0.66818016507550282</v>
      </c>
      <c r="Y4954">
        <f t="shared" si="467"/>
        <v>0.72293539358017622</v>
      </c>
    </row>
    <row r="4955" spans="1:25" x14ac:dyDescent="0.35">
      <c r="A4955" s="1">
        <v>34906.375</v>
      </c>
      <c r="B4955">
        <v>22.4117</v>
      </c>
      <c r="C4955">
        <f>_xlfn.IFNA(HLOOKUP(B4955,'[1]Traitement outputs'!$B$33:$Q$33,1,TRUE),16)</f>
        <v>22</v>
      </c>
      <c r="E4955" s="1">
        <v>34906.375</v>
      </c>
      <c r="F4955">
        <v>27.530799999999999</v>
      </c>
      <c r="G4955">
        <f t="shared" si="462"/>
        <v>28</v>
      </c>
      <c r="I4955" s="1">
        <v>34906.375</v>
      </c>
      <c r="J4955">
        <v>42770.9</v>
      </c>
      <c r="K4955">
        <f t="shared" si="463"/>
        <v>368.30570883363993</v>
      </c>
      <c r="M4955">
        <f>INDEX('[1]Traitement outputs (2)'!$B$51:$Q$56,MATCH(70,'[1]Traitement outputs (2)'!$A$51:$A$56,0),MATCH(C4955,'[1]Traitement outputs (2)'!$B$51:$Q$51,0))</f>
        <v>-79.342574701900858</v>
      </c>
      <c r="N4955">
        <f>INDEX('[1]Traitement outputs (2)'!$B$34:$Q$38,MATCH(70,'[1]Traitement outputs (2)'!$A$34:$A$38,0),MATCH(C4955,'[1]Traitement outputs (2)'!$B$33:$Q$33,0))</f>
        <v>-237.95145474030227</v>
      </c>
      <c r="O4955">
        <f>INDEX('[1]Traitement outputs (2)'!$B$58:$Q$63,MATCH(70,'[1]Traitement outputs (2)'!$A$58:$A$63,0),MATCH(C4955,'[1]Traitement outputs (2)'!$B$58:$Q$58,0))</f>
        <v>79.34249368302325</v>
      </c>
      <c r="P4955">
        <f>INDEX('[1]Traitement outputs (2)'!$B$41:$Q$45,MATCH(70,'[1]Traitement outputs (2)'!$A$41:$A$45,0),MATCH(C4955,'[1]Traitement outputs (2)'!$B$40:$Q$40,0))</f>
        <v>308.329590329962</v>
      </c>
      <c r="Q4955">
        <f>IF(K4955&lt;30,INDEX('[1]Traitement outputs (2)'!$B$51:$Q$63,MATCH(70,'[1]Traitement outputs (2)'!$A$51:$A$63,0),MATCH(C4955,'[1]Traitement outputs (2)'!$B$51:$Q$51,0)),INDEX('[1]Traitement outputs (2)'!$B$34:$Q$38,MATCH(70,'[1]Traitement outputs (2)'!$A$34:$A$38,0),MATCH(C4955,'[1]Traitement outputs (2)'!$B$33:$Q$33,0)))</f>
        <v>-237.95145474030227</v>
      </c>
      <c r="R4955">
        <f>IF(K4955&lt;30,INDEX('[1]Traitement outputs (2)'!$B$58:$Q$63,MATCH(70,'[1]Traitement outputs (2)'!$A$58:$A$63,0),MATCH(C4955,'[1]Traitement outputs (2)'!$B$58:$Q$58,0)),INDEX('[1]Traitement outputs (2)'!$B$41:$Q$45,MATCH(70,'[1]Traitement outputs (2)'!$A$41:$A$45,0),MATCH(C4955,'[1]Traitement outputs (2)'!$B$40:$Q$40,0)))</f>
        <v>308.329590329962</v>
      </c>
      <c r="T4955">
        <f t="shared" si="464"/>
        <v>-27633.016897245612</v>
      </c>
      <c r="U4955">
        <f t="shared" si="465"/>
        <v>35805.94532951009</v>
      </c>
      <c r="X4955">
        <f t="shared" si="466"/>
        <v>0.66818016507550282</v>
      </c>
      <c r="Y4955">
        <f t="shared" si="467"/>
        <v>0.72293539358017622</v>
      </c>
    </row>
    <row r="4956" spans="1:25" x14ac:dyDescent="0.35">
      <c r="A4956" s="1">
        <v>34906.416666666664</v>
      </c>
      <c r="B4956">
        <v>22.840800000000002</v>
      </c>
      <c r="C4956">
        <f>_xlfn.IFNA(HLOOKUP(B4956,'[1]Traitement outputs'!$B$33:$Q$33,1,TRUE),16)</f>
        <v>22</v>
      </c>
      <c r="E4956" s="1">
        <v>34906.416666666664</v>
      </c>
      <c r="F4956">
        <v>28.008900000000001</v>
      </c>
      <c r="G4956">
        <f t="shared" si="462"/>
        <v>28</v>
      </c>
      <c r="I4956" s="1">
        <v>34906.416666666664</v>
      </c>
      <c r="J4956">
        <v>45649.9</v>
      </c>
      <c r="K4956">
        <f t="shared" si="463"/>
        <v>393.09714730540571</v>
      </c>
      <c r="M4956">
        <f>INDEX('[1]Traitement outputs (2)'!$B$51:$Q$56,MATCH(70,'[1]Traitement outputs (2)'!$A$51:$A$56,0),MATCH(C4956,'[1]Traitement outputs (2)'!$B$51:$Q$51,0))</f>
        <v>-79.342574701900858</v>
      </c>
      <c r="N4956">
        <f>INDEX('[1]Traitement outputs (2)'!$B$34:$Q$38,MATCH(70,'[1]Traitement outputs (2)'!$A$34:$A$38,0),MATCH(C4956,'[1]Traitement outputs (2)'!$B$33:$Q$33,0))</f>
        <v>-237.95145474030227</v>
      </c>
      <c r="O4956">
        <f>INDEX('[1]Traitement outputs (2)'!$B$58:$Q$63,MATCH(70,'[1]Traitement outputs (2)'!$A$58:$A$63,0),MATCH(C4956,'[1]Traitement outputs (2)'!$B$58:$Q$58,0))</f>
        <v>79.34249368302325</v>
      </c>
      <c r="P4956">
        <f>INDEX('[1]Traitement outputs (2)'!$B$41:$Q$45,MATCH(70,'[1]Traitement outputs (2)'!$A$41:$A$45,0),MATCH(C4956,'[1]Traitement outputs (2)'!$B$40:$Q$40,0))</f>
        <v>308.329590329962</v>
      </c>
      <c r="Q4956">
        <f>IF(K4956&lt;30,INDEX('[1]Traitement outputs (2)'!$B$51:$Q$63,MATCH(70,'[1]Traitement outputs (2)'!$A$51:$A$63,0),MATCH(C4956,'[1]Traitement outputs (2)'!$B$51:$Q$51,0)),INDEX('[1]Traitement outputs (2)'!$B$34:$Q$38,MATCH(70,'[1]Traitement outputs (2)'!$A$34:$A$38,0),MATCH(C4956,'[1]Traitement outputs (2)'!$B$33:$Q$33,0)))</f>
        <v>-237.95145474030227</v>
      </c>
      <c r="R4956">
        <f>IF(K4956&lt;30,INDEX('[1]Traitement outputs (2)'!$B$58:$Q$63,MATCH(70,'[1]Traitement outputs (2)'!$A$58:$A$63,0),MATCH(C4956,'[1]Traitement outputs (2)'!$B$58:$Q$58,0)),INDEX('[1]Traitement outputs (2)'!$B$41:$Q$45,MATCH(70,'[1]Traitement outputs (2)'!$A$41:$A$45,0),MATCH(C4956,'[1]Traitement outputs (2)'!$B$40:$Q$40,0)))</f>
        <v>308.329590329962</v>
      </c>
      <c r="T4956">
        <f t="shared" si="464"/>
        <v>-27633.016897245612</v>
      </c>
      <c r="U4956">
        <f t="shared" si="465"/>
        <v>35805.94532951009</v>
      </c>
      <c r="X4956">
        <f t="shared" si="466"/>
        <v>0.66818016507550282</v>
      </c>
      <c r="Y4956">
        <f t="shared" si="467"/>
        <v>0.72293539358017622</v>
      </c>
    </row>
    <row r="4957" spans="1:25" x14ac:dyDescent="0.35">
      <c r="A4957" s="1">
        <v>34906.458333333336</v>
      </c>
      <c r="B4957">
        <v>23.2026</v>
      </c>
      <c r="C4957">
        <f>_xlfn.IFNA(HLOOKUP(B4957,'[1]Traitement outputs'!$B$33:$Q$33,1,TRUE),16)</f>
        <v>22</v>
      </c>
      <c r="E4957" s="1">
        <v>34906.458333333336</v>
      </c>
      <c r="F4957">
        <v>28.200700000000001</v>
      </c>
      <c r="G4957">
        <f t="shared" si="462"/>
        <v>28</v>
      </c>
      <c r="I4957" s="1">
        <v>34906.458333333336</v>
      </c>
      <c r="J4957">
        <v>44830.3</v>
      </c>
      <c r="K4957">
        <f t="shared" si="463"/>
        <v>386.03946652337754</v>
      </c>
      <c r="M4957">
        <f>INDEX('[1]Traitement outputs (2)'!$B$51:$Q$56,MATCH(70,'[1]Traitement outputs (2)'!$A$51:$A$56,0),MATCH(C4957,'[1]Traitement outputs (2)'!$B$51:$Q$51,0))</f>
        <v>-79.342574701900858</v>
      </c>
      <c r="N4957">
        <f>INDEX('[1]Traitement outputs (2)'!$B$34:$Q$38,MATCH(70,'[1]Traitement outputs (2)'!$A$34:$A$38,0),MATCH(C4957,'[1]Traitement outputs (2)'!$B$33:$Q$33,0))</f>
        <v>-237.95145474030227</v>
      </c>
      <c r="O4957">
        <f>INDEX('[1]Traitement outputs (2)'!$B$58:$Q$63,MATCH(70,'[1]Traitement outputs (2)'!$A$58:$A$63,0),MATCH(C4957,'[1]Traitement outputs (2)'!$B$58:$Q$58,0))</f>
        <v>79.34249368302325</v>
      </c>
      <c r="P4957">
        <f>INDEX('[1]Traitement outputs (2)'!$B$41:$Q$45,MATCH(70,'[1]Traitement outputs (2)'!$A$41:$A$45,0),MATCH(C4957,'[1]Traitement outputs (2)'!$B$40:$Q$40,0))</f>
        <v>308.329590329962</v>
      </c>
      <c r="Q4957">
        <f>IF(K4957&lt;30,INDEX('[1]Traitement outputs (2)'!$B$51:$Q$63,MATCH(70,'[1]Traitement outputs (2)'!$A$51:$A$63,0),MATCH(C4957,'[1]Traitement outputs (2)'!$B$51:$Q$51,0)),INDEX('[1]Traitement outputs (2)'!$B$34:$Q$38,MATCH(70,'[1]Traitement outputs (2)'!$A$34:$A$38,0),MATCH(C4957,'[1]Traitement outputs (2)'!$B$33:$Q$33,0)))</f>
        <v>-237.95145474030227</v>
      </c>
      <c r="R4957">
        <f>IF(K4957&lt;30,INDEX('[1]Traitement outputs (2)'!$B$58:$Q$63,MATCH(70,'[1]Traitement outputs (2)'!$A$58:$A$63,0),MATCH(C4957,'[1]Traitement outputs (2)'!$B$58:$Q$58,0)),INDEX('[1]Traitement outputs (2)'!$B$41:$Q$45,MATCH(70,'[1]Traitement outputs (2)'!$A$41:$A$45,0),MATCH(C4957,'[1]Traitement outputs (2)'!$B$40:$Q$40,0)))</f>
        <v>308.329590329962</v>
      </c>
      <c r="T4957">
        <f t="shared" si="464"/>
        <v>-27633.016897245612</v>
      </c>
      <c r="U4957">
        <f t="shared" si="465"/>
        <v>35805.94532951009</v>
      </c>
      <c r="X4957">
        <f t="shared" si="466"/>
        <v>0.66818016507550282</v>
      </c>
      <c r="Y4957">
        <f t="shared" si="467"/>
        <v>0.72293539358017622</v>
      </c>
    </row>
    <row r="4958" spans="1:25" x14ac:dyDescent="0.35">
      <c r="A4958" s="1">
        <v>34906.5</v>
      </c>
      <c r="B4958">
        <v>22.819099999999999</v>
      </c>
      <c r="C4958">
        <f>_xlfn.IFNA(HLOOKUP(B4958,'[1]Traitement outputs'!$B$33:$Q$33,1,TRUE),16)</f>
        <v>22</v>
      </c>
      <c r="E4958" s="1">
        <v>34906.5</v>
      </c>
      <c r="F4958">
        <v>29.433800000000002</v>
      </c>
      <c r="G4958">
        <f t="shared" si="462"/>
        <v>29</v>
      </c>
      <c r="I4958" s="1">
        <v>34906.5</v>
      </c>
      <c r="J4958">
        <v>37818.9</v>
      </c>
      <c r="K4958">
        <f t="shared" si="463"/>
        <v>325.66340132680267</v>
      </c>
      <c r="M4958">
        <f>INDEX('[1]Traitement outputs (2)'!$B$51:$Q$56,MATCH(70,'[1]Traitement outputs (2)'!$A$51:$A$56,0),MATCH(C4958,'[1]Traitement outputs (2)'!$B$51:$Q$51,0))</f>
        <v>-79.342574701900858</v>
      </c>
      <c r="N4958">
        <f>INDEX('[1]Traitement outputs (2)'!$B$34:$Q$38,MATCH(70,'[1]Traitement outputs (2)'!$A$34:$A$38,0),MATCH(C4958,'[1]Traitement outputs (2)'!$B$33:$Q$33,0))</f>
        <v>-237.95145474030227</v>
      </c>
      <c r="O4958">
        <f>INDEX('[1]Traitement outputs (2)'!$B$58:$Q$63,MATCH(70,'[1]Traitement outputs (2)'!$A$58:$A$63,0),MATCH(C4958,'[1]Traitement outputs (2)'!$B$58:$Q$58,0))</f>
        <v>79.34249368302325</v>
      </c>
      <c r="P4958">
        <f>INDEX('[1]Traitement outputs (2)'!$B$41:$Q$45,MATCH(70,'[1]Traitement outputs (2)'!$A$41:$A$45,0),MATCH(C4958,'[1]Traitement outputs (2)'!$B$40:$Q$40,0))</f>
        <v>308.329590329962</v>
      </c>
      <c r="Q4958">
        <f>IF(K4958&lt;30,INDEX('[1]Traitement outputs (2)'!$B$51:$Q$63,MATCH(70,'[1]Traitement outputs (2)'!$A$51:$A$63,0),MATCH(C4958,'[1]Traitement outputs (2)'!$B$51:$Q$51,0)),INDEX('[1]Traitement outputs (2)'!$B$34:$Q$38,MATCH(70,'[1]Traitement outputs (2)'!$A$34:$A$38,0),MATCH(C4958,'[1]Traitement outputs (2)'!$B$33:$Q$33,0)))</f>
        <v>-237.95145474030227</v>
      </c>
      <c r="R4958">
        <f>IF(K4958&lt;30,INDEX('[1]Traitement outputs (2)'!$B$58:$Q$63,MATCH(70,'[1]Traitement outputs (2)'!$A$58:$A$63,0),MATCH(C4958,'[1]Traitement outputs (2)'!$B$58:$Q$58,0)),INDEX('[1]Traitement outputs (2)'!$B$41:$Q$45,MATCH(70,'[1]Traitement outputs (2)'!$A$41:$A$45,0),MATCH(C4958,'[1]Traitement outputs (2)'!$B$40:$Q$40,0)))</f>
        <v>308.329590329962</v>
      </c>
      <c r="T4958">
        <f t="shared" si="464"/>
        <v>-27633.016897245612</v>
      </c>
      <c r="U4958">
        <f t="shared" si="465"/>
        <v>35805.94532951009</v>
      </c>
      <c r="X4958">
        <f t="shared" si="466"/>
        <v>0.66818016507550282</v>
      </c>
      <c r="Y4958">
        <f t="shared" si="467"/>
        <v>0.72293539358017622</v>
      </c>
    </row>
    <row r="4959" spans="1:25" x14ac:dyDescent="0.35">
      <c r="A4959" s="1">
        <v>34906.541666666664</v>
      </c>
      <c r="B4959">
        <v>22.765899999999998</v>
      </c>
      <c r="C4959">
        <f>_xlfn.IFNA(HLOOKUP(B4959,'[1]Traitement outputs'!$B$33:$Q$33,1,TRUE),16)</f>
        <v>22</v>
      </c>
      <c r="E4959" s="1">
        <v>34906.541666666664</v>
      </c>
      <c r="F4959">
        <v>28.5946</v>
      </c>
      <c r="G4959">
        <f t="shared" si="462"/>
        <v>29</v>
      </c>
      <c r="I4959" s="1">
        <v>34906.541666666664</v>
      </c>
      <c r="J4959">
        <v>30903.5</v>
      </c>
      <c r="K4959">
        <f t="shared" si="463"/>
        <v>266.11400445023111</v>
      </c>
      <c r="M4959">
        <f>INDEX('[1]Traitement outputs (2)'!$B$51:$Q$56,MATCH(70,'[1]Traitement outputs (2)'!$A$51:$A$56,0),MATCH(C4959,'[1]Traitement outputs (2)'!$B$51:$Q$51,0))</f>
        <v>-79.342574701900858</v>
      </c>
      <c r="N4959">
        <f>INDEX('[1]Traitement outputs (2)'!$B$34:$Q$38,MATCH(70,'[1]Traitement outputs (2)'!$A$34:$A$38,0),MATCH(C4959,'[1]Traitement outputs (2)'!$B$33:$Q$33,0))</f>
        <v>-237.95145474030227</v>
      </c>
      <c r="O4959">
        <f>INDEX('[1]Traitement outputs (2)'!$B$58:$Q$63,MATCH(70,'[1]Traitement outputs (2)'!$A$58:$A$63,0),MATCH(C4959,'[1]Traitement outputs (2)'!$B$58:$Q$58,0))</f>
        <v>79.34249368302325</v>
      </c>
      <c r="P4959">
        <f>INDEX('[1]Traitement outputs (2)'!$B$41:$Q$45,MATCH(70,'[1]Traitement outputs (2)'!$A$41:$A$45,0),MATCH(C4959,'[1]Traitement outputs (2)'!$B$40:$Q$40,0))</f>
        <v>308.329590329962</v>
      </c>
      <c r="Q4959">
        <f>IF(K4959&lt;30,INDEX('[1]Traitement outputs (2)'!$B$51:$Q$63,MATCH(70,'[1]Traitement outputs (2)'!$A$51:$A$63,0),MATCH(C4959,'[1]Traitement outputs (2)'!$B$51:$Q$51,0)),INDEX('[1]Traitement outputs (2)'!$B$34:$Q$38,MATCH(70,'[1]Traitement outputs (2)'!$A$34:$A$38,0),MATCH(C4959,'[1]Traitement outputs (2)'!$B$33:$Q$33,0)))</f>
        <v>-237.95145474030227</v>
      </c>
      <c r="R4959">
        <f>IF(K4959&lt;30,INDEX('[1]Traitement outputs (2)'!$B$58:$Q$63,MATCH(70,'[1]Traitement outputs (2)'!$A$58:$A$63,0),MATCH(C4959,'[1]Traitement outputs (2)'!$B$58:$Q$58,0)),INDEX('[1]Traitement outputs (2)'!$B$41:$Q$45,MATCH(70,'[1]Traitement outputs (2)'!$A$41:$A$45,0),MATCH(C4959,'[1]Traitement outputs (2)'!$B$40:$Q$40,0)))</f>
        <v>308.329590329962</v>
      </c>
      <c r="T4959">
        <f t="shared" si="464"/>
        <v>-27633.016897245612</v>
      </c>
      <c r="U4959">
        <f t="shared" si="465"/>
        <v>35805.94532951009</v>
      </c>
      <c r="X4959">
        <f t="shared" si="466"/>
        <v>0.66818016507550282</v>
      </c>
      <c r="Y4959">
        <f t="shared" si="467"/>
        <v>0.72293539358017622</v>
      </c>
    </row>
    <row r="4960" spans="1:25" x14ac:dyDescent="0.35">
      <c r="A4960" s="1">
        <v>34906.583333333336</v>
      </c>
      <c r="B4960">
        <v>21.471699999999998</v>
      </c>
      <c r="C4960">
        <f>_xlfn.IFNA(HLOOKUP(B4960,'[1]Traitement outputs'!$B$33:$Q$33,1,TRUE),16)</f>
        <v>20</v>
      </c>
      <c r="E4960" s="1">
        <v>34906.583333333336</v>
      </c>
      <c r="F4960">
        <v>27.297799999999999</v>
      </c>
      <c r="G4960">
        <f t="shared" si="462"/>
        <v>27</v>
      </c>
      <c r="I4960" s="1">
        <v>34906.583333333336</v>
      </c>
      <c r="J4960">
        <v>20047.900000000001</v>
      </c>
      <c r="K4960">
        <f t="shared" si="463"/>
        <v>172.63503971452388</v>
      </c>
      <c r="M4960">
        <f>INDEX('[1]Traitement outputs (2)'!$B$51:$Q$56,MATCH(70,'[1]Traitement outputs (2)'!$A$51:$A$56,0),MATCH(C4960,'[1]Traitement outputs (2)'!$B$51:$Q$51,0))</f>
        <v>-16.864255714989046</v>
      </c>
      <c r="N4960">
        <f>INDEX('[1]Traitement outputs (2)'!$B$34:$Q$38,MATCH(70,'[1]Traitement outputs (2)'!$A$34:$A$38,0),MATCH(C4960,'[1]Traitement outputs (2)'!$B$33:$Q$33,0))</f>
        <v>-183.77989640241771</v>
      </c>
      <c r="O4960">
        <f>INDEX('[1]Traitement outputs (2)'!$B$58:$Q$63,MATCH(70,'[1]Traitement outputs (2)'!$A$58:$A$63,0),MATCH(C4960,'[1]Traitement outputs (2)'!$B$58:$Q$58,0))</f>
        <v>16.864787616041994</v>
      </c>
      <c r="P4960">
        <f>INDEX('[1]Traitement outputs (2)'!$B$41:$Q$45,MATCH(70,'[1]Traitement outputs (2)'!$A$41:$A$45,0),MATCH(C4960,'[1]Traitement outputs (2)'!$B$40:$Q$40,0))</f>
        <v>254.15803075879367</v>
      </c>
      <c r="Q4960">
        <f>IF(K4960&lt;30,INDEX('[1]Traitement outputs (2)'!$B$51:$Q$63,MATCH(70,'[1]Traitement outputs (2)'!$A$51:$A$63,0),MATCH(C4960,'[1]Traitement outputs (2)'!$B$51:$Q$51,0)),INDEX('[1]Traitement outputs (2)'!$B$34:$Q$38,MATCH(70,'[1]Traitement outputs (2)'!$A$34:$A$38,0),MATCH(C4960,'[1]Traitement outputs (2)'!$B$33:$Q$33,0)))</f>
        <v>-183.77989640241771</v>
      </c>
      <c r="R4960">
        <f>IF(K4960&lt;30,INDEX('[1]Traitement outputs (2)'!$B$58:$Q$63,MATCH(70,'[1]Traitement outputs (2)'!$A$58:$A$63,0),MATCH(C4960,'[1]Traitement outputs (2)'!$B$58:$Q$58,0)),INDEX('[1]Traitement outputs (2)'!$B$41:$Q$45,MATCH(70,'[1]Traitement outputs (2)'!$A$41:$A$45,0),MATCH(C4960,'[1]Traitement outputs (2)'!$B$40:$Q$40,0)))</f>
        <v>254.15803075879367</v>
      </c>
      <c r="T4960">
        <f t="shared" si="464"/>
        <v>-21342.138833337085</v>
      </c>
      <c r="U4960">
        <f t="shared" si="465"/>
        <v>29515.067122381799</v>
      </c>
      <c r="X4960">
        <f t="shared" si="466"/>
        <v>0.51606358805306241</v>
      </c>
      <c r="Y4960">
        <f t="shared" si="467"/>
        <v>0.59592021577150611</v>
      </c>
    </row>
    <row r="4961" spans="1:25" x14ac:dyDescent="0.35">
      <c r="A4961" s="1">
        <v>34906.625</v>
      </c>
      <c r="B4961">
        <v>21.215199999999999</v>
      </c>
      <c r="C4961">
        <f>_xlfn.IFNA(HLOOKUP(B4961,'[1]Traitement outputs'!$B$33:$Q$33,1,TRUE),16)</f>
        <v>20</v>
      </c>
      <c r="E4961" s="1">
        <v>34906.625</v>
      </c>
      <c r="F4961">
        <v>24.679500000000001</v>
      </c>
      <c r="G4961">
        <f t="shared" si="462"/>
        <v>25</v>
      </c>
      <c r="I4961" s="1">
        <v>34906.625</v>
      </c>
      <c r="J4961">
        <v>20916.099999999999</v>
      </c>
      <c r="K4961">
        <f t="shared" si="463"/>
        <v>180.11122133355377</v>
      </c>
      <c r="M4961">
        <f>INDEX('[1]Traitement outputs (2)'!$B$51:$Q$56,MATCH(70,'[1]Traitement outputs (2)'!$A$51:$A$56,0),MATCH(C4961,'[1]Traitement outputs (2)'!$B$51:$Q$51,0))</f>
        <v>-16.864255714989046</v>
      </c>
      <c r="N4961">
        <f>INDEX('[1]Traitement outputs (2)'!$B$34:$Q$38,MATCH(70,'[1]Traitement outputs (2)'!$A$34:$A$38,0),MATCH(C4961,'[1]Traitement outputs (2)'!$B$33:$Q$33,0))</f>
        <v>-183.77989640241771</v>
      </c>
      <c r="O4961">
        <f>INDEX('[1]Traitement outputs (2)'!$B$58:$Q$63,MATCH(70,'[1]Traitement outputs (2)'!$A$58:$A$63,0),MATCH(C4961,'[1]Traitement outputs (2)'!$B$58:$Q$58,0))</f>
        <v>16.864787616041994</v>
      </c>
      <c r="P4961">
        <f>INDEX('[1]Traitement outputs (2)'!$B$41:$Q$45,MATCH(70,'[1]Traitement outputs (2)'!$A$41:$A$45,0),MATCH(C4961,'[1]Traitement outputs (2)'!$B$40:$Q$40,0))</f>
        <v>254.15803075879367</v>
      </c>
      <c r="Q4961">
        <f>IF(K4961&lt;30,INDEX('[1]Traitement outputs (2)'!$B$51:$Q$63,MATCH(70,'[1]Traitement outputs (2)'!$A$51:$A$63,0),MATCH(C4961,'[1]Traitement outputs (2)'!$B$51:$Q$51,0)),INDEX('[1]Traitement outputs (2)'!$B$34:$Q$38,MATCH(70,'[1]Traitement outputs (2)'!$A$34:$A$38,0),MATCH(C4961,'[1]Traitement outputs (2)'!$B$33:$Q$33,0)))</f>
        <v>-183.77989640241771</v>
      </c>
      <c r="R4961">
        <f>IF(K4961&lt;30,INDEX('[1]Traitement outputs (2)'!$B$58:$Q$63,MATCH(70,'[1]Traitement outputs (2)'!$A$58:$A$63,0),MATCH(C4961,'[1]Traitement outputs (2)'!$B$58:$Q$58,0)),INDEX('[1]Traitement outputs (2)'!$B$41:$Q$45,MATCH(70,'[1]Traitement outputs (2)'!$A$41:$A$45,0),MATCH(C4961,'[1]Traitement outputs (2)'!$B$40:$Q$40,0)))</f>
        <v>254.15803075879367</v>
      </c>
      <c r="T4961">
        <f t="shared" si="464"/>
        <v>-21342.138833337085</v>
      </c>
      <c r="U4961">
        <f t="shared" si="465"/>
        <v>29515.067122381799</v>
      </c>
      <c r="X4961">
        <f t="shared" si="466"/>
        <v>0.51606358805306241</v>
      </c>
      <c r="Y4961">
        <f t="shared" si="467"/>
        <v>0.59592021577150611</v>
      </c>
    </row>
    <row r="4962" spans="1:25" x14ac:dyDescent="0.35">
      <c r="A4962" s="1">
        <v>34906.666666666664</v>
      </c>
      <c r="B4962">
        <v>20.117699999999999</v>
      </c>
      <c r="C4962">
        <f>_xlfn.IFNA(HLOOKUP(B4962,'[1]Traitement outputs'!$B$33:$Q$33,1,TRUE),16)</f>
        <v>20</v>
      </c>
      <c r="E4962" s="1">
        <v>34906.666666666664</v>
      </c>
      <c r="F4962">
        <v>24.7028</v>
      </c>
      <c r="G4962">
        <f t="shared" si="462"/>
        <v>25</v>
      </c>
      <c r="I4962" s="1">
        <v>34906.666666666664</v>
      </c>
      <c r="J4962">
        <v>15181.1</v>
      </c>
      <c r="K4962">
        <f t="shared" si="463"/>
        <v>130.72640034168958</v>
      </c>
      <c r="M4962">
        <f>INDEX('[1]Traitement outputs (2)'!$B$51:$Q$56,MATCH(70,'[1]Traitement outputs (2)'!$A$51:$A$56,0),MATCH(C4962,'[1]Traitement outputs (2)'!$B$51:$Q$51,0))</f>
        <v>-16.864255714989046</v>
      </c>
      <c r="N4962">
        <f>INDEX('[1]Traitement outputs (2)'!$B$34:$Q$38,MATCH(70,'[1]Traitement outputs (2)'!$A$34:$A$38,0),MATCH(C4962,'[1]Traitement outputs (2)'!$B$33:$Q$33,0))</f>
        <v>-183.77989640241771</v>
      </c>
      <c r="O4962">
        <f>INDEX('[1]Traitement outputs (2)'!$B$58:$Q$63,MATCH(70,'[1]Traitement outputs (2)'!$A$58:$A$63,0),MATCH(C4962,'[1]Traitement outputs (2)'!$B$58:$Q$58,0))</f>
        <v>16.864787616041994</v>
      </c>
      <c r="P4962">
        <f>INDEX('[1]Traitement outputs (2)'!$B$41:$Q$45,MATCH(70,'[1]Traitement outputs (2)'!$A$41:$A$45,0),MATCH(C4962,'[1]Traitement outputs (2)'!$B$40:$Q$40,0))</f>
        <v>254.15803075879367</v>
      </c>
      <c r="Q4962">
        <f>IF(K4962&lt;30,INDEX('[1]Traitement outputs (2)'!$B$51:$Q$63,MATCH(70,'[1]Traitement outputs (2)'!$A$51:$A$63,0),MATCH(C4962,'[1]Traitement outputs (2)'!$B$51:$Q$51,0)),INDEX('[1]Traitement outputs (2)'!$B$34:$Q$38,MATCH(70,'[1]Traitement outputs (2)'!$A$34:$A$38,0),MATCH(C4962,'[1]Traitement outputs (2)'!$B$33:$Q$33,0)))</f>
        <v>-183.77989640241771</v>
      </c>
      <c r="R4962">
        <f>IF(K4962&lt;30,INDEX('[1]Traitement outputs (2)'!$B$58:$Q$63,MATCH(70,'[1]Traitement outputs (2)'!$A$58:$A$63,0),MATCH(C4962,'[1]Traitement outputs (2)'!$B$58:$Q$58,0)),INDEX('[1]Traitement outputs (2)'!$B$41:$Q$45,MATCH(70,'[1]Traitement outputs (2)'!$A$41:$A$45,0),MATCH(C4962,'[1]Traitement outputs (2)'!$B$40:$Q$40,0)))</f>
        <v>254.15803075879367</v>
      </c>
      <c r="T4962">
        <f t="shared" si="464"/>
        <v>-21342.138833337085</v>
      </c>
      <c r="U4962">
        <f t="shared" si="465"/>
        <v>29515.067122381799</v>
      </c>
      <c r="X4962">
        <f t="shared" si="466"/>
        <v>0.51606358805306241</v>
      </c>
      <c r="Y4962">
        <f t="shared" si="467"/>
        <v>0.59592021577150611</v>
      </c>
    </row>
    <row r="4963" spans="1:25" x14ac:dyDescent="0.35">
      <c r="A4963" s="1">
        <v>34906.708333333336</v>
      </c>
      <c r="B4963">
        <v>20.0001</v>
      </c>
      <c r="C4963">
        <f>_xlfn.IFNA(HLOOKUP(B4963,'[1]Traitement outputs'!$B$33:$Q$33,1,TRUE),16)</f>
        <v>20</v>
      </c>
      <c r="E4963" s="1">
        <v>34906.708333333336</v>
      </c>
      <c r="F4963">
        <v>23.2255</v>
      </c>
      <c r="G4963">
        <f t="shared" si="462"/>
        <v>23</v>
      </c>
      <c r="I4963" s="1">
        <v>34906.708333333336</v>
      </c>
      <c r="J4963">
        <v>8754.44</v>
      </c>
      <c r="K4963">
        <f t="shared" si="463"/>
        <v>75.385606326768212</v>
      </c>
      <c r="M4963">
        <f>INDEX('[1]Traitement outputs (2)'!$B$51:$Q$56,MATCH(70,'[1]Traitement outputs (2)'!$A$51:$A$56,0),MATCH(C4963,'[1]Traitement outputs (2)'!$B$51:$Q$51,0))</f>
        <v>-16.864255714989046</v>
      </c>
      <c r="N4963">
        <f>INDEX('[1]Traitement outputs (2)'!$B$34:$Q$38,MATCH(70,'[1]Traitement outputs (2)'!$A$34:$A$38,0),MATCH(C4963,'[1]Traitement outputs (2)'!$B$33:$Q$33,0))</f>
        <v>-183.77989640241771</v>
      </c>
      <c r="O4963">
        <f>INDEX('[1]Traitement outputs (2)'!$B$58:$Q$63,MATCH(70,'[1]Traitement outputs (2)'!$A$58:$A$63,0),MATCH(C4963,'[1]Traitement outputs (2)'!$B$58:$Q$58,0))</f>
        <v>16.864787616041994</v>
      </c>
      <c r="P4963">
        <f>INDEX('[1]Traitement outputs (2)'!$B$41:$Q$45,MATCH(70,'[1]Traitement outputs (2)'!$A$41:$A$45,0),MATCH(C4963,'[1]Traitement outputs (2)'!$B$40:$Q$40,0))</f>
        <v>254.15803075879367</v>
      </c>
      <c r="Q4963">
        <f>IF(K4963&lt;30,INDEX('[1]Traitement outputs (2)'!$B$51:$Q$63,MATCH(70,'[1]Traitement outputs (2)'!$A$51:$A$63,0),MATCH(C4963,'[1]Traitement outputs (2)'!$B$51:$Q$51,0)),INDEX('[1]Traitement outputs (2)'!$B$34:$Q$38,MATCH(70,'[1]Traitement outputs (2)'!$A$34:$A$38,0),MATCH(C4963,'[1]Traitement outputs (2)'!$B$33:$Q$33,0)))</f>
        <v>-183.77989640241771</v>
      </c>
      <c r="R4963">
        <f>IF(K4963&lt;30,INDEX('[1]Traitement outputs (2)'!$B$58:$Q$63,MATCH(70,'[1]Traitement outputs (2)'!$A$58:$A$63,0),MATCH(C4963,'[1]Traitement outputs (2)'!$B$58:$Q$58,0)),INDEX('[1]Traitement outputs (2)'!$B$41:$Q$45,MATCH(70,'[1]Traitement outputs (2)'!$A$41:$A$45,0),MATCH(C4963,'[1]Traitement outputs (2)'!$B$40:$Q$40,0)))</f>
        <v>254.15803075879367</v>
      </c>
      <c r="T4963">
        <f t="shared" si="464"/>
        <v>-21342.138833337085</v>
      </c>
      <c r="U4963">
        <f t="shared" si="465"/>
        <v>29515.067122381799</v>
      </c>
      <c r="X4963">
        <f t="shared" si="466"/>
        <v>0.51606358805306241</v>
      </c>
      <c r="Y4963">
        <f t="shared" si="467"/>
        <v>0.59592021577150611</v>
      </c>
    </row>
    <row r="4964" spans="1:25" x14ac:dyDescent="0.35">
      <c r="A4964" s="1">
        <v>34906.75</v>
      </c>
      <c r="B4964">
        <v>20.000299999999999</v>
      </c>
      <c r="C4964">
        <f>_xlfn.IFNA(HLOOKUP(B4964,'[1]Traitement outputs'!$B$33:$Q$33,1,TRUE),16)</f>
        <v>20</v>
      </c>
      <c r="E4964" s="1">
        <v>34906.75</v>
      </c>
      <c r="F4964">
        <v>22.145199999999999</v>
      </c>
      <c r="G4964">
        <f t="shared" si="462"/>
        <v>22</v>
      </c>
      <c r="I4964" s="1">
        <v>34906.75</v>
      </c>
      <c r="J4964">
        <v>2137.19</v>
      </c>
      <c r="K4964">
        <f t="shared" si="463"/>
        <v>18.403617362790282</v>
      </c>
      <c r="M4964">
        <f>INDEX('[1]Traitement outputs (2)'!$B$51:$Q$56,MATCH(70,'[1]Traitement outputs (2)'!$A$51:$A$56,0),MATCH(C4964,'[1]Traitement outputs (2)'!$B$51:$Q$51,0))</f>
        <v>-16.864255714989046</v>
      </c>
      <c r="N4964">
        <f>INDEX('[1]Traitement outputs (2)'!$B$34:$Q$38,MATCH(70,'[1]Traitement outputs (2)'!$A$34:$A$38,0),MATCH(C4964,'[1]Traitement outputs (2)'!$B$33:$Q$33,0))</f>
        <v>-183.77989640241771</v>
      </c>
      <c r="O4964">
        <f>INDEX('[1]Traitement outputs (2)'!$B$58:$Q$63,MATCH(70,'[1]Traitement outputs (2)'!$A$58:$A$63,0),MATCH(C4964,'[1]Traitement outputs (2)'!$B$58:$Q$58,0))</f>
        <v>16.864787616041994</v>
      </c>
      <c r="P4964">
        <f>INDEX('[1]Traitement outputs (2)'!$B$41:$Q$45,MATCH(70,'[1]Traitement outputs (2)'!$A$41:$A$45,0),MATCH(C4964,'[1]Traitement outputs (2)'!$B$40:$Q$40,0))</f>
        <v>254.15803075879367</v>
      </c>
      <c r="Q4964">
        <f>IF(K4964&lt;30,INDEX('[1]Traitement outputs (2)'!$B$51:$Q$63,MATCH(70,'[1]Traitement outputs (2)'!$A$51:$A$63,0),MATCH(C4964,'[1]Traitement outputs (2)'!$B$51:$Q$51,0)),INDEX('[1]Traitement outputs (2)'!$B$34:$Q$38,MATCH(70,'[1]Traitement outputs (2)'!$A$34:$A$38,0),MATCH(C4964,'[1]Traitement outputs (2)'!$B$33:$Q$33,0)))</f>
        <v>-16.864255714989046</v>
      </c>
      <c r="R4964">
        <f>IF(K4964&lt;30,INDEX('[1]Traitement outputs (2)'!$B$58:$Q$63,MATCH(70,'[1]Traitement outputs (2)'!$A$58:$A$63,0),MATCH(C4964,'[1]Traitement outputs (2)'!$B$58:$Q$58,0)),INDEX('[1]Traitement outputs (2)'!$B$41:$Q$45,MATCH(70,'[1]Traitement outputs (2)'!$A$41:$A$45,0),MATCH(C4964,'[1]Traitement outputs (2)'!$B$40:$Q$40,0)))</f>
        <v>16.864787616041994</v>
      </c>
      <c r="T4964">
        <f t="shared" si="464"/>
        <v>-1958.42577907482</v>
      </c>
      <c r="U4964">
        <f t="shared" si="465"/>
        <v>1958.4875481058175</v>
      </c>
      <c r="X4964">
        <f t="shared" si="466"/>
        <v>4.735571455032727E-2</v>
      </c>
      <c r="Y4964">
        <f t="shared" si="467"/>
        <v>3.954259420836595E-2</v>
      </c>
    </row>
    <row r="4965" spans="1:25" x14ac:dyDescent="0.35">
      <c r="A4965" s="1">
        <v>34906.791666666664</v>
      </c>
      <c r="B4965">
        <v>20.000299999999999</v>
      </c>
      <c r="C4965">
        <f>_xlfn.IFNA(HLOOKUP(B4965,'[1]Traitement outputs'!$B$33:$Q$33,1,TRUE),16)</f>
        <v>20</v>
      </c>
      <c r="E4965" s="1">
        <v>34906.791666666664</v>
      </c>
      <c r="F4965">
        <v>21.741099999999999</v>
      </c>
      <c r="G4965">
        <f t="shared" si="462"/>
        <v>22</v>
      </c>
      <c r="I4965" s="1">
        <v>34906.791666666664</v>
      </c>
      <c r="J4965">
        <v>126.96599999999999</v>
      </c>
      <c r="K4965">
        <f t="shared" si="463"/>
        <v>1.0933205199743732</v>
      </c>
      <c r="M4965">
        <f>INDEX('[1]Traitement outputs (2)'!$B$51:$Q$56,MATCH(70,'[1]Traitement outputs (2)'!$A$51:$A$56,0),MATCH(C4965,'[1]Traitement outputs (2)'!$B$51:$Q$51,0))</f>
        <v>-16.864255714989046</v>
      </c>
      <c r="N4965">
        <f>INDEX('[1]Traitement outputs (2)'!$B$34:$Q$38,MATCH(70,'[1]Traitement outputs (2)'!$A$34:$A$38,0),MATCH(C4965,'[1]Traitement outputs (2)'!$B$33:$Q$33,0))</f>
        <v>-183.77989640241771</v>
      </c>
      <c r="O4965">
        <f>INDEX('[1]Traitement outputs (2)'!$B$58:$Q$63,MATCH(70,'[1]Traitement outputs (2)'!$A$58:$A$63,0),MATCH(C4965,'[1]Traitement outputs (2)'!$B$58:$Q$58,0))</f>
        <v>16.864787616041994</v>
      </c>
      <c r="P4965">
        <f>INDEX('[1]Traitement outputs (2)'!$B$41:$Q$45,MATCH(70,'[1]Traitement outputs (2)'!$A$41:$A$45,0),MATCH(C4965,'[1]Traitement outputs (2)'!$B$40:$Q$40,0))</f>
        <v>254.15803075879367</v>
      </c>
      <c r="Q4965">
        <f>IF(K4965&lt;30,INDEX('[1]Traitement outputs (2)'!$B$51:$Q$63,MATCH(70,'[1]Traitement outputs (2)'!$A$51:$A$63,0),MATCH(C4965,'[1]Traitement outputs (2)'!$B$51:$Q$51,0)),INDEX('[1]Traitement outputs (2)'!$B$34:$Q$38,MATCH(70,'[1]Traitement outputs (2)'!$A$34:$A$38,0),MATCH(C4965,'[1]Traitement outputs (2)'!$B$33:$Q$33,0)))</f>
        <v>-16.864255714989046</v>
      </c>
      <c r="R4965">
        <f>IF(K4965&lt;30,INDEX('[1]Traitement outputs (2)'!$B$58:$Q$63,MATCH(70,'[1]Traitement outputs (2)'!$A$58:$A$63,0),MATCH(C4965,'[1]Traitement outputs (2)'!$B$58:$Q$58,0)),INDEX('[1]Traitement outputs (2)'!$B$41:$Q$45,MATCH(70,'[1]Traitement outputs (2)'!$A$41:$A$45,0),MATCH(C4965,'[1]Traitement outputs (2)'!$B$40:$Q$40,0)))</f>
        <v>16.864787616041994</v>
      </c>
      <c r="T4965">
        <f t="shared" si="464"/>
        <v>-1958.42577907482</v>
      </c>
      <c r="U4965">
        <f t="shared" si="465"/>
        <v>1958.4875481058175</v>
      </c>
      <c r="X4965">
        <f t="shared" si="466"/>
        <v>4.735571455032727E-2</v>
      </c>
      <c r="Y4965">
        <f t="shared" si="467"/>
        <v>3.954259420836595E-2</v>
      </c>
    </row>
    <row r="4966" spans="1:25" x14ac:dyDescent="0.35">
      <c r="A4966" s="1">
        <v>34906.833333333336</v>
      </c>
      <c r="B4966">
        <v>20.000299999999999</v>
      </c>
      <c r="C4966">
        <f>_xlfn.IFNA(HLOOKUP(B4966,'[1]Traitement outputs'!$B$33:$Q$33,1,TRUE),16)</f>
        <v>20</v>
      </c>
      <c r="E4966" s="1">
        <v>34906.833333333336</v>
      </c>
      <c r="F4966">
        <v>21.471699999999998</v>
      </c>
      <c r="G4966">
        <f t="shared" si="462"/>
        <v>21</v>
      </c>
      <c r="I4966" s="1">
        <v>34906.833333333336</v>
      </c>
      <c r="J4966">
        <v>0</v>
      </c>
      <c r="K4966">
        <f t="shared" si="463"/>
        <v>0</v>
      </c>
      <c r="M4966">
        <f>INDEX('[1]Traitement outputs (2)'!$B$51:$Q$56,MATCH(70,'[1]Traitement outputs (2)'!$A$51:$A$56,0),MATCH(C4966,'[1]Traitement outputs (2)'!$B$51:$Q$51,0))</f>
        <v>-16.864255714989046</v>
      </c>
      <c r="N4966">
        <f>INDEX('[1]Traitement outputs (2)'!$B$34:$Q$38,MATCH(70,'[1]Traitement outputs (2)'!$A$34:$A$38,0),MATCH(C4966,'[1]Traitement outputs (2)'!$B$33:$Q$33,0))</f>
        <v>-183.77989640241771</v>
      </c>
      <c r="O4966">
        <f>INDEX('[1]Traitement outputs (2)'!$B$58:$Q$63,MATCH(70,'[1]Traitement outputs (2)'!$A$58:$A$63,0),MATCH(C4966,'[1]Traitement outputs (2)'!$B$58:$Q$58,0))</f>
        <v>16.864787616041994</v>
      </c>
      <c r="P4966">
        <f>INDEX('[1]Traitement outputs (2)'!$B$41:$Q$45,MATCH(70,'[1]Traitement outputs (2)'!$A$41:$A$45,0),MATCH(C4966,'[1]Traitement outputs (2)'!$B$40:$Q$40,0))</f>
        <v>254.15803075879367</v>
      </c>
      <c r="Q4966">
        <f>IF(K4966&lt;30,INDEX('[1]Traitement outputs (2)'!$B$51:$Q$63,MATCH(70,'[1]Traitement outputs (2)'!$A$51:$A$63,0),MATCH(C4966,'[1]Traitement outputs (2)'!$B$51:$Q$51,0)),INDEX('[1]Traitement outputs (2)'!$B$34:$Q$38,MATCH(70,'[1]Traitement outputs (2)'!$A$34:$A$38,0),MATCH(C4966,'[1]Traitement outputs (2)'!$B$33:$Q$33,0)))</f>
        <v>-16.864255714989046</v>
      </c>
      <c r="R4966">
        <f>IF(K4966&lt;30,INDEX('[1]Traitement outputs (2)'!$B$58:$Q$63,MATCH(70,'[1]Traitement outputs (2)'!$A$58:$A$63,0),MATCH(C4966,'[1]Traitement outputs (2)'!$B$58:$Q$58,0)),INDEX('[1]Traitement outputs (2)'!$B$41:$Q$45,MATCH(70,'[1]Traitement outputs (2)'!$A$41:$A$45,0),MATCH(C4966,'[1]Traitement outputs (2)'!$B$40:$Q$40,0)))</f>
        <v>16.864787616041994</v>
      </c>
      <c r="T4966">
        <f t="shared" si="464"/>
        <v>-1958.42577907482</v>
      </c>
      <c r="U4966">
        <f t="shared" si="465"/>
        <v>1958.4875481058175</v>
      </c>
      <c r="X4966">
        <f t="shared" si="466"/>
        <v>4.735571455032727E-2</v>
      </c>
      <c r="Y4966">
        <f t="shared" si="467"/>
        <v>3.954259420836595E-2</v>
      </c>
    </row>
    <row r="4967" spans="1:25" x14ac:dyDescent="0.35">
      <c r="A4967" s="1">
        <v>34906.875</v>
      </c>
      <c r="B4967">
        <v>16.139800000000001</v>
      </c>
      <c r="C4967">
        <f>_xlfn.IFNA(HLOOKUP(B4967,'[1]Traitement outputs'!$B$33:$Q$33,1,TRUE),16)</f>
        <v>16</v>
      </c>
      <c r="E4967" s="1">
        <v>34906.875</v>
      </c>
      <c r="F4967">
        <v>26.534199999999998</v>
      </c>
      <c r="G4967">
        <f t="shared" si="462"/>
        <v>27</v>
      </c>
      <c r="I4967" s="1">
        <v>34906.875</v>
      </c>
      <c r="J4967">
        <v>0</v>
      </c>
      <c r="K4967">
        <f t="shared" si="463"/>
        <v>0</v>
      </c>
      <c r="M4967">
        <f>INDEX('[1]Traitement outputs (2)'!$B$51:$Q$56,MATCH(70,'[1]Traitement outputs (2)'!$A$51:$A$56,0),MATCH(C4967,'[1]Traitement outputs (2)'!$B$51:$Q$51,0))</f>
        <v>-27.907128105419115</v>
      </c>
      <c r="N4967">
        <f>INDEX('[1]Traitement outputs (2)'!$B$34:$Q$38,MATCH(70,'[1]Traitement outputs (2)'!$A$34:$A$38,0),MATCH(C4967,'[1]Traitement outputs (2)'!$B$33:$Q$33,0))</f>
        <v>-87.65601603539298</v>
      </c>
      <c r="O4967">
        <f>INDEX('[1]Traitement outputs (2)'!$B$58:$Q$63,MATCH(70,'[1]Traitement outputs (2)'!$A$58:$A$63,0),MATCH(C4967,'[1]Traitement outputs (2)'!$B$58:$Q$58,0))</f>
        <v>27.907128104236733</v>
      </c>
      <c r="P4967">
        <f>INDEX('[1]Traitement outputs (2)'!$B$41:$Q$45,MATCH(70,'[1]Traitement outputs (2)'!$A$41:$A$45,0),MATCH(C4967,'[1]Traitement outputs (2)'!$B$40:$Q$40,0))</f>
        <v>158.03405896601754</v>
      </c>
      <c r="Q4967">
        <f>IF(K4967&lt;30,INDEX('[1]Traitement outputs (2)'!$B$51:$Q$63,MATCH(70,'[1]Traitement outputs (2)'!$A$51:$A$63,0),MATCH(C4967,'[1]Traitement outputs (2)'!$B$51:$Q$51,0)),INDEX('[1]Traitement outputs (2)'!$B$34:$Q$38,MATCH(70,'[1]Traitement outputs (2)'!$A$34:$A$38,0),MATCH(C4967,'[1]Traitement outputs (2)'!$B$33:$Q$33,0)))</f>
        <v>-27.907128105419115</v>
      </c>
      <c r="R4967">
        <f>IF(K4967&lt;30,INDEX('[1]Traitement outputs (2)'!$B$58:$Q$63,MATCH(70,'[1]Traitement outputs (2)'!$A$58:$A$63,0),MATCH(C4967,'[1]Traitement outputs (2)'!$B$58:$Q$58,0)),INDEX('[1]Traitement outputs (2)'!$B$41:$Q$45,MATCH(70,'[1]Traitement outputs (2)'!$A$41:$A$45,0),MATCH(C4967,'[1]Traitement outputs (2)'!$B$40:$Q$40,0)))</f>
        <v>27.907128104236733</v>
      </c>
      <c r="T4967">
        <f t="shared" si="464"/>
        <v>-3240.8212983285953</v>
      </c>
      <c r="U4967">
        <f t="shared" si="465"/>
        <v>3240.8212981912866</v>
      </c>
      <c r="X4967">
        <f t="shared" si="466"/>
        <v>7.8364679403255921E-2</v>
      </c>
      <c r="Y4967">
        <f t="shared" si="467"/>
        <v>6.5433390996103388E-2</v>
      </c>
    </row>
    <row r="4968" spans="1:25" x14ac:dyDescent="0.35">
      <c r="A4968" s="1">
        <v>34906.916666666664</v>
      </c>
      <c r="B4968">
        <v>16.000399999999999</v>
      </c>
      <c r="C4968">
        <f>_xlfn.IFNA(HLOOKUP(B4968,'[1]Traitement outputs'!$B$33:$Q$33,1,TRUE),16)</f>
        <v>16</v>
      </c>
      <c r="E4968" s="1">
        <v>34906.916666666664</v>
      </c>
      <c r="F4968">
        <v>27.588799999999999</v>
      </c>
      <c r="G4968">
        <f t="shared" si="462"/>
        <v>28</v>
      </c>
      <c r="I4968" s="1">
        <v>34906.916666666664</v>
      </c>
      <c r="J4968">
        <v>0</v>
      </c>
      <c r="K4968">
        <f t="shared" si="463"/>
        <v>0</v>
      </c>
      <c r="M4968">
        <f>INDEX('[1]Traitement outputs (2)'!$B$51:$Q$56,MATCH(70,'[1]Traitement outputs (2)'!$A$51:$A$56,0),MATCH(C4968,'[1]Traitement outputs (2)'!$B$51:$Q$51,0))</f>
        <v>-27.907128105419115</v>
      </c>
      <c r="N4968">
        <f>INDEX('[1]Traitement outputs (2)'!$B$34:$Q$38,MATCH(70,'[1]Traitement outputs (2)'!$A$34:$A$38,0),MATCH(C4968,'[1]Traitement outputs (2)'!$B$33:$Q$33,0))</f>
        <v>-87.65601603539298</v>
      </c>
      <c r="O4968">
        <f>INDEX('[1]Traitement outputs (2)'!$B$58:$Q$63,MATCH(70,'[1]Traitement outputs (2)'!$A$58:$A$63,0),MATCH(C4968,'[1]Traitement outputs (2)'!$B$58:$Q$58,0))</f>
        <v>27.907128104236733</v>
      </c>
      <c r="P4968">
        <f>INDEX('[1]Traitement outputs (2)'!$B$41:$Q$45,MATCH(70,'[1]Traitement outputs (2)'!$A$41:$A$45,0),MATCH(C4968,'[1]Traitement outputs (2)'!$B$40:$Q$40,0))</f>
        <v>158.03405896601754</v>
      </c>
      <c r="Q4968">
        <f>IF(K4968&lt;30,INDEX('[1]Traitement outputs (2)'!$B$51:$Q$63,MATCH(70,'[1]Traitement outputs (2)'!$A$51:$A$63,0),MATCH(C4968,'[1]Traitement outputs (2)'!$B$51:$Q$51,0)),INDEX('[1]Traitement outputs (2)'!$B$34:$Q$38,MATCH(70,'[1]Traitement outputs (2)'!$A$34:$A$38,0),MATCH(C4968,'[1]Traitement outputs (2)'!$B$33:$Q$33,0)))</f>
        <v>-27.907128105419115</v>
      </c>
      <c r="R4968">
        <f>IF(K4968&lt;30,INDEX('[1]Traitement outputs (2)'!$B$58:$Q$63,MATCH(70,'[1]Traitement outputs (2)'!$A$58:$A$63,0),MATCH(C4968,'[1]Traitement outputs (2)'!$B$58:$Q$58,0)),INDEX('[1]Traitement outputs (2)'!$B$41:$Q$45,MATCH(70,'[1]Traitement outputs (2)'!$A$41:$A$45,0),MATCH(C4968,'[1]Traitement outputs (2)'!$B$40:$Q$40,0)))</f>
        <v>27.907128104236733</v>
      </c>
      <c r="T4968">
        <f t="shared" si="464"/>
        <v>-3240.8212983285953</v>
      </c>
      <c r="U4968">
        <f t="shared" si="465"/>
        <v>3240.8212981912866</v>
      </c>
      <c r="X4968">
        <f t="shared" si="466"/>
        <v>7.8364679403255921E-2</v>
      </c>
      <c r="Y4968">
        <f t="shared" si="467"/>
        <v>6.5433390996103388E-2</v>
      </c>
    </row>
    <row r="4969" spans="1:25" x14ac:dyDescent="0.35">
      <c r="A4969" s="1">
        <v>34906.958333333336</v>
      </c>
      <c r="B4969">
        <v>16.0002</v>
      </c>
      <c r="C4969">
        <f>_xlfn.IFNA(HLOOKUP(B4969,'[1]Traitement outputs'!$B$33:$Q$33,1,TRUE),16)</f>
        <v>16</v>
      </c>
      <c r="E4969" s="1">
        <v>34906.958333333336</v>
      </c>
      <c r="F4969">
        <v>29.254200000000001</v>
      </c>
      <c r="G4969">
        <f t="shared" si="462"/>
        <v>29</v>
      </c>
      <c r="I4969" s="1">
        <v>34906.958333333336</v>
      </c>
      <c r="J4969">
        <v>0</v>
      </c>
      <c r="K4969">
        <f t="shared" si="463"/>
        <v>0</v>
      </c>
      <c r="M4969">
        <f>INDEX('[1]Traitement outputs (2)'!$B$51:$Q$56,MATCH(70,'[1]Traitement outputs (2)'!$A$51:$A$56,0),MATCH(C4969,'[1]Traitement outputs (2)'!$B$51:$Q$51,0))</f>
        <v>-27.907128105419115</v>
      </c>
      <c r="N4969">
        <f>INDEX('[1]Traitement outputs (2)'!$B$34:$Q$38,MATCH(70,'[1]Traitement outputs (2)'!$A$34:$A$38,0),MATCH(C4969,'[1]Traitement outputs (2)'!$B$33:$Q$33,0))</f>
        <v>-87.65601603539298</v>
      </c>
      <c r="O4969">
        <f>INDEX('[1]Traitement outputs (2)'!$B$58:$Q$63,MATCH(70,'[1]Traitement outputs (2)'!$A$58:$A$63,0),MATCH(C4969,'[1]Traitement outputs (2)'!$B$58:$Q$58,0))</f>
        <v>27.907128104236733</v>
      </c>
      <c r="P4969">
        <f>INDEX('[1]Traitement outputs (2)'!$B$41:$Q$45,MATCH(70,'[1]Traitement outputs (2)'!$A$41:$A$45,0),MATCH(C4969,'[1]Traitement outputs (2)'!$B$40:$Q$40,0))</f>
        <v>158.03405896601754</v>
      </c>
      <c r="Q4969">
        <f>IF(K4969&lt;30,INDEX('[1]Traitement outputs (2)'!$B$51:$Q$63,MATCH(70,'[1]Traitement outputs (2)'!$A$51:$A$63,0),MATCH(C4969,'[1]Traitement outputs (2)'!$B$51:$Q$51,0)),INDEX('[1]Traitement outputs (2)'!$B$34:$Q$38,MATCH(70,'[1]Traitement outputs (2)'!$A$34:$A$38,0),MATCH(C4969,'[1]Traitement outputs (2)'!$B$33:$Q$33,0)))</f>
        <v>-27.907128105419115</v>
      </c>
      <c r="R4969">
        <f>IF(K4969&lt;30,INDEX('[1]Traitement outputs (2)'!$B$58:$Q$63,MATCH(70,'[1]Traitement outputs (2)'!$A$58:$A$63,0),MATCH(C4969,'[1]Traitement outputs (2)'!$B$58:$Q$58,0)),INDEX('[1]Traitement outputs (2)'!$B$41:$Q$45,MATCH(70,'[1]Traitement outputs (2)'!$A$41:$A$45,0),MATCH(C4969,'[1]Traitement outputs (2)'!$B$40:$Q$40,0)))</f>
        <v>27.907128104236733</v>
      </c>
      <c r="T4969">
        <f t="shared" si="464"/>
        <v>-3240.8212983285953</v>
      </c>
      <c r="U4969">
        <f t="shared" si="465"/>
        <v>3240.8212981912866</v>
      </c>
      <c r="X4969">
        <f t="shared" si="466"/>
        <v>7.8364679403255921E-2</v>
      </c>
      <c r="Y4969">
        <f t="shared" si="467"/>
        <v>6.5433390996103388E-2</v>
      </c>
    </row>
    <row r="4970" spans="1:25" x14ac:dyDescent="0.35">
      <c r="A4970" s="1">
        <v>34907</v>
      </c>
      <c r="B4970">
        <v>16.0002</v>
      </c>
      <c r="C4970">
        <f>_xlfn.IFNA(HLOOKUP(B4970,'[1]Traitement outputs'!$B$33:$Q$33,1,TRUE),16)</f>
        <v>16</v>
      </c>
      <c r="E4970" s="1">
        <v>34907</v>
      </c>
      <c r="F4970">
        <v>30.485199999999999</v>
      </c>
      <c r="G4970">
        <f t="shared" si="462"/>
        <v>30</v>
      </c>
      <c r="I4970" s="1">
        <v>34907</v>
      </c>
      <c r="J4970">
        <v>0</v>
      </c>
      <c r="K4970">
        <f t="shared" si="463"/>
        <v>0</v>
      </c>
      <c r="M4970">
        <f>INDEX('[1]Traitement outputs (2)'!$B$51:$Q$56,MATCH(70,'[1]Traitement outputs (2)'!$A$51:$A$56,0),MATCH(C4970,'[1]Traitement outputs (2)'!$B$51:$Q$51,0))</f>
        <v>-27.907128105419115</v>
      </c>
      <c r="N4970">
        <f>INDEX('[1]Traitement outputs (2)'!$B$34:$Q$38,MATCH(70,'[1]Traitement outputs (2)'!$A$34:$A$38,0),MATCH(C4970,'[1]Traitement outputs (2)'!$B$33:$Q$33,0))</f>
        <v>-87.65601603539298</v>
      </c>
      <c r="O4970">
        <f>INDEX('[1]Traitement outputs (2)'!$B$58:$Q$63,MATCH(70,'[1]Traitement outputs (2)'!$A$58:$A$63,0),MATCH(C4970,'[1]Traitement outputs (2)'!$B$58:$Q$58,0))</f>
        <v>27.907128104236733</v>
      </c>
      <c r="P4970">
        <f>INDEX('[1]Traitement outputs (2)'!$B$41:$Q$45,MATCH(70,'[1]Traitement outputs (2)'!$A$41:$A$45,0),MATCH(C4970,'[1]Traitement outputs (2)'!$B$40:$Q$40,0))</f>
        <v>158.03405896601754</v>
      </c>
      <c r="Q4970">
        <f>IF(K4970&lt;30,INDEX('[1]Traitement outputs (2)'!$B$51:$Q$63,MATCH(70,'[1]Traitement outputs (2)'!$A$51:$A$63,0),MATCH(C4970,'[1]Traitement outputs (2)'!$B$51:$Q$51,0)),INDEX('[1]Traitement outputs (2)'!$B$34:$Q$38,MATCH(70,'[1]Traitement outputs (2)'!$A$34:$A$38,0),MATCH(C4970,'[1]Traitement outputs (2)'!$B$33:$Q$33,0)))</f>
        <v>-27.907128105419115</v>
      </c>
      <c r="R4970">
        <f>IF(K4970&lt;30,INDEX('[1]Traitement outputs (2)'!$B$58:$Q$63,MATCH(70,'[1]Traitement outputs (2)'!$A$58:$A$63,0),MATCH(C4970,'[1]Traitement outputs (2)'!$B$58:$Q$58,0)),INDEX('[1]Traitement outputs (2)'!$B$41:$Q$45,MATCH(70,'[1]Traitement outputs (2)'!$A$41:$A$45,0),MATCH(C4970,'[1]Traitement outputs (2)'!$B$40:$Q$40,0)))</f>
        <v>27.907128104236733</v>
      </c>
      <c r="T4970">
        <f t="shared" si="464"/>
        <v>-3240.8212983285953</v>
      </c>
      <c r="U4970">
        <f t="shared" si="465"/>
        <v>3240.8212981912866</v>
      </c>
      <c r="X4970">
        <f t="shared" si="466"/>
        <v>7.8364679403255921E-2</v>
      </c>
      <c r="Y4970">
        <f t="shared" si="467"/>
        <v>6.5433390996103388E-2</v>
      </c>
    </row>
    <row r="4971" spans="1:25" x14ac:dyDescent="0.35">
      <c r="A4971" s="1">
        <v>34907.041666666664</v>
      </c>
      <c r="B4971">
        <v>16.0002</v>
      </c>
      <c r="C4971">
        <f>_xlfn.IFNA(HLOOKUP(B4971,'[1]Traitement outputs'!$B$33:$Q$33,1,TRUE),16)</f>
        <v>16</v>
      </c>
      <c r="E4971" s="1">
        <v>34907.041666666664</v>
      </c>
      <c r="F4971">
        <v>31.5138</v>
      </c>
      <c r="G4971">
        <f t="shared" si="462"/>
        <v>32</v>
      </c>
      <c r="I4971" s="1">
        <v>34907.041666666664</v>
      </c>
      <c r="J4971">
        <v>0</v>
      </c>
      <c r="K4971">
        <f t="shared" si="463"/>
        <v>0</v>
      </c>
      <c r="M4971">
        <f>INDEX('[1]Traitement outputs (2)'!$B$51:$Q$56,MATCH(70,'[1]Traitement outputs (2)'!$A$51:$A$56,0),MATCH(C4971,'[1]Traitement outputs (2)'!$B$51:$Q$51,0))</f>
        <v>-27.907128105419115</v>
      </c>
      <c r="N4971">
        <f>INDEX('[1]Traitement outputs (2)'!$B$34:$Q$38,MATCH(70,'[1]Traitement outputs (2)'!$A$34:$A$38,0),MATCH(C4971,'[1]Traitement outputs (2)'!$B$33:$Q$33,0))</f>
        <v>-87.65601603539298</v>
      </c>
      <c r="O4971">
        <f>INDEX('[1]Traitement outputs (2)'!$B$58:$Q$63,MATCH(70,'[1]Traitement outputs (2)'!$A$58:$A$63,0),MATCH(C4971,'[1]Traitement outputs (2)'!$B$58:$Q$58,0))</f>
        <v>27.907128104236733</v>
      </c>
      <c r="P4971">
        <f>INDEX('[1]Traitement outputs (2)'!$B$41:$Q$45,MATCH(70,'[1]Traitement outputs (2)'!$A$41:$A$45,0),MATCH(C4971,'[1]Traitement outputs (2)'!$B$40:$Q$40,0))</f>
        <v>158.03405896601754</v>
      </c>
      <c r="Q4971">
        <f>IF(K4971&lt;30,INDEX('[1]Traitement outputs (2)'!$B$51:$Q$63,MATCH(70,'[1]Traitement outputs (2)'!$A$51:$A$63,0),MATCH(C4971,'[1]Traitement outputs (2)'!$B$51:$Q$51,0)),INDEX('[1]Traitement outputs (2)'!$B$34:$Q$38,MATCH(70,'[1]Traitement outputs (2)'!$A$34:$A$38,0),MATCH(C4971,'[1]Traitement outputs (2)'!$B$33:$Q$33,0)))</f>
        <v>-27.907128105419115</v>
      </c>
      <c r="R4971">
        <f>IF(K4971&lt;30,INDEX('[1]Traitement outputs (2)'!$B$58:$Q$63,MATCH(70,'[1]Traitement outputs (2)'!$A$58:$A$63,0),MATCH(C4971,'[1]Traitement outputs (2)'!$B$58:$Q$58,0)),INDEX('[1]Traitement outputs (2)'!$B$41:$Q$45,MATCH(70,'[1]Traitement outputs (2)'!$A$41:$A$45,0),MATCH(C4971,'[1]Traitement outputs (2)'!$B$40:$Q$40,0)))</f>
        <v>27.907128104236733</v>
      </c>
      <c r="T4971">
        <f t="shared" si="464"/>
        <v>-3240.8212983285953</v>
      </c>
      <c r="U4971">
        <f t="shared" si="465"/>
        <v>3240.8212981912866</v>
      </c>
      <c r="X4971">
        <f t="shared" si="466"/>
        <v>7.8364679403255921E-2</v>
      </c>
      <c r="Y4971">
        <f t="shared" si="467"/>
        <v>6.5433390996103388E-2</v>
      </c>
    </row>
    <row r="4972" spans="1:25" x14ac:dyDescent="0.35">
      <c r="A4972" s="1">
        <v>34907.083333333336</v>
      </c>
      <c r="B4972">
        <v>16.0002</v>
      </c>
      <c r="C4972">
        <f>_xlfn.IFNA(HLOOKUP(B4972,'[1]Traitement outputs'!$B$33:$Q$33,1,TRUE),16)</f>
        <v>16</v>
      </c>
      <c r="E4972" s="1">
        <v>34907.083333333336</v>
      </c>
      <c r="F4972">
        <v>32.210299999999997</v>
      </c>
      <c r="G4972">
        <f t="shared" si="462"/>
        <v>32</v>
      </c>
      <c r="I4972" s="1">
        <v>34907.083333333336</v>
      </c>
      <c r="J4972">
        <v>0</v>
      </c>
      <c r="K4972">
        <f t="shared" si="463"/>
        <v>0</v>
      </c>
      <c r="M4972">
        <f>INDEX('[1]Traitement outputs (2)'!$B$51:$Q$56,MATCH(70,'[1]Traitement outputs (2)'!$A$51:$A$56,0),MATCH(C4972,'[1]Traitement outputs (2)'!$B$51:$Q$51,0))</f>
        <v>-27.907128105419115</v>
      </c>
      <c r="N4972">
        <f>INDEX('[1]Traitement outputs (2)'!$B$34:$Q$38,MATCH(70,'[1]Traitement outputs (2)'!$A$34:$A$38,0),MATCH(C4972,'[1]Traitement outputs (2)'!$B$33:$Q$33,0))</f>
        <v>-87.65601603539298</v>
      </c>
      <c r="O4972">
        <f>INDEX('[1]Traitement outputs (2)'!$B$58:$Q$63,MATCH(70,'[1]Traitement outputs (2)'!$A$58:$A$63,0),MATCH(C4972,'[1]Traitement outputs (2)'!$B$58:$Q$58,0))</f>
        <v>27.907128104236733</v>
      </c>
      <c r="P4972">
        <f>INDEX('[1]Traitement outputs (2)'!$B$41:$Q$45,MATCH(70,'[1]Traitement outputs (2)'!$A$41:$A$45,0),MATCH(C4972,'[1]Traitement outputs (2)'!$B$40:$Q$40,0))</f>
        <v>158.03405896601754</v>
      </c>
      <c r="Q4972">
        <f>IF(K4972&lt;30,INDEX('[1]Traitement outputs (2)'!$B$51:$Q$63,MATCH(70,'[1]Traitement outputs (2)'!$A$51:$A$63,0),MATCH(C4972,'[1]Traitement outputs (2)'!$B$51:$Q$51,0)),INDEX('[1]Traitement outputs (2)'!$B$34:$Q$38,MATCH(70,'[1]Traitement outputs (2)'!$A$34:$A$38,0),MATCH(C4972,'[1]Traitement outputs (2)'!$B$33:$Q$33,0)))</f>
        <v>-27.907128105419115</v>
      </c>
      <c r="R4972">
        <f>IF(K4972&lt;30,INDEX('[1]Traitement outputs (2)'!$B$58:$Q$63,MATCH(70,'[1]Traitement outputs (2)'!$A$58:$A$63,0),MATCH(C4972,'[1]Traitement outputs (2)'!$B$58:$Q$58,0)),INDEX('[1]Traitement outputs (2)'!$B$41:$Q$45,MATCH(70,'[1]Traitement outputs (2)'!$A$41:$A$45,0),MATCH(C4972,'[1]Traitement outputs (2)'!$B$40:$Q$40,0)))</f>
        <v>27.907128104236733</v>
      </c>
      <c r="T4972">
        <f t="shared" si="464"/>
        <v>-3240.8212983285953</v>
      </c>
      <c r="U4972">
        <f t="shared" si="465"/>
        <v>3240.8212981912866</v>
      </c>
      <c r="X4972">
        <f t="shared" si="466"/>
        <v>7.8364679403255921E-2</v>
      </c>
      <c r="Y4972">
        <f t="shared" si="467"/>
        <v>6.5433390996103388E-2</v>
      </c>
    </row>
    <row r="4973" spans="1:25" x14ac:dyDescent="0.35">
      <c r="A4973" s="1">
        <v>34907.125</v>
      </c>
      <c r="B4973">
        <v>16.000299999999999</v>
      </c>
      <c r="C4973">
        <f>_xlfn.IFNA(HLOOKUP(B4973,'[1]Traitement outputs'!$B$33:$Q$33,1,TRUE),16)</f>
        <v>16</v>
      </c>
      <c r="E4973" s="1">
        <v>34907.125</v>
      </c>
      <c r="F4973">
        <v>32.685899999999997</v>
      </c>
      <c r="G4973">
        <f t="shared" si="462"/>
        <v>33</v>
      </c>
      <c r="I4973" s="1">
        <v>34907.125</v>
      </c>
      <c r="J4973">
        <v>0</v>
      </c>
      <c r="K4973">
        <f t="shared" si="463"/>
        <v>0</v>
      </c>
      <c r="M4973">
        <f>INDEX('[1]Traitement outputs (2)'!$B$51:$Q$56,MATCH(70,'[1]Traitement outputs (2)'!$A$51:$A$56,0),MATCH(C4973,'[1]Traitement outputs (2)'!$B$51:$Q$51,0))</f>
        <v>-27.907128105419115</v>
      </c>
      <c r="N4973">
        <f>INDEX('[1]Traitement outputs (2)'!$B$34:$Q$38,MATCH(70,'[1]Traitement outputs (2)'!$A$34:$A$38,0),MATCH(C4973,'[1]Traitement outputs (2)'!$B$33:$Q$33,0))</f>
        <v>-87.65601603539298</v>
      </c>
      <c r="O4973">
        <f>INDEX('[1]Traitement outputs (2)'!$B$58:$Q$63,MATCH(70,'[1]Traitement outputs (2)'!$A$58:$A$63,0),MATCH(C4973,'[1]Traitement outputs (2)'!$B$58:$Q$58,0))</f>
        <v>27.907128104236733</v>
      </c>
      <c r="P4973">
        <f>INDEX('[1]Traitement outputs (2)'!$B$41:$Q$45,MATCH(70,'[1]Traitement outputs (2)'!$A$41:$A$45,0),MATCH(C4973,'[1]Traitement outputs (2)'!$B$40:$Q$40,0))</f>
        <v>158.03405896601754</v>
      </c>
      <c r="Q4973">
        <f>IF(K4973&lt;30,INDEX('[1]Traitement outputs (2)'!$B$51:$Q$63,MATCH(70,'[1]Traitement outputs (2)'!$A$51:$A$63,0),MATCH(C4973,'[1]Traitement outputs (2)'!$B$51:$Q$51,0)),INDEX('[1]Traitement outputs (2)'!$B$34:$Q$38,MATCH(70,'[1]Traitement outputs (2)'!$A$34:$A$38,0),MATCH(C4973,'[1]Traitement outputs (2)'!$B$33:$Q$33,0)))</f>
        <v>-27.907128105419115</v>
      </c>
      <c r="R4973">
        <f>IF(K4973&lt;30,INDEX('[1]Traitement outputs (2)'!$B$58:$Q$63,MATCH(70,'[1]Traitement outputs (2)'!$A$58:$A$63,0),MATCH(C4973,'[1]Traitement outputs (2)'!$B$58:$Q$58,0)),INDEX('[1]Traitement outputs (2)'!$B$41:$Q$45,MATCH(70,'[1]Traitement outputs (2)'!$A$41:$A$45,0),MATCH(C4973,'[1]Traitement outputs (2)'!$B$40:$Q$40,0)))</f>
        <v>27.907128104236733</v>
      </c>
      <c r="T4973">
        <f t="shared" si="464"/>
        <v>-3240.8212983285953</v>
      </c>
      <c r="U4973">
        <f t="shared" si="465"/>
        <v>3240.8212981912866</v>
      </c>
      <c r="X4973">
        <f t="shared" si="466"/>
        <v>7.8364679403255921E-2</v>
      </c>
      <c r="Y4973">
        <f t="shared" si="467"/>
        <v>6.5433390996103388E-2</v>
      </c>
    </row>
    <row r="4974" spans="1:25" x14ac:dyDescent="0.35">
      <c r="A4974" s="1">
        <v>34907.166666666664</v>
      </c>
      <c r="B4974">
        <v>16.000299999999999</v>
      </c>
      <c r="C4974">
        <f>_xlfn.IFNA(HLOOKUP(B4974,'[1]Traitement outputs'!$B$33:$Q$33,1,TRUE),16)</f>
        <v>16</v>
      </c>
      <c r="E4974" s="1">
        <v>34907.166666666664</v>
      </c>
      <c r="F4974">
        <v>33.057400000000001</v>
      </c>
      <c r="G4974">
        <f t="shared" si="462"/>
        <v>33</v>
      </c>
      <c r="I4974" s="1">
        <v>34907.166666666664</v>
      </c>
      <c r="J4974">
        <v>1766.78</v>
      </c>
      <c r="K4974">
        <f t="shared" si="463"/>
        <v>15.213969316827523</v>
      </c>
      <c r="M4974">
        <f>INDEX('[1]Traitement outputs (2)'!$B$51:$Q$56,MATCH(70,'[1]Traitement outputs (2)'!$A$51:$A$56,0),MATCH(C4974,'[1]Traitement outputs (2)'!$B$51:$Q$51,0))</f>
        <v>-27.907128105419115</v>
      </c>
      <c r="N4974">
        <f>INDEX('[1]Traitement outputs (2)'!$B$34:$Q$38,MATCH(70,'[1]Traitement outputs (2)'!$A$34:$A$38,0),MATCH(C4974,'[1]Traitement outputs (2)'!$B$33:$Q$33,0))</f>
        <v>-87.65601603539298</v>
      </c>
      <c r="O4974">
        <f>INDEX('[1]Traitement outputs (2)'!$B$58:$Q$63,MATCH(70,'[1]Traitement outputs (2)'!$A$58:$A$63,0),MATCH(C4974,'[1]Traitement outputs (2)'!$B$58:$Q$58,0))</f>
        <v>27.907128104236733</v>
      </c>
      <c r="P4974">
        <f>INDEX('[1]Traitement outputs (2)'!$B$41:$Q$45,MATCH(70,'[1]Traitement outputs (2)'!$A$41:$A$45,0),MATCH(C4974,'[1]Traitement outputs (2)'!$B$40:$Q$40,0))</f>
        <v>158.03405896601754</v>
      </c>
      <c r="Q4974">
        <f>IF(K4974&lt;30,INDEX('[1]Traitement outputs (2)'!$B$51:$Q$63,MATCH(70,'[1]Traitement outputs (2)'!$A$51:$A$63,0),MATCH(C4974,'[1]Traitement outputs (2)'!$B$51:$Q$51,0)),INDEX('[1]Traitement outputs (2)'!$B$34:$Q$38,MATCH(70,'[1]Traitement outputs (2)'!$A$34:$A$38,0),MATCH(C4974,'[1]Traitement outputs (2)'!$B$33:$Q$33,0)))</f>
        <v>-27.907128105419115</v>
      </c>
      <c r="R4974">
        <f>IF(K4974&lt;30,INDEX('[1]Traitement outputs (2)'!$B$58:$Q$63,MATCH(70,'[1]Traitement outputs (2)'!$A$58:$A$63,0),MATCH(C4974,'[1]Traitement outputs (2)'!$B$58:$Q$58,0)),INDEX('[1]Traitement outputs (2)'!$B$41:$Q$45,MATCH(70,'[1]Traitement outputs (2)'!$A$41:$A$45,0),MATCH(C4974,'[1]Traitement outputs (2)'!$B$40:$Q$40,0)))</f>
        <v>27.907128104236733</v>
      </c>
      <c r="T4974">
        <f t="shared" si="464"/>
        <v>-3240.8212983285953</v>
      </c>
      <c r="U4974">
        <f t="shared" si="465"/>
        <v>3240.8212981912866</v>
      </c>
      <c r="X4974">
        <f t="shared" si="466"/>
        <v>7.8364679403255921E-2</v>
      </c>
      <c r="Y4974">
        <f t="shared" si="467"/>
        <v>6.5433390996103388E-2</v>
      </c>
    </row>
    <row r="4975" spans="1:25" x14ac:dyDescent="0.35">
      <c r="A4975" s="1">
        <v>34907.208333333336</v>
      </c>
      <c r="B4975">
        <v>19.983499999999999</v>
      </c>
      <c r="C4975">
        <f>_xlfn.IFNA(HLOOKUP(B4975,'[1]Traitement outputs'!$B$33:$Q$33,1,TRUE),16)</f>
        <v>18</v>
      </c>
      <c r="E4975" s="1">
        <v>34907.208333333336</v>
      </c>
      <c r="F4975">
        <v>26.263100000000001</v>
      </c>
      <c r="G4975">
        <f t="shared" si="462"/>
        <v>26</v>
      </c>
      <c r="I4975" s="1">
        <v>34907.208333333336</v>
      </c>
      <c r="J4975">
        <v>15373.9</v>
      </c>
      <c r="K4975">
        <f t="shared" si="463"/>
        <v>132.38662588436287</v>
      </c>
      <c r="M4975">
        <f>INDEX('[1]Traitement outputs (2)'!$B$51:$Q$56,MATCH(70,'[1]Traitement outputs (2)'!$A$51:$A$56,0),MATCH(C4975,'[1]Traitement outputs (2)'!$B$51:$Q$51,0))</f>
        <v>-40.563606676443541</v>
      </c>
      <c r="N4975">
        <f>INDEX('[1]Traitement outputs (2)'!$B$34:$Q$38,MATCH(70,'[1]Traitement outputs (2)'!$A$34:$A$38,0),MATCH(C4975,'[1]Traitement outputs (2)'!$B$33:$Q$33,0))</f>
        <v>-132.60751704955501</v>
      </c>
      <c r="O4975">
        <f>INDEX('[1]Traitement outputs (2)'!$B$58:$Q$63,MATCH(70,'[1]Traitement outputs (2)'!$A$58:$A$63,0),MATCH(C4975,'[1]Traitement outputs (2)'!$B$58:$Q$58,0))</f>
        <v>40.565237508304868</v>
      </c>
      <c r="P4975">
        <f>INDEX('[1]Traitement outputs (2)'!$B$41:$Q$45,MATCH(70,'[1]Traitement outputs (2)'!$A$41:$A$45,0),MATCH(C4975,'[1]Traitement outputs (2)'!$B$40:$Q$40,0))</f>
        <v>202.98564822710691</v>
      </c>
      <c r="Q4975">
        <f>IF(K4975&lt;30,INDEX('[1]Traitement outputs (2)'!$B$51:$Q$63,MATCH(70,'[1]Traitement outputs (2)'!$A$51:$A$63,0),MATCH(C4975,'[1]Traitement outputs (2)'!$B$51:$Q$51,0)),INDEX('[1]Traitement outputs (2)'!$B$34:$Q$38,MATCH(70,'[1]Traitement outputs (2)'!$A$34:$A$38,0),MATCH(C4975,'[1]Traitement outputs (2)'!$B$33:$Q$33,0)))</f>
        <v>-132.60751704955501</v>
      </c>
      <c r="R4975">
        <f>IF(K4975&lt;30,INDEX('[1]Traitement outputs (2)'!$B$58:$Q$63,MATCH(70,'[1]Traitement outputs (2)'!$A$58:$A$63,0),MATCH(C4975,'[1]Traitement outputs (2)'!$B$58:$Q$58,0)),INDEX('[1]Traitement outputs (2)'!$B$41:$Q$45,MATCH(70,'[1]Traitement outputs (2)'!$A$41:$A$45,0),MATCH(C4975,'[1]Traitement outputs (2)'!$B$40:$Q$40,0)))</f>
        <v>202.98564822710691</v>
      </c>
      <c r="T4975">
        <f t="shared" si="464"/>
        <v>-15399.551825944363</v>
      </c>
      <c r="U4975">
        <f t="shared" si="465"/>
        <v>23572.479745836052</v>
      </c>
      <c r="X4975">
        <f t="shared" si="466"/>
        <v>0.3723688629225973</v>
      </c>
      <c r="Y4975">
        <f t="shared" si="467"/>
        <v>0.47593715976189493</v>
      </c>
    </row>
    <row r="4976" spans="1:25" x14ac:dyDescent="0.35">
      <c r="A4976" s="1">
        <v>34907.25</v>
      </c>
      <c r="B4976">
        <v>20.808</v>
      </c>
      <c r="C4976">
        <f>_xlfn.IFNA(HLOOKUP(B4976,'[1]Traitement outputs'!$B$33:$Q$33,1,TRUE),16)</f>
        <v>20</v>
      </c>
      <c r="E4976" s="1">
        <v>34907.25</v>
      </c>
      <c r="F4976">
        <v>23.911799999999999</v>
      </c>
      <c r="G4976">
        <f t="shared" si="462"/>
        <v>24</v>
      </c>
      <c r="I4976" s="1">
        <v>34907.25</v>
      </c>
      <c r="J4976">
        <v>26287.7</v>
      </c>
      <c r="K4976">
        <f t="shared" si="463"/>
        <v>226.36675828907215</v>
      </c>
      <c r="M4976">
        <f>INDEX('[1]Traitement outputs (2)'!$B$51:$Q$56,MATCH(70,'[1]Traitement outputs (2)'!$A$51:$A$56,0),MATCH(C4976,'[1]Traitement outputs (2)'!$B$51:$Q$51,0))</f>
        <v>-16.864255714989046</v>
      </c>
      <c r="N4976">
        <f>INDEX('[1]Traitement outputs (2)'!$B$34:$Q$38,MATCH(70,'[1]Traitement outputs (2)'!$A$34:$A$38,0),MATCH(C4976,'[1]Traitement outputs (2)'!$B$33:$Q$33,0))</f>
        <v>-183.77989640241771</v>
      </c>
      <c r="O4976">
        <f>INDEX('[1]Traitement outputs (2)'!$B$58:$Q$63,MATCH(70,'[1]Traitement outputs (2)'!$A$58:$A$63,0),MATCH(C4976,'[1]Traitement outputs (2)'!$B$58:$Q$58,0))</f>
        <v>16.864787616041994</v>
      </c>
      <c r="P4976">
        <f>INDEX('[1]Traitement outputs (2)'!$B$41:$Q$45,MATCH(70,'[1]Traitement outputs (2)'!$A$41:$A$45,0),MATCH(C4976,'[1]Traitement outputs (2)'!$B$40:$Q$40,0))</f>
        <v>254.15803075879367</v>
      </c>
      <c r="Q4976">
        <f>IF(K4976&lt;30,INDEX('[1]Traitement outputs (2)'!$B$51:$Q$63,MATCH(70,'[1]Traitement outputs (2)'!$A$51:$A$63,0),MATCH(C4976,'[1]Traitement outputs (2)'!$B$51:$Q$51,0)),INDEX('[1]Traitement outputs (2)'!$B$34:$Q$38,MATCH(70,'[1]Traitement outputs (2)'!$A$34:$A$38,0),MATCH(C4976,'[1]Traitement outputs (2)'!$B$33:$Q$33,0)))</f>
        <v>-183.77989640241771</v>
      </c>
      <c r="R4976">
        <f>IF(K4976&lt;30,INDEX('[1]Traitement outputs (2)'!$B$58:$Q$63,MATCH(70,'[1]Traitement outputs (2)'!$A$58:$A$63,0),MATCH(C4976,'[1]Traitement outputs (2)'!$B$58:$Q$58,0)),INDEX('[1]Traitement outputs (2)'!$B$41:$Q$45,MATCH(70,'[1]Traitement outputs (2)'!$A$41:$A$45,0),MATCH(C4976,'[1]Traitement outputs (2)'!$B$40:$Q$40,0)))</f>
        <v>254.15803075879367</v>
      </c>
      <c r="T4976">
        <f t="shared" si="464"/>
        <v>-21342.138833337085</v>
      </c>
      <c r="U4976">
        <f t="shared" si="465"/>
        <v>29515.067122381799</v>
      </c>
      <c r="X4976">
        <f t="shared" si="466"/>
        <v>0.51606358805306241</v>
      </c>
      <c r="Y4976">
        <f t="shared" si="467"/>
        <v>0.59592021577150611</v>
      </c>
    </row>
    <row r="4977" spans="1:25" x14ac:dyDescent="0.35">
      <c r="A4977" s="1">
        <v>34907.291666666664</v>
      </c>
      <c r="B4977">
        <v>23.097799999999999</v>
      </c>
      <c r="C4977">
        <f>_xlfn.IFNA(HLOOKUP(B4977,'[1]Traitement outputs'!$B$33:$Q$33,1,TRUE),16)</f>
        <v>22</v>
      </c>
      <c r="E4977" s="1">
        <v>34907.291666666664</v>
      </c>
      <c r="F4977">
        <v>21.9634</v>
      </c>
      <c r="G4977">
        <f t="shared" si="462"/>
        <v>22</v>
      </c>
      <c r="I4977" s="1">
        <v>34907.291666666664</v>
      </c>
      <c r="J4977">
        <v>33979.5</v>
      </c>
      <c r="K4977">
        <f t="shared" si="463"/>
        <v>292.60183520367042</v>
      </c>
      <c r="M4977">
        <f>INDEX('[1]Traitement outputs (2)'!$B$51:$Q$56,MATCH(70,'[1]Traitement outputs (2)'!$A$51:$A$56,0),MATCH(C4977,'[1]Traitement outputs (2)'!$B$51:$Q$51,0))</f>
        <v>-79.342574701900858</v>
      </c>
      <c r="N4977">
        <f>INDEX('[1]Traitement outputs (2)'!$B$34:$Q$38,MATCH(70,'[1]Traitement outputs (2)'!$A$34:$A$38,0),MATCH(C4977,'[1]Traitement outputs (2)'!$B$33:$Q$33,0))</f>
        <v>-237.95145474030227</v>
      </c>
      <c r="O4977">
        <f>INDEX('[1]Traitement outputs (2)'!$B$58:$Q$63,MATCH(70,'[1]Traitement outputs (2)'!$A$58:$A$63,0),MATCH(C4977,'[1]Traitement outputs (2)'!$B$58:$Q$58,0))</f>
        <v>79.34249368302325</v>
      </c>
      <c r="P4977">
        <f>INDEX('[1]Traitement outputs (2)'!$B$41:$Q$45,MATCH(70,'[1]Traitement outputs (2)'!$A$41:$A$45,0),MATCH(C4977,'[1]Traitement outputs (2)'!$B$40:$Q$40,0))</f>
        <v>308.329590329962</v>
      </c>
      <c r="Q4977">
        <f>IF(K4977&lt;30,INDEX('[1]Traitement outputs (2)'!$B$51:$Q$63,MATCH(70,'[1]Traitement outputs (2)'!$A$51:$A$63,0),MATCH(C4977,'[1]Traitement outputs (2)'!$B$51:$Q$51,0)),INDEX('[1]Traitement outputs (2)'!$B$34:$Q$38,MATCH(70,'[1]Traitement outputs (2)'!$A$34:$A$38,0),MATCH(C4977,'[1]Traitement outputs (2)'!$B$33:$Q$33,0)))</f>
        <v>-237.95145474030227</v>
      </c>
      <c r="R4977">
        <f>IF(K4977&lt;30,INDEX('[1]Traitement outputs (2)'!$B$58:$Q$63,MATCH(70,'[1]Traitement outputs (2)'!$A$58:$A$63,0),MATCH(C4977,'[1]Traitement outputs (2)'!$B$58:$Q$58,0)),INDEX('[1]Traitement outputs (2)'!$B$41:$Q$45,MATCH(70,'[1]Traitement outputs (2)'!$A$41:$A$45,0),MATCH(C4977,'[1]Traitement outputs (2)'!$B$40:$Q$40,0)))</f>
        <v>308.329590329962</v>
      </c>
      <c r="T4977">
        <f t="shared" si="464"/>
        <v>-27633.016897245612</v>
      </c>
      <c r="U4977">
        <f t="shared" si="465"/>
        <v>35805.94532951009</v>
      </c>
      <c r="X4977">
        <f t="shared" si="466"/>
        <v>0.66818016507550282</v>
      </c>
      <c r="Y4977">
        <f t="shared" si="467"/>
        <v>0.72293539358017622</v>
      </c>
    </row>
    <row r="4978" spans="1:25" x14ac:dyDescent="0.35">
      <c r="A4978" s="1">
        <v>34907.333333333336</v>
      </c>
      <c r="B4978">
        <v>22.9786</v>
      </c>
      <c r="C4978">
        <f>_xlfn.IFNA(HLOOKUP(B4978,'[1]Traitement outputs'!$B$33:$Q$33,1,TRUE),16)</f>
        <v>22</v>
      </c>
      <c r="E4978" s="1">
        <v>34907.333333333336</v>
      </c>
      <c r="F4978">
        <v>33.1051</v>
      </c>
      <c r="G4978">
        <f t="shared" si="462"/>
        <v>33</v>
      </c>
      <c r="I4978" s="1">
        <v>34907.333333333336</v>
      </c>
      <c r="J4978">
        <v>40206.6</v>
      </c>
      <c r="K4978">
        <f t="shared" si="463"/>
        <v>346.22419244838488</v>
      </c>
      <c r="M4978">
        <f>INDEX('[1]Traitement outputs (2)'!$B$51:$Q$56,MATCH(70,'[1]Traitement outputs (2)'!$A$51:$A$56,0),MATCH(C4978,'[1]Traitement outputs (2)'!$B$51:$Q$51,0))</f>
        <v>-79.342574701900858</v>
      </c>
      <c r="N4978">
        <f>INDEX('[1]Traitement outputs (2)'!$B$34:$Q$38,MATCH(70,'[1]Traitement outputs (2)'!$A$34:$A$38,0),MATCH(C4978,'[1]Traitement outputs (2)'!$B$33:$Q$33,0))</f>
        <v>-237.95145474030227</v>
      </c>
      <c r="O4978">
        <f>INDEX('[1]Traitement outputs (2)'!$B$58:$Q$63,MATCH(70,'[1]Traitement outputs (2)'!$A$58:$A$63,0),MATCH(C4978,'[1]Traitement outputs (2)'!$B$58:$Q$58,0))</f>
        <v>79.34249368302325</v>
      </c>
      <c r="P4978">
        <f>INDEX('[1]Traitement outputs (2)'!$B$41:$Q$45,MATCH(70,'[1]Traitement outputs (2)'!$A$41:$A$45,0),MATCH(C4978,'[1]Traitement outputs (2)'!$B$40:$Q$40,0))</f>
        <v>308.329590329962</v>
      </c>
      <c r="Q4978">
        <f>IF(K4978&lt;30,INDEX('[1]Traitement outputs (2)'!$B$51:$Q$63,MATCH(70,'[1]Traitement outputs (2)'!$A$51:$A$63,0),MATCH(C4978,'[1]Traitement outputs (2)'!$B$51:$Q$51,0)),INDEX('[1]Traitement outputs (2)'!$B$34:$Q$38,MATCH(70,'[1]Traitement outputs (2)'!$A$34:$A$38,0),MATCH(C4978,'[1]Traitement outputs (2)'!$B$33:$Q$33,0)))</f>
        <v>-237.95145474030227</v>
      </c>
      <c r="R4978">
        <f>IF(K4978&lt;30,INDEX('[1]Traitement outputs (2)'!$B$58:$Q$63,MATCH(70,'[1]Traitement outputs (2)'!$A$58:$A$63,0),MATCH(C4978,'[1]Traitement outputs (2)'!$B$58:$Q$58,0)),INDEX('[1]Traitement outputs (2)'!$B$41:$Q$45,MATCH(70,'[1]Traitement outputs (2)'!$A$41:$A$45,0),MATCH(C4978,'[1]Traitement outputs (2)'!$B$40:$Q$40,0)))</f>
        <v>308.329590329962</v>
      </c>
      <c r="T4978">
        <f t="shared" si="464"/>
        <v>-27633.016897245612</v>
      </c>
      <c r="U4978">
        <f t="shared" si="465"/>
        <v>35805.94532951009</v>
      </c>
      <c r="X4978">
        <f t="shared" si="466"/>
        <v>0.66818016507550282</v>
      </c>
      <c r="Y4978">
        <f t="shared" si="467"/>
        <v>0.72293539358017622</v>
      </c>
    </row>
    <row r="4979" spans="1:25" x14ac:dyDescent="0.35">
      <c r="A4979" s="1">
        <v>34907.375</v>
      </c>
      <c r="B4979">
        <v>23.873200000000001</v>
      </c>
      <c r="C4979">
        <f>_xlfn.IFNA(HLOOKUP(B4979,'[1]Traitement outputs'!$B$33:$Q$33,1,TRUE),16)</f>
        <v>22</v>
      </c>
      <c r="E4979" s="1">
        <v>34907.375</v>
      </c>
      <c r="F4979">
        <v>30.360299999999999</v>
      </c>
      <c r="G4979">
        <f t="shared" si="462"/>
        <v>30</v>
      </c>
      <c r="I4979" s="1">
        <v>34907.375</v>
      </c>
      <c r="J4979">
        <v>45616</v>
      </c>
      <c r="K4979">
        <f t="shared" si="463"/>
        <v>392.80523005490454</v>
      </c>
      <c r="M4979">
        <f>INDEX('[1]Traitement outputs (2)'!$B$51:$Q$56,MATCH(70,'[1]Traitement outputs (2)'!$A$51:$A$56,0),MATCH(C4979,'[1]Traitement outputs (2)'!$B$51:$Q$51,0))</f>
        <v>-79.342574701900858</v>
      </c>
      <c r="N4979">
        <f>INDEX('[1]Traitement outputs (2)'!$B$34:$Q$38,MATCH(70,'[1]Traitement outputs (2)'!$A$34:$A$38,0),MATCH(C4979,'[1]Traitement outputs (2)'!$B$33:$Q$33,0))</f>
        <v>-237.95145474030227</v>
      </c>
      <c r="O4979">
        <f>INDEX('[1]Traitement outputs (2)'!$B$58:$Q$63,MATCH(70,'[1]Traitement outputs (2)'!$A$58:$A$63,0),MATCH(C4979,'[1]Traitement outputs (2)'!$B$58:$Q$58,0))</f>
        <v>79.34249368302325</v>
      </c>
      <c r="P4979">
        <f>INDEX('[1]Traitement outputs (2)'!$B$41:$Q$45,MATCH(70,'[1]Traitement outputs (2)'!$A$41:$A$45,0),MATCH(C4979,'[1]Traitement outputs (2)'!$B$40:$Q$40,0))</f>
        <v>308.329590329962</v>
      </c>
      <c r="Q4979">
        <f>IF(K4979&lt;30,INDEX('[1]Traitement outputs (2)'!$B$51:$Q$63,MATCH(70,'[1]Traitement outputs (2)'!$A$51:$A$63,0),MATCH(C4979,'[1]Traitement outputs (2)'!$B$51:$Q$51,0)),INDEX('[1]Traitement outputs (2)'!$B$34:$Q$38,MATCH(70,'[1]Traitement outputs (2)'!$A$34:$A$38,0),MATCH(C4979,'[1]Traitement outputs (2)'!$B$33:$Q$33,0)))</f>
        <v>-237.95145474030227</v>
      </c>
      <c r="R4979">
        <f>IF(K4979&lt;30,INDEX('[1]Traitement outputs (2)'!$B$58:$Q$63,MATCH(70,'[1]Traitement outputs (2)'!$A$58:$A$63,0),MATCH(C4979,'[1]Traitement outputs (2)'!$B$58:$Q$58,0)),INDEX('[1]Traitement outputs (2)'!$B$41:$Q$45,MATCH(70,'[1]Traitement outputs (2)'!$A$41:$A$45,0),MATCH(C4979,'[1]Traitement outputs (2)'!$B$40:$Q$40,0)))</f>
        <v>308.329590329962</v>
      </c>
      <c r="T4979">
        <f t="shared" si="464"/>
        <v>-27633.016897245612</v>
      </c>
      <c r="U4979">
        <f t="shared" si="465"/>
        <v>35805.94532951009</v>
      </c>
      <c r="X4979">
        <f t="shared" si="466"/>
        <v>0.66818016507550282</v>
      </c>
      <c r="Y4979">
        <f t="shared" si="467"/>
        <v>0.72293539358017622</v>
      </c>
    </row>
    <row r="4980" spans="1:25" x14ac:dyDescent="0.35">
      <c r="A4980" s="1">
        <v>34907.416666666664</v>
      </c>
      <c r="B4980">
        <v>24.072800000000001</v>
      </c>
      <c r="C4980">
        <f>_xlfn.IFNA(HLOOKUP(B4980,'[1]Traitement outputs'!$B$33:$Q$33,1,TRUE),16)</f>
        <v>24</v>
      </c>
      <c r="E4980" s="1">
        <v>34907.416666666664</v>
      </c>
      <c r="F4980">
        <v>30.6037</v>
      </c>
      <c r="G4980">
        <f t="shared" si="462"/>
        <v>31</v>
      </c>
      <c r="I4980" s="1">
        <v>34907.416666666664</v>
      </c>
      <c r="J4980">
        <v>44743.9</v>
      </c>
      <c r="K4980">
        <f t="shared" si="463"/>
        <v>385.29546503537455</v>
      </c>
      <c r="M4980">
        <f>INDEX('[1]Traitement outputs (2)'!$B$51:$Q$56,MATCH(70,'[1]Traitement outputs (2)'!$A$51:$A$56,0),MATCH(C4980,'[1]Traitement outputs (2)'!$B$51:$Q$51,0))</f>
        <v>-100.03024221653476</v>
      </c>
      <c r="N4980">
        <f>INDEX('[1]Traitement outputs (2)'!$B$34:$Q$38,MATCH(70,'[1]Traitement outputs (2)'!$A$34:$A$38,0),MATCH(C4980,'[1]Traitement outputs (2)'!$B$33:$Q$33,0))</f>
        <v>-289.85023259609778</v>
      </c>
      <c r="O4980">
        <f>INDEX('[1]Traitement outputs (2)'!$B$58:$Q$63,MATCH(70,'[1]Traitement outputs (2)'!$A$58:$A$63,0),MATCH(C4980,'[1]Traitement outputs (2)'!$B$58:$Q$58,0))</f>
        <v>100.02982552915192</v>
      </c>
      <c r="P4980">
        <f>INDEX('[1]Traitement outputs (2)'!$B$41:$Q$45,MATCH(70,'[1]Traitement outputs (2)'!$A$41:$A$45,0),MATCH(C4980,'[1]Traitement outputs (2)'!$B$40:$Q$40,0))</f>
        <v>360.22836590796732</v>
      </c>
      <c r="Q4980">
        <f>IF(K4980&lt;30,INDEX('[1]Traitement outputs (2)'!$B$51:$Q$63,MATCH(70,'[1]Traitement outputs (2)'!$A$51:$A$63,0),MATCH(C4980,'[1]Traitement outputs (2)'!$B$51:$Q$51,0)),INDEX('[1]Traitement outputs (2)'!$B$34:$Q$38,MATCH(70,'[1]Traitement outputs (2)'!$A$34:$A$38,0),MATCH(C4980,'[1]Traitement outputs (2)'!$B$33:$Q$33,0)))</f>
        <v>-289.85023259609778</v>
      </c>
      <c r="R4980">
        <f>IF(K4980&lt;30,INDEX('[1]Traitement outputs (2)'!$B$58:$Q$63,MATCH(70,'[1]Traitement outputs (2)'!$A$58:$A$63,0),MATCH(C4980,'[1]Traitement outputs (2)'!$B$58:$Q$58,0)),INDEX('[1]Traitement outputs (2)'!$B$41:$Q$45,MATCH(70,'[1]Traitement outputs (2)'!$A$41:$A$45,0),MATCH(C4980,'[1]Traitement outputs (2)'!$B$40:$Q$40,0)))</f>
        <v>360.22836590796732</v>
      </c>
      <c r="T4980">
        <f t="shared" si="464"/>
        <v>-33659.959691105723</v>
      </c>
      <c r="U4980">
        <f t="shared" si="465"/>
        <v>41832.887858853152</v>
      </c>
      <c r="X4980">
        <f t="shared" si="466"/>
        <v>0.81391465530061724</v>
      </c>
      <c r="Y4980">
        <f t="shared" si="467"/>
        <v>0.84462161159338311</v>
      </c>
    </row>
    <row r="4981" spans="1:25" x14ac:dyDescent="0.35">
      <c r="A4981" s="1">
        <v>34907.458333333336</v>
      </c>
      <c r="B4981">
        <v>23.669499999999999</v>
      </c>
      <c r="C4981">
        <f>_xlfn.IFNA(HLOOKUP(B4981,'[1]Traitement outputs'!$B$33:$Q$33,1,TRUE),16)</f>
        <v>22</v>
      </c>
      <c r="E4981" s="1">
        <v>34907.458333333336</v>
      </c>
      <c r="F4981">
        <v>29.488700000000001</v>
      </c>
      <c r="G4981">
        <f t="shared" si="462"/>
        <v>29</v>
      </c>
      <c r="I4981" s="1">
        <v>34907.458333333336</v>
      </c>
      <c r="J4981">
        <v>27115.7</v>
      </c>
      <c r="K4981">
        <f t="shared" si="463"/>
        <v>233.49677254910065</v>
      </c>
      <c r="M4981">
        <f>INDEX('[1]Traitement outputs (2)'!$B$51:$Q$56,MATCH(70,'[1]Traitement outputs (2)'!$A$51:$A$56,0),MATCH(C4981,'[1]Traitement outputs (2)'!$B$51:$Q$51,0))</f>
        <v>-79.342574701900858</v>
      </c>
      <c r="N4981">
        <f>INDEX('[1]Traitement outputs (2)'!$B$34:$Q$38,MATCH(70,'[1]Traitement outputs (2)'!$A$34:$A$38,0),MATCH(C4981,'[1]Traitement outputs (2)'!$B$33:$Q$33,0))</f>
        <v>-237.95145474030227</v>
      </c>
      <c r="O4981">
        <f>INDEX('[1]Traitement outputs (2)'!$B$58:$Q$63,MATCH(70,'[1]Traitement outputs (2)'!$A$58:$A$63,0),MATCH(C4981,'[1]Traitement outputs (2)'!$B$58:$Q$58,0))</f>
        <v>79.34249368302325</v>
      </c>
      <c r="P4981">
        <f>INDEX('[1]Traitement outputs (2)'!$B$41:$Q$45,MATCH(70,'[1]Traitement outputs (2)'!$A$41:$A$45,0),MATCH(C4981,'[1]Traitement outputs (2)'!$B$40:$Q$40,0))</f>
        <v>308.329590329962</v>
      </c>
      <c r="Q4981">
        <f>IF(K4981&lt;30,INDEX('[1]Traitement outputs (2)'!$B$51:$Q$63,MATCH(70,'[1]Traitement outputs (2)'!$A$51:$A$63,0),MATCH(C4981,'[1]Traitement outputs (2)'!$B$51:$Q$51,0)),INDEX('[1]Traitement outputs (2)'!$B$34:$Q$38,MATCH(70,'[1]Traitement outputs (2)'!$A$34:$A$38,0),MATCH(C4981,'[1]Traitement outputs (2)'!$B$33:$Q$33,0)))</f>
        <v>-237.95145474030227</v>
      </c>
      <c r="R4981">
        <f>IF(K4981&lt;30,INDEX('[1]Traitement outputs (2)'!$B$58:$Q$63,MATCH(70,'[1]Traitement outputs (2)'!$A$58:$A$63,0),MATCH(C4981,'[1]Traitement outputs (2)'!$B$58:$Q$58,0)),INDEX('[1]Traitement outputs (2)'!$B$41:$Q$45,MATCH(70,'[1]Traitement outputs (2)'!$A$41:$A$45,0),MATCH(C4981,'[1]Traitement outputs (2)'!$B$40:$Q$40,0)))</f>
        <v>308.329590329962</v>
      </c>
      <c r="T4981">
        <f t="shared" si="464"/>
        <v>-27633.016897245612</v>
      </c>
      <c r="U4981">
        <f t="shared" si="465"/>
        <v>35805.94532951009</v>
      </c>
      <c r="X4981">
        <f t="shared" si="466"/>
        <v>0.66818016507550282</v>
      </c>
      <c r="Y4981">
        <f t="shared" si="467"/>
        <v>0.72293539358017622</v>
      </c>
    </row>
    <row r="4982" spans="1:25" x14ac:dyDescent="0.35">
      <c r="A4982" s="1">
        <v>34907.5</v>
      </c>
      <c r="B4982">
        <v>23.712</v>
      </c>
      <c r="C4982">
        <f>_xlfn.IFNA(HLOOKUP(B4982,'[1]Traitement outputs'!$B$33:$Q$33,1,TRUE),16)</f>
        <v>22</v>
      </c>
      <c r="E4982" s="1">
        <v>34907.5</v>
      </c>
      <c r="F4982">
        <v>29.6204</v>
      </c>
      <c r="G4982">
        <f t="shared" si="462"/>
        <v>30</v>
      </c>
      <c r="I4982" s="1">
        <v>34907.5</v>
      </c>
      <c r="J4982">
        <v>26960.400000000001</v>
      </c>
      <c r="K4982">
        <f t="shared" si="463"/>
        <v>232.15946431892866</v>
      </c>
      <c r="M4982">
        <f>INDEX('[1]Traitement outputs (2)'!$B$51:$Q$56,MATCH(70,'[1]Traitement outputs (2)'!$A$51:$A$56,0),MATCH(C4982,'[1]Traitement outputs (2)'!$B$51:$Q$51,0))</f>
        <v>-79.342574701900858</v>
      </c>
      <c r="N4982">
        <f>INDEX('[1]Traitement outputs (2)'!$B$34:$Q$38,MATCH(70,'[1]Traitement outputs (2)'!$A$34:$A$38,0),MATCH(C4982,'[1]Traitement outputs (2)'!$B$33:$Q$33,0))</f>
        <v>-237.95145474030227</v>
      </c>
      <c r="O4982">
        <f>INDEX('[1]Traitement outputs (2)'!$B$58:$Q$63,MATCH(70,'[1]Traitement outputs (2)'!$A$58:$A$63,0),MATCH(C4982,'[1]Traitement outputs (2)'!$B$58:$Q$58,0))</f>
        <v>79.34249368302325</v>
      </c>
      <c r="P4982">
        <f>INDEX('[1]Traitement outputs (2)'!$B$41:$Q$45,MATCH(70,'[1]Traitement outputs (2)'!$A$41:$A$45,0),MATCH(C4982,'[1]Traitement outputs (2)'!$B$40:$Q$40,0))</f>
        <v>308.329590329962</v>
      </c>
      <c r="Q4982">
        <f>IF(K4982&lt;30,INDEX('[1]Traitement outputs (2)'!$B$51:$Q$63,MATCH(70,'[1]Traitement outputs (2)'!$A$51:$A$63,0),MATCH(C4982,'[1]Traitement outputs (2)'!$B$51:$Q$51,0)),INDEX('[1]Traitement outputs (2)'!$B$34:$Q$38,MATCH(70,'[1]Traitement outputs (2)'!$A$34:$A$38,0),MATCH(C4982,'[1]Traitement outputs (2)'!$B$33:$Q$33,0)))</f>
        <v>-237.95145474030227</v>
      </c>
      <c r="R4982">
        <f>IF(K4982&lt;30,INDEX('[1]Traitement outputs (2)'!$B$58:$Q$63,MATCH(70,'[1]Traitement outputs (2)'!$A$58:$A$63,0),MATCH(C4982,'[1]Traitement outputs (2)'!$B$58:$Q$58,0)),INDEX('[1]Traitement outputs (2)'!$B$41:$Q$45,MATCH(70,'[1]Traitement outputs (2)'!$A$41:$A$45,0),MATCH(C4982,'[1]Traitement outputs (2)'!$B$40:$Q$40,0)))</f>
        <v>308.329590329962</v>
      </c>
      <c r="T4982">
        <f t="shared" si="464"/>
        <v>-27633.016897245612</v>
      </c>
      <c r="U4982">
        <f t="shared" si="465"/>
        <v>35805.94532951009</v>
      </c>
      <c r="X4982">
        <f t="shared" si="466"/>
        <v>0.66818016507550282</v>
      </c>
      <c r="Y4982">
        <f t="shared" si="467"/>
        <v>0.72293539358017622</v>
      </c>
    </row>
    <row r="4983" spans="1:25" x14ac:dyDescent="0.35">
      <c r="A4983" s="1">
        <v>34907.541666666664</v>
      </c>
      <c r="B4983">
        <v>23.822199999999999</v>
      </c>
      <c r="C4983">
        <f>_xlfn.IFNA(HLOOKUP(B4983,'[1]Traitement outputs'!$B$33:$Q$33,1,TRUE),16)</f>
        <v>22</v>
      </c>
      <c r="E4983" s="1">
        <v>34907.541666666664</v>
      </c>
      <c r="F4983">
        <v>32.0351</v>
      </c>
      <c r="G4983">
        <f t="shared" si="462"/>
        <v>32</v>
      </c>
      <c r="I4983" s="1">
        <v>34907.541666666664</v>
      </c>
      <c r="J4983">
        <v>27100.2</v>
      </c>
      <c r="K4983">
        <f t="shared" si="463"/>
        <v>233.36330005993347</v>
      </c>
      <c r="M4983">
        <f>INDEX('[1]Traitement outputs (2)'!$B$51:$Q$56,MATCH(70,'[1]Traitement outputs (2)'!$A$51:$A$56,0),MATCH(C4983,'[1]Traitement outputs (2)'!$B$51:$Q$51,0))</f>
        <v>-79.342574701900858</v>
      </c>
      <c r="N4983">
        <f>INDEX('[1]Traitement outputs (2)'!$B$34:$Q$38,MATCH(70,'[1]Traitement outputs (2)'!$A$34:$A$38,0),MATCH(C4983,'[1]Traitement outputs (2)'!$B$33:$Q$33,0))</f>
        <v>-237.95145474030227</v>
      </c>
      <c r="O4983">
        <f>INDEX('[1]Traitement outputs (2)'!$B$58:$Q$63,MATCH(70,'[1]Traitement outputs (2)'!$A$58:$A$63,0),MATCH(C4983,'[1]Traitement outputs (2)'!$B$58:$Q$58,0))</f>
        <v>79.34249368302325</v>
      </c>
      <c r="P4983">
        <f>INDEX('[1]Traitement outputs (2)'!$B$41:$Q$45,MATCH(70,'[1]Traitement outputs (2)'!$A$41:$A$45,0),MATCH(C4983,'[1]Traitement outputs (2)'!$B$40:$Q$40,0))</f>
        <v>308.329590329962</v>
      </c>
      <c r="Q4983">
        <f>IF(K4983&lt;30,INDEX('[1]Traitement outputs (2)'!$B$51:$Q$63,MATCH(70,'[1]Traitement outputs (2)'!$A$51:$A$63,0),MATCH(C4983,'[1]Traitement outputs (2)'!$B$51:$Q$51,0)),INDEX('[1]Traitement outputs (2)'!$B$34:$Q$38,MATCH(70,'[1]Traitement outputs (2)'!$A$34:$A$38,0),MATCH(C4983,'[1]Traitement outputs (2)'!$B$33:$Q$33,0)))</f>
        <v>-237.95145474030227</v>
      </c>
      <c r="R4983">
        <f>IF(K4983&lt;30,INDEX('[1]Traitement outputs (2)'!$B$58:$Q$63,MATCH(70,'[1]Traitement outputs (2)'!$A$58:$A$63,0),MATCH(C4983,'[1]Traitement outputs (2)'!$B$58:$Q$58,0)),INDEX('[1]Traitement outputs (2)'!$B$41:$Q$45,MATCH(70,'[1]Traitement outputs (2)'!$A$41:$A$45,0),MATCH(C4983,'[1]Traitement outputs (2)'!$B$40:$Q$40,0)))</f>
        <v>308.329590329962</v>
      </c>
      <c r="T4983">
        <f t="shared" si="464"/>
        <v>-27633.016897245612</v>
      </c>
      <c r="U4983">
        <f t="shared" si="465"/>
        <v>35805.94532951009</v>
      </c>
      <c r="X4983">
        <f t="shared" si="466"/>
        <v>0.66818016507550282</v>
      </c>
      <c r="Y4983">
        <f t="shared" si="467"/>
        <v>0.72293539358017622</v>
      </c>
    </row>
    <row r="4984" spans="1:25" x14ac:dyDescent="0.35">
      <c r="A4984" s="1">
        <v>34907.583333333336</v>
      </c>
      <c r="B4984">
        <v>24.043700000000001</v>
      </c>
      <c r="C4984">
        <f>_xlfn.IFNA(HLOOKUP(B4984,'[1]Traitement outputs'!$B$33:$Q$33,1,TRUE),16)</f>
        <v>24</v>
      </c>
      <c r="E4984" s="1">
        <v>34907.583333333336</v>
      </c>
      <c r="F4984">
        <v>32.446300000000001</v>
      </c>
      <c r="G4984">
        <f t="shared" si="462"/>
        <v>32</v>
      </c>
      <c r="I4984" s="1">
        <v>34907.583333333336</v>
      </c>
      <c r="J4984">
        <v>30914.400000000001</v>
      </c>
      <c r="K4984">
        <f t="shared" si="463"/>
        <v>266.20786574906487</v>
      </c>
      <c r="M4984">
        <f>INDEX('[1]Traitement outputs (2)'!$B$51:$Q$56,MATCH(70,'[1]Traitement outputs (2)'!$A$51:$A$56,0),MATCH(C4984,'[1]Traitement outputs (2)'!$B$51:$Q$51,0))</f>
        <v>-100.03024221653476</v>
      </c>
      <c r="N4984">
        <f>INDEX('[1]Traitement outputs (2)'!$B$34:$Q$38,MATCH(70,'[1]Traitement outputs (2)'!$A$34:$A$38,0),MATCH(C4984,'[1]Traitement outputs (2)'!$B$33:$Q$33,0))</f>
        <v>-289.85023259609778</v>
      </c>
      <c r="O4984">
        <f>INDEX('[1]Traitement outputs (2)'!$B$58:$Q$63,MATCH(70,'[1]Traitement outputs (2)'!$A$58:$A$63,0),MATCH(C4984,'[1]Traitement outputs (2)'!$B$58:$Q$58,0))</f>
        <v>100.02982552915192</v>
      </c>
      <c r="P4984">
        <f>INDEX('[1]Traitement outputs (2)'!$B$41:$Q$45,MATCH(70,'[1]Traitement outputs (2)'!$A$41:$A$45,0),MATCH(C4984,'[1]Traitement outputs (2)'!$B$40:$Q$40,0))</f>
        <v>360.22836590796732</v>
      </c>
      <c r="Q4984">
        <f>IF(K4984&lt;30,INDEX('[1]Traitement outputs (2)'!$B$51:$Q$63,MATCH(70,'[1]Traitement outputs (2)'!$A$51:$A$63,0),MATCH(C4984,'[1]Traitement outputs (2)'!$B$51:$Q$51,0)),INDEX('[1]Traitement outputs (2)'!$B$34:$Q$38,MATCH(70,'[1]Traitement outputs (2)'!$A$34:$A$38,0),MATCH(C4984,'[1]Traitement outputs (2)'!$B$33:$Q$33,0)))</f>
        <v>-289.85023259609778</v>
      </c>
      <c r="R4984">
        <f>IF(K4984&lt;30,INDEX('[1]Traitement outputs (2)'!$B$58:$Q$63,MATCH(70,'[1]Traitement outputs (2)'!$A$58:$A$63,0),MATCH(C4984,'[1]Traitement outputs (2)'!$B$58:$Q$58,0)),INDEX('[1]Traitement outputs (2)'!$B$41:$Q$45,MATCH(70,'[1]Traitement outputs (2)'!$A$41:$A$45,0),MATCH(C4984,'[1]Traitement outputs (2)'!$B$40:$Q$40,0)))</f>
        <v>360.22836590796732</v>
      </c>
      <c r="T4984">
        <f t="shared" si="464"/>
        <v>-33659.959691105723</v>
      </c>
      <c r="U4984">
        <f t="shared" si="465"/>
        <v>41832.887858853152</v>
      </c>
      <c r="X4984">
        <f t="shared" si="466"/>
        <v>0.81391465530061724</v>
      </c>
      <c r="Y4984">
        <f t="shared" si="467"/>
        <v>0.84462161159338311</v>
      </c>
    </row>
    <row r="4985" spans="1:25" x14ac:dyDescent="0.35">
      <c r="A4985" s="1">
        <v>34907.625</v>
      </c>
      <c r="B4985">
        <v>23.953099999999999</v>
      </c>
      <c r="C4985">
        <f>_xlfn.IFNA(HLOOKUP(B4985,'[1]Traitement outputs'!$B$33:$Q$33,1,TRUE),16)</f>
        <v>22</v>
      </c>
      <c r="E4985" s="1">
        <v>34907.625</v>
      </c>
      <c r="F4985">
        <v>33.130800000000001</v>
      </c>
      <c r="G4985">
        <f t="shared" si="462"/>
        <v>33</v>
      </c>
      <c r="I4985" s="1">
        <v>34907.625</v>
      </c>
      <c r="J4985">
        <v>29558.400000000001</v>
      </c>
      <c r="K4985">
        <f t="shared" si="463"/>
        <v>254.53117572901814</v>
      </c>
      <c r="M4985">
        <f>INDEX('[1]Traitement outputs (2)'!$B$51:$Q$56,MATCH(70,'[1]Traitement outputs (2)'!$A$51:$A$56,0),MATCH(C4985,'[1]Traitement outputs (2)'!$B$51:$Q$51,0))</f>
        <v>-79.342574701900858</v>
      </c>
      <c r="N4985">
        <f>INDEX('[1]Traitement outputs (2)'!$B$34:$Q$38,MATCH(70,'[1]Traitement outputs (2)'!$A$34:$A$38,0),MATCH(C4985,'[1]Traitement outputs (2)'!$B$33:$Q$33,0))</f>
        <v>-237.95145474030227</v>
      </c>
      <c r="O4985">
        <f>INDEX('[1]Traitement outputs (2)'!$B$58:$Q$63,MATCH(70,'[1]Traitement outputs (2)'!$A$58:$A$63,0),MATCH(C4985,'[1]Traitement outputs (2)'!$B$58:$Q$58,0))</f>
        <v>79.34249368302325</v>
      </c>
      <c r="P4985">
        <f>INDEX('[1]Traitement outputs (2)'!$B$41:$Q$45,MATCH(70,'[1]Traitement outputs (2)'!$A$41:$A$45,0),MATCH(C4985,'[1]Traitement outputs (2)'!$B$40:$Q$40,0))</f>
        <v>308.329590329962</v>
      </c>
      <c r="Q4985">
        <f>IF(K4985&lt;30,INDEX('[1]Traitement outputs (2)'!$B$51:$Q$63,MATCH(70,'[1]Traitement outputs (2)'!$A$51:$A$63,0),MATCH(C4985,'[1]Traitement outputs (2)'!$B$51:$Q$51,0)),INDEX('[1]Traitement outputs (2)'!$B$34:$Q$38,MATCH(70,'[1]Traitement outputs (2)'!$A$34:$A$38,0),MATCH(C4985,'[1]Traitement outputs (2)'!$B$33:$Q$33,0)))</f>
        <v>-237.95145474030227</v>
      </c>
      <c r="R4985">
        <f>IF(K4985&lt;30,INDEX('[1]Traitement outputs (2)'!$B$58:$Q$63,MATCH(70,'[1]Traitement outputs (2)'!$A$58:$A$63,0),MATCH(C4985,'[1]Traitement outputs (2)'!$B$58:$Q$58,0)),INDEX('[1]Traitement outputs (2)'!$B$41:$Q$45,MATCH(70,'[1]Traitement outputs (2)'!$A$41:$A$45,0),MATCH(C4985,'[1]Traitement outputs (2)'!$B$40:$Q$40,0)))</f>
        <v>308.329590329962</v>
      </c>
      <c r="T4985">
        <f t="shared" si="464"/>
        <v>-27633.016897245612</v>
      </c>
      <c r="U4985">
        <f t="shared" si="465"/>
        <v>35805.94532951009</v>
      </c>
      <c r="X4985">
        <f t="shared" si="466"/>
        <v>0.66818016507550282</v>
      </c>
      <c r="Y4985">
        <f t="shared" si="467"/>
        <v>0.72293539358017622</v>
      </c>
    </row>
    <row r="4986" spans="1:25" x14ac:dyDescent="0.35">
      <c r="A4986" s="1">
        <v>34907.666666666664</v>
      </c>
      <c r="B4986">
        <v>22.5762</v>
      </c>
      <c r="C4986">
        <f>_xlfn.IFNA(HLOOKUP(B4986,'[1]Traitement outputs'!$B$33:$Q$33,1,TRUE),16)</f>
        <v>22</v>
      </c>
      <c r="E4986" s="1">
        <v>34907.666666666664</v>
      </c>
      <c r="F4986">
        <v>29.727900000000002</v>
      </c>
      <c r="G4986">
        <f t="shared" si="462"/>
        <v>30</v>
      </c>
      <c r="I4986" s="1">
        <v>34907.666666666664</v>
      </c>
      <c r="J4986">
        <v>22317.4</v>
      </c>
      <c r="K4986">
        <f t="shared" si="463"/>
        <v>192.17799546710205</v>
      </c>
      <c r="M4986">
        <f>INDEX('[1]Traitement outputs (2)'!$B$51:$Q$56,MATCH(70,'[1]Traitement outputs (2)'!$A$51:$A$56,0),MATCH(C4986,'[1]Traitement outputs (2)'!$B$51:$Q$51,0))</f>
        <v>-79.342574701900858</v>
      </c>
      <c r="N4986">
        <f>INDEX('[1]Traitement outputs (2)'!$B$34:$Q$38,MATCH(70,'[1]Traitement outputs (2)'!$A$34:$A$38,0),MATCH(C4986,'[1]Traitement outputs (2)'!$B$33:$Q$33,0))</f>
        <v>-237.95145474030227</v>
      </c>
      <c r="O4986">
        <f>INDEX('[1]Traitement outputs (2)'!$B$58:$Q$63,MATCH(70,'[1]Traitement outputs (2)'!$A$58:$A$63,0),MATCH(C4986,'[1]Traitement outputs (2)'!$B$58:$Q$58,0))</f>
        <v>79.34249368302325</v>
      </c>
      <c r="P4986">
        <f>INDEX('[1]Traitement outputs (2)'!$B$41:$Q$45,MATCH(70,'[1]Traitement outputs (2)'!$A$41:$A$45,0),MATCH(C4986,'[1]Traitement outputs (2)'!$B$40:$Q$40,0))</f>
        <v>308.329590329962</v>
      </c>
      <c r="Q4986">
        <f>IF(K4986&lt;30,INDEX('[1]Traitement outputs (2)'!$B$51:$Q$63,MATCH(70,'[1]Traitement outputs (2)'!$A$51:$A$63,0),MATCH(C4986,'[1]Traitement outputs (2)'!$B$51:$Q$51,0)),INDEX('[1]Traitement outputs (2)'!$B$34:$Q$38,MATCH(70,'[1]Traitement outputs (2)'!$A$34:$A$38,0),MATCH(C4986,'[1]Traitement outputs (2)'!$B$33:$Q$33,0)))</f>
        <v>-237.95145474030227</v>
      </c>
      <c r="R4986">
        <f>IF(K4986&lt;30,INDEX('[1]Traitement outputs (2)'!$B$58:$Q$63,MATCH(70,'[1]Traitement outputs (2)'!$A$58:$A$63,0),MATCH(C4986,'[1]Traitement outputs (2)'!$B$58:$Q$58,0)),INDEX('[1]Traitement outputs (2)'!$B$41:$Q$45,MATCH(70,'[1]Traitement outputs (2)'!$A$41:$A$45,0),MATCH(C4986,'[1]Traitement outputs (2)'!$B$40:$Q$40,0)))</f>
        <v>308.329590329962</v>
      </c>
      <c r="T4986">
        <f t="shared" si="464"/>
        <v>-27633.016897245612</v>
      </c>
      <c r="U4986">
        <f t="shared" si="465"/>
        <v>35805.94532951009</v>
      </c>
      <c r="X4986">
        <f t="shared" si="466"/>
        <v>0.66818016507550282</v>
      </c>
      <c r="Y4986">
        <f t="shared" si="467"/>
        <v>0.72293539358017622</v>
      </c>
    </row>
    <row r="4987" spans="1:25" x14ac:dyDescent="0.35">
      <c r="A4987" s="1">
        <v>34907.708333333336</v>
      </c>
      <c r="B4987">
        <v>21.675000000000001</v>
      </c>
      <c r="C4987">
        <f>_xlfn.IFNA(HLOOKUP(B4987,'[1]Traitement outputs'!$B$33:$Q$33,1,TRUE),16)</f>
        <v>20</v>
      </c>
      <c r="E4987" s="1">
        <v>34907.708333333336</v>
      </c>
      <c r="F4987">
        <v>26.175599999999999</v>
      </c>
      <c r="G4987">
        <f t="shared" si="462"/>
        <v>26</v>
      </c>
      <c r="I4987" s="1">
        <v>34907.708333333336</v>
      </c>
      <c r="J4987">
        <v>20348.900000000001</v>
      </c>
      <c r="K4987">
        <f t="shared" si="463"/>
        <v>175.2269893428676</v>
      </c>
      <c r="M4987">
        <f>INDEX('[1]Traitement outputs (2)'!$B$51:$Q$56,MATCH(70,'[1]Traitement outputs (2)'!$A$51:$A$56,0),MATCH(C4987,'[1]Traitement outputs (2)'!$B$51:$Q$51,0))</f>
        <v>-16.864255714989046</v>
      </c>
      <c r="N4987">
        <f>INDEX('[1]Traitement outputs (2)'!$B$34:$Q$38,MATCH(70,'[1]Traitement outputs (2)'!$A$34:$A$38,0),MATCH(C4987,'[1]Traitement outputs (2)'!$B$33:$Q$33,0))</f>
        <v>-183.77989640241771</v>
      </c>
      <c r="O4987">
        <f>INDEX('[1]Traitement outputs (2)'!$B$58:$Q$63,MATCH(70,'[1]Traitement outputs (2)'!$A$58:$A$63,0),MATCH(C4987,'[1]Traitement outputs (2)'!$B$58:$Q$58,0))</f>
        <v>16.864787616041994</v>
      </c>
      <c r="P4987">
        <f>INDEX('[1]Traitement outputs (2)'!$B$41:$Q$45,MATCH(70,'[1]Traitement outputs (2)'!$A$41:$A$45,0),MATCH(C4987,'[1]Traitement outputs (2)'!$B$40:$Q$40,0))</f>
        <v>254.15803075879367</v>
      </c>
      <c r="Q4987">
        <f>IF(K4987&lt;30,INDEX('[1]Traitement outputs (2)'!$B$51:$Q$63,MATCH(70,'[1]Traitement outputs (2)'!$A$51:$A$63,0),MATCH(C4987,'[1]Traitement outputs (2)'!$B$51:$Q$51,0)),INDEX('[1]Traitement outputs (2)'!$B$34:$Q$38,MATCH(70,'[1]Traitement outputs (2)'!$A$34:$A$38,0),MATCH(C4987,'[1]Traitement outputs (2)'!$B$33:$Q$33,0)))</f>
        <v>-183.77989640241771</v>
      </c>
      <c r="R4987">
        <f>IF(K4987&lt;30,INDEX('[1]Traitement outputs (2)'!$B$58:$Q$63,MATCH(70,'[1]Traitement outputs (2)'!$A$58:$A$63,0),MATCH(C4987,'[1]Traitement outputs (2)'!$B$58:$Q$58,0)),INDEX('[1]Traitement outputs (2)'!$B$41:$Q$45,MATCH(70,'[1]Traitement outputs (2)'!$A$41:$A$45,0),MATCH(C4987,'[1]Traitement outputs (2)'!$B$40:$Q$40,0)))</f>
        <v>254.15803075879367</v>
      </c>
      <c r="T4987">
        <f t="shared" si="464"/>
        <v>-21342.138833337085</v>
      </c>
      <c r="U4987">
        <f t="shared" si="465"/>
        <v>29515.067122381799</v>
      </c>
      <c r="X4987">
        <f t="shared" si="466"/>
        <v>0.51606358805306241</v>
      </c>
      <c r="Y4987">
        <f t="shared" si="467"/>
        <v>0.59592021577150611</v>
      </c>
    </row>
    <row r="4988" spans="1:25" x14ac:dyDescent="0.35">
      <c r="A4988" s="1">
        <v>34907.75</v>
      </c>
      <c r="B4988">
        <v>20.0137</v>
      </c>
      <c r="C4988">
        <f>_xlfn.IFNA(HLOOKUP(B4988,'[1]Traitement outputs'!$B$33:$Q$33,1,TRUE),16)</f>
        <v>20</v>
      </c>
      <c r="E4988" s="1">
        <v>34907.75</v>
      </c>
      <c r="F4988">
        <v>25.311</v>
      </c>
      <c r="G4988">
        <f t="shared" si="462"/>
        <v>25</v>
      </c>
      <c r="I4988" s="1">
        <v>34907.75</v>
      </c>
      <c r="J4988">
        <v>6912.64</v>
      </c>
      <c r="K4988">
        <f t="shared" si="463"/>
        <v>59.525630162371442</v>
      </c>
      <c r="M4988">
        <f>INDEX('[1]Traitement outputs (2)'!$B$51:$Q$56,MATCH(70,'[1]Traitement outputs (2)'!$A$51:$A$56,0),MATCH(C4988,'[1]Traitement outputs (2)'!$B$51:$Q$51,0))</f>
        <v>-16.864255714989046</v>
      </c>
      <c r="N4988">
        <f>INDEX('[1]Traitement outputs (2)'!$B$34:$Q$38,MATCH(70,'[1]Traitement outputs (2)'!$A$34:$A$38,0),MATCH(C4988,'[1]Traitement outputs (2)'!$B$33:$Q$33,0))</f>
        <v>-183.77989640241771</v>
      </c>
      <c r="O4988">
        <f>INDEX('[1]Traitement outputs (2)'!$B$58:$Q$63,MATCH(70,'[1]Traitement outputs (2)'!$A$58:$A$63,0),MATCH(C4988,'[1]Traitement outputs (2)'!$B$58:$Q$58,0))</f>
        <v>16.864787616041994</v>
      </c>
      <c r="P4988">
        <f>INDEX('[1]Traitement outputs (2)'!$B$41:$Q$45,MATCH(70,'[1]Traitement outputs (2)'!$A$41:$A$45,0),MATCH(C4988,'[1]Traitement outputs (2)'!$B$40:$Q$40,0))</f>
        <v>254.15803075879367</v>
      </c>
      <c r="Q4988">
        <f>IF(K4988&lt;30,INDEX('[1]Traitement outputs (2)'!$B$51:$Q$63,MATCH(70,'[1]Traitement outputs (2)'!$A$51:$A$63,0),MATCH(C4988,'[1]Traitement outputs (2)'!$B$51:$Q$51,0)),INDEX('[1]Traitement outputs (2)'!$B$34:$Q$38,MATCH(70,'[1]Traitement outputs (2)'!$A$34:$A$38,0),MATCH(C4988,'[1]Traitement outputs (2)'!$B$33:$Q$33,0)))</f>
        <v>-183.77989640241771</v>
      </c>
      <c r="R4988">
        <f>IF(K4988&lt;30,INDEX('[1]Traitement outputs (2)'!$B$58:$Q$63,MATCH(70,'[1]Traitement outputs (2)'!$A$58:$A$63,0),MATCH(C4988,'[1]Traitement outputs (2)'!$B$58:$Q$58,0)),INDEX('[1]Traitement outputs (2)'!$B$41:$Q$45,MATCH(70,'[1]Traitement outputs (2)'!$A$41:$A$45,0),MATCH(C4988,'[1]Traitement outputs (2)'!$B$40:$Q$40,0)))</f>
        <v>254.15803075879367</v>
      </c>
      <c r="T4988">
        <f t="shared" si="464"/>
        <v>-21342.138833337085</v>
      </c>
      <c r="U4988">
        <f t="shared" si="465"/>
        <v>29515.067122381799</v>
      </c>
      <c r="X4988">
        <f t="shared" si="466"/>
        <v>0.51606358805306241</v>
      </c>
      <c r="Y4988">
        <f t="shared" si="467"/>
        <v>0.59592021577150611</v>
      </c>
    </row>
    <row r="4989" spans="1:25" x14ac:dyDescent="0.35">
      <c r="A4989" s="1">
        <v>34907.791666666664</v>
      </c>
      <c r="B4989">
        <v>20.000499999999999</v>
      </c>
      <c r="C4989">
        <f>_xlfn.IFNA(HLOOKUP(B4989,'[1]Traitement outputs'!$B$33:$Q$33,1,TRUE),16)</f>
        <v>20</v>
      </c>
      <c r="E4989" s="1">
        <v>34907.791666666664</v>
      </c>
      <c r="F4989">
        <v>23.7624</v>
      </c>
      <c r="G4989">
        <f t="shared" si="462"/>
        <v>24</v>
      </c>
      <c r="I4989" s="1">
        <v>34907.791666666664</v>
      </c>
      <c r="J4989">
        <v>254.154</v>
      </c>
      <c r="K4989">
        <f t="shared" si="463"/>
        <v>2.1885527104387541</v>
      </c>
      <c r="M4989">
        <f>INDEX('[1]Traitement outputs (2)'!$B$51:$Q$56,MATCH(70,'[1]Traitement outputs (2)'!$A$51:$A$56,0),MATCH(C4989,'[1]Traitement outputs (2)'!$B$51:$Q$51,0))</f>
        <v>-16.864255714989046</v>
      </c>
      <c r="N4989">
        <f>INDEX('[1]Traitement outputs (2)'!$B$34:$Q$38,MATCH(70,'[1]Traitement outputs (2)'!$A$34:$A$38,0),MATCH(C4989,'[1]Traitement outputs (2)'!$B$33:$Q$33,0))</f>
        <v>-183.77989640241771</v>
      </c>
      <c r="O4989">
        <f>INDEX('[1]Traitement outputs (2)'!$B$58:$Q$63,MATCH(70,'[1]Traitement outputs (2)'!$A$58:$A$63,0),MATCH(C4989,'[1]Traitement outputs (2)'!$B$58:$Q$58,0))</f>
        <v>16.864787616041994</v>
      </c>
      <c r="P4989">
        <f>INDEX('[1]Traitement outputs (2)'!$B$41:$Q$45,MATCH(70,'[1]Traitement outputs (2)'!$A$41:$A$45,0),MATCH(C4989,'[1]Traitement outputs (2)'!$B$40:$Q$40,0))</f>
        <v>254.15803075879367</v>
      </c>
      <c r="Q4989">
        <f>IF(K4989&lt;30,INDEX('[1]Traitement outputs (2)'!$B$51:$Q$63,MATCH(70,'[1]Traitement outputs (2)'!$A$51:$A$63,0),MATCH(C4989,'[1]Traitement outputs (2)'!$B$51:$Q$51,0)),INDEX('[1]Traitement outputs (2)'!$B$34:$Q$38,MATCH(70,'[1]Traitement outputs (2)'!$A$34:$A$38,0),MATCH(C4989,'[1]Traitement outputs (2)'!$B$33:$Q$33,0)))</f>
        <v>-16.864255714989046</v>
      </c>
      <c r="R4989">
        <f>IF(K4989&lt;30,INDEX('[1]Traitement outputs (2)'!$B$58:$Q$63,MATCH(70,'[1]Traitement outputs (2)'!$A$58:$A$63,0),MATCH(C4989,'[1]Traitement outputs (2)'!$B$58:$Q$58,0)),INDEX('[1]Traitement outputs (2)'!$B$41:$Q$45,MATCH(70,'[1]Traitement outputs (2)'!$A$41:$A$45,0),MATCH(C4989,'[1]Traitement outputs (2)'!$B$40:$Q$40,0)))</f>
        <v>16.864787616041994</v>
      </c>
      <c r="T4989">
        <f t="shared" si="464"/>
        <v>-1958.42577907482</v>
      </c>
      <c r="U4989">
        <f t="shared" si="465"/>
        <v>1958.4875481058175</v>
      </c>
      <c r="X4989">
        <f t="shared" si="466"/>
        <v>4.735571455032727E-2</v>
      </c>
      <c r="Y4989">
        <f t="shared" si="467"/>
        <v>3.954259420836595E-2</v>
      </c>
    </row>
    <row r="4990" spans="1:25" x14ac:dyDescent="0.35">
      <c r="A4990" s="1">
        <v>34907.833333333336</v>
      </c>
      <c r="B4990">
        <v>20.000399999999999</v>
      </c>
      <c r="C4990">
        <f>_xlfn.IFNA(HLOOKUP(B4990,'[1]Traitement outputs'!$B$33:$Q$33,1,TRUE),16)</f>
        <v>20</v>
      </c>
      <c r="E4990" s="1">
        <v>34907.833333333336</v>
      </c>
      <c r="F4990">
        <v>23.210699999999999</v>
      </c>
      <c r="G4990">
        <f t="shared" si="462"/>
        <v>23</v>
      </c>
      <c r="I4990" s="1">
        <v>34907.833333333336</v>
      </c>
      <c r="J4990">
        <v>0</v>
      </c>
      <c r="K4990">
        <f t="shared" si="463"/>
        <v>0</v>
      </c>
      <c r="M4990">
        <f>INDEX('[1]Traitement outputs (2)'!$B$51:$Q$56,MATCH(70,'[1]Traitement outputs (2)'!$A$51:$A$56,0),MATCH(C4990,'[1]Traitement outputs (2)'!$B$51:$Q$51,0))</f>
        <v>-16.864255714989046</v>
      </c>
      <c r="N4990">
        <f>INDEX('[1]Traitement outputs (2)'!$B$34:$Q$38,MATCH(70,'[1]Traitement outputs (2)'!$A$34:$A$38,0),MATCH(C4990,'[1]Traitement outputs (2)'!$B$33:$Q$33,0))</f>
        <v>-183.77989640241771</v>
      </c>
      <c r="O4990">
        <f>INDEX('[1]Traitement outputs (2)'!$B$58:$Q$63,MATCH(70,'[1]Traitement outputs (2)'!$A$58:$A$63,0),MATCH(C4990,'[1]Traitement outputs (2)'!$B$58:$Q$58,0))</f>
        <v>16.864787616041994</v>
      </c>
      <c r="P4990">
        <f>INDEX('[1]Traitement outputs (2)'!$B$41:$Q$45,MATCH(70,'[1]Traitement outputs (2)'!$A$41:$A$45,0),MATCH(C4990,'[1]Traitement outputs (2)'!$B$40:$Q$40,0))</f>
        <v>254.15803075879367</v>
      </c>
      <c r="Q4990">
        <f>IF(K4990&lt;30,INDEX('[1]Traitement outputs (2)'!$B$51:$Q$63,MATCH(70,'[1]Traitement outputs (2)'!$A$51:$A$63,0),MATCH(C4990,'[1]Traitement outputs (2)'!$B$51:$Q$51,0)),INDEX('[1]Traitement outputs (2)'!$B$34:$Q$38,MATCH(70,'[1]Traitement outputs (2)'!$A$34:$A$38,0),MATCH(C4990,'[1]Traitement outputs (2)'!$B$33:$Q$33,0)))</f>
        <v>-16.864255714989046</v>
      </c>
      <c r="R4990">
        <f>IF(K4990&lt;30,INDEX('[1]Traitement outputs (2)'!$B$58:$Q$63,MATCH(70,'[1]Traitement outputs (2)'!$A$58:$A$63,0),MATCH(C4990,'[1]Traitement outputs (2)'!$B$58:$Q$58,0)),INDEX('[1]Traitement outputs (2)'!$B$41:$Q$45,MATCH(70,'[1]Traitement outputs (2)'!$A$41:$A$45,0),MATCH(C4990,'[1]Traitement outputs (2)'!$B$40:$Q$40,0)))</f>
        <v>16.864787616041994</v>
      </c>
      <c r="T4990">
        <f t="shared" si="464"/>
        <v>-1958.42577907482</v>
      </c>
      <c r="U4990">
        <f t="shared" si="465"/>
        <v>1958.4875481058175</v>
      </c>
      <c r="X4990">
        <f t="shared" si="466"/>
        <v>4.735571455032727E-2</v>
      </c>
      <c r="Y4990">
        <f t="shared" si="467"/>
        <v>3.954259420836595E-2</v>
      </c>
    </row>
    <row r="4991" spans="1:25" x14ac:dyDescent="0.35">
      <c r="A4991" s="1">
        <v>34907.875</v>
      </c>
      <c r="B4991">
        <v>16.1981</v>
      </c>
      <c r="C4991">
        <f>_xlfn.IFNA(HLOOKUP(B4991,'[1]Traitement outputs'!$B$33:$Q$33,1,TRUE),16)</f>
        <v>16</v>
      </c>
      <c r="E4991" s="1">
        <v>34907.875</v>
      </c>
      <c r="F4991">
        <v>28.284600000000001</v>
      </c>
      <c r="G4991">
        <f t="shared" si="462"/>
        <v>28</v>
      </c>
      <c r="I4991" s="1">
        <v>34907.875</v>
      </c>
      <c r="J4991">
        <v>0</v>
      </c>
      <c r="K4991">
        <f t="shared" si="463"/>
        <v>0</v>
      </c>
      <c r="M4991">
        <f>INDEX('[1]Traitement outputs (2)'!$B$51:$Q$56,MATCH(70,'[1]Traitement outputs (2)'!$A$51:$A$56,0),MATCH(C4991,'[1]Traitement outputs (2)'!$B$51:$Q$51,0))</f>
        <v>-27.907128105419115</v>
      </c>
      <c r="N4991">
        <f>INDEX('[1]Traitement outputs (2)'!$B$34:$Q$38,MATCH(70,'[1]Traitement outputs (2)'!$A$34:$A$38,0),MATCH(C4991,'[1]Traitement outputs (2)'!$B$33:$Q$33,0))</f>
        <v>-87.65601603539298</v>
      </c>
      <c r="O4991">
        <f>INDEX('[1]Traitement outputs (2)'!$B$58:$Q$63,MATCH(70,'[1]Traitement outputs (2)'!$A$58:$A$63,0),MATCH(C4991,'[1]Traitement outputs (2)'!$B$58:$Q$58,0))</f>
        <v>27.907128104236733</v>
      </c>
      <c r="P4991">
        <f>INDEX('[1]Traitement outputs (2)'!$B$41:$Q$45,MATCH(70,'[1]Traitement outputs (2)'!$A$41:$A$45,0),MATCH(C4991,'[1]Traitement outputs (2)'!$B$40:$Q$40,0))</f>
        <v>158.03405896601754</v>
      </c>
      <c r="Q4991">
        <f>IF(K4991&lt;30,INDEX('[1]Traitement outputs (2)'!$B$51:$Q$63,MATCH(70,'[1]Traitement outputs (2)'!$A$51:$A$63,0),MATCH(C4991,'[1]Traitement outputs (2)'!$B$51:$Q$51,0)),INDEX('[1]Traitement outputs (2)'!$B$34:$Q$38,MATCH(70,'[1]Traitement outputs (2)'!$A$34:$A$38,0),MATCH(C4991,'[1]Traitement outputs (2)'!$B$33:$Q$33,0)))</f>
        <v>-27.907128105419115</v>
      </c>
      <c r="R4991">
        <f>IF(K4991&lt;30,INDEX('[1]Traitement outputs (2)'!$B$58:$Q$63,MATCH(70,'[1]Traitement outputs (2)'!$A$58:$A$63,0),MATCH(C4991,'[1]Traitement outputs (2)'!$B$58:$Q$58,0)),INDEX('[1]Traitement outputs (2)'!$B$41:$Q$45,MATCH(70,'[1]Traitement outputs (2)'!$A$41:$A$45,0),MATCH(C4991,'[1]Traitement outputs (2)'!$B$40:$Q$40,0)))</f>
        <v>27.907128104236733</v>
      </c>
      <c r="T4991">
        <f t="shared" si="464"/>
        <v>-3240.8212983285953</v>
      </c>
      <c r="U4991">
        <f t="shared" si="465"/>
        <v>3240.8212981912866</v>
      </c>
      <c r="X4991">
        <f t="shared" si="466"/>
        <v>7.8364679403255921E-2</v>
      </c>
      <c r="Y4991">
        <f t="shared" si="467"/>
        <v>6.5433390996103388E-2</v>
      </c>
    </row>
    <row r="4992" spans="1:25" x14ac:dyDescent="0.35">
      <c r="A4992" s="1">
        <v>34907.916666666664</v>
      </c>
      <c r="B4992">
        <v>16.0001</v>
      </c>
      <c r="C4992">
        <f>_xlfn.IFNA(HLOOKUP(B4992,'[1]Traitement outputs'!$B$33:$Q$33,1,TRUE),16)</f>
        <v>16</v>
      </c>
      <c r="E4992" s="1">
        <v>34907.916666666664</v>
      </c>
      <c r="F4992">
        <v>30.459499999999998</v>
      </c>
      <c r="G4992">
        <f t="shared" si="462"/>
        <v>30</v>
      </c>
      <c r="I4992" s="1">
        <v>34907.916666666664</v>
      </c>
      <c r="J4992">
        <v>0</v>
      </c>
      <c r="K4992">
        <f t="shared" si="463"/>
        <v>0</v>
      </c>
      <c r="M4992">
        <f>INDEX('[1]Traitement outputs (2)'!$B$51:$Q$56,MATCH(70,'[1]Traitement outputs (2)'!$A$51:$A$56,0),MATCH(C4992,'[1]Traitement outputs (2)'!$B$51:$Q$51,0))</f>
        <v>-27.907128105419115</v>
      </c>
      <c r="N4992">
        <f>INDEX('[1]Traitement outputs (2)'!$B$34:$Q$38,MATCH(70,'[1]Traitement outputs (2)'!$A$34:$A$38,0),MATCH(C4992,'[1]Traitement outputs (2)'!$B$33:$Q$33,0))</f>
        <v>-87.65601603539298</v>
      </c>
      <c r="O4992">
        <f>INDEX('[1]Traitement outputs (2)'!$B$58:$Q$63,MATCH(70,'[1]Traitement outputs (2)'!$A$58:$A$63,0),MATCH(C4992,'[1]Traitement outputs (2)'!$B$58:$Q$58,0))</f>
        <v>27.907128104236733</v>
      </c>
      <c r="P4992">
        <f>INDEX('[1]Traitement outputs (2)'!$B$41:$Q$45,MATCH(70,'[1]Traitement outputs (2)'!$A$41:$A$45,0),MATCH(C4992,'[1]Traitement outputs (2)'!$B$40:$Q$40,0))</f>
        <v>158.03405896601754</v>
      </c>
      <c r="Q4992">
        <f>IF(K4992&lt;30,INDEX('[1]Traitement outputs (2)'!$B$51:$Q$63,MATCH(70,'[1]Traitement outputs (2)'!$A$51:$A$63,0),MATCH(C4992,'[1]Traitement outputs (2)'!$B$51:$Q$51,0)),INDEX('[1]Traitement outputs (2)'!$B$34:$Q$38,MATCH(70,'[1]Traitement outputs (2)'!$A$34:$A$38,0),MATCH(C4992,'[1]Traitement outputs (2)'!$B$33:$Q$33,0)))</f>
        <v>-27.907128105419115</v>
      </c>
      <c r="R4992">
        <f>IF(K4992&lt;30,INDEX('[1]Traitement outputs (2)'!$B$58:$Q$63,MATCH(70,'[1]Traitement outputs (2)'!$A$58:$A$63,0),MATCH(C4992,'[1]Traitement outputs (2)'!$B$58:$Q$58,0)),INDEX('[1]Traitement outputs (2)'!$B$41:$Q$45,MATCH(70,'[1]Traitement outputs (2)'!$A$41:$A$45,0),MATCH(C4992,'[1]Traitement outputs (2)'!$B$40:$Q$40,0)))</f>
        <v>27.907128104236733</v>
      </c>
      <c r="T4992">
        <f t="shared" si="464"/>
        <v>-3240.8212983285953</v>
      </c>
      <c r="U4992">
        <f t="shared" si="465"/>
        <v>3240.8212981912866</v>
      </c>
      <c r="X4992">
        <f t="shared" si="466"/>
        <v>7.8364679403255921E-2</v>
      </c>
      <c r="Y4992">
        <f t="shared" si="467"/>
        <v>6.5433390996103388E-2</v>
      </c>
    </row>
    <row r="4993" spans="1:25" x14ac:dyDescent="0.35">
      <c r="A4993" s="1">
        <v>34907.958333333336</v>
      </c>
      <c r="B4993">
        <v>16.0002</v>
      </c>
      <c r="C4993">
        <f>_xlfn.IFNA(HLOOKUP(B4993,'[1]Traitement outputs'!$B$33:$Q$33,1,TRUE),16)</f>
        <v>16</v>
      </c>
      <c r="E4993" s="1">
        <v>34907.958333333336</v>
      </c>
      <c r="F4993">
        <v>33.473199999999999</v>
      </c>
      <c r="G4993">
        <f t="shared" si="462"/>
        <v>33</v>
      </c>
      <c r="I4993" s="1">
        <v>34907.958333333336</v>
      </c>
      <c r="J4993">
        <v>0</v>
      </c>
      <c r="K4993">
        <f t="shared" si="463"/>
        <v>0</v>
      </c>
      <c r="M4993">
        <f>INDEX('[1]Traitement outputs (2)'!$B$51:$Q$56,MATCH(70,'[1]Traitement outputs (2)'!$A$51:$A$56,0),MATCH(C4993,'[1]Traitement outputs (2)'!$B$51:$Q$51,0))</f>
        <v>-27.907128105419115</v>
      </c>
      <c r="N4993">
        <f>INDEX('[1]Traitement outputs (2)'!$B$34:$Q$38,MATCH(70,'[1]Traitement outputs (2)'!$A$34:$A$38,0),MATCH(C4993,'[1]Traitement outputs (2)'!$B$33:$Q$33,0))</f>
        <v>-87.65601603539298</v>
      </c>
      <c r="O4993">
        <f>INDEX('[1]Traitement outputs (2)'!$B$58:$Q$63,MATCH(70,'[1]Traitement outputs (2)'!$A$58:$A$63,0),MATCH(C4993,'[1]Traitement outputs (2)'!$B$58:$Q$58,0))</f>
        <v>27.907128104236733</v>
      </c>
      <c r="P4993">
        <f>INDEX('[1]Traitement outputs (2)'!$B$41:$Q$45,MATCH(70,'[1]Traitement outputs (2)'!$A$41:$A$45,0),MATCH(C4993,'[1]Traitement outputs (2)'!$B$40:$Q$40,0))</f>
        <v>158.03405896601754</v>
      </c>
      <c r="Q4993">
        <f>IF(K4993&lt;30,INDEX('[1]Traitement outputs (2)'!$B$51:$Q$63,MATCH(70,'[1]Traitement outputs (2)'!$A$51:$A$63,0),MATCH(C4993,'[1]Traitement outputs (2)'!$B$51:$Q$51,0)),INDEX('[1]Traitement outputs (2)'!$B$34:$Q$38,MATCH(70,'[1]Traitement outputs (2)'!$A$34:$A$38,0),MATCH(C4993,'[1]Traitement outputs (2)'!$B$33:$Q$33,0)))</f>
        <v>-27.907128105419115</v>
      </c>
      <c r="R4993">
        <f>IF(K4993&lt;30,INDEX('[1]Traitement outputs (2)'!$B$58:$Q$63,MATCH(70,'[1]Traitement outputs (2)'!$A$58:$A$63,0),MATCH(C4993,'[1]Traitement outputs (2)'!$B$58:$Q$58,0)),INDEX('[1]Traitement outputs (2)'!$B$41:$Q$45,MATCH(70,'[1]Traitement outputs (2)'!$A$41:$A$45,0),MATCH(C4993,'[1]Traitement outputs (2)'!$B$40:$Q$40,0)))</f>
        <v>27.907128104236733</v>
      </c>
      <c r="T4993">
        <f t="shared" si="464"/>
        <v>-3240.8212983285953</v>
      </c>
      <c r="U4993">
        <f t="shared" si="465"/>
        <v>3240.8212981912866</v>
      </c>
      <c r="X4993">
        <f t="shared" si="466"/>
        <v>7.8364679403255921E-2</v>
      </c>
      <c r="Y4993">
        <f t="shared" si="467"/>
        <v>6.5433390996103388E-2</v>
      </c>
    </row>
    <row r="4994" spans="1:25" x14ac:dyDescent="0.35">
      <c r="A4994" s="1">
        <v>34908</v>
      </c>
      <c r="B4994">
        <v>16.000299999999999</v>
      </c>
      <c r="C4994">
        <f>_xlfn.IFNA(HLOOKUP(B4994,'[1]Traitement outputs'!$B$33:$Q$33,1,TRUE),16)</f>
        <v>16</v>
      </c>
      <c r="E4994" s="1">
        <v>34908</v>
      </c>
      <c r="F4994">
        <v>35.6629</v>
      </c>
      <c r="G4994">
        <f t="shared" si="462"/>
        <v>36</v>
      </c>
      <c r="I4994" s="1">
        <v>34908</v>
      </c>
      <c r="J4994">
        <v>0</v>
      </c>
      <c r="K4994">
        <f t="shared" si="463"/>
        <v>0</v>
      </c>
      <c r="M4994">
        <f>INDEX('[1]Traitement outputs (2)'!$B$51:$Q$56,MATCH(70,'[1]Traitement outputs (2)'!$A$51:$A$56,0),MATCH(C4994,'[1]Traitement outputs (2)'!$B$51:$Q$51,0))</f>
        <v>-27.907128105419115</v>
      </c>
      <c r="N4994">
        <f>INDEX('[1]Traitement outputs (2)'!$B$34:$Q$38,MATCH(70,'[1]Traitement outputs (2)'!$A$34:$A$38,0),MATCH(C4994,'[1]Traitement outputs (2)'!$B$33:$Q$33,0))</f>
        <v>-87.65601603539298</v>
      </c>
      <c r="O4994">
        <f>INDEX('[1]Traitement outputs (2)'!$B$58:$Q$63,MATCH(70,'[1]Traitement outputs (2)'!$A$58:$A$63,0),MATCH(C4994,'[1]Traitement outputs (2)'!$B$58:$Q$58,0))</f>
        <v>27.907128104236733</v>
      </c>
      <c r="P4994">
        <f>INDEX('[1]Traitement outputs (2)'!$B$41:$Q$45,MATCH(70,'[1]Traitement outputs (2)'!$A$41:$A$45,0),MATCH(C4994,'[1]Traitement outputs (2)'!$B$40:$Q$40,0))</f>
        <v>158.03405896601754</v>
      </c>
      <c r="Q4994">
        <f>IF(K4994&lt;30,INDEX('[1]Traitement outputs (2)'!$B$51:$Q$63,MATCH(70,'[1]Traitement outputs (2)'!$A$51:$A$63,0),MATCH(C4994,'[1]Traitement outputs (2)'!$B$51:$Q$51,0)),INDEX('[1]Traitement outputs (2)'!$B$34:$Q$38,MATCH(70,'[1]Traitement outputs (2)'!$A$34:$A$38,0),MATCH(C4994,'[1]Traitement outputs (2)'!$B$33:$Q$33,0)))</f>
        <v>-27.907128105419115</v>
      </c>
      <c r="R4994">
        <f>IF(K4994&lt;30,INDEX('[1]Traitement outputs (2)'!$B$58:$Q$63,MATCH(70,'[1]Traitement outputs (2)'!$A$58:$A$63,0),MATCH(C4994,'[1]Traitement outputs (2)'!$B$58:$Q$58,0)),INDEX('[1]Traitement outputs (2)'!$B$41:$Q$45,MATCH(70,'[1]Traitement outputs (2)'!$A$41:$A$45,0),MATCH(C4994,'[1]Traitement outputs (2)'!$B$40:$Q$40,0)))</f>
        <v>27.907128104236733</v>
      </c>
      <c r="T4994">
        <f t="shared" si="464"/>
        <v>-3240.8212983285953</v>
      </c>
      <c r="U4994">
        <f t="shared" si="465"/>
        <v>3240.8212981912866</v>
      </c>
      <c r="X4994">
        <f t="shared" si="466"/>
        <v>7.8364679403255921E-2</v>
      </c>
      <c r="Y4994">
        <f t="shared" si="467"/>
        <v>6.5433390996103388E-2</v>
      </c>
    </row>
    <row r="4995" spans="1:25" x14ac:dyDescent="0.35">
      <c r="A4995" s="1">
        <v>34908.041666666664</v>
      </c>
      <c r="B4995">
        <v>16.000299999999999</v>
      </c>
      <c r="C4995">
        <f>_xlfn.IFNA(HLOOKUP(B4995,'[1]Traitement outputs'!$B$33:$Q$33,1,TRUE),16)</f>
        <v>16</v>
      </c>
      <c r="E4995" s="1">
        <v>34908.041666666664</v>
      </c>
      <c r="F4995">
        <v>36.717799999999997</v>
      </c>
      <c r="G4995">
        <f t="shared" ref="G4995:G5058" si="468">ROUND(F4995,0)</f>
        <v>37</v>
      </c>
      <c r="I4995" s="1">
        <v>34908.041666666664</v>
      </c>
      <c r="J4995">
        <v>0</v>
      </c>
      <c r="K4995">
        <f t="shared" ref="K4995:K5058" si="469">J4995/$AB$2</f>
        <v>0</v>
      </c>
      <c r="M4995">
        <f>INDEX('[1]Traitement outputs (2)'!$B$51:$Q$56,MATCH(70,'[1]Traitement outputs (2)'!$A$51:$A$56,0),MATCH(C4995,'[1]Traitement outputs (2)'!$B$51:$Q$51,0))</f>
        <v>-27.907128105419115</v>
      </c>
      <c r="N4995">
        <f>INDEX('[1]Traitement outputs (2)'!$B$34:$Q$38,MATCH(70,'[1]Traitement outputs (2)'!$A$34:$A$38,0),MATCH(C4995,'[1]Traitement outputs (2)'!$B$33:$Q$33,0))</f>
        <v>-87.65601603539298</v>
      </c>
      <c r="O4995">
        <f>INDEX('[1]Traitement outputs (2)'!$B$58:$Q$63,MATCH(70,'[1]Traitement outputs (2)'!$A$58:$A$63,0),MATCH(C4995,'[1]Traitement outputs (2)'!$B$58:$Q$58,0))</f>
        <v>27.907128104236733</v>
      </c>
      <c r="P4995">
        <f>INDEX('[1]Traitement outputs (2)'!$B$41:$Q$45,MATCH(70,'[1]Traitement outputs (2)'!$A$41:$A$45,0),MATCH(C4995,'[1]Traitement outputs (2)'!$B$40:$Q$40,0))</f>
        <v>158.03405896601754</v>
      </c>
      <c r="Q4995">
        <f>IF(K4995&lt;30,INDEX('[1]Traitement outputs (2)'!$B$51:$Q$63,MATCH(70,'[1]Traitement outputs (2)'!$A$51:$A$63,0),MATCH(C4995,'[1]Traitement outputs (2)'!$B$51:$Q$51,0)),INDEX('[1]Traitement outputs (2)'!$B$34:$Q$38,MATCH(70,'[1]Traitement outputs (2)'!$A$34:$A$38,0),MATCH(C4995,'[1]Traitement outputs (2)'!$B$33:$Q$33,0)))</f>
        <v>-27.907128105419115</v>
      </c>
      <c r="R4995">
        <f>IF(K4995&lt;30,INDEX('[1]Traitement outputs (2)'!$B$58:$Q$63,MATCH(70,'[1]Traitement outputs (2)'!$A$58:$A$63,0),MATCH(C4995,'[1]Traitement outputs (2)'!$B$58:$Q$58,0)),INDEX('[1]Traitement outputs (2)'!$B$41:$Q$45,MATCH(70,'[1]Traitement outputs (2)'!$A$41:$A$45,0),MATCH(C4995,'[1]Traitement outputs (2)'!$B$40:$Q$40,0)))</f>
        <v>27.907128104236733</v>
      </c>
      <c r="T4995">
        <f t="shared" ref="T4995:T5058" si="470">Q4995*$AB$2</f>
        <v>-3240.8212983285953</v>
      </c>
      <c r="U4995">
        <f t="shared" ref="U4995:U5058" si="471">R4995*$AB$2</f>
        <v>3240.8212981912866</v>
      </c>
      <c r="X4995">
        <f t="shared" ref="X4995:X5058" si="472">T4995/$V$2</f>
        <v>7.8364679403255921E-2</v>
      </c>
      <c r="Y4995">
        <f t="shared" ref="Y4995:Y5058" si="473">U4995/$W$2</f>
        <v>6.5433390996103388E-2</v>
      </c>
    </row>
    <row r="4996" spans="1:25" x14ac:dyDescent="0.35">
      <c r="A4996" s="1">
        <v>34908.083333333336</v>
      </c>
      <c r="B4996">
        <v>16.000299999999999</v>
      </c>
      <c r="C4996">
        <f>_xlfn.IFNA(HLOOKUP(B4996,'[1]Traitement outputs'!$B$33:$Q$33,1,TRUE),16)</f>
        <v>16</v>
      </c>
      <c r="E4996" s="1">
        <v>34908.083333333336</v>
      </c>
      <c r="F4996">
        <v>36.956400000000002</v>
      </c>
      <c r="G4996">
        <f t="shared" si="468"/>
        <v>37</v>
      </c>
      <c r="I4996" s="1">
        <v>34908.083333333336</v>
      </c>
      <c r="J4996">
        <v>0</v>
      </c>
      <c r="K4996">
        <f t="shared" si="469"/>
        <v>0</v>
      </c>
      <c r="M4996">
        <f>INDEX('[1]Traitement outputs (2)'!$B$51:$Q$56,MATCH(70,'[1]Traitement outputs (2)'!$A$51:$A$56,0),MATCH(C4996,'[1]Traitement outputs (2)'!$B$51:$Q$51,0))</f>
        <v>-27.907128105419115</v>
      </c>
      <c r="N4996">
        <f>INDEX('[1]Traitement outputs (2)'!$B$34:$Q$38,MATCH(70,'[1]Traitement outputs (2)'!$A$34:$A$38,0),MATCH(C4996,'[1]Traitement outputs (2)'!$B$33:$Q$33,0))</f>
        <v>-87.65601603539298</v>
      </c>
      <c r="O4996">
        <f>INDEX('[1]Traitement outputs (2)'!$B$58:$Q$63,MATCH(70,'[1]Traitement outputs (2)'!$A$58:$A$63,0),MATCH(C4996,'[1]Traitement outputs (2)'!$B$58:$Q$58,0))</f>
        <v>27.907128104236733</v>
      </c>
      <c r="P4996">
        <f>INDEX('[1]Traitement outputs (2)'!$B$41:$Q$45,MATCH(70,'[1]Traitement outputs (2)'!$A$41:$A$45,0),MATCH(C4996,'[1]Traitement outputs (2)'!$B$40:$Q$40,0))</f>
        <v>158.03405896601754</v>
      </c>
      <c r="Q4996">
        <f>IF(K4996&lt;30,INDEX('[1]Traitement outputs (2)'!$B$51:$Q$63,MATCH(70,'[1]Traitement outputs (2)'!$A$51:$A$63,0),MATCH(C4996,'[1]Traitement outputs (2)'!$B$51:$Q$51,0)),INDEX('[1]Traitement outputs (2)'!$B$34:$Q$38,MATCH(70,'[1]Traitement outputs (2)'!$A$34:$A$38,0),MATCH(C4996,'[1]Traitement outputs (2)'!$B$33:$Q$33,0)))</f>
        <v>-27.907128105419115</v>
      </c>
      <c r="R4996">
        <f>IF(K4996&lt;30,INDEX('[1]Traitement outputs (2)'!$B$58:$Q$63,MATCH(70,'[1]Traitement outputs (2)'!$A$58:$A$63,0),MATCH(C4996,'[1]Traitement outputs (2)'!$B$58:$Q$58,0)),INDEX('[1]Traitement outputs (2)'!$B$41:$Q$45,MATCH(70,'[1]Traitement outputs (2)'!$A$41:$A$45,0),MATCH(C4996,'[1]Traitement outputs (2)'!$B$40:$Q$40,0)))</f>
        <v>27.907128104236733</v>
      </c>
      <c r="T4996">
        <f t="shared" si="470"/>
        <v>-3240.8212983285953</v>
      </c>
      <c r="U4996">
        <f t="shared" si="471"/>
        <v>3240.8212981912866</v>
      </c>
      <c r="X4996">
        <f t="shared" si="472"/>
        <v>7.8364679403255921E-2</v>
      </c>
      <c r="Y4996">
        <f t="shared" si="473"/>
        <v>6.5433390996103388E-2</v>
      </c>
    </row>
    <row r="4997" spans="1:25" x14ac:dyDescent="0.35">
      <c r="A4997" s="1">
        <v>34908.125</v>
      </c>
      <c r="B4997">
        <v>16.000299999999999</v>
      </c>
      <c r="C4997">
        <f>_xlfn.IFNA(HLOOKUP(B4997,'[1]Traitement outputs'!$B$33:$Q$33,1,TRUE),16)</f>
        <v>16</v>
      </c>
      <c r="E4997" s="1">
        <v>34908.125</v>
      </c>
      <c r="F4997">
        <v>37.009399999999999</v>
      </c>
      <c r="G4997">
        <f t="shared" si="468"/>
        <v>37</v>
      </c>
      <c r="I4997" s="1">
        <v>34908.125</v>
      </c>
      <c r="J4997">
        <v>0</v>
      </c>
      <c r="K4997">
        <f t="shared" si="469"/>
        <v>0</v>
      </c>
      <c r="M4997">
        <f>INDEX('[1]Traitement outputs (2)'!$B$51:$Q$56,MATCH(70,'[1]Traitement outputs (2)'!$A$51:$A$56,0),MATCH(C4997,'[1]Traitement outputs (2)'!$B$51:$Q$51,0))</f>
        <v>-27.907128105419115</v>
      </c>
      <c r="N4997">
        <f>INDEX('[1]Traitement outputs (2)'!$B$34:$Q$38,MATCH(70,'[1]Traitement outputs (2)'!$A$34:$A$38,0),MATCH(C4997,'[1]Traitement outputs (2)'!$B$33:$Q$33,0))</f>
        <v>-87.65601603539298</v>
      </c>
      <c r="O4997">
        <f>INDEX('[1]Traitement outputs (2)'!$B$58:$Q$63,MATCH(70,'[1]Traitement outputs (2)'!$A$58:$A$63,0),MATCH(C4997,'[1]Traitement outputs (2)'!$B$58:$Q$58,0))</f>
        <v>27.907128104236733</v>
      </c>
      <c r="P4997">
        <f>INDEX('[1]Traitement outputs (2)'!$B$41:$Q$45,MATCH(70,'[1]Traitement outputs (2)'!$A$41:$A$45,0),MATCH(C4997,'[1]Traitement outputs (2)'!$B$40:$Q$40,0))</f>
        <v>158.03405896601754</v>
      </c>
      <c r="Q4997">
        <f>IF(K4997&lt;30,INDEX('[1]Traitement outputs (2)'!$B$51:$Q$63,MATCH(70,'[1]Traitement outputs (2)'!$A$51:$A$63,0),MATCH(C4997,'[1]Traitement outputs (2)'!$B$51:$Q$51,0)),INDEX('[1]Traitement outputs (2)'!$B$34:$Q$38,MATCH(70,'[1]Traitement outputs (2)'!$A$34:$A$38,0),MATCH(C4997,'[1]Traitement outputs (2)'!$B$33:$Q$33,0)))</f>
        <v>-27.907128105419115</v>
      </c>
      <c r="R4997">
        <f>IF(K4997&lt;30,INDEX('[1]Traitement outputs (2)'!$B$58:$Q$63,MATCH(70,'[1]Traitement outputs (2)'!$A$58:$A$63,0),MATCH(C4997,'[1]Traitement outputs (2)'!$B$58:$Q$58,0)),INDEX('[1]Traitement outputs (2)'!$B$41:$Q$45,MATCH(70,'[1]Traitement outputs (2)'!$A$41:$A$45,0),MATCH(C4997,'[1]Traitement outputs (2)'!$B$40:$Q$40,0)))</f>
        <v>27.907128104236733</v>
      </c>
      <c r="T4997">
        <f t="shared" si="470"/>
        <v>-3240.8212983285953</v>
      </c>
      <c r="U4997">
        <f t="shared" si="471"/>
        <v>3240.8212981912866</v>
      </c>
      <c r="X4997">
        <f t="shared" si="472"/>
        <v>7.8364679403255921E-2</v>
      </c>
      <c r="Y4997">
        <f t="shared" si="473"/>
        <v>6.5433390996103388E-2</v>
      </c>
    </row>
    <row r="4998" spans="1:25" x14ac:dyDescent="0.35">
      <c r="A4998" s="1">
        <v>34908.166666666664</v>
      </c>
      <c r="B4998">
        <v>16.000299999999999</v>
      </c>
      <c r="C4998">
        <f>_xlfn.IFNA(HLOOKUP(B4998,'[1]Traitement outputs'!$B$33:$Q$33,1,TRUE),16)</f>
        <v>16</v>
      </c>
      <c r="E4998" s="1">
        <v>34908.166666666664</v>
      </c>
      <c r="F4998">
        <v>37.096400000000003</v>
      </c>
      <c r="G4998">
        <f t="shared" si="468"/>
        <v>37</v>
      </c>
      <c r="I4998" s="1">
        <v>34908.166666666664</v>
      </c>
      <c r="J4998">
        <v>1076.06</v>
      </c>
      <c r="K4998">
        <f t="shared" si="469"/>
        <v>9.2660907544037308</v>
      </c>
      <c r="M4998">
        <f>INDEX('[1]Traitement outputs (2)'!$B$51:$Q$56,MATCH(70,'[1]Traitement outputs (2)'!$A$51:$A$56,0),MATCH(C4998,'[1]Traitement outputs (2)'!$B$51:$Q$51,0))</f>
        <v>-27.907128105419115</v>
      </c>
      <c r="N4998">
        <f>INDEX('[1]Traitement outputs (2)'!$B$34:$Q$38,MATCH(70,'[1]Traitement outputs (2)'!$A$34:$A$38,0),MATCH(C4998,'[1]Traitement outputs (2)'!$B$33:$Q$33,0))</f>
        <v>-87.65601603539298</v>
      </c>
      <c r="O4998">
        <f>INDEX('[1]Traitement outputs (2)'!$B$58:$Q$63,MATCH(70,'[1]Traitement outputs (2)'!$A$58:$A$63,0),MATCH(C4998,'[1]Traitement outputs (2)'!$B$58:$Q$58,0))</f>
        <v>27.907128104236733</v>
      </c>
      <c r="P4998">
        <f>INDEX('[1]Traitement outputs (2)'!$B$41:$Q$45,MATCH(70,'[1]Traitement outputs (2)'!$A$41:$A$45,0),MATCH(C4998,'[1]Traitement outputs (2)'!$B$40:$Q$40,0))</f>
        <v>158.03405896601754</v>
      </c>
      <c r="Q4998">
        <f>IF(K4998&lt;30,INDEX('[1]Traitement outputs (2)'!$B$51:$Q$63,MATCH(70,'[1]Traitement outputs (2)'!$A$51:$A$63,0),MATCH(C4998,'[1]Traitement outputs (2)'!$B$51:$Q$51,0)),INDEX('[1]Traitement outputs (2)'!$B$34:$Q$38,MATCH(70,'[1]Traitement outputs (2)'!$A$34:$A$38,0),MATCH(C4998,'[1]Traitement outputs (2)'!$B$33:$Q$33,0)))</f>
        <v>-27.907128105419115</v>
      </c>
      <c r="R4998">
        <f>IF(K4998&lt;30,INDEX('[1]Traitement outputs (2)'!$B$58:$Q$63,MATCH(70,'[1]Traitement outputs (2)'!$A$58:$A$63,0),MATCH(C4998,'[1]Traitement outputs (2)'!$B$58:$Q$58,0)),INDEX('[1]Traitement outputs (2)'!$B$41:$Q$45,MATCH(70,'[1]Traitement outputs (2)'!$A$41:$A$45,0),MATCH(C4998,'[1]Traitement outputs (2)'!$B$40:$Q$40,0)))</f>
        <v>27.907128104236733</v>
      </c>
      <c r="T4998">
        <f t="shared" si="470"/>
        <v>-3240.8212983285953</v>
      </c>
      <c r="U4998">
        <f t="shared" si="471"/>
        <v>3240.8212981912866</v>
      </c>
      <c r="X4998">
        <f t="shared" si="472"/>
        <v>7.8364679403255921E-2</v>
      </c>
      <c r="Y4998">
        <f t="shared" si="473"/>
        <v>6.5433390996103388E-2</v>
      </c>
    </row>
    <row r="4999" spans="1:25" x14ac:dyDescent="0.35">
      <c r="A4999" s="1">
        <v>34908.208333333336</v>
      </c>
      <c r="B4999">
        <v>19.9739</v>
      </c>
      <c r="C4999">
        <f>_xlfn.IFNA(HLOOKUP(B4999,'[1]Traitement outputs'!$B$33:$Q$33,1,TRUE),16)</f>
        <v>18</v>
      </c>
      <c r="E4999" s="1">
        <v>34908.208333333336</v>
      </c>
      <c r="F4999">
        <v>28.4999</v>
      </c>
      <c r="G4999">
        <f t="shared" si="468"/>
        <v>28</v>
      </c>
      <c r="I4999" s="1">
        <v>34908.208333333336</v>
      </c>
      <c r="J4999">
        <v>8720.7800000000007</v>
      </c>
      <c r="K4999">
        <f t="shared" si="469"/>
        <v>75.095755747067059</v>
      </c>
      <c r="M4999">
        <f>INDEX('[1]Traitement outputs (2)'!$B$51:$Q$56,MATCH(70,'[1]Traitement outputs (2)'!$A$51:$A$56,0),MATCH(C4999,'[1]Traitement outputs (2)'!$B$51:$Q$51,0))</f>
        <v>-40.563606676443541</v>
      </c>
      <c r="N4999">
        <f>INDEX('[1]Traitement outputs (2)'!$B$34:$Q$38,MATCH(70,'[1]Traitement outputs (2)'!$A$34:$A$38,0),MATCH(C4999,'[1]Traitement outputs (2)'!$B$33:$Q$33,0))</f>
        <v>-132.60751704955501</v>
      </c>
      <c r="O4999">
        <f>INDEX('[1]Traitement outputs (2)'!$B$58:$Q$63,MATCH(70,'[1]Traitement outputs (2)'!$A$58:$A$63,0),MATCH(C4999,'[1]Traitement outputs (2)'!$B$58:$Q$58,0))</f>
        <v>40.565237508304868</v>
      </c>
      <c r="P4999">
        <f>INDEX('[1]Traitement outputs (2)'!$B$41:$Q$45,MATCH(70,'[1]Traitement outputs (2)'!$A$41:$A$45,0),MATCH(C4999,'[1]Traitement outputs (2)'!$B$40:$Q$40,0))</f>
        <v>202.98564822710691</v>
      </c>
      <c r="Q4999">
        <f>IF(K4999&lt;30,INDEX('[1]Traitement outputs (2)'!$B$51:$Q$63,MATCH(70,'[1]Traitement outputs (2)'!$A$51:$A$63,0),MATCH(C4999,'[1]Traitement outputs (2)'!$B$51:$Q$51,0)),INDEX('[1]Traitement outputs (2)'!$B$34:$Q$38,MATCH(70,'[1]Traitement outputs (2)'!$A$34:$A$38,0),MATCH(C4999,'[1]Traitement outputs (2)'!$B$33:$Q$33,0)))</f>
        <v>-132.60751704955501</v>
      </c>
      <c r="R4999">
        <f>IF(K4999&lt;30,INDEX('[1]Traitement outputs (2)'!$B$58:$Q$63,MATCH(70,'[1]Traitement outputs (2)'!$A$58:$A$63,0),MATCH(C4999,'[1]Traitement outputs (2)'!$B$58:$Q$58,0)),INDEX('[1]Traitement outputs (2)'!$B$41:$Q$45,MATCH(70,'[1]Traitement outputs (2)'!$A$41:$A$45,0),MATCH(C4999,'[1]Traitement outputs (2)'!$B$40:$Q$40,0)))</f>
        <v>202.98564822710691</v>
      </c>
      <c r="T4999">
        <f t="shared" si="470"/>
        <v>-15399.551825944363</v>
      </c>
      <c r="U4999">
        <f t="shared" si="471"/>
        <v>23572.479745836052</v>
      </c>
      <c r="X4999">
        <f t="shared" si="472"/>
        <v>0.3723688629225973</v>
      </c>
      <c r="Y4999">
        <f t="shared" si="473"/>
        <v>0.47593715976189493</v>
      </c>
    </row>
    <row r="5000" spans="1:25" x14ac:dyDescent="0.35">
      <c r="A5000" s="1">
        <v>34908.25</v>
      </c>
      <c r="B5000">
        <v>20.010400000000001</v>
      </c>
      <c r="C5000">
        <f>_xlfn.IFNA(HLOOKUP(B5000,'[1]Traitement outputs'!$B$33:$Q$33,1,TRUE),16)</f>
        <v>20</v>
      </c>
      <c r="E5000" s="1">
        <v>34908.25</v>
      </c>
      <c r="F5000">
        <v>25.939499999999999</v>
      </c>
      <c r="G5000">
        <f t="shared" si="468"/>
        <v>26</v>
      </c>
      <c r="I5000" s="1">
        <v>34908.25</v>
      </c>
      <c r="J5000">
        <v>16270.1</v>
      </c>
      <c r="K5000">
        <f t="shared" si="469"/>
        <v>140.10391909672708</v>
      </c>
      <c r="M5000">
        <f>INDEX('[1]Traitement outputs (2)'!$B$51:$Q$56,MATCH(70,'[1]Traitement outputs (2)'!$A$51:$A$56,0),MATCH(C5000,'[1]Traitement outputs (2)'!$B$51:$Q$51,0))</f>
        <v>-16.864255714989046</v>
      </c>
      <c r="N5000">
        <f>INDEX('[1]Traitement outputs (2)'!$B$34:$Q$38,MATCH(70,'[1]Traitement outputs (2)'!$A$34:$A$38,0),MATCH(C5000,'[1]Traitement outputs (2)'!$B$33:$Q$33,0))</f>
        <v>-183.77989640241771</v>
      </c>
      <c r="O5000">
        <f>INDEX('[1]Traitement outputs (2)'!$B$58:$Q$63,MATCH(70,'[1]Traitement outputs (2)'!$A$58:$A$63,0),MATCH(C5000,'[1]Traitement outputs (2)'!$B$58:$Q$58,0))</f>
        <v>16.864787616041994</v>
      </c>
      <c r="P5000">
        <f>INDEX('[1]Traitement outputs (2)'!$B$41:$Q$45,MATCH(70,'[1]Traitement outputs (2)'!$A$41:$A$45,0),MATCH(C5000,'[1]Traitement outputs (2)'!$B$40:$Q$40,0))</f>
        <v>254.15803075879367</v>
      </c>
      <c r="Q5000">
        <f>IF(K5000&lt;30,INDEX('[1]Traitement outputs (2)'!$B$51:$Q$63,MATCH(70,'[1]Traitement outputs (2)'!$A$51:$A$63,0),MATCH(C5000,'[1]Traitement outputs (2)'!$B$51:$Q$51,0)),INDEX('[1]Traitement outputs (2)'!$B$34:$Q$38,MATCH(70,'[1]Traitement outputs (2)'!$A$34:$A$38,0),MATCH(C5000,'[1]Traitement outputs (2)'!$B$33:$Q$33,0)))</f>
        <v>-183.77989640241771</v>
      </c>
      <c r="R5000">
        <f>IF(K5000&lt;30,INDEX('[1]Traitement outputs (2)'!$B$58:$Q$63,MATCH(70,'[1]Traitement outputs (2)'!$A$58:$A$63,0),MATCH(C5000,'[1]Traitement outputs (2)'!$B$58:$Q$58,0)),INDEX('[1]Traitement outputs (2)'!$B$41:$Q$45,MATCH(70,'[1]Traitement outputs (2)'!$A$41:$A$45,0),MATCH(C5000,'[1]Traitement outputs (2)'!$B$40:$Q$40,0)))</f>
        <v>254.15803075879367</v>
      </c>
      <c r="T5000">
        <f t="shared" si="470"/>
        <v>-21342.138833337085</v>
      </c>
      <c r="U5000">
        <f t="shared" si="471"/>
        <v>29515.067122381799</v>
      </c>
      <c r="X5000">
        <f t="shared" si="472"/>
        <v>0.51606358805306241</v>
      </c>
      <c r="Y5000">
        <f t="shared" si="473"/>
        <v>0.59592021577150611</v>
      </c>
    </row>
    <row r="5001" spans="1:25" x14ac:dyDescent="0.35">
      <c r="A5001" s="1">
        <v>34908.291666666664</v>
      </c>
      <c r="B5001">
        <v>21.3444</v>
      </c>
      <c r="C5001">
        <f>_xlfn.IFNA(HLOOKUP(B5001,'[1]Traitement outputs'!$B$33:$Q$33,1,TRUE),16)</f>
        <v>20</v>
      </c>
      <c r="E5001" s="1">
        <v>34908.291666666664</v>
      </c>
      <c r="F5001">
        <v>22.250399999999999</v>
      </c>
      <c r="G5001">
        <f t="shared" si="468"/>
        <v>22</v>
      </c>
      <c r="I5001" s="1">
        <v>34908.291666666664</v>
      </c>
      <c r="J5001">
        <v>23922.6</v>
      </c>
      <c r="K5001">
        <f t="shared" si="469"/>
        <v>206.00057866782399</v>
      </c>
      <c r="M5001">
        <f>INDEX('[1]Traitement outputs (2)'!$B$51:$Q$56,MATCH(70,'[1]Traitement outputs (2)'!$A$51:$A$56,0),MATCH(C5001,'[1]Traitement outputs (2)'!$B$51:$Q$51,0))</f>
        <v>-16.864255714989046</v>
      </c>
      <c r="N5001">
        <f>INDEX('[1]Traitement outputs (2)'!$B$34:$Q$38,MATCH(70,'[1]Traitement outputs (2)'!$A$34:$A$38,0),MATCH(C5001,'[1]Traitement outputs (2)'!$B$33:$Q$33,0))</f>
        <v>-183.77989640241771</v>
      </c>
      <c r="O5001">
        <f>INDEX('[1]Traitement outputs (2)'!$B$58:$Q$63,MATCH(70,'[1]Traitement outputs (2)'!$A$58:$A$63,0),MATCH(C5001,'[1]Traitement outputs (2)'!$B$58:$Q$58,0))</f>
        <v>16.864787616041994</v>
      </c>
      <c r="P5001">
        <f>INDEX('[1]Traitement outputs (2)'!$B$41:$Q$45,MATCH(70,'[1]Traitement outputs (2)'!$A$41:$A$45,0),MATCH(C5001,'[1]Traitement outputs (2)'!$B$40:$Q$40,0))</f>
        <v>254.15803075879367</v>
      </c>
      <c r="Q5001">
        <f>IF(K5001&lt;30,INDEX('[1]Traitement outputs (2)'!$B$51:$Q$63,MATCH(70,'[1]Traitement outputs (2)'!$A$51:$A$63,0),MATCH(C5001,'[1]Traitement outputs (2)'!$B$51:$Q$51,0)),INDEX('[1]Traitement outputs (2)'!$B$34:$Q$38,MATCH(70,'[1]Traitement outputs (2)'!$A$34:$A$38,0),MATCH(C5001,'[1]Traitement outputs (2)'!$B$33:$Q$33,0)))</f>
        <v>-183.77989640241771</v>
      </c>
      <c r="R5001">
        <f>IF(K5001&lt;30,INDEX('[1]Traitement outputs (2)'!$B$58:$Q$63,MATCH(70,'[1]Traitement outputs (2)'!$A$58:$A$63,0),MATCH(C5001,'[1]Traitement outputs (2)'!$B$58:$Q$58,0)),INDEX('[1]Traitement outputs (2)'!$B$41:$Q$45,MATCH(70,'[1]Traitement outputs (2)'!$A$41:$A$45,0),MATCH(C5001,'[1]Traitement outputs (2)'!$B$40:$Q$40,0)))</f>
        <v>254.15803075879367</v>
      </c>
      <c r="T5001">
        <f t="shared" si="470"/>
        <v>-21342.138833337085</v>
      </c>
      <c r="U5001">
        <f t="shared" si="471"/>
        <v>29515.067122381799</v>
      </c>
      <c r="X5001">
        <f t="shared" si="472"/>
        <v>0.51606358805306241</v>
      </c>
      <c r="Y5001">
        <f t="shared" si="473"/>
        <v>0.59592021577150611</v>
      </c>
    </row>
    <row r="5002" spans="1:25" x14ac:dyDescent="0.35">
      <c r="A5002" s="1">
        <v>34908.333333333336</v>
      </c>
      <c r="B5002">
        <v>23.3535</v>
      </c>
      <c r="C5002">
        <f>_xlfn.IFNA(HLOOKUP(B5002,'[1]Traitement outputs'!$B$33:$Q$33,1,TRUE),16)</f>
        <v>22</v>
      </c>
      <c r="E5002" s="1">
        <v>34908.333333333336</v>
      </c>
      <c r="F5002">
        <v>30.329799999999999</v>
      </c>
      <c r="G5002">
        <f t="shared" si="468"/>
        <v>30</v>
      </c>
      <c r="I5002" s="1">
        <v>34908.333333333336</v>
      </c>
      <c r="J5002">
        <v>31893.7</v>
      </c>
      <c r="K5002">
        <f t="shared" si="469"/>
        <v>274.64074372593188</v>
      </c>
      <c r="M5002">
        <f>INDEX('[1]Traitement outputs (2)'!$B$51:$Q$56,MATCH(70,'[1]Traitement outputs (2)'!$A$51:$A$56,0),MATCH(C5002,'[1]Traitement outputs (2)'!$B$51:$Q$51,0))</f>
        <v>-79.342574701900858</v>
      </c>
      <c r="N5002">
        <f>INDEX('[1]Traitement outputs (2)'!$B$34:$Q$38,MATCH(70,'[1]Traitement outputs (2)'!$A$34:$A$38,0),MATCH(C5002,'[1]Traitement outputs (2)'!$B$33:$Q$33,0))</f>
        <v>-237.95145474030227</v>
      </c>
      <c r="O5002">
        <f>INDEX('[1]Traitement outputs (2)'!$B$58:$Q$63,MATCH(70,'[1]Traitement outputs (2)'!$A$58:$A$63,0),MATCH(C5002,'[1]Traitement outputs (2)'!$B$58:$Q$58,0))</f>
        <v>79.34249368302325</v>
      </c>
      <c r="P5002">
        <f>INDEX('[1]Traitement outputs (2)'!$B$41:$Q$45,MATCH(70,'[1]Traitement outputs (2)'!$A$41:$A$45,0),MATCH(C5002,'[1]Traitement outputs (2)'!$B$40:$Q$40,0))</f>
        <v>308.329590329962</v>
      </c>
      <c r="Q5002">
        <f>IF(K5002&lt;30,INDEX('[1]Traitement outputs (2)'!$B$51:$Q$63,MATCH(70,'[1]Traitement outputs (2)'!$A$51:$A$63,0),MATCH(C5002,'[1]Traitement outputs (2)'!$B$51:$Q$51,0)),INDEX('[1]Traitement outputs (2)'!$B$34:$Q$38,MATCH(70,'[1]Traitement outputs (2)'!$A$34:$A$38,0),MATCH(C5002,'[1]Traitement outputs (2)'!$B$33:$Q$33,0)))</f>
        <v>-237.95145474030227</v>
      </c>
      <c r="R5002">
        <f>IF(K5002&lt;30,INDEX('[1]Traitement outputs (2)'!$B$58:$Q$63,MATCH(70,'[1]Traitement outputs (2)'!$A$58:$A$63,0),MATCH(C5002,'[1]Traitement outputs (2)'!$B$58:$Q$58,0)),INDEX('[1]Traitement outputs (2)'!$B$41:$Q$45,MATCH(70,'[1]Traitement outputs (2)'!$A$41:$A$45,0),MATCH(C5002,'[1]Traitement outputs (2)'!$B$40:$Q$40,0)))</f>
        <v>308.329590329962</v>
      </c>
      <c r="T5002">
        <f t="shared" si="470"/>
        <v>-27633.016897245612</v>
      </c>
      <c r="U5002">
        <f t="shared" si="471"/>
        <v>35805.94532951009</v>
      </c>
      <c r="X5002">
        <f t="shared" si="472"/>
        <v>0.66818016507550282</v>
      </c>
      <c r="Y5002">
        <f t="shared" si="473"/>
        <v>0.72293539358017622</v>
      </c>
    </row>
    <row r="5003" spans="1:25" x14ac:dyDescent="0.35">
      <c r="A5003" s="1">
        <v>34908.375</v>
      </c>
      <c r="B5003">
        <v>24.2591</v>
      </c>
      <c r="C5003">
        <f>_xlfn.IFNA(HLOOKUP(B5003,'[1]Traitement outputs'!$B$33:$Q$33,1,TRUE),16)</f>
        <v>24</v>
      </c>
      <c r="E5003" s="1">
        <v>34908.375</v>
      </c>
      <c r="F5003">
        <v>43.1419</v>
      </c>
      <c r="G5003">
        <f t="shared" si="468"/>
        <v>43</v>
      </c>
      <c r="I5003" s="1">
        <v>34908.375</v>
      </c>
      <c r="J5003">
        <v>40883.800000000003</v>
      </c>
      <c r="K5003">
        <f t="shared" si="469"/>
        <v>352.05564855574158</v>
      </c>
      <c r="M5003">
        <f>INDEX('[1]Traitement outputs (2)'!$B$51:$Q$56,MATCH(70,'[1]Traitement outputs (2)'!$A$51:$A$56,0),MATCH(C5003,'[1]Traitement outputs (2)'!$B$51:$Q$51,0))</f>
        <v>-100.03024221653476</v>
      </c>
      <c r="N5003">
        <f>INDEX('[1]Traitement outputs (2)'!$B$34:$Q$38,MATCH(70,'[1]Traitement outputs (2)'!$A$34:$A$38,0),MATCH(C5003,'[1]Traitement outputs (2)'!$B$33:$Q$33,0))</f>
        <v>-289.85023259609778</v>
      </c>
      <c r="O5003">
        <f>INDEX('[1]Traitement outputs (2)'!$B$58:$Q$63,MATCH(70,'[1]Traitement outputs (2)'!$A$58:$A$63,0),MATCH(C5003,'[1]Traitement outputs (2)'!$B$58:$Q$58,0))</f>
        <v>100.02982552915192</v>
      </c>
      <c r="P5003">
        <f>INDEX('[1]Traitement outputs (2)'!$B$41:$Q$45,MATCH(70,'[1]Traitement outputs (2)'!$A$41:$A$45,0),MATCH(C5003,'[1]Traitement outputs (2)'!$B$40:$Q$40,0))</f>
        <v>360.22836590796732</v>
      </c>
      <c r="Q5003">
        <f>IF(K5003&lt;30,INDEX('[1]Traitement outputs (2)'!$B$51:$Q$63,MATCH(70,'[1]Traitement outputs (2)'!$A$51:$A$63,0),MATCH(C5003,'[1]Traitement outputs (2)'!$B$51:$Q$51,0)),INDEX('[1]Traitement outputs (2)'!$B$34:$Q$38,MATCH(70,'[1]Traitement outputs (2)'!$A$34:$A$38,0),MATCH(C5003,'[1]Traitement outputs (2)'!$B$33:$Q$33,0)))</f>
        <v>-289.85023259609778</v>
      </c>
      <c r="R5003">
        <f>IF(K5003&lt;30,INDEX('[1]Traitement outputs (2)'!$B$58:$Q$63,MATCH(70,'[1]Traitement outputs (2)'!$A$58:$A$63,0),MATCH(C5003,'[1]Traitement outputs (2)'!$B$58:$Q$58,0)),INDEX('[1]Traitement outputs (2)'!$B$41:$Q$45,MATCH(70,'[1]Traitement outputs (2)'!$A$41:$A$45,0),MATCH(C5003,'[1]Traitement outputs (2)'!$B$40:$Q$40,0)))</f>
        <v>360.22836590796732</v>
      </c>
      <c r="T5003">
        <f t="shared" si="470"/>
        <v>-33659.959691105723</v>
      </c>
      <c r="U5003">
        <f t="shared" si="471"/>
        <v>41832.887858853152</v>
      </c>
      <c r="X5003">
        <f t="shared" si="472"/>
        <v>0.81391465530061724</v>
      </c>
      <c r="Y5003">
        <f t="shared" si="473"/>
        <v>0.84462161159338311</v>
      </c>
    </row>
    <row r="5004" spans="1:25" x14ac:dyDescent="0.35">
      <c r="A5004" s="1">
        <v>34908.416666666664</v>
      </c>
      <c r="B5004">
        <v>25.456600000000002</v>
      </c>
      <c r="C5004">
        <f>_xlfn.IFNA(HLOOKUP(B5004,'[1]Traitement outputs'!$B$33:$Q$33,1,TRUE),16)</f>
        <v>24</v>
      </c>
      <c r="E5004" s="1">
        <v>34908.416666666664</v>
      </c>
      <c r="F5004">
        <v>41.533299999999997</v>
      </c>
      <c r="G5004">
        <f t="shared" si="468"/>
        <v>42</v>
      </c>
      <c r="I5004" s="1">
        <v>34908.416666666664</v>
      </c>
      <c r="J5004">
        <v>44954.5</v>
      </c>
      <c r="K5004">
        <f t="shared" si="469"/>
        <v>387.10896866238176</v>
      </c>
      <c r="M5004">
        <f>INDEX('[1]Traitement outputs (2)'!$B$51:$Q$56,MATCH(70,'[1]Traitement outputs (2)'!$A$51:$A$56,0),MATCH(C5004,'[1]Traitement outputs (2)'!$B$51:$Q$51,0))</f>
        <v>-100.03024221653476</v>
      </c>
      <c r="N5004">
        <f>INDEX('[1]Traitement outputs (2)'!$B$34:$Q$38,MATCH(70,'[1]Traitement outputs (2)'!$A$34:$A$38,0),MATCH(C5004,'[1]Traitement outputs (2)'!$B$33:$Q$33,0))</f>
        <v>-289.85023259609778</v>
      </c>
      <c r="O5004">
        <f>INDEX('[1]Traitement outputs (2)'!$B$58:$Q$63,MATCH(70,'[1]Traitement outputs (2)'!$A$58:$A$63,0),MATCH(C5004,'[1]Traitement outputs (2)'!$B$58:$Q$58,0))</f>
        <v>100.02982552915192</v>
      </c>
      <c r="P5004">
        <f>INDEX('[1]Traitement outputs (2)'!$B$41:$Q$45,MATCH(70,'[1]Traitement outputs (2)'!$A$41:$A$45,0),MATCH(C5004,'[1]Traitement outputs (2)'!$B$40:$Q$40,0))</f>
        <v>360.22836590796732</v>
      </c>
      <c r="Q5004">
        <f>IF(K5004&lt;30,INDEX('[1]Traitement outputs (2)'!$B$51:$Q$63,MATCH(70,'[1]Traitement outputs (2)'!$A$51:$A$63,0),MATCH(C5004,'[1]Traitement outputs (2)'!$B$51:$Q$51,0)),INDEX('[1]Traitement outputs (2)'!$B$34:$Q$38,MATCH(70,'[1]Traitement outputs (2)'!$A$34:$A$38,0),MATCH(C5004,'[1]Traitement outputs (2)'!$B$33:$Q$33,0)))</f>
        <v>-289.85023259609778</v>
      </c>
      <c r="R5004">
        <f>IF(K5004&lt;30,INDEX('[1]Traitement outputs (2)'!$B$58:$Q$63,MATCH(70,'[1]Traitement outputs (2)'!$A$58:$A$63,0),MATCH(C5004,'[1]Traitement outputs (2)'!$B$58:$Q$58,0)),INDEX('[1]Traitement outputs (2)'!$B$41:$Q$45,MATCH(70,'[1]Traitement outputs (2)'!$A$41:$A$45,0),MATCH(C5004,'[1]Traitement outputs (2)'!$B$40:$Q$40,0)))</f>
        <v>360.22836590796732</v>
      </c>
      <c r="T5004">
        <f t="shared" si="470"/>
        <v>-33659.959691105723</v>
      </c>
      <c r="U5004">
        <f t="shared" si="471"/>
        <v>41832.887858853152</v>
      </c>
      <c r="X5004">
        <f t="shared" si="472"/>
        <v>0.81391465530061724</v>
      </c>
      <c r="Y5004">
        <f t="shared" si="473"/>
        <v>0.84462161159338311</v>
      </c>
    </row>
    <row r="5005" spans="1:25" x14ac:dyDescent="0.35">
      <c r="A5005" s="1">
        <v>34908.458333333336</v>
      </c>
      <c r="B5005">
        <v>25.799600000000002</v>
      </c>
      <c r="C5005">
        <f>_xlfn.IFNA(HLOOKUP(B5005,'[1]Traitement outputs'!$B$33:$Q$33,1,TRUE),16)</f>
        <v>24</v>
      </c>
      <c r="E5005" s="1">
        <v>34908.458333333336</v>
      </c>
      <c r="F5005">
        <v>37.554600000000001</v>
      </c>
      <c r="G5005">
        <f t="shared" si="468"/>
        <v>38</v>
      </c>
      <c r="I5005" s="1">
        <v>34908.458333333336</v>
      </c>
      <c r="J5005">
        <v>41510.800000000003</v>
      </c>
      <c r="K5005">
        <f t="shared" si="469"/>
        <v>357.45482602076316</v>
      </c>
      <c r="M5005">
        <f>INDEX('[1]Traitement outputs (2)'!$B$51:$Q$56,MATCH(70,'[1]Traitement outputs (2)'!$A$51:$A$56,0),MATCH(C5005,'[1]Traitement outputs (2)'!$B$51:$Q$51,0))</f>
        <v>-100.03024221653476</v>
      </c>
      <c r="N5005">
        <f>INDEX('[1]Traitement outputs (2)'!$B$34:$Q$38,MATCH(70,'[1]Traitement outputs (2)'!$A$34:$A$38,0),MATCH(C5005,'[1]Traitement outputs (2)'!$B$33:$Q$33,0))</f>
        <v>-289.85023259609778</v>
      </c>
      <c r="O5005">
        <f>INDEX('[1]Traitement outputs (2)'!$B$58:$Q$63,MATCH(70,'[1]Traitement outputs (2)'!$A$58:$A$63,0),MATCH(C5005,'[1]Traitement outputs (2)'!$B$58:$Q$58,0))</f>
        <v>100.02982552915192</v>
      </c>
      <c r="P5005">
        <f>INDEX('[1]Traitement outputs (2)'!$B$41:$Q$45,MATCH(70,'[1]Traitement outputs (2)'!$A$41:$A$45,0),MATCH(C5005,'[1]Traitement outputs (2)'!$B$40:$Q$40,0))</f>
        <v>360.22836590796732</v>
      </c>
      <c r="Q5005">
        <f>IF(K5005&lt;30,INDEX('[1]Traitement outputs (2)'!$B$51:$Q$63,MATCH(70,'[1]Traitement outputs (2)'!$A$51:$A$63,0),MATCH(C5005,'[1]Traitement outputs (2)'!$B$51:$Q$51,0)),INDEX('[1]Traitement outputs (2)'!$B$34:$Q$38,MATCH(70,'[1]Traitement outputs (2)'!$A$34:$A$38,0),MATCH(C5005,'[1]Traitement outputs (2)'!$B$33:$Q$33,0)))</f>
        <v>-289.85023259609778</v>
      </c>
      <c r="R5005">
        <f>IF(K5005&lt;30,INDEX('[1]Traitement outputs (2)'!$B$58:$Q$63,MATCH(70,'[1]Traitement outputs (2)'!$A$58:$A$63,0),MATCH(C5005,'[1]Traitement outputs (2)'!$B$58:$Q$58,0)),INDEX('[1]Traitement outputs (2)'!$B$41:$Q$45,MATCH(70,'[1]Traitement outputs (2)'!$A$41:$A$45,0),MATCH(C5005,'[1]Traitement outputs (2)'!$B$40:$Q$40,0)))</f>
        <v>360.22836590796732</v>
      </c>
      <c r="T5005">
        <f t="shared" si="470"/>
        <v>-33659.959691105723</v>
      </c>
      <c r="U5005">
        <f t="shared" si="471"/>
        <v>41832.887858853152</v>
      </c>
      <c r="X5005">
        <f t="shared" si="472"/>
        <v>0.81391465530061724</v>
      </c>
      <c r="Y5005">
        <f t="shared" si="473"/>
        <v>0.84462161159338311</v>
      </c>
    </row>
    <row r="5006" spans="1:25" x14ac:dyDescent="0.35">
      <c r="A5006" s="1">
        <v>34908.5</v>
      </c>
      <c r="B5006">
        <v>26.050899999999999</v>
      </c>
      <c r="C5006">
        <f>_xlfn.IFNA(HLOOKUP(B5006,'[1]Traitement outputs'!$B$33:$Q$33,1,TRUE),16)</f>
        <v>26</v>
      </c>
      <c r="E5006" s="1">
        <v>34908.5</v>
      </c>
      <c r="F5006">
        <v>34.1736</v>
      </c>
      <c r="G5006">
        <f t="shared" si="468"/>
        <v>34</v>
      </c>
      <c r="I5006" s="1">
        <v>34908.5</v>
      </c>
      <c r="J5006">
        <v>39094.9</v>
      </c>
      <c r="K5006">
        <f t="shared" si="469"/>
        <v>336.65120108017993</v>
      </c>
      <c r="M5006">
        <f>INDEX('[1]Traitement outputs (2)'!$B$51:$Q$56,MATCH(70,'[1]Traitement outputs (2)'!$A$51:$A$56,0),MATCH(C5006,'[1]Traitement outputs (2)'!$B$51:$Q$51,0))</f>
        <v>-111.85747150446153</v>
      </c>
      <c r="N5006">
        <f>INDEX('[1]Traitement outputs (2)'!$B$34:$Q$38,MATCH(70,'[1]Traitement outputs (2)'!$A$34:$A$38,0),MATCH(C5006,'[1]Traitement outputs (2)'!$B$33:$Q$33,0))</f>
        <v>-332.1404588687447</v>
      </c>
      <c r="O5006">
        <f>INDEX('[1]Traitement outputs (2)'!$B$58:$Q$63,MATCH(70,'[1]Traitement outputs (2)'!$A$58:$A$63,0),MATCH(C5006,'[1]Traitement outputs (2)'!$B$58:$Q$58,0))</f>
        <v>111.85630624300819</v>
      </c>
      <c r="P5006">
        <f>INDEX('[1]Traitement outputs (2)'!$B$41:$Q$45,MATCH(70,'[1]Traitement outputs (2)'!$A$41:$A$45,0),MATCH(C5006,'[1]Traitement outputs (2)'!$B$40:$Q$40,0))</f>
        <v>402.51858998591712</v>
      </c>
      <c r="Q5006">
        <f>IF(K5006&lt;30,INDEX('[1]Traitement outputs (2)'!$B$51:$Q$63,MATCH(70,'[1]Traitement outputs (2)'!$A$51:$A$63,0),MATCH(C5006,'[1]Traitement outputs (2)'!$B$51:$Q$51,0)),INDEX('[1]Traitement outputs (2)'!$B$34:$Q$38,MATCH(70,'[1]Traitement outputs (2)'!$A$34:$A$38,0),MATCH(C5006,'[1]Traitement outputs (2)'!$B$33:$Q$33,0)))</f>
        <v>-332.1404588687447</v>
      </c>
      <c r="R5006">
        <f>IF(K5006&lt;30,INDEX('[1]Traitement outputs (2)'!$B$58:$Q$63,MATCH(70,'[1]Traitement outputs (2)'!$A$58:$A$63,0),MATCH(C5006,'[1]Traitement outputs (2)'!$B$58:$Q$58,0)),INDEX('[1]Traitement outputs (2)'!$B$41:$Q$45,MATCH(70,'[1]Traitement outputs (2)'!$A$41:$A$45,0),MATCH(C5006,'[1]Traitement outputs (2)'!$B$40:$Q$40,0)))</f>
        <v>402.51858998591712</v>
      </c>
      <c r="T5006">
        <f t="shared" si="470"/>
        <v>-38571.072919876678</v>
      </c>
      <c r="U5006">
        <f t="shared" si="471"/>
        <v>46744.000832756574</v>
      </c>
      <c r="X5006">
        <f t="shared" si="472"/>
        <v>0.93266782872743026</v>
      </c>
      <c r="Y5006">
        <f t="shared" si="473"/>
        <v>0.94377881462299951</v>
      </c>
    </row>
    <row r="5007" spans="1:25" x14ac:dyDescent="0.35">
      <c r="A5007" s="1">
        <v>34908.541666666664</v>
      </c>
      <c r="B5007">
        <v>26.3367</v>
      </c>
      <c r="C5007">
        <f>_xlfn.IFNA(HLOOKUP(B5007,'[1]Traitement outputs'!$B$33:$Q$33,1,TRUE),16)</f>
        <v>26</v>
      </c>
      <c r="E5007" s="1">
        <v>34908.541666666664</v>
      </c>
      <c r="F5007">
        <v>33.371200000000002</v>
      </c>
      <c r="G5007">
        <f t="shared" si="468"/>
        <v>33</v>
      </c>
      <c r="I5007" s="1">
        <v>34908.541666666664</v>
      </c>
      <c r="J5007">
        <v>37917.199999999997</v>
      </c>
      <c r="K5007">
        <f t="shared" si="469"/>
        <v>326.50987524197268</v>
      </c>
      <c r="M5007">
        <f>INDEX('[1]Traitement outputs (2)'!$B$51:$Q$56,MATCH(70,'[1]Traitement outputs (2)'!$A$51:$A$56,0),MATCH(C5007,'[1]Traitement outputs (2)'!$B$51:$Q$51,0))</f>
        <v>-111.85747150446153</v>
      </c>
      <c r="N5007">
        <f>INDEX('[1]Traitement outputs (2)'!$B$34:$Q$38,MATCH(70,'[1]Traitement outputs (2)'!$A$34:$A$38,0),MATCH(C5007,'[1]Traitement outputs (2)'!$B$33:$Q$33,0))</f>
        <v>-332.1404588687447</v>
      </c>
      <c r="O5007">
        <f>INDEX('[1]Traitement outputs (2)'!$B$58:$Q$63,MATCH(70,'[1]Traitement outputs (2)'!$A$58:$A$63,0),MATCH(C5007,'[1]Traitement outputs (2)'!$B$58:$Q$58,0))</f>
        <v>111.85630624300819</v>
      </c>
      <c r="P5007">
        <f>INDEX('[1]Traitement outputs (2)'!$B$41:$Q$45,MATCH(70,'[1]Traitement outputs (2)'!$A$41:$A$45,0),MATCH(C5007,'[1]Traitement outputs (2)'!$B$40:$Q$40,0))</f>
        <v>402.51858998591712</v>
      </c>
      <c r="Q5007">
        <f>IF(K5007&lt;30,INDEX('[1]Traitement outputs (2)'!$B$51:$Q$63,MATCH(70,'[1]Traitement outputs (2)'!$A$51:$A$63,0),MATCH(C5007,'[1]Traitement outputs (2)'!$B$51:$Q$51,0)),INDEX('[1]Traitement outputs (2)'!$B$34:$Q$38,MATCH(70,'[1]Traitement outputs (2)'!$A$34:$A$38,0),MATCH(C5007,'[1]Traitement outputs (2)'!$B$33:$Q$33,0)))</f>
        <v>-332.1404588687447</v>
      </c>
      <c r="R5007">
        <f>IF(K5007&lt;30,INDEX('[1]Traitement outputs (2)'!$B$58:$Q$63,MATCH(70,'[1]Traitement outputs (2)'!$A$58:$A$63,0),MATCH(C5007,'[1]Traitement outputs (2)'!$B$58:$Q$58,0)),INDEX('[1]Traitement outputs (2)'!$B$41:$Q$45,MATCH(70,'[1]Traitement outputs (2)'!$A$41:$A$45,0),MATCH(C5007,'[1]Traitement outputs (2)'!$B$40:$Q$40,0)))</f>
        <v>402.51858998591712</v>
      </c>
      <c r="T5007">
        <f t="shared" si="470"/>
        <v>-38571.072919876678</v>
      </c>
      <c r="U5007">
        <f t="shared" si="471"/>
        <v>46744.000832756574</v>
      </c>
      <c r="X5007">
        <f t="shared" si="472"/>
        <v>0.93266782872743026</v>
      </c>
      <c r="Y5007">
        <f t="shared" si="473"/>
        <v>0.94377881462299951</v>
      </c>
    </row>
    <row r="5008" spans="1:25" x14ac:dyDescent="0.35">
      <c r="A5008" s="1">
        <v>34908.583333333336</v>
      </c>
      <c r="B5008">
        <v>26.6159</v>
      </c>
      <c r="C5008">
        <f>_xlfn.IFNA(HLOOKUP(B5008,'[1]Traitement outputs'!$B$33:$Q$33,1,TRUE),16)</f>
        <v>26</v>
      </c>
      <c r="E5008" s="1">
        <v>34908.583333333336</v>
      </c>
      <c r="F5008">
        <v>33.929200000000002</v>
      </c>
      <c r="G5008">
        <f t="shared" si="468"/>
        <v>34</v>
      </c>
      <c r="I5008" s="1">
        <v>34908.583333333336</v>
      </c>
      <c r="J5008">
        <v>36571.599999999999</v>
      </c>
      <c r="K5008">
        <f t="shared" si="469"/>
        <v>314.92274095659303</v>
      </c>
      <c r="M5008">
        <f>INDEX('[1]Traitement outputs (2)'!$B$51:$Q$56,MATCH(70,'[1]Traitement outputs (2)'!$A$51:$A$56,0),MATCH(C5008,'[1]Traitement outputs (2)'!$B$51:$Q$51,0))</f>
        <v>-111.85747150446153</v>
      </c>
      <c r="N5008">
        <f>INDEX('[1]Traitement outputs (2)'!$B$34:$Q$38,MATCH(70,'[1]Traitement outputs (2)'!$A$34:$A$38,0),MATCH(C5008,'[1]Traitement outputs (2)'!$B$33:$Q$33,0))</f>
        <v>-332.1404588687447</v>
      </c>
      <c r="O5008">
        <f>INDEX('[1]Traitement outputs (2)'!$B$58:$Q$63,MATCH(70,'[1]Traitement outputs (2)'!$A$58:$A$63,0),MATCH(C5008,'[1]Traitement outputs (2)'!$B$58:$Q$58,0))</f>
        <v>111.85630624300819</v>
      </c>
      <c r="P5008">
        <f>INDEX('[1]Traitement outputs (2)'!$B$41:$Q$45,MATCH(70,'[1]Traitement outputs (2)'!$A$41:$A$45,0),MATCH(C5008,'[1]Traitement outputs (2)'!$B$40:$Q$40,0))</f>
        <v>402.51858998591712</v>
      </c>
      <c r="Q5008">
        <f>IF(K5008&lt;30,INDEX('[1]Traitement outputs (2)'!$B$51:$Q$63,MATCH(70,'[1]Traitement outputs (2)'!$A$51:$A$63,0),MATCH(C5008,'[1]Traitement outputs (2)'!$B$51:$Q$51,0)),INDEX('[1]Traitement outputs (2)'!$B$34:$Q$38,MATCH(70,'[1]Traitement outputs (2)'!$A$34:$A$38,0),MATCH(C5008,'[1]Traitement outputs (2)'!$B$33:$Q$33,0)))</f>
        <v>-332.1404588687447</v>
      </c>
      <c r="R5008">
        <f>IF(K5008&lt;30,INDEX('[1]Traitement outputs (2)'!$B$58:$Q$63,MATCH(70,'[1]Traitement outputs (2)'!$A$58:$A$63,0),MATCH(C5008,'[1]Traitement outputs (2)'!$B$58:$Q$58,0)),INDEX('[1]Traitement outputs (2)'!$B$41:$Q$45,MATCH(70,'[1]Traitement outputs (2)'!$A$41:$A$45,0),MATCH(C5008,'[1]Traitement outputs (2)'!$B$40:$Q$40,0)))</f>
        <v>402.51858998591712</v>
      </c>
      <c r="T5008">
        <f t="shared" si="470"/>
        <v>-38571.072919876678</v>
      </c>
      <c r="U5008">
        <f t="shared" si="471"/>
        <v>46744.000832756574</v>
      </c>
      <c r="X5008">
        <f t="shared" si="472"/>
        <v>0.93266782872743026</v>
      </c>
      <c r="Y5008">
        <f t="shared" si="473"/>
        <v>0.94377881462299951</v>
      </c>
    </row>
    <row r="5009" spans="1:25" x14ac:dyDescent="0.35">
      <c r="A5009" s="1">
        <v>34908.625</v>
      </c>
      <c r="B5009">
        <v>25.432400000000001</v>
      </c>
      <c r="C5009">
        <f>_xlfn.IFNA(HLOOKUP(B5009,'[1]Traitement outputs'!$B$33:$Q$33,1,TRUE),16)</f>
        <v>24</v>
      </c>
      <c r="E5009" s="1">
        <v>34908.625</v>
      </c>
      <c r="F5009">
        <v>36.000500000000002</v>
      </c>
      <c r="G5009">
        <f t="shared" si="468"/>
        <v>36</v>
      </c>
      <c r="I5009" s="1">
        <v>34908.625</v>
      </c>
      <c r="J5009">
        <v>27331.4</v>
      </c>
      <c r="K5009">
        <f t="shared" si="469"/>
        <v>235.35419293060809</v>
      </c>
      <c r="M5009">
        <f>INDEX('[1]Traitement outputs (2)'!$B$51:$Q$56,MATCH(70,'[1]Traitement outputs (2)'!$A$51:$A$56,0),MATCH(C5009,'[1]Traitement outputs (2)'!$B$51:$Q$51,0))</f>
        <v>-100.03024221653476</v>
      </c>
      <c r="N5009">
        <f>INDEX('[1]Traitement outputs (2)'!$B$34:$Q$38,MATCH(70,'[1]Traitement outputs (2)'!$A$34:$A$38,0),MATCH(C5009,'[1]Traitement outputs (2)'!$B$33:$Q$33,0))</f>
        <v>-289.85023259609778</v>
      </c>
      <c r="O5009">
        <f>INDEX('[1]Traitement outputs (2)'!$B$58:$Q$63,MATCH(70,'[1]Traitement outputs (2)'!$A$58:$A$63,0),MATCH(C5009,'[1]Traitement outputs (2)'!$B$58:$Q$58,0))</f>
        <v>100.02982552915192</v>
      </c>
      <c r="P5009">
        <f>INDEX('[1]Traitement outputs (2)'!$B$41:$Q$45,MATCH(70,'[1]Traitement outputs (2)'!$A$41:$A$45,0),MATCH(C5009,'[1]Traitement outputs (2)'!$B$40:$Q$40,0))</f>
        <v>360.22836590796732</v>
      </c>
      <c r="Q5009">
        <f>IF(K5009&lt;30,INDEX('[1]Traitement outputs (2)'!$B$51:$Q$63,MATCH(70,'[1]Traitement outputs (2)'!$A$51:$A$63,0),MATCH(C5009,'[1]Traitement outputs (2)'!$B$51:$Q$51,0)),INDEX('[1]Traitement outputs (2)'!$B$34:$Q$38,MATCH(70,'[1]Traitement outputs (2)'!$A$34:$A$38,0),MATCH(C5009,'[1]Traitement outputs (2)'!$B$33:$Q$33,0)))</f>
        <v>-289.85023259609778</v>
      </c>
      <c r="R5009">
        <f>IF(K5009&lt;30,INDEX('[1]Traitement outputs (2)'!$B$58:$Q$63,MATCH(70,'[1]Traitement outputs (2)'!$A$58:$A$63,0),MATCH(C5009,'[1]Traitement outputs (2)'!$B$58:$Q$58,0)),INDEX('[1]Traitement outputs (2)'!$B$41:$Q$45,MATCH(70,'[1]Traitement outputs (2)'!$A$41:$A$45,0),MATCH(C5009,'[1]Traitement outputs (2)'!$B$40:$Q$40,0)))</f>
        <v>360.22836590796732</v>
      </c>
      <c r="T5009">
        <f t="shared" si="470"/>
        <v>-33659.959691105723</v>
      </c>
      <c r="U5009">
        <f t="shared" si="471"/>
        <v>41832.887858853152</v>
      </c>
      <c r="X5009">
        <f t="shared" si="472"/>
        <v>0.81391465530061724</v>
      </c>
      <c r="Y5009">
        <f t="shared" si="473"/>
        <v>0.84462161159338311</v>
      </c>
    </row>
    <row r="5010" spans="1:25" x14ac:dyDescent="0.35">
      <c r="A5010" s="1">
        <v>34908.666666666664</v>
      </c>
      <c r="B5010">
        <v>24.160900000000002</v>
      </c>
      <c r="C5010">
        <f>_xlfn.IFNA(HLOOKUP(B5010,'[1]Traitement outputs'!$B$33:$Q$33,1,TRUE),16)</f>
        <v>24</v>
      </c>
      <c r="E5010" s="1">
        <v>34908.666666666664</v>
      </c>
      <c r="F5010">
        <v>29.863700000000001</v>
      </c>
      <c r="G5010">
        <f t="shared" si="468"/>
        <v>30</v>
      </c>
      <c r="I5010" s="1">
        <v>34908.666666666664</v>
      </c>
      <c r="J5010">
        <v>25584.7</v>
      </c>
      <c r="K5010">
        <f t="shared" si="469"/>
        <v>220.31313507071459</v>
      </c>
      <c r="M5010">
        <f>INDEX('[1]Traitement outputs (2)'!$B$51:$Q$56,MATCH(70,'[1]Traitement outputs (2)'!$A$51:$A$56,0),MATCH(C5010,'[1]Traitement outputs (2)'!$B$51:$Q$51,0))</f>
        <v>-100.03024221653476</v>
      </c>
      <c r="N5010">
        <f>INDEX('[1]Traitement outputs (2)'!$B$34:$Q$38,MATCH(70,'[1]Traitement outputs (2)'!$A$34:$A$38,0),MATCH(C5010,'[1]Traitement outputs (2)'!$B$33:$Q$33,0))</f>
        <v>-289.85023259609778</v>
      </c>
      <c r="O5010">
        <f>INDEX('[1]Traitement outputs (2)'!$B$58:$Q$63,MATCH(70,'[1]Traitement outputs (2)'!$A$58:$A$63,0),MATCH(C5010,'[1]Traitement outputs (2)'!$B$58:$Q$58,0))</f>
        <v>100.02982552915192</v>
      </c>
      <c r="P5010">
        <f>INDEX('[1]Traitement outputs (2)'!$B$41:$Q$45,MATCH(70,'[1]Traitement outputs (2)'!$A$41:$A$45,0),MATCH(C5010,'[1]Traitement outputs (2)'!$B$40:$Q$40,0))</f>
        <v>360.22836590796732</v>
      </c>
      <c r="Q5010">
        <f>IF(K5010&lt;30,INDEX('[1]Traitement outputs (2)'!$B$51:$Q$63,MATCH(70,'[1]Traitement outputs (2)'!$A$51:$A$63,0),MATCH(C5010,'[1]Traitement outputs (2)'!$B$51:$Q$51,0)),INDEX('[1]Traitement outputs (2)'!$B$34:$Q$38,MATCH(70,'[1]Traitement outputs (2)'!$A$34:$A$38,0),MATCH(C5010,'[1]Traitement outputs (2)'!$B$33:$Q$33,0)))</f>
        <v>-289.85023259609778</v>
      </c>
      <c r="R5010">
        <f>IF(K5010&lt;30,INDEX('[1]Traitement outputs (2)'!$B$58:$Q$63,MATCH(70,'[1]Traitement outputs (2)'!$A$58:$A$63,0),MATCH(C5010,'[1]Traitement outputs (2)'!$B$58:$Q$58,0)),INDEX('[1]Traitement outputs (2)'!$B$41:$Q$45,MATCH(70,'[1]Traitement outputs (2)'!$A$41:$A$45,0),MATCH(C5010,'[1]Traitement outputs (2)'!$B$40:$Q$40,0)))</f>
        <v>360.22836590796732</v>
      </c>
      <c r="T5010">
        <f t="shared" si="470"/>
        <v>-33659.959691105723</v>
      </c>
      <c r="U5010">
        <f t="shared" si="471"/>
        <v>41832.887858853152</v>
      </c>
      <c r="X5010">
        <f t="shared" si="472"/>
        <v>0.81391465530061724</v>
      </c>
      <c r="Y5010">
        <f t="shared" si="473"/>
        <v>0.84462161159338311</v>
      </c>
    </row>
    <row r="5011" spans="1:25" x14ac:dyDescent="0.35">
      <c r="A5011" s="1">
        <v>34908.708333333336</v>
      </c>
      <c r="B5011">
        <v>22.525600000000001</v>
      </c>
      <c r="C5011">
        <f>_xlfn.IFNA(HLOOKUP(B5011,'[1]Traitement outputs'!$B$33:$Q$33,1,TRUE),16)</f>
        <v>22</v>
      </c>
      <c r="E5011" s="1">
        <v>34908.708333333336</v>
      </c>
      <c r="F5011">
        <v>27.6327</v>
      </c>
      <c r="G5011">
        <f t="shared" si="468"/>
        <v>28</v>
      </c>
      <c r="I5011" s="1">
        <v>34908.708333333336</v>
      </c>
      <c r="J5011">
        <v>20250.900000000001</v>
      </c>
      <c r="K5011">
        <f t="shared" si="469"/>
        <v>174.38309876619755</v>
      </c>
      <c r="M5011">
        <f>INDEX('[1]Traitement outputs (2)'!$B$51:$Q$56,MATCH(70,'[1]Traitement outputs (2)'!$A$51:$A$56,0),MATCH(C5011,'[1]Traitement outputs (2)'!$B$51:$Q$51,0))</f>
        <v>-79.342574701900858</v>
      </c>
      <c r="N5011">
        <f>INDEX('[1]Traitement outputs (2)'!$B$34:$Q$38,MATCH(70,'[1]Traitement outputs (2)'!$A$34:$A$38,0),MATCH(C5011,'[1]Traitement outputs (2)'!$B$33:$Q$33,0))</f>
        <v>-237.95145474030227</v>
      </c>
      <c r="O5011">
        <f>INDEX('[1]Traitement outputs (2)'!$B$58:$Q$63,MATCH(70,'[1]Traitement outputs (2)'!$A$58:$A$63,0),MATCH(C5011,'[1]Traitement outputs (2)'!$B$58:$Q$58,0))</f>
        <v>79.34249368302325</v>
      </c>
      <c r="P5011">
        <f>INDEX('[1]Traitement outputs (2)'!$B$41:$Q$45,MATCH(70,'[1]Traitement outputs (2)'!$A$41:$A$45,0),MATCH(C5011,'[1]Traitement outputs (2)'!$B$40:$Q$40,0))</f>
        <v>308.329590329962</v>
      </c>
      <c r="Q5011">
        <f>IF(K5011&lt;30,INDEX('[1]Traitement outputs (2)'!$B$51:$Q$63,MATCH(70,'[1]Traitement outputs (2)'!$A$51:$A$63,0),MATCH(C5011,'[1]Traitement outputs (2)'!$B$51:$Q$51,0)),INDEX('[1]Traitement outputs (2)'!$B$34:$Q$38,MATCH(70,'[1]Traitement outputs (2)'!$A$34:$A$38,0),MATCH(C5011,'[1]Traitement outputs (2)'!$B$33:$Q$33,0)))</f>
        <v>-237.95145474030227</v>
      </c>
      <c r="R5011">
        <f>IF(K5011&lt;30,INDEX('[1]Traitement outputs (2)'!$B$58:$Q$63,MATCH(70,'[1]Traitement outputs (2)'!$A$58:$A$63,0),MATCH(C5011,'[1]Traitement outputs (2)'!$B$58:$Q$58,0)),INDEX('[1]Traitement outputs (2)'!$B$41:$Q$45,MATCH(70,'[1]Traitement outputs (2)'!$A$41:$A$45,0),MATCH(C5011,'[1]Traitement outputs (2)'!$B$40:$Q$40,0)))</f>
        <v>308.329590329962</v>
      </c>
      <c r="T5011">
        <f t="shared" si="470"/>
        <v>-27633.016897245612</v>
      </c>
      <c r="U5011">
        <f t="shared" si="471"/>
        <v>35805.94532951009</v>
      </c>
      <c r="X5011">
        <f t="shared" si="472"/>
        <v>0.66818016507550282</v>
      </c>
      <c r="Y5011">
        <f t="shared" si="473"/>
        <v>0.72293539358017622</v>
      </c>
    </row>
    <row r="5012" spans="1:25" x14ac:dyDescent="0.35">
      <c r="A5012" s="1">
        <v>34908.75</v>
      </c>
      <c r="B5012">
        <v>20.046800000000001</v>
      </c>
      <c r="C5012">
        <f>_xlfn.IFNA(HLOOKUP(B5012,'[1]Traitement outputs'!$B$33:$Q$33,1,TRUE),16)</f>
        <v>20</v>
      </c>
      <c r="E5012" s="1">
        <v>34908.75</v>
      </c>
      <c r="F5012">
        <v>27.470500000000001</v>
      </c>
      <c r="G5012">
        <f t="shared" si="468"/>
        <v>27</v>
      </c>
      <c r="I5012" s="1">
        <v>34908.75</v>
      </c>
      <c r="J5012">
        <v>5588.17</v>
      </c>
      <c r="K5012">
        <f t="shared" si="469"/>
        <v>48.120449018675814</v>
      </c>
      <c r="M5012">
        <f>INDEX('[1]Traitement outputs (2)'!$B$51:$Q$56,MATCH(70,'[1]Traitement outputs (2)'!$A$51:$A$56,0),MATCH(C5012,'[1]Traitement outputs (2)'!$B$51:$Q$51,0))</f>
        <v>-16.864255714989046</v>
      </c>
      <c r="N5012">
        <f>INDEX('[1]Traitement outputs (2)'!$B$34:$Q$38,MATCH(70,'[1]Traitement outputs (2)'!$A$34:$A$38,0),MATCH(C5012,'[1]Traitement outputs (2)'!$B$33:$Q$33,0))</f>
        <v>-183.77989640241771</v>
      </c>
      <c r="O5012">
        <f>INDEX('[1]Traitement outputs (2)'!$B$58:$Q$63,MATCH(70,'[1]Traitement outputs (2)'!$A$58:$A$63,0),MATCH(C5012,'[1]Traitement outputs (2)'!$B$58:$Q$58,0))</f>
        <v>16.864787616041994</v>
      </c>
      <c r="P5012">
        <f>INDEX('[1]Traitement outputs (2)'!$B$41:$Q$45,MATCH(70,'[1]Traitement outputs (2)'!$A$41:$A$45,0),MATCH(C5012,'[1]Traitement outputs (2)'!$B$40:$Q$40,0))</f>
        <v>254.15803075879367</v>
      </c>
      <c r="Q5012">
        <f>IF(K5012&lt;30,INDEX('[1]Traitement outputs (2)'!$B$51:$Q$63,MATCH(70,'[1]Traitement outputs (2)'!$A$51:$A$63,0),MATCH(C5012,'[1]Traitement outputs (2)'!$B$51:$Q$51,0)),INDEX('[1]Traitement outputs (2)'!$B$34:$Q$38,MATCH(70,'[1]Traitement outputs (2)'!$A$34:$A$38,0),MATCH(C5012,'[1]Traitement outputs (2)'!$B$33:$Q$33,0)))</f>
        <v>-183.77989640241771</v>
      </c>
      <c r="R5012">
        <f>IF(K5012&lt;30,INDEX('[1]Traitement outputs (2)'!$B$58:$Q$63,MATCH(70,'[1]Traitement outputs (2)'!$A$58:$A$63,0),MATCH(C5012,'[1]Traitement outputs (2)'!$B$58:$Q$58,0)),INDEX('[1]Traitement outputs (2)'!$B$41:$Q$45,MATCH(70,'[1]Traitement outputs (2)'!$A$41:$A$45,0),MATCH(C5012,'[1]Traitement outputs (2)'!$B$40:$Q$40,0)))</f>
        <v>254.15803075879367</v>
      </c>
      <c r="T5012">
        <f t="shared" si="470"/>
        <v>-21342.138833337085</v>
      </c>
      <c r="U5012">
        <f t="shared" si="471"/>
        <v>29515.067122381799</v>
      </c>
      <c r="X5012">
        <f t="shared" si="472"/>
        <v>0.51606358805306241</v>
      </c>
      <c r="Y5012">
        <f t="shared" si="473"/>
        <v>0.59592021577150611</v>
      </c>
    </row>
    <row r="5013" spans="1:25" x14ac:dyDescent="0.35">
      <c r="A5013" s="1">
        <v>34908.791666666664</v>
      </c>
      <c r="B5013">
        <v>20.000499999999999</v>
      </c>
      <c r="C5013">
        <f>_xlfn.IFNA(HLOOKUP(B5013,'[1]Traitement outputs'!$B$33:$Q$33,1,TRUE),16)</f>
        <v>20</v>
      </c>
      <c r="E5013" s="1">
        <v>34908.791666666664</v>
      </c>
      <c r="F5013">
        <v>24.701699999999999</v>
      </c>
      <c r="G5013">
        <f t="shared" si="468"/>
        <v>25</v>
      </c>
      <c r="I5013" s="1">
        <v>34908.791666666664</v>
      </c>
      <c r="J5013">
        <v>222.833</v>
      </c>
      <c r="K5013">
        <f t="shared" si="469"/>
        <v>1.9188435599093421</v>
      </c>
      <c r="M5013">
        <f>INDEX('[1]Traitement outputs (2)'!$B$51:$Q$56,MATCH(70,'[1]Traitement outputs (2)'!$A$51:$A$56,0),MATCH(C5013,'[1]Traitement outputs (2)'!$B$51:$Q$51,0))</f>
        <v>-16.864255714989046</v>
      </c>
      <c r="N5013">
        <f>INDEX('[1]Traitement outputs (2)'!$B$34:$Q$38,MATCH(70,'[1]Traitement outputs (2)'!$A$34:$A$38,0),MATCH(C5013,'[1]Traitement outputs (2)'!$B$33:$Q$33,0))</f>
        <v>-183.77989640241771</v>
      </c>
      <c r="O5013">
        <f>INDEX('[1]Traitement outputs (2)'!$B$58:$Q$63,MATCH(70,'[1]Traitement outputs (2)'!$A$58:$A$63,0),MATCH(C5013,'[1]Traitement outputs (2)'!$B$58:$Q$58,0))</f>
        <v>16.864787616041994</v>
      </c>
      <c r="P5013">
        <f>INDEX('[1]Traitement outputs (2)'!$B$41:$Q$45,MATCH(70,'[1]Traitement outputs (2)'!$A$41:$A$45,0),MATCH(C5013,'[1]Traitement outputs (2)'!$B$40:$Q$40,0))</f>
        <v>254.15803075879367</v>
      </c>
      <c r="Q5013">
        <f>IF(K5013&lt;30,INDEX('[1]Traitement outputs (2)'!$B$51:$Q$63,MATCH(70,'[1]Traitement outputs (2)'!$A$51:$A$63,0),MATCH(C5013,'[1]Traitement outputs (2)'!$B$51:$Q$51,0)),INDEX('[1]Traitement outputs (2)'!$B$34:$Q$38,MATCH(70,'[1]Traitement outputs (2)'!$A$34:$A$38,0),MATCH(C5013,'[1]Traitement outputs (2)'!$B$33:$Q$33,0)))</f>
        <v>-16.864255714989046</v>
      </c>
      <c r="R5013">
        <f>IF(K5013&lt;30,INDEX('[1]Traitement outputs (2)'!$B$58:$Q$63,MATCH(70,'[1]Traitement outputs (2)'!$A$58:$A$63,0),MATCH(C5013,'[1]Traitement outputs (2)'!$B$58:$Q$58,0)),INDEX('[1]Traitement outputs (2)'!$B$41:$Q$45,MATCH(70,'[1]Traitement outputs (2)'!$A$41:$A$45,0),MATCH(C5013,'[1]Traitement outputs (2)'!$B$40:$Q$40,0)))</f>
        <v>16.864787616041994</v>
      </c>
      <c r="T5013">
        <f t="shared" si="470"/>
        <v>-1958.42577907482</v>
      </c>
      <c r="U5013">
        <f t="shared" si="471"/>
        <v>1958.4875481058175</v>
      </c>
      <c r="X5013">
        <f t="shared" si="472"/>
        <v>4.735571455032727E-2</v>
      </c>
      <c r="Y5013">
        <f t="shared" si="473"/>
        <v>3.954259420836595E-2</v>
      </c>
    </row>
    <row r="5014" spans="1:25" x14ac:dyDescent="0.35">
      <c r="A5014" s="1">
        <v>34908.833333333336</v>
      </c>
      <c r="B5014">
        <v>20.000499999999999</v>
      </c>
      <c r="C5014">
        <f>_xlfn.IFNA(HLOOKUP(B5014,'[1]Traitement outputs'!$B$33:$Q$33,1,TRUE),16)</f>
        <v>20</v>
      </c>
      <c r="E5014" s="1">
        <v>34908.833333333336</v>
      </c>
      <c r="F5014">
        <v>23.8248</v>
      </c>
      <c r="G5014">
        <f t="shared" si="468"/>
        <v>24</v>
      </c>
      <c r="I5014" s="1">
        <v>34908.833333333336</v>
      </c>
      <c r="J5014">
        <v>0</v>
      </c>
      <c r="K5014">
        <f t="shared" si="469"/>
        <v>0</v>
      </c>
      <c r="M5014">
        <f>INDEX('[1]Traitement outputs (2)'!$B$51:$Q$56,MATCH(70,'[1]Traitement outputs (2)'!$A$51:$A$56,0),MATCH(C5014,'[1]Traitement outputs (2)'!$B$51:$Q$51,0))</f>
        <v>-16.864255714989046</v>
      </c>
      <c r="N5014">
        <f>INDEX('[1]Traitement outputs (2)'!$B$34:$Q$38,MATCH(70,'[1]Traitement outputs (2)'!$A$34:$A$38,0),MATCH(C5014,'[1]Traitement outputs (2)'!$B$33:$Q$33,0))</f>
        <v>-183.77989640241771</v>
      </c>
      <c r="O5014">
        <f>INDEX('[1]Traitement outputs (2)'!$B$58:$Q$63,MATCH(70,'[1]Traitement outputs (2)'!$A$58:$A$63,0),MATCH(C5014,'[1]Traitement outputs (2)'!$B$58:$Q$58,0))</f>
        <v>16.864787616041994</v>
      </c>
      <c r="P5014">
        <f>INDEX('[1]Traitement outputs (2)'!$B$41:$Q$45,MATCH(70,'[1]Traitement outputs (2)'!$A$41:$A$45,0),MATCH(C5014,'[1]Traitement outputs (2)'!$B$40:$Q$40,0))</f>
        <v>254.15803075879367</v>
      </c>
      <c r="Q5014">
        <f>IF(K5014&lt;30,INDEX('[1]Traitement outputs (2)'!$B$51:$Q$63,MATCH(70,'[1]Traitement outputs (2)'!$A$51:$A$63,0),MATCH(C5014,'[1]Traitement outputs (2)'!$B$51:$Q$51,0)),INDEX('[1]Traitement outputs (2)'!$B$34:$Q$38,MATCH(70,'[1]Traitement outputs (2)'!$A$34:$A$38,0),MATCH(C5014,'[1]Traitement outputs (2)'!$B$33:$Q$33,0)))</f>
        <v>-16.864255714989046</v>
      </c>
      <c r="R5014">
        <f>IF(K5014&lt;30,INDEX('[1]Traitement outputs (2)'!$B$58:$Q$63,MATCH(70,'[1]Traitement outputs (2)'!$A$58:$A$63,0),MATCH(C5014,'[1]Traitement outputs (2)'!$B$58:$Q$58,0)),INDEX('[1]Traitement outputs (2)'!$B$41:$Q$45,MATCH(70,'[1]Traitement outputs (2)'!$A$41:$A$45,0),MATCH(C5014,'[1]Traitement outputs (2)'!$B$40:$Q$40,0)))</f>
        <v>16.864787616041994</v>
      </c>
      <c r="T5014">
        <f t="shared" si="470"/>
        <v>-1958.42577907482</v>
      </c>
      <c r="U5014">
        <f t="shared" si="471"/>
        <v>1958.4875481058175</v>
      </c>
      <c r="X5014">
        <f t="shared" si="472"/>
        <v>4.735571455032727E-2</v>
      </c>
      <c r="Y5014">
        <f t="shared" si="473"/>
        <v>3.954259420836595E-2</v>
      </c>
    </row>
    <row r="5015" spans="1:25" x14ac:dyDescent="0.35">
      <c r="A5015" s="1">
        <v>34908.875</v>
      </c>
      <c r="B5015">
        <v>16.201899999999998</v>
      </c>
      <c r="C5015">
        <f>_xlfn.IFNA(HLOOKUP(B5015,'[1]Traitement outputs'!$B$33:$Q$33,1,TRUE),16)</f>
        <v>16</v>
      </c>
      <c r="E5015" s="1">
        <v>34908.875</v>
      </c>
      <c r="F5015">
        <v>28.853999999999999</v>
      </c>
      <c r="G5015">
        <f t="shared" si="468"/>
        <v>29</v>
      </c>
      <c r="I5015" s="1">
        <v>34908.875</v>
      </c>
      <c r="J5015">
        <v>0</v>
      </c>
      <c r="K5015">
        <f t="shared" si="469"/>
        <v>0</v>
      </c>
      <c r="M5015">
        <f>INDEX('[1]Traitement outputs (2)'!$B$51:$Q$56,MATCH(70,'[1]Traitement outputs (2)'!$A$51:$A$56,0),MATCH(C5015,'[1]Traitement outputs (2)'!$B$51:$Q$51,0))</f>
        <v>-27.907128105419115</v>
      </c>
      <c r="N5015">
        <f>INDEX('[1]Traitement outputs (2)'!$B$34:$Q$38,MATCH(70,'[1]Traitement outputs (2)'!$A$34:$A$38,0),MATCH(C5015,'[1]Traitement outputs (2)'!$B$33:$Q$33,0))</f>
        <v>-87.65601603539298</v>
      </c>
      <c r="O5015">
        <f>INDEX('[1]Traitement outputs (2)'!$B$58:$Q$63,MATCH(70,'[1]Traitement outputs (2)'!$A$58:$A$63,0),MATCH(C5015,'[1]Traitement outputs (2)'!$B$58:$Q$58,0))</f>
        <v>27.907128104236733</v>
      </c>
      <c r="P5015">
        <f>INDEX('[1]Traitement outputs (2)'!$B$41:$Q$45,MATCH(70,'[1]Traitement outputs (2)'!$A$41:$A$45,0),MATCH(C5015,'[1]Traitement outputs (2)'!$B$40:$Q$40,0))</f>
        <v>158.03405896601754</v>
      </c>
      <c r="Q5015">
        <f>IF(K5015&lt;30,INDEX('[1]Traitement outputs (2)'!$B$51:$Q$63,MATCH(70,'[1]Traitement outputs (2)'!$A$51:$A$63,0),MATCH(C5015,'[1]Traitement outputs (2)'!$B$51:$Q$51,0)),INDEX('[1]Traitement outputs (2)'!$B$34:$Q$38,MATCH(70,'[1]Traitement outputs (2)'!$A$34:$A$38,0),MATCH(C5015,'[1]Traitement outputs (2)'!$B$33:$Q$33,0)))</f>
        <v>-27.907128105419115</v>
      </c>
      <c r="R5015">
        <f>IF(K5015&lt;30,INDEX('[1]Traitement outputs (2)'!$B$58:$Q$63,MATCH(70,'[1]Traitement outputs (2)'!$A$58:$A$63,0),MATCH(C5015,'[1]Traitement outputs (2)'!$B$58:$Q$58,0)),INDEX('[1]Traitement outputs (2)'!$B$41:$Q$45,MATCH(70,'[1]Traitement outputs (2)'!$A$41:$A$45,0),MATCH(C5015,'[1]Traitement outputs (2)'!$B$40:$Q$40,0)))</f>
        <v>27.907128104236733</v>
      </c>
      <c r="T5015">
        <f t="shared" si="470"/>
        <v>-3240.8212983285953</v>
      </c>
      <c r="U5015">
        <f t="shared" si="471"/>
        <v>3240.8212981912866</v>
      </c>
      <c r="X5015">
        <f t="shared" si="472"/>
        <v>7.8364679403255921E-2</v>
      </c>
      <c r="Y5015">
        <f t="shared" si="473"/>
        <v>6.5433390996103388E-2</v>
      </c>
    </row>
    <row r="5016" spans="1:25" x14ac:dyDescent="0.35">
      <c r="A5016" s="1">
        <v>34908.916666666664</v>
      </c>
      <c r="B5016">
        <v>16.0001</v>
      </c>
      <c r="C5016">
        <f>_xlfn.IFNA(HLOOKUP(B5016,'[1]Traitement outputs'!$B$33:$Q$33,1,TRUE),16)</f>
        <v>16</v>
      </c>
      <c r="E5016" s="1">
        <v>34908.916666666664</v>
      </c>
      <c r="F5016">
        <v>32.390900000000002</v>
      </c>
      <c r="G5016">
        <f t="shared" si="468"/>
        <v>32</v>
      </c>
      <c r="I5016" s="1">
        <v>34908.916666666664</v>
      </c>
      <c r="J5016">
        <v>0</v>
      </c>
      <c r="K5016">
        <f t="shared" si="469"/>
        <v>0</v>
      </c>
      <c r="M5016">
        <f>INDEX('[1]Traitement outputs (2)'!$B$51:$Q$56,MATCH(70,'[1]Traitement outputs (2)'!$A$51:$A$56,0),MATCH(C5016,'[1]Traitement outputs (2)'!$B$51:$Q$51,0))</f>
        <v>-27.907128105419115</v>
      </c>
      <c r="N5016">
        <f>INDEX('[1]Traitement outputs (2)'!$B$34:$Q$38,MATCH(70,'[1]Traitement outputs (2)'!$A$34:$A$38,0),MATCH(C5016,'[1]Traitement outputs (2)'!$B$33:$Q$33,0))</f>
        <v>-87.65601603539298</v>
      </c>
      <c r="O5016">
        <f>INDEX('[1]Traitement outputs (2)'!$B$58:$Q$63,MATCH(70,'[1]Traitement outputs (2)'!$A$58:$A$63,0),MATCH(C5016,'[1]Traitement outputs (2)'!$B$58:$Q$58,0))</f>
        <v>27.907128104236733</v>
      </c>
      <c r="P5016">
        <f>INDEX('[1]Traitement outputs (2)'!$B$41:$Q$45,MATCH(70,'[1]Traitement outputs (2)'!$A$41:$A$45,0),MATCH(C5016,'[1]Traitement outputs (2)'!$B$40:$Q$40,0))</f>
        <v>158.03405896601754</v>
      </c>
      <c r="Q5016">
        <f>IF(K5016&lt;30,INDEX('[1]Traitement outputs (2)'!$B$51:$Q$63,MATCH(70,'[1]Traitement outputs (2)'!$A$51:$A$63,0),MATCH(C5016,'[1]Traitement outputs (2)'!$B$51:$Q$51,0)),INDEX('[1]Traitement outputs (2)'!$B$34:$Q$38,MATCH(70,'[1]Traitement outputs (2)'!$A$34:$A$38,0),MATCH(C5016,'[1]Traitement outputs (2)'!$B$33:$Q$33,0)))</f>
        <v>-27.907128105419115</v>
      </c>
      <c r="R5016">
        <f>IF(K5016&lt;30,INDEX('[1]Traitement outputs (2)'!$B$58:$Q$63,MATCH(70,'[1]Traitement outputs (2)'!$A$58:$A$63,0),MATCH(C5016,'[1]Traitement outputs (2)'!$B$58:$Q$58,0)),INDEX('[1]Traitement outputs (2)'!$B$41:$Q$45,MATCH(70,'[1]Traitement outputs (2)'!$A$41:$A$45,0),MATCH(C5016,'[1]Traitement outputs (2)'!$B$40:$Q$40,0)))</f>
        <v>27.907128104236733</v>
      </c>
      <c r="T5016">
        <f t="shared" si="470"/>
        <v>-3240.8212983285953</v>
      </c>
      <c r="U5016">
        <f t="shared" si="471"/>
        <v>3240.8212981912866</v>
      </c>
      <c r="X5016">
        <f t="shared" si="472"/>
        <v>7.8364679403255921E-2</v>
      </c>
      <c r="Y5016">
        <f t="shared" si="473"/>
        <v>6.5433390996103388E-2</v>
      </c>
    </row>
    <row r="5017" spans="1:25" x14ac:dyDescent="0.35">
      <c r="A5017" s="1">
        <v>34908.958333333336</v>
      </c>
      <c r="B5017">
        <v>16.0001</v>
      </c>
      <c r="C5017">
        <f>_xlfn.IFNA(HLOOKUP(B5017,'[1]Traitement outputs'!$B$33:$Q$33,1,TRUE),16)</f>
        <v>16</v>
      </c>
      <c r="E5017" s="1">
        <v>34908.958333333336</v>
      </c>
      <c r="F5017">
        <v>36.037300000000002</v>
      </c>
      <c r="G5017">
        <f t="shared" si="468"/>
        <v>36</v>
      </c>
      <c r="I5017" s="1">
        <v>34908.958333333336</v>
      </c>
      <c r="J5017">
        <v>0</v>
      </c>
      <c r="K5017">
        <f t="shared" si="469"/>
        <v>0</v>
      </c>
      <c r="M5017">
        <f>INDEX('[1]Traitement outputs (2)'!$B$51:$Q$56,MATCH(70,'[1]Traitement outputs (2)'!$A$51:$A$56,0),MATCH(C5017,'[1]Traitement outputs (2)'!$B$51:$Q$51,0))</f>
        <v>-27.907128105419115</v>
      </c>
      <c r="N5017">
        <f>INDEX('[1]Traitement outputs (2)'!$B$34:$Q$38,MATCH(70,'[1]Traitement outputs (2)'!$A$34:$A$38,0),MATCH(C5017,'[1]Traitement outputs (2)'!$B$33:$Q$33,0))</f>
        <v>-87.65601603539298</v>
      </c>
      <c r="O5017">
        <f>INDEX('[1]Traitement outputs (2)'!$B$58:$Q$63,MATCH(70,'[1]Traitement outputs (2)'!$A$58:$A$63,0),MATCH(C5017,'[1]Traitement outputs (2)'!$B$58:$Q$58,0))</f>
        <v>27.907128104236733</v>
      </c>
      <c r="P5017">
        <f>INDEX('[1]Traitement outputs (2)'!$B$41:$Q$45,MATCH(70,'[1]Traitement outputs (2)'!$A$41:$A$45,0),MATCH(C5017,'[1]Traitement outputs (2)'!$B$40:$Q$40,0))</f>
        <v>158.03405896601754</v>
      </c>
      <c r="Q5017">
        <f>IF(K5017&lt;30,INDEX('[1]Traitement outputs (2)'!$B$51:$Q$63,MATCH(70,'[1]Traitement outputs (2)'!$A$51:$A$63,0),MATCH(C5017,'[1]Traitement outputs (2)'!$B$51:$Q$51,0)),INDEX('[1]Traitement outputs (2)'!$B$34:$Q$38,MATCH(70,'[1]Traitement outputs (2)'!$A$34:$A$38,0),MATCH(C5017,'[1]Traitement outputs (2)'!$B$33:$Q$33,0)))</f>
        <v>-27.907128105419115</v>
      </c>
      <c r="R5017">
        <f>IF(K5017&lt;30,INDEX('[1]Traitement outputs (2)'!$B$58:$Q$63,MATCH(70,'[1]Traitement outputs (2)'!$A$58:$A$63,0),MATCH(C5017,'[1]Traitement outputs (2)'!$B$58:$Q$58,0)),INDEX('[1]Traitement outputs (2)'!$B$41:$Q$45,MATCH(70,'[1]Traitement outputs (2)'!$A$41:$A$45,0),MATCH(C5017,'[1]Traitement outputs (2)'!$B$40:$Q$40,0)))</f>
        <v>27.907128104236733</v>
      </c>
      <c r="T5017">
        <f t="shared" si="470"/>
        <v>-3240.8212983285953</v>
      </c>
      <c r="U5017">
        <f t="shared" si="471"/>
        <v>3240.8212981912866</v>
      </c>
      <c r="X5017">
        <f t="shared" si="472"/>
        <v>7.8364679403255921E-2</v>
      </c>
      <c r="Y5017">
        <f t="shared" si="473"/>
        <v>6.5433390996103388E-2</v>
      </c>
    </row>
    <row r="5018" spans="1:25" x14ac:dyDescent="0.35">
      <c r="A5018" s="1">
        <v>34909</v>
      </c>
      <c r="B5018">
        <v>16.0001</v>
      </c>
      <c r="C5018">
        <f>_xlfn.IFNA(HLOOKUP(B5018,'[1]Traitement outputs'!$B$33:$Q$33,1,TRUE),16)</f>
        <v>16</v>
      </c>
      <c r="E5018" s="1">
        <v>34909</v>
      </c>
      <c r="F5018">
        <v>37.429699999999997</v>
      </c>
      <c r="G5018">
        <f t="shared" si="468"/>
        <v>37</v>
      </c>
      <c r="I5018" s="1">
        <v>34909</v>
      </c>
      <c r="J5018">
        <v>0</v>
      </c>
      <c r="K5018">
        <f t="shared" si="469"/>
        <v>0</v>
      </c>
      <c r="M5018">
        <f>INDEX('[1]Traitement outputs (2)'!$B$51:$Q$56,MATCH(70,'[1]Traitement outputs (2)'!$A$51:$A$56,0),MATCH(C5018,'[1]Traitement outputs (2)'!$B$51:$Q$51,0))</f>
        <v>-27.907128105419115</v>
      </c>
      <c r="N5018">
        <f>INDEX('[1]Traitement outputs (2)'!$B$34:$Q$38,MATCH(70,'[1]Traitement outputs (2)'!$A$34:$A$38,0),MATCH(C5018,'[1]Traitement outputs (2)'!$B$33:$Q$33,0))</f>
        <v>-87.65601603539298</v>
      </c>
      <c r="O5018">
        <f>INDEX('[1]Traitement outputs (2)'!$B$58:$Q$63,MATCH(70,'[1]Traitement outputs (2)'!$A$58:$A$63,0),MATCH(C5018,'[1]Traitement outputs (2)'!$B$58:$Q$58,0))</f>
        <v>27.907128104236733</v>
      </c>
      <c r="P5018">
        <f>INDEX('[1]Traitement outputs (2)'!$B$41:$Q$45,MATCH(70,'[1]Traitement outputs (2)'!$A$41:$A$45,0),MATCH(C5018,'[1]Traitement outputs (2)'!$B$40:$Q$40,0))</f>
        <v>158.03405896601754</v>
      </c>
      <c r="Q5018">
        <f>IF(K5018&lt;30,INDEX('[1]Traitement outputs (2)'!$B$51:$Q$63,MATCH(70,'[1]Traitement outputs (2)'!$A$51:$A$63,0),MATCH(C5018,'[1]Traitement outputs (2)'!$B$51:$Q$51,0)),INDEX('[1]Traitement outputs (2)'!$B$34:$Q$38,MATCH(70,'[1]Traitement outputs (2)'!$A$34:$A$38,0),MATCH(C5018,'[1]Traitement outputs (2)'!$B$33:$Q$33,0)))</f>
        <v>-27.907128105419115</v>
      </c>
      <c r="R5018">
        <f>IF(K5018&lt;30,INDEX('[1]Traitement outputs (2)'!$B$58:$Q$63,MATCH(70,'[1]Traitement outputs (2)'!$A$58:$A$63,0),MATCH(C5018,'[1]Traitement outputs (2)'!$B$58:$Q$58,0)),INDEX('[1]Traitement outputs (2)'!$B$41:$Q$45,MATCH(70,'[1]Traitement outputs (2)'!$A$41:$A$45,0),MATCH(C5018,'[1]Traitement outputs (2)'!$B$40:$Q$40,0)))</f>
        <v>27.907128104236733</v>
      </c>
      <c r="T5018">
        <f t="shared" si="470"/>
        <v>-3240.8212983285953</v>
      </c>
      <c r="U5018">
        <f t="shared" si="471"/>
        <v>3240.8212981912866</v>
      </c>
      <c r="X5018">
        <f t="shared" si="472"/>
        <v>7.8364679403255921E-2</v>
      </c>
      <c r="Y5018">
        <f t="shared" si="473"/>
        <v>6.5433390996103388E-2</v>
      </c>
    </row>
    <row r="5019" spans="1:25" x14ac:dyDescent="0.35">
      <c r="A5019" s="1">
        <v>34909.041666666664</v>
      </c>
      <c r="B5019">
        <v>15.9999</v>
      </c>
      <c r="C5019">
        <f>_xlfn.IFNA(HLOOKUP(B5019,'[1]Traitement outputs'!$B$33:$Q$33,1,TRUE),16)</f>
        <v>16</v>
      </c>
      <c r="E5019" s="1">
        <v>34909.041666666664</v>
      </c>
      <c r="F5019">
        <v>38.122900000000001</v>
      </c>
      <c r="G5019">
        <f t="shared" si="468"/>
        <v>38</v>
      </c>
      <c r="I5019" s="1">
        <v>34909.041666666664</v>
      </c>
      <c r="J5019">
        <v>0</v>
      </c>
      <c r="K5019">
        <f t="shared" si="469"/>
        <v>0</v>
      </c>
      <c r="M5019">
        <f>INDEX('[1]Traitement outputs (2)'!$B$51:$Q$56,MATCH(70,'[1]Traitement outputs (2)'!$A$51:$A$56,0),MATCH(C5019,'[1]Traitement outputs (2)'!$B$51:$Q$51,0))</f>
        <v>-27.907128105419115</v>
      </c>
      <c r="N5019">
        <f>INDEX('[1]Traitement outputs (2)'!$B$34:$Q$38,MATCH(70,'[1]Traitement outputs (2)'!$A$34:$A$38,0),MATCH(C5019,'[1]Traitement outputs (2)'!$B$33:$Q$33,0))</f>
        <v>-87.65601603539298</v>
      </c>
      <c r="O5019">
        <f>INDEX('[1]Traitement outputs (2)'!$B$58:$Q$63,MATCH(70,'[1]Traitement outputs (2)'!$A$58:$A$63,0),MATCH(C5019,'[1]Traitement outputs (2)'!$B$58:$Q$58,0))</f>
        <v>27.907128104236733</v>
      </c>
      <c r="P5019">
        <f>INDEX('[1]Traitement outputs (2)'!$B$41:$Q$45,MATCH(70,'[1]Traitement outputs (2)'!$A$41:$A$45,0),MATCH(C5019,'[1]Traitement outputs (2)'!$B$40:$Q$40,0))</f>
        <v>158.03405896601754</v>
      </c>
      <c r="Q5019">
        <f>IF(K5019&lt;30,INDEX('[1]Traitement outputs (2)'!$B$51:$Q$63,MATCH(70,'[1]Traitement outputs (2)'!$A$51:$A$63,0),MATCH(C5019,'[1]Traitement outputs (2)'!$B$51:$Q$51,0)),INDEX('[1]Traitement outputs (2)'!$B$34:$Q$38,MATCH(70,'[1]Traitement outputs (2)'!$A$34:$A$38,0),MATCH(C5019,'[1]Traitement outputs (2)'!$B$33:$Q$33,0)))</f>
        <v>-27.907128105419115</v>
      </c>
      <c r="R5019">
        <f>IF(K5019&lt;30,INDEX('[1]Traitement outputs (2)'!$B$58:$Q$63,MATCH(70,'[1]Traitement outputs (2)'!$A$58:$A$63,0),MATCH(C5019,'[1]Traitement outputs (2)'!$B$58:$Q$58,0)),INDEX('[1]Traitement outputs (2)'!$B$41:$Q$45,MATCH(70,'[1]Traitement outputs (2)'!$A$41:$A$45,0),MATCH(C5019,'[1]Traitement outputs (2)'!$B$40:$Q$40,0)))</f>
        <v>27.907128104236733</v>
      </c>
      <c r="T5019">
        <f t="shared" si="470"/>
        <v>-3240.8212983285953</v>
      </c>
      <c r="U5019">
        <f t="shared" si="471"/>
        <v>3240.8212981912866</v>
      </c>
      <c r="X5019">
        <f t="shared" si="472"/>
        <v>7.8364679403255921E-2</v>
      </c>
      <c r="Y5019">
        <f t="shared" si="473"/>
        <v>6.5433390996103388E-2</v>
      </c>
    </row>
    <row r="5020" spans="1:25" x14ac:dyDescent="0.35">
      <c r="A5020" s="1">
        <v>34909.083333333336</v>
      </c>
      <c r="B5020">
        <v>16</v>
      </c>
      <c r="C5020">
        <f>_xlfn.IFNA(HLOOKUP(B5020,'[1]Traitement outputs'!$B$33:$Q$33,1,TRUE),16)</f>
        <v>16</v>
      </c>
      <c r="E5020" s="1">
        <v>34909.083333333336</v>
      </c>
      <c r="F5020">
        <v>38.244900000000001</v>
      </c>
      <c r="G5020">
        <f t="shared" si="468"/>
        <v>38</v>
      </c>
      <c r="I5020" s="1">
        <v>34909.083333333336</v>
      </c>
      <c r="J5020">
        <v>0</v>
      </c>
      <c r="K5020">
        <f t="shared" si="469"/>
        <v>0</v>
      </c>
      <c r="M5020">
        <f>INDEX('[1]Traitement outputs (2)'!$B$51:$Q$56,MATCH(70,'[1]Traitement outputs (2)'!$A$51:$A$56,0),MATCH(C5020,'[1]Traitement outputs (2)'!$B$51:$Q$51,0))</f>
        <v>-27.907128105419115</v>
      </c>
      <c r="N5020">
        <f>INDEX('[1]Traitement outputs (2)'!$B$34:$Q$38,MATCH(70,'[1]Traitement outputs (2)'!$A$34:$A$38,0),MATCH(C5020,'[1]Traitement outputs (2)'!$B$33:$Q$33,0))</f>
        <v>-87.65601603539298</v>
      </c>
      <c r="O5020">
        <f>INDEX('[1]Traitement outputs (2)'!$B$58:$Q$63,MATCH(70,'[1]Traitement outputs (2)'!$A$58:$A$63,0),MATCH(C5020,'[1]Traitement outputs (2)'!$B$58:$Q$58,0))</f>
        <v>27.907128104236733</v>
      </c>
      <c r="P5020">
        <f>INDEX('[1]Traitement outputs (2)'!$B$41:$Q$45,MATCH(70,'[1]Traitement outputs (2)'!$A$41:$A$45,0),MATCH(C5020,'[1]Traitement outputs (2)'!$B$40:$Q$40,0))</f>
        <v>158.03405896601754</v>
      </c>
      <c r="Q5020">
        <f>IF(K5020&lt;30,INDEX('[1]Traitement outputs (2)'!$B$51:$Q$63,MATCH(70,'[1]Traitement outputs (2)'!$A$51:$A$63,0),MATCH(C5020,'[1]Traitement outputs (2)'!$B$51:$Q$51,0)),INDEX('[1]Traitement outputs (2)'!$B$34:$Q$38,MATCH(70,'[1]Traitement outputs (2)'!$A$34:$A$38,0),MATCH(C5020,'[1]Traitement outputs (2)'!$B$33:$Q$33,0)))</f>
        <v>-27.907128105419115</v>
      </c>
      <c r="R5020">
        <f>IF(K5020&lt;30,INDEX('[1]Traitement outputs (2)'!$B$58:$Q$63,MATCH(70,'[1]Traitement outputs (2)'!$A$58:$A$63,0),MATCH(C5020,'[1]Traitement outputs (2)'!$B$58:$Q$58,0)),INDEX('[1]Traitement outputs (2)'!$B$41:$Q$45,MATCH(70,'[1]Traitement outputs (2)'!$A$41:$A$45,0),MATCH(C5020,'[1]Traitement outputs (2)'!$B$40:$Q$40,0)))</f>
        <v>27.907128104236733</v>
      </c>
      <c r="T5020">
        <f t="shared" si="470"/>
        <v>-3240.8212983285953</v>
      </c>
      <c r="U5020">
        <f t="shared" si="471"/>
        <v>3240.8212981912866</v>
      </c>
      <c r="X5020">
        <f t="shared" si="472"/>
        <v>7.8364679403255921E-2</v>
      </c>
      <c r="Y5020">
        <f t="shared" si="473"/>
        <v>6.5433390996103388E-2</v>
      </c>
    </row>
    <row r="5021" spans="1:25" x14ac:dyDescent="0.35">
      <c r="A5021" s="1">
        <v>34909.125</v>
      </c>
      <c r="B5021">
        <v>16.0001</v>
      </c>
      <c r="C5021">
        <f>_xlfn.IFNA(HLOOKUP(B5021,'[1]Traitement outputs'!$B$33:$Q$33,1,TRUE),16)</f>
        <v>16</v>
      </c>
      <c r="E5021" s="1">
        <v>34909.125</v>
      </c>
      <c r="F5021">
        <v>38.308199999999999</v>
      </c>
      <c r="G5021">
        <f t="shared" si="468"/>
        <v>38</v>
      </c>
      <c r="I5021" s="1">
        <v>34909.125</v>
      </c>
      <c r="J5021">
        <v>0</v>
      </c>
      <c r="K5021">
        <f t="shared" si="469"/>
        <v>0</v>
      </c>
      <c r="M5021">
        <f>INDEX('[1]Traitement outputs (2)'!$B$51:$Q$56,MATCH(70,'[1]Traitement outputs (2)'!$A$51:$A$56,0),MATCH(C5021,'[1]Traitement outputs (2)'!$B$51:$Q$51,0))</f>
        <v>-27.907128105419115</v>
      </c>
      <c r="N5021">
        <f>INDEX('[1]Traitement outputs (2)'!$B$34:$Q$38,MATCH(70,'[1]Traitement outputs (2)'!$A$34:$A$38,0),MATCH(C5021,'[1]Traitement outputs (2)'!$B$33:$Q$33,0))</f>
        <v>-87.65601603539298</v>
      </c>
      <c r="O5021">
        <f>INDEX('[1]Traitement outputs (2)'!$B$58:$Q$63,MATCH(70,'[1]Traitement outputs (2)'!$A$58:$A$63,0),MATCH(C5021,'[1]Traitement outputs (2)'!$B$58:$Q$58,0))</f>
        <v>27.907128104236733</v>
      </c>
      <c r="P5021">
        <f>INDEX('[1]Traitement outputs (2)'!$B$41:$Q$45,MATCH(70,'[1]Traitement outputs (2)'!$A$41:$A$45,0),MATCH(C5021,'[1]Traitement outputs (2)'!$B$40:$Q$40,0))</f>
        <v>158.03405896601754</v>
      </c>
      <c r="Q5021">
        <f>IF(K5021&lt;30,INDEX('[1]Traitement outputs (2)'!$B$51:$Q$63,MATCH(70,'[1]Traitement outputs (2)'!$A$51:$A$63,0),MATCH(C5021,'[1]Traitement outputs (2)'!$B$51:$Q$51,0)),INDEX('[1]Traitement outputs (2)'!$B$34:$Q$38,MATCH(70,'[1]Traitement outputs (2)'!$A$34:$A$38,0),MATCH(C5021,'[1]Traitement outputs (2)'!$B$33:$Q$33,0)))</f>
        <v>-27.907128105419115</v>
      </c>
      <c r="R5021">
        <f>IF(K5021&lt;30,INDEX('[1]Traitement outputs (2)'!$B$58:$Q$63,MATCH(70,'[1]Traitement outputs (2)'!$A$58:$A$63,0),MATCH(C5021,'[1]Traitement outputs (2)'!$B$58:$Q$58,0)),INDEX('[1]Traitement outputs (2)'!$B$41:$Q$45,MATCH(70,'[1]Traitement outputs (2)'!$A$41:$A$45,0),MATCH(C5021,'[1]Traitement outputs (2)'!$B$40:$Q$40,0)))</f>
        <v>27.907128104236733</v>
      </c>
      <c r="T5021">
        <f t="shared" si="470"/>
        <v>-3240.8212983285953</v>
      </c>
      <c r="U5021">
        <f t="shared" si="471"/>
        <v>3240.8212981912866</v>
      </c>
      <c r="X5021">
        <f t="shared" si="472"/>
        <v>7.8364679403255921E-2</v>
      </c>
      <c r="Y5021">
        <f t="shared" si="473"/>
        <v>6.5433390996103388E-2</v>
      </c>
    </row>
    <row r="5022" spans="1:25" x14ac:dyDescent="0.35">
      <c r="A5022" s="1">
        <v>34909.166666666664</v>
      </c>
      <c r="B5022">
        <v>16.0001</v>
      </c>
      <c r="C5022">
        <f>_xlfn.IFNA(HLOOKUP(B5022,'[1]Traitement outputs'!$B$33:$Q$33,1,TRUE),16)</f>
        <v>16</v>
      </c>
      <c r="E5022" s="1">
        <v>34909.166666666664</v>
      </c>
      <c r="F5022">
        <v>38.256999999999998</v>
      </c>
      <c r="G5022">
        <f t="shared" si="468"/>
        <v>38</v>
      </c>
      <c r="I5022" s="1">
        <v>34909.166666666664</v>
      </c>
      <c r="J5022">
        <v>527.83000000000004</v>
      </c>
      <c r="K5022">
        <f t="shared" si="469"/>
        <v>4.5452118682015143</v>
      </c>
      <c r="M5022">
        <f>INDEX('[1]Traitement outputs (2)'!$B$51:$Q$56,MATCH(70,'[1]Traitement outputs (2)'!$A$51:$A$56,0),MATCH(C5022,'[1]Traitement outputs (2)'!$B$51:$Q$51,0))</f>
        <v>-27.907128105419115</v>
      </c>
      <c r="N5022">
        <f>INDEX('[1]Traitement outputs (2)'!$B$34:$Q$38,MATCH(70,'[1]Traitement outputs (2)'!$A$34:$A$38,0),MATCH(C5022,'[1]Traitement outputs (2)'!$B$33:$Q$33,0))</f>
        <v>-87.65601603539298</v>
      </c>
      <c r="O5022">
        <f>INDEX('[1]Traitement outputs (2)'!$B$58:$Q$63,MATCH(70,'[1]Traitement outputs (2)'!$A$58:$A$63,0),MATCH(C5022,'[1]Traitement outputs (2)'!$B$58:$Q$58,0))</f>
        <v>27.907128104236733</v>
      </c>
      <c r="P5022">
        <f>INDEX('[1]Traitement outputs (2)'!$B$41:$Q$45,MATCH(70,'[1]Traitement outputs (2)'!$A$41:$A$45,0),MATCH(C5022,'[1]Traitement outputs (2)'!$B$40:$Q$40,0))</f>
        <v>158.03405896601754</v>
      </c>
      <c r="Q5022">
        <f>IF(K5022&lt;30,INDEX('[1]Traitement outputs (2)'!$B$51:$Q$63,MATCH(70,'[1]Traitement outputs (2)'!$A$51:$A$63,0),MATCH(C5022,'[1]Traitement outputs (2)'!$B$51:$Q$51,0)),INDEX('[1]Traitement outputs (2)'!$B$34:$Q$38,MATCH(70,'[1]Traitement outputs (2)'!$A$34:$A$38,0),MATCH(C5022,'[1]Traitement outputs (2)'!$B$33:$Q$33,0)))</f>
        <v>-27.907128105419115</v>
      </c>
      <c r="R5022">
        <f>IF(K5022&lt;30,INDEX('[1]Traitement outputs (2)'!$B$58:$Q$63,MATCH(70,'[1]Traitement outputs (2)'!$A$58:$A$63,0),MATCH(C5022,'[1]Traitement outputs (2)'!$B$58:$Q$58,0)),INDEX('[1]Traitement outputs (2)'!$B$41:$Q$45,MATCH(70,'[1]Traitement outputs (2)'!$A$41:$A$45,0),MATCH(C5022,'[1]Traitement outputs (2)'!$B$40:$Q$40,0)))</f>
        <v>27.907128104236733</v>
      </c>
      <c r="T5022">
        <f t="shared" si="470"/>
        <v>-3240.8212983285953</v>
      </c>
      <c r="U5022">
        <f t="shared" si="471"/>
        <v>3240.8212981912866</v>
      </c>
      <c r="X5022">
        <f t="shared" si="472"/>
        <v>7.8364679403255921E-2</v>
      </c>
      <c r="Y5022">
        <f t="shared" si="473"/>
        <v>6.5433390996103388E-2</v>
      </c>
    </row>
    <row r="5023" spans="1:25" x14ac:dyDescent="0.35">
      <c r="A5023" s="1">
        <v>34909.208333333336</v>
      </c>
      <c r="B5023">
        <v>19.9758</v>
      </c>
      <c r="C5023">
        <f>_xlfn.IFNA(HLOOKUP(B5023,'[1]Traitement outputs'!$B$33:$Q$33,1,TRUE),16)</f>
        <v>18</v>
      </c>
      <c r="E5023" s="1">
        <v>34909.208333333336</v>
      </c>
      <c r="F5023">
        <v>29.254899999999999</v>
      </c>
      <c r="G5023">
        <f t="shared" si="468"/>
        <v>29</v>
      </c>
      <c r="I5023" s="1">
        <v>34909.208333333336</v>
      </c>
      <c r="J5023">
        <v>3620.34</v>
      </c>
      <c r="K5023">
        <f t="shared" si="469"/>
        <v>31.175212350424701</v>
      </c>
      <c r="M5023">
        <f>INDEX('[1]Traitement outputs (2)'!$B$51:$Q$56,MATCH(70,'[1]Traitement outputs (2)'!$A$51:$A$56,0),MATCH(C5023,'[1]Traitement outputs (2)'!$B$51:$Q$51,0))</f>
        <v>-40.563606676443541</v>
      </c>
      <c r="N5023">
        <f>INDEX('[1]Traitement outputs (2)'!$B$34:$Q$38,MATCH(70,'[1]Traitement outputs (2)'!$A$34:$A$38,0),MATCH(C5023,'[1]Traitement outputs (2)'!$B$33:$Q$33,0))</f>
        <v>-132.60751704955501</v>
      </c>
      <c r="O5023">
        <f>INDEX('[1]Traitement outputs (2)'!$B$58:$Q$63,MATCH(70,'[1]Traitement outputs (2)'!$A$58:$A$63,0),MATCH(C5023,'[1]Traitement outputs (2)'!$B$58:$Q$58,0))</f>
        <v>40.565237508304868</v>
      </c>
      <c r="P5023">
        <f>INDEX('[1]Traitement outputs (2)'!$B$41:$Q$45,MATCH(70,'[1]Traitement outputs (2)'!$A$41:$A$45,0),MATCH(C5023,'[1]Traitement outputs (2)'!$B$40:$Q$40,0))</f>
        <v>202.98564822710691</v>
      </c>
      <c r="Q5023">
        <f>IF(K5023&lt;30,INDEX('[1]Traitement outputs (2)'!$B$51:$Q$63,MATCH(70,'[1]Traitement outputs (2)'!$A$51:$A$63,0),MATCH(C5023,'[1]Traitement outputs (2)'!$B$51:$Q$51,0)),INDEX('[1]Traitement outputs (2)'!$B$34:$Q$38,MATCH(70,'[1]Traitement outputs (2)'!$A$34:$A$38,0),MATCH(C5023,'[1]Traitement outputs (2)'!$B$33:$Q$33,0)))</f>
        <v>-132.60751704955501</v>
      </c>
      <c r="R5023">
        <f>IF(K5023&lt;30,INDEX('[1]Traitement outputs (2)'!$B$58:$Q$63,MATCH(70,'[1]Traitement outputs (2)'!$A$58:$A$63,0),MATCH(C5023,'[1]Traitement outputs (2)'!$B$58:$Q$58,0)),INDEX('[1]Traitement outputs (2)'!$B$41:$Q$45,MATCH(70,'[1]Traitement outputs (2)'!$A$41:$A$45,0),MATCH(C5023,'[1]Traitement outputs (2)'!$B$40:$Q$40,0)))</f>
        <v>202.98564822710691</v>
      </c>
      <c r="T5023">
        <f t="shared" si="470"/>
        <v>-15399.551825944363</v>
      </c>
      <c r="U5023">
        <f t="shared" si="471"/>
        <v>23572.479745836052</v>
      </c>
      <c r="X5023">
        <f t="shared" si="472"/>
        <v>0.3723688629225973</v>
      </c>
      <c r="Y5023">
        <f t="shared" si="473"/>
        <v>0.47593715976189493</v>
      </c>
    </row>
    <row r="5024" spans="1:25" x14ac:dyDescent="0.35">
      <c r="A5024" s="1">
        <v>34909.25</v>
      </c>
      <c r="B5024">
        <v>20.000499999999999</v>
      </c>
      <c r="C5024">
        <f>_xlfn.IFNA(HLOOKUP(B5024,'[1]Traitement outputs'!$B$33:$Q$33,1,TRUE),16)</f>
        <v>20</v>
      </c>
      <c r="E5024" s="1">
        <v>34909.25</v>
      </c>
      <c r="F5024">
        <v>26.544499999999999</v>
      </c>
      <c r="G5024">
        <f t="shared" si="468"/>
        <v>27</v>
      </c>
      <c r="I5024" s="1">
        <v>34909.25</v>
      </c>
      <c r="J5024">
        <v>5971.52</v>
      </c>
      <c r="K5024">
        <f t="shared" si="469"/>
        <v>51.421525065272355</v>
      </c>
      <c r="M5024">
        <f>INDEX('[1]Traitement outputs (2)'!$B$51:$Q$56,MATCH(70,'[1]Traitement outputs (2)'!$A$51:$A$56,0),MATCH(C5024,'[1]Traitement outputs (2)'!$B$51:$Q$51,0))</f>
        <v>-16.864255714989046</v>
      </c>
      <c r="N5024">
        <f>INDEX('[1]Traitement outputs (2)'!$B$34:$Q$38,MATCH(70,'[1]Traitement outputs (2)'!$A$34:$A$38,0),MATCH(C5024,'[1]Traitement outputs (2)'!$B$33:$Q$33,0))</f>
        <v>-183.77989640241771</v>
      </c>
      <c r="O5024">
        <f>INDEX('[1]Traitement outputs (2)'!$B$58:$Q$63,MATCH(70,'[1]Traitement outputs (2)'!$A$58:$A$63,0),MATCH(C5024,'[1]Traitement outputs (2)'!$B$58:$Q$58,0))</f>
        <v>16.864787616041994</v>
      </c>
      <c r="P5024">
        <f>INDEX('[1]Traitement outputs (2)'!$B$41:$Q$45,MATCH(70,'[1]Traitement outputs (2)'!$A$41:$A$45,0),MATCH(C5024,'[1]Traitement outputs (2)'!$B$40:$Q$40,0))</f>
        <v>254.15803075879367</v>
      </c>
      <c r="Q5024">
        <f>IF(K5024&lt;30,INDEX('[1]Traitement outputs (2)'!$B$51:$Q$63,MATCH(70,'[1]Traitement outputs (2)'!$A$51:$A$63,0),MATCH(C5024,'[1]Traitement outputs (2)'!$B$51:$Q$51,0)),INDEX('[1]Traitement outputs (2)'!$B$34:$Q$38,MATCH(70,'[1]Traitement outputs (2)'!$A$34:$A$38,0),MATCH(C5024,'[1]Traitement outputs (2)'!$B$33:$Q$33,0)))</f>
        <v>-183.77989640241771</v>
      </c>
      <c r="R5024">
        <f>IF(K5024&lt;30,INDEX('[1]Traitement outputs (2)'!$B$58:$Q$63,MATCH(70,'[1]Traitement outputs (2)'!$A$58:$A$63,0),MATCH(C5024,'[1]Traitement outputs (2)'!$B$58:$Q$58,0)),INDEX('[1]Traitement outputs (2)'!$B$41:$Q$45,MATCH(70,'[1]Traitement outputs (2)'!$A$41:$A$45,0),MATCH(C5024,'[1]Traitement outputs (2)'!$B$40:$Q$40,0)))</f>
        <v>254.15803075879367</v>
      </c>
      <c r="T5024">
        <f t="shared" si="470"/>
        <v>-21342.138833337085</v>
      </c>
      <c r="U5024">
        <f t="shared" si="471"/>
        <v>29515.067122381799</v>
      </c>
      <c r="X5024">
        <f t="shared" si="472"/>
        <v>0.51606358805306241</v>
      </c>
      <c r="Y5024">
        <f t="shared" si="473"/>
        <v>0.59592021577150611</v>
      </c>
    </row>
    <row r="5025" spans="1:25" x14ac:dyDescent="0.35">
      <c r="A5025" s="1">
        <v>34909.291666666664</v>
      </c>
      <c r="B5025">
        <v>20.079799999999999</v>
      </c>
      <c r="C5025">
        <f>_xlfn.IFNA(HLOOKUP(B5025,'[1]Traitement outputs'!$B$33:$Q$33,1,TRUE),16)</f>
        <v>20</v>
      </c>
      <c r="E5025" s="1">
        <v>34909.291666666664</v>
      </c>
      <c r="F5025">
        <v>24.1157</v>
      </c>
      <c r="G5025">
        <f t="shared" si="468"/>
        <v>24</v>
      </c>
      <c r="I5025" s="1">
        <v>34909.291666666664</v>
      </c>
      <c r="J5025">
        <v>12937.1</v>
      </c>
      <c r="K5025">
        <f t="shared" si="469"/>
        <v>111.40302836161229</v>
      </c>
      <c r="M5025">
        <f>INDEX('[1]Traitement outputs (2)'!$B$51:$Q$56,MATCH(70,'[1]Traitement outputs (2)'!$A$51:$A$56,0),MATCH(C5025,'[1]Traitement outputs (2)'!$B$51:$Q$51,0))</f>
        <v>-16.864255714989046</v>
      </c>
      <c r="N5025">
        <f>INDEX('[1]Traitement outputs (2)'!$B$34:$Q$38,MATCH(70,'[1]Traitement outputs (2)'!$A$34:$A$38,0),MATCH(C5025,'[1]Traitement outputs (2)'!$B$33:$Q$33,0))</f>
        <v>-183.77989640241771</v>
      </c>
      <c r="O5025">
        <f>INDEX('[1]Traitement outputs (2)'!$B$58:$Q$63,MATCH(70,'[1]Traitement outputs (2)'!$A$58:$A$63,0),MATCH(C5025,'[1]Traitement outputs (2)'!$B$58:$Q$58,0))</f>
        <v>16.864787616041994</v>
      </c>
      <c r="P5025">
        <f>INDEX('[1]Traitement outputs (2)'!$B$41:$Q$45,MATCH(70,'[1]Traitement outputs (2)'!$A$41:$A$45,0),MATCH(C5025,'[1]Traitement outputs (2)'!$B$40:$Q$40,0))</f>
        <v>254.15803075879367</v>
      </c>
      <c r="Q5025">
        <f>IF(K5025&lt;30,INDEX('[1]Traitement outputs (2)'!$B$51:$Q$63,MATCH(70,'[1]Traitement outputs (2)'!$A$51:$A$63,0),MATCH(C5025,'[1]Traitement outputs (2)'!$B$51:$Q$51,0)),INDEX('[1]Traitement outputs (2)'!$B$34:$Q$38,MATCH(70,'[1]Traitement outputs (2)'!$A$34:$A$38,0),MATCH(C5025,'[1]Traitement outputs (2)'!$B$33:$Q$33,0)))</f>
        <v>-183.77989640241771</v>
      </c>
      <c r="R5025">
        <f>IF(K5025&lt;30,INDEX('[1]Traitement outputs (2)'!$B$58:$Q$63,MATCH(70,'[1]Traitement outputs (2)'!$A$58:$A$63,0),MATCH(C5025,'[1]Traitement outputs (2)'!$B$58:$Q$58,0)),INDEX('[1]Traitement outputs (2)'!$B$41:$Q$45,MATCH(70,'[1]Traitement outputs (2)'!$A$41:$A$45,0),MATCH(C5025,'[1]Traitement outputs (2)'!$B$40:$Q$40,0)))</f>
        <v>254.15803075879367</v>
      </c>
      <c r="T5025">
        <f t="shared" si="470"/>
        <v>-21342.138833337085</v>
      </c>
      <c r="U5025">
        <f t="shared" si="471"/>
        <v>29515.067122381799</v>
      </c>
      <c r="X5025">
        <f t="shared" si="472"/>
        <v>0.51606358805306241</v>
      </c>
      <c r="Y5025">
        <f t="shared" si="473"/>
        <v>0.59592021577150611</v>
      </c>
    </row>
    <row r="5026" spans="1:25" x14ac:dyDescent="0.35">
      <c r="A5026" s="1">
        <v>34909.333333333336</v>
      </c>
      <c r="B5026">
        <v>23.3215</v>
      </c>
      <c r="C5026">
        <f>_xlfn.IFNA(HLOOKUP(B5026,'[1]Traitement outputs'!$B$33:$Q$33,1,TRUE),16)</f>
        <v>22</v>
      </c>
      <c r="E5026" s="1">
        <v>34909.333333333336</v>
      </c>
      <c r="F5026">
        <v>32.1419</v>
      </c>
      <c r="G5026">
        <f t="shared" si="468"/>
        <v>32</v>
      </c>
      <c r="I5026" s="1">
        <v>34909.333333333336</v>
      </c>
      <c r="J5026">
        <v>32325.599999999999</v>
      </c>
      <c r="K5026">
        <f t="shared" si="469"/>
        <v>278.35989005311342</v>
      </c>
      <c r="M5026">
        <f>INDEX('[1]Traitement outputs (2)'!$B$51:$Q$56,MATCH(70,'[1]Traitement outputs (2)'!$A$51:$A$56,0),MATCH(C5026,'[1]Traitement outputs (2)'!$B$51:$Q$51,0))</f>
        <v>-79.342574701900858</v>
      </c>
      <c r="N5026">
        <f>INDEX('[1]Traitement outputs (2)'!$B$34:$Q$38,MATCH(70,'[1]Traitement outputs (2)'!$A$34:$A$38,0),MATCH(C5026,'[1]Traitement outputs (2)'!$B$33:$Q$33,0))</f>
        <v>-237.95145474030227</v>
      </c>
      <c r="O5026">
        <f>INDEX('[1]Traitement outputs (2)'!$B$58:$Q$63,MATCH(70,'[1]Traitement outputs (2)'!$A$58:$A$63,0),MATCH(C5026,'[1]Traitement outputs (2)'!$B$58:$Q$58,0))</f>
        <v>79.34249368302325</v>
      </c>
      <c r="P5026">
        <f>INDEX('[1]Traitement outputs (2)'!$B$41:$Q$45,MATCH(70,'[1]Traitement outputs (2)'!$A$41:$A$45,0),MATCH(C5026,'[1]Traitement outputs (2)'!$B$40:$Q$40,0))</f>
        <v>308.329590329962</v>
      </c>
      <c r="Q5026">
        <f>IF(K5026&lt;30,INDEX('[1]Traitement outputs (2)'!$B$51:$Q$63,MATCH(70,'[1]Traitement outputs (2)'!$A$51:$A$63,0),MATCH(C5026,'[1]Traitement outputs (2)'!$B$51:$Q$51,0)),INDEX('[1]Traitement outputs (2)'!$B$34:$Q$38,MATCH(70,'[1]Traitement outputs (2)'!$A$34:$A$38,0),MATCH(C5026,'[1]Traitement outputs (2)'!$B$33:$Q$33,0)))</f>
        <v>-237.95145474030227</v>
      </c>
      <c r="R5026">
        <f>IF(K5026&lt;30,INDEX('[1]Traitement outputs (2)'!$B$58:$Q$63,MATCH(70,'[1]Traitement outputs (2)'!$A$58:$A$63,0),MATCH(C5026,'[1]Traitement outputs (2)'!$B$58:$Q$58,0)),INDEX('[1]Traitement outputs (2)'!$B$41:$Q$45,MATCH(70,'[1]Traitement outputs (2)'!$A$41:$A$45,0),MATCH(C5026,'[1]Traitement outputs (2)'!$B$40:$Q$40,0)))</f>
        <v>308.329590329962</v>
      </c>
      <c r="T5026">
        <f t="shared" si="470"/>
        <v>-27633.016897245612</v>
      </c>
      <c r="U5026">
        <f t="shared" si="471"/>
        <v>35805.94532951009</v>
      </c>
      <c r="X5026">
        <f t="shared" si="472"/>
        <v>0.66818016507550282</v>
      </c>
      <c r="Y5026">
        <f t="shared" si="473"/>
        <v>0.72293539358017622</v>
      </c>
    </row>
    <row r="5027" spans="1:25" x14ac:dyDescent="0.35">
      <c r="A5027" s="1">
        <v>34909.375</v>
      </c>
      <c r="B5027">
        <v>24.006499999999999</v>
      </c>
      <c r="C5027">
        <f>_xlfn.IFNA(HLOOKUP(B5027,'[1]Traitement outputs'!$B$33:$Q$33,1,TRUE),16)</f>
        <v>24</v>
      </c>
      <c r="E5027" s="1">
        <v>34909.375</v>
      </c>
      <c r="F5027">
        <v>48.099299999999999</v>
      </c>
      <c r="G5027">
        <f t="shared" si="468"/>
        <v>48</v>
      </c>
      <c r="I5027" s="1">
        <v>34909.375</v>
      </c>
      <c r="J5027">
        <v>31262.400000000001</v>
      </c>
      <c r="K5027">
        <f t="shared" si="469"/>
        <v>269.20453840907686</v>
      </c>
      <c r="M5027">
        <f>INDEX('[1]Traitement outputs (2)'!$B$51:$Q$56,MATCH(70,'[1]Traitement outputs (2)'!$A$51:$A$56,0),MATCH(C5027,'[1]Traitement outputs (2)'!$B$51:$Q$51,0))</f>
        <v>-100.03024221653476</v>
      </c>
      <c r="N5027">
        <f>INDEX('[1]Traitement outputs (2)'!$B$34:$Q$38,MATCH(70,'[1]Traitement outputs (2)'!$A$34:$A$38,0),MATCH(C5027,'[1]Traitement outputs (2)'!$B$33:$Q$33,0))</f>
        <v>-289.85023259609778</v>
      </c>
      <c r="O5027">
        <f>INDEX('[1]Traitement outputs (2)'!$B$58:$Q$63,MATCH(70,'[1]Traitement outputs (2)'!$A$58:$A$63,0),MATCH(C5027,'[1]Traitement outputs (2)'!$B$58:$Q$58,0))</f>
        <v>100.02982552915192</v>
      </c>
      <c r="P5027">
        <f>INDEX('[1]Traitement outputs (2)'!$B$41:$Q$45,MATCH(70,'[1]Traitement outputs (2)'!$A$41:$A$45,0),MATCH(C5027,'[1]Traitement outputs (2)'!$B$40:$Q$40,0))</f>
        <v>360.22836590796732</v>
      </c>
      <c r="Q5027">
        <f>IF(K5027&lt;30,INDEX('[1]Traitement outputs (2)'!$B$51:$Q$63,MATCH(70,'[1]Traitement outputs (2)'!$A$51:$A$63,0),MATCH(C5027,'[1]Traitement outputs (2)'!$B$51:$Q$51,0)),INDEX('[1]Traitement outputs (2)'!$B$34:$Q$38,MATCH(70,'[1]Traitement outputs (2)'!$A$34:$A$38,0),MATCH(C5027,'[1]Traitement outputs (2)'!$B$33:$Q$33,0)))</f>
        <v>-289.85023259609778</v>
      </c>
      <c r="R5027">
        <f>IF(K5027&lt;30,INDEX('[1]Traitement outputs (2)'!$B$58:$Q$63,MATCH(70,'[1]Traitement outputs (2)'!$A$58:$A$63,0),MATCH(C5027,'[1]Traitement outputs (2)'!$B$58:$Q$58,0)),INDEX('[1]Traitement outputs (2)'!$B$41:$Q$45,MATCH(70,'[1]Traitement outputs (2)'!$A$41:$A$45,0),MATCH(C5027,'[1]Traitement outputs (2)'!$B$40:$Q$40,0)))</f>
        <v>360.22836590796732</v>
      </c>
      <c r="T5027">
        <f t="shared" si="470"/>
        <v>-33659.959691105723</v>
      </c>
      <c r="U5027">
        <f t="shared" si="471"/>
        <v>41832.887858853152</v>
      </c>
      <c r="X5027">
        <f t="shared" si="472"/>
        <v>0.81391465530061724</v>
      </c>
      <c r="Y5027">
        <f t="shared" si="473"/>
        <v>0.84462161159338311</v>
      </c>
    </row>
    <row r="5028" spans="1:25" x14ac:dyDescent="0.35">
      <c r="A5028" s="1">
        <v>34909.416666666664</v>
      </c>
      <c r="B5028">
        <v>25.1478</v>
      </c>
      <c r="C5028">
        <f>_xlfn.IFNA(HLOOKUP(B5028,'[1]Traitement outputs'!$B$33:$Q$33,1,TRUE),16)</f>
        <v>24</v>
      </c>
      <c r="E5028" s="1">
        <v>34909.416666666664</v>
      </c>
      <c r="F5028">
        <v>48.157600000000002</v>
      </c>
      <c r="G5028">
        <f t="shared" si="468"/>
        <v>48</v>
      </c>
      <c r="I5028" s="1">
        <v>34909.416666666664</v>
      </c>
      <c r="J5028">
        <v>39622.5</v>
      </c>
      <c r="K5028">
        <f t="shared" si="469"/>
        <v>341.19443238886475</v>
      </c>
      <c r="M5028">
        <f>INDEX('[1]Traitement outputs (2)'!$B$51:$Q$56,MATCH(70,'[1]Traitement outputs (2)'!$A$51:$A$56,0),MATCH(C5028,'[1]Traitement outputs (2)'!$B$51:$Q$51,0))</f>
        <v>-100.03024221653476</v>
      </c>
      <c r="N5028">
        <f>INDEX('[1]Traitement outputs (2)'!$B$34:$Q$38,MATCH(70,'[1]Traitement outputs (2)'!$A$34:$A$38,0),MATCH(C5028,'[1]Traitement outputs (2)'!$B$33:$Q$33,0))</f>
        <v>-289.85023259609778</v>
      </c>
      <c r="O5028">
        <f>INDEX('[1]Traitement outputs (2)'!$B$58:$Q$63,MATCH(70,'[1]Traitement outputs (2)'!$A$58:$A$63,0),MATCH(C5028,'[1]Traitement outputs (2)'!$B$58:$Q$58,0))</f>
        <v>100.02982552915192</v>
      </c>
      <c r="P5028">
        <f>INDEX('[1]Traitement outputs (2)'!$B$41:$Q$45,MATCH(70,'[1]Traitement outputs (2)'!$A$41:$A$45,0),MATCH(C5028,'[1]Traitement outputs (2)'!$B$40:$Q$40,0))</f>
        <v>360.22836590796732</v>
      </c>
      <c r="Q5028">
        <f>IF(K5028&lt;30,INDEX('[1]Traitement outputs (2)'!$B$51:$Q$63,MATCH(70,'[1]Traitement outputs (2)'!$A$51:$A$63,0),MATCH(C5028,'[1]Traitement outputs (2)'!$B$51:$Q$51,0)),INDEX('[1]Traitement outputs (2)'!$B$34:$Q$38,MATCH(70,'[1]Traitement outputs (2)'!$A$34:$A$38,0),MATCH(C5028,'[1]Traitement outputs (2)'!$B$33:$Q$33,0)))</f>
        <v>-289.85023259609778</v>
      </c>
      <c r="R5028">
        <f>IF(K5028&lt;30,INDEX('[1]Traitement outputs (2)'!$B$58:$Q$63,MATCH(70,'[1]Traitement outputs (2)'!$A$58:$A$63,0),MATCH(C5028,'[1]Traitement outputs (2)'!$B$58:$Q$58,0)),INDEX('[1]Traitement outputs (2)'!$B$41:$Q$45,MATCH(70,'[1]Traitement outputs (2)'!$A$41:$A$45,0),MATCH(C5028,'[1]Traitement outputs (2)'!$B$40:$Q$40,0)))</f>
        <v>360.22836590796732</v>
      </c>
      <c r="T5028">
        <f t="shared" si="470"/>
        <v>-33659.959691105723</v>
      </c>
      <c r="U5028">
        <f t="shared" si="471"/>
        <v>41832.887858853152</v>
      </c>
      <c r="X5028">
        <f t="shared" si="472"/>
        <v>0.81391465530061724</v>
      </c>
      <c r="Y5028">
        <f t="shared" si="473"/>
        <v>0.84462161159338311</v>
      </c>
    </row>
    <row r="5029" spans="1:25" x14ac:dyDescent="0.35">
      <c r="A5029" s="1">
        <v>34909.458333333336</v>
      </c>
      <c r="B5029">
        <v>25.831700000000001</v>
      </c>
      <c r="C5029">
        <f>_xlfn.IFNA(HLOOKUP(B5029,'[1]Traitement outputs'!$B$33:$Q$33,1,TRUE),16)</f>
        <v>24</v>
      </c>
      <c r="E5029" s="1">
        <v>34909.458333333336</v>
      </c>
      <c r="F5029">
        <v>46.514600000000002</v>
      </c>
      <c r="G5029">
        <f t="shared" si="468"/>
        <v>47</v>
      </c>
      <c r="I5029" s="1">
        <v>34909.458333333336</v>
      </c>
      <c r="J5029">
        <v>37837.599999999999</v>
      </c>
      <c r="K5029">
        <f t="shared" si="469"/>
        <v>325.82442942663664</v>
      </c>
      <c r="M5029">
        <f>INDEX('[1]Traitement outputs (2)'!$B$51:$Q$56,MATCH(70,'[1]Traitement outputs (2)'!$A$51:$A$56,0),MATCH(C5029,'[1]Traitement outputs (2)'!$B$51:$Q$51,0))</f>
        <v>-100.03024221653476</v>
      </c>
      <c r="N5029">
        <f>INDEX('[1]Traitement outputs (2)'!$B$34:$Q$38,MATCH(70,'[1]Traitement outputs (2)'!$A$34:$A$38,0),MATCH(C5029,'[1]Traitement outputs (2)'!$B$33:$Q$33,0))</f>
        <v>-289.85023259609778</v>
      </c>
      <c r="O5029">
        <f>INDEX('[1]Traitement outputs (2)'!$B$58:$Q$63,MATCH(70,'[1]Traitement outputs (2)'!$A$58:$A$63,0),MATCH(C5029,'[1]Traitement outputs (2)'!$B$58:$Q$58,0))</f>
        <v>100.02982552915192</v>
      </c>
      <c r="P5029">
        <f>INDEX('[1]Traitement outputs (2)'!$B$41:$Q$45,MATCH(70,'[1]Traitement outputs (2)'!$A$41:$A$45,0),MATCH(C5029,'[1]Traitement outputs (2)'!$B$40:$Q$40,0))</f>
        <v>360.22836590796732</v>
      </c>
      <c r="Q5029">
        <f>IF(K5029&lt;30,INDEX('[1]Traitement outputs (2)'!$B$51:$Q$63,MATCH(70,'[1]Traitement outputs (2)'!$A$51:$A$63,0),MATCH(C5029,'[1]Traitement outputs (2)'!$B$51:$Q$51,0)),INDEX('[1]Traitement outputs (2)'!$B$34:$Q$38,MATCH(70,'[1]Traitement outputs (2)'!$A$34:$A$38,0),MATCH(C5029,'[1]Traitement outputs (2)'!$B$33:$Q$33,0)))</f>
        <v>-289.85023259609778</v>
      </c>
      <c r="R5029">
        <f>IF(K5029&lt;30,INDEX('[1]Traitement outputs (2)'!$B$58:$Q$63,MATCH(70,'[1]Traitement outputs (2)'!$A$58:$A$63,0),MATCH(C5029,'[1]Traitement outputs (2)'!$B$58:$Q$58,0)),INDEX('[1]Traitement outputs (2)'!$B$41:$Q$45,MATCH(70,'[1]Traitement outputs (2)'!$A$41:$A$45,0),MATCH(C5029,'[1]Traitement outputs (2)'!$B$40:$Q$40,0)))</f>
        <v>360.22836590796732</v>
      </c>
      <c r="T5029">
        <f t="shared" si="470"/>
        <v>-33659.959691105723</v>
      </c>
      <c r="U5029">
        <f t="shared" si="471"/>
        <v>41832.887858853152</v>
      </c>
      <c r="X5029">
        <f t="shared" si="472"/>
        <v>0.81391465530061724</v>
      </c>
      <c r="Y5029">
        <f t="shared" si="473"/>
        <v>0.84462161159338311</v>
      </c>
    </row>
    <row r="5030" spans="1:25" x14ac:dyDescent="0.35">
      <c r="A5030" s="1">
        <v>34909.5</v>
      </c>
      <c r="B5030">
        <v>25.162500000000001</v>
      </c>
      <c r="C5030">
        <f>_xlfn.IFNA(HLOOKUP(B5030,'[1]Traitement outputs'!$B$33:$Q$33,1,TRUE),16)</f>
        <v>24</v>
      </c>
      <c r="E5030" s="1">
        <v>34909.5</v>
      </c>
      <c r="F5030">
        <v>49.698</v>
      </c>
      <c r="G5030">
        <f t="shared" si="468"/>
        <v>50</v>
      </c>
      <c r="I5030" s="1">
        <v>34909.5</v>
      </c>
      <c r="J5030">
        <v>28636.5</v>
      </c>
      <c r="K5030">
        <f t="shared" si="469"/>
        <v>246.59257651848637</v>
      </c>
      <c r="M5030">
        <f>INDEX('[1]Traitement outputs (2)'!$B$51:$Q$56,MATCH(70,'[1]Traitement outputs (2)'!$A$51:$A$56,0),MATCH(C5030,'[1]Traitement outputs (2)'!$B$51:$Q$51,0))</f>
        <v>-100.03024221653476</v>
      </c>
      <c r="N5030">
        <f>INDEX('[1]Traitement outputs (2)'!$B$34:$Q$38,MATCH(70,'[1]Traitement outputs (2)'!$A$34:$A$38,0),MATCH(C5030,'[1]Traitement outputs (2)'!$B$33:$Q$33,0))</f>
        <v>-289.85023259609778</v>
      </c>
      <c r="O5030">
        <f>INDEX('[1]Traitement outputs (2)'!$B$58:$Q$63,MATCH(70,'[1]Traitement outputs (2)'!$A$58:$A$63,0),MATCH(C5030,'[1]Traitement outputs (2)'!$B$58:$Q$58,0))</f>
        <v>100.02982552915192</v>
      </c>
      <c r="P5030">
        <f>INDEX('[1]Traitement outputs (2)'!$B$41:$Q$45,MATCH(70,'[1]Traitement outputs (2)'!$A$41:$A$45,0),MATCH(C5030,'[1]Traitement outputs (2)'!$B$40:$Q$40,0))</f>
        <v>360.22836590796732</v>
      </c>
      <c r="Q5030">
        <f>IF(K5030&lt;30,INDEX('[1]Traitement outputs (2)'!$B$51:$Q$63,MATCH(70,'[1]Traitement outputs (2)'!$A$51:$A$63,0),MATCH(C5030,'[1]Traitement outputs (2)'!$B$51:$Q$51,0)),INDEX('[1]Traitement outputs (2)'!$B$34:$Q$38,MATCH(70,'[1]Traitement outputs (2)'!$A$34:$A$38,0),MATCH(C5030,'[1]Traitement outputs (2)'!$B$33:$Q$33,0)))</f>
        <v>-289.85023259609778</v>
      </c>
      <c r="R5030">
        <f>IF(K5030&lt;30,INDEX('[1]Traitement outputs (2)'!$B$58:$Q$63,MATCH(70,'[1]Traitement outputs (2)'!$A$58:$A$63,0),MATCH(C5030,'[1]Traitement outputs (2)'!$B$58:$Q$58,0)),INDEX('[1]Traitement outputs (2)'!$B$41:$Q$45,MATCH(70,'[1]Traitement outputs (2)'!$A$41:$A$45,0),MATCH(C5030,'[1]Traitement outputs (2)'!$B$40:$Q$40,0)))</f>
        <v>360.22836590796732</v>
      </c>
      <c r="T5030">
        <f t="shared" si="470"/>
        <v>-33659.959691105723</v>
      </c>
      <c r="U5030">
        <f t="shared" si="471"/>
        <v>41832.887858853152</v>
      </c>
      <c r="X5030">
        <f t="shared" si="472"/>
        <v>0.81391465530061724</v>
      </c>
      <c r="Y5030">
        <f t="shared" si="473"/>
        <v>0.84462161159338311</v>
      </c>
    </row>
    <row r="5031" spans="1:25" x14ac:dyDescent="0.35">
      <c r="A5031" s="1">
        <v>34909.541666666664</v>
      </c>
      <c r="B5031">
        <v>25.099900000000002</v>
      </c>
      <c r="C5031">
        <f>_xlfn.IFNA(HLOOKUP(B5031,'[1]Traitement outputs'!$B$33:$Q$33,1,TRUE),16)</f>
        <v>24</v>
      </c>
      <c r="E5031" s="1">
        <v>34909.541666666664</v>
      </c>
      <c r="F5031">
        <v>43.929200000000002</v>
      </c>
      <c r="G5031">
        <f t="shared" si="468"/>
        <v>44</v>
      </c>
      <c r="I5031" s="1">
        <v>34909.541666666664</v>
      </c>
      <c r="J5031">
        <v>24993.3</v>
      </c>
      <c r="K5031">
        <f t="shared" si="469"/>
        <v>215.22051377436088</v>
      </c>
      <c r="M5031">
        <f>INDEX('[1]Traitement outputs (2)'!$B$51:$Q$56,MATCH(70,'[1]Traitement outputs (2)'!$A$51:$A$56,0),MATCH(C5031,'[1]Traitement outputs (2)'!$B$51:$Q$51,0))</f>
        <v>-100.03024221653476</v>
      </c>
      <c r="N5031">
        <f>INDEX('[1]Traitement outputs (2)'!$B$34:$Q$38,MATCH(70,'[1]Traitement outputs (2)'!$A$34:$A$38,0),MATCH(C5031,'[1]Traitement outputs (2)'!$B$33:$Q$33,0))</f>
        <v>-289.85023259609778</v>
      </c>
      <c r="O5031">
        <f>INDEX('[1]Traitement outputs (2)'!$B$58:$Q$63,MATCH(70,'[1]Traitement outputs (2)'!$A$58:$A$63,0),MATCH(C5031,'[1]Traitement outputs (2)'!$B$58:$Q$58,0))</f>
        <v>100.02982552915192</v>
      </c>
      <c r="P5031">
        <f>INDEX('[1]Traitement outputs (2)'!$B$41:$Q$45,MATCH(70,'[1]Traitement outputs (2)'!$A$41:$A$45,0),MATCH(C5031,'[1]Traitement outputs (2)'!$B$40:$Q$40,0))</f>
        <v>360.22836590796732</v>
      </c>
      <c r="Q5031">
        <f>IF(K5031&lt;30,INDEX('[1]Traitement outputs (2)'!$B$51:$Q$63,MATCH(70,'[1]Traitement outputs (2)'!$A$51:$A$63,0),MATCH(C5031,'[1]Traitement outputs (2)'!$B$51:$Q$51,0)),INDEX('[1]Traitement outputs (2)'!$B$34:$Q$38,MATCH(70,'[1]Traitement outputs (2)'!$A$34:$A$38,0),MATCH(C5031,'[1]Traitement outputs (2)'!$B$33:$Q$33,0)))</f>
        <v>-289.85023259609778</v>
      </c>
      <c r="R5031">
        <f>IF(K5031&lt;30,INDEX('[1]Traitement outputs (2)'!$B$58:$Q$63,MATCH(70,'[1]Traitement outputs (2)'!$A$58:$A$63,0),MATCH(C5031,'[1]Traitement outputs (2)'!$B$58:$Q$58,0)),INDEX('[1]Traitement outputs (2)'!$B$41:$Q$45,MATCH(70,'[1]Traitement outputs (2)'!$A$41:$A$45,0),MATCH(C5031,'[1]Traitement outputs (2)'!$B$40:$Q$40,0)))</f>
        <v>360.22836590796732</v>
      </c>
      <c r="T5031">
        <f t="shared" si="470"/>
        <v>-33659.959691105723</v>
      </c>
      <c r="U5031">
        <f t="shared" si="471"/>
        <v>41832.887858853152</v>
      </c>
      <c r="X5031">
        <f t="shared" si="472"/>
        <v>0.81391465530061724</v>
      </c>
      <c r="Y5031">
        <f t="shared" si="473"/>
        <v>0.84462161159338311</v>
      </c>
    </row>
    <row r="5032" spans="1:25" x14ac:dyDescent="0.35">
      <c r="A5032" s="1">
        <v>34909.583333333336</v>
      </c>
      <c r="B5032">
        <v>25.311900000000001</v>
      </c>
      <c r="C5032">
        <f>_xlfn.IFNA(HLOOKUP(B5032,'[1]Traitement outputs'!$B$33:$Q$33,1,TRUE),16)</f>
        <v>24</v>
      </c>
      <c r="E5032" s="1">
        <v>34909.583333333336</v>
      </c>
      <c r="F5032">
        <v>28.550799999999999</v>
      </c>
      <c r="G5032">
        <f t="shared" si="468"/>
        <v>29</v>
      </c>
      <c r="I5032" s="1">
        <v>34909.583333333336</v>
      </c>
      <c r="J5032">
        <v>24864.3</v>
      </c>
      <c r="K5032">
        <f t="shared" si="469"/>
        <v>214.10967821935643</v>
      </c>
      <c r="M5032">
        <f>INDEX('[1]Traitement outputs (2)'!$B$51:$Q$56,MATCH(70,'[1]Traitement outputs (2)'!$A$51:$A$56,0),MATCH(C5032,'[1]Traitement outputs (2)'!$B$51:$Q$51,0))</f>
        <v>-100.03024221653476</v>
      </c>
      <c r="N5032">
        <f>INDEX('[1]Traitement outputs (2)'!$B$34:$Q$38,MATCH(70,'[1]Traitement outputs (2)'!$A$34:$A$38,0),MATCH(C5032,'[1]Traitement outputs (2)'!$B$33:$Q$33,0))</f>
        <v>-289.85023259609778</v>
      </c>
      <c r="O5032">
        <f>INDEX('[1]Traitement outputs (2)'!$B$58:$Q$63,MATCH(70,'[1]Traitement outputs (2)'!$A$58:$A$63,0),MATCH(C5032,'[1]Traitement outputs (2)'!$B$58:$Q$58,0))</f>
        <v>100.02982552915192</v>
      </c>
      <c r="P5032">
        <f>INDEX('[1]Traitement outputs (2)'!$B$41:$Q$45,MATCH(70,'[1]Traitement outputs (2)'!$A$41:$A$45,0),MATCH(C5032,'[1]Traitement outputs (2)'!$B$40:$Q$40,0))</f>
        <v>360.22836590796732</v>
      </c>
      <c r="Q5032">
        <f>IF(K5032&lt;30,INDEX('[1]Traitement outputs (2)'!$B$51:$Q$63,MATCH(70,'[1]Traitement outputs (2)'!$A$51:$A$63,0),MATCH(C5032,'[1]Traitement outputs (2)'!$B$51:$Q$51,0)),INDEX('[1]Traitement outputs (2)'!$B$34:$Q$38,MATCH(70,'[1]Traitement outputs (2)'!$A$34:$A$38,0),MATCH(C5032,'[1]Traitement outputs (2)'!$B$33:$Q$33,0)))</f>
        <v>-289.85023259609778</v>
      </c>
      <c r="R5032">
        <f>IF(K5032&lt;30,INDEX('[1]Traitement outputs (2)'!$B$58:$Q$63,MATCH(70,'[1]Traitement outputs (2)'!$A$58:$A$63,0),MATCH(C5032,'[1]Traitement outputs (2)'!$B$58:$Q$58,0)),INDEX('[1]Traitement outputs (2)'!$B$41:$Q$45,MATCH(70,'[1]Traitement outputs (2)'!$A$41:$A$45,0),MATCH(C5032,'[1]Traitement outputs (2)'!$B$40:$Q$40,0)))</f>
        <v>360.22836590796732</v>
      </c>
      <c r="T5032">
        <f t="shared" si="470"/>
        <v>-33659.959691105723</v>
      </c>
      <c r="U5032">
        <f t="shared" si="471"/>
        <v>41832.887858853152</v>
      </c>
      <c r="X5032">
        <f t="shared" si="472"/>
        <v>0.81391465530061724</v>
      </c>
      <c r="Y5032">
        <f t="shared" si="473"/>
        <v>0.84462161159338311</v>
      </c>
    </row>
    <row r="5033" spans="1:25" x14ac:dyDescent="0.35">
      <c r="A5033" s="1">
        <v>34909.625</v>
      </c>
      <c r="B5033">
        <v>23.209</v>
      </c>
      <c r="C5033">
        <f>_xlfn.IFNA(HLOOKUP(B5033,'[1]Traitement outputs'!$B$33:$Q$33,1,TRUE),16)</f>
        <v>22</v>
      </c>
      <c r="E5033" s="1">
        <v>34909.625</v>
      </c>
      <c r="F5033">
        <v>27.320799999999998</v>
      </c>
      <c r="G5033">
        <f t="shared" si="468"/>
        <v>27</v>
      </c>
      <c r="I5033" s="1">
        <v>34909.625</v>
      </c>
      <c r="J5033">
        <v>17495.2</v>
      </c>
      <c r="K5033">
        <f t="shared" si="469"/>
        <v>150.65341241793595</v>
      </c>
      <c r="M5033">
        <f>INDEX('[1]Traitement outputs (2)'!$B$51:$Q$56,MATCH(70,'[1]Traitement outputs (2)'!$A$51:$A$56,0),MATCH(C5033,'[1]Traitement outputs (2)'!$B$51:$Q$51,0))</f>
        <v>-79.342574701900858</v>
      </c>
      <c r="N5033">
        <f>INDEX('[1]Traitement outputs (2)'!$B$34:$Q$38,MATCH(70,'[1]Traitement outputs (2)'!$A$34:$A$38,0),MATCH(C5033,'[1]Traitement outputs (2)'!$B$33:$Q$33,0))</f>
        <v>-237.95145474030227</v>
      </c>
      <c r="O5033">
        <f>INDEX('[1]Traitement outputs (2)'!$B$58:$Q$63,MATCH(70,'[1]Traitement outputs (2)'!$A$58:$A$63,0),MATCH(C5033,'[1]Traitement outputs (2)'!$B$58:$Q$58,0))</f>
        <v>79.34249368302325</v>
      </c>
      <c r="P5033">
        <f>INDEX('[1]Traitement outputs (2)'!$B$41:$Q$45,MATCH(70,'[1]Traitement outputs (2)'!$A$41:$A$45,0),MATCH(C5033,'[1]Traitement outputs (2)'!$B$40:$Q$40,0))</f>
        <v>308.329590329962</v>
      </c>
      <c r="Q5033">
        <f>IF(K5033&lt;30,INDEX('[1]Traitement outputs (2)'!$B$51:$Q$63,MATCH(70,'[1]Traitement outputs (2)'!$A$51:$A$63,0),MATCH(C5033,'[1]Traitement outputs (2)'!$B$51:$Q$51,0)),INDEX('[1]Traitement outputs (2)'!$B$34:$Q$38,MATCH(70,'[1]Traitement outputs (2)'!$A$34:$A$38,0),MATCH(C5033,'[1]Traitement outputs (2)'!$B$33:$Q$33,0)))</f>
        <v>-237.95145474030227</v>
      </c>
      <c r="R5033">
        <f>IF(K5033&lt;30,INDEX('[1]Traitement outputs (2)'!$B$58:$Q$63,MATCH(70,'[1]Traitement outputs (2)'!$A$58:$A$63,0),MATCH(C5033,'[1]Traitement outputs (2)'!$B$58:$Q$58,0)),INDEX('[1]Traitement outputs (2)'!$B$41:$Q$45,MATCH(70,'[1]Traitement outputs (2)'!$A$41:$A$45,0),MATCH(C5033,'[1]Traitement outputs (2)'!$B$40:$Q$40,0)))</f>
        <v>308.329590329962</v>
      </c>
      <c r="T5033">
        <f t="shared" si="470"/>
        <v>-27633.016897245612</v>
      </c>
      <c r="U5033">
        <f t="shared" si="471"/>
        <v>35805.94532951009</v>
      </c>
      <c r="X5033">
        <f t="shared" si="472"/>
        <v>0.66818016507550282</v>
      </c>
      <c r="Y5033">
        <f t="shared" si="473"/>
        <v>0.72293539358017622</v>
      </c>
    </row>
    <row r="5034" spans="1:25" x14ac:dyDescent="0.35">
      <c r="A5034" s="1">
        <v>34909.666666666664</v>
      </c>
      <c r="B5034">
        <v>20.268599999999999</v>
      </c>
      <c r="C5034">
        <f>_xlfn.IFNA(HLOOKUP(B5034,'[1]Traitement outputs'!$B$33:$Q$33,1,TRUE),16)</f>
        <v>20</v>
      </c>
      <c r="E5034" s="1">
        <v>34909.666666666664</v>
      </c>
      <c r="F5034">
        <v>28.279599999999999</v>
      </c>
      <c r="G5034">
        <f t="shared" si="468"/>
        <v>28</v>
      </c>
      <c r="I5034" s="1">
        <v>34909.666666666664</v>
      </c>
      <c r="J5034">
        <v>7188.78</v>
      </c>
      <c r="K5034">
        <f t="shared" si="469"/>
        <v>61.903507140347614</v>
      </c>
      <c r="M5034">
        <f>INDEX('[1]Traitement outputs (2)'!$B$51:$Q$56,MATCH(70,'[1]Traitement outputs (2)'!$A$51:$A$56,0),MATCH(C5034,'[1]Traitement outputs (2)'!$B$51:$Q$51,0))</f>
        <v>-16.864255714989046</v>
      </c>
      <c r="N5034">
        <f>INDEX('[1]Traitement outputs (2)'!$B$34:$Q$38,MATCH(70,'[1]Traitement outputs (2)'!$A$34:$A$38,0),MATCH(C5034,'[1]Traitement outputs (2)'!$B$33:$Q$33,0))</f>
        <v>-183.77989640241771</v>
      </c>
      <c r="O5034">
        <f>INDEX('[1]Traitement outputs (2)'!$B$58:$Q$63,MATCH(70,'[1]Traitement outputs (2)'!$A$58:$A$63,0),MATCH(C5034,'[1]Traitement outputs (2)'!$B$58:$Q$58,0))</f>
        <v>16.864787616041994</v>
      </c>
      <c r="P5034">
        <f>INDEX('[1]Traitement outputs (2)'!$B$41:$Q$45,MATCH(70,'[1]Traitement outputs (2)'!$A$41:$A$45,0),MATCH(C5034,'[1]Traitement outputs (2)'!$B$40:$Q$40,0))</f>
        <v>254.15803075879367</v>
      </c>
      <c r="Q5034">
        <f>IF(K5034&lt;30,INDEX('[1]Traitement outputs (2)'!$B$51:$Q$63,MATCH(70,'[1]Traitement outputs (2)'!$A$51:$A$63,0),MATCH(C5034,'[1]Traitement outputs (2)'!$B$51:$Q$51,0)),INDEX('[1]Traitement outputs (2)'!$B$34:$Q$38,MATCH(70,'[1]Traitement outputs (2)'!$A$34:$A$38,0),MATCH(C5034,'[1]Traitement outputs (2)'!$B$33:$Q$33,0)))</f>
        <v>-183.77989640241771</v>
      </c>
      <c r="R5034">
        <f>IF(K5034&lt;30,INDEX('[1]Traitement outputs (2)'!$B$58:$Q$63,MATCH(70,'[1]Traitement outputs (2)'!$A$58:$A$63,0),MATCH(C5034,'[1]Traitement outputs (2)'!$B$58:$Q$58,0)),INDEX('[1]Traitement outputs (2)'!$B$41:$Q$45,MATCH(70,'[1]Traitement outputs (2)'!$A$41:$A$45,0),MATCH(C5034,'[1]Traitement outputs (2)'!$B$40:$Q$40,0)))</f>
        <v>254.15803075879367</v>
      </c>
      <c r="T5034">
        <f t="shared" si="470"/>
        <v>-21342.138833337085</v>
      </c>
      <c r="U5034">
        <f t="shared" si="471"/>
        <v>29515.067122381799</v>
      </c>
      <c r="X5034">
        <f t="shared" si="472"/>
        <v>0.51606358805306241</v>
      </c>
      <c r="Y5034">
        <f t="shared" si="473"/>
        <v>0.59592021577150611</v>
      </c>
    </row>
    <row r="5035" spans="1:25" x14ac:dyDescent="0.35">
      <c r="A5035" s="1">
        <v>34909.708333333336</v>
      </c>
      <c r="B5035">
        <v>20</v>
      </c>
      <c r="C5035">
        <f>_xlfn.IFNA(HLOOKUP(B5035,'[1]Traitement outputs'!$B$33:$Q$33,1,TRUE),16)</f>
        <v>20</v>
      </c>
      <c r="E5035" s="1">
        <v>34909.708333333336</v>
      </c>
      <c r="F5035">
        <v>26.3582</v>
      </c>
      <c r="G5035">
        <f t="shared" si="468"/>
        <v>26</v>
      </c>
      <c r="I5035" s="1">
        <v>34909.708333333336</v>
      </c>
      <c r="J5035">
        <v>3650.13</v>
      </c>
      <c r="K5035">
        <f t="shared" si="469"/>
        <v>31.431737863475728</v>
      </c>
      <c r="M5035">
        <f>INDEX('[1]Traitement outputs (2)'!$B$51:$Q$56,MATCH(70,'[1]Traitement outputs (2)'!$A$51:$A$56,0),MATCH(C5035,'[1]Traitement outputs (2)'!$B$51:$Q$51,0))</f>
        <v>-16.864255714989046</v>
      </c>
      <c r="N5035">
        <f>INDEX('[1]Traitement outputs (2)'!$B$34:$Q$38,MATCH(70,'[1]Traitement outputs (2)'!$A$34:$A$38,0),MATCH(C5035,'[1]Traitement outputs (2)'!$B$33:$Q$33,0))</f>
        <v>-183.77989640241771</v>
      </c>
      <c r="O5035">
        <f>INDEX('[1]Traitement outputs (2)'!$B$58:$Q$63,MATCH(70,'[1]Traitement outputs (2)'!$A$58:$A$63,0),MATCH(C5035,'[1]Traitement outputs (2)'!$B$58:$Q$58,0))</f>
        <v>16.864787616041994</v>
      </c>
      <c r="P5035">
        <f>INDEX('[1]Traitement outputs (2)'!$B$41:$Q$45,MATCH(70,'[1]Traitement outputs (2)'!$A$41:$A$45,0),MATCH(C5035,'[1]Traitement outputs (2)'!$B$40:$Q$40,0))</f>
        <v>254.15803075879367</v>
      </c>
      <c r="Q5035">
        <f>IF(K5035&lt;30,INDEX('[1]Traitement outputs (2)'!$B$51:$Q$63,MATCH(70,'[1]Traitement outputs (2)'!$A$51:$A$63,0),MATCH(C5035,'[1]Traitement outputs (2)'!$B$51:$Q$51,0)),INDEX('[1]Traitement outputs (2)'!$B$34:$Q$38,MATCH(70,'[1]Traitement outputs (2)'!$A$34:$A$38,0),MATCH(C5035,'[1]Traitement outputs (2)'!$B$33:$Q$33,0)))</f>
        <v>-183.77989640241771</v>
      </c>
      <c r="R5035">
        <f>IF(K5035&lt;30,INDEX('[1]Traitement outputs (2)'!$B$58:$Q$63,MATCH(70,'[1]Traitement outputs (2)'!$A$58:$A$63,0),MATCH(C5035,'[1]Traitement outputs (2)'!$B$58:$Q$58,0)),INDEX('[1]Traitement outputs (2)'!$B$41:$Q$45,MATCH(70,'[1]Traitement outputs (2)'!$A$41:$A$45,0),MATCH(C5035,'[1]Traitement outputs (2)'!$B$40:$Q$40,0)))</f>
        <v>254.15803075879367</v>
      </c>
      <c r="T5035">
        <f t="shared" si="470"/>
        <v>-21342.138833337085</v>
      </c>
      <c r="U5035">
        <f t="shared" si="471"/>
        <v>29515.067122381799</v>
      </c>
      <c r="X5035">
        <f t="shared" si="472"/>
        <v>0.51606358805306241</v>
      </c>
      <c r="Y5035">
        <f t="shared" si="473"/>
        <v>0.59592021577150611</v>
      </c>
    </row>
    <row r="5036" spans="1:25" x14ac:dyDescent="0.35">
      <c r="A5036" s="1">
        <v>34909.75</v>
      </c>
      <c r="B5036">
        <v>20.000399999999999</v>
      </c>
      <c r="C5036">
        <f>_xlfn.IFNA(HLOOKUP(B5036,'[1]Traitement outputs'!$B$33:$Q$33,1,TRUE),16)</f>
        <v>20</v>
      </c>
      <c r="E5036" s="1">
        <v>34909.75</v>
      </c>
      <c r="F5036">
        <v>29.470600000000001</v>
      </c>
      <c r="G5036">
        <f t="shared" si="468"/>
        <v>29</v>
      </c>
      <c r="I5036" s="1">
        <v>34909.75</v>
      </c>
      <c r="J5036">
        <v>1043.2</v>
      </c>
      <c r="K5036">
        <f t="shared" si="469"/>
        <v>8.9831290773692665</v>
      </c>
      <c r="M5036">
        <f>INDEX('[1]Traitement outputs (2)'!$B$51:$Q$56,MATCH(70,'[1]Traitement outputs (2)'!$A$51:$A$56,0),MATCH(C5036,'[1]Traitement outputs (2)'!$B$51:$Q$51,0))</f>
        <v>-16.864255714989046</v>
      </c>
      <c r="N5036">
        <f>INDEX('[1]Traitement outputs (2)'!$B$34:$Q$38,MATCH(70,'[1]Traitement outputs (2)'!$A$34:$A$38,0),MATCH(C5036,'[1]Traitement outputs (2)'!$B$33:$Q$33,0))</f>
        <v>-183.77989640241771</v>
      </c>
      <c r="O5036">
        <f>INDEX('[1]Traitement outputs (2)'!$B$58:$Q$63,MATCH(70,'[1]Traitement outputs (2)'!$A$58:$A$63,0),MATCH(C5036,'[1]Traitement outputs (2)'!$B$58:$Q$58,0))</f>
        <v>16.864787616041994</v>
      </c>
      <c r="P5036">
        <f>INDEX('[1]Traitement outputs (2)'!$B$41:$Q$45,MATCH(70,'[1]Traitement outputs (2)'!$A$41:$A$45,0),MATCH(C5036,'[1]Traitement outputs (2)'!$B$40:$Q$40,0))</f>
        <v>254.15803075879367</v>
      </c>
      <c r="Q5036">
        <f>IF(K5036&lt;30,INDEX('[1]Traitement outputs (2)'!$B$51:$Q$63,MATCH(70,'[1]Traitement outputs (2)'!$A$51:$A$63,0),MATCH(C5036,'[1]Traitement outputs (2)'!$B$51:$Q$51,0)),INDEX('[1]Traitement outputs (2)'!$B$34:$Q$38,MATCH(70,'[1]Traitement outputs (2)'!$A$34:$A$38,0),MATCH(C5036,'[1]Traitement outputs (2)'!$B$33:$Q$33,0)))</f>
        <v>-16.864255714989046</v>
      </c>
      <c r="R5036">
        <f>IF(K5036&lt;30,INDEX('[1]Traitement outputs (2)'!$B$58:$Q$63,MATCH(70,'[1]Traitement outputs (2)'!$A$58:$A$63,0),MATCH(C5036,'[1]Traitement outputs (2)'!$B$58:$Q$58,0)),INDEX('[1]Traitement outputs (2)'!$B$41:$Q$45,MATCH(70,'[1]Traitement outputs (2)'!$A$41:$A$45,0),MATCH(C5036,'[1]Traitement outputs (2)'!$B$40:$Q$40,0)))</f>
        <v>16.864787616041994</v>
      </c>
      <c r="T5036">
        <f t="shared" si="470"/>
        <v>-1958.42577907482</v>
      </c>
      <c r="U5036">
        <f t="shared" si="471"/>
        <v>1958.4875481058175</v>
      </c>
      <c r="X5036">
        <f t="shared" si="472"/>
        <v>4.735571455032727E-2</v>
      </c>
      <c r="Y5036">
        <f t="shared" si="473"/>
        <v>3.954259420836595E-2</v>
      </c>
    </row>
    <row r="5037" spans="1:25" x14ac:dyDescent="0.35">
      <c r="A5037" s="1">
        <v>34909.791666666664</v>
      </c>
      <c r="B5037">
        <v>20.001200000000001</v>
      </c>
      <c r="C5037">
        <f>_xlfn.IFNA(HLOOKUP(B5037,'[1]Traitement outputs'!$B$33:$Q$33,1,TRUE),16)</f>
        <v>20</v>
      </c>
      <c r="E5037" s="1">
        <v>34909.791666666664</v>
      </c>
      <c r="F5037">
        <v>33.052</v>
      </c>
      <c r="G5037">
        <f t="shared" si="468"/>
        <v>33</v>
      </c>
      <c r="I5037" s="1">
        <v>34909.791666666664</v>
      </c>
      <c r="J5037">
        <v>80.346100000000007</v>
      </c>
      <c r="K5037">
        <f t="shared" si="469"/>
        <v>0.69187057818560094</v>
      </c>
      <c r="M5037">
        <f>INDEX('[1]Traitement outputs (2)'!$B$51:$Q$56,MATCH(70,'[1]Traitement outputs (2)'!$A$51:$A$56,0),MATCH(C5037,'[1]Traitement outputs (2)'!$B$51:$Q$51,0))</f>
        <v>-16.864255714989046</v>
      </c>
      <c r="N5037">
        <f>INDEX('[1]Traitement outputs (2)'!$B$34:$Q$38,MATCH(70,'[1]Traitement outputs (2)'!$A$34:$A$38,0),MATCH(C5037,'[1]Traitement outputs (2)'!$B$33:$Q$33,0))</f>
        <v>-183.77989640241771</v>
      </c>
      <c r="O5037">
        <f>INDEX('[1]Traitement outputs (2)'!$B$58:$Q$63,MATCH(70,'[1]Traitement outputs (2)'!$A$58:$A$63,0),MATCH(C5037,'[1]Traitement outputs (2)'!$B$58:$Q$58,0))</f>
        <v>16.864787616041994</v>
      </c>
      <c r="P5037">
        <f>INDEX('[1]Traitement outputs (2)'!$B$41:$Q$45,MATCH(70,'[1]Traitement outputs (2)'!$A$41:$A$45,0),MATCH(C5037,'[1]Traitement outputs (2)'!$B$40:$Q$40,0))</f>
        <v>254.15803075879367</v>
      </c>
      <c r="Q5037">
        <f>IF(K5037&lt;30,INDEX('[1]Traitement outputs (2)'!$B$51:$Q$63,MATCH(70,'[1]Traitement outputs (2)'!$A$51:$A$63,0),MATCH(C5037,'[1]Traitement outputs (2)'!$B$51:$Q$51,0)),INDEX('[1]Traitement outputs (2)'!$B$34:$Q$38,MATCH(70,'[1]Traitement outputs (2)'!$A$34:$A$38,0),MATCH(C5037,'[1]Traitement outputs (2)'!$B$33:$Q$33,0)))</f>
        <v>-16.864255714989046</v>
      </c>
      <c r="R5037">
        <f>IF(K5037&lt;30,INDEX('[1]Traitement outputs (2)'!$B$58:$Q$63,MATCH(70,'[1]Traitement outputs (2)'!$A$58:$A$63,0),MATCH(C5037,'[1]Traitement outputs (2)'!$B$58:$Q$58,0)),INDEX('[1]Traitement outputs (2)'!$B$41:$Q$45,MATCH(70,'[1]Traitement outputs (2)'!$A$41:$A$45,0),MATCH(C5037,'[1]Traitement outputs (2)'!$B$40:$Q$40,0)))</f>
        <v>16.864787616041994</v>
      </c>
      <c r="T5037">
        <f t="shared" si="470"/>
        <v>-1958.42577907482</v>
      </c>
      <c r="U5037">
        <f t="shared" si="471"/>
        <v>1958.4875481058175</v>
      </c>
      <c r="X5037">
        <f t="shared" si="472"/>
        <v>4.735571455032727E-2</v>
      </c>
      <c r="Y5037">
        <f t="shared" si="473"/>
        <v>3.954259420836595E-2</v>
      </c>
    </row>
    <row r="5038" spans="1:25" x14ac:dyDescent="0.35">
      <c r="A5038" s="1">
        <v>34909.833333333336</v>
      </c>
      <c r="B5038">
        <v>20.0016</v>
      </c>
      <c r="C5038">
        <f>_xlfn.IFNA(HLOOKUP(B5038,'[1]Traitement outputs'!$B$33:$Q$33,1,TRUE),16)</f>
        <v>20</v>
      </c>
      <c r="E5038" s="1">
        <v>34909.833333333336</v>
      </c>
      <c r="F5038">
        <v>34.514699999999998</v>
      </c>
      <c r="G5038">
        <f t="shared" si="468"/>
        <v>35</v>
      </c>
      <c r="I5038" s="1">
        <v>34909.833333333336</v>
      </c>
      <c r="J5038">
        <v>0</v>
      </c>
      <c r="K5038">
        <f t="shared" si="469"/>
        <v>0</v>
      </c>
      <c r="M5038">
        <f>INDEX('[1]Traitement outputs (2)'!$B$51:$Q$56,MATCH(70,'[1]Traitement outputs (2)'!$A$51:$A$56,0),MATCH(C5038,'[1]Traitement outputs (2)'!$B$51:$Q$51,0))</f>
        <v>-16.864255714989046</v>
      </c>
      <c r="N5038">
        <f>INDEX('[1]Traitement outputs (2)'!$B$34:$Q$38,MATCH(70,'[1]Traitement outputs (2)'!$A$34:$A$38,0),MATCH(C5038,'[1]Traitement outputs (2)'!$B$33:$Q$33,0))</f>
        <v>-183.77989640241771</v>
      </c>
      <c r="O5038">
        <f>INDEX('[1]Traitement outputs (2)'!$B$58:$Q$63,MATCH(70,'[1]Traitement outputs (2)'!$A$58:$A$63,0),MATCH(C5038,'[1]Traitement outputs (2)'!$B$58:$Q$58,0))</f>
        <v>16.864787616041994</v>
      </c>
      <c r="P5038">
        <f>INDEX('[1]Traitement outputs (2)'!$B$41:$Q$45,MATCH(70,'[1]Traitement outputs (2)'!$A$41:$A$45,0),MATCH(C5038,'[1]Traitement outputs (2)'!$B$40:$Q$40,0))</f>
        <v>254.15803075879367</v>
      </c>
      <c r="Q5038">
        <f>IF(K5038&lt;30,INDEX('[1]Traitement outputs (2)'!$B$51:$Q$63,MATCH(70,'[1]Traitement outputs (2)'!$A$51:$A$63,0),MATCH(C5038,'[1]Traitement outputs (2)'!$B$51:$Q$51,0)),INDEX('[1]Traitement outputs (2)'!$B$34:$Q$38,MATCH(70,'[1]Traitement outputs (2)'!$A$34:$A$38,0),MATCH(C5038,'[1]Traitement outputs (2)'!$B$33:$Q$33,0)))</f>
        <v>-16.864255714989046</v>
      </c>
      <c r="R5038">
        <f>IF(K5038&lt;30,INDEX('[1]Traitement outputs (2)'!$B$58:$Q$63,MATCH(70,'[1]Traitement outputs (2)'!$A$58:$A$63,0),MATCH(C5038,'[1]Traitement outputs (2)'!$B$58:$Q$58,0)),INDEX('[1]Traitement outputs (2)'!$B$41:$Q$45,MATCH(70,'[1]Traitement outputs (2)'!$A$41:$A$45,0),MATCH(C5038,'[1]Traitement outputs (2)'!$B$40:$Q$40,0)))</f>
        <v>16.864787616041994</v>
      </c>
      <c r="T5038">
        <f t="shared" si="470"/>
        <v>-1958.42577907482</v>
      </c>
      <c r="U5038">
        <f t="shared" si="471"/>
        <v>1958.4875481058175</v>
      </c>
      <c r="X5038">
        <f t="shared" si="472"/>
        <v>4.735571455032727E-2</v>
      </c>
      <c r="Y5038">
        <f t="shared" si="473"/>
        <v>3.954259420836595E-2</v>
      </c>
    </row>
    <row r="5039" spans="1:25" x14ac:dyDescent="0.35">
      <c r="A5039" s="1">
        <v>34909.875</v>
      </c>
      <c r="B5039">
        <v>16.278700000000001</v>
      </c>
      <c r="C5039">
        <f>_xlfn.IFNA(HLOOKUP(B5039,'[1]Traitement outputs'!$B$33:$Q$33,1,TRUE),16)</f>
        <v>16</v>
      </c>
      <c r="E5039" s="1">
        <v>34909.875</v>
      </c>
      <c r="F5039">
        <v>46.056800000000003</v>
      </c>
      <c r="G5039">
        <f t="shared" si="468"/>
        <v>46</v>
      </c>
      <c r="I5039" s="1">
        <v>34909.875</v>
      </c>
      <c r="J5039">
        <v>0</v>
      </c>
      <c r="K5039">
        <f t="shared" si="469"/>
        <v>0</v>
      </c>
      <c r="M5039">
        <f>INDEX('[1]Traitement outputs (2)'!$B$51:$Q$56,MATCH(70,'[1]Traitement outputs (2)'!$A$51:$A$56,0),MATCH(C5039,'[1]Traitement outputs (2)'!$B$51:$Q$51,0))</f>
        <v>-27.907128105419115</v>
      </c>
      <c r="N5039">
        <f>INDEX('[1]Traitement outputs (2)'!$B$34:$Q$38,MATCH(70,'[1]Traitement outputs (2)'!$A$34:$A$38,0),MATCH(C5039,'[1]Traitement outputs (2)'!$B$33:$Q$33,0))</f>
        <v>-87.65601603539298</v>
      </c>
      <c r="O5039">
        <f>INDEX('[1]Traitement outputs (2)'!$B$58:$Q$63,MATCH(70,'[1]Traitement outputs (2)'!$A$58:$A$63,0),MATCH(C5039,'[1]Traitement outputs (2)'!$B$58:$Q$58,0))</f>
        <v>27.907128104236733</v>
      </c>
      <c r="P5039">
        <f>INDEX('[1]Traitement outputs (2)'!$B$41:$Q$45,MATCH(70,'[1]Traitement outputs (2)'!$A$41:$A$45,0),MATCH(C5039,'[1]Traitement outputs (2)'!$B$40:$Q$40,0))</f>
        <v>158.03405896601754</v>
      </c>
      <c r="Q5039">
        <f>IF(K5039&lt;30,INDEX('[1]Traitement outputs (2)'!$B$51:$Q$63,MATCH(70,'[1]Traitement outputs (2)'!$A$51:$A$63,0),MATCH(C5039,'[1]Traitement outputs (2)'!$B$51:$Q$51,0)),INDEX('[1]Traitement outputs (2)'!$B$34:$Q$38,MATCH(70,'[1]Traitement outputs (2)'!$A$34:$A$38,0),MATCH(C5039,'[1]Traitement outputs (2)'!$B$33:$Q$33,0)))</f>
        <v>-27.907128105419115</v>
      </c>
      <c r="R5039">
        <f>IF(K5039&lt;30,INDEX('[1]Traitement outputs (2)'!$B$58:$Q$63,MATCH(70,'[1]Traitement outputs (2)'!$A$58:$A$63,0),MATCH(C5039,'[1]Traitement outputs (2)'!$B$58:$Q$58,0)),INDEX('[1]Traitement outputs (2)'!$B$41:$Q$45,MATCH(70,'[1]Traitement outputs (2)'!$A$41:$A$45,0),MATCH(C5039,'[1]Traitement outputs (2)'!$B$40:$Q$40,0)))</f>
        <v>27.907128104236733</v>
      </c>
      <c r="T5039">
        <f t="shared" si="470"/>
        <v>-3240.8212983285953</v>
      </c>
      <c r="U5039">
        <f t="shared" si="471"/>
        <v>3240.8212981912866</v>
      </c>
      <c r="X5039">
        <f t="shared" si="472"/>
        <v>7.8364679403255921E-2</v>
      </c>
      <c r="Y5039">
        <f t="shared" si="473"/>
        <v>6.5433390996103388E-2</v>
      </c>
    </row>
    <row r="5040" spans="1:25" x14ac:dyDescent="0.35">
      <c r="A5040" s="1">
        <v>34909.916666666664</v>
      </c>
      <c r="B5040">
        <v>16</v>
      </c>
      <c r="C5040">
        <f>_xlfn.IFNA(HLOOKUP(B5040,'[1]Traitement outputs'!$B$33:$Q$33,1,TRUE),16)</f>
        <v>16</v>
      </c>
      <c r="E5040" s="1">
        <v>34909.916666666664</v>
      </c>
      <c r="F5040">
        <v>49.482100000000003</v>
      </c>
      <c r="G5040">
        <f t="shared" si="468"/>
        <v>49</v>
      </c>
      <c r="I5040" s="1">
        <v>34909.916666666664</v>
      </c>
      <c r="J5040">
        <v>0</v>
      </c>
      <c r="K5040">
        <f t="shared" si="469"/>
        <v>0</v>
      </c>
      <c r="M5040">
        <f>INDEX('[1]Traitement outputs (2)'!$B$51:$Q$56,MATCH(70,'[1]Traitement outputs (2)'!$A$51:$A$56,0),MATCH(C5040,'[1]Traitement outputs (2)'!$B$51:$Q$51,0))</f>
        <v>-27.907128105419115</v>
      </c>
      <c r="N5040">
        <f>INDEX('[1]Traitement outputs (2)'!$B$34:$Q$38,MATCH(70,'[1]Traitement outputs (2)'!$A$34:$A$38,0),MATCH(C5040,'[1]Traitement outputs (2)'!$B$33:$Q$33,0))</f>
        <v>-87.65601603539298</v>
      </c>
      <c r="O5040">
        <f>INDEX('[1]Traitement outputs (2)'!$B$58:$Q$63,MATCH(70,'[1]Traitement outputs (2)'!$A$58:$A$63,0),MATCH(C5040,'[1]Traitement outputs (2)'!$B$58:$Q$58,0))</f>
        <v>27.907128104236733</v>
      </c>
      <c r="P5040">
        <f>INDEX('[1]Traitement outputs (2)'!$B$41:$Q$45,MATCH(70,'[1]Traitement outputs (2)'!$A$41:$A$45,0),MATCH(C5040,'[1]Traitement outputs (2)'!$B$40:$Q$40,0))</f>
        <v>158.03405896601754</v>
      </c>
      <c r="Q5040">
        <f>IF(K5040&lt;30,INDEX('[1]Traitement outputs (2)'!$B$51:$Q$63,MATCH(70,'[1]Traitement outputs (2)'!$A$51:$A$63,0),MATCH(C5040,'[1]Traitement outputs (2)'!$B$51:$Q$51,0)),INDEX('[1]Traitement outputs (2)'!$B$34:$Q$38,MATCH(70,'[1]Traitement outputs (2)'!$A$34:$A$38,0),MATCH(C5040,'[1]Traitement outputs (2)'!$B$33:$Q$33,0)))</f>
        <v>-27.907128105419115</v>
      </c>
      <c r="R5040">
        <f>IF(K5040&lt;30,INDEX('[1]Traitement outputs (2)'!$B$58:$Q$63,MATCH(70,'[1]Traitement outputs (2)'!$A$58:$A$63,0),MATCH(C5040,'[1]Traitement outputs (2)'!$B$58:$Q$58,0)),INDEX('[1]Traitement outputs (2)'!$B$41:$Q$45,MATCH(70,'[1]Traitement outputs (2)'!$A$41:$A$45,0),MATCH(C5040,'[1]Traitement outputs (2)'!$B$40:$Q$40,0)))</f>
        <v>27.907128104236733</v>
      </c>
      <c r="T5040">
        <f t="shared" si="470"/>
        <v>-3240.8212983285953</v>
      </c>
      <c r="U5040">
        <f t="shared" si="471"/>
        <v>3240.8212981912866</v>
      </c>
      <c r="X5040">
        <f t="shared" si="472"/>
        <v>7.8364679403255921E-2</v>
      </c>
      <c r="Y5040">
        <f t="shared" si="473"/>
        <v>6.5433390996103388E-2</v>
      </c>
    </row>
    <row r="5041" spans="1:25" x14ac:dyDescent="0.35">
      <c r="A5041" s="1">
        <v>34909.958333333336</v>
      </c>
      <c r="B5041">
        <v>15.9999</v>
      </c>
      <c r="C5041">
        <f>_xlfn.IFNA(HLOOKUP(B5041,'[1]Traitement outputs'!$B$33:$Q$33,1,TRUE),16)</f>
        <v>16</v>
      </c>
      <c r="E5041" s="1">
        <v>34909.958333333336</v>
      </c>
      <c r="F5041">
        <v>50.029400000000003</v>
      </c>
      <c r="G5041">
        <f t="shared" si="468"/>
        <v>50</v>
      </c>
      <c r="I5041" s="1">
        <v>34909.958333333336</v>
      </c>
      <c r="J5041">
        <v>0</v>
      </c>
      <c r="K5041">
        <f t="shared" si="469"/>
        <v>0</v>
      </c>
      <c r="M5041">
        <f>INDEX('[1]Traitement outputs (2)'!$B$51:$Q$56,MATCH(70,'[1]Traitement outputs (2)'!$A$51:$A$56,0),MATCH(C5041,'[1]Traitement outputs (2)'!$B$51:$Q$51,0))</f>
        <v>-27.907128105419115</v>
      </c>
      <c r="N5041">
        <f>INDEX('[1]Traitement outputs (2)'!$B$34:$Q$38,MATCH(70,'[1]Traitement outputs (2)'!$A$34:$A$38,0),MATCH(C5041,'[1]Traitement outputs (2)'!$B$33:$Q$33,0))</f>
        <v>-87.65601603539298</v>
      </c>
      <c r="O5041">
        <f>INDEX('[1]Traitement outputs (2)'!$B$58:$Q$63,MATCH(70,'[1]Traitement outputs (2)'!$A$58:$A$63,0),MATCH(C5041,'[1]Traitement outputs (2)'!$B$58:$Q$58,0))</f>
        <v>27.907128104236733</v>
      </c>
      <c r="P5041">
        <f>INDEX('[1]Traitement outputs (2)'!$B$41:$Q$45,MATCH(70,'[1]Traitement outputs (2)'!$A$41:$A$45,0),MATCH(C5041,'[1]Traitement outputs (2)'!$B$40:$Q$40,0))</f>
        <v>158.03405896601754</v>
      </c>
      <c r="Q5041">
        <f>IF(K5041&lt;30,INDEX('[1]Traitement outputs (2)'!$B$51:$Q$63,MATCH(70,'[1]Traitement outputs (2)'!$A$51:$A$63,0),MATCH(C5041,'[1]Traitement outputs (2)'!$B$51:$Q$51,0)),INDEX('[1]Traitement outputs (2)'!$B$34:$Q$38,MATCH(70,'[1]Traitement outputs (2)'!$A$34:$A$38,0),MATCH(C5041,'[1]Traitement outputs (2)'!$B$33:$Q$33,0)))</f>
        <v>-27.907128105419115</v>
      </c>
      <c r="R5041">
        <f>IF(K5041&lt;30,INDEX('[1]Traitement outputs (2)'!$B$58:$Q$63,MATCH(70,'[1]Traitement outputs (2)'!$A$58:$A$63,0),MATCH(C5041,'[1]Traitement outputs (2)'!$B$58:$Q$58,0)),INDEX('[1]Traitement outputs (2)'!$B$41:$Q$45,MATCH(70,'[1]Traitement outputs (2)'!$A$41:$A$45,0),MATCH(C5041,'[1]Traitement outputs (2)'!$B$40:$Q$40,0)))</f>
        <v>27.907128104236733</v>
      </c>
      <c r="T5041">
        <f t="shared" si="470"/>
        <v>-3240.8212983285953</v>
      </c>
      <c r="U5041">
        <f t="shared" si="471"/>
        <v>3240.8212981912866</v>
      </c>
      <c r="X5041">
        <f t="shared" si="472"/>
        <v>7.8364679403255921E-2</v>
      </c>
      <c r="Y5041">
        <f t="shared" si="473"/>
        <v>6.5433390996103388E-2</v>
      </c>
    </row>
    <row r="5042" spans="1:25" x14ac:dyDescent="0.35">
      <c r="A5042" s="1">
        <v>34910</v>
      </c>
      <c r="B5042">
        <v>15.9999</v>
      </c>
      <c r="C5042">
        <f>_xlfn.IFNA(HLOOKUP(B5042,'[1]Traitement outputs'!$B$33:$Q$33,1,TRUE),16)</f>
        <v>16</v>
      </c>
      <c r="E5042" s="1">
        <v>34910</v>
      </c>
      <c r="F5042">
        <v>50.558</v>
      </c>
      <c r="G5042">
        <f t="shared" si="468"/>
        <v>51</v>
      </c>
      <c r="I5042" s="1">
        <v>34910</v>
      </c>
      <c r="J5042">
        <v>0</v>
      </c>
      <c r="K5042">
        <f t="shared" si="469"/>
        <v>0</v>
      </c>
      <c r="M5042">
        <f>INDEX('[1]Traitement outputs (2)'!$B$51:$Q$56,MATCH(70,'[1]Traitement outputs (2)'!$A$51:$A$56,0),MATCH(C5042,'[1]Traitement outputs (2)'!$B$51:$Q$51,0))</f>
        <v>-27.907128105419115</v>
      </c>
      <c r="N5042">
        <f>INDEX('[1]Traitement outputs (2)'!$B$34:$Q$38,MATCH(70,'[1]Traitement outputs (2)'!$A$34:$A$38,0),MATCH(C5042,'[1]Traitement outputs (2)'!$B$33:$Q$33,0))</f>
        <v>-87.65601603539298</v>
      </c>
      <c r="O5042">
        <f>INDEX('[1]Traitement outputs (2)'!$B$58:$Q$63,MATCH(70,'[1]Traitement outputs (2)'!$A$58:$A$63,0),MATCH(C5042,'[1]Traitement outputs (2)'!$B$58:$Q$58,0))</f>
        <v>27.907128104236733</v>
      </c>
      <c r="P5042">
        <f>INDEX('[1]Traitement outputs (2)'!$B$41:$Q$45,MATCH(70,'[1]Traitement outputs (2)'!$A$41:$A$45,0),MATCH(C5042,'[1]Traitement outputs (2)'!$B$40:$Q$40,0))</f>
        <v>158.03405896601754</v>
      </c>
      <c r="Q5042">
        <f>IF(K5042&lt;30,INDEX('[1]Traitement outputs (2)'!$B$51:$Q$63,MATCH(70,'[1]Traitement outputs (2)'!$A$51:$A$63,0),MATCH(C5042,'[1]Traitement outputs (2)'!$B$51:$Q$51,0)),INDEX('[1]Traitement outputs (2)'!$B$34:$Q$38,MATCH(70,'[1]Traitement outputs (2)'!$A$34:$A$38,0),MATCH(C5042,'[1]Traitement outputs (2)'!$B$33:$Q$33,0)))</f>
        <v>-27.907128105419115</v>
      </c>
      <c r="R5042">
        <f>IF(K5042&lt;30,INDEX('[1]Traitement outputs (2)'!$B$58:$Q$63,MATCH(70,'[1]Traitement outputs (2)'!$A$58:$A$63,0),MATCH(C5042,'[1]Traitement outputs (2)'!$B$58:$Q$58,0)),INDEX('[1]Traitement outputs (2)'!$B$41:$Q$45,MATCH(70,'[1]Traitement outputs (2)'!$A$41:$A$45,0),MATCH(C5042,'[1]Traitement outputs (2)'!$B$40:$Q$40,0)))</f>
        <v>27.907128104236733</v>
      </c>
      <c r="T5042">
        <f t="shared" si="470"/>
        <v>-3240.8212983285953</v>
      </c>
      <c r="U5042">
        <f t="shared" si="471"/>
        <v>3240.8212981912866</v>
      </c>
      <c r="X5042">
        <f t="shared" si="472"/>
        <v>7.8364679403255921E-2</v>
      </c>
      <c r="Y5042">
        <f t="shared" si="473"/>
        <v>6.5433390996103388E-2</v>
      </c>
    </row>
    <row r="5043" spans="1:25" x14ac:dyDescent="0.35">
      <c r="A5043" s="1">
        <v>34910.041666666664</v>
      </c>
      <c r="B5043">
        <v>15.9998</v>
      </c>
      <c r="C5043">
        <f>_xlfn.IFNA(HLOOKUP(B5043,'[1]Traitement outputs'!$B$33:$Q$33,1,TRUE),16)</f>
        <v>16</v>
      </c>
      <c r="E5043" s="1">
        <v>34910.041666666664</v>
      </c>
      <c r="F5043">
        <v>50.929099999999998</v>
      </c>
      <c r="G5043">
        <f t="shared" si="468"/>
        <v>51</v>
      </c>
      <c r="I5043" s="1">
        <v>34910.041666666664</v>
      </c>
      <c r="J5043">
        <v>0</v>
      </c>
      <c r="K5043">
        <f t="shared" si="469"/>
        <v>0</v>
      </c>
      <c r="M5043">
        <f>INDEX('[1]Traitement outputs (2)'!$B$51:$Q$56,MATCH(70,'[1]Traitement outputs (2)'!$A$51:$A$56,0),MATCH(C5043,'[1]Traitement outputs (2)'!$B$51:$Q$51,0))</f>
        <v>-27.907128105419115</v>
      </c>
      <c r="N5043">
        <f>INDEX('[1]Traitement outputs (2)'!$B$34:$Q$38,MATCH(70,'[1]Traitement outputs (2)'!$A$34:$A$38,0),MATCH(C5043,'[1]Traitement outputs (2)'!$B$33:$Q$33,0))</f>
        <v>-87.65601603539298</v>
      </c>
      <c r="O5043">
        <f>INDEX('[1]Traitement outputs (2)'!$B$58:$Q$63,MATCH(70,'[1]Traitement outputs (2)'!$A$58:$A$63,0),MATCH(C5043,'[1]Traitement outputs (2)'!$B$58:$Q$58,0))</f>
        <v>27.907128104236733</v>
      </c>
      <c r="P5043">
        <f>INDEX('[1]Traitement outputs (2)'!$B$41:$Q$45,MATCH(70,'[1]Traitement outputs (2)'!$A$41:$A$45,0),MATCH(C5043,'[1]Traitement outputs (2)'!$B$40:$Q$40,0))</f>
        <v>158.03405896601754</v>
      </c>
      <c r="Q5043">
        <f>IF(K5043&lt;30,INDEX('[1]Traitement outputs (2)'!$B$51:$Q$63,MATCH(70,'[1]Traitement outputs (2)'!$A$51:$A$63,0),MATCH(C5043,'[1]Traitement outputs (2)'!$B$51:$Q$51,0)),INDEX('[1]Traitement outputs (2)'!$B$34:$Q$38,MATCH(70,'[1]Traitement outputs (2)'!$A$34:$A$38,0),MATCH(C5043,'[1]Traitement outputs (2)'!$B$33:$Q$33,0)))</f>
        <v>-27.907128105419115</v>
      </c>
      <c r="R5043">
        <f>IF(K5043&lt;30,INDEX('[1]Traitement outputs (2)'!$B$58:$Q$63,MATCH(70,'[1]Traitement outputs (2)'!$A$58:$A$63,0),MATCH(C5043,'[1]Traitement outputs (2)'!$B$58:$Q$58,0)),INDEX('[1]Traitement outputs (2)'!$B$41:$Q$45,MATCH(70,'[1]Traitement outputs (2)'!$A$41:$A$45,0),MATCH(C5043,'[1]Traitement outputs (2)'!$B$40:$Q$40,0)))</f>
        <v>27.907128104236733</v>
      </c>
      <c r="T5043">
        <f t="shared" si="470"/>
        <v>-3240.8212983285953</v>
      </c>
      <c r="U5043">
        <f t="shared" si="471"/>
        <v>3240.8212981912866</v>
      </c>
      <c r="X5043">
        <f t="shared" si="472"/>
        <v>7.8364679403255921E-2</v>
      </c>
      <c r="Y5043">
        <f t="shared" si="473"/>
        <v>6.5433390996103388E-2</v>
      </c>
    </row>
    <row r="5044" spans="1:25" x14ac:dyDescent="0.35">
      <c r="A5044" s="1">
        <v>34910.083333333336</v>
      </c>
      <c r="B5044">
        <v>15.9998</v>
      </c>
      <c r="C5044">
        <f>_xlfn.IFNA(HLOOKUP(B5044,'[1]Traitement outputs'!$B$33:$Q$33,1,TRUE),16)</f>
        <v>16</v>
      </c>
      <c r="E5044" s="1">
        <v>34910.083333333336</v>
      </c>
      <c r="F5044">
        <v>51.246200000000002</v>
      </c>
      <c r="G5044">
        <f t="shared" si="468"/>
        <v>51</v>
      </c>
      <c r="I5044" s="1">
        <v>34910.083333333336</v>
      </c>
      <c r="J5044">
        <v>0</v>
      </c>
      <c r="K5044">
        <f t="shared" si="469"/>
        <v>0</v>
      </c>
      <c r="M5044">
        <f>INDEX('[1]Traitement outputs (2)'!$B$51:$Q$56,MATCH(70,'[1]Traitement outputs (2)'!$A$51:$A$56,0),MATCH(C5044,'[1]Traitement outputs (2)'!$B$51:$Q$51,0))</f>
        <v>-27.907128105419115</v>
      </c>
      <c r="N5044">
        <f>INDEX('[1]Traitement outputs (2)'!$B$34:$Q$38,MATCH(70,'[1]Traitement outputs (2)'!$A$34:$A$38,0),MATCH(C5044,'[1]Traitement outputs (2)'!$B$33:$Q$33,0))</f>
        <v>-87.65601603539298</v>
      </c>
      <c r="O5044">
        <f>INDEX('[1]Traitement outputs (2)'!$B$58:$Q$63,MATCH(70,'[1]Traitement outputs (2)'!$A$58:$A$63,0),MATCH(C5044,'[1]Traitement outputs (2)'!$B$58:$Q$58,0))</f>
        <v>27.907128104236733</v>
      </c>
      <c r="P5044">
        <f>INDEX('[1]Traitement outputs (2)'!$B$41:$Q$45,MATCH(70,'[1]Traitement outputs (2)'!$A$41:$A$45,0),MATCH(C5044,'[1]Traitement outputs (2)'!$B$40:$Q$40,0))</f>
        <v>158.03405896601754</v>
      </c>
      <c r="Q5044">
        <f>IF(K5044&lt;30,INDEX('[1]Traitement outputs (2)'!$B$51:$Q$63,MATCH(70,'[1]Traitement outputs (2)'!$A$51:$A$63,0),MATCH(C5044,'[1]Traitement outputs (2)'!$B$51:$Q$51,0)),INDEX('[1]Traitement outputs (2)'!$B$34:$Q$38,MATCH(70,'[1]Traitement outputs (2)'!$A$34:$A$38,0),MATCH(C5044,'[1]Traitement outputs (2)'!$B$33:$Q$33,0)))</f>
        <v>-27.907128105419115</v>
      </c>
      <c r="R5044">
        <f>IF(K5044&lt;30,INDEX('[1]Traitement outputs (2)'!$B$58:$Q$63,MATCH(70,'[1]Traitement outputs (2)'!$A$58:$A$63,0),MATCH(C5044,'[1]Traitement outputs (2)'!$B$58:$Q$58,0)),INDEX('[1]Traitement outputs (2)'!$B$41:$Q$45,MATCH(70,'[1]Traitement outputs (2)'!$A$41:$A$45,0),MATCH(C5044,'[1]Traitement outputs (2)'!$B$40:$Q$40,0)))</f>
        <v>27.907128104236733</v>
      </c>
      <c r="T5044">
        <f t="shared" si="470"/>
        <v>-3240.8212983285953</v>
      </c>
      <c r="U5044">
        <f t="shared" si="471"/>
        <v>3240.8212981912866</v>
      </c>
      <c r="X5044">
        <f t="shared" si="472"/>
        <v>7.8364679403255921E-2</v>
      </c>
      <c r="Y5044">
        <f t="shared" si="473"/>
        <v>6.5433390996103388E-2</v>
      </c>
    </row>
    <row r="5045" spans="1:25" x14ac:dyDescent="0.35">
      <c r="A5045" s="1">
        <v>34910.125</v>
      </c>
      <c r="B5045">
        <v>15.9998</v>
      </c>
      <c r="C5045">
        <f>_xlfn.IFNA(HLOOKUP(B5045,'[1]Traitement outputs'!$B$33:$Q$33,1,TRUE),16)</f>
        <v>16</v>
      </c>
      <c r="E5045" s="1">
        <v>34910.125</v>
      </c>
      <c r="F5045">
        <v>51.665900000000001</v>
      </c>
      <c r="G5045">
        <f t="shared" si="468"/>
        <v>52</v>
      </c>
      <c r="I5045" s="1">
        <v>34910.125</v>
      </c>
      <c r="J5045">
        <v>0</v>
      </c>
      <c r="K5045">
        <f t="shared" si="469"/>
        <v>0</v>
      </c>
      <c r="M5045">
        <f>INDEX('[1]Traitement outputs (2)'!$B$51:$Q$56,MATCH(70,'[1]Traitement outputs (2)'!$A$51:$A$56,0),MATCH(C5045,'[1]Traitement outputs (2)'!$B$51:$Q$51,0))</f>
        <v>-27.907128105419115</v>
      </c>
      <c r="N5045">
        <f>INDEX('[1]Traitement outputs (2)'!$B$34:$Q$38,MATCH(70,'[1]Traitement outputs (2)'!$A$34:$A$38,0),MATCH(C5045,'[1]Traitement outputs (2)'!$B$33:$Q$33,0))</f>
        <v>-87.65601603539298</v>
      </c>
      <c r="O5045">
        <f>INDEX('[1]Traitement outputs (2)'!$B$58:$Q$63,MATCH(70,'[1]Traitement outputs (2)'!$A$58:$A$63,0),MATCH(C5045,'[1]Traitement outputs (2)'!$B$58:$Q$58,0))</f>
        <v>27.907128104236733</v>
      </c>
      <c r="P5045">
        <f>INDEX('[1]Traitement outputs (2)'!$B$41:$Q$45,MATCH(70,'[1]Traitement outputs (2)'!$A$41:$A$45,0),MATCH(C5045,'[1]Traitement outputs (2)'!$B$40:$Q$40,0))</f>
        <v>158.03405896601754</v>
      </c>
      <c r="Q5045">
        <f>IF(K5045&lt;30,INDEX('[1]Traitement outputs (2)'!$B$51:$Q$63,MATCH(70,'[1]Traitement outputs (2)'!$A$51:$A$63,0),MATCH(C5045,'[1]Traitement outputs (2)'!$B$51:$Q$51,0)),INDEX('[1]Traitement outputs (2)'!$B$34:$Q$38,MATCH(70,'[1]Traitement outputs (2)'!$A$34:$A$38,0),MATCH(C5045,'[1]Traitement outputs (2)'!$B$33:$Q$33,0)))</f>
        <v>-27.907128105419115</v>
      </c>
      <c r="R5045">
        <f>IF(K5045&lt;30,INDEX('[1]Traitement outputs (2)'!$B$58:$Q$63,MATCH(70,'[1]Traitement outputs (2)'!$A$58:$A$63,0),MATCH(C5045,'[1]Traitement outputs (2)'!$B$58:$Q$58,0)),INDEX('[1]Traitement outputs (2)'!$B$41:$Q$45,MATCH(70,'[1]Traitement outputs (2)'!$A$41:$A$45,0),MATCH(C5045,'[1]Traitement outputs (2)'!$B$40:$Q$40,0)))</f>
        <v>27.907128104236733</v>
      </c>
      <c r="T5045">
        <f t="shared" si="470"/>
        <v>-3240.8212983285953</v>
      </c>
      <c r="U5045">
        <f t="shared" si="471"/>
        <v>3240.8212981912866</v>
      </c>
      <c r="X5045">
        <f t="shared" si="472"/>
        <v>7.8364679403255921E-2</v>
      </c>
      <c r="Y5045">
        <f t="shared" si="473"/>
        <v>6.5433390996103388E-2</v>
      </c>
    </row>
    <row r="5046" spans="1:25" x14ac:dyDescent="0.35">
      <c r="A5046" s="1">
        <v>34910.166666666664</v>
      </c>
      <c r="B5046">
        <v>15.999700000000001</v>
      </c>
      <c r="C5046">
        <f>_xlfn.IFNA(HLOOKUP(B5046,'[1]Traitement outputs'!$B$33:$Q$33,1,TRUE),16)</f>
        <v>16</v>
      </c>
      <c r="E5046" s="1">
        <v>34910.166666666664</v>
      </c>
      <c r="F5046">
        <v>51.977499999999999</v>
      </c>
      <c r="G5046">
        <f t="shared" si="468"/>
        <v>52</v>
      </c>
      <c r="I5046" s="1">
        <v>34910.166666666664</v>
      </c>
      <c r="J5046">
        <v>62.036000000000001</v>
      </c>
      <c r="K5046">
        <f t="shared" si="469"/>
        <v>0.53419995728880354</v>
      </c>
      <c r="M5046">
        <f>INDEX('[1]Traitement outputs (2)'!$B$51:$Q$56,MATCH(70,'[1]Traitement outputs (2)'!$A$51:$A$56,0),MATCH(C5046,'[1]Traitement outputs (2)'!$B$51:$Q$51,0))</f>
        <v>-27.907128105419115</v>
      </c>
      <c r="N5046">
        <f>INDEX('[1]Traitement outputs (2)'!$B$34:$Q$38,MATCH(70,'[1]Traitement outputs (2)'!$A$34:$A$38,0),MATCH(C5046,'[1]Traitement outputs (2)'!$B$33:$Q$33,0))</f>
        <v>-87.65601603539298</v>
      </c>
      <c r="O5046">
        <f>INDEX('[1]Traitement outputs (2)'!$B$58:$Q$63,MATCH(70,'[1]Traitement outputs (2)'!$A$58:$A$63,0),MATCH(C5046,'[1]Traitement outputs (2)'!$B$58:$Q$58,0))</f>
        <v>27.907128104236733</v>
      </c>
      <c r="P5046">
        <f>INDEX('[1]Traitement outputs (2)'!$B$41:$Q$45,MATCH(70,'[1]Traitement outputs (2)'!$A$41:$A$45,0),MATCH(C5046,'[1]Traitement outputs (2)'!$B$40:$Q$40,0))</f>
        <v>158.03405896601754</v>
      </c>
      <c r="Q5046">
        <f>IF(K5046&lt;30,INDEX('[1]Traitement outputs (2)'!$B$51:$Q$63,MATCH(70,'[1]Traitement outputs (2)'!$A$51:$A$63,0),MATCH(C5046,'[1]Traitement outputs (2)'!$B$51:$Q$51,0)),INDEX('[1]Traitement outputs (2)'!$B$34:$Q$38,MATCH(70,'[1]Traitement outputs (2)'!$A$34:$A$38,0),MATCH(C5046,'[1]Traitement outputs (2)'!$B$33:$Q$33,0)))</f>
        <v>-27.907128105419115</v>
      </c>
      <c r="R5046">
        <f>IF(K5046&lt;30,INDEX('[1]Traitement outputs (2)'!$B$58:$Q$63,MATCH(70,'[1]Traitement outputs (2)'!$A$58:$A$63,0),MATCH(C5046,'[1]Traitement outputs (2)'!$B$58:$Q$58,0)),INDEX('[1]Traitement outputs (2)'!$B$41:$Q$45,MATCH(70,'[1]Traitement outputs (2)'!$A$41:$A$45,0),MATCH(C5046,'[1]Traitement outputs (2)'!$B$40:$Q$40,0)))</f>
        <v>27.907128104236733</v>
      </c>
      <c r="T5046">
        <f t="shared" si="470"/>
        <v>-3240.8212983285953</v>
      </c>
      <c r="U5046">
        <f t="shared" si="471"/>
        <v>3240.8212981912866</v>
      </c>
      <c r="X5046">
        <f t="shared" si="472"/>
        <v>7.8364679403255921E-2</v>
      </c>
      <c r="Y5046">
        <f t="shared" si="473"/>
        <v>6.5433390996103388E-2</v>
      </c>
    </row>
    <row r="5047" spans="1:25" x14ac:dyDescent="0.35">
      <c r="A5047" s="1">
        <v>34910.208333333336</v>
      </c>
      <c r="B5047">
        <v>19.975899999999999</v>
      </c>
      <c r="C5047">
        <f>_xlfn.IFNA(HLOOKUP(B5047,'[1]Traitement outputs'!$B$33:$Q$33,1,TRUE),16)</f>
        <v>18</v>
      </c>
      <c r="E5047" s="1">
        <v>34910.208333333336</v>
      </c>
      <c r="F5047">
        <v>38.956200000000003</v>
      </c>
      <c r="G5047">
        <f t="shared" si="468"/>
        <v>39</v>
      </c>
      <c r="I5047" s="1">
        <v>34910.208333333336</v>
      </c>
      <c r="J5047">
        <v>599.79700000000003</v>
      </c>
      <c r="K5047">
        <f t="shared" si="469"/>
        <v>5.1649289409689931</v>
      </c>
      <c r="M5047">
        <f>INDEX('[1]Traitement outputs (2)'!$B$51:$Q$56,MATCH(70,'[1]Traitement outputs (2)'!$A$51:$A$56,0),MATCH(C5047,'[1]Traitement outputs (2)'!$B$51:$Q$51,0))</f>
        <v>-40.563606676443541</v>
      </c>
      <c r="N5047">
        <f>INDEX('[1]Traitement outputs (2)'!$B$34:$Q$38,MATCH(70,'[1]Traitement outputs (2)'!$A$34:$A$38,0),MATCH(C5047,'[1]Traitement outputs (2)'!$B$33:$Q$33,0))</f>
        <v>-132.60751704955501</v>
      </c>
      <c r="O5047">
        <f>INDEX('[1]Traitement outputs (2)'!$B$58:$Q$63,MATCH(70,'[1]Traitement outputs (2)'!$A$58:$A$63,0),MATCH(C5047,'[1]Traitement outputs (2)'!$B$58:$Q$58,0))</f>
        <v>40.565237508304868</v>
      </c>
      <c r="P5047">
        <f>INDEX('[1]Traitement outputs (2)'!$B$41:$Q$45,MATCH(70,'[1]Traitement outputs (2)'!$A$41:$A$45,0),MATCH(C5047,'[1]Traitement outputs (2)'!$B$40:$Q$40,0))</f>
        <v>202.98564822710691</v>
      </c>
      <c r="Q5047">
        <f>IF(K5047&lt;30,INDEX('[1]Traitement outputs (2)'!$B$51:$Q$63,MATCH(70,'[1]Traitement outputs (2)'!$A$51:$A$63,0),MATCH(C5047,'[1]Traitement outputs (2)'!$B$51:$Q$51,0)),INDEX('[1]Traitement outputs (2)'!$B$34:$Q$38,MATCH(70,'[1]Traitement outputs (2)'!$A$34:$A$38,0),MATCH(C5047,'[1]Traitement outputs (2)'!$B$33:$Q$33,0)))</f>
        <v>-40.563606676443541</v>
      </c>
      <c r="R5047">
        <f>IF(K5047&lt;30,INDEX('[1]Traitement outputs (2)'!$B$58:$Q$63,MATCH(70,'[1]Traitement outputs (2)'!$A$58:$A$63,0),MATCH(C5047,'[1]Traitement outputs (2)'!$B$58:$Q$58,0)),INDEX('[1]Traitement outputs (2)'!$B$41:$Q$45,MATCH(70,'[1]Traitement outputs (2)'!$A$41:$A$45,0),MATCH(C5047,'[1]Traitement outputs (2)'!$B$40:$Q$40,0)))</f>
        <v>40.565237508304868</v>
      </c>
      <c r="T5047">
        <f t="shared" si="470"/>
        <v>-4710.6029670073767</v>
      </c>
      <c r="U5047">
        <f t="shared" si="471"/>
        <v>4710.7923535544342</v>
      </c>
      <c r="X5047">
        <f t="shared" si="472"/>
        <v>0.11390473504229935</v>
      </c>
      <c r="Y5047">
        <f t="shared" si="473"/>
        <v>9.5112654975333846E-2</v>
      </c>
    </row>
    <row r="5048" spans="1:25" x14ac:dyDescent="0.35">
      <c r="A5048" s="1">
        <v>34910.25</v>
      </c>
      <c r="B5048">
        <v>20.001999999999999</v>
      </c>
      <c r="C5048">
        <f>_xlfn.IFNA(HLOOKUP(B5048,'[1]Traitement outputs'!$B$33:$Q$33,1,TRUE),16)</f>
        <v>20</v>
      </c>
      <c r="E5048" s="1">
        <v>34910.25</v>
      </c>
      <c r="F5048">
        <v>37.177999999999997</v>
      </c>
      <c r="G5048">
        <f t="shared" si="468"/>
        <v>37</v>
      </c>
      <c r="I5048" s="1">
        <v>34910.25</v>
      </c>
      <c r="J5048">
        <v>1511.37</v>
      </c>
      <c r="K5048">
        <f t="shared" si="469"/>
        <v>13.014601029202058</v>
      </c>
      <c r="M5048">
        <f>INDEX('[1]Traitement outputs (2)'!$B$51:$Q$56,MATCH(70,'[1]Traitement outputs (2)'!$A$51:$A$56,0),MATCH(C5048,'[1]Traitement outputs (2)'!$B$51:$Q$51,0))</f>
        <v>-16.864255714989046</v>
      </c>
      <c r="N5048">
        <f>INDEX('[1]Traitement outputs (2)'!$B$34:$Q$38,MATCH(70,'[1]Traitement outputs (2)'!$A$34:$A$38,0),MATCH(C5048,'[1]Traitement outputs (2)'!$B$33:$Q$33,0))</f>
        <v>-183.77989640241771</v>
      </c>
      <c r="O5048">
        <f>INDEX('[1]Traitement outputs (2)'!$B$58:$Q$63,MATCH(70,'[1]Traitement outputs (2)'!$A$58:$A$63,0),MATCH(C5048,'[1]Traitement outputs (2)'!$B$58:$Q$58,0))</f>
        <v>16.864787616041994</v>
      </c>
      <c r="P5048">
        <f>INDEX('[1]Traitement outputs (2)'!$B$41:$Q$45,MATCH(70,'[1]Traitement outputs (2)'!$A$41:$A$45,0),MATCH(C5048,'[1]Traitement outputs (2)'!$B$40:$Q$40,0))</f>
        <v>254.15803075879367</v>
      </c>
      <c r="Q5048">
        <f>IF(K5048&lt;30,INDEX('[1]Traitement outputs (2)'!$B$51:$Q$63,MATCH(70,'[1]Traitement outputs (2)'!$A$51:$A$63,0),MATCH(C5048,'[1]Traitement outputs (2)'!$B$51:$Q$51,0)),INDEX('[1]Traitement outputs (2)'!$B$34:$Q$38,MATCH(70,'[1]Traitement outputs (2)'!$A$34:$A$38,0),MATCH(C5048,'[1]Traitement outputs (2)'!$B$33:$Q$33,0)))</f>
        <v>-16.864255714989046</v>
      </c>
      <c r="R5048">
        <f>IF(K5048&lt;30,INDEX('[1]Traitement outputs (2)'!$B$58:$Q$63,MATCH(70,'[1]Traitement outputs (2)'!$A$58:$A$63,0),MATCH(C5048,'[1]Traitement outputs (2)'!$B$58:$Q$58,0)),INDEX('[1]Traitement outputs (2)'!$B$41:$Q$45,MATCH(70,'[1]Traitement outputs (2)'!$A$41:$A$45,0),MATCH(C5048,'[1]Traitement outputs (2)'!$B$40:$Q$40,0)))</f>
        <v>16.864787616041994</v>
      </c>
      <c r="T5048">
        <f t="shared" si="470"/>
        <v>-1958.42577907482</v>
      </c>
      <c r="U5048">
        <f t="shared" si="471"/>
        <v>1958.4875481058175</v>
      </c>
      <c r="X5048">
        <f t="shared" si="472"/>
        <v>4.735571455032727E-2</v>
      </c>
      <c r="Y5048">
        <f t="shared" si="473"/>
        <v>3.954259420836595E-2</v>
      </c>
    </row>
    <row r="5049" spans="1:25" x14ac:dyDescent="0.35">
      <c r="A5049" s="1">
        <v>34910.291666666664</v>
      </c>
      <c r="B5049">
        <v>20.001799999999999</v>
      </c>
      <c r="C5049">
        <f>_xlfn.IFNA(HLOOKUP(B5049,'[1]Traitement outputs'!$B$33:$Q$33,1,TRUE),16)</f>
        <v>20</v>
      </c>
      <c r="E5049" s="1">
        <v>34910.291666666664</v>
      </c>
      <c r="F5049">
        <v>36.6873</v>
      </c>
      <c r="G5049">
        <f t="shared" si="468"/>
        <v>37</v>
      </c>
      <c r="I5049" s="1">
        <v>34910.291666666664</v>
      </c>
      <c r="J5049">
        <v>2366</v>
      </c>
      <c r="K5049">
        <f t="shared" si="469"/>
        <v>20.373929636748162</v>
      </c>
      <c r="M5049">
        <f>INDEX('[1]Traitement outputs (2)'!$B$51:$Q$56,MATCH(70,'[1]Traitement outputs (2)'!$A$51:$A$56,0),MATCH(C5049,'[1]Traitement outputs (2)'!$B$51:$Q$51,0))</f>
        <v>-16.864255714989046</v>
      </c>
      <c r="N5049">
        <f>INDEX('[1]Traitement outputs (2)'!$B$34:$Q$38,MATCH(70,'[1]Traitement outputs (2)'!$A$34:$A$38,0),MATCH(C5049,'[1]Traitement outputs (2)'!$B$33:$Q$33,0))</f>
        <v>-183.77989640241771</v>
      </c>
      <c r="O5049">
        <f>INDEX('[1]Traitement outputs (2)'!$B$58:$Q$63,MATCH(70,'[1]Traitement outputs (2)'!$A$58:$A$63,0),MATCH(C5049,'[1]Traitement outputs (2)'!$B$58:$Q$58,0))</f>
        <v>16.864787616041994</v>
      </c>
      <c r="P5049">
        <f>INDEX('[1]Traitement outputs (2)'!$B$41:$Q$45,MATCH(70,'[1]Traitement outputs (2)'!$A$41:$A$45,0),MATCH(C5049,'[1]Traitement outputs (2)'!$B$40:$Q$40,0))</f>
        <v>254.15803075879367</v>
      </c>
      <c r="Q5049">
        <f>IF(K5049&lt;30,INDEX('[1]Traitement outputs (2)'!$B$51:$Q$63,MATCH(70,'[1]Traitement outputs (2)'!$A$51:$A$63,0),MATCH(C5049,'[1]Traitement outputs (2)'!$B$51:$Q$51,0)),INDEX('[1]Traitement outputs (2)'!$B$34:$Q$38,MATCH(70,'[1]Traitement outputs (2)'!$A$34:$A$38,0),MATCH(C5049,'[1]Traitement outputs (2)'!$B$33:$Q$33,0)))</f>
        <v>-16.864255714989046</v>
      </c>
      <c r="R5049">
        <f>IF(K5049&lt;30,INDEX('[1]Traitement outputs (2)'!$B$58:$Q$63,MATCH(70,'[1]Traitement outputs (2)'!$A$58:$A$63,0),MATCH(C5049,'[1]Traitement outputs (2)'!$B$58:$Q$58,0)),INDEX('[1]Traitement outputs (2)'!$B$41:$Q$45,MATCH(70,'[1]Traitement outputs (2)'!$A$41:$A$45,0),MATCH(C5049,'[1]Traitement outputs (2)'!$B$40:$Q$40,0)))</f>
        <v>16.864787616041994</v>
      </c>
      <c r="T5049">
        <f t="shared" si="470"/>
        <v>-1958.42577907482</v>
      </c>
      <c r="U5049">
        <f t="shared" si="471"/>
        <v>1958.4875481058175</v>
      </c>
      <c r="X5049">
        <f t="shared" si="472"/>
        <v>4.735571455032727E-2</v>
      </c>
      <c r="Y5049">
        <f t="shared" si="473"/>
        <v>3.954259420836595E-2</v>
      </c>
    </row>
    <row r="5050" spans="1:25" x14ac:dyDescent="0.35">
      <c r="A5050" s="1">
        <v>34910.333333333336</v>
      </c>
      <c r="B5050">
        <v>20.001200000000001</v>
      </c>
      <c r="C5050">
        <f>_xlfn.IFNA(HLOOKUP(B5050,'[1]Traitement outputs'!$B$33:$Q$33,1,TRUE),16)</f>
        <v>20</v>
      </c>
      <c r="E5050" s="1">
        <v>34910.333333333336</v>
      </c>
      <c r="F5050">
        <v>36.764099999999999</v>
      </c>
      <c r="G5050">
        <f t="shared" si="468"/>
        <v>37</v>
      </c>
      <c r="I5050" s="1">
        <v>34910.333333333336</v>
      </c>
      <c r="J5050">
        <v>5545.44</v>
      </c>
      <c r="K5050">
        <f t="shared" si="469"/>
        <v>47.75249550499101</v>
      </c>
      <c r="M5050">
        <f>INDEX('[1]Traitement outputs (2)'!$B$51:$Q$56,MATCH(70,'[1]Traitement outputs (2)'!$A$51:$A$56,0),MATCH(C5050,'[1]Traitement outputs (2)'!$B$51:$Q$51,0))</f>
        <v>-16.864255714989046</v>
      </c>
      <c r="N5050">
        <f>INDEX('[1]Traitement outputs (2)'!$B$34:$Q$38,MATCH(70,'[1]Traitement outputs (2)'!$A$34:$A$38,0),MATCH(C5050,'[1]Traitement outputs (2)'!$B$33:$Q$33,0))</f>
        <v>-183.77989640241771</v>
      </c>
      <c r="O5050">
        <f>INDEX('[1]Traitement outputs (2)'!$B$58:$Q$63,MATCH(70,'[1]Traitement outputs (2)'!$A$58:$A$63,0),MATCH(C5050,'[1]Traitement outputs (2)'!$B$58:$Q$58,0))</f>
        <v>16.864787616041994</v>
      </c>
      <c r="P5050">
        <f>INDEX('[1]Traitement outputs (2)'!$B$41:$Q$45,MATCH(70,'[1]Traitement outputs (2)'!$A$41:$A$45,0),MATCH(C5050,'[1]Traitement outputs (2)'!$B$40:$Q$40,0))</f>
        <v>254.15803075879367</v>
      </c>
      <c r="Q5050">
        <f>IF(K5050&lt;30,INDEX('[1]Traitement outputs (2)'!$B$51:$Q$63,MATCH(70,'[1]Traitement outputs (2)'!$A$51:$A$63,0),MATCH(C5050,'[1]Traitement outputs (2)'!$B$51:$Q$51,0)),INDEX('[1]Traitement outputs (2)'!$B$34:$Q$38,MATCH(70,'[1]Traitement outputs (2)'!$A$34:$A$38,0),MATCH(C5050,'[1]Traitement outputs (2)'!$B$33:$Q$33,0)))</f>
        <v>-183.77989640241771</v>
      </c>
      <c r="R5050">
        <f>IF(K5050&lt;30,INDEX('[1]Traitement outputs (2)'!$B$58:$Q$63,MATCH(70,'[1]Traitement outputs (2)'!$A$58:$A$63,0),MATCH(C5050,'[1]Traitement outputs (2)'!$B$58:$Q$58,0)),INDEX('[1]Traitement outputs (2)'!$B$41:$Q$45,MATCH(70,'[1]Traitement outputs (2)'!$A$41:$A$45,0),MATCH(C5050,'[1]Traitement outputs (2)'!$B$40:$Q$40,0)))</f>
        <v>254.15803075879367</v>
      </c>
      <c r="T5050">
        <f t="shared" si="470"/>
        <v>-21342.138833337085</v>
      </c>
      <c r="U5050">
        <f t="shared" si="471"/>
        <v>29515.067122381799</v>
      </c>
      <c r="X5050">
        <f t="shared" si="472"/>
        <v>0.51606358805306241</v>
      </c>
      <c r="Y5050">
        <f t="shared" si="473"/>
        <v>0.59592021577150611</v>
      </c>
    </row>
    <row r="5051" spans="1:25" x14ac:dyDescent="0.35">
      <c r="A5051" s="1">
        <v>34910.375</v>
      </c>
      <c r="B5051">
        <v>20.000800000000002</v>
      </c>
      <c r="C5051">
        <f>_xlfn.IFNA(HLOOKUP(B5051,'[1]Traitement outputs'!$B$33:$Q$33,1,TRUE),16)</f>
        <v>20</v>
      </c>
      <c r="E5051" s="1">
        <v>34910.375</v>
      </c>
      <c r="F5051">
        <v>37.088500000000003</v>
      </c>
      <c r="G5051">
        <f t="shared" si="468"/>
        <v>37</v>
      </c>
      <c r="I5051" s="1">
        <v>34910.375</v>
      </c>
      <c r="J5051">
        <v>6647.66</v>
      </c>
      <c r="K5051">
        <f t="shared" si="469"/>
        <v>57.243853376595645</v>
      </c>
      <c r="M5051">
        <f>INDEX('[1]Traitement outputs (2)'!$B$51:$Q$56,MATCH(70,'[1]Traitement outputs (2)'!$A$51:$A$56,0),MATCH(C5051,'[1]Traitement outputs (2)'!$B$51:$Q$51,0))</f>
        <v>-16.864255714989046</v>
      </c>
      <c r="N5051">
        <f>INDEX('[1]Traitement outputs (2)'!$B$34:$Q$38,MATCH(70,'[1]Traitement outputs (2)'!$A$34:$A$38,0),MATCH(C5051,'[1]Traitement outputs (2)'!$B$33:$Q$33,0))</f>
        <v>-183.77989640241771</v>
      </c>
      <c r="O5051">
        <f>INDEX('[1]Traitement outputs (2)'!$B$58:$Q$63,MATCH(70,'[1]Traitement outputs (2)'!$A$58:$A$63,0),MATCH(C5051,'[1]Traitement outputs (2)'!$B$58:$Q$58,0))</f>
        <v>16.864787616041994</v>
      </c>
      <c r="P5051">
        <f>INDEX('[1]Traitement outputs (2)'!$B$41:$Q$45,MATCH(70,'[1]Traitement outputs (2)'!$A$41:$A$45,0),MATCH(C5051,'[1]Traitement outputs (2)'!$B$40:$Q$40,0))</f>
        <v>254.15803075879367</v>
      </c>
      <c r="Q5051">
        <f>IF(K5051&lt;30,INDEX('[1]Traitement outputs (2)'!$B$51:$Q$63,MATCH(70,'[1]Traitement outputs (2)'!$A$51:$A$63,0),MATCH(C5051,'[1]Traitement outputs (2)'!$B$51:$Q$51,0)),INDEX('[1]Traitement outputs (2)'!$B$34:$Q$38,MATCH(70,'[1]Traitement outputs (2)'!$A$34:$A$38,0),MATCH(C5051,'[1]Traitement outputs (2)'!$B$33:$Q$33,0)))</f>
        <v>-183.77989640241771</v>
      </c>
      <c r="R5051">
        <f>IF(K5051&lt;30,INDEX('[1]Traitement outputs (2)'!$B$58:$Q$63,MATCH(70,'[1]Traitement outputs (2)'!$A$58:$A$63,0),MATCH(C5051,'[1]Traitement outputs (2)'!$B$58:$Q$58,0)),INDEX('[1]Traitement outputs (2)'!$B$41:$Q$45,MATCH(70,'[1]Traitement outputs (2)'!$A$41:$A$45,0),MATCH(C5051,'[1]Traitement outputs (2)'!$B$40:$Q$40,0)))</f>
        <v>254.15803075879367</v>
      </c>
      <c r="T5051">
        <f t="shared" si="470"/>
        <v>-21342.138833337085</v>
      </c>
      <c r="U5051">
        <f t="shared" si="471"/>
        <v>29515.067122381799</v>
      </c>
      <c r="X5051">
        <f t="shared" si="472"/>
        <v>0.51606358805306241</v>
      </c>
      <c r="Y5051">
        <f t="shared" si="473"/>
        <v>0.59592021577150611</v>
      </c>
    </row>
    <row r="5052" spans="1:25" x14ac:dyDescent="0.35">
      <c r="A5052" s="1">
        <v>34910.416666666664</v>
      </c>
      <c r="B5052">
        <v>20</v>
      </c>
      <c r="C5052">
        <f>_xlfn.IFNA(HLOOKUP(B5052,'[1]Traitement outputs'!$B$33:$Q$33,1,TRUE),16)</f>
        <v>20</v>
      </c>
      <c r="E5052" s="1">
        <v>34910.416666666664</v>
      </c>
      <c r="F5052">
        <v>37.606099999999998</v>
      </c>
      <c r="G5052">
        <f t="shared" si="468"/>
        <v>38</v>
      </c>
      <c r="I5052" s="1">
        <v>34910.416666666664</v>
      </c>
      <c r="J5052">
        <v>9059.7999999999993</v>
      </c>
      <c r="K5052">
        <f t="shared" si="469"/>
        <v>78.015100474645394</v>
      </c>
      <c r="M5052">
        <f>INDEX('[1]Traitement outputs (2)'!$B$51:$Q$56,MATCH(70,'[1]Traitement outputs (2)'!$A$51:$A$56,0),MATCH(C5052,'[1]Traitement outputs (2)'!$B$51:$Q$51,0))</f>
        <v>-16.864255714989046</v>
      </c>
      <c r="N5052">
        <f>INDEX('[1]Traitement outputs (2)'!$B$34:$Q$38,MATCH(70,'[1]Traitement outputs (2)'!$A$34:$A$38,0),MATCH(C5052,'[1]Traitement outputs (2)'!$B$33:$Q$33,0))</f>
        <v>-183.77989640241771</v>
      </c>
      <c r="O5052">
        <f>INDEX('[1]Traitement outputs (2)'!$B$58:$Q$63,MATCH(70,'[1]Traitement outputs (2)'!$A$58:$A$63,0),MATCH(C5052,'[1]Traitement outputs (2)'!$B$58:$Q$58,0))</f>
        <v>16.864787616041994</v>
      </c>
      <c r="P5052">
        <f>INDEX('[1]Traitement outputs (2)'!$B$41:$Q$45,MATCH(70,'[1]Traitement outputs (2)'!$A$41:$A$45,0),MATCH(C5052,'[1]Traitement outputs (2)'!$B$40:$Q$40,0))</f>
        <v>254.15803075879367</v>
      </c>
      <c r="Q5052">
        <f>IF(K5052&lt;30,INDEX('[1]Traitement outputs (2)'!$B$51:$Q$63,MATCH(70,'[1]Traitement outputs (2)'!$A$51:$A$63,0),MATCH(C5052,'[1]Traitement outputs (2)'!$B$51:$Q$51,0)),INDEX('[1]Traitement outputs (2)'!$B$34:$Q$38,MATCH(70,'[1]Traitement outputs (2)'!$A$34:$A$38,0),MATCH(C5052,'[1]Traitement outputs (2)'!$B$33:$Q$33,0)))</f>
        <v>-183.77989640241771</v>
      </c>
      <c r="R5052">
        <f>IF(K5052&lt;30,INDEX('[1]Traitement outputs (2)'!$B$58:$Q$63,MATCH(70,'[1]Traitement outputs (2)'!$A$58:$A$63,0),MATCH(C5052,'[1]Traitement outputs (2)'!$B$58:$Q$58,0)),INDEX('[1]Traitement outputs (2)'!$B$41:$Q$45,MATCH(70,'[1]Traitement outputs (2)'!$A$41:$A$45,0),MATCH(C5052,'[1]Traitement outputs (2)'!$B$40:$Q$40,0)))</f>
        <v>254.15803075879367</v>
      </c>
      <c r="T5052">
        <f t="shared" si="470"/>
        <v>-21342.138833337085</v>
      </c>
      <c r="U5052">
        <f t="shared" si="471"/>
        <v>29515.067122381799</v>
      </c>
      <c r="X5052">
        <f t="shared" si="472"/>
        <v>0.51606358805306241</v>
      </c>
      <c r="Y5052">
        <f t="shared" si="473"/>
        <v>0.59592021577150611</v>
      </c>
    </row>
    <row r="5053" spans="1:25" x14ac:dyDescent="0.35">
      <c r="A5053" s="1">
        <v>34910.458333333336</v>
      </c>
      <c r="B5053">
        <v>20.514700000000001</v>
      </c>
      <c r="C5053">
        <f>_xlfn.IFNA(HLOOKUP(B5053,'[1]Traitement outputs'!$B$33:$Q$33,1,TRUE),16)</f>
        <v>20</v>
      </c>
      <c r="E5053" s="1">
        <v>34910.458333333336</v>
      </c>
      <c r="F5053">
        <v>36.401299999999999</v>
      </c>
      <c r="G5053">
        <f t="shared" si="468"/>
        <v>36</v>
      </c>
      <c r="I5053" s="1">
        <v>34910.458333333336</v>
      </c>
      <c r="J5053">
        <v>13728.8</v>
      </c>
      <c r="K5053">
        <f t="shared" si="469"/>
        <v>118.22045866313954</v>
      </c>
      <c r="M5053">
        <f>INDEX('[1]Traitement outputs (2)'!$B$51:$Q$56,MATCH(70,'[1]Traitement outputs (2)'!$A$51:$A$56,0),MATCH(C5053,'[1]Traitement outputs (2)'!$B$51:$Q$51,0))</f>
        <v>-16.864255714989046</v>
      </c>
      <c r="N5053">
        <f>INDEX('[1]Traitement outputs (2)'!$B$34:$Q$38,MATCH(70,'[1]Traitement outputs (2)'!$A$34:$A$38,0),MATCH(C5053,'[1]Traitement outputs (2)'!$B$33:$Q$33,0))</f>
        <v>-183.77989640241771</v>
      </c>
      <c r="O5053">
        <f>INDEX('[1]Traitement outputs (2)'!$B$58:$Q$63,MATCH(70,'[1]Traitement outputs (2)'!$A$58:$A$63,0),MATCH(C5053,'[1]Traitement outputs (2)'!$B$58:$Q$58,0))</f>
        <v>16.864787616041994</v>
      </c>
      <c r="P5053">
        <f>INDEX('[1]Traitement outputs (2)'!$B$41:$Q$45,MATCH(70,'[1]Traitement outputs (2)'!$A$41:$A$45,0),MATCH(C5053,'[1]Traitement outputs (2)'!$B$40:$Q$40,0))</f>
        <v>254.15803075879367</v>
      </c>
      <c r="Q5053">
        <f>IF(K5053&lt;30,INDEX('[1]Traitement outputs (2)'!$B$51:$Q$63,MATCH(70,'[1]Traitement outputs (2)'!$A$51:$A$63,0),MATCH(C5053,'[1]Traitement outputs (2)'!$B$51:$Q$51,0)),INDEX('[1]Traitement outputs (2)'!$B$34:$Q$38,MATCH(70,'[1]Traitement outputs (2)'!$A$34:$A$38,0),MATCH(C5053,'[1]Traitement outputs (2)'!$B$33:$Q$33,0)))</f>
        <v>-183.77989640241771</v>
      </c>
      <c r="R5053">
        <f>IF(K5053&lt;30,INDEX('[1]Traitement outputs (2)'!$B$58:$Q$63,MATCH(70,'[1]Traitement outputs (2)'!$A$58:$A$63,0),MATCH(C5053,'[1]Traitement outputs (2)'!$B$58:$Q$58,0)),INDEX('[1]Traitement outputs (2)'!$B$41:$Q$45,MATCH(70,'[1]Traitement outputs (2)'!$A$41:$A$45,0),MATCH(C5053,'[1]Traitement outputs (2)'!$B$40:$Q$40,0)))</f>
        <v>254.15803075879367</v>
      </c>
      <c r="T5053">
        <f t="shared" si="470"/>
        <v>-21342.138833337085</v>
      </c>
      <c r="U5053">
        <f t="shared" si="471"/>
        <v>29515.067122381799</v>
      </c>
      <c r="X5053">
        <f t="shared" si="472"/>
        <v>0.51606358805306241</v>
      </c>
      <c r="Y5053">
        <f t="shared" si="473"/>
        <v>0.59592021577150611</v>
      </c>
    </row>
    <row r="5054" spans="1:25" x14ac:dyDescent="0.35">
      <c r="A5054" s="1">
        <v>34910.5</v>
      </c>
      <c r="B5054">
        <v>22.122800000000002</v>
      </c>
      <c r="C5054">
        <f>_xlfn.IFNA(HLOOKUP(B5054,'[1]Traitement outputs'!$B$33:$Q$33,1,TRUE),16)</f>
        <v>22</v>
      </c>
      <c r="E5054" s="1">
        <v>34910.5</v>
      </c>
      <c r="F5054">
        <v>32.911799999999999</v>
      </c>
      <c r="G5054">
        <f t="shared" si="468"/>
        <v>33</v>
      </c>
      <c r="I5054" s="1">
        <v>34910.5</v>
      </c>
      <c r="J5054">
        <v>19124.099999999999</v>
      </c>
      <c r="K5054">
        <f t="shared" si="469"/>
        <v>164.68007936015871</v>
      </c>
      <c r="M5054">
        <f>INDEX('[1]Traitement outputs (2)'!$B$51:$Q$56,MATCH(70,'[1]Traitement outputs (2)'!$A$51:$A$56,0),MATCH(C5054,'[1]Traitement outputs (2)'!$B$51:$Q$51,0))</f>
        <v>-79.342574701900858</v>
      </c>
      <c r="N5054">
        <f>INDEX('[1]Traitement outputs (2)'!$B$34:$Q$38,MATCH(70,'[1]Traitement outputs (2)'!$A$34:$A$38,0),MATCH(C5054,'[1]Traitement outputs (2)'!$B$33:$Q$33,0))</f>
        <v>-237.95145474030227</v>
      </c>
      <c r="O5054">
        <f>INDEX('[1]Traitement outputs (2)'!$B$58:$Q$63,MATCH(70,'[1]Traitement outputs (2)'!$A$58:$A$63,0),MATCH(C5054,'[1]Traitement outputs (2)'!$B$58:$Q$58,0))</f>
        <v>79.34249368302325</v>
      </c>
      <c r="P5054">
        <f>INDEX('[1]Traitement outputs (2)'!$B$41:$Q$45,MATCH(70,'[1]Traitement outputs (2)'!$A$41:$A$45,0),MATCH(C5054,'[1]Traitement outputs (2)'!$B$40:$Q$40,0))</f>
        <v>308.329590329962</v>
      </c>
      <c r="Q5054">
        <f>IF(K5054&lt;30,INDEX('[1]Traitement outputs (2)'!$B$51:$Q$63,MATCH(70,'[1]Traitement outputs (2)'!$A$51:$A$63,0),MATCH(C5054,'[1]Traitement outputs (2)'!$B$51:$Q$51,0)),INDEX('[1]Traitement outputs (2)'!$B$34:$Q$38,MATCH(70,'[1]Traitement outputs (2)'!$A$34:$A$38,0),MATCH(C5054,'[1]Traitement outputs (2)'!$B$33:$Q$33,0)))</f>
        <v>-237.95145474030227</v>
      </c>
      <c r="R5054">
        <f>IF(K5054&lt;30,INDEX('[1]Traitement outputs (2)'!$B$58:$Q$63,MATCH(70,'[1]Traitement outputs (2)'!$A$58:$A$63,0),MATCH(C5054,'[1]Traitement outputs (2)'!$B$58:$Q$58,0)),INDEX('[1]Traitement outputs (2)'!$B$41:$Q$45,MATCH(70,'[1]Traitement outputs (2)'!$A$41:$A$45,0),MATCH(C5054,'[1]Traitement outputs (2)'!$B$40:$Q$40,0)))</f>
        <v>308.329590329962</v>
      </c>
      <c r="T5054">
        <f t="shared" si="470"/>
        <v>-27633.016897245612</v>
      </c>
      <c r="U5054">
        <f t="shared" si="471"/>
        <v>35805.94532951009</v>
      </c>
      <c r="X5054">
        <f t="shared" si="472"/>
        <v>0.66818016507550282</v>
      </c>
      <c r="Y5054">
        <f t="shared" si="473"/>
        <v>0.72293539358017622</v>
      </c>
    </row>
    <row r="5055" spans="1:25" x14ac:dyDescent="0.35">
      <c r="A5055" s="1">
        <v>34910.541666666664</v>
      </c>
      <c r="B5055">
        <v>24.190999999999999</v>
      </c>
      <c r="C5055">
        <f>_xlfn.IFNA(HLOOKUP(B5055,'[1]Traitement outputs'!$B$33:$Q$33,1,TRUE),16)</f>
        <v>24</v>
      </c>
      <c r="E5055" s="1">
        <v>34910.541666666664</v>
      </c>
      <c r="F5055">
        <v>45.9985</v>
      </c>
      <c r="G5055">
        <f t="shared" si="468"/>
        <v>46</v>
      </c>
      <c r="I5055" s="1">
        <v>34910.541666666664</v>
      </c>
      <c r="J5055">
        <v>26027</v>
      </c>
      <c r="K5055">
        <f t="shared" si="469"/>
        <v>224.12183713256314</v>
      </c>
      <c r="M5055">
        <f>INDEX('[1]Traitement outputs (2)'!$B$51:$Q$56,MATCH(70,'[1]Traitement outputs (2)'!$A$51:$A$56,0),MATCH(C5055,'[1]Traitement outputs (2)'!$B$51:$Q$51,0))</f>
        <v>-100.03024221653476</v>
      </c>
      <c r="N5055">
        <f>INDEX('[1]Traitement outputs (2)'!$B$34:$Q$38,MATCH(70,'[1]Traitement outputs (2)'!$A$34:$A$38,0),MATCH(C5055,'[1]Traitement outputs (2)'!$B$33:$Q$33,0))</f>
        <v>-289.85023259609778</v>
      </c>
      <c r="O5055">
        <f>INDEX('[1]Traitement outputs (2)'!$B$58:$Q$63,MATCH(70,'[1]Traitement outputs (2)'!$A$58:$A$63,0),MATCH(C5055,'[1]Traitement outputs (2)'!$B$58:$Q$58,0))</f>
        <v>100.02982552915192</v>
      </c>
      <c r="P5055">
        <f>INDEX('[1]Traitement outputs (2)'!$B$41:$Q$45,MATCH(70,'[1]Traitement outputs (2)'!$A$41:$A$45,0),MATCH(C5055,'[1]Traitement outputs (2)'!$B$40:$Q$40,0))</f>
        <v>360.22836590796732</v>
      </c>
      <c r="Q5055">
        <f>IF(K5055&lt;30,INDEX('[1]Traitement outputs (2)'!$B$51:$Q$63,MATCH(70,'[1]Traitement outputs (2)'!$A$51:$A$63,0),MATCH(C5055,'[1]Traitement outputs (2)'!$B$51:$Q$51,0)),INDEX('[1]Traitement outputs (2)'!$B$34:$Q$38,MATCH(70,'[1]Traitement outputs (2)'!$A$34:$A$38,0),MATCH(C5055,'[1]Traitement outputs (2)'!$B$33:$Q$33,0)))</f>
        <v>-289.85023259609778</v>
      </c>
      <c r="R5055">
        <f>IF(K5055&lt;30,INDEX('[1]Traitement outputs (2)'!$B$58:$Q$63,MATCH(70,'[1]Traitement outputs (2)'!$A$58:$A$63,0),MATCH(C5055,'[1]Traitement outputs (2)'!$B$58:$Q$58,0)),INDEX('[1]Traitement outputs (2)'!$B$41:$Q$45,MATCH(70,'[1]Traitement outputs (2)'!$A$41:$A$45,0),MATCH(C5055,'[1]Traitement outputs (2)'!$B$40:$Q$40,0)))</f>
        <v>360.22836590796732</v>
      </c>
      <c r="T5055">
        <f t="shared" si="470"/>
        <v>-33659.959691105723</v>
      </c>
      <c r="U5055">
        <f t="shared" si="471"/>
        <v>41832.887858853152</v>
      </c>
      <c r="X5055">
        <f t="shared" si="472"/>
        <v>0.81391465530061724</v>
      </c>
      <c r="Y5055">
        <f t="shared" si="473"/>
        <v>0.84462161159338311</v>
      </c>
    </row>
    <row r="5056" spans="1:25" x14ac:dyDescent="0.35">
      <c r="A5056" s="1">
        <v>34910.583333333336</v>
      </c>
      <c r="B5056">
        <v>22.648900000000001</v>
      </c>
      <c r="C5056">
        <f>_xlfn.IFNA(HLOOKUP(B5056,'[1]Traitement outputs'!$B$33:$Q$33,1,TRUE),16)</f>
        <v>22</v>
      </c>
      <c r="E5056" s="1">
        <v>34910.583333333336</v>
      </c>
      <c r="F5056">
        <v>43.704300000000003</v>
      </c>
      <c r="G5056">
        <f t="shared" si="468"/>
        <v>44</v>
      </c>
      <c r="I5056" s="1">
        <v>34910.583333333336</v>
      </c>
      <c r="J5056">
        <v>19210.400000000001</v>
      </c>
      <c r="K5056">
        <f t="shared" si="469"/>
        <v>165.42321973532839</v>
      </c>
      <c r="M5056">
        <f>INDEX('[1]Traitement outputs (2)'!$B$51:$Q$56,MATCH(70,'[1]Traitement outputs (2)'!$A$51:$A$56,0),MATCH(C5056,'[1]Traitement outputs (2)'!$B$51:$Q$51,0))</f>
        <v>-79.342574701900858</v>
      </c>
      <c r="N5056">
        <f>INDEX('[1]Traitement outputs (2)'!$B$34:$Q$38,MATCH(70,'[1]Traitement outputs (2)'!$A$34:$A$38,0),MATCH(C5056,'[1]Traitement outputs (2)'!$B$33:$Q$33,0))</f>
        <v>-237.95145474030227</v>
      </c>
      <c r="O5056">
        <f>INDEX('[1]Traitement outputs (2)'!$B$58:$Q$63,MATCH(70,'[1]Traitement outputs (2)'!$A$58:$A$63,0),MATCH(C5056,'[1]Traitement outputs (2)'!$B$58:$Q$58,0))</f>
        <v>79.34249368302325</v>
      </c>
      <c r="P5056">
        <f>INDEX('[1]Traitement outputs (2)'!$B$41:$Q$45,MATCH(70,'[1]Traitement outputs (2)'!$A$41:$A$45,0),MATCH(C5056,'[1]Traitement outputs (2)'!$B$40:$Q$40,0))</f>
        <v>308.329590329962</v>
      </c>
      <c r="Q5056">
        <f>IF(K5056&lt;30,INDEX('[1]Traitement outputs (2)'!$B$51:$Q$63,MATCH(70,'[1]Traitement outputs (2)'!$A$51:$A$63,0),MATCH(C5056,'[1]Traitement outputs (2)'!$B$51:$Q$51,0)),INDEX('[1]Traitement outputs (2)'!$B$34:$Q$38,MATCH(70,'[1]Traitement outputs (2)'!$A$34:$A$38,0),MATCH(C5056,'[1]Traitement outputs (2)'!$B$33:$Q$33,0)))</f>
        <v>-237.95145474030227</v>
      </c>
      <c r="R5056">
        <f>IF(K5056&lt;30,INDEX('[1]Traitement outputs (2)'!$B$58:$Q$63,MATCH(70,'[1]Traitement outputs (2)'!$A$58:$A$63,0),MATCH(C5056,'[1]Traitement outputs (2)'!$B$58:$Q$58,0)),INDEX('[1]Traitement outputs (2)'!$B$41:$Q$45,MATCH(70,'[1]Traitement outputs (2)'!$A$41:$A$45,0),MATCH(C5056,'[1]Traitement outputs (2)'!$B$40:$Q$40,0)))</f>
        <v>308.329590329962</v>
      </c>
      <c r="T5056">
        <f t="shared" si="470"/>
        <v>-27633.016897245612</v>
      </c>
      <c r="U5056">
        <f t="shared" si="471"/>
        <v>35805.94532951009</v>
      </c>
      <c r="X5056">
        <f t="shared" si="472"/>
        <v>0.66818016507550282</v>
      </c>
      <c r="Y5056">
        <f t="shared" si="473"/>
        <v>0.72293539358017622</v>
      </c>
    </row>
    <row r="5057" spans="1:25" x14ac:dyDescent="0.35">
      <c r="A5057" s="1">
        <v>34910.625</v>
      </c>
      <c r="B5057">
        <v>22.053799999999999</v>
      </c>
      <c r="C5057">
        <f>_xlfn.IFNA(HLOOKUP(B5057,'[1]Traitement outputs'!$B$33:$Q$33,1,TRUE),16)</f>
        <v>22</v>
      </c>
      <c r="E5057" s="1">
        <v>34910.625</v>
      </c>
      <c r="F5057">
        <v>34.514699999999998</v>
      </c>
      <c r="G5057">
        <f t="shared" si="468"/>
        <v>35</v>
      </c>
      <c r="I5057" s="1">
        <v>34910.625</v>
      </c>
      <c r="J5057">
        <v>19494.5</v>
      </c>
      <c r="K5057">
        <f t="shared" si="469"/>
        <v>167.86964129483815</v>
      </c>
      <c r="M5057">
        <f>INDEX('[1]Traitement outputs (2)'!$B$51:$Q$56,MATCH(70,'[1]Traitement outputs (2)'!$A$51:$A$56,0),MATCH(C5057,'[1]Traitement outputs (2)'!$B$51:$Q$51,0))</f>
        <v>-79.342574701900858</v>
      </c>
      <c r="N5057">
        <f>INDEX('[1]Traitement outputs (2)'!$B$34:$Q$38,MATCH(70,'[1]Traitement outputs (2)'!$A$34:$A$38,0),MATCH(C5057,'[1]Traitement outputs (2)'!$B$33:$Q$33,0))</f>
        <v>-237.95145474030227</v>
      </c>
      <c r="O5057">
        <f>INDEX('[1]Traitement outputs (2)'!$B$58:$Q$63,MATCH(70,'[1]Traitement outputs (2)'!$A$58:$A$63,0),MATCH(C5057,'[1]Traitement outputs (2)'!$B$58:$Q$58,0))</f>
        <v>79.34249368302325</v>
      </c>
      <c r="P5057">
        <f>INDEX('[1]Traitement outputs (2)'!$B$41:$Q$45,MATCH(70,'[1]Traitement outputs (2)'!$A$41:$A$45,0),MATCH(C5057,'[1]Traitement outputs (2)'!$B$40:$Q$40,0))</f>
        <v>308.329590329962</v>
      </c>
      <c r="Q5057">
        <f>IF(K5057&lt;30,INDEX('[1]Traitement outputs (2)'!$B$51:$Q$63,MATCH(70,'[1]Traitement outputs (2)'!$A$51:$A$63,0),MATCH(C5057,'[1]Traitement outputs (2)'!$B$51:$Q$51,0)),INDEX('[1]Traitement outputs (2)'!$B$34:$Q$38,MATCH(70,'[1]Traitement outputs (2)'!$A$34:$A$38,0),MATCH(C5057,'[1]Traitement outputs (2)'!$B$33:$Q$33,0)))</f>
        <v>-237.95145474030227</v>
      </c>
      <c r="R5057">
        <f>IF(K5057&lt;30,INDEX('[1]Traitement outputs (2)'!$B$58:$Q$63,MATCH(70,'[1]Traitement outputs (2)'!$A$58:$A$63,0),MATCH(C5057,'[1]Traitement outputs (2)'!$B$58:$Q$58,0)),INDEX('[1]Traitement outputs (2)'!$B$41:$Q$45,MATCH(70,'[1]Traitement outputs (2)'!$A$41:$A$45,0),MATCH(C5057,'[1]Traitement outputs (2)'!$B$40:$Q$40,0)))</f>
        <v>308.329590329962</v>
      </c>
      <c r="T5057">
        <f t="shared" si="470"/>
        <v>-27633.016897245612</v>
      </c>
      <c r="U5057">
        <f t="shared" si="471"/>
        <v>35805.94532951009</v>
      </c>
      <c r="X5057">
        <f t="shared" si="472"/>
        <v>0.66818016507550282</v>
      </c>
      <c r="Y5057">
        <f t="shared" si="473"/>
        <v>0.72293539358017622</v>
      </c>
    </row>
    <row r="5058" spans="1:25" x14ac:dyDescent="0.35">
      <c r="A5058" s="1">
        <v>34910.666666666664</v>
      </c>
      <c r="B5058">
        <v>22.164999999999999</v>
      </c>
      <c r="C5058">
        <f>_xlfn.IFNA(HLOOKUP(B5058,'[1]Traitement outputs'!$B$33:$Q$33,1,TRUE),16)</f>
        <v>22</v>
      </c>
      <c r="E5058" s="1">
        <v>34910.666666666664</v>
      </c>
      <c r="F5058">
        <v>32.246400000000001</v>
      </c>
      <c r="G5058">
        <f t="shared" si="468"/>
        <v>32</v>
      </c>
      <c r="I5058" s="1">
        <v>34910.666666666664</v>
      </c>
      <c r="J5058">
        <v>21001.200000000001</v>
      </c>
      <c r="K5058">
        <f t="shared" si="469"/>
        <v>180.84402835472338</v>
      </c>
      <c r="M5058">
        <f>INDEX('[1]Traitement outputs (2)'!$B$51:$Q$56,MATCH(70,'[1]Traitement outputs (2)'!$A$51:$A$56,0),MATCH(C5058,'[1]Traitement outputs (2)'!$B$51:$Q$51,0))</f>
        <v>-79.342574701900858</v>
      </c>
      <c r="N5058">
        <f>INDEX('[1]Traitement outputs (2)'!$B$34:$Q$38,MATCH(70,'[1]Traitement outputs (2)'!$A$34:$A$38,0),MATCH(C5058,'[1]Traitement outputs (2)'!$B$33:$Q$33,0))</f>
        <v>-237.95145474030227</v>
      </c>
      <c r="O5058">
        <f>INDEX('[1]Traitement outputs (2)'!$B$58:$Q$63,MATCH(70,'[1]Traitement outputs (2)'!$A$58:$A$63,0),MATCH(C5058,'[1]Traitement outputs (2)'!$B$58:$Q$58,0))</f>
        <v>79.34249368302325</v>
      </c>
      <c r="P5058">
        <f>INDEX('[1]Traitement outputs (2)'!$B$41:$Q$45,MATCH(70,'[1]Traitement outputs (2)'!$A$41:$A$45,0),MATCH(C5058,'[1]Traitement outputs (2)'!$B$40:$Q$40,0))</f>
        <v>308.329590329962</v>
      </c>
      <c r="Q5058">
        <f>IF(K5058&lt;30,INDEX('[1]Traitement outputs (2)'!$B$51:$Q$63,MATCH(70,'[1]Traitement outputs (2)'!$A$51:$A$63,0),MATCH(C5058,'[1]Traitement outputs (2)'!$B$51:$Q$51,0)),INDEX('[1]Traitement outputs (2)'!$B$34:$Q$38,MATCH(70,'[1]Traitement outputs (2)'!$A$34:$A$38,0),MATCH(C5058,'[1]Traitement outputs (2)'!$B$33:$Q$33,0)))</f>
        <v>-237.95145474030227</v>
      </c>
      <c r="R5058">
        <f>IF(K5058&lt;30,INDEX('[1]Traitement outputs (2)'!$B$58:$Q$63,MATCH(70,'[1]Traitement outputs (2)'!$A$58:$A$63,0),MATCH(C5058,'[1]Traitement outputs (2)'!$B$58:$Q$58,0)),INDEX('[1]Traitement outputs (2)'!$B$41:$Q$45,MATCH(70,'[1]Traitement outputs (2)'!$A$41:$A$45,0),MATCH(C5058,'[1]Traitement outputs (2)'!$B$40:$Q$40,0)))</f>
        <v>308.329590329962</v>
      </c>
      <c r="T5058">
        <f t="shared" si="470"/>
        <v>-27633.016897245612</v>
      </c>
      <c r="U5058">
        <f t="shared" si="471"/>
        <v>35805.94532951009</v>
      </c>
      <c r="X5058">
        <f t="shared" si="472"/>
        <v>0.66818016507550282</v>
      </c>
      <c r="Y5058">
        <f t="shared" si="473"/>
        <v>0.72293539358017622</v>
      </c>
    </row>
    <row r="5059" spans="1:25" x14ac:dyDescent="0.35">
      <c r="A5059" s="1">
        <v>34910.708333333336</v>
      </c>
      <c r="B5059">
        <v>20.0974</v>
      </c>
      <c r="C5059">
        <f>_xlfn.IFNA(HLOOKUP(B5059,'[1]Traitement outputs'!$B$33:$Q$33,1,TRUE),16)</f>
        <v>20</v>
      </c>
      <c r="E5059" s="1">
        <v>34910.708333333336</v>
      </c>
      <c r="F5059">
        <v>35.215200000000003</v>
      </c>
      <c r="G5059">
        <f t="shared" ref="G5059:G5122" si="474">ROUND(F5059,0)</f>
        <v>35</v>
      </c>
      <c r="I5059" s="1">
        <v>34910.708333333336</v>
      </c>
      <c r="J5059">
        <v>8323.73</v>
      </c>
      <c r="K5059">
        <f t="shared" ref="K5059:K5122" si="475">J5059/$AB$2</f>
        <v>71.676707242303365</v>
      </c>
      <c r="M5059">
        <f>INDEX('[1]Traitement outputs (2)'!$B$51:$Q$56,MATCH(70,'[1]Traitement outputs (2)'!$A$51:$A$56,0),MATCH(C5059,'[1]Traitement outputs (2)'!$B$51:$Q$51,0))</f>
        <v>-16.864255714989046</v>
      </c>
      <c r="N5059">
        <f>INDEX('[1]Traitement outputs (2)'!$B$34:$Q$38,MATCH(70,'[1]Traitement outputs (2)'!$A$34:$A$38,0),MATCH(C5059,'[1]Traitement outputs (2)'!$B$33:$Q$33,0))</f>
        <v>-183.77989640241771</v>
      </c>
      <c r="O5059">
        <f>INDEX('[1]Traitement outputs (2)'!$B$58:$Q$63,MATCH(70,'[1]Traitement outputs (2)'!$A$58:$A$63,0),MATCH(C5059,'[1]Traitement outputs (2)'!$B$58:$Q$58,0))</f>
        <v>16.864787616041994</v>
      </c>
      <c r="P5059">
        <f>INDEX('[1]Traitement outputs (2)'!$B$41:$Q$45,MATCH(70,'[1]Traitement outputs (2)'!$A$41:$A$45,0),MATCH(C5059,'[1]Traitement outputs (2)'!$B$40:$Q$40,0))</f>
        <v>254.15803075879367</v>
      </c>
      <c r="Q5059">
        <f>IF(K5059&lt;30,INDEX('[1]Traitement outputs (2)'!$B$51:$Q$63,MATCH(70,'[1]Traitement outputs (2)'!$A$51:$A$63,0),MATCH(C5059,'[1]Traitement outputs (2)'!$B$51:$Q$51,0)),INDEX('[1]Traitement outputs (2)'!$B$34:$Q$38,MATCH(70,'[1]Traitement outputs (2)'!$A$34:$A$38,0),MATCH(C5059,'[1]Traitement outputs (2)'!$B$33:$Q$33,0)))</f>
        <v>-183.77989640241771</v>
      </c>
      <c r="R5059">
        <f>IF(K5059&lt;30,INDEX('[1]Traitement outputs (2)'!$B$58:$Q$63,MATCH(70,'[1]Traitement outputs (2)'!$A$58:$A$63,0),MATCH(C5059,'[1]Traitement outputs (2)'!$B$58:$Q$58,0)),INDEX('[1]Traitement outputs (2)'!$B$41:$Q$45,MATCH(70,'[1]Traitement outputs (2)'!$A$41:$A$45,0),MATCH(C5059,'[1]Traitement outputs (2)'!$B$40:$Q$40,0)))</f>
        <v>254.15803075879367</v>
      </c>
      <c r="T5059">
        <f t="shared" ref="T5059:T5122" si="476">Q5059*$AB$2</f>
        <v>-21342.138833337085</v>
      </c>
      <c r="U5059">
        <f t="shared" ref="U5059:U5122" si="477">R5059*$AB$2</f>
        <v>29515.067122381799</v>
      </c>
      <c r="X5059">
        <f t="shared" ref="X5059:X5122" si="478">T5059/$V$2</f>
        <v>0.51606358805306241</v>
      </c>
      <c r="Y5059">
        <f t="shared" ref="Y5059:Y5122" si="479">U5059/$W$2</f>
        <v>0.59592021577150611</v>
      </c>
    </row>
    <row r="5060" spans="1:25" x14ac:dyDescent="0.35">
      <c r="A5060" s="1">
        <v>34910.75</v>
      </c>
      <c r="B5060">
        <v>20.001100000000001</v>
      </c>
      <c r="C5060">
        <f>_xlfn.IFNA(HLOOKUP(B5060,'[1]Traitement outputs'!$B$33:$Q$33,1,TRUE),16)</f>
        <v>20</v>
      </c>
      <c r="E5060" s="1">
        <v>34910.75</v>
      </c>
      <c r="F5060">
        <v>34.5824</v>
      </c>
      <c r="G5060">
        <f t="shared" si="474"/>
        <v>35</v>
      </c>
      <c r="I5060" s="1">
        <v>34910.75</v>
      </c>
      <c r="J5060">
        <v>1947.28</v>
      </c>
      <c r="K5060">
        <f t="shared" si="475"/>
        <v>16.768277981000406</v>
      </c>
      <c r="M5060">
        <f>INDEX('[1]Traitement outputs (2)'!$B$51:$Q$56,MATCH(70,'[1]Traitement outputs (2)'!$A$51:$A$56,0),MATCH(C5060,'[1]Traitement outputs (2)'!$B$51:$Q$51,0))</f>
        <v>-16.864255714989046</v>
      </c>
      <c r="N5060">
        <f>INDEX('[1]Traitement outputs (2)'!$B$34:$Q$38,MATCH(70,'[1]Traitement outputs (2)'!$A$34:$A$38,0),MATCH(C5060,'[1]Traitement outputs (2)'!$B$33:$Q$33,0))</f>
        <v>-183.77989640241771</v>
      </c>
      <c r="O5060">
        <f>INDEX('[1]Traitement outputs (2)'!$B$58:$Q$63,MATCH(70,'[1]Traitement outputs (2)'!$A$58:$A$63,0),MATCH(C5060,'[1]Traitement outputs (2)'!$B$58:$Q$58,0))</f>
        <v>16.864787616041994</v>
      </c>
      <c r="P5060">
        <f>INDEX('[1]Traitement outputs (2)'!$B$41:$Q$45,MATCH(70,'[1]Traitement outputs (2)'!$A$41:$A$45,0),MATCH(C5060,'[1]Traitement outputs (2)'!$B$40:$Q$40,0))</f>
        <v>254.15803075879367</v>
      </c>
      <c r="Q5060">
        <f>IF(K5060&lt;30,INDEX('[1]Traitement outputs (2)'!$B$51:$Q$63,MATCH(70,'[1]Traitement outputs (2)'!$A$51:$A$63,0),MATCH(C5060,'[1]Traitement outputs (2)'!$B$51:$Q$51,0)),INDEX('[1]Traitement outputs (2)'!$B$34:$Q$38,MATCH(70,'[1]Traitement outputs (2)'!$A$34:$A$38,0),MATCH(C5060,'[1]Traitement outputs (2)'!$B$33:$Q$33,0)))</f>
        <v>-16.864255714989046</v>
      </c>
      <c r="R5060">
        <f>IF(K5060&lt;30,INDEX('[1]Traitement outputs (2)'!$B$58:$Q$63,MATCH(70,'[1]Traitement outputs (2)'!$A$58:$A$63,0),MATCH(C5060,'[1]Traitement outputs (2)'!$B$58:$Q$58,0)),INDEX('[1]Traitement outputs (2)'!$B$41:$Q$45,MATCH(70,'[1]Traitement outputs (2)'!$A$41:$A$45,0),MATCH(C5060,'[1]Traitement outputs (2)'!$B$40:$Q$40,0)))</f>
        <v>16.864787616041994</v>
      </c>
      <c r="T5060">
        <f t="shared" si="476"/>
        <v>-1958.42577907482</v>
      </c>
      <c r="U5060">
        <f t="shared" si="477"/>
        <v>1958.4875481058175</v>
      </c>
      <c r="X5060">
        <f t="shared" si="478"/>
        <v>4.735571455032727E-2</v>
      </c>
      <c r="Y5060">
        <f t="shared" si="479"/>
        <v>3.954259420836595E-2</v>
      </c>
    </row>
    <row r="5061" spans="1:25" x14ac:dyDescent="0.35">
      <c r="A5061" s="1">
        <v>34910.791666666664</v>
      </c>
      <c r="B5061">
        <v>20.0016</v>
      </c>
      <c r="C5061">
        <f>_xlfn.IFNA(HLOOKUP(B5061,'[1]Traitement outputs'!$B$33:$Q$33,1,TRUE),16)</f>
        <v>20</v>
      </c>
      <c r="E5061" s="1">
        <v>34910.791666666664</v>
      </c>
      <c r="F5061">
        <v>34.006500000000003</v>
      </c>
      <c r="G5061">
        <f t="shared" si="474"/>
        <v>34</v>
      </c>
      <c r="I5061" s="1">
        <v>34910.791666666664</v>
      </c>
      <c r="J5061">
        <v>119.239</v>
      </c>
      <c r="K5061">
        <f t="shared" si="475"/>
        <v>1.0267823313424405</v>
      </c>
      <c r="M5061">
        <f>INDEX('[1]Traitement outputs (2)'!$B$51:$Q$56,MATCH(70,'[1]Traitement outputs (2)'!$A$51:$A$56,0),MATCH(C5061,'[1]Traitement outputs (2)'!$B$51:$Q$51,0))</f>
        <v>-16.864255714989046</v>
      </c>
      <c r="N5061">
        <f>INDEX('[1]Traitement outputs (2)'!$B$34:$Q$38,MATCH(70,'[1]Traitement outputs (2)'!$A$34:$A$38,0),MATCH(C5061,'[1]Traitement outputs (2)'!$B$33:$Q$33,0))</f>
        <v>-183.77989640241771</v>
      </c>
      <c r="O5061">
        <f>INDEX('[1]Traitement outputs (2)'!$B$58:$Q$63,MATCH(70,'[1]Traitement outputs (2)'!$A$58:$A$63,0),MATCH(C5061,'[1]Traitement outputs (2)'!$B$58:$Q$58,0))</f>
        <v>16.864787616041994</v>
      </c>
      <c r="P5061">
        <f>INDEX('[1]Traitement outputs (2)'!$B$41:$Q$45,MATCH(70,'[1]Traitement outputs (2)'!$A$41:$A$45,0),MATCH(C5061,'[1]Traitement outputs (2)'!$B$40:$Q$40,0))</f>
        <v>254.15803075879367</v>
      </c>
      <c r="Q5061">
        <f>IF(K5061&lt;30,INDEX('[1]Traitement outputs (2)'!$B$51:$Q$63,MATCH(70,'[1]Traitement outputs (2)'!$A$51:$A$63,0),MATCH(C5061,'[1]Traitement outputs (2)'!$B$51:$Q$51,0)),INDEX('[1]Traitement outputs (2)'!$B$34:$Q$38,MATCH(70,'[1]Traitement outputs (2)'!$A$34:$A$38,0),MATCH(C5061,'[1]Traitement outputs (2)'!$B$33:$Q$33,0)))</f>
        <v>-16.864255714989046</v>
      </c>
      <c r="R5061">
        <f>IF(K5061&lt;30,INDEX('[1]Traitement outputs (2)'!$B$58:$Q$63,MATCH(70,'[1]Traitement outputs (2)'!$A$58:$A$63,0),MATCH(C5061,'[1]Traitement outputs (2)'!$B$58:$Q$58,0)),INDEX('[1]Traitement outputs (2)'!$B$41:$Q$45,MATCH(70,'[1]Traitement outputs (2)'!$A$41:$A$45,0),MATCH(C5061,'[1]Traitement outputs (2)'!$B$40:$Q$40,0)))</f>
        <v>16.864787616041994</v>
      </c>
      <c r="T5061">
        <f t="shared" si="476"/>
        <v>-1958.42577907482</v>
      </c>
      <c r="U5061">
        <f t="shared" si="477"/>
        <v>1958.4875481058175</v>
      </c>
      <c r="X5061">
        <f t="shared" si="478"/>
        <v>4.735571455032727E-2</v>
      </c>
      <c r="Y5061">
        <f t="shared" si="479"/>
        <v>3.954259420836595E-2</v>
      </c>
    </row>
    <row r="5062" spans="1:25" x14ac:dyDescent="0.35">
      <c r="A5062" s="1">
        <v>34910.833333333336</v>
      </c>
      <c r="B5062">
        <v>20.0016</v>
      </c>
      <c r="C5062">
        <f>_xlfn.IFNA(HLOOKUP(B5062,'[1]Traitement outputs'!$B$33:$Q$33,1,TRUE),16)</f>
        <v>20</v>
      </c>
      <c r="E5062" s="1">
        <v>34910.833333333336</v>
      </c>
      <c r="F5062">
        <v>32.848199999999999</v>
      </c>
      <c r="G5062">
        <f t="shared" si="474"/>
        <v>33</v>
      </c>
      <c r="I5062" s="1">
        <v>34910.833333333336</v>
      </c>
      <c r="J5062">
        <v>0</v>
      </c>
      <c r="K5062">
        <f t="shared" si="475"/>
        <v>0</v>
      </c>
      <c r="M5062">
        <f>INDEX('[1]Traitement outputs (2)'!$B$51:$Q$56,MATCH(70,'[1]Traitement outputs (2)'!$A$51:$A$56,0),MATCH(C5062,'[1]Traitement outputs (2)'!$B$51:$Q$51,0))</f>
        <v>-16.864255714989046</v>
      </c>
      <c r="N5062">
        <f>INDEX('[1]Traitement outputs (2)'!$B$34:$Q$38,MATCH(70,'[1]Traitement outputs (2)'!$A$34:$A$38,0),MATCH(C5062,'[1]Traitement outputs (2)'!$B$33:$Q$33,0))</f>
        <v>-183.77989640241771</v>
      </c>
      <c r="O5062">
        <f>INDEX('[1]Traitement outputs (2)'!$B$58:$Q$63,MATCH(70,'[1]Traitement outputs (2)'!$A$58:$A$63,0),MATCH(C5062,'[1]Traitement outputs (2)'!$B$58:$Q$58,0))</f>
        <v>16.864787616041994</v>
      </c>
      <c r="P5062">
        <f>INDEX('[1]Traitement outputs (2)'!$B$41:$Q$45,MATCH(70,'[1]Traitement outputs (2)'!$A$41:$A$45,0),MATCH(C5062,'[1]Traitement outputs (2)'!$B$40:$Q$40,0))</f>
        <v>254.15803075879367</v>
      </c>
      <c r="Q5062">
        <f>IF(K5062&lt;30,INDEX('[1]Traitement outputs (2)'!$B$51:$Q$63,MATCH(70,'[1]Traitement outputs (2)'!$A$51:$A$63,0),MATCH(C5062,'[1]Traitement outputs (2)'!$B$51:$Q$51,0)),INDEX('[1]Traitement outputs (2)'!$B$34:$Q$38,MATCH(70,'[1]Traitement outputs (2)'!$A$34:$A$38,0),MATCH(C5062,'[1]Traitement outputs (2)'!$B$33:$Q$33,0)))</f>
        <v>-16.864255714989046</v>
      </c>
      <c r="R5062">
        <f>IF(K5062&lt;30,INDEX('[1]Traitement outputs (2)'!$B$58:$Q$63,MATCH(70,'[1]Traitement outputs (2)'!$A$58:$A$63,0),MATCH(C5062,'[1]Traitement outputs (2)'!$B$58:$Q$58,0)),INDEX('[1]Traitement outputs (2)'!$B$41:$Q$45,MATCH(70,'[1]Traitement outputs (2)'!$A$41:$A$45,0),MATCH(C5062,'[1]Traitement outputs (2)'!$B$40:$Q$40,0)))</f>
        <v>16.864787616041994</v>
      </c>
      <c r="T5062">
        <f t="shared" si="476"/>
        <v>-1958.42577907482</v>
      </c>
      <c r="U5062">
        <f t="shared" si="477"/>
        <v>1958.4875481058175</v>
      </c>
      <c r="X5062">
        <f t="shared" si="478"/>
        <v>4.735571455032727E-2</v>
      </c>
      <c r="Y5062">
        <f t="shared" si="479"/>
        <v>3.954259420836595E-2</v>
      </c>
    </row>
    <row r="5063" spans="1:25" x14ac:dyDescent="0.35">
      <c r="A5063" s="1">
        <v>34910.875</v>
      </c>
      <c r="B5063">
        <v>16.207899999999999</v>
      </c>
      <c r="C5063">
        <f>_xlfn.IFNA(HLOOKUP(B5063,'[1]Traitement outputs'!$B$33:$Q$33,1,TRUE),16)</f>
        <v>16</v>
      </c>
      <c r="E5063" s="1">
        <v>34910.875</v>
      </c>
      <c r="F5063">
        <v>40.935600000000001</v>
      </c>
      <c r="G5063">
        <f t="shared" si="474"/>
        <v>41</v>
      </c>
      <c r="I5063" s="1">
        <v>34910.875</v>
      </c>
      <c r="J5063">
        <v>0</v>
      </c>
      <c r="K5063">
        <f t="shared" si="475"/>
        <v>0</v>
      </c>
      <c r="M5063">
        <f>INDEX('[1]Traitement outputs (2)'!$B$51:$Q$56,MATCH(70,'[1]Traitement outputs (2)'!$A$51:$A$56,0),MATCH(C5063,'[1]Traitement outputs (2)'!$B$51:$Q$51,0))</f>
        <v>-27.907128105419115</v>
      </c>
      <c r="N5063">
        <f>INDEX('[1]Traitement outputs (2)'!$B$34:$Q$38,MATCH(70,'[1]Traitement outputs (2)'!$A$34:$A$38,0),MATCH(C5063,'[1]Traitement outputs (2)'!$B$33:$Q$33,0))</f>
        <v>-87.65601603539298</v>
      </c>
      <c r="O5063">
        <f>INDEX('[1]Traitement outputs (2)'!$B$58:$Q$63,MATCH(70,'[1]Traitement outputs (2)'!$A$58:$A$63,0),MATCH(C5063,'[1]Traitement outputs (2)'!$B$58:$Q$58,0))</f>
        <v>27.907128104236733</v>
      </c>
      <c r="P5063">
        <f>INDEX('[1]Traitement outputs (2)'!$B$41:$Q$45,MATCH(70,'[1]Traitement outputs (2)'!$A$41:$A$45,0),MATCH(C5063,'[1]Traitement outputs (2)'!$B$40:$Q$40,0))</f>
        <v>158.03405896601754</v>
      </c>
      <c r="Q5063">
        <f>IF(K5063&lt;30,INDEX('[1]Traitement outputs (2)'!$B$51:$Q$63,MATCH(70,'[1]Traitement outputs (2)'!$A$51:$A$63,0),MATCH(C5063,'[1]Traitement outputs (2)'!$B$51:$Q$51,0)),INDEX('[1]Traitement outputs (2)'!$B$34:$Q$38,MATCH(70,'[1]Traitement outputs (2)'!$A$34:$A$38,0),MATCH(C5063,'[1]Traitement outputs (2)'!$B$33:$Q$33,0)))</f>
        <v>-27.907128105419115</v>
      </c>
      <c r="R5063">
        <f>IF(K5063&lt;30,INDEX('[1]Traitement outputs (2)'!$B$58:$Q$63,MATCH(70,'[1]Traitement outputs (2)'!$A$58:$A$63,0),MATCH(C5063,'[1]Traitement outputs (2)'!$B$58:$Q$58,0)),INDEX('[1]Traitement outputs (2)'!$B$41:$Q$45,MATCH(70,'[1]Traitement outputs (2)'!$A$41:$A$45,0),MATCH(C5063,'[1]Traitement outputs (2)'!$B$40:$Q$40,0)))</f>
        <v>27.907128104236733</v>
      </c>
      <c r="T5063">
        <f t="shared" si="476"/>
        <v>-3240.8212983285953</v>
      </c>
      <c r="U5063">
        <f t="shared" si="477"/>
        <v>3240.8212981912866</v>
      </c>
      <c r="X5063">
        <f t="shared" si="478"/>
        <v>7.8364679403255921E-2</v>
      </c>
      <c r="Y5063">
        <f t="shared" si="479"/>
        <v>6.5433390996103388E-2</v>
      </c>
    </row>
    <row r="5064" spans="1:25" x14ac:dyDescent="0.35">
      <c r="A5064" s="1">
        <v>34910.916666666664</v>
      </c>
      <c r="B5064">
        <v>16.0002</v>
      </c>
      <c r="C5064">
        <f>_xlfn.IFNA(HLOOKUP(B5064,'[1]Traitement outputs'!$B$33:$Q$33,1,TRUE),16)</f>
        <v>16</v>
      </c>
      <c r="E5064" s="1">
        <v>34910.916666666664</v>
      </c>
      <c r="F5064">
        <v>41.736499999999999</v>
      </c>
      <c r="G5064">
        <f t="shared" si="474"/>
        <v>42</v>
      </c>
      <c r="I5064" s="1">
        <v>34910.916666666664</v>
      </c>
      <c r="J5064">
        <v>0</v>
      </c>
      <c r="K5064">
        <f t="shared" si="475"/>
        <v>0</v>
      </c>
      <c r="M5064">
        <f>INDEX('[1]Traitement outputs (2)'!$B$51:$Q$56,MATCH(70,'[1]Traitement outputs (2)'!$A$51:$A$56,0),MATCH(C5064,'[1]Traitement outputs (2)'!$B$51:$Q$51,0))</f>
        <v>-27.907128105419115</v>
      </c>
      <c r="N5064">
        <f>INDEX('[1]Traitement outputs (2)'!$B$34:$Q$38,MATCH(70,'[1]Traitement outputs (2)'!$A$34:$A$38,0),MATCH(C5064,'[1]Traitement outputs (2)'!$B$33:$Q$33,0))</f>
        <v>-87.65601603539298</v>
      </c>
      <c r="O5064">
        <f>INDEX('[1]Traitement outputs (2)'!$B$58:$Q$63,MATCH(70,'[1]Traitement outputs (2)'!$A$58:$A$63,0),MATCH(C5064,'[1]Traitement outputs (2)'!$B$58:$Q$58,0))</f>
        <v>27.907128104236733</v>
      </c>
      <c r="P5064">
        <f>INDEX('[1]Traitement outputs (2)'!$B$41:$Q$45,MATCH(70,'[1]Traitement outputs (2)'!$A$41:$A$45,0),MATCH(C5064,'[1]Traitement outputs (2)'!$B$40:$Q$40,0))</f>
        <v>158.03405896601754</v>
      </c>
      <c r="Q5064">
        <f>IF(K5064&lt;30,INDEX('[1]Traitement outputs (2)'!$B$51:$Q$63,MATCH(70,'[1]Traitement outputs (2)'!$A$51:$A$63,0),MATCH(C5064,'[1]Traitement outputs (2)'!$B$51:$Q$51,0)),INDEX('[1]Traitement outputs (2)'!$B$34:$Q$38,MATCH(70,'[1]Traitement outputs (2)'!$A$34:$A$38,0),MATCH(C5064,'[1]Traitement outputs (2)'!$B$33:$Q$33,0)))</f>
        <v>-27.907128105419115</v>
      </c>
      <c r="R5064">
        <f>IF(K5064&lt;30,INDEX('[1]Traitement outputs (2)'!$B$58:$Q$63,MATCH(70,'[1]Traitement outputs (2)'!$A$58:$A$63,0),MATCH(C5064,'[1]Traitement outputs (2)'!$B$58:$Q$58,0)),INDEX('[1]Traitement outputs (2)'!$B$41:$Q$45,MATCH(70,'[1]Traitement outputs (2)'!$A$41:$A$45,0),MATCH(C5064,'[1]Traitement outputs (2)'!$B$40:$Q$40,0)))</f>
        <v>27.907128104236733</v>
      </c>
      <c r="T5064">
        <f t="shared" si="476"/>
        <v>-3240.8212983285953</v>
      </c>
      <c r="U5064">
        <f t="shared" si="477"/>
        <v>3240.8212981912866</v>
      </c>
      <c r="X5064">
        <f t="shared" si="478"/>
        <v>7.8364679403255921E-2</v>
      </c>
      <c r="Y5064">
        <f t="shared" si="479"/>
        <v>6.5433390996103388E-2</v>
      </c>
    </row>
    <row r="5065" spans="1:25" x14ac:dyDescent="0.35">
      <c r="A5065" s="1">
        <v>34910.958333333336</v>
      </c>
      <c r="B5065">
        <v>16.000299999999999</v>
      </c>
      <c r="C5065">
        <f>_xlfn.IFNA(HLOOKUP(B5065,'[1]Traitement outputs'!$B$33:$Q$33,1,TRUE),16)</f>
        <v>16</v>
      </c>
      <c r="E5065" s="1">
        <v>34910.958333333336</v>
      </c>
      <c r="F5065">
        <v>42.113500000000002</v>
      </c>
      <c r="G5065">
        <f t="shared" si="474"/>
        <v>42</v>
      </c>
      <c r="I5065" s="1">
        <v>34910.958333333336</v>
      </c>
      <c r="J5065">
        <v>0</v>
      </c>
      <c r="K5065">
        <f t="shared" si="475"/>
        <v>0</v>
      </c>
      <c r="M5065">
        <f>INDEX('[1]Traitement outputs (2)'!$B$51:$Q$56,MATCH(70,'[1]Traitement outputs (2)'!$A$51:$A$56,0),MATCH(C5065,'[1]Traitement outputs (2)'!$B$51:$Q$51,0))</f>
        <v>-27.907128105419115</v>
      </c>
      <c r="N5065">
        <f>INDEX('[1]Traitement outputs (2)'!$B$34:$Q$38,MATCH(70,'[1]Traitement outputs (2)'!$A$34:$A$38,0),MATCH(C5065,'[1]Traitement outputs (2)'!$B$33:$Q$33,0))</f>
        <v>-87.65601603539298</v>
      </c>
      <c r="O5065">
        <f>INDEX('[1]Traitement outputs (2)'!$B$58:$Q$63,MATCH(70,'[1]Traitement outputs (2)'!$A$58:$A$63,0),MATCH(C5065,'[1]Traitement outputs (2)'!$B$58:$Q$58,0))</f>
        <v>27.907128104236733</v>
      </c>
      <c r="P5065">
        <f>INDEX('[1]Traitement outputs (2)'!$B$41:$Q$45,MATCH(70,'[1]Traitement outputs (2)'!$A$41:$A$45,0),MATCH(C5065,'[1]Traitement outputs (2)'!$B$40:$Q$40,0))</f>
        <v>158.03405896601754</v>
      </c>
      <c r="Q5065">
        <f>IF(K5065&lt;30,INDEX('[1]Traitement outputs (2)'!$B$51:$Q$63,MATCH(70,'[1]Traitement outputs (2)'!$A$51:$A$63,0),MATCH(C5065,'[1]Traitement outputs (2)'!$B$51:$Q$51,0)),INDEX('[1]Traitement outputs (2)'!$B$34:$Q$38,MATCH(70,'[1]Traitement outputs (2)'!$A$34:$A$38,0),MATCH(C5065,'[1]Traitement outputs (2)'!$B$33:$Q$33,0)))</f>
        <v>-27.907128105419115</v>
      </c>
      <c r="R5065">
        <f>IF(K5065&lt;30,INDEX('[1]Traitement outputs (2)'!$B$58:$Q$63,MATCH(70,'[1]Traitement outputs (2)'!$A$58:$A$63,0),MATCH(C5065,'[1]Traitement outputs (2)'!$B$58:$Q$58,0)),INDEX('[1]Traitement outputs (2)'!$B$41:$Q$45,MATCH(70,'[1]Traitement outputs (2)'!$A$41:$A$45,0),MATCH(C5065,'[1]Traitement outputs (2)'!$B$40:$Q$40,0)))</f>
        <v>27.907128104236733</v>
      </c>
      <c r="T5065">
        <f t="shared" si="476"/>
        <v>-3240.8212983285953</v>
      </c>
      <c r="U5065">
        <f t="shared" si="477"/>
        <v>3240.8212981912866</v>
      </c>
      <c r="X5065">
        <f t="shared" si="478"/>
        <v>7.8364679403255921E-2</v>
      </c>
      <c r="Y5065">
        <f t="shared" si="479"/>
        <v>6.5433390996103388E-2</v>
      </c>
    </row>
    <row r="5066" spans="1:25" x14ac:dyDescent="0.35">
      <c r="A5066" s="1">
        <v>34911</v>
      </c>
      <c r="B5066">
        <v>16.000299999999999</v>
      </c>
      <c r="C5066">
        <f>_xlfn.IFNA(HLOOKUP(B5066,'[1]Traitement outputs'!$B$33:$Q$33,1,TRUE),16)</f>
        <v>16</v>
      </c>
      <c r="E5066" s="1">
        <v>34911</v>
      </c>
      <c r="F5066">
        <v>42.228000000000002</v>
      </c>
      <c r="G5066">
        <f t="shared" si="474"/>
        <v>42</v>
      </c>
      <c r="I5066" s="1">
        <v>34911</v>
      </c>
      <c r="J5066">
        <v>0</v>
      </c>
      <c r="K5066">
        <f t="shared" si="475"/>
        <v>0</v>
      </c>
      <c r="M5066">
        <f>INDEX('[1]Traitement outputs (2)'!$B$51:$Q$56,MATCH(70,'[1]Traitement outputs (2)'!$A$51:$A$56,0),MATCH(C5066,'[1]Traitement outputs (2)'!$B$51:$Q$51,0))</f>
        <v>-27.907128105419115</v>
      </c>
      <c r="N5066">
        <f>INDEX('[1]Traitement outputs (2)'!$B$34:$Q$38,MATCH(70,'[1]Traitement outputs (2)'!$A$34:$A$38,0),MATCH(C5066,'[1]Traitement outputs (2)'!$B$33:$Q$33,0))</f>
        <v>-87.65601603539298</v>
      </c>
      <c r="O5066">
        <f>INDEX('[1]Traitement outputs (2)'!$B$58:$Q$63,MATCH(70,'[1]Traitement outputs (2)'!$A$58:$A$63,0),MATCH(C5066,'[1]Traitement outputs (2)'!$B$58:$Q$58,0))</f>
        <v>27.907128104236733</v>
      </c>
      <c r="P5066">
        <f>INDEX('[1]Traitement outputs (2)'!$B$41:$Q$45,MATCH(70,'[1]Traitement outputs (2)'!$A$41:$A$45,0),MATCH(C5066,'[1]Traitement outputs (2)'!$B$40:$Q$40,0))</f>
        <v>158.03405896601754</v>
      </c>
      <c r="Q5066">
        <f>IF(K5066&lt;30,INDEX('[1]Traitement outputs (2)'!$B$51:$Q$63,MATCH(70,'[1]Traitement outputs (2)'!$A$51:$A$63,0),MATCH(C5066,'[1]Traitement outputs (2)'!$B$51:$Q$51,0)),INDEX('[1]Traitement outputs (2)'!$B$34:$Q$38,MATCH(70,'[1]Traitement outputs (2)'!$A$34:$A$38,0),MATCH(C5066,'[1]Traitement outputs (2)'!$B$33:$Q$33,0)))</f>
        <v>-27.907128105419115</v>
      </c>
      <c r="R5066">
        <f>IF(K5066&lt;30,INDEX('[1]Traitement outputs (2)'!$B$58:$Q$63,MATCH(70,'[1]Traitement outputs (2)'!$A$58:$A$63,0),MATCH(C5066,'[1]Traitement outputs (2)'!$B$58:$Q$58,0)),INDEX('[1]Traitement outputs (2)'!$B$41:$Q$45,MATCH(70,'[1]Traitement outputs (2)'!$A$41:$A$45,0),MATCH(C5066,'[1]Traitement outputs (2)'!$B$40:$Q$40,0)))</f>
        <v>27.907128104236733</v>
      </c>
      <c r="T5066">
        <f t="shared" si="476"/>
        <v>-3240.8212983285953</v>
      </c>
      <c r="U5066">
        <f t="shared" si="477"/>
        <v>3240.8212981912866</v>
      </c>
      <c r="X5066">
        <f t="shared" si="478"/>
        <v>7.8364679403255921E-2</v>
      </c>
      <c r="Y5066">
        <f t="shared" si="479"/>
        <v>6.5433390996103388E-2</v>
      </c>
    </row>
    <row r="5067" spans="1:25" x14ac:dyDescent="0.35">
      <c r="A5067" s="1">
        <v>34911.041666666664</v>
      </c>
      <c r="B5067">
        <v>16.000399999999999</v>
      </c>
      <c r="C5067">
        <f>_xlfn.IFNA(HLOOKUP(B5067,'[1]Traitement outputs'!$B$33:$Q$33,1,TRUE),16)</f>
        <v>16</v>
      </c>
      <c r="E5067" s="1">
        <v>34911.041666666664</v>
      </c>
      <c r="F5067">
        <v>42.031500000000001</v>
      </c>
      <c r="G5067">
        <f t="shared" si="474"/>
        <v>42</v>
      </c>
      <c r="I5067" s="1">
        <v>34911.041666666664</v>
      </c>
      <c r="J5067">
        <v>0</v>
      </c>
      <c r="K5067">
        <f t="shared" si="475"/>
        <v>0</v>
      </c>
      <c r="M5067">
        <f>INDEX('[1]Traitement outputs (2)'!$B$51:$Q$56,MATCH(70,'[1]Traitement outputs (2)'!$A$51:$A$56,0),MATCH(C5067,'[1]Traitement outputs (2)'!$B$51:$Q$51,0))</f>
        <v>-27.907128105419115</v>
      </c>
      <c r="N5067">
        <f>INDEX('[1]Traitement outputs (2)'!$B$34:$Q$38,MATCH(70,'[1]Traitement outputs (2)'!$A$34:$A$38,0),MATCH(C5067,'[1]Traitement outputs (2)'!$B$33:$Q$33,0))</f>
        <v>-87.65601603539298</v>
      </c>
      <c r="O5067">
        <f>INDEX('[1]Traitement outputs (2)'!$B$58:$Q$63,MATCH(70,'[1]Traitement outputs (2)'!$A$58:$A$63,0),MATCH(C5067,'[1]Traitement outputs (2)'!$B$58:$Q$58,0))</f>
        <v>27.907128104236733</v>
      </c>
      <c r="P5067">
        <f>INDEX('[1]Traitement outputs (2)'!$B$41:$Q$45,MATCH(70,'[1]Traitement outputs (2)'!$A$41:$A$45,0),MATCH(C5067,'[1]Traitement outputs (2)'!$B$40:$Q$40,0))</f>
        <v>158.03405896601754</v>
      </c>
      <c r="Q5067">
        <f>IF(K5067&lt;30,INDEX('[1]Traitement outputs (2)'!$B$51:$Q$63,MATCH(70,'[1]Traitement outputs (2)'!$A$51:$A$63,0),MATCH(C5067,'[1]Traitement outputs (2)'!$B$51:$Q$51,0)),INDEX('[1]Traitement outputs (2)'!$B$34:$Q$38,MATCH(70,'[1]Traitement outputs (2)'!$A$34:$A$38,0),MATCH(C5067,'[1]Traitement outputs (2)'!$B$33:$Q$33,0)))</f>
        <v>-27.907128105419115</v>
      </c>
      <c r="R5067">
        <f>IF(K5067&lt;30,INDEX('[1]Traitement outputs (2)'!$B$58:$Q$63,MATCH(70,'[1]Traitement outputs (2)'!$A$58:$A$63,0),MATCH(C5067,'[1]Traitement outputs (2)'!$B$58:$Q$58,0)),INDEX('[1]Traitement outputs (2)'!$B$41:$Q$45,MATCH(70,'[1]Traitement outputs (2)'!$A$41:$A$45,0),MATCH(C5067,'[1]Traitement outputs (2)'!$B$40:$Q$40,0)))</f>
        <v>27.907128104236733</v>
      </c>
      <c r="T5067">
        <f t="shared" si="476"/>
        <v>-3240.8212983285953</v>
      </c>
      <c r="U5067">
        <f t="shared" si="477"/>
        <v>3240.8212981912866</v>
      </c>
      <c r="X5067">
        <f t="shared" si="478"/>
        <v>7.8364679403255921E-2</v>
      </c>
      <c r="Y5067">
        <f t="shared" si="479"/>
        <v>6.5433390996103388E-2</v>
      </c>
    </row>
    <row r="5068" spans="1:25" x14ac:dyDescent="0.35">
      <c r="A5068" s="1">
        <v>34911.083333333336</v>
      </c>
      <c r="B5068">
        <v>16.000399999999999</v>
      </c>
      <c r="C5068">
        <f>_xlfn.IFNA(HLOOKUP(B5068,'[1]Traitement outputs'!$B$33:$Q$33,1,TRUE),16)</f>
        <v>16</v>
      </c>
      <c r="E5068" s="1">
        <v>34911.083333333336</v>
      </c>
      <c r="F5068">
        <v>41.839599999999997</v>
      </c>
      <c r="G5068">
        <f t="shared" si="474"/>
        <v>42</v>
      </c>
      <c r="I5068" s="1">
        <v>34911.083333333336</v>
      </c>
      <c r="J5068">
        <v>0</v>
      </c>
      <c r="K5068">
        <f t="shared" si="475"/>
        <v>0</v>
      </c>
      <c r="M5068">
        <f>INDEX('[1]Traitement outputs (2)'!$B$51:$Q$56,MATCH(70,'[1]Traitement outputs (2)'!$A$51:$A$56,0),MATCH(C5068,'[1]Traitement outputs (2)'!$B$51:$Q$51,0))</f>
        <v>-27.907128105419115</v>
      </c>
      <c r="N5068">
        <f>INDEX('[1]Traitement outputs (2)'!$B$34:$Q$38,MATCH(70,'[1]Traitement outputs (2)'!$A$34:$A$38,0),MATCH(C5068,'[1]Traitement outputs (2)'!$B$33:$Q$33,0))</f>
        <v>-87.65601603539298</v>
      </c>
      <c r="O5068">
        <f>INDEX('[1]Traitement outputs (2)'!$B$58:$Q$63,MATCH(70,'[1]Traitement outputs (2)'!$A$58:$A$63,0),MATCH(C5068,'[1]Traitement outputs (2)'!$B$58:$Q$58,0))</f>
        <v>27.907128104236733</v>
      </c>
      <c r="P5068">
        <f>INDEX('[1]Traitement outputs (2)'!$B$41:$Q$45,MATCH(70,'[1]Traitement outputs (2)'!$A$41:$A$45,0),MATCH(C5068,'[1]Traitement outputs (2)'!$B$40:$Q$40,0))</f>
        <v>158.03405896601754</v>
      </c>
      <c r="Q5068">
        <f>IF(K5068&lt;30,INDEX('[1]Traitement outputs (2)'!$B$51:$Q$63,MATCH(70,'[1]Traitement outputs (2)'!$A$51:$A$63,0),MATCH(C5068,'[1]Traitement outputs (2)'!$B$51:$Q$51,0)),INDEX('[1]Traitement outputs (2)'!$B$34:$Q$38,MATCH(70,'[1]Traitement outputs (2)'!$A$34:$A$38,0),MATCH(C5068,'[1]Traitement outputs (2)'!$B$33:$Q$33,0)))</f>
        <v>-27.907128105419115</v>
      </c>
      <c r="R5068">
        <f>IF(K5068&lt;30,INDEX('[1]Traitement outputs (2)'!$B$58:$Q$63,MATCH(70,'[1]Traitement outputs (2)'!$A$58:$A$63,0),MATCH(C5068,'[1]Traitement outputs (2)'!$B$58:$Q$58,0)),INDEX('[1]Traitement outputs (2)'!$B$41:$Q$45,MATCH(70,'[1]Traitement outputs (2)'!$A$41:$A$45,0),MATCH(C5068,'[1]Traitement outputs (2)'!$B$40:$Q$40,0)))</f>
        <v>27.907128104236733</v>
      </c>
      <c r="T5068">
        <f t="shared" si="476"/>
        <v>-3240.8212983285953</v>
      </c>
      <c r="U5068">
        <f t="shared" si="477"/>
        <v>3240.8212981912866</v>
      </c>
      <c r="X5068">
        <f t="shared" si="478"/>
        <v>7.8364679403255921E-2</v>
      </c>
      <c r="Y5068">
        <f t="shared" si="479"/>
        <v>6.5433390996103388E-2</v>
      </c>
    </row>
    <row r="5069" spans="1:25" x14ac:dyDescent="0.35">
      <c r="A5069" s="1">
        <v>34911.125</v>
      </c>
      <c r="B5069">
        <v>16.000399999999999</v>
      </c>
      <c r="C5069">
        <f>_xlfn.IFNA(HLOOKUP(B5069,'[1]Traitement outputs'!$B$33:$Q$33,1,TRUE),16)</f>
        <v>16</v>
      </c>
      <c r="E5069" s="1">
        <v>34911.125</v>
      </c>
      <c r="F5069">
        <v>41.799799999999998</v>
      </c>
      <c r="G5069">
        <f t="shared" si="474"/>
        <v>42</v>
      </c>
      <c r="I5069" s="1">
        <v>34911.125</v>
      </c>
      <c r="J5069">
        <v>0</v>
      </c>
      <c r="K5069">
        <f t="shared" si="475"/>
        <v>0</v>
      </c>
      <c r="M5069">
        <f>INDEX('[1]Traitement outputs (2)'!$B$51:$Q$56,MATCH(70,'[1]Traitement outputs (2)'!$A$51:$A$56,0),MATCH(C5069,'[1]Traitement outputs (2)'!$B$51:$Q$51,0))</f>
        <v>-27.907128105419115</v>
      </c>
      <c r="N5069">
        <f>INDEX('[1]Traitement outputs (2)'!$B$34:$Q$38,MATCH(70,'[1]Traitement outputs (2)'!$A$34:$A$38,0),MATCH(C5069,'[1]Traitement outputs (2)'!$B$33:$Q$33,0))</f>
        <v>-87.65601603539298</v>
      </c>
      <c r="O5069">
        <f>INDEX('[1]Traitement outputs (2)'!$B$58:$Q$63,MATCH(70,'[1]Traitement outputs (2)'!$A$58:$A$63,0),MATCH(C5069,'[1]Traitement outputs (2)'!$B$58:$Q$58,0))</f>
        <v>27.907128104236733</v>
      </c>
      <c r="P5069">
        <f>INDEX('[1]Traitement outputs (2)'!$B$41:$Q$45,MATCH(70,'[1]Traitement outputs (2)'!$A$41:$A$45,0),MATCH(C5069,'[1]Traitement outputs (2)'!$B$40:$Q$40,0))</f>
        <v>158.03405896601754</v>
      </c>
      <c r="Q5069">
        <f>IF(K5069&lt;30,INDEX('[1]Traitement outputs (2)'!$B$51:$Q$63,MATCH(70,'[1]Traitement outputs (2)'!$A$51:$A$63,0),MATCH(C5069,'[1]Traitement outputs (2)'!$B$51:$Q$51,0)),INDEX('[1]Traitement outputs (2)'!$B$34:$Q$38,MATCH(70,'[1]Traitement outputs (2)'!$A$34:$A$38,0),MATCH(C5069,'[1]Traitement outputs (2)'!$B$33:$Q$33,0)))</f>
        <v>-27.907128105419115</v>
      </c>
      <c r="R5069">
        <f>IF(K5069&lt;30,INDEX('[1]Traitement outputs (2)'!$B$58:$Q$63,MATCH(70,'[1]Traitement outputs (2)'!$A$58:$A$63,0),MATCH(C5069,'[1]Traitement outputs (2)'!$B$58:$Q$58,0)),INDEX('[1]Traitement outputs (2)'!$B$41:$Q$45,MATCH(70,'[1]Traitement outputs (2)'!$A$41:$A$45,0),MATCH(C5069,'[1]Traitement outputs (2)'!$B$40:$Q$40,0)))</f>
        <v>27.907128104236733</v>
      </c>
      <c r="T5069">
        <f t="shared" si="476"/>
        <v>-3240.8212983285953</v>
      </c>
      <c r="U5069">
        <f t="shared" si="477"/>
        <v>3240.8212981912866</v>
      </c>
      <c r="X5069">
        <f t="shared" si="478"/>
        <v>7.8364679403255921E-2</v>
      </c>
      <c r="Y5069">
        <f t="shared" si="479"/>
        <v>6.5433390996103388E-2</v>
      </c>
    </row>
    <row r="5070" spans="1:25" x14ac:dyDescent="0.35">
      <c r="A5070" s="1">
        <v>34911.166666666664</v>
      </c>
      <c r="B5070">
        <v>16.000399999999999</v>
      </c>
      <c r="C5070">
        <f>_xlfn.IFNA(HLOOKUP(B5070,'[1]Traitement outputs'!$B$33:$Q$33,1,TRUE),16)</f>
        <v>16</v>
      </c>
      <c r="E5070" s="1">
        <v>34911.166666666664</v>
      </c>
      <c r="F5070">
        <v>41.784500000000001</v>
      </c>
      <c r="G5070">
        <f t="shared" si="474"/>
        <v>42</v>
      </c>
      <c r="I5070" s="1">
        <v>34911.166666666664</v>
      </c>
      <c r="J5070">
        <v>1441.05</v>
      </c>
      <c r="K5070">
        <f t="shared" si="475"/>
        <v>12.409066484799636</v>
      </c>
      <c r="M5070">
        <f>INDEX('[1]Traitement outputs (2)'!$B$51:$Q$56,MATCH(70,'[1]Traitement outputs (2)'!$A$51:$A$56,0),MATCH(C5070,'[1]Traitement outputs (2)'!$B$51:$Q$51,0))</f>
        <v>-27.907128105419115</v>
      </c>
      <c r="N5070">
        <f>INDEX('[1]Traitement outputs (2)'!$B$34:$Q$38,MATCH(70,'[1]Traitement outputs (2)'!$A$34:$A$38,0),MATCH(C5070,'[1]Traitement outputs (2)'!$B$33:$Q$33,0))</f>
        <v>-87.65601603539298</v>
      </c>
      <c r="O5070">
        <f>INDEX('[1]Traitement outputs (2)'!$B$58:$Q$63,MATCH(70,'[1]Traitement outputs (2)'!$A$58:$A$63,0),MATCH(C5070,'[1]Traitement outputs (2)'!$B$58:$Q$58,0))</f>
        <v>27.907128104236733</v>
      </c>
      <c r="P5070">
        <f>INDEX('[1]Traitement outputs (2)'!$B$41:$Q$45,MATCH(70,'[1]Traitement outputs (2)'!$A$41:$A$45,0),MATCH(C5070,'[1]Traitement outputs (2)'!$B$40:$Q$40,0))</f>
        <v>158.03405896601754</v>
      </c>
      <c r="Q5070">
        <f>IF(K5070&lt;30,INDEX('[1]Traitement outputs (2)'!$B$51:$Q$63,MATCH(70,'[1]Traitement outputs (2)'!$A$51:$A$63,0),MATCH(C5070,'[1]Traitement outputs (2)'!$B$51:$Q$51,0)),INDEX('[1]Traitement outputs (2)'!$B$34:$Q$38,MATCH(70,'[1]Traitement outputs (2)'!$A$34:$A$38,0),MATCH(C5070,'[1]Traitement outputs (2)'!$B$33:$Q$33,0)))</f>
        <v>-27.907128105419115</v>
      </c>
      <c r="R5070">
        <f>IF(K5070&lt;30,INDEX('[1]Traitement outputs (2)'!$B$58:$Q$63,MATCH(70,'[1]Traitement outputs (2)'!$A$58:$A$63,0),MATCH(C5070,'[1]Traitement outputs (2)'!$B$58:$Q$58,0)),INDEX('[1]Traitement outputs (2)'!$B$41:$Q$45,MATCH(70,'[1]Traitement outputs (2)'!$A$41:$A$45,0),MATCH(C5070,'[1]Traitement outputs (2)'!$B$40:$Q$40,0)))</f>
        <v>27.907128104236733</v>
      </c>
      <c r="T5070">
        <f t="shared" si="476"/>
        <v>-3240.8212983285953</v>
      </c>
      <c r="U5070">
        <f t="shared" si="477"/>
        <v>3240.8212981912866</v>
      </c>
      <c r="X5070">
        <f t="shared" si="478"/>
        <v>7.8364679403255921E-2</v>
      </c>
      <c r="Y5070">
        <f t="shared" si="479"/>
        <v>6.5433390996103388E-2</v>
      </c>
    </row>
    <row r="5071" spans="1:25" x14ac:dyDescent="0.35">
      <c r="A5071" s="1">
        <v>34911.208333333336</v>
      </c>
      <c r="B5071">
        <v>19.973299999999998</v>
      </c>
      <c r="C5071">
        <f>_xlfn.IFNA(HLOOKUP(B5071,'[1]Traitement outputs'!$B$33:$Q$33,1,TRUE),16)</f>
        <v>18</v>
      </c>
      <c r="E5071" s="1">
        <v>34911.208333333336</v>
      </c>
      <c r="F5071">
        <v>31.5443</v>
      </c>
      <c r="G5071">
        <f t="shared" si="474"/>
        <v>32</v>
      </c>
      <c r="I5071" s="1">
        <v>34911.208333333336</v>
      </c>
      <c r="J5071">
        <v>13236.6</v>
      </c>
      <c r="K5071">
        <f t="shared" si="475"/>
        <v>113.98206129745593</v>
      </c>
      <c r="M5071">
        <f>INDEX('[1]Traitement outputs (2)'!$B$51:$Q$56,MATCH(70,'[1]Traitement outputs (2)'!$A$51:$A$56,0),MATCH(C5071,'[1]Traitement outputs (2)'!$B$51:$Q$51,0))</f>
        <v>-40.563606676443541</v>
      </c>
      <c r="N5071">
        <f>INDEX('[1]Traitement outputs (2)'!$B$34:$Q$38,MATCH(70,'[1]Traitement outputs (2)'!$A$34:$A$38,0),MATCH(C5071,'[1]Traitement outputs (2)'!$B$33:$Q$33,0))</f>
        <v>-132.60751704955501</v>
      </c>
      <c r="O5071">
        <f>INDEX('[1]Traitement outputs (2)'!$B$58:$Q$63,MATCH(70,'[1]Traitement outputs (2)'!$A$58:$A$63,0),MATCH(C5071,'[1]Traitement outputs (2)'!$B$58:$Q$58,0))</f>
        <v>40.565237508304868</v>
      </c>
      <c r="P5071">
        <f>INDEX('[1]Traitement outputs (2)'!$B$41:$Q$45,MATCH(70,'[1]Traitement outputs (2)'!$A$41:$A$45,0),MATCH(C5071,'[1]Traitement outputs (2)'!$B$40:$Q$40,0))</f>
        <v>202.98564822710691</v>
      </c>
      <c r="Q5071">
        <f>IF(K5071&lt;30,INDEX('[1]Traitement outputs (2)'!$B$51:$Q$63,MATCH(70,'[1]Traitement outputs (2)'!$A$51:$A$63,0),MATCH(C5071,'[1]Traitement outputs (2)'!$B$51:$Q$51,0)),INDEX('[1]Traitement outputs (2)'!$B$34:$Q$38,MATCH(70,'[1]Traitement outputs (2)'!$A$34:$A$38,0),MATCH(C5071,'[1]Traitement outputs (2)'!$B$33:$Q$33,0)))</f>
        <v>-132.60751704955501</v>
      </c>
      <c r="R5071">
        <f>IF(K5071&lt;30,INDEX('[1]Traitement outputs (2)'!$B$58:$Q$63,MATCH(70,'[1]Traitement outputs (2)'!$A$58:$A$63,0),MATCH(C5071,'[1]Traitement outputs (2)'!$B$58:$Q$58,0)),INDEX('[1]Traitement outputs (2)'!$B$41:$Q$45,MATCH(70,'[1]Traitement outputs (2)'!$A$41:$A$45,0),MATCH(C5071,'[1]Traitement outputs (2)'!$B$40:$Q$40,0)))</f>
        <v>202.98564822710691</v>
      </c>
      <c r="T5071">
        <f t="shared" si="476"/>
        <v>-15399.551825944363</v>
      </c>
      <c r="U5071">
        <f t="shared" si="477"/>
        <v>23572.479745836052</v>
      </c>
      <c r="X5071">
        <f t="shared" si="478"/>
        <v>0.3723688629225973</v>
      </c>
      <c r="Y5071">
        <f t="shared" si="479"/>
        <v>0.47593715976189493</v>
      </c>
    </row>
    <row r="5072" spans="1:25" x14ac:dyDescent="0.35">
      <c r="A5072" s="1">
        <v>34911.25</v>
      </c>
      <c r="B5072">
        <v>21.108799999999999</v>
      </c>
      <c r="C5072">
        <f>_xlfn.IFNA(HLOOKUP(B5072,'[1]Traitement outputs'!$B$33:$Q$33,1,TRUE),16)</f>
        <v>20</v>
      </c>
      <c r="E5072" s="1">
        <v>34911.25</v>
      </c>
      <c r="F5072">
        <v>26.5792</v>
      </c>
      <c r="G5072">
        <f t="shared" si="474"/>
        <v>27</v>
      </c>
      <c r="I5072" s="1">
        <v>34911.25</v>
      </c>
      <c r="J5072">
        <v>25068.9</v>
      </c>
      <c r="K5072">
        <f t="shared" si="475"/>
        <v>215.87151507636349</v>
      </c>
      <c r="M5072">
        <f>INDEX('[1]Traitement outputs (2)'!$B$51:$Q$56,MATCH(70,'[1]Traitement outputs (2)'!$A$51:$A$56,0),MATCH(C5072,'[1]Traitement outputs (2)'!$B$51:$Q$51,0))</f>
        <v>-16.864255714989046</v>
      </c>
      <c r="N5072">
        <f>INDEX('[1]Traitement outputs (2)'!$B$34:$Q$38,MATCH(70,'[1]Traitement outputs (2)'!$A$34:$A$38,0),MATCH(C5072,'[1]Traitement outputs (2)'!$B$33:$Q$33,0))</f>
        <v>-183.77989640241771</v>
      </c>
      <c r="O5072">
        <f>INDEX('[1]Traitement outputs (2)'!$B$58:$Q$63,MATCH(70,'[1]Traitement outputs (2)'!$A$58:$A$63,0),MATCH(C5072,'[1]Traitement outputs (2)'!$B$58:$Q$58,0))</f>
        <v>16.864787616041994</v>
      </c>
      <c r="P5072">
        <f>INDEX('[1]Traitement outputs (2)'!$B$41:$Q$45,MATCH(70,'[1]Traitement outputs (2)'!$A$41:$A$45,0),MATCH(C5072,'[1]Traitement outputs (2)'!$B$40:$Q$40,0))</f>
        <v>254.15803075879367</v>
      </c>
      <c r="Q5072">
        <f>IF(K5072&lt;30,INDEX('[1]Traitement outputs (2)'!$B$51:$Q$63,MATCH(70,'[1]Traitement outputs (2)'!$A$51:$A$63,0),MATCH(C5072,'[1]Traitement outputs (2)'!$B$51:$Q$51,0)),INDEX('[1]Traitement outputs (2)'!$B$34:$Q$38,MATCH(70,'[1]Traitement outputs (2)'!$A$34:$A$38,0),MATCH(C5072,'[1]Traitement outputs (2)'!$B$33:$Q$33,0)))</f>
        <v>-183.77989640241771</v>
      </c>
      <c r="R5072">
        <f>IF(K5072&lt;30,INDEX('[1]Traitement outputs (2)'!$B$58:$Q$63,MATCH(70,'[1]Traitement outputs (2)'!$A$58:$A$63,0),MATCH(C5072,'[1]Traitement outputs (2)'!$B$58:$Q$58,0)),INDEX('[1]Traitement outputs (2)'!$B$41:$Q$45,MATCH(70,'[1]Traitement outputs (2)'!$A$41:$A$45,0),MATCH(C5072,'[1]Traitement outputs (2)'!$B$40:$Q$40,0)))</f>
        <v>254.15803075879367</v>
      </c>
      <c r="T5072">
        <f t="shared" si="476"/>
        <v>-21342.138833337085</v>
      </c>
      <c r="U5072">
        <f t="shared" si="477"/>
        <v>29515.067122381799</v>
      </c>
      <c r="X5072">
        <f t="shared" si="478"/>
        <v>0.51606358805306241</v>
      </c>
      <c r="Y5072">
        <f t="shared" si="479"/>
        <v>0.59592021577150611</v>
      </c>
    </row>
    <row r="5073" spans="1:25" x14ac:dyDescent="0.35">
      <c r="A5073" s="1">
        <v>34911.291666666664</v>
      </c>
      <c r="B5073">
        <v>23.500599999999999</v>
      </c>
      <c r="C5073">
        <f>_xlfn.IFNA(HLOOKUP(B5073,'[1]Traitement outputs'!$B$33:$Q$33,1,TRUE),16)</f>
        <v>22</v>
      </c>
      <c r="E5073" s="1">
        <v>34911.291666666664</v>
      </c>
      <c r="F5073">
        <v>27.516200000000001</v>
      </c>
      <c r="G5073">
        <f t="shared" si="474"/>
        <v>28</v>
      </c>
      <c r="I5073" s="1">
        <v>34911.291666666664</v>
      </c>
      <c r="J5073">
        <v>31728.6</v>
      </c>
      <c r="K5073">
        <f t="shared" si="475"/>
        <v>273.21904643809285</v>
      </c>
      <c r="M5073">
        <f>INDEX('[1]Traitement outputs (2)'!$B$51:$Q$56,MATCH(70,'[1]Traitement outputs (2)'!$A$51:$A$56,0),MATCH(C5073,'[1]Traitement outputs (2)'!$B$51:$Q$51,0))</f>
        <v>-79.342574701900858</v>
      </c>
      <c r="N5073">
        <f>INDEX('[1]Traitement outputs (2)'!$B$34:$Q$38,MATCH(70,'[1]Traitement outputs (2)'!$A$34:$A$38,0),MATCH(C5073,'[1]Traitement outputs (2)'!$B$33:$Q$33,0))</f>
        <v>-237.95145474030227</v>
      </c>
      <c r="O5073">
        <f>INDEX('[1]Traitement outputs (2)'!$B$58:$Q$63,MATCH(70,'[1]Traitement outputs (2)'!$A$58:$A$63,0),MATCH(C5073,'[1]Traitement outputs (2)'!$B$58:$Q$58,0))</f>
        <v>79.34249368302325</v>
      </c>
      <c r="P5073">
        <f>INDEX('[1]Traitement outputs (2)'!$B$41:$Q$45,MATCH(70,'[1]Traitement outputs (2)'!$A$41:$A$45,0),MATCH(C5073,'[1]Traitement outputs (2)'!$B$40:$Q$40,0))</f>
        <v>308.329590329962</v>
      </c>
      <c r="Q5073">
        <f>IF(K5073&lt;30,INDEX('[1]Traitement outputs (2)'!$B$51:$Q$63,MATCH(70,'[1]Traitement outputs (2)'!$A$51:$A$63,0),MATCH(C5073,'[1]Traitement outputs (2)'!$B$51:$Q$51,0)),INDEX('[1]Traitement outputs (2)'!$B$34:$Q$38,MATCH(70,'[1]Traitement outputs (2)'!$A$34:$A$38,0),MATCH(C5073,'[1]Traitement outputs (2)'!$B$33:$Q$33,0)))</f>
        <v>-237.95145474030227</v>
      </c>
      <c r="R5073">
        <f>IF(K5073&lt;30,INDEX('[1]Traitement outputs (2)'!$B$58:$Q$63,MATCH(70,'[1]Traitement outputs (2)'!$A$58:$A$63,0),MATCH(C5073,'[1]Traitement outputs (2)'!$B$58:$Q$58,0)),INDEX('[1]Traitement outputs (2)'!$B$41:$Q$45,MATCH(70,'[1]Traitement outputs (2)'!$A$41:$A$45,0),MATCH(C5073,'[1]Traitement outputs (2)'!$B$40:$Q$40,0)))</f>
        <v>308.329590329962</v>
      </c>
      <c r="T5073">
        <f t="shared" si="476"/>
        <v>-27633.016897245612</v>
      </c>
      <c r="U5073">
        <f t="shared" si="477"/>
        <v>35805.94532951009</v>
      </c>
      <c r="X5073">
        <f t="shared" si="478"/>
        <v>0.66818016507550282</v>
      </c>
      <c r="Y5073">
        <f t="shared" si="479"/>
        <v>0.72293539358017622</v>
      </c>
    </row>
    <row r="5074" spans="1:25" x14ac:dyDescent="0.35">
      <c r="A5074" s="1">
        <v>34911.333333333336</v>
      </c>
      <c r="B5074">
        <v>23.326499999999999</v>
      </c>
      <c r="C5074">
        <f>_xlfn.IFNA(HLOOKUP(B5074,'[1]Traitement outputs'!$B$33:$Q$33,1,TRUE),16)</f>
        <v>22</v>
      </c>
      <c r="E5074" s="1">
        <v>34911.333333333336</v>
      </c>
      <c r="F5074">
        <v>43.8018</v>
      </c>
      <c r="G5074">
        <f t="shared" si="474"/>
        <v>44</v>
      </c>
      <c r="I5074" s="1">
        <v>34911.333333333336</v>
      </c>
      <c r="J5074">
        <v>30764</v>
      </c>
      <c r="K5074">
        <f t="shared" si="475"/>
        <v>264.91275204772631</v>
      </c>
      <c r="M5074">
        <f>INDEX('[1]Traitement outputs (2)'!$B$51:$Q$56,MATCH(70,'[1]Traitement outputs (2)'!$A$51:$A$56,0),MATCH(C5074,'[1]Traitement outputs (2)'!$B$51:$Q$51,0))</f>
        <v>-79.342574701900858</v>
      </c>
      <c r="N5074">
        <f>INDEX('[1]Traitement outputs (2)'!$B$34:$Q$38,MATCH(70,'[1]Traitement outputs (2)'!$A$34:$A$38,0),MATCH(C5074,'[1]Traitement outputs (2)'!$B$33:$Q$33,0))</f>
        <v>-237.95145474030227</v>
      </c>
      <c r="O5074">
        <f>INDEX('[1]Traitement outputs (2)'!$B$58:$Q$63,MATCH(70,'[1]Traitement outputs (2)'!$A$58:$A$63,0),MATCH(C5074,'[1]Traitement outputs (2)'!$B$58:$Q$58,0))</f>
        <v>79.34249368302325</v>
      </c>
      <c r="P5074">
        <f>INDEX('[1]Traitement outputs (2)'!$B$41:$Q$45,MATCH(70,'[1]Traitement outputs (2)'!$A$41:$A$45,0),MATCH(C5074,'[1]Traitement outputs (2)'!$B$40:$Q$40,0))</f>
        <v>308.329590329962</v>
      </c>
      <c r="Q5074">
        <f>IF(K5074&lt;30,INDEX('[1]Traitement outputs (2)'!$B$51:$Q$63,MATCH(70,'[1]Traitement outputs (2)'!$A$51:$A$63,0),MATCH(C5074,'[1]Traitement outputs (2)'!$B$51:$Q$51,0)),INDEX('[1]Traitement outputs (2)'!$B$34:$Q$38,MATCH(70,'[1]Traitement outputs (2)'!$A$34:$A$38,0),MATCH(C5074,'[1]Traitement outputs (2)'!$B$33:$Q$33,0)))</f>
        <v>-237.95145474030227</v>
      </c>
      <c r="R5074">
        <f>IF(K5074&lt;30,INDEX('[1]Traitement outputs (2)'!$B$58:$Q$63,MATCH(70,'[1]Traitement outputs (2)'!$A$58:$A$63,0),MATCH(C5074,'[1]Traitement outputs (2)'!$B$58:$Q$58,0)),INDEX('[1]Traitement outputs (2)'!$B$41:$Q$45,MATCH(70,'[1]Traitement outputs (2)'!$A$41:$A$45,0),MATCH(C5074,'[1]Traitement outputs (2)'!$B$40:$Q$40,0)))</f>
        <v>308.329590329962</v>
      </c>
      <c r="T5074">
        <f t="shared" si="476"/>
        <v>-27633.016897245612</v>
      </c>
      <c r="U5074">
        <f t="shared" si="477"/>
        <v>35805.94532951009</v>
      </c>
      <c r="X5074">
        <f t="shared" si="478"/>
        <v>0.66818016507550282</v>
      </c>
      <c r="Y5074">
        <f t="shared" si="479"/>
        <v>0.72293539358017622</v>
      </c>
    </row>
    <row r="5075" spans="1:25" x14ac:dyDescent="0.35">
      <c r="A5075" s="1">
        <v>34911.375</v>
      </c>
      <c r="B5075">
        <v>23.966799999999999</v>
      </c>
      <c r="C5075">
        <f>_xlfn.IFNA(HLOOKUP(B5075,'[1]Traitement outputs'!$B$33:$Q$33,1,TRUE),16)</f>
        <v>22</v>
      </c>
      <c r="E5075" s="1">
        <v>34911.375</v>
      </c>
      <c r="F5075">
        <v>47.024099999999997</v>
      </c>
      <c r="G5075">
        <f t="shared" si="474"/>
        <v>47</v>
      </c>
      <c r="I5075" s="1">
        <v>34911.375</v>
      </c>
      <c r="J5075">
        <v>34756.199999999997</v>
      </c>
      <c r="K5075">
        <f t="shared" si="475"/>
        <v>299.29009858019714</v>
      </c>
      <c r="M5075">
        <f>INDEX('[1]Traitement outputs (2)'!$B$51:$Q$56,MATCH(70,'[1]Traitement outputs (2)'!$A$51:$A$56,0),MATCH(C5075,'[1]Traitement outputs (2)'!$B$51:$Q$51,0))</f>
        <v>-79.342574701900858</v>
      </c>
      <c r="N5075">
        <f>INDEX('[1]Traitement outputs (2)'!$B$34:$Q$38,MATCH(70,'[1]Traitement outputs (2)'!$A$34:$A$38,0),MATCH(C5075,'[1]Traitement outputs (2)'!$B$33:$Q$33,0))</f>
        <v>-237.95145474030227</v>
      </c>
      <c r="O5075">
        <f>INDEX('[1]Traitement outputs (2)'!$B$58:$Q$63,MATCH(70,'[1]Traitement outputs (2)'!$A$58:$A$63,0),MATCH(C5075,'[1]Traitement outputs (2)'!$B$58:$Q$58,0))</f>
        <v>79.34249368302325</v>
      </c>
      <c r="P5075">
        <f>INDEX('[1]Traitement outputs (2)'!$B$41:$Q$45,MATCH(70,'[1]Traitement outputs (2)'!$A$41:$A$45,0),MATCH(C5075,'[1]Traitement outputs (2)'!$B$40:$Q$40,0))</f>
        <v>308.329590329962</v>
      </c>
      <c r="Q5075">
        <f>IF(K5075&lt;30,INDEX('[1]Traitement outputs (2)'!$B$51:$Q$63,MATCH(70,'[1]Traitement outputs (2)'!$A$51:$A$63,0),MATCH(C5075,'[1]Traitement outputs (2)'!$B$51:$Q$51,0)),INDEX('[1]Traitement outputs (2)'!$B$34:$Q$38,MATCH(70,'[1]Traitement outputs (2)'!$A$34:$A$38,0),MATCH(C5075,'[1]Traitement outputs (2)'!$B$33:$Q$33,0)))</f>
        <v>-237.95145474030227</v>
      </c>
      <c r="R5075">
        <f>IF(K5075&lt;30,INDEX('[1]Traitement outputs (2)'!$B$58:$Q$63,MATCH(70,'[1]Traitement outputs (2)'!$A$58:$A$63,0),MATCH(C5075,'[1]Traitement outputs (2)'!$B$58:$Q$58,0)),INDEX('[1]Traitement outputs (2)'!$B$41:$Q$45,MATCH(70,'[1]Traitement outputs (2)'!$A$41:$A$45,0),MATCH(C5075,'[1]Traitement outputs (2)'!$B$40:$Q$40,0)))</f>
        <v>308.329590329962</v>
      </c>
      <c r="T5075">
        <f t="shared" si="476"/>
        <v>-27633.016897245612</v>
      </c>
      <c r="U5075">
        <f t="shared" si="477"/>
        <v>35805.94532951009</v>
      </c>
      <c r="X5075">
        <f t="shared" si="478"/>
        <v>0.66818016507550282</v>
      </c>
      <c r="Y5075">
        <f t="shared" si="479"/>
        <v>0.72293539358017622</v>
      </c>
    </row>
    <row r="5076" spans="1:25" x14ac:dyDescent="0.35">
      <c r="A5076" s="1">
        <v>34911.416666666664</v>
      </c>
      <c r="B5076">
        <v>23.976900000000001</v>
      </c>
      <c r="C5076">
        <f>_xlfn.IFNA(HLOOKUP(B5076,'[1]Traitement outputs'!$B$33:$Q$33,1,TRUE),16)</f>
        <v>22</v>
      </c>
      <c r="E5076" s="1">
        <v>34911.416666666664</v>
      </c>
      <c r="F5076">
        <v>48.562899999999999</v>
      </c>
      <c r="G5076">
        <f t="shared" si="474"/>
        <v>49</v>
      </c>
      <c r="I5076" s="1">
        <v>34911.416666666664</v>
      </c>
      <c r="J5076">
        <v>35217.1</v>
      </c>
      <c r="K5076">
        <f t="shared" si="475"/>
        <v>303.25896762904637</v>
      </c>
      <c r="M5076">
        <f>INDEX('[1]Traitement outputs (2)'!$B$51:$Q$56,MATCH(70,'[1]Traitement outputs (2)'!$A$51:$A$56,0),MATCH(C5076,'[1]Traitement outputs (2)'!$B$51:$Q$51,0))</f>
        <v>-79.342574701900858</v>
      </c>
      <c r="N5076">
        <f>INDEX('[1]Traitement outputs (2)'!$B$34:$Q$38,MATCH(70,'[1]Traitement outputs (2)'!$A$34:$A$38,0),MATCH(C5076,'[1]Traitement outputs (2)'!$B$33:$Q$33,0))</f>
        <v>-237.95145474030227</v>
      </c>
      <c r="O5076">
        <f>INDEX('[1]Traitement outputs (2)'!$B$58:$Q$63,MATCH(70,'[1]Traitement outputs (2)'!$A$58:$A$63,0),MATCH(C5076,'[1]Traitement outputs (2)'!$B$58:$Q$58,0))</f>
        <v>79.34249368302325</v>
      </c>
      <c r="P5076">
        <f>INDEX('[1]Traitement outputs (2)'!$B$41:$Q$45,MATCH(70,'[1]Traitement outputs (2)'!$A$41:$A$45,0),MATCH(C5076,'[1]Traitement outputs (2)'!$B$40:$Q$40,0))</f>
        <v>308.329590329962</v>
      </c>
      <c r="Q5076">
        <f>IF(K5076&lt;30,INDEX('[1]Traitement outputs (2)'!$B$51:$Q$63,MATCH(70,'[1]Traitement outputs (2)'!$A$51:$A$63,0),MATCH(C5076,'[1]Traitement outputs (2)'!$B$51:$Q$51,0)),INDEX('[1]Traitement outputs (2)'!$B$34:$Q$38,MATCH(70,'[1]Traitement outputs (2)'!$A$34:$A$38,0),MATCH(C5076,'[1]Traitement outputs (2)'!$B$33:$Q$33,0)))</f>
        <v>-237.95145474030227</v>
      </c>
      <c r="R5076">
        <f>IF(K5076&lt;30,INDEX('[1]Traitement outputs (2)'!$B$58:$Q$63,MATCH(70,'[1]Traitement outputs (2)'!$A$58:$A$63,0),MATCH(C5076,'[1]Traitement outputs (2)'!$B$58:$Q$58,0)),INDEX('[1]Traitement outputs (2)'!$B$41:$Q$45,MATCH(70,'[1]Traitement outputs (2)'!$A$41:$A$45,0),MATCH(C5076,'[1]Traitement outputs (2)'!$B$40:$Q$40,0)))</f>
        <v>308.329590329962</v>
      </c>
      <c r="T5076">
        <f t="shared" si="476"/>
        <v>-27633.016897245612</v>
      </c>
      <c r="U5076">
        <f t="shared" si="477"/>
        <v>35805.94532951009</v>
      </c>
      <c r="X5076">
        <f t="shared" si="478"/>
        <v>0.66818016507550282</v>
      </c>
      <c r="Y5076">
        <f t="shared" si="479"/>
        <v>0.72293539358017622</v>
      </c>
    </row>
    <row r="5077" spans="1:25" x14ac:dyDescent="0.35">
      <c r="A5077" s="1">
        <v>34911.458333333336</v>
      </c>
      <c r="B5077">
        <v>24.328099999999999</v>
      </c>
      <c r="C5077">
        <f>_xlfn.IFNA(HLOOKUP(B5077,'[1]Traitement outputs'!$B$33:$Q$33,1,TRUE),16)</f>
        <v>24</v>
      </c>
      <c r="E5077" s="1">
        <v>34911.458333333336</v>
      </c>
      <c r="F5077">
        <v>47.165500000000002</v>
      </c>
      <c r="G5077">
        <f t="shared" si="474"/>
        <v>47</v>
      </c>
      <c r="I5077" s="1">
        <v>34911.458333333336</v>
      </c>
      <c r="J5077">
        <v>39324.1</v>
      </c>
      <c r="K5077">
        <f t="shared" si="475"/>
        <v>338.62487169418785</v>
      </c>
      <c r="M5077">
        <f>INDEX('[1]Traitement outputs (2)'!$B$51:$Q$56,MATCH(70,'[1]Traitement outputs (2)'!$A$51:$A$56,0),MATCH(C5077,'[1]Traitement outputs (2)'!$B$51:$Q$51,0))</f>
        <v>-100.03024221653476</v>
      </c>
      <c r="N5077">
        <f>INDEX('[1]Traitement outputs (2)'!$B$34:$Q$38,MATCH(70,'[1]Traitement outputs (2)'!$A$34:$A$38,0),MATCH(C5077,'[1]Traitement outputs (2)'!$B$33:$Q$33,0))</f>
        <v>-289.85023259609778</v>
      </c>
      <c r="O5077">
        <f>INDEX('[1]Traitement outputs (2)'!$B$58:$Q$63,MATCH(70,'[1]Traitement outputs (2)'!$A$58:$A$63,0),MATCH(C5077,'[1]Traitement outputs (2)'!$B$58:$Q$58,0))</f>
        <v>100.02982552915192</v>
      </c>
      <c r="P5077">
        <f>INDEX('[1]Traitement outputs (2)'!$B$41:$Q$45,MATCH(70,'[1]Traitement outputs (2)'!$A$41:$A$45,0),MATCH(C5077,'[1]Traitement outputs (2)'!$B$40:$Q$40,0))</f>
        <v>360.22836590796732</v>
      </c>
      <c r="Q5077">
        <f>IF(K5077&lt;30,INDEX('[1]Traitement outputs (2)'!$B$51:$Q$63,MATCH(70,'[1]Traitement outputs (2)'!$A$51:$A$63,0),MATCH(C5077,'[1]Traitement outputs (2)'!$B$51:$Q$51,0)),INDEX('[1]Traitement outputs (2)'!$B$34:$Q$38,MATCH(70,'[1]Traitement outputs (2)'!$A$34:$A$38,0),MATCH(C5077,'[1]Traitement outputs (2)'!$B$33:$Q$33,0)))</f>
        <v>-289.85023259609778</v>
      </c>
      <c r="R5077">
        <f>IF(K5077&lt;30,INDEX('[1]Traitement outputs (2)'!$B$58:$Q$63,MATCH(70,'[1]Traitement outputs (2)'!$A$58:$A$63,0),MATCH(C5077,'[1]Traitement outputs (2)'!$B$58:$Q$58,0)),INDEX('[1]Traitement outputs (2)'!$B$41:$Q$45,MATCH(70,'[1]Traitement outputs (2)'!$A$41:$A$45,0),MATCH(C5077,'[1]Traitement outputs (2)'!$B$40:$Q$40,0)))</f>
        <v>360.22836590796732</v>
      </c>
      <c r="T5077">
        <f t="shared" si="476"/>
        <v>-33659.959691105723</v>
      </c>
      <c r="U5077">
        <f t="shared" si="477"/>
        <v>41832.887858853152</v>
      </c>
      <c r="X5077">
        <f t="shared" si="478"/>
        <v>0.81391465530061724</v>
      </c>
      <c r="Y5077">
        <f t="shared" si="479"/>
        <v>0.84462161159338311</v>
      </c>
    </row>
    <row r="5078" spans="1:25" x14ac:dyDescent="0.35">
      <c r="A5078" s="1">
        <v>34911.5</v>
      </c>
      <c r="B5078">
        <v>24.9435</v>
      </c>
      <c r="C5078">
        <f>_xlfn.IFNA(HLOOKUP(B5078,'[1]Traitement outputs'!$B$33:$Q$33,1,TRUE),16)</f>
        <v>24</v>
      </c>
      <c r="E5078" s="1">
        <v>34911.5</v>
      </c>
      <c r="F5078">
        <v>45.433100000000003</v>
      </c>
      <c r="G5078">
        <f t="shared" si="474"/>
        <v>45</v>
      </c>
      <c r="I5078" s="1">
        <v>34911.5</v>
      </c>
      <c r="J5078">
        <v>43021.3</v>
      </c>
      <c r="K5078">
        <f t="shared" si="475"/>
        <v>370.46193536831521</v>
      </c>
      <c r="M5078">
        <f>INDEX('[1]Traitement outputs (2)'!$B$51:$Q$56,MATCH(70,'[1]Traitement outputs (2)'!$A$51:$A$56,0),MATCH(C5078,'[1]Traitement outputs (2)'!$B$51:$Q$51,0))</f>
        <v>-100.03024221653476</v>
      </c>
      <c r="N5078">
        <f>INDEX('[1]Traitement outputs (2)'!$B$34:$Q$38,MATCH(70,'[1]Traitement outputs (2)'!$A$34:$A$38,0),MATCH(C5078,'[1]Traitement outputs (2)'!$B$33:$Q$33,0))</f>
        <v>-289.85023259609778</v>
      </c>
      <c r="O5078">
        <f>INDEX('[1]Traitement outputs (2)'!$B$58:$Q$63,MATCH(70,'[1]Traitement outputs (2)'!$A$58:$A$63,0),MATCH(C5078,'[1]Traitement outputs (2)'!$B$58:$Q$58,0))</f>
        <v>100.02982552915192</v>
      </c>
      <c r="P5078">
        <f>INDEX('[1]Traitement outputs (2)'!$B$41:$Q$45,MATCH(70,'[1]Traitement outputs (2)'!$A$41:$A$45,0),MATCH(C5078,'[1]Traitement outputs (2)'!$B$40:$Q$40,0))</f>
        <v>360.22836590796732</v>
      </c>
      <c r="Q5078">
        <f>IF(K5078&lt;30,INDEX('[1]Traitement outputs (2)'!$B$51:$Q$63,MATCH(70,'[1]Traitement outputs (2)'!$A$51:$A$63,0),MATCH(C5078,'[1]Traitement outputs (2)'!$B$51:$Q$51,0)),INDEX('[1]Traitement outputs (2)'!$B$34:$Q$38,MATCH(70,'[1]Traitement outputs (2)'!$A$34:$A$38,0),MATCH(C5078,'[1]Traitement outputs (2)'!$B$33:$Q$33,0)))</f>
        <v>-289.85023259609778</v>
      </c>
      <c r="R5078">
        <f>IF(K5078&lt;30,INDEX('[1]Traitement outputs (2)'!$B$58:$Q$63,MATCH(70,'[1]Traitement outputs (2)'!$A$58:$A$63,0),MATCH(C5078,'[1]Traitement outputs (2)'!$B$58:$Q$58,0)),INDEX('[1]Traitement outputs (2)'!$B$41:$Q$45,MATCH(70,'[1]Traitement outputs (2)'!$A$41:$A$45,0),MATCH(C5078,'[1]Traitement outputs (2)'!$B$40:$Q$40,0)))</f>
        <v>360.22836590796732</v>
      </c>
      <c r="T5078">
        <f t="shared" si="476"/>
        <v>-33659.959691105723</v>
      </c>
      <c r="U5078">
        <f t="shared" si="477"/>
        <v>41832.887858853152</v>
      </c>
      <c r="X5078">
        <f t="shared" si="478"/>
        <v>0.81391465530061724</v>
      </c>
      <c r="Y5078">
        <f t="shared" si="479"/>
        <v>0.84462161159338311</v>
      </c>
    </row>
    <row r="5079" spans="1:25" x14ac:dyDescent="0.35">
      <c r="A5079" s="1">
        <v>34911.541666666664</v>
      </c>
      <c r="B5079">
        <v>25.224900000000002</v>
      </c>
      <c r="C5079">
        <f>_xlfn.IFNA(HLOOKUP(B5079,'[1]Traitement outputs'!$B$33:$Q$33,1,TRUE),16)</f>
        <v>24</v>
      </c>
      <c r="E5079" s="1">
        <v>34911.541666666664</v>
      </c>
      <c r="F5079">
        <v>44.715299999999999</v>
      </c>
      <c r="G5079">
        <f t="shared" si="474"/>
        <v>45</v>
      </c>
      <c r="I5079" s="1">
        <v>34911.541666666664</v>
      </c>
      <c r="J5079">
        <v>39589</v>
      </c>
      <c r="K5079">
        <f t="shared" si="475"/>
        <v>340.90595958969698</v>
      </c>
      <c r="M5079">
        <f>INDEX('[1]Traitement outputs (2)'!$B$51:$Q$56,MATCH(70,'[1]Traitement outputs (2)'!$A$51:$A$56,0),MATCH(C5079,'[1]Traitement outputs (2)'!$B$51:$Q$51,0))</f>
        <v>-100.03024221653476</v>
      </c>
      <c r="N5079">
        <f>INDEX('[1]Traitement outputs (2)'!$B$34:$Q$38,MATCH(70,'[1]Traitement outputs (2)'!$A$34:$A$38,0),MATCH(C5079,'[1]Traitement outputs (2)'!$B$33:$Q$33,0))</f>
        <v>-289.85023259609778</v>
      </c>
      <c r="O5079">
        <f>INDEX('[1]Traitement outputs (2)'!$B$58:$Q$63,MATCH(70,'[1]Traitement outputs (2)'!$A$58:$A$63,0),MATCH(C5079,'[1]Traitement outputs (2)'!$B$58:$Q$58,0))</f>
        <v>100.02982552915192</v>
      </c>
      <c r="P5079">
        <f>INDEX('[1]Traitement outputs (2)'!$B$41:$Q$45,MATCH(70,'[1]Traitement outputs (2)'!$A$41:$A$45,0),MATCH(C5079,'[1]Traitement outputs (2)'!$B$40:$Q$40,0))</f>
        <v>360.22836590796732</v>
      </c>
      <c r="Q5079">
        <f>IF(K5079&lt;30,INDEX('[1]Traitement outputs (2)'!$B$51:$Q$63,MATCH(70,'[1]Traitement outputs (2)'!$A$51:$A$63,0),MATCH(C5079,'[1]Traitement outputs (2)'!$B$51:$Q$51,0)),INDEX('[1]Traitement outputs (2)'!$B$34:$Q$38,MATCH(70,'[1]Traitement outputs (2)'!$A$34:$A$38,0),MATCH(C5079,'[1]Traitement outputs (2)'!$B$33:$Q$33,0)))</f>
        <v>-289.85023259609778</v>
      </c>
      <c r="R5079">
        <f>IF(K5079&lt;30,INDEX('[1]Traitement outputs (2)'!$B$58:$Q$63,MATCH(70,'[1]Traitement outputs (2)'!$A$58:$A$63,0),MATCH(C5079,'[1]Traitement outputs (2)'!$B$58:$Q$58,0)),INDEX('[1]Traitement outputs (2)'!$B$41:$Q$45,MATCH(70,'[1]Traitement outputs (2)'!$A$41:$A$45,0),MATCH(C5079,'[1]Traitement outputs (2)'!$B$40:$Q$40,0)))</f>
        <v>360.22836590796732</v>
      </c>
      <c r="T5079">
        <f t="shared" si="476"/>
        <v>-33659.959691105723</v>
      </c>
      <c r="U5079">
        <f t="shared" si="477"/>
        <v>41832.887858853152</v>
      </c>
      <c r="X5079">
        <f t="shared" si="478"/>
        <v>0.81391465530061724</v>
      </c>
      <c r="Y5079">
        <f t="shared" si="479"/>
        <v>0.84462161159338311</v>
      </c>
    </row>
    <row r="5080" spans="1:25" x14ac:dyDescent="0.35">
      <c r="A5080" s="1">
        <v>34911.583333333336</v>
      </c>
      <c r="B5080">
        <v>25.431100000000001</v>
      </c>
      <c r="C5080">
        <f>_xlfn.IFNA(HLOOKUP(B5080,'[1]Traitement outputs'!$B$33:$Q$33,1,TRUE),16)</f>
        <v>24</v>
      </c>
      <c r="E5080" s="1">
        <v>34911.583333333336</v>
      </c>
      <c r="F5080">
        <v>47.108800000000002</v>
      </c>
      <c r="G5080">
        <f t="shared" si="474"/>
        <v>47</v>
      </c>
      <c r="I5080" s="1">
        <v>34911.583333333336</v>
      </c>
      <c r="J5080">
        <v>37054</v>
      </c>
      <c r="K5080">
        <f t="shared" si="475"/>
        <v>319.07674926460965</v>
      </c>
      <c r="M5080">
        <f>INDEX('[1]Traitement outputs (2)'!$B$51:$Q$56,MATCH(70,'[1]Traitement outputs (2)'!$A$51:$A$56,0),MATCH(C5080,'[1]Traitement outputs (2)'!$B$51:$Q$51,0))</f>
        <v>-100.03024221653476</v>
      </c>
      <c r="N5080">
        <f>INDEX('[1]Traitement outputs (2)'!$B$34:$Q$38,MATCH(70,'[1]Traitement outputs (2)'!$A$34:$A$38,0),MATCH(C5080,'[1]Traitement outputs (2)'!$B$33:$Q$33,0))</f>
        <v>-289.85023259609778</v>
      </c>
      <c r="O5080">
        <f>INDEX('[1]Traitement outputs (2)'!$B$58:$Q$63,MATCH(70,'[1]Traitement outputs (2)'!$A$58:$A$63,0),MATCH(C5080,'[1]Traitement outputs (2)'!$B$58:$Q$58,0))</f>
        <v>100.02982552915192</v>
      </c>
      <c r="P5080">
        <f>INDEX('[1]Traitement outputs (2)'!$B$41:$Q$45,MATCH(70,'[1]Traitement outputs (2)'!$A$41:$A$45,0),MATCH(C5080,'[1]Traitement outputs (2)'!$B$40:$Q$40,0))</f>
        <v>360.22836590796732</v>
      </c>
      <c r="Q5080">
        <f>IF(K5080&lt;30,INDEX('[1]Traitement outputs (2)'!$B$51:$Q$63,MATCH(70,'[1]Traitement outputs (2)'!$A$51:$A$63,0),MATCH(C5080,'[1]Traitement outputs (2)'!$B$51:$Q$51,0)),INDEX('[1]Traitement outputs (2)'!$B$34:$Q$38,MATCH(70,'[1]Traitement outputs (2)'!$A$34:$A$38,0),MATCH(C5080,'[1]Traitement outputs (2)'!$B$33:$Q$33,0)))</f>
        <v>-289.85023259609778</v>
      </c>
      <c r="R5080">
        <f>IF(K5080&lt;30,INDEX('[1]Traitement outputs (2)'!$B$58:$Q$63,MATCH(70,'[1]Traitement outputs (2)'!$A$58:$A$63,0),MATCH(C5080,'[1]Traitement outputs (2)'!$B$58:$Q$58,0)),INDEX('[1]Traitement outputs (2)'!$B$41:$Q$45,MATCH(70,'[1]Traitement outputs (2)'!$A$41:$A$45,0),MATCH(C5080,'[1]Traitement outputs (2)'!$B$40:$Q$40,0)))</f>
        <v>360.22836590796732</v>
      </c>
      <c r="T5080">
        <f t="shared" si="476"/>
        <v>-33659.959691105723</v>
      </c>
      <c r="U5080">
        <f t="shared" si="477"/>
        <v>41832.887858853152</v>
      </c>
      <c r="X5080">
        <f t="shared" si="478"/>
        <v>0.81391465530061724</v>
      </c>
      <c r="Y5080">
        <f t="shared" si="479"/>
        <v>0.84462161159338311</v>
      </c>
    </row>
    <row r="5081" spans="1:25" x14ac:dyDescent="0.35">
      <c r="A5081" s="1">
        <v>34911.625</v>
      </c>
      <c r="B5081">
        <v>25.6327</v>
      </c>
      <c r="C5081">
        <f>_xlfn.IFNA(HLOOKUP(B5081,'[1]Traitement outputs'!$B$33:$Q$33,1,TRUE),16)</f>
        <v>24</v>
      </c>
      <c r="E5081" s="1">
        <v>34911.625</v>
      </c>
      <c r="F5081">
        <v>49.484999999999999</v>
      </c>
      <c r="G5081">
        <f t="shared" si="474"/>
        <v>49</v>
      </c>
      <c r="I5081" s="1">
        <v>34911.625</v>
      </c>
      <c r="J5081">
        <v>35609</v>
      </c>
      <c r="K5081">
        <f t="shared" si="475"/>
        <v>306.63366882289318</v>
      </c>
      <c r="M5081">
        <f>INDEX('[1]Traitement outputs (2)'!$B$51:$Q$56,MATCH(70,'[1]Traitement outputs (2)'!$A$51:$A$56,0),MATCH(C5081,'[1]Traitement outputs (2)'!$B$51:$Q$51,0))</f>
        <v>-100.03024221653476</v>
      </c>
      <c r="N5081">
        <f>INDEX('[1]Traitement outputs (2)'!$B$34:$Q$38,MATCH(70,'[1]Traitement outputs (2)'!$A$34:$A$38,0),MATCH(C5081,'[1]Traitement outputs (2)'!$B$33:$Q$33,0))</f>
        <v>-289.85023259609778</v>
      </c>
      <c r="O5081">
        <f>INDEX('[1]Traitement outputs (2)'!$B$58:$Q$63,MATCH(70,'[1]Traitement outputs (2)'!$A$58:$A$63,0),MATCH(C5081,'[1]Traitement outputs (2)'!$B$58:$Q$58,0))</f>
        <v>100.02982552915192</v>
      </c>
      <c r="P5081">
        <f>INDEX('[1]Traitement outputs (2)'!$B$41:$Q$45,MATCH(70,'[1]Traitement outputs (2)'!$A$41:$A$45,0),MATCH(C5081,'[1]Traitement outputs (2)'!$B$40:$Q$40,0))</f>
        <v>360.22836590796732</v>
      </c>
      <c r="Q5081">
        <f>IF(K5081&lt;30,INDEX('[1]Traitement outputs (2)'!$B$51:$Q$63,MATCH(70,'[1]Traitement outputs (2)'!$A$51:$A$63,0),MATCH(C5081,'[1]Traitement outputs (2)'!$B$51:$Q$51,0)),INDEX('[1]Traitement outputs (2)'!$B$34:$Q$38,MATCH(70,'[1]Traitement outputs (2)'!$A$34:$A$38,0),MATCH(C5081,'[1]Traitement outputs (2)'!$B$33:$Q$33,0)))</f>
        <v>-289.85023259609778</v>
      </c>
      <c r="R5081">
        <f>IF(K5081&lt;30,INDEX('[1]Traitement outputs (2)'!$B$58:$Q$63,MATCH(70,'[1]Traitement outputs (2)'!$A$58:$A$63,0),MATCH(C5081,'[1]Traitement outputs (2)'!$B$58:$Q$58,0)),INDEX('[1]Traitement outputs (2)'!$B$41:$Q$45,MATCH(70,'[1]Traitement outputs (2)'!$A$41:$A$45,0),MATCH(C5081,'[1]Traitement outputs (2)'!$B$40:$Q$40,0)))</f>
        <v>360.22836590796732</v>
      </c>
      <c r="T5081">
        <f t="shared" si="476"/>
        <v>-33659.959691105723</v>
      </c>
      <c r="U5081">
        <f t="shared" si="477"/>
        <v>41832.887858853152</v>
      </c>
      <c r="X5081">
        <f t="shared" si="478"/>
        <v>0.81391465530061724</v>
      </c>
      <c r="Y5081">
        <f t="shared" si="479"/>
        <v>0.84462161159338311</v>
      </c>
    </row>
    <row r="5082" spans="1:25" x14ac:dyDescent="0.35">
      <c r="A5082" s="1">
        <v>34911.666666666664</v>
      </c>
      <c r="B5082">
        <v>24.992899999999999</v>
      </c>
      <c r="C5082">
        <f>_xlfn.IFNA(HLOOKUP(B5082,'[1]Traitement outputs'!$B$33:$Q$33,1,TRUE),16)</f>
        <v>24</v>
      </c>
      <c r="E5082" s="1">
        <v>34911.666666666664</v>
      </c>
      <c r="F5082">
        <v>53.119799999999998</v>
      </c>
      <c r="G5082">
        <f t="shared" si="474"/>
        <v>53</v>
      </c>
      <c r="I5082" s="1">
        <v>34911.666666666664</v>
      </c>
      <c r="J5082">
        <v>30730.2</v>
      </c>
      <c r="K5082">
        <f t="shared" si="475"/>
        <v>264.62169591005852</v>
      </c>
      <c r="M5082">
        <f>INDEX('[1]Traitement outputs (2)'!$B$51:$Q$56,MATCH(70,'[1]Traitement outputs (2)'!$A$51:$A$56,0),MATCH(C5082,'[1]Traitement outputs (2)'!$B$51:$Q$51,0))</f>
        <v>-100.03024221653476</v>
      </c>
      <c r="N5082">
        <f>INDEX('[1]Traitement outputs (2)'!$B$34:$Q$38,MATCH(70,'[1]Traitement outputs (2)'!$A$34:$A$38,0),MATCH(C5082,'[1]Traitement outputs (2)'!$B$33:$Q$33,0))</f>
        <v>-289.85023259609778</v>
      </c>
      <c r="O5082">
        <f>INDEX('[1]Traitement outputs (2)'!$B$58:$Q$63,MATCH(70,'[1]Traitement outputs (2)'!$A$58:$A$63,0),MATCH(C5082,'[1]Traitement outputs (2)'!$B$58:$Q$58,0))</f>
        <v>100.02982552915192</v>
      </c>
      <c r="P5082">
        <f>INDEX('[1]Traitement outputs (2)'!$B$41:$Q$45,MATCH(70,'[1]Traitement outputs (2)'!$A$41:$A$45,0),MATCH(C5082,'[1]Traitement outputs (2)'!$B$40:$Q$40,0))</f>
        <v>360.22836590796732</v>
      </c>
      <c r="Q5082">
        <f>IF(K5082&lt;30,INDEX('[1]Traitement outputs (2)'!$B$51:$Q$63,MATCH(70,'[1]Traitement outputs (2)'!$A$51:$A$63,0),MATCH(C5082,'[1]Traitement outputs (2)'!$B$51:$Q$51,0)),INDEX('[1]Traitement outputs (2)'!$B$34:$Q$38,MATCH(70,'[1]Traitement outputs (2)'!$A$34:$A$38,0),MATCH(C5082,'[1]Traitement outputs (2)'!$B$33:$Q$33,0)))</f>
        <v>-289.85023259609778</v>
      </c>
      <c r="R5082">
        <f>IF(K5082&lt;30,INDEX('[1]Traitement outputs (2)'!$B$58:$Q$63,MATCH(70,'[1]Traitement outputs (2)'!$A$58:$A$63,0),MATCH(C5082,'[1]Traitement outputs (2)'!$B$58:$Q$58,0)),INDEX('[1]Traitement outputs (2)'!$B$41:$Q$45,MATCH(70,'[1]Traitement outputs (2)'!$A$41:$A$45,0),MATCH(C5082,'[1]Traitement outputs (2)'!$B$40:$Q$40,0)))</f>
        <v>360.22836590796732</v>
      </c>
      <c r="T5082">
        <f t="shared" si="476"/>
        <v>-33659.959691105723</v>
      </c>
      <c r="U5082">
        <f t="shared" si="477"/>
        <v>41832.887858853152</v>
      </c>
      <c r="X5082">
        <f t="shared" si="478"/>
        <v>0.81391465530061724</v>
      </c>
      <c r="Y5082">
        <f t="shared" si="479"/>
        <v>0.84462161159338311</v>
      </c>
    </row>
    <row r="5083" spans="1:25" x14ac:dyDescent="0.35">
      <c r="A5083" s="1">
        <v>34911.708333333336</v>
      </c>
      <c r="B5083">
        <v>23.165199999999999</v>
      </c>
      <c r="C5083">
        <f>_xlfn.IFNA(HLOOKUP(B5083,'[1]Traitement outputs'!$B$33:$Q$33,1,TRUE),16)</f>
        <v>22</v>
      </c>
      <c r="E5083" s="1">
        <v>34911.708333333336</v>
      </c>
      <c r="F5083">
        <v>44.312600000000003</v>
      </c>
      <c r="G5083">
        <f t="shared" si="474"/>
        <v>44</v>
      </c>
      <c r="I5083" s="1">
        <v>34911.708333333336</v>
      </c>
      <c r="J5083">
        <v>22702.1</v>
      </c>
      <c r="K5083">
        <f t="shared" si="475"/>
        <v>195.49069653694863</v>
      </c>
      <c r="M5083">
        <f>INDEX('[1]Traitement outputs (2)'!$B$51:$Q$56,MATCH(70,'[1]Traitement outputs (2)'!$A$51:$A$56,0),MATCH(C5083,'[1]Traitement outputs (2)'!$B$51:$Q$51,0))</f>
        <v>-79.342574701900858</v>
      </c>
      <c r="N5083">
        <f>INDEX('[1]Traitement outputs (2)'!$B$34:$Q$38,MATCH(70,'[1]Traitement outputs (2)'!$A$34:$A$38,0),MATCH(C5083,'[1]Traitement outputs (2)'!$B$33:$Q$33,0))</f>
        <v>-237.95145474030227</v>
      </c>
      <c r="O5083">
        <f>INDEX('[1]Traitement outputs (2)'!$B$58:$Q$63,MATCH(70,'[1]Traitement outputs (2)'!$A$58:$A$63,0),MATCH(C5083,'[1]Traitement outputs (2)'!$B$58:$Q$58,0))</f>
        <v>79.34249368302325</v>
      </c>
      <c r="P5083">
        <f>INDEX('[1]Traitement outputs (2)'!$B$41:$Q$45,MATCH(70,'[1]Traitement outputs (2)'!$A$41:$A$45,0),MATCH(C5083,'[1]Traitement outputs (2)'!$B$40:$Q$40,0))</f>
        <v>308.329590329962</v>
      </c>
      <c r="Q5083">
        <f>IF(K5083&lt;30,INDEX('[1]Traitement outputs (2)'!$B$51:$Q$63,MATCH(70,'[1]Traitement outputs (2)'!$A$51:$A$63,0),MATCH(C5083,'[1]Traitement outputs (2)'!$B$51:$Q$51,0)),INDEX('[1]Traitement outputs (2)'!$B$34:$Q$38,MATCH(70,'[1]Traitement outputs (2)'!$A$34:$A$38,0),MATCH(C5083,'[1]Traitement outputs (2)'!$B$33:$Q$33,0)))</f>
        <v>-237.95145474030227</v>
      </c>
      <c r="R5083">
        <f>IF(K5083&lt;30,INDEX('[1]Traitement outputs (2)'!$B$58:$Q$63,MATCH(70,'[1]Traitement outputs (2)'!$A$58:$A$63,0),MATCH(C5083,'[1]Traitement outputs (2)'!$B$58:$Q$58,0)),INDEX('[1]Traitement outputs (2)'!$B$41:$Q$45,MATCH(70,'[1]Traitement outputs (2)'!$A$41:$A$45,0),MATCH(C5083,'[1]Traitement outputs (2)'!$B$40:$Q$40,0)))</f>
        <v>308.329590329962</v>
      </c>
      <c r="T5083">
        <f t="shared" si="476"/>
        <v>-27633.016897245612</v>
      </c>
      <c r="U5083">
        <f t="shared" si="477"/>
        <v>35805.94532951009</v>
      </c>
      <c r="X5083">
        <f t="shared" si="478"/>
        <v>0.66818016507550282</v>
      </c>
      <c r="Y5083">
        <f t="shared" si="479"/>
        <v>0.72293539358017622</v>
      </c>
    </row>
    <row r="5084" spans="1:25" x14ac:dyDescent="0.35">
      <c r="A5084" s="1">
        <v>34911.75</v>
      </c>
      <c r="B5084">
        <v>20.179500000000001</v>
      </c>
      <c r="C5084">
        <f>_xlfn.IFNA(HLOOKUP(B5084,'[1]Traitement outputs'!$B$33:$Q$33,1,TRUE),16)</f>
        <v>20</v>
      </c>
      <c r="E5084" s="1">
        <v>34911.75</v>
      </c>
      <c r="F5084">
        <v>34.552599999999998</v>
      </c>
      <c r="G5084">
        <f t="shared" si="474"/>
        <v>35</v>
      </c>
      <c r="I5084" s="1">
        <v>34911.75</v>
      </c>
      <c r="J5084">
        <v>7192.89</v>
      </c>
      <c r="K5084">
        <f t="shared" si="475"/>
        <v>61.938898877797762</v>
      </c>
      <c r="M5084">
        <f>INDEX('[1]Traitement outputs (2)'!$B$51:$Q$56,MATCH(70,'[1]Traitement outputs (2)'!$A$51:$A$56,0),MATCH(C5084,'[1]Traitement outputs (2)'!$B$51:$Q$51,0))</f>
        <v>-16.864255714989046</v>
      </c>
      <c r="N5084">
        <f>INDEX('[1]Traitement outputs (2)'!$B$34:$Q$38,MATCH(70,'[1]Traitement outputs (2)'!$A$34:$A$38,0),MATCH(C5084,'[1]Traitement outputs (2)'!$B$33:$Q$33,0))</f>
        <v>-183.77989640241771</v>
      </c>
      <c r="O5084">
        <f>INDEX('[1]Traitement outputs (2)'!$B$58:$Q$63,MATCH(70,'[1]Traitement outputs (2)'!$A$58:$A$63,0),MATCH(C5084,'[1]Traitement outputs (2)'!$B$58:$Q$58,0))</f>
        <v>16.864787616041994</v>
      </c>
      <c r="P5084">
        <f>INDEX('[1]Traitement outputs (2)'!$B$41:$Q$45,MATCH(70,'[1]Traitement outputs (2)'!$A$41:$A$45,0),MATCH(C5084,'[1]Traitement outputs (2)'!$B$40:$Q$40,0))</f>
        <v>254.15803075879367</v>
      </c>
      <c r="Q5084">
        <f>IF(K5084&lt;30,INDEX('[1]Traitement outputs (2)'!$B$51:$Q$63,MATCH(70,'[1]Traitement outputs (2)'!$A$51:$A$63,0),MATCH(C5084,'[1]Traitement outputs (2)'!$B$51:$Q$51,0)),INDEX('[1]Traitement outputs (2)'!$B$34:$Q$38,MATCH(70,'[1]Traitement outputs (2)'!$A$34:$A$38,0),MATCH(C5084,'[1]Traitement outputs (2)'!$B$33:$Q$33,0)))</f>
        <v>-183.77989640241771</v>
      </c>
      <c r="R5084">
        <f>IF(K5084&lt;30,INDEX('[1]Traitement outputs (2)'!$B$58:$Q$63,MATCH(70,'[1]Traitement outputs (2)'!$A$58:$A$63,0),MATCH(C5084,'[1]Traitement outputs (2)'!$B$58:$Q$58,0)),INDEX('[1]Traitement outputs (2)'!$B$41:$Q$45,MATCH(70,'[1]Traitement outputs (2)'!$A$41:$A$45,0),MATCH(C5084,'[1]Traitement outputs (2)'!$B$40:$Q$40,0)))</f>
        <v>254.15803075879367</v>
      </c>
      <c r="T5084">
        <f t="shared" si="476"/>
        <v>-21342.138833337085</v>
      </c>
      <c r="U5084">
        <f t="shared" si="477"/>
        <v>29515.067122381799</v>
      </c>
      <c r="X5084">
        <f t="shared" si="478"/>
        <v>0.51606358805306241</v>
      </c>
      <c r="Y5084">
        <f t="shared" si="479"/>
        <v>0.59592021577150611</v>
      </c>
    </row>
    <row r="5085" spans="1:25" x14ac:dyDescent="0.35">
      <c r="A5085" s="1">
        <v>34911.791666666664</v>
      </c>
      <c r="B5085">
        <v>20.001000000000001</v>
      </c>
      <c r="C5085">
        <f>_xlfn.IFNA(HLOOKUP(B5085,'[1]Traitement outputs'!$B$33:$Q$33,1,TRUE),16)</f>
        <v>20</v>
      </c>
      <c r="E5085" s="1">
        <v>34911.791666666664</v>
      </c>
      <c r="F5085">
        <v>28.417000000000002</v>
      </c>
      <c r="G5085">
        <f t="shared" si="474"/>
        <v>28</v>
      </c>
      <c r="I5085" s="1">
        <v>34911.791666666664</v>
      </c>
      <c r="J5085">
        <v>255.934</v>
      </c>
      <c r="K5085">
        <f t="shared" si="475"/>
        <v>2.2038805188721491</v>
      </c>
      <c r="M5085">
        <f>INDEX('[1]Traitement outputs (2)'!$B$51:$Q$56,MATCH(70,'[1]Traitement outputs (2)'!$A$51:$A$56,0),MATCH(C5085,'[1]Traitement outputs (2)'!$B$51:$Q$51,0))</f>
        <v>-16.864255714989046</v>
      </c>
      <c r="N5085">
        <f>INDEX('[1]Traitement outputs (2)'!$B$34:$Q$38,MATCH(70,'[1]Traitement outputs (2)'!$A$34:$A$38,0),MATCH(C5085,'[1]Traitement outputs (2)'!$B$33:$Q$33,0))</f>
        <v>-183.77989640241771</v>
      </c>
      <c r="O5085">
        <f>INDEX('[1]Traitement outputs (2)'!$B$58:$Q$63,MATCH(70,'[1]Traitement outputs (2)'!$A$58:$A$63,0),MATCH(C5085,'[1]Traitement outputs (2)'!$B$58:$Q$58,0))</f>
        <v>16.864787616041994</v>
      </c>
      <c r="P5085">
        <f>INDEX('[1]Traitement outputs (2)'!$B$41:$Q$45,MATCH(70,'[1]Traitement outputs (2)'!$A$41:$A$45,0),MATCH(C5085,'[1]Traitement outputs (2)'!$B$40:$Q$40,0))</f>
        <v>254.15803075879367</v>
      </c>
      <c r="Q5085">
        <f>IF(K5085&lt;30,INDEX('[1]Traitement outputs (2)'!$B$51:$Q$63,MATCH(70,'[1]Traitement outputs (2)'!$A$51:$A$63,0),MATCH(C5085,'[1]Traitement outputs (2)'!$B$51:$Q$51,0)),INDEX('[1]Traitement outputs (2)'!$B$34:$Q$38,MATCH(70,'[1]Traitement outputs (2)'!$A$34:$A$38,0),MATCH(C5085,'[1]Traitement outputs (2)'!$B$33:$Q$33,0)))</f>
        <v>-16.864255714989046</v>
      </c>
      <c r="R5085">
        <f>IF(K5085&lt;30,INDEX('[1]Traitement outputs (2)'!$B$58:$Q$63,MATCH(70,'[1]Traitement outputs (2)'!$A$58:$A$63,0),MATCH(C5085,'[1]Traitement outputs (2)'!$B$58:$Q$58,0)),INDEX('[1]Traitement outputs (2)'!$B$41:$Q$45,MATCH(70,'[1]Traitement outputs (2)'!$A$41:$A$45,0),MATCH(C5085,'[1]Traitement outputs (2)'!$B$40:$Q$40,0)))</f>
        <v>16.864787616041994</v>
      </c>
      <c r="T5085">
        <f t="shared" si="476"/>
        <v>-1958.42577907482</v>
      </c>
      <c r="U5085">
        <f t="shared" si="477"/>
        <v>1958.4875481058175</v>
      </c>
      <c r="X5085">
        <f t="shared" si="478"/>
        <v>4.735571455032727E-2</v>
      </c>
      <c r="Y5085">
        <f t="shared" si="479"/>
        <v>3.954259420836595E-2</v>
      </c>
    </row>
    <row r="5086" spans="1:25" x14ac:dyDescent="0.35">
      <c r="A5086" s="1">
        <v>34911.833333333336</v>
      </c>
      <c r="B5086">
        <v>20.000800000000002</v>
      </c>
      <c r="C5086">
        <f>_xlfn.IFNA(HLOOKUP(B5086,'[1]Traitement outputs'!$B$33:$Q$33,1,TRUE),16)</f>
        <v>20</v>
      </c>
      <c r="E5086" s="1">
        <v>34911.833333333336</v>
      </c>
      <c r="F5086">
        <v>25.937100000000001</v>
      </c>
      <c r="G5086">
        <f t="shared" si="474"/>
        <v>26</v>
      </c>
      <c r="I5086" s="1">
        <v>34911.833333333336</v>
      </c>
      <c r="J5086">
        <v>0</v>
      </c>
      <c r="K5086">
        <f t="shared" si="475"/>
        <v>0</v>
      </c>
      <c r="M5086">
        <f>INDEX('[1]Traitement outputs (2)'!$B$51:$Q$56,MATCH(70,'[1]Traitement outputs (2)'!$A$51:$A$56,0),MATCH(C5086,'[1]Traitement outputs (2)'!$B$51:$Q$51,0))</f>
        <v>-16.864255714989046</v>
      </c>
      <c r="N5086">
        <f>INDEX('[1]Traitement outputs (2)'!$B$34:$Q$38,MATCH(70,'[1]Traitement outputs (2)'!$A$34:$A$38,0),MATCH(C5086,'[1]Traitement outputs (2)'!$B$33:$Q$33,0))</f>
        <v>-183.77989640241771</v>
      </c>
      <c r="O5086">
        <f>INDEX('[1]Traitement outputs (2)'!$B$58:$Q$63,MATCH(70,'[1]Traitement outputs (2)'!$A$58:$A$63,0),MATCH(C5086,'[1]Traitement outputs (2)'!$B$58:$Q$58,0))</f>
        <v>16.864787616041994</v>
      </c>
      <c r="P5086">
        <f>INDEX('[1]Traitement outputs (2)'!$B$41:$Q$45,MATCH(70,'[1]Traitement outputs (2)'!$A$41:$A$45,0),MATCH(C5086,'[1]Traitement outputs (2)'!$B$40:$Q$40,0))</f>
        <v>254.15803075879367</v>
      </c>
      <c r="Q5086">
        <f>IF(K5086&lt;30,INDEX('[1]Traitement outputs (2)'!$B$51:$Q$63,MATCH(70,'[1]Traitement outputs (2)'!$A$51:$A$63,0),MATCH(C5086,'[1]Traitement outputs (2)'!$B$51:$Q$51,0)),INDEX('[1]Traitement outputs (2)'!$B$34:$Q$38,MATCH(70,'[1]Traitement outputs (2)'!$A$34:$A$38,0),MATCH(C5086,'[1]Traitement outputs (2)'!$B$33:$Q$33,0)))</f>
        <v>-16.864255714989046</v>
      </c>
      <c r="R5086">
        <f>IF(K5086&lt;30,INDEX('[1]Traitement outputs (2)'!$B$58:$Q$63,MATCH(70,'[1]Traitement outputs (2)'!$A$58:$A$63,0),MATCH(C5086,'[1]Traitement outputs (2)'!$B$58:$Q$58,0)),INDEX('[1]Traitement outputs (2)'!$B$41:$Q$45,MATCH(70,'[1]Traitement outputs (2)'!$A$41:$A$45,0),MATCH(C5086,'[1]Traitement outputs (2)'!$B$40:$Q$40,0)))</f>
        <v>16.864787616041994</v>
      </c>
      <c r="T5086">
        <f t="shared" si="476"/>
        <v>-1958.42577907482</v>
      </c>
      <c r="U5086">
        <f t="shared" si="477"/>
        <v>1958.4875481058175</v>
      </c>
      <c r="X5086">
        <f t="shared" si="478"/>
        <v>4.735571455032727E-2</v>
      </c>
      <c r="Y5086">
        <f t="shared" si="479"/>
        <v>3.954259420836595E-2</v>
      </c>
    </row>
    <row r="5087" spans="1:25" x14ac:dyDescent="0.35">
      <c r="A5087" s="1">
        <v>34911.875</v>
      </c>
      <c r="B5087">
        <v>16.2896</v>
      </c>
      <c r="C5087">
        <f>_xlfn.IFNA(HLOOKUP(B5087,'[1]Traitement outputs'!$B$33:$Q$33,1,TRUE),16)</f>
        <v>16</v>
      </c>
      <c r="E5087" s="1">
        <v>34911.875</v>
      </c>
      <c r="F5087">
        <v>31.313300000000002</v>
      </c>
      <c r="G5087">
        <f t="shared" si="474"/>
        <v>31</v>
      </c>
      <c r="I5087" s="1">
        <v>34911.875</v>
      </c>
      <c r="J5087">
        <v>0</v>
      </c>
      <c r="K5087">
        <f t="shared" si="475"/>
        <v>0</v>
      </c>
      <c r="M5087">
        <f>INDEX('[1]Traitement outputs (2)'!$B$51:$Q$56,MATCH(70,'[1]Traitement outputs (2)'!$A$51:$A$56,0),MATCH(C5087,'[1]Traitement outputs (2)'!$B$51:$Q$51,0))</f>
        <v>-27.907128105419115</v>
      </c>
      <c r="N5087">
        <f>INDEX('[1]Traitement outputs (2)'!$B$34:$Q$38,MATCH(70,'[1]Traitement outputs (2)'!$A$34:$A$38,0),MATCH(C5087,'[1]Traitement outputs (2)'!$B$33:$Q$33,0))</f>
        <v>-87.65601603539298</v>
      </c>
      <c r="O5087">
        <f>INDEX('[1]Traitement outputs (2)'!$B$58:$Q$63,MATCH(70,'[1]Traitement outputs (2)'!$A$58:$A$63,0),MATCH(C5087,'[1]Traitement outputs (2)'!$B$58:$Q$58,0))</f>
        <v>27.907128104236733</v>
      </c>
      <c r="P5087">
        <f>INDEX('[1]Traitement outputs (2)'!$B$41:$Q$45,MATCH(70,'[1]Traitement outputs (2)'!$A$41:$A$45,0),MATCH(C5087,'[1]Traitement outputs (2)'!$B$40:$Q$40,0))</f>
        <v>158.03405896601754</v>
      </c>
      <c r="Q5087">
        <f>IF(K5087&lt;30,INDEX('[1]Traitement outputs (2)'!$B$51:$Q$63,MATCH(70,'[1]Traitement outputs (2)'!$A$51:$A$63,0),MATCH(C5087,'[1]Traitement outputs (2)'!$B$51:$Q$51,0)),INDEX('[1]Traitement outputs (2)'!$B$34:$Q$38,MATCH(70,'[1]Traitement outputs (2)'!$A$34:$A$38,0),MATCH(C5087,'[1]Traitement outputs (2)'!$B$33:$Q$33,0)))</f>
        <v>-27.907128105419115</v>
      </c>
      <c r="R5087">
        <f>IF(K5087&lt;30,INDEX('[1]Traitement outputs (2)'!$B$58:$Q$63,MATCH(70,'[1]Traitement outputs (2)'!$A$58:$A$63,0),MATCH(C5087,'[1]Traitement outputs (2)'!$B$58:$Q$58,0)),INDEX('[1]Traitement outputs (2)'!$B$41:$Q$45,MATCH(70,'[1]Traitement outputs (2)'!$A$41:$A$45,0),MATCH(C5087,'[1]Traitement outputs (2)'!$B$40:$Q$40,0)))</f>
        <v>27.907128104236733</v>
      </c>
      <c r="T5087">
        <f t="shared" si="476"/>
        <v>-3240.8212983285953</v>
      </c>
      <c r="U5087">
        <f t="shared" si="477"/>
        <v>3240.8212981912866</v>
      </c>
      <c r="X5087">
        <f t="shared" si="478"/>
        <v>7.8364679403255921E-2</v>
      </c>
      <c r="Y5087">
        <f t="shared" si="479"/>
        <v>6.5433390996103388E-2</v>
      </c>
    </row>
    <row r="5088" spans="1:25" x14ac:dyDescent="0.35">
      <c r="A5088" s="1">
        <v>34911.916666666664</v>
      </c>
      <c r="B5088">
        <v>16</v>
      </c>
      <c r="C5088">
        <f>_xlfn.IFNA(HLOOKUP(B5088,'[1]Traitement outputs'!$B$33:$Q$33,1,TRUE),16)</f>
        <v>16</v>
      </c>
      <c r="E5088" s="1">
        <v>34911.916666666664</v>
      </c>
      <c r="F5088">
        <v>36.468200000000003</v>
      </c>
      <c r="G5088">
        <f t="shared" si="474"/>
        <v>36</v>
      </c>
      <c r="I5088" s="1">
        <v>34911.916666666664</v>
      </c>
      <c r="J5088">
        <v>0</v>
      </c>
      <c r="K5088">
        <f t="shared" si="475"/>
        <v>0</v>
      </c>
      <c r="M5088">
        <f>INDEX('[1]Traitement outputs (2)'!$B$51:$Q$56,MATCH(70,'[1]Traitement outputs (2)'!$A$51:$A$56,0),MATCH(C5088,'[1]Traitement outputs (2)'!$B$51:$Q$51,0))</f>
        <v>-27.907128105419115</v>
      </c>
      <c r="N5088">
        <f>INDEX('[1]Traitement outputs (2)'!$B$34:$Q$38,MATCH(70,'[1]Traitement outputs (2)'!$A$34:$A$38,0),MATCH(C5088,'[1]Traitement outputs (2)'!$B$33:$Q$33,0))</f>
        <v>-87.65601603539298</v>
      </c>
      <c r="O5088">
        <f>INDEX('[1]Traitement outputs (2)'!$B$58:$Q$63,MATCH(70,'[1]Traitement outputs (2)'!$A$58:$A$63,0),MATCH(C5088,'[1]Traitement outputs (2)'!$B$58:$Q$58,0))</f>
        <v>27.907128104236733</v>
      </c>
      <c r="P5088">
        <f>INDEX('[1]Traitement outputs (2)'!$B$41:$Q$45,MATCH(70,'[1]Traitement outputs (2)'!$A$41:$A$45,0),MATCH(C5088,'[1]Traitement outputs (2)'!$B$40:$Q$40,0))</f>
        <v>158.03405896601754</v>
      </c>
      <c r="Q5088">
        <f>IF(K5088&lt;30,INDEX('[1]Traitement outputs (2)'!$B$51:$Q$63,MATCH(70,'[1]Traitement outputs (2)'!$A$51:$A$63,0),MATCH(C5088,'[1]Traitement outputs (2)'!$B$51:$Q$51,0)),INDEX('[1]Traitement outputs (2)'!$B$34:$Q$38,MATCH(70,'[1]Traitement outputs (2)'!$A$34:$A$38,0),MATCH(C5088,'[1]Traitement outputs (2)'!$B$33:$Q$33,0)))</f>
        <v>-27.907128105419115</v>
      </c>
      <c r="R5088">
        <f>IF(K5088&lt;30,INDEX('[1]Traitement outputs (2)'!$B$58:$Q$63,MATCH(70,'[1]Traitement outputs (2)'!$A$58:$A$63,0),MATCH(C5088,'[1]Traitement outputs (2)'!$B$58:$Q$58,0)),INDEX('[1]Traitement outputs (2)'!$B$41:$Q$45,MATCH(70,'[1]Traitement outputs (2)'!$A$41:$A$45,0),MATCH(C5088,'[1]Traitement outputs (2)'!$B$40:$Q$40,0)))</f>
        <v>27.907128104236733</v>
      </c>
      <c r="T5088">
        <f t="shared" si="476"/>
        <v>-3240.8212983285953</v>
      </c>
      <c r="U5088">
        <f t="shared" si="477"/>
        <v>3240.8212981912866</v>
      </c>
      <c r="X5088">
        <f t="shared" si="478"/>
        <v>7.8364679403255921E-2</v>
      </c>
      <c r="Y5088">
        <f t="shared" si="479"/>
        <v>6.5433390996103388E-2</v>
      </c>
    </row>
    <row r="5089" spans="1:25" x14ac:dyDescent="0.35">
      <c r="A5089" s="1">
        <v>34911.958333333336</v>
      </c>
      <c r="B5089">
        <v>15.9999</v>
      </c>
      <c r="C5089">
        <f>_xlfn.IFNA(HLOOKUP(B5089,'[1]Traitement outputs'!$B$33:$Q$33,1,TRUE),16)</f>
        <v>16</v>
      </c>
      <c r="E5089" s="1">
        <v>34911.958333333336</v>
      </c>
      <c r="F5089">
        <v>42.270099999999999</v>
      </c>
      <c r="G5089">
        <f t="shared" si="474"/>
        <v>42</v>
      </c>
      <c r="I5089" s="1">
        <v>34911.958333333336</v>
      </c>
      <c r="J5089">
        <v>0</v>
      </c>
      <c r="K5089">
        <f t="shared" si="475"/>
        <v>0</v>
      </c>
      <c r="M5089">
        <f>INDEX('[1]Traitement outputs (2)'!$B$51:$Q$56,MATCH(70,'[1]Traitement outputs (2)'!$A$51:$A$56,0),MATCH(C5089,'[1]Traitement outputs (2)'!$B$51:$Q$51,0))</f>
        <v>-27.907128105419115</v>
      </c>
      <c r="N5089">
        <f>INDEX('[1]Traitement outputs (2)'!$B$34:$Q$38,MATCH(70,'[1]Traitement outputs (2)'!$A$34:$A$38,0),MATCH(C5089,'[1]Traitement outputs (2)'!$B$33:$Q$33,0))</f>
        <v>-87.65601603539298</v>
      </c>
      <c r="O5089">
        <f>INDEX('[1]Traitement outputs (2)'!$B$58:$Q$63,MATCH(70,'[1]Traitement outputs (2)'!$A$58:$A$63,0),MATCH(C5089,'[1]Traitement outputs (2)'!$B$58:$Q$58,0))</f>
        <v>27.907128104236733</v>
      </c>
      <c r="P5089">
        <f>INDEX('[1]Traitement outputs (2)'!$B$41:$Q$45,MATCH(70,'[1]Traitement outputs (2)'!$A$41:$A$45,0),MATCH(C5089,'[1]Traitement outputs (2)'!$B$40:$Q$40,0))</f>
        <v>158.03405896601754</v>
      </c>
      <c r="Q5089">
        <f>IF(K5089&lt;30,INDEX('[1]Traitement outputs (2)'!$B$51:$Q$63,MATCH(70,'[1]Traitement outputs (2)'!$A$51:$A$63,0),MATCH(C5089,'[1]Traitement outputs (2)'!$B$51:$Q$51,0)),INDEX('[1]Traitement outputs (2)'!$B$34:$Q$38,MATCH(70,'[1]Traitement outputs (2)'!$A$34:$A$38,0),MATCH(C5089,'[1]Traitement outputs (2)'!$B$33:$Q$33,0)))</f>
        <v>-27.907128105419115</v>
      </c>
      <c r="R5089">
        <f>IF(K5089&lt;30,INDEX('[1]Traitement outputs (2)'!$B$58:$Q$63,MATCH(70,'[1]Traitement outputs (2)'!$A$58:$A$63,0),MATCH(C5089,'[1]Traitement outputs (2)'!$B$58:$Q$58,0)),INDEX('[1]Traitement outputs (2)'!$B$41:$Q$45,MATCH(70,'[1]Traitement outputs (2)'!$A$41:$A$45,0),MATCH(C5089,'[1]Traitement outputs (2)'!$B$40:$Q$40,0)))</f>
        <v>27.907128104236733</v>
      </c>
      <c r="T5089">
        <f t="shared" si="476"/>
        <v>-3240.8212983285953</v>
      </c>
      <c r="U5089">
        <f t="shared" si="477"/>
        <v>3240.8212981912866</v>
      </c>
      <c r="X5089">
        <f t="shared" si="478"/>
        <v>7.8364679403255921E-2</v>
      </c>
      <c r="Y5089">
        <f t="shared" si="479"/>
        <v>6.5433390996103388E-2</v>
      </c>
    </row>
    <row r="5090" spans="1:25" x14ac:dyDescent="0.35">
      <c r="A5090" s="1">
        <v>34912</v>
      </c>
      <c r="B5090">
        <v>16.0001</v>
      </c>
      <c r="C5090">
        <f>_xlfn.IFNA(HLOOKUP(B5090,'[1]Traitement outputs'!$B$33:$Q$33,1,TRUE),16)</f>
        <v>16</v>
      </c>
      <c r="E5090" s="1">
        <v>34912</v>
      </c>
      <c r="F5090">
        <v>44.552399999999999</v>
      </c>
      <c r="G5090">
        <f t="shared" si="474"/>
        <v>45</v>
      </c>
      <c r="I5090" s="1">
        <v>34912</v>
      </c>
      <c r="J5090">
        <v>0</v>
      </c>
      <c r="K5090">
        <f t="shared" si="475"/>
        <v>0</v>
      </c>
      <c r="M5090">
        <f>INDEX('[1]Traitement outputs (2)'!$B$51:$Q$56,MATCH(70,'[1]Traitement outputs (2)'!$A$51:$A$56,0),MATCH(C5090,'[1]Traitement outputs (2)'!$B$51:$Q$51,0))</f>
        <v>-27.907128105419115</v>
      </c>
      <c r="N5090">
        <f>INDEX('[1]Traitement outputs (2)'!$B$34:$Q$38,MATCH(70,'[1]Traitement outputs (2)'!$A$34:$A$38,0),MATCH(C5090,'[1]Traitement outputs (2)'!$B$33:$Q$33,0))</f>
        <v>-87.65601603539298</v>
      </c>
      <c r="O5090">
        <f>INDEX('[1]Traitement outputs (2)'!$B$58:$Q$63,MATCH(70,'[1]Traitement outputs (2)'!$A$58:$A$63,0),MATCH(C5090,'[1]Traitement outputs (2)'!$B$58:$Q$58,0))</f>
        <v>27.907128104236733</v>
      </c>
      <c r="P5090">
        <f>INDEX('[1]Traitement outputs (2)'!$B$41:$Q$45,MATCH(70,'[1]Traitement outputs (2)'!$A$41:$A$45,0),MATCH(C5090,'[1]Traitement outputs (2)'!$B$40:$Q$40,0))</f>
        <v>158.03405896601754</v>
      </c>
      <c r="Q5090">
        <f>IF(K5090&lt;30,INDEX('[1]Traitement outputs (2)'!$B$51:$Q$63,MATCH(70,'[1]Traitement outputs (2)'!$A$51:$A$63,0),MATCH(C5090,'[1]Traitement outputs (2)'!$B$51:$Q$51,0)),INDEX('[1]Traitement outputs (2)'!$B$34:$Q$38,MATCH(70,'[1]Traitement outputs (2)'!$A$34:$A$38,0),MATCH(C5090,'[1]Traitement outputs (2)'!$B$33:$Q$33,0)))</f>
        <v>-27.907128105419115</v>
      </c>
      <c r="R5090">
        <f>IF(K5090&lt;30,INDEX('[1]Traitement outputs (2)'!$B$58:$Q$63,MATCH(70,'[1]Traitement outputs (2)'!$A$58:$A$63,0),MATCH(C5090,'[1]Traitement outputs (2)'!$B$58:$Q$58,0)),INDEX('[1]Traitement outputs (2)'!$B$41:$Q$45,MATCH(70,'[1]Traitement outputs (2)'!$A$41:$A$45,0),MATCH(C5090,'[1]Traitement outputs (2)'!$B$40:$Q$40,0)))</f>
        <v>27.907128104236733</v>
      </c>
      <c r="T5090">
        <f t="shared" si="476"/>
        <v>-3240.8212983285953</v>
      </c>
      <c r="U5090">
        <f t="shared" si="477"/>
        <v>3240.8212981912866</v>
      </c>
      <c r="X5090">
        <f t="shared" si="478"/>
        <v>7.8364679403255921E-2</v>
      </c>
      <c r="Y5090">
        <f t="shared" si="479"/>
        <v>6.5433390996103388E-2</v>
      </c>
    </row>
    <row r="5091" spans="1:25" x14ac:dyDescent="0.35">
      <c r="A5091" s="1">
        <v>34912.041666666664</v>
      </c>
      <c r="B5091">
        <v>16.000299999999999</v>
      </c>
      <c r="C5091">
        <f>_xlfn.IFNA(HLOOKUP(B5091,'[1]Traitement outputs'!$B$33:$Q$33,1,TRUE),16)</f>
        <v>16</v>
      </c>
      <c r="E5091" s="1">
        <v>34912.041666666664</v>
      </c>
      <c r="F5091">
        <v>44.989800000000002</v>
      </c>
      <c r="G5091">
        <f t="shared" si="474"/>
        <v>45</v>
      </c>
      <c r="I5091" s="1">
        <v>34912.041666666664</v>
      </c>
      <c r="J5091">
        <v>0</v>
      </c>
      <c r="K5091">
        <f t="shared" si="475"/>
        <v>0</v>
      </c>
      <c r="M5091">
        <f>INDEX('[1]Traitement outputs (2)'!$B$51:$Q$56,MATCH(70,'[1]Traitement outputs (2)'!$A$51:$A$56,0),MATCH(C5091,'[1]Traitement outputs (2)'!$B$51:$Q$51,0))</f>
        <v>-27.907128105419115</v>
      </c>
      <c r="N5091">
        <f>INDEX('[1]Traitement outputs (2)'!$B$34:$Q$38,MATCH(70,'[1]Traitement outputs (2)'!$A$34:$A$38,0),MATCH(C5091,'[1]Traitement outputs (2)'!$B$33:$Q$33,0))</f>
        <v>-87.65601603539298</v>
      </c>
      <c r="O5091">
        <f>INDEX('[1]Traitement outputs (2)'!$B$58:$Q$63,MATCH(70,'[1]Traitement outputs (2)'!$A$58:$A$63,0),MATCH(C5091,'[1]Traitement outputs (2)'!$B$58:$Q$58,0))</f>
        <v>27.907128104236733</v>
      </c>
      <c r="P5091">
        <f>INDEX('[1]Traitement outputs (2)'!$B$41:$Q$45,MATCH(70,'[1]Traitement outputs (2)'!$A$41:$A$45,0),MATCH(C5091,'[1]Traitement outputs (2)'!$B$40:$Q$40,0))</f>
        <v>158.03405896601754</v>
      </c>
      <c r="Q5091">
        <f>IF(K5091&lt;30,INDEX('[1]Traitement outputs (2)'!$B$51:$Q$63,MATCH(70,'[1]Traitement outputs (2)'!$A$51:$A$63,0),MATCH(C5091,'[1]Traitement outputs (2)'!$B$51:$Q$51,0)),INDEX('[1]Traitement outputs (2)'!$B$34:$Q$38,MATCH(70,'[1]Traitement outputs (2)'!$A$34:$A$38,0),MATCH(C5091,'[1]Traitement outputs (2)'!$B$33:$Q$33,0)))</f>
        <v>-27.907128105419115</v>
      </c>
      <c r="R5091">
        <f>IF(K5091&lt;30,INDEX('[1]Traitement outputs (2)'!$B$58:$Q$63,MATCH(70,'[1]Traitement outputs (2)'!$A$58:$A$63,0),MATCH(C5091,'[1]Traitement outputs (2)'!$B$58:$Q$58,0)),INDEX('[1]Traitement outputs (2)'!$B$41:$Q$45,MATCH(70,'[1]Traitement outputs (2)'!$A$41:$A$45,0),MATCH(C5091,'[1]Traitement outputs (2)'!$B$40:$Q$40,0)))</f>
        <v>27.907128104236733</v>
      </c>
      <c r="T5091">
        <f t="shared" si="476"/>
        <v>-3240.8212983285953</v>
      </c>
      <c r="U5091">
        <f t="shared" si="477"/>
        <v>3240.8212981912866</v>
      </c>
      <c r="X5091">
        <f t="shared" si="478"/>
        <v>7.8364679403255921E-2</v>
      </c>
      <c r="Y5091">
        <f t="shared" si="479"/>
        <v>6.5433390996103388E-2</v>
      </c>
    </row>
    <row r="5092" spans="1:25" x14ac:dyDescent="0.35">
      <c r="A5092" s="1">
        <v>34912.083333333336</v>
      </c>
      <c r="B5092">
        <v>16.000299999999999</v>
      </c>
      <c r="C5092">
        <f>_xlfn.IFNA(HLOOKUP(B5092,'[1]Traitement outputs'!$B$33:$Q$33,1,TRUE),16)</f>
        <v>16</v>
      </c>
      <c r="E5092" s="1">
        <v>34912.083333333336</v>
      </c>
      <c r="F5092">
        <v>44.540300000000002</v>
      </c>
      <c r="G5092">
        <f t="shared" si="474"/>
        <v>45</v>
      </c>
      <c r="I5092" s="1">
        <v>34912.083333333336</v>
      </c>
      <c r="J5092">
        <v>0</v>
      </c>
      <c r="K5092">
        <f t="shared" si="475"/>
        <v>0</v>
      </c>
      <c r="M5092">
        <f>INDEX('[1]Traitement outputs (2)'!$B$51:$Q$56,MATCH(70,'[1]Traitement outputs (2)'!$A$51:$A$56,0),MATCH(C5092,'[1]Traitement outputs (2)'!$B$51:$Q$51,0))</f>
        <v>-27.907128105419115</v>
      </c>
      <c r="N5092">
        <f>INDEX('[1]Traitement outputs (2)'!$B$34:$Q$38,MATCH(70,'[1]Traitement outputs (2)'!$A$34:$A$38,0),MATCH(C5092,'[1]Traitement outputs (2)'!$B$33:$Q$33,0))</f>
        <v>-87.65601603539298</v>
      </c>
      <c r="O5092">
        <f>INDEX('[1]Traitement outputs (2)'!$B$58:$Q$63,MATCH(70,'[1]Traitement outputs (2)'!$A$58:$A$63,0),MATCH(C5092,'[1]Traitement outputs (2)'!$B$58:$Q$58,0))</f>
        <v>27.907128104236733</v>
      </c>
      <c r="P5092">
        <f>INDEX('[1]Traitement outputs (2)'!$B$41:$Q$45,MATCH(70,'[1]Traitement outputs (2)'!$A$41:$A$45,0),MATCH(C5092,'[1]Traitement outputs (2)'!$B$40:$Q$40,0))</f>
        <v>158.03405896601754</v>
      </c>
      <c r="Q5092">
        <f>IF(K5092&lt;30,INDEX('[1]Traitement outputs (2)'!$B$51:$Q$63,MATCH(70,'[1]Traitement outputs (2)'!$A$51:$A$63,0),MATCH(C5092,'[1]Traitement outputs (2)'!$B$51:$Q$51,0)),INDEX('[1]Traitement outputs (2)'!$B$34:$Q$38,MATCH(70,'[1]Traitement outputs (2)'!$A$34:$A$38,0),MATCH(C5092,'[1]Traitement outputs (2)'!$B$33:$Q$33,0)))</f>
        <v>-27.907128105419115</v>
      </c>
      <c r="R5092">
        <f>IF(K5092&lt;30,INDEX('[1]Traitement outputs (2)'!$B$58:$Q$63,MATCH(70,'[1]Traitement outputs (2)'!$A$58:$A$63,0),MATCH(C5092,'[1]Traitement outputs (2)'!$B$58:$Q$58,0)),INDEX('[1]Traitement outputs (2)'!$B$41:$Q$45,MATCH(70,'[1]Traitement outputs (2)'!$A$41:$A$45,0),MATCH(C5092,'[1]Traitement outputs (2)'!$B$40:$Q$40,0)))</f>
        <v>27.907128104236733</v>
      </c>
      <c r="T5092">
        <f t="shared" si="476"/>
        <v>-3240.8212983285953</v>
      </c>
      <c r="U5092">
        <f t="shared" si="477"/>
        <v>3240.8212981912866</v>
      </c>
      <c r="X5092">
        <f t="shared" si="478"/>
        <v>7.8364679403255921E-2</v>
      </c>
      <c r="Y5092">
        <f t="shared" si="479"/>
        <v>6.5433390996103388E-2</v>
      </c>
    </row>
    <row r="5093" spans="1:25" x14ac:dyDescent="0.35">
      <c r="A5093" s="1">
        <v>34912.125</v>
      </c>
      <c r="B5093">
        <v>16.000299999999999</v>
      </c>
      <c r="C5093">
        <f>_xlfn.IFNA(HLOOKUP(B5093,'[1]Traitement outputs'!$B$33:$Q$33,1,TRUE),16)</f>
        <v>16</v>
      </c>
      <c r="E5093" s="1">
        <v>34912.125</v>
      </c>
      <c r="F5093">
        <v>43.694200000000002</v>
      </c>
      <c r="G5093">
        <f t="shared" si="474"/>
        <v>44</v>
      </c>
      <c r="I5093" s="1">
        <v>34912.125</v>
      </c>
      <c r="J5093">
        <v>0</v>
      </c>
      <c r="K5093">
        <f t="shared" si="475"/>
        <v>0</v>
      </c>
      <c r="M5093">
        <f>INDEX('[1]Traitement outputs (2)'!$B$51:$Q$56,MATCH(70,'[1]Traitement outputs (2)'!$A$51:$A$56,0),MATCH(C5093,'[1]Traitement outputs (2)'!$B$51:$Q$51,0))</f>
        <v>-27.907128105419115</v>
      </c>
      <c r="N5093">
        <f>INDEX('[1]Traitement outputs (2)'!$B$34:$Q$38,MATCH(70,'[1]Traitement outputs (2)'!$A$34:$A$38,0),MATCH(C5093,'[1]Traitement outputs (2)'!$B$33:$Q$33,0))</f>
        <v>-87.65601603539298</v>
      </c>
      <c r="O5093">
        <f>INDEX('[1]Traitement outputs (2)'!$B$58:$Q$63,MATCH(70,'[1]Traitement outputs (2)'!$A$58:$A$63,0),MATCH(C5093,'[1]Traitement outputs (2)'!$B$58:$Q$58,0))</f>
        <v>27.907128104236733</v>
      </c>
      <c r="P5093">
        <f>INDEX('[1]Traitement outputs (2)'!$B$41:$Q$45,MATCH(70,'[1]Traitement outputs (2)'!$A$41:$A$45,0),MATCH(C5093,'[1]Traitement outputs (2)'!$B$40:$Q$40,0))</f>
        <v>158.03405896601754</v>
      </c>
      <c r="Q5093">
        <f>IF(K5093&lt;30,INDEX('[1]Traitement outputs (2)'!$B$51:$Q$63,MATCH(70,'[1]Traitement outputs (2)'!$A$51:$A$63,0),MATCH(C5093,'[1]Traitement outputs (2)'!$B$51:$Q$51,0)),INDEX('[1]Traitement outputs (2)'!$B$34:$Q$38,MATCH(70,'[1]Traitement outputs (2)'!$A$34:$A$38,0),MATCH(C5093,'[1]Traitement outputs (2)'!$B$33:$Q$33,0)))</f>
        <v>-27.907128105419115</v>
      </c>
      <c r="R5093">
        <f>IF(K5093&lt;30,INDEX('[1]Traitement outputs (2)'!$B$58:$Q$63,MATCH(70,'[1]Traitement outputs (2)'!$A$58:$A$63,0),MATCH(C5093,'[1]Traitement outputs (2)'!$B$58:$Q$58,0)),INDEX('[1]Traitement outputs (2)'!$B$41:$Q$45,MATCH(70,'[1]Traitement outputs (2)'!$A$41:$A$45,0),MATCH(C5093,'[1]Traitement outputs (2)'!$B$40:$Q$40,0)))</f>
        <v>27.907128104236733</v>
      </c>
      <c r="T5093">
        <f t="shared" si="476"/>
        <v>-3240.8212983285953</v>
      </c>
      <c r="U5093">
        <f t="shared" si="477"/>
        <v>3240.8212981912866</v>
      </c>
      <c r="X5093">
        <f t="shared" si="478"/>
        <v>7.8364679403255921E-2</v>
      </c>
      <c r="Y5093">
        <f t="shared" si="479"/>
        <v>6.5433390996103388E-2</v>
      </c>
    </row>
    <row r="5094" spans="1:25" x14ac:dyDescent="0.35">
      <c r="A5094" s="1">
        <v>34912.166666666664</v>
      </c>
      <c r="B5094">
        <v>16.000299999999999</v>
      </c>
      <c r="C5094">
        <f>_xlfn.IFNA(HLOOKUP(B5094,'[1]Traitement outputs'!$B$33:$Q$33,1,TRUE),16)</f>
        <v>16</v>
      </c>
      <c r="E5094" s="1">
        <v>34912.166666666664</v>
      </c>
      <c r="F5094">
        <v>42.906999999999996</v>
      </c>
      <c r="G5094">
        <f t="shared" si="474"/>
        <v>43</v>
      </c>
      <c r="I5094" s="1">
        <v>34912.166666666664</v>
      </c>
      <c r="J5094">
        <v>164.89500000000001</v>
      </c>
      <c r="K5094">
        <f t="shared" si="475"/>
        <v>1.4199320065306797</v>
      </c>
      <c r="M5094">
        <f>INDEX('[1]Traitement outputs (2)'!$B$51:$Q$56,MATCH(70,'[1]Traitement outputs (2)'!$A$51:$A$56,0),MATCH(C5094,'[1]Traitement outputs (2)'!$B$51:$Q$51,0))</f>
        <v>-27.907128105419115</v>
      </c>
      <c r="N5094">
        <f>INDEX('[1]Traitement outputs (2)'!$B$34:$Q$38,MATCH(70,'[1]Traitement outputs (2)'!$A$34:$A$38,0),MATCH(C5094,'[1]Traitement outputs (2)'!$B$33:$Q$33,0))</f>
        <v>-87.65601603539298</v>
      </c>
      <c r="O5094">
        <f>INDEX('[1]Traitement outputs (2)'!$B$58:$Q$63,MATCH(70,'[1]Traitement outputs (2)'!$A$58:$A$63,0),MATCH(C5094,'[1]Traitement outputs (2)'!$B$58:$Q$58,0))</f>
        <v>27.907128104236733</v>
      </c>
      <c r="P5094">
        <f>INDEX('[1]Traitement outputs (2)'!$B$41:$Q$45,MATCH(70,'[1]Traitement outputs (2)'!$A$41:$A$45,0),MATCH(C5094,'[1]Traitement outputs (2)'!$B$40:$Q$40,0))</f>
        <v>158.03405896601754</v>
      </c>
      <c r="Q5094">
        <f>IF(K5094&lt;30,INDEX('[1]Traitement outputs (2)'!$B$51:$Q$63,MATCH(70,'[1]Traitement outputs (2)'!$A$51:$A$63,0),MATCH(C5094,'[1]Traitement outputs (2)'!$B$51:$Q$51,0)),INDEX('[1]Traitement outputs (2)'!$B$34:$Q$38,MATCH(70,'[1]Traitement outputs (2)'!$A$34:$A$38,0),MATCH(C5094,'[1]Traitement outputs (2)'!$B$33:$Q$33,0)))</f>
        <v>-27.907128105419115</v>
      </c>
      <c r="R5094">
        <f>IF(K5094&lt;30,INDEX('[1]Traitement outputs (2)'!$B$58:$Q$63,MATCH(70,'[1]Traitement outputs (2)'!$A$58:$A$63,0),MATCH(C5094,'[1]Traitement outputs (2)'!$B$58:$Q$58,0)),INDEX('[1]Traitement outputs (2)'!$B$41:$Q$45,MATCH(70,'[1]Traitement outputs (2)'!$A$41:$A$45,0),MATCH(C5094,'[1]Traitement outputs (2)'!$B$40:$Q$40,0)))</f>
        <v>27.907128104236733</v>
      </c>
      <c r="T5094">
        <f t="shared" si="476"/>
        <v>-3240.8212983285953</v>
      </c>
      <c r="U5094">
        <f t="shared" si="477"/>
        <v>3240.8212981912866</v>
      </c>
      <c r="X5094">
        <f t="shared" si="478"/>
        <v>7.8364679403255921E-2</v>
      </c>
      <c r="Y5094">
        <f t="shared" si="479"/>
        <v>6.5433390996103388E-2</v>
      </c>
    </row>
    <row r="5095" spans="1:25" x14ac:dyDescent="0.35">
      <c r="A5095" s="1">
        <v>34912.208333333336</v>
      </c>
      <c r="B5095">
        <v>19.972100000000001</v>
      </c>
      <c r="C5095">
        <f>_xlfn.IFNA(HLOOKUP(B5095,'[1]Traitement outputs'!$B$33:$Q$33,1,TRUE),16)</f>
        <v>18</v>
      </c>
      <c r="E5095" s="1">
        <v>34912.208333333336</v>
      </c>
      <c r="F5095">
        <v>32.165799999999997</v>
      </c>
      <c r="G5095">
        <f t="shared" si="474"/>
        <v>32</v>
      </c>
      <c r="I5095" s="1">
        <v>34912.208333333336</v>
      </c>
      <c r="J5095">
        <v>1105.02</v>
      </c>
      <c r="K5095">
        <f t="shared" si="475"/>
        <v>9.5154690309380623</v>
      </c>
      <c r="M5095">
        <f>INDEX('[1]Traitement outputs (2)'!$B$51:$Q$56,MATCH(70,'[1]Traitement outputs (2)'!$A$51:$A$56,0),MATCH(C5095,'[1]Traitement outputs (2)'!$B$51:$Q$51,0))</f>
        <v>-40.563606676443541</v>
      </c>
      <c r="N5095">
        <f>INDEX('[1]Traitement outputs (2)'!$B$34:$Q$38,MATCH(70,'[1]Traitement outputs (2)'!$A$34:$A$38,0),MATCH(C5095,'[1]Traitement outputs (2)'!$B$33:$Q$33,0))</f>
        <v>-132.60751704955501</v>
      </c>
      <c r="O5095">
        <f>INDEX('[1]Traitement outputs (2)'!$B$58:$Q$63,MATCH(70,'[1]Traitement outputs (2)'!$A$58:$A$63,0),MATCH(C5095,'[1]Traitement outputs (2)'!$B$58:$Q$58,0))</f>
        <v>40.565237508304868</v>
      </c>
      <c r="P5095">
        <f>INDEX('[1]Traitement outputs (2)'!$B$41:$Q$45,MATCH(70,'[1]Traitement outputs (2)'!$A$41:$A$45,0),MATCH(C5095,'[1]Traitement outputs (2)'!$B$40:$Q$40,0))</f>
        <v>202.98564822710691</v>
      </c>
      <c r="Q5095">
        <f>IF(K5095&lt;30,INDEX('[1]Traitement outputs (2)'!$B$51:$Q$63,MATCH(70,'[1]Traitement outputs (2)'!$A$51:$A$63,0),MATCH(C5095,'[1]Traitement outputs (2)'!$B$51:$Q$51,0)),INDEX('[1]Traitement outputs (2)'!$B$34:$Q$38,MATCH(70,'[1]Traitement outputs (2)'!$A$34:$A$38,0),MATCH(C5095,'[1]Traitement outputs (2)'!$B$33:$Q$33,0)))</f>
        <v>-40.563606676443541</v>
      </c>
      <c r="R5095">
        <f>IF(K5095&lt;30,INDEX('[1]Traitement outputs (2)'!$B$58:$Q$63,MATCH(70,'[1]Traitement outputs (2)'!$A$58:$A$63,0),MATCH(C5095,'[1]Traitement outputs (2)'!$B$58:$Q$58,0)),INDEX('[1]Traitement outputs (2)'!$B$41:$Q$45,MATCH(70,'[1]Traitement outputs (2)'!$A$41:$A$45,0),MATCH(C5095,'[1]Traitement outputs (2)'!$B$40:$Q$40,0)))</f>
        <v>40.565237508304868</v>
      </c>
      <c r="T5095">
        <f t="shared" si="476"/>
        <v>-4710.6029670073767</v>
      </c>
      <c r="U5095">
        <f t="shared" si="477"/>
        <v>4710.7923535544342</v>
      </c>
      <c r="X5095">
        <f t="shared" si="478"/>
        <v>0.11390473504229935</v>
      </c>
      <c r="Y5095">
        <f t="shared" si="479"/>
        <v>9.5112654975333846E-2</v>
      </c>
    </row>
    <row r="5096" spans="1:25" x14ac:dyDescent="0.35">
      <c r="A5096" s="1">
        <v>34912.25</v>
      </c>
      <c r="B5096">
        <v>20.001200000000001</v>
      </c>
      <c r="C5096">
        <f>_xlfn.IFNA(HLOOKUP(B5096,'[1]Traitement outputs'!$B$33:$Q$33,1,TRUE),16)</f>
        <v>20</v>
      </c>
      <c r="E5096" s="1">
        <v>34912.25</v>
      </c>
      <c r="F5096">
        <v>29.596</v>
      </c>
      <c r="G5096">
        <f t="shared" si="474"/>
        <v>30</v>
      </c>
      <c r="I5096" s="1">
        <v>34912.25</v>
      </c>
      <c r="J5096">
        <v>2816.72</v>
      </c>
      <c r="K5096">
        <f t="shared" si="475"/>
        <v>24.255137399163686</v>
      </c>
      <c r="M5096">
        <f>INDEX('[1]Traitement outputs (2)'!$B$51:$Q$56,MATCH(70,'[1]Traitement outputs (2)'!$A$51:$A$56,0),MATCH(C5096,'[1]Traitement outputs (2)'!$B$51:$Q$51,0))</f>
        <v>-16.864255714989046</v>
      </c>
      <c r="N5096">
        <f>INDEX('[1]Traitement outputs (2)'!$B$34:$Q$38,MATCH(70,'[1]Traitement outputs (2)'!$A$34:$A$38,0),MATCH(C5096,'[1]Traitement outputs (2)'!$B$33:$Q$33,0))</f>
        <v>-183.77989640241771</v>
      </c>
      <c r="O5096">
        <f>INDEX('[1]Traitement outputs (2)'!$B$58:$Q$63,MATCH(70,'[1]Traitement outputs (2)'!$A$58:$A$63,0),MATCH(C5096,'[1]Traitement outputs (2)'!$B$58:$Q$58,0))</f>
        <v>16.864787616041994</v>
      </c>
      <c r="P5096">
        <f>INDEX('[1]Traitement outputs (2)'!$B$41:$Q$45,MATCH(70,'[1]Traitement outputs (2)'!$A$41:$A$45,0),MATCH(C5096,'[1]Traitement outputs (2)'!$B$40:$Q$40,0))</f>
        <v>254.15803075879367</v>
      </c>
      <c r="Q5096">
        <f>IF(K5096&lt;30,INDEX('[1]Traitement outputs (2)'!$B$51:$Q$63,MATCH(70,'[1]Traitement outputs (2)'!$A$51:$A$63,0),MATCH(C5096,'[1]Traitement outputs (2)'!$B$51:$Q$51,0)),INDEX('[1]Traitement outputs (2)'!$B$34:$Q$38,MATCH(70,'[1]Traitement outputs (2)'!$A$34:$A$38,0),MATCH(C5096,'[1]Traitement outputs (2)'!$B$33:$Q$33,0)))</f>
        <v>-16.864255714989046</v>
      </c>
      <c r="R5096">
        <f>IF(K5096&lt;30,INDEX('[1]Traitement outputs (2)'!$B$58:$Q$63,MATCH(70,'[1]Traitement outputs (2)'!$A$58:$A$63,0),MATCH(C5096,'[1]Traitement outputs (2)'!$B$58:$Q$58,0)),INDEX('[1]Traitement outputs (2)'!$B$41:$Q$45,MATCH(70,'[1]Traitement outputs (2)'!$A$41:$A$45,0),MATCH(C5096,'[1]Traitement outputs (2)'!$B$40:$Q$40,0)))</f>
        <v>16.864787616041994</v>
      </c>
      <c r="T5096">
        <f t="shared" si="476"/>
        <v>-1958.42577907482</v>
      </c>
      <c r="U5096">
        <f t="shared" si="477"/>
        <v>1958.4875481058175</v>
      </c>
      <c r="X5096">
        <f t="shared" si="478"/>
        <v>4.735571455032727E-2</v>
      </c>
      <c r="Y5096">
        <f t="shared" si="479"/>
        <v>3.954259420836595E-2</v>
      </c>
    </row>
    <row r="5097" spans="1:25" x14ac:dyDescent="0.35">
      <c r="A5097" s="1">
        <v>34912.291666666664</v>
      </c>
      <c r="B5097">
        <v>20.0002</v>
      </c>
      <c r="C5097">
        <f>_xlfn.IFNA(HLOOKUP(B5097,'[1]Traitement outputs'!$B$33:$Q$33,1,TRUE),16)</f>
        <v>20</v>
      </c>
      <c r="E5097" s="1">
        <v>34912.291666666664</v>
      </c>
      <c r="F5097">
        <v>26.1235</v>
      </c>
      <c r="G5097">
        <f t="shared" si="474"/>
        <v>26</v>
      </c>
      <c r="I5097" s="1">
        <v>34912.291666666664</v>
      </c>
      <c r="J5097">
        <v>11176.4</v>
      </c>
      <c r="K5097">
        <f t="shared" si="475"/>
        <v>96.241414705051625</v>
      </c>
      <c r="M5097">
        <f>INDEX('[1]Traitement outputs (2)'!$B$51:$Q$56,MATCH(70,'[1]Traitement outputs (2)'!$A$51:$A$56,0),MATCH(C5097,'[1]Traitement outputs (2)'!$B$51:$Q$51,0))</f>
        <v>-16.864255714989046</v>
      </c>
      <c r="N5097">
        <f>INDEX('[1]Traitement outputs (2)'!$B$34:$Q$38,MATCH(70,'[1]Traitement outputs (2)'!$A$34:$A$38,0),MATCH(C5097,'[1]Traitement outputs (2)'!$B$33:$Q$33,0))</f>
        <v>-183.77989640241771</v>
      </c>
      <c r="O5097">
        <f>INDEX('[1]Traitement outputs (2)'!$B$58:$Q$63,MATCH(70,'[1]Traitement outputs (2)'!$A$58:$A$63,0),MATCH(C5097,'[1]Traitement outputs (2)'!$B$58:$Q$58,0))</f>
        <v>16.864787616041994</v>
      </c>
      <c r="P5097">
        <f>INDEX('[1]Traitement outputs (2)'!$B$41:$Q$45,MATCH(70,'[1]Traitement outputs (2)'!$A$41:$A$45,0),MATCH(C5097,'[1]Traitement outputs (2)'!$B$40:$Q$40,0))</f>
        <v>254.15803075879367</v>
      </c>
      <c r="Q5097">
        <f>IF(K5097&lt;30,INDEX('[1]Traitement outputs (2)'!$B$51:$Q$63,MATCH(70,'[1]Traitement outputs (2)'!$A$51:$A$63,0),MATCH(C5097,'[1]Traitement outputs (2)'!$B$51:$Q$51,0)),INDEX('[1]Traitement outputs (2)'!$B$34:$Q$38,MATCH(70,'[1]Traitement outputs (2)'!$A$34:$A$38,0),MATCH(C5097,'[1]Traitement outputs (2)'!$B$33:$Q$33,0)))</f>
        <v>-183.77989640241771</v>
      </c>
      <c r="R5097">
        <f>IF(K5097&lt;30,INDEX('[1]Traitement outputs (2)'!$B$58:$Q$63,MATCH(70,'[1]Traitement outputs (2)'!$A$58:$A$63,0),MATCH(C5097,'[1]Traitement outputs (2)'!$B$58:$Q$58,0)),INDEX('[1]Traitement outputs (2)'!$B$41:$Q$45,MATCH(70,'[1]Traitement outputs (2)'!$A$41:$A$45,0),MATCH(C5097,'[1]Traitement outputs (2)'!$B$40:$Q$40,0)))</f>
        <v>254.15803075879367</v>
      </c>
      <c r="T5097">
        <f t="shared" si="476"/>
        <v>-21342.138833337085</v>
      </c>
      <c r="U5097">
        <f t="shared" si="477"/>
        <v>29515.067122381799</v>
      </c>
      <c r="X5097">
        <f t="shared" si="478"/>
        <v>0.51606358805306241</v>
      </c>
      <c r="Y5097">
        <f t="shared" si="479"/>
        <v>0.59592021577150611</v>
      </c>
    </row>
    <row r="5098" spans="1:25" x14ac:dyDescent="0.35">
      <c r="A5098" s="1">
        <v>34912.333333333336</v>
      </c>
      <c r="B5098">
        <v>21.002700000000001</v>
      </c>
      <c r="C5098">
        <f>_xlfn.IFNA(HLOOKUP(B5098,'[1]Traitement outputs'!$B$33:$Q$33,1,TRUE),16)</f>
        <v>20</v>
      </c>
      <c r="E5098" s="1">
        <v>34912.333333333336</v>
      </c>
      <c r="F5098">
        <v>24.0246</v>
      </c>
      <c r="G5098">
        <f t="shared" si="474"/>
        <v>24</v>
      </c>
      <c r="I5098" s="1">
        <v>34912.333333333336</v>
      </c>
      <c r="J5098">
        <v>19140.3</v>
      </c>
      <c r="K5098">
        <f t="shared" si="475"/>
        <v>164.81957963915929</v>
      </c>
      <c r="M5098">
        <f>INDEX('[1]Traitement outputs (2)'!$B$51:$Q$56,MATCH(70,'[1]Traitement outputs (2)'!$A$51:$A$56,0),MATCH(C5098,'[1]Traitement outputs (2)'!$B$51:$Q$51,0))</f>
        <v>-16.864255714989046</v>
      </c>
      <c r="N5098">
        <f>INDEX('[1]Traitement outputs (2)'!$B$34:$Q$38,MATCH(70,'[1]Traitement outputs (2)'!$A$34:$A$38,0),MATCH(C5098,'[1]Traitement outputs (2)'!$B$33:$Q$33,0))</f>
        <v>-183.77989640241771</v>
      </c>
      <c r="O5098">
        <f>INDEX('[1]Traitement outputs (2)'!$B$58:$Q$63,MATCH(70,'[1]Traitement outputs (2)'!$A$58:$A$63,0),MATCH(C5098,'[1]Traitement outputs (2)'!$B$58:$Q$58,0))</f>
        <v>16.864787616041994</v>
      </c>
      <c r="P5098">
        <f>INDEX('[1]Traitement outputs (2)'!$B$41:$Q$45,MATCH(70,'[1]Traitement outputs (2)'!$A$41:$A$45,0),MATCH(C5098,'[1]Traitement outputs (2)'!$B$40:$Q$40,0))</f>
        <v>254.15803075879367</v>
      </c>
      <c r="Q5098">
        <f>IF(K5098&lt;30,INDEX('[1]Traitement outputs (2)'!$B$51:$Q$63,MATCH(70,'[1]Traitement outputs (2)'!$A$51:$A$63,0),MATCH(C5098,'[1]Traitement outputs (2)'!$B$51:$Q$51,0)),INDEX('[1]Traitement outputs (2)'!$B$34:$Q$38,MATCH(70,'[1]Traitement outputs (2)'!$A$34:$A$38,0),MATCH(C5098,'[1]Traitement outputs (2)'!$B$33:$Q$33,0)))</f>
        <v>-183.77989640241771</v>
      </c>
      <c r="R5098">
        <f>IF(K5098&lt;30,INDEX('[1]Traitement outputs (2)'!$B$58:$Q$63,MATCH(70,'[1]Traitement outputs (2)'!$A$58:$A$63,0),MATCH(C5098,'[1]Traitement outputs (2)'!$B$58:$Q$58,0)),INDEX('[1]Traitement outputs (2)'!$B$41:$Q$45,MATCH(70,'[1]Traitement outputs (2)'!$A$41:$A$45,0),MATCH(C5098,'[1]Traitement outputs (2)'!$B$40:$Q$40,0)))</f>
        <v>254.15803075879367</v>
      </c>
      <c r="T5098">
        <f t="shared" si="476"/>
        <v>-21342.138833337085</v>
      </c>
      <c r="U5098">
        <f t="shared" si="477"/>
        <v>29515.067122381799</v>
      </c>
      <c r="X5098">
        <f t="shared" si="478"/>
        <v>0.51606358805306241</v>
      </c>
      <c r="Y5098">
        <f t="shared" si="479"/>
        <v>0.59592021577150611</v>
      </c>
    </row>
    <row r="5099" spans="1:25" x14ac:dyDescent="0.35">
      <c r="A5099" s="1">
        <v>34912.375</v>
      </c>
      <c r="B5099">
        <v>20.2517</v>
      </c>
      <c r="C5099">
        <f>_xlfn.IFNA(HLOOKUP(B5099,'[1]Traitement outputs'!$B$33:$Q$33,1,TRUE),16)</f>
        <v>20</v>
      </c>
      <c r="E5099" s="1">
        <v>34912.375</v>
      </c>
      <c r="F5099">
        <v>25.917200000000001</v>
      </c>
      <c r="G5099">
        <f t="shared" si="474"/>
        <v>26</v>
      </c>
      <c r="I5099" s="1">
        <v>34912.375</v>
      </c>
      <c r="J5099">
        <v>13303.5</v>
      </c>
      <c r="K5099">
        <f t="shared" si="475"/>
        <v>114.55814578295823</v>
      </c>
      <c r="M5099">
        <f>INDEX('[1]Traitement outputs (2)'!$B$51:$Q$56,MATCH(70,'[1]Traitement outputs (2)'!$A$51:$A$56,0),MATCH(C5099,'[1]Traitement outputs (2)'!$B$51:$Q$51,0))</f>
        <v>-16.864255714989046</v>
      </c>
      <c r="N5099">
        <f>INDEX('[1]Traitement outputs (2)'!$B$34:$Q$38,MATCH(70,'[1]Traitement outputs (2)'!$A$34:$A$38,0),MATCH(C5099,'[1]Traitement outputs (2)'!$B$33:$Q$33,0))</f>
        <v>-183.77989640241771</v>
      </c>
      <c r="O5099">
        <f>INDEX('[1]Traitement outputs (2)'!$B$58:$Q$63,MATCH(70,'[1]Traitement outputs (2)'!$A$58:$A$63,0),MATCH(C5099,'[1]Traitement outputs (2)'!$B$58:$Q$58,0))</f>
        <v>16.864787616041994</v>
      </c>
      <c r="P5099">
        <f>INDEX('[1]Traitement outputs (2)'!$B$41:$Q$45,MATCH(70,'[1]Traitement outputs (2)'!$A$41:$A$45,0),MATCH(C5099,'[1]Traitement outputs (2)'!$B$40:$Q$40,0))</f>
        <v>254.15803075879367</v>
      </c>
      <c r="Q5099">
        <f>IF(K5099&lt;30,INDEX('[1]Traitement outputs (2)'!$B$51:$Q$63,MATCH(70,'[1]Traitement outputs (2)'!$A$51:$A$63,0),MATCH(C5099,'[1]Traitement outputs (2)'!$B$51:$Q$51,0)),INDEX('[1]Traitement outputs (2)'!$B$34:$Q$38,MATCH(70,'[1]Traitement outputs (2)'!$A$34:$A$38,0),MATCH(C5099,'[1]Traitement outputs (2)'!$B$33:$Q$33,0)))</f>
        <v>-183.77989640241771</v>
      </c>
      <c r="R5099">
        <f>IF(K5099&lt;30,INDEX('[1]Traitement outputs (2)'!$B$58:$Q$63,MATCH(70,'[1]Traitement outputs (2)'!$A$58:$A$63,0),MATCH(C5099,'[1]Traitement outputs (2)'!$B$58:$Q$58,0)),INDEX('[1]Traitement outputs (2)'!$B$41:$Q$45,MATCH(70,'[1]Traitement outputs (2)'!$A$41:$A$45,0),MATCH(C5099,'[1]Traitement outputs (2)'!$B$40:$Q$40,0)))</f>
        <v>254.15803075879367</v>
      </c>
      <c r="T5099">
        <f t="shared" si="476"/>
        <v>-21342.138833337085</v>
      </c>
      <c r="U5099">
        <f t="shared" si="477"/>
        <v>29515.067122381799</v>
      </c>
      <c r="X5099">
        <f t="shared" si="478"/>
        <v>0.51606358805306241</v>
      </c>
      <c r="Y5099">
        <f t="shared" si="479"/>
        <v>0.59592021577150611</v>
      </c>
    </row>
    <row r="5100" spans="1:25" x14ac:dyDescent="0.35">
      <c r="A5100" s="1">
        <v>34912.416666666664</v>
      </c>
      <c r="B5100">
        <v>20.558800000000002</v>
      </c>
      <c r="C5100">
        <f>_xlfn.IFNA(HLOOKUP(B5100,'[1]Traitement outputs'!$B$33:$Q$33,1,TRUE),16)</f>
        <v>20</v>
      </c>
      <c r="E5100" s="1">
        <v>34912.416666666664</v>
      </c>
      <c r="F5100">
        <v>25.506</v>
      </c>
      <c r="G5100">
        <f t="shared" si="474"/>
        <v>26</v>
      </c>
      <c r="I5100" s="1">
        <v>34912.416666666664</v>
      </c>
      <c r="J5100">
        <v>16465.5</v>
      </c>
      <c r="K5100">
        <f t="shared" si="475"/>
        <v>141.78653357306715</v>
      </c>
      <c r="M5100">
        <f>INDEX('[1]Traitement outputs (2)'!$B$51:$Q$56,MATCH(70,'[1]Traitement outputs (2)'!$A$51:$A$56,0),MATCH(C5100,'[1]Traitement outputs (2)'!$B$51:$Q$51,0))</f>
        <v>-16.864255714989046</v>
      </c>
      <c r="N5100">
        <f>INDEX('[1]Traitement outputs (2)'!$B$34:$Q$38,MATCH(70,'[1]Traitement outputs (2)'!$A$34:$A$38,0),MATCH(C5100,'[1]Traitement outputs (2)'!$B$33:$Q$33,0))</f>
        <v>-183.77989640241771</v>
      </c>
      <c r="O5100">
        <f>INDEX('[1]Traitement outputs (2)'!$B$58:$Q$63,MATCH(70,'[1]Traitement outputs (2)'!$A$58:$A$63,0),MATCH(C5100,'[1]Traitement outputs (2)'!$B$58:$Q$58,0))</f>
        <v>16.864787616041994</v>
      </c>
      <c r="P5100">
        <f>INDEX('[1]Traitement outputs (2)'!$B$41:$Q$45,MATCH(70,'[1]Traitement outputs (2)'!$A$41:$A$45,0),MATCH(C5100,'[1]Traitement outputs (2)'!$B$40:$Q$40,0))</f>
        <v>254.15803075879367</v>
      </c>
      <c r="Q5100">
        <f>IF(K5100&lt;30,INDEX('[1]Traitement outputs (2)'!$B$51:$Q$63,MATCH(70,'[1]Traitement outputs (2)'!$A$51:$A$63,0),MATCH(C5100,'[1]Traitement outputs (2)'!$B$51:$Q$51,0)),INDEX('[1]Traitement outputs (2)'!$B$34:$Q$38,MATCH(70,'[1]Traitement outputs (2)'!$A$34:$A$38,0),MATCH(C5100,'[1]Traitement outputs (2)'!$B$33:$Q$33,0)))</f>
        <v>-183.77989640241771</v>
      </c>
      <c r="R5100">
        <f>IF(K5100&lt;30,INDEX('[1]Traitement outputs (2)'!$B$58:$Q$63,MATCH(70,'[1]Traitement outputs (2)'!$A$58:$A$63,0),MATCH(C5100,'[1]Traitement outputs (2)'!$B$58:$Q$58,0)),INDEX('[1]Traitement outputs (2)'!$B$41:$Q$45,MATCH(70,'[1]Traitement outputs (2)'!$A$41:$A$45,0),MATCH(C5100,'[1]Traitement outputs (2)'!$B$40:$Q$40,0)))</f>
        <v>254.15803075879367</v>
      </c>
      <c r="T5100">
        <f t="shared" si="476"/>
        <v>-21342.138833337085</v>
      </c>
      <c r="U5100">
        <f t="shared" si="477"/>
        <v>29515.067122381799</v>
      </c>
      <c r="X5100">
        <f t="shared" si="478"/>
        <v>0.51606358805306241</v>
      </c>
      <c r="Y5100">
        <f t="shared" si="479"/>
        <v>0.59592021577150611</v>
      </c>
    </row>
    <row r="5101" spans="1:25" x14ac:dyDescent="0.35">
      <c r="A5101" s="1">
        <v>34912.458333333336</v>
      </c>
      <c r="B5101">
        <v>24.226199999999999</v>
      </c>
      <c r="C5101">
        <f>_xlfn.IFNA(HLOOKUP(B5101,'[1]Traitement outputs'!$B$33:$Q$33,1,TRUE),16)</f>
        <v>24</v>
      </c>
      <c r="E5101" s="1">
        <v>34912.458333333336</v>
      </c>
      <c r="F5101">
        <v>47.7502</v>
      </c>
      <c r="G5101">
        <f t="shared" si="474"/>
        <v>48</v>
      </c>
      <c r="I5101" s="1">
        <v>34912.458333333336</v>
      </c>
      <c r="J5101">
        <v>32871.300000000003</v>
      </c>
      <c r="K5101">
        <f t="shared" si="475"/>
        <v>283.05898278463229</v>
      </c>
      <c r="M5101">
        <f>INDEX('[1]Traitement outputs (2)'!$B$51:$Q$56,MATCH(70,'[1]Traitement outputs (2)'!$A$51:$A$56,0),MATCH(C5101,'[1]Traitement outputs (2)'!$B$51:$Q$51,0))</f>
        <v>-100.03024221653476</v>
      </c>
      <c r="N5101">
        <f>INDEX('[1]Traitement outputs (2)'!$B$34:$Q$38,MATCH(70,'[1]Traitement outputs (2)'!$A$34:$A$38,0),MATCH(C5101,'[1]Traitement outputs (2)'!$B$33:$Q$33,0))</f>
        <v>-289.85023259609778</v>
      </c>
      <c r="O5101">
        <f>INDEX('[1]Traitement outputs (2)'!$B$58:$Q$63,MATCH(70,'[1]Traitement outputs (2)'!$A$58:$A$63,0),MATCH(C5101,'[1]Traitement outputs (2)'!$B$58:$Q$58,0))</f>
        <v>100.02982552915192</v>
      </c>
      <c r="P5101">
        <f>INDEX('[1]Traitement outputs (2)'!$B$41:$Q$45,MATCH(70,'[1]Traitement outputs (2)'!$A$41:$A$45,0),MATCH(C5101,'[1]Traitement outputs (2)'!$B$40:$Q$40,0))</f>
        <v>360.22836590796732</v>
      </c>
      <c r="Q5101">
        <f>IF(K5101&lt;30,INDEX('[1]Traitement outputs (2)'!$B$51:$Q$63,MATCH(70,'[1]Traitement outputs (2)'!$A$51:$A$63,0),MATCH(C5101,'[1]Traitement outputs (2)'!$B$51:$Q$51,0)),INDEX('[1]Traitement outputs (2)'!$B$34:$Q$38,MATCH(70,'[1]Traitement outputs (2)'!$A$34:$A$38,0),MATCH(C5101,'[1]Traitement outputs (2)'!$B$33:$Q$33,0)))</f>
        <v>-289.85023259609778</v>
      </c>
      <c r="R5101">
        <f>IF(K5101&lt;30,INDEX('[1]Traitement outputs (2)'!$B$58:$Q$63,MATCH(70,'[1]Traitement outputs (2)'!$A$58:$A$63,0),MATCH(C5101,'[1]Traitement outputs (2)'!$B$58:$Q$58,0)),INDEX('[1]Traitement outputs (2)'!$B$41:$Q$45,MATCH(70,'[1]Traitement outputs (2)'!$A$41:$A$45,0),MATCH(C5101,'[1]Traitement outputs (2)'!$B$40:$Q$40,0)))</f>
        <v>360.22836590796732</v>
      </c>
      <c r="T5101">
        <f t="shared" si="476"/>
        <v>-33659.959691105723</v>
      </c>
      <c r="U5101">
        <f t="shared" si="477"/>
        <v>41832.887858853152</v>
      </c>
      <c r="X5101">
        <f t="shared" si="478"/>
        <v>0.81391465530061724</v>
      </c>
      <c r="Y5101">
        <f t="shared" si="479"/>
        <v>0.84462161159338311</v>
      </c>
    </row>
    <row r="5102" spans="1:25" x14ac:dyDescent="0.35">
      <c r="A5102" s="1">
        <v>34912.5</v>
      </c>
      <c r="B5102">
        <v>24.386399999999998</v>
      </c>
      <c r="C5102">
        <f>_xlfn.IFNA(HLOOKUP(B5102,'[1]Traitement outputs'!$B$33:$Q$33,1,TRUE),16)</f>
        <v>24</v>
      </c>
      <c r="E5102" s="1">
        <v>34912.5</v>
      </c>
      <c r="F5102">
        <v>50.652200000000001</v>
      </c>
      <c r="G5102">
        <f t="shared" si="474"/>
        <v>51</v>
      </c>
      <c r="I5102" s="1">
        <v>34912.5</v>
      </c>
      <c r="J5102">
        <v>27847.1</v>
      </c>
      <c r="K5102">
        <f t="shared" si="475"/>
        <v>239.79495181212584</v>
      </c>
      <c r="M5102">
        <f>INDEX('[1]Traitement outputs (2)'!$B$51:$Q$56,MATCH(70,'[1]Traitement outputs (2)'!$A$51:$A$56,0),MATCH(C5102,'[1]Traitement outputs (2)'!$B$51:$Q$51,0))</f>
        <v>-100.03024221653476</v>
      </c>
      <c r="N5102">
        <f>INDEX('[1]Traitement outputs (2)'!$B$34:$Q$38,MATCH(70,'[1]Traitement outputs (2)'!$A$34:$A$38,0),MATCH(C5102,'[1]Traitement outputs (2)'!$B$33:$Q$33,0))</f>
        <v>-289.85023259609778</v>
      </c>
      <c r="O5102">
        <f>INDEX('[1]Traitement outputs (2)'!$B$58:$Q$63,MATCH(70,'[1]Traitement outputs (2)'!$A$58:$A$63,0),MATCH(C5102,'[1]Traitement outputs (2)'!$B$58:$Q$58,0))</f>
        <v>100.02982552915192</v>
      </c>
      <c r="P5102">
        <f>INDEX('[1]Traitement outputs (2)'!$B$41:$Q$45,MATCH(70,'[1]Traitement outputs (2)'!$A$41:$A$45,0),MATCH(C5102,'[1]Traitement outputs (2)'!$B$40:$Q$40,0))</f>
        <v>360.22836590796732</v>
      </c>
      <c r="Q5102">
        <f>IF(K5102&lt;30,INDEX('[1]Traitement outputs (2)'!$B$51:$Q$63,MATCH(70,'[1]Traitement outputs (2)'!$A$51:$A$63,0),MATCH(C5102,'[1]Traitement outputs (2)'!$B$51:$Q$51,0)),INDEX('[1]Traitement outputs (2)'!$B$34:$Q$38,MATCH(70,'[1]Traitement outputs (2)'!$A$34:$A$38,0),MATCH(C5102,'[1]Traitement outputs (2)'!$B$33:$Q$33,0)))</f>
        <v>-289.85023259609778</v>
      </c>
      <c r="R5102">
        <f>IF(K5102&lt;30,INDEX('[1]Traitement outputs (2)'!$B$58:$Q$63,MATCH(70,'[1]Traitement outputs (2)'!$A$58:$A$63,0),MATCH(C5102,'[1]Traitement outputs (2)'!$B$58:$Q$58,0)),INDEX('[1]Traitement outputs (2)'!$B$41:$Q$45,MATCH(70,'[1]Traitement outputs (2)'!$A$41:$A$45,0),MATCH(C5102,'[1]Traitement outputs (2)'!$B$40:$Q$40,0)))</f>
        <v>360.22836590796732</v>
      </c>
      <c r="T5102">
        <f t="shared" si="476"/>
        <v>-33659.959691105723</v>
      </c>
      <c r="U5102">
        <f t="shared" si="477"/>
        <v>41832.887858853152</v>
      </c>
      <c r="X5102">
        <f t="shared" si="478"/>
        <v>0.81391465530061724</v>
      </c>
      <c r="Y5102">
        <f t="shared" si="479"/>
        <v>0.84462161159338311</v>
      </c>
    </row>
    <row r="5103" spans="1:25" x14ac:dyDescent="0.35">
      <c r="A5103" s="1">
        <v>34912.541666666664</v>
      </c>
      <c r="B5103">
        <v>24.103000000000002</v>
      </c>
      <c r="C5103">
        <f>_xlfn.IFNA(HLOOKUP(B5103,'[1]Traitement outputs'!$B$33:$Q$33,1,TRUE),16)</f>
        <v>24</v>
      </c>
      <c r="E5103" s="1">
        <v>34912.541666666664</v>
      </c>
      <c r="F5103">
        <v>32.060099999999998</v>
      </c>
      <c r="G5103">
        <f t="shared" si="474"/>
        <v>32</v>
      </c>
      <c r="I5103" s="1">
        <v>34912.541666666664</v>
      </c>
      <c r="J5103">
        <v>25474.1</v>
      </c>
      <c r="K5103">
        <f t="shared" si="475"/>
        <v>219.36074427704409</v>
      </c>
      <c r="M5103">
        <f>INDEX('[1]Traitement outputs (2)'!$B$51:$Q$56,MATCH(70,'[1]Traitement outputs (2)'!$A$51:$A$56,0),MATCH(C5103,'[1]Traitement outputs (2)'!$B$51:$Q$51,0))</f>
        <v>-100.03024221653476</v>
      </c>
      <c r="N5103">
        <f>INDEX('[1]Traitement outputs (2)'!$B$34:$Q$38,MATCH(70,'[1]Traitement outputs (2)'!$A$34:$A$38,0),MATCH(C5103,'[1]Traitement outputs (2)'!$B$33:$Q$33,0))</f>
        <v>-289.85023259609778</v>
      </c>
      <c r="O5103">
        <f>INDEX('[1]Traitement outputs (2)'!$B$58:$Q$63,MATCH(70,'[1]Traitement outputs (2)'!$A$58:$A$63,0),MATCH(C5103,'[1]Traitement outputs (2)'!$B$58:$Q$58,0))</f>
        <v>100.02982552915192</v>
      </c>
      <c r="P5103">
        <f>INDEX('[1]Traitement outputs (2)'!$B$41:$Q$45,MATCH(70,'[1]Traitement outputs (2)'!$A$41:$A$45,0),MATCH(C5103,'[1]Traitement outputs (2)'!$B$40:$Q$40,0))</f>
        <v>360.22836590796732</v>
      </c>
      <c r="Q5103">
        <f>IF(K5103&lt;30,INDEX('[1]Traitement outputs (2)'!$B$51:$Q$63,MATCH(70,'[1]Traitement outputs (2)'!$A$51:$A$63,0),MATCH(C5103,'[1]Traitement outputs (2)'!$B$51:$Q$51,0)),INDEX('[1]Traitement outputs (2)'!$B$34:$Q$38,MATCH(70,'[1]Traitement outputs (2)'!$A$34:$A$38,0),MATCH(C5103,'[1]Traitement outputs (2)'!$B$33:$Q$33,0)))</f>
        <v>-289.85023259609778</v>
      </c>
      <c r="R5103">
        <f>IF(K5103&lt;30,INDEX('[1]Traitement outputs (2)'!$B$58:$Q$63,MATCH(70,'[1]Traitement outputs (2)'!$A$58:$A$63,0),MATCH(C5103,'[1]Traitement outputs (2)'!$B$58:$Q$58,0)),INDEX('[1]Traitement outputs (2)'!$B$41:$Q$45,MATCH(70,'[1]Traitement outputs (2)'!$A$41:$A$45,0),MATCH(C5103,'[1]Traitement outputs (2)'!$B$40:$Q$40,0)))</f>
        <v>360.22836590796732</v>
      </c>
      <c r="T5103">
        <f t="shared" si="476"/>
        <v>-33659.959691105723</v>
      </c>
      <c r="U5103">
        <f t="shared" si="477"/>
        <v>41832.887858853152</v>
      </c>
      <c r="X5103">
        <f t="shared" si="478"/>
        <v>0.81391465530061724</v>
      </c>
      <c r="Y5103">
        <f t="shared" si="479"/>
        <v>0.84462161159338311</v>
      </c>
    </row>
    <row r="5104" spans="1:25" x14ac:dyDescent="0.35">
      <c r="A5104" s="1">
        <v>34912.583333333336</v>
      </c>
      <c r="B5104">
        <v>23.180499999999999</v>
      </c>
      <c r="C5104">
        <f>_xlfn.IFNA(HLOOKUP(B5104,'[1]Traitement outputs'!$B$33:$Q$33,1,TRUE),16)</f>
        <v>22</v>
      </c>
      <c r="E5104" s="1">
        <v>34912.583333333336</v>
      </c>
      <c r="F5104">
        <v>28.166499999999999</v>
      </c>
      <c r="G5104">
        <f t="shared" si="474"/>
        <v>28</v>
      </c>
      <c r="I5104" s="1">
        <v>34912.583333333336</v>
      </c>
      <c r="J5104">
        <v>22036.799999999999</v>
      </c>
      <c r="K5104">
        <f t="shared" si="475"/>
        <v>189.76171285675903</v>
      </c>
      <c r="M5104">
        <f>INDEX('[1]Traitement outputs (2)'!$B$51:$Q$56,MATCH(70,'[1]Traitement outputs (2)'!$A$51:$A$56,0),MATCH(C5104,'[1]Traitement outputs (2)'!$B$51:$Q$51,0))</f>
        <v>-79.342574701900858</v>
      </c>
      <c r="N5104">
        <f>INDEX('[1]Traitement outputs (2)'!$B$34:$Q$38,MATCH(70,'[1]Traitement outputs (2)'!$A$34:$A$38,0),MATCH(C5104,'[1]Traitement outputs (2)'!$B$33:$Q$33,0))</f>
        <v>-237.95145474030227</v>
      </c>
      <c r="O5104">
        <f>INDEX('[1]Traitement outputs (2)'!$B$58:$Q$63,MATCH(70,'[1]Traitement outputs (2)'!$A$58:$A$63,0),MATCH(C5104,'[1]Traitement outputs (2)'!$B$58:$Q$58,0))</f>
        <v>79.34249368302325</v>
      </c>
      <c r="P5104">
        <f>INDEX('[1]Traitement outputs (2)'!$B$41:$Q$45,MATCH(70,'[1]Traitement outputs (2)'!$A$41:$A$45,0),MATCH(C5104,'[1]Traitement outputs (2)'!$B$40:$Q$40,0))</f>
        <v>308.329590329962</v>
      </c>
      <c r="Q5104">
        <f>IF(K5104&lt;30,INDEX('[1]Traitement outputs (2)'!$B$51:$Q$63,MATCH(70,'[1]Traitement outputs (2)'!$A$51:$A$63,0),MATCH(C5104,'[1]Traitement outputs (2)'!$B$51:$Q$51,0)),INDEX('[1]Traitement outputs (2)'!$B$34:$Q$38,MATCH(70,'[1]Traitement outputs (2)'!$A$34:$A$38,0),MATCH(C5104,'[1]Traitement outputs (2)'!$B$33:$Q$33,0)))</f>
        <v>-237.95145474030227</v>
      </c>
      <c r="R5104">
        <f>IF(K5104&lt;30,INDEX('[1]Traitement outputs (2)'!$B$58:$Q$63,MATCH(70,'[1]Traitement outputs (2)'!$A$58:$A$63,0),MATCH(C5104,'[1]Traitement outputs (2)'!$B$58:$Q$58,0)),INDEX('[1]Traitement outputs (2)'!$B$41:$Q$45,MATCH(70,'[1]Traitement outputs (2)'!$A$41:$A$45,0),MATCH(C5104,'[1]Traitement outputs (2)'!$B$40:$Q$40,0)))</f>
        <v>308.329590329962</v>
      </c>
      <c r="T5104">
        <f t="shared" si="476"/>
        <v>-27633.016897245612</v>
      </c>
      <c r="U5104">
        <f t="shared" si="477"/>
        <v>35805.94532951009</v>
      </c>
      <c r="X5104">
        <f t="shared" si="478"/>
        <v>0.66818016507550282</v>
      </c>
      <c r="Y5104">
        <f t="shared" si="479"/>
        <v>0.72293539358017622</v>
      </c>
    </row>
    <row r="5105" spans="1:25" x14ac:dyDescent="0.35">
      <c r="A5105" s="1">
        <v>34912.625</v>
      </c>
      <c r="B5105">
        <v>23.0212</v>
      </c>
      <c r="C5105">
        <f>_xlfn.IFNA(HLOOKUP(B5105,'[1]Traitement outputs'!$B$33:$Q$33,1,TRUE),16)</f>
        <v>22</v>
      </c>
      <c r="E5105" s="1">
        <v>34912.625</v>
      </c>
      <c r="F5105">
        <v>26.500599999999999</v>
      </c>
      <c r="G5105">
        <f t="shared" si="474"/>
        <v>27</v>
      </c>
      <c r="I5105" s="1">
        <v>34912.625</v>
      </c>
      <c r="J5105">
        <v>21463.5</v>
      </c>
      <c r="K5105">
        <f t="shared" si="475"/>
        <v>184.82495298323931</v>
      </c>
      <c r="M5105">
        <f>INDEX('[1]Traitement outputs (2)'!$B$51:$Q$56,MATCH(70,'[1]Traitement outputs (2)'!$A$51:$A$56,0),MATCH(C5105,'[1]Traitement outputs (2)'!$B$51:$Q$51,0))</f>
        <v>-79.342574701900858</v>
      </c>
      <c r="N5105">
        <f>INDEX('[1]Traitement outputs (2)'!$B$34:$Q$38,MATCH(70,'[1]Traitement outputs (2)'!$A$34:$A$38,0),MATCH(C5105,'[1]Traitement outputs (2)'!$B$33:$Q$33,0))</f>
        <v>-237.95145474030227</v>
      </c>
      <c r="O5105">
        <f>INDEX('[1]Traitement outputs (2)'!$B$58:$Q$63,MATCH(70,'[1]Traitement outputs (2)'!$A$58:$A$63,0),MATCH(C5105,'[1]Traitement outputs (2)'!$B$58:$Q$58,0))</f>
        <v>79.34249368302325</v>
      </c>
      <c r="P5105">
        <f>INDEX('[1]Traitement outputs (2)'!$B$41:$Q$45,MATCH(70,'[1]Traitement outputs (2)'!$A$41:$A$45,0),MATCH(C5105,'[1]Traitement outputs (2)'!$B$40:$Q$40,0))</f>
        <v>308.329590329962</v>
      </c>
      <c r="Q5105">
        <f>IF(K5105&lt;30,INDEX('[1]Traitement outputs (2)'!$B$51:$Q$63,MATCH(70,'[1]Traitement outputs (2)'!$A$51:$A$63,0),MATCH(C5105,'[1]Traitement outputs (2)'!$B$51:$Q$51,0)),INDEX('[1]Traitement outputs (2)'!$B$34:$Q$38,MATCH(70,'[1]Traitement outputs (2)'!$A$34:$A$38,0),MATCH(C5105,'[1]Traitement outputs (2)'!$B$33:$Q$33,0)))</f>
        <v>-237.95145474030227</v>
      </c>
      <c r="R5105">
        <f>IF(K5105&lt;30,INDEX('[1]Traitement outputs (2)'!$B$58:$Q$63,MATCH(70,'[1]Traitement outputs (2)'!$A$58:$A$63,0),MATCH(C5105,'[1]Traitement outputs (2)'!$B$58:$Q$58,0)),INDEX('[1]Traitement outputs (2)'!$B$41:$Q$45,MATCH(70,'[1]Traitement outputs (2)'!$A$41:$A$45,0),MATCH(C5105,'[1]Traitement outputs (2)'!$B$40:$Q$40,0)))</f>
        <v>308.329590329962</v>
      </c>
      <c r="T5105">
        <f t="shared" si="476"/>
        <v>-27633.016897245612</v>
      </c>
      <c r="U5105">
        <f t="shared" si="477"/>
        <v>35805.94532951009</v>
      </c>
      <c r="X5105">
        <f t="shared" si="478"/>
        <v>0.66818016507550282</v>
      </c>
      <c r="Y5105">
        <f t="shared" si="479"/>
        <v>0.72293539358017622</v>
      </c>
    </row>
    <row r="5106" spans="1:25" x14ac:dyDescent="0.35">
      <c r="A5106" s="1">
        <v>34912.666666666664</v>
      </c>
      <c r="B5106">
        <v>21.6693</v>
      </c>
      <c r="C5106">
        <f>_xlfn.IFNA(HLOOKUP(B5106,'[1]Traitement outputs'!$B$33:$Q$33,1,TRUE),16)</f>
        <v>20</v>
      </c>
      <c r="E5106" s="1">
        <v>34912.666666666664</v>
      </c>
      <c r="F5106">
        <v>27.5045</v>
      </c>
      <c r="G5106">
        <f t="shared" si="474"/>
        <v>28</v>
      </c>
      <c r="I5106" s="1">
        <v>34912.666666666664</v>
      </c>
      <c r="J5106">
        <v>17889.3</v>
      </c>
      <c r="K5106">
        <f t="shared" si="475"/>
        <v>154.04705809411618</v>
      </c>
      <c r="M5106">
        <f>INDEX('[1]Traitement outputs (2)'!$B$51:$Q$56,MATCH(70,'[1]Traitement outputs (2)'!$A$51:$A$56,0),MATCH(C5106,'[1]Traitement outputs (2)'!$B$51:$Q$51,0))</f>
        <v>-16.864255714989046</v>
      </c>
      <c r="N5106">
        <f>INDEX('[1]Traitement outputs (2)'!$B$34:$Q$38,MATCH(70,'[1]Traitement outputs (2)'!$A$34:$A$38,0),MATCH(C5106,'[1]Traitement outputs (2)'!$B$33:$Q$33,0))</f>
        <v>-183.77989640241771</v>
      </c>
      <c r="O5106">
        <f>INDEX('[1]Traitement outputs (2)'!$B$58:$Q$63,MATCH(70,'[1]Traitement outputs (2)'!$A$58:$A$63,0),MATCH(C5106,'[1]Traitement outputs (2)'!$B$58:$Q$58,0))</f>
        <v>16.864787616041994</v>
      </c>
      <c r="P5106">
        <f>INDEX('[1]Traitement outputs (2)'!$B$41:$Q$45,MATCH(70,'[1]Traitement outputs (2)'!$A$41:$A$45,0),MATCH(C5106,'[1]Traitement outputs (2)'!$B$40:$Q$40,0))</f>
        <v>254.15803075879367</v>
      </c>
      <c r="Q5106">
        <f>IF(K5106&lt;30,INDEX('[1]Traitement outputs (2)'!$B$51:$Q$63,MATCH(70,'[1]Traitement outputs (2)'!$A$51:$A$63,0),MATCH(C5106,'[1]Traitement outputs (2)'!$B$51:$Q$51,0)),INDEX('[1]Traitement outputs (2)'!$B$34:$Q$38,MATCH(70,'[1]Traitement outputs (2)'!$A$34:$A$38,0),MATCH(C5106,'[1]Traitement outputs (2)'!$B$33:$Q$33,0)))</f>
        <v>-183.77989640241771</v>
      </c>
      <c r="R5106">
        <f>IF(K5106&lt;30,INDEX('[1]Traitement outputs (2)'!$B$58:$Q$63,MATCH(70,'[1]Traitement outputs (2)'!$A$58:$A$63,0),MATCH(C5106,'[1]Traitement outputs (2)'!$B$58:$Q$58,0)),INDEX('[1]Traitement outputs (2)'!$B$41:$Q$45,MATCH(70,'[1]Traitement outputs (2)'!$A$41:$A$45,0),MATCH(C5106,'[1]Traitement outputs (2)'!$B$40:$Q$40,0)))</f>
        <v>254.15803075879367</v>
      </c>
      <c r="T5106">
        <f t="shared" si="476"/>
        <v>-21342.138833337085</v>
      </c>
      <c r="U5106">
        <f t="shared" si="477"/>
        <v>29515.067122381799</v>
      </c>
      <c r="X5106">
        <f t="shared" si="478"/>
        <v>0.51606358805306241</v>
      </c>
      <c r="Y5106">
        <f t="shared" si="479"/>
        <v>0.59592021577150611</v>
      </c>
    </row>
    <row r="5107" spans="1:25" x14ac:dyDescent="0.35">
      <c r="A5107" s="1">
        <v>34912.708333333336</v>
      </c>
      <c r="B5107">
        <v>20.626799999999999</v>
      </c>
      <c r="C5107">
        <f>_xlfn.IFNA(HLOOKUP(B5107,'[1]Traitement outputs'!$B$33:$Q$33,1,TRUE),16)</f>
        <v>20</v>
      </c>
      <c r="E5107" s="1">
        <v>34912.708333333336</v>
      </c>
      <c r="F5107">
        <v>27.212499999999999</v>
      </c>
      <c r="G5107">
        <f t="shared" si="474"/>
        <v>27</v>
      </c>
      <c r="I5107" s="1">
        <v>34912.708333333336</v>
      </c>
      <c r="J5107">
        <v>15957.3</v>
      </c>
      <c r="K5107">
        <f t="shared" si="475"/>
        <v>137.41035815404965</v>
      </c>
      <c r="M5107">
        <f>INDEX('[1]Traitement outputs (2)'!$B$51:$Q$56,MATCH(70,'[1]Traitement outputs (2)'!$A$51:$A$56,0),MATCH(C5107,'[1]Traitement outputs (2)'!$B$51:$Q$51,0))</f>
        <v>-16.864255714989046</v>
      </c>
      <c r="N5107">
        <f>INDEX('[1]Traitement outputs (2)'!$B$34:$Q$38,MATCH(70,'[1]Traitement outputs (2)'!$A$34:$A$38,0),MATCH(C5107,'[1]Traitement outputs (2)'!$B$33:$Q$33,0))</f>
        <v>-183.77989640241771</v>
      </c>
      <c r="O5107">
        <f>INDEX('[1]Traitement outputs (2)'!$B$58:$Q$63,MATCH(70,'[1]Traitement outputs (2)'!$A$58:$A$63,0),MATCH(C5107,'[1]Traitement outputs (2)'!$B$58:$Q$58,0))</f>
        <v>16.864787616041994</v>
      </c>
      <c r="P5107">
        <f>INDEX('[1]Traitement outputs (2)'!$B$41:$Q$45,MATCH(70,'[1]Traitement outputs (2)'!$A$41:$A$45,0),MATCH(C5107,'[1]Traitement outputs (2)'!$B$40:$Q$40,0))</f>
        <v>254.15803075879367</v>
      </c>
      <c r="Q5107">
        <f>IF(K5107&lt;30,INDEX('[1]Traitement outputs (2)'!$B$51:$Q$63,MATCH(70,'[1]Traitement outputs (2)'!$A$51:$A$63,0),MATCH(C5107,'[1]Traitement outputs (2)'!$B$51:$Q$51,0)),INDEX('[1]Traitement outputs (2)'!$B$34:$Q$38,MATCH(70,'[1]Traitement outputs (2)'!$A$34:$A$38,0),MATCH(C5107,'[1]Traitement outputs (2)'!$B$33:$Q$33,0)))</f>
        <v>-183.77989640241771</v>
      </c>
      <c r="R5107">
        <f>IF(K5107&lt;30,INDEX('[1]Traitement outputs (2)'!$B$58:$Q$63,MATCH(70,'[1]Traitement outputs (2)'!$A$58:$A$63,0),MATCH(C5107,'[1]Traitement outputs (2)'!$B$58:$Q$58,0)),INDEX('[1]Traitement outputs (2)'!$B$41:$Q$45,MATCH(70,'[1]Traitement outputs (2)'!$A$41:$A$45,0),MATCH(C5107,'[1]Traitement outputs (2)'!$B$40:$Q$40,0)))</f>
        <v>254.15803075879367</v>
      </c>
      <c r="T5107">
        <f t="shared" si="476"/>
        <v>-21342.138833337085</v>
      </c>
      <c r="U5107">
        <f t="shared" si="477"/>
        <v>29515.067122381799</v>
      </c>
      <c r="X5107">
        <f t="shared" si="478"/>
        <v>0.51606358805306241</v>
      </c>
      <c r="Y5107">
        <f t="shared" si="479"/>
        <v>0.59592021577150611</v>
      </c>
    </row>
    <row r="5108" spans="1:25" x14ac:dyDescent="0.35">
      <c r="A5108" s="1">
        <v>34912.75</v>
      </c>
      <c r="B5108">
        <v>20.0107</v>
      </c>
      <c r="C5108">
        <f>_xlfn.IFNA(HLOOKUP(B5108,'[1]Traitement outputs'!$B$33:$Q$33,1,TRUE),16)</f>
        <v>20</v>
      </c>
      <c r="E5108" s="1">
        <v>34912.75</v>
      </c>
      <c r="F5108">
        <v>26.279</v>
      </c>
      <c r="G5108">
        <f t="shared" si="474"/>
        <v>26</v>
      </c>
      <c r="I5108" s="1">
        <v>34912.75</v>
      </c>
      <c r="J5108">
        <v>6668.72</v>
      </c>
      <c r="K5108">
        <f t="shared" si="475"/>
        <v>57.425203739296371</v>
      </c>
      <c r="M5108">
        <f>INDEX('[1]Traitement outputs (2)'!$B$51:$Q$56,MATCH(70,'[1]Traitement outputs (2)'!$A$51:$A$56,0),MATCH(C5108,'[1]Traitement outputs (2)'!$B$51:$Q$51,0))</f>
        <v>-16.864255714989046</v>
      </c>
      <c r="N5108">
        <f>INDEX('[1]Traitement outputs (2)'!$B$34:$Q$38,MATCH(70,'[1]Traitement outputs (2)'!$A$34:$A$38,0),MATCH(C5108,'[1]Traitement outputs (2)'!$B$33:$Q$33,0))</f>
        <v>-183.77989640241771</v>
      </c>
      <c r="O5108">
        <f>INDEX('[1]Traitement outputs (2)'!$B$58:$Q$63,MATCH(70,'[1]Traitement outputs (2)'!$A$58:$A$63,0),MATCH(C5108,'[1]Traitement outputs (2)'!$B$58:$Q$58,0))</f>
        <v>16.864787616041994</v>
      </c>
      <c r="P5108">
        <f>INDEX('[1]Traitement outputs (2)'!$B$41:$Q$45,MATCH(70,'[1]Traitement outputs (2)'!$A$41:$A$45,0),MATCH(C5108,'[1]Traitement outputs (2)'!$B$40:$Q$40,0))</f>
        <v>254.15803075879367</v>
      </c>
      <c r="Q5108">
        <f>IF(K5108&lt;30,INDEX('[1]Traitement outputs (2)'!$B$51:$Q$63,MATCH(70,'[1]Traitement outputs (2)'!$A$51:$A$63,0),MATCH(C5108,'[1]Traitement outputs (2)'!$B$51:$Q$51,0)),INDEX('[1]Traitement outputs (2)'!$B$34:$Q$38,MATCH(70,'[1]Traitement outputs (2)'!$A$34:$A$38,0),MATCH(C5108,'[1]Traitement outputs (2)'!$B$33:$Q$33,0)))</f>
        <v>-183.77989640241771</v>
      </c>
      <c r="R5108">
        <f>IF(K5108&lt;30,INDEX('[1]Traitement outputs (2)'!$B$58:$Q$63,MATCH(70,'[1]Traitement outputs (2)'!$A$58:$A$63,0),MATCH(C5108,'[1]Traitement outputs (2)'!$B$58:$Q$58,0)),INDEX('[1]Traitement outputs (2)'!$B$41:$Q$45,MATCH(70,'[1]Traitement outputs (2)'!$A$41:$A$45,0),MATCH(C5108,'[1]Traitement outputs (2)'!$B$40:$Q$40,0)))</f>
        <v>254.15803075879367</v>
      </c>
      <c r="T5108">
        <f t="shared" si="476"/>
        <v>-21342.138833337085</v>
      </c>
      <c r="U5108">
        <f t="shared" si="477"/>
        <v>29515.067122381799</v>
      </c>
      <c r="X5108">
        <f t="shared" si="478"/>
        <v>0.51606358805306241</v>
      </c>
      <c r="Y5108">
        <f t="shared" si="479"/>
        <v>0.59592021577150611</v>
      </c>
    </row>
    <row r="5109" spans="1:25" x14ac:dyDescent="0.35">
      <c r="A5109" s="1">
        <v>34912.791666666664</v>
      </c>
      <c r="B5109">
        <v>20.000699999999998</v>
      </c>
      <c r="C5109">
        <f>_xlfn.IFNA(HLOOKUP(B5109,'[1]Traitement outputs'!$B$33:$Q$33,1,TRUE),16)</f>
        <v>20</v>
      </c>
      <c r="E5109" s="1">
        <v>34912.791666666664</v>
      </c>
      <c r="F5109">
        <v>25.426400000000001</v>
      </c>
      <c r="G5109">
        <f t="shared" si="474"/>
        <v>25</v>
      </c>
      <c r="I5109" s="1">
        <v>34912.791666666664</v>
      </c>
      <c r="J5109">
        <v>179.715</v>
      </c>
      <c r="K5109">
        <f t="shared" si="475"/>
        <v>1.5475489284311903</v>
      </c>
      <c r="M5109">
        <f>INDEX('[1]Traitement outputs (2)'!$B$51:$Q$56,MATCH(70,'[1]Traitement outputs (2)'!$A$51:$A$56,0),MATCH(C5109,'[1]Traitement outputs (2)'!$B$51:$Q$51,0))</f>
        <v>-16.864255714989046</v>
      </c>
      <c r="N5109">
        <f>INDEX('[1]Traitement outputs (2)'!$B$34:$Q$38,MATCH(70,'[1]Traitement outputs (2)'!$A$34:$A$38,0),MATCH(C5109,'[1]Traitement outputs (2)'!$B$33:$Q$33,0))</f>
        <v>-183.77989640241771</v>
      </c>
      <c r="O5109">
        <f>INDEX('[1]Traitement outputs (2)'!$B$58:$Q$63,MATCH(70,'[1]Traitement outputs (2)'!$A$58:$A$63,0),MATCH(C5109,'[1]Traitement outputs (2)'!$B$58:$Q$58,0))</f>
        <v>16.864787616041994</v>
      </c>
      <c r="P5109">
        <f>INDEX('[1]Traitement outputs (2)'!$B$41:$Q$45,MATCH(70,'[1]Traitement outputs (2)'!$A$41:$A$45,0),MATCH(C5109,'[1]Traitement outputs (2)'!$B$40:$Q$40,0))</f>
        <v>254.15803075879367</v>
      </c>
      <c r="Q5109">
        <f>IF(K5109&lt;30,INDEX('[1]Traitement outputs (2)'!$B$51:$Q$63,MATCH(70,'[1]Traitement outputs (2)'!$A$51:$A$63,0),MATCH(C5109,'[1]Traitement outputs (2)'!$B$51:$Q$51,0)),INDEX('[1]Traitement outputs (2)'!$B$34:$Q$38,MATCH(70,'[1]Traitement outputs (2)'!$A$34:$A$38,0),MATCH(C5109,'[1]Traitement outputs (2)'!$B$33:$Q$33,0)))</f>
        <v>-16.864255714989046</v>
      </c>
      <c r="R5109">
        <f>IF(K5109&lt;30,INDEX('[1]Traitement outputs (2)'!$B$58:$Q$63,MATCH(70,'[1]Traitement outputs (2)'!$A$58:$A$63,0),MATCH(C5109,'[1]Traitement outputs (2)'!$B$58:$Q$58,0)),INDEX('[1]Traitement outputs (2)'!$B$41:$Q$45,MATCH(70,'[1]Traitement outputs (2)'!$A$41:$A$45,0),MATCH(C5109,'[1]Traitement outputs (2)'!$B$40:$Q$40,0)))</f>
        <v>16.864787616041994</v>
      </c>
      <c r="T5109">
        <f t="shared" si="476"/>
        <v>-1958.42577907482</v>
      </c>
      <c r="U5109">
        <f t="shared" si="477"/>
        <v>1958.4875481058175</v>
      </c>
      <c r="X5109">
        <f t="shared" si="478"/>
        <v>4.735571455032727E-2</v>
      </c>
      <c r="Y5109">
        <f t="shared" si="479"/>
        <v>3.954259420836595E-2</v>
      </c>
    </row>
    <row r="5110" spans="1:25" x14ac:dyDescent="0.35">
      <c r="A5110" s="1">
        <v>34912.833333333336</v>
      </c>
      <c r="B5110">
        <v>20.000599999999999</v>
      </c>
      <c r="C5110">
        <f>_xlfn.IFNA(HLOOKUP(B5110,'[1]Traitement outputs'!$B$33:$Q$33,1,TRUE),16)</f>
        <v>20</v>
      </c>
      <c r="E5110" s="1">
        <v>34912.833333333336</v>
      </c>
      <c r="F5110">
        <v>25.072500000000002</v>
      </c>
      <c r="G5110">
        <f t="shared" si="474"/>
        <v>25</v>
      </c>
      <c r="I5110" s="1">
        <v>34912.833333333336</v>
      </c>
      <c r="J5110">
        <v>0</v>
      </c>
      <c r="K5110">
        <f t="shared" si="475"/>
        <v>0</v>
      </c>
      <c r="M5110">
        <f>INDEX('[1]Traitement outputs (2)'!$B$51:$Q$56,MATCH(70,'[1]Traitement outputs (2)'!$A$51:$A$56,0),MATCH(C5110,'[1]Traitement outputs (2)'!$B$51:$Q$51,0))</f>
        <v>-16.864255714989046</v>
      </c>
      <c r="N5110">
        <f>INDEX('[1]Traitement outputs (2)'!$B$34:$Q$38,MATCH(70,'[1]Traitement outputs (2)'!$A$34:$A$38,0),MATCH(C5110,'[1]Traitement outputs (2)'!$B$33:$Q$33,0))</f>
        <v>-183.77989640241771</v>
      </c>
      <c r="O5110">
        <f>INDEX('[1]Traitement outputs (2)'!$B$58:$Q$63,MATCH(70,'[1]Traitement outputs (2)'!$A$58:$A$63,0),MATCH(C5110,'[1]Traitement outputs (2)'!$B$58:$Q$58,0))</f>
        <v>16.864787616041994</v>
      </c>
      <c r="P5110">
        <f>INDEX('[1]Traitement outputs (2)'!$B$41:$Q$45,MATCH(70,'[1]Traitement outputs (2)'!$A$41:$A$45,0),MATCH(C5110,'[1]Traitement outputs (2)'!$B$40:$Q$40,0))</f>
        <v>254.15803075879367</v>
      </c>
      <c r="Q5110">
        <f>IF(K5110&lt;30,INDEX('[1]Traitement outputs (2)'!$B$51:$Q$63,MATCH(70,'[1]Traitement outputs (2)'!$A$51:$A$63,0),MATCH(C5110,'[1]Traitement outputs (2)'!$B$51:$Q$51,0)),INDEX('[1]Traitement outputs (2)'!$B$34:$Q$38,MATCH(70,'[1]Traitement outputs (2)'!$A$34:$A$38,0),MATCH(C5110,'[1]Traitement outputs (2)'!$B$33:$Q$33,0)))</f>
        <v>-16.864255714989046</v>
      </c>
      <c r="R5110">
        <f>IF(K5110&lt;30,INDEX('[1]Traitement outputs (2)'!$B$58:$Q$63,MATCH(70,'[1]Traitement outputs (2)'!$A$58:$A$63,0),MATCH(C5110,'[1]Traitement outputs (2)'!$B$58:$Q$58,0)),INDEX('[1]Traitement outputs (2)'!$B$41:$Q$45,MATCH(70,'[1]Traitement outputs (2)'!$A$41:$A$45,0),MATCH(C5110,'[1]Traitement outputs (2)'!$B$40:$Q$40,0)))</f>
        <v>16.864787616041994</v>
      </c>
      <c r="T5110">
        <f t="shared" si="476"/>
        <v>-1958.42577907482</v>
      </c>
      <c r="U5110">
        <f t="shared" si="477"/>
        <v>1958.4875481058175</v>
      </c>
      <c r="X5110">
        <f t="shared" si="478"/>
        <v>4.735571455032727E-2</v>
      </c>
      <c r="Y5110">
        <f t="shared" si="479"/>
        <v>3.954259420836595E-2</v>
      </c>
    </row>
    <row r="5111" spans="1:25" x14ac:dyDescent="0.35">
      <c r="A5111" s="1">
        <v>34912.875</v>
      </c>
      <c r="B5111">
        <v>16.209599999999998</v>
      </c>
      <c r="C5111">
        <f>_xlfn.IFNA(HLOOKUP(B5111,'[1]Traitement outputs'!$B$33:$Q$33,1,TRUE),16)</f>
        <v>16</v>
      </c>
      <c r="E5111" s="1">
        <v>34912.875</v>
      </c>
      <c r="F5111">
        <v>31.1343</v>
      </c>
      <c r="G5111">
        <f t="shared" si="474"/>
        <v>31</v>
      </c>
      <c r="I5111" s="1">
        <v>34912.875</v>
      </c>
      <c r="J5111">
        <v>0</v>
      </c>
      <c r="K5111">
        <f t="shared" si="475"/>
        <v>0</v>
      </c>
      <c r="M5111">
        <f>INDEX('[1]Traitement outputs (2)'!$B$51:$Q$56,MATCH(70,'[1]Traitement outputs (2)'!$A$51:$A$56,0),MATCH(C5111,'[1]Traitement outputs (2)'!$B$51:$Q$51,0))</f>
        <v>-27.907128105419115</v>
      </c>
      <c r="N5111">
        <f>INDEX('[1]Traitement outputs (2)'!$B$34:$Q$38,MATCH(70,'[1]Traitement outputs (2)'!$A$34:$A$38,0),MATCH(C5111,'[1]Traitement outputs (2)'!$B$33:$Q$33,0))</f>
        <v>-87.65601603539298</v>
      </c>
      <c r="O5111">
        <f>INDEX('[1]Traitement outputs (2)'!$B$58:$Q$63,MATCH(70,'[1]Traitement outputs (2)'!$A$58:$A$63,0),MATCH(C5111,'[1]Traitement outputs (2)'!$B$58:$Q$58,0))</f>
        <v>27.907128104236733</v>
      </c>
      <c r="P5111">
        <f>INDEX('[1]Traitement outputs (2)'!$B$41:$Q$45,MATCH(70,'[1]Traitement outputs (2)'!$A$41:$A$45,0),MATCH(C5111,'[1]Traitement outputs (2)'!$B$40:$Q$40,0))</f>
        <v>158.03405896601754</v>
      </c>
      <c r="Q5111">
        <f>IF(K5111&lt;30,INDEX('[1]Traitement outputs (2)'!$B$51:$Q$63,MATCH(70,'[1]Traitement outputs (2)'!$A$51:$A$63,0),MATCH(C5111,'[1]Traitement outputs (2)'!$B$51:$Q$51,0)),INDEX('[1]Traitement outputs (2)'!$B$34:$Q$38,MATCH(70,'[1]Traitement outputs (2)'!$A$34:$A$38,0),MATCH(C5111,'[1]Traitement outputs (2)'!$B$33:$Q$33,0)))</f>
        <v>-27.907128105419115</v>
      </c>
      <c r="R5111">
        <f>IF(K5111&lt;30,INDEX('[1]Traitement outputs (2)'!$B$58:$Q$63,MATCH(70,'[1]Traitement outputs (2)'!$A$58:$A$63,0),MATCH(C5111,'[1]Traitement outputs (2)'!$B$58:$Q$58,0)),INDEX('[1]Traitement outputs (2)'!$B$41:$Q$45,MATCH(70,'[1]Traitement outputs (2)'!$A$41:$A$45,0),MATCH(C5111,'[1]Traitement outputs (2)'!$B$40:$Q$40,0)))</f>
        <v>27.907128104236733</v>
      </c>
      <c r="T5111">
        <f t="shared" si="476"/>
        <v>-3240.8212983285953</v>
      </c>
      <c r="U5111">
        <f t="shared" si="477"/>
        <v>3240.8212981912866</v>
      </c>
      <c r="X5111">
        <f t="shared" si="478"/>
        <v>7.8364679403255921E-2</v>
      </c>
      <c r="Y5111">
        <f t="shared" si="479"/>
        <v>6.5433390996103388E-2</v>
      </c>
    </row>
    <row r="5112" spans="1:25" x14ac:dyDescent="0.35">
      <c r="A5112" s="1">
        <v>34912.916666666664</v>
      </c>
      <c r="B5112">
        <v>16.000299999999999</v>
      </c>
      <c r="C5112">
        <f>_xlfn.IFNA(HLOOKUP(B5112,'[1]Traitement outputs'!$B$33:$Q$33,1,TRUE),16)</f>
        <v>16</v>
      </c>
      <c r="E5112" s="1">
        <v>34912.916666666664</v>
      </c>
      <c r="F5112">
        <v>36.915199999999999</v>
      </c>
      <c r="G5112">
        <f t="shared" si="474"/>
        <v>37</v>
      </c>
      <c r="I5112" s="1">
        <v>34912.916666666664</v>
      </c>
      <c r="J5112">
        <v>0</v>
      </c>
      <c r="K5112">
        <f t="shared" si="475"/>
        <v>0</v>
      </c>
      <c r="M5112">
        <f>INDEX('[1]Traitement outputs (2)'!$B$51:$Q$56,MATCH(70,'[1]Traitement outputs (2)'!$A$51:$A$56,0),MATCH(C5112,'[1]Traitement outputs (2)'!$B$51:$Q$51,0))</f>
        <v>-27.907128105419115</v>
      </c>
      <c r="N5112">
        <f>INDEX('[1]Traitement outputs (2)'!$B$34:$Q$38,MATCH(70,'[1]Traitement outputs (2)'!$A$34:$A$38,0),MATCH(C5112,'[1]Traitement outputs (2)'!$B$33:$Q$33,0))</f>
        <v>-87.65601603539298</v>
      </c>
      <c r="O5112">
        <f>INDEX('[1]Traitement outputs (2)'!$B$58:$Q$63,MATCH(70,'[1]Traitement outputs (2)'!$A$58:$A$63,0),MATCH(C5112,'[1]Traitement outputs (2)'!$B$58:$Q$58,0))</f>
        <v>27.907128104236733</v>
      </c>
      <c r="P5112">
        <f>INDEX('[1]Traitement outputs (2)'!$B$41:$Q$45,MATCH(70,'[1]Traitement outputs (2)'!$A$41:$A$45,0),MATCH(C5112,'[1]Traitement outputs (2)'!$B$40:$Q$40,0))</f>
        <v>158.03405896601754</v>
      </c>
      <c r="Q5112">
        <f>IF(K5112&lt;30,INDEX('[1]Traitement outputs (2)'!$B$51:$Q$63,MATCH(70,'[1]Traitement outputs (2)'!$A$51:$A$63,0),MATCH(C5112,'[1]Traitement outputs (2)'!$B$51:$Q$51,0)),INDEX('[1]Traitement outputs (2)'!$B$34:$Q$38,MATCH(70,'[1]Traitement outputs (2)'!$A$34:$A$38,0),MATCH(C5112,'[1]Traitement outputs (2)'!$B$33:$Q$33,0)))</f>
        <v>-27.907128105419115</v>
      </c>
      <c r="R5112">
        <f>IF(K5112&lt;30,INDEX('[1]Traitement outputs (2)'!$B$58:$Q$63,MATCH(70,'[1]Traitement outputs (2)'!$A$58:$A$63,0),MATCH(C5112,'[1]Traitement outputs (2)'!$B$58:$Q$58,0)),INDEX('[1]Traitement outputs (2)'!$B$41:$Q$45,MATCH(70,'[1]Traitement outputs (2)'!$A$41:$A$45,0),MATCH(C5112,'[1]Traitement outputs (2)'!$B$40:$Q$40,0)))</f>
        <v>27.907128104236733</v>
      </c>
      <c r="T5112">
        <f t="shared" si="476"/>
        <v>-3240.8212983285953</v>
      </c>
      <c r="U5112">
        <f t="shared" si="477"/>
        <v>3240.8212981912866</v>
      </c>
      <c r="X5112">
        <f t="shared" si="478"/>
        <v>7.8364679403255921E-2</v>
      </c>
      <c r="Y5112">
        <f t="shared" si="479"/>
        <v>6.5433390996103388E-2</v>
      </c>
    </row>
    <row r="5113" spans="1:25" x14ac:dyDescent="0.35">
      <c r="A5113" s="1">
        <v>34912.958333333336</v>
      </c>
      <c r="B5113">
        <v>16.000399999999999</v>
      </c>
      <c r="C5113">
        <f>_xlfn.IFNA(HLOOKUP(B5113,'[1]Traitement outputs'!$B$33:$Q$33,1,TRUE),16)</f>
        <v>16</v>
      </c>
      <c r="E5113" s="1">
        <v>34912.958333333336</v>
      </c>
      <c r="F5113">
        <v>42.825800000000001</v>
      </c>
      <c r="G5113">
        <f t="shared" si="474"/>
        <v>43</v>
      </c>
      <c r="I5113" s="1">
        <v>34912.958333333336</v>
      </c>
      <c r="J5113">
        <v>0</v>
      </c>
      <c r="K5113">
        <f t="shared" si="475"/>
        <v>0</v>
      </c>
      <c r="M5113">
        <f>INDEX('[1]Traitement outputs (2)'!$B$51:$Q$56,MATCH(70,'[1]Traitement outputs (2)'!$A$51:$A$56,0),MATCH(C5113,'[1]Traitement outputs (2)'!$B$51:$Q$51,0))</f>
        <v>-27.907128105419115</v>
      </c>
      <c r="N5113">
        <f>INDEX('[1]Traitement outputs (2)'!$B$34:$Q$38,MATCH(70,'[1]Traitement outputs (2)'!$A$34:$A$38,0),MATCH(C5113,'[1]Traitement outputs (2)'!$B$33:$Q$33,0))</f>
        <v>-87.65601603539298</v>
      </c>
      <c r="O5113">
        <f>INDEX('[1]Traitement outputs (2)'!$B$58:$Q$63,MATCH(70,'[1]Traitement outputs (2)'!$A$58:$A$63,0),MATCH(C5113,'[1]Traitement outputs (2)'!$B$58:$Q$58,0))</f>
        <v>27.907128104236733</v>
      </c>
      <c r="P5113">
        <f>INDEX('[1]Traitement outputs (2)'!$B$41:$Q$45,MATCH(70,'[1]Traitement outputs (2)'!$A$41:$A$45,0),MATCH(C5113,'[1]Traitement outputs (2)'!$B$40:$Q$40,0))</f>
        <v>158.03405896601754</v>
      </c>
      <c r="Q5113">
        <f>IF(K5113&lt;30,INDEX('[1]Traitement outputs (2)'!$B$51:$Q$63,MATCH(70,'[1]Traitement outputs (2)'!$A$51:$A$63,0),MATCH(C5113,'[1]Traitement outputs (2)'!$B$51:$Q$51,0)),INDEX('[1]Traitement outputs (2)'!$B$34:$Q$38,MATCH(70,'[1]Traitement outputs (2)'!$A$34:$A$38,0),MATCH(C5113,'[1]Traitement outputs (2)'!$B$33:$Q$33,0)))</f>
        <v>-27.907128105419115</v>
      </c>
      <c r="R5113">
        <f>IF(K5113&lt;30,INDEX('[1]Traitement outputs (2)'!$B$58:$Q$63,MATCH(70,'[1]Traitement outputs (2)'!$A$58:$A$63,0),MATCH(C5113,'[1]Traitement outputs (2)'!$B$58:$Q$58,0)),INDEX('[1]Traitement outputs (2)'!$B$41:$Q$45,MATCH(70,'[1]Traitement outputs (2)'!$A$41:$A$45,0),MATCH(C5113,'[1]Traitement outputs (2)'!$B$40:$Q$40,0)))</f>
        <v>27.907128104236733</v>
      </c>
      <c r="T5113">
        <f t="shared" si="476"/>
        <v>-3240.8212983285953</v>
      </c>
      <c r="U5113">
        <f t="shared" si="477"/>
        <v>3240.8212981912866</v>
      </c>
      <c r="X5113">
        <f t="shared" si="478"/>
        <v>7.8364679403255921E-2</v>
      </c>
      <c r="Y5113">
        <f t="shared" si="479"/>
        <v>6.5433390996103388E-2</v>
      </c>
    </row>
    <row r="5114" spans="1:25" x14ac:dyDescent="0.35">
      <c r="A5114" s="1">
        <v>34913</v>
      </c>
      <c r="B5114">
        <v>16.000399999999999</v>
      </c>
      <c r="C5114">
        <f>_xlfn.IFNA(HLOOKUP(B5114,'[1]Traitement outputs'!$B$33:$Q$33,1,TRUE),16)</f>
        <v>16</v>
      </c>
      <c r="E5114" s="1">
        <v>34913</v>
      </c>
      <c r="F5114">
        <v>44.832000000000001</v>
      </c>
      <c r="G5114">
        <f t="shared" si="474"/>
        <v>45</v>
      </c>
      <c r="I5114" s="1">
        <v>34913</v>
      </c>
      <c r="J5114">
        <v>0</v>
      </c>
      <c r="K5114">
        <f t="shared" si="475"/>
        <v>0</v>
      </c>
      <c r="M5114">
        <f>INDEX('[1]Traitement outputs (2)'!$B$51:$Q$56,MATCH(70,'[1]Traitement outputs (2)'!$A$51:$A$56,0),MATCH(C5114,'[1]Traitement outputs (2)'!$B$51:$Q$51,0))</f>
        <v>-27.907128105419115</v>
      </c>
      <c r="N5114">
        <f>INDEX('[1]Traitement outputs (2)'!$B$34:$Q$38,MATCH(70,'[1]Traitement outputs (2)'!$A$34:$A$38,0),MATCH(C5114,'[1]Traitement outputs (2)'!$B$33:$Q$33,0))</f>
        <v>-87.65601603539298</v>
      </c>
      <c r="O5114">
        <f>INDEX('[1]Traitement outputs (2)'!$B$58:$Q$63,MATCH(70,'[1]Traitement outputs (2)'!$A$58:$A$63,0),MATCH(C5114,'[1]Traitement outputs (2)'!$B$58:$Q$58,0))</f>
        <v>27.907128104236733</v>
      </c>
      <c r="P5114">
        <f>INDEX('[1]Traitement outputs (2)'!$B$41:$Q$45,MATCH(70,'[1]Traitement outputs (2)'!$A$41:$A$45,0),MATCH(C5114,'[1]Traitement outputs (2)'!$B$40:$Q$40,0))</f>
        <v>158.03405896601754</v>
      </c>
      <c r="Q5114">
        <f>IF(K5114&lt;30,INDEX('[1]Traitement outputs (2)'!$B$51:$Q$63,MATCH(70,'[1]Traitement outputs (2)'!$A$51:$A$63,0),MATCH(C5114,'[1]Traitement outputs (2)'!$B$51:$Q$51,0)),INDEX('[1]Traitement outputs (2)'!$B$34:$Q$38,MATCH(70,'[1]Traitement outputs (2)'!$A$34:$A$38,0),MATCH(C5114,'[1]Traitement outputs (2)'!$B$33:$Q$33,0)))</f>
        <v>-27.907128105419115</v>
      </c>
      <c r="R5114">
        <f>IF(K5114&lt;30,INDEX('[1]Traitement outputs (2)'!$B$58:$Q$63,MATCH(70,'[1]Traitement outputs (2)'!$A$58:$A$63,0),MATCH(C5114,'[1]Traitement outputs (2)'!$B$58:$Q$58,0)),INDEX('[1]Traitement outputs (2)'!$B$41:$Q$45,MATCH(70,'[1]Traitement outputs (2)'!$A$41:$A$45,0),MATCH(C5114,'[1]Traitement outputs (2)'!$B$40:$Q$40,0)))</f>
        <v>27.907128104236733</v>
      </c>
      <c r="T5114">
        <f t="shared" si="476"/>
        <v>-3240.8212983285953</v>
      </c>
      <c r="U5114">
        <f t="shared" si="477"/>
        <v>3240.8212981912866</v>
      </c>
      <c r="X5114">
        <f t="shared" si="478"/>
        <v>7.8364679403255921E-2</v>
      </c>
      <c r="Y5114">
        <f t="shared" si="479"/>
        <v>6.5433390996103388E-2</v>
      </c>
    </row>
    <row r="5115" spans="1:25" x14ac:dyDescent="0.35">
      <c r="A5115" s="1">
        <v>34913.041666666664</v>
      </c>
      <c r="B5115">
        <v>16.000499999999999</v>
      </c>
      <c r="C5115">
        <f>_xlfn.IFNA(HLOOKUP(B5115,'[1]Traitement outputs'!$B$33:$Q$33,1,TRUE),16)</f>
        <v>16</v>
      </c>
      <c r="E5115" s="1">
        <v>34913.041666666664</v>
      </c>
      <c r="F5115">
        <v>46.056600000000003</v>
      </c>
      <c r="G5115">
        <f t="shared" si="474"/>
        <v>46</v>
      </c>
      <c r="I5115" s="1">
        <v>34913.041666666664</v>
      </c>
      <c r="J5115">
        <v>0</v>
      </c>
      <c r="K5115">
        <f t="shared" si="475"/>
        <v>0</v>
      </c>
      <c r="M5115">
        <f>INDEX('[1]Traitement outputs (2)'!$B$51:$Q$56,MATCH(70,'[1]Traitement outputs (2)'!$A$51:$A$56,0),MATCH(C5115,'[1]Traitement outputs (2)'!$B$51:$Q$51,0))</f>
        <v>-27.907128105419115</v>
      </c>
      <c r="N5115">
        <f>INDEX('[1]Traitement outputs (2)'!$B$34:$Q$38,MATCH(70,'[1]Traitement outputs (2)'!$A$34:$A$38,0),MATCH(C5115,'[1]Traitement outputs (2)'!$B$33:$Q$33,0))</f>
        <v>-87.65601603539298</v>
      </c>
      <c r="O5115">
        <f>INDEX('[1]Traitement outputs (2)'!$B$58:$Q$63,MATCH(70,'[1]Traitement outputs (2)'!$A$58:$A$63,0),MATCH(C5115,'[1]Traitement outputs (2)'!$B$58:$Q$58,0))</f>
        <v>27.907128104236733</v>
      </c>
      <c r="P5115">
        <f>INDEX('[1]Traitement outputs (2)'!$B$41:$Q$45,MATCH(70,'[1]Traitement outputs (2)'!$A$41:$A$45,0),MATCH(C5115,'[1]Traitement outputs (2)'!$B$40:$Q$40,0))</f>
        <v>158.03405896601754</v>
      </c>
      <c r="Q5115">
        <f>IF(K5115&lt;30,INDEX('[1]Traitement outputs (2)'!$B$51:$Q$63,MATCH(70,'[1]Traitement outputs (2)'!$A$51:$A$63,0),MATCH(C5115,'[1]Traitement outputs (2)'!$B$51:$Q$51,0)),INDEX('[1]Traitement outputs (2)'!$B$34:$Q$38,MATCH(70,'[1]Traitement outputs (2)'!$A$34:$A$38,0),MATCH(C5115,'[1]Traitement outputs (2)'!$B$33:$Q$33,0)))</f>
        <v>-27.907128105419115</v>
      </c>
      <c r="R5115">
        <f>IF(K5115&lt;30,INDEX('[1]Traitement outputs (2)'!$B$58:$Q$63,MATCH(70,'[1]Traitement outputs (2)'!$A$58:$A$63,0),MATCH(C5115,'[1]Traitement outputs (2)'!$B$58:$Q$58,0)),INDEX('[1]Traitement outputs (2)'!$B$41:$Q$45,MATCH(70,'[1]Traitement outputs (2)'!$A$41:$A$45,0),MATCH(C5115,'[1]Traitement outputs (2)'!$B$40:$Q$40,0)))</f>
        <v>27.907128104236733</v>
      </c>
      <c r="T5115">
        <f t="shared" si="476"/>
        <v>-3240.8212983285953</v>
      </c>
      <c r="U5115">
        <f t="shared" si="477"/>
        <v>3240.8212981912866</v>
      </c>
      <c r="X5115">
        <f t="shared" si="478"/>
        <v>7.8364679403255921E-2</v>
      </c>
      <c r="Y5115">
        <f t="shared" si="479"/>
        <v>6.5433390996103388E-2</v>
      </c>
    </row>
    <row r="5116" spans="1:25" x14ac:dyDescent="0.35">
      <c r="A5116" s="1">
        <v>34913.083333333336</v>
      </c>
      <c r="B5116">
        <v>16.000499999999999</v>
      </c>
      <c r="C5116">
        <f>_xlfn.IFNA(HLOOKUP(B5116,'[1]Traitement outputs'!$B$33:$Q$33,1,TRUE),16)</f>
        <v>16</v>
      </c>
      <c r="E5116" s="1">
        <v>34913.083333333336</v>
      </c>
      <c r="F5116">
        <v>46.183100000000003</v>
      </c>
      <c r="G5116">
        <f t="shared" si="474"/>
        <v>46</v>
      </c>
      <c r="I5116" s="1">
        <v>34913.083333333336</v>
      </c>
      <c r="J5116">
        <v>0</v>
      </c>
      <c r="K5116">
        <f t="shared" si="475"/>
        <v>0</v>
      </c>
      <c r="M5116">
        <f>INDEX('[1]Traitement outputs (2)'!$B$51:$Q$56,MATCH(70,'[1]Traitement outputs (2)'!$A$51:$A$56,0),MATCH(C5116,'[1]Traitement outputs (2)'!$B$51:$Q$51,0))</f>
        <v>-27.907128105419115</v>
      </c>
      <c r="N5116">
        <f>INDEX('[1]Traitement outputs (2)'!$B$34:$Q$38,MATCH(70,'[1]Traitement outputs (2)'!$A$34:$A$38,0),MATCH(C5116,'[1]Traitement outputs (2)'!$B$33:$Q$33,0))</f>
        <v>-87.65601603539298</v>
      </c>
      <c r="O5116">
        <f>INDEX('[1]Traitement outputs (2)'!$B$58:$Q$63,MATCH(70,'[1]Traitement outputs (2)'!$A$58:$A$63,0),MATCH(C5116,'[1]Traitement outputs (2)'!$B$58:$Q$58,0))</f>
        <v>27.907128104236733</v>
      </c>
      <c r="P5116">
        <f>INDEX('[1]Traitement outputs (2)'!$B$41:$Q$45,MATCH(70,'[1]Traitement outputs (2)'!$A$41:$A$45,0),MATCH(C5116,'[1]Traitement outputs (2)'!$B$40:$Q$40,0))</f>
        <v>158.03405896601754</v>
      </c>
      <c r="Q5116">
        <f>IF(K5116&lt;30,INDEX('[1]Traitement outputs (2)'!$B$51:$Q$63,MATCH(70,'[1]Traitement outputs (2)'!$A$51:$A$63,0),MATCH(C5116,'[1]Traitement outputs (2)'!$B$51:$Q$51,0)),INDEX('[1]Traitement outputs (2)'!$B$34:$Q$38,MATCH(70,'[1]Traitement outputs (2)'!$A$34:$A$38,0),MATCH(C5116,'[1]Traitement outputs (2)'!$B$33:$Q$33,0)))</f>
        <v>-27.907128105419115</v>
      </c>
      <c r="R5116">
        <f>IF(K5116&lt;30,INDEX('[1]Traitement outputs (2)'!$B$58:$Q$63,MATCH(70,'[1]Traitement outputs (2)'!$A$58:$A$63,0),MATCH(C5116,'[1]Traitement outputs (2)'!$B$58:$Q$58,0)),INDEX('[1]Traitement outputs (2)'!$B$41:$Q$45,MATCH(70,'[1]Traitement outputs (2)'!$A$41:$A$45,0),MATCH(C5116,'[1]Traitement outputs (2)'!$B$40:$Q$40,0)))</f>
        <v>27.907128104236733</v>
      </c>
      <c r="T5116">
        <f t="shared" si="476"/>
        <v>-3240.8212983285953</v>
      </c>
      <c r="U5116">
        <f t="shared" si="477"/>
        <v>3240.8212981912866</v>
      </c>
      <c r="X5116">
        <f t="shared" si="478"/>
        <v>7.8364679403255921E-2</v>
      </c>
      <c r="Y5116">
        <f t="shared" si="479"/>
        <v>6.5433390996103388E-2</v>
      </c>
    </row>
    <row r="5117" spans="1:25" x14ac:dyDescent="0.35">
      <c r="A5117" s="1">
        <v>34913.125</v>
      </c>
      <c r="B5117">
        <v>16.000499999999999</v>
      </c>
      <c r="C5117">
        <f>_xlfn.IFNA(HLOOKUP(B5117,'[1]Traitement outputs'!$B$33:$Q$33,1,TRUE),16)</f>
        <v>16</v>
      </c>
      <c r="E5117" s="1">
        <v>34913.125</v>
      </c>
      <c r="F5117">
        <v>46.265700000000002</v>
      </c>
      <c r="G5117">
        <f t="shared" si="474"/>
        <v>46</v>
      </c>
      <c r="I5117" s="1">
        <v>34913.125</v>
      </c>
      <c r="J5117">
        <v>0</v>
      </c>
      <c r="K5117">
        <f t="shared" si="475"/>
        <v>0</v>
      </c>
      <c r="M5117">
        <f>INDEX('[1]Traitement outputs (2)'!$B$51:$Q$56,MATCH(70,'[1]Traitement outputs (2)'!$A$51:$A$56,0),MATCH(C5117,'[1]Traitement outputs (2)'!$B$51:$Q$51,0))</f>
        <v>-27.907128105419115</v>
      </c>
      <c r="N5117">
        <f>INDEX('[1]Traitement outputs (2)'!$B$34:$Q$38,MATCH(70,'[1]Traitement outputs (2)'!$A$34:$A$38,0),MATCH(C5117,'[1]Traitement outputs (2)'!$B$33:$Q$33,0))</f>
        <v>-87.65601603539298</v>
      </c>
      <c r="O5117">
        <f>INDEX('[1]Traitement outputs (2)'!$B$58:$Q$63,MATCH(70,'[1]Traitement outputs (2)'!$A$58:$A$63,0),MATCH(C5117,'[1]Traitement outputs (2)'!$B$58:$Q$58,0))</f>
        <v>27.907128104236733</v>
      </c>
      <c r="P5117">
        <f>INDEX('[1]Traitement outputs (2)'!$B$41:$Q$45,MATCH(70,'[1]Traitement outputs (2)'!$A$41:$A$45,0),MATCH(C5117,'[1]Traitement outputs (2)'!$B$40:$Q$40,0))</f>
        <v>158.03405896601754</v>
      </c>
      <c r="Q5117">
        <f>IF(K5117&lt;30,INDEX('[1]Traitement outputs (2)'!$B$51:$Q$63,MATCH(70,'[1]Traitement outputs (2)'!$A$51:$A$63,0),MATCH(C5117,'[1]Traitement outputs (2)'!$B$51:$Q$51,0)),INDEX('[1]Traitement outputs (2)'!$B$34:$Q$38,MATCH(70,'[1]Traitement outputs (2)'!$A$34:$A$38,0),MATCH(C5117,'[1]Traitement outputs (2)'!$B$33:$Q$33,0)))</f>
        <v>-27.907128105419115</v>
      </c>
      <c r="R5117">
        <f>IF(K5117&lt;30,INDEX('[1]Traitement outputs (2)'!$B$58:$Q$63,MATCH(70,'[1]Traitement outputs (2)'!$A$58:$A$63,0),MATCH(C5117,'[1]Traitement outputs (2)'!$B$58:$Q$58,0)),INDEX('[1]Traitement outputs (2)'!$B$41:$Q$45,MATCH(70,'[1]Traitement outputs (2)'!$A$41:$A$45,0),MATCH(C5117,'[1]Traitement outputs (2)'!$B$40:$Q$40,0)))</f>
        <v>27.907128104236733</v>
      </c>
      <c r="T5117">
        <f t="shared" si="476"/>
        <v>-3240.8212983285953</v>
      </c>
      <c r="U5117">
        <f t="shared" si="477"/>
        <v>3240.8212981912866</v>
      </c>
      <c r="X5117">
        <f t="shared" si="478"/>
        <v>7.8364679403255921E-2</v>
      </c>
      <c r="Y5117">
        <f t="shared" si="479"/>
        <v>6.5433390996103388E-2</v>
      </c>
    </row>
    <row r="5118" spans="1:25" x14ac:dyDescent="0.35">
      <c r="A5118" s="1">
        <v>34913.166666666664</v>
      </c>
      <c r="B5118">
        <v>16.000499999999999</v>
      </c>
      <c r="C5118">
        <f>_xlfn.IFNA(HLOOKUP(B5118,'[1]Traitement outputs'!$B$33:$Q$33,1,TRUE),16)</f>
        <v>16</v>
      </c>
      <c r="E5118" s="1">
        <v>34913.166666666664</v>
      </c>
      <c r="F5118">
        <v>46.084699999999998</v>
      </c>
      <c r="G5118">
        <f t="shared" si="474"/>
        <v>46</v>
      </c>
      <c r="I5118" s="1">
        <v>34913.166666666664</v>
      </c>
      <c r="J5118">
        <v>1464.79</v>
      </c>
      <c r="K5118">
        <f t="shared" si="475"/>
        <v>12.613494671433788</v>
      </c>
      <c r="M5118">
        <f>INDEX('[1]Traitement outputs (2)'!$B$51:$Q$56,MATCH(70,'[1]Traitement outputs (2)'!$A$51:$A$56,0),MATCH(C5118,'[1]Traitement outputs (2)'!$B$51:$Q$51,0))</f>
        <v>-27.907128105419115</v>
      </c>
      <c r="N5118">
        <f>INDEX('[1]Traitement outputs (2)'!$B$34:$Q$38,MATCH(70,'[1]Traitement outputs (2)'!$A$34:$A$38,0),MATCH(C5118,'[1]Traitement outputs (2)'!$B$33:$Q$33,0))</f>
        <v>-87.65601603539298</v>
      </c>
      <c r="O5118">
        <f>INDEX('[1]Traitement outputs (2)'!$B$58:$Q$63,MATCH(70,'[1]Traitement outputs (2)'!$A$58:$A$63,0),MATCH(C5118,'[1]Traitement outputs (2)'!$B$58:$Q$58,0))</f>
        <v>27.907128104236733</v>
      </c>
      <c r="P5118">
        <f>INDEX('[1]Traitement outputs (2)'!$B$41:$Q$45,MATCH(70,'[1]Traitement outputs (2)'!$A$41:$A$45,0),MATCH(C5118,'[1]Traitement outputs (2)'!$B$40:$Q$40,0))</f>
        <v>158.03405896601754</v>
      </c>
      <c r="Q5118">
        <f>IF(K5118&lt;30,INDEX('[1]Traitement outputs (2)'!$B$51:$Q$63,MATCH(70,'[1]Traitement outputs (2)'!$A$51:$A$63,0),MATCH(C5118,'[1]Traitement outputs (2)'!$B$51:$Q$51,0)),INDEX('[1]Traitement outputs (2)'!$B$34:$Q$38,MATCH(70,'[1]Traitement outputs (2)'!$A$34:$A$38,0),MATCH(C5118,'[1]Traitement outputs (2)'!$B$33:$Q$33,0)))</f>
        <v>-27.907128105419115</v>
      </c>
      <c r="R5118">
        <f>IF(K5118&lt;30,INDEX('[1]Traitement outputs (2)'!$B$58:$Q$63,MATCH(70,'[1]Traitement outputs (2)'!$A$58:$A$63,0),MATCH(C5118,'[1]Traitement outputs (2)'!$B$58:$Q$58,0)),INDEX('[1]Traitement outputs (2)'!$B$41:$Q$45,MATCH(70,'[1]Traitement outputs (2)'!$A$41:$A$45,0),MATCH(C5118,'[1]Traitement outputs (2)'!$B$40:$Q$40,0)))</f>
        <v>27.907128104236733</v>
      </c>
      <c r="T5118">
        <f t="shared" si="476"/>
        <v>-3240.8212983285953</v>
      </c>
      <c r="U5118">
        <f t="shared" si="477"/>
        <v>3240.8212981912866</v>
      </c>
      <c r="X5118">
        <f t="shared" si="478"/>
        <v>7.8364679403255921E-2</v>
      </c>
      <c r="Y5118">
        <f t="shared" si="479"/>
        <v>6.5433390996103388E-2</v>
      </c>
    </row>
    <row r="5119" spans="1:25" x14ac:dyDescent="0.35">
      <c r="A5119" s="1">
        <v>34913.208333333336</v>
      </c>
      <c r="B5119">
        <v>19.9758</v>
      </c>
      <c r="C5119">
        <f>_xlfn.IFNA(HLOOKUP(B5119,'[1]Traitement outputs'!$B$33:$Q$33,1,TRUE),16)</f>
        <v>18</v>
      </c>
      <c r="E5119" s="1">
        <v>34913.208333333336</v>
      </c>
      <c r="F5119">
        <v>34.193199999999997</v>
      </c>
      <c r="G5119">
        <f t="shared" si="474"/>
        <v>34</v>
      </c>
      <c r="I5119" s="1">
        <v>34913.208333333336</v>
      </c>
      <c r="J5119">
        <v>13465.6</v>
      </c>
      <c r="K5119">
        <f t="shared" si="475"/>
        <v>115.95400968579716</v>
      </c>
      <c r="M5119">
        <f>INDEX('[1]Traitement outputs (2)'!$B$51:$Q$56,MATCH(70,'[1]Traitement outputs (2)'!$A$51:$A$56,0),MATCH(C5119,'[1]Traitement outputs (2)'!$B$51:$Q$51,0))</f>
        <v>-40.563606676443541</v>
      </c>
      <c r="N5119">
        <f>INDEX('[1]Traitement outputs (2)'!$B$34:$Q$38,MATCH(70,'[1]Traitement outputs (2)'!$A$34:$A$38,0),MATCH(C5119,'[1]Traitement outputs (2)'!$B$33:$Q$33,0))</f>
        <v>-132.60751704955501</v>
      </c>
      <c r="O5119">
        <f>INDEX('[1]Traitement outputs (2)'!$B$58:$Q$63,MATCH(70,'[1]Traitement outputs (2)'!$A$58:$A$63,0),MATCH(C5119,'[1]Traitement outputs (2)'!$B$58:$Q$58,0))</f>
        <v>40.565237508304868</v>
      </c>
      <c r="P5119">
        <f>INDEX('[1]Traitement outputs (2)'!$B$41:$Q$45,MATCH(70,'[1]Traitement outputs (2)'!$A$41:$A$45,0),MATCH(C5119,'[1]Traitement outputs (2)'!$B$40:$Q$40,0))</f>
        <v>202.98564822710691</v>
      </c>
      <c r="Q5119">
        <f>IF(K5119&lt;30,INDEX('[1]Traitement outputs (2)'!$B$51:$Q$63,MATCH(70,'[1]Traitement outputs (2)'!$A$51:$A$63,0),MATCH(C5119,'[1]Traitement outputs (2)'!$B$51:$Q$51,0)),INDEX('[1]Traitement outputs (2)'!$B$34:$Q$38,MATCH(70,'[1]Traitement outputs (2)'!$A$34:$A$38,0),MATCH(C5119,'[1]Traitement outputs (2)'!$B$33:$Q$33,0)))</f>
        <v>-132.60751704955501</v>
      </c>
      <c r="R5119">
        <f>IF(K5119&lt;30,INDEX('[1]Traitement outputs (2)'!$B$58:$Q$63,MATCH(70,'[1]Traitement outputs (2)'!$A$58:$A$63,0),MATCH(C5119,'[1]Traitement outputs (2)'!$B$58:$Q$58,0)),INDEX('[1]Traitement outputs (2)'!$B$41:$Q$45,MATCH(70,'[1]Traitement outputs (2)'!$A$41:$A$45,0),MATCH(C5119,'[1]Traitement outputs (2)'!$B$40:$Q$40,0)))</f>
        <v>202.98564822710691</v>
      </c>
      <c r="T5119">
        <f t="shared" si="476"/>
        <v>-15399.551825944363</v>
      </c>
      <c r="U5119">
        <f t="shared" si="477"/>
        <v>23572.479745836052</v>
      </c>
      <c r="X5119">
        <f t="shared" si="478"/>
        <v>0.3723688629225973</v>
      </c>
      <c r="Y5119">
        <f t="shared" si="479"/>
        <v>0.47593715976189493</v>
      </c>
    </row>
    <row r="5120" spans="1:25" x14ac:dyDescent="0.35">
      <c r="A5120" s="1">
        <v>34913.25</v>
      </c>
      <c r="B5120">
        <v>21.015000000000001</v>
      </c>
      <c r="C5120">
        <f>_xlfn.IFNA(HLOOKUP(B5120,'[1]Traitement outputs'!$B$33:$Q$33,1,TRUE),16)</f>
        <v>20</v>
      </c>
      <c r="E5120" s="1">
        <v>34913.25</v>
      </c>
      <c r="F5120">
        <v>28.390499999999999</v>
      </c>
      <c r="G5120">
        <f t="shared" si="474"/>
        <v>28</v>
      </c>
      <c r="I5120" s="1">
        <v>34913.25</v>
      </c>
      <c r="J5120">
        <v>24742.3</v>
      </c>
      <c r="K5120">
        <f t="shared" si="475"/>
        <v>213.05912056268556</v>
      </c>
      <c r="M5120">
        <f>INDEX('[1]Traitement outputs (2)'!$B$51:$Q$56,MATCH(70,'[1]Traitement outputs (2)'!$A$51:$A$56,0),MATCH(C5120,'[1]Traitement outputs (2)'!$B$51:$Q$51,0))</f>
        <v>-16.864255714989046</v>
      </c>
      <c r="N5120">
        <f>INDEX('[1]Traitement outputs (2)'!$B$34:$Q$38,MATCH(70,'[1]Traitement outputs (2)'!$A$34:$A$38,0),MATCH(C5120,'[1]Traitement outputs (2)'!$B$33:$Q$33,0))</f>
        <v>-183.77989640241771</v>
      </c>
      <c r="O5120">
        <f>INDEX('[1]Traitement outputs (2)'!$B$58:$Q$63,MATCH(70,'[1]Traitement outputs (2)'!$A$58:$A$63,0),MATCH(C5120,'[1]Traitement outputs (2)'!$B$58:$Q$58,0))</f>
        <v>16.864787616041994</v>
      </c>
      <c r="P5120">
        <f>INDEX('[1]Traitement outputs (2)'!$B$41:$Q$45,MATCH(70,'[1]Traitement outputs (2)'!$A$41:$A$45,0),MATCH(C5120,'[1]Traitement outputs (2)'!$B$40:$Q$40,0))</f>
        <v>254.15803075879367</v>
      </c>
      <c r="Q5120">
        <f>IF(K5120&lt;30,INDEX('[1]Traitement outputs (2)'!$B$51:$Q$63,MATCH(70,'[1]Traitement outputs (2)'!$A$51:$A$63,0),MATCH(C5120,'[1]Traitement outputs (2)'!$B$51:$Q$51,0)),INDEX('[1]Traitement outputs (2)'!$B$34:$Q$38,MATCH(70,'[1]Traitement outputs (2)'!$A$34:$A$38,0),MATCH(C5120,'[1]Traitement outputs (2)'!$B$33:$Q$33,0)))</f>
        <v>-183.77989640241771</v>
      </c>
      <c r="R5120">
        <f>IF(K5120&lt;30,INDEX('[1]Traitement outputs (2)'!$B$58:$Q$63,MATCH(70,'[1]Traitement outputs (2)'!$A$58:$A$63,0),MATCH(C5120,'[1]Traitement outputs (2)'!$B$58:$Q$58,0)),INDEX('[1]Traitement outputs (2)'!$B$41:$Q$45,MATCH(70,'[1]Traitement outputs (2)'!$A$41:$A$45,0),MATCH(C5120,'[1]Traitement outputs (2)'!$B$40:$Q$40,0)))</f>
        <v>254.15803075879367</v>
      </c>
      <c r="T5120">
        <f t="shared" si="476"/>
        <v>-21342.138833337085</v>
      </c>
      <c r="U5120">
        <f t="shared" si="477"/>
        <v>29515.067122381799</v>
      </c>
      <c r="X5120">
        <f t="shared" si="478"/>
        <v>0.51606358805306241</v>
      </c>
      <c r="Y5120">
        <f t="shared" si="479"/>
        <v>0.59592021577150611</v>
      </c>
    </row>
    <row r="5121" spans="1:25" x14ac:dyDescent="0.35">
      <c r="A5121" s="1">
        <v>34913.291666666664</v>
      </c>
      <c r="B5121">
        <v>22.995100000000001</v>
      </c>
      <c r="C5121">
        <f>_xlfn.IFNA(HLOOKUP(B5121,'[1]Traitement outputs'!$B$33:$Q$33,1,TRUE),16)</f>
        <v>22</v>
      </c>
      <c r="E5121" s="1">
        <v>34913.291666666664</v>
      </c>
      <c r="F5121">
        <v>25.113700000000001</v>
      </c>
      <c r="G5121">
        <f t="shared" si="474"/>
        <v>25</v>
      </c>
      <c r="I5121" s="1">
        <v>34913.291666666664</v>
      </c>
      <c r="J5121">
        <v>30169.7</v>
      </c>
      <c r="K5121">
        <f t="shared" si="475"/>
        <v>259.79515847920584</v>
      </c>
      <c r="M5121">
        <f>INDEX('[1]Traitement outputs (2)'!$B$51:$Q$56,MATCH(70,'[1]Traitement outputs (2)'!$A$51:$A$56,0),MATCH(C5121,'[1]Traitement outputs (2)'!$B$51:$Q$51,0))</f>
        <v>-79.342574701900858</v>
      </c>
      <c r="N5121">
        <f>INDEX('[1]Traitement outputs (2)'!$B$34:$Q$38,MATCH(70,'[1]Traitement outputs (2)'!$A$34:$A$38,0),MATCH(C5121,'[1]Traitement outputs (2)'!$B$33:$Q$33,0))</f>
        <v>-237.95145474030227</v>
      </c>
      <c r="O5121">
        <f>INDEX('[1]Traitement outputs (2)'!$B$58:$Q$63,MATCH(70,'[1]Traitement outputs (2)'!$A$58:$A$63,0),MATCH(C5121,'[1]Traitement outputs (2)'!$B$58:$Q$58,0))</f>
        <v>79.34249368302325</v>
      </c>
      <c r="P5121">
        <f>INDEX('[1]Traitement outputs (2)'!$B$41:$Q$45,MATCH(70,'[1]Traitement outputs (2)'!$A$41:$A$45,0),MATCH(C5121,'[1]Traitement outputs (2)'!$B$40:$Q$40,0))</f>
        <v>308.329590329962</v>
      </c>
      <c r="Q5121">
        <f>IF(K5121&lt;30,INDEX('[1]Traitement outputs (2)'!$B$51:$Q$63,MATCH(70,'[1]Traitement outputs (2)'!$A$51:$A$63,0),MATCH(C5121,'[1]Traitement outputs (2)'!$B$51:$Q$51,0)),INDEX('[1]Traitement outputs (2)'!$B$34:$Q$38,MATCH(70,'[1]Traitement outputs (2)'!$A$34:$A$38,0),MATCH(C5121,'[1]Traitement outputs (2)'!$B$33:$Q$33,0)))</f>
        <v>-237.95145474030227</v>
      </c>
      <c r="R5121">
        <f>IF(K5121&lt;30,INDEX('[1]Traitement outputs (2)'!$B$58:$Q$63,MATCH(70,'[1]Traitement outputs (2)'!$A$58:$A$63,0),MATCH(C5121,'[1]Traitement outputs (2)'!$B$58:$Q$58,0)),INDEX('[1]Traitement outputs (2)'!$B$41:$Q$45,MATCH(70,'[1]Traitement outputs (2)'!$A$41:$A$45,0),MATCH(C5121,'[1]Traitement outputs (2)'!$B$40:$Q$40,0)))</f>
        <v>308.329590329962</v>
      </c>
      <c r="T5121">
        <f t="shared" si="476"/>
        <v>-27633.016897245612</v>
      </c>
      <c r="U5121">
        <f t="shared" si="477"/>
        <v>35805.94532951009</v>
      </c>
      <c r="X5121">
        <f t="shared" si="478"/>
        <v>0.66818016507550282</v>
      </c>
      <c r="Y5121">
        <f t="shared" si="479"/>
        <v>0.72293539358017622</v>
      </c>
    </row>
    <row r="5122" spans="1:25" x14ac:dyDescent="0.35">
      <c r="A5122" s="1">
        <v>34913.333333333336</v>
      </c>
      <c r="B5122">
        <v>23.9391</v>
      </c>
      <c r="C5122">
        <f>_xlfn.IFNA(HLOOKUP(B5122,'[1]Traitement outputs'!$B$33:$Q$33,1,TRUE),16)</f>
        <v>22</v>
      </c>
      <c r="E5122" s="1">
        <v>34913.333333333336</v>
      </c>
      <c r="F5122">
        <v>49.292000000000002</v>
      </c>
      <c r="G5122">
        <f t="shared" si="474"/>
        <v>49</v>
      </c>
      <c r="I5122" s="1">
        <v>34913.333333333336</v>
      </c>
      <c r="J5122">
        <v>38982.1</v>
      </c>
      <c r="K5122">
        <f t="shared" si="475"/>
        <v>335.67986580417602</v>
      </c>
      <c r="M5122">
        <f>INDEX('[1]Traitement outputs (2)'!$B$51:$Q$56,MATCH(70,'[1]Traitement outputs (2)'!$A$51:$A$56,0),MATCH(C5122,'[1]Traitement outputs (2)'!$B$51:$Q$51,0))</f>
        <v>-79.342574701900858</v>
      </c>
      <c r="N5122">
        <f>INDEX('[1]Traitement outputs (2)'!$B$34:$Q$38,MATCH(70,'[1]Traitement outputs (2)'!$A$34:$A$38,0),MATCH(C5122,'[1]Traitement outputs (2)'!$B$33:$Q$33,0))</f>
        <v>-237.95145474030227</v>
      </c>
      <c r="O5122">
        <f>INDEX('[1]Traitement outputs (2)'!$B$58:$Q$63,MATCH(70,'[1]Traitement outputs (2)'!$A$58:$A$63,0),MATCH(C5122,'[1]Traitement outputs (2)'!$B$58:$Q$58,0))</f>
        <v>79.34249368302325</v>
      </c>
      <c r="P5122">
        <f>INDEX('[1]Traitement outputs (2)'!$B$41:$Q$45,MATCH(70,'[1]Traitement outputs (2)'!$A$41:$A$45,0),MATCH(C5122,'[1]Traitement outputs (2)'!$B$40:$Q$40,0))</f>
        <v>308.329590329962</v>
      </c>
      <c r="Q5122">
        <f>IF(K5122&lt;30,INDEX('[1]Traitement outputs (2)'!$B$51:$Q$63,MATCH(70,'[1]Traitement outputs (2)'!$A$51:$A$63,0),MATCH(C5122,'[1]Traitement outputs (2)'!$B$51:$Q$51,0)),INDEX('[1]Traitement outputs (2)'!$B$34:$Q$38,MATCH(70,'[1]Traitement outputs (2)'!$A$34:$A$38,0),MATCH(C5122,'[1]Traitement outputs (2)'!$B$33:$Q$33,0)))</f>
        <v>-237.95145474030227</v>
      </c>
      <c r="R5122">
        <f>IF(K5122&lt;30,INDEX('[1]Traitement outputs (2)'!$B$58:$Q$63,MATCH(70,'[1]Traitement outputs (2)'!$A$58:$A$63,0),MATCH(C5122,'[1]Traitement outputs (2)'!$B$58:$Q$58,0)),INDEX('[1]Traitement outputs (2)'!$B$41:$Q$45,MATCH(70,'[1]Traitement outputs (2)'!$A$41:$A$45,0),MATCH(C5122,'[1]Traitement outputs (2)'!$B$40:$Q$40,0)))</f>
        <v>308.329590329962</v>
      </c>
      <c r="T5122">
        <f t="shared" si="476"/>
        <v>-27633.016897245612</v>
      </c>
      <c r="U5122">
        <f t="shared" si="477"/>
        <v>35805.94532951009</v>
      </c>
      <c r="X5122">
        <f t="shared" si="478"/>
        <v>0.66818016507550282</v>
      </c>
      <c r="Y5122">
        <f t="shared" si="479"/>
        <v>0.72293539358017622</v>
      </c>
    </row>
    <row r="5123" spans="1:25" x14ac:dyDescent="0.35">
      <c r="A5123" s="1">
        <v>34913.375</v>
      </c>
      <c r="B5123">
        <v>24.943000000000001</v>
      </c>
      <c r="C5123">
        <f>_xlfn.IFNA(HLOOKUP(B5123,'[1]Traitement outputs'!$B$33:$Q$33,1,TRUE),16)</f>
        <v>24</v>
      </c>
      <c r="E5123" s="1">
        <v>34913.375</v>
      </c>
      <c r="F5123">
        <v>57.046199999999999</v>
      </c>
      <c r="G5123">
        <f t="shared" ref="G5123:G5186" si="480">ROUND(F5123,0)</f>
        <v>57</v>
      </c>
      <c r="I5123" s="1">
        <v>34913.375</v>
      </c>
      <c r="J5123">
        <v>44479.9</v>
      </c>
      <c r="K5123">
        <f t="shared" ref="K5123:K5186" si="481">J5123/$AB$2</f>
        <v>383.02212715536547</v>
      </c>
      <c r="M5123">
        <f>INDEX('[1]Traitement outputs (2)'!$B$51:$Q$56,MATCH(70,'[1]Traitement outputs (2)'!$A$51:$A$56,0),MATCH(C5123,'[1]Traitement outputs (2)'!$B$51:$Q$51,0))</f>
        <v>-100.03024221653476</v>
      </c>
      <c r="N5123">
        <f>INDEX('[1]Traitement outputs (2)'!$B$34:$Q$38,MATCH(70,'[1]Traitement outputs (2)'!$A$34:$A$38,0),MATCH(C5123,'[1]Traitement outputs (2)'!$B$33:$Q$33,0))</f>
        <v>-289.85023259609778</v>
      </c>
      <c r="O5123">
        <f>INDEX('[1]Traitement outputs (2)'!$B$58:$Q$63,MATCH(70,'[1]Traitement outputs (2)'!$A$58:$A$63,0),MATCH(C5123,'[1]Traitement outputs (2)'!$B$58:$Q$58,0))</f>
        <v>100.02982552915192</v>
      </c>
      <c r="P5123">
        <f>INDEX('[1]Traitement outputs (2)'!$B$41:$Q$45,MATCH(70,'[1]Traitement outputs (2)'!$A$41:$A$45,0),MATCH(C5123,'[1]Traitement outputs (2)'!$B$40:$Q$40,0))</f>
        <v>360.22836590796732</v>
      </c>
      <c r="Q5123">
        <f>IF(K5123&lt;30,INDEX('[1]Traitement outputs (2)'!$B$51:$Q$63,MATCH(70,'[1]Traitement outputs (2)'!$A$51:$A$63,0),MATCH(C5123,'[1]Traitement outputs (2)'!$B$51:$Q$51,0)),INDEX('[1]Traitement outputs (2)'!$B$34:$Q$38,MATCH(70,'[1]Traitement outputs (2)'!$A$34:$A$38,0),MATCH(C5123,'[1]Traitement outputs (2)'!$B$33:$Q$33,0)))</f>
        <v>-289.85023259609778</v>
      </c>
      <c r="R5123">
        <f>IF(K5123&lt;30,INDEX('[1]Traitement outputs (2)'!$B$58:$Q$63,MATCH(70,'[1]Traitement outputs (2)'!$A$58:$A$63,0),MATCH(C5123,'[1]Traitement outputs (2)'!$B$58:$Q$58,0)),INDEX('[1]Traitement outputs (2)'!$B$41:$Q$45,MATCH(70,'[1]Traitement outputs (2)'!$A$41:$A$45,0),MATCH(C5123,'[1]Traitement outputs (2)'!$B$40:$Q$40,0)))</f>
        <v>360.22836590796732</v>
      </c>
      <c r="T5123">
        <f t="shared" ref="T5123:T5186" si="482">Q5123*$AB$2</f>
        <v>-33659.959691105723</v>
      </c>
      <c r="U5123">
        <f t="shared" ref="U5123:U5186" si="483">R5123*$AB$2</f>
        <v>41832.887858853152</v>
      </c>
      <c r="X5123">
        <f t="shared" ref="X5123:X5186" si="484">T5123/$V$2</f>
        <v>0.81391465530061724</v>
      </c>
      <c r="Y5123">
        <f t="shared" ref="Y5123:Y5186" si="485">U5123/$W$2</f>
        <v>0.84462161159338311</v>
      </c>
    </row>
    <row r="5124" spans="1:25" x14ac:dyDescent="0.35">
      <c r="A5124" s="1">
        <v>34913.416666666664</v>
      </c>
      <c r="B5124">
        <v>26.669699999999999</v>
      </c>
      <c r="C5124">
        <f>_xlfn.IFNA(HLOOKUP(B5124,'[1]Traitement outputs'!$B$33:$Q$33,1,TRUE),16)</f>
        <v>26</v>
      </c>
      <c r="E5124" s="1">
        <v>34913.416666666664</v>
      </c>
      <c r="F5124">
        <v>52.405299999999997</v>
      </c>
      <c r="G5124">
        <f t="shared" si="480"/>
        <v>52</v>
      </c>
      <c r="I5124" s="1">
        <v>34913.416666666664</v>
      </c>
      <c r="J5124">
        <v>47533.7</v>
      </c>
      <c r="K5124">
        <f t="shared" si="481"/>
        <v>409.31879085980393</v>
      </c>
      <c r="M5124">
        <f>INDEX('[1]Traitement outputs (2)'!$B$51:$Q$56,MATCH(70,'[1]Traitement outputs (2)'!$A$51:$A$56,0),MATCH(C5124,'[1]Traitement outputs (2)'!$B$51:$Q$51,0))</f>
        <v>-111.85747150446153</v>
      </c>
      <c r="N5124">
        <f>INDEX('[1]Traitement outputs (2)'!$B$34:$Q$38,MATCH(70,'[1]Traitement outputs (2)'!$A$34:$A$38,0),MATCH(C5124,'[1]Traitement outputs (2)'!$B$33:$Q$33,0))</f>
        <v>-332.1404588687447</v>
      </c>
      <c r="O5124">
        <f>INDEX('[1]Traitement outputs (2)'!$B$58:$Q$63,MATCH(70,'[1]Traitement outputs (2)'!$A$58:$A$63,0),MATCH(C5124,'[1]Traitement outputs (2)'!$B$58:$Q$58,0))</f>
        <v>111.85630624300819</v>
      </c>
      <c r="P5124">
        <f>INDEX('[1]Traitement outputs (2)'!$B$41:$Q$45,MATCH(70,'[1]Traitement outputs (2)'!$A$41:$A$45,0),MATCH(C5124,'[1]Traitement outputs (2)'!$B$40:$Q$40,0))</f>
        <v>402.51858998591712</v>
      </c>
      <c r="Q5124">
        <f>IF(K5124&lt;30,INDEX('[1]Traitement outputs (2)'!$B$51:$Q$63,MATCH(70,'[1]Traitement outputs (2)'!$A$51:$A$63,0),MATCH(C5124,'[1]Traitement outputs (2)'!$B$51:$Q$51,0)),INDEX('[1]Traitement outputs (2)'!$B$34:$Q$38,MATCH(70,'[1]Traitement outputs (2)'!$A$34:$A$38,0),MATCH(C5124,'[1]Traitement outputs (2)'!$B$33:$Q$33,0)))</f>
        <v>-332.1404588687447</v>
      </c>
      <c r="R5124">
        <f>IF(K5124&lt;30,INDEX('[1]Traitement outputs (2)'!$B$58:$Q$63,MATCH(70,'[1]Traitement outputs (2)'!$A$58:$A$63,0),MATCH(C5124,'[1]Traitement outputs (2)'!$B$58:$Q$58,0)),INDEX('[1]Traitement outputs (2)'!$B$41:$Q$45,MATCH(70,'[1]Traitement outputs (2)'!$A$41:$A$45,0),MATCH(C5124,'[1]Traitement outputs (2)'!$B$40:$Q$40,0)))</f>
        <v>402.51858998591712</v>
      </c>
      <c r="T5124">
        <f t="shared" si="482"/>
        <v>-38571.072919876678</v>
      </c>
      <c r="U5124">
        <f t="shared" si="483"/>
        <v>46744.000832756574</v>
      </c>
      <c r="X5124">
        <f t="shared" si="484"/>
        <v>0.93266782872743026</v>
      </c>
      <c r="Y5124">
        <f t="shared" si="485"/>
        <v>0.94377881462299951</v>
      </c>
    </row>
    <row r="5125" spans="1:25" x14ac:dyDescent="0.35">
      <c r="A5125" s="1">
        <v>34913.458333333336</v>
      </c>
      <c r="B5125">
        <v>27.811299999999999</v>
      </c>
      <c r="C5125">
        <f>_xlfn.IFNA(HLOOKUP(B5125,'[1]Traitement outputs'!$B$33:$Q$33,1,TRUE),16)</f>
        <v>26</v>
      </c>
      <c r="E5125" s="1">
        <v>34913.458333333336</v>
      </c>
      <c r="F5125">
        <v>48.293700000000001</v>
      </c>
      <c r="G5125">
        <f t="shared" si="480"/>
        <v>48</v>
      </c>
      <c r="I5125" s="1">
        <v>34913.458333333336</v>
      </c>
      <c r="J5125">
        <v>45446.8</v>
      </c>
      <c r="K5125">
        <f t="shared" si="481"/>
        <v>391.34822714089876</v>
      </c>
      <c r="M5125">
        <f>INDEX('[1]Traitement outputs (2)'!$B$51:$Q$56,MATCH(70,'[1]Traitement outputs (2)'!$A$51:$A$56,0),MATCH(C5125,'[1]Traitement outputs (2)'!$B$51:$Q$51,0))</f>
        <v>-111.85747150446153</v>
      </c>
      <c r="N5125">
        <f>INDEX('[1]Traitement outputs (2)'!$B$34:$Q$38,MATCH(70,'[1]Traitement outputs (2)'!$A$34:$A$38,0),MATCH(C5125,'[1]Traitement outputs (2)'!$B$33:$Q$33,0))</f>
        <v>-332.1404588687447</v>
      </c>
      <c r="O5125">
        <f>INDEX('[1]Traitement outputs (2)'!$B$58:$Q$63,MATCH(70,'[1]Traitement outputs (2)'!$A$58:$A$63,0),MATCH(C5125,'[1]Traitement outputs (2)'!$B$58:$Q$58,0))</f>
        <v>111.85630624300819</v>
      </c>
      <c r="P5125">
        <f>INDEX('[1]Traitement outputs (2)'!$B$41:$Q$45,MATCH(70,'[1]Traitement outputs (2)'!$A$41:$A$45,0),MATCH(C5125,'[1]Traitement outputs (2)'!$B$40:$Q$40,0))</f>
        <v>402.51858998591712</v>
      </c>
      <c r="Q5125">
        <f>IF(K5125&lt;30,INDEX('[1]Traitement outputs (2)'!$B$51:$Q$63,MATCH(70,'[1]Traitement outputs (2)'!$A$51:$A$63,0),MATCH(C5125,'[1]Traitement outputs (2)'!$B$51:$Q$51,0)),INDEX('[1]Traitement outputs (2)'!$B$34:$Q$38,MATCH(70,'[1]Traitement outputs (2)'!$A$34:$A$38,0),MATCH(C5125,'[1]Traitement outputs (2)'!$B$33:$Q$33,0)))</f>
        <v>-332.1404588687447</v>
      </c>
      <c r="R5125">
        <f>IF(K5125&lt;30,INDEX('[1]Traitement outputs (2)'!$B$58:$Q$63,MATCH(70,'[1]Traitement outputs (2)'!$A$58:$A$63,0),MATCH(C5125,'[1]Traitement outputs (2)'!$B$58:$Q$58,0)),INDEX('[1]Traitement outputs (2)'!$B$41:$Q$45,MATCH(70,'[1]Traitement outputs (2)'!$A$41:$A$45,0),MATCH(C5125,'[1]Traitement outputs (2)'!$B$40:$Q$40,0)))</f>
        <v>402.51858998591712</v>
      </c>
      <c r="T5125">
        <f t="shared" si="482"/>
        <v>-38571.072919876678</v>
      </c>
      <c r="U5125">
        <f t="shared" si="483"/>
        <v>46744.000832756574</v>
      </c>
      <c r="X5125">
        <f t="shared" si="484"/>
        <v>0.93266782872743026</v>
      </c>
      <c r="Y5125">
        <f t="shared" si="485"/>
        <v>0.94377881462299951</v>
      </c>
    </row>
    <row r="5126" spans="1:25" x14ac:dyDescent="0.35">
      <c r="A5126" s="1">
        <v>34913.5</v>
      </c>
      <c r="B5126">
        <v>27.205500000000001</v>
      </c>
      <c r="C5126">
        <f>_xlfn.IFNA(HLOOKUP(B5126,'[1]Traitement outputs'!$B$33:$Q$33,1,TRUE),16)</f>
        <v>26</v>
      </c>
      <c r="E5126" s="1">
        <v>34913.5</v>
      </c>
      <c r="F5126">
        <v>45.084899999999998</v>
      </c>
      <c r="G5126">
        <f t="shared" si="480"/>
        <v>45</v>
      </c>
      <c r="I5126" s="1">
        <v>34913.5</v>
      </c>
      <c r="J5126">
        <v>34298.6</v>
      </c>
      <c r="K5126">
        <f t="shared" si="481"/>
        <v>295.34964625484804</v>
      </c>
      <c r="M5126">
        <f>INDEX('[1]Traitement outputs (2)'!$B$51:$Q$56,MATCH(70,'[1]Traitement outputs (2)'!$A$51:$A$56,0),MATCH(C5126,'[1]Traitement outputs (2)'!$B$51:$Q$51,0))</f>
        <v>-111.85747150446153</v>
      </c>
      <c r="N5126">
        <f>INDEX('[1]Traitement outputs (2)'!$B$34:$Q$38,MATCH(70,'[1]Traitement outputs (2)'!$A$34:$A$38,0),MATCH(C5126,'[1]Traitement outputs (2)'!$B$33:$Q$33,0))</f>
        <v>-332.1404588687447</v>
      </c>
      <c r="O5126">
        <f>INDEX('[1]Traitement outputs (2)'!$B$58:$Q$63,MATCH(70,'[1]Traitement outputs (2)'!$A$58:$A$63,0),MATCH(C5126,'[1]Traitement outputs (2)'!$B$58:$Q$58,0))</f>
        <v>111.85630624300819</v>
      </c>
      <c r="P5126">
        <f>INDEX('[1]Traitement outputs (2)'!$B$41:$Q$45,MATCH(70,'[1]Traitement outputs (2)'!$A$41:$A$45,0),MATCH(C5126,'[1]Traitement outputs (2)'!$B$40:$Q$40,0))</f>
        <v>402.51858998591712</v>
      </c>
      <c r="Q5126">
        <f>IF(K5126&lt;30,INDEX('[1]Traitement outputs (2)'!$B$51:$Q$63,MATCH(70,'[1]Traitement outputs (2)'!$A$51:$A$63,0),MATCH(C5126,'[1]Traitement outputs (2)'!$B$51:$Q$51,0)),INDEX('[1]Traitement outputs (2)'!$B$34:$Q$38,MATCH(70,'[1]Traitement outputs (2)'!$A$34:$A$38,0),MATCH(C5126,'[1]Traitement outputs (2)'!$B$33:$Q$33,0)))</f>
        <v>-332.1404588687447</v>
      </c>
      <c r="R5126">
        <f>IF(K5126&lt;30,INDEX('[1]Traitement outputs (2)'!$B$58:$Q$63,MATCH(70,'[1]Traitement outputs (2)'!$A$58:$A$63,0),MATCH(C5126,'[1]Traitement outputs (2)'!$B$58:$Q$58,0)),INDEX('[1]Traitement outputs (2)'!$B$41:$Q$45,MATCH(70,'[1]Traitement outputs (2)'!$A$41:$A$45,0),MATCH(C5126,'[1]Traitement outputs (2)'!$B$40:$Q$40,0)))</f>
        <v>402.51858998591712</v>
      </c>
      <c r="T5126">
        <f t="shared" si="482"/>
        <v>-38571.072919876678</v>
      </c>
      <c r="U5126">
        <f t="shared" si="483"/>
        <v>46744.000832756574</v>
      </c>
      <c r="X5126">
        <f t="shared" si="484"/>
        <v>0.93266782872743026</v>
      </c>
      <c r="Y5126">
        <f t="shared" si="485"/>
        <v>0.94377881462299951</v>
      </c>
    </row>
    <row r="5127" spans="1:25" x14ac:dyDescent="0.35">
      <c r="A5127" s="1">
        <v>34913.541666666664</v>
      </c>
      <c r="B5127">
        <v>27.63</v>
      </c>
      <c r="C5127">
        <f>_xlfn.IFNA(HLOOKUP(B5127,'[1]Traitement outputs'!$B$33:$Q$33,1,TRUE),16)</f>
        <v>26</v>
      </c>
      <c r="E5127" s="1">
        <v>34913.541666666664</v>
      </c>
      <c r="F5127">
        <v>29.896799999999999</v>
      </c>
      <c r="G5127">
        <f t="shared" si="480"/>
        <v>30</v>
      </c>
      <c r="I5127" s="1">
        <v>34913.541666666664</v>
      </c>
      <c r="J5127">
        <v>35853.1</v>
      </c>
      <c r="K5127">
        <f t="shared" si="481"/>
        <v>308.73564524906828</v>
      </c>
      <c r="M5127">
        <f>INDEX('[1]Traitement outputs (2)'!$B$51:$Q$56,MATCH(70,'[1]Traitement outputs (2)'!$A$51:$A$56,0),MATCH(C5127,'[1]Traitement outputs (2)'!$B$51:$Q$51,0))</f>
        <v>-111.85747150446153</v>
      </c>
      <c r="N5127">
        <f>INDEX('[1]Traitement outputs (2)'!$B$34:$Q$38,MATCH(70,'[1]Traitement outputs (2)'!$A$34:$A$38,0),MATCH(C5127,'[1]Traitement outputs (2)'!$B$33:$Q$33,0))</f>
        <v>-332.1404588687447</v>
      </c>
      <c r="O5127">
        <f>INDEX('[1]Traitement outputs (2)'!$B$58:$Q$63,MATCH(70,'[1]Traitement outputs (2)'!$A$58:$A$63,0),MATCH(C5127,'[1]Traitement outputs (2)'!$B$58:$Q$58,0))</f>
        <v>111.85630624300819</v>
      </c>
      <c r="P5127">
        <f>INDEX('[1]Traitement outputs (2)'!$B$41:$Q$45,MATCH(70,'[1]Traitement outputs (2)'!$A$41:$A$45,0),MATCH(C5127,'[1]Traitement outputs (2)'!$B$40:$Q$40,0))</f>
        <v>402.51858998591712</v>
      </c>
      <c r="Q5127">
        <f>IF(K5127&lt;30,INDEX('[1]Traitement outputs (2)'!$B$51:$Q$63,MATCH(70,'[1]Traitement outputs (2)'!$A$51:$A$63,0),MATCH(C5127,'[1]Traitement outputs (2)'!$B$51:$Q$51,0)),INDEX('[1]Traitement outputs (2)'!$B$34:$Q$38,MATCH(70,'[1]Traitement outputs (2)'!$A$34:$A$38,0),MATCH(C5127,'[1]Traitement outputs (2)'!$B$33:$Q$33,0)))</f>
        <v>-332.1404588687447</v>
      </c>
      <c r="R5127">
        <f>IF(K5127&lt;30,INDEX('[1]Traitement outputs (2)'!$B$58:$Q$63,MATCH(70,'[1]Traitement outputs (2)'!$A$58:$A$63,0),MATCH(C5127,'[1]Traitement outputs (2)'!$B$58:$Q$58,0)),INDEX('[1]Traitement outputs (2)'!$B$41:$Q$45,MATCH(70,'[1]Traitement outputs (2)'!$A$41:$A$45,0),MATCH(C5127,'[1]Traitement outputs (2)'!$B$40:$Q$40,0)))</f>
        <v>402.51858998591712</v>
      </c>
      <c r="T5127">
        <f t="shared" si="482"/>
        <v>-38571.072919876678</v>
      </c>
      <c r="U5127">
        <f t="shared" si="483"/>
        <v>46744.000832756574</v>
      </c>
      <c r="X5127">
        <f t="shared" si="484"/>
        <v>0.93266782872743026</v>
      </c>
      <c r="Y5127">
        <f t="shared" si="485"/>
        <v>0.94377881462299951</v>
      </c>
    </row>
    <row r="5128" spans="1:25" x14ac:dyDescent="0.35">
      <c r="A5128" s="1">
        <v>34913.583333333336</v>
      </c>
      <c r="B5128">
        <v>26.923300000000001</v>
      </c>
      <c r="C5128">
        <f>_xlfn.IFNA(HLOOKUP(B5128,'[1]Traitement outputs'!$B$33:$Q$33,1,TRUE),16)</f>
        <v>26</v>
      </c>
      <c r="E5128" s="1">
        <v>34913.583333333336</v>
      </c>
      <c r="F5128">
        <v>27.775400000000001</v>
      </c>
      <c r="G5128">
        <f t="shared" si="480"/>
        <v>28</v>
      </c>
      <c r="I5128" s="1">
        <v>34913.583333333336</v>
      </c>
      <c r="J5128">
        <v>31450.2</v>
      </c>
      <c r="K5128">
        <f t="shared" si="481"/>
        <v>270.8217083100833</v>
      </c>
      <c r="M5128">
        <f>INDEX('[1]Traitement outputs (2)'!$B$51:$Q$56,MATCH(70,'[1]Traitement outputs (2)'!$A$51:$A$56,0),MATCH(C5128,'[1]Traitement outputs (2)'!$B$51:$Q$51,0))</f>
        <v>-111.85747150446153</v>
      </c>
      <c r="N5128">
        <f>INDEX('[1]Traitement outputs (2)'!$B$34:$Q$38,MATCH(70,'[1]Traitement outputs (2)'!$A$34:$A$38,0),MATCH(C5128,'[1]Traitement outputs (2)'!$B$33:$Q$33,0))</f>
        <v>-332.1404588687447</v>
      </c>
      <c r="O5128">
        <f>INDEX('[1]Traitement outputs (2)'!$B$58:$Q$63,MATCH(70,'[1]Traitement outputs (2)'!$A$58:$A$63,0),MATCH(C5128,'[1]Traitement outputs (2)'!$B$58:$Q$58,0))</f>
        <v>111.85630624300819</v>
      </c>
      <c r="P5128">
        <f>INDEX('[1]Traitement outputs (2)'!$B$41:$Q$45,MATCH(70,'[1]Traitement outputs (2)'!$A$41:$A$45,0),MATCH(C5128,'[1]Traitement outputs (2)'!$B$40:$Q$40,0))</f>
        <v>402.51858998591712</v>
      </c>
      <c r="Q5128">
        <f>IF(K5128&lt;30,INDEX('[1]Traitement outputs (2)'!$B$51:$Q$63,MATCH(70,'[1]Traitement outputs (2)'!$A$51:$A$63,0),MATCH(C5128,'[1]Traitement outputs (2)'!$B$51:$Q$51,0)),INDEX('[1]Traitement outputs (2)'!$B$34:$Q$38,MATCH(70,'[1]Traitement outputs (2)'!$A$34:$A$38,0),MATCH(C5128,'[1]Traitement outputs (2)'!$B$33:$Q$33,0)))</f>
        <v>-332.1404588687447</v>
      </c>
      <c r="R5128">
        <f>IF(K5128&lt;30,INDEX('[1]Traitement outputs (2)'!$B$58:$Q$63,MATCH(70,'[1]Traitement outputs (2)'!$A$58:$A$63,0),MATCH(C5128,'[1]Traitement outputs (2)'!$B$58:$Q$58,0)),INDEX('[1]Traitement outputs (2)'!$B$41:$Q$45,MATCH(70,'[1]Traitement outputs (2)'!$A$41:$A$45,0),MATCH(C5128,'[1]Traitement outputs (2)'!$B$40:$Q$40,0)))</f>
        <v>402.51858998591712</v>
      </c>
      <c r="T5128">
        <f t="shared" si="482"/>
        <v>-38571.072919876678</v>
      </c>
      <c r="U5128">
        <f t="shared" si="483"/>
        <v>46744.000832756574</v>
      </c>
      <c r="X5128">
        <f t="shared" si="484"/>
        <v>0.93266782872743026</v>
      </c>
      <c r="Y5128">
        <f t="shared" si="485"/>
        <v>0.94377881462299951</v>
      </c>
    </row>
    <row r="5129" spans="1:25" x14ac:dyDescent="0.35">
      <c r="A5129" s="1">
        <v>34913.625</v>
      </c>
      <c r="B5129">
        <v>24.234500000000001</v>
      </c>
      <c r="C5129">
        <f>_xlfn.IFNA(HLOOKUP(B5129,'[1]Traitement outputs'!$B$33:$Q$33,1,TRUE),16)</f>
        <v>24</v>
      </c>
      <c r="E5129" s="1">
        <v>34913.625</v>
      </c>
      <c r="F5129">
        <v>28.8796</v>
      </c>
      <c r="G5129">
        <f t="shared" si="480"/>
        <v>29</v>
      </c>
      <c r="I5129" s="1">
        <v>34913.625</v>
      </c>
      <c r="J5129">
        <v>23659.9</v>
      </c>
      <c r="K5129">
        <f t="shared" si="481"/>
        <v>203.73843525464829</v>
      </c>
      <c r="M5129">
        <f>INDEX('[1]Traitement outputs (2)'!$B$51:$Q$56,MATCH(70,'[1]Traitement outputs (2)'!$A$51:$A$56,0),MATCH(C5129,'[1]Traitement outputs (2)'!$B$51:$Q$51,0))</f>
        <v>-100.03024221653476</v>
      </c>
      <c r="N5129">
        <f>INDEX('[1]Traitement outputs (2)'!$B$34:$Q$38,MATCH(70,'[1]Traitement outputs (2)'!$A$34:$A$38,0),MATCH(C5129,'[1]Traitement outputs (2)'!$B$33:$Q$33,0))</f>
        <v>-289.85023259609778</v>
      </c>
      <c r="O5129">
        <f>INDEX('[1]Traitement outputs (2)'!$B$58:$Q$63,MATCH(70,'[1]Traitement outputs (2)'!$A$58:$A$63,0),MATCH(C5129,'[1]Traitement outputs (2)'!$B$58:$Q$58,0))</f>
        <v>100.02982552915192</v>
      </c>
      <c r="P5129">
        <f>INDEX('[1]Traitement outputs (2)'!$B$41:$Q$45,MATCH(70,'[1]Traitement outputs (2)'!$A$41:$A$45,0),MATCH(C5129,'[1]Traitement outputs (2)'!$B$40:$Q$40,0))</f>
        <v>360.22836590796732</v>
      </c>
      <c r="Q5129">
        <f>IF(K5129&lt;30,INDEX('[1]Traitement outputs (2)'!$B$51:$Q$63,MATCH(70,'[1]Traitement outputs (2)'!$A$51:$A$63,0),MATCH(C5129,'[1]Traitement outputs (2)'!$B$51:$Q$51,0)),INDEX('[1]Traitement outputs (2)'!$B$34:$Q$38,MATCH(70,'[1]Traitement outputs (2)'!$A$34:$A$38,0),MATCH(C5129,'[1]Traitement outputs (2)'!$B$33:$Q$33,0)))</f>
        <v>-289.85023259609778</v>
      </c>
      <c r="R5129">
        <f>IF(K5129&lt;30,INDEX('[1]Traitement outputs (2)'!$B$58:$Q$63,MATCH(70,'[1]Traitement outputs (2)'!$A$58:$A$63,0),MATCH(C5129,'[1]Traitement outputs (2)'!$B$58:$Q$58,0)),INDEX('[1]Traitement outputs (2)'!$B$41:$Q$45,MATCH(70,'[1]Traitement outputs (2)'!$A$41:$A$45,0),MATCH(C5129,'[1]Traitement outputs (2)'!$B$40:$Q$40,0)))</f>
        <v>360.22836590796732</v>
      </c>
      <c r="T5129">
        <f t="shared" si="482"/>
        <v>-33659.959691105723</v>
      </c>
      <c r="U5129">
        <f t="shared" si="483"/>
        <v>41832.887858853152</v>
      </c>
      <c r="X5129">
        <f t="shared" si="484"/>
        <v>0.81391465530061724</v>
      </c>
      <c r="Y5129">
        <f t="shared" si="485"/>
        <v>0.84462161159338311</v>
      </c>
    </row>
    <row r="5130" spans="1:25" x14ac:dyDescent="0.35">
      <c r="A5130" s="1">
        <v>34913.666666666664</v>
      </c>
      <c r="B5130">
        <v>21.720300000000002</v>
      </c>
      <c r="C5130">
        <f>_xlfn.IFNA(HLOOKUP(B5130,'[1]Traitement outputs'!$B$33:$Q$33,1,TRUE),16)</f>
        <v>20</v>
      </c>
      <c r="E5130" s="1">
        <v>34913.666666666664</v>
      </c>
      <c r="F5130">
        <v>29.1312</v>
      </c>
      <c r="G5130">
        <f t="shared" si="480"/>
        <v>29</v>
      </c>
      <c r="I5130" s="1">
        <v>34913.666666666664</v>
      </c>
      <c r="J5130">
        <v>16003</v>
      </c>
      <c r="K5130">
        <f t="shared" si="481"/>
        <v>137.80388671888454</v>
      </c>
      <c r="M5130">
        <f>INDEX('[1]Traitement outputs (2)'!$B$51:$Q$56,MATCH(70,'[1]Traitement outputs (2)'!$A$51:$A$56,0),MATCH(C5130,'[1]Traitement outputs (2)'!$B$51:$Q$51,0))</f>
        <v>-16.864255714989046</v>
      </c>
      <c r="N5130">
        <f>INDEX('[1]Traitement outputs (2)'!$B$34:$Q$38,MATCH(70,'[1]Traitement outputs (2)'!$A$34:$A$38,0),MATCH(C5130,'[1]Traitement outputs (2)'!$B$33:$Q$33,0))</f>
        <v>-183.77989640241771</v>
      </c>
      <c r="O5130">
        <f>INDEX('[1]Traitement outputs (2)'!$B$58:$Q$63,MATCH(70,'[1]Traitement outputs (2)'!$A$58:$A$63,0),MATCH(C5130,'[1]Traitement outputs (2)'!$B$58:$Q$58,0))</f>
        <v>16.864787616041994</v>
      </c>
      <c r="P5130">
        <f>INDEX('[1]Traitement outputs (2)'!$B$41:$Q$45,MATCH(70,'[1]Traitement outputs (2)'!$A$41:$A$45,0),MATCH(C5130,'[1]Traitement outputs (2)'!$B$40:$Q$40,0))</f>
        <v>254.15803075879367</v>
      </c>
      <c r="Q5130">
        <f>IF(K5130&lt;30,INDEX('[1]Traitement outputs (2)'!$B$51:$Q$63,MATCH(70,'[1]Traitement outputs (2)'!$A$51:$A$63,0),MATCH(C5130,'[1]Traitement outputs (2)'!$B$51:$Q$51,0)),INDEX('[1]Traitement outputs (2)'!$B$34:$Q$38,MATCH(70,'[1]Traitement outputs (2)'!$A$34:$A$38,0),MATCH(C5130,'[1]Traitement outputs (2)'!$B$33:$Q$33,0)))</f>
        <v>-183.77989640241771</v>
      </c>
      <c r="R5130">
        <f>IF(K5130&lt;30,INDEX('[1]Traitement outputs (2)'!$B$58:$Q$63,MATCH(70,'[1]Traitement outputs (2)'!$A$58:$A$63,0),MATCH(C5130,'[1]Traitement outputs (2)'!$B$58:$Q$58,0)),INDEX('[1]Traitement outputs (2)'!$B$41:$Q$45,MATCH(70,'[1]Traitement outputs (2)'!$A$41:$A$45,0),MATCH(C5130,'[1]Traitement outputs (2)'!$B$40:$Q$40,0)))</f>
        <v>254.15803075879367</v>
      </c>
      <c r="T5130">
        <f t="shared" si="482"/>
        <v>-21342.138833337085</v>
      </c>
      <c r="U5130">
        <f t="shared" si="483"/>
        <v>29515.067122381799</v>
      </c>
      <c r="X5130">
        <f t="shared" si="484"/>
        <v>0.51606358805306241</v>
      </c>
      <c r="Y5130">
        <f t="shared" si="485"/>
        <v>0.59592021577150611</v>
      </c>
    </row>
    <row r="5131" spans="1:25" x14ac:dyDescent="0.35">
      <c r="A5131" s="1">
        <v>34913.708333333336</v>
      </c>
      <c r="B5131">
        <v>20.013999999999999</v>
      </c>
      <c r="C5131">
        <f>_xlfn.IFNA(HLOOKUP(B5131,'[1]Traitement outputs'!$B$33:$Q$33,1,TRUE),16)</f>
        <v>20</v>
      </c>
      <c r="E5131" s="1">
        <v>34913.708333333336</v>
      </c>
      <c r="F5131">
        <v>28.5581</v>
      </c>
      <c r="G5131">
        <f t="shared" si="480"/>
        <v>29</v>
      </c>
      <c r="I5131" s="1">
        <v>34913.708333333336</v>
      </c>
      <c r="J5131">
        <v>7828.34</v>
      </c>
      <c r="K5131">
        <f t="shared" si="481"/>
        <v>67.410840377236312</v>
      </c>
      <c r="M5131">
        <f>INDEX('[1]Traitement outputs (2)'!$B$51:$Q$56,MATCH(70,'[1]Traitement outputs (2)'!$A$51:$A$56,0),MATCH(C5131,'[1]Traitement outputs (2)'!$B$51:$Q$51,0))</f>
        <v>-16.864255714989046</v>
      </c>
      <c r="N5131">
        <f>INDEX('[1]Traitement outputs (2)'!$B$34:$Q$38,MATCH(70,'[1]Traitement outputs (2)'!$A$34:$A$38,0),MATCH(C5131,'[1]Traitement outputs (2)'!$B$33:$Q$33,0))</f>
        <v>-183.77989640241771</v>
      </c>
      <c r="O5131">
        <f>INDEX('[1]Traitement outputs (2)'!$B$58:$Q$63,MATCH(70,'[1]Traitement outputs (2)'!$A$58:$A$63,0),MATCH(C5131,'[1]Traitement outputs (2)'!$B$58:$Q$58,0))</f>
        <v>16.864787616041994</v>
      </c>
      <c r="P5131">
        <f>INDEX('[1]Traitement outputs (2)'!$B$41:$Q$45,MATCH(70,'[1]Traitement outputs (2)'!$A$41:$A$45,0),MATCH(C5131,'[1]Traitement outputs (2)'!$B$40:$Q$40,0))</f>
        <v>254.15803075879367</v>
      </c>
      <c r="Q5131">
        <f>IF(K5131&lt;30,INDEX('[1]Traitement outputs (2)'!$B$51:$Q$63,MATCH(70,'[1]Traitement outputs (2)'!$A$51:$A$63,0),MATCH(C5131,'[1]Traitement outputs (2)'!$B$51:$Q$51,0)),INDEX('[1]Traitement outputs (2)'!$B$34:$Q$38,MATCH(70,'[1]Traitement outputs (2)'!$A$34:$A$38,0),MATCH(C5131,'[1]Traitement outputs (2)'!$B$33:$Q$33,0)))</f>
        <v>-183.77989640241771</v>
      </c>
      <c r="R5131">
        <f>IF(K5131&lt;30,INDEX('[1]Traitement outputs (2)'!$B$58:$Q$63,MATCH(70,'[1]Traitement outputs (2)'!$A$58:$A$63,0),MATCH(C5131,'[1]Traitement outputs (2)'!$B$58:$Q$58,0)),INDEX('[1]Traitement outputs (2)'!$B$41:$Q$45,MATCH(70,'[1]Traitement outputs (2)'!$A$41:$A$45,0),MATCH(C5131,'[1]Traitement outputs (2)'!$B$40:$Q$40,0)))</f>
        <v>254.15803075879367</v>
      </c>
      <c r="T5131">
        <f t="shared" si="482"/>
        <v>-21342.138833337085</v>
      </c>
      <c r="U5131">
        <f t="shared" si="483"/>
        <v>29515.067122381799</v>
      </c>
      <c r="X5131">
        <f t="shared" si="484"/>
        <v>0.51606358805306241</v>
      </c>
      <c r="Y5131">
        <f t="shared" si="485"/>
        <v>0.59592021577150611</v>
      </c>
    </row>
    <row r="5132" spans="1:25" x14ac:dyDescent="0.35">
      <c r="A5132" s="1">
        <v>34913.75</v>
      </c>
      <c r="B5132">
        <v>20</v>
      </c>
      <c r="C5132">
        <f>_xlfn.IFNA(HLOOKUP(B5132,'[1]Traitement outputs'!$B$33:$Q$33,1,TRUE),16)</f>
        <v>20</v>
      </c>
      <c r="E5132" s="1">
        <v>34913.75</v>
      </c>
      <c r="F5132">
        <v>26.636199999999999</v>
      </c>
      <c r="G5132">
        <f t="shared" si="480"/>
        <v>27</v>
      </c>
      <c r="I5132" s="1">
        <v>34913.75</v>
      </c>
      <c r="J5132">
        <v>5029.6099999999997</v>
      </c>
      <c r="K5132">
        <f t="shared" si="481"/>
        <v>43.310617176789904</v>
      </c>
      <c r="M5132">
        <f>INDEX('[1]Traitement outputs (2)'!$B$51:$Q$56,MATCH(70,'[1]Traitement outputs (2)'!$A$51:$A$56,0),MATCH(C5132,'[1]Traitement outputs (2)'!$B$51:$Q$51,0))</f>
        <v>-16.864255714989046</v>
      </c>
      <c r="N5132">
        <f>INDEX('[1]Traitement outputs (2)'!$B$34:$Q$38,MATCH(70,'[1]Traitement outputs (2)'!$A$34:$A$38,0),MATCH(C5132,'[1]Traitement outputs (2)'!$B$33:$Q$33,0))</f>
        <v>-183.77989640241771</v>
      </c>
      <c r="O5132">
        <f>INDEX('[1]Traitement outputs (2)'!$B$58:$Q$63,MATCH(70,'[1]Traitement outputs (2)'!$A$58:$A$63,0),MATCH(C5132,'[1]Traitement outputs (2)'!$B$58:$Q$58,0))</f>
        <v>16.864787616041994</v>
      </c>
      <c r="P5132">
        <f>INDEX('[1]Traitement outputs (2)'!$B$41:$Q$45,MATCH(70,'[1]Traitement outputs (2)'!$A$41:$A$45,0),MATCH(C5132,'[1]Traitement outputs (2)'!$B$40:$Q$40,0))</f>
        <v>254.15803075879367</v>
      </c>
      <c r="Q5132">
        <f>IF(K5132&lt;30,INDEX('[1]Traitement outputs (2)'!$B$51:$Q$63,MATCH(70,'[1]Traitement outputs (2)'!$A$51:$A$63,0),MATCH(C5132,'[1]Traitement outputs (2)'!$B$51:$Q$51,0)),INDEX('[1]Traitement outputs (2)'!$B$34:$Q$38,MATCH(70,'[1]Traitement outputs (2)'!$A$34:$A$38,0),MATCH(C5132,'[1]Traitement outputs (2)'!$B$33:$Q$33,0)))</f>
        <v>-183.77989640241771</v>
      </c>
      <c r="R5132">
        <f>IF(K5132&lt;30,INDEX('[1]Traitement outputs (2)'!$B$58:$Q$63,MATCH(70,'[1]Traitement outputs (2)'!$A$58:$A$63,0),MATCH(C5132,'[1]Traitement outputs (2)'!$B$58:$Q$58,0)),INDEX('[1]Traitement outputs (2)'!$B$41:$Q$45,MATCH(70,'[1]Traitement outputs (2)'!$A$41:$A$45,0),MATCH(C5132,'[1]Traitement outputs (2)'!$B$40:$Q$40,0)))</f>
        <v>254.15803075879367</v>
      </c>
      <c r="T5132">
        <f t="shared" si="482"/>
        <v>-21342.138833337085</v>
      </c>
      <c r="U5132">
        <f t="shared" si="483"/>
        <v>29515.067122381799</v>
      </c>
      <c r="X5132">
        <f t="shared" si="484"/>
        <v>0.51606358805306241</v>
      </c>
      <c r="Y5132">
        <f t="shared" si="485"/>
        <v>0.59592021577150611</v>
      </c>
    </row>
    <row r="5133" spans="1:25" x14ac:dyDescent="0.35">
      <c r="A5133" s="1">
        <v>34913.791666666664</v>
      </c>
      <c r="B5133">
        <v>20.000599999999999</v>
      </c>
      <c r="C5133">
        <f>_xlfn.IFNA(HLOOKUP(B5133,'[1]Traitement outputs'!$B$33:$Q$33,1,TRUE),16)</f>
        <v>20</v>
      </c>
      <c r="E5133" s="1">
        <v>34913.791666666664</v>
      </c>
      <c r="F5133">
        <v>25.833200000000001</v>
      </c>
      <c r="G5133">
        <f t="shared" si="480"/>
        <v>26</v>
      </c>
      <c r="I5133" s="1">
        <v>34913.791666666664</v>
      </c>
      <c r="J5133">
        <v>142.81100000000001</v>
      </c>
      <c r="K5133">
        <f t="shared" si="481"/>
        <v>1.2297638484165858</v>
      </c>
      <c r="M5133">
        <f>INDEX('[1]Traitement outputs (2)'!$B$51:$Q$56,MATCH(70,'[1]Traitement outputs (2)'!$A$51:$A$56,0),MATCH(C5133,'[1]Traitement outputs (2)'!$B$51:$Q$51,0))</f>
        <v>-16.864255714989046</v>
      </c>
      <c r="N5133">
        <f>INDEX('[1]Traitement outputs (2)'!$B$34:$Q$38,MATCH(70,'[1]Traitement outputs (2)'!$A$34:$A$38,0),MATCH(C5133,'[1]Traitement outputs (2)'!$B$33:$Q$33,0))</f>
        <v>-183.77989640241771</v>
      </c>
      <c r="O5133">
        <f>INDEX('[1]Traitement outputs (2)'!$B$58:$Q$63,MATCH(70,'[1]Traitement outputs (2)'!$A$58:$A$63,0),MATCH(C5133,'[1]Traitement outputs (2)'!$B$58:$Q$58,0))</f>
        <v>16.864787616041994</v>
      </c>
      <c r="P5133">
        <f>INDEX('[1]Traitement outputs (2)'!$B$41:$Q$45,MATCH(70,'[1]Traitement outputs (2)'!$A$41:$A$45,0),MATCH(C5133,'[1]Traitement outputs (2)'!$B$40:$Q$40,0))</f>
        <v>254.15803075879367</v>
      </c>
      <c r="Q5133">
        <f>IF(K5133&lt;30,INDEX('[1]Traitement outputs (2)'!$B$51:$Q$63,MATCH(70,'[1]Traitement outputs (2)'!$A$51:$A$63,0),MATCH(C5133,'[1]Traitement outputs (2)'!$B$51:$Q$51,0)),INDEX('[1]Traitement outputs (2)'!$B$34:$Q$38,MATCH(70,'[1]Traitement outputs (2)'!$A$34:$A$38,0),MATCH(C5133,'[1]Traitement outputs (2)'!$B$33:$Q$33,0)))</f>
        <v>-16.864255714989046</v>
      </c>
      <c r="R5133">
        <f>IF(K5133&lt;30,INDEX('[1]Traitement outputs (2)'!$B$58:$Q$63,MATCH(70,'[1]Traitement outputs (2)'!$A$58:$A$63,0),MATCH(C5133,'[1]Traitement outputs (2)'!$B$58:$Q$58,0)),INDEX('[1]Traitement outputs (2)'!$B$41:$Q$45,MATCH(70,'[1]Traitement outputs (2)'!$A$41:$A$45,0),MATCH(C5133,'[1]Traitement outputs (2)'!$B$40:$Q$40,0)))</f>
        <v>16.864787616041994</v>
      </c>
      <c r="T5133">
        <f t="shared" si="482"/>
        <v>-1958.42577907482</v>
      </c>
      <c r="U5133">
        <f t="shared" si="483"/>
        <v>1958.4875481058175</v>
      </c>
      <c r="X5133">
        <f t="shared" si="484"/>
        <v>4.735571455032727E-2</v>
      </c>
      <c r="Y5133">
        <f t="shared" si="485"/>
        <v>3.954259420836595E-2</v>
      </c>
    </row>
    <row r="5134" spans="1:25" x14ac:dyDescent="0.35">
      <c r="A5134" s="1">
        <v>34913.833333333336</v>
      </c>
      <c r="B5134">
        <v>20.000599999999999</v>
      </c>
      <c r="C5134">
        <f>_xlfn.IFNA(HLOOKUP(B5134,'[1]Traitement outputs'!$B$33:$Q$33,1,TRUE),16)</f>
        <v>20</v>
      </c>
      <c r="E5134" s="1">
        <v>34913.833333333336</v>
      </c>
      <c r="F5134">
        <v>25.3536</v>
      </c>
      <c r="G5134">
        <f t="shared" si="480"/>
        <v>25</v>
      </c>
      <c r="I5134" s="1">
        <v>34913.833333333336</v>
      </c>
      <c r="J5134">
        <v>0</v>
      </c>
      <c r="K5134">
        <f t="shared" si="481"/>
        <v>0</v>
      </c>
      <c r="M5134">
        <f>INDEX('[1]Traitement outputs (2)'!$B$51:$Q$56,MATCH(70,'[1]Traitement outputs (2)'!$A$51:$A$56,0),MATCH(C5134,'[1]Traitement outputs (2)'!$B$51:$Q$51,0))</f>
        <v>-16.864255714989046</v>
      </c>
      <c r="N5134">
        <f>INDEX('[1]Traitement outputs (2)'!$B$34:$Q$38,MATCH(70,'[1]Traitement outputs (2)'!$A$34:$A$38,0),MATCH(C5134,'[1]Traitement outputs (2)'!$B$33:$Q$33,0))</f>
        <v>-183.77989640241771</v>
      </c>
      <c r="O5134">
        <f>INDEX('[1]Traitement outputs (2)'!$B$58:$Q$63,MATCH(70,'[1]Traitement outputs (2)'!$A$58:$A$63,0),MATCH(C5134,'[1]Traitement outputs (2)'!$B$58:$Q$58,0))</f>
        <v>16.864787616041994</v>
      </c>
      <c r="P5134">
        <f>INDEX('[1]Traitement outputs (2)'!$B$41:$Q$45,MATCH(70,'[1]Traitement outputs (2)'!$A$41:$A$45,0),MATCH(C5134,'[1]Traitement outputs (2)'!$B$40:$Q$40,0))</f>
        <v>254.15803075879367</v>
      </c>
      <c r="Q5134">
        <f>IF(K5134&lt;30,INDEX('[1]Traitement outputs (2)'!$B$51:$Q$63,MATCH(70,'[1]Traitement outputs (2)'!$A$51:$A$63,0),MATCH(C5134,'[1]Traitement outputs (2)'!$B$51:$Q$51,0)),INDEX('[1]Traitement outputs (2)'!$B$34:$Q$38,MATCH(70,'[1]Traitement outputs (2)'!$A$34:$A$38,0),MATCH(C5134,'[1]Traitement outputs (2)'!$B$33:$Q$33,0)))</f>
        <v>-16.864255714989046</v>
      </c>
      <c r="R5134">
        <f>IF(K5134&lt;30,INDEX('[1]Traitement outputs (2)'!$B$58:$Q$63,MATCH(70,'[1]Traitement outputs (2)'!$A$58:$A$63,0),MATCH(C5134,'[1]Traitement outputs (2)'!$B$58:$Q$58,0)),INDEX('[1]Traitement outputs (2)'!$B$41:$Q$45,MATCH(70,'[1]Traitement outputs (2)'!$A$41:$A$45,0),MATCH(C5134,'[1]Traitement outputs (2)'!$B$40:$Q$40,0)))</f>
        <v>16.864787616041994</v>
      </c>
      <c r="T5134">
        <f t="shared" si="482"/>
        <v>-1958.42577907482</v>
      </c>
      <c r="U5134">
        <f t="shared" si="483"/>
        <v>1958.4875481058175</v>
      </c>
      <c r="X5134">
        <f t="shared" si="484"/>
        <v>4.735571455032727E-2</v>
      </c>
      <c r="Y5134">
        <f t="shared" si="485"/>
        <v>3.954259420836595E-2</v>
      </c>
    </row>
    <row r="5135" spans="1:25" x14ac:dyDescent="0.35">
      <c r="A5135" s="1">
        <v>34913.875</v>
      </c>
      <c r="B5135">
        <v>16.276</v>
      </c>
      <c r="C5135">
        <f>_xlfn.IFNA(HLOOKUP(B5135,'[1]Traitement outputs'!$B$33:$Q$33,1,TRUE),16)</f>
        <v>16</v>
      </c>
      <c r="E5135" s="1">
        <v>34913.875</v>
      </c>
      <c r="F5135">
        <v>31.3599</v>
      </c>
      <c r="G5135">
        <f t="shared" si="480"/>
        <v>31</v>
      </c>
      <c r="I5135" s="1">
        <v>34913.875</v>
      </c>
      <c r="J5135">
        <v>0</v>
      </c>
      <c r="K5135">
        <f t="shared" si="481"/>
        <v>0</v>
      </c>
      <c r="M5135">
        <f>INDEX('[1]Traitement outputs (2)'!$B$51:$Q$56,MATCH(70,'[1]Traitement outputs (2)'!$A$51:$A$56,0),MATCH(C5135,'[1]Traitement outputs (2)'!$B$51:$Q$51,0))</f>
        <v>-27.907128105419115</v>
      </c>
      <c r="N5135">
        <f>INDEX('[1]Traitement outputs (2)'!$B$34:$Q$38,MATCH(70,'[1]Traitement outputs (2)'!$A$34:$A$38,0),MATCH(C5135,'[1]Traitement outputs (2)'!$B$33:$Q$33,0))</f>
        <v>-87.65601603539298</v>
      </c>
      <c r="O5135">
        <f>INDEX('[1]Traitement outputs (2)'!$B$58:$Q$63,MATCH(70,'[1]Traitement outputs (2)'!$A$58:$A$63,0),MATCH(C5135,'[1]Traitement outputs (2)'!$B$58:$Q$58,0))</f>
        <v>27.907128104236733</v>
      </c>
      <c r="P5135">
        <f>INDEX('[1]Traitement outputs (2)'!$B$41:$Q$45,MATCH(70,'[1]Traitement outputs (2)'!$A$41:$A$45,0),MATCH(C5135,'[1]Traitement outputs (2)'!$B$40:$Q$40,0))</f>
        <v>158.03405896601754</v>
      </c>
      <c r="Q5135">
        <f>IF(K5135&lt;30,INDEX('[1]Traitement outputs (2)'!$B$51:$Q$63,MATCH(70,'[1]Traitement outputs (2)'!$A$51:$A$63,0),MATCH(C5135,'[1]Traitement outputs (2)'!$B$51:$Q$51,0)),INDEX('[1]Traitement outputs (2)'!$B$34:$Q$38,MATCH(70,'[1]Traitement outputs (2)'!$A$34:$A$38,0),MATCH(C5135,'[1]Traitement outputs (2)'!$B$33:$Q$33,0)))</f>
        <v>-27.907128105419115</v>
      </c>
      <c r="R5135">
        <f>IF(K5135&lt;30,INDEX('[1]Traitement outputs (2)'!$B$58:$Q$63,MATCH(70,'[1]Traitement outputs (2)'!$A$58:$A$63,0),MATCH(C5135,'[1]Traitement outputs (2)'!$B$58:$Q$58,0)),INDEX('[1]Traitement outputs (2)'!$B$41:$Q$45,MATCH(70,'[1]Traitement outputs (2)'!$A$41:$A$45,0),MATCH(C5135,'[1]Traitement outputs (2)'!$B$40:$Q$40,0)))</f>
        <v>27.907128104236733</v>
      </c>
      <c r="T5135">
        <f t="shared" si="482"/>
        <v>-3240.8212983285953</v>
      </c>
      <c r="U5135">
        <f t="shared" si="483"/>
        <v>3240.8212981912866</v>
      </c>
      <c r="X5135">
        <f t="shared" si="484"/>
        <v>7.8364679403255921E-2</v>
      </c>
      <c r="Y5135">
        <f t="shared" si="485"/>
        <v>6.5433390996103388E-2</v>
      </c>
    </row>
    <row r="5136" spans="1:25" x14ac:dyDescent="0.35">
      <c r="A5136" s="1">
        <v>34913.916666666664</v>
      </c>
      <c r="B5136">
        <v>16.0001</v>
      </c>
      <c r="C5136">
        <f>_xlfn.IFNA(HLOOKUP(B5136,'[1]Traitement outputs'!$B$33:$Q$33,1,TRUE),16)</f>
        <v>16</v>
      </c>
      <c r="E5136" s="1">
        <v>34913.916666666664</v>
      </c>
      <c r="F5136">
        <v>37.720399999999998</v>
      </c>
      <c r="G5136">
        <f t="shared" si="480"/>
        <v>38</v>
      </c>
      <c r="I5136" s="1">
        <v>34913.916666666664</v>
      </c>
      <c r="J5136">
        <v>0</v>
      </c>
      <c r="K5136">
        <f t="shared" si="481"/>
        <v>0</v>
      </c>
      <c r="M5136">
        <f>INDEX('[1]Traitement outputs (2)'!$B$51:$Q$56,MATCH(70,'[1]Traitement outputs (2)'!$A$51:$A$56,0),MATCH(C5136,'[1]Traitement outputs (2)'!$B$51:$Q$51,0))</f>
        <v>-27.907128105419115</v>
      </c>
      <c r="N5136">
        <f>INDEX('[1]Traitement outputs (2)'!$B$34:$Q$38,MATCH(70,'[1]Traitement outputs (2)'!$A$34:$A$38,0),MATCH(C5136,'[1]Traitement outputs (2)'!$B$33:$Q$33,0))</f>
        <v>-87.65601603539298</v>
      </c>
      <c r="O5136">
        <f>INDEX('[1]Traitement outputs (2)'!$B$58:$Q$63,MATCH(70,'[1]Traitement outputs (2)'!$A$58:$A$63,0),MATCH(C5136,'[1]Traitement outputs (2)'!$B$58:$Q$58,0))</f>
        <v>27.907128104236733</v>
      </c>
      <c r="P5136">
        <f>INDEX('[1]Traitement outputs (2)'!$B$41:$Q$45,MATCH(70,'[1]Traitement outputs (2)'!$A$41:$A$45,0),MATCH(C5136,'[1]Traitement outputs (2)'!$B$40:$Q$40,0))</f>
        <v>158.03405896601754</v>
      </c>
      <c r="Q5136">
        <f>IF(K5136&lt;30,INDEX('[1]Traitement outputs (2)'!$B$51:$Q$63,MATCH(70,'[1]Traitement outputs (2)'!$A$51:$A$63,0),MATCH(C5136,'[1]Traitement outputs (2)'!$B$51:$Q$51,0)),INDEX('[1]Traitement outputs (2)'!$B$34:$Q$38,MATCH(70,'[1]Traitement outputs (2)'!$A$34:$A$38,0),MATCH(C5136,'[1]Traitement outputs (2)'!$B$33:$Q$33,0)))</f>
        <v>-27.907128105419115</v>
      </c>
      <c r="R5136">
        <f>IF(K5136&lt;30,INDEX('[1]Traitement outputs (2)'!$B$58:$Q$63,MATCH(70,'[1]Traitement outputs (2)'!$A$58:$A$63,0),MATCH(C5136,'[1]Traitement outputs (2)'!$B$58:$Q$58,0)),INDEX('[1]Traitement outputs (2)'!$B$41:$Q$45,MATCH(70,'[1]Traitement outputs (2)'!$A$41:$A$45,0),MATCH(C5136,'[1]Traitement outputs (2)'!$B$40:$Q$40,0)))</f>
        <v>27.907128104236733</v>
      </c>
      <c r="T5136">
        <f t="shared" si="482"/>
        <v>-3240.8212983285953</v>
      </c>
      <c r="U5136">
        <f t="shared" si="483"/>
        <v>3240.8212981912866</v>
      </c>
      <c r="X5136">
        <f t="shared" si="484"/>
        <v>7.8364679403255921E-2</v>
      </c>
      <c r="Y5136">
        <f t="shared" si="485"/>
        <v>6.5433390996103388E-2</v>
      </c>
    </row>
    <row r="5137" spans="1:25" x14ac:dyDescent="0.35">
      <c r="A5137" s="1">
        <v>34913.958333333336</v>
      </c>
      <c r="B5137">
        <v>16</v>
      </c>
      <c r="C5137">
        <f>_xlfn.IFNA(HLOOKUP(B5137,'[1]Traitement outputs'!$B$33:$Q$33,1,TRUE),16)</f>
        <v>16</v>
      </c>
      <c r="E5137" s="1">
        <v>34913.958333333336</v>
      </c>
      <c r="F5137">
        <v>44.5565</v>
      </c>
      <c r="G5137">
        <f t="shared" si="480"/>
        <v>45</v>
      </c>
      <c r="I5137" s="1">
        <v>34913.958333333336</v>
      </c>
      <c r="J5137">
        <v>0</v>
      </c>
      <c r="K5137">
        <f t="shared" si="481"/>
        <v>0</v>
      </c>
      <c r="M5137">
        <f>INDEX('[1]Traitement outputs (2)'!$B$51:$Q$56,MATCH(70,'[1]Traitement outputs (2)'!$A$51:$A$56,0),MATCH(C5137,'[1]Traitement outputs (2)'!$B$51:$Q$51,0))</f>
        <v>-27.907128105419115</v>
      </c>
      <c r="N5137">
        <f>INDEX('[1]Traitement outputs (2)'!$B$34:$Q$38,MATCH(70,'[1]Traitement outputs (2)'!$A$34:$A$38,0),MATCH(C5137,'[1]Traitement outputs (2)'!$B$33:$Q$33,0))</f>
        <v>-87.65601603539298</v>
      </c>
      <c r="O5137">
        <f>INDEX('[1]Traitement outputs (2)'!$B$58:$Q$63,MATCH(70,'[1]Traitement outputs (2)'!$A$58:$A$63,0),MATCH(C5137,'[1]Traitement outputs (2)'!$B$58:$Q$58,0))</f>
        <v>27.907128104236733</v>
      </c>
      <c r="P5137">
        <f>INDEX('[1]Traitement outputs (2)'!$B$41:$Q$45,MATCH(70,'[1]Traitement outputs (2)'!$A$41:$A$45,0),MATCH(C5137,'[1]Traitement outputs (2)'!$B$40:$Q$40,0))</f>
        <v>158.03405896601754</v>
      </c>
      <c r="Q5137">
        <f>IF(K5137&lt;30,INDEX('[1]Traitement outputs (2)'!$B$51:$Q$63,MATCH(70,'[1]Traitement outputs (2)'!$A$51:$A$63,0),MATCH(C5137,'[1]Traitement outputs (2)'!$B$51:$Q$51,0)),INDEX('[1]Traitement outputs (2)'!$B$34:$Q$38,MATCH(70,'[1]Traitement outputs (2)'!$A$34:$A$38,0),MATCH(C5137,'[1]Traitement outputs (2)'!$B$33:$Q$33,0)))</f>
        <v>-27.907128105419115</v>
      </c>
      <c r="R5137">
        <f>IF(K5137&lt;30,INDEX('[1]Traitement outputs (2)'!$B$58:$Q$63,MATCH(70,'[1]Traitement outputs (2)'!$A$58:$A$63,0),MATCH(C5137,'[1]Traitement outputs (2)'!$B$58:$Q$58,0)),INDEX('[1]Traitement outputs (2)'!$B$41:$Q$45,MATCH(70,'[1]Traitement outputs (2)'!$A$41:$A$45,0),MATCH(C5137,'[1]Traitement outputs (2)'!$B$40:$Q$40,0)))</f>
        <v>27.907128104236733</v>
      </c>
      <c r="T5137">
        <f t="shared" si="482"/>
        <v>-3240.8212983285953</v>
      </c>
      <c r="U5137">
        <f t="shared" si="483"/>
        <v>3240.8212981912866</v>
      </c>
      <c r="X5137">
        <f t="shared" si="484"/>
        <v>7.8364679403255921E-2</v>
      </c>
      <c r="Y5137">
        <f t="shared" si="485"/>
        <v>6.5433390996103388E-2</v>
      </c>
    </row>
    <row r="5138" spans="1:25" x14ac:dyDescent="0.35">
      <c r="A5138" s="1">
        <v>34914</v>
      </c>
      <c r="B5138">
        <v>15.9999</v>
      </c>
      <c r="C5138">
        <f>_xlfn.IFNA(HLOOKUP(B5138,'[1]Traitement outputs'!$B$33:$Q$33,1,TRUE),16)</f>
        <v>16</v>
      </c>
      <c r="E5138" s="1">
        <v>34914</v>
      </c>
      <c r="F5138">
        <v>47.465899999999998</v>
      </c>
      <c r="G5138">
        <f t="shared" si="480"/>
        <v>47</v>
      </c>
      <c r="I5138" s="1">
        <v>34914</v>
      </c>
      <c r="J5138">
        <v>0</v>
      </c>
      <c r="K5138">
        <f t="shared" si="481"/>
        <v>0</v>
      </c>
      <c r="M5138">
        <f>INDEX('[1]Traitement outputs (2)'!$B$51:$Q$56,MATCH(70,'[1]Traitement outputs (2)'!$A$51:$A$56,0),MATCH(C5138,'[1]Traitement outputs (2)'!$B$51:$Q$51,0))</f>
        <v>-27.907128105419115</v>
      </c>
      <c r="N5138">
        <f>INDEX('[1]Traitement outputs (2)'!$B$34:$Q$38,MATCH(70,'[1]Traitement outputs (2)'!$A$34:$A$38,0),MATCH(C5138,'[1]Traitement outputs (2)'!$B$33:$Q$33,0))</f>
        <v>-87.65601603539298</v>
      </c>
      <c r="O5138">
        <f>INDEX('[1]Traitement outputs (2)'!$B$58:$Q$63,MATCH(70,'[1]Traitement outputs (2)'!$A$58:$A$63,0),MATCH(C5138,'[1]Traitement outputs (2)'!$B$58:$Q$58,0))</f>
        <v>27.907128104236733</v>
      </c>
      <c r="P5138">
        <f>INDEX('[1]Traitement outputs (2)'!$B$41:$Q$45,MATCH(70,'[1]Traitement outputs (2)'!$A$41:$A$45,0),MATCH(C5138,'[1]Traitement outputs (2)'!$B$40:$Q$40,0))</f>
        <v>158.03405896601754</v>
      </c>
      <c r="Q5138">
        <f>IF(K5138&lt;30,INDEX('[1]Traitement outputs (2)'!$B$51:$Q$63,MATCH(70,'[1]Traitement outputs (2)'!$A$51:$A$63,0),MATCH(C5138,'[1]Traitement outputs (2)'!$B$51:$Q$51,0)),INDEX('[1]Traitement outputs (2)'!$B$34:$Q$38,MATCH(70,'[1]Traitement outputs (2)'!$A$34:$A$38,0),MATCH(C5138,'[1]Traitement outputs (2)'!$B$33:$Q$33,0)))</f>
        <v>-27.907128105419115</v>
      </c>
      <c r="R5138">
        <f>IF(K5138&lt;30,INDEX('[1]Traitement outputs (2)'!$B$58:$Q$63,MATCH(70,'[1]Traitement outputs (2)'!$A$58:$A$63,0),MATCH(C5138,'[1]Traitement outputs (2)'!$B$58:$Q$58,0)),INDEX('[1]Traitement outputs (2)'!$B$41:$Q$45,MATCH(70,'[1]Traitement outputs (2)'!$A$41:$A$45,0),MATCH(C5138,'[1]Traitement outputs (2)'!$B$40:$Q$40,0)))</f>
        <v>27.907128104236733</v>
      </c>
      <c r="T5138">
        <f t="shared" si="482"/>
        <v>-3240.8212983285953</v>
      </c>
      <c r="U5138">
        <f t="shared" si="483"/>
        <v>3240.8212981912866</v>
      </c>
      <c r="X5138">
        <f t="shared" si="484"/>
        <v>7.8364679403255921E-2</v>
      </c>
      <c r="Y5138">
        <f t="shared" si="485"/>
        <v>6.5433390996103388E-2</v>
      </c>
    </row>
    <row r="5139" spans="1:25" x14ac:dyDescent="0.35">
      <c r="A5139" s="1">
        <v>34914.041666666664</v>
      </c>
      <c r="B5139">
        <v>15.9999</v>
      </c>
      <c r="C5139">
        <f>_xlfn.IFNA(HLOOKUP(B5139,'[1]Traitement outputs'!$B$33:$Q$33,1,TRUE),16)</f>
        <v>16</v>
      </c>
      <c r="E5139" s="1">
        <v>34914.041666666664</v>
      </c>
      <c r="F5139">
        <v>48.893900000000002</v>
      </c>
      <c r="G5139">
        <f t="shared" si="480"/>
        <v>49</v>
      </c>
      <c r="I5139" s="1">
        <v>34914.041666666664</v>
      </c>
      <c r="J5139">
        <v>0</v>
      </c>
      <c r="K5139">
        <f t="shared" si="481"/>
        <v>0</v>
      </c>
      <c r="M5139">
        <f>INDEX('[1]Traitement outputs (2)'!$B$51:$Q$56,MATCH(70,'[1]Traitement outputs (2)'!$A$51:$A$56,0),MATCH(C5139,'[1]Traitement outputs (2)'!$B$51:$Q$51,0))</f>
        <v>-27.907128105419115</v>
      </c>
      <c r="N5139">
        <f>INDEX('[1]Traitement outputs (2)'!$B$34:$Q$38,MATCH(70,'[1]Traitement outputs (2)'!$A$34:$A$38,0),MATCH(C5139,'[1]Traitement outputs (2)'!$B$33:$Q$33,0))</f>
        <v>-87.65601603539298</v>
      </c>
      <c r="O5139">
        <f>INDEX('[1]Traitement outputs (2)'!$B$58:$Q$63,MATCH(70,'[1]Traitement outputs (2)'!$A$58:$A$63,0),MATCH(C5139,'[1]Traitement outputs (2)'!$B$58:$Q$58,0))</f>
        <v>27.907128104236733</v>
      </c>
      <c r="P5139">
        <f>INDEX('[1]Traitement outputs (2)'!$B$41:$Q$45,MATCH(70,'[1]Traitement outputs (2)'!$A$41:$A$45,0),MATCH(C5139,'[1]Traitement outputs (2)'!$B$40:$Q$40,0))</f>
        <v>158.03405896601754</v>
      </c>
      <c r="Q5139">
        <f>IF(K5139&lt;30,INDEX('[1]Traitement outputs (2)'!$B$51:$Q$63,MATCH(70,'[1]Traitement outputs (2)'!$A$51:$A$63,0),MATCH(C5139,'[1]Traitement outputs (2)'!$B$51:$Q$51,0)),INDEX('[1]Traitement outputs (2)'!$B$34:$Q$38,MATCH(70,'[1]Traitement outputs (2)'!$A$34:$A$38,0),MATCH(C5139,'[1]Traitement outputs (2)'!$B$33:$Q$33,0)))</f>
        <v>-27.907128105419115</v>
      </c>
      <c r="R5139">
        <f>IF(K5139&lt;30,INDEX('[1]Traitement outputs (2)'!$B$58:$Q$63,MATCH(70,'[1]Traitement outputs (2)'!$A$58:$A$63,0),MATCH(C5139,'[1]Traitement outputs (2)'!$B$58:$Q$58,0)),INDEX('[1]Traitement outputs (2)'!$B$41:$Q$45,MATCH(70,'[1]Traitement outputs (2)'!$A$41:$A$45,0),MATCH(C5139,'[1]Traitement outputs (2)'!$B$40:$Q$40,0)))</f>
        <v>27.907128104236733</v>
      </c>
      <c r="T5139">
        <f t="shared" si="482"/>
        <v>-3240.8212983285953</v>
      </c>
      <c r="U5139">
        <f t="shared" si="483"/>
        <v>3240.8212981912866</v>
      </c>
      <c r="X5139">
        <f t="shared" si="484"/>
        <v>7.8364679403255921E-2</v>
      </c>
      <c r="Y5139">
        <f t="shared" si="485"/>
        <v>6.5433390996103388E-2</v>
      </c>
    </row>
    <row r="5140" spans="1:25" x14ac:dyDescent="0.35">
      <c r="A5140" s="1">
        <v>34914.083333333336</v>
      </c>
      <c r="B5140">
        <v>16</v>
      </c>
      <c r="C5140">
        <f>_xlfn.IFNA(HLOOKUP(B5140,'[1]Traitement outputs'!$B$33:$Q$33,1,TRUE),16)</f>
        <v>16</v>
      </c>
      <c r="E5140" s="1">
        <v>34914.083333333336</v>
      </c>
      <c r="F5140">
        <v>49.551200000000001</v>
      </c>
      <c r="G5140">
        <f t="shared" si="480"/>
        <v>50</v>
      </c>
      <c r="I5140" s="1">
        <v>34914.083333333336</v>
      </c>
      <c r="J5140">
        <v>0</v>
      </c>
      <c r="K5140">
        <f t="shared" si="481"/>
        <v>0</v>
      </c>
      <c r="M5140">
        <f>INDEX('[1]Traitement outputs (2)'!$B$51:$Q$56,MATCH(70,'[1]Traitement outputs (2)'!$A$51:$A$56,0),MATCH(C5140,'[1]Traitement outputs (2)'!$B$51:$Q$51,0))</f>
        <v>-27.907128105419115</v>
      </c>
      <c r="N5140">
        <f>INDEX('[1]Traitement outputs (2)'!$B$34:$Q$38,MATCH(70,'[1]Traitement outputs (2)'!$A$34:$A$38,0),MATCH(C5140,'[1]Traitement outputs (2)'!$B$33:$Q$33,0))</f>
        <v>-87.65601603539298</v>
      </c>
      <c r="O5140">
        <f>INDEX('[1]Traitement outputs (2)'!$B$58:$Q$63,MATCH(70,'[1]Traitement outputs (2)'!$A$58:$A$63,0),MATCH(C5140,'[1]Traitement outputs (2)'!$B$58:$Q$58,0))</f>
        <v>27.907128104236733</v>
      </c>
      <c r="P5140">
        <f>INDEX('[1]Traitement outputs (2)'!$B$41:$Q$45,MATCH(70,'[1]Traitement outputs (2)'!$A$41:$A$45,0),MATCH(C5140,'[1]Traitement outputs (2)'!$B$40:$Q$40,0))</f>
        <v>158.03405896601754</v>
      </c>
      <c r="Q5140">
        <f>IF(K5140&lt;30,INDEX('[1]Traitement outputs (2)'!$B$51:$Q$63,MATCH(70,'[1]Traitement outputs (2)'!$A$51:$A$63,0),MATCH(C5140,'[1]Traitement outputs (2)'!$B$51:$Q$51,0)),INDEX('[1]Traitement outputs (2)'!$B$34:$Q$38,MATCH(70,'[1]Traitement outputs (2)'!$A$34:$A$38,0),MATCH(C5140,'[1]Traitement outputs (2)'!$B$33:$Q$33,0)))</f>
        <v>-27.907128105419115</v>
      </c>
      <c r="R5140">
        <f>IF(K5140&lt;30,INDEX('[1]Traitement outputs (2)'!$B$58:$Q$63,MATCH(70,'[1]Traitement outputs (2)'!$A$58:$A$63,0),MATCH(C5140,'[1]Traitement outputs (2)'!$B$58:$Q$58,0)),INDEX('[1]Traitement outputs (2)'!$B$41:$Q$45,MATCH(70,'[1]Traitement outputs (2)'!$A$41:$A$45,0),MATCH(C5140,'[1]Traitement outputs (2)'!$B$40:$Q$40,0)))</f>
        <v>27.907128104236733</v>
      </c>
      <c r="T5140">
        <f t="shared" si="482"/>
        <v>-3240.8212983285953</v>
      </c>
      <c r="U5140">
        <f t="shared" si="483"/>
        <v>3240.8212981912866</v>
      </c>
      <c r="X5140">
        <f t="shared" si="484"/>
        <v>7.8364679403255921E-2</v>
      </c>
      <c r="Y5140">
        <f t="shared" si="485"/>
        <v>6.5433390996103388E-2</v>
      </c>
    </row>
    <row r="5141" spans="1:25" x14ac:dyDescent="0.35">
      <c r="A5141" s="1">
        <v>34914.125</v>
      </c>
      <c r="B5141">
        <v>16</v>
      </c>
      <c r="C5141">
        <f>_xlfn.IFNA(HLOOKUP(B5141,'[1]Traitement outputs'!$B$33:$Q$33,1,TRUE),16)</f>
        <v>16</v>
      </c>
      <c r="E5141" s="1">
        <v>34914.125</v>
      </c>
      <c r="F5141">
        <v>50.559199999999997</v>
      </c>
      <c r="G5141">
        <f t="shared" si="480"/>
        <v>51</v>
      </c>
      <c r="I5141" s="1">
        <v>34914.125</v>
      </c>
      <c r="J5141">
        <v>0</v>
      </c>
      <c r="K5141">
        <f t="shared" si="481"/>
        <v>0</v>
      </c>
      <c r="M5141">
        <f>INDEX('[1]Traitement outputs (2)'!$B$51:$Q$56,MATCH(70,'[1]Traitement outputs (2)'!$A$51:$A$56,0),MATCH(C5141,'[1]Traitement outputs (2)'!$B$51:$Q$51,0))</f>
        <v>-27.907128105419115</v>
      </c>
      <c r="N5141">
        <f>INDEX('[1]Traitement outputs (2)'!$B$34:$Q$38,MATCH(70,'[1]Traitement outputs (2)'!$A$34:$A$38,0),MATCH(C5141,'[1]Traitement outputs (2)'!$B$33:$Q$33,0))</f>
        <v>-87.65601603539298</v>
      </c>
      <c r="O5141">
        <f>INDEX('[1]Traitement outputs (2)'!$B$58:$Q$63,MATCH(70,'[1]Traitement outputs (2)'!$A$58:$A$63,0),MATCH(C5141,'[1]Traitement outputs (2)'!$B$58:$Q$58,0))</f>
        <v>27.907128104236733</v>
      </c>
      <c r="P5141">
        <f>INDEX('[1]Traitement outputs (2)'!$B$41:$Q$45,MATCH(70,'[1]Traitement outputs (2)'!$A$41:$A$45,0),MATCH(C5141,'[1]Traitement outputs (2)'!$B$40:$Q$40,0))</f>
        <v>158.03405896601754</v>
      </c>
      <c r="Q5141">
        <f>IF(K5141&lt;30,INDEX('[1]Traitement outputs (2)'!$B$51:$Q$63,MATCH(70,'[1]Traitement outputs (2)'!$A$51:$A$63,0),MATCH(C5141,'[1]Traitement outputs (2)'!$B$51:$Q$51,0)),INDEX('[1]Traitement outputs (2)'!$B$34:$Q$38,MATCH(70,'[1]Traitement outputs (2)'!$A$34:$A$38,0),MATCH(C5141,'[1]Traitement outputs (2)'!$B$33:$Q$33,0)))</f>
        <v>-27.907128105419115</v>
      </c>
      <c r="R5141">
        <f>IF(K5141&lt;30,INDEX('[1]Traitement outputs (2)'!$B$58:$Q$63,MATCH(70,'[1]Traitement outputs (2)'!$A$58:$A$63,0),MATCH(C5141,'[1]Traitement outputs (2)'!$B$58:$Q$58,0)),INDEX('[1]Traitement outputs (2)'!$B$41:$Q$45,MATCH(70,'[1]Traitement outputs (2)'!$A$41:$A$45,0),MATCH(C5141,'[1]Traitement outputs (2)'!$B$40:$Q$40,0)))</f>
        <v>27.907128104236733</v>
      </c>
      <c r="T5141">
        <f t="shared" si="482"/>
        <v>-3240.8212983285953</v>
      </c>
      <c r="U5141">
        <f t="shared" si="483"/>
        <v>3240.8212981912866</v>
      </c>
      <c r="X5141">
        <f t="shared" si="484"/>
        <v>7.8364679403255921E-2</v>
      </c>
      <c r="Y5141">
        <f t="shared" si="485"/>
        <v>6.5433390996103388E-2</v>
      </c>
    </row>
    <row r="5142" spans="1:25" x14ac:dyDescent="0.35">
      <c r="A5142" s="1">
        <v>34914.166666666664</v>
      </c>
      <c r="B5142">
        <v>15.9999</v>
      </c>
      <c r="C5142">
        <f>_xlfn.IFNA(HLOOKUP(B5142,'[1]Traitement outputs'!$B$33:$Q$33,1,TRUE),16)</f>
        <v>16</v>
      </c>
      <c r="E5142" s="1">
        <v>34914.166666666664</v>
      </c>
      <c r="F5142">
        <v>51.482599999999998</v>
      </c>
      <c r="G5142">
        <f t="shared" si="480"/>
        <v>51</v>
      </c>
      <c r="I5142" s="1">
        <v>34914.166666666664</v>
      </c>
      <c r="J5142">
        <v>425.57499999999999</v>
      </c>
      <c r="K5142">
        <f t="shared" si="481"/>
        <v>3.6646809404729921</v>
      </c>
      <c r="M5142">
        <f>INDEX('[1]Traitement outputs (2)'!$B$51:$Q$56,MATCH(70,'[1]Traitement outputs (2)'!$A$51:$A$56,0),MATCH(C5142,'[1]Traitement outputs (2)'!$B$51:$Q$51,0))</f>
        <v>-27.907128105419115</v>
      </c>
      <c r="N5142">
        <f>INDEX('[1]Traitement outputs (2)'!$B$34:$Q$38,MATCH(70,'[1]Traitement outputs (2)'!$A$34:$A$38,0),MATCH(C5142,'[1]Traitement outputs (2)'!$B$33:$Q$33,0))</f>
        <v>-87.65601603539298</v>
      </c>
      <c r="O5142">
        <f>INDEX('[1]Traitement outputs (2)'!$B$58:$Q$63,MATCH(70,'[1]Traitement outputs (2)'!$A$58:$A$63,0),MATCH(C5142,'[1]Traitement outputs (2)'!$B$58:$Q$58,0))</f>
        <v>27.907128104236733</v>
      </c>
      <c r="P5142">
        <f>INDEX('[1]Traitement outputs (2)'!$B$41:$Q$45,MATCH(70,'[1]Traitement outputs (2)'!$A$41:$A$45,0),MATCH(C5142,'[1]Traitement outputs (2)'!$B$40:$Q$40,0))</f>
        <v>158.03405896601754</v>
      </c>
      <c r="Q5142">
        <f>IF(K5142&lt;30,INDEX('[1]Traitement outputs (2)'!$B$51:$Q$63,MATCH(70,'[1]Traitement outputs (2)'!$A$51:$A$63,0),MATCH(C5142,'[1]Traitement outputs (2)'!$B$51:$Q$51,0)),INDEX('[1]Traitement outputs (2)'!$B$34:$Q$38,MATCH(70,'[1]Traitement outputs (2)'!$A$34:$A$38,0),MATCH(C5142,'[1]Traitement outputs (2)'!$B$33:$Q$33,0)))</f>
        <v>-27.907128105419115</v>
      </c>
      <c r="R5142">
        <f>IF(K5142&lt;30,INDEX('[1]Traitement outputs (2)'!$B$58:$Q$63,MATCH(70,'[1]Traitement outputs (2)'!$A$58:$A$63,0),MATCH(C5142,'[1]Traitement outputs (2)'!$B$58:$Q$58,0)),INDEX('[1]Traitement outputs (2)'!$B$41:$Q$45,MATCH(70,'[1]Traitement outputs (2)'!$A$41:$A$45,0),MATCH(C5142,'[1]Traitement outputs (2)'!$B$40:$Q$40,0)))</f>
        <v>27.907128104236733</v>
      </c>
      <c r="T5142">
        <f t="shared" si="482"/>
        <v>-3240.8212983285953</v>
      </c>
      <c r="U5142">
        <f t="shared" si="483"/>
        <v>3240.8212981912866</v>
      </c>
      <c r="X5142">
        <f t="shared" si="484"/>
        <v>7.8364679403255921E-2</v>
      </c>
      <c r="Y5142">
        <f t="shared" si="485"/>
        <v>6.5433390996103388E-2</v>
      </c>
    </row>
    <row r="5143" spans="1:25" x14ac:dyDescent="0.35">
      <c r="A5143" s="1">
        <v>34914.208333333336</v>
      </c>
      <c r="B5143">
        <v>19.977799999999998</v>
      </c>
      <c r="C5143">
        <f>_xlfn.IFNA(HLOOKUP(B5143,'[1]Traitement outputs'!$B$33:$Q$33,1,TRUE),16)</f>
        <v>18</v>
      </c>
      <c r="E5143" s="1">
        <v>34914.208333333336</v>
      </c>
      <c r="F5143">
        <v>38.609900000000003</v>
      </c>
      <c r="G5143">
        <f t="shared" si="480"/>
        <v>39</v>
      </c>
      <c r="I5143" s="1">
        <v>34914.208333333336</v>
      </c>
      <c r="J5143">
        <v>3249.02</v>
      </c>
      <c r="K5143">
        <f t="shared" si="481"/>
        <v>27.977728177678578</v>
      </c>
      <c r="M5143">
        <f>INDEX('[1]Traitement outputs (2)'!$B$51:$Q$56,MATCH(70,'[1]Traitement outputs (2)'!$A$51:$A$56,0),MATCH(C5143,'[1]Traitement outputs (2)'!$B$51:$Q$51,0))</f>
        <v>-40.563606676443541</v>
      </c>
      <c r="N5143">
        <f>INDEX('[1]Traitement outputs (2)'!$B$34:$Q$38,MATCH(70,'[1]Traitement outputs (2)'!$A$34:$A$38,0),MATCH(C5143,'[1]Traitement outputs (2)'!$B$33:$Q$33,0))</f>
        <v>-132.60751704955501</v>
      </c>
      <c r="O5143">
        <f>INDEX('[1]Traitement outputs (2)'!$B$58:$Q$63,MATCH(70,'[1]Traitement outputs (2)'!$A$58:$A$63,0),MATCH(C5143,'[1]Traitement outputs (2)'!$B$58:$Q$58,0))</f>
        <v>40.565237508304868</v>
      </c>
      <c r="P5143">
        <f>INDEX('[1]Traitement outputs (2)'!$B$41:$Q$45,MATCH(70,'[1]Traitement outputs (2)'!$A$41:$A$45,0),MATCH(C5143,'[1]Traitement outputs (2)'!$B$40:$Q$40,0))</f>
        <v>202.98564822710691</v>
      </c>
      <c r="Q5143">
        <f>IF(K5143&lt;30,INDEX('[1]Traitement outputs (2)'!$B$51:$Q$63,MATCH(70,'[1]Traitement outputs (2)'!$A$51:$A$63,0),MATCH(C5143,'[1]Traitement outputs (2)'!$B$51:$Q$51,0)),INDEX('[1]Traitement outputs (2)'!$B$34:$Q$38,MATCH(70,'[1]Traitement outputs (2)'!$A$34:$A$38,0),MATCH(C5143,'[1]Traitement outputs (2)'!$B$33:$Q$33,0)))</f>
        <v>-40.563606676443541</v>
      </c>
      <c r="R5143">
        <f>IF(K5143&lt;30,INDEX('[1]Traitement outputs (2)'!$B$58:$Q$63,MATCH(70,'[1]Traitement outputs (2)'!$A$58:$A$63,0),MATCH(C5143,'[1]Traitement outputs (2)'!$B$58:$Q$58,0)),INDEX('[1]Traitement outputs (2)'!$B$41:$Q$45,MATCH(70,'[1]Traitement outputs (2)'!$A$41:$A$45,0),MATCH(C5143,'[1]Traitement outputs (2)'!$B$40:$Q$40,0)))</f>
        <v>40.565237508304868</v>
      </c>
      <c r="T5143">
        <f t="shared" si="482"/>
        <v>-4710.6029670073767</v>
      </c>
      <c r="U5143">
        <f t="shared" si="483"/>
        <v>4710.7923535544342</v>
      </c>
      <c r="X5143">
        <f t="shared" si="484"/>
        <v>0.11390473504229935</v>
      </c>
      <c r="Y5143">
        <f t="shared" si="485"/>
        <v>9.5112654975333846E-2</v>
      </c>
    </row>
    <row r="5144" spans="1:25" x14ac:dyDescent="0.35">
      <c r="A5144" s="1">
        <v>34914.25</v>
      </c>
      <c r="B5144">
        <v>20.000699999999998</v>
      </c>
      <c r="C5144">
        <f>_xlfn.IFNA(HLOOKUP(B5144,'[1]Traitement outputs'!$B$33:$Q$33,1,TRUE),16)</f>
        <v>20</v>
      </c>
      <c r="E5144" s="1">
        <v>34914.25</v>
      </c>
      <c r="F5144">
        <v>32.969499999999996</v>
      </c>
      <c r="G5144">
        <f t="shared" si="480"/>
        <v>33</v>
      </c>
      <c r="I5144" s="1">
        <v>34914.25</v>
      </c>
      <c r="J5144">
        <v>4981.33</v>
      </c>
      <c r="K5144">
        <f t="shared" si="481"/>
        <v>42.894871900854916</v>
      </c>
      <c r="M5144">
        <f>INDEX('[1]Traitement outputs (2)'!$B$51:$Q$56,MATCH(70,'[1]Traitement outputs (2)'!$A$51:$A$56,0),MATCH(C5144,'[1]Traitement outputs (2)'!$B$51:$Q$51,0))</f>
        <v>-16.864255714989046</v>
      </c>
      <c r="N5144">
        <f>INDEX('[1]Traitement outputs (2)'!$B$34:$Q$38,MATCH(70,'[1]Traitement outputs (2)'!$A$34:$A$38,0),MATCH(C5144,'[1]Traitement outputs (2)'!$B$33:$Q$33,0))</f>
        <v>-183.77989640241771</v>
      </c>
      <c r="O5144">
        <f>INDEX('[1]Traitement outputs (2)'!$B$58:$Q$63,MATCH(70,'[1]Traitement outputs (2)'!$A$58:$A$63,0),MATCH(C5144,'[1]Traitement outputs (2)'!$B$58:$Q$58,0))</f>
        <v>16.864787616041994</v>
      </c>
      <c r="P5144">
        <f>INDEX('[1]Traitement outputs (2)'!$B$41:$Q$45,MATCH(70,'[1]Traitement outputs (2)'!$A$41:$A$45,0),MATCH(C5144,'[1]Traitement outputs (2)'!$B$40:$Q$40,0))</f>
        <v>254.15803075879367</v>
      </c>
      <c r="Q5144">
        <f>IF(K5144&lt;30,INDEX('[1]Traitement outputs (2)'!$B$51:$Q$63,MATCH(70,'[1]Traitement outputs (2)'!$A$51:$A$63,0),MATCH(C5144,'[1]Traitement outputs (2)'!$B$51:$Q$51,0)),INDEX('[1]Traitement outputs (2)'!$B$34:$Q$38,MATCH(70,'[1]Traitement outputs (2)'!$A$34:$A$38,0),MATCH(C5144,'[1]Traitement outputs (2)'!$B$33:$Q$33,0)))</f>
        <v>-183.77989640241771</v>
      </c>
      <c r="R5144">
        <f>IF(K5144&lt;30,INDEX('[1]Traitement outputs (2)'!$B$58:$Q$63,MATCH(70,'[1]Traitement outputs (2)'!$A$58:$A$63,0),MATCH(C5144,'[1]Traitement outputs (2)'!$B$58:$Q$58,0)),INDEX('[1]Traitement outputs (2)'!$B$41:$Q$45,MATCH(70,'[1]Traitement outputs (2)'!$A$41:$A$45,0),MATCH(C5144,'[1]Traitement outputs (2)'!$B$40:$Q$40,0)))</f>
        <v>254.15803075879367</v>
      </c>
      <c r="T5144">
        <f t="shared" si="482"/>
        <v>-21342.138833337085</v>
      </c>
      <c r="U5144">
        <f t="shared" si="483"/>
        <v>29515.067122381799</v>
      </c>
      <c r="X5144">
        <f t="shared" si="484"/>
        <v>0.51606358805306241</v>
      </c>
      <c r="Y5144">
        <f t="shared" si="485"/>
        <v>0.59592021577150611</v>
      </c>
    </row>
    <row r="5145" spans="1:25" x14ac:dyDescent="0.35">
      <c r="A5145" s="1">
        <v>34914.291666666664</v>
      </c>
      <c r="B5145">
        <v>20.0002</v>
      </c>
      <c r="C5145">
        <f>_xlfn.IFNA(HLOOKUP(B5145,'[1]Traitement outputs'!$B$33:$Q$33,1,TRUE),16)</f>
        <v>20</v>
      </c>
      <c r="E5145" s="1">
        <v>34914.291666666664</v>
      </c>
      <c r="F5145">
        <v>28.424299999999999</v>
      </c>
      <c r="G5145">
        <f t="shared" si="480"/>
        <v>28</v>
      </c>
      <c r="I5145" s="1">
        <v>34914.291666666664</v>
      </c>
      <c r="J5145">
        <v>4664.24</v>
      </c>
      <c r="K5145">
        <f t="shared" si="481"/>
        <v>40.164369217627325</v>
      </c>
      <c r="M5145">
        <f>INDEX('[1]Traitement outputs (2)'!$B$51:$Q$56,MATCH(70,'[1]Traitement outputs (2)'!$A$51:$A$56,0),MATCH(C5145,'[1]Traitement outputs (2)'!$B$51:$Q$51,0))</f>
        <v>-16.864255714989046</v>
      </c>
      <c r="N5145">
        <f>INDEX('[1]Traitement outputs (2)'!$B$34:$Q$38,MATCH(70,'[1]Traitement outputs (2)'!$A$34:$A$38,0),MATCH(C5145,'[1]Traitement outputs (2)'!$B$33:$Q$33,0))</f>
        <v>-183.77989640241771</v>
      </c>
      <c r="O5145">
        <f>INDEX('[1]Traitement outputs (2)'!$B$58:$Q$63,MATCH(70,'[1]Traitement outputs (2)'!$A$58:$A$63,0),MATCH(C5145,'[1]Traitement outputs (2)'!$B$58:$Q$58,0))</f>
        <v>16.864787616041994</v>
      </c>
      <c r="P5145">
        <f>INDEX('[1]Traitement outputs (2)'!$B$41:$Q$45,MATCH(70,'[1]Traitement outputs (2)'!$A$41:$A$45,0),MATCH(C5145,'[1]Traitement outputs (2)'!$B$40:$Q$40,0))</f>
        <v>254.15803075879367</v>
      </c>
      <c r="Q5145">
        <f>IF(K5145&lt;30,INDEX('[1]Traitement outputs (2)'!$B$51:$Q$63,MATCH(70,'[1]Traitement outputs (2)'!$A$51:$A$63,0),MATCH(C5145,'[1]Traitement outputs (2)'!$B$51:$Q$51,0)),INDEX('[1]Traitement outputs (2)'!$B$34:$Q$38,MATCH(70,'[1]Traitement outputs (2)'!$A$34:$A$38,0),MATCH(C5145,'[1]Traitement outputs (2)'!$B$33:$Q$33,0)))</f>
        <v>-183.77989640241771</v>
      </c>
      <c r="R5145">
        <f>IF(K5145&lt;30,INDEX('[1]Traitement outputs (2)'!$B$58:$Q$63,MATCH(70,'[1]Traitement outputs (2)'!$A$58:$A$63,0),MATCH(C5145,'[1]Traitement outputs (2)'!$B$58:$Q$58,0)),INDEX('[1]Traitement outputs (2)'!$B$41:$Q$45,MATCH(70,'[1]Traitement outputs (2)'!$A$41:$A$45,0),MATCH(C5145,'[1]Traitement outputs (2)'!$B$40:$Q$40,0)))</f>
        <v>254.15803075879367</v>
      </c>
      <c r="T5145">
        <f t="shared" si="482"/>
        <v>-21342.138833337085</v>
      </c>
      <c r="U5145">
        <f t="shared" si="483"/>
        <v>29515.067122381799</v>
      </c>
      <c r="X5145">
        <f t="shared" si="484"/>
        <v>0.51606358805306241</v>
      </c>
      <c r="Y5145">
        <f t="shared" si="485"/>
        <v>0.59592021577150611</v>
      </c>
    </row>
    <row r="5146" spans="1:25" x14ac:dyDescent="0.35">
      <c r="A5146" s="1">
        <v>34914.333333333336</v>
      </c>
      <c r="B5146">
        <v>20</v>
      </c>
      <c r="C5146">
        <f>_xlfn.IFNA(HLOOKUP(B5146,'[1]Traitement outputs'!$B$33:$Q$33,1,TRUE),16)</f>
        <v>20</v>
      </c>
      <c r="E5146" s="1">
        <v>34914.333333333336</v>
      </c>
      <c r="F5146">
        <v>27.466100000000001</v>
      </c>
      <c r="G5146">
        <f t="shared" si="480"/>
        <v>27</v>
      </c>
      <c r="I5146" s="1">
        <v>34914.333333333336</v>
      </c>
      <c r="J5146">
        <v>5219.2299999999996</v>
      </c>
      <c r="K5146">
        <f t="shared" si="481"/>
        <v>44.943459331363101</v>
      </c>
      <c r="M5146">
        <f>INDEX('[1]Traitement outputs (2)'!$B$51:$Q$56,MATCH(70,'[1]Traitement outputs (2)'!$A$51:$A$56,0),MATCH(C5146,'[1]Traitement outputs (2)'!$B$51:$Q$51,0))</f>
        <v>-16.864255714989046</v>
      </c>
      <c r="N5146">
        <f>INDEX('[1]Traitement outputs (2)'!$B$34:$Q$38,MATCH(70,'[1]Traitement outputs (2)'!$A$34:$A$38,0),MATCH(C5146,'[1]Traitement outputs (2)'!$B$33:$Q$33,0))</f>
        <v>-183.77989640241771</v>
      </c>
      <c r="O5146">
        <f>INDEX('[1]Traitement outputs (2)'!$B$58:$Q$63,MATCH(70,'[1]Traitement outputs (2)'!$A$58:$A$63,0),MATCH(C5146,'[1]Traitement outputs (2)'!$B$58:$Q$58,0))</f>
        <v>16.864787616041994</v>
      </c>
      <c r="P5146">
        <f>INDEX('[1]Traitement outputs (2)'!$B$41:$Q$45,MATCH(70,'[1]Traitement outputs (2)'!$A$41:$A$45,0),MATCH(C5146,'[1]Traitement outputs (2)'!$B$40:$Q$40,0))</f>
        <v>254.15803075879367</v>
      </c>
      <c r="Q5146">
        <f>IF(K5146&lt;30,INDEX('[1]Traitement outputs (2)'!$B$51:$Q$63,MATCH(70,'[1]Traitement outputs (2)'!$A$51:$A$63,0),MATCH(C5146,'[1]Traitement outputs (2)'!$B$51:$Q$51,0)),INDEX('[1]Traitement outputs (2)'!$B$34:$Q$38,MATCH(70,'[1]Traitement outputs (2)'!$A$34:$A$38,0),MATCH(C5146,'[1]Traitement outputs (2)'!$B$33:$Q$33,0)))</f>
        <v>-183.77989640241771</v>
      </c>
      <c r="R5146">
        <f>IF(K5146&lt;30,INDEX('[1]Traitement outputs (2)'!$B$58:$Q$63,MATCH(70,'[1]Traitement outputs (2)'!$A$58:$A$63,0),MATCH(C5146,'[1]Traitement outputs (2)'!$B$58:$Q$58,0)),INDEX('[1]Traitement outputs (2)'!$B$41:$Q$45,MATCH(70,'[1]Traitement outputs (2)'!$A$41:$A$45,0),MATCH(C5146,'[1]Traitement outputs (2)'!$B$40:$Q$40,0)))</f>
        <v>254.15803075879367</v>
      </c>
      <c r="T5146">
        <f t="shared" si="482"/>
        <v>-21342.138833337085</v>
      </c>
      <c r="U5146">
        <f t="shared" si="483"/>
        <v>29515.067122381799</v>
      </c>
      <c r="X5146">
        <f t="shared" si="484"/>
        <v>0.51606358805306241</v>
      </c>
      <c r="Y5146">
        <f t="shared" si="485"/>
        <v>0.59592021577150611</v>
      </c>
    </row>
    <row r="5147" spans="1:25" x14ac:dyDescent="0.35">
      <c r="A5147" s="1">
        <v>34914.375</v>
      </c>
      <c r="B5147">
        <v>20</v>
      </c>
      <c r="C5147">
        <f>_xlfn.IFNA(HLOOKUP(B5147,'[1]Traitement outputs'!$B$33:$Q$33,1,TRUE),16)</f>
        <v>20</v>
      </c>
      <c r="E5147" s="1">
        <v>34914.375</v>
      </c>
      <c r="F5147">
        <v>27.574100000000001</v>
      </c>
      <c r="G5147">
        <f t="shared" si="480"/>
        <v>28</v>
      </c>
      <c r="I5147" s="1">
        <v>34914.375</v>
      </c>
      <c r="J5147">
        <v>6987.86</v>
      </c>
      <c r="K5147">
        <f t="shared" si="481"/>
        <v>60.173359235607357</v>
      </c>
      <c r="M5147">
        <f>INDEX('[1]Traitement outputs (2)'!$B$51:$Q$56,MATCH(70,'[1]Traitement outputs (2)'!$A$51:$A$56,0),MATCH(C5147,'[1]Traitement outputs (2)'!$B$51:$Q$51,0))</f>
        <v>-16.864255714989046</v>
      </c>
      <c r="N5147">
        <f>INDEX('[1]Traitement outputs (2)'!$B$34:$Q$38,MATCH(70,'[1]Traitement outputs (2)'!$A$34:$A$38,0),MATCH(C5147,'[1]Traitement outputs (2)'!$B$33:$Q$33,0))</f>
        <v>-183.77989640241771</v>
      </c>
      <c r="O5147">
        <f>INDEX('[1]Traitement outputs (2)'!$B$58:$Q$63,MATCH(70,'[1]Traitement outputs (2)'!$A$58:$A$63,0),MATCH(C5147,'[1]Traitement outputs (2)'!$B$58:$Q$58,0))</f>
        <v>16.864787616041994</v>
      </c>
      <c r="P5147">
        <f>INDEX('[1]Traitement outputs (2)'!$B$41:$Q$45,MATCH(70,'[1]Traitement outputs (2)'!$A$41:$A$45,0),MATCH(C5147,'[1]Traitement outputs (2)'!$B$40:$Q$40,0))</f>
        <v>254.15803075879367</v>
      </c>
      <c r="Q5147">
        <f>IF(K5147&lt;30,INDEX('[1]Traitement outputs (2)'!$B$51:$Q$63,MATCH(70,'[1]Traitement outputs (2)'!$A$51:$A$63,0),MATCH(C5147,'[1]Traitement outputs (2)'!$B$51:$Q$51,0)),INDEX('[1]Traitement outputs (2)'!$B$34:$Q$38,MATCH(70,'[1]Traitement outputs (2)'!$A$34:$A$38,0),MATCH(C5147,'[1]Traitement outputs (2)'!$B$33:$Q$33,0)))</f>
        <v>-183.77989640241771</v>
      </c>
      <c r="R5147">
        <f>IF(K5147&lt;30,INDEX('[1]Traitement outputs (2)'!$B$58:$Q$63,MATCH(70,'[1]Traitement outputs (2)'!$A$58:$A$63,0),MATCH(C5147,'[1]Traitement outputs (2)'!$B$58:$Q$58,0)),INDEX('[1]Traitement outputs (2)'!$B$41:$Q$45,MATCH(70,'[1]Traitement outputs (2)'!$A$41:$A$45,0),MATCH(C5147,'[1]Traitement outputs (2)'!$B$40:$Q$40,0)))</f>
        <v>254.15803075879367</v>
      </c>
      <c r="T5147">
        <f t="shared" si="482"/>
        <v>-21342.138833337085</v>
      </c>
      <c r="U5147">
        <f t="shared" si="483"/>
        <v>29515.067122381799</v>
      </c>
      <c r="X5147">
        <f t="shared" si="484"/>
        <v>0.51606358805306241</v>
      </c>
      <c r="Y5147">
        <f t="shared" si="485"/>
        <v>0.59592021577150611</v>
      </c>
    </row>
    <row r="5148" spans="1:25" x14ac:dyDescent="0.35">
      <c r="A5148" s="1">
        <v>34914.416666666664</v>
      </c>
      <c r="B5148">
        <v>20</v>
      </c>
      <c r="C5148">
        <f>_xlfn.IFNA(HLOOKUP(B5148,'[1]Traitement outputs'!$B$33:$Q$33,1,TRUE),16)</f>
        <v>20</v>
      </c>
      <c r="E5148" s="1">
        <v>34914.416666666664</v>
      </c>
      <c r="F5148">
        <v>27.738700000000001</v>
      </c>
      <c r="G5148">
        <f t="shared" si="480"/>
        <v>28</v>
      </c>
      <c r="I5148" s="1">
        <v>34914.416666666664</v>
      </c>
      <c r="J5148">
        <v>9933.85</v>
      </c>
      <c r="K5148">
        <f t="shared" si="481"/>
        <v>85.541657194425511</v>
      </c>
      <c r="M5148">
        <f>INDEX('[1]Traitement outputs (2)'!$B$51:$Q$56,MATCH(70,'[1]Traitement outputs (2)'!$A$51:$A$56,0),MATCH(C5148,'[1]Traitement outputs (2)'!$B$51:$Q$51,0))</f>
        <v>-16.864255714989046</v>
      </c>
      <c r="N5148">
        <f>INDEX('[1]Traitement outputs (2)'!$B$34:$Q$38,MATCH(70,'[1]Traitement outputs (2)'!$A$34:$A$38,0),MATCH(C5148,'[1]Traitement outputs (2)'!$B$33:$Q$33,0))</f>
        <v>-183.77989640241771</v>
      </c>
      <c r="O5148">
        <f>INDEX('[1]Traitement outputs (2)'!$B$58:$Q$63,MATCH(70,'[1]Traitement outputs (2)'!$A$58:$A$63,0),MATCH(C5148,'[1]Traitement outputs (2)'!$B$58:$Q$58,0))</f>
        <v>16.864787616041994</v>
      </c>
      <c r="P5148">
        <f>INDEX('[1]Traitement outputs (2)'!$B$41:$Q$45,MATCH(70,'[1]Traitement outputs (2)'!$A$41:$A$45,0),MATCH(C5148,'[1]Traitement outputs (2)'!$B$40:$Q$40,0))</f>
        <v>254.15803075879367</v>
      </c>
      <c r="Q5148">
        <f>IF(K5148&lt;30,INDEX('[1]Traitement outputs (2)'!$B$51:$Q$63,MATCH(70,'[1]Traitement outputs (2)'!$A$51:$A$63,0),MATCH(C5148,'[1]Traitement outputs (2)'!$B$51:$Q$51,0)),INDEX('[1]Traitement outputs (2)'!$B$34:$Q$38,MATCH(70,'[1]Traitement outputs (2)'!$A$34:$A$38,0),MATCH(C5148,'[1]Traitement outputs (2)'!$B$33:$Q$33,0)))</f>
        <v>-183.77989640241771</v>
      </c>
      <c r="R5148">
        <f>IF(K5148&lt;30,INDEX('[1]Traitement outputs (2)'!$B$58:$Q$63,MATCH(70,'[1]Traitement outputs (2)'!$A$58:$A$63,0),MATCH(C5148,'[1]Traitement outputs (2)'!$B$58:$Q$58,0)),INDEX('[1]Traitement outputs (2)'!$B$41:$Q$45,MATCH(70,'[1]Traitement outputs (2)'!$A$41:$A$45,0),MATCH(C5148,'[1]Traitement outputs (2)'!$B$40:$Q$40,0)))</f>
        <v>254.15803075879367</v>
      </c>
      <c r="T5148">
        <f t="shared" si="482"/>
        <v>-21342.138833337085</v>
      </c>
      <c r="U5148">
        <f t="shared" si="483"/>
        <v>29515.067122381799</v>
      </c>
      <c r="X5148">
        <f t="shared" si="484"/>
        <v>0.51606358805306241</v>
      </c>
      <c r="Y5148">
        <f t="shared" si="485"/>
        <v>0.59592021577150611</v>
      </c>
    </row>
    <row r="5149" spans="1:25" x14ac:dyDescent="0.35">
      <c r="A5149" s="1">
        <v>34914.458333333336</v>
      </c>
      <c r="B5149">
        <v>20</v>
      </c>
      <c r="C5149">
        <f>_xlfn.IFNA(HLOOKUP(B5149,'[1]Traitement outputs'!$B$33:$Q$33,1,TRUE),16)</f>
        <v>20</v>
      </c>
      <c r="E5149" s="1">
        <v>34914.458333333336</v>
      </c>
      <c r="F5149">
        <v>27.831800000000001</v>
      </c>
      <c r="G5149">
        <f t="shared" si="480"/>
        <v>28</v>
      </c>
      <c r="I5149" s="1">
        <v>34914.458333333336</v>
      </c>
      <c r="J5149">
        <v>7450.15</v>
      </c>
      <c r="K5149">
        <f t="shared" si="481"/>
        <v>64.154197752839949</v>
      </c>
      <c r="M5149">
        <f>INDEX('[1]Traitement outputs (2)'!$B$51:$Q$56,MATCH(70,'[1]Traitement outputs (2)'!$A$51:$A$56,0),MATCH(C5149,'[1]Traitement outputs (2)'!$B$51:$Q$51,0))</f>
        <v>-16.864255714989046</v>
      </c>
      <c r="N5149">
        <f>INDEX('[1]Traitement outputs (2)'!$B$34:$Q$38,MATCH(70,'[1]Traitement outputs (2)'!$A$34:$A$38,0),MATCH(C5149,'[1]Traitement outputs (2)'!$B$33:$Q$33,0))</f>
        <v>-183.77989640241771</v>
      </c>
      <c r="O5149">
        <f>INDEX('[1]Traitement outputs (2)'!$B$58:$Q$63,MATCH(70,'[1]Traitement outputs (2)'!$A$58:$A$63,0),MATCH(C5149,'[1]Traitement outputs (2)'!$B$58:$Q$58,0))</f>
        <v>16.864787616041994</v>
      </c>
      <c r="P5149">
        <f>INDEX('[1]Traitement outputs (2)'!$B$41:$Q$45,MATCH(70,'[1]Traitement outputs (2)'!$A$41:$A$45,0),MATCH(C5149,'[1]Traitement outputs (2)'!$B$40:$Q$40,0))</f>
        <v>254.15803075879367</v>
      </c>
      <c r="Q5149">
        <f>IF(K5149&lt;30,INDEX('[1]Traitement outputs (2)'!$B$51:$Q$63,MATCH(70,'[1]Traitement outputs (2)'!$A$51:$A$63,0),MATCH(C5149,'[1]Traitement outputs (2)'!$B$51:$Q$51,0)),INDEX('[1]Traitement outputs (2)'!$B$34:$Q$38,MATCH(70,'[1]Traitement outputs (2)'!$A$34:$A$38,0),MATCH(C5149,'[1]Traitement outputs (2)'!$B$33:$Q$33,0)))</f>
        <v>-183.77989640241771</v>
      </c>
      <c r="R5149">
        <f>IF(K5149&lt;30,INDEX('[1]Traitement outputs (2)'!$B$58:$Q$63,MATCH(70,'[1]Traitement outputs (2)'!$A$58:$A$63,0),MATCH(C5149,'[1]Traitement outputs (2)'!$B$58:$Q$58,0)),INDEX('[1]Traitement outputs (2)'!$B$41:$Q$45,MATCH(70,'[1]Traitement outputs (2)'!$A$41:$A$45,0),MATCH(C5149,'[1]Traitement outputs (2)'!$B$40:$Q$40,0)))</f>
        <v>254.15803075879367</v>
      </c>
      <c r="T5149">
        <f t="shared" si="482"/>
        <v>-21342.138833337085</v>
      </c>
      <c r="U5149">
        <f t="shared" si="483"/>
        <v>29515.067122381799</v>
      </c>
      <c r="X5149">
        <f t="shared" si="484"/>
        <v>0.51606358805306241</v>
      </c>
      <c r="Y5149">
        <f t="shared" si="485"/>
        <v>0.59592021577150611</v>
      </c>
    </row>
    <row r="5150" spans="1:25" x14ac:dyDescent="0.35">
      <c r="A5150" s="1">
        <v>34914.5</v>
      </c>
      <c r="B5150">
        <v>19.9999</v>
      </c>
      <c r="C5150">
        <f>_xlfn.IFNA(HLOOKUP(B5150,'[1]Traitement outputs'!$B$33:$Q$33,1,TRUE),16)</f>
        <v>18</v>
      </c>
      <c r="E5150" s="1">
        <v>34914.5</v>
      </c>
      <c r="F5150">
        <v>27.541799999999999</v>
      </c>
      <c r="G5150">
        <f t="shared" si="480"/>
        <v>28</v>
      </c>
      <c r="I5150" s="1">
        <v>34914.5</v>
      </c>
      <c r="J5150">
        <v>7213.24</v>
      </c>
      <c r="K5150">
        <f t="shared" si="481"/>
        <v>62.114135339381789</v>
      </c>
      <c r="M5150">
        <f>INDEX('[1]Traitement outputs (2)'!$B$51:$Q$56,MATCH(70,'[1]Traitement outputs (2)'!$A$51:$A$56,0),MATCH(C5150,'[1]Traitement outputs (2)'!$B$51:$Q$51,0))</f>
        <v>-40.563606676443541</v>
      </c>
      <c r="N5150">
        <f>INDEX('[1]Traitement outputs (2)'!$B$34:$Q$38,MATCH(70,'[1]Traitement outputs (2)'!$A$34:$A$38,0),MATCH(C5150,'[1]Traitement outputs (2)'!$B$33:$Q$33,0))</f>
        <v>-132.60751704955501</v>
      </c>
      <c r="O5150">
        <f>INDEX('[1]Traitement outputs (2)'!$B$58:$Q$63,MATCH(70,'[1]Traitement outputs (2)'!$A$58:$A$63,0),MATCH(C5150,'[1]Traitement outputs (2)'!$B$58:$Q$58,0))</f>
        <v>40.565237508304868</v>
      </c>
      <c r="P5150">
        <f>INDEX('[1]Traitement outputs (2)'!$B$41:$Q$45,MATCH(70,'[1]Traitement outputs (2)'!$A$41:$A$45,0),MATCH(C5150,'[1]Traitement outputs (2)'!$B$40:$Q$40,0))</f>
        <v>202.98564822710691</v>
      </c>
      <c r="Q5150">
        <f>IF(K5150&lt;30,INDEX('[1]Traitement outputs (2)'!$B$51:$Q$63,MATCH(70,'[1]Traitement outputs (2)'!$A$51:$A$63,0),MATCH(C5150,'[1]Traitement outputs (2)'!$B$51:$Q$51,0)),INDEX('[1]Traitement outputs (2)'!$B$34:$Q$38,MATCH(70,'[1]Traitement outputs (2)'!$A$34:$A$38,0),MATCH(C5150,'[1]Traitement outputs (2)'!$B$33:$Q$33,0)))</f>
        <v>-132.60751704955501</v>
      </c>
      <c r="R5150">
        <f>IF(K5150&lt;30,INDEX('[1]Traitement outputs (2)'!$B$58:$Q$63,MATCH(70,'[1]Traitement outputs (2)'!$A$58:$A$63,0),MATCH(C5150,'[1]Traitement outputs (2)'!$B$58:$Q$58,0)),INDEX('[1]Traitement outputs (2)'!$B$41:$Q$45,MATCH(70,'[1]Traitement outputs (2)'!$A$41:$A$45,0),MATCH(C5150,'[1]Traitement outputs (2)'!$B$40:$Q$40,0)))</f>
        <v>202.98564822710691</v>
      </c>
      <c r="T5150">
        <f t="shared" si="482"/>
        <v>-15399.551825944363</v>
      </c>
      <c r="U5150">
        <f t="shared" si="483"/>
        <v>23572.479745836052</v>
      </c>
      <c r="X5150">
        <f t="shared" si="484"/>
        <v>0.3723688629225973</v>
      </c>
      <c r="Y5150">
        <f t="shared" si="485"/>
        <v>0.47593715976189493</v>
      </c>
    </row>
    <row r="5151" spans="1:25" x14ac:dyDescent="0.35">
      <c r="A5151" s="1">
        <v>34914.541666666664</v>
      </c>
      <c r="B5151">
        <v>19.999500000000001</v>
      </c>
      <c r="C5151">
        <f>_xlfn.IFNA(HLOOKUP(B5151,'[1]Traitement outputs'!$B$33:$Q$33,1,TRUE),16)</f>
        <v>18</v>
      </c>
      <c r="E5151" s="1">
        <v>34914.541666666664</v>
      </c>
      <c r="F5151">
        <v>27.512899999999998</v>
      </c>
      <c r="G5151">
        <f t="shared" si="480"/>
        <v>28</v>
      </c>
      <c r="I5151" s="1">
        <v>34914.541666666664</v>
      </c>
      <c r="J5151">
        <v>10858.6</v>
      </c>
      <c r="K5151">
        <f t="shared" si="481"/>
        <v>93.504798120707363</v>
      </c>
      <c r="M5151">
        <f>INDEX('[1]Traitement outputs (2)'!$B$51:$Q$56,MATCH(70,'[1]Traitement outputs (2)'!$A$51:$A$56,0),MATCH(C5151,'[1]Traitement outputs (2)'!$B$51:$Q$51,0))</f>
        <v>-40.563606676443541</v>
      </c>
      <c r="N5151">
        <f>INDEX('[1]Traitement outputs (2)'!$B$34:$Q$38,MATCH(70,'[1]Traitement outputs (2)'!$A$34:$A$38,0),MATCH(C5151,'[1]Traitement outputs (2)'!$B$33:$Q$33,0))</f>
        <v>-132.60751704955501</v>
      </c>
      <c r="O5151">
        <f>INDEX('[1]Traitement outputs (2)'!$B$58:$Q$63,MATCH(70,'[1]Traitement outputs (2)'!$A$58:$A$63,0),MATCH(C5151,'[1]Traitement outputs (2)'!$B$58:$Q$58,0))</f>
        <v>40.565237508304868</v>
      </c>
      <c r="P5151">
        <f>INDEX('[1]Traitement outputs (2)'!$B$41:$Q$45,MATCH(70,'[1]Traitement outputs (2)'!$A$41:$A$45,0),MATCH(C5151,'[1]Traitement outputs (2)'!$B$40:$Q$40,0))</f>
        <v>202.98564822710691</v>
      </c>
      <c r="Q5151">
        <f>IF(K5151&lt;30,INDEX('[1]Traitement outputs (2)'!$B$51:$Q$63,MATCH(70,'[1]Traitement outputs (2)'!$A$51:$A$63,0),MATCH(C5151,'[1]Traitement outputs (2)'!$B$51:$Q$51,0)),INDEX('[1]Traitement outputs (2)'!$B$34:$Q$38,MATCH(70,'[1]Traitement outputs (2)'!$A$34:$A$38,0),MATCH(C5151,'[1]Traitement outputs (2)'!$B$33:$Q$33,0)))</f>
        <v>-132.60751704955501</v>
      </c>
      <c r="R5151">
        <f>IF(K5151&lt;30,INDEX('[1]Traitement outputs (2)'!$B$58:$Q$63,MATCH(70,'[1]Traitement outputs (2)'!$A$58:$A$63,0),MATCH(C5151,'[1]Traitement outputs (2)'!$B$58:$Q$58,0)),INDEX('[1]Traitement outputs (2)'!$B$41:$Q$45,MATCH(70,'[1]Traitement outputs (2)'!$A$41:$A$45,0),MATCH(C5151,'[1]Traitement outputs (2)'!$B$40:$Q$40,0)))</f>
        <v>202.98564822710691</v>
      </c>
      <c r="T5151">
        <f t="shared" si="482"/>
        <v>-15399.551825944363</v>
      </c>
      <c r="U5151">
        <f t="shared" si="483"/>
        <v>23572.479745836052</v>
      </c>
      <c r="X5151">
        <f t="shared" si="484"/>
        <v>0.3723688629225973</v>
      </c>
      <c r="Y5151">
        <f t="shared" si="485"/>
        <v>0.47593715976189493</v>
      </c>
    </row>
    <row r="5152" spans="1:25" x14ac:dyDescent="0.35">
      <c r="A5152" s="1">
        <v>34914.583333333336</v>
      </c>
      <c r="B5152">
        <v>19.9998</v>
      </c>
      <c r="C5152">
        <f>_xlfn.IFNA(HLOOKUP(B5152,'[1]Traitement outputs'!$B$33:$Q$33,1,TRUE),16)</f>
        <v>18</v>
      </c>
      <c r="E5152" s="1">
        <v>34914.583333333336</v>
      </c>
      <c r="F5152">
        <v>27.655799999999999</v>
      </c>
      <c r="G5152">
        <f t="shared" si="480"/>
        <v>28</v>
      </c>
      <c r="I5152" s="1">
        <v>34914.583333333336</v>
      </c>
      <c r="J5152">
        <v>8910.42</v>
      </c>
      <c r="K5152">
        <f t="shared" si="481"/>
        <v>76.728770124206918</v>
      </c>
      <c r="M5152">
        <f>INDEX('[1]Traitement outputs (2)'!$B$51:$Q$56,MATCH(70,'[1]Traitement outputs (2)'!$A$51:$A$56,0),MATCH(C5152,'[1]Traitement outputs (2)'!$B$51:$Q$51,0))</f>
        <v>-40.563606676443541</v>
      </c>
      <c r="N5152">
        <f>INDEX('[1]Traitement outputs (2)'!$B$34:$Q$38,MATCH(70,'[1]Traitement outputs (2)'!$A$34:$A$38,0),MATCH(C5152,'[1]Traitement outputs (2)'!$B$33:$Q$33,0))</f>
        <v>-132.60751704955501</v>
      </c>
      <c r="O5152">
        <f>INDEX('[1]Traitement outputs (2)'!$B$58:$Q$63,MATCH(70,'[1]Traitement outputs (2)'!$A$58:$A$63,0),MATCH(C5152,'[1]Traitement outputs (2)'!$B$58:$Q$58,0))</f>
        <v>40.565237508304868</v>
      </c>
      <c r="P5152">
        <f>INDEX('[1]Traitement outputs (2)'!$B$41:$Q$45,MATCH(70,'[1]Traitement outputs (2)'!$A$41:$A$45,0),MATCH(C5152,'[1]Traitement outputs (2)'!$B$40:$Q$40,0))</f>
        <v>202.98564822710691</v>
      </c>
      <c r="Q5152">
        <f>IF(K5152&lt;30,INDEX('[1]Traitement outputs (2)'!$B$51:$Q$63,MATCH(70,'[1]Traitement outputs (2)'!$A$51:$A$63,0),MATCH(C5152,'[1]Traitement outputs (2)'!$B$51:$Q$51,0)),INDEX('[1]Traitement outputs (2)'!$B$34:$Q$38,MATCH(70,'[1]Traitement outputs (2)'!$A$34:$A$38,0),MATCH(C5152,'[1]Traitement outputs (2)'!$B$33:$Q$33,0)))</f>
        <v>-132.60751704955501</v>
      </c>
      <c r="R5152">
        <f>IF(K5152&lt;30,INDEX('[1]Traitement outputs (2)'!$B$58:$Q$63,MATCH(70,'[1]Traitement outputs (2)'!$A$58:$A$63,0),MATCH(C5152,'[1]Traitement outputs (2)'!$B$58:$Q$58,0)),INDEX('[1]Traitement outputs (2)'!$B$41:$Q$45,MATCH(70,'[1]Traitement outputs (2)'!$A$41:$A$45,0),MATCH(C5152,'[1]Traitement outputs (2)'!$B$40:$Q$40,0)))</f>
        <v>202.98564822710691</v>
      </c>
      <c r="T5152">
        <f t="shared" si="482"/>
        <v>-15399.551825944363</v>
      </c>
      <c r="U5152">
        <f t="shared" si="483"/>
        <v>23572.479745836052</v>
      </c>
      <c r="X5152">
        <f t="shared" si="484"/>
        <v>0.3723688629225973</v>
      </c>
      <c r="Y5152">
        <f t="shared" si="485"/>
        <v>0.47593715976189493</v>
      </c>
    </row>
    <row r="5153" spans="1:25" x14ac:dyDescent="0.35">
      <c r="A5153" s="1">
        <v>34914.625</v>
      </c>
      <c r="B5153">
        <v>20.000299999999999</v>
      </c>
      <c r="C5153">
        <f>_xlfn.IFNA(HLOOKUP(B5153,'[1]Traitement outputs'!$B$33:$Q$33,1,TRUE),16)</f>
        <v>20</v>
      </c>
      <c r="E5153" s="1">
        <v>34914.625</v>
      </c>
      <c r="F5153">
        <v>27.5381</v>
      </c>
      <c r="G5153">
        <f t="shared" si="480"/>
        <v>28</v>
      </c>
      <c r="I5153" s="1">
        <v>34914.625</v>
      </c>
      <c r="J5153">
        <v>7177.99</v>
      </c>
      <c r="K5153">
        <f t="shared" si="481"/>
        <v>61.810593065630577</v>
      </c>
      <c r="M5153">
        <f>INDEX('[1]Traitement outputs (2)'!$B$51:$Q$56,MATCH(70,'[1]Traitement outputs (2)'!$A$51:$A$56,0),MATCH(C5153,'[1]Traitement outputs (2)'!$B$51:$Q$51,0))</f>
        <v>-16.864255714989046</v>
      </c>
      <c r="N5153">
        <f>INDEX('[1]Traitement outputs (2)'!$B$34:$Q$38,MATCH(70,'[1]Traitement outputs (2)'!$A$34:$A$38,0),MATCH(C5153,'[1]Traitement outputs (2)'!$B$33:$Q$33,0))</f>
        <v>-183.77989640241771</v>
      </c>
      <c r="O5153">
        <f>INDEX('[1]Traitement outputs (2)'!$B$58:$Q$63,MATCH(70,'[1]Traitement outputs (2)'!$A$58:$A$63,0),MATCH(C5153,'[1]Traitement outputs (2)'!$B$58:$Q$58,0))</f>
        <v>16.864787616041994</v>
      </c>
      <c r="P5153">
        <f>INDEX('[1]Traitement outputs (2)'!$B$41:$Q$45,MATCH(70,'[1]Traitement outputs (2)'!$A$41:$A$45,0),MATCH(C5153,'[1]Traitement outputs (2)'!$B$40:$Q$40,0))</f>
        <v>254.15803075879367</v>
      </c>
      <c r="Q5153">
        <f>IF(K5153&lt;30,INDEX('[1]Traitement outputs (2)'!$B$51:$Q$63,MATCH(70,'[1]Traitement outputs (2)'!$A$51:$A$63,0),MATCH(C5153,'[1]Traitement outputs (2)'!$B$51:$Q$51,0)),INDEX('[1]Traitement outputs (2)'!$B$34:$Q$38,MATCH(70,'[1]Traitement outputs (2)'!$A$34:$A$38,0),MATCH(C5153,'[1]Traitement outputs (2)'!$B$33:$Q$33,0)))</f>
        <v>-183.77989640241771</v>
      </c>
      <c r="R5153">
        <f>IF(K5153&lt;30,INDEX('[1]Traitement outputs (2)'!$B$58:$Q$63,MATCH(70,'[1]Traitement outputs (2)'!$A$58:$A$63,0),MATCH(C5153,'[1]Traitement outputs (2)'!$B$58:$Q$58,0)),INDEX('[1]Traitement outputs (2)'!$B$41:$Q$45,MATCH(70,'[1]Traitement outputs (2)'!$A$41:$A$45,0),MATCH(C5153,'[1]Traitement outputs (2)'!$B$40:$Q$40,0)))</f>
        <v>254.15803075879367</v>
      </c>
      <c r="T5153">
        <f t="shared" si="482"/>
        <v>-21342.138833337085</v>
      </c>
      <c r="U5153">
        <f t="shared" si="483"/>
        <v>29515.067122381799</v>
      </c>
      <c r="X5153">
        <f t="shared" si="484"/>
        <v>0.51606358805306241</v>
      </c>
      <c r="Y5153">
        <f t="shared" si="485"/>
        <v>0.59592021577150611</v>
      </c>
    </row>
    <row r="5154" spans="1:25" x14ac:dyDescent="0.35">
      <c r="A5154" s="1">
        <v>34914.666666666664</v>
      </c>
      <c r="B5154">
        <v>20.000399999999999</v>
      </c>
      <c r="C5154">
        <f>_xlfn.IFNA(HLOOKUP(B5154,'[1]Traitement outputs'!$B$33:$Q$33,1,TRUE),16)</f>
        <v>20</v>
      </c>
      <c r="E5154" s="1">
        <v>34914.666666666664</v>
      </c>
      <c r="F5154">
        <v>27.381399999999999</v>
      </c>
      <c r="G5154">
        <f t="shared" si="480"/>
        <v>27</v>
      </c>
      <c r="I5154" s="1">
        <v>34914.666666666664</v>
      </c>
      <c r="J5154">
        <v>5466.52</v>
      </c>
      <c r="K5154">
        <f t="shared" si="481"/>
        <v>47.072905256921629</v>
      </c>
      <c r="M5154">
        <f>INDEX('[1]Traitement outputs (2)'!$B$51:$Q$56,MATCH(70,'[1]Traitement outputs (2)'!$A$51:$A$56,0),MATCH(C5154,'[1]Traitement outputs (2)'!$B$51:$Q$51,0))</f>
        <v>-16.864255714989046</v>
      </c>
      <c r="N5154">
        <f>INDEX('[1]Traitement outputs (2)'!$B$34:$Q$38,MATCH(70,'[1]Traitement outputs (2)'!$A$34:$A$38,0),MATCH(C5154,'[1]Traitement outputs (2)'!$B$33:$Q$33,0))</f>
        <v>-183.77989640241771</v>
      </c>
      <c r="O5154">
        <f>INDEX('[1]Traitement outputs (2)'!$B$58:$Q$63,MATCH(70,'[1]Traitement outputs (2)'!$A$58:$A$63,0),MATCH(C5154,'[1]Traitement outputs (2)'!$B$58:$Q$58,0))</f>
        <v>16.864787616041994</v>
      </c>
      <c r="P5154">
        <f>INDEX('[1]Traitement outputs (2)'!$B$41:$Q$45,MATCH(70,'[1]Traitement outputs (2)'!$A$41:$A$45,0),MATCH(C5154,'[1]Traitement outputs (2)'!$B$40:$Q$40,0))</f>
        <v>254.15803075879367</v>
      </c>
      <c r="Q5154">
        <f>IF(K5154&lt;30,INDEX('[1]Traitement outputs (2)'!$B$51:$Q$63,MATCH(70,'[1]Traitement outputs (2)'!$A$51:$A$63,0),MATCH(C5154,'[1]Traitement outputs (2)'!$B$51:$Q$51,0)),INDEX('[1]Traitement outputs (2)'!$B$34:$Q$38,MATCH(70,'[1]Traitement outputs (2)'!$A$34:$A$38,0),MATCH(C5154,'[1]Traitement outputs (2)'!$B$33:$Q$33,0)))</f>
        <v>-183.77989640241771</v>
      </c>
      <c r="R5154">
        <f>IF(K5154&lt;30,INDEX('[1]Traitement outputs (2)'!$B$58:$Q$63,MATCH(70,'[1]Traitement outputs (2)'!$A$58:$A$63,0),MATCH(C5154,'[1]Traitement outputs (2)'!$B$58:$Q$58,0)),INDEX('[1]Traitement outputs (2)'!$B$41:$Q$45,MATCH(70,'[1]Traitement outputs (2)'!$A$41:$A$45,0),MATCH(C5154,'[1]Traitement outputs (2)'!$B$40:$Q$40,0)))</f>
        <v>254.15803075879367</v>
      </c>
      <c r="T5154">
        <f t="shared" si="482"/>
        <v>-21342.138833337085</v>
      </c>
      <c r="U5154">
        <f t="shared" si="483"/>
        <v>29515.067122381799</v>
      </c>
      <c r="X5154">
        <f t="shared" si="484"/>
        <v>0.51606358805306241</v>
      </c>
      <c r="Y5154">
        <f t="shared" si="485"/>
        <v>0.59592021577150611</v>
      </c>
    </row>
    <row r="5155" spans="1:25" x14ac:dyDescent="0.35">
      <c r="A5155" s="1">
        <v>34914.708333333336</v>
      </c>
      <c r="B5155">
        <v>20.000599999999999</v>
      </c>
      <c r="C5155">
        <f>_xlfn.IFNA(HLOOKUP(B5155,'[1]Traitement outputs'!$B$33:$Q$33,1,TRUE),16)</f>
        <v>20</v>
      </c>
      <c r="E5155" s="1">
        <v>34914.708333333336</v>
      </c>
      <c r="F5155">
        <v>26.790700000000001</v>
      </c>
      <c r="G5155">
        <f t="shared" si="480"/>
        <v>27</v>
      </c>
      <c r="I5155" s="1">
        <v>34914.708333333336</v>
      </c>
      <c r="J5155">
        <v>3319.6</v>
      </c>
      <c r="K5155">
        <f t="shared" si="481"/>
        <v>28.585501615447676</v>
      </c>
      <c r="M5155">
        <f>INDEX('[1]Traitement outputs (2)'!$B$51:$Q$56,MATCH(70,'[1]Traitement outputs (2)'!$A$51:$A$56,0),MATCH(C5155,'[1]Traitement outputs (2)'!$B$51:$Q$51,0))</f>
        <v>-16.864255714989046</v>
      </c>
      <c r="N5155">
        <f>INDEX('[1]Traitement outputs (2)'!$B$34:$Q$38,MATCH(70,'[1]Traitement outputs (2)'!$A$34:$A$38,0),MATCH(C5155,'[1]Traitement outputs (2)'!$B$33:$Q$33,0))</f>
        <v>-183.77989640241771</v>
      </c>
      <c r="O5155">
        <f>INDEX('[1]Traitement outputs (2)'!$B$58:$Q$63,MATCH(70,'[1]Traitement outputs (2)'!$A$58:$A$63,0),MATCH(C5155,'[1]Traitement outputs (2)'!$B$58:$Q$58,0))</f>
        <v>16.864787616041994</v>
      </c>
      <c r="P5155">
        <f>INDEX('[1]Traitement outputs (2)'!$B$41:$Q$45,MATCH(70,'[1]Traitement outputs (2)'!$A$41:$A$45,0),MATCH(C5155,'[1]Traitement outputs (2)'!$B$40:$Q$40,0))</f>
        <v>254.15803075879367</v>
      </c>
      <c r="Q5155">
        <f>IF(K5155&lt;30,INDEX('[1]Traitement outputs (2)'!$B$51:$Q$63,MATCH(70,'[1]Traitement outputs (2)'!$A$51:$A$63,0),MATCH(C5155,'[1]Traitement outputs (2)'!$B$51:$Q$51,0)),INDEX('[1]Traitement outputs (2)'!$B$34:$Q$38,MATCH(70,'[1]Traitement outputs (2)'!$A$34:$A$38,0),MATCH(C5155,'[1]Traitement outputs (2)'!$B$33:$Q$33,0)))</f>
        <v>-16.864255714989046</v>
      </c>
      <c r="R5155">
        <f>IF(K5155&lt;30,INDEX('[1]Traitement outputs (2)'!$B$58:$Q$63,MATCH(70,'[1]Traitement outputs (2)'!$A$58:$A$63,0),MATCH(C5155,'[1]Traitement outputs (2)'!$B$58:$Q$58,0)),INDEX('[1]Traitement outputs (2)'!$B$41:$Q$45,MATCH(70,'[1]Traitement outputs (2)'!$A$41:$A$45,0),MATCH(C5155,'[1]Traitement outputs (2)'!$B$40:$Q$40,0)))</f>
        <v>16.864787616041994</v>
      </c>
      <c r="T5155">
        <f t="shared" si="482"/>
        <v>-1958.42577907482</v>
      </c>
      <c r="U5155">
        <f t="shared" si="483"/>
        <v>1958.4875481058175</v>
      </c>
      <c r="X5155">
        <f t="shared" si="484"/>
        <v>4.735571455032727E-2</v>
      </c>
      <c r="Y5155">
        <f t="shared" si="485"/>
        <v>3.954259420836595E-2</v>
      </c>
    </row>
    <row r="5156" spans="1:25" x14ac:dyDescent="0.35">
      <c r="A5156" s="1">
        <v>34914.75</v>
      </c>
      <c r="B5156">
        <v>20.000800000000002</v>
      </c>
      <c r="C5156">
        <f>_xlfn.IFNA(HLOOKUP(B5156,'[1]Traitement outputs'!$B$33:$Q$33,1,TRUE),16)</f>
        <v>20</v>
      </c>
      <c r="E5156" s="1">
        <v>34914.75</v>
      </c>
      <c r="F5156">
        <v>26.0944</v>
      </c>
      <c r="G5156">
        <f t="shared" si="480"/>
        <v>26</v>
      </c>
      <c r="I5156" s="1">
        <v>34914.75</v>
      </c>
      <c r="J5156">
        <v>1096.1300000000001</v>
      </c>
      <c r="K5156">
        <f t="shared" si="481"/>
        <v>9.4389161000544242</v>
      </c>
      <c r="M5156">
        <f>INDEX('[1]Traitement outputs (2)'!$B$51:$Q$56,MATCH(70,'[1]Traitement outputs (2)'!$A$51:$A$56,0),MATCH(C5156,'[1]Traitement outputs (2)'!$B$51:$Q$51,0))</f>
        <v>-16.864255714989046</v>
      </c>
      <c r="N5156">
        <f>INDEX('[1]Traitement outputs (2)'!$B$34:$Q$38,MATCH(70,'[1]Traitement outputs (2)'!$A$34:$A$38,0),MATCH(C5156,'[1]Traitement outputs (2)'!$B$33:$Q$33,0))</f>
        <v>-183.77989640241771</v>
      </c>
      <c r="O5156">
        <f>INDEX('[1]Traitement outputs (2)'!$B$58:$Q$63,MATCH(70,'[1]Traitement outputs (2)'!$A$58:$A$63,0),MATCH(C5156,'[1]Traitement outputs (2)'!$B$58:$Q$58,0))</f>
        <v>16.864787616041994</v>
      </c>
      <c r="P5156">
        <f>INDEX('[1]Traitement outputs (2)'!$B$41:$Q$45,MATCH(70,'[1]Traitement outputs (2)'!$A$41:$A$45,0),MATCH(C5156,'[1]Traitement outputs (2)'!$B$40:$Q$40,0))</f>
        <v>254.15803075879367</v>
      </c>
      <c r="Q5156">
        <f>IF(K5156&lt;30,INDEX('[1]Traitement outputs (2)'!$B$51:$Q$63,MATCH(70,'[1]Traitement outputs (2)'!$A$51:$A$63,0),MATCH(C5156,'[1]Traitement outputs (2)'!$B$51:$Q$51,0)),INDEX('[1]Traitement outputs (2)'!$B$34:$Q$38,MATCH(70,'[1]Traitement outputs (2)'!$A$34:$A$38,0),MATCH(C5156,'[1]Traitement outputs (2)'!$B$33:$Q$33,0)))</f>
        <v>-16.864255714989046</v>
      </c>
      <c r="R5156">
        <f>IF(K5156&lt;30,INDEX('[1]Traitement outputs (2)'!$B$58:$Q$63,MATCH(70,'[1]Traitement outputs (2)'!$A$58:$A$63,0),MATCH(C5156,'[1]Traitement outputs (2)'!$B$58:$Q$58,0)),INDEX('[1]Traitement outputs (2)'!$B$41:$Q$45,MATCH(70,'[1]Traitement outputs (2)'!$A$41:$A$45,0),MATCH(C5156,'[1]Traitement outputs (2)'!$B$40:$Q$40,0)))</f>
        <v>16.864787616041994</v>
      </c>
      <c r="T5156">
        <f t="shared" si="482"/>
        <v>-1958.42577907482</v>
      </c>
      <c r="U5156">
        <f t="shared" si="483"/>
        <v>1958.4875481058175</v>
      </c>
      <c r="X5156">
        <f t="shared" si="484"/>
        <v>4.735571455032727E-2</v>
      </c>
      <c r="Y5156">
        <f t="shared" si="485"/>
        <v>3.954259420836595E-2</v>
      </c>
    </row>
    <row r="5157" spans="1:25" x14ac:dyDescent="0.35">
      <c r="A5157" s="1">
        <v>34914.791666666664</v>
      </c>
      <c r="B5157">
        <v>20.000699999999998</v>
      </c>
      <c r="C5157">
        <f>_xlfn.IFNA(HLOOKUP(B5157,'[1]Traitement outputs'!$B$33:$Q$33,1,TRUE),16)</f>
        <v>20</v>
      </c>
      <c r="E5157" s="1">
        <v>34914.791666666664</v>
      </c>
      <c r="F5157">
        <v>25.7163</v>
      </c>
      <c r="G5157">
        <f t="shared" si="480"/>
        <v>26</v>
      </c>
      <c r="I5157" s="1">
        <v>34914.791666666664</v>
      </c>
      <c r="J5157">
        <v>59.381599999999999</v>
      </c>
      <c r="K5157">
        <f t="shared" si="481"/>
        <v>0.51134257824071205</v>
      </c>
      <c r="M5157">
        <f>INDEX('[1]Traitement outputs (2)'!$B$51:$Q$56,MATCH(70,'[1]Traitement outputs (2)'!$A$51:$A$56,0),MATCH(C5157,'[1]Traitement outputs (2)'!$B$51:$Q$51,0))</f>
        <v>-16.864255714989046</v>
      </c>
      <c r="N5157">
        <f>INDEX('[1]Traitement outputs (2)'!$B$34:$Q$38,MATCH(70,'[1]Traitement outputs (2)'!$A$34:$A$38,0),MATCH(C5157,'[1]Traitement outputs (2)'!$B$33:$Q$33,0))</f>
        <v>-183.77989640241771</v>
      </c>
      <c r="O5157">
        <f>INDEX('[1]Traitement outputs (2)'!$B$58:$Q$63,MATCH(70,'[1]Traitement outputs (2)'!$A$58:$A$63,0),MATCH(C5157,'[1]Traitement outputs (2)'!$B$58:$Q$58,0))</f>
        <v>16.864787616041994</v>
      </c>
      <c r="P5157">
        <f>INDEX('[1]Traitement outputs (2)'!$B$41:$Q$45,MATCH(70,'[1]Traitement outputs (2)'!$A$41:$A$45,0),MATCH(C5157,'[1]Traitement outputs (2)'!$B$40:$Q$40,0))</f>
        <v>254.15803075879367</v>
      </c>
      <c r="Q5157">
        <f>IF(K5157&lt;30,INDEX('[1]Traitement outputs (2)'!$B$51:$Q$63,MATCH(70,'[1]Traitement outputs (2)'!$A$51:$A$63,0),MATCH(C5157,'[1]Traitement outputs (2)'!$B$51:$Q$51,0)),INDEX('[1]Traitement outputs (2)'!$B$34:$Q$38,MATCH(70,'[1]Traitement outputs (2)'!$A$34:$A$38,0),MATCH(C5157,'[1]Traitement outputs (2)'!$B$33:$Q$33,0)))</f>
        <v>-16.864255714989046</v>
      </c>
      <c r="R5157">
        <f>IF(K5157&lt;30,INDEX('[1]Traitement outputs (2)'!$B$58:$Q$63,MATCH(70,'[1]Traitement outputs (2)'!$A$58:$A$63,0),MATCH(C5157,'[1]Traitement outputs (2)'!$B$58:$Q$58,0)),INDEX('[1]Traitement outputs (2)'!$B$41:$Q$45,MATCH(70,'[1]Traitement outputs (2)'!$A$41:$A$45,0),MATCH(C5157,'[1]Traitement outputs (2)'!$B$40:$Q$40,0)))</f>
        <v>16.864787616041994</v>
      </c>
      <c r="T5157">
        <f t="shared" si="482"/>
        <v>-1958.42577907482</v>
      </c>
      <c r="U5157">
        <f t="shared" si="483"/>
        <v>1958.4875481058175</v>
      </c>
      <c r="X5157">
        <f t="shared" si="484"/>
        <v>4.735571455032727E-2</v>
      </c>
      <c r="Y5157">
        <f t="shared" si="485"/>
        <v>3.954259420836595E-2</v>
      </c>
    </row>
    <row r="5158" spans="1:25" x14ac:dyDescent="0.35">
      <c r="A5158" s="1">
        <v>34914.833333333336</v>
      </c>
      <c r="B5158">
        <v>20.000699999999998</v>
      </c>
      <c r="C5158">
        <f>_xlfn.IFNA(HLOOKUP(B5158,'[1]Traitement outputs'!$B$33:$Q$33,1,TRUE),16)</f>
        <v>20</v>
      </c>
      <c r="E5158" s="1">
        <v>34914.833333333336</v>
      </c>
      <c r="F5158">
        <v>25.501000000000001</v>
      </c>
      <c r="G5158">
        <f t="shared" si="480"/>
        <v>26</v>
      </c>
      <c r="I5158" s="1">
        <v>34914.833333333336</v>
      </c>
      <c r="J5158">
        <v>0</v>
      </c>
      <c r="K5158">
        <f t="shared" si="481"/>
        <v>0</v>
      </c>
      <c r="M5158">
        <f>INDEX('[1]Traitement outputs (2)'!$B$51:$Q$56,MATCH(70,'[1]Traitement outputs (2)'!$A$51:$A$56,0),MATCH(C5158,'[1]Traitement outputs (2)'!$B$51:$Q$51,0))</f>
        <v>-16.864255714989046</v>
      </c>
      <c r="N5158">
        <f>INDEX('[1]Traitement outputs (2)'!$B$34:$Q$38,MATCH(70,'[1]Traitement outputs (2)'!$A$34:$A$38,0),MATCH(C5158,'[1]Traitement outputs (2)'!$B$33:$Q$33,0))</f>
        <v>-183.77989640241771</v>
      </c>
      <c r="O5158">
        <f>INDEX('[1]Traitement outputs (2)'!$B$58:$Q$63,MATCH(70,'[1]Traitement outputs (2)'!$A$58:$A$63,0),MATCH(C5158,'[1]Traitement outputs (2)'!$B$58:$Q$58,0))</f>
        <v>16.864787616041994</v>
      </c>
      <c r="P5158">
        <f>INDEX('[1]Traitement outputs (2)'!$B$41:$Q$45,MATCH(70,'[1]Traitement outputs (2)'!$A$41:$A$45,0),MATCH(C5158,'[1]Traitement outputs (2)'!$B$40:$Q$40,0))</f>
        <v>254.15803075879367</v>
      </c>
      <c r="Q5158">
        <f>IF(K5158&lt;30,INDEX('[1]Traitement outputs (2)'!$B$51:$Q$63,MATCH(70,'[1]Traitement outputs (2)'!$A$51:$A$63,0),MATCH(C5158,'[1]Traitement outputs (2)'!$B$51:$Q$51,0)),INDEX('[1]Traitement outputs (2)'!$B$34:$Q$38,MATCH(70,'[1]Traitement outputs (2)'!$A$34:$A$38,0),MATCH(C5158,'[1]Traitement outputs (2)'!$B$33:$Q$33,0)))</f>
        <v>-16.864255714989046</v>
      </c>
      <c r="R5158">
        <f>IF(K5158&lt;30,INDEX('[1]Traitement outputs (2)'!$B$58:$Q$63,MATCH(70,'[1]Traitement outputs (2)'!$A$58:$A$63,0),MATCH(C5158,'[1]Traitement outputs (2)'!$B$58:$Q$58,0)),INDEX('[1]Traitement outputs (2)'!$B$41:$Q$45,MATCH(70,'[1]Traitement outputs (2)'!$A$41:$A$45,0),MATCH(C5158,'[1]Traitement outputs (2)'!$B$40:$Q$40,0)))</f>
        <v>16.864787616041994</v>
      </c>
      <c r="T5158">
        <f t="shared" si="482"/>
        <v>-1958.42577907482</v>
      </c>
      <c r="U5158">
        <f t="shared" si="483"/>
        <v>1958.4875481058175</v>
      </c>
      <c r="X5158">
        <f t="shared" si="484"/>
        <v>4.735571455032727E-2</v>
      </c>
      <c r="Y5158">
        <f t="shared" si="485"/>
        <v>3.954259420836595E-2</v>
      </c>
    </row>
    <row r="5159" spans="1:25" x14ac:dyDescent="0.35">
      <c r="A5159" s="1">
        <v>34914.875</v>
      </c>
      <c r="B5159">
        <v>16.229199999999999</v>
      </c>
      <c r="C5159">
        <f>_xlfn.IFNA(HLOOKUP(B5159,'[1]Traitement outputs'!$B$33:$Q$33,1,TRUE),16)</f>
        <v>16</v>
      </c>
      <c r="E5159" s="1">
        <v>34914.875</v>
      </c>
      <c r="F5159">
        <v>31.768000000000001</v>
      </c>
      <c r="G5159">
        <f t="shared" si="480"/>
        <v>32</v>
      </c>
      <c r="I5159" s="1">
        <v>34914.875</v>
      </c>
      <c r="J5159">
        <v>0</v>
      </c>
      <c r="K5159">
        <f t="shared" si="481"/>
        <v>0</v>
      </c>
      <c r="M5159">
        <f>INDEX('[1]Traitement outputs (2)'!$B$51:$Q$56,MATCH(70,'[1]Traitement outputs (2)'!$A$51:$A$56,0),MATCH(C5159,'[1]Traitement outputs (2)'!$B$51:$Q$51,0))</f>
        <v>-27.907128105419115</v>
      </c>
      <c r="N5159">
        <f>INDEX('[1]Traitement outputs (2)'!$B$34:$Q$38,MATCH(70,'[1]Traitement outputs (2)'!$A$34:$A$38,0),MATCH(C5159,'[1]Traitement outputs (2)'!$B$33:$Q$33,0))</f>
        <v>-87.65601603539298</v>
      </c>
      <c r="O5159">
        <f>INDEX('[1]Traitement outputs (2)'!$B$58:$Q$63,MATCH(70,'[1]Traitement outputs (2)'!$A$58:$A$63,0),MATCH(C5159,'[1]Traitement outputs (2)'!$B$58:$Q$58,0))</f>
        <v>27.907128104236733</v>
      </c>
      <c r="P5159">
        <f>INDEX('[1]Traitement outputs (2)'!$B$41:$Q$45,MATCH(70,'[1]Traitement outputs (2)'!$A$41:$A$45,0),MATCH(C5159,'[1]Traitement outputs (2)'!$B$40:$Q$40,0))</f>
        <v>158.03405896601754</v>
      </c>
      <c r="Q5159">
        <f>IF(K5159&lt;30,INDEX('[1]Traitement outputs (2)'!$B$51:$Q$63,MATCH(70,'[1]Traitement outputs (2)'!$A$51:$A$63,0),MATCH(C5159,'[1]Traitement outputs (2)'!$B$51:$Q$51,0)),INDEX('[1]Traitement outputs (2)'!$B$34:$Q$38,MATCH(70,'[1]Traitement outputs (2)'!$A$34:$A$38,0),MATCH(C5159,'[1]Traitement outputs (2)'!$B$33:$Q$33,0)))</f>
        <v>-27.907128105419115</v>
      </c>
      <c r="R5159">
        <f>IF(K5159&lt;30,INDEX('[1]Traitement outputs (2)'!$B$58:$Q$63,MATCH(70,'[1]Traitement outputs (2)'!$A$58:$A$63,0),MATCH(C5159,'[1]Traitement outputs (2)'!$B$58:$Q$58,0)),INDEX('[1]Traitement outputs (2)'!$B$41:$Q$45,MATCH(70,'[1]Traitement outputs (2)'!$A$41:$A$45,0),MATCH(C5159,'[1]Traitement outputs (2)'!$B$40:$Q$40,0)))</f>
        <v>27.907128104236733</v>
      </c>
      <c r="T5159">
        <f t="shared" si="482"/>
        <v>-3240.8212983285953</v>
      </c>
      <c r="U5159">
        <f t="shared" si="483"/>
        <v>3240.8212981912866</v>
      </c>
      <c r="X5159">
        <f t="shared" si="484"/>
        <v>7.8364679403255921E-2</v>
      </c>
      <c r="Y5159">
        <f t="shared" si="485"/>
        <v>6.5433390996103388E-2</v>
      </c>
    </row>
    <row r="5160" spans="1:25" x14ac:dyDescent="0.35">
      <c r="A5160" s="1">
        <v>34914.916666666664</v>
      </c>
      <c r="B5160">
        <v>16</v>
      </c>
      <c r="C5160">
        <f>_xlfn.IFNA(HLOOKUP(B5160,'[1]Traitement outputs'!$B$33:$Q$33,1,TRUE),16)</f>
        <v>16</v>
      </c>
      <c r="E5160" s="1">
        <v>34914.916666666664</v>
      </c>
      <c r="F5160">
        <v>38.984499999999997</v>
      </c>
      <c r="G5160">
        <f t="shared" si="480"/>
        <v>39</v>
      </c>
      <c r="I5160" s="1">
        <v>34914.916666666664</v>
      </c>
      <c r="J5160">
        <v>0</v>
      </c>
      <c r="K5160">
        <f t="shared" si="481"/>
        <v>0</v>
      </c>
      <c r="M5160">
        <f>INDEX('[1]Traitement outputs (2)'!$B$51:$Q$56,MATCH(70,'[1]Traitement outputs (2)'!$A$51:$A$56,0),MATCH(C5160,'[1]Traitement outputs (2)'!$B$51:$Q$51,0))</f>
        <v>-27.907128105419115</v>
      </c>
      <c r="N5160">
        <f>INDEX('[1]Traitement outputs (2)'!$B$34:$Q$38,MATCH(70,'[1]Traitement outputs (2)'!$A$34:$A$38,0),MATCH(C5160,'[1]Traitement outputs (2)'!$B$33:$Q$33,0))</f>
        <v>-87.65601603539298</v>
      </c>
      <c r="O5160">
        <f>INDEX('[1]Traitement outputs (2)'!$B$58:$Q$63,MATCH(70,'[1]Traitement outputs (2)'!$A$58:$A$63,0),MATCH(C5160,'[1]Traitement outputs (2)'!$B$58:$Q$58,0))</f>
        <v>27.907128104236733</v>
      </c>
      <c r="P5160">
        <f>INDEX('[1]Traitement outputs (2)'!$B$41:$Q$45,MATCH(70,'[1]Traitement outputs (2)'!$A$41:$A$45,0),MATCH(C5160,'[1]Traitement outputs (2)'!$B$40:$Q$40,0))</f>
        <v>158.03405896601754</v>
      </c>
      <c r="Q5160">
        <f>IF(K5160&lt;30,INDEX('[1]Traitement outputs (2)'!$B$51:$Q$63,MATCH(70,'[1]Traitement outputs (2)'!$A$51:$A$63,0),MATCH(C5160,'[1]Traitement outputs (2)'!$B$51:$Q$51,0)),INDEX('[1]Traitement outputs (2)'!$B$34:$Q$38,MATCH(70,'[1]Traitement outputs (2)'!$A$34:$A$38,0),MATCH(C5160,'[1]Traitement outputs (2)'!$B$33:$Q$33,0)))</f>
        <v>-27.907128105419115</v>
      </c>
      <c r="R5160">
        <f>IF(K5160&lt;30,INDEX('[1]Traitement outputs (2)'!$B$58:$Q$63,MATCH(70,'[1]Traitement outputs (2)'!$A$58:$A$63,0),MATCH(C5160,'[1]Traitement outputs (2)'!$B$58:$Q$58,0)),INDEX('[1]Traitement outputs (2)'!$B$41:$Q$45,MATCH(70,'[1]Traitement outputs (2)'!$A$41:$A$45,0),MATCH(C5160,'[1]Traitement outputs (2)'!$B$40:$Q$40,0)))</f>
        <v>27.907128104236733</v>
      </c>
      <c r="T5160">
        <f t="shared" si="482"/>
        <v>-3240.8212983285953</v>
      </c>
      <c r="U5160">
        <f t="shared" si="483"/>
        <v>3240.8212981912866</v>
      </c>
      <c r="X5160">
        <f t="shared" si="484"/>
        <v>7.8364679403255921E-2</v>
      </c>
      <c r="Y5160">
        <f t="shared" si="485"/>
        <v>6.5433390996103388E-2</v>
      </c>
    </row>
    <row r="5161" spans="1:25" x14ac:dyDescent="0.35">
      <c r="A5161" s="1">
        <v>34914.958333333336</v>
      </c>
      <c r="B5161">
        <v>16</v>
      </c>
      <c r="C5161">
        <f>_xlfn.IFNA(HLOOKUP(B5161,'[1]Traitement outputs'!$B$33:$Q$33,1,TRUE),16)</f>
        <v>16</v>
      </c>
      <c r="E5161" s="1">
        <v>34914.958333333336</v>
      </c>
      <c r="F5161">
        <v>47.528700000000001</v>
      </c>
      <c r="G5161">
        <f t="shared" si="480"/>
        <v>48</v>
      </c>
      <c r="I5161" s="1">
        <v>34914.958333333336</v>
      </c>
      <c r="J5161">
        <v>0</v>
      </c>
      <c r="K5161">
        <f t="shared" si="481"/>
        <v>0</v>
      </c>
      <c r="M5161">
        <f>INDEX('[1]Traitement outputs (2)'!$B$51:$Q$56,MATCH(70,'[1]Traitement outputs (2)'!$A$51:$A$56,0),MATCH(C5161,'[1]Traitement outputs (2)'!$B$51:$Q$51,0))</f>
        <v>-27.907128105419115</v>
      </c>
      <c r="N5161">
        <f>INDEX('[1]Traitement outputs (2)'!$B$34:$Q$38,MATCH(70,'[1]Traitement outputs (2)'!$A$34:$A$38,0),MATCH(C5161,'[1]Traitement outputs (2)'!$B$33:$Q$33,0))</f>
        <v>-87.65601603539298</v>
      </c>
      <c r="O5161">
        <f>INDEX('[1]Traitement outputs (2)'!$B$58:$Q$63,MATCH(70,'[1]Traitement outputs (2)'!$A$58:$A$63,0),MATCH(C5161,'[1]Traitement outputs (2)'!$B$58:$Q$58,0))</f>
        <v>27.907128104236733</v>
      </c>
      <c r="P5161">
        <f>INDEX('[1]Traitement outputs (2)'!$B$41:$Q$45,MATCH(70,'[1]Traitement outputs (2)'!$A$41:$A$45,0),MATCH(C5161,'[1]Traitement outputs (2)'!$B$40:$Q$40,0))</f>
        <v>158.03405896601754</v>
      </c>
      <c r="Q5161">
        <f>IF(K5161&lt;30,INDEX('[1]Traitement outputs (2)'!$B$51:$Q$63,MATCH(70,'[1]Traitement outputs (2)'!$A$51:$A$63,0),MATCH(C5161,'[1]Traitement outputs (2)'!$B$51:$Q$51,0)),INDEX('[1]Traitement outputs (2)'!$B$34:$Q$38,MATCH(70,'[1]Traitement outputs (2)'!$A$34:$A$38,0),MATCH(C5161,'[1]Traitement outputs (2)'!$B$33:$Q$33,0)))</f>
        <v>-27.907128105419115</v>
      </c>
      <c r="R5161">
        <f>IF(K5161&lt;30,INDEX('[1]Traitement outputs (2)'!$B$58:$Q$63,MATCH(70,'[1]Traitement outputs (2)'!$A$58:$A$63,0),MATCH(C5161,'[1]Traitement outputs (2)'!$B$58:$Q$58,0)),INDEX('[1]Traitement outputs (2)'!$B$41:$Q$45,MATCH(70,'[1]Traitement outputs (2)'!$A$41:$A$45,0),MATCH(C5161,'[1]Traitement outputs (2)'!$B$40:$Q$40,0)))</f>
        <v>27.907128104236733</v>
      </c>
      <c r="T5161">
        <f t="shared" si="482"/>
        <v>-3240.8212983285953</v>
      </c>
      <c r="U5161">
        <f t="shared" si="483"/>
        <v>3240.8212981912866</v>
      </c>
      <c r="X5161">
        <f t="shared" si="484"/>
        <v>7.8364679403255921E-2</v>
      </c>
      <c r="Y5161">
        <f t="shared" si="485"/>
        <v>6.5433390996103388E-2</v>
      </c>
    </row>
    <row r="5162" spans="1:25" x14ac:dyDescent="0.35">
      <c r="A5162" s="1">
        <v>34915</v>
      </c>
      <c r="B5162">
        <v>15.9999</v>
      </c>
      <c r="C5162">
        <f>_xlfn.IFNA(HLOOKUP(B5162,'[1]Traitement outputs'!$B$33:$Q$33,1,TRUE),16)</f>
        <v>16</v>
      </c>
      <c r="E5162" s="1">
        <v>34915</v>
      </c>
      <c r="F5162">
        <v>52.3444</v>
      </c>
      <c r="G5162">
        <f t="shared" si="480"/>
        <v>52</v>
      </c>
      <c r="I5162" s="1">
        <v>34915</v>
      </c>
      <c r="J5162">
        <v>0</v>
      </c>
      <c r="K5162">
        <f t="shared" si="481"/>
        <v>0</v>
      </c>
      <c r="M5162">
        <f>INDEX('[1]Traitement outputs (2)'!$B$51:$Q$56,MATCH(70,'[1]Traitement outputs (2)'!$A$51:$A$56,0),MATCH(C5162,'[1]Traitement outputs (2)'!$B$51:$Q$51,0))</f>
        <v>-27.907128105419115</v>
      </c>
      <c r="N5162">
        <f>INDEX('[1]Traitement outputs (2)'!$B$34:$Q$38,MATCH(70,'[1]Traitement outputs (2)'!$A$34:$A$38,0),MATCH(C5162,'[1]Traitement outputs (2)'!$B$33:$Q$33,0))</f>
        <v>-87.65601603539298</v>
      </c>
      <c r="O5162">
        <f>INDEX('[1]Traitement outputs (2)'!$B$58:$Q$63,MATCH(70,'[1]Traitement outputs (2)'!$A$58:$A$63,0),MATCH(C5162,'[1]Traitement outputs (2)'!$B$58:$Q$58,0))</f>
        <v>27.907128104236733</v>
      </c>
      <c r="P5162">
        <f>INDEX('[1]Traitement outputs (2)'!$B$41:$Q$45,MATCH(70,'[1]Traitement outputs (2)'!$A$41:$A$45,0),MATCH(C5162,'[1]Traitement outputs (2)'!$B$40:$Q$40,0))</f>
        <v>158.03405896601754</v>
      </c>
      <c r="Q5162">
        <f>IF(K5162&lt;30,INDEX('[1]Traitement outputs (2)'!$B$51:$Q$63,MATCH(70,'[1]Traitement outputs (2)'!$A$51:$A$63,0),MATCH(C5162,'[1]Traitement outputs (2)'!$B$51:$Q$51,0)),INDEX('[1]Traitement outputs (2)'!$B$34:$Q$38,MATCH(70,'[1]Traitement outputs (2)'!$A$34:$A$38,0),MATCH(C5162,'[1]Traitement outputs (2)'!$B$33:$Q$33,0)))</f>
        <v>-27.907128105419115</v>
      </c>
      <c r="R5162">
        <f>IF(K5162&lt;30,INDEX('[1]Traitement outputs (2)'!$B$58:$Q$63,MATCH(70,'[1]Traitement outputs (2)'!$A$58:$A$63,0),MATCH(C5162,'[1]Traitement outputs (2)'!$B$58:$Q$58,0)),INDEX('[1]Traitement outputs (2)'!$B$41:$Q$45,MATCH(70,'[1]Traitement outputs (2)'!$A$41:$A$45,0),MATCH(C5162,'[1]Traitement outputs (2)'!$B$40:$Q$40,0)))</f>
        <v>27.907128104236733</v>
      </c>
      <c r="T5162">
        <f t="shared" si="482"/>
        <v>-3240.8212983285953</v>
      </c>
      <c r="U5162">
        <f t="shared" si="483"/>
        <v>3240.8212981912866</v>
      </c>
      <c r="X5162">
        <f t="shared" si="484"/>
        <v>7.8364679403255921E-2</v>
      </c>
      <c r="Y5162">
        <f t="shared" si="485"/>
        <v>6.5433390996103388E-2</v>
      </c>
    </row>
    <row r="5163" spans="1:25" x14ac:dyDescent="0.35">
      <c r="A5163" s="1">
        <v>34915.041666666664</v>
      </c>
      <c r="B5163">
        <v>15.9998</v>
      </c>
      <c r="C5163">
        <f>_xlfn.IFNA(HLOOKUP(B5163,'[1]Traitement outputs'!$B$33:$Q$33,1,TRUE),16)</f>
        <v>16</v>
      </c>
      <c r="E5163" s="1">
        <v>34915.041666666664</v>
      </c>
      <c r="F5163">
        <v>54.232999999999997</v>
      </c>
      <c r="G5163">
        <f t="shared" si="480"/>
        <v>54</v>
      </c>
      <c r="I5163" s="1">
        <v>34915.041666666664</v>
      </c>
      <c r="J5163">
        <v>0</v>
      </c>
      <c r="K5163">
        <f t="shared" si="481"/>
        <v>0</v>
      </c>
      <c r="M5163">
        <f>INDEX('[1]Traitement outputs (2)'!$B$51:$Q$56,MATCH(70,'[1]Traitement outputs (2)'!$A$51:$A$56,0),MATCH(C5163,'[1]Traitement outputs (2)'!$B$51:$Q$51,0))</f>
        <v>-27.907128105419115</v>
      </c>
      <c r="N5163">
        <f>INDEX('[1]Traitement outputs (2)'!$B$34:$Q$38,MATCH(70,'[1]Traitement outputs (2)'!$A$34:$A$38,0),MATCH(C5163,'[1]Traitement outputs (2)'!$B$33:$Q$33,0))</f>
        <v>-87.65601603539298</v>
      </c>
      <c r="O5163">
        <f>INDEX('[1]Traitement outputs (2)'!$B$58:$Q$63,MATCH(70,'[1]Traitement outputs (2)'!$A$58:$A$63,0),MATCH(C5163,'[1]Traitement outputs (2)'!$B$58:$Q$58,0))</f>
        <v>27.907128104236733</v>
      </c>
      <c r="P5163">
        <f>INDEX('[1]Traitement outputs (2)'!$B$41:$Q$45,MATCH(70,'[1]Traitement outputs (2)'!$A$41:$A$45,0),MATCH(C5163,'[1]Traitement outputs (2)'!$B$40:$Q$40,0))</f>
        <v>158.03405896601754</v>
      </c>
      <c r="Q5163">
        <f>IF(K5163&lt;30,INDEX('[1]Traitement outputs (2)'!$B$51:$Q$63,MATCH(70,'[1]Traitement outputs (2)'!$A$51:$A$63,0),MATCH(C5163,'[1]Traitement outputs (2)'!$B$51:$Q$51,0)),INDEX('[1]Traitement outputs (2)'!$B$34:$Q$38,MATCH(70,'[1]Traitement outputs (2)'!$A$34:$A$38,0),MATCH(C5163,'[1]Traitement outputs (2)'!$B$33:$Q$33,0)))</f>
        <v>-27.907128105419115</v>
      </c>
      <c r="R5163">
        <f>IF(K5163&lt;30,INDEX('[1]Traitement outputs (2)'!$B$58:$Q$63,MATCH(70,'[1]Traitement outputs (2)'!$A$58:$A$63,0),MATCH(C5163,'[1]Traitement outputs (2)'!$B$58:$Q$58,0)),INDEX('[1]Traitement outputs (2)'!$B$41:$Q$45,MATCH(70,'[1]Traitement outputs (2)'!$A$41:$A$45,0),MATCH(C5163,'[1]Traitement outputs (2)'!$B$40:$Q$40,0)))</f>
        <v>27.907128104236733</v>
      </c>
      <c r="T5163">
        <f t="shared" si="482"/>
        <v>-3240.8212983285953</v>
      </c>
      <c r="U5163">
        <f t="shared" si="483"/>
        <v>3240.8212981912866</v>
      </c>
      <c r="X5163">
        <f t="shared" si="484"/>
        <v>7.8364679403255921E-2</v>
      </c>
      <c r="Y5163">
        <f t="shared" si="485"/>
        <v>6.5433390996103388E-2</v>
      </c>
    </row>
    <row r="5164" spans="1:25" x14ac:dyDescent="0.35">
      <c r="A5164" s="1">
        <v>34915.083333333336</v>
      </c>
      <c r="B5164">
        <v>15.9999</v>
      </c>
      <c r="C5164">
        <f>_xlfn.IFNA(HLOOKUP(B5164,'[1]Traitement outputs'!$B$33:$Q$33,1,TRUE),16)</f>
        <v>16</v>
      </c>
      <c r="E5164" s="1">
        <v>34915.083333333336</v>
      </c>
      <c r="F5164">
        <v>54.321399999999997</v>
      </c>
      <c r="G5164">
        <f t="shared" si="480"/>
        <v>54</v>
      </c>
      <c r="I5164" s="1">
        <v>34915.083333333336</v>
      </c>
      <c r="J5164">
        <v>0</v>
      </c>
      <c r="K5164">
        <f t="shared" si="481"/>
        <v>0</v>
      </c>
      <c r="M5164">
        <f>INDEX('[1]Traitement outputs (2)'!$B$51:$Q$56,MATCH(70,'[1]Traitement outputs (2)'!$A$51:$A$56,0),MATCH(C5164,'[1]Traitement outputs (2)'!$B$51:$Q$51,0))</f>
        <v>-27.907128105419115</v>
      </c>
      <c r="N5164">
        <f>INDEX('[1]Traitement outputs (2)'!$B$34:$Q$38,MATCH(70,'[1]Traitement outputs (2)'!$A$34:$A$38,0),MATCH(C5164,'[1]Traitement outputs (2)'!$B$33:$Q$33,0))</f>
        <v>-87.65601603539298</v>
      </c>
      <c r="O5164">
        <f>INDEX('[1]Traitement outputs (2)'!$B$58:$Q$63,MATCH(70,'[1]Traitement outputs (2)'!$A$58:$A$63,0),MATCH(C5164,'[1]Traitement outputs (2)'!$B$58:$Q$58,0))</f>
        <v>27.907128104236733</v>
      </c>
      <c r="P5164">
        <f>INDEX('[1]Traitement outputs (2)'!$B$41:$Q$45,MATCH(70,'[1]Traitement outputs (2)'!$A$41:$A$45,0),MATCH(C5164,'[1]Traitement outputs (2)'!$B$40:$Q$40,0))</f>
        <v>158.03405896601754</v>
      </c>
      <c r="Q5164">
        <f>IF(K5164&lt;30,INDEX('[1]Traitement outputs (2)'!$B$51:$Q$63,MATCH(70,'[1]Traitement outputs (2)'!$A$51:$A$63,0),MATCH(C5164,'[1]Traitement outputs (2)'!$B$51:$Q$51,0)),INDEX('[1]Traitement outputs (2)'!$B$34:$Q$38,MATCH(70,'[1]Traitement outputs (2)'!$A$34:$A$38,0),MATCH(C5164,'[1]Traitement outputs (2)'!$B$33:$Q$33,0)))</f>
        <v>-27.907128105419115</v>
      </c>
      <c r="R5164">
        <f>IF(K5164&lt;30,INDEX('[1]Traitement outputs (2)'!$B$58:$Q$63,MATCH(70,'[1]Traitement outputs (2)'!$A$58:$A$63,0),MATCH(C5164,'[1]Traitement outputs (2)'!$B$58:$Q$58,0)),INDEX('[1]Traitement outputs (2)'!$B$41:$Q$45,MATCH(70,'[1]Traitement outputs (2)'!$A$41:$A$45,0),MATCH(C5164,'[1]Traitement outputs (2)'!$B$40:$Q$40,0)))</f>
        <v>27.907128104236733</v>
      </c>
      <c r="T5164">
        <f t="shared" si="482"/>
        <v>-3240.8212983285953</v>
      </c>
      <c r="U5164">
        <f t="shared" si="483"/>
        <v>3240.8212981912866</v>
      </c>
      <c r="X5164">
        <f t="shared" si="484"/>
        <v>7.8364679403255921E-2</v>
      </c>
      <c r="Y5164">
        <f t="shared" si="485"/>
        <v>6.5433390996103388E-2</v>
      </c>
    </row>
    <row r="5165" spans="1:25" x14ac:dyDescent="0.35">
      <c r="A5165" s="1">
        <v>34915.125</v>
      </c>
      <c r="B5165">
        <v>16.0001</v>
      </c>
      <c r="C5165">
        <f>_xlfn.IFNA(HLOOKUP(B5165,'[1]Traitement outputs'!$B$33:$Q$33,1,TRUE),16)</f>
        <v>16</v>
      </c>
      <c r="E5165" s="1">
        <v>34915.125</v>
      </c>
      <c r="F5165">
        <v>53.570700000000002</v>
      </c>
      <c r="G5165">
        <f t="shared" si="480"/>
        <v>54</v>
      </c>
      <c r="I5165" s="1">
        <v>34915.125</v>
      </c>
      <c r="J5165">
        <v>0</v>
      </c>
      <c r="K5165">
        <f t="shared" si="481"/>
        <v>0</v>
      </c>
      <c r="M5165">
        <f>INDEX('[1]Traitement outputs (2)'!$B$51:$Q$56,MATCH(70,'[1]Traitement outputs (2)'!$A$51:$A$56,0),MATCH(C5165,'[1]Traitement outputs (2)'!$B$51:$Q$51,0))</f>
        <v>-27.907128105419115</v>
      </c>
      <c r="N5165">
        <f>INDEX('[1]Traitement outputs (2)'!$B$34:$Q$38,MATCH(70,'[1]Traitement outputs (2)'!$A$34:$A$38,0),MATCH(C5165,'[1]Traitement outputs (2)'!$B$33:$Q$33,0))</f>
        <v>-87.65601603539298</v>
      </c>
      <c r="O5165">
        <f>INDEX('[1]Traitement outputs (2)'!$B$58:$Q$63,MATCH(70,'[1]Traitement outputs (2)'!$A$58:$A$63,0),MATCH(C5165,'[1]Traitement outputs (2)'!$B$58:$Q$58,0))</f>
        <v>27.907128104236733</v>
      </c>
      <c r="P5165">
        <f>INDEX('[1]Traitement outputs (2)'!$B$41:$Q$45,MATCH(70,'[1]Traitement outputs (2)'!$A$41:$A$45,0),MATCH(C5165,'[1]Traitement outputs (2)'!$B$40:$Q$40,0))</f>
        <v>158.03405896601754</v>
      </c>
      <c r="Q5165">
        <f>IF(K5165&lt;30,INDEX('[1]Traitement outputs (2)'!$B$51:$Q$63,MATCH(70,'[1]Traitement outputs (2)'!$A$51:$A$63,0),MATCH(C5165,'[1]Traitement outputs (2)'!$B$51:$Q$51,0)),INDEX('[1]Traitement outputs (2)'!$B$34:$Q$38,MATCH(70,'[1]Traitement outputs (2)'!$A$34:$A$38,0),MATCH(C5165,'[1]Traitement outputs (2)'!$B$33:$Q$33,0)))</f>
        <v>-27.907128105419115</v>
      </c>
      <c r="R5165">
        <f>IF(K5165&lt;30,INDEX('[1]Traitement outputs (2)'!$B$58:$Q$63,MATCH(70,'[1]Traitement outputs (2)'!$A$58:$A$63,0),MATCH(C5165,'[1]Traitement outputs (2)'!$B$58:$Q$58,0)),INDEX('[1]Traitement outputs (2)'!$B$41:$Q$45,MATCH(70,'[1]Traitement outputs (2)'!$A$41:$A$45,0),MATCH(C5165,'[1]Traitement outputs (2)'!$B$40:$Q$40,0)))</f>
        <v>27.907128104236733</v>
      </c>
      <c r="T5165">
        <f t="shared" si="482"/>
        <v>-3240.8212983285953</v>
      </c>
      <c r="U5165">
        <f t="shared" si="483"/>
        <v>3240.8212981912866</v>
      </c>
      <c r="X5165">
        <f t="shared" si="484"/>
        <v>7.8364679403255921E-2</v>
      </c>
      <c r="Y5165">
        <f t="shared" si="485"/>
        <v>6.5433390996103388E-2</v>
      </c>
    </row>
    <row r="5166" spans="1:25" x14ac:dyDescent="0.35">
      <c r="A5166" s="1">
        <v>34915.166666666664</v>
      </c>
      <c r="B5166">
        <v>16.0002</v>
      </c>
      <c r="C5166">
        <f>_xlfn.IFNA(HLOOKUP(B5166,'[1]Traitement outputs'!$B$33:$Q$33,1,TRUE),16)</f>
        <v>16</v>
      </c>
      <c r="E5166" s="1">
        <v>34915.166666666664</v>
      </c>
      <c r="F5166">
        <v>51.442500000000003</v>
      </c>
      <c r="G5166">
        <f t="shared" si="480"/>
        <v>51</v>
      </c>
      <c r="I5166" s="1">
        <v>34915.166666666664</v>
      </c>
      <c r="J5166">
        <v>896.65800000000002</v>
      </c>
      <c r="K5166">
        <f t="shared" si="481"/>
        <v>7.7212371091408851</v>
      </c>
      <c r="M5166">
        <f>INDEX('[1]Traitement outputs (2)'!$B$51:$Q$56,MATCH(70,'[1]Traitement outputs (2)'!$A$51:$A$56,0),MATCH(C5166,'[1]Traitement outputs (2)'!$B$51:$Q$51,0))</f>
        <v>-27.907128105419115</v>
      </c>
      <c r="N5166">
        <f>INDEX('[1]Traitement outputs (2)'!$B$34:$Q$38,MATCH(70,'[1]Traitement outputs (2)'!$A$34:$A$38,0),MATCH(C5166,'[1]Traitement outputs (2)'!$B$33:$Q$33,0))</f>
        <v>-87.65601603539298</v>
      </c>
      <c r="O5166">
        <f>INDEX('[1]Traitement outputs (2)'!$B$58:$Q$63,MATCH(70,'[1]Traitement outputs (2)'!$A$58:$A$63,0),MATCH(C5166,'[1]Traitement outputs (2)'!$B$58:$Q$58,0))</f>
        <v>27.907128104236733</v>
      </c>
      <c r="P5166">
        <f>INDEX('[1]Traitement outputs (2)'!$B$41:$Q$45,MATCH(70,'[1]Traitement outputs (2)'!$A$41:$A$45,0),MATCH(C5166,'[1]Traitement outputs (2)'!$B$40:$Q$40,0))</f>
        <v>158.03405896601754</v>
      </c>
      <c r="Q5166">
        <f>IF(K5166&lt;30,INDEX('[1]Traitement outputs (2)'!$B$51:$Q$63,MATCH(70,'[1]Traitement outputs (2)'!$A$51:$A$63,0),MATCH(C5166,'[1]Traitement outputs (2)'!$B$51:$Q$51,0)),INDEX('[1]Traitement outputs (2)'!$B$34:$Q$38,MATCH(70,'[1]Traitement outputs (2)'!$A$34:$A$38,0),MATCH(C5166,'[1]Traitement outputs (2)'!$B$33:$Q$33,0)))</f>
        <v>-27.907128105419115</v>
      </c>
      <c r="R5166">
        <f>IF(K5166&lt;30,INDEX('[1]Traitement outputs (2)'!$B$58:$Q$63,MATCH(70,'[1]Traitement outputs (2)'!$A$58:$A$63,0),MATCH(C5166,'[1]Traitement outputs (2)'!$B$58:$Q$58,0)),INDEX('[1]Traitement outputs (2)'!$B$41:$Q$45,MATCH(70,'[1]Traitement outputs (2)'!$A$41:$A$45,0),MATCH(C5166,'[1]Traitement outputs (2)'!$B$40:$Q$40,0)))</f>
        <v>27.907128104236733</v>
      </c>
      <c r="T5166">
        <f t="shared" si="482"/>
        <v>-3240.8212983285953</v>
      </c>
      <c r="U5166">
        <f t="shared" si="483"/>
        <v>3240.8212981912866</v>
      </c>
      <c r="X5166">
        <f t="shared" si="484"/>
        <v>7.8364679403255921E-2</v>
      </c>
      <c r="Y5166">
        <f t="shared" si="485"/>
        <v>6.5433390996103388E-2</v>
      </c>
    </row>
    <row r="5167" spans="1:25" x14ac:dyDescent="0.35">
      <c r="A5167" s="1">
        <v>34915.208333333336</v>
      </c>
      <c r="B5167">
        <v>19.976400000000002</v>
      </c>
      <c r="C5167">
        <f>_xlfn.IFNA(HLOOKUP(B5167,'[1]Traitement outputs'!$B$33:$Q$33,1,TRUE),16)</f>
        <v>18</v>
      </c>
      <c r="E5167" s="1">
        <v>34915.208333333336</v>
      </c>
      <c r="F5167">
        <v>36.346400000000003</v>
      </c>
      <c r="G5167">
        <f t="shared" si="480"/>
        <v>36</v>
      </c>
      <c r="I5167" s="1">
        <v>34915.208333333336</v>
      </c>
      <c r="J5167">
        <v>7706.73</v>
      </c>
      <c r="K5167">
        <f t="shared" si="481"/>
        <v>66.36364106061545</v>
      </c>
      <c r="M5167">
        <f>INDEX('[1]Traitement outputs (2)'!$B$51:$Q$56,MATCH(70,'[1]Traitement outputs (2)'!$A$51:$A$56,0),MATCH(C5167,'[1]Traitement outputs (2)'!$B$51:$Q$51,0))</f>
        <v>-40.563606676443541</v>
      </c>
      <c r="N5167">
        <f>INDEX('[1]Traitement outputs (2)'!$B$34:$Q$38,MATCH(70,'[1]Traitement outputs (2)'!$A$34:$A$38,0),MATCH(C5167,'[1]Traitement outputs (2)'!$B$33:$Q$33,0))</f>
        <v>-132.60751704955501</v>
      </c>
      <c r="O5167">
        <f>INDEX('[1]Traitement outputs (2)'!$B$58:$Q$63,MATCH(70,'[1]Traitement outputs (2)'!$A$58:$A$63,0),MATCH(C5167,'[1]Traitement outputs (2)'!$B$58:$Q$58,0))</f>
        <v>40.565237508304868</v>
      </c>
      <c r="P5167">
        <f>INDEX('[1]Traitement outputs (2)'!$B$41:$Q$45,MATCH(70,'[1]Traitement outputs (2)'!$A$41:$A$45,0),MATCH(C5167,'[1]Traitement outputs (2)'!$B$40:$Q$40,0))</f>
        <v>202.98564822710691</v>
      </c>
      <c r="Q5167">
        <f>IF(K5167&lt;30,INDEX('[1]Traitement outputs (2)'!$B$51:$Q$63,MATCH(70,'[1]Traitement outputs (2)'!$A$51:$A$63,0),MATCH(C5167,'[1]Traitement outputs (2)'!$B$51:$Q$51,0)),INDEX('[1]Traitement outputs (2)'!$B$34:$Q$38,MATCH(70,'[1]Traitement outputs (2)'!$A$34:$A$38,0),MATCH(C5167,'[1]Traitement outputs (2)'!$B$33:$Q$33,0)))</f>
        <v>-132.60751704955501</v>
      </c>
      <c r="R5167">
        <f>IF(K5167&lt;30,INDEX('[1]Traitement outputs (2)'!$B$58:$Q$63,MATCH(70,'[1]Traitement outputs (2)'!$A$58:$A$63,0),MATCH(C5167,'[1]Traitement outputs (2)'!$B$58:$Q$58,0)),INDEX('[1]Traitement outputs (2)'!$B$41:$Q$45,MATCH(70,'[1]Traitement outputs (2)'!$A$41:$A$45,0),MATCH(C5167,'[1]Traitement outputs (2)'!$B$40:$Q$40,0)))</f>
        <v>202.98564822710691</v>
      </c>
      <c r="T5167">
        <f t="shared" si="482"/>
        <v>-15399.551825944363</v>
      </c>
      <c r="U5167">
        <f t="shared" si="483"/>
        <v>23572.479745836052</v>
      </c>
      <c r="X5167">
        <f t="shared" si="484"/>
        <v>0.3723688629225973</v>
      </c>
      <c r="Y5167">
        <f t="shared" si="485"/>
        <v>0.47593715976189493</v>
      </c>
    </row>
    <row r="5168" spans="1:25" x14ac:dyDescent="0.35">
      <c r="A5168" s="1">
        <v>34915.25</v>
      </c>
      <c r="B5168">
        <v>20.0002</v>
      </c>
      <c r="C5168">
        <f>_xlfn.IFNA(HLOOKUP(B5168,'[1]Traitement outputs'!$B$33:$Q$33,1,TRUE),16)</f>
        <v>20</v>
      </c>
      <c r="E5168" s="1">
        <v>34915.25</v>
      </c>
      <c r="F5168">
        <v>30.3078</v>
      </c>
      <c r="G5168">
        <f t="shared" si="480"/>
        <v>30</v>
      </c>
      <c r="I5168" s="1">
        <v>34915.25</v>
      </c>
      <c r="J5168">
        <v>11098.4</v>
      </c>
      <c r="K5168">
        <f t="shared" si="481"/>
        <v>95.569746695048948</v>
      </c>
      <c r="M5168">
        <f>INDEX('[1]Traitement outputs (2)'!$B$51:$Q$56,MATCH(70,'[1]Traitement outputs (2)'!$A$51:$A$56,0),MATCH(C5168,'[1]Traitement outputs (2)'!$B$51:$Q$51,0))</f>
        <v>-16.864255714989046</v>
      </c>
      <c r="N5168">
        <f>INDEX('[1]Traitement outputs (2)'!$B$34:$Q$38,MATCH(70,'[1]Traitement outputs (2)'!$A$34:$A$38,0),MATCH(C5168,'[1]Traitement outputs (2)'!$B$33:$Q$33,0))</f>
        <v>-183.77989640241771</v>
      </c>
      <c r="O5168">
        <f>INDEX('[1]Traitement outputs (2)'!$B$58:$Q$63,MATCH(70,'[1]Traitement outputs (2)'!$A$58:$A$63,0),MATCH(C5168,'[1]Traitement outputs (2)'!$B$58:$Q$58,0))</f>
        <v>16.864787616041994</v>
      </c>
      <c r="P5168">
        <f>INDEX('[1]Traitement outputs (2)'!$B$41:$Q$45,MATCH(70,'[1]Traitement outputs (2)'!$A$41:$A$45,0),MATCH(C5168,'[1]Traitement outputs (2)'!$B$40:$Q$40,0))</f>
        <v>254.15803075879367</v>
      </c>
      <c r="Q5168">
        <f>IF(K5168&lt;30,INDEX('[1]Traitement outputs (2)'!$B$51:$Q$63,MATCH(70,'[1]Traitement outputs (2)'!$A$51:$A$63,0),MATCH(C5168,'[1]Traitement outputs (2)'!$B$51:$Q$51,0)),INDEX('[1]Traitement outputs (2)'!$B$34:$Q$38,MATCH(70,'[1]Traitement outputs (2)'!$A$34:$A$38,0),MATCH(C5168,'[1]Traitement outputs (2)'!$B$33:$Q$33,0)))</f>
        <v>-183.77989640241771</v>
      </c>
      <c r="R5168">
        <f>IF(K5168&lt;30,INDEX('[1]Traitement outputs (2)'!$B$58:$Q$63,MATCH(70,'[1]Traitement outputs (2)'!$A$58:$A$63,0),MATCH(C5168,'[1]Traitement outputs (2)'!$B$58:$Q$58,0)),INDEX('[1]Traitement outputs (2)'!$B$41:$Q$45,MATCH(70,'[1]Traitement outputs (2)'!$A$41:$A$45,0),MATCH(C5168,'[1]Traitement outputs (2)'!$B$40:$Q$40,0)))</f>
        <v>254.15803075879367</v>
      </c>
      <c r="T5168">
        <f t="shared" si="482"/>
        <v>-21342.138833337085</v>
      </c>
      <c r="U5168">
        <f t="shared" si="483"/>
        <v>29515.067122381799</v>
      </c>
      <c r="X5168">
        <f t="shared" si="484"/>
        <v>0.51606358805306241</v>
      </c>
      <c r="Y5168">
        <f t="shared" si="485"/>
        <v>0.59592021577150611</v>
      </c>
    </row>
    <row r="5169" spans="1:25" x14ac:dyDescent="0.35">
      <c r="A5169" s="1">
        <v>34915.291666666664</v>
      </c>
      <c r="B5169">
        <v>19.9998</v>
      </c>
      <c r="C5169">
        <f>_xlfn.IFNA(HLOOKUP(B5169,'[1]Traitement outputs'!$B$33:$Q$33,1,TRUE),16)</f>
        <v>18</v>
      </c>
      <c r="E5169" s="1">
        <v>34915.291666666664</v>
      </c>
      <c r="F5169">
        <v>26.092500000000001</v>
      </c>
      <c r="G5169">
        <f t="shared" si="480"/>
        <v>26</v>
      </c>
      <c r="I5169" s="1">
        <v>34915.291666666664</v>
      </c>
      <c r="J5169">
        <v>13455.2</v>
      </c>
      <c r="K5169">
        <f t="shared" si="481"/>
        <v>115.86445395113013</v>
      </c>
      <c r="M5169">
        <f>INDEX('[1]Traitement outputs (2)'!$B$51:$Q$56,MATCH(70,'[1]Traitement outputs (2)'!$A$51:$A$56,0),MATCH(C5169,'[1]Traitement outputs (2)'!$B$51:$Q$51,0))</f>
        <v>-40.563606676443541</v>
      </c>
      <c r="N5169">
        <f>INDEX('[1]Traitement outputs (2)'!$B$34:$Q$38,MATCH(70,'[1]Traitement outputs (2)'!$A$34:$A$38,0),MATCH(C5169,'[1]Traitement outputs (2)'!$B$33:$Q$33,0))</f>
        <v>-132.60751704955501</v>
      </c>
      <c r="O5169">
        <f>INDEX('[1]Traitement outputs (2)'!$B$58:$Q$63,MATCH(70,'[1]Traitement outputs (2)'!$A$58:$A$63,0),MATCH(C5169,'[1]Traitement outputs (2)'!$B$58:$Q$58,0))</f>
        <v>40.565237508304868</v>
      </c>
      <c r="P5169">
        <f>INDEX('[1]Traitement outputs (2)'!$B$41:$Q$45,MATCH(70,'[1]Traitement outputs (2)'!$A$41:$A$45,0),MATCH(C5169,'[1]Traitement outputs (2)'!$B$40:$Q$40,0))</f>
        <v>202.98564822710691</v>
      </c>
      <c r="Q5169">
        <f>IF(K5169&lt;30,INDEX('[1]Traitement outputs (2)'!$B$51:$Q$63,MATCH(70,'[1]Traitement outputs (2)'!$A$51:$A$63,0),MATCH(C5169,'[1]Traitement outputs (2)'!$B$51:$Q$51,0)),INDEX('[1]Traitement outputs (2)'!$B$34:$Q$38,MATCH(70,'[1]Traitement outputs (2)'!$A$34:$A$38,0),MATCH(C5169,'[1]Traitement outputs (2)'!$B$33:$Q$33,0)))</f>
        <v>-132.60751704955501</v>
      </c>
      <c r="R5169">
        <f>IF(K5169&lt;30,INDEX('[1]Traitement outputs (2)'!$B$58:$Q$63,MATCH(70,'[1]Traitement outputs (2)'!$A$58:$A$63,0),MATCH(C5169,'[1]Traitement outputs (2)'!$B$58:$Q$58,0)),INDEX('[1]Traitement outputs (2)'!$B$41:$Q$45,MATCH(70,'[1]Traitement outputs (2)'!$A$41:$A$45,0),MATCH(C5169,'[1]Traitement outputs (2)'!$B$40:$Q$40,0)))</f>
        <v>202.98564822710691</v>
      </c>
      <c r="T5169">
        <f t="shared" si="482"/>
        <v>-15399.551825944363</v>
      </c>
      <c r="U5169">
        <f t="shared" si="483"/>
        <v>23572.479745836052</v>
      </c>
      <c r="X5169">
        <f t="shared" si="484"/>
        <v>0.3723688629225973</v>
      </c>
      <c r="Y5169">
        <f t="shared" si="485"/>
        <v>0.47593715976189493</v>
      </c>
    </row>
    <row r="5170" spans="1:25" x14ac:dyDescent="0.35">
      <c r="A5170" s="1">
        <v>34915.333333333336</v>
      </c>
      <c r="B5170">
        <v>20.153400000000001</v>
      </c>
      <c r="C5170">
        <f>_xlfn.IFNA(HLOOKUP(B5170,'[1]Traitement outputs'!$B$33:$Q$33,1,TRUE),16)</f>
        <v>20</v>
      </c>
      <c r="E5170" s="1">
        <v>34915.333333333336</v>
      </c>
      <c r="F5170">
        <v>24.590699999999998</v>
      </c>
      <c r="G5170">
        <f t="shared" si="480"/>
        <v>25</v>
      </c>
      <c r="I5170" s="1">
        <v>34915.333333333336</v>
      </c>
      <c r="J5170">
        <v>17855</v>
      </c>
      <c r="K5170">
        <f t="shared" si="481"/>
        <v>153.75169639228167</v>
      </c>
      <c r="M5170">
        <f>INDEX('[1]Traitement outputs (2)'!$B$51:$Q$56,MATCH(70,'[1]Traitement outputs (2)'!$A$51:$A$56,0),MATCH(C5170,'[1]Traitement outputs (2)'!$B$51:$Q$51,0))</f>
        <v>-16.864255714989046</v>
      </c>
      <c r="N5170">
        <f>INDEX('[1]Traitement outputs (2)'!$B$34:$Q$38,MATCH(70,'[1]Traitement outputs (2)'!$A$34:$A$38,0),MATCH(C5170,'[1]Traitement outputs (2)'!$B$33:$Q$33,0))</f>
        <v>-183.77989640241771</v>
      </c>
      <c r="O5170">
        <f>INDEX('[1]Traitement outputs (2)'!$B$58:$Q$63,MATCH(70,'[1]Traitement outputs (2)'!$A$58:$A$63,0),MATCH(C5170,'[1]Traitement outputs (2)'!$B$58:$Q$58,0))</f>
        <v>16.864787616041994</v>
      </c>
      <c r="P5170">
        <f>INDEX('[1]Traitement outputs (2)'!$B$41:$Q$45,MATCH(70,'[1]Traitement outputs (2)'!$A$41:$A$45,0),MATCH(C5170,'[1]Traitement outputs (2)'!$B$40:$Q$40,0))</f>
        <v>254.15803075879367</v>
      </c>
      <c r="Q5170">
        <f>IF(K5170&lt;30,INDEX('[1]Traitement outputs (2)'!$B$51:$Q$63,MATCH(70,'[1]Traitement outputs (2)'!$A$51:$A$63,0),MATCH(C5170,'[1]Traitement outputs (2)'!$B$51:$Q$51,0)),INDEX('[1]Traitement outputs (2)'!$B$34:$Q$38,MATCH(70,'[1]Traitement outputs (2)'!$A$34:$A$38,0),MATCH(C5170,'[1]Traitement outputs (2)'!$B$33:$Q$33,0)))</f>
        <v>-183.77989640241771</v>
      </c>
      <c r="R5170">
        <f>IF(K5170&lt;30,INDEX('[1]Traitement outputs (2)'!$B$58:$Q$63,MATCH(70,'[1]Traitement outputs (2)'!$A$58:$A$63,0),MATCH(C5170,'[1]Traitement outputs (2)'!$B$58:$Q$58,0)),INDEX('[1]Traitement outputs (2)'!$B$41:$Q$45,MATCH(70,'[1]Traitement outputs (2)'!$A$41:$A$45,0),MATCH(C5170,'[1]Traitement outputs (2)'!$B$40:$Q$40,0)))</f>
        <v>254.15803075879367</v>
      </c>
      <c r="T5170">
        <f t="shared" si="482"/>
        <v>-21342.138833337085</v>
      </c>
      <c r="U5170">
        <f t="shared" si="483"/>
        <v>29515.067122381799</v>
      </c>
      <c r="X5170">
        <f t="shared" si="484"/>
        <v>0.51606358805306241</v>
      </c>
      <c r="Y5170">
        <f t="shared" si="485"/>
        <v>0.59592021577150611</v>
      </c>
    </row>
    <row r="5171" spans="1:25" x14ac:dyDescent="0.35">
      <c r="A5171" s="1">
        <v>34915.375</v>
      </c>
      <c r="B5171">
        <v>23.173500000000001</v>
      </c>
      <c r="C5171">
        <f>_xlfn.IFNA(HLOOKUP(B5171,'[1]Traitement outputs'!$B$33:$Q$33,1,TRUE),16)</f>
        <v>22</v>
      </c>
      <c r="E5171" s="1">
        <v>34915.375</v>
      </c>
      <c r="F5171">
        <v>28.909500000000001</v>
      </c>
      <c r="G5171">
        <f t="shared" si="480"/>
        <v>29</v>
      </c>
      <c r="I5171" s="1">
        <v>34915.375</v>
      </c>
      <c r="J5171">
        <v>37532.9</v>
      </c>
      <c r="K5171">
        <f t="shared" si="481"/>
        <v>323.20061862345949</v>
      </c>
      <c r="M5171">
        <f>INDEX('[1]Traitement outputs (2)'!$B$51:$Q$56,MATCH(70,'[1]Traitement outputs (2)'!$A$51:$A$56,0),MATCH(C5171,'[1]Traitement outputs (2)'!$B$51:$Q$51,0))</f>
        <v>-79.342574701900858</v>
      </c>
      <c r="N5171">
        <f>INDEX('[1]Traitement outputs (2)'!$B$34:$Q$38,MATCH(70,'[1]Traitement outputs (2)'!$A$34:$A$38,0),MATCH(C5171,'[1]Traitement outputs (2)'!$B$33:$Q$33,0))</f>
        <v>-237.95145474030227</v>
      </c>
      <c r="O5171">
        <f>INDEX('[1]Traitement outputs (2)'!$B$58:$Q$63,MATCH(70,'[1]Traitement outputs (2)'!$A$58:$A$63,0),MATCH(C5171,'[1]Traitement outputs (2)'!$B$58:$Q$58,0))</f>
        <v>79.34249368302325</v>
      </c>
      <c r="P5171">
        <f>INDEX('[1]Traitement outputs (2)'!$B$41:$Q$45,MATCH(70,'[1]Traitement outputs (2)'!$A$41:$A$45,0),MATCH(C5171,'[1]Traitement outputs (2)'!$B$40:$Q$40,0))</f>
        <v>308.329590329962</v>
      </c>
      <c r="Q5171">
        <f>IF(K5171&lt;30,INDEX('[1]Traitement outputs (2)'!$B$51:$Q$63,MATCH(70,'[1]Traitement outputs (2)'!$A$51:$A$63,0),MATCH(C5171,'[1]Traitement outputs (2)'!$B$51:$Q$51,0)),INDEX('[1]Traitement outputs (2)'!$B$34:$Q$38,MATCH(70,'[1]Traitement outputs (2)'!$A$34:$A$38,0),MATCH(C5171,'[1]Traitement outputs (2)'!$B$33:$Q$33,0)))</f>
        <v>-237.95145474030227</v>
      </c>
      <c r="R5171">
        <f>IF(K5171&lt;30,INDEX('[1]Traitement outputs (2)'!$B$58:$Q$63,MATCH(70,'[1]Traitement outputs (2)'!$A$58:$A$63,0),MATCH(C5171,'[1]Traitement outputs (2)'!$B$58:$Q$58,0)),INDEX('[1]Traitement outputs (2)'!$B$41:$Q$45,MATCH(70,'[1]Traitement outputs (2)'!$A$41:$A$45,0),MATCH(C5171,'[1]Traitement outputs (2)'!$B$40:$Q$40,0)))</f>
        <v>308.329590329962</v>
      </c>
      <c r="T5171">
        <f t="shared" si="482"/>
        <v>-27633.016897245612</v>
      </c>
      <c r="U5171">
        <f t="shared" si="483"/>
        <v>35805.94532951009</v>
      </c>
      <c r="X5171">
        <f t="shared" si="484"/>
        <v>0.66818016507550282</v>
      </c>
      <c r="Y5171">
        <f t="shared" si="485"/>
        <v>0.72293539358017622</v>
      </c>
    </row>
    <row r="5172" spans="1:25" x14ac:dyDescent="0.35">
      <c r="A5172" s="1">
        <v>34915.416666666664</v>
      </c>
      <c r="B5172">
        <v>23.851400000000002</v>
      </c>
      <c r="C5172">
        <f>_xlfn.IFNA(HLOOKUP(B5172,'[1]Traitement outputs'!$B$33:$Q$33,1,TRUE),16)</f>
        <v>22</v>
      </c>
      <c r="E5172" s="1">
        <v>34915.416666666664</v>
      </c>
      <c r="F5172">
        <v>35.662500000000001</v>
      </c>
      <c r="G5172">
        <f t="shared" si="480"/>
        <v>36</v>
      </c>
      <c r="I5172" s="1">
        <v>34915.416666666664</v>
      </c>
      <c r="J5172">
        <v>43046.400000000001</v>
      </c>
      <c r="K5172">
        <f t="shared" si="481"/>
        <v>370.67807468948274</v>
      </c>
      <c r="M5172">
        <f>INDEX('[1]Traitement outputs (2)'!$B$51:$Q$56,MATCH(70,'[1]Traitement outputs (2)'!$A$51:$A$56,0),MATCH(C5172,'[1]Traitement outputs (2)'!$B$51:$Q$51,0))</f>
        <v>-79.342574701900858</v>
      </c>
      <c r="N5172">
        <f>INDEX('[1]Traitement outputs (2)'!$B$34:$Q$38,MATCH(70,'[1]Traitement outputs (2)'!$A$34:$A$38,0),MATCH(C5172,'[1]Traitement outputs (2)'!$B$33:$Q$33,0))</f>
        <v>-237.95145474030227</v>
      </c>
      <c r="O5172">
        <f>INDEX('[1]Traitement outputs (2)'!$B$58:$Q$63,MATCH(70,'[1]Traitement outputs (2)'!$A$58:$A$63,0),MATCH(C5172,'[1]Traitement outputs (2)'!$B$58:$Q$58,0))</f>
        <v>79.34249368302325</v>
      </c>
      <c r="P5172">
        <f>INDEX('[1]Traitement outputs (2)'!$B$41:$Q$45,MATCH(70,'[1]Traitement outputs (2)'!$A$41:$A$45,0),MATCH(C5172,'[1]Traitement outputs (2)'!$B$40:$Q$40,0))</f>
        <v>308.329590329962</v>
      </c>
      <c r="Q5172">
        <f>IF(K5172&lt;30,INDEX('[1]Traitement outputs (2)'!$B$51:$Q$63,MATCH(70,'[1]Traitement outputs (2)'!$A$51:$A$63,0),MATCH(C5172,'[1]Traitement outputs (2)'!$B$51:$Q$51,0)),INDEX('[1]Traitement outputs (2)'!$B$34:$Q$38,MATCH(70,'[1]Traitement outputs (2)'!$A$34:$A$38,0),MATCH(C5172,'[1]Traitement outputs (2)'!$B$33:$Q$33,0)))</f>
        <v>-237.95145474030227</v>
      </c>
      <c r="R5172">
        <f>IF(K5172&lt;30,INDEX('[1]Traitement outputs (2)'!$B$58:$Q$63,MATCH(70,'[1]Traitement outputs (2)'!$A$58:$A$63,0),MATCH(C5172,'[1]Traitement outputs (2)'!$B$58:$Q$58,0)),INDEX('[1]Traitement outputs (2)'!$B$41:$Q$45,MATCH(70,'[1]Traitement outputs (2)'!$A$41:$A$45,0),MATCH(C5172,'[1]Traitement outputs (2)'!$B$40:$Q$40,0)))</f>
        <v>308.329590329962</v>
      </c>
      <c r="T5172">
        <f t="shared" si="482"/>
        <v>-27633.016897245612</v>
      </c>
      <c r="U5172">
        <f t="shared" si="483"/>
        <v>35805.94532951009</v>
      </c>
      <c r="X5172">
        <f t="shared" si="484"/>
        <v>0.66818016507550282</v>
      </c>
      <c r="Y5172">
        <f t="shared" si="485"/>
        <v>0.72293539358017622</v>
      </c>
    </row>
    <row r="5173" spans="1:25" x14ac:dyDescent="0.35">
      <c r="A5173" s="1">
        <v>34915.458333333336</v>
      </c>
      <c r="B5173">
        <v>24.216899999999999</v>
      </c>
      <c r="C5173">
        <f>_xlfn.IFNA(HLOOKUP(B5173,'[1]Traitement outputs'!$B$33:$Q$33,1,TRUE),16)</f>
        <v>24</v>
      </c>
      <c r="E5173" s="1">
        <v>34915.458333333336</v>
      </c>
      <c r="F5173">
        <v>35.065399999999997</v>
      </c>
      <c r="G5173">
        <f t="shared" si="480"/>
        <v>35</v>
      </c>
      <c r="I5173" s="1">
        <v>34915.458333333336</v>
      </c>
      <c r="J5173">
        <v>42917.599999999999</v>
      </c>
      <c r="K5173">
        <f t="shared" si="481"/>
        <v>369.56896136014495</v>
      </c>
      <c r="M5173">
        <f>INDEX('[1]Traitement outputs (2)'!$B$51:$Q$56,MATCH(70,'[1]Traitement outputs (2)'!$A$51:$A$56,0),MATCH(C5173,'[1]Traitement outputs (2)'!$B$51:$Q$51,0))</f>
        <v>-100.03024221653476</v>
      </c>
      <c r="N5173">
        <f>INDEX('[1]Traitement outputs (2)'!$B$34:$Q$38,MATCH(70,'[1]Traitement outputs (2)'!$A$34:$A$38,0),MATCH(C5173,'[1]Traitement outputs (2)'!$B$33:$Q$33,0))</f>
        <v>-289.85023259609778</v>
      </c>
      <c r="O5173">
        <f>INDEX('[1]Traitement outputs (2)'!$B$58:$Q$63,MATCH(70,'[1]Traitement outputs (2)'!$A$58:$A$63,0),MATCH(C5173,'[1]Traitement outputs (2)'!$B$58:$Q$58,0))</f>
        <v>100.02982552915192</v>
      </c>
      <c r="P5173">
        <f>INDEX('[1]Traitement outputs (2)'!$B$41:$Q$45,MATCH(70,'[1]Traitement outputs (2)'!$A$41:$A$45,0),MATCH(C5173,'[1]Traitement outputs (2)'!$B$40:$Q$40,0))</f>
        <v>360.22836590796732</v>
      </c>
      <c r="Q5173">
        <f>IF(K5173&lt;30,INDEX('[1]Traitement outputs (2)'!$B$51:$Q$63,MATCH(70,'[1]Traitement outputs (2)'!$A$51:$A$63,0),MATCH(C5173,'[1]Traitement outputs (2)'!$B$51:$Q$51,0)),INDEX('[1]Traitement outputs (2)'!$B$34:$Q$38,MATCH(70,'[1]Traitement outputs (2)'!$A$34:$A$38,0),MATCH(C5173,'[1]Traitement outputs (2)'!$B$33:$Q$33,0)))</f>
        <v>-289.85023259609778</v>
      </c>
      <c r="R5173">
        <f>IF(K5173&lt;30,INDEX('[1]Traitement outputs (2)'!$B$58:$Q$63,MATCH(70,'[1]Traitement outputs (2)'!$A$58:$A$63,0),MATCH(C5173,'[1]Traitement outputs (2)'!$B$58:$Q$58,0)),INDEX('[1]Traitement outputs (2)'!$B$41:$Q$45,MATCH(70,'[1]Traitement outputs (2)'!$A$41:$A$45,0),MATCH(C5173,'[1]Traitement outputs (2)'!$B$40:$Q$40,0)))</f>
        <v>360.22836590796732</v>
      </c>
      <c r="T5173">
        <f t="shared" si="482"/>
        <v>-33659.959691105723</v>
      </c>
      <c r="U5173">
        <f t="shared" si="483"/>
        <v>41832.887858853152</v>
      </c>
      <c r="X5173">
        <f t="shared" si="484"/>
        <v>0.81391465530061724</v>
      </c>
      <c r="Y5173">
        <f t="shared" si="485"/>
        <v>0.84462161159338311</v>
      </c>
    </row>
    <row r="5174" spans="1:25" x14ac:dyDescent="0.35">
      <c r="A5174" s="1">
        <v>34915.5</v>
      </c>
      <c r="B5174">
        <v>24.3826</v>
      </c>
      <c r="C5174">
        <f>_xlfn.IFNA(HLOOKUP(B5174,'[1]Traitement outputs'!$B$33:$Q$33,1,TRUE),16)</f>
        <v>24</v>
      </c>
      <c r="E5174" s="1">
        <v>34915.5</v>
      </c>
      <c r="F5174">
        <v>34.572400000000002</v>
      </c>
      <c r="G5174">
        <f t="shared" si="480"/>
        <v>35</v>
      </c>
      <c r="I5174" s="1">
        <v>34915.5</v>
      </c>
      <c r="J5174">
        <v>42820.1</v>
      </c>
      <c r="K5174">
        <f t="shared" si="481"/>
        <v>368.72937634764156</v>
      </c>
      <c r="M5174">
        <f>INDEX('[1]Traitement outputs (2)'!$B$51:$Q$56,MATCH(70,'[1]Traitement outputs (2)'!$A$51:$A$56,0),MATCH(C5174,'[1]Traitement outputs (2)'!$B$51:$Q$51,0))</f>
        <v>-100.03024221653476</v>
      </c>
      <c r="N5174">
        <f>INDEX('[1]Traitement outputs (2)'!$B$34:$Q$38,MATCH(70,'[1]Traitement outputs (2)'!$A$34:$A$38,0),MATCH(C5174,'[1]Traitement outputs (2)'!$B$33:$Q$33,0))</f>
        <v>-289.85023259609778</v>
      </c>
      <c r="O5174">
        <f>INDEX('[1]Traitement outputs (2)'!$B$58:$Q$63,MATCH(70,'[1]Traitement outputs (2)'!$A$58:$A$63,0),MATCH(C5174,'[1]Traitement outputs (2)'!$B$58:$Q$58,0))</f>
        <v>100.02982552915192</v>
      </c>
      <c r="P5174">
        <f>INDEX('[1]Traitement outputs (2)'!$B$41:$Q$45,MATCH(70,'[1]Traitement outputs (2)'!$A$41:$A$45,0),MATCH(C5174,'[1]Traitement outputs (2)'!$B$40:$Q$40,0))</f>
        <v>360.22836590796732</v>
      </c>
      <c r="Q5174">
        <f>IF(K5174&lt;30,INDEX('[1]Traitement outputs (2)'!$B$51:$Q$63,MATCH(70,'[1]Traitement outputs (2)'!$A$51:$A$63,0),MATCH(C5174,'[1]Traitement outputs (2)'!$B$51:$Q$51,0)),INDEX('[1]Traitement outputs (2)'!$B$34:$Q$38,MATCH(70,'[1]Traitement outputs (2)'!$A$34:$A$38,0),MATCH(C5174,'[1]Traitement outputs (2)'!$B$33:$Q$33,0)))</f>
        <v>-289.85023259609778</v>
      </c>
      <c r="R5174">
        <f>IF(K5174&lt;30,INDEX('[1]Traitement outputs (2)'!$B$58:$Q$63,MATCH(70,'[1]Traitement outputs (2)'!$A$58:$A$63,0),MATCH(C5174,'[1]Traitement outputs (2)'!$B$58:$Q$58,0)),INDEX('[1]Traitement outputs (2)'!$B$41:$Q$45,MATCH(70,'[1]Traitement outputs (2)'!$A$41:$A$45,0),MATCH(C5174,'[1]Traitement outputs (2)'!$B$40:$Q$40,0)))</f>
        <v>360.22836590796732</v>
      </c>
      <c r="T5174">
        <f t="shared" si="482"/>
        <v>-33659.959691105723</v>
      </c>
      <c r="U5174">
        <f t="shared" si="483"/>
        <v>41832.887858853152</v>
      </c>
      <c r="X5174">
        <f t="shared" si="484"/>
        <v>0.81391465530061724</v>
      </c>
      <c r="Y5174">
        <f t="shared" si="485"/>
        <v>0.84462161159338311</v>
      </c>
    </row>
    <row r="5175" spans="1:25" x14ac:dyDescent="0.35">
      <c r="A5175" s="1">
        <v>34915.541666666664</v>
      </c>
      <c r="B5175">
        <v>24.372399999999999</v>
      </c>
      <c r="C5175">
        <f>_xlfn.IFNA(HLOOKUP(B5175,'[1]Traitement outputs'!$B$33:$Q$33,1,TRUE),16)</f>
        <v>24</v>
      </c>
      <c r="E5175" s="1">
        <v>34915.541666666664</v>
      </c>
      <c r="F5175">
        <v>34.735500000000002</v>
      </c>
      <c r="G5175">
        <f t="shared" si="480"/>
        <v>35</v>
      </c>
      <c r="I5175" s="1">
        <v>34915.541666666664</v>
      </c>
      <c r="J5175">
        <v>41668.1</v>
      </c>
      <c r="K5175">
        <f t="shared" si="481"/>
        <v>358.80935650760188</v>
      </c>
      <c r="M5175">
        <f>INDEX('[1]Traitement outputs (2)'!$B$51:$Q$56,MATCH(70,'[1]Traitement outputs (2)'!$A$51:$A$56,0),MATCH(C5175,'[1]Traitement outputs (2)'!$B$51:$Q$51,0))</f>
        <v>-100.03024221653476</v>
      </c>
      <c r="N5175">
        <f>INDEX('[1]Traitement outputs (2)'!$B$34:$Q$38,MATCH(70,'[1]Traitement outputs (2)'!$A$34:$A$38,0),MATCH(C5175,'[1]Traitement outputs (2)'!$B$33:$Q$33,0))</f>
        <v>-289.85023259609778</v>
      </c>
      <c r="O5175">
        <f>INDEX('[1]Traitement outputs (2)'!$B$58:$Q$63,MATCH(70,'[1]Traitement outputs (2)'!$A$58:$A$63,0),MATCH(C5175,'[1]Traitement outputs (2)'!$B$58:$Q$58,0))</f>
        <v>100.02982552915192</v>
      </c>
      <c r="P5175">
        <f>INDEX('[1]Traitement outputs (2)'!$B$41:$Q$45,MATCH(70,'[1]Traitement outputs (2)'!$A$41:$A$45,0),MATCH(C5175,'[1]Traitement outputs (2)'!$B$40:$Q$40,0))</f>
        <v>360.22836590796732</v>
      </c>
      <c r="Q5175">
        <f>IF(K5175&lt;30,INDEX('[1]Traitement outputs (2)'!$B$51:$Q$63,MATCH(70,'[1]Traitement outputs (2)'!$A$51:$A$63,0),MATCH(C5175,'[1]Traitement outputs (2)'!$B$51:$Q$51,0)),INDEX('[1]Traitement outputs (2)'!$B$34:$Q$38,MATCH(70,'[1]Traitement outputs (2)'!$A$34:$A$38,0),MATCH(C5175,'[1]Traitement outputs (2)'!$B$33:$Q$33,0)))</f>
        <v>-289.85023259609778</v>
      </c>
      <c r="R5175">
        <f>IF(K5175&lt;30,INDEX('[1]Traitement outputs (2)'!$B$58:$Q$63,MATCH(70,'[1]Traitement outputs (2)'!$A$58:$A$63,0),MATCH(C5175,'[1]Traitement outputs (2)'!$B$58:$Q$58,0)),INDEX('[1]Traitement outputs (2)'!$B$41:$Q$45,MATCH(70,'[1]Traitement outputs (2)'!$A$41:$A$45,0),MATCH(C5175,'[1]Traitement outputs (2)'!$B$40:$Q$40,0)))</f>
        <v>360.22836590796732</v>
      </c>
      <c r="T5175">
        <f t="shared" si="482"/>
        <v>-33659.959691105723</v>
      </c>
      <c r="U5175">
        <f t="shared" si="483"/>
        <v>41832.887858853152</v>
      </c>
      <c r="X5175">
        <f t="shared" si="484"/>
        <v>0.81391465530061724</v>
      </c>
      <c r="Y5175">
        <f t="shared" si="485"/>
        <v>0.84462161159338311</v>
      </c>
    </row>
    <row r="5176" spans="1:25" x14ac:dyDescent="0.35">
      <c r="A5176" s="1">
        <v>34915.583333333336</v>
      </c>
      <c r="B5176">
        <v>24.1327</v>
      </c>
      <c r="C5176">
        <f>_xlfn.IFNA(HLOOKUP(B5176,'[1]Traitement outputs'!$B$33:$Q$33,1,TRUE),16)</f>
        <v>24</v>
      </c>
      <c r="E5176" s="1">
        <v>34915.583333333336</v>
      </c>
      <c r="F5176">
        <v>34.287799999999997</v>
      </c>
      <c r="G5176">
        <f t="shared" si="480"/>
        <v>34</v>
      </c>
      <c r="I5176" s="1">
        <v>34915.583333333336</v>
      </c>
      <c r="J5176">
        <v>39365.599999999999</v>
      </c>
      <c r="K5176">
        <f t="shared" si="481"/>
        <v>338.98223352002259</v>
      </c>
      <c r="M5176">
        <f>INDEX('[1]Traitement outputs (2)'!$B$51:$Q$56,MATCH(70,'[1]Traitement outputs (2)'!$A$51:$A$56,0),MATCH(C5176,'[1]Traitement outputs (2)'!$B$51:$Q$51,0))</f>
        <v>-100.03024221653476</v>
      </c>
      <c r="N5176">
        <f>INDEX('[1]Traitement outputs (2)'!$B$34:$Q$38,MATCH(70,'[1]Traitement outputs (2)'!$A$34:$A$38,0),MATCH(C5176,'[1]Traitement outputs (2)'!$B$33:$Q$33,0))</f>
        <v>-289.85023259609778</v>
      </c>
      <c r="O5176">
        <f>INDEX('[1]Traitement outputs (2)'!$B$58:$Q$63,MATCH(70,'[1]Traitement outputs (2)'!$A$58:$A$63,0),MATCH(C5176,'[1]Traitement outputs (2)'!$B$58:$Q$58,0))</f>
        <v>100.02982552915192</v>
      </c>
      <c r="P5176">
        <f>INDEX('[1]Traitement outputs (2)'!$B$41:$Q$45,MATCH(70,'[1]Traitement outputs (2)'!$A$41:$A$45,0),MATCH(C5176,'[1]Traitement outputs (2)'!$B$40:$Q$40,0))</f>
        <v>360.22836590796732</v>
      </c>
      <c r="Q5176">
        <f>IF(K5176&lt;30,INDEX('[1]Traitement outputs (2)'!$B$51:$Q$63,MATCH(70,'[1]Traitement outputs (2)'!$A$51:$A$63,0),MATCH(C5176,'[1]Traitement outputs (2)'!$B$51:$Q$51,0)),INDEX('[1]Traitement outputs (2)'!$B$34:$Q$38,MATCH(70,'[1]Traitement outputs (2)'!$A$34:$A$38,0),MATCH(C5176,'[1]Traitement outputs (2)'!$B$33:$Q$33,0)))</f>
        <v>-289.85023259609778</v>
      </c>
      <c r="R5176">
        <f>IF(K5176&lt;30,INDEX('[1]Traitement outputs (2)'!$B$58:$Q$63,MATCH(70,'[1]Traitement outputs (2)'!$A$58:$A$63,0),MATCH(C5176,'[1]Traitement outputs (2)'!$B$58:$Q$58,0)),INDEX('[1]Traitement outputs (2)'!$B$41:$Q$45,MATCH(70,'[1]Traitement outputs (2)'!$A$41:$A$45,0),MATCH(C5176,'[1]Traitement outputs (2)'!$B$40:$Q$40,0)))</f>
        <v>360.22836590796732</v>
      </c>
      <c r="T5176">
        <f t="shared" si="482"/>
        <v>-33659.959691105723</v>
      </c>
      <c r="U5176">
        <f t="shared" si="483"/>
        <v>41832.887858853152</v>
      </c>
      <c r="X5176">
        <f t="shared" si="484"/>
        <v>0.81391465530061724</v>
      </c>
      <c r="Y5176">
        <f t="shared" si="485"/>
        <v>0.84462161159338311</v>
      </c>
    </row>
    <row r="5177" spans="1:25" x14ac:dyDescent="0.35">
      <c r="A5177" s="1">
        <v>34915.625</v>
      </c>
      <c r="B5177">
        <v>24.101600000000001</v>
      </c>
      <c r="C5177">
        <f>_xlfn.IFNA(HLOOKUP(B5177,'[1]Traitement outputs'!$B$33:$Q$33,1,TRUE),16)</f>
        <v>24</v>
      </c>
      <c r="E5177" s="1">
        <v>34915.625</v>
      </c>
      <c r="F5177">
        <v>32.8322</v>
      </c>
      <c r="G5177">
        <f t="shared" si="480"/>
        <v>33</v>
      </c>
      <c r="I5177" s="1">
        <v>34915.625</v>
      </c>
      <c r="J5177">
        <v>35664.300000000003</v>
      </c>
      <c r="K5177">
        <f t="shared" si="481"/>
        <v>307.10986421972848</v>
      </c>
      <c r="M5177">
        <f>INDEX('[1]Traitement outputs (2)'!$B$51:$Q$56,MATCH(70,'[1]Traitement outputs (2)'!$A$51:$A$56,0),MATCH(C5177,'[1]Traitement outputs (2)'!$B$51:$Q$51,0))</f>
        <v>-100.03024221653476</v>
      </c>
      <c r="N5177">
        <f>INDEX('[1]Traitement outputs (2)'!$B$34:$Q$38,MATCH(70,'[1]Traitement outputs (2)'!$A$34:$A$38,0),MATCH(C5177,'[1]Traitement outputs (2)'!$B$33:$Q$33,0))</f>
        <v>-289.85023259609778</v>
      </c>
      <c r="O5177">
        <f>INDEX('[1]Traitement outputs (2)'!$B$58:$Q$63,MATCH(70,'[1]Traitement outputs (2)'!$A$58:$A$63,0),MATCH(C5177,'[1]Traitement outputs (2)'!$B$58:$Q$58,0))</f>
        <v>100.02982552915192</v>
      </c>
      <c r="P5177">
        <f>INDEX('[1]Traitement outputs (2)'!$B$41:$Q$45,MATCH(70,'[1]Traitement outputs (2)'!$A$41:$A$45,0),MATCH(C5177,'[1]Traitement outputs (2)'!$B$40:$Q$40,0))</f>
        <v>360.22836590796732</v>
      </c>
      <c r="Q5177">
        <f>IF(K5177&lt;30,INDEX('[1]Traitement outputs (2)'!$B$51:$Q$63,MATCH(70,'[1]Traitement outputs (2)'!$A$51:$A$63,0),MATCH(C5177,'[1]Traitement outputs (2)'!$B$51:$Q$51,0)),INDEX('[1]Traitement outputs (2)'!$B$34:$Q$38,MATCH(70,'[1]Traitement outputs (2)'!$A$34:$A$38,0),MATCH(C5177,'[1]Traitement outputs (2)'!$B$33:$Q$33,0)))</f>
        <v>-289.85023259609778</v>
      </c>
      <c r="R5177">
        <f>IF(K5177&lt;30,INDEX('[1]Traitement outputs (2)'!$B$58:$Q$63,MATCH(70,'[1]Traitement outputs (2)'!$A$58:$A$63,0),MATCH(C5177,'[1]Traitement outputs (2)'!$B$58:$Q$58,0)),INDEX('[1]Traitement outputs (2)'!$B$41:$Q$45,MATCH(70,'[1]Traitement outputs (2)'!$A$41:$A$45,0),MATCH(C5177,'[1]Traitement outputs (2)'!$B$40:$Q$40,0)))</f>
        <v>360.22836590796732</v>
      </c>
      <c r="T5177">
        <f t="shared" si="482"/>
        <v>-33659.959691105723</v>
      </c>
      <c r="U5177">
        <f t="shared" si="483"/>
        <v>41832.887858853152</v>
      </c>
      <c r="X5177">
        <f t="shared" si="484"/>
        <v>0.81391465530061724</v>
      </c>
      <c r="Y5177">
        <f t="shared" si="485"/>
        <v>0.84462161159338311</v>
      </c>
    </row>
    <row r="5178" spans="1:25" x14ac:dyDescent="0.35">
      <c r="A5178" s="1">
        <v>34915.666666666664</v>
      </c>
      <c r="B5178">
        <v>23.640599999999999</v>
      </c>
      <c r="C5178">
        <f>_xlfn.IFNA(HLOOKUP(B5178,'[1]Traitement outputs'!$B$33:$Q$33,1,TRUE),16)</f>
        <v>22</v>
      </c>
      <c r="E5178" s="1">
        <v>34915.666666666664</v>
      </c>
      <c r="F5178">
        <v>32.115000000000002</v>
      </c>
      <c r="G5178">
        <f t="shared" si="480"/>
        <v>32</v>
      </c>
      <c r="I5178" s="1">
        <v>34915.666666666664</v>
      </c>
      <c r="J5178">
        <v>30814</v>
      </c>
      <c r="K5178">
        <f t="shared" si="481"/>
        <v>265.34330846439474</v>
      </c>
      <c r="M5178">
        <f>INDEX('[1]Traitement outputs (2)'!$B$51:$Q$56,MATCH(70,'[1]Traitement outputs (2)'!$A$51:$A$56,0),MATCH(C5178,'[1]Traitement outputs (2)'!$B$51:$Q$51,0))</f>
        <v>-79.342574701900858</v>
      </c>
      <c r="N5178">
        <f>INDEX('[1]Traitement outputs (2)'!$B$34:$Q$38,MATCH(70,'[1]Traitement outputs (2)'!$A$34:$A$38,0),MATCH(C5178,'[1]Traitement outputs (2)'!$B$33:$Q$33,0))</f>
        <v>-237.95145474030227</v>
      </c>
      <c r="O5178">
        <f>INDEX('[1]Traitement outputs (2)'!$B$58:$Q$63,MATCH(70,'[1]Traitement outputs (2)'!$A$58:$A$63,0),MATCH(C5178,'[1]Traitement outputs (2)'!$B$58:$Q$58,0))</f>
        <v>79.34249368302325</v>
      </c>
      <c r="P5178">
        <f>INDEX('[1]Traitement outputs (2)'!$B$41:$Q$45,MATCH(70,'[1]Traitement outputs (2)'!$A$41:$A$45,0),MATCH(C5178,'[1]Traitement outputs (2)'!$B$40:$Q$40,0))</f>
        <v>308.329590329962</v>
      </c>
      <c r="Q5178">
        <f>IF(K5178&lt;30,INDEX('[1]Traitement outputs (2)'!$B$51:$Q$63,MATCH(70,'[1]Traitement outputs (2)'!$A$51:$A$63,0),MATCH(C5178,'[1]Traitement outputs (2)'!$B$51:$Q$51,0)),INDEX('[1]Traitement outputs (2)'!$B$34:$Q$38,MATCH(70,'[1]Traitement outputs (2)'!$A$34:$A$38,0),MATCH(C5178,'[1]Traitement outputs (2)'!$B$33:$Q$33,0)))</f>
        <v>-237.95145474030227</v>
      </c>
      <c r="R5178">
        <f>IF(K5178&lt;30,INDEX('[1]Traitement outputs (2)'!$B$58:$Q$63,MATCH(70,'[1]Traitement outputs (2)'!$A$58:$A$63,0),MATCH(C5178,'[1]Traitement outputs (2)'!$B$58:$Q$58,0)),INDEX('[1]Traitement outputs (2)'!$B$41:$Q$45,MATCH(70,'[1]Traitement outputs (2)'!$A$41:$A$45,0),MATCH(C5178,'[1]Traitement outputs (2)'!$B$40:$Q$40,0)))</f>
        <v>308.329590329962</v>
      </c>
      <c r="T5178">
        <f t="shared" si="482"/>
        <v>-27633.016897245612</v>
      </c>
      <c r="U5178">
        <f t="shared" si="483"/>
        <v>35805.94532951009</v>
      </c>
      <c r="X5178">
        <f t="shared" si="484"/>
        <v>0.66818016507550282</v>
      </c>
      <c r="Y5178">
        <f t="shared" si="485"/>
        <v>0.72293539358017622</v>
      </c>
    </row>
    <row r="5179" spans="1:25" x14ac:dyDescent="0.35">
      <c r="A5179" s="1">
        <v>34915.708333333336</v>
      </c>
      <c r="B5179">
        <v>22.216200000000001</v>
      </c>
      <c r="C5179">
        <f>_xlfn.IFNA(HLOOKUP(B5179,'[1]Traitement outputs'!$B$33:$Q$33,1,TRUE),16)</f>
        <v>22</v>
      </c>
      <c r="E5179" s="1">
        <v>34915.708333333336</v>
      </c>
      <c r="F5179">
        <v>28.362400000000001</v>
      </c>
      <c r="G5179">
        <f t="shared" si="480"/>
        <v>28</v>
      </c>
      <c r="I5179" s="1">
        <v>34915.708333333336</v>
      </c>
      <c r="J5179">
        <v>23732.7</v>
      </c>
      <c r="K5179">
        <f t="shared" si="481"/>
        <v>204.36532539731746</v>
      </c>
      <c r="M5179">
        <f>INDEX('[1]Traitement outputs (2)'!$B$51:$Q$56,MATCH(70,'[1]Traitement outputs (2)'!$A$51:$A$56,0),MATCH(C5179,'[1]Traitement outputs (2)'!$B$51:$Q$51,0))</f>
        <v>-79.342574701900858</v>
      </c>
      <c r="N5179">
        <f>INDEX('[1]Traitement outputs (2)'!$B$34:$Q$38,MATCH(70,'[1]Traitement outputs (2)'!$A$34:$A$38,0),MATCH(C5179,'[1]Traitement outputs (2)'!$B$33:$Q$33,0))</f>
        <v>-237.95145474030227</v>
      </c>
      <c r="O5179">
        <f>INDEX('[1]Traitement outputs (2)'!$B$58:$Q$63,MATCH(70,'[1]Traitement outputs (2)'!$A$58:$A$63,0),MATCH(C5179,'[1]Traitement outputs (2)'!$B$58:$Q$58,0))</f>
        <v>79.34249368302325</v>
      </c>
      <c r="P5179">
        <f>INDEX('[1]Traitement outputs (2)'!$B$41:$Q$45,MATCH(70,'[1]Traitement outputs (2)'!$A$41:$A$45,0),MATCH(C5179,'[1]Traitement outputs (2)'!$B$40:$Q$40,0))</f>
        <v>308.329590329962</v>
      </c>
      <c r="Q5179">
        <f>IF(K5179&lt;30,INDEX('[1]Traitement outputs (2)'!$B$51:$Q$63,MATCH(70,'[1]Traitement outputs (2)'!$A$51:$A$63,0),MATCH(C5179,'[1]Traitement outputs (2)'!$B$51:$Q$51,0)),INDEX('[1]Traitement outputs (2)'!$B$34:$Q$38,MATCH(70,'[1]Traitement outputs (2)'!$A$34:$A$38,0),MATCH(C5179,'[1]Traitement outputs (2)'!$B$33:$Q$33,0)))</f>
        <v>-237.95145474030227</v>
      </c>
      <c r="R5179">
        <f>IF(K5179&lt;30,INDEX('[1]Traitement outputs (2)'!$B$58:$Q$63,MATCH(70,'[1]Traitement outputs (2)'!$A$58:$A$63,0),MATCH(C5179,'[1]Traitement outputs (2)'!$B$58:$Q$58,0)),INDEX('[1]Traitement outputs (2)'!$B$41:$Q$45,MATCH(70,'[1]Traitement outputs (2)'!$A$41:$A$45,0),MATCH(C5179,'[1]Traitement outputs (2)'!$B$40:$Q$40,0)))</f>
        <v>308.329590329962</v>
      </c>
      <c r="T5179">
        <f t="shared" si="482"/>
        <v>-27633.016897245612</v>
      </c>
      <c r="U5179">
        <f t="shared" si="483"/>
        <v>35805.94532951009</v>
      </c>
      <c r="X5179">
        <f t="shared" si="484"/>
        <v>0.66818016507550282</v>
      </c>
      <c r="Y5179">
        <f t="shared" si="485"/>
        <v>0.72293539358017622</v>
      </c>
    </row>
    <row r="5180" spans="1:25" x14ac:dyDescent="0.35">
      <c r="A5180" s="1">
        <v>34915.75</v>
      </c>
      <c r="B5180">
        <v>20.0245</v>
      </c>
      <c r="C5180">
        <f>_xlfn.IFNA(HLOOKUP(B5180,'[1]Traitement outputs'!$B$33:$Q$33,1,TRUE),16)</f>
        <v>20</v>
      </c>
      <c r="E5180" s="1">
        <v>34915.75</v>
      </c>
      <c r="F5180">
        <v>27.0839</v>
      </c>
      <c r="G5180">
        <f t="shared" si="480"/>
        <v>27</v>
      </c>
      <c r="I5180" s="1">
        <v>34915.75</v>
      </c>
      <c r="J5180">
        <v>6565.19</v>
      </c>
      <c r="K5180">
        <f t="shared" si="481"/>
        <v>56.533693622942799</v>
      </c>
      <c r="M5180">
        <f>INDEX('[1]Traitement outputs (2)'!$B$51:$Q$56,MATCH(70,'[1]Traitement outputs (2)'!$A$51:$A$56,0),MATCH(C5180,'[1]Traitement outputs (2)'!$B$51:$Q$51,0))</f>
        <v>-16.864255714989046</v>
      </c>
      <c r="N5180">
        <f>INDEX('[1]Traitement outputs (2)'!$B$34:$Q$38,MATCH(70,'[1]Traitement outputs (2)'!$A$34:$A$38,0),MATCH(C5180,'[1]Traitement outputs (2)'!$B$33:$Q$33,0))</f>
        <v>-183.77989640241771</v>
      </c>
      <c r="O5180">
        <f>INDEX('[1]Traitement outputs (2)'!$B$58:$Q$63,MATCH(70,'[1]Traitement outputs (2)'!$A$58:$A$63,0),MATCH(C5180,'[1]Traitement outputs (2)'!$B$58:$Q$58,0))</f>
        <v>16.864787616041994</v>
      </c>
      <c r="P5180">
        <f>INDEX('[1]Traitement outputs (2)'!$B$41:$Q$45,MATCH(70,'[1]Traitement outputs (2)'!$A$41:$A$45,0),MATCH(C5180,'[1]Traitement outputs (2)'!$B$40:$Q$40,0))</f>
        <v>254.15803075879367</v>
      </c>
      <c r="Q5180">
        <f>IF(K5180&lt;30,INDEX('[1]Traitement outputs (2)'!$B$51:$Q$63,MATCH(70,'[1]Traitement outputs (2)'!$A$51:$A$63,0),MATCH(C5180,'[1]Traitement outputs (2)'!$B$51:$Q$51,0)),INDEX('[1]Traitement outputs (2)'!$B$34:$Q$38,MATCH(70,'[1]Traitement outputs (2)'!$A$34:$A$38,0),MATCH(C5180,'[1]Traitement outputs (2)'!$B$33:$Q$33,0)))</f>
        <v>-183.77989640241771</v>
      </c>
      <c r="R5180">
        <f>IF(K5180&lt;30,INDEX('[1]Traitement outputs (2)'!$B$58:$Q$63,MATCH(70,'[1]Traitement outputs (2)'!$A$58:$A$63,0),MATCH(C5180,'[1]Traitement outputs (2)'!$B$58:$Q$58,0)),INDEX('[1]Traitement outputs (2)'!$B$41:$Q$45,MATCH(70,'[1]Traitement outputs (2)'!$A$41:$A$45,0),MATCH(C5180,'[1]Traitement outputs (2)'!$B$40:$Q$40,0)))</f>
        <v>254.15803075879367</v>
      </c>
      <c r="T5180">
        <f t="shared" si="482"/>
        <v>-21342.138833337085</v>
      </c>
      <c r="U5180">
        <f t="shared" si="483"/>
        <v>29515.067122381799</v>
      </c>
      <c r="X5180">
        <f t="shared" si="484"/>
        <v>0.51606358805306241</v>
      </c>
      <c r="Y5180">
        <f t="shared" si="485"/>
        <v>0.59592021577150611</v>
      </c>
    </row>
    <row r="5181" spans="1:25" x14ac:dyDescent="0.35">
      <c r="A5181" s="1">
        <v>34915.791666666664</v>
      </c>
      <c r="B5181">
        <v>20.000599999999999</v>
      </c>
      <c r="C5181">
        <f>_xlfn.IFNA(HLOOKUP(B5181,'[1]Traitement outputs'!$B$33:$Q$33,1,TRUE),16)</f>
        <v>20</v>
      </c>
      <c r="E5181" s="1">
        <v>34915.791666666664</v>
      </c>
      <c r="F5181">
        <v>24.7942</v>
      </c>
      <c r="G5181">
        <f t="shared" si="480"/>
        <v>25</v>
      </c>
      <c r="I5181" s="1">
        <v>34915.791666666664</v>
      </c>
      <c r="J5181">
        <v>162.14699999999999</v>
      </c>
      <c r="K5181">
        <f t="shared" si="481"/>
        <v>1.396268625870585</v>
      </c>
      <c r="M5181">
        <f>INDEX('[1]Traitement outputs (2)'!$B$51:$Q$56,MATCH(70,'[1]Traitement outputs (2)'!$A$51:$A$56,0),MATCH(C5181,'[1]Traitement outputs (2)'!$B$51:$Q$51,0))</f>
        <v>-16.864255714989046</v>
      </c>
      <c r="N5181">
        <f>INDEX('[1]Traitement outputs (2)'!$B$34:$Q$38,MATCH(70,'[1]Traitement outputs (2)'!$A$34:$A$38,0),MATCH(C5181,'[1]Traitement outputs (2)'!$B$33:$Q$33,0))</f>
        <v>-183.77989640241771</v>
      </c>
      <c r="O5181">
        <f>INDEX('[1]Traitement outputs (2)'!$B$58:$Q$63,MATCH(70,'[1]Traitement outputs (2)'!$A$58:$A$63,0),MATCH(C5181,'[1]Traitement outputs (2)'!$B$58:$Q$58,0))</f>
        <v>16.864787616041994</v>
      </c>
      <c r="P5181">
        <f>INDEX('[1]Traitement outputs (2)'!$B$41:$Q$45,MATCH(70,'[1]Traitement outputs (2)'!$A$41:$A$45,0),MATCH(C5181,'[1]Traitement outputs (2)'!$B$40:$Q$40,0))</f>
        <v>254.15803075879367</v>
      </c>
      <c r="Q5181">
        <f>IF(K5181&lt;30,INDEX('[1]Traitement outputs (2)'!$B$51:$Q$63,MATCH(70,'[1]Traitement outputs (2)'!$A$51:$A$63,0),MATCH(C5181,'[1]Traitement outputs (2)'!$B$51:$Q$51,0)),INDEX('[1]Traitement outputs (2)'!$B$34:$Q$38,MATCH(70,'[1]Traitement outputs (2)'!$A$34:$A$38,0),MATCH(C5181,'[1]Traitement outputs (2)'!$B$33:$Q$33,0)))</f>
        <v>-16.864255714989046</v>
      </c>
      <c r="R5181">
        <f>IF(K5181&lt;30,INDEX('[1]Traitement outputs (2)'!$B$58:$Q$63,MATCH(70,'[1]Traitement outputs (2)'!$A$58:$A$63,0),MATCH(C5181,'[1]Traitement outputs (2)'!$B$58:$Q$58,0)),INDEX('[1]Traitement outputs (2)'!$B$41:$Q$45,MATCH(70,'[1]Traitement outputs (2)'!$A$41:$A$45,0),MATCH(C5181,'[1]Traitement outputs (2)'!$B$40:$Q$40,0)))</f>
        <v>16.864787616041994</v>
      </c>
      <c r="T5181">
        <f t="shared" si="482"/>
        <v>-1958.42577907482</v>
      </c>
      <c r="U5181">
        <f t="shared" si="483"/>
        <v>1958.4875481058175</v>
      </c>
      <c r="X5181">
        <f t="shared" si="484"/>
        <v>4.735571455032727E-2</v>
      </c>
      <c r="Y5181">
        <f t="shared" si="485"/>
        <v>3.954259420836595E-2</v>
      </c>
    </row>
    <row r="5182" spans="1:25" x14ac:dyDescent="0.35">
      <c r="A5182" s="1">
        <v>34915.833333333336</v>
      </c>
      <c r="B5182">
        <v>20.000499999999999</v>
      </c>
      <c r="C5182">
        <f>_xlfn.IFNA(HLOOKUP(B5182,'[1]Traitement outputs'!$B$33:$Q$33,1,TRUE),16)</f>
        <v>20</v>
      </c>
      <c r="E5182" s="1">
        <v>34915.833333333336</v>
      </c>
      <c r="F5182">
        <v>23.885999999999999</v>
      </c>
      <c r="G5182">
        <f t="shared" si="480"/>
        <v>24</v>
      </c>
      <c r="I5182" s="1">
        <v>34915.833333333336</v>
      </c>
      <c r="J5182">
        <v>0</v>
      </c>
      <c r="K5182">
        <f t="shared" si="481"/>
        <v>0</v>
      </c>
      <c r="M5182">
        <f>INDEX('[1]Traitement outputs (2)'!$B$51:$Q$56,MATCH(70,'[1]Traitement outputs (2)'!$A$51:$A$56,0),MATCH(C5182,'[1]Traitement outputs (2)'!$B$51:$Q$51,0))</f>
        <v>-16.864255714989046</v>
      </c>
      <c r="N5182">
        <f>INDEX('[1]Traitement outputs (2)'!$B$34:$Q$38,MATCH(70,'[1]Traitement outputs (2)'!$A$34:$A$38,0),MATCH(C5182,'[1]Traitement outputs (2)'!$B$33:$Q$33,0))</f>
        <v>-183.77989640241771</v>
      </c>
      <c r="O5182">
        <f>INDEX('[1]Traitement outputs (2)'!$B$58:$Q$63,MATCH(70,'[1]Traitement outputs (2)'!$A$58:$A$63,0),MATCH(C5182,'[1]Traitement outputs (2)'!$B$58:$Q$58,0))</f>
        <v>16.864787616041994</v>
      </c>
      <c r="P5182">
        <f>INDEX('[1]Traitement outputs (2)'!$B$41:$Q$45,MATCH(70,'[1]Traitement outputs (2)'!$A$41:$A$45,0),MATCH(C5182,'[1]Traitement outputs (2)'!$B$40:$Q$40,0))</f>
        <v>254.15803075879367</v>
      </c>
      <c r="Q5182">
        <f>IF(K5182&lt;30,INDEX('[1]Traitement outputs (2)'!$B$51:$Q$63,MATCH(70,'[1]Traitement outputs (2)'!$A$51:$A$63,0),MATCH(C5182,'[1]Traitement outputs (2)'!$B$51:$Q$51,0)),INDEX('[1]Traitement outputs (2)'!$B$34:$Q$38,MATCH(70,'[1]Traitement outputs (2)'!$A$34:$A$38,0),MATCH(C5182,'[1]Traitement outputs (2)'!$B$33:$Q$33,0)))</f>
        <v>-16.864255714989046</v>
      </c>
      <c r="R5182">
        <f>IF(K5182&lt;30,INDEX('[1]Traitement outputs (2)'!$B$58:$Q$63,MATCH(70,'[1]Traitement outputs (2)'!$A$58:$A$63,0),MATCH(C5182,'[1]Traitement outputs (2)'!$B$58:$Q$58,0)),INDEX('[1]Traitement outputs (2)'!$B$41:$Q$45,MATCH(70,'[1]Traitement outputs (2)'!$A$41:$A$45,0),MATCH(C5182,'[1]Traitement outputs (2)'!$B$40:$Q$40,0)))</f>
        <v>16.864787616041994</v>
      </c>
      <c r="T5182">
        <f t="shared" si="482"/>
        <v>-1958.42577907482</v>
      </c>
      <c r="U5182">
        <f t="shared" si="483"/>
        <v>1958.4875481058175</v>
      </c>
      <c r="X5182">
        <f t="shared" si="484"/>
        <v>4.735571455032727E-2</v>
      </c>
      <c r="Y5182">
        <f t="shared" si="485"/>
        <v>3.954259420836595E-2</v>
      </c>
    </row>
    <row r="5183" spans="1:25" x14ac:dyDescent="0.35">
      <c r="A5183" s="1">
        <v>34915.875</v>
      </c>
      <c r="B5183">
        <v>16.189</v>
      </c>
      <c r="C5183">
        <f>_xlfn.IFNA(HLOOKUP(B5183,'[1]Traitement outputs'!$B$33:$Q$33,1,TRUE),16)</f>
        <v>16</v>
      </c>
      <c r="E5183" s="1">
        <v>34915.875</v>
      </c>
      <c r="F5183">
        <v>28.769500000000001</v>
      </c>
      <c r="G5183">
        <f t="shared" si="480"/>
        <v>29</v>
      </c>
      <c r="I5183" s="1">
        <v>34915.875</v>
      </c>
      <c r="J5183">
        <v>0</v>
      </c>
      <c r="K5183">
        <f t="shared" si="481"/>
        <v>0</v>
      </c>
      <c r="M5183">
        <f>INDEX('[1]Traitement outputs (2)'!$B$51:$Q$56,MATCH(70,'[1]Traitement outputs (2)'!$A$51:$A$56,0),MATCH(C5183,'[1]Traitement outputs (2)'!$B$51:$Q$51,0))</f>
        <v>-27.907128105419115</v>
      </c>
      <c r="N5183">
        <f>INDEX('[1]Traitement outputs (2)'!$B$34:$Q$38,MATCH(70,'[1]Traitement outputs (2)'!$A$34:$A$38,0),MATCH(C5183,'[1]Traitement outputs (2)'!$B$33:$Q$33,0))</f>
        <v>-87.65601603539298</v>
      </c>
      <c r="O5183">
        <f>INDEX('[1]Traitement outputs (2)'!$B$58:$Q$63,MATCH(70,'[1]Traitement outputs (2)'!$A$58:$A$63,0),MATCH(C5183,'[1]Traitement outputs (2)'!$B$58:$Q$58,0))</f>
        <v>27.907128104236733</v>
      </c>
      <c r="P5183">
        <f>INDEX('[1]Traitement outputs (2)'!$B$41:$Q$45,MATCH(70,'[1]Traitement outputs (2)'!$A$41:$A$45,0),MATCH(C5183,'[1]Traitement outputs (2)'!$B$40:$Q$40,0))</f>
        <v>158.03405896601754</v>
      </c>
      <c r="Q5183">
        <f>IF(K5183&lt;30,INDEX('[1]Traitement outputs (2)'!$B$51:$Q$63,MATCH(70,'[1]Traitement outputs (2)'!$A$51:$A$63,0),MATCH(C5183,'[1]Traitement outputs (2)'!$B$51:$Q$51,0)),INDEX('[1]Traitement outputs (2)'!$B$34:$Q$38,MATCH(70,'[1]Traitement outputs (2)'!$A$34:$A$38,0),MATCH(C5183,'[1]Traitement outputs (2)'!$B$33:$Q$33,0)))</f>
        <v>-27.907128105419115</v>
      </c>
      <c r="R5183">
        <f>IF(K5183&lt;30,INDEX('[1]Traitement outputs (2)'!$B$58:$Q$63,MATCH(70,'[1]Traitement outputs (2)'!$A$58:$A$63,0),MATCH(C5183,'[1]Traitement outputs (2)'!$B$58:$Q$58,0)),INDEX('[1]Traitement outputs (2)'!$B$41:$Q$45,MATCH(70,'[1]Traitement outputs (2)'!$A$41:$A$45,0),MATCH(C5183,'[1]Traitement outputs (2)'!$B$40:$Q$40,0)))</f>
        <v>27.907128104236733</v>
      </c>
      <c r="T5183">
        <f t="shared" si="482"/>
        <v>-3240.8212983285953</v>
      </c>
      <c r="U5183">
        <f t="shared" si="483"/>
        <v>3240.8212981912866</v>
      </c>
      <c r="X5183">
        <f t="shared" si="484"/>
        <v>7.8364679403255921E-2</v>
      </c>
      <c r="Y5183">
        <f t="shared" si="485"/>
        <v>6.5433390996103388E-2</v>
      </c>
    </row>
    <row r="5184" spans="1:25" x14ac:dyDescent="0.35">
      <c r="A5184" s="1">
        <v>34915.916666666664</v>
      </c>
      <c r="B5184">
        <v>16.0001</v>
      </c>
      <c r="C5184">
        <f>_xlfn.IFNA(HLOOKUP(B5184,'[1]Traitement outputs'!$B$33:$Q$33,1,TRUE),16)</f>
        <v>16</v>
      </c>
      <c r="E5184" s="1">
        <v>34915.916666666664</v>
      </c>
      <c r="F5184">
        <v>31.409300000000002</v>
      </c>
      <c r="G5184">
        <f t="shared" si="480"/>
        <v>31</v>
      </c>
      <c r="I5184" s="1">
        <v>34915.916666666664</v>
      </c>
      <c r="J5184">
        <v>0</v>
      </c>
      <c r="K5184">
        <f t="shared" si="481"/>
        <v>0</v>
      </c>
      <c r="M5184">
        <f>INDEX('[1]Traitement outputs (2)'!$B$51:$Q$56,MATCH(70,'[1]Traitement outputs (2)'!$A$51:$A$56,0),MATCH(C5184,'[1]Traitement outputs (2)'!$B$51:$Q$51,0))</f>
        <v>-27.907128105419115</v>
      </c>
      <c r="N5184">
        <f>INDEX('[1]Traitement outputs (2)'!$B$34:$Q$38,MATCH(70,'[1]Traitement outputs (2)'!$A$34:$A$38,0),MATCH(C5184,'[1]Traitement outputs (2)'!$B$33:$Q$33,0))</f>
        <v>-87.65601603539298</v>
      </c>
      <c r="O5184">
        <f>INDEX('[1]Traitement outputs (2)'!$B$58:$Q$63,MATCH(70,'[1]Traitement outputs (2)'!$A$58:$A$63,0),MATCH(C5184,'[1]Traitement outputs (2)'!$B$58:$Q$58,0))</f>
        <v>27.907128104236733</v>
      </c>
      <c r="P5184">
        <f>INDEX('[1]Traitement outputs (2)'!$B$41:$Q$45,MATCH(70,'[1]Traitement outputs (2)'!$A$41:$A$45,0),MATCH(C5184,'[1]Traitement outputs (2)'!$B$40:$Q$40,0))</f>
        <v>158.03405896601754</v>
      </c>
      <c r="Q5184">
        <f>IF(K5184&lt;30,INDEX('[1]Traitement outputs (2)'!$B$51:$Q$63,MATCH(70,'[1]Traitement outputs (2)'!$A$51:$A$63,0),MATCH(C5184,'[1]Traitement outputs (2)'!$B$51:$Q$51,0)),INDEX('[1]Traitement outputs (2)'!$B$34:$Q$38,MATCH(70,'[1]Traitement outputs (2)'!$A$34:$A$38,0),MATCH(C5184,'[1]Traitement outputs (2)'!$B$33:$Q$33,0)))</f>
        <v>-27.907128105419115</v>
      </c>
      <c r="R5184">
        <f>IF(K5184&lt;30,INDEX('[1]Traitement outputs (2)'!$B$58:$Q$63,MATCH(70,'[1]Traitement outputs (2)'!$A$58:$A$63,0),MATCH(C5184,'[1]Traitement outputs (2)'!$B$58:$Q$58,0)),INDEX('[1]Traitement outputs (2)'!$B$41:$Q$45,MATCH(70,'[1]Traitement outputs (2)'!$A$41:$A$45,0),MATCH(C5184,'[1]Traitement outputs (2)'!$B$40:$Q$40,0)))</f>
        <v>27.907128104236733</v>
      </c>
      <c r="T5184">
        <f t="shared" si="482"/>
        <v>-3240.8212983285953</v>
      </c>
      <c r="U5184">
        <f t="shared" si="483"/>
        <v>3240.8212981912866</v>
      </c>
      <c r="X5184">
        <f t="shared" si="484"/>
        <v>7.8364679403255921E-2</v>
      </c>
      <c r="Y5184">
        <f t="shared" si="485"/>
        <v>6.5433390996103388E-2</v>
      </c>
    </row>
    <row r="5185" spans="1:25" x14ac:dyDescent="0.35">
      <c r="A5185" s="1">
        <v>34915.958333333336</v>
      </c>
      <c r="B5185">
        <v>16.0002</v>
      </c>
      <c r="C5185">
        <f>_xlfn.IFNA(HLOOKUP(B5185,'[1]Traitement outputs'!$B$33:$Q$33,1,TRUE),16)</f>
        <v>16</v>
      </c>
      <c r="E5185" s="1">
        <v>34915.958333333336</v>
      </c>
      <c r="F5185">
        <v>35.517099999999999</v>
      </c>
      <c r="G5185">
        <f t="shared" si="480"/>
        <v>36</v>
      </c>
      <c r="I5185" s="1">
        <v>34915.958333333336</v>
      </c>
      <c r="J5185">
        <v>0</v>
      </c>
      <c r="K5185">
        <f t="shared" si="481"/>
        <v>0</v>
      </c>
      <c r="M5185">
        <f>INDEX('[1]Traitement outputs (2)'!$B$51:$Q$56,MATCH(70,'[1]Traitement outputs (2)'!$A$51:$A$56,0),MATCH(C5185,'[1]Traitement outputs (2)'!$B$51:$Q$51,0))</f>
        <v>-27.907128105419115</v>
      </c>
      <c r="N5185">
        <f>INDEX('[1]Traitement outputs (2)'!$B$34:$Q$38,MATCH(70,'[1]Traitement outputs (2)'!$A$34:$A$38,0),MATCH(C5185,'[1]Traitement outputs (2)'!$B$33:$Q$33,0))</f>
        <v>-87.65601603539298</v>
      </c>
      <c r="O5185">
        <f>INDEX('[1]Traitement outputs (2)'!$B$58:$Q$63,MATCH(70,'[1]Traitement outputs (2)'!$A$58:$A$63,0),MATCH(C5185,'[1]Traitement outputs (2)'!$B$58:$Q$58,0))</f>
        <v>27.907128104236733</v>
      </c>
      <c r="P5185">
        <f>INDEX('[1]Traitement outputs (2)'!$B$41:$Q$45,MATCH(70,'[1]Traitement outputs (2)'!$A$41:$A$45,0),MATCH(C5185,'[1]Traitement outputs (2)'!$B$40:$Q$40,0))</f>
        <v>158.03405896601754</v>
      </c>
      <c r="Q5185">
        <f>IF(K5185&lt;30,INDEX('[1]Traitement outputs (2)'!$B$51:$Q$63,MATCH(70,'[1]Traitement outputs (2)'!$A$51:$A$63,0),MATCH(C5185,'[1]Traitement outputs (2)'!$B$51:$Q$51,0)),INDEX('[1]Traitement outputs (2)'!$B$34:$Q$38,MATCH(70,'[1]Traitement outputs (2)'!$A$34:$A$38,0),MATCH(C5185,'[1]Traitement outputs (2)'!$B$33:$Q$33,0)))</f>
        <v>-27.907128105419115</v>
      </c>
      <c r="R5185">
        <f>IF(K5185&lt;30,INDEX('[1]Traitement outputs (2)'!$B$58:$Q$63,MATCH(70,'[1]Traitement outputs (2)'!$A$58:$A$63,0),MATCH(C5185,'[1]Traitement outputs (2)'!$B$58:$Q$58,0)),INDEX('[1]Traitement outputs (2)'!$B$41:$Q$45,MATCH(70,'[1]Traitement outputs (2)'!$A$41:$A$45,0),MATCH(C5185,'[1]Traitement outputs (2)'!$B$40:$Q$40,0)))</f>
        <v>27.907128104236733</v>
      </c>
      <c r="T5185">
        <f t="shared" si="482"/>
        <v>-3240.8212983285953</v>
      </c>
      <c r="U5185">
        <f t="shared" si="483"/>
        <v>3240.8212981912866</v>
      </c>
      <c r="X5185">
        <f t="shared" si="484"/>
        <v>7.8364679403255921E-2</v>
      </c>
      <c r="Y5185">
        <f t="shared" si="485"/>
        <v>6.5433390996103388E-2</v>
      </c>
    </row>
    <row r="5186" spans="1:25" x14ac:dyDescent="0.35">
      <c r="A5186" s="1">
        <v>34916</v>
      </c>
      <c r="B5186">
        <v>16.000299999999999</v>
      </c>
      <c r="C5186">
        <f>_xlfn.IFNA(HLOOKUP(B5186,'[1]Traitement outputs'!$B$33:$Q$33,1,TRUE),16)</f>
        <v>16</v>
      </c>
      <c r="E5186" s="1">
        <v>34916</v>
      </c>
      <c r="F5186">
        <v>38.3217</v>
      </c>
      <c r="G5186">
        <f t="shared" si="480"/>
        <v>38</v>
      </c>
      <c r="I5186" s="1">
        <v>34916</v>
      </c>
      <c r="J5186">
        <v>0</v>
      </c>
      <c r="K5186">
        <f t="shared" si="481"/>
        <v>0</v>
      </c>
      <c r="M5186">
        <f>INDEX('[1]Traitement outputs (2)'!$B$51:$Q$56,MATCH(70,'[1]Traitement outputs (2)'!$A$51:$A$56,0),MATCH(C5186,'[1]Traitement outputs (2)'!$B$51:$Q$51,0))</f>
        <v>-27.907128105419115</v>
      </c>
      <c r="N5186">
        <f>INDEX('[1]Traitement outputs (2)'!$B$34:$Q$38,MATCH(70,'[1]Traitement outputs (2)'!$A$34:$A$38,0),MATCH(C5186,'[1]Traitement outputs (2)'!$B$33:$Q$33,0))</f>
        <v>-87.65601603539298</v>
      </c>
      <c r="O5186">
        <f>INDEX('[1]Traitement outputs (2)'!$B$58:$Q$63,MATCH(70,'[1]Traitement outputs (2)'!$A$58:$A$63,0),MATCH(C5186,'[1]Traitement outputs (2)'!$B$58:$Q$58,0))</f>
        <v>27.907128104236733</v>
      </c>
      <c r="P5186">
        <f>INDEX('[1]Traitement outputs (2)'!$B$41:$Q$45,MATCH(70,'[1]Traitement outputs (2)'!$A$41:$A$45,0),MATCH(C5186,'[1]Traitement outputs (2)'!$B$40:$Q$40,0))</f>
        <v>158.03405896601754</v>
      </c>
      <c r="Q5186">
        <f>IF(K5186&lt;30,INDEX('[1]Traitement outputs (2)'!$B$51:$Q$63,MATCH(70,'[1]Traitement outputs (2)'!$A$51:$A$63,0),MATCH(C5186,'[1]Traitement outputs (2)'!$B$51:$Q$51,0)),INDEX('[1]Traitement outputs (2)'!$B$34:$Q$38,MATCH(70,'[1]Traitement outputs (2)'!$A$34:$A$38,0),MATCH(C5186,'[1]Traitement outputs (2)'!$B$33:$Q$33,0)))</f>
        <v>-27.907128105419115</v>
      </c>
      <c r="R5186">
        <f>IF(K5186&lt;30,INDEX('[1]Traitement outputs (2)'!$B$58:$Q$63,MATCH(70,'[1]Traitement outputs (2)'!$A$58:$A$63,0),MATCH(C5186,'[1]Traitement outputs (2)'!$B$58:$Q$58,0)),INDEX('[1]Traitement outputs (2)'!$B$41:$Q$45,MATCH(70,'[1]Traitement outputs (2)'!$A$41:$A$45,0),MATCH(C5186,'[1]Traitement outputs (2)'!$B$40:$Q$40,0)))</f>
        <v>27.907128104236733</v>
      </c>
      <c r="T5186">
        <f t="shared" si="482"/>
        <v>-3240.8212983285953</v>
      </c>
      <c r="U5186">
        <f t="shared" si="483"/>
        <v>3240.8212981912866</v>
      </c>
      <c r="X5186">
        <f t="shared" si="484"/>
        <v>7.8364679403255921E-2</v>
      </c>
      <c r="Y5186">
        <f t="shared" si="485"/>
        <v>6.5433390996103388E-2</v>
      </c>
    </row>
    <row r="5187" spans="1:25" x14ac:dyDescent="0.35">
      <c r="A5187" s="1">
        <v>34916.041666666664</v>
      </c>
      <c r="B5187">
        <v>16.000399999999999</v>
      </c>
      <c r="C5187">
        <f>_xlfn.IFNA(HLOOKUP(B5187,'[1]Traitement outputs'!$B$33:$Q$33,1,TRUE),16)</f>
        <v>16</v>
      </c>
      <c r="E5187" s="1">
        <v>34916.041666666664</v>
      </c>
      <c r="F5187">
        <v>39.329099999999997</v>
      </c>
      <c r="G5187">
        <f t="shared" ref="G5187:G5250" si="486">ROUND(F5187,0)</f>
        <v>39</v>
      </c>
      <c r="I5187" s="1">
        <v>34916.041666666664</v>
      </c>
      <c r="J5187">
        <v>0</v>
      </c>
      <c r="K5187">
        <f t="shared" ref="K5187:K5250" si="487">J5187/$AB$2</f>
        <v>0</v>
      </c>
      <c r="M5187">
        <f>INDEX('[1]Traitement outputs (2)'!$B$51:$Q$56,MATCH(70,'[1]Traitement outputs (2)'!$A$51:$A$56,0),MATCH(C5187,'[1]Traitement outputs (2)'!$B$51:$Q$51,0))</f>
        <v>-27.907128105419115</v>
      </c>
      <c r="N5187">
        <f>INDEX('[1]Traitement outputs (2)'!$B$34:$Q$38,MATCH(70,'[1]Traitement outputs (2)'!$A$34:$A$38,0),MATCH(C5187,'[1]Traitement outputs (2)'!$B$33:$Q$33,0))</f>
        <v>-87.65601603539298</v>
      </c>
      <c r="O5187">
        <f>INDEX('[1]Traitement outputs (2)'!$B$58:$Q$63,MATCH(70,'[1]Traitement outputs (2)'!$A$58:$A$63,0),MATCH(C5187,'[1]Traitement outputs (2)'!$B$58:$Q$58,0))</f>
        <v>27.907128104236733</v>
      </c>
      <c r="P5187">
        <f>INDEX('[1]Traitement outputs (2)'!$B$41:$Q$45,MATCH(70,'[1]Traitement outputs (2)'!$A$41:$A$45,0),MATCH(C5187,'[1]Traitement outputs (2)'!$B$40:$Q$40,0))</f>
        <v>158.03405896601754</v>
      </c>
      <c r="Q5187">
        <f>IF(K5187&lt;30,INDEX('[1]Traitement outputs (2)'!$B$51:$Q$63,MATCH(70,'[1]Traitement outputs (2)'!$A$51:$A$63,0),MATCH(C5187,'[1]Traitement outputs (2)'!$B$51:$Q$51,0)),INDEX('[1]Traitement outputs (2)'!$B$34:$Q$38,MATCH(70,'[1]Traitement outputs (2)'!$A$34:$A$38,0),MATCH(C5187,'[1]Traitement outputs (2)'!$B$33:$Q$33,0)))</f>
        <v>-27.907128105419115</v>
      </c>
      <c r="R5187">
        <f>IF(K5187&lt;30,INDEX('[1]Traitement outputs (2)'!$B$58:$Q$63,MATCH(70,'[1]Traitement outputs (2)'!$A$58:$A$63,0),MATCH(C5187,'[1]Traitement outputs (2)'!$B$58:$Q$58,0)),INDEX('[1]Traitement outputs (2)'!$B$41:$Q$45,MATCH(70,'[1]Traitement outputs (2)'!$A$41:$A$45,0),MATCH(C5187,'[1]Traitement outputs (2)'!$B$40:$Q$40,0)))</f>
        <v>27.907128104236733</v>
      </c>
      <c r="T5187">
        <f t="shared" ref="T5187:T5250" si="488">Q5187*$AB$2</f>
        <v>-3240.8212983285953</v>
      </c>
      <c r="U5187">
        <f t="shared" ref="U5187:U5250" si="489">R5187*$AB$2</f>
        <v>3240.8212981912866</v>
      </c>
      <c r="X5187">
        <f t="shared" ref="X5187:X5250" si="490">T5187/$V$2</f>
        <v>7.8364679403255921E-2</v>
      </c>
      <c r="Y5187">
        <f t="shared" ref="Y5187:Y5250" si="491">U5187/$W$2</f>
        <v>6.5433390996103388E-2</v>
      </c>
    </row>
    <row r="5188" spans="1:25" x14ac:dyDescent="0.35">
      <c r="A5188" s="1">
        <v>34916.083333333336</v>
      </c>
      <c r="B5188">
        <v>16.000399999999999</v>
      </c>
      <c r="C5188">
        <f>_xlfn.IFNA(HLOOKUP(B5188,'[1]Traitement outputs'!$B$33:$Q$33,1,TRUE),16)</f>
        <v>16</v>
      </c>
      <c r="E5188" s="1">
        <v>34916.083333333336</v>
      </c>
      <c r="F5188">
        <v>39.828600000000002</v>
      </c>
      <c r="G5188">
        <f t="shared" si="486"/>
        <v>40</v>
      </c>
      <c r="I5188" s="1">
        <v>34916.083333333336</v>
      </c>
      <c r="J5188">
        <v>0</v>
      </c>
      <c r="K5188">
        <f t="shared" si="487"/>
        <v>0</v>
      </c>
      <c r="M5188">
        <f>INDEX('[1]Traitement outputs (2)'!$B$51:$Q$56,MATCH(70,'[1]Traitement outputs (2)'!$A$51:$A$56,0),MATCH(C5188,'[1]Traitement outputs (2)'!$B$51:$Q$51,0))</f>
        <v>-27.907128105419115</v>
      </c>
      <c r="N5188">
        <f>INDEX('[1]Traitement outputs (2)'!$B$34:$Q$38,MATCH(70,'[1]Traitement outputs (2)'!$A$34:$A$38,0),MATCH(C5188,'[1]Traitement outputs (2)'!$B$33:$Q$33,0))</f>
        <v>-87.65601603539298</v>
      </c>
      <c r="O5188">
        <f>INDEX('[1]Traitement outputs (2)'!$B$58:$Q$63,MATCH(70,'[1]Traitement outputs (2)'!$A$58:$A$63,0),MATCH(C5188,'[1]Traitement outputs (2)'!$B$58:$Q$58,0))</f>
        <v>27.907128104236733</v>
      </c>
      <c r="P5188">
        <f>INDEX('[1]Traitement outputs (2)'!$B$41:$Q$45,MATCH(70,'[1]Traitement outputs (2)'!$A$41:$A$45,0),MATCH(C5188,'[1]Traitement outputs (2)'!$B$40:$Q$40,0))</f>
        <v>158.03405896601754</v>
      </c>
      <c r="Q5188">
        <f>IF(K5188&lt;30,INDEX('[1]Traitement outputs (2)'!$B$51:$Q$63,MATCH(70,'[1]Traitement outputs (2)'!$A$51:$A$63,0),MATCH(C5188,'[1]Traitement outputs (2)'!$B$51:$Q$51,0)),INDEX('[1]Traitement outputs (2)'!$B$34:$Q$38,MATCH(70,'[1]Traitement outputs (2)'!$A$34:$A$38,0),MATCH(C5188,'[1]Traitement outputs (2)'!$B$33:$Q$33,0)))</f>
        <v>-27.907128105419115</v>
      </c>
      <c r="R5188">
        <f>IF(K5188&lt;30,INDEX('[1]Traitement outputs (2)'!$B$58:$Q$63,MATCH(70,'[1]Traitement outputs (2)'!$A$58:$A$63,0),MATCH(C5188,'[1]Traitement outputs (2)'!$B$58:$Q$58,0)),INDEX('[1]Traitement outputs (2)'!$B$41:$Q$45,MATCH(70,'[1]Traitement outputs (2)'!$A$41:$A$45,0),MATCH(C5188,'[1]Traitement outputs (2)'!$B$40:$Q$40,0)))</f>
        <v>27.907128104236733</v>
      </c>
      <c r="T5188">
        <f t="shared" si="488"/>
        <v>-3240.8212983285953</v>
      </c>
      <c r="U5188">
        <f t="shared" si="489"/>
        <v>3240.8212981912866</v>
      </c>
      <c r="X5188">
        <f t="shared" si="490"/>
        <v>7.8364679403255921E-2</v>
      </c>
      <c r="Y5188">
        <f t="shared" si="491"/>
        <v>6.5433390996103388E-2</v>
      </c>
    </row>
    <row r="5189" spans="1:25" x14ac:dyDescent="0.35">
      <c r="A5189" s="1">
        <v>34916.125</v>
      </c>
      <c r="B5189">
        <v>16.000399999999999</v>
      </c>
      <c r="C5189">
        <f>_xlfn.IFNA(HLOOKUP(B5189,'[1]Traitement outputs'!$B$33:$Q$33,1,TRUE),16)</f>
        <v>16</v>
      </c>
      <c r="E5189" s="1">
        <v>34916.125</v>
      </c>
      <c r="F5189">
        <v>39.874699999999997</v>
      </c>
      <c r="G5189">
        <f t="shared" si="486"/>
        <v>40</v>
      </c>
      <c r="I5189" s="1">
        <v>34916.125</v>
      </c>
      <c r="J5189">
        <v>0</v>
      </c>
      <c r="K5189">
        <f t="shared" si="487"/>
        <v>0</v>
      </c>
      <c r="M5189">
        <f>INDEX('[1]Traitement outputs (2)'!$B$51:$Q$56,MATCH(70,'[1]Traitement outputs (2)'!$A$51:$A$56,0),MATCH(C5189,'[1]Traitement outputs (2)'!$B$51:$Q$51,0))</f>
        <v>-27.907128105419115</v>
      </c>
      <c r="N5189">
        <f>INDEX('[1]Traitement outputs (2)'!$B$34:$Q$38,MATCH(70,'[1]Traitement outputs (2)'!$A$34:$A$38,0),MATCH(C5189,'[1]Traitement outputs (2)'!$B$33:$Q$33,0))</f>
        <v>-87.65601603539298</v>
      </c>
      <c r="O5189">
        <f>INDEX('[1]Traitement outputs (2)'!$B$58:$Q$63,MATCH(70,'[1]Traitement outputs (2)'!$A$58:$A$63,0),MATCH(C5189,'[1]Traitement outputs (2)'!$B$58:$Q$58,0))</f>
        <v>27.907128104236733</v>
      </c>
      <c r="P5189">
        <f>INDEX('[1]Traitement outputs (2)'!$B$41:$Q$45,MATCH(70,'[1]Traitement outputs (2)'!$A$41:$A$45,0),MATCH(C5189,'[1]Traitement outputs (2)'!$B$40:$Q$40,0))</f>
        <v>158.03405896601754</v>
      </c>
      <c r="Q5189">
        <f>IF(K5189&lt;30,INDEX('[1]Traitement outputs (2)'!$B$51:$Q$63,MATCH(70,'[1]Traitement outputs (2)'!$A$51:$A$63,0),MATCH(C5189,'[1]Traitement outputs (2)'!$B$51:$Q$51,0)),INDEX('[1]Traitement outputs (2)'!$B$34:$Q$38,MATCH(70,'[1]Traitement outputs (2)'!$A$34:$A$38,0),MATCH(C5189,'[1]Traitement outputs (2)'!$B$33:$Q$33,0)))</f>
        <v>-27.907128105419115</v>
      </c>
      <c r="R5189">
        <f>IF(K5189&lt;30,INDEX('[1]Traitement outputs (2)'!$B$58:$Q$63,MATCH(70,'[1]Traitement outputs (2)'!$A$58:$A$63,0),MATCH(C5189,'[1]Traitement outputs (2)'!$B$58:$Q$58,0)),INDEX('[1]Traitement outputs (2)'!$B$41:$Q$45,MATCH(70,'[1]Traitement outputs (2)'!$A$41:$A$45,0),MATCH(C5189,'[1]Traitement outputs (2)'!$B$40:$Q$40,0)))</f>
        <v>27.907128104236733</v>
      </c>
      <c r="T5189">
        <f t="shared" si="488"/>
        <v>-3240.8212983285953</v>
      </c>
      <c r="U5189">
        <f t="shared" si="489"/>
        <v>3240.8212981912866</v>
      </c>
      <c r="X5189">
        <f t="shared" si="490"/>
        <v>7.8364679403255921E-2</v>
      </c>
      <c r="Y5189">
        <f t="shared" si="491"/>
        <v>6.5433390996103388E-2</v>
      </c>
    </row>
    <row r="5190" spans="1:25" x14ac:dyDescent="0.35">
      <c r="A5190" s="1">
        <v>34916.166666666664</v>
      </c>
      <c r="B5190">
        <v>16.000399999999999</v>
      </c>
      <c r="C5190">
        <f>_xlfn.IFNA(HLOOKUP(B5190,'[1]Traitement outputs'!$B$33:$Q$33,1,TRUE),16)</f>
        <v>16</v>
      </c>
      <c r="E5190" s="1">
        <v>34916.166666666664</v>
      </c>
      <c r="F5190">
        <v>39.919199999999996</v>
      </c>
      <c r="G5190">
        <f t="shared" si="486"/>
        <v>40</v>
      </c>
      <c r="I5190" s="1">
        <v>34916.166666666664</v>
      </c>
      <c r="J5190">
        <v>1504.06</v>
      </c>
      <c r="K5190">
        <f t="shared" si="487"/>
        <v>12.951653681085139</v>
      </c>
      <c r="M5190">
        <f>INDEX('[1]Traitement outputs (2)'!$B$51:$Q$56,MATCH(70,'[1]Traitement outputs (2)'!$A$51:$A$56,0),MATCH(C5190,'[1]Traitement outputs (2)'!$B$51:$Q$51,0))</f>
        <v>-27.907128105419115</v>
      </c>
      <c r="N5190">
        <f>INDEX('[1]Traitement outputs (2)'!$B$34:$Q$38,MATCH(70,'[1]Traitement outputs (2)'!$A$34:$A$38,0),MATCH(C5190,'[1]Traitement outputs (2)'!$B$33:$Q$33,0))</f>
        <v>-87.65601603539298</v>
      </c>
      <c r="O5190">
        <f>INDEX('[1]Traitement outputs (2)'!$B$58:$Q$63,MATCH(70,'[1]Traitement outputs (2)'!$A$58:$A$63,0),MATCH(C5190,'[1]Traitement outputs (2)'!$B$58:$Q$58,0))</f>
        <v>27.907128104236733</v>
      </c>
      <c r="P5190">
        <f>INDEX('[1]Traitement outputs (2)'!$B$41:$Q$45,MATCH(70,'[1]Traitement outputs (2)'!$A$41:$A$45,0),MATCH(C5190,'[1]Traitement outputs (2)'!$B$40:$Q$40,0))</f>
        <v>158.03405896601754</v>
      </c>
      <c r="Q5190">
        <f>IF(K5190&lt;30,INDEX('[1]Traitement outputs (2)'!$B$51:$Q$63,MATCH(70,'[1]Traitement outputs (2)'!$A$51:$A$63,0),MATCH(C5190,'[1]Traitement outputs (2)'!$B$51:$Q$51,0)),INDEX('[1]Traitement outputs (2)'!$B$34:$Q$38,MATCH(70,'[1]Traitement outputs (2)'!$A$34:$A$38,0),MATCH(C5190,'[1]Traitement outputs (2)'!$B$33:$Q$33,0)))</f>
        <v>-27.907128105419115</v>
      </c>
      <c r="R5190">
        <f>IF(K5190&lt;30,INDEX('[1]Traitement outputs (2)'!$B$58:$Q$63,MATCH(70,'[1]Traitement outputs (2)'!$A$58:$A$63,0),MATCH(C5190,'[1]Traitement outputs (2)'!$B$58:$Q$58,0)),INDEX('[1]Traitement outputs (2)'!$B$41:$Q$45,MATCH(70,'[1]Traitement outputs (2)'!$A$41:$A$45,0),MATCH(C5190,'[1]Traitement outputs (2)'!$B$40:$Q$40,0)))</f>
        <v>27.907128104236733</v>
      </c>
      <c r="T5190">
        <f t="shared" si="488"/>
        <v>-3240.8212983285953</v>
      </c>
      <c r="U5190">
        <f t="shared" si="489"/>
        <v>3240.8212981912866</v>
      </c>
      <c r="X5190">
        <f t="shared" si="490"/>
        <v>7.8364679403255921E-2</v>
      </c>
      <c r="Y5190">
        <f t="shared" si="491"/>
        <v>6.5433390996103388E-2</v>
      </c>
    </row>
    <row r="5191" spans="1:25" x14ac:dyDescent="0.35">
      <c r="A5191" s="1">
        <v>34916.208333333336</v>
      </c>
      <c r="B5191">
        <v>19.973400000000002</v>
      </c>
      <c r="C5191">
        <f>_xlfn.IFNA(HLOOKUP(B5191,'[1]Traitement outputs'!$B$33:$Q$33,1,TRUE),16)</f>
        <v>18</v>
      </c>
      <c r="E5191" s="1">
        <v>34916.208333333336</v>
      </c>
      <c r="F5191">
        <v>30.460599999999999</v>
      </c>
      <c r="G5191">
        <f t="shared" si="486"/>
        <v>30</v>
      </c>
      <c r="I5191" s="1">
        <v>34916.208333333336</v>
      </c>
      <c r="J5191">
        <v>14023.3</v>
      </c>
      <c r="K5191">
        <f t="shared" si="487"/>
        <v>120.75643595731636</v>
      </c>
      <c r="M5191">
        <f>INDEX('[1]Traitement outputs (2)'!$B$51:$Q$56,MATCH(70,'[1]Traitement outputs (2)'!$A$51:$A$56,0),MATCH(C5191,'[1]Traitement outputs (2)'!$B$51:$Q$51,0))</f>
        <v>-40.563606676443541</v>
      </c>
      <c r="N5191">
        <f>INDEX('[1]Traitement outputs (2)'!$B$34:$Q$38,MATCH(70,'[1]Traitement outputs (2)'!$A$34:$A$38,0),MATCH(C5191,'[1]Traitement outputs (2)'!$B$33:$Q$33,0))</f>
        <v>-132.60751704955501</v>
      </c>
      <c r="O5191">
        <f>INDEX('[1]Traitement outputs (2)'!$B$58:$Q$63,MATCH(70,'[1]Traitement outputs (2)'!$A$58:$A$63,0),MATCH(C5191,'[1]Traitement outputs (2)'!$B$58:$Q$58,0))</f>
        <v>40.565237508304868</v>
      </c>
      <c r="P5191">
        <f>INDEX('[1]Traitement outputs (2)'!$B$41:$Q$45,MATCH(70,'[1]Traitement outputs (2)'!$A$41:$A$45,0),MATCH(C5191,'[1]Traitement outputs (2)'!$B$40:$Q$40,0))</f>
        <v>202.98564822710691</v>
      </c>
      <c r="Q5191">
        <f>IF(K5191&lt;30,INDEX('[1]Traitement outputs (2)'!$B$51:$Q$63,MATCH(70,'[1]Traitement outputs (2)'!$A$51:$A$63,0),MATCH(C5191,'[1]Traitement outputs (2)'!$B$51:$Q$51,0)),INDEX('[1]Traitement outputs (2)'!$B$34:$Q$38,MATCH(70,'[1]Traitement outputs (2)'!$A$34:$A$38,0),MATCH(C5191,'[1]Traitement outputs (2)'!$B$33:$Q$33,0)))</f>
        <v>-132.60751704955501</v>
      </c>
      <c r="R5191">
        <f>IF(K5191&lt;30,INDEX('[1]Traitement outputs (2)'!$B$58:$Q$63,MATCH(70,'[1]Traitement outputs (2)'!$A$58:$A$63,0),MATCH(C5191,'[1]Traitement outputs (2)'!$B$58:$Q$58,0)),INDEX('[1]Traitement outputs (2)'!$B$41:$Q$45,MATCH(70,'[1]Traitement outputs (2)'!$A$41:$A$45,0),MATCH(C5191,'[1]Traitement outputs (2)'!$B$40:$Q$40,0)))</f>
        <v>202.98564822710691</v>
      </c>
      <c r="T5191">
        <f t="shared" si="488"/>
        <v>-15399.551825944363</v>
      </c>
      <c r="U5191">
        <f t="shared" si="489"/>
        <v>23572.479745836052</v>
      </c>
      <c r="X5191">
        <f t="shared" si="490"/>
        <v>0.3723688629225973</v>
      </c>
      <c r="Y5191">
        <f t="shared" si="491"/>
        <v>0.47593715976189493</v>
      </c>
    </row>
    <row r="5192" spans="1:25" x14ac:dyDescent="0.35">
      <c r="A5192" s="1">
        <v>34916.25</v>
      </c>
      <c r="B5192">
        <v>20.702000000000002</v>
      </c>
      <c r="C5192">
        <f>_xlfn.IFNA(HLOOKUP(B5192,'[1]Traitement outputs'!$B$33:$Q$33,1,TRUE),16)</f>
        <v>20</v>
      </c>
      <c r="E5192" s="1">
        <v>34916.25</v>
      </c>
      <c r="F5192">
        <v>26.440999999999999</v>
      </c>
      <c r="G5192">
        <f t="shared" si="486"/>
        <v>26</v>
      </c>
      <c r="I5192" s="1">
        <v>34916.25</v>
      </c>
      <c r="J5192">
        <v>25440.7</v>
      </c>
      <c r="K5192">
        <f t="shared" si="487"/>
        <v>219.07313259070963</v>
      </c>
      <c r="M5192">
        <f>INDEX('[1]Traitement outputs (2)'!$B$51:$Q$56,MATCH(70,'[1]Traitement outputs (2)'!$A$51:$A$56,0),MATCH(C5192,'[1]Traitement outputs (2)'!$B$51:$Q$51,0))</f>
        <v>-16.864255714989046</v>
      </c>
      <c r="N5192">
        <f>INDEX('[1]Traitement outputs (2)'!$B$34:$Q$38,MATCH(70,'[1]Traitement outputs (2)'!$A$34:$A$38,0),MATCH(C5192,'[1]Traitement outputs (2)'!$B$33:$Q$33,0))</f>
        <v>-183.77989640241771</v>
      </c>
      <c r="O5192">
        <f>INDEX('[1]Traitement outputs (2)'!$B$58:$Q$63,MATCH(70,'[1]Traitement outputs (2)'!$A$58:$A$63,0),MATCH(C5192,'[1]Traitement outputs (2)'!$B$58:$Q$58,0))</f>
        <v>16.864787616041994</v>
      </c>
      <c r="P5192">
        <f>INDEX('[1]Traitement outputs (2)'!$B$41:$Q$45,MATCH(70,'[1]Traitement outputs (2)'!$A$41:$A$45,0),MATCH(C5192,'[1]Traitement outputs (2)'!$B$40:$Q$40,0))</f>
        <v>254.15803075879367</v>
      </c>
      <c r="Q5192">
        <f>IF(K5192&lt;30,INDEX('[1]Traitement outputs (2)'!$B$51:$Q$63,MATCH(70,'[1]Traitement outputs (2)'!$A$51:$A$63,0),MATCH(C5192,'[1]Traitement outputs (2)'!$B$51:$Q$51,0)),INDEX('[1]Traitement outputs (2)'!$B$34:$Q$38,MATCH(70,'[1]Traitement outputs (2)'!$A$34:$A$38,0),MATCH(C5192,'[1]Traitement outputs (2)'!$B$33:$Q$33,0)))</f>
        <v>-183.77989640241771</v>
      </c>
      <c r="R5192">
        <f>IF(K5192&lt;30,INDEX('[1]Traitement outputs (2)'!$B$58:$Q$63,MATCH(70,'[1]Traitement outputs (2)'!$A$58:$A$63,0),MATCH(C5192,'[1]Traitement outputs (2)'!$B$58:$Q$58,0)),INDEX('[1]Traitement outputs (2)'!$B$41:$Q$45,MATCH(70,'[1]Traitement outputs (2)'!$A$41:$A$45,0),MATCH(C5192,'[1]Traitement outputs (2)'!$B$40:$Q$40,0)))</f>
        <v>254.15803075879367</v>
      </c>
      <c r="T5192">
        <f t="shared" si="488"/>
        <v>-21342.138833337085</v>
      </c>
      <c r="U5192">
        <f t="shared" si="489"/>
        <v>29515.067122381799</v>
      </c>
      <c r="X5192">
        <f t="shared" si="490"/>
        <v>0.51606358805306241</v>
      </c>
      <c r="Y5192">
        <f t="shared" si="491"/>
        <v>0.59592021577150611</v>
      </c>
    </row>
    <row r="5193" spans="1:25" x14ac:dyDescent="0.35">
      <c r="A5193" s="1">
        <v>34916.291666666664</v>
      </c>
      <c r="B5193">
        <v>22.9209</v>
      </c>
      <c r="C5193">
        <f>_xlfn.IFNA(HLOOKUP(B5193,'[1]Traitement outputs'!$B$33:$Q$33,1,TRUE),16)</f>
        <v>22</v>
      </c>
      <c r="E5193" s="1">
        <v>34916.291666666664</v>
      </c>
      <c r="F5193">
        <v>23.686800000000002</v>
      </c>
      <c r="G5193">
        <f t="shared" si="486"/>
        <v>24</v>
      </c>
      <c r="I5193" s="1">
        <v>34916.291666666664</v>
      </c>
      <c r="J5193">
        <v>33229.1</v>
      </c>
      <c r="K5193">
        <f t="shared" si="487"/>
        <v>286.14004450231124</v>
      </c>
      <c r="M5193">
        <f>INDEX('[1]Traitement outputs (2)'!$B$51:$Q$56,MATCH(70,'[1]Traitement outputs (2)'!$A$51:$A$56,0),MATCH(C5193,'[1]Traitement outputs (2)'!$B$51:$Q$51,0))</f>
        <v>-79.342574701900858</v>
      </c>
      <c r="N5193">
        <f>INDEX('[1]Traitement outputs (2)'!$B$34:$Q$38,MATCH(70,'[1]Traitement outputs (2)'!$A$34:$A$38,0),MATCH(C5193,'[1]Traitement outputs (2)'!$B$33:$Q$33,0))</f>
        <v>-237.95145474030227</v>
      </c>
      <c r="O5193">
        <f>INDEX('[1]Traitement outputs (2)'!$B$58:$Q$63,MATCH(70,'[1]Traitement outputs (2)'!$A$58:$A$63,0),MATCH(C5193,'[1]Traitement outputs (2)'!$B$58:$Q$58,0))</f>
        <v>79.34249368302325</v>
      </c>
      <c r="P5193">
        <f>INDEX('[1]Traitement outputs (2)'!$B$41:$Q$45,MATCH(70,'[1]Traitement outputs (2)'!$A$41:$A$45,0),MATCH(C5193,'[1]Traitement outputs (2)'!$B$40:$Q$40,0))</f>
        <v>308.329590329962</v>
      </c>
      <c r="Q5193">
        <f>IF(K5193&lt;30,INDEX('[1]Traitement outputs (2)'!$B$51:$Q$63,MATCH(70,'[1]Traitement outputs (2)'!$A$51:$A$63,0),MATCH(C5193,'[1]Traitement outputs (2)'!$B$51:$Q$51,0)),INDEX('[1]Traitement outputs (2)'!$B$34:$Q$38,MATCH(70,'[1]Traitement outputs (2)'!$A$34:$A$38,0),MATCH(C5193,'[1]Traitement outputs (2)'!$B$33:$Q$33,0)))</f>
        <v>-237.95145474030227</v>
      </c>
      <c r="R5193">
        <f>IF(K5193&lt;30,INDEX('[1]Traitement outputs (2)'!$B$58:$Q$63,MATCH(70,'[1]Traitement outputs (2)'!$A$58:$A$63,0),MATCH(C5193,'[1]Traitement outputs (2)'!$B$58:$Q$58,0)),INDEX('[1]Traitement outputs (2)'!$B$41:$Q$45,MATCH(70,'[1]Traitement outputs (2)'!$A$41:$A$45,0),MATCH(C5193,'[1]Traitement outputs (2)'!$B$40:$Q$40,0)))</f>
        <v>308.329590329962</v>
      </c>
      <c r="T5193">
        <f t="shared" si="488"/>
        <v>-27633.016897245612</v>
      </c>
      <c r="U5193">
        <f t="shared" si="489"/>
        <v>35805.94532951009</v>
      </c>
      <c r="X5193">
        <f t="shared" si="490"/>
        <v>0.66818016507550282</v>
      </c>
      <c r="Y5193">
        <f t="shared" si="491"/>
        <v>0.72293539358017622</v>
      </c>
    </row>
    <row r="5194" spans="1:25" x14ac:dyDescent="0.35">
      <c r="A5194" s="1">
        <v>34916.333333333336</v>
      </c>
      <c r="B5194">
        <v>23.178100000000001</v>
      </c>
      <c r="C5194">
        <f>_xlfn.IFNA(HLOOKUP(B5194,'[1]Traitement outputs'!$B$33:$Q$33,1,TRUE),16)</f>
        <v>22</v>
      </c>
      <c r="E5194" s="1">
        <v>34916.333333333336</v>
      </c>
      <c r="F5194">
        <v>39.261899999999997</v>
      </c>
      <c r="G5194">
        <f t="shared" si="486"/>
        <v>39</v>
      </c>
      <c r="I5194" s="1">
        <v>34916.333333333336</v>
      </c>
      <c r="J5194">
        <v>39028.400000000001</v>
      </c>
      <c r="K5194">
        <f t="shared" si="487"/>
        <v>336.07856104601098</v>
      </c>
      <c r="M5194">
        <f>INDEX('[1]Traitement outputs (2)'!$B$51:$Q$56,MATCH(70,'[1]Traitement outputs (2)'!$A$51:$A$56,0),MATCH(C5194,'[1]Traitement outputs (2)'!$B$51:$Q$51,0))</f>
        <v>-79.342574701900858</v>
      </c>
      <c r="N5194">
        <f>INDEX('[1]Traitement outputs (2)'!$B$34:$Q$38,MATCH(70,'[1]Traitement outputs (2)'!$A$34:$A$38,0),MATCH(C5194,'[1]Traitement outputs (2)'!$B$33:$Q$33,0))</f>
        <v>-237.95145474030227</v>
      </c>
      <c r="O5194">
        <f>INDEX('[1]Traitement outputs (2)'!$B$58:$Q$63,MATCH(70,'[1]Traitement outputs (2)'!$A$58:$A$63,0),MATCH(C5194,'[1]Traitement outputs (2)'!$B$58:$Q$58,0))</f>
        <v>79.34249368302325</v>
      </c>
      <c r="P5194">
        <f>INDEX('[1]Traitement outputs (2)'!$B$41:$Q$45,MATCH(70,'[1]Traitement outputs (2)'!$A$41:$A$45,0),MATCH(C5194,'[1]Traitement outputs (2)'!$B$40:$Q$40,0))</f>
        <v>308.329590329962</v>
      </c>
      <c r="Q5194">
        <f>IF(K5194&lt;30,INDEX('[1]Traitement outputs (2)'!$B$51:$Q$63,MATCH(70,'[1]Traitement outputs (2)'!$A$51:$A$63,0),MATCH(C5194,'[1]Traitement outputs (2)'!$B$51:$Q$51,0)),INDEX('[1]Traitement outputs (2)'!$B$34:$Q$38,MATCH(70,'[1]Traitement outputs (2)'!$A$34:$A$38,0),MATCH(C5194,'[1]Traitement outputs (2)'!$B$33:$Q$33,0)))</f>
        <v>-237.95145474030227</v>
      </c>
      <c r="R5194">
        <f>IF(K5194&lt;30,INDEX('[1]Traitement outputs (2)'!$B$58:$Q$63,MATCH(70,'[1]Traitement outputs (2)'!$A$58:$A$63,0),MATCH(C5194,'[1]Traitement outputs (2)'!$B$58:$Q$58,0)),INDEX('[1]Traitement outputs (2)'!$B$41:$Q$45,MATCH(70,'[1]Traitement outputs (2)'!$A$41:$A$45,0),MATCH(C5194,'[1]Traitement outputs (2)'!$B$40:$Q$40,0)))</f>
        <v>308.329590329962</v>
      </c>
      <c r="T5194">
        <f t="shared" si="488"/>
        <v>-27633.016897245612</v>
      </c>
      <c r="U5194">
        <f t="shared" si="489"/>
        <v>35805.94532951009</v>
      </c>
      <c r="X5194">
        <f t="shared" si="490"/>
        <v>0.66818016507550282</v>
      </c>
      <c r="Y5194">
        <f t="shared" si="491"/>
        <v>0.72293539358017622</v>
      </c>
    </row>
    <row r="5195" spans="1:25" x14ac:dyDescent="0.35">
      <c r="A5195" s="1">
        <v>34916.375</v>
      </c>
      <c r="B5195">
        <v>23.715599999999998</v>
      </c>
      <c r="C5195">
        <f>_xlfn.IFNA(HLOOKUP(B5195,'[1]Traitement outputs'!$B$33:$Q$33,1,TRUE),16)</f>
        <v>22</v>
      </c>
      <c r="E5195" s="1">
        <v>34916.375</v>
      </c>
      <c r="F5195">
        <v>43.2012</v>
      </c>
      <c r="G5195">
        <f t="shared" si="486"/>
        <v>43</v>
      </c>
      <c r="I5195" s="1">
        <v>34916.375</v>
      </c>
      <c r="J5195">
        <v>41477.1</v>
      </c>
      <c r="K5195">
        <f t="shared" si="487"/>
        <v>357.16463099592863</v>
      </c>
      <c r="M5195">
        <f>INDEX('[1]Traitement outputs (2)'!$B$51:$Q$56,MATCH(70,'[1]Traitement outputs (2)'!$A$51:$A$56,0),MATCH(C5195,'[1]Traitement outputs (2)'!$B$51:$Q$51,0))</f>
        <v>-79.342574701900858</v>
      </c>
      <c r="N5195">
        <f>INDEX('[1]Traitement outputs (2)'!$B$34:$Q$38,MATCH(70,'[1]Traitement outputs (2)'!$A$34:$A$38,0),MATCH(C5195,'[1]Traitement outputs (2)'!$B$33:$Q$33,0))</f>
        <v>-237.95145474030227</v>
      </c>
      <c r="O5195">
        <f>INDEX('[1]Traitement outputs (2)'!$B$58:$Q$63,MATCH(70,'[1]Traitement outputs (2)'!$A$58:$A$63,0),MATCH(C5195,'[1]Traitement outputs (2)'!$B$58:$Q$58,0))</f>
        <v>79.34249368302325</v>
      </c>
      <c r="P5195">
        <f>INDEX('[1]Traitement outputs (2)'!$B$41:$Q$45,MATCH(70,'[1]Traitement outputs (2)'!$A$41:$A$45,0),MATCH(C5195,'[1]Traitement outputs (2)'!$B$40:$Q$40,0))</f>
        <v>308.329590329962</v>
      </c>
      <c r="Q5195">
        <f>IF(K5195&lt;30,INDEX('[1]Traitement outputs (2)'!$B$51:$Q$63,MATCH(70,'[1]Traitement outputs (2)'!$A$51:$A$63,0),MATCH(C5195,'[1]Traitement outputs (2)'!$B$51:$Q$51,0)),INDEX('[1]Traitement outputs (2)'!$B$34:$Q$38,MATCH(70,'[1]Traitement outputs (2)'!$A$34:$A$38,0),MATCH(C5195,'[1]Traitement outputs (2)'!$B$33:$Q$33,0)))</f>
        <v>-237.95145474030227</v>
      </c>
      <c r="R5195">
        <f>IF(K5195&lt;30,INDEX('[1]Traitement outputs (2)'!$B$58:$Q$63,MATCH(70,'[1]Traitement outputs (2)'!$A$58:$A$63,0),MATCH(C5195,'[1]Traitement outputs (2)'!$B$58:$Q$58,0)),INDEX('[1]Traitement outputs (2)'!$B$41:$Q$45,MATCH(70,'[1]Traitement outputs (2)'!$A$41:$A$45,0),MATCH(C5195,'[1]Traitement outputs (2)'!$B$40:$Q$40,0)))</f>
        <v>308.329590329962</v>
      </c>
      <c r="T5195">
        <f t="shared" si="488"/>
        <v>-27633.016897245612</v>
      </c>
      <c r="U5195">
        <f t="shared" si="489"/>
        <v>35805.94532951009</v>
      </c>
      <c r="X5195">
        <f t="shared" si="490"/>
        <v>0.66818016507550282</v>
      </c>
      <c r="Y5195">
        <f t="shared" si="491"/>
        <v>0.72293539358017622</v>
      </c>
    </row>
    <row r="5196" spans="1:25" x14ac:dyDescent="0.35">
      <c r="A5196" s="1">
        <v>34916.416666666664</v>
      </c>
      <c r="B5196">
        <v>24.247599999999998</v>
      </c>
      <c r="C5196">
        <f>_xlfn.IFNA(HLOOKUP(B5196,'[1]Traitement outputs'!$B$33:$Q$33,1,TRUE),16)</f>
        <v>24</v>
      </c>
      <c r="E5196" s="1">
        <v>34916.416666666664</v>
      </c>
      <c r="F5196">
        <v>41.055799999999998</v>
      </c>
      <c r="G5196">
        <f t="shared" si="486"/>
        <v>41</v>
      </c>
      <c r="I5196" s="1">
        <v>34916.416666666664</v>
      </c>
      <c r="J5196">
        <v>44179.9</v>
      </c>
      <c r="K5196">
        <f t="shared" si="487"/>
        <v>380.4387886553551</v>
      </c>
      <c r="M5196">
        <f>INDEX('[1]Traitement outputs (2)'!$B$51:$Q$56,MATCH(70,'[1]Traitement outputs (2)'!$A$51:$A$56,0),MATCH(C5196,'[1]Traitement outputs (2)'!$B$51:$Q$51,0))</f>
        <v>-100.03024221653476</v>
      </c>
      <c r="N5196">
        <f>INDEX('[1]Traitement outputs (2)'!$B$34:$Q$38,MATCH(70,'[1]Traitement outputs (2)'!$A$34:$A$38,0),MATCH(C5196,'[1]Traitement outputs (2)'!$B$33:$Q$33,0))</f>
        <v>-289.85023259609778</v>
      </c>
      <c r="O5196">
        <f>INDEX('[1]Traitement outputs (2)'!$B$58:$Q$63,MATCH(70,'[1]Traitement outputs (2)'!$A$58:$A$63,0),MATCH(C5196,'[1]Traitement outputs (2)'!$B$58:$Q$58,0))</f>
        <v>100.02982552915192</v>
      </c>
      <c r="P5196">
        <f>INDEX('[1]Traitement outputs (2)'!$B$41:$Q$45,MATCH(70,'[1]Traitement outputs (2)'!$A$41:$A$45,0),MATCH(C5196,'[1]Traitement outputs (2)'!$B$40:$Q$40,0))</f>
        <v>360.22836590796732</v>
      </c>
      <c r="Q5196">
        <f>IF(K5196&lt;30,INDEX('[1]Traitement outputs (2)'!$B$51:$Q$63,MATCH(70,'[1]Traitement outputs (2)'!$A$51:$A$63,0),MATCH(C5196,'[1]Traitement outputs (2)'!$B$51:$Q$51,0)),INDEX('[1]Traitement outputs (2)'!$B$34:$Q$38,MATCH(70,'[1]Traitement outputs (2)'!$A$34:$A$38,0),MATCH(C5196,'[1]Traitement outputs (2)'!$B$33:$Q$33,0)))</f>
        <v>-289.85023259609778</v>
      </c>
      <c r="R5196">
        <f>IF(K5196&lt;30,INDEX('[1]Traitement outputs (2)'!$B$58:$Q$63,MATCH(70,'[1]Traitement outputs (2)'!$A$58:$A$63,0),MATCH(C5196,'[1]Traitement outputs (2)'!$B$58:$Q$58,0)),INDEX('[1]Traitement outputs (2)'!$B$41:$Q$45,MATCH(70,'[1]Traitement outputs (2)'!$A$41:$A$45,0),MATCH(C5196,'[1]Traitement outputs (2)'!$B$40:$Q$40,0)))</f>
        <v>360.22836590796732</v>
      </c>
      <c r="T5196">
        <f t="shared" si="488"/>
        <v>-33659.959691105723</v>
      </c>
      <c r="U5196">
        <f t="shared" si="489"/>
        <v>41832.887858853152</v>
      </c>
      <c r="X5196">
        <f t="shared" si="490"/>
        <v>0.81391465530061724</v>
      </c>
      <c r="Y5196">
        <f t="shared" si="491"/>
        <v>0.84462161159338311</v>
      </c>
    </row>
    <row r="5197" spans="1:25" x14ac:dyDescent="0.35">
      <c r="A5197" s="1">
        <v>34916.458333333336</v>
      </c>
      <c r="B5197">
        <v>24.514099999999999</v>
      </c>
      <c r="C5197">
        <f>_xlfn.IFNA(HLOOKUP(B5197,'[1]Traitement outputs'!$B$33:$Q$33,1,TRUE),16)</f>
        <v>24</v>
      </c>
      <c r="E5197" s="1">
        <v>34916.458333333336</v>
      </c>
      <c r="F5197">
        <v>40.1616</v>
      </c>
      <c r="G5197">
        <f t="shared" si="486"/>
        <v>40</v>
      </c>
      <c r="I5197" s="1">
        <v>34916.458333333336</v>
      </c>
      <c r="J5197">
        <v>44181.7</v>
      </c>
      <c r="K5197">
        <f t="shared" si="487"/>
        <v>380.45428868635514</v>
      </c>
      <c r="M5197">
        <f>INDEX('[1]Traitement outputs (2)'!$B$51:$Q$56,MATCH(70,'[1]Traitement outputs (2)'!$A$51:$A$56,0),MATCH(C5197,'[1]Traitement outputs (2)'!$B$51:$Q$51,0))</f>
        <v>-100.03024221653476</v>
      </c>
      <c r="N5197">
        <f>INDEX('[1]Traitement outputs (2)'!$B$34:$Q$38,MATCH(70,'[1]Traitement outputs (2)'!$A$34:$A$38,0),MATCH(C5197,'[1]Traitement outputs (2)'!$B$33:$Q$33,0))</f>
        <v>-289.85023259609778</v>
      </c>
      <c r="O5197">
        <f>INDEX('[1]Traitement outputs (2)'!$B$58:$Q$63,MATCH(70,'[1]Traitement outputs (2)'!$A$58:$A$63,0),MATCH(C5197,'[1]Traitement outputs (2)'!$B$58:$Q$58,0))</f>
        <v>100.02982552915192</v>
      </c>
      <c r="P5197">
        <f>INDEX('[1]Traitement outputs (2)'!$B$41:$Q$45,MATCH(70,'[1]Traitement outputs (2)'!$A$41:$A$45,0),MATCH(C5197,'[1]Traitement outputs (2)'!$B$40:$Q$40,0))</f>
        <v>360.22836590796732</v>
      </c>
      <c r="Q5197">
        <f>IF(K5197&lt;30,INDEX('[1]Traitement outputs (2)'!$B$51:$Q$63,MATCH(70,'[1]Traitement outputs (2)'!$A$51:$A$63,0),MATCH(C5197,'[1]Traitement outputs (2)'!$B$51:$Q$51,0)),INDEX('[1]Traitement outputs (2)'!$B$34:$Q$38,MATCH(70,'[1]Traitement outputs (2)'!$A$34:$A$38,0),MATCH(C5197,'[1]Traitement outputs (2)'!$B$33:$Q$33,0)))</f>
        <v>-289.85023259609778</v>
      </c>
      <c r="R5197">
        <f>IF(K5197&lt;30,INDEX('[1]Traitement outputs (2)'!$B$58:$Q$63,MATCH(70,'[1]Traitement outputs (2)'!$A$58:$A$63,0),MATCH(C5197,'[1]Traitement outputs (2)'!$B$58:$Q$58,0)),INDEX('[1]Traitement outputs (2)'!$B$41:$Q$45,MATCH(70,'[1]Traitement outputs (2)'!$A$41:$A$45,0),MATCH(C5197,'[1]Traitement outputs (2)'!$B$40:$Q$40,0)))</f>
        <v>360.22836590796732</v>
      </c>
      <c r="T5197">
        <f t="shared" si="488"/>
        <v>-33659.959691105723</v>
      </c>
      <c r="U5197">
        <f t="shared" si="489"/>
        <v>41832.887858853152</v>
      </c>
      <c r="X5197">
        <f t="shared" si="490"/>
        <v>0.81391465530061724</v>
      </c>
      <c r="Y5197">
        <f t="shared" si="491"/>
        <v>0.84462161159338311</v>
      </c>
    </row>
    <row r="5198" spans="1:25" x14ac:dyDescent="0.35">
      <c r="A5198" s="1">
        <v>34916.5</v>
      </c>
      <c r="B5198">
        <v>25.2973</v>
      </c>
      <c r="C5198">
        <f>_xlfn.IFNA(HLOOKUP(B5198,'[1]Traitement outputs'!$B$33:$Q$33,1,TRUE),16)</f>
        <v>24</v>
      </c>
      <c r="E5198" s="1">
        <v>34916.5</v>
      </c>
      <c r="F5198">
        <v>35.9938</v>
      </c>
      <c r="G5198">
        <f t="shared" si="486"/>
        <v>36</v>
      </c>
      <c r="I5198" s="1">
        <v>34916.5</v>
      </c>
      <c r="J5198">
        <v>43243.9</v>
      </c>
      <c r="K5198">
        <f t="shared" si="487"/>
        <v>372.37877253532287</v>
      </c>
      <c r="M5198">
        <f>INDEX('[1]Traitement outputs (2)'!$B$51:$Q$56,MATCH(70,'[1]Traitement outputs (2)'!$A$51:$A$56,0),MATCH(C5198,'[1]Traitement outputs (2)'!$B$51:$Q$51,0))</f>
        <v>-100.03024221653476</v>
      </c>
      <c r="N5198">
        <f>INDEX('[1]Traitement outputs (2)'!$B$34:$Q$38,MATCH(70,'[1]Traitement outputs (2)'!$A$34:$A$38,0),MATCH(C5198,'[1]Traitement outputs (2)'!$B$33:$Q$33,0))</f>
        <v>-289.85023259609778</v>
      </c>
      <c r="O5198">
        <f>INDEX('[1]Traitement outputs (2)'!$B$58:$Q$63,MATCH(70,'[1]Traitement outputs (2)'!$A$58:$A$63,0),MATCH(C5198,'[1]Traitement outputs (2)'!$B$58:$Q$58,0))</f>
        <v>100.02982552915192</v>
      </c>
      <c r="P5198">
        <f>INDEX('[1]Traitement outputs (2)'!$B$41:$Q$45,MATCH(70,'[1]Traitement outputs (2)'!$A$41:$A$45,0),MATCH(C5198,'[1]Traitement outputs (2)'!$B$40:$Q$40,0))</f>
        <v>360.22836590796732</v>
      </c>
      <c r="Q5198">
        <f>IF(K5198&lt;30,INDEX('[1]Traitement outputs (2)'!$B$51:$Q$63,MATCH(70,'[1]Traitement outputs (2)'!$A$51:$A$63,0),MATCH(C5198,'[1]Traitement outputs (2)'!$B$51:$Q$51,0)),INDEX('[1]Traitement outputs (2)'!$B$34:$Q$38,MATCH(70,'[1]Traitement outputs (2)'!$A$34:$A$38,0),MATCH(C5198,'[1]Traitement outputs (2)'!$B$33:$Q$33,0)))</f>
        <v>-289.85023259609778</v>
      </c>
      <c r="R5198">
        <f>IF(K5198&lt;30,INDEX('[1]Traitement outputs (2)'!$B$58:$Q$63,MATCH(70,'[1]Traitement outputs (2)'!$A$58:$A$63,0),MATCH(C5198,'[1]Traitement outputs (2)'!$B$58:$Q$58,0)),INDEX('[1]Traitement outputs (2)'!$B$41:$Q$45,MATCH(70,'[1]Traitement outputs (2)'!$A$41:$A$45,0),MATCH(C5198,'[1]Traitement outputs (2)'!$B$40:$Q$40,0)))</f>
        <v>360.22836590796732</v>
      </c>
      <c r="T5198">
        <f t="shared" si="488"/>
        <v>-33659.959691105723</v>
      </c>
      <c r="U5198">
        <f t="shared" si="489"/>
        <v>41832.887858853152</v>
      </c>
      <c r="X5198">
        <f t="shared" si="490"/>
        <v>0.81391465530061724</v>
      </c>
      <c r="Y5198">
        <f t="shared" si="491"/>
        <v>0.84462161159338311</v>
      </c>
    </row>
    <row r="5199" spans="1:25" x14ac:dyDescent="0.35">
      <c r="A5199" s="1">
        <v>34916.541666666664</v>
      </c>
      <c r="B5199">
        <v>25.677299999999999</v>
      </c>
      <c r="C5199">
        <f>_xlfn.IFNA(HLOOKUP(B5199,'[1]Traitement outputs'!$B$33:$Q$33,1,TRUE),16)</f>
        <v>24</v>
      </c>
      <c r="E5199" s="1">
        <v>34916.541666666664</v>
      </c>
      <c r="F5199">
        <v>37.276899999999998</v>
      </c>
      <c r="G5199">
        <f t="shared" si="486"/>
        <v>37</v>
      </c>
      <c r="I5199" s="1">
        <v>34916.541666666664</v>
      </c>
      <c r="J5199">
        <v>41299.800000000003</v>
      </c>
      <c r="K5199">
        <f t="shared" si="487"/>
        <v>355.63787794242256</v>
      </c>
      <c r="M5199">
        <f>INDEX('[1]Traitement outputs (2)'!$B$51:$Q$56,MATCH(70,'[1]Traitement outputs (2)'!$A$51:$A$56,0),MATCH(C5199,'[1]Traitement outputs (2)'!$B$51:$Q$51,0))</f>
        <v>-100.03024221653476</v>
      </c>
      <c r="N5199">
        <f>INDEX('[1]Traitement outputs (2)'!$B$34:$Q$38,MATCH(70,'[1]Traitement outputs (2)'!$A$34:$A$38,0),MATCH(C5199,'[1]Traitement outputs (2)'!$B$33:$Q$33,0))</f>
        <v>-289.85023259609778</v>
      </c>
      <c r="O5199">
        <f>INDEX('[1]Traitement outputs (2)'!$B$58:$Q$63,MATCH(70,'[1]Traitement outputs (2)'!$A$58:$A$63,0),MATCH(C5199,'[1]Traitement outputs (2)'!$B$58:$Q$58,0))</f>
        <v>100.02982552915192</v>
      </c>
      <c r="P5199">
        <f>INDEX('[1]Traitement outputs (2)'!$B$41:$Q$45,MATCH(70,'[1]Traitement outputs (2)'!$A$41:$A$45,0),MATCH(C5199,'[1]Traitement outputs (2)'!$B$40:$Q$40,0))</f>
        <v>360.22836590796732</v>
      </c>
      <c r="Q5199">
        <f>IF(K5199&lt;30,INDEX('[1]Traitement outputs (2)'!$B$51:$Q$63,MATCH(70,'[1]Traitement outputs (2)'!$A$51:$A$63,0),MATCH(C5199,'[1]Traitement outputs (2)'!$B$51:$Q$51,0)),INDEX('[1]Traitement outputs (2)'!$B$34:$Q$38,MATCH(70,'[1]Traitement outputs (2)'!$A$34:$A$38,0),MATCH(C5199,'[1]Traitement outputs (2)'!$B$33:$Q$33,0)))</f>
        <v>-289.85023259609778</v>
      </c>
      <c r="R5199">
        <f>IF(K5199&lt;30,INDEX('[1]Traitement outputs (2)'!$B$58:$Q$63,MATCH(70,'[1]Traitement outputs (2)'!$A$58:$A$63,0),MATCH(C5199,'[1]Traitement outputs (2)'!$B$58:$Q$58,0)),INDEX('[1]Traitement outputs (2)'!$B$41:$Q$45,MATCH(70,'[1]Traitement outputs (2)'!$A$41:$A$45,0),MATCH(C5199,'[1]Traitement outputs (2)'!$B$40:$Q$40,0)))</f>
        <v>360.22836590796732</v>
      </c>
      <c r="T5199">
        <f t="shared" si="488"/>
        <v>-33659.959691105723</v>
      </c>
      <c r="U5199">
        <f t="shared" si="489"/>
        <v>41832.887858853152</v>
      </c>
      <c r="X5199">
        <f t="shared" si="490"/>
        <v>0.81391465530061724</v>
      </c>
      <c r="Y5199">
        <f t="shared" si="491"/>
        <v>0.84462161159338311</v>
      </c>
    </row>
    <row r="5200" spans="1:25" x14ac:dyDescent="0.35">
      <c r="A5200" s="1">
        <v>34916.583333333336</v>
      </c>
      <c r="B5200">
        <v>25.747900000000001</v>
      </c>
      <c r="C5200">
        <f>_xlfn.IFNA(HLOOKUP(B5200,'[1]Traitement outputs'!$B$33:$Q$33,1,TRUE),16)</f>
        <v>24</v>
      </c>
      <c r="E5200" s="1">
        <v>34916.583333333336</v>
      </c>
      <c r="F5200">
        <v>39.898000000000003</v>
      </c>
      <c r="G5200">
        <f t="shared" si="486"/>
        <v>40</v>
      </c>
      <c r="I5200" s="1">
        <v>34916.583333333336</v>
      </c>
      <c r="J5200">
        <v>39493.1</v>
      </c>
      <c r="K5200">
        <f t="shared" si="487"/>
        <v>340.08015238252699</v>
      </c>
      <c r="M5200">
        <f>INDEX('[1]Traitement outputs (2)'!$B$51:$Q$56,MATCH(70,'[1]Traitement outputs (2)'!$A$51:$A$56,0),MATCH(C5200,'[1]Traitement outputs (2)'!$B$51:$Q$51,0))</f>
        <v>-100.03024221653476</v>
      </c>
      <c r="N5200">
        <f>INDEX('[1]Traitement outputs (2)'!$B$34:$Q$38,MATCH(70,'[1]Traitement outputs (2)'!$A$34:$A$38,0),MATCH(C5200,'[1]Traitement outputs (2)'!$B$33:$Q$33,0))</f>
        <v>-289.85023259609778</v>
      </c>
      <c r="O5200">
        <f>INDEX('[1]Traitement outputs (2)'!$B$58:$Q$63,MATCH(70,'[1]Traitement outputs (2)'!$A$58:$A$63,0),MATCH(C5200,'[1]Traitement outputs (2)'!$B$58:$Q$58,0))</f>
        <v>100.02982552915192</v>
      </c>
      <c r="P5200">
        <f>INDEX('[1]Traitement outputs (2)'!$B$41:$Q$45,MATCH(70,'[1]Traitement outputs (2)'!$A$41:$A$45,0),MATCH(C5200,'[1]Traitement outputs (2)'!$B$40:$Q$40,0))</f>
        <v>360.22836590796732</v>
      </c>
      <c r="Q5200">
        <f>IF(K5200&lt;30,INDEX('[1]Traitement outputs (2)'!$B$51:$Q$63,MATCH(70,'[1]Traitement outputs (2)'!$A$51:$A$63,0),MATCH(C5200,'[1]Traitement outputs (2)'!$B$51:$Q$51,0)),INDEX('[1]Traitement outputs (2)'!$B$34:$Q$38,MATCH(70,'[1]Traitement outputs (2)'!$A$34:$A$38,0),MATCH(C5200,'[1]Traitement outputs (2)'!$B$33:$Q$33,0)))</f>
        <v>-289.85023259609778</v>
      </c>
      <c r="R5200">
        <f>IF(K5200&lt;30,INDEX('[1]Traitement outputs (2)'!$B$58:$Q$63,MATCH(70,'[1]Traitement outputs (2)'!$A$58:$A$63,0),MATCH(C5200,'[1]Traitement outputs (2)'!$B$58:$Q$58,0)),INDEX('[1]Traitement outputs (2)'!$B$41:$Q$45,MATCH(70,'[1]Traitement outputs (2)'!$A$41:$A$45,0),MATCH(C5200,'[1]Traitement outputs (2)'!$B$40:$Q$40,0)))</f>
        <v>360.22836590796732</v>
      </c>
      <c r="T5200">
        <f t="shared" si="488"/>
        <v>-33659.959691105723</v>
      </c>
      <c r="U5200">
        <f t="shared" si="489"/>
        <v>41832.887858853152</v>
      </c>
      <c r="X5200">
        <f t="shared" si="490"/>
        <v>0.81391465530061724</v>
      </c>
      <c r="Y5200">
        <f t="shared" si="491"/>
        <v>0.84462161159338311</v>
      </c>
    </row>
    <row r="5201" spans="1:25" x14ac:dyDescent="0.35">
      <c r="A5201" s="1">
        <v>34916.625</v>
      </c>
      <c r="B5201">
        <v>25.5763</v>
      </c>
      <c r="C5201">
        <f>_xlfn.IFNA(HLOOKUP(B5201,'[1]Traitement outputs'!$B$33:$Q$33,1,TRUE),16)</f>
        <v>24</v>
      </c>
      <c r="E5201" s="1">
        <v>34916.625</v>
      </c>
      <c r="F5201">
        <v>39.246099999999998</v>
      </c>
      <c r="G5201">
        <f t="shared" si="486"/>
        <v>39</v>
      </c>
      <c r="I5201" s="1">
        <v>34916.625</v>
      </c>
      <c r="J5201">
        <v>38095</v>
      </c>
      <c r="K5201">
        <f t="shared" si="487"/>
        <v>328.04093385964552</v>
      </c>
      <c r="M5201">
        <f>INDEX('[1]Traitement outputs (2)'!$B$51:$Q$56,MATCH(70,'[1]Traitement outputs (2)'!$A$51:$A$56,0),MATCH(C5201,'[1]Traitement outputs (2)'!$B$51:$Q$51,0))</f>
        <v>-100.03024221653476</v>
      </c>
      <c r="N5201">
        <f>INDEX('[1]Traitement outputs (2)'!$B$34:$Q$38,MATCH(70,'[1]Traitement outputs (2)'!$A$34:$A$38,0),MATCH(C5201,'[1]Traitement outputs (2)'!$B$33:$Q$33,0))</f>
        <v>-289.85023259609778</v>
      </c>
      <c r="O5201">
        <f>INDEX('[1]Traitement outputs (2)'!$B$58:$Q$63,MATCH(70,'[1]Traitement outputs (2)'!$A$58:$A$63,0),MATCH(C5201,'[1]Traitement outputs (2)'!$B$58:$Q$58,0))</f>
        <v>100.02982552915192</v>
      </c>
      <c r="P5201">
        <f>INDEX('[1]Traitement outputs (2)'!$B$41:$Q$45,MATCH(70,'[1]Traitement outputs (2)'!$A$41:$A$45,0),MATCH(C5201,'[1]Traitement outputs (2)'!$B$40:$Q$40,0))</f>
        <v>360.22836590796732</v>
      </c>
      <c r="Q5201">
        <f>IF(K5201&lt;30,INDEX('[1]Traitement outputs (2)'!$B$51:$Q$63,MATCH(70,'[1]Traitement outputs (2)'!$A$51:$A$63,0),MATCH(C5201,'[1]Traitement outputs (2)'!$B$51:$Q$51,0)),INDEX('[1]Traitement outputs (2)'!$B$34:$Q$38,MATCH(70,'[1]Traitement outputs (2)'!$A$34:$A$38,0),MATCH(C5201,'[1]Traitement outputs (2)'!$B$33:$Q$33,0)))</f>
        <v>-289.85023259609778</v>
      </c>
      <c r="R5201">
        <f>IF(K5201&lt;30,INDEX('[1]Traitement outputs (2)'!$B$58:$Q$63,MATCH(70,'[1]Traitement outputs (2)'!$A$58:$A$63,0),MATCH(C5201,'[1]Traitement outputs (2)'!$B$58:$Q$58,0)),INDEX('[1]Traitement outputs (2)'!$B$41:$Q$45,MATCH(70,'[1]Traitement outputs (2)'!$A$41:$A$45,0),MATCH(C5201,'[1]Traitement outputs (2)'!$B$40:$Q$40,0)))</f>
        <v>360.22836590796732</v>
      </c>
      <c r="T5201">
        <f t="shared" si="488"/>
        <v>-33659.959691105723</v>
      </c>
      <c r="U5201">
        <f t="shared" si="489"/>
        <v>41832.887858853152</v>
      </c>
      <c r="X5201">
        <f t="shared" si="490"/>
        <v>0.81391465530061724</v>
      </c>
      <c r="Y5201">
        <f t="shared" si="491"/>
        <v>0.84462161159338311</v>
      </c>
    </row>
    <row r="5202" spans="1:25" x14ac:dyDescent="0.35">
      <c r="A5202" s="1">
        <v>34916.666666666664</v>
      </c>
      <c r="B5202">
        <v>24.951699999999999</v>
      </c>
      <c r="C5202">
        <f>_xlfn.IFNA(HLOOKUP(B5202,'[1]Traitement outputs'!$B$33:$Q$33,1,TRUE),16)</f>
        <v>24</v>
      </c>
      <c r="E5202" s="1">
        <v>34916.666666666664</v>
      </c>
      <c r="F5202">
        <v>38.199800000000003</v>
      </c>
      <c r="G5202">
        <f t="shared" si="486"/>
        <v>38</v>
      </c>
      <c r="I5202" s="1">
        <v>34916.666666666664</v>
      </c>
      <c r="J5202">
        <v>33173</v>
      </c>
      <c r="K5202">
        <f t="shared" si="487"/>
        <v>285.65696020280927</v>
      </c>
      <c r="M5202">
        <f>INDEX('[1]Traitement outputs (2)'!$B$51:$Q$56,MATCH(70,'[1]Traitement outputs (2)'!$A$51:$A$56,0),MATCH(C5202,'[1]Traitement outputs (2)'!$B$51:$Q$51,0))</f>
        <v>-100.03024221653476</v>
      </c>
      <c r="N5202">
        <f>INDEX('[1]Traitement outputs (2)'!$B$34:$Q$38,MATCH(70,'[1]Traitement outputs (2)'!$A$34:$A$38,0),MATCH(C5202,'[1]Traitement outputs (2)'!$B$33:$Q$33,0))</f>
        <v>-289.85023259609778</v>
      </c>
      <c r="O5202">
        <f>INDEX('[1]Traitement outputs (2)'!$B$58:$Q$63,MATCH(70,'[1]Traitement outputs (2)'!$A$58:$A$63,0),MATCH(C5202,'[1]Traitement outputs (2)'!$B$58:$Q$58,0))</f>
        <v>100.02982552915192</v>
      </c>
      <c r="P5202">
        <f>INDEX('[1]Traitement outputs (2)'!$B$41:$Q$45,MATCH(70,'[1]Traitement outputs (2)'!$A$41:$A$45,0),MATCH(C5202,'[1]Traitement outputs (2)'!$B$40:$Q$40,0))</f>
        <v>360.22836590796732</v>
      </c>
      <c r="Q5202">
        <f>IF(K5202&lt;30,INDEX('[1]Traitement outputs (2)'!$B$51:$Q$63,MATCH(70,'[1]Traitement outputs (2)'!$A$51:$A$63,0),MATCH(C5202,'[1]Traitement outputs (2)'!$B$51:$Q$51,0)),INDEX('[1]Traitement outputs (2)'!$B$34:$Q$38,MATCH(70,'[1]Traitement outputs (2)'!$A$34:$A$38,0),MATCH(C5202,'[1]Traitement outputs (2)'!$B$33:$Q$33,0)))</f>
        <v>-289.85023259609778</v>
      </c>
      <c r="R5202">
        <f>IF(K5202&lt;30,INDEX('[1]Traitement outputs (2)'!$B$58:$Q$63,MATCH(70,'[1]Traitement outputs (2)'!$A$58:$A$63,0),MATCH(C5202,'[1]Traitement outputs (2)'!$B$58:$Q$58,0)),INDEX('[1]Traitement outputs (2)'!$B$41:$Q$45,MATCH(70,'[1]Traitement outputs (2)'!$A$41:$A$45,0),MATCH(C5202,'[1]Traitement outputs (2)'!$B$40:$Q$40,0)))</f>
        <v>360.22836590796732</v>
      </c>
      <c r="T5202">
        <f t="shared" si="488"/>
        <v>-33659.959691105723</v>
      </c>
      <c r="U5202">
        <f t="shared" si="489"/>
        <v>41832.887858853152</v>
      </c>
      <c r="X5202">
        <f t="shared" si="490"/>
        <v>0.81391465530061724</v>
      </c>
      <c r="Y5202">
        <f t="shared" si="491"/>
        <v>0.84462161159338311</v>
      </c>
    </row>
    <row r="5203" spans="1:25" x14ac:dyDescent="0.35">
      <c r="A5203" s="1">
        <v>34916.708333333336</v>
      </c>
      <c r="B5203">
        <v>23.18</v>
      </c>
      <c r="C5203">
        <f>_xlfn.IFNA(HLOOKUP(B5203,'[1]Traitement outputs'!$B$33:$Q$33,1,TRUE),16)</f>
        <v>22</v>
      </c>
      <c r="E5203" s="1">
        <v>34916.708333333336</v>
      </c>
      <c r="F5203">
        <v>30.9026</v>
      </c>
      <c r="G5203">
        <f t="shared" si="486"/>
        <v>31</v>
      </c>
      <c r="I5203" s="1">
        <v>34916.708333333336</v>
      </c>
      <c r="J5203">
        <v>24899.599999999999</v>
      </c>
      <c r="K5203">
        <f t="shared" si="487"/>
        <v>214.4136510495243</v>
      </c>
      <c r="M5203">
        <f>INDEX('[1]Traitement outputs (2)'!$B$51:$Q$56,MATCH(70,'[1]Traitement outputs (2)'!$A$51:$A$56,0),MATCH(C5203,'[1]Traitement outputs (2)'!$B$51:$Q$51,0))</f>
        <v>-79.342574701900858</v>
      </c>
      <c r="N5203">
        <f>INDEX('[1]Traitement outputs (2)'!$B$34:$Q$38,MATCH(70,'[1]Traitement outputs (2)'!$A$34:$A$38,0),MATCH(C5203,'[1]Traitement outputs (2)'!$B$33:$Q$33,0))</f>
        <v>-237.95145474030227</v>
      </c>
      <c r="O5203">
        <f>INDEX('[1]Traitement outputs (2)'!$B$58:$Q$63,MATCH(70,'[1]Traitement outputs (2)'!$A$58:$A$63,0),MATCH(C5203,'[1]Traitement outputs (2)'!$B$58:$Q$58,0))</f>
        <v>79.34249368302325</v>
      </c>
      <c r="P5203">
        <f>INDEX('[1]Traitement outputs (2)'!$B$41:$Q$45,MATCH(70,'[1]Traitement outputs (2)'!$A$41:$A$45,0),MATCH(C5203,'[1]Traitement outputs (2)'!$B$40:$Q$40,0))</f>
        <v>308.329590329962</v>
      </c>
      <c r="Q5203">
        <f>IF(K5203&lt;30,INDEX('[1]Traitement outputs (2)'!$B$51:$Q$63,MATCH(70,'[1]Traitement outputs (2)'!$A$51:$A$63,0),MATCH(C5203,'[1]Traitement outputs (2)'!$B$51:$Q$51,0)),INDEX('[1]Traitement outputs (2)'!$B$34:$Q$38,MATCH(70,'[1]Traitement outputs (2)'!$A$34:$A$38,0),MATCH(C5203,'[1]Traitement outputs (2)'!$B$33:$Q$33,0)))</f>
        <v>-237.95145474030227</v>
      </c>
      <c r="R5203">
        <f>IF(K5203&lt;30,INDEX('[1]Traitement outputs (2)'!$B$58:$Q$63,MATCH(70,'[1]Traitement outputs (2)'!$A$58:$A$63,0),MATCH(C5203,'[1]Traitement outputs (2)'!$B$58:$Q$58,0)),INDEX('[1]Traitement outputs (2)'!$B$41:$Q$45,MATCH(70,'[1]Traitement outputs (2)'!$A$41:$A$45,0),MATCH(C5203,'[1]Traitement outputs (2)'!$B$40:$Q$40,0)))</f>
        <v>308.329590329962</v>
      </c>
      <c r="T5203">
        <f t="shared" si="488"/>
        <v>-27633.016897245612</v>
      </c>
      <c r="U5203">
        <f t="shared" si="489"/>
        <v>35805.94532951009</v>
      </c>
      <c r="X5203">
        <f t="shared" si="490"/>
        <v>0.66818016507550282</v>
      </c>
      <c r="Y5203">
        <f t="shared" si="491"/>
        <v>0.72293539358017622</v>
      </c>
    </row>
    <row r="5204" spans="1:25" x14ac:dyDescent="0.35">
      <c r="A5204" s="1">
        <v>34916.75</v>
      </c>
      <c r="B5204">
        <v>20.049099999999999</v>
      </c>
      <c r="C5204">
        <f>_xlfn.IFNA(HLOOKUP(B5204,'[1]Traitement outputs'!$B$33:$Q$33,1,TRUE),16)</f>
        <v>20</v>
      </c>
      <c r="E5204" s="1">
        <v>34916.75</v>
      </c>
      <c r="F5204">
        <v>31.4786</v>
      </c>
      <c r="G5204">
        <f t="shared" si="486"/>
        <v>31</v>
      </c>
      <c r="I5204" s="1">
        <v>34916.75</v>
      </c>
      <c r="J5204">
        <v>6105.95</v>
      </c>
      <c r="K5204">
        <f t="shared" si="487"/>
        <v>52.57911904712698</v>
      </c>
      <c r="M5204">
        <f>INDEX('[1]Traitement outputs (2)'!$B$51:$Q$56,MATCH(70,'[1]Traitement outputs (2)'!$A$51:$A$56,0),MATCH(C5204,'[1]Traitement outputs (2)'!$B$51:$Q$51,0))</f>
        <v>-16.864255714989046</v>
      </c>
      <c r="N5204">
        <f>INDEX('[1]Traitement outputs (2)'!$B$34:$Q$38,MATCH(70,'[1]Traitement outputs (2)'!$A$34:$A$38,0),MATCH(C5204,'[1]Traitement outputs (2)'!$B$33:$Q$33,0))</f>
        <v>-183.77989640241771</v>
      </c>
      <c r="O5204">
        <f>INDEX('[1]Traitement outputs (2)'!$B$58:$Q$63,MATCH(70,'[1]Traitement outputs (2)'!$A$58:$A$63,0),MATCH(C5204,'[1]Traitement outputs (2)'!$B$58:$Q$58,0))</f>
        <v>16.864787616041994</v>
      </c>
      <c r="P5204">
        <f>INDEX('[1]Traitement outputs (2)'!$B$41:$Q$45,MATCH(70,'[1]Traitement outputs (2)'!$A$41:$A$45,0),MATCH(C5204,'[1]Traitement outputs (2)'!$B$40:$Q$40,0))</f>
        <v>254.15803075879367</v>
      </c>
      <c r="Q5204">
        <f>IF(K5204&lt;30,INDEX('[1]Traitement outputs (2)'!$B$51:$Q$63,MATCH(70,'[1]Traitement outputs (2)'!$A$51:$A$63,0),MATCH(C5204,'[1]Traitement outputs (2)'!$B$51:$Q$51,0)),INDEX('[1]Traitement outputs (2)'!$B$34:$Q$38,MATCH(70,'[1]Traitement outputs (2)'!$A$34:$A$38,0),MATCH(C5204,'[1]Traitement outputs (2)'!$B$33:$Q$33,0)))</f>
        <v>-183.77989640241771</v>
      </c>
      <c r="R5204">
        <f>IF(K5204&lt;30,INDEX('[1]Traitement outputs (2)'!$B$58:$Q$63,MATCH(70,'[1]Traitement outputs (2)'!$A$58:$A$63,0),MATCH(C5204,'[1]Traitement outputs (2)'!$B$58:$Q$58,0)),INDEX('[1]Traitement outputs (2)'!$B$41:$Q$45,MATCH(70,'[1]Traitement outputs (2)'!$A$41:$A$45,0),MATCH(C5204,'[1]Traitement outputs (2)'!$B$40:$Q$40,0)))</f>
        <v>254.15803075879367</v>
      </c>
      <c r="T5204">
        <f t="shared" si="488"/>
        <v>-21342.138833337085</v>
      </c>
      <c r="U5204">
        <f t="shared" si="489"/>
        <v>29515.067122381799</v>
      </c>
      <c r="X5204">
        <f t="shared" si="490"/>
        <v>0.51606358805306241</v>
      </c>
      <c r="Y5204">
        <f t="shared" si="491"/>
        <v>0.59592021577150611</v>
      </c>
    </row>
    <row r="5205" spans="1:25" x14ac:dyDescent="0.35">
      <c r="A5205" s="1">
        <v>34916.791666666664</v>
      </c>
      <c r="B5205">
        <v>20.001100000000001</v>
      </c>
      <c r="C5205">
        <f>_xlfn.IFNA(HLOOKUP(B5205,'[1]Traitement outputs'!$B$33:$Q$33,1,TRUE),16)</f>
        <v>20</v>
      </c>
      <c r="E5205" s="1">
        <v>34916.791666666664</v>
      </c>
      <c r="F5205">
        <v>31.104900000000001</v>
      </c>
      <c r="G5205">
        <f t="shared" si="486"/>
        <v>31</v>
      </c>
      <c r="I5205" s="1">
        <v>34916.791666666664</v>
      </c>
      <c r="J5205">
        <v>151.67699999999999</v>
      </c>
      <c r="K5205">
        <f t="shared" si="487"/>
        <v>1.3061101122202243</v>
      </c>
      <c r="M5205">
        <f>INDEX('[1]Traitement outputs (2)'!$B$51:$Q$56,MATCH(70,'[1]Traitement outputs (2)'!$A$51:$A$56,0),MATCH(C5205,'[1]Traitement outputs (2)'!$B$51:$Q$51,0))</f>
        <v>-16.864255714989046</v>
      </c>
      <c r="N5205">
        <f>INDEX('[1]Traitement outputs (2)'!$B$34:$Q$38,MATCH(70,'[1]Traitement outputs (2)'!$A$34:$A$38,0),MATCH(C5205,'[1]Traitement outputs (2)'!$B$33:$Q$33,0))</f>
        <v>-183.77989640241771</v>
      </c>
      <c r="O5205">
        <f>INDEX('[1]Traitement outputs (2)'!$B$58:$Q$63,MATCH(70,'[1]Traitement outputs (2)'!$A$58:$A$63,0),MATCH(C5205,'[1]Traitement outputs (2)'!$B$58:$Q$58,0))</f>
        <v>16.864787616041994</v>
      </c>
      <c r="P5205">
        <f>INDEX('[1]Traitement outputs (2)'!$B$41:$Q$45,MATCH(70,'[1]Traitement outputs (2)'!$A$41:$A$45,0),MATCH(C5205,'[1]Traitement outputs (2)'!$B$40:$Q$40,0))</f>
        <v>254.15803075879367</v>
      </c>
      <c r="Q5205">
        <f>IF(K5205&lt;30,INDEX('[1]Traitement outputs (2)'!$B$51:$Q$63,MATCH(70,'[1]Traitement outputs (2)'!$A$51:$A$63,0),MATCH(C5205,'[1]Traitement outputs (2)'!$B$51:$Q$51,0)),INDEX('[1]Traitement outputs (2)'!$B$34:$Q$38,MATCH(70,'[1]Traitement outputs (2)'!$A$34:$A$38,0),MATCH(C5205,'[1]Traitement outputs (2)'!$B$33:$Q$33,0)))</f>
        <v>-16.864255714989046</v>
      </c>
      <c r="R5205">
        <f>IF(K5205&lt;30,INDEX('[1]Traitement outputs (2)'!$B$58:$Q$63,MATCH(70,'[1]Traitement outputs (2)'!$A$58:$A$63,0),MATCH(C5205,'[1]Traitement outputs (2)'!$B$58:$Q$58,0)),INDEX('[1]Traitement outputs (2)'!$B$41:$Q$45,MATCH(70,'[1]Traitement outputs (2)'!$A$41:$A$45,0),MATCH(C5205,'[1]Traitement outputs (2)'!$B$40:$Q$40,0)))</f>
        <v>16.864787616041994</v>
      </c>
      <c r="T5205">
        <f t="shared" si="488"/>
        <v>-1958.42577907482</v>
      </c>
      <c r="U5205">
        <f t="shared" si="489"/>
        <v>1958.4875481058175</v>
      </c>
      <c r="X5205">
        <f t="shared" si="490"/>
        <v>4.735571455032727E-2</v>
      </c>
      <c r="Y5205">
        <f t="shared" si="491"/>
        <v>3.954259420836595E-2</v>
      </c>
    </row>
    <row r="5206" spans="1:25" x14ac:dyDescent="0.35">
      <c r="A5206" s="1">
        <v>34916.833333333336</v>
      </c>
      <c r="B5206">
        <v>20.001200000000001</v>
      </c>
      <c r="C5206">
        <f>_xlfn.IFNA(HLOOKUP(B5206,'[1]Traitement outputs'!$B$33:$Q$33,1,TRUE),16)</f>
        <v>20</v>
      </c>
      <c r="E5206" s="1">
        <v>34916.833333333336</v>
      </c>
      <c r="F5206">
        <v>30.86</v>
      </c>
      <c r="G5206">
        <f t="shared" si="486"/>
        <v>31</v>
      </c>
      <c r="I5206" s="1">
        <v>34916.833333333336</v>
      </c>
      <c r="J5206">
        <v>0</v>
      </c>
      <c r="K5206">
        <f t="shared" si="487"/>
        <v>0</v>
      </c>
      <c r="M5206">
        <f>INDEX('[1]Traitement outputs (2)'!$B$51:$Q$56,MATCH(70,'[1]Traitement outputs (2)'!$A$51:$A$56,0),MATCH(C5206,'[1]Traitement outputs (2)'!$B$51:$Q$51,0))</f>
        <v>-16.864255714989046</v>
      </c>
      <c r="N5206">
        <f>INDEX('[1]Traitement outputs (2)'!$B$34:$Q$38,MATCH(70,'[1]Traitement outputs (2)'!$A$34:$A$38,0),MATCH(C5206,'[1]Traitement outputs (2)'!$B$33:$Q$33,0))</f>
        <v>-183.77989640241771</v>
      </c>
      <c r="O5206">
        <f>INDEX('[1]Traitement outputs (2)'!$B$58:$Q$63,MATCH(70,'[1]Traitement outputs (2)'!$A$58:$A$63,0),MATCH(C5206,'[1]Traitement outputs (2)'!$B$58:$Q$58,0))</f>
        <v>16.864787616041994</v>
      </c>
      <c r="P5206">
        <f>INDEX('[1]Traitement outputs (2)'!$B$41:$Q$45,MATCH(70,'[1]Traitement outputs (2)'!$A$41:$A$45,0),MATCH(C5206,'[1]Traitement outputs (2)'!$B$40:$Q$40,0))</f>
        <v>254.15803075879367</v>
      </c>
      <c r="Q5206">
        <f>IF(K5206&lt;30,INDEX('[1]Traitement outputs (2)'!$B$51:$Q$63,MATCH(70,'[1]Traitement outputs (2)'!$A$51:$A$63,0),MATCH(C5206,'[1]Traitement outputs (2)'!$B$51:$Q$51,0)),INDEX('[1]Traitement outputs (2)'!$B$34:$Q$38,MATCH(70,'[1]Traitement outputs (2)'!$A$34:$A$38,0),MATCH(C5206,'[1]Traitement outputs (2)'!$B$33:$Q$33,0)))</f>
        <v>-16.864255714989046</v>
      </c>
      <c r="R5206">
        <f>IF(K5206&lt;30,INDEX('[1]Traitement outputs (2)'!$B$58:$Q$63,MATCH(70,'[1]Traitement outputs (2)'!$A$58:$A$63,0),MATCH(C5206,'[1]Traitement outputs (2)'!$B$58:$Q$58,0)),INDEX('[1]Traitement outputs (2)'!$B$41:$Q$45,MATCH(70,'[1]Traitement outputs (2)'!$A$41:$A$45,0),MATCH(C5206,'[1]Traitement outputs (2)'!$B$40:$Q$40,0)))</f>
        <v>16.864787616041994</v>
      </c>
      <c r="T5206">
        <f t="shared" si="488"/>
        <v>-1958.42577907482</v>
      </c>
      <c r="U5206">
        <f t="shared" si="489"/>
        <v>1958.4875481058175</v>
      </c>
      <c r="X5206">
        <f t="shared" si="490"/>
        <v>4.735571455032727E-2</v>
      </c>
      <c r="Y5206">
        <f t="shared" si="491"/>
        <v>3.954259420836595E-2</v>
      </c>
    </row>
    <row r="5207" spans="1:25" x14ac:dyDescent="0.35">
      <c r="A5207" s="1">
        <v>34916.875</v>
      </c>
      <c r="B5207">
        <v>16.253299999999999</v>
      </c>
      <c r="C5207">
        <f>_xlfn.IFNA(HLOOKUP(B5207,'[1]Traitement outputs'!$B$33:$Q$33,1,TRUE),16)</f>
        <v>16</v>
      </c>
      <c r="E5207" s="1">
        <v>34916.875</v>
      </c>
      <c r="F5207">
        <v>40.406500000000001</v>
      </c>
      <c r="G5207">
        <f t="shared" si="486"/>
        <v>40</v>
      </c>
      <c r="I5207" s="1">
        <v>34916.875</v>
      </c>
      <c r="J5207">
        <v>0</v>
      </c>
      <c r="K5207">
        <f t="shared" si="487"/>
        <v>0</v>
      </c>
      <c r="M5207">
        <f>INDEX('[1]Traitement outputs (2)'!$B$51:$Q$56,MATCH(70,'[1]Traitement outputs (2)'!$A$51:$A$56,0),MATCH(C5207,'[1]Traitement outputs (2)'!$B$51:$Q$51,0))</f>
        <v>-27.907128105419115</v>
      </c>
      <c r="N5207">
        <f>INDEX('[1]Traitement outputs (2)'!$B$34:$Q$38,MATCH(70,'[1]Traitement outputs (2)'!$A$34:$A$38,0),MATCH(C5207,'[1]Traitement outputs (2)'!$B$33:$Q$33,0))</f>
        <v>-87.65601603539298</v>
      </c>
      <c r="O5207">
        <f>INDEX('[1]Traitement outputs (2)'!$B$58:$Q$63,MATCH(70,'[1]Traitement outputs (2)'!$A$58:$A$63,0),MATCH(C5207,'[1]Traitement outputs (2)'!$B$58:$Q$58,0))</f>
        <v>27.907128104236733</v>
      </c>
      <c r="P5207">
        <f>INDEX('[1]Traitement outputs (2)'!$B$41:$Q$45,MATCH(70,'[1]Traitement outputs (2)'!$A$41:$A$45,0),MATCH(C5207,'[1]Traitement outputs (2)'!$B$40:$Q$40,0))</f>
        <v>158.03405896601754</v>
      </c>
      <c r="Q5207">
        <f>IF(K5207&lt;30,INDEX('[1]Traitement outputs (2)'!$B$51:$Q$63,MATCH(70,'[1]Traitement outputs (2)'!$A$51:$A$63,0),MATCH(C5207,'[1]Traitement outputs (2)'!$B$51:$Q$51,0)),INDEX('[1]Traitement outputs (2)'!$B$34:$Q$38,MATCH(70,'[1]Traitement outputs (2)'!$A$34:$A$38,0),MATCH(C5207,'[1]Traitement outputs (2)'!$B$33:$Q$33,0)))</f>
        <v>-27.907128105419115</v>
      </c>
      <c r="R5207">
        <f>IF(K5207&lt;30,INDEX('[1]Traitement outputs (2)'!$B$58:$Q$63,MATCH(70,'[1]Traitement outputs (2)'!$A$58:$A$63,0),MATCH(C5207,'[1]Traitement outputs (2)'!$B$58:$Q$58,0)),INDEX('[1]Traitement outputs (2)'!$B$41:$Q$45,MATCH(70,'[1]Traitement outputs (2)'!$A$41:$A$45,0),MATCH(C5207,'[1]Traitement outputs (2)'!$B$40:$Q$40,0)))</f>
        <v>27.907128104236733</v>
      </c>
      <c r="T5207">
        <f t="shared" si="488"/>
        <v>-3240.8212983285953</v>
      </c>
      <c r="U5207">
        <f t="shared" si="489"/>
        <v>3240.8212981912866</v>
      </c>
      <c r="X5207">
        <f t="shared" si="490"/>
        <v>7.8364679403255921E-2</v>
      </c>
      <c r="Y5207">
        <f t="shared" si="491"/>
        <v>6.5433390996103388E-2</v>
      </c>
    </row>
    <row r="5208" spans="1:25" x14ac:dyDescent="0.35">
      <c r="A5208" s="1">
        <v>34916.916666666664</v>
      </c>
      <c r="B5208">
        <v>16.0001</v>
      </c>
      <c r="C5208">
        <f>_xlfn.IFNA(HLOOKUP(B5208,'[1]Traitement outputs'!$B$33:$Q$33,1,TRUE),16)</f>
        <v>16</v>
      </c>
      <c r="E5208" s="1">
        <v>34916.916666666664</v>
      </c>
      <c r="F5208">
        <v>43.963000000000001</v>
      </c>
      <c r="G5208">
        <f t="shared" si="486"/>
        <v>44</v>
      </c>
      <c r="I5208" s="1">
        <v>34916.916666666664</v>
      </c>
      <c r="J5208">
        <v>0</v>
      </c>
      <c r="K5208">
        <f t="shared" si="487"/>
        <v>0</v>
      </c>
      <c r="M5208">
        <f>INDEX('[1]Traitement outputs (2)'!$B$51:$Q$56,MATCH(70,'[1]Traitement outputs (2)'!$A$51:$A$56,0),MATCH(C5208,'[1]Traitement outputs (2)'!$B$51:$Q$51,0))</f>
        <v>-27.907128105419115</v>
      </c>
      <c r="N5208">
        <f>INDEX('[1]Traitement outputs (2)'!$B$34:$Q$38,MATCH(70,'[1]Traitement outputs (2)'!$A$34:$A$38,0),MATCH(C5208,'[1]Traitement outputs (2)'!$B$33:$Q$33,0))</f>
        <v>-87.65601603539298</v>
      </c>
      <c r="O5208">
        <f>INDEX('[1]Traitement outputs (2)'!$B$58:$Q$63,MATCH(70,'[1]Traitement outputs (2)'!$A$58:$A$63,0),MATCH(C5208,'[1]Traitement outputs (2)'!$B$58:$Q$58,0))</f>
        <v>27.907128104236733</v>
      </c>
      <c r="P5208">
        <f>INDEX('[1]Traitement outputs (2)'!$B$41:$Q$45,MATCH(70,'[1]Traitement outputs (2)'!$A$41:$A$45,0),MATCH(C5208,'[1]Traitement outputs (2)'!$B$40:$Q$40,0))</f>
        <v>158.03405896601754</v>
      </c>
      <c r="Q5208">
        <f>IF(K5208&lt;30,INDEX('[1]Traitement outputs (2)'!$B$51:$Q$63,MATCH(70,'[1]Traitement outputs (2)'!$A$51:$A$63,0),MATCH(C5208,'[1]Traitement outputs (2)'!$B$51:$Q$51,0)),INDEX('[1]Traitement outputs (2)'!$B$34:$Q$38,MATCH(70,'[1]Traitement outputs (2)'!$A$34:$A$38,0),MATCH(C5208,'[1]Traitement outputs (2)'!$B$33:$Q$33,0)))</f>
        <v>-27.907128105419115</v>
      </c>
      <c r="R5208">
        <f>IF(K5208&lt;30,INDEX('[1]Traitement outputs (2)'!$B$58:$Q$63,MATCH(70,'[1]Traitement outputs (2)'!$A$58:$A$63,0),MATCH(C5208,'[1]Traitement outputs (2)'!$B$58:$Q$58,0)),INDEX('[1]Traitement outputs (2)'!$B$41:$Q$45,MATCH(70,'[1]Traitement outputs (2)'!$A$41:$A$45,0),MATCH(C5208,'[1]Traitement outputs (2)'!$B$40:$Q$40,0)))</f>
        <v>27.907128104236733</v>
      </c>
      <c r="T5208">
        <f t="shared" si="488"/>
        <v>-3240.8212983285953</v>
      </c>
      <c r="U5208">
        <f t="shared" si="489"/>
        <v>3240.8212981912866</v>
      </c>
      <c r="X5208">
        <f t="shared" si="490"/>
        <v>7.8364679403255921E-2</v>
      </c>
      <c r="Y5208">
        <f t="shared" si="491"/>
        <v>6.5433390996103388E-2</v>
      </c>
    </row>
    <row r="5209" spans="1:25" x14ac:dyDescent="0.35">
      <c r="A5209" s="1">
        <v>34916.958333333336</v>
      </c>
      <c r="B5209">
        <v>16.0001</v>
      </c>
      <c r="C5209">
        <f>_xlfn.IFNA(HLOOKUP(B5209,'[1]Traitement outputs'!$B$33:$Q$33,1,TRUE),16)</f>
        <v>16</v>
      </c>
      <c r="E5209" s="1">
        <v>34916.958333333336</v>
      </c>
      <c r="F5209">
        <v>45.033900000000003</v>
      </c>
      <c r="G5209">
        <f t="shared" si="486"/>
        <v>45</v>
      </c>
      <c r="I5209" s="1">
        <v>34916.958333333336</v>
      </c>
      <c r="J5209">
        <v>0</v>
      </c>
      <c r="K5209">
        <f t="shared" si="487"/>
        <v>0</v>
      </c>
      <c r="M5209">
        <f>INDEX('[1]Traitement outputs (2)'!$B$51:$Q$56,MATCH(70,'[1]Traitement outputs (2)'!$A$51:$A$56,0),MATCH(C5209,'[1]Traitement outputs (2)'!$B$51:$Q$51,0))</f>
        <v>-27.907128105419115</v>
      </c>
      <c r="N5209">
        <f>INDEX('[1]Traitement outputs (2)'!$B$34:$Q$38,MATCH(70,'[1]Traitement outputs (2)'!$A$34:$A$38,0),MATCH(C5209,'[1]Traitement outputs (2)'!$B$33:$Q$33,0))</f>
        <v>-87.65601603539298</v>
      </c>
      <c r="O5209">
        <f>INDEX('[1]Traitement outputs (2)'!$B$58:$Q$63,MATCH(70,'[1]Traitement outputs (2)'!$A$58:$A$63,0),MATCH(C5209,'[1]Traitement outputs (2)'!$B$58:$Q$58,0))</f>
        <v>27.907128104236733</v>
      </c>
      <c r="P5209">
        <f>INDEX('[1]Traitement outputs (2)'!$B$41:$Q$45,MATCH(70,'[1]Traitement outputs (2)'!$A$41:$A$45,0),MATCH(C5209,'[1]Traitement outputs (2)'!$B$40:$Q$40,0))</f>
        <v>158.03405896601754</v>
      </c>
      <c r="Q5209">
        <f>IF(K5209&lt;30,INDEX('[1]Traitement outputs (2)'!$B$51:$Q$63,MATCH(70,'[1]Traitement outputs (2)'!$A$51:$A$63,0),MATCH(C5209,'[1]Traitement outputs (2)'!$B$51:$Q$51,0)),INDEX('[1]Traitement outputs (2)'!$B$34:$Q$38,MATCH(70,'[1]Traitement outputs (2)'!$A$34:$A$38,0),MATCH(C5209,'[1]Traitement outputs (2)'!$B$33:$Q$33,0)))</f>
        <v>-27.907128105419115</v>
      </c>
      <c r="R5209">
        <f>IF(K5209&lt;30,INDEX('[1]Traitement outputs (2)'!$B$58:$Q$63,MATCH(70,'[1]Traitement outputs (2)'!$A$58:$A$63,0),MATCH(C5209,'[1]Traitement outputs (2)'!$B$58:$Q$58,0)),INDEX('[1]Traitement outputs (2)'!$B$41:$Q$45,MATCH(70,'[1]Traitement outputs (2)'!$A$41:$A$45,0),MATCH(C5209,'[1]Traitement outputs (2)'!$B$40:$Q$40,0)))</f>
        <v>27.907128104236733</v>
      </c>
      <c r="T5209">
        <f t="shared" si="488"/>
        <v>-3240.8212983285953</v>
      </c>
      <c r="U5209">
        <f t="shared" si="489"/>
        <v>3240.8212981912866</v>
      </c>
      <c r="X5209">
        <f t="shared" si="490"/>
        <v>7.8364679403255921E-2</v>
      </c>
      <c r="Y5209">
        <f t="shared" si="491"/>
        <v>6.5433390996103388E-2</v>
      </c>
    </row>
    <row r="5210" spans="1:25" x14ac:dyDescent="0.35">
      <c r="A5210" s="1">
        <v>34917</v>
      </c>
      <c r="B5210">
        <v>16.0002</v>
      </c>
      <c r="C5210">
        <f>_xlfn.IFNA(HLOOKUP(B5210,'[1]Traitement outputs'!$B$33:$Q$33,1,TRUE),16)</f>
        <v>16</v>
      </c>
      <c r="E5210" s="1">
        <v>34917</v>
      </c>
      <c r="F5210">
        <v>44.943199999999997</v>
      </c>
      <c r="G5210">
        <f t="shared" si="486"/>
        <v>45</v>
      </c>
      <c r="I5210" s="1">
        <v>34917</v>
      </c>
      <c r="J5210">
        <v>0</v>
      </c>
      <c r="K5210">
        <f t="shared" si="487"/>
        <v>0</v>
      </c>
      <c r="M5210">
        <f>INDEX('[1]Traitement outputs (2)'!$B$51:$Q$56,MATCH(70,'[1]Traitement outputs (2)'!$A$51:$A$56,0),MATCH(C5210,'[1]Traitement outputs (2)'!$B$51:$Q$51,0))</f>
        <v>-27.907128105419115</v>
      </c>
      <c r="N5210">
        <f>INDEX('[1]Traitement outputs (2)'!$B$34:$Q$38,MATCH(70,'[1]Traitement outputs (2)'!$A$34:$A$38,0),MATCH(C5210,'[1]Traitement outputs (2)'!$B$33:$Q$33,0))</f>
        <v>-87.65601603539298</v>
      </c>
      <c r="O5210">
        <f>INDEX('[1]Traitement outputs (2)'!$B$58:$Q$63,MATCH(70,'[1]Traitement outputs (2)'!$A$58:$A$63,0),MATCH(C5210,'[1]Traitement outputs (2)'!$B$58:$Q$58,0))</f>
        <v>27.907128104236733</v>
      </c>
      <c r="P5210">
        <f>INDEX('[1]Traitement outputs (2)'!$B$41:$Q$45,MATCH(70,'[1]Traitement outputs (2)'!$A$41:$A$45,0),MATCH(C5210,'[1]Traitement outputs (2)'!$B$40:$Q$40,0))</f>
        <v>158.03405896601754</v>
      </c>
      <c r="Q5210">
        <f>IF(K5210&lt;30,INDEX('[1]Traitement outputs (2)'!$B$51:$Q$63,MATCH(70,'[1]Traitement outputs (2)'!$A$51:$A$63,0),MATCH(C5210,'[1]Traitement outputs (2)'!$B$51:$Q$51,0)),INDEX('[1]Traitement outputs (2)'!$B$34:$Q$38,MATCH(70,'[1]Traitement outputs (2)'!$A$34:$A$38,0),MATCH(C5210,'[1]Traitement outputs (2)'!$B$33:$Q$33,0)))</f>
        <v>-27.907128105419115</v>
      </c>
      <c r="R5210">
        <f>IF(K5210&lt;30,INDEX('[1]Traitement outputs (2)'!$B$58:$Q$63,MATCH(70,'[1]Traitement outputs (2)'!$A$58:$A$63,0),MATCH(C5210,'[1]Traitement outputs (2)'!$B$58:$Q$58,0)),INDEX('[1]Traitement outputs (2)'!$B$41:$Q$45,MATCH(70,'[1]Traitement outputs (2)'!$A$41:$A$45,0),MATCH(C5210,'[1]Traitement outputs (2)'!$B$40:$Q$40,0)))</f>
        <v>27.907128104236733</v>
      </c>
      <c r="T5210">
        <f t="shared" si="488"/>
        <v>-3240.8212983285953</v>
      </c>
      <c r="U5210">
        <f t="shared" si="489"/>
        <v>3240.8212981912866</v>
      </c>
      <c r="X5210">
        <f t="shared" si="490"/>
        <v>7.8364679403255921E-2</v>
      </c>
      <c r="Y5210">
        <f t="shared" si="491"/>
        <v>6.5433390996103388E-2</v>
      </c>
    </row>
    <row r="5211" spans="1:25" x14ac:dyDescent="0.35">
      <c r="A5211" s="1">
        <v>34917.041666666664</v>
      </c>
      <c r="B5211">
        <v>16.0002</v>
      </c>
      <c r="C5211">
        <f>_xlfn.IFNA(HLOOKUP(B5211,'[1]Traitement outputs'!$B$33:$Q$33,1,TRUE),16)</f>
        <v>16</v>
      </c>
      <c r="E5211" s="1">
        <v>34917.041666666664</v>
      </c>
      <c r="F5211">
        <v>45.370699999999999</v>
      </c>
      <c r="G5211">
        <f t="shared" si="486"/>
        <v>45</v>
      </c>
      <c r="I5211" s="1">
        <v>34917.041666666664</v>
      </c>
      <c r="J5211">
        <v>0</v>
      </c>
      <c r="K5211">
        <f t="shared" si="487"/>
        <v>0</v>
      </c>
      <c r="M5211">
        <f>INDEX('[1]Traitement outputs (2)'!$B$51:$Q$56,MATCH(70,'[1]Traitement outputs (2)'!$A$51:$A$56,0),MATCH(C5211,'[1]Traitement outputs (2)'!$B$51:$Q$51,0))</f>
        <v>-27.907128105419115</v>
      </c>
      <c r="N5211">
        <f>INDEX('[1]Traitement outputs (2)'!$B$34:$Q$38,MATCH(70,'[1]Traitement outputs (2)'!$A$34:$A$38,0),MATCH(C5211,'[1]Traitement outputs (2)'!$B$33:$Q$33,0))</f>
        <v>-87.65601603539298</v>
      </c>
      <c r="O5211">
        <f>INDEX('[1]Traitement outputs (2)'!$B$58:$Q$63,MATCH(70,'[1]Traitement outputs (2)'!$A$58:$A$63,0),MATCH(C5211,'[1]Traitement outputs (2)'!$B$58:$Q$58,0))</f>
        <v>27.907128104236733</v>
      </c>
      <c r="P5211">
        <f>INDEX('[1]Traitement outputs (2)'!$B$41:$Q$45,MATCH(70,'[1]Traitement outputs (2)'!$A$41:$A$45,0),MATCH(C5211,'[1]Traitement outputs (2)'!$B$40:$Q$40,0))</f>
        <v>158.03405896601754</v>
      </c>
      <c r="Q5211">
        <f>IF(K5211&lt;30,INDEX('[1]Traitement outputs (2)'!$B$51:$Q$63,MATCH(70,'[1]Traitement outputs (2)'!$A$51:$A$63,0),MATCH(C5211,'[1]Traitement outputs (2)'!$B$51:$Q$51,0)),INDEX('[1]Traitement outputs (2)'!$B$34:$Q$38,MATCH(70,'[1]Traitement outputs (2)'!$A$34:$A$38,0),MATCH(C5211,'[1]Traitement outputs (2)'!$B$33:$Q$33,0)))</f>
        <v>-27.907128105419115</v>
      </c>
      <c r="R5211">
        <f>IF(K5211&lt;30,INDEX('[1]Traitement outputs (2)'!$B$58:$Q$63,MATCH(70,'[1]Traitement outputs (2)'!$A$58:$A$63,0),MATCH(C5211,'[1]Traitement outputs (2)'!$B$58:$Q$58,0)),INDEX('[1]Traitement outputs (2)'!$B$41:$Q$45,MATCH(70,'[1]Traitement outputs (2)'!$A$41:$A$45,0),MATCH(C5211,'[1]Traitement outputs (2)'!$B$40:$Q$40,0)))</f>
        <v>27.907128104236733</v>
      </c>
      <c r="T5211">
        <f t="shared" si="488"/>
        <v>-3240.8212983285953</v>
      </c>
      <c r="U5211">
        <f t="shared" si="489"/>
        <v>3240.8212981912866</v>
      </c>
      <c r="X5211">
        <f t="shared" si="490"/>
        <v>7.8364679403255921E-2</v>
      </c>
      <c r="Y5211">
        <f t="shared" si="491"/>
        <v>6.5433390996103388E-2</v>
      </c>
    </row>
    <row r="5212" spans="1:25" x14ac:dyDescent="0.35">
      <c r="A5212" s="1">
        <v>34917.083333333336</v>
      </c>
      <c r="B5212">
        <v>16.0002</v>
      </c>
      <c r="C5212">
        <f>_xlfn.IFNA(HLOOKUP(B5212,'[1]Traitement outputs'!$B$33:$Q$33,1,TRUE),16)</f>
        <v>16</v>
      </c>
      <c r="E5212" s="1">
        <v>34917.083333333336</v>
      </c>
      <c r="F5212">
        <v>45.611499999999999</v>
      </c>
      <c r="G5212">
        <f t="shared" si="486"/>
        <v>46</v>
      </c>
      <c r="I5212" s="1">
        <v>34917.083333333336</v>
      </c>
      <c r="J5212">
        <v>0</v>
      </c>
      <c r="K5212">
        <f t="shared" si="487"/>
        <v>0</v>
      </c>
      <c r="M5212">
        <f>INDEX('[1]Traitement outputs (2)'!$B$51:$Q$56,MATCH(70,'[1]Traitement outputs (2)'!$A$51:$A$56,0),MATCH(C5212,'[1]Traitement outputs (2)'!$B$51:$Q$51,0))</f>
        <v>-27.907128105419115</v>
      </c>
      <c r="N5212">
        <f>INDEX('[1]Traitement outputs (2)'!$B$34:$Q$38,MATCH(70,'[1]Traitement outputs (2)'!$A$34:$A$38,0),MATCH(C5212,'[1]Traitement outputs (2)'!$B$33:$Q$33,0))</f>
        <v>-87.65601603539298</v>
      </c>
      <c r="O5212">
        <f>INDEX('[1]Traitement outputs (2)'!$B$58:$Q$63,MATCH(70,'[1]Traitement outputs (2)'!$A$58:$A$63,0),MATCH(C5212,'[1]Traitement outputs (2)'!$B$58:$Q$58,0))</f>
        <v>27.907128104236733</v>
      </c>
      <c r="P5212">
        <f>INDEX('[1]Traitement outputs (2)'!$B$41:$Q$45,MATCH(70,'[1]Traitement outputs (2)'!$A$41:$A$45,0),MATCH(C5212,'[1]Traitement outputs (2)'!$B$40:$Q$40,0))</f>
        <v>158.03405896601754</v>
      </c>
      <c r="Q5212">
        <f>IF(K5212&lt;30,INDEX('[1]Traitement outputs (2)'!$B$51:$Q$63,MATCH(70,'[1]Traitement outputs (2)'!$A$51:$A$63,0),MATCH(C5212,'[1]Traitement outputs (2)'!$B$51:$Q$51,0)),INDEX('[1]Traitement outputs (2)'!$B$34:$Q$38,MATCH(70,'[1]Traitement outputs (2)'!$A$34:$A$38,0),MATCH(C5212,'[1]Traitement outputs (2)'!$B$33:$Q$33,0)))</f>
        <v>-27.907128105419115</v>
      </c>
      <c r="R5212">
        <f>IF(K5212&lt;30,INDEX('[1]Traitement outputs (2)'!$B$58:$Q$63,MATCH(70,'[1]Traitement outputs (2)'!$A$58:$A$63,0),MATCH(C5212,'[1]Traitement outputs (2)'!$B$58:$Q$58,0)),INDEX('[1]Traitement outputs (2)'!$B$41:$Q$45,MATCH(70,'[1]Traitement outputs (2)'!$A$41:$A$45,0),MATCH(C5212,'[1]Traitement outputs (2)'!$B$40:$Q$40,0)))</f>
        <v>27.907128104236733</v>
      </c>
      <c r="T5212">
        <f t="shared" si="488"/>
        <v>-3240.8212983285953</v>
      </c>
      <c r="U5212">
        <f t="shared" si="489"/>
        <v>3240.8212981912866</v>
      </c>
      <c r="X5212">
        <f t="shared" si="490"/>
        <v>7.8364679403255921E-2</v>
      </c>
      <c r="Y5212">
        <f t="shared" si="491"/>
        <v>6.5433390996103388E-2</v>
      </c>
    </row>
    <row r="5213" spans="1:25" x14ac:dyDescent="0.35">
      <c r="A5213" s="1">
        <v>34917.125</v>
      </c>
      <c r="B5213">
        <v>16.0002</v>
      </c>
      <c r="C5213">
        <f>_xlfn.IFNA(HLOOKUP(B5213,'[1]Traitement outputs'!$B$33:$Q$33,1,TRUE),16)</f>
        <v>16</v>
      </c>
      <c r="E5213" s="1">
        <v>34917.125</v>
      </c>
      <c r="F5213">
        <v>46.004300000000001</v>
      </c>
      <c r="G5213">
        <f t="shared" si="486"/>
        <v>46</v>
      </c>
      <c r="I5213" s="1">
        <v>34917.125</v>
      </c>
      <c r="J5213">
        <v>0</v>
      </c>
      <c r="K5213">
        <f t="shared" si="487"/>
        <v>0</v>
      </c>
      <c r="M5213">
        <f>INDEX('[1]Traitement outputs (2)'!$B$51:$Q$56,MATCH(70,'[1]Traitement outputs (2)'!$A$51:$A$56,0),MATCH(C5213,'[1]Traitement outputs (2)'!$B$51:$Q$51,0))</f>
        <v>-27.907128105419115</v>
      </c>
      <c r="N5213">
        <f>INDEX('[1]Traitement outputs (2)'!$B$34:$Q$38,MATCH(70,'[1]Traitement outputs (2)'!$A$34:$A$38,0),MATCH(C5213,'[1]Traitement outputs (2)'!$B$33:$Q$33,0))</f>
        <v>-87.65601603539298</v>
      </c>
      <c r="O5213">
        <f>INDEX('[1]Traitement outputs (2)'!$B$58:$Q$63,MATCH(70,'[1]Traitement outputs (2)'!$A$58:$A$63,0),MATCH(C5213,'[1]Traitement outputs (2)'!$B$58:$Q$58,0))</f>
        <v>27.907128104236733</v>
      </c>
      <c r="P5213">
        <f>INDEX('[1]Traitement outputs (2)'!$B$41:$Q$45,MATCH(70,'[1]Traitement outputs (2)'!$A$41:$A$45,0),MATCH(C5213,'[1]Traitement outputs (2)'!$B$40:$Q$40,0))</f>
        <v>158.03405896601754</v>
      </c>
      <c r="Q5213">
        <f>IF(K5213&lt;30,INDEX('[1]Traitement outputs (2)'!$B$51:$Q$63,MATCH(70,'[1]Traitement outputs (2)'!$A$51:$A$63,0),MATCH(C5213,'[1]Traitement outputs (2)'!$B$51:$Q$51,0)),INDEX('[1]Traitement outputs (2)'!$B$34:$Q$38,MATCH(70,'[1]Traitement outputs (2)'!$A$34:$A$38,0),MATCH(C5213,'[1]Traitement outputs (2)'!$B$33:$Q$33,0)))</f>
        <v>-27.907128105419115</v>
      </c>
      <c r="R5213">
        <f>IF(K5213&lt;30,INDEX('[1]Traitement outputs (2)'!$B$58:$Q$63,MATCH(70,'[1]Traitement outputs (2)'!$A$58:$A$63,0),MATCH(C5213,'[1]Traitement outputs (2)'!$B$58:$Q$58,0)),INDEX('[1]Traitement outputs (2)'!$B$41:$Q$45,MATCH(70,'[1]Traitement outputs (2)'!$A$41:$A$45,0),MATCH(C5213,'[1]Traitement outputs (2)'!$B$40:$Q$40,0)))</f>
        <v>27.907128104236733</v>
      </c>
      <c r="T5213">
        <f t="shared" si="488"/>
        <v>-3240.8212983285953</v>
      </c>
      <c r="U5213">
        <f t="shared" si="489"/>
        <v>3240.8212981912866</v>
      </c>
      <c r="X5213">
        <f t="shared" si="490"/>
        <v>7.8364679403255921E-2</v>
      </c>
      <c r="Y5213">
        <f t="shared" si="491"/>
        <v>6.5433390996103388E-2</v>
      </c>
    </row>
    <row r="5214" spans="1:25" x14ac:dyDescent="0.35">
      <c r="A5214" s="1">
        <v>34917.166666666664</v>
      </c>
      <c r="B5214">
        <v>16.0002</v>
      </c>
      <c r="C5214">
        <f>_xlfn.IFNA(HLOOKUP(B5214,'[1]Traitement outputs'!$B$33:$Q$33,1,TRUE),16)</f>
        <v>16</v>
      </c>
      <c r="E5214" s="1">
        <v>34917.166666666664</v>
      </c>
      <c r="F5214">
        <v>46.657699999999998</v>
      </c>
      <c r="G5214">
        <f t="shared" si="486"/>
        <v>47</v>
      </c>
      <c r="I5214" s="1">
        <v>34917.166666666664</v>
      </c>
      <c r="J5214">
        <v>459.91300000000001</v>
      </c>
      <c r="K5214">
        <f t="shared" si="487"/>
        <v>3.960369865184175</v>
      </c>
      <c r="M5214">
        <f>INDEX('[1]Traitement outputs (2)'!$B$51:$Q$56,MATCH(70,'[1]Traitement outputs (2)'!$A$51:$A$56,0),MATCH(C5214,'[1]Traitement outputs (2)'!$B$51:$Q$51,0))</f>
        <v>-27.907128105419115</v>
      </c>
      <c r="N5214">
        <f>INDEX('[1]Traitement outputs (2)'!$B$34:$Q$38,MATCH(70,'[1]Traitement outputs (2)'!$A$34:$A$38,0),MATCH(C5214,'[1]Traitement outputs (2)'!$B$33:$Q$33,0))</f>
        <v>-87.65601603539298</v>
      </c>
      <c r="O5214">
        <f>INDEX('[1]Traitement outputs (2)'!$B$58:$Q$63,MATCH(70,'[1]Traitement outputs (2)'!$A$58:$A$63,0),MATCH(C5214,'[1]Traitement outputs (2)'!$B$58:$Q$58,0))</f>
        <v>27.907128104236733</v>
      </c>
      <c r="P5214">
        <f>INDEX('[1]Traitement outputs (2)'!$B$41:$Q$45,MATCH(70,'[1]Traitement outputs (2)'!$A$41:$A$45,0),MATCH(C5214,'[1]Traitement outputs (2)'!$B$40:$Q$40,0))</f>
        <v>158.03405896601754</v>
      </c>
      <c r="Q5214">
        <f>IF(K5214&lt;30,INDEX('[1]Traitement outputs (2)'!$B$51:$Q$63,MATCH(70,'[1]Traitement outputs (2)'!$A$51:$A$63,0),MATCH(C5214,'[1]Traitement outputs (2)'!$B$51:$Q$51,0)),INDEX('[1]Traitement outputs (2)'!$B$34:$Q$38,MATCH(70,'[1]Traitement outputs (2)'!$A$34:$A$38,0),MATCH(C5214,'[1]Traitement outputs (2)'!$B$33:$Q$33,0)))</f>
        <v>-27.907128105419115</v>
      </c>
      <c r="R5214">
        <f>IF(K5214&lt;30,INDEX('[1]Traitement outputs (2)'!$B$58:$Q$63,MATCH(70,'[1]Traitement outputs (2)'!$A$58:$A$63,0),MATCH(C5214,'[1]Traitement outputs (2)'!$B$58:$Q$58,0)),INDEX('[1]Traitement outputs (2)'!$B$41:$Q$45,MATCH(70,'[1]Traitement outputs (2)'!$A$41:$A$45,0),MATCH(C5214,'[1]Traitement outputs (2)'!$B$40:$Q$40,0)))</f>
        <v>27.907128104236733</v>
      </c>
      <c r="T5214">
        <f t="shared" si="488"/>
        <v>-3240.8212983285953</v>
      </c>
      <c r="U5214">
        <f t="shared" si="489"/>
        <v>3240.8212981912866</v>
      </c>
      <c r="X5214">
        <f t="shared" si="490"/>
        <v>7.8364679403255921E-2</v>
      </c>
      <c r="Y5214">
        <f t="shared" si="491"/>
        <v>6.5433390996103388E-2</v>
      </c>
    </row>
    <row r="5215" spans="1:25" x14ac:dyDescent="0.35">
      <c r="A5215" s="1">
        <v>34917.208333333336</v>
      </c>
      <c r="B5215">
        <v>19.974900000000002</v>
      </c>
      <c r="C5215">
        <f>_xlfn.IFNA(HLOOKUP(B5215,'[1]Traitement outputs'!$B$33:$Q$33,1,TRUE),16)</f>
        <v>18</v>
      </c>
      <c r="E5215" s="1">
        <v>34917.208333333336</v>
      </c>
      <c r="F5215">
        <v>34.937199999999997</v>
      </c>
      <c r="G5215">
        <f t="shared" si="486"/>
        <v>35</v>
      </c>
      <c r="I5215" s="1">
        <v>34917.208333333336</v>
      </c>
      <c r="J5215">
        <v>4215.97</v>
      </c>
      <c r="K5215">
        <f t="shared" si="487"/>
        <v>36.30425871962855</v>
      </c>
      <c r="M5215">
        <f>INDEX('[1]Traitement outputs (2)'!$B$51:$Q$56,MATCH(70,'[1]Traitement outputs (2)'!$A$51:$A$56,0),MATCH(C5215,'[1]Traitement outputs (2)'!$B$51:$Q$51,0))</f>
        <v>-40.563606676443541</v>
      </c>
      <c r="N5215">
        <f>INDEX('[1]Traitement outputs (2)'!$B$34:$Q$38,MATCH(70,'[1]Traitement outputs (2)'!$A$34:$A$38,0),MATCH(C5215,'[1]Traitement outputs (2)'!$B$33:$Q$33,0))</f>
        <v>-132.60751704955501</v>
      </c>
      <c r="O5215">
        <f>INDEX('[1]Traitement outputs (2)'!$B$58:$Q$63,MATCH(70,'[1]Traitement outputs (2)'!$A$58:$A$63,0),MATCH(C5215,'[1]Traitement outputs (2)'!$B$58:$Q$58,0))</f>
        <v>40.565237508304868</v>
      </c>
      <c r="P5215">
        <f>INDEX('[1]Traitement outputs (2)'!$B$41:$Q$45,MATCH(70,'[1]Traitement outputs (2)'!$A$41:$A$45,0),MATCH(C5215,'[1]Traitement outputs (2)'!$B$40:$Q$40,0))</f>
        <v>202.98564822710691</v>
      </c>
      <c r="Q5215">
        <f>IF(K5215&lt;30,INDEX('[1]Traitement outputs (2)'!$B$51:$Q$63,MATCH(70,'[1]Traitement outputs (2)'!$A$51:$A$63,0),MATCH(C5215,'[1]Traitement outputs (2)'!$B$51:$Q$51,0)),INDEX('[1]Traitement outputs (2)'!$B$34:$Q$38,MATCH(70,'[1]Traitement outputs (2)'!$A$34:$A$38,0),MATCH(C5215,'[1]Traitement outputs (2)'!$B$33:$Q$33,0)))</f>
        <v>-132.60751704955501</v>
      </c>
      <c r="R5215">
        <f>IF(K5215&lt;30,INDEX('[1]Traitement outputs (2)'!$B$58:$Q$63,MATCH(70,'[1]Traitement outputs (2)'!$A$58:$A$63,0),MATCH(C5215,'[1]Traitement outputs (2)'!$B$58:$Q$58,0)),INDEX('[1]Traitement outputs (2)'!$B$41:$Q$45,MATCH(70,'[1]Traitement outputs (2)'!$A$41:$A$45,0),MATCH(C5215,'[1]Traitement outputs (2)'!$B$40:$Q$40,0)))</f>
        <v>202.98564822710691</v>
      </c>
      <c r="T5215">
        <f t="shared" si="488"/>
        <v>-15399.551825944363</v>
      </c>
      <c r="U5215">
        <f t="shared" si="489"/>
        <v>23572.479745836052</v>
      </c>
      <c r="X5215">
        <f t="shared" si="490"/>
        <v>0.3723688629225973</v>
      </c>
      <c r="Y5215">
        <f t="shared" si="491"/>
        <v>0.47593715976189493</v>
      </c>
    </row>
    <row r="5216" spans="1:25" x14ac:dyDescent="0.35">
      <c r="A5216" s="1">
        <v>34917.25</v>
      </c>
      <c r="B5216">
        <v>20.000699999999998</v>
      </c>
      <c r="C5216">
        <f>_xlfn.IFNA(HLOOKUP(B5216,'[1]Traitement outputs'!$B$33:$Q$33,1,TRUE),16)</f>
        <v>20</v>
      </c>
      <c r="E5216" s="1">
        <v>34917.25</v>
      </c>
      <c r="F5216">
        <v>33.013399999999997</v>
      </c>
      <c r="G5216">
        <f t="shared" si="486"/>
        <v>33</v>
      </c>
      <c r="I5216" s="1">
        <v>34917.25</v>
      </c>
      <c r="J5216">
        <v>8322.89</v>
      </c>
      <c r="K5216">
        <f t="shared" si="487"/>
        <v>71.669473894503341</v>
      </c>
      <c r="M5216">
        <f>INDEX('[1]Traitement outputs (2)'!$B$51:$Q$56,MATCH(70,'[1]Traitement outputs (2)'!$A$51:$A$56,0),MATCH(C5216,'[1]Traitement outputs (2)'!$B$51:$Q$51,0))</f>
        <v>-16.864255714989046</v>
      </c>
      <c r="N5216">
        <f>INDEX('[1]Traitement outputs (2)'!$B$34:$Q$38,MATCH(70,'[1]Traitement outputs (2)'!$A$34:$A$38,0),MATCH(C5216,'[1]Traitement outputs (2)'!$B$33:$Q$33,0))</f>
        <v>-183.77989640241771</v>
      </c>
      <c r="O5216">
        <f>INDEX('[1]Traitement outputs (2)'!$B$58:$Q$63,MATCH(70,'[1]Traitement outputs (2)'!$A$58:$A$63,0),MATCH(C5216,'[1]Traitement outputs (2)'!$B$58:$Q$58,0))</f>
        <v>16.864787616041994</v>
      </c>
      <c r="P5216">
        <f>INDEX('[1]Traitement outputs (2)'!$B$41:$Q$45,MATCH(70,'[1]Traitement outputs (2)'!$A$41:$A$45,0),MATCH(C5216,'[1]Traitement outputs (2)'!$B$40:$Q$40,0))</f>
        <v>254.15803075879367</v>
      </c>
      <c r="Q5216">
        <f>IF(K5216&lt;30,INDEX('[1]Traitement outputs (2)'!$B$51:$Q$63,MATCH(70,'[1]Traitement outputs (2)'!$A$51:$A$63,0),MATCH(C5216,'[1]Traitement outputs (2)'!$B$51:$Q$51,0)),INDEX('[1]Traitement outputs (2)'!$B$34:$Q$38,MATCH(70,'[1]Traitement outputs (2)'!$A$34:$A$38,0),MATCH(C5216,'[1]Traitement outputs (2)'!$B$33:$Q$33,0)))</f>
        <v>-183.77989640241771</v>
      </c>
      <c r="R5216">
        <f>IF(K5216&lt;30,INDEX('[1]Traitement outputs (2)'!$B$58:$Q$63,MATCH(70,'[1]Traitement outputs (2)'!$A$58:$A$63,0),MATCH(C5216,'[1]Traitement outputs (2)'!$B$58:$Q$58,0)),INDEX('[1]Traitement outputs (2)'!$B$41:$Q$45,MATCH(70,'[1]Traitement outputs (2)'!$A$41:$A$45,0),MATCH(C5216,'[1]Traitement outputs (2)'!$B$40:$Q$40,0)))</f>
        <v>254.15803075879367</v>
      </c>
      <c r="T5216">
        <f t="shared" si="488"/>
        <v>-21342.138833337085</v>
      </c>
      <c r="U5216">
        <f t="shared" si="489"/>
        <v>29515.067122381799</v>
      </c>
      <c r="X5216">
        <f t="shared" si="490"/>
        <v>0.51606358805306241</v>
      </c>
      <c r="Y5216">
        <f t="shared" si="491"/>
        <v>0.59592021577150611</v>
      </c>
    </row>
    <row r="5217" spans="1:25" x14ac:dyDescent="0.35">
      <c r="A5217" s="1">
        <v>34917.291666666664</v>
      </c>
      <c r="B5217">
        <v>20.064</v>
      </c>
      <c r="C5217">
        <f>_xlfn.IFNA(HLOOKUP(B5217,'[1]Traitement outputs'!$B$33:$Q$33,1,TRUE),16)</f>
        <v>20</v>
      </c>
      <c r="E5217" s="1">
        <v>34917.291666666664</v>
      </c>
      <c r="F5217">
        <v>31.884799999999998</v>
      </c>
      <c r="G5217">
        <f t="shared" si="486"/>
        <v>32</v>
      </c>
      <c r="I5217" s="1">
        <v>34917.291666666664</v>
      </c>
      <c r="J5217">
        <v>12919.9</v>
      </c>
      <c r="K5217">
        <f t="shared" si="487"/>
        <v>111.25491695427836</v>
      </c>
      <c r="M5217">
        <f>INDEX('[1]Traitement outputs (2)'!$B$51:$Q$56,MATCH(70,'[1]Traitement outputs (2)'!$A$51:$A$56,0),MATCH(C5217,'[1]Traitement outputs (2)'!$B$51:$Q$51,0))</f>
        <v>-16.864255714989046</v>
      </c>
      <c r="N5217">
        <f>INDEX('[1]Traitement outputs (2)'!$B$34:$Q$38,MATCH(70,'[1]Traitement outputs (2)'!$A$34:$A$38,0),MATCH(C5217,'[1]Traitement outputs (2)'!$B$33:$Q$33,0))</f>
        <v>-183.77989640241771</v>
      </c>
      <c r="O5217">
        <f>INDEX('[1]Traitement outputs (2)'!$B$58:$Q$63,MATCH(70,'[1]Traitement outputs (2)'!$A$58:$A$63,0),MATCH(C5217,'[1]Traitement outputs (2)'!$B$58:$Q$58,0))</f>
        <v>16.864787616041994</v>
      </c>
      <c r="P5217">
        <f>INDEX('[1]Traitement outputs (2)'!$B$41:$Q$45,MATCH(70,'[1]Traitement outputs (2)'!$A$41:$A$45,0),MATCH(C5217,'[1]Traitement outputs (2)'!$B$40:$Q$40,0))</f>
        <v>254.15803075879367</v>
      </c>
      <c r="Q5217">
        <f>IF(K5217&lt;30,INDEX('[1]Traitement outputs (2)'!$B$51:$Q$63,MATCH(70,'[1]Traitement outputs (2)'!$A$51:$A$63,0),MATCH(C5217,'[1]Traitement outputs (2)'!$B$51:$Q$51,0)),INDEX('[1]Traitement outputs (2)'!$B$34:$Q$38,MATCH(70,'[1]Traitement outputs (2)'!$A$34:$A$38,0),MATCH(C5217,'[1]Traitement outputs (2)'!$B$33:$Q$33,0)))</f>
        <v>-183.77989640241771</v>
      </c>
      <c r="R5217">
        <f>IF(K5217&lt;30,INDEX('[1]Traitement outputs (2)'!$B$58:$Q$63,MATCH(70,'[1]Traitement outputs (2)'!$A$58:$A$63,0),MATCH(C5217,'[1]Traitement outputs (2)'!$B$58:$Q$58,0)),INDEX('[1]Traitement outputs (2)'!$B$41:$Q$45,MATCH(70,'[1]Traitement outputs (2)'!$A$41:$A$45,0),MATCH(C5217,'[1]Traitement outputs (2)'!$B$40:$Q$40,0)))</f>
        <v>254.15803075879367</v>
      </c>
      <c r="T5217">
        <f t="shared" si="488"/>
        <v>-21342.138833337085</v>
      </c>
      <c r="U5217">
        <f t="shared" si="489"/>
        <v>29515.067122381799</v>
      </c>
      <c r="X5217">
        <f t="shared" si="490"/>
        <v>0.51606358805306241</v>
      </c>
      <c r="Y5217">
        <f t="shared" si="491"/>
        <v>0.59592021577150611</v>
      </c>
    </row>
    <row r="5218" spans="1:25" x14ac:dyDescent="0.35">
      <c r="A5218" s="1">
        <v>34917.333333333336</v>
      </c>
      <c r="B5218">
        <v>23.0625</v>
      </c>
      <c r="C5218">
        <f>_xlfn.IFNA(HLOOKUP(B5218,'[1]Traitement outputs'!$B$33:$Q$33,1,TRUE),16)</f>
        <v>22</v>
      </c>
      <c r="E5218" s="1">
        <v>34917.333333333336</v>
      </c>
      <c r="F5218">
        <v>34.810099999999998</v>
      </c>
      <c r="G5218">
        <f t="shared" si="486"/>
        <v>35</v>
      </c>
      <c r="I5218" s="1">
        <v>34917.333333333336</v>
      </c>
      <c r="J5218">
        <v>29886.6</v>
      </c>
      <c r="K5218">
        <f t="shared" si="487"/>
        <v>257.35734804802939</v>
      </c>
      <c r="M5218">
        <f>INDEX('[1]Traitement outputs (2)'!$B$51:$Q$56,MATCH(70,'[1]Traitement outputs (2)'!$A$51:$A$56,0),MATCH(C5218,'[1]Traitement outputs (2)'!$B$51:$Q$51,0))</f>
        <v>-79.342574701900858</v>
      </c>
      <c r="N5218">
        <f>INDEX('[1]Traitement outputs (2)'!$B$34:$Q$38,MATCH(70,'[1]Traitement outputs (2)'!$A$34:$A$38,0),MATCH(C5218,'[1]Traitement outputs (2)'!$B$33:$Q$33,0))</f>
        <v>-237.95145474030227</v>
      </c>
      <c r="O5218">
        <f>INDEX('[1]Traitement outputs (2)'!$B$58:$Q$63,MATCH(70,'[1]Traitement outputs (2)'!$A$58:$A$63,0),MATCH(C5218,'[1]Traitement outputs (2)'!$B$58:$Q$58,0))</f>
        <v>79.34249368302325</v>
      </c>
      <c r="P5218">
        <f>INDEX('[1]Traitement outputs (2)'!$B$41:$Q$45,MATCH(70,'[1]Traitement outputs (2)'!$A$41:$A$45,0),MATCH(C5218,'[1]Traitement outputs (2)'!$B$40:$Q$40,0))</f>
        <v>308.329590329962</v>
      </c>
      <c r="Q5218">
        <f>IF(K5218&lt;30,INDEX('[1]Traitement outputs (2)'!$B$51:$Q$63,MATCH(70,'[1]Traitement outputs (2)'!$A$51:$A$63,0),MATCH(C5218,'[1]Traitement outputs (2)'!$B$51:$Q$51,0)),INDEX('[1]Traitement outputs (2)'!$B$34:$Q$38,MATCH(70,'[1]Traitement outputs (2)'!$A$34:$A$38,0),MATCH(C5218,'[1]Traitement outputs (2)'!$B$33:$Q$33,0)))</f>
        <v>-237.95145474030227</v>
      </c>
      <c r="R5218">
        <f>IF(K5218&lt;30,INDEX('[1]Traitement outputs (2)'!$B$58:$Q$63,MATCH(70,'[1]Traitement outputs (2)'!$A$58:$A$63,0),MATCH(C5218,'[1]Traitement outputs (2)'!$B$58:$Q$58,0)),INDEX('[1]Traitement outputs (2)'!$B$41:$Q$45,MATCH(70,'[1]Traitement outputs (2)'!$A$41:$A$45,0),MATCH(C5218,'[1]Traitement outputs (2)'!$B$40:$Q$40,0)))</f>
        <v>308.329590329962</v>
      </c>
      <c r="T5218">
        <f t="shared" si="488"/>
        <v>-27633.016897245612</v>
      </c>
      <c r="U5218">
        <f t="shared" si="489"/>
        <v>35805.94532951009</v>
      </c>
      <c r="X5218">
        <f t="shared" si="490"/>
        <v>0.66818016507550282</v>
      </c>
      <c r="Y5218">
        <f t="shared" si="491"/>
        <v>0.72293539358017622</v>
      </c>
    </row>
    <row r="5219" spans="1:25" x14ac:dyDescent="0.35">
      <c r="A5219" s="1">
        <v>34917.375</v>
      </c>
      <c r="B5219">
        <v>24.3521</v>
      </c>
      <c r="C5219">
        <f>_xlfn.IFNA(HLOOKUP(B5219,'[1]Traitement outputs'!$B$33:$Q$33,1,TRUE),16)</f>
        <v>24</v>
      </c>
      <c r="E5219" s="1">
        <v>34917.375</v>
      </c>
      <c r="F5219">
        <v>49.811399999999999</v>
      </c>
      <c r="G5219">
        <f t="shared" si="486"/>
        <v>50</v>
      </c>
      <c r="I5219" s="1">
        <v>34917.375</v>
      </c>
      <c r="J5219">
        <v>38148.199999999997</v>
      </c>
      <c r="K5219">
        <f t="shared" si="487"/>
        <v>328.49904588698064</v>
      </c>
      <c r="M5219">
        <f>INDEX('[1]Traitement outputs (2)'!$B$51:$Q$56,MATCH(70,'[1]Traitement outputs (2)'!$A$51:$A$56,0),MATCH(C5219,'[1]Traitement outputs (2)'!$B$51:$Q$51,0))</f>
        <v>-100.03024221653476</v>
      </c>
      <c r="N5219">
        <f>INDEX('[1]Traitement outputs (2)'!$B$34:$Q$38,MATCH(70,'[1]Traitement outputs (2)'!$A$34:$A$38,0),MATCH(C5219,'[1]Traitement outputs (2)'!$B$33:$Q$33,0))</f>
        <v>-289.85023259609778</v>
      </c>
      <c r="O5219">
        <f>INDEX('[1]Traitement outputs (2)'!$B$58:$Q$63,MATCH(70,'[1]Traitement outputs (2)'!$A$58:$A$63,0),MATCH(C5219,'[1]Traitement outputs (2)'!$B$58:$Q$58,0))</f>
        <v>100.02982552915192</v>
      </c>
      <c r="P5219">
        <f>INDEX('[1]Traitement outputs (2)'!$B$41:$Q$45,MATCH(70,'[1]Traitement outputs (2)'!$A$41:$A$45,0),MATCH(C5219,'[1]Traitement outputs (2)'!$B$40:$Q$40,0))</f>
        <v>360.22836590796732</v>
      </c>
      <c r="Q5219">
        <f>IF(K5219&lt;30,INDEX('[1]Traitement outputs (2)'!$B$51:$Q$63,MATCH(70,'[1]Traitement outputs (2)'!$A$51:$A$63,0),MATCH(C5219,'[1]Traitement outputs (2)'!$B$51:$Q$51,0)),INDEX('[1]Traitement outputs (2)'!$B$34:$Q$38,MATCH(70,'[1]Traitement outputs (2)'!$A$34:$A$38,0),MATCH(C5219,'[1]Traitement outputs (2)'!$B$33:$Q$33,0)))</f>
        <v>-289.85023259609778</v>
      </c>
      <c r="R5219">
        <f>IF(K5219&lt;30,INDEX('[1]Traitement outputs (2)'!$B$58:$Q$63,MATCH(70,'[1]Traitement outputs (2)'!$A$58:$A$63,0),MATCH(C5219,'[1]Traitement outputs (2)'!$B$58:$Q$58,0)),INDEX('[1]Traitement outputs (2)'!$B$41:$Q$45,MATCH(70,'[1]Traitement outputs (2)'!$A$41:$A$45,0),MATCH(C5219,'[1]Traitement outputs (2)'!$B$40:$Q$40,0)))</f>
        <v>360.22836590796732</v>
      </c>
      <c r="T5219">
        <f t="shared" si="488"/>
        <v>-33659.959691105723</v>
      </c>
      <c r="U5219">
        <f t="shared" si="489"/>
        <v>41832.887858853152</v>
      </c>
      <c r="X5219">
        <f t="shared" si="490"/>
        <v>0.81391465530061724</v>
      </c>
      <c r="Y5219">
        <f t="shared" si="491"/>
        <v>0.84462161159338311</v>
      </c>
    </row>
    <row r="5220" spans="1:25" x14ac:dyDescent="0.35">
      <c r="A5220" s="1">
        <v>34917.416666666664</v>
      </c>
      <c r="B5220">
        <v>24.882000000000001</v>
      </c>
      <c r="C5220">
        <f>_xlfn.IFNA(HLOOKUP(B5220,'[1]Traitement outputs'!$B$33:$Q$33,1,TRUE),16)</f>
        <v>24</v>
      </c>
      <c r="E5220" s="1">
        <v>34917.416666666664</v>
      </c>
      <c r="F5220">
        <v>47.765599999999999</v>
      </c>
      <c r="G5220">
        <f t="shared" si="486"/>
        <v>48</v>
      </c>
      <c r="I5220" s="1">
        <v>34917.416666666664</v>
      </c>
      <c r="J5220">
        <v>36468.800000000003</v>
      </c>
      <c r="K5220">
        <f t="shared" si="487"/>
        <v>314.03751696392283</v>
      </c>
      <c r="M5220">
        <f>INDEX('[1]Traitement outputs (2)'!$B$51:$Q$56,MATCH(70,'[1]Traitement outputs (2)'!$A$51:$A$56,0),MATCH(C5220,'[1]Traitement outputs (2)'!$B$51:$Q$51,0))</f>
        <v>-100.03024221653476</v>
      </c>
      <c r="N5220">
        <f>INDEX('[1]Traitement outputs (2)'!$B$34:$Q$38,MATCH(70,'[1]Traitement outputs (2)'!$A$34:$A$38,0),MATCH(C5220,'[1]Traitement outputs (2)'!$B$33:$Q$33,0))</f>
        <v>-289.85023259609778</v>
      </c>
      <c r="O5220">
        <f>INDEX('[1]Traitement outputs (2)'!$B$58:$Q$63,MATCH(70,'[1]Traitement outputs (2)'!$A$58:$A$63,0),MATCH(C5220,'[1]Traitement outputs (2)'!$B$58:$Q$58,0))</f>
        <v>100.02982552915192</v>
      </c>
      <c r="P5220">
        <f>INDEX('[1]Traitement outputs (2)'!$B$41:$Q$45,MATCH(70,'[1]Traitement outputs (2)'!$A$41:$A$45,0),MATCH(C5220,'[1]Traitement outputs (2)'!$B$40:$Q$40,0))</f>
        <v>360.22836590796732</v>
      </c>
      <c r="Q5220">
        <f>IF(K5220&lt;30,INDEX('[1]Traitement outputs (2)'!$B$51:$Q$63,MATCH(70,'[1]Traitement outputs (2)'!$A$51:$A$63,0),MATCH(C5220,'[1]Traitement outputs (2)'!$B$51:$Q$51,0)),INDEX('[1]Traitement outputs (2)'!$B$34:$Q$38,MATCH(70,'[1]Traitement outputs (2)'!$A$34:$A$38,0),MATCH(C5220,'[1]Traitement outputs (2)'!$B$33:$Q$33,0)))</f>
        <v>-289.85023259609778</v>
      </c>
      <c r="R5220">
        <f>IF(K5220&lt;30,INDEX('[1]Traitement outputs (2)'!$B$58:$Q$63,MATCH(70,'[1]Traitement outputs (2)'!$A$58:$A$63,0),MATCH(C5220,'[1]Traitement outputs (2)'!$B$58:$Q$58,0)),INDEX('[1]Traitement outputs (2)'!$B$41:$Q$45,MATCH(70,'[1]Traitement outputs (2)'!$A$41:$A$45,0),MATCH(C5220,'[1]Traitement outputs (2)'!$B$40:$Q$40,0)))</f>
        <v>360.22836590796732</v>
      </c>
      <c r="T5220">
        <f t="shared" si="488"/>
        <v>-33659.959691105723</v>
      </c>
      <c r="U5220">
        <f t="shared" si="489"/>
        <v>41832.887858853152</v>
      </c>
      <c r="X5220">
        <f t="shared" si="490"/>
        <v>0.81391465530061724</v>
      </c>
      <c r="Y5220">
        <f t="shared" si="491"/>
        <v>0.84462161159338311</v>
      </c>
    </row>
    <row r="5221" spans="1:25" x14ac:dyDescent="0.35">
      <c r="A5221" s="1">
        <v>34917.458333333336</v>
      </c>
      <c r="B5221">
        <v>24.9908</v>
      </c>
      <c r="C5221">
        <f>_xlfn.IFNA(HLOOKUP(B5221,'[1]Traitement outputs'!$B$33:$Q$33,1,TRUE),16)</f>
        <v>24</v>
      </c>
      <c r="E5221" s="1">
        <v>34917.458333333336</v>
      </c>
      <c r="F5221">
        <v>45.610399999999998</v>
      </c>
      <c r="G5221">
        <f t="shared" si="486"/>
        <v>46</v>
      </c>
      <c r="I5221" s="1">
        <v>34917.458333333336</v>
      </c>
      <c r="J5221">
        <v>35550.199999999997</v>
      </c>
      <c r="K5221">
        <f t="shared" si="487"/>
        <v>306.12733447689118</v>
      </c>
      <c r="M5221">
        <f>INDEX('[1]Traitement outputs (2)'!$B$51:$Q$56,MATCH(70,'[1]Traitement outputs (2)'!$A$51:$A$56,0),MATCH(C5221,'[1]Traitement outputs (2)'!$B$51:$Q$51,0))</f>
        <v>-100.03024221653476</v>
      </c>
      <c r="N5221">
        <f>INDEX('[1]Traitement outputs (2)'!$B$34:$Q$38,MATCH(70,'[1]Traitement outputs (2)'!$A$34:$A$38,0),MATCH(C5221,'[1]Traitement outputs (2)'!$B$33:$Q$33,0))</f>
        <v>-289.85023259609778</v>
      </c>
      <c r="O5221">
        <f>INDEX('[1]Traitement outputs (2)'!$B$58:$Q$63,MATCH(70,'[1]Traitement outputs (2)'!$A$58:$A$63,0),MATCH(C5221,'[1]Traitement outputs (2)'!$B$58:$Q$58,0))</f>
        <v>100.02982552915192</v>
      </c>
      <c r="P5221">
        <f>INDEX('[1]Traitement outputs (2)'!$B$41:$Q$45,MATCH(70,'[1]Traitement outputs (2)'!$A$41:$A$45,0),MATCH(C5221,'[1]Traitement outputs (2)'!$B$40:$Q$40,0))</f>
        <v>360.22836590796732</v>
      </c>
      <c r="Q5221">
        <f>IF(K5221&lt;30,INDEX('[1]Traitement outputs (2)'!$B$51:$Q$63,MATCH(70,'[1]Traitement outputs (2)'!$A$51:$A$63,0),MATCH(C5221,'[1]Traitement outputs (2)'!$B$51:$Q$51,0)),INDEX('[1]Traitement outputs (2)'!$B$34:$Q$38,MATCH(70,'[1]Traitement outputs (2)'!$A$34:$A$38,0),MATCH(C5221,'[1]Traitement outputs (2)'!$B$33:$Q$33,0)))</f>
        <v>-289.85023259609778</v>
      </c>
      <c r="R5221">
        <f>IF(K5221&lt;30,INDEX('[1]Traitement outputs (2)'!$B$58:$Q$63,MATCH(70,'[1]Traitement outputs (2)'!$A$58:$A$63,0),MATCH(C5221,'[1]Traitement outputs (2)'!$B$58:$Q$58,0)),INDEX('[1]Traitement outputs (2)'!$B$41:$Q$45,MATCH(70,'[1]Traitement outputs (2)'!$A$41:$A$45,0),MATCH(C5221,'[1]Traitement outputs (2)'!$B$40:$Q$40,0)))</f>
        <v>360.22836590796732</v>
      </c>
      <c r="T5221">
        <f t="shared" si="488"/>
        <v>-33659.959691105723</v>
      </c>
      <c r="U5221">
        <f t="shared" si="489"/>
        <v>41832.887858853152</v>
      </c>
      <c r="X5221">
        <f t="shared" si="490"/>
        <v>0.81391465530061724</v>
      </c>
      <c r="Y5221">
        <f t="shared" si="491"/>
        <v>0.84462161159338311</v>
      </c>
    </row>
    <row r="5222" spans="1:25" x14ac:dyDescent="0.35">
      <c r="A5222" s="1">
        <v>34917.5</v>
      </c>
      <c r="B5222">
        <v>25.568000000000001</v>
      </c>
      <c r="C5222">
        <f>_xlfn.IFNA(HLOOKUP(B5222,'[1]Traitement outputs'!$B$33:$Q$33,1,TRUE),16)</f>
        <v>24</v>
      </c>
      <c r="E5222" s="1">
        <v>34917.5</v>
      </c>
      <c r="F5222">
        <v>39.165100000000002</v>
      </c>
      <c r="G5222">
        <f t="shared" si="486"/>
        <v>39</v>
      </c>
      <c r="I5222" s="1">
        <v>34917.5</v>
      </c>
      <c r="J5222">
        <v>33490.400000000001</v>
      </c>
      <c r="K5222">
        <f t="shared" si="487"/>
        <v>288.39013233582023</v>
      </c>
      <c r="M5222">
        <f>INDEX('[1]Traitement outputs (2)'!$B$51:$Q$56,MATCH(70,'[1]Traitement outputs (2)'!$A$51:$A$56,0),MATCH(C5222,'[1]Traitement outputs (2)'!$B$51:$Q$51,0))</f>
        <v>-100.03024221653476</v>
      </c>
      <c r="N5222">
        <f>INDEX('[1]Traitement outputs (2)'!$B$34:$Q$38,MATCH(70,'[1]Traitement outputs (2)'!$A$34:$A$38,0),MATCH(C5222,'[1]Traitement outputs (2)'!$B$33:$Q$33,0))</f>
        <v>-289.85023259609778</v>
      </c>
      <c r="O5222">
        <f>INDEX('[1]Traitement outputs (2)'!$B$58:$Q$63,MATCH(70,'[1]Traitement outputs (2)'!$A$58:$A$63,0),MATCH(C5222,'[1]Traitement outputs (2)'!$B$58:$Q$58,0))</f>
        <v>100.02982552915192</v>
      </c>
      <c r="P5222">
        <f>INDEX('[1]Traitement outputs (2)'!$B$41:$Q$45,MATCH(70,'[1]Traitement outputs (2)'!$A$41:$A$45,0),MATCH(C5222,'[1]Traitement outputs (2)'!$B$40:$Q$40,0))</f>
        <v>360.22836590796732</v>
      </c>
      <c r="Q5222">
        <f>IF(K5222&lt;30,INDEX('[1]Traitement outputs (2)'!$B$51:$Q$63,MATCH(70,'[1]Traitement outputs (2)'!$A$51:$A$63,0),MATCH(C5222,'[1]Traitement outputs (2)'!$B$51:$Q$51,0)),INDEX('[1]Traitement outputs (2)'!$B$34:$Q$38,MATCH(70,'[1]Traitement outputs (2)'!$A$34:$A$38,0),MATCH(C5222,'[1]Traitement outputs (2)'!$B$33:$Q$33,0)))</f>
        <v>-289.85023259609778</v>
      </c>
      <c r="R5222">
        <f>IF(K5222&lt;30,INDEX('[1]Traitement outputs (2)'!$B$58:$Q$63,MATCH(70,'[1]Traitement outputs (2)'!$A$58:$A$63,0),MATCH(C5222,'[1]Traitement outputs (2)'!$B$58:$Q$58,0)),INDEX('[1]Traitement outputs (2)'!$B$41:$Q$45,MATCH(70,'[1]Traitement outputs (2)'!$A$41:$A$45,0),MATCH(C5222,'[1]Traitement outputs (2)'!$B$40:$Q$40,0)))</f>
        <v>360.22836590796732</v>
      </c>
      <c r="T5222">
        <f t="shared" si="488"/>
        <v>-33659.959691105723</v>
      </c>
      <c r="U5222">
        <f t="shared" si="489"/>
        <v>41832.887858853152</v>
      </c>
      <c r="X5222">
        <f t="shared" si="490"/>
        <v>0.81391465530061724</v>
      </c>
      <c r="Y5222">
        <f t="shared" si="491"/>
        <v>0.84462161159338311</v>
      </c>
    </row>
    <row r="5223" spans="1:25" x14ac:dyDescent="0.35">
      <c r="A5223" s="1">
        <v>34917.541666666664</v>
      </c>
      <c r="B5223">
        <v>25.437200000000001</v>
      </c>
      <c r="C5223">
        <f>_xlfn.IFNA(HLOOKUP(B5223,'[1]Traitement outputs'!$B$33:$Q$33,1,TRUE),16)</f>
        <v>24</v>
      </c>
      <c r="E5223" s="1">
        <v>34917.541666666664</v>
      </c>
      <c r="F5223">
        <v>29.28</v>
      </c>
      <c r="G5223">
        <f t="shared" si="486"/>
        <v>29</v>
      </c>
      <c r="I5223" s="1">
        <v>34917.541666666664</v>
      </c>
      <c r="J5223">
        <v>30461.1</v>
      </c>
      <c r="K5223">
        <f t="shared" si="487"/>
        <v>262.30444127554921</v>
      </c>
      <c r="M5223">
        <f>INDEX('[1]Traitement outputs (2)'!$B$51:$Q$56,MATCH(70,'[1]Traitement outputs (2)'!$A$51:$A$56,0),MATCH(C5223,'[1]Traitement outputs (2)'!$B$51:$Q$51,0))</f>
        <v>-100.03024221653476</v>
      </c>
      <c r="N5223">
        <f>INDEX('[1]Traitement outputs (2)'!$B$34:$Q$38,MATCH(70,'[1]Traitement outputs (2)'!$A$34:$A$38,0),MATCH(C5223,'[1]Traitement outputs (2)'!$B$33:$Q$33,0))</f>
        <v>-289.85023259609778</v>
      </c>
      <c r="O5223">
        <f>INDEX('[1]Traitement outputs (2)'!$B$58:$Q$63,MATCH(70,'[1]Traitement outputs (2)'!$A$58:$A$63,0),MATCH(C5223,'[1]Traitement outputs (2)'!$B$58:$Q$58,0))</f>
        <v>100.02982552915192</v>
      </c>
      <c r="P5223">
        <f>INDEX('[1]Traitement outputs (2)'!$B$41:$Q$45,MATCH(70,'[1]Traitement outputs (2)'!$A$41:$A$45,0),MATCH(C5223,'[1]Traitement outputs (2)'!$B$40:$Q$40,0))</f>
        <v>360.22836590796732</v>
      </c>
      <c r="Q5223">
        <f>IF(K5223&lt;30,INDEX('[1]Traitement outputs (2)'!$B$51:$Q$63,MATCH(70,'[1]Traitement outputs (2)'!$A$51:$A$63,0),MATCH(C5223,'[1]Traitement outputs (2)'!$B$51:$Q$51,0)),INDEX('[1]Traitement outputs (2)'!$B$34:$Q$38,MATCH(70,'[1]Traitement outputs (2)'!$A$34:$A$38,0),MATCH(C5223,'[1]Traitement outputs (2)'!$B$33:$Q$33,0)))</f>
        <v>-289.85023259609778</v>
      </c>
      <c r="R5223">
        <f>IF(K5223&lt;30,INDEX('[1]Traitement outputs (2)'!$B$58:$Q$63,MATCH(70,'[1]Traitement outputs (2)'!$A$58:$A$63,0),MATCH(C5223,'[1]Traitement outputs (2)'!$B$58:$Q$58,0)),INDEX('[1]Traitement outputs (2)'!$B$41:$Q$45,MATCH(70,'[1]Traitement outputs (2)'!$A$41:$A$45,0),MATCH(C5223,'[1]Traitement outputs (2)'!$B$40:$Q$40,0)))</f>
        <v>360.22836590796732</v>
      </c>
      <c r="T5223">
        <f t="shared" si="488"/>
        <v>-33659.959691105723</v>
      </c>
      <c r="U5223">
        <f t="shared" si="489"/>
        <v>41832.887858853152</v>
      </c>
      <c r="X5223">
        <f t="shared" si="490"/>
        <v>0.81391465530061724</v>
      </c>
      <c r="Y5223">
        <f t="shared" si="491"/>
        <v>0.84462161159338311</v>
      </c>
    </row>
    <row r="5224" spans="1:25" x14ac:dyDescent="0.35">
      <c r="A5224" s="1">
        <v>34917.583333333336</v>
      </c>
      <c r="B5224">
        <v>25.8139</v>
      </c>
      <c r="C5224">
        <f>_xlfn.IFNA(HLOOKUP(B5224,'[1]Traitement outputs'!$B$33:$Q$33,1,TRUE),16)</f>
        <v>24</v>
      </c>
      <c r="E5224" s="1">
        <v>34917.583333333336</v>
      </c>
      <c r="F5224">
        <v>25.8856</v>
      </c>
      <c r="G5224">
        <f t="shared" si="486"/>
        <v>26</v>
      </c>
      <c r="I5224" s="1">
        <v>34917.583333333336</v>
      </c>
      <c r="J5224">
        <v>31520.3</v>
      </c>
      <c r="K5224">
        <f t="shared" si="487"/>
        <v>271.42534840625234</v>
      </c>
      <c r="M5224">
        <f>INDEX('[1]Traitement outputs (2)'!$B$51:$Q$56,MATCH(70,'[1]Traitement outputs (2)'!$A$51:$A$56,0),MATCH(C5224,'[1]Traitement outputs (2)'!$B$51:$Q$51,0))</f>
        <v>-100.03024221653476</v>
      </c>
      <c r="N5224">
        <f>INDEX('[1]Traitement outputs (2)'!$B$34:$Q$38,MATCH(70,'[1]Traitement outputs (2)'!$A$34:$A$38,0),MATCH(C5224,'[1]Traitement outputs (2)'!$B$33:$Q$33,0))</f>
        <v>-289.85023259609778</v>
      </c>
      <c r="O5224">
        <f>INDEX('[1]Traitement outputs (2)'!$B$58:$Q$63,MATCH(70,'[1]Traitement outputs (2)'!$A$58:$A$63,0),MATCH(C5224,'[1]Traitement outputs (2)'!$B$58:$Q$58,0))</f>
        <v>100.02982552915192</v>
      </c>
      <c r="P5224">
        <f>INDEX('[1]Traitement outputs (2)'!$B$41:$Q$45,MATCH(70,'[1]Traitement outputs (2)'!$A$41:$A$45,0),MATCH(C5224,'[1]Traitement outputs (2)'!$B$40:$Q$40,0))</f>
        <v>360.22836590796732</v>
      </c>
      <c r="Q5224">
        <f>IF(K5224&lt;30,INDEX('[1]Traitement outputs (2)'!$B$51:$Q$63,MATCH(70,'[1]Traitement outputs (2)'!$A$51:$A$63,0),MATCH(C5224,'[1]Traitement outputs (2)'!$B$51:$Q$51,0)),INDEX('[1]Traitement outputs (2)'!$B$34:$Q$38,MATCH(70,'[1]Traitement outputs (2)'!$A$34:$A$38,0),MATCH(C5224,'[1]Traitement outputs (2)'!$B$33:$Q$33,0)))</f>
        <v>-289.85023259609778</v>
      </c>
      <c r="R5224">
        <f>IF(K5224&lt;30,INDEX('[1]Traitement outputs (2)'!$B$58:$Q$63,MATCH(70,'[1]Traitement outputs (2)'!$A$58:$A$63,0),MATCH(C5224,'[1]Traitement outputs (2)'!$B$58:$Q$58,0)),INDEX('[1]Traitement outputs (2)'!$B$41:$Q$45,MATCH(70,'[1]Traitement outputs (2)'!$A$41:$A$45,0),MATCH(C5224,'[1]Traitement outputs (2)'!$B$40:$Q$40,0)))</f>
        <v>360.22836590796732</v>
      </c>
      <c r="T5224">
        <f t="shared" si="488"/>
        <v>-33659.959691105723</v>
      </c>
      <c r="U5224">
        <f t="shared" si="489"/>
        <v>41832.887858853152</v>
      </c>
      <c r="X5224">
        <f t="shared" si="490"/>
        <v>0.81391465530061724</v>
      </c>
      <c r="Y5224">
        <f t="shared" si="491"/>
        <v>0.84462161159338311</v>
      </c>
    </row>
    <row r="5225" spans="1:25" x14ac:dyDescent="0.35">
      <c r="A5225" s="1">
        <v>34917.625</v>
      </c>
      <c r="B5225">
        <v>25.123100000000001</v>
      </c>
      <c r="C5225">
        <f>_xlfn.IFNA(HLOOKUP(B5225,'[1]Traitement outputs'!$B$33:$Q$33,1,TRUE),16)</f>
        <v>24</v>
      </c>
      <c r="E5225" s="1">
        <v>34917.625</v>
      </c>
      <c r="F5225">
        <v>26.464099999999998</v>
      </c>
      <c r="G5225">
        <f t="shared" si="486"/>
        <v>26</v>
      </c>
      <c r="I5225" s="1">
        <v>34917.625</v>
      </c>
      <c r="J5225">
        <v>29583.3</v>
      </c>
      <c r="K5225">
        <f t="shared" si="487"/>
        <v>254.74559282451898</v>
      </c>
      <c r="M5225">
        <f>INDEX('[1]Traitement outputs (2)'!$B$51:$Q$56,MATCH(70,'[1]Traitement outputs (2)'!$A$51:$A$56,0),MATCH(C5225,'[1]Traitement outputs (2)'!$B$51:$Q$51,0))</f>
        <v>-100.03024221653476</v>
      </c>
      <c r="N5225">
        <f>INDEX('[1]Traitement outputs (2)'!$B$34:$Q$38,MATCH(70,'[1]Traitement outputs (2)'!$A$34:$A$38,0),MATCH(C5225,'[1]Traitement outputs (2)'!$B$33:$Q$33,0))</f>
        <v>-289.85023259609778</v>
      </c>
      <c r="O5225">
        <f>INDEX('[1]Traitement outputs (2)'!$B$58:$Q$63,MATCH(70,'[1]Traitement outputs (2)'!$A$58:$A$63,0),MATCH(C5225,'[1]Traitement outputs (2)'!$B$58:$Q$58,0))</f>
        <v>100.02982552915192</v>
      </c>
      <c r="P5225">
        <f>INDEX('[1]Traitement outputs (2)'!$B$41:$Q$45,MATCH(70,'[1]Traitement outputs (2)'!$A$41:$A$45,0),MATCH(C5225,'[1]Traitement outputs (2)'!$B$40:$Q$40,0))</f>
        <v>360.22836590796732</v>
      </c>
      <c r="Q5225">
        <f>IF(K5225&lt;30,INDEX('[1]Traitement outputs (2)'!$B$51:$Q$63,MATCH(70,'[1]Traitement outputs (2)'!$A$51:$A$63,0),MATCH(C5225,'[1]Traitement outputs (2)'!$B$51:$Q$51,0)),INDEX('[1]Traitement outputs (2)'!$B$34:$Q$38,MATCH(70,'[1]Traitement outputs (2)'!$A$34:$A$38,0),MATCH(C5225,'[1]Traitement outputs (2)'!$B$33:$Q$33,0)))</f>
        <v>-289.85023259609778</v>
      </c>
      <c r="R5225">
        <f>IF(K5225&lt;30,INDEX('[1]Traitement outputs (2)'!$B$58:$Q$63,MATCH(70,'[1]Traitement outputs (2)'!$A$58:$A$63,0),MATCH(C5225,'[1]Traitement outputs (2)'!$B$58:$Q$58,0)),INDEX('[1]Traitement outputs (2)'!$B$41:$Q$45,MATCH(70,'[1]Traitement outputs (2)'!$A$41:$A$45,0),MATCH(C5225,'[1]Traitement outputs (2)'!$B$40:$Q$40,0)))</f>
        <v>360.22836590796732</v>
      </c>
      <c r="T5225">
        <f t="shared" si="488"/>
        <v>-33659.959691105723</v>
      </c>
      <c r="U5225">
        <f t="shared" si="489"/>
        <v>41832.887858853152</v>
      </c>
      <c r="X5225">
        <f t="shared" si="490"/>
        <v>0.81391465530061724</v>
      </c>
      <c r="Y5225">
        <f t="shared" si="491"/>
        <v>0.84462161159338311</v>
      </c>
    </row>
    <row r="5226" spans="1:25" x14ac:dyDescent="0.35">
      <c r="A5226" s="1">
        <v>34917.666666666664</v>
      </c>
      <c r="B5226">
        <v>23.088200000000001</v>
      </c>
      <c r="C5226">
        <f>_xlfn.IFNA(HLOOKUP(B5226,'[1]Traitement outputs'!$B$33:$Q$33,1,TRUE),16)</f>
        <v>22</v>
      </c>
      <c r="E5226" s="1">
        <v>34917.666666666664</v>
      </c>
      <c r="F5226">
        <v>28.106200000000001</v>
      </c>
      <c r="G5226">
        <f t="shared" si="486"/>
        <v>28</v>
      </c>
      <c r="I5226" s="1">
        <v>34917.666666666664</v>
      </c>
      <c r="J5226">
        <v>22776.9</v>
      </c>
      <c r="K5226">
        <f t="shared" si="487"/>
        <v>196.13480893628454</v>
      </c>
      <c r="M5226">
        <f>INDEX('[1]Traitement outputs (2)'!$B$51:$Q$56,MATCH(70,'[1]Traitement outputs (2)'!$A$51:$A$56,0),MATCH(C5226,'[1]Traitement outputs (2)'!$B$51:$Q$51,0))</f>
        <v>-79.342574701900858</v>
      </c>
      <c r="N5226">
        <f>INDEX('[1]Traitement outputs (2)'!$B$34:$Q$38,MATCH(70,'[1]Traitement outputs (2)'!$A$34:$A$38,0),MATCH(C5226,'[1]Traitement outputs (2)'!$B$33:$Q$33,0))</f>
        <v>-237.95145474030227</v>
      </c>
      <c r="O5226">
        <f>INDEX('[1]Traitement outputs (2)'!$B$58:$Q$63,MATCH(70,'[1]Traitement outputs (2)'!$A$58:$A$63,0),MATCH(C5226,'[1]Traitement outputs (2)'!$B$58:$Q$58,0))</f>
        <v>79.34249368302325</v>
      </c>
      <c r="P5226">
        <f>INDEX('[1]Traitement outputs (2)'!$B$41:$Q$45,MATCH(70,'[1]Traitement outputs (2)'!$A$41:$A$45,0),MATCH(C5226,'[1]Traitement outputs (2)'!$B$40:$Q$40,0))</f>
        <v>308.329590329962</v>
      </c>
      <c r="Q5226">
        <f>IF(K5226&lt;30,INDEX('[1]Traitement outputs (2)'!$B$51:$Q$63,MATCH(70,'[1]Traitement outputs (2)'!$A$51:$A$63,0),MATCH(C5226,'[1]Traitement outputs (2)'!$B$51:$Q$51,0)),INDEX('[1]Traitement outputs (2)'!$B$34:$Q$38,MATCH(70,'[1]Traitement outputs (2)'!$A$34:$A$38,0),MATCH(C5226,'[1]Traitement outputs (2)'!$B$33:$Q$33,0)))</f>
        <v>-237.95145474030227</v>
      </c>
      <c r="R5226">
        <f>IF(K5226&lt;30,INDEX('[1]Traitement outputs (2)'!$B$58:$Q$63,MATCH(70,'[1]Traitement outputs (2)'!$A$58:$A$63,0),MATCH(C5226,'[1]Traitement outputs (2)'!$B$58:$Q$58,0)),INDEX('[1]Traitement outputs (2)'!$B$41:$Q$45,MATCH(70,'[1]Traitement outputs (2)'!$A$41:$A$45,0),MATCH(C5226,'[1]Traitement outputs (2)'!$B$40:$Q$40,0)))</f>
        <v>308.329590329962</v>
      </c>
      <c r="T5226">
        <f t="shared" si="488"/>
        <v>-27633.016897245612</v>
      </c>
      <c r="U5226">
        <f t="shared" si="489"/>
        <v>35805.94532951009</v>
      </c>
      <c r="X5226">
        <f t="shared" si="490"/>
        <v>0.66818016507550282</v>
      </c>
      <c r="Y5226">
        <f t="shared" si="491"/>
        <v>0.72293539358017622</v>
      </c>
    </row>
    <row r="5227" spans="1:25" x14ac:dyDescent="0.35">
      <c r="A5227" s="1">
        <v>34917.708333333336</v>
      </c>
      <c r="B5227">
        <v>22.040199999999999</v>
      </c>
      <c r="C5227">
        <f>_xlfn.IFNA(HLOOKUP(B5227,'[1]Traitement outputs'!$B$33:$Q$33,1,TRUE),16)</f>
        <v>22</v>
      </c>
      <c r="E5227" s="1">
        <v>34917.708333333336</v>
      </c>
      <c r="F5227">
        <v>28.749099999999999</v>
      </c>
      <c r="G5227">
        <f t="shared" si="486"/>
        <v>29</v>
      </c>
      <c r="I5227" s="1">
        <v>34917.708333333336</v>
      </c>
      <c r="J5227">
        <v>19680.2</v>
      </c>
      <c r="K5227">
        <f t="shared" si="487"/>
        <v>169.46872782634455</v>
      </c>
      <c r="M5227">
        <f>INDEX('[1]Traitement outputs (2)'!$B$51:$Q$56,MATCH(70,'[1]Traitement outputs (2)'!$A$51:$A$56,0),MATCH(C5227,'[1]Traitement outputs (2)'!$B$51:$Q$51,0))</f>
        <v>-79.342574701900858</v>
      </c>
      <c r="N5227">
        <f>INDEX('[1]Traitement outputs (2)'!$B$34:$Q$38,MATCH(70,'[1]Traitement outputs (2)'!$A$34:$A$38,0),MATCH(C5227,'[1]Traitement outputs (2)'!$B$33:$Q$33,0))</f>
        <v>-237.95145474030227</v>
      </c>
      <c r="O5227">
        <f>INDEX('[1]Traitement outputs (2)'!$B$58:$Q$63,MATCH(70,'[1]Traitement outputs (2)'!$A$58:$A$63,0),MATCH(C5227,'[1]Traitement outputs (2)'!$B$58:$Q$58,0))</f>
        <v>79.34249368302325</v>
      </c>
      <c r="P5227">
        <f>INDEX('[1]Traitement outputs (2)'!$B$41:$Q$45,MATCH(70,'[1]Traitement outputs (2)'!$A$41:$A$45,0),MATCH(C5227,'[1]Traitement outputs (2)'!$B$40:$Q$40,0))</f>
        <v>308.329590329962</v>
      </c>
      <c r="Q5227">
        <f>IF(K5227&lt;30,INDEX('[1]Traitement outputs (2)'!$B$51:$Q$63,MATCH(70,'[1]Traitement outputs (2)'!$A$51:$A$63,0),MATCH(C5227,'[1]Traitement outputs (2)'!$B$51:$Q$51,0)),INDEX('[1]Traitement outputs (2)'!$B$34:$Q$38,MATCH(70,'[1]Traitement outputs (2)'!$A$34:$A$38,0),MATCH(C5227,'[1]Traitement outputs (2)'!$B$33:$Q$33,0)))</f>
        <v>-237.95145474030227</v>
      </c>
      <c r="R5227">
        <f>IF(K5227&lt;30,INDEX('[1]Traitement outputs (2)'!$B$58:$Q$63,MATCH(70,'[1]Traitement outputs (2)'!$A$58:$A$63,0),MATCH(C5227,'[1]Traitement outputs (2)'!$B$58:$Q$58,0)),INDEX('[1]Traitement outputs (2)'!$B$41:$Q$45,MATCH(70,'[1]Traitement outputs (2)'!$A$41:$A$45,0),MATCH(C5227,'[1]Traitement outputs (2)'!$B$40:$Q$40,0)))</f>
        <v>308.329590329962</v>
      </c>
      <c r="T5227">
        <f t="shared" si="488"/>
        <v>-27633.016897245612</v>
      </c>
      <c r="U5227">
        <f t="shared" si="489"/>
        <v>35805.94532951009</v>
      </c>
      <c r="X5227">
        <f t="shared" si="490"/>
        <v>0.66818016507550282</v>
      </c>
      <c r="Y5227">
        <f t="shared" si="491"/>
        <v>0.72293539358017622</v>
      </c>
    </row>
    <row r="5228" spans="1:25" x14ac:dyDescent="0.35">
      <c r="A5228" s="1">
        <v>34917.75</v>
      </c>
      <c r="B5228">
        <v>20.025700000000001</v>
      </c>
      <c r="C5228">
        <f>_xlfn.IFNA(HLOOKUP(B5228,'[1]Traitement outputs'!$B$33:$Q$33,1,TRUE),16)</f>
        <v>20</v>
      </c>
      <c r="E5228" s="1">
        <v>34917.75</v>
      </c>
      <c r="F5228">
        <v>31.486599999999999</v>
      </c>
      <c r="G5228">
        <f t="shared" si="486"/>
        <v>31</v>
      </c>
      <c r="I5228" s="1">
        <v>34917.75</v>
      </c>
      <c r="J5228">
        <v>4519.1099999999997</v>
      </c>
      <c r="K5228">
        <f t="shared" si="487"/>
        <v>38.914636162605653</v>
      </c>
      <c r="M5228">
        <f>INDEX('[1]Traitement outputs (2)'!$B$51:$Q$56,MATCH(70,'[1]Traitement outputs (2)'!$A$51:$A$56,0),MATCH(C5228,'[1]Traitement outputs (2)'!$B$51:$Q$51,0))</f>
        <v>-16.864255714989046</v>
      </c>
      <c r="N5228">
        <f>INDEX('[1]Traitement outputs (2)'!$B$34:$Q$38,MATCH(70,'[1]Traitement outputs (2)'!$A$34:$A$38,0),MATCH(C5228,'[1]Traitement outputs (2)'!$B$33:$Q$33,0))</f>
        <v>-183.77989640241771</v>
      </c>
      <c r="O5228">
        <f>INDEX('[1]Traitement outputs (2)'!$B$58:$Q$63,MATCH(70,'[1]Traitement outputs (2)'!$A$58:$A$63,0),MATCH(C5228,'[1]Traitement outputs (2)'!$B$58:$Q$58,0))</f>
        <v>16.864787616041994</v>
      </c>
      <c r="P5228">
        <f>INDEX('[1]Traitement outputs (2)'!$B$41:$Q$45,MATCH(70,'[1]Traitement outputs (2)'!$A$41:$A$45,0),MATCH(C5228,'[1]Traitement outputs (2)'!$B$40:$Q$40,0))</f>
        <v>254.15803075879367</v>
      </c>
      <c r="Q5228">
        <f>IF(K5228&lt;30,INDEX('[1]Traitement outputs (2)'!$B$51:$Q$63,MATCH(70,'[1]Traitement outputs (2)'!$A$51:$A$63,0),MATCH(C5228,'[1]Traitement outputs (2)'!$B$51:$Q$51,0)),INDEX('[1]Traitement outputs (2)'!$B$34:$Q$38,MATCH(70,'[1]Traitement outputs (2)'!$A$34:$A$38,0),MATCH(C5228,'[1]Traitement outputs (2)'!$B$33:$Q$33,0)))</f>
        <v>-183.77989640241771</v>
      </c>
      <c r="R5228">
        <f>IF(K5228&lt;30,INDEX('[1]Traitement outputs (2)'!$B$58:$Q$63,MATCH(70,'[1]Traitement outputs (2)'!$A$58:$A$63,0),MATCH(C5228,'[1]Traitement outputs (2)'!$B$58:$Q$58,0)),INDEX('[1]Traitement outputs (2)'!$B$41:$Q$45,MATCH(70,'[1]Traitement outputs (2)'!$A$41:$A$45,0),MATCH(C5228,'[1]Traitement outputs (2)'!$B$40:$Q$40,0)))</f>
        <v>254.15803075879367</v>
      </c>
      <c r="T5228">
        <f t="shared" si="488"/>
        <v>-21342.138833337085</v>
      </c>
      <c r="U5228">
        <f t="shared" si="489"/>
        <v>29515.067122381799</v>
      </c>
      <c r="X5228">
        <f t="shared" si="490"/>
        <v>0.51606358805306241</v>
      </c>
      <c r="Y5228">
        <f t="shared" si="491"/>
        <v>0.59592021577150611</v>
      </c>
    </row>
    <row r="5229" spans="1:25" x14ac:dyDescent="0.35">
      <c r="A5229" s="1">
        <v>34917.791666666664</v>
      </c>
      <c r="B5229">
        <v>20.001100000000001</v>
      </c>
      <c r="C5229">
        <f>_xlfn.IFNA(HLOOKUP(B5229,'[1]Traitement outputs'!$B$33:$Q$33,1,TRUE),16)</f>
        <v>20</v>
      </c>
      <c r="E5229" s="1">
        <v>34917.791666666664</v>
      </c>
      <c r="F5229">
        <v>31.6541</v>
      </c>
      <c r="G5229">
        <f t="shared" si="486"/>
        <v>32</v>
      </c>
      <c r="I5229" s="1">
        <v>34917.791666666664</v>
      </c>
      <c r="J5229">
        <v>139.803</v>
      </c>
      <c r="K5229">
        <f t="shared" si="487"/>
        <v>1.2038615743898153</v>
      </c>
      <c r="M5229">
        <f>INDEX('[1]Traitement outputs (2)'!$B$51:$Q$56,MATCH(70,'[1]Traitement outputs (2)'!$A$51:$A$56,0),MATCH(C5229,'[1]Traitement outputs (2)'!$B$51:$Q$51,0))</f>
        <v>-16.864255714989046</v>
      </c>
      <c r="N5229">
        <f>INDEX('[1]Traitement outputs (2)'!$B$34:$Q$38,MATCH(70,'[1]Traitement outputs (2)'!$A$34:$A$38,0),MATCH(C5229,'[1]Traitement outputs (2)'!$B$33:$Q$33,0))</f>
        <v>-183.77989640241771</v>
      </c>
      <c r="O5229">
        <f>INDEX('[1]Traitement outputs (2)'!$B$58:$Q$63,MATCH(70,'[1]Traitement outputs (2)'!$A$58:$A$63,0),MATCH(C5229,'[1]Traitement outputs (2)'!$B$58:$Q$58,0))</f>
        <v>16.864787616041994</v>
      </c>
      <c r="P5229">
        <f>INDEX('[1]Traitement outputs (2)'!$B$41:$Q$45,MATCH(70,'[1]Traitement outputs (2)'!$A$41:$A$45,0),MATCH(C5229,'[1]Traitement outputs (2)'!$B$40:$Q$40,0))</f>
        <v>254.15803075879367</v>
      </c>
      <c r="Q5229">
        <f>IF(K5229&lt;30,INDEX('[1]Traitement outputs (2)'!$B$51:$Q$63,MATCH(70,'[1]Traitement outputs (2)'!$A$51:$A$63,0),MATCH(C5229,'[1]Traitement outputs (2)'!$B$51:$Q$51,0)),INDEX('[1]Traitement outputs (2)'!$B$34:$Q$38,MATCH(70,'[1]Traitement outputs (2)'!$A$34:$A$38,0),MATCH(C5229,'[1]Traitement outputs (2)'!$B$33:$Q$33,0)))</f>
        <v>-16.864255714989046</v>
      </c>
      <c r="R5229">
        <f>IF(K5229&lt;30,INDEX('[1]Traitement outputs (2)'!$B$58:$Q$63,MATCH(70,'[1]Traitement outputs (2)'!$A$58:$A$63,0),MATCH(C5229,'[1]Traitement outputs (2)'!$B$58:$Q$58,0)),INDEX('[1]Traitement outputs (2)'!$B$41:$Q$45,MATCH(70,'[1]Traitement outputs (2)'!$A$41:$A$45,0),MATCH(C5229,'[1]Traitement outputs (2)'!$B$40:$Q$40,0)))</f>
        <v>16.864787616041994</v>
      </c>
      <c r="T5229">
        <f t="shared" si="488"/>
        <v>-1958.42577907482</v>
      </c>
      <c r="U5229">
        <f t="shared" si="489"/>
        <v>1958.4875481058175</v>
      </c>
      <c r="X5229">
        <f t="shared" si="490"/>
        <v>4.735571455032727E-2</v>
      </c>
      <c r="Y5229">
        <f t="shared" si="491"/>
        <v>3.954259420836595E-2</v>
      </c>
    </row>
    <row r="5230" spans="1:25" x14ac:dyDescent="0.35">
      <c r="A5230" s="1">
        <v>34917.833333333336</v>
      </c>
      <c r="B5230">
        <v>20.0014</v>
      </c>
      <c r="C5230">
        <f>_xlfn.IFNA(HLOOKUP(B5230,'[1]Traitement outputs'!$B$33:$Q$33,1,TRUE),16)</f>
        <v>20</v>
      </c>
      <c r="E5230" s="1">
        <v>34917.833333333336</v>
      </c>
      <c r="F5230">
        <v>32.461599999999997</v>
      </c>
      <c r="G5230">
        <f t="shared" si="486"/>
        <v>32</v>
      </c>
      <c r="I5230" s="1">
        <v>34917.833333333336</v>
      </c>
      <c r="J5230">
        <v>0</v>
      </c>
      <c r="K5230">
        <f t="shared" si="487"/>
        <v>0</v>
      </c>
      <c r="M5230">
        <f>INDEX('[1]Traitement outputs (2)'!$B$51:$Q$56,MATCH(70,'[1]Traitement outputs (2)'!$A$51:$A$56,0),MATCH(C5230,'[1]Traitement outputs (2)'!$B$51:$Q$51,0))</f>
        <v>-16.864255714989046</v>
      </c>
      <c r="N5230">
        <f>INDEX('[1]Traitement outputs (2)'!$B$34:$Q$38,MATCH(70,'[1]Traitement outputs (2)'!$A$34:$A$38,0),MATCH(C5230,'[1]Traitement outputs (2)'!$B$33:$Q$33,0))</f>
        <v>-183.77989640241771</v>
      </c>
      <c r="O5230">
        <f>INDEX('[1]Traitement outputs (2)'!$B$58:$Q$63,MATCH(70,'[1]Traitement outputs (2)'!$A$58:$A$63,0),MATCH(C5230,'[1]Traitement outputs (2)'!$B$58:$Q$58,0))</f>
        <v>16.864787616041994</v>
      </c>
      <c r="P5230">
        <f>INDEX('[1]Traitement outputs (2)'!$B$41:$Q$45,MATCH(70,'[1]Traitement outputs (2)'!$A$41:$A$45,0),MATCH(C5230,'[1]Traitement outputs (2)'!$B$40:$Q$40,0))</f>
        <v>254.15803075879367</v>
      </c>
      <c r="Q5230">
        <f>IF(K5230&lt;30,INDEX('[1]Traitement outputs (2)'!$B$51:$Q$63,MATCH(70,'[1]Traitement outputs (2)'!$A$51:$A$63,0),MATCH(C5230,'[1]Traitement outputs (2)'!$B$51:$Q$51,0)),INDEX('[1]Traitement outputs (2)'!$B$34:$Q$38,MATCH(70,'[1]Traitement outputs (2)'!$A$34:$A$38,0),MATCH(C5230,'[1]Traitement outputs (2)'!$B$33:$Q$33,0)))</f>
        <v>-16.864255714989046</v>
      </c>
      <c r="R5230">
        <f>IF(K5230&lt;30,INDEX('[1]Traitement outputs (2)'!$B$58:$Q$63,MATCH(70,'[1]Traitement outputs (2)'!$A$58:$A$63,0),MATCH(C5230,'[1]Traitement outputs (2)'!$B$58:$Q$58,0)),INDEX('[1]Traitement outputs (2)'!$B$41:$Q$45,MATCH(70,'[1]Traitement outputs (2)'!$A$41:$A$45,0),MATCH(C5230,'[1]Traitement outputs (2)'!$B$40:$Q$40,0)))</f>
        <v>16.864787616041994</v>
      </c>
      <c r="T5230">
        <f t="shared" si="488"/>
        <v>-1958.42577907482</v>
      </c>
      <c r="U5230">
        <f t="shared" si="489"/>
        <v>1958.4875481058175</v>
      </c>
      <c r="X5230">
        <f t="shared" si="490"/>
        <v>4.735571455032727E-2</v>
      </c>
      <c r="Y5230">
        <f t="shared" si="491"/>
        <v>3.954259420836595E-2</v>
      </c>
    </row>
    <row r="5231" spans="1:25" x14ac:dyDescent="0.35">
      <c r="A5231" s="1">
        <v>34917.875</v>
      </c>
      <c r="B5231">
        <v>16.253399999999999</v>
      </c>
      <c r="C5231">
        <f>_xlfn.IFNA(HLOOKUP(B5231,'[1]Traitement outputs'!$B$33:$Q$33,1,TRUE),16)</f>
        <v>16</v>
      </c>
      <c r="E5231" s="1">
        <v>34917.875</v>
      </c>
      <c r="F5231">
        <v>41.605699999999999</v>
      </c>
      <c r="G5231">
        <f t="shared" si="486"/>
        <v>42</v>
      </c>
      <c r="I5231" s="1">
        <v>34917.875</v>
      </c>
      <c r="J5231">
        <v>0</v>
      </c>
      <c r="K5231">
        <f t="shared" si="487"/>
        <v>0</v>
      </c>
      <c r="M5231">
        <f>INDEX('[1]Traitement outputs (2)'!$B$51:$Q$56,MATCH(70,'[1]Traitement outputs (2)'!$A$51:$A$56,0),MATCH(C5231,'[1]Traitement outputs (2)'!$B$51:$Q$51,0))</f>
        <v>-27.907128105419115</v>
      </c>
      <c r="N5231">
        <f>INDEX('[1]Traitement outputs (2)'!$B$34:$Q$38,MATCH(70,'[1]Traitement outputs (2)'!$A$34:$A$38,0),MATCH(C5231,'[1]Traitement outputs (2)'!$B$33:$Q$33,0))</f>
        <v>-87.65601603539298</v>
      </c>
      <c r="O5231">
        <f>INDEX('[1]Traitement outputs (2)'!$B$58:$Q$63,MATCH(70,'[1]Traitement outputs (2)'!$A$58:$A$63,0),MATCH(C5231,'[1]Traitement outputs (2)'!$B$58:$Q$58,0))</f>
        <v>27.907128104236733</v>
      </c>
      <c r="P5231">
        <f>INDEX('[1]Traitement outputs (2)'!$B$41:$Q$45,MATCH(70,'[1]Traitement outputs (2)'!$A$41:$A$45,0),MATCH(C5231,'[1]Traitement outputs (2)'!$B$40:$Q$40,0))</f>
        <v>158.03405896601754</v>
      </c>
      <c r="Q5231">
        <f>IF(K5231&lt;30,INDEX('[1]Traitement outputs (2)'!$B$51:$Q$63,MATCH(70,'[1]Traitement outputs (2)'!$A$51:$A$63,0),MATCH(C5231,'[1]Traitement outputs (2)'!$B$51:$Q$51,0)),INDEX('[1]Traitement outputs (2)'!$B$34:$Q$38,MATCH(70,'[1]Traitement outputs (2)'!$A$34:$A$38,0),MATCH(C5231,'[1]Traitement outputs (2)'!$B$33:$Q$33,0)))</f>
        <v>-27.907128105419115</v>
      </c>
      <c r="R5231">
        <f>IF(K5231&lt;30,INDEX('[1]Traitement outputs (2)'!$B$58:$Q$63,MATCH(70,'[1]Traitement outputs (2)'!$A$58:$A$63,0),MATCH(C5231,'[1]Traitement outputs (2)'!$B$58:$Q$58,0)),INDEX('[1]Traitement outputs (2)'!$B$41:$Q$45,MATCH(70,'[1]Traitement outputs (2)'!$A$41:$A$45,0),MATCH(C5231,'[1]Traitement outputs (2)'!$B$40:$Q$40,0)))</f>
        <v>27.907128104236733</v>
      </c>
      <c r="T5231">
        <f t="shared" si="488"/>
        <v>-3240.8212983285953</v>
      </c>
      <c r="U5231">
        <f t="shared" si="489"/>
        <v>3240.8212981912866</v>
      </c>
      <c r="X5231">
        <f t="shared" si="490"/>
        <v>7.8364679403255921E-2</v>
      </c>
      <c r="Y5231">
        <f t="shared" si="491"/>
        <v>6.5433390996103388E-2</v>
      </c>
    </row>
    <row r="5232" spans="1:25" x14ac:dyDescent="0.35">
      <c r="A5232" s="1">
        <v>34917.916666666664</v>
      </c>
      <c r="B5232">
        <v>16.0002</v>
      </c>
      <c r="C5232">
        <f>_xlfn.IFNA(HLOOKUP(B5232,'[1]Traitement outputs'!$B$33:$Q$33,1,TRUE),16)</f>
        <v>16</v>
      </c>
      <c r="E5232" s="1">
        <v>34917.916666666664</v>
      </c>
      <c r="F5232">
        <v>42.9861</v>
      </c>
      <c r="G5232">
        <f t="shared" si="486"/>
        <v>43</v>
      </c>
      <c r="I5232" s="1">
        <v>34917.916666666664</v>
      </c>
      <c r="J5232">
        <v>0</v>
      </c>
      <c r="K5232">
        <f t="shared" si="487"/>
        <v>0</v>
      </c>
      <c r="M5232">
        <f>INDEX('[1]Traitement outputs (2)'!$B$51:$Q$56,MATCH(70,'[1]Traitement outputs (2)'!$A$51:$A$56,0),MATCH(C5232,'[1]Traitement outputs (2)'!$B$51:$Q$51,0))</f>
        <v>-27.907128105419115</v>
      </c>
      <c r="N5232">
        <f>INDEX('[1]Traitement outputs (2)'!$B$34:$Q$38,MATCH(70,'[1]Traitement outputs (2)'!$A$34:$A$38,0),MATCH(C5232,'[1]Traitement outputs (2)'!$B$33:$Q$33,0))</f>
        <v>-87.65601603539298</v>
      </c>
      <c r="O5232">
        <f>INDEX('[1]Traitement outputs (2)'!$B$58:$Q$63,MATCH(70,'[1]Traitement outputs (2)'!$A$58:$A$63,0),MATCH(C5232,'[1]Traitement outputs (2)'!$B$58:$Q$58,0))</f>
        <v>27.907128104236733</v>
      </c>
      <c r="P5232">
        <f>INDEX('[1]Traitement outputs (2)'!$B$41:$Q$45,MATCH(70,'[1]Traitement outputs (2)'!$A$41:$A$45,0),MATCH(C5232,'[1]Traitement outputs (2)'!$B$40:$Q$40,0))</f>
        <v>158.03405896601754</v>
      </c>
      <c r="Q5232">
        <f>IF(K5232&lt;30,INDEX('[1]Traitement outputs (2)'!$B$51:$Q$63,MATCH(70,'[1]Traitement outputs (2)'!$A$51:$A$63,0),MATCH(C5232,'[1]Traitement outputs (2)'!$B$51:$Q$51,0)),INDEX('[1]Traitement outputs (2)'!$B$34:$Q$38,MATCH(70,'[1]Traitement outputs (2)'!$A$34:$A$38,0),MATCH(C5232,'[1]Traitement outputs (2)'!$B$33:$Q$33,0)))</f>
        <v>-27.907128105419115</v>
      </c>
      <c r="R5232">
        <f>IF(K5232&lt;30,INDEX('[1]Traitement outputs (2)'!$B$58:$Q$63,MATCH(70,'[1]Traitement outputs (2)'!$A$58:$A$63,0),MATCH(C5232,'[1]Traitement outputs (2)'!$B$58:$Q$58,0)),INDEX('[1]Traitement outputs (2)'!$B$41:$Q$45,MATCH(70,'[1]Traitement outputs (2)'!$A$41:$A$45,0),MATCH(C5232,'[1]Traitement outputs (2)'!$B$40:$Q$40,0)))</f>
        <v>27.907128104236733</v>
      </c>
      <c r="T5232">
        <f t="shared" si="488"/>
        <v>-3240.8212983285953</v>
      </c>
      <c r="U5232">
        <f t="shared" si="489"/>
        <v>3240.8212981912866</v>
      </c>
      <c r="X5232">
        <f t="shared" si="490"/>
        <v>7.8364679403255921E-2</v>
      </c>
      <c r="Y5232">
        <f t="shared" si="491"/>
        <v>6.5433390996103388E-2</v>
      </c>
    </row>
    <row r="5233" spans="1:25" x14ac:dyDescent="0.35">
      <c r="A5233" s="1">
        <v>34917.958333333336</v>
      </c>
      <c r="B5233">
        <v>16.000299999999999</v>
      </c>
      <c r="C5233">
        <f>_xlfn.IFNA(HLOOKUP(B5233,'[1]Traitement outputs'!$B$33:$Q$33,1,TRUE),16)</f>
        <v>16</v>
      </c>
      <c r="E5233" s="1">
        <v>34917.958333333336</v>
      </c>
      <c r="F5233">
        <v>44.602899999999998</v>
      </c>
      <c r="G5233">
        <f t="shared" si="486"/>
        <v>45</v>
      </c>
      <c r="I5233" s="1">
        <v>34917.958333333336</v>
      </c>
      <c r="J5233">
        <v>0</v>
      </c>
      <c r="K5233">
        <f t="shared" si="487"/>
        <v>0</v>
      </c>
      <c r="M5233">
        <f>INDEX('[1]Traitement outputs (2)'!$B$51:$Q$56,MATCH(70,'[1]Traitement outputs (2)'!$A$51:$A$56,0),MATCH(C5233,'[1]Traitement outputs (2)'!$B$51:$Q$51,0))</f>
        <v>-27.907128105419115</v>
      </c>
      <c r="N5233">
        <f>INDEX('[1]Traitement outputs (2)'!$B$34:$Q$38,MATCH(70,'[1]Traitement outputs (2)'!$A$34:$A$38,0),MATCH(C5233,'[1]Traitement outputs (2)'!$B$33:$Q$33,0))</f>
        <v>-87.65601603539298</v>
      </c>
      <c r="O5233">
        <f>INDEX('[1]Traitement outputs (2)'!$B$58:$Q$63,MATCH(70,'[1]Traitement outputs (2)'!$A$58:$A$63,0),MATCH(C5233,'[1]Traitement outputs (2)'!$B$58:$Q$58,0))</f>
        <v>27.907128104236733</v>
      </c>
      <c r="P5233">
        <f>INDEX('[1]Traitement outputs (2)'!$B$41:$Q$45,MATCH(70,'[1]Traitement outputs (2)'!$A$41:$A$45,0),MATCH(C5233,'[1]Traitement outputs (2)'!$B$40:$Q$40,0))</f>
        <v>158.03405896601754</v>
      </c>
      <c r="Q5233">
        <f>IF(K5233&lt;30,INDEX('[1]Traitement outputs (2)'!$B$51:$Q$63,MATCH(70,'[1]Traitement outputs (2)'!$A$51:$A$63,0),MATCH(C5233,'[1]Traitement outputs (2)'!$B$51:$Q$51,0)),INDEX('[1]Traitement outputs (2)'!$B$34:$Q$38,MATCH(70,'[1]Traitement outputs (2)'!$A$34:$A$38,0),MATCH(C5233,'[1]Traitement outputs (2)'!$B$33:$Q$33,0)))</f>
        <v>-27.907128105419115</v>
      </c>
      <c r="R5233">
        <f>IF(K5233&lt;30,INDEX('[1]Traitement outputs (2)'!$B$58:$Q$63,MATCH(70,'[1]Traitement outputs (2)'!$A$58:$A$63,0),MATCH(C5233,'[1]Traitement outputs (2)'!$B$58:$Q$58,0)),INDEX('[1]Traitement outputs (2)'!$B$41:$Q$45,MATCH(70,'[1]Traitement outputs (2)'!$A$41:$A$45,0),MATCH(C5233,'[1]Traitement outputs (2)'!$B$40:$Q$40,0)))</f>
        <v>27.907128104236733</v>
      </c>
      <c r="T5233">
        <f t="shared" si="488"/>
        <v>-3240.8212983285953</v>
      </c>
      <c r="U5233">
        <f t="shared" si="489"/>
        <v>3240.8212981912866</v>
      </c>
      <c r="X5233">
        <f t="shared" si="490"/>
        <v>7.8364679403255921E-2</v>
      </c>
      <c r="Y5233">
        <f t="shared" si="491"/>
        <v>6.5433390996103388E-2</v>
      </c>
    </row>
    <row r="5234" spans="1:25" x14ac:dyDescent="0.35">
      <c r="A5234" s="1">
        <v>34918</v>
      </c>
      <c r="B5234">
        <v>16.000399999999999</v>
      </c>
      <c r="C5234">
        <f>_xlfn.IFNA(HLOOKUP(B5234,'[1]Traitement outputs'!$B$33:$Q$33,1,TRUE),16)</f>
        <v>16</v>
      </c>
      <c r="E5234" s="1">
        <v>34918</v>
      </c>
      <c r="F5234">
        <v>45.6736</v>
      </c>
      <c r="G5234">
        <f t="shared" si="486"/>
        <v>46</v>
      </c>
      <c r="I5234" s="1">
        <v>34918</v>
      </c>
      <c r="J5234">
        <v>0</v>
      </c>
      <c r="K5234">
        <f t="shared" si="487"/>
        <v>0</v>
      </c>
      <c r="M5234">
        <f>INDEX('[1]Traitement outputs (2)'!$B$51:$Q$56,MATCH(70,'[1]Traitement outputs (2)'!$A$51:$A$56,0),MATCH(C5234,'[1]Traitement outputs (2)'!$B$51:$Q$51,0))</f>
        <v>-27.907128105419115</v>
      </c>
      <c r="N5234">
        <f>INDEX('[1]Traitement outputs (2)'!$B$34:$Q$38,MATCH(70,'[1]Traitement outputs (2)'!$A$34:$A$38,0),MATCH(C5234,'[1]Traitement outputs (2)'!$B$33:$Q$33,0))</f>
        <v>-87.65601603539298</v>
      </c>
      <c r="O5234">
        <f>INDEX('[1]Traitement outputs (2)'!$B$58:$Q$63,MATCH(70,'[1]Traitement outputs (2)'!$A$58:$A$63,0),MATCH(C5234,'[1]Traitement outputs (2)'!$B$58:$Q$58,0))</f>
        <v>27.907128104236733</v>
      </c>
      <c r="P5234">
        <f>INDEX('[1]Traitement outputs (2)'!$B$41:$Q$45,MATCH(70,'[1]Traitement outputs (2)'!$A$41:$A$45,0),MATCH(C5234,'[1]Traitement outputs (2)'!$B$40:$Q$40,0))</f>
        <v>158.03405896601754</v>
      </c>
      <c r="Q5234">
        <f>IF(K5234&lt;30,INDEX('[1]Traitement outputs (2)'!$B$51:$Q$63,MATCH(70,'[1]Traitement outputs (2)'!$A$51:$A$63,0),MATCH(C5234,'[1]Traitement outputs (2)'!$B$51:$Q$51,0)),INDEX('[1]Traitement outputs (2)'!$B$34:$Q$38,MATCH(70,'[1]Traitement outputs (2)'!$A$34:$A$38,0),MATCH(C5234,'[1]Traitement outputs (2)'!$B$33:$Q$33,0)))</f>
        <v>-27.907128105419115</v>
      </c>
      <c r="R5234">
        <f>IF(K5234&lt;30,INDEX('[1]Traitement outputs (2)'!$B$58:$Q$63,MATCH(70,'[1]Traitement outputs (2)'!$A$58:$A$63,0),MATCH(C5234,'[1]Traitement outputs (2)'!$B$58:$Q$58,0)),INDEX('[1]Traitement outputs (2)'!$B$41:$Q$45,MATCH(70,'[1]Traitement outputs (2)'!$A$41:$A$45,0),MATCH(C5234,'[1]Traitement outputs (2)'!$B$40:$Q$40,0)))</f>
        <v>27.907128104236733</v>
      </c>
      <c r="T5234">
        <f t="shared" si="488"/>
        <v>-3240.8212983285953</v>
      </c>
      <c r="U5234">
        <f t="shared" si="489"/>
        <v>3240.8212981912866</v>
      </c>
      <c r="X5234">
        <f t="shared" si="490"/>
        <v>7.8364679403255921E-2</v>
      </c>
      <c r="Y5234">
        <f t="shared" si="491"/>
        <v>6.5433390996103388E-2</v>
      </c>
    </row>
    <row r="5235" spans="1:25" x14ac:dyDescent="0.35">
      <c r="A5235" s="1">
        <v>34918.041666666664</v>
      </c>
      <c r="B5235">
        <v>16.000299999999999</v>
      </c>
      <c r="C5235">
        <f>_xlfn.IFNA(HLOOKUP(B5235,'[1]Traitement outputs'!$B$33:$Q$33,1,TRUE),16)</f>
        <v>16</v>
      </c>
      <c r="E5235" s="1">
        <v>34918.041666666664</v>
      </c>
      <c r="F5235">
        <v>45.373800000000003</v>
      </c>
      <c r="G5235">
        <f t="shared" si="486"/>
        <v>45</v>
      </c>
      <c r="I5235" s="1">
        <v>34918.041666666664</v>
      </c>
      <c r="J5235">
        <v>0</v>
      </c>
      <c r="K5235">
        <f t="shared" si="487"/>
        <v>0</v>
      </c>
      <c r="M5235">
        <f>INDEX('[1]Traitement outputs (2)'!$B$51:$Q$56,MATCH(70,'[1]Traitement outputs (2)'!$A$51:$A$56,0),MATCH(C5235,'[1]Traitement outputs (2)'!$B$51:$Q$51,0))</f>
        <v>-27.907128105419115</v>
      </c>
      <c r="N5235">
        <f>INDEX('[1]Traitement outputs (2)'!$B$34:$Q$38,MATCH(70,'[1]Traitement outputs (2)'!$A$34:$A$38,0),MATCH(C5235,'[1]Traitement outputs (2)'!$B$33:$Q$33,0))</f>
        <v>-87.65601603539298</v>
      </c>
      <c r="O5235">
        <f>INDEX('[1]Traitement outputs (2)'!$B$58:$Q$63,MATCH(70,'[1]Traitement outputs (2)'!$A$58:$A$63,0),MATCH(C5235,'[1]Traitement outputs (2)'!$B$58:$Q$58,0))</f>
        <v>27.907128104236733</v>
      </c>
      <c r="P5235">
        <f>INDEX('[1]Traitement outputs (2)'!$B$41:$Q$45,MATCH(70,'[1]Traitement outputs (2)'!$A$41:$A$45,0),MATCH(C5235,'[1]Traitement outputs (2)'!$B$40:$Q$40,0))</f>
        <v>158.03405896601754</v>
      </c>
      <c r="Q5235">
        <f>IF(K5235&lt;30,INDEX('[1]Traitement outputs (2)'!$B$51:$Q$63,MATCH(70,'[1]Traitement outputs (2)'!$A$51:$A$63,0),MATCH(C5235,'[1]Traitement outputs (2)'!$B$51:$Q$51,0)),INDEX('[1]Traitement outputs (2)'!$B$34:$Q$38,MATCH(70,'[1]Traitement outputs (2)'!$A$34:$A$38,0),MATCH(C5235,'[1]Traitement outputs (2)'!$B$33:$Q$33,0)))</f>
        <v>-27.907128105419115</v>
      </c>
      <c r="R5235">
        <f>IF(K5235&lt;30,INDEX('[1]Traitement outputs (2)'!$B$58:$Q$63,MATCH(70,'[1]Traitement outputs (2)'!$A$58:$A$63,0),MATCH(C5235,'[1]Traitement outputs (2)'!$B$58:$Q$58,0)),INDEX('[1]Traitement outputs (2)'!$B$41:$Q$45,MATCH(70,'[1]Traitement outputs (2)'!$A$41:$A$45,0),MATCH(C5235,'[1]Traitement outputs (2)'!$B$40:$Q$40,0)))</f>
        <v>27.907128104236733</v>
      </c>
      <c r="T5235">
        <f t="shared" si="488"/>
        <v>-3240.8212983285953</v>
      </c>
      <c r="U5235">
        <f t="shared" si="489"/>
        <v>3240.8212981912866</v>
      </c>
      <c r="X5235">
        <f t="shared" si="490"/>
        <v>7.8364679403255921E-2</v>
      </c>
      <c r="Y5235">
        <f t="shared" si="491"/>
        <v>6.5433390996103388E-2</v>
      </c>
    </row>
    <row r="5236" spans="1:25" x14ac:dyDescent="0.35">
      <c r="A5236" s="1">
        <v>34918.083333333336</v>
      </c>
      <c r="B5236">
        <v>16.0002</v>
      </c>
      <c r="C5236">
        <f>_xlfn.IFNA(HLOOKUP(B5236,'[1]Traitement outputs'!$B$33:$Q$33,1,TRUE),16)</f>
        <v>16</v>
      </c>
      <c r="E5236" s="1">
        <v>34918.083333333336</v>
      </c>
      <c r="F5236">
        <v>44.192</v>
      </c>
      <c r="G5236">
        <f t="shared" si="486"/>
        <v>44</v>
      </c>
      <c r="I5236" s="1">
        <v>34918.083333333336</v>
      </c>
      <c r="J5236">
        <v>0</v>
      </c>
      <c r="K5236">
        <f t="shared" si="487"/>
        <v>0</v>
      </c>
      <c r="M5236">
        <f>INDEX('[1]Traitement outputs (2)'!$B$51:$Q$56,MATCH(70,'[1]Traitement outputs (2)'!$A$51:$A$56,0),MATCH(C5236,'[1]Traitement outputs (2)'!$B$51:$Q$51,0))</f>
        <v>-27.907128105419115</v>
      </c>
      <c r="N5236">
        <f>INDEX('[1]Traitement outputs (2)'!$B$34:$Q$38,MATCH(70,'[1]Traitement outputs (2)'!$A$34:$A$38,0),MATCH(C5236,'[1]Traitement outputs (2)'!$B$33:$Q$33,0))</f>
        <v>-87.65601603539298</v>
      </c>
      <c r="O5236">
        <f>INDEX('[1]Traitement outputs (2)'!$B$58:$Q$63,MATCH(70,'[1]Traitement outputs (2)'!$A$58:$A$63,0),MATCH(C5236,'[1]Traitement outputs (2)'!$B$58:$Q$58,0))</f>
        <v>27.907128104236733</v>
      </c>
      <c r="P5236">
        <f>INDEX('[1]Traitement outputs (2)'!$B$41:$Q$45,MATCH(70,'[1]Traitement outputs (2)'!$A$41:$A$45,0),MATCH(C5236,'[1]Traitement outputs (2)'!$B$40:$Q$40,0))</f>
        <v>158.03405896601754</v>
      </c>
      <c r="Q5236">
        <f>IF(K5236&lt;30,INDEX('[1]Traitement outputs (2)'!$B$51:$Q$63,MATCH(70,'[1]Traitement outputs (2)'!$A$51:$A$63,0),MATCH(C5236,'[1]Traitement outputs (2)'!$B$51:$Q$51,0)),INDEX('[1]Traitement outputs (2)'!$B$34:$Q$38,MATCH(70,'[1]Traitement outputs (2)'!$A$34:$A$38,0),MATCH(C5236,'[1]Traitement outputs (2)'!$B$33:$Q$33,0)))</f>
        <v>-27.907128105419115</v>
      </c>
      <c r="R5236">
        <f>IF(K5236&lt;30,INDEX('[1]Traitement outputs (2)'!$B$58:$Q$63,MATCH(70,'[1]Traitement outputs (2)'!$A$58:$A$63,0),MATCH(C5236,'[1]Traitement outputs (2)'!$B$58:$Q$58,0)),INDEX('[1]Traitement outputs (2)'!$B$41:$Q$45,MATCH(70,'[1]Traitement outputs (2)'!$A$41:$A$45,0),MATCH(C5236,'[1]Traitement outputs (2)'!$B$40:$Q$40,0)))</f>
        <v>27.907128104236733</v>
      </c>
      <c r="T5236">
        <f t="shared" si="488"/>
        <v>-3240.8212983285953</v>
      </c>
      <c r="U5236">
        <f t="shared" si="489"/>
        <v>3240.8212981912866</v>
      </c>
      <c r="X5236">
        <f t="shared" si="490"/>
        <v>7.8364679403255921E-2</v>
      </c>
      <c r="Y5236">
        <f t="shared" si="491"/>
        <v>6.5433390996103388E-2</v>
      </c>
    </row>
    <row r="5237" spans="1:25" x14ac:dyDescent="0.35">
      <c r="A5237" s="1">
        <v>34918.125</v>
      </c>
      <c r="B5237">
        <v>16.000399999999999</v>
      </c>
      <c r="C5237">
        <f>_xlfn.IFNA(HLOOKUP(B5237,'[1]Traitement outputs'!$B$33:$Q$33,1,TRUE),16)</f>
        <v>16</v>
      </c>
      <c r="E5237" s="1">
        <v>34918.125</v>
      </c>
      <c r="F5237">
        <v>43.755699999999997</v>
      </c>
      <c r="G5237">
        <f t="shared" si="486"/>
        <v>44</v>
      </c>
      <c r="I5237" s="1">
        <v>34918.125</v>
      </c>
      <c r="J5237">
        <v>0</v>
      </c>
      <c r="K5237">
        <f t="shared" si="487"/>
        <v>0</v>
      </c>
      <c r="M5237">
        <f>INDEX('[1]Traitement outputs (2)'!$B$51:$Q$56,MATCH(70,'[1]Traitement outputs (2)'!$A$51:$A$56,0),MATCH(C5237,'[1]Traitement outputs (2)'!$B$51:$Q$51,0))</f>
        <v>-27.907128105419115</v>
      </c>
      <c r="N5237">
        <f>INDEX('[1]Traitement outputs (2)'!$B$34:$Q$38,MATCH(70,'[1]Traitement outputs (2)'!$A$34:$A$38,0),MATCH(C5237,'[1]Traitement outputs (2)'!$B$33:$Q$33,0))</f>
        <v>-87.65601603539298</v>
      </c>
      <c r="O5237">
        <f>INDEX('[1]Traitement outputs (2)'!$B$58:$Q$63,MATCH(70,'[1]Traitement outputs (2)'!$A$58:$A$63,0),MATCH(C5237,'[1]Traitement outputs (2)'!$B$58:$Q$58,0))</f>
        <v>27.907128104236733</v>
      </c>
      <c r="P5237">
        <f>INDEX('[1]Traitement outputs (2)'!$B$41:$Q$45,MATCH(70,'[1]Traitement outputs (2)'!$A$41:$A$45,0),MATCH(C5237,'[1]Traitement outputs (2)'!$B$40:$Q$40,0))</f>
        <v>158.03405896601754</v>
      </c>
      <c r="Q5237">
        <f>IF(K5237&lt;30,INDEX('[1]Traitement outputs (2)'!$B$51:$Q$63,MATCH(70,'[1]Traitement outputs (2)'!$A$51:$A$63,0),MATCH(C5237,'[1]Traitement outputs (2)'!$B$51:$Q$51,0)),INDEX('[1]Traitement outputs (2)'!$B$34:$Q$38,MATCH(70,'[1]Traitement outputs (2)'!$A$34:$A$38,0),MATCH(C5237,'[1]Traitement outputs (2)'!$B$33:$Q$33,0)))</f>
        <v>-27.907128105419115</v>
      </c>
      <c r="R5237">
        <f>IF(K5237&lt;30,INDEX('[1]Traitement outputs (2)'!$B$58:$Q$63,MATCH(70,'[1]Traitement outputs (2)'!$A$58:$A$63,0),MATCH(C5237,'[1]Traitement outputs (2)'!$B$58:$Q$58,0)),INDEX('[1]Traitement outputs (2)'!$B$41:$Q$45,MATCH(70,'[1]Traitement outputs (2)'!$A$41:$A$45,0),MATCH(C5237,'[1]Traitement outputs (2)'!$B$40:$Q$40,0)))</f>
        <v>27.907128104236733</v>
      </c>
      <c r="T5237">
        <f t="shared" si="488"/>
        <v>-3240.8212983285953</v>
      </c>
      <c r="U5237">
        <f t="shared" si="489"/>
        <v>3240.8212981912866</v>
      </c>
      <c r="X5237">
        <f t="shared" si="490"/>
        <v>7.8364679403255921E-2</v>
      </c>
      <c r="Y5237">
        <f t="shared" si="491"/>
        <v>6.5433390996103388E-2</v>
      </c>
    </row>
    <row r="5238" spans="1:25" x14ac:dyDescent="0.35">
      <c r="A5238" s="1">
        <v>34918.166666666664</v>
      </c>
      <c r="B5238">
        <v>16.000399999999999</v>
      </c>
      <c r="C5238">
        <f>_xlfn.IFNA(HLOOKUP(B5238,'[1]Traitement outputs'!$B$33:$Q$33,1,TRUE),16)</f>
        <v>16</v>
      </c>
      <c r="E5238" s="1">
        <v>34918.166666666664</v>
      </c>
      <c r="F5238">
        <v>44.097999999999999</v>
      </c>
      <c r="G5238">
        <f t="shared" si="486"/>
        <v>44</v>
      </c>
      <c r="I5238" s="1">
        <v>34918.166666666664</v>
      </c>
      <c r="J5238">
        <v>629.48199999999997</v>
      </c>
      <c r="K5238">
        <f t="shared" si="487"/>
        <v>5.4205502855450156</v>
      </c>
      <c r="M5238">
        <f>INDEX('[1]Traitement outputs (2)'!$B$51:$Q$56,MATCH(70,'[1]Traitement outputs (2)'!$A$51:$A$56,0),MATCH(C5238,'[1]Traitement outputs (2)'!$B$51:$Q$51,0))</f>
        <v>-27.907128105419115</v>
      </c>
      <c r="N5238">
        <f>INDEX('[1]Traitement outputs (2)'!$B$34:$Q$38,MATCH(70,'[1]Traitement outputs (2)'!$A$34:$A$38,0),MATCH(C5238,'[1]Traitement outputs (2)'!$B$33:$Q$33,0))</f>
        <v>-87.65601603539298</v>
      </c>
      <c r="O5238">
        <f>INDEX('[1]Traitement outputs (2)'!$B$58:$Q$63,MATCH(70,'[1]Traitement outputs (2)'!$A$58:$A$63,0),MATCH(C5238,'[1]Traitement outputs (2)'!$B$58:$Q$58,0))</f>
        <v>27.907128104236733</v>
      </c>
      <c r="P5238">
        <f>INDEX('[1]Traitement outputs (2)'!$B$41:$Q$45,MATCH(70,'[1]Traitement outputs (2)'!$A$41:$A$45,0),MATCH(C5238,'[1]Traitement outputs (2)'!$B$40:$Q$40,0))</f>
        <v>158.03405896601754</v>
      </c>
      <c r="Q5238">
        <f>IF(K5238&lt;30,INDEX('[1]Traitement outputs (2)'!$B$51:$Q$63,MATCH(70,'[1]Traitement outputs (2)'!$A$51:$A$63,0),MATCH(C5238,'[1]Traitement outputs (2)'!$B$51:$Q$51,0)),INDEX('[1]Traitement outputs (2)'!$B$34:$Q$38,MATCH(70,'[1]Traitement outputs (2)'!$A$34:$A$38,0),MATCH(C5238,'[1]Traitement outputs (2)'!$B$33:$Q$33,0)))</f>
        <v>-27.907128105419115</v>
      </c>
      <c r="R5238">
        <f>IF(K5238&lt;30,INDEX('[1]Traitement outputs (2)'!$B$58:$Q$63,MATCH(70,'[1]Traitement outputs (2)'!$A$58:$A$63,0),MATCH(C5238,'[1]Traitement outputs (2)'!$B$58:$Q$58,0)),INDEX('[1]Traitement outputs (2)'!$B$41:$Q$45,MATCH(70,'[1]Traitement outputs (2)'!$A$41:$A$45,0),MATCH(C5238,'[1]Traitement outputs (2)'!$B$40:$Q$40,0)))</f>
        <v>27.907128104236733</v>
      </c>
      <c r="T5238">
        <f t="shared" si="488"/>
        <v>-3240.8212983285953</v>
      </c>
      <c r="U5238">
        <f t="shared" si="489"/>
        <v>3240.8212981912866</v>
      </c>
      <c r="X5238">
        <f t="shared" si="490"/>
        <v>7.8364679403255921E-2</v>
      </c>
      <c r="Y5238">
        <f t="shared" si="491"/>
        <v>6.5433390996103388E-2</v>
      </c>
    </row>
    <row r="5239" spans="1:25" x14ac:dyDescent="0.35">
      <c r="A5239" s="1">
        <v>34918.208333333336</v>
      </c>
      <c r="B5239">
        <v>19.973600000000001</v>
      </c>
      <c r="C5239">
        <f>_xlfn.IFNA(HLOOKUP(B5239,'[1]Traitement outputs'!$B$33:$Q$33,1,TRUE),16)</f>
        <v>18</v>
      </c>
      <c r="E5239" s="1">
        <v>34918.208333333336</v>
      </c>
      <c r="F5239">
        <v>33.233899999999998</v>
      </c>
      <c r="G5239">
        <f t="shared" si="486"/>
        <v>33</v>
      </c>
      <c r="I5239" s="1">
        <v>34918.208333333336</v>
      </c>
      <c r="J5239">
        <v>10042.4</v>
      </c>
      <c r="K5239">
        <f t="shared" si="487"/>
        <v>86.47639517501257</v>
      </c>
      <c r="M5239">
        <f>INDEX('[1]Traitement outputs (2)'!$B$51:$Q$56,MATCH(70,'[1]Traitement outputs (2)'!$A$51:$A$56,0),MATCH(C5239,'[1]Traitement outputs (2)'!$B$51:$Q$51,0))</f>
        <v>-40.563606676443541</v>
      </c>
      <c r="N5239">
        <f>INDEX('[1]Traitement outputs (2)'!$B$34:$Q$38,MATCH(70,'[1]Traitement outputs (2)'!$A$34:$A$38,0),MATCH(C5239,'[1]Traitement outputs (2)'!$B$33:$Q$33,0))</f>
        <v>-132.60751704955501</v>
      </c>
      <c r="O5239">
        <f>INDEX('[1]Traitement outputs (2)'!$B$58:$Q$63,MATCH(70,'[1]Traitement outputs (2)'!$A$58:$A$63,0),MATCH(C5239,'[1]Traitement outputs (2)'!$B$58:$Q$58,0))</f>
        <v>40.565237508304868</v>
      </c>
      <c r="P5239">
        <f>INDEX('[1]Traitement outputs (2)'!$B$41:$Q$45,MATCH(70,'[1]Traitement outputs (2)'!$A$41:$A$45,0),MATCH(C5239,'[1]Traitement outputs (2)'!$B$40:$Q$40,0))</f>
        <v>202.98564822710691</v>
      </c>
      <c r="Q5239">
        <f>IF(K5239&lt;30,INDEX('[1]Traitement outputs (2)'!$B$51:$Q$63,MATCH(70,'[1]Traitement outputs (2)'!$A$51:$A$63,0),MATCH(C5239,'[1]Traitement outputs (2)'!$B$51:$Q$51,0)),INDEX('[1]Traitement outputs (2)'!$B$34:$Q$38,MATCH(70,'[1]Traitement outputs (2)'!$A$34:$A$38,0),MATCH(C5239,'[1]Traitement outputs (2)'!$B$33:$Q$33,0)))</f>
        <v>-132.60751704955501</v>
      </c>
      <c r="R5239">
        <f>IF(K5239&lt;30,INDEX('[1]Traitement outputs (2)'!$B$58:$Q$63,MATCH(70,'[1]Traitement outputs (2)'!$A$58:$A$63,0),MATCH(C5239,'[1]Traitement outputs (2)'!$B$58:$Q$58,0)),INDEX('[1]Traitement outputs (2)'!$B$41:$Q$45,MATCH(70,'[1]Traitement outputs (2)'!$A$41:$A$45,0),MATCH(C5239,'[1]Traitement outputs (2)'!$B$40:$Q$40,0)))</f>
        <v>202.98564822710691</v>
      </c>
      <c r="T5239">
        <f t="shared" si="488"/>
        <v>-15399.551825944363</v>
      </c>
      <c r="U5239">
        <f t="shared" si="489"/>
        <v>23572.479745836052</v>
      </c>
      <c r="X5239">
        <f t="shared" si="490"/>
        <v>0.3723688629225973</v>
      </c>
      <c r="Y5239">
        <f t="shared" si="491"/>
        <v>0.47593715976189493</v>
      </c>
    </row>
    <row r="5240" spans="1:25" x14ac:dyDescent="0.35">
      <c r="A5240" s="1">
        <v>34918.25</v>
      </c>
      <c r="B5240">
        <v>20.215699999999998</v>
      </c>
      <c r="C5240">
        <f>_xlfn.IFNA(HLOOKUP(B5240,'[1]Traitement outputs'!$B$33:$Q$33,1,TRUE),16)</f>
        <v>20</v>
      </c>
      <c r="E5240" s="1">
        <v>34918.25</v>
      </c>
      <c r="F5240">
        <v>28.8415</v>
      </c>
      <c r="G5240">
        <f t="shared" si="486"/>
        <v>29</v>
      </c>
      <c r="I5240" s="1">
        <v>34918.25</v>
      </c>
      <c r="J5240">
        <v>19729.8</v>
      </c>
      <c r="K5240">
        <f t="shared" si="487"/>
        <v>169.89583979167958</v>
      </c>
      <c r="M5240">
        <f>INDEX('[1]Traitement outputs (2)'!$B$51:$Q$56,MATCH(70,'[1]Traitement outputs (2)'!$A$51:$A$56,0),MATCH(C5240,'[1]Traitement outputs (2)'!$B$51:$Q$51,0))</f>
        <v>-16.864255714989046</v>
      </c>
      <c r="N5240">
        <f>INDEX('[1]Traitement outputs (2)'!$B$34:$Q$38,MATCH(70,'[1]Traitement outputs (2)'!$A$34:$A$38,0),MATCH(C5240,'[1]Traitement outputs (2)'!$B$33:$Q$33,0))</f>
        <v>-183.77989640241771</v>
      </c>
      <c r="O5240">
        <f>INDEX('[1]Traitement outputs (2)'!$B$58:$Q$63,MATCH(70,'[1]Traitement outputs (2)'!$A$58:$A$63,0),MATCH(C5240,'[1]Traitement outputs (2)'!$B$58:$Q$58,0))</f>
        <v>16.864787616041994</v>
      </c>
      <c r="P5240">
        <f>INDEX('[1]Traitement outputs (2)'!$B$41:$Q$45,MATCH(70,'[1]Traitement outputs (2)'!$A$41:$A$45,0),MATCH(C5240,'[1]Traitement outputs (2)'!$B$40:$Q$40,0))</f>
        <v>254.15803075879367</v>
      </c>
      <c r="Q5240">
        <f>IF(K5240&lt;30,INDEX('[1]Traitement outputs (2)'!$B$51:$Q$63,MATCH(70,'[1]Traitement outputs (2)'!$A$51:$A$63,0),MATCH(C5240,'[1]Traitement outputs (2)'!$B$51:$Q$51,0)),INDEX('[1]Traitement outputs (2)'!$B$34:$Q$38,MATCH(70,'[1]Traitement outputs (2)'!$A$34:$A$38,0),MATCH(C5240,'[1]Traitement outputs (2)'!$B$33:$Q$33,0)))</f>
        <v>-183.77989640241771</v>
      </c>
      <c r="R5240">
        <f>IF(K5240&lt;30,INDEX('[1]Traitement outputs (2)'!$B$58:$Q$63,MATCH(70,'[1]Traitement outputs (2)'!$A$58:$A$63,0),MATCH(C5240,'[1]Traitement outputs (2)'!$B$58:$Q$58,0)),INDEX('[1]Traitement outputs (2)'!$B$41:$Q$45,MATCH(70,'[1]Traitement outputs (2)'!$A$41:$A$45,0),MATCH(C5240,'[1]Traitement outputs (2)'!$B$40:$Q$40,0)))</f>
        <v>254.15803075879367</v>
      </c>
      <c r="T5240">
        <f t="shared" si="488"/>
        <v>-21342.138833337085</v>
      </c>
      <c r="U5240">
        <f t="shared" si="489"/>
        <v>29515.067122381799</v>
      </c>
      <c r="X5240">
        <f t="shared" si="490"/>
        <v>0.51606358805306241</v>
      </c>
      <c r="Y5240">
        <f t="shared" si="491"/>
        <v>0.59592021577150611</v>
      </c>
    </row>
    <row r="5241" spans="1:25" x14ac:dyDescent="0.35">
      <c r="A5241" s="1">
        <v>34918.291666666664</v>
      </c>
      <c r="B5241">
        <v>22.287099999999999</v>
      </c>
      <c r="C5241">
        <f>_xlfn.IFNA(HLOOKUP(B5241,'[1]Traitement outputs'!$B$33:$Q$33,1,TRUE),16)</f>
        <v>22</v>
      </c>
      <c r="E5241" s="1">
        <v>34918.291666666664</v>
      </c>
      <c r="F5241">
        <v>23.184100000000001</v>
      </c>
      <c r="G5241">
        <f t="shared" si="486"/>
        <v>23</v>
      </c>
      <c r="I5241" s="1">
        <v>34918.291666666664</v>
      </c>
      <c r="J5241">
        <v>26719.200000000001</v>
      </c>
      <c r="K5241">
        <f t="shared" si="487"/>
        <v>230.08246016492035</v>
      </c>
      <c r="M5241">
        <f>INDEX('[1]Traitement outputs (2)'!$B$51:$Q$56,MATCH(70,'[1]Traitement outputs (2)'!$A$51:$A$56,0),MATCH(C5241,'[1]Traitement outputs (2)'!$B$51:$Q$51,0))</f>
        <v>-79.342574701900858</v>
      </c>
      <c r="N5241">
        <f>INDEX('[1]Traitement outputs (2)'!$B$34:$Q$38,MATCH(70,'[1]Traitement outputs (2)'!$A$34:$A$38,0),MATCH(C5241,'[1]Traitement outputs (2)'!$B$33:$Q$33,0))</f>
        <v>-237.95145474030227</v>
      </c>
      <c r="O5241">
        <f>INDEX('[1]Traitement outputs (2)'!$B$58:$Q$63,MATCH(70,'[1]Traitement outputs (2)'!$A$58:$A$63,0),MATCH(C5241,'[1]Traitement outputs (2)'!$B$58:$Q$58,0))</f>
        <v>79.34249368302325</v>
      </c>
      <c r="P5241">
        <f>INDEX('[1]Traitement outputs (2)'!$B$41:$Q$45,MATCH(70,'[1]Traitement outputs (2)'!$A$41:$A$45,0),MATCH(C5241,'[1]Traitement outputs (2)'!$B$40:$Q$40,0))</f>
        <v>308.329590329962</v>
      </c>
      <c r="Q5241">
        <f>IF(K5241&lt;30,INDEX('[1]Traitement outputs (2)'!$B$51:$Q$63,MATCH(70,'[1]Traitement outputs (2)'!$A$51:$A$63,0),MATCH(C5241,'[1]Traitement outputs (2)'!$B$51:$Q$51,0)),INDEX('[1]Traitement outputs (2)'!$B$34:$Q$38,MATCH(70,'[1]Traitement outputs (2)'!$A$34:$A$38,0),MATCH(C5241,'[1]Traitement outputs (2)'!$B$33:$Q$33,0)))</f>
        <v>-237.95145474030227</v>
      </c>
      <c r="R5241">
        <f>IF(K5241&lt;30,INDEX('[1]Traitement outputs (2)'!$B$58:$Q$63,MATCH(70,'[1]Traitement outputs (2)'!$A$58:$A$63,0),MATCH(C5241,'[1]Traitement outputs (2)'!$B$58:$Q$58,0)),INDEX('[1]Traitement outputs (2)'!$B$41:$Q$45,MATCH(70,'[1]Traitement outputs (2)'!$A$41:$A$45,0),MATCH(C5241,'[1]Traitement outputs (2)'!$B$40:$Q$40,0)))</f>
        <v>308.329590329962</v>
      </c>
      <c r="T5241">
        <f t="shared" si="488"/>
        <v>-27633.016897245612</v>
      </c>
      <c r="U5241">
        <f t="shared" si="489"/>
        <v>35805.94532951009</v>
      </c>
      <c r="X5241">
        <f t="shared" si="490"/>
        <v>0.66818016507550282</v>
      </c>
      <c r="Y5241">
        <f t="shared" si="491"/>
        <v>0.72293539358017622</v>
      </c>
    </row>
    <row r="5242" spans="1:25" x14ac:dyDescent="0.35">
      <c r="A5242" s="1">
        <v>34918.333333333336</v>
      </c>
      <c r="B5242">
        <v>23.7745</v>
      </c>
      <c r="C5242">
        <f>_xlfn.IFNA(HLOOKUP(B5242,'[1]Traitement outputs'!$B$33:$Q$33,1,TRUE),16)</f>
        <v>22</v>
      </c>
      <c r="E5242" s="1">
        <v>34918.333333333336</v>
      </c>
      <c r="F5242">
        <v>31.909800000000001</v>
      </c>
      <c r="G5242">
        <f t="shared" si="486"/>
        <v>32</v>
      </c>
      <c r="I5242" s="1">
        <v>34918.333333333336</v>
      </c>
      <c r="J5242">
        <v>30106.6</v>
      </c>
      <c r="K5242">
        <f t="shared" si="487"/>
        <v>259.25179628137033</v>
      </c>
      <c r="M5242">
        <f>INDEX('[1]Traitement outputs (2)'!$B$51:$Q$56,MATCH(70,'[1]Traitement outputs (2)'!$A$51:$A$56,0),MATCH(C5242,'[1]Traitement outputs (2)'!$B$51:$Q$51,0))</f>
        <v>-79.342574701900858</v>
      </c>
      <c r="N5242">
        <f>INDEX('[1]Traitement outputs (2)'!$B$34:$Q$38,MATCH(70,'[1]Traitement outputs (2)'!$A$34:$A$38,0),MATCH(C5242,'[1]Traitement outputs (2)'!$B$33:$Q$33,0))</f>
        <v>-237.95145474030227</v>
      </c>
      <c r="O5242">
        <f>INDEX('[1]Traitement outputs (2)'!$B$58:$Q$63,MATCH(70,'[1]Traitement outputs (2)'!$A$58:$A$63,0),MATCH(C5242,'[1]Traitement outputs (2)'!$B$58:$Q$58,0))</f>
        <v>79.34249368302325</v>
      </c>
      <c r="P5242">
        <f>INDEX('[1]Traitement outputs (2)'!$B$41:$Q$45,MATCH(70,'[1]Traitement outputs (2)'!$A$41:$A$45,0),MATCH(C5242,'[1]Traitement outputs (2)'!$B$40:$Q$40,0))</f>
        <v>308.329590329962</v>
      </c>
      <c r="Q5242">
        <f>IF(K5242&lt;30,INDEX('[1]Traitement outputs (2)'!$B$51:$Q$63,MATCH(70,'[1]Traitement outputs (2)'!$A$51:$A$63,0),MATCH(C5242,'[1]Traitement outputs (2)'!$B$51:$Q$51,0)),INDEX('[1]Traitement outputs (2)'!$B$34:$Q$38,MATCH(70,'[1]Traitement outputs (2)'!$A$34:$A$38,0),MATCH(C5242,'[1]Traitement outputs (2)'!$B$33:$Q$33,0)))</f>
        <v>-237.95145474030227</v>
      </c>
      <c r="R5242">
        <f>IF(K5242&lt;30,INDEX('[1]Traitement outputs (2)'!$B$58:$Q$63,MATCH(70,'[1]Traitement outputs (2)'!$A$58:$A$63,0),MATCH(C5242,'[1]Traitement outputs (2)'!$B$58:$Q$58,0)),INDEX('[1]Traitement outputs (2)'!$B$41:$Q$45,MATCH(70,'[1]Traitement outputs (2)'!$A$41:$A$45,0),MATCH(C5242,'[1]Traitement outputs (2)'!$B$40:$Q$40,0)))</f>
        <v>308.329590329962</v>
      </c>
      <c r="T5242">
        <f t="shared" si="488"/>
        <v>-27633.016897245612</v>
      </c>
      <c r="U5242">
        <f t="shared" si="489"/>
        <v>35805.94532951009</v>
      </c>
      <c r="X5242">
        <f t="shared" si="490"/>
        <v>0.66818016507550282</v>
      </c>
      <c r="Y5242">
        <f t="shared" si="491"/>
        <v>0.72293539358017622</v>
      </c>
    </row>
    <row r="5243" spans="1:25" x14ac:dyDescent="0.35">
      <c r="A5243" s="1">
        <v>34918.375</v>
      </c>
      <c r="B5243">
        <v>24.242599999999999</v>
      </c>
      <c r="C5243">
        <f>_xlfn.IFNA(HLOOKUP(B5243,'[1]Traitement outputs'!$B$33:$Q$33,1,TRUE),16)</f>
        <v>24</v>
      </c>
      <c r="E5243" s="1">
        <v>34918.375</v>
      </c>
      <c r="F5243">
        <v>50.237400000000001</v>
      </c>
      <c r="G5243">
        <f t="shared" si="486"/>
        <v>50</v>
      </c>
      <c r="I5243" s="1">
        <v>34918.375</v>
      </c>
      <c r="J5243">
        <v>37287.4</v>
      </c>
      <c r="K5243">
        <f t="shared" si="487"/>
        <v>321.08658661761768</v>
      </c>
      <c r="M5243">
        <f>INDEX('[1]Traitement outputs (2)'!$B$51:$Q$56,MATCH(70,'[1]Traitement outputs (2)'!$A$51:$A$56,0),MATCH(C5243,'[1]Traitement outputs (2)'!$B$51:$Q$51,0))</f>
        <v>-100.03024221653476</v>
      </c>
      <c r="N5243">
        <f>INDEX('[1]Traitement outputs (2)'!$B$34:$Q$38,MATCH(70,'[1]Traitement outputs (2)'!$A$34:$A$38,0),MATCH(C5243,'[1]Traitement outputs (2)'!$B$33:$Q$33,0))</f>
        <v>-289.85023259609778</v>
      </c>
      <c r="O5243">
        <f>INDEX('[1]Traitement outputs (2)'!$B$58:$Q$63,MATCH(70,'[1]Traitement outputs (2)'!$A$58:$A$63,0),MATCH(C5243,'[1]Traitement outputs (2)'!$B$58:$Q$58,0))</f>
        <v>100.02982552915192</v>
      </c>
      <c r="P5243">
        <f>INDEX('[1]Traitement outputs (2)'!$B$41:$Q$45,MATCH(70,'[1]Traitement outputs (2)'!$A$41:$A$45,0),MATCH(C5243,'[1]Traitement outputs (2)'!$B$40:$Q$40,0))</f>
        <v>360.22836590796732</v>
      </c>
      <c r="Q5243">
        <f>IF(K5243&lt;30,INDEX('[1]Traitement outputs (2)'!$B$51:$Q$63,MATCH(70,'[1]Traitement outputs (2)'!$A$51:$A$63,0),MATCH(C5243,'[1]Traitement outputs (2)'!$B$51:$Q$51,0)),INDEX('[1]Traitement outputs (2)'!$B$34:$Q$38,MATCH(70,'[1]Traitement outputs (2)'!$A$34:$A$38,0),MATCH(C5243,'[1]Traitement outputs (2)'!$B$33:$Q$33,0)))</f>
        <v>-289.85023259609778</v>
      </c>
      <c r="R5243">
        <f>IF(K5243&lt;30,INDEX('[1]Traitement outputs (2)'!$B$58:$Q$63,MATCH(70,'[1]Traitement outputs (2)'!$A$58:$A$63,0),MATCH(C5243,'[1]Traitement outputs (2)'!$B$58:$Q$58,0)),INDEX('[1]Traitement outputs (2)'!$B$41:$Q$45,MATCH(70,'[1]Traitement outputs (2)'!$A$41:$A$45,0),MATCH(C5243,'[1]Traitement outputs (2)'!$B$40:$Q$40,0)))</f>
        <v>360.22836590796732</v>
      </c>
      <c r="T5243">
        <f t="shared" si="488"/>
        <v>-33659.959691105723</v>
      </c>
      <c r="U5243">
        <f t="shared" si="489"/>
        <v>41832.887858853152</v>
      </c>
      <c r="X5243">
        <f t="shared" si="490"/>
        <v>0.81391465530061724</v>
      </c>
      <c r="Y5243">
        <f t="shared" si="491"/>
        <v>0.84462161159338311</v>
      </c>
    </row>
    <row r="5244" spans="1:25" x14ac:dyDescent="0.35">
      <c r="A5244" s="1">
        <v>34918.416666666664</v>
      </c>
      <c r="B5244">
        <v>25.5947</v>
      </c>
      <c r="C5244">
        <f>_xlfn.IFNA(HLOOKUP(B5244,'[1]Traitement outputs'!$B$33:$Q$33,1,TRUE),16)</f>
        <v>24</v>
      </c>
      <c r="E5244" s="1">
        <v>34918.416666666664</v>
      </c>
      <c r="F5244">
        <v>47.334800000000001</v>
      </c>
      <c r="G5244">
        <f t="shared" si="486"/>
        <v>47</v>
      </c>
      <c r="I5244" s="1">
        <v>34918.416666666664</v>
      </c>
      <c r="J5244">
        <v>40329.9</v>
      </c>
      <c r="K5244">
        <f t="shared" si="487"/>
        <v>347.28594457188916</v>
      </c>
      <c r="M5244">
        <f>INDEX('[1]Traitement outputs (2)'!$B$51:$Q$56,MATCH(70,'[1]Traitement outputs (2)'!$A$51:$A$56,0),MATCH(C5244,'[1]Traitement outputs (2)'!$B$51:$Q$51,0))</f>
        <v>-100.03024221653476</v>
      </c>
      <c r="N5244">
        <f>INDEX('[1]Traitement outputs (2)'!$B$34:$Q$38,MATCH(70,'[1]Traitement outputs (2)'!$A$34:$A$38,0),MATCH(C5244,'[1]Traitement outputs (2)'!$B$33:$Q$33,0))</f>
        <v>-289.85023259609778</v>
      </c>
      <c r="O5244">
        <f>INDEX('[1]Traitement outputs (2)'!$B$58:$Q$63,MATCH(70,'[1]Traitement outputs (2)'!$A$58:$A$63,0),MATCH(C5244,'[1]Traitement outputs (2)'!$B$58:$Q$58,0))</f>
        <v>100.02982552915192</v>
      </c>
      <c r="P5244">
        <f>INDEX('[1]Traitement outputs (2)'!$B$41:$Q$45,MATCH(70,'[1]Traitement outputs (2)'!$A$41:$A$45,0),MATCH(C5244,'[1]Traitement outputs (2)'!$B$40:$Q$40,0))</f>
        <v>360.22836590796732</v>
      </c>
      <c r="Q5244">
        <f>IF(K5244&lt;30,INDEX('[1]Traitement outputs (2)'!$B$51:$Q$63,MATCH(70,'[1]Traitement outputs (2)'!$A$51:$A$63,0),MATCH(C5244,'[1]Traitement outputs (2)'!$B$51:$Q$51,0)),INDEX('[1]Traitement outputs (2)'!$B$34:$Q$38,MATCH(70,'[1]Traitement outputs (2)'!$A$34:$A$38,0),MATCH(C5244,'[1]Traitement outputs (2)'!$B$33:$Q$33,0)))</f>
        <v>-289.85023259609778</v>
      </c>
      <c r="R5244">
        <f>IF(K5244&lt;30,INDEX('[1]Traitement outputs (2)'!$B$58:$Q$63,MATCH(70,'[1]Traitement outputs (2)'!$A$58:$A$63,0),MATCH(C5244,'[1]Traitement outputs (2)'!$B$58:$Q$58,0)),INDEX('[1]Traitement outputs (2)'!$B$41:$Q$45,MATCH(70,'[1]Traitement outputs (2)'!$A$41:$A$45,0),MATCH(C5244,'[1]Traitement outputs (2)'!$B$40:$Q$40,0)))</f>
        <v>360.22836590796732</v>
      </c>
      <c r="T5244">
        <f t="shared" si="488"/>
        <v>-33659.959691105723</v>
      </c>
      <c r="U5244">
        <f t="shared" si="489"/>
        <v>41832.887858853152</v>
      </c>
      <c r="X5244">
        <f t="shared" si="490"/>
        <v>0.81391465530061724</v>
      </c>
      <c r="Y5244">
        <f t="shared" si="491"/>
        <v>0.84462161159338311</v>
      </c>
    </row>
    <row r="5245" spans="1:25" x14ac:dyDescent="0.35">
      <c r="A5245" s="1">
        <v>34918.458333333336</v>
      </c>
      <c r="B5245">
        <v>26.749700000000001</v>
      </c>
      <c r="C5245">
        <f>_xlfn.IFNA(HLOOKUP(B5245,'[1]Traitement outputs'!$B$33:$Q$33,1,TRUE),16)</f>
        <v>26</v>
      </c>
      <c r="E5245" s="1">
        <v>34918.458333333336</v>
      </c>
      <c r="F5245">
        <v>45.791400000000003</v>
      </c>
      <c r="G5245">
        <f t="shared" si="486"/>
        <v>46</v>
      </c>
      <c r="I5245" s="1">
        <v>34918.458333333336</v>
      </c>
      <c r="J5245">
        <v>41610.199999999997</v>
      </c>
      <c r="K5245">
        <f t="shared" si="487"/>
        <v>358.31077217709986</v>
      </c>
      <c r="M5245">
        <f>INDEX('[1]Traitement outputs (2)'!$B$51:$Q$56,MATCH(70,'[1]Traitement outputs (2)'!$A$51:$A$56,0),MATCH(C5245,'[1]Traitement outputs (2)'!$B$51:$Q$51,0))</f>
        <v>-111.85747150446153</v>
      </c>
      <c r="N5245">
        <f>INDEX('[1]Traitement outputs (2)'!$B$34:$Q$38,MATCH(70,'[1]Traitement outputs (2)'!$A$34:$A$38,0),MATCH(C5245,'[1]Traitement outputs (2)'!$B$33:$Q$33,0))</f>
        <v>-332.1404588687447</v>
      </c>
      <c r="O5245">
        <f>INDEX('[1]Traitement outputs (2)'!$B$58:$Q$63,MATCH(70,'[1]Traitement outputs (2)'!$A$58:$A$63,0),MATCH(C5245,'[1]Traitement outputs (2)'!$B$58:$Q$58,0))</f>
        <v>111.85630624300819</v>
      </c>
      <c r="P5245">
        <f>INDEX('[1]Traitement outputs (2)'!$B$41:$Q$45,MATCH(70,'[1]Traitement outputs (2)'!$A$41:$A$45,0),MATCH(C5245,'[1]Traitement outputs (2)'!$B$40:$Q$40,0))</f>
        <v>402.51858998591712</v>
      </c>
      <c r="Q5245">
        <f>IF(K5245&lt;30,INDEX('[1]Traitement outputs (2)'!$B$51:$Q$63,MATCH(70,'[1]Traitement outputs (2)'!$A$51:$A$63,0),MATCH(C5245,'[1]Traitement outputs (2)'!$B$51:$Q$51,0)),INDEX('[1]Traitement outputs (2)'!$B$34:$Q$38,MATCH(70,'[1]Traitement outputs (2)'!$A$34:$A$38,0),MATCH(C5245,'[1]Traitement outputs (2)'!$B$33:$Q$33,0)))</f>
        <v>-332.1404588687447</v>
      </c>
      <c r="R5245">
        <f>IF(K5245&lt;30,INDEX('[1]Traitement outputs (2)'!$B$58:$Q$63,MATCH(70,'[1]Traitement outputs (2)'!$A$58:$A$63,0),MATCH(C5245,'[1]Traitement outputs (2)'!$B$58:$Q$58,0)),INDEX('[1]Traitement outputs (2)'!$B$41:$Q$45,MATCH(70,'[1]Traitement outputs (2)'!$A$41:$A$45,0),MATCH(C5245,'[1]Traitement outputs (2)'!$B$40:$Q$40,0)))</f>
        <v>402.51858998591712</v>
      </c>
      <c r="T5245">
        <f t="shared" si="488"/>
        <v>-38571.072919876678</v>
      </c>
      <c r="U5245">
        <f t="shared" si="489"/>
        <v>46744.000832756574</v>
      </c>
      <c r="X5245">
        <f t="shared" si="490"/>
        <v>0.93266782872743026</v>
      </c>
      <c r="Y5245">
        <f t="shared" si="491"/>
        <v>0.94377881462299951</v>
      </c>
    </row>
    <row r="5246" spans="1:25" x14ac:dyDescent="0.35">
      <c r="A5246" s="1">
        <v>34918.5</v>
      </c>
      <c r="B5246">
        <v>27.252300000000002</v>
      </c>
      <c r="C5246">
        <f>_xlfn.IFNA(HLOOKUP(B5246,'[1]Traitement outputs'!$B$33:$Q$33,1,TRUE),16)</f>
        <v>26</v>
      </c>
      <c r="E5246" s="1">
        <v>34918.5</v>
      </c>
      <c r="F5246">
        <v>47.007899999999999</v>
      </c>
      <c r="G5246">
        <f t="shared" si="486"/>
        <v>47</v>
      </c>
      <c r="I5246" s="1">
        <v>34918.5</v>
      </c>
      <c r="J5246">
        <v>38242.199999999997</v>
      </c>
      <c r="K5246">
        <f t="shared" si="487"/>
        <v>329.3084919503172</v>
      </c>
      <c r="M5246">
        <f>INDEX('[1]Traitement outputs (2)'!$B$51:$Q$56,MATCH(70,'[1]Traitement outputs (2)'!$A$51:$A$56,0),MATCH(C5246,'[1]Traitement outputs (2)'!$B$51:$Q$51,0))</f>
        <v>-111.85747150446153</v>
      </c>
      <c r="N5246">
        <f>INDEX('[1]Traitement outputs (2)'!$B$34:$Q$38,MATCH(70,'[1]Traitement outputs (2)'!$A$34:$A$38,0),MATCH(C5246,'[1]Traitement outputs (2)'!$B$33:$Q$33,0))</f>
        <v>-332.1404588687447</v>
      </c>
      <c r="O5246">
        <f>INDEX('[1]Traitement outputs (2)'!$B$58:$Q$63,MATCH(70,'[1]Traitement outputs (2)'!$A$58:$A$63,0),MATCH(C5246,'[1]Traitement outputs (2)'!$B$58:$Q$58,0))</f>
        <v>111.85630624300819</v>
      </c>
      <c r="P5246">
        <f>INDEX('[1]Traitement outputs (2)'!$B$41:$Q$45,MATCH(70,'[1]Traitement outputs (2)'!$A$41:$A$45,0),MATCH(C5246,'[1]Traitement outputs (2)'!$B$40:$Q$40,0))</f>
        <v>402.51858998591712</v>
      </c>
      <c r="Q5246">
        <f>IF(K5246&lt;30,INDEX('[1]Traitement outputs (2)'!$B$51:$Q$63,MATCH(70,'[1]Traitement outputs (2)'!$A$51:$A$63,0),MATCH(C5246,'[1]Traitement outputs (2)'!$B$51:$Q$51,0)),INDEX('[1]Traitement outputs (2)'!$B$34:$Q$38,MATCH(70,'[1]Traitement outputs (2)'!$A$34:$A$38,0),MATCH(C5246,'[1]Traitement outputs (2)'!$B$33:$Q$33,0)))</f>
        <v>-332.1404588687447</v>
      </c>
      <c r="R5246">
        <f>IF(K5246&lt;30,INDEX('[1]Traitement outputs (2)'!$B$58:$Q$63,MATCH(70,'[1]Traitement outputs (2)'!$A$58:$A$63,0),MATCH(C5246,'[1]Traitement outputs (2)'!$B$58:$Q$58,0)),INDEX('[1]Traitement outputs (2)'!$B$41:$Q$45,MATCH(70,'[1]Traitement outputs (2)'!$A$41:$A$45,0),MATCH(C5246,'[1]Traitement outputs (2)'!$B$40:$Q$40,0)))</f>
        <v>402.51858998591712</v>
      </c>
      <c r="T5246">
        <f t="shared" si="488"/>
        <v>-38571.072919876678</v>
      </c>
      <c r="U5246">
        <f t="shared" si="489"/>
        <v>46744.000832756574</v>
      </c>
      <c r="X5246">
        <f t="shared" si="490"/>
        <v>0.93266782872743026</v>
      </c>
      <c r="Y5246">
        <f t="shared" si="491"/>
        <v>0.94377881462299951</v>
      </c>
    </row>
    <row r="5247" spans="1:25" x14ac:dyDescent="0.35">
      <c r="A5247" s="1">
        <v>34918.541666666664</v>
      </c>
      <c r="B5247">
        <v>26.956600000000002</v>
      </c>
      <c r="C5247">
        <f>_xlfn.IFNA(HLOOKUP(B5247,'[1]Traitement outputs'!$B$33:$Q$33,1,TRUE),16)</f>
        <v>26</v>
      </c>
      <c r="E5247" s="1">
        <v>34918.541666666664</v>
      </c>
      <c r="F5247">
        <v>40.718200000000003</v>
      </c>
      <c r="G5247">
        <f t="shared" si="486"/>
        <v>41</v>
      </c>
      <c r="I5247" s="1">
        <v>34918.541666666664</v>
      </c>
      <c r="J5247">
        <v>33272.5</v>
      </c>
      <c r="K5247">
        <f t="shared" si="487"/>
        <v>286.51376747197941</v>
      </c>
      <c r="M5247">
        <f>INDEX('[1]Traitement outputs (2)'!$B$51:$Q$56,MATCH(70,'[1]Traitement outputs (2)'!$A$51:$A$56,0),MATCH(C5247,'[1]Traitement outputs (2)'!$B$51:$Q$51,0))</f>
        <v>-111.85747150446153</v>
      </c>
      <c r="N5247">
        <f>INDEX('[1]Traitement outputs (2)'!$B$34:$Q$38,MATCH(70,'[1]Traitement outputs (2)'!$A$34:$A$38,0),MATCH(C5247,'[1]Traitement outputs (2)'!$B$33:$Q$33,0))</f>
        <v>-332.1404588687447</v>
      </c>
      <c r="O5247">
        <f>INDEX('[1]Traitement outputs (2)'!$B$58:$Q$63,MATCH(70,'[1]Traitement outputs (2)'!$A$58:$A$63,0),MATCH(C5247,'[1]Traitement outputs (2)'!$B$58:$Q$58,0))</f>
        <v>111.85630624300819</v>
      </c>
      <c r="P5247">
        <f>INDEX('[1]Traitement outputs (2)'!$B$41:$Q$45,MATCH(70,'[1]Traitement outputs (2)'!$A$41:$A$45,0),MATCH(C5247,'[1]Traitement outputs (2)'!$B$40:$Q$40,0))</f>
        <v>402.51858998591712</v>
      </c>
      <c r="Q5247">
        <f>IF(K5247&lt;30,INDEX('[1]Traitement outputs (2)'!$B$51:$Q$63,MATCH(70,'[1]Traitement outputs (2)'!$A$51:$A$63,0),MATCH(C5247,'[1]Traitement outputs (2)'!$B$51:$Q$51,0)),INDEX('[1]Traitement outputs (2)'!$B$34:$Q$38,MATCH(70,'[1]Traitement outputs (2)'!$A$34:$A$38,0),MATCH(C5247,'[1]Traitement outputs (2)'!$B$33:$Q$33,0)))</f>
        <v>-332.1404588687447</v>
      </c>
      <c r="R5247">
        <f>IF(K5247&lt;30,INDEX('[1]Traitement outputs (2)'!$B$58:$Q$63,MATCH(70,'[1]Traitement outputs (2)'!$A$58:$A$63,0),MATCH(C5247,'[1]Traitement outputs (2)'!$B$58:$Q$58,0)),INDEX('[1]Traitement outputs (2)'!$B$41:$Q$45,MATCH(70,'[1]Traitement outputs (2)'!$A$41:$A$45,0),MATCH(C5247,'[1]Traitement outputs (2)'!$B$40:$Q$40,0)))</f>
        <v>402.51858998591712</v>
      </c>
      <c r="T5247">
        <f t="shared" si="488"/>
        <v>-38571.072919876678</v>
      </c>
      <c r="U5247">
        <f t="shared" si="489"/>
        <v>46744.000832756574</v>
      </c>
      <c r="X5247">
        <f t="shared" si="490"/>
        <v>0.93266782872743026</v>
      </c>
      <c r="Y5247">
        <f t="shared" si="491"/>
        <v>0.94377881462299951</v>
      </c>
    </row>
    <row r="5248" spans="1:25" x14ac:dyDescent="0.35">
      <c r="A5248" s="1">
        <v>34918.583333333336</v>
      </c>
      <c r="B5248">
        <v>25.918900000000001</v>
      </c>
      <c r="C5248">
        <f>_xlfn.IFNA(HLOOKUP(B5248,'[1]Traitement outputs'!$B$33:$Q$33,1,TRUE),16)</f>
        <v>24</v>
      </c>
      <c r="E5248" s="1">
        <v>34918.583333333336</v>
      </c>
      <c r="F5248">
        <v>29.921600000000002</v>
      </c>
      <c r="G5248">
        <f t="shared" si="486"/>
        <v>30</v>
      </c>
      <c r="I5248" s="1">
        <v>34918.583333333336</v>
      </c>
      <c r="J5248">
        <v>29493.9</v>
      </c>
      <c r="K5248">
        <f t="shared" si="487"/>
        <v>253.97575795151593</v>
      </c>
      <c r="M5248">
        <f>INDEX('[1]Traitement outputs (2)'!$B$51:$Q$56,MATCH(70,'[1]Traitement outputs (2)'!$A$51:$A$56,0),MATCH(C5248,'[1]Traitement outputs (2)'!$B$51:$Q$51,0))</f>
        <v>-100.03024221653476</v>
      </c>
      <c r="N5248">
        <f>INDEX('[1]Traitement outputs (2)'!$B$34:$Q$38,MATCH(70,'[1]Traitement outputs (2)'!$A$34:$A$38,0),MATCH(C5248,'[1]Traitement outputs (2)'!$B$33:$Q$33,0))</f>
        <v>-289.85023259609778</v>
      </c>
      <c r="O5248">
        <f>INDEX('[1]Traitement outputs (2)'!$B$58:$Q$63,MATCH(70,'[1]Traitement outputs (2)'!$A$58:$A$63,0),MATCH(C5248,'[1]Traitement outputs (2)'!$B$58:$Q$58,0))</f>
        <v>100.02982552915192</v>
      </c>
      <c r="P5248">
        <f>INDEX('[1]Traitement outputs (2)'!$B$41:$Q$45,MATCH(70,'[1]Traitement outputs (2)'!$A$41:$A$45,0),MATCH(C5248,'[1]Traitement outputs (2)'!$B$40:$Q$40,0))</f>
        <v>360.22836590796732</v>
      </c>
      <c r="Q5248">
        <f>IF(K5248&lt;30,INDEX('[1]Traitement outputs (2)'!$B$51:$Q$63,MATCH(70,'[1]Traitement outputs (2)'!$A$51:$A$63,0),MATCH(C5248,'[1]Traitement outputs (2)'!$B$51:$Q$51,0)),INDEX('[1]Traitement outputs (2)'!$B$34:$Q$38,MATCH(70,'[1]Traitement outputs (2)'!$A$34:$A$38,0),MATCH(C5248,'[1]Traitement outputs (2)'!$B$33:$Q$33,0)))</f>
        <v>-289.85023259609778</v>
      </c>
      <c r="R5248">
        <f>IF(K5248&lt;30,INDEX('[1]Traitement outputs (2)'!$B$58:$Q$63,MATCH(70,'[1]Traitement outputs (2)'!$A$58:$A$63,0),MATCH(C5248,'[1]Traitement outputs (2)'!$B$58:$Q$58,0)),INDEX('[1]Traitement outputs (2)'!$B$41:$Q$45,MATCH(70,'[1]Traitement outputs (2)'!$A$41:$A$45,0),MATCH(C5248,'[1]Traitement outputs (2)'!$B$40:$Q$40,0)))</f>
        <v>360.22836590796732</v>
      </c>
      <c r="T5248">
        <f t="shared" si="488"/>
        <v>-33659.959691105723</v>
      </c>
      <c r="U5248">
        <f t="shared" si="489"/>
        <v>41832.887858853152</v>
      </c>
      <c r="X5248">
        <f t="shared" si="490"/>
        <v>0.81391465530061724</v>
      </c>
      <c r="Y5248">
        <f t="shared" si="491"/>
        <v>0.84462161159338311</v>
      </c>
    </row>
    <row r="5249" spans="1:25" x14ac:dyDescent="0.35">
      <c r="A5249" s="1">
        <v>34918.625</v>
      </c>
      <c r="B5249">
        <v>25.161799999999999</v>
      </c>
      <c r="C5249">
        <f>_xlfn.IFNA(HLOOKUP(B5249,'[1]Traitement outputs'!$B$33:$Q$33,1,TRUE),16)</f>
        <v>24</v>
      </c>
      <c r="E5249" s="1">
        <v>34918.625</v>
      </c>
      <c r="F5249">
        <v>27.474</v>
      </c>
      <c r="G5249">
        <f t="shared" si="486"/>
        <v>27</v>
      </c>
      <c r="I5249" s="1">
        <v>34918.625</v>
      </c>
      <c r="J5249">
        <v>26884.7</v>
      </c>
      <c r="K5249">
        <f t="shared" si="487"/>
        <v>231.5076019040927</v>
      </c>
      <c r="M5249">
        <f>INDEX('[1]Traitement outputs (2)'!$B$51:$Q$56,MATCH(70,'[1]Traitement outputs (2)'!$A$51:$A$56,0),MATCH(C5249,'[1]Traitement outputs (2)'!$B$51:$Q$51,0))</f>
        <v>-100.03024221653476</v>
      </c>
      <c r="N5249">
        <f>INDEX('[1]Traitement outputs (2)'!$B$34:$Q$38,MATCH(70,'[1]Traitement outputs (2)'!$A$34:$A$38,0),MATCH(C5249,'[1]Traitement outputs (2)'!$B$33:$Q$33,0))</f>
        <v>-289.85023259609778</v>
      </c>
      <c r="O5249">
        <f>INDEX('[1]Traitement outputs (2)'!$B$58:$Q$63,MATCH(70,'[1]Traitement outputs (2)'!$A$58:$A$63,0),MATCH(C5249,'[1]Traitement outputs (2)'!$B$58:$Q$58,0))</f>
        <v>100.02982552915192</v>
      </c>
      <c r="P5249">
        <f>INDEX('[1]Traitement outputs (2)'!$B$41:$Q$45,MATCH(70,'[1]Traitement outputs (2)'!$A$41:$A$45,0),MATCH(C5249,'[1]Traitement outputs (2)'!$B$40:$Q$40,0))</f>
        <v>360.22836590796732</v>
      </c>
      <c r="Q5249">
        <f>IF(K5249&lt;30,INDEX('[1]Traitement outputs (2)'!$B$51:$Q$63,MATCH(70,'[1]Traitement outputs (2)'!$A$51:$A$63,0),MATCH(C5249,'[1]Traitement outputs (2)'!$B$51:$Q$51,0)),INDEX('[1]Traitement outputs (2)'!$B$34:$Q$38,MATCH(70,'[1]Traitement outputs (2)'!$A$34:$A$38,0),MATCH(C5249,'[1]Traitement outputs (2)'!$B$33:$Q$33,0)))</f>
        <v>-289.85023259609778</v>
      </c>
      <c r="R5249">
        <f>IF(K5249&lt;30,INDEX('[1]Traitement outputs (2)'!$B$58:$Q$63,MATCH(70,'[1]Traitement outputs (2)'!$A$58:$A$63,0),MATCH(C5249,'[1]Traitement outputs (2)'!$B$58:$Q$58,0)),INDEX('[1]Traitement outputs (2)'!$B$41:$Q$45,MATCH(70,'[1]Traitement outputs (2)'!$A$41:$A$45,0),MATCH(C5249,'[1]Traitement outputs (2)'!$B$40:$Q$40,0)))</f>
        <v>360.22836590796732</v>
      </c>
      <c r="T5249">
        <f t="shared" si="488"/>
        <v>-33659.959691105723</v>
      </c>
      <c r="U5249">
        <f t="shared" si="489"/>
        <v>41832.887858853152</v>
      </c>
      <c r="X5249">
        <f t="shared" si="490"/>
        <v>0.81391465530061724</v>
      </c>
      <c r="Y5249">
        <f t="shared" si="491"/>
        <v>0.84462161159338311</v>
      </c>
    </row>
    <row r="5250" spans="1:25" x14ac:dyDescent="0.35">
      <c r="A5250" s="1">
        <v>34918.666666666664</v>
      </c>
      <c r="B5250">
        <v>23.5139</v>
      </c>
      <c r="C5250">
        <f>_xlfn.IFNA(HLOOKUP(B5250,'[1]Traitement outputs'!$B$33:$Q$33,1,TRUE),16)</f>
        <v>22</v>
      </c>
      <c r="E5250" s="1">
        <v>34918.666666666664</v>
      </c>
      <c r="F5250">
        <v>27.9878</v>
      </c>
      <c r="G5250">
        <f t="shared" si="486"/>
        <v>28</v>
      </c>
      <c r="I5250" s="1">
        <v>34918.666666666664</v>
      </c>
      <c r="J5250">
        <v>21516.2</v>
      </c>
      <c r="K5250">
        <f t="shared" si="487"/>
        <v>185.2787594464078</v>
      </c>
      <c r="M5250">
        <f>INDEX('[1]Traitement outputs (2)'!$B$51:$Q$56,MATCH(70,'[1]Traitement outputs (2)'!$A$51:$A$56,0),MATCH(C5250,'[1]Traitement outputs (2)'!$B$51:$Q$51,0))</f>
        <v>-79.342574701900858</v>
      </c>
      <c r="N5250">
        <f>INDEX('[1]Traitement outputs (2)'!$B$34:$Q$38,MATCH(70,'[1]Traitement outputs (2)'!$A$34:$A$38,0),MATCH(C5250,'[1]Traitement outputs (2)'!$B$33:$Q$33,0))</f>
        <v>-237.95145474030227</v>
      </c>
      <c r="O5250">
        <f>INDEX('[1]Traitement outputs (2)'!$B$58:$Q$63,MATCH(70,'[1]Traitement outputs (2)'!$A$58:$A$63,0),MATCH(C5250,'[1]Traitement outputs (2)'!$B$58:$Q$58,0))</f>
        <v>79.34249368302325</v>
      </c>
      <c r="P5250">
        <f>INDEX('[1]Traitement outputs (2)'!$B$41:$Q$45,MATCH(70,'[1]Traitement outputs (2)'!$A$41:$A$45,0),MATCH(C5250,'[1]Traitement outputs (2)'!$B$40:$Q$40,0))</f>
        <v>308.329590329962</v>
      </c>
      <c r="Q5250">
        <f>IF(K5250&lt;30,INDEX('[1]Traitement outputs (2)'!$B$51:$Q$63,MATCH(70,'[1]Traitement outputs (2)'!$A$51:$A$63,0),MATCH(C5250,'[1]Traitement outputs (2)'!$B$51:$Q$51,0)),INDEX('[1]Traitement outputs (2)'!$B$34:$Q$38,MATCH(70,'[1]Traitement outputs (2)'!$A$34:$A$38,0),MATCH(C5250,'[1]Traitement outputs (2)'!$B$33:$Q$33,0)))</f>
        <v>-237.95145474030227</v>
      </c>
      <c r="R5250">
        <f>IF(K5250&lt;30,INDEX('[1]Traitement outputs (2)'!$B$58:$Q$63,MATCH(70,'[1]Traitement outputs (2)'!$A$58:$A$63,0),MATCH(C5250,'[1]Traitement outputs (2)'!$B$58:$Q$58,0)),INDEX('[1]Traitement outputs (2)'!$B$41:$Q$45,MATCH(70,'[1]Traitement outputs (2)'!$A$41:$A$45,0),MATCH(C5250,'[1]Traitement outputs (2)'!$B$40:$Q$40,0)))</f>
        <v>308.329590329962</v>
      </c>
      <c r="T5250">
        <f t="shared" si="488"/>
        <v>-27633.016897245612</v>
      </c>
      <c r="U5250">
        <f t="shared" si="489"/>
        <v>35805.94532951009</v>
      </c>
      <c r="X5250">
        <f t="shared" si="490"/>
        <v>0.66818016507550282</v>
      </c>
      <c r="Y5250">
        <f t="shared" si="491"/>
        <v>0.72293539358017622</v>
      </c>
    </row>
    <row r="5251" spans="1:25" x14ac:dyDescent="0.35">
      <c r="A5251" s="1">
        <v>34918.708333333336</v>
      </c>
      <c r="B5251">
        <v>20.347899999999999</v>
      </c>
      <c r="C5251">
        <f>_xlfn.IFNA(HLOOKUP(B5251,'[1]Traitement outputs'!$B$33:$Q$33,1,TRUE),16)</f>
        <v>20</v>
      </c>
      <c r="E5251" s="1">
        <v>34918.708333333336</v>
      </c>
      <c r="F5251">
        <v>29.4467</v>
      </c>
      <c r="G5251">
        <f t="shared" ref="G5251:G5314" si="492">ROUND(F5251,0)</f>
        <v>29</v>
      </c>
      <c r="I5251" s="1">
        <v>34918.708333333336</v>
      </c>
      <c r="J5251">
        <v>8873.7099999999991</v>
      </c>
      <c r="K5251">
        <f t="shared" ref="K5251:K5314" si="493">J5251/$AB$2</f>
        <v>76.412655603088979</v>
      </c>
      <c r="M5251">
        <f>INDEX('[1]Traitement outputs (2)'!$B$51:$Q$56,MATCH(70,'[1]Traitement outputs (2)'!$A$51:$A$56,0),MATCH(C5251,'[1]Traitement outputs (2)'!$B$51:$Q$51,0))</f>
        <v>-16.864255714989046</v>
      </c>
      <c r="N5251">
        <f>INDEX('[1]Traitement outputs (2)'!$B$34:$Q$38,MATCH(70,'[1]Traitement outputs (2)'!$A$34:$A$38,0),MATCH(C5251,'[1]Traitement outputs (2)'!$B$33:$Q$33,0))</f>
        <v>-183.77989640241771</v>
      </c>
      <c r="O5251">
        <f>INDEX('[1]Traitement outputs (2)'!$B$58:$Q$63,MATCH(70,'[1]Traitement outputs (2)'!$A$58:$A$63,0),MATCH(C5251,'[1]Traitement outputs (2)'!$B$58:$Q$58,0))</f>
        <v>16.864787616041994</v>
      </c>
      <c r="P5251">
        <f>INDEX('[1]Traitement outputs (2)'!$B$41:$Q$45,MATCH(70,'[1]Traitement outputs (2)'!$A$41:$A$45,0),MATCH(C5251,'[1]Traitement outputs (2)'!$B$40:$Q$40,0))</f>
        <v>254.15803075879367</v>
      </c>
      <c r="Q5251">
        <f>IF(K5251&lt;30,INDEX('[1]Traitement outputs (2)'!$B$51:$Q$63,MATCH(70,'[1]Traitement outputs (2)'!$A$51:$A$63,0),MATCH(C5251,'[1]Traitement outputs (2)'!$B$51:$Q$51,0)),INDEX('[1]Traitement outputs (2)'!$B$34:$Q$38,MATCH(70,'[1]Traitement outputs (2)'!$A$34:$A$38,0),MATCH(C5251,'[1]Traitement outputs (2)'!$B$33:$Q$33,0)))</f>
        <v>-183.77989640241771</v>
      </c>
      <c r="R5251">
        <f>IF(K5251&lt;30,INDEX('[1]Traitement outputs (2)'!$B$58:$Q$63,MATCH(70,'[1]Traitement outputs (2)'!$A$58:$A$63,0),MATCH(C5251,'[1]Traitement outputs (2)'!$B$58:$Q$58,0)),INDEX('[1]Traitement outputs (2)'!$B$41:$Q$45,MATCH(70,'[1]Traitement outputs (2)'!$A$41:$A$45,0),MATCH(C5251,'[1]Traitement outputs (2)'!$B$40:$Q$40,0)))</f>
        <v>254.15803075879367</v>
      </c>
      <c r="T5251">
        <f t="shared" ref="T5251:T5314" si="494">Q5251*$AB$2</f>
        <v>-21342.138833337085</v>
      </c>
      <c r="U5251">
        <f t="shared" ref="U5251:U5314" si="495">R5251*$AB$2</f>
        <v>29515.067122381799</v>
      </c>
      <c r="X5251">
        <f t="shared" ref="X5251:X5314" si="496">T5251/$V$2</f>
        <v>0.51606358805306241</v>
      </c>
      <c r="Y5251">
        <f t="shared" ref="Y5251:Y5314" si="497">U5251/$W$2</f>
        <v>0.59592021577150611</v>
      </c>
    </row>
    <row r="5252" spans="1:25" x14ac:dyDescent="0.35">
      <c r="A5252" s="1">
        <v>34918.75</v>
      </c>
      <c r="B5252">
        <v>20.000499999999999</v>
      </c>
      <c r="C5252">
        <f>_xlfn.IFNA(HLOOKUP(B5252,'[1]Traitement outputs'!$B$33:$Q$33,1,TRUE),16)</f>
        <v>20</v>
      </c>
      <c r="E5252" s="1">
        <v>34918.75</v>
      </c>
      <c r="F5252">
        <v>26.822199999999999</v>
      </c>
      <c r="G5252">
        <f t="shared" si="492"/>
        <v>27</v>
      </c>
      <c r="I5252" s="1">
        <v>34918.75</v>
      </c>
      <c r="J5252">
        <v>1508.07</v>
      </c>
      <c r="K5252">
        <f t="shared" si="493"/>
        <v>12.986184305701945</v>
      </c>
      <c r="M5252">
        <f>INDEX('[1]Traitement outputs (2)'!$B$51:$Q$56,MATCH(70,'[1]Traitement outputs (2)'!$A$51:$A$56,0),MATCH(C5252,'[1]Traitement outputs (2)'!$B$51:$Q$51,0))</f>
        <v>-16.864255714989046</v>
      </c>
      <c r="N5252">
        <f>INDEX('[1]Traitement outputs (2)'!$B$34:$Q$38,MATCH(70,'[1]Traitement outputs (2)'!$A$34:$A$38,0),MATCH(C5252,'[1]Traitement outputs (2)'!$B$33:$Q$33,0))</f>
        <v>-183.77989640241771</v>
      </c>
      <c r="O5252">
        <f>INDEX('[1]Traitement outputs (2)'!$B$58:$Q$63,MATCH(70,'[1]Traitement outputs (2)'!$A$58:$A$63,0),MATCH(C5252,'[1]Traitement outputs (2)'!$B$58:$Q$58,0))</f>
        <v>16.864787616041994</v>
      </c>
      <c r="P5252">
        <f>INDEX('[1]Traitement outputs (2)'!$B$41:$Q$45,MATCH(70,'[1]Traitement outputs (2)'!$A$41:$A$45,0),MATCH(C5252,'[1]Traitement outputs (2)'!$B$40:$Q$40,0))</f>
        <v>254.15803075879367</v>
      </c>
      <c r="Q5252">
        <f>IF(K5252&lt;30,INDEX('[1]Traitement outputs (2)'!$B$51:$Q$63,MATCH(70,'[1]Traitement outputs (2)'!$A$51:$A$63,0),MATCH(C5252,'[1]Traitement outputs (2)'!$B$51:$Q$51,0)),INDEX('[1]Traitement outputs (2)'!$B$34:$Q$38,MATCH(70,'[1]Traitement outputs (2)'!$A$34:$A$38,0),MATCH(C5252,'[1]Traitement outputs (2)'!$B$33:$Q$33,0)))</f>
        <v>-16.864255714989046</v>
      </c>
      <c r="R5252">
        <f>IF(K5252&lt;30,INDEX('[1]Traitement outputs (2)'!$B$58:$Q$63,MATCH(70,'[1]Traitement outputs (2)'!$A$58:$A$63,0),MATCH(C5252,'[1]Traitement outputs (2)'!$B$58:$Q$58,0)),INDEX('[1]Traitement outputs (2)'!$B$41:$Q$45,MATCH(70,'[1]Traitement outputs (2)'!$A$41:$A$45,0),MATCH(C5252,'[1]Traitement outputs (2)'!$B$40:$Q$40,0)))</f>
        <v>16.864787616041994</v>
      </c>
      <c r="T5252">
        <f t="shared" si="494"/>
        <v>-1958.42577907482</v>
      </c>
      <c r="U5252">
        <f t="shared" si="495"/>
        <v>1958.4875481058175</v>
      </c>
      <c r="X5252">
        <f t="shared" si="496"/>
        <v>4.735571455032727E-2</v>
      </c>
      <c r="Y5252">
        <f t="shared" si="497"/>
        <v>3.954259420836595E-2</v>
      </c>
    </row>
    <row r="5253" spans="1:25" x14ac:dyDescent="0.35">
      <c r="A5253" s="1">
        <v>34918.791666666664</v>
      </c>
      <c r="B5253">
        <v>20.000399999999999</v>
      </c>
      <c r="C5253">
        <f>_xlfn.IFNA(HLOOKUP(B5253,'[1]Traitement outputs'!$B$33:$Q$33,1,TRUE),16)</f>
        <v>20</v>
      </c>
      <c r="E5253" s="1">
        <v>34918.791666666664</v>
      </c>
      <c r="F5253">
        <v>25.2898</v>
      </c>
      <c r="G5253">
        <f t="shared" si="492"/>
        <v>25</v>
      </c>
      <c r="I5253" s="1">
        <v>34918.791666666664</v>
      </c>
      <c r="J5253">
        <v>72.270499999999998</v>
      </c>
      <c r="K5253">
        <f t="shared" si="493"/>
        <v>0.62233055021665595</v>
      </c>
      <c r="M5253">
        <f>INDEX('[1]Traitement outputs (2)'!$B$51:$Q$56,MATCH(70,'[1]Traitement outputs (2)'!$A$51:$A$56,0),MATCH(C5253,'[1]Traitement outputs (2)'!$B$51:$Q$51,0))</f>
        <v>-16.864255714989046</v>
      </c>
      <c r="N5253">
        <f>INDEX('[1]Traitement outputs (2)'!$B$34:$Q$38,MATCH(70,'[1]Traitement outputs (2)'!$A$34:$A$38,0),MATCH(C5253,'[1]Traitement outputs (2)'!$B$33:$Q$33,0))</f>
        <v>-183.77989640241771</v>
      </c>
      <c r="O5253">
        <f>INDEX('[1]Traitement outputs (2)'!$B$58:$Q$63,MATCH(70,'[1]Traitement outputs (2)'!$A$58:$A$63,0),MATCH(C5253,'[1]Traitement outputs (2)'!$B$58:$Q$58,0))</f>
        <v>16.864787616041994</v>
      </c>
      <c r="P5253">
        <f>INDEX('[1]Traitement outputs (2)'!$B$41:$Q$45,MATCH(70,'[1]Traitement outputs (2)'!$A$41:$A$45,0),MATCH(C5253,'[1]Traitement outputs (2)'!$B$40:$Q$40,0))</f>
        <v>254.15803075879367</v>
      </c>
      <c r="Q5253">
        <f>IF(K5253&lt;30,INDEX('[1]Traitement outputs (2)'!$B$51:$Q$63,MATCH(70,'[1]Traitement outputs (2)'!$A$51:$A$63,0),MATCH(C5253,'[1]Traitement outputs (2)'!$B$51:$Q$51,0)),INDEX('[1]Traitement outputs (2)'!$B$34:$Q$38,MATCH(70,'[1]Traitement outputs (2)'!$A$34:$A$38,0),MATCH(C5253,'[1]Traitement outputs (2)'!$B$33:$Q$33,0)))</f>
        <v>-16.864255714989046</v>
      </c>
      <c r="R5253">
        <f>IF(K5253&lt;30,INDEX('[1]Traitement outputs (2)'!$B$58:$Q$63,MATCH(70,'[1]Traitement outputs (2)'!$A$58:$A$63,0),MATCH(C5253,'[1]Traitement outputs (2)'!$B$58:$Q$58,0)),INDEX('[1]Traitement outputs (2)'!$B$41:$Q$45,MATCH(70,'[1]Traitement outputs (2)'!$A$41:$A$45,0),MATCH(C5253,'[1]Traitement outputs (2)'!$B$40:$Q$40,0)))</f>
        <v>16.864787616041994</v>
      </c>
      <c r="T5253">
        <f t="shared" si="494"/>
        <v>-1958.42577907482</v>
      </c>
      <c r="U5253">
        <f t="shared" si="495"/>
        <v>1958.4875481058175</v>
      </c>
      <c r="X5253">
        <f t="shared" si="496"/>
        <v>4.735571455032727E-2</v>
      </c>
      <c r="Y5253">
        <f t="shared" si="497"/>
        <v>3.954259420836595E-2</v>
      </c>
    </row>
    <row r="5254" spans="1:25" x14ac:dyDescent="0.35">
      <c r="A5254" s="1">
        <v>34918.833333333336</v>
      </c>
      <c r="B5254">
        <v>20.000399999999999</v>
      </c>
      <c r="C5254">
        <f>_xlfn.IFNA(HLOOKUP(B5254,'[1]Traitement outputs'!$B$33:$Q$33,1,TRUE),16)</f>
        <v>20</v>
      </c>
      <c r="E5254" s="1">
        <v>34918.833333333336</v>
      </c>
      <c r="F5254">
        <v>24.670200000000001</v>
      </c>
      <c r="G5254">
        <f t="shared" si="492"/>
        <v>25</v>
      </c>
      <c r="I5254" s="1">
        <v>34918.833333333336</v>
      </c>
      <c r="J5254">
        <v>0</v>
      </c>
      <c r="K5254">
        <f t="shared" si="493"/>
        <v>0</v>
      </c>
      <c r="M5254">
        <f>INDEX('[1]Traitement outputs (2)'!$B$51:$Q$56,MATCH(70,'[1]Traitement outputs (2)'!$A$51:$A$56,0),MATCH(C5254,'[1]Traitement outputs (2)'!$B$51:$Q$51,0))</f>
        <v>-16.864255714989046</v>
      </c>
      <c r="N5254">
        <f>INDEX('[1]Traitement outputs (2)'!$B$34:$Q$38,MATCH(70,'[1]Traitement outputs (2)'!$A$34:$A$38,0),MATCH(C5254,'[1]Traitement outputs (2)'!$B$33:$Q$33,0))</f>
        <v>-183.77989640241771</v>
      </c>
      <c r="O5254">
        <f>INDEX('[1]Traitement outputs (2)'!$B$58:$Q$63,MATCH(70,'[1]Traitement outputs (2)'!$A$58:$A$63,0),MATCH(C5254,'[1]Traitement outputs (2)'!$B$58:$Q$58,0))</f>
        <v>16.864787616041994</v>
      </c>
      <c r="P5254">
        <f>INDEX('[1]Traitement outputs (2)'!$B$41:$Q$45,MATCH(70,'[1]Traitement outputs (2)'!$A$41:$A$45,0),MATCH(C5254,'[1]Traitement outputs (2)'!$B$40:$Q$40,0))</f>
        <v>254.15803075879367</v>
      </c>
      <c r="Q5254">
        <f>IF(K5254&lt;30,INDEX('[1]Traitement outputs (2)'!$B$51:$Q$63,MATCH(70,'[1]Traitement outputs (2)'!$A$51:$A$63,0),MATCH(C5254,'[1]Traitement outputs (2)'!$B$51:$Q$51,0)),INDEX('[1]Traitement outputs (2)'!$B$34:$Q$38,MATCH(70,'[1]Traitement outputs (2)'!$A$34:$A$38,0),MATCH(C5254,'[1]Traitement outputs (2)'!$B$33:$Q$33,0)))</f>
        <v>-16.864255714989046</v>
      </c>
      <c r="R5254">
        <f>IF(K5254&lt;30,INDEX('[1]Traitement outputs (2)'!$B$58:$Q$63,MATCH(70,'[1]Traitement outputs (2)'!$A$58:$A$63,0),MATCH(C5254,'[1]Traitement outputs (2)'!$B$58:$Q$58,0)),INDEX('[1]Traitement outputs (2)'!$B$41:$Q$45,MATCH(70,'[1]Traitement outputs (2)'!$A$41:$A$45,0),MATCH(C5254,'[1]Traitement outputs (2)'!$B$40:$Q$40,0)))</f>
        <v>16.864787616041994</v>
      </c>
      <c r="T5254">
        <f t="shared" si="494"/>
        <v>-1958.42577907482</v>
      </c>
      <c r="U5254">
        <f t="shared" si="495"/>
        <v>1958.4875481058175</v>
      </c>
      <c r="X5254">
        <f t="shared" si="496"/>
        <v>4.735571455032727E-2</v>
      </c>
      <c r="Y5254">
        <f t="shared" si="497"/>
        <v>3.954259420836595E-2</v>
      </c>
    </row>
    <row r="5255" spans="1:25" x14ac:dyDescent="0.35">
      <c r="A5255" s="1">
        <v>34918.875</v>
      </c>
      <c r="B5255">
        <v>16.468299999999999</v>
      </c>
      <c r="C5255">
        <f>_xlfn.IFNA(HLOOKUP(B5255,'[1]Traitement outputs'!$B$33:$Q$33,1,TRUE),16)</f>
        <v>16</v>
      </c>
      <c r="E5255" s="1">
        <v>34918.875</v>
      </c>
      <c r="F5255">
        <v>29.949400000000001</v>
      </c>
      <c r="G5255">
        <f t="shared" si="492"/>
        <v>30</v>
      </c>
      <c r="I5255" s="1">
        <v>34918.875</v>
      </c>
      <c r="J5255">
        <v>0</v>
      </c>
      <c r="K5255">
        <f t="shared" si="493"/>
        <v>0</v>
      </c>
      <c r="M5255">
        <f>INDEX('[1]Traitement outputs (2)'!$B$51:$Q$56,MATCH(70,'[1]Traitement outputs (2)'!$A$51:$A$56,0),MATCH(C5255,'[1]Traitement outputs (2)'!$B$51:$Q$51,0))</f>
        <v>-27.907128105419115</v>
      </c>
      <c r="N5255">
        <f>INDEX('[1]Traitement outputs (2)'!$B$34:$Q$38,MATCH(70,'[1]Traitement outputs (2)'!$A$34:$A$38,0),MATCH(C5255,'[1]Traitement outputs (2)'!$B$33:$Q$33,0))</f>
        <v>-87.65601603539298</v>
      </c>
      <c r="O5255">
        <f>INDEX('[1]Traitement outputs (2)'!$B$58:$Q$63,MATCH(70,'[1]Traitement outputs (2)'!$A$58:$A$63,0),MATCH(C5255,'[1]Traitement outputs (2)'!$B$58:$Q$58,0))</f>
        <v>27.907128104236733</v>
      </c>
      <c r="P5255">
        <f>INDEX('[1]Traitement outputs (2)'!$B$41:$Q$45,MATCH(70,'[1]Traitement outputs (2)'!$A$41:$A$45,0),MATCH(C5255,'[1]Traitement outputs (2)'!$B$40:$Q$40,0))</f>
        <v>158.03405896601754</v>
      </c>
      <c r="Q5255">
        <f>IF(K5255&lt;30,INDEX('[1]Traitement outputs (2)'!$B$51:$Q$63,MATCH(70,'[1]Traitement outputs (2)'!$A$51:$A$63,0),MATCH(C5255,'[1]Traitement outputs (2)'!$B$51:$Q$51,0)),INDEX('[1]Traitement outputs (2)'!$B$34:$Q$38,MATCH(70,'[1]Traitement outputs (2)'!$A$34:$A$38,0),MATCH(C5255,'[1]Traitement outputs (2)'!$B$33:$Q$33,0)))</f>
        <v>-27.907128105419115</v>
      </c>
      <c r="R5255">
        <f>IF(K5255&lt;30,INDEX('[1]Traitement outputs (2)'!$B$58:$Q$63,MATCH(70,'[1]Traitement outputs (2)'!$A$58:$A$63,0),MATCH(C5255,'[1]Traitement outputs (2)'!$B$58:$Q$58,0)),INDEX('[1]Traitement outputs (2)'!$B$41:$Q$45,MATCH(70,'[1]Traitement outputs (2)'!$A$41:$A$45,0),MATCH(C5255,'[1]Traitement outputs (2)'!$B$40:$Q$40,0)))</f>
        <v>27.907128104236733</v>
      </c>
      <c r="T5255">
        <f t="shared" si="494"/>
        <v>-3240.8212983285953</v>
      </c>
      <c r="U5255">
        <f t="shared" si="495"/>
        <v>3240.8212981912866</v>
      </c>
      <c r="X5255">
        <f t="shared" si="496"/>
        <v>7.8364679403255921E-2</v>
      </c>
      <c r="Y5255">
        <f t="shared" si="497"/>
        <v>6.5433390996103388E-2</v>
      </c>
    </row>
    <row r="5256" spans="1:25" x14ac:dyDescent="0.35">
      <c r="A5256" s="1">
        <v>34918.916666666664</v>
      </c>
      <c r="B5256">
        <v>16.146799999999999</v>
      </c>
      <c r="C5256">
        <f>_xlfn.IFNA(HLOOKUP(B5256,'[1]Traitement outputs'!$B$33:$Q$33,1,TRUE),16)</f>
        <v>16</v>
      </c>
      <c r="E5256" s="1">
        <v>34918.916666666664</v>
      </c>
      <c r="F5256">
        <v>35.368600000000001</v>
      </c>
      <c r="G5256">
        <f t="shared" si="492"/>
        <v>35</v>
      </c>
      <c r="I5256" s="1">
        <v>34918.916666666664</v>
      </c>
      <c r="J5256">
        <v>0</v>
      </c>
      <c r="K5256">
        <f t="shared" si="493"/>
        <v>0</v>
      </c>
      <c r="M5256">
        <f>INDEX('[1]Traitement outputs (2)'!$B$51:$Q$56,MATCH(70,'[1]Traitement outputs (2)'!$A$51:$A$56,0),MATCH(C5256,'[1]Traitement outputs (2)'!$B$51:$Q$51,0))</f>
        <v>-27.907128105419115</v>
      </c>
      <c r="N5256">
        <f>INDEX('[1]Traitement outputs (2)'!$B$34:$Q$38,MATCH(70,'[1]Traitement outputs (2)'!$A$34:$A$38,0),MATCH(C5256,'[1]Traitement outputs (2)'!$B$33:$Q$33,0))</f>
        <v>-87.65601603539298</v>
      </c>
      <c r="O5256">
        <f>INDEX('[1]Traitement outputs (2)'!$B$58:$Q$63,MATCH(70,'[1]Traitement outputs (2)'!$A$58:$A$63,0),MATCH(C5256,'[1]Traitement outputs (2)'!$B$58:$Q$58,0))</f>
        <v>27.907128104236733</v>
      </c>
      <c r="P5256">
        <f>INDEX('[1]Traitement outputs (2)'!$B$41:$Q$45,MATCH(70,'[1]Traitement outputs (2)'!$A$41:$A$45,0),MATCH(C5256,'[1]Traitement outputs (2)'!$B$40:$Q$40,0))</f>
        <v>158.03405896601754</v>
      </c>
      <c r="Q5256">
        <f>IF(K5256&lt;30,INDEX('[1]Traitement outputs (2)'!$B$51:$Q$63,MATCH(70,'[1]Traitement outputs (2)'!$A$51:$A$63,0),MATCH(C5256,'[1]Traitement outputs (2)'!$B$51:$Q$51,0)),INDEX('[1]Traitement outputs (2)'!$B$34:$Q$38,MATCH(70,'[1]Traitement outputs (2)'!$A$34:$A$38,0),MATCH(C5256,'[1]Traitement outputs (2)'!$B$33:$Q$33,0)))</f>
        <v>-27.907128105419115</v>
      </c>
      <c r="R5256">
        <f>IF(K5256&lt;30,INDEX('[1]Traitement outputs (2)'!$B$58:$Q$63,MATCH(70,'[1]Traitement outputs (2)'!$A$58:$A$63,0),MATCH(C5256,'[1]Traitement outputs (2)'!$B$58:$Q$58,0)),INDEX('[1]Traitement outputs (2)'!$B$41:$Q$45,MATCH(70,'[1]Traitement outputs (2)'!$A$41:$A$45,0),MATCH(C5256,'[1]Traitement outputs (2)'!$B$40:$Q$40,0)))</f>
        <v>27.907128104236733</v>
      </c>
      <c r="T5256">
        <f t="shared" si="494"/>
        <v>-3240.8212983285953</v>
      </c>
      <c r="U5256">
        <f t="shared" si="495"/>
        <v>3240.8212981912866</v>
      </c>
      <c r="X5256">
        <f t="shared" si="496"/>
        <v>7.8364679403255921E-2</v>
      </c>
      <c r="Y5256">
        <f t="shared" si="497"/>
        <v>6.5433390996103388E-2</v>
      </c>
    </row>
    <row r="5257" spans="1:25" x14ac:dyDescent="0.35">
      <c r="A5257" s="1">
        <v>34918.958333333336</v>
      </c>
      <c r="B5257">
        <v>16.039400000000001</v>
      </c>
      <c r="C5257">
        <f>_xlfn.IFNA(HLOOKUP(B5257,'[1]Traitement outputs'!$B$33:$Q$33,1,TRUE),16)</f>
        <v>16</v>
      </c>
      <c r="E5257" s="1">
        <v>34918.958333333336</v>
      </c>
      <c r="F5257">
        <v>42.471400000000003</v>
      </c>
      <c r="G5257">
        <f t="shared" si="492"/>
        <v>42</v>
      </c>
      <c r="I5257" s="1">
        <v>34918.958333333336</v>
      </c>
      <c r="J5257">
        <v>0</v>
      </c>
      <c r="K5257">
        <f t="shared" si="493"/>
        <v>0</v>
      </c>
      <c r="M5257">
        <f>INDEX('[1]Traitement outputs (2)'!$B$51:$Q$56,MATCH(70,'[1]Traitement outputs (2)'!$A$51:$A$56,0),MATCH(C5257,'[1]Traitement outputs (2)'!$B$51:$Q$51,0))</f>
        <v>-27.907128105419115</v>
      </c>
      <c r="N5257">
        <f>INDEX('[1]Traitement outputs (2)'!$B$34:$Q$38,MATCH(70,'[1]Traitement outputs (2)'!$A$34:$A$38,0),MATCH(C5257,'[1]Traitement outputs (2)'!$B$33:$Q$33,0))</f>
        <v>-87.65601603539298</v>
      </c>
      <c r="O5257">
        <f>INDEX('[1]Traitement outputs (2)'!$B$58:$Q$63,MATCH(70,'[1]Traitement outputs (2)'!$A$58:$A$63,0),MATCH(C5257,'[1]Traitement outputs (2)'!$B$58:$Q$58,0))</f>
        <v>27.907128104236733</v>
      </c>
      <c r="P5257">
        <f>INDEX('[1]Traitement outputs (2)'!$B$41:$Q$45,MATCH(70,'[1]Traitement outputs (2)'!$A$41:$A$45,0),MATCH(C5257,'[1]Traitement outputs (2)'!$B$40:$Q$40,0))</f>
        <v>158.03405896601754</v>
      </c>
      <c r="Q5257">
        <f>IF(K5257&lt;30,INDEX('[1]Traitement outputs (2)'!$B$51:$Q$63,MATCH(70,'[1]Traitement outputs (2)'!$A$51:$A$63,0),MATCH(C5257,'[1]Traitement outputs (2)'!$B$51:$Q$51,0)),INDEX('[1]Traitement outputs (2)'!$B$34:$Q$38,MATCH(70,'[1]Traitement outputs (2)'!$A$34:$A$38,0),MATCH(C5257,'[1]Traitement outputs (2)'!$B$33:$Q$33,0)))</f>
        <v>-27.907128105419115</v>
      </c>
      <c r="R5257">
        <f>IF(K5257&lt;30,INDEX('[1]Traitement outputs (2)'!$B$58:$Q$63,MATCH(70,'[1]Traitement outputs (2)'!$A$58:$A$63,0),MATCH(C5257,'[1]Traitement outputs (2)'!$B$58:$Q$58,0)),INDEX('[1]Traitement outputs (2)'!$B$41:$Q$45,MATCH(70,'[1]Traitement outputs (2)'!$A$41:$A$45,0),MATCH(C5257,'[1]Traitement outputs (2)'!$B$40:$Q$40,0)))</f>
        <v>27.907128104236733</v>
      </c>
      <c r="T5257">
        <f t="shared" si="494"/>
        <v>-3240.8212983285953</v>
      </c>
      <c r="U5257">
        <f t="shared" si="495"/>
        <v>3240.8212981912866</v>
      </c>
      <c r="X5257">
        <f t="shared" si="496"/>
        <v>7.8364679403255921E-2</v>
      </c>
      <c r="Y5257">
        <f t="shared" si="497"/>
        <v>6.5433390996103388E-2</v>
      </c>
    </row>
    <row r="5258" spans="1:25" x14ac:dyDescent="0.35">
      <c r="A5258" s="1">
        <v>34919</v>
      </c>
      <c r="B5258">
        <v>15.999599999999999</v>
      </c>
      <c r="C5258">
        <f>_xlfn.IFNA(HLOOKUP(B5258,'[1]Traitement outputs'!$B$33:$Q$33,1,TRUE),16)</f>
        <v>16</v>
      </c>
      <c r="E5258" s="1">
        <v>34919</v>
      </c>
      <c r="F5258">
        <v>47.564700000000002</v>
      </c>
      <c r="G5258">
        <f t="shared" si="492"/>
        <v>48</v>
      </c>
      <c r="I5258" s="1">
        <v>34919</v>
      </c>
      <c r="J5258">
        <v>0</v>
      </c>
      <c r="K5258">
        <f t="shared" si="493"/>
        <v>0</v>
      </c>
      <c r="M5258">
        <f>INDEX('[1]Traitement outputs (2)'!$B$51:$Q$56,MATCH(70,'[1]Traitement outputs (2)'!$A$51:$A$56,0),MATCH(C5258,'[1]Traitement outputs (2)'!$B$51:$Q$51,0))</f>
        <v>-27.907128105419115</v>
      </c>
      <c r="N5258">
        <f>INDEX('[1]Traitement outputs (2)'!$B$34:$Q$38,MATCH(70,'[1]Traitement outputs (2)'!$A$34:$A$38,0),MATCH(C5258,'[1]Traitement outputs (2)'!$B$33:$Q$33,0))</f>
        <v>-87.65601603539298</v>
      </c>
      <c r="O5258">
        <f>INDEX('[1]Traitement outputs (2)'!$B$58:$Q$63,MATCH(70,'[1]Traitement outputs (2)'!$A$58:$A$63,0),MATCH(C5258,'[1]Traitement outputs (2)'!$B$58:$Q$58,0))</f>
        <v>27.907128104236733</v>
      </c>
      <c r="P5258">
        <f>INDEX('[1]Traitement outputs (2)'!$B$41:$Q$45,MATCH(70,'[1]Traitement outputs (2)'!$A$41:$A$45,0),MATCH(C5258,'[1]Traitement outputs (2)'!$B$40:$Q$40,0))</f>
        <v>158.03405896601754</v>
      </c>
      <c r="Q5258">
        <f>IF(K5258&lt;30,INDEX('[1]Traitement outputs (2)'!$B$51:$Q$63,MATCH(70,'[1]Traitement outputs (2)'!$A$51:$A$63,0),MATCH(C5258,'[1]Traitement outputs (2)'!$B$51:$Q$51,0)),INDEX('[1]Traitement outputs (2)'!$B$34:$Q$38,MATCH(70,'[1]Traitement outputs (2)'!$A$34:$A$38,0),MATCH(C5258,'[1]Traitement outputs (2)'!$B$33:$Q$33,0)))</f>
        <v>-27.907128105419115</v>
      </c>
      <c r="R5258">
        <f>IF(K5258&lt;30,INDEX('[1]Traitement outputs (2)'!$B$58:$Q$63,MATCH(70,'[1]Traitement outputs (2)'!$A$58:$A$63,0),MATCH(C5258,'[1]Traitement outputs (2)'!$B$58:$Q$58,0)),INDEX('[1]Traitement outputs (2)'!$B$41:$Q$45,MATCH(70,'[1]Traitement outputs (2)'!$A$41:$A$45,0),MATCH(C5258,'[1]Traitement outputs (2)'!$B$40:$Q$40,0)))</f>
        <v>27.907128104236733</v>
      </c>
      <c r="T5258">
        <f t="shared" si="494"/>
        <v>-3240.8212983285953</v>
      </c>
      <c r="U5258">
        <f t="shared" si="495"/>
        <v>3240.8212981912866</v>
      </c>
      <c r="X5258">
        <f t="shared" si="496"/>
        <v>7.8364679403255921E-2</v>
      </c>
      <c r="Y5258">
        <f t="shared" si="497"/>
        <v>6.5433390996103388E-2</v>
      </c>
    </row>
    <row r="5259" spans="1:25" x14ac:dyDescent="0.35">
      <c r="A5259" s="1">
        <v>34919.041666666664</v>
      </c>
      <c r="B5259">
        <v>15.999499999999999</v>
      </c>
      <c r="C5259">
        <f>_xlfn.IFNA(HLOOKUP(B5259,'[1]Traitement outputs'!$B$33:$Q$33,1,TRUE),16)</f>
        <v>16</v>
      </c>
      <c r="E5259" s="1">
        <v>34919.041666666664</v>
      </c>
      <c r="F5259">
        <v>51.328699999999998</v>
      </c>
      <c r="G5259">
        <f t="shared" si="492"/>
        <v>51</v>
      </c>
      <c r="I5259" s="1">
        <v>34919.041666666664</v>
      </c>
      <c r="J5259">
        <v>0</v>
      </c>
      <c r="K5259">
        <f t="shared" si="493"/>
        <v>0</v>
      </c>
      <c r="M5259">
        <f>INDEX('[1]Traitement outputs (2)'!$B$51:$Q$56,MATCH(70,'[1]Traitement outputs (2)'!$A$51:$A$56,0),MATCH(C5259,'[1]Traitement outputs (2)'!$B$51:$Q$51,0))</f>
        <v>-27.907128105419115</v>
      </c>
      <c r="N5259">
        <f>INDEX('[1]Traitement outputs (2)'!$B$34:$Q$38,MATCH(70,'[1]Traitement outputs (2)'!$A$34:$A$38,0),MATCH(C5259,'[1]Traitement outputs (2)'!$B$33:$Q$33,0))</f>
        <v>-87.65601603539298</v>
      </c>
      <c r="O5259">
        <f>INDEX('[1]Traitement outputs (2)'!$B$58:$Q$63,MATCH(70,'[1]Traitement outputs (2)'!$A$58:$A$63,0),MATCH(C5259,'[1]Traitement outputs (2)'!$B$58:$Q$58,0))</f>
        <v>27.907128104236733</v>
      </c>
      <c r="P5259">
        <f>INDEX('[1]Traitement outputs (2)'!$B$41:$Q$45,MATCH(70,'[1]Traitement outputs (2)'!$A$41:$A$45,0),MATCH(C5259,'[1]Traitement outputs (2)'!$B$40:$Q$40,0))</f>
        <v>158.03405896601754</v>
      </c>
      <c r="Q5259">
        <f>IF(K5259&lt;30,INDEX('[1]Traitement outputs (2)'!$B$51:$Q$63,MATCH(70,'[1]Traitement outputs (2)'!$A$51:$A$63,0),MATCH(C5259,'[1]Traitement outputs (2)'!$B$51:$Q$51,0)),INDEX('[1]Traitement outputs (2)'!$B$34:$Q$38,MATCH(70,'[1]Traitement outputs (2)'!$A$34:$A$38,0),MATCH(C5259,'[1]Traitement outputs (2)'!$B$33:$Q$33,0)))</f>
        <v>-27.907128105419115</v>
      </c>
      <c r="R5259">
        <f>IF(K5259&lt;30,INDEX('[1]Traitement outputs (2)'!$B$58:$Q$63,MATCH(70,'[1]Traitement outputs (2)'!$A$58:$A$63,0),MATCH(C5259,'[1]Traitement outputs (2)'!$B$58:$Q$58,0)),INDEX('[1]Traitement outputs (2)'!$B$41:$Q$45,MATCH(70,'[1]Traitement outputs (2)'!$A$41:$A$45,0),MATCH(C5259,'[1]Traitement outputs (2)'!$B$40:$Q$40,0)))</f>
        <v>27.907128104236733</v>
      </c>
      <c r="T5259">
        <f t="shared" si="494"/>
        <v>-3240.8212983285953</v>
      </c>
      <c r="U5259">
        <f t="shared" si="495"/>
        <v>3240.8212981912866</v>
      </c>
      <c r="X5259">
        <f t="shared" si="496"/>
        <v>7.8364679403255921E-2</v>
      </c>
      <c r="Y5259">
        <f t="shared" si="497"/>
        <v>6.5433390996103388E-2</v>
      </c>
    </row>
    <row r="5260" spans="1:25" x14ac:dyDescent="0.35">
      <c r="A5260" s="1">
        <v>34919.083333333336</v>
      </c>
      <c r="B5260">
        <v>15.999599999999999</v>
      </c>
      <c r="C5260">
        <f>_xlfn.IFNA(HLOOKUP(B5260,'[1]Traitement outputs'!$B$33:$Q$33,1,TRUE),16)</f>
        <v>16</v>
      </c>
      <c r="E5260" s="1">
        <v>34919.083333333336</v>
      </c>
      <c r="F5260">
        <v>53.478400000000001</v>
      </c>
      <c r="G5260">
        <f t="shared" si="492"/>
        <v>53</v>
      </c>
      <c r="I5260" s="1">
        <v>34919.083333333336</v>
      </c>
      <c r="J5260">
        <v>0</v>
      </c>
      <c r="K5260">
        <f t="shared" si="493"/>
        <v>0</v>
      </c>
      <c r="M5260">
        <f>INDEX('[1]Traitement outputs (2)'!$B$51:$Q$56,MATCH(70,'[1]Traitement outputs (2)'!$A$51:$A$56,0),MATCH(C5260,'[1]Traitement outputs (2)'!$B$51:$Q$51,0))</f>
        <v>-27.907128105419115</v>
      </c>
      <c r="N5260">
        <f>INDEX('[1]Traitement outputs (2)'!$B$34:$Q$38,MATCH(70,'[1]Traitement outputs (2)'!$A$34:$A$38,0),MATCH(C5260,'[1]Traitement outputs (2)'!$B$33:$Q$33,0))</f>
        <v>-87.65601603539298</v>
      </c>
      <c r="O5260">
        <f>INDEX('[1]Traitement outputs (2)'!$B$58:$Q$63,MATCH(70,'[1]Traitement outputs (2)'!$A$58:$A$63,0),MATCH(C5260,'[1]Traitement outputs (2)'!$B$58:$Q$58,0))</f>
        <v>27.907128104236733</v>
      </c>
      <c r="P5260">
        <f>INDEX('[1]Traitement outputs (2)'!$B$41:$Q$45,MATCH(70,'[1]Traitement outputs (2)'!$A$41:$A$45,0),MATCH(C5260,'[1]Traitement outputs (2)'!$B$40:$Q$40,0))</f>
        <v>158.03405896601754</v>
      </c>
      <c r="Q5260">
        <f>IF(K5260&lt;30,INDEX('[1]Traitement outputs (2)'!$B$51:$Q$63,MATCH(70,'[1]Traitement outputs (2)'!$A$51:$A$63,0),MATCH(C5260,'[1]Traitement outputs (2)'!$B$51:$Q$51,0)),INDEX('[1]Traitement outputs (2)'!$B$34:$Q$38,MATCH(70,'[1]Traitement outputs (2)'!$A$34:$A$38,0),MATCH(C5260,'[1]Traitement outputs (2)'!$B$33:$Q$33,0)))</f>
        <v>-27.907128105419115</v>
      </c>
      <c r="R5260">
        <f>IF(K5260&lt;30,INDEX('[1]Traitement outputs (2)'!$B$58:$Q$63,MATCH(70,'[1]Traitement outputs (2)'!$A$58:$A$63,0),MATCH(C5260,'[1]Traitement outputs (2)'!$B$58:$Q$58,0)),INDEX('[1]Traitement outputs (2)'!$B$41:$Q$45,MATCH(70,'[1]Traitement outputs (2)'!$A$41:$A$45,0),MATCH(C5260,'[1]Traitement outputs (2)'!$B$40:$Q$40,0)))</f>
        <v>27.907128104236733</v>
      </c>
      <c r="T5260">
        <f t="shared" si="494"/>
        <v>-3240.8212983285953</v>
      </c>
      <c r="U5260">
        <f t="shared" si="495"/>
        <v>3240.8212981912866</v>
      </c>
      <c r="X5260">
        <f t="shared" si="496"/>
        <v>7.8364679403255921E-2</v>
      </c>
      <c r="Y5260">
        <f t="shared" si="497"/>
        <v>6.5433390996103388E-2</v>
      </c>
    </row>
    <row r="5261" spans="1:25" x14ac:dyDescent="0.35">
      <c r="A5261" s="1">
        <v>34919.125</v>
      </c>
      <c r="B5261">
        <v>15.999700000000001</v>
      </c>
      <c r="C5261">
        <f>_xlfn.IFNA(HLOOKUP(B5261,'[1]Traitement outputs'!$B$33:$Q$33,1,TRUE),16)</f>
        <v>16</v>
      </c>
      <c r="E5261" s="1">
        <v>34919.125</v>
      </c>
      <c r="F5261">
        <v>54.009</v>
      </c>
      <c r="G5261">
        <f t="shared" si="492"/>
        <v>54</v>
      </c>
      <c r="I5261" s="1">
        <v>34919.125</v>
      </c>
      <c r="J5261">
        <v>0</v>
      </c>
      <c r="K5261">
        <f t="shared" si="493"/>
        <v>0</v>
      </c>
      <c r="M5261">
        <f>INDEX('[1]Traitement outputs (2)'!$B$51:$Q$56,MATCH(70,'[1]Traitement outputs (2)'!$A$51:$A$56,0),MATCH(C5261,'[1]Traitement outputs (2)'!$B$51:$Q$51,0))</f>
        <v>-27.907128105419115</v>
      </c>
      <c r="N5261">
        <f>INDEX('[1]Traitement outputs (2)'!$B$34:$Q$38,MATCH(70,'[1]Traitement outputs (2)'!$A$34:$A$38,0),MATCH(C5261,'[1]Traitement outputs (2)'!$B$33:$Q$33,0))</f>
        <v>-87.65601603539298</v>
      </c>
      <c r="O5261">
        <f>INDEX('[1]Traitement outputs (2)'!$B$58:$Q$63,MATCH(70,'[1]Traitement outputs (2)'!$A$58:$A$63,0),MATCH(C5261,'[1]Traitement outputs (2)'!$B$58:$Q$58,0))</f>
        <v>27.907128104236733</v>
      </c>
      <c r="P5261">
        <f>INDEX('[1]Traitement outputs (2)'!$B$41:$Q$45,MATCH(70,'[1]Traitement outputs (2)'!$A$41:$A$45,0),MATCH(C5261,'[1]Traitement outputs (2)'!$B$40:$Q$40,0))</f>
        <v>158.03405896601754</v>
      </c>
      <c r="Q5261">
        <f>IF(K5261&lt;30,INDEX('[1]Traitement outputs (2)'!$B$51:$Q$63,MATCH(70,'[1]Traitement outputs (2)'!$A$51:$A$63,0),MATCH(C5261,'[1]Traitement outputs (2)'!$B$51:$Q$51,0)),INDEX('[1]Traitement outputs (2)'!$B$34:$Q$38,MATCH(70,'[1]Traitement outputs (2)'!$A$34:$A$38,0),MATCH(C5261,'[1]Traitement outputs (2)'!$B$33:$Q$33,0)))</f>
        <v>-27.907128105419115</v>
      </c>
      <c r="R5261">
        <f>IF(K5261&lt;30,INDEX('[1]Traitement outputs (2)'!$B$58:$Q$63,MATCH(70,'[1]Traitement outputs (2)'!$A$58:$A$63,0),MATCH(C5261,'[1]Traitement outputs (2)'!$B$58:$Q$58,0)),INDEX('[1]Traitement outputs (2)'!$B$41:$Q$45,MATCH(70,'[1]Traitement outputs (2)'!$A$41:$A$45,0),MATCH(C5261,'[1]Traitement outputs (2)'!$B$40:$Q$40,0)))</f>
        <v>27.907128104236733</v>
      </c>
      <c r="T5261">
        <f t="shared" si="494"/>
        <v>-3240.8212983285953</v>
      </c>
      <c r="U5261">
        <f t="shared" si="495"/>
        <v>3240.8212981912866</v>
      </c>
      <c r="X5261">
        <f t="shared" si="496"/>
        <v>7.8364679403255921E-2</v>
      </c>
      <c r="Y5261">
        <f t="shared" si="497"/>
        <v>6.5433390996103388E-2</v>
      </c>
    </row>
    <row r="5262" spans="1:25" x14ac:dyDescent="0.35">
      <c r="A5262" s="1">
        <v>34919.166666666664</v>
      </c>
      <c r="B5262">
        <v>16</v>
      </c>
      <c r="C5262">
        <f>_xlfn.IFNA(HLOOKUP(B5262,'[1]Traitement outputs'!$B$33:$Q$33,1,TRUE),16)</f>
        <v>16</v>
      </c>
      <c r="E5262" s="1">
        <v>34919.166666666664</v>
      </c>
      <c r="F5262">
        <v>52.516199999999998</v>
      </c>
      <c r="G5262">
        <f t="shared" si="492"/>
        <v>53</v>
      </c>
      <c r="I5262" s="1">
        <v>34919.166666666664</v>
      </c>
      <c r="J5262">
        <v>80.193100000000001</v>
      </c>
      <c r="K5262">
        <f t="shared" si="493"/>
        <v>0.69055307555059553</v>
      </c>
      <c r="M5262">
        <f>INDEX('[1]Traitement outputs (2)'!$B$51:$Q$56,MATCH(70,'[1]Traitement outputs (2)'!$A$51:$A$56,0),MATCH(C5262,'[1]Traitement outputs (2)'!$B$51:$Q$51,0))</f>
        <v>-27.907128105419115</v>
      </c>
      <c r="N5262">
        <f>INDEX('[1]Traitement outputs (2)'!$B$34:$Q$38,MATCH(70,'[1]Traitement outputs (2)'!$A$34:$A$38,0),MATCH(C5262,'[1]Traitement outputs (2)'!$B$33:$Q$33,0))</f>
        <v>-87.65601603539298</v>
      </c>
      <c r="O5262">
        <f>INDEX('[1]Traitement outputs (2)'!$B$58:$Q$63,MATCH(70,'[1]Traitement outputs (2)'!$A$58:$A$63,0),MATCH(C5262,'[1]Traitement outputs (2)'!$B$58:$Q$58,0))</f>
        <v>27.907128104236733</v>
      </c>
      <c r="P5262">
        <f>INDEX('[1]Traitement outputs (2)'!$B$41:$Q$45,MATCH(70,'[1]Traitement outputs (2)'!$A$41:$A$45,0),MATCH(C5262,'[1]Traitement outputs (2)'!$B$40:$Q$40,0))</f>
        <v>158.03405896601754</v>
      </c>
      <c r="Q5262">
        <f>IF(K5262&lt;30,INDEX('[1]Traitement outputs (2)'!$B$51:$Q$63,MATCH(70,'[1]Traitement outputs (2)'!$A$51:$A$63,0),MATCH(C5262,'[1]Traitement outputs (2)'!$B$51:$Q$51,0)),INDEX('[1]Traitement outputs (2)'!$B$34:$Q$38,MATCH(70,'[1]Traitement outputs (2)'!$A$34:$A$38,0),MATCH(C5262,'[1]Traitement outputs (2)'!$B$33:$Q$33,0)))</f>
        <v>-27.907128105419115</v>
      </c>
      <c r="R5262">
        <f>IF(K5262&lt;30,INDEX('[1]Traitement outputs (2)'!$B$58:$Q$63,MATCH(70,'[1]Traitement outputs (2)'!$A$58:$A$63,0),MATCH(C5262,'[1]Traitement outputs (2)'!$B$58:$Q$58,0)),INDEX('[1]Traitement outputs (2)'!$B$41:$Q$45,MATCH(70,'[1]Traitement outputs (2)'!$A$41:$A$45,0),MATCH(C5262,'[1]Traitement outputs (2)'!$B$40:$Q$40,0)))</f>
        <v>27.907128104236733</v>
      </c>
      <c r="T5262">
        <f t="shared" si="494"/>
        <v>-3240.8212983285953</v>
      </c>
      <c r="U5262">
        <f t="shared" si="495"/>
        <v>3240.8212981912866</v>
      </c>
      <c r="X5262">
        <f t="shared" si="496"/>
        <v>7.8364679403255921E-2</v>
      </c>
      <c r="Y5262">
        <f t="shared" si="497"/>
        <v>6.5433390996103388E-2</v>
      </c>
    </row>
    <row r="5263" spans="1:25" x14ac:dyDescent="0.35">
      <c r="A5263" s="1">
        <v>34919.208333333336</v>
      </c>
      <c r="B5263">
        <v>19.974599999999999</v>
      </c>
      <c r="C5263">
        <f>_xlfn.IFNA(HLOOKUP(B5263,'[1]Traitement outputs'!$B$33:$Q$33,1,TRUE),16)</f>
        <v>18</v>
      </c>
      <c r="E5263" s="1">
        <v>34919.208333333336</v>
      </c>
      <c r="F5263">
        <v>38.487099999999998</v>
      </c>
      <c r="G5263">
        <f t="shared" si="492"/>
        <v>38</v>
      </c>
      <c r="I5263" s="1">
        <v>34919.208333333336</v>
      </c>
      <c r="J5263">
        <v>953.26099999999997</v>
      </c>
      <c r="K5263">
        <f t="shared" si="493"/>
        <v>8.2086528061945003</v>
      </c>
      <c r="M5263">
        <f>INDEX('[1]Traitement outputs (2)'!$B$51:$Q$56,MATCH(70,'[1]Traitement outputs (2)'!$A$51:$A$56,0),MATCH(C5263,'[1]Traitement outputs (2)'!$B$51:$Q$51,0))</f>
        <v>-40.563606676443541</v>
      </c>
      <c r="N5263">
        <f>INDEX('[1]Traitement outputs (2)'!$B$34:$Q$38,MATCH(70,'[1]Traitement outputs (2)'!$A$34:$A$38,0),MATCH(C5263,'[1]Traitement outputs (2)'!$B$33:$Q$33,0))</f>
        <v>-132.60751704955501</v>
      </c>
      <c r="O5263">
        <f>INDEX('[1]Traitement outputs (2)'!$B$58:$Q$63,MATCH(70,'[1]Traitement outputs (2)'!$A$58:$A$63,0),MATCH(C5263,'[1]Traitement outputs (2)'!$B$58:$Q$58,0))</f>
        <v>40.565237508304868</v>
      </c>
      <c r="P5263">
        <f>INDEX('[1]Traitement outputs (2)'!$B$41:$Q$45,MATCH(70,'[1]Traitement outputs (2)'!$A$41:$A$45,0),MATCH(C5263,'[1]Traitement outputs (2)'!$B$40:$Q$40,0))</f>
        <v>202.98564822710691</v>
      </c>
      <c r="Q5263">
        <f>IF(K5263&lt;30,INDEX('[1]Traitement outputs (2)'!$B$51:$Q$63,MATCH(70,'[1]Traitement outputs (2)'!$A$51:$A$63,0),MATCH(C5263,'[1]Traitement outputs (2)'!$B$51:$Q$51,0)),INDEX('[1]Traitement outputs (2)'!$B$34:$Q$38,MATCH(70,'[1]Traitement outputs (2)'!$A$34:$A$38,0),MATCH(C5263,'[1]Traitement outputs (2)'!$B$33:$Q$33,0)))</f>
        <v>-40.563606676443541</v>
      </c>
      <c r="R5263">
        <f>IF(K5263&lt;30,INDEX('[1]Traitement outputs (2)'!$B$58:$Q$63,MATCH(70,'[1]Traitement outputs (2)'!$A$58:$A$63,0),MATCH(C5263,'[1]Traitement outputs (2)'!$B$58:$Q$58,0)),INDEX('[1]Traitement outputs (2)'!$B$41:$Q$45,MATCH(70,'[1]Traitement outputs (2)'!$A$41:$A$45,0),MATCH(C5263,'[1]Traitement outputs (2)'!$B$40:$Q$40,0)))</f>
        <v>40.565237508304868</v>
      </c>
      <c r="T5263">
        <f t="shared" si="494"/>
        <v>-4710.6029670073767</v>
      </c>
      <c r="U5263">
        <f t="shared" si="495"/>
        <v>4710.7923535544342</v>
      </c>
      <c r="X5263">
        <f t="shared" si="496"/>
        <v>0.11390473504229935</v>
      </c>
      <c r="Y5263">
        <f t="shared" si="497"/>
        <v>9.5112654975333846E-2</v>
      </c>
    </row>
    <row r="5264" spans="1:25" x14ac:dyDescent="0.35">
      <c r="A5264" s="1">
        <v>34919.25</v>
      </c>
      <c r="B5264">
        <v>20.001799999999999</v>
      </c>
      <c r="C5264">
        <f>_xlfn.IFNA(HLOOKUP(B5264,'[1]Traitement outputs'!$B$33:$Q$33,1,TRUE),16)</f>
        <v>20</v>
      </c>
      <c r="E5264" s="1">
        <v>34919.25</v>
      </c>
      <c r="F5264">
        <v>32.599499999999999</v>
      </c>
      <c r="G5264">
        <f t="shared" si="492"/>
        <v>33</v>
      </c>
      <c r="I5264" s="1">
        <v>34919.25</v>
      </c>
      <c r="J5264">
        <v>1885.54</v>
      </c>
      <c r="K5264">
        <f t="shared" si="493"/>
        <v>16.236626917698281</v>
      </c>
      <c r="M5264">
        <f>INDEX('[1]Traitement outputs (2)'!$B$51:$Q$56,MATCH(70,'[1]Traitement outputs (2)'!$A$51:$A$56,0),MATCH(C5264,'[1]Traitement outputs (2)'!$B$51:$Q$51,0))</f>
        <v>-16.864255714989046</v>
      </c>
      <c r="N5264">
        <f>INDEX('[1]Traitement outputs (2)'!$B$34:$Q$38,MATCH(70,'[1]Traitement outputs (2)'!$A$34:$A$38,0),MATCH(C5264,'[1]Traitement outputs (2)'!$B$33:$Q$33,0))</f>
        <v>-183.77989640241771</v>
      </c>
      <c r="O5264">
        <f>INDEX('[1]Traitement outputs (2)'!$B$58:$Q$63,MATCH(70,'[1]Traitement outputs (2)'!$A$58:$A$63,0),MATCH(C5264,'[1]Traitement outputs (2)'!$B$58:$Q$58,0))</f>
        <v>16.864787616041994</v>
      </c>
      <c r="P5264">
        <f>INDEX('[1]Traitement outputs (2)'!$B$41:$Q$45,MATCH(70,'[1]Traitement outputs (2)'!$A$41:$A$45,0),MATCH(C5264,'[1]Traitement outputs (2)'!$B$40:$Q$40,0))</f>
        <v>254.15803075879367</v>
      </c>
      <c r="Q5264">
        <f>IF(K5264&lt;30,INDEX('[1]Traitement outputs (2)'!$B$51:$Q$63,MATCH(70,'[1]Traitement outputs (2)'!$A$51:$A$63,0),MATCH(C5264,'[1]Traitement outputs (2)'!$B$51:$Q$51,0)),INDEX('[1]Traitement outputs (2)'!$B$34:$Q$38,MATCH(70,'[1]Traitement outputs (2)'!$A$34:$A$38,0),MATCH(C5264,'[1]Traitement outputs (2)'!$B$33:$Q$33,0)))</f>
        <v>-16.864255714989046</v>
      </c>
      <c r="R5264">
        <f>IF(K5264&lt;30,INDEX('[1]Traitement outputs (2)'!$B$58:$Q$63,MATCH(70,'[1]Traitement outputs (2)'!$A$58:$A$63,0),MATCH(C5264,'[1]Traitement outputs (2)'!$B$58:$Q$58,0)),INDEX('[1]Traitement outputs (2)'!$B$41:$Q$45,MATCH(70,'[1]Traitement outputs (2)'!$A$41:$A$45,0),MATCH(C5264,'[1]Traitement outputs (2)'!$B$40:$Q$40,0)))</f>
        <v>16.864787616041994</v>
      </c>
      <c r="T5264">
        <f t="shared" si="494"/>
        <v>-1958.42577907482</v>
      </c>
      <c r="U5264">
        <f t="shared" si="495"/>
        <v>1958.4875481058175</v>
      </c>
      <c r="X5264">
        <f t="shared" si="496"/>
        <v>4.735571455032727E-2</v>
      </c>
      <c r="Y5264">
        <f t="shared" si="497"/>
        <v>3.954259420836595E-2</v>
      </c>
    </row>
    <row r="5265" spans="1:25" x14ac:dyDescent="0.35">
      <c r="A5265" s="1">
        <v>34919.291666666664</v>
      </c>
      <c r="B5265">
        <v>20.000599999999999</v>
      </c>
      <c r="C5265">
        <f>_xlfn.IFNA(HLOOKUP(B5265,'[1]Traitement outputs'!$B$33:$Q$33,1,TRUE),16)</f>
        <v>20</v>
      </c>
      <c r="E5265" s="1">
        <v>34919.291666666664</v>
      </c>
      <c r="F5265">
        <v>28.1266</v>
      </c>
      <c r="G5265">
        <f t="shared" si="492"/>
        <v>28</v>
      </c>
      <c r="I5265" s="1">
        <v>34919.291666666664</v>
      </c>
      <c r="J5265">
        <v>3950.87</v>
      </c>
      <c r="K5265">
        <f t="shared" si="493"/>
        <v>34.02144859845275</v>
      </c>
      <c r="M5265">
        <f>INDEX('[1]Traitement outputs (2)'!$B$51:$Q$56,MATCH(70,'[1]Traitement outputs (2)'!$A$51:$A$56,0),MATCH(C5265,'[1]Traitement outputs (2)'!$B$51:$Q$51,0))</f>
        <v>-16.864255714989046</v>
      </c>
      <c r="N5265">
        <f>INDEX('[1]Traitement outputs (2)'!$B$34:$Q$38,MATCH(70,'[1]Traitement outputs (2)'!$A$34:$A$38,0),MATCH(C5265,'[1]Traitement outputs (2)'!$B$33:$Q$33,0))</f>
        <v>-183.77989640241771</v>
      </c>
      <c r="O5265">
        <f>INDEX('[1]Traitement outputs (2)'!$B$58:$Q$63,MATCH(70,'[1]Traitement outputs (2)'!$A$58:$A$63,0),MATCH(C5265,'[1]Traitement outputs (2)'!$B$58:$Q$58,0))</f>
        <v>16.864787616041994</v>
      </c>
      <c r="P5265">
        <f>INDEX('[1]Traitement outputs (2)'!$B$41:$Q$45,MATCH(70,'[1]Traitement outputs (2)'!$A$41:$A$45,0),MATCH(C5265,'[1]Traitement outputs (2)'!$B$40:$Q$40,0))</f>
        <v>254.15803075879367</v>
      </c>
      <c r="Q5265">
        <f>IF(K5265&lt;30,INDEX('[1]Traitement outputs (2)'!$B$51:$Q$63,MATCH(70,'[1]Traitement outputs (2)'!$A$51:$A$63,0),MATCH(C5265,'[1]Traitement outputs (2)'!$B$51:$Q$51,0)),INDEX('[1]Traitement outputs (2)'!$B$34:$Q$38,MATCH(70,'[1]Traitement outputs (2)'!$A$34:$A$38,0),MATCH(C5265,'[1]Traitement outputs (2)'!$B$33:$Q$33,0)))</f>
        <v>-183.77989640241771</v>
      </c>
      <c r="R5265">
        <f>IF(K5265&lt;30,INDEX('[1]Traitement outputs (2)'!$B$58:$Q$63,MATCH(70,'[1]Traitement outputs (2)'!$A$58:$A$63,0),MATCH(C5265,'[1]Traitement outputs (2)'!$B$58:$Q$58,0)),INDEX('[1]Traitement outputs (2)'!$B$41:$Q$45,MATCH(70,'[1]Traitement outputs (2)'!$A$41:$A$45,0),MATCH(C5265,'[1]Traitement outputs (2)'!$B$40:$Q$40,0)))</f>
        <v>254.15803075879367</v>
      </c>
      <c r="T5265">
        <f t="shared" si="494"/>
        <v>-21342.138833337085</v>
      </c>
      <c r="U5265">
        <f t="shared" si="495"/>
        <v>29515.067122381799</v>
      </c>
      <c r="X5265">
        <f t="shared" si="496"/>
        <v>0.51606358805306241</v>
      </c>
      <c r="Y5265">
        <f t="shared" si="497"/>
        <v>0.59592021577150611</v>
      </c>
    </row>
    <row r="5266" spans="1:25" x14ac:dyDescent="0.35">
      <c r="A5266" s="1">
        <v>34919.333333333336</v>
      </c>
      <c r="B5266">
        <v>19.9998</v>
      </c>
      <c r="C5266">
        <f>_xlfn.IFNA(HLOOKUP(B5266,'[1]Traitement outputs'!$B$33:$Q$33,1,TRUE),16)</f>
        <v>18</v>
      </c>
      <c r="E5266" s="1">
        <v>34919.333333333336</v>
      </c>
      <c r="F5266">
        <v>27.339200000000002</v>
      </c>
      <c r="G5266">
        <f t="shared" si="492"/>
        <v>27</v>
      </c>
      <c r="I5266" s="1">
        <v>34919.333333333336</v>
      </c>
      <c r="J5266">
        <v>7456.7</v>
      </c>
      <c r="K5266">
        <f t="shared" si="493"/>
        <v>64.210600643423504</v>
      </c>
      <c r="M5266">
        <f>INDEX('[1]Traitement outputs (2)'!$B$51:$Q$56,MATCH(70,'[1]Traitement outputs (2)'!$A$51:$A$56,0),MATCH(C5266,'[1]Traitement outputs (2)'!$B$51:$Q$51,0))</f>
        <v>-40.563606676443541</v>
      </c>
      <c r="N5266">
        <f>INDEX('[1]Traitement outputs (2)'!$B$34:$Q$38,MATCH(70,'[1]Traitement outputs (2)'!$A$34:$A$38,0),MATCH(C5266,'[1]Traitement outputs (2)'!$B$33:$Q$33,0))</f>
        <v>-132.60751704955501</v>
      </c>
      <c r="O5266">
        <f>INDEX('[1]Traitement outputs (2)'!$B$58:$Q$63,MATCH(70,'[1]Traitement outputs (2)'!$A$58:$A$63,0),MATCH(C5266,'[1]Traitement outputs (2)'!$B$58:$Q$58,0))</f>
        <v>40.565237508304868</v>
      </c>
      <c r="P5266">
        <f>INDEX('[1]Traitement outputs (2)'!$B$41:$Q$45,MATCH(70,'[1]Traitement outputs (2)'!$A$41:$A$45,0),MATCH(C5266,'[1]Traitement outputs (2)'!$B$40:$Q$40,0))</f>
        <v>202.98564822710691</v>
      </c>
      <c r="Q5266">
        <f>IF(K5266&lt;30,INDEX('[1]Traitement outputs (2)'!$B$51:$Q$63,MATCH(70,'[1]Traitement outputs (2)'!$A$51:$A$63,0),MATCH(C5266,'[1]Traitement outputs (2)'!$B$51:$Q$51,0)),INDEX('[1]Traitement outputs (2)'!$B$34:$Q$38,MATCH(70,'[1]Traitement outputs (2)'!$A$34:$A$38,0),MATCH(C5266,'[1]Traitement outputs (2)'!$B$33:$Q$33,0)))</f>
        <v>-132.60751704955501</v>
      </c>
      <c r="R5266">
        <f>IF(K5266&lt;30,INDEX('[1]Traitement outputs (2)'!$B$58:$Q$63,MATCH(70,'[1]Traitement outputs (2)'!$A$58:$A$63,0),MATCH(C5266,'[1]Traitement outputs (2)'!$B$58:$Q$58,0)),INDEX('[1]Traitement outputs (2)'!$B$41:$Q$45,MATCH(70,'[1]Traitement outputs (2)'!$A$41:$A$45,0),MATCH(C5266,'[1]Traitement outputs (2)'!$B$40:$Q$40,0)))</f>
        <v>202.98564822710691</v>
      </c>
      <c r="T5266">
        <f t="shared" si="494"/>
        <v>-15399.551825944363</v>
      </c>
      <c r="U5266">
        <f t="shared" si="495"/>
        <v>23572.479745836052</v>
      </c>
      <c r="X5266">
        <f t="shared" si="496"/>
        <v>0.3723688629225973</v>
      </c>
      <c r="Y5266">
        <f t="shared" si="497"/>
        <v>0.47593715976189493</v>
      </c>
    </row>
    <row r="5267" spans="1:25" x14ac:dyDescent="0.35">
      <c r="A5267" s="1">
        <v>34919.375</v>
      </c>
      <c r="B5267">
        <v>19.999400000000001</v>
      </c>
      <c r="C5267">
        <f>_xlfn.IFNA(HLOOKUP(B5267,'[1]Traitement outputs'!$B$33:$Q$33,1,TRUE),16)</f>
        <v>18</v>
      </c>
      <c r="E5267" s="1">
        <v>34919.375</v>
      </c>
      <c r="F5267">
        <v>27.625399999999999</v>
      </c>
      <c r="G5267">
        <f t="shared" si="492"/>
        <v>28</v>
      </c>
      <c r="I5267" s="1">
        <v>34919.375</v>
      </c>
      <c r="J5267">
        <v>9318.25</v>
      </c>
      <c r="K5267">
        <f t="shared" si="493"/>
        <v>80.240646592404303</v>
      </c>
      <c r="M5267">
        <f>INDEX('[1]Traitement outputs (2)'!$B$51:$Q$56,MATCH(70,'[1]Traitement outputs (2)'!$A$51:$A$56,0),MATCH(C5267,'[1]Traitement outputs (2)'!$B$51:$Q$51,0))</f>
        <v>-40.563606676443541</v>
      </c>
      <c r="N5267">
        <f>INDEX('[1]Traitement outputs (2)'!$B$34:$Q$38,MATCH(70,'[1]Traitement outputs (2)'!$A$34:$A$38,0),MATCH(C5267,'[1]Traitement outputs (2)'!$B$33:$Q$33,0))</f>
        <v>-132.60751704955501</v>
      </c>
      <c r="O5267">
        <f>INDEX('[1]Traitement outputs (2)'!$B$58:$Q$63,MATCH(70,'[1]Traitement outputs (2)'!$A$58:$A$63,0),MATCH(C5267,'[1]Traitement outputs (2)'!$B$58:$Q$58,0))</f>
        <v>40.565237508304868</v>
      </c>
      <c r="P5267">
        <f>INDEX('[1]Traitement outputs (2)'!$B$41:$Q$45,MATCH(70,'[1]Traitement outputs (2)'!$A$41:$A$45,0),MATCH(C5267,'[1]Traitement outputs (2)'!$B$40:$Q$40,0))</f>
        <v>202.98564822710691</v>
      </c>
      <c r="Q5267">
        <f>IF(K5267&lt;30,INDEX('[1]Traitement outputs (2)'!$B$51:$Q$63,MATCH(70,'[1]Traitement outputs (2)'!$A$51:$A$63,0),MATCH(C5267,'[1]Traitement outputs (2)'!$B$51:$Q$51,0)),INDEX('[1]Traitement outputs (2)'!$B$34:$Q$38,MATCH(70,'[1]Traitement outputs (2)'!$A$34:$A$38,0),MATCH(C5267,'[1]Traitement outputs (2)'!$B$33:$Q$33,0)))</f>
        <v>-132.60751704955501</v>
      </c>
      <c r="R5267">
        <f>IF(K5267&lt;30,INDEX('[1]Traitement outputs (2)'!$B$58:$Q$63,MATCH(70,'[1]Traitement outputs (2)'!$A$58:$A$63,0),MATCH(C5267,'[1]Traitement outputs (2)'!$B$58:$Q$58,0)),INDEX('[1]Traitement outputs (2)'!$B$41:$Q$45,MATCH(70,'[1]Traitement outputs (2)'!$A$41:$A$45,0),MATCH(C5267,'[1]Traitement outputs (2)'!$B$40:$Q$40,0)))</f>
        <v>202.98564822710691</v>
      </c>
      <c r="T5267">
        <f t="shared" si="494"/>
        <v>-15399.551825944363</v>
      </c>
      <c r="U5267">
        <f t="shared" si="495"/>
        <v>23572.479745836052</v>
      </c>
      <c r="X5267">
        <f t="shared" si="496"/>
        <v>0.3723688629225973</v>
      </c>
      <c r="Y5267">
        <f t="shared" si="497"/>
        <v>0.47593715976189493</v>
      </c>
    </row>
    <row r="5268" spans="1:25" x14ac:dyDescent="0.35">
      <c r="A5268" s="1">
        <v>34919.416666666664</v>
      </c>
      <c r="B5268">
        <v>19.999300000000002</v>
      </c>
      <c r="C5268">
        <f>_xlfn.IFNA(HLOOKUP(B5268,'[1]Traitement outputs'!$B$33:$Q$33,1,TRUE),16)</f>
        <v>18</v>
      </c>
      <c r="E5268" s="1">
        <v>34919.416666666664</v>
      </c>
      <c r="F5268">
        <v>27.734000000000002</v>
      </c>
      <c r="G5268">
        <f t="shared" si="492"/>
        <v>28</v>
      </c>
      <c r="I5268" s="1">
        <v>34919.416666666664</v>
      </c>
      <c r="J5268">
        <v>9926.24</v>
      </c>
      <c r="K5268">
        <f t="shared" si="493"/>
        <v>85.476126507808573</v>
      </c>
      <c r="M5268">
        <f>INDEX('[1]Traitement outputs (2)'!$B$51:$Q$56,MATCH(70,'[1]Traitement outputs (2)'!$A$51:$A$56,0),MATCH(C5268,'[1]Traitement outputs (2)'!$B$51:$Q$51,0))</f>
        <v>-40.563606676443541</v>
      </c>
      <c r="N5268">
        <f>INDEX('[1]Traitement outputs (2)'!$B$34:$Q$38,MATCH(70,'[1]Traitement outputs (2)'!$A$34:$A$38,0),MATCH(C5268,'[1]Traitement outputs (2)'!$B$33:$Q$33,0))</f>
        <v>-132.60751704955501</v>
      </c>
      <c r="O5268">
        <f>INDEX('[1]Traitement outputs (2)'!$B$58:$Q$63,MATCH(70,'[1]Traitement outputs (2)'!$A$58:$A$63,0),MATCH(C5268,'[1]Traitement outputs (2)'!$B$58:$Q$58,0))</f>
        <v>40.565237508304868</v>
      </c>
      <c r="P5268">
        <f>INDEX('[1]Traitement outputs (2)'!$B$41:$Q$45,MATCH(70,'[1]Traitement outputs (2)'!$A$41:$A$45,0),MATCH(C5268,'[1]Traitement outputs (2)'!$B$40:$Q$40,0))</f>
        <v>202.98564822710691</v>
      </c>
      <c r="Q5268">
        <f>IF(K5268&lt;30,INDEX('[1]Traitement outputs (2)'!$B$51:$Q$63,MATCH(70,'[1]Traitement outputs (2)'!$A$51:$A$63,0),MATCH(C5268,'[1]Traitement outputs (2)'!$B$51:$Q$51,0)),INDEX('[1]Traitement outputs (2)'!$B$34:$Q$38,MATCH(70,'[1]Traitement outputs (2)'!$A$34:$A$38,0),MATCH(C5268,'[1]Traitement outputs (2)'!$B$33:$Q$33,0)))</f>
        <v>-132.60751704955501</v>
      </c>
      <c r="R5268">
        <f>IF(K5268&lt;30,INDEX('[1]Traitement outputs (2)'!$B$58:$Q$63,MATCH(70,'[1]Traitement outputs (2)'!$A$58:$A$63,0),MATCH(C5268,'[1]Traitement outputs (2)'!$B$58:$Q$58,0)),INDEX('[1]Traitement outputs (2)'!$B$41:$Q$45,MATCH(70,'[1]Traitement outputs (2)'!$A$41:$A$45,0),MATCH(C5268,'[1]Traitement outputs (2)'!$B$40:$Q$40,0)))</f>
        <v>202.98564822710691</v>
      </c>
      <c r="T5268">
        <f t="shared" si="494"/>
        <v>-15399.551825944363</v>
      </c>
      <c r="U5268">
        <f t="shared" si="495"/>
        <v>23572.479745836052</v>
      </c>
      <c r="X5268">
        <f t="shared" si="496"/>
        <v>0.3723688629225973</v>
      </c>
      <c r="Y5268">
        <f t="shared" si="497"/>
        <v>0.47593715976189493</v>
      </c>
    </row>
    <row r="5269" spans="1:25" x14ac:dyDescent="0.35">
      <c r="A5269" s="1">
        <v>34919.458333333336</v>
      </c>
      <c r="B5269">
        <v>19.9999</v>
      </c>
      <c r="C5269">
        <f>_xlfn.IFNA(HLOOKUP(B5269,'[1]Traitement outputs'!$B$33:$Q$33,1,TRUE),16)</f>
        <v>18</v>
      </c>
      <c r="E5269" s="1">
        <v>34919.458333333336</v>
      </c>
      <c r="F5269">
        <v>27.831</v>
      </c>
      <c r="G5269">
        <f t="shared" si="492"/>
        <v>28</v>
      </c>
      <c r="I5269" s="1">
        <v>34919.458333333336</v>
      </c>
      <c r="J5269">
        <v>8396.67</v>
      </c>
      <c r="K5269">
        <f t="shared" si="493"/>
        <v>72.304802942939219</v>
      </c>
      <c r="M5269">
        <f>INDEX('[1]Traitement outputs (2)'!$B$51:$Q$56,MATCH(70,'[1]Traitement outputs (2)'!$A$51:$A$56,0),MATCH(C5269,'[1]Traitement outputs (2)'!$B$51:$Q$51,0))</f>
        <v>-40.563606676443541</v>
      </c>
      <c r="N5269">
        <f>INDEX('[1]Traitement outputs (2)'!$B$34:$Q$38,MATCH(70,'[1]Traitement outputs (2)'!$A$34:$A$38,0),MATCH(C5269,'[1]Traitement outputs (2)'!$B$33:$Q$33,0))</f>
        <v>-132.60751704955501</v>
      </c>
      <c r="O5269">
        <f>INDEX('[1]Traitement outputs (2)'!$B$58:$Q$63,MATCH(70,'[1]Traitement outputs (2)'!$A$58:$A$63,0),MATCH(C5269,'[1]Traitement outputs (2)'!$B$58:$Q$58,0))</f>
        <v>40.565237508304868</v>
      </c>
      <c r="P5269">
        <f>INDEX('[1]Traitement outputs (2)'!$B$41:$Q$45,MATCH(70,'[1]Traitement outputs (2)'!$A$41:$A$45,0),MATCH(C5269,'[1]Traitement outputs (2)'!$B$40:$Q$40,0))</f>
        <v>202.98564822710691</v>
      </c>
      <c r="Q5269">
        <f>IF(K5269&lt;30,INDEX('[1]Traitement outputs (2)'!$B$51:$Q$63,MATCH(70,'[1]Traitement outputs (2)'!$A$51:$A$63,0),MATCH(C5269,'[1]Traitement outputs (2)'!$B$51:$Q$51,0)),INDEX('[1]Traitement outputs (2)'!$B$34:$Q$38,MATCH(70,'[1]Traitement outputs (2)'!$A$34:$A$38,0),MATCH(C5269,'[1]Traitement outputs (2)'!$B$33:$Q$33,0)))</f>
        <v>-132.60751704955501</v>
      </c>
      <c r="R5269">
        <f>IF(K5269&lt;30,INDEX('[1]Traitement outputs (2)'!$B$58:$Q$63,MATCH(70,'[1]Traitement outputs (2)'!$A$58:$A$63,0),MATCH(C5269,'[1]Traitement outputs (2)'!$B$58:$Q$58,0)),INDEX('[1]Traitement outputs (2)'!$B$41:$Q$45,MATCH(70,'[1]Traitement outputs (2)'!$A$41:$A$45,0),MATCH(C5269,'[1]Traitement outputs (2)'!$B$40:$Q$40,0)))</f>
        <v>202.98564822710691</v>
      </c>
      <c r="T5269">
        <f t="shared" si="494"/>
        <v>-15399.551825944363</v>
      </c>
      <c r="U5269">
        <f t="shared" si="495"/>
        <v>23572.479745836052</v>
      </c>
      <c r="X5269">
        <f t="shared" si="496"/>
        <v>0.3723688629225973</v>
      </c>
      <c r="Y5269">
        <f t="shared" si="497"/>
        <v>0.47593715976189493</v>
      </c>
    </row>
    <row r="5270" spans="1:25" x14ac:dyDescent="0.35">
      <c r="A5270" s="1">
        <v>34919.5</v>
      </c>
      <c r="B5270">
        <v>20</v>
      </c>
      <c r="C5270">
        <f>_xlfn.IFNA(HLOOKUP(B5270,'[1]Traitement outputs'!$B$33:$Q$33,1,TRUE),16)</f>
        <v>20</v>
      </c>
      <c r="E5270" s="1">
        <v>34919.5</v>
      </c>
      <c r="F5270">
        <v>27.434899999999999</v>
      </c>
      <c r="G5270">
        <f t="shared" si="492"/>
        <v>27</v>
      </c>
      <c r="I5270" s="1">
        <v>34919.5</v>
      </c>
      <c r="J5270">
        <v>9688.08</v>
      </c>
      <c r="K5270">
        <f t="shared" si="493"/>
        <v>83.4253001839337</v>
      </c>
      <c r="M5270">
        <f>INDEX('[1]Traitement outputs (2)'!$B$51:$Q$56,MATCH(70,'[1]Traitement outputs (2)'!$A$51:$A$56,0),MATCH(C5270,'[1]Traitement outputs (2)'!$B$51:$Q$51,0))</f>
        <v>-16.864255714989046</v>
      </c>
      <c r="N5270">
        <f>INDEX('[1]Traitement outputs (2)'!$B$34:$Q$38,MATCH(70,'[1]Traitement outputs (2)'!$A$34:$A$38,0),MATCH(C5270,'[1]Traitement outputs (2)'!$B$33:$Q$33,0))</f>
        <v>-183.77989640241771</v>
      </c>
      <c r="O5270">
        <f>INDEX('[1]Traitement outputs (2)'!$B$58:$Q$63,MATCH(70,'[1]Traitement outputs (2)'!$A$58:$A$63,0),MATCH(C5270,'[1]Traitement outputs (2)'!$B$58:$Q$58,0))</f>
        <v>16.864787616041994</v>
      </c>
      <c r="P5270">
        <f>INDEX('[1]Traitement outputs (2)'!$B$41:$Q$45,MATCH(70,'[1]Traitement outputs (2)'!$A$41:$A$45,0),MATCH(C5270,'[1]Traitement outputs (2)'!$B$40:$Q$40,0))</f>
        <v>254.15803075879367</v>
      </c>
      <c r="Q5270">
        <f>IF(K5270&lt;30,INDEX('[1]Traitement outputs (2)'!$B$51:$Q$63,MATCH(70,'[1]Traitement outputs (2)'!$A$51:$A$63,0),MATCH(C5270,'[1]Traitement outputs (2)'!$B$51:$Q$51,0)),INDEX('[1]Traitement outputs (2)'!$B$34:$Q$38,MATCH(70,'[1]Traitement outputs (2)'!$A$34:$A$38,0),MATCH(C5270,'[1]Traitement outputs (2)'!$B$33:$Q$33,0)))</f>
        <v>-183.77989640241771</v>
      </c>
      <c r="R5270">
        <f>IF(K5270&lt;30,INDEX('[1]Traitement outputs (2)'!$B$58:$Q$63,MATCH(70,'[1]Traitement outputs (2)'!$A$58:$A$63,0),MATCH(C5270,'[1]Traitement outputs (2)'!$B$58:$Q$58,0)),INDEX('[1]Traitement outputs (2)'!$B$41:$Q$45,MATCH(70,'[1]Traitement outputs (2)'!$A$41:$A$45,0),MATCH(C5270,'[1]Traitement outputs (2)'!$B$40:$Q$40,0)))</f>
        <v>254.15803075879367</v>
      </c>
      <c r="T5270">
        <f t="shared" si="494"/>
        <v>-21342.138833337085</v>
      </c>
      <c r="U5270">
        <f t="shared" si="495"/>
        <v>29515.067122381799</v>
      </c>
      <c r="X5270">
        <f t="shared" si="496"/>
        <v>0.51606358805306241</v>
      </c>
      <c r="Y5270">
        <f t="shared" si="497"/>
        <v>0.59592021577150611</v>
      </c>
    </row>
    <row r="5271" spans="1:25" x14ac:dyDescent="0.35">
      <c r="A5271" s="1">
        <v>34919.541666666664</v>
      </c>
      <c r="B5271">
        <v>20.000299999999999</v>
      </c>
      <c r="C5271">
        <f>_xlfn.IFNA(HLOOKUP(B5271,'[1]Traitement outputs'!$B$33:$Q$33,1,TRUE),16)</f>
        <v>20</v>
      </c>
      <c r="E5271" s="1">
        <v>34919.541666666664</v>
      </c>
      <c r="F5271">
        <v>27.103100000000001</v>
      </c>
      <c r="G5271">
        <f t="shared" si="492"/>
        <v>27</v>
      </c>
      <c r="I5271" s="1">
        <v>34919.541666666664</v>
      </c>
      <c r="J5271">
        <v>7058.42</v>
      </c>
      <c r="K5271">
        <f t="shared" si="493"/>
        <v>60.780960450809793</v>
      </c>
      <c r="M5271">
        <f>INDEX('[1]Traitement outputs (2)'!$B$51:$Q$56,MATCH(70,'[1]Traitement outputs (2)'!$A$51:$A$56,0),MATCH(C5271,'[1]Traitement outputs (2)'!$B$51:$Q$51,0))</f>
        <v>-16.864255714989046</v>
      </c>
      <c r="N5271">
        <f>INDEX('[1]Traitement outputs (2)'!$B$34:$Q$38,MATCH(70,'[1]Traitement outputs (2)'!$A$34:$A$38,0),MATCH(C5271,'[1]Traitement outputs (2)'!$B$33:$Q$33,0))</f>
        <v>-183.77989640241771</v>
      </c>
      <c r="O5271">
        <f>INDEX('[1]Traitement outputs (2)'!$B$58:$Q$63,MATCH(70,'[1]Traitement outputs (2)'!$A$58:$A$63,0),MATCH(C5271,'[1]Traitement outputs (2)'!$B$58:$Q$58,0))</f>
        <v>16.864787616041994</v>
      </c>
      <c r="P5271">
        <f>INDEX('[1]Traitement outputs (2)'!$B$41:$Q$45,MATCH(70,'[1]Traitement outputs (2)'!$A$41:$A$45,0),MATCH(C5271,'[1]Traitement outputs (2)'!$B$40:$Q$40,0))</f>
        <v>254.15803075879367</v>
      </c>
      <c r="Q5271">
        <f>IF(K5271&lt;30,INDEX('[1]Traitement outputs (2)'!$B$51:$Q$63,MATCH(70,'[1]Traitement outputs (2)'!$A$51:$A$63,0),MATCH(C5271,'[1]Traitement outputs (2)'!$B$51:$Q$51,0)),INDEX('[1]Traitement outputs (2)'!$B$34:$Q$38,MATCH(70,'[1]Traitement outputs (2)'!$A$34:$A$38,0),MATCH(C5271,'[1]Traitement outputs (2)'!$B$33:$Q$33,0)))</f>
        <v>-183.77989640241771</v>
      </c>
      <c r="R5271">
        <f>IF(K5271&lt;30,INDEX('[1]Traitement outputs (2)'!$B$58:$Q$63,MATCH(70,'[1]Traitement outputs (2)'!$A$58:$A$63,0),MATCH(C5271,'[1]Traitement outputs (2)'!$B$58:$Q$58,0)),INDEX('[1]Traitement outputs (2)'!$B$41:$Q$45,MATCH(70,'[1]Traitement outputs (2)'!$A$41:$A$45,0),MATCH(C5271,'[1]Traitement outputs (2)'!$B$40:$Q$40,0)))</f>
        <v>254.15803075879367</v>
      </c>
      <c r="T5271">
        <f t="shared" si="494"/>
        <v>-21342.138833337085</v>
      </c>
      <c r="U5271">
        <f t="shared" si="495"/>
        <v>29515.067122381799</v>
      </c>
      <c r="X5271">
        <f t="shared" si="496"/>
        <v>0.51606358805306241</v>
      </c>
      <c r="Y5271">
        <f t="shared" si="497"/>
        <v>0.59592021577150611</v>
      </c>
    </row>
    <row r="5272" spans="1:25" x14ac:dyDescent="0.35">
      <c r="A5272" s="1">
        <v>34919.583333333336</v>
      </c>
      <c r="B5272">
        <v>20.713200000000001</v>
      </c>
      <c r="C5272">
        <f>_xlfn.IFNA(HLOOKUP(B5272,'[1]Traitement outputs'!$B$33:$Q$33,1,TRUE),16)</f>
        <v>20</v>
      </c>
      <c r="E5272" s="1">
        <v>34919.583333333336</v>
      </c>
      <c r="F5272">
        <v>26.3857</v>
      </c>
      <c r="G5272">
        <f t="shared" si="492"/>
        <v>26</v>
      </c>
      <c r="I5272" s="1">
        <v>34919.583333333336</v>
      </c>
      <c r="J5272">
        <v>17854.8</v>
      </c>
      <c r="K5272">
        <f t="shared" si="493"/>
        <v>153.749974166615</v>
      </c>
      <c r="M5272">
        <f>INDEX('[1]Traitement outputs (2)'!$B$51:$Q$56,MATCH(70,'[1]Traitement outputs (2)'!$A$51:$A$56,0),MATCH(C5272,'[1]Traitement outputs (2)'!$B$51:$Q$51,0))</f>
        <v>-16.864255714989046</v>
      </c>
      <c r="N5272">
        <f>INDEX('[1]Traitement outputs (2)'!$B$34:$Q$38,MATCH(70,'[1]Traitement outputs (2)'!$A$34:$A$38,0),MATCH(C5272,'[1]Traitement outputs (2)'!$B$33:$Q$33,0))</f>
        <v>-183.77989640241771</v>
      </c>
      <c r="O5272">
        <f>INDEX('[1]Traitement outputs (2)'!$B$58:$Q$63,MATCH(70,'[1]Traitement outputs (2)'!$A$58:$A$63,0),MATCH(C5272,'[1]Traitement outputs (2)'!$B$58:$Q$58,0))</f>
        <v>16.864787616041994</v>
      </c>
      <c r="P5272">
        <f>INDEX('[1]Traitement outputs (2)'!$B$41:$Q$45,MATCH(70,'[1]Traitement outputs (2)'!$A$41:$A$45,0),MATCH(C5272,'[1]Traitement outputs (2)'!$B$40:$Q$40,0))</f>
        <v>254.15803075879367</v>
      </c>
      <c r="Q5272">
        <f>IF(K5272&lt;30,INDEX('[1]Traitement outputs (2)'!$B$51:$Q$63,MATCH(70,'[1]Traitement outputs (2)'!$A$51:$A$63,0),MATCH(C5272,'[1]Traitement outputs (2)'!$B$51:$Q$51,0)),INDEX('[1]Traitement outputs (2)'!$B$34:$Q$38,MATCH(70,'[1]Traitement outputs (2)'!$A$34:$A$38,0),MATCH(C5272,'[1]Traitement outputs (2)'!$B$33:$Q$33,0)))</f>
        <v>-183.77989640241771</v>
      </c>
      <c r="R5272">
        <f>IF(K5272&lt;30,INDEX('[1]Traitement outputs (2)'!$B$58:$Q$63,MATCH(70,'[1]Traitement outputs (2)'!$A$58:$A$63,0),MATCH(C5272,'[1]Traitement outputs (2)'!$B$58:$Q$58,0)),INDEX('[1]Traitement outputs (2)'!$B$41:$Q$45,MATCH(70,'[1]Traitement outputs (2)'!$A$41:$A$45,0),MATCH(C5272,'[1]Traitement outputs (2)'!$B$40:$Q$40,0)))</f>
        <v>254.15803075879367</v>
      </c>
      <c r="T5272">
        <f t="shared" si="494"/>
        <v>-21342.138833337085</v>
      </c>
      <c r="U5272">
        <f t="shared" si="495"/>
        <v>29515.067122381799</v>
      </c>
      <c r="X5272">
        <f t="shared" si="496"/>
        <v>0.51606358805306241</v>
      </c>
      <c r="Y5272">
        <f t="shared" si="497"/>
        <v>0.59592021577150611</v>
      </c>
    </row>
    <row r="5273" spans="1:25" x14ac:dyDescent="0.35">
      <c r="A5273" s="1">
        <v>34919.625</v>
      </c>
      <c r="B5273">
        <v>22.686599999999999</v>
      </c>
      <c r="C5273">
        <f>_xlfn.IFNA(HLOOKUP(B5273,'[1]Traitement outputs'!$B$33:$Q$33,1,TRUE),16)</f>
        <v>22</v>
      </c>
      <c r="E5273" s="1">
        <v>34919.625</v>
      </c>
      <c r="F5273">
        <v>25.261199999999999</v>
      </c>
      <c r="G5273">
        <f t="shared" si="492"/>
        <v>25</v>
      </c>
      <c r="I5273" s="1">
        <v>34919.625</v>
      </c>
      <c r="J5273">
        <v>23983.4</v>
      </c>
      <c r="K5273">
        <f t="shared" si="493"/>
        <v>206.52413527049279</v>
      </c>
      <c r="M5273">
        <f>INDEX('[1]Traitement outputs (2)'!$B$51:$Q$56,MATCH(70,'[1]Traitement outputs (2)'!$A$51:$A$56,0),MATCH(C5273,'[1]Traitement outputs (2)'!$B$51:$Q$51,0))</f>
        <v>-79.342574701900858</v>
      </c>
      <c r="N5273">
        <f>INDEX('[1]Traitement outputs (2)'!$B$34:$Q$38,MATCH(70,'[1]Traitement outputs (2)'!$A$34:$A$38,0),MATCH(C5273,'[1]Traitement outputs (2)'!$B$33:$Q$33,0))</f>
        <v>-237.95145474030227</v>
      </c>
      <c r="O5273">
        <f>INDEX('[1]Traitement outputs (2)'!$B$58:$Q$63,MATCH(70,'[1]Traitement outputs (2)'!$A$58:$A$63,0),MATCH(C5273,'[1]Traitement outputs (2)'!$B$58:$Q$58,0))</f>
        <v>79.34249368302325</v>
      </c>
      <c r="P5273">
        <f>INDEX('[1]Traitement outputs (2)'!$B$41:$Q$45,MATCH(70,'[1]Traitement outputs (2)'!$A$41:$A$45,0),MATCH(C5273,'[1]Traitement outputs (2)'!$B$40:$Q$40,0))</f>
        <v>308.329590329962</v>
      </c>
      <c r="Q5273">
        <f>IF(K5273&lt;30,INDEX('[1]Traitement outputs (2)'!$B$51:$Q$63,MATCH(70,'[1]Traitement outputs (2)'!$A$51:$A$63,0),MATCH(C5273,'[1]Traitement outputs (2)'!$B$51:$Q$51,0)),INDEX('[1]Traitement outputs (2)'!$B$34:$Q$38,MATCH(70,'[1]Traitement outputs (2)'!$A$34:$A$38,0),MATCH(C5273,'[1]Traitement outputs (2)'!$B$33:$Q$33,0)))</f>
        <v>-237.95145474030227</v>
      </c>
      <c r="R5273">
        <f>IF(K5273&lt;30,INDEX('[1]Traitement outputs (2)'!$B$58:$Q$63,MATCH(70,'[1]Traitement outputs (2)'!$A$58:$A$63,0),MATCH(C5273,'[1]Traitement outputs (2)'!$B$58:$Q$58,0)),INDEX('[1]Traitement outputs (2)'!$B$41:$Q$45,MATCH(70,'[1]Traitement outputs (2)'!$A$41:$A$45,0),MATCH(C5273,'[1]Traitement outputs (2)'!$B$40:$Q$40,0)))</f>
        <v>308.329590329962</v>
      </c>
      <c r="T5273">
        <f t="shared" si="494"/>
        <v>-27633.016897245612</v>
      </c>
      <c r="U5273">
        <f t="shared" si="495"/>
        <v>35805.94532951009</v>
      </c>
      <c r="X5273">
        <f t="shared" si="496"/>
        <v>0.66818016507550282</v>
      </c>
      <c r="Y5273">
        <f t="shared" si="497"/>
        <v>0.72293539358017622</v>
      </c>
    </row>
    <row r="5274" spans="1:25" x14ac:dyDescent="0.35">
      <c r="A5274" s="1">
        <v>34919.666666666664</v>
      </c>
      <c r="B5274">
        <v>21.2453</v>
      </c>
      <c r="C5274">
        <f>_xlfn.IFNA(HLOOKUP(B5274,'[1]Traitement outputs'!$B$33:$Q$33,1,TRUE),16)</f>
        <v>20</v>
      </c>
      <c r="E5274" s="1">
        <v>34919.666666666664</v>
      </c>
      <c r="F5274">
        <v>28.540800000000001</v>
      </c>
      <c r="G5274">
        <f t="shared" si="492"/>
        <v>29</v>
      </c>
      <c r="I5274" s="1">
        <v>34919.666666666664</v>
      </c>
      <c r="J5274">
        <v>19684.7</v>
      </c>
      <c r="K5274">
        <f t="shared" si="493"/>
        <v>169.50747790384472</v>
      </c>
      <c r="M5274">
        <f>INDEX('[1]Traitement outputs (2)'!$B$51:$Q$56,MATCH(70,'[1]Traitement outputs (2)'!$A$51:$A$56,0),MATCH(C5274,'[1]Traitement outputs (2)'!$B$51:$Q$51,0))</f>
        <v>-16.864255714989046</v>
      </c>
      <c r="N5274">
        <f>INDEX('[1]Traitement outputs (2)'!$B$34:$Q$38,MATCH(70,'[1]Traitement outputs (2)'!$A$34:$A$38,0),MATCH(C5274,'[1]Traitement outputs (2)'!$B$33:$Q$33,0))</f>
        <v>-183.77989640241771</v>
      </c>
      <c r="O5274">
        <f>INDEX('[1]Traitement outputs (2)'!$B$58:$Q$63,MATCH(70,'[1]Traitement outputs (2)'!$A$58:$A$63,0),MATCH(C5274,'[1]Traitement outputs (2)'!$B$58:$Q$58,0))</f>
        <v>16.864787616041994</v>
      </c>
      <c r="P5274">
        <f>INDEX('[1]Traitement outputs (2)'!$B$41:$Q$45,MATCH(70,'[1]Traitement outputs (2)'!$A$41:$A$45,0),MATCH(C5274,'[1]Traitement outputs (2)'!$B$40:$Q$40,0))</f>
        <v>254.15803075879367</v>
      </c>
      <c r="Q5274">
        <f>IF(K5274&lt;30,INDEX('[1]Traitement outputs (2)'!$B$51:$Q$63,MATCH(70,'[1]Traitement outputs (2)'!$A$51:$A$63,0),MATCH(C5274,'[1]Traitement outputs (2)'!$B$51:$Q$51,0)),INDEX('[1]Traitement outputs (2)'!$B$34:$Q$38,MATCH(70,'[1]Traitement outputs (2)'!$A$34:$A$38,0),MATCH(C5274,'[1]Traitement outputs (2)'!$B$33:$Q$33,0)))</f>
        <v>-183.77989640241771</v>
      </c>
      <c r="R5274">
        <f>IF(K5274&lt;30,INDEX('[1]Traitement outputs (2)'!$B$58:$Q$63,MATCH(70,'[1]Traitement outputs (2)'!$A$58:$A$63,0),MATCH(C5274,'[1]Traitement outputs (2)'!$B$58:$Q$58,0)),INDEX('[1]Traitement outputs (2)'!$B$41:$Q$45,MATCH(70,'[1]Traitement outputs (2)'!$A$41:$A$45,0),MATCH(C5274,'[1]Traitement outputs (2)'!$B$40:$Q$40,0)))</f>
        <v>254.15803075879367</v>
      </c>
      <c r="T5274">
        <f t="shared" si="494"/>
        <v>-21342.138833337085</v>
      </c>
      <c r="U5274">
        <f t="shared" si="495"/>
        <v>29515.067122381799</v>
      </c>
      <c r="X5274">
        <f t="shared" si="496"/>
        <v>0.51606358805306241</v>
      </c>
      <c r="Y5274">
        <f t="shared" si="497"/>
        <v>0.59592021577150611</v>
      </c>
    </row>
    <row r="5275" spans="1:25" x14ac:dyDescent="0.35">
      <c r="A5275" s="1">
        <v>34919.708333333336</v>
      </c>
      <c r="B5275">
        <v>20.0015</v>
      </c>
      <c r="C5275">
        <f>_xlfn.IFNA(HLOOKUP(B5275,'[1]Traitement outputs'!$B$33:$Q$33,1,TRUE),16)</f>
        <v>20</v>
      </c>
      <c r="E5275" s="1">
        <v>34919.708333333336</v>
      </c>
      <c r="F5275">
        <v>28.752600000000001</v>
      </c>
      <c r="G5275">
        <f t="shared" si="492"/>
        <v>29</v>
      </c>
      <c r="I5275" s="1">
        <v>34919.708333333336</v>
      </c>
      <c r="J5275">
        <v>5777.11</v>
      </c>
      <c r="K5275">
        <f t="shared" si="493"/>
        <v>49.747435605982318</v>
      </c>
      <c r="M5275">
        <f>INDEX('[1]Traitement outputs (2)'!$B$51:$Q$56,MATCH(70,'[1]Traitement outputs (2)'!$A$51:$A$56,0),MATCH(C5275,'[1]Traitement outputs (2)'!$B$51:$Q$51,0))</f>
        <v>-16.864255714989046</v>
      </c>
      <c r="N5275">
        <f>INDEX('[1]Traitement outputs (2)'!$B$34:$Q$38,MATCH(70,'[1]Traitement outputs (2)'!$A$34:$A$38,0),MATCH(C5275,'[1]Traitement outputs (2)'!$B$33:$Q$33,0))</f>
        <v>-183.77989640241771</v>
      </c>
      <c r="O5275">
        <f>INDEX('[1]Traitement outputs (2)'!$B$58:$Q$63,MATCH(70,'[1]Traitement outputs (2)'!$A$58:$A$63,0),MATCH(C5275,'[1]Traitement outputs (2)'!$B$58:$Q$58,0))</f>
        <v>16.864787616041994</v>
      </c>
      <c r="P5275">
        <f>INDEX('[1]Traitement outputs (2)'!$B$41:$Q$45,MATCH(70,'[1]Traitement outputs (2)'!$A$41:$A$45,0),MATCH(C5275,'[1]Traitement outputs (2)'!$B$40:$Q$40,0))</f>
        <v>254.15803075879367</v>
      </c>
      <c r="Q5275">
        <f>IF(K5275&lt;30,INDEX('[1]Traitement outputs (2)'!$B$51:$Q$63,MATCH(70,'[1]Traitement outputs (2)'!$A$51:$A$63,0),MATCH(C5275,'[1]Traitement outputs (2)'!$B$51:$Q$51,0)),INDEX('[1]Traitement outputs (2)'!$B$34:$Q$38,MATCH(70,'[1]Traitement outputs (2)'!$A$34:$A$38,0),MATCH(C5275,'[1]Traitement outputs (2)'!$B$33:$Q$33,0)))</f>
        <v>-183.77989640241771</v>
      </c>
      <c r="R5275">
        <f>IF(K5275&lt;30,INDEX('[1]Traitement outputs (2)'!$B$58:$Q$63,MATCH(70,'[1]Traitement outputs (2)'!$A$58:$A$63,0),MATCH(C5275,'[1]Traitement outputs (2)'!$B$58:$Q$58,0)),INDEX('[1]Traitement outputs (2)'!$B$41:$Q$45,MATCH(70,'[1]Traitement outputs (2)'!$A$41:$A$45,0),MATCH(C5275,'[1]Traitement outputs (2)'!$B$40:$Q$40,0)))</f>
        <v>254.15803075879367</v>
      </c>
      <c r="T5275">
        <f t="shared" si="494"/>
        <v>-21342.138833337085</v>
      </c>
      <c r="U5275">
        <f t="shared" si="495"/>
        <v>29515.067122381799</v>
      </c>
      <c r="X5275">
        <f t="shared" si="496"/>
        <v>0.51606358805306241</v>
      </c>
      <c r="Y5275">
        <f t="shared" si="497"/>
        <v>0.59592021577150611</v>
      </c>
    </row>
    <row r="5276" spans="1:25" x14ac:dyDescent="0.35">
      <c r="A5276" s="1">
        <v>34919.75</v>
      </c>
      <c r="B5276">
        <v>20.000399999999999</v>
      </c>
      <c r="C5276">
        <f>_xlfn.IFNA(HLOOKUP(B5276,'[1]Traitement outputs'!$B$33:$Q$33,1,TRUE),16)</f>
        <v>20</v>
      </c>
      <c r="E5276" s="1">
        <v>34919.75</v>
      </c>
      <c r="F5276">
        <v>27.267900000000001</v>
      </c>
      <c r="G5276">
        <f t="shared" si="492"/>
        <v>27</v>
      </c>
      <c r="I5276" s="1">
        <v>34919.75</v>
      </c>
      <c r="J5276">
        <v>4563.79</v>
      </c>
      <c r="K5276">
        <f t="shared" si="493"/>
        <v>39.299381376540531</v>
      </c>
      <c r="M5276">
        <f>INDEX('[1]Traitement outputs (2)'!$B$51:$Q$56,MATCH(70,'[1]Traitement outputs (2)'!$A$51:$A$56,0),MATCH(C5276,'[1]Traitement outputs (2)'!$B$51:$Q$51,0))</f>
        <v>-16.864255714989046</v>
      </c>
      <c r="N5276">
        <f>INDEX('[1]Traitement outputs (2)'!$B$34:$Q$38,MATCH(70,'[1]Traitement outputs (2)'!$A$34:$A$38,0),MATCH(C5276,'[1]Traitement outputs (2)'!$B$33:$Q$33,0))</f>
        <v>-183.77989640241771</v>
      </c>
      <c r="O5276">
        <f>INDEX('[1]Traitement outputs (2)'!$B$58:$Q$63,MATCH(70,'[1]Traitement outputs (2)'!$A$58:$A$63,0),MATCH(C5276,'[1]Traitement outputs (2)'!$B$58:$Q$58,0))</f>
        <v>16.864787616041994</v>
      </c>
      <c r="P5276">
        <f>INDEX('[1]Traitement outputs (2)'!$B$41:$Q$45,MATCH(70,'[1]Traitement outputs (2)'!$A$41:$A$45,0),MATCH(C5276,'[1]Traitement outputs (2)'!$B$40:$Q$40,0))</f>
        <v>254.15803075879367</v>
      </c>
      <c r="Q5276">
        <f>IF(K5276&lt;30,INDEX('[1]Traitement outputs (2)'!$B$51:$Q$63,MATCH(70,'[1]Traitement outputs (2)'!$A$51:$A$63,0),MATCH(C5276,'[1]Traitement outputs (2)'!$B$51:$Q$51,0)),INDEX('[1]Traitement outputs (2)'!$B$34:$Q$38,MATCH(70,'[1]Traitement outputs (2)'!$A$34:$A$38,0),MATCH(C5276,'[1]Traitement outputs (2)'!$B$33:$Q$33,0)))</f>
        <v>-183.77989640241771</v>
      </c>
      <c r="R5276">
        <f>IF(K5276&lt;30,INDEX('[1]Traitement outputs (2)'!$B$58:$Q$63,MATCH(70,'[1]Traitement outputs (2)'!$A$58:$A$63,0),MATCH(C5276,'[1]Traitement outputs (2)'!$B$58:$Q$58,0)),INDEX('[1]Traitement outputs (2)'!$B$41:$Q$45,MATCH(70,'[1]Traitement outputs (2)'!$A$41:$A$45,0),MATCH(C5276,'[1]Traitement outputs (2)'!$B$40:$Q$40,0)))</f>
        <v>254.15803075879367</v>
      </c>
      <c r="T5276">
        <f t="shared" si="494"/>
        <v>-21342.138833337085</v>
      </c>
      <c r="U5276">
        <f t="shared" si="495"/>
        <v>29515.067122381799</v>
      </c>
      <c r="X5276">
        <f t="shared" si="496"/>
        <v>0.51606358805306241</v>
      </c>
      <c r="Y5276">
        <f t="shared" si="497"/>
        <v>0.59592021577150611</v>
      </c>
    </row>
    <row r="5277" spans="1:25" x14ac:dyDescent="0.35">
      <c r="A5277" s="1">
        <v>34919.791666666664</v>
      </c>
      <c r="B5277">
        <v>20.000800000000002</v>
      </c>
      <c r="C5277">
        <f>_xlfn.IFNA(HLOOKUP(B5277,'[1]Traitement outputs'!$B$33:$Q$33,1,TRUE),16)</f>
        <v>20</v>
      </c>
      <c r="E5277" s="1">
        <v>34919.791666666664</v>
      </c>
      <c r="F5277">
        <v>26.5623</v>
      </c>
      <c r="G5277">
        <f t="shared" si="492"/>
        <v>27</v>
      </c>
      <c r="I5277" s="1">
        <v>34919.791666666664</v>
      </c>
      <c r="J5277">
        <v>136.25200000000001</v>
      </c>
      <c r="K5277">
        <f t="shared" si="493"/>
        <v>1.1732834576780267</v>
      </c>
      <c r="M5277">
        <f>INDEX('[1]Traitement outputs (2)'!$B$51:$Q$56,MATCH(70,'[1]Traitement outputs (2)'!$A$51:$A$56,0),MATCH(C5277,'[1]Traitement outputs (2)'!$B$51:$Q$51,0))</f>
        <v>-16.864255714989046</v>
      </c>
      <c r="N5277">
        <f>INDEX('[1]Traitement outputs (2)'!$B$34:$Q$38,MATCH(70,'[1]Traitement outputs (2)'!$A$34:$A$38,0),MATCH(C5277,'[1]Traitement outputs (2)'!$B$33:$Q$33,0))</f>
        <v>-183.77989640241771</v>
      </c>
      <c r="O5277">
        <f>INDEX('[1]Traitement outputs (2)'!$B$58:$Q$63,MATCH(70,'[1]Traitement outputs (2)'!$A$58:$A$63,0),MATCH(C5277,'[1]Traitement outputs (2)'!$B$58:$Q$58,0))</f>
        <v>16.864787616041994</v>
      </c>
      <c r="P5277">
        <f>INDEX('[1]Traitement outputs (2)'!$B$41:$Q$45,MATCH(70,'[1]Traitement outputs (2)'!$A$41:$A$45,0),MATCH(C5277,'[1]Traitement outputs (2)'!$B$40:$Q$40,0))</f>
        <v>254.15803075879367</v>
      </c>
      <c r="Q5277">
        <f>IF(K5277&lt;30,INDEX('[1]Traitement outputs (2)'!$B$51:$Q$63,MATCH(70,'[1]Traitement outputs (2)'!$A$51:$A$63,0),MATCH(C5277,'[1]Traitement outputs (2)'!$B$51:$Q$51,0)),INDEX('[1]Traitement outputs (2)'!$B$34:$Q$38,MATCH(70,'[1]Traitement outputs (2)'!$A$34:$A$38,0),MATCH(C5277,'[1]Traitement outputs (2)'!$B$33:$Q$33,0)))</f>
        <v>-16.864255714989046</v>
      </c>
      <c r="R5277">
        <f>IF(K5277&lt;30,INDEX('[1]Traitement outputs (2)'!$B$58:$Q$63,MATCH(70,'[1]Traitement outputs (2)'!$A$58:$A$63,0),MATCH(C5277,'[1]Traitement outputs (2)'!$B$58:$Q$58,0)),INDEX('[1]Traitement outputs (2)'!$B$41:$Q$45,MATCH(70,'[1]Traitement outputs (2)'!$A$41:$A$45,0),MATCH(C5277,'[1]Traitement outputs (2)'!$B$40:$Q$40,0)))</f>
        <v>16.864787616041994</v>
      </c>
      <c r="T5277">
        <f t="shared" si="494"/>
        <v>-1958.42577907482</v>
      </c>
      <c r="U5277">
        <f t="shared" si="495"/>
        <v>1958.4875481058175</v>
      </c>
      <c r="X5277">
        <f t="shared" si="496"/>
        <v>4.735571455032727E-2</v>
      </c>
      <c r="Y5277">
        <f t="shared" si="497"/>
        <v>3.954259420836595E-2</v>
      </c>
    </row>
    <row r="5278" spans="1:25" x14ac:dyDescent="0.35">
      <c r="A5278" s="1">
        <v>34919.833333333336</v>
      </c>
      <c r="B5278">
        <v>20.000800000000002</v>
      </c>
      <c r="C5278">
        <f>_xlfn.IFNA(HLOOKUP(B5278,'[1]Traitement outputs'!$B$33:$Q$33,1,TRUE),16)</f>
        <v>20</v>
      </c>
      <c r="E5278" s="1">
        <v>34919.833333333336</v>
      </c>
      <c r="F5278">
        <v>26.288699999999999</v>
      </c>
      <c r="G5278">
        <f t="shared" si="492"/>
        <v>26</v>
      </c>
      <c r="I5278" s="1">
        <v>34919.833333333336</v>
      </c>
      <c r="J5278">
        <v>0</v>
      </c>
      <c r="K5278">
        <f t="shared" si="493"/>
        <v>0</v>
      </c>
      <c r="M5278">
        <f>INDEX('[1]Traitement outputs (2)'!$B$51:$Q$56,MATCH(70,'[1]Traitement outputs (2)'!$A$51:$A$56,0),MATCH(C5278,'[1]Traitement outputs (2)'!$B$51:$Q$51,0))</f>
        <v>-16.864255714989046</v>
      </c>
      <c r="N5278">
        <f>INDEX('[1]Traitement outputs (2)'!$B$34:$Q$38,MATCH(70,'[1]Traitement outputs (2)'!$A$34:$A$38,0),MATCH(C5278,'[1]Traitement outputs (2)'!$B$33:$Q$33,0))</f>
        <v>-183.77989640241771</v>
      </c>
      <c r="O5278">
        <f>INDEX('[1]Traitement outputs (2)'!$B$58:$Q$63,MATCH(70,'[1]Traitement outputs (2)'!$A$58:$A$63,0),MATCH(C5278,'[1]Traitement outputs (2)'!$B$58:$Q$58,0))</f>
        <v>16.864787616041994</v>
      </c>
      <c r="P5278">
        <f>INDEX('[1]Traitement outputs (2)'!$B$41:$Q$45,MATCH(70,'[1]Traitement outputs (2)'!$A$41:$A$45,0),MATCH(C5278,'[1]Traitement outputs (2)'!$B$40:$Q$40,0))</f>
        <v>254.15803075879367</v>
      </c>
      <c r="Q5278">
        <f>IF(K5278&lt;30,INDEX('[1]Traitement outputs (2)'!$B$51:$Q$63,MATCH(70,'[1]Traitement outputs (2)'!$A$51:$A$63,0),MATCH(C5278,'[1]Traitement outputs (2)'!$B$51:$Q$51,0)),INDEX('[1]Traitement outputs (2)'!$B$34:$Q$38,MATCH(70,'[1]Traitement outputs (2)'!$A$34:$A$38,0),MATCH(C5278,'[1]Traitement outputs (2)'!$B$33:$Q$33,0)))</f>
        <v>-16.864255714989046</v>
      </c>
      <c r="R5278">
        <f>IF(K5278&lt;30,INDEX('[1]Traitement outputs (2)'!$B$58:$Q$63,MATCH(70,'[1]Traitement outputs (2)'!$A$58:$A$63,0),MATCH(C5278,'[1]Traitement outputs (2)'!$B$58:$Q$58,0)),INDEX('[1]Traitement outputs (2)'!$B$41:$Q$45,MATCH(70,'[1]Traitement outputs (2)'!$A$41:$A$45,0),MATCH(C5278,'[1]Traitement outputs (2)'!$B$40:$Q$40,0)))</f>
        <v>16.864787616041994</v>
      </c>
      <c r="T5278">
        <f t="shared" si="494"/>
        <v>-1958.42577907482</v>
      </c>
      <c r="U5278">
        <f t="shared" si="495"/>
        <v>1958.4875481058175</v>
      </c>
      <c r="X5278">
        <f t="shared" si="496"/>
        <v>4.735571455032727E-2</v>
      </c>
      <c r="Y5278">
        <f t="shared" si="497"/>
        <v>3.954259420836595E-2</v>
      </c>
    </row>
    <row r="5279" spans="1:25" x14ac:dyDescent="0.35">
      <c r="A5279" s="1">
        <v>34919.875</v>
      </c>
      <c r="B5279">
        <v>16.278099999999998</v>
      </c>
      <c r="C5279">
        <f>_xlfn.IFNA(HLOOKUP(B5279,'[1]Traitement outputs'!$B$33:$Q$33,1,TRUE),16)</f>
        <v>16</v>
      </c>
      <c r="E5279" s="1">
        <v>34919.875</v>
      </c>
      <c r="F5279">
        <v>32.629800000000003</v>
      </c>
      <c r="G5279">
        <f t="shared" si="492"/>
        <v>33</v>
      </c>
      <c r="I5279" s="1">
        <v>34919.875</v>
      </c>
      <c r="J5279">
        <v>0</v>
      </c>
      <c r="K5279">
        <f t="shared" si="493"/>
        <v>0</v>
      </c>
      <c r="M5279">
        <f>INDEX('[1]Traitement outputs (2)'!$B$51:$Q$56,MATCH(70,'[1]Traitement outputs (2)'!$A$51:$A$56,0),MATCH(C5279,'[1]Traitement outputs (2)'!$B$51:$Q$51,0))</f>
        <v>-27.907128105419115</v>
      </c>
      <c r="N5279">
        <f>INDEX('[1]Traitement outputs (2)'!$B$34:$Q$38,MATCH(70,'[1]Traitement outputs (2)'!$A$34:$A$38,0),MATCH(C5279,'[1]Traitement outputs (2)'!$B$33:$Q$33,0))</f>
        <v>-87.65601603539298</v>
      </c>
      <c r="O5279">
        <f>INDEX('[1]Traitement outputs (2)'!$B$58:$Q$63,MATCH(70,'[1]Traitement outputs (2)'!$A$58:$A$63,0),MATCH(C5279,'[1]Traitement outputs (2)'!$B$58:$Q$58,0))</f>
        <v>27.907128104236733</v>
      </c>
      <c r="P5279">
        <f>INDEX('[1]Traitement outputs (2)'!$B$41:$Q$45,MATCH(70,'[1]Traitement outputs (2)'!$A$41:$A$45,0),MATCH(C5279,'[1]Traitement outputs (2)'!$B$40:$Q$40,0))</f>
        <v>158.03405896601754</v>
      </c>
      <c r="Q5279">
        <f>IF(K5279&lt;30,INDEX('[1]Traitement outputs (2)'!$B$51:$Q$63,MATCH(70,'[1]Traitement outputs (2)'!$A$51:$A$63,0),MATCH(C5279,'[1]Traitement outputs (2)'!$B$51:$Q$51,0)),INDEX('[1]Traitement outputs (2)'!$B$34:$Q$38,MATCH(70,'[1]Traitement outputs (2)'!$A$34:$A$38,0),MATCH(C5279,'[1]Traitement outputs (2)'!$B$33:$Q$33,0)))</f>
        <v>-27.907128105419115</v>
      </c>
      <c r="R5279">
        <f>IF(K5279&lt;30,INDEX('[1]Traitement outputs (2)'!$B$58:$Q$63,MATCH(70,'[1]Traitement outputs (2)'!$A$58:$A$63,0),MATCH(C5279,'[1]Traitement outputs (2)'!$B$58:$Q$58,0)),INDEX('[1]Traitement outputs (2)'!$B$41:$Q$45,MATCH(70,'[1]Traitement outputs (2)'!$A$41:$A$45,0),MATCH(C5279,'[1]Traitement outputs (2)'!$B$40:$Q$40,0)))</f>
        <v>27.907128104236733</v>
      </c>
      <c r="T5279">
        <f t="shared" si="494"/>
        <v>-3240.8212983285953</v>
      </c>
      <c r="U5279">
        <f t="shared" si="495"/>
        <v>3240.8212981912866</v>
      </c>
      <c r="X5279">
        <f t="shared" si="496"/>
        <v>7.8364679403255921E-2</v>
      </c>
      <c r="Y5279">
        <f t="shared" si="497"/>
        <v>6.5433390996103388E-2</v>
      </c>
    </row>
    <row r="5280" spans="1:25" x14ac:dyDescent="0.35">
      <c r="A5280" s="1">
        <v>34919.916666666664</v>
      </c>
      <c r="B5280">
        <v>16</v>
      </c>
      <c r="C5280">
        <f>_xlfn.IFNA(HLOOKUP(B5280,'[1]Traitement outputs'!$B$33:$Q$33,1,TRUE),16)</f>
        <v>16</v>
      </c>
      <c r="E5280" s="1">
        <v>34919.916666666664</v>
      </c>
      <c r="F5280">
        <v>40.059600000000003</v>
      </c>
      <c r="G5280">
        <f t="shared" si="492"/>
        <v>40</v>
      </c>
      <c r="I5280" s="1">
        <v>34919.916666666664</v>
      </c>
      <c r="J5280">
        <v>0</v>
      </c>
      <c r="K5280">
        <f t="shared" si="493"/>
        <v>0</v>
      </c>
      <c r="M5280">
        <f>INDEX('[1]Traitement outputs (2)'!$B$51:$Q$56,MATCH(70,'[1]Traitement outputs (2)'!$A$51:$A$56,0),MATCH(C5280,'[1]Traitement outputs (2)'!$B$51:$Q$51,0))</f>
        <v>-27.907128105419115</v>
      </c>
      <c r="N5280">
        <f>INDEX('[1]Traitement outputs (2)'!$B$34:$Q$38,MATCH(70,'[1]Traitement outputs (2)'!$A$34:$A$38,0),MATCH(C5280,'[1]Traitement outputs (2)'!$B$33:$Q$33,0))</f>
        <v>-87.65601603539298</v>
      </c>
      <c r="O5280">
        <f>INDEX('[1]Traitement outputs (2)'!$B$58:$Q$63,MATCH(70,'[1]Traitement outputs (2)'!$A$58:$A$63,0),MATCH(C5280,'[1]Traitement outputs (2)'!$B$58:$Q$58,0))</f>
        <v>27.907128104236733</v>
      </c>
      <c r="P5280">
        <f>INDEX('[1]Traitement outputs (2)'!$B$41:$Q$45,MATCH(70,'[1]Traitement outputs (2)'!$A$41:$A$45,0),MATCH(C5280,'[1]Traitement outputs (2)'!$B$40:$Q$40,0))</f>
        <v>158.03405896601754</v>
      </c>
      <c r="Q5280">
        <f>IF(K5280&lt;30,INDEX('[1]Traitement outputs (2)'!$B$51:$Q$63,MATCH(70,'[1]Traitement outputs (2)'!$A$51:$A$63,0),MATCH(C5280,'[1]Traitement outputs (2)'!$B$51:$Q$51,0)),INDEX('[1]Traitement outputs (2)'!$B$34:$Q$38,MATCH(70,'[1]Traitement outputs (2)'!$A$34:$A$38,0),MATCH(C5280,'[1]Traitement outputs (2)'!$B$33:$Q$33,0)))</f>
        <v>-27.907128105419115</v>
      </c>
      <c r="R5280">
        <f>IF(K5280&lt;30,INDEX('[1]Traitement outputs (2)'!$B$58:$Q$63,MATCH(70,'[1]Traitement outputs (2)'!$A$58:$A$63,0),MATCH(C5280,'[1]Traitement outputs (2)'!$B$58:$Q$58,0)),INDEX('[1]Traitement outputs (2)'!$B$41:$Q$45,MATCH(70,'[1]Traitement outputs (2)'!$A$41:$A$45,0),MATCH(C5280,'[1]Traitement outputs (2)'!$B$40:$Q$40,0)))</f>
        <v>27.907128104236733</v>
      </c>
      <c r="T5280">
        <f t="shared" si="494"/>
        <v>-3240.8212983285953</v>
      </c>
      <c r="U5280">
        <f t="shared" si="495"/>
        <v>3240.8212981912866</v>
      </c>
      <c r="X5280">
        <f t="shared" si="496"/>
        <v>7.8364679403255921E-2</v>
      </c>
      <c r="Y5280">
        <f t="shared" si="497"/>
        <v>6.5433390996103388E-2</v>
      </c>
    </row>
    <row r="5281" spans="1:25" x14ac:dyDescent="0.35">
      <c r="A5281" s="1">
        <v>34919.958333333336</v>
      </c>
      <c r="B5281">
        <v>15.9998</v>
      </c>
      <c r="C5281">
        <f>_xlfn.IFNA(HLOOKUP(B5281,'[1]Traitement outputs'!$B$33:$Q$33,1,TRUE),16)</f>
        <v>16</v>
      </c>
      <c r="E5281" s="1">
        <v>34919.958333333336</v>
      </c>
      <c r="F5281">
        <v>47.731200000000001</v>
      </c>
      <c r="G5281">
        <f t="shared" si="492"/>
        <v>48</v>
      </c>
      <c r="I5281" s="1">
        <v>34919.958333333336</v>
      </c>
      <c r="J5281">
        <v>0</v>
      </c>
      <c r="K5281">
        <f t="shared" si="493"/>
        <v>0</v>
      </c>
      <c r="M5281">
        <f>INDEX('[1]Traitement outputs (2)'!$B$51:$Q$56,MATCH(70,'[1]Traitement outputs (2)'!$A$51:$A$56,0),MATCH(C5281,'[1]Traitement outputs (2)'!$B$51:$Q$51,0))</f>
        <v>-27.907128105419115</v>
      </c>
      <c r="N5281">
        <f>INDEX('[1]Traitement outputs (2)'!$B$34:$Q$38,MATCH(70,'[1]Traitement outputs (2)'!$A$34:$A$38,0),MATCH(C5281,'[1]Traitement outputs (2)'!$B$33:$Q$33,0))</f>
        <v>-87.65601603539298</v>
      </c>
      <c r="O5281">
        <f>INDEX('[1]Traitement outputs (2)'!$B$58:$Q$63,MATCH(70,'[1]Traitement outputs (2)'!$A$58:$A$63,0),MATCH(C5281,'[1]Traitement outputs (2)'!$B$58:$Q$58,0))</f>
        <v>27.907128104236733</v>
      </c>
      <c r="P5281">
        <f>INDEX('[1]Traitement outputs (2)'!$B$41:$Q$45,MATCH(70,'[1]Traitement outputs (2)'!$A$41:$A$45,0),MATCH(C5281,'[1]Traitement outputs (2)'!$B$40:$Q$40,0))</f>
        <v>158.03405896601754</v>
      </c>
      <c r="Q5281">
        <f>IF(K5281&lt;30,INDEX('[1]Traitement outputs (2)'!$B$51:$Q$63,MATCH(70,'[1]Traitement outputs (2)'!$A$51:$A$63,0),MATCH(C5281,'[1]Traitement outputs (2)'!$B$51:$Q$51,0)),INDEX('[1]Traitement outputs (2)'!$B$34:$Q$38,MATCH(70,'[1]Traitement outputs (2)'!$A$34:$A$38,0),MATCH(C5281,'[1]Traitement outputs (2)'!$B$33:$Q$33,0)))</f>
        <v>-27.907128105419115</v>
      </c>
      <c r="R5281">
        <f>IF(K5281&lt;30,INDEX('[1]Traitement outputs (2)'!$B$58:$Q$63,MATCH(70,'[1]Traitement outputs (2)'!$A$58:$A$63,0),MATCH(C5281,'[1]Traitement outputs (2)'!$B$58:$Q$58,0)),INDEX('[1]Traitement outputs (2)'!$B$41:$Q$45,MATCH(70,'[1]Traitement outputs (2)'!$A$41:$A$45,0),MATCH(C5281,'[1]Traitement outputs (2)'!$B$40:$Q$40,0)))</f>
        <v>27.907128104236733</v>
      </c>
      <c r="T5281">
        <f t="shared" si="494"/>
        <v>-3240.8212983285953</v>
      </c>
      <c r="U5281">
        <f t="shared" si="495"/>
        <v>3240.8212981912866</v>
      </c>
      <c r="X5281">
        <f t="shared" si="496"/>
        <v>7.8364679403255921E-2</v>
      </c>
      <c r="Y5281">
        <f t="shared" si="497"/>
        <v>6.5433390996103388E-2</v>
      </c>
    </row>
    <row r="5282" spans="1:25" x14ac:dyDescent="0.35">
      <c r="A5282" s="1">
        <v>34920</v>
      </c>
      <c r="B5282">
        <v>15.9999</v>
      </c>
      <c r="C5282">
        <f>_xlfn.IFNA(HLOOKUP(B5282,'[1]Traitement outputs'!$B$33:$Q$33,1,TRUE),16)</f>
        <v>16</v>
      </c>
      <c r="E5282" s="1">
        <v>34920</v>
      </c>
      <c r="F5282">
        <v>50.963000000000001</v>
      </c>
      <c r="G5282">
        <f t="shared" si="492"/>
        <v>51</v>
      </c>
      <c r="I5282" s="1">
        <v>34920</v>
      </c>
      <c r="J5282">
        <v>0</v>
      </c>
      <c r="K5282">
        <f t="shared" si="493"/>
        <v>0</v>
      </c>
      <c r="M5282">
        <f>INDEX('[1]Traitement outputs (2)'!$B$51:$Q$56,MATCH(70,'[1]Traitement outputs (2)'!$A$51:$A$56,0),MATCH(C5282,'[1]Traitement outputs (2)'!$B$51:$Q$51,0))</f>
        <v>-27.907128105419115</v>
      </c>
      <c r="N5282">
        <f>INDEX('[1]Traitement outputs (2)'!$B$34:$Q$38,MATCH(70,'[1]Traitement outputs (2)'!$A$34:$A$38,0),MATCH(C5282,'[1]Traitement outputs (2)'!$B$33:$Q$33,0))</f>
        <v>-87.65601603539298</v>
      </c>
      <c r="O5282">
        <f>INDEX('[1]Traitement outputs (2)'!$B$58:$Q$63,MATCH(70,'[1]Traitement outputs (2)'!$A$58:$A$63,0),MATCH(C5282,'[1]Traitement outputs (2)'!$B$58:$Q$58,0))</f>
        <v>27.907128104236733</v>
      </c>
      <c r="P5282">
        <f>INDEX('[1]Traitement outputs (2)'!$B$41:$Q$45,MATCH(70,'[1]Traitement outputs (2)'!$A$41:$A$45,0),MATCH(C5282,'[1]Traitement outputs (2)'!$B$40:$Q$40,0))</f>
        <v>158.03405896601754</v>
      </c>
      <c r="Q5282">
        <f>IF(K5282&lt;30,INDEX('[1]Traitement outputs (2)'!$B$51:$Q$63,MATCH(70,'[1]Traitement outputs (2)'!$A$51:$A$63,0),MATCH(C5282,'[1]Traitement outputs (2)'!$B$51:$Q$51,0)),INDEX('[1]Traitement outputs (2)'!$B$34:$Q$38,MATCH(70,'[1]Traitement outputs (2)'!$A$34:$A$38,0),MATCH(C5282,'[1]Traitement outputs (2)'!$B$33:$Q$33,0)))</f>
        <v>-27.907128105419115</v>
      </c>
      <c r="R5282">
        <f>IF(K5282&lt;30,INDEX('[1]Traitement outputs (2)'!$B$58:$Q$63,MATCH(70,'[1]Traitement outputs (2)'!$A$58:$A$63,0),MATCH(C5282,'[1]Traitement outputs (2)'!$B$58:$Q$58,0)),INDEX('[1]Traitement outputs (2)'!$B$41:$Q$45,MATCH(70,'[1]Traitement outputs (2)'!$A$41:$A$45,0),MATCH(C5282,'[1]Traitement outputs (2)'!$B$40:$Q$40,0)))</f>
        <v>27.907128104236733</v>
      </c>
      <c r="T5282">
        <f t="shared" si="494"/>
        <v>-3240.8212983285953</v>
      </c>
      <c r="U5282">
        <f t="shared" si="495"/>
        <v>3240.8212981912866</v>
      </c>
      <c r="X5282">
        <f t="shared" si="496"/>
        <v>7.8364679403255921E-2</v>
      </c>
      <c r="Y5282">
        <f t="shared" si="497"/>
        <v>6.5433390996103388E-2</v>
      </c>
    </row>
    <row r="5283" spans="1:25" x14ac:dyDescent="0.35">
      <c r="A5283" s="1">
        <v>34920.041666666664</v>
      </c>
      <c r="B5283">
        <v>15.9999</v>
      </c>
      <c r="C5283">
        <f>_xlfn.IFNA(HLOOKUP(B5283,'[1]Traitement outputs'!$B$33:$Q$33,1,TRUE),16)</f>
        <v>16</v>
      </c>
      <c r="E5283" s="1">
        <v>34920.041666666664</v>
      </c>
      <c r="F5283">
        <v>51.811100000000003</v>
      </c>
      <c r="G5283">
        <f t="shared" si="492"/>
        <v>52</v>
      </c>
      <c r="I5283" s="1">
        <v>34920.041666666664</v>
      </c>
      <c r="J5283">
        <v>0</v>
      </c>
      <c r="K5283">
        <f t="shared" si="493"/>
        <v>0</v>
      </c>
      <c r="M5283">
        <f>INDEX('[1]Traitement outputs (2)'!$B$51:$Q$56,MATCH(70,'[1]Traitement outputs (2)'!$A$51:$A$56,0),MATCH(C5283,'[1]Traitement outputs (2)'!$B$51:$Q$51,0))</f>
        <v>-27.907128105419115</v>
      </c>
      <c r="N5283">
        <f>INDEX('[1]Traitement outputs (2)'!$B$34:$Q$38,MATCH(70,'[1]Traitement outputs (2)'!$A$34:$A$38,0),MATCH(C5283,'[1]Traitement outputs (2)'!$B$33:$Q$33,0))</f>
        <v>-87.65601603539298</v>
      </c>
      <c r="O5283">
        <f>INDEX('[1]Traitement outputs (2)'!$B$58:$Q$63,MATCH(70,'[1]Traitement outputs (2)'!$A$58:$A$63,0),MATCH(C5283,'[1]Traitement outputs (2)'!$B$58:$Q$58,0))</f>
        <v>27.907128104236733</v>
      </c>
      <c r="P5283">
        <f>INDEX('[1]Traitement outputs (2)'!$B$41:$Q$45,MATCH(70,'[1]Traitement outputs (2)'!$A$41:$A$45,0),MATCH(C5283,'[1]Traitement outputs (2)'!$B$40:$Q$40,0))</f>
        <v>158.03405896601754</v>
      </c>
      <c r="Q5283">
        <f>IF(K5283&lt;30,INDEX('[1]Traitement outputs (2)'!$B$51:$Q$63,MATCH(70,'[1]Traitement outputs (2)'!$A$51:$A$63,0),MATCH(C5283,'[1]Traitement outputs (2)'!$B$51:$Q$51,0)),INDEX('[1]Traitement outputs (2)'!$B$34:$Q$38,MATCH(70,'[1]Traitement outputs (2)'!$A$34:$A$38,0),MATCH(C5283,'[1]Traitement outputs (2)'!$B$33:$Q$33,0)))</f>
        <v>-27.907128105419115</v>
      </c>
      <c r="R5283">
        <f>IF(K5283&lt;30,INDEX('[1]Traitement outputs (2)'!$B$58:$Q$63,MATCH(70,'[1]Traitement outputs (2)'!$A$58:$A$63,0),MATCH(C5283,'[1]Traitement outputs (2)'!$B$58:$Q$58,0)),INDEX('[1]Traitement outputs (2)'!$B$41:$Q$45,MATCH(70,'[1]Traitement outputs (2)'!$A$41:$A$45,0),MATCH(C5283,'[1]Traitement outputs (2)'!$B$40:$Q$40,0)))</f>
        <v>27.907128104236733</v>
      </c>
      <c r="T5283">
        <f t="shared" si="494"/>
        <v>-3240.8212983285953</v>
      </c>
      <c r="U5283">
        <f t="shared" si="495"/>
        <v>3240.8212981912866</v>
      </c>
      <c r="X5283">
        <f t="shared" si="496"/>
        <v>7.8364679403255921E-2</v>
      </c>
      <c r="Y5283">
        <f t="shared" si="497"/>
        <v>6.5433390996103388E-2</v>
      </c>
    </row>
    <row r="5284" spans="1:25" x14ac:dyDescent="0.35">
      <c r="A5284" s="1">
        <v>34920.083333333336</v>
      </c>
      <c r="B5284">
        <v>15.9999</v>
      </c>
      <c r="C5284">
        <f>_xlfn.IFNA(HLOOKUP(B5284,'[1]Traitement outputs'!$B$33:$Q$33,1,TRUE),16)</f>
        <v>16</v>
      </c>
      <c r="E5284" s="1">
        <v>34920.083333333336</v>
      </c>
      <c r="F5284">
        <v>51.6999</v>
      </c>
      <c r="G5284">
        <f t="shared" si="492"/>
        <v>52</v>
      </c>
      <c r="I5284" s="1">
        <v>34920.083333333336</v>
      </c>
      <c r="J5284">
        <v>0</v>
      </c>
      <c r="K5284">
        <f t="shared" si="493"/>
        <v>0</v>
      </c>
      <c r="M5284">
        <f>INDEX('[1]Traitement outputs (2)'!$B$51:$Q$56,MATCH(70,'[1]Traitement outputs (2)'!$A$51:$A$56,0),MATCH(C5284,'[1]Traitement outputs (2)'!$B$51:$Q$51,0))</f>
        <v>-27.907128105419115</v>
      </c>
      <c r="N5284">
        <f>INDEX('[1]Traitement outputs (2)'!$B$34:$Q$38,MATCH(70,'[1]Traitement outputs (2)'!$A$34:$A$38,0),MATCH(C5284,'[1]Traitement outputs (2)'!$B$33:$Q$33,0))</f>
        <v>-87.65601603539298</v>
      </c>
      <c r="O5284">
        <f>INDEX('[1]Traitement outputs (2)'!$B$58:$Q$63,MATCH(70,'[1]Traitement outputs (2)'!$A$58:$A$63,0),MATCH(C5284,'[1]Traitement outputs (2)'!$B$58:$Q$58,0))</f>
        <v>27.907128104236733</v>
      </c>
      <c r="P5284">
        <f>INDEX('[1]Traitement outputs (2)'!$B$41:$Q$45,MATCH(70,'[1]Traitement outputs (2)'!$A$41:$A$45,0),MATCH(C5284,'[1]Traitement outputs (2)'!$B$40:$Q$40,0))</f>
        <v>158.03405896601754</v>
      </c>
      <c r="Q5284">
        <f>IF(K5284&lt;30,INDEX('[1]Traitement outputs (2)'!$B$51:$Q$63,MATCH(70,'[1]Traitement outputs (2)'!$A$51:$A$63,0),MATCH(C5284,'[1]Traitement outputs (2)'!$B$51:$Q$51,0)),INDEX('[1]Traitement outputs (2)'!$B$34:$Q$38,MATCH(70,'[1]Traitement outputs (2)'!$A$34:$A$38,0),MATCH(C5284,'[1]Traitement outputs (2)'!$B$33:$Q$33,0)))</f>
        <v>-27.907128105419115</v>
      </c>
      <c r="R5284">
        <f>IF(K5284&lt;30,INDEX('[1]Traitement outputs (2)'!$B$58:$Q$63,MATCH(70,'[1]Traitement outputs (2)'!$A$58:$A$63,0),MATCH(C5284,'[1]Traitement outputs (2)'!$B$58:$Q$58,0)),INDEX('[1]Traitement outputs (2)'!$B$41:$Q$45,MATCH(70,'[1]Traitement outputs (2)'!$A$41:$A$45,0),MATCH(C5284,'[1]Traitement outputs (2)'!$B$40:$Q$40,0)))</f>
        <v>27.907128104236733</v>
      </c>
      <c r="T5284">
        <f t="shared" si="494"/>
        <v>-3240.8212983285953</v>
      </c>
      <c r="U5284">
        <f t="shared" si="495"/>
        <v>3240.8212981912866</v>
      </c>
      <c r="X5284">
        <f t="shared" si="496"/>
        <v>7.8364679403255921E-2</v>
      </c>
      <c r="Y5284">
        <f t="shared" si="497"/>
        <v>6.5433390996103388E-2</v>
      </c>
    </row>
    <row r="5285" spans="1:25" x14ac:dyDescent="0.35">
      <c r="A5285" s="1">
        <v>34920.125</v>
      </c>
      <c r="B5285">
        <v>15.9999</v>
      </c>
      <c r="C5285">
        <f>_xlfn.IFNA(HLOOKUP(B5285,'[1]Traitement outputs'!$B$33:$Q$33,1,TRUE),16)</f>
        <v>16</v>
      </c>
      <c r="E5285" s="1">
        <v>34920.125</v>
      </c>
      <c r="F5285">
        <v>50.805300000000003</v>
      </c>
      <c r="G5285">
        <f t="shared" si="492"/>
        <v>51</v>
      </c>
      <c r="I5285" s="1">
        <v>34920.125</v>
      </c>
      <c r="J5285">
        <v>0</v>
      </c>
      <c r="K5285">
        <f t="shared" si="493"/>
        <v>0</v>
      </c>
      <c r="M5285">
        <f>INDEX('[1]Traitement outputs (2)'!$B$51:$Q$56,MATCH(70,'[1]Traitement outputs (2)'!$A$51:$A$56,0),MATCH(C5285,'[1]Traitement outputs (2)'!$B$51:$Q$51,0))</f>
        <v>-27.907128105419115</v>
      </c>
      <c r="N5285">
        <f>INDEX('[1]Traitement outputs (2)'!$B$34:$Q$38,MATCH(70,'[1]Traitement outputs (2)'!$A$34:$A$38,0),MATCH(C5285,'[1]Traitement outputs (2)'!$B$33:$Q$33,0))</f>
        <v>-87.65601603539298</v>
      </c>
      <c r="O5285">
        <f>INDEX('[1]Traitement outputs (2)'!$B$58:$Q$63,MATCH(70,'[1]Traitement outputs (2)'!$A$58:$A$63,0),MATCH(C5285,'[1]Traitement outputs (2)'!$B$58:$Q$58,0))</f>
        <v>27.907128104236733</v>
      </c>
      <c r="P5285">
        <f>INDEX('[1]Traitement outputs (2)'!$B$41:$Q$45,MATCH(70,'[1]Traitement outputs (2)'!$A$41:$A$45,0),MATCH(C5285,'[1]Traitement outputs (2)'!$B$40:$Q$40,0))</f>
        <v>158.03405896601754</v>
      </c>
      <c r="Q5285">
        <f>IF(K5285&lt;30,INDEX('[1]Traitement outputs (2)'!$B$51:$Q$63,MATCH(70,'[1]Traitement outputs (2)'!$A$51:$A$63,0),MATCH(C5285,'[1]Traitement outputs (2)'!$B$51:$Q$51,0)),INDEX('[1]Traitement outputs (2)'!$B$34:$Q$38,MATCH(70,'[1]Traitement outputs (2)'!$A$34:$A$38,0),MATCH(C5285,'[1]Traitement outputs (2)'!$B$33:$Q$33,0)))</f>
        <v>-27.907128105419115</v>
      </c>
      <c r="R5285">
        <f>IF(K5285&lt;30,INDEX('[1]Traitement outputs (2)'!$B$58:$Q$63,MATCH(70,'[1]Traitement outputs (2)'!$A$58:$A$63,0),MATCH(C5285,'[1]Traitement outputs (2)'!$B$58:$Q$58,0)),INDEX('[1]Traitement outputs (2)'!$B$41:$Q$45,MATCH(70,'[1]Traitement outputs (2)'!$A$41:$A$45,0),MATCH(C5285,'[1]Traitement outputs (2)'!$B$40:$Q$40,0)))</f>
        <v>27.907128104236733</v>
      </c>
      <c r="T5285">
        <f t="shared" si="494"/>
        <v>-3240.8212983285953</v>
      </c>
      <c r="U5285">
        <f t="shared" si="495"/>
        <v>3240.8212981912866</v>
      </c>
      <c r="X5285">
        <f t="shared" si="496"/>
        <v>7.8364679403255921E-2</v>
      </c>
      <c r="Y5285">
        <f t="shared" si="497"/>
        <v>6.5433390996103388E-2</v>
      </c>
    </row>
    <row r="5286" spans="1:25" x14ac:dyDescent="0.35">
      <c r="A5286" s="1">
        <v>34920.166666666664</v>
      </c>
      <c r="B5286">
        <v>15.9999</v>
      </c>
      <c r="C5286">
        <f>_xlfn.IFNA(HLOOKUP(B5286,'[1]Traitement outputs'!$B$33:$Q$33,1,TRUE),16)</f>
        <v>16</v>
      </c>
      <c r="E5286" s="1">
        <v>34920.166666666664</v>
      </c>
      <c r="F5286">
        <v>49.926600000000001</v>
      </c>
      <c r="G5286">
        <f t="shared" si="492"/>
        <v>50</v>
      </c>
      <c r="I5286" s="1">
        <v>34920.166666666664</v>
      </c>
      <c r="J5286">
        <v>52.610700000000001</v>
      </c>
      <c r="K5286">
        <f t="shared" si="493"/>
        <v>0.45303748940831218</v>
      </c>
      <c r="M5286">
        <f>INDEX('[1]Traitement outputs (2)'!$B$51:$Q$56,MATCH(70,'[1]Traitement outputs (2)'!$A$51:$A$56,0),MATCH(C5286,'[1]Traitement outputs (2)'!$B$51:$Q$51,0))</f>
        <v>-27.907128105419115</v>
      </c>
      <c r="N5286">
        <f>INDEX('[1]Traitement outputs (2)'!$B$34:$Q$38,MATCH(70,'[1]Traitement outputs (2)'!$A$34:$A$38,0),MATCH(C5286,'[1]Traitement outputs (2)'!$B$33:$Q$33,0))</f>
        <v>-87.65601603539298</v>
      </c>
      <c r="O5286">
        <f>INDEX('[1]Traitement outputs (2)'!$B$58:$Q$63,MATCH(70,'[1]Traitement outputs (2)'!$A$58:$A$63,0),MATCH(C5286,'[1]Traitement outputs (2)'!$B$58:$Q$58,0))</f>
        <v>27.907128104236733</v>
      </c>
      <c r="P5286">
        <f>INDEX('[1]Traitement outputs (2)'!$B$41:$Q$45,MATCH(70,'[1]Traitement outputs (2)'!$A$41:$A$45,0),MATCH(C5286,'[1]Traitement outputs (2)'!$B$40:$Q$40,0))</f>
        <v>158.03405896601754</v>
      </c>
      <c r="Q5286">
        <f>IF(K5286&lt;30,INDEX('[1]Traitement outputs (2)'!$B$51:$Q$63,MATCH(70,'[1]Traitement outputs (2)'!$A$51:$A$63,0),MATCH(C5286,'[1]Traitement outputs (2)'!$B$51:$Q$51,0)),INDEX('[1]Traitement outputs (2)'!$B$34:$Q$38,MATCH(70,'[1]Traitement outputs (2)'!$A$34:$A$38,0),MATCH(C5286,'[1]Traitement outputs (2)'!$B$33:$Q$33,0)))</f>
        <v>-27.907128105419115</v>
      </c>
      <c r="R5286">
        <f>IF(K5286&lt;30,INDEX('[1]Traitement outputs (2)'!$B$58:$Q$63,MATCH(70,'[1]Traitement outputs (2)'!$A$58:$A$63,0),MATCH(C5286,'[1]Traitement outputs (2)'!$B$58:$Q$58,0)),INDEX('[1]Traitement outputs (2)'!$B$41:$Q$45,MATCH(70,'[1]Traitement outputs (2)'!$A$41:$A$45,0),MATCH(C5286,'[1]Traitement outputs (2)'!$B$40:$Q$40,0)))</f>
        <v>27.907128104236733</v>
      </c>
      <c r="T5286">
        <f t="shared" si="494"/>
        <v>-3240.8212983285953</v>
      </c>
      <c r="U5286">
        <f t="shared" si="495"/>
        <v>3240.8212981912866</v>
      </c>
      <c r="X5286">
        <f t="shared" si="496"/>
        <v>7.8364679403255921E-2</v>
      </c>
      <c r="Y5286">
        <f t="shared" si="497"/>
        <v>6.5433390996103388E-2</v>
      </c>
    </row>
    <row r="5287" spans="1:25" x14ac:dyDescent="0.35">
      <c r="A5287" s="1">
        <v>34920.208333333336</v>
      </c>
      <c r="B5287">
        <v>19.977699999999999</v>
      </c>
      <c r="C5287">
        <f>_xlfn.IFNA(HLOOKUP(B5287,'[1]Traitement outputs'!$B$33:$Q$33,1,TRUE),16)</f>
        <v>18</v>
      </c>
      <c r="E5287" s="1">
        <v>34920.208333333336</v>
      </c>
      <c r="F5287">
        <v>37.014200000000002</v>
      </c>
      <c r="G5287">
        <f t="shared" si="492"/>
        <v>37</v>
      </c>
      <c r="I5287" s="1">
        <v>34920.208333333336</v>
      </c>
      <c r="J5287">
        <v>11970.5</v>
      </c>
      <c r="K5287">
        <f t="shared" si="493"/>
        <v>103.07951171457898</v>
      </c>
      <c r="M5287">
        <f>INDEX('[1]Traitement outputs (2)'!$B$51:$Q$56,MATCH(70,'[1]Traitement outputs (2)'!$A$51:$A$56,0),MATCH(C5287,'[1]Traitement outputs (2)'!$B$51:$Q$51,0))</f>
        <v>-40.563606676443541</v>
      </c>
      <c r="N5287">
        <f>INDEX('[1]Traitement outputs (2)'!$B$34:$Q$38,MATCH(70,'[1]Traitement outputs (2)'!$A$34:$A$38,0),MATCH(C5287,'[1]Traitement outputs (2)'!$B$33:$Q$33,0))</f>
        <v>-132.60751704955501</v>
      </c>
      <c r="O5287">
        <f>INDEX('[1]Traitement outputs (2)'!$B$58:$Q$63,MATCH(70,'[1]Traitement outputs (2)'!$A$58:$A$63,0),MATCH(C5287,'[1]Traitement outputs (2)'!$B$58:$Q$58,0))</f>
        <v>40.565237508304868</v>
      </c>
      <c r="P5287">
        <f>INDEX('[1]Traitement outputs (2)'!$B$41:$Q$45,MATCH(70,'[1]Traitement outputs (2)'!$A$41:$A$45,0),MATCH(C5287,'[1]Traitement outputs (2)'!$B$40:$Q$40,0))</f>
        <v>202.98564822710691</v>
      </c>
      <c r="Q5287">
        <f>IF(K5287&lt;30,INDEX('[1]Traitement outputs (2)'!$B$51:$Q$63,MATCH(70,'[1]Traitement outputs (2)'!$A$51:$A$63,0),MATCH(C5287,'[1]Traitement outputs (2)'!$B$51:$Q$51,0)),INDEX('[1]Traitement outputs (2)'!$B$34:$Q$38,MATCH(70,'[1]Traitement outputs (2)'!$A$34:$A$38,0),MATCH(C5287,'[1]Traitement outputs (2)'!$B$33:$Q$33,0)))</f>
        <v>-132.60751704955501</v>
      </c>
      <c r="R5287">
        <f>IF(K5287&lt;30,INDEX('[1]Traitement outputs (2)'!$B$58:$Q$63,MATCH(70,'[1]Traitement outputs (2)'!$A$58:$A$63,0),MATCH(C5287,'[1]Traitement outputs (2)'!$B$58:$Q$58,0)),INDEX('[1]Traitement outputs (2)'!$B$41:$Q$45,MATCH(70,'[1]Traitement outputs (2)'!$A$41:$A$45,0),MATCH(C5287,'[1]Traitement outputs (2)'!$B$40:$Q$40,0)))</f>
        <v>202.98564822710691</v>
      </c>
      <c r="T5287">
        <f t="shared" si="494"/>
        <v>-15399.551825944363</v>
      </c>
      <c r="U5287">
        <f t="shared" si="495"/>
        <v>23572.479745836052</v>
      </c>
      <c r="X5287">
        <f t="shared" si="496"/>
        <v>0.3723688629225973</v>
      </c>
      <c r="Y5287">
        <f t="shared" si="497"/>
        <v>0.47593715976189493</v>
      </c>
    </row>
    <row r="5288" spans="1:25" x14ac:dyDescent="0.35">
      <c r="A5288" s="1">
        <v>34920.25</v>
      </c>
      <c r="B5288">
        <v>20.1828</v>
      </c>
      <c r="C5288">
        <f>_xlfn.IFNA(HLOOKUP(B5288,'[1]Traitement outputs'!$B$33:$Q$33,1,TRUE),16)</f>
        <v>20</v>
      </c>
      <c r="E5288" s="1">
        <v>34920.25</v>
      </c>
      <c r="F5288">
        <v>31.872900000000001</v>
      </c>
      <c r="G5288">
        <f t="shared" si="492"/>
        <v>32</v>
      </c>
      <c r="I5288" s="1">
        <v>34920.25</v>
      </c>
      <c r="J5288">
        <v>21109.4</v>
      </c>
      <c r="K5288">
        <f t="shared" si="493"/>
        <v>181.77575244039377</v>
      </c>
      <c r="M5288">
        <f>INDEX('[1]Traitement outputs (2)'!$B$51:$Q$56,MATCH(70,'[1]Traitement outputs (2)'!$A$51:$A$56,0),MATCH(C5288,'[1]Traitement outputs (2)'!$B$51:$Q$51,0))</f>
        <v>-16.864255714989046</v>
      </c>
      <c r="N5288">
        <f>INDEX('[1]Traitement outputs (2)'!$B$34:$Q$38,MATCH(70,'[1]Traitement outputs (2)'!$A$34:$A$38,0),MATCH(C5288,'[1]Traitement outputs (2)'!$B$33:$Q$33,0))</f>
        <v>-183.77989640241771</v>
      </c>
      <c r="O5288">
        <f>INDEX('[1]Traitement outputs (2)'!$B$58:$Q$63,MATCH(70,'[1]Traitement outputs (2)'!$A$58:$A$63,0),MATCH(C5288,'[1]Traitement outputs (2)'!$B$58:$Q$58,0))</f>
        <v>16.864787616041994</v>
      </c>
      <c r="P5288">
        <f>INDEX('[1]Traitement outputs (2)'!$B$41:$Q$45,MATCH(70,'[1]Traitement outputs (2)'!$A$41:$A$45,0),MATCH(C5288,'[1]Traitement outputs (2)'!$B$40:$Q$40,0))</f>
        <v>254.15803075879367</v>
      </c>
      <c r="Q5288">
        <f>IF(K5288&lt;30,INDEX('[1]Traitement outputs (2)'!$B$51:$Q$63,MATCH(70,'[1]Traitement outputs (2)'!$A$51:$A$63,0),MATCH(C5288,'[1]Traitement outputs (2)'!$B$51:$Q$51,0)),INDEX('[1]Traitement outputs (2)'!$B$34:$Q$38,MATCH(70,'[1]Traitement outputs (2)'!$A$34:$A$38,0),MATCH(C5288,'[1]Traitement outputs (2)'!$B$33:$Q$33,0)))</f>
        <v>-183.77989640241771</v>
      </c>
      <c r="R5288">
        <f>IF(K5288&lt;30,INDEX('[1]Traitement outputs (2)'!$B$58:$Q$63,MATCH(70,'[1]Traitement outputs (2)'!$A$58:$A$63,0),MATCH(C5288,'[1]Traitement outputs (2)'!$B$58:$Q$58,0)),INDEX('[1]Traitement outputs (2)'!$B$41:$Q$45,MATCH(70,'[1]Traitement outputs (2)'!$A$41:$A$45,0),MATCH(C5288,'[1]Traitement outputs (2)'!$B$40:$Q$40,0)))</f>
        <v>254.15803075879367</v>
      </c>
      <c r="T5288">
        <f t="shared" si="494"/>
        <v>-21342.138833337085</v>
      </c>
      <c r="U5288">
        <f t="shared" si="495"/>
        <v>29515.067122381799</v>
      </c>
      <c r="X5288">
        <f t="shared" si="496"/>
        <v>0.51606358805306241</v>
      </c>
      <c r="Y5288">
        <f t="shared" si="497"/>
        <v>0.59592021577150611</v>
      </c>
    </row>
    <row r="5289" spans="1:25" x14ac:dyDescent="0.35">
      <c r="A5289" s="1">
        <v>34920.291666666664</v>
      </c>
      <c r="B5289">
        <v>20.000399999999999</v>
      </c>
      <c r="C5289">
        <f>_xlfn.IFNA(HLOOKUP(B5289,'[1]Traitement outputs'!$B$33:$Q$33,1,TRUE),16)</f>
        <v>20</v>
      </c>
      <c r="E5289" s="1">
        <v>34920.291666666664</v>
      </c>
      <c r="F5289">
        <v>27.965499999999999</v>
      </c>
      <c r="G5289">
        <f t="shared" si="492"/>
        <v>28</v>
      </c>
      <c r="I5289" s="1">
        <v>34920.291666666664</v>
      </c>
      <c r="J5289">
        <v>9109.83</v>
      </c>
      <c r="K5289">
        <f t="shared" si="493"/>
        <v>78.445915225163787</v>
      </c>
      <c r="M5289">
        <f>INDEX('[1]Traitement outputs (2)'!$B$51:$Q$56,MATCH(70,'[1]Traitement outputs (2)'!$A$51:$A$56,0),MATCH(C5289,'[1]Traitement outputs (2)'!$B$51:$Q$51,0))</f>
        <v>-16.864255714989046</v>
      </c>
      <c r="N5289">
        <f>INDEX('[1]Traitement outputs (2)'!$B$34:$Q$38,MATCH(70,'[1]Traitement outputs (2)'!$A$34:$A$38,0),MATCH(C5289,'[1]Traitement outputs (2)'!$B$33:$Q$33,0))</f>
        <v>-183.77989640241771</v>
      </c>
      <c r="O5289">
        <f>INDEX('[1]Traitement outputs (2)'!$B$58:$Q$63,MATCH(70,'[1]Traitement outputs (2)'!$A$58:$A$63,0),MATCH(C5289,'[1]Traitement outputs (2)'!$B$58:$Q$58,0))</f>
        <v>16.864787616041994</v>
      </c>
      <c r="P5289">
        <f>INDEX('[1]Traitement outputs (2)'!$B$41:$Q$45,MATCH(70,'[1]Traitement outputs (2)'!$A$41:$A$45,0),MATCH(C5289,'[1]Traitement outputs (2)'!$B$40:$Q$40,0))</f>
        <v>254.15803075879367</v>
      </c>
      <c r="Q5289">
        <f>IF(K5289&lt;30,INDEX('[1]Traitement outputs (2)'!$B$51:$Q$63,MATCH(70,'[1]Traitement outputs (2)'!$A$51:$A$63,0),MATCH(C5289,'[1]Traitement outputs (2)'!$B$51:$Q$51,0)),INDEX('[1]Traitement outputs (2)'!$B$34:$Q$38,MATCH(70,'[1]Traitement outputs (2)'!$A$34:$A$38,0),MATCH(C5289,'[1]Traitement outputs (2)'!$B$33:$Q$33,0)))</f>
        <v>-183.77989640241771</v>
      </c>
      <c r="R5289">
        <f>IF(K5289&lt;30,INDEX('[1]Traitement outputs (2)'!$B$58:$Q$63,MATCH(70,'[1]Traitement outputs (2)'!$A$58:$A$63,0),MATCH(C5289,'[1]Traitement outputs (2)'!$B$58:$Q$58,0)),INDEX('[1]Traitement outputs (2)'!$B$41:$Q$45,MATCH(70,'[1]Traitement outputs (2)'!$A$41:$A$45,0),MATCH(C5289,'[1]Traitement outputs (2)'!$B$40:$Q$40,0)))</f>
        <v>254.15803075879367</v>
      </c>
      <c r="T5289">
        <f t="shared" si="494"/>
        <v>-21342.138833337085</v>
      </c>
      <c r="U5289">
        <f t="shared" si="495"/>
        <v>29515.067122381799</v>
      </c>
      <c r="X5289">
        <f t="shared" si="496"/>
        <v>0.51606358805306241</v>
      </c>
      <c r="Y5289">
        <f t="shared" si="497"/>
        <v>0.59592021577150611</v>
      </c>
    </row>
    <row r="5290" spans="1:25" x14ac:dyDescent="0.35">
      <c r="A5290" s="1">
        <v>34920.333333333336</v>
      </c>
      <c r="B5290">
        <v>20.000299999999999</v>
      </c>
      <c r="C5290">
        <f>_xlfn.IFNA(HLOOKUP(B5290,'[1]Traitement outputs'!$B$33:$Q$33,1,TRUE),16)</f>
        <v>20</v>
      </c>
      <c r="E5290" s="1">
        <v>34920.333333333336</v>
      </c>
      <c r="F5290">
        <v>26.937799999999999</v>
      </c>
      <c r="G5290">
        <f t="shared" si="492"/>
        <v>27</v>
      </c>
      <c r="I5290" s="1">
        <v>34920.333333333336</v>
      </c>
      <c r="J5290">
        <v>5385.97</v>
      </c>
      <c r="K5290">
        <f t="shared" si="493"/>
        <v>46.379278869668852</v>
      </c>
      <c r="M5290">
        <f>INDEX('[1]Traitement outputs (2)'!$B$51:$Q$56,MATCH(70,'[1]Traitement outputs (2)'!$A$51:$A$56,0),MATCH(C5290,'[1]Traitement outputs (2)'!$B$51:$Q$51,0))</f>
        <v>-16.864255714989046</v>
      </c>
      <c r="N5290">
        <f>INDEX('[1]Traitement outputs (2)'!$B$34:$Q$38,MATCH(70,'[1]Traitement outputs (2)'!$A$34:$A$38,0),MATCH(C5290,'[1]Traitement outputs (2)'!$B$33:$Q$33,0))</f>
        <v>-183.77989640241771</v>
      </c>
      <c r="O5290">
        <f>INDEX('[1]Traitement outputs (2)'!$B$58:$Q$63,MATCH(70,'[1]Traitement outputs (2)'!$A$58:$A$63,0),MATCH(C5290,'[1]Traitement outputs (2)'!$B$58:$Q$58,0))</f>
        <v>16.864787616041994</v>
      </c>
      <c r="P5290">
        <f>INDEX('[1]Traitement outputs (2)'!$B$41:$Q$45,MATCH(70,'[1]Traitement outputs (2)'!$A$41:$A$45,0),MATCH(C5290,'[1]Traitement outputs (2)'!$B$40:$Q$40,0))</f>
        <v>254.15803075879367</v>
      </c>
      <c r="Q5290">
        <f>IF(K5290&lt;30,INDEX('[1]Traitement outputs (2)'!$B$51:$Q$63,MATCH(70,'[1]Traitement outputs (2)'!$A$51:$A$63,0),MATCH(C5290,'[1]Traitement outputs (2)'!$B$51:$Q$51,0)),INDEX('[1]Traitement outputs (2)'!$B$34:$Q$38,MATCH(70,'[1]Traitement outputs (2)'!$A$34:$A$38,0),MATCH(C5290,'[1]Traitement outputs (2)'!$B$33:$Q$33,0)))</f>
        <v>-183.77989640241771</v>
      </c>
      <c r="R5290">
        <f>IF(K5290&lt;30,INDEX('[1]Traitement outputs (2)'!$B$58:$Q$63,MATCH(70,'[1]Traitement outputs (2)'!$A$58:$A$63,0),MATCH(C5290,'[1]Traitement outputs (2)'!$B$58:$Q$58,0)),INDEX('[1]Traitement outputs (2)'!$B$41:$Q$45,MATCH(70,'[1]Traitement outputs (2)'!$A$41:$A$45,0),MATCH(C5290,'[1]Traitement outputs (2)'!$B$40:$Q$40,0)))</f>
        <v>254.15803075879367</v>
      </c>
      <c r="T5290">
        <f t="shared" si="494"/>
        <v>-21342.138833337085</v>
      </c>
      <c r="U5290">
        <f t="shared" si="495"/>
        <v>29515.067122381799</v>
      </c>
      <c r="X5290">
        <f t="shared" si="496"/>
        <v>0.51606358805306241</v>
      </c>
      <c r="Y5290">
        <f t="shared" si="497"/>
        <v>0.59592021577150611</v>
      </c>
    </row>
    <row r="5291" spans="1:25" x14ac:dyDescent="0.35">
      <c r="A5291" s="1">
        <v>34920.375</v>
      </c>
      <c r="B5291">
        <v>20.0002</v>
      </c>
      <c r="C5291">
        <f>_xlfn.IFNA(HLOOKUP(B5291,'[1]Traitement outputs'!$B$33:$Q$33,1,TRUE),16)</f>
        <v>20</v>
      </c>
      <c r="E5291" s="1">
        <v>34920.375</v>
      </c>
      <c r="F5291">
        <v>27.149100000000001</v>
      </c>
      <c r="G5291">
        <f t="shared" si="492"/>
        <v>27</v>
      </c>
      <c r="I5291" s="1">
        <v>34920.375</v>
      </c>
      <c r="J5291">
        <v>6403.5</v>
      </c>
      <c r="K5291">
        <f t="shared" si="493"/>
        <v>55.141360282720569</v>
      </c>
      <c r="M5291">
        <f>INDEX('[1]Traitement outputs (2)'!$B$51:$Q$56,MATCH(70,'[1]Traitement outputs (2)'!$A$51:$A$56,0),MATCH(C5291,'[1]Traitement outputs (2)'!$B$51:$Q$51,0))</f>
        <v>-16.864255714989046</v>
      </c>
      <c r="N5291">
        <f>INDEX('[1]Traitement outputs (2)'!$B$34:$Q$38,MATCH(70,'[1]Traitement outputs (2)'!$A$34:$A$38,0),MATCH(C5291,'[1]Traitement outputs (2)'!$B$33:$Q$33,0))</f>
        <v>-183.77989640241771</v>
      </c>
      <c r="O5291">
        <f>INDEX('[1]Traitement outputs (2)'!$B$58:$Q$63,MATCH(70,'[1]Traitement outputs (2)'!$A$58:$A$63,0),MATCH(C5291,'[1]Traitement outputs (2)'!$B$58:$Q$58,0))</f>
        <v>16.864787616041994</v>
      </c>
      <c r="P5291">
        <f>INDEX('[1]Traitement outputs (2)'!$B$41:$Q$45,MATCH(70,'[1]Traitement outputs (2)'!$A$41:$A$45,0),MATCH(C5291,'[1]Traitement outputs (2)'!$B$40:$Q$40,0))</f>
        <v>254.15803075879367</v>
      </c>
      <c r="Q5291">
        <f>IF(K5291&lt;30,INDEX('[1]Traitement outputs (2)'!$B$51:$Q$63,MATCH(70,'[1]Traitement outputs (2)'!$A$51:$A$63,0),MATCH(C5291,'[1]Traitement outputs (2)'!$B$51:$Q$51,0)),INDEX('[1]Traitement outputs (2)'!$B$34:$Q$38,MATCH(70,'[1]Traitement outputs (2)'!$A$34:$A$38,0),MATCH(C5291,'[1]Traitement outputs (2)'!$B$33:$Q$33,0)))</f>
        <v>-183.77989640241771</v>
      </c>
      <c r="R5291">
        <f>IF(K5291&lt;30,INDEX('[1]Traitement outputs (2)'!$B$58:$Q$63,MATCH(70,'[1]Traitement outputs (2)'!$A$58:$A$63,0),MATCH(C5291,'[1]Traitement outputs (2)'!$B$58:$Q$58,0)),INDEX('[1]Traitement outputs (2)'!$B$41:$Q$45,MATCH(70,'[1]Traitement outputs (2)'!$A$41:$A$45,0),MATCH(C5291,'[1]Traitement outputs (2)'!$B$40:$Q$40,0)))</f>
        <v>254.15803075879367</v>
      </c>
      <c r="T5291">
        <f t="shared" si="494"/>
        <v>-21342.138833337085</v>
      </c>
      <c r="U5291">
        <f t="shared" si="495"/>
        <v>29515.067122381799</v>
      </c>
      <c r="X5291">
        <f t="shared" si="496"/>
        <v>0.51606358805306241</v>
      </c>
      <c r="Y5291">
        <f t="shared" si="497"/>
        <v>0.59592021577150611</v>
      </c>
    </row>
    <row r="5292" spans="1:25" x14ac:dyDescent="0.35">
      <c r="A5292" s="1">
        <v>34920.416666666664</v>
      </c>
      <c r="B5292">
        <v>19.9999</v>
      </c>
      <c r="C5292">
        <f>_xlfn.IFNA(HLOOKUP(B5292,'[1]Traitement outputs'!$B$33:$Q$33,1,TRUE),16)</f>
        <v>18</v>
      </c>
      <c r="E5292" s="1">
        <v>34920.416666666664</v>
      </c>
      <c r="F5292">
        <v>27.3398</v>
      </c>
      <c r="G5292">
        <f t="shared" si="492"/>
        <v>27</v>
      </c>
      <c r="I5292" s="1">
        <v>34920.416666666664</v>
      </c>
      <c r="J5292">
        <v>8377.2999999999993</v>
      </c>
      <c r="K5292">
        <f t="shared" si="493"/>
        <v>72.138005387121879</v>
      </c>
      <c r="M5292">
        <f>INDEX('[1]Traitement outputs (2)'!$B$51:$Q$56,MATCH(70,'[1]Traitement outputs (2)'!$A$51:$A$56,0),MATCH(C5292,'[1]Traitement outputs (2)'!$B$51:$Q$51,0))</f>
        <v>-40.563606676443541</v>
      </c>
      <c r="N5292">
        <f>INDEX('[1]Traitement outputs (2)'!$B$34:$Q$38,MATCH(70,'[1]Traitement outputs (2)'!$A$34:$A$38,0),MATCH(C5292,'[1]Traitement outputs (2)'!$B$33:$Q$33,0))</f>
        <v>-132.60751704955501</v>
      </c>
      <c r="O5292">
        <f>INDEX('[1]Traitement outputs (2)'!$B$58:$Q$63,MATCH(70,'[1]Traitement outputs (2)'!$A$58:$A$63,0),MATCH(C5292,'[1]Traitement outputs (2)'!$B$58:$Q$58,0))</f>
        <v>40.565237508304868</v>
      </c>
      <c r="P5292">
        <f>INDEX('[1]Traitement outputs (2)'!$B$41:$Q$45,MATCH(70,'[1]Traitement outputs (2)'!$A$41:$A$45,0),MATCH(C5292,'[1]Traitement outputs (2)'!$B$40:$Q$40,0))</f>
        <v>202.98564822710691</v>
      </c>
      <c r="Q5292">
        <f>IF(K5292&lt;30,INDEX('[1]Traitement outputs (2)'!$B$51:$Q$63,MATCH(70,'[1]Traitement outputs (2)'!$A$51:$A$63,0),MATCH(C5292,'[1]Traitement outputs (2)'!$B$51:$Q$51,0)),INDEX('[1]Traitement outputs (2)'!$B$34:$Q$38,MATCH(70,'[1]Traitement outputs (2)'!$A$34:$A$38,0),MATCH(C5292,'[1]Traitement outputs (2)'!$B$33:$Q$33,0)))</f>
        <v>-132.60751704955501</v>
      </c>
      <c r="R5292">
        <f>IF(K5292&lt;30,INDEX('[1]Traitement outputs (2)'!$B$58:$Q$63,MATCH(70,'[1]Traitement outputs (2)'!$A$58:$A$63,0),MATCH(C5292,'[1]Traitement outputs (2)'!$B$58:$Q$58,0)),INDEX('[1]Traitement outputs (2)'!$B$41:$Q$45,MATCH(70,'[1]Traitement outputs (2)'!$A$41:$A$45,0),MATCH(C5292,'[1]Traitement outputs (2)'!$B$40:$Q$40,0)))</f>
        <v>202.98564822710691</v>
      </c>
      <c r="T5292">
        <f t="shared" si="494"/>
        <v>-15399.551825944363</v>
      </c>
      <c r="U5292">
        <f t="shared" si="495"/>
        <v>23572.479745836052</v>
      </c>
      <c r="X5292">
        <f t="shared" si="496"/>
        <v>0.3723688629225973</v>
      </c>
      <c r="Y5292">
        <f t="shared" si="497"/>
        <v>0.47593715976189493</v>
      </c>
    </row>
    <row r="5293" spans="1:25" x14ac:dyDescent="0.35">
      <c r="A5293" s="1">
        <v>34920.458333333336</v>
      </c>
      <c r="B5293">
        <v>20</v>
      </c>
      <c r="C5293">
        <f>_xlfn.IFNA(HLOOKUP(B5293,'[1]Traitement outputs'!$B$33:$Q$33,1,TRUE),16)</f>
        <v>20</v>
      </c>
      <c r="E5293" s="1">
        <v>34920.458333333336</v>
      </c>
      <c r="F5293">
        <v>27.415199999999999</v>
      </c>
      <c r="G5293">
        <f t="shared" si="492"/>
        <v>27</v>
      </c>
      <c r="I5293" s="1">
        <v>34920.458333333336</v>
      </c>
      <c r="J5293">
        <v>10293.1</v>
      </c>
      <c r="K5293">
        <f t="shared" si="493"/>
        <v>88.635205048187885</v>
      </c>
      <c r="M5293">
        <f>INDEX('[1]Traitement outputs (2)'!$B$51:$Q$56,MATCH(70,'[1]Traitement outputs (2)'!$A$51:$A$56,0),MATCH(C5293,'[1]Traitement outputs (2)'!$B$51:$Q$51,0))</f>
        <v>-16.864255714989046</v>
      </c>
      <c r="N5293">
        <f>INDEX('[1]Traitement outputs (2)'!$B$34:$Q$38,MATCH(70,'[1]Traitement outputs (2)'!$A$34:$A$38,0),MATCH(C5293,'[1]Traitement outputs (2)'!$B$33:$Q$33,0))</f>
        <v>-183.77989640241771</v>
      </c>
      <c r="O5293">
        <f>INDEX('[1]Traitement outputs (2)'!$B$58:$Q$63,MATCH(70,'[1]Traitement outputs (2)'!$A$58:$A$63,0),MATCH(C5293,'[1]Traitement outputs (2)'!$B$58:$Q$58,0))</f>
        <v>16.864787616041994</v>
      </c>
      <c r="P5293">
        <f>INDEX('[1]Traitement outputs (2)'!$B$41:$Q$45,MATCH(70,'[1]Traitement outputs (2)'!$A$41:$A$45,0),MATCH(C5293,'[1]Traitement outputs (2)'!$B$40:$Q$40,0))</f>
        <v>254.15803075879367</v>
      </c>
      <c r="Q5293">
        <f>IF(K5293&lt;30,INDEX('[1]Traitement outputs (2)'!$B$51:$Q$63,MATCH(70,'[1]Traitement outputs (2)'!$A$51:$A$63,0),MATCH(C5293,'[1]Traitement outputs (2)'!$B$51:$Q$51,0)),INDEX('[1]Traitement outputs (2)'!$B$34:$Q$38,MATCH(70,'[1]Traitement outputs (2)'!$A$34:$A$38,0),MATCH(C5293,'[1]Traitement outputs (2)'!$B$33:$Q$33,0)))</f>
        <v>-183.77989640241771</v>
      </c>
      <c r="R5293">
        <f>IF(K5293&lt;30,INDEX('[1]Traitement outputs (2)'!$B$58:$Q$63,MATCH(70,'[1]Traitement outputs (2)'!$A$58:$A$63,0),MATCH(C5293,'[1]Traitement outputs (2)'!$B$58:$Q$58,0)),INDEX('[1]Traitement outputs (2)'!$B$41:$Q$45,MATCH(70,'[1]Traitement outputs (2)'!$A$41:$A$45,0),MATCH(C5293,'[1]Traitement outputs (2)'!$B$40:$Q$40,0)))</f>
        <v>254.15803075879367</v>
      </c>
      <c r="T5293">
        <f t="shared" si="494"/>
        <v>-21342.138833337085</v>
      </c>
      <c r="U5293">
        <f t="shared" si="495"/>
        <v>29515.067122381799</v>
      </c>
      <c r="X5293">
        <f t="shared" si="496"/>
        <v>0.51606358805306241</v>
      </c>
      <c r="Y5293">
        <f t="shared" si="497"/>
        <v>0.59592021577150611</v>
      </c>
    </row>
    <row r="5294" spans="1:25" x14ac:dyDescent="0.35">
      <c r="A5294" s="1">
        <v>34920.5</v>
      </c>
      <c r="B5294">
        <v>20.088100000000001</v>
      </c>
      <c r="C5294">
        <f>_xlfn.IFNA(HLOOKUP(B5294,'[1]Traitement outputs'!$B$33:$Q$33,1,TRUE),16)</f>
        <v>20</v>
      </c>
      <c r="E5294" s="1">
        <v>34920.5</v>
      </c>
      <c r="F5294">
        <v>27.070399999999999</v>
      </c>
      <c r="G5294">
        <f t="shared" si="492"/>
        <v>27</v>
      </c>
      <c r="I5294" s="1">
        <v>34920.5</v>
      </c>
      <c r="J5294">
        <v>13184.2</v>
      </c>
      <c r="K5294">
        <f t="shared" si="493"/>
        <v>113.53083817278747</v>
      </c>
      <c r="M5294">
        <f>INDEX('[1]Traitement outputs (2)'!$B$51:$Q$56,MATCH(70,'[1]Traitement outputs (2)'!$A$51:$A$56,0),MATCH(C5294,'[1]Traitement outputs (2)'!$B$51:$Q$51,0))</f>
        <v>-16.864255714989046</v>
      </c>
      <c r="N5294">
        <f>INDEX('[1]Traitement outputs (2)'!$B$34:$Q$38,MATCH(70,'[1]Traitement outputs (2)'!$A$34:$A$38,0),MATCH(C5294,'[1]Traitement outputs (2)'!$B$33:$Q$33,0))</f>
        <v>-183.77989640241771</v>
      </c>
      <c r="O5294">
        <f>INDEX('[1]Traitement outputs (2)'!$B$58:$Q$63,MATCH(70,'[1]Traitement outputs (2)'!$A$58:$A$63,0),MATCH(C5294,'[1]Traitement outputs (2)'!$B$58:$Q$58,0))</f>
        <v>16.864787616041994</v>
      </c>
      <c r="P5294">
        <f>INDEX('[1]Traitement outputs (2)'!$B$41:$Q$45,MATCH(70,'[1]Traitement outputs (2)'!$A$41:$A$45,0),MATCH(C5294,'[1]Traitement outputs (2)'!$B$40:$Q$40,0))</f>
        <v>254.15803075879367</v>
      </c>
      <c r="Q5294">
        <f>IF(K5294&lt;30,INDEX('[1]Traitement outputs (2)'!$B$51:$Q$63,MATCH(70,'[1]Traitement outputs (2)'!$A$51:$A$63,0),MATCH(C5294,'[1]Traitement outputs (2)'!$B$51:$Q$51,0)),INDEX('[1]Traitement outputs (2)'!$B$34:$Q$38,MATCH(70,'[1]Traitement outputs (2)'!$A$34:$A$38,0),MATCH(C5294,'[1]Traitement outputs (2)'!$B$33:$Q$33,0)))</f>
        <v>-183.77989640241771</v>
      </c>
      <c r="R5294">
        <f>IF(K5294&lt;30,INDEX('[1]Traitement outputs (2)'!$B$58:$Q$63,MATCH(70,'[1]Traitement outputs (2)'!$A$58:$A$63,0),MATCH(C5294,'[1]Traitement outputs (2)'!$B$58:$Q$58,0)),INDEX('[1]Traitement outputs (2)'!$B$41:$Q$45,MATCH(70,'[1]Traitement outputs (2)'!$A$41:$A$45,0),MATCH(C5294,'[1]Traitement outputs (2)'!$B$40:$Q$40,0)))</f>
        <v>254.15803075879367</v>
      </c>
      <c r="T5294">
        <f t="shared" si="494"/>
        <v>-21342.138833337085</v>
      </c>
      <c r="U5294">
        <f t="shared" si="495"/>
        <v>29515.067122381799</v>
      </c>
      <c r="X5294">
        <f t="shared" si="496"/>
        <v>0.51606358805306241</v>
      </c>
      <c r="Y5294">
        <f t="shared" si="497"/>
        <v>0.59592021577150611</v>
      </c>
    </row>
    <row r="5295" spans="1:25" x14ac:dyDescent="0.35">
      <c r="A5295" s="1">
        <v>34920.541666666664</v>
      </c>
      <c r="B5295">
        <v>21.459399999999999</v>
      </c>
      <c r="C5295">
        <f>_xlfn.IFNA(HLOOKUP(B5295,'[1]Traitement outputs'!$B$33:$Q$33,1,TRUE),16)</f>
        <v>20</v>
      </c>
      <c r="E5295" s="1">
        <v>34920.541666666664</v>
      </c>
      <c r="F5295">
        <v>25.744399999999999</v>
      </c>
      <c r="G5295">
        <f t="shared" si="492"/>
        <v>26</v>
      </c>
      <c r="I5295" s="1">
        <v>34920.541666666664</v>
      </c>
      <c r="J5295">
        <v>17993.900000000001</v>
      </c>
      <c r="K5295">
        <f t="shared" si="493"/>
        <v>154.94778211778646</v>
      </c>
      <c r="M5295">
        <f>INDEX('[1]Traitement outputs (2)'!$B$51:$Q$56,MATCH(70,'[1]Traitement outputs (2)'!$A$51:$A$56,0),MATCH(C5295,'[1]Traitement outputs (2)'!$B$51:$Q$51,0))</f>
        <v>-16.864255714989046</v>
      </c>
      <c r="N5295">
        <f>INDEX('[1]Traitement outputs (2)'!$B$34:$Q$38,MATCH(70,'[1]Traitement outputs (2)'!$A$34:$A$38,0),MATCH(C5295,'[1]Traitement outputs (2)'!$B$33:$Q$33,0))</f>
        <v>-183.77989640241771</v>
      </c>
      <c r="O5295">
        <f>INDEX('[1]Traitement outputs (2)'!$B$58:$Q$63,MATCH(70,'[1]Traitement outputs (2)'!$A$58:$A$63,0),MATCH(C5295,'[1]Traitement outputs (2)'!$B$58:$Q$58,0))</f>
        <v>16.864787616041994</v>
      </c>
      <c r="P5295">
        <f>INDEX('[1]Traitement outputs (2)'!$B$41:$Q$45,MATCH(70,'[1]Traitement outputs (2)'!$A$41:$A$45,0),MATCH(C5295,'[1]Traitement outputs (2)'!$B$40:$Q$40,0))</f>
        <v>254.15803075879367</v>
      </c>
      <c r="Q5295">
        <f>IF(K5295&lt;30,INDEX('[1]Traitement outputs (2)'!$B$51:$Q$63,MATCH(70,'[1]Traitement outputs (2)'!$A$51:$A$63,0),MATCH(C5295,'[1]Traitement outputs (2)'!$B$51:$Q$51,0)),INDEX('[1]Traitement outputs (2)'!$B$34:$Q$38,MATCH(70,'[1]Traitement outputs (2)'!$A$34:$A$38,0),MATCH(C5295,'[1]Traitement outputs (2)'!$B$33:$Q$33,0)))</f>
        <v>-183.77989640241771</v>
      </c>
      <c r="R5295">
        <f>IF(K5295&lt;30,INDEX('[1]Traitement outputs (2)'!$B$58:$Q$63,MATCH(70,'[1]Traitement outputs (2)'!$A$58:$A$63,0),MATCH(C5295,'[1]Traitement outputs (2)'!$B$58:$Q$58,0)),INDEX('[1]Traitement outputs (2)'!$B$41:$Q$45,MATCH(70,'[1]Traitement outputs (2)'!$A$41:$A$45,0),MATCH(C5295,'[1]Traitement outputs (2)'!$B$40:$Q$40,0)))</f>
        <v>254.15803075879367</v>
      </c>
      <c r="T5295">
        <f t="shared" si="494"/>
        <v>-21342.138833337085</v>
      </c>
      <c r="U5295">
        <f t="shared" si="495"/>
        <v>29515.067122381799</v>
      </c>
      <c r="X5295">
        <f t="shared" si="496"/>
        <v>0.51606358805306241</v>
      </c>
      <c r="Y5295">
        <f t="shared" si="497"/>
        <v>0.59592021577150611</v>
      </c>
    </row>
    <row r="5296" spans="1:25" x14ac:dyDescent="0.35">
      <c r="A5296" s="1">
        <v>34920.583333333336</v>
      </c>
      <c r="B5296">
        <v>22.517099999999999</v>
      </c>
      <c r="C5296">
        <f>_xlfn.IFNA(HLOOKUP(B5296,'[1]Traitement outputs'!$B$33:$Q$33,1,TRUE),16)</f>
        <v>22</v>
      </c>
      <c r="E5296" s="1">
        <v>34920.583333333336</v>
      </c>
      <c r="F5296">
        <v>25.629899999999999</v>
      </c>
      <c r="G5296">
        <f t="shared" si="492"/>
        <v>26</v>
      </c>
      <c r="I5296" s="1">
        <v>34920.583333333336</v>
      </c>
      <c r="J5296">
        <v>21884</v>
      </c>
      <c r="K5296">
        <f t="shared" si="493"/>
        <v>188.44593244742046</v>
      </c>
      <c r="M5296">
        <f>INDEX('[1]Traitement outputs (2)'!$B$51:$Q$56,MATCH(70,'[1]Traitement outputs (2)'!$A$51:$A$56,0),MATCH(C5296,'[1]Traitement outputs (2)'!$B$51:$Q$51,0))</f>
        <v>-79.342574701900858</v>
      </c>
      <c r="N5296">
        <f>INDEX('[1]Traitement outputs (2)'!$B$34:$Q$38,MATCH(70,'[1]Traitement outputs (2)'!$A$34:$A$38,0),MATCH(C5296,'[1]Traitement outputs (2)'!$B$33:$Q$33,0))</f>
        <v>-237.95145474030227</v>
      </c>
      <c r="O5296">
        <f>INDEX('[1]Traitement outputs (2)'!$B$58:$Q$63,MATCH(70,'[1]Traitement outputs (2)'!$A$58:$A$63,0),MATCH(C5296,'[1]Traitement outputs (2)'!$B$58:$Q$58,0))</f>
        <v>79.34249368302325</v>
      </c>
      <c r="P5296">
        <f>INDEX('[1]Traitement outputs (2)'!$B$41:$Q$45,MATCH(70,'[1]Traitement outputs (2)'!$A$41:$A$45,0),MATCH(C5296,'[1]Traitement outputs (2)'!$B$40:$Q$40,0))</f>
        <v>308.329590329962</v>
      </c>
      <c r="Q5296">
        <f>IF(K5296&lt;30,INDEX('[1]Traitement outputs (2)'!$B$51:$Q$63,MATCH(70,'[1]Traitement outputs (2)'!$A$51:$A$63,0),MATCH(C5296,'[1]Traitement outputs (2)'!$B$51:$Q$51,0)),INDEX('[1]Traitement outputs (2)'!$B$34:$Q$38,MATCH(70,'[1]Traitement outputs (2)'!$A$34:$A$38,0),MATCH(C5296,'[1]Traitement outputs (2)'!$B$33:$Q$33,0)))</f>
        <v>-237.95145474030227</v>
      </c>
      <c r="R5296">
        <f>IF(K5296&lt;30,INDEX('[1]Traitement outputs (2)'!$B$58:$Q$63,MATCH(70,'[1]Traitement outputs (2)'!$A$58:$A$63,0),MATCH(C5296,'[1]Traitement outputs (2)'!$B$58:$Q$58,0)),INDEX('[1]Traitement outputs (2)'!$B$41:$Q$45,MATCH(70,'[1]Traitement outputs (2)'!$A$41:$A$45,0),MATCH(C5296,'[1]Traitement outputs (2)'!$B$40:$Q$40,0)))</f>
        <v>308.329590329962</v>
      </c>
      <c r="T5296">
        <f t="shared" si="494"/>
        <v>-27633.016897245612</v>
      </c>
      <c r="U5296">
        <f t="shared" si="495"/>
        <v>35805.94532951009</v>
      </c>
      <c r="X5296">
        <f t="shared" si="496"/>
        <v>0.66818016507550282</v>
      </c>
      <c r="Y5296">
        <f t="shared" si="497"/>
        <v>0.72293539358017622</v>
      </c>
    </row>
    <row r="5297" spans="1:25" x14ac:dyDescent="0.35">
      <c r="A5297" s="1">
        <v>34920.625</v>
      </c>
      <c r="B5297">
        <v>22.111699999999999</v>
      </c>
      <c r="C5297">
        <f>_xlfn.IFNA(HLOOKUP(B5297,'[1]Traitement outputs'!$B$33:$Q$33,1,TRUE),16)</f>
        <v>22</v>
      </c>
      <c r="E5297" s="1">
        <v>34920.625</v>
      </c>
      <c r="F5297">
        <v>27.024799999999999</v>
      </c>
      <c r="G5297">
        <f t="shared" si="492"/>
        <v>27</v>
      </c>
      <c r="I5297" s="1">
        <v>34920.625</v>
      </c>
      <c r="J5297">
        <v>20239.900000000001</v>
      </c>
      <c r="K5297">
        <f t="shared" si="493"/>
        <v>174.2883763545305</v>
      </c>
      <c r="M5297">
        <f>INDEX('[1]Traitement outputs (2)'!$B$51:$Q$56,MATCH(70,'[1]Traitement outputs (2)'!$A$51:$A$56,0),MATCH(C5297,'[1]Traitement outputs (2)'!$B$51:$Q$51,0))</f>
        <v>-79.342574701900858</v>
      </c>
      <c r="N5297">
        <f>INDEX('[1]Traitement outputs (2)'!$B$34:$Q$38,MATCH(70,'[1]Traitement outputs (2)'!$A$34:$A$38,0),MATCH(C5297,'[1]Traitement outputs (2)'!$B$33:$Q$33,0))</f>
        <v>-237.95145474030227</v>
      </c>
      <c r="O5297">
        <f>INDEX('[1]Traitement outputs (2)'!$B$58:$Q$63,MATCH(70,'[1]Traitement outputs (2)'!$A$58:$A$63,0),MATCH(C5297,'[1]Traitement outputs (2)'!$B$58:$Q$58,0))</f>
        <v>79.34249368302325</v>
      </c>
      <c r="P5297">
        <f>INDEX('[1]Traitement outputs (2)'!$B$41:$Q$45,MATCH(70,'[1]Traitement outputs (2)'!$A$41:$A$45,0),MATCH(C5297,'[1]Traitement outputs (2)'!$B$40:$Q$40,0))</f>
        <v>308.329590329962</v>
      </c>
      <c r="Q5297">
        <f>IF(K5297&lt;30,INDEX('[1]Traitement outputs (2)'!$B$51:$Q$63,MATCH(70,'[1]Traitement outputs (2)'!$A$51:$A$63,0),MATCH(C5297,'[1]Traitement outputs (2)'!$B$51:$Q$51,0)),INDEX('[1]Traitement outputs (2)'!$B$34:$Q$38,MATCH(70,'[1]Traitement outputs (2)'!$A$34:$A$38,0),MATCH(C5297,'[1]Traitement outputs (2)'!$B$33:$Q$33,0)))</f>
        <v>-237.95145474030227</v>
      </c>
      <c r="R5297">
        <f>IF(K5297&lt;30,INDEX('[1]Traitement outputs (2)'!$B$58:$Q$63,MATCH(70,'[1]Traitement outputs (2)'!$A$58:$A$63,0),MATCH(C5297,'[1]Traitement outputs (2)'!$B$58:$Q$58,0)),INDEX('[1]Traitement outputs (2)'!$B$41:$Q$45,MATCH(70,'[1]Traitement outputs (2)'!$A$41:$A$45,0),MATCH(C5297,'[1]Traitement outputs (2)'!$B$40:$Q$40,0)))</f>
        <v>308.329590329962</v>
      </c>
      <c r="T5297">
        <f t="shared" si="494"/>
        <v>-27633.016897245612</v>
      </c>
      <c r="U5297">
        <f t="shared" si="495"/>
        <v>35805.94532951009</v>
      </c>
      <c r="X5297">
        <f t="shared" si="496"/>
        <v>0.66818016507550282</v>
      </c>
      <c r="Y5297">
        <f t="shared" si="497"/>
        <v>0.72293539358017622</v>
      </c>
    </row>
    <row r="5298" spans="1:25" x14ac:dyDescent="0.35">
      <c r="A5298" s="1">
        <v>34920.666666666664</v>
      </c>
      <c r="B5298">
        <v>20.3521</v>
      </c>
      <c r="C5298">
        <f>_xlfn.IFNA(HLOOKUP(B5298,'[1]Traitement outputs'!$B$33:$Q$33,1,TRUE),16)</f>
        <v>20</v>
      </c>
      <c r="E5298" s="1">
        <v>34920.666666666664</v>
      </c>
      <c r="F5298">
        <v>28.941700000000001</v>
      </c>
      <c r="G5298">
        <f t="shared" si="492"/>
        <v>29</v>
      </c>
      <c r="I5298" s="1">
        <v>34920.666666666664</v>
      </c>
      <c r="J5298">
        <v>14626.7</v>
      </c>
      <c r="K5298">
        <f t="shared" si="493"/>
        <v>125.95239079367049</v>
      </c>
      <c r="M5298">
        <f>INDEX('[1]Traitement outputs (2)'!$B$51:$Q$56,MATCH(70,'[1]Traitement outputs (2)'!$A$51:$A$56,0),MATCH(C5298,'[1]Traitement outputs (2)'!$B$51:$Q$51,0))</f>
        <v>-16.864255714989046</v>
      </c>
      <c r="N5298">
        <f>INDEX('[1]Traitement outputs (2)'!$B$34:$Q$38,MATCH(70,'[1]Traitement outputs (2)'!$A$34:$A$38,0),MATCH(C5298,'[1]Traitement outputs (2)'!$B$33:$Q$33,0))</f>
        <v>-183.77989640241771</v>
      </c>
      <c r="O5298">
        <f>INDEX('[1]Traitement outputs (2)'!$B$58:$Q$63,MATCH(70,'[1]Traitement outputs (2)'!$A$58:$A$63,0),MATCH(C5298,'[1]Traitement outputs (2)'!$B$58:$Q$58,0))</f>
        <v>16.864787616041994</v>
      </c>
      <c r="P5298">
        <f>INDEX('[1]Traitement outputs (2)'!$B$41:$Q$45,MATCH(70,'[1]Traitement outputs (2)'!$A$41:$A$45,0),MATCH(C5298,'[1]Traitement outputs (2)'!$B$40:$Q$40,0))</f>
        <v>254.15803075879367</v>
      </c>
      <c r="Q5298">
        <f>IF(K5298&lt;30,INDEX('[1]Traitement outputs (2)'!$B$51:$Q$63,MATCH(70,'[1]Traitement outputs (2)'!$A$51:$A$63,0),MATCH(C5298,'[1]Traitement outputs (2)'!$B$51:$Q$51,0)),INDEX('[1]Traitement outputs (2)'!$B$34:$Q$38,MATCH(70,'[1]Traitement outputs (2)'!$A$34:$A$38,0),MATCH(C5298,'[1]Traitement outputs (2)'!$B$33:$Q$33,0)))</f>
        <v>-183.77989640241771</v>
      </c>
      <c r="R5298">
        <f>IF(K5298&lt;30,INDEX('[1]Traitement outputs (2)'!$B$58:$Q$63,MATCH(70,'[1]Traitement outputs (2)'!$A$58:$A$63,0),MATCH(C5298,'[1]Traitement outputs (2)'!$B$58:$Q$58,0)),INDEX('[1]Traitement outputs (2)'!$B$41:$Q$45,MATCH(70,'[1]Traitement outputs (2)'!$A$41:$A$45,0),MATCH(C5298,'[1]Traitement outputs (2)'!$B$40:$Q$40,0)))</f>
        <v>254.15803075879367</v>
      </c>
      <c r="T5298">
        <f t="shared" si="494"/>
        <v>-21342.138833337085</v>
      </c>
      <c r="U5298">
        <f t="shared" si="495"/>
        <v>29515.067122381799</v>
      </c>
      <c r="X5298">
        <f t="shared" si="496"/>
        <v>0.51606358805306241</v>
      </c>
      <c r="Y5298">
        <f t="shared" si="497"/>
        <v>0.59592021577150611</v>
      </c>
    </row>
    <row r="5299" spans="1:25" x14ac:dyDescent="0.35">
      <c r="A5299" s="1">
        <v>34920.708333333336</v>
      </c>
      <c r="B5299">
        <v>20.0002</v>
      </c>
      <c r="C5299">
        <f>_xlfn.IFNA(HLOOKUP(B5299,'[1]Traitement outputs'!$B$33:$Q$33,1,TRUE),16)</f>
        <v>20</v>
      </c>
      <c r="E5299" s="1">
        <v>34920.708333333336</v>
      </c>
      <c r="F5299">
        <v>27.4575</v>
      </c>
      <c r="G5299">
        <f t="shared" si="492"/>
        <v>27</v>
      </c>
      <c r="I5299" s="1">
        <v>34920.708333333336</v>
      </c>
      <c r="J5299">
        <v>10224.1</v>
      </c>
      <c r="K5299">
        <f t="shared" si="493"/>
        <v>88.041037193185502</v>
      </c>
      <c r="M5299">
        <f>INDEX('[1]Traitement outputs (2)'!$B$51:$Q$56,MATCH(70,'[1]Traitement outputs (2)'!$A$51:$A$56,0),MATCH(C5299,'[1]Traitement outputs (2)'!$B$51:$Q$51,0))</f>
        <v>-16.864255714989046</v>
      </c>
      <c r="N5299">
        <f>INDEX('[1]Traitement outputs (2)'!$B$34:$Q$38,MATCH(70,'[1]Traitement outputs (2)'!$A$34:$A$38,0),MATCH(C5299,'[1]Traitement outputs (2)'!$B$33:$Q$33,0))</f>
        <v>-183.77989640241771</v>
      </c>
      <c r="O5299">
        <f>INDEX('[1]Traitement outputs (2)'!$B$58:$Q$63,MATCH(70,'[1]Traitement outputs (2)'!$A$58:$A$63,0),MATCH(C5299,'[1]Traitement outputs (2)'!$B$58:$Q$58,0))</f>
        <v>16.864787616041994</v>
      </c>
      <c r="P5299">
        <f>INDEX('[1]Traitement outputs (2)'!$B$41:$Q$45,MATCH(70,'[1]Traitement outputs (2)'!$A$41:$A$45,0),MATCH(C5299,'[1]Traitement outputs (2)'!$B$40:$Q$40,0))</f>
        <v>254.15803075879367</v>
      </c>
      <c r="Q5299">
        <f>IF(K5299&lt;30,INDEX('[1]Traitement outputs (2)'!$B$51:$Q$63,MATCH(70,'[1]Traitement outputs (2)'!$A$51:$A$63,0),MATCH(C5299,'[1]Traitement outputs (2)'!$B$51:$Q$51,0)),INDEX('[1]Traitement outputs (2)'!$B$34:$Q$38,MATCH(70,'[1]Traitement outputs (2)'!$A$34:$A$38,0),MATCH(C5299,'[1]Traitement outputs (2)'!$B$33:$Q$33,0)))</f>
        <v>-183.77989640241771</v>
      </c>
      <c r="R5299">
        <f>IF(K5299&lt;30,INDEX('[1]Traitement outputs (2)'!$B$58:$Q$63,MATCH(70,'[1]Traitement outputs (2)'!$A$58:$A$63,0),MATCH(C5299,'[1]Traitement outputs (2)'!$B$58:$Q$58,0)),INDEX('[1]Traitement outputs (2)'!$B$41:$Q$45,MATCH(70,'[1]Traitement outputs (2)'!$A$41:$A$45,0),MATCH(C5299,'[1]Traitement outputs (2)'!$B$40:$Q$40,0)))</f>
        <v>254.15803075879367</v>
      </c>
      <c r="T5299">
        <f t="shared" si="494"/>
        <v>-21342.138833337085</v>
      </c>
      <c r="U5299">
        <f t="shared" si="495"/>
        <v>29515.067122381799</v>
      </c>
      <c r="X5299">
        <f t="shared" si="496"/>
        <v>0.51606358805306241</v>
      </c>
      <c r="Y5299">
        <f t="shared" si="497"/>
        <v>0.59592021577150611</v>
      </c>
    </row>
    <row r="5300" spans="1:25" x14ac:dyDescent="0.35">
      <c r="A5300" s="1">
        <v>34920.75</v>
      </c>
      <c r="B5300">
        <v>20.000399999999999</v>
      </c>
      <c r="C5300">
        <f>_xlfn.IFNA(HLOOKUP(B5300,'[1]Traitement outputs'!$B$33:$Q$33,1,TRUE),16)</f>
        <v>20</v>
      </c>
      <c r="E5300" s="1">
        <v>34920.75</v>
      </c>
      <c r="F5300">
        <v>26.453199999999999</v>
      </c>
      <c r="G5300">
        <f t="shared" si="492"/>
        <v>26</v>
      </c>
      <c r="I5300" s="1">
        <v>34920.75</v>
      </c>
      <c r="J5300">
        <v>4175.09</v>
      </c>
      <c r="K5300">
        <f t="shared" si="493"/>
        <v>35.952235793360479</v>
      </c>
      <c r="M5300">
        <f>INDEX('[1]Traitement outputs (2)'!$B$51:$Q$56,MATCH(70,'[1]Traitement outputs (2)'!$A$51:$A$56,0),MATCH(C5300,'[1]Traitement outputs (2)'!$B$51:$Q$51,0))</f>
        <v>-16.864255714989046</v>
      </c>
      <c r="N5300">
        <f>INDEX('[1]Traitement outputs (2)'!$B$34:$Q$38,MATCH(70,'[1]Traitement outputs (2)'!$A$34:$A$38,0),MATCH(C5300,'[1]Traitement outputs (2)'!$B$33:$Q$33,0))</f>
        <v>-183.77989640241771</v>
      </c>
      <c r="O5300">
        <f>INDEX('[1]Traitement outputs (2)'!$B$58:$Q$63,MATCH(70,'[1]Traitement outputs (2)'!$A$58:$A$63,0),MATCH(C5300,'[1]Traitement outputs (2)'!$B$58:$Q$58,0))</f>
        <v>16.864787616041994</v>
      </c>
      <c r="P5300">
        <f>INDEX('[1]Traitement outputs (2)'!$B$41:$Q$45,MATCH(70,'[1]Traitement outputs (2)'!$A$41:$A$45,0),MATCH(C5300,'[1]Traitement outputs (2)'!$B$40:$Q$40,0))</f>
        <v>254.15803075879367</v>
      </c>
      <c r="Q5300">
        <f>IF(K5300&lt;30,INDEX('[1]Traitement outputs (2)'!$B$51:$Q$63,MATCH(70,'[1]Traitement outputs (2)'!$A$51:$A$63,0),MATCH(C5300,'[1]Traitement outputs (2)'!$B$51:$Q$51,0)),INDEX('[1]Traitement outputs (2)'!$B$34:$Q$38,MATCH(70,'[1]Traitement outputs (2)'!$A$34:$A$38,0),MATCH(C5300,'[1]Traitement outputs (2)'!$B$33:$Q$33,0)))</f>
        <v>-183.77989640241771</v>
      </c>
      <c r="R5300">
        <f>IF(K5300&lt;30,INDEX('[1]Traitement outputs (2)'!$B$58:$Q$63,MATCH(70,'[1]Traitement outputs (2)'!$A$58:$A$63,0),MATCH(C5300,'[1]Traitement outputs (2)'!$B$58:$Q$58,0)),INDEX('[1]Traitement outputs (2)'!$B$41:$Q$45,MATCH(70,'[1]Traitement outputs (2)'!$A$41:$A$45,0),MATCH(C5300,'[1]Traitement outputs (2)'!$B$40:$Q$40,0)))</f>
        <v>254.15803075879367</v>
      </c>
      <c r="T5300">
        <f t="shared" si="494"/>
        <v>-21342.138833337085</v>
      </c>
      <c r="U5300">
        <f t="shared" si="495"/>
        <v>29515.067122381799</v>
      </c>
      <c r="X5300">
        <f t="shared" si="496"/>
        <v>0.51606358805306241</v>
      </c>
      <c r="Y5300">
        <f t="shared" si="497"/>
        <v>0.59592021577150611</v>
      </c>
    </row>
    <row r="5301" spans="1:25" x14ac:dyDescent="0.35">
      <c r="A5301" s="1">
        <v>34920.791666666664</v>
      </c>
      <c r="B5301">
        <v>20.000800000000002</v>
      </c>
      <c r="C5301">
        <f>_xlfn.IFNA(HLOOKUP(B5301,'[1]Traitement outputs'!$B$33:$Q$33,1,TRUE),16)</f>
        <v>20</v>
      </c>
      <c r="E5301" s="1">
        <v>34920.791666666664</v>
      </c>
      <c r="F5301">
        <v>25.8644</v>
      </c>
      <c r="G5301">
        <f t="shared" si="492"/>
        <v>26</v>
      </c>
      <c r="I5301" s="1">
        <v>34920.791666666664</v>
      </c>
      <c r="J5301">
        <v>0</v>
      </c>
      <c r="K5301">
        <f t="shared" si="493"/>
        <v>0</v>
      </c>
      <c r="M5301">
        <f>INDEX('[1]Traitement outputs (2)'!$B$51:$Q$56,MATCH(70,'[1]Traitement outputs (2)'!$A$51:$A$56,0),MATCH(C5301,'[1]Traitement outputs (2)'!$B$51:$Q$51,0))</f>
        <v>-16.864255714989046</v>
      </c>
      <c r="N5301">
        <f>INDEX('[1]Traitement outputs (2)'!$B$34:$Q$38,MATCH(70,'[1]Traitement outputs (2)'!$A$34:$A$38,0),MATCH(C5301,'[1]Traitement outputs (2)'!$B$33:$Q$33,0))</f>
        <v>-183.77989640241771</v>
      </c>
      <c r="O5301">
        <f>INDEX('[1]Traitement outputs (2)'!$B$58:$Q$63,MATCH(70,'[1]Traitement outputs (2)'!$A$58:$A$63,0),MATCH(C5301,'[1]Traitement outputs (2)'!$B$58:$Q$58,0))</f>
        <v>16.864787616041994</v>
      </c>
      <c r="P5301">
        <f>INDEX('[1]Traitement outputs (2)'!$B$41:$Q$45,MATCH(70,'[1]Traitement outputs (2)'!$A$41:$A$45,0),MATCH(C5301,'[1]Traitement outputs (2)'!$B$40:$Q$40,0))</f>
        <v>254.15803075879367</v>
      </c>
      <c r="Q5301">
        <f>IF(K5301&lt;30,INDEX('[1]Traitement outputs (2)'!$B$51:$Q$63,MATCH(70,'[1]Traitement outputs (2)'!$A$51:$A$63,0),MATCH(C5301,'[1]Traitement outputs (2)'!$B$51:$Q$51,0)),INDEX('[1]Traitement outputs (2)'!$B$34:$Q$38,MATCH(70,'[1]Traitement outputs (2)'!$A$34:$A$38,0),MATCH(C5301,'[1]Traitement outputs (2)'!$B$33:$Q$33,0)))</f>
        <v>-16.864255714989046</v>
      </c>
      <c r="R5301">
        <f>IF(K5301&lt;30,INDEX('[1]Traitement outputs (2)'!$B$58:$Q$63,MATCH(70,'[1]Traitement outputs (2)'!$A$58:$A$63,0),MATCH(C5301,'[1]Traitement outputs (2)'!$B$58:$Q$58,0)),INDEX('[1]Traitement outputs (2)'!$B$41:$Q$45,MATCH(70,'[1]Traitement outputs (2)'!$A$41:$A$45,0),MATCH(C5301,'[1]Traitement outputs (2)'!$B$40:$Q$40,0)))</f>
        <v>16.864787616041994</v>
      </c>
      <c r="T5301">
        <f t="shared" si="494"/>
        <v>-1958.42577907482</v>
      </c>
      <c r="U5301">
        <f t="shared" si="495"/>
        <v>1958.4875481058175</v>
      </c>
      <c r="X5301">
        <f t="shared" si="496"/>
        <v>4.735571455032727E-2</v>
      </c>
      <c r="Y5301">
        <f t="shared" si="497"/>
        <v>3.954259420836595E-2</v>
      </c>
    </row>
    <row r="5302" spans="1:25" x14ac:dyDescent="0.35">
      <c r="A5302" s="1">
        <v>34920.833333333336</v>
      </c>
      <c r="B5302">
        <v>20.000699999999998</v>
      </c>
      <c r="C5302">
        <f>_xlfn.IFNA(HLOOKUP(B5302,'[1]Traitement outputs'!$B$33:$Q$33,1,TRUE),16)</f>
        <v>20</v>
      </c>
      <c r="E5302" s="1">
        <v>34920.833333333336</v>
      </c>
      <c r="F5302">
        <v>25.518000000000001</v>
      </c>
      <c r="G5302">
        <f t="shared" si="492"/>
        <v>26</v>
      </c>
      <c r="I5302" s="1">
        <v>34920.833333333336</v>
      </c>
      <c r="J5302">
        <v>0</v>
      </c>
      <c r="K5302">
        <f t="shared" si="493"/>
        <v>0</v>
      </c>
      <c r="M5302">
        <f>INDEX('[1]Traitement outputs (2)'!$B$51:$Q$56,MATCH(70,'[1]Traitement outputs (2)'!$A$51:$A$56,0),MATCH(C5302,'[1]Traitement outputs (2)'!$B$51:$Q$51,0))</f>
        <v>-16.864255714989046</v>
      </c>
      <c r="N5302">
        <f>INDEX('[1]Traitement outputs (2)'!$B$34:$Q$38,MATCH(70,'[1]Traitement outputs (2)'!$A$34:$A$38,0),MATCH(C5302,'[1]Traitement outputs (2)'!$B$33:$Q$33,0))</f>
        <v>-183.77989640241771</v>
      </c>
      <c r="O5302">
        <f>INDEX('[1]Traitement outputs (2)'!$B$58:$Q$63,MATCH(70,'[1]Traitement outputs (2)'!$A$58:$A$63,0),MATCH(C5302,'[1]Traitement outputs (2)'!$B$58:$Q$58,0))</f>
        <v>16.864787616041994</v>
      </c>
      <c r="P5302">
        <f>INDEX('[1]Traitement outputs (2)'!$B$41:$Q$45,MATCH(70,'[1]Traitement outputs (2)'!$A$41:$A$45,0),MATCH(C5302,'[1]Traitement outputs (2)'!$B$40:$Q$40,0))</f>
        <v>254.15803075879367</v>
      </c>
      <c r="Q5302">
        <f>IF(K5302&lt;30,INDEX('[1]Traitement outputs (2)'!$B$51:$Q$63,MATCH(70,'[1]Traitement outputs (2)'!$A$51:$A$63,0),MATCH(C5302,'[1]Traitement outputs (2)'!$B$51:$Q$51,0)),INDEX('[1]Traitement outputs (2)'!$B$34:$Q$38,MATCH(70,'[1]Traitement outputs (2)'!$A$34:$A$38,0),MATCH(C5302,'[1]Traitement outputs (2)'!$B$33:$Q$33,0)))</f>
        <v>-16.864255714989046</v>
      </c>
      <c r="R5302">
        <f>IF(K5302&lt;30,INDEX('[1]Traitement outputs (2)'!$B$58:$Q$63,MATCH(70,'[1]Traitement outputs (2)'!$A$58:$A$63,0),MATCH(C5302,'[1]Traitement outputs (2)'!$B$58:$Q$58,0)),INDEX('[1]Traitement outputs (2)'!$B$41:$Q$45,MATCH(70,'[1]Traitement outputs (2)'!$A$41:$A$45,0),MATCH(C5302,'[1]Traitement outputs (2)'!$B$40:$Q$40,0)))</f>
        <v>16.864787616041994</v>
      </c>
      <c r="T5302">
        <f t="shared" si="494"/>
        <v>-1958.42577907482</v>
      </c>
      <c r="U5302">
        <f t="shared" si="495"/>
        <v>1958.4875481058175</v>
      </c>
      <c r="X5302">
        <f t="shared" si="496"/>
        <v>4.735571455032727E-2</v>
      </c>
      <c r="Y5302">
        <f t="shared" si="497"/>
        <v>3.954259420836595E-2</v>
      </c>
    </row>
    <row r="5303" spans="1:25" x14ac:dyDescent="0.35">
      <c r="A5303" s="1">
        <v>34920.875</v>
      </c>
      <c r="B5303">
        <v>16.232500000000002</v>
      </c>
      <c r="C5303">
        <f>_xlfn.IFNA(HLOOKUP(B5303,'[1]Traitement outputs'!$B$33:$Q$33,1,TRUE),16)</f>
        <v>16</v>
      </c>
      <c r="E5303" s="1">
        <v>34920.875</v>
      </c>
      <c r="F5303">
        <v>31.837299999999999</v>
      </c>
      <c r="G5303">
        <f t="shared" si="492"/>
        <v>32</v>
      </c>
      <c r="I5303" s="1">
        <v>34920.875</v>
      </c>
      <c r="J5303">
        <v>0</v>
      </c>
      <c r="K5303">
        <f t="shared" si="493"/>
        <v>0</v>
      </c>
      <c r="M5303">
        <f>INDEX('[1]Traitement outputs (2)'!$B$51:$Q$56,MATCH(70,'[1]Traitement outputs (2)'!$A$51:$A$56,0),MATCH(C5303,'[1]Traitement outputs (2)'!$B$51:$Q$51,0))</f>
        <v>-27.907128105419115</v>
      </c>
      <c r="N5303">
        <f>INDEX('[1]Traitement outputs (2)'!$B$34:$Q$38,MATCH(70,'[1]Traitement outputs (2)'!$A$34:$A$38,0),MATCH(C5303,'[1]Traitement outputs (2)'!$B$33:$Q$33,0))</f>
        <v>-87.65601603539298</v>
      </c>
      <c r="O5303">
        <f>INDEX('[1]Traitement outputs (2)'!$B$58:$Q$63,MATCH(70,'[1]Traitement outputs (2)'!$A$58:$A$63,0),MATCH(C5303,'[1]Traitement outputs (2)'!$B$58:$Q$58,0))</f>
        <v>27.907128104236733</v>
      </c>
      <c r="P5303">
        <f>INDEX('[1]Traitement outputs (2)'!$B$41:$Q$45,MATCH(70,'[1]Traitement outputs (2)'!$A$41:$A$45,0),MATCH(C5303,'[1]Traitement outputs (2)'!$B$40:$Q$40,0))</f>
        <v>158.03405896601754</v>
      </c>
      <c r="Q5303">
        <f>IF(K5303&lt;30,INDEX('[1]Traitement outputs (2)'!$B$51:$Q$63,MATCH(70,'[1]Traitement outputs (2)'!$A$51:$A$63,0),MATCH(C5303,'[1]Traitement outputs (2)'!$B$51:$Q$51,0)),INDEX('[1]Traitement outputs (2)'!$B$34:$Q$38,MATCH(70,'[1]Traitement outputs (2)'!$A$34:$A$38,0),MATCH(C5303,'[1]Traitement outputs (2)'!$B$33:$Q$33,0)))</f>
        <v>-27.907128105419115</v>
      </c>
      <c r="R5303">
        <f>IF(K5303&lt;30,INDEX('[1]Traitement outputs (2)'!$B$58:$Q$63,MATCH(70,'[1]Traitement outputs (2)'!$A$58:$A$63,0),MATCH(C5303,'[1]Traitement outputs (2)'!$B$58:$Q$58,0)),INDEX('[1]Traitement outputs (2)'!$B$41:$Q$45,MATCH(70,'[1]Traitement outputs (2)'!$A$41:$A$45,0),MATCH(C5303,'[1]Traitement outputs (2)'!$B$40:$Q$40,0)))</f>
        <v>27.907128104236733</v>
      </c>
      <c r="T5303">
        <f t="shared" si="494"/>
        <v>-3240.8212983285953</v>
      </c>
      <c r="U5303">
        <f t="shared" si="495"/>
        <v>3240.8212981912866</v>
      </c>
      <c r="X5303">
        <f t="shared" si="496"/>
        <v>7.8364679403255921E-2</v>
      </c>
      <c r="Y5303">
        <f t="shared" si="497"/>
        <v>6.5433390996103388E-2</v>
      </c>
    </row>
    <row r="5304" spans="1:25" x14ac:dyDescent="0.35">
      <c r="A5304" s="1">
        <v>34920.916666666664</v>
      </c>
      <c r="B5304">
        <v>16</v>
      </c>
      <c r="C5304">
        <f>_xlfn.IFNA(HLOOKUP(B5304,'[1]Traitement outputs'!$B$33:$Q$33,1,TRUE),16)</f>
        <v>16</v>
      </c>
      <c r="E5304" s="1">
        <v>34920.916666666664</v>
      </c>
      <c r="F5304">
        <v>39.264499999999998</v>
      </c>
      <c r="G5304">
        <f t="shared" si="492"/>
        <v>39</v>
      </c>
      <c r="I5304" s="1">
        <v>34920.916666666664</v>
      </c>
      <c r="J5304">
        <v>0</v>
      </c>
      <c r="K5304">
        <f t="shared" si="493"/>
        <v>0</v>
      </c>
      <c r="M5304">
        <f>INDEX('[1]Traitement outputs (2)'!$B$51:$Q$56,MATCH(70,'[1]Traitement outputs (2)'!$A$51:$A$56,0),MATCH(C5304,'[1]Traitement outputs (2)'!$B$51:$Q$51,0))</f>
        <v>-27.907128105419115</v>
      </c>
      <c r="N5304">
        <f>INDEX('[1]Traitement outputs (2)'!$B$34:$Q$38,MATCH(70,'[1]Traitement outputs (2)'!$A$34:$A$38,0),MATCH(C5304,'[1]Traitement outputs (2)'!$B$33:$Q$33,0))</f>
        <v>-87.65601603539298</v>
      </c>
      <c r="O5304">
        <f>INDEX('[1]Traitement outputs (2)'!$B$58:$Q$63,MATCH(70,'[1]Traitement outputs (2)'!$A$58:$A$63,0),MATCH(C5304,'[1]Traitement outputs (2)'!$B$58:$Q$58,0))</f>
        <v>27.907128104236733</v>
      </c>
      <c r="P5304">
        <f>INDEX('[1]Traitement outputs (2)'!$B$41:$Q$45,MATCH(70,'[1]Traitement outputs (2)'!$A$41:$A$45,0),MATCH(C5304,'[1]Traitement outputs (2)'!$B$40:$Q$40,0))</f>
        <v>158.03405896601754</v>
      </c>
      <c r="Q5304">
        <f>IF(K5304&lt;30,INDEX('[1]Traitement outputs (2)'!$B$51:$Q$63,MATCH(70,'[1]Traitement outputs (2)'!$A$51:$A$63,0),MATCH(C5304,'[1]Traitement outputs (2)'!$B$51:$Q$51,0)),INDEX('[1]Traitement outputs (2)'!$B$34:$Q$38,MATCH(70,'[1]Traitement outputs (2)'!$A$34:$A$38,0),MATCH(C5304,'[1]Traitement outputs (2)'!$B$33:$Q$33,0)))</f>
        <v>-27.907128105419115</v>
      </c>
      <c r="R5304">
        <f>IF(K5304&lt;30,INDEX('[1]Traitement outputs (2)'!$B$58:$Q$63,MATCH(70,'[1]Traitement outputs (2)'!$A$58:$A$63,0),MATCH(C5304,'[1]Traitement outputs (2)'!$B$58:$Q$58,0)),INDEX('[1]Traitement outputs (2)'!$B$41:$Q$45,MATCH(70,'[1]Traitement outputs (2)'!$A$41:$A$45,0),MATCH(C5304,'[1]Traitement outputs (2)'!$B$40:$Q$40,0)))</f>
        <v>27.907128104236733</v>
      </c>
      <c r="T5304">
        <f t="shared" si="494"/>
        <v>-3240.8212983285953</v>
      </c>
      <c r="U5304">
        <f t="shared" si="495"/>
        <v>3240.8212981912866</v>
      </c>
      <c r="X5304">
        <f t="shared" si="496"/>
        <v>7.8364679403255921E-2</v>
      </c>
      <c r="Y5304">
        <f t="shared" si="497"/>
        <v>6.5433390996103388E-2</v>
      </c>
    </row>
    <row r="5305" spans="1:25" x14ac:dyDescent="0.35">
      <c r="A5305" s="1">
        <v>34920.958333333336</v>
      </c>
      <c r="B5305">
        <v>16.0001</v>
      </c>
      <c r="C5305">
        <f>_xlfn.IFNA(HLOOKUP(B5305,'[1]Traitement outputs'!$B$33:$Q$33,1,TRUE),16)</f>
        <v>16</v>
      </c>
      <c r="E5305" s="1">
        <v>34920.958333333336</v>
      </c>
      <c r="F5305">
        <v>46.846600000000002</v>
      </c>
      <c r="G5305">
        <f t="shared" si="492"/>
        <v>47</v>
      </c>
      <c r="I5305" s="1">
        <v>34920.958333333336</v>
      </c>
      <c r="J5305">
        <v>0</v>
      </c>
      <c r="K5305">
        <f t="shared" si="493"/>
        <v>0</v>
      </c>
      <c r="M5305">
        <f>INDEX('[1]Traitement outputs (2)'!$B$51:$Q$56,MATCH(70,'[1]Traitement outputs (2)'!$A$51:$A$56,0),MATCH(C5305,'[1]Traitement outputs (2)'!$B$51:$Q$51,0))</f>
        <v>-27.907128105419115</v>
      </c>
      <c r="N5305">
        <f>INDEX('[1]Traitement outputs (2)'!$B$34:$Q$38,MATCH(70,'[1]Traitement outputs (2)'!$A$34:$A$38,0),MATCH(C5305,'[1]Traitement outputs (2)'!$B$33:$Q$33,0))</f>
        <v>-87.65601603539298</v>
      </c>
      <c r="O5305">
        <f>INDEX('[1]Traitement outputs (2)'!$B$58:$Q$63,MATCH(70,'[1]Traitement outputs (2)'!$A$58:$A$63,0),MATCH(C5305,'[1]Traitement outputs (2)'!$B$58:$Q$58,0))</f>
        <v>27.907128104236733</v>
      </c>
      <c r="P5305">
        <f>INDEX('[1]Traitement outputs (2)'!$B$41:$Q$45,MATCH(70,'[1]Traitement outputs (2)'!$A$41:$A$45,0),MATCH(C5305,'[1]Traitement outputs (2)'!$B$40:$Q$40,0))</f>
        <v>158.03405896601754</v>
      </c>
      <c r="Q5305">
        <f>IF(K5305&lt;30,INDEX('[1]Traitement outputs (2)'!$B$51:$Q$63,MATCH(70,'[1]Traitement outputs (2)'!$A$51:$A$63,0),MATCH(C5305,'[1]Traitement outputs (2)'!$B$51:$Q$51,0)),INDEX('[1]Traitement outputs (2)'!$B$34:$Q$38,MATCH(70,'[1]Traitement outputs (2)'!$A$34:$A$38,0),MATCH(C5305,'[1]Traitement outputs (2)'!$B$33:$Q$33,0)))</f>
        <v>-27.907128105419115</v>
      </c>
      <c r="R5305">
        <f>IF(K5305&lt;30,INDEX('[1]Traitement outputs (2)'!$B$58:$Q$63,MATCH(70,'[1]Traitement outputs (2)'!$A$58:$A$63,0),MATCH(C5305,'[1]Traitement outputs (2)'!$B$58:$Q$58,0)),INDEX('[1]Traitement outputs (2)'!$B$41:$Q$45,MATCH(70,'[1]Traitement outputs (2)'!$A$41:$A$45,0),MATCH(C5305,'[1]Traitement outputs (2)'!$B$40:$Q$40,0)))</f>
        <v>27.907128104236733</v>
      </c>
      <c r="T5305">
        <f t="shared" si="494"/>
        <v>-3240.8212983285953</v>
      </c>
      <c r="U5305">
        <f t="shared" si="495"/>
        <v>3240.8212981912866</v>
      </c>
      <c r="X5305">
        <f t="shared" si="496"/>
        <v>7.8364679403255921E-2</v>
      </c>
      <c r="Y5305">
        <f t="shared" si="497"/>
        <v>6.5433390996103388E-2</v>
      </c>
    </row>
    <row r="5306" spans="1:25" x14ac:dyDescent="0.35">
      <c r="A5306" s="1">
        <v>34921</v>
      </c>
      <c r="B5306">
        <v>16.0002</v>
      </c>
      <c r="C5306">
        <f>_xlfn.IFNA(HLOOKUP(B5306,'[1]Traitement outputs'!$B$33:$Q$33,1,TRUE),16)</f>
        <v>16</v>
      </c>
      <c r="E5306" s="1">
        <v>34921</v>
      </c>
      <c r="F5306">
        <v>49.435200000000002</v>
      </c>
      <c r="G5306">
        <f t="shared" si="492"/>
        <v>49</v>
      </c>
      <c r="I5306" s="1">
        <v>34921</v>
      </c>
      <c r="J5306">
        <v>0</v>
      </c>
      <c r="K5306">
        <f t="shared" si="493"/>
        <v>0</v>
      </c>
      <c r="M5306">
        <f>INDEX('[1]Traitement outputs (2)'!$B$51:$Q$56,MATCH(70,'[1]Traitement outputs (2)'!$A$51:$A$56,0),MATCH(C5306,'[1]Traitement outputs (2)'!$B$51:$Q$51,0))</f>
        <v>-27.907128105419115</v>
      </c>
      <c r="N5306">
        <f>INDEX('[1]Traitement outputs (2)'!$B$34:$Q$38,MATCH(70,'[1]Traitement outputs (2)'!$A$34:$A$38,0),MATCH(C5306,'[1]Traitement outputs (2)'!$B$33:$Q$33,0))</f>
        <v>-87.65601603539298</v>
      </c>
      <c r="O5306">
        <f>INDEX('[1]Traitement outputs (2)'!$B$58:$Q$63,MATCH(70,'[1]Traitement outputs (2)'!$A$58:$A$63,0),MATCH(C5306,'[1]Traitement outputs (2)'!$B$58:$Q$58,0))</f>
        <v>27.907128104236733</v>
      </c>
      <c r="P5306">
        <f>INDEX('[1]Traitement outputs (2)'!$B$41:$Q$45,MATCH(70,'[1]Traitement outputs (2)'!$A$41:$A$45,0),MATCH(C5306,'[1]Traitement outputs (2)'!$B$40:$Q$40,0))</f>
        <v>158.03405896601754</v>
      </c>
      <c r="Q5306">
        <f>IF(K5306&lt;30,INDEX('[1]Traitement outputs (2)'!$B$51:$Q$63,MATCH(70,'[1]Traitement outputs (2)'!$A$51:$A$63,0),MATCH(C5306,'[1]Traitement outputs (2)'!$B$51:$Q$51,0)),INDEX('[1]Traitement outputs (2)'!$B$34:$Q$38,MATCH(70,'[1]Traitement outputs (2)'!$A$34:$A$38,0),MATCH(C5306,'[1]Traitement outputs (2)'!$B$33:$Q$33,0)))</f>
        <v>-27.907128105419115</v>
      </c>
      <c r="R5306">
        <f>IF(K5306&lt;30,INDEX('[1]Traitement outputs (2)'!$B$58:$Q$63,MATCH(70,'[1]Traitement outputs (2)'!$A$58:$A$63,0),MATCH(C5306,'[1]Traitement outputs (2)'!$B$58:$Q$58,0)),INDEX('[1]Traitement outputs (2)'!$B$41:$Q$45,MATCH(70,'[1]Traitement outputs (2)'!$A$41:$A$45,0),MATCH(C5306,'[1]Traitement outputs (2)'!$B$40:$Q$40,0)))</f>
        <v>27.907128104236733</v>
      </c>
      <c r="T5306">
        <f t="shared" si="494"/>
        <v>-3240.8212983285953</v>
      </c>
      <c r="U5306">
        <f t="shared" si="495"/>
        <v>3240.8212981912866</v>
      </c>
      <c r="X5306">
        <f t="shared" si="496"/>
        <v>7.8364679403255921E-2</v>
      </c>
      <c r="Y5306">
        <f t="shared" si="497"/>
        <v>6.5433390996103388E-2</v>
      </c>
    </row>
    <row r="5307" spans="1:25" x14ac:dyDescent="0.35">
      <c r="A5307" s="1">
        <v>34921.041666666664</v>
      </c>
      <c r="B5307">
        <v>16.000299999999999</v>
      </c>
      <c r="C5307">
        <f>_xlfn.IFNA(HLOOKUP(B5307,'[1]Traitement outputs'!$B$33:$Q$33,1,TRUE),16)</f>
        <v>16</v>
      </c>
      <c r="E5307" s="1">
        <v>34921.041666666664</v>
      </c>
      <c r="F5307">
        <v>49.4529</v>
      </c>
      <c r="G5307">
        <f t="shared" si="492"/>
        <v>49</v>
      </c>
      <c r="I5307" s="1">
        <v>34921.041666666664</v>
      </c>
      <c r="J5307">
        <v>0</v>
      </c>
      <c r="K5307">
        <f t="shared" si="493"/>
        <v>0</v>
      </c>
      <c r="M5307">
        <f>INDEX('[1]Traitement outputs (2)'!$B$51:$Q$56,MATCH(70,'[1]Traitement outputs (2)'!$A$51:$A$56,0),MATCH(C5307,'[1]Traitement outputs (2)'!$B$51:$Q$51,0))</f>
        <v>-27.907128105419115</v>
      </c>
      <c r="N5307">
        <f>INDEX('[1]Traitement outputs (2)'!$B$34:$Q$38,MATCH(70,'[1]Traitement outputs (2)'!$A$34:$A$38,0),MATCH(C5307,'[1]Traitement outputs (2)'!$B$33:$Q$33,0))</f>
        <v>-87.65601603539298</v>
      </c>
      <c r="O5307">
        <f>INDEX('[1]Traitement outputs (2)'!$B$58:$Q$63,MATCH(70,'[1]Traitement outputs (2)'!$A$58:$A$63,0),MATCH(C5307,'[1]Traitement outputs (2)'!$B$58:$Q$58,0))</f>
        <v>27.907128104236733</v>
      </c>
      <c r="P5307">
        <f>INDEX('[1]Traitement outputs (2)'!$B$41:$Q$45,MATCH(70,'[1]Traitement outputs (2)'!$A$41:$A$45,0),MATCH(C5307,'[1]Traitement outputs (2)'!$B$40:$Q$40,0))</f>
        <v>158.03405896601754</v>
      </c>
      <c r="Q5307">
        <f>IF(K5307&lt;30,INDEX('[1]Traitement outputs (2)'!$B$51:$Q$63,MATCH(70,'[1]Traitement outputs (2)'!$A$51:$A$63,0),MATCH(C5307,'[1]Traitement outputs (2)'!$B$51:$Q$51,0)),INDEX('[1]Traitement outputs (2)'!$B$34:$Q$38,MATCH(70,'[1]Traitement outputs (2)'!$A$34:$A$38,0),MATCH(C5307,'[1]Traitement outputs (2)'!$B$33:$Q$33,0)))</f>
        <v>-27.907128105419115</v>
      </c>
      <c r="R5307">
        <f>IF(K5307&lt;30,INDEX('[1]Traitement outputs (2)'!$B$58:$Q$63,MATCH(70,'[1]Traitement outputs (2)'!$A$58:$A$63,0),MATCH(C5307,'[1]Traitement outputs (2)'!$B$58:$Q$58,0)),INDEX('[1]Traitement outputs (2)'!$B$41:$Q$45,MATCH(70,'[1]Traitement outputs (2)'!$A$41:$A$45,0),MATCH(C5307,'[1]Traitement outputs (2)'!$B$40:$Q$40,0)))</f>
        <v>27.907128104236733</v>
      </c>
      <c r="T5307">
        <f t="shared" si="494"/>
        <v>-3240.8212983285953</v>
      </c>
      <c r="U5307">
        <f t="shared" si="495"/>
        <v>3240.8212981912866</v>
      </c>
      <c r="X5307">
        <f t="shared" si="496"/>
        <v>7.8364679403255921E-2</v>
      </c>
      <c r="Y5307">
        <f t="shared" si="497"/>
        <v>6.5433390996103388E-2</v>
      </c>
    </row>
    <row r="5308" spans="1:25" x14ac:dyDescent="0.35">
      <c r="A5308" s="1">
        <v>34921.083333333336</v>
      </c>
      <c r="B5308">
        <v>16.000499999999999</v>
      </c>
      <c r="C5308">
        <f>_xlfn.IFNA(HLOOKUP(B5308,'[1]Traitement outputs'!$B$33:$Q$33,1,TRUE),16)</f>
        <v>16</v>
      </c>
      <c r="E5308" s="1">
        <v>34921.083333333336</v>
      </c>
      <c r="F5308">
        <v>47.730899999999998</v>
      </c>
      <c r="G5308">
        <f t="shared" si="492"/>
        <v>48</v>
      </c>
      <c r="I5308" s="1">
        <v>34921.083333333336</v>
      </c>
      <c r="J5308">
        <v>0</v>
      </c>
      <c r="K5308">
        <f t="shared" si="493"/>
        <v>0</v>
      </c>
      <c r="M5308">
        <f>INDEX('[1]Traitement outputs (2)'!$B$51:$Q$56,MATCH(70,'[1]Traitement outputs (2)'!$A$51:$A$56,0),MATCH(C5308,'[1]Traitement outputs (2)'!$B$51:$Q$51,0))</f>
        <v>-27.907128105419115</v>
      </c>
      <c r="N5308">
        <f>INDEX('[1]Traitement outputs (2)'!$B$34:$Q$38,MATCH(70,'[1]Traitement outputs (2)'!$A$34:$A$38,0),MATCH(C5308,'[1]Traitement outputs (2)'!$B$33:$Q$33,0))</f>
        <v>-87.65601603539298</v>
      </c>
      <c r="O5308">
        <f>INDEX('[1]Traitement outputs (2)'!$B$58:$Q$63,MATCH(70,'[1]Traitement outputs (2)'!$A$58:$A$63,0),MATCH(C5308,'[1]Traitement outputs (2)'!$B$58:$Q$58,0))</f>
        <v>27.907128104236733</v>
      </c>
      <c r="P5308">
        <f>INDEX('[1]Traitement outputs (2)'!$B$41:$Q$45,MATCH(70,'[1]Traitement outputs (2)'!$A$41:$A$45,0),MATCH(C5308,'[1]Traitement outputs (2)'!$B$40:$Q$40,0))</f>
        <v>158.03405896601754</v>
      </c>
      <c r="Q5308">
        <f>IF(K5308&lt;30,INDEX('[1]Traitement outputs (2)'!$B$51:$Q$63,MATCH(70,'[1]Traitement outputs (2)'!$A$51:$A$63,0),MATCH(C5308,'[1]Traitement outputs (2)'!$B$51:$Q$51,0)),INDEX('[1]Traitement outputs (2)'!$B$34:$Q$38,MATCH(70,'[1]Traitement outputs (2)'!$A$34:$A$38,0),MATCH(C5308,'[1]Traitement outputs (2)'!$B$33:$Q$33,0)))</f>
        <v>-27.907128105419115</v>
      </c>
      <c r="R5308">
        <f>IF(K5308&lt;30,INDEX('[1]Traitement outputs (2)'!$B$58:$Q$63,MATCH(70,'[1]Traitement outputs (2)'!$A$58:$A$63,0),MATCH(C5308,'[1]Traitement outputs (2)'!$B$58:$Q$58,0)),INDEX('[1]Traitement outputs (2)'!$B$41:$Q$45,MATCH(70,'[1]Traitement outputs (2)'!$A$41:$A$45,0),MATCH(C5308,'[1]Traitement outputs (2)'!$B$40:$Q$40,0)))</f>
        <v>27.907128104236733</v>
      </c>
      <c r="T5308">
        <f t="shared" si="494"/>
        <v>-3240.8212983285953</v>
      </c>
      <c r="U5308">
        <f t="shared" si="495"/>
        <v>3240.8212981912866</v>
      </c>
      <c r="X5308">
        <f t="shared" si="496"/>
        <v>7.8364679403255921E-2</v>
      </c>
      <c r="Y5308">
        <f t="shared" si="497"/>
        <v>6.5433390996103388E-2</v>
      </c>
    </row>
    <row r="5309" spans="1:25" x14ac:dyDescent="0.35">
      <c r="A5309" s="1">
        <v>34921.125</v>
      </c>
      <c r="B5309">
        <v>16.000499999999999</v>
      </c>
      <c r="C5309">
        <f>_xlfn.IFNA(HLOOKUP(B5309,'[1]Traitement outputs'!$B$33:$Q$33,1,TRUE),16)</f>
        <v>16</v>
      </c>
      <c r="E5309" s="1">
        <v>34921.125</v>
      </c>
      <c r="F5309">
        <v>45.695999999999998</v>
      </c>
      <c r="G5309">
        <f t="shared" si="492"/>
        <v>46</v>
      </c>
      <c r="I5309" s="1">
        <v>34921.125</v>
      </c>
      <c r="J5309">
        <v>0</v>
      </c>
      <c r="K5309">
        <f t="shared" si="493"/>
        <v>0</v>
      </c>
      <c r="M5309">
        <f>INDEX('[1]Traitement outputs (2)'!$B$51:$Q$56,MATCH(70,'[1]Traitement outputs (2)'!$A$51:$A$56,0),MATCH(C5309,'[1]Traitement outputs (2)'!$B$51:$Q$51,0))</f>
        <v>-27.907128105419115</v>
      </c>
      <c r="N5309">
        <f>INDEX('[1]Traitement outputs (2)'!$B$34:$Q$38,MATCH(70,'[1]Traitement outputs (2)'!$A$34:$A$38,0),MATCH(C5309,'[1]Traitement outputs (2)'!$B$33:$Q$33,0))</f>
        <v>-87.65601603539298</v>
      </c>
      <c r="O5309">
        <f>INDEX('[1]Traitement outputs (2)'!$B$58:$Q$63,MATCH(70,'[1]Traitement outputs (2)'!$A$58:$A$63,0),MATCH(C5309,'[1]Traitement outputs (2)'!$B$58:$Q$58,0))</f>
        <v>27.907128104236733</v>
      </c>
      <c r="P5309">
        <f>INDEX('[1]Traitement outputs (2)'!$B$41:$Q$45,MATCH(70,'[1]Traitement outputs (2)'!$A$41:$A$45,0),MATCH(C5309,'[1]Traitement outputs (2)'!$B$40:$Q$40,0))</f>
        <v>158.03405896601754</v>
      </c>
      <c r="Q5309">
        <f>IF(K5309&lt;30,INDEX('[1]Traitement outputs (2)'!$B$51:$Q$63,MATCH(70,'[1]Traitement outputs (2)'!$A$51:$A$63,0),MATCH(C5309,'[1]Traitement outputs (2)'!$B$51:$Q$51,0)),INDEX('[1]Traitement outputs (2)'!$B$34:$Q$38,MATCH(70,'[1]Traitement outputs (2)'!$A$34:$A$38,0),MATCH(C5309,'[1]Traitement outputs (2)'!$B$33:$Q$33,0)))</f>
        <v>-27.907128105419115</v>
      </c>
      <c r="R5309">
        <f>IF(K5309&lt;30,INDEX('[1]Traitement outputs (2)'!$B$58:$Q$63,MATCH(70,'[1]Traitement outputs (2)'!$A$58:$A$63,0),MATCH(C5309,'[1]Traitement outputs (2)'!$B$58:$Q$58,0)),INDEX('[1]Traitement outputs (2)'!$B$41:$Q$45,MATCH(70,'[1]Traitement outputs (2)'!$A$41:$A$45,0),MATCH(C5309,'[1]Traitement outputs (2)'!$B$40:$Q$40,0)))</f>
        <v>27.907128104236733</v>
      </c>
      <c r="T5309">
        <f t="shared" si="494"/>
        <v>-3240.8212983285953</v>
      </c>
      <c r="U5309">
        <f t="shared" si="495"/>
        <v>3240.8212981912866</v>
      </c>
      <c r="X5309">
        <f t="shared" si="496"/>
        <v>7.8364679403255921E-2</v>
      </c>
      <c r="Y5309">
        <f t="shared" si="497"/>
        <v>6.5433390996103388E-2</v>
      </c>
    </row>
    <row r="5310" spans="1:25" x14ac:dyDescent="0.35">
      <c r="A5310" s="1">
        <v>34921.166666666664</v>
      </c>
      <c r="B5310">
        <v>16.000399999999999</v>
      </c>
      <c r="C5310">
        <f>_xlfn.IFNA(HLOOKUP(B5310,'[1]Traitement outputs'!$B$33:$Q$33,1,TRUE),16)</f>
        <v>16</v>
      </c>
      <c r="E5310" s="1">
        <v>34921.166666666664</v>
      </c>
      <c r="F5310">
        <v>43.740499999999997</v>
      </c>
      <c r="G5310">
        <f t="shared" si="492"/>
        <v>44</v>
      </c>
      <c r="I5310" s="1">
        <v>34921.166666666664</v>
      </c>
      <c r="J5310">
        <v>74.819299999999998</v>
      </c>
      <c r="K5310">
        <f t="shared" si="493"/>
        <v>0.6442785941127438</v>
      </c>
      <c r="M5310">
        <f>INDEX('[1]Traitement outputs (2)'!$B$51:$Q$56,MATCH(70,'[1]Traitement outputs (2)'!$A$51:$A$56,0),MATCH(C5310,'[1]Traitement outputs (2)'!$B$51:$Q$51,0))</f>
        <v>-27.907128105419115</v>
      </c>
      <c r="N5310">
        <f>INDEX('[1]Traitement outputs (2)'!$B$34:$Q$38,MATCH(70,'[1]Traitement outputs (2)'!$A$34:$A$38,0),MATCH(C5310,'[1]Traitement outputs (2)'!$B$33:$Q$33,0))</f>
        <v>-87.65601603539298</v>
      </c>
      <c r="O5310">
        <f>INDEX('[1]Traitement outputs (2)'!$B$58:$Q$63,MATCH(70,'[1]Traitement outputs (2)'!$A$58:$A$63,0),MATCH(C5310,'[1]Traitement outputs (2)'!$B$58:$Q$58,0))</f>
        <v>27.907128104236733</v>
      </c>
      <c r="P5310">
        <f>INDEX('[1]Traitement outputs (2)'!$B$41:$Q$45,MATCH(70,'[1]Traitement outputs (2)'!$A$41:$A$45,0),MATCH(C5310,'[1]Traitement outputs (2)'!$B$40:$Q$40,0))</f>
        <v>158.03405896601754</v>
      </c>
      <c r="Q5310">
        <f>IF(K5310&lt;30,INDEX('[1]Traitement outputs (2)'!$B$51:$Q$63,MATCH(70,'[1]Traitement outputs (2)'!$A$51:$A$63,0),MATCH(C5310,'[1]Traitement outputs (2)'!$B$51:$Q$51,0)),INDEX('[1]Traitement outputs (2)'!$B$34:$Q$38,MATCH(70,'[1]Traitement outputs (2)'!$A$34:$A$38,0),MATCH(C5310,'[1]Traitement outputs (2)'!$B$33:$Q$33,0)))</f>
        <v>-27.907128105419115</v>
      </c>
      <c r="R5310">
        <f>IF(K5310&lt;30,INDEX('[1]Traitement outputs (2)'!$B$58:$Q$63,MATCH(70,'[1]Traitement outputs (2)'!$A$58:$A$63,0),MATCH(C5310,'[1]Traitement outputs (2)'!$B$58:$Q$58,0)),INDEX('[1]Traitement outputs (2)'!$B$41:$Q$45,MATCH(70,'[1]Traitement outputs (2)'!$A$41:$A$45,0),MATCH(C5310,'[1]Traitement outputs (2)'!$B$40:$Q$40,0)))</f>
        <v>27.907128104236733</v>
      </c>
      <c r="T5310">
        <f t="shared" si="494"/>
        <v>-3240.8212983285953</v>
      </c>
      <c r="U5310">
        <f t="shared" si="495"/>
        <v>3240.8212981912866</v>
      </c>
      <c r="X5310">
        <f t="shared" si="496"/>
        <v>7.8364679403255921E-2</v>
      </c>
      <c r="Y5310">
        <f t="shared" si="497"/>
        <v>6.5433390996103388E-2</v>
      </c>
    </row>
    <row r="5311" spans="1:25" x14ac:dyDescent="0.35">
      <c r="A5311" s="1">
        <v>34921.208333333336</v>
      </c>
      <c r="B5311">
        <v>19.970800000000001</v>
      </c>
      <c r="C5311">
        <f>_xlfn.IFNA(HLOOKUP(B5311,'[1]Traitement outputs'!$B$33:$Q$33,1,TRUE),16)</f>
        <v>18</v>
      </c>
      <c r="E5311" s="1">
        <v>34921.208333333336</v>
      </c>
      <c r="F5311">
        <v>31.7544</v>
      </c>
      <c r="G5311">
        <f t="shared" si="492"/>
        <v>32</v>
      </c>
      <c r="I5311" s="1">
        <v>34921.208333333336</v>
      </c>
      <c r="J5311">
        <v>10608.8</v>
      </c>
      <c r="K5311">
        <f t="shared" si="493"/>
        <v>91.353738263032071</v>
      </c>
      <c r="M5311">
        <f>INDEX('[1]Traitement outputs (2)'!$B$51:$Q$56,MATCH(70,'[1]Traitement outputs (2)'!$A$51:$A$56,0),MATCH(C5311,'[1]Traitement outputs (2)'!$B$51:$Q$51,0))</f>
        <v>-40.563606676443541</v>
      </c>
      <c r="N5311">
        <f>INDEX('[1]Traitement outputs (2)'!$B$34:$Q$38,MATCH(70,'[1]Traitement outputs (2)'!$A$34:$A$38,0),MATCH(C5311,'[1]Traitement outputs (2)'!$B$33:$Q$33,0))</f>
        <v>-132.60751704955501</v>
      </c>
      <c r="O5311">
        <f>INDEX('[1]Traitement outputs (2)'!$B$58:$Q$63,MATCH(70,'[1]Traitement outputs (2)'!$A$58:$A$63,0),MATCH(C5311,'[1]Traitement outputs (2)'!$B$58:$Q$58,0))</f>
        <v>40.565237508304868</v>
      </c>
      <c r="P5311">
        <f>INDEX('[1]Traitement outputs (2)'!$B$41:$Q$45,MATCH(70,'[1]Traitement outputs (2)'!$A$41:$A$45,0),MATCH(C5311,'[1]Traitement outputs (2)'!$B$40:$Q$40,0))</f>
        <v>202.98564822710691</v>
      </c>
      <c r="Q5311">
        <f>IF(K5311&lt;30,INDEX('[1]Traitement outputs (2)'!$B$51:$Q$63,MATCH(70,'[1]Traitement outputs (2)'!$A$51:$A$63,0),MATCH(C5311,'[1]Traitement outputs (2)'!$B$51:$Q$51,0)),INDEX('[1]Traitement outputs (2)'!$B$34:$Q$38,MATCH(70,'[1]Traitement outputs (2)'!$A$34:$A$38,0),MATCH(C5311,'[1]Traitement outputs (2)'!$B$33:$Q$33,0)))</f>
        <v>-132.60751704955501</v>
      </c>
      <c r="R5311">
        <f>IF(K5311&lt;30,INDEX('[1]Traitement outputs (2)'!$B$58:$Q$63,MATCH(70,'[1]Traitement outputs (2)'!$A$58:$A$63,0),MATCH(C5311,'[1]Traitement outputs (2)'!$B$58:$Q$58,0)),INDEX('[1]Traitement outputs (2)'!$B$41:$Q$45,MATCH(70,'[1]Traitement outputs (2)'!$A$41:$A$45,0),MATCH(C5311,'[1]Traitement outputs (2)'!$B$40:$Q$40,0)))</f>
        <v>202.98564822710691</v>
      </c>
      <c r="T5311">
        <f t="shared" si="494"/>
        <v>-15399.551825944363</v>
      </c>
      <c r="U5311">
        <f t="shared" si="495"/>
        <v>23572.479745836052</v>
      </c>
      <c r="X5311">
        <f t="shared" si="496"/>
        <v>0.3723688629225973</v>
      </c>
      <c r="Y5311">
        <f t="shared" si="497"/>
        <v>0.47593715976189493</v>
      </c>
    </row>
    <row r="5312" spans="1:25" x14ac:dyDescent="0.35">
      <c r="A5312" s="1">
        <v>34921.25</v>
      </c>
      <c r="B5312">
        <v>20.5093</v>
      </c>
      <c r="C5312">
        <f>_xlfn.IFNA(HLOOKUP(B5312,'[1]Traitement outputs'!$B$33:$Q$33,1,TRUE),16)</f>
        <v>20</v>
      </c>
      <c r="E5312" s="1">
        <v>34921.25</v>
      </c>
      <c r="F5312">
        <v>26.856200000000001</v>
      </c>
      <c r="G5312">
        <f t="shared" si="492"/>
        <v>27</v>
      </c>
      <c r="I5312" s="1">
        <v>34921.25</v>
      </c>
      <c r="J5312">
        <v>22957.599999999999</v>
      </c>
      <c r="K5312">
        <f t="shared" si="493"/>
        <v>197.69083982612409</v>
      </c>
      <c r="M5312">
        <f>INDEX('[1]Traitement outputs (2)'!$B$51:$Q$56,MATCH(70,'[1]Traitement outputs (2)'!$A$51:$A$56,0),MATCH(C5312,'[1]Traitement outputs (2)'!$B$51:$Q$51,0))</f>
        <v>-16.864255714989046</v>
      </c>
      <c r="N5312">
        <f>INDEX('[1]Traitement outputs (2)'!$B$34:$Q$38,MATCH(70,'[1]Traitement outputs (2)'!$A$34:$A$38,0),MATCH(C5312,'[1]Traitement outputs (2)'!$B$33:$Q$33,0))</f>
        <v>-183.77989640241771</v>
      </c>
      <c r="O5312">
        <f>INDEX('[1]Traitement outputs (2)'!$B$58:$Q$63,MATCH(70,'[1]Traitement outputs (2)'!$A$58:$A$63,0),MATCH(C5312,'[1]Traitement outputs (2)'!$B$58:$Q$58,0))</f>
        <v>16.864787616041994</v>
      </c>
      <c r="P5312">
        <f>INDEX('[1]Traitement outputs (2)'!$B$41:$Q$45,MATCH(70,'[1]Traitement outputs (2)'!$A$41:$A$45,0),MATCH(C5312,'[1]Traitement outputs (2)'!$B$40:$Q$40,0))</f>
        <v>254.15803075879367</v>
      </c>
      <c r="Q5312">
        <f>IF(K5312&lt;30,INDEX('[1]Traitement outputs (2)'!$B$51:$Q$63,MATCH(70,'[1]Traitement outputs (2)'!$A$51:$A$63,0),MATCH(C5312,'[1]Traitement outputs (2)'!$B$51:$Q$51,0)),INDEX('[1]Traitement outputs (2)'!$B$34:$Q$38,MATCH(70,'[1]Traitement outputs (2)'!$A$34:$A$38,0),MATCH(C5312,'[1]Traitement outputs (2)'!$B$33:$Q$33,0)))</f>
        <v>-183.77989640241771</v>
      </c>
      <c r="R5312">
        <f>IF(K5312&lt;30,INDEX('[1]Traitement outputs (2)'!$B$58:$Q$63,MATCH(70,'[1]Traitement outputs (2)'!$A$58:$A$63,0),MATCH(C5312,'[1]Traitement outputs (2)'!$B$58:$Q$58,0)),INDEX('[1]Traitement outputs (2)'!$B$41:$Q$45,MATCH(70,'[1]Traitement outputs (2)'!$A$41:$A$45,0),MATCH(C5312,'[1]Traitement outputs (2)'!$B$40:$Q$40,0)))</f>
        <v>254.15803075879367</v>
      </c>
      <c r="T5312">
        <f t="shared" si="494"/>
        <v>-21342.138833337085</v>
      </c>
      <c r="U5312">
        <f t="shared" si="495"/>
        <v>29515.067122381799</v>
      </c>
      <c r="X5312">
        <f t="shared" si="496"/>
        <v>0.51606358805306241</v>
      </c>
      <c r="Y5312">
        <f t="shared" si="497"/>
        <v>0.59592021577150611</v>
      </c>
    </row>
    <row r="5313" spans="1:25" x14ac:dyDescent="0.35">
      <c r="A5313" s="1">
        <v>34921.291666666664</v>
      </c>
      <c r="B5313">
        <v>22.854199999999999</v>
      </c>
      <c r="C5313">
        <f>_xlfn.IFNA(HLOOKUP(B5313,'[1]Traitement outputs'!$B$33:$Q$33,1,TRUE),16)</f>
        <v>22</v>
      </c>
      <c r="E5313" s="1">
        <v>34921.291666666664</v>
      </c>
      <c r="F5313">
        <v>21.565200000000001</v>
      </c>
      <c r="G5313">
        <f t="shared" si="492"/>
        <v>22</v>
      </c>
      <c r="I5313" s="1">
        <v>34921.291666666664</v>
      </c>
      <c r="J5313">
        <v>30880.3</v>
      </c>
      <c r="K5313">
        <f t="shared" si="493"/>
        <v>265.914226272897</v>
      </c>
      <c r="M5313">
        <f>INDEX('[1]Traitement outputs (2)'!$B$51:$Q$56,MATCH(70,'[1]Traitement outputs (2)'!$A$51:$A$56,0),MATCH(C5313,'[1]Traitement outputs (2)'!$B$51:$Q$51,0))</f>
        <v>-79.342574701900858</v>
      </c>
      <c r="N5313">
        <f>INDEX('[1]Traitement outputs (2)'!$B$34:$Q$38,MATCH(70,'[1]Traitement outputs (2)'!$A$34:$A$38,0),MATCH(C5313,'[1]Traitement outputs (2)'!$B$33:$Q$33,0))</f>
        <v>-237.95145474030227</v>
      </c>
      <c r="O5313">
        <f>INDEX('[1]Traitement outputs (2)'!$B$58:$Q$63,MATCH(70,'[1]Traitement outputs (2)'!$A$58:$A$63,0),MATCH(C5313,'[1]Traitement outputs (2)'!$B$58:$Q$58,0))</f>
        <v>79.34249368302325</v>
      </c>
      <c r="P5313">
        <f>INDEX('[1]Traitement outputs (2)'!$B$41:$Q$45,MATCH(70,'[1]Traitement outputs (2)'!$A$41:$A$45,0),MATCH(C5313,'[1]Traitement outputs (2)'!$B$40:$Q$40,0))</f>
        <v>308.329590329962</v>
      </c>
      <c r="Q5313">
        <f>IF(K5313&lt;30,INDEX('[1]Traitement outputs (2)'!$B$51:$Q$63,MATCH(70,'[1]Traitement outputs (2)'!$A$51:$A$63,0),MATCH(C5313,'[1]Traitement outputs (2)'!$B$51:$Q$51,0)),INDEX('[1]Traitement outputs (2)'!$B$34:$Q$38,MATCH(70,'[1]Traitement outputs (2)'!$A$34:$A$38,0),MATCH(C5313,'[1]Traitement outputs (2)'!$B$33:$Q$33,0)))</f>
        <v>-237.95145474030227</v>
      </c>
      <c r="R5313">
        <f>IF(K5313&lt;30,INDEX('[1]Traitement outputs (2)'!$B$58:$Q$63,MATCH(70,'[1]Traitement outputs (2)'!$A$58:$A$63,0),MATCH(C5313,'[1]Traitement outputs (2)'!$B$58:$Q$58,0)),INDEX('[1]Traitement outputs (2)'!$B$41:$Q$45,MATCH(70,'[1]Traitement outputs (2)'!$A$41:$A$45,0),MATCH(C5313,'[1]Traitement outputs (2)'!$B$40:$Q$40,0)))</f>
        <v>308.329590329962</v>
      </c>
      <c r="T5313">
        <f t="shared" si="494"/>
        <v>-27633.016897245612</v>
      </c>
      <c r="U5313">
        <f t="shared" si="495"/>
        <v>35805.94532951009</v>
      </c>
      <c r="X5313">
        <f t="shared" si="496"/>
        <v>0.66818016507550282</v>
      </c>
      <c r="Y5313">
        <f t="shared" si="497"/>
        <v>0.72293539358017622</v>
      </c>
    </row>
    <row r="5314" spans="1:25" x14ac:dyDescent="0.35">
      <c r="A5314" s="1">
        <v>34921.333333333336</v>
      </c>
      <c r="B5314">
        <v>23.322399999999998</v>
      </c>
      <c r="C5314">
        <f>_xlfn.IFNA(HLOOKUP(B5314,'[1]Traitement outputs'!$B$33:$Q$33,1,TRUE),16)</f>
        <v>22</v>
      </c>
      <c r="E5314" s="1">
        <v>34921.333333333336</v>
      </c>
      <c r="F5314">
        <v>34.6646</v>
      </c>
      <c r="G5314">
        <f t="shared" si="492"/>
        <v>35</v>
      </c>
      <c r="I5314" s="1">
        <v>34921.333333333336</v>
      </c>
      <c r="J5314">
        <v>38344.800000000003</v>
      </c>
      <c r="K5314">
        <f t="shared" si="493"/>
        <v>330.19199371732077</v>
      </c>
      <c r="M5314">
        <f>INDEX('[1]Traitement outputs (2)'!$B$51:$Q$56,MATCH(70,'[1]Traitement outputs (2)'!$A$51:$A$56,0),MATCH(C5314,'[1]Traitement outputs (2)'!$B$51:$Q$51,0))</f>
        <v>-79.342574701900858</v>
      </c>
      <c r="N5314">
        <f>INDEX('[1]Traitement outputs (2)'!$B$34:$Q$38,MATCH(70,'[1]Traitement outputs (2)'!$A$34:$A$38,0),MATCH(C5314,'[1]Traitement outputs (2)'!$B$33:$Q$33,0))</f>
        <v>-237.95145474030227</v>
      </c>
      <c r="O5314">
        <f>INDEX('[1]Traitement outputs (2)'!$B$58:$Q$63,MATCH(70,'[1]Traitement outputs (2)'!$A$58:$A$63,0),MATCH(C5314,'[1]Traitement outputs (2)'!$B$58:$Q$58,0))</f>
        <v>79.34249368302325</v>
      </c>
      <c r="P5314">
        <f>INDEX('[1]Traitement outputs (2)'!$B$41:$Q$45,MATCH(70,'[1]Traitement outputs (2)'!$A$41:$A$45,0),MATCH(C5314,'[1]Traitement outputs (2)'!$B$40:$Q$40,0))</f>
        <v>308.329590329962</v>
      </c>
      <c r="Q5314">
        <f>IF(K5314&lt;30,INDEX('[1]Traitement outputs (2)'!$B$51:$Q$63,MATCH(70,'[1]Traitement outputs (2)'!$A$51:$A$63,0),MATCH(C5314,'[1]Traitement outputs (2)'!$B$51:$Q$51,0)),INDEX('[1]Traitement outputs (2)'!$B$34:$Q$38,MATCH(70,'[1]Traitement outputs (2)'!$A$34:$A$38,0),MATCH(C5314,'[1]Traitement outputs (2)'!$B$33:$Q$33,0)))</f>
        <v>-237.95145474030227</v>
      </c>
      <c r="R5314">
        <f>IF(K5314&lt;30,INDEX('[1]Traitement outputs (2)'!$B$58:$Q$63,MATCH(70,'[1]Traitement outputs (2)'!$A$58:$A$63,0),MATCH(C5314,'[1]Traitement outputs (2)'!$B$58:$Q$58,0)),INDEX('[1]Traitement outputs (2)'!$B$41:$Q$45,MATCH(70,'[1]Traitement outputs (2)'!$A$41:$A$45,0),MATCH(C5314,'[1]Traitement outputs (2)'!$B$40:$Q$40,0)))</f>
        <v>308.329590329962</v>
      </c>
      <c r="T5314">
        <f t="shared" si="494"/>
        <v>-27633.016897245612</v>
      </c>
      <c r="U5314">
        <f t="shared" si="495"/>
        <v>35805.94532951009</v>
      </c>
      <c r="X5314">
        <f t="shared" si="496"/>
        <v>0.66818016507550282</v>
      </c>
      <c r="Y5314">
        <f t="shared" si="497"/>
        <v>0.72293539358017622</v>
      </c>
    </row>
    <row r="5315" spans="1:25" x14ac:dyDescent="0.35">
      <c r="A5315" s="1">
        <v>34921.375</v>
      </c>
      <c r="B5315">
        <v>23.9529</v>
      </c>
      <c r="C5315">
        <f>_xlfn.IFNA(HLOOKUP(B5315,'[1]Traitement outputs'!$B$33:$Q$33,1,TRUE),16)</f>
        <v>22</v>
      </c>
      <c r="E5315" s="1">
        <v>34921.375</v>
      </c>
      <c r="F5315">
        <v>41.417999999999999</v>
      </c>
      <c r="G5315">
        <f t="shared" ref="G5315:G5378" si="498">ROUND(F5315,0)</f>
        <v>41</v>
      </c>
      <c r="I5315" s="1">
        <v>34921.375</v>
      </c>
      <c r="J5315">
        <v>43588.3</v>
      </c>
      <c r="K5315">
        <f t="shared" ref="K5315:K5378" si="499">J5315/$AB$2</f>
        <v>375.34444513333472</v>
      </c>
      <c r="M5315">
        <f>INDEX('[1]Traitement outputs (2)'!$B$51:$Q$56,MATCH(70,'[1]Traitement outputs (2)'!$A$51:$A$56,0),MATCH(C5315,'[1]Traitement outputs (2)'!$B$51:$Q$51,0))</f>
        <v>-79.342574701900858</v>
      </c>
      <c r="N5315">
        <f>INDEX('[1]Traitement outputs (2)'!$B$34:$Q$38,MATCH(70,'[1]Traitement outputs (2)'!$A$34:$A$38,0),MATCH(C5315,'[1]Traitement outputs (2)'!$B$33:$Q$33,0))</f>
        <v>-237.95145474030227</v>
      </c>
      <c r="O5315">
        <f>INDEX('[1]Traitement outputs (2)'!$B$58:$Q$63,MATCH(70,'[1]Traitement outputs (2)'!$A$58:$A$63,0),MATCH(C5315,'[1]Traitement outputs (2)'!$B$58:$Q$58,0))</f>
        <v>79.34249368302325</v>
      </c>
      <c r="P5315">
        <f>INDEX('[1]Traitement outputs (2)'!$B$41:$Q$45,MATCH(70,'[1]Traitement outputs (2)'!$A$41:$A$45,0),MATCH(C5315,'[1]Traitement outputs (2)'!$B$40:$Q$40,0))</f>
        <v>308.329590329962</v>
      </c>
      <c r="Q5315">
        <f>IF(K5315&lt;30,INDEX('[1]Traitement outputs (2)'!$B$51:$Q$63,MATCH(70,'[1]Traitement outputs (2)'!$A$51:$A$63,0),MATCH(C5315,'[1]Traitement outputs (2)'!$B$51:$Q$51,0)),INDEX('[1]Traitement outputs (2)'!$B$34:$Q$38,MATCH(70,'[1]Traitement outputs (2)'!$A$34:$A$38,0),MATCH(C5315,'[1]Traitement outputs (2)'!$B$33:$Q$33,0)))</f>
        <v>-237.95145474030227</v>
      </c>
      <c r="R5315">
        <f>IF(K5315&lt;30,INDEX('[1]Traitement outputs (2)'!$B$58:$Q$63,MATCH(70,'[1]Traitement outputs (2)'!$A$58:$A$63,0),MATCH(C5315,'[1]Traitement outputs (2)'!$B$58:$Q$58,0)),INDEX('[1]Traitement outputs (2)'!$B$41:$Q$45,MATCH(70,'[1]Traitement outputs (2)'!$A$41:$A$45,0),MATCH(C5315,'[1]Traitement outputs (2)'!$B$40:$Q$40,0)))</f>
        <v>308.329590329962</v>
      </c>
      <c r="T5315">
        <f t="shared" ref="T5315:T5378" si="500">Q5315*$AB$2</f>
        <v>-27633.016897245612</v>
      </c>
      <c r="U5315">
        <f t="shared" ref="U5315:U5378" si="501">R5315*$AB$2</f>
        <v>35805.94532951009</v>
      </c>
      <c r="X5315">
        <f t="shared" ref="X5315:X5378" si="502">T5315/$V$2</f>
        <v>0.66818016507550282</v>
      </c>
      <c r="Y5315">
        <f t="shared" ref="Y5315:Y5378" si="503">U5315/$W$2</f>
        <v>0.72293539358017622</v>
      </c>
    </row>
    <row r="5316" spans="1:25" x14ac:dyDescent="0.35">
      <c r="A5316" s="1">
        <v>34921.416666666664</v>
      </c>
      <c r="B5316">
        <v>24.5075</v>
      </c>
      <c r="C5316">
        <f>_xlfn.IFNA(HLOOKUP(B5316,'[1]Traitement outputs'!$B$33:$Q$33,1,TRUE),16)</f>
        <v>24</v>
      </c>
      <c r="E5316" s="1">
        <v>34921.416666666664</v>
      </c>
      <c r="F5316">
        <v>41.1479</v>
      </c>
      <c r="G5316">
        <f t="shared" si="498"/>
        <v>41</v>
      </c>
      <c r="I5316" s="1">
        <v>34921.416666666664</v>
      </c>
      <c r="J5316">
        <v>47004.2</v>
      </c>
      <c r="K5316">
        <f t="shared" si="499"/>
        <v>404.75919840728568</v>
      </c>
      <c r="M5316">
        <f>INDEX('[1]Traitement outputs (2)'!$B$51:$Q$56,MATCH(70,'[1]Traitement outputs (2)'!$A$51:$A$56,0),MATCH(C5316,'[1]Traitement outputs (2)'!$B$51:$Q$51,0))</f>
        <v>-100.03024221653476</v>
      </c>
      <c r="N5316">
        <f>INDEX('[1]Traitement outputs (2)'!$B$34:$Q$38,MATCH(70,'[1]Traitement outputs (2)'!$A$34:$A$38,0),MATCH(C5316,'[1]Traitement outputs (2)'!$B$33:$Q$33,0))</f>
        <v>-289.85023259609778</v>
      </c>
      <c r="O5316">
        <f>INDEX('[1]Traitement outputs (2)'!$B$58:$Q$63,MATCH(70,'[1]Traitement outputs (2)'!$A$58:$A$63,0),MATCH(C5316,'[1]Traitement outputs (2)'!$B$58:$Q$58,0))</f>
        <v>100.02982552915192</v>
      </c>
      <c r="P5316">
        <f>INDEX('[1]Traitement outputs (2)'!$B$41:$Q$45,MATCH(70,'[1]Traitement outputs (2)'!$A$41:$A$45,0),MATCH(C5316,'[1]Traitement outputs (2)'!$B$40:$Q$40,0))</f>
        <v>360.22836590796732</v>
      </c>
      <c r="Q5316">
        <f>IF(K5316&lt;30,INDEX('[1]Traitement outputs (2)'!$B$51:$Q$63,MATCH(70,'[1]Traitement outputs (2)'!$A$51:$A$63,0),MATCH(C5316,'[1]Traitement outputs (2)'!$B$51:$Q$51,0)),INDEX('[1]Traitement outputs (2)'!$B$34:$Q$38,MATCH(70,'[1]Traitement outputs (2)'!$A$34:$A$38,0),MATCH(C5316,'[1]Traitement outputs (2)'!$B$33:$Q$33,0)))</f>
        <v>-289.85023259609778</v>
      </c>
      <c r="R5316">
        <f>IF(K5316&lt;30,INDEX('[1]Traitement outputs (2)'!$B$58:$Q$63,MATCH(70,'[1]Traitement outputs (2)'!$A$58:$A$63,0),MATCH(C5316,'[1]Traitement outputs (2)'!$B$58:$Q$58,0)),INDEX('[1]Traitement outputs (2)'!$B$41:$Q$45,MATCH(70,'[1]Traitement outputs (2)'!$A$41:$A$45,0),MATCH(C5316,'[1]Traitement outputs (2)'!$B$40:$Q$40,0)))</f>
        <v>360.22836590796732</v>
      </c>
      <c r="T5316">
        <f t="shared" si="500"/>
        <v>-33659.959691105723</v>
      </c>
      <c r="U5316">
        <f t="shared" si="501"/>
        <v>41832.887858853152</v>
      </c>
      <c r="X5316">
        <f t="shared" si="502"/>
        <v>0.81391465530061724</v>
      </c>
      <c r="Y5316">
        <f t="shared" si="503"/>
        <v>0.84462161159338311</v>
      </c>
    </row>
    <row r="5317" spans="1:25" x14ac:dyDescent="0.35">
      <c r="A5317" s="1">
        <v>34921.458333333336</v>
      </c>
      <c r="B5317">
        <v>24.364000000000001</v>
      </c>
      <c r="C5317">
        <f>_xlfn.IFNA(HLOOKUP(B5317,'[1]Traitement outputs'!$B$33:$Q$33,1,TRUE),16)</f>
        <v>24</v>
      </c>
      <c r="E5317" s="1">
        <v>34921.458333333336</v>
      </c>
      <c r="F5317">
        <v>40.296900000000001</v>
      </c>
      <c r="G5317">
        <f t="shared" si="498"/>
        <v>40</v>
      </c>
      <c r="I5317" s="1">
        <v>34921.458333333336</v>
      </c>
      <c r="J5317">
        <v>47680</v>
      </c>
      <c r="K5317">
        <f t="shared" si="499"/>
        <v>410.57859893497567</v>
      </c>
      <c r="M5317">
        <f>INDEX('[1]Traitement outputs (2)'!$B$51:$Q$56,MATCH(70,'[1]Traitement outputs (2)'!$A$51:$A$56,0),MATCH(C5317,'[1]Traitement outputs (2)'!$B$51:$Q$51,0))</f>
        <v>-100.03024221653476</v>
      </c>
      <c r="N5317">
        <f>INDEX('[1]Traitement outputs (2)'!$B$34:$Q$38,MATCH(70,'[1]Traitement outputs (2)'!$A$34:$A$38,0),MATCH(C5317,'[1]Traitement outputs (2)'!$B$33:$Q$33,0))</f>
        <v>-289.85023259609778</v>
      </c>
      <c r="O5317">
        <f>INDEX('[1]Traitement outputs (2)'!$B$58:$Q$63,MATCH(70,'[1]Traitement outputs (2)'!$A$58:$A$63,0),MATCH(C5317,'[1]Traitement outputs (2)'!$B$58:$Q$58,0))</f>
        <v>100.02982552915192</v>
      </c>
      <c r="P5317">
        <f>INDEX('[1]Traitement outputs (2)'!$B$41:$Q$45,MATCH(70,'[1]Traitement outputs (2)'!$A$41:$A$45,0),MATCH(C5317,'[1]Traitement outputs (2)'!$B$40:$Q$40,0))</f>
        <v>360.22836590796732</v>
      </c>
      <c r="Q5317">
        <f>IF(K5317&lt;30,INDEX('[1]Traitement outputs (2)'!$B$51:$Q$63,MATCH(70,'[1]Traitement outputs (2)'!$A$51:$A$63,0),MATCH(C5317,'[1]Traitement outputs (2)'!$B$51:$Q$51,0)),INDEX('[1]Traitement outputs (2)'!$B$34:$Q$38,MATCH(70,'[1]Traitement outputs (2)'!$A$34:$A$38,0),MATCH(C5317,'[1]Traitement outputs (2)'!$B$33:$Q$33,0)))</f>
        <v>-289.85023259609778</v>
      </c>
      <c r="R5317">
        <f>IF(K5317&lt;30,INDEX('[1]Traitement outputs (2)'!$B$58:$Q$63,MATCH(70,'[1]Traitement outputs (2)'!$A$58:$A$63,0),MATCH(C5317,'[1]Traitement outputs (2)'!$B$58:$Q$58,0)),INDEX('[1]Traitement outputs (2)'!$B$41:$Q$45,MATCH(70,'[1]Traitement outputs (2)'!$A$41:$A$45,0),MATCH(C5317,'[1]Traitement outputs (2)'!$B$40:$Q$40,0)))</f>
        <v>360.22836590796732</v>
      </c>
      <c r="T5317">
        <f t="shared" si="500"/>
        <v>-33659.959691105723</v>
      </c>
      <c r="U5317">
        <f t="shared" si="501"/>
        <v>41832.887858853152</v>
      </c>
      <c r="X5317">
        <f t="shared" si="502"/>
        <v>0.81391465530061724</v>
      </c>
      <c r="Y5317">
        <f t="shared" si="503"/>
        <v>0.84462161159338311</v>
      </c>
    </row>
    <row r="5318" spans="1:25" x14ac:dyDescent="0.35">
      <c r="A5318" s="1">
        <v>34921.5</v>
      </c>
      <c r="B5318">
        <v>24.952200000000001</v>
      </c>
      <c r="C5318">
        <f>_xlfn.IFNA(HLOOKUP(B5318,'[1]Traitement outputs'!$B$33:$Q$33,1,TRUE),16)</f>
        <v>24</v>
      </c>
      <c r="E5318" s="1">
        <v>34921.5</v>
      </c>
      <c r="F5318">
        <v>38.988399999999999</v>
      </c>
      <c r="G5318">
        <f t="shared" si="498"/>
        <v>39</v>
      </c>
      <c r="I5318" s="1">
        <v>34921.5</v>
      </c>
      <c r="J5318">
        <v>45871.4</v>
      </c>
      <c r="K5318">
        <f t="shared" si="499"/>
        <v>395.00451223124668</v>
      </c>
      <c r="M5318">
        <f>INDEX('[1]Traitement outputs (2)'!$B$51:$Q$56,MATCH(70,'[1]Traitement outputs (2)'!$A$51:$A$56,0),MATCH(C5318,'[1]Traitement outputs (2)'!$B$51:$Q$51,0))</f>
        <v>-100.03024221653476</v>
      </c>
      <c r="N5318">
        <f>INDEX('[1]Traitement outputs (2)'!$B$34:$Q$38,MATCH(70,'[1]Traitement outputs (2)'!$A$34:$A$38,0),MATCH(C5318,'[1]Traitement outputs (2)'!$B$33:$Q$33,0))</f>
        <v>-289.85023259609778</v>
      </c>
      <c r="O5318">
        <f>INDEX('[1]Traitement outputs (2)'!$B$58:$Q$63,MATCH(70,'[1]Traitement outputs (2)'!$A$58:$A$63,0),MATCH(C5318,'[1]Traitement outputs (2)'!$B$58:$Q$58,0))</f>
        <v>100.02982552915192</v>
      </c>
      <c r="P5318">
        <f>INDEX('[1]Traitement outputs (2)'!$B$41:$Q$45,MATCH(70,'[1]Traitement outputs (2)'!$A$41:$A$45,0),MATCH(C5318,'[1]Traitement outputs (2)'!$B$40:$Q$40,0))</f>
        <v>360.22836590796732</v>
      </c>
      <c r="Q5318">
        <f>IF(K5318&lt;30,INDEX('[1]Traitement outputs (2)'!$B$51:$Q$63,MATCH(70,'[1]Traitement outputs (2)'!$A$51:$A$63,0),MATCH(C5318,'[1]Traitement outputs (2)'!$B$51:$Q$51,0)),INDEX('[1]Traitement outputs (2)'!$B$34:$Q$38,MATCH(70,'[1]Traitement outputs (2)'!$A$34:$A$38,0),MATCH(C5318,'[1]Traitement outputs (2)'!$B$33:$Q$33,0)))</f>
        <v>-289.85023259609778</v>
      </c>
      <c r="R5318">
        <f>IF(K5318&lt;30,INDEX('[1]Traitement outputs (2)'!$B$58:$Q$63,MATCH(70,'[1]Traitement outputs (2)'!$A$58:$A$63,0),MATCH(C5318,'[1]Traitement outputs (2)'!$B$58:$Q$58,0)),INDEX('[1]Traitement outputs (2)'!$B$41:$Q$45,MATCH(70,'[1]Traitement outputs (2)'!$A$41:$A$45,0),MATCH(C5318,'[1]Traitement outputs (2)'!$B$40:$Q$40,0)))</f>
        <v>360.22836590796732</v>
      </c>
      <c r="T5318">
        <f t="shared" si="500"/>
        <v>-33659.959691105723</v>
      </c>
      <c r="U5318">
        <f t="shared" si="501"/>
        <v>41832.887858853152</v>
      </c>
      <c r="X5318">
        <f t="shared" si="502"/>
        <v>0.81391465530061724</v>
      </c>
      <c r="Y5318">
        <f t="shared" si="503"/>
        <v>0.84462161159338311</v>
      </c>
    </row>
    <row r="5319" spans="1:25" x14ac:dyDescent="0.35">
      <c r="A5319" s="1">
        <v>34921.541666666664</v>
      </c>
      <c r="B5319">
        <v>25.1432</v>
      </c>
      <c r="C5319">
        <f>_xlfn.IFNA(HLOOKUP(B5319,'[1]Traitement outputs'!$B$33:$Q$33,1,TRUE),16)</f>
        <v>24</v>
      </c>
      <c r="E5319" s="1">
        <v>34921.541666666664</v>
      </c>
      <c r="F5319">
        <v>39.1081</v>
      </c>
      <c r="G5319">
        <f t="shared" si="498"/>
        <v>39</v>
      </c>
      <c r="I5319" s="1">
        <v>34921.541666666664</v>
      </c>
      <c r="J5319">
        <v>43193</v>
      </c>
      <c r="K5319">
        <f t="shared" si="499"/>
        <v>371.94046610315445</v>
      </c>
      <c r="M5319">
        <f>INDEX('[1]Traitement outputs (2)'!$B$51:$Q$56,MATCH(70,'[1]Traitement outputs (2)'!$A$51:$A$56,0),MATCH(C5319,'[1]Traitement outputs (2)'!$B$51:$Q$51,0))</f>
        <v>-100.03024221653476</v>
      </c>
      <c r="N5319">
        <f>INDEX('[1]Traitement outputs (2)'!$B$34:$Q$38,MATCH(70,'[1]Traitement outputs (2)'!$A$34:$A$38,0),MATCH(C5319,'[1]Traitement outputs (2)'!$B$33:$Q$33,0))</f>
        <v>-289.85023259609778</v>
      </c>
      <c r="O5319">
        <f>INDEX('[1]Traitement outputs (2)'!$B$58:$Q$63,MATCH(70,'[1]Traitement outputs (2)'!$A$58:$A$63,0),MATCH(C5319,'[1]Traitement outputs (2)'!$B$58:$Q$58,0))</f>
        <v>100.02982552915192</v>
      </c>
      <c r="P5319">
        <f>INDEX('[1]Traitement outputs (2)'!$B$41:$Q$45,MATCH(70,'[1]Traitement outputs (2)'!$A$41:$A$45,0),MATCH(C5319,'[1]Traitement outputs (2)'!$B$40:$Q$40,0))</f>
        <v>360.22836590796732</v>
      </c>
      <c r="Q5319">
        <f>IF(K5319&lt;30,INDEX('[1]Traitement outputs (2)'!$B$51:$Q$63,MATCH(70,'[1]Traitement outputs (2)'!$A$51:$A$63,0),MATCH(C5319,'[1]Traitement outputs (2)'!$B$51:$Q$51,0)),INDEX('[1]Traitement outputs (2)'!$B$34:$Q$38,MATCH(70,'[1]Traitement outputs (2)'!$A$34:$A$38,0),MATCH(C5319,'[1]Traitement outputs (2)'!$B$33:$Q$33,0)))</f>
        <v>-289.85023259609778</v>
      </c>
      <c r="R5319">
        <f>IF(K5319&lt;30,INDEX('[1]Traitement outputs (2)'!$B$58:$Q$63,MATCH(70,'[1]Traitement outputs (2)'!$A$58:$A$63,0),MATCH(C5319,'[1]Traitement outputs (2)'!$B$58:$Q$58,0)),INDEX('[1]Traitement outputs (2)'!$B$41:$Q$45,MATCH(70,'[1]Traitement outputs (2)'!$A$41:$A$45,0),MATCH(C5319,'[1]Traitement outputs (2)'!$B$40:$Q$40,0)))</f>
        <v>360.22836590796732</v>
      </c>
      <c r="T5319">
        <f t="shared" si="500"/>
        <v>-33659.959691105723</v>
      </c>
      <c r="U5319">
        <f t="shared" si="501"/>
        <v>41832.887858853152</v>
      </c>
      <c r="X5319">
        <f t="shared" si="502"/>
        <v>0.81391465530061724</v>
      </c>
      <c r="Y5319">
        <f t="shared" si="503"/>
        <v>0.84462161159338311</v>
      </c>
    </row>
    <row r="5320" spans="1:25" x14ac:dyDescent="0.35">
      <c r="A5320" s="1">
        <v>34921.583333333336</v>
      </c>
      <c r="B5320">
        <v>25.016400000000001</v>
      </c>
      <c r="C5320">
        <f>_xlfn.IFNA(HLOOKUP(B5320,'[1]Traitement outputs'!$B$33:$Q$33,1,TRUE),16)</f>
        <v>24</v>
      </c>
      <c r="E5320" s="1">
        <v>34921.583333333336</v>
      </c>
      <c r="F5320">
        <v>39.194000000000003</v>
      </c>
      <c r="G5320">
        <f t="shared" si="498"/>
        <v>39</v>
      </c>
      <c r="I5320" s="1">
        <v>34921.583333333336</v>
      </c>
      <c r="J5320">
        <v>39998.300000000003</v>
      </c>
      <c r="K5320">
        <f t="shared" si="499"/>
        <v>344.43049441654443</v>
      </c>
      <c r="M5320">
        <f>INDEX('[1]Traitement outputs (2)'!$B$51:$Q$56,MATCH(70,'[1]Traitement outputs (2)'!$A$51:$A$56,0),MATCH(C5320,'[1]Traitement outputs (2)'!$B$51:$Q$51,0))</f>
        <v>-100.03024221653476</v>
      </c>
      <c r="N5320">
        <f>INDEX('[1]Traitement outputs (2)'!$B$34:$Q$38,MATCH(70,'[1]Traitement outputs (2)'!$A$34:$A$38,0),MATCH(C5320,'[1]Traitement outputs (2)'!$B$33:$Q$33,0))</f>
        <v>-289.85023259609778</v>
      </c>
      <c r="O5320">
        <f>INDEX('[1]Traitement outputs (2)'!$B$58:$Q$63,MATCH(70,'[1]Traitement outputs (2)'!$A$58:$A$63,0),MATCH(C5320,'[1]Traitement outputs (2)'!$B$58:$Q$58,0))</f>
        <v>100.02982552915192</v>
      </c>
      <c r="P5320">
        <f>INDEX('[1]Traitement outputs (2)'!$B$41:$Q$45,MATCH(70,'[1]Traitement outputs (2)'!$A$41:$A$45,0),MATCH(C5320,'[1]Traitement outputs (2)'!$B$40:$Q$40,0))</f>
        <v>360.22836590796732</v>
      </c>
      <c r="Q5320">
        <f>IF(K5320&lt;30,INDEX('[1]Traitement outputs (2)'!$B$51:$Q$63,MATCH(70,'[1]Traitement outputs (2)'!$A$51:$A$63,0),MATCH(C5320,'[1]Traitement outputs (2)'!$B$51:$Q$51,0)),INDEX('[1]Traitement outputs (2)'!$B$34:$Q$38,MATCH(70,'[1]Traitement outputs (2)'!$A$34:$A$38,0),MATCH(C5320,'[1]Traitement outputs (2)'!$B$33:$Q$33,0)))</f>
        <v>-289.85023259609778</v>
      </c>
      <c r="R5320">
        <f>IF(K5320&lt;30,INDEX('[1]Traitement outputs (2)'!$B$58:$Q$63,MATCH(70,'[1]Traitement outputs (2)'!$A$58:$A$63,0),MATCH(C5320,'[1]Traitement outputs (2)'!$B$58:$Q$58,0)),INDEX('[1]Traitement outputs (2)'!$B$41:$Q$45,MATCH(70,'[1]Traitement outputs (2)'!$A$41:$A$45,0),MATCH(C5320,'[1]Traitement outputs (2)'!$B$40:$Q$40,0)))</f>
        <v>360.22836590796732</v>
      </c>
      <c r="T5320">
        <f t="shared" si="500"/>
        <v>-33659.959691105723</v>
      </c>
      <c r="U5320">
        <f t="shared" si="501"/>
        <v>41832.887858853152</v>
      </c>
      <c r="X5320">
        <f t="shared" si="502"/>
        <v>0.81391465530061724</v>
      </c>
      <c r="Y5320">
        <f t="shared" si="503"/>
        <v>0.84462161159338311</v>
      </c>
    </row>
    <row r="5321" spans="1:25" x14ac:dyDescent="0.35">
      <c r="A5321" s="1">
        <v>34921.625</v>
      </c>
      <c r="B5321">
        <v>24.591699999999999</v>
      </c>
      <c r="C5321">
        <f>_xlfn.IFNA(HLOOKUP(B5321,'[1]Traitement outputs'!$B$33:$Q$33,1,TRUE),16)</f>
        <v>24</v>
      </c>
      <c r="E5321" s="1">
        <v>34921.625</v>
      </c>
      <c r="F5321">
        <v>38.028399999999998</v>
      </c>
      <c r="G5321">
        <f t="shared" si="498"/>
        <v>38</v>
      </c>
      <c r="I5321" s="1">
        <v>34921.625</v>
      </c>
      <c r="J5321">
        <v>35490.300000000003</v>
      </c>
      <c r="K5321">
        <f t="shared" si="499"/>
        <v>305.61152788972248</v>
      </c>
      <c r="M5321">
        <f>INDEX('[1]Traitement outputs (2)'!$B$51:$Q$56,MATCH(70,'[1]Traitement outputs (2)'!$A$51:$A$56,0),MATCH(C5321,'[1]Traitement outputs (2)'!$B$51:$Q$51,0))</f>
        <v>-100.03024221653476</v>
      </c>
      <c r="N5321">
        <f>INDEX('[1]Traitement outputs (2)'!$B$34:$Q$38,MATCH(70,'[1]Traitement outputs (2)'!$A$34:$A$38,0),MATCH(C5321,'[1]Traitement outputs (2)'!$B$33:$Q$33,0))</f>
        <v>-289.85023259609778</v>
      </c>
      <c r="O5321">
        <f>INDEX('[1]Traitement outputs (2)'!$B$58:$Q$63,MATCH(70,'[1]Traitement outputs (2)'!$A$58:$A$63,0),MATCH(C5321,'[1]Traitement outputs (2)'!$B$58:$Q$58,0))</f>
        <v>100.02982552915192</v>
      </c>
      <c r="P5321">
        <f>INDEX('[1]Traitement outputs (2)'!$B$41:$Q$45,MATCH(70,'[1]Traitement outputs (2)'!$A$41:$A$45,0),MATCH(C5321,'[1]Traitement outputs (2)'!$B$40:$Q$40,0))</f>
        <v>360.22836590796732</v>
      </c>
      <c r="Q5321">
        <f>IF(K5321&lt;30,INDEX('[1]Traitement outputs (2)'!$B$51:$Q$63,MATCH(70,'[1]Traitement outputs (2)'!$A$51:$A$63,0),MATCH(C5321,'[1]Traitement outputs (2)'!$B$51:$Q$51,0)),INDEX('[1]Traitement outputs (2)'!$B$34:$Q$38,MATCH(70,'[1]Traitement outputs (2)'!$A$34:$A$38,0),MATCH(C5321,'[1]Traitement outputs (2)'!$B$33:$Q$33,0)))</f>
        <v>-289.85023259609778</v>
      </c>
      <c r="R5321">
        <f>IF(K5321&lt;30,INDEX('[1]Traitement outputs (2)'!$B$58:$Q$63,MATCH(70,'[1]Traitement outputs (2)'!$A$58:$A$63,0),MATCH(C5321,'[1]Traitement outputs (2)'!$B$58:$Q$58,0)),INDEX('[1]Traitement outputs (2)'!$B$41:$Q$45,MATCH(70,'[1]Traitement outputs (2)'!$A$41:$A$45,0),MATCH(C5321,'[1]Traitement outputs (2)'!$B$40:$Q$40,0)))</f>
        <v>360.22836590796732</v>
      </c>
      <c r="T5321">
        <f t="shared" si="500"/>
        <v>-33659.959691105723</v>
      </c>
      <c r="U5321">
        <f t="shared" si="501"/>
        <v>41832.887858853152</v>
      </c>
      <c r="X5321">
        <f t="shared" si="502"/>
        <v>0.81391465530061724</v>
      </c>
      <c r="Y5321">
        <f t="shared" si="503"/>
        <v>0.84462161159338311</v>
      </c>
    </row>
    <row r="5322" spans="1:25" x14ac:dyDescent="0.35">
      <c r="A5322" s="1">
        <v>34921.666666666664</v>
      </c>
      <c r="B5322">
        <v>23.6812</v>
      </c>
      <c r="C5322">
        <f>_xlfn.IFNA(HLOOKUP(B5322,'[1]Traitement outputs'!$B$33:$Q$33,1,TRUE),16)</f>
        <v>22</v>
      </c>
      <c r="E5322" s="1">
        <v>34921.666666666664</v>
      </c>
      <c r="F5322">
        <v>35.287599999999998</v>
      </c>
      <c r="G5322">
        <f t="shared" si="498"/>
        <v>35</v>
      </c>
      <c r="I5322" s="1">
        <v>34921.666666666664</v>
      </c>
      <c r="J5322">
        <v>29002.5</v>
      </c>
      <c r="K5322">
        <f t="shared" si="499"/>
        <v>249.74424948849898</v>
      </c>
      <c r="M5322">
        <f>INDEX('[1]Traitement outputs (2)'!$B$51:$Q$56,MATCH(70,'[1]Traitement outputs (2)'!$A$51:$A$56,0),MATCH(C5322,'[1]Traitement outputs (2)'!$B$51:$Q$51,0))</f>
        <v>-79.342574701900858</v>
      </c>
      <c r="N5322">
        <f>INDEX('[1]Traitement outputs (2)'!$B$34:$Q$38,MATCH(70,'[1]Traitement outputs (2)'!$A$34:$A$38,0),MATCH(C5322,'[1]Traitement outputs (2)'!$B$33:$Q$33,0))</f>
        <v>-237.95145474030227</v>
      </c>
      <c r="O5322">
        <f>INDEX('[1]Traitement outputs (2)'!$B$58:$Q$63,MATCH(70,'[1]Traitement outputs (2)'!$A$58:$A$63,0),MATCH(C5322,'[1]Traitement outputs (2)'!$B$58:$Q$58,0))</f>
        <v>79.34249368302325</v>
      </c>
      <c r="P5322">
        <f>INDEX('[1]Traitement outputs (2)'!$B$41:$Q$45,MATCH(70,'[1]Traitement outputs (2)'!$A$41:$A$45,0),MATCH(C5322,'[1]Traitement outputs (2)'!$B$40:$Q$40,0))</f>
        <v>308.329590329962</v>
      </c>
      <c r="Q5322">
        <f>IF(K5322&lt;30,INDEX('[1]Traitement outputs (2)'!$B$51:$Q$63,MATCH(70,'[1]Traitement outputs (2)'!$A$51:$A$63,0),MATCH(C5322,'[1]Traitement outputs (2)'!$B$51:$Q$51,0)),INDEX('[1]Traitement outputs (2)'!$B$34:$Q$38,MATCH(70,'[1]Traitement outputs (2)'!$A$34:$A$38,0),MATCH(C5322,'[1]Traitement outputs (2)'!$B$33:$Q$33,0)))</f>
        <v>-237.95145474030227</v>
      </c>
      <c r="R5322">
        <f>IF(K5322&lt;30,INDEX('[1]Traitement outputs (2)'!$B$58:$Q$63,MATCH(70,'[1]Traitement outputs (2)'!$A$58:$A$63,0),MATCH(C5322,'[1]Traitement outputs (2)'!$B$58:$Q$58,0)),INDEX('[1]Traitement outputs (2)'!$B$41:$Q$45,MATCH(70,'[1]Traitement outputs (2)'!$A$41:$A$45,0),MATCH(C5322,'[1]Traitement outputs (2)'!$B$40:$Q$40,0)))</f>
        <v>308.329590329962</v>
      </c>
      <c r="T5322">
        <f t="shared" si="500"/>
        <v>-27633.016897245612</v>
      </c>
      <c r="U5322">
        <f t="shared" si="501"/>
        <v>35805.94532951009</v>
      </c>
      <c r="X5322">
        <f t="shared" si="502"/>
        <v>0.66818016507550282</v>
      </c>
      <c r="Y5322">
        <f t="shared" si="503"/>
        <v>0.72293539358017622</v>
      </c>
    </row>
    <row r="5323" spans="1:25" x14ac:dyDescent="0.35">
      <c r="A5323" s="1">
        <v>34921.708333333336</v>
      </c>
      <c r="B5323">
        <v>22.0303</v>
      </c>
      <c r="C5323">
        <f>_xlfn.IFNA(HLOOKUP(B5323,'[1]Traitement outputs'!$B$33:$Q$33,1,TRUE),16)</f>
        <v>22</v>
      </c>
      <c r="E5323" s="1">
        <v>34921.708333333336</v>
      </c>
      <c r="F5323">
        <v>29.5077</v>
      </c>
      <c r="G5323">
        <f t="shared" si="498"/>
        <v>30</v>
      </c>
      <c r="I5323" s="1">
        <v>34921.708333333336</v>
      </c>
      <c r="J5323">
        <v>22024.799999999999</v>
      </c>
      <c r="K5323">
        <f t="shared" si="499"/>
        <v>189.65837931675864</v>
      </c>
      <c r="M5323">
        <f>INDEX('[1]Traitement outputs (2)'!$B$51:$Q$56,MATCH(70,'[1]Traitement outputs (2)'!$A$51:$A$56,0),MATCH(C5323,'[1]Traitement outputs (2)'!$B$51:$Q$51,0))</f>
        <v>-79.342574701900858</v>
      </c>
      <c r="N5323">
        <f>INDEX('[1]Traitement outputs (2)'!$B$34:$Q$38,MATCH(70,'[1]Traitement outputs (2)'!$A$34:$A$38,0),MATCH(C5323,'[1]Traitement outputs (2)'!$B$33:$Q$33,0))</f>
        <v>-237.95145474030227</v>
      </c>
      <c r="O5323">
        <f>INDEX('[1]Traitement outputs (2)'!$B$58:$Q$63,MATCH(70,'[1]Traitement outputs (2)'!$A$58:$A$63,0),MATCH(C5323,'[1]Traitement outputs (2)'!$B$58:$Q$58,0))</f>
        <v>79.34249368302325</v>
      </c>
      <c r="P5323">
        <f>INDEX('[1]Traitement outputs (2)'!$B$41:$Q$45,MATCH(70,'[1]Traitement outputs (2)'!$A$41:$A$45,0),MATCH(C5323,'[1]Traitement outputs (2)'!$B$40:$Q$40,0))</f>
        <v>308.329590329962</v>
      </c>
      <c r="Q5323">
        <f>IF(K5323&lt;30,INDEX('[1]Traitement outputs (2)'!$B$51:$Q$63,MATCH(70,'[1]Traitement outputs (2)'!$A$51:$A$63,0),MATCH(C5323,'[1]Traitement outputs (2)'!$B$51:$Q$51,0)),INDEX('[1]Traitement outputs (2)'!$B$34:$Q$38,MATCH(70,'[1]Traitement outputs (2)'!$A$34:$A$38,0),MATCH(C5323,'[1]Traitement outputs (2)'!$B$33:$Q$33,0)))</f>
        <v>-237.95145474030227</v>
      </c>
      <c r="R5323">
        <f>IF(K5323&lt;30,INDEX('[1]Traitement outputs (2)'!$B$58:$Q$63,MATCH(70,'[1]Traitement outputs (2)'!$A$58:$A$63,0),MATCH(C5323,'[1]Traitement outputs (2)'!$B$58:$Q$58,0)),INDEX('[1]Traitement outputs (2)'!$B$41:$Q$45,MATCH(70,'[1]Traitement outputs (2)'!$A$41:$A$45,0),MATCH(C5323,'[1]Traitement outputs (2)'!$B$40:$Q$40,0)))</f>
        <v>308.329590329962</v>
      </c>
      <c r="T5323">
        <f t="shared" si="500"/>
        <v>-27633.016897245612</v>
      </c>
      <c r="U5323">
        <f t="shared" si="501"/>
        <v>35805.94532951009</v>
      </c>
      <c r="X5323">
        <f t="shared" si="502"/>
        <v>0.66818016507550282</v>
      </c>
      <c r="Y5323">
        <f t="shared" si="503"/>
        <v>0.72293539358017622</v>
      </c>
    </row>
    <row r="5324" spans="1:25" x14ac:dyDescent="0.35">
      <c r="A5324" s="1">
        <v>34921.75</v>
      </c>
      <c r="B5324">
        <v>20.000499999999999</v>
      </c>
      <c r="C5324">
        <f>_xlfn.IFNA(HLOOKUP(B5324,'[1]Traitement outputs'!$B$33:$Q$33,1,TRUE),16)</f>
        <v>20</v>
      </c>
      <c r="E5324" s="1">
        <v>34921.75</v>
      </c>
      <c r="F5324">
        <v>26.887499999999999</v>
      </c>
      <c r="G5324">
        <f t="shared" si="498"/>
        <v>27</v>
      </c>
      <c r="I5324" s="1">
        <v>34921.75</v>
      </c>
      <c r="J5324">
        <v>6339.08</v>
      </c>
      <c r="K5324">
        <f t="shared" si="499"/>
        <v>54.586631395485014</v>
      </c>
      <c r="M5324">
        <f>INDEX('[1]Traitement outputs (2)'!$B$51:$Q$56,MATCH(70,'[1]Traitement outputs (2)'!$A$51:$A$56,0),MATCH(C5324,'[1]Traitement outputs (2)'!$B$51:$Q$51,0))</f>
        <v>-16.864255714989046</v>
      </c>
      <c r="N5324">
        <f>INDEX('[1]Traitement outputs (2)'!$B$34:$Q$38,MATCH(70,'[1]Traitement outputs (2)'!$A$34:$A$38,0),MATCH(C5324,'[1]Traitement outputs (2)'!$B$33:$Q$33,0))</f>
        <v>-183.77989640241771</v>
      </c>
      <c r="O5324">
        <f>INDEX('[1]Traitement outputs (2)'!$B$58:$Q$63,MATCH(70,'[1]Traitement outputs (2)'!$A$58:$A$63,0),MATCH(C5324,'[1]Traitement outputs (2)'!$B$58:$Q$58,0))</f>
        <v>16.864787616041994</v>
      </c>
      <c r="P5324">
        <f>INDEX('[1]Traitement outputs (2)'!$B$41:$Q$45,MATCH(70,'[1]Traitement outputs (2)'!$A$41:$A$45,0),MATCH(C5324,'[1]Traitement outputs (2)'!$B$40:$Q$40,0))</f>
        <v>254.15803075879367</v>
      </c>
      <c r="Q5324">
        <f>IF(K5324&lt;30,INDEX('[1]Traitement outputs (2)'!$B$51:$Q$63,MATCH(70,'[1]Traitement outputs (2)'!$A$51:$A$63,0),MATCH(C5324,'[1]Traitement outputs (2)'!$B$51:$Q$51,0)),INDEX('[1]Traitement outputs (2)'!$B$34:$Q$38,MATCH(70,'[1]Traitement outputs (2)'!$A$34:$A$38,0),MATCH(C5324,'[1]Traitement outputs (2)'!$B$33:$Q$33,0)))</f>
        <v>-183.77989640241771</v>
      </c>
      <c r="R5324">
        <f>IF(K5324&lt;30,INDEX('[1]Traitement outputs (2)'!$B$58:$Q$63,MATCH(70,'[1]Traitement outputs (2)'!$A$58:$A$63,0),MATCH(C5324,'[1]Traitement outputs (2)'!$B$58:$Q$58,0)),INDEX('[1]Traitement outputs (2)'!$B$41:$Q$45,MATCH(70,'[1]Traitement outputs (2)'!$A$41:$A$45,0),MATCH(C5324,'[1]Traitement outputs (2)'!$B$40:$Q$40,0)))</f>
        <v>254.15803075879367</v>
      </c>
      <c r="T5324">
        <f t="shared" si="500"/>
        <v>-21342.138833337085</v>
      </c>
      <c r="U5324">
        <f t="shared" si="501"/>
        <v>29515.067122381799</v>
      </c>
      <c r="X5324">
        <f t="shared" si="502"/>
        <v>0.51606358805306241</v>
      </c>
      <c r="Y5324">
        <f t="shared" si="503"/>
        <v>0.59592021577150611</v>
      </c>
    </row>
    <row r="5325" spans="1:25" x14ac:dyDescent="0.35">
      <c r="A5325" s="1">
        <v>34921.791666666664</v>
      </c>
      <c r="B5325">
        <v>20.000599999999999</v>
      </c>
      <c r="C5325">
        <f>_xlfn.IFNA(HLOOKUP(B5325,'[1]Traitement outputs'!$B$33:$Q$33,1,TRUE),16)</f>
        <v>20</v>
      </c>
      <c r="E5325" s="1">
        <v>34921.791666666664</v>
      </c>
      <c r="F5325">
        <v>24.8752</v>
      </c>
      <c r="G5325">
        <f t="shared" si="498"/>
        <v>25</v>
      </c>
      <c r="I5325" s="1">
        <v>34921.791666666664</v>
      </c>
      <c r="J5325">
        <v>0</v>
      </c>
      <c r="K5325">
        <f t="shared" si="499"/>
        <v>0</v>
      </c>
      <c r="M5325">
        <f>INDEX('[1]Traitement outputs (2)'!$B$51:$Q$56,MATCH(70,'[1]Traitement outputs (2)'!$A$51:$A$56,0),MATCH(C5325,'[1]Traitement outputs (2)'!$B$51:$Q$51,0))</f>
        <v>-16.864255714989046</v>
      </c>
      <c r="N5325">
        <f>INDEX('[1]Traitement outputs (2)'!$B$34:$Q$38,MATCH(70,'[1]Traitement outputs (2)'!$A$34:$A$38,0),MATCH(C5325,'[1]Traitement outputs (2)'!$B$33:$Q$33,0))</f>
        <v>-183.77989640241771</v>
      </c>
      <c r="O5325">
        <f>INDEX('[1]Traitement outputs (2)'!$B$58:$Q$63,MATCH(70,'[1]Traitement outputs (2)'!$A$58:$A$63,0),MATCH(C5325,'[1]Traitement outputs (2)'!$B$58:$Q$58,0))</f>
        <v>16.864787616041994</v>
      </c>
      <c r="P5325">
        <f>INDEX('[1]Traitement outputs (2)'!$B$41:$Q$45,MATCH(70,'[1]Traitement outputs (2)'!$A$41:$A$45,0),MATCH(C5325,'[1]Traitement outputs (2)'!$B$40:$Q$40,0))</f>
        <v>254.15803075879367</v>
      </c>
      <c r="Q5325">
        <f>IF(K5325&lt;30,INDEX('[1]Traitement outputs (2)'!$B$51:$Q$63,MATCH(70,'[1]Traitement outputs (2)'!$A$51:$A$63,0),MATCH(C5325,'[1]Traitement outputs (2)'!$B$51:$Q$51,0)),INDEX('[1]Traitement outputs (2)'!$B$34:$Q$38,MATCH(70,'[1]Traitement outputs (2)'!$A$34:$A$38,0),MATCH(C5325,'[1]Traitement outputs (2)'!$B$33:$Q$33,0)))</f>
        <v>-16.864255714989046</v>
      </c>
      <c r="R5325">
        <f>IF(K5325&lt;30,INDEX('[1]Traitement outputs (2)'!$B$58:$Q$63,MATCH(70,'[1]Traitement outputs (2)'!$A$58:$A$63,0),MATCH(C5325,'[1]Traitement outputs (2)'!$B$58:$Q$58,0)),INDEX('[1]Traitement outputs (2)'!$B$41:$Q$45,MATCH(70,'[1]Traitement outputs (2)'!$A$41:$A$45,0),MATCH(C5325,'[1]Traitement outputs (2)'!$B$40:$Q$40,0)))</f>
        <v>16.864787616041994</v>
      </c>
      <c r="T5325">
        <f t="shared" si="500"/>
        <v>-1958.42577907482</v>
      </c>
      <c r="U5325">
        <f t="shared" si="501"/>
        <v>1958.4875481058175</v>
      </c>
      <c r="X5325">
        <f t="shared" si="502"/>
        <v>4.735571455032727E-2</v>
      </c>
      <c r="Y5325">
        <f t="shared" si="503"/>
        <v>3.954259420836595E-2</v>
      </c>
    </row>
    <row r="5326" spans="1:25" x14ac:dyDescent="0.35">
      <c r="A5326" s="1">
        <v>34921.833333333336</v>
      </c>
      <c r="B5326">
        <v>20.000499999999999</v>
      </c>
      <c r="C5326">
        <f>_xlfn.IFNA(HLOOKUP(B5326,'[1]Traitement outputs'!$B$33:$Q$33,1,TRUE),16)</f>
        <v>20</v>
      </c>
      <c r="E5326" s="1">
        <v>34921.833333333336</v>
      </c>
      <c r="F5326">
        <v>23.903500000000001</v>
      </c>
      <c r="G5326">
        <f t="shared" si="498"/>
        <v>24</v>
      </c>
      <c r="I5326" s="1">
        <v>34921.833333333336</v>
      </c>
      <c r="J5326">
        <v>0</v>
      </c>
      <c r="K5326">
        <f t="shared" si="499"/>
        <v>0</v>
      </c>
      <c r="M5326">
        <f>INDEX('[1]Traitement outputs (2)'!$B$51:$Q$56,MATCH(70,'[1]Traitement outputs (2)'!$A$51:$A$56,0),MATCH(C5326,'[1]Traitement outputs (2)'!$B$51:$Q$51,0))</f>
        <v>-16.864255714989046</v>
      </c>
      <c r="N5326">
        <f>INDEX('[1]Traitement outputs (2)'!$B$34:$Q$38,MATCH(70,'[1]Traitement outputs (2)'!$A$34:$A$38,0),MATCH(C5326,'[1]Traitement outputs (2)'!$B$33:$Q$33,0))</f>
        <v>-183.77989640241771</v>
      </c>
      <c r="O5326">
        <f>INDEX('[1]Traitement outputs (2)'!$B$58:$Q$63,MATCH(70,'[1]Traitement outputs (2)'!$A$58:$A$63,0),MATCH(C5326,'[1]Traitement outputs (2)'!$B$58:$Q$58,0))</f>
        <v>16.864787616041994</v>
      </c>
      <c r="P5326">
        <f>INDEX('[1]Traitement outputs (2)'!$B$41:$Q$45,MATCH(70,'[1]Traitement outputs (2)'!$A$41:$A$45,0),MATCH(C5326,'[1]Traitement outputs (2)'!$B$40:$Q$40,0))</f>
        <v>254.15803075879367</v>
      </c>
      <c r="Q5326">
        <f>IF(K5326&lt;30,INDEX('[1]Traitement outputs (2)'!$B$51:$Q$63,MATCH(70,'[1]Traitement outputs (2)'!$A$51:$A$63,0),MATCH(C5326,'[1]Traitement outputs (2)'!$B$51:$Q$51,0)),INDEX('[1]Traitement outputs (2)'!$B$34:$Q$38,MATCH(70,'[1]Traitement outputs (2)'!$A$34:$A$38,0),MATCH(C5326,'[1]Traitement outputs (2)'!$B$33:$Q$33,0)))</f>
        <v>-16.864255714989046</v>
      </c>
      <c r="R5326">
        <f>IF(K5326&lt;30,INDEX('[1]Traitement outputs (2)'!$B$58:$Q$63,MATCH(70,'[1]Traitement outputs (2)'!$A$58:$A$63,0),MATCH(C5326,'[1]Traitement outputs (2)'!$B$58:$Q$58,0)),INDEX('[1]Traitement outputs (2)'!$B$41:$Q$45,MATCH(70,'[1]Traitement outputs (2)'!$A$41:$A$45,0),MATCH(C5326,'[1]Traitement outputs (2)'!$B$40:$Q$40,0)))</f>
        <v>16.864787616041994</v>
      </c>
      <c r="T5326">
        <f t="shared" si="500"/>
        <v>-1958.42577907482</v>
      </c>
      <c r="U5326">
        <f t="shared" si="501"/>
        <v>1958.4875481058175</v>
      </c>
      <c r="X5326">
        <f t="shared" si="502"/>
        <v>4.735571455032727E-2</v>
      </c>
      <c r="Y5326">
        <f t="shared" si="503"/>
        <v>3.954259420836595E-2</v>
      </c>
    </row>
    <row r="5327" spans="1:25" x14ac:dyDescent="0.35">
      <c r="A5327" s="1">
        <v>34921.875</v>
      </c>
      <c r="B5327">
        <v>16.177299999999999</v>
      </c>
      <c r="C5327">
        <f>_xlfn.IFNA(HLOOKUP(B5327,'[1]Traitement outputs'!$B$33:$Q$33,1,TRUE),16)</f>
        <v>16</v>
      </c>
      <c r="E5327" s="1">
        <v>34921.875</v>
      </c>
      <c r="F5327">
        <v>29.0014</v>
      </c>
      <c r="G5327">
        <f t="shared" si="498"/>
        <v>29</v>
      </c>
      <c r="I5327" s="1">
        <v>34921.875</v>
      </c>
      <c r="J5327">
        <v>0</v>
      </c>
      <c r="K5327">
        <f t="shared" si="499"/>
        <v>0</v>
      </c>
      <c r="M5327">
        <f>INDEX('[1]Traitement outputs (2)'!$B$51:$Q$56,MATCH(70,'[1]Traitement outputs (2)'!$A$51:$A$56,0),MATCH(C5327,'[1]Traitement outputs (2)'!$B$51:$Q$51,0))</f>
        <v>-27.907128105419115</v>
      </c>
      <c r="N5327">
        <f>INDEX('[1]Traitement outputs (2)'!$B$34:$Q$38,MATCH(70,'[1]Traitement outputs (2)'!$A$34:$A$38,0),MATCH(C5327,'[1]Traitement outputs (2)'!$B$33:$Q$33,0))</f>
        <v>-87.65601603539298</v>
      </c>
      <c r="O5327">
        <f>INDEX('[1]Traitement outputs (2)'!$B$58:$Q$63,MATCH(70,'[1]Traitement outputs (2)'!$A$58:$A$63,0),MATCH(C5327,'[1]Traitement outputs (2)'!$B$58:$Q$58,0))</f>
        <v>27.907128104236733</v>
      </c>
      <c r="P5327">
        <f>INDEX('[1]Traitement outputs (2)'!$B$41:$Q$45,MATCH(70,'[1]Traitement outputs (2)'!$A$41:$A$45,0),MATCH(C5327,'[1]Traitement outputs (2)'!$B$40:$Q$40,0))</f>
        <v>158.03405896601754</v>
      </c>
      <c r="Q5327">
        <f>IF(K5327&lt;30,INDEX('[1]Traitement outputs (2)'!$B$51:$Q$63,MATCH(70,'[1]Traitement outputs (2)'!$A$51:$A$63,0),MATCH(C5327,'[1]Traitement outputs (2)'!$B$51:$Q$51,0)),INDEX('[1]Traitement outputs (2)'!$B$34:$Q$38,MATCH(70,'[1]Traitement outputs (2)'!$A$34:$A$38,0),MATCH(C5327,'[1]Traitement outputs (2)'!$B$33:$Q$33,0)))</f>
        <v>-27.907128105419115</v>
      </c>
      <c r="R5327">
        <f>IF(K5327&lt;30,INDEX('[1]Traitement outputs (2)'!$B$58:$Q$63,MATCH(70,'[1]Traitement outputs (2)'!$A$58:$A$63,0),MATCH(C5327,'[1]Traitement outputs (2)'!$B$58:$Q$58,0)),INDEX('[1]Traitement outputs (2)'!$B$41:$Q$45,MATCH(70,'[1]Traitement outputs (2)'!$A$41:$A$45,0),MATCH(C5327,'[1]Traitement outputs (2)'!$B$40:$Q$40,0)))</f>
        <v>27.907128104236733</v>
      </c>
      <c r="T5327">
        <f t="shared" si="500"/>
        <v>-3240.8212983285953</v>
      </c>
      <c r="U5327">
        <f t="shared" si="501"/>
        <v>3240.8212981912866</v>
      </c>
      <c r="X5327">
        <f t="shared" si="502"/>
        <v>7.8364679403255921E-2</v>
      </c>
      <c r="Y5327">
        <f t="shared" si="503"/>
        <v>6.5433390996103388E-2</v>
      </c>
    </row>
    <row r="5328" spans="1:25" x14ac:dyDescent="0.35">
      <c r="A5328" s="1">
        <v>34921.916666666664</v>
      </c>
      <c r="B5328">
        <v>16.000599999999999</v>
      </c>
      <c r="C5328">
        <f>_xlfn.IFNA(HLOOKUP(B5328,'[1]Traitement outputs'!$B$33:$Q$33,1,TRUE),16)</f>
        <v>16</v>
      </c>
      <c r="E5328" s="1">
        <v>34921.916666666664</v>
      </c>
      <c r="F5328">
        <v>30.973400000000002</v>
      </c>
      <c r="G5328">
        <f t="shared" si="498"/>
        <v>31</v>
      </c>
      <c r="I5328" s="1">
        <v>34921.916666666664</v>
      </c>
      <c r="J5328">
        <v>0</v>
      </c>
      <c r="K5328">
        <f t="shared" si="499"/>
        <v>0</v>
      </c>
      <c r="M5328">
        <f>INDEX('[1]Traitement outputs (2)'!$B$51:$Q$56,MATCH(70,'[1]Traitement outputs (2)'!$A$51:$A$56,0),MATCH(C5328,'[1]Traitement outputs (2)'!$B$51:$Q$51,0))</f>
        <v>-27.907128105419115</v>
      </c>
      <c r="N5328">
        <f>INDEX('[1]Traitement outputs (2)'!$B$34:$Q$38,MATCH(70,'[1]Traitement outputs (2)'!$A$34:$A$38,0),MATCH(C5328,'[1]Traitement outputs (2)'!$B$33:$Q$33,0))</f>
        <v>-87.65601603539298</v>
      </c>
      <c r="O5328">
        <f>INDEX('[1]Traitement outputs (2)'!$B$58:$Q$63,MATCH(70,'[1]Traitement outputs (2)'!$A$58:$A$63,0),MATCH(C5328,'[1]Traitement outputs (2)'!$B$58:$Q$58,0))</f>
        <v>27.907128104236733</v>
      </c>
      <c r="P5328">
        <f>INDEX('[1]Traitement outputs (2)'!$B$41:$Q$45,MATCH(70,'[1]Traitement outputs (2)'!$A$41:$A$45,0),MATCH(C5328,'[1]Traitement outputs (2)'!$B$40:$Q$40,0))</f>
        <v>158.03405896601754</v>
      </c>
      <c r="Q5328">
        <f>IF(K5328&lt;30,INDEX('[1]Traitement outputs (2)'!$B$51:$Q$63,MATCH(70,'[1]Traitement outputs (2)'!$A$51:$A$63,0),MATCH(C5328,'[1]Traitement outputs (2)'!$B$51:$Q$51,0)),INDEX('[1]Traitement outputs (2)'!$B$34:$Q$38,MATCH(70,'[1]Traitement outputs (2)'!$A$34:$A$38,0),MATCH(C5328,'[1]Traitement outputs (2)'!$B$33:$Q$33,0)))</f>
        <v>-27.907128105419115</v>
      </c>
      <c r="R5328">
        <f>IF(K5328&lt;30,INDEX('[1]Traitement outputs (2)'!$B$58:$Q$63,MATCH(70,'[1]Traitement outputs (2)'!$A$58:$A$63,0),MATCH(C5328,'[1]Traitement outputs (2)'!$B$58:$Q$58,0)),INDEX('[1]Traitement outputs (2)'!$B$41:$Q$45,MATCH(70,'[1]Traitement outputs (2)'!$A$41:$A$45,0),MATCH(C5328,'[1]Traitement outputs (2)'!$B$40:$Q$40,0)))</f>
        <v>27.907128104236733</v>
      </c>
      <c r="T5328">
        <f t="shared" si="500"/>
        <v>-3240.8212983285953</v>
      </c>
      <c r="U5328">
        <f t="shared" si="501"/>
        <v>3240.8212981912866</v>
      </c>
      <c r="X5328">
        <f t="shared" si="502"/>
        <v>7.8364679403255921E-2</v>
      </c>
      <c r="Y5328">
        <f t="shared" si="503"/>
        <v>6.5433390996103388E-2</v>
      </c>
    </row>
    <row r="5329" spans="1:25" x14ac:dyDescent="0.35">
      <c r="A5329" s="1">
        <v>34921.958333333336</v>
      </c>
      <c r="B5329">
        <v>16.000299999999999</v>
      </c>
      <c r="C5329">
        <f>_xlfn.IFNA(HLOOKUP(B5329,'[1]Traitement outputs'!$B$33:$Q$33,1,TRUE),16)</f>
        <v>16</v>
      </c>
      <c r="E5329" s="1">
        <v>34921.958333333336</v>
      </c>
      <c r="F5329">
        <v>34.425899999999999</v>
      </c>
      <c r="G5329">
        <f t="shared" si="498"/>
        <v>34</v>
      </c>
      <c r="I5329" s="1">
        <v>34921.958333333336</v>
      </c>
      <c r="J5329">
        <v>0</v>
      </c>
      <c r="K5329">
        <f t="shared" si="499"/>
        <v>0</v>
      </c>
      <c r="M5329">
        <f>INDEX('[1]Traitement outputs (2)'!$B$51:$Q$56,MATCH(70,'[1]Traitement outputs (2)'!$A$51:$A$56,0),MATCH(C5329,'[1]Traitement outputs (2)'!$B$51:$Q$51,0))</f>
        <v>-27.907128105419115</v>
      </c>
      <c r="N5329">
        <f>INDEX('[1]Traitement outputs (2)'!$B$34:$Q$38,MATCH(70,'[1]Traitement outputs (2)'!$A$34:$A$38,0),MATCH(C5329,'[1]Traitement outputs (2)'!$B$33:$Q$33,0))</f>
        <v>-87.65601603539298</v>
      </c>
      <c r="O5329">
        <f>INDEX('[1]Traitement outputs (2)'!$B$58:$Q$63,MATCH(70,'[1]Traitement outputs (2)'!$A$58:$A$63,0),MATCH(C5329,'[1]Traitement outputs (2)'!$B$58:$Q$58,0))</f>
        <v>27.907128104236733</v>
      </c>
      <c r="P5329">
        <f>INDEX('[1]Traitement outputs (2)'!$B$41:$Q$45,MATCH(70,'[1]Traitement outputs (2)'!$A$41:$A$45,0),MATCH(C5329,'[1]Traitement outputs (2)'!$B$40:$Q$40,0))</f>
        <v>158.03405896601754</v>
      </c>
      <c r="Q5329">
        <f>IF(K5329&lt;30,INDEX('[1]Traitement outputs (2)'!$B$51:$Q$63,MATCH(70,'[1]Traitement outputs (2)'!$A$51:$A$63,0),MATCH(C5329,'[1]Traitement outputs (2)'!$B$51:$Q$51,0)),INDEX('[1]Traitement outputs (2)'!$B$34:$Q$38,MATCH(70,'[1]Traitement outputs (2)'!$A$34:$A$38,0),MATCH(C5329,'[1]Traitement outputs (2)'!$B$33:$Q$33,0)))</f>
        <v>-27.907128105419115</v>
      </c>
      <c r="R5329">
        <f>IF(K5329&lt;30,INDEX('[1]Traitement outputs (2)'!$B$58:$Q$63,MATCH(70,'[1]Traitement outputs (2)'!$A$58:$A$63,0),MATCH(C5329,'[1]Traitement outputs (2)'!$B$58:$Q$58,0)),INDEX('[1]Traitement outputs (2)'!$B$41:$Q$45,MATCH(70,'[1]Traitement outputs (2)'!$A$41:$A$45,0),MATCH(C5329,'[1]Traitement outputs (2)'!$B$40:$Q$40,0)))</f>
        <v>27.907128104236733</v>
      </c>
      <c r="T5329">
        <f t="shared" si="500"/>
        <v>-3240.8212983285953</v>
      </c>
      <c r="U5329">
        <f t="shared" si="501"/>
        <v>3240.8212981912866</v>
      </c>
      <c r="X5329">
        <f t="shared" si="502"/>
        <v>7.8364679403255921E-2</v>
      </c>
      <c r="Y5329">
        <f t="shared" si="503"/>
        <v>6.5433390996103388E-2</v>
      </c>
    </row>
    <row r="5330" spans="1:25" x14ac:dyDescent="0.35">
      <c r="A5330" s="1">
        <v>34922</v>
      </c>
      <c r="B5330">
        <v>16.000299999999999</v>
      </c>
      <c r="C5330">
        <f>_xlfn.IFNA(HLOOKUP(B5330,'[1]Traitement outputs'!$B$33:$Q$33,1,TRUE),16)</f>
        <v>16</v>
      </c>
      <c r="E5330" s="1">
        <v>34922</v>
      </c>
      <c r="F5330">
        <v>36.244999999999997</v>
      </c>
      <c r="G5330">
        <f t="shared" si="498"/>
        <v>36</v>
      </c>
      <c r="I5330" s="1">
        <v>34922</v>
      </c>
      <c r="J5330">
        <v>0</v>
      </c>
      <c r="K5330">
        <f t="shared" si="499"/>
        <v>0</v>
      </c>
      <c r="M5330">
        <f>INDEX('[1]Traitement outputs (2)'!$B$51:$Q$56,MATCH(70,'[1]Traitement outputs (2)'!$A$51:$A$56,0),MATCH(C5330,'[1]Traitement outputs (2)'!$B$51:$Q$51,0))</f>
        <v>-27.907128105419115</v>
      </c>
      <c r="N5330">
        <f>INDEX('[1]Traitement outputs (2)'!$B$34:$Q$38,MATCH(70,'[1]Traitement outputs (2)'!$A$34:$A$38,0),MATCH(C5330,'[1]Traitement outputs (2)'!$B$33:$Q$33,0))</f>
        <v>-87.65601603539298</v>
      </c>
      <c r="O5330">
        <f>INDEX('[1]Traitement outputs (2)'!$B$58:$Q$63,MATCH(70,'[1]Traitement outputs (2)'!$A$58:$A$63,0),MATCH(C5330,'[1]Traitement outputs (2)'!$B$58:$Q$58,0))</f>
        <v>27.907128104236733</v>
      </c>
      <c r="P5330">
        <f>INDEX('[1]Traitement outputs (2)'!$B$41:$Q$45,MATCH(70,'[1]Traitement outputs (2)'!$A$41:$A$45,0),MATCH(C5330,'[1]Traitement outputs (2)'!$B$40:$Q$40,0))</f>
        <v>158.03405896601754</v>
      </c>
      <c r="Q5330">
        <f>IF(K5330&lt;30,INDEX('[1]Traitement outputs (2)'!$B$51:$Q$63,MATCH(70,'[1]Traitement outputs (2)'!$A$51:$A$63,0),MATCH(C5330,'[1]Traitement outputs (2)'!$B$51:$Q$51,0)),INDEX('[1]Traitement outputs (2)'!$B$34:$Q$38,MATCH(70,'[1]Traitement outputs (2)'!$A$34:$A$38,0),MATCH(C5330,'[1]Traitement outputs (2)'!$B$33:$Q$33,0)))</f>
        <v>-27.907128105419115</v>
      </c>
      <c r="R5330">
        <f>IF(K5330&lt;30,INDEX('[1]Traitement outputs (2)'!$B$58:$Q$63,MATCH(70,'[1]Traitement outputs (2)'!$A$58:$A$63,0),MATCH(C5330,'[1]Traitement outputs (2)'!$B$58:$Q$58,0)),INDEX('[1]Traitement outputs (2)'!$B$41:$Q$45,MATCH(70,'[1]Traitement outputs (2)'!$A$41:$A$45,0),MATCH(C5330,'[1]Traitement outputs (2)'!$B$40:$Q$40,0)))</f>
        <v>27.907128104236733</v>
      </c>
      <c r="T5330">
        <f t="shared" si="500"/>
        <v>-3240.8212983285953</v>
      </c>
      <c r="U5330">
        <f t="shared" si="501"/>
        <v>3240.8212981912866</v>
      </c>
      <c r="X5330">
        <f t="shared" si="502"/>
        <v>7.8364679403255921E-2</v>
      </c>
      <c r="Y5330">
        <f t="shared" si="503"/>
        <v>6.5433390996103388E-2</v>
      </c>
    </row>
    <row r="5331" spans="1:25" x14ac:dyDescent="0.35">
      <c r="A5331" s="1">
        <v>34922.041666666664</v>
      </c>
      <c r="B5331">
        <v>16.000399999999999</v>
      </c>
      <c r="C5331">
        <f>_xlfn.IFNA(HLOOKUP(B5331,'[1]Traitement outputs'!$B$33:$Q$33,1,TRUE),16)</f>
        <v>16</v>
      </c>
      <c r="E5331" s="1">
        <v>34922.041666666664</v>
      </c>
      <c r="F5331">
        <v>37.570599999999999</v>
      </c>
      <c r="G5331">
        <f t="shared" si="498"/>
        <v>38</v>
      </c>
      <c r="I5331" s="1">
        <v>34922.041666666664</v>
      </c>
      <c r="J5331">
        <v>0</v>
      </c>
      <c r="K5331">
        <f t="shared" si="499"/>
        <v>0</v>
      </c>
      <c r="M5331">
        <f>INDEX('[1]Traitement outputs (2)'!$B$51:$Q$56,MATCH(70,'[1]Traitement outputs (2)'!$A$51:$A$56,0),MATCH(C5331,'[1]Traitement outputs (2)'!$B$51:$Q$51,0))</f>
        <v>-27.907128105419115</v>
      </c>
      <c r="N5331">
        <f>INDEX('[1]Traitement outputs (2)'!$B$34:$Q$38,MATCH(70,'[1]Traitement outputs (2)'!$A$34:$A$38,0),MATCH(C5331,'[1]Traitement outputs (2)'!$B$33:$Q$33,0))</f>
        <v>-87.65601603539298</v>
      </c>
      <c r="O5331">
        <f>INDEX('[1]Traitement outputs (2)'!$B$58:$Q$63,MATCH(70,'[1]Traitement outputs (2)'!$A$58:$A$63,0),MATCH(C5331,'[1]Traitement outputs (2)'!$B$58:$Q$58,0))</f>
        <v>27.907128104236733</v>
      </c>
      <c r="P5331">
        <f>INDEX('[1]Traitement outputs (2)'!$B$41:$Q$45,MATCH(70,'[1]Traitement outputs (2)'!$A$41:$A$45,0),MATCH(C5331,'[1]Traitement outputs (2)'!$B$40:$Q$40,0))</f>
        <v>158.03405896601754</v>
      </c>
      <c r="Q5331">
        <f>IF(K5331&lt;30,INDEX('[1]Traitement outputs (2)'!$B$51:$Q$63,MATCH(70,'[1]Traitement outputs (2)'!$A$51:$A$63,0),MATCH(C5331,'[1]Traitement outputs (2)'!$B$51:$Q$51,0)),INDEX('[1]Traitement outputs (2)'!$B$34:$Q$38,MATCH(70,'[1]Traitement outputs (2)'!$A$34:$A$38,0),MATCH(C5331,'[1]Traitement outputs (2)'!$B$33:$Q$33,0)))</f>
        <v>-27.907128105419115</v>
      </c>
      <c r="R5331">
        <f>IF(K5331&lt;30,INDEX('[1]Traitement outputs (2)'!$B$58:$Q$63,MATCH(70,'[1]Traitement outputs (2)'!$A$58:$A$63,0),MATCH(C5331,'[1]Traitement outputs (2)'!$B$58:$Q$58,0)),INDEX('[1]Traitement outputs (2)'!$B$41:$Q$45,MATCH(70,'[1]Traitement outputs (2)'!$A$41:$A$45,0),MATCH(C5331,'[1]Traitement outputs (2)'!$B$40:$Q$40,0)))</f>
        <v>27.907128104236733</v>
      </c>
      <c r="T5331">
        <f t="shared" si="500"/>
        <v>-3240.8212983285953</v>
      </c>
      <c r="U5331">
        <f t="shared" si="501"/>
        <v>3240.8212981912866</v>
      </c>
      <c r="X5331">
        <f t="shared" si="502"/>
        <v>7.8364679403255921E-2</v>
      </c>
      <c r="Y5331">
        <f t="shared" si="503"/>
        <v>6.5433390996103388E-2</v>
      </c>
    </row>
    <row r="5332" spans="1:25" x14ac:dyDescent="0.35">
      <c r="A5332" s="1">
        <v>34922.083333333336</v>
      </c>
      <c r="B5332">
        <v>16.000399999999999</v>
      </c>
      <c r="C5332">
        <f>_xlfn.IFNA(HLOOKUP(B5332,'[1]Traitement outputs'!$B$33:$Q$33,1,TRUE),16)</f>
        <v>16</v>
      </c>
      <c r="E5332" s="1">
        <v>34922.083333333336</v>
      </c>
      <c r="F5332">
        <v>38.2819</v>
      </c>
      <c r="G5332">
        <f t="shared" si="498"/>
        <v>38</v>
      </c>
      <c r="I5332" s="1">
        <v>34922.083333333336</v>
      </c>
      <c r="J5332">
        <v>0</v>
      </c>
      <c r="K5332">
        <f t="shared" si="499"/>
        <v>0</v>
      </c>
      <c r="M5332">
        <f>INDEX('[1]Traitement outputs (2)'!$B$51:$Q$56,MATCH(70,'[1]Traitement outputs (2)'!$A$51:$A$56,0),MATCH(C5332,'[1]Traitement outputs (2)'!$B$51:$Q$51,0))</f>
        <v>-27.907128105419115</v>
      </c>
      <c r="N5332">
        <f>INDEX('[1]Traitement outputs (2)'!$B$34:$Q$38,MATCH(70,'[1]Traitement outputs (2)'!$A$34:$A$38,0),MATCH(C5332,'[1]Traitement outputs (2)'!$B$33:$Q$33,0))</f>
        <v>-87.65601603539298</v>
      </c>
      <c r="O5332">
        <f>INDEX('[1]Traitement outputs (2)'!$B$58:$Q$63,MATCH(70,'[1]Traitement outputs (2)'!$A$58:$A$63,0),MATCH(C5332,'[1]Traitement outputs (2)'!$B$58:$Q$58,0))</f>
        <v>27.907128104236733</v>
      </c>
      <c r="P5332">
        <f>INDEX('[1]Traitement outputs (2)'!$B$41:$Q$45,MATCH(70,'[1]Traitement outputs (2)'!$A$41:$A$45,0),MATCH(C5332,'[1]Traitement outputs (2)'!$B$40:$Q$40,0))</f>
        <v>158.03405896601754</v>
      </c>
      <c r="Q5332">
        <f>IF(K5332&lt;30,INDEX('[1]Traitement outputs (2)'!$B$51:$Q$63,MATCH(70,'[1]Traitement outputs (2)'!$A$51:$A$63,0),MATCH(C5332,'[1]Traitement outputs (2)'!$B$51:$Q$51,0)),INDEX('[1]Traitement outputs (2)'!$B$34:$Q$38,MATCH(70,'[1]Traitement outputs (2)'!$A$34:$A$38,0),MATCH(C5332,'[1]Traitement outputs (2)'!$B$33:$Q$33,0)))</f>
        <v>-27.907128105419115</v>
      </c>
      <c r="R5332">
        <f>IF(K5332&lt;30,INDEX('[1]Traitement outputs (2)'!$B$58:$Q$63,MATCH(70,'[1]Traitement outputs (2)'!$A$58:$A$63,0),MATCH(C5332,'[1]Traitement outputs (2)'!$B$58:$Q$58,0)),INDEX('[1]Traitement outputs (2)'!$B$41:$Q$45,MATCH(70,'[1]Traitement outputs (2)'!$A$41:$A$45,0),MATCH(C5332,'[1]Traitement outputs (2)'!$B$40:$Q$40,0)))</f>
        <v>27.907128104236733</v>
      </c>
      <c r="T5332">
        <f t="shared" si="500"/>
        <v>-3240.8212983285953</v>
      </c>
      <c r="U5332">
        <f t="shared" si="501"/>
        <v>3240.8212981912866</v>
      </c>
      <c r="X5332">
        <f t="shared" si="502"/>
        <v>7.8364679403255921E-2</v>
      </c>
      <c r="Y5332">
        <f t="shared" si="503"/>
        <v>6.5433390996103388E-2</v>
      </c>
    </row>
    <row r="5333" spans="1:25" x14ac:dyDescent="0.35">
      <c r="A5333" s="1">
        <v>34922.125</v>
      </c>
      <c r="B5333">
        <v>16.000399999999999</v>
      </c>
      <c r="C5333">
        <f>_xlfn.IFNA(HLOOKUP(B5333,'[1]Traitement outputs'!$B$33:$Q$33,1,TRUE),16)</f>
        <v>16</v>
      </c>
      <c r="E5333" s="1">
        <v>34922.125</v>
      </c>
      <c r="F5333">
        <v>38.469900000000003</v>
      </c>
      <c r="G5333">
        <f t="shared" si="498"/>
        <v>38</v>
      </c>
      <c r="I5333" s="1">
        <v>34922.125</v>
      </c>
      <c r="J5333">
        <v>0</v>
      </c>
      <c r="K5333">
        <f t="shared" si="499"/>
        <v>0</v>
      </c>
      <c r="M5333">
        <f>INDEX('[1]Traitement outputs (2)'!$B$51:$Q$56,MATCH(70,'[1]Traitement outputs (2)'!$A$51:$A$56,0),MATCH(C5333,'[1]Traitement outputs (2)'!$B$51:$Q$51,0))</f>
        <v>-27.907128105419115</v>
      </c>
      <c r="N5333">
        <f>INDEX('[1]Traitement outputs (2)'!$B$34:$Q$38,MATCH(70,'[1]Traitement outputs (2)'!$A$34:$A$38,0),MATCH(C5333,'[1]Traitement outputs (2)'!$B$33:$Q$33,0))</f>
        <v>-87.65601603539298</v>
      </c>
      <c r="O5333">
        <f>INDEX('[1]Traitement outputs (2)'!$B$58:$Q$63,MATCH(70,'[1]Traitement outputs (2)'!$A$58:$A$63,0),MATCH(C5333,'[1]Traitement outputs (2)'!$B$58:$Q$58,0))</f>
        <v>27.907128104236733</v>
      </c>
      <c r="P5333">
        <f>INDEX('[1]Traitement outputs (2)'!$B$41:$Q$45,MATCH(70,'[1]Traitement outputs (2)'!$A$41:$A$45,0),MATCH(C5333,'[1]Traitement outputs (2)'!$B$40:$Q$40,0))</f>
        <v>158.03405896601754</v>
      </c>
      <c r="Q5333">
        <f>IF(K5333&lt;30,INDEX('[1]Traitement outputs (2)'!$B$51:$Q$63,MATCH(70,'[1]Traitement outputs (2)'!$A$51:$A$63,0),MATCH(C5333,'[1]Traitement outputs (2)'!$B$51:$Q$51,0)),INDEX('[1]Traitement outputs (2)'!$B$34:$Q$38,MATCH(70,'[1]Traitement outputs (2)'!$A$34:$A$38,0),MATCH(C5333,'[1]Traitement outputs (2)'!$B$33:$Q$33,0)))</f>
        <v>-27.907128105419115</v>
      </c>
      <c r="R5333">
        <f>IF(K5333&lt;30,INDEX('[1]Traitement outputs (2)'!$B$58:$Q$63,MATCH(70,'[1]Traitement outputs (2)'!$A$58:$A$63,0),MATCH(C5333,'[1]Traitement outputs (2)'!$B$58:$Q$58,0)),INDEX('[1]Traitement outputs (2)'!$B$41:$Q$45,MATCH(70,'[1]Traitement outputs (2)'!$A$41:$A$45,0),MATCH(C5333,'[1]Traitement outputs (2)'!$B$40:$Q$40,0)))</f>
        <v>27.907128104236733</v>
      </c>
      <c r="T5333">
        <f t="shared" si="500"/>
        <v>-3240.8212983285953</v>
      </c>
      <c r="U5333">
        <f t="shared" si="501"/>
        <v>3240.8212981912866</v>
      </c>
      <c r="X5333">
        <f t="shared" si="502"/>
        <v>7.8364679403255921E-2</v>
      </c>
      <c r="Y5333">
        <f t="shared" si="503"/>
        <v>6.5433390996103388E-2</v>
      </c>
    </row>
    <row r="5334" spans="1:25" x14ac:dyDescent="0.35">
      <c r="A5334" s="1">
        <v>34922.166666666664</v>
      </c>
      <c r="B5334">
        <v>16.000399999999999</v>
      </c>
      <c r="C5334">
        <f>_xlfn.IFNA(HLOOKUP(B5334,'[1]Traitement outputs'!$B$33:$Q$33,1,TRUE),16)</f>
        <v>16</v>
      </c>
      <c r="E5334" s="1">
        <v>34922.166666666664</v>
      </c>
      <c r="F5334">
        <v>38.451000000000001</v>
      </c>
      <c r="G5334">
        <f t="shared" si="498"/>
        <v>38</v>
      </c>
      <c r="I5334" s="1">
        <v>34922.166666666664</v>
      </c>
      <c r="J5334">
        <v>75.417900000000003</v>
      </c>
      <c r="K5334">
        <f t="shared" si="499"/>
        <v>0.64943321553309774</v>
      </c>
      <c r="M5334">
        <f>INDEX('[1]Traitement outputs (2)'!$B$51:$Q$56,MATCH(70,'[1]Traitement outputs (2)'!$A$51:$A$56,0),MATCH(C5334,'[1]Traitement outputs (2)'!$B$51:$Q$51,0))</f>
        <v>-27.907128105419115</v>
      </c>
      <c r="N5334">
        <f>INDEX('[1]Traitement outputs (2)'!$B$34:$Q$38,MATCH(70,'[1]Traitement outputs (2)'!$A$34:$A$38,0),MATCH(C5334,'[1]Traitement outputs (2)'!$B$33:$Q$33,0))</f>
        <v>-87.65601603539298</v>
      </c>
      <c r="O5334">
        <f>INDEX('[1]Traitement outputs (2)'!$B$58:$Q$63,MATCH(70,'[1]Traitement outputs (2)'!$A$58:$A$63,0),MATCH(C5334,'[1]Traitement outputs (2)'!$B$58:$Q$58,0))</f>
        <v>27.907128104236733</v>
      </c>
      <c r="P5334">
        <f>INDEX('[1]Traitement outputs (2)'!$B$41:$Q$45,MATCH(70,'[1]Traitement outputs (2)'!$A$41:$A$45,0),MATCH(C5334,'[1]Traitement outputs (2)'!$B$40:$Q$40,0))</f>
        <v>158.03405896601754</v>
      </c>
      <c r="Q5334">
        <f>IF(K5334&lt;30,INDEX('[1]Traitement outputs (2)'!$B$51:$Q$63,MATCH(70,'[1]Traitement outputs (2)'!$A$51:$A$63,0),MATCH(C5334,'[1]Traitement outputs (2)'!$B$51:$Q$51,0)),INDEX('[1]Traitement outputs (2)'!$B$34:$Q$38,MATCH(70,'[1]Traitement outputs (2)'!$A$34:$A$38,0),MATCH(C5334,'[1]Traitement outputs (2)'!$B$33:$Q$33,0)))</f>
        <v>-27.907128105419115</v>
      </c>
      <c r="R5334">
        <f>IF(K5334&lt;30,INDEX('[1]Traitement outputs (2)'!$B$58:$Q$63,MATCH(70,'[1]Traitement outputs (2)'!$A$58:$A$63,0),MATCH(C5334,'[1]Traitement outputs (2)'!$B$58:$Q$58,0)),INDEX('[1]Traitement outputs (2)'!$B$41:$Q$45,MATCH(70,'[1]Traitement outputs (2)'!$A$41:$A$45,0),MATCH(C5334,'[1]Traitement outputs (2)'!$B$40:$Q$40,0)))</f>
        <v>27.907128104236733</v>
      </c>
      <c r="T5334">
        <f t="shared" si="500"/>
        <v>-3240.8212983285953</v>
      </c>
      <c r="U5334">
        <f t="shared" si="501"/>
        <v>3240.8212981912866</v>
      </c>
      <c r="X5334">
        <f t="shared" si="502"/>
        <v>7.8364679403255921E-2</v>
      </c>
      <c r="Y5334">
        <f t="shared" si="503"/>
        <v>6.5433390996103388E-2</v>
      </c>
    </row>
    <row r="5335" spans="1:25" x14ac:dyDescent="0.35">
      <c r="A5335" s="1">
        <v>34922.208333333336</v>
      </c>
      <c r="B5335">
        <v>19.9711</v>
      </c>
      <c r="C5335">
        <f>_xlfn.IFNA(HLOOKUP(B5335,'[1]Traitement outputs'!$B$33:$Q$33,1,TRUE),16)</f>
        <v>18</v>
      </c>
      <c r="E5335" s="1">
        <v>34922.208333333336</v>
      </c>
      <c r="F5335">
        <v>29.932600000000001</v>
      </c>
      <c r="G5335">
        <f t="shared" si="498"/>
        <v>30</v>
      </c>
      <c r="I5335" s="1">
        <v>34922.208333333336</v>
      </c>
      <c r="J5335">
        <v>13045</v>
      </c>
      <c r="K5335">
        <f t="shared" si="499"/>
        <v>112.33216910878267</v>
      </c>
      <c r="M5335">
        <f>INDEX('[1]Traitement outputs (2)'!$B$51:$Q$56,MATCH(70,'[1]Traitement outputs (2)'!$A$51:$A$56,0),MATCH(C5335,'[1]Traitement outputs (2)'!$B$51:$Q$51,0))</f>
        <v>-40.563606676443541</v>
      </c>
      <c r="N5335">
        <f>INDEX('[1]Traitement outputs (2)'!$B$34:$Q$38,MATCH(70,'[1]Traitement outputs (2)'!$A$34:$A$38,0),MATCH(C5335,'[1]Traitement outputs (2)'!$B$33:$Q$33,0))</f>
        <v>-132.60751704955501</v>
      </c>
      <c r="O5335">
        <f>INDEX('[1]Traitement outputs (2)'!$B$58:$Q$63,MATCH(70,'[1]Traitement outputs (2)'!$A$58:$A$63,0),MATCH(C5335,'[1]Traitement outputs (2)'!$B$58:$Q$58,0))</f>
        <v>40.565237508304868</v>
      </c>
      <c r="P5335">
        <f>INDEX('[1]Traitement outputs (2)'!$B$41:$Q$45,MATCH(70,'[1]Traitement outputs (2)'!$A$41:$A$45,0),MATCH(C5335,'[1]Traitement outputs (2)'!$B$40:$Q$40,0))</f>
        <v>202.98564822710691</v>
      </c>
      <c r="Q5335">
        <f>IF(K5335&lt;30,INDEX('[1]Traitement outputs (2)'!$B$51:$Q$63,MATCH(70,'[1]Traitement outputs (2)'!$A$51:$A$63,0),MATCH(C5335,'[1]Traitement outputs (2)'!$B$51:$Q$51,0)),INDEX('[1]Traitement outputs (2)'!$B$34:$Q$38,MATCH(70,'[1]Traitement outputs (2)'!$A$34:$A$38,0),MATCH(C5335,'[1]Traitement outputs (2)'!$B$33:$Q$33,0)))</f>
        <v>-132.60751704955501</v>
      </c>
      <c r="R5335">
        <f>IF(K5335&lt;30,INDEX('[1]Traitement outputs (2)'!$B$58:$Q$63,MATCH(70,'[1]Traitement outputs (2)'!$A$58:$A$63,0),MATCH(C5335,'[1]Traitement outputs (2)'!$B$58:$Q$58,0)),INDEX('[1]Traitement outputs (2)'!$B$41:$Q$45,MATCH(70,'[1]Traitement outputs (2)'!$A$41:$A$45,0),MATCH(C5335,'[1]Traitement outputs (2)'!$B$40:$Q$40,0)))</f>
        <v>202.98564822710691</v>
      </c>
      <c r="T5335">
        <f t="shared" si="500"/>
        <v>-15399.551825944363</v>
      </c>
      <c r="U5335">
        <f t="shared" si="501"/>
        <v>23572.479745836052</v>
      </c>
      <c r="X5335">
        <f t="shared" si="502"/>
        <v>0.3723688629225973</v>
      </c>
      <c r="Y5335">
        <f t="shared" si="503"/>
        <v>0.47593715976189493</v>
      </c>
    </row>
    <row r="5336" spans="1:25" x14ac:dyDescent="0.35">
      <c r="A5336" s="1">
        <v>34922.25</v>
      </c>
      <c r="B5336">
        <v>20.699100000000001</v>
      </c>
      <c r="C5336">
        <f>_xlfn.IFNA(HLOOKUP(B5336,'[1]Traitement outputs'!$B$33:$Q$33,1,TRUE),16)</f>
        <v>20</v>
      </c>
      <c r="E5336" s="1">
        <v>34922.25</v>
      </c>
      <c r="F5336">
        <v>26.518699999999999</v>
      </c>
      <c r="G5336">
        <f t="shared" si="498"/>
        <v>27</v>
      </c>
      <c r="I5336" s="1">
        <v>34922.25</v>
      </c>
      <c r="J5336">
        <v>24846.7</v>
      </c>
      <c r="K5336">
        <f t="shared" si="499"/>
        <v>213.95812236068917</v>
      </c>
      <c r="M5336">
        <f>INDEX('[1]Traitement outputs (2)'!$B$51:$Q$56,MATCH(70,'[1]Traitement outputs (2)'!$A$51:$A$56,0),MATCH(C5336,'[1]Traitement outputs (2)'!$B$51:$Q$51,0))</f>
        <v>-16.864255714989046</v>
      </c>
      <c r="N5336">
        <f>INDEX('[1]Traitement outputs (2)'!$B$34:$Q$38,MATCH(70,'[1]Traitement outputs (2)'!$A$34:$A$38,0),MATCH(C5336,'[1]Traitement outputs (2)'!$B$33:$Q$33,0))</f>
        <v>-183.77989640241771</v>
      </c>
      <c r="O5336">
        <f>INDEX('[1]Traitement outputs (2)'!$B$58:$Q$63,MATCH(70,'[1]Traitement outputs (2)'!$A$58:$A$63,0),MATCH(C5336,'[1]Traitement outputs (2)'!$B$58:$Q$58,0))</f>
        <v>16.864787616041994</v>
      </c>
      <c r="P5336">
        <f>INDEX('[1]Traitement outputs (2)'!$B$41:$Q$45,MATCH(70,'[1]Traitement outputs (2)'!$A$41:$A$45,0),MATCH(C5336,'[1]Traitement outputs (2)'!$B$40:$Q$40,0))</f>
        <v>254.15803075879367</v>
      </c>
      <c r="Q5336">
        <f>IF(K5336&lt;30,INDEX('[1]Traitement outputs (2)'!$B$51:$Q$63,MATCH(70,'[1]Traitement outputs (2)'!$A$51:$A$63,0),MATCH(C5336,'[1]Traitement outputs (2)'!$B$51:$Q$51,0)),INDEX('[1]Traitement outputs (2)'!$B$34:$Q$38,MATCH(70,'[1]Traitement outputs (2)'!$A$34:$A$38,0),MATCH(C5336,'[1]Traitement outputs (2)'!$B$33:$Q$33,0)))</f>
        <v>-183.77989640241771</v>
      </c>
      <c r="R5336">
        <f>IF(K5336&lt;30,INDEX('[1]Traitement outputs (2)'!$B$58:$Q$63,MATCH(70,'[1]Traitement outputs (2)'!$A$58:$A$63,0),MATCH(C5336,'[1]Traitement outputs (2)'!$B$58:$Q$58,0)),INDEX('[1]Traitement outputs (2)'!$B$41:$Q$45,MATCH(70,'[1]Traitement outputs (2)'!$A$41:$A$45,0),MATCH(C5336,'[1]Traitement outputs (2)'!$B$40:$Q$40,0)))</f>
        <v>254.15803075879367</v>
      </c>
      <c r="T5336">
        <f t="shared" si="500"/>
        <v>-21342.138833337085</v>
      </c>
      <c r="U5336">
        <f t="shared" si="501"/>
        <v>29515.067122381799</v>
      </c>
      <c r="X5336">
        <f t="shared" si="502"/>
        <v>0.51606358805306241</v>
      </c>
      <c r="Y5336">
        <f t="shared" si="503"/>
        <v>0.59592021577150611</v>
      </c>
    </row>
    <row r="5337" spans="1:25" x14ac:dyDescent="0.35">
      <c r="A5337" s="1">
        <v>34922.291666666664</v>
      </c>
      <c r="B5337">
        <v>23.0913</v>
      </c>
      <c r="C5337">
        <f>_xlfn.IFNA(HLOOKUP(B5337,'[1]Traitement outputs'!$B$33:$Q$33,1,TRUE),16)</f>
        <v>22</v>
      </c>
      <c r="E5337" s="1">
        <v>34922.291666666664</v>
      </c>
      <c r="F5337">
        <v>24.773900000000001</v>
      </c>
      <c r="G5337">
        <f t="shared" si="498"/>
        <v>25</v>
      </c>
      <c r="I5337" s="1">
        <v>34922.291666666664</v>
      </c>
      <c r="J5337">
        <v>32534.6</v>
      </c>
      <c r="K5337">
        <f t="shared" si="499"/>
        <v>280.15961587478728</v>
      </c>
      <c r="M5337">
        <f>INDEX('[1]Traitement outputs (2)'!$B$51:$Q$56,MATCH(70,'[1]Traitement outputs (2)'!$A$51:$A$56,0),MATCH(C5337,'[1]Traitement outputs (2)'!$B$51:$Q$51,0))</f>
        <v>-79.342574701900858</v>
      </c>
      <c r="N5337">
        <f>INDEX('[1]Traitement outputs (2)'!$B$34:$Q$38,MATCH(70,'[1]Traitement outputs (2)'!$A$34:$A$38,0),MATCH(C5337,'[1]Traitement outputs (2)'!$B$33:$Q$33,0))</f>
        <v>-237.95145474030227</v>
      </c>
      <c r="O5337">
        <f>INDEX('[1]Traitement outputs (2)'!$B$58:$Q$63,MATCH(70,'[1]Traitement outputs (2)'!$A$58:$A$63,0),MATCH(C5337,'[1]Traitement outputs (2)'!$B$58:$Q$58,0))</f>
        <v>79.34249368302325</v>
      </c>
      <c r="P5337">
        <f>INDEX('[1]Traitement outputs (2)'!$B$41:$Q$45,MATCH(70,'[1]Traitement outputs (2)'!$A$41:$A$45,0),MATCH(C5337,'[1]Traitement outputs (2)'!$B$40:$Q$40,0))</f>
        <v>308.329590329962</v>
      </c>
      <c r="Q5337">
        <f>IF(K5337&lt;30,INDEX('[1]Traitement outputs (2)'!$B$51:$Q$63,MATCH(70,'[1]Traitement outputs (2)'!$A$51:$A$63,0),MATCH(C5337,'[1]Traitement outputs (2)'!$B$51:$Q$51,0)),INDEX('[1]Traitement outputs (2)'!$B$34:$Q$38,MATCH(70,'[1]Traitement outputs (2)'!$A$34:$A$38,0),MATCH(C5337,'[1]Traitement outputs (2)'!$B$33:$Q$33,0)))</f>
        <v>-237.95145474030227</v>
      </c>
      <c r="R5337">
        <f>IF(K5337&lt;30,INDEX('[1]Traitement outputs (2)'!$B$58:$Q$63,MATCH(70,'[1]Traitement outputs (2)'!$A$58:$A$63,0),MATCH(C5337,'[1]Traitement outputs (2)'!$B$58:$Q$58,0)),INDEX('[1]Traitement outputs (2)'!$B$41:$Q$45,MATCH(70,'[1]Traitement outputs (2)'!$A$41:$A$45,0),MATCH(C5337,'[1]Traitement outputs (2)'!$B$40:$Q$40,0)))</f>
        <v>308.329590329962</v>
      </c>
      <c r="T5337">
        <f t="shared" si="500"/>
        <v>-27633.016897245612</v>
      </c>
      <c r="U5337">
        <f t="shared" si="501"/>
        <v>35805.94532951009</v>
      </c>
      <c r="X5337">
        <f t="shared" si="502"/>
        <v>0.66818016507550282</v>
      </c>
      <c r="Y5337">
        <f t="shared" si="503"/>
        <v>0.72293539358017622</v>
      </c>
    </row>
    <row r="5338" spans="1:25" x14ac:dyDescent="0.35">
      <c r="A5338" s="1">
        <v>34922.333333333336</v>
      </c>
      <c r="B5338">
        <v>23.804099999999998</v>
      </c>
      <c r="C5338">
        <f>_xlfn.IFNA(HLOOKUP(B5338,'[1]Traitement outputs'!$B$33:$Q$33,1,TRUE),16)</f>
        <v>22</v>
      </c>
      <c r="E5338" s="1">
        <v>34922.333333333336</v>
      </c>
      <c r="F5338">
        <v>41.310200000000002</v>
      </c>
      <c r="G5338">
        <f t="shared" si="498"/>
        <v>41</v>
      </c>
      <c r="I5338" s="1">
        <v>34922.333333333336</v>
      </c>
      <c r="J5338">
        <v>38332.800000000003</v>
      </c>
      <c r="K5338">
        <f t="shared" si="499"/>
        <v>330.08866017732038</v>
      </c>
      <c r="M5338">
        <f>INDEX('[1]Traitement outputs (2)'!$B$51:$Q$56,MATCH(70,'[1]Traitement outputs (2)'!$A$51:$A$56,0),MATCH(C5338,'[1]Traitement outputs (2)'!$B$51:$Q$51,0))</f>
        <v>-79.342574701900858</v>
      </c>
      <c r="N5338">
        <f>INDEX('[1]Traitement outputs (2)'!$B$34:$Q$38,MATCH(70,'[1]Traitement outputs (2)'!$A$34:$A$38,0),MATCH(C5338,'[1]Traitement outputs (2)'!$B$33:$Q$33,0))</f>
        <v>-237.95145474030227</v>
      </c>
      <c r="O5338">
        <f>INDEX('[1]Traitement outputs (2)'!$B$58:$Q$63,MATCH(70,'[1]Traitement outputs (2)'!$A$58:$A$63,0),MATCH(C5338,'[1]Traitement outputs (2)'!$B$58:$Q$58,0))</f>
        <v>79.34249368302325</v>
      </c>
      <c r="P5338">
        <f>INDEX('[1]Traitement outputs (2)'!$B$41:$Q$45,MATCH(70,'[1]Traitement outputs (2)'!$A$41:$A$45,0),MATCH(C5338,'[1]Traitement outputs (2)'!$B$40:$Q$40,0))</f>
        <v>308.329590329962</v>
      </c>
      <c r="Q5338">
        <f>IF(K5338&lt;30,INDEX('[1]Traitement outputs (2)'!$B$51:$Q$63,MATCH(70,'[1]Traitement outputs (2)'!$A$51:$A$63,0),MATCH(C5338,'[1]Traitement outputs (2)'!$B$51:$Q$51,0)),INDEX('[1]Traitement outputs (2)'!$B$34:$Q$38,MATCH(70,'[1]Traitement outputs (2)'!$A$34:$A$38,0),MATCH(C5338,'[1]Traitement outputs (2)'!$B$33:$Q$33,0)))</f>
        <v>-237.95145474030227</v>
      </c>
      <c r="R5338">
        <f>IF(K5338&lt;30,INDEX('[1]Traitement outputs (2)'!$B$58:$Q$63,MATCH(70,'[1]Traitement outputs (2)'!$A$58:$A$63,0),MATCH(C5338,'[1]Traitement outputs (2)'!$B$58:$Q$58,0)),INDEX('[1]Traitement outputs (2)'!$B$41:$Q$45,MATCH(70,'[1]Traitement outputs (2)'!$A$41:$A$45,0),MATCH(C5338,'[1]Traitement outputs (2)'!$B$40:$Q$40,0)))</f>
        <v>308.329590329962</v>
      </c>
      <c r="T5338">
        <f t="shared" si="500"/>
        <v>-27633.016897245612</v>
      </c>
      <c r="U5338">
        <f t="shared" si="501"/>
        <v>35805.94532951009</v>
      </c>
      <c r="X5338">
        <f t="shared" si="502"/>
        <v>0.66818016507550282</v>
      </c>
      <c r="Y5338">
        <f t="shared" si="503"/>
        <v>0.72293539358017622</v>
      </c>
    </row>
    <row r="5339" spans="1:25" x14ac:dyDescent="0.35">
      <c r="A5339" s="1">
        <v>34922.375</v>
      </c>
      <c r="B5339">
        <v>24.434100000000001</v>
      </c>
      <c r="C5339">
        <f>_xlfn.IFNA(HLOOKUP(B5339,'[1]Traitement outputs'!$B$33:$Q$33,1,TRUE),16)</f>
        <v>24</v>
      </c>
      <c r="E5339" s="1">
        <v>34922.375</v>
      </c>
      <c r="F5339">
        <v>47.630899999999997</v>
      </c>
      <c r="G5339">
        <f t="shared" si="498"/>
        <v>48</v>
      </c>
      <c r="I5339" s="1">
        <v>34922.375</v>
      </c>
      <c r="J5339">
        <v>42668.7</v>
      </c>
      <c r="K5339">
        <f t="shared" si="499"/>
        <v>367.4256515179697</v>
      </c>
      <c r="M5339">
        <f>INDEX('[1]Traitement outputs (2)'!$B$51:$Q$56,MATCH(70,'[1]Traitement outputs (2)'!$A$51:$A$56,0),MATCH(C5339,'[1]Traitement outputs (2)'!$B$51:$Q$51,0))</f>
        <v>-100.03024221653476</v>
      </c>
      <c r="N5339">
        <f>INDEX('[1]Traitement outputs (2)'!$B$34:$Q$38,MATCH(70,'[1]Traitement outputs (2)'!$A$34:$A$38,0),MATCH(C5339,'[1]Traitement outputs (2)'!$B$33:$Q$33,0))</f>
        <v>-289.85023259609778</v>
      </c>
      <c r="O5339">
        <f>INDEX('[1]Traitement outputs (2)'!$B$58:$Q$63,MATCH(70,'[1]Traitement outputs (2)'!$A$58:$A$63,0),MATCH(C5339,'[1]Traitement outputs (2)'!$B$58:$Q$58,0))</f>
        <v>100.02982552915192</v>
      </c>
      <c r="P5339">
        <f>INDEX('[1]Traitement outputs (2)'!$B$41:$Q$45,MATCH(70,'[1]Traitement outputs (2)'!$A$41:$A$45,0),MATCH(C5339,'[1]Traitement outputs (2)'!$B$40:$Q$40,0))</f>
        <v>360.22836590796732</v>
      </c>
      <c r="Q5339">
        <f>IF(K5339&lt;30,INDEX('[1]Traitement outputs (2)'!$B$51:$Q$63,MATCH(70,'[1]Traitement outputs (2)'!$A$51:$A$63,0),MATCH(C5339,'[1]Traitement outputs (2)'!$B$51:$Q$51,0)),INDEX('[1]Traitement outputs (2)'!$B$34:$Q$38,MATCH(70,'[1]Traitement outputs (2)'!$A$34:$A$38,0),MATCH(C5339,'[1]Traitement outputs (2)'!$B$33:$Q$33,0)))</f>
        <v>-289.85023259609778</v>
      </c>
      <c r="R5339">
        <f>IF(K5339&lt;30,INDEX('[1]Traitement outputs (2)'!$B$58:$Q$63,MATCH(70,'[1]Traitement outputs (2)'!$A$58:$A$63,0),MATCH(C5339,'[1]Traitement outputs (2)'!$B$58:$Q$58,0)),INDEX('[1]Traitement outputs (2)'!$B$41:$Q$45,MATCH(70,'[1]Traitement outputs (2)'!$A$41:$A$45,0),MATCH(C5339,'[1]Traitement outputs (2)'!$B$40:$Q$40,0)))</f>
        <v>360.22836590796732</v>
      </c>
      <c r="T5339">
        <f t="shared" si="500"/>
        <v>-33659.959691105723</v>
      </c>
      <c r="U5339">
        <f t="shared" si="501"/>
        <v>41832.887858853152</v>
      </c>
      <c r="X5339">
        <f t="shared" si="502"/>
        <v>0.81391465530061724</v>
      </c>
      <c r="Y5339">
        <f t="shared" si="503"/>
        <v>0.84462161159338311</v>
      </c>
    </row>
    <row r="5340" spans="1:25" x14ac:dyDescent="0.35">
      <c r="A5340" s="1">
        <v>34922.416666666664</v>
      </c>
      <c r="B5340">
        <v>25.238299999999999</v>
      </c>
      <c r="C5340">
        <f>_xlfn.IFNA(HLOOKUP(B5340,'[1]Traitement outputs'!$B$33:$Q$33,1,TRUE),16)</f>
        <v>24</v>
      </c>
      <c r="E5340" s="1">
        <v>34922.416666666664</v>
      </c>
      <c r="F5340">
        <v>42.388300000000001</v>
      </c>
      <c r="G5340">
        <f t="shared" si="498"/>
        <v>42</v>
      </c>
      <c r="I5340" s="1">
        <v>34922.416666666664</v>
      </c>
      <c r="J5340">
        <v>43279.3</v>
      </c>
      <c r="K5340">
        <f t="shared" si="499"/>
        <v>372.68360647832412</v>
      </c>
      <c r="M5340">
        <f>INDEX('[1]Traitement outputs (2)'!$B$51:$Q$56,MATCH(70,'[1]Traitement outputs (2)'!$A$51:$A$56,0),MATCH(C5340,'[1]Traitement outputs (2)'!$B$51:$Q$51,0))</f>
        <v>-100.03024221653476</v>
      </c>
      <c r="N5340">
        <f>INDEX('[1]Traitement outputs (2)'!$B$34:$Q$38,MATCH(70,'[1]Traitement outputs (2)'!$A$34:$A$38,0),MATCH(C5340,'[1]Traitement outputs (2)'!$B$33:$Q$33,0))</f>
        <v>-289.85023259609778</v>
      </c>
      <c r="O5340">
        <f>INDEX('[1]Traitement outputs (2)'!$B$58:$Q$63,MATCH(70,'[1]Traitement outputs (2)'!$A$58:$A$63,0),MATCH(C5340,'[1]Traitement outputs (2)'!$B$58:$Q$58,0))</f>
        <v>100.02982552915192</v>
      </c>
      <c r="P5340">
        <f>INDEX('[1]Traitement outputs (2)'!$B$41:$Q$45,MATCH(70,'[1]Traitement outputs (2)'!$A$41:$A$45,0),MATCH(C5340,'[1]Traitement outputs (2)'!$B$40:$Q$40,0))</f>
        <v>360.22836590796732</v>
      </c>
      <c r="Q5340">
        <f>IF(K5340&lt;30,INDEX('[1]Traitement outputs (2)'!$B$51:$Q$63,MATCH(70,'[1]Traitement outputs (2)'!$A$51:$A$63,0),MATCH(C5340,'[1]Traitement outputs (2)'!$B$51:$Q$51,0)),INDEX('[1]Traitement outputs (2)'!$B$34:$Q$38,MATCH(70,'[1]Traitement outputs (2)'!$A$34:$A$38,0),MATCH(C5340,'[1]Traitement outputs (2)'!$B$33:$Q$33,0)))</f>
        <v>-289.85023259609778</v>
      </c>
      <c r="R5340">
        <f>IF(K5340&lt;30,INDEX('[1]Traitement outputs (2)'!$B$58:$Q$63,MATCH(70,'[1]Traitement outputs (2)'!$A$58:$A$63,0),MATCH(C5340,'[1]Traitement outputs (2)'!$B$58:$Q$58,0)),INDEX('[1]Traitement outputs (2)'!$B$41:$Q$45,MATCH(70,'[1]Traitement outputs (2)'!$A$41:$A$45,0),MATCH(C5340,'[1]Traitement outputs (2)'!$B$40:$Q$40,0)))</f>
        <v>360.22836590796732</v>
      </c>
      <c r="T5340">
        <f t="shared" si="500"/>
        <v>-33659.959691105723</v>
      </c>
      <c r="U5340">
        <f t="shared" si="501"/>
        <v>41832.887858853152</v>
      </c>
      <c r="X5340">
        <f t="shared" si="502"/>
        <v>0.81391465530061724</v>
      </c>
      <c r="Y5340">
        <f t="shared" si="503"/>
        <v>0.84462161159338311</v>
      </c>
    </row>
    <row r="5341" spans="1:25" x14ac:dyDescent="0.35">
      <c r="A5341" s="1">
        <v>34922.458333333336</v>
      </c>
      <c r="B5341">
        <v>26.102900000000002</v>
      </c>
      <c r="C5341">
        <f>_xlfn.IFNA(HLOOKUP(B5341,'[1]Traitement outputs'!$B$33:$Q$33,1,TRUE),16)</f>
        <v>26</v>
      </c>
      <c r="E5341" s="1">
        <v>34922.458333333336</v>
      </c>
      <c r="F5341">
        <v>35.564300000000003</v>
      </c>
      <c r="G5341">
        <f t="shared" si="498"/>
        <v>36</v>
      </c>
      <c r="I5341" s="1">
        <v>34922.458333333336</v>
      </c>
      <c r="J5341">
        <v>43677.7</v>
      </c>
      <c r="K5341">
        <f t="shared" si="499"/>
        <v>376.11428000633776</v>
      </c>
      <c r="M5341">
        <f>INDEX('[1]Traitement outputs (2)'!$B$51:$Q$56,MATCH(70,'[1]Traitement outputs (2)'!$A$51:$A$56,0),MATCH(C5341,'[1]Traitement outputs (2)'!$B$51:$Q$51,0))</f>
        <v>-111.85747150446153</v>
      </c>
      <c r="N5341">
        <f>INDEX('[1]Traitement outputs (2)'!$B$34:$Q$38,MATCH(70,'[1]Traitement outputs (2)'!$A$34:$A$38,0),MATCH(C5341,'[1]Traitement outputs (2)'!$B$33:$Q$33,0))</f>
        <v>-332.1404588687447</v>
      </c>
      <c r="O5341">
        <f>INDEX('[1]Traitement outputs (2)'!$B$58:$Q$63,MATCH(70,'[1]Traitement outputs (2)'!$A$58:$A$63,0),MATCH(C5341,'[1]Traitement outputs (2)'!$B$58:$Q$58,0))</f>
        <v>111.85630624300819</v>
      </c>
      <c r="P5341">
        <f>INDEX('[1]Traitement outputs (2)'!$B$41:$Q$45,MATCH(70,'[1]Traitement outputs (2)'!$A$41:$A$45,0),MATCH(C5341,'[1]Traitement outputs (2)'!$B$40:$Q$40,0))</f>
        <v>402.51858998591712</v>
      </c>
      <c r="Q5341">
        <f>IF(K5341&lt;30,INDEX('[1]Traitement outputs (2)'!$B$51:$Q$63,MATCH(70,'[1]Traitement outputs (2)'!$A$51:$A$63,0),MATCH(C5341,'[1]Traitement outputs (2)'!$B$51:$Q$51,0)),INDEX('[1]Traitement outputs (2)'!$B$34:$Q$38,MATCH(70,'[1]Traitement outputs (2)'!$A$34:$A$38,0),MATCH(C5341,'[1]Traitement outputs (2)'!$B$33:$Q$33,0)))</f>
        <v>-332.1404588687447</v>
      </c>
      <c r="R5341">
        <f>IF(K5341&lt;30,INDEX('[1]Traitement outputs (2)'!$B$58:$Q$63,MATCH(70,'[1]Traitement outputs (2)'!$A$58:$A$63,0),MATCH(C5341,'[1]Traitement outputs (2)'!$B$58:$Q$58,0)),INDEX('[1]Traitement outputs (2)'!$B$41:$Q$45,MATCH(70,'[1]Traitement outputs (2)'!$A$41:$A$45,0),MATCH(C5341,'[1]Traitement outputs (2)'!$B$40:$Q$40,0)))</f>
        <v>402.51858998591712</v>
      </c>
      <c r="T5341">
        <f t="shared" si="500"/>
        <v>-38571.072919876678</v>
      </c>
      <c r="U5341">
        <f t="shared" si="501"/>
        <v>46744.000832756574</v>
      </c>
      <c r="X5341">
        <f t="shared" si="502"/>
        <v>0.93266782872743026</v>
      </c>
      <c r="Y5341">
        <f t="shared" si="503"/>
        <v>0.94377881462299951</v>
      </c>
    </row>
    <row r="5342" spans="1:25" x14ac:dyDescent="0.35">
      <c r="A5342" s="1">
        <v>34922.5</v>
      </c>
      <c r="B5342">
        <v>26.524000000000001</v>
      </c>
      <c r="C5342">
        <f>_xlfn.IFNA(HLOOKUP(B5342,'[1]Traitement outputs'!$B$33:$Q$33,1,TRUE),16)</f>
        <v>26</v>
      </c>
      <c r="E5342" s="1">
        <v>34922.5</v>
      </c>
      <c r="F5342">
        <v>35.967700000000001</v>
      </c>
      <c r="G5342">
        <f t="shared" si="498"/>
        <v>36</v>
      </c>
      <c r="I5342" s="1">
        <v>34922.5</v>
      </c>
      <c r="J5342">
        <v>42055.3</v>
      </c>
      <c r="K5342">
        <f t="shared" si="499"/>
        <v>362.14358539828191</v>
      </c>
      <c r="M5342">
        <f>INDEX('[1]Traitement outputs (2)'!$B$51:$Q$56,MATCH(70,'[1]Traitement outputs (2)'!$A$51:$A$56,0),MATCH(C5342,'[1]Traitement outputs (2)'!$B$51:$Q$51,0))</f>
        <v>-111.85747150446153</v>
      </c>
      <c r="N5342">
        <f>INDEX('[1]Traitement outputs (2)'!$B$34:$Q$38,MATCH(70,'[1]Traitement outputs (2)'!$A$34:$A$38,0),MATCH(C5342,'[1]Traitement outputs (2)'!$B$33:$Q$33,0))</f>
        <v>-332.1404588687447</v>
      </c>
      <c r="O5342">
        <f>INDEX('[1]Traitement outputs (2)'!$B$58:$Q$63,MATCH(70,'[1]Traitement outputs (2)'!$A$58:$A$63,0),MATCH(C5342,'[1]Traitement outputs (2)'!$B$58:$Q$58,0))</f>
        <v>111.85630624300819</v>
      </c>
      <c r="P5342">
        <f>INDEX('[1]Traitement outputs (2)'!$B$41:$Q$45,MATCH(70,'[1]Traitement outputs (2)'!$A$41:$A$45,0),MATCH(C5342,'[1]Traitement outputs (2)'!$B$40:$Q$40,0))</f>
        <v>402.51858998591712</v>
      </c>
      <c r="Q5342">
        <f>IF(K5342&lt;30,INDEX('[1]Traitement outputs (2)'!$B$51:$Q$63,MATCH(70,'[1]Traitement outputs (2)'!$A$51:$A$63,0),MATCH(C5342,'[1]Traitement outputs (2)'!$B$51:$Q$51,0)),INDEX('[1]Traitement outputs (2)'!$B$34:$Q$38,MATCH(70,'[1]Traitement outputs (2)'!$A$34:$A$38,0),MATCH(C5342,'[1]Traitement outputs (2)'!$B$33:$Q$33,0)))</f>
        <v>-332.1404588687447</v>
      </c>
      <c r="R5342">
        <f>IF(K5342&lt;30,INDEX('[1]Traitement outputs (2)'!$B$58:$Q$63,MATCH(70,'[1]Traitement outputs (2)'!$A$58:$A$63,0),MATCH(C5342,'[1]Traitement outputs (2)'!$B$58:$Q$58,0)),INDEX('[1]Traitement outputs (2)'!$B$41:$Q$45,MATCH(70,'[1]Traitement outputs (2)'!$A$41:$A$45,0),MATCH(C5342,'[1]Traitement outputs (2)'!$B$40:$Q$40,0)))</f>
        <v>402.51858998591712</v>
      </c>
      <c r="T5342">
        <f t="shared" si="500"/>
        <v>-38571.072919876678</v>
      </c>
      <c r="U5342">
        <f t="shared" si="501"/>
        <v>46744.000832756574</v>
      </c>
      <c r="X5342">
        <f t="shared" si="502"/>
        <v>0.93266782872743026</v>
      </c>
      <c r="Y5342">
        <f t="shared" si="503"/>
        <v>0.94377881462299951</v>
      </c>
    </row>
    <row r="5343" spans="1:25" x14ac:dyDescent="0.35">
      <c r="A5343" s="1">
        <v>34922.541666666664</v>
      </c>
      <c r="B5343">
        <v>26.477699999999999</v>
      </c>
      <c r="C5343">
        <f>_xlfn.IFNA(HLOOKUP(B5343,'[1]Traitement outputs'!$B$33:$Q$33,1,TRUE),16)</f>
        <v>26</v>
      </c>
      <c r="E5343" s="1">
        <v>34922.541666666664</v>
      </c>
      <c r="F5343">
        <v>38.049199999999999</v>
      </c>
      <c r="G5343">
        <f t="shared" si="498"/>
        <v>38</v>
      </c>
      <c r="I5343" s="1">
        <v>34922.541666666664</v>
      </c>
      <c r="J5343">
        <v>40074</v>
      </c>
      <c r="K5343">
        <f t="shared" si="499"/>
        <v>345.08235683138031</v>
      </c>
      <c r="M5343">
        <f>INDEX('[1]Traitement outputs (2)'!$B$51:$Q$56,MATCH(70,'[1]Traitement outputs (2)'!$A$51:$A$56,0),MATCH(C5343,'[1]Traitement outputs (2)'!$B$51:$Q$51,0))</f>
        <v>-111.85747150446153</v>
      </c>
      <c r="N5343">
        <f>INDEX('[1]Traitement outputs (2)'!$B$34:$Q$38,MATCH(70,'[1]Traitement outputs (2)'!$A$34:$A$38,0),MATCH(C5343,'[1]Traitement outputs (2)'!$B$33:$Q$33,0))</f>
        <v>-332.1404588687447</v>
      </c>
      <c r="O5343">
        <f>INDEX('[1]Traitement outputs (2)'!$B$58:$Q$63,MATCH(70,'[1]Traitement outputs (2)'!$A$58:$A$63,0),MATCH(C5343,'[1]Traitement outputs (2)'!$B$58:$Q$58,0))</f>
        <v>111.85630624300819</v>
      </c>
      <c r="P5343">
        <f>INDEX('[1]Traitement outputs (2)'!$B$41:$Q$45,MATCH(70,'[1]Traitement outputs (2)'!$A$41:$A$45,0),MATCH(C5343,'[1]Traitement outputs (2)'!$B$40:$Q$40,0))</f>
        <v>402.51858998591712</v>
      </c>
      <c r="Q5343">
        <f>IF(K5343&lt;30,INDEX('[1]Traitement outputs (2)'!$B$51:$Q$63,MATCH(70,'[1]Traitement outputs (2)'!$A$51:$A$63,0),MATCH(C5343,'[1]Traitement outputs (2)'!$B$51:$Q$51,0)),INDEX('[1]Traitement outputs (2)'!$B$34:$Q$38,MATCH(70,'[1]Traitement outputs (2)'!$A$34:$A$38,0),MATCH(C5343,'[1]Traitement outputs (2)'!$B$33:$Q$33,0)))</f>
        <v>-332.1404588687447</v>
      </c>
      <c r="R5343">
        <f>IF(K5343&lt;30,INDEX('[1]Traitement outputs (2)'!$B$58:$Q$63,MATCH(70,'[1]Traitement outputs (2)'!$A$58:$A$63,0),MATCH(C5343,'[1]Traitement outputs (2)'!$B$58:$Q$58,0)),INDEX('[1]Traitement outputs (2)'!$B$41:$Q$45,MATCH(70,'[1]Traitement outputs (2)'!$A$41:$A$45,0),MATCH(C5343,'[1]Traitement outputs (2)'!$B$40:$Q$40,0)))</f>
        <v>402.51858998591712</v>
      </c>
      <c r="T5343">
        <f t="shared" si="500"/>
        <v>-38571.072919876678</v>
      </c>
      <c r="U5343">
        <f t="shared" si="501"/>
        <v>46744.000832756574</v>
      </c>
      <c r="X5343">
        <f t="shared" si="502"/>
        <v>0.93266782872743026</v>
      </c>
      <c r="Y5343">
        <f t="shared" si="503"/>
        <v>0.94377881462299951</v>
      </c>
    </row>
    <row r="5344" spans="1:25" x14ac:dyDescent="0.35">
      <c r="A5344" s="1">
        <v>34922.583333333336</v>
      </c>
      <c r="B5344">
        <v>26.575099999999999</v>
      </c>
      <c r="C5344">
        <f>_xlfn.IFNA(HLOOKUP(B5344,'[1]Traitement outputs'!$B$33:$Q$33,1,TRUE),16)</f>
        <v>26</v>
      </c>
      <c r="E5344" s="1">
        <v>34922.583333333336</v>
      </c>
      <c r="F5344">
        <v>39.322099999999999</v>
      </c>
      <c r="G5344">
        <f t="shared" si="498"/>
        <v>39</v>
      </c>
      <c r="I5344" s="1">
        <v>34922.583333333336</v>
      </c>
      <c r="J5344">
        <v>38993.599999999999</v>
      </c>
      <c r="K5344">
        <f t="shared" si="499"/>
        <v>335.77889378000975</v>
      </c>
      <c r="M5344">
        <f>INDEX('[1]Traitement outputs (2)'!$B$51:$Q$56,MATCH(70,'[1]Traitement outputs (2)'!$A$51:$A$56,0),MATCH(C5344,'[1]Traitement outputs (2)'!$B$51:$Q$51,0))</f>
        <v>-111.85747150446153</v>
      </c>
      <c r="N5344">
        <f>INDEX('[1]Traitement outputs (2)'!$B$34:$Q$38,MATCH(70,'[1]Traitement outputs (2)'!$A$34:$A$38,0),MATCH(C5344,'[1]Traitement outputs (2)'!$B$33:$Q$33,0))</f>
        <v>-332.1404588687447</v>
      </c>
      <c r="O5344">
        <f>INDEX('[1]Traitement outputs (2)'!$B$58:$Q$63,MATCH(70,'[1]Traitement outputs (2)'!$A$58:$A$63,0),MATCH(C5344,'[1]Traitement outputs (2)'!$B$58:$Q$58,0))</f>
        <v>111.85630624300819</v>
      </c>
      <c r="P5344">
        <f>INDEX('[1]Traitement outputs (2)'!$B$41:$Q$45,MATCH(70,'[1]Traitement outputs (2)'!$A$41:$A$45,0),MATCH(C5344,'[1]Traitement outputs (2)'!$B$40:$Q$40,0))</f>
        <v>402.51858998591712</v>
      </c>
      <c r="Q5344">
        <f>IF(K5344&lt;30,INDEX('[1]Traitement outputs (2)'!$B$51:$Q$63,MATCH(70,'[1]Traitement outputs (2)'!$A$51:$A$63,0),MATCH(C5344,'[1]Traitement outputs (2)'!$B$51:$Q$51,0)),INDEX('[1]Traitement outputs (2)'!$B$34:$Q$38,MATCH(70,'[1]Traitement outputs (2)'!$A$34:$A$38,0),MATCH(C5344,'[1]Traitement outputs (2)'!$B$33:$Q$33,0)))</f>
        <v>-332.1404588687447</v>
      </c>
      <c r="R5344">
        <f>IF(K5344&lt;30,INDEX('[1]Traitement outputs (2)'!$B$58:$Q$63,MATCH(70,'[1]Traitement outputs (2)'!$A$58:$A$63,0),MATCH(C5344,'[1]Traitement outputs (2)'!$B$58:$Q$58,0)),INDEX('[1]Traitement outputs (2)'!$B$41:$Q$45,MATCH(70,'[1]Traitement outputs (2)'!$A$41:$A$45,0),MATCH(C5344,'[1]Traitement outputs (2)'!$B$40:$Q$40,0)))</f>
        <v>402.51858998591712</v>
      </c>
      <c r="T5344">
        <f t="shared" si="500"/>
        <v>-38571.072919876678</v>
      </c>
      <c r="U5344">
        <f t="shared" si="501"/>
        <v>46744.000832756574</v>
      </c>
      <c r="X5344">
        <f t="shared" si="502"/>
        <v>0.93266782872743026</v>
      </c>
      <c r="Y5344">
        <f t="shared" si="503"/>
        <v>0.94377881462299951</v>
      </c>
    </row>
    <row r="5345" spans="1:25" x14ac:dyDescent="0.35">
      <c r="A5345" s="1">
        <v>34922.625</v>
      </c>
      <c r="B5345">
        <v>25.742100000000001</v>
      </c>
      <c r="C5345">
        <f>_xlfn.IFNA(HLOOKUP(B5345,'[1]Traitement outputs'!$B$33:$Q$33,1,TRUE),16)</f>
        <v>24</v>
      </c>
      <c r="E5345" s="1">
        <v>34922.625</v>
      </c>
      <c r="F5345">
        <v>41.813200000000002</v>
      </c>
      <c r="G5345">
        <f t="shared" si="498"/>
        <v>42</v>
      </c>
      <c r="I5345" s="1">
        <v>34922.625</v>
      </c>
      <c r="J5345">
        <v>33219.1</v>
      </c>
      <c r="K5345">
        <f t="shared" si="499"/>
        <v>286.05393321897753</v>
      </c>
      <c r="M5345">
        <f>INDEX('[1]Traitement outputs (2)'!$B$51:$Q$56,MATCH(70,'[1]Traitement outputs (2)'!$A$51:$A$56,0),MATCH(C5345,'[1]Traitement outputs (2)'!$B$51:$Q$51,0))</f>
        <v>-100.03024221653476</v>
      </c>
      <c r="N5345">
        <f>INDEX('[1]Traitement outputs (2)'!$B$34:$Q$38,MATCH(70,'[1]Traitement outputs (2)'!$A$34:$A$38,0),MATCH(C5345,'[1]Traitement outputs (2)'!$B$33:$Q$33,0))</f>
        <v>-289.85023259609778</v>
      </c>
      <c r="O5345">
        <f>INDEX('[1]Traitement outputs (2)'!$B$58:$Q$63,MATCH(70,'[1]Traitement outputs (2)'!$A$58:$A$63,0),MATCH(C5345,'[1]Traitement outputs (2)'!$B$58:$Q$58,0))</f>
        <v>100.02982552915192</v>
      </c>
      <c r="P5345">
        <f>INDEX('[1]Traitement outputs (2)'!$B$41:$Q$45,MATCH(70,'[1]Traitement outputs (2)'!$A$41:$A$45,0),MATCH(C5345,'[1]Traitement outputs (2)'!$B$40:$Q$40,0))</f>
        <v>360.22836590796732</v>
      </c>
      <c r="Q5345">
        <f>IF(K5345&lt;30,INDEX('[1]Traitement outputs (2)'!$B$51:$Q$63,MATCH(70,'[1]Traitement outputs (2)'!$A$51:$A$63,0),MATCH(C5345,'[1]Traitement outputs (2)'!$B$51:$Q$51,0)),INDEX('[1]Traitement outputs (2)'!$B$34:$Q$38,MATCH(70,'[1]Traitement outputs (2)'!$A$34:$A$38,0),MATCH(C5345,'[1]Traitement outputs (2)'!$B$33:$Q$33,0)))</f>
        <v>-289.85023259609778</v>
      </c>
      <c r="R5345">
        <f>IF(K5345&lt;30,INDEX('[1]Traitement outputs (2)'!$B$58:$Q$63,MATCH(70,'[1]Traitement outputs (2)'!$A$58:$A$63,0),MATCH(C5345,'[1]Traitement outputs (2)'!$B$58:$Q$58,0)),INDEX('[1]Traitement outputs (2)'!$B$41:$Q$45,MATCH(70,'[1]Traitement outputs (2)'!$A$41:$A$45,0),MATCH(C5345,'[1]Traitement outputs (2)'!$B$40:$Q$40,0)))</f>
        <v>360.22836590796732</v>
      </c>
      <c r="T5345">
        <f t="shared" si="500"/>
        <v>-33659.959691105723</v>
      </c>
      <c r="U5345">
        <f t="shared" si="501"/>
        <v>41832.887858853152</v>
      </c>
      <c r="X5345">
        <f t="shared" si="502"/>
        <v>0.81391465530061724</v>
      </c>
      <c r="Y5345">
        <f t="shared" si="503"/>
        <v>0.84462161159338311</v>
      </c>
    </row>
    <row r="5346" spans="1:25" x14ac:dyDescent="0.35">
      <c r="A5346" s="1">
        <v>34922.666666666664</v>
      </c>
      <c r="B5346">
        <v>24.539300000000001</v>
      </c>
      <c r="C5346">
        <f>_xlfn.IFNA(HLOOKUP(B5346,'[1]Traitement outputs'!$B$33:$Q$33,1,TRUE),16)</f>
        <v>24</v>
      </c>
      <c r="E5346" s="1">
        <v>34922.666666666664</v>
      </c>
      <c r="F5346">
        <v>32.824300000000001</v>
      </c>
      <c r="G5346">
        <f t="shared" si="498"/>
        <v>33</v>
      </c>
      <c r="I5346" s="1">
        <v>34922.666666666664</v>
      </c>
      <c r="J5346">
        <v>30116.400000000001</v>
      </c>
      <c r="K5346">
        <f t="shared" si="499"/>
        <v>259.33618533903734</v>
      </c>
      <c r="M5346">
        <f>INDEX('[1]Traitement outputs (2)'!$B$51:$Q$56,MATCH(70,'[1]Traitement outputs (2)'!$A$51:$A$56,0),MATCH(C5346,'[1]Traitement outputs (2)'!$B$51:$Q$51,0))</f>
        <v>-100.03024221653476</v>
      </c>
      <c r="N5346">
        <f>INDEX('[1]Traitement outputs (2)'!$B$34:$Q$38,MATCH(70,'[1]Traitement outputs (2)'!$A$34:$A$38,0),MATCH(C5346,'[1]Traitement outputs (2)'!$B$33:$Q$33,0))</f>
        <v>-289.85023259609778</v>
      </c>
      <c r="O5346">
        <f>INDEX('[1]Traitement outputs (2)'!$B$58:$Q$63,MATCH(70,'[1]Traitement outputs (2)'!$A$58:$A$63,0),MATCH(C5346,'[1]Traitement outputs (2)'!$B$58:$Q$58,0))</f>
        <v>100.02982552915192</v>
      </c>
      <c r="P5346">
        <f>INDEX('[1]Traitement outputs (2)'!$B$41:$Q$45,MATCH(70,'[1]Traitement outputs (2)'!$A$41:$A$45,0),MATCH(C5346,'[1]Traitement outputs (2)'!$B$40:$Q$40,0))</f>
        <v>360.22836590796732</v>
      </c>
      <c r="Q5346">
        <f>IF(K5346&lt;30,INDEX('[1]Traitement outputs (2)'!$B$51:$Q$63,MATCH(70,'[1]Traitement outputs (2)'!$A$51:$A$63,0),MATCH(C5346,'[1]Traitement outputs (2)'!$B$51:$Q$51,0)),INDEX('[1]Traitement outputs (2)'!$B$34:$Q$38,MATCH(70,'[1]Traitement outputs (2)'!$A$34:$A$38,0),MATCH(C5346,'[1]Traitement outputs (2)'!$B$33:$Q$33,0)))</f>
        <v>-289.85023259609778</v>
      </c>
      <c r="R5346">
        <f>IF(K5346&lt;30,INDEX('[1]Traitement outputs (2)'!$B$58:$Q$63,MATCH(70,'[1]Traitement outputs (2)'!$A$58:$A$63,0),MATCH(C5346,'[1]Traitement outputs (2)'!$B$58:$Q$58,0)),INDEX('[1]Traitement outputs (2)'!$B$41:$Q$45,MATCH(70,'[1]Traitement outputs (2)'!$A$41:$A$45,0),MATCH(C5346,'[1]Traitement outputs (2)'!$B$40:$Q$40,0)))</f>
        <v>360.22836590796732</v>
      </c>
      <c r="T5346">
        <f t="shared" si="500"/>
        <v>-33659.959691105723</v>
      </c>
      <c r="U5346">
        <f t="shared" si="501"/>
        <v>41832.887858853152</v>
      </c>
      <c r="X5346">
        <f t="shared" si="502"/>
        <v>0.81391465530061724</v>
      </c>
      <c r="Y5346">
        <f t="shared" si="503"/>
        <v>0.84462161159338311</v>
      </c>
    </row>
    <row r="5347" spans="1:25" x14ac:dyDescent="0.35">
      <c r="A5347" s="1">
        <v>34922.708333333336</v>
      </c>
      <c r="B5347">
        <v>22.252199999999998</v>
      </c>
      <c r="C5347">
        <f>_xlfn.IFNA(HLOOKUP(B5347,'[1]Traitement outputs'!$B$33:$Q$33,1,TRUE),16)</f>
        <v>22</v>
      </c>
      <c r="E5347" s="1">
        <v>34922.708333333336</v>
      </c>
      <c r="F5347">
        <v>29.379300000000001</v>
      </c>
      <c r="G5347">
        <f t="shared" si="498"/>
        <v>29</v>
      </c>
      <c r="I5347" s="1">
        <v>34922.708333333336</v>
      </c>
      <c r="J5347">
        <v>21291.8</v>
      </c>
      <c r="K5347">
        <f t="shared" si="499"/>
        <v>183.34642224840005</v>
      </c>
      <c r="M5347">
        <f>INDEX('[1]Traitement outputs (2)'!$B$51:$Q$56,MATCH(70,'[1]Traitement outputs (2)'!$A$51:$A$56,0),MATCH(C5347,'[1]Traitement outputs (2)'!$B$51:$Q$51,0))</f>
        <v>-79.342574701900858</v>
      </c>
      <c r="N5347">
        <f>INDEX('[1]Traitement outputs (2)'!$B$34:$Q$38,MATCH(70,'[1]Traitement outputs (2)'!$A$34:$A$38,0),MATCH(C5347,'[1]Traitement outputs (2)'!$B$33:$Q$33,0))</f>
        <v>-237.95145474030227</v>
      </c>
      <c r="O5347">
        <f>INDEX('[1]Traitement outputs (2)'!$B$58:$Q$63,MATCH(70,'[1]Traitement outputs (2)'!$A$58:$A$63,0),MATCH(C5347,'[1]Traitement outputs (2)'!$B$58:$Q$58,0))</f>
        <v>79.34249368302325</v>
      </c>
      <c r="P5347">
        <f>INDEX('[1]Traitement outputs (2)'!$B$41:$Q$45,MATCH(70,'[1]Traitement outputs (2)'!$A$41:$A$45,0),MATCH(C5347,'[1]Traitement outputs (2)'!$B$40:$Q$40,0))</f>
        <v>308.329590329962</v>
      </c>
      <c r="Q5347">
        <f>IF(K5347&lt;30,INDEX('[1]Traitement outputs (2)'!$B$51:$Q$63,MATCH(70,'[1]Traitement outputs (2)'!$A$51:$A$63,0),MATCH(C5347,'[1]Traitement outputs (2)'!$B$51:$Q$51,0)),INDEX('[1]Traitement outputs (2)'!$B$34:$Q$38,MATCH(70,'[1]Traitement outputs (2)'!$A$34:$A$38,0),MATCH(C5347,'[1]Traitement outputs (2)'!$B$33:$Q$33,0)))</f>
        <v>-237.95145474030227</v>
      </c>
      <c r="R5347">
        <f>IF(K5347&lt;30,INDEX('[1]Traitement outputs (2)'!$B$58:$Q$63,MATCH(70,'[1]Traitement outputs (2)'!$A$58:$A$63,0),MATCH(C5347,'[1]Traitement outputs (2)'!$B$58:$Q$58,0)),INDEX('[1]Traitement outputs (2)'!$B$41:$Q$45,MATCH(70,'[1]Traitement outputs (2)'!$A$41:$A$45,0),MATCH(C5347,'[1]Traitement outputs (2)'!$B$40:$Q$40,0)))</f>
        <v>308.329590329962</v>
      </c>
      <c r="T5347">
        <f t="shared" si="500"/>
        <v>-27633.016897245612</v>
      </c>
      <c r="U5347">
        <f t="shared" si="501"/>
        <v>35805.94532951009</v>
      </c>
      <c r="X5347">
        <f t="shared" si="502"/>
        <v>0.66818016507550282</v>
      </c>
      <c r="Y5347">
        <f t="shared" si="503"/>
        <v>0.72293539358017622</v>
      </c>
    </row>
    <row r="5348" spans="1:25" x14ac:dyDescent="0.35">
      <c r="A5348" s="1">
        <v>34922.75</v>
      </c>
      <c r="B5348">
        <v>20.000499999999999</v>
      </c>
      <c r="C5348">
        <f>_xlfn.IFNA(HLOOKUP(B5348,'[1]Traitement outputs'!$B$33:$Q$33,1,TRUE),16)</f>
        <v>20</v>
      </c>
      <c r="E5348" s="1">
        <v>34922.75</v>
      </c>
      <c r="F5348">
        <v>27.2424</v>
      </c>
      <c r="G5348">
        <f t="shared" si="498"/>
        <v>27</v>
      </c>
      <c r="I5348" s="1">
        <v>34922.75</v>
      </c>
      <c r="J5348">
        <v>5986.59</v>
      </c>
      <c r="K5348">
        <f t="shared" si="499"/>
        <v>51.551294769256209</v>
      </c>
      <c r="M5348">
        <f>INDEX('[1]Traitement outputs (2)'!$B$51:$Q$56,MATCH(70,'[1]Traitement outputs (2)'!$A$51:$A$56,0),MATCH(C5348,'[1]Traitement outputs (2)'!$B$51:$Q$51,0))</f>
        <v>-16.864255714989046</v>
      </c>
      <c r="N5348">
        <f>INDEX('[1]Traitement outputs (2)'!$B$34:$Q$38,MATCH(70,'[1]Traitement outputs (2)'!$A$34:$A$38,0),MATCH(C5348,'[1]Traitement outputs (2)'!$B$33:$Q$33,0))</f>
        <v>-183.77989640241771</v>
      </c>
      <c r="O5348">
        <f>INDEX('[1]Traitement outputs (2)'!$B$58:$Q$63,MATCH(70,'[1]Traitement outputs (2)'!$A$58:$A$63,0),MATCH(C5348,'[1]Traitement outputs (2)'!$B$58:$Q$58,0))</f>
        <v>16.864787616041994</v>
      </c>
      <c r="P5348">
        <f>INDEX('[1]Traitement outputs (2)'!$B$41:$Q$45,MATCH(70,'[1]Traitement outputs (2)'!$A$41:$A$45,0),MATCH(C5348,'[1]Traitement outputs (2)'!$B$40:$Q$40,0))</f>
        <v>254.15803075879367</v>
      </c>
      <c r="Q5348">
        <f>IF(K5348&lt;30,INDEX('[1]Traitement outputs (2)'!$B$51:$Q$63,MATCH(70,'[1]Traitement outputs (2)'!$A$51:$A$63,0),MATCH(C5348,'[1]Traitement outputs (2)'!$B$51:$Q$51,0)),INDEX('[1]Traitement outputs (2)'!$B$34:$Q$38,MATCH(70,'[1]Traitement outputs (2)'!$A$34:$A$38,0),MATCH(C5348,'[1]Traitement outputs (2)'!$B$33:$Q$33,0)))</f>
        <v>-183.77989640241771</v>
      </c>
      <c r="R5348">
        <f>IF(K5348&lt;30,INDEX('[1]Traitement outputs (2)'!$B$58:$Q$63,MATCH(70,'[1]Traitement outputs (2)'!$A$58:$A$63,0),MATCH(C5348,'[1]Traitement outputs (2)'!$B$58:$Q$58,0)),INDEX('[1]Traitement outputs (2)'!$B$41:$Q$45,MATCH(70,'[1]Traitement outputs (2)'!$A$41:$A$45,0),MATCH(C5348,'[1]Traitement outputs (2)'!$B$40:$Q$40,0)))</f>
        <v>254.15803075879367</v>
      </c>
      <c r="T5348">
        <f t="shared" si="500"/>
        <v>-21342.138833337085</v>
      </c>
      <c r="U5348">
        <f t="shared" si="501"/>
        <v>29515.067122381799</v>
      </c>
      <c r="X5348">
        <f t="shared" si="502"/>
        <v>0.51606358805306241</v>
      </c>
      <c r="Y5348">
        <f t="shared" si="503"/>
        <v>0.59592021577150611</v>
      </c>
    </row>
    <row r="5349" spans="1:25" x14ac:dyDescent="0.35">
      <c r="A5349" s="1">
        <v>34922.791666666664</v>
      </c>
      <c r="B5349">
        <v>20.000599999999999</v>
      </c>
      <c r="C5349">
        <f>_xlfn.IFNA(HLOOKUP(B5349,'[1]Traitement outputs'!$B$33:$Q$33,1,TRUE),16)</f>
        <v>20</v>
      </c>
      <c r="E5349" s="1">
        <v>34922.791666666664</v>
      </c>
      <c r="F5349">
        <v>25.282699999999998</v>
      </c>
      <c r="G5349">
        <f t="shared" si="498"/>
        <v>25</v>
      </c>
      <c r="I5349" s="1">
        <v>34922.791666666664</v>
      </c>
      <c r="J5349">
        <v>0</v>
      </c>
      <c r="K5349">
        <f t="shared" si="499"/>
        <v>0</v>
      </c>
      <c r="M5349">
        <f>INDEX('[1]Traitement outputs (2)'!$B$51:$Q$56,MATCH(70,'[1]Traitement outputs (2)'!$A$51:$A$56,0),MATCH(C5349,'[1]Traitement outputs (2)'!$B$51:$Q$51,0))</f>
        <v>-16.864255714989046</v>
      </c>
      <c r="N5349">
        <f>INDEX('[1]Traitement outputs (2)'!$B$34:$Q$38,MATCH(70,'[1]Traitement outputs (2)'!$A$34:$A$38,0),MATCH(C5349,'[1]Traitement outputs (2)'!$B$33:$Q$33,0))</f>
        <v>-183.77989640241771</v>
      </c>
      <c r="O5349">
        <f>INDEX('[1]Traitement outputs (2)'!$B$58:$Q$63,MATCH(70,'[1]Traitement outputs (2)'!$A$58:$A$63,0),MATCH(C5349,'[1]Traitement outputs (2)'!$B$58:$Q$58,0))</f>
        <v>16.864787616041994</v>
      </c>
      <c r="P5349">
        <f>INDEX('[1]Traitement outputs (2)'!$B$41:$Q$45,MATCH(70,'[1]Traitement outputs (2)'!$A$41:$A$45,0),MATCH(C5349,'[1]Traitement outputs (2)'!$B$40:$Q$40,0))</f>
        <v>254.15803075879367</v>
      </c>
      <c r="Q5349">
        <f>IF(K5349&lt;30,INDEX('[1]Traitement outputs (2)'!$B$51:$Q$63,MATCH(70,'[1]Traitement outputs (2)'!$A$51:$A$63,0),MATCH(C5349,'[1]Traitement outputs (2)'!$B$51:$Q$51,0)),INDEX('[1]Traitement outputs (2)'!$B$34:$Q$38,MATCH(70,'[1]Traitement outputs (2)'!$A$34:$A$38,0),MATCH(C5349,'[1]Traitement outputs (2)'!$B$33:$Q$33,0)))</f>
        <v>-16.864255714989046</v>
      </c>
      <c r="R5349">
        <f>IF(K5349&lt;30,INDEX('[1]Traitement outputs (2)'!$B$58:$Q$63,MATCH(70,'[1]Traitement outputs (2)'!$A$58:$A$63,0),MATCH(C5349,'[1]Traitement outputs (2)'!$B$58:$Q$58,0)),INDEX('[1]Traitement outputs (2)'!$B$41:$Q$45,MATCH(70,'[1]Traitement outputs (2)'!$A$41:$A$45,0),MATCH(C5349,'[1]Traitement outputs (2)'!$B$40:$Q$40,0)))</f>
        <v>16.864787616041994</v>
      </c>
      <c r="T5349">
        <f t="shared" si="500"/>
        <v>-1958.42577907482</v>
      </c>
      <c r="U5349">
        <f t="shared" si="501"/>
        <v>1958.4875481058175</v>
      </c>
      <c r="X5349">
        <f t="shared" si="502"/>
        <v>4.735571455032727E-2</v>
      </c>
      <c r="Y5349">
        <f t="shared" si="503"/>
        <v>3.954259420836595E-2</v>
      </c>
    </row>
    <row r="5350" spans="1:25" x14ac:dyDescent="0.35">
      <c r="A5350" s="1">
        <v>34922.833333333336</v>
      </c>
      <c r="B5350">
        <v>20.000599999999999</v>
      </c>
      <c r="C5350">
        <f>_xlfn.IFNA(HLOOKUP(B5350,'[1]Traitement outputs'!$B$33:$Q$33,1,TRUE),16)</f>
        <v>20</v>
      </c>
      <c r="E5350" s="1">
        <v>34922.833333333336</v>
      </c>
      <c r="F5350">
        <v>24.464700000000001</v>
      </c>
      <c r="G5350">
        <f t="shared" si="498"/>
        <v>24</v>
      </c>
      <c r="I5350" s="1">
        <v>34922.833333333336</v>
      </c>
      <c r="J5350">
        <v>0</v>
      </c>
      <c r="K5350">
        <f t="shared" si="499"/>
        <v>0</v>
      </c>
      <c r="M5350">
        <f>INDEX('[1]Traitement outputs (2)'!$B$51:$Q$56,MATCH(70,'[1]Traitement outputs (2)'!$A$51:$A$56,0),MATCH(C5350,'[1]Traitement outputs (2)'!$B$51:$Q$51,0))</f>
        <v>-16.864255714989046</v>
      </c>
      <c r="N5350">
        <f>INDEX('[1]Traitement outputs (2)'!$B$34:$Q$38,MATCH(70,'[1]Traitement outputs (2)'!$A$34:$A$38,0),MATCH(C5350,'[1]Traitement outputs (2)'!$B$33:$Q$33,0))</f>
        <v>-183.77989640241771</v>
      </c>
      <c r="O5350">
        <f>INDEX('[1]Traitement outputs (2)'!$B$58:$Q$63,MATCH(70,'[1]Traitement outputs (2)'!$A$58:$A$63,0),MATCH(C5350,'[1]Traitement outputs (2)'!$B$58:$Q$58,0))</f>
        <v>16.864787616041994</v>
      </c>
      <c r="P5350">
        <f>INDEX('[1]Traitement outputs (2)'!$B$41:$Q$45,MATCH(70,'[1]Traitement outputs (2)'!$A$41:$A$45,0),MATCH(C5350,'[1]Traitement outputs (2)'!$B$40:$Q$40,0))</f>
        <v>254.15803075879367</v>
      </c>
      <c r="Q5350">
        <f>IF(K5350&lt;30,INDEX('[1]Traitement outputs (2)'!$B$51:$Q$63,MATCH(70,'[1]Traitement outputs (2)'!$A$51:$A$63,0),MATCH(C5350,'[1]Traitement outputs (2)'!$B$51:$Q$51,0)),INDEX('[1]Traitement outputs (2)'!$B$34:$Q$38,MATCH(70,'[1]Traitement outputs (2)'!$A$34:$A$38,0),MATCH(C5350,'[1]Traitement outputs (2)'!$B$33:$Q$33,0)))</f>
        <v>-16.864255714989046</v>
      </c>
      <c r="R5350">
        <f>IF(K5350&lt;30,INDEX('[1]Traitement outputs (2)'!$B$58:$Q$63,MATCH(70,'[1]Traitement outputs (2)'!$A$58:$A$63,0),MATCH(C5350,'[1]Traitement outputs (2)'!$B$58:$Q$58,0)),INDEX('[1]Traitement outputs (2)'!$B$41:$Q$45,MATCH(70,'[1]Traitement outputs (2)'!$A$41:$A$45,0),MATCH(C5350,'[1]Traitement outputs (2)'!$B$40:$Q$40,0)))</f>
        <v>16.864787616041994</v>
      </c>
      <c r="T5350">
        <f t="shared" si="500"/>
        <v>-1958.42577907482</v>
      </c>
      <c r="U5350">
        <f t="shared" si="501"/>
        <v>1958.4875481058175</v>
      </c>
      <c r="X5350">
        <f t="shared" si="502"/>
        <v>4.735571455032727E-2</v>
      </c>
      <c r="Y5350">
        <f t="shared" si="503"/>
        <v>3.954259420836595E-2</v>
      </c>
    </row>
    <row r="5351" spans="1:25" x14ac:dyDescent="0.35">
      <c r="A5351" s="1">
        <v>34922.875</v>
      </c>
      <c r="B5351">
        <v>16.181799999999999</v>
      </c>
      <c r="C5351">
        <f>_xlfn.IFNA(HLOOKUP(B5351,'[1]Traitement outputs'!$B$33:$Q$33,1,TRUE),16)</f>
        <v>16</v>
      </c>
      <c r="E5351" s="1">
        <v>34922.875</v>
      </c>
      <c r="F5351">
        <v>29.711500000000001</v>
      </c>
      <c r="G5351">
        <f t="shared" si="498"/>
        <v>30</v>
      </c>
      <c r="I5351" s="1">
        <v>34922.875</v>
      </c>
      <c r="J5351">
        <v>0</v>
      </c>
      <c r="K5351">
        <f t="shared" si="499"/>
        <v>0</v>
      </c>
      <c r="M5351">
        <f>INDEX('[1]Traitement outputs (2)'!$B$51:$Q$56,MATCH(70,'[1]Traitement outputs (2)'!$A$51:$A$56,0),MATCH(C5351,'[1]Traitement outputs (2)'!$B$51:$Q$51,0))</f>
        <v>-27.907128105419115</v>
      </c>
      <c r="N5351">
        <f>INDEX('[1]Traitement outputs (2)'!$B$34:$Q$38,MATCH(70,'[1]Traitement outputs (2)'!$A$34:$A$38,0),MATCH(C5351,'[1]Traitement outputs (2)'!$B$33:$Q$33,0))</f>
        <v>-87.65601603539298</v>
      </c>
      <c r="O5351">
        <f>INDEX('[1]Traitement outputs (2)'!$B$58:$Q$63,MATCH(70,'[1]Traitement outputs (2)'!$A$58:$A$63,0),MATCH(C5351,'[1]Traitement outputs (2)'!$B$58:$Q$58,0))</f>
        <v>27.907128104236733</v>
      </c>
      <c r="P5351">
        <f>INDEX('[1]Traitement outputs (2)'!$B$41:$Q$45,MATCH(70,'[1]Traitement outputs (2)'!$A$41:$A$45,0),MATCH(C5351,'[1]Traitement outputs (2)'!$B$40:$Q$40,0))</f>
        <v>158.03405896601754</v>
      </c>
      <c r="Q5351">
        <f>IF(K5351&lt;30,INDEX('[1]Traitement outputs (2)'!$B$51:$Q$63,MATCH(70,'[1]Traitement outputs (2)'!$A$51:$A$63,0),MATCH(C5351,'[1]Traitement outputs (2)'!$B$51:$Q$51,0)),INDEX('[1]Traitement outputs (2)'!$B$34:$Q$38,MATCH(70,'[1]Traitement outputs (2)'!$A$34:$A$38,0),MATCH(C5351,'[1]Traitement outputs (2)'!$B$33:$Q$33,0)))</f>
        <v>-27.907128105419115</v>
      </c>
      <c r="R5351">
        <f>IF(K5351&lt;30,INDEX('[1]Traitement outputs (2)'!$B$58:$Q$63,MATCH(70,'[1]Traitement outputs (2)'!$A$58:$A$63,0),MATCH(C5351,'[1]Traitement outputs (2)'!$B$58:$Q$58,0)),INDEX('[1]Traitement outputs (2)'!$B$41:$Q$45,MATCH(70,'[1]Traitement outputs (2)'!$A$41:$A$45,0),MATCH(C5351,'[1]Traitement outputs (2)'!$B$40:$Q$40,0)))</f>
        <v>27.907128104236733</v>
      </c>
      <c r="T5351">
        <f t="shared" si="500"/>
        <v>-3240.8212983285953</v>
      </c>
      <c r="U5351">
        <f t="shared" si="501"/>
        <v>3240.8212981912866</v>
      </c>
      <c r="X5351">
        <f t="shared" si="502"/>
        <v>7.8364679403255921E-2</v>
      </c>
      <c r="Y5351">
        <f t="shared" si="503"/>
        <v>6.5433390996103388E-2</v>
      </c>
    </row>
    <row r="5352" spans="1:25" x14ac:dyDescent="0.35">
      <c r="A5352" s="1">
        <v>34922.916666666664</v>
      </c>
      <c r="B5352">
        <v>16.0002</v>
      </c>
      <c r="C5352">
        <f>_xlfn.IFNA(HLOOKUP(B5352,'[1]Traitement outputs'!$B$33:$Q$33,1,TRUE),16)</f>
        <v>16</v>
      </c>
      <c r="E5352" s="1">
        <v>34922.916666666664</v>
      </c>
      <c r="F5352">
        <v>33.451599999999999</v>
      </c>
      <c r="G5352">
        <f t="shared" si="498"/>
        <v>33</v>
      </c>
      <c r="I5352" s="1">
        <v>34922.916666666664</v>
      </c>
      <c r="J5352">
        <v>0</v>
      </c>
      <c r="K5352">
        <f t="shared" si="499"/>
        <v>0</v>
      </c>
      <c r="M5352">
        <f>INDEX('[1]Traitement outputs (2)'!$B$51:$Q$56,MATCH(70,'[1]Traitement outputs (2)'!$A$51:$A$56,0),MATCH(C5352,'[1]Traitement outputs (2)'!$B$51:$Q$51,0))</f>
        <v>-27.907128105419115</v>
      </c>
      <c r="N5352">
        <f>INDEX('[1]Traitement outputs (2)'!$B$34:$Q$38,MATCH(70,'[1]Traitement outputs (2)'!$A$34:$A$38,0),MATCH(C5352,'[1]Traitement outputs (2)'!$B$33:$Q$33,0))</f>
        <v>-87.65601603539298</v>
      </c>
      <c r="O5352">
        <f>INDEX('[1]Traitement outputs (2)'!$B$58:$Q$63,MATCH(70,'[1]Traitement outputs (2)'!$A$58:$A$63,0),MATCH(C5352,'[1]Traitement outputs (2)'!$B$58:$Q$58,0))</f>
        <v>27.907128104236733</v>
      </c>
      <c r="P5352">
        <f>INDEX('[1]Traitement outputs (2)'!$B$41:$Q$45,MATCH(70,'[1]Traitement outputs (2)'!$A$41:$A$45,0),MATCH(C5352,'[1]Traitement outputs (2)'!$B$40:$Q$40,0))</f>
        <v>158.03405896601754</v>
      </c>
      <c r="Q5352">
        <f>IF(K5352&lt;30,INDEX('[1]Traitement outputs (2)'!$B$51:$Q$63,MATCH(70,'[1]Traitement outputs (2)'!$A$51:$A$63,0),MATCH(C5352,'[1]Traitement outputs (2)'!$B$51:$Q$51,0)),INDEX('[1]Traitement outputs (2)'!$B$34:$Q$38,MATCH(70,'[1]Traitement outputs (2)'!$A$34:$A$38,0),MATCH(C5352,'[1]Traitement outputs (2)'!$B$33:$Q$33,0)))</f>
        <v>-27.907128105419115</v>
      </c>
      <c r="R5352">
        <f>IF(K5352&lt;30,INDEX('[1]Traitement outputs (2)'!$B$58:$Q$63,MATCH(70,'[1]Traitement outputs (2)'!$A$58:$A$63,0),MATCH(C5352,'[1]Traitement outputs (2)'!$B$58:$Q$58,0)),INDEX('[1]Traitement outputs (2)'!$B$41:$Q$45,MATCH(70,'[1]Traitement outputs (2)'!$A$41:$A$45,0),MATCH(C5352,'[1]Traitement outputs (2)'!$B$40:$Q$40,0)))</f>
        <v>27.907128104236733</v>
      </c>
      <c r="T5352">
        <f t="shared" si="500"/>
        <v>-3240.8212983285953</v>
      </c>
      <c r="U5352">
        <f t="shared" si="501"/>
        <v>3240.8212981912866</v>
      </c>
      <c r="X5352">
        <f t="shared" si="502"/>
        <v>7.8364679403255921E-2</v>
      </c>
      <c r="Y5352">
        <f t="shared" si="503"/>
        <v>6.5433390996103388E-2</v>
      </c>
    </row>
    <row r="5353" spans="1:25" x14ac:dyDescent="0.35">
      <c r="A5353" s="1">
        <v>34922.958333333336</v>
      </c>
      <c r="B5353">
        <v>16.0001</v>
      </c>
      <c r="C5353">
        <f>_xlfn.IFNA(HLOOKUP(B5353,'[1]Traitement outputs'!$B$33:$Q$33,1,TRUE),16)</f>
        <v>16</v>
      </c>
      <c r="E5353" s="1">
        <v>34922.958333333336</v>
      </c>
      <c r="F5353">
        <v>39.099299999999999</v>
      </c>
      <c r="G5353">
        <f t="shared" si="498"/>
        <v>39</v>
      </c>
      <c r="I5353" s="1">
        <v>34922.958333333336</v>
      </c>
      <c r="J5353">
        <v>0</v>
      </c>
      <c r="K5353">
        <f t="shared" si="499"/>
        <v>0</v>
      </c>
      <c r="M5353">
        <f>INDEX('[1]Traitement outputs (2)'!$B$51:$Q$56,MATCH(70,'[1]Traitement outputs (2)'!$A$51:$A$56,0),MATCH(C5353,'[1]Traitement outputs (2)'!$B$51:$Q$51,0))</f>
        <v>-27.907128105419115</v>
      </c>
      <c r="N5353">
        <f>INDEX('[1]Traitement outputs (2)'!$B$34:$Q$38,MATCH(70,'[1]Traitement outputs (2)'!$A$34:$A$38,0),MATCH(C5353,'[1]Traitement outputs (2)'!$B$33:$Q$33,0))</f>
        <v>-87.65601603539298</v>
      </c>
      <c r="O5353">
        <f>INDEX('[1]Traitement outputs (2)'!$B$58:$Q$63,MATCH(70,'[1]Traitement outputs (2)'!$A$58:$A$63,0),MATCH(C5353,'[1]Traitement outputs (2)'!$B$58:$Q$58,0))</f>
        <v>27.907128104236733</v>
      </c>
      <c r="P5353">
        <f>INDEX('[1]Traitement outputs (2)'!$B$41:$Q$45,MATCH(70,'[1]Traitement outputs (2)'!$A$41:$A$45,0),MATCH(C5353,'[1]Traitement outputs (2)'!$B$40:$Q$40,0))</f>
        <v>158.03405896601754</v>
      </c>
      <c r="Q5353">
        <f>IF(K5353&lt;30,INDEX('[1]Traitement outputs (2)'!$B$51:$Q$63,MATCH(70,'[1]Traitement outputs (2)'!$A$51:$A$63,0),MATCH(C5353,'[1]Traitement outputs (2)'!$B$51:$Q$51,0)),INDEX('[1]Traitement outputs (2)'!$B$34:$Q$38,MATCH(70,'[1]Traitement outputs (2)'!$A$34:$A$38,0),MATCH(C5353,'[1]Traitement outputs (2)'!$B$33:$Q$33,0)))</f>
        <v>-27.907128105419115</v>
      </c>
      <c r="R5353">
        <f>IF(K5353&lt;30,INDEX('[1]Traitement outputs (2)'!$B$58:$Q$63,MATCH(70,'[1]Traitement outputs (2)'!$A$58:$A$63,0),MATCH(C5353,'[1]Traitement outputs (2)'!$B$58:$Q$58,0)),INDEX('[1]Traitement outputs (2)'!$B$41:$Q$45,MATCH(70,'[1]Traitement outputs (2)'!$A$41:$A$45,0),MATCH(C5353,'[1]Traitement outputs (2)'!$B$40:$Q$40,0)))</f>
        <v>27.907128104236733</v>
      </c>
      <c r="T5353">
        <f t="shared" si="500"/>
        <v>-3240.8212983285953</v>
      </c>
      <c r="U5353">
        <f t="shared" si="501"/>
        <v>3240.8212981912866</v>
      </c>
      <c r="X5353">
        <f t="shared" si="502"/>
        <v>7.8364679403255921E-2</v>
      </c>
      <c r="Y5353">
        <f t="shared" si="503"/>
        <v>6.5433390996103388E-2</v>
      </c>
    </row>
    <row r="5354" spans="1:25" x14ac:dyDescent="0.35">
      <c r="A5354" s="1">
        <v>34923</v>
      </c>
      <c r="B5354">
        <v>16.0001</v>
      </c>
      <c r="C5354">
        <f>_xlfn.IFNA(HLOOKUP(B5354,'[1]Traitement outputs'!$B$33:$Q$33,1,TRUE),16)</f>
        <v>16</v>
      </c>
      <c r="E5354" s="1">
        <v>34923</v>
      </c>
      <c r="F5354">
        <v>42.423200000000001</v>
      </c>
      <c r="G5354">
        <f t="shared" si="498"/>
        <v>42</v>
      </c>
      <c r="I5354" s="1">
        <v>34923</v>
      </c>
      <c r="J5354">
        <v>0</v>
      </c>
      <c r="K5354">
        <f t="shared" si="499"/>
        <v>0</v>
      </c>
      <c r="M5354">
        <f>INDEX('[1]Traitement outputs (2)'!$B$51:$Q$56,MATCH(70,'[1]Traitement outputs (2)'!$A$51:$A$56,0),MATCH(C5354,'[1]Traitement outputs (2)'!$B$51:$Q$51,0))</f>
        <v>-27.907128105419115</v>
      </c>
      <c r="N5354">
        <f>INDEX('[1]Traitement outputs (2)'!$B$34:$Q$38,MATCH(70,'[1]Traitement outputs (2)'!$A$34:$A$38,0),MATCH(C5354,'[1]Traitement outputs (2)'!$B$33:$Q$33,0))</f>
        <v>-87.65601603539298</v>
      </c>
      <c r="O5354">
        <f>INDEX('[1]Traitement outputs (2)'!$B$58:$Q$63,MATCH(70,'[1]Traitement outputs (2)'!$A$58:$A$63,0),MATCH(C5354,'[1]Traitement outputs (2)'!$B$58:$Q$58,0))</f>
        <v>27.907128104236733</v>
      </c>
      <c r="P5354">
        <f>INDEX('[1]Traitement outputs (2)'!$B$41:$Q$45,MATCH(70,'[1]Traitement outputs (2)'!$A$41:$A$45,0),MATCH(C5354,'[1]Traitement outputs (2)'!$B$40:$Q$40,0))</f>
        <v>158.03405896601754</v>
      </c>
      <c r="Q5354">
        <f>IF(K5354&lt;30,INDEX('[1]Traitement outputs (2)'!$B$51:$Q$63,MATCH(70,'[1]Traitement outputs (2)'!$A$51:$A$63,0),MATCH(C5354,'[1]Traitement outputs (2)'!$B$51:$Q$51,0)),INDEX('[1]Traitement outputs (2)'!$B$34:$Q$38,MATCH(70,'[1]Traitement outputs (2)'!$A$34:$A$38,0),MATCH(C5354,'[1]Traitement outputs (2)'!$B$33:$Q$33,0)))</f>
        <v>-27.907128105419115</v>
      </c>
      <c r="R5354">
        <f>IF(K5354&lt;30,INDEX('[1]Traitement outputs (2)'!$B$58:$Q$63,MATCH(70,'[1]Traitement outputs (2)'!$A$58:$A$63,0),MATCH(C5354,'[1]Traitement outputs (2)'!$B$58:$Q$58,0)),INDEX('[1]Traitement outputs (2)'!$B$41:$Q$45,MATCH(70,'[1]Traitement outputs (2)'!$A$41:$A$45,0),MATCH(C5354,'[1]Traitement outputs (2)'!$B$40:$Q$40,0)))</f>
        <v>27.907128104236733</v>
      </c>
      <c r="T5354">
        <f t="shared" si="500"/>
        <v>-3240.8212983285953</v>
      </c>
      <c r="U5354">
        <f t="shared" si="501"/>
        <v>3240.8212981912866</v>
      </c>
      <c r="X5354">
        <f t="shared" si="502"/>
        <v>7.8364679403255921E-2</v>
      </c>
      <c r="Y5354">
        <f t="shared" si="503"/>
        <v>6.5433390996103388E-2</v>
      </c>
    </row>
    <row r="5355" spans="1:25" x14ac:dyDescent="0.35">
      <c r="A5355" s="1">
        <v>34923.041666666664</v>
      </c>
      <c r="B5355">
        <v>16.000299999999999</v>
      </c>
      <c r="C5355">
        <f>_xlfn.IFNA(HLOOKUP(B5355,'[1]Traitement outputs'!$B$33:$Q$33,1,TRUE),16)</f>
        <v>16</v>
      </c>
      <c r="E5355" s="1">
        <v>34923.041666666664</v>
      </c>
      <c r="F5355">
        <v>43.796599999999998</v>
      </c>
      <c r="G5355">
        <f t="shared" si="498"/>
        <v>44</v>
      </c>
      <c r="I5355" s="1">
        <v>34923.041666666664</v>
      </c>
      <c r="J5355">
        <v>0</v>
      </c>
      <c r="K5355">
        <f t="shared" si="499"/>
        <v>0</v>
      </c>
      <c r="M5355">
        <f>INDEX('[1]Traitement outputs (2)'!$B$51:$Q$56,MATCH(70,'[1]Traitement outputs (2)'!$A$51:$A$56,0),MATCH(C5355,'[1]Traitement outputs (2)'!$B$51:$Q$51,0))</f>
        <v>-27.907128105419115</v>
      </c>
      <c r="N5355">
        <f>INDEX('[1]Traitement outputs (2)'!$B$34:$Q$38,MATCH(70,'[1]Traitement outputs (2)'!$A$34:$A$38,0),MATCH(C5355,'[1]Traitement outputs (2)'!$B$33:$Q$33,0))</f>
        <v>-87.65601603539298</v>
      </c>
      <c r="O5355">
        <f>INDEX('[1]Traitement outputs (2)'!$B$58:$Q$63,MATCH(70,'[1]Traitement outputs (2)'!$A$58:$A$63,0),MATCH(C5355,'[1]Traitement outputs (2)'!$B$58:$Q$58,0))</f>
        <v>27.907128104236733</v>
      </c>
      <c r="P5355">
        <f>INDEX('[1]Traitement outputs (2)'!$B$41:$Q$45,MATCH(70,'[1]Traitement outputs (2)'!$A$41:$A$45,0),MATCH(C5355,'[1]Traitement outputs (2)'!$B$40:$Q$40,0))</f>
        <v>158.03405896601754</v>
      </c>
      <c r="Q5355">
        <f>IF(K5355&lt;30,INDEX('[1]Traitement outputs (2)'!$B$51:$Q$63,MATCH(70,'[1]Traitement outputs (2)'!$A$51:$A$63,0),MATCH(C5355,'[1]Traitement outputs (2)'!$B$51:$Q$51,0)),INDEX('[1]Traitement outputs (2)'!$B$34:$Q$38,MATCH(70,'[1]Traitement outputs (2)'!$A$34:$A$38,0),MATCH(C5355,'[1]Traitement outputs (2)'!$B$33:$Q$33,0)))</f>
        <v>-27.907128105419115</v>
      </c>
      <c r="R5355">
        <f>IF(K5355&lt;30,INDEX('[1]Traitement outputs (2)'!$B$58:$Q$63,MATCH(70,'[1]Traitement outputs (2)'!$A$58:$A$63,0),MATCH(C5355,'[1]Traitement outputs (2)'!$B$58:$Q$58,0)),INDEX('[1]Traitement outputs (2)'!$B$41:$Q$45,MATCH(70,'[1]Traitement outputs (2)'!$A$41:$A$45,0),MATCH(C5355,'[1]Traitement outputs (2)'!$B$40:$Q$40,0)))</f>
        <v>27.907128104236733</v>
      </c>
      <c r="T5355">
        <f t="shared" si="500"/>
        <v>-3240.8212983285953</v>
      </c>
      <c r="U5355">
        <f t="shared" si="501"/>
        <v>3240.8212981912866</v>
      </c>
      <c r="X5355">
        <f t="shared" si="502"/>
        <v>7.8364679403255921E-2</v>
      </c>
      <c r="Y5355">
        <f t="shared" si="503"/>
        <v>6.5433390996103388E-2</v>
      </c>
    </row>
    <row r="5356" spans="1:25" x14ac:dyDescent="0.35">
      <c r="A5356" s="1">
        <v>34923.083333333336</v>
      </c>
      <c r="B5356">
        <v>16.000499999999999</v>
      </c>
      <c r="C5356">
        <f>_xlfn.IFNA(HLOOKUP(B5356,'[1]Traitement outputs'!$B$33:$Q$33,1,TRUE),16)</f>
        <v>16</v>
      </c>
      <c r="E5356" s="1">
        <v>34923.083333333336</v>
      </c>
      <c r="F5356">
        <v>43.410600000000002</v>
      </c>
      <c r="G5356">
        <f t="shared" si="498"/>
        <v>43</v>
      </c>
      <c r="I5356" s="1">
        <v>34923.083333333336</v>
      </c>
      <c r="J5356">
        <v>0</v>
      </c>
      <c r="K5356">
        <f t="shared" si="499"/>
        <v>0</v>
      </c>
      <c r="M5356">
        <f>INDEX('[1]Traitement outputs (2)'!$B$51:$Q$56,MATCH(70,'[1]Traitement outputs (2)'!$A$51:$A$56,0),MATCH(C5356,'[1]Traitement outputs (2)'!$B$51:$Q$51,0))</f>
        <v>-27.907128105419115</v>
      </c>
      <c r="N5356">
        <f>INDEX('[1]Traitement outputs (2)'!$B$34:$Q$38,MATCH(70,'[1]Traitement outputs (2)'!$A$34:$A$38,0),MATCH(C5356,'[1]Traitement outputs (2)'!$B$33:$Q$33,0))</f>
        <v>-87.65601603539298</v>
      </c>
      <c r="O5356">
        <f>INDEX('[1]Traitement outputs (2)'!$B$58:$Q$63,MATCH(70,'[1]Traitement outputs (2)'!$A$58:$A$63,0),MATCH(C5356,'[1]Traitement outputs (2)'!$B$58:$Q$58,0))</f>
        <v>27.907128104236733</v>
      </c>
      <c r="P5356">
        <f>INDEX('[1]Traitement outputs (2)'!$B$41:$Q$45,MATCH(70,'[1]Traitement outputs (2)'!$A$41:$A$45,0),MATCH(C5356,'[1]Traitement outputs (2)'!$B$40:$Q$40,0))</f>
        <v>158.03405896601754</v>
      </c>
      <c r="Q5356">
        <f>IF(K5356&lt;30,INDEX('[1]Traitement outputs (2)'!$B$51:$Q$63,MATCH(70,'[1]Traitement outputs (2)'!$A$51:$A$63,0),MATCH(C5356,'[1]Traitement outputs (2)'!$B$51:$Q$51,0)),INDEX('[1]Traitement outputs (2)'!$B$34:$Q$38,MATCH(70,'[1]Traitement outputs (2)'!$A$34:$A$38,0),MATCH(C5356,'[1]Traitement outputs (2)'!$B$33:$Q$33,0)))</f>
        <v>-27.907128105419115</v>
      </c>
      <c r="R5356">
        <f>IF(K5356&lt;30,INDEX('[1]Traitement outputs (2)'!$B$58:$Q$63,MATCH(70,'[1]Traitement outputs (2)'!$A$58:$A$63,0),MATCH(C5356,'[1]Traitement outputs (2)'!$B$58:$Q$58,0)),INDEX('[1]Traitement outputs (2)'!$B$41:$Q$45,MATCH(70,'[1]Traitement outputs (2)'!$A$41:$A$45,0),MATCH(C5356,'[1]Traitement outputs (2)'!$B$40:$Q$40,0)))</f>
        <v>27.907128104236733</v>
      </c>
      <c r="T5356">
        <f t="shared" si="500"/>
        <v>-3240.8212983285953</v>
      </c>
      <c r="U5356">
        <f t="shared" si="501"/>
        <v>3240.8212981912866</v>
      </c>
      <c r="X5356">
        <f t="shared" si="502"/>
        <v>7.8364679403255921E-2</v>
      </c>
      <c r="Y5356">
        <f t="shared" si="503"/>
        <v>6.5433390996103388E-2</v>
      </c>
    </row>
    <row r="5357" spans="1:25" x14ac:dyDescent="0.35">
      <c r="A5357" s="1">
        <v>34923.125</v>
      </c>
      <c r="B5357">
        <v>16.000499999999999</v>
      </c>
      <c r="C5357">
        <f>_xlfn.IFNA(HLOOKUP(B5357,'[1]Traitement outputs'!$B$33:$Q$33,1,TRUE),16)</f>
        <v>16</v>
      </c>
      <c r="E5357" s="1">
        <v>34923.125</v>
      </c>
      <c r="F5357">
        <v>43.617899999999999</v>
      </c>
      <c r="G5357">
        <f t="shared" si="498"/>
        <v>44</v>
      </c>
      <c r="I5357" s="1">
        <v>34923.125</v>
      </c>
      <c r="J5357">
        <v>0</v>
      </c>
      <c r="K5357">
        <f t="shared" si="499"/>
        <v>0</v>
      </c>
      <c r="M5357">
        <f>INDEX('[1]Traitement outputs (2)'!$B$51:$Q$56,MATCH(70,'[1]Traitement outputs (2)'!$A$51:$A$56,0),MATCH(C5357,'[1]Traitement outputs (2)'!$B$51:$Q$51,0))</f>
        <v>-27.907128105419115</v>
      </c>
      <c r="N5357">
        <f>INDEX('[1]Traitement outputs (2)'!$B$34:$Q$38,MATCH(70,'[1]Traitement outputs (2)'!$A$34:$A$38,0),MATCH(C5357,'[1]Traitement outputs (2)'!$B$33:$Q$33,0))</f>
        <v>-87.65601603539298</v>
      </c>
      <c r="O5357">
        <f>INDEX('[1]Traitement outputs (2)'!$B$58:$Q$63,MATCH(70,'[1]Traitement outputs (2)'!$A$58:$A$63,0),MATCH(C5357,'[1]Traitement outputs (2)'!$B$58:$Q$58,0))</f>
        <v>27.907128104236733</v>
      </c>
      <c r="P5357">
        <f>INDEX('[1]Traitement outputs (2)'!$B$41:$Q$45,MATCH(70,'[1]Traitement outputs (2)'!$A$41:$A$45,0),MATCH(C5357,'[1]Traitement outputs (2)'!$B$40:$Q$40,0))</f>
        <v>158.03405896601754</v>
      </c>
      <c r="Q5357">
        <f>IF(K5357&lt;30,INDEX('[1]Traitement outputs (2)'!$B$51:$Q$63,MATCH(70,'[1]Traitement outputs (2)'!$A$51:$A$63,0),MATCH(C5357,'[1]Traitement outputs (2)'!$B$51:$Q$51,0)),INDEX('[1]Traitement outputs (2)'!$B$34:$Q$38,MATCH(70,'[1]Traitement outputs (2)'!$A$34:$A$38,0),MATCH(C5357,'[1]Traitement outputs (2)'!$B$33:$Q$33,0)))</f>
        <v>-27.907128105419115</v>
      </c>
      <c r="R5357">
        <f>IF(K5357&lt;30,INDEX('[1]Traitement outputs (2)'!$B$58:$Q$63,MATCH(70,'[1]Traitement outputs (2)'!$A$58:$A$63,0),MATCH(C5357,'[1]Traitement outputs (2)'!$B$58:$Q$58,0)),INDEX('[1]Traitement outputs (2)'!$B$41:$Q$45,MATCH(70,'[1]Traitement outputs (2)'!$A$41:$A$45,0),MATCH(C5357,'[1]Traitement outputs (2)'!$B$40:$Q$40,0)))</f>
        <v>27.907128104236733</v>
      </c>
      <c r="T5357">
        <f t="shared" si="500"/>
        <v>-3240.8212983285953</v>
      </c>
      <c r="U5357">
        <f t="shared" si="501"/>
        <v>3240.8212981912866</v>
      </c>
      <c r="X5357">
        <f t="shared" si="502"/>
        <v>7.8364679403255921E-2</v>
      </c>
      <c r="Y5357">
        <f t="shared" si="503"/>
        <v>6.5433390996103388E-2</v>
      </c>
    </row>
    <row r="5358" spans="1:25" x14ac:dyDescent="0.35">
      <c r="A5358" s="1">
        <v>34923.166666666664</v>
      </c>
      <c r="B5358">
        <v>16.000499999999999</v>
      </c>
      <c r="C5358">
        <f>_xlfn.IFNA(HLOOKUP(B5358,'[1]Traitement outputs'!$B$33:$Q$33,1,TRUE),16)</f>
        <v>16</v>
      </c>
      <c r="E5358" s="1">
        <v>34923.166666666664</v>
      </c>
      <c r="F5358">
        <v>43.225700000000003</v>
      </c>
      <c r="G5358">
        <f t="shared" si="498"/>
        <v>43</v>
      </c>
      <c r="I5358" s="1">
        <v>34923.166666666664</v>
      </c>
      <c r="J5358">
        <v>83.260300000000001</v>
      </c>
      <c r="K5358">
        <f t="shared" si="499"/>
        <v>0.71696512837470117</v>
      </c>
      <c r="M5358">
        <f>INDEX('[1]Traitement outputs (2)'!$B$51:$Q$56,MATCH(70,'[1]Traitement outputs (2)'!$A$51:$A$56,0),MATCH(C5358,'[1]Traitement outputs (2)'!$B$51:$Q$51,0))</f>
        <v>-27.907128105419115</v>
      </c>
      <c r="N5358">
        <f>INDEX('[1]Traitement outputs (2)'!$B$34:$Q$38,MATCH(70,'[1]Traitement outputs (2)'!$A$34:$A$38,0),MATCH(C5358,'[1]Traitement outputs (2)'!$B$33:$Q$33,0))</f>
        <v>-87.65601603539298</v>
      </c>
      <c r="O5358">
        <f>INDEX('[1]Traitement outputs (2)'!$B$58:$Q$63,MATCH(70,'[1]Traitement outputs (2)'!$A$58:$A$63,0),MATCH(C5358,'[1]Traitement outputs (2)'!$B$58:$Q$58,0))</f>
        <v>27.907128104236733</v>
      </c>
      <c r="P5358">
        <f>INDEX('[1]Traitement outputs (2)'!$B$41:$Q$45,MATCH(70,'[1]Traitement outputs (2)'!$A$41:$A$45,0),MATCH(C5358,'[1]Traitement outputs (2)'!$B$40:$Q$40,0))</f>
        <v>158.03405896601754</v>
      </c>
      <c r="Q5358">
        <f>IF(K5358&lt;30,INDEX('[1]Traitement outputs (2)'!$B$51:$Q$63,MATCH(70,'[1]Traitement outputs (2)'!$A$51:$A$63,0),MATCH(C5358,'[1]Traitement outputs (2)'!$B$51:$Q$51,0)),INDEX('[1]Traitement outputs (2)'!$B$34:$Q$38,MATCH(70,'[1]Traitement outputs (2)'!$A$34:$A$38,0),MATCH(C5358,'[1]Traitement outputs (2)'!$B$33:$Q$33,0)))</f>
        <v>-27.907128105419115</v>
      </c>
      <c r="R5358">
        <f>IF(K5358&lt;30,INDEX('[1]Traitement outputs (2)'!$B$58:$Q$63,MATCH(70,'[1]Traitement outputs (2)'!$A$58:$A$63,0),MATCH(C5358,'[1]Traitement outputs (2)'!$B$58:$Q$58,0)),INDEX('[1]Traitement outputs (2)'!$B$41:$Q$45,MATCH(70,'[1]Traitement outputs (2)'!$A$41:$A$45,0),MATCH(C5358,'[1]Traitement outputs (2)'!$B$40:$Q$40,0)))</f>
        <v>27.907128104236733</v>
      </c>
      <c r="T5358">
        <f t="shared" si="500"/>
        <v>-3240.8212983285953</v>
      </c>
      <c r="U5358">
        <f t="shared" si="501"/>
        <v>3240.8212981912866</v>
      </c>
      <c r="X5358">
        <f t="shared" si="502"/>
        <v>7.8364679403255921E-2</v>
      </c>
      <c r="Y5358">
        <f t="shared" si="503"/>
        <v>6.5433390996103388E-2</v>
      </c>
    </row>
    <row r="5359" spans="1:25" x14ac:dyDescent="0.35">
      <c r="A5359" s="1">
        <v>34923.208333333336</v>
      </c>
      <c r="B5359">
        <v>19.971</v>
      </c>
      <c r="C5359">
        <f>_xlfn.IFNA(HLOOKUP(B5359,'[1]Traitement outputs'!$B$33:$Q$33,1,TRUE),16)</f>
        <v>18</v>
      </c>
      <c r="E5359" s="1">
        <v>34923.208333333336</v>
      </c>
      <c r="F5359">
        <v>32.629199999999997</v>
      </c>
      <c r="G5359">
        <f t="shared" si="498"/>
        <v>33</v>
      </c>
      <c r="I5359" s="1">
        <v>34923.208333333336</v>
      </c>
      <c r="J5359">
        <v>10700.5</v>
      </c>
      <c r="K5359">
        <f t="shared" si="499"/>
        <v>92.143378731201906</v>
      </c>
      <c r="M5359">
        <f>INDEX('[1]Traitement outputs (2)'!$B$51:$Q$56,MATCH(70,'[1]Traitement outputs (2)'!$A$51:$A$56,0),MATCH(C5359,'[1]Traitement outputs (2)'!$B$51:$Q$51,0))</f>
        <v>-40.563606676443541</v>
      </c>
      <c r="N5359">
        <f>INDEX('[1]Traitement outputs (2)'!$B$34:$Q$38,MATCH(70,'[1]Traitement outputs (2)'!$A$34:$A$38,0),MATCH(C5359,'[1]Traitement outputs (2)'!$B$33:$Q$33,0))</f>
        <v>-132.60751704955501</v>
      </c>
      <c r="O5359">
        <f>INDEX('[1]Traitement outputs (2)'!$B$58:$Q$63,MATCH(70,'[1]Traitement outputs (2)'!$A$58:$A$63,0),MATCH(C5359,'[1]Traitement outputs (2)'!$B$58:$Q$58,0))</f>
        <v>40.565237508304868</v>
      </c>
      <c r="P5359">
        <f>INDEX('[1]Traitement outputs (2)'!$B$41:$Q$45,MATCH(70,'[1]Traitement outputs (2)'!$A$41:$A$45,0),MATCH(C5359,'[1]Traitement outputs (2)'!$B$40:$Q$40,0))</f>
        <v>202.98564822710691</v>
      </c>
      <c r="Q5359">
        <f>IF(K5359&lt;30,INDEX('[1]Traitement outputs (2)'!$B$51:$Q$63,MATCH(70,'[1]Traitement outputs (2)'!$A$51:$A$63,0),MATCH(C5359,'[1]Traitement outputs (2)'!$B$51:$Q$51,0)),INDEX('[1]Traitement outputs (2)'!$B$34:$Q$38,MATCH(70,'[1]Traitement outputs (2)'!$A$34:$A$38,0),MATCH(C5359,'[1]Traitement outputs (2)'!$B$33:$Q$33,0)))</f>
        <v>-132.60751704955501</v>
      </c>
      <c r="R5359">
        <f>IF(K5359&lt;30,INDEX('[1]Traitement outputs (2)'!$B$58:$Q$63,MATCH(70,'[1]Traitement outputs (2)'!$A$58:$A$63,0),MATCH(C5359,'[1]Traitement outputs (2)'!$B$58:$Q$58,0)),INDEX('[1]Traitement outputs (2)'!$B$41:$Q$45,MATCH(70,'[1]Traitement outputs (2)'!$A$41:$A$45,0),MATCH(C5359,'[1]Traitement outputs (2)'!$B$40:$Q$40,0)))</f>
        <v>202.98564822710691</v>
      </c>
      <c r="T5359">
        <f t="shared" si="500"/>
        <v>-15399.551825944363</v>
      </c>
      <c r="U5359">
        <f t="shared" si="501"/>
        <v>23572.479745836052</v>
      </c>
      <c r="X5359">
        <f t="shared" si="502"/>
        <v>0.3723688629225973</v>
      </c>
      <c r="Y5359">
        <f t="shared" si="503"/>
        <v>0.47593715976189493</v>
      </c>
    </row>
    <row r="5360" spans="1:25" x14ac:dyDescent="0.35">
      <c r="A5360" s="1">
        <v>34923.25</v>
      </c>
      <c r="B5360">
        <v>20.017900000000001</v>
      </c>
      <c r="C5360">
        <f>_xlfn.IFNA(HLOOKUP(B5360,'[1]Traitement outputs'!$B$33:$Q$33,1,TRUE),16)</f>
        <v>20</v>
      </c>
      <c r="E5360" s="1">
        <v>34923.25</v>
      </c>
      <c r="F5360">
        <v>28.773</v>
      </c>
      <c r="G5360">
        <f t="shared" si="498"/>
        <v>29</v>
      </c>
      <c r="I5360" s="1">
        <v>34923.25</v>
      </c>
      <c r="J5360">
        <v>18582.7</v>
      </c>
      <c r="K5360">
        <f t="shared" si="499"/>
        <v>160.01801448047343</v>
      </c>
      <c r="M5360">
        <f>INDEX('[1]Traitement outputs (2)'!$B$51:$Q$56,MATCH(70,'[1]Traitement outputs (2)'!$A$51:$A$56,0),MATCH(C5360,'[1]Traitement outputs (2)'!$B$51:$Q$51,0))</f>
        <v>-16.864255714989046</v>
      </c>
      <c r="N5360">
        <f>INDEX('[1]Traitement outputs (2)'!$B$34:$Q$38,MATCH(70,'[1]Traitement outputs (2)'!$A$34:$A$38,0),MATCH(C5360,'[1]Traitement outputs (2)'!$B$33:$Q$33,0))</f>
        <v>-183.77989640241771</v>
      </c>
      <c r="O5360">
        <f>INDEX('[1]Traitement outputs (2)'!$B$58:$Q$63,MATCH(70,'[1]Traitement outputs (2)'!$A$58:$A$63,0),MATCH(C5360,'[1]Traitement outputs (2)'!$B$58:$Q$58,0))</f>
        <v>16.864787616041994</v>
      </c>
      <c r="P5360">
        <f>INDEX('[1]Traitement outputs (2)'!$B$41:$Q$45,MATCH(70,'[1]Traitement outputs (2)'!$A$41:$A$45,0),MATCH(C5360,'[1]Traitement outputs (2)'!$B$40:$Q$40,0))</f>
        <v>254.15803075879367</v>
      </c>
      <c r="Q5360">
        <f>IF(K5360&lt;30,INDEX('[1]Traitement outputs (2)'!$B$51:$Q$63,MATCH(70,'[1]Traitement outputs (2)'!$A$51:$A$63,0),MATCH(C5360,'[1]Traitement outputs (2)'!$B$51:$Q$51,0)),INDEX('[1]Traitement outputs (2)'!$B$34:$Q$38,MATCH(70,'[1]Traitement outputs (2)'!$A$34:$A$38,0),MATCH(C5360,'[1]Traitement outputs (2)'!$B$33:$Q$33,0)))</f>
        <v>-183.77989640241771</v>
      </c>
      <c r="R5360">
        <f>IF(K5360&lt;30,INDEX('[1]Traitement outputs (2)'!$B$58:$Q$63,MATCH(70,'[1]Traitement outputs (2)'!$A$58:$A$63,0),MATCH(C5360,'[1]Traitement outputs (2)'!$B$58:$Q$58,0)),INDEX('[1]Traitement outputs (2)'!$B$41:$Q$45,MATCH(70,'[1]Traitement outputs (2)'!$A$41:$A$45,0),MATCH(C5360,'[1]Traitement outputs (2)'!$B$40:$Q$40,0)))</f>
        <v>254.15803075879367</v>
      </c>
      <c r="T5360">
        <f t="shared" si="500"/>
        <v>-21342.138833337085</v>
      </c>
      <c r="U5360">
        <f t="shared" si="501"/>
        <v>29515.067122381799</v>
      </c>
      <c r="X5360">
        <f t="shared" si="502"/>
        <v>0.51606358805306241</v>
      </c>
      <c r="Y5360">
        <f t="shared" si="503"/>
        <v>0.59592021577150611</v>
      </c>
    </row>
    <row r="5361" spans="1:25" x14ac:dyDescent="0.35">
      <c r="A5361" s="1">
        <v>34923.291666666664</v>
      </c>
      <c r="B5361">
        <v>20.195</v>
      </c>
      <c r="C5361">
        <f>_xlfn.IFNA(HLOOKUP(B5361,'[1]Traitement outputs'!$B$33:$Q$33,1,TRUE),16)</f>
        <v>20</v>
      </c>
      <c r="E5361" s="1">
        <v>34923.291666666664</v>
      </c>
      <c r="F5361">
        <v>25.409800000000001</v>
      </c>
      <c r="G5361">
        <f t="shared" si="498"/>
        <v>25</v>
      </c>
      <c r="I5361" s="1">
        <v>34923.291666666664</v>
      </c>
      <c r="J5361">
        <v>16876.2</v>
      </c>
      <c r="K5361">
        <f t="shared" si="499"/>
        <v>145.32312397958131</v>
      </c>
      <c r="M5361">
        <f>INDEX('[1]Traitement outputs (2)'!$B$51:$Q$56,MATCH(70,'[1]Traitement outputs (2)'!$A$51:$A$56,0),MATCH(C5361,'[1]Traitement outputs (2)'!$B$51:$Q$51,0))</f>
        <v>-16.864255714989046</v>
      </c>
      <c r="N5361">
        <f>INDEX('[1]Traitement outputs (2)'!$B$34:$Q$38,MATCH(70,'[1]Traitement outputs (2)'!$A$34:$A$38,0),MATCH(C5361,'[1]Traitement outputs (2)'!$B$33:$Q$33,0))</f>
        <v>-183.77989640241771</v>
      </c>
      <c r="O5361">
        <f>INDEX('[1]Traitement outputs (2)'!$B$58:$Q$63,MATCH(70,'[1]Traitement outputs (2)'!$A$58:$A$63,0),MATCH(C5361,'[1]Traitement outputs (2)'!$B$58:$Q$58,0))</f>
        <v>16.864787616041994</v>
      </c>
      <c r="P5361">
        <f>INDEX('[1]Traitement outputs (2)'!$B$41:$Q$45,MATCH(70,'[1]Traitement outputs (2)'!$A$41:$A$45,0),MATCH(C5361,'[1]Traitement outputs (2)'!$B$40:$Q$40,0))</f>
        <v>254.15803075879367</v>
      </c>
      <c r="Q5361">
        <f>IF(K5361&lt;30,INDEX('[1]Traitement outputs (2)'!$B$51:$Q$63,MATCH(70,'[1]Traitement outputs (2)'!$A$51:$A$63,0),MATCH(C5361,'[1]Traitement outputs (2)'!$B$51:$Q$51,0)),INDEX('[1]Traitement outputs (2)'!$B$34:$Q$38,MATCH(70,'[1]Traitement outputs (2)'!$A$34:$A$38,0),MATCH(C5361,'[1]Traitement outputs (2)'!$B$33:$Q$33,0)))</f>
        <v>-183.77989640241771</v>
      </c>
      <c r="R5361">
        <f>IF(K5361&lt;30,INDEX('[1]Traitement outputs (2)'!$B$58:$Q$63,MATCH(70,'[1]Traitement outputs (2)'!$A$58:$A$63,0),MATCH(C5361,'[1]Traitement outputs (2)'!$B$58:$Q$58,0)),INDEX('[1]Traitement outputs (2)'!$B$41:$Q$45,MATCH(70,'[1]Traitement outputs (2)'!$A$41:$A$45,0),MATCH(C5361,'[1]Traitement outputs (2)'!$B$40:$Q$40,0)))</f>
        <v>254.15803075879367</v>
      </c>
      <c r="T5361">
        <f t="shared" si="500"/>
        <v>-21342.138833337085</v>
      </c>
      <c r="U5361">
        <f t="shared" si="501"/>
        <v>29515.067122381799</v>
      </c>
      <c r="X5361">
        <f t="shared" si="502"/>
        <v>0.51606358805306241</v>
      </c>
      <c r="Y5361">
        <f t="shared" si="503"/>
        <v>0.59592021577150611</v>
      </c>
    </row>
    <row r="5362" spans="1:25" x14ac:dyDescent="0.35">
      <c r="A5362" s="1">
        <v>34923.333333333336</v>
      </c>
      <c r="B5362">
        <v>20.002600000000001</v>
      </c>
      <c r="C5362">
        <f>_xlfn.IFNA(HLOOKUP(B5362,'[1]Traitement outputs'!$B$33:$Q$33,1,TRUE),16)</f>
        <v>20</v>
      </c>
      <c r="E5362" s="1">
        <v>34923.333333333336</v>
      </c>
      <c r="F5362">
        <v>24.785799999999998</v>
      </c>
      <c r="G5362">
        <f t="shared" si="498"/>
        <v>25</v>
      </c>
      <c r="I5362" s="1">
        <v>34923.333333333336</v>
      </c>
      <c r="J5362">
        <v>10398.200000000001</v>
      </c>
      <c r="K5362">
        <f t="shared" si="499"/>
        <v>89.540234636024834</v>
      </c>
      <c r="M5362">
        <f>INDEX('[1]Traitement outputs (2)'!$B$51:$Q$56,MATCH(70,'[1]Traitement outputs (2)'!$A$51:$A$56,0),MATCH(C5362,'[1]Traitement outputs (2)'!$B$51:$Q$51,0))</f>
        <v>-16.864255714989046</v>
      </c>
      <c r="N5362">
        <f>INDEX('[1]Traitement outputs (2)'!$B$34:$Q$38,MATCH(70,'[1]Traitement outputs (2)'!$A$34:$A$38,0),MATCH(C5362,'[1]Traitement outputs (2)'!$B$33:$Q$33,0))</f>
        <v>-183.77989640241771</v>
      </c>
      <c r="O5362">
        <f>INDEX('[1]Traitement outputs (2)'!$B$58:$Q$63,MATCH(70,'[1]Traitement outputs (2)'!$A$58:$A$63,0),MATCH(C5362,'[1]Traitement outputs (2)'!$B$58:$Q$58,0))</f>
        <v>16.864787616041994</v>
      </c>
      <c r="P5362">
        <f>INDEX('[1]Traitement outputs (2)'!$B$41:$Q$45,MATCH(70,'[1]Traitement outputs (2)'!$A$41:$A$45,0),MATCH(C5362,'[1]Traitement outputs (2)'!$B$40:$Q$40,0))</f>
        <v>254.15803075879367</v>
      </c>
      <c r="Q5362">
        <f>IF(K5362&lt;30,INDEX('[1]Traitement outputs (2)'!$B$51:$Q$63,MATCH(70,'[1]Traitement outputs (2)'!$A$51:$A$63,0),MATCH(C5362,'[1]Traitement outputs (2)'!$B$51:$Q$51,0)),INDEX('[1]Traitement outputs (2)'!$B$34:$Q$38,MATCH(70,'[1]Traitement outputs (2)'!$A$34:$A$38,0),MATCH(C5362,'[1]Traitement outputs (2)'!$B$33:$Q$33,0)))</f>
        <v>-183.77989640241771</v>
      </c>
      <c r="R5362">
        <f>IF(K5362&lt;30,INDEX('[1]Traitement outputs (2)'!$B$58:$Q$63,MATCH(70,'[1]Traitement outputs (2)'!$A$58:$A$63,0),MATCH(C5362,'[1]Traitement outputs (2)'!$B$58:$Q$58,0)),INDEX('[1]Traitement outputs (2)'!$B$41:$Q$45,MATCH(70,'[1]Traitement outputs (2)'!$A$41:$A$45,0),MATCH(C5362,'[1]Traitement outputs (2)'!$B$40:$Q$40,0)))</f>
        <v>254.15803075879367</v>
      </c>
      <c r="T5362">
        <f t="shared" si="500"/>
        <v>-21342.138833337085</v>
      </c>
      <c r="U5362">
        <f t="shared" si="501"/>
        <v>29515.067122381799</v>
      </c>
      <c r="X5362">
        <f t="shared" si="502"/>
        <v>0.51606358805306241</v>
      </c>
      <c r="Y5362">
        <f t="shared" si="503"/>
        <v>0.59592021577150611</v>
      </c>
    </row>
    <row r="5363" spans="1:25" x14ac:dyDescent="0.35">
      <c r="A5363" s="1">
        <v>34923.375</v>
      </c>
      <c r="B5363">
        <v>19.9999</v>
      </c>
      <c r="C5363">
        <f>_xlfn.IFNA(HLOOKUP(B5363,'[1]Traitement outputs'!$B$33:$Q$33,1,TRUE),16)</f>
        <v>18</v>
      </c>
      <c r="E5363" s="1">
        <v>34923.375</v>
      </c>
      <c r="F5363">
        <v>24.662800000000001</v>
      </c>
      <c r="G5363">
        <f t="shared" si="498"/>
        <v>25</v>
      </c>
      <c r="I5363" s="1">
        <v>34923.375</v>
      </c>
      <c r="J5363">
        <v>10850.9</v>
      </c>
      <c r="K5363">
        <f t="shared" si="499"/>
        <v>93.438492432540414</v>
      </c>
      <c r="M5363">
        <f>INDEX('[1]Traitement outputs (2)'!$B$51:$Q$56,MATCH(70,'[1]Traitement outputs (2)'!$A$51:$A$56,0),MATCH(C5363,'[1]Traitement outputs (2)'!$B$51:$Q$51,0))</f>
        <v>-40.563606676443541</v>
      </c>
      <c r="N5363">
        <f>INDEX('[1]Traitement outputs (2)'!$B$34:$Q$38,MATCH(70,'[1]Traitement outputs (2)'!$A$34:$A$38,0),MATCH(C5363,'[1]Traitement outputs (2)'!$B$33:$Q$33,0))</f>
        <v>-132.60751704955501</v>
      </c>
      <c r="O5363">
        <f>INDEX('[1]Traitement outputs (2)'!$B$58:$Q$63,MATCH(70,'[1]Traitement outputs (2)'!$A$58:$A$63,0),MATCH(C5363,'[1]Traitement outputs (2)'!$B$58:$Q$58,0))</f>
        <v>40.565237508304868</v>
      </c>
      <c r="P5363">
        <f>INDEX('[1]Traitement outputs (2)'!$B$41:$Q$45,MATCH(70,'[1]Traitement outputs (2)'!$A$41:$A$45,0),MATCH(C5363,'[1]Traitement outputs (2)'!$B$40:$Q$40,0))</f>
        <v>202.98564822710691</v>
      </c>
      <c r="Q5363">
        <f>IF(K5363&lt;30,INDEX('[1]Traitement outputs (2)'!$B$51:$Q$63,MATCH(70,'[1]Traitement outputs (2)'!$A$51:$A$63,0),MATCH(C5363,'[1]Traitement outputs (2)'!$B$51:$Q$51,0)),INDEX('[1]Traitement outputs (2)'!$B$34:$Q$38,MATCH(70,'[1]Traitement outputs (2)'!$A$34:$A$38,0),MATCH(C5363,'[1]Traitement outputs (2)'!$B$33:$Q$33,0)))</f>
        <v>-132.60751704955501</v>
      </c>
      <c r="R5363">
        <f>IF(K5363&lt;30,INDEX('[1]Traitement outputs (2)'!$B$58:$Q$63,MATCH(70,'[1]Traitement outputs (2)'!$A$58:$A$63,0),MATCH(C5363,'[1]Traitement outputs (2)'!$B$58:$Q$58,0)),INDEX('[1]Traitement outputs (2)'!$B$41:$Q$45,MATCH(70,'[1]Traitement outputs (2)'!$A$41:$A$45,0),MATCH(C5363,'[1]Traitement outputs (2)'!$B$40:$Q$40,0)))</f>
        <v>202.98564822710691</v>
      </c>
      <c r="T5363">
        <f t="shared" si="500"/>
        <v>-15399.551825944363</v>
      </c>
      <c r="U5363">
        <f t="shared" si="501"/>
        <v>23572.479745836052</v>
      </c>
      <c r="X5363">
        <f t="shared" si="502"/>
        <v>0.3723688629225973</v>
      </c>
      <c r="Y5363">
        <f t="shared" si="503"/>
        <v>0.47593715976189493</v>
      </c>
    </row>
    <row r="5364" spans="1:25" x14ac:dyDescent="0.35">
      <c r="A5364" s="1">
        <v>34923.416666666664</v>
      </c>
      <c r="B5364">
        <v>20.0002</v>
      </c>
      <c r="C5364">
        <f>_xlfn.IFNA(HLOOKUP(B5364,'[1]Traitement outputs'!$B$33:$Q$33,1,TRUE),16)</f>
        <v>20</v>
      </c>
      <c r="E5364" s="1">
        <v>34923.416666666664</v>
      </c>
      <c r="F5364">
        <v>24.965199999999999</v>
      </c>
      <c r="G5364">
        <f t="shared" si="498"/>
        <v>25</v>
      </c>
      <c r="I5364" s="1">
        <v>34923.416666666664</v>
      </c>
      <c r="J5364">
        <v>7799.05</v>
      </c>
      <c r="K5364">
        <f t="shared" si="499"/>
        <v>67.158620428351966</v>
      </c>
      <c r="M5364">
        <f>INDEX('[1]Traitement outputs (2)'!$B$51:$Q$56,MATCH(70,'[1]Traitement outputs (2)'!$A$51:$A$56,0),MATCH(C5364,'[1]Traitement outputs (2)'!$B$51:$Q$51,0))</f>
        <v>-16.864255714989046</v>
      </c>
      <c r="N5364">
        <f>INDEX('[1]Traitement outputs (2)'!$B$34:$Q$38,MATCH(70,'[1]Traitement outputs (2)'!$A$34:$A$38,0),MATCH(C5364,'[1]Traitement outputs (2)'!$B$33:$Q$33,0))</f>
        <v>-183.77989640241771</v>
      </c>
      <c r="O5364">
        <f>INDEX('[1]Traitement outputs (2)'!$B$58:$Q$63,MATCH(70,'[1]Traitement outputs (2)'!$A$58:$A$63,0),MATCH(C5364,'[1]Traitement outputs (2)'!$B$58:$Q$58,0))</f>
        <v>16.864787616041994</v>
      </c>
      <c r="P5364">
        <f>INDEX('[1]Traitement outputs (2)'!$B$41:$Q$45,MATCH(70,'[1]Traitement outputs (2)'!$A$41:$A$45,0),MATCH(C5364,'[1]Traitement outputs (2)'!$B$40:$Q$40,0))</f>
        <v>254.15803075879367</v>
      </c>
      <c r="Q5364">
        <f>IF(K5364&lt;30,INDEX('[1]Traitement outputs (2)'!$B$51:$Q$63,MATCH(70,'[1]Traitement outputs (2)'!$A$51:$A$63,0),MATCH(C5364,'[1]Traitement outputs (2)'!$B$51:$Q$51,0)),INDEX('[1]Traitement outputs (2)'!$B$34:$Q$38,MATCH(70,'[1]Traitement outputs (2)'!$A$34:$A$38,0),MATCH(C5364,'[1]Traitement outputs (2)'!$B$33:$Q$33,0)))</f>
        <v>-183.77989640241771</v>
      </c>
      <c r="R5364">
        <f>IF(K5364&lt;30,INDEX('[1]Traitement outputs (2)'!$B$58:$Q$63,MATCH(70,'[1]Traitement outputs (2)'!$A$58:$A$63,0),MATCH(C5364,'[1]Traitement outputs (2)'!$B$58:$Q$58,0)),INDEX('[1]Traitement outputs (2)'!$B$41:$Q$45,MATCH(70,'[1]Traitement outputs (2)'!$A$41:$A$45,0),MATCH(C5364,'[1]Traitement outputs (2)'!$B$40:$Q$40,0)))</f>
        <v>254.15803075879367</v>
      </c>
      <c r="T5364">
        <f t="shared" si="500"/>
        <v>-21342.138833337085</v>
      </c>
      <c r="U5364">
        <f t="shared" si="501"/>
        <v>29515.067122381799</v>
      </c>
      <c r="X5364">
        <f t="shared" si="502"/>
        <v>0.51606358805306241</v>
      </c>
      <c r="Y5364">
        <f t="shared" si="503"/>
        <v>0.59592021577150611</v>
      </c>
    </row>
    <row r="5365" spans="1:25" x14ac:dyDescent="0.35">
      <c r="A5365" s="1">
        <v>34923.458333333336</v>
      </c>
      <c r="B5365">
        <v>20.0002</v>
      </c>
      <c r="C5365">
        <f>_xlfn.IFNA(HLOOKUP(B5365,'[1]Traitement outputs'!$B$33:$Q$33,1,TRUE),16)</f>
        <v>20</v>
      </c>
      <c r="E5365" s="1">
        <v>34923.458333333336</v>
      </c>
      <c r="F5365">
        <v>25.182500000000001</v>
      </c>
      <c r="G5365">
        <f t="shared" si="498"/>
        <v>25</v>
      </c>
      <c r="I5365" s="1">
        <v>34923.458333333336</v>
      </c>
      <c r="J5365">
        <v>9705.2999999999993</v>
      </c>
      <c r="K5365">
        <f t="shared" si="499"/>
        <v>83.57358381383429</v>
      </c>
      <c r="M5365">
        <f>INDEX('[1]Traitement outputs (2)'!$B$51:$Q$56,MATCH(70,'[1]Traitement outputs (2)'!$A$51:$A$56,0),MATCH(C5365,'[1]Traitement outputs (2)'!$B$51:$Q$51,0))</f>
        <v>-16.864255714989046</v>
      </c>
      <c r="N5365">
        <f>INDEX('[1]Traitement outputs (2)'!$B$34:$Q$38,MATCH(70,'[1]Traitement outputs (2)'!$A$34:$A$38,0),MATCH(C5365,'[1]Traitement outputs (2)'!$B$33:$Q$33,0))</f>
        <v>-183.77989640241771</v>
      </c>
      <c r="O5365">
        <f>INDEX('[1]Traitement outputs (2)'!$B$58:$Q$63,MATCH(70,'[1]Traitement outputs (2)'!$A$58:$A$63,0),MATCH(C5365,'[1]Traitement outputs (2)'!$B$58:$Q$58,0))</f>
        <v>16.864787616041994</v>
      </c>
      <c r="P5365">
        <f>INDEX('[1]Traitement outputs (2)'!$B$41:$Q$45,MATCH(70,'[1]Traitement outputs (2)'!$A$41:$A$45,0),MATCH(C5365,'[1]Traitement outputs (2)'!$B$40:$Q$40,0))</f>
        <v>254.15803075879367</v>
      </c>
      <c r="Q5365">
        <f>IF(K5365&lt;30,INDEX('[1]Traitement outputs (2)'!$B$51:$Q$63,MATCH(70,'[1]Traitement outputs (2)'!$A$51:$A$63,0),MATCH(C5365,'[1]Traitement outputs (2)'!$B$51:$Q$51,0)),INDEX('[1]Traitement outputs (2)'!$B$34:$Q$38,MATCH(70,'[1]Traitement outputs (2)'!$A$34:$A$38,0),MATCH(C5365,'[1]Traitement outputs (2)'!$B$33:$Q$33,0)))</f>
        <v>-183.77989640241771</v>
      </c>
      <c r="R5365">
        <f>IF(K5365&lt;30,INDEX('[1]Traitement outputs (2)'!$B$58:$Q$63,MATCH(70,'[1]Traitement outputs (2)'!$A$58:$A$63,0),MATCH(C5365,'[1]Traitement outputs (2)'!$B$58:$Q$58,0)),INDEX('[1]Traitement outputs (2)'!$B$41:$Q$45,MATCH(70,'[1]Traitement outputs (2)'!$A$41:$A$45,0),MATCH(C5365,'[1]Traitement outputs (2)'!$B$40:$Q$40,0)))</f>
        <v>254.15803075879367</v>
      </c>
      <c r="T5365">
        <f t="shared" si="500"/>
        <v>-21342.138833337085</v>
      </c>
      <c r="U5365">
        <f t="shared" si="501"/>
        <v>29515.067122381799</v>
      </c>
      <c r="X5365">
        <f t="shared" si="502"/>
        <v>0.51606358805306241</v>
      </c>
      <c r="Y5365">
        <f t="shared" si="503"/>
        <v>0.59592021577150611</v>
      </c>
    </row>
    <row r="5366" spans="1:25" x14ac:dyDescent="0.35">
      <c r="A5366" s="1">
        <v>34923.5</v>
      </c>
      <c r="B5366">
        <v>20.1112</v>
      </c>
      <c r="C5366">
        <f>_xlfn.IFNA(HLOOKUP(B5366,'[1]Traitement outputs'!$B$33:$Q$33,1,TRUE),16)</f>
        <v>20</v>
      </c>
      <c r="E5366" s="1">
        <v>34923.5</v>
      </c>
      <c r="F5366">
        <v>25.0913</v>
      </c>
      <c r="G5366">
        <f t="shared" si="498"/>
        <v>25</v>
      </c>
      <c r="I5366" s="1">
        <v>34923.5</v>
      </c>
      <c r="J5366">
        <v>13656.9</v>
      </c>
      <c r="K5366">
        <f t="shared" si="499"/>
        <v>117.60131853597041</v>
      </c>
      <c r="M5366">
        <f>INDEX('[1]Traitement outputs (2)'!$B$51:$Q$56,MATCH(70,'[1]Traitement outputs (2)'!$A$51:$A$56,0),MATCH(C5366,'[1]Traitement outputs (2)'!$B$51:$Q$51,0))</f>
        <v>-16.864255714989046</v>
      </c>
      <c r="N5366">
        <f>INDEX('[1]Traitement outputs (2)'!$B$34:$Q$38,MATCH(70,'[1]Traitement outputs (2)'!$A$34:$A$38,0),MATCH(C5366,'[1]Traitement outputs (2)'!$B$33:$Q$33,0))</f>
        <v>-183.77989640241771</v>
      </c>
      <c r="O5366">
        <f>INDEX('[1]Traitement outputs (2)'!$B$58:$Q$63,MATCH(70,'[1]Traitement outputs (2)'!$A$58:$A$63,0),MATCH(C5366,'[1]Traitement outputs (2)'!$B$58:$Q$58,0))</f>
        <v>16.864787616041994</v>
      </c>
      <c r="P5366">
        <f>INDEX('[1]Traitement outputs (2)'!$B$41:$Q$45,MATCH(70,'[1]Traitement outputs (2)'!$A$41:$A$45,0),MATCH(C5366,'[1]Traitement outputs (2)'!$B$40:$Q$40,0))</f>
        <v>254.15803075879367</v>
      </c>
      <c r="Q5366">
        <f>IF(K5366&lt;30,INDEX('[1]Traitement outputs (2)'!$B$51:$Q$63,MATCH(70,'[1]Traitement outputs (2)'!$A$51:$A$63,0),MATCH(C5366,'[1]Traitement outputs (2)'!$B$51:$Q$51,0)),INDEX('[1]Traitement outputs (2)'!$B$34:$Q$38,MATCH(70,'[1]Traitement outputs (2)'!$A$34:$A$38,0),MATCH(C5366,'[1]Traitement outputs (2)'!$B$33:$Q$33,0)))</f>
        <v>-183.77989640241771</v>
      </c>
      <c r="R5366">
        <f>IF(K5366&lt;30,INDEX('[1]Traitement outputs (2)'!$B$58:$Q$63,MATCH(70,'[1]Traitement outputs (2)'!$A$58:$A$63,0),MATCH(C5366,'[1]Traitement outputs (2)'!$B$58:$Q$58,0)),INDEX('[1]Traitement outputs (2)'!$B$41:$Q$45,MATCH(70,'[1]Traitement outputs (2)'!$A$41:$A$45,0),MATCH(C5366,'[1]Traitement outputs (2)'!$B$40:$Q$40,0)))</f>
        <v>254.15803075879367</v>
      </c>
      <c r="T5366">
        <f t="shared" si="500"/>
        <v>-21342.138833337085</v>
      </c>
      <c r="U5366">
        <f t="shared" si="501"/>
        <v>29515.067122381799</v>
      </c>
      <c r="X5366">
        <f t="shared" si="502"/>
        <v>0.51606358805306241</v>
      </c>
      <c r="Y5366">
        <f t="shared" si="503"/>
        <v>0.59592021577150611</v>
      </c>
    </row>
    <row r="5367" spans="1:25" x14ac:dyDescent="0.35">
      <c r="A5367" s="1">
        <v>34923.541666666664</v>
      </c>
      <c r="B5367">
        <v>21.300999999999998</v>
      </c>
      <c r="C5367">
        <f>_xlfn.IFNA(HLOOKUP(B5367,'[1]Traitement outputs'!$B$33:$Q$33,1,TRUE),16)</f>
        <v>20</v>
      </c>
      <c r="E5367" s="1">
        <v>34923.541666666664</v>
      </c>
      <c r="F5367">
        <v>23.803599999999999</v>
      </c>
      <c r="G5367">
        <f t="shared" si="498"/>
        <v>24</v>
      </c>
      <c r="I5367" s="1">
        <v>34923.541666666664</v>
      </c>
      <c r="J5367">
        <v>16903.7</v>
      </c>
      <c r="K5367">
        <f t="shared" si="499"/>
        <v>145.55993000874892</v>
      </c>
      <c r="M5367">
        <f>INDEX('[1]Traitement outputs (2)'!$B$51:$Q$56,MATCH(70,'[1]Traitement outputs (2)'!$A$51:$A$56,0),MATCH(C5367,'[1]Traitement outputs (2)'!$B$51:$Q$51,0))</f>
        <v>-16.864255714989046</v>
      </c>
      <c r="N5367">
        <f>INDEX('[1]Traitement outputs (2)'!$B$34:$Q$38,MATCH(70,'[1]Traitement outputs (2)'!$A$34:$A$38,0),MATCH(C5367,'[1]Traitement outputs (2)'!$B$33:$Q$33,0))</f>
        <v>-183.77989640241771</v>
      </c>
      <c r="O5367">
        <f>INDEX('[1]Traitement outputs (2)'!$B$58:$Q$63,MATCH(70,'[1]Traitement outputs (2)'!$A$58:$A$63,0),MATCH(C5367,'[1]Traitement outputs (2)'!$B$58:$Q$58,0))</f>
        <v>16.864787616041994</v>
      </c>
      <c r="P5367">
        <f>INDEX('[1]Traitement outputs (2)'!$B$41:$Q$45,MATCH(70,'[1]Traitement outputs (2)'!$A$41:$A$45,0),MATCH(C5367,'[1]Traitement outputs (2)'!$B$40:$Q$40,0))</f>
        <v>254.15803075879367</v>
      </c>
      <c r="Q5367">
        <f>IF(K5367&lt;30,INDEX('[1]Traitement outputs (2)'!$B$51:$Q$63,MATCH(70,'[1]Traitement outputs (2)'!$A$51:$A$63,0),MATCH(C5367,'[1]Traitement outputs (2)'!$B$51:$Q$51,0)),INDEX('[1]Traitement outputs (2)'!$B$34:$Q$38,MATCH(70,'[1]Traitement outputs (2)'!$A$34:$A$38,0),MATCH(C5367,'[1]Traitement outputs (2)'!$B$33:$Q$33,0)))</f>
        <v>-183.77989640241771</v>
      </c>
      <c r="R5367">
        <f>IF(K5367&lt;30,INDEX('[1]Traitement outputs (2)'!$B$58:$Q$63,MATCH(70,'[1]Traitement outputs (2)'!$A$58:$A$63,0),MATCH(C5367,'[1]Traitement outputs (2)'!$B$58:$Q$58,0)),INDEX('[1]Traitement outputs (2)'!$B$41:$Q$45,MATCH(70,'[1]Traitement outputs (2)'!$A$41:$A$45,0),MATCH(C5367,'[1]Traitement outputs (2)'!$B$40:$Q$40,0)))</f>
        <v>254.15803075879367</v>
      </c>
      <c r="T5367">
        <f t="shared" si="500"/>
        <v>-21342.138833337085</v>
      </c>
      <c r="U5367">
        <f t="shared" si="501"/>
        <v>29515.067122381799</v>
      </c>
      <c r="X5367">
        <f t="shared" si="502"/>
        <v>0.51606358805306241</v>
      </c>
      <c r="Y5367">
        <f t="shared" si="503"/>
        <v>0.59592021577150611</v>
      </c>
    </row>
    <row r="5368" spans="1:25" x14ac:dyDescent="0.35">
      <c r="A5368" s="1">
        <v>34923.583333333336</v>
      </c>
      <c r="B5368">
        <v>23.117999999999999</v>
      </c>
      <c r="C5368">
        <f>_xlfn.IFNA(HLOOKUP(B5368,'[1]Traitement outputs'!$B$33:$Q$33,1,TRUE),16)</f>
        <v>22</v>
      </c>
      <c r="E5368" s="1">
        <v>34923.583333333336</v>
      </c>
      <c r="F5368">
        <v>22.959</v>
      </c>
      <c r="G5368">
        <f t="shared" si="498"/>
        <v>23</v>
      </c>
      <c r="I5368" s="1">
        <v>34923.583333333336</v>
      </c>
      <c r="J5368">
        <v>22324</v>
      </c>
      <c r="K5368">
        <f t="shared" si="499"/>
        <v>192.23482891410228</v>
      </c>
      <c r="M5368">
        <f>INDEX('[1]Traitement outputs (2)'!$B$51:$Q$56,MATCH(70,'[1]Traitement outputs (2)'!$A$51:$A$56,0),MATCH(C5368,'[1]Traitement outputs (2)'!$B$51:$Q$51,0))</f>
        <v>-79.342574701900858</v>
      </c>
      <c r="N5368">
        <f>INDEX('[1]Traitement outputs (2)'!$B$34:$Q$38,MATCH(70,'[1]Traitement outputs (2)'!$A$34:$A$38,0),MATCH(C5368,'[1]Traitement outputs (2)'!$B$33:$Q$33,0))</f>
        <v>-237.95145474030227</v>
      </c>
      <c r="O5368">
        <f>INDEX('[1]Traitement outputs (2)'!$B$58:$Q$63,MATCH(70,'[1]Traitement outputs (2)'!$A$58:$A$63,0),MATCH(C5368,'[1]Traitement outputs (2)'!$B$58:$Q$58,0))</f>
        <v>79.34249368302325</v>
      </c>
      <c r="P5368">
        <f>INDEX('[1]Traitement outputs (2)'!$B$41:$Q$45,MATCH(70,'[1]Traitement outputs (2)'!$A$41:$A$45,0),MATCH(C5368,'[1]Traitement outputs (2)'!$B$40:$Q$40,0))</f>
        <v>308.329590329962</v>
      </c>
      <c r="Q5368">
        <f>IF(K5368&lt;30,INDEX('[1]Traitement outputs (2)'!$B$51:$Q$63,MATCH(70,'[1]Traitement outputs (2)'!$A$51:$A$63,0),MATCH(C5368,'[1]Traitement outputs (2)'!$B$51:$Q$51,0)),INDEX('[1]Traitement outputs (2)'!$B$34:$Q$38,MATCH(70,'[1]Traitement outputs (2)'!$A$34:$A$38,0),MATCH(C5368,'[1]Traitement outputs (2)'!$B$33:$Q$33,0)))</f>
        <v>-237.95145474030227</v>
      </c>
      <c r="R5368">
        <f>IF(K5368&lt;30,INDEX('[1]Traitement outputs (2)'!$B$58:$Q$63,MATCH(70,'[1]Traitement outputs (2)'!$A$58:$A$63,0),MATCH(C5368,'[1]Traitement outputs (2)'!$B$58:$Q$58,0)),INDEX('[1]Traitement outputs (2)'!$B$41:$Q$45,MATCH(70,'[1]Traitement outputs (2)'!$A$41:$A$45,0),MATCH(C5368,'[1]Traitement outputs (2)'!$B$40:$Q$40,0)))</f>
        <v>308.329590329962</v>
      </c>
      <c r="T5368">
        <f t="shared" si="500"/>
        <v>-27633.016897245612</v>
      </c>
      <c r="U5368">
        <f t="shared" si="501"/>
        <v>35805.94532951009</v>
      </c>
      <c r="X5368">
        <f t="shared" si="502"/>
        <v>0.66818016507550282</v>
      </c>
      <c r="Y5368">
        <f t="shared" si="503"/>
        <v>0.72293539358017622</v>
      </c>
    </row>
    <row r="5369" spans="1:25" x14ac:dyDescent="0.35">
      <c r="A5369" s="1">
        <v>34923.625</v>
      </c>
      <c r="B5369">
        <v>23.51</v>
      </c>
      <c r="C5369">
        <f>_xlfn.IFNA(HLOOKUP(B5369,'[1]Traitement outputs'!$B$33:$Q$33,1,TRUE),16)</f>
        <v>22</v>
      </c>
      <c r="E5369" s="1">
        <v>34923.625</v>
      </c>
      <c r="F5369">
        <v>24.0641</v>
      </c>
      <c r="G5369">
        <f t="shared" si="498"/>
        <v>24</v>
      </c>
      <c r="I5369" s="1">
        <v>34923.625</v>
      </c>
      <c r="J5369">
        <v>25596.799999999999</v>
      </c>
      <c r="K5369">
        <f t="shared" si="499"/>
        <v>220.41732972354833</v>
      </c>
      <c r="M5369">
        <f>INDEX('[1]Traitement outputs (2)'!$B$51:$Q$56,MATCH(70,'[1]Traitement outputs (2)'!$A$51:$A$56,0),MATCH(C5369,'[1]Traitement outputs (2)'!$B$51:$Q$51,0))</f>
        <v>-79.342574701900858</v>
      </c>
      <c r="N5369">
        <f>INDEX('[1]Traitement outputs (2)'!$B$34:$Q$38,MATCH(70,'[1]Traitement outputs (2)'!$A$34:$A$38,0),MATCH(C5369,'[1]Traitement outputs (2)'!$B$33:$Q$33,0))</f>
        <v>-237.95145474030227</v>
      </c>
      <c r="O5369">
        <f>INDEX('[1]Traitement outputs (2)'!$B$58:$Q$63,MATCH(70,'[1]Traitement outputs (2)'!$A$58:$A$63,0),MATCH(C5369,'[1]Traitement outputs (2)'!$B$58:$Q$58,0))</f>
        <v>79.34249368302325</v>
      </c>
      <c r="P5369">
        <f>INDEX('[1]Traitement outputs (2)'!$B$41:$Q$45,MATCH(70,'[1]Traitement outputs (2)'!$A$41:$A$45,0),MATCH(C5369,'[1]Traitement outputs (2)'!$B$40:$Q$40,0))</f>
        <v>308.329590329962</v>
      </c>
      <c r="Q5369">
        <f>IF(K5369&lt;30,INDEX('[1]Traitement outputs (2)'!$B$51:$Q$63,MATCH(70,'[1]Traitement outputs (2)'!$A$51:$A$63,0),MATCH(C5369,'[1]Traitement outputs (2)'!$B$51:$Q$51,0)),INDEX('[1]Traitement outputs (2)'!$B$34:$Q$38,MATCH(70,'[1]Traitement outputs (2)'!$A$34:$A$38,0),MATCH(C5369,'[1]Traitement outputs (2)'!$B$33:$Q$33,0)))</f>
        <v>-237.95145474030227</v>
      </c>
      <c r="R5369">
        <f>IF(K5369&lt;30,INDEX('[1]Traitement outputs (2)'!$B$58:$Q$63,MATCH(70,'[1]Traitement outputs (2)'!$A$58:$A$63,0),MATCH(C5369,'[1]Traitement outputs (2)'!$B$58:$Q$58,0)),INDEX('[1]Traitement outputs (2)'!$B$41:$Q$45,MATCH(70,'[1]Traitement outputs (2)'!$A$41:$A$45,0),MATCH(C5369,'[1]Traitement outputs (2)'!$B$40:$Q$40,0)))</f>
        <v>308.329590329962</v>
      </c>
      <c r="T5369">
        <f t="shared" si="500"/>
        <v>-27633.016897245612</v>
      </c>
      <c r="U5369">
        <f t="shared" si="501"/>
        <v>35805.94532951009</v>
      </c>
      <c r="X5369">
        <f t="shared" si="502"/>
        <v>0.66818016507550282</v>
      </c>
      <c r="Y5369">
        <f t="shared" si="503"/>
        <v>0.72293539358017622</v>
      </c>
    </row>
    <row r="5370" spans="1:25" x14ac:dyDescent="0.35">
      <c r="A5370" s="1">
        <v>34923.666666666664</v>
      </c>
      <c r="B5370">
        <v>22.870699999999999</v>
      </c>
      <c r="C5370">
        <f>_xlfn.IFNA(HLOOKUP(B5370,'[1]Traitement outputs'!$B$33:$Q$33,1,TRUE),16)</f>
        <v>22</v>
      </c>
      <c r="E5370" s="1">
        <v>34923.666666666664</v>
      </c>
      <c r="F5370">
        <v>25.225100000000001</v>
      </c>
      <c r="G5370">
        <f t="shared" si="498"/>
        <v>25</v>
      </c>
      <c r="I5370" s="1">
        <v>34923.666666666664</v>
      </c>
      <c r="J5370">
        <v>25002.400000000001</v>
      </c>
      <c r="K5370">
        <f t="shared" si="499"/>
        <v>215.29887504219454</v>
      </c>
      <c r="M5370">
        <f>INDEX('[1]Traitement outputs (2)'!$B$51:$Q$56,MATCH(70,'[1]Traitement outputs (2)'!$A$51:$A$56,0),MATCH(C5370,'[1]Traitement outputs (2)'!$B$51:$Q$51,0))</f>
        <v>-79.342574701900858</v>
      </c>
      <c r="N5370">
        <f>INDEX('[1]Traitement outputs (2)'!$B$34:$Q$38,MATCH(70,'[1]Traitement outputs (2)'!$A$34:$A$38,0),MATCH(C5370,'[1]Traitement outputs (2)'!$B$33:$Q$33,0))</f>
        <v>-237.95145474030227</v>
      </c>
      <c r="O5370">
        <f>INDEX('[1]Traitement outputs (2)'!$B$58:$Q$63,MATCH(70,'[1]Traitement outputs (2)'!$A$58:$A$63,0),MATCH(C5370,'[1]Traitement outputs (2)'!$B$58:$Q$58,0))</f>
        <v>79.34249368302325</v>
      </c>
      <c r="P5370">
        <f>INDEX('[1]Traitement outputs (2)'!$B$41:$Q$45,MATCH(70,'[1]Traitement outputs (2)'!$A$41:$A$45,0),MATCH(C5370,'[1]Traitement outputs (2)'!$B$40:$Q$40,0))</f>
        <v>308.329590329962</v>
      </c>
      <c r="Q5370">
        <f>IF(K5370&lt;30,INDEX('[1]Traitement outputs (2)'!$B$51:$Q$63,MATCH(70,'[1]Traitement outputs (2)'!$A$51:$A$63,0),MATCH(C5370,'[1]Traitement outputs (2)'!$B$51:$Q$51,0)),INDEX('[1]Traitement outputs (2)'!$B$34:$Q$38,MATCH(70,'[1]Traitement outputs (2)'!$A$34:$A$38,0),MATCH(C5370,'[1]Traitement outputs (2)'!$B$33:$Q$33,0)))</f>
        <v>-237.95145474030227</v>
      </c>
      <c r="R5370">
        <f>IF(K5370&lt;30,INDEX('[1]Traitement outputs (2)'!$B$58:$Q$63,MATCH(70,'[1]Traitement outputs (2)'!$A$58:$A$63,0),MATCH(C5370,'[1]Traitement outputs (2)'!$B$58:$Q$58,0)),INDEX('[1]Traitement outputs (2)'!$B$41:$Q$45,MATCH(70,'[1]Traitement outputs (2)'!$A$41:$A$45,0),MATCH(C5370,'[1]Traitement outputs (2)'!$B$40:$Q$40,0)))</f>
        <v>308.329590329962</v>
      </c>
      <c r="T5370">
        <f t="shared" si="500"/>
        <v>-27633.016897245612</v>
      </c>
      <c r="U5370">
        <f t="shared" si="501"/>
        <v>35805.94532951009</v>
      </c>
      <c r="X5370">
        <f t="shared" si="502"/>
        <v>0.66818016507550282</v>
      </c>
      <c r="Y5370">
        <f t="shared" si="503"/>
        <v>0.72293539358017622</v>
      </c>
    </row>
    <row r="5371" spans="1:25" x14ac:dyDescent="0.35">
      <c r="A5371" s="1">
        <v>34923.708333333336</v>
      </c>
      <c r="B5371">
        <v>20.626300000000001</v>
      </c>
      <c r="C5371">
        <f>_xlfn.IFNA(HLOOKUP(B5371,'[1]Traitement outputs'!$B$33:$Q$33,1,TRUE),16)</f>
        <v>20</v>
      </c>
      <c r="E5371" s="1">
        <v>34923.708333333336</v>
      </c>
      <c r="F5371">
        <v>27.435700000000001</v>
      </c>
      <c r="G5371">
        <f t="shared" si="498"/>
        <v>27</v>
      </c>
      <c r="I5371" s="1">
        <v>34923.708333333336</v>
      </c>
      <c r="J5371">
        <v>15605.2</v>
      </c>
      <c r="K5371">
        <f t="shared" si="499"/>
        <v>134.37837986787085</v>
      </c>
      <c r="M5371">
        <f>INDEX('[1]Traitement outputs (2)'!$B$51:$Q$56,MATCH(70,'[1]Traitement outputs (2)'!$A$51:$A$56,0),MATCH(C5371,'[1]Traitement outputs (2)'!$B$51:$Q$51,0))</f>
        <v>-16.864255714989046</v>
      </c>
      <c r="N5371">
        <f>INDEX('[1]Traitement outputs (2)'!$B$34:$Q$38,MATCH(70,'[1]Traitement outputs (2)'!$A$34:$A$38,0),MATCH(C5371,'[1]Traitement outputs (2)'!$B$33:$Q$33,0))</f>
        <v>-183.77989640241771</v>
      </c>
      <c r="O5371">
        <f>INDEX('[1]Traitement outputs (2)'!$B$58:$Q$63,MATCH(70,'[1]Traitement outputs (2)'!$A$58:$A$63,0),MATCH(C5371,'[1]Traitement outputs (2)'!$B$58:$Q$58,0))</f>
        <v>16.864787616041994</v>
      </c>
      <c r="P5371">
        <f>INDEX('[1]Traitement outputs (2)'!$B$41:$Q$45,MATCH(70,'[1]Traitement outputs (2)'!$A$41:$A$45,0),MATCH(C5371,'[1]Traitement outputs (2)'!$B$40:$Q$40,0))</f>
        <v>254.15803075879367</v>
      </c>
      <c r="Q5371">
        <f>IF(K5371&lt;30,INDEX('[1]Traitement outputs (2)'!$B$51:$Q$63,MATCH(70,'[1]Traitement outputs (2)'!$A$51:$A$63,0),MATCH(C5371,'[1]Traitement outputs (2)'!$B$51:$Q$51,0)),INDEX('[1]Traitement outputs (2)'!$B$34:$Q$38,MATCH(70,'[1]Traitement outputs (2)'!$A$34:$A$38,0),MATCH(C5371,'[1]Traitement outputs (2)'!$B$33:$Q$33,0)))</f>
        <v>-183.77989640241771</v>
      </c>
      <c r="R5371">
        <f>IF(K5371&lt;30,INDEX('[1]Traitement outputs (2)'!$B$58:$Q$63,MATCH(70,'[1]Traitement outputs (2)'!$A$58:$A$63,0),MATCH(C5371,'[1]Traitement outputs (2)'!$B$58:$Q$58,0)),INDEX('[1]Traitement outputs (2)'!$B$41:$Q$45,MATCH(70,'[1]Traitement outputs (2)'!$A$41:$A$45,0),MATCH(C5371,'[1]Traitement outputs (2)'!$B$40:$Q$40,0)))</f>
        <v>254.15803075879367</v>
      </c>
      <c r="T5371">
        <f t="shared" si="500"/>
        <v>-21342.138833337085</v>
      </c>
      <c r="U5371">
        <f t="shared" si="501"/>
        <v>29515.067122381799</v>
      </c>
      <c r="X5371">
        <f t="shared" si="502"/>
        <v>0.51606358805306241</v>
      </c>
      <c r="Y5371">
        <f t="shared" si="503"/>
        <v>0.59592021577150611</v>
      </c>
    </row>
    <row r="5372" spans="1:25" x14ac:dyDescent="0.35">
      <c r="A5372" s="1">
        <v>34923.75</v>
      </c>
      <c r="B5372">
        <v>20.001100000000001</v>
      </c>
      <c r="C5372">
        <f>_xlfn.IFNA(HLOOKUP(B5372,'[1]Traitement outputs'!$B$33:$Q$33,1,TRUE),16)</f>
        <v>20</v>
      </c>
      <c r="E5372" s="1">
        <v>34923.75</v>
      </c>
      <c r="F5372">
        <v>31.3474</v>
      </c>
      <c r="G5372">
        <f t="shared" si="498"/>
        <v>31</v>
      </c>
      <c r="I5372" s="1">
        <v>34923.75</v>
      </c>
      <c r="J5372">
        <v>4734.3100000000004</v>
      </c>
      <c r="K5372">
        <f t="shared" si="499"/>
        <v>40.767750979946406</v>
      </c>
      <c r="M5372">
        <f>INDEX('[1]Traitement outputs (2)'!$B$51:$Q$56,MATCH(70,'[1]Traitement outputs (2)'!$A$51:$A$56,0),MATCH(C5372,'[1]Traitement outputs (2)'!$B$51:$Q$51,0))</f>
        <v>-16.864255714989046</v>
      </c>
      <c r="N5372">
        <f>INDEX('[1]Traitement outputs (2)'!$B$34:$Q$38,MATCH(70,'[1]Traitement outputs (2)'!$A$34:$A$38,0),MATCH(C5372,'[1]Traitement outputs (2)'!$B$33:$Q$33,0))</f>
        <v>-183.77989640241771</v>
      </c>
      <c r="O5372">
        <f>INDEX('[1]Traitement outputs (2)'!$B$58:$Q$63,MATCH(70,'[1]Traitement outputs (2)'!$A$58:$A$63,0),MATCH(C5372,'[1]Traitement outputs (2)'!$B$58:$Q$58,0))</f>
        <v>16.864787616041994</v>
      </c>
      <c r="P5372">
        <f>INDEX('[1]Traitement outputs (2)'!$B$41:$Q$45,MATCH(70,'[1]Traitement outputs (2)'!$A$41:$A$45,0),MATCH(C5372,'[1]Traitement outputs (2)'!$B$40:$Q$40,0))</f>
        <v>254.15803075879367</v>
      </c>
      <c r="Q5372">
        <f>IF(K5372&lt;30,INDEX('[1]Traitement outputs (2)'!$B$51:$Q$63,MATCH(70,'[1]Traitement outputs (2)'!$A$51:$A$63,0),MATCH(C5372,'[1]Traitement outputs (2)'!$B$51:$Q$51,0)),INDEX('[1]Traitement outputs (2)'!$B$34:$Q$38,MATCH(70,'[1]Traitement outputs (2)'!$A$34:$A$38,0),MATCH(C5372,'[1]Traitement outputs (2)'!$B$33:$Q$33,0)))</f>
        <v>-183.77989640241771</v>
      </c>
      <c r="R5372">
        <f>IF(K5372&lt;30,INDEX('[1]Traitement outputs (2)'!$B$58:$Q$63,MATCH(70,'[1]Traitement outputs (2)'!$A$58:$A$63,0),MATCH(C5372,'[1]Traitement outputs (2)'!$B$58:$Q$58,0)),INDEX('[1]Traitement outputs (2)'!$B$41:$Q$45,MATCH(70,'[1]Traitement outputs (2)'!$A$41:$A$45,0),MATCH(C5372,'[1]Traitement outputs (2)'!$B$40:$Q$40,0)))</f>
        <v>254.15803075879367</v>
      </c>
      <c r="T5372">
        <f t="shared" si="500"/>
        <v>-21342.138833337085</v>
      </c>
      <c r="U5372">
        <f t="shared" si="501"/>
        <v>29515.067122381799</v>
      </c>
      <c r="X5372">
        <f t="shared" si="502"/>
        <v>0.51606358805306241</v>
      </c>
      <c r="Y5372">
        <f t="shared" si="503"/>
        <v>0.59592021577150611</v>
      </c>
    </row>
    <row r="5373" spans="1:25" x14ac:dyDescent="0.35">
      <c r="A5373" s="1">
        <v>34923.791666666664</v>
      </c>
      <c r="B5373">
        <v>20.0015</v>
      </c>
      <c r="C5373">
        <f>_xlfn.IFNA(HLOOKUP(B5373,'[1]Traitement outputs'!$B$33:$Q$33,1,TRUE),16)</f>
        <v>20</v>
      </c>
      <c r="E5373" s="1">
        <v>34923.791666666664</v>
      </c>
      <c r="F5373">
        <v>34.222700000000003</v>
      </c>
      <c r="G5373">
        <f t="shared" si="498"/>
        <v>34</v>
      </c>
      <c r="I5373" s="1">
        <v>34923.791666666664</v>
      </c>
      <c r="J5373">
        <v>0</v>
      </c>
      <c r="K5373">
        <f t="shared" si="499"/>
        <v>0</v>
      </c>
      <c r="M5373">
        <f>INDEX('[1]Traitement outputs (2)'!$B$51:$Q$56,MATCH(70,'[1]Traitement outputs (2)'!$A$51:$A$56,0),MATCH(C5373,'[1]Traitement outputs (2)'!$B$51:$Q$51,0))</f>
        <v>-16.864255714989046</v>
      </c>
      <c r="N5373">
        <f>INDEX('[1]Traitement outputs (2)'!$B$34:$Q$38,MATCH(70,'[1]Traitement outputs (2)'!$A$34:$A$38,0),MATCH(C5373,'[1]Traitement outputs (2)'!$B$33:$Q$33,0))</f>
        <v>-183.77989640241771</v>
      </c>
      <c r="O5373">
        <f>INDEX('[1]Traitement outputs (2)'!$B$58:$Q$63,MATCH(70,'[1]Traitement outputs (2)'!$A$58:$A$63,0),MATCH(C5373,'[1]Traitement outputs (2)'!$B$58:$Q$58,0))</f>
        <v>16.864787616041994</v>
      </c>
      <c r="P5373">
        <f>INDEX('[1]Traitement outputs (2)'!$B$41:$Q$45,MATCH(70,'[1]Traitement outputs (2)'!$A$41:$A$45,0),MATCH(C5373,'[1]Traitement outputs (2)'!$B$40:$Q$40,0))</f>
        <v>254.15803075879367</v>
      </c>
      <c r="Q5373">
        <f>IF(K5373&lt;30,INDEX('[1]Traitement outputs (2)'!$B$51:$Q$63,MATCH(70,'[1]Traitement outputs (2)'!$A$51:$A$63,0),MATCH(C5373,'[1]Traitement outputs (2)'!$B$51:$Q$51,0)),INDEX('[1]Traitement outputs (2)'!$B$34:$Q$38,MATCH(70,'[1]Traitement outputs (2)'!$A$34:$A$38,0),MATCH(C5373,'[1]Traitement outputs (2)'!$B$33:$Q$33,0)))</f>
        <v>-16.864255714989046</v>
      </c>
      <c r="R5373">
        <f>IF(K5373&lt;30,INDEX('[1]Traitement outputs (2)'!$B$58:$Q$63,MATCH(70,'[1]Traitement outputs (2)'!$A$58:$A$63,0),MATCH(C5373,'[1]Traitement outputs (2)'!$B$58:$Q$58,0)),INDEX('[1]Traitement outputs (2)'!$B$41:$Q$45,MATCH(70,'[1]Traitement outputs (2)'!$A$41:$A$45,0),MATCH(C5373,'[1]Traitement outputs (2)'!$B$40:$Q$40,0)))</f>
        <v>16.864787616041994</v>
      </c>
      <c r="T5373">
        <f t="shared" si="500"/>
        <v>-1958.42577907482</v>
      </c>
      <c r="U5373">
        <f t="shared" si="501"/>
        <v>1958.4875481058175</v>
      </c>
      <c r="X5373">
        <f t="shared" si="502"/>
        <v>4.735571455032727E-2</v>
      </c>
      <c r="Y5373">
        <f t="shared" si="503"/>
        <v>3.954259420836595E-2</v>
      </c>
    </row>
    <row r="5374" spans="1:25" x14ac:dyDescent="0.35">
      <c r="A5374" s="1">
        <v>34923.833333333336</v>
      </c>
      <c r="B5374">
        <v>20.0017</v>
      </c>
      <c r="C5374">
        <f>_xlfn.IFNA(HLOOKUP(B5374,'[1]Traitement outputs'!$B$33:$Q$33,1,TRUE),16)</f>
        <v>20</v>
      </c>
      <c r="E5374" s="1">
        <v>34923.833333333336</v>
      </c>
      <c r="F5374">
        <v>35.0503</v>
      </c>
      <c r="G5374">
        <f t="shared" si="498"/>
        <v>35</v>
      </c>
      <c r="I5374" s="1">
        <v>34923.833333333336</v>
      </c>
      <c r="J5374">
        <v>0</v>
      </c>
      <c r="K5374">
        <f t="shared" si="499"/>
        <v>0</v>
      </c>
      <c r="M5374">
        <f>INDEX('[1]Traitement outputs (2)'!$B$51:$Q$56,MATCH(70,'[1]Traitement outputs (2)'!$A$51:$A$56,0),MATCH(C5374,'[1]Traitement outputs (2)'!$B$51:$Q$51,0))</f>
        <v>-16.864255714989046</v>
      </c>
      <c r="N5374">
        <f>INDEX('[1]Traitement outputs (2)'!$B$34:$Q$38,MATCH(70,'[1]Traitement outputs (2)'!$A$34:$A$38,0),MATCH(C5374,'[1]Traitement outputs (2)'!$B$33:$Q$33,0))</f>
        <v>-183.77989640241771</v>
      </c>
      <c r="O5374">
        <f>INDEX('[1]Traitement outputs (2)'!$B$58:$Q$63,MATCH(70,'[1]Traitement outputs (2)'!$A$58:$A$63,0),MATCH(C5374,'[1]Traitement outputs (2)'!$B$58:$Q$58,0))</f>
        <v>16.864787616041994</v>
      </c>
      <c r="P5374">
        <f>INDEX('[1]Traitement outputs (2)'!$B$41:$Q$45,MATCH(70,'[1]Traitement outputs (2)'!$A$41:$A$45,0),MATCH(C5374,'[1]Traitement outputs (2)'!$B$40:$Q$40,0))</f>
        <v>254.15803075879367</v>
      </c>
      <c r="Q5374">
        <f>IF(K5374&lt;30,INDEX('[1]Traitement outputs (2)'!$B$51:$Q$63,MATCH(70,'[1]Traitement outputs (2)'!$A$51:$A$63,0),MATCH(C5374,'[1]Traitement outputs (2)'!$B$51:$Q$51,0)),INDEX('[1]Traitement outputs (2)'!$B$34:$Q$38,MATCH(70,'[1]Traitement outputs (2)'!$A$34:$A$38,0),MATCH(C5374,'[1]Traitement outputs (2)'!$B$33:$Q$33,0)))</f>
        <v>-16.864255714989046</v>
      </c>
      <c r="R5374">
        <f>IF(K5374&lt;30,INDEX('[1]Traitement outputs (2)'!$B$58:$Q$63,MATCH(70,'[1]Traitement outputs (2)'!$A$58:$A$63,0),MATCH(C5374,'[1]Traitement outputs (2)'!$B$58:$Q$58,0)),INDEX('[1]Traitement outputs (2)'!$B$41:$Q$45,MATCH(70,'[1]Traitement outputs (2)'!$A$41:$A$45,0),MATCH(C5374,'[1]Traitement outputs (2)'!$B$40:$Q$40,0)))</f>
        <v>16.864787616041994</v>
      </c>
      <c r="T5374">
        <f t="shared" si="500"/>
        <v>-1958.42577907482</v>
      </c>
      <c r="U5374">
        <f t="shared" si="501"/>
        <v>1958.4875481058175</v>
      </c>
      <c r="X5374">
        <f t="shared" si="502"/>
        <v>4.735571455032727E-2</v>
      </c>
      <c r="Y5374">
        <f t="shared" si="503"/>
        <v>3.954259420836595E-2</v>
      </c>
    </row>
    <row r="5375" spans="1:25" x14ac:dyDescent="0.35">
      <c r="A5375" s="1">
        <v>34923.875</v>
      </c>
      <c r="B5375">
        <v>16.213699999999999</v>
      </c>
      <c r="C5375">
        <f>_xlfn.IFNA(HLOOKUP(B5375,'[1]Traitement outputs'!$B$33:$Q$33,1,TRUE),16)</f>
        <v>16</v>
      </c>
      <c r="E5375" s="1">
        <v>34923.875</v>
      </c>
      <c r="F5375">
        <v>46.530700000000003</v>
      </c>
      <c r="G5375">
        <f t="shared" si="498"/>
        <v>47</v>
      </c>
      <c r="I5375" s="1">
        <v>34923.875</v>
      </c>
      <c r="J5375">
        <v>0</v>
      </c>
      <c r="K5375">
        <f t="shared" si="499"/>
        <v>0</v>
      </c>
      <c r="M5375">
        <f>INDEX('[1]Traitement outputs (2)'!$B$51:$Q$56,MATCH(70,'[1]Traitement outputs (2)'!$A$51:$A$56,0),MATCH(C5375,'[1]Traitement outputs (2)'!$B$51:$Q$51,0))</f>
        <v>-27.907128105419115</v>
      </c>
      <c r="N5375">
        <f>INDEX('[1]Traitement outputs (2)'!$B$34:$Q$38,MATCH(70,'[1]Traitement outputs (2)'!$A$34:$A$38,0),MATCH(C5375,'[1]Traitement outputs (2)'!$B$33:$Q$33,0))</f>
        <v>-87.65601603539298</v>
      </c>
      <c r="O5375">
        <f>INDEX('[1]Traitement outputs (2)'!$B$58:$Q$63,MATCH(70,'[1]Traitement outputs (2)'!$A$58:$A$63,0),MATCH(C5375,'[1]Traitement outputs (2)'!$B$58:$Q$58,0))</f>
        <v>27.907128104236733</v>
      </c>
      <c r="P5375">
        <f>INDEX('[1]Traitement outputs (2)'!$B$41:$Q$45,MATCH(70,'[1]Traitement outputs (2)'!$A$41:$A$45,0),MATCH(C5375,'[1]Traitement outputs (2)'!$B$40:$Q$40,0))</f>
        <v>158.03405896601754</v>
      </c>
      <c r="Q5375">
        <f>IF(K5375&lt;30,INDEX('[1]Traitement outputs (2)'!$B$51:$Q$63,MATCH(70,'[1]Traitement outputs (2)'!$A$51:$A$63,0),MATCH(C5375,'[1]Traitement outputs (2)'!$B$51:$Q$51,0)),INDEX('[1]Traitement outputs (2)'!$B$34:$Q$38,MATCH(70,'[1]Traitement outputs (2)'!$A$34:$A$38,0),MATCH(C5375,'[1]Traitement outputs (2)'!$B$33:$Q$33,0)))</f>
        <v>-27.907128105419115</v>
      </c>
      <c r="R5375">
        <f>IF(K5375&lt;30,INDEX('[1]Traitement outputs (2)'!$B$58:$Q$63,MATCH(70,'[1]Traitement outputs (2)'!$A$58:$A$63,0),MATCH(C5375,'[1]Traitement outputs (2)'!$B$58:$Q$58,0)),INDEX('[1]Traitement outputs (2)'!$B$41:$Q$45,MATCH(70,'[1]Traitement outputs (2)'!$A$41:$A$45,0),MATCH(C5375,'[1]Traitement outputs (2)'!$B$40:$Q$40,0)))</f>
        <v>27.907128104236733</v>
      </c>
      <c r="T5375">
        <f t="shared" si="500"/>
        <v>-3240.8212983285953</v>
      </c>
      <c r="U5375">
        <f t="shared" si="501"/>
        <v>3240.8212981912866</v>
      </c>
      <c r="X5375">
        <f t="shared" si="502"/>
        <v>7.8364679403255921E-2</v>
      </c>
      <c r="Y5375">
        <f t="shared" si="503"/>
        <v>6.5433390996103388E-2</v>
      </c>
    </row>
    <row r="5376" spans="1:25" x14ac:dyDescent="0.35">
      <c r="A5376" s="1">
        <v>34923.916666666664</v>
      </c>
      <c r="B5376">
        <v>16.000299999999999</v>
      </c>
      <c r="C5376">
        <f>_xlfn.IFNA(HLOOKUP(B5376,'[1]Traitement outputs'!$B$33:$Q$33,1,TRUE),16)</f>
        <v>16</v>
      </c>
      <c r="E5376" s="1">
        <v>34923.916666666664</v>
      </c>
      <c r="F5376">
        <v>49.699100000000001</v>
      </c>
      <c r="G5376">
        <f t="shared" si="498"/>
        <v>50</v>
      </c>
      <c r="I5376" s="1">
        <v>34923.916666666664</v>
      </c>
      <c r="J5376">
        <v>0</v>
      </c>
      <c r="K5376">
        <f t="shared" si="499"/>
        <v>0</v>
      </c>
      <c r="M5376">
        <f>INDEX('[1]Traitement outputs (2)'!$B$51:$Q$56,MATCH(70,'[1]Traitement outputs (2)'!$A$51:$A$56,0),MATCH(C5376,'[1]Traitement outputs (2)'!$B$51:$Q$51,0))</f>
        <v>-27.907128105419115</v>
      </c>
      <c r="N5376">
        <f>INDEX('[1]Traitement outputs (2)'!$B$34:$Q$38,MATCH(70,'[1]Traitement outputs (2)'!$A$34:$A$38,0),MATCH(C5376,'[1]Traitement outputs (2)'!$B$33:$Q$33,0))</f>
        <v>-87.65601603539298</v>
      </c>
      <c r="O5376">
        <f>INDEX('[1]Traitement outputs (2)'!$B$58:$Q$63,MATCH(70,'[1]Traitement outputs (2)'!$A$58:$A$63,0),MATCH(C5376,'[1]Traitement outputs (2)'!$B$58:$Q$58,0))</f>
        <v>27.907128104236733</v>
      </c>
      <c r="P5376">
        <f>INDEX('[1]Traitement outputs (2)'!$B$41:$Q$45,MATCH(70,'[1]Traitement outputs (2)'!$A$41:$A$45,0),MATCH(C5376,'[1]Traitement outputs (2)'!$B$40:$Q$40,0))</f>
        <v>158.03405896601754</v>
      </c>
      <c r="Q5376">
        <f>IF(K5376&lt;30,INDEX('[1]Traitement outputs (2)'!$B$51:$Q$63,MATCH(70,'[1]Traitement outputs (2)'!$A$51:$A$63,0),MATCH(C5376,'[1]Traitement outputs (2)'!$B$51:$Q$51,0)),INDEX('[1]Traitement outputs (2)'!$B$34:$Q$38,MATCH(70,'[1]Traitement outputs (2)'!$A$34:$A$38,0),MATCH(C5376,'[1]Traitement outputs (2)'!$B$33:$Q$33,0)))</f>
        <v>-27.907128105419115</v>
      </c>
      <c r="R5376">
        <f>IF(K5376&lt;30,INDEX('[1]Traitement outputs (2)'!$B$58:$Q$63,MATCH(70,'[1]Traitement outputs (2)'!$A$58:$A$63,0),MATCH(C5376,'[1]Traitement outputs (2)'!$B$58:$Q$58,0)),INDEX('[1]Traitement outputs (2)'!$B$41:$Q$45,MATCH(70,'[1]Traitement outputs (2)'!$A$41:$A$45,0),MATCH(C5376,'[1]Traitement outputs (2)'!$B$40:$Q$40,0)))</f>
        <v>27.907128104236733</v>
      </c>
      <c r="T5376">
        <f t="shared" si="500"/>
        <v>-3240.8212983285953</v>
      </c>
      <c r="U5376">
        <f t="shared" si="501"/>
        <v>3240.8212981912866</v>
      </c>
      <c r="X5376">
        <f t="shared" si="502"/>
        <v>7.8364679403255921E-2</v>
      </c>
      <c r="Y5376">
        <f t="shared" si="503"/>
        <v>6.5433390996103388E-2</v>
      </c>
    </row>
    <row r="5377" spans="1:25" x14ac:dyDescent="0.35">
      <c r="A5377" s="1">
        <v>34923.958333333336</v>
      </c>
      <c r="B5377">
        <v>16.000299999999999</v>
      </c>
      <c r="C5377">
        <f>_xlfn.IFNA(HLOOKUP(B5377,'[1]Traitement outputs'!$B$33:$Q$33,1,TRUE),16)</f>
        <v>16</v>
      </c>
      <c r="E5377" s="1">
        <v>34923.958333333336</v>
      </c>
      <c r="F5377">
        <v>50.527500000000003</v>
      </c>
      <c r="G5377">
        <f t="shared" si="498"/>
        <v>51</v>
      </c>
      <c r="I5377" s="1">
        <v>34923.958333333336</v>
      </c>
      <c r="J5377">
        <v>0</v>
      </c>
      <c r="K5377">
        <f t="shared" si="499"/>
        <v>0</v>
      </c>
      <c r="M5377">
        <f>INDEX('[1]Traitement outputs (2)'!$B$51:$Q$56,MATCH(70,'[1]Traitement outputs (2)'!$A$51:$A$56,0),MATCH(C5377,'[1]Traitement outputs (2)'!$B$51:$Q$51,0))</f>
        <v>-27.907128105419115</v>
      </c>
      <c r="N5377">
        <f>INDEX('[1]Traitement outputs (2)'!$B$34:$Q$38,MATCH(70,'[1]Traitement outputs (2)'!$A$34:$A$38,0),MATCH(C5377,'[1]Traitement outputs (2)'!$B$33:$Q$33,0))</f>
        <v>-87.65601603539298</v>
      </c>
      <c r="O5377">
        <f>INDEX('[1]Traitement outputs (2)'!$B$58:$Q$63,MATCH(70,'[1]Traitement outputs (2)'!$A$58:$A$63,0),MATCH(C5377,'[1]Traitement outputs (2)'!$B$58:$Q$58,0))</f>
        <v>27.907128104236733</v>
      </c>
      <c r="P5377">
        <f>INDEX('[1]Traitement outputs (2)'!$B$41:$Q$45,MATCH(70,'[1]Traitement outputs (2)'!$A$41:$A$45,0),MATCH(C5377,'[1]Traitement outputs (2)'!$B$40:$Q$40,0))</f>
        <v>158.03405896601754</v>
      </c>
      <c r="Q5377">
        <f>IF(K5377&lt;30,INDEX('[1]Traitement outputs (2)'!$B$51:$Q$63,MATCH(70,'[1]Traitement outputs (2)'!$A$51:$A$63,0),MATCH(C5377,'[1]Traitement outputs (2)'!$B$51:$Q$51,0)),INDEX('[1]Traitement outputs (2)'!$B$34:$Q$38,MATCH(70,'[1]Traitement outputs (2)'!$A$34:$A$38,0),MATCH(C5377,'[1]Traitement outputs (2)'!$B$33:$Q$33,0)))</f>
        <v>-27.907128105419115</v>
      </c>
      <c r="R5377">
        <f>IF(K5377&lt;30,INDEX('[1]Traitement outputs (2)'!$B$58:$Q$63,MATCH(70,'[1]Traitement outputs (2)'!$A$58:$A$63,0),MATCH(C5377,'[1]Traitement outputs (2)'!$B$58:$Q$58,0)),INDEX('[1]Traitement outputs (2)'!$B$41:$Q$45,MATCH(70,'[1]Traitement outputs (2)'!$A$41:$A$45,0),MATCH(C5377,'[1]Traitement outputs (2)'!$B$40:$Q$40,0)))</f>
        <v>27.907128104236733</v>
      </c>
      <c r="T5377">
        <f t="shared" si="500"/>
        <v>-3240.8212983285953</v>
      </c>
      <c r="U5377">
        <f t="shared" si="501"/>
        <v>3240.8212981912866</v>
      </c>
      <c r="X5377">
        <f t="shared" si="502"/>
        <v>7.8364679403255921E-2</v>
      </c>
      <c r="Y5377">
        <f t="shared" si="503"/>
        <v>6.5433390996103388E-2</v>
      </c>
    </row>
    <row r="5378" spans="1:25" x14ac:dyDescent="0.35">
      <c r="A5378" s="1">
        <v>34924</v>
      </c>
      <c r="B5378">
        <v>16.000499999999999</v>
      </c>
      <c r="C5378">
        <f>_xlfn.IFNA(HLOOKUP(B5378,'[1]Traitement outputs'!$B$33:$Q$33,1,TRUE),16)</f>
        <v>16</v>
      </c>
      <c r="E5378" s="1">
        <v>34924</v>
      </c>
      <c r="F5378">
        <v>50.085000000000001</v>
      </c>
      <c r="G5378">
        <f t="shared" si="498"/>
        <v>50</v>
      </c>
      <c r="I5378" s="1">
        <v>34924</v>
      </c>
      <c r="J5378">
        <v>0</v>
      </c>
      <c r="K5378">
        <f t="shared" si="499"/>
        <v>0</v>
      </c>
      <c r="M5378">
        <f>INDEX('[1]Traitement outputs (2)'!$B$51:$Q$56,MATCH(70,'[1]Traitement outputs (2)'!$A$51:$A$56,0),MATCH(C5378,'[1]Traitement outputs (2)'!$B$51:$Q$51,0))</f>
        <v>-27.907128105419115</v>
      </c>
      <c r="N5378">
        <f>INDEX('[1]Traitement outputs (2)'!$B$34:$Q$38,MATCH(70,'[1]Traitement outputs (2)'!$A$34:$A$38,0),MATCH(C5378,'[1]Traitement outputs (2)'!$B$33:$Q$33,0))</f>
        <v>-87.65601603539298</v>
      </c>
      <c r="O5378">
        <f>INDEX('[1]Traitement outputs (2)'!$B$58:$Q$63,MATCH(70,'[1]Traitement outputs (2)'!$A$58:$A$63,0),MATCH(C5378,'[1]Traitement outputs (2)'!$B$58:$Q$58,0))</f>
        <v>27.907128104236733</v>
      </c>
      <c r="P5378">
        <f>INDEX('[1]Traitement outputs (2)'!$B$41:$Q$45,MATCH(70,'[1]Traitement outputs (2)'!$A$41:$A$45,0),MATCH(C5378,'[1]Traitement outputs (2)'!$B$40:$Q$40,0))</f>
        <v>158.03405896601754</v>
      </c>
      <c r="Q5378">
        <f>IF(K5378&lt;30,INDEX('[1]Traitement outputs (2)'!$B$51:$Q$63,MATCH(70,'[1]Traitement outputs (2)'!$A$51:$A$63,0),MATCH(C5378,'[1]Traitement outputs (2)'!$B$51:$Q$51,0)),INDEX('[1]Traitement outputs (2)'!$B$34:$Q$38,MATCH(70,'[1]Traitement outputs (2)'!$A$34:$A$38,0),MATCH(C5378,'[1]Traitement outputs (2)'!$B$33:$Q$33,0)))</f>
        <v>-27.907128105419115</v>
      </c>
      <c r="R5378">
        <f>IF(K5378&lt;30,INDEX('[1]Traitement outputs (2)'!$B$58:$Q$63,MATCH(70,'[1]Traitement outputs (2)'!$A$58:$A$63,0),MATCH(C5378,'[1]Traitement outputs (2)'!$B$58:$Q$58,0)),INDEX('[1]Traitement outputs (2)'!$B$41:$Q$45,MATCH(70,'[1]Traitement outputs (2)'!$A$41:$A$45,0),MATCH(C5378,'[1]Traitement outputs (2)'!$B$40:$Q$40,0)))</f>
        <v>27.907128104236733</v>
      </c>
      <c r="T5378">
        <f t="shared" si="500"/>
        <v>-3240.8212983285953</v>
      </c>
      <c r="U5378">
        <f t="shared" si="501"/>
        <v>3240.8212981912866</v>
      </c>
      <c r="X5378">
        <f t="shared" si="502"/>
        <v>7.8364679403255921E-2</v>
      </c>
      <c r="Y5378">
        <f t="shared" si="503"/>
        <v>6.5433390996103388E-2</v>
      </c>
    </row>
    <row r="5379" spans="1:25" x14ac:dyDescent="0.35">
      <c r="A5379" s="1">
        <v>34924.041666666664</v>
      </c>
      <c r="B5379">
        <v>16.000499999999999</v>
      </c>
      <c r="C5379">
        <f>_xlfn.IFNA(HLOOKUP(B5379,'[1]Traitement outputs'!$B$33:$Q$33,1,TRUE),16)</f>
        <v>16</v>
      </c>
      <c r="E5379" s="1">
        <v>34924.041666666664</v>
      </c>
      <c r="F5379">
        <v>49.701099999999997</v>
      </c>
      <c r="G5379">
        <f t="shared" ref="G5379:G5442" si="504">ROUND(F5379,0)</f>
        <v>50</v>
      </c>
      <c r="I5379" s="1">
        <v>34924.041666666664</v>
      </c>
      <c r="J5379">
        <v>0</v>
      </c>
      <c r="K5379">
        <f t="shared" ref="K5379:K5442" si="505">J5379/$AB$2</f>
        <v>0</v>
      </c>
      <c r="M5379">
        <f>INDEX('[1]Traitement outputs (2)'!$B$51:$Q$56,MATCH(70,'[1]Traitement outputs (2)'!$A$51:$A$56,0),MATCH(C5379,'[1]Traitement outputs (2)'!$B$51:$Q$51,0))</f>
        <v>-27.907128105419115</v>
      </c>
      <c r="N5379">
        <f>INDEX('[1]Traitement outputs (2)'!$B$34:$Q$38,MATCH(70,'[1]Traitement outputs (2)'!$A$34:$A$38,0),MATCH(C5379,'[1]Traitement outputs (2)'!$B$33:$Q$33,0))</f>
        <v>-87.65601603539298</v>
      </c>
      <c r="O5379">
        <f>INDEX('[1]Traitement outputs (2)'!$B$58:$Q$63,MATCH(70,'[1]Traitement outputs (2)'!$A$58:$A$63,0),MATCH(C5379,'[1]Traitement outputs (2)'!$B$58:$Q$58,0))</f>
        <v>27.907128104236733</v>
      </c>
      <c r="P5379">
        <f>INDEX('[1]Traitement outputs (2)'!$B$41:$Q$45,MATCH(70,'[1]Traitement outputs (2)'!$A$41:$A$45,0),MATCH(C5379,'[1]Traitement outputs (2)'!$B$40:$Q$40,0))</f>
        <v>158.03405896601754</v>
      </c>
      <c r="Q5379">
        <f>IF(K5379&lt;30,INDEX('[1]Traitement outputs (2)'!$B$51:$Q$63,MATCH(70,'[1]Traitement outputs (2)'!$A$51:$A$63,0),MATCH(C5379,'[1]Traitement outputs (2)'!$B$51:$Q$51,0)),INDEX('[1]Traitement outputs (2)'!$B$34:$Q$38,MATCH(70,'[1]Traitement outputs (2)'!$A$34:$A$38,0),MATCH(C5379,'[1]Traitement outputs (2)'!$B$33:$Q$33,0)))</f>
        <v>-27.907128105419115</v>
      </c>
      <c r="R5379">
        <f>IF(K5379&lt;30,INDEX('[1]Traitement outputs (2)'!$B$58:$Q$63,MATCH(70,'[1]Traitement outputs (2)'!$A$58:$A$63,0),MATCH(C5379,'[1]Traitement outputs (2)'!$B$58:$Q$58,0)),INDEX('[1]Traitement outputs (2)'!$B$41:$Q$45,MATCH(70,'[1]Traitement outputs (2)'!$A$41:$A$45,0),MATCH(C5379,'[1]Traitement outputs (2)'!$B$40:$Q$40,0)))</f>
        <v>27.907128104236733</v>
      </c>
      <c r="T5379">
        <f t="shared" ref="T5379:T5442" si="506">Q5379*$AB$2</f>
        <v>-3240.8212983285953</v>
      </c>
      <c r="U5379">
        <f t="shared" ref="U5379:U5442" si="507">R5379*$AB$2</f>
        <v>3240.8212981912866</v>
      </c>
      <c r="X5379">
        <f t="shared" ref="X5379:X5442" si="508">T5379/$V$2</f>
        <v>7.8364679403255921E-2</v>
      </c>
      <c r="Y5379">
        <f t="shared" ref="Y5379:Y5442" si="509">U5379/$W$2</f>
        <v>6.5433390996103388E-2</v>
      </c>
    </row>
    <row r="5380" spans="1:25" x14ac:dyDescent="0.35">
      <c r="A5380" s="1">
        <v>34924.083333333336</v>
      </c>
      <c r="B5380">
        <v>16.000399999999999</v>
      </c>
      <c r="C5380">
        <f>_xlfn.IFNA(HLOOKUP(B5380,'[1]Traitement outputs'!$B$33:$Q$33,1,TRUE),16)</f>
        <v>16</v>
      </c>
      <c r="E5380" s="1">
        <v>34924.083333333336</v>
      </c>
      <c r="F5380">
        <v>50.144399999999997</v>
      </c>
      <c r="G5380">
        <f t="shared" si="504"/>
        <v>50</v>
      </c>
      <c r="I5380" s="1">
        <v>34924.083333333336</v>
      </c>
      <c r="J5380">
        <v>0</v>
      </c>
      <c r="K5380">
        <f t="shared" si="505"/>
        <v>0</v>
      </c>
      <c r="M5380">
        <f>INDEX('[1]Traitement outputs (2)'!$B$51:$Q$56,MATCH(70,'[1]Traitement outputs (2)'!$A$51:$A$56,0),MATCH(C5380,'[1]Traitement outputs (2)'!$B$51:$Q$51,0))</f>
        <v>-27.907128105419115</v>
      </c>
      <c r="N5380">
        <f>INDEX('[1]Traitement outputs (2)'!$B$34:$Q$38,MATCH(70,'[1]Traitement outputs (2)'!$A$34:$A$38,0),MATCH(C5380,'[1]Traitement outputs (2)'!$B$33:$Q$33,0))</f>
        <v>-87.65601603539298</v>
      </c>
      <c r="O5380">
        <f>INDEX('[1]Traitement outputs (2)'!$B$58:$Q$63,MATCH(70,'[1]Traitement outputs (2)'!$A$58:$A$63,0),MATCH(C5380,'[1]Traitement outputs (2)'!$B$58:$Q$58,0))</f>
        <v>27.907128104236733</v>
      </c>
      <c r="P5380">
        <f>INDEX('[1]Traitement outputs (2)'!$B$41:$Q$45,MATCH(70,'[1]Traitement outputs (2)'!$A$41:$A$45,0),MATCH(C5380,'[1]Traitement outputs (2)'!$B$40:$Q$40,0))</f>
        <v>158.03405896601754</v>
      </c>
      <c r="Q5380">
        <f>IF(K5380&lt;30,INDEX('[1]Traitement outputs (2)'!$B$51:$Q$63,MATCH(70,'[1]Traitement outputs (2)'!$A$51:$A$63,0),MATCH(C5380,'[1]Traitement outputs (2)'!$B$51:$Q$51,0)),INDEX('[1]Traitement outputs (2)'!$B$34:$Q$38,MATCH(70,'[1]Traitement outputs (2)'!$A$34:$A$38,0),MATCH(C5380,'[1]Traitement outputs (2)'!$B$33:$Q$33,0)))</f>
        <v>-27.907128105419115</v>
      </c>
      <c r="R5380">
        <f>IF(K5380&lt;30,INDEX('[1]Traitement outputs (2)'!$B$58:$Q$63,MATCH(70,'[1]Traitement outputs (2)'!$A$58:$A$63,0),MATCH(C5380,'[1]Traitement outputs (2)'!$B$58:$Q$58,0)),INDEX('[1]Traitement outputs (2)'!$B$41:$Q$45,MATCH(70,'[1]Traitement outputs (2)'!$A$41:$A$45,0),MATCH(C5380,'[1]Traitement outputs (2)'!$B$40:$Q$40,0)))</f>
        <v>27.907128104236733</v>
      </c>
      <c r="T5380">
        <f t="shared" si="506"/>
        <v>-3240.8212983285953</v>
      </c>
      <c r="U5380">
        <f t="shared" si="507"/>
        <v>3240.8212981912866</v>
      </c>
      <c r="X5380">
        <f t="shared" si="508"/>
        <v>7.8364679403255921E-2</v>
      </c>
      <c r="Y5380">
        <f t="shared" si="509"/>
        <v>6.5433390996103388E-2</v>
      </c>
    </row>
    <row r="5381" spans="1:25" x14ac:dyDescent="0.35">
      <c r="A5381" s="1">
        <v>34924.125</v>
      </c>
      <c r="B5381">
        <v>16.000299999999999</v>
      </c>
      <c r="C5381">
        <f>_xlfn.IFNA(HLOOKUP(B5381,'[1]Traitement outputs'!$B$33:$Q$33,1,TRUE),16)</f>
        <v>16</v>
      </c>
      <c r="E5381" s="1">
        <v>34924.125</v>
      </c>
      <c r="F5381">
        <v>49.905000000000001</v>
      </c>
      <c r="G5381">
        <f t="shared" si="504"/>
        <v>50</v>
      </c>
      <c r="I5381" s="1">
        <v>34924.125</v>
      </c>
      <c r="J5381">
        <v>0</v>
      </c>
      <c r="K5381">
        <f t="shared" si="505"/>
        <v>0</v>
      </c>
      <c r="M5381">
        <f>INDEX('[1]Traitement outputs (2)'!$B$51:$Q$56,MATCH(70,'[1]Traitement outputs (2)'!$A$51:$A$56,0),MATCH(C5381,'[1]Traitement outputs (2)'!$B$51:$Q$51,0))</f>
        <v>-27.907128105419115</v>
      </c>
      <c r="N5381">
        <f>INDEX('[1]Traitement outputs (2)'!$B$34:$Q$38,MATCH(70,'[1]Traitement outputs (2)'!$A$34:$A$38,0),MATCH(C5381,'[1]Traitement outputs (2)'!$B$33:$Q$33,0))</f>
        <v>-87.65601603539298</v>
      </c>
      <c r="O5381">
        <f>INDEX('[1]Traitement outputs (2)'!$B$58:$Q$63,MATCH(70,'[1]Traitement outputs (2)'!$A$58:$A$63,0),MATCH(C5381,'[1]Traitement outputs (2)'!$B$58:$Q$58,0))</f>
        <v>27.907128104236733</v>
      </c>
      <c r="P5381">
        <f>INDEX('[1]Traitement outputs (2)'!$B$41:$Q$45,MATCH(70,'[1]Traitement outputs (2)'!$A$41:$A$45,0),MATCH(C5381,'[1]Traitement outputs (2)'!$B$40:$Q$40,0))</f>
        <v>158.03405896601754</v>
      </c>
      <c r="Q5381">
        <f>IF(K5381&lt;30,INDEX('[1]Traitement outputs (2)'!$B$51:$Q$63,MATCH(70,'[1]Traitement outputs (2)'!$A$51:$A$63,0),MATCH(C5381,'[1]Traitement outputs (2)'!$B$51:$Q$51,0)),INDEX('[1]Traitement outputs (2)'!$B$34:$Q$38,MATCH(70,'[1]Traitement outputs (2)'!$A$34:$A$38,0),MATCH(C5381,'[1]Traitement outputs (2)'!$B$33:$Q$33,0)))</f>
        <v>-27.907128105419115</v>
      </c>
      <c r="R5381">
        <f>IF(K5381&lt;30,INDEX('[1]Traitement outputs (2)'!$B$58:$Q$63,MATCH(70,'[1]Traitement outputs (2)'!$A$58:$A$63,0),MATCH(C5381,'[1]Traitement outputs (2)'!$B$58:$Q$58,0)),INDEX('[1]Traitement outputs (2)'!$B$41:$Q$45,MATCH(70,'[1]Traitement outputs (2)'!$A$41:$A$45,0),MATCH(C5381,'[1]Traitement outputs (2)'!$B$40:$Q$40,0)))</f>
        <v>27.907128104236733</v>
      </c>
      <c r="T5381">
        <f t="shared" si="506"/>
        <v>-3240.8212983285953</v>
      </c>
      <c r="U5381">
        <f t="shared" si="507"/>
        <v>3240.8212981912866</v>
      </c>
      <c r="X5381">
        <f t="shared" si="508"/>
        <v>7.8364679403255921E-2</v>
      </c>
      <c r="Y5381">
        <f t="shared" si="509"/>
        <v>6.5433390996103388E-2</v>
      </c>
    </row>
    <row r="5382" spans="1:25" x14ac:dyDescent="0.35">
      <c r="A5382" s="1">
        <v>34924.166666666664</v>
      </c>
      <c r="B5382">
        <v>16.000399999999999</v>
      </c>
      <c r="C5382">
        <f>_xlfn.IFNA(HLOOKUP(B5382,'[1]Traitement outputs'!$B$33:$Q$33,1,TRUE),16)</f>
        <v>16</v>
      </c>
      <c r="E5382" s="1">
        <v>34924.166666666664</v>
      </c>
      <c r="F5382">
        <v>49.526299999999999</v>
      </c>
      <c r="G5382">
        <f t="shared" si="504"/>
        <v>50</v>
      </c>
      <c r="I5382" s="1">
        <v>34924.166666666664</v>
      </c>
      <c r="J5382">
        <v>54.170299999999997</v>
      </c>
      <c r="K5382">
        <f t="shared" si="505"/>
        <v>0.4664674051570325</v>
      </c>
      <c r="M5382">
        <f>INDEX('[1]Traitement outputs (2)'!$B$51:$Q$56,MATCH(70,'[1]Traitement outputs (2)'!$A$51:$A$56,0),MATCH(C5382,'[1]Traitement outputs (2)'!$B$51:$Q$51,0))</f>
        <v>-27.907128105419115</v>
      </c>
      <c r="N5382">
        <f>INDEX('[1]Traitement outputs (2)'!$B$34:$Q$38,MATCH(70,'[1]Traitement outputs (2)'!$A$34:$A$38,0),MATCH(C5382,'[1]Traitement outputs (2)'!$B$33:$Q$33,0))</f>
        <v>-87.65601603539298</v>
      </c>
      <c r="O5382">
        <f>INDEX('[1]Traitement outputs (2)'!$B$58:$Q$63,MATCH(70,'[1]Traitement outputs (2)'!$A$58:$A$63,0),MATCH(C5382,'[1]Traitement outputs (2)'!$B$58:$Q$58,0))</f>
        <v>27.907128104236733</v>
      </c>
      <c r="P5382">
        <f>INDEX('[1]Traitement outputs (2)'!$B$41:$Q$45,MATCH(70,'[1]Traitement outputs (2)'!$A$41:$A$45,0),MATCH(C5382,'[1]Traitement outputs (2)'!$B$40:$Q$40,0))</f>
        <v>158.03405896601754</v>
      </c>
      <c r="Q5382">
        <f>IF(K5382&lt;30,INDEX('[1]Traitement outputs (2)'!$B$51:$Q$63,MATCH(70,'[1]Traitement outputs (2)'!$A$51:$A$63,0),MATCH(C5382,'[1]Traitement outputs (2)'!$B$51:$Q$51,0)),INDEX('[1]Traitement outputs (2)'!$B$34:$Q$38,MATCH(70,'[1]Traitement outputs (2)'!$A$34:$A$38,0),MATCH(C5382,'[1]Traitement outputs (2)'!$B$33:$Q$33,0)))</f>
        <v>-27.907128105419115</v>
      </c>
      <c r="R5382">
        <f>IF(K5382&lt;30,INDEX('[1]Traitement outputs (2)'!$B$58:$Q$63,MATCH(70,'[1]Traitement outputs (2)'!$A$58:$A$63,0),MATCH(C5382,'[1]Traitement outputs (2)'!$B$58:$Q$58,0)),INDEX('[1]Traitement outputs (2)'!$B$41:$Q$45,MATCH(70,'[1]Traitement outputs (2)'!$A$41:$A$45,0),MATCH(C5382,'[1]Traitement outputs (2)'!$B$40:$Q$40,0)))</f>
        <v>27.907128104236733</v>
      </c>
      <c r="T5382">
        <f t="shared" si="506"/>
        <v>-3240.8212983285953</v>
      </c>
      <c r="U5382">
        <f t="shared" si="507"/>
        <v>3240.8212981912866</v>
      </c>
      <c r="X5382">
        <f t="shared" si="508"/>
        <v>7.8364679403255921E-2</v>
      </c>
      <c r="Y5382">
        <f t="shared" si="509"/>
        <v>6.5433390996103388E-2</v>
      </c>
    </row>
    <row r="5383" spans="1:25" x14ac:dyDescent="0.35">
      <c r="A5383" s="1">
        <v>34924.208333333336</v>
      </c>
      <c r="B5383">
        <v>19.972100000000001</v>
      </c>
      <c r="C5383">
        <f>_xlfn.IFNA(HLOOKUP(B5383,'[1]Traitement outputs'!$B$33:$Q$33,1,TRUE),16)</f>
        <v>18</v>
      </c>
      <c r="E5383" s="1">
        <v>34924.208333333336</v>
      </c>
      <c r="F5383">
        <v>37.055999999999997</v>
      </c>
      <c r="G5383">
        <f t="shared" si="504"/>
        <v>37</v>
      </c>
      <c r="I5383" s="1">
        <v>34924.208333333336</v>
      </c>
      <c r="J5383">
        <v>4637.3599999999997</v>
      </c>
      <c r="K5383">
        <f t="shared" si="505"/>
        <v>39.932902088026395</v>
      </c>
      <c r="M5383">
        <f>INDEX('[1]Traitement outputs (2)'!$B$51:$Q$56,MATCH(70,'[1]Traitement outputs (2)'!$A$51:$A$56,0),MATCH(C5383,'[1]Traitement outputs (2)'!$B$51:$Q$51,0))</f>
        <v>-40.563606676443541</v>
      </c>
      <c r="N5383">
        <f>INDEX('[1]Traitement outputs (2)'!$B$34:$Q$38,MATCH(70,'[1]Traitement outputs (2)'!$A$34:$A$38,0),MATCH(C5383,'[1]Traitement outputs (2)'!$B$33:$Q$33,0))</f>
        <v>-132.60751704955501</v>
      </c>
      <c r="O5383">
        <f>INDEX('[1]Traitement outputs (2)'!$B$58:$Q$63,MATCH(70,'[1]Traitement outputs (2)'!$A$58:$A$63,0),MATCH(C5383,'[1]Traitement outputs (2)'!$B$58:$Q$58,0))</f>
        <v>40.565237508304868</v>
      </c>
      <c r="P5383">
        <f>INDEX('[1]Traitement outputs (2)'!$B$41:$Q$45,MATCH(70,'[1]Traitement outputs (2)'!$A$41:$A$45,0),MATCH(C5383,'[1]Traitement outputs (2)'!$B$40:$Q$40,0))</f>
        <v>202.98564822710691</v>
      </c>
      <c r="Q5383">
        <f>IF(K5383&lt;30,INDEX('[1]Traitement outputs (2)'!$B$51:$Q$63,MATCH(70,'[1]Traitement outputs (2)'!$A$51:$A$63,0),MATCH(C5383,'[1]Traitement outputs (2)'!$B$51:$Q$51,0)),INDEX('[1]Traitement outputs (2)'!$B$34:$Q$38,MATCH(70,'[1]Traitement outputs (2)'!$A$34:$A$38,0),MATCH(C5383,'[1]Traitement outputs (2)'!$B$33:$Q$33,0)))</f>
        <v>-132.60751704955501</v>
      </c>
      <c r="R5383">
        <f>IF(K5383&lt;30,INDEX('[1]Traitement outputs (2)'!$B$58:$Q$63,MATCH(70,'[1]Traitement outputs (2)'!$A$58:$A$63,0),MATCH(C5383,'[1]Traitement outputs (2)'!$B$58:$Q$58,0)),INDEX('[1]Traitement outputs (2)'!$B$41:$Q$45,MATCH(70,'[1]Traitement outputs (2)'!$A$41:$A$45,0),MATCH(C5383,'[1]Traitement outputs (2)'!$B$40:$Q$40,0)))</f>
        <v>202.98564822710691</v>
      </c>
      <c r="T5383">
        <f t="shared" si="506"/>
        <v>-15399.551825944363</v>
      </c>
      <c r="U5383">
        <f t="shared" si="507"/>
        <v>23572.479745836052</v>
      </c>
      <c r="X5383">
        <f t="shared" si="508"/>
        <v>0.3723688629225973</v>
      </c>
      <c r="Y5383">
        <f t="shared" si="509"/>
        <v>0.47593715976189493</v>
      </c>
    </row>
    <row r="5384" spans="1:25" x14ac:dyDescent="0.35">
      <c r="A5384" s="1">
        <v>34924.25</v>
      </c>
      <c r="B5384">
        <v>19.9999</v>
      </c>
      <c r="C5384">
        <f>_xlfn.IFNA(HLOOKUP(B5384,'[1]Traitement outputs'!$B$33:$Q$33,1,TRUE),16)</f>
        <v>18</v>
      </c>
      <c r="E5384" s="1">
        <v>34924.25</v>
      </c>
      <c r="F5384">
        <v>36.289000000000001</v>
      </c>
      <c r="G5384">
        <f t="shared" si="504"/>
        <v>36</v>
      </c>
      <c r="I5384" s="1">
        <v>34924.25</v>
      </c>
      <c r="J5384">
        <v>12523.6</v>
      </c>
      <c r="K5384">
        <f t="shared" si="505"/>
        <v>107.84232679576471</v>
      </c>
      <c r="M5384">
        <f>INDEX('[1]Traitement outputs (2)'!$B$51:$Q$56,MATCH(70,'[1]Traitement outputs (2)'!$A$51:$A$56,0),MATCH(C5384,'[1]Traitement outputs (2)'!$B$51:$Q$51,0))</f>
        <v>-40.563606676443541</v>
      </c>
      <c r="N5384">
        <f>INDEX('[1]Traitement outputs (2)'!$B$34:$Q$38,MATCH(70,'[1]Traitement outputs (2)'!$A$34:$A$38,0),MATCH(C5384,'[1]Traitement outputs (2)'!$B$33:$Q$33,0))</f>
        <v>-132.60751704955501</v>
      </c>
      <c r="O5384">
        <f>INDEX('[1]Traitement outputs (2)'!$B$58:$Q$63,MATCH(70,'[1]Traitement outputs (2)'!$A$58:$A$63,0),MATCH(C5384,'[1]Traitement outputs (2)'!$B$58:$Q$58,0))</f>
        <v>40.565237508304868</v>
      </c>
      <c r="P5384">
        <f>INDEX('[1]Traitement outputs (2)'!$B$41:$Q$45,MATCH(70,'[1]Traitement outputs (2)'!$A$41:$A$45,0),MATCH(C5384,'[1]Traitement outputs (2)'!$B$40:$Q$40,0))</f>
        <v>202.98564822710691</v>
      </c>
      <c r="Q5384">
        <f>IF(K5384&lt;30,INDEX('[1]Traitement outputs (2)'!$B$51:$Q$63,MATCH(70,'[1]Traitement outputs (2)'!$A$51:$A$63,0),MATCH(C5384,'[1]Traitement outputs (2)'!$B$51:$Q$51,0)),INDEX('[1]Traitement outputs (2)'!$B$34:$Q$38,MATCH(70,'[1]Traitement outputs (2)'!$A$34:$A$38,0),MATCH(C5384,'[1]Traitement outputs (2)'!$B$33:$Q$33,0)))</f>
        <v>-132.60751704955501</v>
      </c>
      <c r="R5384">
        <f>IF(K5384&lt;30,INDEX('[1]Traitement outputs (2)'!$B$58:$Q$63,MATCH(70,'[1]Traitement outputs (2)'!$A$58:$A$63,0),MATCH(C5384,'[1]Traitement outputs (2)'!$B$58:$Q$58,0)),INDEX('[1]Traitement outputs (2)'!$B$41:$Q$45,MATCH(70,'[1]Traitement outputs (2)'!$A$41:$A$45,0),MATCH(C5384,'[1]Traitement outputs (2)'!$B$40:$Q$40,0)))</f>
        <v>202.98564822710691</v>
      </c>
      <c r="T5384">
        <f t="shared" si="506"/>
        <v>-15399.551825944363</v>
      </c>
      <c r="U5384">
        <f t="shared" si="507"/>
        <v>23572.479745836052</v>
      </c>
      <c r="X5384">
        <f t="shared" si="508"/>
        <v>0.3723688629225973</v>
      </c>
      <c r="Y5384">
        <f t="shared" si="509"/>
        <v>0.47593715976189493</v>
      </c>
    </row>
    <row r="5385" spans="1:25" x14ac:dyDescent="0.35">
      <c r="A5385" s="1">
        <v>34924.291666666664</v>
      </c>
      <c r="B5385">
        <v>19.999600000000001</v>
      </c>
      <c r="C5385">
        <f>_xlfn.IFNA(HLOOKUP(B5385,'[1]Traitement outputs'!$B$33:$Q$33,1,TRUE),16)</f>
        <v>18</v>
      </c>
      <c r="E5385" s="1">
        <v>34924.291666666664</v>
      </c>
      <c r="F5385">
        <v>36.892299999999999</v>
      </c>
      <c r="G5385">
        <f t="shared" si="504"/>
        <v>37</v>
      </c>
      <c r="I5385" s="1">
        <v>34924.291666666664</v>
      </c>
      <c r="J5385">
        <v>11590.1</v>
      </c>
      <c r="K5385">
        <f t="shared" si="505"/>
        <v>99.803838496565888</v>
      </c>
      <c r="M5385">
        <f>INDEX('[1]Traitement outputs (2)'!$B$51:$Q$56,MATCH(70,'[1]Traitement outputs (2)'!$A$51:$A$56,0),MATCH(C5385,'[1]Traitement outputs (2)'!$B$51:$Q$51,0))</f>
        <v>-40.563606676443541</v>
      </c>
      <c r="N5385">
        <f>INDEX('[1]Traitement outputs (2)'!$B$34:$Q$38,MATCH(70,'[1]Traitement outputs (2)'!$A$34:$A$38,0),MATCH(C5385,'[1]Traitement outputs (2)'!$B$33:$Q$33,0))</f>
        <v>-132.60751704955501</v>
      </c>
      <c r="O5385">
        <f>INDEX('[1]Traitement outputs (2)'!$B$58:$Q$63,MATCH(70,'[1]Traitement outputs (2)'!$A$58:$A$63,0),MATCH(C5385,'[1]Traitement outputs (2)'!$B$58:$Q$58,0))</f>
        <v>40.565237508304868</v>
      </c>
      <c r="P5385">
        <f>INDEX('[1]Traitement outputs (2)'!$B$41:$Q$45,MATCH(70,'[1]Traitement outputs (2)'!$A$41:$A$45,0),MATCH(C5385,'[1]Traitement outputs (2)'!$B$40:$Q$40,0))</f>
        <v>202.98564822710691</v>
      </c>
      <c r="Q5385">
        <f>IF(K5385&lt;30,INDEX('[1]Traitement outputs (2)'!$B$51:$Q$63,MATCH(70,'[1]Traitement outputs (2)'!$A$51:$A$63,0),MATCH(C5385,'[1]Traitement outputs (2)'!$B$51:$Q$51,0)),INDEX('[1]Traitement outputs (2)'!$B$34:$Q$38,MATCH(70,'[1]Traitement outputs (2)'!$A$34:$A$38,0),MATCH(C5385,'[1]Traitement outputs (2)'!$B$33:$Q$33,0)))</f>
        <v>-132.60751704955501</v>
      </c>
      <c r="R5385">
        <f>IF(K5385&lt;30,INDEX('[1]Traitement outputs (2)'!$B$58:$Q$63,MATCH(70,'[1]Traitement outputs (2)'!$A$58:$A$63,0),MATCH(C5385,'[1]Traitement outputs (2)'!$B$58:$Q$58,0)),INDEX('[1]Traitement outputs (2)'!$B$41:$Q$45,MATCH(70,'[1]Traitement outputs (2)'!$A$41:$A$45,0),MATCH(C5385,'[1]Traitement outputs (2)'!$B$40:$Q$40,0)))</f>
        <v>202.98564822710691</v>
      </c>
      <c r="T5385">
        <f t="shared" si="506"/>
        <v>-15399.551825944363</v>
      </c>
      <c r="U5385">
        <f t="shared" si="507"/>
        <v>23572.479745836052</v>
      </c>
      <c r="X5385">
        <f t="shared" si="508"/>
        <v>0.3723688629225973</v>
      </c>
      <c r="Y5385">
        <f t="shared" si="509"/>
        <v>0.47593715976189493</v>
      </c>
    </row>
    <row r="5386" spans="1:25" x14ac:dyDescent="0.35">
      <c r="A5386" s="1">
        <v>34924.333333333336</v>
      </c>
      <c r="B5386">
        <v>21.300799999999999</v>
      </c>
      <c r="C5386">
        <f>_xlfn.IFNA(HLOOKUP(B5386,'[1]Traitement outputs'!$B$33:$Q$33,1,TRUE),16)</f>
        <v>20</v>
      </c>
      <c r="E5386" s="1">
        <v>34924.333333333336</v>
      </c>
      <c r="F5386">
        <v>34.173099999999998</v>
      </c>
      <c r="G5386">
        <f t="shared" si="504"/>
        <v>34</v>
      </c>
      <c r="I5386" s="1">
        <v>34924.333333333336</v>
      </c>
      <c r="J5386">
        <v>23116.400000000001</v>
      </c>
      <c r="K5386">
        <f t="shared" si="505"/>
        <v>199.05828700546292</v>
      </c>
      <c r="M5386">
        <f>INDEX('[1]Traitement outputs (2)'!$B$51:$Q$56,MATCH(70,'[1]Traitement outputs (2)'!$A$51:$A$56,0),MATCH(C5386,'[1]Traitement outputs (2)'!$B$51:$Q$51,0))</f>
        <v>-16.864255714989046</v>
      </c>
      <c r="N5386">
        <f>INDEX('[1]Traitement outputs (2)'!$B$34:$Q$38,MATCH(70,'[1]Traitement outputs (2)'!$A$34:$A$38,0),MATCH(C5386,'[1]Traitement outputs (2)'!$B$33:$Q$33,0))</f>
        <v>-183.77989640241771</v>
      </c>
      <c r="O5386">
        <f>INDEX('[1]Traitement outputs (2)'!$B$58:$Q$63,MATCH(70,'[1]Traitement outputs (2)'!$A$58:$A$63,0),MATCH(C5386,'[1]Traitement outputs (2)'!$B$58:$Q$58,0))</f>
        <v>16.864787616041994</v>
      </c>
      <c r="P5386">
        <f>INDEX('[1]Traitement outputs (2)'!$B$41:$Q$45,MATCH(70,'[1]Traitement outputs (2)'!$A$41:$A$45,0),MATCH(C5386,'[1]Traitement outputs (2)'!$B$40:$Q$40,0))</f>
        <v>254.15803075879367</v>
      </c>
      <c r="Q5386">
        <f>IF(K5386&lt;30,INDEX('[1]Traitement outputs (2)'!$B$51:$Q$63,MATCH(70,'[1]Traitement outputs (2)'!$A$51:$A$63,0),MATCH(C5386,'[1]Traitement outputs (2)'!$B$51:$Q$51,0)),INDEX('[1]Traitement outputs (2)'!$B$34:$Q$38,MATCH(70,'[1]Traitement outputs (2)'!$A$34:$A$38,0),MATCH(C5386,'[1]Traitement outputs (2)'!$B$33:$Q$33,0)))</f>
        <v>-183.77989640241771</v>
      </c>
      <c r="R5386">
        <f>IF(K5386&lt;30,INDEX('[1]Traitement outputs (2)'!$B$58:$Q$63,MATCH(70,'[1]Traitement outputs (2)'!$A$58:$A$63,0),MATCH(C5386,'[1]Traitement outputs (2)'!$B$58:$Q$58,0)),INDEX('[1]Traitement outputs (2)'!$B$41:$Q$45,MATCH(70,'[1]Traitement outputs (2)'!$A$41:$A$45,0),MATCH(C5386,'[1]Traitement outputs (2)'!$B$40:$Q$40,0)))</f>
        <v>254.15803075879367</v>
      </c>
      <c r="T5386">
        <f t="shared" si="506"/>
        <v>-21342.138833337085</v>
      </c>
      <c r="U5386">
        <f t="shared" si="507"/>
        <v>29515.067122381799</v>
      </c>
      <c r="X5386">
        <f t="shared" si="508"/>
        <v>0.51606358805306241</v>
      </c>
      <c r="Y5386">
        <f t="shared" si="509"/>
        <v>0.59592021577150611</v>
      </c>
    </row>
    <row r="5387" spans="1:25" x14ac:dyDescent="0.35">
      <c r="A5387" s="1">
        <v>34924.375</v>
      </c>
      <c r="B5387">
        <v>24.3843</v>
      </c>
      <c r="C5387">
        <f>_xlfn.IFNA(HLOOKUP(B5387,'[1]Traitement outputs'!$B$33:$Q$33,1,TRUE),16)</f>
        <v>24</v>
      </c>
      <c r="E5387" s="1">
        <v>34924.375</v>
      </c>
      <c r="F5387">
        <v>52.558500000000002</v>
      </c>
      <c r="G5387">
        <f t="shared" si="504"/>
        <v>53</v>
      </c>
      <c r="I5387" s="1">
        <v>34924.375</v>
      </c>
      <c r="J5387">
        <v>39091.9</v>
      </c>
      <c r="K5387">
        <f t="shared" si="505"/>
        <v>336.62536769517988</v>
      </c>
      <c r="M5387">
        <f>INDEX('[1]Traitement outputs (2)'!$B$51:$Q$56,MATCH(70,'[1]Traitement outputs (2)'!$A$51:$A$56,0),MATCH(C5387,'[1]Traitement outputs (2)'!$B$51:$Q$51,0))</f>
        <v>-100.03024221653476</v>
      </c>
      <c r="N5387">
        <f>INDEX('[1]Traitement outputs (2)'!$B$34:$Q$38,MATCH(70,'[1]Traitement outputs (2)'!$A$34:$A$38,0),MATCH(C5387,'[1]Traitement outputs (2)'!$B$33:$Q$33,0))</f>
        <v>-289.85023259609778</v>
      </c>
      <c r="O5387">
        <f>INDEX('[1]Traitement outputs (2)'!$B$58:$Q$63,MATCH(70,'[1]Traitement outputs (2)'!$A$58:$A$63,0),MATCH(C5387,'[1]Traitement outputs (2)'!$B$58:$Q$58,0))</f>
        <v>100.02982552915192</v>
      </c>
      <c r="P5387">
        <f>INDEX('[1]Traitement outputs (2)'!$B$41:$Q$45,MATCH(70,'[1]Traitement outputs (2)'!$A$41:$A$45,0),MATCH(C5387,'[1]Traitement outputs (2)'!$B$40:$Q$40,0))</f>
        <v>360.22836590796732</v>
      </c>
      <c r="Q5387">
        <f>IF(K5387&lt;30,INDEX('[1]Traitement outputs (2)'!$B$51:$Q$63,MATCH(70,'[1]Traitement outputs (2)'!$A$51:$A$63,0),MATCH(C5387,'[1]Traitement outputs (2)'!$B$51:$Q$51,0)),INDEX('[1]Traitement outputs (2)'!$B$34:$Q$38,MATCH(70,'[1]Traitement outputs (2)'!$A$34:$A$38,0),MATCH(C5387,'[1]Traitement outputs (2)'!$B$33:$Q$33,0)))</f>
        <v>-289.85023259609778</v>
      </c>
      <c r="R5387">
        <f>IF(K5387&lt;30,INDEX('[1]Traitement outputs (2)'!$B$58:$Q$63,MATCH(70,'[1]Traitement outputs (2)'!$A$58:$A$63,0),MATCH(C5387,'[1]Traitement outputs (2)'!$B$58:$Q$58,0)),INDEX('[1]Traitement outputs (2)'!$B$41:$Q$45,MATCH(70,'[1]Traitement outputs (2)'!$A$41:$A$45,0),MATCH(C5387,'[1]Traitement outputs (2)'!$B$40:$Q$40,0)))</f>
        <v>360.22836590796732</v>
      </c>
      <c r="T5387">
        <f t="shared" si="506"/>
        <v>-33659.959691105723</v>
      </c>
      <c r="U5387">
        <f t="shared" si="507"/>
        <v>41832.887858853152</v>
      </c>
      <c r="X5387">
        <f t="shared" si="508"/>
        <v>0.81391465530061724</v>
      </c>
      <c r="Y5387">
        <f t="shared" si="509"/>
        <v>0.84462161159338311</v>
      </c>
    </row>
    <row r="5388" spans="1:25" x14ac:dyDescent="0.35">
      <c r="A5388" s="1">
        <v>34924.416666666664</v>
      </c>
      <c r="B5388">
        <v>26.1691</v>
      </c>
      <c r="C5388">
        <f>_xlfn.IFNA(HLOOKUP(B5388,'[1]Traitement outputs'!$B$33:$Q$33,1,TRUE),16)</f>
        <v>26</v>
      </c>
      <c r="E5388" s="1">
        <v>34924.416666666664</v>
      </c>
      <c r="F5388">
        <v>53.008299999999998</v>
      </c>
      <c r="G5388">
        <f t="shared" si="504"/>
        <v>53</v>
      </c>
      <c r="I5388" s="1">
        <v>34924.416666666664</v>
      </c>
      <c r="J5388">
        <v>45518.6</v>
      </c>
      <c r="K5388">
        <f t="shared" si="505"/>
        <v>391.96650615523453</v>
      </c>
      <c r="M5388">
        <f>INDEX('[1]Traitement outputs (2)'!$B$51:$Q$56,MATCH(70,'[1]Traitement outputs (2)'!$A$51:$A$56,0),MATCH(C5388,'[1]Traitement outputs (2)'!$B$51:$Q$51,0))</f>
        <v>-111.85747150446153</v>
      </c>
      <c r="N5388">
        <f>INDEX('[1]Traitement outputs (2)'!$B$34:$Q$38,MATCH(70,'[1]Traitement outputs (2)'!$A$34:$A$38,0),MATCH(C5388,'[1]Traitement outputs (2)'!$B$33:$Q$33,0))</f>
        <v>-332.1404588687447</v>
      </c>
      <c r="O5388">
        <f>INDEX('[1]Traitement outputs (2)'!$B$58:$Q$63,MATCH(70,'[1]Traitement outputs (2)'!$A$58:$A$63,0),MATCH(C5388,'[1]Traitement outputs (2)'!$B$58:$Q$58,0))</f>
        <v>111.85630624300819</v>
      </c>
      <c r="P5388">
        <f>INDEX('[1]Traitement outputs (2)'!$B$41:$Q$45,MATCH(70,'[1]Traitement outputs (2)'!$A$41:$A$45,0),MATCH(C5388,'[1]Traitement outputs (2)'!$B$40:$Q$40,0))</f>
        <v>402.51858998591712</v>
      </c>
      <c r="Q5388">
        <f>IF(K5388&lt;30,INDEX('[1]Traitement outputs (2)'!$B$51:$Q$63,MATCH(70,'[1]Traitement outputs (2)'!$A$51:$A$63,0),MATCH(C5388,'[1]Traitement outputs (2)'!$B$51:$Q$51,0)),INDEX('[1]Traitement outputs (2)'!$B$34:$Q$38,MATCH(70,'[1]Traitement outputs (2)'!$A$34:$A$38,0),MATCH(C5388,'[1]Traitement outputs (2)'!$B$33:$Q$33,0)))</f>
        <v>-332.1404588687447</v>
      </c>
      <c r="R5388">
        <f>IF(K5388&lt;30,INDEX('[1]Traitement outputs (2)'!$B$58:$Q$63,MATCH(70,'[1]Traitement outputs (2)'!$A$58:$A$63,0),MATCH(C5388,'[1]Traitement outputs (2)'!$B$58:$Q$58,0)),INDEX('[1]Traitement outputs (2)'!$B$41:$Q$45,MATCH(70,'[1]Traitement outputs (2)'!$A$41:$A$45,0),MATCH(C5388,'[1]Traitement outputs (2)'!$B$40:$Q$40,0)))</f>
        <v>402.51858998591712</v>
      </c>
      <c r="T5388">
        <f t="shared" si="506"/>
        <v>-38571.072919876678</v>
      </c>
      <c r="U5388">
        <f t="shared" si="507"/>
        <v>46744.000832756574</v>
      </c>
      <c r="X5388">
        <f t="shared" si="508"/>
        <v>0.93266782872743026</v>
      </c>
      <c r="Y5388">
        <f t="shared" si="509"/>
        <v>0.94377881462299951</v>
      </c>
    </row>
    <row r="5389" spans="1:25" x14ac:dyDescent="0.35">
      <c r="A5389" s="1">
        <v>34924.458333333336</v>
      </c>
      <c r="B5389">
        <v>26.727900000000002</v>
      </c>
      <c r="C5389">
        <f>_xlfn.IFNA(HLOOKUP(B5389,'[1]Traitement outputs'!$B$33:$Q$33,1,TRUE),16)</f>
        <v>26</v>
      </c>
      <c r="E5389" s="1">
        <v>34924.458333333336</v>
      </c>
      <c r="F5389">
        <v>52.652299999999997</v>
      </c>
      <c r="G5389">
        <f t="shared" si="504"/>
        <v>53</v>
      </c>
      <c r="I5389" s="1">
        <v>34924.458333333336</v>
      </c>
      <c r="J5389">
        <v>43388.9</v>
      </c>
      <c r="K5389">
        <f t="shared" si="505"/>
        <v>373.62738614366117</v>
      </c>
      <c r="M5389">
        <f>INDEX('[1]Traitement outputs (2)'!$B$51:$Q$56,MATCH(70,'[1]Traitement outputs (2)'!$A$51:$A$56,0),MATCH(C5389,'[1]Traitement outputs (2)'!$B$51:$Q$51,0))</f>
        <v>-111.85747150446153</v>
      </c>
      <c r="N5389">
        <f>INDEX('[1]Traitement outputs (2)'!$B$34:$Q$38,MATCH(70,'[1]Traitement outputs (2)'!$A$34:$A$38,0),MATCH(C5389,'[1]Traitement outputs (2)'!$B$33:$Q$33,0))</f>
        <v>-332.1404588687447</v>
      </c>
      <c r="O5389">
        <f>INDEX('[1]Traitement outputs (2)'!$B$58:$Q$63,MATCH(70,'[1]Traitement outputs (2)'!$A$58:$A$63,0),MATCH(C5389,'[1]Traitement outputs (2)'!$B$58:$Q$58,0))</f>
        <v>111.85630624300819</v>
      </c>
      <c r="P5389">
        <f>INDEX('[1]Traitement outputs (2)'!$B$41:$Q$45,MATCH(70,'[1]Traitement outputs (2)'!$A$41:$A$45,0),MATCH(C5389,'[1]Traitement outputs (2)'!$B$40:$Q$40,0))</f>
        <v>402.51858998591712</v>
      </c>
      <c r="Q5389">
        <f>IF(K5389&lt;30,INDEX('[1]Traitement outputs (2)'!$B$51:$Q$63,MATCH(70,'[1]Traitement outputs (2)'!$A$51:$A$63,0),MATCH(C5389,'[1]Traitement outputs (2)'!$B$51:$Q$51,0)),INDEX('[1]Traitement outputs (2)'!$B$34:$Q$38,MATCH(70,'[1]Traitement outputs (2)'!$A$34:$A$38,0),MATCH(C5389,'[1]Traitement outputs (2)'!$B$33:$Q$33,0)))</f>
        <v>-332.1404588687447</v>
      </c>
      <c r="R5389">
        <f>IF(K5389&lt;30,INDEX('[1]Traitement outputs (2)'!$B$58:$Q$63,MATCH(70,'[1]Traitement outputs (2)'!$A$58:$A$63,0),MATCH(C5389,'[1]Traitement outputs (2)'!$B$58:$Q$58,0)),INDEX('[1]Traitement outputs (2)'!$B$41:$Q$45,MATCH(70,'[1]Traitement outputs (2)'!$A$41:$A$45,0),MATCH(C5389,'[1]Traitement outputs (2)'!$B$40:$Q$40,0)))</f>
        <v>402.51858998591712</v>
      </c>
      <c r="T5389">
        <f t="shared" si="506"/>
        <v>-38571.072919876678</v>
      </c>
      <c r="U5389">
        <f t="shared" si="507"/>
        <v>46744.000832756574</v>
      </c>
      <c r="X5389">
        <f t="shared" si="508"/>
        <v>0.93266782872743026</v>
      </c>
      <c r="Y5389">
        <f t="shared" si="509"/>
        <v>0.94377881462299951</v>
      </c>
    </row>
    <row r="5390" spans="1:25" x14ac:dyDescent="0.35">
      <c r="A5390" s="1">
        <v>34924.5</v>
      </c>
      <c r="B5390">
        <v>26.584700000000002</v>
      </c>
      <c r="C5390">
        <f>_xlfn.IFNA(HLOOKUP(B5390,'[1]Traitement outputs'!$B$33:$Q$33,1,TRUE),16)</f>
        <v>26</v>
      </c>
      <c r="E5390" s="1">
        <v>34924.5</v>
      </c>
      <c r="F5390">
        <v>55.051000000000002</v>
      </c>
      <c r="G5390">
        <f t="shared" si="504"/>
        <v>55</v>
      </c>
      <c r="I5390" s="1">
        <v>34924.5</v>
      </c>
      <c r="J5390">
        <v>38043.800000000003</v>
      </c>
      <c r="K5390">
        <f t="shared" si="505"/>
        <v>327.60004408897709</v>
      </c>
      <c r="M5390">
        <f>INDEX('[1]Traitement outputs (2)'!$B$51:$Q$56,MATCH(70,'[1]Traitement outputs (2)'!$A$51:$A$56,0),MATCH(C5390,'[1]Traitement outputs (2)'!$B$51:$Q$51,0))</f>
        <v>-111.85747150446153</v>
      </c>
      <c r="N5390">
        <f>INDEX('[1]Traitement outputs (2)'!$B$34:$Q$38,MATCH(70,'[1]Traitement outputs (2)'!$A$34:$A$38,0),MATCH(C5390,'[1]Traitement outputs (2)'!$B$33:$Q$33,0))</f>
        <v>-332.1404588687447</v>
      </c>
      <c r="O5390">
        <f>INDEX('[1]Traitement outputs (2)'!$B$58:$Q$63,MATCH(70,'[1]Traitement outputs (2)'!$A$58:$A$63,0),MATCH(C5390,'[1]Traitement outputs (2)'!$B$58:$Q$58,0))</f>
        <v>111.85630624300819</v>
      </c>
      <c r="P5390">
        <f>INDEX('[1]Traitement outputs (2)'!$B$41:$Q$45,MATCH(70,'[1]Traitement outputs (2)'!$A$41:$A$45,0),MATCH(C5390,'[1]Traitement outputs (2)'!$B$40:$Q$40,0))</f>
        <v>402.51858998591712</v>
      </c>
      <c r="Q5390">
        <f>IF(K5390&lt;30,INDEX('[1]Traitement outputs (2)'!$B$51:$Q$63,MATCH(70,'[1]Traitement outputs (2)'!$A$51:$A$63,0),MATCH(C5390,'[1]Traitement outputs (2)'!$B$51:$Q$51,0)),INDEX('[1]Traitement outputs (2)'!$B$34:$Q$38,MATCH(70,'[1]Traitement outputs (2)'!$A$34:$A$38,0),MATCH(C5390,'[1]Traitement outputs (2)'!$B$33:$Q$33,0)))</f>
        <v>-332.1404588687447</v>
      </c>
      <c r="R5390">
        <f>IF(K5390&lt;30,INDEX('[1]Traitement outputs (2)'!$B$58:$Q$63,MATCH(70,'[1]Traitement outputs (2)'!$A$58:$A$63,0),MATCH(C5390,'[1]Traitement outputs (2)'!$B$58:$Q$58,0)),INDEX('[1]Traitement outputs (2)'!$B$41:$Q$45,MATCH(70,'[1]Traitement outputs (2)'!$A$41:$A$45,0),MATCH(C5390,'[1]Traitement outputs (2)'!$B$40:$Q$40,0)))</f>
        <v>402.51858998591712</v>
      </c>
      <c r="T5390">
        <f t="shared" si="506"/>
        <v>-38571.072919876678</v>
      </c>
      <c r="U5390">
        <f t="shared" si="507"/>
        <v>46744.000832756574</v>
      </c>
      <c r="X5390">
        <f t="shared" si="508"/>
        <v>0.93266782872743026</v>
      </c>
      <c r="Y5390">
        <f t="shared" si="509"/>
        <v>0.94377881462299951</v>
      </c>
    </row>
    <row r="5391" spans="1:25" x14ac:dyDescent="0.35">
      <c r="A5391" s="1">
        <v>34924.541666666664</v>
      </c>
      <c r="B5391">
        <v>26.232600000000001</v>
      </c>
      <c r="C5391">
        <f>_xlfn.IFNA(HLOOKUP(B5391,'[1]Traitement outputs'!$B$33:$Q$33,1,TRUE),16)</f>
        <v>26</v>
      </c>
      <c r="E5391" s="1">
        <v>34924.541666666664</v>
      </c>
      <c r="F5391">
        <v>43.3202</v>
      </c>
      <c r="G5391">
        <f t="shared" si="504"/>
        <v>43</v>
      </c>
      <c r="I5391" s="1">
        <v>34924.541666666664</v>
      </c>
      <c r="J5391">
        <v>31472.9</v>
      </c>
      <c r="K5391">
        <f t="shared" si="505"/>
        <v>271.01718092325075</v>
      </c>
      <c r="M5391">
        <f>INDEX('[1]Traitement outputs (2)'!$B$51:$Q$56,MATCH(70,'[1]Traitement outputs (2)'!$A$51:$A$56,0),MATCH(C5391,'[1]Traitement outputs (2)'!$B$51:$Q$51,0))</f>
        <v>-111.85747150446153</v>
      </c>
      <c r="N5391">
        <f>INDEX('[1]Traitement outputs (2)'!$B$34:$Q$38,MATCH(70,'[1]Traitement outputs (2)'!$A$34:$A$38,0),MATCH(C5391,'[1]Traitement outputs (2)'!$B$33:$Q$33,0))</f>
        <v>-332.1404588687447</v>
      </c>
      <c r="O5391">
        <f>INDEX('[1]Traitement outputs (2)'!$B$58:$Q$63,MATCH(70,'[1]Traitement outputs (2)'!$A$58:$A$63,0),MATCH(C5391,'[1]Traitement outputs (2)'!$B$58:$Q$58,0))</f>
        <v>111.85630624300819</v>
      </c>
      <c r="P5391">
        <f>INDEX('[1]Traitement outputs (2)'!$B$41:$Q$45,MATCH(70,'[1]Traitement outputs (2)'!$A$41:$A$45,0),MATCH(C5391,'[1]Traitement outputs (2)'!$B$40:$Q$40,0))</f>
        <v>402.51858998591712</v>
      </c>
      <c r="Q5391">
        <f>IF(K5391&lt;30,INDEX('[1]Traitement outputs (2)'!$B$51:$Q$63,MATCH(70,'[1]Traitement outputs (2)'!$A$51:$A$63,0),MATCH(C5391,'[1]Traitement outputs (2)'!$B$51:$Q$51,0)),INDEX('[1]Traitement outputs (2)'!$B$34:$Q$38,MATCH(70,'[1]Traitement outputs (2)'!$A$34:$A$38,0),MATCH(C5391,'[1]Traitement outputs (2)'!$B$33:$Q$33,0)))</f>
        <v>-332.1404588687447</v>
      </c>
      <c r="R5391">
        <f>IF(K5391&lt;30,INDEX('[1]Traitement outputs (2)'!$B$58:$Q$63,MATCH(70,'[1]Traitement outputs (2)'!$A$58:$A$63,0),MATCH(C5391,'[1]Traitement outputs (2)'!$B$58:$Q$58,0)),INDEX('[1]Traitement outputs (2)'!$B$41:$Q$45,MATCH(70,'[1]Traitement outputs (2)'!$A$41:$A$45,0),MATCH(C5391,'[1]Traitement outputs (2)'!$B$40:$Q$40,0)))</f>
        <v>402.51858998591712</v>
      </c>
      <c r="T5391">
        <f t="shared" si="506"/>
        <v>-38571.072919876678</v>
      </c>
      <c r="U5391">
        <f t="shared" si="507"/>
        <v>46744.000832756574</v>
      </c>
      <c r="X5391">
        <f t="shared" si="508"/>
        <v>0.93266782872743026</v>
      </c>
      <c r="Y5391">
        <f t="shared" si="509"/>
        <v>0.94377881462299951</v>
      </c>
    </row>
    <row r="5392" spans="1:25" x14ac:dyDescent="0.35">
      <c r="A5392" s="1">
        <v>34924.583333333336</v>
      </c>
      <c r="B5392">
        <v>26.220300000000002</v>
      </c>
      <c r="C5392">
        <f>_xlfn.IFNA(HLOOKUP(B5392,'[1]Traitement outputs'!$B$33:$Q$33,1,TRUE),16)</f>
        <v>26</v>
      </c>
      <c r="E5392" s="1">
        <v>34924.583333333336</v>
      </c>
      <c r="F5392">
        <v>31.2698</v>
      </c>
      <c r="G5392">
        <f t="shared" si="504"/>
        <v>31</v>
      </c>
      <c r="I5392" s="1">
        <v>34924.583333333336</v>
      </c>
      <c r="J5392">
        <v>30800.1</v>
      </c>
      <c r="K5392">
        <f t="shared" si="505"/>
        <v>265.22361378056087</v>
      </c>
      <c r="M5392">
        <f>INDEX('[1]Traitement outputs (2)'!$B$51:$Q$56,MATCH(70,'[1]Traitement outputs (2)'!$A$51:$A$56,0),MATCH(C5392,'[1]Traitement outputs (2)'!$B$51:$Q$51,0))</f>
        <v>-111.85747150446153</v>
      </c>
      <c r="N5392">
        <f>INDEX('[1]Traitement outputs (2)'!$B$34:$Q$38,MATCH(70,'[1]Traitement outputs (2)'!$A$34:$A$38,0),MATCH(C5392,'[1]Traitement outputs (2)'!$B$33:$Q$33,0))</f>
        <v>-332.1404588687447</v>
      </c>
      <c r="O5392">
        <f>INDEX('[1]Traitement outputs (2)'!$B$58:$Q$63,MATCH(70,'[1]Traitement outputs (2)'!$A$58:$A$63,0),MATCH(C5392,'[1]Traitement outputs (2)'!$B$58:$Q$58,0))</f>
        <v>111.85630624300819</v>
      </c>
      <c r="P5392">
        <f>INDEX('[1]Traitement outputs (2)'!$B$41:$Q$45,MATCH(70,'[1]Traitement outputs (2)'!$A$41:$A$45,0),MATCH(C5392,'[1]Traitement outputs (2)'!$B$40:$Q$40,0))</f>
        <v>402.51858998591712</v>
      </c>
      <c r="Q5392">
        <f>IF(K5392&lt;30,INDEX('[1]Traitement outputs (2)'!$B$51:$Q$63,MATCH(70,'[1]Traitement outputs (2)'!$A$51:$A$63,0),MATCH(C5392,'[1]Traitement outputs (2)'!$B$51:$Q$51,0)),INDEX('[1]Traitement outputs (2)'!$B$34:$Q$38,MATCH(70,'[1]Traitement outputs (2)'!$A$34:$A$38,0),MATCH(C5392,'[1]Traitement outputs (2)'!$B$33:$Q$33,0)))</f>
        <v>-332.1404588687447</v>
      </c>
      <c r="R5392">
        <f>IF(K5392&lt;30,INDEX('[1]Traitement outputs (2)'!$B$58:$Q$63,MATCH(70,'[1]Traitement outputs (2)'!$A$58:$A$63,0),MATCH(C5392,'[1]Traitement outputs (2)'!$B$58:$Q$58,0)),INDEX('[1]Traitement outputs (2)'!$B$41:$Q$45,MATCH(70,'[1]Traitement outputs (2)'!$A$41:$A$45,0),MATCH(C5392,'[1]Traitement outputs (2)'!$B$40:$Q$40,0)))</f>
        <v>402.51858998591712</v>
      </c>
      <c r="T5392">
        <f t="shared" si="506"/>
        <v>-38571.072919876678</v>
      </c>
      <c r="U5392">
        <f t="shared" si="507"/>
        <v>46744.000832756574</v>
      </c>
      <c r="X5392">
        <f t="shared" si="508"/>
        <v>0.93266782872743026</v>
      </c>
      <c r="Y5392">
        <f t="shared" si="509"/>
        <v>0.94377881462299951</v>
      </c>
    </row>
    <row r="5393" spans="1:25" x14ac:dyDescent="0.35">
      <c r="A5393" s="1">
        <v>34924.625</v>
      </c>
      <c r="B5393">
        <v>25.189</v>
      </c>
      <c r="C5393">
        <f>_xlfn.IFNA(HLOOKUP(B5393,'[1]Traitement outputs'!$B$33:$Q$33,1,TRUE),16)</f>
        <v>24</v>
      </c>
      <c r="E5393" s="1">
        <v>34924.625</v>
      </c>
      <c r="F5393">
        <v>30.545100000000001</v>
      </c>
      <c r="G5393">
        <f t="shared" si="504"/>
        <v>31</v>
      </c>
      <c r="I5393" s="1">
        <v>34924.625</v>
      </c>
      <c r="J5393">
        <v>28665.1</v>
      </c>
      <c r="K5393">
        <f t="shared" si="505"/>
        <v>246.83885478882067</v>
      </c>
      <c r="M5393">
        <f>INDEX('[1]Traitement outputs (2)'!$B$51:$Q$56,MATCH(70,'[1]Traitement outputs (2)'!$A$51:$A$56,0),MATCH(C5393,'[1]Traitement outputs (2)'!$B$51:$Q$51,0))</f>
        <v>-100.03024221653476</v>
      </c>
      <c r="N5393">
        <f>INDEX('[1]Traitement outputs (2)'!$B$34:$Q$38,MATCH(70,'[1]Traitement outputs (2)'!$A$34:$A$38,0),MATCH(C5393,'[1]Traitement outputs (2)'!$B$33:$Q$33,0))</f>
        <v>-289.85023259609778</v>
      </c>
      <c r="O5393">
        <f>INDEX('[1]Traitement outputs (2)'!$B$58:$Q$63,MATCH(70,'[1]Traitement outputs (2)'!$A$58:$A$63,0),MATCH(C5393,'[1]Traitement outputs (2)'!$B$58:$Q$58,0))</f>
        <v>100.02982552915192</v>
      </c>
      <c r="P5393">
        <f>INDEX('[1]Traitement outputs (2)'!$B$41:$Q$45,MATCH(70,'[1]Traitement outputs (2)'!$A$41:$A$45,0),MATCH(C5393,'[1]Traitement outputs (2)'!$B$40:$Q$40,0))</f>
        <v>360.22836590796732</v>
      </c>
      <c r="Q5393">
        <f>IF(K5393&lt;30,INDEX('[1]Traitement outputs (2)'!$B$51:$Q$63,MATCH(70,'[1]Traitement outputs (2)'!$A$51:$A$63,0),MATCH(C5393,'[1]Traitement outputs (2)'!$B$51:$Q$51,0)),INDEX('[1]Traitement outputs (2)'!$B$34:$Q$38,MATCH(70,'[1]Traitement outputs (2)'!$A$34:$A$38,0),MATCH(C5393,'[1]Traitement outputs (2)'!$B$33:$Q$33,0)))</f>
        <v>-289.85023259609778</v>
      </c>
      <c r="R5393">
        <f>IF(K5393&lt;30,INDEX('[1]Traitement outputs (2)'!$B$58:$Q$63,MATCH(70,'[1]Traitement outputs (2)'!$A$58:$A$63,0),MATCH(C5393,'[1]Traitement outputs (2)'!$B$58:$Q$58,0)),INDEX('[1]Traitement outputs (2)'!$B$41:$Q$45,MATCH(70,'[1]Traitement outputs (2)'!$A$41:$A$45,0),MATCH(C5393,'[1]Traitement outputs (2)'!$B$40:$Q$40,0)))</f>
        <v>360.22836590796732</v>
      </c>
      <c r="T5393">
        <f t="shared" si="506"/>
        <v>-33659.959691105723</v>
      </c>
      <c r="U5393">
        <f t="shared" si="507"/>
        <v>41832.887858853152</v>
      </c>
      <c r="X5393">
        <f t="shared" si="508"/>
        <v>0.81391465530061724</v>
      </c>
      <c r="Y5393">
        <f t="shared" si="509"/>
        <v>0.84462161159338311</v>
      </c>
    </row>
    <row r="5394" spans="1:25" x14ac:dyDescent="0.35">
      <c r="A5394" s="1">
        <v>34924.666666666664</v>
      </c>
      <c r="B5394">
        <v>24.372699999999998</v>
      </c>
      <c r="C5394">
        <f>_xlfn.IFNA(HLOOKUP(B5394,'[1]Traitement outputs'!$B$33:$Q$33,1,TRUE),16)</f>
        <v>24</v>
      </c>
      <c r="E5394" s="1">
        <v>34924.666666666664</v>
      </c>
      <c r="F5394">
        <v>30.547699999999999</v>
      </c>
      <c r="G5394">
        <f t="shared" si="504"/>
        <v>31</v>
      </c>
      <c r="I5394" s="1">
        <v>34924.666666666664</v>
      </c>
      <c r="J5394">
        <v>27901.599999999999</v>
      </c>
      <c r="K5394">
        <f t="shared" si="505"/>
        <v>240.26425830629438</v>
      </c>
      <c r="M5394">
        <f>INDEX('[1]Traitement outputs (2)'!$B$51:$Q$56,MATCH(70,'[1]Traitement outputs (2)'!$A$51:$A$56,0),MATCH(C5394,'[1]Traitement outputs (2)'!$B$51:$Q$51,0))</f>
        <v>-100.03024221653476</v>
      </c>
      <c r="N5394">
        <f>INDEX('[1]Traitement outputs (2)'!$B$34:$Q$38,MATCH(70,'[1]Traitement outputs (2)'!$A$34:$A$38,0),MATCH(C5394,'[1]Traitement outputs (2)'!$B$33:$Q$33,0))</f>
        <v>-289.85023259609778</v>
      </c>
      <c r="O5394">
        <f>INDEX('[1]Traitement outputs (2)'!$B$58:$Q$63,MATCH(70,'[1]Traitement outputs (2)'!$A$58:$A$63,0),MATCH(C5394,'[1]Traitement outputs (2)'!$B$58:$Q$58,0))</f>
        <v>100.02982552915192</v>
      </c>
      <c r="P5394">
        <f>INDEX('[1]Traitement outputs (2)'!$B$41:$Q$45,MATCH(70,'[1]Traitement outputs (2)'!$A$41:$A$45,0),MATCH(C5394,'[1]Traitement outputs (2)'!$B$40:$Q$40,0))</f>
        <v>360.22836590796732</v>
      </c>
      <c r="Q5394">
        <f>IF(K5394&lt;30,INDEX('[1]Traitement outputs (2)'!$B$51:$Q$63,MATCH(70,'[1]Traitement outputs (2)'!$A$51:$A$63,0),MATCH(C5394,'[1]Traitement outputs (2)'!$B$51:$Q$51,0)),INDEX('[1]Traitement outputs (2)'!$B$34:$Q$38,MATCH(70,'[1]Traitement outputs (2)'!$A$34:$A$38,0),MATCH(C5394,'[1]Traitement outputs (2)'!$B$33:$Q$33,0)))</f>
        <v>-289.85023259609778</v>
      </c>
      <c r="R5394">
        <f>IF(K5394&lt;30,INDEX('[1]Traitement outputs (2)'!$B$58:$Q$63,MATCH(70,'[1]Traitement outputs (2)'!$A$58:$A$63,0),MATCH(C5394,'[1]Traitement outputs (2)'!$B$58:$Q$58,0)),INDEX('[1]Traitement outputs (2)'!$B$41:$Q$45,MATCH(70,'[1]Traitement outputs (2)'!$A$41:$A$45,0),MATCH(C5394,'[1]Traitement outputs (2)'!$B$40:$Q$40,0)))</f>
        <v>360.22836590796732</v>
      </c>
      <c r="T5394">
        <f t="shared" si="506"/>
        <v>-33659.959691105723</v>
      </c>
      <c r="U5394">
        <f t="shared" si="507"/>
        <v>41832.887858853152</v>
      </c>
      <c r="X5394">
        <f t="shared" si="508"/>
        <v>0.81391465530061724</v>
      </c>
      <c r="Y5394">
        <f t="shared" si="509"/>
        <v>0.84462161159338311</v>
      </c>
    </row>
    <row r="5395" spans="1:25" x14ac:dyDescent="0.35">
      <c r="A5395" s="1">
        <v>34924.708333333336</v>
      </c>
      <c r="B5395">
        <v>22.128699999999998</v>
      </c>
      <c r="C5395">
        <f>_xlfn.IFNA(HLOOKUP(B5395,'[1]Traitement outputs'!$B$33:$Q$33,1,TRUE),16)</f>
        <v>22</v>
      </c>
      <c r="E5395" s="1">
        <v>34924.708333333336</v>
      </c>
      <c r="F5395">
        <v>33.616900000000001</v>
      </c>
      <c r="G5395">
        <f t="shared" si="504"/>
        <v>34</v>
      </c>
      <c r="I5395" s="1">
        <v>34924.708333333336</v>
      </c>
      <c r="J5395">
        <v>18304</v>
      </c>
      <c r="K5395">
        <f t="shared" si="505"/>
        <v>157.6180930139638</v>
      </c>
      <c r="M5395">
        <f>INDEX('[1]Traitement outputs (2)'!$B$51:$Q$56,MATCH(70,'[1]Traitement outputs (2)'!$A$51:$A$56,0),MATCH(C5395,'[1]Traitement outputs (2)'!$B$51:$Q$51,0))</f>
        <v>-79.342574701900858</v>
      </c>
      <c r="N5395">
        <f>INDEX('[1]Traitement outputs (2)'!$B$34:$Q$38,MATCH(70,'[1]Traitement outputs (2)'!$A$34:$A$38,0),MATCH(C5395,'[1]Traitement outputs (2)'!$B$33:$Q$33,0))</f>
        <v>-237.95145474030227</v>
      </c>
      <c r="O5395">
        <f>INDEX('[1]Traitement outputs (2)'!$B$58:$Q$63,MATCH(70,'[1]Traitement outputs (2)'!$A$58:$A$63,0),MATCH(C5395,'[1]Traitement outputs (2)'!$B$58:$Q$58,0))</f>
        <v>79.34249368302325</v>
      </c>
      <c r="P5395">
        <f>INDEX('[1]Traitement outputs (2)'!$B$41:$Q$45,MATCH(70,'[1]Traitement outputs (2)'!$A$41:$A$45,0),MATCH(C5395,'[1]Traitement outputs (2)'!$B$40:$Q$40,0))</f>
        <v>308.329590329962</v>
      </c>
      <c r="Q5395">
        <f>IF(K5395&lt;30,INDEX('[1]Traitement outputs (2)'!$B$51:$Q$63,MATCH(70,'[1]Traitement outputs (2)'!$A$51:$A$63,0),MATCH(C5395,'[1]Traitement outputs (2)'!$B$51:$Q$51,0)),INDEX('[1]Traitement outputs (2)'!$B$34:$Q$38,MATCH(70,'[1]Traitement outputs (2)'!$A$34:$A$38,0),MATCH(C5395,'[1]Traitement outputs (2)'!$B$33:$Q$33,0)))</f>
        <v>-237.95145474030227</v>
      </c>
      <c r="R5395">
        <f>IF(K5395&lt;30,INDEX('[1]Traitement outputs (2)'!$B$58:$Q$63,MATCH(70,'[1]Traitement outputs (2)'!$A$58:$A$63,0),MATCH(C5395,'[1]Traitement outputs (2)'!$B$58:$Q$58,0)),INDEX('[1]Traitement outputs (2)'!$B$41:$Q$45,MATCH(70,'[1]Traitement outputs (2)'!$A$41:$A$45,0),MATCH(C5395,'[1]Traitement outputs (2)'!$B$40:$Q$40,0)))</f>
        <v>308.329590329962</v>
      </c>
      <c r="T5395">
        <f t="shared" si="506"/>
        <v>-27633.016897245612</v>
      </c>
      <c r="U5395">
        <f t="shared" si="507"/>
        <v>35805.94532951009</v>
      </c>
      <c r="X5395">
        <f t="shared" si="508"/>
        <v>0.66818016507550282</v>
      </c>
      <c r="Y5395">
        <f t="shared" si="509"/>
        <v>0.72293539358017622</v>
      </c>
    </row>
    <row r="5396" spans="1:25" x14ac:dyDescent="0.35">
      <c r="A5396" s="1">
        <v>34924.75</v>
      </c>
      <c r="B5396">
        <v>20.002099999999999</v>
      </c>
      <c r="C5396">
        <f>_xlfn.IFNA(HLOOKUP(B5396,'[1]Traitement outputs'!$B$33:$Q$33,1,TRUE),16)</f>
        <v>20</v>
      </c>
      <c r="E5396" s="1">
        <v>34924.75</v>
      </c>
      <c r="F5396">
        <v>36.4084</v>
      </c>
      <c r="G5396">
        <f t="shared" si="504"/>
        <v>36</v>
      </c>
      <c r="I5396" s="1">
        <v>34924.75</v>
      </c>
      <c r="J5396">
        <v>3678.54</v>
      </c>
      <c r="K5396">
        <f t="shared" si="505"/>
        <v>31.676380019426706</v>
      </c>
      <c r="M5396">
        <f>INDEX('[1]Traitement outputs (2)'!$B$51:$Q$56,MATCH(70,'[1]Traitement outputs (2)'!$A$51:$A$56,0),MATCH(C5396,'[1]Traitement outputs (2)'!$B$51:$Q$51,0))</f>
        <v>-16.864255714989046</v>
      </c>
      <c r="N5396">
        <f>INDEX('[1]Traitement outputs (2)'!$B$34:$Q$38,MATCH(70,'[1]Traitement outputs (2)'!$A$34:$A$38,0),MATCH(C5396,'[1]Traitement outputs (2)'!$B$33:$Q$33,0))</f>
        <v>-183.77989640241771</v>
      </c>
      <c r="O5396">
        <f>INDEX('[1]Traitement outputs (2)'!$B$58:$Q$63,MATCH(70,'[1]Traitement outputs (2)'!$A$58:$A$63,0),MATCH(C5396,'[1]Traitement outputs (2)'!$B$58:$Q$58,0))</f>
        <v>16.864787616041994</v>
      </c>
      <c r="P5396">
        <f>INDEX('[1]Traitement outputs (2)'!$B$41:$Q$45,MATCH(70,'[1]Traitement outputs (2)'!$A$41:$A$45,0),MATCH(C5396,'[1]Traitement outputs (2)'!$B$40:$Q$40,0))</f>
        <v>254.15803075879367</v>
      </c>
      <c r="Q5396">
        <f>IF(K5396&lt;30,INDEX('[1]Traitement outputs (2)'!$B$51:$Q$63,MATCH(70,'[1]Traitement outputs (2)'!$A$51:$A$63,0),MATCH(C5396,'[1]Traitement outputs (2)'!$B$51:$Q$51,0)),INDEX('[1]Traitement outputs (2)'!$B$34:$Q$38,MATCH(70,'[1]Traitement outputs (2)'!$A$34:$A$38,0),MATCH(C5396,'[1]Traitement outputs (2)'!$B$33:$Q$33,0)))</f>
        <v>-183.77989640241771</v>
      </c>
      <c r="R5396">
        <f>IF(K5396&lt;30,INDEX('[1]Traitement outputs (2)'!$B$58:$Q$63,MATCH(70,'[1]Traitement outputs (2)'!$A$58:$A$63,0),MATCH(C5396,'[1]Traitement outputs (2)'!$B$58:$Q$58,0)),INDEX('[1]Traitement outputs (2)'!$B$41:$Q$45,MATCH(70,'[1]Traitement outputs (2)'!$A$41:$A$45,0),MATCH(C5396,'[1]Traitement outputs (2)'!$B$40:$Q$40,0)))</f>
        <v>254.15803075879367</v>
      </c>
      <c r="T5396">
        <f t="shared" si="506"/>
        <v>-21342.138833337085</v>
      </c>
      <c r="U5396">
        <f t="shared" si="507"/>
        <v>29515.067122381799</v>
      </c>
      <c r="X5396">
        <f t="shared" si="508"/>
        <v>0.51606358805306241</v>
      </c>
      <c r="Y5396">
        <f t="shared" si="509"/>
        <v>0.59592021577150611</v>
      </c>
    </row>
    <row r="5397" spans="1:25" x14ac:dyDescent="0.35">
      <c r="A5397" s="1">
        <v>34924.791666666664</v>
      </c>
      <c r="B5397">
        <v>20.0014</v>
      </c>
      <c r="C5397">
        <f>_xlfn.IFNA(HLOOKUP(B5397,'[1]Traitement outputs'!$B$33:$Q$33,1,TRUE),16)</f>
        <v>20</v>
      </c>
      <c r="E5397" s="1">
        <v>34924.791666666664</v>
      </c>
      <c r="F5397">
        <v>36.012300000000003</v>
      </c>
      <c r="G5397">
        <f t="shared" si="504"/>
        <v>36</v>
      </c>
      <c r="I5397" s="1">
        <v>34924.791666666664</v>
      </c>
      <c r="J5397">
        <v>0</v>
      </c>
      <c r="K5397">
        <f t="shared" si="505"/>
        <v>0</v>
      </c>
      <c r="M5397">
        <f>INDEX('[1]Traitement outputs (2)'!$B$51:$Q$56,MATCH(70,'[1]Traitement outputs (2)'!$A$51:$A$56,0),MATCH(C5397,'[1]Traitement outputs (2)'!$B$51:$Q$51,0))</f>
        <v>-16.864255714989046</v>
      </c>
      <c r="N5397">
        <f>INDEX('[1]Traitement outputs (2)'!$B$34:$Q$38,MATCH(70,'[1]Traitement outputs (2)'!$A$34:$A$38,0),MATCH(C5397,'[1]Traitement outputs (2)'!$B$33:$Q$33,0))</f>
        <v>-183.77989640241771</v>
      </c>
      <c r="O5397">
        <f>INDEX('[1]Traitement outputs (2)'!$B$58:$Q$63,MATCH(70,'[1]Traitement outputs (2)'!$A$58:$A$63,0),MATCH(C5397,'[1]Traitement outputs (2)'!$B$58:$Q$58,0))</f>
        <v>16.864787616041994</v>
      </c>
      <c r="P5397">
        <f>INDEX('[1]Traitement outputs (2)'!$B$41:$Q$45,MATCH(70,'[1]Traitement outputs (2)'!$A$41:$A$45,0),MATCH(C5397,'[1]Traitement outputs (2)'!$B$40:$Q$40,0))</f>
        <v>254.15803075879367</v>
      </c>
      <c r="Q5397">
        <f>IF(K5397&lt;30,INDEX('[1]Traitement outputs (2)'!$B$51:$Q$63,MATCH(70,'[1]Traitement outputs (2)'!$A$51:$A$63,0),MATCH(C5397,'[1]Traitement outputs (2)'!$B$51:$Q$51,0)),INDEX('[1]Traitement outputs (2)'!$B$34:$Q$38,MATCH(70,'[1]Traitement outputs (2)'!$A$34:$A$38,0),MATCH(C5397,'[1]Traitement outputs (2)'!$B$33:$Q$33,0)))</f>
        <v>-16.864255714989046</v>
      </c>
      <c r="R5397">
        <f>IF(K5397&lt;30,INDEX('[1]Traitement outputs (2)'!$B$58:$Q$63,MATCH(70,'[1]Traitement outputs (2)'!$A$58:$A$63,0),MATCH(C5397,'[1]Traitement outputs (2)'!$B$58:$Q$58,0)),INDEX('[1]Traitement outputs (2)'!$B$41:$Q$45,MATCH(70,'[1]Traitement outputs (2)'!$A$41:$A$45,0),MATCH(C5397,'[1]Traitement outputs (2)'!$B$40:$Q$40,0)))</f>
        <v>16.864787616041994</v>
      </c>
      <c r="T5397">
        <f t="shared" si="506"/>
        <v>-1958.42577907482</v>
      </c>
      <c r="U5397">
        <f t="shared" si="507"/>
        <v>1958.4875481058175</v>
      </c>
      <c r="X5397">
        <f t="shared" si="508"/>
        <v>4.735571455032727E-2</v>
      </c>
      <c r="Y5397">
        <f t="shared" si="509"/>
        <v>3.954259420836595E-2</v>
      </c>
    </row>
    <row r="5398" spans="1:25" x14ac:dyDescent="0.35">
      <c r="A5398" s="1">
        <v>34924.833333333336</v>
      </c>
      <c r="B5398">
        <v>20.0014</v>
      </c>
      <c r="C5398">
        <f>_xlfn.IFNA(HLOOKUP(B5398,'[1]Traitement outputs'!$B$33:$Q$33,1,TRUE),16)</f>
        <v>20</v>
      </c>
      <c r="E5398" s="1">
        <v>34924.833333333336</v>
      </c>
      <c r="F5398">
        <v>35.991599999999998</v>
      </c>
      <c r="G5398">
        <f t="shared" si="504"/>
        <v>36</v>
      </c>
      <c r="I5398" s="1">
        <v>34924.833333333336</v>
      </c>
      <c r="J5398">
        <v>0</v>
      </c>
      <c r="K5398">
        <f t="shared" si="505"/>
        <v>0</v>
      </c>
      <c r="M5398">
        <f>INDEX('[1]Traitement outputs (2)'!$B$51:$Q$56,MATCH(70,'[1]Traitement outputs (2)'!$A$51:$A$56,0),MATCH(C5398,'[1]Traitement outputs (2)'!$B$51:$Q$51,0))</f>
        <v>-16.864255714989046</v>
      </c>
      <c r="N5398">
        <f>INDEX('[1]Traitement outputs (2)'!$B$34:$Q$38,MATCH(70,'[1]Traitement outputs (2)'!$A$34:$A$38,0),MATCH(C5398,'[1]Traitement outputs (2)'!$B$33:$Q$33,0))</f>
        <v>-183.77989640241771</v>
      </c>
      <c r="O5398">
        <f>INDEX('[1]Traitement outputs (2)'!$B$58:$Q$63,MATCH(70,'[1]Traitement outputs (2)'!$A$58:$A$63,0),MATCH(C5398,'[1]Traitement outputs (2)'!$B$58:$Q$58,0))</f>
        <v>16.864787616041994</v>
      </c>
      <c r="P5398">
        <f>INDEX('[1]Traitement outputs (2)'!$B$41:$Q$45,MATCH(70,'[1]Traitement outputs (2)'!$A$41:$A$45,0),MATCH(C5398,'[1]Traitement outputs (2)'!$B$40:$Q$40,0))</f>
        <v>254.15803075879367</v>
      </c>
      <c r="Q5398">
        <f>IF(K5398&lt;30,INDEX('[1]Traitement outputs (2)'!$B$51:$Q$63,MATCH(70,'[1]Traitement outputs (2)'!$A$51:$A$63,0),MATCH(C5398,'[1]Traitement outputs (2)'!$B$51:$Q$51,0)),INDEX('[1]Traitement outputs (2)'!$B$34:$Q$38,MATCH(70,'[1]Traitement outputs (2)'!$A$34:$A$38,0),MATCH(C5398,'[1]Traitement outputs (2)'!$B$33:$Q$33,0)))</f>
        <v>-16.864255714989046</v>
      </c>
      <c r="R5398">
        <f>IF(K5398&lt;30,INDEX('[1]Traitement outputs (2)'!$B$58:$Q$63,MATCH(70,'[1]Traitement outputs (2)'!$A$58:$A$63,0),MATCH(C5398,'[1]Traitement outputs (2)'!$B$58:$Q$58,0)),INDEX('[1]Traitement outputs (2)'!$B$41:$Q$45,MATCH(70,'[1]Traitement outputs (2)'!$A$41:$A$45,0),MATCH(C5398,'[1]Traitement outputs (2)'!$B$40:$Q$40,0)))</f>
        <v>16.864787616041994</v>
      </c>
      <c r="T5398">
        <f t="shared" si="506"/>
        <v>-1958.42577907482</v>
      </c>
      <c r="U5398">
        <f t="shared" si="507"/>
        <v>1958.4875481058175</v>
      </c>
      <c r="X5398">
        <f t="shared" si="508"/>
        <v>4.735571455032727E-2</v>
      </c>
      <c r="Y5398">
        <f t="shared" si="509"/>
        <v>3.954259420836595E-2</v>
      </c>
    </row>
    <row r="5399" spans="1:25" x14ac:dyDescent="0.35">
      <c r="A5399" s="1">
        <v>34924.875</v>
      </c>
      <c r="B5399">
        <v>16.576899999999998</v>
      </c>
      <c r="C5399">
        <f>_xlfn.IFNA(HLOOKUP(B5399,'[1]Traitement outputs'!$B$33:$Q$33,1,TRUE),16)</f>
        <v>16</v>
      </c>
      <c r="E5399" s="1">
        <v>34924.875</v>
      </c>
      <c r="F5399">
        <v>45.089199999999998</v>
      </c>
      <c r="G5399">
        <f t="shared" si="504"/>
        <v>45</v>
      </c>
      <c r="I5399" s="1">
        <v>34924.875</v>
      </c>
      <c r="J5399">
        <v>0</v>
      </c>
      <c r="K5399">
        <f t="shared" si="505"/>
        <v>0</v>
      </c>
      <c r="M5399">
        <f>INDEX('[1]Traitement outputs (2)'!$B$51:$Q$56,MATCH(70,'[1]Traitement outputs (2)'!$A$51:$A$56,0),MATCH(C5399,'[1]Traitement outputs (2)'!$B$51:$Q$51,0))</f>
        <v>-27.907128105419115</v>
      </c>
      <c r="N5399">
        <f>INDEX('[1]Traitement outputs (2)'!$B$34:$Q$38,MATCH(70,'[1]Traitement outputs (2)'!$A$34:$A$38,0),MATCH(C5399,'[1]Traitement outputs (2)'!$B$33:$Q$33,0))</f>
        <v>-87.65601603539298</v>
      </c>
      <c r="O5399">
        <f>INDEX('[1]Traitement outputs (2)'!$B$58:$Q$63,MATCH(70,'[1]Traitement outputs (2)'!$A$58:$A$63,0),MATCH(C5399,'[1]Traitement outputs (2)'!$B$58:$Q$58,0))</f>
        <v>27.907128104236733</v>
      </c>
      <c r="P5399">
        <f>INDEX('[1]Traitement outputs (2)'!$B$41:$Q$45,MATCH(70,'[1]Traitement outputs (2)'!$A$41:$A$45,0),MATCH(C5399,'[1]Traitement outputs (2)'!$B$40:$Q$40,0))</f>
        <v>158.03405896601754</v>
      </c>
      <c r="Q5399">
        <f>IF(K5399&lt;30,INDEX('[1]Traitement outputs (2)'!$B$51:$Q$63,MATCH(70,'[1]Traitement outputs (2)'!$A$51:$A$63,0),MATCH(C5399,'[1]Traitement outputs (2)'!$B$51:$Q$51,0)),INDEX('[1]Traitement outputs (2)'!$B$34:$Q$38,MATCH(70,'[1]Traitement outputs (2)'!$A$34:$A$38,0),MATCH(C5399,'[1]Traitement outputs (2)'!$B$33:$Q$33,0)))</f>
        <v>-27.907128105419115</v>
      </c>
      <c r="R5399">
        <f>IF(K5399&lt;30,INDEX('[1]Traitement outputs (2)'!$B$58:$Q$63,MATCH(70,'[1]Traitement outputs (2)'!$A$58:$A$63,0),MATCH(C5399,'[1]Traitement outputs (2)'!$B$58:$Q$58,0)),INDEX('[1]Traitement outputs (2)'!$B$41:$Q$45,MATCH(70,'[1]Traitement outputs (2)'!$A$41:$A$45,0),MATCH(C5399,'[1]Traitement outputs (2)'!$B$40:$Q$40,0)))</f>
        <v>27.907128104236733</v>
      </c>
      <c r="T5399">
        <f t="shared" si="506"/>
        <v>-3240.8212983285953</v>
      </c>
      <c r="U5399">
        <f t="shared" si="507"/>
        <v>3240.8212981912866</v>
      </c>
      <c r="X5399">
        <f t="shared" si="508"/>
        <v>7.8364679403255921E-2</v>
      </c>
      <c r="Y5399">
        <f t="shared" si="509"/>
        <v>6.5433390996103388E-2</v>
      </c>
    </row>
    <row r="5400" spans="1:25" x14ac:dyDescent="0.35">
      <c r="A5400" s="1">
        <v>34924.916666666664</v>
      </c>
      <c r="B5400">
        <v>16.000699999999998</v>
      </c>
      <c r="C5400">
        <f>_xlfn.IFNA(HLOOKUP(B5400,'[1]Traitement outputs'!$B$33:$Q$33,1,TRUE),16)</f>
        <v>16</v>
      </c>
      <c r="E5400" s="1">
        <v>34924.916666666664</v>
      </c>
      <c r="F5400">
        <v>48.326300000000003</v>
      </c>
      <c r="G5400">
        <f t="shared" si="504"/>
        <v>48</v>
      </c>
      <c r="I5400" s="1">
        <v>34924.916666666664</v>
      </c>
      <c r="J5400">
        <v>0</v>
      </c>
      <c r="K5400">
        <f t="shared" si="505"/>
        <v>0</v>
      </c>
      <c r="M5400">
        <f>INDEX('[1]Traitement outputs (2)'!$B$51:$Q$56,MATCH(70,'[1]Traitement outputs (2)'!$A$51:$A$56,0),MATCH(C5400,'[1]Traitement outputs (2)'!$B$51:$Q$51,0))</f>
        <v>-27.907128105419115</v>
      </c>
      <c r="N5400">
        <f>INDEX('[1]Traitement outputs (2)'!$B$34:$Q$38,MATCH(70,'[1]Traitement outputs (2)'!$A$34:$A$38,0),MATCH(C5400,'[1]Traitement outputs (2)'!$B$33:$Q$33,0))</f>
        <v>-87.65601603539298</v>
      </c>
      <c r="O5400">
        <f>INDEX('[1]Traitement outputs (2)'!$B$58:$Q$63,MATCH(70,'[1]Traitement outputs (2)'!$A$58:$A$63,0),MATCH(C5400,'[1]Traitement outputs (2)'!$B$58:$Q$58,0))</f>
        <v>27.907128104236733</v>
      </c>
      <c r="P5400">
        <f>INDEX('[1]Traitement outputs (2)'!$B$41:$Q$45,MATCH(70,'[1]Traitement outputs (2)'!$A$41:$A$45,0),MATCH(C5400,'[1]Traitement outputs (2)'!$B$40:$Q$40,0))</f>
        <v>158.03405896601754</v>
      </c>
      <c r="Q5400">
        <f>IF(K5400&lt;30,INDEX('[1]Traitement outputs (2)'!$B$51:$Q$63,MATCH(70,'[1]Traitement outputs (2)'!$A$51:$A$63,0),MATCH(C5400,'[1]Traitement outputs (2)'!$B$51:$Q$51,0)),INDEX('[1]Traitement outputs (2)'!$B$34:$Q$38,MATCH(70,'[1]Traitement outputs (2)'!$A$34:$A$38,0),MATCH(C5400,'[1]Traitement outputs (2)'!$B$33:$Q$33,0)))</f>
        <v>-27.907128105419115</v>
      </c>
      <c r="R5400">
        <f>IF(K5400&lt;30,INDEX('[1]Traitement outputs (2)'!$B$58:$Q$63,MATCH(70,'[1]Traitement outputs (2)'!$A$58:$A$63,0),MATCH(C5400,'[1]Traitement outputs (2)'!$B$58:$Q$58,0)),INDEX('[1]Traitement outputs (2)'!$B$41:$Q$45,MATCH(70,'[1]Traitement outputs (2)'!$A$41:$A$45,0),MATCH(C5400,'[1]Traitement outputs (2)'!$B$40:$Q$40,0)))</f>
        <v>27.907128104236733</v>
      </c>
      <c r="T5400">
        <f t="shared" si="506"/>
        <v>-3240.8212983285953</v>
      </c>
      <c r="U5400">
        <f t="shared" si="507"/>
        <v>3240.8212981912866</v>
      </c>
      <c r="X5400">
        <f t="shared" si="508"/>
        <v>7.8364679403255921E-2</v>
      </c>
      <c r="Y5400">
        <f t="shared" si="509"/>
        <v>6.5433390996103388E-2</v>
      </c>
    </row>
    <row r="5401" spans="1:25" x14ac:dyDescent="0.35">
      <c r="A5401" s="1">
        <v>34924.958333333336</v>
      </c>
      <c r="B5401">
        <v>15.999700000000001</v>
      </c>
      <c r="C5401">
        <f>_xlfn.IFNA(HLOOKUP(B5401,'[1]Traitement outputs'!$B$33:$Q$33,1,TRUE),16)</f>
        <v>16</v>
      </c>
      <c r="E5401" s="1">
        <v>34924.958333333336</v>
      </c>
      <c r="F5401">
        <v>48.853900000000003</v>
      </c>
      <c r="G5401">
        <f t="shared" si="504"/>
        <v>49</v>
      </c>
      <c r="I5401" s="1">
        <v>34924.958333333336</v>
      </c>
      <c r="J5401">
        <v>0</v>
      </c>
      <c r="K5401">
        <f t="shared" si="505"/>
        <v>0</v>
      </c>
      <c r="M5401">
        <f>INDEX('[1]Traitement outputs (2)'!$B$51:$Q$56,MATCH(70,'[1]Traitement outputs (2)'!$A$51:$A$56,0),MATCH(C5401,'[1]Traitement outputs (2)'!$B$51:$Q$51,0))</f>
        <v>-27.907128105419115</v>
      </c>
      <c r="N5401">
        <f>INDEX('[1]Traitement outputs (2)'!$B$34:$Q$38,MATCH(70,'[1]Traitement outputs (2)'!$A$34:$A$38,0),MATCH(C5401,'[1]Traitement outputs (2)'!$B$33:$Q$33,0))</f>
        <v>-87.65601603539298</v>
      </c>
      <c r="O5401">
        <f>INDEX('[1]Traitement outputs (2)'!$B$58:$Q$63,MATCH(70,'[1]Traitement outputs (2)'!$A$58:$A$63,0),MATCH(C5401,'[1]Traitement outputs (2)'!$B$58:$Q$58,0))</f>
        <v>27.907128104236733</v>
      </c>
      <c r="P5401">
        <f>INDEX('[1]Traitement outputs (2)'!$B$41:$Q$45,MATCH(70,'[1]Traitement outputs (2)'!$A$41:$A$45,0),MATCH(C5401,'[1]Traitement outputs (2)'!$B$40:$Q$40,0))</f>
        <v>158.03405896601754</v>
      </c>
      <c r="Q5401">
        <f>IF(K5401&lt;30,INDEX('[1]Traitement outputs (2)'!$B$51:$Q$63,MATCH(70,'[1]Traitement outputs (2)'!$A$51:$A$63,0),MATCH(C5401,'[1]Traitement outputs (2)'!$B$51:$Q$51,0)),INDEX('[1]Traitement outputs (2)'!$B$34:$Q$38,MATCH(70,'[1]Traitement outputs (2)'!$A$34:$A$38,0),MATCH(C5401,'[1]Traitement outputs (2)'!$B$33:$Q$33,0)))</f>
        <v>-27.907128105419115</v>
      </c>
      <c r="R5401">
        <f>IF(K5401&lt;30,INDEX('[1]Traitement outputs (2)'!$B$58:$Q$63,MATCH(70,'[1]Traitement outputs (2)'!$A$58:$A$63,0),MATCH(C5401,'[1]Traitement outputs (2)'!$B$58:$Q$58,0)),INDEX('[1]Traitement outputs (2)'!$B$41:$Q$45,MATCH(70,'[1]Traitement outputs (2)'!$A$41:$A$45,0),MATCH(C5401,'[1]Traitement outputs (2)'!$B$40:$Q$40,0)))</f>
        <v>27.907128104236733</v>
      </c>
      <c r="T5401">
        <f t="shared" si="506"/>
        <v>-3240.8212983285953</v>
      </c>
      <c r="U5401">
        <f t="shared" si="507"/>
        <v>3240.8212981912866</v>
      </c>
      <c r="X5401">
        <f t="shared" si="508"/>
        <v>7.8364679403255921E-2</v>
      </c>
      <c r="Y5401">
        <f t="shared" si="509"/>
        <v>6.5433390996103388E-2</v>
      </c>
    </row>
    <row r="5402" spans="1:25" x14ac:dyDescent="0.35">
      <c r="A5402" s="1">
        <v>34925</v>
      </c>
      <c r="B5402">
        <v>15.9999</v>
      </c>
      <c r="C5402">
        <f>_xlfn.IFNA(HLOOKUP(B5402,'[1]Traitement outputs'!$B$33:$Q$33,1,TRUE),16)</f>
        <v>16</v>
      </c>
      <c r="E5402" s="1">
        <v>34925</v>
      </c>
      <c r="F5402">
        <v>48.792000000000002</v>
      </c>
      <c r="G5402">
        <f t="shared" si="504"/>
        <v>49</v>
      </c>
      <c r="I5402" s="1">
        <v>34925</v>
      </c>
      <c r="J5402">
        <v>0</v>
      </c>
      <c r="K5402">
        <f t="shared" si="505"/>
        <v>0</v>
      </c>
      <c r="M5402">
        <f>INDEX('[1]Traitement outputs (2)'!$B$51:$Q$56,MATCH(70,'[1]Traitement outputs (2)'!$A$51:$A$56,0),MATCH(C5402,'[1]Traitement outputs (2)'!$B$51:$Q$51,0))</f>
        <v>-27.907128105419115</v>
      </c>
      <c r="N5402">
        <f>INDEX('[1]Traitement outputs (2)'!$B$34:$Q$38,MATCH(70,'[1]Traitement outputs (2)'!$A$34:$A$38,0),MATCH(C5402,'[1]Traitement outputs (2)'!$B$33:$Q$33,0))</f>
        <v>-87.65601603539298</v>
      </c>
      <c r="O5402">
        <f>INDEX('[1]Traitement outputs (2)'!$B$58:$Q$63,MATCH(70,'[1]Traitement outputs (2)'!$A$58:$A$63,0),MATCH(C5402,'[1]Traitement outputs (2)'!$B$58:$Q$58,0))</f>
        <v>27.907128104236733</v>
      </c>
      <c r="P5402">
        <f>INDEX('[1]Traitement outputs (2)'!$B$41:$Q$45,MATCH(70,'[1]Traitement outputs (2)'!$A$41:$A$45,0),MATCH(C5402,'[1]Traitement outputs (2)'!$B$40:$Q$40,0))</f>
        <v>158.03405896601754</v>
      </c>
      <c r="Q5402">
        <f>IF(K5402&lt;30,INDEX('[1]Traitement outputs (2)'!$B$51:$Q$63,MATCH(70,'[1]Traitement outputs (2)'!$A$51:$A$63,0),MATCH(C5402,'[1]Traitement outputs (2)'!$B$51:$Q$51,0)),INDEX('[1]Traitement outputs (2)'!$B$34:$Q$38,MATCH(70,'[1]Traitement outputs (2)'!$A$34:$A$38,0),MATCH(C5402,'[1]Traitement outputs (2)'!$B$33:$Q$33,0)))</f>
        <v>-27.907128105419115</v>
      </c>
      <c r="R5402">
        <f>IF(K5402&lt;30,INDEX('[1]Traitement outputs (2)'!$B$58:$Q$63,MATCH(70,'[1]Traitement outputs (2)'!$A$58:$A$63,0),MATCH(C5402,'[1]Traitement outputs (2)'!$B$58:$Q$58,0)),INDEX('[1]Traitement outputs (2)'!$B$41:$Q$45,MATCH(70,'[1]Traitement outputs (2)'!$A$41:$A$45,0),MATCH(C5402,'[1]Traitement outputs (2)'!$B$40:$Q$40,0)))</f>
        <v>27.907128104236733</v>
      </c>
      <c r="T5402">
        <f t="shared" si="506"/>
        <v>-3240.8212983285953</v>
      </c>
      <c r="U5402">
        <f t="shared" si="507"/>
        <v>3240.8212981912866</v>
      </c>
      <c r="X5402">
        <f t="shared" si="508"/>
        <v>7.8364679403255921E-2</v>
      </c>
      <c r="Y5402">
        <f t="shared" si="509"/>
        <v>6.5433390996103388E-2</v>
      </c>
    </row>
    <row r="5403" spans="1:25" x14ac:dyDescent="0.35">
      <c r="A5403" s="1">
        <v>34925.041666666664</v>
      </c>
      <c r="B5403">
        <v>16</v>
      </c>
      <c r="C5403">
        <f>_xlfn.IFNA(HLOOKUP(B5403,'[1]Traitement outputs'!$B$33:$Q$33,1,TRUE),16)</f>
        <v>16</v>
      </c>
      <c r="E5403" s="1">
        <v>34925.041666666664</v>
      </c>
      <c r="F5403">
        <v>48.774299999999997</v>
      </c>
      <c r="G5403">
        <f t="shared" si="504"/>
        <v>49</v>
      </c>
      <c r="I5403" s="1">
        <v>34925.041666666664</v>
      </c>
      <c r="J5403">
        <v>0</v>
      </c>
      <c r="K5403">
        <f t="shared" si="505"/>
        <v>0</v>
      </c>
      <c r="M5403">
        <f>INDEX('[1]Traitement outputs (2)'!$B$51:$Q$56,MATCH(70,'[1]Traitement outputs (2)'!$A$51:$A$56,0),MATCH(C5403,'[1]Traitement outputs (2)'!$B$51:$Q$51,0))</f>
        <v>-27.907128105419115</v>
      </c>
      <c r="N5403">
        <f>INDEX('[1]Traitement outputs (2)'!$B$34:$Q$38,MATCH(70,'[1]Traitement outputs (2)'!$A$34:$A$38,0),MATCH(C5403,'[1]Traitement outputs (2)'!$B$33:$Q$33,0))</f>
        <v>-87.65601603539298</v>
      </c>
      <c r="O5403">
        <f>INDEX('[1]Traitement outputs (2)'!$B$58:$Q$63,MATCH(70,'[1]Traitement outputs (2)'!$A$58:$A$63,0),MATCH(C5403,'[1]Traitement outputs (2)'!$B$58:$Q$58,0))</f>
        <v>27.907128104236733</v>
      </c>
      <c r="P5403">
        <f>INDEX('[1]Traitement outputs (2)'!$B$41:$Q$45,MATCH(70,'[1]Traitement outputs (2)'!$A$41:$A$45,0),MATCH(C5403,'[1]Traitement outputs (2)'!$B$40:$Q$40,0))</f>
        <v>158.03405896601754</v>
      </c>
      <c r="Q5403">
        <f>IF(K5403&lt;30,INDEX('[1]Traitement outputs (2)'!$B$51:$Q$63,MATCH(70,'[1]Traitement outputs (2)'!$A$51:$A$63,0),MATCH(C5403,'[1]Traitement outputs (2)'!$B$51:$Q$51,0)),INDEX('[1]Traitement outputs (2)'!$B$34:$Q$38,MATCH(70,'[1]Traitement outputs (2)'!$A$34:$A$38,0),MATCH(C5403,'[1]Traitement outputs (2)'!$B$33:$Q$33,0)))</f>
        <v>-27.907128105419115</v>
      </c>
      <c r="R5403">
        <f>IF(K5403&lt;30,INDEX('[1]Traitement outputs (2)'!$B$58:$Q$63,MATCH(70,'[1]Traitement outputs (2)'!$A$58:$A$63,0),MATCH(C5403,'[1]Traitement outputs (2)'!$B$58:$Q$58,0)),INDEX('[1]Traitement outputs (2)'!$B$41:$Q$45,MATCH(70,'[1]Traitement outputs (2)'!$A$41:$A$45,0),MATCH(C5403,'[1]Traitement outputs (2)'!$B$40:$Q$40,0)))</f>
        <v>27.907128104236733</v>
      </c>
      <c r="T5403">
        <f t="shared" si="506"/>
        <v>-3240.8212983285953</v>
      </c>
      <c r="U5403">
        <f t="shared" si="507"/>
        <v>3240.8212981912866</v>
      </c>
      <c r="X5403">
        <f t="shared" si="508"/>
        <v>7.8364679403255921E-2</v>
      </c>
      <c r="Y5403">
        <f t="shared" si="509"/>
        <v>6.5433390996103388E-2</v>
      </c>
    </row>
    <row r="5404" spans="1:25" x14ac:dyDescent="0.35">
      <c r="A5404" s="1">
        <v>34925.083333333336</v>
      </c>
      <c r="B5404">
        <v>16.0001</v>
      </c>
      <c r="C5404">
        <f>_xlfn.IFNA(HLOOKUP(B5404,'[1]Traitement outputs'!$B$33:$Q$33,1,TRUE),16)</f>
        <v>16</v>
      </c>
      <c r="E5404" s="1">
        <v>34925.083333333336</v>
      </c>
      <c r="F5404">
        <v>48.813499999999998</v>
      </c>
      <c r="G5404">
        <f t="shared" si="504"/>
        <v>49</v>
      </c>
      <c r="I5404" s="1">
        <v>34925.083333333336</v>
      </c>
      <c r="J5404">
        <v>0</v>
      </c>
      <c r="K5404">
        <f t="shared" si="505"/>
        <v>0</v>
      </c>
      <c r="M5404">
        <f>INDEX('[1]Traitement outputs (2)'!$B$51:$Q$56,MATCH(70,'[1]Traitement outputs (2)'!$A$51:$A$56,0),MATCH(C5404,'[1]Traitement outputs (2)'!$B$51:$Q$51,0))</f>
        <v>-27.907128105419115</v>
      </c>
      <c r="N5404">
        <f>INDEX('[1]Traitement outputs (2)'!$B$34:$Q$38,MATCH(70,'[1]Traitement outputs (2)'!$A$34:$A$38,0),MATCH(C5404,'[1]Traitement outputs (2)'!$B$33:$Q$33,0))</f>
        <v>-87.65601603539298</v>
      </c>
      <c r="O5404">
        <f>INDEX('[1]Traitement outputs (2)'!$B$58:$Q$63,MATCH(70,'[1]Traitement outputs (2)'!$A$58:$A$63,0),MATCH(C5404,'[1]Traitement outputs (2)'!$B$58:$Q$58,0))</f>
        <v>27.907128104236733</v>
      </c>
      <c r="P5404">
        <f>INDEX('[1]Traitement outputs (2)'!$B$41:$Q$45,MATCH(70,'[1]Traitement outputs (2)'!$A$41:$A$45,0),MATCH(C5404,'[1]Traitement outputs (2)'!$B$40:$Q$40,0))</f>
        <v>158.03405896601754</v>
      </c>
      <c r="Q5404">
        <f>IF(K5404&lt;30,INDEX('[1]Traitement outputs (2)'!$B$51:$Q$63,MATCH(70,'[1]Traitement outputs (2)'!$A$51:$A$63,0),MATCH(C5404,'[1]Traitement outputs (2)'!$B$51:$Q$51,0)),INDEX('[1]Traitement outputs (2)'!$B$34:$Q$38,MATCH(70,'[1]Traitement outputs (2)'!$A$34:$A$38,0),MATCH(C5404,'[1]Traitement outputs (2)'!$B$33:$Q$33,0)))</f>
        <v>-27.907128105419115</v>
      </c>
      <c r="R5404">
        <f>IF(K5404&lt;30,INDEX('[1]Traitement outputs (2)'!$B$58:$Q$63,MATCH(70,'[1]Traitement outputs (2)'!$A$58:$A$63,0),MATCH(C5404,'[1]Traitement outputs (2)'!$B$58:$Q$58,0)),INDEX('[1]Traitement outputs (2)'!$B$41:$Q$45,MATCH(70,'[1]Traitement outputs (2)'!$A$41:$A$45,0),MATCH(C5404,'[1]Traitement outputs (2)'!$B$40:$Q$40,0)))</f>
        <v>27.907128104236733</v>
      </c>
      <c r="T5404">
        <f t="shared" si="506"/>
        <v>-3240.8212983285953</v>
      </c>
      <c r="U5404">
        <f t="shared" si="507"/>
        <v>3240.8212981912866</v>
      </c>
      <c r="X5404">
        <f t="shared" si="508"/>
        <v>7.8364679403255921E-2</v>
      </c>
      <c r="Y5404">
        <f t="shared" si="509"/>
        <v>6.5433390996103388E-2</v>
      </c>
    </row>
    <row r="5405" spans="1:25" x14ac:dyDescent="0.35">
      <c r="A5405" s="1">
        <v>34925.125</v>
      </c>
      <c r="B5405">
        <v>16.0002</v>
      </c>
      <c r="C5405">
        <f>_xlfn.IFNA(HLOOKUP(B5405,'[1]Traitement outputs'!$B$33:$Q$33,1,TRUE),16)</f>
        <v>16</v>
      </c>
      <c r="E5405" s="1">
        <v>34925.125</v>
      </c>
      <c r="F5405">
        <v>48.798999999999999</v>
      </c>
      <c r="G5405">
        <f t="shared" si="504"/>
        <v>49</v>
      </c>
      <c r="I5405" s="1">
        <v>34925.125</v>
      </c>
      <c r="J5405">
        <v>0</v>
      </c>
      <c r="K5405">
        <f t="shared" si="505"/>
        <v>0</v>
      </c>
      <c r="M5405">
        <f>INDEX('[1]Traitement outputs (2)'!$B$51:$Q$56,MATCH(70,'[1]Traitement outputs (2)'!$A$51:$A$56,0),MATCH(C5405,'[1]Traitement outputs (2)'!$B$51:$Q$51,0))</f>
        <v>-27.907128105419115</v>
      </c>
      <c r="N5405">
        <f>INDEX('[1]Traitement outputs (2)'!$B$34:$Q$38,MATCH(70,'[1]Traitement outputs (2)'!$A$34:$A$38,0),MATCH(C5405,'[1]Traitement outputs (2)'!$B$33:$Q$33,0))</f>
        <v>-87.65601603539298</v>
      </c>
      <c r="O5405">
        <f>INDEX('[1]Traitement outputs (2)'!$B$58:$Q$63,MATCH(70,'[1]Traitement outputs (2)'!$A$58:$A$63,0),MATCH(C5405,'[1]Traitement outputs (2)'!$B$58:$Q$58,0))</f>
        <v>27.907128104236733</v>
      </c>
      <c r="P5405">
        <f>INDEX('[1]Traitement outputs (2)'!$B$41:$Q$45,MATCH(70,'[1]Traitement outputs (2)'!$A$41:$A$45,0),MATCH(C5405,'[1]Traitement outputs (2)'!$B$40:$Q$40,0))</f>
        <v>158.03405896601754</v>
      </c>
      <c r="Q5405">
        <f>IF(K5405&lt;30,INDEX('[1]Traitement outputs (2)'!$B$51:$Q$63,MATCH(70,'[1]Traitement outputs (2)'!$A$51:$A$63,0),MATCH(C5405,'[1]Traitement outputs (2)'!$B$51:$Q$51,0)),INDEX('[1]Traitement outputs (2)'!$B$34:$Q$38,MATCH(70,'[1]Traitement outputs (2)'!$A$34:$A$38,0),MATCH(C5405,'[1]Traitement outputs (2)'!$B$33:$Q$33,0)))</f>
        <v>-27.907128105419115</v>
      </c>
      <c r="R5405">
        <f>IF(K5405&lt;30,INDEX('[1]Traitement outputs (2)'!$B$58:$Q$63,MATCH(70,'[1]Traitement outputs (2)'!$A$58:$A$63,0),MATCH(C5405,'[1]Traitement outputs (2)'!$B$58:$Q$58,0)),INDEX('[1]Traitement outputs (2)'!$B$41:$Q$45,MATCH(70,'[1]Traitement outputs (2)'!$A$41:$A$45,0),MATCH(C5405,'[1]Traitement outputs (2)'!$B$40:$Q$40,0)))</f>
        <v>27.907128104236733</v>
      </c>
      <c r="T5405">
        <f t="shared" si="506"/>
        <v>-3240.8212983285953</v>
      </c>
      <c r="U5405">
        <f t="shared" si="507"/>
        <v>3240.8212981912866</v>
      </c>
      <c r="X5405">
        <f t="shared" si="508"/>
        <v>7.8364679403255921E-2</v>
      </c>
      <c r="Y5405">
        <f t="shared" si="509"/>
        <v>6.5433390996103388E-2</v>
      </c>
    </row>
    <row r="5406" spans="1:25" x14ac:dyDescent="0.35">
      <c r="A5406" s="1">
        <v>34925.166666666664</v>
      </c>
      <c r="B5406">
        <v>16.000299999999999</v>
      </c>
      <c r="C5406">
        <f>_xlfn.IFNA(HLOOKUP(B5406,'[1]Traitement outputs'!$B$33:$Q$33,1,TRUE),16)</f>
        <v>16</v>
      </c>
      <c r="E5406" s="1">
        <v>34925.166666666664</v>
      </c>
      <c r="F5406">
        <v>48.890500000000003</v>
      </c>
      <c r="G5406">
        <f t="shared" si="504"/>
        <v>49</v>
      </c>
      <c r="I5406" s="1">
        <v>34925.166666666664</v>
      </c>
      <c r="J5406">
        <v>58.669499999999999</v>
      </c>
      <c r="K5406">
        <f t="shared" si="505"/>
        <v>0.50521059375452082</v>
      </c>
      <c r="M5406">
        <f>INDEX('[1]Traitement outputs (2)'!$B$51:$Q$56,MATCH(70,'[1]Traitement outputs (2)'!$A$51:$A$56,0),MATCH(C5406,'[1]Traitement outputs (2)'!$B$51:$Q$51,0))</f>
        <v>-27.907128105419115</v>
      </c>
      <c r="N5406">
        <f>INDEX('[1]Traitement outputs (2)'!$B$34:$Q$38,MATCH(70,'[1]Traitement outputs (2)'!$A$34:$A$38,0),MATCH(C5406,'[1]Traitement outputs (2)'!$B$33:$Q$33,0))</f>
        <v>-87.65601603539298</v>
      </c>
      <c r="O5406">
        <f>INDEX('[1]Traitement outputs (2)'!$B$58:$Q$63,MATCH(70,'[1]Traitement outputs (2)'!$A$58:$A$63,0),MATCH(C5406,'[1]Traitement outputs (2)'!$B$58:$Q$58,0))</f>
        <v>27.907128104236733</v>
      </c>
      <c r="P5406">
        <f>INDEX('[1]Traitement outputs (2)'!$B$41:$Q$45,MATCH(70,'[1]Traitement outputs (2)'!$A$41:$A$45,0),MATCH(C5406,'[1]Traitement outputs (2)'!$B$40:$Q$40,0))</f>
        <v>158.03405896601754</v>
      </c>
      <c r="Q5406">
        <f>IF(K5406&lt;30,INDEX('[1]Traitement outputs (2)'!$B$51:$Q$63,MATCH(70,'[1]Traitement outputs (2)'!$A$51:$A$63,0),MATCH(C5406,'[1]Traitement outputs (2)'!$B$51:$Q$51,0)),INDEX('[1]Traitement outputs (2)'!$B$34:$Q$38,MATCH(70,'[1]Traitement outputs (2)'!$A$34:$A$38,0),MATCH(C5406,'[1]Traitement outputs (2)'!$B$33:$Q$33,0)))</f>
        <v>-27.907128105419115</v>
      </c>
      <c r="R5406">
        <f>IF(K5406&lt;30,INDEX('[1]Traitement outputs (2)'!$B$58:$Q$63,MATCH(70,'[1]Traitement outputs (2)'!$A$58:$A$63,0),MATCH(C5406,'[1]Traitement outputs (2)'!$B$58:$Q$58,0)),INDEX('[1]Traitement outputs (2)'!$B$41:$Q$45,MATCH(70,'[1]Traitement outputs (2)'!$A$41:$A$45,0),MATCH(C5406,'[1]Traitement outputs (2)'!$B$40:$Q$40,0)))</f>
        <v>27.907128104236733</v>
      </c>
      <c r="T5406">
        <f t="shared" si="506"/>
        <v>-3240.8212983285953</v>
      </c>
      <c r="U5406">
        <f t="shared" si="507"/>
        <v>3240.8212981912866</v>
      </c>
      <c r="X5406">
        <f t="shared" si="508"/>
        <v>7.8364679403255921E-2</v>
      </c>
      <c r="Y5406">
        <f t="shared" si="509"/>
        <v>6.5433390996103388E-2</v>
      </c>
    </row>
    <row r="5407" spans="1:25" x14ac:dyDescent="0.35">
      <c r="A5407" s="1">
        <v>34925.208333333336</v>
      </c>
      <c r="B5407">
        <v>19.974699999999999</v>
      </c>
      <c r="C5407">
        <f>_xlfn.IFNA(HLOOKUP(B5407,'[1]Traitement outputs'!$B$33:$Q$33,1,TRUE),16)</f>
        <v>18</v>
      </c>
      <c r="E5407" s="1">
        <v>34925.208333333336</v>
      </c>
      <c r="F5407">
        <v>36.487099999999998</v>
      </c>
      <c r="G5407">
        <f t="shared" si="504"/>
        <v>36</v>
      </c>
      <c r="I5407" s="1">
        <v>34925.208333333336</v>
      </c>
      <c r="J5407">
        <v>10718.9</v>
      </c>
      <c r="K5407">
        <f t="shared" si="505"/>
        <v>92.301823492535874</v>
      </c>
      <c r="M5407">
        <f>INDEX('[1]Traitement outputs (2)'!$B$51:$Q$56,MATCH(70,'[1]Traitement outputs (2)'!$A$51:$A$56,0),MATCH(C5407,'[1]Traitement outputs (2)'!$B$51:$Q$51,0))</f>
        <v>-40.563606676443541</v>
      </c>
      <c r="N5407">
        <f>INDEX('[1]Traitement outputs (2)'!$B$34:$Q$38,MATCH(70,'[1]Traitement outputs (2)'!$A$34:$A$38,0),MATCH(C5407,'[1]Traitement outputs (2)'!$B$33:$Q$33,0))</f>
        <v>-132.60751704955501</v>
      </c>
      <c r="O5407">
        <f>INDEX('[1]Traitement outputs (2)'!$B$58:$Q$63,MATCH(70,'[1]Traitement outputs (2)'!$A$58:$A$63,0),MATCH(C5407,'[1]Traitement outputs (2)'!$B$58:$Q$58,0))</f>
        <v>40.565237508304868</v>
      </c>
      <c r="P5407">
        <f>INDEX('[1]Traitement outputs (2)'!$B$41:$Q$45,MATCH(70,'[1]Traitement outputs (2)'!$A$41:$A$45,0),MATCH(C5407,'[1]Traitement outputs (2)'!$B$40:$Q$40,0))</f>
        <v>202.98564822710691</v>
      </c>
      <c r="Q5407">
        <f>IF(K5407&lt;30,INDEX('[1]Traitement outputs (2)'!$B$51:$Q$63,MATCH(70,'[1]Traitement outputs (2)'!$A$51:$A$63,0),MATCH(C5407,'[1]Traitement outputs (2)'!$B$51:$Q$51,0)),INDEX('[1]Traitement outputs (2)'!$B$34:$Q$38,MATCH(70,'[1]Traitement outputs (2)'!$A$34:$A$38,0),MATCH(C5407,'[1]Traitement outputs (2)'!$B$33:$Q$33,0)))</f>
        <v>-132.60751704955501</v>
      </c>
      <c r="R5407">
        <f>IF(K5407&lt;30,INDEX('[1]Traitement outputs (2)'!$B$58:$Q$63,MATCH(70,'[1]Traitement outputs (2)'!$A$58:$A$63,0),MATCH(C5407,'[1]Traitement outputs (2)'!$B$58:$Q$58,0)),INDEX('[1]Traitement outputs (2)'!$B$41:$Q$45,MATCH(70,'[1]Traitement outputs (2)'!$A$41:$A$45,0),MATCH(C5407,'[1]Traitement outputs (2)'!$B$40:$Q$40,0)))</f>
        <v>202.98564822710691</v>
      </c>
      <c r="T5407">
        <f t="shared" si="506"/>
        <v>-15399.551825944363</v>
      </c>
      <c r="U5407">
        <f t="shared" si="507"/>
        <v>23572.479745836052</v>
      </c>
      <c r="X5407">
        <f t="shared" si="508"/>
        <v>0.3723688629225973</v>
      </c>
      <c r="Y5407">
        <f t="shared" si="509"/>
        <v>0.47593715976189493</v>
      </c>
    </row>
    <row r="5408" spans="1:25" x14ac:dyDescent="0.35">
      <c r="A5408" s="1">
        <v>34925.25</v>
      </c>
      <c r="B5408">
        <v>20.576599999999999</v>
      </c>
      <c r="C5408">
        <f>_xlfn.IFNA(HLOOKUP(B5408,'[1]Traitement outputs'!$B$33:$Q$33,1,TRUE),16)</f>
        <v>20</v>
      </c>
      <c r="E5408" s="1">
        <v>34925.25</v>
      </c>
      <c r="F5408">
        <v>30.767499999999998</v>
      </c>
      <c r="G5408">
        <f t="shared" si="504"/>
        <v>31</v>
      </c>
      <c r="I5408" s="1">
        <v>34925.25</v>
      </c>
      <c r="J5408">
        <v>21244.3</v>
      </c>
      <c r="K5408">
        <f t="shared" si="505"/>
        <v>182.93739365256508</v>
      </c>
      <c r="M5408">
        <f>INDEX('[1]Traitement outputs (2)'!$B$51:$Q$56,MATCH(70,'[1]Traitement outputs (2)'!$A$51:$A$56,0),MATCH(C5408,'[1]Traitement outputs (2)'!$B$51:$Q$51,0))</f>
        <v>-16.864255714989046</v>
      </c>
      <c r="N5408">
        <f>INDEX('[1]Traitement outputs (2)'!$B$34:$Q$38,MATCH(70,'[1]Traitement outputs (2)'!$A$34:$A$38,0),MATCH(C5408,'[1]Traitement outputs (2)'!$B$33:$Q$33,0))</f>
        <v>-183.77989640241771</v>
      </c>
      <c r="O5408">
        <f>INDEX('[1]Traitement outputs (2)'!$B$58:$Q$63,MATCH(70,'[1]Traitement outputs (2)'!$A$58:$A$63,0),MATCH(C5408,'[1]Traitement outputs (2)'!$B$58:$Q$58,0))</f>
        <v>16.864787616041994</v>
      </c>
      <c r="P5408">
        <f>INDEX('[1]Traitement outputs (2)'!$B$41:$Q$45,MATCH(70,'[1]Traitement outputs (2)'!$A$41:$A$45,0),MATCH(C5408,'[1]Traitement outputs (2)'!$B$40:$Q$40,0))</f>
        <v>254.15803075879367</v>
      </c>
      <c r="Q5408">
        <f>IF(K5408&lt;30,INDEX('[1]Traitement outputs (2)'!$B$51:$Q$63,MATCH(70,'[1]Traitement outputs (2)'!$A$51:$A$63,0),MATCH(C5408,'[1]Traitement outputs (2)'!$B$51:$Q$51,0)),INDEX('[1]Traitement outputs (2)'!$B$34:$Q$38,MATCH(70,'[1]Traitement outputs (2)'!$A$34:$A$38,0),MATCH(C5408,'[1]Traitement outputs (2)'!$B$33:$Q$33,0)))</f>
        <v>-183.77989640241771</v>
      </c>
      <c r="R5408">
        <f>IF(K5408&lt;30,INDEX('[1]Traitement outputs (2)'!$B$58:$Q$63,MATCH(70,'[1]Traitement outputs (2)'!$A$58:$A$63,0),MATCH(C5408,'[1]Traitement outputs (2)'!$B$58:$Q$58,0)),INDEX('[1]Traitement outputs (2)'!$B$41:$Q$45,MATCH(70,'[1]Traitement outputs (2)'!$A$41:$A$45,0),MATCH(C5408,'[1]Traitement outputs (2)'!$B$40:$Q$40,0)))</f>
        <v>254.15803075879367</v>
      </c>
      <c r="T5408">
        <f t="shared" si="506"/>
        <v>-21342.138833337085</v>
      </c>
      <c r="U5408">
        <f t="shared" si="507"/>
        <v>29515.067122381799</v>
      </c>
      <c r="X5408">
        <f t="shared" si="508"/>
        <v>0.51606358805306241</v>
      </c>
      <c r="Y5408">
        <f t="shared" si="509"/>
        <v>0.59592021577150611</v>
      </c>
    </row>
    <row r="5409" spans="1:25" x14ac:dyDescent="0.35">
      <c r="A5409" s="1">
        <v>34925.291666666664</v>
      </c>
      <c r="B5409">
        <v>23.596800000000002</v>
      </c>
      <c r="C5409">
        <f>_xlfn.IFNA(HLOOKUP(B5409,'[1]Traitement outputs'!$B$33:$Q$33,1,TRUE),16)</f>
        <v>22</v>
      </c>
      <c r="E5409" s="1">
        <v>34925.291666666664</v>
      </c>
      <c r="F5409">
        <v>38.078400000000002</v>
      </c>
      <c r="G5409">
        <f t="shared" si="504"/>
        <v>38</v>
      </c>
      <c r="I5409" s="1">
        <v>34925.291666666664</v>
      </c>
      <c r="J5409">
        <v>30491</v>
      </c>
      <c r="K5409">
        <f t="shared" si="505"/>
        <v>262.5619140127169</v>
      </c>
      <c r="M5409">
        <f>INDEX('[1]Traitement outputs (2)'!$B$51:$Q$56,MATCH(70,'[1]Traitement outputs (2)'!$A$51:$A$56,0),MATCH(C5409,'[1]Traitement outputs (2)'!$B$51:$Q$51,0))</f>
        <v>-79.342574701900858</v>
      </c>
      <c r="N5409">
        <f>INDEX('[1]Traitement outputs (2)'!$B$34:$Q$38,MATCH(70,'[1]Traitement outputs (2)'!$A$34:$A$38,0),MATCH(C5409,'[1]Traitement outputs (2)'!$B$33:$Q$33,0))</f>
        <v>-237.95145474030227</v>
      </c>
      <c r="O5409">
        <f>INDEX('[1]Traitement outputs (2)'!$B$58:$Q$63,MATCH(70,'[1]Traitement outputs (2)'!$A$58:$A$63,0),MATCH(C5409,'[1]Traitement outputs (2)'!$B$58:$Q$58,0))</f>
        <v>79.34249368302325</v>
      </c>
      <c r="P5409">
        <f>INDEX('[1]Traitement outputs (2)'!$B$41:$Q$45,MATCH(70,'[1]Traitement outputs (2)'!$A$41:$A$45,0),MATCH(C5409,'[1]Traitement outputs (2)'!$B$40:$Q$40,0))</f>
        <v>308.329590329962</v>
      </c>
      <c r="Q5409">
        <f>IF(K5409&lt;30,INDEX('[1]Traitement outputs (2)'!$B$51:$Q$63,MATCH(70,'[1]Traitement outputs (2)'!$A$51:$A$63,0),MATCH(C5409,'[1]Traitement outputs (2)'!$B$51:$Q$51,0)),INDEX('[1]Traitement outputs (2)'!$B$34:$Q$38,MATCH(70,'[1]Traitement outputs (2)'!$A$34:$A$38,0),MATCH(C5409,'[1]Traitement outputs (2)'!$B$33:$Q$33,0)))</f>
        <v>-237.95145474030227</v>
      </c>
      <c r="R5409">
        <f>IF(K5409&lt;30,INDEX('[1]Traitement outputs (2)'!$B$58:$Q$63,MATCH(70,'[1]Traitement outputs (2)'!$A$58:$A$63,0),MATCH(C5409,'[1]Traitement outputs (2)'!$B$58:$Q$58,0)),INDEX('[1]Traitement outputs (2)'!$B$41:$Q$45,MATCH(70,'[1]Traitement outputs (2)'!$A$41:$A$45,0),MATCH(C5409,'[1]Traitement outputs (2)'!$B$40:$Q$40,0)))</f>
        <v>308.329590329962</v>
      </c>
      <c r="T5409">
        <f t="shared" si="506"/>
        <v>-27633.016897245612</v>
      </c>
      <c r="U5409">
        <f t="shared" si="507"/>
        <v>35805.94532951009</v>
      </c>
      <c r="X5409">
        <f t="shared" si="508"/>
        <v>0.66818016507550282</v>
      </c>
      <c r="Y5409">
        <f t="shared" si="509"/>
        <v>0.72293539358017622</v>
      </c>
    </row>
    <row r="5410" spans="1:25" x14ac:dyDescent="0.35">
      <c r="A5410" s="1">
        <v>34925.333333333336</v>
      </c>
      <c r="B5410">
        <v>24.9024</v>
      </c>
      <c r="C5410">
        <f>_xlfn.IFNA(HLOOKUP(B5410,'[1]Traitement outputs'!$B$33:$Q$33,1,TRUE),16)</f>
        <v>24</v>
      </c>
      <c r="E5410" s="1">
        <v>34925.333333333336</v>
      </c>
      <c r="F5410">
        <v>62.0946</v>
      </c>
      <c r="G5410">
        <f t="shared" si="504"/>
        <v>62</v>
      </c>
      <c r="I5410" s="1">
        <v>34925.333333333336</v>
      </c>
      <c r="J5410">
        <v>34880.6</v>
      </c>
      <c r="K5410">
        <f t="shared" si="505"/>
        <v>300.36132294486811</v>
      </c>
      <c r="M5410">
        <f>INDEX('[1]Traitement outputs (2)'!$B$51:$Q$56,MATCH(70,'[1]Traitement outputs (2)'!$A$51:$A$56,0),MATCH(C5410,'[1]Traitement outputs (2)'!$B$51:$Q$51,0))</f>
        <v>-100.03024221653476</v>
      </c>
      <c r="N5410">
        <f>INDEX('[1]Traitement outputs (2)'!$B$34:$Q$38,MATCH(70,'[1]Traitement outputs (2)'!$A$34:$A$38,0),MATCH(C5410,'[1]Traitement outputs (2)'!$B$33:$Q$33,0))</f>
        <v>-289.85023259609778</v>
      </c>
      <c r="O5410">
        <f>INDEX('[1]Traitement outputs (2)'!$B$58:$Q$63,MATCH(70,'[1]Traitement outputs (2)'!$A$58:$A$63,0),MATCH(C5410,'[1]Traitement outputs (2)'!$B$58:$Q$58,0))</f>
        <v>100.02982552915192</v>
      </c>
      <c r="P5410">
        <f>INDEX('[1]Traitement outputs (2)'!$B$41:$Q$45,MATCH(70,'[1]Traitement outputs (2)'!$A$41:$A$45,0),MATCH(C5410,'[1]Traitement outputs (2)'!$B$40:$Q$40,0))</f>
        <v>360.22836590796732</v>
      </c>
      <c r="Q5410">
        <f>IF(K5410&lt;30,INDEX('[1]Traitement outputs (2)'!$B$51:$Q$63,MATCH(70,'[1]Traitement outputs (2)'!$A$51:$A$63,0),MATCH(C5410,'[1]Traitement outputs (2)'!$B$51:$Q$51,0)),INDEX('[1]Traitement outputs (2)'!$B$34:$Q$38,MATCH(70,'[1]Traitement outputs (2)'!$A$34:$A$38,0),MATCH(C5410,'[1]Traitement outputs (2)'!$B$33:$Q$33,0)))</f>
        <v>-289.85023259609778</v>
      </c>
      <c r="R5410">
        <f>IF(K5410&lt;30,INDEX('[1]Traitement outputs (2)'!$B$58:$Q$63,MATCH(70,'[1]Traitement outputs (2)'!$A$58:$A$63,0),MATCH(C5410,'[1]Traitement outputs (2)'!$B$58:$Q$58,0)),INDEX('[1]Traitement outputs (2)'!$B$41:$Q$45,MATCH(70,'[1]Traitement outputs (2)'!$A$41:$A$45,0),MATCH(C5410,'[1]Traitement outputs (2)'!$B$40:$Q$40,0)))</f>
        <v>360.22836590796732</v>
      </c>
      <c r="T5410">
        <f t="shared" si="506"/>
        <v>-33659.959691105723</v>
      </c>
      <c r="U5410">
        <f t="shared" si="507"/>
        <v>41832.887858853152</v>
      </c>
      <c r="X5410">
        <f t="shared" si="508"/>
        <v>0.81391465530061724</v>
      </c>
      <c r="Y5410">
        <f t="shared" si="509"/>
        <v>0.84462161159338311</v>
      </c>
    </row>
    <row r="5411" spans="1:25" x14ac:dyDescent="0.35">
      <c r="A5411" s="1">
        <v>34925.375</v>
      </c>
      <c r="B5411">
        <v>26.366700000000002</v>
      </c>
      <c r="C5411">
        <f>_xlfn.IFNA(HLOOKUP(B5411,'[1]Traitement outputs'!$B$33:$Q$33,1,TRUE),16)</f>
        <v>26</v>
      </c>
      <c r="E5411" s="1">
        <v>34925.375</v>
      </c>
      <c r="F5411">
        <v>59.702300000000001</v>
      </c>
      <c r="G5411">
        <f t="shared" si="504"/>
        <v>60</v>
      </c>
      <c r="I5411" s="1">
        <v>34925.375</v>
      </c>
      <c r="J5411">
        <v>39255.699999999997</v>
      </c>
      <c r="K5411">
        <f t="shared" si="505"/>
        <v>338.03587051618547</v>
      </c>
      <c r="M5411">
        <f>INDEX('[1]Traitement outputs (2)'!$B$51:$Q$56,MATCH(70,'[1]Traitement outputs (2)'!$A$51:$A$56,0),MATCH(C5411,'[1]Traitement outputs (2)'!$B$51:$Q$51,0))</f>
        <v>-111.85747150446153</v>
      </c>
      <c r="N5411">
        <f>INDEX('[1]Traitement outputs (2)'!$B$34:$Q$38,MATCH(70,'[1]Traitement outputs (2)'!$A$34:$A$38,0),MATCH(C5411,'[1]Traitement outputs (2)'!$B$33:$Q$33,0))</f>
        <v>-332.1404588687447</v>
      </c>
      <c r="O5411">
        <f>INDEX('[1]Traitement outputs (2)'!$B$58:$Q$63,MATCH(70,'[1]Traitement outputs (2)'!$A$58:$A$63,0),MATCH(C5411,'[1]Traitement outputs (2)'!$B$58:$Q$58,0))</f>
        <v>111.85630624300819</v>
      </c>
      <c r="P5411">
        <f>INDEX('[1]Traitement outputs (2)'!$B$41:$Q$45,MATCH(70,'[1]Traitement outputs (2)'!$A$41:$A$45,0),MATCH(C5411,'[1]Traitement outputs (2)'!$B$40:$Q$40,0))</f>
        <v>402.51858998591712</v>
      </c>
      <c r="Q5411">
        <f>IF(K5411&lt;30,INDEX('[1]Traitement outputs (2)'!$B$51:$Q$63,MATCH(70,'[1]Traitement outputs (2)'!$A$51:$A$63,0),MATCH(C5411,'[1]Traitement outputs (2)'!$B$51:$Q$51,0)),INDEX('[1]Traitement outputs (2)'!$B$34:$Q$38,MATCH(70,'[1]Traitement outputs (2)'!$A$34:$A$38,0),MATCH(C5411,'[1]Traitement outputs (2)'!$B$33:$Q$33,0)))</f>
        <v>-332.1404588687447</v>
      </c>
      <c r="R5411">
        <f>IF(K5411&lt;30,INDEX('[1]Traitement outputs (2)'!$B$58:$Q$63,MATCH(70,'[1]Traitement outputs (2)'!$A$58:$A$63,0),MATCH(C5411,'[1]Traitement outputs (2)'!$B$58:$Q$58,0)),INDEX('[1]Traitement outputs (2)'!$B$41:$Q$45,MATCH(70,'[1]Traitement outputs (2)'!$A$41:$A$45,0),MATCH(C5411,'[1]Traitement outputs (2)'!$B$40:$Q$40,0)))</f>
        <v>402.51858998591712</v>
      </c>
      <c r="T5411">
        <f t="shared" si="506"/>
        <v>-38571.072919876678</v>
      </c>
      <c r="U5411">
        <f t="shared" si="507"/>
        <v>46744.000832756574</v>
      </c>
      <c r="X5411">
        <f t="shared" si="508"/>
        <v>0.93266782872743026</v>
      </c>
      <c r="Y5411">
        <f t="shared" si="509"/>
        <v>0.94377881462299951</v>
      </c>
    </row>
    <row r="5412" spans="1:25" x14ac:dyDescent="0.35">
      <c r="A5412" s="1">
        <v>34925.416666666664</v>
      </c>
      <c r="B5412">
        <v>27.476800000000001</v>
      </c>
      <c r="C5412">
        <f>_xlfn.IFNA(HLOOKUP(B5412,'[1]Traitement outputs'!$B$33:$Q$33,1,TRUE),16)</f>
        <v>26</v>
      </c>
      <c r="E5412" s="1">
        <v>34925.416666666664</v>
      </c>
      <c r="F5412">
        <v>55.282899999999998</v>
      </c>
      <c r="G5412">
        <f t="shared" si="504"/>
        <v>55</v>
      </c>
      <c r="I5412" s="1">
        <v>34925.416666666664</v>
      </c>
      <c r="J5412">
        <v>41151.5</v>
      </c>
      <c r="K5412">
        <f t="shared" si="505"/>
        <v>354.36084761058413</v>
      </c>
      <c r="M5412">
        <f>INDEX('[1]Traitement outputs (2)'!$B$51:$Q$56,MATCH(70,'[1]Traitement outputs (2)'!$A$51:$A$56,0),MATCH(C5412,'[1]Traitement outputs (2)'!$B$51:$Q$51,0))</f>
        <v>-111.85747150446153</v>
      </c>
      <c r="N5412">
        <f>INDEX('[1]Traitement outputs (2)'!$B$34:$Q$38,MATCH(70,'[1]Traitement outputs (2)'!$A$34:$A$38,0),MATCH(C5412,'[1]Traitement outputs (2)'!$B$33:$Q$33,0))</f>
        <v>-332.1404588687447</v>
      </c>
      <c r="O5412">
        <f>INDEX('[1]Traitement outputs (2)'!$B$58:$Q$63,MATCH(70,'[1]Traitement outputs (2)'!$A$58:$A$63,0),MATCH(C5412,'[1]Traitement outputs (2)'!$B$58:$Q$58,0))</f>
        <v>111.85630624300819</v>
      </c>
      <c r="P5412">
        <f>INDEX('[1]Traitement outputs (2)'!$B$41:$Q$45,MATCH(70,'[1]Traitement outputs (2)'!$A$41:$A$45,0),MATCH(C5412,'[1]Traitement outputs (2)'!$B$40:$Q$40,0))</f>
        <v>402.51858998591712</v>
      </c>
      <c r="Q5412">
        <f>IF(K5412&lt;30,INDEX('[1]Traitement outputs (2)'!$B$51:$Q$63,MATCH(70,'[1]Traitement outputs (2)'!$A$51:$A$63,0),MATCH(C5412,'[1]Traitement outputs (2)'!$B$51:$Q$51,0)),INDEX('[1]Traitement outputs (2)'!$B$34:$Q$38,MATCH(70,'[1]Traitement outputs (2)'!$A$34:$A$38,0),MATCH(C5412,'[1]Traitement outputs (2)'!$B$33:$Q$33,0)))</f>
        <v>-332.1404588687447</v>
      </c>
      <c r="R5412">
        <f>IF(K5412&lt;30,INDEX('[1]Traitement outputs (2)'!$B$58:$Q$63,MATCH(70,'[1]Traitement outputs (2)'!$A$58:$A$63,0),MATCH(C5412,'[1]Traitement outputs (2)'!$B$58:$Q$58,0)),INDEX('[1]Traitement outputs (2)'!$B$41:$Q$45,MATCH(70,'[1]Traitement outputs (2)'!$A$41:$A$45,0),MATCH(C5412,'[1]Traitement outputs (2)'!$B$40:$Q$40,0)))</f>
        <v>402.51858998591712</v>
      </c>
      <c r="T5412">
        <f t="shared" si="506"/>
        <v>-38571.072919876678</v>
      </c>
      <c r="U5412">
        <f t="shared" si="507"/>
        <v>46744.000832756574</v>
      </c>
      <c r="X5412">
        <f t="shared" si="508"/>
        <v>0.93266782872743026</v>
      </c>
      <c r="Y5412">
        <f t="shared" si="509"/>
        <v>0.94377881462299951</v>
      </c>
    </row>
    <row r="5413" spans="1:25" x14ac:dyDescent="0.35">
      <c r="A5413" s="1">
        <v>34925.458333333336</v>
      </c>
      <c r="B5413">
        <v>27.456700000000001</v>
      </c>
      <c r="C5413">
        <f>_xlfn.IFNA(HLOOKUP(B5413,'[1]Traitement outputs'!$B$33:$Q$33,1,TRUE),16)</f>
        <v>26</v>
      </c>
      <c r="E5413" s="1">
        <v>34925.458333333336</v>
      </c>
      <c r="F5413">
        <v>48.181899999999999</v>
      </c>
      <c r="G5413">
        <f t="shared" si="504"/>
        <v>48</v>
      </c>
      <c r="I5413" s="1">
        <v>34925.458333333336</v>
      </c>
      <c r="J5413">
        <v>33849.5</v>
      </c>
      <c r="K5413">
        <f t="shared" si="505"/>
        <v>291.48238852033262</v>
      </c>
      <c r="M5413">
        <f>INDEX('[1]Traitement outputs (2)'!$B$51:$Q$56,MATCH(70,'[1]Traitement outputs (2)'!$A$51:$A$56,0),MATCH(C5413,'[1]Traitement outputs (2)'!$B$51:$Q$51,0))</f>
        <v>-111.85747150446153</v>
      </c>
      <c r="N5413">
        <f>INDEX('[1]Traitement outputs (2)'!$B$34:$Q$38,MATCH(70,'[1]Traitement outputs (2)'!$A$34:$A$38,0),MATCH(C5413,'[1]Traitement outputs (2)'!$B$33:$Q$33,0))</f>
        <v>-332.1404588687447</v>
      </c>
      <c r="O5413">
        <f>INDEX('[1]Traitement outputs (2)'!$B$58:$Q$63,MATCH(70,'[1]Traitement outputs (2)'!$A$58:$A$63,0),MATCH(C5413,'[1]Traitement outputs (2)'!$B$58:$Q$58,0))</f>
        <v>111.85630624300819</v>
      </c>
      <c r="P5413">
        <f>INDEX('[1]Traitement outputs (2)'!$B$41:$Q$45,MATCH(70,'[1]Traitement outputs (2)'!$A$41:$A$45,0),MATCH(C5413,'[1]Traitement outputs (2)'!$B$40:$Q$40,0))</f>
        <v>402.51858998591712</v>
      </c>
      <c r="Q5413">
        <f>IF(K5413&lt;30,INDEX('[1]Traitement outputs (2)'!$B$51:$Q$63,MATCH(70,'[1]Traitement outputs (2)'!$A$51:$A$63,0),MATCH(C5413,'[1]Traitement outputs (2)'!$B$51:$Q$51,0)),INDEX('[1]Traitement outputs (2)'!$B$34:$Q$38,MATCH(70,'[1]Traitement outputs (2)'!$A$34:$A$38,0),MATCH(C5413,'[1]Traitement outputs (2)'!$B$33:$Q$33,0)))</f>
        <v>-332.1404588687447</v>
      </c>
      <c r="R5413">
        <f>IF(K5413&lt;30,INDEX('[1]Traitement outputs (2)'!$B$58:$Q$63,MATCH(70,'[1]Traitement outputs (2)'!$A$58:$A$63,0),MATCH(C5413,'[1]Traitement outputs (2)'!$B$58:$Q$58,0)),INDEX('[1]Traitement outputs (2)'!$B$41:$Q$45,MATCH(70,'[1]Traitement outputs (2)'!$A$41:$A$45,0),MATCH(C5413,'[1]Traitement outputs (2)'!$B$40:$Q$40,0)))</f>
        <v>402.51858998591712</v>
      </c>
      <c r="T5413">
        <f t="shared" si="506"/>
        <v>-38571.072919876678</v>
      </c>
      <c r="U5413">
        <f t="shared" si="507"/>
        <v>46744.000832756574</v>
      </c>
      <c r="X5413">
        <f t="shared" si="508"/>
        <v>0.93266782872743026</v>
      </c>
      <c r="Y5413">
        <f t="shared" si="509"/>
        <v>0.94377881462299951</v>
      </c>
    </row>
    <row r="5414" spans="1:25" x14ac:dyDescent="0.35">
      <c r="A5414" s="1">
        <v>34925.5</v>
      </c>
      <c r="B5414">
        <v>26.390599999999999</v>
      </c>
      <c r="C5414">
        <f>_xlfn.IFNA(HLOOKUP(B5414,'[1]Traitement outputs'!$B$33:$Q$33,1,TRUE),16)</f>
        <v>26</v>
      </c>
      <c r="E5414" s="1">
        <v>34925.5</v>
      </c>
      <c r="F5414">
        <v>31.666799999999999</v>
      </c>
      <c r="G5414">
        <f t="shared" si="504"/>
        <v>32</v>
      </c>
      <c r="I5414" s="1">
        <v>34925.5</v>
      </c>
      <c r="J5414">
        <v>28727.599999999999</v>
      </c>
      <c r="K5414">
        <f t="shared" si="505"/>
        <v>247.37705030965617</v>
      </c>
      <c r="M5414">
        <f>INDEX('[1]Traitement outputs (2)'!$B$51:$Q$56,MATCH(70,'[1]Traitement outputs (2)'!$A$51:$A$56,0),MATCH(C5414,'[1]Traitement outputs (2)'!$B$51:$Q$51,0))</f>
        <v>-111.85747150446153</v>
      </c>
      <c r="N5414">
        <f>INDEX('[1]Traitement outputs (2)'!$B$34:$Q$38,MATCH(70,'[1]Traitement outputs (2)'!$A$34:$A$38,0),MATCH(C5414,'[1]Traitement outputs (2)'!$B$33:$Q$33,0))</f>
        <v>-332.1404588687447</v>
      </c>
      <c r="O5414">
        <f>INDEX('[1]Traitement outputs (2)'!$B$58:$Q$63,MATCH(70,'[1]Traitement outputs (2)'!$A$58:$A$63,0),MATCH(C5414,'[1]Traitement outputs (2)'!$B$58:$Q$58,0))</f>
        <v>111.85630624300819</v>
      </c>
      <c r="P5414">
        <f>INDEX('[1]Traitement outputs (2)'!$B$41:$Q$45,MATCH(70,'[1]Traitement outputs (2)'!$A$41:$A$45,0),MATCH(C5414,'[1]Traitement outputs (2)'!$B$40:$Q$40,0))</f>
        <v>402.51858998591712</v>
      </c>
      <c r="Q5414">
        <f>IF(K5414&lt;30,INDEX('[1]Traitement outputs (2)'!$B$51:$Q$63,MATCH(70,'[1]Traitement outputs (2)'!$A$51:$A$63,0),MATCH(C5414,'[1]Traitement outputs (2)'!$B$51:$Q$51,0)),INDEX('[1]Traitement outputs (2)'!$B$34:$Q$38,MATCH(70,'[1]Traitement outputs (2)'!$A$34:$A$38,0),MATCH(C5414,'[1]Traitement outputs (2)'!$B$33:$Q$33,0)))</f>
        <v>-332.1404588687447</v>
      </c>
      <c r="R5414">
        <f>IF(K5414&lt;30,INDEX('[1]Traitement outputs (2)'!$B$58:$Q$63,MATCH(70,'[1]Traitement outputs (2)'!$A$58:$A$63,0),MATCH(C5414,'[1]Traitement outputs (2)'!$B$58:$Q$58,0)),INDEX('[1]Traitement outputs (2)'!$B$41:$Q$45,MATCH(70,'[1]Traitement outputs (2)'!$A$41:$A$45,0),MATCH(C5414,'[1]Traitement outputs (2)'!$B$40:$Q$40,0)))</f>
        <v>402.51858998591712</v>
      </c>
      <c r="T5414">
        <f t="shared" si="506"/>
        <v>-38571.072919876678</v>
      </c>
      <c r="U5414">
        <f t="shared" si="507"/>
        <v>46744.000832756574</v>
      </c>
      <c r="X5414">
        <f t="shared" si="508"/>
        <v>0.93266782872743026</v>
      </c>
      <c r="Y5414">
        <f t="shared" si="509"/>
        <v>0.94377881462299951</v>
      </c>
    </row>
    <row r="5415" spans="1:25" x14ac:dyDescent="0.35">
      <c r="A5415" s="1">
        <v>34925.541666666664</v>
      </c>
      <c r="B5415">
        <v>25.282499999999999</v>
      </c>
      <c r="C5415">
        <f>_xlfn.IFNA(HLOOKUP(B5415,'[1]Traitement outputs'!$B$33:$Q$33,1,TRUE),16)</f>
        <v>24</v>
      </c>
      <c r="E5415" s="1">
        <v>34925.541666666664</v>
      </c>
      <c r="F5415">
        <v>28.590499999999999</v>
      </c>
      <c r="G5415">
        <f t="shared" si="504"/>
        <v>29</v>
      </c>
      <c r="I5415" s="1">
        <v>34925.541666666664</v>
      </c>
      <c r="J5415">
        <v>25367.7</v>
      </c>
      <c r="K5415">
        <f t="shared" si="505"/>
        <v>218.4445202223738</v>
      </c>
      <c r="M5415">
        <f>INDEX('[1]Traitement outputs (2)'!$B$51:$Q$56,MATCH(70,'[1]Traitement outputs (2)'!$A$51:$A$56,0),MATCH(C5415,'[1]Traitement outputs (2)'!$B$51:$Q$51,0))</f>
        <v>-100.03024221653476</v>
      </c>
      <c r="N5415">
        <f>INDEX('[1]Traitement outputs (2)'!$B$34:$Q$38,MATCH(70,'[1]Traitement outputs (2)'!$A$34:$A$38,0),MATCH(C5415,'[1]Traitement outputs (2)'!$B$33:$Q$33,0))</f>
        <v>-289.85023259609778</v>
      </c>
      <c r="O5415">
        <f>INDEX('[1]Traitement outputs (2)'!$B$58:$Q$63,MATCH(70,'[1]Traitement outputs (2)'!$A$58:$A$63,0),MATCH(C5415,'[1]Traitement outputs (2)'!$B$58:$Q$58,0))</f>
        <v>100.02982552915192</v>
      </c>
      <c r="P5415">
        <f>INDEX('[1]Traitement outputs (2)'!$B$41:$Q$45,MATCH(70,'[1]Traitement outputs (2)'!$A$41:$A$45,0),MATCH(C5415,'[1]Traitement outputs (2)'!$B$40:$Q$40,0))</f>
        <v>360.22836590796732</v>
      </c>
      <c r="Q5415">
        <f>IF(K5415&lt;30,INDEX('[1]Traitement outputs (2)'!$B$51:$Q$63,MATCH(70,'[1]Traitement outputs (2)'!$A$51:$A$63,0),MATCH(C5415,'[1]Traitement outputs (2)'!$B$51:$Q$51,0)),INDEX('[1]Traitement outputs (2)'!$B$34:$Q$38,MATCH(70,'[1]Traitement outputs (2)'!$A$34:$A$38,0),MATCH(C5415,'[1]Traitement outputs (2)'!$B$33:$Q$33,0)))</f>
        <v>-289.85023259609778</v>
      </c>
      <c r="R5415">
        <f>IF(K5415&lt;30,INDEX('[1]Traitement outputs (2)'!$B$58:$Q$63,MATCH(70,'[1]Traitement outputs (2)'!$A$58:$A$63,0),MATCH(C5415,'[1]Traitement outputs (2)'!$B$58:$Q$58,0)),INDEX('[1]Traitement outputs (2)'!$B$41:$Q$45,MATCH(70,'[1]Traitement outputs (2)'!$A$41:$A$45,0),MATCH(C5415,'[1]Traitement outputs (2)'!$B$40:$Q$40,0)))</f>
        <v>360.22836590796732</v>
      </c>
      <c r="T5415">
        <f t="shared" si="506"/>
        <v>-33659.959691105723</v>
      </c>
      <c r="U5415">
        <f t="shared" si="507"/>
        <v>41832.887858853152</v>
      </c>
      <c r="X5415">
        <f t="shared" si="508"/>
        <v>0.81391465530061724</v>
      </c>
      <c r="Y5415">
        <f t="shared" si="509"/>
        <v>0.84462161159338311</v>
      </c>
    </row>
    <row r="5416" spans="1:25" x14ac:dyDescent="0.35">
      <c r="A5416" s="1">
        <v>34925.583333333336</v>
      </c>
      <c r="B5416">
        <v>25.859200000000001</v>
      </c>
      <c r="C5416">
        <f>_xlfn.IFNA(HLOOKUP(B5416,'[1]Traitement outputs'!$B$33:$Q$33,1,TRUE),16)</f>
        <v>24</v>
      </c>
      <c r="E5416" s="1">
        <v>34925.583333333336</v>
      </c>
      <c r="F5416">
        <v>26.363399999999999</v>
      </c>
      <c r="G5416">
        <f t="shared" si="504"/>
        <v>26</v>
      </c>
      <c r="I5416" s="1">
        <v>34925.583333333336</v>
      </c>
      <c r="J5416">
        <v>28109.5</v>
      </c>
      <c r="K5416">
        <f t="shared" si="505"/>
        <v>242.05451188680155</v>
      </c>
      <c r="M5416">
        <f>INDEX('[1]Traitement outputs (2)'!$B$51:$Q$56,MATCH(70,'[1]Traitement outputs (2)'!$A$51:$A$56,0),MATCH(C5416,'[1]Traitement outputs (2)'!$B$51:$Q$51,0))</f>
        <v>-100.03024221653476</v>
      </c>
      <c r="N5416">
        <f>INDEX('[1]Traitement outputs (2)'!$B$34:$Q$38,MATCH(70,'[1]Traitement outputs (2)'!$A$34:$A$38,0),MATCH(C5416,'[1]Traitement outputs (2)'!$B$33:$Q$33,0))</f>
        <v>-289.85023259609778</v>
      </c>
      <c r="O5416">
        <f>INDEX('[1]Traitement outputs (2)'!$B$58:$Q$63,MATCH(70,'[1]Traitement outputs (2)'!$A$58:$A$63,0),MATCH(C5416,'[1]Traitement outputs (2)'!$B$58:$Q$58,0))</f>
        <v>100.02982552915192</v>
      </c>
      <c r="P5416">
        <f>INDEX('[1]Traitement outputs (2)'!$B$41:$Q$45,MATCH(70,'[1]Traitement outputs (2)'!$A$41:$A$45,0),MATCH(C5416,'[1]Traitement outputs (2)'!$B$40:$Q$40,0))</f>
        <v>360.22836590796732</v>
      </c>
      <c r="Q5416">
        <f>IF(K5416&lt;30,INDEX('[1]Traitement outputs (2)'!$B$51:$Q$63,MATCH(70,'[1]Traitement outputs (2)'!$A$51:$A$63,0),MATCH(C5416,'[1]Traitement outputs (2)'!$B$51:$Q$51,0)),INDEX('[1]Traitement outputs (2)'!$B$34:$Q$38,MATCH(70,'[1]Traitement outputs (2)'!$A$34:$A$38,0),MATCH(C5416,'[1]Traitement outputs (2)'!$B$33:$Q$33,0)))</f>
        <v>-289.85023259609778</v>
      </c>
      <c r="R5416">
        <f>IF(K5416&lt;30,INDEX('[1]Traitement outputs (2)'!$B$58:$Q$63,MATCH(70,'[1]Traitement outputs (2)'!$A$58:$A$63,0),MATCH(C5416,'[1]Traitement outputs (2)'!$B$58:$Q$58,0)),INDEX('[1]Traitement outputs (2)'!$B$41:$Q$45,MATCH(70,'[1]Traitement outputs (2)'!$A$41:$A$45,0),MATCH(C5416,'[1]Traitement outputs (2)'!$B$40:$Q$40,0)))</f>
        <v>360.22836590796732</v>
      </c>
      <c r="T5416">
        <f t="shared" si="506"/>
        <v>-33659.959691105723</v>
      </c>
      <c r="U5416">
        <f t="shared" si="507"/>
        <v>41832.887858853152</v>
      </c>
      <c r="X5416">
        <f t="shared" si="508"/>
        <v>0.81391465530061724</v>
      </c>
      <c r="Y5416">
        <f t="shared" si="509"/>
        <v>0.84462161159338311</v>
      </c>
    </row>
    <row r="5417" spans="1:25" x14ac:dyDescent="0.35">
      <c r="A5417" s="1">
        <v>34925.625</v>
      </c>
      <c r="B5417">
        <v>25.904299999999999</v>
      </c>
      <c r="C5417">
        <f>_xlfn.IFNA(HLOOKUP(B5417,'[1]Traitement outputs'!$B$33:$Q$33,1,TRUE),16)</f>
        <v>24</v>
      </c>
      <c r="E5417" s="1">
        <v>34925.625</v>
      </c>
      <c r="F5417">
        <v>26.620200000000001</v>
      </c>
      <c r="G5417">
        <f t="shared" si="504"/>
        <v>27</v>
      </c>
      <c r="I5417" s="1">
        <v>34925.625</v>
      </c>
      <c r="J5417">
        <v>29212.799999999999</v>
      </c>
      <c r="K5417">
        <f t="shared" si="505"/>
        <v>251.55516977700623</v>
      </c>
      <c r="M5417">
        <f>INDEX('[1]Traitement outputs (2)'!$B$51:$Q$56,MATCH(70,'[1]Traitement outputs (2)'!$A$51:$A$56,0),MATCH(C5417,'[1]Traitement outputs (2)'!$B$51:$Q$51,0))</f>
        <v>-100.03024221653476</v>
      </c>
      <c r="N5417">
        <f>INDEX('[1]Traitement outputs (2)'!$B$34:$Q$38,MATCH(70,'[1]Traitement outputs (2)'!$A$34:$A$38,0),MATCH(C5417,'[1]Traitement outputs (2)'!$B$33:$Q$33,0))</f>
        <v>-289.85023259609778</v>
      </c>
      <c r="O5417">
        <f>INDEX('[1]Traitement outputs (2)'!$B$58:$Q$63,MATCH(70,'[1]Traitement outputs (2)'!$A$58:$A$63,0),MATCH(C5417,'[1]Traitement outputs (2)'!$B$58:$Q$58,0))</f>
        <v>100.02982552915192</v>
      </c>
      <c r="P5417">
        <f>INDEX('[1]Traitement outputs (2)'!$B$41:$Q$45,MATCH(70,'[1]Traitement outputs (2)'!$A$41:$A$45,0),MATCH(C5417,'[1]Traitement outputs (2)'!$B$40:$Q$40,0))</f>
        <v>360.22836590796732</v>
      </c>
      <c r="Q5417">
        <f>IF(K5417&lt;30,INDEX('[1]Traitement outputs (2)'!$B$51:$Q$63,MATCH(70,'[1]Traitement outputs (2)'!$A$51:$A$63,0),MATCH(C5417,'[1]Traitement outputs (2)'!$B$51:$Q$51,0)),INDEX('[1]Traitement outputs (2)'!$B$34:$Q$38,MATCH(70,'[1]Traitement outputs (2)'!$A$34:$A$38,0),MATCH(C5417,'[1]Traitement outputs (2)'!$B$33:$Q$33,0)))</f>
        <v>-289.85023259609778</v>
      </c>
      <c r="R5417">
        <f>IF(K5417&lt;30,INDEX('[1]Traitement outputs (2)'!$B$58:$Q$63,MATCH(70,'[1]Traitement outputs (2)'!$A$58:$A$63,0),MATCH(C5417,'[1]Traitement outputs (2)'!$B$58:$Q$58,0)),INDEX('[1]Traitement outputs (2)'!$B$41:$Q$45,MATCH(70,'[1]Traitement outputs (2)'!$A$41:$A$45,0),MATCH(C5417,'[1]Traitement outputs (2)'!$B$40:$Q$40,0)))</f>
        <v>360.22836590796732</v>
      </c>
      <c r="T5417">
        <f t="shared" si="506"/>
        <v>-33659.959691105723</v>
      </c>
      <c r="U5417">
        <f t="shared" si="507"/>
        <v>41832.887858853152</v>
      </c>
      <c r="X5417">
        <f t="shared" si="508"/>
        <v>0.81391465530061724</v>
      </c>
      <c r="Y5417">
        <f t="shared" si="509"/>
        <v>0.84462161159338311</v>
      </c>
    </row>
    <row r="5418" spans="1:25" x14ac:dyDescent="0.35">
      <c r="A5418" s="1">
        <v>34925.666666666664</v>
      </c>
      <c r="B5418">
        <v>24.677399999999999</v>
      </c>
      <c r="C5418">
        <f>_xlfn.IFNA(HLOOKUP(B5418,'[1]Traitement outputs'!$B$33:$Q$33,1,TRUE),16)</f>
        <v>24</v>
      </c>
      <c r="E5418" s="1">
        <v>34925.666666666664</v>
      </c>
      <c r="F5418">
        <v>27.782900000000001</v>
      </c>
      <c r="G5418">
        <f t="shared" si="504"/>
        <v>28</v>
      </c>
      <c r="I5418" s="1">
        <v>34925.666666666664</v>
      </c>
      <c r="J5418">
        <v>27092.7</v>
      </c>
      <c r="K5418">
        <f t="shared" si="505"/>
        <v>233.29871659743321</v>
      </c>
      <c r="M5418">
        <f>INDEX('[1]Traitement outputs (2)'!$B$51:$Q$56,MATCH(70,'[1]Traitement outputs (2)'!$A$51:$A$56,0),MATCH(C5418,'[1]Traitement outputs (2)'!$B$51:$Q$51,0))</f>
        <v>-100.03024221653476</v>
      </c>
      <c r="N5418">
        <f>INDEX('[1]Traitement outputs (2)'!$B$34:$Q$38,MATCH(70,'[1]Traitement outputs (2)'!$A$34:$A$38,0),MATCH(C5418,'[1]Traitement outputs (2)'!$B$33:$Q$33,0))</f>
        <v>-289.85023259609778</v>
      </c>
      <c r="O5418">
        <f>INDEX('[1]Traitement outputs (2)'!$B$58:$Q$63,MATCH(70,'[1]Traitement outputs (2)'!$A$58:$A$63,0),MATCH(C5418,'[1]Traitement outputs (2)'!$B$58:$Q$58,0))</f>
        <v>100.02982552915192</v>
      </c>
      <c r="P5418">
        <f>INDEX('[1]Traitement outputs (2)'!$B$41:$Q$45,MATCH(70,'[1]Traitement outputs (2)'!$A$41:$A$45,0),MATCH(C5418,'[1]Traitement outputs (2)'!$B$40:$Q$40,0))</f>
        <v>360.22836590796732</v>
      </c>
      <c r="Q5418">
        <f>IF(K5418&lt;30,INDEX('[1]Traitement outputs (2)'!$B$51:$Q$63,MATCH(70,'[1]Traitement outputs (2)'!$A$51:$A$63,0),MATCH(C5418,'[1]Traitement outputs (2)'!$B$51:$Q$51,0)),INDEX('[1]Traitement outputs (2)'!$B$34:$Q$38,MATCH(70,'[1]Traitement outputs (2)'!$A$34:$A$38,0),MATCH(C5418,'[1]Traitement outputs (2)'!$B$33:$Q$33,0)))</f>
        <v>-289.85023259609778</v>
      </c>
      <c r="R5418">
        <f>IF(K5418&lt;30,INDEX('[1]Traitement outputs (2)'!$B$58:$Q$63,MATCH(70,'[1]Traitement outputs (2)'!$A$58:$A$63,0),MATCH(C5418,'[1]Traitement outputs (2)'!$B$58:$Q$58,0)),INDEX('[1]Traitement outputs (2)'!$B$41:$Q$45,MATCH(70,'[1]Traitement outputs (2)'!$A$41:$A$45,0),MATCH(C5418,'[1]Traitement outputs (2)'!$B$40:$Q$40,0)))</f>
        <v>360.22836590796732</v>
      </c>
      <c r="T5418">
        <f t="shared" si="506"/>
        <v>-33659.959691105723</v>
      </c>
      <c r="U5418">
        <f t="shared" si="507"/>
        <v>41832.887858853152</v>
      </c>
      <c r="X5418">
        <f t="shared" si="508"/>
        <v>0.81391465530061724</v>
      </c>
      <c r="Y5418">
        <f t="shared" si="509"/>
        <v>0.84462161159338311</v>
      </c>
    </row>
    <row r="5419" spans="1:25" x14ac:dyDescent="0.35">
      <c r="A5419" s="1">
        <v>34925.708333333336</v>
      </c>
      <c r="B5419">
        <v>22.489599999999999</v>
      </c>
      <c r="C5419">
        <f>_xlfn.IFNA(HLOOKUP(B5419,'[1]Traitement outputs'!$B$33:$Q$33,1,TRUE),16)</f>
        <v>22</v>
      </c>
      <c r="E5419" s="1">
        <v>34925.708333333336</v>
      </c>
      <c r="F5419">
        <v>28.724900000000002</v>
      </c>
      <c r="G5419">
        <f t="shared" si="504"/>
        <v>29</v>
      </c>
      <c r="I5419" s="1">
        <v>34925.708333333336</v>
      </c>
      <c r="J5419">
        <v>18955.2</v>
      </c>
      <c r="K5419">
        <f t="shared" si="505"/>
        <v>163.22565978465292</v>
      </c>
      <c r="M5419">
        <f>INDEX('[1]Traitement outputs (2)'!$B$51:$Q$56,MATCH(70,'[1]Traitement outputs (2)'!$A$51:$A$56,0),MATCH(C5419,'[1]Traitement outputs (2)'!$B$51:$Q$51,0))</f>
        <v>-79.342574701900858</v>
      </c>
      <c r="N5419">
        <f>INDEX('[1]Traitement outputs (2)'!$B$34:$Q$38,MATCH(70,'[1]Traitement outputs (2)'!$A$34:$A$38,0),MATCH(C5419,'[1]Traitement outputs (2)'!$B$33:$Q$33,0))</f>
        <v>-237.95145474030227</v>
      </c>
      <c r="O5419">
        <f>INDEX('[1]Traitement outputs (2)'!$B$58:$Q$63,MATCH(70,'[1]Traitement outputs (2)'!$A$58:$A$63,0),MATCH(C5419,'[1]Traitement outputs (2)'!$B$58:$Q$58,0))</f>
        <v>79.34249368302325</v>
      </c>
      <c r="P5419">
        <f>INDEX('[1]Traitement outputs (2)'!$B$41:$Q$45,MATCH(70,'[1]Traitement outputs (2)'!$A$41:$A$45,0),MATCH(C5419,'[1]Traitement outputs (2)'!$B$40:$Q$40,0))</f>
        <v>308.329590329962</v>
      </c>
      <c r="Q5419">
        <f>IF(K5419&lt;30,INDEX('[1]Traitement outputs (2)'!$B$51:$Q$63,MATCH(70,'[1]Traitement outputs (2)'!$A$51:$A$63,0),MATCH(C5419,'[1]Traitement outputs (2)'!$B$51:$Q$51,0)),INDEX('[1]Traitement outputs (2)'!$B$34:$Q$38,MATCH(70,'[1]Traitement outputs (2)'!$A$34:$A$38,0),MATCH(C5419,'[1]Traitement outputs (2)'!$B$33:$Q$33,0)))</f>
        <v>-237.95145474030227</v>
      </c>
      <c r="R5419">
        <f>IF(K5419&lt;30,INDEX('[1]Traitement outputs (2)'!$B$58:$Q$63,MATCH(70,'[1]Traitement outputs (2)'!$A$58:$A$63,0),MATCH(C5419,'[1]Traitement outputs (2)'!$B$58:$Q$58,0)),INDEX('[1]Traitement outputs (2)'!$B$41:$Q$45,MATCH(70,'[1]Traitement outputs (2)'!$A$41:$A$45,0),MATCH(C5419,'[1]Traitement outputs (2)'!$B$40:$Q$40,0)))</f>
        <v>308.329590329962</v>
      </c>
      <c r="T5419">
        <f t="shared" si="506"/>
        <v>-27633.016897245612</v>
      </c>
      <c r="U5419">
        <f t="shared" si="507"/>
        <v>35805.94532951009</v>
      </c>
      <c r="X5419">
        <f t="shared" si="508"/>
        <v>0.66818016507550282</v>
      </c>
      <c r="Y5419">
        <f t="shared" si="509"/>
        <v>0.72293539358017622</v>
      </c>
    </row>
    <row r="5420" spans="1:25" x14ac:dyDescent="0.35">
      <c r="A5420" s="1">
        <v>34925.75</v>
      </c>
      <c r="B5420">
        <v>20.0413</v>
      </c>
      <c r="C5420">
        <f>_xlfn.IFNA(HLOOKUP(B5420,'[1]Traitement outputs'!$B$33:$Q$33,1,TRUE),16)</f>
        <v>20</v>
      </c>
      <c r="E5420" s="1">
        <v>34925.75</v>
      </c>
      <c r="F5420">
        <v>29.343699999999998</v>
      </c>
      <c r="G5420">
        <f t="shared" si="504"/>
        <v>29</v>
      </c>
      <c r="I5420" s="1">
        <v>34925.75</v>
      </c>
      <c r="J5420">
        <v>5357.75</v>
      </c>
      <c r="K5420">
        <f t="shared" si="505"/>
        <v>46.136272828101212</v>
      </c>
      <c r="M5420">
        <f>INDEX('[1]Traitement outputs (2)'!$B$51:$Q$56,MATCH(70,'[1]Traitement outputs (2)'!$A$51:$A$56,0),MATCH(C5420,'[1]Traitement outputs (2)'!$B$51:$Q$51,0))</f>
        <v>-16.864255714989046</v>
      </c>
      <c r="N5420">
        <f>INDEX('[1]Traitement outputs (2)'!$B$34:$Q$38,MATCH(70,'[1]Traitement outputs (2)'!$A$34:$A$38,0),MATCH(C5420,'[1]Traitement outputs (2)'!$B$33:$Q$33,0))</f>
        <v>-183.77989640241771</v>
      </c>
      <c r="O5420">
        <f>INDEX('[1]Traitement outputs (2)'!$B$58:$Q$63,MATCH(70,'[1]Traitement outputs (2)'!$A$58:$A$63,0),MATCH(C5420,'[1]Traitement outputs (2)'!$B$58:$Q$58,0))</f>
        <v>16.864787616041994</v>
      </c>
      <c r="P5420">
        <f>INDEX('[1]Traitement outputs (2)'!$B$41:$Q$45,MATCH(70,'[1]Traitement outputs (2)'!$A$41:$A$45,0),MATCH(C5420,'[1]Traitement outputs (2)'!$B$40:$Q$40,0))</f>
        <v>254.15803075879367</v>
      </c>
      <c r="Q5420">
        <f>IF(K5420&lt;30,INDEX('[1]Traitement outputs (2)'!$B$51:$Q$63,MATCH(70,'[1]Traitement outputs (2)'!$A$51:$A$63,0),MATCH(C5420,'[1]Traitement outputs (2)'!$B$51:$Q$51,0)),INDEX('[1]Traitement outputs (2)'!$B$34:$Q$38,MATCH(70,'[1]Traitement outputs (2)'!$A$34:$A$38,0),MATCH(C5420,'[1]Traitement outputs (2)'!$B$33:$Q$33,0)))</f>
        <v>-183.77989640241771</v>
      </c>
      <c r="R5420">
        <f>IF(K5420&lt;30,INDEX('[1]Traitement outputs (2)'!$B$58:$Q$63,MATCH(70,'[1]Traitement outputs (2)'!$A$58:$A$63,0),MATCH(C5420,'[1]Traitement outputs (2)'!$B$58:$Q$58,0)),INDEX('[1]Traitement outputs (2)'!$B$41:$Q$45,MATCH(70,'[1]Traitement outputs (2)'!$A$41:$A$45,0),MATCH(C5420,'[1]Traitement outputs (2)'!$B$40:$Q$40,0)))</f>
        <v>254.15803075879367</v>
      </c>
      <c r="T5420">
        <f t="shared" si="506"/>
        <v>-21342.138833337085</v>
      </c>
      <c r="U5420">
        <f t="shared" si="507"/>
        <v>29515.067122381799</v>
      </c>
      <c r="X5420">
        <f t="shared" si="508"/>
        <v>0.51606358805306241</v>
      </c>
      <c r="Y5420">
        <f t="shared" si="509"/>
        <v>0.59592021577150611</v>
      </c>
    </row>
    <row r="5421" spans="1:25" x14ac:dyDescent="0.35">
      <c r="A5421" s="1">
        <v>34925.791666666664</v>
      </c>
      <c r="B5421">
        <v>20.000800000000002</v>
      </c>
      <c r="C5421">
        <f>_xlfn.IFNA(HLOOKUP(B5421,'[1]Traitement outputs'!$B$33:$Q$33,1,TRUE),16)</f>
        <v>20</v>
      </c>
      <c r="E5421" s="1">
        <v>34925.791666666664</v>
      </c>
      <c r="F5421">
        <v>27.086300000000001</v>
      </c>
      <c r="G5421">
        <f t="shared" si="504"/>
        <v>27</v>
      </c>
      <c r="I5421" s="1">
        <v>34925.791666666664</v>
      </c>
      <c r="J5421">
        <v>0</v>
      </c>
      <c r="K5421">
        <f t="shared" si="505"/>
        <v>0</v>
      </c>
      <c r="M5421">
        <f>INDEX('[1]Traitement outputs (2)'!$B$51:$Q$56,MATCH(70,'[1]Traitement outputs (2)'!$A$51:$A$56,0),MATCH(C5421,'[1]Traitement outputs (2)'!$B$51:$Q$51,0))</f>
        <v>-16.864255714989046</v>
      </c>
      <c r="N5421">
        <f>INDEX('[1]Traitement outputs (2)'!$B$34:$Q$38,MATCH(70,'[1]Traitement outputs (2)'!$A$34:$A$38,0),MATCH(C5421,'[1]Traitement outputs (2)'!$B$33:$Q$33,0))</f>
        <v>-183.77989640241771</v>
      </c>
      <c r="O5421">
        <f>INDEX('[1]Traitement outputs (2)'!$B$58:$Q$63,MATCH(70,'[1]Traitement outputs (2)'!$A$58:$A$63,0),MATCH(C5421,'[1]Traitement outputs (2)'!$B$58:$Q$58,0))</f>
        <v>16.864787616041994</v>
      </c>
      <c r="P5421">
        <f>INDEX('[1]Traitement outputs (2)'!$B$41:$Q$45,MATCH(70,'[1]Traitement outputs (2)'!$A$41:$A$45,0),MATCH(C5421,'[1]Traitement outputs (2)'!$B$40:$Q$40,0))</f>
        <v>254.15803075879367</v>
      </c>
      <c r="Q5421">
        <f>IF(K5421&lt;30,INDEX('[1]Traitement outputs (2)'!$B$51:$Q$63,MATCH(70,'[1]Traitement outputs (2)'!$A$51:$A$63,0),MATCH(C5421,'[1]Traitement outputs (2)'!$B$51:$Q$51,0)),INDEX('[1]Traitement outputs (2)'!$B$34:$Q$38,MATCH(70,'[1]Traitement outputs (2)'!$A$34:$A$38,0),MATCH(C5421,'[1]Traitement outputs (2)'!$B$33:$Q$33,0)))</f>
        <v>-16.864255714989046</v>
      </c>
      <c r="R5421">
        <f>IF(K5421&lt;30,INDEX('[1]Traitement outputs (2)'!$B$58:$Q$63,MATCH(70,'[1]Traitement outputs (2)'!$A$58:$A$63,0),MATCH(C5421,'[1]Traitement outputs (2)'!$B$58:$Q$58,0)),INDEX('[1]Traitement outputs (2)'!$B$41:$Q$45,MATCH(70,'[1]Traitement outputs (2)'!$A$41:$A$45,0),MATCH(C5421,'[1]Traitement outputs (2)'!$B$40:$Q$40,0)))</f>
        <v>16.864787616041994</v>
      </c>
      <c r="T5421">
        <f t="shared" si="506"/>
        <v>-1958.42577907482</v>
      </c>
      <c r="U5421">
        <f t="shared" si="507"/>
        <v>1958.4875481058175</v>
      </c>
      <c r="X5421">
        <f t="shared" si="508"/>
        <v>4.735571455032727E-2</v>
      </c>
      <c r="Y5421">
        <f t="shared" si="509"/>
        <v>3.954259420836595E-2</v>
      </c>
    </row>
    <row r="5422" spans="1:25" x14ac:dyDescent="0.35">
      <c r="A5422" s="1">
        <v>34925.833333333336</v>
      </c>
      <c r="B5422">
        <v>20.000699999999998</v>
      </c>
      <c r="C5422">
        <f>_xlfn.IFNA(HLOOKUP(B5422,'[1]Traitement outputs'!$B$33:$Q$33,1,TRUE),16)</f>
        <v>20</v>
      </c>
      <c r="E5422" s="1">
        <v>34925.833333333336</v>
      </c>
      <c r="F5422">
        <v>26.131599999999999</v>
      </c>
      <c r="G5422">
        <f t="shared" si="504"/>
        <v>26</v>
      </c>
      <c r="I5422" s="1">
        <v>34925.833333333336</v>
      </c>
      <c r="J5422">
        <v>0</v>
      </c>
      <c r="K5422">
        <f t="shared" si="505"/>
        <v>0</v>
      </c>
      <c r="M5422">
        <f>INDEX('[1]Traitement outputs (2)'!$B$51:$Q$56,MATCH(70,'[1]Traitement outputs (2)'!$A$51:$A$56,0),MATCH(C5422,'[1]Traitement outputs (2)'!$B$51:$Q$51,0))</f>
        <v>-16.864255714989046</v>
      </c>
      <c r="N5422">
        <f>INDEX('[1]Traitement outputs (2)'!$B$34:$Q$38,MATCH(70,'[1]Traitement outputs (2)'!$A$34:$A$38,0),MATCH(C5422,'[1]Traitement outputs (2)'!$B$33:$Q$33,0))</f>
        <v>-183.77989640241771</v>
      </c>
      <c r="O5422">
        <f>INDEX('[1]Traitement outputs (2)'!$B$58:$Q$63,MATCH(70,'[1]Traitement outputs (2)'!$A$58:$A$63,0),MATCH(C5422,'[1]Traitement outputs (2)'!$B$58:$Q$58,0))</f>
        <v>16.864787616041994</v>
      </c>
      <c r="P5422">
        <f>INDEX('[1]Traitement outputs (2)'!$B$41:$Q$45,MATCH(70,'[1]Traitement outputs (2)'!$A$41:$A$45,0),MATCH(C5422,'[1]Traitement outputs (2)'!$B$40:$Q$40,0))</f>
        <v>254.15803075879367</v>
      </c>
      <c r="Q5422">
        <f>IF(K5422&lt;30,INDEX('[1]Traitement outputs (2)'!$B$51:$Q$63,MATCH(70,'[1]Traitement outputs (2)'!$A$51:$A$63,0),MATCH(C5422,'[1]Traitement outputs (2)'!$B$51:$Q$51,0)),INDEX('[1]Traitement outputs (2)'!$B$34:$Q$38,MATCH(70,'[1]Traitement outputs (2)'!$A$34:$A$38,0),MATCH(C5422,'[1]Traitement outputs (2)'!$B$33:$Q$33,0)))</f>
        <v>-16.864255714989046</v>
      </c>
      <c r="R5422">
        <f>IF(K5422&lt;30,INDEX('[1]Traitement outputs (2)'!$B$58:$Q$63,MATCH(70,'[1]Traitement outputs (2)'!$A$58:$A$63,0),MATCH(C5422,'[1]Traitement outputs (2)'!$B$58:$Q$58,0)),INDEX('[1]Traitement outputs (2)'!$B$41:$Q$45,MATCH(70,'[1]Traitement outputs (2)'!$A$41:$A$45,0),MATCH(C5422,'[1]Traitement outputs (2)'!$B$40:$Q$40,0)))</f>
        <v>16.864787616041994</v>
      </c>
      <c r="T5422">
        <f t="shared" si="506"/>
        <v>-1958.42577907482</v>
      </c>
      <c r="U5422">
        <f t="shared" si="507"/>
        <v>1958.4875481058175</v>
      </c>
      <c r="X5422">
        <f t="shared" si="508"/>
        <v>4.735571455032727E-2</v>
      </c>
      <c r="Y5422">
        <f t="shared" si="509"/>
        <v>3.954259420836595E-2</v>
      </c>
    </row>
    <row r="5423" spans="1:25" x14ac:dyDescent="0.35">
      <c r="A5423" s="1">
        <v>34925.875</v>
      </c>
      <c r="B5423">
        <v>16.2334</v>
      </c>
      <c r="C5423">
        <f>_xlfn.IFNA(HLOOKUP(B5423,'[1]Traitement outputs'!$B$33:$Q$33,1,TRUE),16)</f>
        <v>16</v>
      </c>
      <c r="E5423" s="1">
        <v>34925.875</v>
      </c>
      <c r="F5423">
        <v>32.256399999999999</v>
      </c>
      <c r="G5423">
        <f t="shared" si="504"/>
        <v>32</v>
      </c>
      <c r="I5423" s="1">
        <v>34925.875</v>
      </c>
      <c r="J5423">
        <v>0</v>
      </c>
      <c r="K5423">
        <f t="shared" si="505"/>
        <v>0</v>
      </c>
      <c r="M5423">
        <f>INDEX('[1]Traitement outputs (2)'!$B$51:$Q$56,MATCH(70,'[1]Traitement outputs (2)'!$A$51:$A$56,0),MATCH(C5423,'[1]Traitement outputs (2)'!$B$51:$Q$51,0))</f>
        <v>-27.907128105419115</v>
      </c>
      <c r="N5423">
        <f>INDEX('[1]Traitement outputs (2)'!$B$34:$Q$38,MATCH(70,'[1]Traitement outputs (2)'!$A$34:$A$38,0),MATCH(C5423,'[1]Traitement outputs (2)'!$B$33:$Q$33,0))</f>
        <v>-87.65601603539298</v>
      </c>
      <c r="O5423">
        <f>INDEX('[1]Traitement outputs (2)'!$B$58:$Q$63,MATCH(70,'[1]Traitement outputs (2)'!$A$58:$A$63,0),MATCH(C5423,'[1]Traitement outputs (2)'!$B$58:$Q$58,0))</f>
        <v>27.907128104236733</v>
      </c>
      <c r="P5423">
        <f>INDEX('[1]Traitement outputs (2)'!$B$41:$Q$45,MATCH(70,'[1]Traitement outputs (2)'!$A$41:$A$45,0),MATCH(C5423,'[1]Traitement outputs (2)'!$B$40:$Q$40,0))</f>
        <v>158.03405896601754</v>
      </c>
      <c r="Q5423">
        <f>IF(K5423&lt;30,INDEX('[1]Traitement outputs (2)'!$B$51:$Q$63,MATCH(70,'[1]Traitement outputs (2)'!$A$51:$A$63,0),MATCH(C5423,'[1]Traitement outputs (2)'!$B$51:$Q$51,0)),INDEX('[1]Traitement outputs (2)'!$B$34:$Q$38,MATCH(70,'[1]Traitement outputs (2)'!$A$34:$A$38,0),MATCH(C5423,'[1]Traitement outputs (2)'!$B$33:$Q$33,0)))</f>
        <v>-27.907128105419115</v>
      </c>
      <c r="R5423">
        <f>IF(K5423&lt;30,INDEX('[1]Traitement outputs (2)'!$B$58:$Q$63,MATCH(70,'[1]Traitement outputs (2)'!$A$58:$A$63,0),MATCH(C5423,'[1]Traitement outputs (2)'!$B$58:$Q$58,0)),INDEX('[1]Traitement outputs (2)'!$B$41:$Q$45,MATCH(70,'[1]Traitement outputs (2)'!$A$41:$A$45,0),MATCH(C5423,'[1]Traitement outputs (2)'!$B$40:$Q$40,0)))</f>
        <v>27.907128104236733</v>
      </c>
      <c r="T5423">
        <f t="shared" si="506"/>
        <v>-3240.8212983285953</v>
      </c>
      <c r="U5423">
        <f t="shared" si="507"/>
        <v>3240.8212981912866</v>
      </c>
      <c r="X5423">
        <f t="shared" si="508"/>
        <v>7.8364679403255921E-2</v>
      </c>
      <c r="Y5423">
        <f t="shared" si="509"/>
        <v>6.5433390996103388E-2</v>
      </c>
    </row>
    <row r="5424" spans="1:25" x14ac:dyDescent="0.35">
      <c r="A5424" s="1">
        <v>34925.916666666664</v>
      </c>
      <c r="B5424">
        <v>16</v>
      </c>
      <c r="C5424">
        <f>_xlfn.IFNA(HLOOKUP(B5424,'[1]Traitement outputs'!$B$33:$Q$33,1,TRUE),16)</f>
        <v>16</v>
      </c>
      <c r="E5424" s="1">
        <v>34925.916666666664</v>
      </c>
      <c r="F5424">
        <v>39.4756</v>
      </c>
      <c r="G5424">
        <f t="shared" si="504"/>
        <v>39</v>
      </c>
      <c r="I5424" s="1">
        <v>34925.916666666664</v>
      </c>
      <c r="J5424">
        <v>0</v>
      </c>
      <c r="K5424">
        <f t="shared" si="505"/>
        <v>0</v>
      </c>
      <c r="M5424">
        <f>INDEX('[1]Traitement outputs (2)'!$B$51:$Q$56,MATCH(70,'[1]Traitement outputs (2)'!$A$51:$A$56,0),MATCH(C5424,'[1]Traitement outputs (2)'!$B$51:$Q$51,0))</f>
        <v>-27.907128105419115</v>
      </c>
      <c r="N5424">
        <f>INDEX('[1]Traitement outputs (2)'!$B$34:$Q$38,MATCH(70,'[1]Traitement outputs (2)'!$A$34:$A$38,0),MATCH(C5424,'[1]Traitement outputs (2)'!$B$33:$Q$33,0))</f>
        <v>-87.65601603539298</v>
      </c>
      <c r="O5424">
        <f>INDEX('[1]Traitement outputs (2)'!$B$58:$Q$63,MATCH(70,'[1]Traitement outputs (2)'!$A$58:$A$63,0),MATCH(C5424,'[1]Traitement outputs (2)'!$B$58:$Q$58,0))</f>
        <v>27.907128104236733</v>
      </c>
      <c r="P5424">
        <f>INDEX('[1]Traitement outputs (2)'!$B$41:$Q$45,MATCH(70,'[1]Traitement outputs (2)'!$A$41:$A$45,0),MATCH(C5424,'[1]Traitement outputs (2)'!$B$40:$Q$40,0))</f>
        <v>158.03405896601754</v>
      </c>
      <c r="Q5424">
        <f>IF(K5424&lt;30,INDEX('[1]Traitement outputs (2)'!$B$51:$Q$63,MATCH(70,'[1]Traitement outputs (2)'!$A$51:$A$63,0),MATCH(C5424,'[1]Traitement outputs (2)'!$B$51:$Q$51,0)),INDEX('[1]Traitement outputs (2)'!$B$34:$Q$38,MATCH(70,'[1]Traitement outputs (2)'!$A$34:$A$38,0),MATCH(C5424,'[1]Traitement outputs (2)'!$B$33:$Q$33,0)))</f>
        <v>-27.907128105419115</v>
      </c>
      <c r="R5424">
        <f>IF(K5424&lt;30,INDEX('[1]Traitement outputs (2)'!$B$58:$Q$63,MATCH(70,'[1]Traitement outputs (2)'!$A$58:$A$63,0),MATCH(C5424,'[1]Traitement outputs (2)'!$B$58:$Q$58,0)),INDEX('[1]Traitement outputs (2)'!$B$41:$Q$45,MATCH(70,'[1]Traitement outputs (2)'!$A$41:$A$45,0),MATCH(C5424,'[1]Traitement outputs (2)'!$B$40:$Q$40,0)))</f>
        <v>27.907128104236733</v>
      </c>
      <c r="T5424">
        <f t="shared" si="506"/>
        <v>-3240.8212983285953</v>
      </c>
      <c r="U5424">
        <f t="shared" si="507"/>
        <v>3240.8212981912866</v>
      </c>
      <c r="X5424">
        <f t="shared" si="508"/>
        <v>7.8364679403255921E-2</v>
      </c>
      <c r="Y5424">
        <f t="shared" si="509"/>
        <v>6.5433390996103388E-2</v>
      </c>
    </row>
    <row r="5425" spans="1:25" x14ac:dyDescent="0.35">
      <c r="A5425" s="1">
        <v>34925.958333333336</v>
      </c>
      <c r="B5425">
        <v>16.0002</v>
      </c>
      <c r="C5425">
        <f>_xlfn.IFNA(HLOOKUP(B5425,'[1]Traitement outputs'!$B$33:$Q$33,1,TRUE),16)</f>
        <v>16</v>
      </c>
      <c r="E5425" s="1">
        <v>34925.958333333336</v>
      </c>
      <c r="F5425">
        <v>47.394399999999997</v>
      </c>
      <c r="G5425">
        <f t="shared" si="504"/>
        <v>47</v>
      </c>
      <c r="I5425" s="1">
        <v>34925.958333333336</v>
      </c>
      <c r="J5425">
        <v>0</v>
      </c>
      <c r="K5425">
        <f t="shared" si="505"/>
        <v>0</v>
      </c>
      <c r="M5425">
        <f>INDEX('[1]Traitement outputs (2)'!$B$51:$Q$56,MATCH(70,'[1]Traitement outputs (2)'!$A$51:$A$56,0),MATCH(C5425,'[1]Traitement outputs (2)'!$B$51:$Q$51,0))</f>
        <v>-27.907128105419115</v>
      </c>
      <c r="N5425">
        <f>INDEX('[1]Traitement outputs (2)'!$B$34:$Q$38,MATCH(70,'[1]Traitement outputs (2)'!$A$34:$A$38,0),MATCH(C5425,'[1]Traitement outputs (2)'!$B$33:$Q$33,0))</f>
        <v>-87.65601603539298</v>
      </c>
      <c r="O5425">
        <f>INDEX('[1]Traitement outputs (2)'!$B$58:$Q$63,MATCH(70,'[1]Traitement outputs (2)'!$A$58:$A$63,0),MATCH(C5425,'[1]Traitement outputs (2)'!$B$58:$Q$58,0))</f>
        <v>27.907128104236733</v>
      </c>
      <c r="P5425">
        <f>INDEX('[1]Traitement outputs (2)'!$B$41:$Q$45,MATCH(70,'[1]Traitement outputs (2)'!$A$41:$A$45,0),MATCH(C5425,'[1]Traitement outputs (2)'!$B$40:$Q$40,0))</f>
        <v>158.03405896601754</v>
      </c>
      <c r="Q5425">
        <f>IF(K5425&lt;30,INDEX('[1]Traitement outputs (2)'!$B$51:$Q$63,MATCH(70,'[1]Traitement outputs (2)'!$A$51:$A$63,0),MATCH(C5425,'[1]Traitement outputs (2)'!$B$51:$Q$51,0)),INDEX('[1]Traitement outputs (2)'!$B$34:$Q$38,MATCH(70,'[1]Traitement outputs (2)'!$A$34:$A$38,0),MATCH(C5425,'[1]Traitement outputs (2)'!$B$33:$Q$33,0)))</f>
        <v>-27.907128105419115</v>
      </c>
      <c r="R5425">
        <f>IF(K5425&lt;30,INDEX('[1]Traitement outputs (2)'!$B$58:$Q$63,MATCH(70,'[1]Traitement outputs (2)'!$A$58:$A$63,0),MATCH(C5425,'[1]Traitement outputs (2)'!$B$58:$Q$58,0)),INDEX('[1]Traitement outputs (2)'!$B$41:$Q$45,MATCH(70,'[1]Traitement outputs (2)'!$A$41:$A$45,0),MATCH(C5425,'[1]Traitement outputs (2)'!$B$40:$Q$40,0)))</f>
        <v>27.907128104236733</v>
      </c>
      <c r="T5425">
        <f t="shared" si="506"/>
        <v>-3240.8212983285953</v>
      </c>
      <c r="U5425">
        <f t="shared" si="507"/>
        <v>3240.8212981912866</v>
      </c>
      <c r="X5425">
        <f t="shared" si="508"/>
        <v>7.8364679403255921E-2</v>
      </c>
      <c r="Y5425">
        <f t="shared" si="509"/>
        <v>6.5433390996103388E-2</v>
      </c>
    </row>
    <row r="5426" spans="1:25" x14ac:dyDescent="0.35">
      <c r="A5426" s="1">
        <v>34926</v>
      </c>
      <c r="B5426">
        <v>16.000499999999999</v>
      </c>
      <c r="C5426">
        <f>_xlfn.IFNA(HLOOKUP(B5426,'[1]Traitement outputs'!$B$33:$Q$33,1,TRUE),16)</f>
        <v>16</v>
      </c>
      <c r="E5426" s="1">
        <v>34926</v>
      </c>
      <c r="F5426">
        <v>50.1008</v>
      </c>
      <c r="G5426">
        <f t="shared" si="504"/>
        <v>50</v>
      </c>
      <c r="I5426" s="1">
        <v>34926</v>
      </c>
      <c r="J5426">
        <v>0</v>
      </c>
      <c r="K5426">
        <f t="shared" si="505"/>
        <v>0</v>
      </c>
      <c r="M5426">
        <f>INDEX('[1]Traitement outputs (2)'!$B$51:$Q$56,MATCH(70,'[1]Traitement outputs (2)'!$A$51:$A$56,0),MATCH(C5426,'[1]Traitement outputs (2)'!$B$51:$Q$51,0))</f>
        <v>-27.907128105419115</v>
      </c>
      <c r="N5426">
        <f>INDEX('[1]Traitement outputs (2)'!$B$34:$Q$38,MATCH(70,'[1]Traitement outputs (2)'!$A$34:$A$38,0),MATCH(C5426,'[1]Traitement outputs (2)'!$B$33:$Q$33,0))</f>
        <v>-87.65601603539298</v>
      </c>
      <c r="O5426">
        <f>INDEX('[1]Traitement outputs (2)'!$B$58:$Q$63,MATCH(70,'[1]Traitement outputs (2)'!$A$58:$A$63,0),MATCH(C5426,'[1]Traitement outputs (2)'!$B$58:$Q$58,0))</f>
        <v>27.907128104236733</v>
      </c>
      <c r="P5426">
        <f>INDEX('[1]Traitement outputs (2)'!$B$41:$Q$45,MATCH(70,'[1]Traitement outputs (2)'!$A$41:$A$45,0),MATCH(C5426,'[1]Traitement outputs (2)'!$B$40:$Q$40,0))</f>
        <v>158.03405896601754</v>
      </c>
      <c r="Q5426">
        <f>IF(K5426&lt;30,INDEX('[1]Traitement outputs (2)'!$B$51:$Q$63,MATCH(70,'[1]Traitement outputs (2)'!$A$51:$A$63,0),MATCH(C5426,'[1]Traitement outputs (2)'!$B$51:$Q$51,0)),INDEX('[1]Traitement outputs (2)'!$B$34:$Q$38,MATCH(70,'[1]Traitement outputs (2)'!$A$34:$A$38,0),MATCH(C5426,'[1]Traitement outputs (2)'!$B$33:$Q$33,0)))</f>
        <v>-27.907128105419115</v>
      </c>
      <c r="R5426">
        <f>IF(K5426&lt;30,INDEX('[1]Traitement outputs (2)'!$B$58:$Q$63,MATCH(70,'[1]Traitement outputs (2)'!$A$58:$A$63,0),MATCH(C5426,'[1]Traitement outputs (2)'!$B$58:$Q$58,0)),INDEX('[1]Traitement outputs (2)'!$B$41:$Q$45,MATCH(70,'[1]Traitement outputs (2)'!$A$41:$A$45,0),MATCH(C5426,'[1]Traitement outputs (2)'!$B$40:$Q$40,0)))</f>
        <v>27.907128104236733</v>
      </c>
      <c r="T5426">
        <f t="shared" si="506"/>
        <v>-3240.8212983285953</v>
      </c>
      <c r="U5426">
        <f t="shared" si="507"/>
        <v>3240.8212981912866</v>
      </c>
      <c r="X5426">
        <f t="shared" si="508"/>
        <v>7.8364679403255921E-2</v>
      </c>
      <c r="Y5426">
        <f t="shared" si="509"/>
        <v>6.5433390996103388E-2</v>
      </c>
    </row>
    <row r="5427" spans="1:25" x14ac:dyDescent="0.35">
      <c r="A5427" s="1">
        <v>34926.041666666664</v>
      </c>
      <c r="B5427">
        <v>16.000599999999999</v>
      </c>
      <c r="C5427">
        <f>_xlfn.IFNA(HLOOKUP(B5427,'[1]Traitement outputs'!$B$33:$Q$33,1,TRUE),16)</f>
        <v>16</v>
      </c>
      <c r="E5427" s="1">
        <v>34926.041666666664</v>
      </c>
      <c r="F5427">
        <v>50.085999999999999</v>
      </c>
      <c r="G5427">
        <f t="shared" si="504"/>
        <v>50</v>
      </c>
      <c r="I5427" s="1">
        <v>34926.041666666664</v>
      </c>
      <c r="J5427">
        <v>0</v>
      </c>
      <c r="K5427">
        <f t="shared" si="505"/>
        <v>0</v>
      </c>
      <c r="M5427">
        <f>INDEX('[1]Traitement outputs (2)'!$B$51:$Q$56,MATCH(70,'[1]Traitement outputs (2)'!$A$51:$A$56,0),MATCH(C5427,'[1]Traitement outputs (2)'!$B$51:$Q$51,0))</f>
        <v>-27.907128105419115</v>
      </c>
      <c r="N5427">
        <f>INDEX('[1]Traitement outputs (2)'!$B$34:$Q$38,MATCH(70,'[1]Traitement outputs (2)'!$A$34:$A$38,0),MATCH(C5427,'[1]Traitement outputs (2)'!$B$33:$Q$33,0))</f>
        <v>-87.65601603539298</v>
      </c>
      <c r="O5427">
        <f>INDEX('[1]Traitement outputs (2)'!$B$58:$Q$63,MATCH(70,'[1]Traitement outputs (2)'!$A$58:$A$63,0),MATCH(C5427,'[1]Traitement outputs (2)'!$B$58:$Q$58,0))</f>
        <v>27.907128104236733</v>
      </c>
      <c r="P5427">
        <f>INDEX('[1]Traitement outputs (2)'!$B$41:$Q$45,MATCH(70,'[1]Traitement outputs (2)'!$A$41:$A$45,0),MATCH(C5427,'[1]Traitement outputs (2)'!$B$40:$Q$40,0))</f>
        <v>158.03405896601754</v>
      </c>
      <c r="Q5427">
        <f>IF(K5427&lt;30,INDEX('[1]Traitement outputs (2)'!$B$51:$Q$63,MATCH(70,'[1]Traitement outputs (2)'!$A$51:$A$63,0),MATCH(C5427,'[1]Traitement outputs (2)'!$B$51:$Q$51,0)),INDEX('[1]Traitement outputs (2)'!$B$34:$Q$38,MATCH(70,'[1]Traitement outputs (2)'!$A$34:$A$38,0),MATCH(C5427,'[1]Traitement outputs (2)'!$B$33:$Q$33,0)))</f>
        <v>-27.907128105419115</v>
      </c>
      <c r="R5427">
        <f>IF(K5427&lt;30,INDEX('[1]Traitement outputs (2)'!$B$58:$Q$63,MATCH(70,'[1]Traitement outputs (2)'!$A$58:$A$63,0),MATCH(C5427,'[1]Traitement outputs (2)'!$B$58:$Q$58,0)),INDEX('[1]Traitement outputs (2)'!$B$41:$Q$45,MATCH(70,'[1]Traitement outputs (2)'!$A$41:$A$45,0),MATCH(C5427,'[1]Traitement outputs (2)'!$B$40:$Q$40,0)))</f>
        <v>27.907128104236733</v>
      </c>
      <c r="T5427">
        <f t="shared" si="506"/>
        <v>-3240.8212983285953</v>
      </c>
      <c r="U5427">
        <f t="shared" si="507"/>
        <v>3240.8212981912866</v>
      </c>
      <c r="X5427">
        <f t="shared" si="508"/>
        <v>7.8364679403255921E-2</v>
      </c>
      <c r="Y5427">
        <f t="shared" si="509"/>
        <v>6.5433390996103388E-2</v>
      </c>
    </row>
    <row r="5428" spans="1:25" x14ac:dyDescent="0.35">
      <c r="A5428" s="1">
        <v>34926.083333333336</v>
      </c>
      <c r="B5428">
        <v>16.000599999999999</v>
      </c>
      <c r="C5428">
        <f>_xlfn.IFNA(HLOOKUP(B5428,'[1]Traitement outputs'!$B$33:$Q$33,1,TRUE),16)</f>
        <v>16</v>
      </c>
      <c r="E5428" s="1">
        <v>34926.083333333336</v>
      </c>
      <c r="F5428">
        <v>49.757899999999999</v>
      </c>
      <c r="G5428">
        <f t="shared" si="504"/>
        <v>50</v>
      </c>
      <c r="I5428" s="1">
        <v>34926.083333333336</v>
      </c>
      <c r="J5428">
        <v>0</v>
      </c>
      <c r="K5428">
        <f t="shared" si="505"/>
        <v>0</v>
      </c>
      <c r="M5428">
        <f>INDEX('[1]Traitement outputs (2)'!$B$51:$Q$56,MATCH(70,'[1]Traitement outputs (2)'!$A$51:$A$56,0),MATCH(C5428,'[1]Traitement outputs (2)'!$B$51:$Q$51,0))</f>
        <v>-27.907128105419115</v>
      </c>
      <c r="N5428">
        <f>INDEX('[1]Traitement outputs (2)'!$B$34:$Q$38,MATCH(70,'[1]Traitement outputs (2)'!$A$34:$A$38,0),MATCH(C5428,'[1]Traitement outputs (2)'!$B$33:$Q$33,0))</f>
        <v>-87.65601603539298</v>
      </c>
      <c r="O5428">
        <f>INDEX('[1]Traitement outputs (2)'!$B$58:$Q$63,MATCH(70,'[1]Traitement outputs (2)'!$A$58:$A$63,0),MATCH(C5428,'[1]Traitement outputs (2)'!$B$58:$Q$58,0))</f>
        <v>27.907128104236733</v>
      </c>
      <c r="P5428">
        <f>INDEX('[1]Traitement outputs (2)'!$B$41:$Q$45,MATCH(70,'[1]Traitement outputs (2)'!$A$41:$A$45,0),MATCH(C5428,'[1]Traitement outputs (2)'!$B$40:$Q$40,0))</f>
        <v>158.03405896601754</v>
      </c>
      <c r="Q5428">
        <f>IF(K5428&lt;30,INDEX('[1]Traitement outputs (2)'!$B$51:$Q$63,MATCH(70,'[1]Traitement outputs (2)'!$A$51:$A$63,0),MATCH(C5428,'[1]Traitement outputs (2)'!$B$51:$Q$51,0)),INDEX('[1]Traitement outputs (2)'!$B$34:$Q$38,MATCH(70,'[1]Traitement outputs (2)'!$A$34:$A$38,0),MATCH(C5428,'[1]Traitement outputs (2)'!$B$33:$Q$33,0)))</f>
        <v>-27.907128105419115</v>
      </c>
      <c r="R5428">
        <f>IF(K5428&lt;30,INDEX('[1]Traitement outputs (2)'!$B$58:$Q$63,MATCH(70,'[1]Traitement outputs (2)'!$A$58:$A$63,0),MATCH(C5428,'[1]Traitement outputs (2)'!$B$58:$Q$58,0)),INDEX('[1]Traitement outputs (2)'!$B$41:$Q$45,MATCH(70,'[1]Traitement outputs (2)'!$A$41:$A$45,0),MATCH(C5428,'[1]Traitement outputs (2)'!$B$40:$Q$40,0)))</f>
        <v>27.907128104236733</v>
      </c>
      <c r="T5428">
        <f t="shared" si="506"/>
        <v>-3240.8212983285953</v>
      </c>
      <c r="U5428">
        <f t="shared" si="507"/>
        <v>3240.8212981912866</v>
      </c>
      <c r="X5428">
        <f t="shared" si="508"/>
        <v>7.8364679403255921E-2</v>
      </c>
      <c r="Y5428">
        <f t="shared" si="509"/>
        <v>6.5433390996103388E-2</v>
      </c>
    </row>
    <row r="5429" spans="1:25" x14ac:dyDescent="0.35">
      <c r="A5429" s="1">
        <v>34926.125</v>
      </c>
      <c r="B5429">
        <v>16.000499999999999</v>
      </c>
      <c r="C5429">
        <f>_xlfn.IFNA(HLOOKUP(B5429,'[1]Traitement outputs'!$B$33:$Q$33,1,TRUE),16)</f>
        <v>16</v>
      </c>
      <c r="E5429" s="1">
        <v>34926.125</v>
      </c>
      <c r="F5429">
        <v>49.5732</v>
      </c>
      <c r="G5429">
        <f t="shared" si="504"/>
        <v>50</v>
      </c>
      <c r="I5429" s="1">
        <v>34926.125</v>
      </c>
      <c r="J5429">
        <v>0</v>
      </c>
      <c r="K5429">
        <f t="shared" si="505"/>
        <v>0</v>
      </c>
      <c r="M5429">
        <f>INDEX('[1]Traitement outputs (2)'!$B$51:$Q$56,MATCH(70,'[1]Traitement outputs (2)'!$A$51:$A$56,0),MATCH(C5429,'[1]Traitement outputs (2)'!$B$51:$Q$51,0))</f>
        <v>-27.907128105419115</v>
      </c>
      <c r="N5429">
        <f>INDEX('[1]Traitement outputs (2)'!$B$34:$Q$38,MATCH(70,'[1]Traitement outputs (2)'!$A$34:$A$38,0),MATCH(C5429,'[1]Traitement outputs (2)'!$B$33:$Q$33,0))</f>
        <v>-87.65601603539298</v>
      </c>
      <c r="O5429">
        <f>INDEX('[1]Traitement outputs (2)'!$B$58:$Q$63,MATCH(70,'[1]Traitement outputs (2)'!$A$58:$A$63,0),MATCH(C5429,'[1]Traitement outputs (2)'!$B$58:$Q$58,0))</f>
        <v>27.907128104236733</v>
      </c>
      <c r="P5429">
        <f>INDEX('[1]Traitement outputs (2)'!$B$41:$Q$45,MATCH(70,'[1]Traitement outputs (2)'!$A$41:$A$45,0),MATCH(C5429,'[1]Traitement outputs (2)'!$B$40:$Q$40,0))</f>
        <v>158.03405896601754</v>
      </c>
      <c r="Q5429">
        <f>IF(K5429&lt;30,INDEX('[1]Traitement outputs (2)'!$B$51:$Q$63,MATCH(70,'[1]Traitement outputs (2)'!$A$51:$A$63,0),MATCH(C5429,'[1]Traitement outputs (2)'!$B$51:$Q$51,0)),INDEX('[1]Traitement outputs (2)'!$B$34:$Q$38,MATCH(70,'[1]Traitement outputs (2)'!$A$34:$A$38,0),MATCH(C5429,'[1]Traitement outputs (2)'!$B$33:$Q$33,0)))</f>
        <v>-27.907128105419115</v>
      </c>
      <c r="R5429">
        <f>IF(K5429&lt;30,INDEX('[1]Traitement outputs (2)'!$B$58:$Q$63,MATCH(70,'[1]Traitement outputs (2)'!$A$58:$A$63,0),MATCH(C5429,'[1]Traitement outputs (2)'!$B$58:$Q$58,0)),INDEX('[1]Traitement outputs (2)'!$B$41:$Q$45,MATCH(70,'[1]Traitement outputs (2)'!$A$41:$A$45,0),MATCH(C5429,'[1]Traitement outputs (2)'!$B$40:$Q$40,0)))</f>
        <v>27.907128104236733</v>
      </c>
      <c r="T5429">
        <f t="shared" si="506"/>
        <v>-3240.8212983285953</v>
      </c>
      <c r="U5429">
        <f t="shared" si="507"/>
        <v>3240.8212981912866</v>
      </c>
      <c r="X5429">
        <f t="shared" si="508"/>
        <v>7.8364679403255921E-2</v>
      </c>
      <c r="Y5429">
        <f t="shared" si="509"/>
        <v>6.5433390996103388E-2</v>
      </c>
    </row>
    <row r="5430" spans="1:25" x14ac:dyDescent="0.35">
      <c r="A5430" s="1">
        <v>34926.166666666664</v>
      </c>
      <c r="B5430">
        <v>16.000599999999999</v>
      </c>
      <c r="C5430">
        <f>_xlfn.IFNA(HLOOKUP(B5430,'[1]Traitement outputs'!$B$33:$Q$33,1,TRUE),16)</f>
        <v>16</v>
      </c>
      <c r="E5430" s="1">
        <v>34926.166666666664</v>
      </c>
      <c r="F5430">
        <v>49.207500000000003</v>
      </c>
      <c r="G5430">
        <f t="shared" si="504"/>
        <v>49</v>
      </c>
      <c r="I5430" s="1">
        <v>34926.166666666664</v>
      </c>
      <c r="J5430">
        <v>75.168899999999994</v>
      </c>
      <c r="K5430">
        <f t="shared" si="505"/>
        <v>0.64728904457808911</v>
      </c>
      <c r="M5430">
        <f>INDEX('[1]Traitement outputs (2)'!$B$51:$Q$56,MATCH(70,'[1]Traitement outputs (2)'!$A$51:$A$56,0),MATCH(C5430,'[1]Traitement outputs (2)'!$B$51:$Q$51,0))</f>
        <v>-27.907128105419115</v>
      </c>
      <c r="N5430">
        <f>INDEX('[1]Traitement outputs (2)'!$B$34:$Q$38,MATCH(70,'[1]Traitement outputs (2)'!$A$34:$A$38,0),MATCH(C5430,'[1]Traitement outputs (2)'!$B$33:$Q$33,0))</f>
        <v>-87.65601603539298</v>
      </c>
      <c r="O5430">
        <f>INDEX('[1]Traitement outputs (2)'!$B$58:$Q$63,MATCH(70,'[1]Traitement outputs (2)'!$A$58:$A$63,0),MATCH(C5430,'[1]Traitement outputs (2)'!$B$58:$Q$58,0))</f>
        <v>27.907128104236733</v>
      </c>
      <c r="P5430">
        <f>INDEX('[1]Traitement outputs (2)'!$B$41:$Q$45,MATCH(70,'[1]Traitement outputs (2)'!$A$41:$A$45,0),MATCH(C5430,'[1]Traitement outputs (2)'!$B$40:$Q$40,0))</f>
        <v>158.03405896601754</v>
      </c>
      <c r="Q5430">
        <f>IF(K5430&lt;30,INDEX('[1]Traitement outputs (2)'!$B$51:$Q$63,MATCH(70,'[1]Traitement outputs (2)'!$A$51:$A$63,0),MATCH(C5430,'[1]Traitement outputs (2)'!$B$51:$Q$51,0)),INDEX('[1]Traitement outputs (2)'!$B$34:$Q$38,MATCH(70,'[1]Traitement outputs (2)'!$A$34:$A$38,0),MATCH(C5430,'[1]Traitement outputs (2)'!$B$33:$Q$33,0)))</f>
        <v>-27.907128105419115</v>
      </c>
      <c r="R5430">
        <f>IF(K5430&lt;30,INDEX('[1]Traitement outputs (2)'!$B$58:$Q$63,MATCH(70,'[1]Traitement outputs (2)'!$A$58:$A$63,0),MATCH(C5430,'[1]Traitement outputs (2)'!$B$58:$Q$58,0)),INDEX('[1]Traitement outputs (2)'!$B$41:$Q$45,MATCH(70,'[1]Traitement outputs (2)'!$A$41:$A$45,0),MATCH(C5430,'[1]Traitement outputs (2)'!$B$40:$Q$40,0)))</f>
        <v>27.907128104236733</v>
      </c>
      <c r="T5430">
        <f t="shared" si="506"/>
        <v>-3240.8212983285953</v>
      </c>
      <c r="U5430">
        <f t="shared" si="507"/>
        <v>3240.8212981912866</v>
      </c>
      <c r="X5430">
        <f t="shared" si="508"/>
        <v>7.8364679403255921E-2</v>
      </c>
      <c r="Y5430">
        <f t="shared" si="509"/>
        <v>6.5433390996103388E-2</v>
      </c>
    </row>
    <row r="5431" spans="1:25" x14ac:dyDescent="0.35">
      <c r="A5431" s="1">
        <v>34926.208333333336</v>
      </c>
      <c r="B5431">
        <v>19.971299999999999</v>
      </c>
      <c r="C5431">
        <f>_xlfn.IFNA(HLOOKUP(B5431,'[1]Traitement outputs'!$B$33:$Q$33,1,TRUE),16)</f>
        <v>18</v>
      </c>
      <c r="E5431" s="1">
        <v>34926.208333333336</v>
      </c>
      <c r="F5431">
        <v>36.558</v>
      </c>
      <c r="G5431">
        <f t="shared" si="504"/>
        <v>37</v>
      </c>
      <c r="I5431" s="1">
        <v>34926.208333333336</v>
      </c>
      <c r="J5431">
        <v>11353.1</v>
      </c>
      <c r="K5431">
        <f t="shared" si="505"/>
        <v>97.763001081557718</v>
      </c>
      <c r="M5431">
        <f>INDEX('[1]Traitement outputs (2)'!$B$51:$Q$56,MATCH(70,'[1]Traitement outputs (2)'!$A$51:$A$56,0),MATCH(C5431,'[1]Traitement outputs (2)'!$B$51:$Q$51,0))</f>
        <v>-40.563606676443541</v>
      </c>
      <c r="N5431">
        <f>INDEX('[1]Traitement outputs (2)'!$B$34:$Q$38,MATCH(70,'[1]Traitement outputs (2)'!$A$34:$A$38,0),MATCH(C5431,'[1]Traitement outputs (2)'!$B$33:$Q$33,0))</f>
        <v>-132.60751704955501</v>
      </c>
      <c r="O5431">
        <f>INDEX('[1]Traitement outputs (2)'!$B$58:$Q$63,MATCH(70,'[1]Traitement outputs (2)'!$A$58:$A$63,0),MATCH(C5431,'[1]Traitement outputs (2)'!$B$58:$Q$58,0))</f>
        <v>40.565237508304868</v>
      </c>
      <c r="P5431">
        <f>INDEX('[1]Traitement outputs (2)'!$B$41:$Q$45,MATCH(70,'[1]Traitement outputs (2)'!$A$41:$A$45,0),MATCH(C5431,'[1]Traitement outputs (2)'!$B$40:$Q$40,0))</f>
        <v>202.98564822710691</v>
      </c>
      <c r="Q5431">
        <f>IF(K5431&lt;30,INDEX('[1]Traitement outputs (2)'!$B$51:$Q$63,MATCH(70,'[1]Traitement outputs (2)'!$A$51:$A$63,0),MATCH(C5431,'[1]Traitement outputs (2)'!$B$51:$Q$51,0)),INDEX('[1]Traitement outputs (2)'!$B$34:$Q$38,MATCH(70,'[1]Traitement outputs (2)'!$A$34:$A$38,0),MATCH(C5431,'[1]Traitement outputs (2)'!$B$33:$Q$33,0)))</f>
        <v>-132.60751704955501</v>
      </c>
      <c r="R5431">
        <f>IF(K5431&lt;30,INDEX('[1]Traitement outputs (2)'!$B$58:$Q$63,MATCH(70,'[1]Traitement outputs (2)'!$A$58:$A$63,0),MATCH(C5431,'[1]Traitement outputs (2)'!$B$58:$Q$58,0)),INDEX('[1]Traitement outputs (2)'!$B$41:$Q$45,MATCH(70,'[1]Traitement outputs (2)'!$A$41:$A$45,0),MATCH(C5431,'[1]Traitement outputs (2)'!$B$40:$Q$40,0)))</f>
        <v>202.98564822710691</v>
      </c>
      <c r="T5431">
        <f t="shared" si="506"/>
        <v>-15399.551825944363</v>
      </c>
      <c r="U5431">
        <f t="shared" si="507"/>
        <v>23572.479745836052</v>
      </c>
      <c r="X5431">
        <f t="shared" si="508"/>
        <v>0.3723688629225973</v>
      </c>
      <c r="Y5431">
        <f t="shared" si="509"/>
        <v>0.47593715976189493</v>
      </c>
    </row>
    <row r="5432" spans="1:25" x14ac:dyDescent="0.35">
      <c r="A5432" s="1">
        <v>34926.25</v>
      </c>
      <c r="B5432">
        <v>21.0794</v>
      </c>
      <c r="C5432">
        <f>_xlfn.IFNA(HLOOKUP(B5432,'[1]Traitement outputs'!$B$33:$Q$33,1,TRUE),16)</f>
        <v>20</v>
      </c>
      <c r="E5432" s="1">
        <v>34926.25</v>
      </c>
      <c r="F5432">
        <v>30.114999999999998</v>
      </c>
      <c r="G5432">
        <f t="shared" si="504"/>
        <v>30</v>
      </c>
      <c r="I5432" s="1">
        <v>34926.25</v>
      </c>
      <c r="J5432">
        <v>23558.2</v>
      </c>
      <c r="K5432">
        <f t="shared" si="505"/>
        <v>202.86268350314478</v>
      </c>
      <c r="M5432">
        <f>INDEX('[1]Traitement outputs (2)'!$B$51:$Q$56,MATCH(70,'[1]Traitement outputs (2)'!$A$51:$A$56,0),MATCH(C5432,'[1]Traitement outputs (2)'!$B$51:$Q$51,0))</f>
        <v>-16.864255714989046</v>
      </c>
      <c r="N5432">
        <f>INDEX('[1]Traitement outputs (2)'!$B$34:$Q$38,MATCH(70,'[1]Traitement outputs (2)'!$A$34:$A$38,0),MATCH(C5432,'[1]Traitement outputs (2)'!$B$33:$Q$33,0))</f>
        <v>-183.77989640241771</v>
      </c>
      <c r="O5432">
        <f>INDEX('[1]Traitement outputs (2)'!$B$58:$Q$63,MATCH(70,'[1]Traitement outputs (2)'!$A$58:$A$63,0),MATCH(C5432,'[1]Traitement outputs (2)'!$B$58:$Q$58,0))</f>
        <v>16.864787616041994</v>
      </c>
      <c r="P5432">
        <f>INDEX('[1]Traitement outputs (2)'!$B$41:$Q$45,MATCH(70,'[1]Traitement outputs (2)'!$A$41:$A$45,0),MATCH(C5432,'[1]Traitement outputs (2)'!$B$40:$Q$40,0))</f>
        <v>254.15803075879367</v>
      </c>
      <c r="Q5432">
        <f>IF(K5432&lt;30,INDEX('[1]Traitement outputs (2)'!$B$51:$Q$63,MATCH(70,'[1]Traitement outputs (2)'!$A$51:$A$63,0),MATCH(C5432,'[1]Traitement outputs (2)'!$B$51:$Q$51,0)),INDEX('[1]Traitement outputs (2)'!$B$34:$Q$38,MATCH(70,'[1]Traitement outputs (2)'!$A$34:$A$38,0),MATCH(C5432,'[1]Traitement outputs (2)'!$B$33:$Q$33,0)))</f>
        <v>-183.77989640241771</v>
      </c>
      <c r="R5432">
        <f>IF(K5432&lt;30,INDEX('[1]Traitement outputs (2)'!$B$58:$Q$63,MATCH(70,'[1]Traitement outputs (2)'!$A$58:$A$63,0),MATCH(C5432,'[1]Traitement outputs (2)'!$B$58:$Q$58,0)),INDEX('[1]Traitement outputs (2)'!$B$41:$Q$45,MATCH(70,'[1]Traitement outputs (2)'!$A$41:$A$45,0),MATCH(C5432,'[1]Traitement outputs (2)'!$B$40:$Q$40,0)))</f>
        <v>254.15803075879367</v>
      </c>
      <c r="T5432">
        <f t="shared" si="506"/>
        <v>-21342.138833337085</v>
      </c>
      <c r="U5432">
        <f t="shared" si="507"/>
        <v>29515.067122381799</v>
      </c>
      <c r="X5432">
        <f t="shared" si="508"/>
        <v>0.51606358805306241</v>
      </c>
      <c r="Y5432">
        <f t="shared" si="509"/>
        <v>0.59592021577150611</v>
      </c>
    </row>
    <row r="5433" spans="1:25" x14ac:dyDescent="0.35">
      <c r="A5433" s="1">
        <v>34926.291666666664</v>
      </c>
      <c r="B5433">
        <v>23.7593</v>
      </c>
      <c r="C5433">
        <f>_xlfn.IFNA(HLOOKUP(B5433,'[1]Traitement outputs'!$B$33:$Q$33,1,TRUE),16)</f>
        <v>22</v>
      </c>
      <c r="E5433" s="1">
        <v>34926.291666666664</v>
      </c>
      <c r="F5433">
        <v>41.8003</v>
      </c>
      <c r="G5433">
        <f t="shared" si="504"/>
        <v>42</v>
      </c>
      <c r="I5433" s="1">
        <v>34926.291666666664</v>
      </c>
      <c r="J5433">
        <v>31826.9</v>
      </c>
      <c r="K5433">
        <f t="shared" si="505"/>
        <v>274.06552035326297</v>
      </c>
      <c r="M5433">
        <f>INDEX('[1]Traitement outputs (2)'!$B$51:$Q$56,MATCH(70,'[1]Traitement outputs (2)'!$A$51:$A$56,0),MATCH(C5433,'[1]Traitement outputs (2)'!$B$51:$Q$51,0))</f>
        <v>-79.342574701900858</v>
      </c>
      <c r="N5433">
        <f>INDEX('[1]Traitement outputs (2)'!$B$34:$Q$38,MATCH(70,'[1]Traitement outputs (2)'!$A$34:$A$38,0),MATCH(C5433,'[1]Traitement outputs (2)'!$B$33:$Q$33,0))</f>
        <v>-237.95145474030227</v>
      </c>
      <c r="O5433">
        <f>INDEX('[1]Traitement outputs (2)'!$B$58:$Q$63,MATCH(70,'[1]Traitement outputs (2)'!$A$58:$A$63,0),MATCH(C5433,'[1]Traitement outputs (2)'!$B$58:$Q$58,0))</f>
        <v>79.34249368302325</v>
      </c>
      <c r="P5433">
        <f>INDEX('[1]Traitement outputs (2)'!$B$41:$Q$45,MATCH(70,'[1]Traitement outputs (2)'!$A$41:$A$45,0),MATCH(C5433,'[1]Traitement outputs (2)'!$B$40:$Q$40,0))</f>
        <v>308.329590329962</v>
      </c>
      <c r="Q5433">
        <f>IF(K5433&lt;30,INDEX('[1]Traitement outputs (2)'!$B$51:$Q$63,MATCH(70,'[1]Traitement outputs (2)'!$A$51:$A$63,0),MATCH(C5433,'[1]Traitement outputs (2)'!$B$51:$Q$51,0)),INDEX('[1]Traitement outputs (2)'!$B$34:$Q$38,MATCH(70,'[1]Traitement outputs (2)'!$A$34:$A$38,0),MATCH(C5433,'[1]Traitement outputs (2)'!$B$33:$Q$33,0)))</f>
        <v>-237.95145474030227</v>
      </c>
      <c r="R5433">
        <f>IF(K5433&lt;30,INDEX('[1]Traitement outputs (2)'!$B$58:$Q$63,MATCH(70,'[1]Traitement outputs (2)'!$A$58:$A$63,0),MATCH(C5433,'[1]Traitement outputs (2)'!$B$58:$Q$58,0)),INDEX('[1]Traitement outputs (2)'!$B$41:$Q$45,MATCH(70,'[1]Traitement outputs (2)'!$A$41:$A$45,0),MATCH(C5433,'[1]Traitement outputs (2)'!$B$40:$Q$40,0)))</f>
        <v>308.329590329962</v>
      </c>
      <c r="T5433">
        <f t="shared" si="506"/>
        <v>-27633.016897245612</v>
      </c>
      <c r="U5433">
        <f t="shared" si="507"/>
        <v>35805.94532951009</v>
      </c>
      <c r="X5433">
        <f t="shared" si="508"/>
        <v>0.66818016507550282</v>
      </c>
      <c r="Y5433">
        <f t="shared" si="509"/>
        <v>0.72293539358017622</v>
      </c>
    </row>
    <row r="5434" spans="1:25" x14ac:dyDescent="0.35">
      <c r="A5434" s="1">
        <v>34926.333333333336</v>
      </c>
      <c r="B5434">
        <v>24.7197</v>
      </c>
      <c r="C5434">
        <f>_xlfn.IFNA(HLOOKUP(B5434,'[1]Traitement outputs'!$B$33:$Q$33,1,TRUE),16)</f>
        <v>24</v>
      </c>
      <c r="E5434" s="1">
        <v>34926.333333333336</v>
      </c>
      <c r="F5434">
        <v>65.484099999999998</v>
      </c>
      <c r="G5434">
        <f t="shared" si="504"/>
        <v>65</v>
      </c>
      <c r="I5434" s="1">
        <v>34926.333333333336</v>
      </c>
      <c r="J5434">
        <v>34714.6</v>
      </c>
      <c r="K5434">
        <f t="shared" si="505"/>
        <v>298.93187564152907</v>
      </c>
      <c r="M5434">
        <f>INDEX('[1]Traitement outputs (2)'!$B$51:$Q$56,MATCH(70,'[1]Traitement outputs (2)'!$A$51:$A$56,0),MATCH(C5434,'[1]Traitement outputs (2)'!$B$51:$Q$51,0))</f>
        <v>-100.03024221653476</v>
      </c>
      <c r="N5434">
        <f>INDEX('[1]Traitement outputs (2)'!$B$34:$Q$38,MATCH(70,'[1]Traitement outputs (2)'!$A$34:$A$38,0),MATCH(C5434,'[1]Traitement outputs (2)'!$B$33:$Q$33,0))</f>
        <v>-289.85023259609778</v>
      </c>
      <c r="O5434">
        <f>INDEX('[1]Traitement outputs (2)'!$B$58:$Q$63,MATCH(70,'[1]Traitement outputs (2)'!$A$58:$A$63,0),MATCH(C5434,'[1]Traitement outputs (2)'!$B$58:$Q$58,0))</f>
        <v>100.02982552915192</v>
      </c>
      <c r="P5434">
        <f>INDEX('[1]Traitement outputs (2)'!$B$41:$Q$45,MATCH(70,'[1]Traitement outputs (2)'!$A$41:$A$45,0),MATCH(C5434,'[1]Traitement outputs (2)'!$B$40:$Q$40,0))</f>
        <v>360.22836590796732</v>
      </c>
      <c r="Q5434">
        <f>IF(K5434&lt;30,INDEX('[1]Traitement outputs (2)'!$B$51:$Q$63,MATCH(70,'[1]Traitement outputs (2)'!$A$51:$A$63,0),MATCH(C5434,'[1]Traitement outputs (2)'!$B$51:$Q$51,0)),INDEX('[1]Traitement outputs (2)'!$B$34:$Q$38,MATCH(70,'[1]Traitement outputs (2)'!$A$34:$A$38,0),MATCH(C5434,'[1]Traitement outputs (2)'!$B$33:$Q$33,0)))</f>
        <v>-289.85023259609778</v>
      </c>
      <c r="R5434">
        <f>IF(K5434&lt;30,INDEX('[1]Traitement outputs (2)'!$B$58:$Q$63,MATCH(70,'[1]Traitement outputs (2)'!$A$58:$A$63,0),MATCH(C5434,'[1]Traitement outputs (2)'!$B$58:$Q$58,0)),INDEX('[1]Traitement outputs (2)'!$B$41:$Q$45,MATCH(70,'[1]Traitement outputs (2)'!$A$41:$A$45,0),MATCH(C5434,'[1]Traitement outputs (2)'!$B$40:$Q$40,0)))</f>
        <v>360.22836590796732</v>
      </c>
      <c r="T5434">
        <f t="shared" si="506"/>
        <v>-33659.959691105723</v>
      </c>
      <c r="U5434">
        <f t="shared" si="507"/>
        <v>41832.887858853152</v>
      </c>
      <c r="X5434">
        <f t="shared" si="508"/>
        <v>0.81391465530061724</v>
      </c>
      <c r="Y5434">
        <f t="shared" si="509"/>
        <v>0.84462161159338311</v>
      </c>
    </row>
    <row r="5435" spans="1:25" x14ac:dyDescent="0.35">
      <c r="A5435" s="1">
        <v>34926.375</v>
      </c>
      <c r="B5435">
        <v>26.418900000000001</v>
      </c>
      <c r="C5435">
        <f>_xlfn.IFNA(HLOOKUP(B5435,'[1]Traitement outputs'!$B$33:$Q$33,1,TRUE),16)</f>
        <v>26</v>
      </c>
      <c r="E5435" s="1">
        <v>34926.375</v>
      </c>
      <c r="F5435">
        <v>59.080500000000001</v>
      </c>
      <c r="G5435">
        <f t="shared" si="504"/>
        <v>59</v>
      </c>
      <c r="I5435" s="1">
        <v>34926.375</v>
      </c>
      <c r="J5435">
        <v>39906.5</v>
      </c>
      <c r="K5435">
        <f t="shared" si="505"/>
        <v>343.63999283554125</v>
      </c>
      <c r="M5435">
        <f>INDEX('[1]Traitement outputs (2)'!$B$51:$Q$56,MATCH(70,'[1]Traitement outputs (2)'!$A$51:$A$56,0),MATCH(C5435,'[1]Traitement outputs (2)'!$B$51:$Q$51,0))</f>
        <v>-111.85747150446153</v>
      </c>
      <c r="N5435">
        <f>INDEX('[1]Traitement outputs (2)'!$B$34:$Q$38,MATCH(70,'[1]Traitement outputs (2)'!$A$34:$A$38,0),MATCH(C5435,'[1]Traitement outputs (2)'!$B$33:$Q$33,0))</f>
        <v>-332.1404588687447</v>
      </c>
      <c r="O5435">
        <f>INDEX('[1]Traitement outputs (2)'!$B$58:$Q$63,MATCH(70,'[1]Traitement outputs (2)'!$A$58:$A$63,0),MATCH(C5435,'[1]Traitement outputs (2)'!$B$58:$Q$58,0))</f>
        <v>111.85630624300819</v>
      </c>
      <c r="P5435">
        <f>INDEX('[1]Traitement outputs (2)'!$B$41:$Q$45,MATCH(70,'[1]Traitement outputs (2)'!$A$41:$A$45,0),MATCH(C5435,'[1]Traitement outputs (2)'!$B$40:$Q$40,0))</f>
        <v>402.51858998591712</v>
      </c>
      <c r="Q5435">
        <f>IF(K5435&lt;30,INDEX('[1]Traitement outputs (2)'!$B$51:$Q$63,MATCH(70,'[1]Traitement outputs (2)'!$A$51:$A$63,0),MATCH(C5435,'[1]Traitement outputs (2)'!$B$51:$Q$51,0)),INDEX('[1]Traitement outputs (2)'!$B$34:$Q$38,MATCH(70,'[1]Traitement outputs (2)'!$A$34:$A$38,0),MATCH(C5435,'[1]Traitement outputs (2)'!$B$33:$Q$33,0)))</f>
        <v>-332.1404588687447</v>
      </c>
      <c r="R5435">
        <f>IF(K5435&lt;30,INDEX('[1]Traitement outputs (2)'!$B$58:$Q$63,MATCH(70,'[1]Traitement outputs (2)'!$A$58:$A$63,0),MATCH(C5435,'[1]Traitement outputs (2)'!$B$58:$Q$58,0)),INDEX('[1]Traitement outputs (2)'!$B$41:$Q$45,MATCH(70,'[1]Traitement outputs (2)'!$A$41:$A$45,0),MATCH(C5435,'[1]Traitement outputs (2)'!$B$40:$Q$40,0)))</f>
        <v>402.51858998591712</v>
      </c>
      <c r="T5435">
        <f t="shared" si="506"/>
        <v>-38571.072919876678</v>
      </c>
      <c r="U5435">
        <f t="shared" si="507"/>
        <v>46744.000832756574</v>
      </c>
      <c r="X5435">
        <f t="shared" si="508"/>
        <v>0.93266782872743026</v>
      </c>
      <c r="Y5435">
        <f t="shared" si="509"/>
        <v>0.94377881462299951</v>
      </c>
    </row>
    <row r="5436" spans="1:25" x14ac:dyDescent="0.35">
      <c r="A5436" s="1">
        <v>34926.416666666664</v>
      </c>
      <c r="B5436">
        <v>27.92</v>
      </c>
      <c r="C5436">
        <f>_xlfn.IFNA(HLOOKUP(B5436,'[1]Traitement outputs'!$B$33:$Q$33,1,TRUE),16)</f>
        <v>26</v>
      </c>
      <c r="E5436" s="1">
        <v>34926.416666666664</v>
      </c>
      <c r="F5436">
        <v>50.710700000000003</v>
      </c>
      <c r="G5436">
        <f t="shared" si="504"/>
        <v>51</v>
      </c>
      <c r="I5436" s="1">
        <v>34926.416666666664</v>
      </c>
      <c r="J5436">
        <v>46807.6</v>
      </c>
      <c r="K5436">
        <f t="shared" si="505"/>
        <v>403.06625057694561</v>
      </c>
      <c r="M5436">
        <f>INDEX('[1]Traitement outputs (2)'!$B$51:$Q$56,MATCH(70,'[1]Traitement outputs (2)'!$A$51:$A$56,0),MATCH(C5436,'[1]Traitement outputs (2)'!$B$51:$Q$51,0))</f>
        <v>-111.85747150446153</v>
      </c>
      <c r="N5436">
        <f>INDEX('[1]Traitement outputs (2)'!$B$34:$Q$38,MATCH(70,'[1]Traitement outputs (2)'!$A$34:$A$38,0),MATCH(C5436,'[1]Traitement outputs (2)'!$B$33:$Q$33,0))</f>
        <v>-332.1404588687447</v>
      </c>
      <c r="O5436">
        <f>INDEX('[1]Traitement outputs (2)'!$B$58:$Q$63,MATCH(70,'[1]Traitement outputs (2)'!$A$58:$A$63,0),MATCH(C5436,'[1]Traitement outputs (2)'!$B$58:$Q$58,0))</f>
        <v>111.85630624300819</v>
      </c>
      <c r="P5436">
        <f>INDEX('[1]Traitement outputs (2)'!$B$41:$Q$45,MATCH(70,'[1]Traitement outputs (2)'!$A$41:$A$45,0),MATCH(C5436,'[1]Traitement outputs (2)'!$B$40:$Q$40,0))</f>
        <v>402.51858998591712</v>
      </c>
      <c r="Q5436">
        <f>IF(K5436&lt;30,INDEX('[1]Traitement outputs (2)'!$B$51:$Q$63,MATCH(70,'[1]Traitement outputs (2)'!$A$51:$A$63,0),MATCH(C5436,'[1]Traitement outputs (2)'!$B$51:$Q$51,0)),INDEX('[1]Traitement outputs (2)'!$B$34:$Q$38,MATCH(70,'[1]Traitement outputs (2)'!$A$34:$A$38,0),MATCH(C5436,'[1]Traitement outputs (2)'!$B$33:$Q$33,0)))</f>
        <v>-332.1404588687447</v>
      </c>
      <c r="R5436">
        <f>IF(K5436&lt;30,INDEX('[1]Traitement outputs (2)'!$B$58:$Q$63,MATCH(70,'[1]Traitement outputs (2)'!$A$58:$A$63,0),MATCH(C5436,'[1]Traitement outputs (2)'!$B$58:$Q$58,0)),INDEX('[1]Traitement outputs (2)'!$B$41:$Q$45,MATCH(70,'[1]Traitement outputs (2)'!$A$41:$A$45,0),MATCH(C5436,'[1]Traitement outputs (2)'!$B$40:$Q$40,0)))</f>
        <v>402.51858998591712</v>
      </c>
      <c r="T5436">
        <f t="shared" si="506"/>
        <v>-38571.072919876678</v>
      </c>
      <c r="U5436">
        <f t="shared" si="507"/>
        <v>46744.000832756574</v>
      </c>
      <c r="X5436">
        <f t="shared" si="508"/>
        <v>0.93266782872743026</v>
      </c>
      <c r="Y5436">
        <f t="shared" si="509"/>
        <v>0.94377881462299951</v>
      </c>
    </row>
    <row r="5437" spans="1:25" x14ac:dyDescent="0.35">
      <c r="A5437" s="1">
        <v>34926.458333333336</v>
      </c>
      <c r="B5437">
        <v>27.9956</v>
      </c>
      <c r="C5437">
        <f>_xlfn.IFNA(HLOOKUP(B5437,'[1]Traitement outputs'!$B$33:$Q$33,1,TRUE),16)</f>
        <v>26</v>
      </c>
      <c r="E5437" s="1">
        <v>34926.458333333336</v>
      </c>
      <c r="F5437">
        <v>36.702399999999997</v>
      </c>
      <c r="G5437">
        <f t="shared" si="504"/>
        <v>37</v>
      </c>
      <c r="I5437" s="1">
        <v>34926.458333333336</v>
      </c>
      <c r="J5437">
        <v>48124.6</v>
      </c>
      <c r="K5437">
        <f t="shared" si="505"/>
        <v>414.40710659199095</v>
      </c>
      <c r="M5437">
        <f>INDEX('[1]Traitement outputs (2)'!$B$51:$Q$56,MATCH(70,'[1]Traitement outputs (2)'!$A$51:$A$56,0),MATCH(C5437,'[1]Traitement outputs (2)'!$B$51:$Q$51,0))</f>
        <v>-111.85747150446153</v>
      </c>
      <c r="N5437">
        <f>INDEX('[1]Traitement outputs (2)'!$B$34:$Q$38,MATCH(70,'[1]Traitement outputs (2)'!$A$34:$A$38,0),MATCH(C5437,'[1]Traitement outputs (2)'!$B$33:$Q$33,0))</f>
        <v>-332.1404588687447</v>
      </c>
      <c r="O5437">
        <f>INDEX('[1]Traitement outputs (2)'!$B$58:$Q$63,MATCH(70,'[1]Traitement outputs (2)'!$A$58:$A$63,0),MATCH(C5437,'[1]Traitement outputs (2)'!$B$58:$Q$58,0))</f>
        <v>111.85630624300819</v>
      </c>
      <c r="P5437">
        <f>INDEX('[1]Traitement outputs (2)'!$B$41:$Q$45,MATCH(70,'[1]Traitement outputs (2)'!$A$41:$A$45,0),MATCH(C5437,'[1]Traitement outputs (2)'!$B$40:$Q$40,0))</f>
        <v>402.51858998591712</v>
      </c>
      <c r="Q5437">
        <f>IF(K5437&lt;30,INDEX('[1]Traitement outputs (2)'!$B$51:$Q$63,MATCH(70,'[1]Traitement outputs (2)'!$A$51:$A$63,0),MATCH(C5437,'[1]Traitement outputs (2)'!$B$51:$Q$51,0)),INDEX('[1]Traitement outputs (2)'!$B$34:$Q$38,MATCH(70,'[1]Traitement outputs (2)'!$A$34:$A$38,0),MATCH(C5437,'[1]Traitement outputs (2)'!$B$33:$Q$33,0)))</f>
        <v>-332.1404588687447</v>
      </c>
      <c r="R5437">
        <f>IF(K5437&lt;30,INDEX('[1]Traitement outputs (2)'!$B$58:$Q$63,MATCH(70,'[1]Traitement outputs (2)'!$A$58:$A$63,0),MATCH(C5437,'[1]Traitement outputs (2)'!$B$58:$Q$58,0)),INDEX('[1]Traitement outputs (2)'!$B$41:$Q$45,MATCH(70,'[1]Traitement outputs (2)'!$A$41:$A$45,0),MATCH(C5437,'[1]Traitement outputs (2)'!$B$40:$Q$40,0)))</f>
        <v>402.51858998591712</v>
      </c>
      <c r="T5437">
        <f t="shared" si="506"/>
        <v>-38571.072919876678</v>
      </c>
      <c r="U5437">
        <f t="shared" si="507"/>
        <v>46744.000832756574</v>
      </c>
      <c r="X5437">
        <f t="shared" si="508"/>
        <v>0.93266782872743026</v>
      </c>
      <c r="Y5437">
        <f t="shared" si="509"/>
        <v>0.94377881462299951</v>
      </c>
    </row>
    <row r="5438" spans="1:25" x14ac:dyDescent="0.35">
      <c r="A5438" s="1">
        <v>34926.5</v>
      </c>
      <c r="B5438">
        <v>27.998699999999999</v>
      </c>
      <c r="C5438">
        <f>_xlfn.IFNA(HLOOKUP(B5438,'[1]Traitement outputs'!$B$33:$Q$33,1,TRUE),16)</f>
        <v>26</v>
      </c>
      <c r="E5438" s="1">
        <v>34926.5</v>
      </c>
      <c r="F5438">
        <v>36.273899999999998</v>
      </c>
      <c r="G5438">
        <f t="shared" si="504"/>
        <v>36</v>
      </c>
      <c r="I5438" s="1">
        <v>34926.5</v>
      </c>
      <c r="J5438">
        <v>44871.8</v>
      </c>
      <c r="K5438">
        <f t="shared" si="505"/>
        <v>386.39682834921229</v>
      </c>
      <c r="M5438">
        <f>INDEX('[1]Traitement outputs (2)'!$B$51:$Q$56,MATCH(70,'[1]Traitement outputs (2)'!$A$51:$A$56,0),MATCH(C5438,'[1]Traitement outputs (2)'!$B$51:$Q$51,0))</f>
        <v>-111.85747150446153</v>
      </c>
      <c r="N5438">
        <f>INDEX('[1]Traitement outputs (2)'!$B$34:$Q$38,MATCH(70,'[1]Traitement outputs (2)'!$A$34:$A$38,0),MATCH(C5438,'[1]Traitement outputs (2)'!$B$33:$Q$33,0))</f>
        <v>-332.1404588687447</v>
      </c>
      <c r="O5438">
        <f>INDEX('[1]Traitement outputs (2)'!$B$58:$Q$63,MATCH(70,'[1]Traitement outputs (2)'!$A$58:$A$63,0),MATCH(C5438,'[1]Traitement outputs (2)'!$B$58:$Q$58,0))</f>
        <v>111.85630624300819</v>
      </c>
      <c r="P5438">
        <f>INDEX('[1]Traitement outputs (2)'!$B$41:$Q$45,MATCH(70,'[1]Traitement outputs (2)'!$A$41:$A$45,0),MATCH(C5438,'[1]Traitement outputs (2)'!$B$40:$Q$40,0))</f>
        <v>402.51858998591712</v>
      </c>
      <c r="Q5438">
        <f>IF(K5438&lt;30,INDEX('[1]Traitement outputs (2)'!$B$51:$Q$63,MATCH(70,'[1]Traitement outputs (2)'!$A$51:$A$63,0),MATCH(C5438,'[1]Traitement outputs (2)'!$B$51:$Q$51,0)),INDEX('[1]Traitement outputs (2)'!$B$34:$Q$38,MATCH(70,'[1]Traitement outputs (2)'!$A$34:$A$38,0),MATCH(C5438,'[1]Traitement outputs (2)'!$B$33:$Q$33,0)))</f>
        <v>-332.1404588687447</v>
      </c>
      <c r="R5438">
        <f>IF(K5438&lt;30,INDEX('[1]Traitement outputs (2)'!$B$58:$Q$63,MATCH(70,'[1]Traitement outputs (2)'!$A$58:$A$63,0),MATCH(C5438,'[1]Traitement outputs (2)'!$B$58:$Q$58,0)),INDEX('[1]Traitement outputs (2)'!$B$41:$Q$45,MATCH(70,'[1]Traitement outputs (2)'!$A$41:$A$45,0),MATCH(C5438,'[1]Traitement outputs (2)'!$B$40:$Q$40,0)))</f>
        <v>402.51858998591712</v>
      </c>
      <c r="T5438">
        <f t="shared" si="506"/>
        <v>-38571.072919876678</v>
      </c>
      <c r="U5438">
        <f t="shared" si="507"/>
        <v>46744.000832756574</v>
      </c>
      <c r="X5438">
        <f t="shared" si="508"/>
        <v>0.93266782872743026</v>
      </c>
      <c r="Y5438">
        <f t="shared" si="509"/>
        <v>0.94377881462299951</v>
      </c>
    </row>
    <row r="5439" spans="1:25" x14ac:dyDescent="0.35">
      <c r="A5439" s="1">
        <v>34926.541666666664</v>
      </c>
      <c r="B5439">
        <v>27.997499999999999</v>
      </c>
      <c r="C5439">
        <f>_xlfn.IFNA(HLOOKUP(B5439,'[1]Traitement outputs'!$B$33:$Q$33,1,TRUE),16)</f>
        <v>26</v>
      </c>
      <c r="E5439" s="1">
        <v>34926.541666666664</v>
      </c>
      <c r="F5439">
        <v>34.873100000000001</v>
      </c>
      <c r="G5439">
        <f t="shared" si="504"/>
        <v>35</v>
      </c>
      <c r="I5439" s="1">
        <v>34926.541666666664</v>
      </c>
      <c r="J5439">
        <v>37945.1</v>
      </c>
      <c r="K5439">
        <f t="shared" si="505"/>
        <v>326.75012572247368</v>
      </c>
      <c r="M5439">
        <f>INDEX('[1]Traitement outputs (2)'!$B$51:$Q$56,MATCH(70,'[1]Traitement outputs (2)'!$A$51:$A$56,0),MATCH(C5439,'[1]Traitement outputs (2)'!$B$51:$Q$51,0))</f>
        <v>-111.85747150446153</v>
      </c>
      <c r="N5439">
        <f>INDEX('[1]Traitement outputs (2)'!$B$34:$Q$38,MATCH(70,'[1]Traitement outputs (2)'!$A$34:$A$38,0),MATCH(C5439,'[1]Traitement outputs (2)'!$B$33:$Q$33,0))</f>
        <v>-332.1404588687447</v>
      </c>
      <c r="O5439">
        <f>INDEX('[1]Traitement outputs (2)'!$B$58:$Q$63,MATCH(70,'[1]Traitement outputs (2)'!$A$58:$A$63,0),MATCH(C5439,'[1]Traitement outputs (2)'!$B$58:$Q$58,0))</f>
        <v>111.85630624300819</v>
      </c>
      <c r="P5439">
        <f>INDEX('[1]Traitement outputs (2)'!$B$41:$Q$45,MATCH(70,'[1]Traitement outputs (2)'!$A$41:$A$45,0),MATCH(C5439,'[1]Traitement outputs (2)'!$B$40:$Q$40,0))</f>
        <v>402.51858998591712</v>
      </c>
      <c r="Q5439">
        <f>IF(K5439&lt;30,INDEX('[1]Traitement outputs (2)'!$B$51:$Q$63,MATCH(70,'[1]Traitement outputs (2)'!$A$51:$A$63,0),MATCH(C5439,'[1]Traitement outputs (2)'!$B$51:$Q$51,0)),INDEX('[1]Traitement outputs (2)'!$B$34:$Q$38,MATCH(70,'[1]Traitement outputs (2)'!$A$34:$A$38,0),MATCH(C5439,'[1]Traitement outputs (2)'!$B$33:$Q$33,0)))</f>
        <v>-332.1404588687447</v>
      </c>
      <c r="R5439">
        <f>IF(K5439&lt;30,INDEX('[1]Traitement outputs (2)'!$B$58:$Q$63,MATCH(70,'[1]Traitement outputs (2)'!$A$58:$A$63,0),MATCH(C5439,'[1]Traitement outputs (2)'!$B$58:$Q$58,0)),INDEX('[1]Traitement outputs (2)'!$B$41:$Q$45,MATCH(70,'[1]Traitement outputs (2)'!$A$41:$A$45,0),MATCH(C5439,'[1]Traitement outputs (2)'!$B$40:$Q$40,0)))</f>
        <v>402.51858998591712</v>
      </c>
      <c r="T5439">
        <f t="shared" si="506"/>
        <v>-38571.072919876678</v>
      </c>
      <c r="U5439">
        <f t="shared" si="507"/>
        <v>46744.000832756574</v>
      </c>
      <c r="X5439">
        <f t="shared" si="508"/>
        <v>0.93266782872743026</v>
      </c>
      <c r="Y5439">
        <f t="shared" si="509"/>
        <v>0.94377881462299951</v>
      </c>
    </row>
    <row r="5440" spans="1:25" x14ac:dyDescent="0.35">
      <c r="A5440" s="1">
        <v>34926.583333333336</v>
      </c>
      <c r="B5440">
        <v>27.913799999999998</v>
      </c>
      <c r="C5440">
        <f>_xlfn.IFNA(HLOOKUP(B5440,'[1]Traitement outputs'!$B$33:$Q$33,1,TRUE),16)</f>
        <v>26</v>
      </c>
      <c r="E5440" s="1">
        <v>34926.583333333336</v>
      </c>
      <c r="F5440">
        <v>31.204999999999998</v>
      </c>
      <c r="G5440">
        <f t="shared" si="504"/>
        <v>31</v>
      </c>
      <c r="I5440" s="1">
        <v>34926.583333333336</v>
      </c>
      <c r="J5440">
        <v>32134.799999999999</v>
      </c>
      <c r="K5440">
        <f t="shared" si="505"/>
        <v>276.71688676710687</v>
      </c>
      <c r="M5440">
        <f>INDEX('[1]Traitement outputs (2)'!$B$51:$Q$56,MATCH(70,'[1]Traitement outputs (2)'!$A$51:$A$56,0),MATCH(C5440,'[1]Traitement outputs (2)'!$B$51:$Q$51,0))</f>
        <v>-111.85747150446153</v>
      </c>
      <c r="N5440">
        <f>INDEX('[1]Traitement outputs (2)'!$B$34:$Q$38,MATCH(70,'[1]Traitement outputs (2)'!$A$34:$A$38,0),MATCH(C5440,'[1]Traitement outputs (2)'!$B$33:$Q$33,0))</f>
        <v>-332.1404588687447</v>
      </c>
      <c r="O5440">
        <f>INDEX('[1]Traitement outputs (2)'!$B$58:$Q$63,MATCH(70,'[1]Traitement outputs (2)'!$A$58:$A$63,0),MATCH(C5440,'[1]Traitement outputs (2)'!$B$58:$Q$58,0))</f>
        <v>111.85630624300819</v>
      </c>
      <c r="P5440">
        <f>INDEX('[1]Traitement outputs (2)'!$B$41:$Q$45,MATCH(70,'[1]Traitement outputs (2)'!$A$41:$A$45,0),MATCH(C5440,'[1]Traitement outputs (2)'!$B$40:$Q$40,0))</f>
        <v>402.51858998591712</v>
      </c>
      <c r="Q5440">
        <f>IF(K5440&lt;30,INDEX('[1]Traitement outputs (2)'!$B$51:$Q$63,MATCH(70,'[1]Traitement outputs (2)'!$A$51:$A$63,0),MATCH(C5440,'[1]Traitement outputs (2)'!$B$51:$Q$51,0)),INDEX('[1]Traitement outputs (2)'!$B$34:$Q$38,MATCH(70,'[1]Traitement outputs (2)'!$A$34:$A$38,0),MATCH(C5440,'[1]Traitement outputs (2)'!$B$33:$Q$33,0)))</f>
        <v>-332.1404588687447</v>
      </c>
      <c r="R5440">
        <f>IF(K5440&lt;30,INDEX('[1]Traitement outputs (2)'!$B$58:$Q$63,MATCH(70,'[1]Traitement outputs (2)'!$A$58:$A$63,0),MATCH(C5440,'[1]Traitement outputs (2)'!$B$58:$Q$58,0)),INDEX('[1]Traitement outputs (2)'!$B$41:$Q$45,MATCH(70,'[1]Traitement outputs (2)'!$A$41:$A$45,0),MATCH(C5440,'[1]Traitement outputs (2)'!$B$40:$Q$40,0)))</f>
        <v>402.51858998591712</v>
      </c>
      <c r="T5440">
        <f t="shared" si="506"/>
        <v>-38571.072919876678</v>
      </c>
      <c r="U5440">
        <f t="shared" si="507"/>
        <v>46744.000832756574</v>
      </c>
      <c r="X5440">
        <f t="shared" si="508"/>
        <v>0.93266782872743026</v>
      </c>
      <c r="Y5440">
        <f t="shared" si="509"/>
        <v>0.94377881462299951</v>
      </c>
    </row>
    <row r="5441" spans="1:25" x14ac:dyDescent="0.35">
      <c r="A5441" s="1">
        <v>34926.625</v>
      </c>
      <c r="B5441">
        <v>26.594799999999999</v>
      </c>
      <c r="C5441">
        <f>_xlfn.IFNA(HLOOKUP(B5441,'[1]Traitement outputs'!$B$33:$Q$33,1,TRUE),16)</f>
        <v>26</v>
      </c>
      <c r="E5441" s="1">
        <v>34926.625</v>
      </c>
      <c r="F5441">
        <v>29.6204</v>
      </c>
      <c r="G5441">
        <f t="shared" si="504"/>
        <v>30</v>
      </c>
      <c r="I5441" s="1">
        <v>34926.625</v>
      </c>
      <c r="J5441">
        <v>29329.1</v>
      </c>
      <c r="K5441">
        <f t="shared" si="505"/>
        <v>252.55664400217688</v>
      </c>
      <c r="M5441">
        <f>INDEX('[1]Traitement outputs (2)'!$B$51:$Q$56,MATCH(70,'[1]Traitement outputs (2)'!$A$51:$A$56,0),MATCH(C5441,'[1]Traitement outputs (2)'!$B$51:$Q$51,0))</f>
        <v>-111.85747150446153</v>
      </c>
      <c r="N5441">
        <f>INDEX('[1]Traitement outputs (2)'!$B$34:$Q$38,MATCH(70,'[1]Traitement outputs (2)'!$A$34:$A$38,0),MATCH(C5441,'[1]Traitement outputs (2)'!$B$33:$Q$33,0))</f>
        <v>-332.1404588687447</v>
      </c>
      <c r="O5441">
        <f>INDEX('[1]Traitement outputs (2)'!$B$58:$Q$63,MATCH(70,'[1]Traitement outputs (2)'!$A$58:$A$63,0),MATCH(C5441,'[1]Traitement outputs (2)'!$B$58:$Q$58,0))</f>
        <v>111.85630624300819</v>
      </c>
      <c r="P5441">
        <f>INDEX('[1]Traitement outputs (2)'!$B$41:$Q$45,MATCH(70,'[1]Traitement outputs (2)'!$A$41:$A$45,0),MATCH(C5441,'[1]Traitement outputs (2)'!$B$40:$Q$40,0))</f>
        <v>402.51858998591712</v>
      </c>
      <c r="Q5441">
        <f>IF(K5441&lt;30,INDEX('[1]Traitement outputs (2)'!$B$51:$Q$63,MATCH(70,'[1]Traitement outputs (2)'!$A$51:$A$63,0),MATCH(C5441,'[1]Traitement outputs (2)'!$B$51:$Q$51,0)),INDEX('[1]Traitement outputs (2)'!$B$34:$Q$38,MATCH(70,'[1]Traitement outputs (2)'!$A$34:$A$38,0),MATCH(C5441,'[1]Traitement outputs (2)'!$B$33:$Q$33,0)))</f>
        <v>-332.1404588687447</v>
      </c>
      <c r="R5441">
        <f>IF(K5441&lt;30,INDEX('[1]Traitement outputs (2)'!$B$58:$Q$63,MATCH(70,'[1]Traitement outputs (2)'!$A$58:$A$63,0),MATCH(C5441,'[1]Traitement outputs (2)'!$B$58:$Q$58,0)),INDEX('[1]Traitement outputs (2)'!$B$41:$Q$45,MATCH(70,'[1]Traitement outputs (2)'!$A$41:$A$45,0),MATCH(C5441,'[1]Traitement outputs (2)'!$B$40:$Q$40,0)))</f>
        <v>402.51858998591712</v>
      </c>
      <c r="T5441">
        <f t="shared" si="506"/>
        <v>-38571.072919876678</v>
      </c>
      <c r="U5441">
        <f t="shared" si="507"/>
        <v>46744.000832756574</v>
      </c>
      <c r="X5441">
        <f t="shared" si="508"/>
        <v>0.93266782872743026</v>
      </c>
      <c r="Y5441">
        <f t="shared" si="509"/>
        <v>0.94377881462299951</v>
      </c>
    </row>
    <row r="5442" spans="1:25" x14ac:dyDescent="0.35">
      <c r="A5442" s="1">
        <v>34926.666666666664</v>
      </c>
      <c r="B5442">
        <v>25.068100000000001</v>
      </c>
      <c r="C5442">
        <f>_xlfn.IFNA(HLOOKUP(B5442,'[1]Traitement outputs'!$B$33:$Q$33,1,TRUE),16)</f>
        <v>24</v>
      </c>
      <c r="E5442" s="1">
        <v>34926.666666666664</v>
      </c>
      <c r="F5442">
        <v>29.228400000000001</v>
      </c>
      <c r="G5442">
        <f t="shared" si="504"/>
        <v>29</v>
      </c>
      <c r="I5442" s="1">
        <v>34926.666666666664</v>
      </c>
      <c r="J5442">
        <v>26338.3</v>
      </c>
      <c r="K5442">
        <f t="shared" si="505"/>
        <v>226.80248138274055</v>
      </c>
      <c r="M5442">
        <f>INDEX('[1]Traitement outputs (2)'!$B$51:$Q$56,MATCH(70,'[1]Traitement outputs (2)'!$A$51:$A$56,0),MATCH(C5442,'[1]Traitement outputs (2)'!$B$51:$Q$51,0))</f>
        <v>-100.03024221653476</v>
      </c>
      <c r="N5442">
        <f>INDEX('[1]Traitement outputs (2)'!$B$34:$Q$38,MATCH(70,'[1]Traitement outputs (2)'!$A$34:$A$38,0),MATCH(C5442,'[1]Traitement outputs (2)'!$B$33:$Q$33,0))</f>
        <v>-289.85023259609778</v>
      </c>
      <c r="O5442">
        <f>INDEX('[1]Traitement outputs (2)'!$B$58:$Q$63,MATCH(70,'[1]Traitement outputs (2)'!$A$58:$A$63,0),MATCH(C5442,'[1]Traitement outputs (2)'!$B$58:$Q$58,0))</f>
        <v>100.02982552915192</v>
      </c>
      <c r="P5442">
        <f>INDEX('[1]Traitement outputs (2)'!$B$41:$Q$45,MATCH(70,'[1]Traitement outputs (2)'!$A$41:$A$45,0),MATCH(C5442,'[1]Traitement outputs (2)'!$B$40:$Q$40,0))</f>
        <v>360.22836590796732</v>
      </c>
      <c r="Q5442">
        <f>IF(K5442&lt;30,INDEX('[1]Traitement outputs (2)'!$B$51:$Q$63,MATCH(70,'[1]Traitement outputs (2)'!$A$51:$A$63,0),MATCH(C5442,'[1]Traitement outputs (2)'!$B$51:$Q$51,0)),INDEX('[1]Traitement outputs (2)'!$B$34:$Q$38,MATCH(70,'[1]Traitement outputs (2)'!$A$34:$A$38,0),MATCH(C5442,'[1]Traitement outputs (2)'!$B$33:$Q$33,0)))</f>
        <v>-289.85023259609778</v>
      </c>
      <c r="R5442">
        <f>IF(K5442&lt;30,INDEX('[1]Traitement outputs (2)'!$B$58:$Q$63,MATCH(70,'[1]Traitement outputs (2)'!$A$58:$A$63,0),MATCH(C5442,'[1]Traitement outputs (2)'!$B$58:$Q$58,0)),INDEX('[1]Traitement outputs (2)'!$B$41:$Q$45,MATCH(70,'[1]Traitement outputs (2)'!$A$41:$A$45,0),MATCH(C5442,'[1]Traitement outputs (2)'!$B$40:$Q$40,0)))</f>
        <v>360.22836590796732</v>
      </c>
      <c r="T5442">
        <f t="shared" si="506"/>
        <v>-33659.959691105723</v>
      </c>
      <c r="U5442">
        <f t="shared" si="507"/>
        <v>41832.887858853152</v>
      </c>
      <c r="X5442">
        <f t="shared" si="508"/>
        <v>0.81391465530061724</v>
      </c>
      <c r="Y5442">
        <f t="shared" si="509"/>
        <v>0.84462161159338311</v>
      </c>
    </row>
    <row r="5443" spans="1:25" x14ac:dyDescent="0.35">
      <c r="A5443" s="1">
        <v>34926.708333333336</v>
      </c>
      <c r="B5443">
        <v>22.4391</v>
      </c>
      <c r="C5443">
        <f>_xlfn.IFNA(HLOOKUP(B5443,'[1]Traitement outputs'!$B$33:$Q$33,1,TRUE),16)</f>
        <v>22</v>
      </c>
      <c r="E5443" s="1">
        <v>34926.708333333336</v>
      </c>
      <c r="F5443">
        <v>29.879200000000001</v>
      </c>
      <c r="G5443">
        <f t="shared" ref="G5443:G5506" si="510">ROUND(F5443,0)</f>
        <v>30</v>
      </c>
      <c r="I5443" s="1">
        <v>34926.708333333336</v>
      </c>
      <c r="J5443">
        <v>17155.7</v>
      </c>
      <c r="K5443">
        <f t="shared" ref="K5443:K5506" si="511">J5443/$AB$2</f>
        <v>147.72993434875758</v>
      </c>
      <c r="M5443">
        <f>INDEX('[1]Traitement outputs (2)'!$B$51:$Q$56,MATCH(70,'[1]Traitement outputs (2)'!$A$51:$A$56,0),MATCH(C5443,'[1]Traitement outputs (2)'!$B$51:$Q$51,0))</f>
        <v>-79.342574701900858</v>
      </c>
      <c r="N5443">
        <f>INDEX('[1]Traitement outputs (2)'!$B$34:$Q$38,MATCH(70,'[1]Traitement outputs (2)'!$A$34:$A$38,0),MATCH(C5443,'[1]Traitement outputs (2)'!$B$33:$Q$33,0))</f>
        <v>-237.95145474030227</v>
      </c>
      <c r="O5443">
        <f>INDEX('[1]Traitement outputs (2)'!$B$58:$Q$63,MATCH(70,'[1]Traitement outputs (2)'!$A$58:$A$63,0),MATCH(C5443,'[1]Traitement outputs (2)'!$B$58:$Q$58,0))</f>
        <v>79.34249368302325</v>
      </c>
      <c r="P5443">
        <f>INDEX('[1]Traitement outputs (2)'!$B$41:$Q$45,MATCH(70,'[1]Traitement outputs (2)'!$A$41:$A$45,0),MATCH(C5443,'[1]Traitement outputs (2)'!$B$40:$Q$40,0))</f>
        <v>308.329590329962</v>
      </c>
      <c r="Q5443">
        <f>IF(K5443&lt;30,INDEX('[1]Traitement outputs (2)'!$B$51:$Q$63,MATCH(70,'[1]Traitement outputs (2)'!$A$51:$A$63,0),MATCH(C5443,'[1]Traitement outputs (2)'!$B$51:$Q$51,0)),INDEX('[1]Traitement outputs (2)'!$B$34:$Q$38,MATCH(70,'[1]Traitement outputs (2)'!$A$34:$A$38,0),MATCH(C5443,'[1]Traitement outputs (2)'!$B$33:$Q$33,0)))</f>
        <v>-237.95145474030227</v>
      </c>
      <c r="R5443">
        <f>IF(K5443&lt;30,INDEX('[1]Traitement outputs (2)'!$B$58:$Q$63,MATCH(70,'[1]Traitement outputs (2)'!$A$58:$A$63,0),MATCH(C5443,'[1]Traitement outputs (2)'!$B$58:$Q$58,0)),INDEX('[1]Traitement outputs (2)'!$B$41:$Q$45,MATCH(70,'[1]Traitement outputs (2)'!$A$41:$A$45,0),MATCH(C5443,'[1]Traitement outputs (2)'!$B$40:$Q$40,0)))</f>
        <v>308.329590329962</v>
      </c>
      <c r="T5443">
        <f t="shared" ref="T5443:T5506" si="512">Q5443*$AB$2</f>
        <v>-27633.016897245612</v>
      </c>
      <c r="U5443">
        <f t="shared" ref="U5443:U5506" si="513">R5443*$AB$2</f>
        <v>35805.94532951009</v>
      </c>
      <c r="X5443">
        <f t="shared" ref="X5443:X5506" si="514">T5443/$V$2</f>
        <v>0.66818016507550282</v>
      </c>
      <c r="Y5443">
        <f t="shared" ref="Y5443:Y5506" si="515">U5443/$W$2</f>
        <v>0.72293539358017622</v>
      </c>
    </row>
    <row r="5444" spans="1:25" x14ac:dyDescent="0.35">
      <c r="A5444" s="1">
        <v>34926.75</v>
      </c>
      <c r="B5444">
        <v>20.029499999999999</v>
      </c>
      <c r="C5444">
        <f>_xlfn.IFNA(HLOOKUP(B5444,'[1]Traitement outputs'!$B$33:$Q$33,1,TRUE),16)</f>
        <v>20</v>
      </c>
      <c r="E5444" s="1">
        <v>34926.75</v>
      </c>
      <c r="F5444">
        <v>29.9421</v>
      </c>
      <c r="G5444">
        <f t="shared" si="510"/>
        <v>30</v>
      </c>
      <c r="I5444" s="1">
        <v>34926.75</v>
      </c>
      <c r="J5444">
        <v>4224.2299999999996</v>
      </c>
      <c r="K5444">
        <f t="shared" si="511"/>
        <v>36.375386639662167</v>
      </c>
      <c r="M5444">
        <f>INDEX('[1]Traitement outputs (2)'!$B$51:$Q$56,MATCH(70,'[1]Traitement outputs (2)'!$A$51:$A$56,0),MATCH(C5444,'[1]Traitement outputs (2)'!$B$51:$Q$51,0))</f>
        <v>-16.864255714989046</v>
      </c>
      <c r="N5444">
        <f>INDEX('[1]Traitement outputs (2)'!$B$34:$Q$38,MATCH(70,'[1]Traitement outputs (2)'!$A$34:$A$38,0),MATCH(C5444,'[1]Traitement outputs (2)'!$B$33:$Q$33,0))</f>
        <v>-183.77989640241771</v>
      </c>
      <c r="O5444">
        <f>INDEX('[1]Traitement outputs (2)'!$B$58:$Q$63,MATCH(70,'[1]Traitement outputs (2)'!$A$58:$A$63,0),MATCH(C5444,'[1]Traitement outputs (2)'!$B$58:$Q$58,0))</f>
        <v>16.864787616041994</v>
      </c>
      <c r="P5444">
        <f>INDEX('[1]Traitement outputs (2)'!$B$41:$Q$45,MATCH(70,'[1]Traitement outputs (2)'!$A$41:$A$45,0),MATCH(C5444,'[1]Traitement outputs (2)'!$B$40:$Q$40,0))</f>
        <v>254.15803075879367</v>
      </c>
      <c r="Q5444">
        <f>IF(K5444&lt;30,INDEX('[1]Traitement outputs (2)'!$B$51:$Q$63,MATCH(70,'[1]Traitement outputs (2)'!$A$51:$A$63,0),MATCH(C5444,'[1]Traitement outputs (2)'!$B$51:$Q$51,0)),INDEX('[1]Traitement outputs (2)'!$B$34:$Q$38,MATCH(70,'[1]Traitement outputs (2)'!$A$34:$A$38,0),MATCH(C5444,'[1]Traitement outputs (2)'!$B$33:$Q$33,0)))</f>
        <v>-183.77989640241771</v>
      </c>
      <c r="R5444">
        <f>IF(K5444&lt;30,INDEX('[1]Traitement outputs (2)'!$B$58:$Q$63,MATCH(70,'[1]Traitement outputs (2)'!$A$58:$A$63,0),MATCH(C5444,'[1]Traitement outputs (2)'!$B$58:$Q$58,0)),INDEX('[1]Traitement outputs (2)'!$B$41:$Q$45,MATCH(70,'[1]Traitement outputs (2)'!$A$41:$A$45,0),MATCH(C5444,'[1]Traitement outputs (2)'!$B$40:$Q$40,0)))</f>
        <v>254.15803075879367</v>
      </c>
      <c r="T5444">
        <f t="shared" si="512"/>
        <v>-21342.138833337085</v>
      </c>
      <c r="U5444">
        <f t="shared" si="513"/>
        <v>29515.067122381799</v>
      </c>
      <c r="X5444">
        <f t="shared" si="514"/>
        <v>0.51606358805306241</v>
      </c>
      <c r="Y5444">
        <f t="shared" si="515"/>
        <v>0.59592021577150611</v>
      </c>
    </row>
    <row r="5445" spans="1:25" x14ac:dyDescent="0.35">
      <c r="A5445" s="1">
        <v>34926.791666666664</v>
      </c>
      <c r="B5445">
        <v>20.000599999999999</v>
      </c>
      <c r="C5445">
        <f>_xlfn.IFNA(HLOOKUP(B5445,'[1]Traitement outputs'!$B$33:$Q$33,1,TRUE),16)</f>
        <v>20</v>
      </c>
      <c r="E5445" s="1">
        <v>34926.791666666664</v>
      </c>
      <c r="F5445">
        <v>27.583200000000001</v>
      </c>
      <c r="G5445">
        <f t="shared" si="510"/>
        <v>28</v>
      </c>
      <c r="I5445" s="1">
        <v>34926.791666666664</v>
      </c>
      <c r="J5445">
        <v>0</v>
      </c>
      <c r="K5445">
        <f t="shared" si="511"/>
        <v>0</v>
      </c>
      <c r="M5445">
        <f>INDEX('[1]Traitement outputs (2)'!$B$51:$Q$56,MATCH(70,'[1]Traitement outputs (2)'!$A$51:$A$56,0),MATCH(C5445,'[1]Traitement outputs (2)'!$B$51:$Q$51,0))</f>
        <v>-16.864255714989046</v>
      </c>
      <c r="N5445">
        <f>INDEX('[1]Traitement outputs (2)'!$B$34:$Q$38,MATCH(70,'[1]Traitement outputs (2)'!$A$34:$A$38,0),MATCH(C5445,'[1]Traitement outputs (2)'!$B$33:$Q$33,0))</f>
        <v>-183.77989640241771</v>
      </c>
      <c r="O5445">
        <f>INDEX('[1]Traitement outputs (2)'!$B$58:$Q$63,MATCH(70,'[1]Traitement outputs (2)'!$A$58:$A$63,0),MATCH(C5445,'[1]Traitement outputs (2)'!$B$58:$Q$58,0))</f>
        <v>16.864787616041994</v>
      </c>
      <c r="P5445">
        <f>INDEX('[1]Traitement outputs (2)'!$B$41:$Q$45,MATCH(70,'[1]Traitement outputs (2)'!$A$41:$A$45,0),MATCH(C5445,'[1]Traitement outputs (2)'!$B$40:$Q$40,0))</f>
        <v>254.15803075879367</v>
      </c>
      <c r="Q5445">
        <f>IF(K5445&lt;30,INDEX('[1]Traitement outputs (2)'!$B$51:$Q$63,MATCH(70,'[1]Traitement outputs (2)'!$A$51:$A$63,0),MATCH(C5445,'[1]Traitement outputs (2)'!$B$51:$Q$51,0)),INDEX('[1]Traitement outputs (2)'!$B$34:$Q$38,MATCH(70,'[1]Traitement outputs (2)'!$A$34:$A$38,0),MATCH(C5445,'[1]Traitement outputs (2)'!$B$33:$Q$33,0)))</f>
        <v>-16.864255714989046</v>
      </c>
      <c r="R5445">
        <f>IF(K5445&lt;30,INDEX('[1]Traitement outputs (2)'!$B$58:$Q$63,MATCH(70,'[1]Traitement outputs (2)'!$A$58:$A$63,0),MATCH(C5445,'[1]Traitement outputs (2)'!$B$58:$Q$58,0)),INDEX('[1]Traitement outputs (2)'!$B$41:$Q$45,MATCH(70,'[1]Traitement outputs (2)'!$A$41:$A$45,0),MATCH(C5445,'[1]Traitement outputs (2)'!$B$40:$Q$40,0)))</f>
        <v>16.864787616041994</v>
      </c>
      <c r="T5445">
        <f t="shared" si="512"/>
        <v>-1958.42577907482</v>
      </c>
      <c r="U5445">
        <f t="shared" si="513"/>
        <v>1958.4875481058175</v>
      </c>
      <c r="X5445">
        <f t="shared" si="514"/>
        <v>4.735571455032727E-2</v>
      </c>
      <c r="Y5445">
        <f t="shared" si="515"/>
        <v>3.954259420836595E-2</v>
      </c>
    </row>
    <row r="5446" spans="1:25" x14ac:dyDescent="0.35">
      <c r="A5446" s="1">
        <v>34926.833333333336</v>
      </c>
      <c r="B5446">
        <v>20.000599999999999</v>
      </c>
      <c r="C5446">
        <f>_xlfn.IFNA(HLOOKUP(B5446,'[1]Traitement outputs'!$B$33:$Q$33,1,TRUE),16)</f>
        <v>20</v>
      </c>
      <c r="E5446" s="1">
        <v>34926.833333333336</v>
      </c>
      <c r="F5446">
        <v>26.770199999999999</v>
      </c>
      <c r="G5446">
        <f t="shared" si="510"/>
        <v>27</v>
      </c>
      <c r="I5446" s="1">
        <v>34926.833333333336</v>
      </c>
      <c r="J5446">
        <v>0</v>
      </c>
      <c r="K5446">
        <f t="shared" si="511"/>
        <v>0</v>
      </c>
      <c r="M5446">
        <f>INDEX('[1]Traitement outputs (2)'!$B$51:$Q$56,MATCH(70,'[1]Traitement outputs (2)'!$A$51:$A$56,0),MATCH(C5446,'[1]Traitement outputs (2)'!$B$51:$Q$51,0))</f>
        <v>-16.864255714989046</v>
      </c>
      <c r="N5446">
        <f>INDEX('[1]Traitement outputs (2)'!$B$34:$Q$38,MATCH(70,'[1]Traitement outputs (2)'!$A$34:$A$38,0),MATCH(C5446,'[1]Traitement outputs (2)'!$B$33:$Q$33,0))</f>
        <v>-183.77989640241771</v>
      </c>
      <c r="O5446">
        <f>INDEX('[1]Traitement outputs (2)'!$B$58:$Q$63,MATCH(70,'[1]Traitement outputs (2)'!$A$58:$A$63,0),MATCH(C5446,'[1]Traitement outputs (2)'!$B$58:$Q$58,0))</f>
        <v>16.864787616041994</v>
      </c>
      <c r="P5446">
        <f>INDEX('[1]Traitement outputs (2)'!$B$41:$Q$45,MATCH(70,'[1]Traitement outputs (2)'!$A$41:$A$45,0),MATCH(C5446,'[1]Traitement outputs (2)'!$B$40:$Q$40,0))</f>
        <v>254.15803075879367</v>
      </c>
      <c r="Q5446">
        <f>IF(K5446&lt;30,INDEX('[1]Traitement outputs (2)'!$B$51:$Q$63,MATCH(70,'[1]Traitement outputs (2)'!$A$51:$A$63,0),MATCH(C5446,'[1]Traitement outputs (2)'!$B$51:$Q$51,0)),INDEX('[1]Traitement outputs (2)'!$B$34:$Q$38,MATCH(70,'[1]Traitement outputs (2)'!$A$34:$A$38,0),MATCH(C5446,'[1]Traitement outputs (2)'!$B$33:$Q$33,0)))</f>
        <v>-16.864255714989046</v>
      </c>
      <c r="R5446">
        <f>IF(K5446&lt;30,INDEX('[1]Traitement outputs (2)'!$B$58:$Q$63,MATCH(70,'[1]Traitement outputs (2)'!$A$58:$A$63,0),MATCH(C5446,'[1]Traitement outputs (2)'!$B$58:$Q$58,0)),INDEX('[1]Traitement outputs (2)'!$B$41:$Q$45,MATCH(70,'[1]Traitement outputs (2)'!$A$41:$A$45,0),MATCH(C5446,'[1]Traitement outputs (2)'!$B$40:$Q$40,0)))</f>
        <v>16.864787616041994</v>
      </c>
      <c r="T5446">
        <f t="shared" si="512"/>
        <v>-1958.42577907482</v>
      </c>
      <c r="U5446">
        <f t="shared" si="513"/>
        <v>1958.4875481058175</v>
      </c>
      <c r="X5446">
        <f t="shared" si="514"/>
        <v>4.735571455032727E-2</v>
      </c>
      <c r="Y5446">
        <f t="shared" si="515"/>
        <v>3.954259420836595E-2</v>
      </c>
    </row>
    <row r="5447" spans="1:25" x14ac:dyDescent="0.35">
      <c r="A5447" s="1">
        <v>34926.875</v>
      </c>
      <c r="B5447">
        <v>16.676300000000001</v>
      </c>
      <c r="C5447">
        <f>_xlfn.IFNA(HLOOKUP(B5447,'[1]Traitement outputs'!$B$33:$Q$33,1,TRUE),16)</f>
        <v>16</v>
      </c>
      <c r="E5447" s="1">
        <v>34926.875</v>
      </c>
      <c r="F5447">
        <v>32.448500000000003</v>
      </c>
      <c r="G5447">
        <f t="shared" si="510"/>
        <v>32</v>
      </c>
      <c r="I5447" s="1">
        <v>34926.875</v>
      </c>
      <c r="J5447">
        <v>0</v>
      </c>
      <c r="K5447">
        <f t="shared" si="511"/>
        <v>0</v>
      </c>
      <c r="M5447">
        <f>INDEX('[1]Traitement outputs (2)'!$B$51:$Q$56,MATCH(70,'[1]Traitement outputs (2)'!$A$51:$A$56,0),MATCH(C5447,'[1]Traitement outputs (2)'!$B$51:$Q$51,0))</f>
        <v>-27.907128105419115</v>
      </c>
      <c r="N5447">
        <f>INDEX('[1]Traitement outputs (2)'!$B$34:$Q$38,MATCH(70,'[1]Traitement outputs (2)'!$A$34:$A$38,0),MATCH(C5447,'[1]Traitement outputs (2)'!$B$33:$Q$33,0))</f>
        <v>-87.65601603539298</v>
      </c>
      <c r="O5447">
        <f>INDEX('[1]Traitement outputs (2)'!$B$58:$Q$63,MATCH(70,'[1]Traitement outputs (2)'!$A$58:$A$63,0),MATCH(C5447,'[1]Traitement outputs (2)'!$B$58:$Q$58,0))</f>
        <v>27.907128104236733</v>
      </c>
      <c r="P5447">
        <f>INDEX('[1]Traitement outputs (2)'!$B$41:$Q$45,MATCH(70,'[1]Traitement outputs (2)'!$A$41:$A$45,0),MATCH(C5447,'[1]Traitement outputs (2)'!$B$40:$Q$40,0))</f>
        <v>158.03405896601754</v>
      </c>
      <c r="Q5447">
        <f>IF(K5447&lt;30,INDEX('[1]Traitement outputs (2)'!$B$51:$Q$63,MATCH(70,'[1]Traitement outputs (2)'!$A$51:$A$63,0),MATCH(C5447,'[1]Traitement outputs (2)'!$B$51:$Q$51,0)),INDEX('[1]Traitement outputs (2)'!$B$34:$Q$38,MATCH(70,'[1]Traitement outputs (2)'!$A$34:$A$38,0),MATCH(C5447,'[1]Traitement outputs (2)'!$B$33:$Q$33,0)))</f>
        <v>-27.907128105419115</v>
      </c>
      <c r="R5447">
        <f>IF(K5447&lt;30,INDEX('[1]Traitement outputs (2)'!$B$58:$Q$63,MATCH(70,'[1]Traitement outputs (2)'!$A$58:$A$63,0),MATCH(C5447,'[1]Traitement outputs (2)'!$B$58:$Q$58,0)),INDEX('[1]Traitement outputs (2)'!$B$41:$Q$45,MATCH(70,'[1]Traitement outputs (2)'!$A$41:$A$45,0),MATCH(C5447,'[1]Traitement outputs (2)'!$B$40:$Q$40,0)))</f>
        <v>27.907128104236733</v>
      </c>
      <c r="T5447">
        <f t="shared" si="512"/>
        <v>-3240.8212983285953</v>
      </c>
      <c r="U5447">
        <f t="shared" si="513"/>
        <v>3240.8212981912866</v>
      </c>
      <c r="X5447">
        <f t="shared" si="514"/>
        <v>7.8364679403255921E-2</v>
      </c>
      <c r="Y5447">
        <f t="shared" si="515"/>
        <v>6.5433390996103388E-2</v>
      </c>
    </row>
    <row r="5448" spans="1:25" x14ac:dyDescent="0.35">
      <c r="A5448" s="1">
        <v>34926.916666666664</v>
      </c>
      <c r="B5448">
        <v>16.434999999999999</v>
      </c>
      <c r="C5448">
        <f>_xlfn.IFNA(HLOOKUP(B5448,'[1]Traitement outputs'!$B$33:$Q$33,1,TRUE),16)</f>
        <v>16</v>
      </c>
      <c r="E5448" s="1">
        <v>34926.916666666664</v>
      </c>
      <c r="F5448">
        <v>40.579900000000002</v>
      </c>
      <c r="G5448">
        <f t="shared" si="510"/>
        <v>41</v>
      </c>
      <c r="I5448" s="1">
        <v>34926.916666666664</v>
      </c>
      <c r="J5448">
        <v>0</v>
      </c>
      <c r="K5448">
        <f t="shared" si="511"/>
        <v>0</v>
      </c>
      <c r="M5448">
        <f>INDEX('[1]Traitement outputs (2)'!$B$51:$Q$56,MATCH(70,'[1]Traitement outputs (2)'!$A$51:$A$56,0),MATCH(C5448,'[1]Traitement outputs (2)'!$B$51:$Q$51,0))</f>
        <v>-27.907128105419115</v>
      </c>
      <c r="N5448">
        <f>INDEX('[1]Traitement outputs (2)'!$B$34:$Q$38,MATCH(70,'[1]Traitement outputs (2)'!$A$34:$A$38,0),MATCH(C5448,'[1]Traitement outputs (2)'!$B$33:$Q$33,0))</f>
        <v>-87.65601603539298</v>
      </c>
      <c r="O5448">
        <f>INDEX('[1]Traitement outputs (2)'!$B$58:$Q$63,MATCH(70,'[1]Traitement outputs (2)'!$A$58:$A$63,0),MATCH(C5448,'[1]Traitement outputs (2)'!$B$58:$Q$58,0))</f>
        <v>27.907128104236733</v>
      </c>
      <c r="P5448">
        <f>INDEX('[1]Traitement outputs (2)'!$B$41:$Q$45,MATCH(70,'[1]Traitement outputs (2)'!$A$41:$A$45,0),MATCH(C5448,'[1]Traitement outputs (2)'!$B$40:$Q$40,0))</f>
        <v>158.03405896601754</v>
      </c>
      <c r="Q5448">
        <f>IF(K5448&lt;30,INDEX('[1]Traitement outputs (2)'!$B$51:$Q$63,MATCH(70,'[1]Traitement outputs (2)'!$A$51:$A$63,0),MATCH(C5448,'[1]Traitement outputs (2)'!$B$51:$Q$51,0)),INDEX('[1]Traitement outputs (2)'!$B$34:$Q$38,MATCH(70,'[1]Traitement outputs (2)'!$A$34:$A$38,0),MATCH(C5448,'[1]Traitement outputs (2)'!$B$33:$Q$33,0)))</f>
        <v>-27.907128105419115</v>
      </c>
      <c r="R5448">
        <f>IF(K5448&lt;30,INDEX('[1]Traitement outputs (2)'!$B$58:$Q$63,MATCH(70,'[1]Traitement outputs (2)'!$A$58:$A$63,0),MATCH(C5448,'[1]Traitement outputs (2)'!$B$58:$Q$58,0)),INDEX('[1]Traitement outputs (2)'!$B$41:$Q$45,MATCH(70,'[1]Traitement outputs (2)'!$A$41:$A$45,0),MATCH(C5448,'[1]Traitement outputs (2)'!$B$40:$Q$40,0)))</f>
        <v>27.907128104236733</v>
      </c>
      <c r="T5448">
        <f t="shared" si="512"/>
        <v>-3240.8212983285953</v>
      </c>
      <c r="U5448">
        <f t="shared" si="513"/>
        <v>3240.8212981912866</v>
      </c>
      <c r="X5448">
        <f t="shared" si="514"/>
        <v>7.8364679403255921E-2</v>
      </c>
      <c r="Y5448">
        <f t="shared" si="515"/>
        <v>6.5433390996103388E-2</v>
      </c>
    </row>
    <row r="5449" spans="1:25" x14ac:dyDescent="0.35">
      <c r="A5449" s="1">
        <v>34926.958333333336</v>
      </c>
      <c r="B5449">
        <v>16.040099999999999</v>
      </c>
      <c r="C5449">
        <f>_xlfn.IFNA(HLOOKUP(B5449,'[1]Traitement outputs'!$B$33:$Q$33,1,TRUE),16)</f>
        <v>16</v>
      </c>
      <c r="E5449" s="1">
        <v>34926.958333333336</v>
      </c>
      <c r="F5449">
        <v>49.5852</v>
      </c>
      <c r="G5449">
        <f t="shared" si="510"/>
        <v>50</v>
      </c>
      <c r="I5449" s="1">
        <v>34926.958333333336</v>
      </c>
      <c r="J5449">
        <v>0</v>
      </c>
      <c r="K5449">
        <f t="shared" si="511"/>
        <v>0</v>
      </c>
      <c r="M5449">
        <f>INDEX('[1]Traitement outputs (2)'!$B$51:$Q$56,MATCH(70,'[1]Traitement outputs (2)'!$A$51:$A$56,0),MATCH(C5449,'[1]Traitement outputs (2)'!$B$51:$Q$51,0))</f>
        <v>-27.907128105419115</v>
      </c>
      <c r="N5449">
        <f>INDEX('[1]Traitement outputs (2)'!$B$34:$Q$38,MATCH(70,'[1]Traitement outputs (2)'!$A$34:$A$38,0),MATCH(C5449,'[1]Traitement outputs (2)'!$B$33:$Q$33,0))</f>
        <v>-87.65601603539298</v>
      </c>
      <c r="O5449">
        <f>INDEX('[1]Traitement outputs (2)'!$B$58:$Q$63,MATCH(70,'[1]Traitement outputs (2)'!$A$58:$A$63,0),MATCH(C5449,'[1]Traitement outputs (2)'!$B$58:$Q$58,0))</f>
        <v>27.907128104236733</v>
      </c>
      <c r="P5449">
        <f>INDEX('[1]Traitement outputs (2)'!$B$41:$Q$45,MATCH(70,'[1]Traitement outputs (2)'!$A$41:$A$45,0),MATCH(C5449,'[1]Traitement outputs (2)'!$B$40:$Q$40,0))</f>
        <v>158.03405896601754</v>
      </c>
      <c r="Q5449">
        <f>IF(K5449&lt;30,INDEX('[1]Traitement outputs (2)'!$B$51:$Q$63,MATCH(70,'[1]Traitement outputs (2)'!$A$51:$A$63,0),MATCH(C5449,'[1]Traitement outputs (2)'!$B$51:$Q$51,0)),INDEX('[1]Traitement outputs (2)'!$B$34:$Q$38,MATCH(70,'[1]Traitement outputs (2)'!$A$34:$A$38,0),MATCH(C5449,'[1]Traitement outputs (2)'!$B$33:$Q$33,0)))</f>
        <v>-27.907128105419115</v>
      </c>
      <c r="R5449">
        <f>IF(K5449&lt;30,INDEX('[1]Traitement outputs (2)'!$B$58:$Q$63,MATCH(70,'[1]Traitement outputs (2)'!$A$58:$A$63,0),MATCH(C5449,'[1]Traitement outputs (2)'!$B$58:$Q$58,0)),INDEX('[1]Traitement outputs (2)'!$B$41:$Q$45,MATCH(70,'[1]Traitement outputs (2)'!$A$41:$A$45,0),MATCH(C5449,'[1]Traitement outputs (2)'!$B$40:$Q$40,0)))</f>
        <v>27.907128104236733</v>
      </c>
      <c r="T5449">
        <f t="shared" si="512"/>
        <v>-3240.8212983285953</v>
      </c>
      <c r="U5449">
        <f t="shared" si="513"/>
        <v>3240.8212981912866</v>
      </c>
      <c r="X5449">
        <f t="shared" si="514"/>
        <v>7.8364679403255921E-2</v>
      </c>
      <c r="Y5449">
        <f t="shared" si="515"/>
        <v>6.5433390996103388E-2</v>
      </c>
    </row>
    <row r="5450" spans="1:25" x14ac:dyDescent="0.35">
      <c r="A5450" s="1">
        <v>34927</v>
      </c>
      <c r="B5450">
        <v>15.999599999999999</v>
      </c>
      <c r="C5450">
        <f>_xlfn.IFNA(HLOOKUP(B5450,'[1]Traitement outputs'!$B$33:$Q$33,1,TRUE),16)</f>
        <v>16</v>
      </c>
      <c r="E5450" s="1">
        <v>34927</v>
      </c>
      <c r="F5450">
        <v>51.584000000000003</v>
      </c>
      <c r="G5450">
        <f t="shared" si="510"/>
        <v>52</v>
      </c>
      <c r="I5450" s="1">
        <v>34927</v>
      </c>
      <c r="J5450">
        <v>0</v>
      </c>
      <c r="K5450">
        <f t="shared" si="511"/>
        <v>0</v>
      </c>
      <c r="M5450">
        <f>INDEX('[1]Traitement outputs (2)'!$B$51:$Q$56,MATCH(70,'[1]Traitement outputs (2)'!$A$51:$A$56,0),MATCH(C5450,'[1]Traitement outputs (2)'!$B$51:$Q$51,0))</f>
        <v>-27.907128105419115</v>
      </c>
      <c r="N5450">
        <f>INDEX('[1]Traitement outputs (2)'!$B$34:$Q$38,MATCH(70,'[1]Traitement outputs (2)'!$A$34:$A$38,0),MATCH(C5450,'[1]Traitement outputs (2)'!$B$33:$Q$33,0))</f>
        <v>-87.65601603539298</v>
      </c>
      <c r="O5450">
        <f>INDEX('[1]Traitement outputs (2)'!$B$58:$Q$63,MATCH(70,'[1]Traitement outputs (2)'!$A$58:$A$63,0),MATCH(C5450,'[1]Traitement outputs (2)'!$B$58:$Q$58,0))</f>
        <v>27.907128104236733</v>
      </c>
      <c r="P5450">
        <f>INDEX('[1]Traitement outputs (2)'!$B$41:$Q$45,MATCH(70,'[1]Traitement outputs (2)'!$A$41:$A$45,0),MATCH(C5450,'[1]Traitement outputs (2)'!$B$40:$Q$40,0))</f>
        <v>158.03405896601754</v>
      </c>
      <c r="Q5450">
        <f>IF(K5450&lt;30,INDEX('[1]Traitement outputs (2)'!$B$51:$Q$63,MATCH(70,'[1]Traitement outputs (2)'!$A$51:$A$63,0),MATCH(C5450,'[1]Traitement outputs (2)'!$B$51:$Q$51,0)),INDEX('[1]Traitement outputs (2)'!$B$34:$Q$38,MATCH(70,'[1]Traitement outputs (2)'!$A$34:$A$38,0),MATCH(C5450,'[1]Traitement outputs (2)'!$B$33:$Q$33,0)))</f>
        <v>-27.907128105419115</v>
      </c>
      <c r="R5450">
        <f>IF(K5450&lt;30,INDEX('[1]Traitement outputs (2)'!$B$58:$Q$63,MATCH(70,'[1]Traitement outputs (2)'!$A$58:$A$63,0),MATCH(C5450,'[1]Traitement outputs (2)'!$B$58:$Q$58,0)),INDEX('[1]Traitement outputs (2)'!$B$41:$Q$45,MATCH(70,'[1]Traitement outputs (2)'!$A$41:$A$45,0),MATCH(C5450,'[1]Traitement outputs (2)'!$B$40:$Q$40,0)))</f>
        <v>27.907128104236733</v>
      </c>
      <c r="T5450">
        <f t="shared" si="512"/>
        <v>-3240.8212983285953</v>
      </c>
      <c r="U5450">
        <f t="shared" si="513"/>
        <v>3240.8212981912866</v>
      </c>
      <c r="X5450">
        <f t="shared" si="514"/>
        <v>7.8364679403255921E-2</v>
      </c>
      <c r="Y5450">
        <f t="shared" si="515"/>
        <v>6.5433390996103388E-2</v>
      </c>
    </row>
    <row r="5451" spans="1:25" x14ac:dyDescent="0.35">
      <c r="A5451" s="1">
        <v>34927.041666666664</v>
      </c>
      <c r="B5451">
        <v>15.9994</v>
      </c>
      <c r="C5451">
        <f>_xlfn.IFNA(HLOOKUP(B5451,'[1]Traitement outputs'!$B$33:$Q$33,1,TRUE),16)</f>
        <v>16</v>
      </c>
      <c r="E5451" s="1">
        <v>34927.041666666664</v>
      </c>
      <c r="F5451">
        <v>53.1937</v>
      </c>
      <c r="G5451">
        <f t="shared" si="510"/>
        <v>53</v>
      </c>
      <c r="I5451" s="1">
        <v>34927.041666666664</v>
      </c>
      <c r="J5451">
        <v>0</v>
      </c>
      <c r="K5451">
        <f t="shared" si="511"/>
        <v>0</v>
      </c>
      <c r="M5451">
        <f>INDEX('[1]Traitement outputs (2)'!$B$51:$Q$56,MATCH(70,'[1]Traitement outputs (2)'!$A$51:$A$56,0),MATCH(C5451,'[1]Traitement outputs (2)'!$B$51:$Q$51,0))</f>
        <v>-27.907128105419115</v>
      </c>
      <c r="N5451">
        <f>INDEX('[1]Traitement outputs (2)'!$B$34:$Q$38,MATCH(70,'[1]Traitement outputs (2)'!$A$34:$A$38,0),MATCH(C5451,'[1]Traitement outputs (2)'!$B$33:$Q$33,0))</f>
        <v>-87.65601603539298</v>
      </c>
      <c r="O5451">
        <f>INDEX('[1]Traitement outputs (2)'!$B$58:$Q$63,MATCH(70,'[1]Traitement outputs (2)'!$A$58:$A$63,0),MATCH(C5451,'[1]Traitement outputs (2)'!$B$58:$Q$58,0))</f>
        <v>27.907128104236733</v>
      </c>
      <c r="P5451">
        <f>INDEX('[1]Traitement outputs (2)'!$B$41:$Q$45,MATCH(70,'[1]Traitement outputs (2)'!$A$41:$A$45,0),MATCH(C5451,'[1]Traitement outputs (2)'!$B$40:$Q$40,0))</f>
        <v>158.03405896601754</v>
      </c>
      <c r="Q5451">
        <f>IF(K5451&lt;30,INDEX('[1]Traitement outputs (2)'!$B$51:$Q$63,MATCH(70,'[1]Traitement outputs (2)'!$A$51:$A$63,0),MATCH(C5451,'[1]Traitement outputs (2)'!$B$51:$Q$51,0)),INDEX('[1]Traitement outputs (2)'!$B$34:$Q$38,MATCH(70,'[1]Traitement outputs (2)'!$A$34:$A$38,0),MATCH(C5451,'[1]Traitement outputs (2)'!$B$33:$Q$33,0)))</f>
        <v>-27.907128105419115</v>
      </c>
      <c r="R5451">
        <f>IF(K5451&lt;30,INDEX('[1]Traitement outputs (2)'!$B$58:$Q$63,MATCH(70,'[1]Traitement outputs (2)'!$A$58:$A$63,0),MATCH(C5451,'[1]Traitement outputs (2)'!$B$58:$Q$58,0)),INDEX('[1]Traitement outputs (2)'!$B$41:$Q$45,MATCH(70,'[1]Traitement outputs (2)'!$A$41:$A$45,0),MATCH(C5451,'[1]Traitement outputs (2)'!$B$40:$Q$40,0)))</f>
        <v>27.907128104236733</v>
      </c>
      <c r="T5451">
        <f t="shared" si="512"/>
        <v>-3240.8212983285953</v>
      </c>
      <c r="U5451">
        <f t="shared" si="513"/>
        <v>3240.8212981912866</v>
      </c>
      <c r="X5451">
        <f t="shared" si="514"/>
        <v>7.8364679403255921E-2</v>
      </c>
      <c r="Y5451">
        <f t="shared" si="515"/>
        <v>6.5433390996103388E-2</v>
      </c>
    </row>
    <row r="5452" spans="1:25" x14ac:dyDescent="0.35">
      <c r="A5452" s="1">
        <v>34927.083333333336</v>
      </c>
      <c r="B5452">
        <v>15.999499999999999</v>
      </c>
      <c r="C5452">
        <f>_xlfn.IFNA(HLOOKUP(B5452,'[1]Traitement outputs'!$B$33:$Q$33,1,TRUE),16)</f>
        <v>16</v>
      </c>
      <c r="E5452" s="1">
        <v>34927.083333333336</v>
      </c>
      <c r="F5452">
        <v>53.9176</v>
      </c>
      <c r="G5452">
        <f t="shared" si="510"/>
        <v>54</v>
      </c>
      <c r="I5452" s="1">
        <v>34927.083333333336</v>
      </c>
      <c r="J5452">
        <v>0</v>
      </c>
      <c r="K5452">
        <f t="shared" si="511"/>
        <v>0</v>
      </c>
      <c r="M5452">
        <f>INDEX('[1]Traitement outputs (2)'!$B$51:$Q$56,MATCH(70,'[1]Traitement outputs (2)'!$A$51:$A$56,0),MATCH(C5452,'[1]Traitement outputs (2)'!$B$51:$Q$51,0))</f>
        <v>-27.907128105419115</v>
      </c>
      <c r="N5452">
        <f>INDEX('[1]Traitement outputs (2)'!$B$34:$Q$38,MATCH(70,'[1]Traitement outputs (2)'!$A$34:$A$38,0),MATCH(C5452,'[1]Traitement outputs (2)'!$B$33:$Q$33,0))</f>
        <v>-87.65601603539298</v>
      </c>
      <c r="O5452">
        <f>INDEX('[1]Traitement outputs (2)'!$B$58:$Q$63,MATCH(70,'[1]Traitement outputs (2)'!$A$58:$A$63,0),MATCH(C5452,'[1]Traitement outputs (2)'!$B$58:$Q$58,0))</f>
        <v>27.907128104236733</v>
      </c>
      <c r="P5452">
        <f>INDEX('[1]Traitement outputs (2)'!$B$41:$Q$45,MATCH(70,'[1]Traitement outputs (2)'!$A$41:$A$45,0),MATCH(C5452,'[1]Traitement outputs (2)'!$B$40:$Q$40,0))</f>
        <v>158.03405896601754</v>
      </c>
      <c r="Q5452">
        <f>IF(K5452&lt;30,INDEX('[1]Traitement outputs (2)'!$B$51:$Q$63,MATCH(70,'[1]Traitement outputs (2)'!$A$51:$A$63,0),MATCH(C5452,'[1]Traitement outputs (2)'!$B$51:$Q$51,0)),INDEX('[1]Traitement outputs (2)'!$B$34:$Q$38,MATCH(70,'[1]Traitement outputs (2)'!$A$34:$A$38,0),MATCH(C5452,'[1]Traitement outputs (2)'!$B$33:$Q$33,0)))</f>
        <v>-27.907128105419115</v>
      </c>
      <c r="R5452">
        <f>IF(K5452&lt;30,INDEX('[1]Traitement outputs (2)'!$B$58:$Q$63,MATCH(70,'[1]Traitement outputs (2)'!$A$58:$A$63,0),MATCH(C5452,'[1]Traitement outputs (2)'!$B$58:$Q$58,0)),INDEX('[1]Traitement outputs (2)'!$B$41:$Q$45,MATCH(70,'[1]Traitement outputs (2)'!$A$41:$A$45,0),MATCH(C5452,'[1]Traitement outputs (2)'!$B$40:$Q$40,0)))</f>
        <v>27.907128104236733</v>
      </c>
      <c r="T5452">
        <f t="shared" si="512"/>
        <v>-3240.8212983285953</v>
      </c>
      <c r="U5452">
        <f t="shared" si="513"/>
        <v>3240.8212981912866</v>
      </c>
      <c r="X5452">
        <f t="shared" si="514"/>
        <v>7.8364679403255921E-2</v>
      </c>
      <c r="Y5452">
        <f t="shared" si="515"/>
        <v>6.5433390996103388E-2</v>
      </c>
    </row>
    <row r="5453" spans="1:25" x14ac:dyDescent="0.35">
      <c r="A5453" s="1">
        <v>34927.125</v>
      </c>
      <c r="B5453">
        <v>15.999599999999999</v>
      </c>
      <c r="C5453">
        <f>_xlfn.IFNA(HLOOKUP(B5453,'[1]Traitement outputs'!$B$33:$Q$33,1,TRUE),16)</f>
        <v>16</v>
      </c>
      <c r="E5453" s="1">
        <v>34927.125</v>
      </c>
      <c r="F5453">
        <v>53.500999999999998</v>
      </c>
      <c r="G5453">
        <f t="shared" si="510"/>
        <v>54</v>
      </c>
      <c r="I5453" s="1">
        <v>34927.125</v>
      </c>
      <c r="J5453">
        <v>0</v>
      </c>
      <c r="K5453">
        <f t="shared" si="511"/>
        <v>0</v>
      </c>
      <c r="M5453">
        <f>INDEX('[1]Traitement outputs (2)'!$B$51:$Q$56,MATCH(70,'[1]Traitement outputs (2)'!$A$51:$A$56,0),MATCH(C5453,'[1]Traitement outputs (2)'!$B$51:$Q$51,0))</f>
        <v>-27.907128105419115</v>
      </c>
      <c r="N5453">
        <f>INDEX('[1]Traitement outputs (2)'!$B$34:$Q$38,MATCH(70,'[1]Traitement outputs (2)'!$A$34:$A$38,0),MATCH(C5453,'[1]Traitement outputs (2)'!$B$33:$Q$33,0))</f>
        <v>-87.65601603539298</v>
      </c>
      <c r="O5453">
        <f>INDEX('[1]Traitement outputs (2)'!$B$58:$Q$63,MATCH(70,'[1]Traitement outputs (2)'!$A$58:$A$63,0),MATCH(C5453,'[1]Traitement outputs (2)'!$B$58:$Q$58,0))</f>
        <v>27.907128104236733</v>
      </c>
      <c r="P5453">
        <f>INDEX('[1]Traitement outputs (2)'!$B$41:$Q$45,MATCH(70,'[1]Traitement outputs (2)'!$A$41:$A$45,0),MATCH(C5453,'[1]Traitement outputs (2)'!$B$40:$Q$40,0))</f>
        <v>158.03405896601754</v>
      </c>
      <c r="Q5453">
        <f>IF(K5453&lt;30,INDEX('[1]Traitement outputs (2)'!$B$51:$Q$63,MATCH(70,'[1]Traitement outputs (2)'!$A$51:$A$63,0),MATCH(C5453,'[1]Traitement outputs (2)'!$B$51:$Q$51,0)),INDEX('[1]Traitement outputs (2)'!$B$34:$Q$38,MATCH(70,'[1]Traitement outputs (2)'!$A$34:$A$38,0),MATCH(C5453,'[1]Traitement outputs (2)'!$B$33:$Q$33,0)))</f>
        <v>-27.907128105419115</v>
      </c>
      <c r="R5453">
        <f>IF(K5453&lt;30,INDEX('[1]Traitement outputs (2)'!$B$58:$Q$63,MATCH(70,'[1]Traitement outputs (2)'!$A$58:$A$63,0),MATCH(C5453,'[1]Traitement outputs (2)'!$B$58:$Q$58,0)),INDEX('[1]Traitement outputs (2)'!$B$41:$Q$45,MATCH(70,'[1]Traitement outputs (2)'!$A$41:$A$45,0),MATCH(C5453,'[1]Traitement outputs (2)'!$B$40:$Q$40,0)))</f>
        <v>27.907128104236733</v>
      </c>
      <c r="T5453">
        <f t="shared" si="512"/>
        <v>-3240.8212983285953</v>
      </c>
      <c r="U5453">
        <f t="shared" si="513"/>
        <v>3240.8212981912866</v>
      </c>
      <c r="X5453">
        <f t="shared" si="514"/>
        <v>7.8364679403255921E-2</v>
      </c>
      <c r="Y5453">
        <f t="shared" si="515"/>
        <v>6.5433390996103388E-2</v>
      </c>
    </row>
    <row r="5454" spans="1:25" x14ac:dyDescent="0.35">
      <c r="A5454" s="1">
        <v>34927.166666666664</v>
      </c>
      <c r="B5454">
        <v>15.999599999999999</v>
      </c>
      <c r="C5454">
        <f>_xlfn.IFNA(HLOOKUP(B5454,'[1]Traitement outputs'!$B$33:$Q$33,1,TRUE),16)</f>
        <v>16</v>
      </c>
      <c r="E5454" s="1">
        <v>34927.166666666664</v>
      </c>
      <c r="F5454">
        <v>53.118099999999998</v>
      </c>
      <c r="G5454">
        <f t="shared" si="510"/>
        <v>53</v>
      </c>
      <c r="I5454" s="1">
        <v>34927.166666666664</v>
      </c>
      <c r="J5454">
        <v>0</v>
      </c>
      <c r="K5454">
        <f t="shared" si="511"/>
        <v>0</v>
      </c>
      <c r="M5454">
        <f>INDEX('[1]Traitement outputs (2)'!$B$51:$Q$56,MATCH(70,'[1]Traitement outputs (2)'!$A$51:$A$56,0),MATCH(C5454,'[1]Traitement outputs (2)'!$B$51:$Q$51,0))</f>
        <v>-27.907128105419115</v>
      </c>
      <c r="N5454">
        <f>INDEX('[1]Traitement outputs (2)'!$B$34:$Q$38,MATCH(70,'[1]Traitement outputs (2)'!$A$34:$A$38,0),MATCH(C5454,'[1]Traitement outputs (2)'!$B$33:$Q$33,0))</f>
        <v>-87.65601603539298</v>
      </c>
      <c r="O5454">
        <f>INDEX('[1]Traitement outputs (2)'!$B$58:$Q$63,MATCH(70,'[1]Traitement outputs (2)'!$A$58:$A$63,0),MATCH(C5454,'[1]Traitement outputs (2)'!$B$58:$Q$58,0))</f>
        <v>27.907128104236733</v>
      </c>
      <c r="P5454">
        <f>INDEX('[1]Traitement outputs (2)'!$B$41:$Q$45,MATCH(70,'[1]Traitement outputs (2)'!$A$41:$A$45,0),MATCH(C5454,'[1]Traitement outputs (2)'!$B$40:$Q$40,0))</f>
        <v>158.03405896601754</v>
      </c>
      <c r="Q5454">
        <f>IF(K5454&lt;30,INDEX('[1]Traitement outputs (2)'!$B$51:$Q$63,MATCH(70,'[1]Traitement outputs (2)'!$A$51:$A$63,0),MATCH(C5454,'[1]Traitement outputs (2)'!$B$51:$Q$51,0)),INDEX('[1]Traitement outputs (2)'!$B$34:$Q$38,MATCH(70,'[1]Traitement outputs (2)'!$A$34:$A$38,0),MATCH(C5454,'[1]Traitement outputs (2)'!$B$33:$Q$33,0)))</f>
        <v>-27.907128105419115</v>
      </c>
      <c r="R5454">
        <f>IF(K5454&lt;30,INDEX('[1]Traitement outputs (2)'!$B$58:$Q$63,MATCH(70,'[1]Traitement outputs (2)'!$A$58:$A$63,0),MATCH(C5454,'[1]Traitement outputs (2)'!$B$58:$Q$58,0)),INDEX('[1]Traitement outputs (2)'!$B$41:$Q$45,MATCH(70,'[1]Traitement outputs (2)'!$A$41:$A$45,0),MATCH(C5454,'[1]Traitement outputs (2)'!$B$40:$Q$40,0)))</f>
        <v>27.907128104236733</v>
      </c>
      <c r="T5454">
        <f t="shared" si="512"/>
        <v>-3240.8212983285953</v>
      </c>
      <c r="U5454">
        <f t="shared" si="513"/>
        <v>3240.8212981912866</v>
      </c>
      <c r="X5454">
        <f t="shared" si="514"/>
        <v>7.8364679403255921E-2</v>
      </c>
      <c r="Y5454">
        <f t="shared" si="515"/>
        <v>6.5433390996103388E-2</v>
      </c>
    </row>
    <row r="5455" spans="1:25" x14ac:dyDescent="0.35">
      <c r="A5455" s="1">
        <v>34927.208333333336</v>
      </c>
      <c r="B5455">
        <v>19.977599999999999</v>
      </c>
      <c r="C5455">
        <f>_xlfn.IFNA(HLOOKUP(B5455,'[1]Traitement outputs'!$B$33:$Q$33,1,TRUE),16)</f>
        <v>18</v>
      </c>
      <c r="E5455" s="1">
        <v>34927.208333333336</v>
      </c>
      <c r="F5455">
        <v>39.877299999999998</v>
      </c>
      <c r="G5455">
        <f t="shared" si="510"/>
        <v>40</v>
      </c>
      <c r="I5455" s="1">
        <v>34927.208333333336</v>
      </c>
      <c r="J5455">
        <v>5283.47</v>
      </c>
      <c r="K5455">
        <f t="shared" si="511"/>
        <v>45.496638215498656</v>
      </c>
      <c r="M5455">
        <f>INDEX('[1]Traitement outputs (2)'!$B$51:$Q$56,MATCH(70,'[1]Traitement outputs (2)'!$A$51:$A$56,0),MATCH(C5455,'[1]Traitement outputs (2)'!$B$51:$Q$51,0))</f>
        <v>-40.563606676443541</v>
      </c>
      <c r="N5455">
        <f>INDEX('[1]Traitement outputs (2)'!$B$34:$Q$38,MATCH(70,'[1]Traitement outputs (2)'!$A$34:$A$38,0),MATCH(C5455,'[1]Traitement outputs (2)'!$B$33:$Q$33,0))</f>
        <v>-132.60751704955501</v>
      </c>
      <c r="O5455">
        <f>INDEX('[1]Traitement outputs (2)'!$B$58:$Q$63,MATCH(70,'[1]Traitement outputs (2)'!$A$58:$A$63,0),MATCH(C5455,'[1]Traitement outputs (2)'!$B$58:$Q$58,0))</f>
        <v>40.565237508304868</v>
      </c>
      <c r="P5455">
        <f>INDEX('[1]Traitement outputs (2)'!$B$41:$Q$45,MATCH(70,'[1]Traitement outputs (2)'!$A$41:$A$45,0),MATCH(C5455,'[1]Traitement outputs (2)'!$B$40:$Q$40,0))</f>
        <v>202.98564822710691</v>
      </c>
      <c r="Q5455">
        <f>IF(K5455&lt;30,INDEX('[1]Traitement outputs (2)'!$B$51:$Q$63,MATCH(70,'[1]Traitement outputs (2)'!$A$51:$A$63,0),MATCH(C5455,'[1]Traitement outputs (2)'!$B$51:$Q$51,0)),INDEX('[1]Traitement outputs (2)'!$B$34:$Q$38,MATCH(70,'[1]Traitement outputs (2)'!$A$34:$A$38,0),MATCH(C5455,'[1]Traitement outputs (2)'!$B$33:$Q$33,0)))</f>
        <v>-132.60751704955501</v>
      </c>
      <c r="R5455">
        <f>IF(K5455&lt;30,INDEX('[1]Traitement outputs (2)'!$B$58:$Q$63,MATCH(70,'[1]Traitement outputs (2)'!$A$58:$A$63,0),MATCH(C5455,'[1]Traitement outputs (2)'!$B$58:$Q$58,0)),INDEX('[1]Traitement outputs (2)'!$B$41:$Q$45,MATCH(70,'[1]Traitement outputs (2)'!$A$41:$A$45,0),MATCH(C5455,'[1]Traitement outputs (2)'!$B$40:$Q$40,0)))</f>
        <v>202.98564822710691</v>
      </c>
      <c r="T5455">
        <f t="shared" si="512"/>
        <v>-15399.551825944363</v>
      </c>
      <c r="U5455">
        <f t="shared" si="513"/>
        <v>23572.479745836052</v>
      </c>
      <c r="X5455">
        <f t="shared" si="514"/>
        <v>0.3723688629225973</v>
      </c>
      <c r="Y5455">
        <f t="shared" si="515"/>
        <v>0.47593715976189493</v>
      </c>
    </row>
    <row r="5456" spans="1:25" x14ac:dyDescent="0.35">
      <c r="A5456" s="1">
        <v>34927.25</v>
      </c>
      <c r="B5456">
        <v>20</v>
      </c>
      <c r="C5456">
        <f>_xlfn.IFNA(HLOOKUP(B5456,'[1]Traitement outputs'!$B$33:$Q$33,1,TRUE),16)</f>
        <v>20</v>
      </c>
      <c r="E5456" s="1">
        <v>34927.25</v>
      </c>
      <c r="F5456">
        <v>33.799599999999998</v>
      </c>
      <c r="G5456">
        <f t="shared" si="510"/>
        <v>34</v>
      </c>
      <c r="I5456" s="1">
        <v>34927.25</v>
      </c>
      <c r="J5456">
        <v>9614.24</v>
      </c>
      <c r="K5456">
        <f t="shared" si="511"/>
        <v>82.789454467797825</v>
      </c>
      <c r="M5456">
        <f>INDEX('[1]Traitement outputs (2)'!$B$51:$Q$56,MATCH(70,'[1]Traitement outputs (2)'!$A$51:$A$56,0),MATCH(C5456,'[1]Traitement outputs (2)'!$B$51:$Q$51,0))</f>
        <v>-16.864255714989046</v>
      </c>
      <c r="N5456">
        <f>INDEX('[1]Traitement outputs (2)'!$B$34:$Q$38,MATCH(70,'[1]Traitement outputs (2)'!$A$34:$A$38,0),MATCH(C5456,'[1]Traitement outputs (2)'!$B$33:$Q$33,0))</f>
        <v>-183.77989640241771</v>
      </c>
      <c r="O5456">
        <f>INDEX('[1]Traitement outputs (2)'!$B$58:$Q$63,MATCH(70,'[1]Traitement outputs (2)'!$A$58:$A$63,0),MATCH(C5456,'[1]Traitement outputs (2)'!$B$58:$Q$58,0))</f>
        <v>16.864787616041994</v>
      </c>
      <c r="P5456">
        <f>INDEX('[1]Traitement outputs (2)'!$B$41:$Q$45,MATCH(70,'[1]Traitement outputs (2)'!$A$41:$A$45,0),MATCH(C5456,'[1]Traitement outputs (2)'!$B$40:$Q$40,0))</f>
        <v>254.15803075879367</v>
      </c>
      <c r="Q5456">
        <f>IF(K5456&lt;30,INDEX('[1]Traitement outputs (2)'!$B$51:$Q$63,MATCH(70,'[1]Traitement outputs (2)'!$A$51:$A$63,0),MATCH(C5456,'[1]Traitement outputs (2)'!$B$51:$Q$51,0)),INDEX('[1]Traitement outputs (2)'!$B$34:$Q$38,MATCH(70,'[1]Traitement outputs (2)'!$A$34:$A$38,0),MATCH(C5456,'[1]Traitement outputs (2)'!$B$33:$Q$33,0)))</f>
        <v>-183.77989640241771</v>
      </c>
      <c r="R5456">
        <f>IF(K5456&lt;30,INDEX('[1]Traitement outputs (2)'!$B$58:$Q$63,MATCH(70,'[1]Traitement outputs (2)'!$A$58:$A$63,0),MATCH(C5456,'[1]Traitement outputs (2)'!$B$58:$Q$58,0)),INDEX('[1]Traitement outputs (2)'!$B$41:$Q$45,MATCH(70,'[1]Traitement outputs (2)'!$A$41:$A$45,0),MATCH(C5456,'[1]Traitement outputs (2)'!$B$40:$Q$40,0)))</f>
        <v>254.15803075879367</v>
      </c>
      <c r="T5456">
        <f t="shared" si="512"/>
        <v>-21342.138833337085</v>
      </c>
      <c r="U5456">
        <f t="shared" si="513"/>
        <v>29515.067122381799</v>
      </c>
      <c r="X5456">
        <f t="shared" si="514"/>
        <v>0.51606358805306241</v>
      </c>
      <c r="Y5456">
        <f t="shared" si="515"/>
        <v>0.59592021577150611</v>
      </c>
    </row>
    <row r="5457" spans="1:25" x14ac:dyDescent="0.35">
      <c r="A5457" s="1">
        <v>34927.291666666664</v>
      </c>
      <c r="B5457">
        <v>20.540600000000001</v>
      </c>
      <c r="C5457">
        <f>_xlfn.IFNA(HLOOKUP(B5457,'[1]Traitement outputs'!$B$33:$Q$33,1,TRUE),16)</f>
        <v>20</v>
      </c>
      <c r="E5457" s="1">
        <v>34927.291666666664</v>
      </c>
      <c r="F5457">
        <v>28.292200000000001</v>
      </c>
      <c r="G5457">
        <f t="shared" si="510"/>
        <v>28</v>
      </c>
      <c r="I5457" s="1">
        <v>34927.291666666664</v>
      </c>
      <c r="J5457">
        <v>16844</v>
      </c>
      <c r="K5457">
        <f t="shared" si="511"/>
        <v>145.04584564724686</v>
      </c>
      <c r="M5457">
        <f>INDEX('[1]Traitement outputs (2)'!$B$51:$Q$56,MATCH(70,'[1]Traitement outputs (2)'!$A$51:$A$56,0),MATCH(C5457,'[1]Traitement outputs (2)'!$B$51:$Q$51,0))</f>
        <v>-16.864255714989046</v>
      </c>
      <c r="N5457">
        <f>INDEX('[1]Traitement outputs (2)'!$B$34:$Q$38,MATCH(70,'[1]Traitement outputs (2)'!$A$34:$A$38,0),MATCH(C5457,'[1]Traitement outputs (2)'!$B$33:$Q$33,0))</f>
        <v>-183.77989640241771</v>
      </c>
      <c r="O5457">
        <f>INDEX('[1]Traitement outputs (2)'!$B$58:$Q$63,MATCH(70,'[1]Traitement outputs (2)'!$A$58:$A$63,0),MATCH(C5457,'[1]Traitement outputs (2)'!$B$58:$Q$58,0))</f>
        <v>16.864787616041994</v>
      </c>
      <c r="P5457">
        <f>INDEX('[1]Traitement outputs (2)'!$B$41:$Q$45,MATCH(70,'[1]Traitement outputs (2)'!$A$41:$A$45,0),MATCH(C5457,'[1]Traitement outputs (2)'!$B$40:$Q$40,0))</f>
        <v>254.15803075879367</v>
      </c>
      <c r="Q5457">
        <f>IF(K5457&lt;30,INDEX('[1]Traitement outputs (2)'!$B$51:$Q$63,MATCH(70,'[1]Traitement outputs (2)'!$A$51:$A$63,0),MATCH(C5457,'[1]Traitement outputs (2)'!$B$51:$Q$51,0)),INDEX('[1]Traitement outputs (2)'!$B$34:$Q$38,MATCH(70,'[1]Traitement outputs (2)'!$A$34:$A$38,0),MATCH(C5457,'[1]Traitement outputs (2)'!$B$33:$Q$33,0)))</f>
        <v>-183.77989640241771</v>
      </c>
      <c r="R5457">
        <f>IF(K5457&lt;30,INDEX('[1]Traitement outputs (2)'!$B$58:$Q$63,MATCH(70,'[1]Traitement outputs (2)'!$A$58:$A$63,0),MATCH(C5457,'[1]Traitement outputs (2)'!$B$58:$Q$58,0)),INDEX('[1]Traitement outputs (2)'!$B$41:$Q$45,MATCH(70,'[1]Traitement outputs (2)'!$A$41:$A$45,0),MATCH(C5457,'[1]Traitement outputs (2)'!$B$40:$Q$40,0)))</f>
        <v>254.15803075879367</v>
      </c>
      <c r="T5457">
        <f t="shared" si="512"/>
        <v>-21342.138833337085</v>
      </c>
      <c r="U5457">
        <f t="shared" si="513"/>
        <v>29515.067122381799</v>
      </c>
      <c r="X5457">
        <f t="shared" si="514"/>
        <v>0.51606358805306241</v>
      </c>
      <c r="Y5457">
        <f t="shared" si="515"/>
        <v>0.59592021577150611</v>
      </c>
    </row>
    <row r="5458" spans="1:25" x14ac:dyDescent="0.35">
      <c r="A5458" s="1">
        <v>34927.333333333336</v>
      </c>
      <c r="B5458">
        <v>24.306999999999999</v>
      </c>
      <c r="C5458">
        <f>_xlfn.IFNA(HLOOKUP(B5458,'[1]Traitement outputs'!$B$33:$Q$33,1,TRUE),16)</f>
        <v>24</v>
      </c>
      <c r="E5458" s="1">
        <v>34927.333333333336</v>
      </c>
      <c r="F5458">
        <v>23.3218</v>
      </c>
      <c r="G5458">
        <f t="shared" si="510"/>
        <v>23</v>
      </c>
      <c r="I5458" s="1">
        <v>34927.333333333336</v>
      </c>
      <c r="J5458">
        <v>28406.2</v>
      </c>
      <c r="K5458">
        <f t="shared" si="511"/>
        <v>244.60943366331179</v>
      </c>
      <c r="M5458">
        <f>INDEX('[1]Traitement outputs (2)'!$B$51:$Q$56,MATCH(70,'[1]Traitement outputs (2)'!$A$51:$A$56,0),MATCH(C5458,'[1]Traitement outputs (2)'!$B$51:$Q$51,0))</f>
        <v>-100.03024221653476</v>
      </c>
      <c r="N5458">
        <f>INDEX('[1]Traitement outputs (2)'!$B$34:$Q$38,MATCH(70,'[1]Traitement outputs (2)'!$A$34:$A$38,0),MATCH(C5458,'[1]Traitement outputs (2)'!$B$33:$Q$33,0))</f>
        <v>-289.85023259609778</v>
      </c>
      <c r="O5458">
        <f>INDEX('[1]Traitement outputs (2)'!$B$58:$Q$63,MATCH(70,'[1]Traitement outputs (2)'!$A$58:$A$63,0),MATCH(C5458,'[1]Traitement outputs (2)'!$B$58:$Q$58,0))</f>
        <v>100.02982552915192</v>
      </c>
      <c r="P5458">
        <f>INDEX('[1]Traitement outputs (2)'!$B$41:$Q$45,MATCH(70,'[1]Traitement outputs (2)'!$A$41:$A$45,0),MATCH(C5458,'[1]Traitement outputs (2)'!$B$40:$Q$40,0))</f>
        <v>360.22836590796732</v>
      </c>
      <c r="Q5458">
        <f>IF(K5458&lt;30,INDEX('[1]Traitement outputs (2)'!$B$51:$Q$63,MATCH(70,'[1]Traitement outputs (2)'!$A$51:$A$63,0),MATCH(C5458,'[1]Traitement outputs (2)'!$B$51:$Q$51,0)),INDEX('[1]Traitement outputs (2)'!$B$34:$Q$38,MATCH(70,'[1]Traitement outputs (2)'!$A$34:$A$38,0),MATCH(C5458,'[1]Traitement outputs (2)'!$B$33:$Q$33,0)))</f>
        <v>-289.85023259609778</v>
      </c>
      <c r="R5458">
        <f>IF(K5458&lt;30,INDEX('[1]Traitement outputs (2)'!$B$58:$Q$63,MATCH(70,'[1]Traitement outputs (2)'!$A$58:$A$63,0),MATCH(C5458,'[1]Traitement outputs (2)'!$B$58:$Q$58,0)),INDEX('[1]Traitement outputs (2)'!$B$41:$Q$45,MATCH(70,'[1]Traitement outputs (2)'!$A$41:$A$45,0),MATCH(C5458,'[1]Traitement outputs (2)'!$B$40:$Q$40,0)))</f>
        <v>360.22836590796732</v>
      </c>
      <c r="T5458">
        <f t="shared" si="512"/>
        <v>-33659.959691105723</v>
      </c>
      <c r="U5458">
        <f t="shared" si="513"/>
        <v>41832.887858853152</v>
      </c>
      <c r="X5458">
        <f t="shared" si="514"/>
        <v>0.81391465530061724</v>
      </c>
      <c r="Y5458">
        <f t="shared" si="515"/>
        <v>0.84462161159338311</v>
      </c>
    </row>
    <row r="5459" spans="1:25" x14ac:dyDescent="0.35">
      <c r="A5459" s="1">
        <v>34927.375</v>
      </c>
      <c r="B5459">
        <v>26.3203</v>
      </c>
      <c r="C5459">
        <f>_xlfn.IFNA(HLOOKUP(B5459,'[1]Traitement outputs'!$B$33:$Q$33,1,TRUE),16)</f>
        <v>26</v>
      </c>
      <c r="E5459" s="1">
        <v>34927.375</v>
      </c>
      <c r="F5459">
        <v>24.248000000000001</v>
      </c>
      <c r="G5459">
        <f t="shared" si="510"/>
        <v>24</v>
      </c>
      <c r="I5459" s="1">
        <v>34927.375</v>
      </c>
      <c r="J5459">
        <v>32485.200000000001</v>
      </c>
      <c r="K5459">
        <f t="shared" si="511"/>
        <v>279.73422613511894</v>
      </c>
      <c r="M5459">
        <f>INDEX('[1]Traitement outputs (2)'!$B$51:$Q$56,MATCH(70,'[1]Traitement outputs (2)'!$A$51:$A$56,0),MATCH(C5459,'[1]Traitement outputs (2)'!$B$51:$Q$51,0))</f>
        <v>-111.85747150446153</v>
      </c>
      <c r="N5459">
        <f>INDEX('[1]Traitement outputs (2)'!$B$34:$Q$38,MATCH(70,'[1]Traitement outputs (2)'!$A$34:$A$38,0),MATCH(C5459,'[1]Traitement outputs (2)'!$B$33:$Q$33,0))</f>
        <v>-332.1404588687447</v>
      </c>
      <c r="O5459">
        <f>INDEX('[1]Traitement outputs (2)'!$B$58:$Q$63,MATCH(70,'[1]Traitement outputs (2)'!$A$58:$A$63,0),MATCH(C5459,'[1]Traitement outputs (2)'!$B$58:$Q$58,0))</f>
        <v>111.85630624300819</v>
      </c>
      <c r="P5459">
        <f>INDEX('[1]Traitement outputs (2)'!$B$41:$Q$45,MATCH(70,'[1]Traitement outputs (2)'!$A$41:$A$45,0),MATCH(C5459,'[1]Traitement outputs (2)'!$B$40:$Q$40,0))</f>
        <v>402.51858998591712</v>
      </c>
      <c r="Q5459">
        <f>IF(K5459&lt;30,INDEX('[1]Traitement outputs (2)'!$B$51:$Q$63,MATCH(70,'[1]Traitement outputs (2)'!$A$51:$A$63,0),MATCH(C5459,'[1]Traitement outputs (2)'!$B$51:$Q$51,0)),INDEX('[1]Traitement outputs (2)'!$B$34:$Q$38,MATCH(70,'[1]Traitement outputs (2)'!$A$34:$A$38,0),MATCH(C5459,'[1]Traitement outputs (2)'!$B$33:$Q$33,0)))</f>
        <v>-332.1404588687447</v>
      </c>
      <c r="R5459">
        <f>IF(K5459&lt;30,INDEX('[1]Traitement outputs (2)'!$B$58:$Q$63,MATCH(70,'[1]Traitement outputs (2)'!$A$58:$A$63,0),MATCH(C5459,'[1]Traitement outputs (2)'!$B$58:$Q$58,0)),INDEX('[1]Traitement outputs (2)'!$B$41:$Q$45,MATCH(70,'[1]Traitement outputs (2)'!$A$41:$A$45,0),MATCH(C5459,'[1]Traitement outputs (2)'!$B$40:$Q$40,0)))</f>
        <v>402.51858998591712</v>
      </c>
      <c r="T5459">
        <f t="shared" si="512"/>
        <v>-38571.072919876678</v>
      </c>
      <c r="U5459">
        <f t="shared" si="513"/>
        <v>46744.000832756574</v>
      </c>
      <c r="X5459">
        <f t="shared" si="514"/>
        <v>0.93266782872743026</v>
      </c>
      <c r="Y5459">
        <f t="shared" si="515"/>
        <v>0.94377881462299951</v>
      </c>
    </row>
    <row r="5460" spans="1:25" x14ac:dyDescent="0.35">
      <c r="A5460" s="1">
        <v>34927.416666666664</v>
      </c>
      <c r="B5460">
        <v>27.7118</v>
      </c>
      <c r="C5460">
        <f>_xlfn.IFNA(HLOOKUP(B5460,'[1]Traitement outputs'!$B$33:$Q$33,1,TRUE),16)</f>
        <v>26</v>
      </c>
      <c r="E5460" s="1">
        <v>34927.416666666664</v>
      </c>
      <c r="F5460">
        <v>25.110499999999998</v>
      </c>
      <c r="G5460">
        <f t="shared" si="510"/>
        <v>25</v>
      </c>
      <c r="I5460" s="1">
        <v>34927.416666666664</v>
      </c>
      <c r="J5460">
        <v>35682.5</v>
      </c>
      <c r="K5460">
        <f t="shared" si="511"/>
        <v>307.26658675539574</v>
      </c>
      <c r="M5460">
        <f>INDEX('[1]Traitement outputs (2)'!$B$51:$Q$56,MATCH(70,'[1]Traitement outputs (2)'!$A$51:$A$56,0),MATCH(C5460,'[1]Traitement outputs (2)'!$B$51:$Q$51,0))</f>
        <v>-111.85747150446153</v>
      </c>
      <c r="N5460">
        <f>INDEX('[1]Traitement outputs (2)'!$B$34:$Q$38,MATCH(70,'[1]Traitement outputs (2)'!$A$34:$A$38,0),MATCH(C5460,'[1]Traitement outputs (2)'!$B$33:$Q$33,0))</f>
        <v>-332.1404588687447</v>
      </c>
      <c r="O5460">
        <f>INDEX('[1]Traitement outputs (2)'!$B$58:$Q$63,MATCH(70,'[1]Traitement outputs (2)'!$A$58:$A$63,0),MATCH(C5460,'[1]Traitement outputs (2)'!$B$58:$Q$58,0))</f>
        <v>111.85630624300819</v>
      </c>
      <c r="P5460">
        <f>INDEX('[1]Traitement outputs (2)'!$B$41:$Q$45,MATCH(70,'[1]Traitement outputs (2)'!$A$41:$A$45,0),MATCH(C5460,'[1]Traitement outputs (2)'!$B$40:$Q$40,0))</f>
        <v>402.51858998591712</v>
      </c>
      <c r="Q5460">
        <f>IF(K5460&lt;30,INDEX('[1]Traitement outputs (2)'!$B$51:$Q$63,MATCH(70,'[1]Traitement outputs (2)'!$A$51:$A$63,0),MATCH(C5460,'[1]Traitement outputs (2)'!$B$51:$Q$51,0)),INDEX('[1]Traitement outputs (2)'!$B$34:$Q$38,MATCH(70,'[1]Traitement outputs (2)'!$A$34:$A$38,0),MATCH(C5460,'[1]Traitement outputs (2)'!$B$33:$Q$33,0)))</f>
        <v>-332.1404588687447</v>
      </c>
      <c r="R5460">
        <f>IF(K5460&lt;30,INDEX('[1]Traitement outputs (2)'!$B$58:$Q$63,MATCH(70,'[1]Traitement outputs (2)'!$A$58:$A$63,0),MATCH(C5460,'[1]Traitement outputs (2)'!$B$58:$Q$58,0)),INDEX('[1]Traitement outputs (2)'!$B$41:$Q$45,MATCH(70,'[1]Traitement outputs (2)'!$A$41:$A$45,0),MATCH(C5460,'[1]Traitement outputs (2)'!$B$40:$Q$40,0)))</f>
        <v>402.51858998591712</v>
      </c>
      <c r="T5460">
        <f t="shared" si="512"/>
        <v>-38571.072919876678</v>
      </c>
      <c r="U5460">
        <f t="shared" si="513"/>
        <v>46744.000832756574</v>
      </c>
      <c r="X5460">
        <f t="shared" si="514"/>
        <v>0.93266782872743026</v>
      </c>
      <c r="Y5460">
        <f t="shared" si="515"/>
        <v>0.94377881462299951</v>
      </c>
    </row>
    <row r="5461" spans="1:25" x14ac:dyDescent="0.35">
      <c r="A5461" s="1">
        <v>34927.458333333336</v>
      </c>
      <c r="B5461">
        <v>27.766400000000001</v>
      </c>
      <c r="C5461">
        <f>_xlfn.IFNA(HLOOKUP(B5461,'[1]Traitement outputs'!$B$33:$Q$33,1,TRUE),16)</f>
        <v>26</v>
      </c>
      <c r="E5461" s="1">
        <v>34927.458333333336</v>
      </c>
      <c r="F5461">
        <v>27.4801</v>
      </c>
      <c r="G5461">
        <f t="shared" si="510"/>
        <v>27</v>
      </c>
      <c r="I5461" s="1">
        <v>34927.458333333336</v>
      </c>
      <c r="J5461">
        <v>34669.599999999999</v>
      </c>
      <c r="K5461">
        <f t="shared" si="511"/>
        <v>298.54437486652751</v>
      </c>
      <c r="M5461">
        <f>INDEX('[1]Traitement outputs (2)'!$B$51:$Q$56,MATCH(70,'[1]Traitement outputs (2)'!$A$51:$A$56,0),MATCH(C5461,'[1]Traitement outputs (2)'!$B$51:$Q$51,0))</f>
        <v>-111.85747150446153</v>
      </c>
      <c r="N5461">
        <f>INDEX('[1]Traitement outputs (2)'!$B$34:$Q$38,MATCH(70,'[1]Traitement outputs (2)'!$A$34:$A$38,0),MATCH(C5461,'[1]Traitement outputs (2)'!$B$33:$Q$33,0))</f>
        <v>-332.1404588687447</v>
      </c>
      <c r="O5461">
        <f>INDEX('[1]Traitement outputs (2)'!$B$58:$Q$63,MATCH(70,'[1]Traitement outputs (2)'!$A$58:$A$63,0),MATCH(C5461,'[1]Traitement outputs (2)'!$B$58:$Q$58,0))</f>
        <v>111.85630624300819</v>
      </c>
      <c r="P5461">
        <f>INDEX('[1]Traitement outputs (2)'!$B$41:$Q$45,MATCH(70,'[1]Traitement outputs (2)'!$A$41:$A$45,0),MATCH(C5461,'[1]Traitement outputs (2)'!$B$40:$Q$40,0))</f>
        <v>402.51858998591712</v>
      </c>
      <c r="Q5461">
        <f>IF(K5461&lt;30,INDEX('[1]Traitement outputs (2)'!$B$51:$Q$63,MATCH(70,'[1]Traitement outputs (2)'!$A$51:$A$63,0),MATCH(C5461,'[1]Traitement outputs (2)'!$B$51:$Q$51,0)),INDEX('[1]Traitement outputs (2)'!$B$34:$Q$38,MATCH(70,'[1]Traitement outputs (2)'!$A$34:$A$38,0),MATCH(C5461,'[1]Traitement outputs (2)'!$B$33:$Q$33,0)))</f>
        <v>-332.1404588687447</v>
      </c>
      <c r="R5461">
        <f>IF(K5461&lt;30,INDEX('[1]Traitement outputs (2)'!$B$58:$Q$63,MATCH(70,'[1]Traitement outputs (2)'!$A$58:$A$63,0),MATCH(C5461,'[1]Traitement outputs (2)'!$B$58:$Q$58,0)),INDEX('[1]Traitement outputs (2)'!$B$41:$Q$45,MATCH(70,'[1]Traitement outputs (2)'!$A$41:$A$45,0),MATCH(C5461,'[1]Traitement outputs (2)'!$B$40:$Q$40,0)))</f>
        <v>402.51858998591712</v>
      </c>
      <c r="T5461">
        <f t="shared" si="512"/>
        <v>-38571.072919876678</v>
      </c>
      <c r="U5461">
        <f t="shared" si="513"/>
        <v>46744.000832756574</v>
      </c>
      <c r="X5461">
        <f t="shared" si="514"/>
        <v>0.93266782872743026</v>
      </c>
      <c r="Y5461">
        <f t="shared" si="515"/>
        <v>0.94377881462299951</v>
      </c>
    </row>
    <row r="5462" spans="1:25" x14ac:dyDescent="0.35">
      <c r="A5462" s="1">
        <v>34927.5</v>
      </c>
      <c r="B5462">
        <v>25.389399999999998</v>
      </c>
      <c r="C5462">
        <f>_xlfn.IFNA(HLOOKUP(B5462,'[1]Traitement outputs'!$B$33:$Q$33,1,TRUE),16)</f>
        <v>24</v>
      </c>
      <c r="E5462" s="1">
        <v>34927.5</v>
      </c>
      <c r="F5462">
        <v>29.142800000000001</v>
      </c>
      <c r="G5462">
        <f t="shared" si="510"/>
        <v>29</v>
      </c>
      <c r="I5462" s="1">
        <v>34927.5</v>
      </c>
      <c r="J5462">
        <v>24273</v>
      </c>
      <c r="K5462">
        <f t="shared" si="511"/>
        <v>209.01791803583606</v>
      </c>
      <c r="M5462">
        <f>INDEX('[1]Traitement outputs (2)'!$B$51:$Q$56,MATCH(70,'[1]Traitement outputs (2)'!$A$51:$A$56,0),MATCH(C5462,'[1]Traitement outputs (2)'!$B$51:$Q$51,0))</f>
        <v>-100.03024221653476</v>
      </c>
      <c r="N5462">
        <f>INDEX('[1]Traitement outputs (2)'!$B$34:$Q$38,MATCH(70,'[1]Traitement outputs (2)'!$A$34:$A$38,0),MATCH(C5462,'[1]Traitement outputs (2)'!$B$33:$Q$33,0))</f>
        <v>-289.85023259609778</v>
      </c>
      <c r="O5462">
        <f>INDEX('[1]Traitement outputs (2)'!$B$58:$Q$63,MATCH(70,'[1]Traitement outputs (2)'!$A$58:$A$63,0),MATCH(C5462,'[1]Traitement outputs (2)'!$B$58:$Q$58,0))</f>
        <v>100.02982552915192</v>
      </c>
      <c r="P5462">
        <f>INDEX('[1]Traitement outputs (2)'!$B$41:$Q$45,MATCH(70,'[1]Traitement outputs (2)'!$A$41:$A$45,0),MATCH(C5462,'[1]Traitement outputs (2)'!$B$40:$Q$40,0))</f>
        <v>360.22836590796732</v>
      </c>
      <c r="Q5462">
        <f>IF(K5462&lt;30,INDEX('[1]Traitement outputs (2)'!$B$51:$Q$63,MATCH(70,'[1]Traitement outputs (2)'!$A$51:$A$63,0),MATCH(C5462,'[1]Traitement outputs (2)'!$B$51:$Q$51,0)),INDEX('[1]Traitement outputs (2)'!$B$34:$Q$38,MATCH(70,'[1]Traitement outputs (2)'!$A$34:$A$38,0),MATCH(C5462,'[1]Traitement outputs (2)'!$B$33:$Q$33,0)))</f>
        <v>-289.85023259609778</v>
      </c>
      <c r="R5462">
        <f>IF(K5462&lt;30,INDEX('[1]Traitement outputs (2)'!$B$58:$Q$63,MATCH(70,'[1]Traitement outputs (2)'!$A$58:$A$63,0),MATCH(C5462,'[1]Traitement outputs (2)'!$B$58:$Q$58,0)),INDEX('[1]Traitement outputs (2)'!$B$41:$Q$45,MATCH(70,'[1]Traitement outputs (2)'!$A$41:$A$45,0),MATCH(C5462,'[1]Traitement outputs (2)'!$B$40:$Q$40,0)))</f>
        <v>360.22836590796732</v>
      </c>
      <c r="T5462">
        <f t="shared" si="512"/>
        <v>-33659.959691105723</v>
      </c>
      <c r="U5462">
        <f t="shared" si="513"/>
        <v>41832.887858853152</v>
      </c>
      <c r="X5462">
        <f t="shared" si="514"/>
        <v>0.81391465530061724</v>
      </c>
      <c r="Y5462">
        <f t="shared" si="515"/>
        <v>0.84462161159338311</v>
      </c>
    </row>
    <row r="5463" spans="1:25" x14ac:dyDescent="0.35">
      <c r="A5463" s="1">
        <v>34927.541666666664</v>
      </c>
      <c r="B5463">
        <v>23.693200000000001</v>
      </c>
      <c r="C5463">
        <f>_xlfn.IFNA(HLOOKUP(B5463,'[1]Traitement outputs'!$B$33:$Q$33,1,TRUE),16)</f>
        <v>22</v>
      </c>
      <c r="E5463" s="1">
        <v>34927.541666666664</v>
      </c>
      <c r="F5463">
        <v>29.244700000000002</v>
      </c>
      <c r="G5463">
        <f t="shared" si="510"/>
        <v>29</v>
      </c>
      <c r="I5463" s="1">
        <v>34927.541666666664</v>
      </c>
      <c r="J5463">
        <v>19851.599999999999</v>
      </c>
      <c r="K5463">
        <f t="shared" si="511"/>
        <v>170.94467522268377</v>
      </c>
      <c r="M5463">
        <f>INDEX('[1]Traitement outputs (2)'!$B$51:$Q$56,MATCH(70,'[1]Traitement outputs (2)'!$A$51:$A$56,0),MATCH(C5463,'[1]Traitement outputs (2)'!$B$51:$Q$51,0))</f>
        <v>-79.342574701900858</v>
      </c>
      <c r="N5463">
        <f>INDEX('[1]Traitement outputs (2)'!$B$34:$Q$38,MATCH(70,'[1]Traitement outputs (2)'!$A$34:$A$38,0),MATCH(C5463,'[1]Traitement outputs (2)'!$B$33:$Q$33,0))</f>
        <v>-237.95145474030227</v>
      </c>
      <c r="O5463">
        <f>INDEX('[1]Traitement outputs (2)'!$B$58:$Q$63,MATCH(70,'[1]Traitement outputs (2)'!$A$58:$A$63,0),MATCH(C5463,'[1]Traitement outputs (2)'!$B$58:$Q$58,0))</f>
        <v>79.34249368302325</v>
      </c>
      <c r="P5463">
        <f>INDEX('[1]Traitement outputs (2)'!$B$41:$Q$45,MATCH(70,'[1]Traitement outputs (2)'!$A$41:$A$45,0),MATCH(C5463,'[1]Traitement outputs (2)'!$B$40:$Q$40,0))</f>
        <v>308.329590329962</v>
      </c>
      <c r="Q5463">
        <f>IF(K5463&lt;30,INDEX('[1]Traitement outputs (2)'!$B$51:$Q$63,MATCH(70,'[1]Traitement outputs (2)'!$A$51:$A$63,0),MATCH(C5463,'[1]Traitement outputs (2)'!$B$51:$Q$51,0)),INDEX('[1]Traitement outputs (2)'!$B$34:$Q$38,MATCH(70,'[1]Traitement outputs (2)'!$A$34:$A$38,0),MATCH(C5463,'[1]Traitement outputs (2)'!$B$33:$Q$33,0)))</f>
        <v>-237.95145474030227</v>
      </c>
      <c r="R5463">
        <f>IF(K5463&lt;30,INDEX('[1]Traitement outputs (2)'!$B$58:$Q$63,MATCH(70,'[1]Traitement outputs (2)'!$A$58:$A$63,0),MATCH(C5463,'[1]Traitement outputs (2)'!$B$58:$Q$58,0)),INDEX('[1]Traitement outputs (2)'!$B$41:$Q$45,MATCH(70,'[1]Traitement outputs (2)'!$A$41:$A$45,0),MATCH(C5463,'[1]Traitement outputs (2)'!$B$40:$Q$40,0)))</f>
        <v>308.329590329962</v>
      </c>
      <c r="T5463">
        <f t="shared" si="512"/>
        <v>-27633.016897245612</v>
      </c>
      <c r="U5463">
        <f t="shared" si="513"/>
        <v>35805.94532951009</v>
      </c>
      <c r="X5463">
        <f t="shared" si="514"/>
        <v>0.66818016507550282</v>
      </c>
      <c r="Y5463">
        <f t="shared" si="515"/>
        <v>0.72293539358017622</v>
      </c>
    </row>
    <row r="5464" spans="1:25" x14ac:dyDescent="0.35">
      <c r="A5464" s="1">
        <v>34927.583333333336</v>
      </c>
      <c r="B5464">
        <v>22.444299999999998</v>
      </c>
      <c r="C5464">
        <f>_xlfn.IFNA(HLOOKUP(B5464,'[1]Traitement outputs'!$B$33:$Q$33,1,TRUE),16)</f>
        <v>22</v>
      </c>
      <c r="E5464" s="1">
        <v>34927.583333333336</v>
      </c>
      <c r="F5464">
        <v>29.454000000000001</v>
      </c>
      <c r="G5464">
        <f t="shared" si="510"/>
        <v>29</v>
      </c>
      <c r="I5464" s="1">
        <v>34927.583333333336</v>
      </c>
      <c r="J5464">
        <v>15635.5</v>
      </c>
      <c r="K5464">
        <f t="shared" si="511"/>
        <v>134.6392970563719</v>
      </c>
      <c r="M5464">
        <f>INDEX('[1]Traitement outputs (2)'!$B$51:$Q$56,MATCH(70,'[1]Traitement outputs (2)'!$A$51:$A$56,0),MATCH(C5464,'[1]Traitement outputs (2)'!$B$51:$Q$51,0))</f>
        <v>-79.342574701900858</v>
      </c>
      <c r="N5464">
        <f>INDEX('[1]Traitement outputs (2)'!$B$34:$Q$38,MATCH(70,'[1]Traitement outputs (2)'!$A$34:$A$38,0),MATCH(C5464,'[1]Traitement outputs (2)'!$B$33:$Q$33,0))</f>
        <v>-237.95145474030227</v>
      </c>
      <c r="O5464">
        <f>INDEX('[1]Traitement outputs (2)'!$B$58:$Q$63,MATCH(70,'[1]Traitement outputs (2)'!$A$58:$A$63,0),MATCH(C5464,'[1]Traitement outputs (2)'!$B$58:$Q$58,0))</f>
        <v>79.34249368302325</v>
      </c>
      <c r="P5464">
        <f>INDEX('[1]Traitement outputs (2)'!$B$41:$Q$45,MATCH(70,'[1]Traitement outputs (2)'!$A$41:$A$45,0),MATCH(C5464,'[1]Traitement outputs (2)'!$B$40:$Q$40,0))</f>
        <v>308.329590329962</v>
      </c>
      <c r="Q5464">
        <f>IF(K5464&lt;30,INDEX('[1]Traitement outputs (2)'!$B$51:$Q$63,MATCH(70,'[1]Traitement outputs (2)'!$A$51:$A$63,0),MATCH(C5464,'[1]Traitement outputs (2)'!$B$51:$Q$51,0)),INDEX('[1]Traitement outputs (2)'!$B$34:$Q$38,MATCH(70,'[1]Traitement outputs (2)'!$A$34:$A$38,0),MATCH(C5464,'[1]Traitement outputs (2)'!$B$33:$Q$33,0)))</f>
        <v>-237.95145474030227</v>
      </c>
      <c r="R5464">
        <f>IF(K5464&lt;30,INDEX('[1]Traitement outputs (2)'!$B$58:$Q$63,MATCH(70,'[1]Traitement outputs (2)'!$A$58:$A$63,0),MATCH(C5464,'[1]Traitement outputs (2)'!$B$58:$Q$58,0)),INDEX('[1]Traitement outputs (2)'!$B$41:$Q$45,MATCH(70,'[1]Traitement outputs (2)'!$A$41:$A$45,0),MATCH(C5464,'[1]Traitement outputs (2)'!$B$40:$Q$40,0)))</f>
        <v>308.329590329962</v>
      </c>
      <c r="T5464">
        <f t="shared" si="512"/>
        <v>-27633.016897245612</v>
      </c>
      <c r="U5464">
        <f t="shared" si="513"/>
        <v>35805.94532951009</v>
      </c>
      <c r="X5464">
        <f t="shared" si="514"/>
        <v>0.66818016507550282</v>
      </c>
      <c r="Y5464">
        <f t="shared" si="515"/>
        <v>0.72293539358017622</v>
      </c>
    </row>
    <row r="5465" spans="1:25" x14ac:dyDescent="0.35">
      <c r="A5465" s="1">
        <v>34927.625</v>
      </c>
      <c r="B5465">
        <v>21.0364</v>
      </c>
      <c r="C5465">
        <f>_xlfn.IFNA(HLOOKUP(B5465,'[1]Traitement outputs'!$B$33:$Q$33,1,TRUE),16)</f>
        <v>20</v>
      </c>
      <c r="E5465" s="1">
        <v>34927.625</v>
      </c>
      <c r="F5465">
        <v>30.218299999999999</v>
      </c>
      <c r="G5465">
        <f t="shared" si="510"/>
        <v>30</v>
      </c>
      <c r="I5465" s="1">
        <v>34927.625</v>
      </c>
      <c r="J5465">
        <v>10977</v>
      </c>
      <c r="K5465">
        <f t="shared" si="511"/>
        <v>94.524355715378093</v>
      </c>
      <c r="M5465">
        <f>INDEX('[1]Traitement outputs (2)'!$B$51:$Q$56,MATCH(70,'[1]Traitement outputs (2)'!$A$51:$A$56,0),MATCH(C5465,'[1]Traitement outputs (2)'!$B$51:$Q$51,0))</f>
        <v>-16.864255714989046</v>
      </c>
      <c r="N5465">
        <f>INDEX('[1]Traitement outputs (2)'!$B$34:$Q$38,MATCH(70,'[1]Traitement outputs (2)'!$A$34:$A$38,0),MATCH(C5465,'[1]Traitement outputs (2)'!$B$33:$Q$33,0))</f>
        <v>-183.77989640241771</v>
      </c>
      <c r="O5465">
        <f>INDEX('[1]Traitement outputs (2)'!$B$58:$Q$63,MATCH(70,'[1]Traitement outputs (2)'!$A$58:$A$63,0),MATCH(C5465,'[1]Traitement outputs (2)'!$B$58:$Q$58,0))</f>
        <v>16.864787616041994</v>
      </c>
      <c r="P5465">
        <f>INDEX('[1]Traitement outputs (2)'!$B$41:$Q$45,MATCH(70,'[1]Traitement outputs (2)'!$A$41:$A$45,0),MATCH(C5465,'[1]Traitement outputs (2)'!$B$40:$Q$40,0))</f>
        <v>254.15803075879367</v>
      </c>
      <c r="Q5465">
        <f>IF(K5465&lt;30,INDEX('[1]Traitement outputs (2)'!$B$51:$Q$63,MATCH(70,'[1]Traitement outputs (2)'!$A$51:$A$63,0),MATCH(C5465,'[1]Traitement outputs (2)'!$B$51:$Q$51,0)),INDEX('[1]Traitement outputs (2)'!$B$34:$Q$38,MATCH(70,'[1]Traitement outputs (2)'!$A$34:$A$38,0),MATCH(C5465,'[1]Traitement outputs (2)'!$B$33:$Q$33,0)))</f>
        <v>-183.77989640241771</v>
      </c>
      <c r="R5465">
        <f>IF(K5465&lt;30,INDEX('[1]Traitement outputs (2)'!$B$58:$Q$63,MATCH(70,'[1]Traitement outputs (2)'!$A$58:$A$63,0),MATCH(C5465,'[1]Traitement outputs (2)'!$B$58:$Q$58,0)),INDEX('[1]Traitement outputs (2)'!$B$41:$Q$45,MATCH(70,'[1]Traitement outputs (2)'!$A$41:$A$45,0),MATCH(C5465,'[1]Traitement outputs (2)'!$B$40:$Q$40,0)))</f>
        <v>254.15803075879367</v>
      </c>
      <c r="T5465">
        <f t="shared" si="512"/>
        <v>-21342.138833337085</v>
      </c>
      <c r="U5465">
        <f t="shared" si="513"/>
        <v>29515.067122381799</v>
      </c>
      <c r="X5465">
        <f t="shared" si="514"/>
        <v>0.51606358805306241</v>
      </c>
      <c r="Y5465">
        <f t="shared" si="515"/>
        <v>0.59592021577150611</v>
      </c>
    </row>
    <row r="5466" spans="1:25" x14ac:dyDescent="0.35">
      <c r="A5466" s="1">
        <v>34927.666666666664</v>
      </c>
      <c r="B5466">
        <v>21.077300000000001</v>
      </c>
      <c r="C5466">
        <f>_xlfn.IFNA(HLOOKUP(B5466,'[1]Traitement outputs'!$B$33:$Q$33,1,TRUE),16)</f>
        <v>20</v>
      </c>
      <c r="E5466" s="1">
        <v>34927.666666666664</v>
      </c>
      <c r="F5466">
        <v>28.879300000000001</v>
      </c>
      <c r="G5466">
        <f t="shared" si="510"/>
        <v>29</v>
      </c>
      <c r="I5466" s="1">
        <v>34927.666666666664</v>
      </c>
      <c r="J5466">
        <v>12564.2</v>
      </c>
      <c r="K5466">
        <f t="shared" si="511"/>
        <v>108.19193860609944</v>
      </c>
      <c r="M5466">
        <f>INDEX('[1]Traitement outputs (2)'!$B$51:$Q$56,MATCH(70,'[1]Traitement outputs (2)'!$A$51:$A$56,0),MATCH(C5466,'[1]Traitement outputs (2)'!$B$51:$Q$51,0))</f>
        <v>-16.864255714989046</v>
      </c>
      <c r="N5466">
        <f>INDEX('[1]Traitement outputs (2)'!$B$34:$Q$38,MATCH(70,'[1]Traitement outputs (2)'!$A$34:$A$38,0),MATCH(C5466,'[1]Traitement outputs (2)'!$B$33:$Q$33,0))</f>
        <v>-183.77989640241771</v>
      </c>
      <c r="O5466">
        <f>INDEX('[1]Traitement outputs (2)'!$B$58:$Q$63,MATCH(70,'[1]Traitement outputs (2)'!$A$58:$A$63,0),MATCH(C5466,'[1]Traitement outputs (2)'!$B$58:$Q$58,0))</f>
        <v>16.864787616041994</v>
      </c>
      <c r="P5466">
        <f>INDEX('[1]Traitement outputs (2)'!$B$41:$Q$45,MATCH(70,'[1]Traitement outputs (2)'!$A$41:$A$45,0),MATCH(C5466,'[1]Traitement outputs (2)'!$B$40:$Q$40,0))</f>
        <v>254.15803075879367</v>
      </c>
      <c r="Q5466">
        <f>IF(K5466&lt;30,INDEX('[1]Traitement outputs (2)'!$B$51:$Q$63,MATCH(70,'[1]Traitement outputs (2)'!$A$51:$A$63,0),MATCH(C5466,'[1]Traitement outputs (2)'!$B$51:$Q$51,0)),INDEX('[1]Traitement outputs (2)'!$B$34:$Q$38,MATCH(70,'[1]Traitement outputs (2)'!$A$34:$A$38,0),MATCH(C5466,'[1]Traitement outputs (2)'!$B$33:$Q$33,0)))</f>
        <v>-183.77989640241771</v>
      </c>
      <c r="R5466">
        <f>IF(K5466&lt;30,INDEX('[1]Traitement outputs (2)'!$B$58:$Q$63,MATCH(70,'[1]Traitement outputs (2)'!$A$58:$A$63,0),MATCH(C5466,'[1]Traitement outputs (2)'!$B$58:$Q$58,0)),INDEX('[1]Traitement outputs (2)'!$B$41:$Q$45,MATCH(70,'[1]Traitement outputs (2)'!$A$41:$A$45,0),MATCH(C5466,'[1]Traitement outputs (2)'!$B$40:$Q$40,0)))</f>
        <v>254.15803075879367</v>
      </c>
      <c r="T5466">
        <f t="shared" si="512"/>
        <v>-21342.138833337085</v>
      </c>
      <c r="U5466">
        <f t="shared" si="513"/>
        <v>29515.067122381799</v>
      </c>
      <c r="X5466">
        <f t="shared" si="514"/>
        <v>0.51606358805306241</v>
      </c>
      <c r="Y5466">
        <f t="shared" si="515"/>
        <v>0.59592021577150611</v>
      </c>
    </row>
    <row r="5467" spans="1:25" x14ac:dyDescent="0.35">
      <c r="A5467" s="1">
        <v>34927.708333333336</v>
      </c>
      <c r="B5467">
        <v>21.151900000000001</v>
      </c>
      <c r="C5467">
        <f>_xlfn.IFNA(HLOOKUP(B5467,'[1]Traitement outputs'!$B$33:$Q$33,1,TRUE),16)</f>
        <v>20</v>
      </c>
      <c r="E5467" s="1">
        <v>34927.708333333336</v>
      </c>
      <c r="F5467">
        <v>28.0563</v>
      </c>
      <c r="G5467">
        <f t="shared" si="510"/>
        <v>28</v>
      </c>
      <c r="I5467" s="1">
        <v>34927.708333333336</v>
      </c>
      <c r="J5467">
        <v>13776.3</v>
      </c>
      <c r="K5467">
        <f t="shared" si="511"/>
        <v>118.62948725897451</v>
      </c>
      <c r="M5467">
        <f>INDEX('[1]Traitement outputs (2)'!$B$51:$Q$56,MATCH(70,'[1]Traitement outputs (2)'!$A$51:$A$56,0),MATCH(C5467,'[1]Traitement outputs (2)'!$B$51:$Q$51,0))</f>
        <v>-16.864255714989046</v>
      </c>
      <c r="N5467">
        <f>INDEX('[1]Traitement outputs (2)'!$B$34:$Q$38,MATCH(70,'[1]Traitement outputs (2)'!$A$34:$A$38,0),MATCH(C5467,'[1]Traitement outputs (2)'!$B$33:$Q$33,0))</f>
        <v>-183.77989640241771</v>
      </c>
      <c r="O5467">
        <f>INDEX('[1]Traitement outputs (2)'!$B$58:$Q$63,MATCH(70,'[1]Traitement outputs (2)'!$A$58:$A$63,0),MATCH(C5467,'[1]Traitement outputs (2)'!$B$58:$Q$58,0))</f>
        <v>16.864787616041994</v>
      </c>
      <c r="P5467">
        <f>INDEX('[1]Traitement outputs (2)'!$B$41:$Q$45,MATCH(70,'[1]Traitement outputs (2)'!$A$41:$A$45,0),MATCH(C5467,'[1]Traitement outputs (2)'!$B$40:$Q$40,0))</f>
        <v>254.15803075879367</v>
      </c>
      <c r="Q5467">
        <f>IF(K5467&lt;30,INDEX('[1]Traitement outputs (2)'!$B$51:$Q$63,MATCH(70,'[1]Traitement outputs (2)'!$A$51:$A$63,0),MATCH(C5467,'[1]Traitement outputs (2)'!$B$51:$Q$51,0)),INDEX('[1]Traitement outputs (2)'!$B$34:$Q$38,MATCH(70,'[1]Traitement outputs (2)'!$A$34:$A$38,0),MATCH(C5467,'[1]Traitement outputs (2)'!$B$33:$Q$33,0)))</f>
        <v>-183.77989640241771</v>
      </c>
      <c r="R5467">
        <f>IF(K5467&lt;30,INDEX('[1]Traitement outputs (2)'!$B$58:$Q$63,MATCH(70,'[1]Traitement outputs (2)'!$A$58:$A$63,0),MATCH(C5467,'[1]Traitement outputs (2)'!$B$58:$Q$58,0)),INDEX('[1]Traitement outputs (2)'!$B$41:$Q$45,MATCH(70,'[1]Traitement outputs (2)'!$A$41:$A$45,0),MATCH(C5467,'[1]Traitement outputs (2)'!$B$40:$Q$40,0)))</f>
        <v>254.15803075879367</v>
      </c>
      <c r="T5467">
        <f t="shared" si="512"/>
        <v>-21342.138833337085</v>
      </c>
      <c r="U5467">
        <f t="shared" si="513"/>
        <v>29515.067122381799</v>
      </c>
      <c r="X5467">
        <f t="shared" si="514"/>
        <v>0.51606358805306241</v>
      </c>
      <c r="Y5467">
        <f t="shared" si="515"/>
        <v>0.59592021577150611</v>
      </c>
    </row>
    <row r="5468" spans="1:25" x14ac:dyDescent="0.35">
      <c r="A5468" s="1">
        <v>34927.75</v>
      </c>
      <c r="B5468">
        <v>20.0046</v>
      </c>
      <c r="C5468">
        <f>_xlfn.IFNA(HLOOKUP(B5468,'[1]Traitement outputs'!$B$33:$Q$33,1,TRUE),16)</f>
        <v>20</v>
      </c>
      <c r="E5468" s="1">
        <v>34927.75</v>
      </c>
      <c r="F5468">
        <v>28.671500000000002</v>
      </c>
      <c r="G5468">
        <f t="shared" si="510"/>
        <v>29</v>
      </c>
      <c r="I5468" s="1">
        <v>34927.75</v>
      </c>
      <c r="J5468">
        <v>2781.28</v>
      </c>
      <c r="K5468">
        <f t="shared" si="511"/>
        <v>23.949959011029136</v>
      </c>
      <c r="M5468">
        <f>INDEX('[1]Traitement outputs (2)'!$B$51:$Q$56,MATCH(70,'[1]Traitement outputs (2)'!$A$51:$A$56,0),MATCH(C5468,'[1]Traitement outputs (2)'!$B$51:$Q$51,0))</f>
        <v>-16.864255714989046</v>
      </c>
      <c r="N5468">
        <f>INDEX('[1]Traitement outputs (2)'!$B$34:$Q$38,MATCH(70,'[1]Traitement outputs (2)'!$A$34:$A$38,0),MATCH(C5468,'[1]Traitement outputs (2)'!$B$33:$Q$33,0))</f>
        <v>-183.77989640241771</v>
      </c>
      <c r="O5468">
        <f>INDEX('[1]Traitement outputs (2)'!$B$58:$Q$63,MATCH(70,'[1]Traitement outputs (2)'!$A$58:$A$63,0),MATCH(C5468,'[1]Traitement outputs (2)'!$B$58:$Q$58,0))</f>
        <v>16.864787616041994</v>
      </c>
      <c r="P5468">
        <f>INDEX('[1]Traitement outputs (2)'!$B$41:$Q$45,MATCH(70,'[1]Traitement outputs (2)'!$A$41:$A$45,0),MATCH(C5468,'[1]Traitement outputs (2)'!$B$40:$Q$40,0))</f>
        <v>254.15803075879367</v>
      </c>
      <c r="Q5468">
        <f>IF(K5468&lt;30,INDEX('[1]Traitement outputs (2)'!$B$51:$Q$63,MATCH(70,'[1]Traitement outputs (2)'!$A$51:$A$63,0),MATCH(C5468,'[1]Traitement outputs (2)'!$B$51:$Q$51,0)),INDEX('[1]Traitement outputs (2)'!$B$34:$Q$38,MATCH(70,'[1]Traitement outputs (2)'!$A$34:$A$38,0),MATCH(C5468,'[1]Traitement outputs (2)'!$B$33:$Q$33,0)))</f>
        <v>-16.864255714989046</v>
      </c>
      <c r="R5468">
        <f>IF(K5468&lt;30,INDEX('[1]Traitement outputs (2)'!$B$58:$Q$63,MATCH(70,'[1]Traitement outputs (2)'!$A$58:$A$63,0),MATCH(C5468,'[1]Traitement outputs (2)'!$B$58:$Q$58,0)),INDEX('[1]Traitement outputs (2)'!$B$41:$Q$45,MATCH(70,'[1]Traitement outputs (2)'!$A$41:$A$45,0),MATCH(C5468,'[1]Traitement outputs (2)'!$B$40:$Q$40,0)))</f>
        <v>16.864787616041994</v>
      </c>
      <c r="T5468">
        <f t="shared" si="512"/>
        <v>-1958.42577907482</v>
      </c>
      <c r="U5468">
        <f t="shared" si="513"/>
        <v>1958.4875481058175</v>
      </c>
      <c r="X5468">
        <f t="shared" si="514"/>
        <v>4.735571455032727E-2</v>
      </c>
      <c r="Y5468">
        <f t="shared" si="515"/>
        <v>3.954259420836595E-2</v>
      </c>
    </row>
    <row r="5469" spans="1:25" x14ac:dyDescent="0.35">
      <c r="A5469" s="1">
        <v>34927.791666666664</v>
      </c>
      <c r="B5469">
        <v>20.000499999999999</v>
      </c>
      <c r="C5469">
        <f>_xlfn.IFNA(HLOOKUP(B5469,'[1]Traitement outputs'!$B$33:$Q$33,1,TRUE),16)</f>
        <v>20</v>
      </c>
      <c r="E5469" s="1">
        <v>34927.791666666664</v>
      </c>
      <c r="F5469">
        <v>27.691800000000001</v>
      </c>
      <c r="G5469">
        <f t="shared" si="510"/>
        <v>28</v>
      </c>
      <c r="I5469" s="1">
        <v>34927.791666666664</v>
      </c>
      <c r="J5469">
        <v>0</v>
      </c>
      <c r="K5469">
        <f t="shared" si="511"/>
        <v>0</v>
      </c>
      <c r="M5469">
        <f>INDEX('[1]Traitement outputs (2)'!$B$51:$Q$56,MATCH(70,'[1]Traitement outputs (2)'!$A$51:$A$56,0),MATCH(C5469,'[1]Traitement outputs (2)'!$B$51:$Q$51,0))</f>
        <v>-16.864255714989046</v>
      </c>
      <c r="N5469">
        <f>INDEX('[1]Traitement outputs (2)'!$B$34:$Q$38,MATCH(70,'[1]Traitement outputs (2)'!$A$34:$A$38,0),MATCH(C5469,'[1]Traitement outputs (2)'!$B$33:$Q$33,0))</f>
        <v>-183.77989640241771</v>
      </c>
      <c r="O5469">
        <f>INDEX('[1]Traitement outputs (2)'!$B$58:$Q$63,MATCH(70,'[1]Traitement outputs (2)'!$A$58:$A$63,0),MATCH(C5469,'[1]Traitement outputs (2)'!$B$58:$Q$58,0))</f>
        <v>16.864787616041994</v>
      </c>
      <c r="P5469">
        <f>INDEX('[1]Traitement outputs (2)'!$B$41:$Q$45,MATCH(70,'[1]Traitement outputs (2)'!$A$41:$A$45,0),MATCH(C5469,'[1]Traitement outputs (2)'!$B$40:$Q$40,0))</f>
        <v>254.15803075879367</v>
      </c>
      <c r="Q5469">
        <f>IF(K5469&lt;30,INDEX('[1]Traitement outputs (2)'!$B$51:$Q$63,MATCH(70,'[1]Traitement outputs (2)'!$A$51:$A$63,0),MATCH(C5469,'[1]Traitement outputs (2)'!$B$51:$Q$51,0)),INDEX('[1]Traitement outputs (2)'!$B$34:$Q$38,MATCH(70,'[1]Traitement outputs (2)'!$A$34:$A$38,0),MATCH(C5469,'[1]Traitement outputs (2)'!$B$33:$Q$33,0)))</f>
        <v>-16.864255714989046</v>
      </c>
      <c r="R5469">
        <f>IF(K5469&lt;30,INDEX('[1]Traitement outputs (2)'!$B$58:$Q$63,MATCH(70,'[1]Traitement outputs (2)'!$A$58:$A$63,0),MATCH(C5469,'[1]Traitement outputs (2)'!$B$58:$Q$58,0)),INDEX('[1]Traitement outputs (2)'!$B$41:$Q$45,MATCH(70,'[1]Traitement outputs (2)'!$A$41:$A$45,0),MATCH(C5469,'[1]Traitement outputs (2)'!$B$40:$Q$40,0)))</f>
        <v>16.864787616041994</v>
      </c>
      <c r="T5469">
        <f t="shared" si="512"/>
        <v>-1958.42577907482</v>
      </c>
      <c r="U5469">
        <f t="shared" si="513"/>
        <v>1958.4875481058175</v>
      </c>
      <c r="X5469">
        <f t="shared" si="514"/>
        <v>4.735571455032727E-2</v>
      </c>
      <c r="Y5469">
        <f t="shared" si="515"/>
        <v>3.954259420836595E-2</v>
      </c>
    </row>
    <row r="5470" spans="1:25" x14ac:dyDescent="0.35">
      <c r="A5470" s="1">
        <v>34927.833333333336</v>
      </c>
      <c r="B5470">
        <v>20.000599999999999</v>
      </c>
      <c r="C5470">
        <f>_xlfn.IFNA(HLOOKUP(B5470,'[1]Traitement outputs'!$B$33:$Q$33,1,TRUE),16)</f>
        <v>20</v>
      </c>
      <c r="E5470" s="1">
        <v>34927.833333333336</v>
      </c>
      <c r="F5470">
        <v>27.371300000000002</v>
      </c>
      <c r="G5470">
        <f t="shared" si="510"/>
        <v>27</v>
      </c>
      <c r="I5470" s="1">
        <v>34927.833333333336</v>
      </c>
      <c r="J5470">
        <v>0</v>
      </c>
      <c r="K5470">
        <f t="shared" si="511"/>
        <v>0</v>
      </c>
      <c r="M5470">
        <f>INDEX('[1]Traitement outputs (2)'!$B$51:$Q$56,MATCH(70,'[1]Traitement outputs (2)'!$A$51:$A$56,0),MATCH(C5470,'[1]Traitement outputs (2)'!$B$51:$Q$51,0))</f>
        <v>-16.864255714989046</v>
      </c>
      <c r="N5470">
        <f>INDEX('[1]Traitement outputs (2)'!$B$34:$Q$38,MATCH(70,'[1]Traitement outputs (2)'!$A$34:$A$38,0),MATCH(C5470,'[1]Traitement outputs (2)'!$B$33:$Q$33,0))</f>
        <v>-183.77989640241771</v>
      </c>
      <c r="O5470">
        <f>INDEX('[1]Traitement outputs (2)'!$B$58:$Q$63,MATCH(70,'[1]Traitement outputs (2)'!$A$58:$A$63,0),MATCH(C5470,'[1]Traitement outputs (2)'!$B$58:$Q$58,0))</f>
        <v>16.864787616041994</v>
      </c>
      <c r="P5470">
        <f>INDEX('[1]Traitement outputs (2)'!$B$41:$Q$45,MATCH(70,'[1]Traitement outputs (2)'!$A$41:$A$45,0),MATCH(C5470,'[1]Traitement outputs (2)'!$B$40:$Q$40,0))</f>
        <v>254.15803075879367</v>
      </c>
      <c r="Q5470">
        <f>IF(K5470&lt;30,INDEX('[1]Traitement outputs (2)'!$B$51:$Q$63,MATCH(70,'[1]Traitement outputs (2)'!$A$51:$A$63,0),MATCH(C5470,'[1]Traitement outputs (2)'!$B$51:$Q$51,0)),INDEX('[1]Traitement outputs (2)'!$B$34:$Q$38,MATCH(70,'[1]Traitement outputs (2)'!$A$34:$A$38,0),MATCH(C5470,'[1]Traitement outputs (2)'!$B$33:$Q$33,0)))</f>
        <v>-16.864255714989046</v>
      </c>
      <c r="R5470">
        <f>IF(K5470&lt;30,INDEX('[1]Traitement outputs (2)'!$B$58:$Q$63,MATCH(70,'[1]Traitement outputs (2)'!$A$58:$A$63,0),MATCH(C5470,'[1]Traitement outputs (2)'!$B$58:$Q$58,0)),INDEX('[1]Traitement outputs (2)'!$B$41:$Q$45,MATCH(70,'[1]Traitement outputs (2)'!$A$41:$A$45,0),MATCH(C5470,'[1]Traitement outputs (2)'!$B$40:$Q$40,0)))</f>
        <v>16.864787616041994</v>
      </c>
      <c r="T5470">
        <f t="shared" si="512"/>
        <v>-1958.42577907482</v>
      </c>
      <c r="U5470">
        <f t="shared" si="513"/>
        <v>1958.4875481058175</v>
      </c>
      <c r="X5470">
        <f t="shared" si="514"/>
        <v>4.735571455032727E-2</v>
      </c>
      <c r="Y5470">
        <f t="shared" si="515"/>
        <v>3.954259420836595E-2</v>
      </c>
    </row>
    <row r="5471" spans="1:25" x14ac:dyDescent="0.35">
      <c r="A5471" s="1">
        <v>34927.875</v>
      </c>
      <c r="B5471">
        <v>16.4237</v>
      </c>
      <c r="C5471">
        <f>_xlfn.IFNA(HLOOKUP(B5471,'[1]Traitement outputs'!$B$33:$Q$33,1,TRUE),16)</f>
        <v>16</v>
      </c>
      <c r="E5471" s="1">
        <v>34927.875</v>
      </c>
      <c r="F5471">
        <v>33.772199999999998</v>
      </c>
      <c r="G5471">
        <f t="shared" si="510"/>
        <v>34</v>
      </c>
      <c r="I5471" s="1">
        <v>34927.875</v>
      </c>
      <c r="J5471">
        <v>0</v>
      </c>
      <c r="K5471">
        <f t="shared" si="511"/>
        <v>0</v>
      </c>
      <c r="M5471">
        <f>INDEX('[1]Traitement outputs (2)'!$B$51:$Q$56,MATCH(70,'[1]Traitement outputs (2)'!$A$51:$A$56,0),MATCH(C5471,'[1]Traitement outputs (2)'!$B$51:$Q$51,0))</f>
        <v>-27.907128105419115</v>
      </c>
      <c r="N5471">
        <f>INDEX('[1]Traitement outputs (2)'!$B$34:$Q$38,MATCH(70,'[1]Traitement outputs (2)'!$A$34:$A$38,0),MATCH(C5471,'[1]Traitement outputs (2)'!$B$33:$Q$33,0))</f>
        <v>-87.65601603539298</v>
      </c>
      <c r="O5471">
        <f>INDEX('[1]Traitement outputs (2)'!$B$58:$Q$63,MATCH(70,'[1]Traitement outputs (2)'!$A$58:$A$63,0),MATCH(C5471,'[1]Traitement outputs (2)'!$B$58:$Q$58,0))</f>
        <v>27.907128104236733</v>
      </c>
      <c r="P5471">
        <f>INDEX('[1]Traitement outputs (2)'!$B$41:$Q$45,MATCH(70,'[1]Traitement outputs (2)'!$A$41:$A$45,0),MATCH(C5471,'[1]Traitement outputs (2)'!$B$40:$Q$40,0))</f>
        <v>158.03405896601754</v>
      </c>
      <c r="Q5471">
        <f>IF(K5471&lt;30,INDEX('[1]Traitement outputs (2)'!$B$51:$Q$63,MATCH(70,'[1]Traitement outputs (2)'!$A$51:$A$63,0),MATCH(C5471,'[1]Traitement outputs (2)'!$B$51:$Q$51,0)),INDEX('[1]Traitement outputs (2)'!$B$34:$Q$38,MATCH(70,'[1]Traitement outputs (2)'!$A$34:$A$38,0),MATCH(C5471,'[1]Traitement outputs (2)'!$B$33:$Q$33,0)))</f>
        <v>-27.907128105419115</v>
      </c>
      <c r="R5471">
        <f>IF(K5471&lt;30,INDEX('[1]Traitement outputs (2)'!$B$58:$Q$63,MATCH(70,'[1]Traitement outputs (2)'!$A$58:$A$63,0),MATCH(C5471,'[1]Traitement outputs (2)'!$B$58:$Q$58,0)),INDEX('[1]Traitement outputs (2)'!$B$41:$Q$45,MATCH(70,'[1]Traitement outputs (2)'!$A$41:$A$45,0),MATCH(C5471,'[1]Traitement outputs (2)'!$B$40:$Q$40,0)))</f>
        <v>27.907128104236733</v>
      </c>
      <c r="T5471">
        <f t="shared" si="512"/>
        <v>-3240.8212983285953</v>
      </c>
      <c r="U5471">
        <f t="shared" si="513"/>
        <v>3240.8212981912866</v>
      </c>
      <c r="X5471">
        <f t="shared" si="514"/>
        <v>7.8364679403255921E-2</v>
      </c>
      <c r="Y5471">
        <f t="shared" si="515"/>
        <v>6.5433390996103388E-2</v>
      </c>
    </row>
    <row r="5472" spans="1:25" x14ac:dyDescent="0.35">
      <c r="A5472" s="1">
        <v>34927.916666666664</v>
      </c>
      <c r="B5472">
        <v>16</v>
      </c>
      <c r="C5472">
        <f>_xlfn.IFNA(HLOOKUP(B5472,'[1]Traitement outputs'!$B$33:$Q$33,1,TRUE),16)</f>
        <v>16</v>
      </c>
      <c r="E5472" s="1">
        <v>34927.916666666664</v>
      </c>
      <c r="F5472">
        <v>41.585700000000003</v>
      </c>
      <c r="G5472">
        <f t="shared" si="510"/>
        <v>42</v>
      </c>
      <c r="I5472" s="1">
        <v>34927.916666666664</v>
      </c>
      <c r="J5472">
        <v>0</v>
      </c>
      <c r="K5472">
        <f t="shared" si="511"/>
        <v>0</v>
      </c>
      <c r="M5472">
        <f>INDEX('[1]Traitement outputs (2)'!$B$51:$Q$56,MATCH(70,'[1]Traitement outputs (2)'!$A$51:$A$56,0),MATCH(C5472,'[1]Traitement outputs (2)'!$B$51:$Q$51,0))</f>
        <v>-27.907128105419115</v>
      </c>
      <c r="N5472">
        <f>INDEX('[1]Traitement outputs (2)'!$B$34:$Q$38,MATCH(70,'[1]Traitement outputs (2)'!$A$34:$A$38,0),MATCH(C5472,'[1]Traitement outputs (2)'!$B$33:$Q$33,0))</f>
        <v>-87.65601603539298</v>
      </c>
      <c r="O5472">
        <f>INDEX('[1]Traitement outputs (2)'!$B$58:$Q$63,MATCH(70,'[1]Traitement outputs (2)'!$A$58:$A$63,0),MATCH(C5472,'[1]Traitement outputs (2)'!$B$58:$Q$58,0))</f>
        <v>27.907128104236733</v>
      </c>
      <c r="P5472">
        <f>INDEX('[1]Traitement outputs (2)'!$B$41:$Q$45,MATCH(70,'[1]Traitement outputs (2)'!$A$41:$A$45,0),MATCH(C5472,'[1]Traitement outputs (2)'!$B$40:$Q$40,0))</f>
        <v>158.03405896601754</v>
      </c>
      <c r="Q5472">
        <f>IF(K5472&lt;30,INDEX('[1]Traitement outputs (2)'!$B$51:$Q$63,MATCH(70,'[1]Traitement outputs (2)'!$A$51:$A$63,0),MATCH(C5472,'[1]Traitement outputs (2)'!$B$51:$Q$51,0)),INDEX('[1]Traitement outputs (2)'!$B$34:$Q$38,MATCH(70,'[1]Traitement outputs (2)'!$A$34:$A$38,0),MATCH(C5472,'[1]Traitement outputs (2)'!$B$33:$Q$33,0)))</f>
        <v>-27.907128105419115</v>
      </c>
      <c r="R5472">
        <f>IF(K5472&lt;30,INDEX('[1]Traitement outputs (2)'!$B$58:$Q$63,MATCH(70,'[1]Traitement outputs (2)'!$A$58:$A$63,0),MATCH(C5472,'[1]Traitement outputs (2)'!$B$58:$Q$58,0)),INDEX('[1]Traitement outputs (2)'!$B$41:$Q$45,MATCH(70,'[1]Traitement outputs (2)'!$A$41:$A$45,0),MATCH(C5472,'[1]Traitement outputs (2)'!$B$40:$Q$40,0)))</f>
        <v>27.907128104236733</v>
      </c>
      <c r="T5472">
        <f t="shared" si="512"/>
        <v>-3240.8212983285953</v>
      </c>
      <c r="U5472">
        <f t="shared" si="513"/>
        <v>3240.8212981912866</v>
      </c>
      <c r="X5472">
        <f t="shared" si="514"/>
        <v>7.8364679403255921E-2</v>
      </c>
      <c r="Y5472">
        <f t="shared" si="515"/>
        <v>6.5433390996103388E-2</v>
      </c>
    </row>
    <row r="5473" spans="1:25" x14ac:dyDescent="0.35">
      <c r="A5473" s="1">
        <v>34927.958333333336</v>
      </c>
      <c r="B5473">
        <v>15.999599999999999</v>
      </c>
      <c r="C5473">
        <f>_xlfn.IFNA(HLOOKUP(B5473,'[1]Traitement outputs'!$B$33:$Q$33,1,TRUE),16)</f>
        <v>16</v>
      </c>
      <c r="E5473" s="1">
        <v>34927.958333333336</v>
      </c>
      <c r="F5473">
        <v>50.084899999999998</v>
      </c>
      <c r="G5473">
        <f t="shared" si="510"/>
        <v>50</v>
      </c>
      <c r="I5473" s="1">
        <v>34927.958333333336</v>
      </c>
      <c r="J5473">
        <v>0</v>
      </c>
      <c r="K5473">
        <f t="shared" si="511"/>
        <v>0</v>
      </c>
      <c r="M5473">
        <f>INDEX('[1]Traitement outputs (2)'!$B$51:$Q$56,MATCH(70,'[1]Traitement outputs (2)'!$A$51:$A$56,0),MATCH(C5473,'[1]Traitement outputs (2)'!$B$51:$Q$51,0))</f>
        <v>-27.907128105419115</v>
      </c>
      <c r="N5473">
        <f>INDEX('[1]Traitement outputs (2)'!$B$34:$Q$38,MATCH(70,'[1]Traitement outputs (2)'!$A$34:$A$38,0),MATCH(C5473,'[1]Traitement outputs (2)'!$B$33:$Q$33,0))</f>
        <v>-87.65601603539298</v>
      </c>
      <c r="O5473">
        <f>INDEX('[1]Traitement outputs (2)'!$B$58:$Q$63,MATCH(70,'[1]Traitement outputs (2)'!$A$58:$A$63,0),MATCH(C5473,'[1]Traitement outputs (2)'!$B$58:$Q$58,0))</f>
        <v>27.907128104236733</v>
      </c>
      <c r="P5473">
        <f>INDEX('[1]Traitement outputs (2)'!$B$41:$Q$45,MATCH(70,'[1]Traitement outputs (2)'!$A$41:$A$45,0),MATCH(C5473,'[1]Traitement outputs (2)'!$B$40:$Q$40,0))</f>
        <v>158.03405896601754</v>
      </c>
      <c r="Q5473">
        <f>IF(K5473&lt;30,INDEX('[1]Traitement outputs (2)'!$B$51:$Q$63,MATCH(70,'[1]Traitement outputs (2)'!$A$51:$A$63,0),MATCH(C5473,'[1]Traitement outputs (2)'!$B$51:$Q$51,0)),INDEX('[1]Traitement outputs (2)'!$B$34:$Q$38,MATCH(70,'[1]Traitement outputs (2)'!$A$34:$A$38,0),MATCH(C5473,'[1]Traitement outputs (2)'!$B$33:$Q$33,0)))</f>
        <v>-27.907128105419115</v>
      </c>
      <c r="R5473">
        <f>IF(K5473&lt;30,INDEX('[1]Traitement outputs (2)'!$B$58:$Q$63,MATCH(70,'[1]Traitement outputs (2)'!$A$58:$A$63,0),MATCH(C5473,'[1]Traitement outputs (2)'!$B$58:$Q$58,0)),INDEX('[1]Traitement outputs (2)'!$B$41:$Q$45,MATCH(70,'[1]Traitement outputs (2)'!$A$41:$A$45,0),MATCH(C5473,'[1]Traitement outputs (2)'!$B$40:$Q$40,0)))</f>
        <v>27.907128104236733</v>
      </c>
      <c r="T5473">
        <f t="shared" si="512"/>
        <v>-3240.8212983285953</v>
      </c>
      <c r="U5473">
        <f t="shared" si="513"/>
        <v>3240.8212981912866</v>
      </c>
      <c r="X5473">
        <f t="shared" si="514"/>
        <v>7.8364679403255921E-2</v>
      </c>
      <c r="Y5473">
        <f t="shared" si="515"/>
        <v>6.5433390996103388E-2</v>
      </c>
    </row>
    <row r="5474" spans="1:25" x14ac:dyDescent="0.35">
      <c r="A5474" s="1">
        <v>34928</v>
      </c>
      <c r="B5474">
        <v>15.9994</v>
      </c>
      <c r="C5474">
        <f>_xlfn.IFNA(HLOOKUP(B5474,'[1]Traitement outputs'!$B$33:$Q$33,1,TRUE),16)</f>
        <v>16</v>
      </c>
      <c r="E5474" s="1">
        <v>34928</v>
      </c>
      <c r="F5474">
        <v>54.110399999999998</v>
      </c>
      <c r="G5474">
        <f t="shared" si="510"/>
        <v>54</v>
      </c>
      <c r="I5474" s="1">
        <v>34928</v>
      </c>
      <c r="J5474">
        <v>0</v>
      </c>
      <c r="K5474">
        <f t="shared" si="511"/>
        <v>0</v>
      </c>
      <c r="M5474">
        <f>INDEX('[1]Traitement outputs (2)'!$B$51:$Q$56,MATCH(70,'[1]Traitement outputs (2)'!$A$51:$A$56,0),MATCH(C5474,'[1]Traitement outputs (2)'!$B$51:$Q$51,0))</f>
        <v>-27.907128105419115</v>
      </c>
      <c r="N5474">
        <f>INDEX('[1]Traitement outputs (2)'!$B$34:$Q$38,MATCH(70,'[1]Traitement outputs (2)'!$A$34:$A$38,0),MATCH(C5474,'[1]Traitement outputs (2)'!$B$33:$Q$33,0))</f>
        <v>-87.65601603539298</v>
      </c>
      <c r="O5474">
        <f>INDEX('[1]Traitement outputs (2)'!$B$58:$Q$63,MATCH(70,'[1]Traitement outputs (2)'!$A$58:$A$63,0),MATCH(C5474,'[1]Traitement outputs (2)'!$B$58:$Q$58,0))</f>
        <v>27.907128104236733</v>
      </c>
      <c r="P5474">
        <f>INDEX('[1]Traitement outputs (2)'!$B$41:$Q$45,MATCH(70,'[1]Traitement outputs (2)'!$A$41:$A$45,0),MATCH(C5474,'[1]Traitement outputs (2)'!$B$40:$Q$40,0))</f>
        <v>158.03405896601754</v>
      </c>
      <c r="Q5474">
        <f>IF(K5474&lt;30,INDEX('[1]Traitement outputs (2)'!$B$51:$Q$63,MATCH(70,'[1]Traitement outputs (2)'!$A$51:$A$63,0),MATCH(C5474,'[1]Traitement outputs (2)'!$B$51:$Q$51,0)),INDEX('[1]Traitement outputs (2)'!$B$34:$Q$38,MATCH(70,'[1]Traitement outputs (2)'!$A$34:$A$38,0),MATCH(C5474,'[1]Traitement outputs (2)'!$B$33:$Q$33,0)))</f>
        <v>-27.907128105419115</v>
      </c>
      <c r="R5474">
        <f>IF(K5474&lt;30,INDEX('[1]Traitement outputs (2)'!$B$58:$Q$63,MATCH(70,'[1]Traitement outputs (2)'!$A$58:$A$63,0),MATCH(C5474,'[1]Traitement outputs (2)'!$B$58:$Q$58,0)),INDEX('[1]Traitement outputs (2)'!$B$41:$Q$45,MATCH(70,'[1]Traitement outputs (2)'!$A$41:$A$45,0),MATCH(C5474,'[1]Traitement outputs (2)'!$B$40:$Q$40,0)))</f>
        <v>27.907128104236733</v>
      </c>
      <c r="T5474">
        <f t="shared" si="512"/>
        <v>-3240.8212983285953</v>
      </c>
      <c r="U5474">
        <f t="shared" si="513"/>
        <v>3240.8212981912866</v>
      </c>
      <c r="X5474">
        <f t="shared" si="514"/>
        <v>7.8364679403255921E-2</v>
      </c>
      <c r="Y5474">
        <f t="shared" si="515"/>
        <v>6.5433390996103388E-2</v>
      </c>
    </row>
    <row r="5475" spans="1:25" x14ac:dyDescent="0.35">
      <c r="A5475" s="1">
        <v>34928.041666666664</v>
      </c>
      <c r="B5475">
        <v>15.9993</v>
      </c>
      <c r="C5475">
        <f>_xlfn.IFNA(HLOOKUP(B5475,'[1]Traitement outputs'!$B$33:$Q$33,1,TRUE),16)</f>
        <v>16</v>
      </c>
      <c r="E5475" s="1">
        <v>34928.041666666664</v>
      </c>
      <c r="F5475">
        <v>55.772799999999997</v>
      </c>
      <c r="G5475">
        <f t="shared" si="510"/>
        <v>56</v>
      </c>
      <c r="I5475" s="1">
        <v>34928.041666666664</v>
      </c>
      <c r="J5475">
        <v>0</v>
      </c>
      <c r="K5475">
        <f t="shared" si="511"/>
        <v>0</v>
      </c>
      <c r="M5475">
        <f>INDEX('[1]Traitement outputs (2)'!$B$51:$Q$56,MATCH(70,'[1]Traitement outputs (2)'!$A$51:$A$56,0),MATCH(C5475,'[1]Traitement outputs (2)'!$B$51:$Q$51,0))</f>
        <v>-27.907128105419115</v>
      </c>
      <c r="N5475">
        <f>INDEX('[1]Traitement outputs (2)'!$B$34:$Q$38,MATCH(70,'[1]Traitement outputs (2)'!$A$34:$A$38,0),MATCH(C5475,'[1]Traitement outputs (2)'!$B$33:$Q$33,0))</f>
        <v>-87.65601603539298</v>
      </c>
      <c r="O5475">
        <f>INDEX('[1]Traitement outputs (2)'!$B$58:$Q$63,MATCH(70,'[1]Traitement outputs (2)'!$A$58:$A$63,0),MATCH(C5475,'[1]Traitement outputs (2)'!$B$58:$Q$58,0))</f>
        <v>27.907128104236733</v>
      </c>
      <c r="P5475">
        <f>INDEX('[1]Traitement outputs (2)'!$B$41:$Q$45,MATCH(70,'[1]Traitement outputs (2)'!$A$41:$A$45,0),MATCH(C5475,'[1]Traitement outputs (2)'!$B$40:$Q$40,0))</f>
        <v>158.03405896601754</v>
      </c>
      <c r="Q5475">
        <f>IF(K5475&lt;30,INDEX('[1]Traitement outputs (2)'!$B$51:$Q$63,MATCH(70,'[1]Traitement outputs (2)'!$A$51:$A$63,0),MATCH(C5475,'[1]Traitement outputs (2)'!$B$51:$Q$51,0)),INDEX('[1]Traitement outputs (2)'!$B$34:$Q$38,MATCH(70,'[1]Traitement outputs (2)'!$A$34:$A$38,0),MATCH(C5475,'[1]Traitement outputs (2)'!$B$33:$Q$33,0)))</f>
        <v>-27.907128105419115</v>
      </c>
      <c r="R5475">
        <f>IF(K5475&lt;30,INDEX('[1]Traitement outputs (2)'!$B$58:$Q$63,MATCH(70,'[1]Traitement outputs (2)'!$A$58:$A$63,0),MATCH(C5475,'[1]Traitement outputs (2)'!$B$58:$Q$58,0)),INDEX('[1]Traitement outputs (2)'!$B$41:$Q$45,MATCH(70,'[1]Traitement outputs (2)'!$A$41:$A$45,0),MATCH(C5475,'[1]Traitement outputs (2)'!$B$40:$Q$40,0)))</f>
        <v>27.907128104236733</v>
      </c>
      <c r="T5475">
        <f t="shared" si="512"/>
        <v>-3240.8212983285953</v>
      </c>
      <c r="U5475">
        <f t="shared" si="513"/>
        <v>3240.8212981912866</v>
      </c>
      <c r="X5475">
        <f t="shared" si="514"/>
        <v>7.8364679403255921E-2</v>
      </c>
      <c r="Y5475">
        <f t="shared" si="515"/>
        <v>6.5433390996103388E-2</v>
      </c>
    </row>
    <row r="5476" spans="1:25" x14ac:dyDescent="0.35">
      <c r="A5476" s="1">
        <v>34928.083333333336</v>
      </c>
      <c r="B5476">
        <v>15.999499999999999</v>
      </c>
      <c r="C5476">
        <f>_xlfn.IFNA(HLOOKUP(B5476,'[1]Traitement outputs'!$B$33:$Q$33,1,TRUE),16)</f>
        <v>16</v>
      </c>
      <c r="E5476" s="1">
        <v>34928.083333333336</v>
      </c>
      <c r="F5476">
        <v>56.217799999999997</v>
      </c>
      <c r="G5476">
        <f t="shared" si="510"/>
        <v>56</v>
      </c>
      <c r="I5476" s="1">
        <v>34928.083333333336</v>
      </c>
      <c r="J5476">
        <v>0</v>
      </c>
      <c r="K5476">
        <f t="shared" si="511"/>
        <v>0</v>
      </c>
      <c r="M5476">
        <f>INDEX('[1]Traitement outputs (2)'!$B$51:$Q$56,MATCH(70,'[1]Traitement outputs (2)'!$A$51:$A$56,0),MATCH(C5476,'[1]Traitement outputs (2)'!$B$51:$Q$51,0))</f>
        <v>-27.907128105419115</v>
      </c>
      <c r="N5476">
        <f>INDEX('[1]Traitement outputs (2)'!$B$34:$Q$38,MATCH(70,'[1]Traitement outputs (2)'!$A$34:$A$38,0),MATCH(C5476,'[1]Traitement outputs (2)'!$B$33:$Q$33,0))</f>
        <v>-87.65601603539298</v>
      </c>
      <c r="O5476">
        <f>INDEX('[1]Traitement outputs (2)'!$B$58:$Q$63,MATCH(70,'[1]Traitement outputs (2)'!$A$58:$A$63,0),MATCH(C5476,'[1]Traitement outputs (2)'!$B$58:$Q$58,0))</f>
        <v>27.907128104236733</v>
      </c>
      <c r="P5476">
        <f>INDEX('[1]Traitement outputs (2)'!$B$41:$Q$45,MATCH(70,'[1]Traitement outputs (2)'!$A$41:$A$45,0),MATCH(C5476,'[1]Traitement outputs (2)'!$B$40:$Q$40,0))</f>
        <v>158.03405896601754</v>
      </c>
      <c r="Q5476">
        <f>IF(K5476&lt;30,INDEX('[1]Traitement outputs (2)'!$B$51:$Q$63,MATCH(70,'[1]Traitement outputs (2)'!$A$51:$A$63,0),MATCH(C5476,'[1]Traitement outputs (2)'!$B$51:$Q$51,0)),INDEX('[1]Traitement outputs (2)'!$B$34:$Q$38,MATCH(70,'[1]Traitement outputs (2)'!$A$34:$A$38,0),MATCH(C5476,'[1]Traitement outputs (2)'!$B$33:$Q$33,0)))</f>
        <v>-27.907128105419115</v>
      </c>
      <c r="R5476">
        <f>IF(K5476&lt;30,INDEX('[1]Traitement outputs (2)'!$B$58:$Q$63,MATCH(70,'[1]Traitement outputs (2)'!$A$58:$A$63,0),MATCH(C5476,'[1]Traitement outputs (2)'!$B$58:$Q$58,0)),INDEX('[1]Traitement outputs (2)'!$B$41:$Q$45,MATCH(70,'[1]Traitement outputs (2)'!$A$41:$A$45,0),MATCH(C5476,'[1]Traitement outputs (2)'!$B$40:$Q$40,0)))</f>
        <v>27.907128104236733</v>
      </c>
      <c r="T5476">
        <f t="shared" si="512"/>
        <v>-3240.8212983285953</v>
      </c>
      <c r="U5476">
        <f t="shared" si="513"/>
        <v>3240.8212981912866</v>
      </c>
      <c r="X5476">
        <f t="shared" si="514"/>
        <v>7.8364679403255921E-2</v>
      </c>
      <c r="Y5476">
        <f t="shared" si="515"/>
        <v>6.5433390996103388E-2</v>
      </c>
    </row>
    <row r="5477" spans="1:25" x14ac:dyDescent="0.35">
      <c r="A5477" s="1">
        <v>34928.125</v>
      </c>
      <c r="B5477">
        <v>15.999599999999999</v>
      </c>
      <c r="C5477">
        <f>_xlfn.IFNA(HLOOKUP(B5477,'[1]Traitement outputs'!$B$33:$Q$33,1,TRUE),16)</f>
        <v>16</v>
      </c>
      <c r="E5477" s="1">
        <v>34928.125</v>
      </c>
      <c r="F5477">
        <v>56.213000000000001</v>
      </c>
      <c r="G5477">
        <f t="shared" si="510"/>
        <v>56</v>
      </c>
      <c r="I5477" s="1">
        <v>34928.125</v>
      </c>
      <c r="J5477">
        <v>0</v>
      </c>
      <c r="K5477">
        <f t="shared" si="511"/>
        <v>0</v>
      </c>
      <c r="M5477">
        <f>INDEX('[1]Traitement outputs (2)'!$B$51:$Q$56,MATCH(70,'[1]Traitement outputs (2)'!$A$51:$A$56,0),MATCH(C5477,'[1]Traitement outputs (2)'!$B$51:$Q$51,0))</f>
        <v>-27.907128105419115</v>
      </c>
      <c r="N5477">
        <f>INDEX('[1]Traitement outputs (2)'!$B$34:$Q$38,MATCH(70,'[1]Traitement outputs (2)'!$A$34:$A$38,0),MATCH(C5477,'[1]Traitement outputs (2)'!$B$33:$Q$33,0))</f>
        <v>-87.65601603539298</v>
      </c>
      <c r="O5477">
        <f>INDEX('[1]Traitement outputs (2)'!$B$58:$Q$63,MATCH(70,'[1]Traitement outputs (2)'!$A$58:$A$63,0),MATCH(C5477,'[1]Traitement outputs (2)'!$B$58:$Q$58,0))</f>
        <v>27.907128104236733</v>
      </c>
      <c r="P5477">
        <f>INDEX('[1]Traitement outputs (2)'!$B$41:$Q$45,MATCH(70,'[1]Traitement outputs (2)'!$A$41:$A$45,0),MATCH(C5477,'[1]Traitement outputs (2)'!$B$40:$Q$40,0))</f>
        <v>158.03405896601754</v>
      </c>
      <c r="Q5477">
        <f>IF(K5477&lt;30,INDEX('[1]Traitement outputs (2)'!$B$51:$Q$63,MATCH(70,'[1]Traitement outputs (2)'!$A$51:$A$63,0),MATCH(C5477,'[1]Traitement outputs (2)'!$B$51:$Q$51,0)),INDEX('[1]Traitement outputs (2)'!$B$34:$Q$38,MATCH(70,'[1]Traitement outputs (2)'!$A$34:$A$38,0),MATCH(C5477,'[1]Traitement outputs (2)'!$B$33:$Q$33,0)))</f>
        <v>-27.907128105419115</v>
      </c>
      <c r="R5477">
        <f>IF(K5477&lt;30,INDEX('[1]Traitement outputs (2)'!$B$58:$Q$63,MATCH(70,'[1]Traitement outputs (2)'!$A$58:$A$63,0),MATCH(C5477,'[1]Traitement outputs (2)'!$B$58:$Q$58,0)),INDEX('[1]Traitement outputs (2)'!$B$41:$Q$45,MATCH(70,'[1]Traitement outputs (2)'!$A$41:$A$45,0),MATCH(C5477,'[1]Traitement outputs (2)'!$B$40:$Q$40,0)))</f>
        <v>27.907128104236733</v>
      </c>
      <c r="T5477">
        <f t="shared" si="512"/>
        <v>-3240.8212983285953</v>
      </c>
      <c r="U5477">
        <f t="shared" si="513"/>
        <v>3240.8212981912866</v>
      </c>
      <c r="X5477">
        <f t="shared" si="514"/>
        <v>7.8364679403255921E-2</v>
      </c>
      <c r="Y5477">
        <f t="shared" si="515"/>
        <v>6.5433390996103388E-2</v>
      </c>
    </row>
    <row r="5478" spans="1:25" x14ac:dyDescent="0.35">
      <c r="A5478" s="1">
        <v>34928.166666666664</v>
      </c>
      <c r="B5478">
        <v>15.999599999999999</v>
      </c>
      <c r="C5478">
        <f>_xlfn.IFNA(HLOOKUP(B5478,'[1]Traitement outputs'!$B$33:$Q$33,1,TRUE),16)</f>
        <v>16</v>
      </c>
      <c r="E5478" s="1">
        <v>34928.166666666664</v>
      </c>
      <c r="F5478">
        <v>56.1145</v>
      </c>
      <c r="G5478">
        <f t="shared" si="510"/>
        <v>56</v>
      </c>
      <c r="I5478" s="1">
        <v>34928.166666666664</v>
      </c>
      <c r="J5478">
        <v>0</v>
      </c>
      <c r="K5478">
        <f t="shared" si="511"/>
        <v>0</v>
      </c>
      <c r="M5478">
        <f>INDEX('[1]Traitement outputs (2)'!$B$51:$Q$56,MATCH(70,'[1]Traitement outputs (2)'!$A$51:$A$56,0),MATCH(C5478,'[1]Traitement outputs (2)'!$B$51:$Q$51,0))</f>
        <v>-27.907128105419115</v>
      </c>
      <c r="N5478">
        <f>INDEX('[1]Traitement outputs (2)'!$B$34:$Q$38,MATCH(70,'[1]Traitement outputs (2)'!$A$34:$A$38,0),MATCH(C5478,'[1]Traitement outputs (2)'!$B$33:$Q$33,0))</f>
        <v>-87.65601603539298</v>
      </c>
      <c r="O5478">
        <f>INDEX('[1]Traitement outputs (2)'!$B$58:$Q$63,MATCH(70,'[1]Traitement outputs (2)'!$A$58:$A$63,0),MATCH(C5478,'[1]Traitement outputs (2)'!$B$58:$Q$58,0))</f>
        <v>27.907128104236733</v>
      </c>
      <c r="P5478">
        <f>INDEX('[1]Traitement outputs (2)'!$B$41:$Q$45,MATCH(70,'[1]Traitement outputs (2)'!$A$41:$A$45,0),MATCH(C5478,'[1]Traitement outputs (2)'!$B$40:$Q$40,0))</f>
        <v>158.03405896601754</v>
      </c>
      <c r="Q5478">
        <f>IF(K5478&lt;30,INDEX('[1]Traitement outputs (2)'!$B$51:$Q$63,MATCH(70,'[1]Traitement outputs (2)'!$A$51:$A$63,0),MATCH(C5478,'[1]Traitement outputs (2)'!$B$51:$Q$51,0)),INDEX('[1]Traitement outputs (2)'!$B$34:$Q$38,MATCH(70,'[1]Traitement outputs (2)'!$A$34:$A$38,0),MATCH(C5478,'[1]Traitement outputs (2)'!$B$33:$Q$33,0)))</f>
        <v>-27.907128105419115</v>
      </c>
      <c r="R5478">
        <f>IF(K5478&lt;30,INDEX('[1]Traitement outputs (2)'!$B$58:$Q$63,MATCH(70,'[1]Traitement outputs (2)'!$A$58:$A$63,0),MATCH(C5478,'[1]Traitement outputs (2)'!$B$58:$Q$58,0)),INDEX('[1]Traitement outputs (2)'!$B$41:$Q$45,MATCH(70,'[1]Traitement outputs (2)'!$A$41:$A$45,0),MATCH(C5478,'[1]Traitement outputs (2)'!$B$40:$Q$40,0)))</f>
        <v>27.907128104236733</v>
      </c>
      <c r="T5478">
        <f t="shared" si="512"/>
        <v>-3240.8212983285953</v>
      </c>
      <c r="U5478">
        <f t="shared" si="513"/>
        <v>3240.8212981912866</v>
      </c>
      <c r="X5478">
        <f t="shared" si="514"/>
        <v>7.8364679403255921E-2</v>
      </c>
      <c r="Y5478">
        <f t="shared" si="515"/>
        <v>6.5433390996103388E-2</v>
      </c>
    </row>
    <row r="5479" spans="1:25" x14ac:dyDescent="0.35">
      <c r="A5479" s="1">
        <v>34928.208333333336</v>
      </c>
      <c r="B5479">
        <v>19.977599999999999</v>
      </c>
      <c r="C5479">
        <f>_xlfn.IFNA(HLOOKUP(B5479,'[1]Traitement outputs'!$B$33:$Q$33,1,TRUE),16)</f>
        <v>18</v>
      </c>
      <c r="E5479" s="1">
        <v>34928.208333333336</v>
      </c>
      <c r="F5479">
        <v>41.269199999999998</v>
      </c>
      <c r="G5479">
        <f t="shared" si="510"/>
        <v>41</v>
      </c>
      <c r="I5479" s="1">
        <v>34928.208333333336</v>
      </c>
      <c r="J5479">
        <v>5008.87</v>
      </c>
      <c r="K5479">
        <f t="shared" si="511"/>
        <v>43.132022375155863</v>
      </c>
      <c r="M5479">
        <f>INDEX('[1]Traitement outputs (2)'!$B$51:$Q$56,MATCH(70,'[1]Traitement outputs (2)'!$A$51:$A$56,0),MATCH(C5479,'[1]Traitement outputs (2)'!$B$51:$Q$51,0))</f>
        <v>-40.563606676443541</v>
      </c>
      <c r="N5479">
        <f>INDEX('[1]Traitement outputs (2)'!$B$34:$Q$38,MATCH(70,'[1]Traitement outputs (2)'!$A$34:$A$38,0),MATCH(C5479,'[1]Traitement outputs (2)'!$B$33:$Q$33,0))</f>
        <v>-132.60751704955501</v>
      </c>
      <c r="O5479">
        <f>INDEX('[1]Traitement outputs (2)'!$B$58:$Q$63,MATCH(70,'[1]Traitement outputs (2)'!$A$58:$A$63,0),MATCH(C5479,'[1]Traitement outputs (2)'!$B$58:$Q$58,0))</f>
        <v>40.565237508304868</v>
      </c>
      <c r="P5479">
        <f>INDEX('[1]Traitement outputs (2)'!$B$41:$Q$45,MATCH(70,'[1]Traitement outputs (2)'!$A$41:$A$45,0),MATCH(C5479,'[1]Traitement outputs (2)'!$B$40:$Q$40,0))</f>
        <v>202.98564822710691</v>
      </c>
      <c r="Q5479">
        <f>IF(K5479&lt;30,INDEX('[1]Traitement outputs (2)'!$B$51:$Q$63,MATCH(70,'[1]Traitement outputs (2)'!$A$51:$A$63,0),MATCH(C5479,'[1]Traitement outputs (2)'!$B$51:$Q$51,0)),INDEX('[1]Traitement outputs (2)'!$B$34:$Q$38,MATCH(70,'[1]Traitement outputs (2)'!$A$34:$A$38,0),MATCH(C5479,'[1]Traitement outputs (2)'!$B$33:$Q$33,0)))</f>
        <v>-132.60751704955501</v>
      </c>
      <c r="R5479">
        <f>IF(K5479&lt;30,INDEX('[1]Traitement outputs (2)'!$B$58:$Q$63,MATCH(70,'[1]Traitement outputs (2)'!$A$58:$A$63,0),MATCH(C5479,'[1]Traitement outputs (2)'!$B$58:$Q$58,0)),INDEX('[1]Traitement outputs (2)'!$B$41:$Q$45,MATCH(70,'[1]Traitement outputs (2)'!$A$41:$A$45,0),MATCH(C5479,'[1]Traitement outputs (2)'!$B$40:$Q$40,0)))</f>
        <v>202.98564822710691</v>
      </c>
      <c r="T5479">
        <f t="shared" si="512"/>
        <v>-15399.551825944363</v>
      </c>
      <c r="U5479">
        <f t="shared" si="513"/>
        <v>23572.479745836052</v>
      </c>
      <c r="X5479">
        <f t="shared" si="514"/>
        <v>0.3723688629225973</v>
      </c>
      <c r="Y5479">
        <f t="shared" si="515"/>
        <v>0.47593715976189493</v>
      </c>
    </row>
    <row r="5480" spans="1:25" x14ac:dyDescent="0.35">
      <c r="A5480" s="1">
        <v>34928.25</v>
      </c>
      <c r="B5480">
        <v>19.999500000000001</v>
      </c>
      <c r="C5480">
        <f>_xlfn.IFNA(HLOOKUP(B5480,'[1]Traitement outputs'!$B$33:$Q$33,1,TRUE),16)</f>
        <v>18</v>
      </c>
      <c r="E5480" s="1">
        <v>34928.25</v>
      </c>
      <c r="F5480">
        <v>34.277999999999999</v>
      </c>
      <c r="G5480">
        <f t="shared" si="510"/>
        <v>34</v>
      </c>
      <c r="I5480" s="1">
        <v>34928.25</v>
      </c>
      <c r="J5480">
        <v>12910.7</v>
      </c>
      <c r="K5480">
        <f t="shared" si="511"/>
        <v>111.17569457361138</v>
      </c>
      <c r="M5480">
        <f>INDEX('[1]Traitement outputs (2)'!$B$51:$Q$56,MATCH(70,'[1]Traitement outputs (2)'!$A$51:$A$56,0),MATCH(C5480,'[1]Traitement outputs (2)'!$B$51:$Q$51,0))</f>
        <v>-40.563606676443541</v>
      </c>
      <c r="N5480">
        <f>INDEX('[1]Traitement outputs (2)'!$B$34:$Q$38,MATCH(70,'[1]Traitement outputs (2)'!$A$34:$A$38,0),MATCH(C5480,'[1]Traitement outputs (2)'!$B$33:$Q$33,0))</f>
        <v>-132.60751704955501</v>
      </c>
      <c r="O5480">
        <f>INDEX('[1]Traitement outputs (2)'!$B$58:$Q$63,MATCH(70,'[1]Traitement outputs (2)'!$A$58:$A$63,0),MATCH(C5480,'[1]Traitement outputs (2)'!$B$58:$Q$58,0))</f>
        <v>40.565237508304868</v>
      </c>
      <c r="P5480">
        <f>INDEX('[1]Traitement outputs (2)'!$B$41:$Q$45,MATCH(70,'[1]Traitement outputs (2)'!$A$41:$A$45,0),MATCH(C5480,'[1]Traitement outputs (2)'!$B$40:$Q$40,0))</f>
        <v>202.98564822710691</v>
      </c>
      <c r="Q5480">
        <f>IF(K5480&lt;30,INDEX('[1]Traitement outputs (2)'!$B$51:$Q$63,MATCH(70,'[1]Traitement outputs (2)'!$A$51:$A$63,0),MATCH(C5480,'[1]Traitement outputs (2)'!$B$51:$Q$51,0)),INDEX('[1]Traitement outputs (2)'!$B$34:$Q$38,MATCH(70,'[1]Traitement outputs (2)'!$A$34:$A$38,0),MATCH(C5480,'[1]Traitement outputs (2)'!$B$33:$Q$33,0)))</f>
        <v>-132.60751704955501</v>
      </c>
      <c r="R5480">
        <f>IF(K5480&lt;30,INDEX('[1]Traitement outputs (2)'!$B$58:$Q$63,MATCH(70,'[1]Traitement outputs (2)'!$A$58:$A$63,0),MATCH(C5480,'[1]Traitement outputs (2)'!$B$58:$Q$58,0)),INDEX('[1]Traitement outputs (2)'!$B$41:$Q$45,MATCH(70,'[1]Traitement outputs (2)'!$A$41:$A$45,0),MATCH(C5480,'[1]Traitement outputs (2)'!$B$40:$Q$40,0)))</f>
        <v>202.98564822710691</v>
      </c>
      <c r="T5480">
        <f t="shared" si="512"/>
        <v>-15399.551825944363</v>
      </c>
      <c r="U5480">
        <f t="shared" si="513"/>
        <v>23572.479745836052</v>
      </c>
      <c r="X5480">
        <f t="shared" si="514"/>
        <v>0.3723688629225973</v>
      </c>
      <c r="Y5480">
        <f t="shared" si="515"/>
        <v>0.47593715976189493</v>
      </c>
    </row>
    <row r="5481" spans="1:25" x14ac:dyDescent="0.35">
      <c r="A5481" s="1">
        <v>34928.291666666664</v>
      </c>
      <c r="B5481">
        <v>20.124600000000001</v>
      </c>
      <c r="C5481">
        <f>_xlfn.IFNA(HLOOKUP(B5481,'[1]Traitement outputs'!$B$33:$Q$33,1,TRUE),16)</f>
        <v>20</v>
      </c>
      <c r="E5481" s="1">
        <v>34928.291666666664</v>
      </c>
      <c r="F5481">
        <v>28.871300000000002</v>
      </c>
      <c r="G5481">
        <f t="shared" si="510"/>
        <v>29</v>
      </c>
      <c r="I5481" s="1">
        <v>34928.291666666664</v>
      </c>
      <c r="J5481">
        <v>14951.8</v>
      </c>
      <c r="K5481">
        <f t="shared" si="511"/>
        <v>128.75186861484835</v>
      </c>
      <c r="M5481">
        <f>INDEX('[1]Traitement outputs (2)'!$B$51:$Q$56,MATCH(70,'[1]Traitement outputs (2)'!$A$51:$A$56,0),MATCH(C5481,'[1]Traitement outputs (2)'!$B$51:$Q$51,0))</f>
        <v>-16.864255714989046</v>
      </c>
      <c r="N5481">
        <f>INDEX('[1]Traitement outputs (2)'!$B$34:$Q$38,MATCH(70,'[1]Traitement outputs (2)'!$A$34:$A$38,0),MATCH(C5481,'[1]Traitement outputs (2)'!$B$33:$Q$33,0))</f>
        <v>-183.77989640241771</v>
      </c>
      <c r="O5481">
        <f>INDEX('[1]Traitement outputs (2)'!$B$58:$Q$63,MATCH(70,'[1]Traitement outputs (2)'!$A$58:$A$63,0),MATCH(C5481,'[1]Traitement outputs (2)'!$B$58:$Q$58,0))</f>
        <v>16.864787616041994</v>
      </c>
      <c r="P5481">
        <f>INDEX('[1]Traitement outputs (2)'!$B$41:$Q$45,MATCH(70,'[1]Traitement outputs (2)'!$A$41:$A$45,0),MATCH(C5481,'[1]Traitement outputs (2)'!$B$40:$Q$40,0))</f>
        <v>254.15803075879367</v>
      </c>
      <c r="Q5481">
        <f>IF(K5481&lt;30,INDEX('[1]Traitement outputs (2)'!$B$51:$Q$63,MATCH(70,'[1]Traitement outputs (2)'!$A$51:$A$63,0),MATCH(C5481,'[1]Traitement outputs (2)'!$B$51:$Q$51,0)),INDEX('[1]Traitement outputs (2)'!$B$34:$Q$38,MATCH(70,'[1]Traitement outputs (2)'!$A$34:$A$38,0),MATCH(C5481,'[1]Traitement outputs (2)'!$B$33:$Q$33,0)))</f>
        <v>-183.77989640241771</v>
      </c>
      <c r="R5481">
        <f>IF(K5481&lt;30,INDEX('[1]Traitement outputs (2)'!$B$58:$Q$63,MATCH(70,'[1]Traitement outputs (2)'!$A$58:$A$63,0),MATCH(C5481,'[1]Traitement outputs (2)'!$B$58:$Q$58,0)),INDEX('[1]Traitement outputs (2)'!$B$41:$Q$45,MATCH(70,'[1]Traitement outputs (2)'!$A$41:$A$45,0),MATCH(C5481,'[1]Traitement outputs (2)'!$B$40:$Q$40,0)))</f>
        <v>254.15803075879367</v>
      </c>
      <c r="T5481">
        <f t="shared" si="512"/>
        <v>-21342.138833337085</v>
      </c>
      <c r="U5481">
        <f t="shared" si="513"/>
        <v>29515.067122381799</v>
      </c>
      <c r="X5481">
        <f t="shared" si="514"/>
        <v>0.51606358805306241</v>
      </c>
      <c r="Y5481">
        <f t="shared" si="515"/>
        <v>0.59592021577150611</v>
      </c>
    </row>
    <row r="5482" spans="1:25" x14ac:dyDescent="0.35">
      <c r="A5482" s="1">
        <v>34928.333333333336</v>
      </c>
      <c r="B5482">
        <v>20.001899999999999</v>
      </c>
      <c r="C5482">
        <f>_xlfn.IFNA(HLOOKUP(B5482,'[1]Traitement outputs'!$B$33:$Q$33,1,TRUE),16)</f>
        <v>20</v>
      </c>
      <c r="E5482" s="1">
        <v>34928.333333333336</v>
      </c>
      <c r="F5482">
        <v>27.494</v>
      </c>
      <c r="G5482">
        <f t="shared" si="510"/>
        <v>27</v>
      </c>
      <c r="I5482" s="1">
        <v>34928.333333333336</v>
      </c>
      <c r="J5482">
        <v>8684.2900000000009</v>
      </c>
      <c r="K5482">
        <f t="shared" si="511"/>
        <v>74.781535674182464</v>
      </c>
      <c r="M5482">
        <f>INDEX('[1]Traitement outputs (2)'!$B$51:$Q$56,MATCH(70,'[1]Traitement outputs (2)'!$A$51:$A$56,0),MATCH(C5482,'[1]Traitement outputs (2)'!$B$51:$Q$51,0))</f>
        <v>-16.864255714989046</v>
      </c>
      <c r="N5482">
        <f>INDEX('[1]Traitement outputs (2)'!$B$34:$Q$38,MATCH(70,'[1]Traitement outputs (2)'!$A$34:$A$38,0),MATCH(C5482,'[1]Traitement outputs (2)'!$B$33:$Q$33,0))</f>
        <v>-183.77989640241771</v>
      </c>
      <c r="O5482">
        <f>INDEX('[1]Traitement outputs (2)'!$B$58:$Q$63,MATCH(70,'[1]Traitement outputs (2)'!$A$58:$A$63,0),MATCH(C5482,'[1]Traitement outputs (2)'!$B$58:$Q$58,0))</f>
        <v>16.864787616041994</v>
      </c>
      <c r="P5482">
        <f>INDEX('[1]Traitement outputs (2)'!$B$41:$Q$45,MATCH(70,'[1]Traitement outputs (2)'!$A$41:$A$45,0),MATCH(C5482,'[1]Traitement outputs (2)'!$B$40:$Q$40,0))</f>
        <v>254.15803075879367</v>
      </c>
      <c r="Q5482">
        <f>IF(K5482&lt;30,INDEX('[1]Traitement outputs (2)'!$B$51:$Q$63,MATCH(70,'[1]Traitement outputs (2)'!$A$51:$A$63,0),MATCH(C5482,'[1]Traitement outputs (2)'!$B$51:$Q$51,0)),INDEX('[1]Traitement outputs (2)'!$B$34:$Q$38,MATCH(70,'[1]Traitement outputs (2)'!$A$34:$A$38,0),MATCH(C5482,'[1]Traitement outputs (2)'!$B$33:$Q$33,0)))</f>
        <v>-183.77989640241771</v>
      </c>
      <c r="R5482">
        <f>IF(K5482&lt;30,INDEX('[1]Traitement outputs (2)'!$B$58:$Q$63,MATCH(70,'[1]Traitement outputs (2)'!$A$58:$A$63,0),MATCH(C5482,'[1]Traitement outputs (2)'!$B$58:$Q$58,0)),INDEX('[1]Traitement outputs (2)'!$B$41:$Q$45,MATCH(70,'[1]Traitement outputs (2)'!$A$41:$A$45,0),MATCH(C5482,'[1]Traitement outputs (2)'!$B$40:$Q$40,0)))</f>
        <v>254.15803075879367</v>
      </c>
      <c r="T5482">
        <f t="shared" si="512"/>
        <v>-21342.138833337085</v>
      </c>
      <c r="U5482">
        <f t="shared" si="513"/>
        <v>29515.067122381799</v>
      </c>
      <c r="X5482">
        <f t="shared" si="514"/>
        <v>0.51606358805306241</v>
      </c>
      <c r="Y5482">
        <f t="shared" si="515"/>
        <v>0.59592021577150611</v>
      </c>
    </row>
    <row r="5483" spans="1:25" x14ac:dyDescent="0.35">
      <c r="A5483" s="1">
        <v>34928.375</v>
      </c>
      <c r="B5483">
        <v>20.4574</v>
      </c>
      <c r="C5483">
        <f>_xlfn.IFNA(HLOOKUP(B5483,'[1]Traitement outputs'!$B$33:$Q$33,1,TRUE),16)</f>
        <v>20</v>
      </c>
      <c r="E5483" s="1">
        <v>34928.375</v>
      </c>
      <c r="F5483">
        <v>26.4697</v>
      </c>
      <c r="G5483">
        <f t="shared" si="510"/>
        <v>26</v>
      </c>
      <c r="I5483" s="1">
        <v>34928.375</v>
      </c>
      <c r="J5483">
        <v>15276.5</v>
      </c>
      <c r="K5483">
        <f t="shared" si="511"/>
        <v>131.54790198469286</v>
      </c>
      <c r="M5483">
        <f>INDEX('[1]Traitement outputs (2)'!$B$51:$Q$56,MATCH(70,'[1]Traitement outputs (2)'!$A$51:$A$56,0),MATCH(C5483,'[1]Traitement outputs (2)'!$B$51:$Q$51,0))</f>
        <v>-16.864255714989046</v>
      </c>
      <c r="N5483">
        <f>INDEX('[1]Traitement outputs (2)'!$B$34:$Q$38,MATCH(70,'[1]Traitement outputs (2)'!$A$34:$A$38,0),MATCH(C5483,'[1]Traitement outputs (2)'!$B$33:$Q$33,0))</f>
        <v>-183.77989640241771</v>
      </c>
      <c r="O5483">
        <f>INDEX('[1]Traitement outputs (2)'!$B$58:$Q$63,MATCH(70,'[1]Traitement outputs (2)'!$A$58:$A$63,0),MATCH(C5483,'[1]Traitement outputs (2)'!$B$58:$Q$58,0))</f>
        <v>16.864787616041994</v>
      </c>
      <c r="P5483">
        <f>INDEX('[1]Traitement outputs (2)'!$B$41:$Q$45,MATCH(70,'[1]Traitement outputs (2)'!$A$41:$A$45,0),MATCH(C5483,'[1]Traitement outputs (2)'!$B$40:$Q$40,0))</f>
        <v>254.15803075879367</v>
      </c>
      <c r="Q5483">
        <f>IF(K5483&lt;30,INDEX('[1]Traitement outputs (2)'!$B$51:$Q$63,MATCH(70,'[1]Traitement outputs (2)'!$A$51:$A$63,0),MATCH(C5483,'[1]Traitement outputs (2)'!$B$51:$Q$51,0)),INDEX('[1]Traitement outputs (2)'!$B$34:$Q$38,MATCH(70,'[1]Traitement outputs (2)'!$A$34:$A$38,0),MATCH(C5483,'[1]Traitement outputs (2)'!$B$33:$Q$33,0)))</f>
        <v>-183.77989640241771</v>
      </c>
      <c r="R5483">
        <f>IF(K5483&lt;30,INDEX('[1]Traitement outputs (2)'!$B$58:$Q$63,MATCH(70,'[1]Traitement outputs (2)'!$A$58:$A$63,0),MATCH(C5483,'[1]Traitement outputs (2)'!$B$58:$Q$58,0)),INDEX('[1]Traitement outputs (2)'!$B$41:$Q$45,MATCH(70,'[1]Traitement outputs (2)'!$A$41:$A$45,0),MATCH(C5483,'[1]Traitement outputs (2)'!$B$40:$Q$40,0)))</f>
        <v>254.15803075879367</v>
      </c>
      <c r="T5483">
        <f t="shared" si="512"/>
        <v>-21342.138833337085</v>
      </c>
      <c r="U5483">
        <f t="shared" si="513"/>
        <v>29515.067122381799</v>
      </c>
      <c r="X5483">
        <f t="shared" si="514"/>
        <v>0.51606358805306241</v>
      </c>
      <c r="Y5483">
        <f t="shared" si="515"/>
        <v>0.59592021577150611</v>
      </c>
    </row>
    <row r="5484" spans="1:25" x14ac:dyDescent="0.35">
      <c r="A5484" s="1">
        <v>34928.416666666664</v>
      </c>
      <c r="B5484">
        <v>23.159800000000001</v>
      </c>
      <c r="C5484">
        <f>_xlfn.IFNA(HLOOKUP(B5484,'[1]Traitement outputs'!$B$33:$Q$33,1,TRUE),16)</f>
        <v>22</v>
      </c>
      <c r="E5484" s="1">
        <v>34928.416666666664</v>
      </c>
      <c r="F5484">
        <v>24.137799999999999</v>
      </c>
      <c r="G5484">
        <f t="shared" si="510"/>
        <v>24</v>
      </c>
      <c r="I5484" s="1">
        <v>34928.416666666664</v>
      </c>
      <c r="J5484">
        <v>23251.8</v>
      </c>
      <c r="K5484">
        <f t="shared" si="511"/>
        <v>200.2242337818009</v>
      </c>
      <c r="M5484">
        <f>INDEX('[1]Traitement outputs (2)'!$B$51:$Q$56,MATCH(70,'[1]Traitement outputs (2)'!$A$51:$A$56,0),MATCH(C5484,'[1]Traitement outputs (2)'!$B$51:$Q$51,0))</f>
        <v>-79.342574701900858</v>
      </c>
      <c r="N5484">
        <f>INDEX('[1]Traitement outputs (2)'!$B$34:$Q$38,MATCH(70,'[1]Traitement outputs (2)'!$A$34:$A$38,0),MATCH(C5484,'[1]Traitement outputs (2)'!$B$33:$Q$33,0))</f>
        <v>-237.95145474030227</v>
      </c>
      <c r="O5484">
        <f>INDEX('[1]Traitement outputs (2)'!$B$58:$Q$63,MATCH(70,'[1]Traitement outputs (2)'!$A$58:$A$63,0),MATCH(C5484,'[1]Traitement outputs (2)'!$B$58:$Q$58,0))</f>
        <v>79.34249368302325</v>
      </c>
      <c r="P5484">
        <f>INDEX('[1]Traitement outputs (2)'!$B$41:$Q$45,MATCH(70,'[1]Traitement outputs (2)'!$A$41:$A$45,0),MATCH(C5484,'[1]Traitement outputs (2)'!$B$40:$Q$40,0))</f>
        <v>308.329590329962</v>
      </c>
      <c r="Q5484">
        <f>IF(K5484&lt;30,INDEX('[1]Traitement outputs (2)'!$B$51:$Q$63,MATCH(70,'[1]Traitement outputs (2)'!$A$51:$A$63,0),MATCH(C5484,'[1]Traitement outputs (2)'!$B$51:$Q$51,0)),INDEX('[1]Traitement outputs (2)'!$B$34:$Q$38,MATCH(70,'[1]Traitement outputs (2)'!$A$34:$A$38,0),MATCH(C5484,'[1]Traitement outputs (2)'!$B$33:$Q$33,0)))</f>
        <v>-237.95145474030227</v>
      </c>
      <c r="R5484">
        <f>IF(K5484&lt;30,INDEX('[1]Traitement outputs (2)'!$B$58:$Q$63,MATCH(70,'[1]Traitement outputs (2)'!$A$58:$A$63,0),MATCH(C5484,'[1]Traitement outputs (2)'!$B$58:$Q$58,0)),INDEX('[1]Traitement outputs (2)'!$B$41:$Q$45,MATCH(70,'[1]Traitement outputs (2)'!$A$41:$A$45,0),MATCH(C5484,'[1]Traitement outputs (2)'!$B$40:$Q$40,0)))</f>
        <v>308.329590329962</v>
      </c>
      <c r="T5484">
        <f t="shared" si="512"/>
        <v>-27633.016897245612</v>
      </c>
      <c r="U5484">
        <f t="shared" si="513"/>
        <v>35805.94532951009</v>
      </c>
      <c r="X5484">
        <f t="shared" si="514"/>
        <v>0.66818016507550282</v>
      </c>
      <c r="Y5484">
        <f t="shared" si="515"/>
        <v>0.72293539358017622</v>
      </c>
    </row>
    <row r="5485" spans="1:25" x14ac:dyDescent="0.35">
      <c r="A5485" s="1">
        <v>34928.458333333336</v>
      </c>
      <c r="B5485">
        <v>21.322399999999998</v>
      </c>
      <c r="C5485">
        <f>_xlfn.IFNA(HLOOKUP(B5485,'[1]Traitement outputs'!$B$33:$Q$33,1,TRUE),16)</f>
        <v>20</v>
      </c>
      <c r="E5485" s="1">
        <v>34928.458333333336</v>
      </c>
      <c r="F5485">
        <v>27.865100000000002</v>
      </c>
      <c r="G5485">
        <f t="shared" si="510"/>
        <v>28</v>
      </c>
      <c r="I5485" s="1">
        <v>34928.458333333336</v>
      </c>
      <c r="J5485">
        <v>14889.4</v>
      </c>
      <c r="K5485">
        <f t="shared" si="511"/>
        <v>128.2145342068462</v>
      </c>
      <c r="M5485">
        <f>INDEX('[1]Traitement outputs (2)'!$B$51:$Q$56,MATCH(70,'[1]Traitement outputs (2)'!$A$51:$A$56,0),MATCH(C5485,'[1]Traitement outputs (2)'!$B$51:$Q$51,0))</f>
        <v>-16.864255714989046</v>
      </c>
      <c r="N5485">
        <f>INDEX('[1]Traitement outputs (2)'!$B$34:$Q$38,MATCH(70,'[1]Traitement outputs (2)'!$A$34:$A$38,0),MATCH(C5485,'[1]Traitement outputs (2)'!$B$33:$Q$33,0))</f>
        <v>-183.77989640241771</v>
      </c>
      <c r="O5485">
        <f>INDEX('[1]Traitement outputs (2)'!$B$58:$Q$63,MATCH(70,'[1]Traitement outputs (2)'!$A$58:$A$63,0),MATCH(C5485,'[1]Traitement outputs (2)'!$B$58:$Q$58,0))</f>
        <v>16.864787616041994</v>
      </c>
      <c r="P5485">
        <f>INDEX('[1]Traitement outputs (2)'!$B$41:$Q$45,MATCH(70,'[1]Traitement outputs (2)'!$A$41:$A$45,0),MATCH(C5485,'[1]Traitement outputs (2)'!$B$40:$Q$40,0))</f>
        <v>254.15803075879367</v>
      </c>
      <c r="Q5485">
        <f>IF(K5485&lt;30,INDEX('[1]Traitement outputs (2)'!$B$51:$Q$63,MATCH(70,'[1]Traitement outputs (2)'!$A$51:$A$63,0),MATCH(C5485,'[1]Traitement outputs (2)'!$B$51:$Q$51,0)),INDEX('[1]Traitement outputs (2)'!$B$34:$Q$38,MATCH(70,'[1]Traitement outputs (2)'!$A$34:$A$38,0),MATCH(C5485,'[1]Traitement outputs (2)'!$B$33:$Q$33,0)))</f>
        <v>-183.77989640241771</v>
      </c>
      <c r="R5485">
        <f>IF(K5485&lt;30,INDEX('[1]Traitement outputs (2)'!$B$58:$Q$63,MATCH(70,'[1]Traitement outputs (2)'!$A$58:$A$63,0),MATCH(C5485,'[1]Traitement outputs (2)'!$B$58:$Q$58,0)),INDEX('[1]Traitement outputs (2)'!$B$41:$Q$45,MATCH(70,'[1]Traitement outputs (2)'!$A$41:$A$45,0),MATCH(C5485,'[1]Traitement outputs (2)'!$B$40:$Q$40,0)))</f>
        <v>254.15803075879367</v>
      </c>
      <c r="T5485">
        <f t="shared" si="512"/>
        <v>-21342.138833337085</v>
      </c>
      <c r="U5485">
        <f t="shared" si="513"/>
        <v>29515.067122381799</v>
      </c>
      <c r="X5485">
        <f t="shared" si="514"/>
        <v>0.51606358805306241</v>
      </c>
      <c r="Y5485">
        <f t="shared" si="515"/>
        <v>0.59592021577150611</v>
      </c>
    </row>
    <row r="5486" spans="1:25" x14ac:dyDescent="0.35">
      <c r="A5486" s="1">
        <v>34928.5</v>
      </c>
      <c r="B5486">
        <v>20.357800000000001</v>
      </c>
      <c r="C5486">
        <f>_xlfn.IFNA(HLOOKUP(B5486,'[1]Traitement outputs'!$B$33:$Q$33,1,TRUE),16)</f>
        <v>20</v>
      </c>
      <c r="E5486" s="1">
        <v>34928.5</v>
      </c>
      <c r="F5486">
        <v>27.871300000000002</v>
      </c>
      <c r="G5486">
        <f t="shared" si="510"/>
        <v>28</v>
      </c>
      <c r="I5486" s="1">
        <v>34928.5</v>
      </c>
      <c r="J5486">
        <v>12357.5</v>
      </c>
      <c r="K5486">
        <f t="shared" si="511"/>
        <v>106.41201837959231</v>
      </c>
      <c r="M5486">
        <f>INDEX('[1]Traitement outputs (2)'!$B$51:$Q$56,MATCH(70,'[1]Traitement outputs (2)'!$A$51:$A$56,0),MATCH(C5486,'[1]Traitement outputs (2)'!$B$51:$Q$51,0))</f>
        <v>-16.864255714989046</v>
      </c>
      <c r="N5486">
        <f>INDEX('[1]Traitement outputs (2)'!$B$34:$Q$38,MATCH(70,'[1]Traitement outputs (2)'!$A$34:$A$38,0),MATCH(C5486,'[1]Traitement outputs (2)'!$B$33:$Q$33,0))</f>
        <v>-183.77989640241771</v>
      </c>
      <c r="O5486">
        <f>INDEX('[1]Traitement outputs (2)'!$B$58:$Q$63,MATCH(70,'[1]Traitement outputs (2)'!$A$58:$A$63,0),MATCH(C5486,'[1]Traitement outputs (2)'!$B$58:$Q$58,0))</f>
        <v>16.864787616041994</v>
      </c>
      <c r="P5486">
        <f>INDEX('[1]Traitement outputs (2)'!$B$41:$Q$45,MATCH(70,'[1]Traitement outputs (2)'!$A$41:$A$45,0),MATCH(C5486,'[1]Traitement outputs (2)'!$B$40:$Q$40,0))</f>
        <v>254.15803075879367</v>
      </c>
      <c r="Q5486">
        <f>IF(K5486&lt;30,INDEX('[1]Traitement outputs (2)'!$B$51:$Q$63,MATCH(70,'[1]Traitement outputs (2)'!$A$51:$A$63,0),MATCH(C5486,'[1]Traitement outputs (2)'!$B$51:$Q$51,0)),INDEX('[1]Traitement outputs (2)'!$B$34:$Q$38,MATCH(70,'[1]Traitement outputs (2)'!$A$34:$A$38,0),MATCH(C5486,'[1]Traitement outputs (2)'!$B$33:$Q$33,0)))</f>
        <v>-183.77989640241771</v>
      </c>
      <c r="R5486">
        <f>IF(K5486&lt;30,INDEX('[1]Traitement outputs (2)'!$B$58:$Q$63,MATCH(70,'[1]Traitement outputs (2)'!$A$58:$A$63,0),MATCH(C5486,'[1]Traitement outputs (2)'!$B$58:$Q$58,0)),INDEX('[1]Traitement outputs (2)'!$B$41:$Q$45,MATCH(70,'[1]Traitement outputs (2)'!$A$41:$A$45,0),MATCH(C5486,'[1]Traitement outputs (2)'!$B$40:$Q$40,0)))</f>
        <v>254.15803075879367</v>
      </c>
      <c r="T5486">
        <f t="shared" si="512"/>
        <v>-21342.138833337085</v>
      </c>
      <c r="U5486">
        <f t="shared" si="513"/>
        <v>29515.067122381799</v>
      </c>
      <c r="X5486">
        <f t="shared" si="514"/>
        <v>0.51606358805306241</v>
      </c>
      <c r="Y5486">
        <f t="shared" si="515"/>
        <v>0.59592021577150611</v>
      </c>
    </row>
    <row r="5487" spans="1:25" x14ac:dyDescent="0.35">
      <c r="A5487" s="1">
        <v>34928.541666666664</v>
      </c>
      <c r="B5487">
        <v>20.0032</v>
      </c>
      <c r="C5487">
        <f>_xlfn.IFNA(HLOOKUP(B5487,'[1]Traitement outputs'!$B$33:$Q$33,1,TRUE),16)</f>
        <v>20</v>
      </c>
      <c r="E5487" s="1">
        <v>34928.541666666664</v>
      </c>
      <c r="F5487">
        <v>27.446000000000002</v>
      </c>
      <c r="G5487">
        <f t="shared" si="510"/>
        <v>27</v>
      </c>
      <c r="I5487" s="1">
        <v>34928.541666666664</v>
      </c>
      <c r="J5487">
        <v>9867.11</v>
      </c>
      <c r="K5487">
        <f t="shared" si="511"/>
        <v>84.966950489456536</v>
      </c>
      <c r="M5487">
        <f>INDEX('[1]Traitement outputs (2)'!$B$51:$Q$56,MATCH(70,'[1]Traitement outputs (2)'!$A$51:$A$56,0),MATCH(C5487,'[1]Traitement outputs (2)'!$B$51:$Q$51,0))</f>
        <v>-16.864255714989046</v>
      </c>
      <c r="N5487">
        <f>INDEX('[1]Traitement outputs (2)'!$B$34:$Q$38,MATCH(70,'[1]Traitement outputs (2)'!$A$34:$A$38,0),MATCH(C5487,'[1]Traitement outputs (2)'!$B$33:$Q$33,0))</f>
        <v>-183.77989640241771</v>
      </c>
      <c r="O5487">
        <f>INDEX('[1]Traitement outputs (2)'!$B$58:$Q$63,MATCH(70,'[1]Traitement outputs (2)'!$A$58:$A$63,0),MATCH(C5487,'[1]Traitement outputs (2)'!$B$58:$Q$58,0))</f>
        <v>16.864787616041994</v>
      </c>
      <c r="P5487">
        <f>INDEX('[1]Traitement outputs (2)'!$B$41:$Q$45,MATCH(70,'[1]Traitement outputs (2)'!$A$41:$A$45,0),MATCH(C5487,'[1]Traitement outputs (2)'!$B$40:$Q$40,0))</f>
        <v>254.15803075879367</v>
      </c>
      <c r="Q5487">
        <f>IF(K5487&lt;30,INDEX('[1]Traitement outputs (2)'!$B$51:$Q$63,MATCH(70,'[1]Traitement outputs (2)'!$A$51:$A$63,0),MATCH(C5487,'[1]Traitement outputs (2)'!$B$51:$Q$51,0)),INDEX('[1]Traitement outputs (2)'!$B$34:$Q$38,MATCH(70,'[1]Traitement outputs (2)'!$A$34:$A$38,0),MATCH(C5487,'[1]Traitement outputs (2)'!$B$33:$Q$33,0)))</f>
        <v>-183.77989640241771</v>
      </c>
      <c r="R5487">
        <f>IF(K5487&lt;30,INDEX('[1]Traitement outputs (2)'!$B$58:$Q$63,MATCH(70,'[1]Traitement outputs (2)'!$A$58:$A$63,0),MATCH(C5487,'[1]Traitement outputs (2)'!$B$58:$Q$58,0)),INDEX('[1]Traitement outputs (2)'!$B$41:$Q$45,MATCH(70,'[1]Traitement outputs (2)'!$A$41:$A$45,0),MATCH(C5487,'[1]Traitement outputs (2)'!$B$40:$Q$40,0)))</f>
        <v>254.15803075879367</v>
      </c>
      <c r="T5487">
        <f t="shared" si="512"/>
        <v>-21342.138833337085</v>
      </c>
      <c r="U5487">
        <f t="shared" si="513"/>
        <v>29515.067122381799</v>
      </c>
      <c r="X5487">
        <f t="shared" si="514"/>
        <v>0.51606358805306241</v>
      </c>
      <c r="Y5487">
        <f t="shared" si="515"/>
        <v>0.59592021577150611</v>
      </c>
    </row>
    <row r="5488" spans="1:25" x14ac:dyDescent="0.35">
      <c r="A5488" s="1">
        <v>34928.583333333336</v>
      </c>
      <c r="B5488">
        <v>20.007000000000001</v>
      </c>
      <c r="C5488">
        <f>_xlfn.IFNA(HLOOKUP(B5488,'[1]Traitement outputs'!$B$33:$Q$33,1,TRUE),16)</f>
        <v>20</v>
      </c>
      <c r="E5488" s="1">
        <v>34928.583333333336</v>
      </c>
      <c r="F5488">
        <v>27.395800000000001</v>
      </c>
      <c r="G5488">
        <f t="shared" si="510"/>
        <v>27</v>
      </c>
      <c r="I5488" s="1">
        <v>34928.583333333336</v>
      </c>
      <c r="J5488">
        <v>10358.4</v>
      </c>
      <c r="K5488">
        <f t="shared" si="511"/>
        <v>89.197511728356787</v>
      </c>
      <c r="M5488">
        <f>INDEX('[1]Traitement outputs (2)'!$B$51:$Q$56,MATCH(70,'[1]Traitement outputs (2)'!$A$51:$A$56,0),MATCH(C5488,'[1]Traitement outputs (2)'!$B$51:$Q$51,0))</f>
        <v>-16.864255714989046</v>
      </c>
      <c r="N5488">
        <f>INDEX('[1]Traitement outputs (2)'!$B$34:$Q$38,MATCH(70,'[1]Traitement outputs (2)'!$A$34:$A$38,0),MATCH(C5488,'[1]Traitement outputs (2)'!$B$33:$Q$33,0))</f>
        <v>-183.77989640241771</v>
      </c>
      <c r="O5488">
        <f>INDEX('[1]Traitement outputs (2)'!$B$58:$Q$63,MATCH(70,'[1]Traitement outputs (2)'!$A$58:$A$63,0),MATCH(C5488,'[1]Traitement outputs (2)'!$B$58:$Q$58,0))</f>
        <v>16.864787616041994</v>
      </c>
      <c r="P5488">
        <f>INDEX('[1]Traitement outputs (2)'!$B$41:$Q$45,MATCH(70,'[1]Traitement outputs (2)'!$A$41:$A$45,0),MATCH(C5488,'[1]Traitement outputs (2)'!$B$40:$Q$40,0))</f>
        <v>254.15803075879367</v>
      </c>
      <c r="Q5488">
        <f>IF(K5488&lt;30,INDEX('[1]Traitement outputs (2)'!$B$51:$Q$63,MATCH(70,'[1]Traitement outputs (2)'!$A$51:$A$63,0),MATCH(C5488,'[1]Traitement outputs (2)'!$B$51:$Q$51,0)),INDEX('[1]Traitement outputs (2)'!$B$34:$Q$38,MATCH(70,'[1]Traitement outputs (2)'!$A$34:$A$38,0),MATCH(C5488,'[1]Traitement outputs (2)'!$B$33:$Q$33,0)))</f>
        <v>-183.77989640241771</v>
      </c>
      <c r="R5488">
        <f>IF(K5488&lt;30,INDEX('[1]Traitement outputs (2)'!$B$58:$Q$63,MATCH(70,'[1]Traitement outputs (2)'!$A$58:$A$63,0),MATCH(C5488,'[1]Traitement outputs (2)'!$B$58:$Q$58,0)),INDEX('[1]Traitement outputs (2)'!$B$41:$Q$45,MATCH(70,'[1]Traitement outputs (2)'!$A$41:$A$45,0),MATCH(C5488,'[1]Traitement outputs (2)'!$B$40:$Q$40,0)))</f>
        <v>254.15803075879367</v>
      </c>
      <c r="T5488">
        <f t="shared" si="512"/>
        <v>-21342.138833337085</v>
      </c>
      <c r="U5488">
        <f t="shared" si="513"/>
        <v>29515.067122381799</v>
      </c>
      <c r="X5488">
        <f t="shared" si="514"/>
        <v>0.51606358805306241</v>
      </c>
      <c r="Y5488">
        <f t="shared" si="515"/>
        <v>0.59592021577150611</v>
      </c>
    </row>
    <row r="5489" spans="1:25" x14ac:dyDescent="0.35">
      <c r="A5489" s="1">
        <v>34928.625</v>
      </c>
      <c r="B5489">
        <v>20.000399999999999</v>
      </c>
      <c r="C5489">
        <f>_xlfn.IFNA(HLOOKUP(B5489,'[1]Traitement outputs'!$B$33:$Q$33,1,TRUE),16)</f>
        <v>20</v>
      </c>
      <c r="E5489" s="1">
        <v>34928.625</v>
      </c>
      <c r="F5489">
        <v>27.426600000000001</v>
      </c>
      <c r="G5489">
        <f t="shared" si="510"/>
        <v>27</v>
      </c>
      <c r="I5489" s="1">
        <v>34928.625</v>
      </c>
      <c r="J5489">
        <v>6104.3</v>
      </c>
      <c r="K5489">
        <f t="shared" si="511"/>
        <v>52.56491068537693</v>
      </c>
      <c r="M5489">
        <f>INDEX('[1]Traitement outputs (2)'!$B$51:$Q$56,MATCH(70,'[1]Traitement outputs (2)'!$A$51:$A$56,0),MATCH(C5489,'[1]Traitement outputs (2)'!$B$51:$Q$51,0))</f>
        <v>-16.864255714989046</v>
      </c>
      <c r="N5489">
        <f>INDEX('[1]Traitement outputs (2)'!$B$34:$Q$38,MATCH(70,'[1]Traitement outputs (2)'!$A$34:$A$38,0),MATCH(C5489,'[1]Traitement outputs (2)'!$B$33:$Q$33,0))</f>
        <v>-183.77989640241771</v>
      </c>
      <c r="O5489">
        <f>INDEX('[1]Traitement outputs (2)'!$B$58:$Q$63,MATCH(70,'[1]Traitement outputs (2)'!$A$58:$A$63,0),MATCH(C5489,'[1]Traitement outputs (2)'!$B$58:$Q$58,0))</f>
        <v>16.864787616041994</v>
      </c>
      <c r="P5489">
        <f>INDEX('[1]Traitement outputs (2)'!$B$41:$Q$45,MATCH(70,'[1]Traitement outputs (2)'!$A$41:$A$45,0),MATCH(C5489,'[1]Traitement outputs (2)'!$B$40:$Q$40,0))</f>
        <v>254.15803075879367</v>
      </c>
      <c r="Q5489">
        <f>IF(K5489&lt;30,INDEX('[1]Traitement outputs (2)'!$B$51:$Q$63,MATCH(70,'[1]Traitement outputs (2)'!$A$51:$A$63,0),MATCH(C5489,'[1]Traitement outputs (2)'!$B$51:$Q$51,0)),INDEX('[1]Traitement outputs (2)'!$B$34:$Q$38,MATCH(70,'[1]Traitement outputs (2)'!$A$34:$A$38,0),MATCH(C5489,'[1]Traitement outputs (2)'!$B$33:$Q$33,0)))</f>
        <v>-183.77989640241771</v>
      </c>
      <c r="R5489">
        <f>IF(K5489&lt;30,INDEX('[1]Traitement outputs (2)'!$B$58:$Q$63,MATCH(70,'[1]Traitement outputs (2)'!$A$58:$A$63,0),MATCH(C5489,'[1]Traitement outputs (2)'!$B$58:$Q$58,0)),INDEX('[1]Traitement outputs (2)'!$B$41:$Q$45,MATCH(70,'[1]Traitement outputs (2)'!$A$41:$A$45,0),MATCH(C5489,'[1]Traitement outputs (2)'!$B$40:$Q$40,0)))</f>
        <v>254.15803075879367</v>
      </c>
      <c r="T5489">
        <f t="shared" si="512"/>
        <v>-21342.138833337085</v>
      </c>
      <c r="U5489">
        <f t="shared" si="513"/>
        <v>29515.067122381799</v>
      </c>
      <c r="X5489">
        <f t="shared" si="514"/>
        <v>0.51606358805306241</v>
      </c>
      <c r="Y5489">
        <f t="shared" si="515"/>
        <v>0.59592021577150611</v>
      </c>
    </row>
    <row r="5490" spans="1:25" x14ac:dyDescent="0.35">
      <c r="A5490" s="1">
        <v>34928.666666666664</v>
      </c>
      <c r="B5490">
        <v>20.000299999999999</v>
      </c>
      <c r="C5490">
        <f>_xlfn.IFNA(HLOOKUP(B5490,'[1]Traitement outputs'!$B$33:$Q$33,1,TRUE),16)</f>
        <v>20</v>
      </c>
      <c r="E5490" s="1">
        <v>34928.666666666664</v>
      </c>
      <c r="F5490">
        <v>27.2987</v>
      </c>
      <c r="G5490">
        <f t="shared" si="510"/>
        <v>27</v>
      </c>
      <c r="I5490" s="1">
        <v>34928.666666666664</v>
      </c>
      <c r="J5490">
        <v>7024.79</v>
      </c>
      <c r="K5490">
        <f t="shared" si="511"/>
        <v>60.491368204958633</v>
      </c>
      <c r="M5490">
        <f>INDEX('[1]Traitement outputs (2)'!$B$51:$Q$56,MATCH(70,'[1]Traitement outputs (2)'!$A$51:$A$56,0),MATCH(C5490,'[1]Traitement outputs (2)'!$B$51:$Q$51,0))</f>
        <v>-16.864255714989046</v>
      </c>
      <c r="N5490">
        <f>INDEX('[1]Traitement outputs (2)'!$B$34:$Q$38,MATCH(70,'[1]Traitement outputs (2)'!$A$34:$A$38,0),MATCH(C5490,'[1]Traitement outputs (2)'!$B$33:$Q$33,0))</f>
        <v>-183.77989640241771</v>
      </c>
      <c r="O5490">
        <f>INDEX('[1]Traitement outputs (2)'!$B$58:$Q$63,MATCH(70,'[1]Traitement outputs (2)'!$A$58:$A$63,0),MATCH(C5490,'[1]Traitement outputs (2)'!$B$58:$Q$58,0))</f>
        <v>16.864787616041994</v>
      </c>
      <c r="P5490">
        <f>INDEX('[1]Traitement outputs (2)'!$B$41:$Q$45,MATCH(70,'[1]Traitement outputs (2)'!$A$41:$A$45,0),MATCH(C5490,'[1]Traitement outputs (2)'!$B$40:$Q$40,0))</f>
        <v>254.15803075879367</v>
      </c>
      <c r="Q5490">
        <f>IF(K5490&lt;30,INDEX('[1]Traitement outputs (2)'!$B$51:$Q$63,MATCH(70,'[1]Traitement outputs (2)'!$A$51:$A$63,0),MATCH(C5490,'[1]Traitement outputs (2)'!$B$51:$Q$51,0)),INDEX('[1]Traitement outputs (2)'!$B$34:$Q$38,MATCH(70,'[1]Traitement outputs (2)'!$A$34:$A$38,0),MATCH(C5490,'[1]Traitement outputs (2)'!$B$33:$Q$33,0)))</f>
        <v>-183.77989640241771</v>
      </c>
      <c r="R5490">
        <f>IF(K5490&lt;30,INDEX('[1]Traitement outputs (2)'!$B$58:$Q$63,MATCH(70,'[1]Traitement outputs (2)'!$A$58:$A$63,0),MATCH(C5490,'[1]Traitement outputs (2)'!$B$58:$Q$58,0)),INDEX('[1]Traitement outputs (2)'!$B$41:$Q$45,MATCH(70,'[1]Traitement outputs (2)'!$A$41:$A$45,0),MATCH(C5490,'[1]Traitement outputs (2)'!$B$40:$Q$40,0)))</f>
        <v>254.15803075879367</v>
      </c>
      <c r="T5490">
        <f t="shared" si="512"/>
        <v>-21342.138833337085</v>
      </c>
      <c r="U5490">
        <f t="shared" si="513"/>
        <v>29515.067122381799</v>
      </c>
      <c r="X5490">
        <f t="shared" si="514"/>
        <v>0.51606358805306241</v>
      </c>
      <c r="Y5490">
        <f t="shared" si="515"/>
        <v>0.59592021577150611</v>
      </c>
    </row>
    <row r="5491" spans="1:25" x14ac:dyDescent="0.35">
      <c r="A5491" s="1">
        <v>34928.708333333336</v>
      </c>
      <c r="B5491">
        <v>20.000399999999999</v>
      </c>
      <c r="C5491">
        <f>_xlfn.IFNA(HLOOKUP(B5491,'[1]Traitement outputs'!$B$33:$Q$33,1,TRUE),16)</f>
        <v>20</v>
      </c>
      <c r="E5491" s="1">
        <v>34928.708333333336</v>
      </c>
      <c r="F5491">
        <v>26.717099999999999</v>
      </c>
      <c r="G5491">
        <f t="shared" si="510"/>
        <v>27</v>
      </c>
      <c r="I5491" s="1">
        <v>34928.708333333336</v>
      </c>
      <c r="J5491">
        <v>4361.49</v>
      </c>
      <c r="K5491">
        <f t="shared" si="511"/>
        <v>37.557350114700228</v>
      </c>
      <c r="M5491">
        <f>INDEX('[1]Traitement outputs (2)'!$B$51:$Q$56,MATCH(70,'[1]Traitement outputs (2)'!$A$51:$A$56,0),MATCH(C5491,'[1]Traitement outputs (2)'!$B$51:$Q$51,0))</f>
        <v>-16.864255714989046</v>
      </c>
      <c r="N5491">
        <f>INDEX('[1]Traitement outputs (2)'!$B$34:$Q$38,MATCH(70,'[1]Traitement outputs (2)'!$A$34:$A$38,0),MATCH(C5491,'[1]Traitement outputs (2)'!$B$33:$Q$33,0))</f>
        <v>-183.77989640241771</v>
      </c>
      <c r="O5491">
        <f>INDEX('[1]Traitement outputs (2)'!$B$58:$Q$63,MATCH(70,'[1]Traitement outputs (2)'!$A$58:$A$63,0),MATCH(C5491,'[1]Traitement outputs (2)'!$B$58:$Q$58,0))</f>
        <v>16.864787616041994</v>
      </c>
      <c r="P5491">
        <f>INDEX('[1]Traitement outputs (2)'!$B$41:$Q$45,MATCH(70,'[1]Traitement outputs (2)'!$A$41:$A$45,0),MATCH(C5491,'[1]Traitement outputs (2)'!$B$40:$Q$40,0))</f>
        <v>254.15803075879367</v>
      </c>
      <c r="Q5491">
        <f>IF(K5491&lt;30,INDEX('[1]Traitement outputs (2)'!$B$51:$Q$63,MATCH(70,'[1]Traitement outputs (2)'!$A$51:$A$63,0),MATCH(C5491,'[1]Traitement outputs (2)'!$B$51:$Q$51,0)),INDEX('[1]Traitement outputs (2)'!$B$34:$Q$38,MATCH(70,'[1]Traitement outputs (2)'!$A$34:$A$38,0),MATCH(C5491,'[1]Traitement outputs (2)'!$B$33:$Q$33,0)))</f>
        <v>-183.77989640241771</v>
      </c>
      <c r="R5491">
        <f>IF(K5491&lt;30,INDEX('[1]Traitement outputs (2)'!$B$58:$Q$63,MATCH(70,'[1]Traitement outputs (2)'!$A$58:$A$63,0),MATCH(C5491,'[1]Traitement outputs (2)'!$B$58:$Q$58,0)),INDEX('[1]Traitement outputs (2)'!$B$41:$Q$45,MATCH(70,'[1]Traitement outputs (2)'!$A$41:$A$45,0),MATCH(C5491,'[1]Traitement outputs (2)'!$B$40:$Q$40,0)))</f>
        <v>254.15803075879367</v>
      </c>
      <c r="T5491">
        <f t="shared" si="512"/>
        <v>-21342.138833337085</v>
      </c>
      <c r="U5491">
        <f t="shared" si="513"/>
        <v>29515.067122381799</v>
      </c>
      <c r="X5491">
        <f t="shared" si="514"/>
        <v>0.51606358805306241</v>
      </c>
      <c r="Y5491">
        <f t="shared" si="515"/>
        <v>0.59592021577150611</v>
      </c>
    </row>
    <row r="5492" spans="1:25" x14ac:dyDescent="0.35">
      <c r="A5492" s="1">
        <v>34928.75</v>
      </c>
      <c r="B5492">
        <v>20.000599999999999</v>
      </c>
      <c r="C5492">
        <f>_xlfn.IFNA(HLOOKUP(B5492,'[1]Traitement outputs'!$B$33:$Q$33,1,TRUE),16)</f>
        <v>20</v>
      </c>
      <c r="E5492" s="1">
        <v>34928.75</v>
      </c>
      <c r="F5492">
        <v>25.9039</v>
      </c>
      <c r="G5492">
        <f t="shared" si="510"/>
        <v>26</v>
      </c>
      <c r="I5492" s="1">
        <v>34928.75</v>
      </c>
      <c r="J5492">
        <v>1056.77</v>
      </c>
      <c r="K5492">
        <f t="shared" si="511"/>
        <v>9.099982088853066</v>
      </c>
      <c r="M5492">
        <f>INDEX('[1]Traitement outputs (2)'!$B$51:$Q$56,MATCH(70,'[1]Traitement outputs (2)'!$A$51:$A$56,0),MATCH(C5492,'[1]Traitement outputs (2)'!$B$51:$Q$51,0))</f>
        <v>-16.864255714989046</v>
      </c>
      <c r="N5492">
        <f>INDEX('[1]Traitement outputs (2)'!$B$34:$Q$38,MATCH(70,'[1]Traitement outputs (2)'!$A$34:$A$38,0),MATCH(C5492,'[1]Traitement outputs (2)'!$B$33:$Q$33,0))</f>
        <v>-183.77989640241771</v>
      </c>
      <c r="O5492">
        <f>INDEX('[1]Traitement outputs (2)'!$B$58:$Q$63,MATCH(70,'[1]Traitement outputs (2)'!$A$58:$A$63,0),MATCH(C5492,'[1]Traitement outputs (2)'!$B$58:$Q$58,0))</f>
        <v>16.864787616041994</v>
      </c>
      <c r="P5492">
        <f>INDEX('[1]Traitement outputs (2)'!$B$41:$Q$45,MATCH(70,'[1]Traitement outputs (2)'!$A$41:$A$45,0),MATCH(C5492,'[1]Traitement outputs (2)'!$B$40:$Q$40,0))</f>
        <v>254.15803075879367</v>
      </c>
      <c r="Q5492">
        <f>IF(K5492&lt;30,INDEX('[1]Traitement outputs (2)'!$B$51:$Q$63,MATCH(70,'[1]Traitement outputs (2)'!$A$51:$A$63,0),MATCH(C5492,'[1]Traitement outputs (2)'!$B$51:$Q$51,0)),INDEX('[1]Traitement outputs (2)'!$B$34:$Q$38,MATCH(70,'[1]Traitement outputs (2)'!$A$34:$A$38,0),MATCH(C5492,'[1]Traitement outputs (2)'!$B$33:$Q$33,0)))</f>
        <v>-16.864255714989046</v>
      </c>
      <c r="R5492">
        <f>IF(K5492&lt;30,INDEX('[1]Traitement outputs (2)'!$B$58:$Q$63,MATCH(70,'[1]Traitement outputs (2)'!$A$58:$A$63,0),MATCH(C5492,'[1]Traitement outputs (2)'!$B$58:$Q$58,0)),INDEX('[1]Traitement outputs (2)'!$B$41:$Q$45,MATCH(70,'[1]Traitement outputs (2)'!$A$41:$A$45,0),MATCH(C5492,'[1]Traitement outputs (2)'!$B$40:$Q$40,0)))</f>
        <v>16.864787616041994</v>
      </c>
      <c r="T5492">
        <f t="shared" si="512"/>
        <v>-1958.42577907482</v>
      </c>
      <c r="U5492">
        <f t="shared" si="513"/>
        <v>1958.4875481058175</v>
      </c>
      <c r="X5492">
        <f t="shared" si="514"/>
        <v>4.735571455032727E-2</v>
      </c>
      <c r="Y5492">
        <f t="shared" si="515"/>
        <v>3.954259420836595E-2</v>
      </c>
    </row>
    <row r="5493" spans="1:25" x14ac:dyDescent="0.35">
      <c r="A5493" s="1">
        <v>34928.791666666664</v>
      </c>
      <c r="B5493">
        <v>20.000699999999998</v>
      </c>
      <c r="C5493">
        <f>_xlfn.IFNA(HLOOKUP(B5493,'[1]Traitement outputs'!$B$33:$Q$33,1,TRUE),16)</f>
        <v>20</v>
      </c>
      <c r="E5493" s="1">
        <v>34928.791666666664</v>
      </c>
      <c r="F5493">
        <v>25.6004</v>
      </c>
      <c r="G5493">
        <f t="shared" si="510"/>
        <v>26</v>
      </c>
      <c r="I5493" s="1">
        <v>34928.791666666664</v>
      </c>
      <c r="J5493">
        <v>0</v>
      </c>
      <c r="K5493">
        <f t="shared" si="511"/>
        <v>0</v>
      </c>
      <c r="M5493">
        <f>INDEX('[1]Traitement outputs (2)'!$B$51:$Q$56,MATCH(70,'[1]Traitement outputs (2)'!$A$51:$A$56,0),MATCH(C5493,'[1]Traitement outputs (2)'!$B$51:$Q$51,0))</f>
        <v>-16.864255714989046</v>
      </c>
      <c r="N5493">
        <f>INDEX('[1]Traitement outputs (2)'!$B$34:$Q$38,MATCH(70,'[1]Traitement outputs (2)'!$A$34:$A$38,0),MATCH(C5493,'[1]Traitement outputs (2)'!$B$33:$Q$33,0))</f>
        <v>-183.77989640241771</v>
      </c>
      <c r="O5493">
        <f>INDEX('[1]Traitement outputs (2)'!$B$58:$Q$63,MATCH(70,'[1]Traitement outputs (2)'!$A$58:$A$63,0),MATCH(C5493,'[1]Traitement outputs (2)'!$B$58:$Q$58,0))</f>
        <v>16.864787616041994</v>
      </c>
      <c r="P5493">
        <f>INDEX('[1]Traitement outputs (2)'!$B$41:$Q$45,MATCH(70,'[1]Traitement outputs (2)'!$A$41:$A$45,0),MATCH(C5493,'[1]Traitement outputs (2)'!$B$40:$Q$40,0))</f>
        <v>254.15803075879367</v>
      </c>
      <c r="Q5493">
        <f>IF(K5493&lt;30,INDEX('[1]Traitement outputs (2)'!$B$51:$Q$63,MATCH(70,'[1]Traitement outputs (2)'!$A$51:$A$63,0),MATCH(C5493,'[1]Traitement outputs (2)'!$B$51:$Q$51,0)),INDEX('[1]Traitement outputs (2)'!$B$34:$Q$38,MATCH(70,'[1]Traitement outputs (2)'!$A$34:$A$38,0),MATCH(C5493,'[1]Traitement outputs (2)'!$B$33:$Q$33,0)))</f>
        <v>-16.864255714989046</v>
      </c>
      <c r="R5493">
        <f>IF(K5493&lt;30,INDEX('[1]Traitement outputs (2)'!$B$58:$Q$63,MATCH(70,'[1]Traitement outputs (2)'!$A$58:$A$63,0),MATCH(C5493,'[1]Traitement outputs (2)'!$B$58:$Q$58,0)),INDEX('[1]Traitement outputs (2)'!$B$41:$Q$45,MATCH(70,'[1]Traitement outputs (2)'!$A$41:$A$45,0),MATCH(C5493,'[1]Traitement outputs (2)'!$B$40:$Q$40,0)))</f>
        <v>16.864787616041994</v>
      </c>
      <c r="T5493">
        <f t="shared" si="512"/>
        <v>-1958.42577907482</v>
      </c>
      <c r="U5493">
        <f t="shared" si="513"/>
        <v>1958.4875481058175</v>
      </c>
      <c r="X5493">
        <f t="shared" si="514"/>
        <v>4.735571455032727E-2</v>
      </c>
      <c r="Y5493">
        <f t="shared" si="515"/>
        <v>3.954259420836595E-2</v>
      </c>
    </row>
    <row r="5494" spans="1:25" x14ac:dyDescent="0.35">
      <c r="A5494" s="1">
        <v>34928.833333333336</v>
      </c>
      <c r="B5494">
        <v>20.000699999999998</v>
      </c>
      <c r="C5494">
        <f>_xlfn.IFNA(HLOOKUP(B5494,'[1]Traitement outputs'!$B$33:$Q$33,1,TRUE),16)</f>
        <v>20</v>
      </c>
      <c r="E5494" s="1">
        <v>34928.833333333336</v>
      </c>
      <c r="F5494">
        <v>25.460799999999999</v>
      </c>
      <c r="G5494">
        <f t="shared" si="510"/>
        <v>25</v>
      </c>
      <c r="I5494" s="1">
        <v>34928.833333333336</v>
      </c>
      <c r="J5494">
        <v>0</v>
      </c>
      <c r="K5494">
        <f t="shared" si="511"/>
        <v>0</v>
      </c>
      <c r="M5494">
        <f>INDEX('[1]Traitement outputs (2)'!$B$51:$Q$56,MATCH(70,'[1]Traitement outputs (2)'!$A$51:$A$56,0),MATCH(C5494,'[1]Traitement outputs (2)'!$B$51:$Q$51,0))</f>
        <v>-16.864255714989046</v>
      </c>
      <c r="N5494">
        <f>INDEX('[1]Traitement outputs (2)'!$B$34:$Q$38,MATCH(70,'[1]Traitement outputs (2)'!$A$34:$A$38,0),MATCH(C5494,'[1]Traitement outputs (2)'!$B$33:$Q$33,0))</f>
        <v>-183.77989640241771</v>
      </c>
      <c r="O5494">
        <f>INDEX('[1]Traitement outputs (2)'!$B$58:$Q$63,MATCH(70,'[1]Traitement outputs (2)'!$A$58:$A$63,0),MATCH(C5494,'[1]Traitement outputs (2)'!$B$58:$Q$58,0))</f>
        <v>16.864787616041994</v>
      </c>
      <c r="P5494">
        <f>INDEX('[1]Traitement outputs (2)'!$B$41:$Q$45,MATCH(70,'[1]Traitement outputs (2)'!$A$41:$A$45,0),MATCH(C5494,'[1]Traitement outputs (2)'!$B$40:$Q$40,0))</f>
        <v>254.15803075879367</v>
      </c>
      <c r="Q5494">
        <f>IF(K5494&lt;30,INDEX('[1]Traitement outputs (2)'!$B$51:$Q$63,MATCH(70,'[1]Traitement outputs (2)'!$A$51:$A$63,0),MATCH(C5494,'[1]Traitement outputs (2)'!$B$51:$Q$51,0)),INDEX('[1]Traitement outputs (2)'!$B$34:$Q$38,MATCH(70,'[1]Traitement outputs (2)'!$A$34:$A$38,0),MATCH(C5494,'[1]Traitement outputs (2)'!$B$33:$Q$33,0)))</f>
        <v>-16.864255714989046</v>
      </c>
      <c r="R5494">
        <f>IF(K5494&lt;30,INDEX('[1]Traitement outputs (2)'!$B$58:$Q$63,MATCH(70,'[1]Traitement outputs (2)'!$A$58:$A$63,0),MATCH(C5494,'[1]Traitement outputs (2)'!$B$58:$Q$58,0)),INDEX('[1]Traitement outputs (2)'!$B$41:$Q$45,MATCH(70,'[1]Traitement outputs (2)'!$A$41:$A$45,0),MATCH(C5494,'[1]Traitement outputs (2)'!$B$40:$Q$40,0)))</f>
        <v>16.864787616041994</v>
      </c>
      <c r="T5494">
        <f t="shared" si="512"/>
        <v>-1958.42577907482</v>
      </c>
      <c r="U5494">
        <f t="shared" si="513"/>
        <v>1958.4875481058175</v>
      </c>
      <c r="X5494">
        <f t="shared" si="514"/>
        <v>4.735571455032727E-2</v>
      </c>
      <c r="Y5494">
        <f t="shared" si="515"/>
        <v>3.954259420836595E-2</v>
      </c>
    </row>
    <row r="5495" spans="1:25" x14ac:dyDescent="0.35">
      <c r="A5495" s="1">
        <v>34928.875</v>
      </c>
      <c r="B5495">
        <v>16.2667</v>
      </c>
      <c r="C5495">
        <f>_xlfn.IFNA(HLOOKUP(B5495,'[1]Traitement outputs'!$B$33:$Q$33,1,TRUE),16)</f>
        <v>16</v>
      </c>
      <c r="E5495" s="1">
        <v>34928.875</v>
      </c>
      <c r="F5495">
        <v>31.792899999999999</v>
      </c>
      <c r="G5495">
        <f t="shared" si="510"/>
        <v>32</v>
      </c>
      <c r="I5495" s="1">
        <v>34928.875</v>
      </c>
      <c r="J5495">
        <v>0</v>
      </c>
      <c r="K5495">
        <f t="shared" si="511"/>
        <v>0</v>
      </c>
      <c r="M5495">
        <f>INDEX('[1]Traitement outputs (2)'!$B$51:$Q$56,MATCH(70,'[1]Traitement outputs (2)'!$A$51:$A$56,0),MATCH(C5495,'[1]Traitement outputs (2)'!$B$51:$Q$51,0))</f>
        <v>-27.907128105419115</v>
      </c>
      <c r="N5495">
        <f>INDEX('[1]Traitement outputs (2)'!$B$34:$Q$38,MATCH(70,'[1]Traitement outputs (2)'!$A$34:$A$38,0),MATCH(C5495,'[1]Traitement outputs (2)'!$B$33:$Q$33,0))</f>
        <v>-87.65601603539298</v>
      </c>
      <c r="O5495">
        <f>INDEX('[1]Traitement outputs (2)'!$B$58:$Q$63,MATCH(70,'[1]Traitement outputs (2)'!$A$58:$A$63,0),MATCH(C5495,'[1]Traitement outputs (2)'!$B$58:$Q$58,0))</f>
        <v>27.907128104236733</v>
      </c>
      <c r="P5495">
        <f>INDEX('[1]Traitement outputs (2)'!$B$41:$Q$45,MATCH(70,'[1]Traitement outputs (2)'!$A$41:$A$45,0),MATCH(C5495,'[1]Traitement outputs (2)'!$B$40:$Q$40,0))</f>
        <v>158.03405896601754</v>
      </c>
      <c r="Q5495">
        <f>IF(K5495&lt;30,INDEX('[1]Traitement outputs (2)'!$B$51:$Q$63,MATCH(70,'[1]Traitement outputs (2)'!$A$51:$A$63,0),MATCH(C5495,'[1]Traitement outputs (2)'!$B$51:$Q$51,0)),INDEX('[1]Traitement outputs (2)'!$B$34:$Q$38,MATCH(70,'[1]Traitement outputs (2)'!$A$34:$A$38,0),MATCH(C5495,'[1]Traitement outputs (2)'!$B$33:$Q$33,0)))</f>
        <v>-27.907128105419115</v>
      </c>
      <c r="R5495">
        <f>IF(K5495&lt;30,INDEX('[1]Traitement outputs (2)'!$B$58:$Q$63,MATCH(70,'[1]Traitement outputs (2)'!$A$58:$A$63,0),MATCH(C5495,'[1]Traitement outputs (2)'!$B$58:$Q$58,0)),INDEX('[1]Traitement outputs (2)'!$B$41:$Q$45,MATCH(70,'[1]Traitement outputs (2)'!$A$41:$A$45,0),MATCH(C5495,'[1]Traitement outputs (2)'!$B$40:$Q$40,0)))</f>
        <v>27.907128104236733</v>
      </c>
      <c r="T5495">
        <f t="shared" si="512"/>
        <v>-3240.8212983285953</v>
      </c>
      <c r="U5495">
        <f t="shared" si="513"/>
        <v>3240.8212981912866</v>
      </c>
      <c r="X5495">
        <f t="shared" si="514"/>
        <v>7.8364679403255921E-2</v>
      </c>
      <c r="Y5495">
        <f t="shared" si="515"/>
        <v>6.5433390996103388E-2</v>
      </c>
    </row>
    <row r="5496" spans="1:25" x14ac:dyDescent="0.35">
      <c r="A5496" s="1">
        <v>34928.916666666664</v>
      </c>
      <c r="B5496">
        <v>16.0001</v>
      </c>
      <c r="C5496">
        <f>_xlfn.IFNA(HLOOKUP(B5496,'[1]Traitement outputs'!$B$33:$Q$33,1,TRUE),16)</f>
        <v>16</v>
      </c>
      <c r="E5496" s="1">
        <v>34928.916666666664</v>
      </c>
      <c r="F5496">
        <v>38.027500000000003</v>
      </c>
      <c r="G5496">
        <f t="shared" si="510"/>
        <v>38</v>
      </c>
      <c r="I5496" s="1">
        <v>34928.916666666664</v>
      </c>
      <c r="J5496">
        <v>0</v>
      </c>
      <c r="K5496">
        <f t="shared" si="511"/>
        <v>0</v>
      </c>
      <c r="M5496">
        <f>INDEX('[1]Traitement outputs (2)'!$B$51:$Q$56,MATCH(70,'[1]Traitement outputs (2)'!$A$51:$A$56,0),MATCH(C5496,'[1]Traitement outputs (2)'!$B$51:$Q$51,0))</f>
        <v>-27.907128105419115</v>
      </c>
      <c r="N5496">
        <f>INDEX('[1]Traitement outputs (2)'!$B$34:$Q$38,MATCH(70,'[1]Traitement outputs (2)'!$A$34:$A$38,0),MATCH(C5496,'[1]Traitement outputs (2)'!$B$33:$Q$33,0))</f>
        <v>-87.65601603539298</v>
      </c>
      <c r="O5496">
        <f>INDEX('[1]Traitement outputs (2)'!$B$58:$Q$63,MATCH(70,'[1]Traitement outputs (2)'!$A$58:$A$63,0),MATCH(C5496,'[1]Traitement outputs (2)'!$B$58:$Q$58,0))</f>
        <v>27.907128104236733</v>
      </c>
      <c r="P5496">
        <f>INDEX('[1]Traitement outputs (2)'!$B$41:$Q$45,MATCH(70,'[1]Traitement outputs (2)'!$A$41:$A$45,0),MATCH(C5496,'[1]Traitement outputs (2)'!$B$40:$Q$40,0))</f>
        <v>158.03405896601754</v>
      </c>
      <c r="Q5496">
        <f>IF(K5496&lt;30,INDEX('[1]Traitement outputs (2)'!$B$51:$Q$63,MATCH(70,'[1]Traitement outputs (2)'!$A$51:$A$63,0),MATCH(C5496,'[1]Traitement outputs (2)'!$B$51:$Q$51,0)),INDEX('[1]Traitement outputs (2)'!$B$34:$Q$38,MATCH(70,'[1]Traitement outputs (2)'!$A$34:$A$38,0),MATCH(C5496,'[1]Traitement outputs (2)'!$B$33:$Q$33,0)))</f>
        <v>-27.907128105419115</v>
      </c>
      <c r="R5496">
        <f>IF(K5496&lt;30,INDEX('[1]Traitement outputs (2)'!$B$58:$Q$63,MATCH(70,'[1]Traitement outputs (2)'!$A$58:$A$63,0),MATCH(C5496,'[1]Traitement outputs (2)'!$B$58:$Q$58,0)),INDEX('[1]Traitement outputs (2)'!$B$41:$Q$45,MATCH(70,'[1]Traitement outputs (2)'!$A$41:$A$45,0),MATCH(C5496,'[1]Traitement outputs (2)'!$B$40:$Q$40,0)))</f>
        <v>27.907128104236733</v>
      </c>
      <c r="T5496">
        <f t="shared" si="512"/>
        <v>-3240.8212983285953</v>
      </c>
      <c r="U5496">
        <f t="shared" si="513"/>
        <v>3240.8212981912866</v>
      </c>
      <c r="X5496">
        <f t="shared" si="514"/>
        <v>7.8364679403255921E-2</v>
      </c>
      <c r="Y5496">
        <f t="shared" si="515"/>
        <v>6.5433390996103388E-2</v>
      </c>
    </row>
    <row r="5497" spans="1:25" x14ac:dyDescent="0.35">
      <c r="A5497" s="1">
        <v>34928.958333333336</v>
      </c>
      <c r="B5497">
        <v>16.000299999999999</v>
      </c>
      <c r="C5497">
        <f>_xlfn.IFNA(HLOOKUP(B5497,'[1]Traitement outputs'!$B$33:$Q$33,1,TRUE),16)</f>
        <v>16</v>
      </c>
      <c r="E5497" s="1">
        <v>34928.958333333336</v>
      </c>
      <c r="F5497">
        <v>42.582999999999998</v>
      </c>
      <c r="G5497">
        <f t="shared" si="510"/>
        <v>43</v>
      </c>
      <c r="I5497" s="1">
        <v>34928.958333333336</v>
      </c>
      <c r="J5497">
        <v>0</v>
      </c>
      <c r="K5497">
        <f t="shared" si="511"/>
        <v>0</v>
      </c>
      <c r="M5497">
        <f>INDEX('[1]Traitement outputs (2)'!$B$51:$Q$56,MATCH(70,'[1]Traitement outputs (2)'!$A$51:$A$56,0),MATCH(C5497,'[1]Traitement outputs (2)'!$B$51:$Q$51,0))</f>
        <v>-27.907128105419115</v>
      </c>
      <c r="N5497">
        <f>INDEX('[1]Traitement outputs (2)'!$B$34:$Q$38,MATCH(70,'[1]Traitement outputs (2)'!$A$34:$A$38,0),MATCH(C5497,'[1]Traitement outputs (2)'!$B$33:$Q$33,0))</f>
        <v>-87.65601603539298</v>
      </c>
      <c r="O5497">
        <f>INDEX('[1]Traitement outputs (2)'!$B$58:$Q$63,MATCH(70,'[1]Traitement outputs (2)'!$A$58:$A$63,0),MATCH(C5497,'[1]Traitement outputs (2)'!$B$58:$Q$58,0))</f>
        <v>27.907128104236733</v>
      </c>
      <c r="P5497">
        <f>INDEX('[1]Traitement outputs (2)'!$B$41:$Q$45,MATCH(70,'[1]Traitement outputs (2)'!$A$41:$A$45,0),MATCH(C5497,'[1]Traitement outputs (2)'!$B$40:$Q$40,0))</f>
        <v>158.03405896601754</v>
      </c>
      <c r="Q5497">
        <f>IF(K5497&lt;30,INDEX('[1]Traitement outputs (2)'!$B$51:$Q$63,MATCH(70,'[1]Traitement outputs (2)'!$A$51:$A$63,0),MATCH(C5497,'[1]Traitement outputs (2)'!$B$51:$Q$51,0)),INDEX('[1]Traitement outputs (2)'!$B$34:$Q$38,MATCH(70,'[1]Traitement outputs (2)'!$A$34:$A$38,0),MATCH(C5497,'[1]Traitement outputs (2)'!$B$33:$Q$33,0)))</f>
        <v>-27.907128105419115</v>
      </c>
      <c r="R5497">
        <f>IF(K5497&lt;30,INDEX('[1]Traitement outputs (2)'!$B$58:$Q$63,MATCH(70,'[1]Traitement outputs (2)'!$A$58:$A$63,0),MATCH(C5497,'[1]Traitement outputs (2)'!$B$58:$Q$58,0)),INDEX('[1]Traitement outputs (2)'!$B$41:$Q$45,MATCH(70,'[1]Traitement outputs (2)'!$A$41:$A$45,0),MATCH(C5497,'[1]Traitement outputs (2)'!$B$40:$Q$40,0)))</f>
        <v>27.907128104236733</v>
      </c>
      <c r="T5497">
        <f t="shared" si="512"/>
        <v>-3240.8212983285953</v>
      </c>
      <c r="U5497">
        <f t="shared" si="513"/>
        <v>3240.8212981912866</v>
      </c>
      <c r="X5497">
        <f t="shared" si="514"/>
        <v>7.8364679403255921E-2</v>
      </c>
      <c r="Y5497">
        <f t="shared" si="515"/>
        <v>6.5433390996103388E-2</v>
      </c>
    </row>
    <row r="5498" spans="1:25" x14ac:dyDescent="0.35">
      <c r="A5498" s="1">
        <v>34929</v>
      </c>
      <c r="B5498">
        <v>16.000499999999999</v>
      </c>
      <c r="C5498">
        <f>_xlfn.IFNA(HLOOKUP(B5498,'[1]Traitement outputs'!$B$33:$Q$33,1,TRUE),16)</f>
        <v>16</v>
      </c>
      <c r="E5498" s="1">
        <v>34929</v>
      </c>
      <c r="F5498">
        <v>43.487099999999998</v>
      </c>
      <c r="G5498">
        <f t="shared" si="510"/>
        <v>43</v>
      </c>
      <c r="I5498" s="1">
        <v>34929</v>
      </c>
      <c r="J5498">
        <v>0</v>
      </c>
      <c r="K5498">
        <f t="shared" si="511"/>
        <v>0</v>
      </c>
      <c r="M5498">
        <f>INDEX('[1]Traitement outputs (2)'!$B$51:$Q$56,MATCH(70,'[1]Traitement outputs (2)'!$A$51:$A$56,0),MATCH(C5498,'[1]Traitement outputs (2)'!$B$51:$Q$51,0))</f>
        <v>-27.907128105419115</v>
      </c>
      <c r="N5498">
        <f>INDEX('[1]Traitement outputs (2)'!$B$34:$Q$38,MATCH(70,'[1]Traitement outputs (2)'!$A$34:$A$38,0),MATCH(C5498,'[1]Traitement outputs (2)'!$B$33:$Q$33,0))</f>
        <v>-87.65601603539298</v>
      </c>
      <c r="O5498">
        <f>INDEX('[1]Traitement outputs (2)'!$B$58:$Q$63,MATCH(70,'[1]Traitement outputs (2)'!$A$58:$A$63,0),MATCH(C5498,'[1]Traitement outputs (2)'!$B$58:$Q$58,0))</f>
        <v>27.907128104236733</v>
      </c>
      <c r="P5498">
        <f>INDEX('[1]Traitement outputs (2)'!$B$41:$Q$45,MATCH(70,'[1]Traitement outputs (2)'!$A$41:$A$45,0),MATCH(C5498,'[1]Traitement outputs (2)'!$B$40:$Q$40,0))</f>
        <v>158.03405896601754</v>
      </c>
      <c r="Q5498">
        <f>IF(K5498&lt;30,INDEX('[1]Traitement outputs (2)'!$B$51:$Q$63,MATCH(70,'[1]Traitement outputs (2)'!$A$51:$A$63,0),MATCH(C5498,'[1]Traitement outputs (2)'!$B$51:$Q$51,0)),INDEX('[1]Traitement outputs (2)'!$B$34:$Q$38,MATCH(70,'[1]Traitement outputs (2)'!$A$34:$A$38,0),MATCH(C5498,'[1]Traitement outputs (2)'!$B$33:$Q$33,0)))</f>
        <v>-27.907128105419115</v>
      </c>
      <c r="R5498">
        <f>IF(K5498&lt;30,INDEX('[1]Traitement outputs (2)'!$B$58:$Q$63,MATCH(70,'[1]Traitement outputs (2)'!$A$58:$A$63,0),MATCH(C5498,'[1]Traitement outputs (2)'!$B$58:$Q$58,0)),INDEX('[1]Traitement outputs (2)'!$B$41:$Q$45,MATCH(70,'[1]Traitement outputs (2)'!$A$41:$A$45,0),MATCH(C5498,'[1]Traitement outputs (2)'!$B$40:$Q$40,0)))</f>
        <v>27.907128104236733</v>
      </c>
      <c r="T5498">
        <f t="shared" si="512"/>
        <v>-3240.8212983285953</v>
      </c>
      <c r="U5498">
        <f t="shared" si="513"/>
        <v>3240.8212981912866</v>
      </c>
      <c r="X5498">
        <f t="shared" si="514"/>
        <v>7.8364679403255921E-2</v>
      </c>
      <c r="Y5498">
        <f t="shared" si="515"/>
        <v>6.5433390996103388E-2</v>
      </c>
    </row>
    <row r="5499" spans="1:25" x14ac:dyDescent="0.35">
      <c r="A5499" s="1">
        <v>34929.041666666664</v>
      </c>
      <c r="B5499">
        <v>16.000499999999999</v>
      </c>
      <c r="C5499">
        <f>_xlfn.IFNA(HLOOKUP(B5499,'[1]Traitement outputs'!$B$33:$Q$33,1,TRUE),16)</f>
        <v>16</v>
      </c>
      <c r="E5499" s="1">
        <v>34929.041666666664</v>
      </c>
      <c r="F5499">
        <v>43.592100000000002</v>
      </c>
      <c r="G5499">
        <f t="shared" si="510"/>
        <v>44</v>
      </c>
      <c r="I5499" s="1">
        <v>34929.041666666664</v>
      </c>
      <c r="J5499">
        <v>0</v>
      </c>
      <c r="K5499">
        <f t="shared" si="511"/>
        <v>0</v>
      </c>
      <c r="M5499">
        <f>INDEX('[1]Traitement outputs (2)'!$B$51:$Q$56,MATCH(70,'[1]Traitement outputs (2)'!$A$51:$A$56,0),MATCH(C5499,'[1]Traitement outputs (2)'!$B$51:$Q$51,0))</f>
        <v>-27.907128105419115</v>
      </c>
      <c r="N5499">
        <f>INDEX('[1]Traitement outputs (2)'!$B$34:$Q$38,MATCH(70,'[1]Traitement outputs (2)'!$A$34:$A$38,0),MATCH(C5499,'[1]Traitement outputs (2)'!$B$33:$Q$33,0))</f>
        <v>-87.65601603539298</v>
      </c>
      <c r="O5499">
        <f>INDEX('[1]Traitement outputs (2)'!$B$58:$Q$63,MATCH(70,'[1]Traitement outputs (2)'!$A$58:$A$63,0),MATCH(C5499,'[1]Traitement outputs (2)'!$B$58:$Q$58,0))</f>
        <v>27.907128104236733</v>
      </c>
      <c r="P5499">
        <f>INDEX('[1]Traitement outputs (2)'!$B$41:$Q$45,MATCH(70,'[1]Traitement outputs (2)'!$A$41:$A$45,0),MATCH(C5499,'[1]Traitement outputs (2)'!$B$40:$Q$40,0))</f>
        <v>158.03405896601754</v>
      </c>
      <c r="Q5499">
        <f>IF(K5499&lt;30,INDEX('[1]Traitement outputs (2)'!$B$51:$Q$63,MATCH(70,'[1]Traitement outputs (2)'!$A$51:$A$63,0),MATCH(C5499,'[1]Traitement outputs (2)'!$B$51:$Q$51,0)),INDEX('[1]Traitement outputs (2)'!$B$34:$Q$38,MATCH(70,'[1]Traitement outputs (2)'!$A$34:$A$38,0),MATCH(C5499,'[1]Traitement outputs (2)'!$B$33:$Q$33,0)))</f>
        <v>-27.907128105419115</v>
      </c>
      <c r="R5499">
        <f>IF(K5499&lt;30,INDEX('[1]Traitement outputs (2)'!$B$58:$Q$63,MATCH(70,'[1]Traitement outputs (2)'!$A$58:$A$63,0),MATCH(C5499,'[1]Traitement outputs (2)'!$B$58:$Q$58,0)),INDEX('[1]Traitement outputs (2)'!$B$41:$Q$45,MATCH(70,'[1]Traitement outputs (2)'!$A$41:$A$45,0),MATCH(C5499,'[1]Traitement outputs (2)'!$B$40:$Q$40,0)))</f>
        <v>27.907128104236733</v>
      </c>
      <c r="T5499">
        <f t="shared" si="512"/>
        <v>-3240.8212983285953</v>
      </c>
      <c r="U5499">
        <f t="shared" si="513"/>
        <v>3240.8212981912866</v>
      </c>
      <c r="X5499">
        <f t="shared" si="514"/>
        <v>7.8364679403255921E-2</v>
      </c>
      <c r="Y5499">
        <f t="shared" si="515"/>
        <v>6.5433390996103388E-2</v>
      </c>
    </row>
    <row r="5500" spans="1:25" x14ac:dyDescent="0.35">
      <c r="A5500" s="1">
        <v>34929.083333333336</v>
      </c>
      <c r="B5500">
        <v>16.000499999999999</v>
      </c>
      <c r="C5500">
        <f>_xlfn.IFNA(HLOOKUP(B5500,'[1]Traitement outputs'!$B$33:$Q$33,1,TRUE),16)</f>
        <v>16</v>
      </c>
      <c r="E5500" s="1">
        <v>34929.083333333336</v>
      </c>
      <c r="F5500">
        <v>43.224299999999999</v>
      </c>
      <c r="G5500">
        <f t="shared" si="510"/>
        <v>43</v>
      </c>
      <c r="I5500" s="1">
        <v>34929.083333333336</v>
      </c>
      <c r="J5500">
        <v>0</v>
      </c>
      <c r="K5500">
        <f t="shared" si="511"/>
        <v>0</v>
      </c>
      <c r="M5500">
        <f>INDEX('[1]Traitement outputs (2)'!$B$51:$Q$56,MATCH(70,'[1]Traitement outputs (2)'!$A$51:$A$56,0),MATCH(C5500,'[1]Traitement outputs (2)'!$B$51:$Q$51,0))</f>
        <v>-27.907128105419115</v>
      </c>
      <c r="N5500">
        <f>INDEX('[1]Traitement outputs (2)'!$B$34:$Q$38,MATCH(70,'[1]Traitement outputs (2)'!$A$34:$A$38,0),MATCH(C5500,'[1]Traitement outputs (2)'!$B$33:$Q$33,0))</f>
        <v>-87.65601603539298</v>
      </c>
      <c r="O5500">
        <f>INDEX('[1]Traitement outputs (2)'!$B$58:$Q$63,MATCH(70,'[1]Traitement outputs (2)'!$A$58:$A$63,0),MATCH(C5500,'[1]Traitement outputs (2)'!$B$58:$Q$58,0))</f>
        <v>27.907128104236733</v>
      </c>
      <c r="P5500">
        <f>INDEX('[1]Traitement outputs (2)'!$B$41:$Q$45,MATCH(70,'[1]Traitement outputs (2)'!$A$41:$A$45,0),MATCH(C5500,'[1]Traitement outputs (2)'!$B$40:$Q$40,0))</f>
        <v>158.03405896601754</v>
      </c>
      <c r="Q5500">
        <f>IF(K5500&lt;30,INDEX('[1]Traitement outputs (2)'!$B$51:$Q$63,MATCH(70,'[1]Traitement outputs (2)'!$A$51:$A$63,0),MATCH(C5500,'[1]Traitement outputs (2)'!$B$51:$Q$51,0)),INDEX('[1]Traitement outputs (2)'!$B$34:$Q$38,MATCH(70,'[1]Traitement outputs (2)'!$A$34:$A$38,0),MATCH(C5500,'[1]Traitement outputs (2)'!$B$33:$Q$33,0)))</f>
        <v>-27.907128105419115</v>
      </c>
      <c r="R5500">
        <f>IF(K5500&lt;30,INDEX('[1]Traitement outputs (2)'!$B$58:$Q$63,MATCH(70,'[1]Traitement outputs (2)'!$A$58:$A$63,0),MATCH(C5500,'[1]Traitement outputs (2)'!$B$58:$Q$58,0)),INDEX('[1]Traitement outputs (2)'!$B$41:$Q$45,MATCH(70,'[1]Traitement outputs (2)'!$A$41:$A$45,0),MATCH(C5500,'[1]Traitement outputs (2)'!$B$40:$Q$40,0)))</f>
        <v>27.907128104236733</v>
      </c>
      <c r="T5500">
        <f t="shared" si="512"/>
        <v>-3240.8212983285953</v>
      </c>
      <c r="U5500">
        <f t="shared" si="513"/>
        <v>3240.8212981912866</v>
      </c>
      <c r="X5500">
        <f t="shared" si="514"/>
        <v>7.8364679403255921E-2</v>
      </c>
      <c r="Y5500">
        <f t="shared" si="515"/>
        <v>6.5433390996103388E-2</v>
      </c>
    </row>
    <row r="5501" spans="1:25" x14ac:dyDescent="0.35">
      <c r="A5501" s="1">
        <v>34929.125</v>
      </c>
      <c r="B5501">
        <v>16.000499999999999</v>
      </c>
      <c r="C5501">
        <f>_xlfn.IFNA(HLOOKUP(B5501,'[1]Traitement outputs'!$B$33:$Q$33,1,TRUE),16)</f>
        <v>16</v>
      </c>
      <c r="E5501" s="1">
        <v>34929.125</v>
      </c>
      <c r="F5501">
        <v>42.760599999999997</v>
      </c>
      <c r="G5501">
        <f t="shared" si="510"/>
        <v>43</v>
      </c>
      <c r="I5501" s="1">
        <v>34929.125</v>
      </c>
      <c r="J5501">
        <v>0</v>
      </c>
      <c r="K5501">
        <f t="shared" si="511"/>
        <v>0</v>
      </c>
      <c r="M5501">
        <f>INDEX('[1]Traitement outputs (2)'!$B$51:$Q$56,MATCH(70,'[1]Traitement outputs (2)'!$A$51:$A$56,0),MATCH(C5501,'[1]Traitement outputs (2)'!$B$51:$Q$51,0))</f>
        <v>-27.907128105419115</v>
      </c>
      <c r="N5501">
        <f>INDEX('[1]Traitement outputs (2)'!$B$34:$Q$38,MATCH(70,'[1]Traitement outputs (2)'!$A$34:$A$38,0),MATCH(C5501,'[1]Traitement outputs (2)'!$B$33:$Q$33,0))</f>
        <v>-87.65601603539298</v>
      </c>
      <c r="O5501">
        <f>INDEX('[1]Traitement outputs (2)'!$B$58:$Q$63,MATCH(70,'[1]Traitement outputs (2)'!$A$58:$A$63,0),MATCH(C5501,'[1]Traitement outputs (2)'!$B$58:$Q$58,0))</f>
        <v>27.907128104236733</v>
      </c>
      <c r="P5501">
        <f>INDEX('[1]Traitement outputs (2)'!$B$41:$Q$45,MATCH(70,'[1]Traitement outputs (2)'!$A$41:$A$45,0),MATCH(C5501,'[1]Traitement outputs (2)'!$B$40:$Q$40,0))</f>
        <v>158.03405896601754</v>
      </c>
      <c r="Q5501">
        <f>IF(K5501&lt;30,INDEX('[1]Traitement outputs (2)'!$B$51:$Q$63,MATCH(70,'[1]Traitement outputs (2)'!$A$51:$A$63,0),MATCH(C5501,'[1]Traitement outputs (2)'!$B$51:$Q$51,0)),INDEX('[1]Traitement outputs (2)'!$B$34:$Q$38,MATCH(70,'[1]Traitement outputs (2)'!$A$34:$A$38,0),MATCH(C5501,'[1]Traitement outputs (2)'!$B$33:$Q$33,0)))</f>
        <v>-27.907128105419115</v>
      </c>
      <c r="R5501">
        <f>IF(K5501&lt;30,INDEX('[1]Traitement outputs (2)'!$B$58:$Q$63,MATCH(70,'[1]Traitement outputs (2)'!$A$58:$A$63,0),MATCH(C5501,'[1]Traitement outputs (2)'!$B$58:$Q$58,0)),INDEX('[1]Traitement outputs (2)'!$B$41:$Q$45,MATCH(70,'[1]Traitement outputs (2)'!$A$41:$A$45,0),MATCH(C5501,'[1]Traitement outputs (2)'!$B$40:$Q$40,0)))</f>
        <v>27.907128104236733</v>
      </c>
      <c r="T5501">
        <f t="shared" si="512"/>
        <v>-3240.8212983285953</v>
      </c>
      <c r="U5501">
        <f t="shared" si="513"/>
        <v>3240.8212981912866</v>
      </c>
      <c r="X5501">
        <f t="shared" si="514"/>
        <v>7.8364679403255921E-2</v>
      </c>
      <c r="Y5501">
        <f t="shared" si="515"/>
        <v>6.5433390996103388E-2</v>
      </c>
    </row>
    <row r="5502" spans="1:25" x14ac:dyDescent="0.35">
      <c r="A5502" s="1">
        <v>34929.166666666664</v>
      </c>
      <c r="B5502">
        <v>16.000399999999999</v>
      </c>
      <c r="C5502">
        <f>_xlfn.IFNA(HLOOKUP(B5502,'[1]Traitement outputs'!$B$33:$Q$33,1,TRUE),16)</f>
        <v>16</v>
      </c>
      <c r="E5502" s="1">
        <v>34929.166666666664</v>
      </c>
      <c r="F5502">
        <v>42.581899999999997</v>
      </c>
      <c r="G5502">
        <f t="shared" si="510"/>
        <v>43</v>
      </c>
      <c r="I5502" s="1">
        <v>34929.166666666664</v>
      </c>
      <c r="J5502">
        <v>0</v>
      </c>
      <c r="K5502">
        <f t="shared" si="511"/>
        <v>0</v>
      </c>
      <c r="M5502">
        <f>INDEX('[1]Traitement outputs (2)'!$B$51:$Q$56,MATCH(70,'[1]Traitement outputs (2)'!$A$51:$A$56,0),MATCH(C5502,'[1]Traitement outputs (2)'!$B$51:$Q$51,0))</f>
        <v>-27.907128105419115</v>
      </c>
      <c r="N5502">
        <f>INDEX('[1]Traitement outputs (2)'!$B$34:$Q$38,MATCH(70,'[1]Traitement outputs (2)'!$A$34:$A$38,0),MATCH(C5502,'[1]Traitement outputs (2)'!$B$33:$Q$33,0))</f>
        <v>-87.65601603539298</v>
      </c>
      <c r="O5502">
        <f>INDEX('[1]Traitement outputs (2)'!$B$58:$Q$63,MATCH(70,'[1]Traitement outputs (2)'!$A$58:$A$63,0),MATCH(C5502,'[1]Traitement outputs (2)'!$B$58:$Q$58,0))</f>
        <v>27.907128104236733</v>
      </c>
      <c r="P5502">
        <f>INDEX('[1]Traitement outputs (2)'!$B$41:$Q$45,MATCH(70,'[1]Traitement outputs (2)'!$A$41:$A$45,0),MATCH(C5502,'[1]Traitement outputs (2)'!$B$40:$Q$40,0))</f>
        <v>158.03405896601754</v>
      </c>
      <c r="Q5502">
        <f>IF(K5502&lt;30,INDEX('[1]Traitement outputs (2)'!$B$51:$Q$63,MATCH(70,'[1]Traitement outputs (2)'!$A$51:$A$63,0),MATCH(C5502,'[1]Traitement outputs (2)'!$B$51:$Q$51,0)),INDEX('[1]Traitement outputs (2)'!$B$34:$Q$38,MATCH(70,'[1]Traitement outputs (2)'!$A$34:$A$38,0),MATCH(C5502,'[1]Traitement outputs (2)'!$B$33:$Q$33,0)))</f>
        <v>-27.907128105419115</v>
      </c>
      <c r="R5502">
        <f>IF(K5502&lt;30,INDEX('[1]Traitement outputs (2)'!$B$58:$Q$63,MATCH(70,'[1]Traitement outputs (2)'!$A$58:$A$63,0),MATCH(C5502,'[1]Traitement outputs (2)'!$B$58:$Q$58,0)),INDEX('[1]Traitement outputs (2)'!$B$41:$Q$45,MATCH(70,'[1]Traitement outputs (2)'!$A$41:$A$45,0),MATCH(C5502,'[1]Traitement outputs (2)'!$B$40:$Q$40,0)))</f>
        <v>27.907128104236733</v>
      </c>
      <c r="T5502">
        <f t="shared" si="512"/>
        <v>-3240.8212983285953</v>
      </c>
      <c r="U5502">
        <f t="shared" si="513"/>
        <v>3240.8212981912866</v>
      </c>
      <c r="X5502">
        <f t="shared" si="514"/>
        <v>7.8364679403255921E-2</v>
      </c>
      <c r="Y5502">
        <f t="shared" si="515"/>
        <v>6.5433390996103388E-2</v>
      </c>
    </row>
    <row r="5503" spans="1:25" x14ac:dyDescent="0.35">
      <c r="A5503" s="1">
        <v>34929.208333333336</v>
      </c>
      <c r="B5503">
        <v>19.9712</v>
      </c>
      <c r="C5503">
        <f>_xlfn.IFNA(HLOOKUP(B5503,'[1]Traitement outputs'!$B$33:$Q$33,1,TRUE),16)</f>
        <v>18</v>
      </c>
      <c r="E5503" s="1">
        <v>34929.208333333336</v>
      </c>
      <c r="F5503">
        <v>32.176299999999998</v>
      </c>
      <c r="G5503">
        <f t="shared" si="510"/>
        <v>32</v>
      </c>
      <c r="I5503" s="1">
        <v>34929.208333333336</v>
      </c>
      <c r="J5503">
        <v>4679.32</v>
      </c>
      <c r="K5503">
        <f t="shared" si="511"/>
        <v>40.294225032894509</v>
      </c>
      <c r="M5503">
        <f>INDEX('[1]Traitement outputs (2)'!$B$51:$Q$56,MATCH(70,'[1]Traitement outputs (2)'!$A$51:$A$56,0),MATCH(C5503,'[1]Traitement outputs (2)'!$B$51:$Q$51,0))</f>
        <v>-40.563606676443541</v>
      </c>
      <c r="N5503">
        <f>INDEX('[1]Traitement outputs (2)'!$B$34:$Q$38,MATCH(70,'[1]Traitement outputs (2)'!$A$34:$A$38,0),MATCH(C5503,'[1]Traitement outputs (2)'!$B$33:$Q$33,0))</f>
        <v>-132.60751704955501</v>
      </c>
      <c r="O5503">
        <f>INDEX('[1]Traitement outputs (2)'!$B$58:$Q$63,MATCH(70,'[1]Traitement outputs (2)'!$A$58:$A$63,0),MATCH(C5503,'[1]Traitement outputs (2)'!$B$58:$Q$58,0))</f>
        <v>40.565237508304868</v>
      </c>
      <c r="P5503">
        <f>INDEX('[1]Traitement outputs (2)'!$B$41:$Q$45,MATCH(70,'[1]Traitement outputs (2)'!$A$41:$A$45,0),MATCH(C5503,'[1]Traitement outputs (2)'!$B$40:$Q$40,0))</f>
        <v>202.98564822710691</v>
      </c>
      <c r="Q5503">
        <f>IF(K5503&lt;30,INDEX('[1]Traitement outputs (2)'!$B$51:$Q$63,MATCH(70,'[1]Traitement outputs (2)'!$A$51:$A$63,0),MATCH(C5503,'[1]Traitement outputs (2)'!$B$51:$Q$51,0)),INDEX('[1]Traitement outputs (2)'!$B$34:$Q$38,MATCH(70,'[1]Traitement outputs (2)'!$A$34:$A$38,0),MATCH(C5503,'[1]Traitement outputs (2)'!$B$33:$Q$33,0)))</f>
        <v>-132.60751704955501</v>
      </c>
      <c r="R5503">
        <f>IF(K5503&lt;30,INDEX('[1]Traitement outputs (2)'!$B$58:$Q$63,MATCH(70,'[1]Traitement outputs (2)'!$A$58:$A$63,0),MATCH(C5503,'[1]Traitement outputs (2)'!$B$58:$Q$58,0)),INDEX('[1]Traitement outputs (2)'!$B$41:$Q$45,MATCH(70,'[1]Traitement outputs (2)'!$A$41:$A$45,0),MATCH(C5503,'[1]Traitement outputs (2)'!$B$40:$Q$40,0)))</f>
        <v>202.98564822710691</v>
      </c>
      <c r="T5503">
        <f t="shared" si="512"/>
        <v>-15399.551825944363</v>
      </c>
      <c r="U5503">
        <f t="shared" si="513"/>
        <v>23572.479745836052</v>
      </c>
      <c r="X5503">
        <f t="shared" si="514"/>
        <v>0.3723688629225973</v>
      </c>
      <c r="Y5503">
        <f t="shared" si="515"/>
        <v>0.47593715976189493</v>
      </c>
    </row>
    <row r="5504" spans="1:25" x14ac:dyDescent="0.35">
      <c r="A5504" s="1">
        <v>34929.25</v>
      </c>
      <c r="B5504">
        <v>20.0168</v>
      </c>
      <c r="C5504">
        <f>_xlfn.IFNA(HLOOKUP(B5504,'[1]Traitement outputs'!$B$33:$Q$33,1,TRUE),16)</f>
        <v>20</v>
      </c>
      <c r="E5504" s="1">
        <v>34929.25</v>
      </c>
      <c r="F5504">
        <v>28.157599999999999</v>
      </c>
      <c r="G5504">
        <f t="shared" si="510"/>
        <v>28</v>
      </c>
      <c r="I5504" s="1">
        <v>34929.25</v>
      </c>
      <c r="J5504">
        <v>17816.2</v>
      </c>
      <c r="K5504">
        <f t="shared" si="511"/>
        <v>153.41758461294702</v>
      </c>
      <c r="M5504">
        <f>INDEX('[1]Traitement outputs (2)'!$B$51:$Q$56,MATCH(70,'[1]Traitement outputs (2)'!$A$51:$A$56,0),MATCH(C5504,'[1]Traitement outputs (2)'!$B$51:$Q$51,0))</f>
        <v>-16.864255714989046</v>
      </c>
      <c r="N5504">
        <f>INDEX('[1]Traitement outputs (2)'!$B$34:$Q$38,MATCH(70,'[1]Traitement outputs (2)'!$A$34:$A$38,0),MATCH(C5504,'[1]Traitement outputs (2)'!$B$33:$Q$33,0))</f>
        <v>-183.77989640241771</v>
      </c>
      <c r="O5504">
        <f>INDEX('[1]Traitement outputs (2)'!$B$58:$Q$63,MATCH(70,'[1]Traitement outputs (2)'!$A$58:$A$63,0),MATCH(C5504,'[1]Traitement outputs (2)'!$B$58:$Q$58,0))</f>
        <v>16.864787616041994</v>
      </c>
      <c r="P5504">
        <f>INDEX('[1]Traitement outputs (2)'!$B$41:$Q$45,MATCH(70,'[1]Traitement outputs (2)'!$A$41:$A$45,0),MATCH(C5504,'[1]Traitement outputs (2)'!$B$40:$Q$40,0))</f>
        <v>254.15803075879367</v>
      </c>
      <c r="Q5504">
        <f>IF(K5504&lt;30,INDEX('[1]Traitement outputs (2)'!$B$51:$Q$63,MATCH(70,'[1]Traitement outputs (2)'!$A$51:$A$63,0),MATCH(C5504,'[1]Traitement outputs (2)'!$B$51:$Q$51,0)),INDEX('[1]Traitement outputs (2)'!$B$34:$Q$38,MATCH(70,'[1]Traitement outputs (2)'!$A$34:$A$38,0),MATCH(C5504,'[1]Traitement outputs (2)'!$B$33:$Q$33,0)))</f>
        <v>-183.77989640241771</v>
      </c>
      <c r="R5504">
        <f>IF(K5504&lt;30,INDEX('[1]Traitement outputs (2)'!$B$58:$Q$63,MATCH(70,'[1]Traitement outputs (2)'!$A$58:$A$63,0),MATCH(C5504,'[1]Traitement outputs (2)'!$B$58:$Q$58,0)),INDEX('[1]Traitement outputs (2)'!$B$41:$Q$45,MATCH(70,'[1]Traitement outputs (2)'!$A$41:$A$45,0),MATCH(C5504,'[1]Traitement outputs (2)'!$B$40:$Q$40,0)))</f>
        <v>254.15803075879367</v>
      </c>
      <c r="T5504">
        <f t="shared" si="512"/>
        <v>-21342.138833337085</v>
      </c>
      <c r="U5504">
        <f t="shared" si="513"/>
        <v>29515.067122381799</v>
      </c>
      <c r="X5504">
        <f t="shared" si="514"/>
        <v>0.51606358805306241</v>
      </c>
      <c r="Y5504">
        <f t="shared" si="515"/>
        <v>0.59592021577150611</v>
      </c>
    </row>
    <row r="5505" spans="1:25" x14ac:dyDescent="0.35">
      <c r="A5505" s="1">
        <v>34929.291666666664</v>
      </c>
      <c r="B5505">
        <v>22.079699999999999</v>
      </c>
      <c r="C5505">
        <f>_xlfn.IFNA(HLOOKUP(B5505,'[1]Traitement outputs'!$B$33:$Q$33,1,TRUE),16)</f>
        <v>22</v>
      </c>
      <c r="E5505" s="1">
        <v>34929.291666666664</v>
      </c>
      <c r="F5505">
        <v>22.7455</v>
      </c>
      <c r="G5505">
        <f t="shared" si="510"/>
        <v>23</v>
      </c>
      <c r="I5505" s="1">
        <v>34929.291666666664</v>
      </c>
      <c r="J5505">
        <v>29499.3</v>
      </c>
      <c r="K5505">
        <f t="shared" si="511"/>
        <v>254.02225804451609</v>
      </c>
      <c r="M5505">
        <f>INDEX('[1]Traitement outputs (2)'!$B$51:$Q$56,MATCH(70,'[1]Traitement outputs (2)'!$A$51:$A$56,0),MATCH(C5505,'[1]Traitement outputs (2)'!$B$51:$Q$51,0))</f>
        <v>-79.342574701900858</v>
      </c>
      <c r="N5505">
        <f>INDEX('[1]Traitement outputs (2)'!$B$34:$Q$38,MATCH(70,'[1]Traitement outputs (2)'!$A$34:$A$38,0),MATCH(C5505,'[1]Traitement outputs (2)'!$B$33:$Q$33,0))</f>
        <v>-237.95145474030227</v>
      </c>
      <c r="O5505">
        <f>INDEX('[1]Traitement outputs (2)'!$B$58:$Q$63,MATCH(70,'[1]Traitement outputs (2)'!$A$58:$A$63,0),MATCH(C5505,'[1]Traitement outputs (2)'!$B$58:$Q$58,0))</f>
        <v>79.34249368302325</v>
      </c>
      <c r="P5505">
        <f>INDEX('[1]Traitement outputs (2)'!$B$41:$Q$45,MATCH(70,'[1]Traitement outputs (2)'!$A$41:$A$45,0),MATCH(C5505,'[1]Traitement outputs (2)'!$B$40:$Q$40,0))</f>
        <v>308.329590329962</v>
      </c>
      <c r="Q5505">
        <f>IF(K5505&lt;30,INDEX('[1]Traitement outputs (2)'!$B$51:$Q$63,MATCH(70,'[1]Traitement outputs (2)'!$A$51:$A$63,0),MATCH(C5505,'[1]Traitement outputs (2)'!$B$51:$Q$51,0)),INDEX('[1]Traitement outputs (2)'!$B$34:$Q$38,MATCH(70,'[1]Traitement outputs (2)'!$A$34:$A$38,0),MATCH(C5505,'[1]Traitement outputs (2)'!$B$33:$Q$33,0)))</f>
        <v>-237.95145474030227</v>
      </c>
      <c r="R5505">
        <f>IF(K5505&lt;30,INDEX('[1]Traitement outputs (2)'!$B$58:$Q$63,MATCH(70,'[1]Traitement outputs (2)'!$A$58:$A$63,0),MATCH(C5505,'[1]Traitement outputs (2)'!$B$58:$Q$58,0)),INDEX('[1]Traitement outputs (2)'!$B$41:$Q$45,MATCH(70,'[1]Traitement outputs (2)'!$A$41:$A$45,0),MATCH(C5505,'[1]Traitement outputs (2)'!$B$40:$Q$40,0)))</f>
        <v>308.329590329962</v>
      </c>
      <c r="T5505">
        <f t="shared" si="512"/>
        <v>-27633.016897245612</v>
      </c>
      <c r="U5505">
        <f t="shared" si="513"/>
        <v>35805.94532951009</v>
      </c>
      <c r="X5505">
        <f t="shared" si="514"/>
        <v>0.66818016507550282</v>
      </c>
      <c r="Y5505">
        <f t="shared" si="515"/>
        <v>0.72293539358017622</v>
      </c>
    </row>
    <row r="5506" spans="1:25" x14ac:dyDescent="0.35">
      <c r="A5506" s="1">
        <v>34929.333333333336</v>
      </c>
      <c r="B5506">
        <v>23.090699999999998</v>
      </c>
      <c r="C5506">
        <f>_xlfn.IFNA(HLOOKUP(B5506,'[1]Traitement outputs'!$B$33:$Q$33,1,TRUE),16)</f>
        <v>22</v>
      </c>
      <c r="E5506" s="1">
        <v>34929.333333333336</v>
      </c>
      <c r="F5506">
        <v>38.1374</v>
      </c>
      <c r="G5506">
        <f t="shared" si="510"/>
        <v>38</v>
      </c>
      <c r="I5506" s="1">
        <v>34929.333333333336</v>
      </c>
      <c r="J5506">
        <v>35059.599999999999</v>
      </c>
      <c r="K5506">
        <f t="shared" si="511"/>
        <v>301.90271491654096</v>
      </c>
      <c r="M5506">
        <f>INDEX('[1]Traitement outputs (2)'!$B$51:$Q$56,MATCH(70,'[1]Traitement outputs (2)'!$A$51:$A$56,0),MATCH(C5506,'[1]Traitement outputs (2)'!$B$51:$Q$51,0))</f>
        <v>-79.342574701900858</v>
      </c>
      <c r="N5506">
        <f>INDEX('[1]Traitement outputs (2)'!$B$34:$Q$38,MATCH(70,'[1]Traitement outputs (2)'!$A$34:$A$38,0),MATCH(C5506,'[1]Traitement outputs (2)'!$B$33:$Q$33,0))</f>
        <v>-237.95145474030227</v>
      </c>
      <c r="O5506">
        <f>INDEX('[1]Traitement outputs (2)'!$B$58:$Q$63,MATCH(70,'[1]Traitement outputs (2)'!$A$58:$A$63,0),MATCH(C5506,'[1]Traitement outputs (2)'!$B$58:$Q$58,0))</f>
        <v>79.34249368302325</v>
      </c>
      <c r="P5506">
        <f>INDEX('[1]Traitement outputs (2)'!$B$41:$Q$45,MATCH(70,'[1]Traitement outputs (2)'!$A$41:$A$45,0),MATCH(C5506,'[1]Traitement outputs (2)'!$B$40:$Q$40,0))</f>
        <v>308.329590329962</v>
      </c>
      <c r="Q5506">
        <f>IF(K5506&lt;30,INDEX('[1]Traitement outputs (2)'!$B$51:$Q$63,MATCH(70,'[1]Traitement outputs (2)'!$A$51:$A$63,0),MATCH(C5506,'[1]Traitement outputs (2)'!$B$51:$Q$51,0)),INDEX('[1]Traitement outputs (2)'!$B$34:$Q$38,MATCH(70,'[1]Traitement outputs (2)'!$A$34:$A$38,0),MATCH(C5506,'[1]Traitement outputs (2)'!$B$33:$Q$33,0)))</f>
        <v>-237.95145474030227</v>
      </c>
      <c r="R5506">
        <f>IF(K5506&lt;30,INDEX('[1]Traitement outputs (2)'!$B$58:$Q$63,MATCH(70,'[1]Traitement outputs (2)'!$A$58:$A$63,0),MATCH(C5506,'[1]Traitement outputs (2)'!$B$58:$Q$58,0)),INDEX('[1]Traitement outputs (2)'!$B$41:$Q$45,MATCH(70,'[1]Traitement outputs (2)'!$A$41:$A$45,0),MATCH(C5506,'[1]Traitement outputs (2)'!$B$40:$Q$40,0)))</f>
        <v>308.329590329962</v>
      </c>
      <c r="T5506">
        <f t="shared" si="512"/>
        <v>-27633.016897245612</v>
      </c>
      <c r="U5506">
        <f t="shared" si="513"/>
        <v>35805.94532951009</v>
      </c>
      <c r="X5506">
        <f t="shared" si="514"/>
        <v>0.66818016507550282</v>
      </c>
      <c r="Y5506">
        <f t="shared" si="515"/>
        <v>0.72293539358017622</v>
      </c>
    </row>
    <row r="5507" spans="1:25" x14ac:dyDescent="0.35">
      <c r="A5507" s="1">
        <v>34929.375</v>
      </c>
      <c r="B5507">
        <v>23.3935</v>
      </c>
      <c r="C5507">
        <f>_xlfn.IFNA(HLOOKUP(B5507,'[1]Traitement outputs'!$B$33:$Q$33,1,TRUE),16)</f>
        <v>22</v>
      </c>
      <c r="E5507" s="1">
        <v>34929.375</v>
      </c>
      <c r="F5507">
        <v>32.538400000000003</v>
      </c>
      <c r="G5507">
        <f t="shared" ref="G5507:G5570" si="516">ROUND(F5507,0)</f>
        <v>33</v>
      </c>
      <c r="I5507" s="1">
        <v>34929.375</v>
      </c>
      <c r="J5507">
        <v>27535.3</v>
      </c>
      <c r="K5507">
        <f t="shared" ref="K5507:K5570" si="517">J5507/$AB$2</f>
        <v>237.11000199778178</v>
      </c>
      <c r="M5507">
        <f>INDEX('[1]Traitement outputs (2)'!$B$51:$Q$56,MATCH(70,'[1]Traitement outputs (2)'!$A$51:$A$56,0),MATCH(C5507,'[1]Traitement outputs (2)'!$B$51:$Q$51,0))</f>
        <v>-79.342574701900858</v>
      </c>
      <c r="N5507">
        <f>INDEX('[1]Traitement outputs (2)'!$B$34:$Q$38,MATCH(70,'[1]Traitement outputs (2)'!$A$34:$A$38,0),MATCH(C5507,'[1]Traitement outputs (2)'!$B$33:$Q$33,0))</f>
        <v>-237.95145474030227</v>
      </c>
      <c r="O5507">
        <f>INDEX('[1]Traitement outputs (2)'!$B$58:$Q$63,MATCH(70,'[1]Traitement outputs (2)'!$A$58:$A$63,0),MATCH(C5507,'[1]Traitement outputs (2)'!$B$58:$Q$58,0))</f>
        <v>79.34249368302325</v>
      </c>
      <c r="P5507">
        <f>INDEX('[1]Traitement outputs (2)'!$B$41:$Q$45,MATCH(70,'[1]Traitement outputs (2)'!$A$41:$A$45,0),MATCH(C5507,'[1]Traitement outputs (2)'!$B$40:$Q$40,0))</f>
        <v>308.329590329962</v>
      </c>
      <c r="Q5507">
        <f>IF(K5507&lt;30,INDEX('[1]Traitement outputs (2)'!$B$51:$Q$63,MATCH(70,'[1]Traitement outputs (2)'!$A$51:$A$63,0),MATCH(C5507,'[1]Traitement outputs (2)'!$B$51:$Q$51,0)),INDEX('[1]Traitement outputs (2)'!$B$34:$Q$38,MATCH(70,'[1]Traitement outputs (2)'!$A$34:$A$38,0),MATCH(C5507,'[1]Traitement outputs (2)'!$B$33:$Q$33,0)))</f>
        <v>-237.95145474030227</v>
      </c>
      <c r="R5507">
        <f>IF(K5507&lt;30,INDEX('[1]Traitement outputs (2)'!$B$58:$Q$63,MATCH(70,'[1]Traitement outputs (2)'!$A$58:$A$63,0),MATCH(C5507,'[1]Traitement outputs (2)'!$B$58:$Q$58,0)),INDEX('[1]Traitement outputs (2)'!$B$41:$Q$45,MATCH(70,'[1]Traitement outputs (2)'!$A$41:$A$45,0),MATCH(C5507,'[1]Traitement outputs (2)'!$B$40:$Q$40,0)))</f>
        <v>308.329590329962</v>
      </c>
      <c r="T5507">
        <f t="shared" ref="T5507:T5570" si="518">Q5507*$AB$2</f>
        <v>-27633.016897245612</v>
      </c>
      <c r="U5507">
        <f t="shared" ref="U5507:U5570" si="519">R5507*$AB$2</f>
        <v>35805.94532951009</v>
      </c>
      <c r="X5507">
        <f t="shared" ref="X5507:X5570" si="520">T5507/$V$2</f>
        <v>0.66818016507550282</v>
      </c>
      <c r="Y5507">
        <f t="shared" ref="Y5507:Y5570" si="521">U5507/$W$2</f>
        <v>0.72293539358017622</v>
      </c>
    </row>
    <row r="5508" spans="1:25" x14ac:dyDescent="0.35">
      <c r="A5508" s="1">
        <v>34929.416666666664</v>
      </c>
      <c r="B5508">
        <v>23.671500000000002</v>
      </c>
      <c r="C5508">
        <f>_xlfn.IFNA(HLOOKUP(B5508,'[1]Traitement outputs'!$B$33:$Q$33,1,TRUE),16)</f>
        <v>22</v>
      </c>
      <c r="E5508" s="1">
        <v>34929.416666666664</v>
      </c>
      <c r="F5508">
        <v>39.894100000000002</v>
      </c>
      <c r="G5508">
        <f t="shared" si="516"/>
        <v>40</v>
      </c>
      <c r="I5508" s="1">
        <v>34929.416666666664</v>
      </c>
      <c r="J5508">
        <v>37197.9</v>
      </c>
      <c r="K5508">
        <f t="shared" si="517"/>
        <v>320.31589063178126</v>
      </c>
      <c r="M5508">
        <f>INDEX('[1]Traitement outputs (2)'!$B$51:$Q$56,MATCH(70,'[1]Traitement outputs (2)'!$A$51:$A$56,0),MATCH(C5508,'[1]Traitement outputs (2)'!$B$51:$Q$51,0))</f>
        <v>-79.342574701900858</v>
      </c>
      <c r="N5508">
        <f>INDEX('[1]Traitement outputs (2)'!$B$34:$Q$38,MATCH(70,'[1]Traitement outputs (2)'!$A$34:$A$38,0),MATCH(C5508,'[1]Traitement outputs (2)'!$B$33:$Q$33,0))</f>
        <v>-237.95145474030227</v>
      </c>
      <c r="O5508">
        <f>INDEX('[1]Traitement outputs (2)'!$B$58:$Q$63,MATCH(70,'[1]Traitement outputs (2)'!$A$58:$A$63,0),MATCH(C5508,'[1]Traitement outputs (2)'!$B$58:$Q$58,0))</f>
        <v>79.34249368302325</v>
      </c>
      <c r="P5508">
        <f>INDEX('[1]Traitement outputs (2)'!$B$41:$Q$45,MATCH(70,'[1]Traitement outputs (2)'!$A$41:$A$45,0),MATCH(C5508,'[1]Traitement outputs (2)'!$B$40:$Q$40,0))</f>
        <v>308.329590329962</v>
      </c>
      <c r="Q5508">
        <f>IF(K5508&lt;30,INDEX('[1]Traitement outputs (2)'!$B$51:$Q$63,MATCH(70,'[1]Traitement outputs (2)'!$A$51:$A$63,0),MATCH(C5508,'[1]Traitement outputs (2)'!$B$51:$Q$51,0)),INDEX('[1]Traitement outputs (2)'!$B$34:$Q$38,MATCH(70,'[1]Traitement outputs (2)'!$A$34:$A$38,0),MATCH(C5508,'[1]Traitement outputs (2)'!$B$33:$Q$33,0)))</f>
        <v>-237.95145474030227</v>
      </c>
      <c r="R5508">
        <f>IF(K5508&lt;30,INDEX('[1]Traitement outputs (2)'!$B$58:$Q$63,MATCH(70,'[1]Traitement outputs (2)'!$A$58:$A$63,0),MATCH(C5508,'[1]Traitement outputs (2)'!$B$58:$Q$58,0)),INDEX('[1]Traitement outputs (2)'!$B$41:$Q$45,MATCH(70,'[1]Traitement outputs (2)'!$A$41:$A$45,0),MATCH(C5508,'[1]Traitement outputs (2)'!$B$40:$Q$40,0)))</f>
        <v>308.329590329962</v>
      </c>
      <c r="T5508">
        <f t="shared" si="518"/>
        <v>-27633.016897245612</v>
      </c>
      <c r="U5508">
        <f t="shared" si="519"/>
        <v>35805.94532951009</v>
      </c>
      <c r="X5508">
        <f t="shared" si="520"/>
        <v>0.66818016507550282</v>
      </c>
      <c r="Y5508">
        <f t="shared" si="521"/>
        <v>0.72293539358017622</v>
      </c>
    </row>
    <row r="5509" spans="1:25" x14ac:dyDescent="0.35">
      <c r="A5509" s="1">
        <v>34929.458333333336</v>
      </c>
      <c r="B5509">
        <v>24.3264</v>
      </c>
      <c r="C5509">
        <f>_xlfn.IFNA(HLOOKUP(B5509,'[1]Traitement outputs'!$B$33:$Q$33,1,TRUE),16)</f>
        <v>24</v>
      </c>
      <c r="E5509" s="1">
        <v>34929.458333333336</v>
      </c>
      <c r="F5509">
        <v>43.427700000000002</v>
      </c>
      <c r="G5509">
        <f t="shared" si="516"/>
        <v>43</v>
      </c>
      <c r="I5509" s="1">
        <v>34929.458333333336</v>
      </c>
      <c r="J5509">
        <v>44116.1</v>
      </c>
      <c r="K5509">
        <f t="shared" si="517"/>
        <v>379.88939866768624</v>
      </c>
      <c r="M5509">
        <f>INDEX('[1]Traitement outputs (2)'!$B$51:$Q$56,MATCH(70,'[1]Traitement outputs (2)'!$A$51:$A$56,0),MATCH(C5509,'[1]Traitement outputs (2)'!$B$51:$Q$51,0))</f>
        <v>-100.03024221653476</v>
      </c>
      <c r="N5509">
        <f>INDEX('[1]Traitement outputs (2)'!$B$34:$Q$38,MATCH(70,'[1]Traitement outputs (2)'!$A$34:$A$38,0),MATCH(C5509,'[1]Traitement outputs (2)'!$B$33:$Q$33,0))</f>
        <v>-289.85023259609778</v>
      </c>
      <c r="O5509">
        <f>INDEX('[1]Traitement outputs (2)'!$B$58:$Q$63,MATCH(70,'[1]Traitement outputs (2)'!$A$58:$A$63,0),MATCH(C5509,'[1]Traitement outputs (2)'!$B$58:$Q$58,0))</f>
        <v>100.02982552915192</v>
      </c>
      <c r="P5509">
        <f>INDEX('[1]Traitement outputs (2)'!$B$41:$Q$45,MATCH(70,'[1]Traitement outputs (2)'!$A$41:$A$45,0),MATCH(C5509,'[1]Traitement outputs (2)'!$B$40:$Q$40,0))</f>
        <v>360.22836590796732</v>
      </c>
      <c r="Q5509">
        <f>IF(K5509&lt;30,INDEX('[1]Traitement outputs (2)'!$B$51:$Q$63,MATCH(70,'[1]Traitement outputs (2)'!$A$51:$A$63,0),MATCH(C5509,'[1]Traitement outputs (2)'!$B$51:$Q$51,0)),INDEX('[1]Traitement outputs (2)'!$B$34:$Q$38,MATCH(70,'[1]Traitement outputs (2)'!$A$34:$A$38,0),MATCH(C5509,'[1]Traitement outputs (2)'!$B$33:$Q$33,0)))</f>
        <v>-289.85023259609778</v>
      </c>
      <c r="R5509">
        <f>IF(K5509&lt;30,INDEX('[1]Traitement outputs (2)'!$B$58:$Q$63,MATCH(70,'[1]Traitement outputs (2)'!$A$58:$A$63,0),MATCH(C5509,'[1]Traitement outputs (2)'!$B$58:$Q$58,0)),INDEX('[1]Traitement outputs (2)'!$B$41:$Q$45,MATCH(70,'[1]Traitement outputs (2)'!$A$41:$A$45,0),MATCH(C5509,'[1]Traitement outputs (2)'!$B$40:$Q$40,0)))</f>
        <v>360.22836590796732</v>
      </c>
      <c r="T5509">
        <f t="shared" si="518"/>
        <v>-33659.959691105723</v>
      </c>
      <c r="U5509">
        <f t="shared" si="519"/>
        <v>41832.887858853152</v>
      </c>
      <c r="X5509">
        <f t="shared" si="520"/>
        <v>0.81391465530061724</v>
      </c>
      <c r="Y5509">
        <f t="shared" si="521"/>
        <v>0.84462161159338311</v>
      </c>
    </row>
    <row r="5510" spans="1:25" x14ac:dyDescent="0.35">
      <c r="A5510" s="1">
        <v>34929.5</v>
      </c>
      <c r="B5510">
        <v>24.245799999999999</v>
      </c>
      <c r="C5510">
        <f>_xlfn.IFNA(HLOOKUP(B5510,'[1]Traitement outputs'!$B$33:$Q$33,1,TRUE),16)</f>
        <v>24</v>
      </c>
      <c r="E5510" s="1">
        <v>34929.5</v>
      </c>
      <c r="F5510">
        <v>44.849600000000002</v>
      </c>
      <c r="G5510">
        <f t="shared" si="516"/>
        <v>45</v>
      </c>
      <c r="I5510" s="1">
        <v>34929.5</v>
      </c>
      <c r="J5510">
        <v>45265.2</v>
      </c>
      <c r="K5510">
        <f t="shared" si="517"/>
        <v>389.78444623555913</v>
      </c>
      <c r="M5510">
        <f>INDEX('[1]Traitement outputs (2)'!$B$51:$Q$56,MATCH(70,'[1]Traitement outputs (2)'!$A$51:$A$56,0),MATCH(C5510,'[1]Traitement outputs (2)'!$B$51:$Q$51,0))</f>
        <v>-100.03024221653476</v>
      </c>
      <c r="N5510">
        <f>INDEX('[1]Traitement outputs (2)'!$B$34:$Q$38,MATCH(70,'[1]Traitement outputs (2)'!$A$34:$A$38,0),MATCH(C5510,'[1]Traitement outputs (2)'!$B$33:$Q$33,0))</f>
        <v>-289.85023259609778</v>
      </c>
      <c r="O5510">
        <f>INDEX('[1]Traitement outputs (2)'!$B$58:$Q$63,MATCH(70,'[1]Traitement outputs (2)'!$A$58:$A$63,0),MATCH(C5510,'[1]Traitement outputs (2)'!$B$58:$Q$58,0))</f>
        <v>100.02982552915192</v>
      </c>
      <c r="P5510">
        <f>INDEX('[1]Traitement outputs (2)'!$B$41:$Q$45,MATCH(70,'[1]Traitement outputs (2)'!$A$41:$A$45,0),MATCH(C5510,'[1]Traitement outputs (2)'!$B$40:$Q$40,0))</f>
        <v>360.22836590796732</v>
      </c>
      <c r="Q5510">
        <f>IF(K5510&lt;30,INDEX('[1]Traitement outputs (2)'!$B$51:$Q$63,MATCH(70,'[1]Traitement outputs (2)'!$A$51:$A$63,0),MATCH(C5510,'[1]Traitement outputs (2)'!$B$51:$Q$51,0)),INDEX('[1]Traitement outputs (2)'!$B$34:$Q$38,MATCH(70,'[1]Traitement outputs (2)'!$A$34:$A$38,0),MATCH(C5510,'[1]Traitement outputs (2)'!$B$33:$Q$33,0)))</f>
        <v>-289.85023259609778</v>
      </c>
      <c r="R5510">
        <f>IF(K5510&lt;30,INDEX('[1]Traitement outputs (2)'!$B$58:$Q$63,MATCH(70,'[1]Traitement outputs (2)'!$A$58:$A$63,0),MATCH(C5510,'[1]Traitement outputs (2)'!$B$58:$Q$58,0)),INDEX('[1]Traitement outputs (2)'!$B$41:$Q$45,MATCH(70,'[1]Traitement outputs (2)'!$A$41:$A$45,0),MATCH(C5510,'[1]Traitement outputs (2)'!$B$40:$Q$40,0)))</f>
        <v>360.22836590796732</v>
      </c>
      <c r="T5510">
        <f t="shared" si="518"/>
        <v>-33659.959691105723</v>
      </c>
      <c r="U5510">
        <f t="shared" si="519"/>
        <v>41832.887858853152</v>
      </c>
      <c r="X5510">
        <f t="shared" si="520"/>
        <v>0.81391465530061724</v>
      </c>
      <c r="Y5510">
        <f t="shared" si="521"/>
        <v>0.84462161159338311</v>
      </c>
    </row>
    <row r="5511" spans="1:25" x14ac:dyDescent="0.35">
      <c r="A5511" s="1">
        <v>34929.541666666664</v>
      </c>
      <c r="B5511">
        <v>24.755600000000001</v>
      </c>
      <c r="C5511">
        <f>_xlfn.IFNA(HLOOKUP(B5511,'[1]Traitement outputs'!$B$33:$Q$33,1,TRUE),16)</f>
        <v>24</v>
      </c>
      <c r="E5511" s="1">
        <v>34929.541666666664</v>
      </c>
      <c r="F5511">
        <v>40.414400000000001</v>
      </c>
      <c r="G5511">
        <f t="shared" si="516"/>
        <v>40</v>
      </c>
      <c r="I5511" s="1">
        <v>34929.541666666664</v>
      </c>
      <c r="J5511">
        <v>42924.3</v>
      </c>
      <c r="K5511">
        <f t="shared" si="517"/>
        <v>369.62665591997853</v>
      </c>
      <c r="M5511">
        <f>INDEX('[1]Traitement outputs (2)'!$B$51:$Q$56,MATCH(70,'[1]Traitement outputs (2)'!$A$51:$A$56,0),MATCH(C5511,'[1]Traitement outputs (2)'!$B$51:$Q$51,0))</f>
        <v>-100.03024221653476</v>
      </c>
      <c r="N5511">
        <f>INDEX('[1]Traitement outputs (2)'!$B$34:$Q$38,MATCH(70,'[1]Traitement outputs (2)'!$A$34:$A$38,0),MATCH(C5511,'[1]Traitement outputs (2)'!$B$33:$Q$33,0))</f>
        <v>-289.85023259609778</v>
      </c>
      <c r="O5511">
        <f>INDEX('[1]Traitement outputs (2)'!$B$58:$Q$63,MATCH(70,'[1]Traitement outputs (2)'!$A$58:$A$63,0),MATCH(C5511,'[1]Traitement outputs (2)'!$B$58:$Q$58,0))</f>
        <v>100.02982552915192</v>
      </c>
      <c r="P5511">
        <f>INDEX('[1]Traitement outputs (2)'!$B$41:$Q$45,MATCH(70,'[1]Traitement outputs (2)'!$A$41:$A$45,0),MATCH(C5511,'[1]Traitement outputs (2)'!$B$40:$Q$40,0))</f>
        <v>360.22836590796732</v>
      </c>
      <c r="Q5511">
        <f>IF(K5511&lt;30,INDEX('[1]Traitement outputs (2)'!$B$51:$Q$63,MATCH(70,'[1]Traitement outputs (2)'!$A$51:$A$63,0),MATCH(C5511,'[1]Traitement outputs (2)'!$B$51:$Q$51,0)),INDEX('[1]Traitement outputs (2)'!$B$34:$Q$38,MATCH(70,'[1]Traitement outputs (2)'!$A$34:$A$38,0),MATCH(C5511,'[1]Traitement outputs (2)'!$B$33:$Q$33,0)))</f>
        <v>-289.85023259609778</v>
      </c>
      <c r="R5511">
        <f>IF(K5511&lt;30,INDEX('[1]Traitement outputs (2)'!$B$58:$Q$63,MATCH(70,'[1]Traitement outputs (2)'!$A$58:$A$63,0),MATCH(C5511,'[1]Traitement outputs (2)'!$B$58:$Q$58,0)),INDEX('[1]Traitement outputs (2)'!$B$41:$Q$45,MATCH(70,'[1]Traitement outputs (2)'!$A$41:$A$45,0),MATCH(C5511,'[1]Traitement outputs (2)'!$B$40:$Q$40,0)))</f>
        <v>360.22836590796732</v>
      </c>
      <c r="T5511">
        <f t="shared" si="518"/>
        <v>-33659.959691105723</v>
      </c>
      <c r="U5511">
        <f t="shared" si="519"/>
        <v>41832.887858853152</v>
      </c>
      <c r="X5511">
        <f t="shared" si="520"/>
        <v>0.81391465530061724</v>
      </c>
      <c r="Y5511">
        <f t="shared" si="521"/>
        <v>0.84462161159338311</v>
      </c>
    </row>
    <row r="5512" spans="1:25" x14ac:dyDescent="0.35">
      <c r="A5512" s="1">
        <v>34929.583333333336</v>
      </c>
      <c r="B5512">
        <v>25.0745</v>
      </c>
      <c r="C5512">
        <f>_xlfn.IFNA(HLOOKUP(B5512,'[1]Traitement outputs'!$B$33:$Q$33,1,TRUE),16)</f>
        <v>24</v>
      </c>
      <c r="E5512" s="1">
        <v>34929.583333333336</v>
      </c>
      <c r="F5512">
        <v>40.56</v>
      </c>
      <c r="G5512">
        <f t="shared" si="516"/>
        <v>41</v>
      </c>
      <c r="I5512" s="1">
        <v>34929.583333333336</v>
      </c>
      <c r="J5512">
        <v>39770.199999999997</v>
      </c>
      <c r="K5512">
        <f t="shared" si="517"/>
        <v>342.46629604370315</v>
      </c>
      <c r="M5512">
        <f>INDEX('[1]Traitement outputs (2)'!$B$51:$Q$56,MATCH(70,'[1]Traitement outputs (2)'!$A$51:$A$56,0),MATCH(C5512,'[1]Traitement outputs (2)'!$B$51:$Q$51,0))</f>
        <v>-100.03024221653476</v>
      </c>
      <c r="N5512">
        <f>INDEX('[1]Traitement outputs (2)'!$B$34:$Q$38,MATCH(70,'[1]Traitement outputs (2)'!$A$34:$A$38,0),MATCH(C5512,'[1]Traitement outputs (2)'!$B$33:$Q$33,0))</f>
        <v>-289.85023259609778</v>
      </c>
      <c r="O5512">
        <f>INDEX('[1]Traitement outputs (2)'!$B$58:$Q$63,MATCH(70,'[1]Traitement outputs (2)'!$A$58:$A$63,0),MATCH(C5512,'[1]Traitement outputs (2)'!$B$58:$Q$58,0))</f>
        <v>100.02982552915192</v>
      </c>
      <c r="P5512">
        <f>INDEX('[1]Traitement outputs (2)'!$B$41:$Q$45,MATCH(70,'[1]Traitement outputs (2)'!$A$41:$A$45,0),MATCH(C5512,'[1]Traitement outputs (2)'!$B$40:$Q$40,0))</f>
        <v>360.22836590796732</v>
      </c>
      <c r="Q5512">
        <f>IF(K5512&lt;30,INDEX('[1]Traitement outputs (2)'!$B$51:$Q$63,MATCH(70,'[1]Traitement outputs (2)'!$A$51:$A$63,0),MATCH(C5512,'[1]Traitement outputs (2)'!$B$51:$Q$51,0)),INDEX('[1]Traitement outputs (2)'!$B$34:$Q$38,MATCH(70,'[1]Traitement outputs (2)'!$A$34:$A$38,0),MATCH(C5512,'[1]Traitement outputs (2)'!$B$33:$Q$33,0)))</f>
        <v>-289.85023259609778</v>
      </c>
      <c r="R5512">
        <f>IF(K5512&lt;30,INDEX('[1]Traitement outputs (2)'!$B$58:$Q$63,MATCH(70,'[1]Traitement outputs (2)'!$A$58:$A$63,0),MATCH(C5512,'[1]Traitement outputs (2)'!$B$58:$Q$58,0)),INDEX('[1]Traitement outputs (2)'!$B$41:$Q$45,MATCH(70,'[1]Traitement outputs (2)'!$A$41:$A$45,0),MATCH(C5512,'[1]Traitement outputs (2)'!$B$40:$Q$40,0)))</f>
        <v>360.22836590796732</v>
      </c>
      <c r="T5512">
        <f t="shared" si="518"/>
        <v>-33659.959691105723</v>
      </c>
      <c r="U5512">
        <f t="shared" si="519"/>
        <v>41832.887858853152</v>
      </c>
      <c r="X5512">
        <f t="shared" si="520"/>
        <v>0.81391465530061724</v>
      </c>
      <c r="Y5512">
        <f t="shared" si="521"/>
        <v>0.84462161159338311</v>
      </c>
    </row>
    <row r="5513" spans="1:25" x14ac:dyDescent="0.35">
      <c r="A5513" s="1">
        <v>34929.625</v>
      </c>
      <c r="B5513">
        <v>24.7822</v>
      </c>
      <c r="C5513">
        <f>_xlfn.IFNA(HLOOKUP(B5513,'[1]Traitement outputs'!$B$33:$Q$33,1,TRUE),16)</f>
        <v>24</v>
      </c>
      <c r="E5513" s="1">
        <v>34929.625</v>
      </c>
      <c r="F5513">
        <v>44.057099999999998</v>
      </c>
      <c r="G5513">
        <f t="shared" si="516"/>
        <v>44</v>
      </c>
      <c r="I5513" s="1">
        <v>34929.625</v>
      </c>
      <c r="J5513">
        <v>35544.6</v>
      </c>
      <c r="K5513">
        <f t="shared" si="517"/>
        <v>306.07911215822429</v>
      </c>
      <c r="M5513">
        <f>INDEX('[1]Traitement outputs (2)'!$B$51:$Q$56,MATCH(70,'[1]Traitement outputs (2)'!$A$51:$A$56,0),MATCH(C5513,'[1]Traitement outputs (2)'!$B$51:$Q$51,0))</f>
        <v>-100.03024221653476</v>
      </c>
      <c r="N5513">
        <f>INDEX('[1]Traitement outputs (2)'!$B$34:$Q$38,MATCH(70,'[1]Traitement outputs (2)'!$A$34:$A$38,0),MATCH(C5513,'[1]Traitement outputs (2)'!$B$33:$Q$33,0))</f>
        <v>-289.85023259609778</v>
      </c>
      <c r="O5513">
        <f>INDEX('[1]Traitement outputs (2)'!$B$58:$Q$63,MATCH(70,'[1]Traitement outputs (2)'!$A$58:$A$63,0),MATCH(C5513,'[1]Traitement outputs (2)'!$B$58:$Q$58,0))</f>
        <v>100.02982552915192</v>
      </c>
      <c r="P5513">
        <f>INDEX('[1]Traitement outputs (2)'!$B$41:$Q$45,MATCH(70,'[1]Traitement outputs (2)'!$A$41:$A$45,0),MATCH(C5513,'[1]Traitement outputs (2)'!$B$40:$Q$40,0))</f>
        <v>360.22836590796732</v>
      </c>
      <c r="Q5513">
        <f>IF(K5513&lt;30,INDEX('[1]Traitement outputs (2)'!$B$51:$Q$63,MATCH(70,'[1]Traitement outputs (2)'!$A$51:$A$63,0),MATCH(C5513,'[1]Traitement outputs (2)'!$B$51:$Q$51,0)),INDEX('[1]Traitement outputs (2)'!$B$34:$Q$38,MATCH(70,'[1]Traitement outputs (2)'!$A$34:$A$38,0),MATCH(C5513,'[1]Traitement outputs (2)'!$B$33:$Q$33,0)))</f>
        <v>-289.85023259609778</v>
      </c>
      <c r="R5513">
        <f>IF(K5513&lt;30,INDEX('[1]Traitement outputs (2)'!$B$58:$Q$63,MATCH(70,'[1]Traitement outputs (2)'!$A$58:$A$63,0),MATCH(C5513,'[1]Traitement outputs (2)'!$B$58:$Q$58,0)),INDEX('[1]Traitement outputs (2)'!$B$41:$Q$45,MATCH(70,'[1]Traitement outputs (2)'!$A$41:$A$45,0),MATCH(C5513,'[1]Traitement outputs (2)'!$B$40:$Q$40,0)))</f>
        <v>360.22836590796732</v>
      </c>
      <c r="T5513">
        <f t="shared" si="518"/>
        <v>-33659.959691105723</v>
      </c>
      <c r="U5513">
        <f t="shared" si="519"/>
        <v>41832.887858853152</v>
      </c>
      <c r="X5513">
        <f t="shared" si="520"/>
        <v>0.81391465530061724</v>
      </c>
      <c r="Y5513">
        <f t="shared" si="521"/>
        <v>0.84462161159338311</v>
      </c>
    </row>
    <row r="5514" spans="1:25" x14ac:dyDescent="0.35">
      <c r="A5514" s="1">
        <v>34929.666666666664</v>
      </c>
      <c r="B5514">
        <v>24.303699999999999</v>
      </c>
      <c r="C5514">
        <f>_xlfn.IFNA(HLOOKUP(B5514,'[1]Traitement outputs'!$B$33:$Q$33,1,TRUE),16)</f>
        <v>24</v>
      </c>
      <c r="E5514" s="1">
        <v>34929.666666666664</v>
      </c>
      <c r="F5514">
        <v>41.6494</v>
      </c>
      <c r="G5514">
        <f t="shared" si="516"/>
        <v>42</v>
      </c>
      <c r="I5514" s="1">
        <v>34929.666666666664</v>
      </c>
      <c r="J5514">
        <v>30402.9</v>
      </c>
      <c r="K5514">
        <f t="shared" si="517"/>
        <v>261.80327360654724</v>
      </c>
      <c r="M5514">
        <f>INDEX('[1]Traitement outputs (2)'!$B$51:$Q$56,MATCH(70,'[1]Traitement outputs (2)'!$A$51:$A$56,0),MATCH(C5514,'[1]Traitement outputs (2)'!$B$51:$Q$51,0))</f>
        <v>-100.03024221653476</v>
      </c>
      <c r="N5514">
        <f>INDEX('[1]Traitement outputs (2)'!$B$34:$Q$38,MATCH(70,'[1]Traitement outputs (2)'!$A$34:$A$38,0),MATCH(C5514,'[1]Traitement outputs (2)'!$B$33:$Q$33,0))</f>
        <v>-289.85023259609778</v>
      </c>
      <c r="O5514">
        <f>INDEX('[1]Traitement outputs (2)'!$B$58:$Q$63,MATCH(70,'[1]Traitement outputs (2)'!$A$58:$A$63,0),MATCH(C5514,'[1]Traitement outputs (2)'!$B$58:$Q$58,0))</f>
        <v>100.02982552915192</v>
      </c>
      <c r="P5514">
        <f>INDEX('[1]Traitement outputs (2)'!$B$41:$Q$45,MATCH(70,'[1]Traitement outputs (2)'!$A$41:$A$45,0),MATCH(C5514,'[1]Traitement outputs (2)'!$B$40:$Q$40,0))</f>
        <v>360.22836590796732</v>
      </c>
      <c r="Q5514">
        <f>IF(K5514&lt;30,INDEX('[1]Traitement outputs (2)'!$B$51:$Q$63,MATCH(70,'[1]Traitement outputs (2)'!$A$51:$A$63,0),MATCH(C5514,'[1]Traitement outputs (2)'!$B$51:$Q$51,0)),INDEX('[1]Traitement outputs (2)'!$B$34:$Q$38,MATCH(70,'[1]Traitement outputs (2)'!$A$34:$A$38,0),MATCH(C5514,'[1]Traitement outputs (2)'!$B$33:$Q$33,0)))</f>
        <v>-289.85023259609778</v>
      </c>
      <c r="R5514">
        <f>IF(K5514&lt;30,INDEX('[1]Traitement outputs (2)'!$B$58:$Q$63,MATCH(70,'[1]Traitement outputs (2)'!$A$58:$A$63,0),MATCH(C5514,'[1]Traitement outputs (2)'!$B$58:$Q$58,0)),INDEX('[1]Traitement outputs (2)'!$B$41:$Q$45,MATCH(70,'[1]Traitement outputs (2)'!$A$41:$A$45,0),MATCH(C5514,'[1]Traitement outputs (2)'!$B$40:$Q$40,0)))</f>
        <v>360.22836590796732</v>
      </c>
      <c r="T5514">
        <f t="shared" si="518"/>
        <v>-33659.959691105723</v>
      </c>
      <c r="U5514">
        <f t="shared" si="519"/>
        <v>41832.887858853152</v>
      </c>
      <c r="X5514">
        <f t="shared" si="520"/>
        <v>0.81391465530061724</v>
      </c>
      <c r="Y5514">
        <f t="shared" si="521"/>
        <v>0.84462161159338311</v>
      </c>
    </row>
    <row r="5515" spans="1:25" x14ac:dyDescent="0.35">
      <c r="A5515" s="1">
        <v>34929.708333333336</v>
      </c>
      <c r="B5515">
        <v>21.998000000000001</v>
      </c>
      <c r="C5515">
        <f>_xlfn.IFNA(HLOOKUP(B5515,'[1]Traitement outputs'!$B$33:$Q$33,1,TRUE),16)</f>
        <v>20</v>
      </c>
      <c r="E5515" s="1">
        <v>34929.708333333336</v>
      </c>
      <c r="F5515">
        <v>33.630099999999999</v>
      </c>
      <c r="G5515">
        <f t="shared" si="516"/>
        <v>34</v>
      </c>
      <c r="I5515" s="1">
        <v>34929.708333333336</v>
      </c>
      <c r="J5515">
        <v>20057.8</v>
      </c>
      <c r="K5515">
        <f t="shared" si="517"/>
        <v>172.72028988502421</v>
      </c>
      <c r="M5515">
        <f>INDEX('[1]Traitement outputs (2)'!$B$51:$Q$56,MATCH(70,'[1]Traitement outputs (2)'!$A$51:$A$56,0),MATCH(C5515,'[1]Traitement outputs (2)'!$B$51:$Q$51,0))</f>
        <v>-16.864255714989046</v>
      </c>
      <c r="N5515">
        <f>INDEX('[1]Traitement outputs (2)'!$B$34:$Q$38,MATCH(70,'[1]Traitement outputs (2)'!$A$34:$A$38,0),MATCH(C5515,'[1]Traitement outputs (2)'!$B$33:$Q$33,0))</f>
        <v>-183.77989640241771</v>
      </c>
      <c r="O5515">
        <f>INDEX('[1]Traitement outputs (2)'!$B$58:$Q$63,MATCH(70,'[1]Traitement outputs (2)'!$A$58:$A$63,0),MATCH(C5515,'[1]Traitement outputs (2)'!$B$58:$Q$58,0))</f>
        <v>16.864787616041994</v>
      </c>
      <c r="P5515">
        <f>INDEX('[1]Traitement outputs (2)'!$B$41:$Q$45,MATCH(70,'[1]Traitement outputs (2)'!$A$41:$A$45,0),MATCH(C5515,'[1]Traitement outputs (2)'!$B$40:$Q$40,0))</f>
        <v>254.15803075879367</v>
      </c>
      <c r="Q5515">
        <f>IF(K5515&lt;30,INDEX('[1]Traitement outputs (2)'!$B$51:$Q$63,MATCH(70,'[1]Traitement outputs (2)'!$A$51:$A$63,0),MATCH(C5515,'[1]Traitement outputs (2)'!$B$51:$Q$51,0)),INDEX('[1]Traitement outputs (2)'!$B$34:$Q$38,MATCH(70,'[1]Traitement outputs (2)'!$A$34:$A$38,0),MATCH(C5515,'[1]Traitement outputs (2)'!$B$33:$Q$33,0)))</f>
        <v>-183.77989640241771</v>
      </c>
      <c r="R5515">
        <f>IF(K5515&lt;30,INDEX('[1]Traitement outputs (2)'!$B$58:$Q$63,MATCH(70,'[1]Traitement outputs (2)'!$A$58:$A$63,0),MATCH(C5515,'[1]Traitement outputs (2)'!$B$58:$Q$58,0)),INDEX('[1]Traitement outputs (2)'!$B$41:$Q$45,MATCH(70,'[1]Traitement outputs (2)'!$A$41:$A$45,0),MATCH(C5515,'[1]Traitement outputs (2)'!$B$40:$Q$40,0)))</f>
        <v>254.15803075879367</v>
      </c>
      <c r="T5515">
        <f t="shared" si="518"/>
        <v>-21342.138833337085</v>
      </c>
      <c r="U5515">
        <f t="shared" si="519"/>
        <v>29515.067122381799</v>
      </c>
      <c r="X5515">
        <f t="shared" si="520"/>
        <v>0.51606358805306241</v>
      </c>
      <c r="Y5515">
        <f t="shared" si="521"/>
        <v>0.59592021577150611</v>
      </c>
    </row>
    <row r="5516" spans="1:25" x14ac:dyDescent="0.35">
      <c r="A5516" s="1">
        <v>34929.75</v>
      </c>
      <c r="B5516">
        <v>20.0016</v>
      </c>
      <c r="C5516">
        <f>_xlfn.IFNA(HLOOKUP(B5516,'[1]Traitement outputs'!$B$33:$Q$33,1,TRUE),16)</f>
        <v>20</v>
      </c>
      <c r="E5516" s="1">
        <v>34929.75</v>
      </c>
      <c r="F5516">
        <v>29.715399999999999</v>
      </c>
      <c r="G5516">
        <f t="shared" si="516"/>
        <v>30</v>
      </c>
      <c r="I5516" s="1">
        <v>34929.75</v>
      </c>
      <c r="J5516">
        <v>4929.7</v>
      </c>
      <c r="K5516">
        <f t="shared" si="517"/>
        <v>42.450279345003132</v>
      </c>
      <c r="M5516">
        <f>INDEX('[1]Traitement outputs (2)'!$B$51:$Q$56,MATCH(70,'[1]Traitement outputs (2)'!$A$51:$A$56,0),MATCH(C5516,'[1]Traitement outputs (2)'!$B$51:$Q$51,0))</f>
        <v>-16.864255714989046</v>
      </c>
      <c r="N5516">
        <f>INDEX('[1]Traitement outputs (2)'!$B$34:$Q$38,MATCH(70,'[1]Traitement outputs (2)'!$A$34:$A$38,0),MATCH(C5516,'[1]Traitement outputs (2)'!$B$33:$Q$33,0))</f>
        <v>-183.77989640241771</v>
      </c>
      <c r="O5516">
        <f>INDEX('[1]Traitement outputs (2)'!$B$58:$Q$63,MATCH(70,'[1]Traitement outputs (2)'!$A$58:$A$63,0),MATCH(C5516,'[1]Traitement outputs (2)'!$B$58:$Q$58,0))</f>
        <v>16.864787616041994</v>
      </c>
      <c r="P5516">
        <f>INDEX('[1]Traitement outputs (2)'!$B$41:$Q$45,MATCH(70,'[1]Traitement outputs (2)'!$A$41:$A$45,0),MATCH(C5516,'[1]Traitement outputs (2)'!$B$40:$Q$40,0))</f>
        <v>254.15803075879367</v>
      </c>
      <c r="Q5516">
        <f>IF(K5516&lt;30,INDEX('[1]Traitement outputs (2)'!$B$51:$Q$63,MATCH(70,'[1]Traitement outputs (2)'!$A$51:$A$63,0),MATCH(C5516,'[1]Traitement outputs (2)'!$B$51:$Q$51,0)),INDEX('[1]Traitement outputs (2)'!$B$34:$Q$38,MATCH(70,'[1]Traitement outputs (2)'!$A$34:$A$38,0),MATCH(C5516,'[1]Traitement outputs (2)'!$B$33:$Q$33,0)))</f>
        <v>-183.77989640241771</v>
      </c>
      <c r="R5516">
        <f>IF(K5516&lt;30,INDEX('[1]Traitement outputs (2)'!$B$58:$Q$63,MATCH(70,'[1]Traitement outputs (2)'!$A$58:$A$63,0),MATCH(C5516,'[1]Traitement outputs (2)'!$B$58:$Q$58,0)),INDEX('[1]Traitement outputs (2)'!$B$41:$Q$45,MATCH(70,'[1]Traitement outputs (2)'!$A$41:$A$45,0),MATCH(C5516,'[1]Traitement outputs (2)'!$B$40:$Q$40,0)))</f>
        <v>254.15803075879367</v>
      </c>
      <c r="T5516">
        <f t="shared" si="518"/>
        <v>-21342.138833337085</v>
      </c>
      <c r="U5516">
        <f t="shared" si="519"/>
        <v>29515.067122381799</v>
      </c>
      <c r="X5516">
        <f t="shared" si="520"/>
        <v>0.51606358805306241</v>
      </c>
      <c r="Y5516">
        <f t="shared" si="521"/>
        <v>0.59592021577150611</v>
      </c>
    </row>
    <row r="5517" spans="1:25" x14ac:dyDescent="0.35">
      <c r="A5517" s="1">
        <v>34929.791666666664</v>
      </c>
      <c r="B5517">
        <v>20.000900000000001</v>
      </c>
      <c r="C5517">
        <f>_xlfn.IFNA(HLOOKUP(B5517,'[1]Traitement outputs'!$B$33:$Q$33,1,TRUE),16)</f>
        <v>20</v>
      </c>
      <c r="E5517" s="1">
        <v>34929.791666666664</v>
      </c>
      <c r="F5517">
        <v>26.826899999999998</v>
      </c>
      <c r="G5517">
        <f t="shared" si="516"/>
        <v>27</v>
      </c>
      <c r="I5517" s="1">
        <v>34929.791666666664</v>
      </c>
      <c r="J5517">
        <v>0</v>
      </c>
      <c r="K5517">
        <f t="shared" si="517"/>
        <v>0</v>
      </c>
      <c r="M5517">
        <f>INDEX('[1]Traitement outputs (2)'!$B$51:$Q$56,MATCH(70,'[1]Traitement outputs (2)'!$A$51:$A$56,0),MATCH(C5517,'[1]Traitement outputs (2)'!$B$51:$Q$51,0))</f>
        <v>-16.864255714989046</v>
      </c>
      <c r="N5517">
        <f>INDEX('[1]Traitement outputs (2)'!$B$34:$Q$38,MATCH(70,'[1]Traitement outputs (2)'!$A$34:$A$38,0),MATCH(C5517,'[1]Traitement outputs (2)'!$B$33:$Q$33,0))</f>
        <v>-183.77989640241771</v>
      </c>
      <c r="O5517">
        <f>INDEX('[1]Traitement outputs (2)'!$B$58:$Q$63,MATCH(70,'[1]Traitement outputs (2)'!$A$58:$A$63,0),MATCH(C5517,'[1]Traitement outputs (2)'!$B$58:$Q$58,0))</f>
        <v>16.864787616041994</v>
      </c>
      <c r="P5517">
        <f>INDEX('[1]Traitement outputs (2)'!$B$41:$Q$45,MATCH(70,'[1]Traitement outputs (2)'!$A$41:$A$45,0),MATCH(C5517,'[1]Traitement outputs (2)'!$B$40:$Q$40,0))</f>
        <v>254.15803075879367</v>
      </c>
      <c r="Q5517">
        <f>IF(K5517&lt;30,INDEX('[1]Traitement outputs (2)'!$B$51:$Q$63,MATCH(70,'[1]Traitement outputs (2)'!$A$51:$A$63,0),MATCH(C5517,'[1]Traitement outputs (2)'!$B$51:$Q$51,0)),INDEX('[1]Traitement outputs (2)'!$B$34:$Q$38,MATCH(70,'[1]Traitement outputs (2)'!$A$34:$A$38,0),MATCH(C5517,'[1]Traitement outputs (2)'!$B$33:$Q$33,0)))</f>
        <v>-16.864255714989046</v>
      </c>
      <c r="R5517">
        <f>IF(K5517&lt;30,INDEX('[1]Traitement outputs (2)'!$B$58:$Q$63,MATCH(70,'[1]Traitement outputs (2)'!$A$58:$A$63,0),MATCH(C5517,'[1]Traitement outputs (2)'!$B$58:$Q$58,0)),INDEX('[1]Traitement outputs (2)'!$B$41:$Q$45,MATCH(70,'[1]Traitement outputs (2)'!$A$41:$A$45,0),MATCH(C5517,'[1]Traitement outputs (2)'!$B$40:$Q$40,0)))</f>
        <v>16.864787616041994</v>
      </c>
      <c r="T5517">
        <f t="shared" si="518"/>
        <v>-1958.42577907482</v>
      </c>
      <c r="U5517">
        <f t="shared" si="519"/>
        <v>1958.4875481058175</v>
      </c>
      <c r="X5517">
        <f t="shared" si="520"/>
        <v>4.735571455032727E-2</v>
      </c>
      <c r="Y5517">
        <f t="shared" si="521"/>
        <v>3.954259420836595E-2</v>
      </c>
    </row>
    <row r="5518" spans="1:25" x14ac:dyDescent="0.35">
      <c r="A5518" s="1">
        <v>34929.833333333336</v>
      </c>
      <c r="B5518">
        <v>20.000699999999998</v>
      </c>
      <c r="C5518">
        <f>_xlfn.IFNA(HLOOKUP(B5518,'[1]Traitement outputs'!$B$33:$Q$33,1,TRUE),16)</f>
        <v>20</v>
      </c>
      <c r="E5518" s="1">
        <v>34929.833333333336</v>
      </c>
      <c r="F5518">
        <v>25.548100000000002</v>
      </c>
      <c r="G5518">
        <f t="shared" si="516"/>
        <v>26</v>
      </c>
      <c r="I5518" s="1">
        <v>34929.833333333336</v>
      </c>
      <c r="J5518">
        <v>0</v>
      </c>
      <c r="K5518">
        <f t="shared" si="517"/>
        <v>0</v>
      </c>
      <c r="M5518">
        <f>INDEX('[1]Traitement outputs (2)'!$B$51:$Q$56,MATCH(70,'[1]Traitement outputs (2)'!$A$51:$A$56,0),MATCH(C5518,'[1]Traitement outputs (2)'!$B$51:$Q$51,0))</f>
        <v>-16.864255714989046</v>
      </c>
      <c r="N5518">
        <f>INDEX('[1]Traitement outputs (2)'!$B$34:$Q$38,MATCH(70,'[1]Traitement outputs (2)'!$A$34:$A$38,0),MATCH(C5518,'[1]Traitement outputs (2)'!$B$33:$Q$33,0))</f>
        <v>-183.77989640241771</v>
      </c>
      <c r="O5518">
        <f>INDEX('[1]Traitement outputs (2)'!$B$58:$Q$63,MATCH(70,'[1]Traitement outputs (2)'!$A$58:$A$63,0),MATCH(C5518,'[1]Traitement outputs (2)'!$B$58:$Q$58,0))</f>
        <v>16.864787616041994</v>
      </c>
      <c r="P5518">
        <f>INDEX('[1]Traitement outputs (2)'!$B$41:$Q$45,MATCH(70,'[1]Traitement outputs (2)'!$A$41:$A$45,0),MATCH(C5518,'[1]Traitement outputs (2)'!$B$40:$Q$40,0))</f>
        <v>254.15803075879367</v>
      </c>
      <c r="Q5518">
        <f>IF(K5518&lt;30,INDEX('[1]Traitement outputs (2)'!$B$51:$Q$63,MATCH(70,'[1]Traitement outputs (2)'!$A$51:$A$63,0),MATCH(C5518,'[1]Traitement outputs (2)'!$B$51:$Q$51,0)),INDEX('[1]Traitement outputs (2)'!$B$34:$Q$38,MATCH(70,'[1]Traitement outputs (2)'!$A$34:$A$38,0),MATCH(C5518,'[1]Traitement outputs (2)'!$B$33:$Q$33,0)))</f>
        <v>-16.864255714989046</v>
      </c>
      <c r="R5518">
        <f>IF(K5518&lt;30,INDEX('[1]Traitement outputs (2)'!$B$58:$Q$63,MATCH(70,'[1]Traitement outputs (2)'!$A$58:$A$63,0),MATCH(C5518,'[1]Traitement outputs (2)'!$B$58:$Q$58,0)),INDEX('[1]Traitement outputs (2)'!$B$41:$Q$45,MATCH(70,'[1]Traitement outputs (2)'!$A$41:$A$45,0),MATCH(C5518,'[1]Traitement outputs (2)'!$B$40:$Q$40,0)))</f>
        <v>16.864787616041994</v>
      </c>
      <c r="T5518">
        <f t="shared" si="518"/>
        <v>-1958.42577907482</v>
      </c>
      <c r="U5518">
        <f t="shared" si="519"/>
        <v>1958.4875481058175</v>
      </c>
      <c r="X5518">
        <f t="shared" si="520"/>
        <v>4.735571455032727E-2</v>
      </c>
      <c r="Y5518">
        <f t="shared" si="521"/>
        <v>3.954259420836595E-2</v>
      </c>
    </row>
    <row r="5519" spans="1:25" x14ac:dyDescent="0.35">
      <c r="A5519" s="1">
        <v>34929.875</v>
      </c>
      <c r="B5519">
        <v>16.187799999999999</v>
      </c>
      <c r="C5519">
        <f>_xlfn.IFNA(HLOOKUP(B5519,'[1]Traitement outputs'!$B$33:$Q$33,1,TRUE),16)</f>
        <v>16</v>
      </c>
      <c r="E5519" s="1">
        <v>34929.875</v>
      </c>
      <c r="F5519">
        <v>30.775600000000001</v>
      </c>
      <c r="G5519">
        <f t="shared" si="516"/>
        <v>31</v>
      </c>
      <c r="I5519" s="1">
        <v>34929.875</v>
      </c>
      <c r="J5519">
        <v>0</v>
      </c>
      <c r="K5519">
        <f t="shared" si="517"/>
        <v>0</v>
      </c>
      <c r="M5519">
        <f>INDEX('[1]Traitement outputs (2)'!$B$51:$Q$56,MATCH(70,'[1]Traitement outputs (2)'!$A$51:$A$56,0),MATCH(C5519,'[1]Traitement outputs (2)'!$B$51:$Q$51,0))</f>
        <v>-27.907128105419115</v>
      </c>
      <c r="N5519">
        <f>INDEX('[1]Traitement outputs (2)'!$B$34:$Q$38,MATCH(70,'[1]Traitement outputs (2)'!$A$34:$A$38,0),MATCH(C5519,'[1]Traitement outputs (2)'!$B$33:$Q$33,0))</f>
        <v>-87.65601603539298</v>
      </c>
      <c r="O5519">
        <f>INDEX('[1]Traitement outputs (2)'!$B$58:$Q$63,MATCH(70,'[1]Traitement outputs (2)'!$A$58:$A$63,0),MATCH(C5519,'[1]Traitement outputs (2)'!$B$58:$Q$58,0))</f>
        <v>27.907128104236733</v>
      </c>
      <c r="P5519">
        <f>INDEX('[1]Traitement outputs (2)'!$B$41:$Q$45,MATCH(70,'[1]Traitement outputs (2)'!$A$41:$A$45,0),MATCH(C5519,'[1]Traitement outputs (2)'!$B$40:$Q$40,0))</f>
        <v>158.03405896601754</v>
      </c>
      <c r="Q5519">
        <f>IF(K5519&lt;30,INDEX('[1]Traitement outputs (2)'!$B$51:$Q$63,MATCH(70,'[1]Traitement outputs (2)'!$A$51:$A$63,0),MATCH(C5519,'[1]Traitement outputs (2)'!$B$51:$Q$51,0)),INDEX('[1]Traitement outputs (2)'!$B$34:$Q$38,MATCH(70,'[1]Traitement outputs (2)'!$A$34:$A$38,0),MATCH(C5519,'[1]Traitement outputs (2)'!$B$33:$Q$33,0)))</f>
        <v>-27.907128105419115</v>
      </c>
      <c r="R5519">
        <f>IF(K5519&lt;30,INDEX('[1]Traitement outputs (2)'!$B$58:$Q$63,MATCH(70,'[1]Traitement outputs (2)'!$A$58:$A$63,0),MATCH(C5519,'[1]Traitement outputs (2)'!$B$58:$Q$58,0)),INDEX('[1]Traitement outputs (2)'!$B$41:$Q$45,MATCH(70,'[1]Traitement outputs (2)'!$A$41:$A$45,0),MATCH(C5519,'[1]Traitement outputs (2)'!$B$40:$Q$40,0)))</f>
        <v>27.907128104236733</v>
      </c>
      <c r="T5519">
        <f t="shared" si="518"/>
        <v>-3240.8212983285953</v>
      </c>
      <c r="U5519">
        <f t="shared" si="519"/>
        <v>3240.8212981912866</v>
      </c>
      <c r="X5519">
        <f t="shared" si="520"/>
        <v>7.8364679403255921E-2</v>
      </c>
      <c r="Y5519">
        <f t="shared" si="521"/>
        <v>6.5433390996103388E-2</v>
      </c>
    </row>
    <row r="5520" spans="1:25" x14ac:dyDescent="0.35">
      <c r="A5520" s="1">
        <v>34929.916666666664</v>
      </c>
      <c r="B5520">
        <v>16.000299999999999</v>
      </c>
      <c r="C5520">
        <f>_xlfn.IFNA(HLOOKUP(B5520,'[1]Traitement outputs'!$B$33:$Q$33,1,TRUE),16)</f>
        <v>16</v>
      </c>
      <c r="E5520" s="1">
        <v>34929.916666666664</v>
      </c>
      <c r="F5520">
        <v>34.386299999999999</v>
      </c>
      <c r="G5520">
        <f t="shared" si="516"/>
        <v>34</v>
      </c>
      <c r="I5520" s="1">
        <v>34929.916666666664</v>
      </c>
      <c r="J5520">
        <v>0</v>
      </c>
      <c r="K5520">
        <f t="shared" si="517"/>
        <v>0</v>
      </c>
      <c r="M5520">
        <f>INDEX('[1]Traitement outputs (2)'!$B$51:$Q$56,MATCH(70,'[1]Traitement outputs (2)'!$A$51:$A$56,0),MATCH(C5520,'[1]Traitement outputs (2)'!$B$51:$Q$51,0))</f>
        <v>-27.907128105419115</v>
      </c>
      <c r="N5520">
        <f>INDEX('[1]Traitement outputs (2)'!$B$34:$Q$38,MATCH(70,'[1]Traitement outputs (2)'!$A$34:$A$38,0),MATCH(C5520,'[1]Traitement outputs (2)'!$B$33:$Q$33,0))</f>
        <v>-87.65601603539298</v>
      </c>
      <c r="O5520">
        <f>INDEX('[1]Traitement outputs (2)'!$B$58:$Q$63,MATCH(70,'[1]Traitement outputs (2)'!$A$58:$A$63,0),MATCH(C5520,'[1]Traitement outputs (2)'!$B$58:$Q$58,0))</f>
        <v>27.907128104236733</v>
      </c>
      <c r="P5520">
        <f>INDEX('[1]Traitement outputs (2)'!$B$41:$Q$45,MATCH(70,'[1]Traitement outputs (2)'!$A$41:$A$45,0),MATCH(C5520,'[1]Traitement outputs (2)'!$B$40:$Q$40,0))</f>
        <v>158.03405896601754</v>
      </c>
      <c r="Q5520">
        <f>IF(K5520&lt;30,INDEX('[1]Traitement outputs (2)'!$B$51:$Q$63,MATCH(70,'[1]Traitement outputs (2)'!$A$51:$A$63,0),MATCH(C5520,'[1]Traitement outputs (2)'!$B$51:$Q$51,0)),INDEX('[1]Traitement outputs (2)'!$B$34:$Q$38,MATCH(70,'[1]Traitement outputs (2)'!$A$34:$A$38,0),MATCH(C5520,'[1]Traitement outputs (2)'!$B$33:$Q$33,0)))</f>
        <v>-27.907128105419115</v>
      </c>
      <c r="R5520">
        <f>IF(K5520&lt;30,INDEX('[1]Traitement outputs (2)'!$B$58:$Q$63,MATCH(70,'[1]Traitement outputs (2)'!$A$58:$A$63,0),MATCH(C5520,'[1]Traitement outputs (2)'!$B$58:$Q$58,0)),INDEX('[1]Traitement outputs (2)'!$B$41:$Q$45,MATCH(70,'[1]Traitement outputs (2)'!$A$41:$A$45,0),MATCH(C5520,'[1]Traitement outputs (2)'!$B$40:$Q$40,0)))</f>
        <v>27.907128104236733</v>
      </c>
      <c r="T5520">
        <f t="shared" si="518"/>
        <v>-3240.8212983285953</v>
      </c>
      <c r="U5520">
        <f t="shared" si="519"/>
        <v>3240.8212981912866</v>
      </c>
      <c r="X5520">
        <f t="shared" si="520"/>
        <v>7.8364679403255921E-2</v>
      </c>
      <c r="Y5520">
        <f t="shared" si="521"/>
        <v>6.5433390996103388E-2</v>
      </c>
    </row>
    <row r="5521" spans="1:25" x14ac:dyDescent="0.35">
      <c r="A5521" s="1">
        <v>34929.958333333336</v>
      </c>
      <c r="B5521">
        <v>16.000299999999999</v>
      </c>
      <c r="C5521">
        <f>_xlfn.IFNA(HLOOKUP(B5521,'[1]Traitement outputs'!$B$33:$Q$33,1,TRUE),16)</f>
        <v>16</v>
      </c>
      <c r="E5521" s="1">
        <v>34929.958333333336</v>
      </c>
      <c r="F5521">
        <v>38.477499999999999</v>
      </c>
      <c r="G5521">
        <f t="shared" si="516"/>
        <v>38</v>
      </c>
      <c r="I5521" s="1">
        <v>34929.958333333336</v>
      </c>
      <c r="J5521">
        <v>0</v>
      </c>
      <c r="K5521">
        <f t="shared" si="517"/>
        <v>0</v>
      </c>
      <c r="M5521">
        <f>INDEX('[1]Traitement outputs (2)'!$B$51:$Q$56,MATCH(70,'[1]Traitement outputs (2)'!$A$51:$A$56,0),MATCH(C5521,'[1]Traitement outputs (2)'!$B$51:$Q$51,0))</f>
        <v>-27.907128105419115</v>
      </c>
      <c r="N5521">
        <f>INDEX('[1]Traitement outputs (2)'!$B$34:$Q$38,MATCH(70,'[1]Traitement outputs (2)'!$A$34:$A$38,0),MATCH(C5521,'[1]Traitement outputs (2)'!$B$33:$Q$33,0))</f>
        <v>-87.65601603539298</v>
      </c>
      <c r="O5521">
        <f>INDEX('[1]Traitement outputs (2)'!$B$58:$Q$63,MATCH(70,'[1]Traitement outputs (2)'!$A$58:$A$63,0),MATCH(C5521,'[1]Traitement outputs (2)'!$B$58:$Q$58,0))</f>
        <v>27.907128104236733</v>
      </c>
      <c r="P5521">
        <f>INDEX('[1]Traitement outputs (2)'!$B$41:$Q$45,MATCH(70,'[1]Traitement outputs (2)'!$A$41:$A$45,0),MATCH(C5521,'[1]Traitement outputs (2)'!$B$40:$Q$40,0))</f>
        <v>158.03405896601754</v>
      </c>
      <c r="Q5521">
        <f>IF(K5521&lt;30,INDEX('[1]Traitement outputs (2)'!$B$51:$Q$63,MATCH(70,'[1]Traitement outputs (2)'!$A$51:$A$63,0),MATCH(C5521,'[1]Traitement outputs (2)'!$B$51:$Q$51,0)),INDEX('[1]Traitement outputs (2)'!$B$34:$Q$38,MATCH(70,'[1]Traitement outputs (2)'!$A$34:$A$38,0),MATCH(C5521,'[1]Traitement outputs (2)'!$B$33:$Q$33,0)))</f>
        <v>-27.907128105419115</v>
      </c>
      <c r="R5521">
        <f>IF(K5521&lt;30,INDEX('[1]Traitement outputs (2)'!$B$58:$Q$63,MATCH(70,'[1]Traitement outputs (2)'!$A$58:$A$63,0),MATCH(C5521,'[1]Traitement outputs (2)'!$B$58:$Q$58,0)),INDEX('[1]Traitement outputs (2)'!$B$41:$Q$45,MATCH(70,'[1]Traitement outputs (2)'!$A$41:$A$45,0),MATCH(C5521,'[1]Traitement outputs (2)'!$B$40:$Q$40,0)))</f>
        <v>27.907128104236733</v>
      </c>
      <c r="T5521">
        <f t="shared" si="518"/>
        <v>-3240.8212983285953</v>
      </c>
      <c r="U5521">
        <f t="shared" si="519"/>
        <v>3240.8212981912866</v>
      </c>
      <c r="X5521">
        <f t="shared" si="520"/>
        <v>7.8364679403255921E-2</v>
      </c>
      <c r="Y5521">
        <f t="shared" si="521"/>
        <v>6.5433390996103388E-2</v>
      </c>
    </row>
    <row r="5522" spans="1:25" x14ac:dyDescent="0.35">
      <c r="A5522" s="1">
        <v>34930</v>
      </c>
      <c r="B5522">
        <v>16.000399999999999</v>
      </c>
      <c r="C5522">
        <f>_xlfn.IFNA(HLOOKUP(B5522,'[1]Traitement outputs'!$B$33:$Q$33,1,TRUE),16)</f>
        <v>16</v>
      </c>
      <c r="E5522" s="1">
        <v>34930</v>
      </c>
      <c r="F5522">
        <v>39.9178</v>
      </c>
      <c r="G5522">
        <f t="shared" si="516"/>
        <v>40</v>
      </c>
      <c r="I5522" s="1">
        <v>34930</v>
      </c>
      <c r="J5522">
        <v>0</v>
      </c>
      <c r="K5522">
        <f t="shared" si="517"/>
        <v>0</v>
      </c>
      <c r="M5522">
        <f>INDEX('[1]Traitement outputs (2)'!$B$51:$Q$56,MATCH(70,'[1]Traitement outputs (2)'!$A$51:$A$56,0),MATCH(C5522,'[1]Traitement outputs (2)'!$B$51:$Q$51,0))</f>
        <v>-27.907128105419115</v>
      </c>
      <c r="N5522">
        <f>INDEX('[1]Traitement outputs (2)'!$B$34:$Q$38,MATCH(70,'[1]Traitement outputs (2)'!$A$34:$A$38,0),MATCH(C5522,'[1]Traitement outputs (2)'!$B$33:$Q$33,0))</f>
        <v>-87.65601603539298</v>
      </c>
      <c r="O5522">
        <f>INDEX('[1]Traitement outputs (2)'!$B$58:$Q$63,MATCH(70,'[1]Traitement outputs (2)'!$A$58:$A$63,0),MATCH(C5522,'[1]Traitement outputs (2)'!$B$58:$Q$58,0))</f>
        <v>27.907128104236733</v>
      </c>
      <c r="P5522">
        <f>INDEX('[1]Traitement outputs (2)'!$B$41:$Q$45,MATCH(70,'[1]Traitement outputs (2)'!$A$41:$A$45,0),MATCH(C5522,'[1]Traitement outputs (2)'!$B$40:$Q$40,0))</f>
        <v>158.03405896601754</v>
      </c>
      <c r="Q5522">
        <f>IF(K5522&lt;30,INDEX('[1]Traitement outputs (2)'!$B$51:$Q$63,MATCH(70,'[1]Traitement outputs (2)'!$A$51:$A$63,0),MATCH(C5522,'[1]Traitement outputs (2)'!$B$51:$Q$51,0)),INDEX('[1]Traitement outputs (2)'!$B$34:$Q$38,MATCH(70,'[1]Traitement outputs (2)'!$A$34:$A$38,0),MATCH(C5522,'[1]Traitement outputs (2)'!$B$33:$Q$33,0)))</f>
        <v>-27.907128105419115</v>
      </c>
      <c r="R5522">
        <f>IF(K5522&lt;30,INDEX('[1]Traitement outputs (2)'!$B$58:$Q$63,MATCH(70,'[1]Traitement outputs (2)'!$A$58:$A$63,0),MATCH(C5522,'[1]Traitement outputs (2)'!$B$58:$Q$58,0)),INDEX('[1]Traitement outputs (2)'!$B$41:$Q$45,MATCH(70,'[1]Traitement outputs (2)'!$A$41:$A$45,0),MATCH(C5522,'[1]Traitement outputs (2)'!$B$40:$Q$40,0)))</f>
        <v>27.907128104236733</v>
      </c>
      <c r="T5522">
        <f t="shared" si="518"/>
        <v>-3240.8212983285953</v>
      </c>
      <c r="U5522">
        <f t="shared" si="519"/>
        <v>3240.8212981912866</v>
      </c>
      <c r="X5522">
        <f t="shared" si="520"/>
        <v>7.8364679403255921E-2</v>
      </c>
      <c r="Y5522">
        <f t="shared" si="521"/>
        <v>6.5433390996103388E-2</v>
      </c>
    </row>
    <row r="5523" spans="1:25" x14ac:dyDescent="0.35">
      <c r="A5523" s="1">
        <v>34930.041666666664</v>
      </c>
      <c r="B5523">
        <v>16.000399999999999</v>
      </c>
      <c r="C5523">
        <f>_xlfn.IFNA(HLOOKUP(B5523,'[1]Traitement outputs'!$B$33:$Q$33,1,TRUE),16)</f>
        <v>16</v>
      </c>
      <c r="E5523" s="1">
        <v>34930.041666666664</v>
      </c>
      <c r="F5523">
        <v>41.4968</v>
      </c>
      <c r="G5523">
        <f t="shared" si="516"/>
        <v>41</v>
      </c>
      <c r="I5523" s="1">
        <v>34930.041666666664</v>
      </c>
      <c r="J5523">
        <v>0</v>
      </c>
      <c r="K5523">
        <f t="shared" si="517"/>
        <v>0</v>
      </c>
      <c r="M5523">
        <f>INDEX('[1]Traitement outputs (2)'!$B$51:$Q$56,MATCH(70,'[1]Traitement outputs (2)'!$A$51:$A$56,0),MATCH(C5523,'[1]Traitement outputs (2)'!$B$51:$Q$51,0))</f>
        <v>-27.907128105419115</v>
      </c>
      <c r="N5523">
        <f>INDEX('[1]Traitement outputs (2)'!$B$34:$Q$38,MATCH(70,'[1]Traitement outputs (2)'!$A$34:$A$38,0),MATCH(C5523,'[1]Traitement outputs (2)'!$B$33:$Q$33,0))</f>
        <v>-87.65601603539298</v>
      </c>
      <c r="O5523">
        <f>INDEX('[1]Traitement outputs (2)'!$B$58:$Q$63,MATCH(70,'[1]Traitement outputs (2)'!$A$58:$A$63,0),MATCH(C5523,'[1]Traitement outputs (2)'!$B$58:$Q$58,0))</f>
        <v>27.907128104236733</v>
      </c>
      <c r="P5523">
        <f>INDEX('[1]Traitement outputs (2)'!$B$41:$Q$45,MATCH(70,'[1]Traitement outputs (2)'!$A$41:$A$45,0),MATCH(C5523,'[1]Traitement outputs (2)'!$B$40:$Q$40,0))</f>
        <v>158.03405896601754</v>
      </c>
      <c r="Q5523">
        <f>IF(K5523&lt;30,INDEX('[1]Traitement outputs (2)'!$B$51:$Q$63,MATCH(70,'[1]Traitement outputs (2)'!$A$51:$A$63,0),MATCH(C5523,'[1]Traitement outputs (2)'!$B$51:$Q$51,0)),INDEX('[1]Traitement outputs (2)'!$B$34:$Q$38,MATCH(70,'[1]Traitement outputs (2)'!$A$34:$A$38,0),MATCH(C5523,'[1]Traitement outputs (2)'!$B$33:$Q$33,0)))</f>
        <v>-27.907128105419115</v>
      </c>
      <c r="R5523">
        <f>IF(K5523&lt;30,INDEX('[1]Traitement outputs (2)'!$B$58:$Q$63,MATCH(70,'[1]Traitement outputs (2)'!$A$58:$A$63,0),MATCH(C5523,'[1]Traitement outputs (2)'!$B$58:$Q$58,0)),INDEX('[1]Traitement outputs (2)'!$B$41:$Q$45,MATCH(70,'[1]Traitement outputs (2)'!$A$41:$A$45,0),MATCH(C5523,'[1]Traitement outputs (2)'!$B$40:$Q$40,0)))</f>
        <v>27.907128104236733</v>
      </c>
      <c r="T5523">
        <f t="shared" si="518"/>
        <v>-3240.8212983285953</v>
      </c>
      <c r="U5523">
        <f t="shared" si="519"/>
        <v>3240.8212981912866</v>
      </c>
      <c r="X5523">
        <f t="shared" si="520"/>
        <v>7.8364679403255921E-2</v>
      </c>
      <c r="Y5523">
        <f t="shared" si="521"/>
        <v>6.5433390996103388E-2</v>
      </c>
    </row>
    <row r="5524" spans="1:25" x14ac:dyDescent="0.35">
      <c r="A5524" s="1">
        <v>34930.083333333336</v>
      </c>
      <c r="B5524">
        <v>16.000499999999999</v>
      </c>
      <c r="C5524">
        <f>_xlfn.IFNA(HLOOKUP(B5524,'[1]Traitement outputs'!$B$33:$Q$33,1,TRUE),16)</f>
        <v>16</v>
      </c>
      <c r="E5524" s="1">
        <v>34930.083333333336</v>
      </c>
      <c r="F5524">
        <v>42.353099999999998</v>
      </c>
      <c r="G5524">
        <f t="shared" si="516"/>
        <v>42</v>
      </c>
      <c r="I5524" s="1">
        <v>34930.083333333336</v>
      </c>
      <c r="J5524">
        <v>0</v>
      </c>
      <c r="K5524">
        <f t="shared" si="517"/>
        <v>0</v>
      </c>
      <c r="M5524">
        <f>INDEX('[1]Traitement outputs (2)'!$B$51:$Q$56,MATCH(70,'[1]Traitement outputs (2)'!$A$51:$A$56,0),MATCH(C5524,'[1]Traitement outputs (2)'!$B$51:$Q$51,0))</f>
        <v>-27.907128105419115</v>
      </c>
      <c r="N5524">
        <f>INDEX('[1]Traitement outputs (2)'!$B$34:$Q$38,MATCH(70,'[1]Traitement outputs (2)'!$A$34:$A$38,0),MATCH(C5524,'[1]Traitement outputs (2)'!$B$33:$Q$33,0))</f>
        <v>-87.65601603539298</v>
      </c>
      <c r="O5524">
        <f>INDEX('[1]Traitement outputs (2)'!$B$58:$Q$63,MATCH(70,'[1]Traitement outputs (2)'!$A$58:$A$63,0),MATCH(C5524,'[1]Traitement outputs (2)'!$B$58:$Q$58,0))</f>
        <v>27.907128104236733</v>
      </c>
      <c r="P5524">
        <f>INDEX('[1]Traitement outputs (2)'!$B$41:$Q$45,MATCH(70,'[1]Traitement outputs (2)'!$A$41:$A$45,0),MATCH(C5524,'[1]Traitement outputs (2)'!$B$40:$Q$40,0))</f>
        <v>158.03405896601754</v>
      </c>
      <c r="Q5524">
        <f>IF(K5524&lt;30,INDEX('[1]Traitement outputs (2)'!$B$51:$Q$63,MATCH(70,'[1]Traitement outputs (2)'!$A$51:$A$63,0),MATCH(C5524,'[1]Traitement outputs (2)'!$B$51:$Q$51,0)),INDEX('[1]Traitement outputs (2)'!$B$34:$Q$38,MATCH(70,'[1]Traitement outputs (2)'!$A$34:$A$38,0),MATCH(C5524,'[1]Traitement outputs (2)'!$B$33:$Q$33,0)))</f>
        <v>-27.907128105419115</v>
      </c>
      <c r="R5524">
        <f>IF(K5524&lt;30,INDEX('[1]Traitement outputs (2)'!$B$58:$Q$63,MATCH(70,'[1]Traitement outputs (2)'!$A$58:$A$63,0),MATCH(C5524,'[1]Traitement outputs (2)'!$B$58:$Q$58,0)),INDEX('[1]Traitement outputs (2)'!$B$41:$Q$45,MATCH(70,'[1]Traitement outputs (2)'!$A$41:$A$45,0),MATCH(C5524,'[1]Traitement outputs (2)'!$B$40:$Q$40,0)))</f>
        <v>27.907128104236733</v>
      </c>
      <c r="T5524">
        <f t="shared" si="518"/>
        <v>-3240.8212983285953</v>
      </c>
      <c r="U5524">
        <f t="shared" si="519"/>
        <v>3240.8212981912866</v>
      </c>
      <c r="X5524">
        <f t="shared" si="520"/>
        <v>7.8364679403255921E-2</v>
      </c>
      <c r="Y5524">
        <f t="shared" si="521"/>
        <v>6.5433390996103388E-2</v>
      </c>
    </row>
    <row r="5525" spans="1:25" x14ac:dyDescent="0.35">
      <c r="A5525" s="1">
        <v>34930.125</v>
      </c>
      <c r="B5525">
        <v>16.000499999999999</v>
      </c>
      <c r="C5525">
        <f>_xlfn.IFNA(HLOOKUP(B5525,'[1]Traitement outputs'!$B$33:$Q$33,1,TRUE),16)</f>
        <v>16</v>
      </c>
      <c r="E5525" s="1">
        <v>34930.125</v>
      </c>
      <c r="F5525">
        <v>42.875700000000002</v>
      </c>
      <c r="G5525">
        <f t="shared" si="516"/>
        <v>43</v>
      </c>
      <c r="I5525" s="1">
        <v>34930.125</v>
      </c>
      <c r="J5525">
        <v>0</v>
      </c>
      <c r="K5525">
        <f t="shared" si="517"/>
        <v>0</v>
      </c>
      <c r="M5525">
        <f>INDEX('[1]Traitement outputs (2)'!$B$51:$Q$56,MATCH(70,'[1]Traitement outputs (2)'!$A$51:$A$56,0),MATCH(C5525,'[1]Traitement outputs (2)'!$B$51:$Q$51,0))</f>
        <v>-27.907128105419115</v>
      </c>
      <c r="N5525">
        <f>INDEX('[1]Traitement outputs (2)'!$B$34:$Q$38,MATCH(70,'[1]Traitement outputs (2)'!$A$34:$A$38,0),MATCH(C5525,'[1]Traitement outputs (2)'!$B$33:$Q$33,0))</f>
        <v>-87.65601603539298</v>
      </c>
      <c r="O5525">
        <f>INDEX('[1]Traitement outputs (2)'!$B$58:$Q$63,MATCH(70,'[1]Traitement outputs (2)'!$A$58:$A$63,0),MATCH(C5525,'[1]Traitement outputs (2)'!$B$58:$Q$58,0))</f>
        <v>27.907128104236733</v>
      </c>
      <c r="P5525">
        <f>INDEX('[1]Traitement outputs (2)'!$B$41:$Q$45,MATCH(70,'[1]Traitement outputs (2)'!$A$41:$A$45,0),MATCH(C5525,'[1]Traitement outputs (2)'!$B$40:$Q$40,0))</f>
        <v>158.03405896601754</v>
      </c>
      <c r="Q5525">
        <f>IF(K5525&lt;30,INDEX('[1]Traitement outputs (2)'!$B$51:$Q$63,MATCH(70,'[1]Traitement outputs (2)'!$A$51:$A$63,0),MATCH(C5525,'[1]Traitement outputs (2)'!$B$51:$Q$51,0)),INDEX('[1]Traitement outputs (2)'!$B$34:$Q$38,MATCH(70,'[1]Traitement outputs (2)'!$A$34:$A$38,0),MATCH(C5525,'[1]Traitement outputs (2)'!$B$33:$Q$33,0)))</f>
        <v>-27.907128105419115</v>
      </c>
      <c r="R5525">
        <f>IF(K5525&lt;30,INDEX('[1]Traitement outputs (2)'!$B$58:$Q$63,MATCH(70,'[1]Traitement outputs (2)'!$A$58:$A$63,0),MATCH(C5525,'[1]Traitement outputs (2)'!$B$58:$Q$58,0)),INDEX('[1]Traitement outputs (2)'!$B$41:$Q$45,MATCH(70,'[1]Traitement outputs (2)'!$A$41:$A$45,0),MATCH(C5525,'[1]Traitement outputs (2)'!$B$40:$Q$40,0)))</f>
        <v>27.907128104236733</v>
      </c>
      <c r="T5525">
        <f t="shared" si="518"/>
        <v>-3240.8212983285953</v>
      </c>
      <c r="U5525">
        <f t="shared" si="519"/>
        <v>3240.8212981912866</v>
      </c>
      <c r="X5525">
        <f t="shared" si="520"/>
        <v>7.8364679403255921E-2</v>
      </c>
      <c r="Y5525">
        <f t="shared" si="521"/>
        <v>6.5433390996103388E-2</v>
      </c>
    </row>
    <row r="5526" spans="1:25" x14ac:dyDescent="0.35">
      <c r="A5526" s="1">
        <v>34930.166666666664</v>
      </c>
      <c r="B5526">
        <v>16.000499999999999</v>
      </c>
      <c r="C5526">
        <f>_xlfn.IFNA(HLOOKUP(B5526,'[1]Traitement outputs'!$B$33:$Q$33,1,TRUE),16)</f>
        <v>16</v>
      </c>
      <c r="E5526" s="1">
        <v>34930.166666666664</v>
      </c>
      <c r="F5526">
        <v>43.203000000000003</v>
      </c>
      <c r="G5526">
        <f t="shared" si="516"/>
        <v>43</v>
      </c>
      <c r="I5526" s="1">
        <v>34930.166666666664</v>
      </c>
      <c r="J5526">
        <v>0</v>
      </c>
      <c r="K5526">
        <f t="shared" si="517"/>
        <v>0</v>
      </c>
      <c r="M5526">
        <f>INDEX('[1]Traitement outputs (2)'!$B$51:$Q$56,MATCH(70,'[1]Traitement outputs (2)'!$A$51:$A$56,0),MATCH(C5526,'[1]Traitement outputs (2)'!$B$51:$Q$51,0))</f>
        <v>-27.907128105419115</v>
      </c>
      <c r="N5526">
        <f>INDEX('[1]Traitement outputs (2)'!$B$34:$Q$38,MATCH(70,'[1]Traitement outputs (2)'!$A$34:$A$38,0),MATCH(C5526,'[1]Traitement outputs (2)'!$B$33:$Q$33,0))</f>
        <v>-87.65601603539298</v>
      </c>
      <c r="O5526">
        <f>INDEX('[1]Traitement outputs (2)'!$B$58:$Q$63,MATCH(70,'[1]Traitement outputs (2)'!$A$58:$A$63,0),MATCH(C5526,'[1]Traitement outputs (2)'!$B$58:$Q$58,0))</f>
        <v>27.907128104236733</v>
      </c>
      <c r="P5526">
        <f>INDEX('[1]Traitement outputs (2)'!$B$41:$Q$45,MATCH(70,'[1]Traitement outputs (2)'!$A$41:$A$45,0),MATCH(C5526,'[1]Traitement outputs (2)'!$B$40:$Q$40,0))</f>
        <v>158.03405896601754</v>
      </c>
      <c r="Q5526">
        <f>IF(K5526&lt;30,INDEX('[1]Traitement outputs (2)'!$B$51:$Q$63,MATCH(70,'[1]Traitement outputs (2)'!$A$51:$A$63,0),MATCH(C5526,'[1]Traitement outputs (2)'!$B$51:$Q$51,0)),INDEX('[1]Traitement outputs (2)'!$B$34:$Q$38,MATCH(70,'[1]Traitement outputs (2)'!$A$34:$A$38,0),MATCH(C5526,'[1]Traitement outputs (2)'!$B$33:$Q$33,0)))</f>
        <v>-27.907128105419115</v>
      </c>
      <c r="R5526">
        <f>IF(K5526&lt;30,INDEX('[1]Traitement outputs (2)'!$B$58:$Q$63,MATCH(70,'[1]Traitement outputs (2)'!$A$58:$A$63,0),MATCH(C5526,'[1]Traitement outputs (2)'!$B$58:$Q$58,0)),INDEX('[1]Traitement outputs (2)'!$B$41:$Q$45,MATCH(70,'[1]Traitement outputs (2)'!$A$41:$A$45,0),MATCH(C5526,'[1]Traitement outputs (2)'!$B$40:$Q$40,0)))</f>
        <v>27.907128104236733</v>
      </c>
      <c r="T5526">
        <f t="shared" si="518"/>
        <v>-3240.8212983285953</v>
      </c>
      <c r="U5526">
        <f t="shared" si="519"/>
        <v>3240.8212981912866</v>
      </c>
      <c r="X5526">
        <f t="shared" si="520"/>
        <v>7.8364679403255921E-2</v>
      </c>
      <c r="Y5526">
        <f t="shared" si="521"/>
        <v>6.5433390996103388E-2</v>
      </c>
    </row>
    <row r="5527" spans="1:25" x14ac:dyDescent="0.35">
      <c r="A5527" s="1">
        <v>34930.208333333336</v>
      </c>
      <c r="B5527">
        <v>19.9709</v>
      </c>
      <c r="C5527">
        <f>_xlfn.IFNA(HLOOKUP(B5527,'[1]Traitement outputs'!$B$33:$Q$33,1,TRUE),16)</f>
        <v>18</v>
      </c>
      <c r="E5527" s="1">
        <v>34930.208333333336</v>
      </c>
      <c r="F5527">
        <v>32.863500000000002</v>
      </c>
      <c r="G5527">
        <f t="shared" si="516"/>
        <v>33</v>
      </c>
      <c r="I5527" s="1">
        <v>34930.208333333336</v>
      </c>
      <c r="J5527">
        <v>10617.6</v>
      </c>
      <c r="K5527">
        <f t="shared" si="517"/>
        <v>91.429516192365725</v>
      </c>
      <c r="M5527">
        <f>INDEX('[1]Traitement outputs (2)'!$B$51:$Q$56,MATCH(70,'[1]Traitement outputs (2)'!$A$51:$A$56,0),MATCH(C5527,'[1]Traitement outputs (2)'!$B$51:$Q$51,0))</f>
        <v>-40.563606676443541</v>
      </c>
      <c r="N5527">
        <f>INDEX('[1]Traitement outputs (2)'!$B$34:$Q$38,MATCH(70,'[1]Traitement outputs (2)'!$A$34:$A$38,0),MATCH(C5527,'[1]Traitement outputs (2)'!$B$33:$Q$33,0))</f>
        <v>-132.60751704955501</v>
      </c>
      <c r="O5527">
        <f>INDEX('[1]Traitement outputs (2)'!$B$58:$Q$63,MATCH(70,'[1]Traitement outputs (2)'!$A$58:$A$63,0),MATCH(C5527,'[1]Traitement outputs (2)'!$B$58:$Q$58,0))</f>
        <v>40.565237508304868</v>
      </c>
      <c r="P5527">
        <f>INDEX('[1]Traitement outputs (2)'!$B$41:$Q$45,MATCH(70,'[1]Traitement outputs (2)'!$A$41:$A$45,0),MATCH(C5527,'[1]Traitement outputs (2)'!$B$40:$Q$40,0))</f>
        <v>202.98564822710691</v>
      </c>
      <c r="Q5527">
        <f>IF(K5527&lt;30,INDEX('[1]Traitement outputs (2)'!$B$51:$Q$63,MATCH(70,'[1]Traitement outputs (2)'!$A$51:$A$63,0),MATCH(C5527,'[1]Traitement outputs (2)'!$B$51:$Q$51,0)),INDEX('[1]Traitement outputs (2)'!$B$34:$Q$38,MATCH(70,'[1]Traitement outputs (2)'!$A$34:$A$38,0),MATCH(C5527,'[1]Traitement outputs (2)'!$B$33:$Q$33,0)))</f>
        <v>-132.60751704955501</v>
      </c>
      <c r="R5527">
        <f>IF(K5527&lt;30,INDEX('[1]Traitement outputs (2)'!$B$58:$Q$63,MATCH(70,'[1]Traitement outputs (2)'!$A$58:$A$63,0),MATCH(C5527,'[1]Traitement outputs (2)'!$B$58:$Q$58,0)),INDEX('[1]Traitement outputs (2)'!$B$41:$Q$45,MATCH(70,'[1]Traitement outputs (2)'!$A$41:$A$45,0),MATCH(C5527,'[1]Traitement outputs (2)'!$B$40:$Q$40,0)))</f>
        <v>202.98564822710691</v>
      </c>
      <c r="T5527">
        <f t="shared" si="518"/>
        <v>-15399.551825944363</v>
      </c>
      <c r="U5527">
        <f t="shared" si="519"/>
        <v>23572.479745836052</v>
      </c>
      <c r="X5527">
        <f t="shared" si="520"/>
        <v>0.3723688629225973</v>
      </c>
      <c r="Y5527">
        <f t="shared" si="521"/>
        <v>0.47593715976189493</v>
      </c>
    </row>
    <row r="5528" spans="1:25" x14ac:dyDescent="0.35">
      <c r="A5528" s="1">
        <v>34930.25</v>
      </c>
      <c r="B5528">
        <v>20.2746</v>
      </c>
      <c r="C5528">
        <f>_xlfn.IFNA(HLOOKUP(B5528,'[1]Traitement outputs'!$B$33:$Q$33,1,TRUE),16)</f>
        <v>20</v>
      </c>
      <c r="E5528" s="1">
        <v>34930.25</v>
      </c>
      <c r="F5528">
        <v>28.626899999999999</v>
      </c>
      <c r="G5528">
        <f t="shared" si="516"/>
        <v>29</v>
      </c>
      <c r="I5528" s="1">
        <v>34930.25</v>
      </c>
      <c r="J5528">
        <v>20654.5</v>
      </c>
      <c r="K5528">
        <f t="shared" si="517"/>
        <v>177.85855016154477</v>
      </c>
      <c r="M5528">
        <f>INDEX('[1]Traitement outputs (2)'!$B$51:$Q$56,MATCH(70,'[1]Traitement outputs (2)'!$A$51:$A$56,0),MATCH(C5528,'[1]Traitement outputs (2)'!$B$51:$Q$51,0))</f>
        <v>-16.864255714989046</v>
      </c>
      <c r="N5528">
        <f>INDEX('[1]Traitement outputs (2)'!$B$34:$Q$38,MATCH(70,'[1]Traitement outputs (2)'!$A$34:$A$38,0),MATCH(C5528,'[1]Traitement outputs (2)'!$B$33:$Q$33,0))</f>
        <v>-183.77989640241771</v>
      </c>
      <c r="O5528">
        <f>INDEX('[1]Traitement outputs (2)'!$B$58:$Q$63,MATCH(70,'[1]Traitement outputs (2)'!$A$58:$A$63,0),MATCH(C5528,'[1]Traitement outputs (2)'!$B$58:$Q$58,0))</f>
        <v>16.864787616041994</v>
      </c>
      <c r="P5528">
        <f>INDEX('[1]Traitement outputs (2)'!$B$41:$Q$45,MATCH(70,'[1]Traitement outputs (2)'!$A$41:$A$45,0),MATCH(C5528,'[1]Traitement outputs (2)'!$B$40:$Q$40,0))</f>
        <v>254.15803075879367</v>
      </c>
      <c r="Q5528">
        <f>IF(K5528&lt;30,INDEX('[1]Traitement outputs (2)'!$B$51:$Q$63,MATCH(70,'[1]Traitement outputs (2)'!$A$51:$A$63,0),MATCH(C5528,'[1]Traitement outputs (2)'!$B$51:$Q$51,0)),INDEX('[1]Traitement outputs (2)'!$B$34:$Q$38,MATCH(70,'[1]Traitement outputs (2)'!$A$34:$A$38,0),MATCH(C5528,'[1]Traitement outputs (2)'!$B$33:$Q$33,0)))</f>
        <v>-183.77989640241771</v>
      </c>
      <c r="R5528">
        <f>IF(K5528&lt;30,INDEX('[1]Traitement outputs (2)'!$B$58:$Q$63,MATCH(70,'[1]Traitement outputs (2)'!$A$58:$A$63,0),MATCH(C5528,'[1]Traitement outputs (2)'!$B$58:$Q$58,0)),INDEX('[1]Traitement outputs (2)'!$B$41:$Q$45,MATCH(70,'[1]Traitement outputs (2)'!$A$41:$A$45,0),MATCH(C5528,'[1]Traitement outputs (2)'!$B$40:$Q$40,0)))</f>
        <v>254.15803075879367</v>
      </c>
      <c r="T5528">
        <f t="shared" si="518"/>
        <v>-21342.138833337085</v>
      </c>
      <c r="U5528">
        <f t="shared" si="519"/>
        <v>29515.067122381799</v>
      </c>
      <c r="X5528">
        <f t="shared" si="520"/>
        <v>0.51606358805306241</v>
      </c>
      <c r="Y5528">
        <f t="shared" si="521"/>
        <v>0.59592021577150611</v>
      </c>
    </row>
    <row r="5529" spans="1:25" x14ac:dyDescent="0.35">
      <c r="A5529" s="1">
        <v>34930.291666666664</v>
      </c>
      <c r="B5529">
        <v>21.3779</v>
      </c>
      <c r="C5529">
        <f>_xlfn.IFNA(HLOOKUP(B5529,'[1]Traitement outputs'!$B$33:$Q$33,1,TRUE),16)</f>
        <v>20</v>
      </c>
      <c r="E5529" s="1">
        <v>34930.291666666664</v>
      </c>
      <c r="F5529">
        <v>24.2529</v>
      </c>
      <c r="G5529">
        <f t="shared" si="516"/>
        <v>24</v>
      </c>
      <c r="I5529" s="1">
        <v>34930.291666666664</v>
      </c>
      <c r="J5529">
        <v>23269.5</v>
      </c>
      <c r="K5529">
        <f t="shared" si="517"/>
        <v>200.3766507533015</v>
      </c>
      <c r="M5529">
        <f>INDEX('[1]Traitement outputs (2)'!$B$51:$Q$56,MATCH(70,'[1]Traitement outputs (2)'!$A$51:$A$56,0),MATCH(C5529,'[1]Traitement outputs (2)'!$B$51:$Q$51,0))</f>
        <v>-16.864255714989046</v>
      </c>
      <c r="N5529">
        <f>INDEX('[1]Traitement outputs (2)'!$B$34:$Q$38,MATCH(70,'[1]Traitement outputs (2)'!$A$34:$A$38,0),MATCH(C5529,'[1]Traitement outputs (2)'!$B$33:$Q$33,0))</f>
        <v>-183.77989640241771</v>
      </c>
      <c r="O5529">
        <f>INDEX('[1]Traitement outputs (2)'!$B$58:$Q$63,MATCH(70,'[1]Traitement outputs (2)'!$A$58:$A$63,0),MATCH(C5529,'[1]Traitement outputs (2)'!$B$58:$Q$58,0))</f>
        <v>16.864787616041994</v>
      </c>
      <c r="P5529">
        <f>INDEX('[1]Traitement outputs (2)'!$B$41:$Q$45,MATCH(70,'[1]Traitement outputs (2)'!$A$41:$A$45,0),MATCH(C5529,'[1]Traitement outputs (2)'!$B$40:$Q$40,0))</f>
        <v>254.15803075879367</v>
      </c>
      <c r="Q5529">
        <f>IF(K5529&lt;30,INDEX('[1]Traitement outputs (2)'!$B$51:$Q$63,MATCH(70,'[1]Traitement outputs (2)'!$A$51:$A$63,0),MATCH(C5529,'[1]Traitement outputs (2)'!$B$51:$Q$51,0)),INDEX('[1]Traitement outputs (2)'!$B$34:$Q$38,MATCH(70,'[1]Traitement outputs (2)'!$A$34:$A$38,0),MATCH(C5529,'[1]Traitement outputs (2)'!$B$33:$Q$33,0)))</f>
        <v>-183.77989640241771</v>
      </c>
      <c r="R5529">
        <f>IF(K5529&lt;30,INDEX('[1]Traitement outputs (2)'!$B$58:$Q$63,MATCH(70,'[1]Traitement outputs (2)'!$A$58:$A$63,0),MATCH(C5529,'[1]Traitement outputs (2)'!$B$58:$Q$58,0)),INDEX('[1]Traitement outputs (2)'!$B$41:$Q$45,MATCH(70,'[1]Traitement outputs (2)'!$A$41:$A$45,0),MATCH(C5529,'[1]Traitement outputs (2)'!$B$40:$Q$40,0)))</f>
        <v>254.15803075879367</v>
      </c>
      <c r="T5529">
        <f t="shared" si="518"/>
        <v>-21342.138833337085</v>
      </c>
      <c r="U5529">
        <f t="shared" si="519"/>
        <v>29515.067122381799</v>
      </c>
      <c r="X5529">
        <f t="shared" si="520"/>
        <v>0.51606358805306241</v>
      </c>
      <c r="Y5529">
        <f t="shared" si="521"/>
        <v>0.59592021577150611</v>
      </c>
    </row>
    <row r="5530" spans="1:25" x14ac:dyDescent="0.35">
      <c r="A5530" s="1">
        <v>34930.333333333336</v>
      </c>
      <c r="B5530">
        <v>23.4526</v>
      </c>
      <c r="C5530">
        <f>_xlfn.IFNA(HLOOKUP(B5530,'[1]Traitement outputs'!$B$33:$Q$33,1,TRUE),16)</f>
        <v>22</v>
      </c>
      <c r="E5530" s="1">
        <v>34930.333333333336</v>
      </c>
      <c r="F5530">
        <v>28.835999999999999</v>
      </c>
      <c r="G5530">
        <f t="shared" si="516"/>
        <v>29</v>
      </c>
      <c r="I5530" s="1">
        <v>34930.333333333336</v>
      </c>
      <c r="J5530">
        <v>30449.7</v>
      </c>
      <c r="K5530">
        <f t="shared" si="517"/>
        <v>262.20627441254885</v>
      </c>
      <c r="M5530">
        <f>INDEX('[1]Traitement outputs (2)'!$B$51:$Q$56,MATCH(70,'[1]Traitement outputs (2)'!$A$51:$A$56,0),MATCH(C5530,'[1]Traitement outputs (2)'!$B$51:$Q$51,0))</f>
        <v>-79.342574701900858</v>
      </c>
      <c r="N5530">
        <f>INDEX('[1]Traitement outputs (2)'!$B$34:$Q$38,MATCH(70,'[1]Traitement outputs (2)'!$A$34:$A$38,0),MATCH(C5530,'[1]Traitement outputs (2)'!$B$33:$Q$33,0))</f>
        <v>-237.95145474030227</v>
      </c>
      <c r="O5530">
        <f>INDEX('[1]Traitement outputs (2)'!$B$58:$Q$63,MATCH(70,'[1]Traitement outputs (2)'!$A$58:$A$63,0),MATCH(C5530,'[1]Traitement outputs (2)'!$B$58:$Q$58,0))</f>
        <v>79.34249368302325</v>
      </c>
      <c r="P5530">
        <f>INDEX('[1]Traitement outputs (2)'!$B$41:$Q$45,MATCH(70,'[1]Traitement outputs (2)'!$A$41:$A$45,0),MATCH(C5530,'[1]Traitement outputs (2)'!$B$40:$Q$40,0))</f>
        <v>308.329590329962</v>
      </c>
      <c r="Q5530">
        <f>IF(K5530&lt;30,INDEX('[1]Traitement outputs (2)'!$B$51:$Q$63,MATCH(70,'[1]Traitement outputs (2)'!$A$51:$A$63,0),MATCH(C5530,'[1]Traitement outputs (2)'!$B$51:$Q$51,0)),INDEX('[1]Traitement outputs (2)'!$B$34:$Q$38,MATCH(70,'[1]Traitement outputs (2)'!$A$34:$A$38,0),MATCH(C5530,'[1]Traitement outputs (2)'!$B$33:$Q$33,0)))</f>
        <v>-237.95145474030227</v>
      </c>
      <c r="R5530">
        <f>IF(K5530&lt;30,INDEX('[1]Traitement outputs (2)'!$B$58:$Q$63,MATCH(70,'[1]Traitement outputs (2)'!$A$58:$A$63,0),MATCH(C5530,'[1]Traitement outputs (2)'!$B$58:$Q$58,0)),INDEX('[1]Traitement outputs (2)'!$B$41:$Q$45,MATCH(70,'[1]Traitement outputs (2)'!$A$41:$A$45,0),MATCH(C5530,'[1]Traitement outputs (2)'!$B$40:$Q$40,0)))</f>
        <v>308.329590329962</v>
      </c>
      <c r="T5530">
        <f t="shared" si="518"/>
        <v>-27633.016897245612</v>
      </c>
      <c r="U5530">
        <f t="shared" si="519"/>
        <v>35805.94532951009</v>
      </c>
      <c r="X5530">
        <f t="shared" si="520"/>
        <v>0.66818016507550282</v>
      </c>
      <c r="Y5530">
        <f t="shared" si="521"/>
        <v>0.72293539358017622</v>
      </c>
    </row>
    <row r="5531" spans="1:25" x14ac:dyDescent="0.35">
      <c r="A5531" s="1">
        <v>34930.375</v>
      </c>
      <c r="B5531">
        <v>24.361999999999998</v>
      </c>
      <c r="C5531">
        <f>_xlfn.IFNA(HLOOKUP(B5531,'[1]Traitement outputs'!$B$33:$Q$33,1,TRUE),16)</f>
        <v>24</v>
      </c>
      <c r="E5531" s="1">
        <v>34930.375</v>
      </c>
      <c r="F5531">
        <v>51.921599999999998</v>
      </c>
      <c r="G5531">
        <f t="shared" si="516"/>
        <v>52</v>
      </c>
      <c r="I5531" s="1">
        <v>34930.375</v>
      </c>
      <c r="J5531">
        <v>34146.5</v>
      </c>
      <c r="K5531">
        <f t="shared" si="517"/>
        <v>294.03989363534282</v>
      </c>
      <c r="M5531">
        <f>INDEX('[1]Traitement outputs (2)'!$B$51:$Q$56,MATCH(70,'[1]Traitement outputs (2)'!$A$51:$A$56,0),MATCH(C5531,'[1]Traitement outputs (2)'!$B$51:$Q$51,0))</f>
        <v>-100.03024221653476</v>
      </c>
      <c r="N5531">
        <f>INDEX('[1]Traitement outputs (2)'!$B$34:$Q$38,MATCH(70,'[1]Traitement outputs (2)'!$A$34:$A$38,0),MATCH(C5531,'[1]Traitement outputs (2)'!$B$33:$Q$33,0))</f>
        <v>-289.85023259609778</v>
      </c>
      <c r="O5531">
        <f>INDEX('[1]Traitement outputs (2)'!$B$58:$Q$63,MATCH(70,'[1]Traitement outputs (2)'!$A$58:$A$63,0),MATCH(C5531,'[1]Traitement outputs (2)'!$B$58:$Q$58,0))</f>
        <v>100.02982552915192</v>
      </c>
      <c r="P5531">
        <f>INDEX('[1]Traitement outputs (2)'!$B$41:$Q$45,MATCH(70,'[1]Traitement outputs (2)'!$A$41:$A$45,0),MATCH(C5531,'[1]Traitement outputs (2)'!$B$40:$Q$40,0))</f>
        <v>360.22836590796732</v>
      </c>
      <c r="Q5531">
        <f>IF(K5531&lt;30,INDEX('[1]Traitement outputs (2)'!$B$51:$Q$63,MATCH(70,'[1]Traitement outputs (2)'!$A$51:$A$63,0),MATCH(C5531,'[1]Traitement outputs (2)'!$B$51:$Q$51,0)),INDEX('[1]Traitement outputs (2)'!$B$34:$Q$38,MATCH(70,'[1]Traitement outputs (2)'!$A$34:$A$38,0),MATCH(C5531,'[1]Traitement outputs (2)'!$B$33:$Q$33,0)))</f>
        <v>-289.85023259609778</v>
      </c>
      <c r="R5531">
        <f>IF(K5531&lt;30,INDEX('[1]Traitement outputs (2)'!$B$58:$Q$63,MATCH(70,'[1]Traitement outputs (2)'!$A$58:$A$63,0),MATCH(C5531,'[1]Traitement outputs (2)'!$B$58:$Q$58,0)),INDEX('[1]Traitement outputs (2)'!$B$41:$Q$45,MATCH(70,'[1]Traitement outputs (2)'!$A$41:$A$45,0),MATCH(C5531,'[1]Traitement outputs (2)'!$B$40:$Q$40,0)))</f>
        <v>360.22836590796732</v>
      </c>
      <c r="T5531">
        <f t="shared" si="518"/>
        <v>-33659.959691105723</v>
      </c>
      <c r="U5531">
        <f t="shared" si="519"/>
        <v>41832.887858853152</v>
      </c>
      <c r="X5531">
        <f t="shared" si="520"/>
        <v>0.81391465530061724</v>
      </c>
      <c r="Y5531">
        <f t="shared" si="521"/>
        <v>0.84462161159338311</v>
      </c>
    </row>
    <row r="5532" spans="1:25" x14ac:dyDescent="0.35">
      <c r="A5532" s="1">
        <v>34930.416666666664</v>
      </c>
      <c r="B5532">
        <v>24.785299999999999</v>
      </c>
      <c r="C5532">
        <f>_xlfn.IFNA(HLOOKUP(B5532,'[1]Traitement outputs'!$B$33:$Q$33,1,TRUE),16)</f>
        <v>24</v>
      </c>
      <c r="E5532" s="1">
        <v>34930.416666666664</v>
      </c>
      <c r="F5532">
        <v>51.970399999999998</v>
      </c>
      <c r="G5532">
        <f t="shared" si="516"/>
        <v>52</v>
      </c>
      <c r="I5532" s="1">
        <v>34930.416666666664</v>
      </c>
      <c r="J5532">
        <v>30236.5</v>
      </c>
      <c r="K5532">
        <f t="shared" si="517"/>
        <v>260.37038185187481</v>
      </c>
      <c r="M5532">
        <f>INDEX('[1]Traitement outputs (2)'!$B$51:$Q$56,MATCH(70,'[1]Traitement outputs (2)'!$A$51:$A$56,0),MATCH(C5532,'[1]Traitement outputs (2)'!$B$51:$Q$51,0))</f>
        <v>-100.03024221653476</v>
      </c>
      <c r="N5532">
        <f>INDEX('[1]Traitement outputs (2)'!$B$34:$Q$38,MATCH(70,'[1]Traitement outputs (2)'!$A$34:$A$38,0),MATCH(C5532,'[1]Traitement outputs (2)'!$B$33:$Q$33,0))</f>
        <v>-289.85023259609778</v>
      </c>
      <c r="O5532">
        <f>INDEX('[1]Traitement outputs (2)'!$B$58:$Q$63,MATCH(70,'[1]Traitement outputs (2)'!$A$58:$A$63,0),MATCH(C5532,'[1]Traitement outputs (2)'!$B$58:$Q$58,0))</f>
        <v>100.02982552915192</v>
      </c>
      <c r="P5532">
        <f>INDEX('[1]Traitement outputs (2)'!$B$41:$Q$45,MATCH(70,'[1]Traitement outputs (2)'!$A$41:$A$45,0),MATCH(C5532,'[1]Traitement outputs (2)'!$B$40:$Q$40,0))</f>
        <v>360.22836590796732</v>
      </c>
      <c r="Q5532">
        <f>IF(K5532&lt;30,INDEX('[1]Traitement outputs (2)'!$B$51:$Q$63,MATCH(70,'[1]Traitement outputs (2)'!$A$51:$A$63,0),MATCH(C5532,'[1]Traitement outputs (2)'!$B$51:$Q$51,0)),INDEX('[1]Traitement outputs (2)'!$B$34:$Q$38,MATCH(70,'[1]Traitement outputs (2)'!$A$34:$A$38,0),MATCH(C5532,'[1]Traitement outputs (2)'!$B$33:$Q$33,0)))</f>
        <v>-289.85023259609778</v>
      </c>
      <c r="R5532">
        <f>IF(K5532&lt;30,INDEX('[1]Traitement outputs (2)'!$B$58:$Q$63,MATCH(70,'[1]Traitement outputs (2)'!$A$58:$A$63,0),MATCH(C5532,'[1]Traitement outputs (2)'!$B$58:$Q$58,0)),INDEX('[1]Traitement outputs (2)'!$B$41:$Q$45,MATCH(70,'[1]Traitement outputs (2)'!$A$41:$A$45,0),MATCH(C5532,'[1]Traitement outputs (2)'!$B$40:$Q$40,0)))</f>
        <v>360.22836590796732</v>
      </c>
      <c r="T5532">
        <f t="shared" si="518"/>
        <v>-33659.959691105723</v>
      </c>
      <c r="U5532">
        <f t="shared" si="519"/>
        <v>41832.887858853152</v>
      </c>
      <c r="X5532">
        <f t="shared" si="520"/>
        <v>0.81391465530061724</v>
      </c>
      <c r="Y5532">
        <f t="shared" si="521"/>
        <v>0.84462161159338311</v>
      </c>
    </row>
    <row r="5533" spans="1:25" x14ac:dyDescent="0.35">
      <c r="A5533" s="1">
        <v>34930.458333333336</v>
      </c>
      <c r="B5533">
        <v>23.002800000000001</v>
      </c>
      <c r="C5533">
        <f>_xlfn.IFNA(HLOOKUP(B5533,'[1]Traitement outputs'!$B$33:$Q$33,1,TRUE),16)</f>
        <v>22</v>
      </c>
      <c r="E5533" s="1">
        <v>34930.458333333336</v>
      </c>
      <c r="F5533">
        <v>39.399700000000003</v>
      </c>
      <c r="G5533">
        <f t="shared" si="516"/>
        <v>39</v>
      </c>
      <c r="I5533" s="1">
        <v>34930.458333333336</v>
      </c>
      <c r="J5533">
        <v>20156.400000000001</v>
      </c>
      <c r="K5533">
        <f t="shared" si="517"/>
        <v>173.5693471386943</v>
      </c>
      <c r="M5533">
        <f>INDEX('[1]Traitement outputs (2)'!$B$51:$Q$56,MATCH(70,'[1]Traitement outputs (2)'!$A$51:$A$56,0),MATCH(C5533,'[1]Traitement outputs (2)'!$B$51:$Q$51,0))</f>
        <v>-79.342574701900858</v>
      </c>
      <c r="N5533">
        <f>INDEX('[1]Traitement outputs (2)'!$B$34:$Q$38,MATCH(70,'[1]Traitement outputs (2)'!$A$34:$A$38,0),MATCH(C5533,'[1]Traitement outputs (2)'!$B$33:$Q$33,0))</f>
        <v>-237.95145474030227</v>
      </c>
      <c r="O5533">
        <f>INDEX('[1]Traitement outputs (2)'!$B$58:$Q$63,MATCH(70,'[1]Traitement outputs (2)'!$A$58:$A$63,0),MATCH(C5533,'[1]Traitement outputs (2)'!$B$58:$Q$58,0))</f>
        <v>79.34249368302325</v>
      </c>
      <c r="P5533">
        <f>INDEX('[1]Traitement outputs (2)'!$B$41:$Q$45,MATCH(70,'[1]Traitement outputs (2)'!$A$41:$A$45,0),MATCH(C5533,'[1]Traitement outputs (2)'!$B$40:$Q$40,0))</f>
        <v>308.329590329962</v>
      </c>
      <c r="Q5533">
        <f>IF(K5533&lt;30,INDEX('[1]Traitement outputs (2)'!$B$51:$Q$63,MATCH(70,'[1]Traitement outputs (2)'!$A$51:$A$63,0),MATCH(C5533,'[1]Traitement outputs (2)'!$B$51:$Q$51,0)),INDEX('[1]Traitement outputs (2)'!$B$34:$Q$38,MATCH(70,'[1]Traitement outputs (2)'!$A$34:$A$38,0),MATCH(C5533,'[1]Traitement outputs (2)'!$B$33:$Q$33,0)))</f>
        <v>-237.95145474030227</v>
      </c>
      <c r="R5533">
        <f>IF(K5533&lt;30,INDEX('[1]Traitement outputs (2)'!$B$58:$Q$63,MATCH(70,'[1]Traitement outputs (2)'!$A$58:$A$63,0),MATCH(C5533,'[1]Traitement outputs (2)'!$B$58:$Q$58,0)),INDEX('[1]Traitement outputs (2)'!$B$41:$Q$45,MATCH(70,'[1]Traitement outputs (2)'!$A$41:$A$45,0),MATCH(C5533,'[1]Traitement outputs (2)'!$B$40:$Q$40,0)))</f>
        <v>308.329590329962</v>
      </c>
      <c r="T5533">
        <f t="shared" si="518"/>
        <v>-27633.016897245612</v>
      </c>
      <c r="U5533">
        <f t="shared" si="519"/>
        <v>35805.94532951009</v>
      </c>
      <c r="X5533">
        <f t="shared" si="520"/>
        <v>0.66818016507550282</v>
      </c>
      <c r="Y5533">
        <f t="shared" si="521"/>
        <v>0.72293539358017622</v>
      </c>
    </row>
    <row r="5534" spans="1:25" x14ac:dyDescent="0.35">
      <c r="A5534" s="1">
        <v>34930.5</v>
      </c>
      <c r="B5534">
        <v>23.432700000000001</v>
      </c>
      <c r="C5534">
        <f>_xlfn.IFNA(HLOOKUP(B5534,'[1]Traitement outputs'!$B$33:$Q$33,1,TRUE),16)</f>
        <v>22</v>
      </c>
      <c r="E5534" s="1">
        <v>34930.5</v>
      </c>
      <c r="F5534">
        <v>27.844200000000001</v>
      </c>
      <c r="G5534">
        <f t="shared" si="516"/>
        <v>28</v>
      </c>
      <c r="I5534" s="1">
        <v>34930.5</v>
      </c>
      <c r="J5534">
        <v>20509.8</v>
      </c>
      <c r="K5534">
        <f t="shared" si="517"/>
        <v>176.61251989170646</v>
      </c>
      <c r="M5534">
        <f>INDEX('[1]Traitement outputs (2)'!$B$51:$Q$56,MATCH(70,'[1]Traitement outputs (2)'!$A$51:$A$56,0),MATCH(C5534,'[1]Traitement outputs (2)'!$B$51:$Q$51,0))</f>
        <v>-79.342574701900858</v>
      </c>
      <c r="N5534">
        <f>INDEX('[1]Traitement outputs (2)'!$B$34:$Q$38,MATCH(70,'[1]Traitement outputs (2)'!$A$34:$A$38,0),MATCH(C5534,'[1]Traitement outputs (2)'!$B$33:$Q$33,0))</f>
        <v>-237.95145474030227</v>
      </c>
      <c r="O5534">
        <f>INDEX('[1]Traitement outputs (2)'!$B$58:$Q$63,MATCH(70,'[1]Traitement outputs (2)'!$A$58:$A$63,0),MATCH(C5534,'[1]Traitement outputs (2)'!$B$58:$Q$58,0))</f>
        <v>79.34249368302325</v>
      </c>
      <c r="P5534">
        <f>INDEX('[1]Traitement outputs (2)'!$B$41:$Q$45,MATCH(70,'[1]Traitement outputs (2)'!$A$41:$A$45,0),MATCH(C5534,'[1]Traitement outputs (2)'!$B$40:$Q$40,0))</f>
        <v>308.329590329962</v>
      </c>
      <c r="Q5534">
        <f>IF(K5534&lt;30,INDEX('[1]Traitement outputs (2)'!$B$51:$Q$63,MATCH(70,'[1]Traitement outputs (2)'!$A$51:$A$63,0),MATCH(C5534,'[1]Traitement outputs (2)'!$B$51:$Q$51,0)),INDEX('[1]Traitement outputs (2)'!$B$34:$Q$38,MATCH(70,'[1]Traitement outputs (2)'!$A$34:$A$38,0),MATCH(C5534,'[1]Traitement outputs (2)'!$B$33:$Q$33,0)))</f>
        <v>-237.95145474030227</v>
      </c>
      <c r="R5534">
        <f>IF(K5534&lt;30,INDEX('[1]Traitement outputs (2)'!$B$58:$Q$63,MATCH(70,'[1]Traitement outputs (2)'!$A$58:$A$63,0),MATCH(C5534,'[1]Traitement outputs (2)'!$B$58:$Q$58,0)),INDEX('[1]Traitement outputs (2)'!$B$41:$Q$45,MATCH(70,'[1]Traitement outputs (2)'!$A$41:$A$45,0),MATCH(C5534,'[1]Traitement outputs (2)'!$B$40:$Q$40,0)))</f>
        <v>308.329590329962</v>
      </c>
      <c r="T5534">
        <f t="shared" si="518"/>
        <v>-27633.016897245612</v>
      </c>
      <c r="U5534">
        <f t="shared" si="519"/>
        <v>35805.94532951009</v>
      </c>
      <c r="X5534">
        <f t="shared" si="520"/>
        <v>0.66818016507550282</v>
      </c>
      <c r="Y5534">
        <f t="shared" si="521"/>
        <v>0.72293539358017622</v>
      </c>
    </row>
    <row r="5535" spans="1:25" x14ac:dyDescent="0.35">
      <c r="A5535" s="1">
        <v>34930.541666666664</v>
      </c>
      <c r="B5535">
        <v>24.668700000000001</v>
      </c>
      <c r="C5535">
        <f>_xlfn.IFNA(HLOOKUP(B5535,'[1]Traitement outputs'!$B$33:$Q$33,1,TRUE),16)</f>
        <v>24</v>
      </c>
      <c r="E5535" s="1">
        <v>34930.541666666664</v>
      </c>
      <c r="F5535">
        <v>24.035499999999999</v>
      </c>
      <c r="G5535">
        <f t="shared" si="516"/>
        <v>24</v>
      </c>
      <c r="I5535" s="1">
        <v>34930.541666666664</v>
      </c>
      <c r="J5535">
        <v>22505.9</v>
      </c>
      <c r="K5535">
        <f t="shared" si="517"/>
        <v>193.8011931579419</v>
      </c>
      <c r="M5535">
        <f>INDEX('[1]Traitement outputs (2)'!$B$51:$Q$56,MATCH(70,'[1]Traitement outputs (2)'!$A$51:$A$56,0),MATCH(C5535,'[1]Traitement outputs (2)'!$B$51:$Q$51,0))</f>
        <v>-100.03024221653476</v>
      </c>
      <c r="N5535">
        <f>INDEX('[1]Traitement outputs (2)'!$B$34:$Q$38,MATCH(70,'[1]Traitement outputs (2)'!$A$34:$A$38,0),MATCH(C5535,'[1]Traitement outputs (2)'!$B$33:$Q$33,0))</f>
        <v>-289.85023259609778</v>
      </c>
      <c r="O5535">
        <f>INDEX('[1]Traitement outputs (2)'!$B$58:$Q$63,MATCH(70,'[1]Traitement outputs (2)'!$A$58:$A$63,0),MATCH(C5535,'[1]Traitement outputs (2)'!$B$58:$Q$58,0))</f>
        <v>100.02982552915192</v>
      </c>
      <c r="P5535">
        <f>INDEX('[1]Traitement outputs (2)'!$B$41:$Q$45,MATCH(70,'[1]Traitement outputs (2)'!$A$41:$A$45,0),MATCH(C5535,'[1]Traitement outputs (2)'!$B$40:$Q$40,0))</f>
        <v>360.22836590796732</v>
      </c>
      <c r="Q5535">
        <f>IF(K5535&lt;30,INDEX('[1]Traitement outputs (2)'!$B$51:$Q$63,MATCH(70,'[1]Traitement outputs (2)'!$A$51:$A$63,0),MATCH(C5535,'[1]Traitement outputs (2)'!$B$51:$Q$51,0)),INDEX('[1]Traitement outputs (2)'!$B$34:$Q$38,MATCH(70,'[1]Traitement outputs (2)'!$A$34:$A$38,0),MATCH(C5535,'[1]Traitement outputs (2)'!$B$33:$Q$33,0)))</f>
        <v>-289.85023259609778</v>
      </c>
      <c r="R5535">
        <f>IF(K5535&lt;30,INDEX('[1]Traitement outputs (2)'!$B$58:$Q$63,MATCH(70,'[1]Traitement outputs (2)'!$A$58:$A$63,0),MATCH(C5535,'[1]Traitement outputs (2)'!$B$58:$Q$58,0)),INDEX('[1]Traitement outputs (2)'!$B$41:$Q$45,MATCH(70,'[1]Traitement outputs (2)'!$A$41:$A$45,0),MATCH(C5535,'[1]Traitement outputs (2)'!$B$40:$Q$40,0)))</f>
        <v>360.22836590796732</v>
      </c>
      <c r="T5535">
        <f t="shared" si="518"/>
        <v>-33659.959691105723</v>
      </c>
      <c r="U5535">
        <f t="shared" si="519"/>
        <v>41832.887858853152</v>
      </c>
      <c r="X5535">
        <f t="shared" si="520"/>
        <v>0.81391465530061724</v>
      </c>
      <c r="Y5535">
        <f t="shared" si="521"/>
        <v>0.84462161159338311</v>
      </c>
    </row>
    <row r="5536" spans="1:25" x14ac:dyDescent="0.35">
      <c r="A5536" s="1">
        <v>34930.583333333336</v>
      </c>
      <c r="B5536">
        <v>22.645700000000001</v>
      </c>
      <c r="C5536">
        <f>_xlfn.IFNA(HLOOKUP(B5536,'[1]Traitement outputs'!$B$33:$Q$33,1,TRUE),16)</f>
        <v>22</v>
      </c>
      <c r="E5536" s="1">
        <v>34930.583333333336</v>
      </c>
      <c r="F5536">
        <v>26.260999999999999</v>
      </c>
      <c r="G5536">
        <f t="shared" si="516"/>
        <v>26</v>
      </c>
      <c r="I5536" s="1">
        <v>34930.583333333336</v>
      </c>
      <c r="J5536">
        <v>16295</v>
      </c>
      <c r="K5536">
        <f t="shared" si="517"/>
        <v>140.31833619222795</v>
      </c>
      <c r="M5536">
        <f>INDEX('[1]Traitement outputs (2)'!$B$51:$Q$56,MATCH(70,'[1]Traitement outputs (2)'!$A$51:$A$56,0),MATCH(C5536,'[1]Traitement outputs (2)'!$B$51:$Q$51,0))</f>
        <v>-79.342574701900858</v>
      </c>
      <c r="N5536">
        <f>INDEX('[1]Traitement outputs (2)'!$B$34:$Q$38,MATCH(70,'[1]Traitement outputs (2)'!$A$34:$A$38,0),MATCH(C5536,'[1]Traitement outputs (2)'!$B$33:$Q$33,0))</f>
        <v>-237.95145474030227</v>
      </c>
      <c r="O5536">
        <f>INDEX('[1]Traitement outputs (2)'!$B$58:$Q$63,MATCH(70,'[1]Traitement outputs (2)'!$A$58:$A$63,0),MATCH(C5536,'[1]Traitement outputs (2)'!$B$58:$Q$58,0))</f>
        <v>79.34249368302325</v>
      </c>
      <c r="P5536">
        <f>INDEX('[1]Traitement outputs (2)'!$B$41:$Q$45,MATCH(70,'[1]Traitement outputs (2)'!$A$41:$A$45,0),MATCH(C5536,'[1]Traitement outputs (2)'!$B$40:$Q$40,0))</f>
        <v>308.329590329962</v>
      </c>
      <c r="Q5536">
        <f>IF(K5536&lt;30,INDEX('[1]Traitement outputs (2)'!$B$51:$Q$63,MATCH(70,'[1]Traitement outputs (2)'!$A$51:$A$63,0),MATCH(C5536,'[1]Traitement outputs (2)'!$B$51:$Q$51,0)),INDEX('[1]Traitement outputs (2)'!$B$34:$Q$38,MATCH(70,'[1]Traitement outputs (2)'!$A$34:$A$38,0),MATCH(C5536,'[1]Traitement outputs (2)'!$B$33:$Q$33,0)))</f>
        <v>-237.95145474030227</v>
      </c>
      <c r="R5536">
        <f>IF(K5536&lt;30,INDEX('[1]Traitement outputs (2)'!$B$58:$Q$63,MATCH(70,'[1]Traitement outputs (2)'!$A$58:$A$63,0),MATCH(C5536,'[1]Traitement outputs (2)'!$B$58:$Q$58,0)),INDEX('[1]Traitement outputs (2)'!$B$41:$Q$45,MATCH(70,'[1]Traitement outputs (2)'!$A$41:$A$45,0),MATCH(C5536,'[1]Traitement outputs (2)'!$B$40:$Q$40,0)))</f>
        <v>308.329590329962</v>
      </c>
      <c r="T5536">
        <f t="shared" si="518"/>
        <v>-27633.016897245612</v>
      </c>
      <c r="U5536">
        <f t="shared" si="519"/>
        <v>35805.94532951009</v>
      </c>
      <c r="X5536">
        <f t="shared" si="520"/>
        <v>0.66818016507550282</v>
      </c>
      <c r="Y5536">
        <f t="shared" si="521"/>
        <v>0.72293539358017622</v>
      </c>
    </row>
    <row r="5537" spans="1:25" x14ac:dyDescent="0.35">
      <c r="A5537" s="1">
        <v>34930.625</v>
      </c>
      <c r="B5537">
        <v>20.529</v>
      </c>
      <c r="C5537">
        <f>_xlfn.IFNA(HLOOKUP(B5537,'[1]Traitement outputs'!$B$33:$Q$33,1,TRUE),16)</f>
        <v>20</v>
      </c>
      <c r="E5537" s="1">
        <v>34930.625</v>
      </c>
      <c r="F5537">
        <v>27.067299999999999</v>
      </c>
      <c r="G5537">
        <f t="shared" si="516"/>
        <v>27</v>
      </c>
      <c r="I5537" s="1">
        <v>34930.625</v>
      </c>
      <c r="J5537">
        <v>11812.4</v>
      </c>
      <c r="K5537">
        <f t="shared" si="517"/>
        <v>101.71809232507354</v>
      </c>
      <c r="M5537">
        <f>INDEX('[1]Traitement outputs (2)'!$B$51:$Q$56,MATCH(70,'[1]Traitement outputs (2)'!$A$51:$A$56,0),MATCH(C5537,'[1]Traitement outputs (2)'!$B$51:$Q$51,0))</f>
        <v>-16.864255714989046</v>
      </c>
      <c r="N5537">
        <f>INDEX('[1]Traitement outputs (2)'!$B$34:$Q$38,MATCH(70,'[1]Traitement outputs (2)'!$A$34:$A$38,0),MATCH(C5537,'[1]Traitement outputs (2)'!$B$33:$Q$33,0))</f>
        <v>-183.77989640241771</v>
      </c>
      <c r="O5537">
        <f>INDEX('[1]Traitement outputs (2)'!$B$58:$Q$63,MATCH(70,'[1]Traitement outputs (2)'!$A$58:$A$63,0),MATCH(C5537,'[1]Traitement outputs (2)'!$B$58:$Q$58,0))</f>
        <v>16.864787616041994</v>
      </c>
      <c r="P5537">
        <f>INDEX('[1]Traitement outputs (2)'!$B$41:$Q$45,MATCH(70,'[1]Traitement outputs (2)'!$A$41:$A$45,0),MATCH(C5537,'[1]Traitement outputs (2)'!$B$40:$Q$40,0))</f>
        <v>254.15803075879367</v>
      </c>
      <c r="Q5537">
        <f>IF(K5537&lt;30,INDEX('[1]Traitement outputs (2)'!$B$51:$Q$63,MATCH(70,'[1]Traitement outputs (2)'!$A$51:$A$63,0),MATCH(C5537,'[1]Traitement outputs (2)'!$B$51:$Q$51,0)),INDEX('[1]Traitement outputs (2)'!$B$34:$Q$38,MATCH(70,'[1]Traitement outputs (2)'!$A$34:$A$38,0),MATCH(C5537,'[1]Traitement outputs (2)'!$B$33:$Q$33,0)))</f>
        <v>-183.77989640241771</v>
      </c>
      <c r="R5537">
        <f>IF(K5537&lt;30,INDEX('[1]Traitement outputs (2)'!$B$58:$Q$63,MATCH(70,'[1]Traitement outputs (2)'!$A$58:$A$63,0),MATCH(C5537,'[1]Traitement outputs (2)'!$B$58:$Q$58,0)),INDEX('[1]Traitement outputs (2)'!$B$41:$Q$45,MATCH(70,'[1]Traitement outputs (2)'!$A$41:$A$45,0),MATCH(C5537,'[1]Traitement outputs (2)'!$B$40:$Q$40,0)))</f>
        <v>254.15803075879367</v>
      </c>
      <c r="T5537">
        <f t="shared" si="518"/>
        <v>-21342.138833337085</v>
      </c>
      <c r="U5537">
        <f t="shared" si="519"/>
        <v>29515.067122381799</v>
      </c>
      <c r="X5537">
        <f t="shared" si="520"/>
        <v>0.51606358805306241</v>
      </c>
      <c r="Y5537">
        <f t="shared" si="521"/>
        <v>0.59592021577150611</v>
      </c>
    </row>
    <row r="5538" spans="1:25" x14ac:dyDescent="0.35">
      <c r="A5538" s="1">
        <v>34930.666666666664</v>
      </c>
      <c r="B5538">
        <v>20.0014</v>
      </c>
      <c r="C5538">
        <f>_xlfn.IFNA(HLOOKUP(B5538,'[1]Traitement outputs'!$B$33:$Q$33,1,TRUE),16)</f>
        <v>20</v>
      </c>
      <c r="E5538" s="1">
        <v>34930.666666666664</v>
      </c>
      <c r="F5538">
        <v>25.975999999999999</v>
      </c>
      <c r="G5538">
        <f t="shared" si="516"/>
        <v>26</v>
      </c>
      <c r="I5538" s="1">
        <v>34930.666666666664</v>
      </c>
      <c r="J5538">
        <v>11329.5</v>
      </c>
      <c r="K5538">
        <f t="shared" si="517"/>
        <v>97.559778452890242</v>
      </c>
      <c r="M5538">
        <f>INDEX('[1]Traitement outputs (2)'!$B$51:$Q$56,MATCH(70,'[1]Traitement outputs (2)'!$A$51:$A$56,0),MATCH(C5538,'[1]Traitement outputs (2)'!$B$51:$Q$51,0))</f>
        <v>-16.864255714989046</v>
      </c>
      <c r="N5538">
        <f>INDEX('[1]Traitement outputs (2)'!$B$34:$Q$38,MATCH(70,'[1]Traitement outputs (2)'!$A$34:$A$38,0),MATCH(C5538,'[1]Traitement outputs (2)'!$B$33:$Q$33,0))</f>
        <v>-183.77989640241771</v>
      </c>
      <c r="O5538">
        <f>INDEX('[1]Traitement outputs (2)'!$B$58:$Q$63,MATCH(70,'[1]Traitement outputs (2)'!$A$58:$A$63,0),MATCH(C5538,'[1]Traitement outputs (2)'!$B$58:$Q$58,0))</f>
        <v>16.864787616041994</v>
      </c>
      <c r="P5538">
        <f>INDEX('[1]Traitement outputs (2)'!$B$41:$Q$45,MATCH(70,'[1]Traitement outputs (2)'!$A$41:$A$45,0),MATCH(C5538,'[1]Traitement outputs (2)'!$B$40:$Q$40,0))</f>
        <v>254.15803075879367</v>
      </c>
      <c r="Q5538">
        <f>IF(K5538&lt;30,INDEX('[1]Traitement outputs (2)'!$B$51:$Q$63,MATCH(70,'[1]Traitement outputs (2)'!$A$51:$A$63,0),MATCH(C5538,'[1]Traitement outputs (2)'!$B$51:$Q$51,0)),INDEX('[1]Traitement outputs (2)'!$B$34:$Q$38,MATCH(70,'[1]Traitement outputs (2)'!$A$34:$A$38,0),MATCH(C5538,'[1]Traitement outputs (2)'!$B$33:$Q$33,0)))</f>
        <v>-183.77989640241771</v>
      </c>
      <c r="R5538">
        <f>IF(K5538&lt;30,INDEX('[1]Traitement outputs (2)'!$B$58:$Q$63,MATCH(70,'[1]Traitement outputs (2)'!$A$58:$A$63,0),MATCH(C5538,'[1]Traitement outputs (2)'!$B$58:$Q$58,0)),INDEX('[1]Traitement outputs (2)'!$B$41:$Q$45,MATCH(70,'[1]Traitement outputs (2)'!$A$41:$A$45,0),MATCH(C5538,'[1]Traitement outputs (2)'!$B$40:$Q$40,0)))</f>
        <v>254.15803075879367</v>
      </c>
      <c r="T5538">
        <f t="shared" si="518"/>
        <v>-21342.138833337085</v>
      </c>
      <c r="U5538">
        <f t="shared" si="519"/>
        <v>29515.067122381799</v>
      </c>
      <c r="X5538">
        <f t="shared" si="520"/>
        <v>0.51606358805306241</v>
      </c>
      <c r="Y5538">
        <f t="shared" si="521"/>
        <v>0.59592021577150611</v>
      </c>
    </row>
    <row r="5539" spans="1:25" x14ac:dyDescent="0.35">
      <c r="A5539" s="1">
        <v>34930.708333333336</v>
      </c>
      <c r="B5539">
        <v>20.040500000000002</v>
      </c>
      <c r="C5539">
        <f>_xlfn.IFNA(HLOOKUP(B5539,'[1]Traitement outputs'!$B$33:$Q$33,1,TRUE),16)</f>
        <v>20</v>
      </c>
      <c r="E5539" s="1">
        <v>34930.708333333336</v>
      </c>
      <c r="F5539">
        <v>24.7911</v>
      </c>
      <c r="G5539">
        <f t="shared" si="516"/>
        <v>25</v>
      </c>
      <c r="I5539" s="1">
        <v>34930.708333333336</v>
      </c>
      <c r="J5539">
        <v>10315.4</v>
      </c>
      <c r="K5539">
        <f t="shared" si="517"/>
        <v>88.827233210021973</v>
      </c>
      <c r="M5539">
        <f>INDEX('[1]Traitement outputs (2)'!$B$51:$Q$56,MATCH(70,'[1]Traitement outputs (2)'!$A$51:$A$56,0),MATCH(C5539,'[1]Traitement outputs (2)'!$B$51:$Q$51,0))</f>
        <v>-16.864255714989046</v>
      </c>
      <c r="N5539">
        <f>INDEX('[1]Traitement outputs (2)'!$B$34:$Q$38,MATCH(70,'[1]Traitement outputs (2)'!$A$34:$A$38,0),MATCH(C5539,'[1]Traitement outputs (2)'!$B$33:$Q$33,0))</f>
        <v>-183.77989640241771</v>
      </c>
      <c r="O5539">
        <f>INDEX('[1]Traitement outputs (2)'!$B$58:$Q$63,MATCH(70,'[1]Traitement outputs (2)'!$A$58:$A$63,0),MATCH(C5539,'[1]Traitement outputs (2)'!$B$58:$Q$58,0))</f>
        <v>16.864787616041994</v>
      </c>
      <c r="P5539">
        <f>INDEX('[1]Traitement outputs (2)'!$B$41:$Q$45,MATCH(70,'[1]Traitement outputs (2)'!$A$41:$A$45,0),MATCH(C5539,'[1]Traitement outputs (2)'!$B$40:$Q$40,0))</f>
        <v>254.15803075879367</v>
      </c>
      <c r="Q5539">
        <f>IF(K5539&lt;30,INDEX('[1]Traitement outputs (2)'!$B$51:$Q$63,MATCH(70,'[1]Traitement outputs (2)'!$A$51:$A$63,0),MATCH(C5539,'[1]Traitement outputs (2)'!$B$51:$Q$51,0)),INDEX('[1]Traitement outputs (2)'!$B$34:$Q$38,MATCH(70,'[1]Traitement outputs (2)'!$A$34:$A$38,0),MATCH(C5539,'[1]Traitement outputs (2)'!$B$33:$Q$33,0)))</f>
        <v>-183.77989640241771</v>
      </c>
      <c r="R5539">
        <f>IF(K5539&lt;30,INDEX('[1]Traitement outputs (2)'!$B$58:$Q$63,MATCH(70,'[1]Traitement outputs (2)'!$A$58:$A$63,0),MATCH(C5539,'[1]Traitement outputs (2)'!$B$58:$Q$58,0)),INDEX('[1]Traitement outputs (2)'!$B$41:$Q$45,MATCH(70,'[1]Traitement outputs (2)'!$A$41:$A$45,0),MATCH(C5539,'[1]Traitement outputs (2)'!$B$40:$Q$40,0)))</f>
        <v>254.15803075879367</v>
      </c>
      <c r="T5539">
        <f t="shared" si="518"/>
        <v>-21342.138833337085</v>
      </c>
      <c r="U5539">
        <f t="shared" si="519"/>
        <v>29515.067122381799</v>
      </c>
      <c r="X5539">
        <f t="shared" si="520"/>
        <v>0.51606358805306241</v>
      </c>
      <c r="Y5539">
        <f t="shared" si="521"/>
        <v>0.59592021577150611</v>
      </c>
    </row>
    <row r="5540" spans="1:25" x14ac:dyDescent="0.35">
      <c r="A5540" s="1">
        <v>34930.75</v>
      </c>
      <c r="B5540">
        <v>20.000499999999999</v>
      </c>
      <c r="C5540">
        <f>_xlfn.IFNA(HLOOKUP(B5540,'[1]Traitement outputs'!$B$33:$Q$33,1,TRUE),16)</f>
        <v>20</v>
      </c>
      <c r="E5540" s="1">
        <v>34930.75</v>
      </c>
      <c r="F5540">
        <v>28.1099</v>
      </c>
      <c r="G5540">
        <f t="shared" si="516"/>
        <v>28</v>
      </c>
      <c r="I5540" s="1">
        <v>34930.75</v>
      </c>
      <c r="J5540">
        <v>1348.86</v>
      </c>
      <c r="K5540">
        <f t="shared" si="517"/>
        <v>11.61520656374646</v>
      </c>
      <c r="M5540">
        <f>INDEX('[1]Traitement outputs (2)'!$B$51:$Q$56,MATCH(70,'[1]Traitement outputs (2)'!$A$51:$A$56,0),MATCH(C5540,'[1]Traitement outputs (2)'!$B$51:$Q$51,0))</f>
        <v>-16.864255714989046</v>
      </c>
      <c r="N5540">
        <f>INDEX('[1]Traitement outputs (2)'!$B$34:$Q$38,MATCH(70,'[1]Traitement outputs (2)'!$A$34:$A$38,0),MATCH(C5540,'[1]Traitement outputs (2)'!$B$33:$Q$33,0))</f>
        <v>-183.77989640241771</v>
      </c>
      <c r="O5540">
        <f>INDEX('[1]Traitement outputs (2)'!$B$58:$Q$63,MATCH(70,'[1]Traitement outputs (2)'!$A$58:$A$63,0),MATCH(C5540,'[1]Traitement outputs (2)'!$B$58:$Q$58,0))</f>
        <v>16.864787616041994</v>
      </c>
      <c r="P5540">
        <f>INDEX('[1]Traitement outputs (2)'!$B$41:$Q$45,MATCH(70,'[1]Traitement outputs (2)'!$A$41:$A$45,0),MATCH(C5540,'[1]Traitement outputs (2)'!$B$40:$Q$40,0))</f>
        <v>254.15803075879367</v>
      </c>
      <c r="Q5540">
        <f>IF(K5540&lt;30,INDEX('[1]Traitement outputs (2)'!$B$51:$Q$63,MATCH(70,'[1]Traitement outputs (2)'!$A$51:$A$63,0),MATCH(C5540,'[1]Traitement outputs (2)'!$B$51:$Q$51,0)),INDEX('[1]Traitement outputs (2)'!$B$34:$Q$38,MATCH(70,'[1]Traitement outputs (2)'!$A$34:$A$38,0),MATCH(C5540,'[1]Traitement outputs (2)'!$B$33:$Q$33,0)))</f>
        <v>-16.864255714989046</v>
      </c>
      <c r="R5540">
        <f>IF(K5540&lt;30,INDEX('[1]Traitement outputs (2)'!$B$58:$Q$63,MATCH(70,'[1]Traitement outputs (2)'!$A$58:$A$63,0),MATCH(C5540,'[1]Traitement outputs (2)'!$B$58:$Q$58,0)),INDEX('[1]Traitement outputs (2)'!$B$41:$Q$45,MATCH(70,'[1]Traitement outputs (2)'!$A$41:$A$45,0),MATCH(C5540,'[1]Traitement outputs (2)'!$B$40:$Q$40,0)))</f>
        <v>16.864787616041994</v>
      </c>
      <c r="T5540">
        <f t="shared" si="518"/>
        <v>-1958.42577907482</v>
      </c>
      <c r="U5540">
        <f t="shared" si="519"/>
        <v>1958.4875481058175</v>
      </c>
      <c r="X5540">
        <f t="shared" si="520"/>
        <v>4.735571455032727E-2</v>
      </c>
      <c r="Y5540">
        <f t="shared" si="521"/>
        <v>3.954259420836595E-2</v>
      </c>
    </row>
    <row r="5541" spans="1:25" x14ac:dyDescent="0.35">
      <c r="A5541" s="1">
        <v>34930.791666666664</v>
      </c>
      <c r="B5541">
        <v>20.001000000000001</v>
      </c>
      <c r="C5541">
        <f>_xlfn.IFNA(HLOOKUP(B5541,'[1]Traitement outputs'!$B$33:$Q$33,1,TRUE),16)</f>
        <v>20</v>
      </c>
      <c r="E5541" s="1">
        <v>34930.791666666664</v>
      </c>
      <c r="F5541">
        <v>31.628399999999999</v>
      </c>
      <c r="G5541">
        <f t="shared" si="516"/>
        <v>32</v>
      </c>
      <c r="I5541" s="1">
        <v>34930.791666666664</v>
      </c>
      <c r="J5541">
        <v>0</v>
      </c>
      <c r="K5541">
        <f t="shared" si="517"/>
        <v>0</v>
      </c>
      <c r="M5541">
        <f>INDEX('[1]Traitement outputs (2)'!$B$51:$Q$56,MATCH(70,'[1]Traitement outputs (2)'!$A$51:$A$56,0),MATCH(C5541,'[1]Traitement outputs (2)'!$B$51:$Q$51,0))</f>
        <v>-16.864255714989046</v>
      </c>
      <c r="N5541">
        <f>INDEX('[1]Traitement outputs (2)'!$B$34:$Q$38,MATCH(70,'[1]Traitement outputs (2)'!$A$34:$A$38,0),MATCH(C5541,'[1]Traitement outputs (2)'!$B$33:$Q$33,0))</f>
        <v>-183.77989640241771</v>
      </c>
      <c r="O5541">
        <f>INDEX('[1]Traitement outputs (2)'!$B$58:$Q$63,MATCH(70,'[1]Traitement outputs (2)'!$A$58:$A$63,0),MATCH(C5541,'[1]Traitement outputs (2)'!$B$58:$Q$58,0))</f>
        <v>16.864787616041994</v>
      </c>
      <c r="P5541">
        <f>INDEX('[1]Traitement outputs (2)'!$B$41:$Q$45,MATCH(70,'[1]Traitement outputs (2)'!$A$41:$A$45,0),MATCH(C5541,'[1]Traitement outputs (2)'!$B$40:$Q$40,0))</f>
        <v>254.15803075879367</v>
      </c>
      <c r="Q5541">
        <f>IF(K5541&lt;30,INDEX('[1]Traitement outputs (2)'!$B$51:$Q$63,MATCH(70,'[1]Traitement outputs (2)'!$A$51:$A$63,0),MATCH(C5541,'[1]Traitement outputs (2)'!$B$51:$Q$51,0)),INDEX('[1]Traitement outputs (2)'!$B$34:$Q$38,MATCH(70,'[1]Traitement outputs (2)'!$A$34:$A$38,0),MATCH(C5541,'[1]Traitement outputs (2)'!$B$33:$Q$33,0)))</f>
        <v>-16.864255714989046</v>
      </c>
      <c r="R5541">
        <f>IF(K5541&lt;30,INDEX('[1]Traitement outputs (2)'!$B$58:$Q$63,MATCH(70,'[1]Traitement outputs (2)'!$A$58:$A$63,0),MATCH(C5541,'[1]Traitement outputs (2)'!$B$58:$Q$58,0)),INDEX('[1]Traitement outputs (2)'!$B$41:$Q$45,MATCH(70,'[1]Traitement outputs (2)'!$A$41:$A$45,0),MATCH(C5541,'[1]Traitement outputs (2)'!$B$40:$Q$40,0)))</f>
        <v>16.864787616041994</v>
      </c>
      <c r="T5541">
        <f t="shared" si="518"/>
        <v>-1958.42577907482</v>
      </c>
      <c r="U5541">
        <f t="shared" si="519"/>
        <v>1958.4875481058175</v>
      </c>
      <c r="X5541">
        <f t="shared" si="520"/>
        <v>4.735571455032727E-2</v>
      </c>
      <c r="Y5541">
        <f t="shared" si="521"/>
        <v>3.954259420836595E-2</v>
      </c>
    </row>
    <row r="5542" spans="1:25" x14ac:dyDescent="0.35">
      <c r="A5542" s="1">
        <v>34930.833333333336</v>
      </c>
      <c r="B5542">
        <v>20.001100000000001</v>
      </c>
      <c r="C5542">
        <f>_xlfn.IFNA(HLOOKUP(B5542,'[1]Traitement outputs'!$B$33:$Q$33,1,TRUE),16)</f>
        <v>20</v>
      </c>
      <c r="E5542" s="1">
        <v>34930.833333333336</v>
      </c>
      <c r="F5542">
        <v>32.804299999999998</v>
      </c>
      <c r="G5542">
        <f t="shared" si="516"/>
        <v>33</v>
      </c>
      <c r="I5542" s="1">
        <v>34930.833333333336</v>
      </c>
      <c r="J5542">
        <v>0</v>
      </c>
      <c r="K5542">
        <f t="shared" si="517"/>
        <v>0</v>
      </c>
      <c r="M5542">
        <f>INDEX('[1]Traitement outputs (2)'!$B$51:$Q$56,MATCH(70,'[1]Traitement outputs (2)'!$A$51:$A$56,0),MATCH(C5542,'[1]Traitement outputs (2)'!$B$51:$Q$51,0))</f>
        <v>-16.864255714989046</v>
      </c>
      <c r="N5542">
        <f>INDEX('[1]Traitement outputs (2)'!$B$34:$Q$38,MATCH(70,'[1]Traitement outputs (2)'!$A$34:$A$38,0),MATCH(C5542,'[1]Traitement outputs (2)'!$B$33:$Q$33,0))</f>
        <v>-183.77989640241771</v>
      </c>
      <c r="O5542">
        <f>INDEX('[1]Traitement outputs (2)'!$B$58:$Q$63,MATCH(70,'[1]Traitement outputs (2)'!$A$58:$A$63,0),MATCH(C5542,'[1]Traitement outputs (2)'!$B$58:$Q$58,0))</f>
        <v>16.864787616041994</v>
      </c>
      <c r="P5542">
        <f>INDEX('[1]Traitement outputs (2)'!$B$41:$Q$45,MATCH(70,'[1]Traitement outputs (2)'!$A$41:$A$45,0),MATCH(C5542,'[1]Traitement outputs (2)'!$B$40:$Q$40,0))</f>
        <v>254.15803075879367</v>
      </c>
      <c r="Q5542">
        <f>IF(K5542&lt;30,INDEX('[1]Traitement outputs (2)'!$B$51:$Q$63,MATCH(70,'[1]Traitement outputs (2)'!$A$51:$A$63,0),MATCH(C5542,'[1]Traitement outputs (2)'!$B$51:$Q$51,0)),INDEX('[1]Traitement outputs (2)'!$B$34:$Q$38,MATCH(70,'[1]Traitement outputs (2)'!$A$34:$A$38,0),MATCH(C5542,'[1]Traitement outputs (2)'!$B$33:$Q$33,0)))</f>
        <v>-16.864255714989046</v>
      </c>
      <c r="R5542">
        <f>IF(K5542&lt;30,INDEX('[1]Traitement outputs (2)'!$B$58:$Q$63,MATCH(70,'[1]Traitement outputs (2)'!$A$58:$A$63,0),MATCH(C5542,'[1]Traitement outputs (2)'!$B$58:$Q$58,0)),INDEX('[1]Traitement outputs (2)'!$B$41:$Q$45,MATCH(70,'[1]Traitement outputs (2)'!$A$41:$A$45,0),MATCH(C5542,'[1]Traitement outputs (2)'!$B$40:$Q$40,0)))</f>
        <v>16.864787616041994</v>
      </c>
      <c r="T5542">
        <f t="shared" si="518"/>
        <v>-1958.42577907482</v>
      </c>
      <c r="U5542">
        <f t="shared" si="519"/>
        <v>1958.4875481058175</v>
      </c>
      <c r="X5542">
        <f t="shared" si="520"/>
        <v>4.735571455032727E-2</v>
      </c>
      <c r="Y5542">
        <f t="shared" si="521"/>
        <v>3.954259420836595E-2</v>
      </c>
    </row>
    <row r="5543" spans="1:25" x14ac:dyDescent="0.35">
      <c r="A5543" s="1">
        <v>34930.875</v>
      </c>
      <c r="B5543">
        <v>16.466699999999999</v>
      </c>
      <c r="C5543">
        <f>_xlfn.IFNA(HLOOKUP(B5543,'[1]Traitement outputs'!$B$33:$Q$33,1,TRUE),16)</f>
        <v>16</v>
      </c>
      <c r="E5543" s="1">
        <v>34930.875</v>
      </c>
      <c r="F5543">
        <v>43.577100000000002</v>
      </c>
      <c r="G5543">
        <f t="shared" si="516"/>
        <v>44</v>
      </c>
      <c r="I5543" s="1">
        <v>34930.875</v>
      </c>
      <c r="J5543">
        <v>0</v>
      </c>
      <c r="K5543">
        <f t="shared" si="517"/>
        <v>0</v>
      </c>
      <c r="M5543">
        <f>INDEX('[1]Traitement outputs (2)'!$B$51:$Q$56,MATCH(70,'[1]Traitement outputs (2)'!$A$51:$A$56,0),MATCH(C5543,'[1]Traitement outputs (2)'!$B$51:$Q$51,0))</f>
        <v>-27.907128105419115</v>
      </c>
      <c r="N5543">
        <f>INDEX('[1]Traitement outputs (2)'!$B$34:$Q$38,MATCH(70,'[1]Traitement outputs (2)'!$A$34:$A$38,0),MATCH(C5543,'[1]Traitement outputs (2)'!$B$33:$Q$33,0))</f>
        <v>-87.65601603539298</v>
      </c>
      <c r="O5543">
        <f>INDEX('[1]Traitement outputs (2)'!$B$58:$Q$63,MATCH(70,'[1]Traitement outputs (2)'!$A$58:$A$63,0),MATCH(C5543,'[1]Traitement outputs (2)'!$B$58:$Q$58,0))</f>
        <v>27.907128104236733</v>
      </c>
      <c r="P5543">
        <f>INDEX('[1]Traitement outputs (2)'!$B$41:$Q$45,MATCH(70,'[1]Traitement outputs (2)'!$A$41:$A$45,0),MATCH(C5543,'[1]Traitement outputs (2)'!$B$40:$Q$40,0))</f>
        <v>158.03405896601754</v>
      </c>
      <c r="Q5543">
        <f>IF(K5543&lt;30,INDEX('[1]Traitement outputs (2)'!$B$51:$Q$63,MATCH(70,'[1]Traitement outputs (2)'!$A$51:$A$63,0),MATCH(C5543,'[1]Traitement outputs (2)'!$B$51:$Q$51,0)),INDEX('[1]Traitement outputs (2)'!$B$34:$Q$38,MATCH(70,'[1]Traitement outputs (2)'!$A$34:$A$38,0),MATCH(C5543,'[1]Traitement outputs (2)'!$B$33:$Q$33,0)))</f>
        <v>-27.907128105419115</v>
      </c>
      <c r="R5543">
        <f>IF(K5543&lt;30,INDEX('[1]Traitement outputs (2)'!$B$58:$Q$63,MATCH(70,'[1]Traitement outputs (2)'!$A$58:$A$63,0),MATCH(C5543,'[1]Traitement outputs (2)'!$B$58:$Q$58,0)),INDEX('[1]Traitement outputs (2)'!$B$41:$Q$45,MATCH(70,'[1]Traitement outputs (2)'!$A$41:$A$45,0),MATCH(C5543,'[1]Traitement outputs (2)'!$B$40:$Q$40,0)))</f>
        <v>27.907128104236733</v>
      </c>
      <c r="T5543">
        <f t="shared" si="518"/>
        <v>-3240.8212983285953</v>
      </c>
      <c r="U5543">
        <f t="shared" si="519"/>
        <v>3240.8212981912866</v>
      </c>
      <c r="X5543">
        <f t="shared" si="520"/>
        <v>7.8364679403255921E-2</v>
      </c>
      <c r="Y5543">
        <f t="shared" si="521"/>
        <v>6.5433390996103388E-2</v>
      </c>
    </row>
    <row r="5544" spans="1:25" x14ac:dyDescent="0.35">
      <c r="A5544" s="1">
        <v>34930.916666666664</v>
      </c>
      <c r="B5544">
        <v>15.999599999999999</v>
      </c>
      <c r="C5544">
        <f>_xlfn.IFNA(HLOOKUP(B5544,'[1]Traitement outputs'!$B$33:$Q$33,1,TRUE),16)</f>
        <v>16</v>
      </c>
      <c r="E5544" s="1">
        <v>34930.916666666664</v>
      </c>
      <c r="F5544">
        <v>50.352699999999999</v>
      </c>
      <c r="G5544">
        <f t="shared" si="516"/>
        <v>50</v>
      </c>
      <c r="I5544" s="1">
        <v>34930.916666666664</v>
      </c>
      <c r="J5544">
        <v>0</v>
      </c>
      <c r="K5544">
        <f t="shared" si="517"/>
        <v>0</v>
      </c>
      <c r="M5544">
        <f>INDEX('[1]Traitement outputs (2)'!$B$51:$Q$56,MATCH(70,'[1]Traitement outputs (2)'!$A$51:$A$56,0),MATCH(C5544,'[1]Traitement outputs (2)'!$B$51:$Q$51,0))</f>
        <v>-27.907128105419115</v>
      </c>
      <c r="N5544">
        <f>INDEX('[1]Traitement outputs (2)'!$B$34:$Q$38,MATCH(70,'[1]Traitement outputs (2)'!$A$34:$A$38,0),MATCH(C5544,'[1]Traitement outputs (2)'!$B$33:$Q$33,0))</f>
        <v>-87.65601603539298</v>
      </c>
      <c r="O5544">
        <f>INDEX('[1]Traitement outputs (2)'!$B$58:$Q$63,MATCH(70,'[1]Traitement outputs (2)'!$A$58:$A$63,0),MATCH(C5544,'[1]Traitement outputs (2)'!$B$58:$Q$58,0))</f>
        <v>27.907128104236733</v>
      </c>
      <c r="P5544">
        <f>INDEX('[1]Traitement outputs (2)'!$B$41:$Q$45,MATCH(70,'[1]Traitement outputs (2)'!$A$41:$A$45,0),MATCH(C5544,'[1]Traitement outputs (2)'!$B$40:$Q$40,0))</f>
        <v>158.03405896601754</v>
      </c>
      <c r="Q5544">
        <f>IF(K5544&lt;30,INDEX('[1]Traitement outputs (2)'!$B$51:$Q$63,MATCH(70,'[1]Traitement outputs (2)'!$A$51:$A$63,0),MATCH(C5544,'[1]Traitement outputs (2)'!$B$51:$Q$51,0)),INDEX('[1]Traitement outputs (2)'!$B$34:$Q$38,MATCH(70,'[1]Traitement outputs (2)'!$A$34:$A$38,0),MATCH(C5544,'[1]Traitement outputs (2)'!$B$33:$Q$33,0)))</f>
        <v>-27.907128105419115</v>
      </c>
      <c r="R5544">
        <f>IF(K5544&lt;30,INDEX('[1]Traitement outputs (2)'!$B$58:$Q$63,MATCH(70,'[1]Traitement outputs (2)'!$A$58:$A$63,0),MATCH(C5544,'[1]Traitement outputs (2)'!$B$58:$Q$58,0)),INDEX('[1]Traitement outputs (2)'!$B$41:$Q$45,MATCH(70,'[1]Traitement outputs (2)'!$A$41:$A$45,0),MATCH(C5544,'[1]Traitement outputs (2)'!$B$40:$Q$40,0)))</f>
        <v>27.907128104236733</v>
      </c>
      <c r="T5544">
        <f t="shared" si="518"/>
        <v>-3240.8212983285953</v>
      </c>
      <c r="U5544">
        <f t="shared" si="519"/>
        <v>3240.8212981912866</v>
      </c>
      <c r="X5544">
        <f t="shared" si="520"/>
        <v>7.8364679403255921E-2</v>
      </c>
      <c r="Y5544">
        <f t="shared" si="521"/>
        <v>6.5433390996103388E-2</v>
      </c>
    </row>
    <row r="5545" spans="1:25" x14ac:dyDescent="0.35">
      <c r="A5545" s="1">
        <v>34930.958333333336</v>
      </c>
      <c r="B5545">
        <v>15.999499999999999</v>
      </c>
      <c r="C5545">
        <f>_xlfn.IFNA(HLOOKUP(B5545,'[1]Traitement outputs'!$B$33:$Q$33,1,TRUE),16)</f>
        <v>16</v>
      </c>
      <c r="E5545" s="1">
        <v>34930.958333333336</v>
      </c>
      <c r="F5545">
        <v>54.194699999999997</v>
      </c>
      <c r="G5545">
        <f t="shared" si="516"/>
        <v>54</v>
      </c>
      <c r="I5545" s="1">
        <v>34930.958333333336</v>
      </c>
      <c r="J5545">
        <v>0</v>
      </c>
      <c r="K5545">
        <f t="shared" si="517"/>
        <v>0</v>
      </c>
      <c r="M5545">
        <f>INDEX('[1]Traitement outputs (2)'!$B$51:$Q$56,MATCH(70,'[1]Traitement outputs (2)'!$A$51:$A$56,0),MATCH(C5545,'[1]Traitement outputs (2)'!$B$51:$Q$51,0))</f>
        <v>-27.907128105419115</v>
      </c>
      <c r="N5545">
        <f>INDEX('[1]Traitement outputs (2)'!$B$34:$Q$38,MATCH(70,'[1]Traitement outputs (2)'!$A$34:$A$38,0),MATCH(C5545,'[1]Traitement outputs (2)'!$B$33:$Q$33,0))</f>
        <v>-87.65601603539298</v>
      </c>
      <c r="O5545">
        <f>INDEX('[1]Traitement outputs (2)'!$B$58:$Q$63,MATCH(70,'[1]Traitement outputs (2)'!$A$58:$A$63,0),MATCH(C5545,'[1]Traitement outputs (2)'!$B$58:$Q$58,0))</f>
        <v>27.907128104236733</v>
      </c>
      <c r="P5545">
        <f>INDEX('[1]Traitement outputs (2)'!$B$41:$Q$45,MATCH(70,'[1]Traitement outputs (2)'!$A$41:$A$45,0),MATCH(C5545,'[1]Traitement outputs (2)'!$B$40:$Q$40,0))</f>
        <v>158.03405896601754</v>
      </c>
      <c r="Q5545">
        <f>IF(K5545&lt;30,INDEX('[1]Traitement outputs (2)'!$B$51:$Q$63,MATCH(70,'[1]Traitement outputs (2)'!$A$51:$A$63,0),MATCH(C5545,'[1]Traitement outputs (2)'!$B$51:$Q$51,0)),INDEX('[1]Traitement outputs (2)'!$B$34:$Q$38,MATCH(70,'[1]Traitement outputs (2)'!$A$34:$A$38,0),MATCH(C5545,'[1]Traitement outputs (2)'!$B$33:$Q$33,0)))</f>
        <v>-27.907128105419115</v>
      </c>
      <c r="R5545">
        <f>IF(K5545&lt;30,INDEX('[1]Traitement outputs (2)'!$B$58:$Q$63,MATCH(70,'[1]Traitement outputs (2)'!$A$58:$A$63,0),MATCH(C5545,'[1]Traitement outputs (2)'!$B$58:$Q$58,0)),INDEX('[1]Traitement outputs (2)'!$B$41:$Q$45,MATCH(70,'[1]Traitement outputs (2)'!$A$41:$A$45,0),MATCH(C5545,'[1]Traitement outputs (2)'!$B$40:$Q$40,0)))</f>
        <v>27.907128104236733</v>
      </c>
      <c r="T5545">
        <f t="shared" si="518"/>
        <v>-3240.8212983285953</v>
      </c>
      <c r="U5545">
        <f t="shared" si="519"/>
        <v>3240.8212981912866</v>
      </c>
      <c r="X5545">
        <f t="shared" si="520"/>
        <v>7.8364679403255921E-2</v>
      </c>
      <c r="Y5545">
        <f t="shared" si="521"/>
        <v>6.5433390996103388E-2</v>
      </c>
    </row>
    <row r="5546" spans="1:25" x14ac:dyDescent="0.35">
      <c r="A5546" s="1">
        <v>34931</v>
      </c>
      <c r="B5546">
        <v>15.999599999999999</v>
      </c>
      <c r="C5546">
        <f>_xlfn.IFNA(HLOOKUP(B5546,'[1]Traitement outputs'!$B$33:$Q$33,1,TRUE),16)</f>
        <v>16</v>
      </c>
      <c r="E5546" s="1">
        <v>34931</v>
      </c>
      <c r="F5546">
        <v>54.978900000000003</v>
      </c>
      <c r="G5546">
        <f t="shared" si="516"/>
        <v>55</v>
      </c>
      <c r="I5546" s="1">
        <v>34931</v>
      </c>
      <c r="J5546">
        <v>0</v>
      </c>
      <c r="K5546">
        <f t="shared" si="517"/>
        <v>0</v>
      </c>
      <c r="M5546">
        <f>INDEX('[1]Traitement outputs (2)'!$B$51:$Q$56,MATCH(70,'[1]Traitement outputs (2)'!$A$51:$A$56,0),MATCH(C5546,'[1]Traitement outputs (2)'!$B$51:$Q$51,0))</f>
        <v>-27.907128105419115</v>
      </c>
      <c r="N5546">
        <f>INDEX('[1]Traitement outputs (2)'!$B$34:$Q$38,MATCH(70,'[1]Traitement outputs (2)'!$A$34:$A$38,0),MATCH(C5546,'[1]Traitement outputs (2)'!$B$33:$Q$33,0))</f>
        <v>-87.65601603539298</v>
      </c>
      <c r="O5546">
        <f>INDEX('[1]Traitement outputs (2)'!$B$58:$Q$63,MATCH(70,'[1]Traitement outputs (2)'!$A$58:$A$63,0),MATCH(C5546,'[1]Traitement outputs (2)'!$B$58:$Q$58,0))</f>
        <v>27.907128104236733</v>
      </c>
      <c r="P5546">
        <f>INDEX('[1]Traitement outputs (2)'!$B$41:$Q$45,MATCH(70,'[1]Traitement outputs (2)'!$A$41:$A$45,0),MATCH(C5546,'[1]Traitement outputs (2)'!$B$40:$Q$40,0))</f>
        <v>158.03405896601754</v>
      </c>
      <c r="Q5546">
        <f>IF(K5546&lt;30,INDEX('[1]Traitement outputs (2)'!$B$51:$Q$63,MATCH(70,'[1]Traitement outputs (2)'!$A$51:$A$63,0),MATCH(C5546,'[1]Traitement outputs (2)'!$B$51:$Q$51,0)),INDEX('[1]Traitement outputs (2)'!$B$34:$Q$38,MATCH(70,'[1]Traitement outputs (2)'!$A$34:$A$38,0),MATCH(C5546,'[1]Traitement outputs (2)'!$B$33:$Q$33,0)))</f>
        <v>-27.907128105419115</v>
      </c>
      <c r="R5546">
        <f>IF(K5546&lt;30,INDEX('[1]Traitement outputs (2)'!$B$58:$Q$63,MATCH(70,'[1]Traitement outputs (2)'!$A$58:$A$63,0),MATCH(C5546,'[1]Traitement outputs (2)'!$B$58:$Q$58,0)),INDEX('[1]Traitement outputs (2)'!$B$41:$Q$45,MATCH(70,'[1]Traitement outputs (2)'!$A$41:$A$45,0),MATCH(C5546,'[1]Traitement outputs (2)'!$B$40:$Q$40,0)))</f>
        <v>27.907128104236733</v>
      </c>
      <c r="T5546">
        <f t="shared" si="518"/>
        <v>-3240.8212983285953</v>
      </c>
      <c r="U5546">
        <f t="shared" si="519"/>
        <v>3240.8212981912866</v>
      </c>
      <c r="X5546">
        <f t="shared" si="520"/>
        <v>7.8364679403255921E-2</v>
      </c>
      <c r="Y5546">
        <f t="shared" si="521"/>
        <v>6.5433390996103388E-2</v>
      </c>
    </row>
    <row r="5547" spans="1:25" x14ac:dyDescent="0.35">
      <c r="A5547" s="1">
        <v>34931.041666666664</v>
      </c>
      <c r="B5547">
        <v>15.999599999999999</v>
      </c>
      <c r="C5547">
        <f>_xlfn.IFNA(HLOOKUP(B5547,'[1]Traitement outputs'!$B$33:$Q$33,1,TRUE),16)</f>
        <v>16</v>
      </c>
      <c r="E5547" s="1">
        <v>34931.041666666664</v>
      </c>
      <c r="F5547">
        <v>55.153100000000002</v>
      </c>
      <c r="G5547">
        <f t="shared" si="516"/>
        <v>55</v>
      </c>
      <c r="I5547" s="1">
        <v>34931.041666666664</v>
      </c>
      <c r="J5547">
        <v>0</v>
      </c>
      <c r="K5547">
        <f t="shared" si="517"/>
        <v>0</v>
      </c>
      <c r="M5547">
        <f>INDEX('[1]Traitement outputs (2)'!$B$51:$Q$56,MATCH(70,'[1]Traitement outputs (2)'!$A$51:$A$56,0),MATCH(C5547,'[1]Traitement outputs (2)'!$B$51:$Q$51,0))</f>
        <v>-27.907128105419115</v>
      </c>
      <c r="N5547">
        <f>INDEX('[1]Traitement outputs (2)'!$B$34:$Q$38,MATCH(70,'[1]Traitement outputs (2)'!$A$34:$A$38,0),MATCH(C5547,'[1]Traitement outputs (2)'!$B$33:$Q$33,0))</f>
        <v>-87.65601603539298</v>
      </c>
      <c r="O5547">
        <f>INDEX('[1]Traitement outputs (2)'!$B$58:$Q$63,MATCH(70,'[1]Traitement outputs (2)'!$A$58:$A$63,0),MATCH(C5547,'[1]Traitement outputs (2)'!$B$58:$Q$58,0))</f>
        <v>27.907128104236733</v>
      </c>
      <c r="P5547">
        <f>INDEX('[1]Traitement outputs (2)'!$B$41:$Q$45,MATCH(70,'[1]Traitement outputs (2)'!$A$41:$A$45,0),MATCH(C5547,'[1]Traitement outputs (2)'!$B$40:$Q$40,0))</f>
        <v>158.03405896601754</v>
      </c>
      <c r="Q5547">
        <f>IF(K5547&lt;30,INDEX('[1]Traitement outputs (2)'!$B$51:$Q$63,MATCH(70,'[1]Traitement outputs (2)'!$A$51:$A$63,0),MATCH(C5547,'[1]Traitement outputs (2)'!$B$51:$Q$51,0)),INDEX('[1]Traitement outputs (2)'!$B$34:$Q$38,MATCH(70,'[1]Traitement outputs (2)'!$A$34:$A$38,0),MATCH(C5547,'[1]Traitement outputs (2)'!$B$33:$Q$33,0)))</f>
        <v>-27.907128105419115</v>
      </c>
      <c r="R5547">
        <f>IF(K5547&lt;30,INDEX('[1]Traitement outputs (2)'!$B$58:$Q$63,MATCH(70,'[1]Traitement outputs (2)'!$A$58:$A$63,0),MATCH(C5547,'[1]Traitement outputs (2)'!$B$58:$Q$58,0)),INDEX('[1]Traitement outputs (2)'!$B$41:$Q$45,MATCH(70,'[1]Traitement outputs (2)'!$A$41:$A$45,0),MATCH(C5547,'[1]Traitement outputs (2)'!$B$40:$Q$40,0)))</f>
        <v>27.907128104236733</v>
      </c>
      <c r="T5547">
        <f t="shared" si="518"/>
        <v>-3240.8212983285953</v>
      </c>
      <c r="U5547">
        <f t="shared" si="519"/>
        <v>3240.8212981912866</v>
      </c>
      <c r="X5547">
        <f t="shared" si="520"/>
        <v>7.8364679403255921E-2</v>
      </c>
      <c r="Y5547">
        <f t="shared" si="521"/>
        <v>6.5433390996103388E-2</v>
      </c>
    </row>
    <row r="5548" spans="1:25" x14ac:dyDescent="0.35">
      <c r="A5548" s="1">
        <v>34931.083333333336</v>
      </c>
      <c r="B5548">
        <v>15.999499999999999</v>
      </c>
      <c r="C5548">
        <f>_xlfn.IFNA(HLOOKUP(B5548,'[1]Traitement outputs'!$B$33:$Q$33,1,TRUE),16)</f>
        <v>16</v>
      </c>
      <c r="E5548" s="1">
        <v>34931.083333333336</v>
      </c>
      <c r="F5548">
        <v>55.922600000000003</v>
      </c>
      <c r="G5548">
        <f t="shared" si="516"/>
        <v>56</v>
      </c>
      <c r="I5548" s="1">
        <v>34931.083333333336</v>
      </c>
      <c r="J5548">
        <v>0</v>
      </c>
      <c r="K5548">
        <f t="shared" si="517"/>
        <v>0</v>
      </c>
      <c r="M5548">
        <f>INDEX('[1]Traitement outputs (2)'!$B$51:$Q$56,MATCH(70,'[1]Traitement outputs (2)'!$A$51:$A$56,0),MATCH(C5548,'[1]Traitement outputs (2)'!$B$51:$Q$51,0))</f>
        <v>-27.907128105419115</v>
      </c>
      <c r="N5548">
        <f>INDEX('[1]Traitement outputs (2)'!$B$34:$Q$38,MATCH(70,'[1]Traitement outputs (2)'!$A$34:$A$38,0),MATCH(C5548,'[1]Traitement outputs (2)'!$B$33:$Q$33,0))</f>
        <v>-87.65601603539298</v>
      </c>
      <c r="O5548">
        <f>INDEX('[1]Traitement outputs (2)'!$B$58:$Q$63,MATCH(70,'[1]Traitement outputs (2)'!$A$58:$A$63,0),MATCH(C5548,'[1]Traitement outputs (2)'!$B$58:$Q$58,0))</f>
        <v>27.907128104236733</v>
      </c>
      <c r="P5548">
        <f>INDEX('[1]Traitement outputs (2)'!$B$41:$Q$45,MATCH(70,'[1]Traitement outputs (2)'!$A$41:$A$45,0),MATCH(C5548,'[1]Traitement outputs (2)'!$B$40:$Q$40,0))</f>
        <v>158.03405896601754</v>
      </c>
      <c r="Q5548">
        <f>IF(K5548&lt;30,INDEX('[1]Traitement outputs (2)'!$B$51:$Q$63,MATCH(70,'[1]Traitement outputs (2)'!$A$51:$A$63,0),MATCH(C5548,'[1]Traitement outputs (2)'!$B$51:$Q$51,0)),INDEX('[1]Traitement outputs (2)'!$B$34:$Q$38,MATCH(70,'[1]Traitement outputs (2)'!$A$34:$A$38,0),MATCH(C5548,'[1]Traitement outputs (2)'!$B$33:$Q$33,0)))</f>
        <v>-27.907128105419115</v>
      </c>
      <c r="R5548">
        <f>IF(K5548&lt;30,INDEX('[1]Traitement outputs (2)'!$B$58:$Q$63,MATCH(70,'[1]Traitement outputs (2)'!$A$58:$A$63,0),MATCH(C5548,'[1]Traitement outputs (2)'!$B$58:$Q$58,0)),INDEX('[1]Traitement outputs (2)'!$B$41:$Q$45,MATCH(70,'[1]Traitement outputs (2)'!$A$41:$A$45,0),MATCH(C5548,'[1]Traitement outputs (2)'!$B$40:$Q$40,0)))</f>
        <v>27.907128104236733</v>
      </c>
      <c r="T5548">
        <f t="shared" si="518"/>
        <v>-3240.8212983285953</v>
      </c>
      <c r="U5548">
        <f t="shared" si="519"/>
        <v>3240.8212981912866</v>
      </c>
      <c r="X5548">
        <f t="shared" si="520"/>
        <v>7.8364679403255921E-2</v>
      </c>
      <c r="Y5548">
        <f t="shared" si="521"/>
        <v>6.5433390996103388E-2</v>
      </c>
    </row>
    <row r="5549" spans="1:25" x14ac:dyDescent="0.35">
      <c r="A5549" s="1">
        <v>34931.125</v>
      </c>
      <c r="B5549">
        <v>15.999700000000001</v>
      </c>
      <c r="C5549">
        <f>_xlfn.IFNA(HLOOKUP(B5549,'[1]Traitement outputs'!$B$33:$Q$33,1,TRUE),16)</f>
        <v>16</v>
      </c>
      <c r="E5549" s="1">
        <v>34931.125</v>
      </c>
      <c r="F5549">
        <v>56.445900000000002</v>
      </c>
      <c r="G5549">
        <f t="shared" si="516"/>
        <v>56</v>
      </c>
      <c r="I5549" s="1">
        <v>34931.125</v>
      </c>
      <c r="J5549">
        <v>0</v>
      </c>
      <c r="K5549">
        <f t="shared" si="517"/>
        <v>0</v>
      </c>
      <c r="M5549">
        <f>INDEX('[1]Traitement outputs (2)'!$B$51:$Q$56,MATCH(70,'[1]Traitement outputs (2)'!$A$51:$A$56,0),MATCH(C5549,'[1]Traitement outputs (2)'!$B$51:$Q$51,0))</f>
        <v>-27.907128105419115</v>
      </c>
      <c r="N5549">
        <f>INDEX('[1]Traitement outputs (2)'!$B$34:$Q$38,MATCH(70,'[1]Traitement outputs (2)'!$A$34:$A$38,0),MATCH(C5549,'[1]Traitement outputs (2)'!$B$33:$Q$33,0))</f>
        <v>-87.65601603539298</v>
      </c>
      <c r="O5549">
        <f>INDEX('[1]Traitement outputs (2)'!$B$58:$Q$63,MATCH(70,'[1]Traitement outputs (2)'!$A$58:$A$63,0),MATCH(C5549,'[1]Traitement outputs (2)'!$B$58:$Q$58,0))</f>
        <v>27.907128104236733</v>
      </c>
      <c r="P5549">
        <f>INDEX('[1]Traitement outputs (2)'!$B$41:$Q$45,MATCH(70,'[1]Traitement outputs (2)'!$A$41:$A$45,0),MATCH(C5549,'[1]Traitement outputs (2)'!$B$40:$Q$40,0))</f>
        <v>158.03405896601754</v>
      </c>
      <c r="Q5549">
        <f>IF(K5549&lt;30,INDEX('[1]Traitement outputs (2)'!$B$51:$Q$63,MATCH(70,'[1]Traitement outputs (2)'!$A$51:$A$63,0),MATCH(C5549,'[1]Traitement outputs (2)'!$B$51:$Q$51,0)),INDEX('[1]Traitement outputs (2)'!$B$34:$Q$38,MATCH(70,'[1]Traitement outputs (2)'!$A$34:$A$38,0),MATCH(C5549,'[1]Traitement outputs (2)'!$B$33:$Q$33,0)))</f>
        <v>-27.907128105419115</v>
      </c>
      <c r="R5549">
        <f>IF(K5549&lt;30,INDEX('[1]Traitement outputs (2)'!$B$58:$Q$63,MATCH(70,'[1]Traitement outputs (2)'!$A$58:$A$63,0),MATCH(C5549,'[1]Traitement outputs (2)'!$B$58:$Q$58,0)),INDEX('[1]Traitement outputs (2)'!$B$41:$Q$45,MATCH(70,'[1]Traitement outputs (2)'!$A$41:$A$45,0),MATCH(C5549,'[1]Traitement outputs (2)'!$B$40:$Q$40,0)))</f>
        <v>27.907128104236733</v>
      </c>
      <c r="T5549">
        <f t="shared" si="518"/>
        <v>-3240.8212983285953</v>
      </c>
      <c r="U5549">
        <f t="shared" si="519"/>
        <v>3240.8212981912866</v>
      </c>
      <c r="X5549">
        <f t="shared" si="520"/>
        <v>7.8364679403255921E-2</v>
      </c>
      <c r="Y5549">
        <f t="shared" si="521"/>
        <v>6.5433390996103388E-2</v>
      </c>
    </row>
    <row r="5550" spans="1:25" x14ac:dyDescent="0.35">
      <c r="A5550" s="1">
        <v>34931.166666666664</v>
      </c>
      <c r="B5550">
        <v>15.9999</v>
      </c>
      <c r="C5550">
        <f>_xlfn.IFNA(HLOOKUP(B5550,'[1]Traitement outputs'!$B$33:$Q$33,1,TRUE),16)</f>
        <v>16</v>
      </c>
      <c r="E5550" s="1">
        <v>34931.166666666664</v>
      </c>
      <c r="F5550">
        <v>55.588000000000001</v>
      </c>
      <c r="G5550">
        <f t="shared" si="516"/>
        <v>56</v>
      </c>
      <c r="I5550" s="1">
        <v>34931.166666666664</v>
      </c>
      <c r="J5550">
        <v>0</v>
      </c>
      <c r="K5550">
        <f t="shared" si="517"/>
        <v>0</v>
      </c>
      <c r="M5550">
        <f>INDEX('[1]Traitement outputs (2)'!$B$51:$Q$56,MATCH(70,'[1]Traitement outputs (2)'!$A$51:$A$56,0),MATCH(C5550,'[1]Traitement outputs (2)'!$B$51:$Q$51,0))</f>
        <v>-27.907128105419115</v>
      </c>
      <c r="N5550">
        <f>INDEX('[1]Traitement outputs (2)'!$B$34:$Q$38,MATCH(70,'[1]Traitement outputs (2)'!$A$34:$A$38,0),MATCH(C5550,'[1]Traitement outputs (2)'!$B$33:$Q$33,0))</f>
        <v>-87.65601603539298</v>
      </c>
      <c r="O5550">
        <f>INDEX('[1]Traitement outputs (2)'!$B$58:$Q$63,MATCH(70,'[1]Traitement outputs (2)'!$A$58:$A$63,0),MATCH(C5550,'[1]Traitement outputs (2)'!$B$58:$Q$58,0))</f>
        <v>27.907128104236733</v>
      </c>
      <c r="P5550">
        <f>INDEX('[1]Traitement outputs (2)'!$B$41:$Q$45,MATCH(70,'[1]Traitement outputs (2)'!$A$41:$A$45,0),MATCH(C5550,'[1]Traitement outputs (2)'!$B$40:$Q$40,0))</f>
        <v>158.03405896601754</v>
      </c>
      <c r="Q5550">
        <f>IF(K5550&lt;30,INDEX('[1]Traitement outputs (2)'!$B$51:$Q$63,MATCH(70,'[1]Traitement outputs (2)'!$A$51:$A$63,0),MATCH(C5550,'[1]Traitement outputs (2)'!$B$51:$Q$51,0)),INDEX('[1]Traitement outputs (2)'!$B$34:$Q$38,MATCH(70,'[1]Traitement outputs (2)'!$A$34:$A$38,0),MATCH(C5550,'[1]Traitement outputs (2)'!$B$33:$Q$33,0)))</f>
        <v>-27.907128105419115</v>
      </c>
      <c r="R5550">
        <f>IF(K5550&lt;30,INDEX('[1]Traitement outputs (2)'!$B$58:$Q$63,MATCH(70,'[1]Traitement outputs (2)'!$A$58:$A$63,0),MATCH(C5550,'[1]Traitement outputs (2)'!$B$58:$Q$58,0)),INDEX('[1]Traitement outputs (2)'!$B$41:$Q$45,MATCH(70,'[1]Traitement outputs (2)'!$A$41:$A$45,0),MATCH(C5550,'[1]Traitement outputs (2)'!$B$40:$Q$40,0)))</f>
        <v>27.907128104236733</v>
      </c>
      <c r="T5550">
        <f t="shared" si="518"/>
        <v>-3240.8212983285953</v>
      </c>
      <c r="U5550">
        <f t="shared" si="519"/>
        <v>3240.8212981912866</v>
      </c>
      <c r="X5550">
        <f t="shared" si="520"/>
        <v>7.8364679403255921E-2</v>
      </c>
      <c r="Y5550">
        <f t="shared" si="521"/>
        <v>6.5433390996103388E-2</v>
      </c>
    </row>
    <row r="5551" spans="1:25" x14ac:dyDescent="0.35">
      <c r="A5551" s="1">
        <v>34931.208333333336</v>
      </c>
      <c r="B5551">
        <v>19.976600000000001</v>
      </c>
      <c r="C5551">
        <f>_xlfn.IFNA(HLOOKUP(B5551,'[1]Traitement outputs'!$B$33:$Q$33,1,TRUE),16)</f>
        <v>18</v>
      </c>
      <c r="E5551" s="1">
        <v>34931.208333333336</v>
      </c>
      <c r="F5551">
        <v>39.130699999999997</v>
      </c>
      <c r="G5551">
        <f t="shared" si="516"/>
        <v>39</v>
      </c>
      <c r="I5551" s="1">
        <v>34931.208333333336</v>
      </c>
      <c r="J5551">
        <v>7706.69</v>
      </c>
      <c r="K5551">
        <f t="shared" si="517"/>
        <v>66.363296615482113</v>
      </c>
      <c r="M5551">
        <f>INDEX('[1]Traitement outputs (2)'!$B$51:$Q$56,MATCH(70,'[1]Traitement outputs (2)'!$A$51:$A$56,0),MATCH(C5551,'[1]Traitement outputs (2)'!$B$51:$Q$51,0))</f>
        <v>-40.563606676443541</v>
      </c>
      <c r="N5551">
        <f>INDEX('[1]Traitement outputs (2)'!$B$34:$Q$38,MATCH(70,'[1]Traitement outputs (2)'!$A$34:$A$38,0),MATCH(C5551,'[1]Traitement outputs (2)'!$B$33:$Q$33,0))</f>
        <v>-132.60751704955501</v>
      </c>
      <c r="O5551">
        <f>INDEX('[1]Traitement outputs (2)'!$B$58:$Q$63,MATCH(70,'[1]Traitement outputs (2)'!$A$58:$A$63,0),MATCH(C5551,'[1]Traitement outputs (2)'!$B$58:$Q$58,0))</f>
        <v>40.565237508304868</v>
      </c>
      <c r="P5551">
        <f>INDEX('[1]Traitement outputs (2)'!$B$41:$Q$45,MATCH(70,'[1]Traitement outputs (2)'!$A$41:$A$45,0),MATCH(C5551,'[1]Traitement outputs (2)'!$B$40:$Q$40,0))</f>
        <v>202.98564822710691</v>
      </c>
      <c r="Q5551">
        <f>IF(K5551&lt;30,INDEX('[1]Traitement outputs (2)'!$B$51:$Q$63,MATCH(70,'[1]Traitement outputs (2)'!$A$51:$A$63,0),MATCH(C5551,'[1]Traitement outputs (2)'!$B$51:$Q$51,0)),INDEX('[1]Traitement outputs (2)'!$B$34:$Q$38,MATCH(70,'[1]Traitement outputs (2)'!$A$34:$A$38,0),MATCH(C5551,'[1]Traitement outputs (2)'!$B$33:$Q$33,0)))</f>
        <v>-132.60751704955501</v>
      </c>
      <c r="R5551">
        <f>IF(K5551&lt;30,INDEX('[1]Traitement outputs (2)'!$B$58:$Q$63,MATCH(70,'[1]Traitement outputs (2)'!$A$58:$A$63,0),MATCH(C5551,'[1]Traitement outputs (2)'!$B$58:$Q$58,0)),INDEX('[1]Traitement outputs (2)'!$B$41:$Q$45,MATCH(70,'[1]Traitement outputs (2)'!$A$41:$A$45,0),MATCH(C5551,'[1]Traitement outputs (2)'!$B$40:$Q$40,0)))</f>
        <v>202.98564822710691</v>
      </c>
      <c r="T5551">
        <f t="shared" si="518"/>
        <v>-15399.551825944363</v>
      </c>
      <c r="U5551">
        <f t="shared" si="519"/>
        <v>23572.479745836052</v>
      </c>
      <c r="X5551">
        <f t="shared" si="520"/>
        <v>0.3723688629225973</v>
      </c>
      <c r="Y5551">
        <f t="shared" si="521"/>
        <v>0.47593715976189493</v>
      </c>
    </row>
    <row r="5552" spans="1:25" x14ac:dyDescent="0.35">
      <c r="A5552" s="1">
        <v>34931.25</v>
      </c>
      <c r="B5552">
        <v>20.0076</v>
      </c>
      <c r="C5552">
        <f>_xlfn.IFNA(HLOOKUP(B5552,'[1]Traitement outputs'!$B$33:$Q$33,1,TRUE),16)</f>
        <v>20</v>
      </c>
      <c r="E5552" s="1">
        <v>34931.25</v>
      </c>
      <c r="F5552">
        <v>35.283900000000003</v>
      </c>
      <c r="G5552">
        <f t="shared" si="516"/>
        <v>35</v>
      </c>
      <c r="I5552" s="1">
        <v>34931.25</v>
      </c>
      <c r="J5552">
        <v>16812.900000000001</v>
      </c>
      <c r="K5552">
        <f t="shared" si="517"/>
        <v>144.77803955607914</v>
      </c>
      <c r="M5552">
        <f>INDEX('[1]Traitement outputs (2)'!$B$51:$Q$56,MATCH(70,'[1]Traitement outputs (2)'!$A$51:$A$56,0),MATCH(C5552,'[1]Traitement outputs (2)'!$B$51:$Q$51,0))</f>
        <v>-16.864255714989046</v>
      </c>
      <c r="N5552">
        <f>INDEX('[1]Traitement outputs (2)'!$B$34:$Q$38,MATCH(70,'[1]Traitement outputs (2)'!$A$34:$A$38,0),MATCH(C5552,'[1]Traitement outputs (2)'!$B$33:$Q$33,0))</f>
        <v>-183.77989640241771</v>
      </c>
      <c r="O5552">
        <f>INDEX('[1]Traitement outputs (2)'!$B$58:$Q$63,MATCH(70,'[1]Traitement outputs (2)'!$A$58:$A$63,0),MATCH(C5552,'[1]Traitement outputs (2)'!$B$58:$Q$58,0))</f>
        <v>16.864787616041994</v>
      </c>
      <c r="P5552">
        <f>INDEX('[1]Traitement outputs (2)'!$B$41:$Q$45,MATCH(70,'[1]Traitement outputs (2)'!$A$41:$A$45,0),MATCH(C5552,'[1]Traitement outputs (2)'!$B$40:$Q$40,0))</f>
        <v>254.15803075879367</v>
      </c>
      <c r="Q5552">
        <f>IF(K5552&lt;30,INDEX('[1]Traitement outputs (2)'!$B$51:$Q$63,MATCH(70,'[1]Traitement outputs (2)'!$A$51:$A$63,0),MATCH(C5552,'[1]Traitement outputs (2)'!$B$51:$Q$51,0)),INDEX('[1]Traitement outputs (2)'!$B$34:$Q$38,MATCH(70,'[1]Traitement outputs (2)'!$A$34:$A$38,0),MATCH(C5552,'[1]Traitement outputs (2)'!$B$33:$Q$33,0)))</f>
        <v>-183.77989640241771</v>
      </c>
      <c r="R5552">
        <f>IF(K5552&lt;30,INDEX('[1]Traitement outputs (2)'!$B$58:$Q$63,MATCH(70,'[1]Traitement outputs (2)'!$A$58:$A$63,0),MATCH(C5552,'[1]Traitement outputs (2)'!$B$58:$Q$58,0)),INDEX('[1]Traitement outputs (2)'!$B$41:$Q$45,MATCH(70,'[1]Traitement outputs (2)'!$A$41:$A$45,0),MATCH(C5552,'[1]Traitement outputs (2)'!$B$40:$Q$40,0)))</f>
        <v>254.15803075879367</v>
      </c>
      <c r="T5552">
        <f t="shared" si="518"/>
        <v>-21342.138833337085</v>
      </c>
      <c r="U5552">
        <f t="shared" si="519"/>
        <v>29515.067122381799</v>
      </c>
      <c r="X5552">
        <f t="shared" si="520"/>
        <v>0.51606358805306241</v>
      </c>
      <c r="Y5552">
        <f t="shared" si="521"/>
        <v>0.59592021577150611</v>
      </c>
    </row>
    <row r="5553" spans="1:25" x14ac:dyDescent="0.35">
      <c r="A5553" s="1">
        <v>34931.291666666664</v>
      </c>
      <c r="B5553">
        <v>21.2882</v>
      </c>
      <c r="C5553">
        <f>_xlfn.IFNA(HLOOKUP(B5553,'[1]Traitement outputs'!$B$33:$Q$33,1,TRUE),16)</f>
        <v>20</v>
      </c>
      <c r="E5553" s="1">
        <v>34931.291666666664</v>
      </c>
      <c r="F5553">
        <v>30.652799999999999</v>
      </c>
      <c r="G5553">
        <f t="shared" si="516"/>
        <v>31</v>
      </c>
      <c r="I5553" s="1">
        <v>34931.291666666664</v>
      </c>
      <c r="J5553">
        <v>24982.3</v>
      </c>
      <c r="K5553">
        <f t="shared" si="517"/>
        <v>215.12579136269383</v>
      </c>
      <c r="M5553">
        <f>INDEX('[1]Traitement outputs (2)'!$B$51:$Q$56,MATCH(70,'[1]Traitement outputs (2)'!$A$51:$A$56,0),MATCH(C5553,'[1]Traitement outputs (2)'!$B$51:$Q$51,0))</f>
        <v>-16.864255714989046</v>
      </c>
      <c r="N5553">
        <f>INDEX('[1]Traitement outputs (2)'!$B$34:$Q$38,MATCH(70,'[1]Traitement outputs (2)'!$A$34:$A$38,0),MATCH(C5553,'[1]Traitement outputs (2)'!$B$33:$Q$33,0))</f>
        <v>-183.77989640241771</v>
      </c>
      <c r="O5553">
        <f>INDEX('[1]Traitement outputs (2)'!$B$58:$Q$63,MATCH(70,'[1]Traitement outputs (2)'!$A$58:$A$63,0),MATCH(C5553,'[1]Traitement outputs (2)'!$B$58:$Q$58,0))</f>
        <v>16.864787616041994</v>
      </c>
      <c r="P5553">
        <f>INDEX('[1]Traitement outputs (2)'!$B$41:$Q$45,MATCH(70,'[1]Traitement outputs (2)'!$A$41:$A$45,0),MATCH(C5553,'[1]Traitement outputs (2)'!$B$40:$Q$40,0))</f>
        <v>254.15803075879367</v>
      </c>
      <c r="Q5553">
        <f>IF(K5553&lt;30,INDEX('[1]Traitement outputs (2)'!$B$51:$Q$63,MATCH(70,'[1]Traitement outputs (2)'!$A$51:$A$63,0),MATCH(C5553,'[1]Traitement outputs (2)'!$B$51:$Q$51,0)),INDEX('[1]Traitement outputs (2)'!$B$34:$Q$38,MATCH(70,'[1]Traitement outputs (2)'!$A$34:$A$38,0),MATCH(C5553,'[1]Traitement outputs (2)'!$B$33:$Q$33,0)))</f>
        <v>-183.77989640241771</v>
      </c>
      <c r="R5553">
        <f>IF(K5553&lt;30,INDEX('[1]Traitement outputs (2)'!$B$58:$Q$63,MATCH(70,'[1]Traitement outputs (2)'!$A$58:$A$63,0),MATCH(C5553,'[1]Traitement outputs (2)'!$B$58:$Q$58,0)),INDEX('[1]Traitement outputs (2)'!$B$41:$Q$45,MATCH(70,'[1]Traitement outputs (2)'!$A$41:$A$45,0),MATCH(C5553,'[1]Traitement outputs (2)'!$B$40:$Q$40,0)))</f>
        <v>254.15803075879367</v>
      </c>
      <c r="T5553">
        <f t="shared" si="518"/>
        <v>-21342.138833337085</v>
      </c>
      <c r="U5553">
        <f t="shared" si="519"/>
        <v>29515.067122381799</v>
      </c>
      <c r="X5553">
        <f t="shared" si="520"/>
        <v>0.51606358805306241</v>
      </c>
      <c r="Y5553">
        <f t="shared" si="521"/>
        <v>0.59592021577150611</v>
      </c>
    </row>
    <row r="5554" spans="1:25" x14ac:dyDescent="0.35">
      <c r="A5554" s="1">
        <v>34931.333333333336</v>
      </c>
      <c r="B5554">
        <v>23.0688</v>
      </c>
      <c r="C5554">
        <f>_xlfn.IFNA(HLOOKUP(B5554,'[1]Traitement outputs'!$B$33:$Q$33,1,TRUE),16)</f>
        <v>22</v>
      </c>
      <c r="E5554" s="1">
        <v>34931.333333333336</v>
      </c>
      <c r="F5554">
        <v>27.7212</v>
      </c>
      <c r="G5554">
        <f t="shared" si="516"/>
        <v>28</v>
      </c>
      <c r="I5554" s="1">
        <v>34931.333333333336</v>
      </c>
      <c r="J5554">
        <v>28869.8</v>
      </c>
      <c r="K5554">
        <f t="shared" si="517"/>
        <v>248.60155275866106</v>
      </c>
      <c r="M5554">
        <f>INDEX('[1]Traitement outputs (2)'!$B$51:$Q$56,MATCH(70,'[1]Traitement outputs (2)'!$A$51:$A$56,0),MATCH(C5554,'[1]Traitement outputs (2)'!$B$51:$Q$51,0))</f>
        <v>-79.342574701900858</v>
      </c>
      <c r="N5554">
        <f>INDEX('[1]Traitement outputs (2)'!$B$34:$Q$38,MATCH(70,'[1]Traitement outputs (2)'!$A$34:$A$38,0),MATCH(C5554,'[1]Traitement outputs (2)'!$B$33:$Q$33,0))</f>
        <v>-237.95145474030227</v>
      </c>
      <c r="O5554">
        <f>INDEX('[1]Traitement outputs (2)'!$B$58:$Q$63,MATCH(70,'[1]Traitement outputs (2)'!$A$58:$A$63,0),MATCH(C5554,'[1]Traitement outputs (2)'!$B$58:$Q$58,0))</f>
        <v>79.34249368302325</v>
      </c>
      <c r="P5554">
        <f>INDEX('[1]Traitement outputs (2)'!$B$41:$Q$45,MATCH(70,'[1]Traitement outputs (2)'!$A$41:$A$45,0),MATCH(C5554,'[1]Traitement outputs (2)'!$B$40:$Q$40,0))</f>
        <v>308.329590329962</v>
      </c>
      <c r="Q5554">
        <f>IF(K5554&lt;30,INDEX('[1]Traitement outputs (2)'!$B$51:$Q$63,MATCH(70,'[1]Traitement outputs (2)'!$A$51:$A$63,0),MATCH(C5554,'[1]Traitement outputs (2)'!$B$51:$Q$51,0)),INDEX('[1]Traitement outputs (2)'!$B$34:$Q$38,MATCH(70,'[1]Traitement outputs (2)'!$A$34:$A$38,0),MATCH(C5554,'[1]Traitement outputs (2)'!$B$33:$Q$33,0)))</f>
        <v>-237.95145474030227</v>
      </c>
      <c r="R5554">
        <f>IF(K5554&lt;30,INDEX('[1]Traitement outputs (2)'!$B$58:$Q$63,MATCH(70,'[1]Traitement outputs (2)'!$A$58:$A$63,0),MATCH(C5554,'[1]Traitement outputs (2)'!$B$58:$Q$58,0)),INDEX('[1]Traitement outputs (2)'!$B$41:$Q$45,MATCH(70,'[1]Traitement outputs (2)'!$A$41:$A$45,0),MATCH(C5554,'[1]Traitement outputs (2)'!$B$40:$Q$40,0)))</f>
        <v>308.329590329962</v>
      </c>
      <c r="T5554">
        <f t="shared" si="518"/>
        <v>-27633.016897245612</v>
      </c>
      <c r="U5554">
        <f t="shared" si="519"/>
        <v>35805.94532951009</v>
      </c>
      <c r="X5554">
        <f t="shared" si="520"/>
        <v>0.66818016507550282</v>
      </c>
      <c r="Y5554">
        <f t="shared" si="521"/>
        <v>0.72293539358017622</v>
      </c>
    </row>
    <row r="5555" spans="1:25" x14ac:dyDescent="0.35">
      <c r="A5555" s="1">
        <v>34931.375</v>
      </c>
      <c r="B5555">
        <v>20.2197</v>
      </c>
      <c r="C5555">
        <f>_xlfn.IFNA(HLOOKUP(B5555,'[1]Traitement outputs'!$B$33:$Q$33,1,TRUE),16)</f>
        <v>20</v>
      </c>
      <c r="E5555" s="1">
        <v>34931.375</v>
      </c>
      <c r="F5555">
        <v>32.5946</v>
      </c>
      <c r="G5555">
        <f t="shared" si="516"/>
        <v>33</v>
      </c>
      <c r="I5555" s="1">
        <v>34931.375</v>
      </c>
      <c r="J5555">
        <v>11494.3</v>
      </c>
      <c r="K5555">
        <f t="shared" si="517"/>
        <v>98.978892402229249</v>
      </c>
      <c r="M5555">
        <f>INDEX('[1]Traitement outputs (2)'!$B$51:$Q$56,MATCH(70,'[1]Traitement outputs (2)'!$A$51:$A$56,0),MATCH(C5555,'[1]Traitement outputs (2)'!$B$51:$Q$51,0))</f>
        <v>-16.864255714989046</v>
      </c>
      <c r="N5555">
        <f>INDEX('[1]Traitement outputs (2)'!$B$34:$Q$38,MATCH(70,'[1]Traitement outputs (2)'!$A$34:$A$38,0),MATCH(C5555,'[1]Traitement outputs (2)'!$B$33:$Q$33,0))</f>
        <v>-183.77989640241771</v>
      </c>
      <c r="O5555">
        <f>INDEX('[1]Traitement outputs (2)'!$B$58:$Q$63,MATCH(70,'[1]Traitement outputs (2)'!$A$58:$A$63,0),MATCH(C5555,'[1]Traitement outputs (2)'!$B$58:$Q$58,0))</f>
        <v>16.864787616041994</v>
      </c>
      <c r="P5555">
        <f>INDEX('[1]Traitement outputs (2)'!$B$41:$Q$45,MATCH(70,'[1]Traitement outputs (2)'!$A$41:$A$45,0),MATCH(C5555,'[1]Traitement outputs (2)'!$B$40:$Q$40,0))</f>
        <v>254.15803075879367</v>
      </c>
      <c r="Q5555">
        <f>IF(K5555&lt;30,INDEX('[1]Traitement outputs (2)'!$B$51:$Q$63,MATCH(70,'[1]Traitement outputs (2)'!$A$51:$A$63,0),MATCH(C5555,'[1]Traitement outputs (2)'!$B$51:$Q$51,0)),INDEX('[1]Traitement outputs (2)'!$B$34:$Q$38,MATCH(70,'[1]Traitement outputs (2)'!$A$34:$A$38,0),MATCH(C5555,'[1]Traitement outputs (2)'!$B$33:$Q$33,0)))</f>
        <v>-183.77989640241771</v>
      </c>
      <c r="R5555">
        <f>IF(K5555&lt;30,INDEX('[1]Traitement outputs (2)'!$B$58:$Q$63,MATCH(70,'[1]Traitement outputs (2)'!$A$58:$A$63,0),MATCH(C5555,'[1]Traitement outputs (2)'!$B$58:$Q$58,0)),INDEX('[1]Traitement outputs (2)'!$B$41:$Q$45,MATCH(70,'[1]Traitement outputs (2)'!$A$41:$A$45,0),MATCH(C5555,'[1]Traitement outputs (2)'!$B$40:$Q$40,0)))</f>
        <v>254.15803075879367</v>
      </c>
      <c r="T5555">
        <f t="shared" si="518"/>
        <v>-21342.138833337085</v>
      </c>
      <c r="U5555">
        <f t="shared" si="519"/>
        <v>29515.067122381799</v>
      </c>
      <c r="X5555">
        <f t="shared" si="520"/>
        <v>0.51606358805306241</v>
      </c>
      <c r="Y5555">
        <f t="shared" si="521"/>
        <v>0.59592021577150611</v>
      </c>
    </row>
    <row r="5556" spans="1:25" x14ac:dyDescent="0.35">
      <c r="A5556" s="1">
        <v>34931.416666666664</v>
      </c>
      <c r="B5556">
        <v>20.356300000000001</v>
      </c>
      <c r="C5556">
        <f>_xlfn.IFNA(HLOOKUP(B5556,'[1]Traitement outputs'!$B$33:$Q$33,1,TRUE),16)</f>
        <v>20</v>
      </c>
      <c r="E5556" s="1">
        <v>34931.416666666664</v>
      </c>
      <c r="F5556">
        <v>31.419499999999999</v>
      </c>
      <c r="G5556">
        <f t="shared" si="516"/>
        <v>31</v>
      </c>
      <c r="I5556" s="1">
        <v>34931.416666666664</v>
      </c>
      <c r="J5556">
        <v>15363.5</v>
      </c>
      <c r="K5556">
        <f t="shared" si="517"/>
        <v>132.29707014969586</v>
      </c>
      <c r="M5556">
        <f>INDEX('[1]Traitement outputs (2)'!$B$51:$Q$56,MATCH(70,'[1]Traitement outputs (2)'!$A$51:$A$56,0),MATCH(C5556,'[1]Traitement outputs (2)'!$B$51:$Q$51,0))</f>
        <v>-16.864255714989046</v>
      </c>
      <c r="N5556">
        <f>INDEX('[1]Traitement outputs (2)'!$B$34:$Q$38,MATCH(70,'[1]Traitement outputs (2)'!$A$34:$A$38,0),MATCH(C5556,'[1]Traitement outputs (2)'!$B$33:$Q$33,0))</f>
        <v>-183.77989640241771</v>
      </c>
      <c r="O5556">
        <f>INDEX('[1]Traitement outputs (2)'!$B$58:$Q$63,MATCH(70,'[1]Traitement outputs (2)'!$A$58:$A$63,0),MATCH(C5556,'[1]Traitement outputs (2)'!$B$58:$Q$58,0))</f>
        <v>16.864787616041994</v>
      </c>
      <c r="P5556">
        <f>INDEX('[1]Traitement outputs (2)'!$B$41:$Q$45,MATCH(70,'[1]Traitement outputs (2)'!$A$41:$A$45,0),MATCH(C5556,'[1]Traitement outputs (2)'!$B$40:$Q$40,0))</f>
        <v>254.15803075879367</v>
      </c>
      <c r="Q5556">
        <f>IF(K5556&lt;30,INDEX('[1]Traitement outputs (2)'!$B$51:$Q$63,MATCH(70,'[1]Traitement outputs (2)'!$A$51:$A$63,0),MATCH(C5556,'[1]Traitement outputs (2)'!$B$51:$Q$51,0)),INDEX('[1]Traitement outputs (2)'!$B$34:$Q$38,MATCH(70,'[1]Traitement outputs (2)'!$A$34:$A$38,0),MATCH(C5556,'[1]Traitement outputs (2)'!$B$33:$Q$33,0)))</f>
        <v>-183.77989640241771</v>
      </c>
      <c r="R5556">
        <f>IF(K5556&lt;30,INDEX('[1]Traitement outputs (2)'!$B$58:$Q$63,MATCH(70,'[1]Traitement outputs (2)'!$A$58:$A$63,0),MATCH(C5556,'[1]Traitement outputs (2)'!$B$58:$Q$58,0)),INDEX('[1]Traitement outputs (2)'!$B$41:$Q$45,MATCH(70,'[1]Traitement outputs (2)'!$A$41:$A$45,0),MATCH(C5556,'[1]Traitement outputs (2)'!$B$40:$Q$40,0)))</f>
        <v>254.15803075879367</v>
      </c>
      <c r="T5556">
        <f t="shared" si="518"/>
        <v>-21342.138833337085</v>
      </c>
      <c r="U5556">
        <f t="shared" si="519"/>
        <v>29515.067122381799</v>
      </c>
      <c r="X5556">
        <f t="shared" si="520"/>
        <v>0.51606358805306241</v>
      </c>
      <c r="Y5556">
        <f t="shared" si="521"/>
        <v>0.59592021577150611</v>
      </c>
    </row>
    <row r="5557" spans="1:25" x14ac:dyDescent="0.35">
      <c r="A5557" s="1">
        <v>34931.458333333336</v>
      </c>
      <c r="B5557">
        <v>21.798999999999999</v>
      </c>
      <c r="C5557">
        <f>_xlfn.IFNA(HLOOKUP(B5557,'[1]Traitement outputs'!$B$33:$Q$33,1,TRUE),16)</f>
        <v>20</v>
      </c>
      <c r="E5557" s="1">
        <v>34931.458333333336</v>
      </c>
      <c r="F5557">
        <v>28.6904</v>
      </c>
      <c r="G5557">
        <f t="shared" si="516"/>
        <v>29</v>
      </c>
      <c r="I5557" s="1">
        <v>34931.458333333336</v>
      </c>
      <c r="J5557">
        <v>20986.9</v>
      </c>
      <c r="K5557">
        <f t="shared" si="517"/>
        <v>180.72088921955623</v>
      </c>
      <c r="M5557">
        <f>INDEX('[1]Traitement outputs (2)'!$B$51:$Q$56,MATCH(70,'[1]Traitement outputs (2)'!$A$51:$A$56,0),MATCH(C5557,'[1]Traitement outputs (2)'!$B$51:$Q$51,0))</f>
        <v>-16.864255714989046</v>
      </c>
      <c r="N5557">
        <f>INDEX('[1]Traitement outputs (2)'!$B$34:$Q$38,MATCH(70,'[1]Traitement outputs (2)'!$A$34:$A$38,0),MATCH(C5557,'[1]Traitement outputs (2)'!$B$33:$Q$33,0))</f>
        <v>-183.77989640241771</v>
      </c>
      <c r="O5557">
        <f>INDEX('[1]Traitement outputs (2)'!$B$58:$Q$63,MATCH(70,'[1]Traitement outputs (2)'!$A$58:$A$63,0),MATCH(C5557,'[1]Traitement outputs (2)'!$B$58:$Q$58,0))</f>
        <v>16.864787616041994</v>
      </c>
      <c r="P5557">
        <f>INDEX('[1]Traitement outputs (2)'!$B$41:$Q$45,MATCH(70,'[1]Traitement outputs (2)'!$A$41:$A$45,0),MATCH(C5557,'[1]Traitement outputs (2)'!$B$40:$Q$40,0))</f>
        <v>254.15803075879367</v>
      </c>
      <c r="Q5557">
        <f>IF(K5557&lt;30,INDEX('[1]Traitement outputs (2)'!$B$51:$Q$63,MATCH(70,'[1]Traitement outputs (2)'!$A$51:$A$63,0),MATCH(C5557,'[1]Traitement outputs (2)'!$B$51:$Q$51,0)),INDEX('[1]Traitement outputs (2)'!$B$34:$Q$38,MATCH(70,'[1]Traitement outputs (2)'!$A$34:$A$38,0),MATCH(C5557,'[1]Traitement outputs (2)'!$B$33:$Q$33,0)))</f>
        <v>-183.77989640241771</v>
      </c>
      <c r="R5557">
        <f>IF(K5557&lt;30,INDEX('[1]Traitement outputs (2)'!$B$58:$Q$63,MATCH(70,'[1]Traitement outputs (2)'!$A$58:$A$63,0),MATCH(C5557,'[1]Traitement outputs (2)'!$B$58:$Q$58,0)),INDEX('[1]Traitement outputs (2)'!$B$41:$Q$45,MATCH(70,'[1]Traitement outputs (2)'!$A$41:$A$45,0),MATCH(C5557,'[1]Traitement outputs (2)'!$B$40:$Q$40,0)))</f>
        <v>254.15803075879367</v>
      </c>
      <c r="T5557">
        <f t="shared" si="518"/>
        <v>-21342.138833337085</v>
      </c>
      <c r="U5557">
        <f t="shared" si="519"/>
        <v>29515.067122381799</v>
      </c>
      <c r="X5557">
        <f t="shared" si="520"/>
        <v>0.51606358805306241</v>
      </c>
      <c r="Y5557">
        <f t="shared" si="521"/>
        <v>0.59592021577150611</v>
      </c>
    </row>
    <row r="5558" spans="1:25" x14ac:dyDescent="0.35">
      <c r="A5558" s="1">
        <v>34931.5</v>
      </c>
      <c r="B5558">
        <v>23.535</v>
      </c>
      <c r="C5558">
        <f>_xlfn.IFNA(HLOOKUP(B5558,'[1]Traitement outputs'!$B$33:$Q$33,1,TRUE),16)</f>
        <v>22</v>
      </c>
      <c r="E5558" s="1">
        <v>34931.5</v>
      </c>
      <c r="F5558">
        <v>31.619700000000002</v>
      </c>
      <c r="G5558">
        <f t="shared" si="516"/>
        <v>32</v>
      </c>
      <c r="I5558" s="1">
        <v>34931.5</v>
      </c>
      <c r="J5558">
        <v>28126.400000000001</v>
      </c>
      <c r="K5558">
        <f t="shared" si="517"/>
        <v>242.20003995563548</v>
      </c>
      <c r="M5558">
        <f>INDEX('[1]Traitement outputs (2)'!$B$51:$Q$56,MATCH(70,'[1]Traitement outputs (2)'!$A$51:$A$56,0),MATCH(C5558,'[1]Traitement outputs (2)'!$B$51:$Q$51,0))</f>
        <v>-79.342574701900858</v>
      </c>
      <c r="N5558">
        <f>INDEX('[1]Traitement outputs (2)'!$B$34:$Q$38,MATCH(70,'[1]Traitement outputs (2)'!$A$34:$A$38,0),MATCH(C5558,'[1]Traitement outputs (2)'!$B$33:$Q$33,0))</f>
        <v>-237.95145474030227</v>
      </c>
      <c r="O5558">
        <f>INDEX('[1]Traitement outputs (2)'!$B$58:$Q$63,MATCH(70,'[1]Traitement outputs (2)'!$A$58:$A$63,0),MATCH(C5558,'[1]Traitement outputs (2)'!$B$58:$Q$58,0))</f>
        <v>79.34249368302325</v>
      </c>
      <c r="P5558">
        <f>INDEX('[1]Traitement outputs (2)'!$B$41:$Q$45,MATCH(70,'[1]Traitement outputs (2)'!$A$41:$A$45,0),MATCH(C5558,'[1]Traitement outputs (2)'!$B$40:$Q$40,0))</f>
        <v>308.329590329962</v>
      </c>
      <c r="Q5558">
        <f>IF(K5558&lt;30,INDEX('[1]Traitement outputs (2)'!$B$51:$Q$63,MATCH(70,'[1]Traitement outputs (2)'!$A$51:$A$63,0),MATCH(C5558,'[1]Traitement outputs (2)'!$B$51:$Q$51,0)),INDEX('[1]Traitement outputs (2)'!$B$34:$Q$38,MATCH(70,'[1]Traitement outputs (2)'!$A$34:$A$38,0),MATCH(C5558,'[1]Traitement outputs (2)'!$B$33:$Q$33,0)))</f>
        <v>-237.95145474030227</v>
      </c>
      <c r="R5558">
        <f>IF(K5558&lt;30,INDEX('[1]Traitement outputs (2)'!$B$58:$Q$63,MATCH(70,'[1]Traitement outputs (2)'!$A$58:$A$63,0),MATCH(C5558,'[1]Traitement outputs (2)'!$B$58:$Q$58,0)),INDEX('[1]Traitement outputs (2)'!$B$41:$Q$45,MATCH(70,'[1]Traitement outputs (2)'!$A$41:$A$45,0),MATCH(C5558,'[1]Traitement outputs (2)'!$B$40:$Q$40,0)))</f>
        <v>308.329590329962</v>
      </c>
      <c r="T5558">
        <f t="shared" si="518"/>
        <v>-27633.016897245612</v>
      </c>
      <c r="U5558">
        <f t="shared" si="519"/>
        <v>35805.94532951009</v>
      </c>
      <c r="X5558">
        <f t="shared" si="520"/>
        <v>0.66818016507550282</v>
      </c>
      <c r="Y5558">
        <f t="shared" si="521"/>
        <v>0.72293539358017622</v>
      </c>
    </row>
    <row r="5559" spans="1:25" x14ac:dyDescent="0.35">
      <c r="A5559" s="1">
        <v>34931.541666666664</v>
      </c>
      <c r="B5559">
        <v>23.35</v>
      </c>
      <c r="C5559">
        <f>_xlfn.IFNA(HLOOKUP(B5559,'[1]Traitement outputs'!$B$33:$Q$33,1,TRUE),16)</f>
        <v>22</v>
      </c>
      <c r="E5559" s="1">
        <v>34931.541666666664</v>
      </c>
      <c r="F5559">
        <v>30.637899999999998</v>
      </c>
      <c r="G5559">
        <f t="shared" si="516"/>
        <v>31</v>
      </c>
      <c r="I5559" s="1">
        <v>34931.541666666664</v>
      </c>
      <c r="J5559">
        <v>25592.400000000001</v>
      </c>
      <c r="K5559">
        <f t="shared" si="517"/>
        <v>220.37944075888154</v>
      </c>
      <c r="M5559">
        <f>INDEX('[1]Traitement outputs (2)'!$B$51:$Q$56,MATCH(70,'[1]Traitement outputs (2)'!$A$51:$A$56,0),MATCH(C5559,'[1]Traitement outputs (2)'!$B$51:$Q$51,0))</f>
        <v>-79.342574701900858</v>
      </c>
      <c r="N5559">
        <f>INDEX('[1]Traitement outputs (2)'!$B$34:$Q$38,MATCH(70,'[1]Traitement outputs (2)'!$A$34:$A$38,0),MATCH(C5559,'[1]Traitement outputs (2)'!$B$33:$Q$33,0))</f>
        <v>-237.95145474030227</v>
      </c>
      <c r="O5559">
        <f>INDEX('[1]Traitement outputs (2)'!$B$58:$Q$63,MATCH(70,'[1]Traitement outputs (2)'!$A$58:$A$63,0),MATCH(C5559,'[1]Traitement outputs (2)'!$B$58:$Q$58,0))</f>
        <v>79.34249368302325</v>
      </c>
      <c r="P5559">
        <f>INDEX('[1]Traitement outputs (2)'!$B$41:$Q$45,MATCH(70,'[1]Traitement outputs (2)'!$A$41:$A$45,0),MATCH(C5559,'[1]Traitement outputs (2)'!$B$40:$Q$40,0))</f>
        <v>308.329590329962</v>
      </c>
      <c r="Q5559">
        <f>IF(K5559&lt;30,INDEX('[1]Traitement outputs (2)'!$B$51:$Q$63,MATCH(70,'[1]Traitement outputs (2)'!$A$51:$A$63,0),MATCH(C5559,'[1]Traitement outputs (2)'!$B$51:$Q$51,0)),INDEX('[1]Traitement outputs (2)'!$B$34:$Q$38,MATCH(70,'[1]Traitement outputs (2)'!$A$34:$A$38,0),MATCH(C5559,'[1]Traitement outputs (2)'!$B$33:$Q$33,0)))</f>
        <v>-237.95145474030227</v>
      </c>
      <c r="R5559">
        <f>IF(K5559&lt;30,INDEX('[1]Traitement outputs (2)'!$B$58:$Q$63,MATCH(70,'[1]Traitement outputs (2)'!$A$58:$A$63,0),MATCH(C5559,'[1]Traitement outputs (2)'!$B$58:$Q$58,0)),INDEX('[1]Traitement outputs (2)'!$B$41:$Q$45,MATCH(70,'[1]Traitement outputs (2)'!$A$41:$A$45,0),MATCH(C5559,'[1]Traitement outputs (2)'!$B$40:$Q$40,0)))</f>
        <v>308.329590329962</v>
      </c>
      <c r="T5559">
        <f t="shared" si="518"/>
        <v>-27633.016897245612</v>
      </c>
      <c r="U5559">
        <f t="shared" si="519"/>
        <v>35805.94532951009</v>
      </c>
      <c r="X5559">
        <f t="shared" si="520"/>
        <v>0.66818016507550282</v>
      </c>
      <c r="Y5559">
        <f t="shared" si="521"/>
        <v>0.72293539358017622</v>
      </c>
    </row>
    <row r="5560" spans="1:25" x14ac:dyDescent="0.35">
      <c r="A5560" s="1">
        <v>34931.583333333336</v>
      </c>
      <c r="B5560">
        <v>22.936900000000001</v>
      </c>
      <c r="C5560">
        <f>_xlfn.IFNA(HLOOKUP(B5560,'[1]Traitement outputs'!$B$33:$Q$33,1,TRUE),16)</f>
        <v>22</v>
      </c>
      <c r="E5560" s="1">
        <v>34931.583333333336</v>
      </c>
      <c r="F5560">
        <v>27.703499999999998</v>
      </c>
      <c r="G5560">
        <f t="shared" si="516"/>
        <v>28</v>
      </c>
      <c r="I5560" s="1">
        <v>34931.583333333336</v>
      </c>
      <c r="J5560">
        <v>22998.9</v>
      </c>
      <c r="K5560">
        <f t="shared" si="517"/>
        <v>198.04647942629219</v>
      </c>
      <c r="M5560">
        <f>INDEX('[1]Traitement outputs (2)'!$B$51:$Q$56,MATCH(70,'[1]Traitement outputs (2)'!$A$51:$A$56,0),MATCH(C5560,'[1]Traitement outputs (2)'!$B$51:$Q$51,0))</f>
        <v>-79.342574701900858</v>
      </c>
      <c r="N5560">
        <f>INDEX('[1]Traitement outputs (2)'!$B$34:$Q$38,MATCH(70,'[1]Traitement outputs (2)'!$A$34:$A$38,0),MATCH(C5560,'[1]Traitement outputs (2)'!$B$33:$Q$33,0))</f>
        <v>-237.95145474030227</v>
      </c>
      <c r="O5560">
        <f>INDEX('[1]Traitement outputs (2)'!$B$58:$Q$63,MATCH(70,'[1]Traitement outputs (2)'!$A$58:$A$63,0),MATCH(C5560,'[1]Traitement outputs (2)'!$B$58:$Q$58,0))</f>
        <v>79.34249368302325</v>
      </c>
      <c r="P5560">
        <f>INDEX('[1]Traitement outputs (2)'!$B$41:$Q$45,MATCH(70,'[1]Traitement outputs (2)'!$A$41:$A$45,0),MATCH(C5560,'[1]Traitement outputs (2)'!$B$40:$Q$40,0))</f>
        <v>308.329590329962</v>
      </c>
      <c r="Q5560">
        <f>IF(K5560&lt;30,INDEX('[1]Traitement outputs (2)'!$B$51:$Q$63,MATCH(70,'[1]Traitement outputs (2)'!$A$51:$A$63,0),MATCH(C5560,'[1]Traitement outputs (2)'!$B$51:$Q$51,0)),INDEX('[1]Traitement outputs (2)'!$B$34:$Q$38,MATCH(70,'[1]Traitement outputs (2)'!$A$34:$A$38,0),MATCH(C5560,'[1]Traitement outputs (2)'!$B$33:$Q$33,0)))</f>
        <v>-237.95145474030227</v>
      </c>
      <c r="R5560">
        <f>IF(K5560&lt;30,INDEX('[1]Traitement outputs (2)'!$B$58:$Q$63,MATCH(70,'[1]Traitement outputs (2)'!$A$58:$A$63,0),MATCH(C5560,'[1]Traitement outputs (2)'!$B$58:$Q$58,0)),INDEX('[1]Traitement outputs (2)'!$B$41:$Q$45,MATCH(70,'[1]Traitement outputs (2)'!$A$41:$A$45,0),MATCH(C5560,'[1]Traitement outputs (2)'!$B$40:$Q$40,0)))</f>
        <v>308.329590329962</v>
      </c>
      <c r="T5560">
        <f t="shared" si="518"/>
        <v>-27633.016897245612</v>
      </c>
      <c r="U5560">
        <f t="shared" si="519"/>
        <v>35805.94532951009</v>
      </c>
      <c r="X5560">
        <f t="shared" si="520"/>
        <v>0.66818016507550282</v>
      </c>
      <c r="Y5560">
        <f t="shared" si="521"/>
        <v>0.72293539358017622</v>
      </c>
    </row>
    <row r="5561" spans="1:25" x14ac:dyDescent="0.35">
      <c r="A5561" s="1">
        <v>34931.625</v>
      </c>
      <c r="B5561">
        <v>22.5532</v>
      </c>
      <c r="C5561">
        <f>_xlfn.IFNA(HLOOKUP(B5561,'[1]Traitement outputs'!$B$33:$Q$33,1,TRUE),16)</f>
        <v>22</v>
      </c>
      <c r="E5561" s="1">
        <v>34931.625</v>
      </c>
      <c r="F5561">
        <v>27.266300000000001</v>
      </c>
      <c r="G5561">
        <f t="shared" si="516"/>
        <v>27</v>
      </c>
      <c r="I5561" s="1">
        <v>34931.625</v>
      </c>
      <c r="J5561">
        <v>22137.8</v>
      </c>
      <c r="K5561">
        <f t="shared" si="517"/>
        <v>190.63143681842919</v>
      </c>
      <c r="M5561">
        <f>INDEX('[1]Traitement outputs (2)'!$B$51:$Q$56,MATCH(70,'[1]Traitement outputs (2)'!$A$51:$A$56,0),MATCH(C5561,'[1]Traitement outputs (2)'!$B$51:$Q$51,0))</f>
        <v>-79.342574701900858</v>
      </c>
      <c r="N5561">
        <f>INDEX('[1]Traitement outputs (2)'!$B$34:$Q$38,MATCH(70,'[1]Traitement outputs (2)'!$A$34:$A$38,0),MATCH(C5561,'[1]Traitement outputs (2)'!$B$33:$Q$33,0))</f>
        <v>-237.95145474030227</v>
      </c>
      <c r="O5561">
        <f>INDEX('[1]Traitement outputs (2)'!$B$58:$Q$63,MATCH(70,'[1]Traitement outputs (2)'!$A$58:$A$63,0),MATCH(C5561,'[1]Traitement outputs (2)'!$B$58:$Q$58,0))</f>
        <v>79.34249368302325</v>
      </c>
      <c r="P5561">
        <f>INDEX('[1]Traitement outputs (2)'!$B$41:$Q$45,MATCH(70,'[1]Traitement outputs (2)'!$A$41:$A$45,0),MATCH(C5561,'[1]Traitement outputs (2)'!$B$40:$Q$40,0))</f>
        <v>308.329590329962</v>
      </c>
      <c r="Q5561">
        <f>IF(K5561&lt;30,INDEX('[1]Traitement outputs (2)'!$B$51:$Q$63,MATCH(70,'[1]Traitement outputs (2)'!$A$51:$A$63,0),MATCH(C5561,'[1]Traitement outputs (2)'!$B$51:$Q$51,0)),INDEX('[1]Traitement outputs (2)'!$B$34:$Q$38,MATCH(70,'[1]Traitement outputs (2)'!$A$34:$A$38,0),MATCH(C5561,'[1]Traitement outputs (2)'!$B$33:$Q$33,0)))</f>
        <v>-237.95145474030227</v>
      </c>
      <c r="R5561">
        <f>IF(K5561&lt;30,INDEX('[1]Traitement outputs (2)'!$B$58:$Q$63,MATCH(70,'[1]Traitement outputs (2)'!$A$58:$A$63,0),MATCH(C5561,'[1]Traitement outputs (2)'!$B$58:$Q$58,0)),INDEX('[1]Traitement outputs (2)'!$B$41:$Q$45,MATCH(70,'[1]Traitement outputs (2)'!$A$41:$A$45,0),MATCH(C5561,'[1]Traitement outputs (2)'!$B$40:$Q$40,0)))</f>
        <v>308.329590329962</v>
      </c>
      <c r="T5561">
        <f t="shared" si="518"/>
        <v>-27633.016897245612</v>
      </c>
      <c r="U5561">
        <f t="shared" si="519"/>
        <v>35805.94532951009</v>
      </c>
      <c r="X5561">
        <f t="shared" si="520"/>
        <v>0.66818016507550282</v>
      </c>
      <c r="Y5561">
        <f t="shared" si="521"/>
        <v>0.72293539358017622</v>
      </c>
    </row>
    <row r="5562" spans="1:25" x14ac:dyDescent="0.35">
      <c r="A5562" s="1">
        <v>34931.666666666664</v>
      </c>
      <c r="B5562">
        <v>21.216000000000001</v>
      </c>
      <c r="C5562">
        <f>_xlfn.IFNA(HLOOKUP(B5562,'[1]Traitement outputs'!$B$33:$Q$33,1,TRUE),16)</f>
        <v>20</v>
      </c>
      <c r="E5562" s="1">
        <v>34931.666666666664</v>
      </c>
      <c r="F5562">
        <v>28.7075</v>
      </c>
      <c r="G5562">
        <f t="shared" si="516"/>
        <v>29</v>
      </c>
      <c r="I5562" s="1">
        <v>34931.666666666664</v>
      </c>
      <c r="J5562">
        <v>18934.5</v>
      </c>
      <c r="K5562">
        <f t="shared" si="517"/>
        <v>163.04740942815218</v>
      </c>
      <c r="M5562">
        <f>INDEX('[1]Traitement outputs (2)'!$B$51:$Q$56,MATCH(70,'[1]Traitement outputs (2)'!$A$51:$A$56,0),MATCH(C5562,'[1]Traitement outputs (2)'!$B$51:$Q$51,0))</f>
        <v>-16.864255714989046</v>
      </c>
      <c r="N5562">
        <f>INDEX('[1]Traitement outputs (2)'!$B$34:$Q$38,MATCH(70,'[1]Traitement outputs (2)'!$A$34:$A$38,0),MATCH(C5562,'[1]Traitement outputs (2)'!$B$33:$Q$33,0))</f>
        <v>-183.77989640241771</v>
      </c>
      <c r="O5562">
        <f>INDEX('[1]Traitement outputs (2)'!$B$58:$Q$63,MATCH(70,'[1]Traitement outputs (2)'!$A$58:$A$63,0),MATCH(C5562,'[1]Traitement outputs (2)'!$B$58:$Q$58,0))</f>
        <v>16.864787616041994</v>
      </c>
      <c r="P5562">
        <f>INDEX('[1]Traitement outputs (2)'!$B$41:$Q$45,MATCH(70,'[1]Traitement outputs (2)'!$A$41:$A$45,0),MATCH(C5562,'[1]Traitement outputs (2)'!$B$40:$Q$40,0))</f>
        <v>254.15803075879367</v>
      </c>
      <c r="Q5562">
        <f>IF(K5562&lt;30,INDEX('[1]Traitement outputs (2)'!$B$51:$Q$63,MATCH(70,'[1]Traitement outputs (2)'!$A$51:$A$63,0),MATCH(C5562,'[1]Traitement outputs (2)'!$B$51:$Q$51,0)),INDEX('[1]Traitement outputs (2)'!$B$34:$Q$38,MATCH(70,'[1]Traitement outputs (2)'!$A$34:$A$38,0),MATCH(C5562,'[1]Traitement outputs (2)'!$B$33:$Q$33,0)))</f>
        <v>-183.77989640241771</v>
      </c>
      <c r="R5562">
        <f>IF(K5562&lt;30,INDEX('[1]Traitement outputs (2)'!$B$58:$Q$63,MATCH(70,'[1]Traitement outputs (2)'!$A$58:$A$63,0),MATCH(C5562,'[1]Traitement outputs (2)'!$B$58:$Q$58,0)),INDEX('[1]Traitement outputs (2)'!$B$41:$Q$45,MATCH(70,'[1]Traitement outputs (2)'!$A$41:$A$45,0),MATCH(C5562,'[1]Traitement outputs (2)'!$B$40:$Q$40,0)))</f>
        <v>254.15803075879367</v>
      </c>
      <c r="T5562">
        <f t="shared" si="518"/>
        <v>-21342.138833337085</v>
      </c>
      <c r="U5562">
        <f t="shared" si="519"/>
        <v>29515.067122381799</v>
      </c>
      <c r="X5562">
        <f t="shared" si="520"/>
        <v>0.51606358805306241</v>
      </c>
      <c r="Y5562">
        <f t="shared" si="521"/>
        <v>0.59592021577150611</v>
      </c>
    </row>
    <row r="5563" spans="1:25" x14ac:dyDescent="0.35">
      <c r="A5563" s="1">
        <v>34931.708333333336</v>
      </c>
      <c r="B5563">
        <v>20.1828</v>
      </c>
      <c r="C5563">
        <f>_xlfn.IFNA(HLOOKUP(B5563,'[1]Traitement outputs'!$B$33:$Q$33,1,TRUE),16)</f>
        <v>20</v>
      </c>
      <c r="E5563" s="1">
        <v>34931.708333333336</v>
      </c>
      <c r="F5563">
        <v>29.003499999999999</v>
      </c>
      <c r="G5563">
        <f t="shared" si="516"/>
        <v>29</v>
      </c>
      <c r="I5563" s="1">
        <v>34931.708333333336</v>
      </c>
      <c r="J5563">
        <v>14034.8</v>
      </c>
      <c r="K5563">
        <f t="shared" si="517"/>
        <v>120.85546393315009</v>
      </c>
      <c r="M5563">
        <f>INDEX('[1]Traitement outputs (2)'!$B$51:$Q$56,MATCH(70,'[1]Traitement outputs (2)'!$A$51:$A$56,0),MATCH(C5563,'[1]Traitement outputs (2)'!$B$51:$Q$51,0))</f>
        <v>-16.864255714989046</v>
      </c>
      <c r="N5563">
        <f>INDEX('[1]Traitement outputs (2)'!$B$34:$Q$38,MATCH(70,'[1]Traitement outputs (2)'!$A$34:$A$38,0),MATCH(C5563,'[1]Traitement outputs (2)'!$B$33:$Q$33,0))</f>
        <v>-183.77989640241771</v>
      </c>
      <c r="O5563">
        <f>INDEX('[1]Traitement outputs (2)'!$B$58:$Q$63,MATCH(70,'[1]Traitement outputs (2)'!$A$58:$A$63,0),MATCH(C5563,'[1]Traitement outputs (2)'!$B$58:$Q$58,0))</f>
        <v>16.864787616041994</v>
      </c>
      <c r="P5563">
        <f>INDEX('[1]Traitement outputs (2)'!$B$41:$Q$45,MATCH(70,'[1]Traitement outputs (2)'!$A$41:$A$45,0),MATCH(C5563,'[1]Traitement outputs (2)'!$B$40:$Q$40,0))</f>
        <v>254.15803075879367</v>
      </c>
      <c r="Q5563">
        <f>IF(K5563&lt;30,INDEX('[1]Traitement outputs (2)'!$B$51:$Q$63,MATCH(70,'[1]Traitement outputs (2)'!$A$51:$A$63,0),MATCH(C5563,'[1]Traitement outputs (2)'!$B$51:$Q$51,0)),INDEX('[1]Traitement outputs (2)'!$B$34:$Q$38,MATCH(70,'[1]Traitement outputs (2)'!$A$34:$A$38,0),MATCH(C5563,'[1]Traitement outputs (2)'!$B$33:$Q$33,0)))</f>
        <v>-183.77989640241771</v>
      </c>
      <c r="R5563">
        <f>IF(K5563&lt;30,INDEX('[1]Traitement outputs (2)'!$B$58:$Q$63,MATCH(70,'[1]Traitement outputs (2)'!$A$58:$A$63,0),MATCH(C5563,'[1]Traitement outputs (2)'!$B$58:$Q$58,0)),INDEX('[1]Traitement outputs (2)'!$B$41:$Q$45,MATCH(70,'[1]Traitement outputs (2)'!$A$41:$A$45,0),MATCH(C5563,'[1]Traitement outputs (2)'!$B$40:$Q$40,0)))</f>
        <v>254.15803075879367</v>
      </c>
      <c r="T5563">
        <f t="shared" si="518"/>
        <v>-21342.138833337085</v>
      </c>
      <c r="U5563">
        <f t="shared" si="519"/>
        <v>29515.067122381799</v>
      </c>
      <c r="X5563">
        <f t="shared" si="520"/>
        <v>0.51606358805306241</v>
      </c>
      <c r="Y5563">
        <f t="shared" si="521"/>
        <v>0.59592021577150611</v>
      </c>
    </row>
    <row r="5564" spans="1:25" x14ac:dyDescent="0.35">
      <c r="A5564" s="1">
        <v>34931.75</v>
      </c>
      <c r="B5564">
        <v>20.000900000000001</v>
      </c>
      <c r="C5564">
        <f>_xlfn.IFNA(HLOOKUP(B5564,'[1]Traitement outputs'!$B$33:$Q$33,1,TRUE),16)</f>
        <v>20</v>
      </c>
      <c r="E5564" s="1">
        <v>34931.75</v>
      </c>
      <c r="F5564">
        <v>28.439299999999999</v>
      </c>
      <c r="G5564">
        <f t="shared" si="516"/>
        <v>28</v>
      </c>
      <c r="I5564" s="1">
        <v>34931.75</v>
      </c>
      <c r="J5564">
        <v>3656.15</v>
      </c>
      <c r="K5564">
        <f t="shared" si="517"/>
        <v>31.483576856042603</v>
      </c>
      <c r="M5564">
        <f>INDEX('[1]Traitement outputs (2)'!$B$51:$Q$56,MATCH(70,'[1]Traitement outputs (2)'!$A$51:$A$56,0),MATCH(C5564,'[1]Traitement outputs (2)'!$B$51:$Q$51,0))</f>
        <v>-16.864255714989046</v>
      </c>
      <c r="N5564">
        <f>INDEX('[1]Traitement outputs (2)'!$B$34:$Q$38,MATCH(70,'[1]Traitement outputs (2)'!$A$34:$A$38,0),MATCH(C5564,'[1]Traitement outputs (2)'!$B$33:$Q$33,0))</f>
        <v>-183.77989640241771</v>
      </c>
      <c r="O5564">
        <f>INDEX('[1]Traitement outputs (2)'!$B$58:$Q$63,MATCH(70,'[1]Traitement outputs (2)'!$A$58:$A$63,0),MATCH(C5564,'[1]Traitement outputs (2)'!$B$58:$Q$58,0))</f>
        <v>16.864787616041994</v>
      </c>
      <c r="P5564">
        <f>INDEX('[1]Traitement outputs (2)'!$B$41:$Q$45,MATCH(70,'[1]Traitement outputs (2)'!$A$41:$A$45,0),MATCH(C5564,'[1]Traitement outputs (2)'!$B$40:$Q$40,0))</f>
        <v>254.15803075879367</v>
      </c>
      <c r="Q5564">
        <f>IF(K5564&lt;30,INDEX('[1]Traitement outputs (2)'!$B$51:$Q$63,MATCH(70,'[1]Traitement outputs (2)'!$A$51:$A$63,0),MATCH(C5564,'[1]Traitement outputs (2)'!$B$51:$Q$51,0)),INDEX('[1]Traitement outputs (2)'!$B$34:$Q$38,MATCH(70,'[1]Traitement outputs (2)'!$A$34:$A$38,0),MATCH(C5564,'[1]Traitement outputs (2)'!$B$33:$Q$33,0)))</f>
        <v>-183.77989640241771</v>
      </c>
      <c r="R5564">
        <f>IF(K5564&lt;30,INDEX('[1]Traitement outputs (2)'!$B$58:$Q$63,MATCH(70,'[1]Traitement outputs (2)'!$A$58:$A$63,0),MATCH(C5564,'[1]Traitement outputs (2)'!$B$58:$Q$58,0)),INDEX('[1]Traitement outputs (2)'!$B$41:$Q$45,MATCH(70,'[1]Traitement outputs (2)'!$A$41:$A$45,0),MATCH(C5564,'[1]Traitement outputs (2)'!$B$40:$Q$40,0)))</f>
        <v>254.15803075879367</v>
      </c>
      <c r="T5564">
        <f t="shared" si="518"/>
        <v>-21342.138833337085</v>
      </c>
      <c r="U5564">
        <f t="shared" si="519"/>
        <v>29515.067122381799</v>
      </c>
      <c r="X5564">
        <f t="shared" si="520"/>
        <v>0.51606358805306241</v>
      </c>
      <c r="Y5564">
        <f t="shared" si="521"/>
        <v>0.59592021577150611</v>
      </c>
    </row>
    <row r="5565" spans="1:25" x14ac:dyDescent="0.35">
      <c r="A5565" s="1">
        <v>34931.791666666664</v>
      </c>
      <c r="B5565">
        <v>20.000900000000001</v>
      </c>
      <c r="C5565">
        <f>_xlfn.IFNA(HLOOKUP(B5565,'[1]Traitement outputs'!$B$33:$Q$33,1,TRUE),16)</f>
        <v>20</v>
      </c>
      <c r="E5565" s="1">
        <v>34931.791666666664</v>
      </c>
      <c r="F5565">
        <v>27.9863</v>
      </c>
      <c r="G5565">
        <f t="shared" si="516"/>
        <v>28</v>
      </c>
      <c r="I5565" s="1">
        <v>34931.791666666664</v>
      </c>
      <c r="J5565">
        <v>0</v>
      </c>
      <c r="K5565">
        <f t="shared" si="517"/>
        <v>0</v>
      </c>
      <c r="M5565">
        <f>INDEX('[1]Traitement outputs (2)'!$B$51:$Q$56,MATCH(70,'[1]Traitement outputs (2)'!$A$51:$A$56,0),MATCH(C5565,'[1]Traitement outputs (2)'!$B$51:$Q$51,0))</f>
        <v>-16.864255714989046</v>
      </c>
      <c r="N5565">
        <f>INDEX('[1]Traitement outputs (2)'!$B$34:$Q$38,MATCH(70,'[1]Traitement outputs (2)'!$A$34:$A$38,0),MATCH(C5565,'[1]Traitement outputs (2)'!$B$33:$Q$33,0))</f>
        <v>-183.77989640241771</v>
      </c>
      <c r="O5565">
        <f>INDEX('[1]Traitement outputs (2)'!$B$58:$Q$63,MATCH(70,'[1]Traitement outputs (2)'!$A$58:$A$63,0),MATCH(C5565,'[1]Traitement outputs (2)'!$B$58:$Q$58,0))</f>
        <v>16.864787616041994</v>
      </c>
      <c r="P5565">
        <f>INDEX('[1]Traitement outputs (2)'!$B$41:$Q$45,MATCH(70,'[1]Traitement outputs (2)'!$A$41:$A$45,0),MATCH(C5565,'[1]Traitement outputs (2)'!$B$40:$Q$40,0))</f>
        <v>254.15803075879367</v>
      </c>
      <c r="Q5565">
        <f>IF(K5565&lt;30,INDEX('[1]Traitement outputs (2)'!$B$51:$Q$63,MATCH(70,'[1]Traitement outputs (2)'!$A$51:$A$63,0),MATCH(C5565,'[1]Traitement outputs (2)'!$B$51:$Q$51,0)),INDEX('[1]Traitement outputs (2)'!$B$34:$Q$38,MATCH(70,'[1]Traitement outputs (2)'!$A$34:$A$38,0),MATCH(C5565,'[1]Traitement outputs (2)'!$B$33:$Q$33,0)))</f>
        <v>-16.864255714989046</v>
      </c>
      <c r="R5565">
        <f>IF(K5565&lt;30,INDEX('[1]Traitement outputs (2)'!$B$58:$Q$63,MATCH(70,'[1]Traitement outputs (2)'!$A$58:$A$63,0),MATCH(C5565,'[1]Traitement outputs (2)'!$B$58:$Q$58,0)),INDEX('[1]Traitement outputs (2)'!$B$41:$Q$45,MATCH(70,'[1]Traitement outputs (2)'!$A$41:$A$45,0),MATCH(C5565,'[1]Traitement outputs (2)'!$B$40:$Q$40,0)))</f>
        <v>16.864787616041994</v>
      </c>
      <c r="T5565">
        <f t="shared" si="518"/>
        <v>-1958.42577907482</v>
      </c>
      <c r="U5565">
        <f t="shared" si="519"/>
        <v>1958.4875481058175</v>
      </c>
      <c r="X5565">
        <f t="shared" si="520"/>
        <v>4.735571455032727E-2</v>
      </c>
      <c r="Y5565">
        <f t="shared" si="521"/>
        <v>3.954259420836595E-2</v>
      </c>
    </row>
    <row r="5566" spans="1:25" x14ac:dyDescent="0.35">
      <c r="A5566" s="1">
        <v>34931.833333333336</v>
      </c>
      <c r="B5566">
        <v>20.000800000000002</v>
      </c>
      <c r="C5566">
        <f>_xlfn.IFNA(HLOOKUP(B5566,'[1]Traitement outputs'!$B$33:$Q$33,1,TRUE),16)</f>
        <v>20</v>
      </c>
      <c r="E5566" s="1">
        <v>34931.833333333336</v>
      </c>
      <c r="F5566">
        <v>27.619199999999999</v>
      </c>
      <c r="G5566">
        <f t="shared" si="516"/>
        <v>28</v>
      </c>
      <c r="I5566" s="1">
        <v>34931.833333333336</v>
      </c>
      <c r="J5566">
        <v>0</v>
      </c>
      <c r="K5566">
        <f t="shared" si="517"/>
        <v>0</v>
      </c>
      <c r="M5566">
        <f>INDEX('[1]Traitement outputs (2)'!$B$51:$Q$56,MATCH(70,'[1]Traitement outputs (2)'!$A$51:$A$56,0),MATCH(C5566,'[1]Traitement outputs (2)'!$B$51:$Q$51,0))</f>
        <v>-16.864255714989046</v>
      </c>
      <c r="N5566">
        <f>INDEX('[1]Traitement outputs (2)'!$B$34:$Q$38,MATCH(70,'[1]Traitement outputs (2)'!$A$34:$A$38,0),MATCH(C5566,'[1]Traitement outputs (2)'!$B$33:$Q$33,0))</f>
        <v>-183.77989640241771</v>
      </c>
      <c r="O5566">
        <f>INDEX('[1]Traitement outputs (2)'!$B$58:$Q$63,MATCH(70,'[1]Traitement outputs (2)'!$A$58:$A$63,0),MATCH(C5566,'[1]Traitement outputs (2)'!$B$58:$Q$58,0))</f>
        <v>16.864787616041994</v>
      </c>
      <c r="P5566">
        <f>INDEX('[1]Traitement outputs (2)'!$B$41:$Q$45,MATCH(70,'[1]Traitement outputs (2)'!$A$41:$A$45,0),MATCH(C5566,'[1]Traitement outputs (2)'!$B$40:$Q$40,0))</f>
        <v>254.15803075879367</v>
      </c>
      <c r="Q5566">
        <f>IF(K5566&lt;30,INDEX('[1]Traitement outputs (2)'!$B$51:$Q$63,MATCH(70,'[1]Traitement outputs (2)'!$A$51:$A$63,0),MATCH(C5566,'[1]Traitement outputs (2)'!$B$51:$Q$51,0)),INDEX('[1]Traitement outputs (2)'!$B$34:$Q$38,MATCH(70,'[1]Traitement outputs (2)'!$A$34:$A$38,0),MATCH(C5566,'[1]Traitement outputs (2)'!$B$33:$Q$33,0)))</f>
        <v>-16.864255714989046</v>
      </c>
      <c r="R5566">
        <f>IF(K5566&lt;30,INDEX('[1]Traitement outputs (2)'!$B$58:$Q$63,MATCH(70,'[1]Traitement outputs (2)'!$A$58:$A$63,0),MATCH(C5566,'[1]Traitement outputs (2)'!$B$58:$Q$58,0)),INDEX('[1]Traitement outputs (2)'!$B$41:$Q$45,MATCH(70,'[1]Traitement outputs (2)'!$A$41:$A$45,0),MATCH(C5566,'[1]Traitement outputs (2)'!$B$40:$Q$40,0)))</f>
        <v>16.864787616041994</v>
      </c>
      <c r="T5566">
        <f t="shared" si="518"/>
        <v>-1958.42577907482</v>
      </c>
      <c r="U5566">
        <f t="shared" si="519"/>
        <v>1958.4875481058175</v>
      </c>
      <c r="X5566">
        <f t="shared" si="520"/>
        <v>4.735571455032727E-2</v>
      </c>
      <c r="Y5566">
        <f t="shared" si="521"/>
        <v>3.954259420836595E-2</v>
      </c>
    </row>
    <row r="5567" spans="1:25" x14ac:dyDescent="0.35">
      <c r="A5567" s="1">
        <v>34931.875</v>
      </c>
      <c r="B5567">
        <v>16.179300000000001</v>
      </c>
      <c r="C5567">
        <f>_xlfn.IFNA(HLOOKUP(B5567,'[1]Traitement outputs'!$B$33:$Q$33,1,TRUE),16)</f>
        <v>16</v>
      </c>
      <c r="E5567" s="1">
        <v>34931.875</v>
      </c>
      <c r="F5567">
        <v>34.856099999999998</v>
      </c>
      <c r="G5567">
        <f t="shared" si="516"/>
        <v>35</v>
      </c>
      <c r="I5567" s="1">
        <v>34931.875</v>
      </c>
      <c r="J5567">
        <v>0</v>
      </c>
      <c r="K5567">
        <f t="shared" si="517"/>
        <v>0</v>
      </c>
      <c r="M5567">
        <f>INDEX('[1]Traitement outputs (2)'!$B$51:$Q$56,MATCH(70,'[1]Traitement outputs (2)'!$A$51:$A$56,0),MATCH(C5567,'[1]Traitement outputs (2)'!$B$51:$Q$51,0))</f>
        <v>-27.907128105419115</v>
      </c>
      <c r="N5567">
        <f>INDEX('[1]Traitement outputs (2)'!$B$34:$Q$38,MATCH(70,'[1]Traitement outputs (2)'!$A$34:$A$38,0),MATCH(C5567,'[1]Traitement outputs (2)'!$B$33:$Q$33,0))</f>
        <v>-87.65601603539298</v>
      </c>
      <c r="O5567">
        <f>INDEX('[1]Traitement outputs (2)'!$B$58:$Q$63,MATCH(70,'[1]Traitement outputs (2)'!$A$58:$A$63,0),MATCH(C5567,'[1]Traitement outputs (2)'!$B$58:$Q$58,0))</f>
        <v>27.907128104236733</v>
      </c>
      <c r="P5567">
        <f>INDEX('[1]Traitement outputs (2)'!$B$41:$Q$45,MATCH(70,'[1]Traitement outputs (2)'!$A$41:$A$45,0),MATCH(C5567,'[1]Traitement outputs (2)'!$B$40:$Q$40,0))</f>
        <v>158.03405896601754</v>
      </c>
      <c r="Q5567">
        <f>IF(K5567&lt;30,INDEX('[1]Traitement outputs (2)'!$B$51:$Q$63,MATCH(70,'[1]Traitement outputs (2)'!$A$51:$A$63,0),MATCH(C5567,'[1]Traitement outputs (2)'!$B$51:$Q$51,0)),INDEX('[1]Traitement outputs (2)'!$B$34:$Q$38,MATCH(70,'[1]Traitement outputs (2)'!$A$34:$A$38,0),MATCH(C5567,'[1]Traitement outputs (2)'!$B$33:$Q$33,0)))</f>
        <v>-27.907128105419115</v>
      </c>
      <c r="R5567">
        <f>IF(K5567&lt;30,INDEX('[1]Traitement outputs (2)'!$B$58:$Q$63,MATCH(70,'[1]Traitement outputs (2)'!$A$58:$A$63,0),MATCH(C5567,'[1]Traitement outputs (2)'!$B$58:$Q$58,0)),INDEX('[1]Traitement outputs (2)'!$B$41:$Q$45,MATCH(70,'[1]Traitement outputs (2)'!$A$41:$A$45,0),MATCH(C5567,'[1]Traitement outputs (2)'!$B$40:$Q$40,0)))</f>
        <v>27.907128104236733</v>
      </c>
      <c r="T5567">
        <f t="shared" si="518"/>
        <v>-3240.8212983285953</v>
      </c>
      <c r="U5567">
        <f t="shared" si="519"/>
        <v>3240.8212981912866</v>
      </c>
      <c r="X5567">
        <f t="shared" si="520"/>
        <v>7.8364679403255921E-2</v>
      </c>
      <c r="Y5567">
        <f t="shared" si="521"/>
        <v>6.5433390996103388E-2</v>
      </c>
    </row>
    <row r="5568" spans="1:25" x14ac:dyDescent="0.35">
      <c r="A5568" s="1">
        <v>34931.916666666664</v>
      </c>
      <c r="B5568">
        <v>16.000699999999998</v>
      </c>
      <c r="C5568">
        <f>_xlfn.IFNA(HLOOKUP(B5568,'[1]Traitement outputs'!$B$33:$Q$33,1,TRUE),16)</f>
        <v>16</v>
      </c>
      <c r="E5568" s="1">
        <v>34931.916666666664</v>
      </c>
      <c r="F5568">
        <v>35.442</v>
      </c>
      <c r="G5568">
        <f t="shared" si="516"/>
        <v>35</v>
      </c>
      <c r="I5568" s="1">
        <v>34931.916666666664</v>
      </c>
      <c r="J5568">
        <v>0</v>
      </c>
      <c r="K5568">
        <f t="shared" si="517"/>
        <v>0</v>
      </c>
      <c r="M5568">
        <f>INDEX('[1]Traitement outputs (2)'!$B$51:$Q$56,MATCH(70,'[1]Traitement outputs (2)'!$A$51:$A$56,0),MATCH(C5568,'[1]Traitement outputs (2)'!$B$51:$Q$51,0))</f>
        <v>-27.907128105419115</v>
      </c>
      <c r="N5568">
        <f>INDEX('[1]Traitement outputs (2)'!$B$34:$Q$38,MATCH(70,'[1]Traitement outputs (2)'!$A$34:$A$38,0),MATCH(C5568,'[1]Traitement outputs (2)'!$B$33:$Q$33,0))</f>
        <v>-87.65601603539298</v>
      </c>
      <c r="O5568">
        <f>INDEX('[1]Traitement outputs (2)'!$B$58:$Q$63,MATCH(70,'[1]Traitement outputs (2)'!$A$58:$A$63,0),MATCH(C5568,'[1]Traitement outputs (2)'!$B$58:$Q$58,0))</f>
        <v>27.907128104236733</v>
      </c>
      <c r="P5568">
        <f>INDEX('[1]Traitement outputs (2)'!$B$41:$Q$45,MATCH(70,'[1]Traitement outputs (2)'!$A$41:$A$45,0),MATCH(C5568,'[1]Traitement outputs (2)'!$B$40:$Q$40,0))</f>
        <v>158.03405896601754</v>
      </c>
      <c r="Q5568">
        <f>IF(K5568&lt;30,INDEX('[1]Traitement outputs (2)'!$B$51:$Q$63,MATCH(70,'[1]Traitement outputs (2)'!$A$51:$A$63,0),MATCH(C5568,'[1]Traitement outputs (2)'!$B$51:$Q$51,0)),INDEX('[1]Traitement outputs (2)'!$B$34:$Q$38,MATCH(70,'[1]Traitement outputs (2)'!$A$34:$A$38,0),MATCH(C5568,'[1]Traitement outputs (2)'!$B$33:$Q$33,0)))</f>
        <v>-27.907128105419115</v>
      </c>
      <c r="R5568">
        <f>IF(K5568&lt;30,INDEX('[1]Traitement outputs (2)'!$B$58:$Q$63,MATCH(70,'[1]Traitement outputs (2)'!$A$58:$A$63,0),MATCH(C5568,'[1]Traitement outputs (2)'!$B$58:$Q$58,0)),INDEX('[1]Traitement outputs (2)'!$B$41:$Q$45,MATCH(70,'[1]Traitement outputs (2)'!$A$41:$A$45,0),MATCH(C5568,'[1]Traitement outputs (2)'!$B$40:$Q$40,0)))</f>
        <v>27.907128104236733</v>
      </c>
      <c r="T5568">
        <f t="shared" si="518"/>
        <v>-3240.8212983285953</v>
      </c>
      <c r="U5568">
        <f t="shared" si="519"/>
        <v>3240.8212981912866</v>
      </c>
      <c r="X5568">
        <f t="shared" si="520"/>
        <v>7.8364679403255921E-2</v>
      </c>
      <c r="Y5568">
        <f t="shared" si="521"/>
        <v>6.5433390996103388E-2</v>
      </c>
    </row>
    <row r="5569" spans="1:25" x14ac:dyDescent="0.35">
      <c r="A5569" s="1">
        <v>34931.958333333336</v>
      </c>
      <c r="B5569">
        <v>16.000299999999999</v>
      </c>
      <c r="C5569">
        <f>_xlfn.IFNA(HLOOKUP(B5569,'[1]Traitement outputs'!$B$33:$Q$33,1,TRUE),16)</f>
        <v>16</v>
      </c>
      <c r="E5569" s="1">
        <v>34931.958333333336</v>
      </c>
      <c r="F5569">
        <v>35.822299999999998</v>
      </c>
      <c r="G5569">
        <f t="shared" si="516"/>
        <v>36</v>
      </c>
      <c r="I5569" s="1">
        <v>34931.958333333336</v>
      </c>
      <c r="J5569">
        <v>0</v>
      </c>
      <c r="K5569">
        <f t="shared" si="517"/>
        <v>0</v>
      </c>
      <c r="M5569">
        <f>INDEX('[1]Traitement outputs (2)'!$B$51:$Q$56,MATCH(70,'[1]Traitement outputs (2)'!$A$51:$A$56,0),MATCH(C5569,'[1]Traitement outputs (2)'!$B$51:$Q$51,0))</f>
        <v>-27.907128105419115</v>
      </c>
      <c r="N5569">
        <f>INDEX('[1]Traitement outputs (2)'!$B$34:$Q$38,MATCH(70,'[1]Traitement outputs (2)'!$A$34:$A$38,0),MATCH(C5569,'[1]Traitement outputs (2)'!$B$33:$Q$33,0))</f>
        <v>-87.65601603539298</v>
      </c>
      <c r="O5569">
        <f>INDEX('[1]Traitement outputs (2)'!$B$58:$Q$63,MATCH(70,'[1]Traitement outputs (2)'!$A$58:$A$63,0),MATCH(C5569,'[1]Traitement outputs (2)'!$B$58:$Q$58,0))</f>
        <v>27.907128104236733</v>
      </c>
      <c r="P5569">
        <f>INDEX('[1]Traitement outputs (2)'!$B$41:$Q$45,MATCH(70,'[1]Traitement outputs (2)'!$A$41:$A$45,0),MATCH(C5569,'[1]Traitement outputs (2)'!$B$40:$Q$40,0))</f>
        <v>158.03405896601754</v>
      </c>
      <c r="Q5569">
        <f>IF(K5569&lt;30,INDEX('[1]Traitement outputs (2)'!$B$51:$Q$63,MATCH(70,'[1]Traitement outputs (2)'!$A$51:$A$63,0),MATCH(C5569,'[1]Traitement outputs (2)'!$B$51:$Q$51,0)),INDEX('[1]Traitement outputs (2)'!$B$34:$Q$38,MATCH(70,'[1]Traitement outputs (2)'!$A$34:$A$38,0),MATCH(C5569,'[1]Traitement outputs (2)'!$B$33:$Q$33,0)))</f>
        <v>-27.907128105419115</v>
      </c>
      <c r="R5569">
        <f>IF(K5569&lt;30,INDEX('[1]Traitement outputs (2)'!$B$58:$Q$63,MATCH(70,'[1]Traitement outputs (2)'!$A$58:$A$63,0),MATCH(C5569,'[1]Traitement outputs (2)'!$B$58:$Q$58,0)),INDEX('[1]Traitement outputs (2)'!$B$41:$Q$45,MATCH(70,'[1]Traitement outputs (2)'!$A$41:$A$45,0),MATCH(C5569,'[1]Traitement outputs (2)'!$B$40:$Q$40,0)))</f>
        <v>27.907128104236733</v>
      </c>
      <c r="T5569">
        <f t="shared" si="518"/>
        <v>-3240.8212983285953</v>
      </c>
      <c r="U5569">
        <f t="shared" si="519"/>
        <v>3240.8212981912866</v>
      </c>
      <c r="X5569">
        <f t="shared" si="520"/>
        <v>7.8364679403255921E-2</v>
      </c>
      <c r="Y5569">
        <f t="shared" si="521"/>
        <v>6.5433390996103388E-2</v>
      </c>
    </row>
    <row r="5570" spans="1:25" x14ac:dyDescent="0.35">
      <c r="A5570" s="1">
        <v>34932</v>
      </c>
      <c r="B5570">
        <v>16.000299999999999</v>
      </c>
      <c r="C5570">
        <f>_xlfn.IFNA(HLOOKUP(B5570,'[1]Traitement outputs'!$B$33:$Q$33,1,TRUE),16)</f>
        <v>16</v>
      </c>
      <c r="E5570" s="1">
        <v>34932</v>
      </c>
      <c r="F5570">
        <v>36.068199999999997</v>
      </c>
      <c r="G5570">
        <f t="shared" si="516"/>
        <v>36</v>
      </c>
      <c r="I5570" s="1">
        <v>34932</v>
      </c>
      <c r="J5570">
        <v>0</v>
      </c>
      <c r="K5570">
        <f t="shared" si="517"/>
        <v>0</v>
      </c>
      <c r="M5570">
        <f>INDEX('[1]Traitement outputs (2)'!$B$51:$Q$56,MATCH(70,'[1]Traitement outputs (2)'!$A$51:$A$56,0),MATCH(C5570,'[1]Traitement outputs (2)'!$B$51:$Q$51,0))</f>
        <v>-27.907128105419115</v>
      </c>
      <c r="N5570">
        <f>INDEX('[1]Traitement outputs (2)'!$B$34:$Q$38,MATCH(70,'[1]Traitement outputs (2)'!$A$34:$A$38,0),MATCH(C5570,'[1]Traitement outputs (2)'!$B$33:$Q$33,0))</f>
        <v>-87.65601603539298</v>
      </c>
      <c r="O5570">
        <f>INDEX('[1]Traitement outputs (2)'!$B$58:$Q$63,MATCH(70,'[1]Traitement outputs (2)'!$A$58:$A$63,0),MATCH(C5570,'[1]Traitement outputs (2)'!$B$58:$Q$58,0))</f>
        <v>27.907128104236733</v>
      </c>
      <c r="P5570">
        <f>INDEX('[1]Traitement outputs (2)'!$B$41:$Q$45,MATCH(70,'[1]Traitement outputs (2)'!$A$41:$A$45,0),MATCH(C5570,'[1]Traitement outputs (2)'!$B$40:$Q$40,0))</f>
        <v>158.03405896601754</v>
      </c>
      <c r="Q5570">
        <f>IF(K5570&lt;30,INDEX('[1]Traitement outputs (2)'!$B$51:$Q$63,MATCH(70,'[1]Traitement outputs (2)'!$A$51:$A$63,0),MATCH(C5570,'[1]Traitement outputs (2)'!$B$51:$Q$51,0)),INDEX('[1]Traitement outputs (2)'!$B$34:$Q$38,MATCH(70,'[1]Traitement outputs (2)'!$A$34:$A$38,0),MATCH(C5570,'[1]Traitement outputs (2)'!$B$33:$Q$33,0)))</f>
        <v>-27.907128105419115</v>
      </c>
      <c r="R5570">
        <f>IF(K5570&lt;30,INDEX('[1]Traitement outputs (2)'!$B$58:$Q$63,MATCH(70,'[1]Traitement outputs (2)'!$A$58:$A$63,0),MATCH(C5570,'[1]Traitement outputs (2)'!$B$58:$Q$58,0)),INDEX('[1]Traitement outputs (2)'!$B$41:$Q$45,MATCH(70,'[1]Traitement outputs (2)'!$A$41:$A$45,0),MATCH(C5570,'[1]Traitement outputs (2)'!$B$40:$Q$40,0)))</f>
        <v>27.907128104236733</v>
      </c>
      <c r="T5570">
        <f t="shared" si="518"/>
        <v>-3240.8212983285953</v>
      </c>
      <c r="U5570">
        <f t="shared" si="519"/>
        <v>3240.8212981912866</v>
      </c>
      <c r="X5570">
        <f t="shared" si="520"/>
        <v>7.8364679403255921E-2</v>
      </c>
      <c r="Y5570">
        <f t="shared" si="521"/>
        <v>6.5433390996103388E-2</v>
      </c>
    </row>
    <row r="5571" spans="1:25" x14ac:dyDescent="0.35">
      <c r="A5571" s="1">
        <v>34932.041666666664</v>
      </c>
      <c r="B5571">
        <v>16.000299999999999</v>
      </c>
      <c r="C5571">
        <f>_xlfn.IFNA(HLOOKUP(B5571,'[1]Traitement outputs'!$B$33:$Q$33,1,TRUE),16)</f>
        <v>16</v>
      </c>
      <c r="E5571" s="1">
        <v>34932.041666666664</v>
      </c>
      <c r="F5571">
        <v>36.090299999999999</v>
      </c>
      <c r="G5571">
        <f t="shared" ref="G5571:G5634" si="522">ROUND(F5571,0)</f>
        <v>36</v>
      </c>
      <c r="I5571" s="1">
        <v>34932.041666666664</v>
      </c>
      <c r="J5571">
        <v>0</v>
      </c>
      <c r="K5571">
        <f t="shared" ref="K5571:K5634" si="523">J5571/$AB$2</f>
        <v>0</v>
      </c>
      <c r="M5571">
        <f>INDEX('[1]Traitement outputs (2)'!$B$51:$Q$56,MATCH(70,'[1]Traitement outputs (2)'!$A$51:$A$56,0),MATCH(C5571,'[1]Traitement outputs (2)'!$B$51:$Q$51,0))</f>
        <v>-27.907128105419115</v>
      </c>
      <c r="N5571">
        <f>INDEX('[1]Traitement outputs (2)'!$B$34:$Q$38,MATCH(70,'[1]Traitement outputs (2)'!$A$34:$A$38,0),MATCH(C5571,'[1]Traitement outputs (2)'!$B$33:$Q$33,0))</f>
        <v>-87.65601603539298</v>
      </c>
      <c r="O5571">
        <f>INDEX('[1]Traitement outputs (2)'!$B$58:$Q$63,MATCH(70,'[1]Traitement outputs (2)'!$A$58:$A$63,0),MATCH(C5571,'[1]Traitement outputs (2)'!$B$58:$Q$58,0))</f>
        <v>27.907128104236733</v>
      </c>
      <c r="P5571">
        <f>INDEX('[1]Traitement outputs (2)'!$B$41:$Q$45,MATCH(70,'[1]Traitement outputs (2)'!$A$41:$A$45,0),MATCH(C5571,'[1]Traitement outputs (2)'!$B$40:$Q$40,0))</f>
        <v>158.03405896601754</v>
      </c>
      <c r="Q5571">
        <f>IF(K5571&lt;30,INDEX('[1]Traitement outputs (2)'!$B$51:$Q$63,MATCH(70,'[1]Traitement outputs (2)'!$A$51:$A$63,0),MATCH(C5571,'[1]Traitement outputs (2)'!$B$51:$Q$51,0)),INDEX('[1]Traitement outputs (2)'!$B$34:$Q$38,MATCH(70,'[1]Traitement outputs (2)'!$A$34:$A$38,0),MATCH(C5571,'[1]Traitement outputs (2)'!$B$33:$Q$33,0)))</f>
        <v>-27.907128105419115</v>
      </c>
      <c r="R5571">
        <f>IF(K5571&lt;30,INDEX('[1]Traitement outputs (2)'!$B$58:$Q$63,MATCH(70,'[1]Traitement outputs (2)'!$A$58:$A$63,0),MATCH(C5571,'[1]Traitement outputs (2)'!$B$58:$Q$58,0)),INDEX('[1]Traitement outputs (2)'!$B$41:$Q$45,MATCH(70,'[1]Traitement outputs (2)'!$A$41:$A$45,0),MATCH(C5571,'[1]Traitement outputs (2)'!$B$40:$Q$40,0)))</f>
        <v>27.907128104236733</v>
      </c>
      <c r="T5571">
        <f t="shared" ref="T5571:T5634" si="524">Q5571*$AB$2</f>
        <v>-3240.8212983285953</v>
      </c>
      <c r="U5571">
        <f t="shared" ref="U5571:U5634" si="525">R5571*$AB$2</f>
        <v>3240.8212981912866</v>
      </c>
      <c r="X5571">
        <f t="shared" ref="X5571:X5634" si="526">T5571/$V$2</f>
        <v>7.8364679403255921E-2</v>
      </c>
      <c r="Y5571">
        <f t="shared" ref="Y5571:Y5634" si="527">U5571/$W$2</f>
        <v>6.5433390996103388E-2</v>
      </c>
    </row>
    <row r="5572" spans="1:25" x14ac:dyDescent="0.35">
      <c r="A5572" s="1">
        <v>34932.083333333336</v>
      </c>
      <c r="B5572">
        <v>16.000299999999999</v>
      </c>
      <c r="C5572">
        <f>_xlfn.IFNA(HLOOKUP(B5572,'[1]Traitement outputs'!$B$33:$Q$33,1,TRUE),16)</f>
        <v>16</v>
      </c>
      <c r="E5572" s="1">
        <v>34932.083333333336</v>
      </c>
      <c r="F5572">
        <v>35.770699999999998</v>
      </c>
      <c r="G5572">
        <f t="shared" si="522"/>
        <v>36</v>
      </c>
      <c r="I5572" s="1">
        <v>34932.083333333336</v>
      </c>
      <c r="J5572">
        <v>0</v>
      </c>
      <c r="K5572">
        <f t="shared" si="523"/>
        <v>0</v>
      </c>
      <c r="M5572">
        <f>INDEX('[1]Traitement outputs (2)'!$B$51:$Q$56,MATCH(70,'[1]Traitement outputs (2)'!$A$51:$A$56,0),MATCH(C5572,'[1]Traitement outputs (2)'!$B$51:$Q$51,0))</f>
        <v>-27.907128105419115</v>
      </c>
      <c r="N5572">
        <f>INDEX('[1]Traitement outputs (2)'!$B$34:$Q$38,MATCH(70,'[1]Traitement outputs (2)'!$A$34:$A$38,0),MATCH(C5572,'[1]Traitement outputs (2)'!$B$33:$Q$33,0))</f>
        <v>-87.65601603539298</v>
      </c>
      <c r="O5572">
        <f>INDEX('[1]Traitement outputs (2)'!$B$58:$Q$63,MATCH(70,'[1]Traitement outputs (2)'!$A$58:$A$63,0),MATCH(C5572,'[1]Traitement outputs (2)'!$B$58:$Q$58,0))</f>
        <v>27.907128104236733</v>
      </c>
      <c r="P5572">
        <f>INDEX('[1]Traitement outputs (2)'!$B$41:$Q$45,MATCH(70,'[1]Traitement outputs (2)'!$A$41:$A$45,0),MATCH(C5572,'[1]Traitement outputs (2)'!$B$40:$Q$40,0))</f>
        <v>158.03405896601754</v>
      </c>
      <c r="Q5572">
        <f>IF(K5572&lt;30,INDEX('[1]Traitement outputs (2)'!$B$51:$Q$63,MATCH(70,'[1]Traitement outputs (2)'!$A$51:$A$63,0),MATCH(C5572,'[1]Traitement outputs (2)'!$B$51:$Q$51,0)),INDEX('[1]Traitement outputs (2)'!$B$34:$Q$38,MATCH(70,'[1]Traitement outputs (2)'!$A$34:$A$38,0),MATCH(C5572,'[1]Traitement outputs (2)'!$B$33:$Q$33,0)))</f>
        <v>-27.907128105419115</v>
      </c>
      <c r="R5572">
        <f>IF(K5572&lt;30,INDEX('[1]Traitement outputs (2)'!$B$58:$Q$63,MATCH(70,'[1]Traitement outputs (2)'!$A$58:$A$63,0),MATCH(C5572,'[1]Traitement outputs (2)'!$B$58:$Q$58,0)),INDEX('[1]Traitement outputs (2)'!$B$41:$Q$45,MATCH(70,'[1]Traitement outputs (2)'!$A$41:$A$45,0),MATCH(C5572,'[1]Traitement outputs (2)'!$B$40:$Q$40,0)))</f>
        <v>27.907128104236733</v>
      </c>
      <c r="T5572">
        <f t="shared" si="524"/>
        <v>-3240.8212983285953</v>
      </c>
      <c r="U5572">
        <f t="shared" si="525"/>
        <v>3240.8212981912866</v>
      </c>
      <c r="X5572">
        <f t="shared" si="526"/>
        <v>7.8364679403255921E-2</v>
      </c>
      <c r="Y5572">
        <f t="shared" si="527"/>
        <v>6.5433390996103388E-2</v>
      </c>
    </row>
    <row r="5573" spans="1:25" x14ac:dyDescent="0.35">
      <c r="A5573" s="1">
        <v>34932.125</v>
      </c>
      <c r="B5573">
        <v>16.000299999999999</v>
      </c>
      <c r="C5573">
        <f>_xlfn.IFNA(HLOOKUP(B5573,'[1]Traitement outputs'!$B$33:$Q$33,1,TRUE),16)</f>
        <v>16</v>
      </c>
      <c r="E5573" s="1">
        <v>34932.125</v>
      </c>
      <c r="F5573">
        <v>35.4651</v>
      </c>
      <c r="G5573">
        <f t="shared" si="522"/>
        <v>35</v>
      </c>
      <c r="I5573" s="1">
        <v>34932.125</v>
      </c>
      <c r="J5573">
        <v>0</v>
      </c>
      <c r="K5573">
        <f t="shared" si="523"/>
        <v>0</v>
      </c>
      <c r="M5573">
        <f>INDEX('[1]Traitement outputs (2)'!$B$51:$Q$56,MATCH(70,'[1]Traitement outputs (2)'!$A$51:$A$56,0),MATCH(C5573,'[1]Traitement outputs (2)'!$B$51:$Q$51,0))</f>
        <v>-27.907128105419115</v>
      </c>
      <c r="N5573">
        <f>INDEX('[1]Traitement outputs (2)'!$B$34:$Q$38,MATCH(70,'[1]Traitement outputs (2)'!$A$34:$A$38,0),MATCH(C5573,'[1]Traitement outputs (2)'!$B$33:$Q$33,0))</f>
        <v>-87.65601603539298</v>
      </c>
      <c r="O5573">
        <f>INDEX('[1]Traitement outputs (2)'!$B$58:$Q$63,MATCH(70,'[1]Traitement outputs (2)'!$A$58:$A$63,0),MATCH(C5573,'[1]Traitement outputs (2)'!$B$58:$Q$58,0))</f>
        <v>27.907128104236733</v>
      </c>
      <c r="P5573">
        <f>INDEX('[1]Traitement outputs (2)'!$B$41:$Q$45,MATCH(70,'[1]Traitement outputs (2)'!$A$41:$A$45,0),MATCH(C5573,'[1]Traitement outputs (2)'!$B$40:$Q$40,0))</f>
        <v>158.03405896601754</v>
      </c>
      <c r="Q5573">
        <f>IF(K5573&lt;30,INDEX('[1]Traitement outputs (2)'!$B$51:$Q$63,MATCH(70,'[1]Traitement outputs (2)'!$A$51:$A$63,0),MATCH(C5573,'[1]Traitement outputs (2)'!$B$51:$Q$51,0)),INDEX('[1]Traitement outputs (2)'!$B$34:$Q$38,MATCH(70,'[1]Traitement outputs (2)'!$A$34:$A$38,0),MATCH(C5573,'[1]Traitement outputs (2)'!$B$33:$Q$33,0)))</f>
        <v>-27.907128105419115</v>
      </c>
      <c r="R5573">
        <f>IF(K5573&lt;30,INDEX('[1]Traitement outputs (2)'!$B$58:$Q$63,MATCH(70,'[1]Traitement outputs (2)'!$A$58:$A$63,0),MATCH(C5573,'[1]Traitement outputs (2)'!$B$58:$Q$58,0)),INDEX('[1]Traitement outputs (2)'!$B$41:$Q$45,MATCH(70,'[1]Traitement outputs (2)'!$A$41:$A$45,0),MATCH(C5573,'[1]Traitement outputs (2)'!$B$40:$Q$40,0)))</f>
        <v>27.907128104236733</v>
      </c>
      <c r="T5573">
        <f t="shared" si="524"/>
        <v>-3240.8212983285953</v>
      </c>
      <c r="U5573">
        <f t="shared" si="525"/>
        <v>3240.8212981912866</v>
      </c>
      <c r="X5573">
        <f t="shared" si="526"/>
        <v>7.8364679403255921E-2</v>
      </c>
      <c r="Y5573">
        <f t="shared" si="527"/>
        <v>6.5433390996103388E-2</v>
      </c>
    </row>
    <row r="5574" spans="1:25" x14ac:dyDescent="0.35">
      <c r="A5574" s="1">
        <v>34932.166666666664</v>
      </c>
      <c r="B5574">
        <v>16.000299999999999</v>
      </c>
      <c r="C5574">
        <f>_xlfn.IFNA(HLOOKUP(B5574,'[1]Traitement outputs'!$B$33:$Q$33,1,TRUE),16)</f>
        <v>16</v>
      </c>
      <c r="E5574" s="1">
        <v>34932.166666666664</v>
      </c>
      <c r="F5574">
        <v>34.877800000000001</v>
      </c>
      <c r="G5574">
        <f t="shared" si="522"/>
        <v>35</v>
      </c>
      <c r="I5574" s="1">
        <v>34932.166666666664</v>
      </c>
      <c r="J5574">
        <v>0</v>
      </c>
      <c r="K5574">
        <f t="shared" si="523"/>
        <v>0</v>
      </c>
      <c r="M5574">
        <f>INDEX('[1]Traitement outputs (2)'!$B$51:$Q$56,MATCH(70,'[1]Traitement outputs (2)'!$A$51:$A$56,0),MATCH(C5574,'[1]Traitement outputs (2)'!$B$51:$Q$51,0))</f>
        <v>-27.907128105419115</v>
      </c>
      <c r="N5574">
        <f>INDEX('[1]Traitement outputs (2)'!$B$34:$Q$38,MATCH(70,'[1]Traitement outputs (2)'!$A$34:$A$38,0),MATCH(C5574,'[1]Traitement outputs (2)'!$B$33:$Q$33,0))</f>
        <v>-87.65601603539298</v>
      </c>
      <c r="O5574">
        <f>INDEX('[1]Traitement outputs (2)'!$B$58:$Q$63,MATCH(70,'[1]Traitement outputs (2)'!$A$58:$A$63,0),MATCH(C5574,'[1]Traitement outputs (2)'!$B$58:$Q$58,0))</f>
        <v>27.907128104236733</v>
      </c>
      <c r="P5574">
        <f>INDEX('[1]Traitement outputs (2)'!$B$41:$Q$45,MATCH(70,'[1]Traitement outputs (2)'!$A$41:$A$45,0),MATCH(C5574,'[1]Traitement outputs (2)'!$B$40:$Q$40,0))</f>
        <v>158.03405896601754</v>
      </c>
      <c r="Q5574">
        <f>IF(K5574&lt;30,INDEX('[1]Traitement outputs (2)'!$B$51:$Q$63,MATCH(70,'[1]Traitement outputs (2)'!$A$51:$A$63,0),MATCH(C5574,'[1]Traitement outputs (2)'!$B$51:$Q$51,0)),INDEX('[1]Traitement outputs (2)'!$B$34:$Q$38,MATCH(70,'[1]Traitement outputs (2)'!$A$34:$A$38,0),MATCH(C5574,'[1]Traitement outputs (2)'!$B$33:$Q$33,0)))</f>
        <v>-27.907128105419115</v>
      </c>
      <c r="R5574">
        <f>IF(K5574&lt;30,INDEX('[1]Traitement outputs (2)'!$B$58:$Q$63,MATCH(70,'[1]Traitement outputs (2)'!$A$58:$A$63,0),MATCH(C5574,'[1]Traitement outputs (2)'!$B$58:$Q$58,0)),INDEX('[1]Traitement outputs (2)'!$B$41:$Q$45,MATCH(70,'[1]Traitement outputs (2)'!$A$41:$A$45,0),MATCH(C5574,'[1]Traitement outputs (2)'!$B$40:$Q$40,0)))</f>
        <v>27.907128104236733</v>
      </c>
      <c r="T5574">
        <f t="shared" si="524"/>
        <v>-3240.8212983285953</v>
      </c>
      <c r="U5574">
        <f t="shared" si="525"/>
        <v>3240.8212981912866</v>
      </c>
      <c r="X5574">
        <f t="shared" si="526"/>
        <v>7.8364679403255921E-2</v>
      </c>
      <c r="Y5574">
        <f t="shared" si="527"/>
        <v>6.5433390996103388E-2</v>
      </c>
    </row>
    <row r="5575" spans="1:25" x14ac:dyDescent="0.35">
      <c r="A5575" s="1">
        <v>34932.208333333336</v>
      </c>
      <c r="B5575">
        <v>19.971399999999999</v>
      </c>
      <c r="C5575">
        <f>_xlfn.IFNA(HLOOKUP(B5575,'[1]Traitement outputs'!$B$33:$Q$33,1,TRUE),16)</f>
        <v>18</v>
      </c>
      <c r="E5575" s="1">
        <v>34932.208333333336</v>
      </c>
      <c r="F5575">
        <v>26.697500000000002</v>
      </c>
      <c r="G5575">
        <f t="shared" si="522"/>
        <v>27</v>
      </c>
      <c r="I5575" s="1">
        <v>34932.208333333336</v>
      </c>
      <c r="J5575">
        <v>11461.9</v>
      </c>
      <c r="K5575">
        <f t="shared" si="523"/>
        <v>98.699891844228134</v>
      </c>
      <c r="M5575">
        <f>INDEX('[1]Traitement outputs (2)'!$B$51:$Q$56,MATCH(70,'[1]Traitement outputs (2)'!$A$51:$A$56,0),MATCH(C5575,'[1]Traitement outputs (2)'!$B$51:$Q$51,0))</f>
        <v>-40.563606676443541</v>
      </c>
      <c r="N5575">
        <f>INDEX('[1]Traitement outputs (2)'!$B$34:$Q$38,MATCH(70,'[1]Traitement outputs (2)'!$A$34:$A$38,0),MATCH(C5575,'[1]Traitement outputs (2)'!$B$33:$Q$33,0))</f>
        <v>-132.60751704955501</v>
      </c>
      <c r="O5575">
        <f>INDEX('[1]Traitement outputs (2)'!$B$58:$Q$63,MATCH(70,'[1]Traitement outputs (2)'!$A$58:$A$63,0),MATCH(C5575,'[1]Traitement outputs (2)'!$B$58:$Q$58,0))</f>
        <v>40.565237508304868</v>
      </c>
      <c r="P5575">
        <f>INDEX('[1]Traitement outputs (2)'!$B$41:$Q$45,MATCH(70,'[1]Traitement outputs (2)'!$A$41:$A$45,0),MATCH(C5575,'[1]Traitement outputs (2)'!$B$40:$Q$40,0))</f>
        <v>202.98564822710691</v>
      </c>
      <c r="Q5575">
        <f>IF(K5575&lt;30,INDEX('[1]Traitement outputs (2)'!$B$51:$Q$63,MATCH(70,'[1]Traitement outputs (2)'!$A$51:$A$63,0),MATCH(C5575,'[1]Traitement outputs (2)'!$B$51:$Q$51,0)),INDEX('[1]Traitement outputs (2)'!$B$34:$Q$38,MATCH(70,'[1]Traitement outputs (2)'!$A$34:$A$38,0),MATCH(C5575,'[1]Traitement outputs (2)'!$B$33:$Q$33,0)))</f>
        <v>-132.60751704955501</v>
      </c>
      <c r="R5575">
        <f>IF(K5575&lt;30,INDEX('[1]Traitement outputs (2)'!$B$58:$Q$63,MATCH(70,'[1]Traitement outputs (2)'!$A$58:$A$63,0),MATCH(C5575,'[1]Traitement outputs (2)'!$B$58:$Q$58,0)),INDEX('[1]Traitement outputs (2)'!$B$41:$Q$45,MATCH(70,'[1]Traitement outputs (2)'!$A$41:$A$45,0),MATCH(C5575,'[1]Traitement outputs (2)'!$B$40:$Q$40,0)))</f>
        <v>202.98564822710691</v>
      </c>
      <c r="T5575">
        <f t="shared" si="524"/>
        <v>-15399.551825944363</v>
      </c>
      <c r="U5575">
        <f t="shared" si="525"/>
        <v>23572.479745836052</v>
      </c>
      <c r="X5575">
        <f t="shared" si="526"/>
        <v>0.3723688629225973</v>
      </c>
      <c r="Y5575">
        <f t="shared" si="527"/>
        <v>0.47593715976189493</v>
      </c>
    </row>
    <row r="5576" spans="1:25" x14ac:dyDescent="0.35">
      <c r="A5576" s="1">
        <v>34932.25</v>
      </c>
      <c r="B5576">
        <v>20.2241</v>
      </c>
      <c r="C5576">
        <f>_xlfn.IFNA(HLOOKUP(B5576,'[1]Traitement outputs'!$B$33:$Q$33,1,TRUE),16)</f>
        <v>20</v>
      </c>
      <c r="E5576" s="1">
        <v>34932.25</v>
      </c>
      <c r="F5576">
        <v>24.424800000000001</v>
      </c>
      <c r="G5576">
        <f t="shared" si="522"/>
        <v>24</v>
      </c>
      <c r="I5576" s="1">
        <v>34932.25</v>
      </c>
      <c r="J5576">
        <v>24330</v>
      </c>
      <c r="K5576">
        <f t="shared" si="523"/>
        <v>209.50875235083805</v>
      </c>
      <c r="M5576">
        <f>INDEX('[1]Traitement outputs (2)'!$B$51:$Q$56,MATCH(70,'[1]Traitement outputs (2)'!$A$51:$A$56,0),MATCH(C5576,'[1]Traitement outputs (2)'!$B$51:$Q$51,0))</f>
        <v>-16.864255714989046</v>
      </c>
      <c r="N5576">
        <f>INDEX('[1]Traitement outputs (2)'!$B$34:$Q$38,MATCH(70,'[1]Traitement outputs (2)'!$A$34:$A$38,0),MATCH(C5576,'[1]Traitement outputs (2)'!$B$33:$Q$33,0))</f>
        <v>-183.77989640241771</v>
      </c>
      <c r="O5576">
        <f>INDEX('[1]Traitement outputs (2)'!$B$58:$Q$63,MATCH(70,'[1]Traitement outputs (2)'!$A$58:$A$63,0),MATCH(C5576,'[1]Traitement outputs (2)'!$B$58:$Q$58,0))</f>
        <v>16.864787616041994</v>
      </c>
      <c r="P5576">
        <f>INDEX('[1]Traitement outputs (2)'!$B$41:$Q$45,MATCH(70,'[1]Traitement outputs (2)'!$A$41:$A$45,0),MATCH(C5576,'[1]Traitement outputs (2)'!$B$40:$Q$40,0))</f>
        <v>254.15803075879367</v>
      </c>
      <c r="Q5576">
        <f>IF(K5576&lt;30,INDEX('[1]Traitement outputs (2)'!$B$51:$Q$63,MATCH(70,'[1]Traitement outputs (2)'!$A$51:$A$63,0),MATCH(C5576,'[1]Traitement outputs (2)'!$B$51:$Q$51,0)),INDEX('[1]Traitement outputs (2)'!$B$34:$Q$38,MATCH(70,'[1]Traitement outputs (2)'!$A$34:$A$38,0),MATCH(C5576,'[1]Traitement outputs (2)'!$B$33:$Q$33,0)))</f>
        <v>-183.77989640241771</v>
      </c>
      <c r="R5576">
        <f>IF(K5576&lt;30,INDEX('[1]Traitement outputs (2)'!$B$58:$Q$63,MATCH(70,'[1]Traitement outputs (2)'!$A$58:$A$63,0),MATCH(C5576,'[1]Traitement outputs (2)'!$B$58:$Q$58,0)),INDEX('[1]Traitement outputs (2)'!$B$41:$Q$45,MATCH(70,'[1]Traitement outputs (2)'!$A$41:$A$45,0),MATCH(C5576,'[1]Traitement outputs (2)'!$B$40:$Q$40,0)))</f>
        <v>254.15803075879367</v>
      </c>
      <c r="T5576">
        <f t="shared" si="524"/>
        <v>-21342.138833337085</v>
      </c>
      <c r="U5576">
        <f t="shared" si="525"/>
        <v>29515.067122381799</v>
      </c>
      <c r="X5576">
        <f t="shared" si="526"/>
        <v>0.51606358805306241</v>
      </c>
      <c r="Y5576">
        <f t="shared" si="527"/>
        <v>0.59592021577150611</v>
      </c>
    </row>
    <row r="5577" spans="1:25" x14ac:dyDescent="0.35">
      <c r="A5577" s="1">
        <v>34932.291666666664</v>
      </c>
      <c r="B5577">
        <v>22.540700000000001</v>
      </c>
      <c r="C5577">
        <f>_xlfn.IFNA(HLOOKUP(B5577,'[1]Traitement outputs'!$B$33:$Q$33,1,TRUE),16)</f>
        <v>22</v>
      </c>
      <c r="E5577" s="1">
        <v>34932.291666666664</v>
      </c>
      <c r="F5577">
        <v>20.636399999999998</v>
      </c>
      <c r="G5577">
        <f t="shared" si="522"/>
        <v>21</v>
      </c>
      <c r="I5577" s="1">
        <v>34932.291666666664</v>
      </c>
      <c r="J5577">
        <v>32372.1</v>
      </c>
      <c r="K5577">
        <f t="shared" si="523"/>
        <v>278.76030752061502</v>
      </c>
      <c r="M5577">
        <f>INDEX('[1]Traitement outputs (2)'!$B$51:$Q$56,MATCH(70,'[1]Traitement outputs (2)'!$A$51:$A$56,0),MATCH(C5577,'[1]Traitement outputs (2)'!$B$51:$Q$51,0))</f>
        <v>-79.342574701900858</v>
      </c>
      <c r="N5577">
        <f>INDEX('[1]Traitement outputs (2)'!$B$34:$Q$38,MATCH(70,'[1]Traitement outputs (2)'!$A$34:$A$38,0),MATCH(C5577,'[1]Traitement outputs (2)'!$B$33:$Q$33,0))</f>
        <v>-237.95145474030227</v>
      </c>
      <c r="O5577">
        <f>INDEX('[1]Traitement outputs (2)'!$B$58:$Q$63,MATCH(70,'[1]Traitement outputs (2)'!$A$58:$A$63,0),MATCH(C5577,'[1]Traitement outputs (2)'!$B$58:$Q$58,0))</f>
        <v>79.34249368302325</v>
      </c>
      <c r="P5577">
        <f>INDEX('[1]Traitement outputs (2)'!$B$41:$Q$45,MATCH(70,'[1]Traitement outputs (2)'!$A$41:$A$45,0),MATCH(C5577,'[1]Traitement outputs (2)'!$B$40:$Q$40,0))</f>
        <v>308.329590329962</v>
      </c>
      <c r="Q5577">
        <f>IF(K5577&lt;30,INDEX('[1]Traitement outputs (2)'!$B$51:$Q$63,MATCH(70,'[1]Traitement outputs (2)'!$A$51:$A$63,0),MATCH(C5577,'[1]Traitement outputs (2)'!$B$51:$Q$51,0)),INDEX('[1]Traitement outputs (2)'!$B$34:$Q$38,MATCH(70,'[1]Traitement outputs (2)'!$A$34:$A$38,0),MATCH(C5577,'[1]Traitement outputs (2)'!$B$33:$Q$33,0)))</f>
        <v>-237.95145474030227</v>
      </c>
      <c r="R5577">
        <f>IF(K5577&lt;30,INDEX('[1]Traitement outputs (2)'!$B$58:$Q$63,MATCH(70,'[1]Traitement outputs (2)'!$A$58:$A$63,0),MATCH(C5577,'[1]Traitement outputs (2)'!$B$58:$Q$58,0)),INDEX('[1]Traitement outputs (2)'!$B$41:$Q$45,MATCH(70,'[1]Traitement outputs (2)'!$A$41:$A$45,0),MATCH(C5577,'[1]Traitement outputs (2)'!$B$40:$Q$40,0)))</f>
        <v>308.329590329962</v>
      </c>
      <c r="T5577">
        <f t="shared" si="524"/>
        <v>-27633.016897245612</v>
      </c>
      <c r="U5577">
        <f t="shared" si="525"/>
        <v>35805.94532951009</v>
      </c>
      <c r="X5577">
        <f t="shared" si="526"/>
        <v>0.66818016507550282</v>
      </c>
      <c r="Y5577">
        <f t="shared" si="527"/>
        <v>0.72293539358017622</v>
      </c>
    </row>
    <row r="5578" spans="1:25" x14ac:dyDescent="0.35">
      <c r="A5578" s="1">
        <v>34932.333333333336</v>
      </c>
      <c r="B5578">
        <v>23.0989</v>
      </c>
      <c r="C5578">
        <f>_xlfn.IFNA(HLOOKUP(B5578,'[1]Traitement outputs'!$B$33:$Q$33,1,TRUE),16)</f>
        <v>22</v>
      </c>
      <c r="E5578" s="1">
        <v>34932.333333333336</v>
      </c>
      <c r="F5578">
        <v>30.581099999999999</v>
      </c>
      <c r="G5578">
        <f t="shared" si="522"/>
        <v>31</v>
      </c>
      <c r="I5578" s="1">
        <v>34932.333333333336</v>
      </c>
      <c r="J5578">
        <v>38332.9</v>
      </c>
      <c r="K5578">
        <f t="shared" si="523"/>
        <v>330.0895212901537</v>
      </c>
      <c r="M5578">
        <f>INDEX('[1]Traitement outputs (2)'!$B$51:$Q$56,MATCH(70,'[1]Traitement outputs (2)'!$A$51:$A$56,0),MATCH(C5578,'[1]Traitement outputs (2)'!$B$51:$Q$51,0))</f>
        <v>-79.342574701900858</v>
      </c>
      <c r="N5578">
        <f>INDEX('[1]Traitement outputs (2)'!$B$34:$Q$38,MATCH(70,'[1]Traitement outputs (2)'!$A$34:$A$38,0),MATCH(C5578,'[1]Traitement outputs (2)'!$B$33:$Q$33,0))</f>
        <v>-237.95145474030227</v>
      </c>
      <c r="O5578">
        <f>INDEX('[1]Traitement outputs (2)'!$B$58:$Q$63,MATCH(70,'[1]Traitement outputs (2)'!$A$58:$A$63,0),MATCH(C5578,'[1]Traitement outputs (2)'!$B$58:$Q$58,0))</f>
        <v>79.34249368302325</v>
      </c>
      <c r="P5578">
        <f>INDEX('[1]Traitement outputs (2)'!$B$41:$Q$45,MATCH(70,'[1]Traitement outputs (2)'!$A$41:$A$45,0),MATCH(C5578,'[1]Traitement outputs (2)'!$B$40:$Q$40,0))</f>
        <v>308.329590329962</v>
      </c>
      <c r="Q5578">
        <f>IF(K5578&lt;30,INDEX('[1]Traitement outputs (2)'!$B$51:$Q$63,MATCH(70,'[1]Traitement outputs (2)'!$A$51:$A$63,0),MATCH(C5578,'[1]Traitement outputs (2)'!$B$51:$Q$51,0)),INDEX('[1]Traitement outputs (2)'!$B$34:$Q$38,MATCH(70,'[1]Traitement outputs (2)'!$A$34:$A$38,0),MATCH(C5578,'[1]Traitement outputs (2)'!$B$33:$Q$33,0)))</f>
        <v>-237.95145474030227</v>
      </c>
      <c r="R5578">
        <f>IF(K5578&lt;30,INDEX('[1]Traitement outputs (2)'!$B$58:$Q$63,MATCH(70,'[1]Traitement outputs (2)'!$A$58:$A$63,0),MATCH(C5578,'[1]Traitement outputs (2)'!$B$58:$Q$58,0)),INDEX('[1]Traitement outputs (2)'!$B$41:$Q$45,MATCH(70,'[1]Traitement outputs (2)'!$A$41:$A$45,0),MATCH(C5578,'[1]Traitement outputs (2)'!$B$40:$Q$40,0)))</f>
        <v>308.329590329962</v>
      </c>
      <c r="T5578">
        <f t="shared" si="524"/>
        <v>-27633.016897245612</v>
      </c>
      <c r="U5578">
        <f t="shared" si="525"/>
        <v>35805.94532951009</v>
      </c>
      <c r="X5578">
        <f t="shared" si="526"/>
        <v>0.66818016507550282</v>
      </c>
      <c r="Y5578">
        <f t="shared" si="527"/>
        <v>0.72293539358017622</v>
      </c>
    </row>
    <row r="5579" spans="1:25" x14ac:dyDescent="0.35">
      <c r="A5579" s="1">
        <v>34932.375</v>
      </c>
      <c r="B5579">
        <v>23.4389</v>
      </c>
      <c r="C5579">
        <f>_xlfn.IFNA(HLOOKUP(B5579,'[1]Traitement outputs'!$B$33:$Q$33,1,TRUE),16)</f>
        <v>22</v>
      </c>
      <c r="E5579" s="1">
        <v>34932.375</v>
      </c>
      <c r="F5579">
        <v>34.152700000000003</v>
      </c>
      <c r="G5579">
        <f t="shared" si="522"/>
        <v>34</v>
      </c>
      <c r="I5579" s="1">
        <v>34932.375</v>
      </c>
      <c r="J5579">
        <v>43573.599999999999</v>
      </c>
      <c r="K5579">
        <f t="shared" si="523"/>
        <v>375.21786154683417</v>
      </c>
      <c r="M5579">
        <f>INDEX('[1]Traitement outputs (2)'!$B$51:$Q$56,MATCH(70,'[1]Traitement outputs (2)'!$A$51:$A$56,0),MATCH(C5579,'[1]Traitement outputs (2)'!$B$51:$Q$51,0))</f>
        <v>-79.342574701900858</v>
      </c>
      <c r="N5579">
        <f>INDEX('[1]Traitement outputs (2)'!$B$34:$Q$38,MATCH(70,'[1]Traitement outputs (2)'!$A$34:$A$38,0),MATCH(C5579,'[1]Traitement outputs (2)'!$B$33:$Q$33,0))</f>
        <v>-237.95145474030227</v>
      </c>
      <c r="O5579">
        <f>INDEX('[1]Traitement outputs (2)'!$B$58:$Q$63,MATCH(70,'[1]Traitement outputs (2)'!$A$58:$A$63,0),MATCH(C5579,'[1]Traitement outputs (2)'!$B$58:$Q$58,0))</f>
        <v>79.34249368302325</v>
      </c>
      <c r="P5579">
        <f>INDEX('[1]Traitement outputs (2)'!$B$41:$Q$45,MATCH(70,'[1]Traitement outputs (2)'!$A$41:$A$45,0),MATCH(C5579,'[1]Traitement outputs (2)'!$B$40:$Q$40,0))</f>
        <v>308.329590329962</v>
      </c>
      <c r="Q5579">
        <f>IF(K5579&lt;30,INDEX('[1]Traitement outputs (2)'!$B$51:$Q$63,MATCH(70,'[1]Traitement outputs (2)'!$A$51:$A$63,0),MATCH(C5579,'[1]Traitement outputs (2)'!$B$51:$Q$51,0)),INDEX('[1]Traitement outputs (2)'!$B$34:$Q$38,MATCH(70,'[1]Traitement outputs (2)'!$A$34:$A$38,0),MATCH(C5579,'[1]Traitement outputs (2)'!$B$33:$Q$33,0)))</f>
        <v>-237.95145474030227</v>
      </c>
      <c r="R5579">
        <f>IF(K5579&lt;30,INDEX('[1]Traitement outputs (2)'!$B$58:$Q$63,MATCH(70,'[1]Traitement outputs (2)'!$A$58:$A$63,0),MATCH(C5579,'[1]Traitement outputs (2)'!$B$58:$Q$58,0)),INDEX('[1]Traitement outputs (2)'!$B$41:$Q$45,MATCH(70,'[1]Traitement outputs (2)'!$A$41:$A$45,0),MATCH(C5579,'[1]Traitement outputs (2)'!$B$40:$Q$40,0)))</f>
        <v>308.329590329962</v>
      </c>
      <c r="T5579">
        <f t="shared" si="524"/>
        <v>-27633.016897245612</v>
      </c>
      <c r="U5579">
        <f t="shared" si="525"/>
        <v>35805.94532951009</v>
      </c>
      <c r="X5579">
        <f t="shared" si="526"/>
        <v>0.66818016507550282</v>
      </c>
      <c r="Y5579">
        <f t="shared" si="527"/>
        <v>0.72293539358017622</v>
      </c>
    </row>
    <row r="5580" spans="1:25" x14ac:dyDescent="0.35">
      <c r="A5580" s="1">
        <v>34932.416666666664</v>
      </c>
      <c r="B5580">
        <v>23.860700000000001</v>
      </c>
      <c r="C5580">
        <f>_xlfn.IFNA(HLOOKUP(B5580,'[1]Traitement outputs'!$B$33:$Q$33,1,TRUE),16)</f>
        <v>22</v>
      </c>
      <c r="E5580" s="1">
        <v>34932.416666666664</v>
      </c>
      <c r="F5580">
        <v>32.981900000000003</v>
      </c>
      <c r="G5580">
        <f t="shared" si="522"/>
        <v>33</v>
      </c>
      <c r="I5580" s="1">
        <v>34932.416666666664</v>
      </c>
      <c r="J5580">
        <v>47174.9</v>
      </c>
      <c r="K5580">
        <f t="shared" si="523"/>
        <v>406.22911801379161</v>
      </c>
      <c r="M5580">
        <f>INDEX('[1]Traitement outputs (2)'!$B$51:$Q$56,MATCH(70,'[1]Traitement outputs (2)'!$A$51:$A$56,0),MATCH(C5580,'[1]Traitement outputs (2)'!$B$51:$Q$51,0))</f>
        <v>-79.342574701900858</v>
      </c>
      <c r="N5580">
        <f>INDEX('[1]Traitement outputs (2)'!$B$34:$Q$38,MATCH(70,'[1]Traitement outputs (2)'!$A$34:$A$38,0),MATCH(C5580,'[1]Traitement outputs (2)'!$B$33:$Q$33,0))</f>
        <v>-237.95145474030227</v>
      </c>
      <c r="O5580">
        <f>INDEX('[1]Traitement outputs (2)'!$B$58:$Q$63,MATCH(70,'[1]Traitement outputs (2)'!$A$58:$A$63,0),MATCH(C5580,'[1]Traitement outputs (2)'!$B$58:$Q$58,0))</f>
        <v>79.34249368302325</v>
      </c>
      <c r="P5580">
        <f>INDEX('[1]Traitement outputs (2)'!$B$41:$Q$45,MATCH(70,'[1]Traitement outputs (2)'!$A$41:$A$45,0),MATCH(C5580,'[1]Traitement outputs (2)'!$B$40:$Q$40,0))</f>
        <v>308.329590329962</v>
      </c>
      <c r="Q5580">
        <f>IF(K5580&lt;30,INDEX('[1]Traitement outputs (2)'!$B$51:$Q$63,MATCH(70,'[1]Traitement outputs (2)'!$A$51:$A$63,0),MATCH(C5580,'[1]Traitement outputs (2)'!$B$51:$Q$51,0)),INDEX('[1]Traitement outputs (2)'!$B$34:$Q$38,MATCH(70,'[1]Traitement outputs (2)'!$A$34:$A$38,0),MATCH(C5580,'[1]Traitement outputs (2)'!$B$33:$Q$33,0)))</f>
        <v>-237.95145474030227</v>
      </c>
      <c r="R5580">
        <f>IF(K5580&lt;30,INDEX('[1]Traitement outputs (2)'!$B$58:$Q$63,MATCH(70,'[1]Traitement outputs (2)'!$A$58:$A$63,0),MATCH(C5580,'[1]Traitement outputs (2)'!$B$58:$Q$58,0)),INDEX('[1]Traitement outputs (2)'!$B$41:$Q$45,MATCH(70,'[1]Traitement outputs (2)'!$A$41:$A$45,0),MATCH(C5580,'[1]Traitement outputs (2)'!$B$40:$Q$40,0)))</f>
        <v>308.329590329962</v>
      </c>
      <c r="T5580">
        <f t="shared" si="524"/>
        <v>-27633.016897245612</v>
      </c>
      <c r="U5580">
        <f t="shared" si="525"/>
        <v>35805.94532951009</v>
      </c>
      <c r="X5580">
        <f t="shared" si="526"/>
        <v>0.66818016507550282</v>
      </c>
      <c r="Y5580">
        <f t="shared" si="527"/>
        <v>0.72293539358017622</v>
      </c>
    </row>
    <row r="5581" spans="1:25" x14ac:dyDescent="0.35">
      <c r="A5581" s="1">
        <v>34932.458333333336</v>
      </c>
      <c r="B5581">
        <v>24.195499999999999</v>
      </c>
      <c r="C5581">
        <f>_xlfn.IFNA(HLOOKUP(B5581,'[1]Traitement outputs'!$B$33:$Q$33,1,TRUE),16)</f>
        <v>24</v>
      </c>
      <c r="E5581" s="1">
        <v>34932.458333333336</v>
      </c>
      <c r="F5581">
        <v>33.272599999999997</v>
      </c>
      <c r="G5581">
        <f t="shared" si="522"/>
        <v>33</v>
      </c>
      <c r="I5581" s="1">
        <v>34932.458333333336</v>
      </c>
      <c r="J5581">
        <v>47782.2</v>
      </c>
      <c r="K5581">
        <f t="shared" si="523"/>
        <v>411.45865625064579</v>
      </c>
      <c r="M5581">
        <f>INDEX('[1]Traitement outputs (2)'!$B$51:$Q$56,MATCH(70,'[1]Traitement outputs (2)'!$A$51:$A$56,0),MATCH(C5581,'[1]Traitement outputs (2)'!$B$51:$Q$51,0))</f>
        <v>-100.03024221653476</v>
      </c>
      <c r="N5581">
        <f>INDEX('[1]Traitement outputs (2)'!$B$34:$Q$38,MATCH(70,'[1]Traitement outputs (2)'!$A$34:$A$38,0),MATCH(C5581,'[1]Traitement outputs (2)'!$B$33:$Q$33,0))</f>
        <v>-289.85023259609778</v>
      </c>
      <c r="O5581">
        <f>INDEX('[1]Traitement outputs (2)'!$B$58:$Q$63,MATCH(70,'[1]Traitement outputs (2)'!$A$58:$A$63,0),MATCH(C5581,'[1]Traitement outputs (2)'!$B$58:$Q$58,0))</f>
        <v>100.02982552915192</v>
      </c>
      <c r="P5581">
        <f>INDEX('[1]Traitement outputs (2)'!$B$41:$Q$45,MATCH(70,'[1]Traitement outputs (2)'!$A$41:$A$45,0),MATCH(C5581,'[1]Traitement outputs (2)'!$B$40:$Q$40,0))</f>
        <v>360.22836590796732</v>
      </c>
      <c r="Q5581">
        <f>IF(K5581&lt;30,INDEX('[1]Traitement outputs (2)'!$B$51:$Q$63,MATCH(70,'[1]Traitement outputs (2)'!$A$51:$A$63,0),MATCH(C5581,'[1]Traitement outputs (2)'!$B$51:$Q$51,0)),INDEX('[1]Traitement outputs (2)'!$B$34:$Q$38,MATCH(70,'[1]Traitement outputs (2)'!$A$34:$A$38,0),MATCH(C5581,'[1]Traitement outputs (2)'!$B$33:$Q$33,0)))</f>
        <v>-289.85023259609778</v>
      </c>
      <c r="R5581">
        <f>IF(K5581&lt;30,INDEX('[1]Traitement outputs (2)'!$B$58:$Q$63,MATCH(70,'[1]Traitement outputs (2)'!$A$58:$A$63,0),MATCH(C5581,'[1]Traitement outputs (2)'!$B$58:$Q$58,0)),INDEX('[1]Traitement outputs (2)'!$B$41:$Q$45,MATCH(70,'[1]Traitement outputs (2)'!$A$41:$A$45,0),MATCH(C5581,'[1]Traitement outputs (2)'!$B$40:$Q$40,0)))</f>
        <v>360.22836590796732</v>
      </c>
      <c r="T5581">
        <f t="shared" si="524"/>
        <v>-33659.959691105723</v>
      </c>
      <c r="U5581">
        <f t="shared" si="525"/>
        <v>41832.887858853152</v>
      </c>
      <c r="X5581">
        <f t="shared" si="526"/>
        <v>0.81391465530061724</v>
      </c>
      <c r="Y5581">
        <f t="shared" si="527"/>
        <v>0.84462161159338311</v>
      </c>
    </row>
    <row r="5582" spans="1:25" x14ac:dyDescent="0.35">
      <c r="A5582" s="1">
        <v>34932.5</v>
      </c>
      <c r="B5582">
        <v>24.471299999999999</v>
      </c>
      <c r="C5582">
        <f>_xlfn.IFNA(HLOOKUP(B5582,'[1]Traitement outputs'!$B$33:$Q$33,1,TRUE),16)</f>
        <v>24</v>
      </c>
      <c r="E5582" s="1">
        <v>34932.5</v>
      </c>
      <c r="F5582">
        <v>35.943100000000001</v>
      </c>
      <c r="G5582">
        <f t="shared" si="522"/>
        <v>36</v>
      </c>
      <c r="I5582" s="1">
        <v>34932.5</v>
      </c>
      <c r="J5582">
        <v>45859.3</v>
      </c>
      <c r="K5582">
        <f t="shared" si="523"/>
        <v>394.90031757841297</v>
      </c>
      <c r="M5582">
        <f>INDEX('[1]Traitement outputs (2)'!$B$51:$Q$56,MATCH(70,'[1]Traitement outputs (2)'!$A$51:$A$56,0),MATCH(C5582,'[1]Traitement outputs (2)'!$B$51:$Q$51,0))</f>
        <v>-100.03024221653476</v>
      </c>
      <c r="N5582">
        <f>INDEX('[1]Traitement outputs (2)'!$B$34:$Q$38,MATCH(70,'[1]Traitement outputs (2)'!$A$34:$A$38,0),MATCH(C5582,'[1]Traitement outputs (2)'!$B$33:$Q$33,0))</f>
        <v>-289.85023259609778</v>
      </c>
      <c r="O5582">
        <f>INDEX('[1]Traitement outputs (2)'!$B$58:$Q$63,MATCH(70,'[1]Traitement outputs (2)'!$A$58:$A$63,0),MATCH(C5582,'[1]Traitement outputs (2)'!$B$58:$Q$58,0))</f>
        <v>100.02982552915192</v>
      </c>
      <c r="P5582">
        <f>INDEX('[1]Traitement outputs (2)'!$B$41:$Q$45,MATCH(70,'[1]Traitement outputs (2)'!$A$41:$A$45,0),MATCH(C5582,'[1]Traitement outputs (2)'!$B$40:$Q$40,0))</f>
        <v>360.22836590796732</v>
      </c>
      <c r="Q5582">
        <f>IF(K5582&lt;30,INDEX('[1]Traitement outputs (2)'!$B$51:$Q$63,MATCH(70,'[1]Traitement outputs (2)'!$A$51:$A$63,0),MATCH(C5582,'[1]Traitement outputs (2)'!$B$51:$Q$51,0)),INDEX('[1]Traitement outputs (2)'!$B$34:$Q$38,MATCH(70,'[1]Traitement outputs (2)'!$A$34:$A$38,0),MATCH(C5582,'[1]Traitement outputs (2)'!$B$33:$Q$33,0)))</f>
        <v>-289.85023259609778</v>
      </c>
      <c r="R5582">
        <f>IF(K5582&lt;30,INDEX('[1]Traitement outputs (2)'!$B$58:$Q$63,MATCH(70,'[1]Traitement outputs (2)'!$A$58:$A$63,0),MATCH(C5582,'[1]Traitement outputs (2)'!$B$58:$Q$58,0)),INDEX('[1]Traitement outputs (2)'!$B$41:$Q$45,MATCH(70,'[1]Traitement outputs (2)'!$A$41:$A$45,0),MATCH(C5582,'[1]Traitement outputs (2)'!$B$40:$Q$40,0)))</f>
        <v>360.22836590796732</v>
      </c>
      <c r="T5582">
        <f t="shared" si="524"/>
        <v>-33659.959691105723</v>
      </c>
      <c r="U5582">
        <f t="shared" si="525"/>
        <v>41832.887858853152</v>
      </c>
      <c r="X5582">
        <f t="shared" si="526"/>
        <v>0.81391465530061724</v>
      </c>
      <c r="Y5582">
        <f t="shared" si="527"/>
        <v>0.84462161159338311</v>
      </c>
    </row>
    <row r="5583" spans="1:25" x14ac:dyDescent="0.35">
      <c r="A5583" s="1">
        <v>34932.541666666664</v>
      </c>
      <c r="B5583">
        <v>24.1739</v>
      </c>
      <c r="C5583">
        <f>_xlfn.IFNA(HLOOKUP(B5583,'[1]Traitement outputs'!$B$33:$Q$33,1,TRUE),16)</f>
        <v>24</v>
      </c>
      <c r="E5583" s="1">
        <v>34932.541666666664</v>
      </c>
      <c r="F5583">
        <v>38.105600000000003</v>
      </c>
      <c r="G5583">
        <f t="shared" si="522"/>
        <v>38</v>
      </c>
      <c r="I5583" s="1">
        <v>34932.541666666664</v>
      </c>
      <c r="J5583">
        <v>43002.9</v>
      </c>
      <c r="K5583">
        <f t="shared" si="523"/>
        <v>370.30349060698126</v>
      </c>
      <c r="M5583">
        <f>INDEX('[1]Traitement outputs (2)'!$B$51:$Q$56,MATCH(70,'[1]Traitement outputs (2)'!$A$51:$A$56,0),MATCH(C5583,'[1]Traitement outputs (2)'!$B$51:$Q$51,0))</f>
        <v>-100.03024221653476</v>
      </c>
      <c r="N5583">
        <f>INDEX('[1]Traitement outputs (2)'!$B$34:$Q$38,MATCH(70,'[1]Traitement outputs (2)'!$A$34:$A$38,0),MATCH(C5583,'[1]Traitement outputs (2)'!$B$33:$Q$33,0))</f>
        <v>-289.85023259609778</v>
      </c>
      <c r="O5583">
        <f>INDEX('[1]Traitement outputs (2)'!$B$58:$Q$63,MATCH(70,'[1]Traitement outputs (2)'!$A$58:$A$63,0),MATCH(C5583,'[1]Traitement outputs (2)'!$B$58:$Q$58,0))</f>
        <v>100.02982552915192</v>
      </c>
      <c r="P5583">
        <f>INDEX('[1]Traitement outputs (2)'!$B$41:$Q$45,MATCH(70,'[1]Traitement outputs (2)'!$A$41:$A$45,0),MATCH(C5583,'[1]Traitement outputs (2)'!$B$40:$Q$40,0))</f>
        <v>360.22836590796732</v>
      </c>
      <c r="Q5583">
        <f>IF(K5583&lt;30,INDEX('[1]Traitement outputs (2)'!$B$51:$Q$63,MATCH(70,'[1]Traitement outputs (2)'!$A$51:$A$63,0),MATCH(C5583,'[1]Traitement outputs (2)'!$B$51:$Q$51,0)),INDEX('[1]Traitement outputs (2)'!$B$34:$Q$38,MATCH(70,'[1]Traitement outputs (2)'!$A$34:$A$38,0),MATCH(C5583,'[1]Traitement outputs (2)'!$B$33:$Q$33,0)))</f>
        <v>-289.85023259609778</v>
      </c>
      <c r="R5583">
        <f>IF(K5583&lt;30,INDEX('[1]Traitement outputs (2)'!$B$58:$Q$63,MATCH(70,'[1]Traitement outputs (2)'!$A$58:$A$63,0),MATCH(C5583,'[1]Traitement outputs (2)'!$B$58:$Q$58,0)),INDEX('[1]Traitement outputs (2)'!$B$41:$Q$45,MATCH(70,'[1]Traitement outputs (2)'!$A$41:$A$45,0),MATCH(C5583,'[1]Traitement outputs (2)'!$B$40:$Q$40,0)))</f>
        <v>360.22836590796732</v>
      </c>
      <c r="T5583">
        <f t="shared" si="524"/>
        <v>-33659.959691105723</v>
      </c>
      <c r="U5583">
        <f t="shared" si="525"/>
        <v>41832.887858853152</v>
      </c>
      <c r="X5583">
        <f t="shared" si="526"/>
        <v>0.81391465530061724</v>
      </c>
      <c r="Y5583">
        <f t="shared" si="527"/>
        <v>0.84462161159338311</v>
      </c>
    </row>
    <row r="5584" spans="1:25" x14ac:dyDescent="0.35">
      <c r="A5584" s="1">
        <v>34932.583333333336</v>
      </c>
      <c r="B5584">
        <v>24.0808</v>
      </c>
      <c r="C5584">
        <f>_xlfn.IFNA(HLOOKUP(B5584,'[1]Traitement outputs'!$B$33:$Q$33,1,TRUE),16)</f>
        <v>24</v>
      </c>
      <c r="E5584" s="1">
        <v>34932.583333333336</v>
      </c>
      <c r="F5584">
        <v>39.444099999999999</v>
      </c>
      <c r="G5584">
        <f t="shared" si="522"/>
        <v>39</v>
      </c>
      <c r="I5584" s="1">
        <v>34932.583333333336</v>
      </c>
      <c r="J5584">
        <v>39745.5</v>
      </c>
      <c r="K5584">
        <f t="shared" si="523"/>
        <v>342.25360117386901</v>
      </c>
      <c r="M5584">
        <f>INDEX('[1]Traitement outputs (2)'!$B$51:$Q$56,MATCH(70,'[1]Traitement outputs (2)'!$A$51:$A$56,0),MATCH(C5584,'[1]Traitement outputs (2)'!$B$51:$Q$51,0))</f>
        <v>-100.03024221653476</v>
      </c>
      <c r="N5584">
        <f>INDEX('[1]Traitement outputs (2)'!$B$34:$Q$38,MATCH(70,'[1]Traitement outputs (2)'!$A$34:$A$38,0),MATCH(C5584,'[1]Traitement outputs (2)'!$B$33:$Q$33,0))</f>
        <v>-289.85023259609778</v>
      </c>
      <c r="O5584">
        <f>INDEX('[1]Traitement outputs (2)'!$B$58:$Q$63,MATCH(70,'[1]Traitement outputs (2)'!$A$58:$A$63,0),MATCH(C5584,'[1]Traitement outputs (2)'!$B$58:$Q$58,0))</f>
        <v>100.02982552915192</v>
      </c>
      <c r="P5584">
        <f>INDEX('[1]Traitement outputs (2)'!$B$41:$Q$45,MATCH(70,'[1]Traitement outputs (2)'!$A$41:$A$45,0),MATCH(C5584,'[1]Traitement outputs (2)'!$B$40:$Q$40,0))</f>
        <v>360.22836590796732</v>
      </c>
      <c r="Q5584">
        <f>IF(K5584&lt;30,INDEX('[1]Traitement outputs (2)'!$B$51:$Q$63,MATCH(70,'[1]Traitement outputs (2)'!$A$51:$A$63,0),MATCH(C5584,'[1]Traitement outputs (2)'!$B$51:$Q$51,0)),INDEX('[1]Traitement outputs (2)'!$B$34:$Q$38,MATCH(70,'[1]Traitement outputs (2)'!$A$34:$A$38,0),MATCH(C5584,'[1]Traitement outputs (2)'!$B$33:$Q$33,0)))</f>
        <v>-289.85023259609778</v>
      </c>
      <c r="R5584">
        <f>IF(K5584&lt;30,INDEX('[1]Traitement outputs (2)'!$B$58:$Q$63,MATCH(70,'[1]Traitement outputs (2)'!$A$58:$A$63,0),MATCH(C5584,'[1]Traitement outputs (2)'!$B$58:$Q$58,0)),INDEX('[1]Traitement outputs (2)'!$B$41:$Q$45,MATCH(70,'[1]Traitement outputs (2)'!$A$41:$A$45,0),MATCH(C5584,'[1]Traitement outputs (2)'!$B$40:$Q$40,0)))</f>
        <v>360.22836590796732</v>
      </c>
      <c r="T5584">
        <f t="shared" si="524"/>
        <v>-33659.959691105723</v>
      </c>
      <c r="U5584">
        <f t="shared" si="525"/>
        <v>41832.887858853152</v>
      </c>
      <c r="X5584">
        <f t="shared" si="526"/>
        <v>0.81391465530061724</v>
      </c>
      <c r="Y5584">
        <f t="shared" si="527"/>
        <v>0.84462161159338311</v>
      </c>
    </row>
    <row r="5585" spans="1:25" x14ac:dyDescent="0.35">
      <c r="A5585" s="1">
        <v>34932.625</v>
      </c>
      <c r="B5585">
        <v>24.131799999999998</v>
      </c>
      <c r="C5585">
        <f>_xlfn.IFNA(HLOOKUP(B5585,'[1]Traitement outputs'!$B$33:$Q$33,1,TRUE),16)</f>
        <v>24</v>
      </c>
      <c r="E5585" s="1">
        <v>34932.625</v>
      </c>
      <c r="F5585">
        <v>38.070900000000002</v>
      </c>
      <c r="G5585">
        <f t="shared" si="522"/>
        <v>38</v>
      </c>
      <c r="I5585" s="1">
        <v>34932.625</v>
      </c>
      <c r="J5585">
        <v>35466.199999999997</v>
      </c>
      <c r="K5585">
        <f t="shared" si="523"/>
        <v>305.40399969688826</v>
      </c>
      <c r="M5585">
        <f>INDEX('[1]Traitement outputs (2)'!$B$51:$Q$56,MATCH(70,'[1]Traitement outputs (2)'!$A$51:$A$56,0),MATCH(C5585,'[1]Traitement outputs (2)'!$B$51:$Q$51,0))</f>
        <v>-100.03024221653476</v>
      </c>
      <c r="N5585">
        <f>INDEX('[1]Traitement outputs (2)'!$B$34:$Q$38,MATCH(70,'[1]Traitement outputs (2)'!$A$34:$A$38,0),MATCH(C5585,'[1]Traitement outputs (2)'!$B$33:$Q$33,0))</f>
        <v>-289.85023259609778</v>
      </c>
      <c r="O5585">
        <f>INDEX('[1]Traitement outputs (2)'!$B$58:$Q$63,MATCH(70,'[1]Traitement outputs (2)'!$A$58:$A$63,0),MATCH(C5585,'[1]Traitement outputs (2)'!$B$58:$Q$58,0))</f>
        <v>100.02982552915192</v>
      </c>
      <c r="P5585">
        <f>INDEX('[1]Traitement outputs (2)'!$B$41:$Q$45,MATCH(70,'[1]Traitement outputs (2)'!$A$41:$A$45,0),MATCH(C5585,'[1]Traitement outputs (2)'!$B$40:$Q$40,0))</f>
        <v>360.22836590796732</v>
      </c>
      <c r="Q5585">
        <f>IF(K5585&lt;30,INDEX('[1]Traitement outputs (2)'!$B$51:$Q$63,MATCH(70,'[1]Traitement outputs (2)'!$A$51:$A$63,0),MATCH(C5585,'[1]Traitement outputs (2)'!$B$51:$Q$51,0)),INDEX('[1]Traitement outputs (2)'!$B$34:$Q$38,MATCH(70,'[1]Traitement outputs (2)'!$A$34:$A$38,0),MATCH(C5585,'[1]Traitement outputs (2)'!$B$33:$Q$33,0)))</f>
        <v>-289.85023259609778</v>
      </c>
      <c r="R5585">
        <f>IF(K5585&lt;30,INDEX('[1]Traitement outputs (2)'!$B$58:$Q$63,MATCH(70,'[1]Traitement outputs (2)'!$A$58:$A$63,0),MATCH(C5585,'[1]Traitement outputs (2)'!$B$58:$Q$58,0)),INDEX('[1]Traitement outputs (2)'!$B$41:$Q$45,MATCH(70,'[1]Traitement outputs (2)'!$A$41:$A$45,0),MATCH(C5585,'[1]Traitement outputs (2)'!$B$40:$Q$40,0)))</f>
        <v>360.22836590796732</v>
      </c>
      <c r="T5585">
        <f t="shared" si="524"/>
        <v>-33659.959691105723</v>
      </c>
      <c r="U5585">
        <f t="shared" si="525"/>
        <v>41832.887858853152</v>
      </c>
      <c r="X5585">
        <f t="shared" si="526"/>
        <v>0.81391465530061724</v>
      </c>
      <c r="Y5585">
        <f t="shared" si="527"/>
        <v>0.84462161159338311</v>
      </c>
    </row>
    <row r="5586" spans="1:25" x14ac:dyDescent="0.35">
      <c r="A5586" s="1">
        <v>34932.666666666664</v>
      </c>
      <c r="B5586">
        <v>23.694299999999998</v>
      </c>
      <c r="C5586">
        <f>_xlfn.IFNA(HLOOKUP(B5586,'[1]Traitement outputs'!$B$33:$Q$33,1,TRUE),16)</f>
        <v>22</v>
      </c>
      <c r="E5586" s="1">
        <v>34932.666666666664</v>
      </c>
      <c r="F5586">
        <v>35.507899999999999</v>
      </c>
      <c r="G5586">
        <f t="shared" si="522"/>
        <v>36</v>
      </c>
      <c r="I5586" s="1">
        <v>34932.666666666664</v>
      </c>
      <c r="J5586">
        <v>30558.2</v>
      </c>
      <c r="K5586">
        <f t="shared" si="523"/>
        <v>263.14058183671926</v>
      </c>
      <c r="M5586">
        <f>INDEX('[1]Traitement outputs (2)'!$B$51:$Q$56,MATCH(70,'[1]Traitement outputs (2)'!$A$51:$A$56,0),MATCH(C5586,'[1]Traitement outputs (2)'!$B$51:$Q$51,0))</f>
        <v>-79.342574701900858</v>
      </c>
      <c r="N5586">
        <f>INDEX('[1]Traitement outputs (2)'!$B$34:$Q$38,MATCH(70,'[1]Traitement outputs (2)'!$A$34:$A$38,0),MATCH(C5586,'[1]Traitement outputs (2)'!$B$33:$Q$33,0))</f>
        <v>-237.95145474030227</v>
      </c>
      <c r="O5586">
        <f>INDEX('[1]Traitement outputs (2)'!$B$58:$Q$63,MATCH(70,'[1]Traitement outputs (2)'!$A$58:$A$63,0),MATCH(C5586,'[1]Traitement outputs (2)'!$B$58:$Q$58,0))</f>
        <v>79.34249368302325</v>
      </c>
      <c r="P5586">
        <f>INDEX('[1]Traitement outputs (2)'!$B$41:$Q$45,MATCH(70,'[1]Traitement outputs (2)'!$A$41:$A$45,0),MATCH(C5586,'[1]Traitement outputs (2)'!$B$40:$Q$40,0))</f>
        <v>308.329590329962</v>
      </c>
      <c r="Q5586">
        <f>IF(K5586&lt;30,INDEX('[1]Traitement outputs (2)'!$B$51:$Q$63,MATCH(70,'[1]Traitement outputs (2)'!$A$51:$A$63,0),MATCH(C5586,'[1]Traitement outputs (2)'!$B$51:$Q$51,0)),INDEX('[1]Traitement outputs (2)'!$B$34:$Q$38,MATCH(70,'[1]Traitement outputs (2)'!$A$34:$A$38,0),MATCH(C5586,'[1]Traitement outputs (2)'!$B$33:$Q$33,0)))</f>
        <v>-237.95145474030227</v>
      </c>
      <c r="R5586">
        <f>IF(K5586&lt;30,INDEX('[1]Traitement outputs (2)'!$B$58:$Q$63,MATCH(70,'[1]Traitement outputs (2)'!$A$58:$A$63,0),MATCH(C5586,'[1]Traitement outputs (2)'!$B$58:$Q$58,0)),INDEX('[1]Traitement outputs (2)'!$B$41:$Q$45,MATCH(70,'[1]Traitement outputs (2)'!$A$41:$A$45,0),MATCH(C5586,'[1]Traitement outputs (2)'!$B$40:$Q$40,0)))</f>
        <v>308.329590329962</v>
      </c>
      <c r="T5586">
        <f t="shared" si="524"/>
        <v>-27633.016897245612</v>
      </c>
      <c r="U5586">
        <f t="shared" si="525"/>
        <v>35805.94532951009</v>
      </c>
      <c r="X5586">
        <f t="shared" si="526"/>
        <v>0.66818016507550282</v>
      </c>
      <c r="Y5586">
        <f t="shared" si="527"/>
        <v>0.72293539358017622</v>
      </c>
    </row>
    <row r="5587" spans="1:25" x14ac:dyDescent="0.35">
      <c r="A5587" s="1">
        <v>34932.708333333336</v>
      </c>
      <c r="B5587">
        <v>21.787199999999999</v>
      </c>
      <c r="C5587">
        <f>_xlfn.IFNA(HLOOKUP(B5587,'[1]Traitement outputs'!$B$33:$Q$33,1,TRUE),16)</f>
        <v>20</v>
      </c>
      <c r="E5587" s="1">
        <v>34932.708333333336</v>
      </c>
      <c r="F5587">
        <v>31.9892</v>
      </c>
      <c r="G5587">
        <f t="shared" si="522"/>
        <v>32</v>
      </c>
      <c r="I5587" s="1">
        <v>34932.708333333336</v>
      </c>
      <c r="J5587">
        <v>20581.8</v>
      </c>
      <c r="K5587">
        <f t="shared" si="523"/>
        <v>177.23252113170892</v>
      </c>
      <c r="M5587">
        <f>INDEX('[1]Traitement outputs (2)'!$B$51:$Q$56,MATCH(70,'[1]Traitement outputs (2)'!$A$51:$A$56,0),MATCH(C5587,'[1]Traitement outputs (2)'!$B$51:$Q$51,0))</f>
        <v>-16.864255714989046</v>
      </c>
      <c r="N5587">
        <f>INDEX('[1]Traitement outputs (2)'!$B$34:$Q$38,MATCH(70,'[1]Traitement outputs (2)'!$A$34:$A$38,0),MATCH(C5587,'[1]Traitement outputs (2)'!$B$33:$Q$33,0))</f>
        <v>-183.77989640241771</v>
      </c>
      <c r="O5587">
        <f>INDEX('[1]Traitement outputs (2)'!$B$58:$Q$63,MATCH(70,'[1]Traitement outputs (2)'!$A$58:$A$63,0),MATCH(C5587,'[1]Traitement outputs (2)'!$B$58:$Q$58,0))</f>
        <v>16.864787616041994</v>
      </c>
      <c r="P5587">
        <f>INDEX('[1]Traitement outputs (2)'!$B$41:$Q$45,MATCH(70,'[1]Traitement outputs (2)'!$A$41:$A$45,0),MATCH(C5587,'[1]Traitement outputs (2)'!$B$40:$Q$40,0))</f>
        <v>254.15803075879367</v>
      </c>
      <c r="Q5587">
        <f>IF(K5587&lt;30,INDEX('[1]Traitement outputs (2)'!$B$51:$Q$63,MATCH(70,'[1]Traitement outputs (2)'!$A$51:$A$63,0),MATCH(C5587,'[1]Traitement outputs (2)'!$B$51:$Q$51,0)),INDEX('[1]Traitement outputs (2)'!$B$34:$Q$38,MATCH(70,'[1]Traitement outputs (2)'!$A$34:$A$38,0),MATCH(C5587,'[1]Traitement outputs (2)'!$B$33:$Q$33,0)))</f>
        <v>-183.77989640241771</v>
      </c>
      <c r="R5587">
        <f>IF(K5587&lt;30,INDEX('[1]Traitement outputs (2)'!$B$58:$Q$63,MATCH(70,'[1]Traitement outputs (2)'!$A$58:$A$63,0),MATCH(C5587,'[1]Traitement outputs (2)'!$B$58:$Q$58,0)),INDEX('[1]Traitement outputs (2)'!$B$41:$Q$45,MATCH(70,'[1]Traitement outputs (2)'!$A$41:$A$45,0),MATCH(C5587,'[1]Traitement outputs (2)'!$B$40:$Q$40,0)))</f>
        <v>254.15803075879367</v>
      </c>
      <c r="T5587">
        <f t="shared" si="524"/>
        <v>-21342.138833337085</v>
      </c>
      <c r="U5587">
        <f t="shared" si="525"/>
        <v>29515.067122381799</v>
      </c>
      <c r="X5587">
        <f t="shared" si="526"/>
        <v>0.51606358805306241</v>
      </c>
      <c r="Y5587">
        <f t="shared" si="527"/>
        <v>0.59592021577150611</v>
      </c>
    </row>
    <row r="5588" spans="1:25" x14ac:dyDescent="0.35">
      <c r="A5588" s="1">
        <v>34932.75</v>
      </c>
      <c r="B5588">
        <v>20.002099999999999</v>
      </c>
      <c r="C5588">
        <f>_xlfn.IFNA(HLOOKUP(B5588,'[1]Traitement outputs'!$B$33:$Q$33,1,TRUE),16)</f>
        <v>20</v>
      </c>
      <c r="E5588" s="1">
        <v>34932.75</v>
      </c>
      <c r="F5588">
        <v>28.481000000000002</v>
      </c>
      <c r="G5588">
        <f t="shared" si="522"/>
        <v>28</v>
      </c>
      <c r="I5588" s="1">
        <v>34932.75</v>
      </c>
      <c r="J5588">
        <v>4132.21</v>
      </c>
      <c r="K5588">
        <f t="shared" si="523"/>
        <v>35.582990610425668</v>
      </c>
      <c r="M5588">
        <f>INDEX('[1]Traitement outputs (2)'!$B$51:$Q$56,MATCH(70,'[1]Traitement outputs (2)'!$A$51:$A$56,0),MATCH(C5588,'[1]Traitement outputs (2)'!$B$51:$Q$51,0))</f>
        <v>-16.864255714989046</v>
      </c>
      <c r="N5588">
        <f>INDEX('[1]Traitement outputs (2)'!$B$34:$Q$38,MATCH(70,'[1]Traitement outputs (2)'!$A$34:$A$38,0),MATCH(C5588,'[1]Traitement outputs (2)'!$B$33:$Q$33,0))</f>
        <v>-183.77989640241771</v>
      </c>
      <c r="O5588">
        <f>INDEX('[1]Traitement outputs (2)'!$B$58:$Q$63,MATCH(70,'[1]Traitement outputs (2)'!$A$58:$A$63,0),MATCH(C5588,'[1]Traitement outputs (2)'!$B$58:$Q$58,0))</f>
        <v>16.864787616041994</v>
      </c>
      <c r="P5588">
        <f>INDEX('[1]Traitement outputs (2)'!$B$41:$Q$45,MATCH(70,'[1]Traitement outputs (2)'!$A$41:$A$45,0),MATCH(C5588,'[1]Traitement outputs (2)'!$B$40:$Q$40,0))</f>
        <v>254.15803075879367</v>
      </c>
      <c r="Q5588">
        <f>IF(K5588&lt;30,INDEX('[1]Traitement outputs (2)'!$B$51:$Q$63,MATCH(70,'[1]Traitement outputs (2)'!$A$51:$A$63,0),MATCH(C5588,'[1]Traitement outputs (2)'!$B$51:$Q$51,0)),INDEX('[1]Traitement outputs (2)'!$B$34:$Q$38,MATCH(70,'[1]Traitement outputs (2)'!$A$34:$A$38,0),MATCH(C5588,'[1]Traitement outputs (2)'!$B$33:$Q$33,0)))</f>
        <v>-183.77989640241771</v>
      </c>
      <c r="R5588">
        <f>IF(K5588&lt;30,INDEX('[1]Traitement outputs (2)'!$B$58:$Q$63,MATCH(70,'[1]Traitement outputs (2)'!$A$58:$A$63,0),MATCH(C5588,'[1]Traitement outputs (2)'!$B$58:$Q$58,0)),INDEX('[1]Traitement outputs (2)'!$B$41:$Q$45,MATCH(70,'[1]Traitement outputs (2)'!$A$41:$A$45,0),MATCH(C5588,'[1]Traitement outputs (2)'!$B$40:$Q$40,0)))</f>
        <v>254.15803075879367</v>
      </c>
      <c r="T5588">
        <f t="shared" si="524"/>
        <v>-21342.138833337085</v>
      </c>
      <c r="U5588">
        <f t="shared" si="525"/>
        <v>29515.067122381799</v>
      </c>
      <c r="X5588">
        <f t="shared" si="526"/>
        <v>0.51606358805306241</v>
      </c>
      <c r="Y5588">
        <f t="shared" si="527"/>
        <v>0.59592021577150611</v>
      </c>
    </row>
    <row r="5589" spans="1:25" x14ac:dyDescent="0.35">
      <c r="A5589" s="1">
        <v>34932.791666666664</v>
      </c>
      <c r="B5589">
        <v>20.000800000000002</v>
      </c>
      <c r="C5589">
        <f>_xlfn.IFNA(HLOOKUP(B5589,'[1]Traitement outputs'!$B$33:$Q$33,1,TRUE),16)</f>
        <v>20</v>
      </c>
      <c r="E5589" s="1">
        <v>34932.791666666664</v>
      </c>
      <c r="F5589">
        <v>26.022200000000002</v>
      </c>
      <c r="G5589">
        <f t="shared" si="522"/>
        <v>26</v>
      </c>
      <c r="I5589" s="1">
        <v>34932.791666666664</v>
      </c>
      <c r="J5589">
        <v>0</v>
      </c>
      <c r="K5589">
        <f t="shared" si="523"/>
        <v>0</v>
      </c>
      <c r="M5589">
        <f>INDEX('[1]Traitement outputs (2)'!$B$51:$Q$56,MATCH(70,'[1]Traitement outputs (2)'!$A$51:$A$56,0),MATCH(C5589,'[1]Traitement outputs (2)'!$B$51:$Q$51,0))</f>
        <v>-16.864255714989046</v>
      </c>
      <c r="N5589">
        <f>INDEX('[1]Traitement outputs (2)'!$B$34:$Q$38,MATCH(70,'[1]Traitement outputs (2)'!$A$34:$A$38,0),MATCH(C5589,'[1]Traitement outputs (2)'!$B$33:$Q$33,0))</f>
        <v>-183.77989640241771</v>
      </c>
      <c r="O5589">
        <f>INDEX('[1]Traitement outputs (2)'!$B$58:$Q$63,MATCH(70,'[1]Traitement outputs (2)'!$A$58:$A$63,0),MATCH(C5589,'[1]Traitement outputs (2)'!$B$58:$Q$58,0))</f>
        <v>16.864787616041994</v>
      </c>
      <c r="P5589">
        <f>INDEX('[1]Traitement outputs (2)'!$B$41:$Q$45,MATCH(70,'[1]Traitement outputs (2)'!$A$41:$A$45,0),MATCH(C5589,'[1]Traitement outputs (2)'!$B$40:$Q$40,0))</f>
        <v>254.15803075879367</v>
      </c>
      <c r="Q5589">
        <f>IF(K5589&lt;30,INDEX('[1]Traitement outputs (2)'!$B$51:$Q$63,MATCH(70,'[1]Traitement outputs (2)'!$A$51:$A$63,0),MATCH(C5589,'[1]Traitement outputs (2)'!$B$51:$Q$51,0)),INDEX('[1]Traitement outputs (2)'!$B$34:$Q$38,MATCH(70,'[1]Traitement outputs (2)'!$A$34:$A$38,0),MATCH(C5589,'[1]Traitement outputs (2)'!$B$33:$Q$33,0)))</f>
        <v>-16.864255714989046</v>
      </c>
      <c r="R5589">
        <f>IF(K5589&lt;30,INDEX('[1]Traitement outputs (2)'!$B$58:$Q$63,MATCH(70,'[1]Traitement outputs (2)'!$A$58:$A$63,0),MATCH(C5589,'[1]Traitement outputs (2)'!$B$58:$Q$58,0)),INDEX('[1]Traitement outputs (2)'!$B$41:$Q$45,MATCH(70,'[1]Traitement outputs (2)'!$A$41:$A$45,0),MATCH(C5589,'[1]Traitement outputs (2)'!$B$40:$Q$40,0)))</f>
        <v>16.864787616041994</v>
      </c>
      <c r="T5589">
        <f t="shared" si="524"/>
        <v>-1958.42577907482</v>
      </c>
      <c r="U5589">
        <f t="shared" si="525"/>
        <v>1958.4875481058175</v>
      </c>
      <c r="X5589">
        <f t="shared" si="526"/>
        <v>4.735571455032727E-2</v>
      </c>
      <c r="Y5589">
        <f t="shared" si="527"/>
        <v>3.954259420836595E-2</v>
      </c>
    </row>
    <row r="5590" spans="1:25" x14ac:dyDescent="0.35">
      <c r="A5590" s="1">
        <v>34932.833333333336</v>
      </c>
      <c r="B5590">
        <v>20.000599999999999</v>
      </c>
      <c r="C5590">
        <f>_xlfn.IFNA(HLOOKUP(B5590,'[1]Traitement outputs'!$B$33:$Q$33,1,TRUE),16)</f>
        <v>20</v>
      </c>
      <c r="E5590" s="1">
        <v>34932.833333333336</v>
      </c>
      <c r="F5590">
        <v>24.741099999999999</v>
      </c>
      <c r="G5590">
        <f t="shared" si="522"/>
        <v>25</v>
      </c>
      <c r="I5590" s="1">
        <v>34932.833333333336</v>
      </c>
      <c r="J5590">
        <v>0</v>
      </c>
      <c r="K5590">
        <f t="shared" si="523"/>
        <v>0</v>
      </c>
      <c r="M5590">
        <f>INDEX('[1]Traitement outputs (2)'!$B$51:$Q$56,MATCH(70,'[1]Traitement outputs (2)'!$A$51:$A$56,0),MATCH(C5590,'[1]Traitement outputs (2)'!$B$51:$Q$51,0))</f>
        <v>-16.864255714989046</v>
      </c>
      <c r="N5590">
        <f>INDEX('[1]Traitement outputs (2)'!$B$34:$Q$38,MATCH(70,'[1]Traitement outputs (2)'!$A$34:$A$38,0),MATCH(C5590,'[1]Traitement outputs (2)'!$B$33:$Q$33,0))</f>
        <v>-183.77989640241771</v>
      </c>
      <c r="O5590">
        <f>INDEX('[1]Traitement outputs (2)'!$B$58:$Q$63,MATCH(70,'[1]Traitement outputs (2)'!$A$58:$A$63,0),MATCH(C5590,'[1]Traitement outputs (2)'!$B$58:$Q$58,0))</f>
        <v>16.864787616041994</v>
      </c>
      <c r="P5590">
        <f>INDEX('[1]Traitement outputs (2)'!$B$41:$Q$45,MATCH(70,'[1]Traitement outputs (2)'!$A$41:$A$45,0),MATCH(C5590,'[1]Traitement outputs (2)'!$B$40:$Q$40,0))</f>
        <v>254.15803075879367</v>
      </c>
      <c r="Q5590">
        <f>IF(K5590&lt;30,INDEX('[1]Traitement outputs (2)'!$B$51:$Q$63,MATCH(70,'[1]Traitement outputs (2)'!$A$51:$A$63,0),MATCH(C5590,'[1]Traitement outputs (2)'!$B$51:$Q$51,0)),INDEX('[1]Traitement outputs (2)'!$B$34:$Q$38,MATCH(70,'[1]Traitement outputs (2)'!$A$34:$A$38,0),MATCH(C5590,'[1]Traitement outputs (2)'!$B$33:$Q$33,0)))</f>
        <v>-16.864255714989046</v>
      </c>
      <c r="R5590">
        <f>IF(K5590&lt;30,INDEX('[1]Traitement outputs (2)'!$B$58:$Q$63,MATCH(70,'[1]Traitement outputs (2)'!$A$58:$A$63,0),MATCH(C5590,'[1]Traitement outputs (2)'!$B$58:$Q$58,0)),INDEX('[1]Traitement outputs (2)'!$B$41:$Q$45,MATCH(70,'[1]Traitement outputs (2)'!$A$41:$A$45,0),MATCH(C5590,'[1]Traitement outputs (2)'!$B$40:$Q$40,0)))</f>
        <v>16.864787616041994</v>
      </c>
      <c r="T5590">
        <f t="shared" si="524"/>
        <v>-1958.42577907482</v>
      </c>
      <c r="U5590">
        <f t="shared" si="525"/>
        <v>1958.4875481058175</v>
      </c>
      <c r="X5590">
        <f t="shared" si="526"/>
        <v>4.735571455032727E-2</v>
      </c>
      <c r="Y5590">
        <f t="shared" si="527"/>
        <v>3.954259420836595E-2</v>
      </c>
    </row>
    <row r="5591" spans="1:25" x14ac:dyDescent="0.35">
      <c r="A5591" s="1">
        <v>34932.875</v>
      </c>
      <c r="B5591">
        <v>16.186</v>
      </c>
      <c r="C5591">
        <f>_xlfn.IFNA(HLOOKUP(B5591,'[1]Traitement outputs'!$B$33:$Q$33,1,TRUE),16)</f>
        <v>16</v>
      </c>
      <c r="E5591" s="1">
        <v>34932.875</v>
      </c>
      <c r="F5591">
        <v>30.0108</v>
      </c>
      <c r="G5591">
        <f t="shared" si="522"/>
        <v>30</v>
      </c>
      <c r="I5591" s="1">
        <v>34932.875</v>
      </c>
      <c r="J5591">
        <v>0</v>
      </c>
      <c r="K5591">
        <f t="shared" si="523"/>
        <v>0</v>
      </c>
      <c r="M5591">
        <f>INDEX('[1]Traitement outputs (2)'!$B$51:$Q$56,MATCH(70,'[1]Traitement outputs (2)'!$A$51:$A$56,0),MATCH(C5591,'[1]Traitement outputs (2)'!$B$51:$Q$51,0))</f>
        <v>-27.907128105419115</v>
      </c>
      <c r="N5591">
        <f>INDEX('[1]Traitement outputs (2)'!$B$34:$Q$38,MATCH(70,'[1]Traitement outputs (2)'!$A$34:$A$38,0),MATCH(C5591,'[1]Traitement outputs (2)'!$B$33:$Q$33,0))</f>
        <v>-87.65601603539298</v>
      </c>
      <c r="O5591">
        <f>INDEX('[1]Traitement outputs (2)'!$B$58:$Q$63,MATCH(70,'[1]Traitement outputs (2)'!$A$58:$A$63,0),MATCH(C5591,'[1]Traitement outputs (2)'!$B$58:$Q$58,0))</f>
        <v>27.907128104236733</v>
      </c>
      <c r="P5591">
        <f>INDEX('[1]Traitement outputs (2)'!$B$41:$Q$45,MATCH(70,'[1]Traitement outputs (2)'!$A$41:$A$45,0),MATCH(C5591,'[1]Traitement outputs (2)'!$B$40:$Q$40,0))</f>
        <v>158.03405896601754</v>
      </c>
      <c r="Q5591">
        <f>IF(K5591&lt;30,INDEX('[1]Traitement outputs (2)'!$B$51:$Q$63,MATCH(70,'[1]Traitement outputs (2)'!$A$51:$A$63,0),MATCH(C5591,'[1]Traitement outputs (2)'!$B$51:$Q$51,0)),INDEX('[1]Traitement outputs (2)'!$B$34:$Q$38,MATCH(70,'[1]Traitement outputs (2)'!$A$34:$A$38,0),MATCH(C5591,'[1]Traitement outputs (2)'!$B$33:$Q$33,0)))</f>
        <v>-27.907128105419115</v>
      </c>
      <c r="R5591">
        <f>IF(K5591&lt;30,INDEX('[1]Traitement outputs (2)'!$B$58:$Q$63,MATCH(70,'[1]Traitement outputs (2)'!$A$58:$A$63,0),MATCH(C5591,'[1]Traitement outputs (2)'!$B$58:$Q$58,0)),INDEX('[1]Traitement outputs (2)'!$B$41:$Q$45,MATCH(70,'[1]Traitement outputs (2)'!$A$41:$A$45,0),MATCH(C5591,'[1]Traitement outputs (2)'!$B$40:$Q$40,0)))</f>
        <v>27.907128104236733</v>
      </c>
      <c r="T5591">
        <f t="shared" si="524"/>
        <v>-3240.8212983285953</v>
      </c>
      <c r="U5591">
        <f t="shared" si="525"/>
        <v>3240.8212981912866</v>
      </c>
      <c r="X5591">
        <f t="shared" si="526"/>
        <v>7.8364679403255921E-2</v>
      </c>
      <c r="Y5591">
        <f t="shared" si="527"/>
        <v>6.5433390996103388E-2</v>
      </c>
    </row>
    <row r="5592" spans="1:25" x14ac:dyDescent="0.35">
      <c r="A5592" s="1">
        <v>34932.916666666664</v>
      </c>
      <c r="B5592">
        <v>16.000599999999999</v>
      </c>
      <c r="C5592">
        <f>_xlfn.IFNA(HLOOKUP(B5592,'[1]Traitement outputs'!$B$33:$Q$33,1,TRUE),16)</f>
        <v>16</v>
      </c>
      <c r="E5592" s="1">
        <v>34932.916666666664</v>
      </c>
      <c r="F5592">
        <v>31.9192</v>
      </c>
      <c r="G5592">
        <f t="shared" si="522"/>
        <v>32</v>
      </c>
      <c r="I5592" s="1">
        <v>34932.916666666664</v>
      </c>
      <c r="J5592">
        <v>0</v>
      </c>
      <c r="K5592">
        <f t="shared" si="523"/>
        <v>0</v>
      </c>
      <c r="M5592">
        <f>INDEX('[1]Traitement outputs (2)'!$B$51:$Q$56,MATCH(70,'[1]Traitement outputs (2)'!$A$51:$A$56,0),MATCH(C5592,'[1]Traitement outputs (2)'!$B$51:$Q$51,0))</f>
        <v>-27.907128105419115</v>
      </c>
      <c r="N5592">
        <f>INDEX('[1]Traitement outputs (2)'!$B$34:$Q$38,MATCH(70,'[1]Traitement outputs (2)'!$A$34:$A$38,0),MATCH(C5592,'[1]Traitement outputs (2)'!$B$33:$Q$33,0))</f>
        <v>-87.65601603539298</v>
      </c>
      <c r="O5592">
        <f>INDEX('[1]Traitement outputs (2)'!$B$58:$Q$63,MATCH(70,'[1]Traitement outputs (2)'!$A$58:$A$63,0),MATCH(C5592,'[1]Traitement outputs (2)'!$B$58:$Q$58,0))</f>
        <v>27.907128104236733</v>
      </c>
      <c r="P5592">
        <f>INDEX('[1]Traitement outputs (2)'!$B$41:$Q$45,MATCH(70,'[1]Traitement outputs (2)'!$A$41:$A$45,0),MATCH(C5592,'[1]Traitement outputs (2)'!$B$40:$Q$40,0))</f>
        <v>158.03405896601754</v>
      </c>
      <c r="Q5592">
        <f>IF(K5592&lt;30,INDEX('[1]Traitement outputs (2)'!$B$51:$Q$63,MATCH(70,'[1]Traitement outputs (2)'!$A$51:$A$63,0),MATCH(C5592,'[1]Traitement outputs (2)'!$B$51:$Q$51,0)),INDEX('[1]Traitement outputs (2)'!$B$34:$Q$38,MATCH(70,'[1]Traitement outputs (2)'!$A$34:$A$38,0),MATCH(C5592,'[1]Traitement outputs (2)'!$B$33:$Q$33,0)))</f>
        <v>-27.907128105419115</v>
      </c>
      <c r="R5592">
        <f>IF(K5592&lt;30,INDEX('[1]Traitement outputs (2)'!$B$58:$Q$63,MATCH(70,'[1]Traitement outputs (2)'!$A$58:$A$63,0),MATCH(C5592,'[1]Traitement outputs (2)'!$B$58:$Q$58,0)),INDEX('[1]Traitement outputs (2)'!$B$41:$Q$45,MATCH(70,'[1]Traitement outputs (2)'!$A$41:$A$45,0),MATCH(C5592,'[1]Traitement outputs (2)'!$B$40:$Q$40,0)))</f>
        <v>27.907128104236733</v>
      </c>
      <c r="T5592">
        <f t="shared" si="524"/>
        <v>-3240.8212983285953</v>
      </c>
      <c r="U5592">
        <f t="shared" si="525"/>
        <v>3240.8212981912866</v>
      </c>
      <c r="X5592">
        <f t="shared" si="526"/>
        <v>7.8364679403255921E-2</v>
      </c>
      <c r="Y5592">
        <f t="shared" si="527"/>
        <v>6.5433390996103388E-2</v>
      </c>
    </row>
    <row r="5593" spans="1:25" x14ac:dyDescent="0.35">
      <c r="A5593" s="1">
        <v>34932.958333333336</v>
      </c>
      <c r="B5593">
        <v>16.000299999999999</v>
      </c>
      <c r="C5593">
        <f>_xlfn.IFNA(HLOOKUP(B5593,'[1]Traitement outputs'!$B$33:$Q$33,1,TRUE),16)</f>
        <v>16</v>
      </c>
      <c r="E5593" s="1">
        <v>34932.958333333336</v>
      </c>
      <c r="F5593">
        <v>34.981099999999998</v>
      </c>
      <c r="G5593">
        <f t="shared" si="522"/>
        <v>35</v>
      </c>
      <c r="I5593" s="1">
        <v>34932.958333333336</v>
      </c>
      <c r="J5593">
        <v>0</v>
      </c>
      <c r="K5593">
        <f t="shared" si="523"/>
        <v>0</v>
      </c>
      <c r="M5593">
        <f>INDEX('[1]Traitement outputs (2)'!$B$51:$Q$56,MATCH(70,'[1]Traitement outputs (2)'!$A$51:$A$56,0),MATCH(C5593,'[1]Traitement outputs (2)'!$B$51:$Q$51,0))</f>
        <v>-27.907128105419115</v>
      </c>
      <c r="N5593">
        <f>INDEX('[1]Traitement outputs (2)'!$B$34:$Q$38,MATCH(70,'[1]Traitement outputs (2)'!$A$34:$A$38,0),MATCH(C5593,'[1]Traitement outputs (2)'!$B$33:$Q$33,0))</f>
        <v>-87.65601603539298</v>
      </c>
      <c r="O5593">
        <f>INDEX('[1]Traitement outputs (2)'!$B$58:$Q$63,MATCH(70,'[1]Traitement outputs (2)'!$A$58:$A$63,0),MATCH(C5593,'[1]Traitement outputs (2)'!$B$58:$Q$58,0))</f>
        <v>27.907128104236733</v>
      </c>
      <c r="P5593">
        <f>INDEX('[1]Traitement outputs (2)'!$B$41:$Q$45,MATCH(70,'[1]Traitement outputs (2)'!$A$41:$A$45,0),MATCH(C5593,'[1]Traitement outputs (2)'!$B$40:$Q$40,0))</f>
        <v>158.03405896601754</v>
      </c>
      <c r="Q5593">
        <f>IF(K5593&lt;30,INDEX('[1]Traitement outputs (2)'!$B$51:$Q$63,MATCH(70,'[1]Traitement outputs (2)'!$A$51:$A$63,0),MATCH(C5593,'[1]Traitement outputs (2)'!$B$51:$Q$51,0)),INDEX('[1]Traitement outputs (2)'!$B$34:$Q$38,MATCH(70,'[1]Traitement outputs (2)'!$A$34:$A$38,0),MATCH(C5593,'[1]Traitement outputs (2)'!$B$33:$Q$33,0)))</f>
        <v>-27.907128105419115</v>
      </c>
      <c r="R5593">
        <f>IF(K5593&lt;30,INDEX('[1]Traitement outputs (2)'!$B$58:$Q$63,MATCH(70,'[1]Traitement outputs (2)'!$A$58:$A$63,0),MATCH(C5593,'[1]Traitement outputs (2)'!$B$58:$Q$58,0)),INDEX('[1]Traitement outputs (2)'!$B$41:$Q$45,MATCH(70,'[1]Traitement outputs (2)'!$A$41:$A$45,0),MATCH(C5593,'[1]Traitement outputs (2)'!$B$40:$Q$40,0)))</f>
        <v>27.907128104236733</v>
      </c>
      <c r="T5593">
        <f t="shared" si="524"/>
        <v>-3240.8212983285953</v>
      </c>
      <c r="U5593">
        <f t="shared" si="525"/>
        <v>3240.8212981912866</v>
      </c>
      <c r="X5593">
        <f t="shared" si="526"/>
        <v>7.8364679403255921E-2</v>
      </c>
      <c r="Y5593">
        <f t="shared" si="527"/>
        <v>6.5433390996103388E-2</v>
      </c>
    </row>
    <row r="5594" spans="1:25" x14ac:dyDescent="0.35">
      <c r="A5594" s="1">
        <v>34933</v>
      </c>
      <c r="B5594">
        <v>16.000299999999999</v>
      </c>
      <c r="C5594">
        <f>_xlfn.IFNA(HLOOKUP(B5594,'[1]Traitement outputs'!$B$33:$Q$33,1,TRUE),16)</f>
        <v>16</v>
      </c>
      <c r="E5594" s="1">
        <v>34933</v>
      </c>
      <c r="F5594">
        <v>37.344799999999999</v>
      </c>
      <c r="G5594">
        <f t="shared" si="522"/>
        <v>37</v>
      </c>
      <c r="I5594" s="1">
        <v>34933</v>
      </c>
      <c r="J5594">
        <v>0</v>
      </c>
      <c r="K5594">
        <f t="shared" si="523"/>
        <v>0</v>
      </c>
      <c r="M5594">
        <f>INDEX('[1]Traitement outputs (2)'!$B$51:$Q$56,MATCH(70,'[1]Traitement outputs (2)'!$A$51:$A$56,0),MATCH(C5594,'[1]Traitement outputs (2)'!$B$51:$Q$51,0))</f>
        <v>-27.907128105419115</v>
      </c>
      <c r="N5594">
        <f>INDEX('[1]Traitement outputs (2)'!$B$34:$Q$38,MATCH(70,'[1]Traitement outputs (2)'!$A$34:$A$38,0),MATCH(C5594,'[1]Traitement outputs (2)'!$B$33:$Q$33,0))</f>
        <v>-87.65601603539298</v>
      </c>
      <c r="O5594">
        <f>INDEX('[1]Traitement outputs (2)'!$B$58:$Q$63,MATCH(70,'[1]Traitement outputs (2)'!$A$58:$A$63,0),MATCH(C5594,'[1]Traitement outputs (2)'!$B$58:$Q$58,0))</f>
        <v>27.907128104236733</v>
      </c>
      <c r="P5594">
        <f>INDEX('[1]Traitement outputs (2)'!$B$41:$Q$45,MATCH(70,'[1]Traitement outputs (2)'!$A$41:$A$45,0),MATCH(C5594,'[1]Traitement outputs (2)'!$B$40:$Q$40,0))</f>
        <v>158.03405896601754</v>
      </c>
      <c r="Q5594">
        <f>IF(K5594&lt;30,INDEX('[1]Traitement outputs (2)'!$B$51:$Q$63,MATCH(70,'[1]Traitement outputs (2)'!$A$51:$A$63,0),MATCH(C5594,'[1]Traitement outputs (2)'!$B$51:$Q$51,0)),INDEX('[1]Traitement outputs (2)'!$B$34:$Q$38,MATCH(70,'[1]Traitement outputs (2)'!$A$34:$A$38,0),MATCH(C5594,'[1]Traitement outputs (2)'!$B$33:$Q$33,0)))</f>
        <v>-27.907128105419115</v>
      </c>
      <c r="R5594">
        <f>IF(K5594&lt;30,INDEX('[1]Traitement outputs (2)'!$B$58:$Q$63,MATCH(70,'[1]Traitement outputs (2)'!$A$58:$A$63,0),MATCH(C5594,'[1]Traitement outputs (2)'!$B$58:$Q$58,0)),INDEX('[1]Traitement outputs (2)'!$B$41:$Q$45,MATCH(70,'[1]Traitement outputs (2)'!$A$41:$A$45,0),MATCH(C5594,'[1]Traitement outputs (2)'!$B$40:$Q$40,0)))</f>
        <v>27.907128104236733</v>
      </c>
      <c r="T5594">
        <f t="shared" si="524"/>
        <v>-3240.8212983285953</v>
      </c>
      <c r="U5594">
        <f t="shared" si="525"/>
        <v>3240.8212981912866</v>
      </c>
      <c r="X5594">
        <f t="shared" si="526"/>
        <v>7.8364679403255921E-2</v>
      </c>
      <c r="Y5594">
        <f t="shared" si="527"/>
        <v>6.5433390996103388E-2</v>
      </c>
    </row>
    <row r="5595" spans="1:25" x14ac:dyDescent="0.35">
      <c r="A5595" s="1">
        <v>34933.041666666664</v>
      </c>
      <c r="B5595">
        <v>16.000399999999999</v>
      </c>
      <c r="C5595">
        <f>_xlfn.IFNA(HLOOKUP(B5595,'[1]Traitement outputs'!$B$33:$Q$33,1,TRUE),16)</f>
        <v>16</v>
      </c>
      <c r="E5595" s="1">
        <v>34933.041666666664</v>
      </c>
      <c r="F5595">
        <v>38.458599999999997</v>
      </c>
      <c r="G5595">
        <f t="shared" si="522"/>
        <v>38</v>
      </c>
      <c r="I5595" s="1">
        <v>34933.041666666664</v>
      </c>
      <c r="J5595">
        <v>0</v>
      </c>
      <c r="K5595">
        <f t="shared" si="523"/>
        <v>0</v>
      </c>
      <c r="M5595">
        <f>INDEX('[1]Traitement outputs (2)'!$B$51:$Q$56,MATCH(70,'[1]Traitement outputs (2)'!$A$51:$A$56,0),MATCH(C5595,'[1]Traitement outputs (2)'!$B$51:$Q$51,0))</f>
        <v>-27.907128105419115</v>
      </c>
      <c r="N5595">
        <f>INDEX('[1]Traitement outputs (2)'!$B$34:$Q$38,MATCH(70,'[1]Traitement outputs (2)'!$A$34:$A$38,0),MATCH(C5595,'[1]Traitement outputs (2)'!$B$33:$Q$33,0))</f>
        <v>-87.65601603539298</v>
      </c>
      <c r="O5595">
        <f>INDEX('[1]Traitement outputs (2)'!$B$58:$Q$63,MATCH(70,'[1]Traitement outputs (2)'!$A$58:$A$63,0),MATCH(C5595,'[1]Traitement outputs (2)'!$B$58:$Q$58,0))</f>
        <v>27.907128104236733</v>
      </c>
      <c r="P5595">
        <f>INDEX('[1]Traitement outputs (2)'!$B$41:$Q$45,MATCH(70,'[1]Traitement outputs (2)'!$A$41:$A$45,0),MATCH(C5595,'[1]Traitement outputs (2)'!$B$40:$Q$40,0))</f>
        <v>158.03405896601754</v>
      </c>
      <c r="Q5595">
        <f>IF(K5595&lt;30,INDEX('[1]Traitement outputs (2)'!$B$51:$Q$63,MATCH(70,'[1]Traitement outputs (2)'!$A$51:$A$63,0),MATCH(C5595,'[1]Traitement outputs (2)'!$B$51:$Q$51,0)),INDEX('[1]Traitement outputs (2)'!$B$34:$Q$38,MATCH(70,'[1]Traitement outputs (2)'!$A$34:$A$38,0),MATCH(C5595,'[1]Traitement outputs (2)'!$B$33:$Q$33,0)))</f>
        <v>-27.907128105419115</v>
      </c>
      <c r="R5595">
        <f>IF(K5595&lt;30,INDEX('[1]Traitement outputs (2)'!$B$58:$Q$63,MATCH(70,'[1]Traitement outputs (2)'!$A$58:$A$63,0),MATCH(C5595,'[1]Traitement outputs (2)'!$B$58:$Q$58,0)),INDEX('[1]Traitement outputs (2)'!$B$41:$Q$45,MATCH(70,'[1]Traitement outputs (2)'!$A$41:$A$45,0),MATCH(C5595,'[1]Traitement outputs (2)'!$B$40:$Q$40,0)))</f>
        <v>27.907128104236733</v>
      </c>
      <c r="T5595">
        <f t="shared" si="524"/>
        <v>-3240.8212983285953</v>
      </c>
      <c r="U5595">
        <f t="shared" si="525"/>
        <v>3240.8212981912866</v>
      </c>
      <c r="X5595">
        <f t="shared" si="526"/>
        <v>7.8364679403255921E-2</v>
      </c>
      <c r="Y5595">
        <f t="shared" si="527"/>
        <v>6.5433390996103388E-2</v>
      </c>
    </row>
    <row r="5596" spans="1:25" x14ac:dyDescent="0.35">
      <c r="A5596" s="1">
        <v>34933.083333333336</v>
      </c>
      <c r="B5596">
        <v>16.000399999999999</v>
      </c>
      <c r="C5596">
        <f>_xlfn.IFNA(HLOOKUP(B5596,'[1]Traitement outputs'!$B$33:$Q$33,1,TRUE),16)</f>
        <v>16</v>
      </c>
      <c r="E5596" s="1">
        <v>34933.083333333336</v>
      </c>
      <c r="F5596">
        <v>38.516800000000003</v>
      </c>
      <c r="G5596">
        <f t="shared" si="522"/>
        <v>39</v>
      </c>
      <c r="I5596" s="1">
        <v>34933.083333333336</v>
      </c>
      <c r="J5596">
        <v>0</v>
      </c>
      <c r="K5596">
        <f t="shared" si="523"/>
        <v>0</v>
      </c>
      <c r="M5596">
        <f>INDEX('[1]Traitement outputs (2)'!$B$51:$Q$56,MATCH(70,'[1]Traitement outputs (2)'!$A$51:$A$56,0),MATCH(C5596,'[1]Traitement outputs (2)'!$B$51:$Q$51,0))</f>
        <v>-27.907128105419115</v>
      </c>
      <c r="N5596">
        <f>INDEX('[1]Traitement outputs (2)'!$B$34:$Q$38,MATCH(70,'[1]Traitement outputs (2)'!$A$34:$A$38,0),MATCH(C5596,'[1]Traitement outputs (2)'!$B$33:$Q$33,0))</f>
        <v>-87.65601603539298</v>
      </c>
      <c r="O5596">
        <f>INDEX('[1]Traitement outputs (2)'!$B$58:$Q$63,MATCH(70,'[1]Traitement outputs (2)'!$A$58:$A$63,0),MATCH(C5596,'[1]Traitement outputs (2)'!$B$58:$Q$58,0))</f>
        <v>27.907128104236733</v>
      </c>
      <c r="P5596">
        <f>INDEX('[1]Traitement outputs (2)'!$B$41:$Q$45,MATCH(70,'[1]Traitement outputs (2)'!$A$41:$A$45,0),MATCH(C5596,'[1]Traitement outputs (2)'!$B$40:$Q$40,0))</f>
        <v>158.03405896601754</v>
      </c>
      <c r="Q5596">
        <f>IF(K5596&lt;30,INDEX('[1]Traitement outputs (2)'!$B$51:$Q$63,MATCH(70,'[1]Traitement outputs (2)'!$A$51:$A$63,0),MATCH(C5596,'[1]Traitement outputs (2)'!$B$51:$Q$51,0)),INDEX('[1]Traitement outputs (2)'!$B$34:$Q$38,MATCH(70,'[1]Traitement outputs (2)'!$A$34:$A$38,0),MATCH(C5596,'[1]Traitement outputs (2)'!$B$33:$Q$33,0)))</f>
        <v>-27.907128105419115</v>
      </c>
      <c r="R5596">
        <f>IF(K5596&lt;30,INDEX('[1]Traitement outputs (2)'!$B$58:$Q$63,MATCH(70,'[1]Traitement outputs (2)'!$A$58:$A$63,0),MATCH(C5596,'[1]Traitement outputs (2)'!$B$58:$Q$58,0)),INDEX('[1]Traitement outputs (2)'!$B$41:$Q$45,MATCH(70,'[1]Traitement outputs (2)'!$A$41:$A$45,0),MATCH(C5596,'[1]Traitement outputs (2)'!$B$40:$Q$40,0)))</f>
        <v>27.907128104236733</v>
      </c>
      <c r="T5596">
        <f t="shared" si="524"/>
        <v>-3240.8212983285953</v>
      </c>
      <c r="U5596">
        <f t="shared" si="525"/>
        <v>3240.8212981912866</v>
      </c>
      <c r="X5596">
        <f t="shared" si="526"/>
        <v>7.8364679403255921E-2</v>
      </c>
      <c r="Y5596">
        <f t="shared" si="527"/>
        <v>6.5433390996103388E-2</v>
      </c>
    </row>
    <row r="5597" spans="1:25" x14ac:dyDescent="0.35">
      <c r="A5597" s="1">
        <v>34933.125</v>
      </c>
      <c r="B5597">
        <v>16.000399999999999</v>
      </c>
      <c r="C5597">
        <f>_xlfn.IFNA(HLOOKUP(B5597,'[1]Traitement outputs'!$B$33:$Q$33,1,TRUE),16)</f>
        <v>16</v>
      </c>
      <c r="E5597" s="1">
        <v>34933.125</v>
      </c>
      <c r="F5597">
        <v>38.555199999999999</v>
      </c>
      <c r="G5597">
        <f t="shared" si="522"/>
        <v>39</v>
      </c>
      <c r="I5597" s="1">
        <v>34933.125</v>
      </c>
      <c r="J5597">
        <v>0</v>
      </c>
      <c r="K5597">
        <f t="shared" si="523"/>
        <v>0</v>
      </c>
      <c r="M5597">
        <f>INDEX('[1]Traitement outputs (2)'!$B$51:$Q$56,MATCH(70,'[1]Traitement outputs (2)'!$A$51:$A$56,0),MATCH(C5597,'[1]Traitement outputs (2)'!$B$51:$Q$51,0))</f>
        <v>-27.907128105419115</v>
      </c>
      <c r="N5597">
        <f>INDEX('[1]Traitement outputs (2)'!$B$34:$Q$38,MATCH(70,'[1]Traitement outputs (2)'!$A$34:$A$38,0),MATCH(C5597,'[1]Traitement outputs (2)'!$B$33:$Q$33,0))</f>
        <v>-87.65601603539298</v>
      </c>
      <c r="O5597">
        <f>INDEX('[1]Traitement outputs (2)'!$B$58:$Q$63,MATCH(70,'[1]Traitement outputs (2)'!$A$58:$A$63,0),MATCH(C5597,'[1]Traitement outputs (2)'!$B$58:$Q$58,0))</f>
        <v>27.907128104236733</v>
      </c>
      <c r="P5597">
        <f>INDEX('[1]Traitement outputs (2)'!$B$41:$Q$45,MATCH(70,'[1]Traitement outputs (2)'!$A$41:$A$45,0),MATCH(C5597,'[1]Traitement outputs (2)'!$B$40:$Q$40,0))</f>
        <v>158.03405896601754</v>
      </c>
      <c r="Q5597">
        <f>IF(K5597&lt;30,INDEX('[1]Traitement outputs (2)'!$B$51:$Q$63,MATCH(70,'[1]Traitement outputs (2)'!$A$51:$A$63,0),MATCH(C5597,'[1]Traitement outputs (2)'!$B$51:$Q$51,0)),INDEX('[1]Traitement outputs (2)'!$B$34:$Q$38,MATCH(70,'[1]Traitement outputs (2)'!$A$34:$A$38,0),MATCH(C5597,'[1]Traitement outputs (2)'!$B$33:$Q$33,0)))</f>
        <v>-27.907128105419115</v>
      </c>
      <c r="R5597">
        <f>IF(K5597&lt;30,INDEX('[1]Traitement outputs (2)'!$B$58:$Q$63,MATCH(70,'[1]Traitement outputs (2)'!$A$58:$A$63,0),MATCH(C5597,'[1]Traitement outputs (2)'!$B$58:$Q$58,0)),INDEX('[1]Traitement outputs (2)'!$B$41:$Q$45,MATCH(70,'[1]Traitement outputs (2)'!$A$41:$A$45,0),MATCH(C5597,'[1]Traitement outputs (2)'!$B$40:$Q$40,0)))</f>
        <v>27.907128104236733</v>
      </c>
      <c r="T5597">
        <f t="shared" si="524"/>
        <v>-3240.8212983285953</v>
      </c>
      <c r="U5597">
        <f t="shared" si="525"/>
        <v>3240.8212981912866</v>
      </c>
      <c r="X5597">
        <f t="shared" si="526"/>
        <v>7.8364679403255921E-2</v>
      </c>
      <c r="Y5597">
        <f t="shared" si="527"/>
        <v>6.5433390996103388E-2</v>
      </c>
    </row>
    <row r="5598" spans="1:25" x14ac:dyDescent="0.35">
      <c r="A5598" s="1">
        <v>34933.166666666664</v>
      </c>
      <c r="B5598">
        <v>16.000399999999999</v>
      </c>
      <c r="C5598">
        <f>_xlfn.IFNA(HLOOKUP(B5598,'[1]Traitement outputs'!$B$33:$Q$33,1,TRUE),16)</f>
        <v>16</v>
      </c>
      <c r="E5598" s="1">
        <v>34933.166666666664</v>
      </c>
      <c r="F5598">
        <v>38.535699999999999</v>
      </c>
      <c r="G5598">
        <f t="shared" si="522"/>
        <v>39</v>
      </c>
      <c r="I5598" s="1">
        <v>34933.166666666664</v>
      </c>
      <c r="J5598">
        <v>0</v>
      </c>
      <c r="K5598">
        <f t="shared" si="523"/>
        <v>0</v>
      </c>
      <c r="M5598">
        <f>INDEX('[1]Traitement outputs (2)'!$B$51:$Q$56,MATCH(70,'[1]Traitement outputs (2)'!$A$51:$A$56,0),MATCH(C5598,'[1]Traitement outputs (2)'!$B$51:$Q$51,0))</f>
        <v>-27.907128105419115</v>
      </c>
      <c r="N5598">
        <f>INDEX('[1]Traitement outputs (2)'!$B$34:$Q$38,MATCH(70,'[1]Traitement outputs (2)'!$A$34:$A$38,0),MATCH(C5598,'[1]Traitement outputs (2)'!$B$33:$Q$33,0))</f>
        <v>-87.65601603539298</v>
      </c>
      <c r="O5598">
        <f>INDEX('[1]Traitement outputs (2)'!$B$58:$Q$63,MATCH(70,'[1]Traitement outputs (2)'!$A$58:$A$63,0),MATCH(C5598,'[1]Traitement outputs (2)'!$B$58:$Q$58,0))</f>
        <v>27.907128104236733</v>
      </c>
      <c r="P5598">
        <f>INDEX('[1]Traitement outputs (2)'!$B$41:$Q$45,MATCH(70,'[1]Traitement outputs (2)'!$A$41:$A$45,0),MATCH(C5598,'[1]Traitement outputs (2)'!$B$40:$Q$40,0))</f>
        <v>158.03405896601754</v>
      </c>
      <c r="Q5598">
        <f>IF(K5598&lt;30,INDEX('[1]Traitement outputs (2)'!$B$51:$Q$63,MATCH(70,'[1]Traitement outputs (2)'!$A$51:$A$63,0),MATCH(C5598,'[1]Traitement outputs (2)'!$B$51:$Q$51,0)),INDEX('[1]Traitement outputs (2)'!$B$34:$Q$38,MATCH(70,'[1]Traitement outputs (2)'!$A$34:$A$38,0),MATCH(C5598,'[1]Traitement outputs (2)'!$B$33:$Q$33,0)))</f>
        <v>-27.907128105419115</v>
      </c>
      <c r="R5598">
        <f>IF(K5598&lt;30,INDEX('[1]Traitement outputs (2)'!$B$58:$Q$63,MATCH(70,'[1]Traitement outputs (2)'!$A$58:$A$63,0),MATCH(C5598,'[1]Traitement outputs (2)'!$B$58:$Q$58,0)),INDEX('[1]Traitement outputs (2)'!$B$41:$Q$45,MATCH(70,'[1]Traitement outputs (2)'!$A$41:$A$45,0),MATCH(C5598,'[1]Traitement outputs (2)'!$B$40:$Q$40,0)))</f>
        <v>27.907128104236733</v>
      </c>
      <c r="T5598">
        <f t="shared" si="524"/>
        <v>-3240.8212983285953</v>
      </c>
      <c r="U5598">
        <f t="shared" si="525"/>
        <v>3240.8212981912866</v>
      </c>
      <c r="X5598">
        <f t="shared" si="526"/>
        <v>7.8364679403255921E-2</v>
      </c>
      <c r="Y5598">
        <f t="shared" si="527"/>
        <v>6.5433390996103388E-2</v>
      </c>
    </row>
    <row r="5599" spans="1:25" x14ac:dyDescent="0.35">
      <c r="A5599" s="1">
        <v>34933.208333333336</v>
      </c>
      <c r="B5599">
        <v>19.971399999999999</v>
      </c>
      <c r="C5599">
        <f>_xlfn.IFNA(HLOOKUP(B5599,'[1]Traitement outputs'!$B$33:$Q$33,1,TRUE),16)</f>
        <v>18</v>
      </c>
      <c r="E5599" s="1">
        <v>34933.208333333336</v>
      </c>
      <c r="F5599">
        <v>29.689800000000002</v>
      </c>
      <c r="G5599">
        <f t="shared" si="522"/>
        <v>30</v>
      </c>
      <c r="I5599" s="1">
        <v>34933.208333333336</v>
      </c>
      <c r="J5599">
        <v>10753.3</v>
      </c>
      <c r="K5599">
        <f t="shared" si="523"/>
        <v>92.598046307203717</v>
      </c>
      <c r="M5599">
        <f>INDEX('[1]Traitement outputs (2)'!$B$51:$Q$56,MATCH(70,'[1]Traitement outputs (2)'!$A$51:$A$56,0),MATCH(C5599,'[1]Traitement outputs (2)'!$B$51:$Q$51,0))</f>
        <v>-40.563606676443541</v>
      </c>
      <c r="N5599">
        <f>INDEX('[1]Traitement outputs (2)'!$B$34:$Q$38,MATCH(70,'[1]Traitement outputs (2)'!$A$34:$A$38,0),MATCH(C5599,'[1]Traitement outputs (2)'!$B$33:$Q$33,0))</f>
        <v>-132.60751704955501</v>
      </c>
      <c r="O5599">
        <f>INDEX('[1]Traitement outputs (2)'!$B$58:$Q$63,MATCH(70,'[1]Traitement outputs (2)'!$A$58:$A$63,0),MATCH(C5599,'[1]Traitement outputs (2)'!$B$58:$Q$58,0))</f>
        <v>40.565237508304868</v>
      </c>
      <c r="P5599">
        <f>INDEX('[1]Traitement outputs (2)'!$B$41:$Q$45,MATCH(70,'[1]Traitement outputs (2)'!$A$41:$A$45,0),MATCH(C5599,'[1]Traitement outputs (2)'!$B$40:$Q$40,0))</f>
        <v>202.98564822710691</v>
      </c>
      <c r="Q5599">
        <f>IF(K5599&lt;30,INDEX('[1]Traitement outputs (2)'!$B$51:$Q$63,MATCH(70,'[1]Traitement outputs (2)'!$A$51:$A$63,0),MATCH(C5599,'[1]Traitement outputs (2)'!$B$51:$Q$51,0)),INDEX('[1]Traitement outputs (2)'!$B$34:$Q$38,MATCH(70,'[1]Traitement outputs (2)'!$A$34:$A$38,0),MATCH(C5599,'[1]Traitement outputs (2)'!$B$33:$Q$33,0)))</f>
        <v>-132.60751704955501</v>
      </c>
      <c r="R5599">
        <f>IF(K5599&lt;30,INDEX('[1]Traitement outputs (2)'!$B$58:$Q$63,MATCH(70,'[1]Traitement outputs (2)'!$A$58:$A$63,0),MATCH(C5599,'[1]Traitement outputs (2)'!$B$58:$Q$58,0)),INDEX('[1]Traitement outputs (2)'!$B$41:$Q$45,MATCH(70,'[1]Traitement outputs (2)'!$A$41:$A$45,0),MATCH(C5599,'[1]Traitement outputs (2)'!$B$40:$Q$40,0)))</f>
        <v>202.98564822710691</v>
      </c>
      <c r="T5599">
        <f t="shared" si="524"/>
        <v>-15399.551825944363</v>
      </c>
      <c r="U5599">
        <f t="shared" si="525"/>
        <v>23572.479745836052</v>
      </c>
      <c r="X5599">
        <f t="shared" si="526"/>
        <v>0.3723688629225973</v>
      </c>
      <c r="Y5599">
        <f t="shared" si="527"/>
        <v>0.47593715976189493</v>
      </c>
    </row>
    <row r="5600" spans="1:25" x14ac:dyDescent="0.35">
      <c r="A5600" s="1">
        <v>34933.25</v>
      </c>
      <c r="B5600">
        <v>20.4085</v>
      </c>
      <c r="C5600">
        <f>_xlfn.IFNA(HLOOKUP(B5600,'[1]Traitement outputs'!$B$33:$Q$33,1,TRUE),16)</f>
        <v>20</v>
      </c>
      <c r="E5600" s="1">
        <v>34933.25</v>
      </c>
      <c r="F5600">
        <v>26.572700000000001</v>
      </c>
      <c r="G5600">
        <f t="shared" si="522"/>
        <v>27</v>
      </c>
      <c r="I5600" s="1">
        <v>34933.25</v>
      </c>
      <c r="J5600">
        <v>22555</v>
      </c>
      <c r="K5600">
        <f t="shared" si="523"/>
        <v>194.22399955911024</v>
      </c>
      <c r="M5600">
        <f>INDEX('[1]Traitement outputs (2)'!$B$51:$Q$56,MATCH(70,'[1]Traitement outputs (2)'!$A$51:$A$56,0),MATCH(C5600,'[1]Traitement outputs (2)'!$B$51:$Q$51,0))</f>
        <v>-16.864255714989046</v>
      </c>
      <c r="N5600">
        <f>INDEX('[1]Traitement outputs (2)'!$B$34:$Q$38,MATCH(70,'[1]Traitement outputs (2)'!$A$34:$A$38,0),MATCH(C5600,'[1]Traitement outputs (2)'!$B$33:$Q$33,0))</f>
        <v>-183.77989640241771</v>
      </c>
      <c r="O5600">
        <f>INDEX('[1]Traitement outputs (2)'!$B$58:$Q$63,MATCH(70,'[1]Traitement outputs (2)'!$A$58:$A$63,0),MATCH(C5600,'[1]Traitement outputs (2)'!$B$58:$Q$58,0))</f>
        <v>16.864787616041994</v>
      </c>
      <c r="P5600">
        <f>INDEX('[1]Traitement outputs (2)'!$B$41:$Q$45,MATCH(70,'[1]Traitement outputs (2)'!$A$41:$A$45,0),MATCH(C5600,'[1]Traitement outputs (2)'!$B$40:$Q$40,0))</f>
        <v>254.15803075879367</v>
      </c>
      <c r="Q5600">
        <f>IF(K5600&lt;30,INDEX('[1]Traitement outputs (2)'!$B$51:$Q$63,MATCH(70,'[1]Traitement outputs (2)'!$A$51:$A$63,0),MATCH(C5600,'[1]Traitement outputs (2)'!$B$51:$Q$51,0)),INDEX('[1]Traitement outputs (2)'!$B$34:$Q$38,MATCH(70,'[1]Traitement outputs (2)'!$A$34:$A$38,0),MATCH(C5600,'[1]Traitement outputs (2)'!$B$33:$Q$33,0)))</f>
        <v>-183.77989640241771</v>
      </c>
      <c r="R5600">
        <f>IF(K5600&lt;30,INDEX('[1]Traitement outputs (2)'!$B$58:$Q$63,MATCH(70,'[1]Traitement outputs (2)'!$A$58:$A$63,0),MATCH(C5600,'[1]Traitement outputs (2)'!$B$58:$Q$58,0)),INDEX('[1]Traitement outputs (2)'!$B$41:$Q$45,MATCH(70,'[1]Traitement outputs (2)'!$A$41:$A$45,0),MATCH(C5600,'[1]Traitement outputs (2)'!$B$40:$Q$40,0)))</f>
        <v>254.15803075879367</v>
      </c>
      <c r="T5600">
        <f t="shared" si="524"/>
        <v>-21342.138833337085</v>
      </c>
      <c r="U5600">
        <f t="shared" si="525"/>
        <v>29515.067122381799</v>
      </c>
      <c r="X5600">
        <f t="shared" si="526"/>
        <v>0.51606358805306241</v>
      </c>
      <c r="Y5600">
        <f t="shared" si="527"/>
        <v>0.59592021577150611</v>
      </c>
    </row>
    <row r="5601" spans="1:25" x14ac:dyDescent="0.35">
      <c r="A5601" s="1">
        <v>34933.291666666664</v>
      </c>
      <c r="B5601">
        <v>22.826799999999999</v>
      </c>
      <c r="C5601">
        <f>_xlfn.IFNA(HLOOKUP(B5601,'[1]Traitement outputs'!$B$33:$Q$33,1,TRUE),16)</f>
        <v>22</v>
      </c>
      <c r="E5601" s="1">
        <v>34933.291666666664</v>
      </c>
      <c r="F5601">
        <v>21.9968</v>
      </c>
      <c r="G5601">
        <f t="shared" si="522"/>
        <v>22</v>
      </c>
      <c r="I5601" s="1">
        <v>34933.291666666664</v>
      </c>
      <c r="J5601">
        <v>30442.6</v>
      </c>
      <c r="K5601">
        <f t="shared" si="523"/>
        <v>262.14513540138188</v>
      </c>
      <c r="M5601">
        <f>INDEX('[1]Traitement outputs (2)'!$B$51:$Q$56,MATCH(70,'[1]Traitement outputs (2)'!$A$51:$A$56,0),MATCH(C5601,'[1]Traitement outputs (2)'!$B$51:$Q$51,0))</f>
        <v>-79.342574701900858</v>
      </c>
      <c r="N5601">
        <f>INDEX('[1]Traitement outputs (2)'!$B$34:$Q$38,MATCH(70,'[1]Traitement outputs (2)'!$A$34:$A$38,0),MATCH(C5601,'[1]Traitement outputs (2)'!$B$33:$Q$33,0))</f>
        <v>-237.95145474030227</v>
      </c>
      <c r="O5601">
        <f>INDEX('[1]Traitement outputs (2)'!$B$58:$Q$63,MATCH(70,'[1]Traitement outputs (2)'!$A$58:$A$63,0),MATCH(C5601,'[1]Traitement outputs (2)'!$B$58:$Q$58,0))</f>
        <v>79.34249368302325</v>
      </c>
      <c r="P5601">
        <f>INDEX('[1]Traitement outputs (2)'!$B$41:$Q$45,MATCH(70,'[1]Traitement outputs (2)'!$A$41:$A$45,0),MATCH(C5601,'[1]Traitement outputs (2)'!$B$40:$Q$40,0))</f>
        <v>308.329590329962</v>
      </c>
      <c r="Q5601">
        <f>IF(K5601&lt;30,INDEX('[1]Traitement outputs (2)'!$B$51:$Q$63,MATCH(70,'[1]Traitement outputs (2)'!$A$51:$A$63,0),MATCH(C5601,'[1]Traitement outputs (2)'!$B$51:$Q$51,0)),INDEX('[1]Traitement outputs (2)'!$B$34:$Q$38,MATCH(70,'[1]Traitement outputs (2)'!$A$34:$A$38,0),MATCH(C5601,'[1]Traitement outputs (2)'!$B$33:$Q$33,0)))</f>
        <v>-237.95145474030227</v>
      </c>
      <c r="R5601">
        <f>IF(K5601&lt;30,INDEX('[1]Traitement outputs (2)'!$B$58:$Q$63,MATCH(70,'[1]Traitement outputs (2)'!$A$58:$A$63,0),MATCH(C5601,'[1]Traitement outputs (2)'!$B$58:$Q$58,0)),INDEX('[1]Traitement outputs (2)'!$B$41:$Q$45,MATCH(70,'[1]Traitement outputs (2)'!$A$41:$A$45,0),MATCH(C5601,'[1]Traitement outputs (2)'!$B$40:$Q$40,0)))</f>
        <v>308.329590329962</v>
      </c>
      <c r="T5601">
        <f t="shared" si="524"/>
        <v>-27633.016897245612</v>
      </c>
      <c r="U5601">
        <f t="shared" si="525"/>
        <v>35805.94532951009</v>
      </c>
      <c r="X5601">
        <f t="shared" si="526"/>
        <v>0.66818016507550282</v>
      </c>
      <c r="Y5601">
        <f t="shared" si="527"/>
        <v>0.72293539358017622</v>
      </c>
    </row>
    <row r="5602" spans="1:25" x14ac:dyDescent="0.35">
      <c r="A5602" s="1">
        <v>34933.333333333336</v>
      </c>
      <c r="B5602">
        <v>23.1739</v>
      </c>
      <c r="C5602">
        <f>_xlfn.IFNA(HLOOKUP(B5602,'[1]Traitement outputs'!$B$33:$Q$33,1,TRUE),16)</f>
        <v>22</v>
      </c>
      <c r="E5602" s="1">
        <v>34933.333333333336</v>
      </c>
      <c r="F5602">
        <v>38.828200000000002</v>
      </c>
      <c r="G5602">
        <f t="shared" si="522"/>
        <v>39</v>
      </c>
      <c r="I5602" s="1">
        <v>34933.333333333336</v>
      </c>
      <c r="J5602">
        <v>36600</v>
      </c>
      <c r="K5602">
        <f t="shared" si="523"/>
        <v>315.16729700126069</v>
      </c>
      <c r="M5602">
        <f>INDEX('[1]Traitement outputs (2)'!$B$51:$Q$56,MATCH(70,'[1]Traitement outputs (2)'!$A$51:$A$56,0),MATCH(C5602,'[1]Traitement outputs (2)'!$B$51:$Q$51,0))</f>
        <v>-79.342574701900858</v>
      </c>
      <c r="N5602">
        <f>INDEX('[1]Traitement outputs (2)'!$B$34:$Q$38,MATCH(70,'[1]Traitement outputs (2)'!$A$34:$A$38,0),MATCH(C5602,'[1]Traitement outputs (2)'!$B$33:$Q$33,0))</f>
        <v>-237.95145474030227</v>
      </c>
      <c r="O5602">
        <f>INDEX('[1]Traitement outputs (2)'!$B$58:$Q$63,MATCH(70,'[1]Traitement outputs (2)'!$A$58:$A$63,0),MATCH(C5602,'[1]Traitement outputs (2)'!$B$58:$Q$58,0))</f>
        <v>79.34249368302325</v>
      </c>
      <c r="P5602">
        <f>INDEX('[1]Traitement outputs (2)'!$B$41:$Q$45,MATCH(70,'[1]Traitement outputs (2)'!$A$41:$A$45,0),MATCH(C5602,'[1]Traitement outputs (2)'!$B$40:$Q$40,0))</f>
        <v>308.329590329962</v>
      </c>
      <c r="Q5602">
        <f>IF(K5602&lt;30,INDEX('[1]Traitement outputs (2)'!$B$51:$Q$63,MATCH(70,'[1]Traitement outputs (2)'!$A$51:$A$63,0),MATCH(C5602,'[1]Traitement outputs (2)'!$B$51:$Q$51,0)),INDEX('[1]Traitement outputs (2)'!$B$34:$Q$38,MATCH(70,'[1]Traitement outputs (2)'!$A$34:$A$38,0),MATCH(C5602,'[1]Traitement outputs (2)'!$B$33:$Q$33,0)))</f>
        <v>-237.95145474030227</v>
      </c>
      <c r="R5602">
        <f>IF(K5602&lt;30,INDEX('[1]Traitement outputs (2)'!$B$58:$Q$63,MATCH(70,'[1]Traitement outputs (2)'!$A$58:$A$63,0),MATCH(C5602,'[1]Traitement outputs (2)'!$B$58:$Q$58,0)),INDEX('[1]Traitement outputs (2)'!$B$41:$Q$45,MATCH(70,'[1]Traitement outputs (2)'!$A$41:$A$45,0),MATCH(C5602,'[1]Traitement outputs (2)'!$B$40:$Q$40,0)))</f>
        <v>308.329590329962</v>
      </c>
      <c r="T5602">
        <f t="shared" si="524"/>
        <v>-27633.016897245612</v>
      </c>
      <c r="U5602">
        <f t="shared" si="525"/>
        <v>35805.94532951009</v>
      </c>
      <c r="X5602">
        <f t="shared" si="526"/>
        <v>0.66818016507550282</v>
      </c>
      <c r="Y5602">
        <f t="shared" si="527"/>
        <v>0.72293539358017622</v>
      </c>
    </row>
    <row r="5603" spans="1:25" x14ac:dyDescent="0.35">
      <c r="A5603" s="1">
        <v>34933.375</v>
      </c>
      <c r="B5603">
        <v>24.037800000000001</v>
      </c>
      <c r="C5603">
        <f>_xlfn.IFNA(HLOOKUP(B5603,'[1]Traitement outputs'!$B$33:$Q$33,1,TRUE),16)</f>
        <v>24</v>
      </c>
      <c r="E5603" s="1">
        <v>34933.375</v>
      </c>
      <c r="F5603">
        <v>47.462499999999999</v>
      </c>
      <c r="G5603">
        <f t="shared" si="522"/>
        <v>47</v>
      </c>
      <c r="I5603" s="1">
        <v>34933.375</v>
      </c>
      <c r="J5603">
        <v>42906</v>
      </c>
      <c r="K5603">
        <f t="shared" si="523"/>
        <v>369.4690722714779</v>
      </c>
      <c r="M5603">
        <f>INDEX('[1]Traitement outputs (2)'!$B$51:$Q$56,MATCH(70,'[1]Traitement outputs (2)'!$A$51:$A$56,0),MATCH(C5603,'[1]Traitement outputs (2)'!$B$51:$Q$51,0))</f>
        <v>-100.03024221653476</v>
      </c>
      <c r="N5603">
        <f>INDEX('[1]Traitement outputs (2)'!$B$34:$Q$38,MATCH(70,'[1]Traitement outputs (2)'!$A$34:$A$38,0),MATCH(C5603,'[1]Traitement outputs (2)'!$B$33:$Q$33,0))</f>
        <v>-289.85023259609778</v>
      </c>
      <c r="O5603">
        <f>INDEX('[1]Traitement outputs (2)'!$B$58:$Q$63,MATCH(70,'[1]Traitement outputs (2)'!$A$58:$A$63,0),MATCH(C5603,'[1]Traitement outputs (2)'!$B$58:$Q$58,0))</f>
        <v>100.02982552915192</v>
      </c>
      <c r="P5603">
        <f>INDEX('[1]Traitement outputs (2)'!$B$41:$Q$45,MATCH(70,'[1]Traitement outputs (2)'!$A$41:$A$45,0),MATCH(C5603,'[1]Traitement outputs (2)'!$B$40:$Q$40,0))</f>
        <v>360.22836590796732</v>
      </c>
      <c r="Q5603">
        <f>IF(K5603&lt;30,INDEX('[1]Traitement outputs (2)'!$B$51:$Q$63,MATCH(70,'[1]Traitement outputs (2)'!$A$51:$A$63,0),MATCH(C5603,'[1]Traitement outputs (2)'!$B$51:$Q$51,0)),INDEX('[1]Traitement outputs (2)'!$B$34:$Q$38,MATCH(70,'[1]Traitement outputs (2)'!$A$34:$A$38,0),MATCH(C5603,'[1]Traitement outputs (2)'!$B$33:$Q$33,0)))</f>
        <v>-289.85023259609778</v>
      </c>
      <c r="R5603">
        <f>IF(K5603&lt;30,INDEX('[1]Traitement outputs (2)'!$B$58:$Q$63,MATCH(70,'[1]Traitement outputs (2)'!$A$58:$A$63,0),MATCH(C5603,'[1]Traitement outputs (2)'!$B$58:$Q$58,0)),INDEX('[1]Traitement outputs (2)'!$B$41:$Q$45,MATCH(70,'[1]Traitement outputs (2)'!$A$41:$A$45,0),MATCH(C5603,'[1]Traitement outputs (2)'!$B$40:$Q$40,0)))</f>
        <v>360.22836590796732</v>
      </c>
      <c r="T5603">
        <f t="shared" si="524"/>
        <v>-33659.959691105723</v>
      </c>
      <c r="U5603">
        <f t="shared" si="525"/>
        <v>41832.887858853152</v>
      </c>
      <c r="X5603">
        <f t="shared" si="526"/>
        <v>0.81391465530061724</v>
      </c>
      <c r="Y5603">
        <f t="shared" si="527"/>
        <v>0.84462161159338311</v>
      </c>
    </row>
    <row r="5604" spans="1:25" x14ac:dyDescent="0.35">
      <c r="A5604" s="1">
        <v>34933.416666666664</v>
      </c>
      <c r="B5604">
        <v>24.375499999999999</v>
      </c>
      <c r="C5604">
        <f>_xlfn.IFNA(HLOOKUP(B5604,'[1]Traitement outputs'!$B$33:$Q$33,1,TRUE),16)</f>
        <v>24</v>
      </c>
      <c r="E5604" s="1">
        <v>34933.416666666664</v>
      </c>
      <c r="F5604">
        <v>49.708399999999997</v>
      </c>
      <c r="G5604">
        <f t="shared" si="522"/>
        <v>50</v>
      </c>
      <c r="I5604" s="1">
        <v>34933.416666666664</v>
      </c>
      <c r="J5604">
        <v>46476.1</v>
      </c>
      <c r="K5604">
        <f t="shared" si="523"/>
        <v>400.2116615344342</v>
      </c>
      <c r="M5604">
        <f>INDEX('[1]Traitement outputs (2)'!$B$51:$Q$56,MATCH(70,'[1]Traitement outputs (2)'!$A$51:$A$56,0),MATCH(C5604,'[1]Traitement outputs (2)'!$B$51:$Q$51,0))</f>
        <v>-100.03024221653476</v>
      </c>
      <c r="N5604">
        <f>INDEX('[1]Traitement outputs (2)'!$B$34:$Q$38,MATCH(70,'[1]Traitement outputs (2)'!$A$34:$A$38,0),MATCH(C5604,'[1]Traitement outputs (2)'!$B$33:$Q$33,0))</f>
        <v>-289.85023259609778</v>
      </c>
      <c r="O5604">
        <f>INDEX('[1]Traitement outputs (2)'!$B$58:$Q$63,MATCH(70,'[1]Traitement outputs (2)'!$A$58:$A$63,0),MATCH(C5604,'[1]Traitement outputs (2)'!$B$58:$Q$58,0))</f>
        <v>100.02982552915192</v>
      </c>
      <c r="P5604">
        <f>INDEX('[1]Traitement outputs (2)'!$B$41:$Q$45,MATCH(70,'[1]Traitement outputs (2)'!$A$41:$A$45,0),MATCH(C5604,'[1]Traitement outputs (2)'!$B$40:$Q$40,0))</f>
        <v>360.22836590796732</v>
      </c>
      <c r="Q5604">
        <f>IF(K5604&lt;30,INDEX('[1]Traitement outputs (2)'!$B$51:$Q$63,MATCH(70,'[1]Traitement outputs (2)'!$A$51:$A$63,0),MATCH(C5604,'[1]Traitement outputs (2)'!$B$51:$Q$51,0)),INDEX('[1]Traitement outputs (2)'!$B$34:$Q$38,MATCH(70,'[1]Traitement outputs (2)'!$A$34:$A$38,0),MATCH(C5604,'[1]Traitement outputs (2)'!$B$33:$Q$33,0)))</f>
        <v>-289.85023259609778</v>
      </c>
      <c r="R5604">
        <f>IF(K5604&lt;30,INDEX('[1]Traitement outputs (2)'!$B$58:$Q$63,MATCH(70,'[1]Traitement outputs (2)'!$A$58:$A$63,0),MATCH(C5604,'[1]Traitement outputs (2)'!$B$58:$Q$58,0)),INDEX('[1]Traitement outputs (2)'!$B$41:$Q$45,MATCH(70,'[1]Traitement outputs (2)'!$A$41:$A$45,0),MATCH(C5604,'[1]Traitement outputs (2)'!$B$40:$Q$40,0)))</f>
        <v>360.22836590796732</v>
      </c>
      <c r="T5604">
        <f t="shared" si="524"/>
        <v>-33659.959691105723</v>
      </c>
      <c r="U5604">
        <f t="shared" si="525"/>
        <v>41832.887858853152</v>
      </c>
      <c r="X5604">
        <f t="shared" si="526"/>
        <v>0.81391465530061724</v>
      </c>
      <c r="Y5604">
        <f t="shared" si="527"/>
        <v>0.84462161159338311</v>
      </c>
    </row>
    <row r="5605" spans="1:25" x14ac:dyDescent="0.35">
      <c r="A5605" s="1">
        <v>34933.458333333336</v>
      </c>
      <c r="B5605">
        <v>25.429500000000001</v>
      </c>
      <c r="C5605">
        <f>_xlfn.IFNA(HLOOKUP(B5605,'[1]Traitement outputs'!$B$33:$Q$33,1,TRUE),16)</f>
        <v>24</v>
      </c>
      <c r="E5605" s="1">
        <v>34933.458333333336</v>
      </c>
      <c r="F5605">
        <v>46.06</v>
      </c>
      <c r="G5605">
        <f t="shared" si="522"/>
        <v>46</v>
      </c>
      <c r="I5605" s="1">
        <v>34933.458333333336</v>
      </c>
      <c r="J5605">
        <v>47137.5</v>
      </c>
      <c r="K5605">
        <f t="shared" si="523"/>
        <v>405.90706181412361</v>
      </c>
      <c r="M5605">
        <f>INDEX('[1]Traitement outputs (2)'!$B$51:$Q$56,MATCH(70,'[1]Traitement outputs (2)'!$A$51:$A$56,0),MATCH(C5605,'[1]Traitement outputs (2)'!$B$51:$Q$51,0))</f>
        <v>-100.03024221653476</v>
      </c>
      <c r="N5605">
        <f>INDEX('[1]Traitement outputs (2)'!$B$34:$Q$38,MATCH(70,'[1]Traitement outputs (2)'!$A$34:$A$38,0),MATCH(C5605,'[1]Traitement outputs (2)'!$B$33:$Q$33,0))</f>
        <v>-289.85023259609778</v>
      </c>
      <c r="O5605">
        <f>INDEX('[1]Traitement outputs (2)'!$B$58:$Q$63,MATCH(70,'[1]Traitement outputs (2)'!$A$58:$A$63,0),MATCH(C5605,'[1]Traitement outputs (2)'!$B$58:$Q$58,0))</f>
        <v>100.02982552915192</v>
      </c>
      <c r="P5605">
        <f>INDEX('[1]Traitement outputs (2)'!$B$41:$Q$45,MATCH(70,'[1]Traitement outputs (2)'!$A$41:$A$45,0),MATCH(C5605,'[1]Traitement outputs (2)'!$B$40:$Q$40,0))</f>
        <v>360.22836590796732</v>
      </c>
      <c r="Q5605">
        <f>IF(K5605&lt;30,INDEX('[1]Traitement outputs (2)'!$B$51:$Q$63,MATCH(70,'[1]Traitement outputs (2)'!$A$51:$A$63,0),MATCH(C5605,'[1]Traitement outputs (2)'!$B$51:$Q$51,0)),INDEX('[1]Traitement outputs (2)'!$B$34:$Q$38,MATCH(70,'[1]Traitement outputs (2)'!$A$34:$A$38,0),MATCH(C5605,'[1]Traitement outputs (2)'!$B$33:$Q$33,0)))</f>
        <v>-289.85023259609778</v>
      </c>
      <c r="R5605">
        <f>IF(K5605&lt;30,INDEX('[1]Traitement outputs (2)'!$B$58:$Q$63,MATCH(70,'[1]Traitement outputs (2)'!$A$58:$A$63,0),MATCH(C5605,'[1]Traitement outputs (2)'!$B$58:$Q$58,0)),INDEX('[1]Traitement outputs (2)'!$B$41:$Q$45,MATCH(70,'[1]Traitement outputs (2)'!$A$41:$A$45,0),MATCH(C5605,'[1]Traitement outputs (2)'!$B$40:$Q$40,0)))</f>
        <v>360.22836590796732</v>
      </c>
      <c r="T5605">
        <f t="shared" si="524"/>
        <v>-33659.959691105723</v>
      </c>
      <c r="U5605">
        <f t="shared" si="525"/>
        <v>41832.887858853152</v>
      </c>
      <c r="X5605">
        <f t="shared" si="526"/>
        <v>0.81391465530061724</v>
      </c>
      <c r="Y5605">
        <f t="shared" si="527"/>
        <v>0.84462161159338311</v>
      </c>
    </row>
    <row r="5606" spans="1:25" x14ac:dyDescent="0.35">
      <c r="A5606" s="1">
        <v>34933.5</v>
      </c>
      <c r="B5606">
        <v>26.222899999999999</v>
      </c>
      <c r="C5606">
        <f>_xlfn.IFNA(HLOOKUP(B5606,'[1]Traitement outputs'!$B$33:$Q$33,1,TRUE),16)</f>
        <v>26</v>
      </c>
      <c r="E5606" s="1">
        <v>34933.5</v>
      </c>
      <c r="F5606">
        <v>42.838900000000002</v>
      </c>
      <c r="G5606">
        <f t="shared" si="522"/>
        <v>43</v>
      </c>
      <c r="I5606" s="1">
        <v>34933.5</v>
      </c>
      <c r="J5606">
        <v>45323.199999999997</v>
      </c>
      <c r="K5606">
        <f t="shared" si="523"/>
        <v>390.28389167889446</v>
      </c>
      <c r="M5606">
        <f>INDEX('[1]Traitement outputs (2)'!$B$51:$Q$56,MATCH(70,'[1]Traitement outputs (2)'!$A$51:$A$56,0),MATCH(C5606,'[1]Traitement outputs (2)'!$B$51:$Q$51,0))</f>
        <v>-111.85747150446153</v>
      </c>
      <c r="N5606">
        <f>INDEX('[1]Traitement outputs (2)'!$B$34:$Q$38,MATCH(70,'[1]Traitement outputs (2)'!$A$34:$A$38,0),MATCH(C5606,'[1]Traitement outputs (2)'!$B$33:$Q$33,0))</f>
        <v>-332.1404588687447</v>
      </c>
      <c r="O5606">
        <f>INDEX('[1]Traitement outputs (2)'!$B$58:$Q$63,MATCH(70,'[1]Traitement outputs (2)'!$A$58:$A$63,0),MATCH(C5606,'[1]Traitement outputs (2)'!$B$58:$Q$58,0))</f>
        <v>111.85630624300819</v>
      </c>
      <c r="P5606">
        <f>INDEX('[1]Traitement outputs (2)'!$B$41:$Q$45,MATCH(70,'[1]Traitement outputs (2)'!$A$41:$A$45,0),MATCH(C5606,'[1]Traitement outputs (2)'!$B$40:$Q$40,0))</f>
        <v>402.51858998591712</v>
      </c>
      <c r="Q5606">
        <f>IF(K5606&lt;30,INDEX('[1]Traitement outputs (2)'!$B$51:$Q$63,MATCH(70,'[1]Traitement outputs (2)'!$A$51:$A$63,0),MATCH(C5606,'[1]Traitement outputs (2)'!$B$51:$Q$51,0)),INDEX('[1]Traitement outputs (2)'!$B$34:$Q$38,MATCH(70,'[1]Traitement outputs (2)'!$A$34:$A$38,0),MATCH(C5606,'[1]Traitement outputs (2)'!$B$33:$Q$33,0)))</f>
        <v>-332.1404588687447</v>
      </c>
      <c r="R5606">
        <f>IF(K5606&lt;30,INDEX('[1]Traitement outputs (2)'!$B$58:$Q$63,MATCH(70,'[1]Traitement outputs (2)'!$A$58:$A$63,0),MATCH(C5606,'[1]Traitement outputs (2)'!$B$58:$Q$58,0)),INDEX('[1]Traitement outputs (2)'!$B$41:$Q$45,MATCH(70,'[1]Traitement outputs (2)'!$A$41:$A$45,0),MATCH(C5606,'[1]Traitement outputs (2)'!$B$40:$Q$40,0)))</f>
        <v>402.51858998591712</v>
      </c>
      <c r="T5606">
        <f t="shared" si="524"/>
        <v>-38571.072919876678</v>
      </c>
      <c r="U5606">
        <f t="shared" si="525"/>
        <v>46744.000832756574</v>
      </c>
      <c r="X5606">
        <f t="shared" si="526"/>
        <v>0.93266782872743026</v>
      </c>
      <c r="Y5606">
        <f t="shared" si="527"/>
        <v>0.94377881462299951</v>
      </c>
    </row>
    <row r="5607" spans="1:25" x14ac:dyDescent="0.35">
      <c r="A5607" s="1">
        <v>34933.541666666664</v>
      </c>
      <c r="B5607">
        <v>26.363499999999998</v>
      </c>
      <c r="C5607">
        <f>_xlfn.IFNA(HLOOKUP(B5607,'[1]Traitement outputs'!$B$33:$Q$33,1,TRUE),16)</f>
        <v>26</v>
      </c>
      <c r="E5607" s="1">
        <v>34933.541666666664</v>
      </c>
      <c r="F5607">
        <v>40.854599999999998</v>
      </c>
      <c r="G5607">
        <f t="shared" si="522"/>
        <v>41</v>
      </c>
      <c r="I5607" s="1">
        <v>34933.541666666664</v>
      </c>
      <c r="J5607">
        <v>42677.2</v>
      </c>
      <c r="K5607">
        <f t="shared" si="523"/>
        <v>367.49884610880332</v>
      </c>
      <c r="M5607">
        <f>INDEX('[1]Traitement outputs (2)'!$B$51:$Q$56,MATCH(70,'[1]Traitement outputs (2)'!$A$51:$A$56,0),MATCH(C5607,'[1]Traitement outputs (2)'!$B$51:$Q$51,0))</f>
        <v>-111.85747150446153</v>
      </c>
      <c r="N5607">
        <f>INDEX('[1]Traitement outputs (2)'!$B$34:$Q$38,MATCH(70,'[1]Traitement outputs (2)'!$A$34:$A$38,0),MATCH(C5607,'[1]Traitement outputs (2)'!$B$33:$Q$33,0))</f>
        <v>-332.1404588687447</v>
      </c>
      <c r="O5607">
        <f>INDEX('[1]Traitement outputs (2)'!$B$58:$Q$63,MATCH(70,'[1]Traitement outputs (2)'!$A$58:$A$63,0),MATCH(C5607,'[1]Traitement outputs (2)'!$B$58:$Q$58,0))</f>
        <v>111.85630624300819</v>
      </c>
      <c r="P5607">
        <f>INDEX('[1]Traitement outputs (2)'!$B$41:$Q$45,MATCH(70,'[1]Traitement outputs (2)'!$A$41:$A$45,0),MATCH(C5607,'[1]Traitement outputs (2)'!$B$40:$Q$40,0))</f>
        <v>402.51858998591712</v>
      </c>
      <c r="Q5607">
        <f>IF(K5607&lt;30,INDEX('[1]Traitement outputs (2)'!$B$51:$Q$63,MATCH(70,'[1]Traitement outputs (2)'!$A$51:$A$63,0),MATCH(C5607,'[1]Traitement outputs (2)'!$B$51:$Q$51,0)),INDEX('[1]Traitement outputs (2)'!$B$34:$Q$38,MATCH(70,'[1]Traitement outputs (2)'!$A$34:$A$38,0),MATCH(C5607,'[1]Traitement outputs (2)'!$B$33:$Q$33,0)))</f>
        <v>-332.1404588687447</v>
      </c>
      <c r="R5607">
        <f>IF(K5607&lt;30,INDEX('[1]Traitement outputs (2)'!$B$58:$Q$63,MATCH(70,'[1]Traitement outputs (2)'!$A$58:$A$63,0),MATCH(C5607,'[1]Traitement outputs (2)'!$B$58:$Q$58,0)),INDEX('[1]Traitement outputs (2)'!$B$41:$Q$45,MATCH(70,'[1]Traitement outputs (2)'!$A$41:$A$45,0),MATCH(C5607,'[1]Traitement outputs (2)'!$B$40:$Q$40,0)))</f>
        <v>402.51858998591712</v>
      </c>
      <c r="T5607">
        <f t="shared" si="524"/>
        <v>-38571.072919876678</v>
      </c>
      <c r="U5607">
        <f t="shared" si="525"/>
        <v>46744.000832756574</v>
      </c>
      <c r="X5607">
        <f t="shared" si="526"/>
        <v>0.93266782872743026</v>
      </c>
      <c r="Y5607">
        <f t="shared" si="527"/>
        <v>0.94377881462299951</v>
      </c>
    </row>
    <row r="5608" spans="1:25" x14ac:dyDescent="0.35">
      <c r="A5608" s="1">
        <v>34933.583333333336</v>
      </c>
      <c r="B5608">
        <v>26.287099999999999</v>
      </c>
      <c r="C5608">
        <f>_xlfn.IFNA(HLOOKUP(B5608,'[1]Traitement outputs'!$B$33:$Q$33,1,TRUE),16)</f>
        <v>26</v>
      </c>
      <c r="E5608" s="1">
        <v>34933.583333333336</v>
      </c>
      <c r="F5608">
        <v>40.637500000000003</v>
      </c>
      <c r="G5608">
        <f t="shared" si="522"/>
        <v>41</v>
      </c>
      <c r="I5608" s="1">
        <v>34933.583333333336</v>
      </c>
      <c r="J5608">
        <v>39454.199999999997</v>
      </c>
      <c r="K5608">
        <f t="shared" si="523"/>
        <v>339.74517949035896</v>
      </c>
      <c r="M5608">
        <f>INDEX('[1]Traitement outputs (2)'!$B$51:$Q$56,MATCH(70,'[1]Traitement outputs (2)'!$A$51:$A$56,0),MATCH(C5608,'[1]Traitement outputs (2)'!$B$51:$Q$51,0))</f>
        <v>-111.85747150446153</v>
      </c>
      <c r="N5608">
        <f>INDEX('[1]Traitement outputs (2)'!$B$34:$Q$38,MATCH(70,'[1]Traitement outputs (2)'!$A$34:$A$38,0),MATCH(C5608,'[1]Traitement outputs (2)'!$B$33:$Q$33,0))</f>
        <v>-332.1404588687447</v>
      </c>
      <c r="O5608">
        <f>INDEX('[1]Traitement outputs (2)'!$B$58:$Q$63,MATCH(70,'[1]Traitement outputs (2)'!$A$58:$A$63,0),MATCH(C5608,'[1]Traitement outputs (2)'!$B$58:$Q$58,0))</f>
        <v>111.85630624300819</v>
      </c>
      <c r="P5608">
        <f>INDEX('[1]Traitement outputs (2)'!$B$41:$Q$45,MATCH(70,'[1]Traitement outputs (2)'!$A$41:$A$45,0),MATCH(C5608,'[1]Traitement outputs (2)'!$B$40:$Q$40,0))</f>
        <v>402.51858998591712</v>
      </c>
      <c r="Q5608">
        <f>IF(K5608&lt;30,INDEX('[1]Traitement outputs (2)'!$B$51:$Q$63,MATCH(70,'[1]Traitement outputs (2)'!$A$51:$A$63,0),MATCH(C5608,'[1]Traitement outputs (2)'!$B$51:$Q$51,0)),INDEX('[1]Traitement outputs (2)'!$B$34:$Q$38,MATCH(70,'[1]Traitement outputs (2)'!$A$34:$A$38,0),MATCH(C5608,'[1]Traitement outputs (2)'!$B$33:$Q$33,0)))</f>
        <v>-332.1404588687447</v>
      </c>
      <c r="R5608">
        <f>IF(K5608&lt;30,INDEX('[1]Traitement outputs (2)'!$B$58:$Q$63,MATCH(70,'[1]Traitement outputs (2)'!$A$58:$A$63,0),MATCH(C5608,'[1]Traitement outputs (2)'!$B$58:$Q$58,0)),INDEX('[1]Traitement outputs (2)'!$B$41:$Q$45,MATCH(70,'[1]Traitement outputs (2)'!$A$41:$A$45,0),MATCH(C5608,'[1]Traitement outputs (2)'!$B$40:$Q$40,0)))</f>
        <v>402.51858998591712</v>
      </c>
      <c r="T5608">
        <f t="shared" si="524"/>
        <v>-38571.072919876678</v>
      </c>
      <c r="U5608">
        <f t="shared" si="525"/>
        <v>46744.000832756574</v>
      </c>
      <c r="X5608">
        <f t="shared" si="526"/>
        <v>0.93266782872743026</v>
      </c>
      <c r="Y5608">
        <f t="shared" si="527"/>
        <v>0.94377881462299951</v>
      </c>
    </row>
    <row r="5609" spans="1:25" x14ac:dyDescent="0.35">
      <c r="A5609" s="1">
        <v>34933.625</v>
      </c>
      <c r="B5609">
        <v>25.853300000000001</v>
      </c>
      <c r="C5609">
        <f>_xlfn.IFNA(HLOOKUP(B5609,'[1]Traitement outputs'!$B$33:$Q$33,1,TRUE),16)</f>
        <v>24</v>
      </c>
      <c r="E5609" s="1">
        <v>34933.625</v>
      </c>
      <c r="F5609">
        <v>42.680100000000003</v>
      </c>
      <c r="G5609">
        <f t="shared" si="522"/>
        <v>43</v>
      </c>
      <c r="I5609" s="1">
        <v>34933.625</v>
      </c>
      <c r="J5609">
        <v>35253.9</v>
      </c>
      <c r="K5609">
        <f t="shared" si="523"/>
        <v>303.57585715171433</v>
      </c>
      <c r="M5609">
        <f>INDEX('[1]Traitement outputs (2)'!$B$51:$Q$56,MATCH(70,'[1]Traitement outputs (2)'!$A$51:$A$56,0),MATCH(C5609,'[1]Traitement outputs (2)'!$B$51:$Q$51,0))</f>
        <v>-100.03024221653476</v>
      </c>
      <c r="N5609">
        <f>INDEX('[1]Traitement outputs (2)'!$B$34:$Q$38,MATCH(70,'[1]Traitement outputs (2)'!$A$34:$A$38,0),MATCH(C5609,'[1]Traitement outputs (2)'!$B$33:$Q$33,0))</f>
        <v>-289.85023259609778</v>
      </c>
      <c r="O5609">
        <f>INDEX('[1]Traitement outputs (2)'!$B$58:$Q$63,MATCH(70,'[1]Traitement outputs (2)'!$A$58:$A$63,0),MATCH(C5609,'[1]Traitement outputs (2)'!$B$58:$Q$58,0))</f>
        <v>100.02982552915192</v>
      </c>
      <c r="P5609">
        <f>INDEX('[1]Traitement outputs (2)'!$B$41:$Q$45,MATCH(70,'[1]Traitement outputs (2)'!$A$41:$A$45,0),MATCH(C5609,'[1]Traitement outputs (2)'!$B$40:$Q$40,0))</f>
        <v>360.22836590796732</v>
      </c>
      <c r="Q5609">
        <f>IF(K5609&lt;30,INDEX('[1]Traitement outputs (2)'!$B$51:$Q$63,MATCH(70,'[1]Traitement outputs (2)'!$A$51:$A$63,0),MATCH(C5609,'[1]Traitement outputs (2)'!$B$51:$Q$51,0)),INDEX('[1]Traitement outputs (2)'!$B$34:$Q$38,MATCH(70,'[1]Traitement outputs (2)'!$A$34:$A$38,0),MATCH(C5609,'[1]Traitement outputs (2)'!$B$33:$Q$33,0)))</f>
        <v>-289.85023259609778</v>
      </c>
      <c r="R5609">
        <f>IF(K5609&lt;30,INDEX('[1]Traitement outputs (2)'!$B$58:$Q$63,MATCH(70,'[1]Traitement outputs (2)'!$A$58:$A$63,0),MATCH(C5609,'[1]Traitement outputs (2)'!$B$58:$Q$58,0)),INDEX('[1]Traitement outputs (2)'!$B$41:$Q$45,MATCH(70,'[1]Traitement outputs (2)'!$A$41:$A$45,0),MATCH(C5609,'[1]Traitement outputs (2)'!$B$40:$Q$40,0)))</f>
        <v>360.22836590796732</v>
      </c>
      <c r="T5609">
        <f t="shared" si="524"/>
        <v>-33659.959691105723</v>
      </c>
      <c r="U5609">
        <f t="shared" si="525"/>
        <v>41832.887858853152</v>
      </c>
      <c r="X5609">
        <f t="shared" si="526"/>
        <v>0.81391465530061724</v>
      </c>
      <c r="Y5609">
        <f t="shared" si="527"/>
        <v>0.84462161159338311</v>
      </c>
    </row>
    <row r="5610" spans="1:25" x14ac:dyDescent="0.35">
      <c r="A5610" s="1">
        <v>34933.666666666664</v>
      </c>
      <c r="B5610">
        <v>24.546399999999998</v>
      </c>
      <c r="C5610">
        <f>_xlfn.IFNA(HLOOKUP(B5610,'[1]Traitement outputs'!$B$33:$Q$33,1,TRUE),16)</f>
        <v>24</v>
      </c>
      <c r="E5610" s="1">
        <v>34933.666666666664</v>
      </c>
      <c r="F5610">
        <v>34.447899999999997</v>
      </c>
      <c r="G5610">
        <f t="shared" si="522"/>
        <v>34</v>
      </c>
      <c r="I5610" s="1">
        <v>34933.666666666664</v>
      </c>
      <c r="J5610">
        <v>30146.7</v>
      </c>
      <c r="K5610">
        <f t="shared" si="523"/>
        <v>259.59710252753842</v>
      </c>
      <c r="M5610">
        <f>INDEX('[1]Traitement outputs (2)'!$B$51:$Q$56,MATCH(70,'[1]Traitement outputs (2)'!$A$51:$A$56,0),MATCH(C5610,'[1]Traitement outputs (2)'!$B$51:$Q$51,0))</f>
        <v>-100.03024221653476</v>
      </c>
      <c r="N5610">
        <f>INDEX('[1]Traitement outputs (2)'!$B$34:$Q$38,MATCH(70,'[1]Traitement outputs (2)'!$A$34:$A$38,0),MATCH(C5610,'[1]Traitement outputs (2)'!$B$33:$Q$33,0))</f>
        <v>-289.85023259609778</v>
      </c>
      <c r="O5610">
        <f>INDEX('[1]Traitement outputs (2)'!$B$58:$Q$63,MATCH(70,'[1]Traitement outputs (2)'!$A$58:$A$63,0),MATCH(C5610,'[1]Traitement outputs (2)'!$B$58:$Q$58,0))</f>
        <v>100.02982552915192</v>
      </c>
      <c r="P5610">
        <f>INDEX('[1]Traitement outputs (2)'!$B$41:$Q$45,MATCH(70,'[1]Traitement outputs (2)'!$A$41:$A$45,0),MATCH(C5610,'[1]Traitement outputs (2)'!$B$40:$Q$40,0))</f>
        <v>360.22836590796732</v>
      </c>
      <c r="Q5610">
        <f>IF(K5610&lt;30,INDEX('[1]Traitement outputs (2)'!$B$51:$Q$63,MATCH(70,'[1]Traitement outputs (2)'!$A$51:$A$63,0),MATCH(C5610,'[1]Traitement outputs (2)'!$B$51:$Q$51,0)),INDEX('[1]Traitement outputs (2)'!$B$34:$Q$38,MATCH(70,'[1]Traitement outputs (2)'!$A$34:$A$38,0),MATCH(C5610,'[1]Traitement outputs (2)'!$B$33:$Q$33,0)))</f>
        <v>-289.85023259609778</v>
      </c>
      <c r="R5610">
        <f>IF(K5610&lt;30,INDEX('[1]Traitement outputs (2)'!$B$58:$Q$63,MATCH(70,'[1]Traitement outputs (2)'!$A$58:$A$63,0),MATCH(C5610,'[1]Traitement outputs (2)'!$B$58:$Q$58,0)),INDEX('[1]Traitement outputs (2)'!$B$41:$Q$45,MATCH(70,'[1]Traitement outputs (2)'!$A$41:$A$45,0),MATCH(C5610,'[1]Traitement outputs (2)'!$B$40:$Q$40,0)))</f>
        <v>360.22836590796732</v>
      </c>
      <c r="T5610">
        <f t="shared" si="524"/>
        <v>-33659.959691105723</v>
      </c>
      <c r="U5610">
        <f t="shared" si="525"/>
        <v>41832.887858853152</v>
      </c>
      <c r="X5610">
        <f t="shared" si="526"/>
        <v>0.81391465530061724</v>
      </c>
      <c r="Y5610">
        <f t="shared" si="527"/>
        <v>0.84462161159338311</v>
      </c>
    </row>
    <row r="5611" spans="1:25" x14ac:dyDescent="0.35">
      <c r="A5611" s="1">
        <v>34933.708333333336</v>
      </c>
      <c r="B5611">
        <v>22.046500000000002</v>
      </c>
      <c r="C5611">
        <f>_xlfn.IFNA(HLOOKUP(B5611,'[1]Traitement outputs'!$B$33:$Q$33,1,TRUE),16)</f>
        <v>22</v>
      </c>
      <c r="E5611" s="1">
        <v>34933.708333333336</v>
      </c>
      <c r="F5611">
        <v>30.496700000000001</v>
      </c>
      <c r="G5611">
        <f t="shared" si="522"/>
        <v>30</v>
      </c>
      <c r="I5611" s="1">
        <v>34933.708333333336</v>
      </c>
      <c r="J5611">
        <v>20048.900000000001</v>
      </c>
      <c r="K5611">
        <f t="shared" si="523"/>
        <v>172.64365084285726</v>
      </c>
      <c r="M5611">
        <f>INDEX('[1]Traitement outputs (2)'!$B$51:$Q$56,MATCH(70,'[1]Traitement outputs (2)'!$A$51:$A$56,0),MATCH(C5611,'[1]Traitement outputs (2)'!$B$51:$Q$51,0))</f>
        <v>-79.342574701900858</v>
      </c>
      <c r="N5611">
        <f>INDEX('[1]Traitement outputs (2)'!$B$34:$Q$38,MATCH(70,'[1]Traitement outputs (2)'!$A$34:$A$38,0),MATCH(C5611,'[1]Traitement outputs (2)'!$B$33:$Q$33,0))</f>
        <v>-237.95145474030227</v>
      </c>
      <c r="O5611">
        <f>INDEX('[1]Traitement outputs (2)'!$B$58:$Q$63,MATCH(70,'[1]Traitement outputs (2)'!$A$58:$A$63,0),MATCH(C5611,'[1]Traitement outputs (2)'!$B$58:$Q$58,0))</f>
        <v>79.34249368302325</v>
      </c>
      <c r="P5611">
        <f>INDEX('[1]Traitement outputs (2)'!$B$41:$Q$45,MATCH(70,'[1]Traitement outputs (2)'!$A$41:$A$45,0),MATCH(C5611,'[1]Traitement outputs (2)'!$B$40:$Q$40,0))</f>
        <v>308.329590329962</v>
      </c>
      <c r="Q5611">
        <f>IF(K5611&lt;30,INDEX('[1]Traitement outputs (2)'!$B$51:$Q$63,MATCH(70,'[1]Traitement outputs (2)'!$A$51:$A$63,0),MATCH(C5611,'[1]Traitement outputs (2)'!$B$51:$Q$51,0)),INDEX('[1]Traitement outputs (2)'!$B$34:$Q$38,MATCH(70,'[1]Traitement outputs (2)'!$A$34:$A$38,0),MATCH(C5611,'[1]Traitement outputs (2)'!$B$33:$Q$33,0)))</f>
        <v>-237.95145474030227</v>
      </c>
      <c r="R5611">
        <f>IF(K5611&lt;30,INDEX('[1]Traitement outputs (2)'!$B$58:$Q$63,MATCH(70,'[1]Traitement outputs (2)'!$A$58:$A$63,0),MATCH(C5611,'[1]Traitement outputs (2)'!$B$58:$Q$58,0)),INDEX('[1]Traitement outputs (2)'!$B$41:$Q$45,MATCH(70,'[1]Traitement outputs (2)'!$A$41:$A$45,0),MATCH(C5611,'[1]Traitement outputs (2)'!$B$40:$Q$40,0)))</f>
        <v>308.329590329962</v>
      </c>
      <c r="T5611">
        <f t="shared" si="524"/>
        <v>-27633.016897245612</v>
      </c>
      <c r="U5611">
        <f t="shared" si="525"/>
        <v>35805.94532951009</v>
      </c>
      <c r="X5611">
        <f t="shared" si="526"/>
        <v>0.66818016507550282</v>
      </c>
      <c r="Y5611">
        <f t="shared" si="527"/>
        <v>0.72293539358017622</v>
      </c>
    </row>
    <row r="5612" spans="1:25" x14ac:dyDescent="0.35">
      <c r="A5612" s="1">
        <v>34933.75</v>
      </c>
      <c r="B5612">
        <v>20.0016</v>
      </c>
      <c r="C5612">
        <f>_xlfn.IFNA(HLOOKUP(B5612,'[1]Traitement outputs'!$B$33:$Q$33,1,TRUE),16)</f>
        <v>20</v>
      </c>
      <c r="E5612" s="1">
        <v>34933.75</v>
      </c>
      <c r="F5612">
        <v>28.778199999999998</v>
      </c>
      <c r="G5612">
        <f t="shared" si="522"/>
        <v>29</v>
      </c>
      <c r="I5612" s="1">
        <v>34933.75</v>
      </c>
      <c r="J5612">
        <v>3735.22</v>
      </c>
      <c r="K5612">
        <f t="shared" si="523"/>
        <v>32.164458773361993</v>
      </c>
      <c r="M5612">
        <f>INDEX('[1]Traitement outputs (2)'!$B$51:$Q$56,MATCH(70,'[1]Traitement outputs (2)'!$A$51:$A$56,0),MATCH(C5612,'[1]Traitement outputs (2)'!$B$51:$Q$51,0))</f>
        <v>-16.864255714989046</v>
      </c>
      <c r="N5612">
        <f>INDEX('[1]Traitement outputs (2)'!$B$34:$Q$38,MATCH(70,'[1]Traitement outputs (2)'!$A$34:$A$38,0),MATCH(C5612,'[1]Traitement outputs (2)'!$B$33:$Q$33,0))</f>
        <v>-183.77989640241771</v>
      </c>
      <c r="O5612">
        <f>INDEX('[1]Traitement outputs (2)'!$B$58:$Q$63,MATCH(70,'[1]Traitement outputs (2)'!$A$58:$A$63,0),MATCH(C5612,'[1]Traitement outputs (2)'!$B$58:$Q$58,0))</f>
        <v>16.864787616041994</v>
      </c>
      <c r="P5612">
        <f>INDEX('[1]Traitement outputs (2)'!$B$41:$Q$45,MATCH(70,'[1]Traitement outputs (2)'!$A$41:$A$45,0),MATCH(C5612,'[1]Traitement outputs (2)'!$B$40:$Q$40,0))</f>
        <v>254.15803075879367</v>
      </c>
      <c r="Q5612">
        <f>IF(K5612&lt;30,INDEX('[1]Traitement outputs (2)'!$B$51:$Q$63,MATCH(70,'[1]Traitement outputs (2)'!$A$51:$A$63,0),MATCH(C5612,'[1]Traitement outputs (2)'!$B$51:$Q$51,0)),INDEX('[1]Traitement outputs (2)'!$B$34:$Q$38,MATCH(70,'[1]Traitement outputs (2)'!$A$34:$A$38,0),MATCH(C5612,'[1]Traitement outputs (2)'!$B$33:$Q$33,0)))</f>
        <v>-183.77989640241771</v>
      </c>
      <c r="R5612">
        <f>IF(K5612&lt;30,INDEX('[1]Traitement outputs (2)'!$B$58:$Q$63,MATCH(70,'[1]Traitement outputs (2)'!$A$58:$A$63,0),MATCH(C5612,'[1]Traitement outputs (2)'!$B$58:$Q$58,0)),INDEX('[1]Traitement outputs (2)'!$B$41:$Q$45,MATCH(70,'[1]Traitement outputs (2)'!$A$41:$A$45,0),MATCH(C5612,'[1]Traitement outputs (2)'!$B$40:$Q$40,0)))</f>
        <v>254.15803075879367</v>
      </c>
      <c r="T5612">
        <f t="shared" si="524"/>
        <v>-21342.138833337085</v>
      </c>
      <c r="U5612">
        <f t="shared" si="525"/>
        <v>29515.067122381799</v>
      </c>
      <c r="X5612">
        <f t="shared" si="526"/>
        <v>0.51606358805306241</v>
      </c>
      <c r="Y5612">
        <f t="shared" si="527"/>
        <v>0.59592021577150611</v>
      </c>
    </row>
    <row r="5613" spans="1:25" x14ac:dyDescent="0.35">
      <c r="A5613" s="1">
        <v>34933.791666666664</v>
      </c>
      <c r="B5613">
        <v>20.000800000000002</v>
      </c>
      <c r="C5613">
        <f>_xlfn.IFNA(HLOOKUP(B5613,'[1]Traitement outputs'!$B$33:$Q$33,1,TRUE),16)</f>
        <v>20</v>
      </c>
      <c r="E5613" s="1">
        <v>34933.791666666664</v>
      </c>
      <c r="F5613">
        <v>26.506699999999999</v>
      </c>
      <c r="G5613">
        <f t="shared" si="522"/>
        <v>27</v>
      </c>
      <c r="I5613" s="1">
        <v>34933.791666666664</v>
      </c>
      <c r="J5613">
        <v>0</v>
      </c>
      <c r="K5613">
        <f t="shared" si="523"/>
        <v>0</v>
      </c>
      <c r="M5613">
        <f>INDEX('[1]Traitement outputs (2)'!$B$51:$Q$56,MATCH(70,'[1]Traitement outputs (2)'!$A$51:$A$56,0),MATCH(C5613,'[1]Traitement outputs (2)'!$B$51:$Q$51,0))</f>
        <v>-16.864255714989046</v>
      </c>
      <c r="N5613">
        <f>INDEX('[1]Traitement outputs (2)'!$B$34:$Q$38,MATCH(70,'[1]Traitement outputs (2)'!$A$34:$A$38,0),MATCH(C5613,'[1]Traitement outputs (2)'!$B$33:$Q$33,0))</f>
        <v>-183.77989640241771</v>
      </c>
      <c r="O5613">
        <f>INDEX('[1]Traitement outputs (2)'!$B$58:$Q$63,MATCH(70,'[1]Traitement outputs (2)'!$A$58:$A$63,0),MATCH(C5613,'[1]Traitement outputs (2)'!$B$58:$Q$58,0))</f>
        <v>16.864787616041994</v>
      </c>
      <c r="P5613">
        <f>INDEX('[1]Traitement outputs (2)'!$B$41:$Q$45,MATCH(70,'[1]Traitement outputs (2)'!$A$41:$A$45,0),MATCH(C5613,'[1]Traitement outputs (2)'!$B$40:$Q$40,0))</f>
        <v>254.15803075879367</v>
      </c>
      <c r="Q5613">
        <f>IF(K5613&lt;30,INDEX('[1]Traitement outputs (2)'!$B$51:$Q$63,MATCH(70,'[1]Traitement outputs (2)'!$A$51:$A$63,0),MATCH(C5613,'[1]Traitement outputs (2)'!$B$51:$Q$51,0)),INDEX('[1]Traitement outputs (2)'!$B$34:$Q$38,MATCH(70,'[1]Traitement outputs (2)'!$A$34:$A$38,0),MATCH(C5613,'[1]Traitement outputs (2)'!$B$33:$Q$33,0)))</f>
        <v>-16.864255714989046</v>
      </c>
      <c r="R5613">
        <f>IF(K5613&lt;30,INDEX('[1]Traitement outputs (2)'!$B$58:$Q$63,MATCH(70,'[1]Traitement outputs (2)'!$A$58:$A$63,0),MATCH(C5613,'[1]Traitement outputs (2)'!$B$58:$Q$58,0)),INDEX('[1]Traitement outputs (2)'!$B$41:$Q$45,MATCH(70,'[1]Traitement outputs (2)'!$A$41:$A$45,0),MATCH(C5613,'[1]Traitement outputs (2)'!$B$40:$Q$40,0)))</f>
        <v>16.864787616041994</v>
      </c>
      <c r="T5613">
        <f t="shared" si="524"/>
        <v>-1958.42577907482</v>
      </c>
      <c r="U5613">
        <f t="shared" si="525"/>
        <v>1958.4875481058175</v>
      </c>
      <c r="X5613">
        <f t="shared" si="526"/>
        <v>4.735571455032727E-2</v>
      </c>
      <c r="Y5613">
        <f t="shared" si="527"/>
        <v>3.954259420836595E-2</v>
      </c>
    </row>
    <row r="5614" spans="1:25" x14ac:dyDescent="0.35">
      <c r="A5614" s="1">
        <v>34933.833333333336</v>
      </c>
      <c r="B5614">
        <v>20.000699999999998</v>
      </c>
      <c r="C5614">
        <f>_xlfn.IFNA(HLOOKUP(B5614,'[1]Traitement outputs'!$B$33:$Q$33,1,TRUE),16)</f>
        <v>20</v>
      </c>
      <c r="E5614" s="1">
        <v>34933.833333333336</v>
      </c>
      <c r="F5614">
        <v>25.552600000000002</v>
      </c>
      <c r="G5614">
        <f t="shared" si="522"/>
        <v>26</v>
      </c>
      <c r="I5614" s="1">
        <v>34933.833333333336</v>
      </c>
      <c r="J5614">
        <v>0</v>
      </c>
      <c r="K5614">
        <f t="shared" si="523"/>
        <v>0</v>
      </c>
      <c r="M5614">
        <f>INDEX('[1]Traitement outputs (2)'!$B$51:$Q$56,MATCH(70,'[1]Traitement outputs (2)'!$A$51:$A$56,0),MATCH(C5614,'[1]Traitement outputs (2)'!$B$51:$Q$51,0))</f>
        <v>-16.864255714989046</v>
      </c>
      <c r="N5614">
        <f>INDEX('[1]Traitement outputs (2)'!$B$34:$Q$38,MATCH(70,'[1]Traitement outputs (2)'!$A$34:$A$38,0),MATCH(C5614,'[1]Traitement outputs (2)'!$B$33:$Q$33,0))</f>
        <v>-183.77989640241771</v>
      </c>
      <c r="O5614">
        <f>INDEX('[1]Traitement outputs (2)'!$B$58:$Q$63,MATCH(70,'[1]Traitement outputs (2)'!$A$58:$A$63,0),MATCH(C5614,'[1]Traitement outputs (2)'!$B$58:$Q$58,0))</f>
        <v>16.864787616041994</v>
      </c>
      <c r="P5614">
        <f>INDEX('[1]Traitement outputs (2)'!$B$41:$Q$45,MATCH(70,'[1]Traitement outputs (2)'!$A$41:$A$45,0),MATCH(C5614,'[1]Traitement outputs (2)'!$B$40:$Q$40,0))</f>
        <v>254.15803075879367</v>
      </c>
      <c r="Q5614">
        <f>IF(K5614&lt;30,INDEX('[1]Traitement outputs (2)'!$B$51:$Q$63,MATCH(70,'[1]Traitement outputs (2)'!$A$51:$A$63,0),MATCH(C5614,'[1]Traitement outputs (2)'!$B$51:$Q$51,0)),INDEX('[1]Traitement outputs (2)'!$B$34:$Q$38,MATCH(70,'[1]Traitement outputs (2)'!$A$34:$A$38,0),MATCH(C5614,'[1]Traitement outputs (2)'!$B$33:$Q$33,0)))</f>
        <v>-16.864255714989046</v>
      </c>
      <c r="R5614">
        <f>IF(K5614&lt;30,INDEX('[1]Traitement outputs (2)'!$B$58:$Q$63,MATCH(70,'[1]Traitement outputs (2)'!$A$58:$A$63,0),MATCH(C5614,'[1]Traitement outputs (2)'!$B$58:$Q$58,0)),INDEX('[1]Traitement outputs (2)'!$B$41:$Q$45,MATCH(70,'[1]Traitement outputs (2)'!$A$41:$A$45,0),MATCH(C5614,'[1]Traitement outputs (2)'!$B$40:$Q$40,0)))</f>
        <v>16.864787616041994</v>
      </c>
      <c r="T5614">
        <f t="shared" si="524"/>
        <v>-1958.42577907482</v>
      </c>
      <c r="U5614">
        <f t="shared" si="525"/>
        <v>1958.4875481058175</v>
      </c>
      <c r="X5614">
        <f t="shared" si="526"/>
        <v>4.735571455032727E-2</v>
      </c>
      <c r="Y5614">
        <f t="shared" si="527"/>
        <v>3.954259420836595E-2</v>
      </c>
    </row>
    <row r="5615" spans="1:25" x14ac:dyDescent="0.35">
      <c r="A5615" s="1">
        <v>34933.875</v>
      </c>
      <c r="B5615">
        <v>16.198499999999999</v>
      </c>
      <c r="C5615">
        <f>_xlfn.IFNA(HLOOKUP(B5615,'[1]Traitement outputs'!$B$33:$Q$33,1,TRUE),16)</f>
        <v>16</v>
      </c>
      <c r="E5615" s="1">
        <v>34933.875</v>
      </c>
      <c r="F5615">
        <v>30.749600000000001</v>
      </c>
      <c r="G5615">
        <f t="shared" si="522"/>
        <v>31</v>
      </c>
      <c r="I5615" s="1">
        <v>34933.875</v>
      </c>
      <c r="J5615">
        <v>0</v>
      </c>
      <c r="K5615">
        <f t="shared" si="523"/>
        <v>0</v>
      </c>
      <c r="M5615">
        <f>INDEX('[1]Traitement outputs (2)'!$B$51:$Q$56,MATCH(70,'[1]Traitement outputs (2)'!$A$51:$A$56,0),MATCH(C5615,'[1]Traitement outputs (2)'!$B$51:$Q$51,0))</f>
        <v>-27.907128105419115</v>
      </c>
      <c r="N5615">
        <f>INDEX('[1]Traitement outputs (2)'!$B$34:$Q$38,MATCH(70,'[1]Traitement outputs (2)'!$A$34:$A$38,0),MATCH(C5615,'[1]Traitement outputs (2)'!$B$33:$Q$33,0))</f>
        <v>-87.65601603539298</v>
      </c>
      <c r="O5615">
        <f>INDEX('[1]Traitement outputs (2)'!$B$58:$Q$63,MATCH(70,'[1]Traitement outputs (2)'!$A$58:$A$63,0),MATCH(C5615,'[1]Traitement outputs (2)'!$B$58:$Q$58,0))</f>
        <v>27.907128104236733</v>
      </c>
      <c r="P5615">
        <f>INDEX('[1]Traitement outputs (2)'!$B$41:$Q$45,MATCH(70,'[1]Traitement outputs (2)'!$A$41:$A$45,0),MATCH(C5615,'[1]Traitement outputs (2)'!$B$40:$Q$40,0))</f>
        <v>158.03405896601754</v>
      </c>
      <c r="Q5615">
        <f>IF(K5615&lt;30,INDEX('[1]Traitement outputs (2)'!$B$51:$Q$63,MATCH(70,'[1]Traitement outputs (2)'!$A$51:$A$63,0),MATCH(C5615,'[1]Traitement outputs (2)'!$B$51:$Q$51,0)),INDEX('[1]Traitement outputs (2)'!$B$34:$Q$38,MATCH(70,'[1]Traitement outputs (2)'!$A$34:$A$38,0),MATCH(C5615,'[1]Traitement outputs (2)'!$B$33:$Q$33,0)))</f>
        <v>-27.907128105419115</v>
      </c>
      <c r="R5615">
        <f>IF(K5615&lt;30,INDEX('[1]Traitement outputs (2)'!$B$58:$Q$63,MATCH(70,'[1]Traitement outputs (2)'!$A$58:$A$63,0),MATCH(C5615,'[1]Traitement outputs (2)'!$B$58:$Q$58,0)),INDEX('[1]Traitement outputs (2)'!$B$41:$Q$45,MATCH(70,'[1]Traitement outputs (2)'!$A$41:$A$45,0),MATCH(C5615,'[1]Traitement outputs (2)'!$B$40:$Q$40,0)))</f>
        <v>27.907128104236733</v>
      </c>
      <c r="T5615">
        <f t="shared" si="524"/>
        <v>-3240.8212983285953</v>
      </c>
      <c r="U5615">
        <f t="shared" si="525"/>
        <v>3240.8212981912866</v>
      </c>
      <c r="X5615">
        <f t="shared" si="526"/>
        <v>7.8364679403255921E-2</v>
      </c>
      <c r="Y5615">
        <f t="shared" si="527"/>
        <v>6.5433390996103388E-2</v>
      </c>
    </row>
    <row r="5616" spans="1:25" x14ac:dyDescent="0.35">
      <c r="A5616" s="1">
        <v>34933.916666666664</v>
      </c>
      <c r="B5616">
        <v>16.0001</v>
      </c>
      <c r="C5616">
        <f>_xlfn.IFNA(HLOOKUP(B5616,'[1]Traitement outputs'!$B$33:$Q$33,1,TRUE),16)</f>
        <v>16</v>
      </c>
      <c r="E5616" s="1">
        <v>34933.916666666664</v>
      </c>
      <c r="F5616">
        <v>33.802599999999998</v>
      </c>
      <c r="G5616">
        <f t="shared" si="522"/>
        <v>34</v>
      </c>
      <c r="I5616" s="1">
        <v>34933.916666666664</v>
      </c>
      <c r="J5616">
        <v>0</v>
      </c>
      <c r="K5616">
        <f t="shared" si="523"/>
        <v>0</v>
      </c>
      <c r="M5616">
        <f>INDEX('[1]Traitement outputs (2)'!$B$51:$Q$56,MATCH(70,'[1]Traitement outputs (2)'!$A$51:$A$56,0),MATCH(C5616,'[1]Traitement outputs (2)'!$B$51:$Q$51,0))</f>
        <v>-27.907128105419115</v>
      </c>
      <c r="N5616">
        <f>INDEX('[1]Traitement outputs (2)'!$B$34:$Q$38,MATCH(70,'[1]Traitement outputs (2)'!$A$34:$A$38,0),MATCH(C5616,'[1]Traitement outputs (2)'!$B$33:$Q$33,0))</f>
        <v>-87.65601603539298</v>
      </c>
      <c r="O5616">
        <f>INDEX('[1]Traitement outputs (2)'!$B$58:$Q$63,MATCH(70,'[1]Traitement outputs (2)'!$A$58:$A$63,0),MATCH(C5616,'[1]Traitement outputs (2)'!$B$58:$Q$58,0))</f>
        <v>27.907128104236733</v>
      </c>
      <c r="P5616">
        <f>INDEX('[1]Traitement outputs (2)'!$B$41:$Q$45,MATCH(70,'[1]Traitement outputs (2)'!$A$41:$A$45,0),MATCH(C5616,'[1]Traitement outputs (2)'!$B$40:$Q$40,0))</f>
        <v>158.03405896601754</v>
      </c>
      <c r="Q5616">
        <f>IF(K5616&lt;30,INDEX('[1]Traitement outputs (2)'!$B$51:$Q$63,MATCH(70,'[1]Traitement outputs (2)'!$A$51:$A$63,0),MATCH(C5616,'[1]Traitement outputs (2)'!$B$51:$Q$51,0)),INDEX('[1]Traitement outputs (2)'!$B$34:$Q$38,MATCH(70,'[1]Traitement outputs (2)'!$A$34:$A$38,0),MATCH(C5616,'[1]Traitement outputs (2)'!$B$33:$Q$33,0)))</f>
        <v>-27.907128105419115</v>
      </c>
      <c r="R5616">
        <f>IF(K5616&lt;30,INDEX('[1]Traitement outputs (2)'!$B$58:$Q$63,MATCH(70,'[1]Traitement outputs (2)'!$A$58:$A$63,0),MATCH(C5616,'[1]Traitement outputs (2)'!$B$58:$Q$58,0)),INDEX('[1]Traitement outputs (2)'!$B$41:$Q$45,MATCH(70,'[1]Traitement outputs (2)'!$A$41:$A$45,0),MATCH(C5616,'[1]Traitement outputs (2)'!$B$40:$Q$40,0)))</f>
        <v>27.907128104236733</v>
      </c>
      <c r="T5616">
        <f t="shared" si="524"/>
        <v>-3240.8212983285953</v>
      </c>
      <c r="U5616">
        <f t="shared" si="525"/>
        <v>3240.8212981912866</v>
      </c>
      <c r="X5616">
        <f t="shared" si="526"/>
        <v>7.8364679403255921E-2</v>
      </c>
      <c r="Y5616">
        <f t="shared" si="527"/>
        <v>6.5433390996103388E-2</v>
      </c>
    </row>
    <row r="5617" spans="1:25" x14ac:dyDescent="0.35">
      <c r="A5617" s="1">
        <v>34933.958333333336</v>
      </c>
      <c r="B5617">
        <v>16.000299999999999</v>
      </c>
      <c r="C5617">
        <f>_xlfn.IFNA(HLOOKUP(B5617,'[1]Traitement outputs'!$B$33:$Q$33,1,TRUE),16)</f>
        <v>16</v>
      </c>
      <c r="E5617" s="1">
        <v>34933.958333333336</v>
      </c>
      <c r="F5617">
        <v>37.520200000000003</v>
      </c>
      <c r="G5617">
        <f t="shared" si="522"/>
        <v>38</v>
      </c>
      <c r="I5617" s="1">
        <v>34933.958333333336</v>
      </c>
      <c r="J5617">
        <v>0</v>
      </c>
      <c r="K5617">
        <f t="shared" si="523"/>
        <v>0</v>
      </c>
      <c r="M5617">
        <f>INDEX('[1]Traitement outputs (2)'!$B$51:$Q$56,MATCH(70,'[1]Traitement outputs (2)'!$A$51:$A$56,0),MATCH(C5617,'[1]Traitement outputs (2)'!$B$51:$Q$51,0))</f>
        <v>-27.907128105419115</v>
      </c>
      <c r="N5617">
        <f>INDEX('[1]Traitement outputs (2)'!$B$34:$Q$38,MATCH(70,'[1]Traitement outputs (2)'!$A$34:$A$38,0),MATCH(C5617,'[1]Traitement outputs (2)'!$B$33:$Q$33,0))</f>
        <v>-87.65601603539298</v>
      </c>
      <c r="O5617">
        <f>INDEX('[1]Traitement outputs (2)'!$B$58:$Q$63,MATCH(70,'[1]Traitement outputs (2)'!$A$58:$A$63,0),MATCH(C5617,'[1]Traitement outputs (2)'!$B$58:$Q$58,0))</f>
        <v>27.907128104236733</v>
      </c>
      <c r="P5617">
        <f>INDEX('[1]Traitement outputs (2)'!$B$41:$Q$45,MATCH(70,'[1]Traitement outputs (2)'!$A$41:$A$45,0),MATCH(C5617,'[1]Traitement outputs (2)'!$B$40:$Q$40,0))</f>
        <v>158.03405896601754</v>
      </c>
      <c r="Q5617">
        <f>IF(K5617&lt;30,INDEX('[1]Traitement outputs (2)'!$B$51:$Q$63,MATCH(70,'[1]Traitement outputs (2)'!$A$51:$A$63,0),MATCH(C5617,'[1]Traitement outputs (2)'!$B$51:$Q$51,0)),INDEX('[1]Traitement outputs (2)'!$B$34:$Q$38,MATCH(70,'[1]Traitement outputs (2)'!$A$34:$A$38,0),MATCH(C5617,'[1]Traitement outputs (2)'!$B$33:$Q$33,0)))</f>
        <v>-27.907128105419115</v>
      </c>
      <c r="R5617">
        <f>IF(K5617&lt;30,INDEX('[1]Traitement outputs (2)'!$B$58:$Q$63,MATCH(70,'[1]Traitement outputs (2)'!$A$58:$A$63,0),MATCH(C5617,'[1]Traitement outputs (2)'!$B$58:$Q$58,0)),INDEX('[1]Traitement outputs (2)'!$B$41:$Q$45,MATCH(70,'[1]Traitement outputs (2)'!$A$41:$A$45,0),MATCH(C5617,'[1]Traitement outputs (2)'!$B$40:$Q$40,0)))</f>
        <v>27.907128104236733</v>
      </c>
      <c r="T5617">
        <f t="shared" si="524"/>
        <v>-3240.8212983285953</v>
      </c>
      <c r="U5617">
        <f t="shared" si="525"/>
        <v>3240.8212981912866</v>
      </c>
      <c r="X5617">
        <f t="shared" si="526"/>
        <v>7.8364679403255921E-2</v>
      </c>
      <c r="Y5617">
        <f t="shared" si="527"/>
        <v>6.5433390996103388E-2</v>
      </c>
    </row>
    <row r="5618" spans="1:25" x14ac:dyDescent="0.35">
      <c r="A5618" s="1">
        <v>34934</v>
      </c>
      <c r="B5618">
        <v>16.000399999999999</v>
      </c>
      <c r="C5618">
        <f>_xlfn.IFNA(HLOOKUP(B5618,'[1]Traitement outputs'!$B$33:$Q$33,1,TRUE),16)</f>
        <v>16</v>
      </c>
      <c r="E5618" s="1">
        <v>34934</v>
      </c>
      <c r="F5618">
        <v>39.244100000000003</v>
      </c>
      <c r="G5618">
        <f t="shared" si="522"/>
        <v>39</v>
      </c>
      <c r="I5618" s="1">
        <v>34934</v>
      </c>
      <c r="J5618">
        <v>0</v>
      </c>
      <c r="K5618">
        <f t="shared" si="523"/>
        <v>0</v>
      </c>
      <c r="M5618">
        <f>INDEX('[1]Traitement outputs (2)'!$B$51:$Q$56,MATCH(70,'[1]Traitement outputs (2)'!$A$51:$A$56,0),MATCH(C5618,'[1]Traitement outputs (2)'!$B$51:$Q$51,0))</f>
        <v>-27.907128105419115</v>
      </c>
      <c r="N5618">
        <f>INDEX('[1]Traitement outputs (2)'!$B$34:$Q$38,MATCH(70,'[1]Traitement outputs (2)'!$A$34:$A$38,0),MATCH(C5618,'[1]Traitement outputs (2)'!$B$33:$Q$33,0))</f>
        <v>-87.65601603539298</v>
      </c>
      <c r="O5618">
        <f>INDEX('[1]Traitement outputs (2)'!$B$58:$Q$63,MATCH(70,'[1]Traitement outputs (2)'!$A$58:$A$63,0),MATCH(C5618,'[1]Traitement outputs (2)'!$B$58:$Q$58,0))</f>
        <v>27.907128104236733</v>
      </c>
      <c r="P5618">
        <f>INDEX('[1]Traitement outputs (2)'!$B$41:$Q$45,MATCH(70,'[1]Traitement outputs (2)'!$A$41:$A$45,0),MATCH(C5618,'[1]Traitement outputs (2)'!$B$40:$Q$40,0))</f>
        <v>158.03405896601754</v>
      </c>
      <c r="Q5618">
        <f>IF(K5618&lt;30,INDEX('[1]Traitement outputs (2)'!$B$51:$Q$63,MATCH(70,'[1]Traitement outputs (2)'!$A$51:$A$63,0),MATCH(C5618,'[1]Traitement outputs (2)'!$B$51:$Q$51,0)),INDEX('[1]Traitement outputs (2)'!$B$34:$Q$38,MATCH(70,'[1]Traitement outputs (2)'!$A$34:$A$38,0),MATCH(C5618,'[1]Traitement outputs (2)'!$B$33:$Q$33,0)))</f>
        <v>-27.907128105419115</v>
      </c>
      <c r="R5618">
        <f>IF(K5618&lt;30,INDEX('[1]Traitement outputs (2)'!$B$58:$Q$63,MATCH(70,'[1]Traitement outputs (2)'!$A$58:$A$63,0),MATCH(C5618,'[1]Traitement outputs (2)'!$B$58:$Q$58,0)),INDEX('[1]Traitement outputs (2)'!$B$41:$Q$45,MATCH(70,'[1]Traitement outputs (2)'!$A$41:$A$45,0),MATCH(C5618,'[1]Traitement outputs (2)'!$B$40:$Q$40,0)))</f>
        <v>27.907128104236733</v>
      </c>
      <c r="T5618">
        <f t="shared" si="524"/>
        <v>-3240.8212983285953</v>
      </c>
      <c r="U5618">
        <f t="shared" si="525"/>
        <v>3240.8212981912866</v>
      </c>
      <c r="X5618">
        <f t="shared" si="526"/>
        <v>7.8364679403255921E-2</v>
      </c>
      <c r="Y5618">
        <f t="shared" si="527"/>
        <v>6.5433390996103388E-2</v>
      </c>
    </row>
    <row r="5619" spans="1:25" x14ac:dyDescent="0.35">
      <c r="A5619" s="1">
        <v>34934.041666666664</v>
      </c>
      <c r="B5619">
        <v>16.000399999999999</v>
      </c>
      <c r="C5619">
        <f>_xlfn.IFNA(HLOOKUP(B5619,'[1]Traitement outputs'!$B$33:$Q$33,1,TRUE),16)</f>
        <v>16</v>
      </c>
      <c r="E5619" s="1">
        <v>34934.041666666664</v>
      </c>
      <c r="F5619">
        <v>40.265599999999999</v>
      </c>
      <c r="G5619">
        <f t="shared" si="522"/>
        <v>40</v>
      </c>
      <c r="I5619" s="1">
        <v>34934.041666666664</v>
      </c>
      <c r="J5619">
        <v>0</v>
      </c>
      <c r="K5619">
        <f t="shared" si="523"/>
        <v>0</v>
      </c>
      <c r="M5619">
        <f>INDEX('[1]Traitement outputs (2)'!$B$51:$Q$56,MATCH(70,'[1]Traitement outputs (2)'!$A$51:$A$56,0),MATCH(C5619,'[1]Traitement outputs (2)'!$B$51:$Q$51,0))</f>
        <v>-27.907128105419115</v>
      </c>
      <c r="N5619">
        <f>INDEX('[1]Traitement outputs (2)'!$B$34:$Q$38,MATCH(70,'[1]Traitement outputs (2)'!$A$34:$A$38,0),MATCH(C5619,'[1]Traitement outputs (2)'!$B$33:$Q$33,0))</f>
        <v>-87.65601603539298</v>
      </c>
      <c r="O5619">
        <f>INDEX('[1]Traitement outputs (2)'!$B$58:$Q$63,MATCH(70,'[1]Traitement outputs (2)'!$A$58:$A$63,0),MATCH(C5619,'[1]Traitement outputs (2)'!$B$58:$Q$58,0))</f>
        <v>27.907128104236733</v>
      </c>
      <c r="P5619">
        <f>INDEX('[1]Traitement outputs (2)'!$B$41:$Q$45,MATCH(70,'[1]Traitement outputs (2)'!$A$41:$A$45,0),MATCH(C5619,'[1]Traitement outputs (2)'!$B$40:$Q$40,0))</f>
        <v>158.03405896601754</v>
      </c>
      <c r="Q5619">
        <f>IF(K5619&lt;30,INDEX('[1]Traitement outputs (2)'!$B$51:$Q$63,MATCH(70,'[1]Traitement outputs (2)'!$A$51:$A$63,0),MATCH(C5619,'[1]Traitement outputs (2)'!$B$51:$Q$51,0)),INDEX('[1]Traitement outputs (2)'!$B$34:$Q$38,MATCH(70,'[1]Traitement outputs (2)'!$A$34:$A$38,0),MATCH(C5619,'[1]Traitement outputs (2)'!$B$33:$Q$33,0)))</f>
        <v>-27.907128105419115</v>
      </c>
      <c r="R5619">
        <f>IF(K5619&lt;30,INDEX('[1]Traitement outputs (2)'!$B$58:$Q$63,MATCH(70,'[1]Traitement outputs (2)'!$A$58:$A$63,0),MATCH(C5619,'[1]Traitement outputs (2)'!$B$58:$Q$58,0)),INDEX('[1]Traitement outputs (2)'!$B$41:$Q$45,MATCH(70,'[1]Traitement outputs (2)'!$A$41:$A$45,0),MATCH(C5619,'[1]Traitement outputs (2)'!$B$40:$Q$40,0)))</f>
        <v>27.907128104236733</v>
      </c>
      <c r="T5619">
        <f t="shared" si="524"/>
        <v>-3240.8212983285953</v>
      </c>
      <c r="U5619">
        <f t="shared" si="525"/>
        <v>3240.8212981912866</v>
      </c>
      <c r="X5619">
        <f t="shared" si="526"/>
        <v>7.8364679403255921E-2</v>
      </c>
      <c r="Y5619">
        <f t="shared" si="527"/>
        <v>6.5433390996103388E-2</v>
      </c>
    </row>
    <row r="5620" spans="1:25" x14ac:dyDescent="0.35">
      <c r="A5620" s="1">
        <v>34934.083333333336</v>
      </c>
      <c r="B5620">
        <v>16.000399999999999</v>
      </c>
      <c r="C5620">
        <f>_xlfn.IFNA(HLOOKUP(B5620,'[1]Traitement outputs'!$B$33:$Q$33,1,TRUE),16)</f>
        <v>16</v>
      </c>
      <c r="E5620" s="1">
        <v>34934.083333333336</v>
      </c>
      <c r="F5620">
        <v>40.866999999999997</v>
      </c>
      <c r="G5620">
        <f t="shared" si="522"/>
        <v>41</v>
      </c>
      <c r="I5620" s="1">
        <v>34934.083333333336</v>
      </c>
      <c r="J5620">
        <v>0</v>
      </c>
      <c r="K5620">
        <f t="shared" si="523"/>
        <v>0</v>
      </c>
      <c r="M5620">
        <f>INDEX('[1]Traitement outputs (2)'!$B$51:$Q$56,MATCH(70,'[1]Traitement outputs (2)'!$A$51:$A$56,0),MATCH(C5620,'[1]Traitement outputs (2)'!$B$51:$Q$51,0))</f>
        <v>-27.907128105419115</v>
      </c>
      <c r="N5620">
        <f>INDEX('[1]Traitement outputs (2)'!$B$34:$Q$38,MATCH(70,'[1]Traitement outputs (2)'!$A$34:$A$38,0),MATCH(C5620,'[1]Traitement outputs (2)'!$B$33:$Q$33,0))</f>
        <v>-87.65601603539298</v>
      </c>
      <c r="O5620">
        <f>INDEX('[1]Traitement outputs (2)'!$B$58:$Q$63,MATCH(70,'[1]Traitement outputs (2)'!$A$58:$A$63,0),MATCH(C5620,'[1]Traitement outputs (2)'!$B$58:$Q$58,0))</f>
        <v>27.907128104236733</v>
      </c>
      <c r="P5620">
        <f>INDEX('[1]Traitement outputs (2)'!$B$41:$Q$45,MATCH(70,'[1]Traitement outputs (2)'!$A$41:$A$45,0),MATCH(C5620,'[1]Traitement outputs (2)'!$B$40:$Q$40,0))</f>
        <v>158.03405896601754</v>
      </c>
      <c r="Q5620">
        <f>IF(K5620&lt;30,INDEX('[1]Traitement outputs (2)'!$B$51:$Q$63,MATCH(70,'[1]Traitement outputs (2)'!$A$51:$A$63,0),MATCH(C5620,'[1]Traitement outputs (2)'!$B$51:$Q$51,0)),INDEX('[1]Traitement outputs (2)'!$B$34:$Q$38,MATCH(70,'[1]Traitement outputs (2)'!$A$34:$A$38,0),MATCH(C5620,'[1]Traitement outputs (2)'!$B$33:$Q$33,0)))</f>
        <v>-27.907128105419115</v>
      </c>
      <c r="R5620">
        <f>IF(K5620&lt;30,INDEX('[1]Traitement outputs (2)'!$B$58:$Q$63,MATCH(70,'[1]Traitement outputs (2)'!$A$58:$A$63,0),MATCH(C5620,'[1]Traitement outputs (2)'!$B$58:$Q$58,0)),INDEX('[1]Traitement outputs (2)'!$B$41:$Q$45,MATCH(70,'[1]Traitement outputs (2)'!$A$41:$A$45,0),MATCH(C5620,'[1]Traitement outputs (2)'!$B$40:$Q$40,0)))</f>
        <v>27.907128104236733</v>
      </c>
      <c r="T5620">
        <f t="shared" si="524"/>
        <v>-3240.8212983285953</v>
      </c>
      <c r="U5620">
        <f t="shared" si="525"/>
        <v>3240.8212981912866</v>
      </c>
      <c r="X5620">
        <f t="shared" si="526"/>
        <v>7.8364679403255921E-2</v>
      </c>
      <c r="Y5620">
        <f t="shared" si="527"/>
        <v>6.5433390996103388E-2</v>
      </c>
    </row>
    <row r="5621" spans="1:25" x14ac:dyDescent="0.35">
      <c r="A5621" s="1">
        <v>34934.125</v>
      </c>
      <c r="B5621">
        <v>16.000399999999999</v>
      </c>
      <c r="C5621">
        <f>_xlfn.IFNA(HLOOKUP(B5621,'[1]Traitement outputs'!$B$33:$Q$33,1,TRUE),16)</f>
        <v>16</v>
      </c>
      <c r="E5621" s="1">
        <v>34934.125</v>
      </c>
      <c r="F5621">
        <v>41.066200000000002</v>
      </c>
      <c r="G5621">
        <f t="shared" si="522"/>
        <v>41</v>
      </c>
      <c r="I5621" s="1">
        <v>34934.125</v>
      </c>
      <c r="J5621">
        <v>0</v>
      </c>
      <c r="K5621">
        <f t="shared" si="523"/>
        <v>0</v>
      </c>
      <c r="M5621">
        <f>INDEX('[1]Traitement outputs (2)'!$B$51:$Q$56,MATCH(70,'[1]Traitement outputs (2)'!$A$51:$A$56,0),MATCH(C5621,'[1]Traitement outputs (2)'!$B$51:$Q$51,0))</f>
        <v>-27.907128105419115</v>
      </c>
      <c r="N5621">
        <f>INDEX('[1]Traitement outputs (2)'!$B$34:$Q$38,MATCH(70,'[1]Traitement outputs (2)'!$A$34:$A$38,0),MATCH(C5621,'[1]Traitement outputs (2)'!$B$33:$Q$33,0))</f>
        <v>-87.65601603539298</v>
      </c>
      <c r="O5621">
        <f>INDEX('[1]Traitement outputs (2)'!$B$58:$Q$63,MATCH(70,'[1]Traitement outputs (2)'!$A$58:$A$63,0),MATCH(C5621,'[1]Traitement outputs (2)'!$B$58:$Q$58,0))</f>
        <v>27.907128104236733</v>
      </c>
      <c r="P5621">
        <f>INDEX('[1]Traitement outputs (2)'!$B$41:$Q$45,MATCH(70,'[1]Traitement outputs (2)'!$A$41:$A$45,0),MATCH(C5621,'[1]Traitement outputs (2)'!$B$40:$Q$40,0))</f>
        <v>158.03405896601754</v>
      </c>
      <c r="Q5621">
        <f>IF(K5621&lt;30,INDEX('[1]Traitement outputs (2)'!$B$51:$Q$63,MATCH(70,'[1]Traitement outputs (2)'!$A$51:$A$63,0),MATCH(C5621,'[1]Traitement outputs (2)'!$B$51:$Q$51,0)),INDEX('[1]Traitement outputs (2)'!$B$34:$Q$38,MATCH(70,'[1]Traitement outputs (2)'!$A$34:$A$38,0),MATCH(C5621,'[1]Traitement outputs (2)'!$B$33:$Q$33,0)))</f>
        <v>-27.907128105419115</v>
      </c>
      <c r="R5621">
        <f>IF(K5621&lt;30,INDEX('[1]Traitement outputs (2)'!$B$58:$Q$63,MATCH(70,'[1]Traitement outputs (2)'!$A$58:$A$63,0),MATCH(C5621,'[1]Traitement outputs (2)'!$B$58:$Q$58,0)),INDEX('[1]Traitement outputs (2)'!$B$41:$Q$45,MATCH(70,'[1]Traitement outputs (2)'!$A$41:$A$45,0),MATCH(C5621,'[1]Traitement outputs (2)'!$B$40:$Q$40,0)))</f>
        <v>27.907128104236733</v>
      </c>
      <c r="T5621">
        <f t="shared" si="524"/>
        <v>-3240.8212983285953</v>
      </c>
      <c r="U5621">
        <f t="shared" si="525"/>
        <v>3240.8212981912866</v>
      </c>
      <c r="X5621">
        <f t="shared" si="526"/>
        <v>7.8364679403255921E-2</v>
      </c>
      <c r="Y5621">
        <f t="shared" si="527"/>
        <v>6.5433390996103388E-2</v>
      </c>
    </row>
    <row r="5622" spans="1:25" x14ac:dyDescent="0.35">
      <c r="A5622" s="1">
        <v>34934.166666666664</v>
      </c>
      <c r="B5622">
        <v>16.000399999999999</v>
      </c>
      <c r="C5622">
        <f>_xlfn.IFNA(HLOOKUP(B5622,'[1]Traitement outputs'!$B$33:$Q$33,1,TRUE),16)</f>
        <v>16</v>
      </c>
      <c r="E5622" s="1">
        <v>34934.166666666664</v>
      </c>
      <c r="F5622">
        <v>41.46</v>
      </c>
      <c r="G5622">
        <f t="shared" si="522"/>
        <v>41</v>
      </c>
      <c r="I5622" s="1">
        <v>34934.166666666664</v>
      </c>
      <c r="J5622">
        <v>0</v>
      </c>
      <c r="K5622">
        <f t="shared" si="523"/>
        <v>0</v>
      </c>
      <c r="M5622">
        <f>INDEX('[1]Traitement outputs (2)'!$B$51:$Q$56,MATCH(70,'[1]Traitement outputs (2)'!$A$51:$A$56,0),MATCH(C5622,'[1]Traitement outputs (2)'!$B$51:$Q$51,0))</f>
        <v>-27.907128105419115</v>
      </c>
      <c r="N5622">
        <f>INDEX('[1]Traitement outputs (2)'!$B$34:$Q$38,MATCH(70,'[1]Traitement outputs (2)'!$A$34:$A$38,0),MATCH(C5622,'[1]Traitement outputs (2)'!$B$33:$Q$33,0))</f>
        <v>-87.65601603539298</v>
      </c>
      <c r="O5622">
        <f>INDEX('[1]Traitement outputs (2)'!$B$58:$Q$63,MATCH(70,'[1]Traitement outputs (2)'!$A$58:$A$63,0),MATCH(C5622,'[1]Traitement outputs (2)'!$B$58:$Q$58,0))</f>
        <v>27.907128104236733</v>
      </c>
      <c r="P5622">
        <f>INDEX('[1]Traitement outputs (2)'!$B$41:$Q$45,MATCH(70,'[1]Traitement outputs (2)'!$A$41:$A$45,0),MATCH(C5622,'[1]Traitement outputs (2)'!$B$40:$Q$40,0))</f>
        <v>158.03405896601754</v>
      </c>
      <c r="Q5622">
        <f>IF(K5622&lt;30,INDEX('[1]Traitement outputs (2)'!$B$51:$Q$63,MATCH(70,'[1]Traitement outputs (2)'!$A$51:$A$63,0),MATCH(C5622,'[1]Traitement outputs (2)'!$B$51:$Q$51,0)),INDEX('[1]Traitement outputs (2)'!$B$34:$Q$38,MATCH(70,'[1]Traitement outputs (2)'!$A$34:$A$38,0),MATCH(C5622,'[1]Traitement outputs (2)'!$B$33:$Q$33,0)))</f>
        <v>-27.907128105419115</v>
      </c>
      <c r="R5622">
        <f>IF(K5622&lt;30,INDEX('[1]Traitement outputs (2)'!$B$58:$Q$63,MATCH(70,'[1]Traitement outputs (2)'!$A$58:$A$63,0),MATCH(C5622,'[1]Traitement outputs (2)'!$B$58:$Q$58,0)),INDEX('[1]Traitement outputs (2)'!$B$41:$Q$45,MATCH(70,'[1]Traitement outputs (2)'!$A$41:$A$45,0),MATCH(C5622,'[1]Traitement outputs (2)'!$B$40:$Q$40,0)))</f>
        <v>27.907128104236733</v>
      </c>
      <c r="T5622">
        <f t="shared" si="524"/>
        <v>-3240.8212983285953</v>
      </c>
      <c r="U5622">
        <f t="shared" si="525"/>
        <v>3240.8212981912866</v>
      </c>
      <c r="X5622">
        <f t="shared" si="526"/>
        <v>7.8364679403255921E-2</v>
      </c>
      <c r="Y5622">
        <f t="shared" si="527"/>
        <v>6.5433390996103388E-2</v>
      </c>
    </row>
    <row r="5623" spans="1:25" x14ac:dyDescent="0.35">
      <c r="A5623" s="1">
        <v>34934.208333333336</v>
      </c>
      <c r="B5623">
        <v>19.9711</v>
      </c>
      <c r="C5623">
        <f>_xlfn.IFNA(HLOOKUP(B5623,'[1]Traitement outputs'!$B$33:$Q$33,1,TRUE),16)</f>
        <v>18</v>
      </c>
      <c r="E5623" s="1">
        <v>34934.208333333336</v>
      </c>
      <c r="F5623">
        <v>32.1267</v>
      </c>
      <c r="G5623">
        <f t="shared" si="522"/>
        <v>32</v>
      </c>
      <c r="I5623" s="1">
        <v>34934.208333333336</v>
      </c>
      <c r="J5623">
        <v>3629.04</v>
      </c>
      <c r="K5623">
        <f t="shared" si="523"/>
        <v>31.250129166924999</v>
      </c>
      <c r="M5623">
        <f>INDEX('[1]Traitement outputs (2)'!$B$51:$Q$56,MATCH(70,'[1]Traitement outputs (2)'!$A$51:$A$56,0),MATCH(C5623,'[1]Traitement outputs (2)'!$B$51:$Q$51,0))</f>
        <v>-40.563606676443541</v>
      </c>
      <c r="N5623">
        <f>INDEX('[1]Traitement outputs (2)'!$B$34:$Q$38,MATCH(70,'[1]Traitement outputs (2)'!$A$34:$A$38,0),MATCH(C5623,'[1]Traitement outputs (2)'!$B$33:$Q$33,0))</f>
        <v>-132.60751704955501</v>
      </c>
      <c r="O5623">
        <f>INDEX('[1]Traitement outputs (2)'!$B$58:$Q$63,MATCH(70,'[1]Traitement outputs (2)'!$A$58:$A$63,0),MATCH(C5623,'[1]Traitement outputs (2)'!$B$58:$Q$58,0))</f>
        <v>40.565237508304868</v>
      </c>
      <c r="P5623">
        <f>INDEX('[1]Traitement outputs (2)'!$B$41:$Q$45,MATCH(70,'[1]Traitement outputs (2)'!$A$41:$A$45,0),MATCH(C5623,'[1]Traitement outputs (2)'!$B$40:$Q$40,0))</f>
        <v>202.98564822710691</v>
      </c>
      <c r="Q5623">
        <f>IF(K5623&lt;30,INDEX('[1]Traitement outputs (2)'!$B$51:$Q$63,MATCH(70,'[1]Traitement outputs (2)'!$A$51:$A$63,0),MATCH(C5623,'[1]Traitement outputs (2)'!$B$51:$Q$51,0)),INDEX('[1]Traitement outputs (2)'!$B$34:$Q$38,MATCH(70,'[1]Traitement outputs (2)'!$A$34:$A$38,0),MATCH(C5623,'[1]Traitement outputs (2)'!$B$33:$Q$33,0)))</f>
        <v>-132.60751704955501</v>
      </c>
      <c r="R5623">
        <f>IF(K5623&lt;30,INDEX('[1]Traitement outputs (2)'!$B$58:$Q$63,MATCH(70,'[1]Traitement outputs (2)'!$A$58:$A$63,0),MATCH(C5623,'[1]Traitement outputs (2)'!$B$58:$Q$58,0)),INDEX('[1]Traitement outputs (2)'!$B$41:$Q$45,MATCH(70,'[1]Traitement outputs (2)'!$A$41:$A$45,0),MATCH(C5623,'[1]Traitement outputs (2)'!$B$40:$Q$40,0)))</f>
        <v>202.98564822710691</v>
      </c>
      <c r="T5623">
        <f t="shared" si="524"/>
        <v>-15399.551825944363</v>
      </c>
      <c r="U5623">
        <f t="shared" si="525"/>
        <v>23572.479745836052</v>
      </c>
      <c r="X5623">
        <f t="shared" si="526"/>
        <v>0.3723688629225973</v>
      </c>
      <c r="Y5623">
        <f t="shared" si="527"/>
        <v>0.47593715976189493</v>
      </c>
    </row>
    <row r="5624" spans="1:25" x14ac:dyDescent="0.35">
      <c r="A5624" s="1">
        <v>34934.25</v>
      </c>
      <c r="B5624">
        <v>20.000699999999998</v>
      </c>
      <c r="C5624">
        <f>_xlfn.IFNA(HLOOKUP(B5624,'[1]Traitement outputs'!$B$33:$Q$33,1,TRUE),16)</f>
        <v>20</v>
      </c>
      <c r="E5624" s="1">
        <v>34934.25</v>
      </c>
      <c r="F5624">
        <v>28.7014</v>
      </c>
      <c r="G5624">
        <f t="shared" si="522"/>
        <v>29</v>
      </c>
      <c r="I5624" s="1">
        <v>34934.25</v>
      </c>
      <c r="J5624">
        <v>7561.99</v>
      </c>
      <c r="K5624">
        <f t="shared" si="523"/>
        <v>65.117266345643799</v>
      </c>
      <c r="M5624">
        <f>INDEX('[1]Traitement outputs (2)'!$B$51:$Q$56,MATCH(70,'[1]Traitement outputs (2)'!$A$51:$A$56,0),MATCH(C5624,'[1]Traitement outputs (2)'!$B$51:$Q$51,0))</f>
        <v>-16.864255714989046</v>
      </c>
      <c r="N5624">
        <f>INDEX('[1]Traitement outputs (2)'!$B$34:$Q$38,MATCH(70,'[1]Traitement outputs (2)'!$A$34:$A$38,0),MATCH(C5624,'[1]Traitement outputs (2)'!$B$33:$Q$33,0))</f>
        <v>-183.77989640241771</v>
      </c>
      <c r="O5624">
        <f>INDEX('[1]Traitement outputs (2)'!$B$58:$Q$63,MATCH(70,'[1]Traitement outputs (2)'!$A$58:$A$63,0),MATCH(C5624,'[1]Traitement outputs (2)'!$B$58:$Q$58,0))</f>
        <v>16.864787616041994</v>
      </c>
      <c r="P5624">
        <f>INDEX('[1]Traitement outputs (2)'!$B$41:$Q$45,MATCH(70,'[1]Traitement outputs (2)'!$A$41:$A$45,0),MATCH(C5624,'[1]Traitement outputs (2)'!$B$40:$Q$40,0))</f>
        <v>254.15803075879367</v>
      </c>
      <c r="Q5624">
        <f>IF(K5624&lt;30,INDEX('[1]Traitement outputs (2)'!$B$51:$Q$63,MATCH(70,'[1]Traitement outputs (2)'!$A$51:$A$63,0),MATCH(C5624,'[1]Traitement outputs (2)'!$B$51:$Q$51,0)),INDEX('[1]Traitement outputs (2)'!$B$34:$Q$38,MATCH(70,'[1]Traitement outputs (2)'!$A$34:$A$38,0),MATCH(C5624,'[1]Traitement outputs (2)'!$B$33:$Q$33,0)))</f>
        <v>-183.77989640241771</v>
      </c>
      <c r="R5624">
        <f>IF(K5624&lt;30,INDEX('[1]Traitement outputs (2)'!$B$58:$Q$63,MATCH(70,'[1]Traitement outputs (2)'!$A$58:$A$63,0),MATCH(C5624,'[1]Traitement outputs (2)'!$B$58:$Q$58,0)),INDEX('[1]Traitement outputs (2)'!$B$41:$Q$45,MATCH(70,'[1]Traitement outputs (2)'!$A$41:$A$45,0),MATCH(C5624,'[1]Traitement outputs (2)'!$B$40:$Q$40,0)))</f>
        <v>254.15803075879367</v>
      </c>
      <c r="T5624">
        <f t="shared" si="524"/>
        <v>-21342.138833337085</v>
      </c>
      <c r="U5624">
        <f t="shared" si="525"/>
        <v>29515.067122381799</v>
      </c>
      <c r="X5624">
        <f t="shared" si="526"/>
        <v>0.51606358805306241</v>
      </c>
      <c r="Y5624">
        <f t="shared" si="527"/>
        <v>0.59592021577150611</v>
      </c>
    </row>
    <row r="5625" spans="1:25" x14ac:dyDescent="0.35">
      <c r="A5625" s="1">
        <v>34934.291666666664</v>
      </c>
      <c r="B5625">
        <v>20</v>
      </c>
      <c r="C5625">
        <f>_xlfn.IFNA(HLOOKUP(B5625,'[1]Traitement outputs'!$B$33:$Q$33,1,TRUE),16)</f>
        <v>20</v>
      </c>
      <c r="E5625" s="1">
        <v>34934.291666666664</v>
      </c>
      <c r="F5625">
        <v>25.6874</v>
      </c>
      <c r="G5625">
        <f t="shared" si="522"/>
        <v>26</v>
      </c>
      <c r="I5625" s="1">
        <v>34934.291666666664</v>
      </c>
      <c r="J5625">
        <v>10383.5</v>
      </c>
      <c r="K5625">
        <f t="shared" si="523"/>
        <v>89.413651049524319</v>
      </c>
      <c r="M5625">
        <f>INDEX('[1]Traitement outputs (2)'!$B$51:$Q$56,MATCH(70,'[1]Traitement outputs (2)'!$A$51:$A$56,0),MATCH(C5625,'[1]Traitement outputs (2)'!$B$51:$Q$51,0))</f>
        <v>-16.864255714989046</v>
      </c>
      <c r="N5625">
        <f>INDEX('[1]Traitement outputs (2)'!$B$34:$Q$38,MATCH(70,'[1]Traitement outputs (2)'!$A$34:$A$38,0),MATCH(C5625,'[1]Traitement outputs (2)'!$B$33:$Q$33,0))</f>
        <v>-183.77989640241771</v>
      </c>
      <c r="O5625">
        <f>INDEX('[1]Traitement outputs (2)'!$B$58:$Q$63,MATCH(70,'[1]Traitement outputs (2)'!$A$58:$A$63,0),MATCH(C5625,'[1]Traitement outputs (2)'!$B$58:$Q$58,0))</f>
        <v>16.864787616041994</v>
      </c>
      <c r="P5625">
        <f>INDEX('[1]Traitement outputs (2)'!$B$41:$Q$45,MATCH(70,'[1]Traitement outputs (2)'!$A$41:$A$45,0),MATCH(C5625,'[1]Traitement outputs (2)'!$B$40:$Q$40,0))</f>
        <v>254.15803075879367</v>
      </c>
      <c r="Q5625">
        <f>IF(K5625&lt;30,INDEX('[1]Traitement outputs (2)'!$B$51:$Q$63,MATCH(70,'[1]Traitement outputs (2)'!$A$51:$A$63,0),MATCH(C5625,'[1]Traitement outputs (2)'!$B$51:$Q$51,0)),INDEX('[1]Traitement outputs (2)'!$B$34:$Q$38,MATCH(70,'[1]Traitement outputs (2)'!$A$34:$A$38,0),MATCH(C5625,'[1]Traitement outputs (2)'!$B$33:$Q$33,0)))</f>
        <v>-183.77989640241771</v>
      </c>
      <c r="R5625">
        <f>IF(K5625&lt;30,INDEX('[1]Traitement outputs (2)'!$B$58:$Q$63,MATCH(70,'[1]Traitement outputs (2)'!$A$58:$A$63,0),MATCH(C5625,'[1]Traitement outputs (2)'!$B$58:$Q$58,0)),INDEX('[1]Traitement outputs (2)'!$B$41:$Q$45,MATCH(70,'[1]Traitement outputs (2)'!$A$41:$A$45,0),MATCH(C5625,'[1]Traitement outputs (2)'!$B$40:$Q$40,0)))</f>
        <v>254.15803075879367</v>
      </c>
      <c r="T5625">
        <f t="shared" si="524"/>
        <v>-21342.138833337085</v>
      </c>
      <c r="U5625">
        <f t="shared" si="525"/>
        <v>29515.067122381799</v>
      </c>
      <c r="X5625">
        <f t="shared" si="526"/>
        <v>0.51606358805306241</v>
      </c>
      <c r="Y5625">
        <f t="shared" si="527"/>
        <v>0.59592021577150611</v>
      </c>
    </row>
    <row r="5626" spans="1:25" x14ac:dyDescent="0.35">
      <c r="A5626" s="1">
        <v>34934.333333333336</v>
      </c>
      <c r="B5626">
        <v>20.0166</v>
      </c>
      <c r="C5626">
        <f>_xlfn.IFNA(HLOOKUP(B5626,'[1]Traitement outputs'!$B$33:$Q$33,1,TRUE),16)</f>
        <v>20</v>
      </c>
      <c r="E5626" s="1">
        <v>34934.333333333336</v>
      </c>
      <c r="F5626">
        <v>25.350899999999999</v>
      </c>
      <c r="G5626">
        <f t="shared" si="522"/>
        <v>25</v>
      </c>
      <c r="I5626" s="1">
        <v>34934.333333333336</v>
      </c>
      <c r="J5626">
        <v>12221.5</v>
      </c>
      <c r="K5626">
        <f t="shared" si="523"/>
        <v>105.2409049262543</v>
      </c>
      <c r="M5626">
        <f>INDEX('[1]Traitement outputs (2)'!$B$51:$Q$56,MATCH(70,'[1]Traitement outputs (2)'!$A$51:$A$56,0),MATCH(C5626,'[1]Traitement outputs (2)'!$B$51:$Q$51,0))</f>
        <v>-16.864255714989046</v>
      </c>
      <c r="N5626">
        <f>INDEX('[1]Traitement outputs (2)'!$B$34:$Q$38,MATCH(70,'[1]Traitement outputs (2)'!$A$34:$A$38,0),MATCH(C5626,'[1]Traitement outputs (2)'!$B$33:$Q$33,0))</f>
        <v>-183.77989640241771</v>
      </c>
      <c r="O5626">
        <f>INDEX('[1]Traitement outputs (2)'!$B$58:$Q$63,MATCH(70,'[1]Traitement outputs (2)'!$A$58:$A$63,0),MATCH(C5626,'[1]Traitement outputs (2)'!$B$58:$Q$58,0))</f>
        <v>16.864787616041994</v>
      </c>
      <c r="P5626">
        <f>INDEX('[1]Traitement outputs (2)'!$B$41:$Q$45,MATCH(70,'[1]Traitement outputs (2)'!$A$41:$A$45,0),MATCH(C5626,'[1]Traitement outputs (2)'!$B$40:$Q$40,0))</f>
        <v>254.15803075879367</v>
      </c>
      <c r="Q5626">
        <f>IF(K5626&lt;30,INDEX('[1]Traitement outputs (2)'!$B$51:$Q$63,MATCH(70,'[1]Traitement outputs (2)'!$A$51:$A$63,0),MATCH(C5626,'[1]Traitement outputs (2)'!$B$51:$Q$51,0)),INDEX('[1]Traitement outputs (2)'!$B$34:$Q$38,MATCH(70,'[1]Traitement outputs (2)'!$A$34:$A$38,0),MATCH(C5626,'[1]Traitement outputs (2)'!$B$33:$Q$33,0)))</f>
        <v>-183.77989640241771</v>
      </c>
      <c r="R5626">
        <f>IF(K5626&lt;30,INDEX('[1]Traitement outputs (2)'!$B$58:$Q$63,MATCH(70,'[1]Traitement outputs (2)'!$A$58:$A$63,0),MATCH(C5626,'[1]Traitement outputs (2)'!$B$58:$Q$58,0)),INDEX('[1]Traitement outputs (2)'!$B$41:$Q$45,MATCH(70,'[1]Traitement outputs (2)'!$A$41:$A$45,0),MATCH(C5626,'[1]Traitement outputs (2)'!$B$40:$Q$40,0)))</f>
        <v>254.15803075879367</v>
      </c>
      <c r="T5626">
        <f t="shared" si="524"/>
        <v>-21342.138833337085</v>
      </c>
      <c r="U5626">
        <f t="shared" si="525"/>
        <v>29515.067122381799</v>
      </c>
      <c r="X5626">
        <f t="shared" si="526"/>
        <v>0.51606358805306241</v>
      </c>
      <c r="Y5626">
        <f t="shared" si="527"/>
        <v>0.59592021577150611</v>
      </c>
    </row>
    <row r="5627" spans="1:25" x14ac:dyDescent="0.35">
      <c r="A5627" s="1">
        <v>34934.375</v>
      </c>
      <c r="B5627">
        <v>21.514900000000001</v>
      </c>
      <c r="C5627">
        <f>_xlfn.IFNA(HLOOKUP(B5627,'[1]Traitement outputs'!$B$33:$Q$33,1,TRUE),16)</f>
        <v>20</v>
      </c>
      <c r="E5627" s="1">
        <v>34934.375</v>
      </c>
      <c r="F5627">
        <v>23.831800000000001</v>
      </c>
      <c r="G5627">
        <f t="shared" si="522"/>
        <v>24</v>
      </c>
      <c r="I5627" s="1">
        <v>34934.375</v>
      </c>
      <c r="J5627">
        <v>18693.3</v>
      </c>
      <c r="K5627">
        <f t="shared" si="523"/>
        <v>160.97040527414387</v>
      </c>
      <c r="M5627">
        <f>INDEX('[1]Traitement outputs (2)'!$B$51:$Q$56,MATCH(70,'[1]Traitement outputs (2)'!$A$51:$A$56,0),MATCH(C5627,'[1]Traitement outputs (2)'!$B$51:$Q$51,0))</f>
        <v>-16.864255714989046</v>
      </c>
      <c r="N5627">
        <f>INDEX('[1]Traitement outputs (2)'!$B$34:$Q$38,MATCH(70,'[1]Traitement outputs (2)'!$A$34:$A$38,0),MATCH(C5627,'[1]Traitement outputs (2)'!$B$33:$Q$33,0))</f>
        <v>-183.77989640241771</v>
      </c>
      <c r="O5627">
        <f>INDEX('[1]Traitement outputs (2)'!$B$58:$Q$63,MATCH(70,'[1]Traitement outputs (2)'!$A$58:$A$63,0),MATCH(C5627,'[1]Traitement outputs (2)'!$B$58:$Q$58,0))</f>
        <v>16.864787616041994</v>
      </c>
      <c r="P5627">
        <f>INDEX('[1]Traitement outputs (2)'!$B$41:$Q$45,MATCH(70,'[1]Traitement outputs (2)'!$A$41:$A$45,0),MATCH(C5627,'[1]Traitement outputs (2)'!$B$40:$Q$40,0))</f>
        <v>254.15803075879367</v>
      </c>
      <c r="Q5627">
        <f>IF(K5627&lt;30,INDEX('[1]Traitement outputs (2)'!$B$51:$Q$63,MATCH(70,'[1]Traitement outputs (2)'!$A$51:$A$63,0),MATCH(C5627,'[1]Traitement outputs (2)'!$B$51:$Q$51,0)),INDEX('[1]Traitement outputs (2)'!$B$34:$Q$38,MATCH(70,'[1]Traitement outputs (2)'!$A$34:$A$38,0),MATCH(C5627,'[1]Traitement outputs (2)'!$B$33:$Q$33,0)))</f>
        <v>-183.77989640241771</v>
      </c>
      <c r="R5627">
        <f>IF(K5627&lt;30,INDEX('[1]Traitement outputs (2)'!$B$58:$Q$63,MATCH(70,'[1]Traitement outputs (2)'!$A$58:$A$63,0),MATCH(C5627,'[1]Traitement outputs (2)'!$B$58:$Q$58,0)),INDEX('[1]Traitement outputs (2)'!$B$41:$Q$45,MATCH(70,'[1]Traitement outputs (2)'!$A$41:$A$45,0),MATCH(C5627,'[1]Traitement outputs (2)'!$B$40:$Q$40,0)))</f>
        <v>254.15803075879367</v>
      </c>
      <c r="T5627">
        <f t="shared" si="524"/>
        <v>-21342.138833337085</v>
      </c>
      <c r="U5627">
        <f t="shared" si="525"/>
        <v>29515.067122381799</v>
      </c>
      <c r="X5627">
        <f t="shared" si="526"/>
        <v>0.51606358805306241</v>
      </c>
      <c r="Y5627">
        <f t="shared" si="527"/>
        <v>0.59592021577150611</v>
      </c>
    </row>
    <row r="5628" spans="1:25" x14ac:dyDescent="0.35">
      <c r="A5628" s="1">
        <v>34934.416666666664</v>
      </c>
      <c r="B5628">
        <v>23.840499999999999</v>
      </c>
      <c r="C5628">
        <f>_xlfn.IFNA(HLOOKUP(B5628,'[1]Traitement outputs'!$B$33:$Q$33,1,TRUE),16)</f>
        <v>22</v>
      </c>
      <c r="E5628" s="1">
        <v>34934.416666666664</v>
      </c>
      <c r="F5628">
        <v>37.508699999999997</v>
      </c>
      <c r="G5628">
        <f t="shared" si="522"/>
        <v>38</v>
      </c>
      <c r="I5628" s="1">
        <v>34934.416666666664</v>
      </c>
      <c r="J5628">
        <v>25816</v>
      </c>
      <c r="K5628">
        <f t="shared" si="523"/>
        <v>222.30488905422254</v>
      </c>
      <c r="M5628">
        <f>INDEX('[1]Traitement outputs (2)'!$B$51:$Q$56,MATCH(70,'[1]Traitement outputs (2)'!$A$51:$A$56,0),MATCH(C5628,'[1]Traitement outputs (2)'!$B$51:$Q$51,0))</f>
        <v>-79.342574701900858</v>
      </c>
      <c r="N5628">
        <f>INDEX('[1]Traitement outputs (2)'!$B$34:$Q$38,MATCH(70,'[1]Traitement outputs (2)'!$A$34:$A$38,0),MATCH(C5628,'[1]Traitement outputs (2)'!$B$33:$Q$33,0))</f>
        <v>-237.95145474030227</v>
      </c>
      <c r="O5628">
        <f>INDEX('[1]Traitement outputs (2)'!$B$58:$Q$63,MATCH(70,'[1]Traitement outputs (2)'!$A$58:$A$63,0),MATCH(C5628,'[1]Traitement outputs (2)'!$B$58:$Q$58,0))</f>
        <v>79.34249368302325</v>
      </c>
      <c r="P5628">
        <f>INDEX('[1]Traitement outputs (2)'!$B$41:$Q$45,MATCH(70,'[1]Traitement outputs (2)'!$A$41:$A$45,0),MATCH(C5628,'[1]Traitement outputs (2)'!$B$40:$Q$40,0))</f>
        <v>308.329590329962</v>
      </c>
      <c r="Q5628">
        <f>IF(K5628&lt;30,INDEX('[1]Traitement outputs (2)'!$B$51:$Q$63,MATCH(70,'[1]Traitement outputs (2)'!$A$51:$A$63,0),MATCH(C5628,'[1]Traitement outputs (2)'!$B$51:$Q$51,0)),INDEX('[1]Traitement outputs (2)'!$B$34:$Q$38,MATCH(70,'[1]Traitement outputs (2)'!$A$34:$A$38,0),MATCH(C5628,'[1]Traitement outputs (2)'!$B$33:$Q$33,0)))</f>
        <v>-237.95145474030227</v>
      </c>
      <c r="R5628">
        <f>IF(K5628&lt;30,INDEX('[1]Traitement outputs (2)'!$B$58:$Q$63,MATCH(70,'[1]Traitement outputs (2)'!$A$58:$A$63,0),MATCH(C5628,'[1]Traitement outputs (2)'!$B$58:$Q$58,0)),INDEX('[1]Traitement outputs (2)'!$B$41:$Q$45,MATCH(70,'[1]Traitement outputs (2)'!$A$41:$A$45,0),MATCH(C5628,'[1]Traitement outputs (2)'!$B$40:$Q$40,0)))</f>
        <v>308.329590329962</v>
      </c>
      <c r="T5628">
        <f t="shared" si="524"/>
        <v>-27633.016897245612</v>
      </c>
      <c r="U5628">
        <f t="shared" si="525"/>
        <v>35805.94532951009</v>
      </c>
      <c r="X5628">
        <f t="shared" si="526"/>
        <v>0.66818016507550282</v>
      </c>
      <c r="Y5628">
        <f t="shared" si="527"/>
        <v>0.72293539358017622</v>
      </c>
    </row>
    <row r="5629" spans="1:25" x14ac:dyDescent="0.35">
      <c r="A5629" s="1">
        <v>34934.458333333336</v>
      </c>
      <c r="B5629">
        <v>23.990200000000002</v>
      </c>
      <c r="C5629">
        <f>_xlfn.IFNA(HLOOKUP(B5629,'[1]Traitement outputs'!$B$33:$Q$33,1,TRUE),16)</f>
        <v>22</v>
      </c>
      <c r="E5629" s="1">
        <v>34934.458333333336</v>
      </c>
      <c r="F5629">
        <v>50.422899999999998</v>
      </c>
      <c r="G5629">
        <f t="shared" si="522"/>
        <v>50</v>
      </c>
      <c r="I5629" s="1">
        <v>34934.458333333336</v>
      </c>
      <c r="J5629">
        <v>27007.5</v>
      </c>
      <c r="K5629">
        <f t="shared" si="523"/>
        <v>232.56504846343026</v>
      </c>
      <c r="M5629">
        <f>INDEX('[1]Traitement outputs (2)'!$B$51:$Q$56,MATCH(70,'[1]Traitement outputs (2)'!$A$51:$A$56,0),MATCH(C5629,'[1]Traitement outputs (2)'!$B$51:$Q$51,0))</f>
        <v>-79.342574701900858</v>
      </c>
      <c r="N5629">
        <f>INDEX('[1]Traitement outputs (2)'!$B$34:$Q$38,MATCH(70,'[1]Traitement outputs (2)'!$A$34:$A$38,0),MATCH(C5629,'[1]Traitement outputs (2)'!$B$33:$Q$33,0))</f>
        <v>-237.95145474030227</v>
      </c>
      <c r="O5629">
        <f>INDEX('[1]Traitement outputs (2)'!$B$58:$Q$63,MATCH(70,'[1]Traitement outputs (2)'!$A$58:$A$63,0),MATCH(C5629,'[1]Traitement outputs (2)'!$B$58:$Q$58,0))</f>
        <v>79.34249368302325</v>
      </c>
      <c r="P5629">
        <f>INDEX('[1]Traitement outputs (2)'!$B$41:$Q$45,MATCH(70,'[1]Traitement outputs (2)'!$A$41:$A$45,0),MATCH(C5629,'[1]Traitement outputs (2)'!$B$40:$Q$40,0))</f>
        <v>308.329590329962</v>
      </c>
      <c r="Q5629">
        <f>IF(K5629&lt;30,INDEX('[1]Traitement outputs (2)'!$B$51:$Q$63,MATCH(70,'[1]Traitement outputs (2)'!$A$51:$A$63,0),MATCH(C5629,'[1]Traitement outputs (2)'!$B$51:$Q$51,0)),INDEX('[1]Traitement outputs (2)'!$B$34:$Q$38,MATCH(70,'[1]Traitement outputs (2)'!$A$34:$A$38,0),MATCH(C5629,'[1]Traitement outputs (2)'!$B$33:$Q$33,0)))</f>
        <v>-237.95145474030227</v>
      </c>
      <c r="R5629">
        <f>IF(K5629&lt;30,INDEX('[1]Traitement outputs (2)'!$B$58:$Q$63,MATCH(70,'[1]Traitement outputs (2)'!$A$58:$A$63,0),MATCH(C5629,'[1]Traitement outputs (2)'!$B$58:$Q$58,0)),INDEX('[1]Traitement outputs (2)'!$B$41:$Q$45,MATCH(70,'[1]Traitement outputs (2)'!$A$41:$A$45,0),MATCH(C5629,'[1]Traitement outputs (2)'!$B$40:$Q$40,0)))</f>
        <v>308.329590329962</v>
      </c>
      <c r="T5629">
        <f t="shared" si="524"/>
        <v>-27633.016897245612</v>
      </c>
      <c r="U5629">
        <f t="shared" si="525"/>
        <v>35805.94532951009</v>
      </c>
      <c r="X5629">
        <f t="shared" si="526"/>
        <v>0.66818016507550282</v>
      </c>
      <c r="Y5629">
        <f t="shared" si="527"/>
        <v>0.72293539358017622</v>
      </c>
    </row>
    <row r="5630" spans="1:25" x14ac:dyDescent="0.35">
      <c r="A5630" s="1">
        <v>34934.5</v>
      </c>
      <c r="B5630">
        <v>23.380400000000002</v>
      </c>
      <c r="C5630">
        <f>_xlfn.IFNA(HLOOKUP(B5630,'[1]Traitement outputs'!$B$33:$Q$33,1,TRUE),16)</f>
        <v>22</v>
      </c>
      <c r="E5630" s="1">
        <v>34934.5</v>
      </c>
      <c r="F5630">
        <v>39.280700000000003</v>
      </c>
      <c r="G5630">
        <f t="shared" si="522"/>
        <v>39</v>
      </c>
      <c r="I5630" s="1">
        <v>34934.5</v>
      </c>
      <c r="J5630">
        <v>22344.7</v>
      </c>
      <c r="K5630">
        <f t="shared" si="523"/>
        <v>192.41307927060299</v>
      </c>
      <c r="M5630">
        <f>INDEX('[1]Traitement outputs (2)'!$B$51:$Q$56,MATCH(70,'[1]Traitement outputs (2)'!$A$51:$A$56,0),MATCH(C5630,'[1]Traitement outputs (2)'!$B$51:$Q$51,0))</f>
        <v>-79.342574701900858</v>
      </c>
      <c r="N5630">
        <f>INDEX('[1]Traitement outputs (2)'!$B$34:$Q$38,MATCH(70,'[1]Traitement outputs (2)'!$A$34:$A$38,0),MATCH(C5630,'[1]Traitement outputs (2)'!$B$33:$Q$33,0))</f>
        <v>-237.95145474030227</v>
      </c>
      <c r="O5630">
        <f>INDEX('[1]Traitement outputs (2)'!$B$58:$Q$63,MATCH(70,'[1]Traitement outputs (2)'!$A$58:$A$63,0),MATCH(C5630,'[1]Traitement outputs (2)'!$B$58:$Q$58,0))</f>
        <v>79.34249368302325</v>
      </c>
      <c r="P5630">
        <f>INDEX('[1]Traitement outputs (2)'!$B$41:$Q$45,MATCH(70,'[1]Traitement outputs (2)'!$A$41:$A$45,0),MATCH(C5630,'[1]Traitement outputs (2)'!$B$40:$Q$40,0))</f>
        <v>308.329590329962</v>
      </c>
      <c r="Q5630">
        <f>IF(K5630&lt;30,INDEX('[1]Traitement outputs (2)'!$B$51:$Q$63,MATCH(70,'[1]Traitement outputs (2)'!$A$51:$A$63,0),MATCH(C5630,'[1]Traitement outputs (2)'!$B$51:$Q$51,0)),INDEX('[1]Traitement outputs (2)'!$B$34:$Q$38,MATCH(70,'[1]Traitement outputs (2)'!$A$34:$A$38,0),MATCH(C5630,'[1]Traitement outputs (2)'!$B$33:$Q$33,0)))</f>
        <v>-237.95145474030227</v>
      </c>
      <c r="R5630">
        <f>IF(K5630&lt;30,INDEX('[1]Traitement outputs (2)'!$B$58:$Q$63,MATCH(70,'[1]Traitement outputs (2)'!$A$58:$A$63,0),MATCH(C5630,'[1]Traitement outputs (2)'!$B$58:$Q$58,0)),INDEX('[1]Traitement outputs (2)'!$B$41:$Q$45,MATCH(70,'[1]Traitement outputs (2)'!$A$41:$A$45,0),MATCH(C5630,'[1]Traitement outputs (2)'!$B$40:$Q$40,0)))</f>
        <v>308.329590329962</v>
      </c>
      <c r="T5630">
        <f t="shared" si="524"/>
        <v>-27633.016897245612</v>
      </c>
      <c r="U5630">
        <f t="shared" si="525"/>
        <v>35805.94532951009</v>
      </c>
      <c r="X5630">
        <f t="shared" si="526"/>
        <v>0.66818016507550282</v>
      </c>
      <c r="Y5630">
        <f t="shared" si="527"/>
        <v>0.72293539358017622</v>
      </c>
    </row>
    <row r="5631" spans="1:25" x14ac:dyDescent="0.35">
      <c r="A5631" s="1">
        <v>34934.541666666664</v>
      </c>
      <c r="B5631">
        <v>23.679200000000002</v>
      </c>
      <c r="C5631">
        <f>_xlfn.IFNA(HLOOKUP(B5631,'[1]Traitement outputs'!$B$33:$Q$33,1,TRUE),16)</f>
        <v>22</v>
      </c>
      <c r="E5631" s="1">
        <v>34934.541666666664</v>
      </c>
      <c r="F5631">
        <v>35.102499999999999</v>
      </c>
      <c r="G5631">
        <f t="shared" si="522"/>
        <v>35</v>
      </c>
      <c r="I5631" s="1">
        <v>34934.541666666664</v>
      </c>
      <c r="J5631">
        <v>24217.3</v>
      </c>
      <c r="K5631">
        <f t="shared" si="523"/>
        <v>208.53827818766749</v>
      </c>
      <c r="M5631">
        <f>INDEX('[1]Traitement outputs (2)'!$B$51:$Q$56,MATCH(70,'[1]Traitement outputs (2)'!$A$51:$A$56,0),MATCH(C5631,'[1]Traitement outputs (2)'!$B$51:$Q$51,0))</f>
        <v>-79.342574701900858</v>
      </c>
      <c r="N5631">
        <f>INDEX('[1]Traitement outputs (2)'!$B$34:$Q$38,MATCH(70,'[1]Traitement outputs (2)'!$A$34:$A$38,0),MATCH(C5631,'[1]Traitement outputs (2)'!$B$33:$Q$33,0))</f>
        <v>-237.95145474030227</v>
      </c>
      <c r="O5631">
        <f>INDEX('[1]Traitement outputs (2)'!$B$58:$Q$63,MATCH(70,'[1]Traitement outputs (2)'!$A$58:$A$63,0),MATCH(C5631,'[1]Traitement outputs (2)'!$B$58:$Q$58,0))</f>
        <v>79.34249368302325</v>
      </c>
      <c r="P5631">
        <f>INDEX('[1]Traitement outputs (2)'!$B$41:$Q$45,MATCH(70,'[1]Traitement outputs (2)'!$A$41:$A$45,0),MATCH(C5631,'[1]Traitement outputs (2)'!$B$40:$Q$40,0))</f>
        <v>308.329590329962</v>
      </c>
      <c r="Q5631">
        <f>IF(K5631&lt;30,INDEX('[1]Traitement outputs (2)'!$B$51:$Q$63,MATCH(70,'[1]Traitement outputs (2)'!$A$51:$A$63,0),MATCH(C5631,'[1]Traitement outputs (2)'!$B$51:$Q$51,0)),INDEX('[1]Traitement outputs (2)'!$B$34:$Q$38,MATCH(70,'[1]Traitement outputs (2)'!$A$34:$A$38,0),MATCH(C5631,'[1]Traitement outputs (2)'!$B$33:$Q$33,0)))</f>
        <v>-237.95145474030227</v>
      </c>
      <c r="R5631">
        <f>IF(K5631&lt;30,INDEX('[1]Traitement outputs (2)'!$B$58:$Q$63,MATCH(70,'[1]Traitement outputs (2)'!$A$58:$A$63,0),MATCH(C5631,'[1]Traitement outputs (2)'!$B$58:$Q$58,0)),INDEX('[1]Traitement outputs (2)'!$B$41:$Q$45,MATCH(70,'[1]Traitement outputs (2)'!$A$41:$A$45,0),MATCH(C5631,'[1]Traitement outputs (2)'!$B$40:$Q$40,0)))</f>
        <v>308.329590329962</v>
      </c>
      <c r="T5631">
        <f t="shared" si="524"/>
        <v>-27633.016897245612</v>
      </c>
      <c r="U5631">
        <f t="shared" si="525"/>
        <v>35805.94532951009</v>
      </c>
      <c r="X5631">
        <f t="shared" si="526"/>
        <v>0.66818016507550282</v>
      </c>
      <c r="Y5631">
        <f t="shared" si="527"/>
        <v>0.72293539358017622</v>
      </c>
    </row>
    <row r="5632" spans="1:25" x14ac:dyDescent="0.35">
      <c r="A5632" s="1">
        <v>34934.583333333336</v>
      </c>
      <c r="B5632">
        <v>22.2531</v>
      </c>
      <c r="C5632">
        <f>_xlfn.IFNA(HLOOKUP(B5632,'[1]Traitement outputs'!$B$33:$Q$33,1,TRUE),16)</f>
        <v>22</v>
      </c>
      <c r="E5632" s="1">
        <v>34934.583333333336</v>
      </c>
      <c r="F5632">
        <v>33.979100000000003</v>
      </c>
      <c r="G5632">
        <f t="shared" si="522"/>
        <v>34</v>
      </c>
      <c r="I5632" s="1">
        <v>34934.583333333336</v>
      </c>
      <c r="J5632">
        <v>18053.2</v>
      </c>
      <c r="K5632">
        <f t="shared" si="523"/>
        <v>155.45842202795518</v>
      </c>
      <c r="M5632">
        <f>INDEX('[1]Traitement outputs (2)'!$B$51:$Q$56,MATCH(70,'[1]Traitement outputs (2)'!$A$51:$A$56,0),MATCH(C5632,'[1]Traitement outputs (2)'!$B$51:$Q$51,0))</f>
        <v>-79.342574701900858</v>
      </c>
      <c r="N5632">
        <f>INDEX('[1]Traitement outputs (2)'!$B$34:$Q$38,MATCH(70,'[1]Traitement outputs (2)'!$A$34:$A$38,0),MATCH(C5632,'[1]Traitement outputs (2)'!$B$33:$Q$33,0))</f>
        <v>-237.95145474030227</v>
      </c>
      <c r="O5632">
        <f>INDEX('[1]Traitement outputs (2)'!$B$58:$Q$63,MATCH(70,'[1]Traitement outputs (2)'!$A$58:$A$63,0),MATCH(C5632,'[1]Traitement outputs (2)'!$B$58:$Q$58,0))</f>
        <v>79.34249368302325</v>
      </c>
      <c r="P5632">
        <f>INDEX('[1]Traitement outputs (2)'!$B$41:$Q$45,MATCH(70,'[1]Traitement outputs (2)'!$A$41:$A$45,0),MATCH(C5632,'[1]Traitement outputs (2)'!$B$40:$Q$40,0))</f>
        <v>308.329590329962</v>
      </c>
      <c r="Q5632">
        <f>IF(K5632&lt;30,INDEX('[1]Traitement outputs (2)'!$B$51:$Q$63,MATCH(70,'[1]Traitement outputs (2)'!$A$51:$A$63,0),MATCH(C5632,'[1]Traitement outputs (2)'!$B$51:$Q$51,0)),INDEX('[1]Traitement outputs (2)'!$B$34:$Q$38,MATCH(70,'[1]Traitement outputs (2)'!$A$34:$A$38,0),MATCH(C5632,'[1]Traitement outputs (2)'!$B$33:$Q$33,0)))</f>
        <v>-237.95145474030227</v>
      </c>
      <c r="R5632">
        <f>IF(K5632&lt;30,INDEX('[1]Traitement outputs (2)'!$B$58:$Q$63,MATCH(70,'[1]Traitement outputs (2)'!$A$58:$A$63,0),MATCH(C5632,'[1]Traitement outputs (2)'!$B$58:$Q$58,0)),INDEX('[1]Traitement outputs (2)'!$B$41:$Q$45,MATCH(70,'[1]Traitement outputs (2)'!$A$41:$A$45,0),MATCH(C5632,'[1]Traitement outputs (2)'!$B$40:$Q$40,0)))</f>
        <v>308.329590329962</v>
      </c>
      <c r="T5632">
        <f t="shared" si="524"/>
        <v>-27633.016897245612</v>
      </c>
      <c r="U5632">
        <f t="shared" si="525"/>
        <v>35805.94532951009</v>
      </c>
      <c r="X5632">
        <f t="shared" si="526"/>
        <v>0.66818016507550282</v>
      </c>
      <c r="Y5632">
        <f t="shared" si="527"/>
        <v>0.72293539358017622</v>
      </c>
    </row>
    <row r="5633" spans="1:25" x14ac:dyDescent="0.35">
      <c r="A5633" s="1">
        <v>34934.625</v>
      </c>
      <c r="B5633">
        <v>20.1432</v>
      </c>
      <c r="C5633">
        <f>_xlfn.IFNA(HLOOKUP(B5633,'[1]Traitement outputs'!$B$33:$Q$33,1,TRUE),16)</f>
        <v>20</v>
      </c>
      <c r="E5633" s="1">
        <v>34934.625</v>
      </c>
      <c r="F5633">
        <v>29.711500000000001</v>
      </c>
      <c r="G5633">
        <f t="shared" si="522"/>
        <v>30</v>
      </c>
      <c r="I5633" s="1">
        <v>34934.625</v>
      </c>
      <c r="J5633">
        <v>10709.3</v>
      </c>
      <c r="K5633">
        <f t="shared" si="523"/>
        <v>92.219156660535532</v>
      </c>
      <c r="M5633">
        <f>INDEX('[1]Traitement outputs (2)'!$B$51:$Q$56,MATCH(70,'[1]Traitement outputs (2)'!$A$51:$A$56,0),MATCH(C5633,'[1]Traitement outputs (2)'!$B$51:$Q$51,0))</f>
        <v>-16.864255714989046</v>
      </c>
      <c r="N5633">
        <f>INDEX('[1]Traitement outputs (2)'!$B$34:$Q$38,MATCH(70,'[1]Traitement outputs (2)'!$A$34:$A$38,0),MATCH(C5633,'[1]Traitement outputs (2)'!$B$33:$Q$33,0))</f>
        <v>-183.77989640241771</v>
      </c>
      <c r="O5633">
        <f>INDEX('[1]Traitement outputs (2)'!$B$58:$Q$63,MATCH(70,'[1]Traitement outputs (2)'!$A$58:$A$63,0),MATCH(C5633,'[1]Traitement outputs (2)'!$B$58:$Q$58,0))</f>
        <v>16.864787616041994</v>
      </c>
      <c r="P5633">
        <f>INDEX('[1]Traitement outputs (2)'!$B$41:$Q$45,MATCH(70,'[1]Traitement outputs (2)'!$A$41:$A$45,0),MATCH(C5633,'[1]Traitement outputs (2)'!$B$40:$Q$40,0))</f>
        <v>254.15803075879367</v>
      </c>
      <c r="Q5633">
        <f>IF(K5633&lt;30,INDEX('[1]Traitement outputs (2)'!$B$51:$Q$63,MATCH(70,'[1]Traitement outputs (2)'!$A$51:$A$63,0),MATCH(C5633,'[1]Traitement outputs (2)'!$B$51:$Q$51,0)),INDEX('[1]Traitement outputs (2)'!$B$34:$Q$38,MATCH(70,'[1]Traitement outputs (2)'!$A$34:$A$38,0),MATCH(C5633,'[1]Traitement outputs (2)'!$B$33:$Q$33,0)))</f>
        <v>-183.77989640241771</v>
      </c>
      <c r="R5633">
        <f>IF(K5633&lt;30,INDEX('[1]Traitement outputs (2)'!$B$58:$Q$63,MATCH(70,'[1]Traitement outputs (2)'!$A$58:$A$63,0),MATCH(C5633,'[1]Traitement outputs (2)'!$B$58:$Q$58,0)),INDEX('[1]Traitement outputs (2)'!$B$41:$Q$45,MATCH(70,'[1]Traitement outputs (2)'!$A$41:$A$45,0),MATCH(C5633,'[1]Traitement outputs (2)'!$B$40:$Q$40,0)))</f>
        <v>254.15803075879367</v>
      </c>
      <c r="T5633">
        <f t="shared" si="524"/>
        <v>-21342.138833337085</v>
      </c>
      <c r="U5633">
        <f t="shared" si="525"/>
        <v>29515.067122381799</v>
      </c>
      <c r="X5633">
        <f t="shared" si="526"/>
        <v>0.51606358805306241</v>
      </c>
      <c r="Y5633">
        <f t="shared" si="527"/>
        <v>0.59592021577150611</v>
      </c>
    </row>
    <row r="5634" spans="1:25" x14ac:dyDescent="0.35">
      <c r="A5634" s="1">
        <v>34934.666666666664</v>
      </c>
      <c r="B5634">
        <v>19.9999</v>
      </c>
      <c r="C5634">
        <f>_xlfn.IFNA(HLOOKUP(B5634,'[1]Traitement outputs'!$B$33:$Q$33,1,TRUE),16)</f>
        <v>18</v>
      </c>
      <c r="E5634" s="1">
        <v>34934.666666666664</v>
      </c>
      <c r="F5634">
        <v>26.754999999999999</v>
      </c>
      <c r="G5634">
        <f t="shared" si="522"/>
        <v>27</v>
      </c>
      <c r="I5634" s="1">
        <v>34934.666666666664</v>
      </c>
      <c r="J5634">
        <v>7980.24</v>
      </c>
      <c r="K5634">
        <f t="shared" si="523"/>
        <v>68.718870771074876</v>
      </c>
      <c r="M5634">
        <f>INDEX('[1]Traitement outputs (2)'!$B$51:$Q$56,MATCH(70,'[1]Traitement outputs (2)'!$A$51:$A$56,0),MATCH(C5634,'[1]Traitement outputs (2)'!$B$51:$Q$51,0))</f>
        <v>-40.563606676443541</v>
      </c>
      <c r="N5634">
        <f>INDEX('[1]Traitement outputs (2)'!$B$34:$Q$38,MATCH(70,'[1]Traitement outputs (2)'!$A$34:$A$38,0),MATCH(C5634,'[1]Traitement outputs (2)'!$B$33:$Q$33,0))</f>
        <v>-132.60751704955501</v>
      </c>
      <c r="O5634">
        <f>INDEX('[1]Traitement outputs (2)'!$B$58:$Q$63,MATCH(70,'[1]Traitement outputs (2)'!$A$58:$A$63,0),MATCH(C5634,'[1]Traitement outputs (2)'!$B$58:$Q$58,0))</f>
        <v>40.565237508304868</v>
      </c>
      <c r="P5634">
        <f>INDEX('[1]Traitement outputs (2)'!$B$41:$Q$45,MATCH(70,'[1]Traitement outputs (2)'!$A$41:$A$45,0),MATCH(C5634,'[1]Traitement outputs (2)'!$B$40:$Q$40,0))</f>
        <v>202.98564822710691</v>
      </c>
      <c r="Q5634">
        <f>IF(K5634&lt;30,INDEX('[1]Traitement outputs (2)'!$B$51:$Q$63,MATCH(70,'[1]Traitement outputs (2)'!$A$51:$A$63,0),MATCH(C5634,'[1]Traitement outputs (2)'!$B$51:$Q$51,0)),INDEX('[1]Traitement outputs (2)'!$B$34:$Q$38,MATCH(70,'[1]Traitement outputs (2)'!$A$34:$A$38,0),MATCH(C5634,'[1]Traitement outputs (2)'!$B$33:$Q$33,0)))</f>
        <v>-132.60751704955501</v>
      </c>
      <c r="R5634">
        <f>IF(K5634&lt;30,INDEX('[1]Traitement outputs (2)'!$B$58:$Q$63,MATCH(70,'[1]Traitement outputs (2)'!$A$58:$A$63,0),MATCH(C5634,'[1]Traitement outputs (2)'!$B$58:$Q$58,0)),INDEX('[1]Traitement outputs (2)'!$B$41:$Q$45,MATCH(70,'[1]Traitement outputs (2)'!$A$41:$A$45,0),MATCH(C5634,'[1]Traitement outputs (2)'!$B$40:$Q$40,0)))</f>
        <v>202.98564822710691</v>
      </c>
      <c r="T5634">
        <f t="shared" si="524"/>
        <v>-15399.551825944363</v>
      </c>
      <c r="U5634">
        <f t="shared" si="525"/>
        <v>23572.479745836052</v>
      </c>
      <c r="X5634">
        <f t="shared" si="526"/>
        <v>0.3723688629225973</v>
      </c>
      <c r="Y5634">
        <f t="shared" si="527"/>
        <v>0.47593715976189493</v>
      </c>
    </row>
    <row r="5635" spans="1:25" x14ac:dyDescent="0.35">
      <c r="A5635" s="1">
        <v>34934.708333333336</v>
      </c>
      <c r="B5635">
        <v>20.000299999999999</v>
      </c>
      <c r="C5635">
        <f>_xlfn.IFNA(HLOOKUP(B5635,'[1]Traitement outputs'!$B$33:$Q$33,1,TRUE),16)</f>
        <v>20</v>
      </c>
      <c r="E5635" s="1">
        <v>34934.708333333336</v>
      </c>
      <c r="F5635">
        <v>24.704000000000001</v>
      </c>
      <c r="G5635">
        <f t="shared" ref="G5635:G5698" si="528">ROUND(F5635,0)</f>
        <v>25</v>
      </c>
      <c r="I5635" s="1">
        <v>34934.708333333336</v>
      </c>
      <c r="J5635">
        <v>5131.75</v>
      </c>
      <c r="K5635">
        <f t="shared" ref="K5635:K5698" si="529">J5635/$AB$2</f>
        <v>44.190157824760092</v>
      </c>
      <c r="M5635">
        <f>INDEX('[1]Traitement outputs (2)'!$B$51:$Q$56,MATCH(70,'[1]Traitement outputs (2)'!$A$51:$A$56,0),MATCH(C5635,'[1]Traitement outputs (2)'!$B$51:$Q$51,0))</f>
        <v>-16.864255714989046</v>
      </c>
      <c r="N5635">
        <f>INDEX('[1]Traitement outputs (2)'!$B$34:$Q$38,MATCH(70,'[1]Traitement outputs (2)'!$A$34:$A$38,0),MATCH(C5635,'[1]Traitement outputs (2)'!$B$33:$Q$33,0))</f>
        <v>-183.77989640241771</v>
      </c>
      <c r="O5635">
        <f>INDEX('[1]Traitement outputs (2)'!$B$58:$Q$63,MATCH(70,'[1]Traitement outputs (2)'!$A$58:$A$63,0),MATCH(C5635,'[1]Traitement outputs (2)'!$B$58:$Q$58,0))</f>
        <v>16.864787616041994</v>
      </c>
      <c r="P5635">
        <f>INDEX('[1]Traitement outputs (2)'!$B$41:$Q$45,MATCH(70,'[1]Traitement outputs (2)'!$A$41:$A$45,0),MATCH(C5635,'[1]Traitement outputs (2)'!$B$40:$Q$40,0))</f>
        <v>254.15803075879367</v>
      </c>
      <c r="Q5635">
        <f>IF(K5635&lt;30,INDEX('[1]Traitement outputs (2)'!$B$51:$Q$63,MATCH(70,'[1]Traitement outputs (2)'!$A$51:$A$63,0),MATCH(C5635,'[1]Traitement outputs (2)'!$B$51:$Q$51,0)),INDEX('[1]Traitement outputs (2)'!$B$34:$Q$38,MATCH(70,'[1]Traitement outputs (2)'!$A$34:$A$38,0),MATCH(C5635,'[1]Traitement outputs (2)'!$B$33:$Q$33,0)))</f>
        <v>-183.77989640241771</v>
      </c>
      <c r="R5635">
        <f>IF(K5635&lt;30,INDEX('[1]Traitement outputs (2)'!$B$58:$Q$63,MATCH(70,'[1]Traitement outputs (2)'!$A$58:$A$63,0),MATCH(C5635,'[1]Traitement outputs (2)'!$B$58:$Q$58,0)),INDEX('[1]Traitement outputs (2)'!$B$41:$Q$45,MATCH(70,'[1]Traitement outputs (2)'!$A$41:$A$45,0),MATCH(C5635,'[1]Traitement outputs (2)'!$B$40:$Q$40,0)))</f>
        <v>254.15803075879367</v>
      </c>
      <c r="T5635">
        <f t="shared" ref="T5635:T5698" si="530">Q5635*$AB$2</f>
        <v>-21342.138833337085</v>
      </c>
      <c r="U5635">
        <f t="shared" ref="U5635:U5698" si="531">R5635*$AB$2</f>
        <v>29515.067122381799</v>
      </c>
      <c r="X5635">
        <f t="shared" ref="X5635:X5698" si="532">T5635/$V$2</f>
        <v>0.51606358805306241</v>
      </c>
      <c r="Y5635">
        <f t="shared" ref="Y5635:Y5698" si="533">U5635/$W$2</f>
        <v>0.59592021577150611</v>
      </c>
    </row>
    <row r="5636" spans="1:25" x14ac:dyDescent="0.35">
      <c r="A5636" s="1">
        <v>34934.75</v>
      </c>
      <c r="B5636">
        <v>20.000499999999999</v>
      </c>
      <c r="C5636">
        <f>_xlfn.IFNA(HLOOKUP(B5636,'[1]Traitement outputs'!$B$33:$Q$33,1,TRUE),16)</f>
        <v>20</v>
      </c>
      <c r="E5636" s="1">
        <v>34934.75</v>
      </c>
      <c r="F5636">
        <v>23.3917</v>
      </c>
      <c r="G5636">
        <f t="shared" si="528"/>
        <v>23</v>
      </c>
      <c r="I5636" s="1">
        <v>34934.75</v>
      </c>
      <c r="J5636">
        <v>727.32899999999995</v>
      </c>
      <c r="K5636">
        <f t="shared" si="529"/>
        <v>6.2631233595800522</v>
      </c>
      <c r="M5636">
        <f>INDEX('[1]Traitement outputs (2)'!$B$51:$Q$56,MATCH(70,'[1]Traitement outputs (2)'!$A$51:$A$56,0),MATCH(C5636,'[1]Traitement outputs (2)'!$B$51:$Q$51,0))</f>
        <v>-16.864255714989046</v>
      </c>
      <c r="N5636">
        <f>INDEX('[1]Traitement outputs (2)'!$B$34:$Q$38,MATCH(70,'[1]Traitement outputs (2)'!$A$34:$A$38,0),MATCH(C5636,'[1]Traitement outputs (2)'!$B$33:$Q$33,0))</f>
        <v>-183.77989640241771</v>
      </c>
      <c r="O5636">
        <f>INDEX('[1]Traitement outputs (2)'!$B$58:$Q$63,MATCH(70,'[1]Traitement outputs (2)'!$A$58:$A$63,0),MATCH(C5636,'[1]Traitement outputs (2)'!$B$58:$Q$58,0))</f>
        <v>16.864787616041994</v>
      </c>
      <c r="P5636">
        <f>INDEX('[1]Traitement outputs (2)'!$B$41:$Q$45,MATCH(70,'[1]Traitement outputs (2)'!$A$41:$A$45,0),MATCH(C5636,'[1]Traitement outputs (2)'!$B$40:$Q$40,0))</f>
        <v>254.15803075879367</v>
      </c>
      <c r="Q5636">
        <f>IF(K5636&lt;30,INDEX('[1]Traitement outputs (2)'!$B$51:$Q$63,MATCH(70,'[1]Traitement outputs (2)'!$A$51:$A$63,0),MATCH(C5636,'[1]Traitement outputs (2)'!$B$51:$Q$51,0)),INDEX('[1]Traitement outputs (2)'!$B$34:$Q$38,MATCH(70,'[1]Traitement outputs (2)'!$A$34:$A$38,0),MATCH(C5636,'[1]Traitement outputs (2)'!$B$33:$Q$33,0)))</f>
        <v>-16.864255714989046</v>
      </c>
      <c r="R5636">
        <f>IF(K5636&lt;30,INDEX('[1]Traitement outputs (2)'!$B$58:$Q$63,MATCH(70,'[1]Traitement outputs (2)'!$A$58:$A$63,0),MATCH(C5636,'[1]Traitement outputs (2)'!$B$58:$Q$58,0)),INDEX('[1]Traitement outputs (2)'!$B$41:$Q$45,MATCH(70,'[1]Traitement outputs (2)'!$A$41:$A$45,0),MATCH(C5636,'[1]Traitement outputs (2)'!$B$40:$Q$40,0)))</f>
        <v>16.864787616041994</v>
      </c>
      <c r="T5636">
        <f t="shared" si="530"/>
        <v>-1958.42577907482</v>
      </c>
      <c r="U5636">
        <f t="shared" si="531"/>
        <v>1958.4875481058175</v>
      </c>
      <c r="X5636">
        <f t="shared" si="532"/>
        <v>4.735571455032727E-2</v>
      </c>
      <c r="Y5636">
        <f t="shared" si="533"/>
        <v>3.954259420836595E-2</v>
      </c>
    </row>
    <row r="5637" spans="1:25" x14ac:dyDescent="0.35">
      <c r="A5637" s="1">
        <v>34934.791666666664</v>
      </c>
      <c r="B5637">
        <v>20.000399999999999</v>
      </c>
      <c r="C5637">
        <f>_xlfn.IFNA(HLOOKUP(B5637,'[1]Traitement outputs'!$B$33:$Q$33,1,TRUE),16)</f>
        <v>20</v>
      </c>
      <c r="E5637" s="1">
        <v>34934.791666666664</v>
      </c>
      <c r="F5637">
        <v>22.8352</v>
      </c>
      <c r="G5637">
        <f t="shared" si="528"/>
        <v>23</v>
      </c>
      <c r="I5637" s="1">
        <v>34934.791666666664</v>
      </c>
      <c r="J5637">
        <v>0</v>
      </c>
      <c r="K5637">
        <f t="shared" si="529"/>
        <v>0</v>
      </c>
      <c r="M5637">
        <f>INDEX('[1]Traitement outputs (2)'!$B$51:$Q$56,MATCH(70,'[1]Traitement outputs (2)'!$A$51:$A$56,0),MATCH(C5637,'[1]Traitement outputs (2)'!$B$51:$Q$51,0))</f>
        <v>-16.864255714989046</v>
      </c>
      <c r="N5637">
        <f>INDEX('[1]Traitement outputs (2)'!$B$34:$Q$38,MATCH(70,'[1]Traitement outputs (2)'!$A$34:$A$38,0),MATCH(C5637,'[1]Traitement outputs (2)'!$B$33:$Q$33,0))</f>
        <v>-183.77989640241771</v>
      </c>
      <c r="O5637">
        <f>INDEX('[1]Traitement outputs (2)'!$B$58:$Q$63,MATCH(70,'[1]Traitement outputs (2)'!$A$58:$A$63,0),MATCH(C5637,'[1]Traitement outputs (2)'!$B$58:$Q$58,0))</f>
        <v>16.864787616041994</v>
      </c>
      <c r="P5637">
        <f>INDEX('[1]Traitement outputs (2)'!$B$41:$Q$45,MATCH(70,'[1]Traitement outputs (2)'!$A$41:$A$45,0),MATCH(C5637,'[1]Traitement outputs (2)'!$B$40:$Q$40,0))</f>
        <v>254.15803075879367</v>
      </c>
      <c r="Q5637">
        <f>IF(K5637&lt;30,INDEX('[1]Traitement outputs (2)'!$B$51:$Q$63,MATCH(70,'[1]Traitement outputs (2)'!$A$51:$A$63,0),MATCH(C5637,'[1]Traitement outputs (2)'!$B$51:$Q$51,0)),INDEX('[1]Traitement outputs (2)'!$B$34:$Q$38,MATCH(70,'[1]Traitement outputs (2)'!$A$34:$A$38,0),MATCH(C5637,'[1]Traitement outputs (2)'!$B$33:$Q$33,0)))</f>
        <v>-16.864255714989046</v>
      </c>
      <c r="R5637">
        <f>IF(K5637&lt;30,INDEX('[1]Traitement outputs (2)'!$B$58:$Q$63,MATCH(70,'[1]Traitement outputs (2)'!$A$58:$A$63,0),MATCH(C5637,'[1]Traitement outputs (2)'!$B$58:$Q$58,0)),INDEX('[1]Traitement outputs (2)'!$B$41:$Q$45,MATCH(70,'[1]Traitement outputs (2)'!$A$41:$A$45,0),MATCH(C5637,'[1]Traitement outputs (2)'!$B$40:$Q$40,0)))</f>
        <v>16.864787616041994</v>
      </c>
      <c r="T5637">
        <f t="shared" si="530"/>
        <v>-1958.42577907482</v>
      </c>
      <c r="U5637">
        <f t="shared" si="531"/>
        <v>1958.4875481058175</v>
      </c>
      <c r="X5637">
        <f t="shared" si="532"/>
        <v>4.735571455032727E-2</v>
      </c>
      <c r="Y5637">
        <f t="shared" si="533"/>
        <v>3.954259420836595E-2</v>
      </c>
    </row>
    <row r="5638" spans="1:25" x14ac:dyDescent="0.35">
      <c r="A5638" s="1">
        <v>34934.833333333336</v>
      </c>
      <c r="B5638">
        <v>20.000299999999999</v>
      </c>
      <c r="C5638">
        <f>_xlfn.IFNA(HLOOKUP(B5638,'[1]Traitement outputs'!$B$33:$Q$33,1,TRUE),16)</f>
        <v>20</v>
      </c>
      <c r="E5638" s="1">
        <v>34934.833333333336</v>
      </c>
      <c r="F5638">
        <v>22.411799999999999</v>
      </c>
      <c r="G5638">
        <f t="shared" si="528"/>
        <v>22</v>
      </c>
      <c r="I5638" s="1">
        <v>34934.833333333336</v>
      </c>
      <c r="J5638">
        <v>0</v>
      </c>
      <c r="K5638">
        <f t="shared" si="529"/>
        <v>0</v>
      </c>
      <c r="M5638">
        <f>INDEX('[1]Traitement outputs (2)'!$B$51:$Q$56,MATCH(70,'[1]Traitement outputs (2)'!$A$51:$A$56,0),MATCH(C5638,'[1]Traitement outputs (2)'!$B$51:$Q$51,0))</f>
        <v>-16.864255714989046</v>
      </c>
      <c r="N5638">
        <f>INDEX('[1]Traitement outputs (2)'!$B$34:$Q$38,MATCH(70,'[1]Traitement outputs (2)'!$A$34:$A$38,0),MATCH(C5638,'[1]Traitement outputs (2)'!$B$33:$Q$33,0))</f>
        <v>-183.77989640241771</v>
      </c>
      <c r="O5638">
        <f>INDEX('[1]Traitement outputs (2)'!$B$58:$Q$63,MATCH(70,'[1]Traitement outputs (2)'!$A$58:$A$63,0),MATCH(C5638,'[1]Traitement outputs (2)'!$B$58:$Q$58,0))</f>
        <v>16.864787616041994</v>
      </c>
      <c r="P5638">
        <f>INDEX('[1]Traitement outputs (2)'!$B$41:$Q$45,MATCH(70,'[1]Traitement outputs (2)'!$A$41:$A$45,0),MATCH(C5638,'[1]Traitement outputs (2)'!$B$40:$Q$40,0))</f>
        <v>254.15803075879367</v>
      </c>
      <c r="Q5638">
        <f>IF(K5638&lt;30,INDEX('[1]Traitement outputs (2)'!$B$51:$Q$63,MATCH(70,'[1]Traitement outputs (2)'!$A$51:$A$63,0),MATCH(C5638,'[1]Traitement outputs (2)'!$B$51:$Q$51,0)),INDEX('[1]Traitement outputs (2)'!$B$34:$Q$38,MATCH(70,'[1]Traitement outputs (2)'!$A$34:$A$38,0),MATCH(C5638,'[1]Traitement outputs (2)'!$B$33:$Q$33,0)))</f>
        <v>-16.864255714989046</v>
      </c>
      <c r="R5638">
        <f>IF(K5638&lt;30,INDEX('[1]Traitement outputs (2)'!$B$58:$Q$63,MATCH(70,'[1]Traitement outputs (2)'!$A$58:$A$63,0),MATCH(C5638,'[1]Traitement outputs (2)'!$B$58:$Q$58,0)),INDEX('[1]Traitement outputs (2)'!$B$41:$Q$45,MATCH(70,'[1]Traitement outputs (2)'!$A$41:$A$45,0),MATCH(C5638,'[1]Traitement outputs (2)'!$B$40:$Q$40,0)))</f>
        <v>16.864787616041994</v>
      </c>
      <c r="T5638">
        <f t="shared" si="530"/>
        <v>-1958.42577907482</v>
      </c>
      <c r="U5638">
        <f t="shared" si="531"/>
        <v>1958.4875481058175</v>
      </c>
      <c r="X5638">
        <f t="shared" si="532"/>
        <v>4.735571455032727E-2</v>
      </c>
      <c r="Y5638">
        <f t="shared" si="533"/>
        <v>3.954259420836595E-2</v>
      </c>
    </row>
    <row r="5639" spans="1:25" x14ac:dyDescent="0.35">
      <c r="A5639" s="1">
        <v>34934.875</v>
      </c>
      <c r="B5639">
        <v>16.155000000000001</v>
      </c>
      <c r="C5639">
        <f>_xlfn.IFNA(HLOOKUP(B5639,'[1]Traitement outputs'!$B$33:$Q$33,1,TRUE),16)</f>
        <v>16</v>
      </c>
      <c r="E5639" s="1">
        <v>34934.875</v>
      </c>
      <c r="F5639">
        <v>27.722300000000001</v>
      </c>
      <c r="G5639">
        <f t="shared" si="528"/>
        <v>28</v>
      </c>
      <c r="I5639" s="1">
        <v>34934.875</v>
      </c>
      <c r="J5639">
        <v>0</v>
      </c>
      <c r="K5639">
        <f t="shared" si="529"/>
        <v>0</v>
      </c>
      <c r="M5639">
        <f>INDEX('[1]Traitement outputs (2)'!$B$51:$Q$56,MATCH(70,'[1]Traitement outputs (2)'!$A$51:$A$56,0),MATCH(C5639,'[1]Traitement outputs (2)'!$B$51:$Q$51,0))</f>
        <v>-27.907128105419115</v>
      </c>
      <c r="N5639">
        <f>INDEX('[1]Traitement outputs (2)'!$B$34:$Q$38,MATCH(70,'[1]Traitement outputs (2)'!$A$34:$A$38,0),MATCH(C5639,'[1]Traitement outputs (2)'!$B$33:$Q$33,0))</f>
        <v>-87.65601603539298</v>
      </c>
      <c r="O5639">
        <f>INDEX('[1]Traitement outputs (2)'!$B$58:$Q$63,MATCH(70,'[1]Traitement outputs (2)'!$A$58:$A$63,0),MATCH(C5639,'[1]Traitement outputs (2)'!$B$58:$Q$58,0))</f>
        <v>27.907128104236733</v>
      </c>
      <c r="P5639">
        <f>INDEX('[1]Traitement outputs (2)'!$B$41:$Q$45,MATCH(70,'[1]Traitement outputs (2)'!$A$41:$A$45,0),MATCH(C5639,'[1]Traitement outputs (2)'!$B$40:$Q$40,0))</f>
        <v>158.03405896601754</v>
      </c>
      <c r="Q5639">
        <f>IF(K5639&lt;30,INDEX('[1]Traitement outputs (2)'!$B$51:$Q$63,MATCH(70,'[1]Traitement outputs (2)'!$A$51:$A$63,0),MATCH(C5639,'[1]Traitement outputs (2)'!$B$51:$Q$51,0)),INDEX('[1]Traitement outputs (2)'!$B$34:$Q$38,MATCH(70,'[1]Traitement outputs (2)'!$A$34:$A$38,0),MATCH(C5639,'[1]Traitement outputs (2)'!$B$33:$Q$33,0)))</f>
        <v>-27.907128105419115</v>
      </c>
      <c r="R5639">
        <f>IF(K5639&lt;30,INDEX('[1]Traitement outputs (2)'!$B$58:$Q$63,MATCH(70,'[1]Traitement outputs (2)'!$A$58:$A$63,0),MATCH(C5639,'[1]Traitement outputs (2)'!$B$58:$Q$58,0)),INDEX('[1]Traitement outputs (2)'!$B$41:$Q$45,MATCH(70,'[1]Traitement outputs (2)'!$A$41:$A$45,0),MATCH(C5639,'[1]Traitement outputs (2)'!$B$40:$Q$40,0)))</f>
        <v>27.907128104236733</v>
      </c>
      <c r="T5639">
        <f t="shared" si="530"/>
        <v>-3240.8212983285953</v>
      </c>
      <c r="U5639">
        <f t="shared" si="531"/>
        <v>3240.8212981912866</v>
      </c>
      <c r="X5639">
        <f t="shared" si="532"/>
        <v>7.8364679403255921E-2</v>
      </c>
      <c r="Y5639">
        <f t="shared" si="533"/>
        <v>6.5433390996103388E-2</v>
      </c>
    </row>
    <row r="5640" spans="1:25" x14ac:dyDescent="0.35">
      <c r="A5640" s="1">
        <v>34934.916666666664</v>
      </c>
      <c r="B5640">
        <v>16.000399999999999</v>
      </c>
      <c r="C5640">
        <f>_xlfn.IFNA(HLOOKUP(B5640,'[1]Traitement outputs'!$B$33:$Q$33,1,TRUE),16)</f>
        <v>16</v>
      </c>
      <c r="E5640" s="1">
        <v>34934.916666666664</v>
      </c>
      <c r="F5640">
        <v>29.876000000000001</v>
      </c>
      <c r="G5640">
        <f t="shared" si="528"/>
        <v>30</v>
      </c>
      <c r="I5640" s="1">
        <v>34934.916666666664</v>
      </c>
      <c r="J5640">
        <v>0</v>
      </c>
      <c r="K5640">
        <f t="shared" si="529"/>
        <v>0</v>
      </c>
      <c r="M5640">
        <f>INDEX('[1]Traitement outputs (2)'!$B$51:$Q$56,MATCH(70,'[1]Traitement outputs (2)'!$A$51:$A$56,0),MATCH(C5640,'[1]Traitement outputs (2)'!$B$51:$Q$51,0))</f>
        <v>-27.907128105419115</v>
      </c>
      <c r="N5640">
        <f>INDEX('[1]Traitement outputs (2)'!$B$34:$Q$38,MATCH(70,'[1]Traitement outputs (2)'!$A$34:$A$38,0),MATCH(C5640,'[1]Traitement outputs (2)'!$B$33:$Q$33,0))</f>
        <v>-87.65601603539298</v>
      </c>
      <c r="O5640">
        <f>INDEX('[1]Traitement outputs (2)'!$B$58:$Q$63,MATCH(70,'[1]Traitement outputs (2)'!$A$58:$A$63,0),MATCH(C5640,'[1]Traitement outputs (2)'!$B$58:$Q$58,0))</f>
        <v>27.907128104236733</v>
      </c>
      <c r="P5640">
        <f>INDEX('[1]Traitement outputs (2)'!$B$41:$Q$45,MATCH(70,'[1]Traitement outputs (2)'!$A$41:$A$45,0),MATCH(C5640,'[1]Traitement outputs (2)'!$B$40:$Q$40,0))</f>
        <v>158.03405896601754</v>
      </c>
      <c r="Q5640">
        <f>IF(K5640&lt;30,INDEX('[1]Traitement outputs (2)'!$B$51:$Q$63,MATCH(70,'[1]Traitement outputs (2)'!$A$51:$A$63,0),MATCH(C5640,'[1]Traitement outputs (2)'!$B$51:$Q$51,0)),INDEX('[1]Traitement outputs (2)'!$B$34:$Q$38,MATCH(70,'[1]Traitement outputs (2)'!$A$34:$A$38,0),MATCH(C5640,'[1]Traitement outputs (2)'!$B$33:$Q$33,0)))</f>
        <v>-27.907128105419115</v>
      </c>
      <c r="R5640">
        <f>IF(K5640&lt;30,INDEX('[1]Traitement outputs (2)'!$B$58:$Q$63,MATCH(70,'[1]Traitement outputs (2)'!$A$58:$A$63,0),MATCH(C5640,'[1]Traitement outputs (2)'!$B$58:$Q$58,0)),INDEX('[1]Traitement outputs (2)'!$B$41:$Q$45,MATCH(70,'[1]Traitement outputs (2)'!$A$41:$A$45,0),MATCH(C5640,'[1]Traitement outputs (2)'!$B$40:$Q$40,0)))</f>
        <v>27.907128104236733</v>
      </c>
      <c r="T5640">
        <f t="shared" si="530"/>
        <v>-3240.8212983285953</v>
      </c>
      <c r="U5640">
        <f t="shared" si="531"/>
        <v>3240.8212981912866</v>
      </c>
      <c r="X5640">
        <f t="shared" si="532"/>
        <v>7.8364679403255921E-2</v>
      </c>
      <c r="Y5640">
        <f t="shared" si="533"/>
        <v>6.5433390996103388E-2</v>
      </c>
    </row>
    <row r="5641" spans="1:25" x14ac:dyDescent="0.35">
      <c r="A5641" s="1">
        <v>34934.958333333336</v>
      </c>
      <c r="B5641">
        <v>16.0002</v>
      </c>
      <c r="C5641">
        <f>_xlfn.IFNA(HLOOKUP(B5641,'[1]Traitement outputs'!$B$33:$Q$33,1,TRUE),16)</f>
        <v>16</v>
      </c>
      <c r="E5641" s="1">
        <v>34934.958333333336</v>
      </c>
      <c r="F5641">
        <v>32.972999999999999</v>
      </c>
      <c r="G5641">
        <f t="shared" si="528"/>
        <v>33</v>
      </c>
      <c r="I5641" s="1">
        <v>34934.958333333336</v>
      </c>
      <c r="J5641">
        <v>0</v>
      </c>
      <c r="K5641">
        <f t="shared" si="529"/>
        <v>0</v>
      </c>
      <c r="M5641">
        <f>INDEX('[1]Traitement outputs (2)'!$B$51:$Q$56,MATCH(70,'[1]Traitement outputs (2)'!$A$51:$A$56,0),MATCH(C5641,'[1]Traitement outputs (2)'!$B$51:$Q$51,0))</f>
        <v>-27.907128105419115</v>
      </c>
      <c r="N5641">
        <f>INDEX('[1]Traitement outputs (2)'!$B$34:$Q$38,MATCH(70,'[1]Traitement outputs (2)'!$A$34:$A$38,0),MATCH(C5641,'[1]Traitement outputs (2)'!$B$33:$Q$33,0))</f>
        <v>-87.65601603539298</v>
      </c>
      <c r="O5641">
        <f>INDEX('[1]Traitement outputs (2)'!$B$58:$Q$63,MATCH(70,'[1]Traitement outputs (2)'!$A$58:$A$63,0),MATCH(C5641,'[1]Traitement outputs (2)'!$B$58:$Q$58,0))</f>
        <v>27.907128104236733</v>
      </c>
      <c r="P5641">
        <f>INDEX('[1]Traitement outputs (2)'!$B$41:$Q$45,MATCH(70,'[1]Traitement outputs (2)'!$A$41:$A$45,0),MATCH(C5641,'[1]Traitement outputs (2)'!$B$40:$Q$40,0))</f>
        <v>158.03405896601754</v>
      </c>
      <c r="Q5641">
        <f>IF(K5641&lt;30,INDEX('[1]Traitement outputs (2)'!$B$51:$Q$63,MATCH(70,'[1]Traitement outputs (2)'!$A$51:$A$63,0),MATCH(C5641,'[1]Traitement outputs (2)'!$B$51:$Q$51,0)),INDEX('[1]Traitement outputs (2)'!$B$34:$Q$38,MATCH(70,'[1]Traitement outputs (2)'!$A$34:$A$38,0),MATCH(C5641,'[1]Traitement outputs (2)'!$B$33:$Q$33,0)))</f>
        <v>-27.907128105419115</v>
      </c>
      <c r="R5641">
        <f>IF(K5641&lt;30,INDEX('[1]Traitement outputs (2)'!$B$58:$Q$63,MATCH(70,'[1]Traitement outputs (2)'!$A$58:$A$63,0),MATCH(C5641,'[1]Traitement outputs (2)'!$B$58:$Q$58,0)),INDEX('[1]Traitement outputs (2)'!$B$41:$Q$45,MATCH(70,'[1]Traitement outputs (2)'!$A$41:$A$45,0),MATCH(C5641,'[1]Traitement outputs (2)'!$B$40:$Q$40,0)))</f>
        <v>27.907128104236733</v>
      </c>
      <c r="T5641">
        <f t="shared" si="530"/>
        <v>-3240.8212983285953</v>
      </c>
      <c r="U5641">
        <f t="shared" si="531"/>
        <v>3240.8212981912866</v>
      </c>
      <c r="X5641">
        <f t="shared" si="532"/>
        <v>7.8364679403255921E-2</v>
      </c>
      <c r="Y5641">
        <f t="shared" si="533"/>
        <v>6.5433390996103388E-2</v>
      </c>
    </row>
    <row r="5642" spans="1:25" x14ac:dyDescent="0.35">
      <c r="A5642" s="1">
        <v>34935</v>
      </c>
      <c r="B5642">
        <v>16.000299999999999</v>
      </c>
      <c r="C5642">
        <f>_xlfn.IFNA(HLOOKUP(B5642,'[1]Traitement outputs'!$B$33:$Q$33,1,TRUE),16)</f>
        <v>16</v>
      </c>
      <c r="E5642" s="1">
        <v>34935</v>
      </c>
      <c r="F5642">
        <v>34.418599999999998</v>
      </c>
      <c r="G5642">
        <f t="shared" si="528"/>
        <v>34</v>
      </c>
      <c r="I5642" s="1">
        <v>34935</v>
      </c>
      <c r="J5642">
        <v>0</v>
      </c>
      <c r="K5642">
        <f t="shared" si="529"/>
        <v>0</v>
      </c>
      <c r="M5642">
        <f>INDEX('[1]Traitement outputs (2)'!$B$51:$Q$56,MATCH(70,'[1]Traitement outputs (2)'!$A$51:$A$56,0),MATCH(C5642,'[1]Traitement outputs (2)'!$B$51:$Q$51,0))</f>
        <v>-27.907128105419115</v>
      </c>
      <c r="N5642">
        <f>INDEX('[1]Traitement outputs (2)'!$B$34:$Q$38,MATCH(70,'[1]Traitement outputs (2)'!$A$34:$A$38,0),MATCH(C5642,'[1]Traitement outputs (2)'!$B$33:$Q$33,0))</f>
        <v>-87.65601603539298</v>
      </c>
      <c r="O5642">
        <f>INDEX('[1]Traitement outputs (2)'!$B$58:$Q$63,MATCH(70,'[1]Traitement outputs (2)'!$A$58:$A$63,0),MATCH(C5642,'[1]Traitement outputs (2)'!$B$58:$Q$58,0))</f>
        <v>27.907128104236733</v>
      </c>
      <c r="P5642">
        <f>INDEX('[1]Traitement outputs (2)'!$B$41:$Q$45,MATCH(70,'[1]Traitement outputs (2)'!$A$41:$A$45,0),MATCH(C5642,'[1]Traitement outputs (2)'!$B$40:$Q$40,0))</f>
        <v>158.03405896601754</v>
      </c>
      <c r="Q5642">
        <f>IF(K5642&lt;30,INDEX('[1]Traitement outputs (2)'!$B$51:$Q$63,MATCH(70,'[1]Traitement outputs (2)'!$A$51:$A$63,0),MATCH(C5642,'[1]Traitement outputs (2)'!$B$51:$Q$51,0)),INDEX('[1]Traitement outputs (2)'!$B$34:$Q$38,MATCH(70,'[1]Traitement outputs (2)'!$A$34:$A$38,0),MATCH(C5642,'[1]Traitement outputs (2)'!$B$33:$Q$33,0)))</f>
        <v>-27.907128105419115</v>
      </c>
      <c r="R5642">
        <f>IF(K5642&lt;30,INDEX('[1]Traitement outputs (2)'!$B$58:$Q$63,MATCH(70,'[1]Traitement outputs (2)'!$A$58:$A$63,0),MATCH(C5642,'[1]Traitement outputs (2)'!$B$58:$Q$58,0)),INDEX('[1]Traitement outputs (2)'!$B$41:$Q$45,MATCH(70,'[1]Traitement outputs (2)'!$A$41:$A$45,0),MATCH(C5642,'[1]Traitement outputs (2)'!$B$40:$Q$40,0)))</f>
        <v>27.907128104236733</v>
      </c>
      <c r="T5642">
        <f t="shared" si="530"/>
        <v>-3240.8212983285953</v>
      </c>
      <c r="U5642">
        <f t="shared" si="531"/>
        <v>3240.8212981912866</v>
      </c>
      <c r="X5642">
        <f t="shared" si="532"/>
        <v>7.8364679403255921E-2</v>
      </c>
      <c r="Y5642">
        <f t="shared" si="533"/>
        <v>6.5433390996103388E-2</v>
      </c>
    </row>
    <row r="5643" spans="1:25" x14ac:dyDescent="0.35">
      <c r="A5643" s="1">
        <v>34935.041666666664</v>
      </c>
      <c r="B5643">
        <v>16.000299999999999</v>
      </c>
      <c r="C5643">
        <f>_xlfn.IFNA(HLOOKUP(B5643,'[1]Traitement outputs'!$B$33:$Q$33,1,TRUE),16)</f>
        <v>16</v>
      </c>
      <c r="E5643" s="1">
        <v>34935.041666666664</v>
      </c>
      <c r="F5643">
        <v>34.601300000000002</v>
      </c>
      <c r="G5643">
        <f t="shared" si="528"/>
        <v>35</v>
      </c>
      <c r="I5643" s="1">
        <v>34935.041666666664</v>
      </c>
      <c r="J5643">
        <v>0</v>
      </c>
      <c r="K5643">
        <f t="shared" si="529"/>
        <v>0</v>
      </c>
      <c r="M5643">
        <f>INDEX('[1]Traitement outputs (2)'!$B$51:$Q$56,MATCH(70,'[1]Traitement outputs (2)'!$A$51:$A$56,0),MATCH(C5643,'[1]Traitement outputs (2)'!$B$51:$Q$51,0))</f>
        <v>-27.907128105419115</v>
      </c>
      <c r="N5643">
        <f>INDEX('[1]Traitement outputs (2)'!$B$34:$Q$38,MATCH(70,'[1]Traitement outputs (2)'!$A$34:$A$38,0),MATCH(C5643,'[1]Traitement outputs (2)'!$B$33:$Q$33,0))</f>
        <v>-87.65601603539298</v>
      </c>
      <c r="O5643">
        <f>INDEX('[1]Traitement outputs (2)'!$B$58:$Q$63,MATCH(70,'[1]Traitement outputs (2)'!$A$58:$A$63,0),MATCH(C5643,'[1]Traitement outputs (2)'!$B$58:$Q$58,0))</f>
        <v>27.907128104236733</v>
      </c>
      <c r="P5643">
        <f>INDEX('[1]Traitement outputs (2)'!$B$41:$Q$45,MATCH(70,'[1]Traitement outputs (2)'!$A$41:$A$45,0),MATCH(C5643,'[1]Traitement outputs (2)'!$B$40:$Q$40,0))</f>
        <v>158.03405896601754</v>
      </c>
      <c r="Q5643">
        <f>IF(K5643&lt;30,INDEX('[1]Traitement outputs (2)'!$B$51:$Q$63,MATCH(70,'[1]Traitement outputs (2)'!$A$51:$A$63,0),MATCH(C5643,'[1]Traitement outputs (2)'!$B$51:$Q$51,0)),INDEX('[1]Traitement outputs (2)'!$B$34:$Q$38,MATCH(70,'[1]Traitement outputs (2)'!$A$34:$A$38,0),MATCH(C5643,'[1]Traitement outputs (2)'!$B$33:$Q$33,0)))</f>
        <v>-27.907128105419115</v>
      </c>
      <c r="R5643">
        <f>IF(K5643&lt;30,INDEX('[1]Traitement outputs (2)'!$B$58:$Q$63,MATCH(70,'[1]Traitement outputs (2)'!$A$58:$A$63,0),MATCH(C5643,'[1]Traitement outputs (2)'!$B$58:$Q$58,0)),INDEX('[1]Traitement outputs (2)'!$B$41:$Q$45,MATCH(70,'[1]Traitement outputs (2)'!$A$41:$A$45,0),MATCH(C5643,'[1]Traitement outputs (2)'!$B$40:$Q$40,0)))</f>
        <v>27.907128104236733</v>
      </c>
      <c r="T5643">
        <f t="shared" si="530"/>
        <v>-3240.8212983285953</v>
      </c>
      <c r="U5643">
        <f t="shared" si="531"/>
        <v>3240.8212981912866</v>
      </c>
      <c r="X5643">
        <f t="shared" si="532"/>
        <v>7.8364679403255921E-2</v>
      </c>
      <c r="Y5643">
        <f t="shared" si="533"/>
        <v>6.5433390996103388E-2</v>
      </c>
    </row>
    <row r="5644" spans="1:25" x14ac:dyDescent="0.35">
      <c r="A5644" s="1">
        <v>34935.083333333336</v>
      </c>
      <c r="B5644">
        <v>16.000299999999999</v>
      </c>
      <c r="C5644">
        <f>_xlfn.IFNA(HLOOKUP(B5644,'[1]Traitement outputs'!$B$33:$Q$33,1,TRUE),16)</f>
        <v>16</v>
      </c>
      <c r="E5644" s="1">
        <v>34935.083333333336</v>
      </c>
      <c r="F5644">
        <v>34.418799999999997</v>
      </c>
      <c r="G5644">
        <f t="shared" si="528"/>
        <v>34</v>
      </c>
      <c r="I5644" s="1">
        <v>34935.083333333336</v>
      </c>
      <c r="J5644">
        <v>0</v>
      </c>
      <c r="K5644">
        <f t="shared" si="529"/>
        <v>0</v>
      </c>
      <c r="M5644">
        <f>INDEX('[1]Traitement outputs (2)'!$B$51:$Q$56,MATCH(70,'[1]Traitement outputs (2)'!$A$51:$A$56,0),MATCH(C5644,'[1]Traitement outputs (2)'!$B$51:$Q$51,0))</f>
        <v>-27.907128105419115</v>
      </c>
      <c r="N5644">
        <f>INDEX('[1]Traitement outputs (2)'!$B$34:$Q$38,MATCH(70,'[1]Traitement outputs (2)'!$A$34:$A$38,0),MATCH(C5644,'[1]Traitement outputs (2)'!$B$33:$Q$33,0))</f>
        <v>-87.65601603539298</v>
      </c>
      <c r="O5644">
        <f>INDEX('[1]Traitement outputs (2)'!$B$58:$Q$63,MATCH(70,'[1]Traitement outputs (2)'!$A$58:$A$63,0),MATCH(C5644,'[1]Traitement outputs (2)'!$B$58:$Q$58,0))</f>
        <v>27.907128104236733</v>
      </c>
      <c r="P5644">
        <f>INDEX('[1]Traitement outputs (2)'!$B$41:$Q$45,MATCH(70,'[1]Traitement outputs (2)'!$A$41:$A$45,0),MATCH(C5644,'[1]Traitement outputs (2)'!$B$40:$Q$40,0))</f>
        <v>158.03405896601754</v>
      </c>
      <c r="Q5644">
        <f>IF(K5644&lt;30,INDEX('[1]Traitement outputs (2)'!$B$51:$Q$63,MATCH(70,'[1]Traitement outputs (2)'!$A$51:$A$63,0),MATCH(C5644,'[1]Traitement outputs (2)'!$B$51:$Q$51,0)),INDEX('[1]Traitement outputs (2)'!$B$34:$Q$38,MATCH(70,'[1]Traitement outputs (2)'!$A$34:$A$38,0),MATCH(C5644,'[1]Traitement outputs (2)'!$B$33:$Q$33,0)))</f>
        <v>-27.907128105419115</v>
      </c>
      <c r="R5644">
        <f>IF(K5644&lt;30,INDEX('[1]Traitement outputs (2)'!$B$58:$Q$63,MATCH(70,'[1]Traitement outputs (2)'!$A$58:$A$63,0),MATCH(C5644,'[1]Traitement outputs (2)'!$B$58:$Q$58,0)),INDEX('[1]Traitement outputs (2)'!$B$41:$Q$45,MATCH(70,'[1]Traitement outputs (2)'!$A$41:$A$45,0),MATCH(C5644,'[1]Traitement outputs (2)'!$B$40:$Q$40,0)))</f>
        <v>27.907128104236733</v>
      </c>
      <c r="T5644">
        <f t="shared" si="530"/>
        <v>-3240.8212983285953</v>
      </c>
      <c r="U5644">
        <f t="shared" si="531"/>
        <v>3240.8212981912866</v>
      </c>
      <c r="X5644">
        <f t="shared" si="532"/>
        <v>7.8364679403255921E-2</v>
      </c>
      <c r="Y5644">
        <f t="shared" si="533"/>
        <v>6.5433390996103388E-2</v>
      </c>
    </row>
    <row r="5645" spans="1:25" x14ac:dyDescent="0.35">
      <c r="A5645" s="1">
        <v>34935.125</v>
      </c>
      <c r="B5645">
        <v>16.000299999999999</v>
      </c>
      <c r="C5645">
        <f>_xlfn.IFNA(HLOOKUP(B5645,'[1]Traitement outputs'!$B$33:$Q$33,1,TRUE),16)</f>
        <v>16</v>
      </c>
      <c r="E5645" s="1">
        <v>34935.125</v>
      </c>
      <c r="F5645">
        <v>34.543900000000001</v>
      </c>
      <c r="G5645">
        <f t="shared" si="528"/>
        <v>35</v>
      </c>
      <c r="I5645" s="1">
        <v>34935.125</v>
      </c>
      <c r="J5645">
        <v>0</v>
      </c>
      <c r="K5645">
        <f t="shared" si="529"/>
        <v>0</v>
      </c>
      <c r="M5645">
        <f>INDEX('[1]Traitement outputs (2)'!$B$51:$Q$56,MATCH(70,'[1]Traitement outputs (2)'!$A$51:$A$56,0),MATCH(C5645,'[1]Traitement outputs (2)'!$B$51:$Q$51,0))</f>
        <v>-27.907128105419115</v>
      </c>
      <c r="N5645">
        <f>INDEX('[1]Traitement outputs (2)'!$B$34:$Q$38,MATCH(70,'[1]Traitement outputs (2)'!$A$34:$A$38,0),MATCH(C5645,'[1]Traitement outputs (2)'!$B$33:$Q$33,0))</f>
        <v>-87.65601603539298</v>
      </c>
      <c r="O5645">
        <f>INDEX('[1]Traitement outputs (2)'!$B$58:$Q$63,MATCH(70,'[1]Traitement outputs (2)'!$A$58:$A$63,0),MATCH(C5645,'[1]Traitement outputs (2)'!$B$58:$Q$58,0))</f>
        <v>27.907128104236733</v>
      </c>
      <c r="P5645">
        <f>INDEX('[1]Traitement outputs (2)'!$B$41:$Q$45,MATCH(70,'[1]Traitement outputs (2)'!$A$41:$A$45,0),MATCH(C5645,'[1]Traitement outputs (2)'!$B$40:$Q$40,0))</f>
        <v>158.03405896601754</v>
      </c>
      <c r="Q5645">
        <f>IF(K5645&lt;30,INDEX('[1]Traitement outputs (2)'!$B$51:$Q$63,MATCH(70,'[1]Traitement outputs (2)'!$A$51:$A$63,0),MATCH(C5645,'[1]Traitement outputs (2)'!$B$51:$Q$51,0)),INDEX('[1]Traitement outputs (2)'!$B$34:$Q$38,MATCH(70,'[1]Traitement outputs (2)'!$A$34:$A$38,0),MATCH(C5645,'[1]Traitement outputs (2)'!$B$33:$Q$33,0)))</f>
        <v>-27.907128105419115</v>
      </c>
      <c r="R5645">
        <f>IF(K5645&lt;30,INDEX('[1]Traitement outputs (2)'!$B$58:$Q$63,MATCH(70,'[1]Traitement outputs (2)'!$A$58:$A$63,0),MATCH(C5645,'[1]Traitement outputs (2)'!$B$58:$Q$58,0)),INDEX('[1]Traitement outputs (2)'!$B$41:$Q$45,MATCH(70,'[1]Traitement outputs (2)'!$A$41:$A$45,0),MATCH(C5645,'[1]Traitement outputs (2)'!$B$40:$Q$40,0)))</f>
        <v>27.907128104236733</v>
      </c>
      <c r="T5645">
        <f t="shared" si="530"/>
        <v>-3240.8212983285953</v>
      </c>
      <c r="U5645">
        <f t="shared" si="531"/>
        <v>3240.8212981912866</v>
      </c>
      <c r="X5645">
        <f t="shared" si="532"/>
        <v>7.8364679403255921E-2</v>
      </c>
      <c r="Y5645">
        <f t="shared" si="533"/>
        <v>6.5433390996103388E-2</v>
      </c>
    </row>
    <row r="5646" spans="1:25" x14ac:dyDescent="0.35">
      <c r="A5646" s="1">
        <v>34935.166666666664</v>
      </c>
      <c r="B5646">
        <v>16.000299999999999</v>
      </c>
      <c r="C5646">
        <f>_xlfn.IFNA(HLOOKUP(B5646,'[1]Traitement outputs'!$B$33:$Q$33,1,TRUE),16)</f>
        <v>16</v>
      </c>
      <c r="E5646" s="1">
        <v>34935.166666666664</v>
      </c>
      <c r="F5646">
        <v>35.011600000000001</v>
      </c>
      <c r="G5646">
        <f t="shared" si="528"/>
        <v>35</v>
      </c>
      <c r="I5646" s="1">
        <v>34935.166666666664</v>
      </c>
      <c r="J5646">
        <v>0</v>
      </c>
      <c r="K5646">
        <f t="shared" si="529"/>
        <v>0</v>
      </c>
      <c r="M5646">
        <f>INDEX('[1]Traitement outputs (2)'!$B$51:$Q$56,MATCH(70,'[1]Traitement outputs (2)'!$A$51:$A$56,0),MATCH(C5646,'[1]Traitement outputs (2)'!$B$51:$Q$51,0))</f>
        <v>-27.907128105419115</v>
      </c>
      <c r="N5646">
        <f>INDEX('[1]Traitement outputs (2)'!$B$34:$Q$38,MATCH(70,'[1]Traitement outputs (2)'!$A$34:$A$38,0),MATCH(C5646,'[1]Traitement outputs (2)'!$B$33:$Q$33,0))</f>
        <v>-87.65601603539298</v>
      </c>
      <c r="O5646">
        <f>INDEX('[1]Traitement outputs (2)'!$B$58:$Q$63,MATCH(70,'[1]Traitement outputs (2)'!$A$58:$A$63,0),MATCH(C5646,'[1]Traitement outputs (2)'!$B$58:$Q$58,0))</f>
        <v>27.907128104236733</v>
      </c>
      <c r="P5646">
        <f>INDEX('[1]Traitement outputs (2)'!$B$41:$Q$45,MATCH(70,'[1]Traitement outputs (2)'!$A$41:$A$45,0),MATCH(C5646,'[1]Traitement outputs (2)'!$B$40:$Q$40,0))</f>
        <v>158.03405896601754</v>
      </c>
      <c r="Q5646">
        <f>IF(K5646&lt;30,INDEX('[1]Traitement outputs (2)'!$B$51:$Q$63,MATCH(70,'[1]Traitement outputs (2)'!$A$51:$A$63,0),MATCH(C5646,'[1]Traitement outputs (2)'!$B$51:$Q$51,0)),INDEX('[1]Traitement outputs (2)'!$B$34:$Q$38,MATCH(70,'[1]Traitement outputs (2)'!$A$34:$A$38,0),MATCH(C5646,'[1]Traitement outputs (2)'!$B$33:$Q$33,0)))</f>
        <v>-27.907128105419115</v>
      </c>
      <c r="R5646">
        <f>IF(K5646&lt;30,INDEX('[1]Traitement outputs (2)'!$B$58:$Q$63,MATCH(70,'[1]Traitement outputs (2)'!$A$58:$A$63,0),MATCH(C5646,'[1]Traitement outputs (2)'!$B$58:$Q$58,0)),INDEX('[1]Traitement outputs (2)'!$B$41:$Q$45,MATCH(70,'[1]Traitement outputs (2)'!$A$41:$A$45,0),MATCH(C5646,'[1]Traitement outputs (2)'!$B$40:$Q$40,0)))</f>
        <v>27.907128104236733</v>
      </c>
      <c r="T5646">
        <f t="shared" si="530"/>
        <v>-3240.8212983285953</v>
      </c>
      <c r="U5646">
        <f t="shared" si="531"/>
        <v>3240.8212981912866</v>
      </c>
      <c r="X5646">
        <f t="shared" si="532"/>
        <v>7.8364679403255921E-2</v>
      </c>
      <c r="Y5646">
        <f t="shared" si="533"/>
        <v>6.5433390996103388E-2</v>
      </c>
    </row>
    <row r="5647" spans="1:25" x14ac:dyDescent="0.35">
      <c r="A5647" s="1">
        <v>34935.208333333336</v>
      </c>
      <c r="B5647">
        <v>19.971399999999999</v>
      </c>
      <c r="C5647">
        <f>_xlfn.IFNA(HLOOKUP(B5647,'[1]Traitement outputs'!$B$33:$Q$33,1,TRUE),16)</f>
        <v>18</v>
      </c>
      <c r="E5647" s="1">
        <v>34935.208333333336</v>
      </c>
      <c r="F5647">
        <v>27.412099999999999</v>
      </c>
      <c r="G5647">
        <f t="shared" si="528"/>
        <v>27</v>
      </c>
      <c r="I5647" s="1">
        <v>34935.208333333336</v>
      </c>
      <c r="J5647">
        <v>604.69600000000003</v>
      </c>
      <c r="K5647">
        <f t="shared" si="529"/>
        <v>5.2071148586741618</v>
      </c>
      <c r="M5647">
        <f>INDEX('[1]Traitement outputs (2)'!$B$51:$Q$56,MATCH(70,'[1]Traitement outputs (2)'!$A$51:$A$56,0),MATCH(C5647,'[1]Traitement outputs (2)'!$B$51:$Q$51,0))</f>
        <v>-40.563606676443541</v>
      </c>
      <c r="N5647">
        <f>INDEX('[1]Traitement outputs (2)'!$B$34:$Q$38,MATCH(70,'[1]Traitement outputs (2)'!$A$34:$A$38,0),MATCH(C5647,'[1]Traitement outputs (2)'!$B$33:$Q$33,0))</f>
        <v>-132.60751704955501</v>
      </c>
      <c r="O5647">
        <f>INDEX('[1]Traitement outputs (2)'!$B$58:$Q$63,MATCH(70,'[1]Traitement outputs (2)'!$A$58:$A$63,0),MATCH(C5647,'[1]Traitement outputs (2)'!$B$58:$Q$58,0))</f>
        <v>40.565237508304868</v>
      </c>
      <c r="P5647">
        <f>INDEX('[1]Traitement outputs (2)'!$B$41:$Q$45,MATCH(70,'[1]Traitement outputs (2)'!$A$41:$A$45,0),MATCH(C5647,'[1]Traitement outputs (2)'!$B$40:$Q$40,0))</f>
        <v>202.98564822710691</v>
      </c>
      <c r="Q5647">
        <f>IF(K5647&lt;30,INDEX('[1]Traitement outputs (2)'!$B$51:$Q$63,MATCH(70,'[1]Traitement outputs (2)'!$A$51:$A$63,0),MATCH(C5647,'[1]Traitement outputs (2)'!$B$51:$Q$51,0)),INDEX('[1]Traitement outputs (2)'!$B$34:$Q$38,MATCH(70,'[1]Traitement outputs (2)'!$A$34:$A$38,0),MATCH(C5647,'[1]Traitement outputs (2)'!$B$33:$Q$33,0)))</f>
        <v>-40.563606676443541</v>
      </c>
      <c r="R5647">
        <f>IF(K5647&lt;30,INDEX('[1]Traitement outputs (2)'!$B$58:$Q$63,MATCH(70,'[1]Traitement outputs (2)'!$A$58:$A$63,0),MATCH(C5647,'[1]Traitement outputs (2)'!$B$58:$Q$58,0)),INDEX('[1]Traitement outputs (2)'!$B$41:$Q$45,MATCH(70,'[1]Traitement outputs (2)'!$A$41:$A$45,0),MATCH(C5647,'[1]Traitement outputs (2)'!$B$40:$Q$40,0)))</f>
        <v>40.565237508304868</v>
      </c>
      <c r="T5647">
        <f t="shared" si="530"/>
        <v>-4710.6029670073767</v>
      </c>
      <c r="U5647">
        <f t="shared" si="531"/>
        <v>4710.7923535544342</v>
      </c>
      <c r="X5647">
        <f t="shared" si="532"/>
        <v>0.11390473504229935</v>
      </c>
      <c r="Y5647">
        <f t="shared" si="533"/>
        <v>9.5112654975333846E-2</v>
      </c>
    </row>
    <row r="5648" spans="1:25" x14ac:dyDescent="0.35">
      <c r="A5648" s="1">
        <v>34935.25</v>
      </c>
      <c r="B5648">
        <v>20.000800000000002</v>
      </c>
      <c r="C5648">
        <f>_xlfn.IFNA(HLOOKUP(B5648,'[1]Traitement outputs'!$B$33:$Q$33,1,TRUE),16)</f>
        <v>20</v>
      </c>
      <c r="E5648" s="1">
        <v>34935.25</v>
      </c>
      <c r="F5648">
        <v>26.1252</v>
      </c>
      <c r="G5648">
        <f t="shared" si="528"/>
        <v>26</v>
      </c>
      <c r="I5648" s="1">
        <v>34935.25</v>
      </c>
      <c r="J5648">
        <v>2206.48</v>
      </c>
      <c r="K5648">
        <f t="shared" si="529"/>
        <v>19.000282445009336</v>
      </c>
      <c r="M5648">
        <f>INDEX('[1]Traitement outputs (2)'!$B$51:$Q$56,MATCH(70,'[1]Traitement outputs (2)'!$A$51:$A$56,0),MATCH(C5648,'[1]Traitement outputs (2)'!$B$51:$Q$51,0))</f>
        <v>-16.864255714989046</v>
      </c>
      <c r="N5648">
        <f>INDEX('[1]Traitement outputs (2)'!$B$34:$Q$38,MATCH(70,'[1]Traitement outputs (2)'!$A$34:$A$38,0),MATCH(C5648,'[1]Traitement outputs (2)'!$B$33:$Q$33,0))</f>
        <v>-183.77989640241771</v>
      </c>
      <c r="O5648">
        <f>INDEX('[1]Traitement outputs (2)'!$B$58:$Q$63,MATCH(70,'[1]Traitement outputs (2)'!$A$58:$A$63,0),MATCH(C5648,'[1]Traitement outputs (2)'!$B$58:$Q$58,0))</f>
        <v>16.864787616041994</v>
      </c>
      <c r="P5648">
        <f>INDEX('[1]Traitement outputs (2)'!$B$41:$Q$45,MATCH(70,'[1]Traitement outputs (2)'!$A$41:$A$45,0),MATCH(C5648,'[1]Traitement outputs (2)'!$B$40:$Q$40,0))</f>
        <v>254.15803075879367</v>
      </c>
      <c r="Q5648">
        <f>IF(K5648&lt;30,INDEX('[1]Traitement outputs (2)'!$B$51:$Q$63,MATCH(70,'[1]Traitement outputs (2)'!$A$51:$A$63,0),MATCH(C5648,'[1]Traitement outputs (2)'!$B$51:$Q$51,0)),INDEX('[1]Traitement outputs (2)'!$B$34:$Q$38,MATCH(70,'[1]Traitement outputs (2)'!$A$34:$A$38,0),MATCH(C5648,'[1]Traitement outputs (2)'!$B$33:$Q$33,0)))</f>
        <v>-16.864255714989046</v>
      </c>
      <c r="R5648">
        <f>IF(K5648&lt;30,INDEX('[1]Traitement outputs (2)'!$B$58:$Q$63,MATCH(70,'[1]Traitement outputs (2)'!$A$58:$A$63,0),MATCH(C5648,'[1]Traitement outputs (2)'!$B$58:$Q$58,0)),INDEX('[1]Traitement outputs (2)'!$B$41:$Q$45,MATCH(70,'[1]Traitement outputs (2)'!$A$41:$A$45,0),MATCH(C5648,'[1]Traitement outputs (2)'!$B$40:$Q$40,0)))</f>
        <v>16.864787616041994</v>
      </c>
      <c r="T5648">
        <f t="shared" si="530"/>
        <v>-1958.42577907482</v>
      </c>
      <c r="U5648">
        <f t="shared" si="531"/>
        <v>1958.4875481058175</v>
      </c>
      <c r="X5648">
        <f t="shared" si="532"/>
        <v>4.735571455032727E-2</v>
      </c>
      <c r="Y5648">
        <f t="shared" si="533"/>
        <v>3.954259420836595E-2</v>
      </c>
    </row>
    <row r="5649" spans="1:25" x14ac:dyDescent="0.35">
      <c r="A5649" s="1">
        <v>34935.291666666664</v>
      </c>
      <c r="B5649">
        <v>20.000599999999999</v>
      </c>
      <c r="C5649">
        <f>_xlfn.IFNA(HLOOKUP(B5649,'[1]Traitement outputs'!$B$33:$Q$33,1,TRUE),16)</f>
        <v>20</v>
      </c>
      <c r="E5649" s="1">
        <v>34935.291666666664</v>
      </c>
      <c r="F5649">
        <v>24.619900000000001</v>
      </c>
      <c r="G5649">
        <f t="shared" si="528"/>
        <v>25</v>
      </c>
      <c r="I5649" s="1">
        <v>34935.291666666664</v>
      </c>
      <c r="J5649">
        <v>2645.81</v>
      </c>
      <c r="K5649">
        <f t="shared" si="529"/>
        <v>22.783409455707801</v>
      </c>
      <c r="M5649">
        <f>INDEX('[1]Traitement outputs (2)'!$B$51:$Q$56,MATCH(70,'[1]Traitement outputs (2)'!$A$51:$A$56,0),MATCH(C5649,'[1]Traitement outputs (2)'!$B$51:$Q$51,0))</f>
        <v>-16.864255714989046</v>
      </c>
      <c r="N5649">
        <f>INDEX('[1]Traitement outputs (2)'!$B$34:$Q$38,MATCH(70,'[1]Traitement outputs (2)'!$A$34:$A$38,0),MATCH(C5649,'[1]Traitement outputs (2)'!$B$33:$Q$33,0))</f>
        <v>-183.77989640241771</v>
      </c>
      <c r="O5649">
        <f>INDEX('[1]Traitement outputs (2)'!$B$58:$Q$63,MATCH(70,'[1]Traitement outputs (2)'!$A$58:$A$63,0),MATCH(C5649,'[1]Traitement outputs (2)'!$B$58:$Q$58,0))</f>
        <v>16.864787616041994</v>
      </c>
      <c r="P5649">
        <f>INDEX('[1]Traitement outputs (2)'!$B$41:$Q$45,MATCH(70,'[1]Traitement outputs (2)'!$A$41:$A$45,0),MATCH(C5649,'[1]Traitement outputs (2)'!$B$40:$Q$40,0))</f>
        <v>254.15803075879367</v>
      </c>
      <c r="Q5649">
        <f>IF(K5649&lt;30,INDEX('[1]Traitement outputs (2)'!$B$51:$Q$63,MATCH(70,'[1]Traitement outputs (2)'!$A$51:$A$63,0),MATCH(C5649,'[1]Traitement outputs (2)'!$B$51:$Q$51,0)),INDEX('[1]Traitement outputs (2)'!$B$34:$Q$38,MATCH(70,'[1]Traitement outputs (2)'!$A$34:$A$38,0),MATCH(C5649,'[1]Traitement outputs (2)'!$B$33:$Q$33,0)))</f>
        <v>-16.864255714989046</v>
      </c>
      <c r="R5649">
        <f>IF(K5649&lt;30,INDEX('[1]Traitement outputs (2)'!$B$58:$Q$63,MATCH(70,'[1]Traitement outputs (2)'!$A$58:$A$63,0),MATCH(C5649,'[1]Traitement outputs (2)'!$B$58:$Q$58,0)),INDEX('[1]Traitement outputs (2)'!$B$41:$Q$45,MATCH(70,'[1]Traitement outputs (2)'!$A$41:$A$45,0),MATCH(C5649,'[1]Traitement outputs (2)'!$B$40:$Q$40,0)))</f>
        <v>16.864787616041994</v>
      </c>
      <c r="T5649">
        <f t="shared" si="530"/>
        <v>-1958.42577907482</v>
      </c>
      <c r="U5649">
        <f t="shared" si="531"/>
        <v>1958.4875481058175</v>
      </c>
      <c r="X5649">
        <f t="shared" si="532"/>
        <v>4.735571455032727E-2</v>
      </c>
      <c r="Y5649">
        <f t="shared" si="533"/>
        <v>3.954259420836595E-2</v>
      </c>
    </row>
    <row r="5650" spans="1:25" x14ac:dyDescent="0.35">
      <c r="A5650" s="1">
        <v>34935.333333333336</v>
      </c>
      <c r="B5650">
        <v>20.000599999999999</v>
      </c>
      <c r="C5650">
        <f>_xlfn.IFNA(HLOOKUP(B5650,'[1]Traitement outputs'!$B$33:$Q$33,1,TRUE),16)</f>
        <v>20</v>
      </c>
      <c r="E5650" s="1">
        <v>34935.333333333336</v>
      </c>
      <c r="F5650">
        <v>24.049700000000001</v>
      </c>
      <c r="G5650">
        <f t="shared" si="528"/>
        <v>24</v>
      </c>
      <c r="I5650" s="1">
        <v>34935.333333333336</v>
      </c>
      <c r="J5650">
        <v>3281.14</v>
      </c>
      <c r="K5650">
        <f t="shared" si="529"/>
        <v>28.254317619746349</v>
      </c>
      <c r="M5650">
        <f>INDEX('[1]Traitement outputs (2)'!$B$51:$Q$56,MATCH(70,'[1]Traitement outputs (2)'!$A$51:$A$56,0),MATCH(C5650,'[1]Traitement outputs (2)'!$B$51:$Q$51,0))</f>
        <v>-16.864255714989046</v>
      </c>
      <c r="N5650">
        <f>INDEX('[1]Traitement outputs (2)'!$B$34:$Q$38,MATCH(70,'[1]Traitement outputs (2)'!$A$34:$A$38,0),MATCH(C5650,'[1]Traitement outputs (2)'!$B$33:$Q$33,0))</f>
        <v>-183.77989640241771</v>
      </c>
      <c r="O5650">
        <f>INDEX('[1]Traitement outputs (2)'!$B$58:$Q$63,MATCH(70,'[1]Traitement outputs (2)'!$A$58:$A$63,0),MATCH(C5650,'[1]Traitement outputs (2)'!$B$58:$Q$58,0))</f>
        <v>16.864787616041994</v>
      </c>
      <c r="P5650">
        <f>INDEX('[1]Traitement outputs (2)'!$B$41:$Q$45,MATCH(70,'[1]Traitement outputs (2)'!$A$41:$A$45,0),MATCH(C5650,'[1]Traitement outputs (2)'!$B$40:$Q$40,0))</f>
        <v>254.15803075879367</v>
      </c>
      <c r="Q5650">
        <f>IF(K5650&lt;30,INDEX('[1]Traitement outputs (2)'!$B$51:$Q$63,MATCH(70,'[1]Traitement outputs (2)'!$A$51:$A$63,0),MATCH(C5650,'[1]Traitement outputs (2)'!$B$51:$Q$51,0)),INDEX('[1]Traitement outputs (2)'!$B$34:$Q$38,MATCH(70,'[1]Traitement outputs (2)'!$A$34:$A$38,0),MATCH(C5650,'[1]Traitement outputs (2)'!$B$33:$Q$33,0)))</f>
        <v>-16.864255714989046</v>
      </c>
      <c r="R5650">
        <f>IF(K5650&lt;30,INDEX('[1]Traitement outputs (2)'!$B$58:$Q$63,MATCH(70,'[1]Traitement outputs (2)'!$A$58:$A$63,0),MATCH(C5650,'[1]Traitement outputs (2)'!$B$58:$Q$58,0)),INDEX('[1]Traitement outputs (2)'!$B$41:$Q$45,MATCH(70,'[1]Traitement outputs (2)'!$A$41:$A$45,0),MATCH(C5650,'[1]Traitement outputs (2)'!$B$40:$Q$40,0)))</f>
        <v>16.864787616041994</v>
      </c>
      <c r="T5650">
        <f t="shared" si="530"/>
        <v>-1958.42577907482</v>
      </c>
      <c r="U5650">
        <f t="shared" si="531"/>
        <v>1958.4875481058175</v>
      </c>
      <c r="X5650">
        <f t="shared" si="532"/>
        <v>4.735571455032727E-2</v>
      </c>
      <c r="Y5650">
        <f t="shared" si="533"/>
        <v>3.954259420836595E-2</v>
      </c>
    </row>
    <row r="5651" spans="1:25" x14ac:dyDescent="0.35">
      <c r="A5651" s="1">
        <v>34935.375</v>
      </c>
      <c r="B5651">
        <v>20.000499999999999</v>
      </c>
      <c r="C5651">
        <f>_xlfn.IFNA(HLOOKUP(B5651,'[1]Traitement outputs'!$B$33:$Q$33,1,TRUE),16)</f>
        <v>20</v>
      </c>
      <c r="E5651" s="1">
        <v>34935.375</v>
      </c>
      <c r="F5651">
        <v>23.927900000000001</v>
      </c>
      <c r="G5651">
        <f t="shared" si="528"/>
        <v>24</v>
      </c>
      <c r="I5651" s="1">
        <v>34935.375</v>
      </c>
      <c r="J5651">
        <v>4033.54</v>
      </c>
      <c r="K5651">
        <f t="shared" si="529"/>
        <v>34.733330577772264</v>
      </c>
      <c r="M5651">
        <f>INDEX('[1]Traitement outputs (2)'!$B$51:$Q$56,MATCH(70,'[1]Traitement outputs (2)'!$A$51:$A$56,0),MATCH(C5651,'[1]Traitement outputs (2)'!$B$51:$Q$51,0))</f>
        <v>-16.864255714989046</v>
      </c>
      <c r="N5651">
        <f>INDEX('[1]Traitement outputs (2)'!$B$34:$Q$38,MATCH(70,'[1]Traitement outputs (2)'!$A$34:$A$38,0),MATCH(C5651,'[1]Traitement outputs (2)'!$B$33:$Q$33,0))</f>
        <v>-183.77989640241771</v>
      </c>
      <c r="O5651">
        <f>INDEX('[1]Traitement outputs (2)'!$B$58:$Q$63,MATCH(70,'[1]Traitement outputs (2)'!$A$58:$A$63,0),MATCH(C5651,'[1]Traitement outputs (2)'!$B$58:$Q$58,0))</f>
        <v>16.864787616041994</v>
      </c>
      <c r="P5651">
        <f>INDEX('[1]Traitement outputs (2)'!$B$41:$Q$45,MATCH(70,'[1]Traitement outputs (2)'!$A$41:$A$45,0),MATCH(C5651,'[1]Traitement outputs (2)'!$B$40:$Q$40,0))</f>
        <v>254.15803075879367</v>
      </c>
      <c r="Q5651">
        <f>IF(K5651&lt;30,INDEX('[1]Traitement outputs (2)'!$B$51:$Q$63,MATCH(70,'[1]Traitement outputs (2)'!$A$51:$A$63,0),MATCH(C5651,'[1]Traitement outputs (2)'!$B$51:$Q$51,0)),INDEX('[1]Traitement outputs (2)'!$B$34:$Q$38,MATCH(70,'[1]Traitement outputs (2)'!$A$34:$A$38,0),MATCH(C5651,'[1]Traitement outputs (2)'!$B$33:$Q$33,0)))</f>
        <v>-183.77989640241771</v>
      </c>
      <c r="R5651">
        <f>IF(K5651&lt;30,INDEX('[1]Traitement outputs (2)'!$B$58:$Q$63,MATCH(70,'[1]Traitement outputs (2)'!$A$58:$A$63,0),MATCH(C5651,'[1]Traitement outputs (2)'!$B$58:$Q$58,0)),INDEX('[1]Traitement outputs (2)'!$B$41:$Q$45,MATCH(70,'[1]Traitement outputs (2)'!$A$41:$A$45,0),MATCH(C5651,'[1]Traitement outputs (2)'!$B$40:$Q$40,0)))</f>
        <v>254.15803075879367</v>
      </c>
      <c r="T5651">
        <f t="shared" si="530"/>
        <v>-21342.138833337085</v>
      </c>
      <c r="U5651">
        <f t="shared" si="531"/>
        <v>29515.067122381799</v>
      </c>
      <c r="X5651">
        <f t="shared" si="532"/>
        <v>0.51606358805306241</v>
      </c>
      <c r="Y5651">
        <f t="shared" si="533"/>
        <v>0.59592021577150611</v>
      </c>
    </row>
    <row r="5652" spans="1:25" x14ac:dyDescent="0.35">
      <c r="A5652" s="1">
        <v>34935.416666666664</v>
      </c>
      <c r="B5652">
        <v>20.000499999999999</v>
      </c>
      <c r="C5652">
        <f>_xlfn.IFNA(HLOOKUP(B5652,'[1]Traitement outputs'!$B$33:$Q$33,1,TRUE),16)</f>
        <v>20</v>
      </c>
      <c r="E5652" s="1">
        <v>34935.416666666664</v>
      </c>
      <c r="F5652">
        <v>23.8565</v>
      </c>
      <c r="G5652">
        <f t="shared" si="528"/>
        <v>24</v>
      </c>
      <c r="I5652" s="1">
        <v>34935.416666666664</v>
      </c>
      <c r="J5652">
        <v>4395.26</v>
      </c>
      <c r="K5652">
        <f t="shared" si="529"/>
        <v>37.848147918518059</v>
      </c>
      <c r="M5652">
        <f>INDEX('[1]Traitement outputs (2)'!$B$51:$Q$56,MATCH(70,'[1]Traitement outputs (2)'!$A$51:$A$56,0),MATCH(C5652,'[1]Traitement outputs (2)'!$B$51:$Q$51,0))</f>
        <v>-16.864255714989046</v>
      </c>
      <c r="N5652">
        <f>INDEX('[1]Traitement outputs (2)'!$B$34:$Q$38,MATCH(70,'[1]Traitement outputs (2)'!$A$34:$A$38,0),MATCH(C5652,'[1]Traitement outputs (2)'!$B$33:$Q$33,0))</f>
        <v>-183.77989640241771</v>
      </c>
      <c r="O5652">
        <f>INDEX('[1]Traitement outputs (2)'!$B$58:$Q$63,MATCH(70,'[1]Traitement outputs (2)'!$A$58:$A$63,0),MATCH(C5652,'[1]Traitement outputs (2)'!$B$58:$Q$58,0))</f>
        <v>16.864787616041994</v>
      </c>
      <c r="P5652">
        <f>INDEX('[1]Traitement outputs (2)'!$B$41:$Q$45,MATCH(70,'[1]Traitement outputs (2)'!$A$41:$A$45,0),MATCH(C5652,'[1]Traitement outputs (2)'!$B$40:$Q$40,0))</f>
        <v>254.15803075879367</v>
      </c>
      <c r="Q5652">
        <f>IF(K5652&lt;30,INDEX('[1]Traitement outputs (2)'!$B$51:$Q$63,MATCH(70,'[1]Traitement outputs (2)'!$A$51:$A$63,0),MATCH(C5652,'[1]Traitement outputs (2)'!$B$51:$Q$51,0)),INDEX('[1]Traitement outputs (2)'!$B$34:$Q$38,MATCH(70,'[1]Traitement outputs (2)'!$A$34:$A$38,0),MATCH(C5652,'[1]Traitement outputs (2)'!$B$33:$Q$33,0)))</f>
        <v>-183.77989640241771</v>
      </c>
      <c r="R5652">
        <f>IF(K5652&lt;30,INDEX('[1]Traitement outputs (2)'!$B$58:$Q$63,MATCH(70,'[1]Traitement outputs (2)'!$A$58:$A$63,0),MATCH(C5652,'[1]Traitement outputs (2)'!$B$58:$Q$58,0)),INDEX('[1]Traitement outputs (2)'!$B$41:$Q$45,MATCH(70,'[1]Traitement outputs (2)'!$A$41:$A$45,0),MATCH(C5652,'[1]Traitement outputs (2)'!$B$40:$Q$40,0)))</f>
        <v>254.15803075879367</v>
      </c>
      <c r="T5652">
        <f t="shared" si="530"/>
        <v>-21342.138833337085</v>
      </c>
      <c r="U5652">
        <f t="shared" si="531"/>
        <v>29515.067122381799</v>
      </c>
      <c r="X5652">
        <f t="shared" si="532"/>
        <v>0.51606358805306241</v>
      </c>
      <c r="Y5652">
        <f t="shared" si="533"/>
        <v>0.59592021577150611</v>
      </c>
    </row>
    <row r="5653" spans="1:25" x14ac:dyDescent="0.35">
      <c r="A5653" s="1">
        <v>34935.458333333336</v>
      </c>
      <c r="B5653">
        <v>20.000499999999999</v>
      </c>
      <c r="C5653">
        <f>_xlfn.IFNA(HLOOKUP(B5653,'[1]Traitement outputs'!$B$33:$Q$33,1,TRUE),16)</f>
        <v>20</v>
      </c>
      <c r="E5653" s="1">
        <v>34935.458333333336</v>
      </c>
      <c r="F5653">
        <v>23.743099999999998</v>
      </c>
      <c r="G5653">
        <f t="shared" si="528"/>
        <v>24</v>
      </c>
      <c r="I5653" s="1">
        <v>34935.458333333336</v>
      </c>
      <c r="J5653">
        <v>5237.7299999999996</v>
      </c>
      <c r="K5653">
        <f t="shared" si="529"/>
        <v>45.10276520553041</v>
      </c>
      <c r="M5653">
        <f>INDEX('[1]Traitement outputs (2)'!$B$51:$Q$56,MATCH(70,'[1]Traitement outputs (2)'!$A$51:$A$56,0),MATCH(C5653,'[1]Traitement outputs (2)'!$B$51:$Q$51,0))</f>
        <v>-16.864255714989046</v>
      </c>
      <c r="N5653">
        <f>INDEX('[1]Traitement outputs (2)'!$B$34:$Q$38,MATCH(70,'[1]Traitement outputs (2)'!$A$34:$A$38,0),MATCH(C5653,'[1]Traitement outputs (2)'!$B$33:$Q$33,0))</f>
        <v>-183.77989640241771</v>
      </c>
      <c r="O5653">
        <f>INDEX('[1]Traitement outputs (2)'!$B$58:$Q$63,MATCH(70,'[1]Traitement outputs (2)'!$A$58:$A$63,0),MATCH(C5653,'[1]Traitement outputs (2)'!$B$58:$Q$58,0))</f>
        <v>16.864787616041994</v>
      </c>
      <c r="P5653">
        <f>INDEX('[1]Traitement outputs (2)'!$B$41:$Q$45,MATCH(70,'[1]Traitement outputs (2)'!$A$41:$A$45,0),MATCH(C5653,'[1]Traitement outputs (2)'!$B$40:$Q$40,0))</f>
        <v>254.15803075879367</v>
      </c>
      <c r="Q5653">
        <f>IF(K5653&lt;30,INDEX('[1]Traitement outputs (2)'!$B$51:$Q$63,MATCH(70,'[1]Traitement outputs (2)'!$A$51:$A$63,0),MATCH(C5653,'[1]Traitement outputs (2)'!$B$51:$Q$51,0)),INDEX('[1]Traitement outputs (2)'!$B$34:$Q$38,MATCH(70,'[1]Traitement outputs (2)'!$A$34:$A$38,0),MATCH(C5653,'[1]Traitement outputs (2)'!$B$33:$Q$33,0)))</f>
        <v>-183.77989640241771</v>
      </c>
      <c r="R5653">
        <f>IF(K5653&lt;30,INDEX('[1]Traitement outputs (2)'!$B$58:$Q$63,MATCH(70,'[1]Traitement outputs (2)'!$A$58:$A$63,0),MATCH(C5653,'[1]Traitement outputs (2)'!$B$58:$Q$58,0)),INDEX('[1]Traitement outputs (2)'!$B$41:$Q$45,MATCH(70,'[1]Traitement outputs (2)'!$A$41:$A$45,0),MATCH(C5653,'[1]Traitement outputs (2)'!$B$40:$Q$40,0)))</f>
        <v>254.15803075879367</v>
      </c>
      <c r="T5653">
        <f t="shared" si="530"/>
        <v>-21342.138833337085</v>
      </c>
      <c r="U5653">
        <f t="shared" si="531"/>
        <v>29515.067122381799</v>
      </c>
      <c r="X5653">
        <f t="shared" si="532"/>
        <v>0.51606358805306241</v>
      </c>
      <c r="Y5653">
        <f t="shared" si="533"/>
        <v>0.59592021577150611</v>
      </c>
    </row>
    <row r="5654" spans="1:25" x14ac:dyDescent="0.35">
      <c r="A5654" s="1">
        <v>34935.5</v>
      </c>
      <c r="B5654">
        <v>20.000299999999999</v>
      </c>
      <c r="C5654">
        <f>_xlfn.IFNA(HLOOKUP(B5654,'[1]Traitement outputs'!$B$33:$Q$33,1,TRUE),16)</f>
        <v>20</v>
      </c>
      <c r="E5654" s="1">
        <v>34935.5</v>
      </c>
      <c r="F5654">
        <v>23.2683</v>
      </c>
      <c r="G5654">
        <f t="shared" si="528"/>
        <v>23</v>
      </c>
      <c r="I5654" s="1">
        <v>34935.5</v>
      </c>
      <c r="J5654">
        <v>9066.25</v>
      </c>
      <c r="K5654">
        <f t="shared" si="529"/>
        <v>78.070642252395615</v>
      </c>
      <c r="M5654">
        <f>INDEX('[1]Traitement outputs (2)'!$B$51:$Q$56,MATCH(70,'[1]Traitement outputs (2)'!$A$51:$A$56,0),MATCH(C5654,'[1]Traitement outputs (2)'!$B$51:$Q$51,0))</f>
        <v>-16.864255714989046</v>
      </c>
      <c r="N5654">
        <f>INDEX('[1]Traitement outputs (2)'!$B$34:$Q$38,MATCH(70,'[1]Traitement outputs (2)'!$A$34:$A$38,0),MATCH(C5654,'[1]Traitement outputs (2)'!$B$33:$Q$33,0))</f>
        <v>-183.77989640241771</v>
      </c>
      <c r="O5654">
        <f>INDEX('[1]Traitement outputs (2)'!$B$58:$Q$63,MATCH(70,'[1]Traitement outputs (2)'!$A$58:$A$63,0),MATCH(C5654,'[1]Traitement outputs (2)'!$B$58:$Q$58,0))</f>
        <v>16.864787616041994</v>
      </c>
      <c r="P5654">
        <f>INDEX('[1]Traitement outputs (2)'!$B$41:$Q$45,MATCH(70,'[1]Traitement outputs (2)'!$A$41:$A$45,0),MATCH(C5654,'[1]Traitement outputs (2)'!$B$40:$Q$40,0))</f>
        <v>254.15803075879367</v>
      </c>
      <c r="Q5654">
        <f>IF(K5654&lt;30,INDEX('[1]Traitement outputs (2)'!$B$51:$Q$63,MATCH(70,'[1]Traitement outputs (2)'!$A$51:$A$63,0),MATCH(C5654,'[1]Traitement outputs (2)'!$B$51:$Q$51,0)),INDEX('[1]Traitement outputs (2)'!$B$34:$Q$38,MATCH(70,'[1]Traitement outputs (2)'!$A$34:$A$38,0),MATCH(C5654,'[1]Traitement outputs (2)'!$B$33:$Q$33,0)))</f>
        <v>-183.77989640241771</v>
      </c>
      <c r="R5654">
        <f>IF(K5654&lt;30,INDEX('[1]Traitement outputs (2)'!$B$58:$Q$63,MATCH(70,'[1]Traitement outputs (2)'!$A$58:$A$63,0),MATCH(C5654,'[1]Traitement outputs (2)'!$B$58:$Q$58,0)),INDEX('[1]Traitement outputs (2)'!$B$41:$Q$45,MATCH(70,'[1]Traitement outputs (2)'!$A$41:$A$45,0),MATCH(C5654,'[1]Traitement outputs (2)'!$B$40:$Q$40,0)))</f>
        <v>254.15803075879367</v>
      </c>
      <c r="T5654">
        <f t="shared" si="530"/>
        <v>-21342.138833337085</v>
      </c>
      <c r="U5654">
        <f t="shared" si="531"/>
        <v>29515.067122381799</v>
      </c>
      <c r="X5654">
        <f t="shared" si="532"/>
        <v>0.51606358805306241</v>
      </c>
      <c r="Y5654">
        <f t="shared" si="533"/>
        <v>0.59592021577150611</v>
      </c>
    </row>
    <row r="5655" spans="1:25" x14ac:dyDescent="0.35">
      <c r="A5655" s="1">
        <v>34935.541666666664</v>
      </c>
      <c r="B5655">
        <v>20.0001</v>
      </c>
      <c r="C5655">
        <f>_xlfn.IFNA(HLOOKUP(B5655,'[1]Traitement outputs'!$B$33:$Q$33,1,TRUE),16)</f>
        <v>20</v>
      </c>
      <c r="E5655" s="1">
        <v>34935.541666666664</v>
      </c>
      <c r="F5655">
        <v>23.105699999999999</v>
      </c>
      <c r="G5655">
        <f t="shared" si="528"/>
        <v>23</v>
      </c>
      <c r="I5655" s="1">
        <v>34935.541666666664</v>
      </c>
      <c r="J5655">
        <v>11614.8</v>
      </c>
      <c r="K5655">
        <f t="shared" si="529"/>
        <v>100.01653336640007</v>
      </c>
      <c r="M5655">
        <f>INDEX('[1]Traitement outputs (2)'!$B$51:$Q$56,MATCH(70,'[1]Traitement outputs (2)'!$A$51:$A$56,0),MATCH(C5655,'[1]Traitement outputs (2)'!$B$51:$Q$51,0))</f>
        <v>-16.864255714989046</v>
      </c>
      <c r="N5655">
        <f>INDEX('[1]Traitement outputs (2)'!$B$34:$Q$38,MATCH(70,'[1]Traitement outputs (2)'!$A$34:$A$38,0),MATCH(C5655,'[1]Traitement outputs (2)'!$B$33:$Q$33,0))</f>
        <v>-183.77989640241771</v>
      </c>
      <c r="O5655">
        <f>INDEX('[1]Traitement outputs (2)'!$B$58:$Q$63,MATCH(70,'[1]Traitement outputs (2)'!$A$58:$A$63,0),MATCH(C5655,'[1]Traitement outputs (2)'!$B$58:$Q$58,0))</f>
        <v>16.864787616041994</v>
      </c>
      <c r="P5655">
        <f>INDEX('[1]Traitement outputs (2)'!$B$41:$Q$45,MATCH(70,'[1]Traitement outputs (2)'!$A$41:$A$45,0),MATCH(C5655,'[1]Traitement outputs (2)'!$B$40:$Q$40,0))</f>
        <v>254.15803075879367</v>
      </c>
      <c r="Q5655">
        <f>IF(K5655&lt;30,INDEX('[1]Traitement outputs (2)'!$B$51:$Q$63,MATCH(70,'[1]Traitement outputs (2)'!$A$51:$A$63,0),MATCH(C5655,'[1]Traitement outputs (2)'!$B$51:$Q$51,0)),INDEX('[1]Traitement outputs (2)'!$B$34:$Q$38,MATCH(70,'[1]Traitement outputs (2)'!$A$34:$A$38,0),MATCH(C5655,'[1]Traitement outputs (2)'!$B$33:$Q$33,0)))</f>
        <v>-183.77989640241771</v>
      </c>
      <c r="R5655">
        <f>IF(K5655&lt;30,INDEX('[1]Traitement outputs (2)'!$B$58:$Q$63,MATCH(70,'[1]Traitement outputs (2)'!$A$58:$A$63,0),MATCH(C5655,'[1]Traitement outputs (2)'!$B$58:$Q$58,0)),INDEX('[1]Traitement outputs (2)'!$B$41:$Q$45,MATCH(70,'[1]Traitement outputs (2)'!$A$41:$A$45,0),MATCH(C5655,'[1]Traitement outputs (2)'!$B$40:$Q$40,0)))</f>
        <v>254.15803075879367</v>
      </c>
      <c r="T5655">
        <f t="shared" si="530"/>
        <v>-21342.138833337085</v>
      </c>
      <c r="U5655">
        <f t="shared" si="531"/>
        <v>29515.067122381799</v>
      </c>
      <c r="X5655">
        <f t="shared" si="532"/>
        <v>0.51606358805306241</v>
      </c>
      <c r="Y5655">
        <f t="shared" si="533"/>
        <v>0.59592021577150611</v>
      </c>
    </row>
    <row r="5656" spans="1:25" x14ac:dyDescent="0.35">
      <c r="A5656" s="1">
        <v>34935.583333333336</v>
      </c>
      <c r="B5656">
        <v>20.830200000000001</v>
      </c>
      <c r="C5656">
        <f>_xlfn.IFNA(HLOOKUP(B5656,'[1]Traitement outputs'!$B$33:$Q$33,1,TRUE),16)</f>
        <v>20</v>
      </c>
      <c r="E5656" s="1">
        <v>34935.583333333336</v>
      </c>
      <c r="F5656">
        <v>22.185300000000002</v>
      </c>
      <c r="G5656">
        <f t="shared" si="528"/>
        <v>22</v>
      </c>
      <c r="I5656" s="1">
        <v>34935.583333333336</v>
      </c>
      <c r="J5656">
        <v>22747.8</v>
      </c>
      <c r="K5656">
        <f t="shared" si="529"/>
        <v>195.88422510178353</v>
      </c>
      <c r="M5656">
        <f>INDEX('[1]Traitement outputs (2)'!$B$51:$Q$56,MATCH(70,'[1]Traitement outputs (2)'!$A$51:$A$56,0),MATCH(C5656,'[1]Traitement outputs (2)'!$B$51:$Q$51,0))</f>
        <v>-16.864255714989046</v>
      </c>
      <c r="N5656">
        <f>INDEX('[1]Traitement outputs (2)'!$B$34:$Q$38,MATCH(70,'[1]Traitement outputs (2)'!$A$34:$A$38,0),MATCH(C5656,'[1]Traitement outputs (2)'!$B$33:$Q$33,0))</f>
        <v>-183.77989640241771</v>
      </c>
      <c r="O5656">
        <f>INDEX('[1]Traitement outputs (2)'!$B$58:$Q$63,MATCH(70,'[1]Traitement outputs (2)'!$A$58:$A$63,0),MATCH(C5656,'[1]Traitement outputs (2)'!$B$58:$Q$58,0))</f>
        <v>16.864787616041994</v>
      </c>
      <c r="P5656">
        <f>INDEX('[1]Traitement outputs (2)'!$B$41:$Q$45,MATCH(70,'[1]Traitement outputs (2)'!$A$41:$A$45,0),MATCH(C5656,'[1]Traitement outputs (2)'!$B$40:$Q$40,0))</f>
        <v>254.15803075879367</v>
      </c>
      <c r="Q5656">
        <f>IF(K5656&lt;30,INDEX('[1]Traitement outputs (2)'!$B$51:$Q$63,MATCH(70,'[1]Traitement outputs (2)'!$A$51:$A$63,0),MATCH(C5656,'[1]Traitement outputs (2)'!$B$51:$Q$51,0)),INDEX('[1]Traitement outputs (2)'!$B$34:$Q$38,MATCH(70,'[1]Traitement outputs (2)'!$A$34:$A$38,0),MATCH(C5656,'[1]Traitement outputs (2)'!$B$33:$Q$33,0)))</f>
        <v>-183.77989640241771</v>
      </c>
      <c r="R5656">
        <f>IF(K5656&lt;30,INDEX('[1]Traitement outputs (2)'!$B$58:$Q$63,MATCH(70,'[1]Traitement outputs (2)'!$A$58:$A$63,0),MATCH(C5656,'[1]Traitement outputs (2)'!$B$58:$Q$58,0)),INDEX('[1]Traitement outputs (2)'!$B$41:$Q$45,MATCH(70,'[1]Traitement outputs (2)'!$A$41:$A$45,0),MATCH(C5656,'[1]Traitement outputs (2)'!$B$40:$Q$40,0)))</f>
        <v>254.15803075879367</v>
      </c>
      <c r="T5656">
        <f t="shared" si="530"/>
        <v>-21342.138833337085</v>
      </c>
      <c r="U5656">
        <f t="shared" si="531"/>
        <v>29515.067122381799</v>
      </c>
      <c r="X5656">
        <f t="shared" si="532"/>
        <v>0.51606358805306241</v>
      </c>
      <c r="Y5656">
        <f t="shared" si="533"/>
        <v>0.59592021577150611</v>
      </c>
    </row>
    <row r="5657" spans="1:25" x14ac:dyDescent="0.35">
      <c r="A5657" s="1">
        <v>34935.625</v>
      </c>
      <c r="B5657">
        <v>21.545000000000002</v>
      </c>
      <c r="C5657">
        <f>_xlfn.IFNA(HLOOKUP(B5657,'[1]Traitement outputs'!$B$33:$Q$33,1,TRUE),16)</f>
        <v>20</v>
      </c>
      <c r="E5657" s="1">
        <v>34935.625</v>
      </c>
      <c r="F5657">
        <v>22.289300000000001</v>
      </c>
      <c r="G5657">
        <f t="shared" si="528"/>
        <v>22</v>
      </c>
      <c r="I5657" s="1">
        <v>34935.625</v>
      </c>
      <c r="J5657">
        <v>24671.5</v>
      </c>
      <c r="K5657">
        <f t="shared" si="529"/>
        <v>212.44945267668314</v>
      </c>
      <c r="M5657">
        <f>INDEX('[1]Traitement outputs (2)'!$B$51:$Q$56,MATCH(70,'[1]Traitement outputs (2)'!$A$51:$A$56,0),MATCH(C5657,'[1]Traitement outputs (2)'!$B$51:$Q$51,0))</f>
        <v>-16.864255714989046</v>
      </c>
      <c r="N5657">
        <f>INDEX('[1]Traitement outputs (2)'!$B$34:$Q$38,MATCH(70,'[1]Traitement outputs (2)'!$A$34:$A$38,0),MATCH(C5657,'[1]Traitement outputs (2)'!$B$33:$Q$33,0))</f>
        <v>-183.77989640241771</v>
      </c>
      <c r="O5657">
        <f>INDEX('[1]Traitement outputs (2)'!$B$58:$Q$63,MATCH(70,'[1]Traitement outputs (2)'!$A$58:$A$63,0),MATCH(C5657,'[1]Traitement outputs (2)'!$B$58:$Q$58,0))</f>
        <v>16.864787616041994</v>
      </c>
      <c r="P5657">
        <f>INDEX('[1]Traitement outputs (2)'!$B$41:$Q$45,MATCH(70,'[1]Traitement outputs (2)'!$A$41:$A$45,0),MATCH(C5657,'[1]Traitement outputs (2)'!$B$40:$Q$40,0))</f>
        <v>254.15803075879367</v>
      </c>
      <c r="Q5657">
        <f>IF(K5657&lt;30,INDEX('[1]Traitement outputs (2)'!$B$51:$Q$63,MATCH(70,'[1]Traitement outputs (2)'!$A$51:$A$63,0),MATCH(C5657,'[1]Traitement outputs (2)'!$B$51:$Q$51,0)),INDEX('[1]Traitement outputs (2)'!$B$34:$Q$38,MATCH(70,'[1]Traitement outputs (2)'!$A$34:$A$38,0),MATCH(C5657,'[1]Traitement outputs (2)'!$B$33:$Q$33,0)))</f>
        <v>-183.77989640241771</v>
      </c>
      <c r="R5657">
        <f>IF(K5657&lt;30,INDEX('[1]Traitement outputs (2)'!$B$58:$Q$63,MATCH(70,'[1]Traitement outputs (2)'!$A$58:$A$63,0),MATCH(C5657,'[1]Traitement outputs (2)'!$B$58:$Q$58,0)),INDEX('[1]Traitement outputs (2)'!$B$41:$Q$45,MATCH(70,'[1]Traitement outputs (2)'!$A$41:$A$45,0),MATCH(C5657,'[1]Traitement outputs (2)'!$B$40:$Q$40,0)))</f>
        <v>254.15803075879367</v>
      </c>
      <c r="T5657">
        <f t="shared" si="530"/>
        <v>-21342.138833337085</v>
      </c>
      <c r="U5657">
        <f t="shared" si="531"/>
        <v>29515.067122381799</v>
      </c>
      <c r="X5657">
        <f t="shared" si="532"/>
        <v>0.51606358805306241</v>
      </c>
      <c r="Y5657">
        <f t="shared" si="533"/>
        <v>0.59592021577150611</v>
      </c>
    </row>
    <row r="5658" spans="1:25" x14ac:dyDescent="0.35">
      <c r="A5658" s="1">
        <v>34935.666666666664</v>
      </c>
      <c r="B5658">
        <v>21.2621</v>
      </c>
      <c r="C5658">
        <f>_xlfn.IFNA(HLOOKUP(B5658,'[1]Traitement outputs'!$B$33:$Q$33,1,TRUE),16)</f>
        <v>20</v>
      </c>
      <c r="E5658" s="1">
        <v>34935.666666666664</v>
      </c>
      <c r="F5658">
        <v>23.1281</v>
      </c>
      <c r="G5658">
        <f t="shared" si="528"/>
        <v>23</v>
      </c>
      <c r="I5658" s="1">
        <v>34935.666666666664</v>
      </c>
      <c r="J5658">
        <v>24326.5</v>
      </c>
      <c r="K5658">
        <f t="shared" si="529"/>
        <v>209.47861340167125</v>
      </c>
      <c r="M5658">
        <f>INDEX('[1]Traitement outputs (2)'!$B$51:$Q$56,MATCH(70,'[1]Traitement outputs (2)'!$A$51:$A$56,0),MATCH(C5658,'[1]Traitement outputs (2)'!$B$51:$Q$51,0))</f>
        <v>-16.864255714989046</v>
      </c>
      <c r="N5658">
        <f>INDEX('[1]Traitement outputs (2)'!$B$34:$Q$38,MATCH(70,'[1]Traitement outputs (2)'!$A$34:$A$38,0),MATCH(C5658,'[1]Traitement outputs (2)'!$B$33:$Q$33,0))</f>
        <v>-183.77989640241771</v>
      </c>
      <c r="O5658">
        <f>INDEX('[1]Traitement outputs (2)'!$B$58:$Q$63,MATCH(70,'[1]Traitement outputs (2)'!$A$58:$A$63,0),MATCH(C5658,'[1]Traitement outputs (2)'!$B$58:$Q$58,0))</f>
        <v>16.864787616041994</v>
      </c>
      <c r="P5658">
        <f>INDEX('[1]Traitement outputs (2)'!$B$41:$Q$45,MATCH(70,'[1]Traitement outputs (2)'!$A$41:$A$45,0),MATCH(C5658,'[1]Traitement outputs (2)'!$B$40:$Q$40,0))</f>
        <v>254.15803075879367</v>
      </c>
      <c r="Q5658">
        <f>IF(K5658&lt;30,INDEX('[1]Traitement outputs (2)'!$B$51:$Q$63,MATCH(70,'[1]Traitement outputs (2)'!$A$51:$A$63,0),MATCH(C5658,'[1]Traitement outputs (2)'!$B$51:$Q$51,0)),INDEX('[1]Traitement outputs (2)'!$B$34:$Q$38,MATCH(70,'[1]Traitement outputs (2)'!$A$34:$A$38,0),MATCH(C5658,'[1]Traitement outputs (2)'!$B$33:$Q$33,0)))</f>
        <v>-183.77989640241771</v>
      </c>
      <c r="R5658">
        <f>IF(K5658&lt;30,INDEX('[1]Traitement outputs (2)'!$B$58:$Q$63,MATCH(70,'[1]Traitement outputs (2)'!$A$58:$A$63,0),MATCH(C5658,'[1]Traitement outputs (2)'!$B$58:$Q$58,0)),INDEX('[1]Traitement outputs (2)'!$B$41:$Q$45,MATCH(70,'[1]Traitement outputs (2)'!$A$41:$A$45,0),MATCH(C5658,'[1]Traitement outputs (2)'!$B$40:$Q$40,0)))</f>
        <v>254.15803075879367</v>
      </c>
      <c r="T5658">
        <f t="shared" si="530"/>
        <v>-21342.138833337085</v>
      </c>
      <c r="U5658">
        <f t="shared" si="531"/>
        <v>29515.067122381799</v>
      </c>
      <c r="X5658">
        <f t="shared" si="532"/>
        <v>0.51606358805306241</v>
      </c>
      <c r="Y5658">
        <f t="shared" si="533"/>
        <v>0.59592021577150611</v>
      </c>
    </row>
    <row r="5659" spans="1:25" x14ac:dyDescent="0.35">
      <c r="A5659" s="1">
        <v>34935.708333333336</v>
      </c>
      <c r="B5659">
        <v>20.195399999999999</v>
      </c>
      <c r="C5659">
        <f>_xlfn.IFNA(HLOOKUP(B5659,'[1]Traitement outputs'!$B$33:$Q$33,1,TRUE),16)</f>
        <v>20</v>
      </c>
      <c r="E5659" s="1">
        <v>34935.708333333336</v>
      </c>
      <c r="F5659">
        <v>23.5853</v>
      </c>
      <c r="G5659">
        <f t="shared" si="528"/>
        <v>24</v>
      </c>
      <c r="I5659" s="1">
        <v>34935.708333333336</v>
      </c>
      <c r="J5659">
        <v>16588.3</v>
      </c>
      <c r="K5659">
        <f t="shared" si="529"/>
        <v>142.84398013240471</v>
      </c>
      <c r="M5659">
        <f>INDEX('[1]Traitement outputs (2)'!$B$51:$Q$56,MATCH(70,'[1]Traitement outputs (2)'!$A$51:$A$56,0),MATCH(C5659,'[1]Traitement outputs (2)'!$B$51:$Q$51,0))</f>
        <v>-16.864255714989046</v>
      </c>
      <c r="N5659">
        <f>INDEX('[1]Traitement outputs (2)'!$B$34:$Q$38,MATCH(70,'[1]Traitement outputs (2)'!$A$34:$A$38,0),MATCH(C5659,'[1]Traitement outputs (2)'!$B$33:$Q$33,0))</f>
        <v>-183.77989640241771</v>
      </c>
      <c r="O5659">
        <f>INDEX('[1]Traitement outputs (2)'!$B$58:$Q$63,MATCH(70,'[1]Traitement outputs (2)'!$A$58:$A$63,0),MATCH(C5659,'[1]Traitement outputs (2)'!$B$58:$Q$58,0))</f>
        <v>16.864787616041994</v>
      </c>
      <c r="P5659">
        <f>INDEX('[1]Traitement outputs (2)'!$B$41:$Q$45,MATCH(70,'[1]Traitement outputs (2)'!$A$41:$A$45,0),MATCH(C5659,'[1]Traitement outputs (2)'!$B$40:$Q$40,0))</f>
        <v>254.15803075879367</v>
      </c>
      <c r="Q5659">
        <f>IF(K5659&lt;30,INDEX('[1]Traitement outputs (2)'!$B$51:$Q$63,MATCH(70,'[1]Traitement outputs (2)'!$A$51:$A$63,0),MATCH(C5659,'[1]Traitement outputs (2)'!$B$51:$Q$51,0)),INDEX('[1]Traitement outputs (2)'!$B$34:$Q$38,MATCH(70,'[1]Traitement outputs (2)'!$A$34:$A$38,0),MATCH(C5659,'[1]Traitement outputs (2)'!$B$33:$Q$33,0)))</f>
        <v>-183.77989640241771</v>
      </c>
      <c r="R5659">
        <f>IF(K5659&lt;30,INDEX('[1]Traitement outputs (2)'!$B$58:$Q$63,MATCH(70,'[1]Traitement outputs (2)'!$A$58:$A$63,0),MATCH(C5659,'[1]Traitement outputs (2)'!$B$58:$Q$58,0)),INDEX('[1]Traitement outputs (2)'!$B$41:$Q$45,MATCH(70,'[1]Traitement outputs (2)'!$A$41:$A$45,0),MATCH(C5659,'[1]Traitement outputs (2)'!$B$40:$Q$40,0)))</f>
        <v>254.15803075879367</v>
      </c>
      <c r="T5659">
        <f t="shared" si="530"/>
        <v>-21342.138833337085</v>
      </c>
      <c r="U5659">
        <f t="shared" si="531"/>
        <v>29515.067122381799</v>
      </c>
      <c r="X5659">
        <f t="shared" si="532"/>
        <v>0.51606358805306241</v>
      </c>
      <c r="Y5659">
        <f t="shared" si="533"/>
        <v>0.59592021577150611</v>
      </c>
    </row>
    <row r="5660" spans="1:25" x14ac:dyDescent="0.35">
      <c r="A5660" s="1">
        <v>34935.75</v>
      </c>
      <c r="B5660">
        <v>20.000800000000002</v>
      </c>
      <c r="C5660">
        <f>_xlfn.IFNA(HLOOKUP(B5660,'[1]Traitement outputs'!$B$33:$Q$33,1,TRUE),16)</f>
        <v>20</v>
      </c>
      <c r="E5660" s="1">
        <v>34935.75</v>
      </c>
      <c r="F5660">
        <v>22.577500000000001</v>
      </c>
      <c r="G5660">
        <f t="shared" si="528"/>
        <v>23</v>
      </c>
      <c r="I5660" s="1">
        <v>34935.75</v>
      </c>
      <c r="J5660">
        <v>2657.08</v>
      </c>
      <c r="K5660">
        <f t="shared" si="529"/>
        <v>22.880456872024855</v>
      </c>
      <c r="M5660">
        <f>INDEX('[1]Traitement outputs (2)'!$B$51:$Q$56,MATCH(70,'[1]Traitement outputs (2)'!$A$51:$A$56,0),MATCH(C5660,'[1]Traitement outputs (2)'!$B$51:$Q$51,0))</f>
        <v>-16.864255714989046</v>
      </c>
      <c r="N5660">
        <f>INDEX('[1]Traitement outputs (2)'!$B$34:$Q$38,MATCH(70,'[1]Traitement outputs (2)'!$A$34:$A$38,0),MATCH(C5660,'[1]Traitement outputs (2)'!$B$33:$Q$33,0))</f>
        <v>-183.77989640241771</v>
      </c>
      <c r="O5660">
        <f>INDEX('[1]Traitement outputs (2)'!$B$58:$Q$63,MATCH(70,'[1]Traitement outputs (2)'!$A$58:$A$63,0),MATCH(C5660,'[1]Traitement outputs (2)'!$B$58:$Q$58,0))</f>
        <v>16.864787616041994</v>
      </c>
      <c r="P5660">
        <f>INDEX('[1]Traitement outputs (2)'!$B$41:$Q$45,MATCH(70,'[1]Traitement outputs (2)'!$A$41:$A$45,0),MATCH(C5660,'[1]Traitement outputs (2)'!$B$40:$Q$40,0))</f>
        <v>254.15803075879367</v>
      </c>
      <c r="Q5660">
        <f>IF(K5660&lt;30,INDEX('[1]Traitement outputs (2)'!$B$51:$Q$63,MATCH(70,'[1]Traitement outputs (2)'!$A$51:$A$63,0),MATCH(C5660,'[1]Traitement outputs (2)'!$B$51:$Q$51,0)),INDEX('[1]Traitement outputs (2)'!$B$34:$Q$38,MATCH(70,'[1]Traitement outputs (2)'!$A$34:$A$38,0),MATCH(C5660,'[1]Traitement outputs (2)'!$B$33:$Q$33,0)))</f>
        <v>-16.864255714989046</v>
      </c>
      <c r="R5660">
        <f>IF(K5660&lt;30,INDEX('[1]Traitement outputs (2)'!$B$58:$Q$63,MATCH(70,'[1]Traitement outputs (2)'!$A$58:$A$63,0),MATCH(C5660,'[1]Traitement outputs (2)'!$B$58:$Q$58,0)),INDEX('[1]Traitement outputs (2)'!$B$41:$Q$45,MATCH(70,'[1]Traitement outputs (2)'!$A$41:$A$45,0),MATCH(C5660,'[1]Traitement outputs (2)'!$B$40:$Q$40,0)))</f>
        <v>16.864787616041994</v>
      </c>
      <c r="T5660">
        <f t="shared" si="530"/>
        <v>-1958.42577907482</v>
      </c>
      <c r="U5660">
        <f t="shared" si="531"/>
        <v>1958.4875481058175</v>
      </c>
      <c r="X5660">
        <f t="shared" si="532"/>
        <v>4.735571455032727E-2</v>
      </c>
      <c r="Y5660">
        <f t="shared" si="533"/>
        <v>3.954259420836595E-2</v>
      </c>
    </row>
    <row r="5661" spans="1:25" x14ac:dyDescent="0.35">
      <c r="A5661" s="1">
        <v>34935.791666666664</v>
      </c>
      <c r="B5661">
        <v>20.000399999999999</v>
      </c>
      <c r="C5661">
        <f>_xlfn.IFNA(HLOOKUP(B5661,'[1]Traitement outputs'!$B$33:$Q$33,1,TRUE),16)</f>
        <v>20</v>
      </c>
      <c r="E5661" s="1">
        <v>34935.791666666664</v>
      </c>
      <c r="F5661">
        <v>22.0732</v>
      </c>
      <c r="G5661">
        <f t="shared" si="528"/>
        <v>22</v>
      </c>
      <c r="I5661" s="1">
        <v>34935.791666666664</v>
      </c>
      <c r="J5661">
        <v>0</v>
      </c>
      <c r="K5661">
        <f t="shared" si="529"/>
        <v>0</v>
      </c>
      <c r="M5661">
        <f>INDEX('[1]Traitement outputs (2)'!$B$51:$Q$56,MATCH(70,'[1]Traitement outputs (2)'!$A$51:$A$56,0),MATCH(C5661,'[1]Traitement outputs (2)'!$B$51:$Q$51,0))</f>
        <v>-16.864255714989046</v>
      </c>
      <c r="N5661">
        <f>INDEX('[1]Traitement outputs (2)'!$B$34:$Q$38,MATCH(70,'[1]Traitement outputs (2)'!$A$34:$A$38,0),MATCH(C5661,'[1]Traitement outputs (2)'!$B$33:$Q$33,0))</f>
        <v>-183.77989640241771</v>
      </c>
      <c r="O5661">
        <f>INDEX('[1]Traitement outputs (2)'!$B$58:$Q$63,MATCH(70,'[1]Traitement outputs (2)'!$A$58:$A$63,0),MATCH(C5661,'[1]Traitement outputs (2)'!$B$58:$Q$58,0))</f>
        <v>16.864787616041994</v>
      </c>
      <c r="P5661">
        <f>INDEX('[1]Traitement outputs (2)'!$B$41:$Q$45,MATCH(70,'[1]Traitement outputs (2)'!$A$41:$A$45,0),MATCH(C5661,'[1]Traitement outputs (2)'!$B$40:$Q$40,0))</f>
        <v>254.15803075879367</v>
      </c>
      <c r="Q5661">
        <f>IF(K5661&lt;30,INDEX('[1]Traitement outputs (2)'!$B$51:$Q$63,MATCH(70,'[1]Traitement outputs (2)'!$A$51:$A$63,0),MATCH(C5661,'[1]Traitement outputs (2)'!$B$51:$Q$51,0)),INDEX('[1]Traitement outputs (2)'!$B$34:$Q$38,MATCH(70,'[1]Traitement outputs (2)'!$A$34:$A$38,0),MATCH(C5661,'[1]Traitement outputs (2)'!$B$33:$Q$33,0)))</f>
        <v>-16.864255714989046</v>
      </c>
      <c r="R5661">
        <f>IF(K5661&lt;30,INDEX('[1]Traitement outputs (2)'!$B$58:$Q$63,MATCH(70,'[1]Traitement outputs (2)'!$A$58:$A$63,0),MATCH(C5661,'[1]Traitement outputs (2)'!$B$58:$Q$58,0)),INDEX('[1]Traitement outputs (2)'!$B$41:$Q$45,MATCH(70,'[1]Traitement outputs (2)'!$A$41:$A$45,0),MATCH(C5661,'[1]Traitement outputs (2)'!$B$40:$Q$40,0)))</f>
        <v>16.864787616041994</v>
      </c>
      <c r="T5661">
        <f t="shared" si="530"/>
        <v>-1958.42577907482</v>
      </c>
      <c r="U5661">
        <f t="shared" si="531"/>
        <v>1958.4875481058175</v>
      </c>
      <c r="X5661">
        <f t="shared" si="532"/>
        <v>4.735571455032727E-2</v>
      </c>
      <c r="Y5661">
        <f t="shared" si="533"/>
        <v>3.954259420836595E-2</v>
      </c>
    </row>
    <row r="5662" spans="1:25" x14ac:dyDescent="0.35">
      <c r="A5662" s="1">
        <v>34935.833333333336</v>
      </c>
      <c r="B5662">
        <v>20.000299999999999</v>
      </c>
      <c r="C5662">
        <f>_xlfn.IFNA(HLOOKUP(B5662,'[1]Traitement outputs'!$B$33:$Q$33,1,TRUE),16)</f>
        <v>20</v>
      </c>
      <c r="E5662" s="1">
        <v>34935.833333333336</v>
      </c>
      <c r="F5662">
        <v>21.668800000000001</v>
      </c>
      <c r="G5662">
        <f t="shared" si="528"/>
        <v>22</v>
      </c>
      <c r="I5662" s="1">
        <v>34935.833333333336</v>
      </c>
      <c r="J5662">
        <v>0</v>
      </c>
      <c r="K5662">
        <f t="shared" si="529"/>
        <v>0</v>
      </c>
      <c r="M5662">
        <f>INDEX('[1]Traitement outputs (2)'!$B$51:$Q$56,MATCH(70,'[1]Traitement outputs (2)'!$A$51:$A$56,0),MATCH(C5662,'[1]Traitement outputs (2)'!$B$51:$Q$51,0))</f>
        <v>-16.864255714989046</v>
      </c>
      <c r="N5662">
        <f>INDEX('[1]Traitement outputs (2)'!$B$34:$Q$38,MATCH(70,'[1]Traitement outputs (2)'!$A$34:$A$38,0),MATCH(C5662,'[1]Traitement outputs (2)'!$B$33:$Q$33,0))</f>
        <v>-183.77989640241771</v>
      </c>
      <c r="O5662">
        <f>INDEX('[1]Traitement outputs (2)'!$B$58:$Q$63,MATCH(70,'[1]Traitement outputs (2)'!$A$58:$A$63,0),MATCH(C5662,'[1]Traitement outputs (2)'!$B$58:$Q$58,0))</f>
        <v>16.864787616041994</v>
      </c>
      <c r="P5662">
        <f>INDEX('[1]Traitement outputs (2)'!$B$41:$Q$45,MATCH(70,'[1]Traitement outputs (2)'!$A$41:$A$45,0),MATCH(C5662,'[1]Traitement outputs (2)'!$B$40:$Q$40,0))</f>
        <v>254.15803075879367</v>
      </c>
      <c r="Q5662">
        <f>IF(K5662&lt;30,INDEX('[1]Traitement outputs (2)'!$B$51:$Q$63,MATCH(70,'[1]Traitement outputs (2)'!$A$51:$A$63,0),MATCH(C5662,'[1]Traitement outputs (2)'!$B$51:$Q$51,0)),INDEX('[1]Traitement outputs (2)'!$B$34:$Q$38,MATCH(70,'[1]Traitement outputs (2)'!$A$34:$A$38,0),MATCH(C5662,'[1]Traitement outputs (2)'!$B$33:$Q$33,0)))</f>
        <v>-16.864255714989046</v>
      </c>
      <c r="R5662">
        <f>IF(K5662&lt;30,INDEX('[1]Traitement outputs (2)'!$B$58:$Q$63,MATCH(70,'[1]Traitement outputs (2)'!$A$58:$A$63,0),MATCH(C5662,'[1]Traitement outputs (2)'!$B$58:$Q$58,0)),INDEX('[1]Traitement outputs (2)'!$B$41:$Q$45,MATCH(70,'[1]Traitement outputs (2)'!$A$41:$A$45,0),MATCH(C5662,'[1]Traitement outputs (2)'!$B$40:$Q$40,0)))</f>
        <v>16.864787616041994</v>
      </c>
      <c r="T5662">
        <f t="shared" si="530"/>
        <v>-1958.42577907482</v>
      </c>
      <c r="U5662">
        <f t="shared" si="531"/>
        <v>1958.4875481058175</v>
      </c>
      <c r="X5662">
        <f t="shared" si="532"/>
        <v>4.735571455032727E-2</v>
      </c>
      <c r="Y5662">
        <f t="shared" si="533"/>
        <v>3.954259420836595E-2</v>
      </c>
    </row>
    <row r="5663" spans="1:25" x14ac:dyDescent="0.35">
      <c r="A5663" s="1">
        <v>34935.875</v>
      </c>
      <c r="B5663">
        <v>16.142499999999998</v>
      </c>
      <c r="C5663">
        <f>_xlfn.IFNA(HLOOKUP(B5663,'[1]Traitement outputs'!$B$33:$Q$33,1,TRUE),16)</f>
        <v>16</v>
      </c>
      <c r="E5663" s="1">
        <v>34935.875</v>
      </c>
      <c r="F5663">
        <v>26.746500000000001</v>
      </c>
      <c r="G5663">
        <f t="shared" si="528"/>
        <v>27</v>
      </c>
      <c r="I5663" s="1">
        <v>34935.875</v>
      </c>
      <c r="J5663">
        <v>0</v>
      </c>
      <c r="K5663">
        <f t="shared" si="529"/>
        <v>0</v>
      </c>
      <c r="M5663">
        <f>INDEX('[1]Traitement outputs (2)'!$B$51:$Q$56,MATCH(70,'[1]Traitement outputs (2)'!$A$51:$A$56,0),MATCH(C5663,'[1]Traitement outputs (2)'!$B$51:$Q$51,0))</f>
        <v>-27.907128105419115</v>
      </c>
      <c r="N5663">
        <f>INDEX('[1]Traitement outputs (2)'!$B$34:$Q$38,MATCH(70,'[1]Traitement outputs (2)'!$A$34:$A$38,0),MATCH(C5663,'[1]Traitement outputs (2)'!$B$33:$Q$33,0))</f>
        <v>-87.65601603539298</v>
      </c>
      <c r="O5663">
        <f>INDEX('[1]Traitement outputs (2)'!$B$58:$Q$63,MATCH(70,'[1]Traitement outputs (2)'!$A$58:$A$63,0),MATCH(C5663,'[1]Traitement outputs (2)'!$B$58:$Q$58,0))</f>
        <v>27.907128104236733</v>
      </c>
      <c r="P5663">
        <f>INDEX('[1]Traitement outputs (2)'!$B$41:$Q$45,MATCH(70,'[1]Traitement outputs (2)'!$A$41:$A$45,0),MATCH(C5663,'[1]Traitement outputs (2)'!$B$40:$Q$40,0))</f>
        <v>158.03405896601754</v>
      </c>
      <c r="Q5663">
        <f>IF(K5663&lt;30,INDEX('[1]Traitement outputs (2)'!$B$51:$Q$63,MATCH(70,'[1]Traitement outputs (2)'!$A$51:$A$63,0),MATCH(C5663,'[1]Traitement outputs (2)'!$B$51:$Q$51,0)),INDEX('[1]Traitement outputs (2)'!$B$34:$Q$38,MATCH(70,'[1]Traitement outputs (2)'!$A$34:$A$38,0),MATCH(C5663,'[1]Traitement outputs (2)'!$B$33:$Q$33,0)))</f>
        <v>-27.907128105419115</v>
      </c>
      <c r="R5663">
        <f>IF(K5663&lt;30,INDEX('[1]Traitement outputs (2)'!$B$58:$Q$63,MATCH(70,'[1]Traitement outputs (2)'!$A$58:$A$63,0),MATCH(C5663,'[1]Traitement outputs (2)'!$B$58:$Q$58,0)),INDEX('[1]Traitement outputs (2)'!$B$41:$Q$45,MATCH(70,'[1]Traitement outputs (2)'!$A$41:$A$45,0),MATCH(C5663,'[1]Traitement outputs (2)'!$B$40:$Q$40,0)))</f>
        <v>27.907128104236733</v>
      </c>
      <c r="T5663">
        <f t="shared" si="530"/>
        <v>-3240.8212983285953</v>
      </c>
      <c r="U5663">
        <f t="shared" si="531"/>
        <v>3240.8212981912866</v>
      </c>
      <c r="X5663">
        <f t="shared" si="532"/>
        <v>7.8364679403255921E-2</v>
      </c>
      <c r="Y5663">
        <f t="shared" si="533"/>
        <v>6.5433390996103388E-2</v>
      </c>
    </row>
    <row r="5664" spans="1:25" x14ac:dyDescent="0.35">
      <c r="A5664" s="1">
        <v>34935.916666666664</v>
      </c>
      <c r="B5664">
        <v>16.000399999999999</v>
      </c>
      <c r="C5664">
        <f>_xlfn.IFNA(HLOOKUP(B5664,'[1]Traitement outputs'!$B$33:$Q$33,1,TRUE),16)</f>
        <v>16</v>
      </c>
      <c r="E5664" s="1">
        <v>34935.916666666664</v>
      </c>
      <c r="F5664">
        <v>27.946000000000002</v>
      </c>
      <c r="G5664">
        <f t="shared" si="528"/>
        <v>28</v>
      </c>
      <c r="I5664" s="1">
        <v>34935.916666666664</v>
      </c>
      <c r="J5664">
        <v>0</v>
      </c>
      <c r="K5664">
        <f t="shared" si="529"/>
        <v>0</v>
      </c>
      <c r="M5664">
        <f>INDEX('[1]Traitement outputs (2)'!$B$51:$Q$56,MATCH(70,'[1]Traitement outputs (2)'!$A$51:$A$56,0),MATCH(C5664,'[1]Traitement outputs (2)'!$B$51:$Q$51,0))</f>
        <v>-27.907128105419115</v>
      </c>
      <c r="N5664">
        <f>INDEX('[1]Traitement outputs (2)'!$B$34:$Q$38,MATCH(70,'[1]Traitement outputs (2)'!$A$34:$A$38,0),MATCH(C5664,'[1]Traitement outputs (2)'!$B$33:$Q$33,0))</f>
        <v>-87.65601603539298</v>
      </c>
      <c r="O5664">
        <f>INDEX('[1]Traitement outputs (2)'!$B$58:$Q$63,MATCH(70,'[1]Traitement outputs (2)'!$A$58:$A$63,0),MATCH(C5664,'[1]Traitement outputs (2)'!$B$58:$Q$58,0))</f>
        <v>27.907128104236733</v>
      </c>
      <c r="P5664">
        <f>INDEX('[1]Traitement outputs (2)'!$B$41:$Q$45,MATCH(70,'[1]Traitement outputs (2)'!$A$41:$A$45,0),MATCH(C5664,'[1]Traitement outputs (2)'!$B$40:$Q$40,0))</f>
        <v>158.03405896601754</v>
      </c>
      <c r="Q5664">
        <f>IF(K5664&lt;30,INDEX('[1]Traitement outputs (2)'!$B$51:$Q$63,MATCH(70,'[1]Traitement outputs (2)'!$A$51:$A$63,0),MATCH(C5664,'[1]Traitement outputs (2)'!$B$51:$Q$51,0)),INDEX('[1]Traitement outputs (2)'!$B$34:$Q$38,MATCH(70,'[1]Traitement outputs (2)'!$A$34:$A$38,0),MATCH(C5664,'[1]Traitement outputs (2)'!$B$33:$Q$33,0)))</f>
        <v>-27.907128105419115</v>
      </c>
      <c r="R5664">
        <f>IF(K5664&lt;30,INDEX('[1]Traitement outputs (2)'!$B$58:$Q$63,MATCH(70,'[1]Traitement outputs (2)'!$A$58:$A$63,0),MATCH(C5664,'[1]Traitement outputs (2)'!$B$58:$Q$58,0)),INDEX('[1]Traitement outputs (2)'!$B$41:$Q$45,MATCH(70,'[1]Traitement outputs (2)'!$A$41:$A$45,0),MATCH(C5664,'[1]Traitement outputs (2)'!$B$40:$Q$40,0)))</f>
        <v>27.907128104236733</v>
      </c>
      <c r="T5664">
        <f t="shared" si="530"/>
        <v>-3240.8212983285953</v>
      </c>
      <c r="U5664">
        <f t="shared" si="531"/>
        <v>3240.8212981912866</v>
      </c>
      <c r="X5664">
        <f t="shared" si="532"/>
        <v>7.8364679403255921E-2</v>
      </c>
      <c r="Y5664">
        <f t="shared" si="533"/>
        <v>6.5433390996103388E-2</v>
      </c>
    </row>
    <row r="5665" spans="1:25" x14ac:dyDescent="0.35">
      <c r="A5665" s="1">
        <v>34935.958333333336</v>
      </c>
      <c r="B5665">
        <v>16.0002</v>
      </c>
      <c r="C5665">
        <f>_xlfn.IFNA(HLOOKUP(B5665,'[1]Traitement outputs'!$B$33:$Q$33,1,TRUE),16)</f>
        <v>16</v>
      </c>
      <c r="E5665" s="1">
        <v>34935.958333333336</v>
      </c>
      <c r="F5665">
        <v>29.7728</v>
      </c>
      <c r="G5665">
        <f t="shared" si="528"/>
        <v>30</v>
      </c>
      <c r="I5665" s="1">
        <v>34935.958333333336</v>
      </c>
      <c r="J5665">
        <v>0</v>
      </c>
      <c r="K5665">
        <f t="shared" si="529"/>
        <v>0</v>
      </c>
      <c r="M5665">
        <f>INDEX('[1]Traitement outputs (2)'!$B$51:$Q$56,MATCH(70,'[1]Traitement outputs (2)'!$A$51:$A$56,0),MATCH(C5665,'[1]Traitement outputs (2)'!$B$51:$Q$51,0))</f>
        <v>-27.907128105419115</v>
      </c>
      <c r="N5665">
        <f>INDEX('[1]Traitement outputs (2)'!$B$34:$Q$38,MATCH(70,'[1]Traitement outputs (2)'!$A$34:$A$38,0),MATCH(C5665,'[1]Traitement outputs (2)'!$B$33:$Q$33,0))</f>
        <v>-87.65601603539298</v>
      </c>
      <c r="O5665">
        <f>INDEX('[1]Traitement outputs (2)'!$B$58:$Q$63,MATCH(70,'[1]Traitement outputs (2)'!$A$58:$A$63,0),MATCH(C5665,'[1]Traitement outputs (2)'!$B$58:$Q$58,0))</f>
        <v>27.907128104236733</v>
      </c>
      <c r="P5665">
        <f>INDEX('[1]Traitement outputs (2)'!$B$41:$Q$45,MATCH(70,'[1]Traitement outputs (2)'!$A$41:$A$45,0),MATCH(C5665,'[1]Traitement outputs (2)'!$B$40:$Q$40,0))</f>
        <v>158.03405896601754</v>
      </c>
      <c r="Q5665">
        <f>IF(K5665&lt;30,INDEX('[1]Traitement outputs (2)'!$B$51:$Q$63,MATCH(70,'[1]Traitement outputs (2)'!$A$51:$A$63,0),MATCH(C5665,'[1]Traitement outputs (2)'!$B$51:$Q$51,0)),INDEX('[1]Traitement outputs (2)'!$B$34:$Q$38,MATCH(70,'[1]Traitement outputs (2)'!$A$34:$A$38,0),MATCH(C5665,'[1]Traitement outputs (2)'!$B$33:$Q$33,0)))</f>
        <v>-27.907128105419115</v>
      </c>
      <c r="R5665">
        <f>IF(K5665&lt;30,INDEX('[1]Traitement outputs (2)'!$B$58:$Q$63,MATCH(70,'[1]Traitement outputs (2)'!$A$58:$A$63,0),MATCH(C5665,'[1]Traitement outputs (2)'!$B$58:$Q$58,0)),INDEX('[1]Traitement outputs (2)'!$B$41:$Q$45,MATCH(70,'[1]Traitement outputs (2)'!$A$41:$A$45,0),MATCH(C5665,'[1]Traitement outputs (2)'!$B$40:$Q$40,0)))</f>
        <v>27.907128104236733</v>
      </c>
      <c r="T5665">
        <f t="shared" si="530"/>
        <v>-3240.8212983285953</v>
      </c>
      <c r="U5665">
        <f t="shared" si="531"/>
        <v>3240.8212981912866</v>
      </c>
      <c r="X5665">
        <f t="shared" si="532"/>
        <v>7.8364679403255921E-2</v>
      </c>
      <c r="Y5665">
        <f t="shared" si="533"/>
        <v>6.5433390996103388E-2</v>
      </c>
    </row>
    <row r="5666" spans="1:25" x14ac:dyDescent="0.35">
      <c r="A5666" s="1">
        <v>34936</v>
      </c>
      <c r="B5666">
        <v>16.0002</v>
      </c>
      <c r="C5666">
        <f>_xlfn.IFNA(HLOOKUP(B5666,'[1]Traitement outputs'!$B$33:$Q$33,1,TRUE),16)</f>
        <v>16</v>
      </c>
      <c r="E5666" s="1">
        <v>34936</v>
      </c>
      <c r="F5666">
        <v>31.045300000000001</v>
      </c>
      <c r="G5666">
        <f t="shared" si="528"/>
        <v>31</v>
      </c>
      <c r="I5666" s="1">
        <v>34936</v>
      </c>
      <c r="J5666">
        <v>0</v>
      </c>
      <c r="K5666">
        <f t="shared" si="529"/>
        <v>0</v>
      </c>
      <c r="M5666">
        <f>INDEX('[1]Traitement outputs (2)'!$B$51:$Q$56,MATCH(70,'[1]Traitement outputs (2)'!$A$51:$A$56,0),MATCH(C5666,'[1]Traitement outputs (2)'!$B$51:$Q$51,0))</f>
        <v>-27.907128105419115</v>
      </c>
      <c r="N5666">
        <f>INDEX('[1]Traitement outputs (2)'!$B$34:$Q$38,MATCH(70,'[1]Traitement outputs (2)'!$A$34:$A$38,0),MATCH(C5666,'[1]Traitement outputs (2)'!$B$33:$Q$33,0))</f>
        <v>-87.65601603539298</v>
      </c>
      <c r="O5666">
        <f>INDEX('[1]Traitement outputs (2)'!$B$58:$Q$63,MATCH(70,'[1]Traitement outputs (2)'!$A$58:$A$63,0),MATCH(C5666,'[1]Traitement outputs (2)'!$B$58:$Q$58,0))</f>
        <v>27.907128104236733</v>
      </c>
      <c r="P5666">
        <f>INDEX('[1]Traitement outputs (2)'!$B$41:$Q$45,MATCH(70,'[1]Traitement outputs (2)'!$A$41:$A$45,0),MATCH(C5666,'[1]Traitement outputs (2)'!$B$40:$Q$40,0))</f>
        <v>158.03405896601754</v>
      </c>
      <c r="Q5666">
        <f>IF(K5666&lt;30,INDEX('[1]Traitement outputs (2)'!$B$51:$Q$63,MATCH(70,'[1]Traitement outputs (2)'!$A$51:$A$63,0),MATCH(C5666,'[1]Traitement outputs (2)'!$B$51:$Q$51,0)),INDEX('[1]Traitement outputs (2)'!$B$34:$Q$38,MATCH(70,'[1]Traitement outputs (2)'!$A$34:$A$38,0),MATCH(C5666,'[1]Traitement outputs (2)'!$B$33:$Q$33,0)))</f>
        <v>-27.907128105419115</v>
      </c>
      <c r="R5666">
        <f>IF(K5666&lt;30,INDEX('[1]Traitement outputs (2)'!$B$58:$Q$63,MATCH(70,'[1]Traitement outputs (2)'!$A$58:$A$63,0),MATCH(C5666,'[1]Traitement outputs (2)'!$B$58:$Q$58,0)),INDEX('[1]Traitement outputs (2)'!$B$41:$Q$45,MATCH(70,'[1]Traitement outputs (2)'!$A$41:$A$45,0),MATCH(C5666,'[1]Traitement outputs (2)'!$B$40:$Q$40,0)))</f>
        <v>27.907128104236733</v>
      </c>
      <c r="T5666">
        <f t="shared" si="530"/>
        <v>-3240.8212983285953</v>
      </c>
      <c r="U5666">
        <f t="shared" si="531"/>
        <v>3240.8212981912866</v>
      </c>
      <c r="X5666">
        <f t="shared" si="532"/>
        <v>7.8364679403255921E-2</v>
      </c>
      <c r="Y5666">
        <f t="shared" si="533"/>
        <v>6.5433390996103388E-2</v>
      </c>
    </row>
    <row r="5667" spans="1:25" x14ac:dyDescent="0.35">
      <c r="A5667" s="1">
        <v>34936.041666666664</v>
      </c>
      <c r="B5667">
        <v>16.0002</v>
      </c>
      <c r="C5667">
        <f>_xlfn.IFNA(HLOOKUP(B5667,'[1]Traitement outputs'!$B$33:$Q$33,1,TRUE),16)</f>
        <v>16</v>
      </c>
      <c r="E5667" s="1">
        <v>34936.041666666664</v>
      </c>
      <c r="F5667">
        <v>32.178600000000003</v>
      </c>
      <c r="G5667">
        <f t="shared" si="528"/>
        <v>32</v>
      </c>
      <c r="I5667" s="1">
        <v>34936.041666666664</v>
      </c>
      <c r="J5667">
        <v>0</v>
      </c>
      <c r="K5667">
        <f t="shared" si="529"/>
        <v>0</v>
      </c>
      <c r="M5667">
        <f>INDEX('[1]Traitement outputs (2)'!$B$51:$Q$56,MATCH(70,'[1]Traitement outputs (2)'!$A$51:$A$56,0),MATCH(C5667,'[1]Traitement outputs (2)'!$B$51:$Q$51,0))</f>
        <v>-27.907128105419115</v>
      </c>
      <c r="N5667">
        <f>INDEX('[1]Traitement outputs (2)'!$B$34:$Q$38,MATCH(70,'[1]Traitement outputs (2)'!$A$34:$A$38,0),MATCH(C5667,'[1]Traitement outputs (2)'!$B$33:$Q$33,0))</f>
        <v>-87.65601603539298</v>
      </c>
      <c r="O5667">
        <f>INDEX('[1]Traitement outputs (2)'!$B$58:$Q$63,MATCH(70,'[1]Traitement outputs (2)'!$A$58:$A$63,0),MATCH(C5667,'[1]Traitement outputs (2)'!$B$58:$Q$58,0))</f>
        <v>27.907128104236733</v>
      </c>
      <c r="P5667">
        <f>INDEX('[1]Traitement outputs (2)'!$B$41:$Q$45,MATCH(70,'[1]Traitement outputs (2)'!$A$41:$A$45,0),MATCH(C5667,'[1]Traitement outputs (2)'!$B$40:$Q$40,0))</f>
        <v>158.03405896601754</v>
      </c>
      <c r="Q5667">
        <f>IF(K5667&lt;30,INDEX('[1]Traitement outputs (2)'!$B$51:$Q$63,MATCH(70,'[1]Traitement outputs (2)'!$A$51:$A$63,0),MATCH(C5667,'[1]Traitement outputs (2)'!$B$51:$Q$51,0)),INDEX('[1]Traitement outputs (2)'!$B$34:$Q$38,MATCH(70,'[1]Traitement outputs (2)'!$A$34:$A$38,0),MATCH(C5667,'[1]Traitement outputs (2)'!$B$33:$Q$33,0)))</f>
        <v>-27.907128105419115</v>
      </c>
      <c r="R5667">
        <f>IF(K5667&lt;30,INDEX('[1]Traitement outputs (2)'!$B$58:$Q$63,MATCH(70,'[1]Traitement outputs (2)'!$A$58:$A$63,0),MATCH(C5667,'[1]Traitement outputs (2)'!$B$58:$Q$58,0)),INDEX('[1]Traitement outputs (2)'!$B$41:$Q$45,MATCH(70,'[1]Traitement outputs (2)'!$A$41:$A$45,0),MATCH(C5667,'[1]Traitement outputs (2)'!$B$40:$Q$40,0)))</f>
        <v>27.907128104236733</v>
      </c>
      <c r="T5667">
        <f t="shared" si="530"/>
        <v>-3240.8212983285953</v>
      </c>
      <c r="U5667">
        <f t="shared" si="531"/>
        <v>3240.8212981912866</v>
      </c>
      <c r="X5667">
        <f t="shared" si="532"/>
        <v>7.8364679403255921E-2</v>
      </c>
      <c r="Y5667">
        <f t="shared" si="533"/>
        <v>6.5433390996103388E-2</v>
      </c>
    </row>
    <row r="5668" spans="1:25" x14ac:dyDescent="0.35">
      <c r="A5668" s="1">
        <v>34936.083333333336</v>
      </c>
      <c r="B5668">
        <v>16.000299999999999</v>
      </c>
      <c r="C5668">
        <f>_xlfn.IFNA(HLOOKUP(B5668,'[1]Traitement outputs'!$B$33:$Q$33,1,TRUE),16)</f>
        <v>16</v>
      </c>
      <c r="E5668" s="1">
        <v>34936.083333333336</v>
      </c>
      <c r="F5668">
        <v>32.957099999999997</v>
      </c>
      <c r="G5668">
        <f t="shared" si="528"/>
        <v>33</v>
      </c>
      <c r="I5668" s="1">
        <v>34936.083333333336</v>
      </c>
      <c r="J5668">
        <v>0</v>
      </c>
      <c r="K5668">
        <f t="shared" si="529"/>
        <v>0</v>
      </c>
      <c r="M5668">
        <f>INDEX('[1]Traitement outputs (2)'!$B$51:$Q$56,MATCH(70,'[1]Traitement outputs (2)'!$A$51:$A$56,0),MATCH(C5668,'[1]Traitement outputs (2)'!$B$51:$Q$51,0))</f>
        <v>-27.907128105419115</v>
      </c>
      <c r="N5668">
        <f>INDEX('[1]Traitement outputs (2)'!$B$34:$Q$38,MATCH(70,'[1]Traitement outputs (2)'!$A$34:$A$38,0),MATCH(C5668,'[1]Traitement outputs (2)'!$B$33:$Q$33,0))</f>
        <v>-87.65601603539298</v>
      </c>
      <c r="O5668">
        <f>INDEX('[1]Traitement outputs (2)'!$B$58:$Q$63,MATCH(70,'[1]Traitement outputs (2)'!$A$58:$A$63,0),MATCH(C5668,'[1]Traitement outputs (2)'!$B$58:$Q$58,0))</f>
        <v>27.907128104236733</v>
      </c>
      <c r="P5668">
        <f>INDEX('[1]Traitement outputs (2)'!$B$41:$Q$45,MATCH(70,'[1]Traitement outputs (2)'!$A$41:$A$45,0),MATCH(C5668,'[1]Traitement outputs (2)'!$B$40:$Q$40,0))</f>
        <v>158.03405896601754</v>
      </c>
      <c r="Q5668">
        <f>IF(K5668&lt;30,INDEX('[1]Traitement outputs (2)'!$B$51:$Q$63,MATCH(70,'[1]Traitement outputs (2)'!$A$51:$A$63,0),MATCH(C5668,'[1]Traitement outputs (2)'!$B$51:$Q$51,0)),INDEX('[1]Traitement outputs (2)'!$B$34:$Q$38,MATCH(70,'[1]Traitement outputs (2)'!$A$34:$A$38,0),MATCH(C5668,'[1]Traitement outputs (2)'!$B$33:$Q$33,0)))</f>
        <v>-27.907128105419115</v>
      </c>
      <c r="R5668">
        <f>IF(K5668&lt;30,INDEX('[1]Traitement outputs (2)'!$B$58:$Q$63,MATCH(70,'[1]Traitement outputs (2)'!$A$58:$A$63,0),MATCH(C5668,'[1]Traitement outputs (2)'!$B$58:$Q$58,0)),INDEX('[1]Traitement outputs (2)'!$B$41:$Q$45,MATCH(70,'[1]Traitement outputs (2)'!$A$41:$A$45,0),MATCH(C5668,'[1]Traitement outputs (2)'!$B$40:$Q$40,0)))</f>
        <v>27.907128104236733</v>
      </c>
      <c r="T5668">
        <f t="shared" si="530"/>
        <v>-3240.8212983285953</v>
      </c>
      <c r="U5668">
        <f t="shared" si="531"/>
        <v>3240.8212981912866</v>
      </c>
      <c r="X5668">
        <f t="shared" si="532"/>
        <v>7.8364679403255921E-2</v>
      </c>
      <c r="Y5668">
        <f t="shared" si="533"/>
        <v>6.5433390996103388E-2</v>
      </c>
    </row>
    <row r="5669" spans="1:25" x14ac:dyDescent="0.35">
      <c r="A5669" s="1">
        <v>34936.125</v>
      </c>
      <c r="B5669">
        <v>16.000299999999999</v>
      </c>
      <c r="C5669">
        <f>_xlfn.IFNA(HLOOKUP(B5669,'[1]Traitement outputs'!$B$33:$Q$33,1,TRUE),16)</f>
        <v>16</v>
      </c>
      <c r="E5669" s="1">
        <v>34936.125</v>
      </c>
      <c r="F5669">
        <v>33.531100000000002</v>
      </c>
      <c r="G5669">
        <f t="shared" si="528"/>
        <v>34</v>
      </c>
      <c r="I5669" s="1">
        <v>34936.125</v>
      </c>
      <c r="J5669">
        <v>0</v>
      </c>
      <c r="K5669">
        <f t="shared" si="529"/>
        <v>0</v>
      </c>
      <c r="M5669">
        <f>INDEX('[1]Traitement outputs (2)'!$B$51:$Q$56,MATCH(70,'[1]Traitement outputs (2)'!$A$51:$A$56,0),MATCH(C5669,'[1]Traitement outputs (2)'!$B$51:$Q$51,0))</f>
        <v>-27.907128105419115</v>
      </c>
      <c r="N5669">
        <f>INDEX('[1]Traitement outputs (2)'!$B$34:$Q$38,MATCH(70,'[1]Traitement outputs (2)'!$A$34:$A$38,0),MATCH(C5669,'[1]Traitement outputs (2)'!$B$33:$Q$33,0))</f>
        <v>-87.65601603539298</v>
      </c>
      <c r="O5669">
        <f>INDEX('[1]Traitement outputs (2)'!$B$58:$Q$63,MATCH(70,'[1]Traitement outputs (2)'!$A$58:$A$63,0),MATCH(C5669,'[1]Traitement outputs (2)'!$B$58:$Q$58,0))</f>
        <v>27.907128104236733</v>
      </c>
      <c r="P5669">
        <f>INDEX('[1]Traitement outputs (2)'!$B$41:$Q$45,MATCH(70,'[1]Traitement outputs (2)'!$A$41:$A$45,0),MATCH(C5669,'[1]Traitement outputs (2)'!$B$40:$Q$40,0))</f>
        <v>158.03405896601754</v>
      </c>
      <c r="Q5669">
        <f>IF(K5669&lt;30,INDEX('[1]Traitement outputs (2)'!$B$51:$Q$63,MATCH(70,'[1]Traitement outputs (2)'!$A$51:$A$63,0),MATCH(C5669,'[1]Traitement outputs (2)'!$B$51:$Q$51,0)),INDEX('[1]Traitement outputs (2)'!$B$34:$Q$38,MATCH(70,'[1]Traitement outputs (2)'!$A$34:$A$38,0),MATCH(C5669,'[1]Traitement outputs (2)'!$B$33:$Q$33,0)))</f>
        <v>-27.907128105419115</v>
      </c>
      <c r="R5669">
        <f>IF(K5669&lt;30,INDEX('[1]Traitement outputs (2)'!$B$58:$Q$63,MATCH(70,'[1]Traitement outputs (2)'!$A$58:$A$63,0),MATCH(C5669,'[1]Traitement outputs (2)'!$B$58:$Q$58,0)),INDEX('[1]Traitement outputs (2)'!$B$41:$Q$45,MATCH(70,'[1]Traitement outputs (2)'!$A$41:$A$45,0),MATCH(C5669,'[1]Traitement outputs (2)'!$B$40:$Q$40,0)))</f>
        <v>27.907128104236733</v>
      </c>
      <c r="T5669">
        <f t="shared" si="530"/>
        <v>-3240.8212983285953</v>
      </c>
      <c r="U5669">
        <f t="shared" si="531"/>
        <v>3240.8212981912866</v>
      </c>
      <c r="X5669">
        <f t="shared" si="532"/>
        <v>7.8364679403255921E-2</v>
      </c>
      <c r="Y5669">
        <f t="shared" si="533"/>
        <v>6.5433390996103388E-2</v>
      </c>
    </row>
    <row r="5670" spans="1:25" x14ac:dyDescent="0.35">
      <c r="A5670" s="1">
        <v>34936.166666666664</v>
      </c>
      <c r="B5670">
        <v>16.000299999999999</v>
      </c>
      <c r="C5670">
        <f>_xlfn.IFNA(HLOOKUP(B5670,'[1]Traitement outputs'!$B$33:$Q$33,1,TRUE),16)</f>
        <v>16</v>
      </c>
      <c r="E5670" s="1">
        <v>34936.166666666664</v>
      </c>
      <c r="F5670">
        <v>33.8401</v>
      </c>
      <c r="G5670">
        <f t="shared" si="528"/>
        <v>34</v>
      </c>
      <c r="I5670" s="1">
        <v>34936.166666666664</v>
      </c>
      <c r="J5670">
        <v>0</v>
      </c>
      <c r="K5670">
        <f t="shared" si="529"/>
        <v>0</v>
      </c>
      <c r="M5670">
        <f>INDEX('[1]Traitement outputs (2)'!$B$51:$Q$56,MATCH(70,'[1]Traitement outputs (2)'!$A$51:$A$56,0),MATCH(C5670,'[1]Traitement outputs (2)'!$B$51:$Q$51,0))</f>
        <v>-27.907128105419115</v>
      </c>
      <c r="N5670">
        <f>INDEX('[1]Traitement outputs (2)'!$B$34:$Q$38,MATCH(70,'[1]Traitement outputs (2)'!$A$34:$A$38,0),MATCH(C5670,'[1]Traitement outputs (2)'!$B$33:$Q$33,0))</f>
        <v>-87.65601603539298</v>
      </c>
      <c r="O5670">
        <f>INDEX('[1]Traitement outputs (2)'!$B$58:$Q$63,MATCH(70,'[1]Traitement outputs (2)'!$A$58:$A$63,0),MATCH(C5670,'[1]Traitement outputs (2)'!$B$58:$Q$58,0))</f>
        <v>27.907128104236733</v>
      </c>
      <c r="P5670">
        <f>INDEX('[1]Traitement outputs (2)'!$B$41:$Q$45,MATCH(70,'[1]Traitement outputs (2)'!$A$41:$A$45,0),MATCH(C5670,'[1]Traitement outputs (2)'!$B$40:$Q$40,0))</f>
        <v>158.03405896601754</v>
      </c>
      <c r="Q5670">
        <f>IF(K5670&lt;30,INDEX('[1]Traitement outputs (2)'!$B$51:$Q$63,MATCH(70,'[1]Traitement outputs (2)'!$A$51:$A$63,0),MATCH(C5670,'[1]Traitement outputs (2)'!$B$51:$Q$51,0)),INDEX('[1]Traitement outputs (2)'!$B$34:$Q$38,MATCH(70,'[1]Traitement outputs (2)'!$A$34:$A$38,0),MATCH(C5670,'[1]Traitement outputs (2)'!$B$33:$Q$33,0)))</f>
        <v>-27.907128105419115</v>
      </c>
      <c r="R5670">
        <f>IF(K5670&lt;30,INDEX('[1]Traitement outputs (2)'!$B$58:$Q$63,MATCH(70,'[1]Traitement outputs (2)'!$A$58:$A$63,0),MATCH(C5670,'[1]Traitement outputs (2)'!$B$58:$Q$58,0)),INDEX('[1]Traitement outputs (2)'!$B$41:$Q$45,MATCH(70,'[1]Traitement outputs (2)'!$A$41:$A$45,0),MATCH(C5670,'[1]Traitement outputs (2)'!$B$40:$Q$40,0)))</f>
        <v>27.907128104236733</v>
      </c>
      <c r="T5670">
        <f t="shared" si="530"/>
        <v>-3240.8212983285953</v>
      </c>
      <c r="U5670">
        <f t="shared" si="531"/>
        <v>3240.8212981912866</v>
      </c>
      <c r="X5670">
        <f t="shared" si="532"/>
        <v>7.8364679403255921E-2</v>
      </c>
      <c r="Y5670">
        <f t="shared" si="533"/>
        <v>6.5433390996103388E-2</v>
      </c>
    </row>
    <row r="5671" spans="1:25" x14ac:dyDescent="0.35">
      <c r="A5671" s="1">
        <v>34936.208333333336</v>
      </c>
      <c r="B5671">
        <v>19.971399999999999</v>
      </c>
      <c r="C5671">
        <f>_xlfn.IFNA(HLOOKUP(B5671,'[1]Traitement outputs'!$B$33:$Q$33,1,TRUE),16)</f>
        <v>18</v>
      </c>
      <c r="E5671" s="1">
        <v>34936.208333333336</v>
      </c>
      <c r="F5671">
        <v>25.831199999999999</v>
      </c>
      <c r="G5671">
        <f t="shared" si="528"/>
        <v>26</v>
      </c>
      <c r="I5671" s="1">
        <v>34936.208333333336</v>
      </c>
      <c r="J5671">
        <v>8933.82</v>
      </c>
      <c r="K5671">
        <f t="shared" si="529"/>
        <v>76.930270527207725</v>
      </c>
      <c r="M5671">
        <f>INDEX('[1]Traitement outputs (2)'!$B$51:$Q$56,MATCH(70,'[1]Traitement outputs (2)'!$A$51:$A$56,0),MATCH(C5671,'[1]Traitement outputs (2)'!$B$51:$Q$51,0))</f>
        <v>-40.563606676443541</v>
      </c>
      <c r="N5671">
        <f>INDEX('[1]Traitement outputs (2)'!$B$34:$Q$38,MATCH(70,'[1]Traitement outputs (2)'!$A$34:$A$38,0),MATCH(C5671,'[1]Traitement outputs (2)'!$B$33:$Q$33,0))</f>
        <v>-132.60751704955501</v>
      </c>
      <c r="O5671">
        <f>INDEX('[1]Traitement outputs (2)'!$B$58:$Q$63,MATCH(70,'[1]Traitement outputs (2)'!$A$58:$A$63,0),MATCH(C5671,'[1]Traitement outputs (2)'!$B$58:$Q$58,0))</f>
        <v>40.565237508304868</v>
      </c>
      <c r="P5671">
        <f>INDEX('[1]Traitement outputs (2)'!$B$41:$Q$45,MATCH(70,'[1]Traitement outputs (2)'!$A$41:$A$45,0),MATCH(C5671,'[1]Traitement outputs (2)'!$B$40:$Q$40,0))</f>
        <v>202.98564822710691</v>
      </c>
      <c r="Q5671">
        <f>IF(K5671&lt;30,INDEX('[1]Traitement outputs (2)'!$B$51:$Q$63,MATCH(70,'[1]Traitement outputs (2)'!$A$51:$A$63,0),MATCH(C5671,'[1]Traitement outputs (2)'!$B$51:$Q$51,0)),INDEX('[1]Traitement outputs (2)'!$B$34:$Q$38,MATCH(70,'[1]Traitement outputs (2)'!$A$34:$A$38,0),MATCH(C5671,'[1]Traitement outputs (2)'!$B$33:$Q$33,0)))</f>
        <v>-132.60751704955501</v>
      </c>
      <c r="R5671">
        <f>IF(K5671&lt;30,INDEX('[1]Traitement outputs (2)'!$B$58:$Q$63,MATCH(70,'[1]Traitement outputs (2)'!$A$58:$A$63,0),MATCH(C5671,'[1]Traitement outputs (2)'!$B$58:$Q$58,0)),INDEX('[1]Traitement outputs (2)'!$B$41:$Q$45,MATCH(70,'[1]Traitement outputs (2)'!$A$41:$A$45,0),MATCH(C5671,'[1]Traitement outputs (2)'!$B$40:$Q$40,0)))</f>
        <v>202.98564822710691</v>
      </c>
      <c r="T5671">
        <f t="shared" si="530"/>
        <v>-15399.551825944363</v>
      </c>
      <c r="U5671">
        <f t="shared" si="531"/>
        <v>23572.479745836052</v>
      </c>
      <c r="X5671">
        <f t="shared" si="532"/>
        <v>0.3723688629225973</v>
      </c>
      <c r="Y5671">
        <f t="shared" si="533"/>
        <v>0.47593715976189493</v>
      </c>
    </row>
    <row r="5672" spans="1:25" x14ac:dyDescent="0.35">
      <c r="A5672" s="1">
        <v>34936.25</v>
      </c>
      <c r="B5672">
        <v>20.0122</v>
      </c>
      <c r="C5672">
        <f>_xlfn.IFNA(HLOOKUP(B5672,'[1]Traitement outputs'!$B$33:$Q$33,1,TRUE),16)</f>
        <v>20</v>
      </c>
      <c r="E5672" s="1">
        <v>34936.25</v>
      </c>
      <c r="F5672">
        <v>23.756399999999999</v>
      </c>
      <c r="G5672">
        <f t="shared" si="528"/>
        <v>24</v>
      </c>
      <c r="I5672" s="1">
        <v>34936.25</v>
      </c>
      <c r="J5672">
        <v>23346.799999999999</v>
      </c>
      <c r="K5672">
        <f t="shared" si="529"/>
        <v>201.04229097347084</v>
      </c>
      <c r="M5672">
        <f>INDEX('[1]Traitement outputs (2)'!$B$51:$Q$56,MATCH(70,'[1]Traitement outputs (2)'!$A$51:$A$56,0),MATCH(C5672,'[1]Traitement outputs (2)'!$B$51:$Q$51,0))</f>
        <v>-16.864255714989046</v>
      </c>
      <c r="N5672">
        <f>INDEX('[1]Traitement outputs (2)'!$B$34:$Q$38,MATCH(70,'[1]Traitement outputs (2)'!$A$34:$A$38,0),MATCH(C5672,'[1]Traitement outputs (2)'!$B$33:$Q$33,0))</f>
        <v>-183.77989640241771</v>
      </c>
      <c r="O5672">
        <f>INDEX('[1]Traitement outputs (2)'!$B$58:$Q$63,MATCH(70,'[1]Traitement outputs (2)'!$A$58:$A$63,0),MATCH(C5672,'[1]Traitement outputs (2)'!$B$58:$Q$58,0))</f>
        <v>16.864787616041994</v>
      </c>
      <c r="P5672">
        <f>INDEX('[1]Traitement outputs (2)'!$B$41:$Q$45,MATCH(70,'[1]Traitement outputs (2)'!$A$41:$A$45,0),MATCH(C5672,'[1]Traitement outputs (2)'!$B$40:$Q$40,0))</f>
        <v>254.15803075879367</v>
      </c>
      <c r="Q5672">
        <f>IF(K5672&lt;30,INDEX('[1]Traitement outputs (2)'!$B$51:$Q$63,MATCH(70,'[1]Traitement outputs (2)'!$A$51:$A$63,0),MATCH(C5672,'[1]Traitement outputs (2)'!$B$51:$Q$51,0)),INDEX('[1]Traitement outputs (2)'!$B$34:$Q$38,MATCH(70,'[1]Traitement outputs (2)'!$A$34:$A$38,0),MATCH(C5672,'[1]Traitement outputs (2)'!$B$33:$Q$33,0)))</f>
        <v>-183.77989640241771</v>
      </c>
      <c r="R5672">
        <f>IF(K5672&lt;30,INDEX('[1]Traitement outputs (2)'!$B$58:$Q$63,MATCH(70,'[1]Traitement outputs (2)'!$A$58:$A$63,0),MATCH(C5672,'[1]Traitement outputs (2)'!$B$58:$Q$58,0)),INDEX('[1]Traitement outputs (2)'!$B$41:$Q$45,MATCH(70,'[1]Traitement outputs (2)'!$A$41:$A$45,0),MATCH(C5672,'[1]Traitement outputs (2)'!$B$40:$Q$40,0)))</f>
        <v>254.15803075879367</v>
      </c>
      <c r="T5672">
        <f t="shared" si="530"/>
        <v>-21342.138833337085</v>
      </c>
      <c r="U5672">
        <f t="shared" si="531"/>
        <v>29515.067122381799</v>
      </c>
      <c r="X5672">
        <f t="shared" si="532"/>
        <v>0.51606358805306241</v>
      </c>
      <c r="Y5672">
        <f t="shared" si="533"/>
        <v>0.59592021577150611</v>
      </c>
    </row>
    <row r="5673" spans="1:25" x14ac:dyDescent="0.35">
      <c r="A5673" s="1">
        <v>34936.291666666664</v>
      </c>
      <c r="B5673">
        <v>21.123899999999999</v>
      </c>
      <c r="C5673">
        <f>_xlfn.IFNA(HLOOKUP(B5673,'[1]Traitement outputs'!$B$33:$Q$33,1,TRUE),16)</f>
        <v>20</v>
      </c>
      <c r="E5673" s="1">
        <v>34936.291666666664</v>
      </c>
      <c r="F5673">
        <v>20.8674</v>
      </c>
      <c r="G5673">
        <f t="shared" si="528"/>
        <v>21</v>
      </c>
      <c r="I5673" s="1">
        <v>34936.291666666664</v>
      </c>
      <c r="J5673">
        <v>29218.799999999999</v>
      </c>
      <c r="K5673">
        <f t="shared" si="529"/>
        <v>251.60683654700642</v>
      </c>
      <c r="M5673">
        <f>INDEX('[1]Traitement outputs (2)'!$B$51:$Q$56,MATCH(70,'[1]Traitement outputs (2)'!$A$51:$A$56,0),MATCH(C5673,'[1]Traitement outputs (2)'!$B$51:$Q$51,0))</f>
        <v>-16.864255714989046</v>
      </c>
      <c r="N5673">
        <f>INDEX('[1]Traitement outputs (2)'!$B$34:$Q$38,MATCH(70,'[1]Traitement outputs (2)'!$A$34:$A$38,0),MATCH(C5673,'[1]Traitement outputs (2)'!$B$33:$Q$33,0))</f>
        <v>-183.77989640241771</v>
      </c>
      <c r="O5673">
        <f>INDEX('[1]Traitement outputs (2)'!$B$58:$Q$63,MATCH(70,'[1]Traitement outputs (2)'!$A$58:$A$63,0),MATCH(C5673,'[1]Traitement outputs (2)'!$B$58:$Q$58,0))</f>
        <v>16.864787616041994</v>
      </c>
      <c r="P5673">
        <f>INDEX('[1]Traitement outputs (2)'!$B$41:$Q$45,MATCH(70,'[1]Traitement outputs (2)'!$A$41:$A$45,0),MATCH(C5673,'[1]Traitement outputs (2)'!$B$40:$Q$40,0))</f>
        <v>254.15803075879367</v>
      </c>
      <c r="Q5673">
        <f>IF(K5673&lt;30,INDEX('[1]Traitement outputs (2)'!$B$51:$Q$63,MATCH(70,'[1]Traitement outputs (2)'!$A$51:$A$63,0),MATCH(C5673,'[1]Traitement outputs (2)'!$B$51:$Q$51,0)),INDEX('[1]Traitement outputs (2)'!$B$34:$Q$38,MATCH(70,'[1]Traitement outputs (2)'!$A$34:$A$38,0),MATCH(C5673,'[1]Traitement outputs (2)'!$B$33:$Q$33,0)))</f>
        <v>-183.77989640241771</v>
      </c>
      <c r="R5673">
        <f>IF(K5673&lt;30,INDEX('[1]Traitement outputs (2)'!$B$58:$Q$63,MATCH(70,'[1]Traitement outputs (2)'!$A$58:$A$63,0),MATCH(C5673,'[1]Traitement outputs (2)'!$B$58:$Q$58,0)),INDEX('[1]Traitement outputs (2)'!$B$41:$Q$45,MATCH(70,'[1]Traitement outputs (2)'!$A$41:$A$45,0),MATCH(C5673,'[1]Traitement outputs (2)'!$B$40:$Q$40,0)))</f>
        <v>254.15803075879367</v>
      </c>
      <c r="T5673">
        <f t="shared" si="530"/>
        <v>-21342.138833337085</v>
      </c>
      <c r="U5673">
        <f t="shared" si="531"/>
        <v>29515.067122381799</v>
      </c>
      <c r="X5673">
        <f t="shared" si="532"/>
        <v>0.51606358805306241</v>
      </c>
      <c r="Y5673">
        <f t="shared" si="533"/>
        <v>0.59592021577150611</v>
      </c>
    </row>
    <row r="5674" spans="1:25" x14ac:dyDescent="0.35">
      <c r="A5674" s="1">
        <v>34936.333333333336</v>
      </c>
      <c r="B5674">
        <v>22.949300000000001</v>
      </c>
      <c r="C5674">
        <f>_xlfn.IFNA(HLOOKUP(B5674,'[1]Traitement outputs'!$B$33:$Q$33,1,TRUE),16)</f>
        <v>22</v>
      </c>
      <c r="E5674" s="1">
        <v>34936.333333333336</v>
      </c>
      <c r="F5674">
        <v>21.2013</v>
      </c>
      <c r="G5674">
        <f t="shared" si="528"/>
        <v>21</v>
      </c>
      <c r="I5674" s="1">
        <v>34936.333333333336</v>
      </c>
      <c r="J5674">
        <v>34271.300000000003</v>
      </c>
      <c r="K5674">
        <f t="shared" si="529"/>
        <v>295.11456245134713</v>
      </c>
      <c r="M5674">
        <f>INDEX('[1]Traitement outputs (2)'!$B$51:$Q$56,MATCH(70,'[1]Traitement outputs (2)'!$A$51:$A$56,0),MATCH(C5674,'[1]Traitement outputs (2)'!$B$51:$Q$51,0))</f>
        <v>-79.342574701900858</v>
      </c>
      <c r="N5674">
        <f>INDEX('[1]Traitement outputs (2)'!$B$34:$Q$38,MATCH(70,'[1]Traitement outputs (2)'!$A$34:$A$38,0),MATCH(C5674,'[1]Traitement outputs (2)'!$B$33:$Q$33,0))</f>
        <v>-237.95145474030227</v>
      </c>
      <c r="O5674">
        <f>INDEX('[1]Traitement outputs (2)'!$B$58:$Q$63,MATCH(70,'[1]Traitement outputs (2)'!$A$58:$A$63,0),MATCH(C5674,'[1]Traitement outputs (2)'!$B$58:$Q$58,0))</f>
        <v>79.34249368302325</v>
      </c>
      <c r="P5674">
        <f>INDEX('[1]Traitement outputs (2)'!$B$41:$Q$45,MATCH(70,'[1]Traitement outputs (2)'!$A$41:$A$45,0),MATCH(C5674,'[1]Traitement outputs (2)'!$B$40:$Q$40,0))</f>
        <v>308.329590329962</v>
      </c>
      <c r="Q5674">
        <f>IF(K5674&lt;30,INDEX('[1]Traitement outputs (2)'!$B$51:$Q$63,MATCH(70,'[1]Traitement outputs (2)'!$A$51:$A$63,0),MATCH(C5674,'[1]Traitement outputs (2)'!$B$51:$Q$51,0)),INDEX('[1]Traitement outputs (2)'!$B$34:$Q$38,MATCH(70,'[1]Traitement outputs (2)'!$A$34:$A$38,0),MATCH(C5674,'[1]Traitement outputs (2)'!$B$33:$Q$33,0)))</f>
        <v>-237.95145474030227</v>
      </c>
      <c r="R5674">
        <f>IF(K5674&lt;30,INDEX('[1]Traitement outputs (2)'!$B$58:$Q$63,MATCH(70,'[1]Traitement outputs (2)'!$A$58:$A$63,0),MATCH(C5674,'[1]Traitement outputs (2)'!$B$58:$Q$58,0)),INDEX('[1]Traitement outputs (2)'!$B$41:$Q$45,MATCH(70,'[1]Traitement outputs (2)'!$A$41:$A$45,0),MATCH(C5674,'[1]Traitement outputs (2)'!$B$40:$Q$40,0)))</f>
        <v>308.329590329962</v>
      </c>
      <c r="T5674">
        <f t="shared" si="530"/>
        <v>-27633.016897245612</v>
      </c>
      <c r="U5674">
        <f t="shared" si="531"/>
        <v>35805.94532951009</v>
      </c>
      <c r="X5674">
        <f t="shared" si="532"/>
        <v>0.66818016507550282</v>
      </c>
      <c r="Y5674">
        <f t="shared" si="533"/>
        <v>0.72293539358017622</v>
      </c>
    </row>
    <row r="5675" spans="1:25" x14ac:dyDescent="0.35">
      <c r="A5675" s="1">
        <v>34936.375</v>
      </c>
      <c r="B5675">
        <v>22.955400000000001</v>
      </c>
      <c r="C5675">
        <f>_xlfn.IFNA(HLOOKUP(B5675,'[1]Traitement outputs'!$B$33:$Q$33,1,TRUE),16)</f>
        <v>22</v>
      </c>
      <c r="E5675" s="1">
        <v>34936.375</v>
      </c>
      <c r="F5675">
        <v>29.291</v>
      </c>
      <c r="G5675">
        <f t="shared" si="528"/>
        <v>29</v>
      </c>
      <c r="I5675" s="1">
        <v>34936.375</v>
      </c>
      <c r="J5675">
        <v>40915.699999999997</v>
      </c>
      <c r="K5675">
        <f t="shared" si="529"/>
        <v>352.33034354957596</v>
      </c>
      <c r="M5675">
        <f>INDEX('[1]Traitement outputs (2)'!$B$51:$Q$56,MATCH(70,'[1]Traitement outputs (2)'!$A$51:$A$56,0),MATCH(C5675,'[1]Traitement outputs (2)'!$B$51:$Q$51,0))</f>
        <v>-79.342574701900858</v>
      </c>
      <c r="N5675">
        <f>INDEX('[1]Traitement outputs (2)'!$B$34:$Q$38,MATCH(70,'[1]Traitement outputs (2)'!$A$34:$A$38,0),MATCH(C5675,'[1]Traitement outputs (2)'!$B$33:$Q$33,0))</f>
        <v>-237.95145474030227</v>
      </c>
      <c r="O5675">
        <f>INDEX('[1]Traitement outputs (2)'!$B$58:$Q$63,MATCH(70,'[1]Traitement outputs (2)'!$A$58:$A$63,0),MATCH(C5675,'[1]Traitement outputs (2)'!$B$58:$Q$58,0))</f>
        <v>79.34249368302325</v>
      </c>
      <c r="P5675">
        <f>INDEX('[1]Traitement outputs (2)'!$B$41:$Q$45,MATCH(70,'[1]Traitement outputs (2)'!$A$41:$A$45,0),MATCH(C5675,'[1]Traitement outputs (2)'!$B$40:$Q$40,0))</f>
        <v>308.329590329962</v>
      </c>
      <c r="Q5675">
        <f>IF(K5675&lt;30,INDEX('[1]Traitement outputs (2)'!$B$51:$Q$63,MATCH(70,'[1]Traitement outputs (2)'!$A$51:$A$63,0),MATCH(C5675,'[1]Traitement outputs (2)'!$B$51:$Q$51,0)),INDEX('[1]Traitement outputs (2)'!$B$34:$Q$38,MATCH(70,'[1]Traitement outputs (2)'!$A$34:$A$38,0),MATCH(C5675,'[1]Traitement outputs (2)'!$B$33:$Q$33,0)))</f>
        <v>-237.95145474030227</v>
      </c>
      <c r="R5675">
        <f>IF(K5675&lt;30,INDEX('[1]Traitement outputs (2)'!$B$58:$Q$63,MATCH(70,'[1]Traitement outputs (2)'!$A$58:$A$63,0),MATCH(C5675,'[1]Traitement outputs (2)'!$B$58:$Q$58,0)),INDEX('[1]Traitement outputs (2)'!$B$41:$Q$45,MATCH(70,'[1]Traitement outputs (2)'!$A$41:$A$45,0),MATCH(C5675,'[1]Traitement outputs (2)'!$B$40:$Q$40,0)))</f>
        <v>308.329590329962</v>
      </c>
      <c r="T5675">
        <f t="shared" si="530"/>
        <v>-27633.016897245612</v>
      </c>
      <c r="U5675">
        <f t="shared" si="531"/>
        <v>35805.94532951009</v>
      </c>
      <c r="X5675">
        <f t="shared" si="532"/>
        <v>0.66818016507550282</v>
      </c>
      <c r="Y5675">
        <f t="shared" si="533"/>
        <v>0.72293539358017622</v>
      </c>
    </row>
    <row r="5676" spans="1:25" x14ac:dyDescent="0.35">
      <c r="A5676" s="1">
        <v>34936.416666666664</v>
      </c>
      <c r="B5676">
        <v>23.708200000000001</v>
      </c>
      <c r="C5676">
        <f>_xlfn.IFNA(HLOOKUP(B5676,'[1]Traitement outputs'!$B$33:$Q$33,1,TRUE),16)</f>
        <v>22</v>
      </c>
      <c r="E5676" s="1">
        <v>34936.416666666664</v>
      </c>
      <c r="F5676">
        <v>31.871600000000001</v>
      </c>
      <c r="G5676">
        <f t="shared" si="528"/>
        <v>32</v>
      </c>
      <c r="I5676" s="1">
        <v>34936.416666666664</v>
      </c>
      <c r="J5676">
        <v>43859.1</v>
      </c>
      <c r="K5676">
        <f t="shared" si="529"/>
        <v>377.67633868601069</v>
      </c>
      <c r="M5676">
        <f>INDEX('[1]Traitement outputs (2)'!$B$51:$Q$56,MATCH(70,'[1]Traitement outputs (2)'!$A$51:$A$56,0),MATCH(C5676,'[1]Traitement outputs (2)'!$B$51:$Q$51,0))</f>
        <v>-79.342574701900858</v>
      </c>
      <c r="N5676">
        <f>INDEX('[1]Traitement outputs (2)'!$B$34:$Q$38,MATCH(70,'[1]Traitement outputs (2)'!$A$34:$A$38,0),MATCH(C5676,'[1]Traitement outputs (2)'!$B$33:$Q$33,0))</f>
        <v>-237.95145474030227</v>
      </c>
      <c r="O5676">
        <f>INDEX('[1]Traitement outputs (2)'!$B$58:$Q$63,MATCH(70,'[1]Traitement outputs (2)'!$A$58:$A$63,0),MATCH(C5676,'[1]Traitement outputs (2)'!$B$58:$Q$58,0))</f>
        <v>79.34249368302325</v>
      </c>
      <c r="P5676">
        <f>INDEX('[1]Traitement outputs (2)'!$B$41:$Q$45,MATCH(70,'[1]Traitement outputs (2)'!$A$41:$A$45,0),MATCH(C5676,'[1]Traitement outputs (2)'!$B$40:$Q$40,0))</f>
        <v>308.329590329962</v>
      </c>
      <c r="Q5676">
        <f>IF(K5676&lt;30,INDEX('[1]Traitement outputs (2)'!$B$51:$Q$63,MATCH(70,'[1]Traitement outputs (2)'!$A$51:$A$63,0),MATCH(C5676,'[1]Traitement outputs (2)'!$B$51:$Q$51,0)),INDEX('[1]Traitement outputs (2)'!$B$34:$Q$38,MATCH(70,'[1]Traitement outputs (2)'!$A$34:$A$38,0),MATCH(C5676,'[1]Traitement outputs (2)'!$B$33:$Q$33,0)))</f>
        <v>-237.95145474030227</v>
      </c>
      <c r="R5676">
        <f>IF(K5676&lt;30,INDEX('[1]Traitement outputs (2)'!$B$58:$Q$63,MATCH(70,'[1]Traitement outputs (2)'!$A$58:$A$63,0),MATCH(C5676,'[1]Traitement outputs (2)'!$B$58:$Q$58,0)),INDEX('[1]Traitement outputs (2)'!$B$41:$Q$45,MATCH(70,'[1]Traitement outputs (2)'!$A$41:$A$45,0),MATCH(C5676,'[1]Traitement outputs (2)'!$B$40:$Q$40,0)))</f>
        <v>308.329590329962</v>
      </c>
      <c r="T5676">
        <f t="shared" si="530"/>
        <v>-27633.016897245612</v>
      </c>
      <c r="U5676">
        <f t="shared" si="531"/>
        <v>35805.94532951009</v>
      </c>
      <c r="X5676">
        <f t="shared" si="532"/>
        <v>0.66818016507550282</v>
      </c>
      <c r="Y5676">
        <f t="shared" si="533"/>
        <v>0.72293539358017622</v>
      </c>
    </row>
    <row r="5677" spans="1:25" x14ac:dyDescent="0.35">
      <c r="A5677" s="1">
        <v>34936.458333333336</v>
      </c>
      <c r="B5677">
        <v>23.845800000000001</v>
      </c>
      <c r="C5677">
        <f>_xlfn.IFNA(HLOOKUP(B5677,'[1]Traitement outputs'!$B$33:$Q$33,1,TRUE),16)</f>
        <v>22</v>
      </c>
      <c r="E5677" s="1">
        <v>34936.458333333336</v>
      </c>
      <c r="F5677">
        <v>32.253900000000002</v>
      </c>
      <c r="G5677">
        <f t="shared" si="528"/>
        <v>32</v>
      </c>
      <c r="I5677" s="1">
        <v>34936.458333333336</v>
      </c>
      <c r="J5677">
        <v>40094.800000000003</v>
      </c>
      <c r="K5677">
        <f t="shared" si="529"/>
        <v>345.2614683007144</v>
      </c>
      <c r="M5677">
        <f>INDEX('[1]Traitement outputs (2)'!$B$51:$Q$56,MATCH(70,'[1]Traitement outputs (2)'!$A$51:$A$56,0),MATCH(C5677,'[1]Traitement outputs (2)'!$B$51:$Q$51,0))</f>
        <v>-79.342574701900858</v>
      </c>
      <c r="N5677">
        <f>INDEX('[1]Traitement outputs (2)'!$B$34:$Q$38,MATCH(70,'[1]Traitement outputs (2)'!$A$34:$A$38,0),MATCH(C5677,'[1]Traitement outputs (2)'!$B$33:$Q$33,0))</f>
        <v>-237.95145474030227</v>
      </c>
      <c r="O5677">
        <f>INDEX('[1]Traitement outputs (2)'!$B$58:$Q$63,MATCH(70,'[1]Traitement outputs (2)'!$A$58:$A$63,0),MATCH(C5677,'[1]Traitement outputs (2)'!$B$58:$Q$58,0))</f>
        <v>79.34249368302325</v>
      </c>
      <c r="P5677">
        <f>INDEX('[1]Traitement outputs (2)'!$B$41:$Q$45,MATCH(70,'[1]Traitement outputs (2)'!$A$41:$A$45,0),MATCH(C5677,'[1]Traitement outputs (2)'!$B$40:$Q$40,0))</f>
        <v>308.329590329962</v>
      </c>
      <c r="Q5677">
        <f>IF(K5677&lt;30,INDEX('[1]Traitement outputs (2)'!$B$51:$Q$63,MATCH(70,'[1]Traitement outputs (2)'!$A$51:$A$63,0),MATCH(C5677,'[1]Traitement outputs (2)'!$B$51:$Q$51,0)),INDEX('[1]Traitement outputs (2)'!$B$34:$Q$38,MATCH(70,'[1]Traitement outputs (2)'!$A$34:$A$38,0),MATCH(C5677,'[1]Traitement outputs (2)'!$B$33:$Q$33,0)))</f>
        <v>-237.95145474030227</v>
      </c>
      <c r="R5677">
        <f>IF(K5677&lt;30,INDEX('[1]Traitement outputs (2)'!$B$58:$Q$63,MATCH(70,'[1]Traitement outputs (2)'!$A$58:$A$63,0),MATCH(C5677,'[1]Traitement outputs (2)'!$B$58:$Q$58,0)),INDEX('[1]Traitement outputs (2)'!$B$41:$Q$45,MATCH(70,'[1]Traitement outputs (2)'!$A$41:$A$45,0),MATCH(C5677,'[1]Traitement outputs (2)'!$B$40:$Q$40,0)))</f>
        <v>308.329590329962</v>
      </c>
      <c r="T5677">
        <f t="shared" si="530"/>
        <v>-27633.016897245612</v>
      </c>
      <c r="U5677">
        <f t="shared" si="531"/>
        <v>35805.94532951009</v>
      </c>
      <c r="X5677">
        <f t="shared" si="532"/>
        <v>0.66818016507550282</v>
      </c>
      <c r="Y5677">
        <f t="shared" si="533"/>
        <v>0.72293539358017622</v>
      </c>
    </row>
    <row r="5678" spans="1:25" x14ac:dyDescent="0.35">
      <c r="A5678" s="1">
        <v>34936.5</v>
      </c>
      <c r="B5678">
        <v>23.418399999999998</v>
      </c>
      <c r="C5678">
        <f>_xlfn.IFNA(HLOOKUP(B5678,'[1]Traitement outputs'!$B$33:$Q$33,1,TRUE),16)</f>
        <v>22</v>
      </c>
      <c r="E5678" s="1">
        <v>34936.5</v>
      </c>
      <c r="F5678">
        <v>30.342300000000002</v>
      </c>
      <c r="G5678">
        <f t="shared" si="528"/>
        <v>30</v>
      </c>
      <c r="I5678" s="1">
        <v>34936.5</v>
      </c>
      <c r="J5678">
        <v>32166.400000000001</v>
      </c>
      <c r="K5678">
        <f t="shared" si="529"/>
        <v>276.98899842244128</v>
      </c>
      <c r="M5678">
        <f>INDEX('[1]Traitement outputs (2)'!$B$51:$Q$56,MATCH(70,'[1]Traitement outputs (2)'!$A$51:$A$56,0),MATCH(C5678,'[1]Traitement outputs (2)'!$B$51:$Q$51,0))</f>
        <v>-79.342574701900858</v>
      </c>
      <c r="N5678">
        <f>INDEX('[1]Traitement outputs (2)'!$B$34:$Q$38,MATCH(70,'[1]Traitement outputs (2)'!$A$34:$A$38,0),MATCH(C5678,'[1]Traitement outputs (2)'!$B$33:$Q$33,0))</f>
        <v>-237.95145474030227</v>
      </c>
      <c r="O5678">
        <f>INDEX('[1]Traitement outputs (2)'!$B$58:$Q$63,MATCH(70,'[1]Traitement outputs (2)'!$A$58:$A$63,0),MATCH(C5678,'[1]Traitement outputs (2)'!$B$58:$Q$58,0))</f>
        <v>79.34249368302325</v>
      </c>
      <c r="P5678">
        <f>INDEX('[1]Traitement outputs (2)'!$B$41:$Q$45,MATCH(70,'[1]Traitement outputs (2)'!$A$41:$A$45,0),MATCH(C5678,'[1]Traitement outputs (2)'!$B$40:$Q$40,0))</f>
        <v>308.329590329962</v>
      </c>
      <c r="Q5678">
        <f>IF(K5678&lt;30,INDEX('[1]Traitement outputs (2)'!$B$51:$Q$63,MATCH(70,'[1]Traitement outputs (2)'!$A$51:$A$63,0),MATCH(C5678,'[1]Traitement outputs (2)'!$B$51:$Q$51,0)),INDEX('[1]Traitement outputs (2)'!$B$34:$Q$38,MATCH(70,'[1]Traitement outputs (2)'!$A$34:$A$38,0),MATCH(C5678,'[1]Traitement outputs (2)'!$B$33:$Q$33,0)))</f>
        <v>-237.95145474030227</v>
      </c>
      <c r="R5678">
        <f>IF(K5678&lt;30,INDEX('[1]Traitement outputs (2)'!$B$58:$Q$63,MATCH(70,'[1]Traitement outputs (2)'!$A$58:$A$63,0),MATCH(C5678,'[1]Traitement outputs (2)'!$B$58:$Q$58,0)),INDEX('[1]Traitement outputs (2)'!$B$41:$Q$45,MATCH(70,'[1]Traitement outputs (2)'!$A$41:$A$45,0),MATCH(C5678,'[1]Traitement outputs (2)'!$B$40:$Q$40,0)))</f>
        <v>308.329590329962</v>
      </c>
      <c r="T5678">
        <f t="shared" si="530"/>
        <v>-27633.016897245612</v>
      </c>
      <c r="U5678">
        <f t="shared" si="531"/>
        <v>35805.94532951009</v>
      </c>
      <c r="X5678">
        <f t="shared" si="532"/>
        <v>0.66818016507550282</v>
      </c>
      <c r="Y5678">
        <f t="shared" si="533"/>
        <v>0.72293539358017622</v>
      </c>
    </row>
    <row r="5679" spans="1:25" x14ac:dyDescent="0.35">
      <c r="A5679" s="1">
        <v>34936.541666666664</v>
      </c>
      <c r="B5679">
        <v>23.292000000000002</v>
      </c>
      <c r="C5679">
        <f>_xlfn.IFNA(HLOOKUP(B5679,'[1]Traitement outputs'!$B$33:$Q$33,1,TRUE),16)</f>
        <v>22</v>
      </c>
      <c r="E5679" s="1">
        <v>34936.541666666664</v>
      </c>
      <c r="F5679">
        <v>30.136399999999998</v>
      </c>
      <c r="G5679">
        <f t="shared" si="528"/>
        <v>30</v>
      </c>
      <c r="I5679" s="1">
        <v>34936.541666666664</v>
      </c>
      <c r="J5679">
        <v>29836.400000000001</v>
      </c>
      <c r="K5679">
        <f t="shared" si="529"/>
        <v>256.92506940569439</v>
      </c>
      <c r="M5679">
        <f>INDEX('[1]Traitement outputs (2)'!$B$51:$Q$56,MATCH(70,'[1]Traitement outputs (2)'!$A$51:$A$56,0),MATCH(C5679,'[1]Traitement outputs (2)'!$B$51:$Q$51,0))</f>
        <v>-79.342574701900858</v>
      </c>
      <c r="N5679">
        <f>INDEX('[1]Traitement outputs (2)'!$B$34:$Q$38,MATCH(70,'[1]Traitement outputs (2)'!$A$34:$A$38,0),MATCH(C5679,'[1]Traitement outputs (2)'!$B$33:$Q$33,0))</f>
        <v>-237.95145474030227</v>
      </c>
      <c r="O5679">
        <f>INDEX('[1]Traitement outputs (2)'!$B$58:$Q$63,MATCH(70,'[1]Traitement outputs (2)'!$A$58:$A$63,0),MATCH(C5679,'[1]Traitement outputs (2)'!$B$58:$Q$58,0))</f>
        <v>79.34249368302325</v>
      </c>
      <c r="P5679">
        <f>INDEX('[1]Traitement outputs (2)'!$B$41:$Q$45,MATCH(70,'[1]Traitement outputs (2)'!$A$41:$A$45,0),MATCH(C5679,'[1]Traitement outputs (2)'!$B$40:$Q$40,0))</f>
        <v>308.329590329962</v>
      </c>
      <c r="Q5679">
        <f>IF(K5679&lt;30,INDEX('[1]Traitement outputs (2)'!$B$51:$Q$63,MATCH(70,'[1]Traitement outputs (2)'!$A$51:$A$63,0),MATCH(C5679,'[1]Traitement outputs (2)'!$B$51:$Q$51,0)),INDEX('[1]Traitement outputs (2)'!$B$34:$Q$38,MATCH(70,'[1]Traitement outputs (2)'!$A$34:$A$38,0),MATCH(C5679,'[1]Traitement outputs (2)'!$B$33:$Q$33,0)))</f>
        <v>-237.95145474030227</v>
      </c>
      <c r="R5679">
        <f>IF(K5679&lt;30,INDEX('[1]Traitement outputs (2)'!$B$58:$Q$63,MATCH(70,'[1]Traitement outputs (2)'!$A$58:$A$63,0),MATCH(C5679,'[1]Traitement outputs (2)'!$B$58:$Q$58,0)),INDEX('[1]Traitement outputs (2)'!$B$41:$Q$45,MATCH(70,'[1]Traitement outputs (2)'!$A$41:$A$45,0),MATCH(C5679,'[1]Traitement outputs (2)'!$B$40:$Q$40,0)))</f>
        <v>308.329590329962</v>
      </c>
      <c r="T5679">
        <f t="shared" si="530"/>
        <v>-27633.016897245612</v>
      </c>
      <c r="U5679">
        <f t="shared" si="531"/>
        <v>35805.94532951009</v>
      </c>
      <c r="X5679">
        <f t="shared" si="532"/>
        <v>0.66818016507550282</v>
      </c>
      <c r="Y5679">
        <f t="shared" si="533"/>
        <v>0.72293539358017622</v>
      </c>
    </row>
    <row r="5680" spans="1:25" x14ac:dyDescent="0.35">
      <c r="A5680" s="1">
        <v>34936.583333333336</v>
      </c>
      <c r="B5680">
        <v>23.410299999999999</v>
      </c>
      <c r="C5680">
        <f>_xlfn.IFNA(HLOOKUP(B5680,'[1]Traitement outputs'!$B$33:$Q$33,1,TRUE),16)</f>
        <v>22</v>
      </c>
      <c r="E5680" s="1">
        <v>34936.583333333336</v>
      </c>
      <c r="F5680">
        <v>30.169899999999998</v>
      </c>
      <c r="G5680">
        <f t="shared" si="528"/>
        <v>30</v>
      </c>
      <c r="I5680" s="1">
        <v>34936.583333333336</v>
      </c>
      <c r="J5680">
        <v>29268.400000000001</v>
      </c>
      <c r="K5680">
        <f t="shared" si="529"/>
        <v>252.03394851234148</v>
      </c>
      <c r="M5680">
        <f>INDEX('[1]Traitement outputs (2)'!$B$51:$Q$56,MATCH(70,'[1]Traitement outputs (2)'!$A$51:$A$56,0),MATCH(C5680,'[1]Traitement outputs (2)'!$B$51:$Q$51,0))</f>
        <v>-79.342574701900858</v>
      </c>
      <c r="N5680">
        <f>INDEX('[1]Traitement outputs (2)'!$B$34:$Q$38,MATCH(70,'[1]Traitement outputs (2)'!$A$34:$A$38,0),MATCH(C5680,'[1]Traitement outputs (2)'!$B$33:$Q$33,0))</f>
        <v>-237.95145474030227</v>
      </c>
      <c r="O5680">
        <f>INDEX('[1]Traitement outputs (2)'!$B$58:$Q$63,MATCH(70,'[1]Traitement outputs (2)'!$A$58:$A$63,0),MATCH(C5680,'[1]Traitement outputs (2)'!$B$58:$Q$58,0))</f>
        <v>79.34249368302325</v>
      </c>
      <c r="P5680">
        <f>INDEX('[1]Traitement outputs (2)'!$B$41:$Q$45,MATCH(70,'[1]Traitement outputs (2)'!$A$41:$A$45,0),MATCH(C5680,'[1]Traitement outputs (2)'!$B$40:$Q$40,0))</f>
        <v>308.329590329962</v>
      </c>
      <c r="Q5680">
        <f>IF(K5680&lt;30,INDEX('[1]Traitement outputs (2)'!$B$51:$Q$63,MATCH(70,'[1]Traitement outputs (2)'!$A$51:$A$63,0),MATCH(C5680,'[1]Traitement outputs (2)'!$B$51:$Q$51,0)),INDEX('[1]Traitement outputs (2)'!$B$34:$Q$38,MATCH(70,'[1]Traitement outputs (2)'!$A$34:$A$38,0),MATCH(C5680,'[1]Traitement outputs (2)'!$B$33:$Q$33,0)))</f>
        <v>-237.95145474030227</v>
      </c>
      <c r="R5680">
        <f>IF(K5680&lt;30,INDEX('[1]Traitement outputs (2)'!$B$58:$Q$63,MATCH(70,'[1]Traitement outputs (2)'!$A$58:$A$63,0),MATCH(C5680,'[1]Traitement outputs (2)'!$B$58:$Q$58,0)),INDEX('[1]Traitement outputs (2)'!$B$41:$Q$45,MATCH(70,'[1]Traitement outputs (2)'!$A$41:$A$45,0),MATCH(C5680,'[1]Traitement outputs (2)'!$B$40:$Q$40,0)))</f>
        <v>308.329590329962</v>
      </c>
      <c r="T5680">
        <f t="shared" si="530"/>
        <v>-27633.016897245612</v>
      </c>
      <c r="U5680">
        <f t="shared" si="531"/>
        <v>35805.94532951009</v>
      </c>
      <c r="X5680">
        <f t="shared" si="532"/>
        <v>0.66818016507550282</v>
      </c>
      <c r="Y5680">
        <f t="shared" si="533"/>
        <v>0.72293539358017622</v>
      </c>
    </row>
    <row r="5681" spans="1:25" x14ac:dyDescent="0.35">
      <c r="A5681" s="1">
        <v>34936.625</v>
      </c>
      <c r="B5681">
        <v>21.078299999999999</v>
      </c>
      <c r="C5681">
        <f>_xlfn.IFNA(HLOOKUP(B5681,'[1]Traitement outputs'!$B$33:$Q$33,1,TRUE),16)</f>
        <v>20</v>
      </c>
      <c r="E5681" s="1">
        <v>34936.625</v>
      </c>
      <c r="F5681">
        <v>28.9892</v>
      </c>
      <c r="G5681">
        <f t="shared" si="528"/>
        <v>29</v>
      </c>
      <c r="I5681" s="1">
        <v>34936.625</v>
      </c>
      <c r="J5681">
        <v>15854.1</v>
      </c>
      <c r="K5681">
        <f t="shared" si="529"/>
        <v>136.5216897100461</v>
      </c>
      <c r="M5681">
        <f>INDEX('[1]Traitement outputs (2)'!$B$51:$Q$56,MATCH(70,'[1]Traitement outputs (2)'!$A$51:$A$56,0),MATCH(C5681,'[1]Traitement outputs (2)'!$B$51:$Q$51,0))</f>
        <v>-16.864255714989046</v>
      </c>
      <c r="N5681">
        <f>INDEX('[1]Traitement outputs (2)'!$B$34:$Q$38,MATCH(70,'[1]Traitement outputs (2)'!$A$34:$A$38,0),MATCH(C5681,'[1]Traitement outputs (2)'!$B$33:$Q$33,0))</f>
        <v>-183.77989640241771</v>
      </c>
      <c r="O5681">
        <f>INDEX('[1]Traitement outputs (2)'!$B$58:$Q$63,MATCH(70,'[1]Traitement outputs (2)'!$A$58:$A$63,0),MATCH(C5681,'[1]Traitement outputs (2)'!$B$58:$Q$58,0))</f>
        <v>16.864787616041994</v>
      </c>
      <c r="P5681">
        <f>INDEX('[1]Traitement outputs (2)'!$B$41:$Q$45,MATCH(70,'[1]Traitement outputs (2)'!$A$41:$A$45,0),MATCH(C5681,'[1]Traitement outputs (2)'!$B$40:$Q$40,0))</f>
        <v>254.15803075879367</v>
      </c>
      <c r="Q5681">
        <f>IF(K5681&lt;30,INDEX('[1]Traitement outputs (2)'!$B$51:$Q$63,MATCH(70,'[1]Traitement outputs (2)'!$A$51:$A$63,0),MATCH(C5681,'[1]Traitement outputs (2)'!$B$51:$Q$51,0)),INDEX('[1]Traitement outputs (2)'!$B$34:$Q$38,MATCH(70,'[1]Traitement outputs (2)'!$A$34:$A$38,0),MATCH(C5681,'[1]Traitement outputs (2)'!$B$33:$Q$33,0)))</f>
        <v>-183.77989640241771</v>
      </c>
      <c r="R5681">
        <f>IF(K5681&lt;30,INDEX('[1]Traitement outputs (2)'!$B$58:$Q$63,MATCH(70,'[1]Traitement outputs (2)'!$A$58:$A$63,0),MATCH(C5681,'[1]Traitement outputs (2)'!$B$58:$Q$58,0)),INDEX('[1]Traitement outputs (2)'!$B$41:$Q$45,MATCH(70,'[1]Traitement outputs (2)'!$A$41:$A$45,0),MATCH(C5681,'[1]Traitement outputs (2)'!$B$40:$Q$40,0)))</f>
        <v>254.15803075879367</v>
      </c>
      <c r="T5681">
        <f t="shared" si="530"/>
        <v>-21342.138833337085</v>
      </c>
      <c r="U5681">
        <f t="shared" si="531"/>
        <v>29515.067122381799</v>
      </c>
      <c r="X5681">
        <f t="shared" si="532"/>
        <v>0.51606358805306241</v>
      </c>
      <c r="Y5681">
        <f t="shared" si="533"/>
        <v>0.59592021577150611</v>
      </c>
    </row>
    <row r="5682" spans="1:25" x14ac:dyDescent="0.35">
      <c r="A5682" s="1">
        <v>34936.666666666664</v>
      </c>
      <c r="B5682">
        <v>20.000800000000002</v>
      </c>
      <c r="C5682">
        <f>_xlfn.IFNA(HLOOKUP(B5682,'[1]Traitement outputs'!$B$33:$Q$33,1,TRUE),16)</f>
        <v>20</v>
      </c>
      <c r="E5682" s="1">
        <v>34936.666666666664</v>
      </c>
      <c r="F5682">
        <v>26.3842</v>
      </c>
      <c r="G5682">
        <f t="shared" si="528"/>
        <v>26</v>
      </c>
      <c r="I5682" s="1">
        <v>34936.666666666664</v>
      </c>
      <c r="J5682">
        <v>9247.9500000000007</v>
      </c>
      <c r="K5682">
        <f t="shared" si="529"/>
        <v>79.635284270568548</v>
      </c>
      <c r="M5682">
        <f>INDEX('[1]Traitement outputs (2)'!$B$51:$Q$56,MATCH(70,'[1]Traitement outputs (2)'!$A$51:$A$56,0),MATCH(C5682,'[1]Traitement outputs (2)'!$B$51:$Q$51,0))</f>
        <v>-16.864255714989046</v>
      </c>
      <c r="N5682">
        <f>INDEX('[1]Traitement outputs (2)'!$B$34:$Q$38,MATCH(70,'[1]Traitement outputs (2)'!$A$34:$A$38,0),MATCH(C5682,'[1]Traitement outputs (2)'!$B$33:$Q$33,0))</f>
        <v>-183.77989640241771</v>
      </c>
      <c r="O5682">
        <f>INDEX('[1]Traitement outputs (2)'!$B$58:$Q$63,MATCH(70,'[1]Traitement outputs (2)'!$A$58:$A$63,0),MATCH(C5682,'[1]Traitement outputs (2)'!$B$58:$Q$58,0))</f>
        <v>16.864787616041994</v>
      </c>
      <c r="P5682">
        <f>INDEX('[1]Traitement outputs (2)'!$B$41:$Q$45,MATCH(70,'[1]Traitement outputs (2)'!$A$41:$A$45,0),MATCH(C5682,'[1]Traitement outputs (2)'!$B$40:$Q$40,0))</f>
        <v>254.15803075879367</v>
      </c>
      <c r="Q5682">
        <f>IF(K5682&lt;30,INDEX('[1]Traitement outputs (2)'!$B$51:$Q$63,MATCH(70,'[1]Traitement outputs (2)'!$A$51:$A$63,0),MATCH(C5682,'[1]Traitement outputs (2)'!$B$51:$Q$51,0)),INDEX('[1]Traitement outputs (2)'!$B$34:$Q$38,MATCH(70,'[1]Traitement outputs (2)'!$A$34:$A$38,0),MATCH(C5682,'[1]Traitement outputs (2)'!$B$33:$Q$33,0)))</f>
        <v>-183.77989640241771</v>
      </c>
      <c r="R5682">
        <f>IF(K5682&lt;30,INDEX('[1]Traitement outputs (2)'!$B$58:$Q$63,MATCH(70,'[1]Traitement outputs (2)'!$A$58:$A$63,0),MATCH(C5682,'[1]Traitement outputs (2)'!$B$58:$Q$58,0)),INDEX('[1]Traitement outputs (2)'!$B$41:$Q$45,MATCH(70,'[1]Traitement outputs (2)'!$A$41:$A$45,0),MATCH(C5682,'[1]Traitement outputs (2)'!$B$40:$Q$40,0)))</f>
        <v>254.15803075879367</v>
      </c>
      <c r="T5682">
        <f t="shared" si="530"/>
        <v>-21342.138833337085</v>
      </c>
      <c r="U5682">
        <f t="shared" si="531"/>
        <v>29515.067122381799</v>
      </c>
      <c r="X5682">
        <f t="shared" si="532"/>
        <v>0.51606358805306241</v>
      </c>
      <c r="Y5682">
        <f t="shared" si="533"/>
        <v>0.59592021577150611</v>
      </c>
    </row>
    <row r="5683" spans="1:25" x14ac:dyDescent="0.35">
      <c r="A5683" s="1">
        <v>34936.708333333336</v>
      </c>
      <c r="B5683">
        <v>20.000299999999999</v>
      </c>
      <c r="C5683">
        <f>_xlfn.IFNA(HLOOKUP(B5683,'[1]Traitement outputs'!$B$33:$Q$33,1,TRUE),16)</f>
        <v>20</v>
      </c>
      <c r="E5683" s="1">
        <v>34936.708333333336</v>
      </c>
      <c r="F5683">
        <v>24.087299999999999</v>
      </c>
      <c r="G5683">
        <f t="shared" si="528"/>
        <v>24</v>
      </c>
      <c r="I5683" s="1">
        <v>34936.708333333336</v>
      </c>
      <c r="J5683">
        <v>4869.83</v>
      </c>
      <c r="K5683">
        <f t="shared" si="529"/>
        <v>41.934731091684405</v>
      </c>
      <c r="M5683">
        <f>INDEX('[1]Traitement outputs (2)'!$B$51:$Q$56,MATCH(70,'[1]Traitement outputs (2)'!$A$51:$A$56,0),MATCH(C5683,'[1]Traitement outputs (2)'!$B$51:$Q$51,0))</f>
        <v>-16.864255714989046</v>
      </c>
      <c r="N5683">
        <f>INDEX('[1]Traitement outputs (2)'!$B$34:$Q$38,MATCH(70,'[1]Traitement outputs (2)'!$A$34:$A$38,0),MATCH(C5683,'[1]Traitement outputs (2)'!$B$33:$Q$33,0))</f>
        <v>-183.77989640241771</v>
      </c>
      <c r="O5683">
        <f>INDEX('[1]Traitement outputs (2)'!$B$58:$Q$63,MATCH(70,'[1]Traitement outputs (2)'!$A$58:$A$63,0),MATCH(C5683,'[1]Traitement outputs (2)'!$B$58:$Q$58,0))</f>
        <v>16.864787616041994</v>
      </c>
      <c r="P5683">
        <f>INDEX('[1]Traitement outputs (2)'!$B$41:$Q$45,MATCH(70,'[1]Traitement outputs (2)'!$A$41:$A$45,0),MATCH(C5683,'[1]Traitement outputs (2)'!$B$40:$Q$40,0))</f>
        <v>254.15803075879367</v>
      </c>
      <c r="Q5683">
        <f>IF(K5683&lt;30,INDEX('[1]Traitement outputs (2)'!$B$51:$Q$63,MATCH(70,'[1]Traitement outputs (2)'!$A$51:$A$63,0),MATCH(C5683,'[1]Traitement outputs (2)'!$B$51:$Q$51,0)),INDEX('[1]Traitement outputs (2)'!$B$34:$Q$38,MATCH(70,'[1]Traitement outputs (2)'!$A$34:$A$38,0),MATCH(C5683,'[1]Traitement outputs (2)'!$B$33:$Q$33,0)))</f>
        <v>-183.77989640241771</v>
      </c>
      <c r="R5683">
        <f>IF(K5683&lt;30,INDEX('[1]Traitement outputs (2)'!$B$58:$Q$63,MATCH(70,'[1]Traitement outputs (2)'!$A$58:$A$63,0),MATCH(C5683,'[1]Traitement outputs (2)'!$B$58:$Q$58,0)),INDEX('[1]Traitement outputs (2)'!$B$41:$Q$45,MATCH(70,'[1]Traitement outputs (2)'!$A$41:$A$45,0),MATCH(C5683,'[1]Traitement outputs (2)'!$B$40:$Q$40,0)))</f>
        <v>254.15803075879367</v>
      </c>
      <c r="T5683">
        <f t="shared" si="530"/>
        <v>-21342.138833337085</v>
      </c>
      <c r="U5683">
        <f t="shared" si="531"/>
        <v>29515.067122381799</v>
      </c>
      <c r="X5683">
        <f t="shared" si="532"/>
        <v>0.51606358805306241</v>
      </c>
      <c r="Y5683">
        <f t="shared" si="533"/>
        <v>0.59592021577150611</v>
      </c>
    </row>
    <row r="5684" spans="1:25" x14ac:dyDescent="0.35">
      <c r="A5684" s="1">
        <v>34936.75</v>
      </c>
      <c r="B5684">
        <v>20.000399999999999</v>
      </c>
      <c r="C5684">
        <f>_xlfn.IFNA(HLOOKUP(B5684,'[1]Traitement outputs'!$B$33:$Q$33,1,TRUE),16)</f>
        <v>20</v>
      </c>
      <c r="E5684" s="1">
        <v>34936.75</v>
      </c>
      <c r="F5684">
        <v>22.8384</v>
      </c>
      <c r="G5684">
        <f t="shared" si="528"/>
        <v>23</v>
      </c>
      <c r="I5684" s="1">
        <v>34936.75</v>
      </c>
      <c r="J5684">
        <v>715.98</v>
      </c>
      <c r="K5684">
        <f t="shared" si="529"/>
        <v>6.1653956641246621</v>
      </c>
      <c r="M5684">
        <f>INDEX('[1]Traitement outputs (2)'!$B$51:$Q$56,MATCH(70,'[1]Traitement outputs (2)'!$A$51:$A$56,0),MATCH(C5684,'[1]Traitement outputs (2)'!$B$51:$Q$51,0))</f>
        <v>-16.864255714989046</v>
      </c>
      <c r="N5684">
        <f>INDEX('[1]Traitement outputs (2)'!$B$34:$Q$38,MATCH(70,'[1]Traitement outputs (2)'!$A$34:$A$38,0),MATCH(C5684,'[1]Traitement outputs (2)'!$B$33:$Q$33,0))</f>
        <v>-183.77989640241771</v>
      </c>
      <c r="O5684">
        <f>INDEX('[1]Traitement outputs (2)'!$B$58:$Q$63,MATCH(70,'[1]Traitement outputs (2)'!$A$58:$A$63,0),MATCH(C5684,'[1]Traitement outputs (2)'!$B$58:$Q$58,0))</f>
        <v>16.864787616041994</v>
      </c>
      <c r="P5684">
        <f>INDEX('[1]Traitement outputs (2)'!$B$41:$Q$45,MATCH(70,'[1]Traitement outputs (2)'!$A$41:$A$45,0),MATCH(C5684,'[1]Traitement outputs (2)'!$B$40:$Q$40,0))</f>
        <v>254.15803075879367</v>
      </c>
      <c r="Q5684">
        <f>IF(K5684&lt;30,INDEX('[1]Traitement outputs (2)'!$B$51:$Q$63,MATCH(70,'[1]Traitement outputs (2)'!$A$51:$A$63,0),MATCH(C5684,'[1]Traitement outputs (2)'!$B$51:$Q$51,0)),INDEX('[1]Traitement outputs (2)'!$B$34:$Q$38,MATCH(70,'[1]Traitement outputs (2)'!$A$34:$A$38,0),MATCH(C5684,'[1]Traitement outputs (2)'!$B$33:$Q$33,0)))</f>
        <v>-16.864255714989046</v>
      </c>
      <c r="R5684">
        <f>IF(K5684&lt;30,INDEX('[1]Traitement outputs (2)'!$B$58:$Q$63,MATCH(70,'[1]Traitement outputs (2)'!$A$58:$A$63,0),MATCH(C5684,'[1]Traitement outputs (2)'!$B$58:$Q$58,0)),INDEX('[1]Traitement outputs (2)'!$B$41:$Q$45,MATCH(70,'[1]Traitement outputs (2)'!$A$41:$A$45,0),MATCH(C5684,'[1]Traitement outputs (2)'!$B$40:$Q$40,0)))</f>
        <v>16.864787616041994</v>
      </c>
      <c r="T5684">
        <f t="shared" si="530"/>
        <v>-1958.42577907482</v>
      </c>
      <c r="U5684">
        <f t="shared" si="531"/>
        <v>1958.4875481058175</v>
      </c>
      <c r="X5684">
        <f t="shared" si="532"/>
        <v>4.735571455032727E-2</v>
      </c>
      <c r="Y5684">
        <f t="shared" si="533"/>
        <v>3.954259420836595E-2</v>
      </c>
    </row>
    <row r="5685" spans="1:25" x14ac:dyDescent="0.35">
      <c r="A5685" s="1">
        <v>34936.791666666664</v>
      </c>
      <c r="B5685">
        <v>20.000399999999999</v>
      </c>
      <c r="C5685">
        <f>_xlfn.IFNA(HLOOKUP(B5685,'[1]Traitement outputs'!$B$33:$Q$33,1,TRUE),16)</f>
        <v>20</v>
      </c>
      <c r="E5685" s="1">
        <v>34936.791666666664</v>
      </c>
      <c r="F5685">
        <v>22.254200000000001</v>
      </c>
      <c r="G5685">
        <f t="shared" si="528"/>
        <v>22</v>
      </c>
      <c r="I5685" s="1">
        <v>34936.791666666664</v>
      </c>
      <c r="J5685">
        <v>0</v>
      </c>
      <c r="K5685">
        <f t="shared" si="529"/>
        <v>0</v>
      </c>
      <c r="M5685">
        <f>INDEX('[1]Traitement outputs (2)'!$B$51:$Q$56,MATCH(70,'[1]Traitement outputs (2)'!$A$51:$A$56,0),MATCH(C5685,'[1]Traitement outputs (2)'!$B$51:$Q$51,0))</f>
        <v>-16.864255714989046</v>
      </c>
      <c r="N5685">
        <f>INDEX('[1]Traitement outputs (2)'!$B$34:$Q$38,MATCH(70,'[1]Traitement outputs (2)'!$A$34:$A$38,0),MATCH(C5685,'[1]Traitement outputs (2)'!$B$33:$Q$33,0))</f>
        <v>-183.77989640241771</v>
      </c>
      <c r="O5685">
        <f>INDEX('[1]Traitement outputs (2)'!$B$58:$Q$63,MATCH(70,'[1]Traitement outputs (2)'!$A$58:$A$63,0),MATCH(C5685,'[1]Traitement outputs (2)'!$B$58:$Q$58,0))</f>
        <v>16.864787616041994</v>
      </c>
      <c r="P5685">
        <f>INDEX('[1]Traitement outputs (2)'!$B$41:$Q$45,MATCH(70,'[1]Traitement outputs (2)'!$A$41:$A$45,0),MATCH(C5685,'[1]Traitement outputs (2)'!$B$40:$Q$40,0))</f>
        <v>254.15803075879367</v>
      </c>
      <c r="Q5685">
        <f>IF(K5685&lt;30,INDEX('[1]Traitement outputs (2)'!$B$51:$Q$63,MATCH(70,'[1]Traitement outputs (2)'!$A$51:$A$63,0),MATCH(C5685,'[1]Traitement outputs (2)'!$B$51:$Q$51,0)),INDEX('[1]Traitement outputs (2)'!$B$34:$Q$38,MATCH(70,'[1]Traitement outputs (2)'!$A$34:$A$38,0),MATCH(C5685,'[1]Traitement outputs (2)'!$B$33:$Q$33,0)))</f>
        <v>-16.864255714989046</v>
      </c>
      <c r="R5685">
        <f>IF(K5685&lt;30,INDEX('[1]Traitement outputs (2)'!$B$58:$Q$63,MATCH(70,'[1]Traitement outputs (2)'!$A$58:$A$63,0),MATCH(C5685,'[1]Traitement outputs (2)'!$B$58:$Q$58,0)),INDEX('[1]Traitement outputs (2)'!$B$41:$Q$45,MATCH(70,'[1]Traitement outputs (2)'!$A$41:$A$45,0),MATCH(C5685,'[1]Traitement outputs (2)'!$B$40:$Q$40,0)))</f>
        <v>16.864787616041994</v>
      </c>
      <c r="T5685">
        <f t="shared" si="530"/>
        <v>-1958.42577907482</v>
      </c>
      <c r="U5685">
        <f t="shared" si="531"/>
        <v>1958.4875481058175</v>
      </c>
      <c r="X5685">
        <f t="shared" si="532"/>
        <v>4.735571455032727E-2</v>
      </c>
      <c r="Y5685">
        <f t="shared" si="533"/>
        <v>3.954259420836595E-2</v>
      </c>
    </row>
    <row r="5686" spans="1:25" x14ac:dyDescent="0.35">
      <c r="A5686" s="1">
        <v>34936.833333333336</v>
      </c>
      <c r="B5686">
        <v>20.000299999999999</v>
      </c>
      <c r="C5686">
        <f>_xlfn.IFNA(HLOOKUP(B5686,'[1]Traitement outputs'!$B$33:$Q$33,1,TRUE),16)</f>
        <v>20</v>
      </c>
      <c r="E5686" s="1">
        <v>34936.833333333336</v>
      </c>
      <c r="F5686">
        <v>21.894100000000002</v>
      </c>
      <c r="G5686">
        <f t="shared" si="528"/>
        <v>22</v>
      </c>
      <c r="I5686" s="1">
        <v>34936.833333333336</v>
      </c>
      <c r="J5686">
        <v>0</v>
      </c>
      <c r="K5686">
        <f t="shared" si="529"/>
        <v>0</v>
      </c>
      <c r="M5686">
        <f>INDEX('[1]Traitement outputs (2)'!$B$51:$Q$56,MATCH(70,'[1]Traitement outputs (2)'!$A$51:$A$56,0),MATCH(C5686,'[1]Traitement outputs (2)'!$B$51:$Q$51,0))</f>
        <v>-16.864255714989046</v>
      </c>
      <c r="N5686">
        <f>INDEX('[1]Traitement outputs (2)'!$B$34:$Q$38,MATCH(70,'[1]Traitement outputs (2)'!$A$34:$A$38,0),MATCH(C5686,'[1]Traitement outputs (2)'!$B$33:$Q$33,0))</f>
        <v>-183.77989640241771</v>
      </c>
      <c r="O5686">
        <f>INDEX('[1]Traitement outputs (2)'!$B$58:$Q$63,MATCH(70,'[1]Traitement outputs (2)'!$A$58:$A$63,0),MATCH(C5686,'[1]Traitement outputs (2)'!$B$58:$Q$58,0))</f>
        <v>16.864787616041994</v>
      </c>
      <c r="P5686">
        <f>INDEX('[1]Traitement outputs (2)'!$B$41:$Q$45,MATCH(70,'[1]Traitement outputs (2)'!$A$41:$A$45,0),MATCH(C5686,'[1]Traitement outputs (2)'!$B$40:$Q$40,0))</f>
        <v>254.15803075879367</v>
      </c>
      <c r="Q5686">
        <f>IF(K5686&lt;30,INDEX('[1]Traitement outputs (2)'!$B$51:$Q$63,MATCH(70,'[1]Traitement outputs (2)'!$A$51:$A$63,0),MATCH(C5686,'[1]Traitement outputs (2)'!$B$51:$Q$51,0)),INDEX('[1]Traitement outputs (2)'!$B$34:$Q$38,MATCH(70,'[1]Traitement outputs (2)'!$A$34:$A$38,0),MATCH(C5686,'[1]Traitement outputs (2)'!$B$33:$Q$33,0)))</f>
        <v>-16.864255714989046</v>
      </c>
      <c r="R5686">
        <f>IF(K5686&lt;30,INDEX('[1]Traitement outputs (2)'!$B$58:$Q$63,MATCH(70,'[1]Traitement outputs (2)'!$A$58:$A$63,0),MATCH(C5686,'[1]Traitement outputs (2)'!$B$58:$Q$58,0)),INDEX('[1]Traitement outputs (2)'!$B$41:$Q$45,MATCH(70,'[1]Traitement outputs (2)'!$A$41:$A$45,0),MATCH(C5686,'[1]Traitement outputs (2)'!$B$40:$Q$40,0)))</f>
        <v>16.864787616041994</v>
      </c>
      <c r="T5686">
        <f t="shared" si="530"/>
        <v>-1958.42577907482</v>
      </c>
      <c r="U5686">
        <f t="shared" si="531"/>
        <v>1958.4875481058175</v>
      </c>
      <c r="X5686">
        <f t="shared" si="532"/>
        <v>4.735571455032727E-2</v>
      </c>
      <c r="Y5686">
        <f t="shared" si="533"/>
        <v>3.954259420836595E-2</v>
      </c>
    </row>
    <row r="5687" spans="1:25" x14ac:dyDescent="0.35">
      <c r="A5687" s="1">
        <v>34936.875</v>
      </c>
      <c r="B5687">
        <v>16.187999999999999</v>
      </c>
      <c r="C5687">
        <f>_xlfn.IFNA(HLOOKUP(B5687,'[1]Traitement outputs'!$B$33:$Q$33,1,TRUE),16)</f>
        <v>16</v>
      </c>
      <c r="E5687" s="1">
        <v>34936.875</v>
      </c>
      <c r="F5687">
        <v>26.865200000000002</v>
      </c>
      <c r="G5687">
        <f t="shared" si="528"/>
        <v>27</v>
      </c>
      <c r="I5687" s="1">
        <v>34936.875</v>
      </c>
      <c r="J5687">
        <v>0</v>
      </c>
      <c r="K5687">
        <f t="shared" si="529"/>
        <v>0</v>
      </c>
      <c r="M5687">
        <f>INDEX('[1]Traitement outputs (2)'!$B$51:$Q$56,MATCH(70,'[1]Traitement outputs (2)'!$A$51:$A$56,0),MATCH(C5687,'[1]Traitement outputs (2)'!$B$51:$Q$51,0))</f>
        <v>-27.907128105419115</v>
      </c>
      <c r="N5687">
        <f>INDEX('[1]Traitement outputs (2)'!$B$34:$Q$38,MATCH(70,'[1]Traitement outputs (2)'!$A$34:$A$38,0),MATCH(C5687,'[1]Traitement outputs (2)'!$B$33:$Q$33,0))</f>
        <v>-87.65601603539298</v>
      </c>
      <c r="O5687">
        <f>INDEX('[1]Traitement outputs (2)'!$B$58:$Q$63,MATCH(70,'[1]Traitement outputs (2)'!$A$58:$A$63,0),MATCH(C5687,'[1]Traitement outputs (2)'!$B$58:$Q$58,0))</f>
        <v>27.907128104236733</v>
      </c>
      <c r="P5687">
        <f>INDEX('[1]Traitement outputs (2)'!$B$41:$Q$45,MATCH(70,'[1]Traitement outputs (2)'!$A$41:$A$45,0),MATCH(C5687,'[1]Traitement outputs (2)'!$B$40:$Q$40,0))</f>
        <v>158.03405896601754</v>
      </c>
      <c r="Q5687">
        <f>IF(K5687&lt;30,INDEX('[1]Traitement outputs (2)'!$B$51:$Q$63,MATCH(70,'[1]Traitement outputs (2)'!$A$51:$A$63,0),MATCH(C5687,'[1]Traitement outputs (2)'!$B$51:$Q$51,0)),INDEX('[1]Traitement outputs (2)'!$B$34:$Q$38,MATCH(70,'[1]Traitement outputs (2)'!$A$34:$A$38,0),MATCH(C5687,'[1]Traitement outputs (2)'!$B$33:$Q$33,0)))</f>
        <v>-27.907128105419115</v>
      </c>
      <c r="R5687">
        <f>IF(K5687&lt;30,INDEX('[1]Traitement outputs (2)'!$B$58:$Q$63,MATCH(70,'[1]Traitement outputs (2)'!$A$58:$A$63,0),MATCH(C5687,'[1]Traitement outputs (2)'!$B$58:$Q$58,0)),INDEX('[1]Traitement outputs (2)'!$B$41:$Q$45,MATCH(70,'[1]Traitement outputs (2)'!$A$41:$A$45,0),MATCH(C5687,'[1]Traitement outputs (2)'!$B$40:$Q$40,0)))</f>
        <v>27.907128104236733</v>
      </c>
      <c r="T5687">
        <f t="shared" si="530"/>
        <v>-3240.8212983285953</v>
      </c>
      <c r="U5687">
        <f t="shared" si="531"/>
        <v>3240.8212981912866</v>
      </c>
      <c r="X5687">
        <f t="shared" si="532"/>
        <v>7.8364679403255921E-2</v>
      </c>
      <c r="Y5687">
        <f t="shared" si="533"/>
        <v>6.5433390996103388E-2</v>
      </c>
    </row>
    <row r="5688" spans="1:25" x14ac:dyDescent="0.35">
      <c r="A5688" s="1">
        <v>34936.916666666664</v>
      </c>
      <c r="B5688">
        <v>16.000599999999999</v>
      </c>
      <c r="C5688">
        <f>_xlfn.IFNA(HLOOKUP(B5688,'[1]Traitement outputs'!$B$33:$Q$33,1,TRUE),16)</f>
        <v>16</v>
      </c>
      <c r="E5688" s="1">
        <v>34936.916666666664</v>
      </c>
      <c r="F5688">
        <v>28.011600000000001</v>
      </c>
      <c r="G5688">
        <f t="shared" si="528"/>
        <v>28</v>
      </c>
      <c r="I5688" s="1">
        <v>34936.916666666664</v>
      </c>
      <c r="J5688">
        <v>0</v>
      </c>
      <c r="K5688">
        <f t="shared" si="529"/>
        <v>0</v>
      </c>
      <c r="M5688">
        <f>INDEX('[1]Traitement outputs (2)'!$B$51:$Q$56,MATCH(70,'[1]Traitement outputs (2)'!$A$51:$A$56,0),MATCH(C5688,'[1]Traitement outputs (2)'!$B$51:$Q$51,0))</f>
        <v>-27.907128105419115</v>
      </c>
      <c r="N5688">
        <f>INDEX('[1]Traitement outputs (2)'!$B$34:$Q$38,MATCH(70,'[1]Traitement outputs (2)'!$A$34:$A$38,0),MATCH(C5688,'[1]Traitement outputs (2)'!$B$33:$Q$33,0))</f>
        <v>-87.65601603539298</v>
      </c>
      <c r="O5688">
        <f>INDEX('[1]Traitement outputs (2)'!$B$58:$Q$63,MATCH(70,'[1]Traitement outputs (2)'!$A$58:$A$63,0),MATCH(C5688,'[1]Traitement outputs (2)'!$B$58:$Q$58,0))</f>
        <v>27.907128104236733</v>
      </c>
      <c r="P5688">
        <f>INDEX('[1]Traitement outputs (2)'!$B$41:$Q$45,MATCH(70,'[1]Traitement outputs (2)'!$A$41:$A$45,0),MATCH(C5688,'[1]Traitement outputs (2)'!$B$40:$Q$40,0))</f>
        <v>158.03405896601754</v>
      </c>
      <c r="Q5688">
        <f>IF(K5688&lt;30,INDEX('[1]Traitement outputs (2)'!$B$51:$Q$63,MATCH(70,'[1]Traitement outputs (2)'!$A$51:$A$63,0),MATCH(C5688,'[1]Traitement outputs (2)'!$B$51:$Q$51,0)),INDEX('[1]Traitement outputs (2)'!$B$34:$Q$38,MATCH(70,'[1]Traitement outputs (2)'!$A$34:$A$38,0),MATCH(C5688,'[1]Traitement outputs (2)'!$B$33:$Q$33,0)))</f>
        <v>-27.907128105419115</v>
      </c>
      <c r="R5688">
        <f>IF(K5688&lt;30,INDEX('[1]Traitement outputs (2)'!$B$58:$Q$63,MATCH(70,'[1]Traitement outputs (2)'!$A$58:$A$63,0),MATCH(C5688,'[1]Traitement outputs (2)'!$B$58:$Q$58,0)),INDEX('[1]Traitement outputs (2)'!$B$41:$Q$45,MATCH(70,'[1]Traitement outputs (2)'!$A$41:$A$45,0),MATCH(C5688,'[1]Traitement outputs (2)'!$B$40:$Q$40,0)))</f>
        <v>27.907128104236733</v>
      </c>
      <c r="T5688">
        <f t="shared" si="530"/>
        <v>-3240.8212983285953</v>
      </c>
      <c r="U5688">
        <f t="shared" si="531"/>
        <v>3240.8212981912866</v>
      </c>
      <c r="X5688">
        <f t="shared" si="532"/>
        <v>7.8364679403255921E-2</v>
      </c>
      <c r="Y5688">
        <f t="shared" si="533"/>
        <v>6.5433390996103388E-2</v>
      </c>
    </row>
    <row r="5689" spans="1:25" x14ac:dyDescent="0.35">
      <c r="A5689" s="1">
        <v>34936.958333333336</v>
      </c>
      <c r="B5689">
        <v>16.0002</v>
      </c>
      <c r="C5689">
        <f>_xlfn.IFNA(HLOOKUP(B5689,'[1]Traitement outputs'!$B$33:$Q$33,1,TRUE),16)</f>
        <v>16</v>
      </c>
      <c r="E5689" s="1">
        <v>34936.958333333336</v>
      </c>
      <c r="F5689">
        <v>29.907399999999999</v>
      </c>
      <c r="G5689">
        <f t="shared" si="528"/>
        <v>30</v>
      </c>
      <c r="I5689" s="1">
        <v>34936.958333333336</v>
      </c>
      <c r="J5689">
        <v>0</v>
      </c>
      <c r="K5689">
        <f t="shared" si="529"/>
        <v>0</v>
      </c>
      <c r="M5689">
        <f>INDEX('[1]Traitement outputs (2)'!$B$51:$Q$56,MATCH(70,'[1]Traitement outputs (2)'!$A$51:$A$56,0),MATCH(C5689,'[1]Traitement outputs (2)'!$B$51:$Q$51,0))</f>
        <v>-27.907128105419115</v>
      </c>
      <c r="N5689">
        <f>INDEX('[1]Traitement outputs (2)'!$B$34:$Q$38,MATCH(70,'[1]Traitement outputs (2)'!$A$34:$A$38,0),MATCH(C5689,'[1]Traitement outputs (2)'!$B$33:$Q$33,0))</f>
        <v>-87.65601603539298</v>
      </c>
      <c r="O5689">
        <f>INDEX('[1]Traitement outputs (2)'!$B$58:$Q$63,MATCH(70,'[1]Traitement outputs (2)'!$A$58:$A$63,0),MATCH(C5689,'[1]Traitement outputs (2)'!$B$58:$Q$58,0))</f>
        <v>27.907128104236733</v>
      </c>
      <c r="P5689">
        <f>INDEX('[1]Traitement outputs (2)'!$B$41:$Q$45,MATCH(70,'[1]Traitement outputs (2)'!$A$41:$A$45,0),MATCH(C5689,'[1]Traitement outputs (2)'!$B$40:$Q$40,0))</f>
        <v>158.03405896601754</v>
      </c>
      <c r="Q5689">
        <f>IF(K5689&lt;30,INDEX('[1]Traitement outputs (2)'!$B$51:$Q$63,MATCH(70,'[1]Traitement outputs (2)'!$A$51:$A$63,0),MATCH(C5689,'[1]Traitement outputs (2)'!$B$51:$Q$51,0)),INDEX('[1]Traitement outputs (2)'!$B$34:$Q$38,MATCH(70,'[1]Traitement outputs (2)'!$A$34:$A$38,0),MATCH(C5689,'[1]Traitement outputs (2)'!$B$33:$Q$33,0)))</f>
        <v>-27.907128105419115</v>
      </c>
      <c r="R5689">
        <f>IF(K5689&lt;30,INDEX('[1]Traitement outputs (2)'!$B$58:$Q$63,MATCH(70,'[1]Traitement outputs (2)'!$A$58:$A$63,0),MATCH(C5689,'[1]Traitement outputs (2)'!$B$58:$Q$58,0)),INDEX('[1]Traitement outputs (2)'!$B$41:$Q$45,MATCH(70,'[1]Traitement outputs (2)'!$A$41:$A$45,0),MATCH(C5689,'[1]Traitement outputs (2)'!$B$40:$Q$40,0)))</f>
        <v>27.907128104236733</v>
      </c>
      <c r="T5689">
        <f t="shared" si="530"/>
        <v>-3240.8212983285953</v>
      </c>
      <c r="U5689">
        <f t="shared" si="531"/>
        <v>3240.8212981912866</v>
      </c>
      <c r="X5689">
        <f t="shared" si="532"/>
        <v>7.8364679403255921E-2</v>
      </c>
      <c r="Y5689">
        <f t="shared" si="533"/>
        <v>6.5433390996103388E-2</v>
      </c>
    </row>
    <row r="5690" spans="1:25" x14ac:dyDescent="0.35">
      <c r="A5690" s="1">
        <v>34937</v>
      </c>
      <c r="B5690">
        <v>16.0002</v>
      </c>
      <c r="C5690">
        <f>_xlfn.IFNA(HLOOKUP(B5690,'[1]Traitement outputs'!$B$33:$Q$33,1,TRUE),16)</f>
        <v>16</v>
      </c>
      <c r="E5690" s="1">
        <v>34937</v>
      </c>
      <c r="F5690">
        <v>31.370100000000001</v>
      </c>
      <c r="G5690">
        <f t="shared" si="528"/>
        <v>31</v>
      </c>
      <c r="I5690" s="1">
        <v>34937</v>
      </c>
      <c r="J5690">
        <v>0</v>
      </c>
      <c r="K5690">
        <f t="shared" si="529"/>
        <v>0</v>
      </c>
      <c r="M5690">
        <f>INDEX('[1]Traitement outputs (2)'!$B$51:$Q$56,MATCH(70,'[1]Traitement outputs (2)'!$A$51:$A$56,0),MATCH(C5690,'[1]Traitement outputs (2)'!$B$51:$Q$51,0))</f>
        <v>-27.907128105419115</v>
      </c>
      <c r="N5690">
        <f>INDEX('[1]Traitement outputs (2)'!$B$34:$Q$38,MATCH(70,'[1]Traitement outputs (2)'!$A$34:$A$38,0),MATCH(C5690,'[1]Traitement outputs (2)'!$B$33:$Q$33,0))</f>
        <v>-87.65601603539298</v>
      </c>
      <c r="O5690">
        <f>INDEX('[1]Traitement outputs (2)'!$B$58:$Q$63,MATCH(70,'[1]Traitement outputs (2)'!$A$58:$A$63,0),MATCH(C5690,'[1]Traitement outputs (2)'!$B$58:$Q$58,0))</f>
        <v>27.907128104236733</v>
      </c>
      <c r="P5690">
        <f>INDEX('[1]Traitement outputs (2)'!$B$41:$Q$45,MATCH(70,'[1]Traitement outputs (2)'!$A$41:$A$45,0),MATCH(C5690,'[1]Traitement outputs (2)'!$B$40:$Q$40,0))</f>
        <v>158.03405896601754</v>
      </c>
      <c r="Q5690">
        <f>IF(K5690&lt;30,INDEX('[1]Traitement outputs (2)'!$B$51:$Q$63,MATCH(70,'[1]Traitement outputs (2)'!$A$51:$A$63,0),MATCH(C5690,'[1]Traitement outputs (2)'!$B$51:$Q$51,0)),INDEX('[1]Traitement outputs (2)'!$B$34:$Q$38,MATCH(70,'[1]Traitement outputs (2)'!$A$34:$A$38,0),MATCH(C5690,'[1]Traitement outputs (2)'!$B$33:$Q$33,0)))</f>
        <v>-27.907128105419115</v>
      </c>
      <c r="R5690">
        <f>IF(K5690&lt;30,INDEX('[1]Traitement outputs (2)'!$B$58:$Q$63,MATCH(70,'[1]Traitement outputs (2)'!$A$58:$A$63,0),MATCH(C5690,'[1]Traitement outputs (2)'!$B$58:$Q$58,0)),INDEX('[1]Traitement outputs (2)'!$B$41:$Q$45,MATCH(70,'[1]Traitement outputs (2)'!$A$41:$A$45,0),MATCH(C5690,'[1]Traitement outputs (2)'!$B$40:$Q$40,0)))</f>
        <v>27.907128104236733</v>
      </c>
      <c r="T5690">
        <f t="shared" si="530"/>
        <v>-3240.8212983285953</v>
      </c>
      <c r="U5690">
        <f t="shared" si="531"/>
        <v>3240.8212981912866</v>
      </c>
      <c r="X5690">
        <f t="shared" si="532"/>
        <v>7.8364679403255921E-2</v>
      </c>
      <c r="Y5690">
        <f t="shared" si="533"/>
        <v>6.5433390996103388E-2</v>
      </c>
    </row>
    <row r="5691" spans="1:25" x14ac:dyDescent="0.35">
      <c r="A5691" s="1">
        <v>34937.041666666664</v>
      </c>
      <c r="B5691">
        <v>16.000299999999999</v>
      </c>
      <c r="C5691">
        <f>_xlfn.IFNA(HLOOKUP(B5691,'[1]Traitement outputs'!$B$33:$Q$33,1,TRUE),16)</f>
        <v>16</v>
      </c>
      <c r="E5691" s="1">
        <v>34937.041666666664</v>
      </c>
      <c r="F5691">
        <v>32.656700000000001</v>
      </c>
      <c r="G5691">
        <f t="shared" si="528"/>
        <v>33</v>
      </c>
      <c r="I5691" s="1">
        <v>34937.041666666664</v>
      </c>
      <c r="J5691">
        <v>0</v>
      </c>
      <c r="K5691">
        <f t="shared" si="529"/>
        <v>0</v>
      </c>
      <c r="M5691">
        <f>INDEX('[1]Traitement outputs (2)'!$B$51:$Q$56,MATCH(70,'[1]Traitement outputs (2)'!$A$51:$A$56,0),MATCH(C5691,'[1]Traitement outputs (2)'!$B$51:$Q$51,0))</f>
        <v>-27.907128105419115</v>
      </c>
      <c r="N5691">
        <f>INDEX('[1]Traitement outputs (2)'!$B$34:$Q$38,MATCH(70,'[1]Traitement outputs (2)'!$A$34:$A$38,0),MATCH(C5691,'[1]Traitement outputs (2)'!$B$33:$Q$33,0))</f>
        <v>-87.65601603539298</v>
      </c>
      <c r="O5691">
        <f>INDEX('[1]Traitement outputs (2)'!$B$58:$Q$63,MATCH(70,'[1]Traitement outputs (2)'!$A$58:$A$63,0),MATCH(C5691,'[1]Traitement outputs (2)'!$B$58:$Q$58,0))</f>
        <v>27.907128104236733</v>
      </c>
      <c r="P5691">
        <f>INDEX('[1]Traitement outputs (2)'!$B$41:$Q$45,MATCH(70,'[1]Traitement outputs (2)'!$A$41:$A$45,0),MATCH(C5691,'[1]Traitement outputs (2)'!$B$40:$Q$40,0))</f>
        <v>158.03405896601754</v>
      </c>
      <c r="Q5691">
        <f>IF(K5691&lt;30,INDEX('[1]Traitement outputs (2)'!$B$51:$Q$63,MATCH(70,'[1]Traitement outputs (2)'!$A$51:$A$63,0),MATCH(C5691,'[1]Traitement outputs (2)'!$B$51:$Q$51,0)),INDEX('[1]Traitement outputs (2)'!$B$34:$Q$38,MATCH(70,'[1]Traitement outputs (2)'!$A$34:$A$38,0),MATCH(C5691,'[1]Traitement outputs (2)'!$B$33:$Q$33,0)))</f>
        <v>-27.907128105419115</v>
      </c>
      <c r="R5691">
        <f>IF(K5691&lt;30,INDEX('[1]Traitement outputs (2)'!$B$58:$Q$63,MATCH(70,'[1]Traitement outputs (2)'!$A$58:$A$63,0),MATCH(C5691,'[1]Traitement outputs (2)'!$B$58:$Q$58,0)),INDEX('[1]Traitement outputs (2)'!$B$41:$Q$45,MATCH(70,'[1]Traitement outputs (2)'!$A$41:$A$45,0),MATCH(C5691,'[1]Traitement outputs (2)'!$B$40:$Q$40,0)))</f>
        <v>27.907128104236733</v>
      </c>
      <c r="T5691">
        <f t="shared" si="530"/>
        <v>-3240.8212983285953</v>
      </c>
      <c r="U5691">
        <f t="shared" si="531"/>
        <v>3240.8212981912866</v>
      </c>
      <c r="X5691">
        <f t="shared" si="532"/>
        <v>7.8364679403255921E-2</v>
      </c>
      <c r="Y5691">
        <f t="shared" si="533"/>
        <v>6.5433390996103388E-2</v>
      </c>
    </row>
    <row r="5692" spans="1:25" x14ac:dyDescent="0.35">
      <c r="A5692" s="1">
        <v>34937.083333333336</v>
      </c>
      <c r="B5692">
        <v>16.000299999999999</v>
      </c>
      <c r="C5692">
        <f>_xlfn.IFNA(HLOOKUP(B5692,'[1]Traitement outputs'!$B$33:$Q$33,1,TRUE),16)</f>
        <v>16</v>
      </c>
      <c r="E5692" s="1">
        <v>34937.083333333336</v>
      </c>
      <c r="F5692">
        <v>33.610300000000002</v>
      </c>
      <c r="G5692">
        <f t="shared" si="528"/>
        <v>34</v>
      </c>
      <c r="I5692" s="1">
        <v>34937.083333333336</v>
      </c>
      <c r="J5692">
        <v>0</v>
      </c>
      <c r="K5692">
        <f t="shared" si="529"/>
        <v>0</v>
      </c>
      <c r="M5692">
        <f>INDEX('[1]Traitement outputs (2)'!$B$51:$Q$56,MATCH(70,'[1]Traitement outputs (2)'!$A$51:$A$56,0),MATCH(C5692,'[1]Traitement outputs (2)'!$B$51:$Q$51,0))</f>
        <v>-27.907128105419115</v>
      </c>
      <c r="N5692">
        <f>INDEX('[1]Traitement outputs (2)'!$B$34:$Q$38,MATCH(70,'[1]Traitement outputs (2)'!$A$34:$A$38,0),MATCH(C5692,'[1]Traitement outputs (2)'!$B$33:$Q$33,0))</f>
        <v>-87.65601603539298</v>
      </c>
      <c r="O5692">
        <f>INDEX('[1]Traitement outputs (2)'!$B$58:$Q$63,MATCH(70,'[1]Traitement outputs (2)'!$A$58:$A$63,0),MATCH(C5692,'[1]Traitement outputs (2)'!$B$58:$Q$58,0))</f>
        <v>27.907128104236733</v>
      </c>
      <c r="P5692">
        <f>INDEX('[1]Traitement outputs (2)'!$B$41:$Q$45,MATCH(70,'[1]Traitement outputs (2)'!$A$41:$A$45,0),MATCH(C5692,'[1]Traitement outputs (2)'!$B$40:$Q$40,0))</f>
        <v>158.03405896601754</v>
      </c>
      <c r="Q5692">
        <f>IF(K5692&lt;30,INDEX('[1]Traitement outputs (2)'!$B$51:$Q$63,MATCH(70,'[1]Traitement outputs (2)'!$A$51:$A$63,0),MATCH(C5692,'[1]Traitement outputs (2)'!$B$51:$Q$51,0)),INDEX('[1]Traitement outputs (2)'!$B$34:$Q$38,MATCH(70,'[1]Traitement outputs (2)'!$A$34:$A$38,0),MATCH(C5692,'[1]Traitement outputs (2)'!$B$33:$Q$33,0)))</f>
        <v>-27.907128105419115</v>
      </c>
      <c r="R5692">
        <f>IF(K5692&lt;30,INDEX('[1]Traitement outputs (2)'!$B$58:$Q$63,MATCH(70,'[1]Traitement outputs (2)'!$A$58:$A$63,0),MATCH(C5692,'[1]Traitement outputs (2)'!$B$58:$Q$58,0)),INDEX('[1]Traitement outputs (2)'!$B$41:$Q$45,MATCH(70,'[1]Traitement outputs (2)'!$A$41:$A$45,0),MATCH(C5692,'[1]Traitement outputs (2)'!$B$40:$Q$40,0)))</f>
        <v>27.907128104236733</v>
      </c>
      <c r="T5692">
        <f t="shared" si="530"/>
        <v>-3240.8212983285953</v>
      </c>
      <c r="U5692">
        <f t="shared" si="531"/>
        <v>3240.8212981912866</v>
      </c>
      <c r="X5692">
        <f t="shared" si="532"/>
        <v>7.8364679403255921E-2</v>
      </c>
      <c r="Y5692">
        <f t="shared" si="533"/>
        <v>6.5433390996103388E-2</v>
      </c>
    </row>
    <row r="5693" spans="1:25" x14ac:dyDescent="0.35">
      <c r="A5693" s="1">
        <v>34937.125</v>
      </c>
      <c r="B5693">
        <v>16.000299999999999</v>
      </c>
      <c r="C5693">
        <f>_xlfn.IFNA(HLOOKUP(B5693,'[1]Traitement outputs'!$B$33:$Q$33,1,TRUE),16)</f>
        <v>16</v>
      </c>
      <c r="E5693" s="1">
        <v>34937.125</v>
      </c>
      <c r="F5693">
        <v>34.286299999999997</v>
      </c>
      <c r="G5693">
        <f t="shared" si="528"/>
        <v>34</v>
      </c>
      <c r="I5693" s="1">
        <v>34937.125</v>
      </c>
      <c r="J5693">
        <v>0</v>
      </c>
      <c r="K5693">
        <f t="shared" si="529"/>
        <v>0</v>
      </c>
      <c r="M5693">
        <f>INDEX('[1]Traitement outputs (2)'!$B$51:$Q$56,MATCH(70,'[1]Traitement outputs (2)'!$A$51:$A$56,0),MATCH(C5693,'[1]Traitement outputs (2)'!$B$51:$Q$51,0))</f>
        <v>-27.907128105419115</v>
      </c>
      <c r="N5693">
        <f>INDEX('[1]Traitement outputs (2)'!$B$34:$Q$38,MATCH(70,'[1]Traitement outputs (2)'!$A$34:$A$38,0),MATCH(C5693,'[1]Traitement outputs (2)'!$B$33:$Q$33,0))</f>
        <v>-87.65601603539298</v>
      </c>
      <c r="O5693">
        <f>INDEX('[1]Traitement outputs (2)'!$B$58:$Q$63,MATCH(70,'[1]Traitement outputs (2)'!$A$58:$A$63,0),MATCH(C5693,'[1]Traitement outputs (2)'!$B$58:$Q$58,0))</f>
        <v>27.907128104236733</v>
      </c>
      <c r="P5693">
        <f>INDEX('[1]Traitement outputs (2)'!$B$41:$Q$45,MATCH(70,'[1]Traitement outputs (2)'!$A$41:$A$45,0),MATCH(C5693,'[1]Traitement outputs (2)'!$B$40:$Q$40,0))</f>
        <v>158.03405896601754</v>
      </c>
      <c r="Q5693">
        <f>IF(K5693&lt;30,INDEX('[1]Traitement outputs (2)'!$B$51:$Q$63,MATCH(70,'[1]Traitement outputs (2)'!$A$51:$A$63,0),MATCH(C5693,'[1]Traitement outputs (2)'!$B$51:$Q$51,0)),INDEX('[1]Traitement outputs (2)'!$B$34:$Q$38,MATCH(70,'[1]Traitement outputs (2)'!$A$34:$A$38,0),MATCH(C5693,'[1]Traitement outputs (2)'!$B$33:$Q$33,0)))</f>
        <v>-27.907128105419115</v>
      </c>
      <c r="R5693">
        <f>IF(K5693&lt;30,INDEX('[1]Traitement outputs (2)'!$B$58:$Q$63,MATCH(70,'[1]Traitement outputs (2)'!$A$58:$A$63,0),MATCH(C5693,'[1]Traitement outputs (2)'!$B$58:$Q$58,0)),INDEX('[1]Traitement outputs (2)'!$B$41:$Q$45,MATCH(70,'[1]Traitement outputs (2)'!$A$41:$A$45,0),MATCH(C5693,'[1]Traitement outputs (2)'!$B$40:$Q$40,0)))</f>
        <v>27.907128104236733</v>
      </c>
      <c r="T5693">
        <f t="shared" si="530"/>
        <v>-3240.8212983285953</v>
      </c>
      <c r="U5693">
        <f t="shared" si="531"/>
        <v>3240.8212981912866</v>
      </c>
      <c r="X5693">
        <f t="shared" si="532"/>
        <v>7.8364679403255921E-2</v>
      </c>
      <c r="Y5693">
        <f t="shared" si="533"/>
        <v>6.5433390996103388E-2</v>
      </c>
    </row>
    <row r="5694" spans="1:25" x14ac:dyDescent="0.35">
      <c r="A5694" s="1">
        <v>34937.166666666664</v>
      </c>
      <c r="B5694">
        <v>16.000299999999999</v>
      </c>
      <c r="C5694">
        <f>_xlfn.IFNA(HLOOKUP(B5694,'[1]Traitement outputs'!$B$33:$Q$33,1,TRUE),16)</f>
        <v>16</v>
      </c>
      <c r="E5694" s="1">
        <v>34937.166666666664</v>
      </c>
      <c r="F5694">
        <v>34.8902</v>
      </c>
      <c r="G5694">
        <f t="shared" si="528"/>
        <v>35</v>
      </c>
      <c r="I5694" s="1">
        <v>34937.166666666664</v>
      </c>
      <c r="J5694">
        <v>0</v>
      </c>
      <c r="K5694">
        <f t="shared" si="529"/>
        <v>0</v>
      </c>
      <c r="M5694">
        <f>INDEX('[1]Traitement outputs (2)'!$B$51:$Q$56,MATCH(70,'[1]Traitement outputs (2)'!$A$51:$A$56,0),MATCH(C5694,'[1]Traitement outputs (2)'!$B$51:$Q$51,0))</f>
        <v>-27.907128105419115</v>
      </c>
      <c r="N5694">
        <f>INDEX('[1]Traitement outputs (2)'!$B$34:$Q$38,MATCH(70,'[1]Traitement outputs (2)'!$A$34:$A$38,0),MATCH(C5694,'[1]Traitement outputs (2)'!$B$33:$Q$33,0))</f>
        <v>-87.65601603539298</v>
      </c>
      <c r="O5694">
        <f>INDEX('[1]Traitement outputs (2)'!$B$58:$Q$63,MATCH(70,'[1]Traitement outputs (2)'!$A$58:$A$63,0),MATCH(C5694,'[1]Traitement outputs (2)'!$B$58:$Q$58,0))</f>
        <v>27.907128104236733</v>
      </c>
      <c r="P5694">
        <f>INDEX('[1]Traitement outputs (2)'!$B$41:$Q$45,MATCH(70,'[1]Traitement outputs (2)'!$A$41:$A$45,0),MATCH(C5694,'[1]Traitement outputs (2)'!$B$40:$Q$40,0))</f>
        <v>158.03405896601754</v>
      </c>
      <c r="Q5694">
        <f>IF(K5694&lt;30,INDEX('[1]Traitement outputs (2)'!$B$51:$Q$63,MATCH(70,'[1]Traitement outputs (2)'!$A$51:$A$63,0),MATCH(C5694,'[1]Traitement outputs (2)'!$B$51:$Q$51,0)),INDEX('[1]Traitement outputs (2)'!$B$34:$Q$38,MATCH(70,'[1]Traitement outputs (2)'!$A$34:$A$38,0),MATCH(C5694,'[1]Traitement outputs (2)'!$B$33:$Q$33,0)))</f>
        <v>-27.907128105419115</v>
      </c>
      <c r="R5694">
        <f>IF(K5694&lt;30,INDEX('[1]Traitement outputs (2)'!$B$58:$Q$63,MATCH(70,'[1]Traitement outputs (2)'!$A$58:$A$63,0),MATCH(C5694,'[1]Traitement outputs (2)'!$B$58:$Q$58,0)),INDEX('[1]Traitement outputs (2)'!$B$41:$Q$45,MATCH(70,'[1]Traitement outputs (2)'!$A$41:$A$45,0),MATCH(C5694,'[1]Traitement outputs (2)'!$B$40:$Q$40,0)))</f>
        <v>27.907128104236733</v>
      </c>
      <c r="T5694">
        <f t="shared" si="530"/>
        <v>-3240.8212983285953</v>
      </c>
      <c r="U5694">
        <f t="shared" si="531"/>
        <v>3240.8212981912866</v>
      </c>
      <c r="X5694">
        <f t="shared" si="532"/>
        <v>7.8364679403255921E-2</v>
      </c>
      <c r="Y5694">
        <f t="shared" si="533"/>
        <v>6.5433390996103388E-2</v>
      </c>
    </row>
    <row r="5695" spans="1:25" x14ac:dyDescent="0.35">
      <c r="A5695" s="1">
        <v>34937.208333333336</v>
      </c>
      <c r="B5695">
        <v>19.971299999999999</v>
      </c>
      <c r="C5695">
        <f>_xlfn.IFNA(HLOOKUP(B5695,'[1]Traitement outputs'!$B$33:$Q$33,1,TRUE),16)</f>
        <v>18</v>
      </c>
      <c r="E5695" s="1">
        <v>34937.208333333336</v>
      </c>
      <c r="F5695">
        <v>27.3932</v>
      </c>
      <c r="G5695">
        <f t="shared" si="528"/>
        <v>27</v>
      </c>
      <c r="I5695" s="1">
        <v>34937.208333333336</v>
      </c>
      <c r="J5695">
        <v>5191.08</v>
      </c>
      <c r="K5695">
        <f t="shared" si="529"/>
        <v>44.701056068778804</v>
      </c>
      <c r="M5695">
        <f>INDEX('[1]Traitement outputs (2)'!$B$51:$Q$56,MATCH(70,'[1]Traitement outputs (2)'!$A$51:$A$56,0),MATCH(C5695,'[1]Traitement outputs (2)'!$B$51:$Q$51,0))</f>
        <v>-40.563606676443541</v>
      </c>
      <c r="N5695">
        <f>INDEX('[1]Traitement outputs (2)'!$B$34:$Q$38,MATCH(70,'[1]Traitement outputs (2)'!$A$34:$A$38,0),MATCH(C5695,'[1]Traitement outputs (2)'!$B$33:$Q$33,0))</f>
        <v>-132.60751704955501</v>
      </c>
      <c r="O5695">
        <f>INDEX('[1]Traitement outputs (2)'!$B$58:$Q$63,MATCH(70,'[1]Traitement outputs (2)'!$A$58:$A$63,0),MATCH(C5695,'[1]Traitement outputs (2)'!$B$58:$Q$58,0))</f>
        <v>40.565237508304868</v>
      </c>
      <c r="P5695">
        <f>INDEX('[1]Traitement outputs (2)'!$B$41:$Q$45,MATCH(70,'[1]Traitement outputs (2)'!$A$41:$A$45,0),MATCH(C5695,'[1]Traitement outputs (2)'!$B$40:$Q$40,0))</f>
        <v>202.98564822710691</v>
      </c>
      <c r="Q5695">
        <f>IF(K5695&lt;30,INDEX('[1]Traitement outputs (2)'!$B$51:$Q$63,MATCH(70,'[1]Traitement outputs (2)'!$A$51:$A$63,0),MATCH(C5695,'[1]Traitement outputs (2)'!$B$51:$Q$51,0)),INDEX('[1]Traitement outputs (2)'!$B$34:$Q$38,MATCH(70,'[1]Traitement outputs (2)'!$A$34:$A$38,0),MATCH(C5695,'[1]Traitement outputs (2)'!$B$33:$Q$33,0)))</f>
        <v>-132.60751704955501</v>
      </c>
      <c r="R5695">
        <f>IF(K5695&lt;30,INDEX('[1]Traitement outputs (2)'!$B$58:$Q$63,MATCH(70,'[1]Traitement outputs (2)'!$A$58:$A$63,0),MATCH(C5695,'[1]Traitement outputs (2)'!$B$58:$Q$58,0)),INDEX('[1]Traitement outputs (2)'!$B$41:$Q$45,MATCH(70,'[1]Traitement outputs (2)'!$A$41:$A$45,0),MATCH(C5695,'[1]Traitement outputs (2)'!$B$40:$Q$40,0)))</f>
        <v>202.98564822710691</v>
      </c>
      <c r="T5695">
        <f t="shared" si="530"/>
        <v>-15399.551825944363</v>
      </c>
      <c r="U5695">
        <f t="shared" si="531"/>
        <v>23572.479745836052</v>
      </c>
      <c r="X5695">
        <f t="shared" si="532"/>
        <v>0.3723688629225973</v>
      </c>
      <c r="Y5695">
        <f t="shared" si="533"/>
        <v>0.47593715976189493</v>
      </c>
    </row>
    <row r="5696" spans="1:25" x14ac:dyDescent="0.35">
      <c r="A5696" s="1">
        <v>34937.25</v>
      </c>
      <c r="B5696">
        <v>20.000399999999999</v>
      </c>
      <c r="C5696">
        <f>_xlfn.IFNA(HLOOKUP(B5696,'[1]Traitement outputs'!$B$33:$Q$33,1,TRUE),16)</f>
        <v>20</v>
      </c>
      <c r="E5696" s="1">
        <v>34937.25</v>
      </c>
      <c r="F5696">
        <v>25.399799999999999</v>
      </c>
      <c r="G5696">
        <f t="shared" si="528"/>
        <v>25</v>
      </c>
      <c r="I5696" s="1">
        <v>34937.25</v>
      </c>
      <c r="J5696">
        <v>11996.2</v>
      </c>
      <c r="K5696">
        <f t="shared" si="529"/>
        <v>103.30081771274655</v>
      </c>
      <c r="M5696">
        <f>INDEX('[1]Traitement outputs (2)'!$B$51:$Q$56,MATCH(70,'[1]Traitement outputs (2)'!$A$51:$A$56,0),MATCH(C5696,'[1]Traitement outputs (2)'!$B$51:$Q$51,0))</f>
        <v>-16.864255714989046</v>
      </c>
      <c r="N5696">
        <f>INDEX('[1]Traitement outputs (2)'!$B$34:$Q$38,MATCH(70,'[1]Traitement outputs (2)'!$A$34:$A$38,0),MATCH(C5696,'[1]Traitement outputs (2)'!$B$33:$Q$33,0))</f>
        <v>-183.77989640241771</v>
      </c>
      <c r="O5696">
        <f>INDEX('[1]Traitement outputs (2)'!$B$58:$Q$63,MATCH(70,'[1]Traitement outputs (2)'!$A$58:$A$63,0),MATCH(C5696,'[1]Traitement outputs (2)'!$B$58:$Q$58,0))</f>
        <v>16.864787616041994</v>
      </c>
      <c r="P5696">
        <f>INDEX('[1]Traitement outputs (2)'!$B$41:$Q$45,MATCH(70,'[1]Traitement outputs (2)'!$A$41:$A$45,0),MATCH(C5696,'[1]Traitement outputs (2)'!$B$40:$Q$40,0))</f>
        <v>254.15803075879367</v>
      </c>
      <c r="Q5696">
        <f>IF(K5696&lt;30,INDEX('[1]Traitement outputs (2)'!$B$51:$Q$63,MATCH(70,'[1]Traitement outputs (2)'!$A$51:$A$63,0),MATCH(C5696,'[1]Traitement outputs (2)'!$B$51:$Q$51,0)),INDEX('[1]Traitement outputs (2)'!$B$34:$Q$38,MATCH(70,'[1]Traitement outputs (2)'!$A$34:$A$38,0),MATCH(C5696,'[1]Traitement outputs (2)'!$B$33:$Q$33,0)))</f>
        <v>-183.77989640241771</v>
      </c>
      <c r="R5696">
        <f>IF(K5696&lt;30,INDEX('[1]Traitement outputs (2)'!$B$58:$Q$63,MATCH(70,'[1]Traitement outputs (2)'!$A$58:$A$63,0),MATCH(C5696,'[1]Traitement outputs (2)'!$B$58:$Q$58,0)),INDEX('[1]Traitement outputs (2)'!$B$41:$Q$45,MATCH(70,'[1]Traitement outputs (2)'!$A$41:$A$45,0),MATCH(C5696,'[1]Traitement outputs (2)'!$B$40:$Q$40,0)))</f>
        <v>254.15803075879367</v>
      </c>
      <c r="T5696">
        <f t="shared" si="530"/>
        <v>-21342.138833337085</v>
      </c>
      <c r="U5696">
        <f t="shared" si="531"/>
        <v>29515.067122381799</v>
      </c>
      <c r="X5696">
        <f t="shared" si="532"/>
        <v>0.51606358805306241</v>
      </c>
      <c r="Y5696">
        <f t="shared" si="533"/>
        <v>0.59592021577150611</v>
      </c>
    </row>
    <row r="5697" spans="1:25" x14ac:dyDescent="0.35">
      <c r="A5697" s="1">
        <v>34937.291666666664</v>
      </c>
      <c r="B5697">
        <v>20</v>
      </c>
      <c r="C5697">
        <f>_xlfn.IFNA(HLOOKUP(B5697,'[1]Traitement outputs'!$B$33:$Q$33,1,TRUE),16)</f>
        <v>20</v>
      </c>
      <c r="E5697" s="1">
        <v>34937.291666666664</v>
      </c>
      <c r="F5697">
        <v>23.611799999999999</v>
      </c>
      <c r="G5697">
        <f t="shared" si="528"/>
        <v>24</v>
      </c>
      <c r="I5697" s="1">
        <v>34937.291666666664</v>
      </c>
      <c r="J5697">
        <v>14250.2</v>
      </c>
      <c r="K5697">
        <f t="shared" si="529"/>
        <v>122.71030097615751</v>
      </c>
      <c r="M5697">
        <f>INDEX('[1]Traitement outputs (2)'!$B$51:$Q$56,MATCH(70,'[1]Traitement outputs (2)'!$A$51:$A$56,0),MATCH(C5697,'[1]Traitement outputs (2)'!$B$51:$Q$51,0))</f>
        <v>-16.864255714989046</v>
      </c>
      <c r="N5697">
        <f>INDEX('[1]Traitement outputs (2)'!$B$34:$Q$38,MATCH(70,'[1]Traitement outputs (2)'!$A$34:$A$38,0),MATCH(C5697,'[1]Traitement outputs (2)'!$B$33:$Q$33,0))</f>
        <v>-183.77989640241771</v>
      </c>
      <c r="O5697">
        <f>INDEX('[1]Traitement outputs (2)'!$B$58:$Q$63,MATCH(70,'[1]Traitement outputs (2)'!$A$58:$A$63,0),MATCH(C5697,'[1]Traitement outputs (2)'!$B$58:$Q$58,0))</f>
        <v>16.864787616041994</v>
      </c>
      <c r="P5697">
        <f>INDEX('[1]Traitement outputs (2)'!$B$41:$Q$45,MATCH(70,'[1]Traitement outputs (2)'!$A$41:$A$45,0),MATCH(C5697,'[1]Traitement outputs (2)'!$B$40:$Q$40,0))</f>
        <v>254.15803075879367</v>
      </c>
      <c r="Q5697">
        <f>IF(K5697&lt;30,INDEX('[1]Traitement outputs (2)'!$B$51:$Q$63,MATCH(70,'[1]Traitement outputs (2)'!$A$51:$A$63,0),MATCH(C5697,'[1]Traitement outputs (2)'!$B$51:$Q$51,0)),INDEX('[1]Traitement outputs (2)'!$B$34:$Q$38,MATCH(70,'[1]Traitement outputs (2)'!$A$34:$A$38,0),MATCH(C5697,'[1]Traitement outputs (2)'!$B$33:$Q$33,0)))</f>
        <v>-183.77989640241771</v>
      </c>
      <c r="R5697">
        <f>IF(K5697&lt;30,INDEX('[1]Traitement outputs (2)'!$B$58:$Q$63,MATCH(70,'[1]Traitement outputs (2)'!$A$58:$A$63,0),MATCH(C5697,'[1]Traitement outputs (2)'!$B$58:$Q$58,0)),INDEX('[1]Traitement outputs (2)'!$B$41:$Q$45,MATCH(70,'[1]Traitement outputs (2)'!$A$41:$A$45,0),MATCH(C5697,'[1]Traitement outputs (2)'!$B$40:$Q$40,0)))</f>
        <v>254.15803075879367</v>
      </c>
      <c r="T5697">
        <f t="shared" si="530"/>
        <v>-21342.138833337085</v>
      </c>
      <c r="U5697">
        <f t="shared" si="531"/>
        <v>29515.067122381799</v>
      </c>
      <c r="X5697">
        <f t="shared" si="532"/>
        <v>0.51606358805306241</v>
      </c>
      <c r="Y5697">
        <f t="shared" si="533"/>
        <v>0.59592021577150611</v>
      </c>
    </row>
    <row r="5698" spans="1:25" x14ac:dyDescent="0.35">
      <c r="A5698" s="1">
        <v>34937.333333333336</v>
      </c>
      <c r="B5698">
        <v>19.999700000000001</v>
      </c>
      <c r="C5698">
        <f>_xlfn.IFNA(HLOOKUP(B5698,'[1]Traitement outputs'!$B$33:$Q$33,1,TRUE),16)</f>
        <v>18</v>
      </c>
      <c r="E5698" s="1">
        <v>34937.333333333336</v>
      </c>
      <c r="F5698">
        <v>23.285599999999999</v>
      </c>
      <c r="G5698">
        <f t="shared" si="528"/>
        <v>23</v>
      </c>
      <c r="I5698" s="1">
        <v>34937.333333333336</v>
      </c>
      <c r="J5698">
        <v>16350.2</v>
      </c>
      <c r="K5698">
        <f t="shared" si="529"/>
        <v>140.79367047622986</v>
      </c>
      <c r="M5698">
        <f>INDEX('[1]Traitement outputs (2)'!$B$51:$Q$56,MATCH(70,'[1]Traitement outputs (2)'!$A$51:$A$56,0),MATCH(C5698,'[1]Traitement outputs (2)'!$B$51:$Q$51,0))</f>
        <v>-40.563606676443541</v>
      </c>
      <c r="N5698">
        <f>INDEX('[1]Traitement outputs (2)'!$B$34:$Q$38,MATCH(70,'[1]Traitement outputs (2)'!$A$34:$A$38,0),MATCH(C5698,'[1]Traitement outputs (2)'!$B$33:$Q$33,0))</f>
        <v>-132.60751704955501</v>
      </c>
      <c r="O5698">
        <f>INDEX('[1]Traitement outputs (2)'!$B$58:$Q$63,MATCH(70,'[1]Traitement outputs (2)'!$A$58:$A$63,0),MATCH(C5698,'[1]Traitement outputs (2)'!$B$58:$Q$58,0))</f>
        <v>40.565237508304868</v>
      </c>
      <c r="P5698">
        <f>INDEX('[1]Traitement outputs (2)'!$B$41:$Q$45,MATCH(70,'[1]Traitement outputs (2)'!$A$41:$A$45,0),MATCH(C5698,'[1]Traitement outputs (2)'!$B$40:$Q$40,0))</f>
        <v>202.98564822710691</v>
      </c>
      <c r="Q5698">
        <f>IF(K5698&lt;30,INDEX('[1]Traitement outputs (2)'!$B$51:$Q$63,MATCH(70,'[1]Traitement outputs (2)'!$A$51:$A$63,0),MATCH(C5698,'[1]Traitement outputs (2)'!$B$51:$Q$51,0)),INDEX('[1]Traitement outputs (2)'!$B$34:$Q$38,MATCH(70,'[1]Traitement outputs (2)'!$A$34:$A$38,0),MATCH(C5698,'[1]Traitement outputs (2)'!$B$33:$Q$33,0)))</f>
        <v>-132.60751704955501</v>
      </c>
      <c r="R5698">
        <f>IF(K5698&lt;30,INDEX('[1]Traitement outputs (2)'!$B$58:$Q$63,MATCH(70,'[1]Traitement outputs (2)'!$A$58:$A$63,0),MATCH(C5698,'[1]Traitement outputs (2)'!$B$58:$Q$58,0)),INDEX('[1]Traitement outputs (2)'!$B$41:$Q$45,MATCH(70,'[1]Traitement outputs (2)'!$A$41:$A$45,0),MATCH(C5698,'[1]Traitement outputs (2)'!$B$40:$Q$40,0)))</f>
        <v>202.98564822710691</v>
      </c>
      <c r="T5698">
        <f t="shared" si="530"/>
        <v>-15399.551825944363</v>
      </c>
      <c r="U5698">
        <f t="shared" si="531"/>
        <v>23572.479745836052</v>
      </c>
      <c r="X5698">
        <f t="shared" si="532"/>
        <v>0.3723688629225973</v>
      </c>
      <c r="Y5698">
        <f t="shared" si="533"/>
        <v>0.47593715976189493</v>
      </c>
    </row>
    <row r="5699" spans="1:25" x14ac:dyDescent="0.35">
      <c r="A5699" s="1">
        <v>34937.375</v>
      </c>
      <c r="B5699">
        <v>19.9999</v>
      </c>
      <c r="C5699">
        <f>_xlfn.IFNA(HLOOKUP(B5699,'[1]Traitement outputs'!$B$33:$Q$33,1,TRUE),16)</f>
        <v>18</v>
      </c>
      <c r="E5699" s="1">
        <v>34937.375</v>
      </c>
      <c r="F5699">
        <v>23.276800000000001</v>
      </c>
      <c r="G5699">
        <f t="shared" ref="G5699:G5762" si="534">ROUND(F5699,0)</f>
        <v>23</v>
      </c>
      <c r="I5699" s="1">
        <v>34937.375</v>
      </c>
      <c r="J5699">
        <v>13377.3</v>
      </c>
      <c r="K5699">
        <f t="shared" ref="K5699:K5762" si="535">J5699/$AB$2</f>
        <v>115.19364705396077</v>
      </c>
      <c r="M5699">
        <f>INDEX('[1]Traitement outputs (2)'!$B$51:$Q$56,MATCH(70,'[1]Traitement outputs (2)'!$A$51:$A$56,0),MATCH(C5699,'[1]Traitement outputs (2)'!$B$51:$Q$51,0))</f>
        <v>-40.563606676443541</v>
      </c>
      <c r="N5699">
        <f>INDEX('[1]Traitement outputs (2)'!$B$34:$Q$38,MATCH(70,'[1]Traitement outputs (2)'!$A$34:$A$38,0),MATCH(C5699,'[1]Traitement outputs (2)'!$B$33:$Q$33,0))</f>
        <v>-132.60751704955501</v>
      </c>
      <c r="O5699">
        <f>INDEX('[1]Traitement outputs (2)'!$B$58:$Q$63,MATCH(70,'[1]Traitement outputs (2)'!$A$58:$A$63,0),MATCH(C5699,'[1]Traitement outputs (2)'!$B$58:$Q$58,0))</f>
        <v>40.565237508304868</v>
      </c>
      <c r="P5699">
        <f>INDEX('[1]Traitement outputs (2)'!$B$41:$Q$45,MATCH(70,'[1]Traitement outputs (2)'!$A$41:$A$45,0),MATCH(C5699,'[1]Traitement outputs (2)'!$B$40:$Q$40,0))</f>
        <v>202.98564822710691</v>
      </c>
      <c r="Q5699">
        <f>IF(K5699&lt;30,INDEX('[1]Traitement outputs (2)'!$B$51:$Q$63,MATCH(70,'[1]Traitement outputs (2)'!$A$51:$A$63,0),MATCH(C5699,'[1]Traitement outputs (2)'!$B$51:$Q$51,0)),INDEX('[1]Traitement outputs (2)'!$B$34:$Q$38,MATCH(70,'[1]Traitement outputs (2)'!$A$34:$A$38,0),MATCH(C5699,'[1]Traitement outputs (2)'!$B$33:$Q$33,0)))</f>
        <v>-132.60751704955501</v>
      </c>
      <c r="R5699">
        <f>IF(K5699&lt;30,INDEX('[1]Traitement outputs (2)'!$B$58:$Q$63,MATCH(70,'[1]Traitement outputs (2)'!$A$58:$A$63,0),MATCH(C5699,'[1]Traitement outputs (2)'!$B$58:$Q$58,0)),INDEX('[1]Traitement outputs (2)'!$B$41:$Q$45,MATCH(70,'[1]Traitement outputs (2)'!$A$41:$A$45,0),MATCH(C5699,'[1]Traitement outputs (2)'!$B$40:$Q$40,0)))</f>
        <v>202.98564822710691</v>
      </c>
      <c r="T5699">
        <f t="shared" ref="T5699:T5762" si="536">Q5699*$AB$2</f>
        <v>-15399.551825944363</v>
      </c>
      <c r="U5699">
        <f t="shared" ref="U5699:U5762" si="537">R5699*$AB$2</f>
        <v>23572.479745836052</v>
      </c>
      <c r="X5699">
        <f t="shared" ref="X5699:X5762" si="538">T5699/$V$2</f>
        <v>0.3723688629225973</v>
      </c>
      <c r="Y5699">
        <f t="shared" ref="Y5699:Y5762" si="539">U5699/$W$2</f>
        <v>0.47593715976189493</v>
      </c>
    </row>
    <row r="5700" spans="1:25" x14ac:dyDescent="0.35">
      <c r="A5700" s="1">
        <v>34937.416666666664</v>
      </c>
      <c r="B5700">
        <v>20.0001</v>
      </c>
      <c r="C5700">
        <f>_xlfn.IFNA(HLOOKUP(B5700,'[1]Traitement outputs'!$B$33:$Q$33,1,TRUE),16)</f>
        <v>20</v>
      </c>
      <c r="E5700" s="1">
        <v>34937.416666666664</v>
      </c>
      <c r="F5700">
        <v>23.195799999999998</v>
      </c>
      <c r="G5700">
        <f t="shared" si="534"/>
        <v>23</v>
      </c>
      <c r="I5700" s="1">
        <v>34937.416666666664</v>
      </c>
      <c r="J5700">
        <v>11858.1</v>
      </c>
      <c r="K5700">
        <f t="shared" si="535"/>
        <v>102.11162088990845</v>
      </c>
      <c r="M5700">
        <f>INDEX('[1]Traitement outputs (2)'!$B$51:$Q$56,MATCH(70,'[1]Traitement outputs (2)'!$A$51:$A$56,0),MATCH(C5700,'[1]Traitement outputs (2)'!$B$51:$Q$51,0))</f>
        <v>-16.864255714989046</v>
      </c>
      <c r="N5700">
        <f>INDEX('[1]Traitement outputs (2)'!$B$34:$Q$38,MATCH(70,'[1]Traitement outputs (2)'!$A$34:$A$38,0),MATCH(C5700,'[1]Traitement outputs (2)'!$B$33:$Q$33,0))</f>
        <v>-183.77989640241771</v>
      </c>
      <c r="O5700">
        <f>INDEX('[1]Traitement outputs (2)'!$B$58:$Q$63,MATCH(70,'[1]Traitement outputs (2)'!$A$58:$A$63,0),MATCH(C5700,'[1]Traitement outputs (2)'!$B$58:$Q$58,0))</f>
        <v>16.864787616041994</v>
      </c>
      <c r="P5700">
        <f>INDEX('[1]Traitement outputs (2)'!$B$41:$Q$45,MATCH(70,'[1]Traitement outputs (2)'!$A$41:$A$45,0),MATCH(C5700,'[1]Traitement outputs (2)'!$B$40:$Q$40,0))</f>
        <v>254.15803075879367</v>
      </c>
      <c r="Q5700">
        <f>IF(K5700&lt;30,INDEX('[1]Traitement outputs (2)'!$B$51:$Q$63,MATCH(70,'[1]Traitement outputs (2)'!$A$51:$A$63,0),MATCH(C5700,'[1]Traitement outputs (2)'!$B$51:$Q$51,0)),INDEX('[1]Traitement outputs (2)'!$B$34:$Q$38,MATCH(70,'[1]Traitement outputs (2)'!$A$34:$A$38,0),MATCH(C5700,'[1]Traitement outputs (2)'!$B$33:$Q$33,0)))</f>
        <v>-183.77989640241771</v>
      </c>
      <c r="R5700">
        <f>IF(K5700&lt;30,INDEX('[1]Traitement outputs (2)'!$B$58:$Q$63,MATCH(70,'[1]Traitement outputs (2)'!$A$58:$A$63,0),MATCH(C5700,'[1]Traitement outputs (2)'!$B$58:$Q$58,0)),INDEX('[1]Traitement outputs (2)'!$B$41:$Q$45,MATCH(70,'[1]Traitement outputs (2)'!$A$41:$A$45,0),MATCH(C5700,'[1]Traitement outputs (2)'!$B$40:$Q$40,0)))</f>
        <v>254.15803075879367</v>
      </c>
      <c r="T5700">
        <f t="shared" si="536"/>
        <v>-21342.138833337085</v>
      </c>
      <c r="U5700">
        <f t="shared" si="537"/>
        <v>29515.067122381799</v>
      </c>
      <c r="X5700">
        <f t="shared" si="538"/>
        <v>0.51606358805306241</v>
      </c>
      <c r="Y5700">
        <f t="shared" si="539"/>
        <v>0.59592021577150611</v>
      </c>
    </row>
    <row r="5701" spans="1:25" x14ac:dyDescent="0.35">
      <c r="A5701" s="1">
        <v>34937.458333333336</v>
      </c>
      <c r="B5701">
        <v>19.9998</v>
      </c>
      <c r="C5701">
        <f>_xlfn.IFNA(HLOOKUP(B5701,'[1]Traitement outputs'!$B$33:$Q$33,1,TRUE),16)</f>
        <v>18</v>
      </c>
      <c r="E5701" s="1">
        <v>34937.458333333336</v>
      </c>
      <c r="F5701">
        <v>23.284800000000001</v>
      </c>
      <c r="G5701">
        <f t="shared" si="534"/>
        <v>23</v>
      </c>
      <c r="I5701" s="1">
        <v>34937.458333333336</v>
      </c>
      <c r="J5701">
        <v>14677</v>
      </c>
      <c r="K5701">
        <f t="shared" si="535"/>
        <v>126.38553054883887</v>
      </c>
      <c r="M5701">
        <f>INDEX('[1]Traitement outputs (2)'!$B$51:$Q$56,MATCH(70,'[1]Traitement outputs (2)'!$A$51:$A$56,0),MATCH(C5701,'[1]Traitement outputs (2)'!$B$51:$Q$51,0))</f>
        <v>-40.563606676443541</v>
      </c>
      <c r="N5701">
        <f>INDEX('[1]Traitement outputs (2)'!$B$34:$Q$38,MATCH(70,'[1]Traitement outputs (2)'!$A$34:$A$38,0),MATCH(C5701,'[1]Traitement outputs (2)'!$B$33:$Q$33,0))</f>
        <v>-132.60751704955501</v>
      </c>
      <c r="O5701">
        <f>INDEX('[1]Traitement outputs (2)'!$B$58:$Q$63,MATCH(70,'[1]Traitement outputs (2)'!$A$58:$A$63,0),MATCH(C5701,'[1]Traitement outputs (2)'!$B$58:$Q$58,0))</f>
        <v>40.565237508304868</v>
      </c>
      <c r="P5701">
        <f>INDEX('[1]Traitement outputs (2)'!$B$41:$Q$45,MATCH(70,'[1]Traitement outputs (2)'!$A$41:$A$45,0),MATCH(C5701,'[1]Traitement outputs (2)'!$B$40:$Q$40,0))</f>
        <v>202.98564822710691</v>
      </c>
      <c r="Q5701">
        <f>IF(K5701&lt;30,INDEX('[1]Traitement outputs (2)'!$B$51:$Q$63,MATCH(70,'[1]Traitement outputs (2)'!$A$51:$A$63,0),MATCH(C5701,'[1]Traitement outputs (2)'!$B$51:$Q$51,0)),INDEX('[1]Traitement outputs (2)'!$B$34:$Q$38,MATCH(70,'[1]Traitement outputs (2)'!$A$34:$A$38,0),MATCH(C5701,'[1]Traitement outputs (2)'!$B$33:$Q$33,0)))</f>
        <v>-132.60751704955501</v>
      </c>
      <c r="R5701">
        <f>IF(K5701&lt;30,INDEX('[1]Traitement outputs (2)'!$B$58:$Q$63,MATCH(70,'[1]Traitement outputs (2)'!$A$58:$A$63,0),MATCH(C5701,'[1]Traitement outputs (2)'!$B$58:$Q$58,0)),INDEX('[1]Traitement outputs (2)'!$B$41:$Q$45,MATCH(70,'[1]Traitement outputs (2)'!$A$41:$A$45,0),MATCH(C5701,'[1]Traitement outputs (2)'!$B$40:$Q$40,0)))</f>
        <v>202.98564822710691</v>
      </c>
      <c r="T5701">
        <f t="shared" si="536"/>
        <v>-15399.551825944363</v>
      </c>
      <c r="U5701">
        <f t="shared" si="537"/>
        <v>23572.479745836052</v>
      </c>
      <c r="X5701">
        <f t="shared" si="538"/>
        <v>0.3723688629225973</v>
      </c>
      <c r="Y5701">
        <f t="shared" si="539"/>
        <v>0.47593715976189493</v>
      </c>
    </row>
    <row r="5702" spans="1:25" x14ac:dyDescent="0.35">
      <c r="A5702" s="1">
        <v>34937.5</v>
      </c>
      <c r="B5702">
        <v>20.368600000000001</v>
      </c>
      <c r="C5702">
        <f>_xlfn.IFNA(HLOOKUP(B5702,'[1]Traitement outputs'!$B$33:$Q$33,1,TRUE),16)</f>
        <v>20</v>
      </c>
      <c r="E5702" s="1">
        <v>34937.5</v>
      </c>
      <c r="F5702">
        <v>22.695900000000002</v>
      </c>
      <c r="G5702">
        <f t="shared" si="534"/>
        <v>23</v>
      </c>
      <c r="I5702" s="1">
        <v>34937.5</v>
      </c>
      <c r="J5702">
        <v>16630.3</v>
      </c>
      <c r="K5702">
        <f t="shared" si="535"/>
        <v>143.20564752240614</v>
      </c>
      <c r="M5702">
        <f>INDEX('[1]Traitement outputs (2)'!$B$51:$Q$56,MATCH(70,'[1]Traitement outputs (2)'!$A$51:$A$56,0),MATCH(C5702,'[1]Traitement outputs (2)'!$B$51:$Q$51,0))</f>
        <v>-16.864255714989046</v>
      </c>
      <c r="N5702">
        <f>INDEX('[1]Traitement outputs (2)'!$B$34:$Q$38,MATCH(70,'[1]Traitement outputs (2)'!$A$34:$A$38,0),MATCH(C5702,'[1]Traitement outputs (2)'!$B$33:$Q$33,0))</f>
        <v>-183.77989640241771</v>
      </c>
      <c r="O5702">
        <f>INDEX('[1]Traitement outputs (2)'!$B$58:$Q$63,MATCH(70,'[1]Traitement outputs (2)'!$A$58:$A$63,0),MATCH(C5702,'[1]Traitement outputs (2)'!$B$58:$Q$58,0))</f>
        <v>16.864787616041994</v>
      </c>
      <c r="P5702">
        <f>INDEX('[1]Traitement outputs (2)'!$B$41:$Q$45,MATCH(70,'[1]Traitement outputs (2)'!$A$41:$A$45,0),MATCH(C5702,'[1]Traitement outputs (2)'!$B$40:$Q$40,0))</f>
        <v>254.15803075879367</v>
      </c>
      <c r="Q5702">
        <f>IF(K5702&lt;30,INDEX('[1]Traitement outputs (2)'!$B$51:$Q$63,MATCH(70,'[1]Traitement outputs (2)'!$A$51:$A$63,0),MATCH(C5702,'[1]Traitement outputs (2)'!$B$51:$Q$51,0)),INDEX('[1]Traitement outputs (2)'!$B$34:$Q$38,MATCH(70,'[1]Traitement outputs (2)'!$A$34:$A$38,0),MATCH(C5702,'[1]Traitement outputs (2)'!$B$33:$Q$33,0)))</f>
        <v>-183.77989640241771</v>
      </c>
      <c r="R5702">
        <f>IF(K5702&lt;30,INDEX('[1]Traitement outputs (2)'!$B$58:$Q$63,MATCH(70,'[1]Traitement outputs (2)'!$A$58:$A$63,0),MATCH(C5702,'[1]Traitement outputs (2)'!$B$58:$Q$58,0)),INDEX('[1]Traitement outputs (2)'!$B$41:$Q$45,MATCH(70,'[1]Traitement outputs (2)'!$A$41:$A$45,0),MATCH(C5702,'[1]Traitement outputs (2)'!$B$40:$Q$40,0)))</f>
        <v>254.15803075879367</v>
      </c>
      <c r="T5702">
        <f t="shared" si="536"/>
        <v>-21342.138833337085</v>
      </c>
      <c r="U5702">
        <f t="shared" si="537"/>
        <v>29515.067122381799</v>
      </c>
      <c r="X5702">
        <f t="shared" si="538"/>
        <v>0.51606358805306241</v>
      </c>
      <c r="Y5702">
        <f t="shared" si="539"/>
        <v>0.59592021577150611</v>
      </c>
    </row>
    <row r="5703" spans="1:25" x14ac:dyDescent="0.35">
      <c r="A5703" s="1">
        <v>34937.541666666664</v>
      </c>
      <c r="B5703">
        <v>20.031400000000001</v>
      </c>
      <c r="C5703">
        <f>_xlfn.IFNA(HLOOKUP(B5703,'[1]Traitement outputs'!$B$33:$Q$33,1,TRUE),16)</f>
        <v>20</v>
      </c>
      <c r="E5703" s="1">
        <v>34937.541666666664</v>
      </c>
      <c r="F5703">
        <v>23.138100000000001</v>
      </c>
      <c r="G5703">
        <f t="shared" si="534"/>
        <v>23</v>
      </c>
      <c r="I5703" s="1">
        <v>34937.541666666664</v>
      </c>
      <c r="J5703">
        <v>13701.7</v>
      </c>
      <c r="K5703">
        <f t="shared" si="535"/>
        <v>117.98709708530529</v>
      </c>
      <c r="M5703">
        <f>INDEX('[1]Traitement outputs (2)'!$B$51:$Q$56,MATCH(70,'[1]Traitement outputs (2)'!$A$51:$A$56,0),MATCH(C5703,'[1]Traitement outputs (2)'!$B$51:$Q$51,0))</f>
        <v>-16.864255714989046</v>
      </c>
      <c r="N5703">
        <f>INDEX('[1]Traitement outputs (2)'!$B$34:$Q$38,MATCH(70,'[1]Traitement outputs (2)'!$A$34:$A$38,0),MATCH(C5703,'[1]Traitement outputs (2)'!$B$33:$Q$33,0))</f>
        <v>-183.77989640241771</v>
      </c>
      <c r="O5703">
        <f>INDEX('[1]Traitement outputs (2)'!$B$58:$Q$63,MATCH(70,'[1]Traitement outputs (2)'!$A$58:$A$63,0),MATCH(C5703,'[1]Traitement outputs (2)'!$B$58:$Q$58,0))</f>
        <v>16.864787616041994</v>
      </c>
      <c r="P5703">
        <f>INDEX('[1]Traitement outputs (2)'!$B$41:$Q$45,MATCH(70,'[1]Traitement outputs (2)'!$A$41:$A$45,0),MATCH(C5703,'[1]Traitement outputs (2)'!$B$40:$Q$40,0))</f>
        <v>254.15803075879367</v>
      </c>
      <c r="Q5703">
        <f>IF(K5703&lt;30,INDEX('[1]Traitement outputs (2)'!$B$51:$Q$63,MATCH(70,'[1]Traitement outputs (2)'!$A$51:$A$63,0),MATCH(C5703,'[1]Traitement outputs (2)'!$B$51:$Q$51,0)),INDEX('[1]Traitement outputs (2)'!$B$34:$Q$38,MATCH(70,'[1]Traitement outputs (2)'!$A$34:$A$38,0),MATCH(C5703,'[1]Traitement outputs (2)'!$B$33:$Q$33,0)))</f>
        <v>-183.77989640241771</v>
      </c>
      <c r="R5703">
        <f>IF(K5703&lt;30,INDEX('[1]Traitement outputs (2)'!$B$58:$Q$63,MATCH(70,'[1]Traitement outputs (2)'!$A$58:$A$63,0),MATCH(C5703,'[1]Traitement outputs (2)'!$B$58:$Q$58,0)),INDEX('[1]Traitement outputs (2)'!$B$41:$Q$45,MATCH(70,'[1]Traitement outputs (2)'!$A$41:$A$45,0),MATCH(C5703,'[1]Traitement outputs (2)'!$B$40:$Q$40,0)))</f>
        <v>254.15803075879367</v>
      </c>
      <c r="T5703">
        <f t="shared" si="536"/>
        <v>-21342.138833337085</v>
      </c>
      <c r="U5703">
        <f t="shared" si="537"/>
        <v>29515.067122381799</v>
      </c>
      <c r="X5703">
        <f t="shared" si="538"/>
        <v>0.51606358805306241</v>
      </c>
      <c r="Y5703">
        <f t="shared" si="539"/>
        <v>0.59592021577150611</v>
      </c>
    </row>
    <row r="5704" spans="1:25" x14ac:dyDescent="0.35">
      <c r="A5704" s="1">
        <v>34937.583333333336</v>
      </c>
      <c r="B5704">
        <v>20.1159</v>
      </c>
      <c r="C5704">
        <f>_xlfn.IFNA(HLOOKUP(B5704,'[1]Traitement outputs'!$B$33:$Q$33,1,TRUE),16)</f>
        <v>20</v>
      </c>
      <c r="E5704" s="1">
        <v>34937.583333333336</v>
      </c>
      <c r="F5704">
        <v>22.957999999999998</v>
      </c>
      <c r="G5704">
        <f t="shared" si="534"/>
        <v>23</v>
      </c>
      <c r="I5704" s="1">
        <v>34937.583333333336</v>
      </c>
      <c r="J5704">
        <v>15105.6</v>
      </c>
      <c r="K5704">
        <f t="shared" si="535"/>
        <v>130.07626015252032</v>
      </c>
      <c r="M5704">
        <f>INDEX('[1]Traitement outputs (2)'!$B$51:$Q$56,MATCH(70,'[1]Traitement outputs (2)'!$A$51:$A$56,0),MATCH(C5704,'[1]Traitement outputs (2)'!$B$51:$Q$51,0))</f>
        <v>-16.864255714989046</v>
      </c>
      <c r="N5704">
        <f>INDEX('[1]Traitement outputs (2)'!$B$34:$Q$38,MATCH(70,'[1]Traitement outputs (2)'!$A$34:$A$38,0),MATCH(C5704,'[1]Traitement outputs (2)'!$B$33:$Q$33,0))</f>
        <v>-183.77989640241771</v>
      </c>
      <c r="O5704">
        <f>INDEX('[1]Traitement outputs (2)'!$B$58:$Q$63,MATCH(70,'[1]Traitement outputs (2)'!$A$58:$A$63,0),MATCH(C5704,'[1]Traitement outputs (2)'!$B$58:$Q$58,0))</f>
        <v>16.864787616041994</v>
      </c>
      <c r="P5704">
        <f>INDEX('[1]Traitement outputs (2)'!$B$41:$Q$45,MATCH(70,'[1]Traitement outputs (2)'!$A$41:$A$45,0),MATCH(C5704,'[1]Traitement outputs (2)'!$B$40:$Q$40,0))</f>
        <v>254.15803075879367</v>
      </c>
      <c r="Q5704">
        <f>IF(K5704&lt;30,INDEX('[1]Traitement outputs (2)'!$B$51:$Q$63,MATCH(70,'[1]Traitement outputs (2)'!$A$51:$A$63,0),MATCH(C5704,'[1]Traitement outputs (2)'!$B$51:$Q$51,0)),INDEX('[1]Traitement outputs (2)'!$B$34:$Q$38,MATCH(70,'[1]Traitement outputs (2)'!$A$34:$A$38,0),MATCH(C5704,'[1]Traitement outputs (2)'!$B$33:$Q$33,0)))</f>
        <v>-183.77989640241771</v>
      </c>
      <c r="R5704">
        <f>IF(K5704&lt;30,INDEX('[1]Traitement outputs (2)'!$B$58:$Q$63,MATCH(70,'[1]Traitement outputs (2)'!$A$58:$A$63,0),MATCH(C5704,'[1]Traitement outputs (2)'!$B$58:$Q$58,0)),INDEX('[1]Traitement outputs (2)'!$B$41:$Q$45,MATCH(70,'[1]Traitement outputs (2)'!$A$41:$A$45,0),MATCH(C5704,'[1]Traitement outputs (2)'!$B$40:$Q$40,0)))</f>
        <v>254.15803075879367</v>
      </c>
      <c r="T5704">
        <f t="shared" si="536"/>
        <v>-21342.138833337085</v>
      </c>
      <c r="U5704">
        <f t="shared" si="537"/>
        <v>29515.067122381799</v>
      </c>
      <c r="X5704">
        <f t="shared" si="538"/>
        <v>0.51606358805306241</v>
      </c>
      <c r="Y5704">
        <f t="shared" si="539"/>
        <v>0.59592021577150611</v>
      </c>
    </row>
    <row r="5705" spans="1:25" x14ac:dyDescent="0.35">
      <c r="A5705" s="1">
        <v>34937.625</v>
      </c>
      <c r="B5705">
        <v>21.524100000000001</v>
      </c>
      <c r="C5705">
        <f>_xlfn.IFNA(HLOOKUP(B5705,'[1]Traitement outputs'!$B$33:$Q$33,1,TRUE),16)</f>
        <v>20</v>
      </c>
      <c r="E5705" s="1">
        <v>34937.625</v>
      </c>
      <c r="F5705">
        <v>21.4117</v>
      </c>
      <c r="G5705">
        <f t="shared" si="534"/>
        <v>21</v>
      </c>
      <c r="I5705" s="1">
        <v>34937.625</v>
      </c>
      <c r="J5705">
        <v>21605.5</v>
      </c>
      <c r="K5705">
        <f t="shared" si="535"/>
        <v>186.04773320657753</v>
      </c>
      <c r="M5705">
        <f>INDEX('[1]Traitement outputs (2)'!$B$51:$Q$56,MATCH(70,'[1]Traitement outputs (2)'!$A$51:$A$56,0),MATCH(C5705,'[1]Traitement outputs (2)'!$B$51:$Q$51,0))</f>
        <v>-16.864255714989046</v>
      </c>
      <c r="N5705">
        <f>INDEX('[1]Traitement outputs (2)'!$B$34:$Q$38,MATCH(70,'[1]Traitement outputs (2)'!$A$34:$A$38,0),MATCH(C5705,'[1]Traitement outputs (2)'!$B$33:$Q$33,0))</f>
        <v>-183.77989640241771</v>
      </c>
      <c r="O5705">
        <f>INDEX('[1]Traitement outputs (2)'!$B$58:$Q$63,MATCH(70,'[1]Traitement outputs (2)'!$A$58:$A$63,0),MATCH(C5705,'[1]Traitement outputs (2)'!$B$58:$Q$58,0))</f>
        <v>16.864787616041994</v>
      </c>
      <c r="P5705">
        <f>INDEX('[1]Traitement outputs (2)'!$B$41:$Q$45,MATCH(70,'[1]Traitement outputs (2)'!$A$41:$A$45,0),MATCH(C5705,'[1]Traitement outputs (2)'!$B$40:$Q$40,0))</f>
        <v>254.15803075879367</v>
      </c>
      <c r="Q5705">
        <f>IF(K5705&lt;30,INDEX('[1]Traitement outputs (2)'!$B$51:$Q$63,MATCH(70,'[1]Traitement outputs (2)'!$A$51:$A$63,0),MATCH(C5705,'[1]Traitement outputs (2)'!$B$51:$Q$51,0)),INDEX('[1]Traitement outputs (2)'!$B$34:$Q$38,MATCH(70,'[1]Traitement outputs (2)'!$A$34:$A$38,0),MATCH(C5705,'[1]Traitement outputs (2)'!$B$33:$Q$33,0)))</f>
        <v>-183.77989640241771</v>
      </c>
      <c r="R5705">
        <f>IF(K5705&lt;30,INDEX('[1]Traitement outputs (2)'!$B$58:$Q$63,MATCH(70,'[1]Traitement outputs (2)'!$A$58:$A$63,0),MATCH(C5705,'[1]Traitement outputs (2)'!$B$58:$Q$58,0)),INDEX('[1]Traitement outputs (2)'!$B$41:$Q$45,MATCH(70,'[1]Traitement outputs (2)'!$A$41:$A$45,0),MATCH(C5705,'[1]Traitement outputs (2)'!$B$40:$Q$40,0)))</f>
        <v>254.15803075879367</v>
      </c>
      <c r="T5705">
        <f t="shared" si="536"/>
        <v>-21342.138833337085</v>
      </c>
      <c r="U5705">
        <f t="shared" si="537"/>
        <v>29515.067122381799</v>
      </c>
      <c r="X5705">
        <f t="shared" si="538"/>
        <v>0.51606358805306241</v>
      </c>
      <c r="Y5705">
        <f t="shared" si="539"/>
        <v>0.59592021577150611</v>
      </c>
    </row>
    <row r="5706" spans="1:25" x14ac:dyDescent="0.35">
      <c r="A5706" s="1">
        <v>34937.666666666664</v>
      </c>
      <c r="B5706">
        <v>21.061800000000002</v>
      </c>
      <c r="C5706">
        <f>_xlfn.IFNA(HLOOKUP(B5706,'[1]Traitement outputs'!$B$33:$Q$33,1,TRUE),16)</f>
        <v>20</v>
      </c>
      <c r="E5706" s="1">
        <v>34937.666666666664</v>
      </c>
      <c r="F5706">
        <v>22.5335</v>
      </c>
      <c r="G5706">
        <f t="shared" si="534"/>
        <v>23</v>
      </c>
      <c r="I5706" s="1">
        <v>34937.666666666664</v>
      </c>
      <c r="J5706">
        <v>19804.8</v>
      </c>
      <c r="K5706">
        <f t="shared" si="535"/>
        <v>170.54167441668216</v>
      </c>
      <c r="M5706">
        <f>INDEX('[1]Traitement outputs (2)'!$B$51:$Q$56,MATCH(70,'[1]Traitement outputs (2)'!$A$51:$A$56,0),MATCH(C5706,'[1]Traitement outputs (2)'!$B$51:$Q$51,0))</f>
        <v>-16.864255714989046</v>
      </c>
      <c r="N5706">
        <f>INDEX('[1]Traitement outputs (2)'!$B$34:$Q$38,MATCH(70,'[1]Traitement outputs (2)'!$A$34:$A$38,0),MATCH(C5706,'[1]Traitement outputs (2)'!$B$33:$Q$33,0))</f>
        <v>-183.77989640241771</v>
      </c>
      <c r="O5706">
        <f>INDEX('[1]Traitement outputs (2)'!$B$58:$Q$63,MATCH(70,'[1]Traitement outputs (2)'!$A$58:$A$63,0),MATCH(C5706,'[1]Traitement outputs (2)'!$B$58:$Q$58,0))</f>
        <v>16.864787616041994</v>
      </c>
      <c r="P5706">
        <f>INDEX('[1]Traitement outputs (2)'!$B$41:$Q$45,MATCH(70,'[1]Traitement outputs (2)'!$A$41:$A$45,0),MATCH(C5706,'[1]Traitement outputs (2)'!$B$40:$Q$40,0))</f>
        <v>254.15803075879367</v>
      </c>
      <c r="Q5706">
        <f>IF(K5706&lt;30,INDEX('[1]Traitement outputs (2)'!$B$51:$Q$63,MATCH(70,'[1]Traitement outputs (2)'!$A$51:$A$63,0),MATCH(C5706,'[1]Traitement outputs (2)'!$B$51:$Q$51,0)),INDEX('[1]Traitement outputs (2)'!$B$34:$Q$38,MATCH(70,'[1]Traitement outputs (2)'!$A$34:$A$38,0),MATCH(C5706,'[1]Traitement outputs (2)'!$B$33:$Q$33,0)))</f>
        <v>-183.77989640241771</v>
      </c>
      <c r="R5706">
        <f>IF(K5706&lt;30,INDEX('[1]Traitement outputs (2)'!$B$58:$Q$63,MATCH(70,'[1]Traitement outputs (2)'!$A$58:$A$63,0),MATCH(C5706,'[1]Traitement outputs (2)'!$B$58:$Q$58,0)),INDEX('[1]Traitement outputs (2)'!$B$41:$Q$45,MATCH(70,'[1]Traitement outputs (2)'!$A$41:$A$45,0),MATCH(C5706,'[1]Traitement outputs (2)'!$B$40:$Q$40,0)))</f>
        <v>254.15803075879367</v>
      </c>
      <c r="T5706">
        <f t="shared" si="536"/>
        <v>-21342.138833337085</v>
      </c>
      <c r="U5706">
        <f t="shared" si="537"/>
        <v>29515.067122381799</v>
      </c>
      <c r="X5706">
        <f t="shared" si="538"/>
        <v>0.51606358805306241</v>
      </c>
      <c r="Y5706">
        <f t="shared" si="539"/>
        <v>0.59592021577150611</v>
      </c>
    </row>
    <row r="5707" spans="1:25" x14ac:dyDescent="0.35">
      <c r="A5707" s="1">
        <v>34937.708333333336</v>
      </c>
      <c r="B5707">
        <v>20.0122</v>
      </c>
      <c r="C5707">
        <f>_xlfn.IFNA(HLOOKUP(B5707,'[1]Traitement outputs'!$B$33:$Q$33,1,TRUE),16)</f>
        <v>20</v>
      </c>
      <c r="E5707" s="1">
        <v>34937.708333333336</v>
      </c>
      <c r="F5707">
        <v>23.1157</v>
      </c>
      <c r="G5707">
        <f t="shared" si="534"/>
        <v>23</v>
      </c>
      <c r="I5707" s="1">
        <v>34937.708333333336</v>
      </c>
      <c r="J5707">
        <v>10201.9</v>
      </c>
      <c r="K5707">
        <f t="shared" si="535"/>
        <v>87.849870144184734</v>
      </c>
      <c r="M5707">
        <f>INDEX('[1]Traitement outputs (2)'!$B$51:$Q$56,MATCH(70,'[1]Traitement outputs (2)'!$A$51:$A$56,0),MATCH(C5707,'[1]Traitement outputs (2)'!$B$51:$Q$51,0))</f>
        <v>-16.864255714989046</v>
      </c>
      <c r="N5707">
        <f>INDEX('[1]Traitement outputs (2)'!$B$34:$Q$38,MATCH(70,'[1]Traitement outputs (2)'!$A$34:$A$38,0),MATCH(C5707,'[1]Traitement outputs (2)'!$B$33:$Q$33,0))</f>
        <v>-183.77989640241771</v>
      </c>
      <c r="O5707">
        <f>INDEX('[1]Traitement outputs (2)'!$B$58:$Q$63,MATCH(70,'[1]Traitement outputs (2)'!$A$58:$A$63,0),MATCH(C5707,'[1]Traitement outputs (2)'!$B$58:$Q$58,0))</f>
        <v>16.864787616041994</v>
      </c>
      <c r="P5707">
        <f>INDEX('[1]Traitement outputs (2)'!$B$41:$Q$45,MATCH(70,'[1]Traitement outputs (2)'!$A$41:$A$45,0),MATCH(C5707,'[1]Traitement outputs (2)'!$B$40:$Q$40,0))</f>
        <v>254.15803075879367</v>
      </c>
      <c r="Q5707">
        <f>IF(K5707&lt;30,INDEX('[1]Traitement outputs (2)'!$B$51:$Q$63,MATCH(70,'[1]Traitement outputs (2)'!$A$51:$A$63,0),MATCH(C5707,'[1]Traitement outputs (2)'!$B$51:$Q$51,0)),INDEX('[1]Traitement outputs (2)'!$B$34:$Q$38,MATCH(70,'[1]Traitement outputs (2)'!$A$34:$A$38,0),MATCH(C5707,'[1]Traitement outputs (2)'!$B$33:$Q$33,0)))</f>
        <v>-183.77989640241771</v>
      </c>
      <c r="R5707">
        <f>IF(K5707&lt;30,INDEX('[1]Traitement outputs (2)'!$B$58:$Q$63,MATCH(70,'[1]Traitement outputs (2)'!$A$58:$A$63,0),MATCH(C5707,'[1]Traitement outputs (2)'!$B$58:$Q$58,0)),INDEX('[1]Traitement outputs (2)'!$B$41:$Q$45,MATCH(70,'[1]Traitement outputs (2)'!$A$41:$A$45,0),MATCH(C5707,'[1]Traitement outputs (2)'!$B$40:$Q$40,0)))</f>
        <v>254.15803075879367</v>
      </c>
      <c r="T5707">
        <f t="shared" si="536"/>
        <v>-21342.138833337085</v>
      </c>
      <c r="U5707">
        <f t="shared" si="537"/>
        <v>29515.067122381799</v>
      </c>
      <c r="X5707">
        <f t="shared" si="538"/>
        <v>0.51606358805306241</v>
      </c>
      <c r="Y5707">
        <f t="shared" si="539"/>
        <v>0.59592021577150611</v>
      </c>
    </row>
    <row r="5708" spans="1:25" x14ac:dyDescent="0.35">
      <c r="A5708" s="1">
        <v>34937.75</v>
      </c>
      <c r="B5708">
        <v>20.000399999999999</v>
      </c>
      <c r="C5708">
        <f>_xlfn.IFNA(HLOOKUP(B5708,'[1]Traitement outputs'!$B$33:$Q$33,1,TRUE),16)</f>
        <v>20</v>
      </c>
      <c r="E5708" s="1">
        <v>34937.75</v>
      </c>
      <c r="F5708">
        <v>24.014099999999999</v>
      </c>
      <c r="G5708">
        <f t="shared" si="534"/>
        <v>24</v>
      </c>
      <c r="I5708" s="1">
        <v>34937.75</v>
      </c>
      <c r="J5708">
        <v>1782.73</v>
      </c>
      <c r="K5708">
        <f t="shared" si="535"/>
        <v>15.35131681374474</v>
      </c>
      <c r="M5708">
        <f>INDEX('[1]Traitement outputs (2)'!$B$51:$Q$56,MATCH(70,'[1]Traitement outputs (2)'!$A$51:$A$56,0),MATCH(C5708,'[1]Traitement outputs (2)'!$B$51:$Q$51,0))</f>
        <v>-16.864255714989046</v>
      </c>
      <c r="N5708">
        <f>INDEX('[1]Traitement outputs (2)'!$B$34:$Q$38,MATCH(70,'[1]Traitement outputs (2)'!$A$34:$A$38,0),MATCH(C5708,'[1]Traitement outputs (2)'!$B$33:$Q$33,0))</f>
        <v>-183.77989640241771</v>
      </c>
      <c r="O5708">
        <f>INDEX('[1]Traitement outputs (2)'!$B$58:$Q$63,MATCH(70,'[1]Traitement outputs (2)'!$A$58:$A$63,0),MATCH(C5708,'[1]Traitement outputs (2)'!$B$58:$Q$58,0))</f>
        <v>16.864787616041994</v>
      </c>
      <c r="P5708">
        <f>INDEX('[1]Traitement outputs (2)'!$B$41:$Q$45,MATCH(70,'[1]Traitement outputs (2)'!$A$41:$A$45,0),MATCH(C5708,'[1]Traitement outputs (2)'!$B$40:$Q$40,0))</f>
        <v>254.15803075879367</v>
      </c>
      <c r="Q5708">
        <f>IF(K5708&lt;30,INDEX('[1]Traitement outputs (2)'!$B$51:$Q$63,MATCH(70,'[1]Traitement outputs (2)'!$A$51:$A$63,0),MATCH(C5708,'[1]Traitement outputs (2)'!$B$51:$Q$51,0)),INDEX('[1]Traitement outputs (2)'!$B$34:$Q$38,MATCH(70,'[1]Traitement outputs (2)'!$A$34:$A$38,0),MATCH(C5708,'[1]Traitement outputs (2)'!$B$33:$Q$33,0)))</f>
        <v>-16.864255714989046</v>
      </c>
      <c r="R5708">
        <f>IF(K5708&lt;30,INDEX('[1]Traitement outputs (2)'!$B$58:$Q$63,MATCH(70,'[1]Traitement outputs (2)'!$A$58:$A$63,0),MATCH(C5708,'[1]Traitement outputs (2)'!$B$58:$Q$58,0)),INDEX('[1]Traitement outputs (2)'!$B$41:$Q$45,MATCH(70,'[1]Traitement outputs (2)'!$A$41:$A$45,0),MATCH(C5708,'[1]Traitement outputs (2)'!$B$40:$Q$40,0)))</f>
        <v>16.864787616041994</v>
      </c>
      <c r="T5708">
        <f t="shared" si="536"/>
        <v>-1958.42577907482</v>
      </c>
      <c r="U5708">
        <f t="shared" si="537"/>
        <v>1958.4875481058175</v>
      </c>
      <c r="X5708">
        <f t="shared" si="538"/>
        <v>4.735571455032727E-2</v>
      </c>
      <c r="Y5708">
        <f t="shared" si="539"/>
        <v>3.954259420836595E-2</v>
      </c>
    </row>
    <row r="5709" spans="1:25" x14ac:dyDescent="0.35">
      <c r="A5709" s="1">
        <v>34937.791666666664</v>
      </c>
      <c r="B5709">
        <v>20.000599999999999</v>
      </c>
      <c r="C5709">
        <f>_xlfn.IFNA(HLOOKUP(B5709,'[1]Traitement outputs'!$B$33:$Q$33,1,TRUE),16)</f>
        <v>20</v>
      </c>
      <c r="E5709" s="1">
        <v>34937.791666666664</v>
      </c>
      <c r="F5709">
        <v>25.080200000000001</v>
      </c>
      <c r="G5709">
        <f t="shared" si="534"/>
        <v>25</v>
      </c>
      <c r="I5709" s="1">
        <v>34937.791666666664</v>
      </c>
      <c r="J5709">
        <v>0</v>
      </c>
      <c r="K5709">
        <f t="shared" si="535"/>
        <v>0</v>
      </c>
      <c r="M5709">
        <f>INDEX('[1]Traitement outputs (2)'!$B$51:$Q$56,MATCH(70,'[1]Traitement outputs (2)'!$A$51:$A$56,0),MATCH(C5709,'[1]Traitement outputs (2)'!$B$51:$Q$51,0))</f>
        <v>-16.864255714989046</v>
      </c>
      <c r="N5709">
        <f>INDEX('[1]Traitement outputs (2)'!$B$34:$Q$38,MATCH(70,'[1]Traitement outputs (2)'!$A$34:$A$38,0),MATCH(C5709,'[1]Traitement outputs (2)'!$B$33:$Q$33,0))</f>
        <v>-183.77989640241771</v>
      </c>
      <c r="O5709">
        <f>INDEX('[1]Traitement outputs (2)'!$B$58:$Q$63,MATCH(70,'[1]Traitement outputs (2)'!$A$58:$A$63,0),MATCH(C5709,'[1]Traitement outputs (2)'!$B$58:$Q$58,0))</f>
        <v>16.864787616041994</v>
      </c>
      <c r="P5709">
        <f>INDEX('[1]Traitement outputs (2)'!$B$41:$Q$45,MATCH(70,'[1]Traitement outputs (2)'!$A$41:$A$45,0),MATCH(C5709,'[1]Traitement outputs (2)'!$B$40:$Q$40,0))</f>
        <v>254.15803075879367</v>
      </c>
      <c r="Q5709">
        <f>IF(K5709&lt;30,INDEX('[1]Traitement outputs (2)'!$B$51:$Q$63,MATCH(70,'[1]Traitement outputs (2)'!$A$51:$A$63,0),MATCH(C5709,'[1]Traitement outputs (2)'!$B$51:$Q$51,0)),INDEX('[1]Traitement outputs (2)'!$B$34:$Q$38,MATCH(70,'[1]Traitement outputs (2)'!$A$34:$A$38,0),MATCH(C5709,'[1]Traitement outputs (2)'!$B$33:$Q$33,0)))</f>
        <v>-16.864255714989046</v>
      </c>
      <c r="R5709">
        <f>IF(K5709&lt;30,INDEX('[1]Traitement outputs (2)'!$B$58:$Q$63,MATCH(70,'[1]Traitement outputs (2)'!$A$58:$A$63,0),MATCH(C5709,'[1]Traitement outputs (2)'!$B$58:$Q$58,0)),INDEX('[1]Traitement outputs (2)'!$B$41:$Q$45,MATCH(70,'[1]Traitement outputs (2)'!$A$41:$A$45,0),MATCH(C5709,'[1]Traitement outputs (2)'!$B$40:$Q$40,0)))</f>
        <v>16.864787616041994</v>
      </c>
      <c r="T5709">
        <f t="shared" si="536"/>
        <v>-1958.42577907482</v>
      </c>
      <c r="U5709">
        <f t="shared" si="537"/>
        <v>1958.4875481058175</v>
      </c>
      <c r="X5709">
        <f t="shared" si="538"/>
        <v>4.735571455032727E-2</v>
      </c>
      <c r="Y5709">
        <f t="shared" si="539"/>
        <v>3.954259420836595E-2</v>
      </c>
    </row>
    <row r="5710" spans="1:25" x14ac:dyDescent="0.35">
      <c r="A5710" s="1">
        <v>34937.833333333336</v>
      </c>
      <c r="B5710">
        <v>20.000599999999999</v>
      </c>
      <c r="C5710">
        <f>_xlfn.IFNA(HLOOKUP(B5710,'[1]Traitement outputs'!$B$33:$Q$33,1,TRUE),16)</f>
        <v>20</v>
      </c>
      <c r="E5710" s="1">
        <v>34937.833333333336</v>
      </c>
      <c r="F5710">
        <v>25.331199999999999</v>
      </c>
      <c r="G5710">
        <f t="shared" si="534"/>
        <v>25</v>
      </c>
      <c r="I5710" s="1">
        <v>34937.833333333336</v>
      </c>
      <c r="J5710">
        <v>0</v>
      </c>
      <c r="K5710">
        <f t="shared" si="535"/>
        <v>0</v>
      </c>
      <c r="M5710">
        <f>INDEX('[1]Traitement outputs (2)'!$B$51:$Q$56,MATCH(70,'[1]Traitement outputs (2)'!$A$51:$A$56,0),MATCH(C5710,'[1]Traitement outputs (2)'!$B$51:$Q$51,0))</f>
        <v>-16.864255714989046</v>
      </c>
      <c r="N5710">
        <f>INDEX('[1]Traitement outputs (2)'!$B$34:$Q$38,MATCH(70,'[1]Traitement outputs (2)'!$A$34:$A$38,0),MATCH(C5710,'[1]Traitement outputs (2)'!$B$33:$Q$33,0))</f>
        <v>-183.77989640241771</v>
      </c>
      <c r="O5710">
        <f>INDEX('[1]Traitement outputs (2)'!$B$58:$Q$63,MATCH(70,'[1]Traitement outputs (2)'!$A$58:$A$63,0),MATCH(C5710,'[1]Traitement outputs (2)'!$B$58:$Q$58,0))</f>
        <v>16.864787616041994</v>
      </c>
      <c r="P5710">
        <f>INDEX('[1]Traitement outputs (2)'!$B$41:$Q$45,MATCH(70,'[1]Traitement outputs (2)'!$A$41:$A$45,0),MATCH(C5710,'[1]Traitement outputs (2)'!$B$40:$Q$40,0))</f>
        <v>254.15803075879367</v>
      </c>
      <c r="Q5710">
        <f>IF(K5710&lt;30,INDEX('[1]Traitement outputs (2)'!$B$51:$Q$63,MATCH(70,'[1]Traitement outputs (2)'!$A$51:$A$63,0),MATCH(C5710,'[1]Traitement outputs (2)'!$B$51:$Q$51,0)),INDEX('[1]Traitement outputs (2)'!$B$34:$Q$38,MATCH(70,'[1]Traitement outputs (2)'!$A$34:$A$38,0),MATCH(C5710,'[1]Traitement outputs (2)'!$B$33:$Q$33,0)))</f>
        <v>-16.864255714989046</v>
      </c>
      <c r="R5710">
        <f>IF(K5710&lt;30,INDEX('[1]Traitement outputs (2)'!$B$58:$Q$63,MATCH(70,'[1]Traitement outputs (2)'!$A$58:$A$63,0),MATCH(C5710,'[1]Traitement outputs (2)'!$B$58:$Q$58,0)),INDEX('[1]Traitement outputs (2)'!$B$41:$Q$45,MATCH(70,'[1]Traitement outputs (2)'!$A$41:$A$45,0),MATCH(C5710,'[1]Traitement outputs (2)'!$B$40:$Q$40,0)))</f>
        <v>16.864787616041994</v>
      </c>
      <c r="T5710">
        <f t="shared" si="536"/>
        <v>-1958.42577907482</v>
      </c>
      <c r="U5710">
        <f t="shared" si="537"/>
        <v>1958.4875481058175</v>
      </c>
      <c r="X5710">
        <f t="shared" si="538"/>
        <v>4.735571455032727E-2</v>
      </c>
      <c r="Y5710">
        <f t="shared" si="539"/>
        <v>3.954259420836595E-2</v>
      </c>
    </row>
    <row r="5711" spans="1:25" x14ac:dyDescent="0.35">
      <c r="A5711" s="1">
        <v>34937.875</v>
      </c>
      <c r="B5711">
        <v>16.1233</v>
      </c>
      <c r="C5711">
        <f>_xlfn.IFNA(HLOOKUP(B5711,'[1]Traitement outputs'!$B$33:$Q$33,1,TRUE),16)</f>
        <v>16</v>
      </c>
      <c r="E5711" s="1">
        <v>34937.875</v>
      </c>
      <c r="F5711">
        <v>32.405999999999999</v>
      </c>
      <c r="G5711">
        <f t="shared" si="534"/>
        <v>32</v>
      </c>
      <c r="I5711" s="1">
        <v>34937.875</v>
      </c>
      <c r="J5711">
        <v>0</v>
      </c>
      <c r="K5711">
        <f t="shared" si="535"/>
        <v>0</v>
      </c>
      <c r="M5711">
        <f>INDEX('[1]Traitement outputs (2)'!$B$51:$Q$56,MATCH(70,'[1]Traitement outputs (2)'!$A$51:$A$56,0),MATCH(C5711,'[1]Traitement outputs (2)'!$B$51:$Q$51,0))</f>
        <v>-27.907128105419115</v>
      </c>
      <c r="N5711">
        <f>INDEX('[1]Traitement outputs (2)'!$B$34:$Q$38,MATCH(70,'[1]Traitement outputs (2)'!$A$34:$A$38,0),MATCH(C5711,'[1]Traitement outputs (2)'!$B$33:$Q$33,0))</f>
        <v>-87.65601603539298</v>
      </c>
      <c r="O5711">
        <f>INDEX('[1]Traitement outputs (2)'!$B$58:$Q$63,MATCH(70,'[1]Traitement outputs (2)'!$A$58:$A$63,0),MATCH(C5711,'[1]Traitement outputs (2)'!$B$58:$Q$58,0))</f>
        <v>27.907128104236733</v>
      </c>
      <c r="P5711">
        <f>INDEX('[1]Traitement outputs (2)'!$B$41:$Q$45,MATCH(70,'[1]Traitement outputs (2)'!$A$41:$A$45,0),MATCH(C5711,'[1]Traitement outputs (2)'!$B$40:$Q$40,0))</f>
        <v>158.03405896601754</v>
      </c>
      <c r="Q5711">
        <f>IF(K5711&lt;30,INDEX('[1]Traitement outputs (2)'!$B$51:$Q$63,MATCH(70,'[1]Traitement outputs (2)'!$A$51:$A$63,0),MATCH(C5711,'[1]Traitement outputs (2)'!$B$51:$Q$51,0)),INDEX('[1]Traitement outputs (2)'!$B$34:$Q$38,MATCH(70,'[1]Traitement outputs (2)'!$A$34:$A$38,0),MATCH(C5711,'[1]Traitement outputs (2)'!$B$33:$Q$33,0)))</f>
        <v>-27.907128105419115</v>
      </c>
      <c r="R5711">
        <f>IF(K5711&lt;30,INDEX('[1]Traitement outputs (2)'!$B$58:$Q$63,MATCH(70,'[1]Traitement outputs (2)'!$A$58:$A$63,0),MATCH(C5711,'[1]Traitement outputs (2)'!$B$58:$Q$58,0)),INDEX('[1]Traitement outputs (2)'!$B$41:$Q$45,MATCH(70,'[1]Traitement outputs (2)'!$A$41:$A$45,0),MATCH(C5711,'[1]Traitement outputs (2)'!$B$40:$Q$40,0)))</f>
        <v>27.907128104236733</v>
      </c>
      <c r="T5711">
        <f t="shared" si="536"/>
        <v>-3240.8212983285953</v>
      </c>
      <c r="U5711">
        <f t="shared" si="537"/>
        <v>3240.8212981912866</v>
      </c>
      <c r="X5711">
        <f t="shared" si="538"/>
        <v>7.8364679403255921E-2</v>
      </c>
      <c r="Y5711">
        <f t="shared" si="539"/>
        <v>6.5433390996103388E-2</v>
      </c>
    </row>
    <row r="5712" spans="1:25" x14ac:dyDescent="0.35">
      <c r="A5712" s="1">
        <v>34937.916666666664</v>
      </c>
      <c r="B5712">
        <v>16.000499999999999</v>
      </c>
      <c r="C5712">
        <f>_xlfn.IFNA(HLOOKUP(B5712,'[1]Traitement outputs'!$B$33:$Q$33,1,TRUE),16)</f>
        <v>16</v>
      </c>
      <c r="E5712" s="1">
        <v>34937.916666666664</v>
      </c>
      <c r="F5712">
        <v>32.771999999999998</v>
      </c>
      <c r="G5712">
        <f t="shared" si="534"/>
        <v>33</v>
      </c>
      <c r="I5712" s="1">
        <v>34937.916666666664</v>
      </c>
      <c r="J5712">
        <v>0</v>
      </c>
      <c r="K5712">
        <f t="shared" si="535"/>
        <v>0</v>
      </c>
      <c r="M5712">
        <f>INDEX('[1]Traitement outputs (2)'!$B$51:$Q$56,MATCH(70,'[1]Traitement outputs (2)'!$A$51:$A$56,0),MATCH(C5712,'[1]Traitement outputs (2)'!$B$51:$Q$51,0))</f>
        <v>-27.907128105419115</v>
      </c>
      <c r="N5712">
        <f>INDEX('[1]Traitement outputs (2)'!$B$34:$Q$38,MATCH(70,'[1]Traitement outputs (2)'!$A$34:$A$38,0),MATCH(C5712,'[1]Traitement outputs (2)'!$B$33:$Q$33,0))</f>
        <v>-87.65601603539298</v>
      </c>
      <c r="O5712">
        <f>INDEX('[1]Traitement outputs (2)'!$B$58:$Q$63,MATCH(70,'[1]Traitement outputs (2)'!$A$58:$A$63,0),MATCH(C5712,'[1]Traitement outputs (2)'!$B$58:$Q$58,0))</f>
        <v>27.907128104236733</v>
      </c>
      <c r="P5712">
        <f>INDEX('[1]Traitement outputs (2)'!$B$41:$Q$45,MATCH(70,'[1]Traitement outputs (2)'!$A$41:$A$45,0),MATCH(C5712,'[1]Traitement outputs (2)'!$B$40:$Q$40,0))</f>
        <v>158.03405896601754</v>
      </c>
      <c r="Q5712">
        <f>IF(K5712&lt;30,INDEX('[1]Traitement outputs (2)'!$B$51:$Q$63,MATCH(70,'[1]Traitement outputs (2)'!$A$51:$A$63,0),MATCH(C5712,'[1]Traitement outputs (2)'!$B$51:$Q$51,0)),INDEX('[1]Traitement outputs (2)'!$B$34:$Q$38,MATCH(70,'[1]Traitement outputs (2)'!$A$34:$A$38,0),MATCH(C5712,'[1]Traitement outputs (2)'!$B$33:$Q$33,0)))</f>
        <v>-27.907128105419115</v>
      </c>
      <c r="R5712">
        <f>IF(K5712&lt;30,INDEX('[1]Traitement outputs (2)'!$B$58:$Q$63,MATCH(70,'[1]Traitement outputs (2)'!$A$58:$A$63,0),MATCH(C5712,'[1]Traitement outputs (2)'!$B$58:$Q$58,0)),INDEX('[1]Traitement outputs (2)'!$B$41:$Q$45,MATCH(70,'[1]Traitement outputs (2)'!$A$41:$A$45,0),MATCH(C5712,'[1]Traitement outputs (2)'!$B$40:$Q$40,0)))</f>
        <v>27.907128104236733</v>
      </c>
      <c r="T5712">
        <f t="shared" si="536"/>
        <v>-3240.8212983285953</v>
      </c>
      <c r="U5712">
        <f t="shared" si="537"/>
        <v>3240.8212981912866</v>
      </c>
      <c r="X5712">
        <f t="shared" si="538"/>
        <v>7.8364679403255921E-2</v>
      </c>
      <c r="Y5712">
        <f t="shared" si="539"/>
        <v>6.5433390996103388E-2</v>
      </c>
    </row>
    <row r="5713" spans="1:25" x14ac:dyDescent="0.35">
      <c r="A5713" s="1">
        <v>34937.958333333336</v>
      </c>
      <c r="B5713">
        <v>16.000299999999999</v>
      </c>
      <c r="C5713">
        <f>_xlfn.IFNA(HLOOKUP(B5713,'[1]Traitement outputs'!$B$33:$Q$33,1,TRUE),16)</f>
        <v>16</v>
      </c>
      <c r="E5713" s="1">
        <v>34937.958333333336</v>
      </c>
      <c r="F5713">
        <v>32.720999999999997</v>
      </c>
      <c r="G5713">
        <f t="shared" si="534"/>
        <v>33</v>
      </c>
      <c r="I5713" s="1">
        <v>34937.958333333336</v>
      </c>
      <c r="J5713">
        <v>0</v>
      </c>
      <c r="K5713">
        <f t="shared" si="535"/>
        <v>0</v>
      </c>
      <c r="M5713">
        <f>INDEX('[1]Traitement outputs (2)'!$B$51:$Q$56,MATCH(70,'[1]Traitement outputs (2)'!$A$51:$A$56,0),MATCH(C5713,'[1]Traitement outputs (2)'!$B$51:$Q$51,0))</f>
        <v>-27.907128105419115</v>
      </c>
      <c r="N5713">
        <f>INDEX('[1]Traitement outputs (2)'!$B$34:$Q$38,MATCH(70,'[1]Traitement outputs (2)'!$A$34:$A$38,0),MATCH(C5713,'[1]Traitement outputs (2)'!$B$33:$Q$33,0))</f>
        <v>-87.65601603539298</v>
      </c>
      <c r="O5713">
        <f>INDEX('[1]Traitement outputs (2)'!$B$58:$Q$63,MATCH(70,'[1]Traitement outputs (2)'!$A$58:$A$63,0),MATCH(C5713,'[1]Traitement outputs (2)'!$B$58:$Q$58,0))</f>
        <v>27.907128104236733</v>
      </c>
      <c r="P5713">
        <f>INDEX('[1]Traitement outputs (2)'!$B$41:$Q$45,MATCH(70,'[1]Traitement outputs (2)'!$A$41:$A$45,0),MATCH(C5713,'[1]Traitement outputs (2)'!$B$40:$Q$40,0))</f>
        <v>158.03405896601754</v>
      </c>
      <c r="Q5713">
        <f>IF(K5713&lt;30,INDEX('[1]Traitement outputs (2)'!$B$51:$Q$63,MATCH(70,'[1]Traitement outputs (2)'!$A$51:$A$63,0),MATCH(C5713,'[1]Traitement outputs (2)'!$B$51:$Q$51,0)),INDEX('[1]Traitement outputs (2)'!$B$34:$Q$38,MATCH(70,'[1]Traitement outputs (2)'!$A$34:$A$38,0),MATCH(C5713,'[1]Traitement outputs (2)'!$B$33:$Q$33,0)))</f>
        <v>-27.907128105419115</v>
      </c>
      <c r="R5713">
        <f>IF(K5713&lt;30,INDEX('[1]Traitement outputs (2)'!$B$58:$Q$63,MATCH(70,'[1]Traitement outputs (2)'!$A$58:$A$63,0),MATCH(C5713,'[1]Traitement outputs (2)'!$B$58:$Q$58,0)),INDEX('[1]Traitement outputs (2)'!$B$41:$Q$45,MATCH(70,'[1]Traitement outputs (2)'!$A$41:$A$45,0),MATCH(C5713,'[1]Traitement outputs (2)'!$B$40:$Q$40,0)))</f>
        <v>27.907128104236733</v>
      </c>
      <c r="T5713">
        <f t="shared" si="536"/>
        <v>-3240.8212983285953</v>
      </c>
      <c r="U5713">
        <f t="shared" si="537"/>
        <v>3240.8212981912866</v>
      </c>
      <c r="X5713">
        <f t="shared" si="538"/>
        <v>7.8364679403255921E-2</v>
      </c>
      <c r="Y5713">
        <f t="shared" si="539"/>
        <v>6.5433390996103388E-2</v>
      </c>
    </row>
    <row r="5714" spans="1:25" x14ac:dyDescent="0.35">
      <c r="A5714" s="1">
        <v>34938</v>
      </c>
      <c r="B5714">
        <v>16.000299999999999</v>
      </c>
      <c r="C5714">
        <f>_xlfn.IFNA(HLOOKUP(B5714,'[1]Traitement outputs'!$B$33:$Q$33,1,TRUE),16)</f>
        <v>16</v>
      </c>
      <c r="E5714" s="1">
        <v>34938</v>
      </c>
      <c r="F5714">
        <v>32.888399999999997</v>
      </c>
      <c r="G5714">
        <f t="shared" si="534"/>
        <v>33</v>
      </c>
      <c r="I5714" s="1">
        <v>34938</v>
      </c>
      <c r="J5714">
        <v>0</v>
      </c>
      <c r="K5714">
        <f t="shared" si="535"/>
        <v>0</v>
      </c>
      <c r="M5714">
        <f>INDEX('[1]Traitement outputs (2)'!$B$51:$Q$56,MATCH(70,'[1]Traitement outputs (2)'!$A$51:$A$56,0),MATCH(C5714,'[1]Traitement outputs (2)'!$B$51:$Q$51,0))</f>
        <v>-27.907128105419115</v>
      </c>
      <c r="N5714">
        <f>INDEX('[1]Traitement outputs (2)'!$B$34:$Q$38,MATCH(70,'[1]Traitement outputs (2)'!$A$34:$A$38,0),MATCH(C5714,'[1]Traitement outputs (2)'!$B$33:$Q$33,0))</f>
        <v>-87.65601603539298</v>
      </c>
      <c r="O5714">
        <f>INDEX('[1]Traitement outputs (2)'!$B$58:$Q$63,MATCH(70,'[1]Traitement outputs (2)'!$A$58:$A$63,0),MATCH(C5714,'[1]Traitement outputs (2)'!$B$58:$Q$58,0))</f>
        <v>27.907128104236733</v>
      </c>
      <c r="P5714">
        <f>INDEX('[1]Traitement outputs (2)'!$B$41:$Q$45,MATCH(70,'[1]Traitement outputs (2)'!$A$41:$A$45,0),MATCH(C5714,'[1]Traitement outputs (2)'!$B$40:$Q$40,0))</f>
        <v>158.03405896601754</v>
      </c>
      <c r="Q5714">
        <f>IF(K5714&lt;30,INDEX('[1]Traitement outputs (2)'!$B$51:$Q$63,MATCH(70,'[1]Traitement outputs (2)'!$A$51:$A$63,0),MATCH(C5714,'[1]Traitement outputs (2)'!$B$51:$Q$51,0)),INDEX('[1]Traitement outputs (2)'!$B$34:$Q$38,MATCH(70,'[1]Traitement outputs (2)'!$A$34:$A$38,0),MATCH(C5714,'[1]Traitement outputs (2)'!$B$33:$Q$33,0)))</f>
        <v>-27.907128105419115</v>
      </c>
      <c r="R5714">
        <f>IF(K5714&lt;30,INDEX('[1]Traitement outputs (2)'!$B$58:$Q$63,MATCH(70,'[1]Traitement outputs (2)'!$A$58:$A$63,0),MATCH(C5714,'[1]Traitement outputs (2)'!$B$58:$Q$58,0)),INDEX('[1]Traitement outputs (2)'!$B$41:$Q$45,MATCH(70,'[1]Traitement outputs (2)'!$A$41:$A$45,0),MATCH(C5714,'[1]Traitement outputs (2)'!$B$40:$Q$40,0)))</f>
        <v>27.907128104236733</v>
      </c>
      <c r="T5714">
        <f t="shared" si="536"/>
        <v>-3240.8212983285953</v>
      </c>
      <c r="U5714">
        <f t="shared" si="537"/>
        <v>3240.8212981912866</v>
      </c>
      <c r="X5714">
        <f t="shared" si="538"/>
        <v>7.8364679403255921E-2</v>
      </c>
      <c r="Y5714">
        <f t="shared" si="539"/>
        <v>6.5433390996103388E-2</v>
      </c>
    </row>
    <row r="5715" spans="1:25" x14ac:dyDescent="0.35">
      <c r="A5715" s="1">
        <v>34938.041666666664</v>
      </c>
      <c r="B5715">
        <v>16.000299999999999</v>
      </c>
      <c r="C5715">
        <f>_xlfn.IFNA(HLOOKUP(B5715,'[1]Traitement outputs'!$B$33:$Q$33,1,TRUE),16)</f>
        <v>16</v>
      </c>
      <c r="E5715" s="1">
        <v>34938.041666666664</v>
      </c>
      <c r="F5715">
        <v>33.034500000000001</v>
      </c>
      <c r="G5715">
        <f t="shared" si="534"/>
        <v>33</v>
      </c>
      <c r="I5715" s="1">
        <v>34938.041666666664</v>
      </c>
      <c r="J5715">
        <v>0</v>
      </c>
      <c r="K5715">
        <f t="shared" si="535"/>
        <v>0</v>
      </c>
      <c r="M5715">
        <f>INDEX('[1]Traitement outputs (2)'!$B$51:$Q$56,MATCH(70,'[1]Traitement outputs (2)'!$A$51:$A$56,0),MATCH(C5715,'[1]Traitement outputs (2)'!$B$51:$Q$51,0))</f>
        <v>-27.907128105419115</v>
      </c>
      <c r="N5715">
        <f>INDEX('[1]Traitement outputs (2)'!$B$34:$Q$38,MATCH(70,'[1]Traitement outputs (2)'!$A$34:$A$38,0),MATCH(C5715,'[1]Traitement outputs (2)'!$B$33:$Q$33,0))</f>
        <v>-87.65601603539298</v>
      </c>
      <c r="O5715">
        <f>INDEX('[1]Traitement outputs (2)'!$B$58:$Q$63,MATCH(70,'[1]Traitement outputs (2)'!$A$58:$A$63,0),MATCH(C5715,'[1]Traitement outputs (2)'!$B$58:$Q$58,0))</f>
        <v>27.907128104236733</v>
      </c>
      <c r="P5715">
        <f>INDEX('[1]Traitement outputs (2)'!$B$41:$Q$45,MATCH(70,'[1]Traitement outputs (2)'!$A$41:$A$45,0),MATCH(C5715,'[1]Traitement outputs (2)'!$B$40:$Q$40,0))</f>
        <v>158.03405896601754</v>
      </c>
      <c r="Q5715">
        <f>IF(K5715&lt;30,INDEX('[1]Traitement outputs (2)'!$B$51:$Q$63,MATCH(70,'[1]Traitement outputs (2)'!$A$51:$A$63,0),MATCH(C5715,'[1]Traitement outputs (2)'!$B$51:$Q$51,0)),INDEX('[1]Traitement outputs (2)'!$B$34:$Q$38,MATCH(70,'[1]Traitement outputs (2)'!$A$34:$A$38,0),MATCH(C5715,'[1]Traitement outputs (2)'!$B$33:$Q$33,0)))</f>
        <v>-27.907128105419115</v>
      </c>
      <c r="R5715">
        <f>IF(K5715&lt;30,INDEX('[1]Traitement outputs (2)'!$B$58:$Q$63,MATCH(70,'[1]Traitement outputs (2)'!$A$58:$A$63,0),MATCH(C5715,'[1]Traitement outputs (2)'!$B$58:$Q$58,0)),INDEX('[1]Traitement outputs (2)'!$B$41:$Q$45,MATCH(70,'[1]Traitement outputs (2)'!$A$41:$A$45,0),MATCH(C5715,'[1]Traitement outputs (2)'!$B$40:$Q$40,0)))</f>
        <v>27.907128104236733</v>
      </c>
      <c r="T5715">
        <f t="shared" si="536"/>
        <v>-3240.8212983285953</v>
      </c>
      <c r="U5715">
        <f t="shared" si="537"/>
        <v>3240.8212981912866</v>
      </c>
      <c r="X5715">
        <f t="shared" si="538"/>
        <v>7.8364679403255921E-2</v>
      </c>
      <c r="Y5715">
        <f t="shared" si="539"/>
        <v>6.5433390996103388E-2</v>
      </c>
    </row>
    <row r="5716" spans="1:25" x14ac:dyDescent="0.35">
      <c r="A5716" s="1">
        <v>34938.083333333336</v>
      </c>
      <c r="B5716">
        <v>16.000299999999999</v>
      </c>
      <c r="C5716">
        <f>_xlfn.IFNA(HLOOKUP(B5716,'[1]Traitement outputs'!$B$33:$Q$33,1,TRUE),16)</f>
        <v>16</v>
      </c>
      <c r="E5716" s="1">
        <v>34938.083333333336</v>
      </c>
      <c r="F5716">
        <v>33.295999999999999</v>
      </c>
      <c r="G5716">
        <f t="shared" si="534"/>
        <v>33</v>
      </c>
      <c r="I5716" s="1">
        <v>34938.083333333336</v>
      </c>
      <c r="J5716">
        <v>0</v>
      </c>
      <c r="K5716">
        <f t="shared" si="535"/>
        <v>0</v>
      </c>
      <c r="M5716">
        <f>INDEX('[1]Traitement outputs (2)'!$B$51:$Q$56,MATCH(70,'[1]Traitement outputs (2)'!$A$51:$A$56,0),MATCH(C5716,'[1]Traitement outputs (2)'!$B$51:$Q$51,0))</f>
        <v>-27.907128105419115</v>
      </c>
      <c r="N5716">
        <f>INDEX('[1]Traitement outputs (2)'!$B$34:$Q$38,MATCH(70,'[1]Traitement outputs (2)'!$A$34:$A$38,0),MATCH(C5716,'[1]Traitement outputs (2)'!$B$33:$Q$33,0))</f>
        <v>-87.65601603539298</v>
      </c>
      <c r="O5716">
        <f>INDEX('[1]Traitement outputs (2)'!$B$58:$Q$63,MATCH(70,'[1]Traitement outputs (2)'!$A$58:$A$63,0),MATCH(C5716,'[1]Traitement outputs (2)'!$B$58:$Q$58,0))</f>
        <v>27.907128104236733</v>
      </c>
      <c r="P5716">
        <f>INDEX('[1]Traitement outputs (2)'!$B$41:$Q$45,MATCH(70,'[1]Traitement outputs (2)'!$A$41:$A$45,0),MATCH(C5716,'[1]Traitement outputs (2)'!$B$40:$Q$40,0))</f>
        <v>158.03405896601754</v>
      </c>
      <c r="Q5716">
        <f>IF(K5716&lt;30,INDEX('[1]Traitement outputs (2)'!$B$51:$Q$63,MATCH(70,'[1]Traitement outputs (2)'!$A$51:$A$63,0),MATCH(C5716,'[1]Traitement outputs (2)'!$B$51:$Q$51,0)),INDEX('[1]Traitement outputs (2)'!$B$34:$Q$38,MATCH(70,'[1]Traitement outputs (2)'!$A$34:$A$38,0),MATCH(C5716,'[1]Traitement outputs (2)'!$B$33:$Q$33,0)))</f>
        <v>-27.907128105419115</v>
      </c>
      <c r="R5716">
        <f>IF(K5716&lt;30,INDEX('[1]Traitement outputs (2)'!$B$58:$Q$63,MATCH(70,'[1]Traitement outputs (2)'!$A$58:$A$63,0),MATCH(C5716,'[1]Traitement outputs (2)'!$B$58:$Q$58,0)),INDEX('[1]Traitement outputs (2)'!$B$41:$Q$45,MATCH(70,'[1]Traitement outputs (2)'!$A$41:$A$45,0),MATCH(C5716,'[1]Traitement outputs (2)'!$B$40:$Q$40,0)))</f>
        <v>27.907128104236733</v>
      </c>
      <c r="T5716">
        <f t="shared" si="536"/>
        <v>-3240.8212983285953</v>
      </c>
      <c r="U5716">
        <f t="shared" si="537"/>
        <v>3240.8212981912866</v>
      </c>
      <c r="X5716">
        <f t="shared" si="538"/>
        <v>7.8364679403255921E-2</v>
      </c>
      <c r="Y5716">
        <f t="shared" si="539"/>
        <v>6.5433390996103388E-2</v>
      </c>
    </row>
    <row r="5717" spans="1:25" x14ac:dyDescent="0.35">
      <c r="A5717" s="1">
        <v>34938.125</v>
      </c>
      <c r="B5717">
        <v>16.000299999999999</v>
      </c>
      <c r="C5717">
        <f>_xlfn.IFNA(HLOOKUP(B5717,'[1]Traitement outputs'!$B$33:$Q$33,1,TRUE),16)</f>
        <v>16</v>
      </c>
      <c r="E5717" s="1">
        <v>34938.125</v>
      </c>
      <c r="F5717">
        <v>33.252400000000002</v>
      </c>
      <c r="G5717">
        <f t="shared" si="534"/>
        <v>33</v>
      </c>
      <c r="I5717" s="1">
        <v>34938.125</v>
      </c>
      <c r="J5717">
        <v>0</v>
      </c>
      <c r="K5717">
        <f t="shared" si="535"/>
        <v>0</v>
      </c>
      <c r="M5717">
        <f>INDEX('[1]Traitement outputs (2)'!$B$51:$Q$56,MATCH(70,'[1]Traitement outputs (2)'!$A$51:$A$56,0),MATCH(C5717,'[1]Traitement outputs (2)'!$B$51:$Q$51,0))</f>
        <v>-27.907128105419115</v>
      </c>
      <c r="N5717">
        <f>INDEX('[1]Traitement outputs (2)'!$B$34:$Q$38,MATCH(70,'[1]Traitement outputs (2)'!$A$34:$A$38,0),MATCH(C5717,'[1]Traitement outputs (2)'!$B$33:$Q$33,0))</f>
        <v>-87.65601603539298</v>
      </c>
      <c r="O5717">
        <f>INDEX('[1]Traitement outputs (2)'!$B$58:$Q$63,MATCH(70,'[1]Traitement outputs (2)'!$A$58:$A$63,0),MATCH(C5717,'[1]Traitement outputs (2)'!$B$58:$Q$58,0))</f>
        <v>27.907128104236733</v>
      </c>
      <c r="P5717">
        <f>INDEX('[1]Traitement outputs (2)'!$B$41:$Q$45,MATCH(70,'[1]Traitement outputs (2)'!$A$41:$A$45,0),MATCH(C5717,'[1]Traitement outputs (2)'!$B$40:$Q$40,0))</f>
        <v>158.03405896601754</v>
      </c>
      <c r="Q5717">
        <f>IF(K5717&lt;30,INDEX('[1]Traitement outputs (2)'!$B$51:$Q$63,MATCH(70,'[1]Traitement outputs (2)'!$A$51:$A$63,0),MATCH(C5717,'[1]Traitement outputs (2)'!$B$51:$Q$51,0)),INDEX('[1]Traitement outputs (2)'!$B$34:$Q$38,MATCH(70,'[1]Traitement outputs (2)'!$A$34:$A$38,0),MATCH(C5717,'[1]Traitement outputs (2)'!$B$33:$Q$33,0)))</f>
        <v>-27.907128105419115</v>
      </c>
      <c r="R5717">
        <f>IF(K5717&lt;30,INDEX('[1]Traitement outputs (2)'!$B$58:$Q$63,MATCH(70,'[1]Traitement outputs (2)'!$A$58:$A$63,0),MATCH(C5717,'[1]Traitement outputs (2)'!$B$58:$Q$58,0)),INDEX('[1]Traitement outputs (2)'!$B$41:$Q$45,MATCH(70,'[1]Traitement outputs (2)'!$A$41:$A$45,0),MATCH(C5717,'[1]Traitement outputs (2)'!$B$40:$Q$40,0)))</f>
        <v>27.907128104236733</v>
      </c>
      <c r="T5717">
        <f t="shared" si="536"/>
        <v>-3240.8212983285953</v>
      </c>
      <c r="U5717">
        <f t="shared" si="537"/>
        <v>3240.8212981912866</v>
      </c>
      <c r="X5717">
        <f t="shared" si="538"/>
        <v>7.8364679403255921E-2</v>
      </c>
      <c r="Y5717">
        <f t="shared" si="539"/>
        <v>6.5433390996103388E-2</v>
      </c>
    </row>
    <row r="5718" spans="1:25" x14ac:dyDescent="0.35">
      <c r="A5718" s="1">
        <v>34938.166666666664</v>
      </c>
      <c r="B5718">
        <v>16.000299999999999</v>
      </c>
      <c r="C5718">
        <f>_xlfn.IFNA(HLOOKUP(B5718,'[1]Traitement outputs'!$B$33:$Q$33,1,TRUE),16)</f>
        <v>16</v>
      </c>
      <c r="E5718" s="1">
        <v>34938.166666666664</v>
      </c>
      <c r="F5718">
        <v>33.031999999999996</v>
      </c>
      <c r="G5718">
        <f t="shared" si="534"/>
        <v>33</v>
      </c>
      <c r="I5718" s="1">
        <v>34938.166666666664</v>
      </c>
      <c r="J5718">
        <v>0</v>
      </c>
      <c r="K5718">
        <f t="shared" si="535"/>
        <v>0</v>
      </c>
      <c r="M5718">
        <f>INDEX('[1]Traitement outputs (2)'!$B$51:$Q$56,MATCH(70,'[1]Traitement outputs (2)'!$A$51:$A$56,0),MATCH(C5718,'[1]Traitement outputs (2)'!$B$51:$Q$51,0))</f>
        <v>-27.907128105419115</v>
      </c>
      <c r="N5718">
        <f>INDEX('[1]Traitement outputs (2)'!$B$34:$Q$38,MATCH(70,'[1]Traitement outputs (2)'!$A$34:$A$38,0),MATCH(C5718,'[1]Traitement outputs (2)'!$B$33:$Q$33,0))</f>
        <v>-87.65601603539298</v>
      </c>
      <c r="O5718">
        <f>INDEX('[1]Traitement outputs (2)'!$B$58:$Q$63,MATCH(70,'[1]Traitement outputs (2)'!$A$58:$A$63,0),MATCH(C5718,'[1]Traitement outputs (2)'!$B$58:$Q$58,0))</f>
        <v>27.907128104236733</v>
      </c>
      <c r="P5718">
        <f>INDEX('[1]Traitement outputs (2)'!$B$41:$Q$45,MATCH(70,'[1]Traitement outputs (2)'!$A$41:$A$45,0),MATCH(C5718,'[1]Traitement outputs (2)'!$B$40:$Q$40,0))</f>
        <v>158.03405896601754</v>
      </c>
      <c r="Q5718">
        <f>IF(K5718&lt;30,INDEX('[1]Traitement outputs (2)'!$B$51:$Q$63,MATCH(70,'[1]Traitement outputs (2)'!$A$51:$A$63,0),MATCH(C5718,'[1]Traitement outputs (2)'!$B$51:$Q$51,0)),INDEX('[1]Traitement outputs (2)'!$B$34:$Q$38,MATCH(70,'[1]Traitement outputs (2)'!$A$34:$A$38,0),MATCH(C5718,'[1]Traitement outputs (2)'!$B$33:$Q$33,0)))</f>
        <v>-27.907128105419115</v>
      </c>
      <c r="R5718">
        <f>IF(K5718&lt;30,INDEX('[1]Traitement outputs (2)'!$B$58:$Q$63,MATCH(70,'[1]Traitement outputs (2)'!$A$58:$A$63,0),MATCH(C5718,'[1]Traitement outputs (2)'!$B$58:$Q$58,0)),INDEX('[1]Traitement outputs (2)'!$B$41:$Q$45,MATCH(70,'[1]Traitement outputs (2)'!$A$41:$A$45,0),MATCH(C5718,'[1]Traitement outputs (2)'!$B$40:$Q$40,0)))</f>
        <v>27.907128104236733</v>
      </c>
      <c r="T5718">
        <f t="shared" si="536"/>
        <v>-3240.8212983285953</v>
      </c>
      <c r="U5718">
        <f t="shared" si="537"/>
        <v>3240.8212981912866</v>
      </c>
      <c r="X5718">
        <f t="shared" si="538"/>
        <v>7.8364679403255921E-2</v>
      </c>
      <c r="Y5718">
        <f t="shared" si="539"/>
        <v>6.5433390996103388E-2</v>
      </c>
    </row>
    <row r="5719" spans="1:25" x14ac:dyDescent="0.35">
      <c r="A5719" s="1">
        <v>34938.208333333336</v>
      </c>
      <c r="B5719">
        <v>19.971399999999999</v>
      </c>
      <c r="C5719">
        <f>_xlfn.IFNA(HLOOKUP(B5719,'[1]Traitement outputs'!$B$33:$Q$33,1,TRUE),16)</f>
        <v>18</v>
      </c>
      <c r="E5719" s="1">
        <v>34938.208333333336</v>
      </c>
      <c r="F5719">
        <v>25.319199999999999</v>
      </c>
      <c r="G5719">
        <f t="shared" si="534"/>
        <v>25</v>
      </c>
      <c r="I5719" s="1">
        <v>34938.208333333336</v>
      </c>
      <c r="J5719">
        <v>7701.74</v>
      </c>
      <c r="K5719">
        <f t="shared" si="535"/>
        <v>66.320671530231948</v>
      </c>
      <c r="M5719">
        <f>INDEX('[1]Traitement outputs (2)'!$B$51:$Q$56,MATCH(70,'[1]Traitement outputs (2)'!$A$51:$A$56,0),MATCH(C5719,'[1]Traitement outputs (2)'!$B$51:$Q$51,0))</f>
        <v>-40.563606676443541</v>
      </c>
      <c r="N5719">
        <f>INDEX('[1]Traitement outputs (2)'!$B$34:$Q$38,MATCH(70,'[1]Traitement outputs (2)'!$A$34:$A$38,0),MATCH(C5719,'[1]Traitement outputs (2)'!$B$33:$Q$33,0))</f>
        <v>-132.60751704955501</v>
      </c>
      <c r="O5719">
        <f>INDEX('[1]Traitement outputs (2)'!$B$58:$Q$63,MATCH(70,'[1]Traitement outputs (2)'!$A$58:$A$63,0),MATCH(C5719,'[1]Traitement outputs (2)'!$B$58:$Q$58,0))</f>
        <v>40.565237508304868</v>
      </c>
      <c r="P5719">
        <f>INDEX('[1]Traitement outputs (2)'!$B$41:$Q$45,MATCH(70,'[1]Traitement outputs (2)'!$A$41:$A$45,0),MATCH(C5719,'[1]Traitement outputs (2)'!$B$40:$Q$40,0))</f>
        <v>202.98564822710691</v>
      </c>
      <c r="Q5719">
        <f>IF(K5719&lt;30,INDEX('[1]Traitement outputs (2)'!$B$51:$Q$63,MATCH(70,'[1]Traitement outputs (2)'!$A$51:$A$63,0),MATCH(C5719,'[1]Traitement outputs (2)'!$B$51:$Q$51,0)),INDEX('[1]Traitement outputs (2)'!$B$34:$Q$38,MATCH(70,'[1]Traitement outputs (2)'!$A$34:$A$38,0),MATCH(C5719,'[1]Traitement outputs (2)'!$B$33:$Q$33,0)))</f>
        <v>-132.60751704955501</v>
      </c>
      <c r="R5719">
        <f>IF(K5719&lt;30,INDEX('[1]Traitement outputs (2)'!$B$58:$Q$63,MATCH(70,'[1]Traitement outputs (2)'!$A$58:$A$63,0),MATCH(C5719,'[1]Traitement outputs (2)'!$B$58:$Q$58,0)),INDEX('[1]Traitement outputs (2)'!$B$41:$Q$45,MATCH(70,'[1]Traitement outputs (2)'!$A$41:$A$45,0),MATCH(C5719,'[1]Traitement outputs (2)'!$B$40:$Q$40,0)))</f>
        <v>202.98564822710691</v>
      </c>
      <c r="T5719">
        <f t="shared" si="536"/>
        <v>-15399.551825944363</v>
      </c>
      <c r="U5719">
        <f t="shared" si="537"/>
        <v>23572.479745836052</v>
      </c>
      <c r="X5719">
        <f t="shared" si="538"/>
        <v>0.3723688629225973</v>
      </c>
      <c r="Y5719">
        <f t="shared" si="539"/>
        <v>0.47593715976189493</v>
      </c>
    </row>
    <row r="5720" spans="1:25" x14ac:dyDescent="0.35">
      <c r="A5720" s="1">
        <v>34938.25</v>
      </c>
      <c r="B5720">
        <v>20</v>
      </c>
      <c r="C5720">
        <f>_xlfn.IFNA(HLOOKUP(B5720,'[1]Traitement outputs'!$B$33:$Q$33,1,TRUE),16)</f>
        <v>20</v>
      </c>
      <c r="E5720" s="1">
        <v>34938.25</v>
      </c>
      <c r="F5720">
        <v>24.8781</v>
      </c>
      <c r="G5720">
        <f t="shared" si="534"/>
        <v>25</v>
      </c>
      <c r="I5720" s="1">
        <v>34938.25</v>
      </c>
      <c r="J5720">
        <v>21430.9</v>
      </c>
      <c r="K5720">
        <f t="shared" si="535"/>
        <v>184.54423019957153</v>
      </c>
      <c r="M5720">
        <f>INDEX('[1]Traitement outputs (2)'!$B$51:$Q$56,MATCH(70,'[1]Traitement outputs (2)'!$A$51:$A$56,0),MATCH(C5720,'[1]Traitement outputs (2)'!$B$51:$Q$51,0))</f>
        <v>-16.864255714989046</v>
      </c>
      <c r="N5720">
        <f>INDEX('[1]Traitement outputs (2)'!$B$34:$Q$38,MATCH(70,'[1]Traitement outputs (2)'!$A$34:$A$38,0),MATCH(C5720,'[1]Traitement outputs (2)'!$B$33:$Q$33,0))</f>
        <v>-183.77989640241771</v>
      </c>
      <c r="O5720">
        <f>INDEX('[1]Traitement outputs (2)'!$B$58:$Q$63,MATCH(70,'[1]Traitement outputs (2)'!$A$58:$A$63,0),MATCH(C5720,'[1]Traitement outputs (2)'!$B$58:$Q$58,0))</f>
        <v>16.864787616041994</v>
      </c>
      <c r="P5720">
        <f>INDEX('[1]Traitement outputs (2)'!$B$41:$Q$45,MATCH(70,'[1]Traitement outputs (2)'!$A$41:$A$45,0),MATCH(C5720,'[1]Traitement outputs (2)'!$B$40:$Q$40,0))</f>
        <v>254.15803075879367</v>
      </c>
      <c r="Q5720">
        <f>IF(K5720&lt;30,INDEX('[1]Traitement outputs (2)'!$B$51:$Q$63,MATCH(70,'[1]Traitement outputs (2)'!$A$51:$A$63,0),MATCH(C5720,'[1]Traitement outputs (2)'!$B$51:$Q$51,0)),INDEX('[1]Traitement outputs (2)'!$B$34:$Q$38,MATCH(70,'[1]Traitement outputs (2)'!$A$34:$A$38,0),MATCH(C5720,'[1]Traitement outputs (2)'!$B$33:$Q$33,0)))</f>
        <v>-183.77989640241771</v>
      </c>
      <c r="R5720">
        <f>IF(K5720&lt;30,INDEX('[1]Traitement outputs (2)'!$B$58:$Q$63,MATCH(70,'[1]Traitement outputs (2)'!$A$58:$A$63,0),MATCH(C5720,'[1]Traitement outputs (2)'!$B$58:$Q$58,0)),INDEX('[1]Traitement outputs (2)'!$B$41:$Q$45,MATCH(70,'[1]Traitement outputs (2)'!$A$41:$A$45,0),MATCH(C5720,'[1]Traitement outputs (2)'!$B$40:$Q$40,0)))</f>
        <v>254.15803075879367</v>
      </c>
      <c r="T5720">
        <f t="shared" si="536"/>
        <v>-21342.138833337085</v>
      </c>
      <c r="U5720">
        <f t="shared" si="537"/>
        <v>29515.067122381799</v>
      </c>
      <c r="X5720">
        <f t="shared" si="538"/>
        <v>0.51606358805306241</v>
      </c>
      <c r="Y5720">
        <f t="shared" si="539"/>
        <v>0.59592021577150611</v>
      </c>
    </row>
    <row r="5721" spans="1:25" x14ac:dyDescent="0.35">
      <c r="A5721" s="1">
        <v>34938.291666666664</v>
      </c>
      <c r="B5721">
        <v>21.206700000000001</v>
      </c>
      <c r="C5721">
        <f>_xlfn.IFNA(HLOOKUP(B5721,'[1]Traitement outputs'!$B$33:$Q$33,1,TRUE),16)</f>
        <v>20</v>
      </c>
      <c r="E5721" s="1">
        <v>34938.291666666664</v>
      </c>
      <c r="F5721">
        <v>22.868099999999998</v>
      </c>
      <c r="G5721">
        <f t="shared" si="534"/>
        <v>23</v>
      </c>
      <c r="I5721" s="1">
        <v>34938.291666666664</v>
      </c>
      <c r="J5721">
        <v>29605.599999999999</v>
      </c>
      <c r="K5721">
        <f t="shared" si="535"/>
        <v>254.93762098635307</v>
      </c>
      <c r="M5721">
        <f>INDEX('[1]Traitement outputs (2)'!$B$51:$Q$56,MATCH(70,'[1]Traitement outputs (2)'!$A$51:$A$56,0),MATCH(C5721,'[1]Traitement outputs (2)'!$B$51:$Q$51,0))</f>
        <v>-16.864255714989046</v>
      </c>
      <c r="N5721">
        <f>INDEX('[1]Traitement outputs (2)'!$B$34:$Q$38,MATCH(70,'[1]Traitement outputs (2)'!$A$34:$A$38,0),MATCH(C5721,'[1]Traitement outputs (2)'!$B$33:$Q$33,0))</f>
        <v>-183.77989640241771</v>
      </c>
      <c r="O5721">
        <f>INDEX('[1]Traitement outputs (2)'!$B$58:$Q$63,MATCH(70,'[1]Traitement outputs (2)'!$A$58:$A$63,0),MATCH(C5721,'[1]Traitement outputs (2)'!$B$58:$Q$58,0))</f>
        <v>16.864787616041994</v>
      </c>
      <c r="P5721">
        <f>INDEX('[1]Traitement outputs (2)'!$B$41:$Q$45,MATCH(70,'[1]Traitement outputs (2)'!$A$41:$A$45,0),MATCH(C5721,'[1]Traitement outputs (2)'!$B$40:$Q$40,0))</f>
        <v>254.15803075879367</v>
      </c>
      <c r="Q5721">
        <f>IF(K5721&lt;30,INDEX('[1]Traitement outputs (2)'!$B$51:$Q$63,MATCH(70,'[1]Traitement outputs (2)'!$A$51:$A$63,0),MATCH(C5721,'[1]Traitement outputs (2)'!$B$51:$Q$51,0)),INDEX('[1]Traitement outputs (2)'!$B$34:$Q$38,MATCH(70,'[1]Traitement outputs (2)'!$A$34:$A$38,0),MATCH(C5721,'[1]Traitement outputs (2)'!$B$33:$Q$33,0)))</f>
        <v>-183.77989640241771</v>
      </c>
      <c r="R5721">
        <f>IF(K5721&lt;30,INDEX('[1]Traitement outputs (2)'!$B$58:$Q$63,MATCH(70,'[1]Traitement outputs (2)'!$A$58:$A$63,0),MATCH(C5721,'[1]Traitement outputs (2)'!$B$58:$Q$58,0)),INDEX('[1]Traitement outputs (2)'!$B$41:$Q$45,MATCH(70,'[1]Traitement outputs (2)'!$A$41:$A$45,0),MATCH(C5721,'[1]Traitement outputs (2)'!$B$40:$Q$40,0)))</f>
        <v>254.15803075879367</v>
      </c>
      <c r="T5721">
        <f t="shared" si="536"/>
        <v>-21342.138833337085</v>
      </c>
      <c r="U5721">
        <f t="shared" si="537"/>
        <v>29515.067122381799</v>
      </c>
      <c r="X5721">
        <f t="shared" si="538"/>
        <v>0.51606358805306241</v>
      </c>
      <c r="Y5721">
        <f t="shared" si="539"/>
        <v>0.59592021577150611</v>
      </c>
    </row>
    <row r="5722" spans="1:25" x14ac:dyDescent="0.35">
      <c r="A5722" s="1">
        <v>34938.333333333336</v>
      </c>
      <c r="B5722">
        <v>23.1022</v>
      </c>
      <c r="C5722">
        <f>_xlfn.IFNA(HLOOKUP(B5722,'[1]Traitement outputs'!$B$33:$Q$33,1,TRUE),16)</f>
        <v>22</v>
      </c>
      <c r="E5722" s="1">
        <v>34938.333333333336</v>
      </c>
      <c r="F5722">
        <v>22.570599999999999</v>
      </c>
      <c r="G5722">
        <f t="shared" si="534"/>
        <v>23</v>
      </c>
      <c r="I5722" s="1">
        <v>34938.333333333336</v>
      </c>
      <c r="J5722">
        <v>35882.400000000001</v>
      </c>
      <c r="K5722">
        <f t="shared" si="535"/>
        <v>308.987951309236</v>
      </c>
      <c r="M5722">
        <f>INDEX('[1]Traitement outputs (2)'!$B$51:$Q$56,MATCH(70,'[1]Traitement outputs (2)'!$A$51:$A$56,0),MATCH(C5722,'[1]Traitement outputs (2)'!$B$51:$Q$51,0))</f>
        <v>-79.342574701900858</v>
      </c>
      <c r="N5722">
        <f>INDEX('[1]Traitement outputs (2)'!$B$34:$Q$38,MATCH(70,'[1]Traitement outputs (2)'!$A$34:$A$38,0),MATCH(C5722,'[1]Traitement outputs (2)'!$B$33:$Q$33,0))</f>
        <v>-237.95145474030227</v>
      </c>
      <c r="O5722">
        <f>INDEX('[1]Traitement outputs (2)'!$B$58:$Q$63,MATCH(70,'[1]Traitement outputs (2)'!$A$58:$A$63,0),MATCH(C5722,'[1]Traitement outputs (2)'!$B$58:$Q$58,0))</f>
        <v>79.34249368302325</v>
      </c>
      <c r="P5722">
        <f>INDEX('[1]Traitement outputs (2)'!$B$41:$Q$45,MATCH(70,'[1]Traitement outputs (2)'!$A$41:$A$45,0),MATCH(C5722,'[1]Traitement outputs (2)'!$B$40:$Q$40,0))</f>
        <v>308.329590329962</v>
      </c>
      <c r="Q5722">
        <f>IF(K5722&lt;30,INDEX('[1]Traitement outputs (2)'!$B$51:$Q$63,MATCH(70,'[1]Traitement outputs (2)'!$A$51:$A$63,0),MATCH(C5722,'[1]Traitement outputs (2)'!$B$51:$Q$51,0)),INDEX('[1]Traitement outputs (2)'!$B$34:$Q$38,MATCH(70,'[1]Traitement outputs (2)'!$A$34:$A$38,0),MATCH(C5722,'[1]Traitement outputs (2)'!$B$33:$Q$33,0)))</f>
        <v>-237.95145474030227</v>
      </c>
      <c r="R5722">
        <f>IF(K5722&lt;30,INDEX('[1]Traitement outputs (2)'!$B$58:$Q$63,MATCH(70,'[1]Traitement outputs (2)'!$A$58:$A$63,0),MATCH(C5722,'[1]Traitement outputs (2)'!$B$58:$Q$58,0)),INDEX('[1]Traitement outputs (2)'!$B$41:$Q$45,MATCH(70,'[1]Traitement outputs (2)'!$A$41:$A$45,0),MATCH(C5722,'[1]Traitement outputs (2)'!$B$40:$Q$40,0)))</f>
        <v>308.329590329962</v>
      </c>
      <c r="T5722">
        <f t="shared" si="536"/>
        <v>-27633.016897245612</v>
      </c>
      <c r="U5722">
        <f t="shared" si="537"/>
        <v>35805.94532951009</v>
      </c>
      <c r="X5722">
        <f t="shared" si="538"/>
        <v>0.66818016507550282</v>
      </c>
      <c r="Y5722">
        <f t="shared" si="539"/>
        <v>0.72293539358017622</v>
      </c>
    </row>
    <row r="5723" spans="1:25" x14ac:dyDescent="0.35">
      <c r="A5723" s="1">
        <v>34938.375</v>
      </c>
      <c r="B5723">
        <v>22.5608</v>
      </c>
      <c r="C5723">
        <f>_xlfn.IFNA(HLOOKUP(B5723,'[1]Traitement outputs'!$B$33:$Q$33,1,TRUE),16)</f>
        <v>22</v>
      </c>
      <c r="E5723" s="1">
        <v>34938.375</v>
      </c>
      <c r="F5723">
        <v>27.759699999999999</v>
      </c>
      <c r="G5723">
        <f t="shared" si="534"/>
        <v>28</v>
      </c>
      <c r="I5723" s="1">
        <v>34938.375</v>
      </c>
      <c r="J5723">
        <v>39949.800000000003</v>
      </c>
      <c r="K5723">
        <f t="shared" si="535"/>
        <v>344.0128546923761</v>
      </c>
      <c r="M5723">
        <f>INDEX('[1]Traitement outputs (2)'!$B$51:$Q$56,MATCH(70,'[1]Traitement outputs (2)'!$A$51:$A$56,0),MATCH(C5723,'[1]Traitement outputs (2)'!$B$51:$Q$51,0))</f>
        <v>-79.342574701900858</v>
      </c>
      <c r="N5723">
        <f>INDEX('[1]Traitement outputs (2)'!$B$34:$Q$38,MATCH(70,'[1]Traitement outputs (2)'!$A$34:$A$38,0),MATCH(C5723,'[1]Traitement outputs (2)'!$B$33:$Q$33,0))</f>
        <v>-237.95145474030227</v>
      </c>
      <c r="O5723">
        <f>INDEX('[1]Traitement outputs (2)'!$B$58:$Q$63,MATCH(70,'[1]Traitement outputs (2)'!$A$58:$A$63,0),MATCH(C5723,'[1]Traitement outputs (2)'!$B$58:$Q$58,0))</f>
        <v>79.34249368302325</v>
      </c>
      <c r="P5723">
        <f>INDEX('[1]Traitement outputs (2)'!$B$41:$Q$45,MATCH(70,'[1]Traitement outputs (2)'!$A$41:$A$45,0),MATCH(C5723,'[1]Traitement outputs (2)'!$B$40:$Q$40,0))</f>
        <v>308.329590329962</v>
      </c>
      <c r="Q5723">
        <f>IF(K5723&lt;30,INDEX('[1]Traitement outputs (2)'!$B$51:$Q$63,MATCH(70,'[1]Traitement outputs (2)'!$A$51:$A$63,0),MATCH(C5723,'[1]Traitement outputs (2)'!$B$51:$Q$51,0)),INDEX('[1]Traitement outputs (2)'!$B$34:$Q$38,MATCH(70,'[1]Traitement outputs (2)'!$A$34:$A$38,0),MATCH(C5723,'[1]Traitement outputs (2)'!$B$33:$Q$33,0)))</f>
        <v>-237.95145474030227</v>
      </c>
      <c r="R5723">
        <f>IF(K5723&lt;30,INDEX('[1]Traitement outputs (2)'!$B$58:$Q$63,MATCH(70,'[1]Traitement outputs (2)'!$A$58:$A$63,0),MATCH(C5723,'[1]Traitement outputs (2)'!$B$58:$Q$58,0)),INDEX('[1]Traitement outputs (2)'!$B$41:$Q$45,MATCH(70,'[1]Traitement outputs (2)'!$A$41:$A$45,0),MATCH(C5723,'[1]Traitement outputs (2)'!$B$40:$Q$40,0)))</f>
        <v>308.329590329962</v>
      </c>
      <c r="T5723">
        <f t="shared" si="536"/>
        <v>-27633.016897245612</v>
      </c>
      <c r="U5723">
        <f t="shared" si="537"/>
        <v>35805.94532951009</v>
      </c>
      <c r="X5723">
        <f t="shared" si="538"/>
        <v>0.66818016507550282</v>
      </c>
      <c r="Y5723">
        <f t="shared" si="539"/>
        <v>0.72293539358017622</v>
      </c>
    </row>
    <row r="5724" spans="1:25" x14ac:dyDescent="0.35">
      <c r="A5724" s="1">
        <v>34938.416666666664</v>
      </c>
      <c r="B5724">
        <v>23.459499999999998</v>
      </c>
      <c r="C5724">
        <f>_xlfn.IFNA(HLOOKUP(B5724,'[1]Traitement outputs'!$B$33:$Q$33,1,TRUE),16)</f>
        <v>22</v>
      </c>
      <c r="E5724" s="1">
        <v>34938.416666666664</v>
      </c>
      <c r="F5724">
        <v>26.319900000000001</v>
      </c>
      <c r="G5724">
        <f t="shared" si="534"/>
        <v>26</v>
      </c>
      <c r="I5724" s="1">
        <v>34938.416666666664</v>
      </c>
      <c r="J5724">
        <v>44474.7</v>
      </c>
      <c r="K5724">
        <f t="shared" si="535"/>
        <v>382.97734928803192</v>
      </c>
      <c r="M5724">
        <f>INDEX('[1]Traitement outputs (2)'!$B$51:$Q$56,MATCH(70,'[1]Traitement outputs (2)'!$A$51:$A$56,0),MATCH(C5724,'[1]Traitement outputs (2)'!$B$51:$Q$51,0))</f>
        <v>-79.342574701900858</v>
      </c>
      <c r="N5724">
        <f>INDEX('[1]Traitement outputs (2)'!$B$34:$Q$38,MATCH(70,'[1]Traitement outputs (2)'!$A$34:$A$38,0),MATCH(C5724,'[1]Traitement outputs (2)'!$B$33:$Q$33,0))</f>
        <v>-237.95145474030227</v>
      </c>
      <c r="O5724">
        <f>INDEX('[1]Traitement outputs (2)'!$B$58:$Q$63,MATCH(70,'[1]Traitement outputs (2)'!$A$58:$A$63,0),MATCH(C5724,'[1]Traitement outputs (2)'!$B$58:$Q$58,0))</f>
        <v>79.34249368302325</v>
      </c>
      <c r="P5724">
        <f>INDEX('[1]Traitement outputs (2)'!$B$41:$Q$45,MATCH(70,'[1]Traitement outputs (2)'!$A$41:$A$45,0),MATCH(C5724,'[1]Traitement outputs (2)'!$B$40:$Q$40,0))</f>
        <v>308.329590329962</v>
      </c>
      <c r="Q5724">
        <f>IF(K5724&lt;30,INDEX('[1]Traitement outputs (2)'!$B$51:$Q$63,MATCH(70,'[1]Traitement outputs (2)'!$A$51:$A$63,0),MATCH(C5724,'[1]Traitement outputs (2)'!$B$51:$Q$51,0)),INDEX('[1]Traitement outputs (2)'!$B$34:$Q$38,MATCH(70,'[1]Traitement outputs (2)'!$A$34:$A$38,0),MATCH(C5724,'[1]Traitement outputs (2)'!$B$33:$Q$33,0)))</f>
        <v>-237.95145474030227</v>
      </c>
      <c r="R5724">
        <f>IF(K5724&lt;30,INDEX('[1]Traitement outputs (2)'!$B$58:$Q$63,MATCH(70,'[1]Traitement outputs (2)'!$A$58:$A$63,0),MATCH(C5724,'[1]Traitement outputs (2)'!$B$58:$Q$58,0)),INDEX('[1]Traitement outputs (2)'!$B$41:$Q$45,MATCH(70,'[1]Traitement outputs (2)'!$A$41:$A$45,0),MATCH(C5724,'[1]Traitement outputs (2)'!$B$40:$Q$40,0)))</f>
        <v>308.329590329962</v>
      </c>
      <c r="T5724">
        <f t="shared" si="536"/>
        <v>-27633.016897245612</v>
      </c>
      <c r="U5724">
        <f t="shared" si="537"/>
        <v>35805.94532951009</v>
      </c>
      <c r="X5724">
        <f t="shared" si="538"/>
        <v>0.66818016507550282</v>
      </c>
      <c r="Y5724">
        <f t="shared" si="539"/>
        <v>0.72293539358017622</v>
      </c>
    </row>
    <row r="5725" spans="1:25" x14ac:dyDescent="0.35">
      <c r="A5725" s="1">
        <v>34938.458333333336</v>
      </c>
      <c r="B5725">
        <v>23.901700000000002</v>
      </c>
      <c r="C5725">
        <f>_xlfn.IFNA(HLOOKUP(B5725,'[1]Traitement outputs'!$B$33:$Q$33,1,TRUE),16)</f>
        <v>22</v>
      </c>
      <c r="E5725" s="1">
        <v>34938.458333333336</v>
      </c>
      <c r="F5725">
        <v>25.671099999999999</v>
      </c>
      <c r="G5725">
        <f t="shared" si="534"/>
        <v>26</v>
      </c>
      <c r="I5725" s="1">
        <v>34938.458333333336</v>
      </c>
      <c r="J5725">
        <v>44232.4</v>
      </c>
      <c r="K5725">
        <f t="shared" si="535"/>
        <v>380.89087289285692</v>
      </c>
      <c r="M5725">
        <f>INDEX('[1]Traitement outputs (2)'!$B$51:$Q$56,MATCH(70,'[1]Traitement outputs (2)'!$A$51:$A$56,0),MATCH(C5725,'[1]Traitement outputs (2)'!$B$51:$Q$51,0))</f>
        <v>-79.342574701900858</v>
      </c>
      <c r="N5725">
        <f>INDEX('[1]Traitement outputs (2)'!$B$34:$Q$38,MATCH(70,'[1]Traitement outputs (2)'!$A$34:$A$38,0),MATCH(C5725,'[1]Traitement outputs (2)'!$B$33:$Q$33,0))</f>
        <v>-237.95145474030227</v>
      </c>
      <c r="O5725">
        <f>INDEX('[1]Traitement outputs (2)'!$B$58:$Q$63,MATCH(70,'[1]Traitement outputs (2)'!$A$58:$A$63,0),MATCH(C5725,'[1]Traitement outputs (2)'!$B$58:$Q$58,0))</f>
        <v>79.34249368302325</v>
      </c>
      <c r="P5725">
        <f>INDEX('[1]Traitement outputs (2)'!$B$41:$Q$45,MATCH(70,'[1]Traitement outputs (2)'!$A$41:$A$45,0),MATCH(C5725,'[1]Traitement outputs (2)'!$B$40:$Q$40,0))</f>
        <v>308.329590329962</v>
      </c>
      <c r="Q5725">
        <f>IF(K5725&lt;30,INDEX('[1]Traitement outputs (2)'!$B$51:$Q$63,MATCH(70,'[1]Traitement outputs (2)'!$A$51:$A$63,0),MATCH(C5725,'[1]Traitement outputs (2)'!$B$51:$Q$51,0)),INDEX('[1]Traitement outputs (2)'!$B$34:$Q$38,MATCH(70,'[1]Traitement outputs (2)'!$A$34:$A$38,0),MATCH(C5725,'[1]Traitement outputs (2)'!$B$33:$Q$33,0)))</f>
        <v>-237.95145474030227</v>
      </c>
      <c r="R5725">
        <f>IF(K5725&lt;30,INDEX('[1]Traitement outputs (2)'!$B$58:$Q$63,MATCH(70,'[1]Traitement outputs (2)'!$A$58:$A$63,0),MATCH(C5725,'[1]Traitement outputs (2)'!$B$58:$Q$58,0)),INDEX('[1]Traitement outputs (2)'!$B$41:$Q$45,MATCH(70,'[1]Traitement outputs (2)'!$A$41:$A$45,0),MATCH(C5725,'[1]Traitement outputs (2)'!$B$40:$Q$40,0)))</f>
        <v>308.329590329962</v>
      </c>
      <c r="T5725">
        <f t="shared" si="536"/>
        <v>-27633.016897245612</v>
      </c>
      <c r="U5725">
        <f t="shared" si="537"/>
        <v>35805.94532951009</v>
      </c>
      <c r="X5725">
        <f t="shared" si="538"/>
        <v>0.66818016507550282</v>
      </c>
      <c r="Y5725">
        <f t="shared" si="539"/>
        <v>0.72293539358017622</v>
      </c>
    </row>
    <row r="5726" spans="1:25" x14ac:dyDescent="0.35">
      <c r="A5726" s="1">
        <v>34938.5</v>
      </c>
      <c r="B5726">
        <v>23.921800000000001</v>
      </c>
      <c r="C5726">
        <f>_xlfn.IFNA(HLOOKUP(B5726,'[1]Traitement outputs'!$B$33:$Q$33,1,TRUE),16)</f>
        <v>22</v>
      </c>
      <c r="E5726" s="1">
        <v>34938.5</v>
      </c>
      <c r="F5726">
        <v>26.276299999999999</v>
      </c>
      <c r="G5726">
        <f t="shared" si="534"/>
        <v>26</v>
      </c>
      <c r="I5726" s="1">
        <v>34938.5</v>
      </c>
      <c r="J5726">
        <v>42359.1</v>
      </c>
      <c r="K5726">
        <f t="shared" si="535"/>
        <v>364.75964618595901</v>
      </c>
      <c r="M5726">
        <f>INDEX('[1]Traitement outputs (2)'!$B$51:$Q$56,MATCH(70,'[1]Traitement outputs (2)'!$A$51:$A$56,0),MATCH(C5726,'[1]Traitement outputs (2)'!$B$51:$Q$51,0))</f>
        <v>-79.342574701900858</v>
      </c>
      <c r="N5726">
        <f>INDEX('[1]Traitement outputs (2)'!$B$34:$Q$38,MATCH(70,'[1]Traitement outputs (2)'!$A$34:$A$38,0),MATCH(C5726,'[1]Traitement outputs (2)'!$B$33:$Q$33,0))</f>
        <v>-237.95145474030227</v>
      </c>
      <c r="O5726">
        <f>INDEX('[1]Traitement outputs (2)'!$B$58:$Q$63,MATCH(70,'[1]Traitement outputs (2)'!$A$58:$A$63,0),MATCH(C5726,'[1]Traitement outputs (2)'!$B$58:$Q$58,0))</f>
        <v>79.34249368302325</v>
      </c>
      <c r="P5726">
        <f>INDEX('[1]Traitement outputs (2)'!$B$41:$Q$45,MATCH(70,'[1]Traitement outputs (2)'!$A$41:$A$45,0),MATCH(C5726,'[1]Traitement outputs (2)'!$B$40:$Q$40,0))</f>
        <v>308.329590329962</v>
      </c>
      <c r="Q5726">
        <f>IF(K5726&lt;30,INDEX('[1]Traitement outputs (2)'!$B$51:$Q$63,MATCH(70,'[1]Traitement outputs (2)'!$A$51:$A$63,0),MATCH(C5726,'[1]Traitement outputs (2)'!$B$51:$Q$51,0)),INDEX('[1]Traitement outputs (2)'!$B$34:$Q$38,MATCH(70,'[1]Traitement outputs (2)'!$A$34:$A$38,0),MATCH(C5726,'[1]Traitement outputs (2)'!$B$33:$Q$33,0)))</f>
        <v>-237.95145474030227</v>
      </c>
      <c r="R5726">
        <f>IF(K5726&lt;30,INDEX('[1]Traitement outputs (2)'!$B$58:$Q$63,MATCH(70,'[1]Traitement outputs (2)'!$A$58:$A$63,0),MATCH(C5726,'[1]Traitement outputs (2)'!$B$58:$Q$58,0)),INDEX('[1]Traitement outputs (2)'!$B$41:$Q$45,MATCH(70,'[1]Traitement outputs (2)'!$A$41:$A$45,0),MATCH(C5726,'[1]Traitement outputs (2)'!$B$40:$Q$40,0)))</f>
        <v>308.329590329962</v>
      </c>
      <c r="T5726">
        <f t="shared" si="536"/>
        <v>-27633.016897245612</v>
      </c>
      <c r="U5726">
        <f t="shared" si="537"/>
        <v>35805.94532951009</v>
      </c>
      <c r="X5726">
        <f t="shared" si="538"/>
        <v>0.66818016507550282</v>
      </c>
      <c r="Y5726">
        <f t="shared" si="539"/>
        <v>0.72293539358017622</v>
      </c>
    </row>
    <row r="5727" spans="1:25" x14ac:dyDescent="0.35">
      <c r="A5727" s="1">
        <v>34938.541666666664</v>
      </c>
      <c r="B5727">
        <v>24.1267</v>
      </c>
      <c r="C5727">
        <f>_xlfn.IFNA(HLOOKUP(B5727,'[1]Traitement outputs'!$B$33:$Q$33,1,TRUE),16)</f>
        <v>24</v>
      </c>
      <c r="E5727" s="1">
        <v>34938.541666666664</v>
      </c>
      <c r="F5727">
        <v>27.317900000000002</v>
      </c>
      <c r="G5727">
        <f t="shared" si="534"/>
        <v>27</v>
      </c>
      <c r="I5727" s="1">
        <v>34938.541666666664</v>
      </c>
      <c r="J5727">
        <v>40117.4</v>
      </c>
      <c r="K5727">
        <f t="shared" si="535"/>
        <v>345.45607980104853</v>
      </c>
      <c r="M5727">
        <f>INDEX('[1]Traitement outputs (2)'!$B$51:$Q$56,MATCH(70,'[1]Traitement outputs (2)'!$A$51:$A$56,0),MATCH(C5727,'[1]Traitement outputs (2)'!$B$51:$Q$51,0))</f>
        <v>-100.03024221653476</v>
      </c>
      <c r="N5727">
        <f>INDEX('[1]Traitement outputs (2)'!$B$34:$Q$38,MATCH(70,'[1]Traitement outputs (2)'!$A$34:$A$38,0),MATCH(C5727,'[1]Traitement outputs (2)'!$B$33:$Q$33,0))</f>
        <v>-289.85023259609778</v>
      </c>
      <c r="O5727">
        <f>INDEX('[1]Traitement outputs (2)'!$B$58:$Q$63,MATCH(70,'[1]Traitement outputs (2)'!$A$58:$A$63,0),MATCH(C5727,'[1]Traitement outputs (2)'!$B$58:$Q$58,0))</f>
        <v>100.02982552915192</v>
      </c>
      <c r="P5727">
        <f>INDEX('[1]Traitement outputs (2)'!$B$41:$Q$45,MATCH(70,'[1]Traitement outputs (2)'!$A$41:$A$45,0),MATCH(C5727,'[1]Traitement outputs (2)'!$B$40:$Q$40,0))</f>
        <v>360.22836590796732</v>
      </c>
      <c r="Q5727">
        <f>IF(K5727&lt;30,INDEX('[1]Traitement outputs (2)'!$B$51:$Q$63,MATCH(70,'[1]Traitement outputs (2)'!$A$51:$A$63,0),MATCH(C5727,'[1]Traitement outputs (2)'!$B$51:$Q$51,0)),INDEX('[1]Traitement outputs (2)'!$B$34:$Q$38,MATCH(70,'[1]Traitement outputs (2)'!$A$34:$A$38,0),MATCH(C5727,'[1]Traitement outputs (2)'!$B$33:$Q$33,0)))</f>
        <v>-289.85023259609778</v>
      </c>
      <c r="R5727">
        <f>IF(K5727&lt;30,INDEX('[1]Traitement outputs (2)'!$B$58:$Q$63,MATCH(70,'[1]Traitement outputs (2)'!$A$58:$A$63,0),MATCH(C5727,'[1]Traitement outputs (2)'!$B$58:$Q$58,0)),INDEX('[1]Traitement outputs (2)'!$B$41:$Q$45,MATCH(70,'[1]Traitement outputs (2)'!$A$41:$A$45,0),MATCH(C5727,'[1]Traitement outputs (2)'!$B$40:$Q$40,0)))</f>
        <v>360.22836590796732</v>
      </c>
      <c r="T5727">
        <f t="shared" si="536"/>
        <v>-33659.959691105723</v>
      </c>
      <c r="U5727">
        <f t="shared" si="537"/>
        <v>41832.887858853152</v>
      </c>
      <c r="X5727">
        <f t="shared" si="538"/>
        <v>0.81391465530061724</v>
      </c>
      <c r="Y5727">
        <f t="shared" si="539"/>
        <v>0.84462161159338311</v>
      </c>
    </row>
    <row r="5728" spans="1:25" x14ac:dyDescent="0.35">
      <c r="A5728" s="1">
        <v>34938.583333333336</v>
      </c>
      <c r="B5728">
        <v>23.9252</v>
      </c>
      <c r="C5728">
        <f>_xlfn.IFNA(HLOOKUP(B5728,'[1]Traitement outputs'!$B$33:$Q$33,1,TRUE),16)</f>
        <v>22</v>
      </c>
      <c r="E5728" s="1">
        <v>34938.583333333336</v>
      </c>
      <c r="F5728">
        <v>27.753</v>
      </c>
      <c r="G5728">
        <f t="shared" si="534"/>
        <v>28</v>
      </c>
      <c r="I5728" s="1">
        <v>34938.583333333336</v>
      </c>
      <c r="J5728">
        <v>38090</v>
      </c>
      <c r="K5728">
        <f t="shared" si="535"/>
        <v>327.99787821797867</v>
      </c>
      <c r="M5728">
        <f>INDEX('[1]Traitement outputs (2)'!$B$51:$Q$56,MATCH(70,'[1]Traitement outputs (2)'!$A$51:$A$56,0),MATCH(C5728,'[1]Traitement outputs (2)'!$B$51:$Q$51,0))</f>
        <v>-79.342574701900858</v>
      </c>
      <c r="N5728">
        <f>INDEX('[1]Traitement outputs (2)'!$B$34:$Q$38,MATCH(70,'[1]Traitement outputs (2)'!$A$34:$A$38,0),MATCH(C5728,'[1]Traitement outputs (2)'!$B$33:$Q$33,0))</f>
        <v>-237.95145474030227</v>
      </c>
      <c r="O5728">
        <f>INDEX('[1]Traitement outputs (2)'!$B$58:$Q$63,MATCH(70,'[1]Traitement outputs (2)'!$A$58:$A$63,0),MATCH(C5728,'[1]Traitement outputs (2)'!$B$58:$Q$58,0))</f>
        <v>79.34249368302325</v>
      </c>
      <c r="P5728">
        <f>INDEX('[1]Traitement outputs (2)'!$B$41:$Q$45,MATCH(70,'[1]Traitement outputs (2)'!$A$41:$A$45,0),MATCH(C5728,'[1]Traitement outputs (2)'!$B$40:$Q$40,0))</f>
        <v>308.329590329962</v>
      </c>
      <c r="Q5728">
        <f>IF(K5728&lt;30,INDEX('[1]Traitement outputs (2)'!$B$51:$Q$63,MATCH(70,'[1]Traitement outputs (2)'!$A$51:$A$63,0),MATCH(C5728,'[1]Traitement outputs (2)'!$B$51:$Q$51,0)),INDEX('[1]Traitement outputs (2)'!$B$34:$Q$38,MATCH(70,'[1]Traitement outputs (2)'!$A$34:$A$38,0),MATCH(C5728,'[1]Traitement outputs (2)'!$B$33:$Q$33,0)))</f>
        <v>-237.95145474030227</v>
      </c>
      <c r="R5728">
        <f>IF(K5728&lt;30,INDEX('[1]Traitement outputs (2)'!$B$58:$Q$63,MATCH(70,'[1]Traitement outputs (2)'!$A$58:$A$63,0),MATCH(C5728,'[1]Traitement outputs (2)'!$B$58:$Q$58,0)),INDEX('[1]Traitement outputs (2)'!$B$41:$Q$45,MATCH(70,'[1]Traitement outputs (2)'!$A$41:$A$45,0),MATCH(C5728,'[1]Traitement outputs (2)'!$B$40:$Q$40,0)))</f>
        <v>308.329590329962</v>
      </c>
      <c r="T5728">
        <f t="shared" si="536"/>
        <v>-27633.016897245612</v>
      </c>
      <c r="U5728">
        <f t="shared" si="537"/>
        <v>35805.94532951009</v>
      </c>
      <c r="X5728">
        <f t="shared" si="538"/>
        <v>0.66818016507550282</v>
      </c>
      <c r="Y5728">
        <f t="shared" si="539"/>
        <v>0.72293539358017622</v>
      </c>
    </row>
    <row r="5729" spans="1:25" x14ac:dyDescent="0.35">
      <c r="A5729" s="1">
        <v>34938.625</v>
      </c>
      <c r="B5729">
        <v>23.308800000000002</v>
      </c>
      <c r="C5729">
        <f>_xlfn.IFNA(HLOOKUP(B5729,'[1]Traitement outputs'!$B$33:$Q$33,1,TRUE),16)</f>
        <v>22</v>
      </c>
      <c r="E5729" s="1">
        <v>34938.625</v>
      </c>
      <c r="F5729">
        <v>26.6265</v>
      </c>
      <c r="G5729">
        <f t="shared" si="534"/>
        <v>27</v>
      </c>
      <c r="I5729" s="1">
        <v>34938.625</v>
      </c>
      <c r="J5729">
        <v>30242.1</v>
      </c>
      <c r="K5729">
        <f t="shared" si="535"/>
        <v>260.41860417054164</v>
      </c>
      <c r="M5729">
        <f>INDEX('[1]Traitement outputs (2)'!$B$51:$Q$56,MATCH(70,'[1]Traitement outputs (2)'!$A$51:$A$56,0),MATCH(C5729,'[1]Traitement outputs (2)'!$B$51:$Q$51,0))</f>
        <v>-79.342574701900858</v>
      </c>
      <c r="N5729">
        <f>INDEX('[1]Traitement outputs (2)'!$B$34:$Q$38,MATCH(70,'[1]Traitement outputs (2)'!$A$34:$A$38,0),MATCH(C5729,'[1]Traitement outputs (2)'!$B$33:$Q$33,0))</f>
        <v>-237.95145474030227</v>
      </c>
      <c r="O5729">
        <f>INDEX('[1]Traitement outputs (2)'!$B$58:$Q$63,MATCH(70,'[1]Traitement outputs (2)'!$A$58:$A$63,0),MATCH(C5729,'[1]Traitement outputs (2)'!$B$58:$Q$58,0))</f>
        <v>79.34249368302325</v>
      </c>
      <c r="P5729">
        <f>INDEX('[1]Traitement outputs (2)'!$B$41:$Q$45,MATCH(70,'[1]Traitement outputs (2)'!$A$41:$A$45,0),MATCH(C5729,'[1]Traitement outputs (2)'!$B$40:$Q$40,0))</f>
        <v>308.329590329962</v>
      </c>
      <c r="Q5729">
        <f>IF(K5729&lt;30,INDEX('[1]Traitement outputs (2)'!$B$51:$Q$63,MATCH(70,'[1]Traitement outputs (2)'!$A$51:$A$63,0),MATCH(C5729,'[1]Traitement outputs (2)'!$B$51:$Q$51,0)),INDEX('[1]Traitement outputs (2)'!$B$34:$Q$38,MATCH(70,'[1]Traitement outputs (2)'!$A$34:$A$38,0),MATCH(C5729,'[1]Traitement outputs (2)'!$B$33:$Q$33,0)))</f>
        <v>-237.95145474030227</v>
      </c>
      <c r="R5729">
        <f>IF(K5729&lt;30,INDEX('[1]Traitement outputs (2)'!$B$58:$Q$63,MATCH(70,'[1]Traitement outputs (2)'!$A$58:$A$63,0),MATCH(C5729,'[1]Traitement outputs (2)'!$B$58:$Q$58,0)),INDEX('[1]Traitement outputs (2)'!$B$41:$Q$45,MATCH(70,'[1]Traitement outputs (2)'!$A$41:$A$45,0),MATCH(C5729,'[1]Traitement outputs (2)'!$B$40:$Q$40,0)))</f>
        <v>308.329590329962</v>
      </c>
      <c r="T5729">
        <f t="shared" si="536"/>
        <v>-27633.016897245612</v>
      </c>
      <c r="U5729">
        <f t="shared" si="537"/>
        <v>35805.94532951009</v>
      </c>
      <c r="X5729">
        <f t="shared" si="538"/>
        <v>0.66818016507550282</v>
      </c>
      <c r="Y5729">
        <f t="shared" si="539"/>
        <v>0.72293539358017622</v>
      </c>
    </row>
    <row r="5730" spans="1:25" x14ac:dyDescent="0.35">
      <c r="A5730" s="1">
        <v>34938.666666666664</v>
      </c>
      <c r="B5730">
        <v>21.8688</v>
      </c>
      <c r="C5730">
        <f>_xlfn.IFNA(HLOOKUP(B5730,'[1]Traitement outputs'!$B$33:$Q$33,1,TRUE),16)</f>
        <v>20</v>
      </c>
      <c r="E5730" s="1">
        <v>34938.666666666664</v>
      </c>
      <c r="F5730">
        <v>25.461400000000001</v>
      </c>
      <c r="G5730">
        <f t="shared" si="534"/>
        <v>25</v>
      </c>
      <c r="I5730" s="1">
        <v>34938.666666666664</v>
      </c>
      <c r="J5730">
        <v>22101.200000000001</v>
      </c>
      <c r="K5730">
        <f t="shared" si="535"/>
        <v>190.31626952142793</v>
      </c>
      <c r="M5730">
        <f>INDEX('[1]Traitement outputs (2)'!$B$51:$Q$56,MATCH(70,'[1]Traitement outputs (2)'!$A$51:$A$56,0),MATCH(C5730,'[1]Traitement outputs (2)'!$B$51:$Q$51,0))</f>
        <v>-16.864255714989046</v>
      </c>
      <c r="N5730">
        <f>INDEX('[1]Traitement outputs (2)'!$B$34:$Q$38,MATCH(70,'[1]Traitement outputs (2)'!$A$34:$A$38,0),MATCH(C5730,'[1]Traitement outputs (2)'!$B$33:$Q$33,0))</f>
        <v>-183.77989640241771</v>
      </c>
      <c r="O5730">
        <f>INDEX('[1]Traitement outputs (2)'!$B$58:$Q$63,MATCH(70,'[1]Traitement outputs (2)'!$A$58:$A$63,0),MATCH(C5730,'[1]Traitement outputs (2)'!$B$58:$Q$58,0))</f>
        <v>16.864787616041994</v>
      </c>
      <c r="P5730">
        <f>INDEX('[1]Traitement outputs (2)'!$B$41:$Q$45,MATCH(70,'[1]Traitement outputs (2)'!$A$41:$A$45,0),MATCH(C5730,'[1]Traitement outputs (2)'!$B$40:$Q$40,0))</f>
        <v>254.15803075879367</v>
      </c>
      <c r="Q5730">
        <f>IF(K5730&lt;30,INDEX('[1]Traitement outputs (2)'!$B$51:$Q$63,MATCH(70,'[1]Traitement outputs (2)'!$A$51:$A$63,0),MATCH(C5730,'[1]Traitement outputs (2)'!$B$51:$Q$51,0)),INDEX('[1]Traitement outputs (2)'!$B$34:$Q$38,MATCH(70,'[1]Traitement outputs (2)'!$A$34:$A$38,0),MATCH(C5730,'[1]Traitement outputs (2)'!$B$33:$Q$33,0)))</f>
        <v>-183.77989640241771</v>
      </c>
      <c r="R5730">
        <f>IF(K5730&lt;30,INDEX('[1]Traitement outputs (2)'!$B$58:$Q$63,MATCH(70,'[1]Traitement outputs (2)'!$A$58:$A$63,0),MATCH(C5730,'[1]Traitement outputs (2)'!$B$58:$Q$58,0)),INDEX('[1]Traitement outputs (2)'!$B$41:$Q$45,MATCH(70,'[1]Traitement outputs (2)'!$A$41:$A$45,0),MATCH(C5730,'[1]Traitement outputs (2)'!$B$40:$Q$40,0)))</f>
        <v>254.15803075879367</v>
      </c>
      <c r="T5730">
        <f t="shared" si="536"/>
        <v>-21342.138833337085</v>
      </c>
      <c r="U5730">
        <f t="shared" si="537"/>
        <v>29515.067122381799</v>
      </c>
      <c r="X5730">
        <f t="shared" si="538"/>
        <v>0.51606358805306241</v>
      </c>
      <c r="Y5730">
        <f t="shared" si="539"/>
        <v>0.59592021577150611</v>
      </c>
    </row>
    <row r="5731" spans="1:25" x14ac:dyDescent="0.35">
      <c r="A5731" s="1">
        <v>34938.708333333336</v>
      </c>
      <c r="B5731">
        <v>20.076699999999999</v>
      </c>
      <c r="C5731">
        <f>_xlfn.IFNA(HLOOKUP(B5731,'[1]Traitement outputs'!$B$33:$Q$33,1,TRUE),16)</f>
        <v>20</v>
      </c>
      <c r="E5731" s="1">
        <v>34938.708333333336</v>
      </c>
      <c r="F5731">
        <v>25.104800000000001</v>
      </c>
      <c r="G5731">
        <f t="shared" si="534"/>
        <v>25</v>
      </c>
      <c r="I5731" s="1">
        <v>34938.708333333336</v>
      </c>
      <c r="J5731">
        <v>12212</v>
      </c>
      <c r="K5731">
        <f t="shared" si="535"/>
        <v>105.15909920708731</v>
      </c>
      <c r="M5731">
        <f>INDEX('[1]Traitement outputs (2)'!$B$51:$Q$56,MATCH(70,'[1]Traitement outputs (2)'!$A$51:$A$56,0),MATCH(C5731,'[1]Traitement outputs (2)'!$B$51:$Q$51,0))</f>
        <v>-16.864255714989046</v>
      </c>
      <c r="N5731">
        <f>INDEX('[1]Traitement outputs (2)'!$B$34:$Q$38,MATCH(70,'[1]Traitement outputs (2)'!$A$34:$A$38,0),MATCH(C5731,'[1]Traitement outputs (2)'!$B$33:$Q$33,0))</f>
        <v>-183.77989640241771</v>
      </c>
      <c r="O5731">
        <f>INDEX('[1]Traitement outputs (2)'!$B$58:$Q$63,MATCH(70,'[1]Traitement outputs (2)'!$A$58:$A$63,0),MATCH(C5731,'[1]Traitement outputs (2)'!$B$58:$Q$58,0))</f>
        <v>16.864787616041994</v>
      </c>
      <c r="P5731">
        <f>INDEX('[1]Traitement outputs (2)'!$B$41:$Q$45,MATCH(70,'[1]Traitement outputs (2)'!$A$41:$A$45,0),MATCH(C5731,'[1]Traitement outputs (2)'!$B$40:$Q$40,0))</f>
        <v>254.15803075879367</v>
      </c>
      <c r="Q5731">
        <f>IF(K5731&lt;30,INDEX('[1]Traitement outputs (2)'!$B$51:$Q$63,MATCH(70,'[1]Traitement outputs (2)'!$A$51:$A$63,0),MATCH(C5731,'[1]Traitement outputs (2)'!$B$51:$Q$51,0)),INDEX('[1]Traitement outputs (2)'!$B$34:$Q$38,MATCH(70,'[1]Traitement outputs (2)'!$A$34:$A$38,0),MATCH(C5731,'[1]Traitement outputs (2)'!$B$33:$Q$33,0)))</f>
        <v>-183.77989640241771</v>
      </c>
      <c r="R5731">
        <f>IF(K5731&lt;30,INDEX('[1]Traitement outputs (2)'!$B$58:$Q$63,MATCH(70,'[1]Traitement outputs (2)'!$A$58:$A$63,0),MATCH(C5731,'[1]Traitement outputs (2)'!$B$58:$Q$58,0)),INDEX('[1]Traitement outputs (2)'!$B$41:$Q$45,MATCH(70,'[1]Traitement outputs (2)'!$A$41:$A$45,0),MATCH(C5731,'[1]Traitement outputs (2)'!$B$40:$Q$40,0)))</f>
        <v>254.15803075879367</v>
      </c>
      <c r="T5731">
        <f t="shared" si="536"/>
        <v>-21342.138833337085</v>
      </c>
      <c r="U5731">
        <f t="shared" si="537"/>
        <v>29515.067122381799</v>
      </c>
      <c r="X5731">
        <f t="shared" si="538"/>
        <v>0.51606358805306241</v>
      </c>
      <c r="Y5731">
        <f t="shared" si="539"/>
        <v>0.59592021577150611</v>
      </c>
    </row>
    <row r="5732" spans="1:25" x14ac:dyDescent="0.35">
      <c r="A5732" s="1">
        <v>34938.75</v>
      </c>
      <c r="B5732">
        <v>20.000499999999999</v>
      </c>
      <c r="C5732">
        <f>_xlfn.IFNA(HLOOKUP(B5732,'[1]Traitement outputs'!$B$33:$Q$33,1,TRUE),16)</f>
        <v>20</v>
      </c>
      <c r="E5732" s="1">
        <v>34938.75</v>
      </c>
      <c r="F5732">
        <v>23.810700000000001</v>
      </c>
      <c r="G5732">
        <f t="shared" si="534"/>
        <v>24</v>
      </c>
      <c r="I5732" s="1">
        <v>34938.75</v>
      </c>
      <c r="J5732">
        <v>1482.86</v>
      </c>
      <c r="K5732">
        <f t="shared" si="535"/>
        <v>12.769097760417742</v>
      </c>
      <c r="M5732">
        <f>INDEX('[1]Traitement outputs (2)'!$B$51:$Q$56,MATCH(70,'[1]Traitement outputs (2)'!$A$51:$A$56,0),MATCH(C5732,'[1]Traitement outputs (2)'!$B$51:$Q$51,0))</f>
        <v>-16.864255714989046</v>
      </c>
      <c r="N5732">
        <f>INDEX('[1]Traitement outputs (2)'!$B$34:$Q$38,MATCH(70,'[1]Traitement outputs (2)'!$A$34:$A$38,0),MATCH(C5732,'[1]Traitement outputs (2)'!$B$33:$Q$33,0))</f>
        <v>-183.77989640241771</v>
      </c>
      <c r="O5732">
        <f>INDEX('[1]Traitement outputs (2)'!$B$58:$Q$63,MATCH(70,'[1]Traitement outputs (2)'!$A$58:$A$63,0),MATCH(C5732,'[1]Traitement outputs (2)'!$B$58:$Q$58,0))</f>
        <v>16.864787616041994</v>
      </c>
      <c r="P5732">
        <f>INDEX('[1]Traitement outputs (2)'!$B$41:$Q$45,MATCH(70,'[1]Traitement outputs (2)'!$A$41:$A$45,0),MATCH(C5732,'[1]Traitement outputs (2)'!$B$40:$Q$40,0))</f>
        <v>254.15803075879367</v>
      </c>
      <c r="Q5732">
        <f>IF(K5732&lt;30,INDEX('[1]Traitement outputs (2)'!$B$51:$Q$63,MATCH(70,'[1]Traitement outputs (2)'!$A$51:$A$63,0),MATCH(C5732,'[1]Traitement outputs (2)'!$B$51:$Q$51,0)),INDEX('[1]Traitement outputs (2)'!$B$34:$Q$38,MATCH(70,'[1]Traitement outputs (2)'!$A$34:$A$38,0),MATCH(C5732,'[1]Traitement outputs (2)'!$B$33:$Q$33,0)))</f>
        <v>-16.864255714989046</v>
      </c>
      <c r="R5732">
        <f>IF(K5732&lt;30,INDEX('[1]Traitement outputs (2)'!$B$58:$Q$63,MATCH(70,'[1]Traitement outputs (2)'!$A$58:$A$63,0),MATCH(C5732,'[1]Traitement outputs (2)'!$B$58:$Q$58,0)),INDEX('[1]Traitement outputs (2)'!$B$41:$Q$45,MATCH(70,'[1]Traitement outputs (2)'!$A$41:$A$45,0),MATCH(C5732,'[1]Traitement outputs (2)'!$B$40:$Q$40,0)))</f>
        <v>16.864787616041994</v>
      </c>
      <c r="T5732">
        <f t="shared" si="536"/>
        <v>-1958.42577907482</v>
      </c>
      <c r="U5732">
        <f t="shared" si="537"/>
        <v>1958.4875481058175</v>
      </c>
      <c r="X5732">
        <f t="shared" si="538"/>
        <v>4.735571455032727E-2</v>
      </c>
      <c r="Y5732">
        <f t="shared" si="539"/>
        <v>3.954259420836595E-2</v>
      </c>
    </row>
    <row r="5733" spans="1:25" x14ac:dyDescent="0.35">
      <c r="A5733" s="1">
        <v>34938.791666666664</v>
      </c>
      <c r="B5733">
        <v>20.000399999999999</v>
      </c>
      <c r="C5733">
        <f>_xlfn.IFNA(HLOOKUP(B5733,'[1]Traitement outputs'!$B$33:$Q$33,1,TRUE),16)</f>
        <v>20</v>
      </c>
      <c r="E5733" s="1">
        <v>34938.791666666664</v>
      </c>
      <c r="F5733">
        <v>23.075800000000001</v>
      </c>
      <c r="G5733">
        <f t="shared" si="534"/>
        <v>23</v>
      </c>
      <c r="I5733" s="1">
        <v>34938.791666666664</v>
      </c>
      <c r="J5733">
        <v>0</v>
      </c>
      <c r="K5733">
        <f t="shared" si="535"/>
        <v>0</v>
      </c>
      <c r="M5733">
        <f>INDEX('[1]Traitement outputs (2)'!$B$51:$Q$56,MATCH(70,'[1]Traitement outputs (2)'!$A$51:$A$56,0),MATCH(C5733,'[1]Traitement outputs (2)'!$B$51:$Q$51,0))</f>
        <v>-16.864255714989046</v>
      </c>
      <c r="N5733">
        <f>INDEX('[1]Traitement outputs (2)'!$B$34:$Q$38,MATCH(70,'[1]Traitement outputs (2)'!$A$34:$A$38,0),MATCH(C5733,'[1]Traitement outputs (2)'!$B$33:$Q$33,0))</f>
        <v>-183.77989640241771</v>
      </c>
      <c r="O5733">
        <f>INDEX('[1]Traitement outputs (2)'!$B$58:$Q$63,MATCH(70,'[1]Traitement outputs (2)'!$A$58:$A$63,0),MATCH(C5733,'[1]Traitement outputs (2)'!$B$58:$Q$58,0))</f>
        <v>16.864787616041994</v>
      </c>
      <c r="P5733">
        <f>INDEX('[1]Traitement outputs (2)'!$B$41:$Q$45,MATCH(70,'[1]Traitement outputs (2)'!$A$41:$A$45,0),MATCH(C5733,'[1]Traitement outputs (2)'!$B$40:$Q$40,0))</f>
        <v>254.15803075879367</v>
      </c>
      <c r="Q5733">
        <f>IF(K5733&lt;30,INDEX('[1]Traitement outputs (2)'!$B$51:$Q$63,MATCH(70,'[1]Traitement outputs (2)'!$A$51:$A$63,0),MATCH(C5733,'[1]Traitement outputs (2)'!$B$51:$Q$51,0)),INDEX('[1]Traitement outputs (2)'!$B$34:$Q$38,MATCH(70,'[1]Traitement outputs (2)'!$A$34:$A$38,0),MATCH(C5733,'[1]Traitement outputs (2)'!$B$33:$Q$33,0)))</f>
        <v>-16.864255714989046</v>
      </c>
      <c r="R5733">
        <f>IF(K5733&lt;30,INDEX('[1]Traitement outputs (2)'!$B$58:$Q$63,MATCH(70,'[1]Traitement outputs (2)'!$A$58:$A$63,0),MATCH(C5733,'[1]Traitement outputs (2)'!$B$58:$Q$58,0)),INDEX('[1]Traitement outputs (2)'!$B$41:$Q$45,MATCH(70,'[1]Traitement outputs (2)'!$A$41:$A$45,0),MATCH(C5733,'[1]Traitement outputs (2)'!$B$40:$Q$40,0)))</f>
        <v>16.864787616041994</v>
      </c>
      <c r="T5733">
        <f t="shared" si="536"/>
        <v>-1958.42577907482</v>
      </c>
      <c r="U5733">
        <f t="shared" si="537"/>
        <v>1958.4875481058175</v>
      </c>
      <c r="X5733">
        <f t="shared" si="538"/>
        <v>4.735571455032727E-2</v>
      </c>
      <c r="Y5733">
        <f t="shared" si="539"/>
        <v>3.954259420836595E-2</v>
      </c>
    </row>
    <row r="5734" spans="1:25" x14ac:dyDescent="0.35">
      <c r="A5734" s="1">
        <v>34938.833333333336</v>
      </c>
      <c r="B5734">
        <v>20.000399999999999</v>
      </c>
      <c r="C5734">
        <f>_xlfn.IFNA(HLOOKUP(B5734,'[1]Traitement outputs'!$B$33:$Q$33,1,TRUE),16)</f>
        <v>20</v>
      </c>
      <c r="E5734" s="1">
        <v>34938.833333333336</v>
      </c>
      <c r="F5734">
        <v>22.892199999999999</v>
      </c>
      <c r="G5734">
        <f t="shared" si="534"/>
        <v>23</v>
      </c>
      <c r="I5734" s="1">
        <v>34938.833333333336</v>
      </c>
      <c r="J5734">
        <v>0</v>
      </c>
      <c r="K5734">
        <f t="shared" si="535"/>
        <v>0</v>
      </c>
      <c r="M5734">
        <f>INDEX('[1]Traitement outputs (2)'!$B$51:$Q$56,MATCH(70,'[1]Traitement outputs (2)'!$A$51:$A$56,0),MATCH(C5734,'[1]Traitement outputs (2)'!$B$51:$Q$51,0))</f>
        <v>-16.864255714989046</v>
      </c>
      <c r="N5734">
        <f>INDEX('[1]Traitement outputs (2)'!$B$34:$Q$38,MATCH(70,'[1]Traitement outputs (2)'!$A$34:$A$38,0),MATCH(C5734,'[1]Traitement outputs (2)'!$B$33:$Q$33,0))</f>
        <v>-183.77989640241771</v>
      </c>
      <c r="O5734">
        <f>INDEX('[1]Traitement outputs (2)'!$B$58:$Q$63,MATCH(70,'[1]Traitement outputs (2)'!$A$58:$A$63,0),MATCH(C5734,'[1]Traitement outputs (2)'!$B$58:$Q$58,0))</f>
        <v>16.864787616041994</v>
      </c>
      <c r="P5734">
        <f>INDEX('[1]Traitement outputs (2)'!$B$41:$Q$45,MATCH(70,'[1]Traitement outputs (2)'!$A$41:$A$45,0),MATCH(C5734,'[1]Traitement outputs (2)'!$B$40:$Q$40,0))</f>
        <v>254.15803075879367</v>
      </c>
      <c r="Q5734">
        <f>IF(K5734&lt;30,INDEX('[1]Traitement outputs (2)'!$B$51:$Q$63,MATCH(70,'[1]Traitement outputs (2)'!$A$51:$A$63,0),MATCH(C5734,'[1]Traitement outputs (2)'!$B$51:$Q$51,0)),INDEX('[1]Traitement outputs (2)'!$B$34:$Q$38,MATCH(70,'[1]Traitement outputs (2)'!$A$34:$A$38,0),MATCH(C5734,'[1]Traitement outputs (2)'!$B$33:$Q$33,0)))</f>
        <v>-16.864255714989046</v>
      </c>
      <c r="R5734">
        <f>IF(K5734&lt;30,INDEX('[1]Traitement outputs (2)'!$B$58:$Q$63,MATCH(70,'[1]Traitement outputs (2)'!$A$58:$A$63,0),MATCH(C5734,'[1]Traitement outputs (2)'!$B$58:$Q$58,0)),INDEX('[1]Traitement outputs (2)'!$B$41:$Q$45,MATCH(70,'[1]Traitement outputs (2)'!$A$41:$A$45,0),MATCH(C5734,'[1]Traitement outputs (2)'!$B$40:$Q$40,0)))</f>
        <v>16.864787616041994</v>
      </c>
      <c r="T5734">
        <f t="shared" si="536"/>
        <v>-1958.42577907482</v>
      </c>
      <c r="U5734">
        <f t="shared" si="537"/>
        <v>1958.4875481058175</v>
      </c>
      <c r="X5734">
        <f t="shared" si="538"/>
        <v>4.735571455032727E-2</v>
      </c>
      <c r="Y5734">
        <f t="shared" si="539"/>
        <v>3.954259420836595E-2</v>
      </c>
    </row>
    <row r="5735" spans="1:25" x14ac:dyDescent="0.35">
      <c r="A5735" s="1">
        <v>34938.875</v>
      </c>
      <c r="B5735">
        <v>16.132400000000001</v>
      </c>
      <c r="C5735">
        <f>_xlfn.IFNA(HLOOKUP(B5735,'[1]Traitement outputs'!$B$33:$Q$33,1,TRUE),16)</f>
        <v>16</v>
      </c>
      <c r="E5735" s="1">
        <v>34938.875</v>
      </c>
      <c r="F5735">
        <v>29.062000000000001</v>
      </c>
      <c r="G5735">
        <f t="shared" si="534"/>
        <v>29</v>
      </c>
      <c r="I5735" s="1">
        <v>34938.875</v>
      </c>
      <c r="J5735">
        <v>0</v>
      </c>
      <c r="K5735">
        <f t="shared" si="535"/>
        <v>0</v>
      </c>
      <c r="M5735">
        <f>INDEX('[1]Traitement outputs (2)'!$B$51:$Q$56,MATCH(70,'[1]Traitement outputs (2)'!$A$51:$A$56,0),MATCH(C5735,'[1]Traitement outputs (2)'!$B$51:$Q$51,0))</f>
        <v>-27.907128105419115</v>
      </c>
      <c r="N5735">
        <f>INDEX('[1]Traitement outputs (2)'!$B$34:$Q$38,MATCH(70,'[1]Traitement outputs (2)'!$A$34:$A$38,0),MATCH(C5735,'[1]Traitement outputs (2)'!$B$33:$Q$33,0))</f>
        <v>-87.65601603539298</v>
      </c>
      <c r="O5735">
        <f>INDEX('[1]Traitement outputs (2)'!$B$58:$Q$63,MATCH(70,'[1]Traitement outputs (2)'!$A$58:$A$63,0),MATCH(C5735,'[1]Traitement outputs (2)'!$B$58:$Q$58,0))</f>
        <v>27.907128104236733</v>
      </c>
      <c r="P5735">
        <f>INDEX('[1]Traitement outputs (2)'!$B$41:$Q$45,MATCH(70,'[1]Traitement outputs (2)'!$A$41:$A$45,0),MATCH(C5735,'[1]Traitement outputs (2)'!$B$40:$Q$40,0))</f>
        <v>158.03405896601754</v>
      </c>
      <c r="Q5735">
        <f>IF(K5735&lt;30,INDEX('[1]Traitement outputs (2)'!$B$51:$Q$63,MATCH(70,'[1]Traitement outputs (2)'!$A$51:$A$63,0),MATCH(C5735,'[1]Traitement outputs (2)'!$B$51:$Q$51,0)),INDEX('[1]Traitement outputs (2)'!$B$34:$Q$38,MATCH(70,'[1]Traitement outputs (2)'!$A$34:$A$38,0),MATCH(C5735,'[1]Traitement outputs (2)'!$B$33:$Q$33,0)))</f>
        <v>-27.907128105419115</v>
      </c>
      <c r="R5735">
        <f>IF(K5735&lt;30,INDEX('[1]Traitement outputs (2)'!$B$58:$Q$63,MATCH(70,'[1]Traitement outputs (2)'!$A$58:$A$63,0),MATCH(C5735,'[1]Traitement outputs (2)'!$B$58:$Q$58,0)),INDEX('[1]Traitement outputs (2)'!$B$41:$Q$45,MATCH(70,'[1]Traitement outputs (2)'!$A$41:$A$45,0),MATCH(C5735,'[1]Traitement outputs (2)'!$B$40:$Q$40,0)))</f>
        <v>27.907128104236733</v>
      </c>
      <c r="T5735">
        <f t="shared" si="536"/>
        <v>-3240.8212983285953</v>
      </c>
      <c r="U5735">
        <f t="shared" si="537"/>
        <v>3240.8212981912866</v>
      </c>
      <c r="X5735">
        <f t="shared" si="538"/>
        <v>7.8364679403255921E-2</v>
      </c>
      <c r="Y5735">
        <f t="shared" si="539"/>
        <v>6.5433390996103388E-2</v>
      </c>
    </row>
    <row r="5736" spans="1:25" x14ac:dyDescent="0.35">
      <c r="A5736" s="1">
        <v>34938.916666666664</v>
      </c>
      <c r="B5736">
        <v>16.000399999999999</v>
      </c>
      <c r="C5736">
        <f>_xlfn.IFNA(HLOOKUP(B5736,'[1]Traitement outputs'!$B$33:$Q$33,1,TRUE),16)</f>
        <v>16</v>
      </c>
      <c r="E5736" s="1">
        <v>34938.916666666664</v>
      </c>
      <c r="F5736">
        <v>28.988700000000001</v>
      </c>
      <c r="G5736">
        <f t="shared" si="534"/>
        <v>29</v>
      </c>
      <c r="I5736" s="1">
        <v>34938.916666666664</v>
      </c>
      <c r="J5736">
        <v>0</v>
      </c>
      <c r="K5736">
        <f t="shared" si="535"/>
        <v>0</v>
      </c>
      <c r="M5736">
        <f>INDEX('[1]Traitement outputs (2)'!$B$51:$Q$56,MATCH(70,'[1]Traitement outputs (2)'!$A$51:$A$56,0),MATCH(C5736,'[1]Traitement outputs (2)'!$B$51:$Q$51,0))</f>
        <v>-27.907128105419115</v>
      </c>
      <c r="N5736">
        <f>INDEX('[1]Traitement outputs (2)'!$B$34:$Q$38,MATCH(70,'[1]Traitement outputs (2)'!$A$34:$A$38,0),MATCH(C5736,'[1]Traitement outputs (2)'!$B$33:$Q$33,0))</f>
        <v>-87.65601603539298</v>
      </c>
      <c r="O5736">
        <f>INDEX('[1]Traitement outputs (2)'!$B$58:$Q$63,MATCH(70,'[1]Traitement outputs (2)'!$A$58:$A$63,0),MATCH(C5736,'[1]Traitement outputs (2)'!$B$58:$Q$58,0))</f>
        <v>27.907128104236733</v>
      </c>
      <c r="P5736">
        <f>INDEX('[1]Traitement outputs (2)'!$B$41:$Q$45,MATCH(70,'[1]Traitement outputs (2)'!$A$41:$A$45,0),MATCH(C5736,'[1]Traitement outputs (2)'!$B$40:$Q$40,0))</f>
        <v>158.03405896601754</v>
      </c>
      <c r="Q5736">
        <f>IF(K5736&lt;30,INDEX('[1]Traitement outputs (2)'!$B$51:$Q$63,MATCH(70,'[1]Traitement outputs (2)'!$A$51:$A$63,0),MATCH(C5736,'[1]Traitement outputs (2)'!$B$51:$Q$51,0)),INDEX('[1]Traitement outputs (2)'!$B$34:$Q$38,MATCH(70,'[1]Traitement outputs (2)'!$A$34:$A$38,0),MATCH(C5736,'[1]Traitement outputs (2)'!$B$33:$Q$33,0)))</f>
        <v>-27.907128105419115</v>
      </c>
      <c r="R5736">
        <f>IF(K5736&lt;30,INDEX('[1]Traitement outputs (2)'!$B$58:$Q$63,MATCH(70,'[1]Traitement outputs (2)'!$A$58:$A$63,0),MATCH(C5736,'[1]Traitement outputs (2)'!$B$58:$Q$58,0)),INDEX('[1]Traitement outputs (2)'!$B$41:$Q$45,MATCH(70,'[1]Traitement outputs (2)'!$A$41:$A$45,0),MATCH(C5736,'[1]Traitement outputs (2)'!$B$40:$Q$40,0)))</f>
        <v>27.907128104236733</v>
      </c>
      <c r="T5736">
        <f t="shared" si="536"/>
        <v>-3240.8212983285953</v>
      </c>
      <c r="U5736">
        <f t="shared" si="537"/>
        <v>3240.8212981912866</v>
      </c>
      <c r="X5736">
        <f t="shared" si="538"/>
        <v>7.8364679403255921E-2</v>
      </c>
      <c r="Y5736">
        <f t="shared" si="539"/>
        <v>6.5433390996103388E-2</v>
      </c>
    </row>
    <row r="5737" spans="1:25" x14ac:dyDescent="0.35">
      <c r="A5737" s="1">
        <v>34938.958333333336</v>
      </c>
      <c r="B5737">
        <v>16.0002</v>
      </c>
      <c r="C5737">
        <f>_xlfn.IFNA(HLOOKUP(B5737,'[1]Traitement outputs'!$B$33:$Q$33,1,TRUE),16)</f>
        <v>16</v>
      </c>
      <c r="E5737" s="1">
        <v>34938.958333333336</v>
      </c>
      <c r="F5737">
        <v>28.6068</v>
      </c>
      <c r="G5737">
        <f t="shared" si="534"/>
        <v>29</v>
      </c>
      <c r="I5737" s="1">
        <v>34938.958333333336</v>
      </c>
      <c r="J5737">
        <v>0</v>
      </c>
      <c r="K5737">
        <f t="shared" si="535"/>
        <v>0</v>
      </c>
      <c r="M5737">
        <f>INDEX('[1]Traitement outputs (2)'!$B$51:$Q$56,MATCH(70,'[1]Traitement outputs (2)'!$A$51:$A$56,0),MATCH(C5737,'[1]Traitement outputs (2)'!$B$51:$Q$51,0))</f>
        <v>-27.907128105419115</v>
      </c>
      <c r="N5737">
        <f>INDEX('[1]Traitement outputs (2)'!$B$34:$Q$38,MATCH(70,'[1]Traitement outputs (2)'!$A$34:$A$38,0),MATCH(C5737,'[1]Traitement outputs (2)'!$B$33:$Q$33,0))</f>
        <v>-87.65601603539298</v>
      </c>
      <c r="O5737">
        <f>INDEX('[1]Traitement outputs (2)'!$B$58:$Q$63,MATCH(70,'[1]Traitement outputs (2)'!$A$58:$A$63,0),MATCH(C5737,'[1]Traitement outputs (2)'!$B$58:$Q$58,0))</f>
        <v>27.907128104236733</v>
      </c>
      <c r="P5737">
        <f>INDEX('[1]Traitement outputs (2)'!$B$41:$Q$45,MATCH(70,'[1]Traitement outputs (2)'!$A$41:$A$45,0),MATCH(C5737,'[1]Traitement outputs (2)'!$B$40:$Q$40,0))</f>
        <v>158.03405896601754</v>
      </c>
      <c r="Q5737">
        <f>IF(K5737&lt;30,INDEX('[1]Traitement outputs (2)'!$B$51:$Q$63,MATCH(70,'[1]Traitement outputs (2)'!$A$51:$A$63,0),MATCH(C5737,'[1]Traitement outputs (2)'!$B$51:$Q$51,0)),INDEX('[1]Traitement outputs (2)'!$B$34:$Q$38,MATCH(70,'[1]Traitement outputs (2)'!$A$34:$A$38,0),MATCH(C5737,'[1]Traitement outputs (2)'!$B$33:$Q$33,0)))</f>
        <v>-27.907128105419115</v>
      </c>
      <c r="R5737">
        <f>IF(K5737&lt;30,INDEX('[1]Traitement outputs (2)'!$B$58:$Q$63,MATCH(70,'[1]Traitement outputs (2)'!$A$58:$A$63,0),MATCH(C5737,'[1]Traitement outputs (2)'!$B$58:$Q$58,0)),INDEX('[1]Traitement outputs (2)'!$B$41:$Q$45,MATCH(70,'[1]Traitement outputs (2)'!$A$41:$A$45,0),MATCH(C5737,'[1]Traitement outputs (2)'!$B$40:$Q$40,0)))</f>
        <v>27.907128104236733</v>
      </c>
      <c r="T5737">
        <f t="shared" si="536"/>
        <v>-3240.8212983285953</v>
      </c>
      <c r="U5737">
        <f t="shared" si="537"/>
        <v>3240.8212981912866</v>
      </c>
      <c r="X5737">
        <f t="shared" si="538"/>
        <v>7.8364679403255921E-2</v>
      </c>
      <c r="Y5737">
        <f t="shared" si="539"/>
        <v>6.5433390996103388E-2</v>
      </c>
    </row>
    <row r="5738" spans="1:25" x14ac:dyDescent="0.35">
      <c r="A5738" s="1">
        <v>34939</v>
      </c>
      <c r="B5738">
        <v>16.0002</v>
      </c>
      <c r="C5738">
        <f>_xlfn.IFNA(HLOOKUP(B5738,'[1]Traitement outputs'!$B$33:$Q$33,1,TRUE),16)</f>
        <v>16</v>
      </c>
      <c r="E5738" s="1">
        <v>34939</v>
      </c>
      <c r="F5738">
        <v>28.7136</v>
      </c>
      <c r="G5738">
        <f t="shared" si="534"/>
        <v>29</v>
      </c>
      <c r="I5738" s="1">
        <v>34939</v>
      </c>
      <c r="J5738">
        <v>0</v>
      </c>
      <c r="K5738">
        <f t="shared" si="535"/>
        <v>0</v>
      </c>
      <c r="M5738">
        <f>INDEX('[1]Traitement outputs (2)'!$B$51:$Q$56,MATCH(70,'[1]Traitement outputs (2)'!$A$51:$A$56,0),MATCH(C5738,'[1]Traitement outputs (2)'!$B$51:$Q$51,0))</f>
        <v>-27.907128105419115</v>
      </c>
      <c r="N5738">
        <f>INDEX('[1]Traitement outputs (2)'!$B$34:$Q$38,MATCH(70,'[1]Traitement outputs (2)'!$A$34:$A$38,0),MATCH(C5738,'[1]Traitement outputs (2)'!$B$33:$Q$33,0))</f>
        <v>-87.65601603539298</v>
      </c>
      <c r="O5738">
        <f>INDEX('[1]Traitement outputs (2)'!$B$58:$Q$63,MATCH(70,'[1]Traitement outputs (2)'!$A$58:$A$63,0),MATCH(C5738,'[1]Traitement outputs (2)'!$B$58:$Q$58,0))</f>
        <v>27.907128104236733</v>
      </c>
      <c r="P5738">
        <f>INDEX('[1]Traitement outputs (2)'!$B$41:$Q$45,MATCH(70,'[1]Traitement outputs (2)'!$A$41:$A$45,0),MATCH(C5738,'[1]Traitement outputs (2)'!$B$40:$Q$40,0))</f>
        <v>158.03405896601754</v>
      </c>
      <c r="Q5738">
        <f>IF(K5738&lt;30,INDEX('[1]Traitement outputs (2)'!$B$51:$Q$63,MATCH(70,'[1]Traitement outputs (2)'!$A$51:$A$63,0),MATCH(C5738,'[1]Traitement outputs (2)'!$B$51:$Q$51,0)),INDEX('[1]Traitement outputs (2)'!$B$34:$Q$38,MATCH(70,'[1]Traitement outputs (2)'!$A$34:$A$38,0),MATCH(C5738,'[1]Traitement outputs (2)'!$B$33:$Q$33,0)))</f>
        <v>-27.907128105419115</v>
      </c>
      <c r="R5738">
        <f>IF(K5738&lt;30,INDEX('[1]Traitement outputs (2)'!$B$58:$Q$63,MATCH(70,'[1]Traitement outputs (2)'!$A$58:$A$63,0),MATCH(C5738,'[1]Traitement outputs (2)'!$B$58:$Q$58,0)),INDEX('[1]Traitement outputs (2)'!$B$41:$Q$45,MATCH(70,'[1]Traitement outputs (2)'!$A$41:$A$45,0),MATCH(C5738,'[1]Traitement outputs (2)'!$B$40:$Q$40,0)))</f>
        <v>27.907128104236733</v>
      </c>
      <c r="T5738">
        <f t="shared" si="536"/>
        <v>-3240.8212983285953</v>
      </c>
      <c r="U5738">
        <f t="shared" si="537"/>
        <v>3240.8212981912866</v>
      </c>
      <c r="X5738">
        <f t="shared" si="538"/>
        <v>7.8364679403255921E-2</v>
      </c>
      <c r="Y5738">
        <f t="shared" si="539"/>
        <v>6.5433390996103388E-2</v>
      </c>
    </row>
    <row r="5739" spans="1:25" x14ac:dyDescent="0.35">
      <c r="A5739" s="1">
        <v>34939.041666666664</v>
      </c>
      <c r="B5739">
        <v>16.0002</v>
      </c>
      <c r="C5739">
        <f>_xlfn.IFNA(HLOOKUP(B5739,'[1]Traitement outputs'!$B$33:$Q$33,1,TRUE),16)</f>
        <v>16</v>
      </c>
      <c r="E5739" s="1">
        <v>34939.041666666664</v>
      </c>
      <c r="F5739">
        <v>29.1831</v>
      </c>
      <c r="G5739">
        <f t="shared" si="534"/>
        <v>29</v>
      </c>
      <c r="I5739" s="1">
        <v>34939.041666666664</v>
      </c>
      <c r="J5739">
        <v>0</v>
      </c>
      <c r="K5739">
        <f t="shared" si="535"/>
        <v>0</v>
      </c>
      <c r="M5739">
        <f>INDEX('[1]Traitement outputs (2)'!$B$51:$Q$56,MATCH(70,'[1]Traitement outputs (2)'!$A$51:$A$56,0),MATCH(C5739,'[1]Traitement outputs (2)'!$B$51:$Q$51,0))</f>
        <v>-27.907128105419115</v>
      </c>
      <c r="N5739">
        <f>INDEX('[1]Traitement outputs (2)'!$B$34:$Q$38,MATCH(70,'[1]Traitement outputs (2)'!$A$34:$A$38,0),MATCH(C5739,'[1]Traitement outputs (2)'!$B$33:$Q$33,0))</f>
        <v>-87.65601603539298</v>
      </c>
      <c r="O5739">
        <f>INDEX('[1]Traitement outputs (2)'!$B$58:$Q$63,MATCH(70,'[1]Traitement outputs (2)'!$A$58:$A$63,0),MATCH(C5739,'[1]Traitement outputs (2)'!$B$58:$Q$58,0))</f>
        <v>27.907128104236733</v>
      </c>
      <c r="P5739">
        <f>INDEX('[1]Traitement outputs (2)'!$B$41:$Q$45,MATCH(70,'[1]Traitement outputs (2)'!$A$41:$A$45,0),MATCH(C5739,'[1]Traitement outputs (2)'!$B$40:$Q$40,0))</f>
        <v>158.03405896601754</v>
      </c>
      <c r="Q5739">
        <f>IF(K5739&lt;30,INDEX('[1]Traitement outputs (2)'!$B$51:$Q$63,MATCH(70,'[1]Traitement outputs (2)'!$A$51:$A$63,0),MATCH(C5739,'[1]Traitement outputs (2)'!$B$51:$Q$51,0)),INDEX('[1]Traitement outputs (2)'!$B$34:$Q$38,MATCH(70,'[1]Traitement outputs (2)'!$A$34:$A$38,0),MATCH(C5739,'[1]Traitement outputs (2)'!$B$33:$Q$33,0)))</f>
        <v>-27.907128105419115</v>
      </c>
      <c r="R5739">
        <f>IF(K5739&lt;30,INDEX('[1]Traitement outputs (2)'!$B$58:$Q$63,MATCH(70,'[1]Traitement outputs (2)'!$A$58:$A$63,0),MATCH(C5739,'[1]Traitement outputs (2)'!$B$58:$Q$58,0)),INDEX('[1]Traitement outputs (2)'!$B$41:$Q$45,MATCH(70,'[1]Traitement outputs (2)'!$A$41:$A$45,0),MATCH(C5739,'[1]Traitement outputs (2)'!$B$40:$Q$40,0)))</f>
        <v>27.907128104236733</v>
      </c>
      <c r="T5739">
        <f t="shared" si="536"/>
        <v>-3240.8212983285953</v>
      </c>
      <c r="U5739">
        <f t="shared" si="537"/>
        <v>3240.8212981912866</v>
      </c>
      <c r="X5739">
        <f t="shared" si="538"/>
        <v>7.8364679403255921E-2</v>
      </c>
      <c r="Y5739">
        <f t="shared" si="539"/>
        <v>6.5433390996103388E-2</v>
      </c>
    </row>
    <row r="5740" spans="1:25" x14ac:dyDescent="0.35">
      <c r="A5740" s="1">
        <v>34939.083333333336</v>
      </c>
      <c r="B5740">
        <v>16.0002</v>
      </c>
      <c r="C5740">
        <f>_xlfn.IFNA(HLOOKUP(B5740,'[1]Traitement outputs'!$B$33:$Q$33,1,TRUE),16)</f>
        <v>16</v>
      </c>
      <c r="E5740" s="1">
        <v>34939.083333333336</v>
      </c>
      <c r="F5740">
        <v>29.524100000000001</v>
      </c>
      <c r="G5740">
        <f t="shared" si="534"/>
        <v>30</v>
      </c>
      <c r="I5740" s="1">
        <v>34939.083333333336</v>
      </c>
      <c r="J5740">
        <v>0</v>
      </c>
      <c r="K5740">
        <f t="shared" si="535"/>
        <v>0</v>
      </c>
      <c r="M5740">
        <f>INDEX('[1]Traitement outputs (2)'!$B$51:$Q$56,MATCH(70,'[1]Traitement outputs (2)'!$A$51:$A$56,0),MATCH(C5740,'[1]Traitement outputs (2)'!$B$51:$Q$51,0))</f>
        <v>-27.907128105419115</v>
      </c>
      <c r="N5740">
        <f>INDEX('[1]Traitement outputs (2)'!$B$34:$Q$38,MATCH(70,'[1]Traitement outputs (2)'!$A$34:$A$38,0),MATCH(C5740,'[1]Traitement outputs (2)'!$B$33:$Q$33,0))</f>
        <v>-87.65601603539298</v>
      </c>
      <c r="O5740">
        <f>INDEX('[1]Traitement outputs (2)'!$B$58:$Q$63,MATCH(70,'[1]Traitement outputs (2)'!$A$58:$A$63,0),MATCH(C5740,'[1]Traitement outputs (2)'!$B$58:$Q$58,0))</f>
        <v>27.907128104236733</v>
      </c>
      <c r="P5740">
        <f>INDEX('[1]Traitement outputs (2)'!$B$41:$Q$45,MATCH(70,'[1]Traitement outputs (2)'!$A$41:$A$45,0),MATCH(C5740,'[1]Traitement outputs (2)'!$B$40:$Q$40,0))</f>
        <v>158.03405896601754</v>
      </c>
      <c r="Q5740">
        <f>IF(K5740&lt;30,INDEX('[1]Traitement outputs (2)'!$B$51:$Q$63,MATCH(70,'[1]Traitement outputs (2)'!$A$51:$A$63,0),MATCH(C5740,'[1]Traitement outputs (2)'!$B$51:$Q$51,0)),INDEX('[1]Traitement outputs (2)'!$B$34:$Q$38,MATCH(70,'[1]Traitement outputs (2)'!$A$34:$A$38,0),MATCH(C5740,'[1]Traitement outputs (2)'!$B$33:$Q$33,0)))</f>
        <v>-27.907128105419115</v>
      </c>
      <c r="R5740">
        <f>IF(K5740&lt;30,INDEX('[1]Traitement outputs (2)'!$B$58:$Q$63,MATCH(70,'[1]Traitement outputs (2)'!$A$58:$A$63,0),MATCH(C5740,'[1]Traitement outputs (2)'!$B$58:$Q$58,0)),INDEX('[1]Traitement outputs (2)'!$B$41:$Q$45,MATCH(70,'[1]Traitement outputs (2)'!$A$41:$A$45,0),MATCH(C5740,'[1]Traitement outputs (2)'!$B$40:$Q$40,0)))</f>
        <v>27.907128104236733</v>
      </c>
      <c r="T5740">
        <f t="shared" si="536"/>
        <v>-3240.8212983285953</v>
      </c>
      <c r="U5740">
        <f t="shared" si="537"/>
        <v>3240.8212981912866</v>
      </c>
      <c r="X5740">
        <f t="shared" si="538"/>
        <v>7.8364679403255921E-2</v>
      </c>
      <c r="Y5740">
        <f t="shared" si="539"/>
        <v>6.5433390996103388E-2</v>
      </c>
    </row>
    <row r="5741" spans="1:25" x14ac:dyDescent="0.35">
      <c r="A5741" s="1">
        <v>34939.125</v>
      </c>
      <c r="B5741">
        <v>16.0002</v>
      </c>
      <c r="C5741">
        <f>_xlfn.IFNA(HLOOKUP(B5741,'[1]Traitement outputs'!$B$33:$Q$33,1,TRUE),16)</f>
        <v>16</v>
      </c>
      <c r="E5741" s="1">
        <v>34939.125</v>
      </c>
      <c r="F5741">
        <v>29.715599999999998</v>
      </c>
      <c r="G5741">
        <f t="shared" si="534"/>
        <v>30</v>
      </c>
      <c r="I5741" s="1">
        <v>34939.125</v>
      </c>
      <c r="J5741">
        <v>0</v>
      </c>
      <c r="K5741">
        <f t="shared" si="535"/>
        <v>0</v>
      </c>
      <c r="M5741">
        <f>INDEX('[1]Traitement outputs (2)'!$B$51:$Q$56,MATCH(70,'[1]Traitement outputs (2)'!$A$51:$A$56,0),MATCH(C5741,'[1]Traitement outputs (2)'!$B$51:$Q$51,0))</f>
        <v>-27.907128105419115</v>
      </c>
      <c r="N5741">
        <f>INDEX('[1]Traitement outputs (2)'!$B$34:$Q$38,MATCH(70,'[1]Traitement outputs (2)'!$A$34:$A$38,0),MATCH(C5741,'[1]Traitement outputs (2)'!$B$33:$Q$33,0))</f>
        <v>-87.65601603539298</v>
      </c>
      <c r="O5741">
        <f>INDEX('[1]Traitement outputs (2)'!$B$58:$Q$63,MATCH(70,'[1]Traitement outputs (2)'!$A$58:$A$63,0),MATCH(C5741,'[1]Traitement outputs (2)'!$B$58:$Q$58,0))</f>
        <v>27.907128104236733</v>
      </c>
      <c r="P5741">
        <f>INDEX('[1]Traitement outputs (2)'!$B$41:$Q$45,MATCH(70,'[1]Traitement outputs (2)'!$A$41:$A$45,0),MATCH(C5741,'[1]Traitement outputs (2)'!$B$40:$Q$40,0))</f>
        <v>158.03405896601754</v>
      </c>
      <c r="Q5741">
        <f>IF(K5741&lt;30,INDEX('[1]Traitement outputs (2)'!$B$51:$Q$63,MATCH(70,'[1]Traitement outputs (2)'!$A$51:$A$63,0),MATCH(C5741,'[1]Traitement outputs (2)'!$B$51:$Q$51,0)),INDEX('[1]Traitement outputs (2)'!$B$34:$Q$38,MATCH(70,'[1]Traitement outputs (2)'!$A$34:$A$38,0),MATCH(C5741,'[1]Traitement outputs (2)'!$B$33:$Q$33,0)))</f>
        <v>-27.907128105419115</v>
      </c>
      <c r="R5741">
        <f>IF(K5741&lt;30,INDEX('[1]Traitement outputs (2)'!$B$58:$Q$63,MATCH(70,'[1]Traitement outputs (2)'!$A$58:$A$63,0),MATCH(C5741,'[1]Traitement outputs (2)'!$B$58:$Q$58,0)),INDEX('[1]Traitement outputs (2)'!$B$41:$Q$45,MATCH(70,'[1]Traitement outputs (2)'!$A$41:$A$45,0),MATCH(C5741,'[1]Traitement outputs (2)'!$B$40:$Q$40,0)))</f>
        <v>27.907128104236733</v>
      </c>
      <c r="T5741">
        <f t="shared" si="536"/>
        <v>-3240.8212983285953</v>
      </c>
      <c r="U5741">
        <f t="shared" si="537"/>
        <v>3240.8212981912866</v>
      </c>
      <c r="X5741">
        <f t="shared" si="538"/>
        <v>7.8364679403255921E-2</v>
      </c>
      <c r="Y5741">
        <f t="shared" si="539"/>
        <v>6.5433390996103388E-2</v>
      </c>
    </row>
    <row r="5742" spans="1:25" x14ac:dyDescent="0.35">
      <c r="A5742" s="1">
        <v>34939.166666666664</v>
      </c>
      <c r="B5742">
        <v>16.0002</v>
      </c>
      <c r="C5742">
        <f>_xlfn.IFNA(HLOOKUP(B5742,'[1]Traitement outputs'!$B$33:$Q$33,1,TRUE),16)</f>
        <v>16</v>
      </c>
      <c r="E5742" s="1">
        <v>34939.166666666664</v>
      </c>
      <c r="F5742">
        <v>29.8492</v>
      </c>
      <c r="G5742">
        <f t="shared" si="534"/>
        <v>30</v>
      </c>
      <c r="I5742" s="1">
        <v>34939.166666666664</v>
      </c>
      <c r="J5742">
        <v>0</v>
      </c>
      <c r="K5742">
        <f t="shared" si="535"/>
        <v>0</v>
      </c>
      <c r="M5742">
        <f>INDEX('[1]Traitement outputs (2)'!$B$51:$Q$56,MATCH(70,'[1]Traitement outputs (2)'!$A$51:$A$56,0),MATCH(C5742,'[1]Traitement outputs (2)'!$B$51:$Q$51,0))</f>
        <v>-27.907128105419115</v>
      </c>
      <c r="N5742">
        <f>INDEX('[1]Traitement outputs (2)'!$B$34:$Q$38,MATCH(70,'[1]Traitement outputs (2)'!$A$34:$A$38,0),MATCH(C5742,'[1]Traitement outputs (2)'!$B$33:$Q$33,0))</f>
        <v>-87.65601603539298</v>
      </c>
      <c r="O5742">
        <f>INDEX('[1]Traitement outputs (2)'!$B$58:$Q$63,MATCH(70,'[1]Traitement outputs (2)'!$A$58:$A$63,0),MATCH(C5742,'[1]Traitement outputs (2)'!$B$58:$Q$58,0))</f>
        <v>27.907128104236733</v>
      </c>
      <c r="P5742">
        <f>INDEX('[1]Traitement outputs (2)'!$B$41:$Q$45,MATCH(70,'[1]Traitement outputs (2)'!$A$41:$A$45,0),MATCH(C5742,'[1]Traitement outputs (2)'!$B$40:$Q$40,0))</f>
        <v>158.03405896601754</v>
      </c>
      <c r="Q5742">
        <f>IF(K5742&lt;30,INDEX('[1]Traitement outputs (2)'!$B$51:$Q$63,MATCH(70,'[1]Traitement outputs (2)'!$A$51:$A$63,0),MATCH(C5742,'[1]Traitement outputs (2)'!$B$51:$Q$51,0)),INDEX('[1]Traitement outputs (2)'!$B$34:$Q$38,MATCH(70,'[1]Traitement outputs (2)'!$A$34:$A$38,0),MATCH(C5742,'[1]Traitement outputs (2)'!$B$33:$Q$33,0)))</f>
        <v>-27.907128105419115</v>
      </c>
      <c r="R5742">
        <f>IF(K5742&lt;30,INDEX('[1]Traitement outputs (2)'!$B$58:$Q$63,MATCH(70,'[1]Traitement outputs (2)'!$A$58:$A$63,0),MATCH(C5742,'[1]Traitement outputs (2)'!$B$58:$Q$58,0)),INDEX('[1]Traitement outputs (2)'!$B$41:$Q$45,MATCH(70,'[1]Traitement outputs (2)'!$A$41:$A$45,0),MATCH(C5742,'[1]Traitement outputs (2)'!$B$40:$Q$40,0)))</f>
        <v>27.907128104236733</v>
      </c>
      <c r="T5742">
        <f t="shared" si="536"/>
        <v>-3240.8212983285953</v>
      </c>
      <c r="U5742">
        <f t="shared" si="537"/>
        <v>3240.8212981912866</v>
      </c>
      <c r="X5742">
        <f t="shared" si="538"/>
        <v>7.8364679403255921E-2</v>
      </c>
      <c r="Y5742">
        <f t="shared" si="539"/>
        <v>6.5433390996103388E-2</v>
      </c>
    </row>
    <row r="5743" spans="1:25" x14ac:dyDescent="0.35">
      <c r="A5743" s="1">
        <v>34939.208333333336</v>
      </c>
      <c r="B5743">
        <v>19.971</v>
      </c>
      <c r="C5743">
        <f>_xlfn.IFNA(HLOOKUP(B5743,'[1]Traitement outputs'!$B$33:$Q$33,1,TRUE),16)</f>
        <v>18</v>
      </c>
      <c r="E5743" s="1">
        <v>34939.208333333336</v>
      </c>
      <c r="F5743">
        <v>23.2363</v>
      </c>
      <c r="G5743">
        <f t="shared" si="534"/>
        <v>23</v>
      </c>
      <c r="I5743" s="1">
        <v>34939.208333333336</v>
      </c>
      <c r="J5743">
        <v>2721.21</v>
      </c>
      <c r="K5743">
        <f t="shared" si="535"/>
        <v>23.432688532043731</v>
      </c>
      <c r="M5743">
        <f>INDEX('[1]Traitement outputs (2)'!$B$51:$Q$56,MATCH(70,'[1]Traitement outputs (2)'!$A$51:$A$56,0),MATCH(C5743,'[1]Traitement outputs (2)'!$B$51:$Q$51,0))</f>
        <v>-40.563606676443541</v>
      </c>
      <c r="N5743">
        <f>INDEX('[1]Traitement outputs (2)'!$B$34:$Q$38,MATCH(70,'[1]Traitement outputs (2)'!$A$34:$A$38,0),MATCH(C5743,'[1]Traitement outputs (2)'!$B$33:$Q$33,0))</f>
        <v>-132.60751704955501</v>
      </c>
      <c r="O5743">
        <f>INDEX('[1]Traitement outputs (2)'!$B$58:$Q$63,MATCH(70,'[1]Traitement outputs (2)'!$A$58:$A$63,0),MATCH(C5743,'[1]Traitement outputs (2)'!$B$58:$Q$58,0))</f>
        <v>40.565237508304868</v>
      </c>
      <c r="P5743">
        <f>INDEX('[1]Traitement outputs (2)'!$B$41:$Q$45,MATCH(70,'[1]Traitement outputs (2)'!$A$41:$A$45,0),MATCH(C5743,'[1]Traitement outputs (2)'!$B$40:$Q$40,0))</f>
        <v>202.98564822710691</v>
      </c>
      <c r="Q5743">
        <f>IF(K5743&lt;30,INDEX('[1]Traitement outputs (2)'!$B$51:$Q$63,MATCH(70,'[1]Traitement outputs (2)'!$A$51:$A$63,0),MATCH(C5743,'[1]Traitement outputs (2)'!$B$51:$Q$51,0)),INDEX('[1]Traitement outputs (2)'!$B$34:$Q$38,MATCH(70,'[1]Traitement outputs (2)'!$A$34:$A$38,0),MATCH(C5743,'[1]Traitement outputs (2)'!$B$33:$Q$33,0)))</f>
        <v>-40.563606676443541</v>
      </c>
      <c r="R5743">
        <f>IF(K5743&lt;30,INDEX('[1]Traitement outputs (2)'!$B$58:$Q$63,MATCH(70,'[1]Traitement outputs (2)'!$A$58:$A$63,0),MATCH(C5743,'[1]Traitement outputs (2)'!$B$58:$Q$58,0)),INDEX('[1]Traitement outputs (2)'!$B$41:$Q$45,MATCH(70,'[1]Traitement outputs (2)'!$A$41:$A$45,0),MATCH(C5743,'[1]Traitement outputs (2)'!$B$40:$Q$40,0)))</f>
        <v>40.565237508304868</v>
      </c>
      <c r="T5743">
        <f t="shared" si="536"/>
        <v>-4710.6029670073767</v>
      </c>
      <c r="U5743">
        <f t="shared" si="537"/>
        <v>4710.7923535544342</v>
      </c>
      <c r="X5743">
        <f t="shared" si="538"/>
        <v>0.11390473504229935</v>
      </c>
      <c r="Y5743">
        <f t="shared" si="539"/>
        <v>9.5112654975333846E-2</v>
      </c>
    </row>
    <row r="5744" spans="1:25" x14ac:dyDescent="0.35">
      <c r="A5744" s="1">
        <v>34939.25</v>
      </c>
      <c r="B5744">
        <v>20.000299999999999</v>
      </c>
      <c r="C5744">
        <f>_xlfn.IFNA(HLOOKUP(B5744,'[1]Traitement outputs'!$B$33:$Q$33,1,TRUE),16)</f>
        <v>20</v>
      </c>
      <c r="E5744" s="1">
        <v>34939.25</v>
      </c>
      <c r="F5744">
        <v>22.169799999999999</v>
      </c>
      <c r="G5744">
        <f t="shared" si="534"/>
        <v>22</v>
      </c>
      <c r="I5744" s="1">
        <v>34939.25</v>
      </c>
      <c r="J5744">
        <v>8783.7999999999993</v>
      </c>
      <c r="K5744">
        <f t="shared" si="535"/>
        <v>75.638429054635878</v>
      </c>
      <c r="M5744">
        <f>INDEX('[1]Traitement outputs (2)'!$B$51:$Q$56,MATCH(70,'[1]Traitement outputs (2)'!$A$51:$A$56,0),MATCH(C5744,'[1]Traitement outputs (2)'!$B$51:$Q$51,0))</f>
        <v>-16.864255714989046</v>
      </c>
      <c r="N5744">
        <f>INDEX('[1]Traitement outputs (2)'!$B$34:$Q$38,MATCH(70,'[1]Traitement outputs (2)'!$A$34:$A$38,0),MATCH(C5744,'[1]Traitement outputs (2)'!$B$33:$Q$33,0))</f>
        <v>-183.77989640241771</v>
      </c>
      <c r="O5744">
        <f>INDEX('[1]Traitement outputs (2)'!$B$58:$Q$63,MATCH(70,'[1]Traitement outputs (2)'!$A$58:$A$63,0),MATCH(C5744,'[1]Traitement outputs (2)'!$B$58:$Q$58,0))</f>
        <v>16.864787616041994</v>
      </c>
      <c r="P5744">
        <f>INDEX('[1]Traitement outputs (2)'!$B$41:$Q$45,MATCH(70,'[1]Traitement outputs (2)'!$A$41:$A$45,0),MATCH(C5744,'[1]Traitement outputs (2)'!$B$40:$Q$40,0))</f>
        <v>254.15803075879367</v>
      </c>
      <c r="Q5744">
        <f>IF(K5744&lt;30,INDEX('[1]Traitement outputs (2)'!$B$51:$Q$63,MATCH(70,'[1]Traitement outputs (2)'!$A$51:$A$63,0),MATCH(C5744,'[1]Traitement outputs (2)'!$B$51:$Q$51,0)),INDEX('[1]Traitement outputs (2)'!$B$34:$Q$38,MATCH(70,'[1]Traitement outputs (2)'!$A$34:$A$38,0),MATCH(C5744,'[1]Traitement outputs (2)'!$B$33:$Q$33,0)))</f>
        <v>-183.77989640241771</v>
      </c>
      <c r="R5744">
        <f>IF(K5744&lt;30,INDEX('[1]Traitement outputs (2)'!$B$58:$Q$63,MATCH(70,'[1]Traitement outputs (2)'!$A$58:$A$63,0),MATCH(C5744,'[1]Traitement outputs (2)'!$B$58:$Q$58,0)),INDEX('[1]Traitement outputs (2)'!$B$41:$Q$45,MATCH(70,'[1]Traitement outputs (2)'!$A$41:$A$45,0),MATCH(C5744,'[1]Traitement outputs (2)'!$B$40:$Q$40,0)))</f>
        <v>254.15803075879367</v>
      </c>
      <c r="T5744">
        <f t="shared" si="536"/>
        <v>-21342.138833337085</v>
      </c>
      <c r="U5744">
        <f t="shared" si="537"/>
        <v>29515.067122381799</v>
      </c>
      <c r="X5744">
        <f t="shared" si="538"/>
        <v>0.51606358805306241</v>
      </c>
      <c r="Y5744">
        <f t="shared" si="539"/>
        <v>0.59592021577150611</v>
      </c>
    </row>
    <row r="5745" spans="1:25" x14ac:dyDescent="0.35">
      <c r="A5745" s="1">
        <v>34939.291666666664</v>
      </c>
      <c r="B5745">
        <v>20.0002</v>
      </c>
      <c r="C5745">
        <f>_xlfn.IFNA(HLOOKUP(B5745,'[1]Traitement outputs'!$B$33:$Q$33,1,TRUE),16)</f>
        <v>20</v>
      </c>
      <c r="E5745" s="1">
        <v>34939.291666666664</v>
      </c>
      <c r="F5745">
        <v>21.276399999999999</v>
      </c>
      <c r="G5745">
        <f t="shared" si="534"/>
        <v>21</v>
      </c>
      <c r="I5745" s="1">
        <v>34939.291666666664</v>
      </c>
      <c r="J5745">
        <v>10531.2</v>
      </c>
      <c r="K5745">
        <f t="shared" si="535"/>
        <v>90.685514704362745</v>
      </c>
      <c r="M5745">
        <f>INDEX('[1]Traitement outputs (2)'!$B$51:$Q$56,MATCH(70,'[1]Traitement outputs (2)'!$A$51:$A$56,0),MATCH(C5745,'[1]Traitement outputs (2)'!$B$51:$Q$51,0))</f>
        <v>-16.864255714989046</v>
      </c>
      <c r="N5745">
        <f>INDEX('[1]Traitement outputs (2)'!$B$34:$Q$38,MATCH(70,'[1]Traitement outputs (2)'!$A$34:$A$38,0),MATCH(C5745,'[1]Traitement outputs (2)'!$B$33:$Q$33,0))</f>
        <v>-183.77989640241771</v>
      </c>
      <c r="O5745">
        <f>INDEX('[1]Traitement outputs (2)'!$B$58:$Q$63,MATCH(70,'[1]Traitement outputs (2)'!$A$58:$A$63,0),MATCH(C5745,'[1]Traitement outputs (2)'!$B$58:$Q$58,0))</f>
        <v>16.864787616041994</v>
      </c>
      <c r="P5745">
        <f>INDEX('[1]Traitement outputs (2)'!$B$41:$Q$45,MATCH(70,'[1]Traitement outputs (2)'!$A$41:$A$45,0),MATCH(C5745,'[1]Traitement outputs (2)'!$B$40:$Q$40,0))</f>
        <v>254.15803075879367</v>
      </c>
      <c r="Q5745">
        <f>IF(K5745&lt;30,INDEX('[1]Traitement outputs (2)'!$B$51:$Q$63,MATCH(70,'[1]Traitement outputs (2)'!$A$51:$A$63,0),MATCH(C5745,'[1]Traitement outputs (2)'!$B$51:$Q$51,0)),INDEX('[1]Traitement outputs (2)'!$B$34:$Q$38,MATCH(70,'[1]Traitement outputs (2)'!$A$34:$A$38,0),MATCH(C5745,'[1]Traitement outputs (2)'!$B$33:$Q$33,0)))</f>
        <v>-183.77989640241771</v>
      </c>
      <c r="R5745">
        <f>IF(K5745&lt;30,INDEX('[1]Traitement outputs (2)'!$B$58:$Q$63,MATCH(70,'[1]Traitement outputs (2)'!$A$58:$A$63,0),MATCH(C5745,'[1]Traitement outputs (2)'!$B$58:$Q$58,0)),INDEX('[1]Traitement outputs (2)'!$B$41:$Q$45,MATCH(70,'[1]Traitement outputs (2)'!$A$41:$A$45,0),MATCH(C5745,'[1]Traitement outputs (2)'!$B$40:$Q$40,0)))</f>
        <v>254.15803075879367</v>
      </c>
      <c r="T5745">
        <f t="shared" si="536"/>
        <v>-21342.138833337085</v>
      </c>
      <c r="U5745">
        <f t="shared" si="537"/>
        <v>29515.067122381799</v>
      </c>
      <c r="X5745">
        <f t="shared" si="538"/>
        <v>0.51606358805306241</v>
      </c>
      <c r="Y5745">
        <f t="shared" si="539"/>
        <v>0.59592021577150611</v>
      </c>
    </row>
    <row r="5746" spans="1:25" x14ac:dyDescent="0.35">
      <c r="A5746" s="1">
        <v>34939.333333333336</v>
      </c>
      <c r="B5746">
        <v>20.000299999999999</v>
      </c>
      <c r="C5746">
        <f>_xlfn.IFNA(HLOOKUP(B5746,'[1]Traitement outputs'!$B$33:$Q$33,1,TRUE),16)</f>
        <v>20</v>
      </c>
      <c r="E5746" s="1">
        <v>34939.333333333336</v>
      </c>
      <c r="F5746">
        <v>21.527200000000001</v>
      </c>
      <c r="G5746">
        <f t="shared" si="534"/>
        <v>22</v>
      </c>
      <c r="I5746" s="1">
        <v>34939.333333333336</v>
      </c>
      <c r="J5746">
        <v>3952.17</v>
      </c>
      <c r="K5746">
        <f t="shared" si="535"/>
        <v>34.03264306528613</v>
      </c>
      <c r="M5746">
        <f>INDEX('[1]Traitement outputs (2)'!$B$51:$Q$56,MATCH(70,'[1]Traitement outputs (2)'!$A$51:$A$56,0),MATCH(C5746,'[1]Traitement outputs (2)'!$B$51:$Q$51,0))</f>
        <v>-16.864255714989046</v>
      </c>
      <c r="N5746">
        <f>INDEX('[1]Traitement outputs (2)'!$B$34:$Q$38,MATCH(70,'[1]Traitement outputs (2)'!$A$34:$A$38,0),MATCH(C5746,'[1]Traitement outputs (2)'!$B$33:$Q$33,0))</f>
        <v>-183.77989640241771</v>
      </c>
      <c r="O5746">
        <f>INDEX('[1]Traitement outputs (2)'!$B$58:$Q$63,MATCH(70,'[1]Traitement outputs (2)'!$A$58:$A$63,0),MATCH(C5746,'[1]Traitement outputs (2)'!$B$58:$Q$58,0))</f>
        <v>16.864787616041994</v>
      </c>
      <c r="P5746">
        <f>INDEX('[1]Traitement outputs (2)'!$B$41:$Q$45,MATCH(70,'[1]Traitement outputs (2)'!$A$41:$A$45,0),MATCH(C5746,'[1]Traitement outputs (2)'!$B$40:$Q$40,0))</f>
        <v>254.15803075879367</v>
      </c>
      <c r="Q5746">
        <f>IF(K5746&lt;30,INDEX('[1]Traitement outputs (2)'!$B$51:$Q$63,MATCH(70,'[1]Traitement outputs (2)'!$A$51:$A$63,0),MATCH(C5746,'[1]Traitement outputs (2)'!$B$51:$Q$51,0)),INDEX('[1]Traitement outputs (2)'!$B$34:$Q$38,MATCH(70,'[1]Traitement outputs (2)'!$A$34:$A$38,0),MATCH(C5746,'[1]Traitement outputs (2)'!$B$33:$Q$33,0)))</f>
        <v>-183.77989640241771</v>
      </c>
      <c r="R5746">
        <f>IF(K5746&lt;30,INDEX('[1]Traitement outputs (2)'!$B$58:$Q$63,MATCH(70,'[1]Traitement outputs (2)'!$A$58:$A$63,0),MATCH(C5746,'[1]Traitement outputs (2)'!$B$58:$Q$58,0)),INDEX('[1]Traitement outputs (2)'!$B$41:$Q$45,MATCH(70,'[1]Traitement outputs (2)'!$A$41:$A$45,0),MATCH(C5746,'[1]Traitement outputs (2)'!$B$40:$Q$40,0)))</f>
        <v>254.15803075879367</v>
      </c>
      <c r="T5746">
        <f t="shared" si="536"/>
        <v>-21342.138833337085</v>
      </c>
      <c r="U5746">
        <f t="shared" si="537"/>
        <v>29515.067122381799</v>
      </c>
      <c r="X5746">
        <f t="shared" si="538"/>
        <v>0.51606358805306241</v>
      </c>
      <c r="Y5746">
        <f t="shared" si="539"/>
        <v>0.59592021577150611</v>
      </c>
    </row>
    <row r="5747" spans="1:25" x14ac:dyDescent="0.35">
      <c r="A5747" s="1">
        <v>34939.375</v>
      </c>
      <c r="B5747">
        <v>20.000299999999999</v>
      </c>
      <c r="C5747">
        <f>_xlfn.IFNA(HLOOKUP(B5747,'[1]Traitement outputs'!$B$33:$Q$33,1,TRUE),16)</f>
        <v>20</v>
      </c>
      <c r="E5747" s="1">
        <v>34939.375</v>
      </c>
      <c r="F5747">
        <v>22.144600000000001</v>
      </c>
      <c r="G5747">
        <f t="shared" si="534"/>
        <v>22</v>
      </c>
      <c r="I5747" s="1">
        <v>34939.375</v>
      </c>
      <c r="J5747">
        <v>3240.49</v>
      </c>
      <c r="K5747">
        <f t="shared" si="535"/>
        <v>27.90427525299495</v>
      </c>
      <c r="M5747">
        <f>INDEX('[1]Traitement outputs (2)'!$B$51:$Q$56,MATCH(70,'[1]Traitement outputs (2)'!$A$51:$A$56,0),MATCH(C5747,'[1]Traitement outputs (2)'!$B$51:$Q$51,0))</f>
        <v>-16.864255714989046</v>
      </c>
      <c r="N5747">
        <f>INDEX('[1]Traitement outputs (2)'!$B$34:$Q$38,MATCH(70,'[1]Traitement outputs (2)'!$A$34:$A$38,0),MATCH(C5747,'[1]Traitement outputs (2)'!$B$33:$Q$33,0))</f>
        <v>-183.77989640241771</v>
      </c>
      <c r="O5747">
        <f>INDEX('[1]Traitement outputs (2)'!$B$58:$Q$63,MATCH(70,'[1]Traitement outputs (2)'!$A$58:$A$63,0),MATCH(C5747,'[1]Traitement outputs (2)'!$B$58:$Q$58,0))</f>
        <v>16.864787616041994</v>
      </c>
      <c r="P5747">
        <f>INDEX('[1]Traitement outputs (2)'!$B$41:$Q$45,MATCH(70,'[1]Traitement outputs (2)'!$A$41:$A$45,0),MATCH(C5747,'[1]Traitement outputs (2)'!$B$40:$Q$40,0))</f>
        <v>254.15803075879367</v>
      </c>
      <c r="Q5747">
        <f>IF(K5747&lt;30,INDEX('[1]Traitement outputs (2)'!$B$51:$Q$63,MATCH(70,'[1]Traitement outputs (2)'!$A$51:$A$63,0),MATCH(C5747,'[1]Traitement outputs (2)'!$B$51:$Q$51,0)),INDEX('[1]Traitement outputs (2)'!$B$34:$Q$38,MATCH(70,'[1]Traitement outputs (2)'!$A$34:$A$38,0),MATCH(C5747,'[1]Traitement outputs (2)'!$B$33:$Q$33,0)))</f>
        <v>-16.864255714989046</v>
      </c>
      <c r="R5747">
        <f>IF(K5747&lt;30,INDEX('[1]Traitement outputs (2)'!$B$58:$Q$63,MATCH(70,'[1]Traitement outputs (2)'!$A$58:$A$63,0),MATCH(C5747,'[1]Traitement outputs (2)'!$B$58:$Q$58,0)),INDEX('[1]Traitement outputs (2)'!$B$41:$Q$45,MATCH(70,'[1]Traitement outputs (2)'!$A$41:$A$45,0),MATCH(C5747,'[1]Traitement outputs (2)'!$B$40:$Q$40,0)))</f>
        <v>16.864787616041994</v>
      </c>
      <c r="T5747">
        <f t="shared" si="536"/>
        <v>-1958.42577907482</v>
      </c>
      <c r="U5747">
        <f t="shared" si="537"/>
        <v>1958.4875481058175</v>
      </c>
      <c r="X5747">
        <f t="shared" si="538"/>
        <v>4.735571455032727E-2</v>
      </c>
      <c r="Y5747">
        <f t="shared" si="539"/>
        <v>3.954259420836595E-2</v>
      </c>
    </row>
    <row r="5748" spans="1:25" x14ac:dyDescent="0.35">
      <c r="A5748" s="1">
        <v>34939.416666666664</v>
      </c>
      <c r="B5748">
        <v>20.000399999999999</v>
      </c>
      <c r="C5748">
        <f>_xlfn.IFNA(HLOOKUP(B5748,'[1]Traitement outputs'!$B$33:$Q$33,1,TRUE),16)</f>
        <v>20</v>
      </c>
      <c r="E5748" s="1">
        <v>34939.416666666664</v>
      </c>
      <c r="F5748">
        <v>22.823799999999999</v>
      </c>
      <c r="G5748">
        <f t="shared" si="534"/>
        <v>23</v>
      </c>
      <c r="I5748" s="1">
        <v>34939.416666666664</v>
      </c>
      <c r="J5748">
        <v>7856.49</v>
      </c>
      <c r="K5748">
        <f t="shared" si="535"/>
        <v>67.653243639820616</v>
      </c>
      <c r="M5748">
        <f>INDEX('[1]Traitement outputs (2)'!$B$51:$Q$56,MATCH(70,'[1]Traitement outputs (2)'!$A$51:$A$56,0),MATCH(C5748,'[1]Traitement outputs (2)'!$B$51:$Q$51,0))</f>
        <v>-16.864255714989046</v>
      </c>
      <c r="N5748">
        <f>INDEX('[1]Traitement outputs (2)'!$B$34:$Q$38,MATCH(70,'[1]Traitement outputs (2)'!$A$34:$A$38,0),MATCH(C5748,'[1]Traitement outputs (2)'!$B$33:$Q$33,0))</f>
        <v>-183.77989640241771</v>
      </c>
      <c r="O5748">
        <f>INDEX('[1]Traitement outputs (2)'!$B$58:$Q$63,MATCH(70,'[1]Traitement outputs (2)'!$A$58:$A$63,0),MATCH(C5748,'[1]Traitement outputs (2)'!$B$58:$Q$58,0))</f>
        <v>16.864787616041994</v>
      </c>
      <c r="P5748">
        <f>INDEX('[1]Traitement outputs (2)'!$B$41:$Q$45,MATCH(70,'[1]Traitement outputs (2)'!$A$41:$A$45,0),MATCH(C5748,'[1]Traitement outputs (2)'!$B$40:$Q$40,0))</f>
        <v>254.15803075879367</v>
      </c>
      <c r="Q5748">
        <f>IF(K5748&lt;30,INDEX('[1]Traitement outputs (2)'!$B$51:$Q$63,MATCH(70,'[1]Traitement outputs (2)'!$A$51:$A$63,0),MATCH(C5748,'[1]Traitement outputs (2)'!$B$51:$Q$51,0)),INDEX('[1]Traitement outputs (2)'!$B$34:$Q$38,MATCH(70,'[1]Traitement outputs (2)'!$A$34:$A$38,0),MATCH(C5748,'[1]Traitement outputs (2)'!$B$33:$Q$33,0)))</f>
        <v>-183.77989640241771</v>
      </c>
      <c r="R5748">
        <f>IF(K5748&lt;30,INDEX('[1]Traitement outputs (2)'!$B$58:$Q$63,MATCH(70,'[1]Traitement outputs (2)'!$A$58:$A$63,0),MATCH(C5748,'[1]Traitement outputs (2)'!$B$58:$Q$58,0)),INDEX('[1]Traitement outputs (2)'!$B$41:$Q$45,MATCH(70,'[1]Traitement outputs (2)'!$A$41:$A$45,0),MATCH(C5748,'[1]Traitement outputs (2)'!$B$40:$Q$40,0)))</f>
        <v>254.15803075879367</v>
      </c>
      <c r="T5748">
        <f t="shared" si="536"/>
        <v>-21342.138833337085</v>
      </c>
      <c r="U5748">
        <f t="shared" si="537"/>
        <v>29515.067122381799</v>
      </c>
      <c r="X5748">
        <f t="shared" si="538"/>
        <v>0.51606358805306241</v>
      </c>
      <c r="Y5748">
        <f t="shared" si="539"/>
        <v>0.59592021577150611</v>
      </c>
    </row>
    <row r="5749" spans="1:25" x14ac:dyDescent="0.35">
      <c r="A5749" s="1">
        <v>34939.458333333336</v>
      </c>
      <c r="B5749">
        <v>20.000499999999999</v>
      </c>
      <c r="C5749">
        <f>_xlfn.IFNA(HLOOKUP(B5749,'[1]Traitement outputs'!$B$33:$Q$33,1,TRUE),16)</f>
        <v>20</v>
      </c>
      <c r="E5749" s="1">
        <v>34939.458333333336</v>
      </c>
      <c r="F5749">
        <v>23.289100000000001</v>
      </c>
      <c r="G5749">
        <f t="shared" si="534"/>
        <v>23</v>
      </c>
      <c r="I5749" s="1">
        <v>34939.458333333336</v>
      </c>
      <c r="J5749">
        <v>4860.21</v>
      </c>
      <c r="K5749">
        <f t="shared" si="535"/>
        <v>41.851892037117409</v>
      </c>
      <c r="M5749">
        <f>INDEX('[1]Traitement outputs (2)'!$B$51:$Q$56,MATCH(70,'[1]Traitement outputs (2)'!$A$51:$A$56,0),MATCH(C5749,'[1]Traitement outputs (2)'!$B$51:$Q$51,0))</f>
        <v>-16.864255714989046</v>
      </c>
      <c r="N5749">
        <f>INDEX('[1]Traitement outputs (2)'!$B$34:$Q$38,MATCH(70,'[1]Traitement outputs (2)'!$A$34:$A$38,0),MATCH(C5749,'[1]Traitement outputs (2)'!$B$33:$Q$33,0))</f>
        <v>-183.77989640241771</v>
      </c>
      <c r="O5749">
        <f>INDEX('[1]Traitement outputs (2)'!$B$58:$Q$63,MATCH(70,'[1]Traitement outputs (2)'!$A$58:$A$63,0),MATCH(C5749,'[1]Traitement outputs (2)'!$B$58:$Q$58,0))</f>
        <v>16.864787616041994</v>
      </c>
      <c r="P5749">
        <f>INDEX('[1]Traitement outputs (2)'!$B$41:$Q$45,MATCH(70,'[1]Traitement outputs (2)'!$A$41:$A$45,0),MATCH(C5749,'[1]Traitement outputs (2)'!$B$40:$Q$40,0))</f>
        <v>254.15803075879367</v>
      </c>
      <c r="Q5749">
        <f>IF(K5749&lt;30,INDEX('[1]Traitement outputs (2)'!$B$51:$Q$63,MATCH(70,'[1]Traitement outputs (2)'!$A$51:$A$63,0),MATCH(C5749,'[1]Traitement outputs (2)'!$B$51:$Q$51,0)),INDEX('[1]Traitement outputs (2)'!$B$34:$Q$38,MATCH(70,'[1]Traitement outputs (2)'!$A$34:$A$38,0),MATCH(C5749,'[1]Traitement outputs (2)'!$B$33:$Q$33,0)))</f>
        <v>-183.77989640241771</v>
      </c>
      <c r="R5749">
        <f>IF(K5749&lt;30,INDEX('[1]Traitement outputs (2)'!$B$58:$Q$63,MATCH(70,'[1]Traitement outputs (2)'!$A$58:$A$63,0),MATCH(C5749,'[1]Traitement outputs (2)'!$B$58:$Q$58,0)),INDEX('[1]Traitement outputs (2)'!$B$41:$Q$45,MATCH(70,'[1]Traitement outputs (2)'!$A$41:$A$45,0),MATCH(C5749,'[1]Traitement outputs (2)'!$B$40:$Q$40,0)))</f>
        <v>254.15803075879367</v>
      </c>
      <c r="T5749">
        <f t="shared" si="536"/>
        <v>-21342.138833337085</v>
      </c>
      <c r="U5749">
        <f t="shared" si="537"/>
        <v>29515.067122381799</v>
      </c>
      <c r="X5749">
        <f t="shared" si="538"/>
        <v>0.51606358805306241</v>
      </c>
      <c r="Y5749">
        <f t="shared" si="539"/>
        <v>0.59592021577150611</v>
      </c>
    </row>
    <row r="5750" spans="1:25" x14ac:dyDescent="0.35">
      <c r="A5750" s="1">
        <v>34939.5</v>
      </c>
      <c r="B5750">
        <v>20.000499999999999</v>
      </c>
      <c r="C5750">
        <f>_xlfn.IFNA(HLOOKUP(B5750,'[1]Traitement outputs'!$B$33:$Q$33,1,TRUE),16)</f>
        <v>20</v>
      </c>
      <c r="E5750" s="1">
        <v>34939.5</v>
      </c>
      <c r="F5750">
        <v>23.388500000000001</v>
      </c>
      <c r="G5750">
        <f t="shared" si="534"/>
        <v>23</v>
      </c>
      <c r="I5750" s="1">
        <v>34939.5</v>
      </c>
      <c r="J5750">
        <v>4168.5600000000004</v>
      </c>
      <c r="K5750">
        <f t="shared" si="535"/>
        <v>35.896005125343585</v>
      </c>
      <c r="M5750">
        <f>INDEX('[1]Traitement outputs (2)'!$B$51:$Q$56,MATCH(70,'[1]Traitement outputs (2)'!$A$51:$A$56,0),MATCH(C5750,'[1]Traitement outputs (2)'!$B$51:$Q$51,0))</f>
        <v>-16.864255714989046</v>
      </c>
      <c r="N5750">
        <f>INDEX('[1]Traitement outputs (2)'!$B$34:$Q$38,MATCH(70,'[1]Traitement outputs (2)'!$A$34:$A$38,0),MATCH(C5750,'[1]Traitement outputs (2)'!$B$33:$Q$33,0))</f>
        <v>-183.77989640241771</v>
      </c>
      <c r="O5750">
        <f>INDEX('[1]Traitement outputs (2)'!$B$58:$Q$63,MATCH(70,'[1]Traitement outputs (2)'!$A$58:$A$63,0),MATCH(C5750,'[1]Traitement outputs (2)'!$B$58:$Q$58,0))</f>
        <v>16.864787616041994</v>
      </c>
      <c r="P5750">
        <f>INDEX('[1]Traitement outputs (2)'!$B$41:$Q$45,MATCH(70,'[1]Traitement outputs (2)'!$A$41:$A$45,0),MATCH(C5750,'[1]Traitement outputs (2)'!$B$40:$Q$40,0))</f>
        <v>254.15803075879367</v>
      </c>
      <c r="Q5750">
        <f>IF(K5750&lt;30,INDEX('[1]Traitement outputs (2)'!$B$51:$Q$63,MATCH(70,'[1]Traitement outputs (2)'!$A$51:$A$63,0),MATCH(C5750,'[1]Traitement outputs (2)'!$B$51:$Q$51,0)),INDEX('[1]Traitement outputs (2)'!$B$34:$Q$38,MATCH(70,'[1]Traitement outputs (2)'!$A$34:$A$38,0),MATCH(C5750,'[1]Traitement outputs (2)'!$B$33:$Q$33,0)))</f>
        <v>-183.77989640241771</v>
      </c>
      <c r="R5750">
        <f>IF(K5750&lt;30,INDEX('[1]Traitement outputs (2)'!$B$58:$Q$63,MATCH(70,'[1]Traitement outputs (2)'!$A$58:$A$63,0),MATCH(C5750,'[1]Traitement outputs (2)'!$B$58:$Q$58,0)),INDEX('[1]Traitement outputs (2)'!$B$41:$Q$45,MATCH(70,'[1]Traitement outputs (2)'!$A$41:$A$45,0),MATCH(C5750,'[1]Traitement outputs (2)'!$B$40:$Q$40,0)))</f>
        <v>254.15803075879367</v>
      </c>
      <c r="T5750">
        <f t="shared" si="536"/>
        <v>-21342.138833337085</v>
      </c>
      <c r="U5750">
        <f t="shared" si="537"/>
        <v>29515.067122381799</v>
      </c>
      <c r="X5750">
        <f t="shared" si="538"/>
        <v>0.51606358805306241</v>
      </c>
      <c r="Y5750">
        <f t="shared" si="539"/>
        <v>0.59592021577150611</v>
      </c>
    </row>
    <row r="5751" spans="1:25" x14ac:dyDescent="0.35">
      <c r="A5751" s="1">
        <v>34939.541666666664</v>
      </c>
      <c r="B5751">
        <v>20.000499999999999</v>
      </c>
      <c r="C5751">
        <f>_xlfn.IFNA(HLOOKUP(B5751,'[1]Traitement outputs'!$B$33:$Q$33,1,TRUE),16)</f>
        <v>20</v>
      </c>
      <c r="E5751" s="1">
        <v>34939.541666666664</v>
      </c>
      <c r="F5751">
        <v>23.6815</v>
      </c>
      <c r="G5751">
        <f t="shared" si="534"/>
        <v>24</v>
      </c>
      <c r="I5751" s="1">
        <v>34939.541666666664</v>
      </c>
      <c r="J5751">
        <v>4080.62</v>
      </c>
      <c r="K5751">
        <f t="shared" si="535"/>
        <v>35.13874249970722</v>
      </c>
      <c r="M5751">
        <f>INDEX('[1]Traitement outputs (2)'!$B$51:$Q$56,MATCH(70,'[1]Traitement outputs (2)'!$A$51:$A$56,0),MATCH(C5751,'[1]Traitement outputs (2)'!$B$51:$Q$51,0))</f>
        <v>-16.864255714989046</v>
      </c>
      <c r="N5751">
        <f>INDEX('[1]Traitement outputs (2)'!$B$34:$Q$38,MATCH(70,'[1]Traitement outputs (2)'!$A$34:$A$38,0),MATCH(C5751,'[1]Traitement outputs (2)'!$B$33:$Q$33,0))</f>
        <v>-183.77989640241771</v>
      </c>
      <c r="O5751">
        <f>INDEX('[1]Traitement outputs (2)'!$B$58:$Q$63,MATCH(70,'[1]Traitement outputs (2)'!$A$58:$A$63,0),MATCH(C5751,'[1]Traitement outputs (2)'!$B$58:$Q$58,0))</f>
        <v>16.864787616041994</v>
      </c>
      <c r="P5751">
        <f>INDEX('[1]Traitement outputs (2)'!$B$41:$Q$45,MATCH(70,'[1]Traitement outputs (2)'!$A$41:$A$45,0),MATCH(C5751,'[1]Traitement outputs (2)'!$B$40:$Q$40,0))</f>
        <v>254.15803075879367</v>
      </c>
      <c r="Q5751">
        <f>IF(K5751&lt;30,INDEX('[1]Traitement outputs (2)'!$B$51:$Q$63,MATCH(70,'[1]Traitement outputs (2)'!$A$51:$A$63,0),MATCH(C5751,'[1]Traitement outputs (2)'!$B$51:$Q$51,0)),INDEX('[1]Traitement outputs (2)'!$B$34:$Q$38,MATCH(70,'[1]Traitement outputs (2)'!$A$34:$A$38,0),MATCH(C5751,'[1]Traitement outputs (2)'!$B$33:$Q$33,0)))</f>
        <v>-183.77989640241771</v>
      </c>
      <c r="R5751">
        <f>IF(K5751&lt;30,INDEX('[1]Traitement outputs (2)'!$B$58:$Q$63,MATCH(70,'[1]Traitement outputs (2)'!$A$58:$A$63,0),MATCH(C5751,'[1]Traitement outputs (2)'!$B$58:$Q$58,0)),INDEX('[1]Traitement outputs (2)'!$B$41:$Q$45,MATCH(70,'[1]Traitement outputs (2)'!$A$41:$A$45,0),MATCH(C5751,'[1]Traitement outputs (2)'!$B$40:$Q$40,0)))</f>
        <v>254.15803075879367</v>
      </c>
      <c r="T5751">
        <f t="shared" si="536"/>
        <v>-21342.138833337085</v>
      </c>
      <c r="U5751">
        <f t="shared" si="537"/>
        <v>29515.067122381799</v>
      </c>
      <c r="X5751">
        <f t="shared" si="538"/>
        <v>0.51606358805306241</v>
      </c>
      <c r="Y5751">
        <f t="shared" si="539"/>
        <v>0.59592021577150611</v>
      </c>
    </row>
    <row r="5752" spans="1:25" x14ac:dyDescent="0.35">
      <c r="A5752" s="1">
        <v>34939.583333333336</v>
      </c>
      <c r="B5752">
        <v>20.000599999999999</v>
      </c>
      <c r="C5752">
        <f>_xlfn.IFNA(HLOOKUP(B5752,'[1]Traitement outputs'!$B$33:$Q$33,1,TRUE),16)</f>
        <v>20</v>
      </c>
      <c r="E5752" s="1">
        <v>34939.583333333336</v>
      </c>
      <c r="F5752">
        <v>24.219000000000001</v>
      </c>
      <c r="G5752">
        <f t="shared" si="534"/>
        <v>24</v>
      </c>
      <c r="I5752" s="1">
        <v>34939.583333333336</v>
      </c>
      <c r="J5752">
        <v>2223.04</v>
      </c>
      <c r="K5752">
        <f t="shared" si="535"/>
        <v>19.142882730209905</v>
      </c>
      <c r="M5752">
        <f>INDEX('[1]Traitement outputs (2)'!$B$51:$Q$56,MATCH(70,'[1]Traitement outputs (2)'!$A$51:$A$56,0),MATCH(C5752,'[1]Traitement outputs (2)'!$B$51:$Q$51,0))</f>
        <v>-16.864255714989046</v>
      </c>
      <c r="N5752">
        <f>INDEX('[1]Traitement outputs (2)'!$B$34:$Q$38,MATCH(70,'[1]Traitement outputs (2)'!$A$34:$A$38,0),MATCH(C5752,'[1]Traitement outputs (2)'!$B$33:$Q$33,0))</f>
        <v>-183.77989640241771</v>
      </c>
      <c r="O5752">
        <f>INDEX('[1]Traitement outputs (2)'!$B$58:$Q$63,MATCH(70,'[1]Traitement outputs (2)'!$A$58:$A$63,0),MATCH(C5752,'[1]Traitement outputs (2)'!$B$58:$Q$58,0))</f>
        <v>16.864787616041994</v>
      </c>
      <c r="P5752">
        <f>INDEX('[1]Traitement outputs (2)'!$B$41:$Q$45,MATCH(70,'[1]Traitement outputs (2)'!$A$41:$A$45,0),MATCH(C5752,'[1]Traitement outputs (2)'!$B$40:$Q$40,0))</f>
        <v>254.15803075879367</v>
      </c>
      <c r="Q5752">
        <f>IF(K5752&lt;30,INDEX('[1]Traitement outputs (2)'!$B$51:$Q$63,MATCH(70,'[1]Traitement outputs (2)'!$A$51:$A$63,0),MATCH(C5752,'[1]Traitement outputs (2)'!$B$51:$Q$51,0)),INDEX('[1]Traitement outputs (2)'!$B$34:$Q$38,MATCH(70,'[1]Traitement outputs (2)'!$A$34:$A$38,0),MATCH(C5752,'[1]Traitement outputs (2)'!$B$33:$Q$33,0)))</f>
        <v>-16.864255714989046</v>
      </c>
      <c r="R5752">
        <f>IF(K5752&lt;30,INDEX('[1]Traitement outputs (2)'!$B$58:$Q$63,MATCH(70,'[1]Traitement outputs (2)'!$A$58:$A$63,0),MATCH(C5752,'[1]Traitement outputs (2)'!$B$58:$Q$58,0)),INDEX('[1]Traitement outputs (2)'!$B$41:$Q$45,MATCH(70,'[1]Traitement outputs (2)'!$A$41:$A$45,0),MATCH(C5752,'[1]Traitement outputs (2)'!$B$40:$Q$40,0)))</f>
        <v>16.864787616041994</v>
      </c>
      <c r="T5752">
        <f t="shared" si="536"/>
        <v>-1958.42577907482</v>
      </c>
      <c r="U5752">
        <f t="shared" si="537"/>
        <v>1958.4875481058175</v>
      </c>
      <c r="X5752">
        <f t="shared" si="538"/>
        <v>4.735571455032727E-2</v>
      </c>
      <c r="Y5752">
        <f t="shared" si="539"/>
        <v>3.954259420836595E-2</v>
      </c>
    </row>
    <row r="5753" spans="1:25" x14ac:dyDescent="0.35">
      <c r="A5753" s="1">
        <v>34939.625</v>
      </c>
      <c r="B5753">
        <v>20.000599999999999</v>
      </c>
      <c r="C5753">
        <f>_xlfn.IFNA(HLOOKUP(B5753,'[1]Traitement outputs'!$B$33:$Q$33,1,TRUE),16)</f>
        <v>20</v>
      </c>
      <c r="E5753" s="1">
        <v>34939.625</v>
      </c>
      <c r="F5753">
        <v>24.7133</v>
      </c>
      <c r="G5753">
        <f t="shared" si="534"/>
        <v>25</v>
      </c>
      <c r="I5753" s="1">
        <v>34939.625</v>
      </c>
      <c r="J5753">
        <v>2474.9299999999998</v>
      </c>
      <c r="K5753">
        <f t="shared" si="535"/>
        <v>21.311939846101914</v>
      </c>
      <c r="M5753">
        <f>INDEX('[1]Traitement outputs (2)'!$B$51:$Q$56,MATCH(70,'[1]Traitement outputs (2)'!$A$51:$A$56,0),MATCH(C5753,'[1]Traitement outputs (2)'!$B$51:$Q$51,0))</f>
        <v>-16.864255714989046</v>
      </c>
      <c r="N5753">
        <f>INDEX('[1]Traitement outputs (2)'!$B$34:$Q$38,MATCH(70,'[1]Traitement outputs (2)'!$A$34:$A$38,0),MATCH(C5753,'[1]Traitement outputs (2)'!$B$33:$Q$33,0))</f>
        <v>-183.77989640241771</v>
      </c>
      <c r="O5753">
        <f>INDEX('[1]Traitement outputs (2)'!$B$58:$Q$63,MATCH(70,'[1]Traitement outputs (2)'!$A$58:$A$63,0),MATCH(C5753,'[1]Traitement outputs (2)'!$B$58:$Q$58,0))</f>
        <v>16.864787616041994</v>
      </c>
      <c r="P5753">
        <f>INDEX('[1]Traitement outputs (2)'!$B$41:$Q$45,MATCH(70,'[1]Traitement outputs (2)'!$A$41:$A$45,0),MATCH(C5753,'[1]Traitement outputs (2)'!$B$40:$Q$40,0))</f>
        <v>254.15803075879367</v>
      </c>
      <c r="Q5753">
        <f>IF(K5753&lt;30,INDEX('[1]Traitement outputs (2)'!$B$51:$Q$63,MATCH(70,'[1]Traitement outputs (2)'!$A$51:$A$63,0),MATCH(C5753,'[1]Traitement outputs (2)'!$B$51:$Q$51,0)),INDEX('[1]Traitement outputs (2)'!$B$34:$Q$38,MATCH(70,'[1]Traitement outputs (2)'!$A$34:$A$38,0),MATCH(C5753,'[1]Traitement outputs (2)'!$B$33:$Q$33,0)))</f>
        <v>-16.864255714989046</v>
      </c>
      <c r="R5753">
        <f>IF(K5753&lt;30,INDEX('[1]Traitement outputs (2)'!$B$58:$Q$63,MATCH(70,'[1]Traitement outputs (2)'!$A$58:$A$63,0),MATCH(C5753,'[1]Traitement outputs (2)'!$B$58:$Q$58,0)),INDEX('[1]Traitement outputs (2)'!$B$41:$Q$45,MATCH(70,'[1]Traitement outputs (2)'!$A$41:$A$45,0),MATCH(C5753,'[1]Traitement outputs (2)'!$B$40:$Q$40,0)))</f>
        <v>16.864787616041994</v>
      </c>
      <c r="T5753">
        <f t="shared" si="536"/>
        <v>-1958.42577907482</v>
      </c>
      <c r="U5753">
        <f t="shared" si="537"/>
        <v>1958.4875481058175</v>
      </c>
      <c r="X5753">
        <f t="shared" si="538"/>
        <v>4.735571455032727E-2</v>
      </c>
      <c r="Y5753">
        <f t="shared" si="539"/>
        <v>3.954259420836595E-2</v>
      </c>
    </row>
    <row r="5754" spans="1:25" x14ac:dyDescent="0.35">
      <c r="A5754" s="1">
        <v>34939.666666666664</v>
      </c>
      <c r="B5754">
        <v>20.000599999999999</v>
      </c>
      <c r="C5754">
        <f>_xlfn.IFNA(HLOOKUP(B5754,'[1]Traitement outputs'!$B$33:$Q$33,1,TRUE),16)</f>
        <v>20</v>
      </c>
      <c r="E5754" s="1">
        <v>34939.666666666664</v>
      </c>
      <c r="F5754">
        <v>25.1342</v>
      </c>
      <c r="G5754">
        <f t="shared" si="534"/>
        <v>25</v>
      </c>
      <c r="I5754" s="1">
        <v>34939.666666666664</v>
      </c>
      <c r="J5754">
        <v>1595.39</v>
      </c>
      <c r="K5754">
        <f t="shared" si="535"/>
        <v>13.73810803177162</v>
      </c>
      <c r="M5754">
        <f>INDEX('[1]Traitement outputs (2)'!$B$51:$Q$56,MATCH(70,'[1]Traitement outputs (2)'!$A$51:$A$56,0),MATCH(C5754,'[1]Traitement outputs (2)'!$B$51:$Q$51,0))</f>
        <v>-16.864255714989046</v>
      </c>
      <c r="N5754">
        <f>INDEX('[1]Traitement outputs (2)'!$B$34:$Q$38,MATCH(70,'[1]Traitement outputs (2)'!$A$34:$A$38,0),MATCH(C5754,'[1]Traitement outputs (2)'!$B$33:$Q$33,0))</f>
        <v>-183.77989640241771</v>
      </c>
      <c r="O5754">
        <f>INDEX('[1]Traitement outputs (2)'!$B$58:$Q$63,MATCH(70,'[1]Traitement outputs (2)'!$A$58:$A$63,0),MATCH(C5754,'[1]Traitement outputs (2)'!$B$58:$Q$58,0))</f>
        <v>16.864787616041994</v>
      </c>
      <c r="P5754">
        <f>INDEX('[1]Traitement outputs (2)'!$B$41:$Q$45,MATCH(70,'[1]Traitement outputs (2)'!$A$41:$A$45,0),MATCH(C5754,'[1]Traitement outputs (2)'!$B$40:$Q$40,0))</f>
        <v>254.15803075879367</v>
      </c>
      <c r="Q5754">
        <f>IF(K5754&lt;30,INDEX('[1]Traitement outputs (2)'!$B$51:$Q$63,MATCH(70,'[1]Traitement outputs (2)'!$A$51:$A$63,0),MATCH(C5754,'[1]Traitement outputs (2)'!$B$51:$Q$51,0)),INDEX('[1]Traitement outputs (2)'!$B$34:$Q$38,MATCH(70,'[1]Traitement outputs (2)'!$A$34:$A$38,0),MATCH(C5754,'[1]Traitement outputs (2)'!$B$33:$Q$33,0)))</f>
        <v>-16.864255714989046</v>
      </c>
      <c r="R5754">
        <f>IF(K5754&lt;30,INDEX('[1]Traitement outputs (2)'!$B$58:$Q$63,MATCH(70,'[1]Traitement outputs (2)'!$A$58:$A$63,0),MATCH(C5754,'[1]Traitement outputs (2)'!$B$58:$Q$58,0)),INDEX('[1]Traitement outputs (2)'!$B$41:$Q$45,MATCH(70,'[1]Traitement outputs (2)'!$A$41:$A$45,0),MATCH(C5754,'[1]Traitement outputs (2)'!$B$40:$Q$40,0)))</f>
        <v>16.864787616041994</v>
      </c>
      <c r="T5754">
        <f t="shared" si="536"/>
        <v>-1958.42577907482</v>
      </c>
      <c r="U5754">
        <f t="shared" si="537"/>
        <v>1958.4875481058175</v>
      </c>
      <c r="X5754">
        <f t="shared" si="538"/>
        <v>4.735571455032727E-2</v>
      </c>
      <c r="Y5754">
        <f t="shared" si="539"/>
        <v>3.954259420836595E-2</v>
      </c>
    </row>
    <row r="5755" spans="1:25" x14ac:dyDescent="0.35">
      <c r="A5755" s="1">
        <v>34939.708333333336</v>
      </c>
      <c r="B5755">
        <v>20.000599999999999</v>
      </c>
      <c r="C5755">
        <f>_xlfn.IFNA(HLOOKUP(B5755,'[1]Traitement outputs'!$B$33:$Q$33,1,TRUE),16)</f>
        <v>20</v>
      </c>
      <c r="E5755" s="1">
        <v>34939.708333333336</v>
      </c>
      <c r="F5755">
        <v>25.256499999999999</v>
      </c>
      <c r="G5755">
        <f t="shared" si="534"/>
        <v>25</v>
      </c>
      <c r="I5755" s="1">
        <v>34939.708333333336</v>
      </c>
      <c r="J5755">
        <v>1379.86</v>
      </c>
      <c r="K5755">
        <f t="shared" si="535"/>
        <v>11.882151542080861</v>
      </c>
      <c r="M5755">
        <f>INDEX('[1]Traitement outputs (2)'!$B$51:$Q$56,MATCH(70,'[1]Traitement outputs (2)'!$A$51:$A$56,0),MATCH(C5755,'[1]Traitement outputs (2)'!$B$51:$Q$51,0))</f>
        <v>-16.864255714989046</v>
      </c>
      <c r="N5755">
        <f>INDEX('[1]Traitement outputs (2)'!$B$34:$Q$38,MATCH(70,'[1]Traitement outputs (2)'!$A$34:$A$38,0),MATCH(C5755,'[1]Traitement outputs (2)'!$B$33:$Q$33,0))</f>
        <v>-183.77989640241771</v>
      </c>
      <c r="O5755">
        <f>INDEX('[1]Traitement outputs (2)'!$B$58:$Q$63,MATCH(70,'[1]Traitement outputs (2)'!$A$58:$A$63,0),MATCH(C5755,'[1]Traitement outputs (2)'!$B$58:$Q$58,0))</f>
        <v>16.864787616041994</v>
      </c>
      <c r="P5755">
        <f>INDEX('[1]Traitement outputs (2)'!$B$41:$Q$45,MATCH(70,'[1]Traitement outputs (2)'!$A$41:$A$45,0),MATCH(C5755,'[1]Traitement outputs (2)'!$B$40:$Q$40,0))</f>
        <v>254.15803075879367</v>
      </c>
      <c r="Q5755">
        <f>IF(K5755&lt;30,INDEX('[1]Traitement outputs (2)'!$B$51:$Q$63,MATCH(70,'[1]Traitement outputs (2)'!$A$51:$A$63,0),MATCH(C5755,'[1]Traitement outputs (2)'!$B$51:$Q$51,0)),INDEX('[1]Traitement outputs (2)'!$B$34:$Q$38,MATCH(70,'[1]Traitement outputs (2)'!$A$34:$A$38,0),MATCH(C5755,'[1]Traitement outputs (2)'!$B$33:$Q$33,0)))</f>
        <v>-16.864255714989046</v>
      </c>
      <c r="R5755">
        <f>IF(K5755&lt;30,INDEX('[1]Traitement outputs (2)'!$B$58:$Q$63,MATCH(70,'[1]Traitement outputs (2)'!$A$58:$A$63,0),MATCH(C5755,'[1]Traitement outputs (2)'!$B$58:$Q$58,0)),INDEX('[1]Traitement outputs (2)'!$B$41:$Q$45,MATCH(70,'[1]Traitement outputs (2)'!$A$41:$A$45,0),MATCH(C5755,'[1]Traitement outputs (2)'!$B$40:$Q$40,0)))</f>
        <v>16.864787616041994</v>
      </c>
      <c r="T5755">
        <f t="shared" si="536"/>
        <v>-1958.42577907482</v>
      </c>
      <c r="U5755">
        <f t="shared" si="537"/>
        <v>1958.4875481058175</v>
      </c>
      <c r="X5755">
        <f t="shared" si="538"/>
        <v>4.735571455032727E-2</v>
      </c>
      <c r="Y5755">
        <f t="shared" si="539"/>
        <v>3.954259420836595E-2</v>
      </c>
    </row>
    <row r="5756" spans="1:25" x14ac:dyDescent="0.35">
      <c r="A5756" s="1">
        <v>34939.75</v>
      </c>
      <c r="B5756">
        <v>20.000699999999998</v>
      </c>
      <c r="C5756">
        <f>_xlfn.IFNA(HLOOKUP(B5756,'[1]Traitement outputs'!$B$33:$Q$33,1,TRUE),16)</f>
        <v>20</v>
      </c>
      <c r="E5756" s="1">
        <v>34939.75</v>
      </c>
      <c r="F5756">
        <v>25.151900000000001</v>
      </c>
      <c r="G5756">
        <f t="shared" si="534"/>
        <v>25</v>
      </c>
      <c r="I5756" s="1">
        <v>34939.75</v>
      </c>
      <c r="J5756">
        <v>166.5</v>
      </c>
      <c r="K5756">
        <f t="shared" si="535"/>
        <v>1.4337528675057349</v>
      </c>
      <c r="M5756">
        <f>INDEX('[1]Traitement outputs (2)'!$B$51:$Q$56,MATCH(70,'[1]Traitement outputs (2)'!$A$51:$A$56,0),MATCH(C5756,'[1]Traitement outputs (2)'!$B$51:$Q$51,0))</f>
        <v>-16.864255714989046</v>
      </c>
      <c r="N5756">
        <f>INDEX('[1]Traitement outputs (2)'!$B$34:$Q$38,MATCH(70,'[1]Traitement outputs (2)'!$A$34:$A$38,0),MATCH(C5756,'[1]Traitement outputs (2)'!$B$33:$Q$33,0))</f>
        <v>-183.77989640241771</v>
      </c>
      <c r="O5756">
        <f>INDEX('[1]Traitement outputs (2)'!$B$58:$Q$63,MATCH(70,'[1]Traitement outputs (2)'!$A$58:$A$63,0),MATCH(C5756,'[1]Traitement outputs (2)'!$B$58:$Q$58,0))</f>
        <v>16.864787616041994</v>
      </c>
      <c r="P5756">
        <f>INDEX('[1]Traitement outputs (2)'!$B$41:$Q$45,MATCH(70,'[1]Traitement outputs (2)'!$A$41:$A$45,0),MATCH(C5756,'[1]Traitement outputs (2)'!$B$40:$Q$40,0))</f>
        <v>254.15803075879367</v>
      </c>
      <c r="Q5756">
        <f>IF(K5756&lt;30,INDEX('[1]Traitement outputs (2)'!$B$51:$Q$63,MATCH(70,'[1]Traitement outputs (2)'!$A$51:$A$63,0),MATCH(C5756,'[1]Traitement outputs (2)'!$B$51:$Q$51,0)),INDEX('[1]Traitement outputs (2)'!$B$34:$Q$38,MATCH(70,'[1]Traitement outputs (2)'!$A$34:$A$38,0),MATCH(C5756,'[1]Traitement outputs (2)'!$B$33:$Q$33,0)))</f>
        <v>-16.864255714989046</v>
      </c>
      <c r="R5756">
        <f>IF(K5756&lt;30,INDEX('[1]Traitement outputs (2)'!$B$58:$Q$63,MATCH(70,'[1]Traitement outputs (2)'!$A$58:$A$63,0),MATCH(C5756,'[1]Traitement outputs (2)'!$B$58:$Q$58,0)),INDEX('[1]Traitement outputs (2)'!$B$41:$Q$45,MATCH(70,'[1]Traitement outputs (2)'!$A$41:$A$45,0),MATCH(C5756,'[1]Traitement outputs (2)'!$B$40:$Q$40,0)))</f>
        <v>16.864787616041994</v>
      </c>
      <c r="T5756">
        <f t="shared" si="536"/>
        <v>-1958.42577907482</v>
      </c>
      <c r="U5756">
        <f t="shared" si="537"/>
        <v>1958.4875481058175</v>
      </c>
      <c r="X5756">
        <f t="shared" si="538"/>
        <v>4.735571455032727E-2</v>
      </c>
      <c r="Y5756">
        <f t="shared" si="539"/>
        <v>3.954259420836595E-2</v>
      </c>
    </row>
    <row r="5757" spans="1:25" x14ac:dyDescent="0.35">
      <c r="A5757" s="1">
        <v>34939.791666666664</v>
      </c>
      <c r="B5757">
        <v>20.000699999999998</v>
      </c>
      <c r="C5757">
        <f>_xlfn.IFNA(HLOOKUP(B5757,'[1]Traitement outputs'!$B$33:$Q$33,1,TRUE),16)</f>
        <v>20</v>
      </c>
      <c r="E5757" s="1">
        <v>34939.791666666664</v>
      </c>
      <c r="F5757">
        <v>25.0123</v>
      </c>
      <c r="G5757">
        <f t="shared" si="534"/>
        <v>25</v>
      </c>
      <c r="I5757" s="1">
        <v>34939.791666666664</v>
      </c>
      <c r="J5757">
        <v>0</v>
      </c>
      <c r="K5757">
        <f t="shared" si="535"/>
        <v>0</v>
      </c>
      <c r="M5757">
        <f>INDEX('[1]Traitement outputs (2)'!$B$51:$Q$56,MATCH(70,'[1]Traitement outputs (2)'!$A$51:$A$56,0),MATCH(C5757,'[1]Traitement outputs (2)'!$B$51:$Q$51,0))</f>
        <v>-16.864255714989046</v>
      </c>
      <c r="N5757">
        <f>INDEX('[1]Traitement outputs (2)'!$B$34:$Q$38,MATCH(70,'[1]Traitement outputs (2)'!$A$34:$A$38,0),MATCH(C5757,'[1]Traitement outputs (2)'!$B$33:$Q$33,0))</f>
        <v>-183.77989640241771</v>
      </c>
      <c r="O5757">
        <f>INDEX('[1]Traitement outputs (2)'!$B$58:$Q$63,MATCH(70,'[1]Traitement outputs (2)'!$A$58:$A$63,0),MATCH(C5757,'[1]Traitement outputs (2)'!$B$58:$Q$58,0))</f>
        <v>16.864787616041994</v>
      </c>
      <c r="P5757">
        <f>INDEX('[1]Traitement outputs (2)'!$B$41:$Q$45,MATCH(70,'[1]Traitement outputs (2)'!$A$41:$A$45,0),MATCH(C5757,'[1]Traitement outputs (2)'!$B$40:$Q$40,0))</f>
        <v>254.15803075879367</v>
      </c>
      <c r="Q5757">
        <f>IF(K5757&lt;30,INDEX('[1]Traitement outputs (2)'!$B$51:$Q$63,MATCH(70,'[1]Traitement outputs (2)'!$A$51:$A$63,0),MATCH(C5757,'[1]Traitement outputs (2)'!$B$51:$Q$51,0)),INDEX('[1]Traitement outputs (2)'!$B$34:$Q$38,MATCH(70,'[1]Traitement outputs (2)'!$A$34:$A$38,0),MATCH(C5757,'[1]Traitement outputs (2)'!$B$33:$Q$33,0)))</f>
        <v>-16.864255714989046</v>
      </c>
      <c r="R5757">
        <f>IF(K5757&lt;30,INDEX('[1]Traitement outputs (2)'!$B$58:$Q$63,MATCH(70,'[1]Traitement outputs (2)'!$A$58:$A$63,0),MATCH(C5757,'[1]Traitement outputs (2)'!$B$58:$Q$58,0)),INDEX('[1]Traitement outputs (2)'!$B$41:$Q$45,MATCH(70,'[1]Traitement outputs (2)'!$A$41:$A$45,0),MATCH(C5757,'[1]Traitement outputs (2)'!$B$40:$Q$40,0)))</f>
        <v>16.864787616041994</v>
      </c>
      <c r="T5757">
        <f t="shared" si="536"/>
        <v>-1958.42577907482</v>
      </c>
      <c r="U5757">
        <f t="shared" si="537"/>
        <v>1958.4875481058175</v>
      </c>
      <c r="X5757">
        <f t="shared" si="538"/>
        <v>4.735571455032727E-2</v>
      </c>
      <c r="Y5757">
        <f t="shared" si="539"/>
        <v>3.954259420836595E-2</v>
      </c>
    </row>
    <row r="5758" spans="1:25" x14ac:dyDescent="0.35">
      <c r="A5758" s="1">
        <v>34939.833333333336</v>
      </c>
      <c r="B5758">
        <v>20.000599999999999</v>
      </c>
      <c r="C5758">
        <f>_xlfn.IFNA(HLOOKUP(B5758,'[1]Traitement outputs'!$B$33:$Q$33,1,TRUE),16)</f>
        <v>20</v>
      </c>
      <c r="E5758" s="1">
        <v>34939.833333333336</v>
      </c>
      <c r="F5758">
        <v>25.1021</v>
      </c>
      <c r="G5758">
        <f t="shared" si="534"/>
        <v>25</v>
      </c>
      <c r="I5758" s="1">
        <v>34939.833333333336</v>
      </c>
      <c r="J5758">
        <v>0</v>
      </c>
      <c r="K5758">
        <f t="shared" si="535"/>
        <v>0</v>
      </c>
      <c r="M5758">
        <f>INDEX('[1]Traitement outputs (2)'!$B$51:$Q$56,MATCH(70,'[1]Traitement outputs (2)'!$A$51:$A$56,0),MATCH(C5758,'[1]Traitement outputs (2)'!$B$51:$Q$51,0))</f>
        <v>-16.864255714989046</v>
      </c>
      <c r="N5758">
        <f>INDEX('[1]Traitement outputs (2)'!$B$34:$Q$38,MATCH(70,'[1]Traitement outputs (2)'!$A$34:$A$38,0),MATCH(C5758,'[1]Traitement outputs (2)'!$B$33:$Q$33,0))</f>
        <v>-183.77989640241771</v>
      </c>
      <c r="O5758">
        <f>INDEX('[1]Traitement outputs (2)'!$B$58:$Q$63,MATCH(70,'[1]Traitement outputs (2)'!$A$58:$A$63,0),MATCH(C5758,'[1]Traitement outputs (2)'!$B$58:$Q$58,0))</f>
        <v>16.864787616041994</v>
      </c>
      <c r="P5758">
        <f>INDEX('[1]Traitement outputs (2)'!$B$41:$Q$45,MATCH(70,'[1]Traitement outputs (2)'!$A$41:$A$45,0),MATCH(C5758,'[1]Traitement outputs (2)'!$B$40:$Q$40,0))</f>
        <v>254.15803075879367</v>
      </c>
      <c r="Q5758">
        <f>IF(K5758&lt;30,INDEX('[1]Traitement outputs (2)'!$B$51:$Q$63,MATCH(70,'[1]Traitement outputs (2)'!$A$51:$A$63,0),MATCH(C5758,'[1]Traitement outputs (2)'!$B$51:$Q$51,0)),INDEX('[1]Traitement outputs (2)'!$B$34:$Q$38,MATCH(70,'[1]Traitement outputs (2)'!$A$34:$A$38,0),MATCH(C5758,'[1]Traitement outputs (2)'!$B$33:$Q$33,0)))</f>
        <v>-16.864255714989046</v>
      </c>
      <c r="R5758">
        <f>IF(K5758&lt;30,INDEX('[1]Traitement outputs (2)'!$B$58:$Q$63,MATCH(70,'[1]Traitement outputs (2)'!$A$58:$A$63,0),MATCH(C5758,'[1]Traitement outputs (2)'!$B$58:$Q$58,0)),INDEX('[1]Traitement outputs (2)'!$B$41:$Q$45,MATCH(70,'[1]Traitement outputs (2)'!$A$41:$A$45,0),MATCH(C5758,'[1]Traitement outputs (2)'!$B$40:$Q$40,0)))</f>
        <v>16.864787616041994</v>
      </c>
      <c r="T5758">
        <f t="shared" si="536"/>
        <v>-1958.42577907482</v>
      </c>
      <c r="U5758">
        <f t="shared" si="537"/>
        <v>1958.4875481058175</v>
      </c>
      <c r="X5758">
        <f t="shared" si="538"/>
        <v>4.735571455032727E-2</v>
      </c>
      <c r="Y5758">
        <f t="shared" si="539"/>
        <v>3.954259420836595E-2</v>
      </c>
    </row>
    <row r="5759" spans="1:25" x14ac:dyDescent="0.35">
      <c r="A5759" s="1">
        <v>34939.875</v>
      </c>
      <c r="B5759">
        <v>16.2986</v>
      </c>
      <c r="C5759">
        <f>_xlfn.IFNA(HLOOKUP(B5759,'[1]Traitement outputs'!$B$33:$Q$33,1,TRUE),16)</f>
        <v>16</v>
      </c>
      <c r="E5759" s="1">
        <v>34939.875</v>
      </c>
      <c r="F5759">
        <v>31.970300000000002</v>
      </c>
      <c r="G5759">
        <f t="shared" si="534"/>
        <v>32</v>
      </c>
      <c r="I5759" s="1">
        <v>34939.875</v>
      </c>
      <c r="J5759">
        <v>0</v>
      </c>
      <c r="K5759">
        <f t="shared" si="535"/>
        <v>0</v>
      </c>
      <c r="M5759">
        <f>INDEX('[1]Traitement outputs (2)'!$B$51:$Q$56,MATCH(70,'[1]Traitement outputs (2)'!$A$51:$A$56,0),MATCH(C5759,'[1]Traitement outputs (2)'!$B$51:$Q$51,0))</f>
        <v>-27.907128105419115</v>
      </c>
      <c r="N5759">
        <f>INDEX('[1]Traitement outputs (2)'!$B$34:$Q$38,MATCH(70,'[1]Traitement outputs (2)'!$A$34:$A$38,0),MATCH(C5759,'[1]Traitement outputs (2)'!$B$33:$Q$33,0))</f>
        <v>-87.65601603539298</v>
      </c>
      <c r="O5759">
        <f>INDEX('[1]Traitement outputs (2)'!$B$58:$Q$63,MATCH(70,'[1]Traitement outputs (2)'!$A$58:$A$63,0),MATCH(C5759,'[1]Traitement outputs (2)'!$B$58:$Q$58,0))</f>
        <v>27.907128104236733</v>
      </c>
      <c r="P5759">
        <f>INDEX('[1]Traitement outputs (2)'!$B$41:$Q$45,MATCH(70,'[1]Traitement outputs (2)'!$A$41:$A$45,0),MATCH(C5759,'[1]Traitement outputs (2)'!$B$40:$Q$40,0))</f>
        <v>158.03405896601754</v>
      </c>
      <c r="Q5759">
        <f>IF(K5759&lt;30,INDEX('[1]Traitement outputs (2)'!$B$51:$Q$63,MATCH(70,'[1]Traitement outputs (2)'!$A$51:$A$63,0),MATCH(C5759,'[1]Traitement outputs (2)'!$B$51:$Q$51,0)),INDEX('[1]Traitement outputs (2)'!$B$34:$Q$38,MATCH(70,'[1]Traitement outputs (2)'!$A$34:$A$38,0),MATCH(C5759,'[1]Traitement outputs (2)'!$B$33:$Q$33,0)))</f>
        <v>-27.907128105419115</v>
      </c>
      <c r="R5759">
        <f>IF(K5759&lt;30,INDEX('[1]Traitement outputs (2)'!$B$58:$Q$63,MATCH(70,'[1]Traitement outputs (2)'!$A$58:$A$63,0),MATCH(C5759,'[1]Traitement outputs (2)'!$B$58:$Q$58,0)),INDEX('[1]Traitement outputs (2)'!$B$41:$Q$45,MATCH(70,'[1]Traitement outputs (2)'!$A$41:$A$45,0),MATCH(C5759,'[1]Traitement outputs (2)'!$B$40:$Q$40,0)))</f>
        <v>27.907128104236733</v>
      </c>
      <c r="T5759">
        <f t="shared" si="536"/>
        <v>-3240.8212983285953</v>
      </c>
      <c r="U5759">
        <f t="shared" si="537"/>
        <v>3240.8212981912866</v>
      </c>
      <c r="X5759">
        <f t="shared" si="538"/>
        <v>7.8364679403255921E-2</v>
      </c>
      <c r="Y5759">
        <f t="shared" si="539"/>
        <v>6.5433390996103388E-2</v>
      </c>
    </row>
    <row r="5760" spans="1:25" x14ac:dyDescent="0.35">
      <c r="A5760" s="1">
        <v>34939.916666666664</v>
      </c>
      <c r="B5760">
        <v>16</v>
      </c>
      <c r="C5760">
        <f>_xlfn.IFNA(HLOOKUP(B5760,'[1]Traitement outputs'!$B$33:$Q$33,1,TRUE),16)</f>
        <v>16</v>
      </c>
      <c r="E5760" s="1">
        <v>34939.916666666664</v>
      </c>
      <c r="F5760">
        <v>40.831800000000001</v>
      </c>
      <c r="G5760">
        <f t="shared" si="534"/>
        <v>41</v>
      </c>
      <c r="I5760" s="1">
        <v>34939.916666666664</v>
      </c>
      <c r="J5760">
        <v>0</v>
      </c>
      <c r="K5760">
        <f t="shared" si="535"/>
        <v>0</v>
      </c>
      <c r="M5760">
        <f>INDEX('[1]Traitement outputs (2)'!$B$51:$Q$56,MATCH(70,'[1]Traitement outputs (2)'!$A$51:$A$56,0),MATCH(C5760,'[1]Traitement outputs (2)'!$B$51:$Q$51,0))</f>
        <v>-27.907128105419115</v>
      </c>
      <c r="N5760">
        <f>INDEX('[1]Traitement outputs (2)'!$B$34:$Q$38,MATCH(70,'[1]Traitement outputs (2)'!$A$34:$A$38,0),MATCH(C5760,'[1]Traitement outputs (2)'!$B$33:$Q$33,0))</f>
        <v>-87.65601603539298</v>
      </c>
      <c r="O5760">
        <f>INDEX('[1]Traitement outputs (2)'!$B$58:$Q$63,MATCH(70,'[1]Traitement outputs (2)'!$A$58:$A$63,0),MATCH(C5760,'[1]Traitement outputs (2)'!$B$58:$Q$58,0))</f>
        <v>27.907128104236733</v>
      </c>
      <c r="P5760">
        <f>INDEX('[1]Traitement outputs (2)'!$B$41:$Q$45,MATCH(70,'[1]Traitement outputs (2)'!$A$41:$A$45,0),MATCH(C5760,'[1]Traitement outputs (2)'!$B$40:$Q$40,0))</f>
        <v>158.03405896601754</v>
      </c>
      <c r="Q5760">
        <f>IF(K5760&lt;30,INDEX('[1]Traitement outputs (2)'!$B$51:$Q$63,MATCH(70,'[1]Traitement outputs (2)'!$A$51:$A$63,0),MATCH(C5760,'[1]Traitement outputs (2)'!$B$51:$Q$51,0)),INDEX('[1]Traitement outputs (2)'!$B$34:$Q$38,MATCH(70,'[1]Traitement outputs (2)'!$A$34:$A$38,0),MATCH(C5760,'[1]Traitement outputs (2)'!$B$33:$Q$33,0)))</f>
        <v>-27.907128105419115</v>
      </c>
      <c r="R5760">
        <f>IF(K5760&lt;30,INDEX('[1]Traitement outputs (2)'!$B$58:$Q$63,MATCH(70,'[1]Traitement outputs (2)'!$A$58:$A$63,0),MATCH(C5760,'[1]Traitement outputs (2)'!$B$58:$Q$58,0)),INDEX('[1]Traitement outputs (2)'!$B$41:$Q$45,MATCH(70,'[1]Traitement outputs (2)'!$A$41:$A$45,0),MATCH(C5760,'[1]Traitement outputs (2)'!$B$40:$Q$40,0)))</f>
        <v>27.907128104236733</v>
      </c>
      <c r="T5760">
        <f t="shared" si="536"/>
        <v>-3240.8212983285953</v>
      </c>
      <c r="U5760">
        <f t="shared" si="537"/>
        <v>3240.8212981912866</v>
      </c>
      <c r="X5760">
        <f t="shared" si="538"/>
        <v>7.8364679403255921E-2</v>
      </c>
      <c r="Y5760">
        <f t="shared" si="539"/>
        <v>6.5433390996103388E-2</v>
      </c>
    </row>
    <row r="5761" spans="1:25" x14ac:dyDescent="0.35">
      <c r="A5761" s="1">
        <v>34939.958333333336</v>
      </c>
      <c r="B5761">
        <v>15.999700000000001</v>
      </c>
      <c r="C5761">
        <f>_xlfn.IFNA(HLOOKUP(B5761,'[1]Traitement outputs'!$B$33:$Q$33,1,TRUE),16)</f>
        <v>16</v>
      </c>
      <c r="E5761" s="1">
        <v>34939.958333333336</v>
      </c>
      <c r="F5761">
        <v>49.767800000000001</v>
      </c>
      <c r="G5761">
        <f t="shared" si="534"/>
        <v>50</v>
      </c>
      <c r="I5761" s="1">
        <v>34939.958333333336</v>
      </c>
      <c r="J5761">
        <v>0</v>
      </c>
      <c r="K5761">
        <f t="shared" si="535"/>
        <v>0</v>
      </c>
      <c r="M5761">
        <f>INDEX('[1]Traitement outputs (2)'!$B$51:$Q$56,MATCH(70,'[1]Traitement outputs (2)'!$A$51:$A$56,0),MATCH(C5761,'[1]Traitement outputs (2)'!$B$51:$Q$51,0))</f>
        <v>-27.907128105419115</v>
      </c>
      <c r="N5761">
        <f>INDEX('[1]Traitement outputs (2)'!$B$34:$Q$38,MATCH(70,'[1]Traitement outputs (2)'!$A$34:$A$38,0),MATCH(C5761,'[1]Traitement outputs (2)'!$B$33:$Q$33,0))</f>
        <v>-87.65601603539298</v>
      </c>
      <c r="O5761">
        <f>INDEX('[1]Traitement outputs (2)'!$B$58:$Q$63,MATCH(70,'[1]Traitement outputs (2)'!$A$58:$A$63,0),MATCH(C5761,'[1]Traitement outputs (2)'!$B$58:$Q$58,0))</f>
        <v>27.907128104236733</v>
      </c>
      <c r="P5761">
        <f>INDEX('[1]Traitement outputs (2)'!$B$41:$Q$45,MATCH(70,'[1]Traitement outputs (2)'!$A$41:$A$45,0),MATCH(C5761,'[1]Traitement outputs (2)'!$B$40:$Q$40,0))</f>
        <v>158.03405896601754</v>
      </c>
      <c r="Q5761">
        <f>IF(K5761&lt;30,INDEX('[1]Traitement outputs (2)'!$B$51:$Q$63,MATCH(70,'[1]Traitement outputs (2)'!$A$51:$A$63,0),MATCH(C5761,'[1]Traitement outputs (2)'!$B$51:$Q$51,0)),INDEX('[1]Traitement outputs (2)'!$B$34:$Q$38,MATCH(70,'[1]Traitement outputs (2)'!$A$34:$A$38,0),MATCH(C5761,'[1]Traitement outputs (2)'!$B$33:$Q$33,0)))</f>
        <v>-27.907128105419115</v>
      </c>
      <c r="R5761">
        <f>IF(K5761&lt;30,INDEX('[1]Traitement outputs (2)'!$B$58:$Q$63,MATCH(70,'[1]Traitement outputs (2)'!$A$58:$A$63,0),MATCH(C5761,'[1]Traitement outputs (2)'!$B$58:$Q$58,0)),INDEX('[1]Traitement outputs (2)'!$B$41:$Q$45,MATCH(70,'[1]Traitement outputs (2)'!$A$41:$A$45,0),MATCH(C5761,'[1]Traitement outputs (2)'!$B$40:$Q$40,0)))</f>
        <v>27.907128104236733</v>
      </c>
      <c r="T5761">
        <f t="shared" si="536"/>
        <v>-3240.8212983285953</v>
      </c>
      <c r="U5761">
        <f t="shared" si="537"/>
        <v>3240.8212981912866</v>
      </c>
      <c r="X5761">
        <f t="shared" si="538"/>
        <v>7.8364679403255921E-2</v>
      </c>
      <c r="Y5761">
        <f t="shared" si="539"/>
        <v>6.5433390996103388E-2</v>
      </c>
    </row>
    <row r="5762" spans="1:25" x14ac:dyDescent="0.35">
      <c r="A5762" s="1">
        <v>34940</v>
      </c>
      <c r="B5762">
        <v>15.999700000000001</v>
      </c>
      <c r="C5762">
        <f>_xlfn.IFNA(HLOOKUP(B5762,'[1]Traitement outputs'!$B$33:$Q$33,1,TRUE),16)</f>
        <v>16</v>
      </c>
      <c r="E5762" s="1">
        <v>34940</v>
      </c>
      <c r="F5762">
        <v>53.091200000000001</v>
      </c>
      <c r="G5762">
        <f t="shared" si="534"/>
        <v>53</v>
      </c>
      <c r="I5762" s="1">
        <v>34940</v>
      </c>
      <c r="J5762">
        <v>0</v>
      </c>
      <c r="K5762">
        <f t="shared" si="535"/>
        <v>0</v>
      </c>
      <c r="M5762">
        <f>INDEX('[1]Traitement outputs (2)'!$B$51:$Q$56,MATCH(70,'[1]Traitement outputs (2)'!$A$51:$A$56,0),MATCH(C5762,'[1]Traitement outputs (2)'!$B$51:$Q$51,0))</f>
        <v>-27.907128105419115</v>
      </c>
      <c r="N5762">
        <f>INDEX('[1]Traitement outputs (2)'!$B$34:$Q$38,MATCH(70,'[1]Traitement outputs (2)'!$A$34:$A$38,0),MATCH(C5762,'[1]Traitement outputs (2)'!$B$33:$Q$33,0))</f>
        <v>-87.65601603539298</v>
      </c>
      <c r="O5762">
        <f>INDEX('[1]Traitement outputs (2)'!$B$58:$Q$63,MATCH(70,'[1]Traitement outputs (2)'!$A$58:$A$63,0),MATCH(C5762,'[1]Traitement outputs (2)'!$B$58:$Q$58,0))</f>
        <v>27.907128104236733</v>
      </c>
      <c r="P5762">
        <f>INDEX('[1]Traitement outputs (2)'!$B$41:$Q$45,MATCH(70,'[1]Traitement outputs (2)'!$A$41:$A$45,0),MATCH(C5762,'[1]Traitement outputs (2)'!$B$40:$Q$40,0))</f>
        <v>158.03405896601754</v>
      </c>
      <c r="Q5762">
        <f>IF(K5762&lt;30,INDEX('[1]Traitement outputs (2)'!$B$51:$Q$63,MATCH(70,'[1]Traitement outputs (2)'!$A$51:$A$63,0),MATCH(C5762,'[1]Traitement outputs (2)'!$B$51:$Q$51,0)),INDEX('[1]Traitement outputs (2)'!$B$34:$Q$38,MATCH(70,'[1]Traitement outputs (2)'!$A$34:$A$38,0),MATCH(C5762,'[1]Traitement outputs (2)'!$B$33:$Q$33,0)))</f>
        <v>-27.907128105419115</v>
      </c>
      <c r="R5762">
        <f>IF(K5762&lt;30,INDEX('[1]Traitement outputs (2)'!$B$58:$Q$63,MATCH(70,'[1]Traitement outputs (2)'!$A$58:$A$63,0),MATCH(C5762,'[1]Traitement outputs (2)'!$B$58:$Q$58,0)),INDEX('[1]Traitement outputs (2)'!$B$41:$Q$45,MATCH(70,'[1]Traitement outputs (2)'!$A$41:$A$45,0),MATCH(C5762,'[1]Traitement outputs (2)'!$B$40:$Q$40,0)))</f>
        <v>27.907128104236733</v>
      </c>
      <c r="T5762">
        <f t="shared" si="536"/>
        <v>-3240.8212983285953</v>
      </c>
      <c r="U5762">
        <f t="shared" si="537"/>
        <v>3240.8212981912866</v>
      </c>
      <c r="X5762">
        <f t="shared" si="538"/>
        <v>7.8364679403255921E-2</v>
      </c>
      <c r="Y5762">
        <f t="shared" si="539"/>
        <v>6.5433390996103388E-2</v>
      </c>
    </row>
    <row r="5763" spans="1:25" x14ac:dyDescent="0.35">
      <c r="A5763" s="1">
        <v>34940.041666666664</v>
      </c>
      <c r="B5763">
        <v>15.9998</v>
      </c>
      <c r="C5763">
        <f>_xlfn.IFNA(HLOOKUP(B5763,'[1]Traitement outputs'!$B$33:$Q$33,1,TRUE),16)</f>
        <v>16</v>
      </c>
      <c r="E5763" s="1">
        <v>34940.041666666664</v>
      </c>
      <c r="F5763">
        <v>54.045200000000001</v>
      </c>
      <c r="G5763">
        <f t="shared" ref="G5763:G5826" si="540">ROUND(F5763,0)</f>
        <v>54</v>
      </c>
      <c r="I5763" s="1">
        <v>34940.041666666664</v>
      </c>
      <c r="J5763">
        <v>0</v>
      </c>
      <c r="K5763">
        <f t="shared" ref="K5763:K5826" si="541">J5763/$AB$2</f>
        <v>0</v>
      </c>
      <c r="M5763">
        <f>INDEX('[1]Traitement outputs (2)'!$B$51:$Q$56,MATCH(70,'[1]Traitement outputs (2)'!$A$51:$A$56,0),MATCH(C5763,'[1]Traitement outputs (2)'!$B$51:$Q$51,0))</f>
        <v>-27.907128105419115</v>
      </c>
      <c r="N5763">
        <f>INDEX('[1]Traitement outputs (2)'!$B$34:$Q$38,MATCH(70,'[1]Traitement outputs (2)'!$A$34:$A$38,0),MATCH(C5763,'[1]Traitement outputs (2)'!$B$33:$Q$33,0))</f>
        <v>-87.65601603539298</v>
      </c>
      <c r="O5763">
        <f>INDEX('[1]Traitement outputs (2)'!$B$58:$Q$63,MATCH(70,'[1]Traitement outputs (2)'!$A$58:$A$63,0),MATCH(C5763,'[1]Traitement outputs (2)'!$B$58:$Q$58,0))</f>
        <v>27.907128104236733</v>
      </c>
      <c r="P5763">
        <f>INDEX('[1]Traitement outputs (2)'!$B$41:$Q$45,MATCH(70,'[1]Traitement outputs (2)'!$A$41:$A$45,0),MATCH(C5763,'[1]Traitement outputs (2)'!$B$40:$Q$40,0))</f>
        <v>158.03405896601754</v>
      </c>
      <c r="Q5763">
        <f>IF(K5763&lt;30,INDEX('[1]Traitement outputs (2)'!$B$51:$Q$63,MATCH(70,'[1]Traitement outputs (2)'!$A$51:$A$63,0),MATCH(C5763,'[1]Traitement outputs (2)'!$B$51:$Q$51,0)),INDEX('[1]Traitement outputs (2)'!$B$34:$Q$38,MATCH(70,'[1]Traitement outputs (2)'!$A$34:$A$38,0),MATCH(C5763,'[1]Traitement outputs (2)'!$B$33:$Q$33,0)))</f>
        <v>-27.907128105419115</v>
      </c>
      <c r="R5763">
        <f>IF(K5763&lt;30,INDEX('[1]Traitement outputs (2)'!$B$58:$Q$63,MATCH(70,'[1]Traitement outputs (2)'!$A$58:$A$63,0),MATCH(C5763,'[1]Traitement outputs (2)'!$B$58:$Q$58,0)),INDEX('[1]Traitement outputs (2)'!$B$41:$Q$45,MATCH(70,'[1]Traitement outputs (2)'!$A$41:$A$45,0),MATCH(C5763,'[1]Traitement outputs (2)'!$B$40:$Q$40,0)))</f>
        <v>27.907128104236733</v>
      </c>
      <c r="T5763">
        <f t="shared" ref="T5763:T5826" si="542">Q5763*$AB$2</f>
        <v>-3240.8212983285953</v>
      </c>
      <c r="U5763">
        <f t="shared" ref="U5763:U5826" si="543">R5763*$AB$2</f>
        <v>3240.8212981912866</v>
      </c>
      <c r="X5763">
        <f t="shared" ref="X5763:X5826" si="544">T5763/$V$2</f>
        <v>7.8364679403255921E-2</v>
      </c>
      <c r="Y5763">
        <f t="shared" ref="Y5763:Y5826" si="545">U5763/$W$2</f>
        <v>6.5433390996103388E-2</v>
      </c>
    </row>
    <row r="5764" spans="1:25" x14ac:dyDescent="0.35">
      <c r="A5764" s="1">
        <v>34940.083333333336</v>
      </c>
      <c r="B5764">
        <v>15.999599999999999</v>
      </c>
      <c r="C5764">
        <f>_xlfn.IFNA(HLOOKUP(B5764,'[1]Traitement outputs'!$B$33:$Q$33,1,TRUE),16)</f>
        <v>16</v>
      </c>
      <c r="E5764" s="1">
        <v>34940.083333333336</v>
      </c>
      <c r="F5764">
        <v>54.751199999999997</v>
      </c>
      <c r="G5764">
        <f t="shared" si="540"/>
        <v>55</v>
      </c>
      <c r="I5764" s="1">
        <v>34940.083333333336</v>
      </c>
      <c r="J5764">
        <v>0</v>
      </c>
      <c r="K5764">
        <f t="shared" si="541"/>
        <v>0</v>
      </c>
      <c r="M5764">
        <f>INDEX('[1]Traitement outputs (2)'!$B$51:$Q$56,MATCH(70,'[1]Traitement outputs (2)'!$A$51:$A$56,0),MATCH(C5764,'[1]Traitement outputs (2)'!$B$51:$Q$51,0))</f>
        <v>-27.907128105419115</v>
      </c>
      <c r="N5764">
        <f>INDEX('[1]Traitement outputs (2)'!$B$34:$Q$38,MATCH(70,'[1]Traitement outputs (2)'!$A$34:$A$38,0),MATCH(C5764,'[1]Traitement outputs (2)'!$B$33:$Q$33,0))</f>
        <v>-87.65601603539298</v>
      </c>
      <c r="O5764">
        <f>INDEX('[1]Traitement outputs (2)'!$B$58:$Q$63,MATCH(70,'[1]Traitement outputs (2)'!$A$58:$A$63,0),MATCH(C5764,'[1]Traitement outputs (2)'!$B$58:$Q$58,0))</f>
        <v>27.907128104236733</v>
      </c>
      <c r="P5764">
        <f>INDEX('[1]Traitement outputs (2)'!$B$41:$Q$45,MATCH(70,'[1]Traitement outputs (2)'!$A$41:$A$45,0),MATCH(C5764,'[1]Traitement outputs (2)'!$B$40:$Q$40,0))</f>
        <v>158.03405896601754</v>
      </c>
      <c r="Q5764">
        <f>IF(K5764&lt;30,INDEX('[1]Traitement outputs (2)'!$B$51:$Q$63,MATCH(70,'[1]Traitement outputs (2)'!$A$51:$A$63,0),MATCH(C5764,'[1]Traitement outputs (2)'!$B$51:$Q$51,0)),INDEX('[1]Traitement outputs (2)'!$B$34:$Q$38,MATCH(70,'[1]Traitement outputs (2)'!$A$34:$A$38,0),MATCH(C5764,'[1]Traitement outputs (2)'!$B$33:$Q$33,0)))</f>
        <v>-27.907128105419115</v>
      </c>
      <c r="R5764">
        <f>IF(K5764&lt;30,INDEX('[1]Traitement outputs (2)'!$B$58:$Q$63,MATCH(70,'[1]Traitement outputs (2)'!$A$58:$A$63,0),MATCH(C5764,'[1]Traitement outputs (2)'!$B$58:$Q$58,0)),INDEX('[1]Traitement outputs (2)'!$B$41:$Q$45,MATCH(70,'[1]Traitement outputs (2)'!$A$41:$A$45,0),MATCH(C5764,'[1]Traitement outputs (2)'!$B$40:$Q$40,0)))</f>
        <v>27.907128104236733</v>
      </c>
      <c r="T5764">
        <f t="shared" si="542"/>
        <v>-3240.8212983285953</v>
      </c>
      <c r="U5764">
        <f t="shared" si="543"/>
        <v>3240.8212981912866</v>
      </c>
      <c r="X5764">
        <f t="shared" si="544"/>
        <v>7.8364679403255921E-2</v>
      </c>
      <c r="Y5764">
        <f t="shared" si="545"/>
        <v>6.5433390996103388E-2</v>
      </c>
    </row>
    <row r="5765" spans="1:25" x14ac:dyDescent="0.35">
      <c r="A5765" s="1">
        <v>34940.125</v>
      </c>
      <c r="B5765">
        <v>15.9994</v>
      </c>
      <c r="C5765">
        <f>_xlfn.IFNA(HLOOKUP(B5765,'[1]Traitement outputs'!$B$33:$Q$33,1,TRUE),16)</f>
        <v>16</v>
      </c>
      <c r="E5765" s="1">
        <v>34940.125</v>
      </c>
      <c r="F5765">
        <v>55.573900000000002</v>
      </c>
      <c r="G5765">
        <f t="shared" si="540"/>
        <v>56</v>
      </c>
      <c r="I5765" s="1">
        <v>34940.125</v>
      </c>
      <c r="J5765">
        <v>0</v>
      </c>
      <c r="K5765">
        <f t="shared" si="541"/>
        <v>0</v>
      </c>
      <c r="M5765">
        <f>INDEX('[1]Traitement outputs (2)'!$B$51:$Q$56,MATCH(70,'[1]Traitement outputs (2)'!$A$51:$A$56,0),MATCH(C5765,'[1]Traitement outputs (2)'!$B$51:$Q$51,0))</f>
        <v>-27.907128105419115</v>
      </c>
      <c r="N5765">
        <f>INDEX('[1]Traitement outputs (2)'!$B$34:$Q$38,MATCH(70,'[1]Traitement outputs (2)'!$A$34:$A$38,0),MATCH(C5765,'[1]Traitement outputs (2)'!$B$33:$Q$33,0))</f>
        <v>-87.65601603539298</v>
      </c>
      <c r="O5765">
        <f>INDEX('[1]Traitement outputs (2)'!$B$58:$Q$63,MATCH(70,'[1]Traitement outputs (2)'!$A$58:$A$63,0),MATCH(C5765,'[1]Traitement outputs (2)'!$B$58:$Q$58,0))</f>
        <v>27.907128104236733</v>
      </c>
      <c r="P5765">
        <f>INDEX('[1]Traitement outputs (2)'!$B$41:$Q$45,MATCH(70,'[1]Traitement outputs (2)'!$A$41:$A$45,0),MATCH(C5765,'[1]Traitement outputs (2)'!$B$40:$Q$40,0))</f>
        <v>158.03405896601754</v>
      </c>
      <c r="Q5765">
        <f>IF(K5765&lt;30,INDEX('[1]Traitement outputs (2)'!$B$51:$Q$63,MATCH(70,'[1]Traitement outputs (2)'!$A$51:$A$63,0),MATCH(C5765,'[1]Traitement outputs (2)'!$B$51:$Q$51,0)),INDEX('[1]Traitement outputs (2)'!$B$34:$Q$38,MATCH(70,'[1]Traitement outputs (2)'!$A$34:$A$38,0),MATCH(C5765,'[1]Traitement outputs (2)'!$B$33:$Q$33,0)))</f>
        <v>-27.907128105419115</v>
      </c>
      <c r="R5765">
        <f>IF(K5765&lt;30,INDEX('[1]Traitement outputs (2)'!$B$58:$Q$63,MATCH(70,'[1]Traitement outputs (2)'!$A$58:$A$63,0),MATCH(C5765,'[1]Traitement outputs (2)'!$B$58:$Q$58,0)),INDEX('[1]Traitement outputs (2)'!$B$41:$Q$45,MATCH(70,'[1]Traitement outputs (2)'!$A$41:$A$45,0),MATCH(C5765,'[1]Traitement outputs (2)'!$B$40:$Q$40,0)))</f>
        <v>27.907128104236733</v>
      </c>
      <c r="T5765">
        <f t="shared" si="542"/>
        <v>-3240.8212983285953</v>
      </c>
      <c r="U5765">
        <f t="shared" si="543"/>
        <v>3240.8212981912866</v>
      </c>
      <c r="X5765">
        <f t="shared" si="544"/>
        <v>7.8364679403255921E-2</v>
      </c>
      <c r="Y5765">
        <f t="shared" si="545"/>
        <v>6.5433390996103388E-2</v>
      </c>
    </row>
    <row r="5766" spans="1:25" x14ac:dyDescent="0.35">
      <c r="A5766" s="1">
        <v>34940.166666666664</v>
      </c>
      <c r="B5766">
        <v>15.999499999999999</v>
      </c>
      <c r="C5766">
        <f>_xlfn.IFNA(HLOOKUP(B5766,'[1]Traitement outputs'!$B$33:$Q$33,1,TRUE),16)</f>
        <v>16</v>
      </c>
      <c r="E5766" s="1">
        <v>34940.166666666664</v>
      </c>
      <c r="F5766">
        <v>54.968000000000004</v>
      </c>
      <c r="G5766">
        <f t="shared" si="540"/>
        <v>55</v>
      </c>
      <c r="I5766" s="1">
        <v>34940.166666666664</v>
      </c>
      <c r="J5766">
        <v>0</v>
      </c>
      <c r="K5766">
        <f t="shared" si="541"/>
        <v>0</v>
      </c>
      <c r="M5766">
        <f>INDEX('[1]Traitement outputs (2)'!$B$51:$Q$56,MATCH(70,'[1]Traitement outputs (2)'!$A$51:$A$56,0),MATCH(C5766,'[1]Traitement outputs (2)'!$B$51:$Q$51,0))</f>
        <v>-27.907128105419115</v>
      </c>
      <c r="N5766">
        <f>INDEX('[1]Traitement outputs (2)'!$B$34:$Q$38,MATCH(70,'[1]Traitement outputs (2)'!$A$34:$A$38,0),MATCH(C5766,'[1]Traitement outputs (2)'!$B$33:$Q$33,0))</f>
        <v>-87.65601603539298</v>
      </c>
      <c r="O5766">
        <f>INDEX('[1]Traitement outputs (2)'!$B$58:$Q$63,MATCH(70,'[1]Traitement outputs (2)'!$A$58:$A$63,0),MATCH(C5766,'[1]Traitement outputs (2)'!$B$58:$Q$58,0))</f>
        <v>27.907128104236733</v>
      </c>
      <c r="P5766">
        <f>INDEX('[1]Traitement outputs (2)'!$B$41:$Q$45,MATCH(70,'[1]Traitement outputs (2)'!$A$41:$A$45,0),MATCH(C5766,'[1]Traitement outputs (2)'!$B$40:$Q$40,0))</f>
        <v>158.03405896601754</v>
      </c>
      <c r="Q5766">
        <f>IF(K5766&lt;30,INDEX('[1]Traitement outputs (2)'!$B$51:$Q$63,MATCH(70,'[1]Traitement outputs (2)'!$A$51:$A$63,0),MATCH(C5766,'[1]Traitement outputs (2)'!$B$51:$Q$51,0)),INDEX('[1]Traitement outputs (2)'!$B$34:$Q$38,MATCH(70,'[1]Traitement outputs (2)'!$A$34:$A$38,0),MATCH(C5766,'[1]Traitement outputs (2)'!$B$33:$Q$33,0)))</f>
        <v>-27.907128105419115</v>
      </c>
      <c r="R5766">
        <f>IF(K5766&lt;30,INDEX('[1]Traitement outputs (2)'!$B$58:$Q$63,MATCH(70,'[1]Traitement outputs (2)'!$A$58:$A$63,0),MATCH(C5766,'[1]Traitement outputs (2)'!$B$58:$Q$58,0)),INDEX('[1]Traitement outputs (2)'!$B$41:$Q$45,MATCH(70,'[1]Traitement outputs (2)'!$A$41:$A$45,0),MATCH(C5766,'[1]Traitement outputs (2)'!$B$40:$Q$40,0)))</f>
        <v>27.907128104236733</v>
      </c>
      <c r="T5766">
        <f t="shared" si="542"/>
        <v>-3240.8212983285953</v>
      </c>
      <c r="U5766">
        <f t="shared" si="543"/>
        <v>3240.8212981912866</v>
      </c>
      <c r="X5766">
        <f t="shared" si="544"/>
        <v>7.8364679403255921E-2</v>
      </c>
      <c r="Y5766">
        <f t="shared" si="545"/>
        <v>6.5433390996103388E-2</v>
      </c>
    </row>
    <row r="5767" spans="1:25" x14ac:dyDescent="0.35">
      <c r="A5767" s="1">
        <v>34940.208333333336</v>
      </c>
      <c r="B5767">
        <v>19.9756</v>
      </c>
      <c r="C5767">
        <f>_xlfn.IFNA(HLOOKUP(B5767,'[1]Traitement outputs'!$B$33:$Q$33,1,TRUE),16)</f>
        <v>18</v>
      </c>
      <c r="E5767" s="1">
        <v>34940.208333333336</v>
      </c>
      <c r="F5767">
        <v>39.200099999999999</v>
      </c>
      <c r="G5767">
        <f t="shared" si="540"/>
        <v>39</v>
      </c>
      <c r="I5767" s="1">
        <v>34940.208333333336</v>
      </c>
      <c r="J5767">
        <v>792.58399999999995</v>
      </c>
      <c r="K5767">
        <f t="shared" si="541"/>
        <v>6.8250425389739666</v>
      </c>
      <c r="M5767">
        <f>INDEX('[1]Traitement outputs (2)'!$B$51:$Q$56,MATCH(70,'[1]Traitement outputs (2)'!$A$51:$A$56,0),MATCH(C5767,'[1]Traitement outputs (2)'!$B$51:$Q$51,0))</f>
        <v>-40.563606676443541</v>
      </c>
      <c r="N5767">
        <f>INDEX('[1]Traitement outputs (2)'!$B$34:$Q$38,MATCH(70,'[1]Traitement outputs (2)'!$A$34:$A$38,0),MATCH(C5767,'[1]Traitement outputs (2)'!$B$33:$Q$33,0))</f>
        <v>-132.60751704955501</v>
      </c>
      <c r="O5767">
        <f>INDEX('[1]Traitement outputs (2)'!$B$58:$Q$63,MATCH(70,'[1]Traitement outputs (2)'!$A$58:$A$63,0),MATCH(C5767,'[1]Traitement outputs (2)'!$B$58:$Q$58,0))</f>
        <v>40.565237508304868</v>
      </c>
      <c r="P5767">
        <f>INDEX('[1]Traitement outputs (2)'!$B$41:$Q$45,MATCH(70,'[1]Traitement outputs (2)'!$A$41:$A$45,0),MATCH(C5767,'[1]Traitement outputs (2)'!$B$40:$Q$40,0))</f>
        <v>202.98564822710691</v>
      </c>
      <c r="Q5767">
        <f>IF(K5767&lt;30,INDEX('[1]Traitement outputs (2)'!$B$51:$Q$63,MATCH(70,'[1]Traitement outputs (2)'!$A$51:$A$63,0),MATCH(C5767,'[1]Traitement outputs (2)'!$B$51:$Q$51,0)),INDEX('[1]Traitement outputs (2)'!$B$34:$Q$38,MATCH(70,'[1]Traitement outputs (2)'!$A$34:$A$38,0),MATCH(C5767,'[1]Traitement outputs (2)'!$B$33:$Q$33,0)))</f>
        <v>-40.563606676443541</v>
      </c>
      <c r="R5767">
        <f>IF(K5767&lt;30,INDEX('[1]Traitement outputs (2)'!$B$58:$Q$63,MATCH(70,'[1]Traitement outputs (2)'!$A$58:$A$63,0),MATCH(C5767,'[1]Traitement outputs (2)'!$B$58:$Q$58,0)),INDEX('[1]Traitement outputs (2)'!$B$41:$Q$45,MATCH(70,'[1]Traitement outputs (2)'!$A$41:$A$45,0),MATCH(C5767,'[1]Traitement outputs (2)'!$B$40:$Q$40,0)))</f>
        <v>40.565237508304868</v>
      </c>
      <c r="T5767">
        <f t="shared" si="542"/>
        <v>-4710.6029670073767</v>
      </c>
      <c r="U5767">
        <f t="shared" si="543"/>
        <v>4710.7923535544342</v>
      </c>
      <c r="X5767">
        <f t="shared" si="544"/>
        <v>0.11390473504229935</v>
      </c>
      <c r="Y5767">
        <f t="shared" si="545"/>
        <v>9.5112654975333846E-2</v>
      </c>
    </row>
    <row r="5768" spans="1:25" x14ac:dyDescent="0.35">
      <c r="A5768" s="1">
        <v>34940.25</v>
      </c>
      <c r="B5768">
        <v>20.0014</v>
      </c>
      <c r="C5768">
        <f>_xlfn.IFNA(HLOOKUP(B5768,'[1]Traitement outputs'!$B$33:$Q$33,1,TRUE),16)</f>
        <v>20</v>
      </c>
      <c r="E5768" s="1">
        <v>34940.25</v>
      </c>
      <c r="F5768">
        <v>32.385399999999997</v>
      </c>
      <c r="G5768">
        <f t="shared" si="540"/>
        <v>32</v>
      </c>
      <c r="I5768" s="1">
        <v>34940.25</v>
      </c>
      <c r="J5768">
        <v>3771.89</v>
      </c>
      <c r="K5768">
        <f t="shared" si="541"/>
        <v>32.480228849346588</v>
      </c>
      <c r="M5768">
        <f>INDEX('[1]Traitement outputs (2)'!$B$51:$Q$56,MATCH(70,'[1]Traitement outputs (2)'!$A$51:$A$56,0),MATCH(C5768,'[1]Traitement outputs (2)'!$B$51:$Q$51,0))</f>
        <v>-16.864255714989046</v>
      </c>
      <c r="N5768">
        <f>INDEX('[1]Traitement outputs (2)'!$B$34:$Q$38,MATCH(70,'[1]Traitement outputs (2)'!$A$34:$A$38,0),MATCH(C5768,'[1]Traitement outputs (2)'!$B$33:$Q$33,0))</f>
        <v>-183.77989640241771</v>
      </c>
      <c r="O5768">
        <f>INDEX('[1]Traitement outputs (2)'!$B$58:$Q$63,MATCH(70,'[1]Traitement outputs (2)'!$A$58:$A$63,0),MATCH(C5768,'[1]Traitement outputs (2)'!$B$58:$Q$58,0))</f>
        <v>16.864787616041994</v>
      </c>
      <c r="P5768">
        <f>INDEX('[1]Traitement outputs (2)'!$B$41:$Q$45,MATCH(70,'[1]Traitement outputs (2)'!$A$41:$A$45,0),MATCH(C5768,'[1]Traitement outputs (2)'!$B$40:$Q$40,0))</f>
        <v>254.15803075879367</v>
      </c>
      <c r="Q5768">
        <f>IF(K5768&lt;30,INDEX('[1]Traitement outputs (2)'!$B$51:$Q$63,MATCH(70,'[1]Traitement outputs (2)'!$A$51:$A$63,0),MATCH(C5768,'[1]Traitement outputs (2)'!$B$51:$Q$51,0)),INDEX('[1]Traitement outputs (2)'!$B$34:$Q$38,MATCH(70,'[1]Traitement outputs (2)'!$A$34:$A$38,0),MATCH(C5768,'[1]Traitement outputs (2)'!$B$33:$Q$33,0)))</f>
        <v>-183.77989640241771</v>
      </c>
      <c r="R5768">
        <f>IF(K5768&lt;30,INDEX('[1]Traitement outputs (2)'!$B$58:$Q$63,MATCH(70,'[1]Traitement outputs (2)'!$A$58:$A$63,0),MATCH(C5768,'[1]Traitement outputs (2)'!$B$58:$Q$58,0)),INDEX('[1]Traitement outputs (2)'!$B$41:$Q$45,MATCH(70,'[1]Traitement outputs (2)'!$A$41:$A$45,0),MATCH(C5768,'[1]Traitement outputs (2)'!$B$40:$Q$40,0)))</f>
        <v>254.15803075879367</v>
      </c>
      <c r="T5768">
        <f t="shared" si="542"/>
        <v>-21342.138833337085</v>
      </c>
      <c r="U5768">
        <f t="shared" si="543"/>
        <v>29515.067122381799</v>
      </c>
      <c r="X5768">
        <f t="shared" si="544"/>
        <v>0.51606358805306241</v>
      </c>
      <c r="Y5768">
        <f t="shared" si="545"/>
        <v>0.59592021577150611</v>
      </c>
    </row>
    <row r="5769" spans="1:25" x14ac:dyDescent="0.35">
      <c r="A5769" s="1">
        <v>34940.291666666664</v>
      </c>
      <c r="B5769">
        <v>20.000499999999999</v>
      </c>
      <c r="C5769">
        <f>_xlfn.IFNA(HLOOKUP(B5769,'[1]Traitement outputs'!$B$33:$Q$33,1,TRUE),16)</f>
        <v>20</v>
      </c>
      <c r="E5769" s="1">
        <v>34940.291666666664</v>
      </c>
      <c r="F5769">
        <v>27.7165</v>
      </c>
      <c r="G5769">
        <f t="shared" si="540"/>
        <v>28</v>
      </c>
      <c r="I5769" s="1">
        <v>34940.291666666664</v>
      </c>
      <c r="J5769">
        <v>5186.7299999999996</v>
      </c>
      <c r="K5769">
        <f t="shared" si="541"/>
        <v>44.663597660528652</v>
      </c>
      <c r="M5769">
        <f>INDEX('[1]Traitement outputs (2)'!$B$51:$Q$56,MATCH(70,'[1]Traitement outputs (2)'!$A$51:$A$56,0),MATCH(C5769,'[1]Traitement outputs (2)'!$B$51:$Q$51,0))</f>
        <v>-16.864255714989046</v>
      </c>
      <c r="N5769">
        <f>INDEX('[1]Traitement outputs (2)'!$B$34:$Q$38,MATCH(70,'[1]Traitement outputs (2)'!$A$34:$A$38,0),MATCH(C5769,'[1]Traitement outputs (2)'!$B$33:$Q$33,0))</f>
        <v>-183.77989640241771</v>
      </c>
      <c r="O5769">
        <f>INDEX('[1]Traitement outputs (2)'!$B$58:$Q$63,MATCH(70,'[1]Traitement outputs (2)'!$A$58:$A$63,0),MATCH(C5769,'[1]Traitement outputs (2)'!$B$58:$Q$58,0))</f>
        <v>16.864787616041994</v>
      </c>
      <c r="P5769">
        <f>INDEX('[1]Traitement outputs (2)'!$B$41:$Q$45,MATCH(70,'[1]Traitement outputs (2)'!$A$41:$A$45,0),MATCH(C5769,'[1]Traitement outputs (2)'!$B$40:$Q$40,0))</f>
        <v>254.15803075879367</v>
      </c>
      <c r="Q5769">
        <f>IF(K5769&lt;30,INDEX('[1]Traitement outputs (2)'!$B$51:$Q$63,MATCH(70,'[1]Traitement outputs (2)'!$A$51:$A$63,0),MATCH(C5769,'[1]Traitement outputs (2)'!$B$51:$Q$51,0)),INDEX('[1]Traitement outputs (2)'!$B$34:$Q$38,MATCH(70,'[1]Traitement outputs (2)'!$A$34:$A$38,0),MATCH(C5769,'[1]Traitement outputs (2)'!$B$33:$Q$33,0)))</f>
        <v>-183.77989640241771</v>
      </c>
      <c r="R5769">
        <f>IF(K5769&lt;30,INDEX('[1]Traitement outputs (2)'!$B$58:$Q$63,MATCH(70,'[1]Traitement outputs (2)'!$A$58:$A$63,0),MATCH(C5769,'[1]Traitement outputs (2)'!$B$58:$Q$58,0)),INDEX('[1]Traitement outputs (2)'!$B$41:$Q$45,MATCH(70,'[1]Traitement outputs (2)'!$A$41:$A$45,0),MATCH(C5769,'[1]Traitement outputs (2)'!$B$40:$Q$40,0)))</f>
        <v>254.15803075879367</v>
      </c>
      <c r="T5769">
        <f t="shared" si="542"/>
        <v>-21342.138833337085</v>
      </c>
      <c r="U5769">
        <f t="shared" si="543"/>
        <v>29515.067122381799</v>
      </c>
      <c r="X5769">
        <f t="shared" si="544"/>
        <v>0.51606358805306241</v>
      </c>
      <c r="Y5769">
        <f t="shared" si="545"/>
        <v>0.59592021577150611</v>
      </c>
    </row>
    <row r="5770" spans="1:25" x14ac:dyDescent="0.35">
      <c r="A5770" s="1">
        <v>34940.333333333336</v>
      </c>
      <c r="B5770">
        <v>20.0002</v>
      </c>
      <c r="C5770">
        <f>_xlfn.IFNA(HLOOKUP(B5770,'[1]Traitement outputs'!$B$33:$Q$33,1,TRUE),16)</f>
        <v>20</v>
      </c>
      <c r="E5770" s="1">
        <v>34940.333333333336</v>
      </c>
      <c r="F5770">
        <v>26.396699999999999</v>
      </c>
      <c r="G5770">
        <f t="shared" si="540"/>
        <v>26</v>
      </c>
      <c r="I5770" s="1">
        <v>34940.333333333336</v>
      </c>
      <c r="J5770">
        <v>5955.34</v>
      </c>
      <c r="K5770">
        <f t="shared" si="541"/>
        <v>51.282197008838466</v>
      </c>
      <c r="M5770">
        <f>INDEX('[1]Traitement outputs (2)'!$B$51:$Q$56,MATCH(70,'[1]Traitement outputs (2)'!$A$51:$A$56,0),MATCH(C5770,'[1]Traitement outputs (2)'!$B$51:$Q$51,0))</f>
        <v>-16.864255714989046</v>
      </c>
      <c r="N5770">
        <f>INDEX('[1]Traitement outputs (2)'!$B$34:$Q$38,MATCH(70,'[1]Traitement outputs (2)'!$A$34:$A$38,0),MATCH(C5770,'[1]Traitement outputs (2)'!$B$33:$Q$33,0))</f>
        <v>-183.77989640241771</v>
      </c>
      <c r="O5770">
        <f>INDEX('[1]Traitement outputs (2)'!$B$58:$Q$63,MATCH(70,'[1]Traitement outputs (2)'!$A$58:$A$63,0),MATCH(C5770,'[1]Traitement outputs (2)'!$B$58:$Q$58,0))</f>
        <v>16.864787616041994</v>
      </c>
      <c r="P5770">
        <f>INDEX('[1]Traitement outputs (2)'!$B$41:$Q$45,MATCH(70,'[1]Traitement outputs (2)'!$A$41:$A$45,0),MATCH(C5770,'[1]Traitement outputs (2)'!$B$40:$Q$40,0))</f>
        <v>254.15803075879367</v>
      </c>
      <c r="Q5770">
        <f>IF(K5770&lt;30,INDEX('[1]Traitement outputs (2)'!$B$51:$Q$63,MATCH(70,'[1]Traitement outputs (2)'!$A$51:$A$63,0),MATCH(C5770,'[1]Traitement outputs (2)'!$B$51:$Q$51,0)),INDEX('[1]Traitement outputs (2)'!$B$34:$Q$38,MATCH(70,'[1]Traitement outputs (2)'!$A$34:$A$38,0),MATCH(C5770,'[1]Traitement outputs (2)'!$B$33:$Q$33,0)))</f>
        <v>-183.77989640241771</v>
      </c>
      <c r="R5770">
        <f>IF(K5770&lt;30,INDEX('[1]Traitement outputs (2)'!$B$58:$Q$63,MATCH(70,'[1]Traitement outputs (2)'!$A$58:$A$63,0),MATCH(C5770,'[1]Traitement outputs (2)'!$B$58:$Q$58,0)),INDEX('[1]Traitement outputs (2)'!$B$41:$Q$45,MATCH(70,'[1]Traitement outputs (2)'!$A$41:$A$45,0),MATCH(C5770,'[1]Traitement outputs (2)'!$B$40:$Q$40,0)))</f>
        <v>254.15803075879367</v>
      </c>
      <c r="T5770">
        <f t="shared" si="542"/>
        <v>-21342.138833337085</v>
      </c>
      <c r="U5770">
        <f t="shared" si="543"/>
        <v>29515.067122381799</v>
      </c>
      <c r="X5770">
        <f t="shared" si="544"/>
        <v>0.51606358805306241</v>
      </c>
      <c r="Y5770">
        <f t="shared" si="545"/>
        <v>0.59592021577150611</v>
      </c>
    </row>
    <row r="5771" spans="1:25" x14ac:dyDescent="0.35">
      <c r="A5771" s="1">
        <v>34940.375</v>
      </c>
      <c r="B5771">
        <v>20.000399999999999</v>
      </c>
      <c r="C5771">
        <f>_xlfn.IFNA(HLOOKUP(B5771,'[1]Traitement outputs'!$B$33:$Q$33,1,TRUE),16)</f>
        <v>20</v>
      </c>
      <c r="E5771" s="1">
        <v>34940.375</v>
      </c>
      <c r="F5771">
        <v>26.097799999999999</v>
      </c>
      <c r="G5771">
        <f t="shared" si="540"/>
        <v>26</v>
      </c>
      <c r="I5771" s="1">
        <v>34940.375</v>
      </c>
      <c r="J5771">
        <v>4668.5</v>
      </c>
      <c r="K5771">
        <f t="shared" si="541"/>
        <v>40.201052624327474</v>
      </c>
      <c r="M5771">
        <f>INDEX('[1]Traitement outputs (2)'!$B$51:$Q$56,MATCH(70,'[1]Traitement outputs (2)'!$A$51:$A$56,0),MATCH(C5771,'[1]Traitement outputs (2)'!$B$51:$Q$51,0))</f>
        <v>-16.864255714989046</v>
      </c>
      <c r="N5771">
        <f>INDEX('[1]Traitement outputs (2)'!$B$34:$Q$38,MATCH(70,'[1]Traitement outputs (2)'!$A$34:$A$38,0),MATCH(C5771,'[1]Traitement outputs (2)'!$B$33:$Q$33,0))</f>
        <v>-183.77989640241771</v>
      </c>
      <c r="O5771">
        <f>INDEX('[1]Traitement outputs (2)'!$B$58:$Q$63,MATCH(70,'[1]Traitement outputs (2)'!$A$58:$A$63,0),MATCH(C5771,'[1]Traitement outputs (2)'!$B$58:$Q$58,0))</f>
        <v>16.864787616041994</v>
      </c>
      <c r="P5771">
        <f>INDEX('[1]Traitement outputs (2)'!$B$41:$Q$45,MATCH(70,'[1]Traitement outputs (2)'!$A$41:$A$45,0),MATCH(C5771,'[1]Traitement outputs (2)'!$B$40:$Q$40,0))</f>
        <v>254.15803075879367</v>
      </c>
      <c r="Q5771">
        <f>IF(K5771&lt;30,INDEX('[1]Traitement outputs (2)'!$B$51:$Q$63,MATCH(70,'[1]Traitement outputs (2)'!$A$51:$A$63,0),MATCH(C5771,'[1]Traitement outputs (2)'!$B$51:$Q$51,0)),INDEX('[1]Traitement outputs (2)'!$B$34:$Q$38,MATCH(70,'[1]Traitement outputs (2)'!$A$34:$A$38,0),MATCH(C5771,'[1]Traitement outputs (2)'!$B$33:$Q$33,0)))</f>
        <v>-183.77989640241771</v>
      </c>
      <c r="R5771">
        <f>IF(K5771&lt;30,INDEX('[1]Traitement outputs (2)'!$B$58:$Q$63,MATCH(70,'[1]Traitement outputs (2)'!$A$58:$A$63,0),MATCH(C5771,'[1]Traitement outputs (2)'!$B$58:$Q$58,0)),INDEX('[1]Traitement outputs (2)'!$B$41:$Q$45,MATCH(70,'[1]Traitement outputs (2)'!$A$41:$A$45,0),MATCH(C5771,'[1]Traitement outputs (2)'!$B$40:$Q$40,0)))</f>
        <v>254.15803075879367</v>
      </c>
      <c r="T5771">
        <f t="shared" si="542"/>
        <v>-21342.138833337085</v>
      </c>
      <c r="U5771">
        <f t="shared" si="543"/>
        <v>29515.067122381799</v>
      </c>
      <c r="X5771">
        <f t="shared" si="544"/>
        <v>0.51606358805306241</v>
      </c>
      <c r="Y5771">
        <f t="shared" si="545"/>
        <v>0.59592021577150611</v>
      </c>
    </row>
    <row r="5772" spans="1:25" x14ac:dyDescent="0.35">
      <c r="A5772" s="1">
        <v>34940.416666666664</v>
      </c>
      <c r="B5772">
        <v>20.000399999999999</v>
      </c>
      <c r="C5772">
        <f>_xlfn.IFNA(HLOOKUP(B5772,'[1]Traitement outputs'!$B$33:$Q$33,1,TRUE),16)</f>
        <v>20</v>
      </c>
      <c r="E5772" s="1">
        <v>34940.416666666664</v>
      </c>
      <c r="F5772">
        <v>25.690799999999999</v>
      </c>
      <c r="G5772">
        <f t="shared" si="540"/>
        <v>26</v>
      </c>
      <c r="I5772" s="1">
        <v>34940.416666666664</v>
      </c>
      <c r="J5772">
        <v>13071.1</v>
      </c>
      <c r="K5772">
        <f t="shared" si="541"/>
        <v>112.55691955828357</v>
      </c>
      <c r="M5772">
        <f>INDEX('[1]Traitement outputs (2)'!$B$51:$Q$56,MATCH(70,'[1]Traitement outputs (2)'!$A$51:$A$56,0),MATCH(C5772,'[1]Traitement outputs (2)'!$B$51:$Q$51,0))</f>
        <v>-16.864255714989046</v>
      </c>
      <c r="N5772">
        <f>INDEX('[1]Traitement outputs (2)'!$B$34:$Q$38,MATCH(70,'[1]Traitement outputs (2)'!$A$34:$A$38,0),MATCH(C5772,'[1]Traitement outputs (2)'!$B$33:$Q$33,0))</f>
        <v>-183.77989640241771</v>
      </c>
      <c r="O5772">
        <f>INDEX('[1]Traitement outputs (2)'!$B$58:$Q$63,MATCH(70,'[1]Traitement outputs (2)'!$A$58:$A$63,0),MATCH(C5772,'[1]Traitement outputs (2)'!$B$58:$Q$58,0))</f>
        <v>16.864787616041994</v>
      </c>
      <c r="P5772">
        <f>INDEX('[1]Traitement outputs (2)'!$B$41:$Q$45,MATCH(70,'[1]Traitement outputs (2)'!$A$41:$A$45,0),MATCH(C5772,'[1]Traitement outputs (2)'!$B$40:$Q$40,0))</f>
        <v>254.15803075879367</v>
      </c>
      <c r="Q5772">
        <f>IF(K5772&lt;30,INDEX('[1]Traitement outputs (2)'!$B$51:$Q$63,MATCH(70,'[1]Traitement outputs (2)'!$A$51:$A$63,0),MATCH(C5772,'[1]Traitement outputs (2)'!$B$51:$Q$51,0)),INDEX('[1]Traitement outputs (2)'!$B$34:$Q$38,MATCH(70,'[1]Traitement outputs (2)'!$A$34:$A$38,0),MATCH(C5772,'[1]Traitement outputs (2)'!$B$33:$Q$33,0)))</f>
        <v>-183.77989640241771</v>
      </c>
      <c r="R5772">
        <f>IF(K5772&lt;30,INDEX('[1]Traitement outputs (2)'!$B$58:$Q$63,MATCH(70,'[1]Traitement outputs (2)'!$A$58:$A$63,0),MATCH(C5772,'[1]Traitement outputs (2)'!$B$58:$Q$58,0)),INDEX('[1]Traitement outputs (2)'!$B$41:$Q$45,MATCH(70,'[1]Traitement outputs (2)'!$A$41:$A$45,0),MATCH(C5772,'[1]Traitement outputs (2)'!$B$40:$Q$40,0)))</f>
        <v>254.15803075879367</v>
      </c>
      <c r="T5772">
        <f t="shared" si="542"/>
        <v>-21342.138833337085</v>
      </c>
      <c r="U5772">
        <f t="shared" si="543"/>
        <v>29515.067122381799</v>
      </c>
      <c r="X5772">
        <f t="shared" si="544"/>
        <v>0.51606358805306241</v>
      </c>
      <c r="Y5772">
        <f t="shared" si="545"/>
        <v>0.59592021577150611</v>
      </c>
    </row>
    <row r="5773" spans="1:25" x14ac:dyDescent="0.35">
      <c r="A5773" s="1">
        <v>34940.458333333336</v>
      </c>
      <c r="B5773">
        <v>20.929200000000002</v>
      </c>
      <c r="C5773">
        <f>_xlfn.IFNA(HLOOKUP(B5773,'[1]Traitement outputs'!$B$33:$Q$33,1,TRUE),16)</f>
        <v>20</v>
      </c>
      <c r="E5773" s="1">
        <v>34940.458333333336</v>
      </c>
      <c r="F5773">
        <v>24.247199999999999</v>
      </c>
      <c r="G5773">
        <f t="shared" si="540"/>
        <v>24</v>
      </c>
      <c r="I5773" s="1">
        <v>34940.458333333336</v>
      </c>
      <c r="J5773">
        <v>20291.3</v>
      </c>
      <c r="K5773">
        <f t="shared" si="541"/>
        <v>174.73098835086557</v>
      </c>
      <c r="M5773">
        <f>INDEX('[1]Traitement outputs (2)'!$B$51:$Q$56,MATCH(70,'[1]Traitement outputs (2)'!$A$51:$A$56,0),MATCH(C5773,'[1]Traitement outputs (2)'!$B$51:$Q$51,0))</f>
        <v>-16.864255714989046</v>
      </c>
      <c r="N5773">
        <f>INDEX('[1]Traitement outputs (2)'!$B$34:$Q$38,MATCH(70,'[1]Traitement outputs (2)'!$A$34:$A$38,0),MATCH(C5773,'[1]Traitement outputs (2)'!$B$33:$Q$33,0))</f>
        <v>-183.77989640241771</v>
      </c>
      <c r="O5773">
        <f>INDEX('[1]Traitement outputs (2)'!$B$58:$Q$63,MATCH(70,'[1]Traitement outputs (2)'!$A$58:$A$63,0),MATCH(C5773,'[1]Traitement outputs (2)'!$B$58:$Q$58,0))</f>
        <v>16.864787616041994</v>
      </c>
      <c r="P5773">
        <f>INDEX('[1]Traitement outputs (2)'!$B$41:$Q$45,MATCH(70,'[1]Traitement outputs (2)'!$A$41:$A$45,0),MATCH(C5773,'[1]Traitement outputs (2)'!$B$40:$Q$40,0))</f>
        <v>254.15803075879367</v>
      </c>
      <c r="Q5773">
        <f>IF(K5773&lt;30,INDEX('[1]Traitement outputs (2)'!$B$51:$Q$63,MATCH(70,'[1]Traitement outputs (2)'!$A$51:$A$63,0),MATCH(C5773,'[1]Traitement outputs (2)'!$B$51:$Q$51,0)),INDEX('[1]Traitement outputs (2)'!$B$34:$Q$38,MATCH(70,'[1]Traitement outputs (2)'!$A$34:$A$38,0),MATCH(C5773,'[1]Traitement outputs (2)'!$B$33:$Q$33,0)))</f>
        <v>-183.77989640241771</v>
      </c>
      <c r="R5773">
        <f>IF(K5773&lt;30,INDEX('[1]Traitement outputs (2)'!$B$58:$Q$63,MATCH(70,'[1]Traitement outputs (2)'!$A$58:$A$63,0),MATCH(C5773,'[1]Traitement outputs (2)'!$B$58:$Q$58,0)),INDEX('[1]Traitement outputs (2)'!$B$41:$Q$45,MATCH(70,'[1]Traitement outputs (2)'!$A$41:$A$45,0),MATCH(C5773,'[1]Traitement outputs (2)'!$B$40:$Q$40,0)))</f>
        <v>254.15803075879367</v>
      </c>
      <c r="T5773">
        <f t="shared" si="542"/>
        <v>-21342.138833337085</v>
      </c>
      <c r="U5773">
        <f t="shared" si="543"/>
        <v>29515.067122381799</v>
      </c>
      <c r="X5773">
        <f t="shared" si="544"/>
        <v>0.51606358805306241</v>
      </c>
      <c r="Y5773">
        <f t="shared" si="545"/>
        <v>0.59592021577150611</v>
      </c>
    </row>
    <row r="5774" spans="1:25" x14ac:dyDescent="0.35">
      <c r="A5774" s="1">
        <v>34940.5</v>
      </c>
      <c r="B5774">
        <v>20.027699999999999</v>
      </c>
      <c r="C5774">
        <f>_xlfn.IFNA(HLOOKUP(B5774,'[1]Traitement outputs'!$B$33:$Q$33,1,TRUE),16)</f>
        <v>20</v>
      </c>
      <c r="E5774" s="1">
        <v>34940.5</v>
      </c>
      <c r="F5774">
        <v>25.262899999999998</v>
      </c>
      <c r="G5774">
        <f t="shared" si="540"/>
        <v>25</v>
      </c>
      <c r="I5774" s="1">
        <v>34940.5</v>
      </c>
      <c r="J5774">
        <v>13173.6</v>
      </c>
      <c r="K5774">
        <f t="shared" si="541"/>
        <v>113.43956021245376</v>
      </c>
      <c r="M5774">
        <f>INDEX('[1]Traitement outputs (2)'!$B$51:$Q$56,MATCH(70,'[1]Traitement outputs (2)'!$A$51:$A$56,0),MATCH(C5774,'[1]Traitement outputs (2)'!$B$51:$Q$51,0))</f>
        <v>-16.864255714989046</v>
      </c>
      <c r="N5774">
        <f>INDEX('[1]Traitement outputs (2)'!$B$34:$Q$38,MATCH(70,'[1]Traitement outputs (2)'!$A$34:$A$38,0),MATCH(C5774,'[1]Traitement outputs (2)'!$B$33:$Q$33,0))</f>
        <v>-183.77989640241771</v>
      </c>
      <c r="O5774">
        <f>INDEX('[1]Traitement outputs (2)'!$B$58:$Q$63,MATCH(70,'[1]Traitement outputs (2)'!$A$58:$A$63,0),MATCH(C5774,'[1]Traitement outputs (2)'!$B$58:$Q$58,0))</f>
        <v>16.864787616041994</v>
      </c>
      <c r="P5774">
        <f>INDEX('[1]Traitement outputs (2)'!$B$41:$Q$45,MATCH(70,'[1]Traitement outputs (2)'!$A$41:$A$45,0),MATCH(C5774,'[1]Traitement outputs (2)'!$B$40:$Q$40,0))</f>
        <v>254.15803075879367</v>
      </c>
      <c r="Q5774">
        <f>IF(K5774&lt;30,INDEX('[1]Traitement outputs (2)'!$B$51:$Q$63,MATCH(70,'[1]Traitement outputs (2)'!$A$51:$A$63,0),MATCH(C5774,'[1]Traitement outputs (2)'!$B$51:$Q$51,0)),INDEX('[1]Traitement outputs (2)'!$B$34:$Q$38,MATCH(70,'[1]Traitement outputs (2)'!$A$34:$A$38,0),MATCH(C5774,'[1]Traitement outputs (2)'!$B$33:$Q$33,0)))</f>
        <v>-183.77989640241771</v>
      </c>
      <c r="R5774">
        <f>IF(K5774&lt;30,INDEX('[1]Traitement outputs (2)'!$B$58:$Q$63,MATCH(70,'[1]Traitement outputs (2)'!$A$58:$A$63,0),MATCH(C5774,'[1]Traitement outputs (2)'!$B$58:$Q$58,0)),INDEX('[1]Traitement outputs (2)'!$B$41:$Q$45,MATCH(70,'[1]Traitement outputs (2)'!$A$41:$A$45,0),MATCH(C5774,'[1]Traitement outputs (2)'!$B$40:$Q$40,0)))</f>
        <v>254.15803075879367</v>
      </c>
      <c r="T5774">
        <f t="shared" si="542"/>
        <v>-21342.138833337085</v>
      </c>
      <c r="U5774">
        <f t="shared" si="543"/>
        <v>29515.067122381799</v>
      </c>
      <c r="X5774">
        <f t="shared" si="544"/>
        <v>0.51606358805306241</v>
      </c>
      <c r="Y5774">
        <f t="shared" si="545"/>
        <v>0.59592021577150611</v>
      </c>
    </row>
    <row r="5775" spans="1:25" x14ac:dyDescent="0.35">
      <c r="A5775" s="1">
        <v>34940.541666666664</v>
      </c>
      <c r="B5775">
        <v>20.203700000000001</v>
      </c>
      <c r="C5775">
        <f>_xlfn.IFNA(HLOOKUP(B5775,'[1]Traitement outputs'!$B$33:$Q$33,1,TRUE),16)</f>
        <v>20</v>
      </c>
      <c r="E5775" s="1">
        <v>34940.541666666664</v>
      </c>
      <c r="F5775">
        <v>24.594799999999999</v>
      </c>
      <c r="G5775">
        <f t="shared" si="540"/>
        <v>25</v>
      </c>
      <c r="I5775" s="1">
        <v>34940.541666666664</v>
      </c>
      <c r="J5775">
        <v>16758.8</v>
      </c>
      <c r="K5775">
        <f t="shared" si="541"/>
        <v>144.31217751324391</v>
      </c>
      <c r="M5775">
        <f>INDEX('[1]Traitement outputs (2)'!$B$51:$Q$56,MATCH(70,'[1]Traitement outputs (2)'!$A$51:$A$56,0),MATCH(C5775,'[1]Traitement outputs (2)'!$B$51:$Q$51,0))</f>
        <v>-16.864255714989046</v>
      </c>
      <c r="N5775">
        <f>INDEX('[1]Traitement outputs (2)'!$B$34:$Q$38,MATCH(70,'[1]Traitement outputs (2)'!$A$34:$A$38,0),MATCH(C5775,'[1]Traitement outputs (2)'!$B$33:$Q$33,0))</f>
        <v>-183.77989640241771</v>
      </c>
      <c r="O5775">
        <f>INDEX('[1]Traitement outputs (2)'!$B$58:$Q$63,MATCH(70,'[1]Traitement outputs (2)'!$A$58:$A$63,0),MATCH(C5775,'[1]Traitement outputs (2)'!$B$58:$Q$58,0))</f>
        <v>16.864787616041994</v>
      </c>
      <c r="P5775">
        <f>INDEX('[1]Traitement outputs (2)'!$B$41:$Q$45,MATCH(70,'[1]Traitement outputs (2)'!$A$41:$A$45,0),MATCH(C5775,'[1]Traitement outputs (2)'!$B$40:$Q$40,0))</f>
        <v>254.15803075879367</v>
      </c>
      <c r="Q5775">
        <f>IF(K5775&lt;30,INDEX('[1]Traitement outputs (2)'!$B$51:$Q$63,MATCH(70,'[1]Traitement outputs (2)'!$A$51:$A$63,0),MATCH(C5775,'[1]Traitement outputs (2)'!$B$51:$Q$51,0)),INDEX('[1]Traitement outputs (2)'!$B$34:$Q$38,MATCH(70,'[1]Traitement outputs (2)'!$A$34:$A$38,0),MATCH(C5775,'[1]Traitement outputs (2)'!$B$33:$Q$33,0)))</f>
        <v>-183.77989640241771</v>
      </c>
      <c r="R5775">
        <f>IF(K5775&lt;30,INDEX('[1]Traitement outputs (2)'!$B$58:$Q$63,MATCH(70,'[1]Traitement outputs (2)'!$A$58:$A$63,0),MATCH(C5775,'[1]Traitement outputs (2)'!$B$58:$Q$58,0)),INDEX('[1]Traitement outputs (2)'!$B$41:$Q$45,MATCH(70,'[1]Traitement outputs (2)'!$A$41:$A$45,0),MATCH(C5775,'[1]Traitement outputs (2)'!$B$40:$Q$40,0)))</f>
        <v>254.15803075879367</v>
      </c>
      <c r="T5775">
        <f t="shared" si="542"/>
        <v>-21342.138833337085</v>
      </c>
      <c r="U5775">
        <f t="shared" si="543"/>
        <v>29515.067122381799</v>
      </c>
      <c r="X5775">
        <f t="shared" si="544"/>
        <v>0.51606358805306241</v>
      </c>
      <c r="Y5775">
        <f t="shared" si="545"/>
        <v>0.59592021577150611</v>
      </c>
    </row>
    <row r="5776" spans="1:25" x14ac:dyDescent="0.35">
      <c r="A5776" s="1">
        <v>34940.583333333336</v>
      </c>
      <c r="B5776">
        <v>22.303999999999998</v>
      </c>
      <c r="C5776">
        <f>_xlfn.IFNA(HLOOKUP(B5776,'[1]Traitement outputs'!$B$33:$Q$33,1,TRUE),16)</f>
        <v>22</v>
      </c>
      <c r="E5776" s="1">
        <v>34940.583333333336</v>
      </c>
      <c r="F5776">
        <v>22.920200000000001</v>
      </c>
      <c r="G5776">
        <f t="shared" si="540"/>
        <v>23</v>
      </c>
      <c r="I5776" s="1">
        <v>34940.583333333336</v>
      </c>
      <c r="J5776">
        <v>25316.1</v>
      </c>
      <c r="K5776">
        <f t="shared" si="541"/>
        <v>218.000186000372</v>
      </c>
      <c r="M5776">
        <f>INDEX('[1]Traitement outputs (2)'!$B$51:$Q$56,MATCH(70,'[1]Traitement outputs (2)'!$A$51:$A$56,0),MATCH(C5776,'[1]Traitement outputs (2)'!$B$51:$Q$51,0))</f>
        <v>-79.342574701900858</v>
      </c>
      <c r="N5776">
        <f>INDEX('[1]Traitement outputs (2)'!$B$34:$Q$38,MATCH(70,'[1]Traitement outputs (2)'!$A$34:$A$38,0),MATCH(C5776,'[1]Traitement outputs (2)'!$B$33:$Q$33,0))</f>
        <v>-237.95145474030227</v>
      </c>
      <c r="O5776">
        <f>INDEX('[1]Traitement outputs (2)'!$B$58:$Q$63,MATCH(70,'[1]Traitement outputs (2)'!$A$58:$A$63,0),MATCH(C5776,'[1]Traitement outputs (2)'!$B$58:$Q$58,0))</f>
        <v>79.34249368302325</v>
      </c>
      <c r="P5776">
        <f>INDEX('[1]Traitement outputs (2)'!$B$41:$Q$45,MATCH(70,'[1]Traitement outputs (2)'!$A$41:$A$45,0),MATCH(C5776,'[1]Traitement outputs (2)'!$B$40:$Q$40,0))</f>
        <v>308.329590329962</v>
      </c>
      <c r="Q5776">
        <f>IF(K5776&lt;30,INDEX('[1]Traitement outputs (2)'!$B$51:$Q$63,MATCH(70,'[1]Traitement outputs (2)'!$A$51:$A$63,0),MATCH(C5776,'[1]Traitement outputs (2)'!$B$51:$Q$51,0)),INDEX('[1]Traitement outputs (2)'!$B$34:$Q$38,MATCH(70,'[1]Traitement outputs (2)'!$A$34:$A$38,0),MATCH(C5776,'[1]Traitement outputs (2)'!$B$33:$Q$33,0)))</f>
        <v>-237.95145474030227</v>
      </c>
      <c r="R5776">
        <f>IF(K5776&lt;30,INDEX('[1]Traitement outputs (2)'!$B$58:$Q$63,MATCH(70,'[1]Traitement outputs (2)'!$A$58:$A$63,0),MATCH(C5776,'[1]Traitement outputs (2)'!$B$58:$Q$58,0)),INDEX('[1]Traitement outputs (2)'!$B$41:$Q$45,MATCH(70,'[1]Traitement outputs (2)'!$A$41:$A$45,0),MATCH(C5776,'[1]Traitement outputs (2)'!$B$40:$Q$40,0)))</f>
        <v>308.329590329962</v>
      </c>
      <c r="T5776">
        <f t="shared" si="542"/>
        <v>-27633.016897245612</v>
      </c>
      <c r="U5776">
        <f t="shared" si="543"/>
        <v>35805.94532951009</v>
      </c>
      <c r="X5776">
        <f t="shared" si="544"/>
        <v>0.66818016507550282</v>
      </c>
      <c r="Y5776">
        <f t="shared" si="545"/>
        <v>0.72293539358017622</v>
      </c>
    </row>
    <row r="5777" spans="1:25" x14ac:dyDescent="0.35">
      <c r="A5777" s="1">
        <v>34940.625</v>
      </c>
      <c r="B5777">
        <v>22.6419</v>
      </c>
      <c r="C5777">
        <f>_xlfn.IFNA(HLOOKUP(B5777,'[1]Traitement outputs'!$B$33:$Q$33,1,TRUE),16)</f>
        <v>22</v>
      </c>
      <c r="E5777" s="1">
        <v>34940.625</v>
      </c>
      <c r="F5777">
        <v>24.235099999999999</v>
      </c>
      <c r="G5777">
        <f t="shared" si="540"/>
        <v>24</v>
      </c>
      <c r="I5777" s="1">
        <v>34940.625</v>
      </c>
      <c r="J5777">
        <v>26255.3</v>
      </c>
      <c r="K5777">
        <f t="shared" si="541"/>
        <v>226.08775773107101</v>
      </c>
      <c r="M5777">
        <f>INDEX('[1]Traitement outputs (2)'!$B$51:$Q$56,MATCH(70,'[1]Traitement outputs (2)'!$A$51:$A$56,0),MATCH(C5777,'[1]Traitement outputs (2)'!$B$51:$Q$51,0))</f>
        <v>-79.342574701900858</v>
      </c>
      <c r="N5777">
        <f>INDEX('[1]Traitement outputs (2)'!$B$34:$Q$38,MATCH(70,'[1]Traitement outputs (2)'!$A$34:$A$38,0),MATCH(C5777,'[1]Traitement outputs (2)'!$B$33:$Q$33,0))</f>
        <v>-237.95145474030227</v>
      </c>
      <c r="O5777">
        <f>INDEX('[1]Traitement outputs (2)'!$B$58:$Q$63,MATCH(70,'[1]Traitement outputs (2)'!$A$58:$A$63,0),MATCH(C5777,'[1]Traitement outputs (2)'!$B$58:$Q$58,0))</f>
        <v>79.34249368302325</v>
      </c>
      <c r="P5777">
        <f>INDEX('[1]Traitement outputs (2)'!$B$41:$Q$45,MATCH(70,'[1]Traitement outputs (2)'!$A$41:$A$45,0),MATCH(C5777,'[1]Traitement outputs (2)'!$B$40:$Q$40,0))</f>
        <v>308.329590329962</v>
      </c>
      <c r="Q5777">
        <f>IF(K5777&lt;30,INDEX('[1]Traitement outputs (2)'!$B$51:$Q$63,MATCH(70,'[1]Traitement outputs (2)'!$A$51:$A$63,0),MATCH(C5777,'[1]Traitement outputs (2)'!$B$51:$Q$51,0)),INDEX('[1]Traitement outputs (2)'!$B$34:$Q$38,MATCH(70,'[1]Traitement outputs (2)'!$A$34:$A$38,0),MATCH(C5777,'[1]Traitement outputs (2)'!$B$33:$Q$33,0)))</f>
        <v>-237.95145474030227</v>
      </c>
      <c r="R5777">
        <f>IF(K5777&lt;30,INDEX('[1]Traitement outputs (2)'!$B$58:$Q$63,MATCH(70,'[1]Traitement outputs (2)'!$A$58:$A$63,0),MATCH(C5777,'[1]Traitement outputs (2)'!$B$58:$Q$58,0)),INDEX('[1]Traitement outputs (2)'!$B$41:$Q$45,MATCH(70,'[1]Traitement outputs (2)'!$A$41:$A$45,0),MATCH(C5777,'[1]Traitement outputs (2)'!$B$40:$Q$40,0)))</f>
        <v>308.329590329962</v>
      </c>
      <c r="T5777">
        <f t="shared" si="542"/>
        <v>-27633.016897245612</v>
      </c>
      <c r="U5777">
        <f t="shared" si="543"/>
        <v>35805.94532951009</v>
      </c>
      <c r="X5777">
        <f t="shared" si="544"/>
        <v>0.66818016507550282</v>
      </c>
      <c r="Y5777">
        <f t="shared" si="545"/>
        <v>0.72293539358017622</v>
      </c>
    </row>
    <row r="5778" spans="1:25" x14ac:dyDescent="0.35">
      <c r="A5778" s="1">
        <v>34940.666666666664</v>
      </c>
      <c r="B5778">
        <v>21.5579</v>
      </c>
      <c r="C5778">
        <f>_xlfn.IFNA(HLOOKUP(B5778,'[1]Traitement outputs'!$B$33:$Q$33,1,TRUE),16)</f>
        <v>20</v>
      </c>
      <c r="E5778" s="1">
        <v>34940.666666666664</v>
      </c>
      <c r="F5778">
        <v>26.0992</v>
      </c>
      <c r="G5778">
        <f t="shared" si="540"/>
        <v>26</v>
      </c>
      <c r="I5778" s="1">
        <v>34940.666666666664</v>
      </c>
      <c r="J5778">
        <v>20598.7</v>
      </c>
      <c r="K5778">
        <f t="shared" si="541"/>
        <v>177.37804920054285</v>
      </c>
      <c r="M5778">
        <f>INDEX('[1]Traitement outputs (2)'!$B$51:$Q$56,MATCH(70,'[1]Traitement outputs (2)'!$A$51:$A$56,0),MATCH(C5778,'[1]Traitement outputs (2)'!$B$51:$Q$51,0))</f>
        <v>-16.864255714989046</v>
      </c>
      <c r="N5778">
        <f>INDEX('[1]Traitement outputs (2)'!$B$34:$Q$38,MATCH(70,'[1]Traitement outputs (2)'!$A$34:$A$38,0),MATCH(C5778,'[1]Traitement outputs (2)'!$B$33:$Q$33,0))</f>
        <v>-183.77989640241771</v>
      </c>
      <c r="O5778">
        <f>INDEX('[1]Traitement outputs (2)'!$B$58:$Q$63,MATCH(70,'[1]Traitement outputs (2)'!$A$58:$A$63,0),MATCH(C5778,'[1]Traitement outputs (2)'!$B$58:$Q$58,0))</f>
        <v>16.864787616041994</v>
      </c>
      <c r="P5778">
        <f>INDEX('[1]Traitement outputs (2)'!$B$41:$Q$45,MATCH(70,'[1]Traitement outputs (2)'!$A$41:$A$45,0),MATCH(C5778,'[1]Traitement outputs (2)'!$B$40:$Q$40,0))</f>
        <v>254.15803075879367</v>
      </c>
      <c r="Q5778">
        <f>IF(K5778&lt;30,INDEX('[1]Traitement outputs (2)'!$B$51:$Q$63,MATCH(70,'[1]Traitement outputs (2)'!$A$51:$A$63,0),MATCH(C5778,'[1]Traitement outputs (2)'!$B$51:$Q$51,0)),INDEX('[1]Traitement outputs (2)'!$B$34:$Q$38,MATCH(70,'[1]Traitement outputs (2)'!$A$34:$A$38,0),MATCH(C5778,'[1]Traitement outputs (2)'!$B$33:$Q$33,0)))</f>
        <v>-183.77989640241771</v>
      </c>
      <c r="R5778">
        <f>IF(K5778&lt;30,INDEX('[1]Traitement outputs (2)'!$B$58:$Q$63,MATCH(70,'[1]Traitement outputs (2)'!$A$58:$A$63,0),MATCH(C5778,'[1]Traitement outputs (2)'!$B$58:$Q$58,0)),INDEX('[1]Traitement outputs (2)'!$B$41:$Q$45,MATCH(70,'[1]Traitement outputs (2)'!$A$41:$A$45,0),MATCH(C5778,'[1]Traitement outputs (2)'!$B$40:$Q$40,0)))</f>
        <v>254.15803075879367</v>
      </c>
      <c r="T5778">
        <f t="shared" si="542"/>
        <v>-21342.138833337085</v>
      </c>
      <c r="U5778">
        <f t="shared" si="543"/>
        <v>29515.067122381799</v>
      </c>
      <c r="X5778">
        <f t="shared" si="544"/>
        <v>0.51606358805306241</v>
      </c>
      <c r="Y5778">
        <f t="shared" si="545"/>
        <v>0.59592021577150611</v>
      </c>
    </row>
    <row r="5779" spans="1:25" x14ac:dyDescent="0.35">
      <c r="A5779" s="1">
        <v>34940.708333333336</v>
      </c>
      <c r="B5779">
        <v>20.001200000000001</v>
      </c>
      <c r="C5779">
        <f>_xlfn.IFNA(HLOOKUP(B5779,'[1]Traitement outputs'!$B$33:$Q$33,1,TRUE),16)</f>
        <v>20</v>
      </c>
      <c r="E5779" s="1">
        <v>34940.708333333336</v>
      </c>
      <c r="F5779">
        <v>26.600999999999999</v>
      </c>
      <c r="G5779">
        <f t="shared" si="540"/>
        <v>27</v>
      </c>
      <c r="I5779" s="1">
        <v>34940.708333333336</v>
      </c>
      <c r="J5779">
        <v>4589.08</v>
      </c>
      <c r="K5779">
        <f t="shared" si="541"/>
        <v>39.5171568120914</v>
      </c>
      <c r="M5779">
        <f>INDEX('[1]Traitement outputs (2)'!$B$51:$Q$56,MATCH(70,'[1]Traitement outputs (2)'!$A$51:$A$56,0),MATCH(C5779,'[1]Traitement outputs (2)'!$B$51:$Q$51,0))</f>
        <v>-16.864255714989046</v>
      </c>
      <c r="N5779">
        <f>INDEX('[1]Traitement outputs (2)'!$B$34:$Q$38,MATCH(70,'[1]Traitement outputs (2)'!$A$34:$A$38,0),MATCH(C5779,'[1]Traitement outputs (2)'!$B$33:$Q$33,0))</f>
        <v>-183.77989640241771</v>
      </c>
      <c r="O5779">
        <f>INDEX('[1]Traitement outputs (2)'!$B$58:$Q$63,MATCH(70,'[1]Traitement outputs (2)'!$A$58:$A$63,0),MATCH(C5779,'[1]Traitement outputs (2)'!$B$58:$Q$58,0))</f>
        <v>16.864787616041994</v>
      </c>
      <c r="P5779">
        <f>INDEX('[1]Traitement outputs (2)'!$B$41:$Q$45,MATCH(70,'[1]Traitement outputs (2)'!$A$41:$A$45,0),MATCH(C5779,'[1]Traitement outputs (2)'!$B$40:$Q$40,0))</f>
        <v>254.15803075879367</v>
      </c>
      <c r="Q5779">
        <f>IF(K5779&lt;30,INDEX('[1]Traitement outputs (2)'!$B$51:$Q$63,MATCH(70,'[1]Traitement outputs (2)'!$A$51:$A$63,0),MATCH(C5779,'[1]Traitement outputs (2)'!$B$51:$Q$51,0)),INDEX('[1]Traitement outputs (2)'!$B$34:$Q$38,MATCH(70,'[1]Traitement outputs (2)'!$A$34:$A$38,0),MATCH(C5779,'[1]Traitement outputs (2)'!$B$33:$Q$33,0)))</f>
        <v>-183.77989640241771</v>
      </c>
      <c r="R5779">
        <f>IF(K5779&lt;30,INDEX('[1]Traitement outputs (2)'!$B$58:$Q$63,MATCH(70,'[1]Traitement outputs (2)'!$A$58:$A$63,0),MATCH(C5779,'[1]Traitement outputs (2)'!$B$58:$Q$58,0)),INDEX('[1]Traitement outputs (2)'!$B$41:$Q$45,MATCH(70,'[1]Traitement outputs (2)'!$A$41:$A$45,0),MATCH(C5779,'[1]Traitement outputs (2)'!$B$40:$Q$40,0)))</f>
        <v>254.15803075879367</v>
      </c>
      <c r="T5779">
        <f t="shared" si="542"/>
        <v>-21342.138833337085</v>
      </c>
      <c r="U5779">
        <f t="shared" si="543"/>
        <v>29515.067122381799</v>
      </c>
      <c r="X5779">
        <f t="shared" si="544"/>
        <v>0.51606358805306241</v>
      </c>
      <c r="Y5779">
        <f t="shared" si="545"/>
        <v>0.59592021577150611</v>
      </c>
    </row>
    <row r="5780" spans="1:25" x14ac:dyDescent="0.35">
      <c r="A5780" s="1">
        <v>34940.75</v>
      </c>
      <c r="B5780">
        <v>20.000699999999998</v>
      </c>
      <c r="C5780">
        <f>_xlfn.IFNA(HLOOKUP(B5780,'[1]Traitement outputs'!$B$33:$Q$33,1,TRUE),16)</f>
        <v>20</v>
      </c>
      <c r="E5780" s="1">
        <v>34940.75</v>
      </c>
      <c r="F5780">
        <v>25.372</v>
      </c>
      <c r="G5780">
        <f t="shared" si="540"/>
        <v>25</v>
      </c>
      <c r="I5780" s="1">
        <v>34940.75</v>
      </c>
      <c r="J5780">
        <v>250.94499999999999</v>
      </c>
      <c r="K5780">
        <f t="shared" si="541"/>
        <v>2.1609195996169768</v>
      </c>
      <c r="M5780">
        <f>INDEX('[1]Traitement outputs (2)'!$B$51:$Q$56,MATCH(70,'[1]Traitement outputs (2)'!$A$51:$A$56,0),MATCH(C5780,'[1]Traitement outputs (2)'!$B$51:$Q$51,0))</f>
        <v>-16.864255714989046</v>
      </c>
      <c r="N5780">
        <f>INDEX('[1]Traitement outputs (2)'!$B$34:$Q$38,MATCH(70,'[1]Traitement outputs (2)'!$A$34:$A$38,0),MATCH(C5780,'[1]Traitement outputs (2)'!$B$33:$Q$33,0))</f>
        <v>-183.77989640241771</v>
      </c>
      <c r="O5780">
        <f>INDEX('[1]Traitement outputs (2)'!$B$58:$Q$63,MATCH(70,'[1]Traitement outputs (2)'!$A$58:$A$63,0),MATCH(C5780,'[1]Traitement outputs (2)'!$B$58:$Q$58,0))</f>
        <v>16.864787616041994</v>
      </c>
      <c r="P5780">
        <f>INDEX('[1]Traitement outputs (2)'!$B$41:$Q$45,MATCH(70,'[1]Traitement outputs (2)'!$A$41:$A$45,0),MATCH(C5780,'[1]Traitement outputs (2)'!$B$40:$Q$40,0))</f>
        <v>254.15803075879367</v>
      </c>
      <c r="Q5780">
        <f>IF(K5780&lt;30,INDEX('[1]Traitement outputs (2)'!$B$51:$Q$63,MATCH(70,'[1]Traitement outputs (2)'!$A$51:$A$63,0),MATCH(C5780,'[1]Traitement outputs (2)'!$B$51:$Q$51,0)),INDEX('[1]Traitement outputs (2)'!$B$34:$Q$38,MATCH(70,'[1]Traitement outputs (2)'!$A$34:$A$38,0),MATCH(C5780,'[1]Traitement outputs (2)'!$B$33:$Q$33,0)))</f>
        <v>-16.864255714989046</v>
      </c>
      <c r="R5780">
        <f>IF(K5780&lt;30,INDEX('[1]Traitement outputs (2)'!$B$58:$Q$63,MATCH(70,'[1]Traitement outputs (2)'!$A$58:$A$63,0),MATCH(C5780,'[1]Traitement outputs (2)'!$B$58:$Q$58,0)),INDEX('[1]Traitement outputs (2)'!$B$41:$Q$45,MATCH(70,'[1]Traitement outputs (2)'!$A$41:$A$45,0),MATCH(C5780,'[1]Traitement outputs (2)'!$B$40:$Q$40,0)))</f>
        <v>16.864787616041994</v>
      </c>
      <c r="T5780">
        <f t="shared" si="542"/>
        <v>-1958.42577907482</v>
      </c>
      <c r="U5780">
        <f t="shared" si="543"/>
        <v>1958.4875481058175</v>
      </c>
      <c r="X5780">
        <f t="shared" si="544"/>
        <v>4.735571455032727E-2</v>
      </c>
      <c r="Y5780">
        <f t="shared" si="545"/>
        <v>3.954259420836595E-2</v>
      </c>
    </row>
    <row r="5781" spans="1:25" x14ac:dyDescent="0.35">
      <c r="A5781" s="1">
        <v>34940.791666666664</v>
      </c>
      <c r="B5781">
        <v>20.000699999999998</v>
      </c>
      <c r="C5781">
        <f>_xlfn.IFNA(HLOOKUP(B5781,'[1]Traitement outputs'!$B$33:$Q$33,1,TRUE),16)</f>
        <v>20</v>
      </c>
      <c r="E5781" s="1">
        <v>34940.791666666664</v>
      </c>
      <c r="F5781">
        <v>24.884899999999998</v>
      </c>
      <c r="G5781">
        <f t="shared" si="540"/>
        <v>25</v>
      </c>
      <c r="I5781" s="1">
        <v>34940.791666666664</v>
      </c>
      <c r="J5781">
        <v>0</v>
      </c>
      <c r="K5781">
        <f t="shared" si="541"/>
        <v>0</v>
      </c>
      <c r="M5781">
        <f>INDEX('[1]Traitement outputs (2)'!$B$51:$Q$56,MATCH(70,'[1]Traitement outputs (2)'!$A$51:$A$56,0),MATCH(C5781,'[1]Traitement outputs (2)'!$B$51:$Q$51,0))</f>
        <v>-16.864255714989046</v>
      </c>
      <c r="N5781">
        <f>INDEX('[1]Traitement outputs (2)'!$B$34:$Q$38,MATCH(70,'[1]Traitement outputs (2)'!$A$34:$A$38,0),MATCH(C5781,'[1]Traitement outputs (2)'!$B$33:$Q$33,0))</f>
        <v>-183.77989640241771</v>
      </c>
      <c r="O5781">
        <f>INDEX('[1]Traitement outputs (2)'!$B$58:$Q$63,MATCH(70,'[1]Traitement outputs (2)'!$A$58:$A$63,0),MATCH(C5781,'[1]Traitement outputs (2)'!$B$58:$Q$58,0))</f>
        <v>16.864787616041994</v>
      </c>
      <c r="P5781">
        <f>INDEX('[1]Traitement outputs (2)'!$B$41:$Q$45,MATCH(70,'[1]Traitement outputs (2)'!$A$41:$A$45,0),MATCH(C5781,'[1]Traitement outputs (2)'!$B$40:$Q$40,0))</f>
        <v>254.15803075879367</v>
      </c>
      <c r="Q5781">
        <f>IF(K5781&lt;30,INDEX('[1]Traitement outputs (2)'!$B$51:$Q$63,MATCH(70,'[1]Traitement outputs (2)'!$A$51:$A$63,0),MATCH(C5781,'[1]Traitement outputs (2)'!$B$51:$Q$51,0)),INDEX('[1]Traitement outputs (2)'!$B$34:$Q$38,MATCH(70,'[1]Traitement outputs (2)'!$A$34:$A$38,0),MATCH(C5781,'[1]Traitement outputs (2)'!$B$33:$Q$33,0)))</f>
        <v>-16.864255714989046</v>
      </c>
      <c r="R5781">
        <f>IF(K5781&lt;30,INDEX('[1]Traitement outputs (2)'!$B$58:$Q$63,MATCH(70,'[1]Traitement outputs (2)'!$A$58:$A$63,0),MATCH(C5781,'[1]Traitement outputs (2)'!$B$58:$Q$58,0)),INDEX('[1]Traitement outputs (2)'!$B$41:$Q$45,MATCH(70,'[1]Traitement outputs (2)'!$A$41:$A$45,0),MATCH(C5781,'[1]Traitement outputs (2)'!$B$40:$Q$40,0)))</f>
        <v>16.864787616041994</v>
      </c>
      <c r="T5781">
        <f t="shared" si="542"/>
        <v>-1958.42577907482</v>
      </c>
      <c r="U5781">
        <f t="shared" si="543"/>
        <v>1958.4875481058175</v>
      </c>
      <c r="X5781">
        <f t="shared" si="544"/>
        <v>4.735571455032727E-2</v>
      </c>
      <c r="Y5781">
        <f t="shared" si="545"/>
        <v>3.954259420836595E-2</v>
      </c>
    </row>
    <row r="5782" spans="1:25" x14ac:dyDescent="0.35">
      <c r="A5782" s="1">
        <v>34940.833333333336</v>
      </c>
      <c r="B5782">
        <v>20.000599999999999</v>
      </c>
      <c r="C5782">
        <f>_xlfn.IFNA(HLOOKUP(B5782,'[1]Traitement outputs'!$B$33:$Q$33,1,TRUE),16)</f>
        <v>20</v>
      </c>
      <c r="E5782" s="1">
        <v>34940.833333333336</v>
      </c>
      <c r="F5782">
        <v>24.523</v>
      </c>
      <c r="G5782">
        <f t="shared" si="540"/>
        <v>25</v>
      </c>
      <c r="I5782" s="1">
        <v>34940.833333333336</v>
      </c>
      <c r="J5782">
        <v>0</v>
      </c>
      <c r="K5782">
        <f t="shared" si="541"/>
        <v>0</v>
      </c>
      <c r="M5782">
        <f>INDEX('[1]Traitement outputs (2)'!$B$51:$Q$56,MATCH(70,'[1]Traitement outputs (2)'!$A$51:$A$56,0),MATCH(C5782,'[1]Traitement outputs (2)'!$B$51:$Q$51,0))</f>
        <v>-16.864255714989046</v>
      </c>
      <c r="N5782">
        <f>INDEX('[1]Traitement outputs (2)'!$B$34:$Q$38,MATCH(70,'[1]Traitement outputs (2)'!$A$34:$A$38,0),MATCH(C5782,'[1]Traitement outputs (2)'!$B$33:$Q$33,0))</f>
        <v>-183.77989640241771</v>
      </c>
      <c r="O5782">
        <f>INDEX('[1]Traitement outputs (2)'!$B$58:$Q$63,MATCH(70,'[1]Traitement outputs (2)'!$A$58:$A$63,0),MATCH(C5782,'[1]Traitement outputs (2)'!$B$58:$Q$58,0))</f>
        <v>16.864787616041994</v>
      </c>
      <c r="P5782">
        <f>INDEX('[1]Traitement outputs (2)'!$B$41:$Q$45,MATCH(70,'[1]Traitement outputs (2)'!$A$41:$A$45,0),MATCH(C5782,'[1]Traitement outputs (2)'!$B$40:$Q$40,0))</f>
        <v>254.15803075879367</v>
      </c>
      <c r="Q5782">
        <f>IF(K5782&lt;30,INDEX('[1]Traitement outputs (2)'!$B$51:$Q$63,MATCH(70,'[1]Traitement outputs (2)'!$A$51:$A$63,0),MATCH(C5782,'[1]Traitement outputs (2)'!$B$51:$Q$51,0)),INDEX('[1]Traitement outputs (2)'!$B$34:$Q$38,MATCH(70,'[1]Traitement outputs (2)'!$A$34:$A$38,0),MATCH(C5782,'[1]Traitement outputs (2)'!$B$33:$Q$33,0)))</f>
        <v>-16.864255714989046</v>
      </c>
      <c r="R5782">
        <f>IF(K5782&lt;30,INDEX('[1]Traitement outputs (2)'!$B$58:$Q$63,MATCH(70,'[1]Traitement outputs (2)'!$A$58:$A$63,0),MATCH(C5782,'[1]Traitement outputs (2)'!$B$58:$Q$58,0)),INDEX('[1]Traitement outputs (2)'!$B$41:$Q$45,MATCH(70,'[1]Traitement outputs (2)'!$A$41:$A$45,0),MATCH(C5782,'[1]Traitement outputs (2)'!$B$40:$Q$40,0)))</f>
        <v>16.864787616041994</v>
      </c>
      <c r="T5782">
        <f t="shared" si="542"/>
        <v>-1958.42577907482</v>
      </c>
      <c r="U5782">
        <f t="shared" si="543"/>
        <v>1958.4875481058175</v>
      </c>
      <c r="X5782">
        <f t="shared" si="544"/>
        <v>4.735571455032727E-2</v>
      </c>
      <c r="Y5782">
        <f t="shared" si="545"/>
        <v>3.954259420836595E-2</v>
      </c>
    </row>
    <row r="5783" spans="1:25" x14ac:dyDescent="0.35">
      <c r="A5783" s="1">
        <v>34940.875</v>
      </c>
      <c r="B5783">
        <v>16.185600000000001</v>
      </c>
      <c r="C5783">
        <f>_xlfn.IFNA(HLOOKUP(B5783,'[1]Traitement outputs'!$B$33:$Q$33,1,TRUE),16)</f>
        <v>16</v>
      </c>
      <c r="E5783" s="1">
        <v>34940.875</v>
      </c>
      <c r="F5783">
        <v>30.4133</v>
      </c>
      <c r="G5783">
        <f t="shared" si="540"/>
        <v>30</v>
      </c>
      <c r="I5783" s="1">
        <v>34940.875</v>
      </c>
      <c r="J5783">
        <v>0</v>
      </c>
      <c r="K5783">
        <f t="shared" si="541"/>
        <v>0</v>
      </c>
      <c r="M5783">
        <f>INDEX('[1]Traitement outputs (2)'!$B$51:$Q$56,MATCH(70,'[1]Traitement outputs (2)'!$A$51:$A$56,0),MATCH(C5783,'[1]Traitement outputs (2)'!$B$51:$Q$51,0))</f>
        <v>-27.907128105419115</v>
      </c>
      <c r="N5783">
        <f>INDEX('[1]Traitement outputs (2)'!$B$34:$Q$38,MATCH(70,'[1]Traitement outputs (2)'!$A$34:$A$38,0),MATCH(C5783,'[1]Traitement outputs (2)'!$B$33:$Q$33,0))</f>
        <v>-87.65601603539298</v>
      </c>
      <c r="O5783">
        <f>INDEX('[1]Traitement outputs (2)'!$B$58:$Q$63,MATCH(70,'[1]Traitement outputs (2)'!$A$58:$A$63,0),MATCH(C5783,'[1]Traitement outputs (2)'!$B$58:$Q$58,0))</f>
        <v>27.907128104236733</v>
      </c>
      <c r="P5783">
        <f>INDEX('[1]Traitement outputs (2)'!$B$41:$Q$45,MATCH(70,'[1]Traitement outputs (2)'!$A$41:$A$45,0),MATCH(C5783,'[1]Traitement outputs (2)'!$B$40:$Q$40,0))</f>
        <v>158.03405896601754</v>
      </c>
      <c r="Q5783">
        <f>IF(K5783&lt;30,INDEX('[1]Traitement outputs (2)'!$B$51:$Q$63,MATCH(70,'[1]Traitement outputs (2)'!$A$51:$A$63,0),MATCH(C5783,'[1]Traitement outputs (2)'!$B$51:$Q$51,0)),INDEX('[1]Traitement outputs (2)'!$B$34:$Q$38,MATCH(70,'[1]Traitement outputs (2)'!$A$34:$A$38,0),MATCH(C5783,'[1]Traitement outputs (2)'!$B$33:$Q$33,0)))</f>
        <v>-27.907128105419115</v>
      </c>
      <c r="R5783">
        <f>IF(K5783&lt;30,INDEX('[1]Traitement outputs (2)'!$B$58:$Q$63,MATCH(70,'[1]Traitement outputs (2)'!$A$58:$A$63,0),MATCH(C5783,'[1]Traitement outputs (2)'!$B$58:$Q$58,0)),INDEX('[1]Traitement outputs (2)'!$B$41:$Q$45,MATCH(70,'[1]Traitement outputs (2)'!$A$41:$A$45,0),MATCH(C5783,'[1]Traitement outputs (2)'!$B$40:$Q$40,0)))</f>
        <v>27.907128104236733</v>
      </c>
      <c r="T5783">
        <f t="shared" si="542"/>
        <v>-3240.8212983285953</v>
      </c>
      <c r="U5783">
        <f t="shared" si="543"/>
        <v>3240.8212981912866</v>
      </c>
      <c r="X5783">
        <f t="shared" si="544"/>
        <v>7.8364679403255921E-2</v>
      </c>
      <c r="Y5783">
        <f t="shared" si="545"/>
        <v>6.5433390996103388E-2</v>
      </c>
    </row>
    <row r="5784" spans="1:25" x14ac:dyDescent="0.35">
      <c r="A5784" s="1">
        <v>34940.916666666664</v>
      </c>
      <c r="B5784">
        <v>16.000299999999999</v>
      </c>
      <c r="C5784">
        <f>_xlfn.IFNA(HLOOKUP(B5784,'[1]Traitement outputs'!$B$33:$Q$33,1,TRUE),16)</f>
        <v>16</v>
      </c>
      <c r="E5784" s="1">
        <v>34940.916666666664</v>
      </c>
      <c r="F5784">
        <v>35.492699999999999</v>
      </c>
      <c r="G5784">
        <f t="shared" si="540"/>
        <v>35</v>
      </c>
      <c r="I5784" s="1">
        <v>34940.916666666664</v>
      </c>
      <c r="J5784">
        <v>0</v>
      </c>
      <c r="K5784">
        <f t="shared" si="541"/>
        <v>0</v>
      </c>
      <c r="M5784">
        <f>INDEX('[1]Traitement outputs (2)'!$B$51:$Q$56,MATCH(70,'[1]Traitement outputs (2)'!$A$51:$A$56,0),MATCH(C5784,'[1]Traitement outputs (2)'!$B$51:$Q$51,0))</f>
        <v>-27.907128105419115</v>
      </c>
      <c r="N5784">
        <f>INDEX('[1]Traitement outputs (2)'!$B$34:$Q$38,MATCH(70,'[1]Traitement outputs (2)'!$A$34:$A$38,0),MATCH(C5784,'[1]Traitement outputs (2)'!$B$33:$Q$33,0))</f>
        <v>-87.65601603539298</v>
      </c>
      <c r="O5784">
        <f>INDEX('[1]Traitement outputs (2)'!$B$58:$Q$63,MATCH(70,'[1]Traitement outputs (2)'!$A$58:$A$63,0),MATCH(C5784,'[1]Traitement outputs (2)'!$B$58:$Q$58,0))</f>
        <v>27.907128104236733</v>
      </c>
      <c r="P5784">
        <f>INDEX('[1]Traitement outputs (2)'!$B$41:$Q$45,MATCH(70,'[1]Traitement outputs (2)'!$A$41:$A$45,0),MATCH(C5784,'[1]Traitement outputs (2)'!$B$40:$Q$40,0))</f>
        <v>158.03405896601754</v>
      </c>
      <c r="Q5784">
        <f>IF(K5784&lt;30,INDEX('[1]Traitement outputs (2)'!$B$51:$Q$63,MATCH(70,'[1]Traitement outputs (2)'!$A$51:$A$63,0),MATCH(C5784,'[1]Traitement outputs (2)'!$B$51:$Q$51,0)),INDEX('[1]Traitement outputs (2)'!$B$34:$Q$38,MATCH(70,'[1]Traitement outputs (2)'!$A$34:$A$38,0),MATCH(C5784,'[1]Traitement outputs (2)'!$B$33:$Q$33,0)))</f>
        <v>-27.907128105419115</v>
      </c>
      <c r="R5784">
        <f>IF(K5784&lt;30,INDEX('[1]Traitement outputs (2)'!$B$58:$Q$63,MATCH(70,'[1]Traitement outputs (2)'!$A$58:$A$63,0),MATCH(C5784,'[1]Traitement outputs (2)'!$B$58:$Q$58,0)),INDEX('[1]Traitement outputs (2)'!$B$41:$Q$45,MATCH(70,'[1]Traitement outputs (2)'!$A$41:$A$45,0),MATCH(C5784,'[1]Traitement outputs (2)'!$B$40:$Q$40,0)))</f>
        <v>27.907128104236733</v>
      </c>
      <c r="T5784">
        <f t="shared" si="542"/>
        <v>-3240.8212983285953</v>
      </c>
      <c r="U5784">
        <f t="shared" si="543"/>
        <v>3240.8212981912866</v>
      </c>
      <c r="X5784">
        <f t="shared" si="544"/>
        <v>7.8364679403255921E-2</v>
      </c>
      <c r="Y5784">
        <f t="shared" si="545"/>
        <v>6.5433390996103388E-2</v>
      </c>
    </row>
    <row r="5785" spans="1:25" x14ac:dyDescent="0.35">
      <c r="A5785" s="1">
        <v>34940.958333333336</v>
      </c>
      <c r="B5785">
        <v>16.000399999999999</v>
      </c>
      <c r="C5785">
        <f>_xlfn.IFNA(HLOOKUP(B5785,'[1]Traitement outputs'!$B$33:$Q$33,1,TRUE),16)</f>
        <v>16</v>
      </c>
      <c r="E5785" s="1">
        <v>34940.958333333336</v>
      </c>
      <c r="F5785">
        <v>39.374099999999999</v>
      </c>
      <c r="G5785">
        <f t="shared" si="540"/>
        <v>39</v>
      </c>
      <c r="I5785" s="1">
        <v>34940.958333333336</v>
      </c>
      <c r="J5785">
        <v>0</v>
      </c>
      <c r="K5785">
        <f t="shared" si="541"/>
        <v>0</v>
      </c>
      <c r="M5785">
        <f>INDEX('[1]Traitement outputs (2)'!$B$51:$Q$56,MATCH(70,'[1]Traitement outputs (2)'!$A$51:$A$56,0),MATCH(C5785,'[1]Traitement outputs (2)'!$B$51:$Q$51,0))</f>
        <v>-27.907128105419115</v>
      </c>
      <c r="N5785">
        <f>INDEX('[1]Traitement outputs (2)'!$B$34:$Q$38,MATCH(70,'[1]Traitement outputs (2)'!$A$34:$A$38,0),MATCH(C5785,'[1]Traitement outputs (2)'!$B$33:$Q$33,0))</f>
        <v>-87.65601603539298</v>
      </c>
      <c r="O5785">
        <f>INDEX('[1]Traitement outputs (2)'!$B$58:$Q$63,MATCH(70,'[1]Traitement outputs (2)'!$A$58:$A$63,0),MATCH(C5785,'[1]Traitement outputs (2)'!$B$58:$Q$58,0))</f>
        <v>27.907128104236733</v>
      </c>
      <c r="P5785">
        <f>INDEX('[1]Traitement outputs (2)'!$B$41:$Q$45,MATCH(70,'[1]Traitement outputs (2)'!$A$41:$A$45,0),MATCH(C5785,'[1]Traitement outputs (2)'!$B$40:$Q$40,0))</f>
        <v>158.03405896601754</v>
      </c>
      <c r="Q5785">
        <f>IF(K5785&lt;30,INDEX('[1]Traitement outputs (2)'!$B$51:$Q$63,MATCH(70,'[1]Traitement outputs (2)'!$A$51:$A$63,0),MATCH(C5785,'[1]Traitement outputs (2)'!$B$51:$Q$51,0)),INDEX('[1]Traitement outputs (2)'!$B$34:$Q$38,MATCH(70,'[1]Traitement outputs (2)'!$A$34:$A$38,0),MATCH(C5785,'[1]Traitement outputs (2)'!$B$33:$Q$33,0)))</f>
        <v>-27.907128105419115</v>
      </c>
      <c r="R5785">
        <f>IF(K5785&lt;30,INDEX('[1]Traitement outputs (2)'!$B$58:$Q$63,MATCH(70,'[1]Traitement outputs (2)'!$A$58:$A$63,0),MATCH(C5785,'[1]Traitement outputs (2)'!$B$58:$Q$58,0)),INDEX('[1]Traitement outputs (2)'!$B$41:$Q$45,MATCH(70,'[1]Traitement outputs (2)'!$A$41:$A$45,0),MATCH(C5785,'[1]Traitement outputs (2)'!$B$40:$Q$40,0)))</f>
        <v>27.907128104236733</v>
      </c>
      <c r="T5785">
        <f t="shared" si="542"/>
        <v>-3240.8212983285953</v>
      </c>
      <c r="U5785">
        <f t="shared" si="543"/>
        <v>3240.8212981912866</v>
      </c>
      <c r="X5785">
        <f t="shared" si="544"/>
        <v>7.8364679403255921E-2</v>
      </c>
      <c r="Y5785">
        <f t="shared" si="545"/>
        <v>6.5433390996103388E-2</v>
      </c>
    </row>
    <row r="5786" spans="1:25" x14ac:dyDescent="0.35">
      <c r="A5786" s="1">
        <v>34941</v>
      </c>
      <c r="B5786">
        <v>16.000399999999999</v>
      </c>
      <c r="C5786">
        <f>_xlfn.IFNA(HLOOKUP(B5786,'[1]Traitement outputs'!$B$33:$Q$33,1,TRUE),16)</f>
        <v>16</v>
      </c>
      <c r="E5786" s="1">
        <v>34941</v>
      </c>
      <c r="F5786">
        <v>40.528700000000001</v>
      </c>
      <c r="G5786">
        <f t="shared" si="540"/>
        <v>41</v>
      </c>
      <c r="I5786" s="1">
        <v>34941</v>
      </c>
      <c r="J5786">
        <v>0</v>
      </c>
      <c r="K5786">
        <f t="shared" si="541"/>
        <v>0</v>
      </c>
      <c r="M5786">
        <f>INDEX('[1]Traitement outputs (2)'!$B$51:$Q$56,MATCH(70,'[1]Traitement outputs (2)'!$A$51:$A$56,0),MATCH(C5786,'[1]Traitement outputs (2)'!$B$51:$Q$51,0))</f>
        <v>-27.907128105419115</v>
      </c>
      <c r="N5786">
        <f>INDEX('[1]Traitement outputs (2)'!$B$34:$Q$38,MATCH(70,'[1]Traitement outputs (2)'!$A$34:$A$38,0),MATCH(C5786,'[1]Traitement outputs (2)'!$B$33:$Q$33,0))</f>
        <v>-87.65601603539298</v>
      </c>
      <c r="O5786">
        <f>INDEX('[1]Traitement outputs (2)'!$B$58:$Q$63,MATCH(70,'[1]Traitement outputs (2)'!$A$58:$A$63,0),MATCH(C5786,'[1]Traitement outputs (2)'!$B$58:$Q$58,0))</f>
        <v>27.907128104236733</v>
      </c>
      <c r="P5786">
        <f>INDEX('[1]Traitement outputs (2)'!$B$41:$Q$45,MATCH(70,'[1]Traitement outputs (2)'!$A$41:$A$45,0),MATCH(C5786,'[1]Traitement outputs (2)'!$B$40:$Q$40,0))</f>
        <v>158.03405896601754</v>
      </c>
      <c r="Q5786">
        <f>IF(K5786&lt;30,INDEX('[1]Traitement outputs (2)'!$B$51:$Q$63,MATCH(70,'[1]Traitement outputs (2)'!$A$51:$A$63,0),MATCH(C5786,'[1]Traitement outputs (2)'!$B$51:$Q$51,0)),INDEX('[1]Traitement outputs (2)'!$B$34:$Q$38,MATCH(70,'[1]Traitement outputs (2)'!$A$34:$A$38,0),MATCH(C5786,'[1]Traitement outputs (2)'!$B$33:$Q$33,0)))</f>
        <v>-27.907128105419115</v>
      </c>
      <c r="R5786">
        <f>IF(K5786&lt;30,INDEX('[1]Traitement outputs (2)'!$B$58:$Q$63,MATCH(70,'[1]Traitement outputs (2)'!$A$58:$A$63,0),MATCH(C5786,'[1]Traitement outputs (2)'!$B$58:$Q$58,0)),INDEX('[1]Traitement outputs (2)'!$B$41:$Q$45,MATCH(70,'[1]Traitement outputs (2)'!$A$41:$A$45,0),MATCH(C5786,'[1]Traitement outputs (2)'!$B$40:$Q$40,0)))</f>
        <v>27.907128104236733</v>
      </c>
      <c r="T5786">
        <f t="shared" si="542"/>
        <v>-3240.8212983285953</v>
      </c>
      <c r="U5786">
        <f t="shared" si="543"/>
        <v>3240.8212981912866</v>
      </c>
      <c r="X5786">
        <f t="shared" si="544"/>
        <v>7.8364679403255921E-2</v>
      </c>
      <c r="Y5786">
        <f t="shared" si="545"/>
        <v>6.5433390996103388E-2</v>
      </c>
    </row>
    <row r="5787" spans="1:25" x14ac:dyDescent="0.35">
      <c r="A5787" s="1">
        <v>34941.041666666664</v>
      </c>
      <c r="B5787">
        <v>16.000399999999999</v>
      </c>
      <c r="C5787">
        <f>_xlfn.IFNA(HLOOKUP(B5787,'[1]Traitement outputs'!$B$33:$Q$33,1,TRUE),16)</f>
        <v>16</v>
      </c>
      <c r="E5787" s="1">
        <v>34941.041666666664</v>
      </c>
      <c r="F5787">
        <v>40.938499999999998</v>
      </c>
      <c r="G5787">
        <f t="shared" si="540"/>
        <v>41</v>
      </c>
      <c r="I5787" s="1">
        <v>34941.041666666664</v>
      </c>
      <c r="J5787">
        <v>0</v>
      </c>
      <c r="K5787">
        <f t="shared" si="541"/>
        <v>0</v>
      </c>
      <c r="M5787">
        <f>INDEX('[1]Traitement outputs (2)'!$B$51:$Q$56,MATCH(70,'[1]Traitement outputs (2)'!$A$51:$A$56,0),MATCH(C5787,'[1]Traitement outputs (2)'!$B$51:$Q$51,0))</f>
        <v>-27.907128105419115</v>
      </c>
      <c r="N5787">
        <f>INDEX('[1]Traitement outputs (2)'!$B$34:$Q$38,MATCH(70,'[1]Traitement outputs (2)'!$A$34:$A$38,0),MATCH(C5787,'[1]Traitement outputs (2)'!$B$33:$Q$33,0))</f>
        <v>-87.65601603539298</v>
      </c>
      <c r="O5787">
        <f>INDEX('[1]Traitement outputs (2)'!$B$58:$Q$63,MATCH(70,'[1]Traitement outputs (2)'!$A$58:$A$63,0),MATCH(C5787,'[1]Traitement outputs (2)'!$B$58:$Q$58,0))</f>
        <v>27.907128104236733</v>
      </c>
      <c r="P5787">
        <f>INDEX('[1]Traitement outputs (2)'!$B$41:$Q$45,MATCH(70,'[1]Traitement outputs (2)'!$A$41:$A$45,0),MATCH(C5787,'[1]Traitement outputs (2)'!$B$40:$Q$40,0))</f>
        <v>158.03405896601754</v>
      </c>
      <c r="Q5787">
        <f>IF(K5787&lt;30,INDEX('[1]Traitement outputs (2)'!$B$51:$Q$63,MATCH(70,'[1]Traitement outputs (2)'!$A$51:$A$63,0),MATCH(C5787,'[1]Traitement outputs (2)'!$B$51:$Q$51,0)),INDEX('[1]Traitement outputs (2)'!$B$34:$Q$38,MATCH(70,'[1]Traitement outputs (2)'!$A$34:$A$38,0),MATCH(C5787,'[1]Traitement outputs (2)'!$B$33:$Q$33,0)))</f>
        <v>-27.907128105419115</v>
      </c>
      <c r="R5787">
        <f>IF(K5787&lt;30,INDEX('[1]Traitement outputs (2)'!$B$58:$Q$63,MATCH(70,'[1]Traitement outputs (2)'!$A$58:$A$63,0),MATCH(C5787,'[1]Traitement outputs (2)'!$B$58:$Q$58,0)),INDEX('[1]Traitement outputs (2)'!$B$41:$Q$45,MATCH(70,'[1]Traitement outputs (2)'!$A$41:$A$45,0),MATCH(C5787,'[1]Traitement outputs (2)'!$B$40:$Q$40,0)))</f>
        <v>27.907128104236733</v>
      </c>
      <c r="T5787">
        <f t="shared" si="542"/>
        <v>-3240.8212983285953</v>
      </c>
      <c r="U5787">
        <f t="shared" si="543"/>
        <v>3240.8212981912866</v>
      </c>
      <c r="X5787">
        <f t="shared" si="544"/>
        <v>7.8364679403255921E-2</v>
      </c>
      <c r="Y5787">
        <f t="shared" si="545"/>
        <v>6.5433390996103388E-2</v>
      </c>
    </row>
    <row r="5788" spans="1:25" x14ac:dyDescent="0.35">
      <c r="A5788" s="1">
        <v>34941.083333333336</v>
      </c>
      <c r="B5788">
        <v>16.000399999999999</v>
      </c>
      <c r="C5788">
        <f>_xlfn.IFNA(HLOOKUP(B5788,'[1]Traitement outputs'!$B$33:$Q$33,1,TRUE),16)</f>
        <v>16</v>
      </c>
      <c r="E5788" s="1">
        <v>34941.083333333336</v>
      </c>
      <c r="F5788">
        <v>41.004100000000001</v>
      </c>
      <c r="G5788">
        <f t="shared" si="540"/>
        <v>41</v>
      </c>
      <c r="I5788" s="1">
        <v>34941.083333333336</v>
      </c>
      <c r="J5788">
        <v>0</v>
      </c>
      <c r="K5788">
        <f t="shared" si="541"/>
        <v>0</v>
      </c>
      <c r="M5788">
        <f>INDEX('[1]Traitement outputs (2)'!$B$51:$Q$56,MATCH(70,'[1]Traitement outputs (2)'!$A$51:$A$56,0),MATCH(C5788,'[1]Traitement outputs (2)'!$B$51:$Q$51,0))</f>
        <v>-27.907128105419115</v>
      </c>
      <c r="N5788">
        <f>INDEX('[1]Traitement outputs (2)'!$B$34:$Q$38,MATCH(70,'[1]Traitement outputs (2)'!$A$34:$A$38,0),MATCH(C5788,'[1]Traitement outputs (2)'!$B$33:$Q$33,0))</f>
        <v>-87.65601603539298</v>
      </c>
      <c r="O5788">
        <f>INDEX('[1]Traitement outputs (2)'!$B$58:$Q$63,MATCH(70,'[1]Traitement outputs (2)'!$A$58:$A$63,0),MATCH(C5788,'[1]Traitement outputs (2)'!$B$58:$Q$58,0))</f>
        <v>27.907128104236733</v>
      </c>
      <c r="P5788">
        <f>INDEX('[1]Traitement outputs (2)'!$B$41:$Q$45,MATCH(70,'[1]Traitement outputs (2)'!$A$41:$A$45,0),MATCH(C5788,'[1]Traitement outputs (2)'!$B$40:$Q$40,0))</f>
        <v>158.03405896601754</v>
      </c>
      <c r="Q5788">
        <f>IF(K5788&lt;30,INDEX('[1]Traitement outputs (2)'!$B$51:$Q$63,MATCH(70,'[1]Traitement outputs (2)'!$A$51:$A$63,0),MATCH(C5788,'[1]Traitement outputs (2)'!$B$51:$Q$51,0)),INDEX('[1]Traitement outputs (2)'!$B$34:$Q$38,MATCH(70,'[1]Traitement outputs (2)'!$A$34:$A$38,0),MATCH(C5788,'[1]Traitement outputs (2)'!$B$33:$Q$33,0)))</f>
        <v>-27.907128105419115</v>
      </c>
      <c r="R5788">
        <f>IF(K5788&lt;30,INDEX('[1]Traitement outputs (2)'!$B$58:$Q$63,MATCH(70,'[1]Traitement outputs (2)'!$A$58:$A$63,0),MATCH(C5788,'[1]Traitement outputs (2)'!$B$58:$Q$58,0)),INDEX('[1]Traitement outputs (2)'!$B$41:$Q$45,MATCH(70,'[1]Traitement outputs (2)'!$A$41:$A$45,0),MATCH(C5788,'[1]Traitement outputs (2)'!$B$40:$Q$40,0)))</f>
        <v>27.907128104236733</v>
      </c>
      <c r="T5788">
        <f t="shared" si="542"/>
        <v>-3240.8212983285953</v>
      </c>
      <c r="U5788">
        <f t="shared" si="543"/>
        <v>3240.8212981912866</v>
      </c>
      <c r="X5788">
        <f t="shared" si="544"/>
        <v>7.8364679403255921E-2</v>
      </c>
      <c r="Y5788">
        <f t="shared" si="545"/>
        <v>6.5433390996103388E-2</v>
      </c>
    </row>
    <row r="5789" spans="1:25" x14ac:dyDescent="0.35">
      <c r="A5789" s="1">
        <v>34941.125</v>
      </c>
      <c r="B5789">
        <v>16.000399999999999</v>
      </c>
      <c r="C5789">
        <f>_xlfn.IFNA(HLOOKUP(B5789,'[1]Traitement outputs'!$B$33:$Q$33,1,TRUE),16)</f>
        <v>16</v>
      </c>
      <c r="E5789" s="1">
        <v>34941.125</v>
      </c>
      <c r="F5789">
        <v>40.711199999999998</v>
      </c>
      <c r="G5789">
        <f t="shared" si="540"/>
        <v>41</v>
      </c>
      <c r="I5789" s="1">
        <v>34941.125</v>
      </c>
      <c r="J5789">
        <v>0</v>
      </c>
      <c r="K5789">
        <f t="shared" si="541"/>
        <v>0</v>
      </c>
      <c r="M5789">
        <f>INDEX('[1]Traitement outputs (2)'!$B$51:$Q$56,MATCH(70,'[1]Traitement outputs (2)'!$A$51:$A$56,0),MATCH(C5789,'[1]Traitement outputs (2)'!$B$51:$Q$51,0))</f>
        <v>-27.907128105419115</v>
      </c>
      <c r="N5789">
        <f>INDEX('[1]Traitement outputs (2)'!$B$34:$Q$38,MATCH(70,'[1]Traitement outputs (2)'!$A$34:$A$38,0),MATCH(C5789,'[1]Traitement outputs (2)'!$B$33:$Q$33,0))</f>
        <v>-87.65601603539298</v>
      </c>
      <c r="O5789">
        <f>INDEX('[1]Traitement outputs (2)'!$B$58:$Q$63,MATCH(70,'[1]Traitement outputs (2)'!$A$58:$A$63,0),MATCH(C5789,'[1]Traitement outputs (2)'!$B$58:$Q$58,0))</f>
        <v>27.907128104236733</v>
      </c>
      <c r="P5789">
        <f>INDEX('[1]Traitement outputs (2)'!$B$41:$Q$45,MATCH(70,'[1]Traitement outputs (2)'!$A$41:$A$45,0),MATCH(C5789,'[1]Traitement outputs (2)'!$B$40:$Q$40,0))</f>
        <v>158.03405896601754</v>
      </c>
      <c r="Q5789">
        <f>IF(K5789&lt;30,INDEX('[1]Traitement outputs (2)'!$B$51:$Q$63,MATCH(70,'[1]Traitement outputs (2)'!$A$51:$A$63,0),MATCH(C5789,'[1]Traitement outputs (2)'!$B$51:$Q$51,0)),INDEX('[1]Traitement outputs (2)'!$B$34:$Q$38,MATCH(70,'[1]Traitement outputs (2)'!$A$34:$A$38,0),MATCH(C5789,'[1]Traitement outputs (2)'!$B$33:$Q$33,0)))</f>
        <v>-27.907128105419115</v>
      </c>
      <c r="R5789">
        <f>IF(K5789&lt;30,INDEX('[1]Traitement outputs (2)'!$B$58:$Q$63,MATCH(70,'[1]Traitement outputs (2)'!$A$58:$A$63,0),MATCH(C5789,'[1]Traitement outputs (2)'!$B$58:$Q$58,0)),INDEX('[1]Traitement outputs (2)'!$B$41:$Q$45,MATCH(70,'[1]Traitement outputs (2)'!$A$41:$A$45,0),MATCH(C5789,'[1]Traitement outputs (2)'!$B$40:$Q$40,0)))</f>
        <v>27.907128104236733</v>
      </c>
      <c r="T5789">
        <f t="shared" si="542"/>
        <v>-3240.8212983285953</v>
      </c>
      <c r="U5789">
        <f t="shared" si="543"/>
        <v>3240.8212981912866</v>
      </c>
      <c r="X5789">
        <f t="shared" si="544"/>
        <v>7.8364679403255921E-2</v>
      </c>
      <c r="Y5789">
        <f t="shared" si="545"/>
        <v>6.5433390996103388E-2</v>
      </c>
    </row>
    <row r="5790" spans="1:25" x14ac:dyDescent="0.35">
      <c r="A5790" s="1">
        <v>34941.166666666664</v>
      </c>
      <c r="B5790">
        <v>16.000399999999999</v>
      </c>
      <c r="C5790">
        <f>_xlfn.IFNA(HLOOKUP(B5790,'[1]Traitement outputs'!$B$33:$Q$33,1,TRUE),16)</f>
        <v>16</v>
      </c>
      <c r="E5790" s="1">
        <v>34941.166666666664</v>
      </c>
      <c r="F5790">
        <v>40.621099999999998</v>
      </c>
      <c r="G5790">
        <f t="shared" si="540"/>
        <v>41</v>
      </c>
      <c r="I5790" s="1">
        <v>34941.166666666664</v>
      </c>
      <c r="J5790">
        <v>0</v>
      </c>
      <c r="K5790">
        <f t="shared" si="541"/>
        <v>0</v>
      </c>
      <c r="M5790">
        <f>INDEX('[1]Traitement outputs (2)'!$B$51:$Q$56,MATCH(70,'[1]Traitement outputs (2)'!$A$51:$A$56,0),MATCH(C5790,'[1]Traitement outputs (2)'!$B$51:$Q$51,0))</f>
        <v>-27.907128105419115</v>
      </c>
      <c r="N5790">
        <f>INDEX('[1]Traitement outputs (2)'!$B$34:$Q$38,MATCH(70,'[1]Traitement outputs (2)'!$A$34:$A$38,0),MATCH(C5790,'[1]Traitement outputs (2)'!$B$33:$Q$33,0))</f>
        <v>-87.65601603539298</v>
      </c>
      <c r="O5790">
        <f>INDEX('[1]Traitement outputs (2)'!$B$58:$Q$63,MATCH(70,'[1]Traitement outputs (2)'!$A$58:$A$63,0),MATCH(C5790,'[1]Traitement outputs (2)'!$B$58:$Q$58,0))</f>
        <v>27.907128104236733</v>
      </c>
      <c r="P5790">
        <f>INDEX('[1]Traitement outputs (2)'!$B$41:$Q$45,MATCH(70,'[1]Traitement outputs (2)'!$A$41:$A$45,0),MATCH(C5790,'[1]Traitement outputs (2)'!$B$40:$Q$40,0))</f>
        <v>158.03405896601754</v>
      </c>
      <c r="Q5790">
        <f>IF(K5790&lt;30,INDEX('[1]Traitement outputs (2)'!$B$51:$Q$63,MATCH(70,'[1]Traitement outputs (2)'!$A$51:$A$63,0),MATCH(C5790,'[1]Traitement outputs (2)'!$B$51:$Q$51,0)),INDEX('[1]Traitement outputs (2)'!$B$34:$Q$38,MATCH(70,'[1]Traitement outputs (2)'!$A$34:$A$38,0),MATCH(C5790,'[1]Traitement outputs (2)'!$B$33:$Q$33,0)))</f>
        <v>-27.907128105419115</v>
      </c>
      <c r="R5790">
        <f>IF(K5790&lt;30,INDEX('[1]Traitement outputs (2)'!$B$58:$Q$63,MATCH(70,'[1]Traitement outputs (2)'!$A$58:$A$63,0),MATCH(C5790,'[1]Traitement outputs (2)'!$B$58:$Q$58,0)),INDEX('[1]Traitement outputs (2)'!$B$41:$Q$45,MATCH(70,'[1]Traitement outputs (2)'!$A$41:$A$45,0),MATCH(C5790,'[1]Traitement outputs (2)'!$B$40:$Q$40,0)))</f>
        <v>27.907128104236733</v>
      </c>
      <c r="T5790">
        <f t="shared" si="542"/>
        <v>-3240.8212983285953</v>
      </c>
      <c r="U5790">
        <f t="shared" si="543"/>
        <v>3240.8212981912866</v>
      </c>
      <c r="X5790">
        <f t="shared" si="544"/>
        <v>7.8364679403255921E-2</v>
      </c>
      <c r="Y5790">
        <f t="shared" si="545"/>
        <v>6.5433390996103388E-2</v>
      </c>
    </row>
    <row r="5791" spans="1:25" x14ac:dyDescent="0.35">
      <c r="A5791" s="1">
        <v>34941.208333333336</v>
      </c>
      <c r="B5791">
        <v>19.971499999999999</v>
      </c>
      <c r="C5791">
        <f>_xlfn.IFNA(HLOOKUP(B5791,'[1]Traitement outputs'!$B$33:$Q$33,1,TRUE),16)</f>
        <v>18</v>
      </c>
      <c r="E5791" s="1">
        <v>34941.208333333336</v>
      </c>
      <c r="F5791">
        <v>30.882000000000001</v>
      </c>
      <c r="G5791">
        <f t="shared" si="540"/>
        <v>31</v>
      </c>
      <c r="I5791" s="1">
        <v>34941.208333333336</v>
      </c>
      <c r="J5791">
        <v>4272.68</v>
      </c>
      <c r="K5791">
        <f t="shared" si="541"/>
        <v>36.792595807413839</v>
      </c>
      <c r="M5791">
        <f>INDEX('[1]Traitement outputs (2)'!$B$51:$Q$56,MATCH(70,'[1]Traitement outputs (2)'!$A$51:$A$56,0),MATCH(C5791,'[1]Traitement outputs (2)'!$B$51:$Q$51,0))</f>
        <v>-40.563606676443541</v>
      </c>
      <c r="N5791">
        <f>INDEX('[1]Traitement outputs (2)'!$B$34:$Q$38,MATCH(70,'[1]Traitement outputs (2)'!$A$34:$A$38,0),MATCH(C5791,'[1]Traitement outputs (2)'!$B$33:$Q$33,0))</f>
        <v>-132.60751704955501</v>
      </c>
      <c r="O5791">
        <f>INDEX('[1]Traitement outputs (2)'!$B$58:$Q$63,MATCH(70,'[1]Traitement outputs (2)'!$A$58:$A$63,0),MATCH(C5791,'[1]Traitement outputs (2)'!$B$58:$Q$58,0))</f>
        <v>40.565237508304868</v>
      </c>
      <c r="P5791">
        <f>INDEX('[1]Traitement outputs (2)'!$B$41:$Q$45,MATCH(70,'[1]Traitement outputs (2)'!$A$41:$A$45,0),MATCH(C5791,'[1]Traitement outputs (2)'!$B$40:$Q$40,0))</f>
        <v>202.98564822710691</v>
      </c>
      <c r="Q5791">
        <f>IF(K5791&lt;30,INDEX('[1]Traitement outputs (2)'!$B$51:$Q$63,MATCH(70,'[1]Traitement outputs (2)'!$A$51:$A$63,0),MATCH(C5791,'[1]Traitement outputs (2)'!$B$51:$Q$51,0)),INDEX('[1]Traitement outputs (2)'!$B$34:$Q$38,MATCH(70,'[1]Traitement outputs (2)'!$A$34:$A$38,0),MATCH(C5791,'[1]Traitement outputs (2)'!$B$33:$Q$33,0)))</f>
        <v>-132.60751704955501</v>
      </c>
      <c r="R5791">
        <f>IF(K5791&lt;30,INDEX('[1]Traitement outputs (2)'!$B$58:$Q$63,MATCH(70,'[1]Traitement outputs (2)'!$A$58:$A$63,0),MATCH(C5791,'[1]Traitement outputs (2)'!$B$58:$Q$58,0)),INDEX('[1]Traitement outputs (2)'!$B$41:$Q$45,MATCH(70,'[1]Traitement outputs (2)'!$A$41:$A$45,0),MATCH(C5791,'[1]Traitement outputs (2)'!$B$40:$Q$40,0)))</f>
        <v>202.98564822710691</v>
      </c>
      <c r="T5791">
        <f t="shared" si="542"/>
        <v>-15399.551825944363</v>
      </c>
      <c r="U5791">
        <f t="shared" si="543"/>
        <v>23572.479745836052</v>
      </c>
      <c r="X5791">
        <f t="shared" si="544"/>
        <v>0.3723688629225973</v>
      </c>
      <c r="Y5791">
        <f t="shared" si="545"/>
        <v>0.47593715976189493</v>
      </c>
    </row>
    <row r="5792" spans="1:25" x14ac:dyDescent="0.35">
      <c r="A5792" s="1">
        <v>34941.25</v>
      </c>
      <c r="B5792">
        <v>20.000399999999999</v>
      </c>
      <c r="C5792">
        <f>_xlfn.IFNA(HLOOKUP(B5792,'[1]Traitement outputs'!$B$33:$Q$33,1,TRUE),16)</f>
        <v>20</v>
      </c>
      <c r="E5792" s="1">
        <v>34941.25</v>
      </c>
      <c r="F5792">
        <v>27.567900000000002</v>
      </c>
      <c r="G5792">
        <f t="shared" si="540"/>
        <v>28</v>
      </c>
      <c r="I5792" s="1">
        <v>34941.25</v>
      </c>
      <c r="J5792">
        <v>11772.7</v>
      </c>
      <c r="K5792">
        <f t="shared" si="541"/>
        <v>101.37623053023884</v>
      </c>
      <c r="M5792">
        <f>INDEX('[1]Traitement outputs (2)'!$B$51:$Q$56,MATCH(70,'[1]Traitement outputs (2)'!$A$51:$A$56,0),MATCH(C5792,'[1]Traitement outputs (2)'!$B$51:$Q$51,0))</f>
        <v>-16.864255714989046</v>
      </c>
      <c r="N5792">
        <f>INDEX('[1]Traitement outputs (2)'!$B$34:$Q$38,MATCH(70,'[1]Traitement outputs (2)'!$A$34:$A$38,0),MATCH(C5792,'[1]Traitement outputs (2)'!$B$33:$Q$33,0))</f>
        <v>-183.77989640241771</v>
      </c>
      <c r="O5792">
        <f>INDEX('[1]Traitement outputs (2)'!$B$58:$Q$63,MATCH(70,'[1]Traitement outputs (2)'!$A$58:$A$63,0),MATCH(C5792,'[1]Traitement outputs (2)'!$B$58:$Q$58,0))</f>
        <v>16.864787616041994</v>
      </c>
      <c r="P5792">
        <f>INDEX('[1]Traitement outputs (2)'!$B$41:$Q$45,MATCH(70,'[1]Traitement outputs (2)'!$A$41:$A$45,0),MATCH(C5792,'[1]Traitement outputs (2)'!$B$40:$Q$40,0))</f>
        <v>254.15803075879367</v>
      </c>
      <c r="Q5792">
        <f>IF(K5792&lt;30,INDEX('[1]Traitement outputs (2)'!$B$51:$Q$63,MATCH(70,'[1]Traitement outputs (2)'!$A$51:$A$63,0),MATCH(C5792,'[1]Traitement outputs (2)'!$B$51:$Q$51,0)),INDEX('[1]Traitement outputs (2)'!$B$34:$Q$38,MATCH(70,'[1]Traitement outputs (2)'!$A$34:$A$38,0),MATCH(C5792,'[1]Traitement outputs (2)'!$B$33:$Q$33,0)))</f>
        <v>-183.77989640241771</v>
      </c>
      <c r="R5792">
        <f>IF(K5792&lt;30,INDEX('[1]Traitement outputs (2)'!$B$58:$Q$63,MATCH(70,'[1]Traitement outputs (2)'!$A$58:$A$63,0),MATCH(C5792,'[1]Traitement outputs (2)'!$B$58:$Q$58,0)),INDEX('[1]Traitement outputs (2)'!$B$41:$Q$45,MATCH(70,'[1]Traitement outputs (2)'!$A$41:$A$45,0),MATCH(C5792,'[1]Traitement outputs (2)'!$B$40:$Q$40,0)))</f>
        <v>254.15803075879367</v>
      </c>
      <c r="T5792">
        <f t="shared" si="542"/>
        <v>-21342.138833337085</v>
      </c>
      <c r="U5792">
        <f t="shared" si="543"/>
        <v>29515.067122381799</v>
      </c>
      <c r="X5792">
        <f t="shared" si="544"/>
        <v>0.51606358805306241</v>
      </c>
      <c r="Y5792">
        <f t="shared" si="545"/>
        <v>0.59592021577150611</v>
      </c>
    </row>
    <row r="5793" spans="1:25" x14ac:dyDescent="0.35">
      <c r="A5793" s="1">
        <v>34941.291666666664</v>
      </c>
      <c r="B5793">
        <v>19.9998</v>
      </c>
      <c r="C5793">
        <f>_xlfn.IFNA(HLOOKUP(B5793,'[1]Traitement outputs'!$B$33:$Q$33,1,TRUE),16)</f>
        <v>18</v>
      </c>
      <c r="E5793" s="1">
        <v>34941.291666666664</v>
      </c>
      <c r="F5793">
        <v>24.8307</v>
      </c>
      <c r="G5793">
        <f t="shared" si="540"/>
        <v>25</v>
      </c>
      <c r="I5793" s="1">
        <v>34941.291666666664</v>
      </c>
      <c r="J5793">
        <v>14312.6</v>
      </c>
      <c r="K5793">
        <f t="shared" si="541"/>
        <v>123.24763538415966</v>
      </c>
      <c r="M5793">
        <f>INDEX('[1]Traitement outputs (2)'!$B$51:$Q$56,MATCH(70,'[1]Traitement outputs (2)'!$A$51:$A$56,0),MATCH(C5793,'[1]Traitement outputs (2)'!$B$51:$Q$51,0))</f>
        <v>-40.563606676443541</v>
      </c>
      <c r="N5793">
        <f>INDEX('[1]Traitement outputs (2)'!$B$34:$Q$38,MATCH(70,'[1]Traitement outputs (2)'!$A$34:$A$38,0),MATCH(C5793,'[1]Traitement outputs (2)'!$B$33:$Q$33,0))</f>
        <v>-132.60751704955501</v>
      </c>
      <c r="O5793">
        <f>INDEX('[1]Traitement outputs (2)'!$B$58:$Q$63,MATCH(70,'[1]Traitement outputs (2)'!$A$58:$A$63,0),MATCH(C5793,'[1]Traitement outputs (2)'!$B$58:$Q$58,0))</f>
        <v>40.565237508304868</v>
      </c>
      <c r="P5793">
        <f>INDEX('[1]Traitement outputs (2)'!$B$41:$Q$45,MATCH(70,'[1]Traitement outputs (2)'!$A$41:$A$45,0),MATCH(C5793,'[1]Traitement outputs (2)'!$B$40:$Q$40,0))</f>
        <v>202.98564822710691</v>
      </c>
      <c r="Q5793">
        <f>IF(K5793&lt;30,INDEX('[1]Traitement outputs (2)'!$B$51:$Q$63,MATCH(70,'[1]Traitement outputs (2)'!$A$51:$A$63,0),MATCH(C5793,'[1]Traitement outputs (2)'!$B$51:$Q$51,0)),INDEX('[1]Traitement outputs (2)'!$B$34:$Q$38,MATCH(70,'[1]Traitement outputs (2)'!$A$34:$A$38,0),MATCH(C5793,'[1]Traitement outputs (2)'!$B$33:$Q$33,0)))</f>
        <v>-132.60751704955501</v>
      </c>
      <c r="R5793">
        <f>IF(K5793&lt;30,INDEX('[1]Traitement outputs (2)'!$B$58:$Q$63,MATCH(70,'[1]Traitement outputs (2)'!$A$58:$A$63,0),MATCH(C5793,'[1]Traitement outputs (2)'!$B$58:$Q$58,0)),INDEX('[1]Traitement outputs (2)'!$B$41:$Q$45,MATCH(70,'[1]Traitement outputs (2)'!$A$41:$A$45,0),MATCH(C5793,'[1]Traitement outputs (2)'!$B$40:$Q$40,0)))</f>
        <v>202.98564822710691</v>
      </c>
      <c r="T5793">
        <f t="shared" si="542"/>
        <v>-15399.551825944363</v>
      </c>
      <c r="U5793">
        <f t="shared" si="543"/>
        <v>23572.479745836052</v>
      </c>
      <c r="X5793">
        <f t="shared" si="544"/>
        <v>0.3723688629225973</v>
      </c>
      <c r="Y5793">
        <f t="shared" si="545"/>
        <v>0.47593715976189493</v>
      </c>
    </row>
    <row r="5794" spans="1:25" x14ac:dyDescent="0.35">
      <c r="A5794" s="1">
        <v>34941.333333333336</v>
      </c>
      <c r="B5794">
        <v>19.999700000000001</v>
      </c>
      <c r="C5794">
        <f>_xlfn.IFNA(HLOOKUP(B5794,'[1]Traitement outputs'!$B$33:$Q$33,1,TRUE),16)</f>
        <v>18</v>
      </c>
      <c r="E5794" s="1">
        <v>34941.333333333336</v>
      </c>
      <c r="F5794">
        <v>24.558399999999999</v>
      </c>
      <c r="G5794">
        <f t="shared" si="540"/>
        <v>25</v>
      </c>
      <c r="I5794" s="1">
        <v>34941.333333333336</v>
      </c>
      <c r="J5794">
        <v>13209.2</v>
      </c>
      <c r="K5794">
        <f t="shared" si="541"/>
        <v>113.74611638112165</v>
      </c>
      <c r="M5794">
        <f>INDEX('[1]Traitement outputs (2)'!$B$51:$Q$56,MATCH(70,'[1]Traitement outputs (2)'!$A$51:$A$56,0),MATCH(C5794,'[1]Traitement outputs (2)'!$B$51:$Q$51,0))</f>
        <v>-40.563606676443541</v>
      </c>
      <c r="N5794">
        <f>INDEX('[1]Traitement outputs (2)'!$B$34:$Q$38,MATCH(70,'[1]Traitement outputs (2)'!$A$34:$A$38,0),MATCH(C5794,'[1]Traitement outputs (2)'!$B$33:$Q$33,0))</f>
        <v>-132.60751704955501</v>
      </c>
      <c r="O5794">
        <f>INDEX('[1]Traitement outputs (2)'!$B$58:$Q$63,MATCH(70,'[1]Traitement outputs (2)'!$A$58:$A$63,0),MATCH(C5794,'[1]Traitement outputs (2)'!$B$58:$Q$58,0))</f>
        <v>40.565237508304868</v>
      </c>
      <c r="P5794">
        <f>INDEX('[1]Traitement outputs (2)'!$B$41:$Q$45,MATCH(70,'[1]Traitement outputs (2)'!$A$41:$A$45,0),MATCH(C5794,'[1]Traitement outputs (2)'!$B$40:$Q$40,0))</f>
        <v>202.98564822710691</v>
      </c>
      <c r="Q5794">
        <f>IF(K5794&lt;30,INDEX('[1]Traitement outputs (2)'!$B$51:$Q$63,MATCH(70,'[1]Traitement outputs (2)'!$A$51:$A$63,0),MATCH(C5794,'[1]Traitement outputs (2)'!$B$51:$Q$51,0)),INDEX('[1]Traitement outputs (2)'!$B$34:$Q$38,MATCH(70,'[1]Traitement outputs (2)'!$A$34:$A$38,0),MATCH(C5794,'[1]Traitement outputs (2)'!$B$33:$Q$33,0)))</f>
        <v>-132.60751704955501</v>
      </c>
      <c r="R5794">
        <f>IF(K5794&lt;30,INDEX('[1]Traitement outputs (2)'!$B$58:$Q$63,MATCH(70,'[1]Traitement outputs (2)'!$A$58:$A$63,0),MATCH(C5794,'[1]Traitement outputs (2)'!$B$58:$Q$58,0)),INDEX('[1]Traitement outputs (2)'!$B$41:$Q$45,MATCH(70,'[1]Traitement outputs (2)'!$A$41:$A$45,0),MATCH(C5794,'[1]Traitement outputs (2)'!$B$40:$Q$40,0)))</f>
        <v>202.98564822710691</v>
      </c>
      <c r="T5794">
        <f t="shared" si="542"/>
        <v>-15399.551825944363</v>
      </c>
      <c r="U5794">
        <f t="shared" si="543"/>
        <v>23572.479745836052</v>
      </c>
      <c r="X5794">
        <f t="shared" si="544"/>
        <v>0.3723688629225973</v>
      </c>
      <c r="Y5794">
        <f t="shared" si="545"/>
        <v>0.47593715976189493</v>
      </c>
    </row>
    <row r="5795" spans="1:25" x14ac:dyDescent="0.35">
      <c r="A5795" s="1">
        <v>34941.375</v>
      </c>
      <c r="B5795">
        <v>20.106100000000001</v>
      </c>
      <c r="C5795">
        <f>_xlfn.IFNA(HLOOKUP(B5795,'[1]Traitement outputs'!$B$33:$Q$33,1,TRUE),16)</f>
        <v>20</v>
      </c>
      <c r="E5795" s="1">
        <v>34941.375</v>
      </c>
      <c r="F5795">
        <v>24.844799999999999</v>
      </c>
      <c r="G5795">
        <f t="shared" si="540"/>
        <v>25</v>
      </c>
      <c r="I5795" s="1">
        <v>34941.375</v>
      </c>
      <c r="J5795">
        <v>15238.1</v>
      </c>
      <c r="K5795">
        <f t="shared" si="541"/>
        <v>131.21723465669155</v>
      </c>
      <c r="M5795">
        <f>INDEX('[1]Traitement outputs (2)'!$B$51:$Q$56,MATCH(70,'[1]Traitement outputs (2)'!$A$51:$A$56,0),MATCH(C5795,'[1]Traitement outputs (2)'!$B$51:$Q$51,0))</f>
        <v>-16.864255714989046</v>
      </c>
      <c r="N5795">
        <f>INDEX('[1]Traitement outputs (2)'!$B$34:$Q$38,MATCH(70,'[1]Traitement outputs (2)'!$A$34:$A$38,0),MATCH(C5795,'[1]Traitement outputs (2)'!$B$33:$Q$33,0))</f>
        <v>-183.77989640241771</v>
      </c>
      <c r="O5795">
        <f>INDEX('[1]Traitement outputs (2)'!$B$58:$Q$63,MATCH(70,'[1]Traitement outputs (2)'!$A$58:$A$63,0),MATCH(C5795,'[1]Traitement outputs (2)'!$B$58:$Q$58,0))</f>
        <v>16.864787616041994</v>
      </c>
      <c r="P5795">
        <f>INDEX('[1]Traitement outputs (2)'!$B$41:$Q$45,MATCH(70,'[1]Traitement outputs (2)'!$A$41:$A$45,0),MATCH(C5795,'[1]Traitement outputs (2)'!$B$40:$Q$40,0))</f>
        <v>254.15803075879367</v>
      </c>
      <c r="Q5795">
        <f>IF(K5795&lt;30,INDEX('[1]Traitement outputs (2)'!$B$51:$Q$63,MATCH(70,'[1]Traitement outputs (2)'!$A$51:$A$63,0),MATCH(C5795,'[1]Traitement outputs (2)'!$B$51:$Q$51,0)),INDEX('[1]Traitement outputs (2)'!$B$34:$Q$38,MATCH(70,'[1]Traitement outputs (2)'!$A$34:$A$38,0),MATCH(C5795,'[1]Traitement outputs (2)'!$B$33:$Q$33,0)))</f>
        <v>-183.77989640241771</v>
      </c>
      <c r="R5795">
        <f>IF(K5795&lt;30,INDEX('[1]Traitement outputs (2)'!$B$58:$Q$63,MATCH(70,'[1]Traitement outputs (2)'!$A$58:$A$63,0),MATCH(C5795,'[1]Traitement outputs (2)'!$B$58:$Q$58,0)),INDEX('[1]Traitement outputs (2)'!$B$41:$Q$45,MATCH(70,'[1]Traitement outputs (2)'!$A$41:$A$45,0),MATCH(C5795,'[1]Traitement outputs (2)'!$B$40:$Q$40,0)))</f>
        <v>254.15803075879367</v>
      </c>
      <c r="T5795">
        <f t="shared" si="542"/>
        <v>-21342.138833337085</v>
      </c>
      <c r="U5795">
        <f t="shared" si="543"/>
        <v>29515.067122381799</v>
      </c>
      <c r="X5795">
        <f t="shared" si="544"/>
        <v>0.51606358805306241</v>
      </c>
      <c r="Y5795">
        <f t="shared" si="545"/>
        <v>0.59592021577150611</v>
      </c>
    </row>
    <row r="5796" spans="1:25" x14ac:dyDescent="0.35">
      <c r="A5796" s="1">
        <v>34941.416666666664</v>
      </c>
      <c r="B5796">
        <v>21.863</v>
      </c>
      <c r="C5796">
        <f>_xlfn.IFNA(HLOOKUP(B5796,'[1]Traitement outputs'!$B$33:$Q$33,1,TRUE),16)</f>
        <v>20</v>
      </c>
      <c r="E5796" s="1">
        <v>34941.416666666664</v>
      </c>
      <c r="F5796">
        <v>23.292300000000001</v>
      </c>
      <c r="G5796">
        <f t="shared" si="540"/>
        <v>23</v>
      </c>
      <c r="I5796" s="1">
        <v>34941.416666666664</v>
      </c>
      <c r="J5796">
        <v>22241.9</v>
      </c>
      <c r="K5796">
        <f t="shared" si="541"/>
        <v>191.52785527793279</v>
      </c>
      <c r="M5796">
        <f>INDEX('[1]Traitement outputs (2)'!$B$51:$Q$56,MATCH(70,'[1]Traitement outputs (2)'!$A$51:$A$56,0),MATCH(C5796,'[1]Traitement outputs (2)'!$B$51:$Q$51,0))</f>
        <v>-16.864255714989046</v>
      </c>
      <c r="N5796">
        <f>INDEX('[1]Traitement outputs (2)'!$B$34:$Q$38,MATCH(70,'[1]Traitement outputs (2)'!$A$34:$A$38,0),MATCH(C5796,'[1]Traitement outputs (2)'!$B$33:$Q$33,0))</f>
        <v>-183.77989640241771</v>
      </c>
      <c r="O5796">
        <f>INDEX('[1]Traitement outputs (2)'!$B$58:$Q$63,MATCH(70,'[1]Traitement outputs (2)'!$A$58:$A$63,0),MATCH(C5796,'[1]Traitement outputs (2)'!$B$58:$Q$58,0))</f>
        <v>16.864787616041994</v>
      </c>
      <c r="P5796">
        <f>INDEX('[1]Traitement outputs (2)'!$B$41:$Q$45,MATCH(70,'[1]Traitement outputs (2)'!$A$41:$A$45,0),MATCH(C5796,'[1]Traitement outputs (2)'!$B$40:$Q$40,0))</f>
        <v>254.15803075879367</v>
      </c>
      <c r="Q5796">
        <f>IF(K5796&lt;30,INDEX('[1]Traitement outputs (2)'!$B$51:$Q$63,MATCH(70,'[1]Traitement outputs (2)'!$A$51:$A$63,0),MATCH(C5796,'[1]Traitement outputs (2)'!$B$51:$Q$51,0)),INDEX('[1]Traitement outputs (2)'!$B$34:$Q$38,MATCH(70,'[1]Traitement outputs (2)'!$A$34:$A$38,0),MATCH(C5796,'[1]Traitement outputs (2)'!$B$33:$Q$33,0)))</f>
        <v>-183.77989640241771</v>
      </c>
      <c r="R5796">
        <f>IF(K5796&lt;30,INDEX('[1]Traitement outputs (2)'!$B$58:$Q$63,MATCH(70,'[1]Traitement outputs (2)'!$A$58:$A$63,0),MATCH(C5796,'[1]Traitement outputs (2)'!$B$58:$Q$58,0)),INDEX('[1]Traitement outputs (2)'!$B$41:$Q$45,MATCH(70,'[1]Traitement outputs (2)'!$A$41:$A$45,0),MATCH(C5796,'[1]Traitement outputs (2)'!$B$40:$Q$40,0)))</f>
        <v>254.15803075879367</v>
      </c>
      <c r="T5796">
        <f t="shared" si="542"/>
        <v>-21342.138833337085</v>
      </c>
      <c r="U5796">
        <f t="shared" si="543"/>
        <v>29515.067122381799</v>
      </c>
      <c r="X5796">
        <f t="shared" si="544"/>
        <v>0.51606358805306241</v>
      </c>
      <c r="Y5796">
        <f t="shared" si="545"/>
        <v>0.59592021577150611</v>
      </c>
    </row>
    <row r="5797" spans="1:25" x14ac:dyDescent="0.35">
      <c r="A5797" s="1">
        <v>34941.458333333336</v>
      </c>
      <c r="B5797">
        <v>22.688300000000002</v>
      </c>
      <c r="C5797">
        <f>_xlfn.IFNA(HLOOKUP(B5797,'[1]Traitement outputs'!$B$33:$Q$33,1,TRUE),16)</f>
        <v>22</v>
      </c>
      <c r="E5797" s="1">
        <v>34941.458333333336</v>
      </c>
      <c r="F5797">
        <v>23.770600000000002</v>
      </c>
      <c r="G5797">
        <f t="shared" si="540"/>
        <v>24</v>
      </c>
      <c r="I5797" s="1">
        <v>34941.458333333336</v>
      </c>
      <c r="J5797">
        <v>24706.799999999999</v>
      </c>
      <c r="K5797">
        <f t="shared" si="541"/>
        <v>212.75342550685102</v>
      </c>
      <c r="M5797">
        <f>INDEX('[1]Traitement outputs (2)'!$B$51:$Q$56,MATCH(70,'[1]Traitement outputs (2)'!$A$51:$A$56,0),MATCH(C5797,'[1]Traitement outputs (2)'!$B$51:$Q$51,0))</f>
        <v>-79.342574701900858</v>
      </c>
      <c r="N5797">
        <f>INDEX('[1]Traitement outputs (2)'!$B$34:$Q$38,MATCH(70,'[1]Traitement outputs (2)'!$A$34:$A$38,0),MATCH(C5797,'[1]Traitement outputs (2)'!$B$33:$Q$33,0))</f>
        <v>-237.95145474030227</v>
      </c>
      <c r="O5797">
        <f>INDEX('[1]Traitement outputs (2)'!$B$58:$Q$63,MATCH(70,'[1]Traitement outputs (2)'!$A$58:$A$63,0),MATCH(C5797,'[1]Traitement outputs (2)'!$B$58:$Q$58,0))</f>
        <v>79.34249368302325</v>
      </c>
      <c r="P5797">
        <f>INDEX('[1]Traitement outputs (2)'!$B$41:$Q$45,MATCH(70,'[1]Traitement outputs (2)'!$A$41:$A$45,0),MATCH(C5797,'[1]Traitement outputs (2)'!$B$40:$Q$40,0))</f>
        <v>308.329590329962</v>
      </c>
      <c r="Q5797">
        <f>IF(K5797&lt;30,INDEX('[1]Traitement outputs (2)'!$B$51:$Q$63,MATCH(70,'[1]Traitement outputs (2)'!$A$51:$A$63,0),MATCH(C5797,'[1]Traitement outputs (2)'!$B$51:$Q$51,0)),INDEX('[1]Traitement outputs (2)'!$B$34:$Q$38,MATCH(70,'[1]Traitement outputs (2)'!$A$34:$A$38,0),MATCH(C5797,'[1]Traitement outputs (2)'!$B$33:$Q$33,0)))</f>
        <v>-237.95145474030227</v>
      </c>
      <c r="R5797">
        <f>IF(K5797&lt;30,INDEX('[1]Traitement outputs (2)'!$B$58:$Q$63,MATCH(70,'[1]Traitement outputs (2)'!$A$58:$A$63,0),MATCH(C5797,'[1]Traitement outputs (2)'!$B$58:$Q$58,0)),INDEX('[1]Traitement outputs (2)'!$B$41:$Q$45,MATCH(70,'[1]Traitement outputs (2)'!$A$41:$A$45,0),MATCH(C5797,'[1]Traitement outputs (2)'!$B$40:$Q$40,0)))</f>
        <v>308.329590329962</v>
      </c>
      <c r="T5797">
        <f t="shared" si="542"/>
        <v>-27633.016897245612</v>
      </c>
      <c r="U5797">
        <f t="shared" si="543"/>
        <v>35805.94532951009</v>
      </c>
      <c r="X5797">
        <f t="shared" si="544"/>
        <v>0.66818016507550282</v>
      </c>
      <c r="Y5797">
        <f t="shared" si="545"/>
        <v>0.72293539358017622</v>
      </c>
    </row>
    <row r="5798" spans="1:25" x14ac:dyDescent="0.35">
      <c r="A5798" s="1">
        <v>34941.5</v>
      </c>
      <c r="B5798">
        <v>23.006699999999999</v>
      </c>
      <c r="C5798">
        <f>_xlfn.IFNA(HLOOKUP(B5798,'[1]Traitement outputs'!$B$33:$Q$33,1,TRUE),16)</f>
        <v>22</v>
      </c>
      <c r="E5798" s="1">
        <v>34941.5</v>
      </c>
      <c r="F5798">
        <v>23.8124</v>
      </c>
      <c r="G5798">
        <f t="shared" si="540"/>
        <v>24</v>
      </c>
      <c r="I5798" s="1">
        <v>34941.5</v>
      </c>
      <c r="J5798">
        <v>25592.400000000001</v>
      </c>
      <c r="K5798">
        <f t="shared" si="541"/>
        <v>220.37944075888154</v>
      </c>
      <c r="M5798">
        <f>INDEX('[1]Traitement outputs (2)'!$B$51:$Q$56,MATCH(70,'[1]Traitement outputs (2)'!$A$51:$A$56,0),MATCH(C5798,'[1]Traitement outputs (2)'!$B$51:$Q$51,0))</f>
        <v>-79.342574701900858</v>
      </c>
      <c r="N5798">
        <f>INDEX('[1]Traitement outputs (2)'!$B$34:$Q$38,MATCH(70,'[1]Traitement outputs (2)'!$A$34:$A$38,0),MATCH(C5798,'[1]Traitement outputs (2)'!$B$33:$Q$33,0))</f>
        <v>-237.95145474030227</v>
      </c>
      <c r="O5798">
        <f>INDEX('[1]Traitement outputs (2)'!$B$58:$Q$63,MATCH(70,'[1]Traitement outputs (2)'!$A$58:$A$63,0),MATCH(C5798,'[1]Traitement outputs (2)'!$B$58:$Q$58,0))</f>
        <v>79.34249368302325</v>
      </c>
      <c r="P5798">
        <f>INDEX('[1]Traitement outputs (2)'!$B$41:$Q$45,MATCH(70,'[1]Traitement outputs (2)'!$A$41:$A$45,0),MATCH(C5798,'[1]Traitement outputs (2)'!$B$40:$Q$40,0))</f>
        <v>308.329590329962</v>
      </c>
      <c r="Q5798">
        <f>IF(K5798&lt;30,INDEX('[1]Traitement outputs (2)'!$B$51:$Q$63,MATCH(70,'[1]Traitement outputs (2)'!$A$51:$A$63,0),MATCH(C5798,'[1]Traitement outputs (2)'!$B$51:$Q$51,0)),INDEX('[1]Traitement outputs (2)'!$B$34:$Q$38,MATCH(70,'[1]Traitement outputs (2)'!$A$34:$A$38,0),MATCH(C5798,'[1]Traitement outputs (2)'!$B$33:$Q$33,0)))</f>
        <v>-237.95145474030227</v>
      </c>
      <c r="R5798">
        <f>IF(K5798&lt;30,INDEX('[1]Traitement outputs (2)'!$B$58:$Q$63,MATCH(70,'[1]Traitement outputs (2)'!$A$58:$A$63,0),MATCH(C5798,'[1]Traitement outputs (2)'!$B$58:$Q$58,0)),INDEX('[1]Traitement outputs (2)'!$B$41:$Q$45,MATCH(70,'[1]Traitement outputs (2)'!$A$41:$A$45,0),MATCH(C5798,'[1]Traitement outputs (2)'!$B$40:$Q$40,0)))</f>
        <v>308.329590329962</v>
      </c>
      <c r="T5798">
        <f t="shared" si="542"/>
        <v>-27633.016897245612</v>
      </c>
      <c r="U5798">
        <f t="shared" si="543"/>
        <v>35805.94532951009</v>
      </c>
      <c r="X5798">
        <f t="shared" si="544"/>
        <v>0.66818016507550282</v>
      </c>
      <c r="Y5798">
        <f t="shared" si="545"/>
        <v>0.72293539358017622</v>
      </c>
    </row>
    <row r="5799" spans="1:25" x14ac:dyDescent="0.35">
      <c r="A5799" s="1">
        <v>34941.541666666664</v>
      </c>
      <c r="B5799">
        <v>24.419</v>
      </c>
      <c r="C5799">
        <f>_xlfn.IFNA(HLOOKUP(B5799,'[1]Traitement outputs'!$B$33:$Q$33,1,TRUE),16)</f>
        <v>24</v>
      </c>
      <c r="E5799" s="1">
        <v>34941.541666666664</v>
      </c>
      <c r="F5799">
        <v>43.7729</v>
      </c>
      <c r="G5799">
        <f t="shared" si="540"/>
        <v>44</v>
      </c>
      <c r="I5799" s="1">
        <v>34941.541666666664</v>
      </c>
      <c r="J5799">
        <v>32213.4</v>
      </c>
      <c r="K5799">
        <f t="shared" si="541"/>
        <v>277.3937214541096</v>
      </c>
      <c r="M5799">
        <f>INDEX('[1]Traitement outputs (2)'!$B$51:$Q$56,MATCH(70,'[1]Traitement outputs (2)'!$A$51:$A$56,0),MATCH(C5799,'[1]Traitement outputs (2)'!$B$51:$Q$51,0))</f>
        <v>-100.03024221653476</v>
      </c>
      <c r="N5799">
        <f>INDEX('[1]Traitement outputs (2)'!$B$34:$Q$38,MATCH(70,'[1]Traitement outputs (2)'!$A$34:$A$38,0),MATCH(C5799,'[1]Traitement outputs (2)'!$B$33:$Q$33,0))</f>
        <v>-289.85023259609778</v>
      </c>
      <c r="O5799">
        <f>INDEX('[1]Traitement outputs (2)'!$B$58:$Q$63,MATCH(70,'[1]Traitement outputs (2)'!$A$58:$A$63,0),MATCH(C5799,'[1]Traitement outputs (2)'!$B$58:$Q$58,0))</f>
        <v>100.02982552915192</v>
      </c>
      <c r="P5799">
        <f>INDEX('[1]Traitement outputs (2)'!$B$41:$Q$45,MATCH(70,'[1]Traitement outputs (2)'!$A$41:$A$45,0),MATCH(C5799,'[1]Traitement outputs (2)'!$B$40:$Q$40,0))</f>
        <v>360.22836590796732</v>
      </c>
      <c r="Q5799">
        <f>IF(K5799&lt;30,INDEX('[1]Traitement outputs (2)'!$B$51:$Q$63,MATCH(70,'[1]Traitement outputs (2)'!$A$51:$A$63,0),MATCH(C5799,'[1]Traitement outputs (2)'!$B$51:$Q$51,0)),INDEX('[1]Traitement outputs (2)'!$B$34:$Q$38,MATCH(70,'[1]Traitement outputs (2)'!$A$34:$A$38,0),MATCH(C5799,'[1]Traitement outputs (2)'!$B$33:$Q$33,0)))</f>
        <v>-289.85023259609778</v>
      </c>
      <c r="R5799">
        <f>IF(K5799&lt;30,INDEX('[1]Traitement outputs (2)'!$B$58:$Q$63,MATCH(70,'[1]Traitement outputs (2)'!$A$58:$A$63,0),MATCH(C5799,'[1]Traitement outputs (2)'!$B$58:$Q$58,0)),INDEX('[1]Traitement outputs (2)'!$B$41:$Q$45,MATCH(70,'[1]Traitement outputs (2)'!$A$41:$A$45,0),MATCH(C5799,'[1]Traitement outputs (2)'!$B$40:$Q$40,0)))</f>
        <v>360.22836590796732</v>
      </c>
      <c r="T5799">
        <f t="shared" si="542"/>
        <v>-33659.959691105723</v>
      </c>
      <c r="U5799">
        <f t="shared" si="543"/>
        <v>41832.887858853152</v>
      </c>
      <c r="X5799">
        <f t="shared" si="544"/>
        <v>0.81391465530061724</v>
      </c>
      <c r="Y5799">
        <f t="shared" si="545"/>
        <v>0.84462161159338311</v>
      </c>
    </row>
    <row r="5800" spans="1:25" x14ac:dyDescent="0.35">
      <c r="A5800" s="1">
        <v>34941.583333333336</v>
      </c>
      <c r="B5800">
        <v>24.5243</v>
      </c>
      <c r="C5800">
        <f>_xlfn.IFNA(HLOOKUP(B5800,'[1]Traitement outputs'!$B$33:$Q$33,1,TRUE),16)</f>
        <v>24</v>
      </c>
      <c r="E5800" s="1">
        <v>34941.583333333336</v>
      </c>
      <c r="F5800">
        <v>43.087000000000003</v>
      </c>
      <c r="G5800">
        <f t="shared" si="540"/>
        <v>43</v>
      </c>
      <c r="I5800" s="1">
        <v>34941.583333333336</v>
      </c>
      <c r="J5800">
        <v>29426.799999999999</v>
      </c>
      <c r="K5800">
        <f t="shared" si="541"/>
        <v>253.39795124034691</v>
      </c>
      <c r="M5800">
        <f>INDEX('[1]Traitement outputs (2)'!$B$51:$Q$56,MATCH(70,'[1]Traitement outputs (2)'!$A$51:$A$56,0),MATCH(C5800,'[1]Traitement outputs (2)'!$B$51:$Q$51,0))</f>
        <v>-100.03024221653476</v>
      </c>
      <c r="N5800">
        <f>INDEX('[1]Traitement outputs (2)'!$B$34:$Q$38,MATCH(70,'[1]Traitement outputs (2)'!$A$34:$A$38,0),MATCH(C5800,'[1]Traitement outputs (2)'!$B$33:$Q$33,0))</f>
        <v>-289.85023259609778</v>
      </c>
      <c r="O5800">
        <f>INDEX('[1]Traitement outputs (2)'!$B$58:$Q$63,MATCH(70,'[1]Traitement outputs (2)'!$A$58:$A$63,0),MATCH(C5800,'[1]Traitement outputs (2)'!$B$58:$Q$58,0))</f>
        <v>100.02982552915192</v>
      </c>
      <c r="P5800">
        <f>INDEX('[1]Traitement outputs (2)'!$B$41:$Q$45,MATCH(70,'[1]Traitement outputs (2)'!$A$41:$A$45,0),MATCH(C5800,'[1]Traitement outputs (2)'!$B$40:$Q$40,0))</f>
        <v>360.22836590796732</v>
      </c>
      <c r="Q5800">
        <f>IF(K5800&lt;30,INDEX('[1]Traitement outputs (2)'!$B$51:$Q$63,MATCH(70,'[1]Traitement outputs (2)'!$A$51:$A$63,0),MATCH(C5800,'[1]Traitement outputs (2)'!$B$51:$Q$51,0)),INDEX('[1]Traitement outputs (2)'!$B$34:$Q$38,MATCH(70,'[1]Traitement outputs (2)'!$A$34:$A$38,0),MATCH(C5800,'[1]Traitement outputs (2)'!$B$33:$Q$33,0)))</f>
        <v>-289.85023259609778</v>
      </c>
      <c r="R5800">
        <f>IF(K5800&lt;30,INDEX('[1]Traitement outputs (2)'!$B$58:$Q$63,MATCH(70,'[1]Traitement outputs (2)'!$A$58:$A$63,0),MATCH(C5800,'[1]Traitement outputs (2)'!$B$58:$Q$58,0)),INDEX('[1]Traitement outputs (2)'!$B$41:$Q$45,MATCH(70,'[1]Traitement outputs (2)'!$A$41:$A$45,0),MATCH(C5800,'[1]Traitement outputs (2)'!$B$40:$Q$40,0)))</f>
        <v>360.22836590796732</v>
      </c>
      <c r="T5800">
        <f t="shared" si="542"/>
        <v>-33659.959691105723</v>
      </c>
      <c r="U5800">
        <f t="shared" si="543"/>
        <v>41832.887858853152</v>
      </c>
      <c r="X5800">
        <f t="shared" si="544"/>
        <v>0.81391465530061724</v>
      </c>
      <c r="Y5800">
        <f t="shared" si="545"/>
        <v>0.84462161159338311</v>
      </c>
    </row>
    <row r="5801" spans="1:25" x14ac:dyDescent="0.35">
      <c r="A5801" s="1">
        <v>34941.625</v>
      </c>
      <c r="B5801">
        <v>23.102</v>
      </c>
      <c r="C5801">
        <f>_xlfn.IFNA(HLOOKUP(B5801,'[1]Traitement outputs'!$B$33:$Q$33,1,TRUE),16)</f>
        <v>22</v>
      </c>
      <c r="E5801" s="1">
        <v>34941.625</v>
      </c>
      <c r="F5801">
        <v>32.737299999999998</v>
      </c>
      <c r="G5801">
        <f t="shared" si="540"/>
        <v>33</v>
      </c>
      <c r="I5801" s="1">
        <v>34941.625</v>
      </c>
      <c r="J5801">
        <v>24132.799999999999</v>
      </c>
      <c r="K5801">
        <f t="shared" si="541"/>
        <v>207.81063784349791</v>
      </c>
      <c r="M5801">
        <f>INDEX('[1]Traitement outputs (2)'!$B$51:$Q$56,MATCH(70,'[1]Traitement outputs (2)'!$A$51:$A$56,0),MATCH(C5801,'[1]Traitement outputs (2)'!$B$51:$Q$51,0))</f>
        <v>-79.342574701900858</v>
      </c>
      <c r="N5801">
        <f>INDEX('[1]Traitement outputs (2)'!$B$34:$Q$38,MATCH(70,'[1]Traitement outputs (2)'!$A$34:$A$38,0),MATCH(C5801,'[1]Traitement outputs (2)'!$B$33:$Q$33,0))</f>
        <v>-237.95145474030227</v>
      </c>
      <c r="O5801">
        <f>INDEX('[1]Traitement outputs (2)'!$B$58:$Q$63,MATCH(70,'[1]Traitement outputs (2)'!$A$58:$A$63,0),MATCH(C5801,'[1]Traitement outputs (2)'!$B$58:$Q$58,0))</f>
        <v>79.34249368302325</v>
      </c>
      <c r="P5801">
        <f>INDEX('[1]Traitement outputs (2)'!$B$41:$Q$45,MATCH(70,'[1]Traitement outputs (2)'!$A$41:$A$45,0),MATCH(C5801,'[1]Traitement outputs (2)'!$B$40:$Q$40,0))</f>
        <v>308.329590329962</v>
      </c>
      <c r="Q5801">
        <f>IF(K5801&lt;30,INDEX('[1]Traitement outputs (2)'!$B$51:$Q$63,MATCH(70,'[1]Traitement outputs (2)'!$A$51:$A$63,0),MATCH(C5801,'[1]Traitement outputs (2)'!$B$51:$Q$51,0)),INDEX('[1]Traitement outputs (2)'!$B$34:$Q$38,MATCH(70,'[1]Traitement outputs (2)'!$A$34:$A$38,0),MATCH(C5801,'[1]Traitement outputs (2)'!$B$33:$Q$33,0)))</f>
        <v>-237.95145474030227</v>
      </c>
      <c r="R5801">
        <f>IF(K5801&lt;30,INDEX('[1]Traitement outputs (2)'!$B$58:$Q$63,MATCH(70,'[1]Traitement outputs (2)'!$A$58:$A$63,0),MATCH(C5801,'[1]Traitement outputs (2)'!$B$58:$Q$58,0)),INDEX('[1]Traitement outputs (2)'!$B$41:$Q$45,MATCH(70,'[1]Traitement outputs (2)'!$A$41:$A$45,0),MATCH(C5801,'[1]Traitement outputs (2)'!$B$40:$Q$40,0)))</f>
        <v>308.329590329962</v>
      </c>
      <c r="T5801">
        <f t="shared" si="542"/>
        <v>-27633.016897245612</v>
      </c>
      <c r="U5801">
        <f t="shared" si="543"/>
        <v>35805.94532951009</v>
      </c>
      <c r="X5801">
        <f t="shared" si="544"/>
        <v>0.66818016507550282</v>
      </c>
      <c r="Y5801">
        <f t="shared" si="545"/>
        <v>0.72293539358017622</v>
      </c>
    </row>
    <row r="5802" spans="1:25" x14ac:dyDescent="0.35">
      <c r="A5802" s="1">
        <v>34941.666666666664</v>
      </c>
      <c r="B5802">
        <v>21.020800000000001</v>
      </c>
      <c r="C5802">
        <f>_xlfn.IFNA(HLOOKUP(B5802,'[1]Traitement outputs'!$B$33:$Q$33,1,TRUE),16)</f>
        <v>20</v>
      </c>
      <c r="E5802" s="1">
        <v>34941.666666666664</v>
      </c>
      <c r="F5802">
        <v>29.068999999999999</v>
      </c>
      <c r="G5802">
        <f t="shared" si="540"/>
        <v>29</v>
      </c>
      <c r="I5802" s="1">
        <v>34941.666666666664</v>
      </c>
      <c r="J5802">
        <v>17790.7</v>
      </c>
      <c r="K5802">
        <f t="shared" si="541"/>
        <v>153.19800084044613</v>
      </c>
      <c r="M5802">
        <f>INDEX('[1]Traitement outputs (2)'!$B$51:$Q$56,MATCH(70,'[1]Traitement outputs (2)'!$A$51:$A$56,0),MATCH(C5802,'[1]Traitement outputs (2)'!$B$51:$Q$51,0))</f>
        <v>-16.864255714989046</v>
      </c>
      <c r="N5802">
        <f>INDEX('[1]Traitement outputs (2)'!$B$34:$Q$38,MATCH(70,'[1]Traitement outputs (2)'!$A$34:$A$38,0),MATCH(C5802,'[1]Traitement outputs (2)'!$B$33:$Q$33,0))</f>
        <v>-183.77989640241771</v>
      </c>
      <c r="O5802">
        <f>INDEX('[1]Traitement outputs (2)'!$B$58:$Q$63,MATCH(70,'[1]Traitement outputs (2)'!$A$58:$A$63,0),MATCH(C5802,'[1]Traitement outputs (2)'!$B$58:$Q$58,0))</f>
        <v>16.864787616041994</v>
      </c>
      <c r="P5802">
        <f>INDEX('[1]Traitement outputs (2)'!$B$41:$Q$45,MATCH(70,'[1]Traitement outputs (2)'!$A$41:$A$45,0),MATCH(C5802,'[1]Traitement outputs (2)'!$B$40:$Q$40,0))</f>
        <v>254.15803075879367</v>
      </c>
      <c r="Q5802">
        <f>IF(K5802&lt;30,INDEX('[1]Traitement outputs (2)'!$B$51:$Q$63,MATCH(70,'[1]Traitement outputs (2)'!$A$51:$A$63,0),MATCH(C5802,'[1]Traitement outputs (2)'!$B$51:$Q$51,0)),INDEX('[1]Traitement outputs (2)'!$B$34:$Q$38,MATCH(70,'[1]Traitement outputs (2)'!$A$34:$A$38,0),MATCH(C5802,'[1]Traitement outputs (2)'!$B$33:$Q$33,0)))</f>
        <v>-183.77989640241771</v>
      </c>
      <c r="R5802">
        <f>IF(K5802&lt;30,INDEX('[1]Traitement outputs (2)'!$B$58:$Q$63,MATCH(70,'[1]Traitement outputs (2)'!$A$58:$A$63,0),MATCH(C5802,'[1]Traitement outputs (2)'!$B$58:$Q$58,0)),INDEX('[1]Traitement outputs (2)'!$B$41:$Q$45,MATCH(70,'[1]Traitement outputs (2)'!$A$41:$A$45,0),MATCH(C5802,'[1]Traitement outputs (2)'!$B$40:$Q$40,0)))</f>
        <v>254.15803075879367</v>
      </c>
      <c r="T5802">
        <f t="shared" si="542"/>
        <v>-21342.138833337085</v>
      </c>
      <c r="U5802">
        <f t="shared" si="543"/>
        <v>29515.067122381799</v>
      </c>
      <c r="X5802">
        <f t="shared" si="544"/>
        <v>0.51606358805306241</v>
      </c>
      <c r="Y5802">
        <f t="shared" si="545"/>
        <v>0.59592021577150611</v>
      </c>
    </row>
    <row r="5803" spans="1:25" x14ac:dyDescent="0.35">
      <c r="A5803" s="1">
        <v>34941.708333333336</v>
      </c>
      <c r="B5803">
        <v>20.003</v>
      </c>
      <c r="C5803">
        <f>_xlfn.IFNA(HLOOKUP(B5803,'[1]Traitement outputs'!$B$33:$Q$33,1,TRUE),16)</f>
        <v>20</v>
      </c>
      <c r="E5803" s="1">
        <v>34941.708333333336</v>
      </c>
      <c r="F5803">
        <v>26.9986</v>
      </c>
      <c r="G5803">
        <f t="shared" si="540"/>
        <v>27</v>
      </c>
      <c r="I5803" s="1">
        <v>34941.708333333336</v>
      </c>
      <c r="J5803">
        <v>8559.8700000000008</v>
      </c>
      <c r="K5803">
        <f t="shared" si="541"/>
        <v>73.710139086944849</v>
      </c>
      <c r="M5803">
        <f>INDEX('[1]Traitement outputs (2)'!$B$51:$Q$56,MATCH(70,'[1]Traitement outputs (2)'!$A$51:$A$56,0),MATCH(C5803,'[1]Traitement outputs (2)'!$B$51:$Q$51,0))</f>
        <v>-16.864255714989046</v>
      </c>
      <c r="N5803">
        <f>INDEX('[1]Traitement outputs (2)'!$B$34:$Q$38,MATCH(70,'[1]Traitement outputs (2)'!$A$34:$A$38,0),MATCH(C5803,'[1]Traitement outputs (2)'!$B$33:$Q$33,0))</f>
        <v>-183.77989640241771</v>
      </c>
      <c r="O5803">
        <f>INDEX('[1]Traitement outputs (2)'!$B$58:$Q$63,MATCH(70,'[1]Traitement outputs (2)'!$A$58:$A$63,0),MATCH(C5803,'[1]Traitement outputs (2)'!$B$58:$Q$58,0))</f>
        <v>16.864787616041994</v>
      </c>
      <c r="P5803">
        <f>INDEX('[1]Traitement outputs (2)'!$B$41:$Q$45,MATCH(70,'[1]Traitement outputs (2)'!$A$41:$A$45,0),MATCH(C5803,'[1]Traitement outputs (2)'!$B$40:$Q$40,0))</f>
        <v>254.15803075879367</v>
      </c>
      <c r="Q5803">
        <f>IF(K5803&lt;30,INDEX('[1]Traitement outputs (2)'!$B$51:$Q$63,MATCH(70,'[1]Traitement outputs (2)'!$A$51:$A$63,0),MATCH(C5803,'[1]Traitement outputs (2)'!$B$51:$Q$51,0)),INDEX('[1]Traitement outputs (2)'!$B$34:$Q$38,MATCH(70,'[1]Traitement outputs (2)'!$A$34:$A$38,0),MATCH(C5803,'[1]Traitement outputs (2)'!$B$33:$Q$33,0)))</f>
        <v>-183.77989640241771</v>
      </c>
      <c r="R5803">
        <f>IF(K5803&lt;30,INDEX('[1]Traitement outputs (2)'!$B$58:$Q$63,MATCH(70,'[1]Traitement outputs (2)'!$A$58:$A$63,0),MATCH(C5803,'[1]Traitement outputs (2)'!$B$58:$Q$58,0)),INDEX('[1]Traitement outputs (2)'!$B$41:$Q$45,MATCH(70,'[1]Traitement outputs (2)'!$A$41:$A$45,0),MATCH(C5803,'[1]Traitement outputs (2)'!$B$40:$Q$40,0)))</f>
        <v>254.15803075879367</v>
      </c>
      <c r="T5803">
        <f t="shared" si="542"/>
        <v>-21342.138833337085</v>
      </c>
      <c r="U5803">
        <f t="shared" si="543"/>
        <v>29515.067122381799</v>
      </c>
      <c r="X5803">
        <f t="shared" si="544"/>
        <v>0.51606358805306241</v>
      </c>
      <c r="Y5803">
        <f t="shared" si="545"/>
        <v>0.59592021577150611</v>
      </c>
    </row>
    <row r="5804" spans="1:25" x14ac:dyDescent="0.35">
      <c r="A5804" s="1">
        <v>34941.75</v>
      </c>
      <c r="B5804">
        <v>20.000599999999999</v>
      </c>
      <c r="C5804">
        <f>_xlfn.IFNA(HLOOKUP(B5804,'[1]Traitement outputs'!$B$33:$Q$33,1,TRUE),16)</f>
        <v>20</v>
      </c>
      <c r="E5804" s="1">
        <v>34941.75</v>
      </c>
      <c r="F5804">
        <v>25.139199999999999</v>
      </c>
      <c r="G5804">
        <f t="shared" si="540"/>
        <v>25</v>
      </c>
      <c r="I5804" s="1">
        <v>34941.75</v>
      </c>
      <c r="J5804">
        <v>506.661</v>
      </c>
      <c r="K5804">
        <f t="shared" si="541"/>
        <v>4.3629228925124517</v>
      </c>
      <c r="M5804">
        <f>INDEX('[1]Traitement outputs (2)'!$B$51:$Q$56,MATCH(70,'[1]Traitement outputs (2)'!$A$51:$A$56,0),MATCH(C5804,'[1]Traitement outputs (2)'!$B$51:$Q$51,0))</f>
        <v>-16.864255714989046</v>
      </c>
      <c r="N5804">
        <f>INDEX('[1]Traitement outputs (2)'!$B$34:$Q$38,MATCH(70,'[1]Traitement outputs (2)'!$A$34:$A$38,0),MATCH(C5804,'[1]Traitement outputs (2)'!$B$33:$Q$33,0))</f>
        <v>-183.77989640241771</v>
      </c>
      <c r="O5804">
        <f>INDEX('[1]Traitement outputs (2)'!$B$58:$Q$63,MATCH(70,'[1]Traitement outputs (2)'!$A$58:$A$63,0),MATCH(C5804,'[1]Traitement outputs (2)'!$B$58:$Q$58,0))</f>
        <v>16.864787616041994</v>
      </c>
      <c r="P5804">
        <f>INDEX('[1]Traitement outputs (2)'!$B$41:$Q$45,MATCH(70,'[1]Traitement outputs (2)'!$A$41:$A$45,0),MATCH(C5804,'[1]Traitement outputs (2)'!$B$40:$Q$40,0))</f>
        <v>254.15803075879367</v>
      </c>
      <c r="Q5804">
        <f>IF(K5804&lt;30,INDEX('[1]Traitement outputs (2)'!$B$51:$Q$63,MATCH(70,'[1]Traitement outputs (2)'!$A$51:$A$63,0),MATCH(C5804,'[1]Traitement outputs (2)'!$B$51:$Q$51,0)),INDEX('[1]Traitement outputs (2)'!$B$34:$Q$38,MATCH(70,'[1]Traitement outputs (2)'!$A$34:$A$38,0),MATCH(C5804,'[1]Traitement outputs (2)'!$B$33:$Q$33,0)))</f>
        <v>-16.864255714989046</v>
      </c>
      <c r="R5804">
        <f>IF(K5804&lt;30,INDEX('[1]Traitement outputs (2)'!$B$58:$Q$63,MATCH(70,'[1]Traitement outputs (2)'!$A$58:$A$63,0),MATCH(C5804,'[1]Traitement outputs (2)'!$B$58:$Q$58,0)),INDEX('[1]Traitement outputs (2)'!$B$41:$Q$45,MATCH(70,'[1]Traitement outputs (2)'!$A$41:$A$45,0),MATCH(C5804,'[1]Traitement outputs (2)'!$B$40:$Q$40,0)))</f>
        <v>16.864787616041994</v>
      </c>
      <c r="T5804">
        <f t="shared" si="542"/>
        <v>-1958.42577907482</v>
      </c>
      <c r="U5804">
        <f t="shared" si="543"/>
        <v>1958.4875481058175</v>
      </c>
      <c r="X5804">
        <f t="shared" si="544"/>
        <v>4.735571455032727E-2</v>
      </c>
      <c r="Y5804">
        <f t="shared" si="545"/>
        <v>3.954259420836595E-2</v>
      </c>
    </row>
    <row r="5805" spans="1:25" x14ac:dyDescent="0.35">
      <c r="A5805" s="1">
        <v>34941.791666666664</v>
      </c>
      <c r="B5805">
        <v>20.000599999999999</v>
      </c>
      <c r="C5805">
        <f>_xlfn.IFNA(HLOOKUP(B5805,'[1]Traitement outputs'!$B$33:$Q$33,1,TRUE),16)</f>
        <v>20</v>
      </c>
      <c r="E5805" s="1">
        <v>34941.791666666664</v>
      </c>
      <c r="F5805">
        <v>24.571200000000001</v>
      </c>
      <c r="G5805">
        <f t="shared" si="540"/>
        <v>25</v>
      </c>
      <c r="I5805" s="1">
        <v>34941.791666666664</v>
      </c>
      <c r="J5805">
        <v>0</v>
      </c>
      <c r="K5805">
        <f t="shared" si="541"/>
        <v>0</v>
      </c>
      <c r="M5805">
        <f>INDEX('[1]Traitement outputs (2)'!$B$51:$Q$56,MATCH(70,'[1]Traitement outputs (2)'!$A$51:$A$56,0),MATCH(C5805,'[1]Traitement outputs (2)'!$B$51:$Q$51,0))</f>
        <v>-16.864255714989046</v>
      </c>
      <c r="N5805">
        <f>INDEX('[1]Traitement outputs (2)'!$B$34:$Q$38,MATCH(70,'[1]Traitement outputs (2)'!$A$34:$A$38,0),MATCH(C5805,'[1]Traitement outputs (2)'!$B$33:$Q$33,0))</f>
        <v>-183.77989640241771</v>
      </c>
      <c r="O5805">
        <f>INDEX('[1]Traitement outputs (2)'!$B$58:$Q$63,MATCH(70,'[1]Traitement outputs (2)'!$A$58:$A$63,0),MATCH(C5805,'[1]Traitement outputs (2)'!$B$58:$Q$58,0))</f>
        <v>16.864787616041994</v>
      </c>
      <c r="P5805">
        <f>INDEX('[1]Traitement outputs (2)'!$B$41:$Q$45,MATCH(70,'[1]Traitement outputs (2)'!$A$41:$A$45,0),MATCH(C5805,'[1]Traitement outputs (2)'!$B$40:$Q$40,0))</f>
        <v>254.15803075879367</v>
      </c>
      <c r="Q5805">
        <f>IF(K5805&lt;30,INDEX('[1]Traitement outputs (2)'!$B$51:$Q$63,MATCH(70,'[1]Traitement outputs (2)'!$A$51:$A$63,0),MATCH(C5805,'[1]Traitement outputs (2)'!$B$51:$Q$51,0)),INDEX('[1]Traitement outputs (2)'!$B$34:$Q$38,MATCH(70,'[1]Traitement outputs (2)'!$A$34:$A$38,0),MATCH(C5805,'[1]Traitement outputs (2)'!$B$33:$Q$33,0)))</f>
        <v>-16.864255714989046</v>
      </c>
      <c r="R5805">
        <f>IF(K5805&lt;30,INDEX('[1]Traitement outputs (2)'!$B$58:$Q$63,MATCH(70,'[1]Traitement outputs (2)'!$A$58:$A$63,0),MATCH(C5805,'[1]Traitement outputs (2)'!$B$58:$Q$58,0)),INDEX('[1]Traitement outputs (2)'!$B$41:$Q$45,MATCH(70,'[1]Traitement outputs (2)'!$A$41:$A$45,0),MATCH(C5805,'[1]Traitement outputs (2)'!$B$40:$Q$40,0)))</f>
        <v>16.864787616041994</v>
      </c>
      <c r="T5805">
        <f t="shared" si="542"/>
        <v>-1958.42577907482</v>
      </c>
      <c r="U5805">
        <f t="shared" si="543"/>
        <v>1958.4875481058175</v>
      </c>
      <c r="X5805">
        <f t="shared" si="544"/>
        <v>4.735571455032727E-2</v>
      </c>
      <c r="Y5805">
        <f t="shared" si="545"/>
        <v>3.954259420836595E-2</v>
      </c>
    </row>
    <row r="5806" spans="1:25" x14ac:dyDescent="0.35">
      <c r="A5806" s="1">
        <v>34941.833333333336</v>
      </c>
      <c r="B5806">
        <v>20.000499999999999</v>
      </c>
      <c r="C5806">
        <f>_xlfn.IFNA(HLOOKUP(B5806,'[1]Traitement outputs'!$B$33:$Q$33,1,TRUE),16)</f>
        <v>20</v>
      </c>
      <c r="E5806" s="1">
        <v>34941.833333333336</v>
      </c>
      <c r="F5806">
        <v>24.1204</v>
      </c>
      <c r="G5806">
        <f t="shared" si="540"/>
        <v>24</v>
      </c>
      <c r="I5806" s="1">
        <v>34941.833333333336</v>
      </c>
      <c r="J5806">
        <v>0</v>
      </c>
      <c r="K5806">
        <f t="shared" si="541"/>
        <v>0</v>
      </c>
      <c r="M5806">
        <f>INDEX('[1]Traitement outputs (2)'!$B$51:$Q$56,MATCH(70,'[1]Traitement outputs (2)'!$A$51:$A$56,0),MATCH(C5806,'[1]Traitement outputs (2)'!$B$51:$Q$51,0))</f>
        <v>-16.864255714989046</v>
      </c>
      <c r="N5806">
        <f>INDEX('[1]Traitement outputs (2)'!$B$34:$Q$38,MATCH(70,'[1]Traitement outputs (2)'!$A$34:$A$38,0),MATCH(C5806,'[1]Traitement outputs (2)'!$B$33:$Q$33,0))</f>
        <v>-183.77989640241771</v>
      </c>
      <c r="O5806">
        <f>INDEX('[1]Traitement outputs (2)'!$B$58:$Q$63,MATCH(70,'[1]Traitement outputs (2)'!$A$58:$A$63,0),MATCH(C5806,'[1]Traitement outputs (2)'!$B$58:$Q$58,0))</f>
        <v>16.864787616041994</v>
      </c>
      <c r="P5806">
        <f>INDEX('[1]Traitement outputs (2)'!$B$41:$Q$45,MATCH(70,'[1]Traitement outputs (2)'!$A$41:$A$45,0),MATCH(C5806,'[1]Traitement outputs (2)'!$B$40:$Q$40,0))</f>
        <v>254.15803075879367</v>
      </c>
      <c r="Q5806">
        <f>IF(K5806&lt;30,INDEX('[1]Traitement outputs (2)'!$B$51:$Q$63,MATCH(70,'[1]Traitement outputs (2)'!$A$51:$A$63,0),MATCH(C5806,'[1]Traitement outputs (2)'!$B$51:$Q$51,0)),INDEX('[1]Traitement outputs (2)'!$B$34:$Q$38,MATCH(70,'[1]Traitement outputs (2)'!$A$34:$A$38,0),MATCH(C5806,'[1]Traitement outputs (2)'!$B$33:$Q$33,0)))</f>
        <v>-16.864255714989046</v>
      </c>
      <c r="R5806">
        <f>IF(K5806&lt;30,INDEX('[1]Traitement outputs (2)'!$B$58:$Q$63,MATCH(70,'[1]Traitement outputs (2)'!$A$58:$A$63,0),MATCH(C5806,'[1]Traitement outputs (2)'!$B$58:$Q$58,0)),INDEX('[1]Traitement outputs (2)'!$B$41:$Q$45,MATCH(70,'[1]Traitement outputs (2)'!$A$41:$A$45,0),MATCH(C5806,'[1]Traitement outputs (2)'!$B$40:$Q$40,0)))</f>
        <v>16.864787616041994</v>
      </c>
      <c r="T5806">
        <f t="shared" si="542"/>
        <v>-1958.42577907482</v>
      </c>
      <c r="U5806">
        <f t="shared" si="543"/>
        <v>1958.4875481058175</v>
      </c>
      <c r="X5806">
        <f t="shared" si="544"/>
        <v>4.735571455032727E-2</v>
      </c>
      <c r="Y5806">
        <f t="shared" si="545"/>
        <v>3.954259420836595E-2</v>
      </c>
    </row>
    <row r="5807" spans="1:25" x14ac:dyDescent="0.35">
      <c r="A5807" s="1">
        <v>34941.875</v>
      </c>
      <c r="B5807">
        <v>16.214700000000001</v>
      </c>
      <c r="C5807">
        <f>_xlfn.IFNA(HLOOKUP(B5807,'[1]Traitement outputs'!$B$33:$Q$33,1,TRUE),16)</f>
        <v>16</v>
      </c>
      <c r="E5807" s="1">
        <v>34941.875</v>
      </c>
      <c r="F5807">
        <v>29.457799999999999</v>
      </c>
      <c r="G5807">
        <f t="shared" si="540"/>
        <v>29</v>
      </c>
      <c r="I5807" s="1">
        <v>34941.875</v>
      </c>
      <c r="J5807">
        <v>0</v>
      </c>
      <c r="K5807">
        <f t="shared" si="541"/>
        <v>0</v>
      </c>
      <c r="M5807">
        <f>INDEX('[1]Traitement outputs (2)'!$B$51:$Q$56,MATCH(70,'[1]Traitement outputs (2)'!$A$51:$A$56,0),MATCH(C5807,'[1]Traitement outputs (2)'!$B$51:$Q$51,0))</f>
        <v>-27.907128105419115</v>
      </c>
      <c r="N5807">
        <f>INDEX('[1]Traitement outputs (2)'!$B$34:$Q$38,MATCH(70,'[1]Traitement outputs (2)'!$A$34:$A$38,0),MATCH(C5807,'[1]Traitement outputs (2)'!$B$33:$Q$33,0))</f>
        <v>-87.65601603539298</v>
      </c>
      <c r="O5807">
        <f>INDEX('[1]Traitement outputs (2)'!$B$58:$Q$63,MATCH(70,'[1]Traitement outputs (2)'!$A$58:$A$63,0),MATCH(C5807,'[1]Traitement outputs (2)'!$B$58:$Q$58,0))</f>
        <v>27.907128104236733</v>
      </c>
      <c r="P5807">
        <f>INDEX('[1]Traitement outputs (2)'!$B$41:$Q$45,MATCH(70,'[1]Traitement outputs (2)'!$A$41:$A$45,0),MATCH(C5807,'[1]Traitement outputs (2)'!$B$40:$Q$40,0))</f>
        <v>158.03405896601754</v>
      </c>
      <c r="Q5807">
        <f>IF(K5807&lt;30,INDEX('[1]Traitement outputs (2)'!$B$51:$Q$63,MATCH(70,'[1]Traitement outputs (2)'!$A$51:$A$63,0),MATCH(C5807,'[1]Traitement outputs (2)'!$B$51:$Q$51,0)),INDEX('[1]Traitement outputs (2)'!$B$34:$Q$38,MATCH(70,'[1]Traitement outputs (2)'!$A$34:$A$38,0),MATCH(C5807,'[1]Traitement outputs (2)'!$B$33:$Q$33,0)))</f>
        <v>-27.907128105419115</v>
      </c>
      <c r="R5807">
        <f>IF(K5807&lt;30,INDEX('[1]Traitement outputs (2)'!$B$58:$Q$63,MATCH(70,'[1]Traitement outputs (2)'!$A$58:$A$63,0),MATCH(C5807,'[1]Traitement outputs (2)'!$B$58:$Q$58,0)),INDEX('[1]Traitement outputs (2)'!$B$41:$Q$45,MATCH(70,'[1]Traitement outputs (2)'!$A$41:$A$45,0),MATCH(C5807,'[1]Traitement outputs (2)'!$B$40:$Q$40,0)))</f>
        <v>27.907128104236733</v>
      </c>
      <c r="T5807">
        <f t="shared" si="542"/>
        <v>-3240.8212983285953</v>
      </c>
      <c r="U5807">
        <f t="shared" si="543"/>
        <v>3240.8212981912866</v>
      </c>
      <c r="X5807">
        <f t="shared" si="544"/>
        <v>7.8364679403255921E-2</v>
      </c>
      <c r="Y5807">
        <f t="shared" si="545"/>
        <v>6.5433390996103388E-2</v>
      </c>
    </row>
    <row r="5808" spans="1:25" x14ac:dyDescent="0.35">
      <c r="A5808" s="1">
        <v>34941.916666666664</v>
      </c>
      <c r="B5808">
        <v>16.0002</v>
      </c>
      <c r="C5808">
        <f>_xlfn.IFNA(HLOOKUP(B5808,'[1]Traitement outputs'!$B$33:$Q$33,1,TRUE),16)</f>
        <v>16</v>
      </c>
      <c r="E5808" s="1">
        <v>34941.916666666664</v>
      </c>
      <c r="F5808">
        <v>33.288499999999999</v>
      </c>
      <c r="G5808">
        <f t="shared" si="540"/>
        <v>33</v>
      </c>
      <c r="I5808" s="1">
        <v>34941.916666666664</v>
      </c>
      <c r="J5808">
        <v>0</v>
      </c>
      <c r="K5808">
        <f t="shared" si="541"/>
        <v>0</v>
      </c>
      <c r="M5808">
        <f>INDEX('[1]Traitement outputs (2)'!$B$51:$Q$56,MATCH(70,'[1]Traitement outputs (2)'!$A$51:$A$56,0),MATCH(C5808,'[1]Traitement outputs (2)'!$B$51:$Q$51,0))</f>
        <v>-27.907128105419115</v>
      </c>
      <c r="N5808">
        <f>INDEX('[1]Traitement outputs (2)'!$B$34:$Q$38,MATCH(70,'[1]Traitement outputs (2)'!$A$34:$A$38,0),MATCH(C5808,'[1]Traitement outputs (2)'!$B$33:$Q$33,0))</f>
        <v>-87.65601603539298</v>
      </c>
      <c r="O5808">
        <f>INDEX('[1]Traitement outputs (2)'!$B$58:$Q$63,MATCH(70,'[1]Traitement outputs (2)'!$A$58:$A$63,0),MATCH(C5808,'[1]Traitement outputs (2)'!$B$58:$Q$58,0))</f>
        <v>27.907128104236733</v>
      </c>
      <c r="P5808">
        <f>INDEX('[1]Traitement outputs (2)'!$B$41:$Q$45,MATCH(70,'[1]Traitement outputs (2)'!$A$41:$A$45,0),MATCH(C5808,'[1]Traitement outputs (2)'!$B$40:$Q$40,0))</f>
        <v>158.03405896601754</v>
      </c>
      <c r="Q5808">
        <f>IF(K5808&lt;30,INDEX('[1]Traitement outputs (2)'!$B$51:$Q$63,MATCH(70,'[1]Traitement outputs (2)'!$A$51:$A$63,0),MATCH(C5808,'[1]Traitement outputs (2)'!$B$51:$Q$51,0)),INDEX('[1]Traitement outputs (2)'!$B$34:$Q$38,MATCH(70,'[1]Traitement outputs (2)'!$A$34:$A$38,0),MATCH(C5808,'[1]Traitement outputs (2)'!$B$33:$Q$33,0)))</f>
        <v>-27.907128105419115</v>
      </c>
      <c r="R5808">
        <f>IF(K5808&lt;30,INDEX('[1]Traitement outputs (2)'!$B$58:$Q$63,MATCH(70,'[1]Traitement outputs (2)'!$A$58:$A$63,0),MATCH(C5808,'[1]Traitement outputs (2)'!$B$58:$Q$58,0)),INDEX('[1]Traitement outputs (2)'!$B$41:$Q$45,MATCH(70,'[1]Traitement outputs (2)'!$A$41:$A$45,0),MATCH(C5808,'[1]Traitement outputs (2)'!$B$40:$Q$40,0)))</f>
        <v>27.907128104236733</v>
      </c>
      <c r="T5808">
        <f t="shared" si="542"/>
        <v>-3240.8212983285953</v>
      </c>
      <c r="U5808">
        <f t="shared" si="543"/>
        <v>3240.8212981912866</v>
      </c>
      <c r="X5808">
        <f t="shared" si="544"/>
        <v>7.8364679403255921E-2</v>
      </c>
      <c r="Y5808">
        <f t="shared" si="545"/>
        <v>6.5433390996103388E-2</v>
      </c>
    </row>
    <row r="5809" spans="1:25" x14ac:dyDescent="0.35">
      <c r="A5809" s="1">
        <v>34941.958333333336</v>
      </c>
      <c r="B5809">
        <v>16.000299999999999</v>
      </c>
      <c r="C5809">
        <f>_xlfn.IFNA(HLOOKUP(B5809,'[1]Traitement outputs'!$B$33:$Q$33,1,TRUE),16)</f>
        <v>16</v>
      </c>
      <c r="E5809" s="1">
        <v>34941.958333333336</v>
      </c>
      <c r="F5809">
        <v>37.828299999999999</v>
      </c>
      <c r="G5809">
        <f t="shared" si="540"/>
        <v>38</v>
      </c>
      <c r="I5809" s="1">
        <v>34941.958333333336</v>
      </c>
      <c r="J5809">
        <v>0</v>
      </c>
      <c r="K5809">
        <f t="shared" si="541"/>
        <v>0</v>
      </c>
      <c r="M5809">
        <f>INDEX('[1]Traitement outputs (2)'!$B$51:$Q$56,MATCH(70,'[1]Traitement outputs (2)'!$A$51:$A$56,0),MATCH(C5809,'[1]Traitement outputs (2)'!$B$51:$Q$51,0))</f>
        <v>-27.907128105419115</v>
      </c>
      <c r="N5809">
        <f>INDEX('[1]Traitement outputs (2)'!$B$34:$Q$38,MATCH(70,'[1]Traitement outputs (2)'!$A$34:$A$38,0),MATCH(C5809,'[1]Traitement outputs (2)'!$B$33:$Q$33,0))</f>
        <v>-87.65601603539298</v>
      </c>
      <c r="O5809">
        <f>INDEX('[1]Traitement outputs (2)'!$B$58:$Q$63,MATCH(70,'[1]Traitement outputs (2)'!$A$58:$A$63,0),MATCH(C5809,'[1]Traitement outputs (2)'!$B$58:$Q$58,0))</f>
        <v>27.907128104236733</v>
      </c>
      <c r="P5809">
        <f>INDEX('[1]Traitement outputs (2)'!$B$41:$Q$45,MATCH(70,'[1]Traitement outputs (2)'!$A$41:$A$45,0),MATCH(C5809,'[1]Traitement outputs (2)'!$B$40:$Q$40,0))</f>
        <v>158.03405896601754</v>
      </c>
      <c r="Q5809">
        <f>IF(K5809&lt;30,INDEX('[1]Traitement outputs (2)'!$B$51:$Q$63,MATCH(70,'[1]Traitement outputs (2)'!$A$51:$A$63,0),MATCH(C5809,'[1]Traitement outputs (2)'!$B$51:$Q$51,0)),INDEX('[1]Traitement outputs (2)'!$B$34:$Q$38,MATCH(70,'[1]Traitement outputs (2)'!$A$34:$A$38,0),MATCH(C5809,'[1]Traitement outputs (2)'!$B$33:$Q$33,0)))</f>
        <v>-27.907128105419115</v>
      </c>
      <c r="R5809">
        <f>IF(K5809&lt;30,INDEX('[1]Traitement outputs (2)'!$B$58:$Q$63,MATCH(70,'[1]Traitement outputs (2)'!$A$58:$A$63,0),MATCH(C5809,'[1]Traitement outputs (2)'!$B$58:$Q$58,0)),INDEX('[1]Traitement outputs (2)'!$B$41:$Q$45,MATCH(70,'[1]Traitement outputs (2)'!$A$41:$A$45,0),MATCH(C5809,'[1]Traitement outputs (2)'!$B$40:$Q$40,0)))</f>
        <v>27.907128104236733</v>
      </c>
      <c r="T5809">
        <f t="shared" si="542"/>
        <v>-3240.8212983285953</v>
      </c>
      <c r="U5809">
        <f t="shared" si="543"/>
        <v>3240.8212981912866</v>
      </c>
      <c r="X5809">
        <f t="shared" si="544"/>
        <v>7.8364679403255921E-2</v>
      </c>
      <c r="Y5809">
        <f t="shared" si="545"/>
        <v>6.5433390996103388E-2</v>
      </c>
    </row>
    <row r="5810" spans="1:25" x14ac:dyDescent="0.35">
      <c r="A5810" s="1">
        <v>34942</v>
      </c>
      <c r="B5810">
        <v>16.000399999999999</v>
      </c>
      <c r="C5810">
        <f>_xlfn.IFNA(HLOOKUP(B5810,'[1]Traitement outputs'!$B$33:$Q$33,1,TRUE),16)</f>
        <v>16</v>
      </c>
      <c r="E5810" s="1">
        <v>34942</v>
      </c>
      <c r="F5810">
        <v>39.725999999999999</v>
      </c>
      <c r="G5810">
        <f t="shared" si="540"/>
        <v>40</v>
      </c>
      <c r="I5810" s="1">
        <v>34942</v>
      </c>
      <c r="J5810">
        <v>0</v>
      </c>
      <c r="K5810">
        <f t="shared" si="541"/>
        <v>0</v>
      </c>
      <c r="M5810">
        <f>INDEX('[1]Traitement outputs (2)'!$B$51:$Q$56,MATCH(70,'[1]Traitement outputs (2)'!$A$51:$A$56,0),MATCH(C5810,'[1]Traitement outputs (2)'!$B$51:$Q$51,0))</f>
        <v>-27.907128105419115</v>
      </c>
      <c r="N5810">
        <f>INDEX('[1]Traitement outputs (2)'!$B$34:$Q$38,MATCH(70,'[1]Traitement outputs (2)'!$A$34:$A$38,0),MATCH(C5810,'[1]Traitement outputs (2)'!$B$33:$Q$33,0))</f>
        <v>-87.65601603539298</v>
      </c>
      <c r="O5810">
        <f>INDEX('[1]Traitement outputs (2)'!$B$58:$Q$63,MATCH(70,'[1]Traitement outputs (2)'!$A$58:$A$63,0),MATCH(C5810,'[1]Traitement outputs (2)'!$B$58:$Q$58,0))</f>
        <v>27.907128104236733</v>
      </c>
      <c r="P5810">
        <f>INDEX('[1]Traitement outputs (2)'!$B$41:$Q$45,MATCH(70,'[1]Traitement outputs (2)'!$A$41:$A$45,0),MATCH(C5810,'[1]Traitement outputs (2)'!$B$40:$Q$40,0))</f>
        <v>158.03405896601754</v>
      </c>
      <c r="Q5810">
        <f>IF(K5810&lt;30,INDEX('[1]Traitement outputs (2)'!$B$51:$Q$63,MATCH(70,'[1]Traitement outputs (2)'!$A$51:$A$63,0),MATCH(C5810,'[1]Traitement outputs (2)'!$B$51:$Q$51,0)),INDEX('[1]Traitement outputs (2)'!$B$34:$Q$38,MATCH(70,'[1]Traitement outputs (2)'!$A$34:$A$38,0),MATCH(C5810,'[1]Traitement outputs (2)'!$B$33:$Q$33,0)))</f>
        <v>-27.907128105419115</v>
      </c>
      <c r="R5810">
        <f>IF(K5810&lt;30,INDEX('[1]Traitement outputs (2)'!$B$58:$Q$63,MATCH(70,'[1]Traitement outputs (2)'!$A$58:$A$63,0),MATCH(C5810,'[1]Traitement outputs (2)'!$B$58:$Q$58,0)),INDEX('[1]Traitement outputs (2)'!$B$41:$Q$45,MATCH(70,'[1]Traitement outputs (2)'!$A$41:$A$45,0),MATCH(C5810,'[1]Traitement outputs (2)'!$B$40:$Q$40,0)))</f>
        <v>27.907128104236733</v>
      </c>
      <c r="T5810">
        <f t="shared" si="542"/>
        <v>-3240.8212983285953</v>
      </c>
      <c r="U5810">
        <f t="shared" si="543"/>
        <v>3240.8212981912866</v>
      </c>
      <c r="X5810">
        <f t="shared" si="544"/>
        <v>7.8364679403255921E-2</v>
      </c>
      <c r="Y5810">
        <f t="shared" si="545"/>
        <v>6.5433390996103388E-2</v>
      </c>
    </row>
    <row r="5811" spans="1:25" x14ac:dyDescent="0.35">
      <c r="A5811" s="1">
        <v>34942.041666666664</v>
      </c>
      <c r="B5811">
        <v>16.000399999999999</v>
      </c>
      <c r="C5811">
        <f>_xlfn.IFNA(HLOOKUP(B5811,'[1]Traitement outputs'!$B$33:$Q$33,1,TRUE),16)</f>
        <v>16</v>
      </c>
      <c r="E5811" s="1">
        <v>34942.041666666664</v>
      </c>
      <c r="F5811">
        <v>40.2376</v>
      </c>
      <c r="G5811">
        <f t="shared" si="540"/>
        <v>40</v>
      </c>
      <c r="I5811" s="1">
        <v>34942.041666666664</v>
      </c>
      <c r="J5811">
        <v>0</v>
      </c>
      <c r="K5811">
        <f t="shared" si="541"/>
        <v>0</v>
      </c>
      <c r="M5811">
        <f>INDEX('[1]Traitement outputs (2)'!$B$51:$Q$56,MATCH(70,'[1]Traitement outputs (2)'!$A$51:$A$56,0),MATCH(C5811,'[1]Traitement outputs (2)'!$B$51:$Q$51,0))</f>
        <v>-27.907128105419115</v>
      </c>
      <c r="N5811">
        <f>INDEX('[1]Traitement outputs (2)'!$B$34:$Q$38,MATCH(70,'[1]Traitement outputs (2)'!$A$34:$A$38,0),MATCH(C5811,'[1]Traitement outputs (2)'!$B$33:$Q$33,0))</f>
        <v>-87.65601603539298</v>
      </c>
      <c r="O5811">
        <f>INDEX('[1]Traitement outputs (2)'!$B$58:$Q$63,MATCH(70,'[1]Traitement outputs (2)'!$A$58:$A$63,0),MATCH(C5811,'[1]Traitement outputs (2)'!$B$58:$Q$58,0))</f>
        <v>27.907128104236733</v>
      </c>
      <c r="P5811">
        <f>INDEX('[1]Traitement outputs (2)'!$B$41:$Q$45,MATCH(70,'[1]Traitement outputs (2)'!$A$41:$A$45,0),MATCH(C5811,'[1]Traitement outputs (2)'!$B$40:$Q$40,0))</f>
        <v>158.03405896601754</v>
      </c>
      <c r="Q5811">
        <f>IF(K5811&lt;30,INDEX('[1]Traitement outputs (2)'!$B$51:$Q$63,MATCH(70,'[1]Traitement outputs (2)'!$A$51:$A$63,0),MATCH(C5811,'[1]Traitement outputs (2)'!$B$51:$Q$51,0)),INDEX('[1]Traitement outputs (2)'!$B$34:$Q$38,MATCH(70,'[1]Traitement outputs (2)'!$A$34:$A$38,0),MATCH(C5811,'[1]Traitement outputs (2)'!$B$33:$Q$33,0)))</f>
        <v>-27.907128105419115</v>
      </c>
      <c r="R5811">
        <f>IF(K5811&lt;30,INDEX('[1]Traitement outputs (2)'!$B$58:$Q$63,MATCH(70,'[1]Traitement outputs (2)'!$A$58:$A$63,0),MATCH(C5811,'[1]Traitement outputs (2)'!$B$58:$Q$58,0)),INDEX('[1]Traitement outputs (2)'!$B$41:$Q$45,MATCH(70,'[1]Traitement outputs (2)'!$A$41:$A$45,0),MATCH(C5811,'[1]Traitement outputs (2)'!$B$40:$Q$40,0)))</f>
        <v>27.907128104236733</v>
      </c>
      <c r="T5811">
        <f t="shared" si="542"/>
        <v>-3240.8212983285953</v>
      </c>
      <c r="U5811">
        <f t="shared" si="543"/>
        <v>3240.8212981912866</v>
      </c>
      <c r="X5811">
        <f t="shared" si="544"/>
        <v>7.8364679403255921E-2</v>
      </c>
      <c r="Y5811">
        <f t="shared" si="545"/>
        <v>6.5433390996103388E-2</v>
      </c>
    </row>
    <row r="5812" spans="1:25" x14ac:dyDescent="0.35">
      <c r="A5812" s="1">
        <v>34942.083333333336</v>
      </c>
      <c r="B5812">
        <v>16.000399999999999</v>
      </c>
      <c r="C5812">
        <f>_xlfn.IFNA(HLOOKUP(B5812,'[1]Traitement outputs'!$B$33:$Q$33,1,TRUE),16)</f>
        <v>16</v>
      </c>
      <c r="E5812" s="1">
        <v>34942.083333333336</v>
      </c>
      <c r="F5812">
        <v>40.5062</v>
      </c>
      <c r="G5812">
        <f t="shared" si="540"/>
        <v>41</v>
      </c>
      <c r="I5812" s="1">
        <v>34942.083333333336</v>
      </c>
      <c r="J5812">
        <v>0</v>
      </c>
      <c r="K5812">
        <f t="shared" si="541"/>
        <v>0</v>
      </c>
      <c r="M5812">
        <f>INDEX('[1]Traitement outputs (2)'!$B$51:$Q$56,MATCH(70,'[1]Traitement outputs (2)'!$A$51:$A$56,0),MATCH(C5812,'[1]Traitement outputs (2)'!$B$51:$Q$51,0))</f>
        <v>-27.907128105419115</v>
      </c>
      <c r="N5812">
        <f>INDEX('[1]Traitement outputs (2)'!$B$34:$Q$38,MATCH(70,'[1]Traitement outputs (2)'!$A$34:$A$38,0),MATCH(C5812,'[1]Traitement outputs (2)'!$B$33:$Q$33,0))</f>
        <v>-87.65601603539298</v>
      </c>
      <c r="O5812">
        <f>INDEX('[1]Traitement outputs (2)'!$B$58:$Q$63,MATCH(70,'[1]Traitement outputs (2)'!$A$58:$A$63,0),MATCH(C5812,'[1]Traitement outputs (2)'!$B$58:$Q$58,0))</f>
        <v>27.907128104236733</v>
      </c>
      <c r="P5812">
        <f>INDEX('[1]Traitement outputs (2)'!$B$41:$Q$45,MATCH(70,'[1]Traitement outputs (2)'!$A$41:$A$45,0),MATCH(C5812,'[1]Traitement outputs (2)'!$B$40:$Q$40,0))</f>
        <v>158.03405896601754</v>
      </c>
      <c r="Q5812">
        <f>IF(K5812&lt;30,INDEX('[1]Traitement outputs (2)'!$B$51:$Q$63,MATCH(70,'[1]Traitement outputs (2)'!$A$51:$A$63,0),MATCH(C5812,'[1]Traitement outputs (2)'!$B$51:$Q$51,0)),INDEX('[1]Traitement outputs (2)'!$B$34:$Q$38,MATCH(70,'[1]Traitement outputs (2)'!$A$34:$A$38,0),MATCH(C5812,'[1]Traitement outputs (2)'!$B$33:$Q$33,0)))</f>
        <v>-27.907128105419115</v>
      </c>
      <c r="R5812">
        <f>IF(K5812&lt;30,INDEX('[1]Traitement outputs (2)'!$B$58:$Q$63,MATCH(70,'[1]Traitement outputs (2)'!$A$58:$A$63,0),MATCH(C5812,'[1]Traitement outputs (2)'!$B$58:$Q$58,0)),INDEX('[1]Traitement outputs (2)'!$B$41:$Q$45,MATCH(70,'[1]Traitement outputs (2)'!$A$41:$A$45,0),MATCH(C5812,'[1]Traitement outputs (2)'!$B$40:$Q$40,0)))</f>
        <v>27.907128104236733</v>
      </c>
      <c r="T5812">
        <f t="shared" si="542"/>
        <v>-3240.8212983285953</v>
      </c>
      <c r="U5812">
        <f t="shared" si="543"/>
        <v>3240.8212981912866</v>
      </c>
      <c r="X5812">
        <f t="shared" si="544"/>
        <v>7.8364679403255921E-2</v>
      </c>
      <c r="Y5812">
        <f t="shared" si="545"/>
        <v>6.5433390996103388E-2</v>
      </c>
    </row>
    <row r="5813" spans="1:25" x14ac:dyDescent="0.35">
      <c r="A5813" s="1">
        <v>34942.125</v>
      </c>
      <c r="B5813">
        <v>16.000399999999999</v>
      </c>
      <c r="C5813">
        <f>_xlfn.IFNA(HLOOKUP(B5813,'[1]Traitement outputs'!$B$33:$Q$33,1,TRUE),16)</f>
        <v>16</v>
      </c>
      <c r="E5813" s="1">
        <v>34942.125</v>
      </c>
      <c r="F5813">
        <v>40.695599999999999</v>
      </c>
      <c r="G5813">
        <f t="shared" si="540"/>
        <v>41</v>
      </c>
      <c r="I5813" s="1">
        <v>34942.125</v>
      </c>
      <c r="J5813">
        <v>0</v>
      </c>
      <c r="K5813">
        <f t="shared" si="541"/>
        <v>0</v>
      </c>
      <c r="M5813">
        <f>INDEX('[1]Traitement outputs (2)'!$B$51:$Q$56,MATCH(70,'[1]Traitement outputs (2)'!$A$51:$A$56,0),MATCH(C5813,'[1]Traitement outputs (2)'!$B$51:$Q$51,0))</f>
        <v>-27.907128105419115</v>
      </c>
      <c r="N5813">
        <f>INDEX('[1]Traitement outputs (2)'!$B$34:$Q$38,MATCH(70,'[1]Traitement outputs (2)'!$A$34:$A$38,0),MATCH(C5813,'[1]Traitement outputs (2)'!$B$33:$Q$33,0))</f>
        <v>-87.65601603539298</v>
      </c>
      <c r="O5813">
        <f>INDEX('[1]Traitement outputs (2)'!$B$58:$Q$63,MATCH(70,'[1]Traitement outputs (2)'!$A$58:$A$63,0),MATCH(C5813,'[1]Traitement outputs (2)'!$B$58:$Q$58,0))</f>
        <v>27.907128104236733</v>
      </c>
      <c r="P5813">
        <f>INDEX('[1]Traitement outputs (2)'!$B$41:$Q$45,MATCH(70,'[1]Traitement outputs (2)'!$A$41:$A$45,0),MATCH(C5813,'[1]Traitement outputs (2)'!$B$40:$Q$40,0))</f>
        <v>158.03405896601754</v>
      </c>
      <c r="Q5813">
        <f>IF(K5813&lt;30,INDEX('[1]Traitement outputs (2)'!$B$51:$Q$63,MATCH(70,'[1]Traitement outputs (2)'!$A$51:$A$63,0),MATCH(C5813,'[1]Traitement outputs (2)'!$B$51:$Q$51,0)),INDEX('[1]Traitement outputs (2)'!$B$34:$Q$38,MATCH(70,'[1]Traitement outputs (2)'!$A$34:$A$38,0),MATCH(C5813,'[1]Traitement outputs (2)'!$B$33:$Q$33,0)))</f>
        <v>-27.907128105419115</v>
      </c>
      <c r="R5813">
        <f>IF(K5813&lt;30,INDEX('[1]Traitement outputs (2)'!$B$58:$Q$63,MATCH(70,'[1]Traitement outputs (2)'!$A$58:$A$63,0),MATCH(C5813,'[1]Traitement outputs (2)'!$B$58:$Q$58,0)),INDEX('[1]Traitement outputs (2)'!$B$41:$Q$45,MATCH(70,'[1]Traitement outputs (2)'!$A$41:$A$45,0),MATCH(C5813,'[1]Traitement outputs (2)'!$B$40:$Q$40,0)))</f>
        <v>27.907128104236733</v>
      </c>
      <c r="T5813">
        <f t="shared" si="542"/>
        <v>-3240.8212983285953</v>
      </c>
      <c r="U5813">
        <f t="shared" si="543"/>
        <v>3240.8212981912866</v>
      </c>
      <c r="X5813">
        <f t="shared" si="544"/>
        <v>7.8364679403255921E-2</v>
      </c>
      <c r="Y5813">
        <f t="shared" si="545"/>
        <v>6.5433390996103388E-2</v>
      </c>
    </row>
    <row r="5814" spans="1:25" x14ac:dyDescent="0.35">
      <c r="A5814" s="1">
        <v>34942.166666666664</v>
      </c>
      <c r="B5814">
        <v>16.000399999999999</v>
      </c>
      <c r="C5814">
        <f>_xlfn.IFNA(HLOOKUP(B5814,'[1]Traitement outputs'!$B$33:$Q$33,1,TRUE),16)</f>
        <v>16</v>
      </c>
      <c r="E5814" s="1">
        <v>34942.166666666664</v>
      </c>
      <c r="F5814">
        <v>41.052599999999998</v>
      </c>
      <c r="G5814">
        <f t="shared" si="540"/>
        <v>41</v>
      </c>
      <c r="I5814" s="1">
        <v>34942.166666666664</v>
      </c>
      <c r="J5814">
        <v>0</v>
      </c>
      <c r="K5814">
        <f t="shared" si="541"/>
        <v>0</v>
      </c>
      <c r="M5814">
        <f>INDEX('[1]Traitement outputs (2)'!$B$51:$Q$56,MATCH(70,'[1]Traitement outputs (2)'!$A$51:$A$56,0),MATCH(C5814,'[1]Traitement outputs (2)'!$B$51:$Q$51,0))</f>
        <v>-27.907128105419115</v>
      </c>
      <c r="N5814">
        <f>INDEX('[1]Traitement outputs (2)'!$B$34:$Q$38,MATCH(70,'[1]Traitement outputs (2)'!$A$34:$A$38,0),MATCH(C5814,'[1]Traitement outputs (2)'!$B$33:$Q$33,0))</f>
        <v>-87.65601603539298</v>
      </c>
      <c r="O5814">
        <f>INDEX('[1]Traitement outputs (2)'!$B$58:$Q$63,MATCH(70,'[1]Traitement outputs (2)'!$A$58:$A$63,0),MATCH(C5814,'[1]Traitement outputs (2)'!$B$58:$Q$58,0))</f>
        <v>27.907128104236733</v>
      </c>
      <c r="P5814">
        <f>INDEX('[1]Traitement outputs (2)'!$B$41:$Q$45,MATCH(70,'[1]Traitement outputs (2)'!$A$41:$A$45,0),MATCH(C5814,'[1]Traitement outputs (2)'!$B$40:$Q$40,0))</f>
        <v>158.03405896601754</v>
      </c>
      <c r="Q5814">
        <f>IF(K5814&lt;30,INDEX('[1]Traitement outputs (2)'!$B$51:$Q$63,MATCH(70,'[1]Traitement outputs (2)'!$A$51:$A$63,0),MATCH(C5814,'[1]Traitement outputs (2)'!$B$51:$Q$51,0)),INDEX('[1]Traitement outputs (2)'!$B$34:$Q$38,MATCH(70,'[1]Traitement outputs (2)'!$A$34:$A$38,0),MATCH(C5814,'[1]Traitement outputs (2)'!$B$33:$Q$33,0)))</f>
        <v>-27.907128105419115</v>
      </c>
      <c r="R5814">
        <f>IF(K5814&lt;30,INDEX('[1]Traitement outputs (2)'!$B$58:$Q$63,MATCH(70,'[1]Traitement outputs (2)'!$A$58:$A$63,0),MATCH(C5814,'[1]Traitement outputs (2)'!$B$58:$Q$58,0)),INDEX('[1]Traitement outputs (2)'!$B$41:$Q$45,MATCH(70,'[1]Traitement outputs (2)'!$A$41:$A$45,0),MATCH(C5814,'[1]Traitement outputs (2)'!$B$40:$Q$40,0)))</f>
        <v>27.907128104236733</v>
      </c>
      <c r="T5814">
        <f t="shared" si="542"/>
        <v>-3240.8212983285953</v>
      </c>
      <c r="U5814">
        <f t="shared" si="543"/>
        <v>3240.8212981912866</v>
      </c>
      <c r="X5814">
        <f t="shared" si="544"/>
        <v>7.8364679403255921E-2</v>
      </c>
      <c r="Y5814">
        <f t="shared" si="545"/>
        <v>6.5433390996103388E-2</v>
      </c>
    </row>
    <row r="5815" spans="1:25" x14ac:dyDescent="0.35">
      <c r="A5815" s="1">
        <v>34942.208333333336</v>
      </c>
      <c r="B5815">
        <v>19.971599999999999</v>
      </c>
      <c r="C5815">
        <f>_xlfn.IFNA(HLOOKUP(B5815,'[1]Traitement outputs'!$B$33:$Q$33,1,TRUE),16)</f>
        <v>18</v>
      </c>
      <c r="E5815" s="1">
        <v>34942.208333333336</v>
      </c>
      <c r="F5815">
        <v>31.4175</v>
      </c>
      <c r="G5815">
        <f t="shared" si="540"/>
        <v>31</v>
      </c>
      <c r="I5815" s="1">
        <v>34942.208333333336</v>
      </c>
      <c r="J5815">
        <v>4160.53</v>
      </c>
      <c r="K5815">
        <f t="shared" si="541"/>
        <v>35.826857764826642</v>
      </c>
      <c r="M5815">
        <f>INDEX('[1]Traitement outputs (2)'!$B$51:$Q$56,MATCH(70,'[1]Traitement outputs (2)'!$A$51:$A$56,0),MATCH(C5815,'[1]Traitement outputs (2)'!$B$51:$Q$51,0))</f>
        <v>-40.563606676443541</v>
      </c>
      <c r="N5815">
        <f>INDEX('[1]Traitement outputs (2)'!$B$34:$Q$38,MATCH(70,'[1]Traitement outputs (2)'!$A$34:$A$38,0),MATCH(C5815,'[1]Traitement outputs (2)'!$B$33:$Q$33,0))</f>
        <v>-132.60751704955501</v>
      </c>
      <c r="O5815">
        <f>INDEX('[1]Traitement outputs (2)'!$B$58:$Q$63,MATCH(70,'[1]Traitement outputs (2)'!$A$58:$A$63,0),MATCH(C5815,'[1]Traitement outputs (2)'!$B$58:$Q$58,0))</f>
        <v>40.565237508304868</v>
      </c>
      <c r="P5815">
        <f>INDEX('[1]Traitement outputs (2)'!$B$41:$Q$45,MATCH(70,'[1]Traitement outputs (2)'!$A$41:$A$45,0),MATCH(C5815,'[1]Traitement outputs (2)'!$B$40:$Q$40,0))</f>
        <v>202.98564822710691</v>
      </c>
      <c r="Q5815">
        <f>IF(K5815&lt;30,INDEX('[1]Traitement outputs (2)'!$B$51:$Q$63,MATCH(70,'[1]Traitement outputs (2)'!$A$51:$A$63,0),MATCH(C5815,'[1]Traitement outputs (2)'!$B$51:$Q$51,0)),INDEX('[1]Traitement outputs (2)'!$B$34:$Q$38,MATCH(70,'[1]Traitement outputs (2)'!$A$34:$A$38,0),MATCH(C5815,'[1]Traitement outputs (2)'!$B$33:$Q$33,0)))</f>
        <v>-132.60751704955501</v>
      </c>
      <c r="R5815">
        <f>IF(K5815&lt;30,INDEX('[1]Traitement outputs (2)'!$B$58:$Q$63,MATCH(70,'[1]Traitement outputs (2)'!$A$58:$A$63,0),MATCH(C5815,'[1]Traitement outputs (2)'!$B$58:$Q$58,0)),INDEX('[1]Traitement outputs (2)'!$B$41:$Q$45,MATCH(70,'[1]Traitement outputs (2)'!$A$41:$A$45,0),MATCH(C5815,'[1]Traitement outputs (2)'!$B$40:$Q$40,0)))</f>
        <v>202.98564822710691</v>
      </c>
      <c r="T5815">
        <f t="shared" si="542"/>
        <v>-15399.551825944363</v>
      </c>
      <c r="U5815">
        <f t="shared" si="543"/>
        <v>23572.479745836052</v>
      </c>
      <c r="X5815">
        <f t="shared" si="544"/>
        <v>0.3723688629225973</v>
      </c>
      <c r="Y5815">
        <f t="shared" si="545"/>
        <v>0.47593715976189493</v>
      </c>
    </row>
    <row r="5816" spans="1:25" x14ac:dyDescent="0.35">
      <c r="A5816" s="1">
        <v>34942.25</v>
      </c>
      <c r="B5816">
        <v>20.000499999999999</v>
      </c>
      <c r="C5816">
        <f>_xlfn.IFNA(HLOOKUP(B5816,'[1]Traitement outputs'!$B$33:$Q$33,1,TRUE),16)</f>
        <v>20</v>
      </c>
      <c r="E5816" s="1">
        <v>34942.25</v>
      </c>
      <c r="F5816">
        <v>27.728000000000002</v>
      </c>
      <c r="G5816">
        <f t="shared" si="540"/>
        <v>28</v>
      </c>
      <c r="I5816" s="1">
        <v>34942.25</v>
      </c>
      <c r="J5816">
        <v>12481.8</v>
      </c>
      <c r="K5816">
        <f t="shared" si="541"/>
        <v>107.48238163142993</v>
      </c>
      <c r="M5816">
        <f>INDEX('[1]Traitement outputs (2)'!$B$51:$Q$56,MATCH(70,'[1]Traitement outputs (2)'!$A$51:$A$56,0),MATCH(C5816,'[1]Traitement outputs (2)'!$B$51:$Q$51,0))</f>
        <v>-16.864255714989046</v>
      </c>
      <c r="N5816">
        <f>INDEX('[1]Traitement outputs (2)'!$B$34:$Q$38,MATCH(70,'[1]Traitement outputs (2)'!$A$34:$A$38,0),MATCH(C5816,'[1]Traitement outputs (2)'!$B$33:$Q$33,0))</f>
        <v>-183.77989640241771</v>
      </c>
      <c r="O5816">
        <f>INDEX('[1]Traitement outputs (2)'!$B$58:$Q$63,MATCH(70,'[1]Traitement outputs (2)'!$A$58:$A$63,0),MATCH(C5816,'[1]Traitement outputs (2)'!$B$58:$Q$58,0))</f>
        <v>16.864787616041994</v>
      </c>
      <c r="P5816">
        <f>INDEX('[1]Traitement outputs (2)'!$B$41:$Q$45,MATCH(70,'[1]Traitement outputs (2)'!$A$41:$A$45,0),MATCH(C5816,'[1]Traitement outputs (2)'!$B$40:$Q$40,0))</f>
        <v>254.15803075879367</v>
      </c>
      <c r="Q5816">
        <f>IF(K5816&lt;30,INDEX('[1]Traitement outputs (2)'!$B$51:$Q$63,MATCH(70,'[1]Traitement outputs (2)'!$A$51:$A$63,0),MATCH(C5816,'[1]Traitement outputs (2)'!$B$51:$Q$51,0)),INDEX('[1]Traitement outputs (2)'!$B$34:$Q$38,MATCH(70,'[1]Traitement outputs (2)'!$A$34:$A$38,0),MATCH(C5816,'[1]Traitement outputs (2)'!$B$33:$Q$33,0)))</f>
        <v>-183.77989640241771</v>
      </c>
      <c r="R5816">
        <f>IF(K5816&lt;30,INDEX('[1]Traitement outputs (2)'!$B$58:$Q$63,MATCH(70,'[1]Traitement outputs (2)'!$A$58:$A$63,0),MATCH(C5816,'[1]Traitement outputs (2)'!$B$58:$Q$58,0)),INDEX('[1]Traitement outputs (2)'!$B$41:$Q$45,MATCH(70,'[1]Traitement outputs (2)'!$A$41:$A$45,0),MATCH(C5816,'[1]Traitement outputs (2)'!$B$40:$Q$40,0)))</f>
        <v>254.15803075879367</v>
      </c>
      <c r="T5816">
        <f t="shared" si="542"/>
        <v>-21342.138833337085</v>
      </c>
      <c r="U5816">
        <f t="shared" si="543"/>
        <v>29515.067122381799</v>
      </c>
      <c r="X5816">
        <f t="shared" si="544"/>
        <v>0.51606358805306241</v>
      </c>
      <c r="Y5816">
        <f t="shared" si="545"/>
        <v>0.59592021577150611</v>
      </c>
    </row>
    <row r="5817" spans="1:25" x14ac:dyDescent="0.35">
      <c r="A5817" s="1">
        <v>34942.291666666664</v>
      </c>
      <c r="B5817">
        <v>20.0001</v>
      </c>
      <c r="C5817">
        <f>_xlfn.IFNA(HLOOKUP(B5817,'[1]Traitement outputs'!$B$33:$Q$33,1,TRUE),16)</f>
        <v>20</v>
      </c>
      <c r="E5817" s="1">
        <v>34942.291666666664</v>
      </c>
      <c r="F5817">
        <v>24.2851</v>
      </c>
      <c r="G5817">
        <f t="shared" si="540"/>
        <v>24</v>
      </c>
      <c r="I5817" s="1">
        <v>34942.291666666664</v>
      </c>
      <c r="J5817">
        <v>14580</v>
      </c>
      <c r="K5817">
        <f t="shared" si="541"/>
        <v>125.55025110050221</v>
      </c>
      <c r="M5817">
        <f>INDEX('[1]Traitement outputs (2)'!$B$51:$Q$56,MATCH(70,'[1]Traitement outputs (2)'!$A$51:$A$56,0),MATCH(C5817,'[1]Traitement outputs (2)'!$B$51:$Q$51,0))</f>
        <v>-16.864255714989046</v>
      </c>
      <c r="N5817">
        <f>INDEX('[1]Traitement outputs (2)'!$B$34:$Q$38,MATCH(70,'[1]Traitement outputs (2)'!$A$34:$A$38,0),MATCH(C5817,'[1]Traitement outputs (2)'!$B$33:$Q$33,0))</f>
        <v>-183.77989640241771</v>
      </c>
      <c r="O5817">
        <f>INDEX('[1]Traitement outputs (2)'!$B$58:$Q$63,MATCH(70,'[1]Traitement outputs (2)'!$A$58:$A$63,0),MATCH(C5817,'[1]Traitement outputs (2)'!$B$58:$Q$58,0))</f>
        <v>16.864787616041994</v>
      </c>
      <c r="P5817">
        <f>INDEX('[1]Traitement outputs (2)'!$B$41:$Q$45,MATCH(70,'[1]Traitement outputs (2)'!$A$41:$A$45,0),MATCH(C5817,'[1]Traitement outputs (2)'!$B$40:$Q$40,0))</f>
        <v>254.15803075879367</v>
      </c>
      <c r="Q5817">
        <f>IF(K5817&lt;30,INDEX('[1]Traitement outputs (2)'!$B$51:$Q$63,MATCH(70,'[1]Traitement outputs (2)'!$A$51:$A$63,0),MATCH(C5817,'[1]Traitement outputs (2)'!$B$51:$Q$51,0)),INDEX('[1]Traitement outputs (2)'!$B$34:$Q$38,MATCH(70,'[1]Traitement outputs (2)'!$A$34:$A$38,0),MATCH(C5817,'[1]Traitement outputs (2)'!$B$33:$Q$33,0)))</f>
        <v>-183.77989640241771</v>
      </c>
      <c r="R5817">
        <f>IF(K5817&lt;30,INDEX('[1]Traitement outputs (2)'!$B$58:$Q$63,MATCH(70,'[1]Traitement outputs (2)'!$A$58:$A$63,0),MATCH(C5817,'[1]Traitement outputs (2)'!$B$58:$Q$58,0)),INDEX('[1]Traitement outputs (2)'!$B$41:$Q$45,MATCH(70,'[1]Traitement outputs (2)'!$A$41:$A$45,0),MATCH(C5817,'[1]Traitement outputs (2)'!$B$40:$Q$40,0)))</f>
        <v>254.15803075879367</v>
      </c>
      <c r="T5817">
        <f t="shared" si="542"/>
        <v>-21342.138833337085</v>
      </c>
      <c r="U5817">
        <f t="shared" si="543"/>
        <v>29515.067122381799</v>
      </c>
      <c r="X5817">
        <f t="shared" si="544"/>
        <v>0.51606358805306241</v>
      </c>
      <c r="Y5817">
        <f t="shared" si="545"/>
        <v>0.59592021577150611</v>
      </c>
    </row>
    <row r="5818" spans="1:25" x14ac:dyDescent="0.35">
      <c r="A5818" s="1">
        <v>34942.333333333336</v>
      </c>
      <c r="B5818">
        <v>22.126200000000001</v>
      </c>
      <c r="C5818">
        <f>_xlfn.IFNA(HLOOKUP(B5818,'[1]Traitement outputs'!$B$33:$Q$33,1,TRUE),16)</f>
        <v>22</v>
      </c>
      <c r="E5818" s="1">
        <v>34942.333333333336</v>
      </c>
      <c r="F5818">
        <v>21.259</v>
      </c>
      <c r="G5818">
        <f t="shared" si="540"/>
        <v>21</v>
      </c>
      <c r="I5818" s="1">
        <v>34942.333333333336</v>
      </c>
      <c r="J5818">
        <v>30058.7</v>
      </c>
      <c r="K5818">
        <f t="shared" si="541"/>
        <v>258.83932323420203</v>
      </c>
      <c r="M5818">
        <f>INDEX('[1]Traitement outputs (2)'!$B$51:$Q$56,MATCH(70,'[1]Traitement outputs (2)'!$A$51:$A$56,0),MATCH(C5818,'[1]Traitement outputs (2)'!$B$51:$Q$51,0))</f>
        <v>-79.342574701900858</v>
      </c>
      <c r="N5818">
        <f>INDEX('[1]Traitement outputs (2)'!$B$34:$Q$38,MATCH(70,'[1]Traitement outputs (2)'!$A$34:$A$38,0),MATCH(C5818,'[1]Traitement outputs (2)'!$B$33:$Q$33,0))</f>
        <v>-237.95145474030227</v>
      </c>
      <c r="O5818">
        <f>INDEX('[1]Traitement outputs (2)'!$B$58:$Q$63,MATCH(70,'[1]Traitement outputs (2)'!$A$58:$A$63,0),MATCH(C5818,'[1]Traitement outputs (2)'!$B$58:$Q$58,0))</f>
        <v>79.34249368302325</v>
      </c>
      <c r="P5818">
        <f>INDEX('[1]Traitement outputs (2)'!$B$41:$Q$45,MATCH(70,'[1]Traitement outputs (2)'!$A$41:$A$45,0),MATCH(C5818,'[1]Traitement outputs (2)'!$B$40:$Q$40,0))</f>
        <v>308.329590329962</v>
      </c>
      <c r="Q5818">
        <f>IF(K5818&lt;30,INDEX('[1]Traitement outputs (2)'!$B$51:$Q$63,MATCH(70,'[1]Traitement outputs (2)'!$A$51:$A$63,0),MATCH(C5818,'[1]Traitement outputs (2)'!$B$51:$Q$51,0)),INDEX('[1]Traitement outputs (2)'!$B$34:$Q$38,MATCH(70,'[1]Traitement outputs (2)'!$A$34:$A$38,0),MATCH(C5818,'[1]Traitement outputs (2)'!$B$33:$Q$33,0)))</f>
        <v>-237.95145474030227</v>
      </c>
      <c r="R5818">
        <f>IF(K5818&lt;30,INDEX('[1]Traitement outputs (2)'!$B$58:$Q$63,MATCH(70,'[1]Traitement outputs (2)'!$A$58:$A$63,0),MATCH(C5818,'[1]Traitement outputs (2)'!$B$58:$Q$58,0)),INDEX('[1]Traitement outputs (2)'!$B$41:$Q$45,MATCH(70,'[1]Traitement outputs (2)'!$A$41:$A$45,0),MATCH(C5818,'[1]Traitement outputs (2)'!$B$40:$Q$40,0)))</f>
        <v>308.329590329962</v>
      </c>
      <c r="T5818">
        <f t="shared" si="542"/>
        <v>-27633.016897245612</v>
      </c>
      <c r="U5818">
        <f t="shared" si="543"/>
        <v>35805.94532951009</v>
      </c>
      <c r="X5818">
        <f t="shared" si="544"/>
        <v>0.66818016507550282</v>
      </c>
      <c r="Y5818">
        <f t="shared" si="545"/>
        <v>0.72293539358017622</v>
      </c>
    </row>
    <row r="5819" spans="1:25" x14ac:dyDescent="0.35">
      <c r="A5819" s="1">
        <v>34942.375</v>
      </c>
      <c r="B5819">
        <v>22.786999999999999</v>
      </c>
      <c r="C5819">
        <f>_xlfn.IFNA(HLOOKUP(B5819,'[1]Traitement outputs'!$B$33:$Q$33,1,TRUE),16)</f>
        <v>22</v>
      </c>
      <c r="E5819" s="1">
        <v>34942.375</v>
      </c>
      <c r="F5819">
        <v>32.194699999999997</v>
      </c>
      <c r="G5819">
        <f t="shared" si="540"/>
        <v>32</v>
      </c>
      <c r="I5819" s="1">
        <v>34942.375</v>
      </c>
      <c r="J5819">
        <v>34493.699999999997</v>
      </c>
      <c r="K5819">
        <f t="shared" si="541"/>
        <v>297.02967739268809</v>
      </c>
      <c r="M5819">
        <f>INDEX('[1]Traitement outputs (2)'!$B$51:$Q$56,MATCH(70,'[1]Traitement outputs (2)'!$A$51:$A$56,0),MATCH(C5819,'[1]Traitement outputs (2)'!$B$51:$Q$51,0))</f>
        <v>-79.342574701900858</v>
      </c>
      <c r="N5819">
        <f>INDEX('[1]Traitement outputs (2)'!$B$34:$Q$38,MATCH(70,'[1]Traitement outputs (2)'!$A$34:$A$38,0),MATCH(C5819,'[1]Traitement outputs (2)'!$B$33:$Q$33,0))</f>
        <v>-237.95145474030227</v>
      </c>
      <c r="O5819">
        <f>INDEX('[1]Traitement outputs (2)'!$B$58:$Q$63,MATCH(70,'[1]Traitement outputs (2)'!$A$58:$A$63,0),MATCH(C5819,'[1]Traitement outputs (2)'!$B$58:$Q$58,0))</f>
        <v>79.34249368302325</v>
      </c>
      <c r="P5819">
        <f>INDEX('[1]Traitement outputs (2)'!$B$41:$Q$45,MATCH(70,'[1]Traitement outputs (2)'!$A$41:$A$45,0),MATCH(C5819,'[1]Traitement outputs (2)'!$B$40:$Q$40,0))</f>
        <v>308.329590329962</v>
      </c>
      <c r="Q5819">
        <f>IF(K5819&lt;30,INDEX('[1]Traitement outputs (2)'!$B$51:$Q$63,MATCH(70,'[1]Traitement outputs (2)'!$A$51:$A$63,0),MATCH(C5819,'[1]Traitement outputs (2)'!$B$51:$Q$51,0)),INDEX('[1]Traitement outputs (2)'!$B$34:$Q$38,MATCH(70,'[1]Traitement outputs (2)'!$A$34:$A$38,0),MATCH(C5819,'[1]Traitement outputs (2)'!$B$33:$Q$33,0)))</f>
        <v>-237.95145474030227</v>
      </c>
      <c r="R5819">
        <f>IF(K5819&lt;30,INDEX('[1]Traitement outputs (2)'!$B$58:$Q$63,MATCH(70,'[1]Traitement outputs (2)'!$A$58:$A$63,0),MATCH(C5819,'[1]Traitement outputs (2)'!$B$58:$Q$58,0)),INDEX('[1]Traitement outputs (2)'!$B$41:$Q$45,MATCH(70,'[1]Traitement outputs (2)'!$A$41:$A$45,0),MATCH(C5819,'[1]Traitement outputs (2)'!$B$40:$Q$40,0)))</f>
        <v>308.329590329962</v>
      </c>
      <c r="T5819">
        <f t="shared" si="542"/>
        <v>-27633.016897245612</v>
      </c>
      <c r="U5819">
        <f t="shared" si="543"/>
        <v>35805.94532951009</v>
      </c>
      <c r="X5819">
        <f t="shared" si="544"/>
        <v>0.66818016507550282</v>
      </c>
      <c r="Y5819">
        <f t="shared" si="545"/>
        <v>0.72293539358017622</v>
      </c>
    </row>
    <row r="5820" spans="1:25" x14ac:dyDescent="0.35">
      <c r="A5820" s="1">
        <v>34942.416666666664</v>
      </c>
      <c r="B5820">
        <v>22.556799999999999</v>
      </c>
      <c r="C5820">
        <f>_xlfn.IFNA(HLOOKUP(B5820,'[1]Traitement outputs'!$B$33:$Q$33,1,TRUE),16)</f>
        <v>22</v>
      </c>
      <c r="E5820" s="1">
        <v>34942.416666666664</v>
      </c>
      <c r="F5820">
        <v>30.5669</v>
      </c>
      <c r="G5820">
        <f t="shared" si="540"/>
        <v>31</v>
      </c>
      <c r="I5820" s="1">
        <v>34942.416666666664</v>
      </c>
      <c r="J5820">
        <v>21570.2</v>
      </c>
      <c r="K5820">
        <f t="shared" si="541"/>
        <v>185.74376037640965</v>
      </c>
      <c r="M5820">
        <f>INDEX('[1]Traitement outputs (2)'!$B$51:$Q$56,MATCH(70,'[1]Traitement outputs (2)'!$A$51:$A$56,0),MATCH(C5820,'[1]Traitement outputs (2)'!$B$51:$Q$51,0))</f>
        <v>-79.342574701900858</v>
      </c>
      <c r="N5820">
        <f>INDEX('[1]Traitement outputs (2)'!$B$34:$Q$38,MATCH(70,'[1]Traitement outputs (2)'!$A$34:$A$38,0),MATCH(C5820,'[1]Traitement outputs (2)'!$B$33:$Q$33,0))</f>
        <v>-237.95145474030227</v>
      </c>
      <c r="O5820">
        <f>INDEX('[1]Traitement outputs (2)'!$B$58:$Q$63,MATCH(70,'[1]Traitement outputs (2)'!$A$58:$A$63,0),MATCH(C5820,'[1]Traitement outputs (2)'!$B$58:$Q$58,0))</f>
        <v>79.34249368302325</v>
      </c>
      <c r="P5820">
        <f>INDEX('[1]Traitement outputs (2)'!$B$41:$Q$45,MATCH(70,'[1]Traitement outputs (2)'!$A$41:$A$45,0),MATCH(C5820,'[1]Traitement outputs (2)'!$B$40:$Q$40,0))</f>
        <v>308.329590329962</v>
      </c>
      <c r="Q5820">
        <f>IF(K5820&lt;30,INDEX('[1]Traitement outputs (2)'!$B$51:$Q$63,MATCH(70,'[1]Traitement outputs (2)'!$A$51:$A$63,0),MATCH(C5820,'[1]Traitement outputs (2)'!$B$51:$Q$51,0)),INDEX('[1]Traitement outputs (2)'!$B$34:$Q$38,MATCH(70,'[1]Traitement outputs (2)'!$A$34:$A$38,0),MATCH(C5820,'[1]Traitement outputs (2)'!$B$33:$Q$33,0)))</f>
        <v>-237.95145474030227</v>
      </c>
      <c r="R5820">
        <f>IF(K5820&lt;30,INDEX('[1]Traitement outputs (2)'!$B$58:$Q$63,MATCH(70,'[1]Traitement outputs (2)'!$A$58:$A$63,0),MATCH(C5820,'[1]Traitement outputs (2)'!$B$58:$Q$58,0)),INDEX('[1]Traitement outputs (2)'!$B$41:$Q$45,MATCH(70,'[1]Traitement outputs (2)'!$A$41:$A$45,0),MATCH(C5820,'[1]Traitement outputs (2)'!$B$40:$Q$40,0)))</f>
        <v>308.329590329962</v>
      </c>
      <c r="T5820">
        <f t="shared" si="542"/>
        <v>-27633.016897245612</v>
      </c>
      <c r="U5820">
        <f t="shared" si="543"/>
        <v>35805.94532951009</v>
      </c>
      <c r="X5820">
        <f t="shared" si="544"/>
        <v>0.66818016507550282</v>
      </c>
      <c r="Y5820">
        <f t="shared" si="545"/>
        <v>0.72293539358017622</v>
      </c>
    </row>
    <row r="5821" spans="1:25" x14ac:dyDescent="0.35">
      <c r="A5821" s="1">
        <v>34942.458333333336</v>
      </c>
      <c r="B5821">
        <v>20.038399999999999</v>
      </c>
      <c r="C5821">
        <f>_xlfn.IFNA(HLOOKUP(B5821,'[1]Traitement outputs'!$B$33:$Q$33,1,TRUE),16)</f>
        <v>20</v>
      </c>
      <c r="E5821" s="1">
        <v>34942.458333333336</v>
      </c>
      <c r="F5821">
        <v>29.1067</v>
      </c>
      <c r="G5821">
        <f t="shared" si="540"/>
        <v>29</v>
      </c>
      <c r="I5821" s="1">
        <v>34942.458333333336</v>
      </c>
      <c r="J5821">
        <v>8652.6</v>
      </c>
      <c r="K5821">
        <f t="shared" si="541"/>
        <v>74.50864901729804</v>
      </c>
      <c r="M5821">
        <f>INDEX('[1]Traitement outputs (2)'!$B$51:$Q$56,MATCH(70,'[1]Traitement outputs (2)'!$A$51:$A$56,0),MATCH(C5821,'[1]Traitement outputs (2)'!$B$51:$Q$51,0))</f>
        <v>-16.864255714989046</v>
      </c>
      <c r="N5821">
        <f>INDEX('[1]Traitement outputs (2)'!$B$34:$Q$38,MATCH(70,'[1]Traitement outputs (2)'!$A$34:$A$38,0),MATCH(C5821,'[1]Traitement outputs (2)'!$B$33:$Q$33,0))</f>
        <v>-183.77989640241771</v>
      </c>
      <c r="O5821">
        <f>INDEX('[1]Traitement outputs (2)'!$B$58:$Q$63,MATCH(70,'[1]Traitement outputs (2)'!$A$58:$A$63,0),MATCH(C5821,'[1]Traitement outputs (2)'!$B$58:$Q$58,0))</f>
        <v>16.864787616041994</v>
      </c>
      <c r="P5821">
        <f>INDEX('[1]Traitement outputs (2)'!$B$41:$Q$45,MATCH(70,'[1]Traitement outputs (2)'!$A$41:$A$45,0),MATCH(C5821,'[1]Traitement outputs (2)'!$B$40:$Q$40,0))</f>
        <v>254.15803075879367</v>
      </c>
      <c r="Q5821">
        <f>IF(K5821&lt;30,INDEX('[1]Traitement outputs (2)'!$B$51:$Q$63,MATCH(70,'[1]Traitement outputs (2)'!$A$51:$A$63,0),MATCH(C5821,'[1]Traitement outputs (2)'!$B$51:$Q$51,0)),INDEX('[1]Traitement outputs (2)'!$B$34:$Q$38,MATCH(70,'[1]Traitement outputs (2)'!$A$34:$A$38,0),MATCH(C5821,'[1]Traitement outputs (2)'!$B$33:$Q$33,0)))</f>
        <v>-183.77989640241771</v>
      </c>
      <c r="R5821">
        <f>IF(K5821&lt;30,INDEX('[1]Traitement outputs (2)'!$B$58:$Q$63,MATCH(70,'[1]Traitement outputs (2)'!$A$58:$A$63,0),MATCH(C5821,'[1]Traitement outputs (2)'!$B$58:$Q$58,0)),INDEX('[1]Traitement outputs (2)'!$B$41:$Q$45,MATCH(70,'[1]Traitement outputs (2)'!$A$41:$A$45,0),MATCH(C5821,'[1]Traitement outputs (2)'!$B$40:$Q$40,0)))</f>
        <v>254.15803075879367</v>
      </c>
      <c r="T5821">
        <f t="shared" si="542"/>
        <v>-21342.138833337085</v>
      </c>
      <c r="U5821">
        <f t="shared" si="543"/>
        <v>29515.067122381799</v>
      </c>
      <c r="X5821">
        <f t="shared" si="544"/>
        <v>0.51606358805306241</v>
      </c>
      <c r="Y5821">
        <f t="shared" si="545"/>
        <v>0.59592021577150611</v>
      </c>
    </row>
    <row r="5822" spans="1:25" x14ac:dyDescent="0.35">
      <c r="A5822" s="1">
        <v>34942.5</v>
      </c>
      <c r="B5822">
        <v>20</v>
      </c>
      <c r="C5822">
        <f>_xlfn.IFNA(HLOOKUP(B5822,'[1]Traitement outputs'!$B$33:$Q$33,1,TRUE),16)</f>
        <v>20</v>
      </c>
      <c r="E5822" s="1">
        <v>34942.5</v>
      </c>
      <c r="F5822">
        <v>25.602</v>
      </c>
      <c r="G5822">
        <f t="shared" si="540"/>
        <v>26</v>
      </c>
      <c r="I5822" s="1">
        <v>34942.5</v>
      </c>
      <c r="J5822">
        <v>9556.89</v>
      </c>
      <c r="K5822">
        <f t="shared" si="541"/>
        <v>82.295606257879172</v>
      </c>
      <c r="M5822">
        <f>INDEX('[1]Traitement outputs (2)'!$B$51:$Q$56,MATCH(70,'[1]Traitement outputs (2)'!$A$51:$A$56,0),MATCH(C5822,'[1]Traitement outputs (2)'!$B$51:$Q$51,0))</f>
        <v>-16.864255714989046</v>
      </c>
      <c r="N5822">
        <f>INDEX('[1]Traitement outputs (2)'!$B$34:$Q$38,MATCH(70,'[1]Traitement outputs (2)'!$A$34:$A$38,0),MATCH(C5822,'[1]Traitement outputs (2)'!$B$33:$Q$33,0))</f>
        <v>-183.77989640241771</v>
      </c>
      <c r="O5822">
        <f>INDEX('[1]Traitement outputs (2)'!$B$58:$Q$63,MATCH(70,'[1]Traitement outputs (2)'!$A$58:$A$63,0),MATCH(C5822,'[1]Traitement outputs (2)'!$B$58:$Q$58,0))</f>
        <v>16.864787616041994</v>
      </c>
      <c r="P5822">
        <f>INDEX('[1]Traitement outputs (2)'!$B$41:$Q$45,MATCH(70,'[1]Traitement outputs (2)'!$A$41:$A$45,0),MATCH(C5822,'[1]Traitement outputs (2)'!$B$40:$Q$40,0))</f>
        <v>254.15803075879367</v>
      </c>
      <c r="Q5822">
        <f>IF(K5822&lt;30,INDEX('[1]Traitement outputs (2)'!$B$51:$Q$63,MATCH(70,'[1]Traitement outputs (2)'!$A$51:$A$63,0),MATCH(C5822,'[1]Traitement outputs (2)'!$B$51:$Q$51,0)),INDEX('[1]Traitement outputs (2)'!$B$34:$Q$38,MATCH(70,'[1]Traitement outputs (2)'!$A$34:$A$38,0),MATCH(C5822,'[1]Traitement outputs (2)'!$B$33:$Q$33,0)))</f>
        <v>-183.77989640241771</v>
      </c>
      <c r="R5822">
        <f>IF(K5822&lt;30,INDEX('[1]Traitement outputs (2)'!$B$58:$Q$63,MATCH(70,'[1]Traitement outputs (2)'!$A$58:$A$63,0),MATCH(C5822,'[1]Traitement outputs (2)'!$B$58:$Q$58,0)),INDEX('[1]Traitement outputs (2)'!$B$41:$Q$45,MATCH(70,'[1]Traitement outputs (2)'!$A$41:$A$45,0),MATCH(C5822,'[1]Traitement outputs (2)'!$B$40:$Q$40,0)))</f>
        <v>254.15803075879367</v>
      </c>
      <c r="T5822">
        <f t="shared" si="542"/>
        <v>-21342.138833337085</v>
      </c>
      <c r="U5822">
        <f t="shared" si="543"/>
        <v>29515.067122381799</v>
      </c>
      <c r="X5822">
        <f t="shared" si="544"/>
        <v>0.51606358805306241</v>
      </c>
      <c r="Y5822">
        <f t="shared" si="545"/>
        <v>0.59592021577150611</v>
      </c>
    </row>
    <row r="5823" spans="1:25" x14ac:dyDescent="0.35">
      <c r="A5823" s="1">
        <v>34942.541666666664</v>
      </c>
      <c r="B5823">
        <v>19.9998</v>
      </c>
      <c r="C5823">
        <f>_xlfn.IFNA(HLOOKUP(B5823,'[1]Traitement outputs'!$B$33:$Q$33,1,TRUE),16)</f>
        <v>18</v>
      </c>
      <c r="E5823" s="1">
        <v>34942.541666666664</v>
      </c>
      <c r="F5823">
        <v>24.356100000000001</v>
      </c>
      <c r="G5823">
        <f t="shared" si="540"/>
        <v>24</v>
      </c>
      <c r="I5823" s="1">
        <v>34942.541666666664</v>
      </c>
      <c r="J5823">
        <v>12534.4</v>
      </c>
      <c r="K5823">
        <f t="shared" si="541"/>
        <v>107.93532698176507</v>
      </c>
      <c r="M5823">
        <f>INDEX('[1]Traitement outputs (2)'!$B$51:$Q$56,MATCH(70,'[1]Traitement outputs (2)'!$A$51:$A$56,0),MATCH(C5823,'[1]Traitement outputs (2)'!$B$51:$Q$51,0))</f>
        <v>-40.563606676443541</v>
      </c>
      <c r="N5823">
        <f>INDEX('[1]Traitement outputs (2)'!$B$34:$Q$38,MATCH(70,'[1]Traitement outputs (2)'!$A$34:$A$38,0),MATCH(C5823,'[1]Traitement outputs (2)'!$B$33:$Q$33,0))</f>
        <v>-132.60751704955501</v>
      </c>
      <c r="O5823">
        <f>INDEX('[1]Traitement outputs (2)'!$B$58:$Q$63,MATCH(70,'[1]Traitement outputs (2)'!$A$58:$A$63,0),MATCH(C5823,'[1]Traitement outputs (2)'!$B$58:$Q$58,0))</f>
        <v>40.565237508304868</v>
      </c>
      <c r="P5823">
        <f>INDEX('[1]Traitement outputs (2)'!$B$41:$Q$45,MATCH(70,'[1]Traitement outputs (2)'!$A$41:$A$45,0),MATCH(C5823,'[1]Traitement outputs (2)'!$B$40:$Q$40,0))</f>
        <v>202.98564822710691</v>
      </c>
      <c r="Q5823">
        <f>IF(K5823&lt;30,INDEX('[1]Traitement outputs (2)'!$B$51:$Q$63,MATCH(70,'[1]Traitement outputs (2)'!$A$51:$A$63,0),MATCH(C5823,'[1]Traitement outputs (2)'!$B$51:$Q$51,0)),INDEX('[1]Traitement outputs (2)'!$B$34:$Q$38,MATCH(70,'[1]Traitement outputs (2)'!$A$34:$A$38,0),MATCH(C5823,'[1]Traitement outputs (2)'!$B$33:$Q$33,0)))</f>
        <v>-132.60751704955501</v>
      </c>
      <c r="R5823">
        <f>IF(K5823&lt;30,INDEX('[1]Traitement outputs (2)'!$B$58:$Q$63,MATCH(70,'[1]Traitement outputs (2)'!$A$58:$A$63,0),MATCH(C5823,'[1]Traitement outputs (2)'!$B$58:$Q$58,0)),INDEX('[1]Traitement outputs (2)'!$B$41:$Q$45,MATCH(70,'[1]Traitement outputs (2)'!$A$41:$A$45,0),MATCH(C5823,'[1]Traitement outputs (2)'!$B$40:$Q$40,0)))</f>
        <v>202.98564822710691</v>
      </c>
      <c r="T5823">
        <f t="shared" si="542"/>
        <v>-15399.551825944363</v>
      </c>
      <c r="U5823">
        <f t="shared" si="543"/>
        <v>23572.479745836052</v>
      </c>
      <c r="X5823">
        <f t="shared" si="544"/>
        <v>0.3723688629225973</v>
      </c>
      <c r="Y5823">
        <f t="shared" si="545"/>
        <v>0.47593715976189493</v>
      </c>
    </row>
    <row r="5824" spans="1:25" x14ac:dyDescent="0.35">
      <c r="A5824" s="1">
        <v>34942.583333333336</v>
      </c>
      <c r="B5824">
        <v>19.999700000000001</v>
      </c>
      <c r="C5824">
        <f>_xlfn.IFNA(HLOOKUP(B5824,'[1]Traitement outputs'!$B$33:$Q$33,1,TRUE),16)</f>
        <v>18</v>
      </c>
      <c r="E5824" s="1">
        <v>34942.583333333336</v>
      </c>
      <c r="F5824">
        <v>24.163699999999999</v>
      </c>
      <c r="G5824">
        <f t="shared" si="540"/>
        <v>24</v>
      </c>
      <c r="I5824" s="1">
        <v>34942.583333333336</v>
      </c>
      <c r="J5824">
        <v>14327.4</v>
      </c>
      <c r="K5824">
        <f t="shared" si="541"/>
        <v>123.3750800834935</v>
      </c>
      <c r="M5824">
        <f>INDEX('[1]Traitement outputs (2)'!$B$51:$Q$56,MATCH(70,'[1]Traitement outputs (2)'!$A$51:$A$56,0),MATCH(C5824,'[1]Traitement outputs (2)'!$B$51:$Q$51,0))</f>
        <v>-40.563606676443541</v>
      </c>
      <c r="N5824">
        <f>INDEX('[1]Traitement outputs (2)'!$B$34:$Q$38,MATCH(70,'[1]Traitement outputs (2)'!$A$34:$A$38,0),MATCH(C5824,'[1]Traitement outputs (2)'!$B$33:$Q$33,0))</f>
        <v>-132.60751704955501</v>
      </c>
      <c r="O5824">
        <f>INDEX('[1]Traitement outputs (2)'!$B$58:$Q$63,MATCH(70,'[1]Traitement outputs (2)'!$A$58:$A$63,0),MATCH(C5824,'[1]Traitement outputs (2)'!$B$58:$Q$58,0))</f>
        <v>40.565237508304868</v>
      </c>
      <c r="P5824">
        <f>INDEX('[1]Traitement outputs (2)'!$B$41:$Q$45,MATCH(70,'[1]Traitement outputs (2)'!$A$41:$A$45,0),MATCH(C5824,'[1]Traitement outputs (2)'!$B$40:$Q$40,0))</f>
        <v>202.98564822710691</v>
      </c>
      <c r="Q5824">
        <f>IF(K5824&lt;30,INDEX('[1]Traitement outputs (2)'!$B$51:$Q$63,MATCH(70,'[1]Traitement outputs (2)'!$A$51:$A$63,0),MATCH(C5824,'[1]Traitement outputs (2)'!$B$51:$Q$51,0)),INDEX('[1]Traitement outputs (2)'!$B$34:$Q$38,MATCH(70,'[1]Traitement outputs (2)'!$A$34:$A$38,0),MATCH(C5824,'[1]Traitement outputs (2)'!$B$33:$Q$33,0)))</f>
        <v>-132.60751704955501</v>
      </c>
      <c r="R5824">
        <f>IF(K5824&lt;30,INDEX('[1]Traitement outputs (2)'!$B$58:$Q$63,MATCH(70,'[1]Traitement outputs (2)'!$A$58:$A$63,0),MATCH(C5824,'[1]Traitement outputs (2)'!$B$58:$Q$58,0)),INDEX('[1]Traitement outputs (2)'!$B$41:$Q$45,MATCH(70,'[1]Traitement outputs (2)'!$A$41:$A$45,0),MATCH(C5824,'[1]Traitement outputs (2)'!$B$40:$Q$40,0)))</f>
        <v>202.98564822710691</v>
      </c>
      <c r="T5824">
        <f t="shared" si="542"/>
        <v>-15399.551825944363</v>
      </c>
      <c r="U5824">
        <f t="shared" si="543"/>
        <v>23572.479745836052</v>
      </c>
      <c r="X5824">
        <f t="shared" si="544"/>
        <v>0.3723688629225973</v>
      </c>
      <c r="Y5824">
        <f t="shared" si="545"/>
        <v>0.47593715976189493</v>
      </c>
    </row>
    <row r="5825" spans="1:25" x14ac:dyDescent="0.35">
      <c r="A5825" s="1">
        <v>34942.625</v>
      </c>
      <c r="B5825">
        <v>20.2103</v>
      </c>
      <c r="C5825">
        <f>_xlfn.IFNA(HLOOKUP(B5825,'[1]Traitement outputs'!$B$33:$Q$33,1,TRUE),16)</f>
        <v>20</v>
      </c>
      <c r="E5825" s="1">
        <v>34942.625</v>
      </c>
      <c r="F5825">
        <v>23.980499999999999</v>
      </c>
      <c r="G5825">
        <f t="shared" si="540"/>
        <v>24</v>
      </c>
      <c r="I5825" s="1">
        <v>34942.625</v>
      </c>
      <c r="J5825">
        <v>16254.2</v>
      </c>
      <c r="K5825">
        <f t="shared" si="541"/>
        <v>139.96700215622656</v>
      </c>
      <c r="M5825">
        <f>INDEX('[1]Traitement outputs (2)'!$B$51:$Q$56,MATCH(70,'[1]Traitement outputs (2)'!$A$51:$A$56,0),MATCH(C5825,'[1]Traitement outputs (2)'!$B$51:$Q$51,0))</f>
        <v>-16.864255714989046</v>
      </c>
      <c r="N5825">
        <f>INDEX('[1]Traitement outputs (2)'!$B$34:$Q$38,MATCH(70,'[1]Traitement outputs (2)'!$A$34:$A$38,0),MATCH(C5825,'[1]Traitement outputs (2)'!$B$33:$Q$33,0))</f>
        <v>-183.77989640241771</v>
      </c>
      <c r="O5825">
        <f>INDEX('[1]Traitement outputs (2)'!$B$58:$Q$63,MATCH(70,'[1]Traitement outputs (2)'!$A$58:$A$63,0),MATCH(C5825,'[1]Traitement outputs (2)'!$B$58:$Q$58,0))</f>
        <v>16.864787616041994</v>
      </c>
      <c r="P5825">
        <f>INDEX('[1]Traitement outputs (2)'!$B$41:$Q$45,MATCH(70,'[1]Traitement outputs (2)'!$A$41:$A$45,0),MATCH(C5825,'[1]Traitement outputs (2)'!$B$40:$Q$40,0))</f>
        <v>254.15803075879367</v>
      </c>
      <c r="Q5825">
        <f>IF(K5825&lt;30,INDEX('[1]Traitement outputs (2)'!$B$51:$Q$63,MATCH(70,'[1]Traitement outputs (2)'!$A$51:$A$63,0),MATCH(C5825,'[1]Traitement outputs (2)'!$B$51:$Q$51,0)),INDEX('[1]Traitement outputs (2)'!$B$34:$Q$38,MATCH(70,'[1]Traitement outputs (2)'!$A$34:$A$38,0),MATCH(C5825,'[1]Traitement outputs (2)'!$B$33:$Q$33,0)))</f>
        <v>-183.77989640241771</v>
      </c>
      <c r="R5825">
        <f>IF(K5825&lt;30,INDEX('[1]Traitement outputs (2)'!$B$58:$Q$63,MATCH(70,'[1]Traitement outputs (2)'!$A$58:$A$63,0),MATCH(C5825,'[1]Traitement outputs (2)'!$B$58:$Q$58,0)),INDEX('[1]Traitement outputs (2)'!$B$41:$Q$45,MATCH(70,'[1]Traitement outputs (2)'!$A$41:$A$45,0),MATCH(C5825,'[1]Traitement outputs (2)'!$B$40:$Q$40,0)))</f>
        <v>254.15803075879367</v>
      </c>
      <c r="T5825">
        <f t="shared" si="542"/>
        <v>-21342.138833337085</v>
      </c>
      <c r="U5825">
        <f t="shared" si="543"/>
        <v>29515.067122381799</v>
      </c>
      <c r="X5825">
        <f t="shared" si="544"/>
        <v>0.51606358805306241</v>
      </c>
      <c r="Y5825">
        <f t="shared" si="545"/>
        <v>0.59592021577150611</v>
      </c>
    </row>
    <row r="5826" spans="1:25" x14ac:dyDescent="0.35">
      <c r="A5826" s="1">
        <v>34942.666666666664</v>
      </c>
      <c r="B5826">
        <v>20.011099999999999</v>
      </c>
      <c r="C5826">
        <f>_xlfn.IFNA(HLOOKUP(B5826,'[1]Traitement outputs'!$B$33:$Q$33,1,TRUE),16)</f>
        <v>20</v>
      </c>
      <c r="E5826" s="1">
        <v>34942.666666666664</v>
      </c>
      <c r="F5826">
        <v>24.315100000000001</v>
      </c>
      <c r="G5826">
        <f t="shared" si="540"/>
        <v>24</v>
      </c>
      <c r="I5826" s="1">
        <v>34942.666666666664</v>
      </c>
      <c r="J5826">
        <v>13867.9</v>
      </c>
      <c r="K5826">
        <f t="shared" si="541"/>
        <v>119.41826661431101</v>
      </c>
      <c r="M5826">
        <f>INDEX('[1]Traitement outputs (2)'!$B$51:$Q$56,MATCH(70,'[1]Traitement outputs (2)'!$A$51:$A$56,0),MATCH(C5826,'[1]Traitement outputs (2)'!$B$51:$Q$51,0))</f>
        <v>-16.864255714989046</v>
      </c>
      <c r="N5826">
        <f>INDEX('[1]Traitement outputs (2)'!$B$34:$Q$38,MATCH(70,'[1]Traitement outputs (2)'!$A$34:$A$38,0),MATCH(C5826,'[1]Traitement outputs (2)'!$B$33:$Q$33,0))</f>
        <v>-183.77989640241771</v>
      </c>
      <c r="O5826">
        <f>INDEX('[1]Traitement outputs (2)'!$B$58:$Q$63,MATCH(70,'[1]Traitement outputs (2)'!$A$58:$A$63,0),MATCH(C5826,'[1]Traitement outputs (2)'!$B$58:$Q$58,0))</f>
        <v>16.864787616041994</v>
      </c>
      <c r="P5826">
        <f>INDEX('[1]Traitement outputs (2)'!$B$41:$Q$45,MATCH(70,'[1]Traitement outputs (2)'!$A$41:$A$45,0),MATCH(C5826,'[1]Traitement outputs (2)'!$B$40:$Q$40,0))</f>
        <v>254.15803075879367</v>
      </c>
      <c r="Q5826">
        <f>IF(K5826&lt;30,INDEX('[1]Traitement outputs (2)'!$B$51:$Q$63,MATCH(70,'[1]Traitement outputs (2)'!$A$51:$A$63,0),MATCH(C5826,'[1]Traitement outputs (2)'!$B$51:$Q$51,0)),INDEX('[1]Traitement outputs (2)'!$B$34:$Q$38,MATCH(70,'[1]Traitement outputs (2)'!$A$34:$A$38,0),MATCH(C5826,'[1]Traitement outputs (2)'!$B$33:$Q$33,0)))</f>
        <v>-183.77989640241771</v>
      </c>
      <c r="R5826">
        <f>IF(K5826&lt;30,INDEX('[1]Traitement outputs (2)'!$B$58:$Q$63,MATCH(70,'[1]Traitement outputs (2)'!$A$58:$A$63,0),MATCH(C5826,'[1]Traitement outputs (2)'!$B$58:$Q$58,0)),INDEX('[1]Traitement outputs (2)'!$B$41:$Q$45,MATCH(70,'[1]Traitement outputs (2)'!$A$41:$A$45,0),MATCH(C5826,'[1]Traitement outputs (2)'!$B$40:$Q$40,0)))</f>
        <v>254.15803075879367</v>
      </c>
      <c r="T5826">
        <f t="shared" si="542"/>
        <v>-21342.138833337085</v>
      </c>
      <c r="U5826">
        <f t="shared" si="543"/>
        <v>29515.067122381799</v>
      </c>
      <c r="X5826">
        <f t="shared" si="544"/>
        <v>0.51606358805306241</v>
      </c>
      <c r="Y5826">
        <f t="shared" si="545"/>
        <v>0.59592021577150611</v>
      </c>
    </row>
    <row r="5827" spans="1:25" x14ac:dyDescent="0.35">
      <c r="A5827" s="1">
        <v>34942.708333333336</v>
      </c>
      <c r="B5827">
        <v>20.0001</v>
      </c>
      <c r="C5827">
        <f>_xlfn.IFNA(HLOOKUP(B5827,'[1]Traitement outputs'!$B$33:$Q$33,1,TRUE),16)</f>
        <v>20</v>
      </c>
      <c r="E5827" s="1">
        <v>34942.708333333336</v>
      </c>
      <c r="F5827">
        <v>23.8813</v>
      </c>
      <c r="G5827">
        <f t="shared" ref="G5827:G5890" si="546">ROUND(F5827,0)</f>
        <v>24</v>
      </c>
      <c r="I5827" s="1">
        <v>34942.708333333336</v>
      </c>
      <c r="J5827">
        <v>8776.1200000000008</v>
      </c>
      <c r="K5827">
        <f t="shared" ref="K5827:K5890" si="547">J5827/$AB$2</f>
        <v>75.572295589035633</v>
      </c>
      <c r="M5827">
        <f>INDEX('[1]Traitement outputs (2)'!$B$51:$Q$56,MATCH(70,'[1]Traitement outputs (2)'!$A$51:$A$56,0),MATCH(C5827,'[1]Traitement outputs (2)'!$B$51:$Q$51,0))</f>
        <v>-16.864255714989046</v>
      </c>
      <c r="N5827">
        <f>INDEX('[1]Traitement outputs (2)'!$B$34:$Q$38,MATCH(70,'[1]Traitement outputs (2)'!$A$34:$A$38,0),MATCH(C5827,'[1]Traitement outputs (2)'!$B$33:$Q$33,0))</f>
        <v>-183.77989640241771</v>
      </c>
      <c r="O5827">
        <f>INDEX('[1]Traitement outputs (2)'!$B$58:$Q$63,MATCH(70,'[1]Traitement outputs (2)'!$A$58:$A$63,0),MATCH(C5827,'[1]Traitement outputs (2)'!$B$58:$Q$58,0))</f>
        <v>16.864787616041994</v>
      </c>
      <c r="P5827">
        <f>INDEX('[1]Traitement outputs (2)'!$B$41:$Q$45,MATCH(70,'[1]Traitement outputs (2)'!$A$41:$A$45,0),MATCH(C5827,'[1]Traitement outputs (2)'!$B$40:$Q$40,0))</f>
        <v>254.15803075879367</v>
      </c>
      <c r="Q5827">
        <f>IF(K5827&lt;30,INDEX('[1]Traitement outputs (2)'!$B$51:$Q$63,MATCH(70,'[1]Traitement outputs (2)'!$A$51:$A$63,0),MATCH(C5827,'[1]Traitement outputs (2)'!$B$51:$Q$51,0)),INDEX('[1]Traitement outputs (2)'!$B$34:$Q$38,MATCH(70,'[1]Traitement outputs (2)'!$A$34:$A$38,0),MATCH(C5827,'[1]Traitement outputs (2)'!$B$33:$Q$33,0)))</f>
        <v>-183.77989640241771</v>
      </c>
      <c r="R5827">
        <f>IF(K5827&lt;30,INDEX('[1]Traitement outputs (2)'!$B$58:$Q$63,MATCH(70,'[1]Traitement outputs (2)'!$A$58:$A$63,0),MATCH(C5827,'[1]Traitement outputs (2)'!$B$58:$Q$58,0)),INDEX('[1]Traitement outputs (2)'!$B$41:$Q$45,MATCH(70,'[1]Traitement outputs (2)'!$A$41:$A$45,0),MATCH(C5827,'[1]Traitement outputs (2)'!$B$40:$Q$40,0)))</f>
        <v>254.15803075879367</v>
      </c>
      <c r="T5827">
        <f t="shared" ref="T5827:T5890" si="548">Q5827*$AB$2</f>
        <v>-21342.138833337085</v>
      </c>
      <c r="U5827">
        <f t="shared" ref="U5827:U5890" si="549">R5827*$AB$2</f>
        <v>29515.067122381799</v>
      </c>
      <c r="X5827">
        <f t="shared" ref="X5827:X5890" si="550">T5827/$V$2</f>
        <v>0.51606358805306241</v>
      </c>
      <c r="Y5827">
        <f t="shared" ref="Y5827:Y5890" si="551">U5827/$W$2</f>
        <v>0.59592021577150611</v>
      </c>
    </row>
    <row r="5828" spans="1:25" x14ac:dyDescent="0.35">
      <c r="A5828" s="1">
        <v>34942.75</v>
      </c>
      <c r="B5828">
        <v>20.000399999999999</v>
      </c>
      <c r="C5828">
        <f>_xlfn.IFNA(HLOOKUP(B5828,'[1]Traitement outputs'!$B$33:$Q$33,1,TRUE),16)</f>
        <v>20</v>
      </c>
      <c r="E5828" s="1">
        <v>34942.75</v>
      </c>
      <c r="F5828">
        <v>23.409300000000002</v>
      </c>
      <c r="G5828">
        <f t="shared" si="546"/>
        <v>23</v>
      </c>
      <c r="I5828" s="1">
        <v>34942.75</v>
      </c>
      <c r="J5828">
        <v>586.07500000000005</v>
      </c>
      <c r="K5828">
        <f t="shared" si="547"/>
        <v>5.0467670379785208</v>
      </c>
      <c r="M5828">
        <f>INDEX('[1]Traitement outputs (2)'!$B$51:$Q$56,MATCH(70,'[1]Traitement outputs (2)'!$A$51:$A$56,0),MATCH(C5828,'[1]Traitement outputs (2)'!$B$51:$Q$51,0))</f>
        <v>-16.864255714989046</v>
      </c>
      <c r="N5828">
        <f>INDEX('[1]Traitement outputs (2)'!$B$34:$Q$38,MATCH(70,'[1]Traitement outputs (2)'!$A$34:$A$38,0),MATCH(C5828,'[1]Traitement outputs (2)'!$B$33:$Q$33,0))</f>
        <v>-183.77989640241771</v>
      </c>
      <c r="O5828">
        <f>INDEX('[1]Traitement outputs (2)'!$B$58:$Q$63,MATCH(70,'[1]Traitement outputs (2)'!$A$58:$A$63,0),MATCH(C5828,'[1]Traitement outputs (2)'!$B$58:$Q$58,0))</f>
        <v>16.864787616041994</v>
      </c>
      <c r="P5828">
        <f>INDEX('[1]Traitement outputs (2)'!$B$41:$Q$45,MATCH(70,'[1]Traitement outputs (2)'!$A$41:$A$45,0),MATCH(C5828,'[1]Traitement outputs (2)'!$B$40:$Q$40,0))</f>
        <v>254.15803075879367</v>
      </c>
      <c r="Q5828">
        <f>IF(K5828&lt;30,INDEX('[1]Traitement outputs (2)'!$B$51:$Q$63,MATCH(70,'[1]Traitement outputs (2)'!$A$51:$A$63,0),MATCH(C5828,'[1]Traitement outputs (2)'!$B$51:$Q$51,0)),INDEX('[1]Traitement outputs (2)'!$B$34:$Q$38,MATCH(70,'[1]Traitement outputs (2)'!$A$34:$A$38,0),MATCH(C5828,'[1]Traitement outputs (2)'!$B$33:$Q$33,0)))</f>
        <v>-16.864255714989046</v>
      </c>
      <c r="R5828">
        <f>IF(K5828&lt;30,INDEX('[1]Traitement outputs (2)'!$B$58:$Q$63,MATCH(70,'[1]Traitement outputs (2)'!$A$58:$A$63,0),MATCH(C5828,'[1]Traitement outputs (2)'!$B$58:$Q$58,0)),INDEX('[1]Traitement outputs (2)'!$B$41:$Q$45,MATCH(70,'[1]Traitement outputs (2)'!$A$41:$A$45,0),MATCH(C5828,'[1]Traitement outputs (2)'!$B$40:$Q$40,0)))</f>
        <v>16.864787616041994</v>
      </c>
      <c r="T5828">
        <f t="shared" si="548"/>
        <v>-1958.42577907482</v>
      </c>
      <c r="U5828">
        <f t="shared" si="549"/>
        <v>1958.4875481058175</v>
      </c>
      <c r="X5828">
        <f t="shared" si="550"/>
        <v>4.735571455032727E-2</v>
      </c>
      <c r="Y5828">
        <f t="shared" si="551"/>
        <v>3.954259420836595E-2</v>
      </c>
    </row>
    <row r="5829" spans="1:25" x14ac:dyDescent="0.35">
      <c r="A5829" s="1">
        <v>34942.791666666664</v>
      </c>
      <c r="B5829">
        <v>20.000399999999999</v>
      </c>
      <c r="C5829">
        <f>_xlfn.IFNA(HLOOKUP(B5829,'[1]Traitement outputs'!$B$33:$Q$33,1,TRUE),16)</f>
        <v>20</v>
      </c>
      <c r="E5829" s="1">
        <v>34942.791666666664</v>
      </c>
      <c r="F5829">
        <v>23.132000000000001</v>
      </c>
      <c r="G5829">
        <f t="shared" si="546"/>
        <v>23</v>
      </c>
      <c r="I5829" s="1">
        <v>34942.791666666664</v>
      </c>
      <c r="J5829">
        <v>0</v>
      </c>
      <c r="K5829">
        <f t="shared" si="547"/>
        <v>0</v>
      </c>
      <c r="M5829">
        <f>INDEX('[1]Traitement outputs (2)'!$B$51:$Q$56,MATCH(70,'[1]Traitement outputs (2)'!$A$51:$A$56,0),MATCH(C5829,'[1]Traitement outputs (2)'!$B$51:$Q$51,0))</f>
        <v>-16.864255714989046</v>
      </c>
      <c r="N5829">
        <f>INDEX('[1]Traitement outputs (2)'!$B$34:$Q$38,MATCH(70,'[1]Traitement outputs (2)'!$A$34:$A$38,0),MATCH(C5829,'[1]Traitement outputs (2)'!$B$33:$Q$33,0))</f>
        <v>-183.77989640241771</v>
      </c>
      <c r="O5829">
        <f>INDEX('[1]Traitement outputs (2)'!$B$58:$Q$63,MATCH(70,'[1]Traitement outputs (2)'!$A$58:$A$63,0),MATCH(C5829,'[1]Traitement outputs (2)'!$B$58:$Q$58,0))</f>
        <v>16.864787616041994</v>
      </c>
      <c r="P5829">
        <f>INDEX('[1]Traitement outputs (2)'!$B$41:$Q$45,MATCH(70,'[1]Traitement outputs (2)'!$A$41:$A$45,0),MATCH(C5829,'[1]Traitement outputs (2)'!$B$40:$Q$40,0))</f>
        <v>254.15803075879367</v>
      </c>
      <c r="Q5829">
        <f>IF(K5829&lt;30,INDEX('[1]Traitement outputs (2)'!$B$51:$Q$63,MATCH(70,'[1]Traitement outputs (2)'!$A$51:$A$63,0),MATCH(C5829,'[1]Traitement outputs (2)'!$B$51:$Q$51,0)),INDEX('[1]Traitement outputs (2)'!$B$34:$Q$38,MATCH(70,'[1]Traitement outputs (2)'!$A$34:$A$38,0),MATCH(C5829,'[1]Traitement outputs (2)'!$B$33:$Q$33,0)))</f>
        <v>-16.864255714989046</v>
      </c>
      <c r="R5829">
        <f>IF(K5829&lt;30,INDEX('[1]Traitement outputs (2)'!$B$58:$Q$63,MATCH(70,'[1]Traitement outputs (2)'!$A$58:$A$63,0),MATCH(C5829,'[1]Traitement outputs (2)'!$B$58:$Q$58,0)),INDEX('[1]Traitement outputs (2)'!$B$41:$Q$45,MATCH(70,'[1]Traitement outputs (2)'!$A$41:$A$45,0),MATCH(C5829,'[1]Traitement outputs (2)'!$B$40:$Q$40,0)))</f>
        <v>16.864787616041994</v>
      </c>
      <c r="T5829">
        <f t="shared" si="548"/>
        <v>-1958.42577907482</v>
      </c>
      <c r="U5829">
        <f t="shared" si="549"/>
        <v>1958.4875481058175</v>
      </c>
      <c r="X5829">
        <f t="shared" si="550"/>
        <v>4.735571455032727E-2</v>
      </c>
      <c r="Y5829">
        <f t="shared" si="551"/>
        <v>3.954259420836595E-2</v>
      </c>
    </row>
    <row r="5830" spans="1:25" x14ac:dyDescent="0.35">
      <c r="A5830" s="1">
        <v>34942.833333333336</v>
      </c>
      <c r="B5830">
        <v>20.000399999999999</v>
      </c>
      <c r="C5830">
        <f>_xlfn.IFNA(HLOOKUP(B5830,'[1]Traitement outputs'!$B$33:$Q$33,1,TRUE),16)</f>
        <v>20</v>
      </c>
      <c r="E5830" s="1">
        <v>34942.833333333336</v>
      </c>
      <c r="F5830">
        <v>22.863399999999999</v>
      </c>
      <c r="G5830">
        <f t="shared" si="546"/>
        <v>23</v>
      </c>
      <c r="I5830" s="1">
        <v>34942.833333333336</v>
      </c>
      <c r="J5830">
        <v>0</v>
      </c>
      <c r="K5830">
        <f t="shared" si="547"/>
        <v>0</v>
      </c>
      <c r="M5830">
        <f>INDEX('[1]Traitement outputs (2)'!$B$51:$Q$56,MATCH(70,'[1]Traitement outputs (2)'!$A$51:$A$56,0),MATCH(C5830,'[1]Traitement outputs (2)'!$B$51:$Q$51,0))</f>
        <v>-16.864255714989046</v>
      </c>
      <c r="N5830">
        <f>INDEX('[1]Traitement outputs (2)'!$B$34:$Q$38,MATCH(70,'[1]Traitement outputs (2)'!$A$34:$A$38,0),MATCH(C5830,'[1]Traitement outputs (2)'!$B$33:$Q$33,0))</f>
        <v>-183.77989640241771</v>
      </c>
      <c r="O5830">
        <f>INDEX('[1]Traitement outputs (2)'!$B$58:$Q$63,MATCH(70,'[1]Traitement outputs (2)'!$A$58:$A$63,0),MATCH(C5830,'[1]Traitement outputs (2)'!$B$58:$Q$58,0))</f>
        <v>16.864787616041994</v>
      </c>
      <c r="P5830">
        <f>INDEX('[1]Traitement outputs (2)'!$B$41:$Q$45,MATCH(70,'[1]Traitement outputs (2)'!$A$41:$A$45,0),MATCH(C5830,'[1]Traitement outputs (2)'!$B$40:$Q$40,0))</f>
        <v>254.15803075879367</v>
      </c>
      <c r="Q5830">
        <f>IF(K5830&lt;30,INDEX('[1]Traitement outputs (2)'!$B$51:$Q$63,MATCH(70,'[1]Traitement outputs (2)'!$A$51:$A$63,0),MATCH(C5830,'[1]Traitement outputs (2)'!$B$51:$Q$51,0)),INDEX('[1]Traitement outputs (2)'!$B$34:$Q$38,MATCH(70,'[1]Traitement outputs (2)'!$A$34:$A$38,0),MATCH(C5830,'[1]Traitement outputs (2)'!$B$33:$Q$33,0)))</f>
        <v>-16.864255714989046</v>
      </c>
      <c r="R5830">
        <f>IF(K5830&lt;30,INDEX('[1]Traitement outputs (2)'!$B$58:$Q$63,MATCH(70,'[1]Traitement outputs (2)'!$A$58:$A$63,0),MATCH(C5830,'[1]Traitement outputs (2)'!$B$58:$Q$58,0)),INDEX('[1]Traitement outputs (2)'!$B$41:$Q$45,MATCH(70,'[1]Traitement outputs (2)'!$A$41:$A$45,0),MATCH(C5830,'[1]Traitement outputs (2)'!$B$40:$Q$40,0)))</f>
        <v>16.864787616041994</v>
      </c>
      <c r="T5830">
        <f t="shared" si="548"/>
        <v>-1958.42577907482</v>
      </c>
      <c r="U5830">
        <f t="shared" si="549"/>
        <v>1958.4875481058175</v>
      </c>
      <c r="X5830">
        <f t="shared" si="550"/>
        <v>4.735571455032727E-2</v>
      </c>
      <c r="Y5830">
        <f t="shared" si="551"/>
        <v>3.954259420836595E-2</v>
      </c>
    </row>
    <row r="5831" spans="1:25" x14ac:dyDescent="0.35">
      <c r="A5831" s="1">
        <v>34942.875</v>
      </c>
      <c r="B5831">
        <v>16.153500000000001</v>
      </c>
      <c r="C5831">
        <f>_xlfn.IFNA(HLOOKUP(B5831,'[1]Traitement outputs'!$B$33:$Q$33,1,TRUE),16)</f>
        <v>16</v>
      </c>
      <c r="E5831" s="1">
        <v>34942.875</v>
      </c>
      <c r="F5831">
        <v>28.363099999999999</v>
      </c>
      <c r="G5831">
        <f t="shared" si="546"/>
        <v>28</v>
      </c>
      <c r="I5831" s="1">
        <v>34942.875</v>
      </c>
      <c r="J5831">
        <v>0</v>
      </c>
      <c r="K5831">
        <f t="shared" si="547"/>
        <v>0</v>
      </c>
      <c r="M5831">
        <f>INDEX('[1]Traitement outputs (2)'!$B$51:$Q$56,MATCH(70,'[1]Traitement outputs (2)'!$A$51:$A$56,0),MATCH(C5831,'[1]Traitement outputs (2)'!$B$51:$Q$51,0))</f>
        <v>-27.907128105419115</v>
      </c>
      <c r="N5831">
        <f>INDEX('[1]Traitement outputs (2)'!$B$34:$Q$38,MATCH(70,'[1]Traitement outputs (2)'!$A$34:$A$38,0),MATCH(C5831,'[1]Traitement outputs (2)'!$B$33:$Q$33,0))</f>
        <v>-87.65601603539298</v>
      </c>
      <c r="O5831">
        <f>INDEX('[1]Traitement outputs (2)'!$B$58:$Q$63,MATCH(70,'[1]Traitement outputs (2)'!$A$58:$A$63,0),MATCH(C5831,'[1]Traitement outputs (2)'!$B$58:$Q$58,0))</f>
        <v>27.907128104236733</v>
      </c>
      <c r="P5831">
        <f>INDEX('[1]Traitement outputs (2)'!$B$41:$Q$45,MATCH(70,'[1]Traitement outputs (2)'!$A$41:$A$45,0),MATCH(C5831,'[1]Traitement outputs (2)'!$B$40:$Q$40,0))</f>
        <v>158.03405896601754</v>
      </c>
      <c r="Q5831">
        <f>IF(K5831&lt;30,INDEX('[1]Traitement outputs (2)'!$B$51:$Q$63,MATCH(70,'[1]Traitement outputs (2)'!$A$51:$A$63,0),MATCH(C5831,'[1]Traitement outputs (2)'!$B$51:$Q$51,0)),INDEX('[1]Traitement outputs (2)'!$B$34:$Q$38,MATCH(70,'[1]Traitement outputs (2)'!$A$34:$A$38,0),MATCH(C5831,'[1]Traitement outputs (2)'!$B$33:$Q$33,0)))</f>
        <v>-27.907128105419115</v>
      </c>
      <c r="R5831">
        <f>IF(K5831&lt;30,INDEX('[1]Traitement outputs (2)'!$B$58:$Q$63,MATCH(70,'[1]Traitement outputs (2)'!$A$58:$A$63,0),MATCH(C5831,'[1]Traitement outputs (2)'!$B$58:$Q$58,0)),INDEX('[1]Traitement outputs (2)'!$B$41:$Q$45,MATCH(70,'[1]Traitement outputs (2)'!$A$41:$A$45,0),MATCH(C5831,'[1]Traitement outputs (2)'!$B$40:$Q$40,0)))</f>
        <v>27.907128104236733</v>
      </c>
      <c r="T5831">
        <f t="shared" si="548"/>
        <v>-3240.8212983285953</v>
      </c>
      <c r="U5831">
        <f t="shared" si="549"/>
        <v>3240.8212981912866</v>
      </c>
      <c r="X5831">
        <f t="shared" si="550"/>
        <v>7.8364679403255921E-2</v>
      </c>
      <c r="Y5831">
        <f t="shared" si="551"/>
        <v>6.5433390996103388E-2</v>
      </c>
    </row>
    <row r="5832" spans="1:25" x14ac:dyDescent="0.35">
      <c r="A5832" s="1">
        <v>34942.916666666664</v>
      </c>
      <c r="B5832">
        <v>16.000599999999999</v>
      </c>
      <c r="C5832">
        <f>_xlfn.IFNA(HLOOKUP(B5832,'[1]Traitement outputs'!$B$33:$Q$33,1,TRUE),16)</f>
        <v>16</v>
      </c>
      <c r="E5832" s="1">
        <v>34942.916666666664</v>
      </c>
      <c r="F5832">
        <v>30.2666</v>
      </c>
      <c r="G5832">
        <f t="shared" si="546"/>
        <v>30</v>
      </c>
      <c r="I5832" s="1">
        <v>34942.916666666664</v>
      </c>
      <c r="J5832">
        <v>0</v>
      </c>
      <c r="K5832">
        <f t="shared" si="547"/>
        <v>0</v>
      </c>
      <c r="M5832">
        <f>INDEX('[1]Traitement outputs (2)'!$B$51:$Q$56,MATCH(70,'[1]Traitement outputs (2)'!$A$51:$A$56,0),MATCH(C5832,'[1]Traitement outputs (2)'!$B$51:$Q$51,0))</f>
        <v>-27.907128105419115</v>
      </c>
      <c r="N5832">
        <f>INDEX('[1]Traitement outputs (2)'!$B$34:$Q$38,MATCH(70,'[1]Traitement outputs (2)'!$A$34:$A$38,0),MATCH(C5832,'[1]Traitement outputs (2)'!$B$33:$Q$33,0))</f>
        <v>-87.65601603539298</v>
      </c>
      <c r="O5832">
        <f>INDEX('[1]Traitement outputs (2)'!$B$58:$Q$63,MATCH(70,'[1]Traitement outputs (2)'!$A$58:$A$63,0),MATCH(C5832,'[1]Traitement outputs (2)'!$B$58:$Q$58,0))</f>
        <v>27.907128104236733</v>
      </c>
      <c r="P5832">
        <f>INDEX('[1]Traitement outputs (2)'!$B$41:$Q$45,MATCH(70,'[1]Traitement outputs (2)'!$A$41:$A$45,0),MATCH(C5832,'[1]Traitement outputs (2)'!$B$40:$Q$40,0))</f>
        <v>158.03405896601754</v>
      </c>
      <c r="Q5832">
        <f>IF(K5832&lt;30,INDEX('[1]Traitement outputs (2)'!$B$51:$Q$63,MATCH(70,'[1]Traitement outputs (2)'!$A$51:$A$63,0),MATCH(C5832,'[1]Traitement outputs (2)'!$B$51:$Q$51,0)),INDEX('[1]Traitement outputs (2)'!$B$34:$Q$38,MATCH(70,'[1]Traitement outputs (2)'!$A$34:$A$38,0),MATCH(C5832,'[1]Traitement outputs (2)'!$B$33:$Q$33,0)))</f>
        <v>-27.907128105419115</v>
      </c>
      <c r="R5832">
        <f>IF(K5832&lt;30,INDEX('[1]Traitement outputs (2)'!$B$58:$Q$63,MATCH(70,'[1]Traitement outputs (2)'!$A$58:$A$63,0),MATCH(C5832,'[1]Traitement outputs (2)'!$B$58:$Q$58,0)),INDEX('[1]Traitement outputs (2)'!$B$41:$Q$45,MATCH(70,'[1]Traitement outputs (2)'!$A$41:$A$45,0),MATCH(C5832,'[1]Traitement outputs (2)'!$B$40:$Q$40,0)))</f>
        <v>27.907128104236733</v>
      </c>
      <c r="T5832">
        <f t="shared" si="548"/>
        <v>-3240.8212983285953</v>
      </c>
      <c r="U5832">
        <f t="shared" si="549"/>
        <v>3240.8212981912866</v>
      </c>
      <c r="X5832">
        <f t="shared" si="550"/>
        <v>7.8364679403255921E-2</v>
      </c>
      <c r="Y5832">
        <f t="shared" si="551"/>
        <v>6.5433390996103388E-2</v>
      </c>
    </row>
    <row r="5833" spans="1:25" x14ac:dyDescent="0.35">
      <c r="A5833" s="1">
        <v>34942.958333333336</v>
      </c>
      <c r="B5833">
        <v>16.000299999999999</v>
      </c>
      <c r="C5833">
        <f>_xlfn.IFNA(HLOOKUP(B5833,'[1]Traitement outputs'!$B$33:$Q$33,1,TRUE),16)</f>
        <v>16</v>
      </c>
      <c r="E5833" s="1">
        <v>34942.958333333336</v>
      </c>
      <c r="F5833">
        <v>32.940899999999999</v>
      </c>
      <c r="G5833">
        <f t="shared" si="546"/>
        <v>33</v>
      </c>
      <c r="I5833" s="1">
        <v>34942.958333333336</v>
      </c>
      <c r="J5833">
        <v>0</v>
      </c>
      <c r="K5833">
        <f t="shared" si="547"/>
        <v>0</v>
      </c>
      <c r="M5833">
        <f>INDEX('[1]Traitement outputs (2)'!$B$51:$Q$56,MATCH(70,'[1]Traitement outputs (2)'!$A$51:$A$56,0),MATCH(C5833,'[1]Traitement outputs (2)'!$B$51:$Q$51,0))</f>
        <v>-27.907128105419115</v>
      </c>
      <c r="N5833">
        <f>INDEX('[1]Traitement outputs (2)'!$B$34:$Q$38,MATCH(70,'[1]Traitement outputs (2)'!$A$34:$A$38,0),MATCH(C5833,'[1]Traitement outputs (2)'!$B$33:$Q$33,0))</f>
        <v>-87.65601603539298</v>
      </c>
      <c r="O5833">
        <f>INDEX('[1]Traitement outputs (2)'!$B$58:$Q$63,MATCH(70,'[1]Traitement outputs (2)'!$A$58:$A$63,0),MATCH(C5833,'[1]Traitement outputs (2)'!$B$58:$Q$58,0))</f>
        <v>27.907128104236733</v>
      </c>
      <c r="P5833">
        <f>INDEX('[1]Traitement outputs (2)'!$B$41:$Q$45,MATCH(70,'[1]Traitement outputs (2)'!$A$41:$A$45,0),MATCH(C5833,'[1]Traitement outputs (2)'!$B$40:$Q$40,0))</f>
        <v>158.03405896601754</v>
      </c>
      <c r="Q5833">
        <f>IF(K5833&lt;30,INDEX('[1]Traitement outputs (2)'!$B$51:$Q$63,MATCH(70,'[1]Traitement outputs (2)'!$A$51:$A$63,0),MATCH(C5833,'[1]Traitement outputs (2)'!$B$51:$Q$51,0)),INDEX('[1]Traitement outputs (2)'!$B$34:$Q$38,MATCH(70,'[1]Traitement outputs (2)'!$A$34:$A$38,0),MATCH(C5833,'[1]Traitement outputs (2)'!$B$33:$Q$33,0)))</f>
        <v>-27.907128105419115</v>
      </c>
      <c r="R5833">
        <f>IF(K5833&lt;30,INDEX('[1]Traitement outputs (2)'!$B$58:$Q$63,MATCH(70,'[1]Traitement outputs (2)'!$A$58:$A$63,0),MATCH(C5833,'[1]Traitement outputs (2)'!$B$58:$Q$58,0)),INDEX('[1]Traitement outputs (2)'!$B$41:$Q$45,MATCH(70,'[1]Traitement outputs (2)'!$A$41:$A$45,0),MATCH(C5833,'[1]Traitement outputs (2)'!$B$40:$Q$40,0)))</f>
        <v>27.907128104236733</v>
      </c>
      <c r="T5833">
        <f t="shared" si="548"/>
        <v>-3240.8212983285953</v>
      </c>
      <c r="U5833">
        <f t="shared" si="549"/>
        <v>3240.8212981912866</v>
      </c>
      <c r="X5833">
        <f t="shared" si="550"/>
        <v>7.8364679403255921E-2</v>
      </c>
      <c r="Y5833">
        <f t="shared" si="551"/>
        <v>6.5433390996103388E-2</v>
      </c>
    </row>
    <row r="5834" spans="1:25" x14ac:dyDescent="0.35">
      <c r="A5834" s="1">
        <v>34943</v>
      </c>
      <c r="B5834">
        <v>16.000299999999999</v>
      </c>
      <c r="C5834">
        <f>_xlfn.IFNA(HLOOKUP(B5834,'[1]Traitement outputs'!$B$33:$Q$33,1,TRUE),16)</f>
        <v>16</v>
      </c>
      <c r="E5834" s="1">
        <v>34943</v>
      </c>
      <c r="F5834">
        <v>34.787999999999997</v>
      </c>
      <c r="G5834">
        <f t="shared" si="546"/>
        <v>35</v>
      </c>
      <c r="I5834" s="1">
        <v>34943</v>
      </c>
      <c r="J5834">
        <v>0</v>
      </c>
      <c r="K5834">
        <f t="shared" si="547"/>
        <v>0</v>
      </c>
      <c r="M5834">
        <f>INDEX('[1]Traitement outputs (2)'!$B$51:$Q$56,MATCH(70,'[1]Traitement outputs (2)'!$A$51:$A$56,0),MATCH(C5834,'[1]Traitement outputs (2)'!$B$51:$Q$51,0))</f>
        <v>-27.907128105419115</v>
      </c>
      <c r="N5834">
        <f>INDEX('[1]Traitement outputs (2)'!$B$34:$Q$38,MATCH(70,'[1]Traitement outputs (2)'!$A$34:$A$38,0),MATCH(C5834,'[1]Traitement outputs (2)'!$B$33:$Q$33,0))</f>
        <v>-87.65601603539298</v>
      </c>
      <c r="O5834">
        <f>INDEX('[1]Traitement outputs (2)'!$B$58:$Q$63,MATCH(70,'[1]Traitement outputs (2)'!$A$58:$A$63,0),MATCH(C5834,'[1]Traitement outputs (2)'!$B$58:$Q$58,0))</f>
        <v>27.907128104236733</v>
      </c>
      <c r="P5834">
        <f>INDEX('[1]Traitement outputs (2)'!$B$41:$Q$45,MATCH(70,'[1]Traitement outputs (2)'!$A$41:$A$45,0),MATCH(C5834,'[1]Traitement outputs (2)'!$B$40:$Q$40,0))</f>
        <v>158.03405896601754</v>
      </c>
      <c r="Q5834">
        <f>IF(K5834&lt;30,INDEX('[1]Traitement outputs (2)'!$B$51:$Q$63,MATCH(70,'[1]Traitement outputs (2)'!$A$51:$A$63,0),MATCH(C5834,'[1]Traitement outputs (2)'!$B$51:$Q$51,0)),INDEX('[1]Traitement outputs (2)'!$B$34:$Q$38,MATCH(70,'[1]Traitement outputs (2)'!$A$34:$A$38,0),MATCH(C5834,'[1]Traitement outputs (2)'!$B$33:$Q$33,0)))</f>
        <v>-27.907128105419115</v>
      </c>
      <c r="R5834">
        <f>IF(K5834&lt;30,INDEX('[1]Traitement outputs (2)'!$B$58:$Q$63,MATCH(70,'[1]Traitement outputs (2)'!$A$58:$A$63,0),MATCH(C5834,'[1]Traitement outputs (2)'!$B$58:$Q$58,0)),INDEX('[1]Traitement outputs (2)'!$B$41:$Q$45,MATCH(70,'[1]Traitement outputs (2)'!$A$41:$A$45,0),MATCH(C5834,'[1]Traitement outputs (2)'!$B$40:$Q$40,0)))</f>
        <v>27.907128104236733</v>
      </c>
      <c r="T5834">
        <f t="shared" si="548"/>
        <v>-3240.8212983285953</v>
      </c>
      <c r="U5834">
        <f t="shared" si="549"/>
        <v>3240.8212981912866</v>
      </c>
      <c r="X5834">
        <f t="shared" si="550"/>
        <v>7.8364679403255921E-2</v>
      </c>
      <c r="Y5834">
        <f t="shared" si="551"/>
        <v>6.5433390996103388E-2</v>
      </c>
    </row>
    <row r="5835" spans="1:25" x14ac:dyDescent="0.35">
      <c r="A5835" s="1">
        <v>34943.041666666664</v>
      </c>
      <c r="B5835">
        <v>16.000299999999999</v>
      </c>
      <c r="C5835">
        <f>_xlfn.IFNA(HLOOKUP(B5835,'[1]Traitement outputs'!$B$33:$Q$33,1,TRUE),16)</f>
        <v>16</v>
      </c>
      <c r="E5835" s="1">
        <v>34943.041666666664</v>
      </c>
      <c r="F5835">
        <v>36.134</v>
      </c>
      <c r="G5835">
        <f t="shared" si="546"/>
        <v>36</v>
      </c>
      <c r="I5835" s="1">
        <v>34943.041666666664</v>
      </c>
      <c r="J5835">
        <v>0</v>
      </c>
      <c r="K5835">
        <f t="shared" si="547"/>
        <v>0</v>
      </c>
      <c r="M5835">
        <f>INDEX('[1]Traitement outputs (2)'!$B$51:$Q$56,MATCH(70,'[1]Traitement outputs (2)'!$A$51:$A$56,0),MATCH(C5835,'[1]Traitement outputs (2)'!$B$51:$Q$51,0))</f>
        <v>-27.907128105419115</v>
      </c>
      <c r="N5835">
        <f>INDEX('[1]Traitement outputs (2)'!$B$34:$Q$38,MATCH(70,'[1]Traitement outputs (2)'!$A$34:$A$38,0),MATCH(C5835,'[1]Traitement outputs (2)'!$B$33:$Q$33,0))</f>
        <v>-87.65601603539298</v>
      </c>
      <c r="O5835">
        <f>INDEX('[1]Traitement outputs (2)'!$B$58:$Q$63,MATCH(70,'[1]Traitement outputs (2)'!$A$58:$A$63,0),MATCH(C5835,'[1]Traitement outputs (2)'!$B$58:$Q$58,0))</f>
        <v>27.907128104236733</v>
      </c>
      <c r="P5835">
        <f>INDEX('[1]Traitement outputs (2)'!$B$41:$Q$45,MATCH(70,'[1]Traitement outputs (2)'!$A$41:$A$45,0),MATCH(C5835,'[1]Traitement outputs (2)'!$B$40:$Q$40,0))</f>
        <v>158.03405896601754</v>
      </c>
      <c r="Q5835">
        <f>IF(K5835&lt;30,INDEX('[1]Traitement outputs (2)'!$B$51:$Q$63,MATCH(70,'[1]Traitement outputs (2)'!$A$51:$A$63,0),MATCH(C5835,'[1]Traitement outputs (2)'!$B$51:$Q$51,0)),INDEX('[1]Traitement outputs (2)'!$B$34:$Q$38,MATCH(70,'[1]Traitement outputs (2)'!$A$34:$A$38,0),MATCH(C5835,'[1]Traitement outputs (2)'!$B$33:$Q$33,0)))</f>
        <v>-27.907128105419115</v>
      </c>
      <c r="R5835">
        <f>IF(K5835&lt;30,INDEX('[1]Traitement outputs (2)'!$B$58:$Q$63,MATCH(70,'[1]Traitement outputs (2)'!$A$58:$A$63,0),MATCH(C5835,'[1]Traitement outputs (2)'!$B$58:$Q$58,0)),INDEX('[1]Traitement outputs (2)'!$B$41:$Q$45,MATCH(70,'[1]Traitement outputs (2)'!$A$41:$A$45,0),MATCH(C5835,'[1]Traitement outputs (2)'!$B$40:$Q$40,0)))</f>
        <v>27.907128104236733</v>
      </c>
      <c r="T5835">
        <f t="shared" si="548"/>
        <v>-3240.8212983285953</v>
      </c>
      <c r="U5835">
        <f t="shared" si="549"/>
        <v>3240.8212981912866</v>
      </c>
      <c r="X5835">
        <f t="shared" si="550"/>
        <v>7.8364679403255921E-2</v>
      </c>
      <c r="Y5835">
        <f t="shared" si="551"/>
        <v>6.5433390996103388E-2</v>
      </c>
    </row>
    <row r="5836" spans="1:25" x14ac:dyDescent="0.35">
      <c r="A5836" s="1">
        <v>34943.083333333336</v>
      </c>
      <c r="B5836">
        <v>16.000399999999999</v>
      </c>
      <c r="C5836">
        <f>_xlfn.IFNA(HLOOKUP(B5836,'[1]Traitement outputs'!$B$33:$Q$33,1,TRUE),16)</f>
        <v>16</v>
      </c>
      <c r="E5836" s="1">
        <v>34943.083333333336</v>
      </c>
      <c r="F5836">
        <v>37.089399999999998</v>
      </c>
      <c r="G5836">
        <f t="shared" si="546"/>
        <v>37</v>
      </c>
      <c r="I5836" s="1">
        <v>34943.083333333336</v>
      </c>
      <c r="J5836">
        <v>0</v>
      </c>
      <c r="K5836">
        <f t="shared" si="547"/>
        <v>0</v>
      </c>
      <c r="M5836">
        <f>INDEX('[1]Traitement outputs (2)'!$B$51:$Q$56,MATCH(70,'[1]Traitement outputs (2)'!$A$51:$A$56,0),MATCH(C5836,'[1]Traitement outputs (2)'!$B$51:$Q$51,0))</f>
        <v>-27.907128105419115</v>
      </c>
      <c r="N5836">
        <f>INDEX('[1]Traitement outputs (2)'!$B$34:$Q$38,MATCH(70,'[1]Traitement outputs (2)'!$A$34:$A$38,0),MATCH(C5836,'[1]Traitement outputs (2)'!$B$33:$Q$33,0))</f>
        <v>-87.65601603539298</v>
      </c>
      <c r="O5836">
        <f>INDEX('[1]Traitement outputs (2)'!$B$58:$Q$63,MATCH(70,'[1]Traitement outputs (2)'!$A$58:$A$63,0),MATCH(C5836,'[1]Traitement outputs (2)'!$B$58:$Q$58,0))</f>
        <v>27.907128104236733</v>
      </c>
      <c r="P5836">
        <f>INDEX('[1]Traitement outputs (2)'!$B$41:$Q$45,MATCH(70,'[1]Traitement outputs (2)'!$A$41:$A$45,0),MATCH(C5836,'[1]Traitement outputs (2)'!$B$40:$Q$40,0))</f>
        <v>158.03405896601754</v>
      </c>
      <c r="Q5836">
        <f>IF(K5836&lt;30,INDEX('[1]Traitement outputs (2)'!$B$51:$Q$63,MATCH(70,'[1]Traitement outputs (2)'!$A$51:$A$63,0),MATCH(C5836,'[1]Traitement outputs (2)'!$B$51:$Q$51,0)),INDEX('[1]Traitement outputs (2)'!$B$34:$Q$38,MATCH(70,'[1]Traitement outputs (2)'!$A$34:$A$38,0),MATCH(C5836,'[1]Traitement outputs (2)'!$B$33:$Q$33,0)))</f>
        <v>-27.907128105419115</v>
      </c>
      <c r="R5836">
        <f>IF(K5836&lt;30,INDEX('[1]Traitement outputs (2)'!$B$58:$Q$63,MATCH(70,'[1]Traitement outputs (2)'!$A$58:$A$63,0),MATCH(C5836,'[1]Traitement outputs (2)'!$B$58:$Q$58,0)),INDEX('[1]Traitement outputs (2)'!$B$41:$Q$45,MATCH(70,'[1]Traitement outputs (2)'!$A$41:$A$45,0),MATCH(C5836,'[1]Traitement outputs (2)'!$B$40:$Q$40,0)))</f>
        <v>27.907128104236733</v>
      </c>
      <c r="T5836">
        <f t="shared" si="548"/>
        <v>-3240.8212983285953</v>
      </c>
      <c r="U5836">
        <f t="shared" si="549"/>
        <v>3240.8212981912866</v>
      </c>
      <c r="X5836">
        <f t="shared" si="550"/>
        <v>7.8364679403255921E-2</v>
      </c>
      <c r="Y5836">
        <f t="shared" si="551"/>
        <v>6.5433390996103388E-2</v>
      </c>
    </row>
    <row r="5837" spans="1:25" x14ac:dyDescent="0.35">
      <c r="A5837" s="1">
        <v>34943.125</v>
      </c>
      <c r="B5837">
        <v>16.000399999999999</v>
      </c>
      <c r="C5837">
        <f>_xlfn.IFNA(HLOOKUP(B5837,'[1]Traitement outputs'!$B$33:$Q$33,1,TRUE),16)</f>
        <v>16</v>
      </c>
      <c r="E5837" s="1">
        <v>34943.125</v>
      </c>
      <c r="F5837">
        <v>37.7727</v>
      </c>
      <c r="G5837">
        <f t="shared" si="546"/>
        <v>38</v>
      </c>
      <c r="I5837" s="1">
        <v>34943.125</v>
      </c>
      <c r="J5837">
        <v>0</v>
      </c>
      <c r="K5837">
        <f t="shared" si="547"/>
        <v>0</v>
      </c>
      <c r="M5837">
        <f>INDEX('[1]Traitement outputs (2)'!$B$51:$Q$56,MATCH(70,'[1]Traitement outputs (2)'!$A$51:$A$56,0),MATCH(C5837,'[1]Traitement outputs (2)'!$B$51:$Q$51,0))</f>
        <v>-27.907128105419115</v>
      </c>
      <c r="N5837">
        <f>INDEX('[1]Traitement outputs (2)'!$B$34:$Q$38,MATCH(70,'[1]Traitement outputs (2)'!$A$34:$A$38,0),MATCH(C5837,'[1]Traitement outputs (2)'!$B$33:$Q$33,0))</f>
        <v>-87.65601603539298</v>
      </c>
      <c r="O5837">
        <f>INDEX('[1]Traitement outputs (2)'!$B$58:$Q$63,MATCH(70,'[1]Traitement outputs (2)'!$A$58:$A$63,0),MATCH(C5837,'[1]Traitement outputs (2)'!$B$58:$Q$58,0))</f>
        <v>27.907128104236733</v>
      </c>
      <c r="P5837">
        <f>INDEX('[1]Traitement outputs (2)'!$B$41:$Q$45,MATCH(70,'[1]Traitement outputs (2)'!$A$41:$A$45,0),MATCH(C5837,'[1]Traitement outputs (2)'!$B$40:$Q$40,0))</f>
        <v>158.03405896601754</v>
      </c>
      <c r="Q5837">
        <f>IF(K5837&lt;30,INDEX('[1]Traitement outputs (2)'!$B$51:$Q$63,MATCH(70,'[1]Traitement outputs (2)'!$A$51:$A$63,0),MATCH(C5837,'[1]Traitement outputs (2)'!$B$51:$Q$51,0)),INDEX('[1]Traitement outputs (2)'!$B$34:$Q$38,MATCH(70,'[1]Traitement outputs (2)'!$A$34:$A$38,0),MATCH(C5837,'[1]Traitement outputs (2)'!$B$33:$Q$33,0)))</f>
        <v>-27.907128105419115</v>
      </c>
      <c r="R5837">
        <f>IF(K5837&lt;30,INDEX('[1]Traitement outputs (2)'!$B$58:$Q$63,MATCH(70,'[1]Traitement outputs (2)'!$A$58:$A$63,0),MATCH(C5837,'[1]Traitement outputs (2)'!$B$58:$Q$58,0)),INDEX('[1]Traitement outputs (2)'!$B$41:$Q$45,MATCH(70,'[1]Traitement outputs (2)'!$A$41:$A$45,0),MATCH(C5837,'[1]Traitement outputs (2)'!$B$40:$Q$40,0)))</f>
        <v>27.907128104236733</v>
      </c>
      <c r="T5837">
        <f t="shared" si="548"/>
        <v>-3240.8212983285953</v>
      </c>
      <c r="U5837">
        <f t="shared" si="549"/>
        <v>3240.8212981912866</v>
      </c>
      <c r="X5837">
        <f t="shared" si="550"/>
        <v>7.8364679403255921E-2</v>
      </c>
      <c r="Y5837">
        <f t="shared" si="551"/>
        <v>6.5433390996103388E-2</v>
      </c>
    </row>
    <row r="5838" spans="1:25" x14ac:dyDescent="0.35">
      <c r="A5838" s="1">
        <v>34943.166666666664</v>
      </c>
      <c r="B5838">
        <v>16.000399999999999</v>
      </c>
      <c r="C5838">
        <f>_xlfn.IFNA(HLOOKUP(B5838,'[1]Traitement outputs'!$B$33:$Q$33,1,TRUE),16)</f>
        <v>16</v>
      </c>
      <c r="E5838" s="1">
        <v>34943.166666666664</v>
      </c>
      <c r="F5838">
        <v>38.279699999999998</v>
      </c>
      <c r="G5838">
        <f t="shared" si="546"/>
        <v>38</v>
      </c>
      <c r="I5838" s="1">
        <v>34943.166666666664</v>
      </c>
      <c r="J5838">
        <v>0</v>
      </c>
      <c r="K5838">
        <f t="shared" si="547"/>
        <v>0</v>
      </c>
      <c r="M5838">
        <f>INDEX('[1]Traitement outputs (2)'!$B$51:$Q$56,MATCH(70,'[1]Traitement outputs (2)'!$A$51:$A$56,0),MATCH(C5838,'[1]Traitement outputs (2)'!$B$51:$Q$51,0))</f>
        <v>-27.907128105419115</v>
      </c>
      <c r="N5838">
        <f>INDEX('[1]Traitement outputs (2)'!$B$34:$Q$38,MATCH(70,'[1]Traitement outputs (2)'!$A$34:$A$38,0),MATCH(C5838,'[1]Traitement outputs (2)'!$B$33:$Q$33,0))</f>
        <v>-87.65601603539298</v>
      </c>
      <c r="O5838">
        <f>INDEX('[1]Traitement outputs (2)'!$B$58:$Q$63,MATCH(70,'[1]Traitement outputs (2)'!$A$58:$A$63,0),MATCH(C5838,'[1]Traitement outputs (2)'!$B$58:$Q$58,0))</f>
        <v>27.907128104236733</v>
      </c>
      <c r="P5838">
        <f>INDEX('[1]Traitement outputs (2)'!$B$41:$Q$45,MATCH(70,'[1]Traitement outputs (2)'!$A$41:$A$45,0),MATCH(C5838,'[1]Traitement outputs (2)'!$B$40:$Q$40,0))</f>
        <v>158.03405896601754</v>
      </c>
      <c r="Q5838">
        <f>IF(K5838&lt;30,INDEX('[1]Traitement outputs (2)'!$B$51:$Q$63,MATCH(70,'[1]Traitement outputs (2)'!$A$51:$A$63,0),MATCH(C5838,'[1]Traitement outputs (2)'!$B$51:$Q$51,0)),INDEX('[1]Traitement outputs (2)'!$B$34:$Q$38,MATCH(70,'[1]Traitement outputs (2)'!$A$34:$A$38,0),MATCH(C5838,'[1]Traitement outputs (2)'!$B$33:$Q$33,0)))</f>
        <v>-27.907128105419115</v>
      </c>
      <c r="R5838">
        <f>IF(K5838&lt;30,INDEX('[1]Traitement outputs (2)'!$B$58:$Q$63,MATCH(70,'[1]Traitement outputs (2)'!$A$58:$A$63,0),MATCH(C5838,'[1]Traitement outputs (2)'!$B$58:$Q$58,0)),INDEX('[1]Traitement outputs (2)'!$B$41:$Q$45,MATCH(70,'[1]Traitement outputs (2)'!$A$41:$A$45,0),MATCH(C5838,'[1]Traitement outputs (2)'!$B$40:$Q$40,0)))</f>
        <v>27.907128104236733</v>
      </c>
      <c r="T5838">
        <f t="shared" si="548"/>
        <v>-3240.8212983285953</v>
      </c>
      <c r="U5838">
        <f t="shared" si="549"/>
        <v>3240.8212981912866</v>
      </c>
      <c r="X5838">
        <f t="shared" si="550"/>
        <v>7.8364679403255921E-2</v>
      </c>
      <c r="Y5838">
        <f t="shared" si="551"/>
        <v>6.5433390996103388E-2</v>
      </c>
    </row>
    <row r="5839" spans="1:25" x14ac:dyDescent="0.35">
      <c r="A5839" s="1">
        <v>34943.208333333336</v>
      </c>
      <c r="B5839">
        <v>19.9711</v>
      </c>
      <c r="C5839">
        <f>_xlfn.IFNA(HLOOKUP(B5839,'[1]Traitement outputs'!$B$33:$Q$33,1,TRUE),16)</f>
        <v>18</v>
      </c>
      <c r="E5839" s="1">
        <v>34943.208333333336</v>
      </c>
      <c r="F5839">
        <v>29.638100000000001</v>
      </c>
      <c r="G5839">
        <f t="shared" si="546"/>
        <v>30</v>
      </c>
      <c r="I5839" s="1">
        <v>34943.208333333336</v>
      </c>
      <c r="J5839">
        <v>1288.93</v>
      </c>
      <c r="K5839">
        <f t="shared" si="547"/>
        <v>11.09914164272773</v>
      </c>
      <c r="M5839">
        <f>INDEX('[1]Traitement outputs (2)'!$B$51:$Q$56,MATCH(70,'[1]Traitement outputs (2)'!$A$51:$A$56,0),MATCH(C5839,'[1]Traitement outputs (2)'!$B$51:$Q$51,0))</f>
        <v>-40.563606676443541</v>
      </c>
      <c r="N5839">
        <f>INDEX('[1]Traitement outputs (2)'!$B$34:$Q$38,MATCH(70,'[1]Traitement outputs (2)'!$A$34:$A$38,0),MATCH(C5839,'[1]Traitement outputs (2)'!$B$33:$Q$33,0))</f>
        <v>-132.60751704955501</v>
      </c>
      <c r="O5839">
        <f>INDEX('[1]Traitement outputs (2)'!$B$58:$Q$63,MATCH(70,'[1]Traitement outputs (2)'!$A$58:$A$63,0),MATCH(C5839,'[1]Traitement outputs (2)'!$B$58:$Q$58,0))</f>
        <v>40.565237508304868</v>
      </c>
      <c r="P5839">
        <f>INDEX('[1]Traitement outputs (2)'!$B$41:$Q$45,MATCH(70,'[1]Traitement outputs (2)'!$A$41:$A$45,0),MATCH(C5839,'[1]Traitement outputs (2)'!$B$40:$Q$40,0))</f>
        <v>202.98564822710691</v>
      </c>
      <c r="Q5839">
        <f>IF(K5839&lt;30,INDEX('[1]Traitement outputs (2)'!$B$51:$Q$63,MATCH(70,'[1]Traitement outputs (2)'!$A$51:$A$63,0),MATCH(C5839,'[1]Traitement outputs (2)'!$B$51:$Q$51,0)),INDEX('[1]Traitement outputs (2)'!$B$34:$Q$38,MATCH(70,'[1]Traitement outputs (2)'!$A$34:$A$38,0),MATCH(C5839,'[1]Traitement outputs (2)'!$B$33:$Q$33,0)))</f>
        <v>-40.563606676443541</v>
      </c>
      <c r="R5839">
        <f>IF(K5839&lt;30,INDEX('[1]Traitement outputs (2)'!$B$58:$Q$63,MATCH(70,'[1]Traitement outputs (2)'!$A$58:$A$63,0),MATCH(C5839,'[1]Traitement outputs (2)'!$B$58:$Q$58,0)),INDEX('[1]Traitement outputs (2)'!$B$41:$Q$45,MATCH(70,'[1]Traitement outputs (2)'!$A$41:$A$45,0),MATCH(C5839,'[1]Traitement outputs (2)'!$B$40:$Q$40,0)))</f>
        <v>40.565237508304868</v>
      </c>
      <c r="T5839">
        <f t="shared" si="548"/>
        <v>-4710.6029670073767</v>
      </c>
      <c r="U5839">
        <f t="shared" si="549"/>
        <v>4710.7923535544342</v>
      </c>
      <c r="X5839">
        <f t="shared" si="550"/>
        <v>0.11390473504229935</v>
      </c>
      <c r="Y5839">
        <f t="shared" si="551"/>
        <v>9.5112654975333846E-2</v>
      </c>
    </row>
    <row r="5840" spans="1:25" x14ac:dyDescent="0.35">
      <c r="A5840" s="1">
        <v>34943.25</v>
      </c>
      <c r="B5840">
        <v>20.001000000000001</v>
      </c>
      <c r="C5840">
        <f>_xlfn.IFNA(HLOOKUP(B5840,'[1]Traitement outputs'!$B$33:$Q$33,1,TRUE),16)</f>
        <v>20</v>
      </c>
      <c r="E5840" s="1">
        <v>34943.25</v>
      </c>
      <c r="F5840">
        <v>27.8872</v>
      </c>
      <c r="G5840">
        <f t="shared" si="546"/>
        <v>28</v>
      </c>
      <c r="I5840" s="1">
        <v>34943.25</v>
      </c>
      <c r="J5840">
        <v>5263.46</v>
      </c>
      <c r="K5840">
        <f t="shared" si="547"/>
        <v>45.324329537547968</v>
      </c>
      <c r="M5840">
        <f>INDEX('[1]Traitement outputs (2)'!$B$51:$Q$56,MATCH(70,'[1]Traitement outputs (2)'!$A$51:$A$56,0),MATCH(C5840,'[1]Traitement outputs (2)'!$B$51:$Q$51,0))</f>
        <v>-16.864255714989046</v>
      </c>
      <c r="N5840">
        <f>INDEX('[1]Traitement outputs (2)'!$B$34:$Q$38,MATCH(70,'[1]Traitement outputs (2)'!$A$34:$A$38,0),MATCH(C5840,'[1]Traitement outputs (2)'!$B$33:$Q$33,0))</f>
        <v>-183.77989640241771</v>
      </c>
      <c r="O5840">
        <f>INDEX('[1]Traitement outputs (2)'!$B$58:$Q$63,MATCH(70,'[1]Traitement outputs (2)'!$A$58:$A$63,0),MATCH(C5840,'[1]Traitement outputs (2)'!$B$58:$Q$58,0))</f>
        <v>16.864787616041994</v>
      </c>
      <c r="P5840">
        <f>INDEX('[1]Traitement outputs (2)'!$B$41:$Q$45,MATCH(70,'[1]Traitement outputs (2)'!$A$41:$A$45,0),MATCH(C5840,'[1]Traitement outputs (2)'!$B$40:$Q$40,0))</f>
        <v>254.15803075879367</v>
      </c>
      <c r="Q5840">
        <f>IF(K5840&lt;30,INDEX('[1]Traitement outputs (2)'!$B$51:$Q$63,MATCH(70,'[1]Traitement outputs (2)'!$A$51:$A$63,0),MATCH(C5840,'[1]Traitement outputs (2)'!$B$51:$Q$51,0)),INDEX('[1]Traitement outputs (2)'!$B$34:$Q$38,MATCH(70,'[1]Traitement outputs (2)'!$A$34:$A$38,0),MATCH(C5840,'[1]Traitement outputs (2)'!$B$33:$Q$33,0)))</f>
        <v>-183.77989640241771</v>
      </c>
      <c r="R5840">
        <f>IF(K5840&lt;30,INDEX('[1]Traitement outputs (2)'!$B$58:$Q$63,MATCH(70,'[1]Traitement outputs (2)'!$A$58:$A$63,0),MATCH(C5840,'[1]Traitement outputs (2)'!$B$58:$Q$58,0)),INDEX('[1]Traitement outputs (2)'!$B$41:$Q$45,MATCH(70,'[1]Traitement outputs (2)'!$A$41:$A$45,0),MATCH(C5840,'[1]Traitement outputs (2)'!$B$40:$Q$40,0)))</f>
        <v>254.15803075879367</v>
      </c>
      <c r="T5840">
        <f t="shared" si="548"/>
        <v>-21342.138833337085</v>
      </c>
      <c r="U5840">
        <f t="shared" si="549"/>
        <v>29515.067122381799</v>
      </c>
      <c r="X5840">
        <f t="shared" si="550"/>
        <v>0.51606358805306241</v>
      </c>
      <c r="Y5840">
        <f t="shared" si="551"/>
        <v>0.59592021577150611</v>
      </c>
    </row>
    <row r="5841" spans="1:25" x14ac:dyDescent="0.35">
      <c r="A5841" s="1">
        <v>34943.291666666664</v>
      </c>
      <c r="B5841">
        <v>20.000399999999999</v>
      </c>
      <c r="C5841">
        <f>_xlfn.IFNA(HLOOKUP(B5841,'[1]Traitement outputs'!$B$33:$Q$33,1,TRUE),16)</f>
        <v>20</v>
      </c>
      <c r="E5841" s="1">
        <v>34943.291666666664</v>
      </c>
      <c r="F5841">
        <v>25.091000000000001</v>
      </c>
      <c r="G5841">
        <f t="shared" si="546"/>
        <v>25</v>
      </c>
      <c r="I5841" s="1">
        <v>34943.291666666664</v>
      </c>
      <c r="J5841">
        <v>11402.3</v>
      </c>
      <c r="K5841">
        <f t="shared" si="547"/>
        <v>98.186668595559411</v>
      </c>
      <c r="M5841">
        <f>INDEX('[1]Traitement outputs (2)'!$B$51:$Q$56,MATCH(70,'[1]Traitement outputs (2)'!$A$51:$A$56,0),MATCH(C5841,'[1]Traitement outputs (2)'!$B$51:$Q$51,0))</f>
        <v>-16.864255714989046</v>
      </c>
      <c r="N5841">
        <f>INDEX('[1]Traitement outputs (2)'!$B$34:$Q$38,MATCH(70,'[1]Traitement outputs (2)'!$A$34:$A$38,0),MATCH(C5841,'[1]Traitement outputs (2)'!$B$33:$Q$33,0))</f>
        <v>-183.77989640241771</v>
      </c>
      <c r="O5841">
        <f>INDEX('[1]Traitement outputs (2)'!$B$58:$Q$63,MATCH(70,'[1]Traitement outputs (2)'!$A$58:$A$63,0),MATCH(C5841,'[1]Traitement outputs (2)'!$B$58:$Q$58,0))</f>
        <v>16.864787616041994</v>
      </c>
      <c r="P5841">
        <f>INDEX('[1]Traitement outputs (2)'!$B$41:$Q$45,MATCH(70,'[1]Traitement outputs (2)'!$A$41:$A$45,0),MATCH(C5841,'[1]Traitement outputs (2)'!$B$40:$Q$40,0))</f>
        <v>254.15803075879367</v>
      </c>
      <c r="Q5841">
        <f>IF(K5841&lt;30,INDEX('[1]Traitement outputs (2)'!$B$51:$Q$63,MATCH(70,'[1]Traitement outputs (2)'!$A$51:$A$63,0),MATCH(C5841,'[1]Traitement outputs (2)'!$B$51:$Q$51,0)),INDEX('[1]Traitement outputs (2)'!$B$34:$Q$38,MATCH(70,'[1]Traitement outputs (2)'!$A$34:$A$38,0),MATCH(C5841,'[1]Traitement outputs (2)'!$B$33:$Q$33,0)))</f>
        <v>-183.77989640241771</v>
      </c>
      <c r="R5841">
        <f>IF(K5841&lt;30,INDEX('[1]Traitement outputs (2)'!$B$58:$Q$63,MATCH(70,'[1]Traitement outputs (2)'!$A$58:$A$63,0),MATCH(C5841,'[1]Traitement outputs (2)'!$B$58:$Q$58,0)),INDEX('[1]Traitement outputs (2)'!$B$41:$Q$45,MATCH(70,'[1]Traitement outputs (2)'!$A$41:$A$45,0),MATCH(C5841,'[1]Traitement outputs (2)'!$B$40:$Q$40,0)))</f>
        <v>254.15803075879367</v>
      </c>
      <c r="T5841">
        <f t="shared" si="548"/>
        <v>-21342.138833337085</v>
      </c>
      <c r="U5841">
        <f t="shared" si="549"/>
        <v>29515.067122381799</v>
      </c>
      <c r="X5841">
        <f t="shared" si="550"/>
        <v>0.51606358805306241</v>
      </c>
      <c r="Y5841">
        <f t="shared" si="551"/>
        <v>0.59592021577150611</v>
      </c>
    </row>
    <row r="5842" spans="1:25" x14ac:dyDescent="0.35">
      <c r="A5842" s="1">
        <v>34943.333333333336</v>
      </c>
      <c r="B5842">
        <v>20.563800000000001</v>
      </c>
      <c r="C5842">
        <f>_xlfn.IFNA(HLOOKUP(B5842,'[1]Traitement outputs'!$B$33:$Q$33,1,TRUE),16)</f>
        <v>20</v>
      </c>
      <c r="E5842" s="1">
        <v>34943.333333333336</v>
      </c>
      <c r="F5842">
        <v>23.5915</v>
      </c>
      <c r="G5842">
        <f t="shared" si="546"/>
        <v>24</v>
      </c>
      <c r="I5842" s="1">
        <v>34943.333333333336</v>
      </c>
      <c r="J5842">
        <v>21960.6</v>
      </c>
      <c r="K5842">
        <f t="shared" si="547"/>
        <v>189.10554487775642</v>
      </c>
      <c r="M5842">
        <f>INDEX('[1]Traitement outputs (2)'!$B$51:$Q$56,MATCH(70,'[1]Traitement outputs (2)'!$A$51:$A$56,0),MATCH(C5842,'[1]Traitement outputs (2)'!$B$51:$Q$51,0))</f>
        <v>-16.864255714989046</v>
      </c>
      <c r="N5842">
        <f>INDEX('[1]Traitement outputs (2)'!$B$34:$Q$38,MATCH(70,'[1]Traitement outputs (2)'!$A$34:$A$38,0),MATCH(C5842,'[1]Traitement outputs (2)'!$B$33:$Q$33,0))</f>
        <v>-183.77989640241771</v>
      </c>
      <c r="O5842">
        <f>INDEX('[1]Traitement outputs (2)'!$B$58:$Q$63,MATCH(70,'[1]Traitement outputs (2)'!$A$58:$A$63,0),MATCH(C5842,'[1]Traitement outputs (2)'!$B$58:$Q$58,0))</f>
        <v>16.864787616041994</v>
      </c>
      <c r="P5842">
        <f>INDEX('[1]Traitement outputs (2)'!$B$41:$Q$45,MATCH(70,'[1]Traitement outputs (2)'!$A$41:$A$45,0),MATCH(C5842,'[1]Traitement outputs (2)'!$B$40:$Q$40,0))</f>
        <v>254.15803075879367</v>
      </c>
      <c r="Q5842">
        <f>IF(K5842&lt;30,INDEX('[1]Traitement outputs (2)'!$B$51:$Q$63,MATCH(70,'[1]Traitement outputs (2)'!$A$51:$A$63,0),MATCH(C5842,'[1]Traitement outputs (2)'!$B$51:$Q$51,0)),INDEX('[1]Traitement outputs (2)'!$B$34:$Q$38,MATCH(70,'[1]Traitement outputs (2)'!$A$34:$A$38,0),MATCH(C5842,'[1]Traitement outputs (2)'!$B$33:$Q$33,0)))</f>
        <v>-183.77989640241771</v>
      </c>
      <c r="R5842">
        <f>IF(K5842&lt;30,INDEX('[1]Traitement outputs (2)'!$B$58:$Q$63,MATCH(70,'[1]Traitement outputs (2)'!$A$58:$A$63,0),MATCH(C5842,'[1]Traitement outputs (2)'!$B$58:$Q$58,0)),INDEX('[1]Traitement outputs (2)'!$B$41:$Q$45,MATCH(70,'[1]Traitement outputs (2)'!$A$41:$A$45,0),MATCH(C5842,'[1]Traitement outputs (2)'!$B$40:$Q$40,0)))</f>
        <v>254.15803075879367</v>
      </c>
      <c r="T5842">
        <f t="shared" si="548"/>
        <v>-21342.138833337085</v>
      </c>
      <c r="U5842">
        <f t="shared" si="549"/>
        <v>29515.067122381799</v>
      </c>
      <c r="X5842">
        <f t="shared" si="550"/>
        <v>0.51606358805306241</v>
      </c>
      <c r="Y5842">
        <f t="shared" si="551"/>
        <v>0.59592021577150611</v>
      </c>
    </row>
    <row r="5843" spans="1:25" x14ac:dyDescent="0.35">
      <c r="A5843" s="1">
        <v>34943.375</v>
      </c>
      <c r="B5843">
        <v>23.350300000000001</v>
      </c>
      <c r="C5843">
        <f>_xlfn.IFNA(HLOOKUP(B5843,'[1]Traitement outputs'!$B$33:$Q$33,1,TRUE),16)</f>
        <v>22</v>
      </c>
      <c r="E5843" s="1">
        <v>34943.375</v>
      </c>
      <c r="F5843">
        <v>28.468</v>
      </c>
      <c r="G5843">
        <f t="shared" si="546"/>
        <v>28</v>
      </c>
      <c r="I5843" s="1">
        <v>34943.375</v>
      </c>
      <c r="J5843">
        <v>32864.699999999997</v>
      </c>
      <c r="K5843">
        <f t="shared" si="547"/>
        <v>283.00214933763198</v>
      </c>
      <c r="M5843">
        <f>INDEX('[1]Traitement outputs (2)'!$B$51:$Q$56,MATCH(70,'[1]Traitement outputs (2)'!$A$51:$A$56,0),MATCH(C5843,'[1]Traitement outputs (2)'!$B$51:$Q$51,0))</f>
        <v>-79.342574701900858</v>
      </c>
      <c r="N5843">
        <f>INDEX('[1]Traitement outputs (2)'!$B$34:$Q$38,MATCH(70,'[1]Traitement outputs (2)'!$A$34:$A$38,0),MATCH(C5843,'[1]Traitement outputs (2)'!$B$33:$Q$33,0))</f>
        <v>-237.95145474030227</v>
      </c>
      <c r="O5843">
        <f>INDEX('[1]Traitement outputs (2)'!$B$58:$Q$63,MATCH(70,'[1]Traitement outputs (2)'!$A$58:$A$63,0),MATCH(C5843,'[1]Traitement outputs (2)'!$B$58:$Q$58,0))</f>
        <v>79.34249368302325</v>
      </c>
      <c r="P5843">
        <f>INDEX('[1]Traitement outputs (2)'!$B$41:$Q$45,MATCH(70,'[1]Traitement outputs (2)'!$A$41:$A$45,0),MATCH(C5843,'[1]Traitement outputs (2)'!$B$40:$Q$40,0))</f>
        <v>308.329590329962</v>
      </c>
      <c r="Q5843">
        <f>IF(K5843&lt;30,INDEX('[1]Traitement outputs (2)'!$B$51:$Q$63,MATCH(70,'[1]Traitement outputs (2)'!$A$51:$A$63,0),MATCH(C5843,'[1]Traitement outputs (2)'!$B$51:$Q$51,0)),INDEX('[1]Traitement outputs (2)'!$B$34:$Q$38,MATCH(70,'[1]Traitement outputs (2)'!$A$34:$A$38,0),MATCH(C5843,'[1]Traitement outputs (2)'!$B$33:$Q$33,0)))</f>
        <v>-237.95145474030227</v>
      </c>
      <c r="R5843">
        <f>IF(K5843&lt;30,INDEX('[1]Traitement outputs (2)'!$B$58:$Q$63,MATCH(70,'[1]Traitement outputs (2)'!$A$58:$A$63,0),MATCH(C5843,'[1]Traitement outputs (2)'!$B$58:$Q$58,0)),INDEX('[1]Traitement outputs (2)'!$B$41:$Q$45,MATCH(70,'[1]Traitement outputs (2)'!$A$41:$A$45,0),MATCH(C5843,'[1]Traitement outputs (2)'!$B$40:$Q$40,0)))</f>
        <v>308.329590329962</v>
      </c>
      <c r="T5843">
        <f t="shared" si="548"/>
        <v>-27633.016897245612</v>
      </c>
      <c r="U5843">
        <f t="shared" si="549"/>
        <v>35805.94532951009</v>
      </c>
      <c r="X5843">
        <f t="shared" si="550"/>
        <v>0.66818016507550282</v>
      </c>
      <c r="Y5843">
        <f t="shared" si="551"/>
        <v>0.72293539358017622</v>
      </c>
    </row>
    <row r="5844" spans="1:25" x14ac:dyDescent="0.35">
      <c r="A5844" s="1">
        <v>34943.416666666664</v>
      </c>
      <c r="B5844">
        <v>24.324999999999999</v>
      </c>
      <c r="C5844">
        <f>_xlfn.IFNA(HLOOKUP(B5844,'[1]Traitement outputs'!$B$33:$Q$33,1,TRUE),16)</f>
        <v>24</v>
      </c>
      <c r="E5844" s="1">
        <v>34943.416666666664</v>
      </c>
      <c r="F5844">
        <v>47.306100000000001</v>
      </c>
      <c r="G5844">
        <f t="shared" si="546"/>
        <v>47</v>
      </c>
      <c r="I5844" s="1">
        <v>34943.416666666664</v>
      </c>
      <c r="J5844">
        <v>42682.8</v>
      </c>
      <c r="K5844">
        <f t="shared" si="547"/>
        <v>367.54706842747021</v>
      </c>
      <c r="M5844">
        <f>INDEX('[1]Traitement outputs (2)'!$B$51:$Q$56,MATCH(70,'[1]Traitement outputs (2)'!$A$51:$A$56,0),MATCH(C5844,'[1]Traitement outputs (2)'!$B$51:$Q$51,0))</f>
        <v>-100.03024221653476</v>
      </c>
      <c r="N5844">
        <f>INDEX('[1]Traitement outputs (2)'!$B$34:$Q$38,MATCH(70,'[1]Traitement outputs (2)'!$A$34:$A$38,0),MATCH(C5844,'[1]Traitement outputs (2)'!$B$33:$Q$33,0))</f>
        <v>-289.85023259609778</v>
      </c>
      <c r="O5844">
        <f>INDEX('[1]Traitement outputs (2)'!$B$58:$Q$63,MATCH(70,'[1]Traitement outputs (2)'!$A$58:$A$63,0),MATCH(C5844,'[1]Traitement outputs (2)'!$B$58:$Q$58,0))</f>
        <v>100.02982552915192</v>
      </c>
      <c r="P5844">
        <f>INDEX('[1]Traitement outputs (2)'!$B$41:$Q$45,MATCH(70,'[1]Traitement outputs (2)'!$A$41:$A$45,0),MATCH(C5844,'[1]Traitement outputs (2)'!$B$40:$Q$40,0))</f>
        <v>360.22836590796732</v>
      </c>
      <c r="Q5844">
        <f>IF(K5844&lt;30,INDEX('[1]Traitement outputs (2)'!$B$51:$Q$63,MATCH(70,'[1]Traitement outputs (2)'!$A$51:$A$63,0),MATCH(C5844,'[1]Traitement outputs (2)'!$B$51:$Q$51,0)),INDEX('[1]Traitement outputs (2)'!$B$34:$Q$38,MATCH(70,'[1]Traitement outputs (2)'!$A$34:$A$38,0),MATCH(C5844,'[1]Traitement outputs (2)'!$B$33:$Q$33,0)))</f>
        <v>-289.85023259609778</v>
      </c>
      <c r="R5844">
        <f>IF(K5844&lt;30,INDEX('[1]Traitement outputs (2)'!$B$58:$Q$63,MATCH(70,'[1]Traitement outputs (2)'!$A$58:$A$63,0),MATCH(C5844,'[1]Traitement outputs (2)'!$B$58:$Q$58,0)),INDEX('[1]Traitement outputs (2)'!$B$41:$Q$45,MATCH(70,'[1]Traitement outputs (2)'!$A$41:$A$45,0),MATCH(C5844,'[1]Traitement outputs (2)'!$B$40:$Q$40,0)))</f>
        <v>360.22836590796732</v>
      </c>
      <c r="T5844">
        <f t="shared" si="548"/>
        <v>-33659.959691105723</v>
      </c>
      <c r="U5844">
        <f t="shared" si="549"/>
        <v>41832.887858853152</v>
      </c>
      <c r="X5844">
        <f t="shared" si="550"/>
        <v>0.81391465530061724</v>
      </c>
      <c r="Y5844">
        <f t="shared" si="551"/>
        <v>0.84462161159338311</v>
      </c>
    </row>
    <row r="5845" spans="1:25" x14ac:dyDescent="0.35">
      <c r="A5845" s="1">
        <v>34943.458333333336</v>
      </c>
      <c r="B5845">
        <v>25.179099999999998</v>
      </c>
      <c r="C5845">
        <f>_xlfn.IFNA(HLOOKUP(B5845,'[1]Traitement outputs'!$B$33:$Q$33,1,TRUE),16)</f>
        <v>24</v>
      </c>
      <c r="E5845" s="1">
        <v>34943.458333333336</v>
      </c>
      <c r="F5845">
        <v>49.284799999999997</v>
      </c>
      <c r="G5845">
        <f t="shared" si="546"/>
        <v>49</v>
      </c>
      <c r="I5845" s="1">
        <v>34943.458333333336</v>
      </c>
      <c r="J5845">
        <v>43878</v>
      </c>
      <c r="K5845">
        <f t="shared" si="547"/>
        <v>377.83908901151136</v>
      </c>
      <c r="M5845">
        <f>INDEX('[1]Traitement outputs (2)'!$B$51:$Q$56,MATCH(70,'[1]Traitement outputs (2)'!$A$51:$A$56,0),MATCH(C5845,'[1]Traitement outputs (2)'!$B$51:$Q$51,0))</f>
        <v>-100.03024221653476</v>
      </c>
      <c r="N5845">
        <f>INDEX('[1]Traitement outputs (2)'!$B$34:$Q$38,MATCH(70,'[1]Traitement outputs (2)'!$A$34:$A$38,0),MATCH(C5845,'[1]Traitement outputs (2)'!$B$33:$Q$33,0))</f>
        <v>-289.85023259609778</v>
      </c>
      <c r="O5845">
        <f>INDEX('[1]Traitement outputs (2)'!$B$58:$Q$63,MATCH(70,'[1]Traitement outputs (2)'!$A$58:$A$63,0),MATCH(C5845,'[1]Traitement outputs (2)'!$B$58:$Q$58,0))</f>
        <v>100.02982552915192</v>
      </c>
      <c r="P5845">
        <f>INDEX('[1]Traitement outputs (2)'!$B$41:$Q$45,MATCH(70,'[1]Traitement outputs (2)'!$A$41:$A$45,0),MATCH(C5845,'[1]Traitement outputs (2)'!$B$40:$Q$40,0))</f>
        <v>360.22836590796732</v>
      </c>
      <c r="Q5845">
        <f>IF(K5845&lt;30,INDEX('[1]Traitement outputs (2)'!$B$51:$Q$63,MATCH(70,'[1]Traitement outputs (2)'!$A$51:$A$63,0),MATCH(C5845,'[1]Traitement outputs (2)'!$B$51:$Q$51,0)),INDEX('[1]Traitement outputs (2)'!$B$34:$Q$38,MATCH(70,'[1]Traitement outputs (2)'!$A$34:$A$38,0),MATCH(C5845,'[1]Traitement outputs (2)'!$B$33:$Q$33,0)))</f>
        <v>-289.85023259609778</v>
      </c>
      <c r="R5845">
        <f>IF(K5845&lt;30,INDEX('[1]Traitement outputs (2)'!$B$58:$Q$63,MATCH(70,'[1]Traitement outputs (2)'!$A$58:$A$63,0),MATCH(C5845,'[1]Traitement outputs (2)'!$B$58:$Q$58,0)),INDEX('[1]Traitement outputs (2)'!$B$41:$Q$45,MATCH(70,'[1]Traitement outputs (2)'!$A$41:$A$45,0),MATCH(C5845,'[1]Traitement outputs (2)'!$B$40:$Q$40,0)))</f>
        <v>360.22836590796732</v>
      </c>
      <c r="T5845">
        <f t="shared" si="548"/>
        <v>-33659.959691105723</v>
      </c>
      <c r="U5845">
        <f t="shared" si="549"/>
        <v>41832.887858853152</v>
      </c>
      <c r="X5845">
        <f t="shared" si="550"/>
        <v>0.81391465530061724</v>
      </c>
      <c r="Y5845">
        <f t="shared" si="551"/>
        <v>0.84462161159338311</v>
      </c>
    </row>
    <row r="5846" spans="1:25" x14ac:dyDescent="0.35">
      <c r="A5846" s="1">
        <v>34943.5</v>
      </c>
      <c r="B5846">
        <v>25.8766</v>
      </c>
      <c r="C5846">
        <f>_xlfn.IFNA(HLOOKUP(B5846,'[1]Traitement outputs'!$B$33:$Q$33,1,TRUE),16)</f>
        <v>24</v>
      </c>
      <c r="E5846" s="1">
        <v>34943.5</v>
      </c>
      <c r="F5846">
        <v>49.227400000000003</v>
      </c>
      <c r="G5846">
        <f t="shared" si="546"/>
        <v>49</v>
      </c>
      <c r="I5846" s="1">
        <v>34943.5</v>
      </c>
      <c r="J5846">
        <v>41500.300000000003</v>
      </c>
      <c r="K5846">
        <f t="shared" si="547"/>
        <v>357.3644091732628</v>
      </c>
      <c r="M5846">
        <f>INDEX('[1]Traitement outputs (2)'!$B$51:$Q$56,MATCH(70,'[1]Traitement outputs (2)'!$A$51:$A$56,0),MATCH(C5846,'[1]Traitement outputs (2)'!$B$51:$Q$51,0))</f>
        <v>-100.03024221653476</v>
      </c>
      <c r="N5846">
        <f>INDEX('[1]Traitement outputs (2)'!$B$34:$Q$38,MATCH(70,'[1]Traitement outputs (2)'!$A$34:$A$38,0),MATCH(C5846,'[1]Traitement outputs (2)'!$B$33:$Q$33,0))</f>
        <v>-289.85023259609778</v>
      </c>
      <c r="O5846">
        <f>INDEX('[1]Traitement outputs (2)'!$B$58:$Q$63,MATCH(70,'[1]Traitement outputs (2)'!$A$58:$A$63,0),MATCH(C5846,'[1]Traitement outputs (2)'!$B$58:$Q$58,0))</f>
        <v>100.02982552915192</v>
      </c>
      <c r="P5846">
        <f>INDEX('[1]Traitement outputs (2)'!$B$41:$Q$45,MATCH(70,'[1]Traitement outputs (2)'!$A$41:$A$45,0),MATCH(C5846,'[1]Traitement outputs (2)'!$B$40:$Q$40,0))</f>
        <v>360.22836590796732</v>
      </c>
      <c r="Q5846">
        <f>IF(K5846&lt;30,INDEX('[1]Traitement outputs (2)'!$B$51:$Q$63,MATCH(70,'[1]Traitement outputs (2)'!$A$51:$A$63,0),MATCH(C5846,'[1]Traitement outputs (2)'!$B$51:$Q$51,0)),INDEX('[1]Traitement outputs (2)'!$B$34:$Q$38,MATCH(70,'[1]Traitement outputs (2)'!$A$34:$A$38,0),MATCH(C5846,'[1]Traitement outputs (2)'!$B$33:$Q$33,0)))</f>
        <v>-289.85023259609778</v>
      </c>
      <c r="R5846">
        <f>IF(K5846&lt;30,INDEX('[1]Traitement outputs (2)'!$B$58:$Q$63,MATCH(70,'[1]Traitement outputs (2)'!$A$58:$A$63,0),MATCH(C5846,'[1]Traitement outputs (2)'!$B$58:$Q$58,0)),INDEX('[1]Traitement outputs (2)'!$B$41:$Q$45,MATCH(70,'[1]Traitement outputs (2)'!$A$41:$A$45,0),MATCH(C5846,'[1]Traitement outputs (2)'!$B$40:$Q$40,0)))</f>
        <v>360.22836590796732</v>
      </c>
      <c r="T5846">
        <f t="shared" si="548"/>
        <v>-33659.959691105723</v>
      </c>
      <c r="U5846">
        <f t="shared" si="549"/>
        <v>41832.887858853152</v>
      </c>
      <c r="X5846">
        <f t="shared" si="550"/>
        <v>0.81391465530061724</v>
      </c>
      <c r="Y5846">
        <f t="shared" si="551"/>
        <v>0.84462161159338311</v>
      </c>
    </row>
    <row r="5847" spans="1:25" x14ac:dyDescent="0.35">
      <c r="A5847" s="1">
        <v>34943.541666666664</v>
      </c>
      <c r="B5847">
        <v>26.113900000000001</v>
      </c>
      <c r="C5847">
        <f>_xlfn.IFNA(HLOOKUP(B5847,'[1]Traitement outputs'!$B$33:$Q$33,1,TRUE),16)</f>
        <v>26</v>
      </c>
      <c r="E5847" s="1">
        <v>34943.541666666664</v>
      </c>
      <c r="F5847">
        <v>49.7425</v>
      </c>
      <c r="G5847">
        <f t="shared" si="546"/>
        <v>50</v>
      </c>
      <c r="I5847" s="1">
        <v>34943.541666666664</v>
      </c>
      <c r="J5847">
        <v>37996.9</v>
      </c>
      <c r="K5847">
        <f t="shared" si="547"/>
        <v>327.19618217014215</v>
      </c>
      <c r="M5847">
        <f>INDEX('[1]Traitement outputs (2)'!$B$51:$Q$56,MATCH(70,'[1]Traitement outputs (2)'!$A$51:$A$56,0),MATCH(C5847,'[1]Traitement outputs (2)'!$B$51:$Q$51,0))</f>
        <v>-111.85747150446153</v>
      </c>
      <c r="N5847">
        <f>INDEX('[1]Traitement outputs (2)'!$B$34:$Q$38,MATCH(70,'[1]Traitement outputs (2)'!$A$34:$A$38,0),MATCH(C5847,'[1]Traitement outputs (2)'!$B$33:$Q$33,0))</f>
        <v>-332.1404588687447</v>
      </c>
      <c r="O5847">
        <f>INDEX('[1]Traitement outputs (2)'!$B$58:$Q$63,MATCH(70,'[1]Traitement outputs (2)'!$A$58:$A$63,0),MATCH(C5847,'[1]Traitement outputs (2)'!$B$58:$Q$58,0))</f>
        <v>111.85630624300819</v>
      </c>
      <c r="P5847">
        <f>INDEX('[1]Traitement outputs (2)'!$B$41:$Q$45,MATCH(70,'[1]Traitement outputs (2)'!$A$41:$A$45,0),MATCH(C5847,'[1]Traitement outputs (2)'!$B$40:$Q$40,0))</f>
        <v>402.51858998591712</v>
      </c>
      <c r="Q5847">
        <f>IF(K5847&lt;30,INDEX('[1]Traitement outputs (2)'!$B$51:$Q$63,MATCH(70,'[1]Traitement outputs (2)'!$A$51:$A$63,0),MATCH(C5847,'[1]Traitement outputs (2)'!$B$51:$Q$51,0)),INDEX('[1]Traitement outputs (2)'!$B$34:$Q$38,MATCH(70,'[1]Traitement outputs (2)'!$A$34:$A$38,0),MATCH(C5847,'[1]Traitement outputs (2)'!$B$33:$Q$33,0)))</f>
        <v>-332.1404588687447</v>
      </c>
      <c r="R5847">
        <f>IF(K5847&lt;30,INDEX('[1]Traitement outputs (2)'!$B$58:$Q$63,MATCH(70,'[1]Traitement outputs (2)'!$A$58:$A$63,0),MATCH(C5847,'[1]Traitement outputs (2)'!$B$58:$Q$58,0)),INDEX('[1]Traitement outputs (2)'!$B$41:$Q$45,MATCH(70,'[1]Traitement outputs (2)'!$A$41:$A$45,0),MATCH(C5847,'[1]Traitement outputs (2)'!$B$40:$Q$40,0)))</f>
        <v>402.51858998591712</v>
      </c>
      <c r="T5847">
        <f t="shared" si="548"/>
        <v>-38571.072919876678</v>
      </c>
      <c r="U5847">
        <f t="shared" si="549"/>
        <v>46744.000832756574</v>
      </c>
      <c r="X5847">
        <f t="shared" si="550"/>
        <v>0.93266782872743026</v>
      </c>
      <c r="Y5847">
        <f t="shared" si="551"/>
        <v>0.94377881462299951</v>
      </c>
    </row>
    <row r="5848" spans="1:25" x14ac:dyDescent="0.35">
      <c r="A5848" s="1">
        <v>34943.583333333336</v>
      </c>
      <c r="B5848">
        <v>25.6981</v>
      </c>
      <c r="C5848">
        <f>_xlfn.IFNA(HLOOKUP(B5848,'[1]Traitement outputs'!$B$33:$Q$33,1,TRUE),16)</f>
        <v>24</v>
      </c>
      <c r="E5848" s="1">
        <v>34943.583333333336</v>
      </c>
      <c r="F5848">
        <v>40.442700000000002</v>
      </c>
      <c r="G5848">
        <f t="shared" si="546"/>
        <v>40</v>
      </c>
      <c r="I5848" s="1">
        <v>34943.583333333336</v>
      </c>
      <c r="J5848">
        <v>34246.800000000003</v>
      </c>
      <c r="K5848">
        <f t="shared" si="547"/>
        <v>294.90358980717963</v>
      </c>
      <c r="M5848">
        <f>INDEX('[1]Traitement outputs (2)'!$B$51:$Q$56,MATCH(70,'[1]Traitement outputs (2)'!$A$51:$A$56,0),MATCH(C5848,'[1]Traitement outputs (2)'!$B$51:$Q$51,0))</f>
        <v>-100.03024221653476</v>
      </c>
      <c r="N5848">
        <f>INDEX('[1]Traitement outputs (2)'!$B$34:$Q$38,MATCH(70,'[1]Traitement outputs (2)'!$A$34:$A$38,0),MATCH(C5848,'[1]Traitement outputs (2)'!$B$33:$Q$33,0))</f>
        <v>-289.85023259609778</v>
      </c>
      <c r="O5848">
        <f>INDEX('[1]Traitement outputs (2)'!$B$58:$Q$63,MATCH(70,'[1]Traitement outputs (2)'!$A$58:$A$63,0),MATCH(C5848,'[1]Traitement outputs (2)'!$B$58:$Q$58,0))</f>
        <v>100.02982552915192</v>
      </c>
      <c r="P5848">
        <f>INDEX('[1]Traitement outputs (2)'!$B$41:$Q$45,MATCH(70,'[1]Traitement outputs (2)'!$A$41:$A$45,0),MATCH(C5848,'[1]Traitement outputs (2)'!$B$40:$Q$40,0))</f>
        <v>360.22836590796732</v>
      </c>
      <c r="Q5848">
        <f>IF(K5848&lt;30,INDEX('[1]Traitement outputs (2)'!$B$51:$Q$63,MATCH(70,'[1]Traitement outputs (2)'!$A$51:$A$63,0),MATCH(C5848,'[1]Traitement outputs (2)'!$B$51:$Q$51,0)),INDEX('[1]Traitement outputs (2)'!$B$34:$Q$38,MATCH(70,'[1]Traitement outputs (2)'!$A$34:$A$38,0),MATCH(C5848,'[1]Traitement outputs (2)'!$B$33:$Q$33,0)))</f>
        <v>-289.85023259609778</v>
      </c>
      <c r="R5848">
        <f>IF(K5848&lt;30,INDEX('[1]Traitement outputs (2)'!$B$58:$Q$63,MATCH(70,'[1]Traitement outputs (2)'!$A$58:$A$63,0),MATCH(C5848,'[1]Traitement outputs (2)'!$B$58:$Q$58,0)),INDEX('[1]Traitement outputs (2)'!$B$41:$Q$45,MATCH(70,'[1]Traitement outputs (2)'!$A$41:$A$45,0),MATCH(C5848,'[1]Traitement outputs (2)'!$B$40:$Q$40,0)))</f>
        <v>360.22836590796732</v>
      </c>
      <c r="T5848">
        <f t="shared" si="548"/>
        <v>-33659.959691105723</v>
      </c>
      <c r="U5848">
        <f t="shared" si="549"/>
        <v>41832.887858853152</v>
      </c>
      <c r="X5848">
        <f t="shared" si="550"/>
        <v>0.81391465530061724</v>
      </c>
      <c r="Y5848">
        <f t="shared" si="551"/>
        <v>0.84462161159338311</v>
      </c>
    </row>
    <row r="5849" spans="1:25" x14ac:dyDescent="0.35">
      <c r="A5849" s="1">
        <v>34943.625</v>
      </c>
      <c r="B5849">
        <v>24.4924</v>
      </c>
      <c r="C5849">
        <f>_xlfn.IFNA(HLOOKUP(B5849,'[1]Traitement outputs'!$B$33:$Q$33,1,TRUE),16)</f>
        <v>24</v>
      </c>
      <c r="E5849" s="1">
        <v>34943.625</v>
      </c>
      <c r="F5849">
        <v>30.337399999999999</v>
      </c>
      <c r="G5849">
        <f t="shared" si="546"/>
        <v>30</v>
      </c>
      <c r="I5849" s="1">
        <v>34943.625</v>
      </c>
      <c r="J5849">
        <v>30709.4</v>
      </c>
      <c r="K5849">
        <f t="shared" si="547"/>
        <v>264.44258444072443</v>
      </c>
      <c r="M5849">
        <f>INDEX('[1]Traitement outputs (2)'!$B$51:$Q$56,MATCH(70,'[1]Traitement outputs (2)'!$A$51:$A$56,0),MATCH(C5849,'[1]Traitement outputs (2)'!$B$51:$Q$51,0))</f>
        <v>-100.03024221653476</v>
      </c>
      <c r="N5849">
        <f>INDEX('[1]Traitement outputs (2)'!$B$34:$Q$38,MATCH(70,'[1]Traitement outputs (2)'!$A$34:$A$38,0),MATCH(C5849,'[1]Traitement outputs (2)'!$B$33:$Q$33,0))</f>
        <v>-289.85023259609778</v>
      </c>
      <c r="O5849">
        <f>INDEX('[1]Traitement outputs (2)'!$B$58:$Q$63,MATCH(70,'[1]Traitement outputs (2)'!$A$58:$A$63,0),MATCH(C5849,'[1]Traitement outputs (2)'!$B$58:$Q$58,0))</f>
        <v>100.02982552915192</v>
      </c>
      <c r="P5849">
        <f>INDEX('[1]Traitement outputs (2)'!$B$41:$Q$45,MATCH(70,'[1]Traitement outputs (2)'!$A$41:$A$45,0),MATCH(C5849,'[1]Traitement outputs (2)'!$B$40:$Q$40,0))</f>
        <v>360.22836590796732</v>
      </c>
      <c r="Q5849">
        <f>IF(K5849&lt;30,INDEX('[1]Traitement outputs (2)'!$B$51:$Q$63,MATCH(70,'[1]Traitement outputs (2)'!$A$51:$A$63,0),MATCH(C5849,'[1]Traitement outputs (2)'!$B$51:$Q$51,0)),INDEX('[1]Traitement outputs (2)'!$B$34:$Q$38,MATCH(70,'[1]Traitement outputs (2)'!$A$34:$A$38,0),MATCH(C5849,'[1]Traitement outputs (2)'!$B$33:$Q$33,0)))</f>
        <v>-289.85023259609778</v>
      </c>
      <c r="R5849">
        <f>IF(K5849&lt;30,INDEX('[1]Traitement outputs (2)'!$B$58:$Q$63,MATCH(70,'[1]Traitement outputs (2)'!$A$58:$A$63,0),MATCH(C5849,'[1]Traitement outputs (2)'!$B$58:$Q$58,0)),INDEX('[1]Traitement outputs (2)'!$B$41:$Q$45,MATCH(70,'[1]Traitement outputs (2)'!$A$41:$A$45,0),MATCH(C5849,'[1]Traitement outputs (2)'!$B$40:$Q$40,0)))</f>
        <v>360.22836590796732</v>
      </c>
      <c r="T5849">
        <f t="shared" si="548"/>
        <v>-33659.959691105723</v>
      </c>
      <c r="U5849">
        <f t="shared" si="549"/>
        <v>41832.887858853152</v>
      </c>
      <c r="X5849">
        <f t="shared" si="550"/>
        <v>0.81391465530061724</v>
      </c>
      <c r="Y5849">
        <f t="shared" si="551"/>
        <v>0.84462161159338311</v>
      </c>
    </row>
    <row r="5850" spans="1:25" x14ac:dyDescent="0.35">
      <c r="A5850" s="1">
        <v>34943.666666666664</v>
      </c>
      <c r="B5850">
        <v>22.956399999999999</v>
      </c>
      <c r="C5850">
        <f>_xlfn.IFNA(HLOOKUP(B5850,'[1]Traitement outputs'!$B$33:$Q$33,1,TRUE),16)</f>
        <v>22</v>
      </c>
      <c r="E5850" s="1">
        <v>34943.666666666664</v>
      </c>
      <c r="F5850">
        <v>28.940899999999999</v>
      </c>
      <c r="G5850">
        <f t="shared" si="546"/>
        <v>29</v>
      </c>
      <c r="I5850" s="1">
        <v>34943.666666666664</v>
      </c>
      <c r="J5850">
        <v>25777.4</v>
      </c>
      <c r="K5850">
        <f t="shared" si="547"/>
        <v>221.97249950055456</v>
      </c>
      <c r="M5850">
        <f>INDEX('[1]Traitement outputs (2)'!$B$51:$Q$56,MATCH(70,'[1]Traitement outputs (2)'!$A$51:$A$56,0),MATCH(C5850,'[1]Traitement outputs (2)'!$B$51:$Q$51,0))</f>
        <v>-79.342574701900858</v>
      </c>
      <c r="N5850">
        <f>INDEX('[1]Traitement outputs (2)'!$B$34:$Q$38,MATCH(70,'[1]Traitement outputs (2)'!$A$34:$A$38,0),MATCH(C5850,'[1]Traitement outputs (2)'!$B$33:$Q$33,0))</f>
        <v>-237.95145474030227</v>
      </c>
      <c r="O5850">
        <f>INDEX('[1]Traitement outputs (2)'!$B$58:$Q$63,MATCH(70,'[1]Traitement outputs (2)'!$A$58:$A$63,0),MATCH(C5850,'[1]Traitement outputs (2)'!$B$58:$Q$58,0))</f>
        <v>79.34249368302325</v>
      </c>
      <c r="P5850">
        <f>INDEX('[1]Traitement outputs (2)'!$B$41:$Q$45,MATCH(70,'[1]Traitement outputs (2)'!$A$41:$A$45,0),MATCH(C5850,'[1]Traitement outputs (2)'!$B$40:$Q$40,0))</f>
        <v>308.329590329962</v>
      </c>
      <c r="Q5850">
        <f>IF(K5850&lt;30,INDEX('[1]Traitement outputs (2)'!$B$51:$Q$63,MATCH(70,'[1]Traitement outputs (2)'!$A$51:$A$63,0),MATCH(C5850,'[1]Traitement outputs (2)'!$B$51:$Q$51,0)),INDEX('[1]Traitement outputs (2)'!$B$34:$Q$38,MATCH(70,'[1]Traitement outputs (2)'!$A$34:$A$38,0),MATCH(C5850,'[1]Traitement outputs (2)'!$B$33:$Q$33,0)))</f>
        <v>-237.95145474030227</v>
      </c>
      <c r="R5850">
        <f>IF(K5850&lt;30,INDEX('[1]Traitement outputs (2)'!$B$58:$Q$63,MATCH(70,'[1]Traitement outputs (2)'!$A$58:$A$63,0),MATCH(C5850,'[1]Traitement outputs (2)'!$B$58:$Q$58,0)),INDEX('[1]Traitement outputs (2)'!$B$41:$Q$45,MATCH(70,'[1]Traitement outputs (2)'!$A$41:$A$45,0),MATCH(C5850,'[1]Traitement outputs (2)'!$B$40:$Q$40,0)))</f>
        <v>308.329590329962</v>
      </c>
      <c r="T5850">
        <f t="shared" si="548"/>
        <v>-27633.016897245612</v>
      </c>
      <c r="U5850">
        <f t="shared" si="549"/>
        <v>35805.94532951009</v>
      </c>
      <c r="X5850">
        <f t="shared" si="550"/>
        <v>0.66818016507550282</v>
      </c>
      <c r="Y5850">
        <f t="shared" si="551"/>
        <v>0.72293539358017622</v>
      </c>
    </row>
    <row r="5851" spans="1:25" x14ac:dyDescent="0.35">
      <c r="A5851" s="1">
        <v>34943.708333333336</v>
      </c>
      <c r="B5851">
        <v>20.565200000000001</v>
      </c>
      <c r="C5851">
        <f>_xlfn.IFNA(HLOOKUP(B5851,'[1]Traitement outputs'!$B$33:$Q$33,1,TRUE),16)</f>
        <v>20</v>
      </c>
      <c r="E5851" s="1">
        <v>34943.708333333336</v>
      </c>
      <c r="F5851">
        <v>29.5334</v>
      </c>
      <c r="G5851">
        <f t="shared" si="546"/>
        <v>30</v>
      </c>
      <c r="I5851" s="1">
        <v>34943.708333333336</v>
      </c>
      <c r="J5851">
        <v>14961.8</v>
      </c>
      <c r="K5851">
        <f t="shared" si="547"/>
        <v>128.83797989818203</v>
      </c>
      <c r="M5851">
        <f>INDEX('[1]Traitement outputs (2)'!$B$51:$Q$56,MATCH(70,'[1]Traitement outputs (2)'!$A$51:$A$56,0),MATCH(C5851,'[1]Traitement outputs (2)'!$B$51:$Q$51,0))</f>
        <v>-16.864255714989046</v>
      </c>
      <c r="N5851">
        <f>INDEX('[1]Traitement outputs (2)'!$B$34:$Q$38,MATCH(70,'[1]Traitement outputs (2)'!$A$34:$A$38,0),MATCH(C5851,'[1]Traitement outputs (2)'!$B$33:$Q$33,0))</f>
        <v>-183.77989640241771</v>
      </c>
      <c r="O5851">
        <f>INDEX('[1]Traitement outputs (2)'!$B$58:$Q$63,MATCH(70,'[1]Traitement outputs (2)'!$A$58:$A$63,0),MATCH(C5851,'[1]Traitement outputs (2)'!$B$58:$Q$58,0))</f>
        <v>16.864787616041994</v>
      </c>
      <c r="P5851">
        <f>INDEX('[1]Traitement outputs (2)'!$B$41:$Q$45,MATCH(70,'[1]Traitement outputs (2)'!$A$41:$A$45,0),MATCH(C5851,'[1]Traitement outputs (2)'!$B$40:$Q$40,0))</f>
        <v>254.15803075879367</v>
      </c>
      <c r="Q5851">
        <f>IF(K5851&lt;30,INDEX('[1]Traitement outputs (2)'!$B$51:$Q$63,MATCH(70,'[1]Traitement outputs (2)'!$A$51:$A$63,0),MATCH(C5851,'[1]Traitement outputs (2)'!$B$51:$Q$51,0)),INDEX('[1]Traitement outputs (2)'!$B$34:$Q$38,MATCH(70,'[1]Traitement outputs (2)'!$A$34:$A$38,0),MATCH(C5851,'[1]Traitement outputs (2)'!$B$33:$Q$33,0)))</f>
        <v>-183.77989640241771</v>
      </c>
      <c r="R5851">
        <f>IF(K5851&lt;30,INDEX('[1]Traitement outputs (2)'!$B$58:$Q$63,MATCH(70,'[1]Traitement outputs (2)'!$A$58:$A$63,0),MATCH(C5851,'[1]Traitement outputs (2)'!$B$58:$Q$58,0)),INDEX('[1]Traitement outputs (2)'!$B$41:$Q$45,MATCH(70,'[1]Traitement outputs (2)'!$A$41:$A$45,0),MATCH(C5851,'[1]Traitement outputs (2)'!$B$40:$Q$40,0)))</f>
        <v>254.15803075879367</v>
      </c>
      <c r="T5851">
        <f t="shared" si="548"/>
        <v>-21342.138833337085</v>
      </c>
      <c r="U5851">
        <f t="shared" si="549"/>
        <v>29515.067122381799</v>
      </c>
      <c r="X5851">
        <f t="shared" si="550"/>
        <v>0.51606358805306241</v>
      </c>
      <c r="Y5851">
        <f t="shared" si="551"/>
        <v>0.59592021577150611</v>
      </c>
    </row>
    <row r="5852" spans="1:25" x14ac:dyDescent="0.35">
      <c r="A5852" s="1">
        <v>34943.75</v>
      </c>
      <c r="B5852">
        <v>20.001100000000001</v>
      </c>
      <c r="C5852">
        <f>_xlfn.IFNA(HLOOKUP(B5852,'[1]Traitement outputs'!$B$33:$Q$33,1,TRUE),16)</f>
        <v>20</v>
      </c>
      <c r="E5852" s="1">
        <v>34943.75</v>
      </c>
      <c r="F5852">
        <v>27.7425</v>
      </c>
      <c r="G5852">
        <f t="shared" si="546"/>
        <v>28</v>
      </c>
      <c r="I5852" s="1">
        <v>34943.75</v>
      </c>
      <c r="J5852">
        <v>747.58600000000001</v>
      </c>
      <c r="K5852">
        <f t="shared" si="547"/>
        <v>6.4375589862290834</v>
      </c>
      <c r="M5852">
        <f>INDEX('[1]Traitement outputs (2)'!$B$51:$Q$56,MATCH(70,'[1]Traitement outputs (2)'!$A$51:$A$56,0),MATCH(C5852,'[1]Traitement outputs (2)'!$B$51:$Q$51,0))</f>
        <v>-16.864255714989046</v>
      </c>
      <c r="N5852">
        <f>INDEX('[1]Traitement outputs (2)'!$B$34:$Q$38,MATCH(70,'[1]Traitement outputs (2)'!$A$34:$A$38,0),MATCH(C5852,'[1]Traitement outputs (2)'!$B$33:$Q$33,0))</f>
        <v>-183.77989640241771</v>
      </c>
      <c r="O5852">
        <f>INDEX('[1]Traitement outputs (2)'!$B$58:$Q$63,MATCH(70,'[1]Traitement outputs (2)'!$A$58:$A$63,0),MATCH(C5852,'[1]Traitement outputs (2)'!$B$58:$Q$58,0))</f>
        <v>16.864787616041994</v>
      </c>
      <c r="P5852">
        <f>INDEX('[1]Traitement outputs (2)'!$B$41:$Q$45,MATCH(70,'[1]Traitement outputs (2)'!$A$41:$A$45,0),MATCH(C5852,'[1]Traitement outputs (2)'!$B$40:$Q$40,0))</f>
        <v>254.15803075879367</v>
      </c>
      <c r="Q5852">
        <f>IF(K5852&lt;30,INDEX('[1]Traitement outputs (2)'!$B$51:$Q$63,MATCH(70,'[1]Traitement outputs (2)'!$A$51:$A$63,0),MATCH(C5852,'[1]Traitement outputs (2)'!$B$51:$Q$51,0)),INDEX('[1]Traitement outputs (2)'!$B$34:$Q$38,MATCH(70,'[1]Traitement outputs (2)'!$A$34:$A$38,0),MATCH(C5852,'[1]Traitement outputs (2)'!$B$33:$Q$33,0)))</f>
        <v>-16.864255714989046</v>
      </c>
      <c r="R5852">
        <f>IF(K5852&lt;30,INDEX('[1]Traitement outputs (2)'!$B$58:$Q$63,MATCH(70,'[1]Traitement outputs (2)'!$A$58:$A$63,0),MATCH(C5852,'[1]Traitement outputs (2)'!$B$58:$Q$58,0)),INDEX('[1]Traitement outputs (2)'!$B$41:$Q$45,MATCH(70,'[1]Traitement outputs (2)'!$A$41:$A$45,0),MATCH(C5852,'[1]Traitement outputs (2)'!$B$40:$Q$40,0)))</f>
        <v>16.864787616041994</v>
      </c>
      <c r="T5852">
        <f t="shared" si="548"/>
        <v>-1958.42577907482</v>
      </c>
      <c r="U5852">
        <f t="shared" si="549"/>
        <v>1958.4875481058175</v>
      </c>
      <c r="X5852">
        <f t="shared" si="550"/>
        <v>4.735571455032727E-2</v>
      </c>
      <c r="Y5852">
        <f t="shared" si="551"/>
        <v>3.954259420836595E-2</v>
      </c>
    </row>
    <row r="5853" spans="1:25" x14ac:dyDescent="0.35">
      <c r="A5853" s="1">
        <v>34943.791666666664</v>
      </c>
      <c r="B5853">
        <v>20.000800000000002</v>
      </c>
      <c r="C5853">
        <f>_xlfn.IFNA(HLOOKUP(B5853,'[1]Traitement outputs'!$B$33:$Q$33,1,TRUE),16)</f>
        <v>20</v>
      </c>
      <c r="E5853" s="1">
        <v>34943.791666666664</v>
      </c>
      <c r="F5853">
        <v>26.78</v>
      </c>
      <c r="G5853">
        <f t="shared" si="546"/>
        <v>27</v>
      </c>
      <c r="I5853" s="1">
        <v>34943.791666666664</v>
      </c>
      <c r="J5853">
        <v>0</v>
      </c>
      <c r="K5853">
        <f t="shared" si="547"/>
        <v>0</v>
      </c>
      <c r="M5853">
        <f>INDEX('[1]Traitement outputs (2)'!$B$51:$Q$56,MATCH(70,'[1]Traitement outputs (2)'!$A$51:$A$56,0),MATCH(C5853,'[1]Traitement outputs (2)'!$B$51:$Q$51,0))</f>
        <v>-16.864255714989046</v>
      </c>
      <c r="N5853">
        <f>INDEX('[1]Traitement outputs (2)'!$B$34:$Q$38,MATCH(70,'[1]Traitement outputs (2)'!$A$34:$A$38,0),MATCH(C5853,'[1]Traitement outputs (2)'!$B$33:$Q$33,0))</f>
        <v>-183.77989640241771</v>
      </c>
      <c r="O5853">
        <f>INDEX('[1]Traitement outputs (2)'!$B$58:$Q$63,MATCH(70,'[1]Traitement outputs (2)'!$A$58:$A$63,0),MATCH(C5853,'[1]Traitement outputs (2)'!$B$58:$Q$58,0))</f>
        <v>16.864787616041994</v>
      </c>
      <c r="P5853">
        <f>INDEX('[1]Traitement outputs (2)'!$B$41:$Q$45,MATCH(70,'[1]Traitement outputs (2)'!$A$41:$A$45,0),MATCH(C5853,'[1]Traitement outputs (2)'!$B$40:$Q$40,0))</f>
        <v>254.15803075879367</v>
      </c>
      <c r="Q5853">
        <f>IF(K5853&lt;30,INDEX('[1]Traitement outputs (2)'!$B$51:$Q$63,MATCH(70,'[1]Traitement outputs (2)'!$A$51:$A$63,0),MATCH(C5853,'[1]Traitement outputs (2)'!$B$51:$Q$51,0)),INDEX('[1]Traitement outputs (2)'!$B$34:$Q$38,MATCH(70,'[1]Traitement outputs (2)'!$A$34:$A$38,0),MATCH(C5853,'[1]Traitement outputs (2)'!$B$33:$Q$33,0)))</f>
        <v>-16.864255714989046</v>
      </c>
      <c r="R5853">
        <f>IF(K5853&lt;30,INDEX('[1]Traitement outputs (2)'!$B$58:$Q$63,MATCH(70,'[1]Traitement outputs (2)'!$A$58:$A$63,0),MATCH(C5853,'[1]Traitement outputs (2)'!$B$58:$Q$58,0)),INDEX('[1]Traitement outputs (2)'!$B$41:$Q$45,MATCH(70,'[1]Traitement outputs (2)'!$A$41:$A$45,0),MATCH(C5853,'[1]Traitement outputs (2)'!$B$40:$Q$40,0)))</f>
        <v>16.864787616041994</v>
      </c>
      <c r="T5853">
        <f t="shared" si="548"/>
        <v>-1958.42577907482</v>
      </c>
      <c r="U5853">
        <f t="shared" si="549"/>
        <v>1958.4875481058175</v>
      </c>
      <c r="X5853">
        <f t="shared" si="550"/>
        <v>4.735571455032727E-2</v>
      </c>
      <c r="Y5853">
        <f t="shared" si="551"/>
        <v>3.954259420836595E-2</v>
      </c>
    </row>
    <row r="5854" spans="1:25" x14ac:dyDescent="0.35">
      <c r="A5854" s="1">
        <v>34943.833333333336</v>
      </c>
      <c r="B5854">
        <v>20.000699999999998</v>
      </c>
      <c r="C5854">
        <f>_xlfn.IFNA(HLOOKUP(B5854,'[1]Traitement outputs'!$B$33:$Q$33,1,TRUE),16)</f>
        <v>20</v>
      </c>
      <c r="E5854" s="1">
        <v>34943.833333333336</v>
      </c>
      <c r="F5854">
        <v>26.124500000000001</v>
      </c>
      <c r="G5854">
        <f t="shared" si="546"/>
        <v>26</v>
      </c>
      <c r="I5854" s="1">
        <v>34943.833333333336</v>
      </c>
      <c r="J5854">
        <v>0</v>
      </c>
      <c r="K5854">
        <f t="shared" si="547"/>
        <v>0</v>
      </c>
      <c r="M5854">
        <f>INDEX('[1]Traitement outputs (2)'!$B$51:$Q$56,MATCH(70,'[1]Traitement outputs (2)'!$A$51:$A$56,0),MATCH(C5854,'[1]Traitement outputs (2)'!$B$51:$Q$51,0))</f>
        <v>-16.864255714989046</v>
      </c>
      <c r="N5854">
        <f>INDEX('[1]Traitement outputs (2)'!$B$34:$Q$38,MATCH(70,'[1]Traitement outputs (2)'!$A$34:$A$38,0),MATCH(C5854,'[1]Traitement outputs (2)'!$B$33:$Q$33,0))</f>
        <v>-183.77989640241771</v>
      </c>
      <c r="O5854">
        <f>INDEX('[1]Traitement outputs (2)'!$B$58:$Q$63,MATCH(70,'[1]Traitement outputs (2)'!$A$58:$A$63,0),MATCH(C5854,'[1]Traitement outputs (2)'!$B$58:$Q$58,0))</f>
        <v>16.864787616041994</v>
      </c>
      <c r="P5854">
        <f>INDEX('[1]Traitement outputs (2)'!$B$41:$Q$45,MATCH(70,'[1]Traitement outputs (2)'!$A$41:$A$45,0),MATCH(C5854,'[1]Traitement outputs (2)'!$B$40:$Q$40,0))</f>
        <v>254.15803075879367</v>
      </c>
      <c r="Q5854">
        <f>IF(K5854&lt;30,INDEX('[1]Traitement outputs (2)'!$B$51:$Q$63,MATCH(70,'[1]Traitement outputs (2)'!$A$51:$A$63,0),MATCH(C5854,'[1]Traitement outputs (2)'!$B$51:$Q$51,0)),INDEX('[1]Traitement outputs (2)'!$B$34:$Q$38,MATCH(70,'[1]Traitement outputs (2)'!$A$34:$A$38,0),MATCH(C5854,'[1]Traitement outputs (2)'!$B$33:$Q$33,0)))</f>
        <v>-16.864255714989046</v>
      </c>
      <c r="R5854">
        <f>IF(K5854&lt;30,INDEX('[1]Traitement outputs (2)'!$B$58:$Q$63,MATCH(70,'[1]Traitement outputs (2)'!$A$58:$A$63,0),MATCH(C5854,'[1]Traitement outputs (2)'!$B$58:$Q$58,0)),INDEX('[1]Traitement outputs (2)'!$B$41:$Q$45,MATCH(70,'[1]Traitement outputs (2)'!$A$41:$A$45,0),MATCH(C5854,'[1]Traitement outputs (2)'!$B$40:$Q$40,0)))</f>
        <v>16.864787616041994</v>
      </c>
      <c r="T5854">
        <f t="shared" si="548"/>
        <v>-1958.42577907482</v>
      </c>
      <c r="U5854">
        <f t="shared" si="549"/>
        <v>1958.4875481058175</v>
      </c>
      <c r="X5854">
        <f t="shared" si="550"/>
        <v>4.735571455032727E-2</v>
      </c>
      <c r="Y5854">
        <f t="shared" si="551"/>
        <v>3.954259420836595E-2</v>
      </c>
    </row>
    <row r="5855" spans="1:25" x14ac:dyDescent="0.35">
      <c r="A5855" s="1">
        <v>34943.875</v>
      </c>
      <c r="B5855">
        <v>16.1921</v>
      </c>
      <c r="C5855">
        <f>_xlfn.IFNA(HLOOKUP(B5855,'[1]Traitement outputs'!$B$33:$Q$33,1,TRUE),16)</f>
        <v>16</v>
      </c>
      <c r="E5855" s="1">
        <v>34943.875</v>
      </c>
      <c r="F5855">
        <v>32.280099999999997</v>
      </c>
      <c r="G5855">
        <f t="shared" si="546"/>
        <v>32</v>
      </c>
      <c r="I5855" s="1">
        <v>34943.875</v>
      </c>
      <c r="J5855">
        <v>0</v>
      </c>
      <c r="K5855">
        <f t="shared" si="547"/>
        <v>0</v>
      </c>
      <c r="M5855">
        <f>INDEX('[1]Traitement outputs (2)'!$B$51:$Q$56,MATCH(70,'[1]Traitement outputs (2)'!$A$51:$A$56,0),MATCH(C5855,'[1]Traitement outputs (2)'!$B$51:$Q$51,0))</f>
        <v>-27.907128105419115</v>
      </c>
      <c r="N5855">
        <f>INDEX('[1]Traitement outputs (2)'!$B$34:$Q$38,MATCH(70,'[1]Traitement outputs (2)'!$A$34:$A$38,0),MATCH(C5855,'[1]Traitement outputs (2)'!$B$33:$Q$33,0))</f>
        <v>-87.65601603539298</v>
      </c>
      <c r="O5855">
        <f>INDEX('[1]Traitement outputs (2)'!$B$58:$Q$63,MATCH(70,'[1]Traitement outputs (2)'!$A$58:$A$63,0),MATCH(C5855,'[1]Traitement outputs (2)'!$B$58:$Q$58,0))</f>
        <v>27.907128104236733</v>
      </c>
      <c r="P5855">
        <f>INDEX('[1]Traitement outputs (2)'!$B$41:$Q$45,MATCH(70,'[1]Traitement outputs (2)'!$A$41:$A$45,0),MATCH(C5855,'[1]Traitement outputs (2)'!$B$40:$Q$40,0))</f>
        <v>158.03405896601754</v>
      </c>
      <c r="Q5855">
        <f>IF(K5855&lt;30,INDEX('[1]Traitement outputs (2)'!$B$51:$Q$63,MATCH(70,'[1]Traitement outputs (2)'!$A$51:$A$63,0),MATCH(C5855,'[1]Traitement outputs (2)'!$B$51:$Q$51,0)),INDEX('[1]Traitement outputs (2)'!$B$34:$Q$38,MATCH(70,'[1]Traitement outputs (2)'!$A$34:$A$38,0),MATCH(C5855,'[1]Traitement outputs (2)'!$B$33:$Q$33,0)))</f>
        <v>-27.907128105419115</v>
      </c>
      <c r="R5855">
        <f>IF(K5855&lt;30,INDEX('[1]Traitement outputs (2)'!$B$58:$Q$63,MATCH(70,'[1]Traitement outputs (2)'!$A$58:$A$63,0),MATCH(C5855,'[1]Traitement outputs (2)'!$B$58:$Q$58,0)),INDEX('[1]Traitement outputs (2)'!$B$41:$Q$45,MATCH(70,'[1]Traitement outputs (2)'!$A$41:$A$45,0),MATCH(C5855,'[1]Traitement outputs (2)'!$B$40:$Q$40,0)))</f>
        <v>27.907128104236733</v>
      </c>
      <c r="T5855">
        <f t="shared" si="548"/>
        <v>-3240.8212983285953</v>
      </c>
      <c r="U5855">
        <f t="shared" si="549"/>
        <v>3240.8212981912866</v>
      </c>
      <c r="X5855">
        <f t="shared" si="550"/>
        <v>7.8364679403255921E-2</v>
      </c>
      <c r="Y5855">
        <f t="shared" si="551"/>
        <v>6.5433390996103388E-2</v>
      </c>
    </row>
    <row r="5856" spans="1:25" x14ac:dyDescent="0.35">
      <c r="A5856" s="1">
        <v>34943.916666666664</v>
      </c>
      <c r="B5856">
        <v>16.000599999999999</v>
      </c>
      <c r="C5856">
        <f>_xlfn.IFNA(HLOOKUP(B5856,'[1]Traitement outputs'!$B$33:$Q$33,1,TRUE),16)</f>
        <v>16</v>
      </c>
      <c r="E5856" s="1">
        <v>34943.916666666664</v>
      </c>
      <c r="F5856">
        <v>36.410800000000002</v>
      </c>
      <c r="G5856">
        <f t="shared" si="546"/>
        <v>36</v>
      </c>
      <c r="I5856" s="1">
        <v>34943.916666666664</v>
      </c>
      <c r="J5856">
        <v>0</v>
      </c>
      <c r="K5856">
        <f t="shared" si="547"/>
        <v>0</v>
      </c>
      <c r="M5856">
        <f>INDEX('[1]Traitement outputs (2)'!$B$51:$Q$56,MATCH(70,'[1]Traitement outputs (2)'!$A$51:$A$56,0),MATCH(C5856,'[1]Traitement outputs (2)'!$B$51:$Q$51,0))</f>
        <v>-27.907128105419115</v>
      </c>
      <c r="N5856">
        <f>INDEX('[1]Traitement outputs (2)'!$B$34:$Q$38,MATCH(70,'[1]Traitement outputs (2)'!$A$34:$A$38,0),MATCH(C5856,'[1]Traitement outputs (2)'!$B$33:$Q$33,0))</f>
        <v>-87.65601603539298</v>
      </c>
      <c r="O5856">
        <f>INDEX('[1]Traitement outputs (2)'!$B$58:$Q$63,MATCH(70,'[1]Traitement outputs (2)'!$A$58:$A$63,0),MATCH(C5856,'[1]Traitement outputs (2)'!$B$58:$Q$58,0))</f>
        <v>27.907128104236733</v>
      </c>
      <c r="P5856">
        <f>INDEX('[1]Traitement outputs (2)'!$B$41:$Q$45,MATCH(70,'[1]Traitement outputs (2)'!$A$41:$A$45,0),MATCH(C5856,'[1]Traitement outputs (2)'!$B$40:$Q$40,0))</f>
        <v>158.03405896601754</v>
      </c>
      <c r="Q5856">
        <f>IF(K5856&lt;30,INDEX('[1]Traitement outputs (2)'!$B$51:$Q$63,MATCH(70,'[1]Traitement outputs (2)'!$A$51:$A$63,0),MATCH(C5856,'[1]Traitement outputs (2)'!$B$51:$Q$51,0)),INDEX('[1]Traitement outputs (2)'!$B$34:$Q$38,MATCH(70,'[1]Traitement outputs (2)'!$A$34:$A$38,0),MATCH(C5856,'[1]Traitement outputs (2)'!$B$33:$Q$33,0)))</f>
        <v>-27.907128105419115</v>
      </c>
      <c r="R5856">
        <f>IF(K5856&lt;30,INDEX('[1]Traitement outputs (2)'!$B$58:$Q$63,MATCH(70,'[1]Traitement outputs (2)'!$A$58:$A$63,0),MATCH(C5856,'[1]Traitement outputs (2)'!$B$58:$Q$58,0)),INDEX('[1]Traitement outputs (2)'!$B$41:$Q$45,MATCH(70,'[1]Traitement outputs (2)'!$A$41:$A$45,0),MATCH(C5856,'[1]Traitement outputs (2)'!$B$40:$Q$40,0)))</f>
        <v>27.907128104236733</v>
      </c>
      <c r="T5856">
        <f t="shared" si="548"/>
        <v>-3240.8212983285953</v>
      </c>
      <c r="U5856">
        <f t="shared" si="549"/>
        <v>3240.8212981912866</v>
      </c>
      <c r="X5856">
        <f t="shared" si="550"/>
        <v>7.8364679403255921E-2</v>
      </c>
      <c r="Y5856">
        <f t="shared" si="551"/>
        <v>6.5433390996103388E-2</v>
      </c>
    </row>
    <row r="5857" spans="1:25" x14ac:dyDescent="0.35">
      <c r="A5857" s="1">
        <v>34943.958333333336</v>
      </c>
      <c r="B5857">
        <v>16.000399999999999</v>
      </c>
      <c r="C5857">
        <f>_xlfn.IFNA(HLOOKUP(B5857,'[1]Traitement outputs'!$B$33:$Q$33,1,TRUE),16)</f>
        <v>16</v>
      </c>
      <c r="E5857" s="1">
        <v>34943.958333333336</v>
      </c>
      <c r="F5857">
        <v>41.629600000000003</v>
      </c>
      <c r="G5857">
        <f t="shared" si="546"/>
        <v>42</v>
      </c>
      <c r="I5857" s="1">
        <v>34943.958333333336</v>
      </c>
      <c r="J5857">
        <v>0</v>
      </c>
      <c r="K5857">
        <f t="shared" si="547"/>
        <v>0</v>
      </c>
      <c r="M5857">
        <f>INDEX('[1]Traitement outputs (2)'!$B$51:$Q$56,MATCH(70,'[1]Traitement outputs (2)'!$A$51:$A$56,0),MATCH(C5857,'[1]Traitement outputs (2)'!$B$51:$Q$51,0))</f>
        <v>-27.907128105419115</v>
      </c>
      <c r="N5857">
        <f>INDEX('[1]Traitement outputs (2)'!$B$34:$Q$38,MATCH(70,'[1]Traitement outputs (2)'!$A$34:$A$38,0),MATCH(C5857,'[1]Traitement outputs (2)'!$B$33:$Q$33,0))</f>
        <v>-87.65601603539298</v>
      </c>
      <c r="O5857">
        <f>INDEX('[1]Traitement outputs (2)'!$B$58:$Q$63,MATCH(70,'[1]Traitement outputs (2)'!$A$58:$A$63,0),MATCH(C5857,'[1]Traitement outputs (2)'!$B$58:$Q$58,0))</f>
        <v>27.907128104236733</v>
      </c>
      <c r="P5857">
        <f>INDEX('[1]Traitement outputs (2)'!$B$41:$Q$45,MATCH(70,'[1]Traitement outputs (2)'!$A$41:$A$45,0),MATCH(C5857,'[1]Traitement outputs (2)'!$B$40:$Q$40,0))</f>
        <v>158.03405896601754</v>
      </c>
      <c r="Q5857">
        <f>IF(K5857&lt;30,INDEX('[1]Traitement outputs (2)'!$B$51:$Q$63,MATCH(70,'[1]Traitement outputs (2)'!$A$51:$A$63,0),MATCH(C5857,'[1]Traitement outputs (2)'!$B$51:$Q$51,0)),INDEX('[1]Traitement outputs (2)'!$B$34:$Q$38,MATCH(70,'[1]Traitement outputs (2)'!$A$34:$A$38,0),MATCH(C5857,'[1]Traitement outputs (2)'!$B$33:$Q$33,0)))</f>
        <v>-27.907128105419115</v>
      </c>
      <c r="R5857">
        <f>IF(K5857&lt;30,INDEX('[1]Traitement outputs (2)'!$B$58:$Q$63,MATCH(70,'[1]Traitement outputs (2)'!$A$58:$A$63,0),MATCH(C5857,'[1]Traitement outputs (2)'!$B$58:$Q$58,0)),INDEX('[1]Traitement outputs (2)'!$B$41:$Q$45,MATCH(70,'[1]Traitement outputs (2)'!$A$41:$A$45,0),MATCH(C5857,'[1]Traitement outputs (2)'!$B$40:$Q$40,0)))</f>
        <v>27.907128104236733</v>
      </c>
      <c r="T5857">
        <f t="shared" si="548"/>
        <v>-3240.8212983285953</v>
      </c>
      <c r="U5857">
        <f t="shared" si="549"/>
        <v>3240.8212981912866</v>
      </c>
      <c r="X5857">
        <f t="shared" si="550"/>
        <v>7.8364679403255921E-2</v>
      </c>
      <c r="Y5857">
        <f t="shared" si="551"/>
        <v>6.5433390996103388E-2</v>
      </c>
    </row>
    <row r="5858" spans="1:25" x14ac:dyDescent="0.35">
      <c r="A5858" s="1">
        <v>34944</v>
      </c>
      <c r="B5858">
        <v>16.000499999999999</v>
      </c>
      <c r="C5858">
        <f>_xlfn.IFNA(HLOOKUP(B5858,'[1]Traitement outputs'!$B$33:$Q$33,1,TRUE),16)</f>
        <v>16</v>
      </c>
      <c r="E5858" s="1">
        <v>34944</v>
      </c>
      <c r="F5858">
        <v>45.715899999999998</v>
      </c>
      <c r="G5858">
        <f t="shared" si="546"/>
        <v>46</v>
      </c>
      <c r="I5858" s="1">
        <v>34944</v>
      </c>
      <c r="J5858">
        <v>0</v>
      </c>
      <c r="K5858">
        <f t="shared" si="547"/>
        <v>0</v>
      </c>
      <c r="M5858">
        <f>INDEX('[1]Traitement outputs (2)'!$B$51:$Q$56,MATCH(70,'[1]Traitement outputs (2)'!$A$51:$A$56,0),MATCH(C5858,'[1]Traitement outputs (2)'!$B$51:$Q$51,0))</f>
        <v>-27.907128105419115</v>
      </c>
      <c r="N5858">
        <f>INDEX('[1]Traitement outputs (2)'!$B$34:$Q$38,MATCH(70,'[1]Traitement outputs (2)'!$A$34:$A$38,0),MATCH(C5858,'[1]Traitement outputs (2)'!$B$33:$Q$33,0))</f>
        <v>-87.65601603539298</v>
      </c>
      <c r="O5858">
        <f>INDEX('[1]Traitement outputs (2)'!$B$58:$Q$63,MATCH(70,'[1]Traitement outputs (2)'!$A$58:$A$63,0),MATCH(C5858,'[1]Traitement outputs (2)'!$B$58:$Q$58,0))</f>
        <v>27.907128104236733</v>
      </c>
      <c r="P5858">
        <f>INDEX('[1]Traitement outputs (2)'!$B$41:$Q$45,MATCH(70,'[1]Traitement outputs (2)'!$A$41:$A$45,0),MATCH(C5858,'[1]Traitement outputs (2)'!$B$40:$Q$40,0))</f>
        <v>158.03405896601754</v>
      </c>
      <c r="Q5858">
        <f>IF(K5858&lt;30,INDEX('[1]Traitement outputs (2)'!$B$51:$Q$63,MATCH(70,'[1]Traitement outputs (2)'!$A$51:$A$63,0),MATCH(C5858,'[1]Traitement outputs (2)'!$B$51:$Q$51,0)),INDEX('[1]Traitement outputs (2)'!$B$34:$Q$38,MATCH(70,'[1]Traitement outputs (2)'!$A$34:$A$38,0),MATCH(C5858,'[1]Traitement outputs (2)'!$B$33:$Q$33,0)))</f>
        <v>-27.907128105419115</v>
      </c>
      <c r="R5858">
        <f>IF(K5858&lt;30,INDEX('[1]Traitement outputs (2)'!$B$58:$Q$63,MATCH(70,'[1]Traitement outputs (2)'!$A$58:$A$63,0),MATCH(C5858,'[1]Traitement outputs (2)'!$B$58:$Q$58,0)),INDEX('[1]Traitement outputs (2)'!$B$41:$Q$45,MATCH(70,'[1]Traitement outputs (2)'!$A$41:$A$45,0),MATCH(C5858,'[1]Traitement outputs (2)'!$B$40:$Q$40,0)))</f>
        <v>27.907128104236733</v>
      </c>
      <c r="T5858">
        <f t="shared" si="548"/>
        <v>-3240.8212983285953</v>
      </c>
      <c r="U5858">
        <f t="shared" si="549"/>
        <v>3240.8212981912866</v>
      </c>
      <c r="X5858">
        <f t="shared" si="550"/>
        <v>7.8364679403255921E-2</v>
      </c>
      <c r="Y5858">
        <f t="shared" si="551"/>
        <v>6.5433390996103388E-2</v>
      </c>
    </row>
    <row r="5859" spans="1:25" x14ac:dyDescent="0.35">
      <c r="A5859" s="1">
        <v>34944.041666666664</v>
      </c>
      <c r="B5859">
        <v>16.000599999999999</v>
      </c>
      <c r="C5859">
        <f>_xlfn.IFNA(HLOOKUP(B5859,'[1]Traitement outputs'!$B$33:$Q$33,1,TRUE),16)</f>
        <v>16</v>
      </c>
      <c r="E5859" s="1">
        <v>34944.041666666664</v>
      </c>
      <c r="F5859">
        <v>46.817999999999998</v>
      </c>
      <c r="G5859">
        <f t="shared" si="546"/>
        <v>47</v>
      </c>
      <c r="I5859" s="1">
        <v>34944.041666666664</v>
      </c>
      <c r="J5859">
        <v>0</v>
      </c>
      <c r="K5859">
        <f t="shared" si="547"/>
        <v>0</v>
      </c>
      <c r="M5859">
        <f>INDEX('[1]Traitement outputs (2)'!$B$51:$Q$56,MATCH(70,'[1]Traitement outputs (2)'!$A$51:$A$56,0),MATCH(C5859,'[1]Traitement outputs (2)'!$B$51:$Q$51,0))</f>
        <v>-27.907128105419115</v>
      </c>
      <c r="N5859">
        <f>INDEX('[1]Traitement outputs (2)'!$B$34:$Q$38,MATCH(70,'[1]Traitement outputs (2)'!$A$34:$A$38,0),MATCH(C5859,'[1]Traitement outputs (2)'!$B$33:$Q$33,0))</f>
        <v>-87.65601603539298</v>
      </c>
      <c r="O5859">
        <f>INDEX('[1]Traitement outputs (2)'!$B$58:$Q$63,MATCH(70,'[1]Traitement outputs (2)'!$A$58:$A$63,0),MATCH(C5859,'[1]Traitement outputs (2)'!$B$58:$Q$58,0))</f>
        <v>27.907128104236733</v>
      </c>
      <c r="P5859">
        <f>INDEX('[1]Traitement outputs (2)'!$B$41:$Q$45,MATCH(70,'[1]Traitement outputs (2)'!$A$41:$A$45,0),MATCH(C5859,'[1]Traitement outputs (2)'!$B$40:$Q$40,0))</f>
        <v>158.03405896601754</v>
      </c>
      <c r="Q5859">
        <f>IF(K5859&lt;30,INDEX('[1]Traitement outputs (2)'!$B$51:$Q$63,MATCH(70,'[1]Traitement outputs (2)'!$A$51:$A$63,0),MATCH(C5859,'[1]Traitement outputs (2)'!$B$51:$Q$51,0)),INDEX('[1]Traitement outputs (2)'!$B$34:$Q$38,MATCH(70,'[1]Traitement outputs (2)'!$A$34:$A$38,0),MATCH(C5859,'[1]Traitement outputs (2)'!$B$33:$Q$33,0)))</f>
        <v>-27.907128105419115</v>
      </c>
      <c r="R5859">
        <f>IF(K5859&lt;30,INDEX('[1]Traitement outputs (2)'!$B$58:$Q$63,MATCH(70,'[1]Traitement outputs (2)'!$A$58:$A$63,0),MATCH(C5859,'[1]Traitement outputs (2)'!$B$58:$Q$58,0)),INDEX('[1]Traitement outputs (2)'!$B$41:$Q$45,MATCH(70,'[1]Traitement outputs (2)'!$A$41:$A$45,0),MATCH(C5859,'[1]Traitement outputs (2)'!$B$40:$Q$40,0)))</f>
        <v>27.907128104236733</v>
      </c>
      <c r="T5859">
        <f t="shared" si="548"/>
        <v>-3240.8212983285953</v>
      </c>
      <c r="U5859">
        <f t="shared" si="549"/>
        <v>3240.8212981912866</v>
      </c>
      <c r="X5859">
        <f t="shared" si="550"/>
        <v>7.8364679403255921E-2</v>
      </c>
      <c r="Y5859">
        <f t="shared" si="551"/>
        <v>6.5433390996103388E-2</v>
      </c>
    </row>
    <row r="5860" spans="1:25" x14ac:dyDescent="0.35">
      <c r="A5860" s="1">
        <v>34944.083333333336</v>
      </c>
      <c r="B5860">
        <v>16.000599999999999</v>
      </c>
      <c r="C5860">
        <f>_xlfn.IFNA(HLOOKUP(B5860,'[1]Traitement outputs'!$B$33:$Q$33,1,TRUE),16)</f>
        <v>16</v>
      </c>
      <c r="E5860" s="1">
        <v>34944.083333333336</v>
      </c>
      <c r="F5860">
        <v>47.382399999999997</v>
      </c>
      <c r="G5860">
        <f t="shared" si="546"/>
        <v>47</v>
      </c>
      <c r="I5860" s="1">
        <v>34944.083333333336</v>
      </c>
      <c r="J5860">
        <v>0</v>
      </c>
      <c r="K5860">
        <f t="shared" si="547"/>
        <v>0</v>
      </c>
      <c r="M5860">
        <f>INDEX('[1]Traitement outputs (2)'!$B$51:$Q$56,MATCH(70,'[1]Traitement outputs (2)'!$A$51:$A$56,0),MATCH(C5860,'[1]Traitement outputs (2)'!$B$51:$Q$51,0))</f>
        <v>-27.907128105419115</v>
      </c>
      <c r="N5860">
        <f>INDEX('[1]Traitement outputs (2)'!$B$34:$Q$38,MATCH(70,'[1]Traitement outputs (2)'!$A$34:$A$38,0),MATCH(C5860,'[1]Traitement outputs (2)'!$B$33:$Q$33,0))</f>
        <v>-87.65601603539298</v>
      </c>
      <c r="O5860">
        <f>INDEX('[1]Traitement outputs (2)'!$B$58:$Q$63,MATCH(70,'[1]Traitement outputs (2)'!$A$58:$A$63,0),MATCH(C5860,'[1]Traitement outputs (2)'!$B$58:$Q$58,0))</f>
        <v>27.907128104236733</v>
      </c>
      <c r="P5860">
        <f>INDEX('[1]Traitement outputs (2)'!$B$41:$Q$45,MATCH(70,'[1]Traitement outputs (2)'!$A$41:$A$45,0),MATCH(C5860,'[1]Traitement outputs (2)'!$B$40:$Q$40,0))</f>
        <v>158.03405896601754</v>
      </c>
      <c r="Q5860">
        <f>IF(K5860&lt;30,INDEX('[1]Traitement outputs (2)'!$B$51:$Q$63,MATCH(70,'[1]Traitement outputs (2)'!$A$51:$A$63,0),MATCH(C5860,'[1]Traitement outputs (2)'!$B$51:$Q$51,0)),INDEX('[1]Traitement outputs (2)'!$B$34:$Q$38,MATCH(70,'[1]Traitement outputs (2)'!$A$34:$A$38,0),MATCH(C5860,'[1]Traitement outputs (2)'!$B$33:$Q$33,0)))</f>
        <v>-27.907128105419115</v>
      </c>
      <c r="R5860">
        <f>IF(K5860&lt;30,INDEX('[1]Traitement outputs (2)'!$B$58:$Q$63,MATCH(70,'[1]Traitement outputs (2)'!$A$58:$A$63,0),MATCH(C5860,'[1]Traitement outputs (2)'!$B$58:$Q$58,0)),INDEX('[1]Traitement outputs (2)'!$B$41:$Q$45,MATCH(70,'[1]Traitement outputs (2)'!$A$41:$A$45,0),MATCH(C5860,'[1]Traitement outputs (2)'!$B$40:$Q$40,0)))</f>
        <v>27.907128104236733</v>
      </c>
      <c r="T5860">
        <f t="shared" si="548"/>
        <v>-3240.8212983285953</v>
      </c>
      <c r="U5860">
        <f t="shared" si="549"/>
        <v>3240.8212981912866</v>
      </c>
      <c r="X5860">
        <f t="shared" si="550"/>
        <v>7.8364679403255921E-2</v>
      </c>
      <c r="Y5860">
        <f t="shared" si="551"/>
        <v>6.5433390996103388E-2</v>
      </c>
    </row>
    <row r="5861" spans="1:25" x14ac:dyDescent="0.35">
      <c r="A5861" s="1">
        <v>34944.125</v>
      </c>
      <c r="B5861">
        <v>16.000499999999999</v>
      </c>
      <c r="C5861">
        <f>_xlfn.IFNA(HLOOKUP(B5861,'[1]Traitement outputs'!$B$33:$Q$33,1,TRUE),16)</f>
        <v>16</v>
      </c>
      <c r="E5861" s="1">
        <v>34944.125</v>
      </c>
      <c r="F5861">
        <v>47.774799999999999</v>
      </c>
      <c r="G5861">
        <f t="shared" si="546"/>
        <v>48</v>
      </c>
      <c r="I5861" s="1">
        <v>34944.125</v>
      </c>
      <c r="J5861">
        <v>0</v>
      </c>
      <c r="K5861">
        <f t="shared" si="547"/>
        <v>0</v>
      </c>
      <c r="M5861">
        <f>INDEX('[1]Traitement outputs (2)'!$B$51:$Q$56,MATCH(70,'[1]Traitement outputs (2)'!$A$51:$A$56,0),MATCH(C5861,'[1]Traitement outputs (2)'!$B$51:$Q$51,0))</f>
        <v>-27.907128105419115</v>
      </c>
      <c r="N5861">
        <f>INDEX('[1]Traitement outputs (2)'!$B$34:$Q$38,MATCH(70,'[1]Traitement outputs (2)'!$A$34:$A$38,0),MATCH(C5861,'[1]Traitement outputs (2)'!$B$33:$Q$33,0))</f>
        <v>-87.65601603539298</v>
      </c>
      <c r="O5861">
        <f>INDEX('[1]Traitement outputs (2)'!$B$58:$Q$63,MATCH(70,'[1]Traitement outputs (2)'!$A$58:$A$63,0),MATCH(C5861,'[1]Traitement outputs (2)'!$B$58:$Q$58,0))</f>
        <v>27.907128104236733</v>
      </c>
      <c r="P5861">
        <f>INDEX('[1]Traitement outputs (2)'!$B$41:$Q$45,MATCH(70,'[1]Traitement outputs (2)'!$A$41:$A$45,0),MATCH(C5861,'[1]Traitement outputs (2)'!$B$40:$Q$40,0))</f>
        <v>158.03405896601754</v>
      </c>
      <c r="Q5861">
        <f>IF(K5861&lt;30,INDEX('[1]Traitement outputs (2)'!$B$51:$Q$63,MATCH(70,'[1]Traitement outputs (2)'!$A$51:$A$63,0),MATCH(C5861,'[1]Traitement outputs (2)'!$B$51:$Q$51,0)),INDEX('[1]Traitement outputs (2)'!$B$34:$Q$38,MATCH(70,'[1]Traitement outputs (2)'!$A$34:$A$38,0),MATCH(C5861,'[1]Traitement outputs (2)'!$B$33:$Q$33,0)))</f>
        <v>-27.907128105419115</v>
      </c>
      <c r="R5861">
        <f>IF(K5861&lt;30,INDEX('[1]Traitement outputs (2)'!$B$58:$Q$63,MATCH(70,'[1]Traitement outputs (2)'!$A$58:$A$63,0),MATCH(C5861,'[1]Traitement outputs (2)'!$B$58:$Q$58,0)),INDEX('[1]Traitement outputs (2)'!$B$41:$Q$45,MATCH(70,'[1]Traitement outputs (2)'!$A$41:$A$45,0),MATCH(C5861,'[1]Traitement outputs (2)'!$B$40:$Q$40,0)))</f>
        <v>27.907128104236733</v>
      </c>
      <c r="T5861">
        <f t="shared" si="548"/>
        <v>-3240.8212983285953</v>
      </c>
      <c r="U5861">
        <f t="shared" si="549"/>
        <v>3240.8212981912866</v>
      </c>
      <c r="X5861">
        <f t="shared" si="550"/>
        <v>7.8364679403255921E-2</v>
      </c>
      <c r="Y5861">
        <f t="shared" si="551"/>
        <v>6.5433390996103388E-2</v>
      </c>
    </row>
    <row r="5862" spans="1:25" x14ac:dyDescent="0.35">
      <c r="A5862" s="1">
        <v>34944.166666666664</v>
      </c>
      <c r="B5862">
        <v>16.000499999999999</v>
      </c>
      <c r="C5862">
        <f>_xlfn.IFNA(HLOOKUP(B5862,'[1]Traitement outputs'!$B$33:$Q$33,1,TRUE),16)</f>
        <v>16</v>
      </c>
      <c r="E5862" s="1">
        <v>34944.166666666664</v>
      </c>
      <c r="F5862">
        <v>47.981499999999997</v>
      </c>
      <c r="G5862">
        <f t="shared" si="546"/>
        <v>48</v>
      </c>
      <c r="I5862" s="1">
        <v>34944.166666666664</v>
      </c>
      <c r="J5862">
        <v>0</v>
      </c>
      <c r="K5862">
        <f t="shared" si="547"/>
        <v>0</v>
      </c>
      <c r="M5862">
        <f>INDEX('[1]Traitement outputs (2)'!$B$51:$Q$56,MATCH(70,'[1]Traitement outputs (2)'!$A$51:$A$56,0),MATCH(C5862,'[1]Traitement outputs (2)'!$B$51:$Q$51,0))</f>
        <v>-27.907128105419115</v>
      </c>
      <c r="N5862">
        <f>INDEX('[1]Traitement outputs (2)'!$B$34:$Q$38,MATCH(70,'[1]Traitement outputs (2)'!$A$34:$A$38,0),MATCH(C5862,'[1]Traitement outputs (2)'!$B$33:$Q$33,0))</f>
        <v>-87.65601603539298</v>
      </c>
      <c r="O5862">
        <f>INDEX('[1]Traitement outputs (2)'!$B$58:$Q$63,MATCH(70,'[1]Traitement outputs (2)'!$A$58:$A$63,0),MATCH(C5862,'[1]Traitement outputs (2)'!$B$58:$Q$58,0))</f>
        <v>27.907128104236733</v>
      </c>
      <c r="P5862">
        <f>INDEX('[1]Traitement outputs (2)'!$B$41:$Q$45,MATCH(70,'[1]Traitement outputs (2)'!$A$41:$A$45,0),MATCH(C5862,'[1]Traitement outputs (2)'!$B$40:$Q$40,0))</f>
        <v>158.03405896601754</v>
      </c>
      <c r="Q5862">
        <f>IF(K5862&lt;30,INDEX('[1]Traitement outputs (2)'!$B$51:$Q$63,MATCH(70,'[1]Traitement outputs (2)'!$A$51:$A$63,0),MATCH(C5862,'[1]Traitement outputs (2)'!$B$51:$Q$51,0)),INDEX('[1]Traitement outputs (2)'!$B$34:$Q$38,MATCH(70,'[1]Traitement outputs (2)'!$A$34:$A$38,0),MATCH(C5862,'[1]Traitement outputs (2)'!$B$33:$Q$33,0)))</f>
        <v>-27.907128105419115</v>
      </c>
      <c r="R5862">
        <f>IF(K5862&lt;30,INDEX('[1]Traitement outputs (2)'!$B$58:$Q$63,MATCH(70,'[1]Traitement outputs (2)'!$A$58:$A$63,0),MATCH(C5862,'[1]Traitement outputs (2)'!$B$58:$Q$58,0)),INDEX('[1]Traitement outputs (2)'!$B$41:$Q$45,MATCH(70,'[1]Traitement outputs (2)'!$A$41:$A$45,0),MATCH(C5862,'[1]Traitement outputs (2)'!$B$40:$Q$40,0)))</f>
        <v>27.907128104236733</v>
      </c>
      <c r="T5862">
        <f t="shared" si="548"/>
        <v>-3240.8212983285953</v>
      </c>
      <c r="U5862">
        <f t="shared" si="549"/>
        <v>3240.8212981912866</v>
      </c>
      <c r="X5862">
        <f t="shared" si="550"/>
        <v>7.8364679403255921E-2</v>
      </c>
      <c r="Y5862">
        <f t="shared" si="551"/>
        <v>6.5433390996103388E-2</v>
      </c>
    </row>
    <row r="5863" spans="1:25" x14ac:dyDescent="0.35">
      <c r="A5863" s="1">
        <v>34944.208333333336</v>
      </c>
      <c r="B5863">
        <v>19.971</v>
      </c>
      <c r="C5863">
        <f>_xlfn.IFNA(HLOOKUP(B5863,'[1]Traitement outputs'!$B$33:$Q$33,1,TRUE),16)</f>
        <v>18</v>
      </c>
      <c r="E5863" s="1">
        <v>34944.208333333336</v>
      </c>
      <c r="F5863">
        <v>36.444600000000001</v>
      </c>
      <c r="G5863">
        <f t="shared" si="546"/>
        <v>36</v>
      </c>
      <c r="I5863" s="1">
        <v>34944.208333333336</v>
      </c>
      <c r="J5863">
        <v>3600.66</v>
      </c>
      <c r="K5863">
        <f t="shared" si="547"/>
        <v>31.005745344824021</v>
      </c>
      <c r="M5863">
        <f>INDEX('[1]Traitement outputs (2)'!$B$51:$Q$56,MATCH(70,'[1]Traitement outputs (2)'!$A$51:$A$56,0),MATCH(C5863,'[1]Traitement outputs (2)'!$B$51:$Q$51,0))</f>
        <v>-40.563606676443541</v>
      </c>
      <c r="N5863">
        <f>INDEX('[1]Traitement outputs (2)'!$B$34:$Q$38,MATCH(70,'[1]Traitement outputs (2)'!$A$34:$A$38,0),MATCH(C5863,'[1]Traitement outputs (2)'!$B$33:$Q$33,0))</f>
        <v>-132.60751704955501</v>
      </c>
      <c r="O5863">
        <f>INDEX('[1]Traitement outputs (2)'!$B$58:$Q$63,MATCH(70,'[1]Traitement outputs (2)'!$A$58:$A$63,0),MATCH(C5863,'[1]Traitement outputs (2)'!$B$58:$Q$58,0))</f>
        <v>40.565237508304868</v>
      </c>
      <c r="P5863">
        <f>INDEX('[1]Traitement outputs (2)'!$B$41:$Q$45,MATCH(70,'[1]Traitement outputs (2)'!$A$41:$A$45,0),MATCH(C5863,'[1]Traitement outputs (2)'!$B$40:$Q$40,0))</f>
        <v>202.98564822710691</v>
      </c>
      <c r="Q5863">
        <f>IF(K5863&lt;30,INDEX('[1]Traitement outputs (2)'!$B$51:$Q$63,MATCH(70,'[1]Traitement outputs (2)'!$A$51:$A$63,0),MATCH(C5863,'[1]Traitement outputs (2)'!$B$51:$Q$51,0)),INDEX('[1]Traitement outputs (2)'!$B$34:$Q$38,MATCH(70,'[1]Traitement outputs (2)'!$A$34:$A$38,0),MATCH(C5863,'[1]Traitement outputs (2)'!$B$33:$Q$33,0)))</f>
        <v>-132.60751704955501</v>
      </c>
      <c r="R5863">
        <f>IF(K5863&lt;30,INDEX('[1]Traitement outputs (2)'!$B$58:$Q$63,MATCH(70,'[1]Traitement outputs (2)'!$A$58:$A$63,0),MATCH(C5863,'[1]Traitement outputs (2)'!$B$58:$Q$58,0)),INDEX('[1]Traitement outputs (2)'!$B$41:$Q$45,MATCH(70,'[1]Traitement outputs (2)'!$A$41:$A$45,0),MATCH(C5863,'[1]Traitement outputs (2)'!$B$40:$Q$40,0)))</f>
        <v>202.98564822710691</v>
      </c>
      <c r="T5863">
        <f t="shared" si="548"/>
        <v>-15399.551825944363</v>
      </c>
      <c r="U5863">
        <f t="shared" si="549"/>
        <v>23572.479745836052</v>
      </c>
      <c r="X5863">
        <f t="shared" si="550"/>
        <v>0.3723688629225973</v>
      </c>
      <c r="Y5863">
        <f t="shared" si="551"/>
        <v>0.47593715976189493</v>
      </c>
    </row>
    <row r="5864" spans="1:25" x14ac:dyDescent="0.35">
      <c r="A5864" s="1">
        <v>34944.25</v>
      </c>
      <c r="B5864">
        <v>20.000499999999999</v>
      </c>
      <c r="C5864">
        <f>_xlfn.IFNA(HLOOKUP(B5864,'[1]Traitement outputs'!$B$33:$Q$33,1,TRUE),16)</f>
        <v>20</v>
      </c>
      <c r="E5864" s="1">
        <v>34944.25</v>
      </c>
      <c r="F5864">
        <v>31.5761</v>
      </c>
      <c r="G5864">
        <f t="shared" si="546"/>
        <v>32</v>
      </c>
      <c r="I5864" s="1">
        <v>34944.25</v>
      </c>
      <c r="J5864">
        <v>14312.1</v>
      </c>
      <c r="K5864">
        <f t="shared" si="547"/>
        <v>123.24332981999298</v>
      </c>
      <c r="M5864">
        <f>INDEX('[1]Traitement outputs (2)'!$B$51:$Q$56,MATCH(70,'[1]Traitement outputs (2)'!$A$51:$A$56,0),MATCH(C5864,'[1]Traitement outputs (2)'!$B$51:$Q$51,0))</f>
        <v>-16.864255714989046</v>
      </c>
      <c r="N5864">
        <f>INDEX('[1]Traitement outputs (2)'!$B$34:$Q$38,MATCH(70,'[1]Traitement outputs (2)'!$A$34:$A$38,0),MATCH(C5864,'[1]Traitement outputs (2)'!$B$33:$Q$33,0))</f>
        <v>-183.77989640241771</v>
      </c>
      <c r="O5864">
        <f>INDEX('[1]Traitement outputs (2)'!$B$58:$Q$63,MATCH(70,'[1]Traitement outputs (2)'!$A$58:$A$63,0),MATCH(C5864,'[1]Traitement outputs (2)'!$B$58:$Q$58,0))</f>
        <v>16.864787616041994</v>
      </c>
      <c r="P5864">
        <f>INDEX('[1]Traitement outputs (2)'!$B$41:$Q$45,MATCH(70,'[1]Traitement outputs (2)'!$A$41:$A$45,0),MATCH(C5864,'[1]Traitement outputs (2)'!$B$40:$Q$40,0))</f>
        <v>254.15803075879367</v>
      </c>
      <c r="Q5864">
        <f>IF(K5864&lt;30,INDEX('[1]Traitement outputs (2)'!$B$51:$Q$63,MATCH(70,'[1]Traitement outputs (2)'!$A$51:$A$63,0),MATCH(C5864,'[1]Traitement outputs (2)'!$B$51:$Q$51,0)),INDEX('[1]Traitement outputs (2)'!$B$34:$Q$38,MATCH(70,'[1]Traitement outputs (2)'!$A$34:$A$38,0),MATCH(C5864,'[1]Traitement outputs (2)'!$B$33:$Q$33,0)))</f>
        <v>-183.77989640241771</v>
      </c>
      <c r="R5864">
        <f>IF(K5864&lt;30,INDEX('[1]Traitement outputs (2)'!$B$58:$Q$63,MATCH(70,'[1]Traitement outputs (2)'!$A$58:$A$63,0),MATCH(C5864,'[1]Traitement outputs (2)'!$B$58:$Q$58,0)),INDEX('[1]Traitement outputs (2)'!$B$41:$Q$45,MATCH(70,'[1]Traitement outputs (2)'!$A$41:$A$45,0),MATCH(C5864,'[1]Traitement outputs (2)'!$B$40:$Q$40,0)))</f>
        <v>254.15803075879367</v>
      </c>
      <c r="T5864">
        <f t="shared" si="548"/>
        <v>-21342.138833337085</v>
      </c>
      <c r="U5864">
        <f t="shared" si="549"/>
        <v>29515.067122381799</v>
      </c>
      <c r="X5864">
        <f t="shared" si="550"/>
        <v>0.51606358805306241</v>
      </c>
      <c r="Y5864">
        <f t="shared" si="551"/>
        <v>0.59592021577150611</v>
      </c>
    </row>
    <row r="5865" spans="1:25" x14ac:dyDescent="0.35">
      <c r="A5865" s="1">
        <v>34944.291666666664</v>
      </c>
      <c r="B5865">
        <v>21.011900000000001</v>
      </c>
      <c r="C5865">
        <f>_xlfn.IFNA(HLOOKUP(B5865,'[1]Traitement outputs'!$B$33:$Q$33,1,TRUE),16)</f>
        <v>20</v>
      </c>
      <c r="E5865" s="1">
        <v>34944.291666666664</v>
      </c>
      <c r="F5865">
        <v>26.078600000000002</v>
      </c>
      <c r="G5865">
        <f t="shared" si="546"/>
        <v>26</v>
      </c>
      <c r="I5865" s="1">
        <v>34944.291666666664</v>
      </c>
      <c r="J5865">
        <v>25453.7</v>
      </c>
      <c r="K5865">
        <f t="shared" si="547"/>
        <v>219.18507725904342</v>
      </c>
      <c r="M5865">
        <f>INDEX('[1]Traitement outputs (2)'!$B$51:$Q$56,MATCH(70,'[1]Traitement outputs (2)'!$A$51:$A$56,0),MATCH(C5865,'[1]Traitement outputs (2)'!$B$51:$Q$51,0))</f>
        <v>-16.864255714989046</v>
      </c>
      <c r="N5865">
        <f>INDEX('[1]Traitement outputs (2)'!$B$34:$Q$38,MATCH(70,'[1]Traitement outputs (2)'!$A$34:$A$38,0),MATCH(C5865,'[1]Traitement outputs (2)'!$B$33:$Q$33,0))</f>
        <v>-183.77989640241771</v>
      </c>
      <c r="O5865">
        <f>INDEX('[1]Traitement outputs (2)'!$B$58:$Q$63,MATCH(70,'[1]Traitement outputs (2)'!$A$58:$A$63,0),MATCH(C5865,'[1]Traitement outputs (2)'!$B$58:$Q$58,0))</f>
        <v>16.864787616041994</v>
      </c>
      <c r="P5865">
        <f>INDEX('[1]Traitement outputs (2)'!$B$41:$Q$45,MATCH(70,'[1]Traitement outputs (2)'!$A$41:$A$45,0),MATCH(C5865,'[1]Traitement outputs (2)'!$B$40:$Q$40,0))</f>
        <v>254.15803075879367</v>
      </c>
      <c r="Q5865">
        <f>IF(K5865&lt;30,INDEX('[1]Traitement outputs (2)'!$B$51:$Q$63,MATCH(70,'[1]Traitement outputs (2)'!$A$51:$A$63,0),MATCH(C5865,'[1]Traitement outputs (2)'!$B$51:$Q$51,0)),INDEX('[1]Traitement outputs (2)'!$B$34:$Q$38,MATCH(70,'[1]Traitement outputs (2)'!$A$34:$A$38,0),MATCH(C5865,'[1]Traitement outputs (2)'!$B$33:$Q$33,0)))</f>
        <v>-183.77989640241771</v>
      </c>
      <c r="R5865">
        <f>IF(K5865&lt;30,INDEX('[1]Traitement outputs (2)'!$B$58:$Q$63,MATCH(70,'[1]Traitement outputs (2)'!$A$58:$A$63,0),MATCH(C5865,'[1]Traitement outputs (2)'!$B$58:$Q$58,0)),INDEX('[1]Traitement outputs (2)'!$B$41:$Q$45,MATCH(70,'[1]Traitement outputs (2)'!$A$41:$A$45,0),MATCH(C5865,'[1]Traitement outputs (2)'!$B$40:$Q$40,0)))</f>
        <v>254.15803075879367</v>
      </c>
      <c r="T5865">
        <f t="shared" si="548"/>
        <v>-21342.138833337085</v>
      </c>
      <c r="U5865">
        <f t="shared" si="549"/>
        <v>29515.067122381799</v>
      </c>
      <c r="X5865">
        <f t="shared" si="550"/>
        <v>0.51606358805306241</v>
      </c>
      <c r="Y5865">
        <f t="shared" si="551"/>
        <v>0.59592021577150611</v>
      </c>
    </row>
    <row r="5866" spans="1:25" x14ac:dyDescent="0.35">
      <c r="A5866" s="1">
        <v>34944.333333333336</v>
      </c>
      <c r="B5866">
        <v>22.284199999999998</v>
      </c>
      <c r="C5866">
        <f>_xlfn.IFNA(HLOOKUP(B5866,'[1]Traitement outputs'!$B$33:$Q$33,1,TRUE),16)</f>
        <v>22</v>
      </c>
      <c r="E5866" s="1">
        <v>34944.333333333336</v>
      </c>
      <c r="F5866">
        <v>23.93</v>
      </c>
      <c r="G5866">
        <f t="shared" si="546"/>
        <v>24</v>
      </c>
      <c r="I5866" s="1">
        <v>34944.333333333336</v>
      </c>
      <c r="J5866">
        <v>27772.6</v>
      </c>
      <c r="K5866">
        <f t="shared" si="547"/>
        <v>239.15342275128995</v>
      </c>
      <c r="M5866">
        <f>INDEX('[1]Traitement outputs (2)'!$B$51:$Q$56,MATCH(70,'[1]Traitement outputs (2)'!$A$51:$A$56,0),MATCH(C5866,'[1]Traitement outputs (2)'!$B$51:$Q$51,0))</f>
        <v>-79.342574701900858</v>
      </c>
      <c r="N5866">
        <f>INDEX('[1]Traitement outputs (2)'!$B$34:$Q$38,MATCH(70,'[1]Traitement outputs (2)'!$A$34:$A$38,0),MATCH(C5866,'[1]Traitement outputs (2)'!$B$33:$Q$33,0))</f>
        <v>-237.95145474030227</v>
      </c>
      <c r="O5866">
        <f>INDEX('[1]Traitement outputs (2)'!$B$58:$Q$63,MATCH(70,'[1]Traitement outputs (2)'!$A$58:$A$63,0),MATCH(C5866,'[1]Traitement outputs (2)'!$B$58:$Q$58,0))</f>
        <v>79.34249368302325</v>
      </c>
      <c r="P5866">
        <f>INDEX('[1]Traitement outputs (2)'!$B$41:$Q$45,MATCH(70,'[1]Traitement outputs (2)'!$A$41:$A$45,0),MATCH(C5866,'[1]Traitement outputs (2)'!$B$40:$Q$40,0))</f>
        <v>308.329590329962</v>
      </c>
      <c r="Q5866">
        <f>IF(K5866&lt;30,INDEX('[1]Traitement outputs (2)'!$B$51:$Q$63,MATCH(70,'[1]Traitement outputs (2)'!$A$51:$A$63,0),MATCH(C5866,'[1]Traitement outputs (2)'!$B$51:$Q$51,0)),INDEX('[1]Traitement outputs (2)'!$B$34:$Q$38,MATCH(70,'[1]Traitement outputs (2)'!$A$34:$A$38,0),MATCH(C5866,'[1]Traitement outputs (2)'!$B$33:$Q$33,0)))</f>
        <v>-237.95145474030227</v>
      </c>
      <c r="R5866">
        <f>IF(K5866&lt;30,INDEX('[1]Traitement outputs (2)'!$B$58:$Q$63,MATCH(70,'[1]Traitement outputs (2)'!$A$58:$A$63,0),MATCH(C5866,'[1]Traitement outputs (2)'!$B$58:$Q$58,0)),INDEX('[1]Traitement outputs (2)'!$B$41:$Q$45,MATCH(70,'[1]Traitement outputs (2)'!$A$41:$A$45,0),MATCH(C5866,'[1]Traitement outputs (2)'!$B$40:$Q$40,0)))</f>
        <v>308.329590329962</v>
      </c>
      <c r="T5866">
        <f t="shared" si="548"/>
        <v>-27633.016897245612</v>
      </c>
      <c r="U5866">
        <f t="shared" si="549"/>
        <v>35805.94532951009</v>
      </c>
      <c r="X5866">
        <f t="shared" si="550"/>
        <v>0.66818016507550282</v>
      </c>
      <c r="Y5866">
        <f t="shared" si="551"/>
        <v>0.72293539358017622</v>
      </c>
    </row>
    <row r="5867" spans="1:25" x14ac:dyDescent="0.35">
      <c r="A5867" s="1">
        <v>34944.375</v>
      </c>
      <c r="B5867">
        <v>23.680499999999999</v>
      </c>
      <c r="C5867">
        <f>_xlfn.IFNA(HLOOKUP(B5867,'[1]Traitement outputs'!$B$33:$Q$33,1,TRUE),16)</f>
        <v>22</v>
      </c>
      <c r="E5867" s="1">
        <v>34944.375</v>
      </c>
      <c r="F5867">
        <v>27.808900000000001</v>
      </c>
      <c r="G5867">
        <f t="shared" si="546"/>
        <v>28</v>
      </c>
      <c r="I5867" s="1">
        <v>34944.375</v>
      </c>
      <c r="J5867">
        <v>31405</v>
      </c>
      <c r="K5867">
        <f t="shared" si="547"/>
        <v>270.43248530941509</v>
      </c>
      <c r="M5867">
        <f>INDEX('[1]Traitement outputs (2)'!$B$51:$Q$56,MATCH(70,'[1]Traitement outputs (2)'!$A$51:$A$56,0),MATCH(C5867,'[1]Traitement outputs (2)'!$B$51:$Q$51,0))</f>
        <v>-79.342574701900858</v>
      </c>
      <c r="N5867">
        <f>INDEX('[1]Traitement outputs (2)'!$B$34:$Q$38,MATCH(70,'[1]Traitement outputs (2)'!$A$34:$A$38,0),MATCH(C5867,'[1]Traitement outputs (2)'!$B$33:$Q$33,0))</f>
        <v>-237.95145474030227</v>
      </c>
      <c r="O5867">
        <f>INDEX('[1]Traitement outputs (2)'!$B$58:$Q$63,MATCH(70,'[1]Traitement outputs (2)'!$A$58:$A$63,0),MATCH(C5867,'[1]Traitement outputs (2)'!$B$58:$Q$58,0))</f>
        <v>79.34249368302325</v>
      </c>
      <c r="P5867">
        <f>INDEX('[1]Traitement outputs (2)'!$B$41:$Q$45,MATCH(70,'[1]Traitement outputs (2)'!$A$41:$A$45,0),MATCH(C5867,'[1]Traitement outputs (2)'!$B$40:$Q$40,0))</f>
        <v>308.329590329962</v>
      </c>
      <c r="Q5867">
        <f>IF(K5867&lt;30,INDEX('[1]Traitement outputs (2)'!$B$51:$Q$63,MATCH(70,'[1]Traitement outputs (2)'!$A$51:$A$63,0),MATCH(C5867,'[1]Traitement outputs (2)'!$B$51:$Q$51,0)),INDEX('[1]Traitement outputs (2)'!$B$34:$Q$38,MATCH(70,'[1]Traitement outputs (2)'!$A$34:$A$38,0),MATCH(C5867,'[1]Traitement outputs (2)'!$B$33:$Q$33,0)))</f>
        <v>-237.95145474030227</v>
      </c>
      <c r="R5867">
        <f>IF(K5867&lt;30,INDEX('[1]Traitement outputs (2)'!$B$58:$Q$63,MATCH(70,'[1]Traitement outputs (2)'!$A$58:$A$63,0),MATCH(C5867,'[1]Traitement outputs (2)'!$B$58:$Q$58,0)),INDEX('[1]Traitement outputs (2)'!$B$41:$Q$45,MATCH(70,'[1]Traitement outputs (2)'!$A$41:$A$45,0),MATCH(C5867,'[1]Traitement outputs (2)'!$B$40:$Q$40,0)))</f>
        <v>308.329590329962</v>
      </c>
      <c r="T5867">
        <f t="shared" si="548"/>
        <v>-27633.016897245612</v>
      </c>
      <c r="U5867">
        <f t="shared" si="549"/>
        <v>35805.94532951009</v>
      </c>
      <c r="X5867">
        <f t="shared" si="550"/>
        <v>0.66818016507550282</v>
      </c>
      <c r="Y5867">
        <f t="shared" si="551"/>
        <v>0.72293539358017622</v>
      </c>
    </row>
    <row r="5868" spans="1:25" x14ac:dyDescent="0.35">
      <c r="A5868" s="1">
        <v>34944.416666666664</v>
      </c>
      <c r="B5868">
        <v>23.9664</v>
      </c>
      <c r="C5868">
        <f>_xlfn.IFNA(HLOOKUP(B5868,'[1]Traitement outputs'!$B$33:$Q$33,1,TRUE),16)</f>
        <v>22</v>
      </c>
      <c r="E5868" s="1">
        <v>34944.416666666664</v>
      </c>
      <c r="F5868">
        <v>64.969099999999997</v>
      </c>
      <c r="G5868">
        <f t="shared" si="546"/>
        <v>65</v>
      </c>
      <c r="I5868" s="1">
        <v>34944.416666666664</v>
      </c>
      <c r="J5868">
        <v>28107.8</v>
      </c>
      <c r="K5868">
        <f t="shared" si="547"/>
        <v>242.03987296863482</v>
      </c>
      <c r="M5868">
        <f>INDEX('[1]Traitement outputs (2)'!$B$51:$Q$56,MATCH(70,'[1]Traitement outputs (2)'!$A$51:$A$56,0),MATCH(C5868,'[1]Traitement outputs (2)'!$B$51:$Q$51,0))</f>
        <v>-79.342574701900858</v>
      </c>
      <c r="N5868">
        <f>INDEX('[1]Traitement outputs (2)'!$B$34:$Q$38,MATCH(70,'[1]Traitement outputs (2)'!$A$34:$A$38,0),MATCH(C5868,'[1]Traitement outputs (2)'!$B$33:$Q$33,0))</f>
        <v>-237.95145474030227</v>
      </c>
      <c r="O5868">
        <f>INDEX('[1]Traitement outputs (2)'!$B$58:$Q$63,MATCH(70,'[1]Traitement outputs (2)'!$A$58:$A$63,0),MATCH(C5868,'[1]Traitement outputs (2)'!$B$58:$Q$58,0))</f>
        <v>79.34249368302325</v>
      </c>
      <c r="P5868">
        <f>INDEX('[1]Traitement outputs (2)'!$B$41:$Q$45,MATCH(70,'[1]Traitement outputs (2)'!$A$41:$A$45,0),MATCH(C5868,'[1]Traitement outputs (2)'!$B$40:$Q$40,0))</f>
        <v>308.329590329962</v>
      </c>
      <c r="Q5868">
        <f>IF(K5868&lt;30,INDEX('[1]Traitement outputs (2)'!$B$51:$Q$63,MATCH(70,'[1]Traitement outputs (2)'!$A$51:$A$63,0),MATCH(C5868,'[1]Traitement outputs (2)'!$B$51:$Q$51,0)),INDEX('[1]Traitement outputs (2)'!$B$34:$Q$38,MATCH(70,'[1]Traitement outputs (2)'!$A$34:$A$38,0),MATCH(C5868,'[1]Traitement outputs (2)'!$B$33:$Q$33,0)))</f>
        <v>-237.95145474030227</v>
      </c>
      <c r="R5868">
        <f>IF(K5868&lt;30,INDEX('[1]Traitement outputs (2)'!$B$58:$Q$63,MATCH(70,'[1]Traitement outputs (2)'!$A$58:$A$63,0),MATCH(C5868,'[1]Traitement outputs (2)'!$B$58:$Q$58,0)),INDEX('[1]Traitement outputs (2)'!$B$41:$Q$45,MATCH(70,'[1]Traitement outputs (2)'!$A$41:$A$45,0),MATCH(C5868,'[1]Traitement outputs (2)'!$B$40:$Q$40,0)))</f>
        <v>308.329590329962</v>
      </c>
      <c r="T5868">
        <f t="shared" si="548"/>
        <v>-27633.016897245612</v>
      </c>
      <c r="U5868">
        <f t="shared" si="549"/>
        <v>35805.94532951009</v>
      </c>
      <c r="X5868">
        <f t="shared" si="550"/>
        <v>0.66818016507550282</v>
      </c>
      <c r="Y5868">
        <f t="shared" si="551"/>
        <v>0.72293539358017622</v>
      </c>
    </row>
    <row r="5869" spans="1:25" x14ac:dyDescent="0.35">
      <c r="A5869" s="1">
        <v>34944.458333333336</v>
      </c>
      <c r="B5869">
        <v>20.734100000000002</v>
      </c>
      <c r="C5869">
        <f>_xlfn.IFNA(HLOOKUP(B5869,'[1]Traitement outputs'!$B$33:$Q$33,1,TRUE),16)</f>
        <v>20</v>
      </c>
      <c r="E5869" s="1">
        <v>34944.458333333336</v>
      </c>
      <c r="F5869">
        <v>45.4465</v>
      </c>
      <c r="G5869">
        <f t="shared" si="546"/>
        <v>45</v>
      </c>
      <c r="I5869" s="1">
        <v>34944.458333333336</v>
      </c>
      <c r="J5869">
        <v>13495.4</v>
      </c>
      <c r="K5869">
        <f t="shared" si="547"/>
        <v>116.21062131013151</v>
      </c>
      <c r="M5869">
        <f>INDEX('[1]Traitement outputs (2)'!$B$51:$Q$56,MATCH(70,'[1]Traitement outputs (2)'!$A$51:$A$56,0),MATCH(C5869,'[1]Traitement outputs (2)'!$B$51:$Q$51,0))</f>
        <v>-16.864255714989046</v>
      </c>
      <c r="N5869">
        <f>INDEX('[1]Traitement outputs (2)'!$B$34:$Q$38,MATCH(70,'[1]Traitement outputs (2)'!$A$34:$A$38,0),MATCH(C5869,'[1]Traitement outputs (2)'!$B$33:$Q$33,0))</f>
        <v>-183.77989640241771</v>
      </c>
      <c r="O5869">
        <f>INDEX('[1]Traitement outputs (2)'!$B$58:$Q$63,MATCH(70,'[1]Traitement outputs (2)'!$A$58:$A$63,0),MATCH(C5869,'[1]Traitement outputs (2)'!$B$58:$Q$58,0))</f>
        <v>16.864787616041994</v>
      </c>
      <c r="P5869">
        <f>INDEX('[1]Traitement outputs (2)'!$B$41:$Q$45,MATCH(70,'[1]Traitement outputs (2)'!$A$41:$A$45,0),MATCH(C5869,'[1]Traitement outputs (2)'!$B$40:$Q$40,0))</f>
        <v>254.15803075879367</v>
      </c>
      <c r="Q5869">
        <f>IF(K5869&lt;30,INDEX('[1]Traitement outputs (2)'!$B$51:$Q$63,MATCH(70,'[1]Traitement outputs (2)'!$A$51:$A$63,0),MATCH(C5869,'[1]Traitement outputs (2)'!$B$51:$Q$51,0)),INDEX('[1]Traitement outputs (2)'!$B$34:$Q$38,MATCH(70,'[1]Traitement outputs (2)'!$A$34:$A$38,0),MATCH(C5869,'[1]Traitement outputs (2)'!$B$33:$Q$33,0)))</f>
        <v>-183.77989640241771</v>
      </c>
      <c r="R5869">
        <f>IF(K5869&lt;30,INDEX('[1]Traitement outputs (2)'!$B$58:$Q$63,MATCH(70,'[1]Traitement outputs (2)'!$A$58:$A$63,0),MATCH(C5869,'[1]Traitement outputs (2)'!$B$58:$Q$58,0)),INDEX('[1]Traitement outputs (2)'!$B$41:$Q$45,MATCH(70,'[1]Traitement outputs (2)'!$A$41:$A$45,0),MATCH(C5869,'[1]Traitement outputs (2)'!$B$40:$Q$40,0)))</f>
        <v>254.15803075879367</v>
      </c>
      <c r="T5869">
        <f t="shared" si="548"/>
        <v>-21342.138833337085</v>
      </c>
      <c r="U5869">
        <f t="shared" si="549"/>
        <v>29515.067122381799</v>
      </c>
      <c r="X5869">
        <f t="shared" si="550"/>
        <v>0.51606358805306241</v>
      </c>
      <c r="Y5869">
        <f t="shared" si="551"/>
        <v>0.59592021577150611</v>
      </c>
    </row>
    <row r="5870" spans="1:25" x14ac:dyDescent="0.35">
      <c r="A5870" s="1">
        <v>34944.5</v>
      </c>
      <c r="B5870">
        <v>20.166699999999999</v>
      </c>
      <c r="C5870">
        <f>_xlfn.IFNA(HLOOKUP(B5870,'[1]Traitement outputs'!$B$33:$Q$33,1,TRUE),16)</f>
        <v>20</v>
      </c>
      <c r="E5870" s="1">
        <v>34944.5</v>
      </c>
      <c r="F5870">
        <v>33.861699999999999</v>
      </c>
      <c r="G5870">
        <f t="shared" si="546"/>
        <v>34</v>
      </c>
      <c r="I5870" s="1">
        <v>34944.5</v>
      </c>
      <c r="J5870">
        <v>14074</v>
      </c>
      <c r="K5870">
        <f t="shared" si="547"/>
        <v>121.1930201638181</v>
      </c>
      <c r="M5870">
        <f>INDEX('[1]Traitement outputs (2)'!$B$51:$Q$56,MATCH(70,'[1]Traitement outputs (2)'!$A$51:$A$56,0),MATCH(C5870,'[1]Traitement outputs (2)'!$B$51:$Q$51,0))</f>
        <v>-16.864255714989046</v>
      </c>
      <c r="N5870">
        <f>INDEX('[1]Traitement outputs (2)'!$B$34:$Q$38,MATCH(70,'[1]Traitement outputs (2)'!$A$34:$A$38,0),MATCH(C5870,'[1]Traitement outputs (2)'!$B$33:$Q$33,0))</f>
        <v>-183.77989640241771</v>
      </c>
      <c r="O5870">
        <f>INDEX('[1]Traitement outputs (2)'!$B$58:$Q$63,MATCH(70,'[1]Traitement outputs (2)'!$A$58:$A$63,0),MATCH(C5870,'[1]Traitement outputs (2)'!$B$58:$Q$58,0))</f>
        <v>16.864787616041994</v>
      </c>
      <c r="P5870">
        <f>INDEX('[1]Traitement outputs (2)'!$B$41:$Q$45,MATCH(70,'[1]Traitement outputs (2)'!$A$41:$A$45,0),MATCH(C5870,'[1]Traitement outputs (2)'!$B$40:$Q$40,0))</f>
        <v>254.15803075879367</v>
      </c>
      <c r="Q5870">
        <f>IF(K5870&lt;30,INDEX('[1]Traitement outputs (2)'!$B$51:$Q$63,MATCH(70,'[1]Traitement outputs (2)'!$A$51:$A$63,0),MATCH(C5870,'[1]Traitement outputs (2)'!$B$51:$Q$51,0)),INDEX('[1]Traitement outputs (2)'!$B$34:$Q$38,MATCH(70,'[1]Traitement outputs (2)'!$A$34:$A$38,0),MATCH(C5870,'[1]Traitement outputs (2)'!$B$33:$Q$33,0)))</f>
        <v>-183.77989640241771</v>
      </c>
      <c r="R5870">
        <f>IF(K5870&lt;30,INDEX('[1]Traitement outputs (2)'!$B$58:$Q$63,MATCH(70,'[1]Traitement outputs (2)'!$A$58:$A$63,0),MATCH(C5870,'[1]Traitement outputs (2)'!$B$58:$Q$58,0)),INDEX('[1]Traitement outputs (2)'!$B$41:$Q$45,MATCH(70,'[1]Traitement outputs (2)'!$A$41:$A$45,0),MATCH(C5870,'[1]Traitement outputs (2)'!$B$40:$Q$40,0)))</f>
        <v>254.15803075879367</v>
      </c>
      <c r="T5870">
        <f t="shared" si="548"/>
        <v>-21342.138833337085</v>
      </c>
      <c r="U5870">
        <f t="shared" si="549"/>
        <v>29515.067122381799</v>
      </c>
      <c r="X5870">
        <f t="shared" si="550"/>
        <v>0.51606358805306241</v>
      </c>
      <c r="Y5870">
        <f t="shared" si="551"/>
        <v>0.59592021577150611</v>
      </c>
    </row>
    <row r="5871" spans="1:25" x14ac:dyDescent="0.35">
      <c r="A5871" s="1">
        <v>34944.541666666664</v>
      </c>
      <c r="B5871">
        <v>20.029199999999999</v>
      </c>
      <c r="C5871">
        <f>_xlfn.IFNA(HLOOKUP(B5871,'[1]Traitement outputs'!$B$33:$Q$33,1,TRUE),16)</f>
        <v>20</v>
      </c>
      <c r="E5871" s="1">
        <v>34944.541666666664</v>
      </c>
      <c r="F5871">
        <v>29.253</v>
      </c>
      <c r="G5871">
        <f t="shared" si="546"/>
        <v>29</v>
      </c>
      <c r="I5871" s="1">
        <v>34944.541666666664</v>
      </c>
      <c r="J5871">
        <v>12740</v>
      </c>
      <c r="K5871">
        <f t="shared" si="547"/>
        <v>109.7057749671055</v>
      </c>
      <c r="M5871">
        <f>INDEX('[1]Traitement outputs (2)'!$B$51:$Q$56,MATCH(70,'[1]Traitement outputs (2)'!$A$51:$A$56,0),MATCH(C5871,'[1]Traitement outputs (2)'!$B$51:$Q$51,0))</f>
        <v>-16.864255714989046</v>
      </c>
      <c r="N5871">
        <f>INDEX('[1]Traitement outputs (2)'!$B$34:$Q$38,MATCH(70,'[1]Traitement outputs (2)'!$A$34:$A$38,0),MATCH(C5871,'[1]Traitement outputs (2)'!$B$33:$Q$33,0))</f>
        <v>-183.77989640241771</v>
      </c>
      <c r="O5871">
        <f>INDEX('[1]Traitement outputs (2)'!$B$58:$Q$63,MATCH(70,'[1]Traitement outputs (2)'!$A$58:$A$63,0),MATCH(C5871,'[1]Traitement outputs (2)'!$B$58:$Q$58,0))</f>
        <v>16.864787616041994</v>
      </c>
      <c r="P5871">
        <f>INDEX('[1]Traitement outputs (2)'!$B$41:$Q$45,MATCH(70,'[1]Traitement outputs (2)'!$A$41:$A$45,0),MATCH(C5871,'[1]Traitement outputs (2)'!$B$40:$Q$40,0))</f>
        <v>254.15803075879367</v>
      </c>
      <c r="Q5871">
        <f>IF(K5871&lt;30,INDEX('[1]Traitement outputs (2)'!$B$51:$Q$63,MATCH(70,'[1]Traitement outputs (2)'!$A$51:$A$63,0),MATCH(C5871,'[1]Traitement outputs (2)'!$B$51:$Q$51,0)),INDEX('[1]Traitement outputs (2)'!$B$34:$Q$38,MATCH(70,'[1]Traitement outputs (2)'!$A$34:$A$38,0),MATCH(C5871,'[1]Traitement outputs (2)'!$B$33:$Q$33,0)))</f>
        <v>-183.77989640241771</v>
      </c>
      <c r="R5871">
        <f>IF(K5871&lt;30,INDEX('[1]Traitement outputs (2)'!$B$58:$Q$63,MATCH(70,'[1]Traitement outputs (2)'!$A$58:$A$63,0),MATCH(C5871,'[1]Traitement outputs (2)'!$B$58:$Q$58,0)),INDEX('[1]Traitement outputs (2)'!$B$41:$Q$45,MATCH(70,'[1]Traitement outputs (2)'!$A$41:$A$45,0),MATCH(C5871,'[1]Traitement outputs (2)'!$B$40:$Q$40,0)))</f>
        <v>254.15803075879367</v>
      </c>
      <c r="T5871">
        <f t="shared" si="548"/>
        <v>-21342.138833337085</v>
      </c>
      <c r="U5871">
        <f t="shared" si="549"/>
        <v>29515.067122381799</v>
      </c>
      <c r="X5871">
        <f t="shared" si="550"/>
        <v>0.51606358805306241</v>
      </c>
      <c r="Y5871">
        <f t="shared" si="551"/>
        <v>0.59592021577150611</v>
      </c>
    </row>
    <row r="5872" spans="1:25" x14ac:dyDescent="0.35">
      <c r="A5872" s="1">
        <v>34944.583333333336</v>
      </c>
      <c r="B5872">
        <v>20</v>
      </c>
      <c r="C5872">
        <f>_xlfn.IFNA(HLOOKUP(B5872,'[1]Traitement outputs'!$B$33:$Q$33,1,TRUE),16)</f>
        <v>20</v>
      </c>
      <c r="E5872" s="1">
        <v>34944.583333333336</v>
      </c>
      <c r="F5872">
        <v>27.3523</v>
      </c>
      <c r="G5872">
        <f t="shared" si="546"/>
        <v>27</v>
      </c>
      <c r="I5872" s="1">
        <v>34944.583333333336</v>
      </c>
      <c r="J5872">
        <v>8813.11</v>
      </c>
      <c r="K5872">
        <f t="shared" si="547"/>
        <v>75.890821226086899</v>
      </c>
      <c r="M5872">
        <f>INDEX('[1]Traitement outputs (2)'!$B$51:$Q$56,MATCH(70,'[1]Traitement outputs (2)'!$A$51:$A$56,0),MATCH(C5872,'[1]Traitement outputs (2)'!$B$51:$Q$51,0))</f>
        <v>-16.864255714989046</v>
      </c>
      <c r="N5872">
        <f>INDEX('[1]Traitement outputs (2)'!$B$34:$Q$38,MATCH(70,'[1]Traitement outputs (2)'!$A$34:$A$38,0),MATCH(C5872,'[1]Traitement outputs (2)'!$B$33:$Q$33,0))</f>
        <v>-183.77989640241771</v>
      </c>
      <c r="O5872">
        <f>INDEX('[1]Traitement outputs (2)'!$B$58:$Q$63,MATCH(70,'[1]Traitement outputs (2)'!$A$58:$A$63,0),MATCH(C5872,'[1]Traitement outputs (2)'!$B$58:$Q$58,0))</f>
        <v>16.864787616041994</v>
      </c>
      <c r="P5872">
        <f>INDEX('[1]Traitement outputs (2)'!$B$41:$Q$45,MATCH(70,'[1]Traitement outputs (2)'!$A$41:$A$45,0),MATCH(C5872,'[1]Traitement outputs (2)'!$B$40:$Q$40,0))</f>
        <v>254.15803075879367</v>
      </c>
      <c r="Q5872">
        <f>IF(K5872&lt;30,INDEX('[1]Traitement outputs (2)'!$B$51:$Q$63,MATCH(70,'[1]Traitement outputs (2)'!$A$51:$A$63,0),MATCH(C5872,'[1]Traitement outputs (2)'!$B$51:$Q$51,0)),INDEX('[1]Traitement outputs (2)'!$B$34:$Q$38,MATCH(70,'[1]Traitement outputs (2)'!$A$34:$A$38,0),MATCH(C5872,'[1]Traitement outputs (2)'!$B$33:$Q$33,0)))</f>
        <v>-183.77989640241771</v>
      </c>
      <c r="R5872">
        <f>IF(K5872&lt;30,INDEX('[1]Traitement outputs (2)'!$B$58:$Q$63,MATCH(70,'[1]Traitement outputs (2)'!$A$58:$A$63,0),MATCH(C5872,'[1]Traitement outputs (2)'!$B$58:$Q$58,0)),INDEX('[1]Traitement outputs (2)'!$B$41:$Q$45,MATCH(70,'[1]Traitement outputs (2)'!$A$41:$A$45,0),MATCH(C5872,'[1]Traitement outputs (2)'!$B$40:$Q$40,0)))</f>
        <v>254.15803075879367</v>
      </c>
      <c r="T5872">
        <f t="shared" si="548"/>
        <v>-21342.138833337085</v>
      </c>
      <c r="U5872">
        <f t="shared" si="549"/>
        <v>29515.067122381799</v>
      </c>
      <c r="X5872">
        <f t="shared" si="550"/>
        <v>0.51606358805306241</v>
      </c>
      <c r="Y5872">
        <f t="shared" si="551"/>
        <v>0.59592021577150611</v>
      </c>
    </row>
    <row r="5873" spans="1:25" x14ac:dyDescent="0.35">
      <c r="A5873" s="1">
        <v>34944.625</v>
      </c>
      <c r="B5873">
        <v>20.000499999999999</v>
      </c>
      <c r="C5873">
        <f>_xlfn.IFNA(HLOOKUP(B5873,'[1]Traitement outputs'!$B$33:$Q$33,1,TRUE),16)</f>
        <v>20</v>
      </c>
      <c r="E5873" s="1">
        <v>34944.625</v>
      </c>
      <c r="F5873">
        <v>26.571000000000002</v>
      </c>
      <c r="G5873">
        <f t="shared" si="546"/>
        <v>27</v>
      </c>
      <c r="I5873" s="1">
        <v>34944.625</v>
      </c>
      <c r="J5873">
        <v>6183.25</v>
      </c>
      <c r="K5873">
        <f t="shared" si="547"/>
        <v>53.24475926729631</v>
      </c>
      <c r="M5873">
        <f>INDEX('[1]Traitement outputs (2)'!$B$51:$Q$56,MATCH(70,'[1]Traitement outputs (2)'!$A$51:$A$56,0),MATCH(C5873,'[1]Traitement outputs (2)'!$B$51:$Q$51,0))</f>
        <v>-16.864255714989046</v>
      </c>
      <c r="N5873">
        <f>INDEX('[1]Traitement outputs (2)'!$B$34:$Q$38,MATCH(70,'[1]Traitement outputs (2)'!$A$34:$A$38,0),MATCH(C5873,'[1]Traitement outputs (2)'!$B$33:$Q$33,0))</f>
        <v>-183.77989640241771</v>
      </c>
      <c r="O5873">
        <f>INDEX('[1]Traitement outputs (2)'!$B$58:$Q$63,MATCH(70,'[1]Traitement outputs (2)'!$A$58:$A$63,0),MATCH(C5873,'[1]Traitement outputs (2)'!$B$58:$Q$58,0))</f>
        <v>16.864787616041994</v>
      </c>
      <c r="P5873">
        <f>INDEX('[1]Traitement outputs (2)'!$B$41:$Q$45,MATCH(70,'[1]Traitement outputs (2)'!$A$41:$A$45,0),MATCH(C5873,'[1]Traitement outputs (2)'!$B$40:$Q$40,0))</f>
        <v>254.15803075879367</v>
      </c>
      <c r="Q5873">
        <f>IF(K5873&lt;30,INDEX('[1]Traitement outputs (2)'!$B$51:$Q$63,MATCH(70,'[1]Traitement outputs (2)'!$A$51:$A$63,0),MATCH(C5873,'[1]Traitement outputs (2)'!$B$51:$Q$51,0)),INDEX('[1]Traitement outputs (2)'!$B$34:$Q$38,MATCH(70,'[1]Traitement outputs (2)'!$A$34:$A$38,0),MATCH(C5873,'[1]Traitement outputs (2)'!$B$33:$Q$33,0)))</f>
        <v>-183.77989640241771</v>
      </c>
      <c r="R5873">
        <f>IF(K5873&lt;30,INDEX('[1]Traitement outputs (2)'!$B$58:$Q$63,MATCH(70,'[1]Traitement outputs (2)'!$A$58:$A$63,0),MATCH(C5873,'[1]Traitement outputs (2)'!$B$58:$Q$58,0)),INDEX('[1]Traitement outputs (2)'!$B$41:$Q$45,MATCH(70,'[1]Traitement outputs (2)'!$A$41:$A$45,0),MATCH(C5873,'[1]Traitement outputs (2)'!$B$40:$Q$40,0)))</f>
        <v>254.15803075879367</v>
      </c>
      <c r="T5873">
        <f t="shared" si="548"/>
        <v>-21342.138833337085</v>
      </c>
      <c r="U5873">
        <f t="shared" si="549"/>
        <v>29515.067122381799</v>
      </c>
      <c r="X5873">
        <f t="shared" si="550"/>
        <v>0.51606358805306241</v>
      </c>
      <c r="Y5873">
        <f t="shared" si="551"/>
        <v>0.59592021577150611</v>
      </c>
    </row>
    <row r="5874" spans="1:25" x14ac:dyDescent="0.35">
      <c r="A5874" s="1">
        <v>34944.666666666664</v>
      </c>
      <c r="B5874">
        <v>20.000699999999998</v>
      </c>
      <c r="C5874">
        <f>_xlfn.IFNA(HLOOKUP(B5874,'[1]Traitement outputs'!$B$33:$Q$33,1,TRUE),16)</f>
        <v>20</v>
      </c>
      <c r="E5874" s="1">
        <v>34944.666666666664</v>
      </c>
      <c r="F5874">
        <v>26.2529</v>
      </c>
      <c r="G5874">
        <f t="shared" si="546"/>
        <v>26</v>
      </c>
      <c r="I5874" s="1">
        <v>34944.666666666664</v>
      </c>
      <c r="J5874">
        <v>2960.72</v>
      </c>
      <c r="K5874">
        <f t="shared" si="547"/>
        <v>25.495139879168647</v>
      </c>
      <c r="M5874">
        <f>INDEX('[1]Traitement outputs (2)'!$B$51:$Q$56,MATCH(70,'[1]Traitement outputs (2)'!$A$51:$A$56,0),MATCH(C5874,'[1]Traitement outputs (2)'!$B$51:$Q$51,0))</f>
        <v>-16.864255714989046</v>
      </c>
      <c r="N5874">
        <f>INDEX('[1]Traitement outputs (2)'!$B$34:$Q$38,MATCH(70,'[1]Traitement outputs (2)'!$A$34:$A$38,0),MATCH(C5874,'[1]Traitement outputs (2)'!$B$33:$Q$33,0))</f>
        <v>-183.77989640241771</v>
      </c>
      <c r="O5874">
        <f>INDEX('[1]Traitement outputs (2)'!$B$58:$Q$63,MATCH(70,'[1]Traitement outputs (2)'!$A$58:$A$63,0),MATCH(C5874,'[1]Traitement outputs (2)'!$B$58:$Q$58,0))</f>
        <v>16.864787616041994</v>
      </c>
      <c r="P5874">
        <f>INDEX('[1]Traitement outputs (2)'!$B$41:$Q$45,MATCH(70,'[1]Traitement outputs (2)'!$A$41:$A$45,0),MATCH(C5874,'[1]Traitement outputs (2)'!$B$40:$Q$40,0))</f>
        <v>254.15803075879367</v>
      </c>
      <c r="Q5874">
        <f>IF(K5874&lt;30,INDEX('[1]Traitement outputs (2)'!$B$51:$Q$63,MATCH(70,'[1]Traitement outputs (2)'!$A$51:$A$63,0),MATCH(C5874,'[1]Traitement outputs (2)'!$B$51:$Q$51,0)),INDEX('[1]Traitement outputs (2)'!$B$34:$Q$38,MATCH(70,'[1]Traitement outputs (2)'!$A$34:$A$38,0),MATCH(C5874,'[1]Traitement outputs (2)'!$B$33:$Q$33,0)))</f>
        <v>-16.864255714989046</v>
      </c>
      <c r="R5874">
        <f>IF(K5874&lt;30,INDEX('[1]Traitement outputs (2)'!$B$58:$Q$63,MATCH(70,'[1]Traitement outputs (2)'!$A$58:$A$63,0),MATCH(C5874,'[1]Traitement outputs (2)'!$B$58:$Q$58,0)),INDEX('[1]Traitement outputs (2)'!$B$41:$Q$45,MATCH(70,'[1]Traitement outputs (2)'!$A$41:$A$45,0),MATCH(C5874,'[1]Traitement outputs (2)'!$B$40:$Q$40,0)))</f>
        <v>16.864787616041994</v>
      </c>
      <c r="T5874">
        <f t="shared" si="548"/>
        <v>-1958.42577907482</v>
      </c>
      <c r="U5874">
        <f t="shared" si="549"/>
        <v>1958.4875481058175</v>
      </c>
      <c r="X5874">
        <f t="shared" si="550"/>
        <v>4.735571455032727E-2</v>
      </c>
      <c r="Y5874">
        <f t="shared" si="551"/>
        <v>3.954259420836595E-2</v>
      </c>
    </row>
    <row r="5875" spans="1:25" x14ac:dyDescent="0.35">
      <c r="A5875" s="1">
        <v>34944.708333333336</v>
      </c>
      <c r="B5875">
        <v>20.000699999999998</v>
      </c>
      <c r="C5875">
        <f>_xlfn.IFNA(HLOOKUP(B5875,'[1]Traitement outputs'!$B$33:$Q$33,1,TRUE),16)</f>
        <v>20</v>
      </c>
      <c r="E5875" s="1">
        <v>34944.708333333336</v>
      </c>
      <c r="F5875">
        <v>26.142299999999999</v>
      </c>
      <c r="G5875">
        <f t="shared" si="546"/>
        <v>26</v>
      </c>
      <c r="I5875" s="1">
        <v>34944.708333333336</v>
      </c>
      <c r="J5875">
        <v>2743.23</v>
      </c>
      <c r="K5875">
        <f t="shared" si="547"/>
        <v>23.622305577944491</v>
      </c>
      <c r="M5875">
        <f>INDEX('[1]Traitement outputs (2)'!$B$51:$Q$56,MATCH(70,'[1]Traitement outputs (2)'!$A$51:$A$56,0),MATCH(C5875,'[1]Traitement outputs (2)'!$B$51:$Q$51,0))</f>
        <v>-16.864255714989046</v>
      </c>
      <c r="N5875">
        <f>INDEX('[1]Traitement outputs (2)'!$B$34:$Q$38,MATCH(70,'[1]Traitement outputs (2)'!$A$34:$A$38,0),MATCH(C5875,'[1]Traitement outputs (2)'!$B$33:$Q$33,0))</f>
        <v>-183.77989640241771</v>
      </c>
      <c r="O5875">
        <f>INDEX('[1]Traitement outputs (2)'!$B$58:$Q$63,MATCH(70,'[1]Traitement outputs (2)'!$A$58:$A$63,0),MATCH(C5875,'[1]Traitement outputs (2)'!$B$58:$Q$58,0))</f>
        <v>16.864787616041994</v>
      </c>
      <c r="P5875">
        <f>INDEX('[1]Traitement outputs (2)'!$B$41:$Q$45,MATCH(70,'[1]Traitement outputs (2)'!$A$41:$A$45,0),MATCH(C5875,'[1]Traitement outputs (2)'!$B$40:$Q$40,0))</f>
        <v>254.15803075879367</v>
      </c>
      <c r="Q5875">
        <f>IF(K5875&lt;30,INDEX('[1]Traitement outputs (2)'!$B$51:$Q$63,MATCH(70,'[1]Traitement outputs (2)'!$A$51:$A$63,0),MATCH(C5875,'[1]Traitement outputs (2)'!$B$51:$Q$51,0)),INDEX('[1]Traitement outputs (2)'!$B$34:$Q$38,MATCH(70,'[1]Traitement outputs (2)'!$A$34:$A$38,0),MATCH(C5875,'[1]Traitement outputs (2)'!$B$33:$Q$33,0)))</f>
        <v>-16.864255714989046</v>
      </c>
      <c r="R5875">
        <f>IF(K5875&lt;30,INDEX('[1]Traitement outputs (2)'!$B$58:$Q$63,MATCH(70,'[1]Traitement outputs (2)'!$A$58:$A$63,0),MATCH(C5875,'[1]Traitement outputs (2)'!$B$58:$Q$58,0)),INDEX('[1]Traitement outputs (2)'!$B$41:$Q$45,MATCH(70,'[1]Traitement outputs (2)'!$A$41:$A$45,0),MATCH(C5875,'[1]Traitement outputs (2)'!$B$40:$Q$40,0)))</f>
        <v>16.864787616041994</v>
      </c>
      <c r="T5875">
        <f t="shared" si="548"/>
        <v>-1958.42577907482</v>
      </c>
      <c r="U5875">
        <f t="shared" si="549"/>
        <v>1958.4875481058175</v>
      </c>
      <c r="X5875">
        <f t="shared" si="550"/>
        <v>4.735571455032727E-2</v>
      </c>
      <c r="Y5875">
        <f t="shared" si="551"/>
        <v>3.954259420836595E-2</v>
      </c>
    </row>
    <row r="5876" spans="1:25" x14ac:dyDescent="0.35">
      <c r="A5876" s="1">
        <v>34944.75</v>
      </c>
      <c r="B5876">
        <v>20.000900000000001</v>
      </c>
      <c r="C5876">
        <f>_xlfn.IFNA(HLOOKUP(B5876,'[1]Traitement outputs'!$B$33:$Q$33,1,TRUE),16)</f>
        <v>20</v>
      </c>
      <c r="E5876" s="1">
        <v>34944.75</v>
      </c>
      <c r="F5876">
        <v>30.132100000000001</v>
      </c>
      <c r="G5876">
        <f t="shared" si="546"/>
        <v>30</v>
      </c>
      <c r="I5876" s="1">
        <v>34944.75</v>
      </c>
      <c r="J5876">
        <v>184.715</v>
      </c>
      <c r="K5876">
        <f t="shared" si="547"/>
        <v>1.5906045700980291</v>
      </c>
      <c r="M5876">
        <f>INDEX('[1]Traitement outputs (2)'!$B$51:$Q$56,MATCH(70,'[1]Traitement outputs (2)'!$A$51:$A$56,0),MATCH(C5876,'[1]Traitement outputs (2)'!$B$51:$Q$51,0))</f>
        <v>-16.864255714989046</v>
      </c>
      <c r="N5876">
        <f>INDEX('[1]Traitement outputs (2)'!$B$34:$Q$38,MATCH(70,'[1]Traitement outputs (2)'!$A$34:$A$38,0),MATCH(C5876,'[1]Traitement outputs (2)'!$B$33:$Q$33,0))</f>
        <v>-183.77989640241771</v>
      </c>
      <c r="O5876">
        <f>INDEX('[1]Traitement outputs (2)'!$B$58:$Q$63,MATCH(70,'[1]Traitement outputs (2)'!$A$58:$A$63,0),MATCH(C5876,'[1]Traitement outputs (2)'!$B$58:$Q$58,0))</f>
        <v>16.864787616041994</v>
      </c>
      <c r="P5876">
        <f>INDEX('[1]Traitement outputs (2)'!$B$41:$Q$45,MATCH(70,'[1]Traitement outputs (2)'!$A$41:$A$45,0),MATCH(C5876,'[1]Traitement outputs (2)'!$B$40:$Q$40,0))</f>
        <v>254.15803075879367</v>
      </c>
      <c r="Q5876">
        <f>IF(K5876&lt;30,INDEX('[1]Traitement outputs (2)'!$B$51:$Q$63,MATCH(70,'[1]Traitement outputs (2)'!$A$51:$A$63,0),MATCH(C5876,'[1]Traitement outputs (2)'!$B$51:$Q$51,0)),INDEX('[1]Traitement outputs (2)'!$B$34:$Q$38,MATCH(70,'[1]Traitement outputs (2)'!$A$34:$A$38,0),MATCH(C5876,'[1]Traitement outputs (2)'!$B$33:$Q$33,0)))</f>
        <v>-16.864255714989046</v>
      </c>
      <c r="R5876">
        <f>IF(K5876&lt;30,INDEX('[1]Traitement outputs (2)'!$B$58:$Q$63,MATCH(70,'[1]Traitement outputs (2)'!$A$58:$A$63,0),MATCH(C5876,'[1]Traitement outputs (2)'!$B$58:$Q$58,0)),INDEX('[1]Traitement outputs (2)'!$B$41:$Q$45,MATCH(70,'[1]Traitement outputs (2)'!$A$41:$A$45,0),MATCH(C5876,'[1]Traitement outputs (2)'!$B$40:$Q$40,0)))</f>
        <v>16.864787616041994</v>
      </c>
      <c r="T5876">
        <f t="shared" si="548"/>
        <v>-1958.42577907482</v>
      </c>
      <c r="U5876">
        <f t="shared" si="549"/>
        <v>1958.4875481058175</v>
      </c>
      <c r="X5876">
        <f t="shared" si="550"/>
        <v>4.735571455032727E-2</v>
      </c>
      <c r="Y5876">
        <f t="shared" si="551"/>
        <v>3.954259420836595E-2</v>
      </c>
    </row>
    <row r="5877" spans="1:25" x14ac:dyDescent="0.35">
      <c r="A5877" s="1">
        <v>34944.791666666664</v>
      </c>
      <c r="B5877">
        <v>20.0015</v>
      </c>
      <c r="C5877">
        <f>_xlfn.IFNA(HLOOKUP(B5877,'[1]Traitement outputs'!$B$33:$Q$33,1,TRUE),16)</f>
        <v>20</v>
      </c>
      <c r="E5877" s="1">
        <v>34944.791666666664</v>
      </c>
      <c r="F5877">
        <v>33.907699999999998</v>
      </c>
      <c r="G5877">
        <f t="shared" si="546"/>
        <v>34</v>
      </c>
      <c r="I5877" s="1">
        <v>34944.791666666664</v>
      </c>
      <c r="J5877">
        <v>0</v>
      </c>
      <c r="K5877">
        <f t="shared" si="547"/>
        <v>0</v>
      </c>
      <c r="M5877">
        <f>INDEX('[1]Traitement outputs (2)'!$B$51:$Q$56,MATCH(70,'[1]Traitement outputs (2)'!$A$51:$A$56,0),MATCH(C5877,'[1]Traitement outputs (2)'!$B$51:$Q$51,0))</f>
        <v>-16.864255714989046</v>
      </c>
      <c r="N5877">
        <f>INDEX('[1]Traitement outputs (2)'!$B$34:$Q$38,MATCH(70,'[1]Traitement outputs (2)'!$A$34:$A$38,0),MATCH(C5877,'[1]Traitement outputs (2)'!$B$33:$Q$33,0))</f>
        <v>-183.77989640241771</v>
      </c>
      <c r="O5877">
        <f>INDEX('[1]Traitement outputs (2)'!$B$58:$Q$63,MATCH(70,'[1]Traitement outputs (2)'!$A$58:$A$63,0),MATCH(C5877,'[1]Traitement outputs (2)'!$B$58:$Q$58,0))</f>
        <v>16.864787616041994</v>
      </c>
      <c r="P5877">
        <f>INDEX('[1]Traitement outputs (2)'!$B$41:$Q$45,MATCH(70,'[1]Traitement outputs (2)'!$A$41:$A$45,0),MATCH(C5877,'[1]Traitement outputs (2)'!$B$40:$Q$40,0))</f>
        <v>254.15803075879367</v>
      </c>
      <c r="Q5877">
        <f>IF(K5877&lt;30,INDEX('[1]Traitement outputs (2)'!$B$51:$Q$63,MATCH(70,'[1]Traitement outputs (2)'!$A$51:$A$63,0),MATCH(C5877,'[1]Traitement outputs (2)'!$B$51:$Q$51,0)),INDEX('[1]Traitement outputs (2)'!$B$34:$Q$38,MATCH(70,'[1]Traitement outputs (2)'!$A$34:$A$38,0),MATCH(C5877,'[1]Traitement outputs (2)'!$B$33:$Q$33,0)))</f>
        <v>-16.864255714989046</v>
      </c>
      <c r="R5877">
        <f>IF(K5877&lt;30,INDEX('[1]Traitement outputs (2)'!$B$58:$Q$63,MATCH(70,'[1]Traitement outputs (2)'!$A$58:$A$63,0),MATCH(C5877,'[1]Traitement outputs (2)'!$B$58:$Q$58,0)),INDEX('[1]Traitement outputs (2)'!$B$41:$Q$45,MATCH(70,'[1]Traitement outputs (2)'!$A$41:$A$45,0),MATCH(C5877,'[1]Traitement outputs (2)'!$B$40:$Q$40,0)))</f>
        <v>16.864787616041994</v>
      </c>
      <c r="T5877">
        <f t="shared" si="548"/>
        <v>-1958.42577907482</v>
      </c>
      <c r="U5877">
        <f t="shared" si="549"/>
        <v>1958.4875481058175</v>
      </c>
      <c r="X5877">
        <f t="shared" si="550"/>
        <v>4.735571455032727E-2</v>
      </c>
      <c r="Y5877">
        <f t="shared" si="551"/>
        <v>3.954259420836595E-2</v>
      </c>
    </row>
    <row r="5878" spans="1:25" x14ac:dyDescent="0.35">
      <c r="A5878" s="1">
        <v>34944.833333333336</v>
      </c>
      <c r="B5878">
        <v>20.001799999999999</v>
      </c>
      <c r="C5878">
        <f>_xlfn.IFNA(HLOOKUP(B5878,'[1]Traitement outputs'!$B$33:$Q$33,1,TRUE),16)</f>
        <v>20</v>
      </c>
      <c r="E5878" s="1">
        <v>34944.833333333336</v>
      </c>
      <c r="F5878">
        <v>35.913600000000002</v>
      </c>
      <c r="G5878">
        <f t="shared" si="546"/>
        <v>36</v>
      </c>
      <c r="I5878" s="1">
        <v>34944.833333333336</v>
      </c>
      <c r="J5878">
        <v>0</v>
      </c>
      <c r="K5878">
        <f t="shared" si="547"/>
        <v>0</v>
      </c>
      <c r="M5878">
        <f>INDEX('[1]Traitement outputs (2)'!$B$51:$Q$56,MATCH(70,'[1]Traitement outputs (2)'!$A$51:$A$56,0),MATCH(C5878,'[1]Traitement outputs (2)'!$B$51:$Q$51,0))</f>
        <v>-16.864255714989046</v>
      </c>
      <c r="N5878">
        <f>INDEX('[1]Traitement outputs (2)'!$B$34:$Q$38,MATCH(70,'[1]Traitement outputs (2)'!$A$34:$A$38,0),MATCH(C5878,'[1]Traitement outputs (2)'!$B$33:$Q$33,0))</f>
        <v>-183.77989640241771</v>
      </c>
      <c r="O5878">
        <f>INDEX('[1]Traitement outputs (2)'!$B$58:$Q$63,MATCH(70,'[1]Traitement outputs (2)'!$A$58:$A$63,0),MATCH(C5878,'[1]Traitement outputs (2)'!$B$58:$Q$58,0))</f>
        <v>16.864787616041994</v>
      </c>
      <c r="P5878">
        <f>INDEX('[1]Traitement outputs (2)'!$B$41:$Q$45,MATCH(70,'[1]Traitement outputs (2)'!$A$41:$A$45,0),MATCH(C5878,'[1]Traitement outputs (2)'!$B$40:$Q$40,0))</f>
        <v>254.15803075879367</v>
      </c>
      <c r="Q5878">
        <f>IF(K5878&lt;30,INDEX('[1]Traitement outputs (2)'!$B$51:$Q$63,MATCH(70,'[1]Traitement outputs (2)'!$A$51:$A$63,0),MATCH(C5878,'[1]Traitement outputs (2)'!$B$51:$Q$51,0)),INDEX('[1]Traitement outputs (2)'!$B$34:$Q$38,MATCH(70,'[1]Traitement outputs (2)'!$A$34:$A$38,0),MATCH(C5878,'[1]Traitement outputs (2)'!$B$33:$Q$33,0)))</f>
        <v>-16.864255714989046</v>
      </c>
      <c r="R5878">
        <f>IF(K5878&lt;30,INDEX('[1]Traitement outputs (2)'!$B$58:$Q$63,MATCH(70,'[1]Traitement outputs (2)'!$A$58:$A$63,0),MATCH(C5878,'[1]Traitement outputs (2)'!$B$58:$Q$58,0)),INDEX('[1]Traitement outputs (2)'!$B$41:$Q$45,MATCH(70,'[1]Traitement outputs (2)'!$A$41:$A$45,0),MATCH(C5878,'[1]Traitement outputs (2)'!$B$40:$Q$40,0)))</f>
        <v>16.864787616041994</v>
      </c>
      <c r="T5878">
        <f t="shared" si="548"/>
        <v>-1958.42577907482</v>
      </c>
      <c r="U5878">
        <f t="shared" si="549"/>
        <v>1958.4875481058175</v>
      </c>
      <c r="X5878">
        <f t="shared" si="550"/>
        <v>4.735571455032727E-2</v>
      </c>
      <c r="Y5878">
        <f t="shared" si="551"/>
        <v>3.954259420836595E-2</v>
      </c>
    </row>
    <row r="5879" spans="1:25" x14ac:dyDescent="0.35">
      <c r="A5879" s="1">
        <v>34944.875</v>
      </c>
      <c r="B5879">
        <v>16.236899999999999</v>
      </c>
      <c r="C5879">
        <f>_xlfn.IFNA(HLOOKUP(B5879,'[1]Traitement outputs'!$B$33:$Q$33,1,TRUE),16)</f>
        <v>16</v>
      </c>
      <c r="E5879" s="1">
        <v>34944.875</v>
      </c>
      <c r="F5879">
        <v>48.921799999999998</v>
      </c>
      <c r="G5879">
        <f t="shared" si="546"/>
        <v>49</v>
      </c>
      <c r="I5879" s="1">
        <v>34944.875</v>
      </c>
      <c r="J5879">
        <v>0</v>
      </c>
      <c r="K5879">
        <f t="shared" si="547"/>
        <v>0</v>
      </c>
      <c r="M5879">
        <f>INDEX('[1]Traitement outputs (2)'!$B$51:$Q$56,MATCH(70,'[1]Traitement outputs (2)'!$A$51:$A$56,0),MATCH(C5879,'[1]Traitement outputs (2)'!$B$51:$Q$51,0))</f>
        <v>-27.907128105419115</v>
      </c>
      <c r="N5879">
        <f>INDEX('[1]Traitement outputs (2)'!$B$34:$Q$38,MATCH(70,'[1]Traitement outputs (2)'!$A$34:$A$38,0),MATCH(C5879,'[1]Traitement outputs (2)'!$B$33:$Q$33,0))</f>
        <v>-87.65601603539298</v>
      </c>
      <c r="O5879">
        <f>INDEX('[1]Traitement outputs (2)'!$B$58:$Q$63,MATCH(70,'[1]Traitement outputs (2)'!$A$58:$A$63,0),MATCH(C5879,'[1]Traitement outputs (2)'!$B$58:$Q$58,0))</f>
        <v>27.907128104236733</v>
      </c>
      <c r="P5879">
        <f>INDEX('[1]Traitement outputs (2)'!$B$41:$Q$45,MATCH(70,'[1]Traitement outputs (2)'!$A$41:$A$45,0),MATCH(C5879,'[1]Traitement outputs (2)'!$B$40:$Q$40,0))</f>
        <v>158.03405896601754</v>
      </c>
      <c r="Q5879">
        <f>IF(K5879&lt;30,INDEX('[1]Traitement outputs (2)'!$B$51:$Q$63,MATCH(70,'[1]Traitement outputs (2)'!$A$51:$A$63,0),MATCH(C5879,'[1]Traitement outputs (2)'!$B$51:$Q$51,0)),INDEX('[1]Traitement outputs (2)'!$B$34:$Q$38,MATCH(70,'[1]Traitement outputs (2)'!$A$34:$A$38,0),MATCH(C5879,'[1]Traitement outputs (2)'!$B$33:$Q$33,0)))</f>
        <v>-27.907128105419115</v>
      </c>
      <c r="R5879">
        <f>IF(K5879&lt;30,INDEX('[1]Traitement outputs (2)'!$B$58:$Q$63,MATCH(70,'[1]Traitement outputs (2)'!$A$58:$A$63,0),MATCH(C5879,'[1]Traitement outputs (2)'!$B$58:$Q$58,0)),INDEX('[1]Traitement outputs (2)'!$B$41:$Q$45,MATCH(70,'[1]Traitement outputs (2)'!$A$41:$A$45,0),MATCH(C5879,'[1]Traitement outputs (2)'!$B$40:$Q$40,0)))</f>
        <v>27.907128104236733</v>
      </c>
      <c r="T5879">
        <f t="shared" si="548"/>
        <v>-3240.8212983285953</v>
      </c>
      <c r="U5879">
        <f t="shared" si="549"/>
        <v>3240.8212981912866</v>
      </c>
      <c r="X5879">
        <f t="shared" si="550"/>
        <v>7.8364679403255921E-2</v>
      </c>
      <c r="Y5879">
        <f t="shared" si="551"/>
        <v>6.5433390996103388E-2</v>
      </c>
    </row>
    <row r="5880" spans="1:25" x14ac:dyDescent="0.35">
      <c r="A5880" s="1">
        <v>34944.916666666664</v>
      </c>
      <c r="B5880">
        <v>16</v>
      </c>
      <c r="C5880">
        <f>_xlfn.IFNA(HLOOKUP(B5880,'[1]Traitement outputs'!$B$33:$Q$33,1,TRUE),16)</f>
        <v>16</v>
      </c>
      <c r="E5880" s="1">
        <v>34944.916666666664</v>
      </c>
      <c r="F5880">
        <v>53.132100000000001</v>
      </c>
      <c r="G5880">
        <f t="shared" si="546"/>
        <v>53</v>
      </c>
      <c r="I5880" s="1">
        <v>34944.916666666664</v>
      </c>
      <c r="J5880">
        <v>0</v>
      </c>
      <c r="K5880">
        <f t="shared" si="547"/>
        <v>0</v>
      </c>
      <c r="M5880">
        <f>INDEX('[1]Traitement outputs (2)'!$B$51:$Q$56,MATCH(70,'[1]Traitement outputs (2)'!$A$51:$A$56,0),MATCH(C5880,'[1]Traitement outputs (2)'!$B$51:$Q$51,0))</f>
        <v>-27.907128105419115</v>
      </c>
      <c r="N5880">
        <f>INDEX('[1]Traitement outputs (2)'!$B$34:$Q$38,MATCH(70,'[1]Traitement outputs (2)'!$A$34:$A$38,0),MATCH(C5880,'[1]Traitement outputs (2)'!$B$33:$Q$33,0))</f>
        <v>-87.65601603539298</v>
      </c>
      <c r="O5880">
        <f>INDEX('[1]Traitement outputs (2)'!$B$58:$Q$63,MATCH(70,'[1]Traitement outputs (2)'!$A$58:$A$63,0),MATCH(C5880,'[1]Traitement outputs (2)'!$B$58:$Q$58,0))</f>
        <v>27.907128104236733</v>
      </c>
      <c r="P5880">
        <f>INDEX('[1]Traitement outputs (2)'!$B$41:$Q$45,MATCH(70,'[1]Traitement outputs (2)'!$A$41:$A$45,0),MATCH(C5880,'[1]Traitement outputs (2)'!$B$40:$Q$40,0))</f>
        <v>158.03405896601754</v>
      </c>
      <c r="Q5880">
        <f>IF(K5880&lt;30,INDEX('[1]Traitement outputs (2)'!$B$51:$Q$63,MATCH(70,'[1]Traitement outputs (2)'!$A$51:$A$63,0),MATCH(C5880,'[1]Traitement outputs (2)'!$B$51:$Q$51,0)),INDEX('[1]Traitement outputs (2)'!$B$34:$Q$38,MATCH(70,'[1]Traitement outputs (2)'!$A$34:$A$38,0),MATCH(C5880,'[1]Traitement outputs (2)'!$B$33:$Q$33,0)))</f>
        <v>-27.907128105419115</v>
      </c>
      <c r="R5880">
        <f>IF(K5880&lt;30,INDEX('[1]Traitement outputs (2)'!$B$58:$Q$63,MATCH(70,'[1]Traitement outputs (2)'!$A$58:$A$63,0),MATCH(C5880,'[1]Traitement outputs (2)'!$B$58:$Q$58,0)),INDEX('[1]Traitement outputs (2)'!$B$41:$Q$45,MATCH(70,'[1]Traitement outputs (2)'!$A$41:$A$45,0),MATCH(C5880,'[1]Traitement outputs (2)'!$B$40:$Q$40,0)))</f>
        <v>27.907128104236733</v>
      </c>
      <c r="T5880">
        <f t="shared" si="548"/>
        <v>-3240.8212983285953</v>
      </c>
      <c r="U5880">
        <f t="shared" si="549"/>
        <v>3240.8212981912866</v>
      </c>
      <c r="X5880">
        <f t="shared" si="550"/>
        <v>7.8364679403255921E-2</v>
      </c>
      <c r="Y5880">
        <f t="shared" si="551"/>
        <v>6.5433390996103388E-2</v>
      </c>
    </row>
    <row r="5881" spans="1:25" x14ac:dyDescent="0.35">
      <c r="A5881" s="1">
        <v>34944.958333333336</v>
      </c>
      <c r="B5881">
        <v>16.0001</v>
      </c>
      <c r="C5881">
        <f>_xlfn.IFNA(HLOOKUP(B5881,'[1]Traitement outputs'!$B$33:$Q$33,1,TRUE),16)</f>
        <v>16</v>
      </c>
      <c r="E5881" s="1">
        <v>34944.958333333336</v>
      </c>
      <c r="F5881">
        <v>54.318300000000001</v>
      </c>
      <c r="G5881">
        <f t="shared" si="546"/>
        <v>54</v>
      </c>
      <c r="I5881" s="1">
        <v>34944.958333333336</v>
      </c>
      <c r="J5881">
        <v>0</v>
      </c>
      <c r="K5881">
        <f t="shared" si="547"/>
        <v>0</v>
      </c>
      <c r="M5881">
        <f>INDEX('[1]Traitement outputs (2)'!$B$51:$Q$56,MATCH(70,'[1]Traitement outputs (2)'!$A$51:$A$56,0),MATCH(C5881,'[1]Traitement outputs (2)'!$B$51:$Q$51,0))</f>
        <v>-27.907128105419115</v>
      </c>
      <c r="N5881">
        <f>INDEX('[1]Traitement outputs (2)'!$B$34:$Q$38,MATCH(70,'[1]Traitement outputs (2)'!$A$34:$A$38,0),MATCH(C5881,'[1]Traitement outputs (2)'!$B$33:$Q$33,0))</f>
        <v>-87.65601603539298</v>
      </c>
      <c r="O5881">
        <f>INDEX('[1]Traitement outputs (2)'!$B$58:$Q$63,MATCH(70,'[1]Traitement outputs (2)'!$A$58:$A$63,0),MATCH(C5881,'[1]Traitement outputs (2)'!$B$58:$Q$58,0))</f>
        <v>27.907128104236733</v>
      </c>
      <c r="P5881">
        <f>INDEX('[1]Traitement outputs (2)'!$B$41:$Q$45,MATCH(70,'[1]Traitement outputs (2)'!$A$41:$A$45,0),MATCH(C5881,'[1]Traitement outputs (2)'!$B$40:$Q$40,0))</f>
        <v>158.03405896601754</v>
      </c>
      <c r="Q5881">
        <f>IF(K5881&lt;30,INDEX('[1]Traitement outputs (2)'!$B$51:$Q$63,MATCH(70,'[1]Traitement outputs (2)'!$A$51:$A$63,0),MATCH(C5881,'[1]Traitement outputs (2)'!$B$51:$Q$51,0)),INDEX('[1]Traitement outputs (2)'!$B$34:$Q$38,MATCH(70,'[1]Traitement outputs (2)'!$A$34:$A$38,0),MATCH(C5881,'[1]Traitement outputs (2)'!$B$33:$Q$33,0)))</f>
        <v>-27.907128105419115</v>
      </c>
      <c r="R5881">
        <f>IF(K5881&lt;30,INDEX('[1]Traitement outputs (2)'!$B$58:$Q$63,MATCH(70,'[1]Traitement outputs (2)'!$A$58:$A$63,0),MATCH(C5881,'[1]Traitement outputs (2)'!$B$58:$Q$58,0)),INDEX('[1]Traitement outputs (2)'!$B$41:$Q$45,MATCH(70,'[1]Traitement outputs (2)'!$A$41:$A$45,0),MATCH(C5881,'[1]Traitement outputs (2)'!$B$40:$Q$40,0)))</f>
        <v>27.907128104236733</v>
      </c>
      <c r="T5881">
        <f t="shared" si="548"/>
        <v>-3240.8212983285953</v>
      </c>
      <c r="U5881">
        <f t="shared" si="549"/>
        <v>3240.8212981912866</v>
      </c>
      <c r="X5881">
        <f t="shared" si="550"/>
        <v>7.8364679403255921E-2</v>
      </c>
      <c r="Y5881">
        <f t="shared" si="551"/>
        <v>6.5433390996103388E-2</v>
      </c>
    </row>
    <row r="5882" spans="1:25" x14ac:dyDescent="0.35">
      <c r="A5882" s="1">
        <v>34945</v>
      </c>
      <c r="B5882">
        <v>16.0002</v>
      </c>
      <c r="C5882">
        <f>_xlfn.IFNA(HLOOKUP(B5882,'[1]Traitement outputs'!$B$33:$Q$33,1,TRUE),16)</f>
        <v>16</v>
      </c>
      <c r="E5882" s="1">
        <v>34945</v>
      </c>
      <c r="F5882">
        <v>54.398400000000002</v>
      </c>
      <c r="G5882">
        <f t="shared" si="546"/>
        <v>54</v>
      </c>
      <c r="I5882" s="1">
        <v>34945</v>
      </c>
      <c r="J5882">
        <v>0</v>
      </c>
      <c r="K5882">
        <f t="shared" si="547"/>
        <v>0</v>
      </c>
      <c r="M5882">
        <f>INDEX('[1]Traitement outputs (2)'!$B$51:$Q$56,MATCH(70,'[1]Traitement outputs (2)'!$A$51:$A$56,0),MATCH(C5882,'[1]Traitement outputs (2)'!$B$51:$Q$51,0))</f>
        <v>-27.907128105419115</v>
      </c>
      <c r="N5882">
        <f>INDEX('[1]Traitement outputs (2)'!$B$34:$Q$38,MATCH(70,'[1]Traitement outputs (2)'!$A$34:$A$38,0),MATCH(C5882,'[1]Traitement outputs (2)'!$B$33:$Q$33,0))</f>
        <v>-87.65601603539298</v>
      </c>
      <c r="O5882">
        <f>INDEX('[1]Traitement outputs (2)'!$B$58:$Q$63,MATCH(70,'[1]Traitement outputs (2)'!$A$58:$A$63,0),MATCH(C5882,'[1]Traitement outputs (2)'!$B$58:$Q$58,0))</f>
        <v>27.907128104236733</v>
      </c>
      <c r="P5882">
        <f>INDEX('[1]Traitement outputs (2)'!$B$41:$Q$45,MATCH(70,'[1]Traitement outputs (2)'!$A$41:$A$45,0),MATCH(C5882,'[1]Traitement outputs (2)'!$B$40:$Q$40,0))</f>
        <v>158.03405896601754</v>
      </c>
      <c r="Q5882">
        <f>IF(K5882&lt;30,INDEX('[1]Traitement outputs (2)'!$B$51:$Q$63,MATCH(70,'[1]Traitement outputs (2)'!$A$51:$A$63,0),MATCH(C5882,'[1]Traitement outputs (2)'!$B$51:$Q$51,0)),INDEX('[1]Traitement outputs (2)'!$B$34:$Q$38,MATCH(70,'[1]Traitement outputs (2)'!$A$34:$A$38,0),MATCH(C5882,'[1]Traitement outputs (2)'!$B$33:$Q$33,0)))</f>
        <v>-27.907128105419115</v>
      </c>
      <c r="R5882">
        <f>IF(K5882&lt;30,INDEX('[1]Traitement outputs (2)'!$B$58:$Q$63,MATCH(70,'[1]Traitement outputs (2)'!$A$58:$A$63,0),MATCH(C5882,'[1]Traitement outputs (2)'!$B$58:$Q$58,0)),INDEX('[1]Traitement outputs (2)'!$B$41:$Q$45,MATCH(70,'[1]Traitement outputs (2)'!$A$41:$A$45,0),MATCH(C5882,'[1]Traitement outputs (2)'!$B$40:$Q$40,0)))</f>
        <v>27.907128104236733</v>
      </c>
      <c r="T5882">
        <f t="shared" si="548"/>
        <v>-3240.8212983285953</v>
      </c>
      <c r="U5882">
        <f t="shared" si="549"/>
        <v>3240.8212981912866</v>
      </c>
      <c r="X5882">
        <f t="shared" si="550"/>
        <v>7.8364679403255921E-2</v>
      </c>
      <c r="Y5882">
        <f t="shared" si="551"/>
        <v>6.5433390996103388E-2</v>
      </c>
    </row>
    <row r="5883" spans="1:25" x14ac:dyDescent="0.35">
      <c r="A5883" s="1">
        <v>34945.041666666664</v>
      </c>
      <c r="B5883">
        <v>16.0001</v>
      </c>
      <c r="C5883">
        <f>_xlfn.IFNA(HLOOKUP(B5883,'[1]Traitement outputs'!$B$33:$Q$33,1,TRUE),16)</f>
        <v>16</v>
      </c>
      <c r="E5883" s="1">
        <v>34945.041666666664</v>
      </c>
      <c r="F5883">
        <v>54.021599999999999</v>
      </c>
      <c r="G5883">
        <f t="shared" si="546"/>
        <v>54</v>
      </c>
      <c r="I5883" s="1">
        <v>34945.041666666664</v>
      </c>
      <c r="J5883">
        <v>0</v>
      </c>
      <c r="K5883">
        <f t="shared" si="547"/>
        <v>0</v>
      </c>
      <c r="M5883">
        <f>INDEX('[1]Traitement outputs (2)'!$B$51:$Q$56,MATCH(70,'[1]Traitement outputs (2)'!$A$51:$A$56,0),MATCH(C5883,'[1]Traitement outputs (2)'!$B$51:$Q$51,0))</f>
        <v>-27.907128105419115</v>
      </c>
      <c r="N5883">
        <f>INDEX('[1]Traitement outputs (2)'!$B$34:$Q$38,MATCH(70,'[1]Traitement outputs (2)'!$A$34:$A$38,0),MATCH(C5883,'[1]Traitement outputs (2)'!$B$33:$Q$33,0))</f>
        <v>-87.65601603539298</v>
      </c>
      <c r="O5883">
        <f>INDEX('[1]Traitement outputs (2)'!$B$58:$Q$63,MATCH(70,'[1]Traitement outputs (2)'!$A$58:$A$63,0),MATCH(C5883,'[1]Traitement outputs (2)'!$B$58:$Q$58,0))</f>
        <v>27.907128104236733</v>
      </c>
      <c r="P5883">
        <f>INDEX('[1]Traitement outputs (2)'!$B$41:$Q$45,MATCH(70,'[1]Traitement outputs (2)'!$A$41:$A$45,0),MATCH(C5883,'[1]Traitement outputs (2)'!$B$40:$Q$40,0))</f>
        <v>158.03405896601754</v>
      </c>
      <c r="Q5883">
        <f>IF(K5883&lt;30,INDEX('[1]Traitement outputs (2)'!$B$51:$Q$63,MATCH(70,'[1]Traitement outputs (2)'!$A$51:$A$63,0),MATCH(C5883,'[1]Traitement outputs (2)'!$B$51:$Q$51,0)),INDEX('[1]Traitement outputs (2)'!$B$34:$Q$38,MATCH(70,'[1]Traitement outputs (2)'!$A$34:$A$38,0),MATCH(C5883,'[1]Traitement outputs (2)'!$B$33:$Q$33,0)))</f>
        <v>-27.907128105419115</v>
      </c>
      <c r="R5883">
        <f>IF(K5883&lt;30,INDEX('[1]Traitement outputs (2)'!$B$58:$Q$63,MATCH(70,'[1]Traitement outputs (2)'!$A$58:$A$63,0),MATCH(C5883,'[1]Traitement outputs (2)'!$B$58:$Q$58,0)),INDEX('[1]Traitement outputs (2)'!$B$41:$Q$45,MATCH(70,'[1]Traitement outputs (2)'!$A$41:$A$45,0),MATCH(C5883,'[1]Traitement outputs (2)'!$B$40:$Q$40,0)))</f>
        <v>27.907128104236733</v>
      </c>
      <c r="T5883">
        <f t="shared" si="548"/>
        <v>-3240.8212983285953</v>
      </c>
      <c r="U5883">
        <f t="shared" si="549"/>
        <v>3240.8212981912866</v>
      </c>
      <c r="X5883">
        <f t="shared" si="550"/>
        <v>7.8364679403255921E-2</v>
      </c>
      <c r="Y5883">
        <f t="shared" si="551"/>
        <v>6.5433390996103388E-2</v>
      </c>
    </row>
    <row r="5884" spans="1:25" x14ac:dyDescent="0.35">
      <c r="A5884" s="1">
        <v>34945.083333333336</v>
      </c>
      <c r="B5884">
        <v>16.0002</v>
      </c>
      <c r="C5884">
        <f>_xlfn.IFNA(HLOOKUP(B5884,'[1]Traitement outputs'!$B$33:$Q$33,1,TRUE),16)</f>
        <v>16</v>
      </c>
      <c r="E5884" s="1">
        <v>34945.083333333336</v>
      </c>
      <c r="F5884">
        <v>53.771999999999998</v>
      </c>
      <c r="G5884">
        <f t="shared" si="546"/>
        <v>54</v>
      </c>
      <c r="I5884" s="1">
        <v>34945.083333333336</v>
      </c>
      <c r="J5884">
        <v>0</v>
      </c>
      <c r="K5884">
        <f t="shared" si="547"/>
        <v>0</v>
      </c>
      <c r="M5884">
        <f>INDEX('[1]Traitement outputs (2)'!$B$51:$Q$56,MATCH(70,'[1]Traitement outputs (2)'!$A$51:$A$56,0),MATCH(C5884,'[1]Traitement outputs (2)'!$B$51:$Q$51,0))</f>
        <v>-27.907128105419115</v>
      </c>
      <c r="N5884">
        <f>INDEX('[1]Traitement outputs (2)'!$B$34:$Q$38,MATCH(70,'[1]Traitement outputs (2)'!$A$34:$A$38,0),MATCH(C5884,'[1]Traitement outputs (2)'!$B$33:$Q$33,0))</f>
        <v>-87.65601603539298</v>
      </c>
      <c r="O5884">
        <f>INDEX('[1]Traitement outputs (2)'!$B$58:$Q$63,MATCH(70,'[1]Traitement outputs (2)'!$A$58:$A$63,0),MATCH(C5884,'[1]Traitement outputs (2)'!$B$58:$Q$58,0))</f>
        <v>27.907128104236733</v>
      </c>
      <c r="P5884">
        <f>INDEX('[1]Traitement outputs (2)'!$B$41:$Q$45,MATCH(70,'[1]Traitement outputs (2)'!$A$41:$A$45,0),MATCH(C5884,'[1]Traitement outputs (2)'!$B$40:$Q$40,0))</f>
        <v>158.03405896601754</v>
      </c>
      <c r="Q5884">
        <f>IF(K5884&lt;30,INDEX('[1]Traitement outputs (2)'!$B$51:$Q$63,MATCH(70,'[1]Traitement outputs (2)'!$A$51:$A$63,0),MATCH(C5884,'[1]Traitement outputs (2)'!$B$51:$Q$51,0)),INDEX('[1]Traitement outputs (2)'!$B$34:$Q$38,MATCH(70,'[1]Traitement outputs (2)'!$A$34:$A$38,0),MATCH(C5884,'[1]Traitement outputs (2)'!$B$33:$Q$33,0)))</f>
        <v>-27.907128105419115</v>
      </c>
      <c r="R5884">
        <f>IF(K5884&lt;30,INDEX('[1]Traitement outputs (2)'!$B$58:$Q$63,MATCH(70,'[1]Traitement outputs (2)'!$A$58:$A$63,0),MATCH(C5884,'[1]Traitement outputs (2)'!$B$58:$Q$58,0)),INDEX('[1]Traitement outputs (2)'!$B$41:$Q$45,MATCH(70,'[1]Traitement outputs (2)'!$A$41:$A$45,0),MATCH(C5884,'[1]Traitement outputs (2)'!$B$40:$Q$40,0)))</f>
        <v>27.907128104236733</v>
      </c>
      <c r="T5884">
        <f t="shared" si="548"/>
        <v>-3240.8212983285953</v>
      </c>
      <c r="U5884">
        <f t="shared" si="549"/>
        <v>3240.8212981912866</v>
      </c>
      <c r="X5884">
        <f t="shared" si="550"/>
        <v>7.8364679403255921E-2</v>
      </c>
      <c r="Y5884">
        <f t="shared" si="551"/>
        <v>6.5433390996103388E-2</v>
      </c>
    </row>
    <row r="5885" spans="1:25" x14ac:dyDescent="0.35">
      <c r="A5885" s="1">
        <v>34945.125</v>
      </c>
      <c r="B5885">
        <v>16.000399999999999</v>
      </c>
      <c r="C5885">
        <f>_xlfn.IFNA(HLOOKUP(B5885,'[1]Traitement outputs'!$B$33:$Q$33,1,TRUE),16)</f>
        <v>16</v>
      </c>
      <c r="E5885" s="1">
        <v>34945.125</v>
      </c>
      <c r="F5885">
        <v>53.739899999999999</v>
      </c>
      <c r="G5885">
        <f t="shared" si="546"/>
        <v>54</v>
      </c>
      <c r="I5885" s="1">
        <v>34945.125</v>
      </c>
      <c r="J5885">
        <v>0</v>
      </c>
      <c r="K5885">
        <f t="shared" si="547"/>
        <v>0</v>
      </c>
      <c r="M5885">
        <f>INDEX('[1]Traitement outputs (2)'!$B$51:$Q$56,MATCH(70,'[1]Traitement outputs (2)'!$A$51:$A$56,0),MATCH(C5885,'[1]Traitement outputs (2)'!$B$51:$Q$51,0))</f>
        <v>-27.907128105419115</v>
      </c>
      <c r="N5885">
        <f>INDEX('[1]Traitement outputs (2)'!$B$34:$Q$38,MATCH(70,'[1]Traitement outputs (2)'!$A$34:$A$38,0),MATCH(C5885,'[1]Traitement outputs (2)'!$B$33:$Q$33,0))</f>
        <v>-87.65601603539298</v>
      </c>
      <c r="O5885">
        <f>INDEX('[1]Traitement outputs (2)'!$B$58:$Q$63,MATCH(70,'[1]Traitement outputs (2)'!$A$58:$A$63,0),MATCH(C5885,'[1]Traitement outputs (2)'!$B$58:$Q$58,0))</f>
        <v>27.907128104236733</v>
      </c>
      <c r="P5885">
        <f>INDEX('[1]Traitement outputs (2)'!$B$41:$Q$45,MATCH(70,'[1]Traitement outputs (2)'!$A$41:$A$45,0),MATCH(C5885,'[1]Traitement outputs (2)'!$B$40:$Q$40,0))</f>
        <v>158.03405896601754</v>
      </c>
      <c r="Q5885">
        <f>IF(K5885&lt;30,INDEX('[1]Traitement outputs (2)'!$B$51:$Q$63,MATCH(70,'[1]Traitement outputs (2)'!$A$51:$A$63,0),MATCH(C5885,'[1]Traitement outputs (2)'!$B$51:$Q$51,0)),INDEX('[1]Traitement outputs (2)'!$B$34:$Q$38,MATCH(70,'[1]Traitement outputs (2)'!$A$34:$A$38,0),MATCH(C5885,'[1]Traitement outputs (2)'!$B$33:$Q$33,0)))</f>
        <v>-27.907128105419115</v>
      </c>
      <c r="R5885">
        <f>IF(K5885&lt;30,INDEX('[1]Traitement outputs (2)'!$B$58:$Q$63,MATCH(70,'[1]Traitement outputs (2)'!$A$58:$A$63,0),MATCH(C5885,'[1]Traitement outputs (2)'!$B$58:$Q$58,0)),INDEX('[1]Traitement outputs (2)'!$B$41:$Q$45,MATCH(70,'[1]Traitement outputs (2)'!$A$41:$A$45,0),MATCH(C5885,'[1]Traitement outputs (2)'!$B$40:$Q$40,0)))</f>
        <v>27.907128104236733</v>
      </c>
      <c r="T5885">
        <f t="shared" si="548"/>
        <v>-3240.8212983285953</v>
      </c>
      <c r="U5885">
        <f t="shared" si="549"/>
        <v>3240.8212981912866</v>
      </c>
      <c r="X5885">
        <f t="shared" si="550"/>
        <v>7.8364679403255921E-2</v>
      </c>
      <c r="Y5885">
        <f t="shared" si="551"/>
        <v>6.5433390996103388E-2</v>
      </c>
    </row>
    <row r="5886" spans="1:25" x14ac:dyDescent="0.35">
      <c r="A5886" s="1">
        <v>34945.166666666664</v>
      </c>
      <c r="B5886">
        <v>16.000499999999999</v>
      </c>
      <c r="C5886">
        <f>_xlfn.IFNA(HLOOKUP(B5886,'[1]Traitement outputs'!$B$33:$Q$33,1,TRUE),16)</f>
        <v>16</v>
      </c>
      <c r="E5886" s="1">
        <v>34945.166666666664</v>
      </c>
      <c r="F5886">
        <v>53.6494</v>
      </c>
      <c r="G5886">
        <f t="shared" si="546"/>
        <v>54</v>
      </c>
      <c r="I5886" s="1">
        <v>34945.166666666664</v>
      </c>
      <c r="J5886">
        <v>0</v>
      </c>
      <c r="K5886">
        <f t="shared" si="547"/>
        <v>0</v>
      </c>
      <c r="M5886">
        <f>INDEX('[1]Traitement outputs (2)'!$B$51:$Q$56,MATCH(70,'[1]Traitement outputs (2)'!$A$51:$A$56,0),MATCH(C5886,'[1]Traitement outputs (2)'!$B$51:$Q$51,0))</f>
        <v>-27.907128105419115</v>
      </c>
      <c r="N5886">
        <f>INDEX('[1]Traitement outputs (2)'!$B$34:$Q$38,MATCH(70,'[1]Traitement outputs (2)'!$A$34:$A$38,0),MATCH(C5886,'[1]Traitement outputs (2)'!$B$33:$Q$33,0))</f>
        <v>-87.65601603539298</v>
      </c>
      <c r="O5886">
        <f>INDEX('[1]Traitement outputs (2)'!$B$58:$Q$63,MATCH(70,'[1]Traitement outputs (2)'!$A$58:$A$63,0),MATCH(C5886,'[1]Traitement outputs (2)'!$B$58:$Q$58,0))</f>
        <v>27.907128104236733</v>
      </c>
      <c r="P5886">
        <f>INDEX('[1]Traitement outputs (2)'!$B$41:$Q$45,MATCH(70,'[1]Traitement outputs (2)'!$A$41:$A$45,0),MATCH(C5886,'[1]Traitement outputs (2)'!$B$40:$Q$40,0))</f>
        <v>158.03405896601754</v>
      </c>
      <c r="Q5886">
        <f>IF(K5886&lt;30,INDEX('[1]Traitement outputs (2)'!$B$51:$Q$63,MATCH(70,'[1]Traitement outputs (2)'!$A$51:$A$63,0),MATCH(C5886,'[1]Traitement outputs (2)'!$B$51:$Q$51,0)),INDEX('[1]Traitement outputs (2)'!$B$34:$Q$38,MATCH(70,'[1]Traitement outputs (2)'!$A$34:$A$38,0),MATCH(C5886,'[1]Traitement outputs (2)'!$B$33:$Q$33,0)))</f>
        <v>-27.907128105419115</v>
      </c>
      <c r="R5886">
        <f>IF(K5886&lt;30,INDEX('[1]Traitement outputs (2)'!$B$58:$Q$63,MATCH(70,'[1]Traitement outputs (2)'!$A$58:$A$63,0),MATCH(C5886,'[1]Traitement outputs (2)'!$B$58:$Q$58,0)),INDEX('[1]Traitement outputs (2)'!$B$41:$Q$45,MATCH(70,'[1]Traitement outputs (2)'!$A$41:$A$45,0),MATCH(C5886,'[1]Traitement outputs (2)'!$B$40:$Q$40,0)))</f>
        <v>27.907128104236733</v>
      </c>
      <c r="T5886">
        <f t="shared" si="548"/>
        <v>-3240.8212983285953</v>
      </c>
      <c r="U5886">
        <f t="shared" si="549"/>
        <v>3240.8212981912866</v>
      </c>
      <c r="X5886">
        <f t="shared" si="550"/>
        <v>7.8364679403255921E-2</v>
      </c>
      <c r="Y5886">
        <f t="shared" si="551"/>
        <v>6.5433390996103388E-2</v>
      </c>
    </row>
    <row r="5887" spans="1:25" x14ac:dyDescent="0.35">
      <c r="A5887" s="1">
        <v>34945.208333333336</v>
      </c>
      <c r="B5887">
        <v>19.9726</v>
      </c>
      <c r="C5887">
        <f>_xlfn.IFNA(HLOOKUP(B5887,'[1]Traitement outputs'!$B$33:$Q$33,1,TRUE),16)</f>
        <v>18</v>
      </c>
      <c r="E5887" s="1">
        <v>34945.208333333336</v>
      </c>
      <c r="F5887">
        <v>40.141500000000001</v>
      </c>
      <c r="G5887">
        <f t="shared" si="546"/>
        <v>40</v>
      </c>
      <c r="I5887" s="1">
        <v>34945.208333333336</v>
      </c>
      <c r="J5887">
        <v>1712.03</v>
      </c>
      <c r="K5887">
        <f t="shared" si="547"/>
        <v>14.742510040575636</v>
      </c>
      <c r="M5887">
        <f>INDEX('[1]Traitement outputs (2)'!$B$51:$Q$56,MATCH(70,'[1]Traitement outputs (2)'!$A$51:$A$56,0),MATCH(C5887,'[1]Traitement outputs (2)'!$B$51:$Q$51,0))</f>
        <v>-40.563606676443541</v>
      </c>
      <c r="N5887">
        <f>INDEX('[1]Traitement outputs (2)'!$B$34:$Q$38,MATCH(70,'[1]Traitement outputs (2)'!$A$34:$A$38,0),MATCH(C5887,'[1]Traitement outputs (2)'!$B$33:$Q$33,0))</f>
        <v>-132.60751704955501</v>
      </c>
      <c r="O5887">
        <f>INDEX('[1]Traitement outputs (2)'!$B$58:$Q$63,MATCH(70,'[1]Traitement outputs (2)'!$A$58:$A$63,0),MATCH(C5887,'[1]Traitement outputs (2)'!$B$58:$Q$58,0))</f>
        <v>40.565237508304868</v>
      </c>
      <c r="P5887">
        <f>INDEX('[1]Traitement outputs (2)'!$B$41:$Q$45,MATCH(70,'[1]Traitement outputs (2)'!$A$41:$A$45,0),MATCH(C5887,'[1]Traitement outputs (2)'!$B$40:$Q$40,0))</f>
        <v>202.98564822710691</v>
      </c>
      <c r="Q5887">
        <f>IF(K5887&lt;30,INDEX('[1]Traitement outputs (2)'!$B$51:$Q$63,MATCH(70,'[1]Traitement outputs (2)'!$A$51:$A$63,0),MATCH(C5887,'[1]Traitement outputs (2)'!$B$51:$Q$51,0)),INDEX('[1]Traitement outputs (2)'!$B$34:$Q$38,MATCH(70,'[1]Traitement outputs (2)'!$A$34:$A$38,0),MATCH(C5887,'[1]Traitement outputs (2)'!$B$33:$Q$33,0)))</f>
        <v>-40.563606676443541</v>
      </c>
      <c r="R5887">
        <f>IF(K5887&lt;30,INDEX('[1]Traitement outputs (2)'!$B$58:$Q$63,MATCH(70,'[1]Traitement outputs (2)'!$A$58:$A$63,0),MATCH(C5887,'[1]Traitement outputs (2)'!$B$58:$Q$58,0)),INDEX('[1]Traitement outputs (2)'!$B$41:$Q$45,MATCH(70,'[1]Traitement outputs (2)'!$A$41:$A$45,0),MATCH(C5887,'[1]Traitement outputs (2)'!$B$40:$Q$40,0)))</f>
        <v>40.565237508304868</v>
      </c>
      <c r="T5887">
        <f t="shared" si="548"/>
        <v>-4710.6029670073767</v>
      </c>
      <c r="U5887">
        <f t="shared" si="549"/>
        <v>4710.7923535544342</v>
      </c>
      <c r="X5887">
        <f t="shared" si="550"/>
        <v>0.11390473504229935</v>
      </c>
      <c r="Y5887">
        <f t="shared" si="551"/>
        <v>9.5112654975333846E-2</v>
      </c>
    </row>
    <row r="5888" spans="1:25" x14ac:dyDescent="0.35">
      <c r="A5888" s="1">
        <v>34945.25</v>
      </c>
      <c r="B5888">
        <v>20.0016</v>
      </c>
      <c r="C5888">
        <f>_xlfn.IFNA(HLOOKUP(B5888,'[1]Traitement outputs'!$B$33:$Q$33,1,TRUE),16)</f>
        <v>20</v>
      </c>
      <c r="E5888" s="1">
        <v>34945.25</v>
      </c>
      <c r="F5888">
        <v>38.200899999999997</v>
      </c>
      <c r="G5888">
        <f t="shared" si="546"/>
        <v>38</v>
      </c>
      <c r="I5888" s="1">
        <v>34945.25</v>
      </c>
      <c r="J5888">
        <v>6996.92</v>
      </c>
      <c r="K5888">
        <f t="shared" si="547"/>
        <v>60.25137605830767</v>
      </c>
      <c r="M5888">
        <f>INDEX('[1]Traitement outputs (2)'!$B$51:$Q$56,MATCH(70,'[1]Traitement outputs (2)'!$A$51:$A$56,0),MATCH(C5888,'[1]Traitement outputs (2)'!$B$51:$Q$51,0))</f>
        <v>-16.864255714989046</v>
      </c>
      <c r="N5888">
        <f>INDEX('[1]Traitement outputs (2)'!$B$34:$Q$38,MATCH(70,'[1]Traitement outputs (2)'!$A$34:$A$38,0),MATCH(C5888,'[1]Traitement outputs (2)'!$B$33:$Q$33,0))</f>
        <v>-183.77989640241771</v>
      </c>
      <c r="O5888">
        <f>INDEX('[1]Traitement outputs (2)'!$B$58:$Q$63,MATCH(70,'[1]Traitement outputs (2)'!$A$58:$A$63,0),MATCH(C5888,'[1]Traitement outputs (2)'!$B$58:$Q$58,0))</f>
        <v>16.864787616041994</v>
      </c>
      <c r="P5888">
        <f>INDEX('[1]Traitement outputs (2)'!$B$41:$Q$45,MATCH(70,'[1]Traitement outputs (2)'!$A$41:$A$45,0),MATCH(C5888,'[1]Traitement outputs (2)'!$B$40:$Q$40,0))</f>
        <v>254.15803075879367</v>
      </c>
      <c r="Q5888">
        <f>IF(K5888&lt;30,INDEX('[1]Traitement outputs (2)'!$B$51:$Q$63,MATCH(70,'[1]Traitement outputs (2)'!$A$51:$A$63,0),MATCH(C5888,'[1]Traitement outputs (2)'!$B$51:$Q$51,0)),INDEX('[1]Traitement outputs (2)'!$B$34:$Q$38,MATCH(70,'[1]Traitement outputs (2)'!$A$34:$A$38,0),MATCH(C5888,'[1]Traitement outputs (2)'!$B$33:$Q$33,0)))</f>
        <v>-183.77989640241771</v>
      </c>
      <c r="R5888">
        <f>IF(K5888&lt;30,INDEX('[1]Traitement outputs (2)'!$B$58:$Q$63,MATCH(70,'[1]Traitement outputs (2)'!$A$58:$A$63,0),MATCH(C5888,'[1]Traitement outputs (2)'!$B$58:$Q$58,0)),INDEX('[1]Traitement outputs (2)'!$B$41:$Q$45,MATCH(70,'[1]Traitement outputs (2)'!$A$41:$A$45,0),MATCH(C5888,'[1]Traitement outputs (2)'!$B$40:$Q$40,0)))</f>
        <v>254.15803075879367</v>
      </c>
      <c r="T5888">
        <f t="shared" si="548"/>
        <v>-21342.138833337085</v>
      </c>
      <c r="U5888">
        <f t="shared" si="549"/>
        <v>29515.067122381799</v>
      </c>
      <c r="X5888">
        <f t="shared" si="550"/>
        <v>0.51606358805306241</v>
      </c>
      <c r="Y5888">
        <f t="shared" si="551"/>
        <v>0.59592021577150611</v>
      </c>
    </row>
    <row r="5889" spans="1:25" x14ac:dyDescent="0.35">
      <c r="A5889" s="1">
        <v>34945.291666666664</v>
      </c>
      <c r="B5889">
        <v>20.0016</v>
      </c>
      <c r="C5889">
        <f>_xlfn.IFNA(HLOOKUP(B5889,'[1]Traitement outputs'!$B$33:$Q$33,1,TRUE),16)</f>
        <v>20</v>
      </c>
      <c r="E5889" s="1">
        <v>34945.291666666664</v>
      </c>
      <c r="F5889">
        <v>37.508600000000001</v>
      </c>
      <c r="G5889">
        <f t="shared" si="546"/>
        <v>38</v>
      </c>
      <c r="I5889" s="1">
        <v>34945.291666666664</v>
      </c>
      <c r="J5889">
        <v>4516.6099999999997</v>
      </c>
      <c r="K5889">
        <f t="shared" si="547"/>
        <v>38.893108341772233</v>
      </c>
      <c r="M5889">
        <f>INDEX('[1]Traitement outputs (2)'!$B$51:$Q$56,MATCH(70,'[1]Traitement outputs (2)'!$A$51:$A$56,0),MATCH(C5889,'[1]Traitement outputs (2)'!$B$51:$Q$51,0))</f>
        <v>-16.864255714989046</v>
      </c>
      <c r="N5889">
        <f>INDEX('[1]Traitement outputs (2)'!$B$34:$Q$38,MATCH(70,'[1]Traitement outputs (2)'!$A$34:$A$38,0),MATCH(C5889,'[1]Traitement outputs (2)'!$B$33:$Q$33,0))</f>
        <v>-183.77989640241771</v>
      </c>
      <c r="O5889">
        <f>INDEX('[1]Traitement outputs (2)'!$B$58:$Q$63,MATCH(70,'[1]Traitement outputs (2)'!$A$58:$A$63,0),MATCH(C5889,'[1]Traitement outputs (2)'!$B$58:$Q$58,0))</f>
        <v>16.864787616041994</v>
      </c>
      <c r="P5889">
        <f>INDEX('[1]Traitement outputs (2)'!$B$41:$Q$45,MATCH(70,'[1]Traitement outputs (2)'!$A$41:$A$45,0),MATCH(C5889,'[1]Traitement outputs (2)'!$B$40:$Q$40,0))</f>
        <v>254.15803075879367</v>
      </c>
      <c r="Q5889">
        <f>IF(K5889&lt;30,INDEX('[1]Traitement outputs (2)'!$B$51:$Q$63,MATCH(70,'[1]Traitement outputs (2)'!$A$51:$A$63,0),MATCH(C5889,'[1]Traitement outputs (2)'!$B$51:$Q$51,0)),INDEX('[1]Traitement outputs (2)'!$B$34:$Q$38,MATCH(70,'[1]Traitement outputs (2)'!$A$34:$A$38,0),MATCH(C5889,'[1]Traitement outputs (2)'!$B$33:$Q$33,0)))</f>
        <v>-183.77989640241771</v>
      </c>
      <c r="R5889">
        <f>IF(K5889&lt;30,INDEX('[1]Traitement outputs (2)'!$B$58:$Q$63,MATCH(70,'[1]Traitement outputs (2)'!$A$58:$A$63,0),MATCH(C5889,'[1]Traitement outputs (2)'!$B$58:$Q$58,0)),INDEX('[1]Traitement outputs (2)'!$B$41:$Q$45,MATCH(70,'[1]Traitement outputs (2)'!$A$41:$A$45,0),MATCH(C5889,'[1]Traitement outputs (2)'!$B$40:$Q$40,0)))</f>
        <v>254.15803075879367</v>
      </c>
      <c r="T5889">
        <f t="shared" si="548"/>
        <v>-21342.138833337085</v>
      </c>
      <c r="U5889">
        <f t="shared" si="549"/>
        <v>29515.067122381799</v>
      </c>
      <c r="X5889">
        <f t="shared" si="550"/>
        <v>0.51606358805306241</v>
      </c>
      <c r="Y5889">
        <f t="shared" si="551"/>
        <v>0.59592021577150611</v>
      </c>
    </row>
    <row r="5890" spans="1:25" x14ac:dyDescent="0.35">
      <c r="A5890" s="1">
        <v>34945.333333333336</v>
      </c>
      <c r="B5890">
        <v>20.000699999999998</v>
      </c>
      <c r="C5890">
        <f>_xlfn.IFNA(HLOOKUP(B5890,'[1]Traitement outputs'!$B$33:$Q$33,1,TRUE),16)</f>
        <v>20</v>
      </c>
      <c r="E5890" s="1">
        <v>34945.333333333336</v>
      </c>
      <c r="F5890">
        <v>37.363</v>
      </c>
      <c r="G5890">
        <f t="shared" si="546"/>
        <v>37</v>
      </c>
      <c r="I5890" s="1">
        <v>34945.333333333336</v>
      </c>
      <c r="J5890">
        <v>8533.51</v>
      </c>
      <c r="K5890">
        <f t="shared" si="547"/>
        <v>73.483149744077267</v>
      </c>
      <c r="M5890">
        <f>INDEX('[1]Traitement outputs (2)'!$B$51:$Q$56,MATCH(70,'[1]Traitement outputs (2)'!$A$51:$A$56,0),MATCH(C5890,'[1]Traitement outputs (2)'!$B$51:$Q$51,0))</f>
        <v>-16.864255714989046</v>
      </c>
      <c r="N5890">
        <f>INDEX('[1]Traitement outputs (2)'!$B$34:$Q$38,MATCH(70,'[1]Traitement outputs (2)'!$A$34:$A$38,0),MATCH(C5890,'[1]Traitement outputs (2)'!$B$33:$Q$33,0))</f>
        <v>-183.77989640241771</v>
      </c>
      <c r="O5890">
        <f>INDEX('[1]Traitement outputs (2)'!$B$58:$Q$63,MATCH(70,'[1]Traitement outputs (2)'!$A$58:$A$63,0),MATCH(C5890,'[1]Traitement outputs (2)'!$B$58:$Q$58,0))</f>
        <v>16.864787616041994</v>
      </c>
      <c r="P5890">
        <f>INDEX('[1]Traitement outputs (2)'!$B$41:$Q$45,MATCH(70,'[1]Traitement outputs (2)'!$A$41:$A$45,0),MATCH(C5890,'[1]Traitement outputs (2)'!$B$40:$Q$40,0))</f>
        <v>254.15803075879367</v>
      </c>
      <c r="Q5890">
        <f>IF(K5890&lt;30,INDEX('[1]Traitement outputs (2)'!$B$51:$Q$63,MATCH(70,'[1]Traitement outputs (2)'!$A$51:$A$63,0),MATCH(C5890,'[1]Traitement outputs (2)'!$B$51:$Q$51,0)),INDEX('[1]Traitement outputs (2)'!$B$34:$Q$38,MATCH(70,'[1]Traitement outputs (2)'!$A$34:$A$38,0),MATCH(C5890,'[1]Traitement outputs (2)'!$B$33:$Q$33,0)))</f>
        <v>-183.77989640241771</v>
      </c>
      <c r="R5890">
        <f>IF(K5890&lt;30,INDEX('[1]Traitement outputs (2)'!$B$58:$Q$63,MATCH(70,'[1]Traitement outputs (2)'!$A$58:$A$63,0),MATCH(C5890,'[1]Traitement outputs (2)'!$B$58:$Q$58,0)),INDEX('[1]Traitement outputs (2)'!$B$41:$Q$45,MATCH(70,'[1]Traitement outputs (2)'!$A$41:$A$45,0),MATCH(C5890,'[1]Traitement outputs (2)'!$B$40:$Q$40,0)))</f>
        <v>254.15803075879367</v>
      </c>
      <c r="T5890">
        <f t="shared" si="548"/>
        <v>-21342.138833337085</v>
      </c>
      <c r="U5890">
        <f t="shared" si="549"/>
        <v>29515.067122381799</v>
      </c>
      <c r="X5890">
        <f t="shared" si="550"/>
        <v>0.51606358805306241</v>
      </c>
      <c r="Y5890">
        <f t="shared" si="551"/>
        <v>0.59592021577150611</v>
      </c>
    </row>
    <row r="5891" spans="1:25" x14ac:dyDescent="0.35">
      <c r="A5891" s="1">
        <v>34945.375</v>
      </c>
      <c r="B5891">
        <v>20.063500000000001</v>
      </c>
      <c r="C5891">
        <f>_xlfn.IFNA(HLOOKUP(B5891,'[1]Traitement outputs'!$B$33:$Q$33,1,TRUE),16)</f>
        <v>20</v>
      </c>
      <c r="E5891" s="1">
        <v>34945.375</v>
      </c>
      <c r="F5891">
        <v>36.874000000000002</v>
      </c>
      <c r="G5891">
        <f t="shared" ref="G5891:G5954" si="552">ROUND(F5891,0)</f>
        <v>37</v>
      </c>
      <c r="I5891" s="1">
        <v>34945.375</v>
      </c>
      <c r="J5891">
        <v>14201</v>
      </c>
      <c r="K5891">
        <f t="shared" ref="K5891:K5954" si="553">J5891/$AB$2</f>
        <v>122.28663346215582</v>
      </c>
      <c r="M5891">
        <f>INDEX('[1]Traitement outputs (2)'!$B$51:$Q$56,MATCH(70,'[1]Traitement outputs (2)'!$A$51:$A$56,0),MATCH(C5891,'[1]Traitement outputs (2)'!$B$51:$Q$51,0))</f>
        <v>-16.864255714989046</v>
      </c>
      <c r="N5891">
        <f>INDEX('[1]Traitement outputs (2)'!$B$34:$Q$38,MATCH(70,'[1]Traitement outputs (2)'!$A$34:$A$38,0),MATCH(C5891,'[1]Traitement outputs (2)'!$B$33:$Q$33,0))</f>
        <v>-183.77989640241771</v>
      </c>
      <c r="O5891">
        <f>INDEX('[1]Traitement outputs (2)'!$B$58:$Q$63,MATCH(70,'[1]Traitement outputs (2)'!$A$58:$A$63,0),MATCH(C5891,'[1]Traitement outputs (2)'!$B$58:$Q$58,0))</f>
        <v>16.864787616041994</v>
      </c>
      <c r="P5891">
        <f>INDEX('[1]Traitement outputs (2)'!$B$41:$Q$45,MATCH(70,'[1]Traitement outputs (2)'!$A$41:$A$45,0),MATCH(C5891,'[1]Traitement outputs (2)'!$B$40:$Q$40,0))</f>
        <v>254.15803075879367</v>
      </c>
      <c r="Q5891">
        <f>IF(K5891&lt;30,INDEX('[1]Traitement outputs (2)'!$B$51:$Q$63,MATCH(70,'[1]Traitement outputs (2)'!$A$51:$A$63,0),MATCH(C5891,'[1]Traitement outputs (2)'!$B$51:$Q$51,0)),INDEX('[1]Traitement outputs (2)'!$B$34:$Q$38,MATCH(70,'[1]Traitement outputs (2)'!$A$34:$A$38,0),MATCH(C5891,'[1]Traitement outputs (2)'!$B$33:$Q$33,0)))</f>
        <v>-183.77989640241771</v>
      </c>
      <c r="R5891">
        <f>IF(K5891&lt;30,INDEX('[1]Traitement outputs (2)'!$B$58:$Q$63,MATCH(70,'[1]Traitement outputs (2)'!$A$58:$A$63,0),MATCH(C5891,'[1]Traitement outputs (2)'!$B$58:$Q$58,0)),INDEX('[1]Traitement outputs (2)'!$B$41:$Q$45,MATCH(70,'[1]Traitement outputs (2)'!$A$41:$A$45,0),MATCH(C5891,'[1]Traitement outputs (2)'!$B$40:$Q$40,0)))</f>
        <v>254.15803075879367</v>
      </c>
      <c r="T5891">
        <f t="shared" ref="T5891:T5954" si="554">Q5891*$AB$2</f>
        <v>-21342.138833337085</v>
      </c>
      <c r="U5891">
        <f t="shared" ref="U5891:U5954" si="555">R5891*$AB$2</f>
        <v>29515.067122381799</v>
      </c>
      <c r="X5891">
        <f t="shared" ref="X5891:X5954" si="556">T5891/$V$2</f>
        <v>0.51606358805306241</v>
      </c>
      <c r="Y5891">
        <f t="shared" ref="Y5891:Y5954" si="557">U5891/$W$2</f>
        <v>0.59592021577150611</v>
      </c>
    </row>
    <row r="5892" spans="1:25" x14ac:dyDescent="0.35">
      <c r="A5892" s="1">
        <v>34945.416666666664</v>
      </c>
      <c r="B5892">
        <v>22.605899999999998</v>
      </c>
      <c r="C5892">
        <f>_xlfn.IFNA(HLOOKUP(B5892,'[1]Traitement outputs'!$B$33:$Q$33,1,TRUE),16)</f>
        <v>22</v>
      </c>
      <c r="E5892" s="1">
        <v>34945.416666666664</v>
      </c>
      <c r="F5892">
        <v>31.434200000000001</v>
      </c>
      <c r="G5892">
        <f t="shared" si="552"/>
        <v>31</v>
      </c>
      <c r="I5892" s="1">
        <v>34945.416666666664</v>
      </c>
      <c r="J5892">
        <v>27334.799999999999</v>
      </c>
      <c r="K5892">
        <f t="shared" si="553"/>
        <v>235.38347076694154</v>
      </c>
      <c r="M5892">
        <f>INDEX('[1]Traitement outputs (2)'!$B$51:$Q$56,MATCH(70,'[1]Traitement outputs (2)'!$A$51:$A$56,0),MATCH(C5892,'[1]Traitement outputs (2)'!$B$51:$Q$51,0))</f>
        <v>-79.342574701900858</v>
      </c>
      <c r="N5892">
        <f>INDEX('[1]Traitement outputs (2)'!$B$34:$Q$38,MATCH(70,'[1]Traitement outputs (2)'!$A$34:$A$38,0),MATCH(C5892,'[1]Traitement outputs (2)'!$B$33:$Q$33,0))</f>
        <v>-237.95145474030227</v>
      </c>
      <c r="O5892">
        <f>INDEX('[1]Traitement outputs (2)'!$B$58:$Q$63,MATCH(70,'[1]Traitement outputs (2)'!$A$58:$A$63,0),MATCH(C5892,'[1]Traitement outputs (2)'!$B$58:$Q$58,0))</f>
        <v>79.34249368302325</v>
      </c>
      <c r="P5892">
        <f>INDEX('[1]Traitement outputs (2)'!$B$41:$Q$45,MATCH(70,'[1]Traitement outputs (2)'!$A$41:$A$45,0),MATCH(C5892,'[1]Traitement outputs (2)'!$B$40:$Q$40,0))</f>
        <v>308.329590329962</v>
      </c>
      <c r="Q5892">
        <f>IF(K5892&lt;30,INDEX('[1]Traitement outputs (2)'!$B$51:$Q$63,MATCH(70,'[1]Traitement outputs (2)'!$A$51:$A$63,0),MATCH(C5892,'[1]Traitement outputs (2)'!$B$51:$Q$51,0)),INDEX('[1]Traitement outputs (2)'!$B$34:$Q$38,MATCH(70,'[1]Traitement outputs (2)'!$A$34:$A$38,0),MATCH(C5892,'[1]Traitement outputs (2)'!$B$33:$Q$33,0)))</f>
        <v>-237.95145474030227</v>
      </c>
      <c r="R5892">
        <f>IF(K5892&lt;30,INDEX('[1]Traitement outputs (2)'!$B$58:$Q$63,MATCH(70,'[1]Traitement outputs (2)'!$A$58:$A$63,0),MATCH(C5892,'[1]Traitement outputs (2)'!$B$58:$Q$58,0)),INDEX('[1]Traitement outputs (2)'!$B$41:$Q$45,MATCH(70,'[1]Traitement outputs (2)'!$A$41:$A$45,0),MATCH(C5892,'[1]Traitement outputs (2)'!$B$40:$Q$40,0)))</f>
        <v>308.329590329962</v>
      </c>
      <c r="T5892">
        <f t="shared" si="554"/>
        <v>-27633.016897245612</v>
      </c>
      <c r="U5892">
        <f t="shared" si="555"/>
        <v>35805.94532951009</v>
      </c>
      <c r="X5892">
        <f t="shared" si="556"/>
        <v>0.66818016507550282</v>
      </c>
      <c r="Y5892">
        <f t="shared" si="557"/>
        <v>0.72293539358017622</v>
      </c>
    </row>
    <row r="5893" spans="1:25" x14ac:dyDescent="0.35">
      <c r="A5893" s="1">
        <v>34945.458333333336</v>
      </c>
      <c r="B5893">
        <v>21.482700000000001</v>
      </c>
      <c r="C5893">
        <f>_xlfn.IFNA(HLOOKUP(B5893,'[1]Traitement outputs'!$B$33:$Q$33,1,TRUE),16)</f>
        <v>20</v>
      </c>
      <c r="E5893" s="1">
        <v>34945.458333333336</v>
      </c>
      <c r="F5893">
        <v>33.117199999999997</v>
      </c>
      <c r="G5893">
        <f t="shared" si="552"/>
        <v>33</v>
      </c>
      <c r="I5893" s="1">
        <v>34945.458333333336</v>
      </c>
      <c r="J5893">
        <v>20669.3</v>
      </c>
      <c r="K5893">
        <f t="shared" si="553"/>
        <v>177.98599486087861</v>
      </c>
      <c r="M5893">
        <f>INDEX('[1]Traitement outputs (2)'!$B$51:$Q$56,MATCH(70,'[1]Traitement outputs (2)'!$A$51:$A$56,0),MATCH(C5893,'[1]Traitement outputs (2)'!$B$51:$Q$51,0))</f>
        <v>-16.864255714989046</v>
      </c>
      <c r="N5893">
        <f>INDEX('[1]Traitement outputs (2)'!$B$34:$Q$38,MATCH(70,'[1]Traitement outputs (2)'!$A$34:$A$38,0),MATCH(C5893,'[1]Traitement outputs (2)'!$B$33:$Q$33,0))</f>
        <v>-183.77989640241771</v>
      </c>
      <c r="O5893">
        <f>INDEX('[1]Traitement outputs (2)'!$B$58:$Q$63,MATCH(70,'[1]Traitement outputs (2)'!$A$58:$A$63,0),MATCH(C5893,'[1]Traitement outputs (2)'!$B$58:$Q$58,0))</f>
        <v>16.864787616041994</v>
      </c>
      <c r="P5893">
        <f>INDEX('[1]Traitement outputs (2)'!$B$41:$Q$45,MATCH(70,'[1]Traitement outputs (2)'!$A$41:$A$45,0),MATCH(C5893,'[1]Traitement outputs (2)'!$B$40:$Q$40,0))</f>
        <v>254.15803075879367</v>
      </c>
      <c r="Q5893">
        <f>IF(K5893&lt;30,INDEX('[1]Traitement outputs (2)'!$B$51:$Q$63,MATCH(70,'[1]Traitement outputs (2)'!$A$51:$A$63,0),MATCH(C5893,'[1]Traitement outputs (2)'!$B$51:$Q$51,0)),INDEX('[1]Traitement outputs (2)'!$B$34:$Q$38,MATCH(70,'[1]Traitement outputs (2)'!$A$34:$A$38,0),MATCH(C5893,'[1]Traitement outputs (2)'!$B$33:$Q$33,0)))</f>
        <v>-183.77989640241771</v>
      </c>
      <c r="R5893">
        <f>IF(K5893&lt;30,INDEX('[1]Traitement outputs (2)'!$B$58:$Q$63,MATCH(70,'[1]Traitement outputs (2)'!$A$58:$A$63,0),MATCH(C5893,'[1]Traitement outputs (2)'!$B$58:$Q$58,0)),INDEX('[1]Traitement outputs (2)'!$B$41:$Q$45,MATCH(70,'[1]Traitement outputs (2)'!$A$41:$A$45,0),MATCH(C5893,'[1]Traitement outputs (2)'!$B$40:$Q$40,0)))</f>
        <v>254.15803075879367</v>
      </c>
      <c r="T5893">
        <f t="shared" si="554"/>
        <v>-21342.138833337085</v>
      </c>
      <c r="U5893">
        <f t="shared" si="555"/>
        <v>29515.067122381799</v>
      </c>
      <c r="X5893">
        <f t="shared" si="556"/>
        <v>0.51606358805306241</v>
      </c>
      <c r="Y5893">
        <f t="shared" si="557"/>
        <v>0.59592021577150611</v>
      </c>
    </row>
    <row r="5894" spans="1:25" x14ac:dyDescent="0.35">
      <c r="A5894" s="1">
        <v>34945.5</v>
      </c>
      <c r="B5894">
        <v>23.492899999999999</v>
      </c>
      <c r="C5894">
        <f>_xlfn.IFNA(HLOOKUP(B5894,'[1]Traitement outputs'!$B$33:$Q$33,1,TRUE),16)</f>
        <v>22</v>
      </c>
      <c r="E5894" s="1">
        <v>34945.5</v>
      </c>
      <c r="F5894">
        <v>29.154</v>
      </c>
      <c r="G5894">
        <f t="shared" si="552"/>
        <v>29</v>
      </c>
      <c r="I5894" s="1">
        <v>34945.5</v>
      </c>
      <c r="J5894">
        <v>30065.9</v>
      </c>
      <c r="K5894">
        <f t="shared" si="553"/>
        <v>258.90132335820226</v>
      </c>
      <c r="M5894">
        <f>INDEX('[1]Traitement outputs (2)'!$B$51:$Q$56,MATCH(70,'[1]Traitement outputs (2)'!$A$51:$A$56,0),MATCH(C5894,'[1]Traitement outputs (2)'!$B$51:$Q$51,0))</f>
        <v>-79.342574701900858</v>
      </c>
      <c r="N5894">
        <f>INDEX('[1]Traitement outputs (2)'!$B$34:$Q$38,MATCH(70,'[1]Traitement outputs (2)'!$A$34:$A$38,0),MATCH(C5894,'[1]Traitement outputs (2)'!$B$33:$Q$33,0))</f>
        <v>-237.95145474030227</v>
      </c>
      <c r="O5894">
        <f>INDEX('[1]Traitement outputs (2)'!$B$58:$Q$63,MATCH(70,'[1]Traitement outputs (2)'!$A$58:$A$63,0),MATCH(C5894,'[1]Traitement outputs (2)'!$B$58:$Q$58,0))</f>
        <v>79.34249368302325</v>
      </c>
      <c r="P5894">
        <f>INDEX('[1]Traitement outputs (2)'!$B$41:$Q$45,MATCH(70,'[1]Traitement outputs (2)'!$A$41:$A$45,0),MATCH(C5894,'[1]Traitement outputs (2)'!$B$40:$Q$40,0))</f>
        <v>308.329590329962</v>
      </c>
      <c r="Q5894">
        <f>IF(K5894&lt;30,INDEX('[1]Traitement outputs (2)'!$B$51:$Q$63,MATCH(70,'[1]Traitement outputs (2)'!$A$51:$A$63,0),MATCH(C5894,'[1]Traitement outputs (2)'!$B$51:$Q$51,0)),INDEX('[1]Traitement outputs (2)'!$B$34:$Q$38,MATCH(70,'[1]Traitement outputs (2)'!$A$34:$A$38,0),MATCH(C5894,'[1]Traitement outputs (2)'!$B$33:$Q$33,0)))</f>
        <v>-237.95145474030227</v>
      </c>
      <c r="R5894">
        <f>IF(K5894&lt;30,INDEX('[1]Traitement outputs (2)'!$B$58:$Q$63,MATCH(70,'[1]Traitement outputs (2)'!$A$58:$A$63,0),MATCH(C5894,'[1]Traitement outputs (2)'!$B$58:$Q$58,0)),INDEX('[1]Traitement outputs (2)'!$B$41:$Q$45,MATCH(70,'[1]Traitement outputs (2)'!$A$41:$A$45,0),MATCH(C5894,'[1]Traitement outputs (2)'!$B$40:$Q$40,0)))</f>
        <v>308.329590329962</v>
      </c>
      <c r="T5894">
        <f t="shared" si="554"/>
        <v>-27633.016897245612</v>
      </c>
      <c r="U5894">
        <f t="shared" si="555"/>
        <v>35805.94532951009</v>
      </c>
      <c r="X5894">
        <f t="shared" si="556"/>
        <v>0.66818016507550282</v>
      </c>
      <c r="Y5894">
        <f t="shared" si="557"/>
        <v>0.72293539358017622</v>
      </c>
    </row>
    <row r="5895" spans="1:25" x14ac:dyDescent="0.35">
      <c r="A5895" s="1">
        <v>34945.541666666664</v>
      </c>
      <c r="B5895">
        <v>24.205500000000001</v>
      </c>
      <c r="C5895">
        <f>_xlfn.IFNA(HLOOKUP(B5895,'[1]Traitement outputs'!$B$33:$Q$33,1,TRUE),16)</f>
        <v>24</v>
      </c>
      <c r="E5895" s="1">
        <v>34945.541666666664</v>
      </c>
      <c r="F5895">
        <v>51.597900000000003</v>
      </c>
      <c r="G5895">
        <f t="shared" si="552"/>
        <v>52</v>
      </c>
      <c r="I5895" s="1">
        <v>34945.541666666664</v>
      </c>
      <c r="J5895">
        <v>33416.199999999997</v>
      </c>
      <c r="K5895">
        <f t="shared" si="553"/>
        <v>287.75118661348432</v>
      </c>
      <c r="M5895">
        <f>INDEX('[1]Traitement outputs (2)'!$B$51:$Q$56,MATCH(70,'[1]Traitement outputs (2)'!$A$51:$A$56,0),MATCH(C5895,'[1]Traitement outputs (2)'!$B$51:$Q$51,0))</f>
        <v>-100.03024221653476</v>
      </c>
      <c r="N5895">
        <f>INDEX('[1]Traitement outputs (2)'!$B$34:$Q$38,MATCH(70,'[1]Traitement outputs (2)'!$A$34:$A$38,0),MATCH(C5895,'[1]Traitement outputs (2)'!$B$33:$Q$33,0))</f>
        <v>-289.85023259609778</v>
      </c>
      <c r="O5895">
        <f>INDEX('[1]Traitement outputs (2)'!$B$58:$Q$63,MATCH(70,'[1]Traitement outputs (2)'!$A$58:$A$63,0),MATCH(C5895,'[1]Traitement outputs (2)'!$B$58:$Q$58,0))</f>
        <v>100.02982552915192</v>
      </c>
      <c r="P5895">
        <f>INDEX('[1]Traitement outputs (2)'!$B$41:$Q$45,MATCH(70,'[1]Traitement outputs (2)'!$A$41:$A$45,0),MATCH(C5895,'[1]Traitement outputs (2)'!$B$40:$Q$40,0))</f>
        <v>360.22836590796732</v>
      </c>
      <c r="Q5895">
        <f>IF(K5895&lt;30,INDEX('[1]Traitement outputs (2)'!$B$51:$Q$63,MATCH(70,'[1]Traitement outputs (2)'!$A$51:$A$63,0),MATCH(C5895,'[1]Traitement outputs (2)'!$B$51:$Q$51,0)),INDEX('[1]Traitement outputs (2)'!$B$34:$Q$38,MATCH(70,'[1]Traitement outputs (2)'!$A$34:$A$38,0),MATCH(C5895,'[1]Traitement outputs (2)'!$B$33:$Q$33,0)))</f>
        <v>-289.85023259609778</v>
      </c>
      <c r="R5895">
        <f>IF(K5895&lt;30,INDEX('[1]Traitement outputs (2)'!$B$58:$Q$63,MATCH(70,'[1]Traitement outputs (2)'!$A$58:$A$63,0),MATCH(C5895,'[1]Traitement outputs (2)'!$B$58:$Q$58,0)),INDEX('[1]Traitement outputs (2)'!$B$41:$Q$45,MATCH(70,'[1]Traitement outputs (2)'!$A$41:$A$45,0),MATCH(C5895,'[1]Traitement outputs (2)'!$B$40:$Q$40,0)))</f>
        <v>360.22836590796732</v>
      </c>
      <c r="T5895">
        <f t="shared" si="554"/>
        <v>-33659.959691105723</v>
      </c>
      <c r="U5895">
        <f t="shared" si="555"/>
        <v>41832.887858853152</v>
      </c>
      <c r="X5895">
        <f t="shared" si="556"/>
        <v>0.81391465530061724</v>
      </c>
      <c r="Y5895">
        <f t="shared" si="557"/>
        <v>0.84462161159338311</v>
      </c>
    </row>
    <row r="5896" spans="1:25" x14ac:dyDescent="0.35">
      <c r="A5896" s="1">
        <v>34945.583333333336</v>
      </c>
      <c r="B5896">
        <v>23.744299999999999</v>
      </c>
      <c r="C5896">
        <f>_xlfn.IFNA(HLOOKUP(B5896,'[1]Traitement outputs'!$B$33:$Q$33,1,TRUE),16)</f>
        <v>22</v>
      </c>
      <c r="E5896" s="1">
        <v>34945.583333333336</v>
      </c>
      <c r="F5896">
        <v>46.049799999999998</v>
      </c>
      <c r="G5896">
        <f t="shared" si="552"/>
        <v>46</v>
      </c>
      <c r="I5896" s="1">
        <v>34945.583333333336</v>
      </c>
      <c r="J5896">
        <v>32698.7</v>
      </c>
      <c r="K5896">
        <f t="shared" si="553"/>
        <v>281.57270203429294</v>
      </c>
      <c r="M5896">
        <f>INDEX('[1]Traitement outputs (2)'!$B$51:$Q$56,MATCH(70,'[1]Traitement outputs (2)'!$A$51:$A$56,0),MATCH(C5896,'[1]Traitement outputs (2)'!$B$51:$Q$51,0))</f>
        <v>-79.342574701900858</v>
      </c>
      <c r="N5896">
        <f>INDEX('[1]Traitement outputs (2)'!$B$34:$Q$38,MATCH(70,'[1]Traitement outputs (2)'!$A$34:$A$38,0),MATCH(C5896,'[1]Traitement outputs (2)'!$B$33:$Q$33,0))</f>
        <v>-237.95145474030227</v>
      </c>
      <c r="O5896">
        <f>INDEX('[1]Traitement outputs (2)'!$B$58:$Q$63,MATCH(70,'[1]Traitement outputs (2)'!$A$58:$A$63,0),MATCH(C5896,'[1]Traitement outputs (2)'!$B$58:$Q$58,0))</f>
        <v>79.34249368302325</v>
      </c>
      <c r="P5896">
        <f>INDEX('[1]Traitement outputs (2)'!$B$41:$Q$45,MATCH(70,'[1]Traitement outputs (2)'!$A$41:$A$45,0),MATCH(C5896,'[1]Traitement outputs (2)'!$B$40:$Q$40,0))</f>
        <v>308.329590329962</v>
      </c>
      <c r="Q5896">
        <f>IF(K5896&lt;30,INDEX('[1]Traitement outputs (2)'!$B$51:$Q$63,MATCH(70,'[1]Traitement outputs (2)'!$A$51:$A$63,0),MATCH(C5896,'[1]Traitement outputs (2)'!$B$51:$Q$51,0)),INDEX('[1]Traitement outputs (2)'!$B$34:$Q$38,MATCH(70,'[1]Traitement outputs (2)'!$A$34:$A$38,0),MATCH(C5896,'[1]Traitement outputs (2)'!$B$33:$Q$33,0)))</f>
        <v>-237.95145474030227</v>
      </c>
      <c r="R5896">
        <f>IF(K5896&lt;30,INDEX('[1]Traitement outputs (2)'!$B$58:$Q$63,MATCH(70,'[1]Traitement outputs (2)'!$A$58:$A$63,0),MATCH(C5896,'[1]Traitement outputs (2)'!$B$58:$Q$58,0)),INDEX('[1]Traitement outputs (2)'!$B$41:$Q$45,MATCH(70,'[1]Traitement outputs (2)'!$A$41:$A$45,0),MATCH(C5896,'[1]Traitement outputs (2)'!$B$40:$Q$40,0)))</f>
        <v>308.329590329962</v>
      </c>
      <c r="T5896">
        <f t="shared" si="554"/>
        <v>-27633.016897245612</v>
      </c>
      <c r="U5896">
        <f t="shared" si="555"/>
        <v>35805.94532951009</v>
      </c>
      <c r="X5896">
        <f t="shared" si="556"/>
        <v>0.66818016507550282</v>
      </c>
      <c r="Y5896">
        <f t="shared" si="557"/>
        <v>0.72293539358017622</v>
      </c>
    </row>
    <row r="5897" spans="1:25" x14ac:dyDescent="0.35">
      <c r="A5897" s="1">
        <v>34945.625</v>
      </c>
      <c r="B5897">
        <v>22.748899999999999</v>
      </c>
      <c r="C5897">
        <f>_xlfn.IFNA(HLOOKUP(B5897,'[1]Traitement outputs'!$B$33:$Q$33,1,TRUE),16)</f>
        <v>22</v>
      </c>
      <c r="E5897" s="1">
        <v>34945.625</v>
      </c>
      <c r="F5897">
        <v>33.513300000000001</v>
      </c>
      <c r="G5897">
        <f t="shared" si="552"/>
        <v>34</v>
      </c>
      <c r="I5897" s="1">
        <v>34945.625</v>
      </c>
      <c r="J5897">
        <v>30688.799999999999</v>
      </c>
      <c r="K5897">
        <f t="shared" si="553"/>
        <v>264.26519519705704</v>
      </c>
      <c r="M5897">
        <f>INDEX('[1]Traitement outputs (2)'!$B$51:$Q$56,MATCH(70,'[1]Traitement outputs (2)'!$A$51:$A$56,0),MATCH(C5897,'[1]Traitement outputs (2)'!$B$51:$Q$51,0))</f>
        <v>-79.342574701900858</v>
      </c>
      <c r="N5897">
        <f>INDEX('[1]Traitement outputs (2)'!$B$34:$Q$38,MATCH(70,'[1]Traitement outputs (2)'!$A$34:$A$38,0),MATCH(C5897,'[1]Traitement outputs (2)'!$B$33:$Q$33,0))</f>
        <v>-237.95145474030227</v>
      </c>
      <c r="O5897">
        <f>INDEX('[1]Traitement outputs (2)'!$B$58:$Q$63,MATCH(70,'[1]Traitement outputs (2)'!$A$58:$A$63,0),MATCH(C5897,'[1]Traitement outputs (2)'!$B$58:$Q$58,0))</f>
        <v>79.34249368302325</v>
      </c>
      <c r="P5897">
        <f>INDEX('[1]Traitement outputs (2)'!$B$41:$Q$45,MATCH(70,'[1]Traitement outputs (2)'!$A$41:$A$45,0),MATCH(C5897,'[1]Traitement outputs (2)'!$B$40:$Q$40,0))</f>
        <v>308.329590329962</v>
      </c>
      <c r="Q5897">
        <f>IF(K5897&lt;30,INDEX('[1]Traitement outputs (2)'!$B$51:$Q$63,MATCH(70,'[1]Traitement outputs (2)'!$A$51:$A$63,0),MATCH(C5897,'[1]Traitement outputs (2)'!$B$51:$Q$51,0)),INDEX('[1]Traitement outputs (2)'!$B$34:$Q$38,MATCH(70,'[1]Traitement outputs (2)'!$A$34:$A$38,0),MATCH(C5897,'[1]Traitement outputs (2)'!$B$33:$Q$33,0)))</f>
        <v>-237.95145474030227</v>
      </c>
      <c r="R5897">
        <f>IF(K5897&lt;30,INDEX('[1]Traitement outputs (2)'!$B$58:$Q$63,MATCH(70,'[1]Traitement outputs (2)'!$A$58:$A$63,0),MATCH(C5897,'[1]Traitement outputs (2)'!$B$58:$Q$58,0)),INDEX('[1]Traitement outputs (2)'!$B$41:$Q$45,MATCH(70,'[1]Traitement outputs (2)'!$A$41:$A$45,0),MATCH(C5897,'[1]Traitement outputs (2)'!$B$40:$Q$40,0)))</f>
        <v>308.329590329962</v>
      </c>
      <c r="T5897">
        <f t="shared" si="554"/>
        <v>-27633.016897245612</v>
      </c>
      <c r="U5897">
        <f t="shared" si="555"/>
        <v>35805.94532951009</v>
      </c>
      <c r="X5897">
        <f t="shared" si="556"/>
        <v>0.66818016507550282</v>
      </c>
      <c r="Y5897">
        <f t="shared" si="557"/>
        <v>0.72293539358017622</v>
      </c>
    </row>
    <row r="5898" spans="1:25" x14ac:dyDescent="0.35">
      <c r="A5898" s="1">
        <v>34945.666666666664</v>
      </c>
      <c r="B5898">
        <v>21.3231</v>
      </c>
      <c r="C5898">
        <f>_xlfn.IFNA(HLOOKUP(B5898,'[1]Traitement outputs'!$B$33:$Q$33,1,TRUE),16)</f>
        <v>20</v>
      </c>
      <c r="E5898" s="1">
        <v>34945.666666666664</v>
      </c>
      <c r="F5898">
        <v>31.758099999999999</v>
      </c>
      <c r="G5898">
        <f t="shared" si="552"/>
        <v>32</v>
      </c>
      <c r="I5898" s="1">
        <v>34945.666666666664</v>
      </c>
      <c r="J5898">
        <v>26544.1</v>
      </c>
      <c r="K5898">
        <f t="shared" si="553"/>
        <v>228.57465159374763</v>
      </c>
      <c r="M5898">
        <f>INDEX('[1]Traitement outputs (2)'!$B$51:$Q$56,MATCH(70,'[1]Traitement outputs (2)'!$A$51:$A$56,0),MATCH(C5898,'[1]Traitement outputs (2)'!$B$51:$Q$51,0))</f>
        <v>-16.864255714989046</v>
      </c>
      <c r="N5898">
        <f>INDEX('[1]Traitement outputs (2)'!$B$34:$Q$38,MATCH(70,'[1]Traitement outputs (2)'!$A$34:$A$38,0),MATCH(C5898,'[1]Traitement outputs (2)'!$B$33:$Q$33,0))</f>
        <v>-183.77989640241771</v>
      </c>
      <c r="O5898">
        <f>INDEX('[1]Traitement outputs (2)'!$B$58:$Q$63,MATCH(70,'[1]Traitement outputs (2)'!$A$58:$A$63,0),MATCH(C5898,'[1]Traitement outputs (2)'!$B$58:$Q$58,0))</f>
        <v>16.864787616041994</v>
      </c>
      <c r="P5898">
        <f>INDEX('[1]Traitement outputs (2)'!$B$41:$Q$45,MATCH(70,'[1]Traitement outputs (2)'!$A$41:$A$45,0),MATCH(C5898,'[1]Traitement outputs (2)'!$B$40:$Q$40,0))</f>
        <v>254.15803075879367</v>
      </c>
      <c r="Q5898">
        <f>IF(K5898&lt;30,INDEX('[1]Traitement outputs (2)'!$B$51:$Q$63,MATCH(70,'[1]Traitement outputs (2)'!$A$51:$A$63,0),MATCH(C5898,'[1]Traitement outputs (2)'!$B$51:$Q$51,0)),INDEX('[1]Traitement outputs (2)'!$B$34:$Q$38,MATCH(70,'[1]Traitement outputs (2)'!$A$34:$A$38,0),MATCH(C5898,'[1]Traitement outputs (2)'!$B$33:$Q$33,0)))</f>
        <v>-183.77989640241771</v>
      </c>
      <c r="R5898">
        <f>IF(K5898&lt;30,INDEX('[1]Traitement outputs (2)'!$B$58:$Q$63,MATCH(70,'[1]Traitement outputs (2)'!$A$58:$A$63,0),MATCH(C5898,'[1]Traitement outputs (2)'!$B$58:$Q$58,0)),INDEX('[1]Traitement outputs (2)'!$B$41:$Q$45,MATCH(70,'[1]Traitement outputs (2)'!$A$41:$A$45,0),MATCH(C5898,'[1]Traitement outputs (2)'!$B$40:$Q$40,0)))</f>
        <v>254.15803075879367</v>
      </c>
      <c r="T5898">
        <f t="shared" si="554"/>
        <v>-21342.138833337085</v>
      </c>
      <c r="U5898">
        <f t="shared" si="555"/>
        <v>29515.067122381799</v>
      </c>
      <c r="X5898">
        <f t="shared" si="556"/>
        <v>0.51606358805306241</v>
      </c>
      <c r="Y5898">
        <f t="shared" si="557"/>
        <v>0.59592021577150611</v>
      </c>
    </row>
    <row r="5899" spans="1:25" x14ac:dyDescent="0.35">
      <c r="A5899" s="1">
        <v>34945.708333333336</v>
      </c>
      <c r="B5899">
        <v>20.031199999999998</v>
      </c>
      <c r="C5899">
        <f>_xlfn.IFNA(HLOOKUP(B5899,'[1]Traitement outputs'!$B$33:$Q$33,1,TRUE),16)</f>
        <v>20</v>
      </c>
      <c r="E5899" s="1">
        <v>34945.708333333336</v>
      </c>
      <c r="F5899">
        <v>31.5213</v>
      </c>
      <c r="G5899">
        <f t="shared" si="552"/>
        <v>32</v>
      </c>
      <c r="I5899" s="1">
        <v>34945.708333333336</v>
      </c>
      <c r="J5899">
        <v>15360.9</v>
      </c>
      <c r="K5899">
        <f t="shared" si="553"/>
        <v>132.27468121602911</v>
      </c>
      <c r="M5899">
        <f>INDEX('[1]Traitement outputs (2)'!$B$51:$Q$56,MATCH(70,'[1]Traitement outputs (2)'!$A$51:$A$56,0),MATCH(C5899,'[1]Traitement outputs (2)'!$B$51:$Q$51,0))</f>
        <v>-16.864255714989046</v>
      </c>
      <c r="N5899">
        <f>INDEX('[1]Traitement outputs (2)'!$B$34:$Q$38,MATCH(70,'[1]Traitement outputs (2)'!$A$34:$A$38,0),MATCH(C5899,'[1]Traitement outputs (2)'!$B$33:$Q$33,0))</f>
        <v>-183.77989640241771</v>
      </c>
      <c r="O5899">
        <f>INDEX('[1]Traitement outputs (2)'!$B$58:$Q$63,MATCH(70,'[1]Traitement outputs (2)'!$A$58:$A$63,0),MATCH(C5899,'[1]Traitement outputs (2)'!$B$58:$Q$58,0))</f>
        <v>16.864787616041994</v>
      </c>
      <c r="P5899">
        <f>INDEX('[1]Traitement outputs (2)'!$B$41:$Q$45,MATCH(70,'[1]Traitement outputs (2)'!$A$41:$A$45,0),MATCH(C5899,'[1]Traitement outputs (2)'!$B$40:$Q$40,0))</f>
        <v>254.15803075879367</v>
      </c>
      <c r="Q5899">
        <f>IF(K5899&lt;30,INDEX('[1]Traitement outputs (2)'!$B$51:$Q$63,MATCH(70,'[1]Traitement outputs (2)'!$A$51:$A$63,0),MATCH(C5899,'[1]Traitement outputs (2)'!$B$51:$Q$51,0)),INDEX('[1]Traitement outputs (2)'!$B$34:$Q$38,MATCH(70,'[1]Traitement outputs (2)'!$A$34:$A$38,0),MATCH(C5899,'[1]Traitement outputs (2)'!$B$33:$Q$33,0)))</f>
        <v>-183.77989640241771</v>
      </c>
      <c r="R5899">
        <f>IF(K5899&lt;30,INDEX('[1]Traitement outputs (2)'!$B$58:$Q$63,MATCH(70,'[1]Traitement outputs (2)'!$A$58:$A$63,0),MATCH(C5899,'[1]Traitement outputs (2)'!$B$58:$Q$58,0)),INDEX('[1]Traitement outputs (2)'!$B$41:$Q$45,MATCH(70,'[1]Traitement outputs (2)'!$A$41:$A$45,0),MATCH(C5899,'[1]Traitement outputs (2)'!$B$40:$Q$40,0)))</f>
        <v>254.15803075879367</v>
      </c>
      <c r="T5899">
        <f t="shared" si="554"/>
        <v>-21342.138833337085</v>
      </c>
      <c r="U5899">
        <f t="shared" si="555"/>
        <v>29515.067122381799</v>
      </c>
      <c r="X5899">
        <f t="shared" si="556"/>
        <v>0.51606358805306241</v>
      </c>
      <c r="Y5899">
        <f t="shared" si="557"/>
        <v>0.59592021577150611</v>
      </c>
    </row>
    <row r="5900" spans="1:25" x14ac:dyDescent="0.35">
      <c r="A5900" s="1">
        <v>34945.75</v>
      </c>
      <c r="B5900">
        <v>20.001200000000001</v>
      </c>
      <c r="C5900">
        <f>_xlfn.IFNA(HLOOKUP(B5900,'[1]Traitement outputs'!$B$33:$Q$33,1,TRUE),16)</f>
        <v>20</v>
      </c>
      <c r="E5900" s="1">
        <v>34945.75</v>
      </c>
      <c r="F5900">
        <v>30.533000000000001</v>
      </c>
      <c r="G5900">
        <f t="shared" si="552"/>
        <v>31</v>
      </c>
      <c r="I5900" s="1">
        <v>34945.75</v>
      </c>
      <c r="J5900">
        <v>563.45500000000004</v>
      </c>
      <c r="K5900">
        <f t="shared" si="553"/>
        <v>4.8519833150777414</v>
      </c>
      <c r="M5900">
        <f>INDEX('[1]Traitement outputs (2)'!$B$51:$Q$56,MATCH(70,'[1]Traitement outputs (2)'!$A$51:$A$56,0),MATCH(C5900,'[1]Traitement outputs (2)'!$B$51:$Q$51,0))</f>
        <v>-16.864255714989046</v>
      </c>
      <c r="N5900">
        <f>INDEX('[1]Traitement outputs (2)'!$B$34:$Q$38,MATCH(70,'[1]Traitement outputs (2)'!$A$34:$A$38,0),MATCH(C5900,'[1]Traitement outputs (2)'!$B$33:$Q$33,0))</f>
        <v>-183.77989640241771</v>
      </c>
      <c r="O5900">
        <f>INDEX('[1]Traitement outputs (2)'!$B$58:$Q$63,MATCH(70,'[1]Traitement outputs (2)'!$A$58:$A$63,0),MATCH(C5900,'[1]Traitement outputs (2)'!$B$58:$Q$58,0))</f>
        <v>16.864787616041994</v>
      </c>
      <c r="P5900">
        <f>INDEX('[1]Traitement outputs (2)'!$B$41:$Q$45,MATCH(70,'[1]Traitement outputs (2)'!$A$41:$A$45,0),MATCH(C5900,'[1]Traitement outputs (2)'!$B$40:$Q$40,0))</f>
        <v>254.15803075879367</v>
      </c>
      <c r="Q5900">
        <f>IF(K5900&lt;30,INDEX('[1]Traitement outputs (2)'!$B$51:$Q$63,MATCH(70,'[1]Traitement outputs (2)'!$A$51:$A$63,0),MATCH(C5900,'[1]Traitement outputs (2)'!$B$51:$Q$51,0)),INDEX('[1]Traitement outputs (2)'!$B$34:$Q$38,MATCH(70,'[1]Traitement outputs (2)'!$A$34:$A$38,0),MATCH(C5900,'[1]Traitement outputs (2)'!$B$33:$Q$33,0)))</f>
        <v>-16.864255714989046</v>
      </c>
      <c r="R5900">
        <f>IF(K5900&lt;30,INDEX('[1]Traitement outputs (2)'!$B$58:$Q$63,MATCH(70,'[1]Traitement outputs (2)'!$A$58:$A$63,0),MATCH(C5900,'[1]Traitement outputs (2)'!$B$58:$Q$58,0)),INDEX('[1]Traitement outputs (2)'!$B$41:$Q$45,MATCH(70,'[1]Traitement outputs (2)'!$A$41:$A$45,0),MATCH(C5900,'[1]Traitement outputs (2)'!$B$40:$Q$40,0)))</f>
        <v>16.864787616041994</v>
      </c>
      <c r="T5900">
        <f t="shared" si="554"/>
        <v>-1958.42577907482</v>
      </c>
      <c r="U5900">
        <f t="shared" si="555"/>
        <v>1958.4875481058175</v>
      </c>
      <c r="X5900">
        <f t="shared" si="556"/>
        <v>4.735571455032727E-2</v>
      </c>
      <c r="Y5900">
        <f t="shared" si="557"/>
        <v>3.954259420836595E-2</v>
      </c>
    </row>
    <row r="5901" spans="1:25" x14ac:dyDescent="0.35">
      <c r="A5901" s="1">
        <v>34945.791666666664</v>
      </c>
      <c r="B5901">
        <v>20.001100000000001</v>
      </c>
      <c r="C5901">
        <f>_xlfn.IFNA(HLOOKUP(B5901,'[1]Traitement outputs'!$B$33:$Q$33,1,TRUE),16)</f>
        <v>20</v>
      </c>
      <c r="E5901" s="1">
        <v>34945.791666666664</v>
      </c>
      <c r="F5901">
        <v>30.119399999999999</v>
      </c>
      <c r="G5901">
        <f t="shared" si="552"/>
        <v>30</v>
      </c>
      <c r="I5901" s="1">
        <v>34945.791666666664</v>
      </c>
      <c r="J5901">
        <v>0</v>
      </c>
      <c r="K5901">
        <f t="shared" si="553"/>
        <v>0</v>
      </c>
      <c r="M5901">
        <f>INDEX('[1]Traitement outputs (2)'!$B$51:$Q$56,MATCH(70,'[1]Traitement outputs (2)'!$A$51:$A$56,0),MATCH(C5901,'[1]Traitement outputs (2)'!$B$51:$Q$51,0))</f>
        <v>-16.864255714989046</v>
      </c>
      <c r="N5901">
        <f>INDEX('[1]Traitement outputs (2)'!$B$34:$Q$38,MATCH(70,'[1]Traitement outputs (2)'!$A$34:$A$38,0),MATCH(C5901,'[1]Traitement outputs (2)'!$B$33:$Q$33,0))</f>
        <v>-183.77989640241771</v>
      </c>
      <c r="O5901">
        <f>INDEX('[1]Traitement outputs (2)'!$B$58:$Q$63,MATCH(70,'[1]Traitement outputs (2)'!$A$58:$A$63,0),MATCH(C5901,'[1]Traitement outputs (2)'!$B$58:$Q$58,0))</f>
        <v>16.864787616041994</v>
      </c>
      <c r="P5901">
        <f>INDEX('[1]Traitement outputs (2)'!$B$41:$Q$45,MATCH(70,'[1]Traitement outputs (2)'!$A$41:$A$45,0),MATCH(C5901,'[1]Traitement outputs (2)'!$B$40:$Q$40,0))</f>
        <v>254.15803075879367</v>
      </c>
      <c r="Q5901">
        <f>IF(K5901&lt;30,INDEX('[1]Traitement outputs (2)'!$B$51:$Q$63,MATCH(70,'[1]Traitement outputs (2)'!$A$51:$A$63,0),MATCH(C5901,'[1]Traitement outputs (2)'!$B$51:$Q$51,0)),INDEX('[1]Traitement outputs (2)'!$B$34:$Q$38,MATCH(70,'[1]Traitement outputs (2)'!$A$34:$A$38,0),MATCH(C5901,'[1]Traitement outputs (2)'!$B$33:$Q$33,0)))</f>
        <v>-16.864255714989046</v>
      </c>
      <c r="R5901">
        <f>IF(K5901&lt;30,INDEX('[1]Traitement outputs (2)'!$B$58:$Q$63,MATCH(70,'[1]Traitement outputs (2)'!$A$58:$A$63,0),MATCH(C5901,'[1]Traitement outputs (2)'!$B$58:$Q$58,0)),INDEX('[1]Traitement outputs (2)'!$B$41:$Q$45,MATCH(70,'[1]Traitement outputs (2)'!$A$41:$A$45,0),MATCH(C5901,'[1]Traitement outputs (2)'!$B$40:$Q$40,0)))</f>
        <v>16.864787616041994</v>
      </c>
      <c r="T5901">
        <f t="shared" si="554"/>
        <v>-1958.42577907482</v>
      </c>
      <c r="U5901">
        <f t="shared" si="555"/>
        <v>1958.4875481058175</v>
      </c>
      <c r="X5901">
        <f t="shared" si="556"/>
        <v>4.735571455032727E-2</v>
      </c>
      <c r="Y5901">
        <f t="shared" si="557"/>
        <v>3.954259420836595E-2</v>
      </c>
    </row>
    <row r="5902" spans="1:25" x14ac:dyDescent="0.35">
      <c r="A5902" s="1">
        <v>34945.833333333336</v>
      </c>
      <c r="B5902">
        <v>20.001100000000001</v>
      </c>
      <c r="C5902">
        <f>_xlfn.IFNA(HLOOKUP(B5902,'[1]Traitement outputs'!$B$33:$Q$33,1,TRUE),16)</f>
        <v>20</v>
      </c>
      <c r="E5902" s="1">
        <v>34945.833333333336</v>
      </c>
      <c r="F5902">
        <v>29.610700000000001</v>
      </c>
      <c r="G5902">
        <f t="shared" si="552"/>
        <v>30</v>
      </c>
      <c r="I5902" s="1">
        <v>34945.833333333336</v>
      </c>
      <c r="J5902">
        <v>0</v>
      </c>
      <c r="K5902">
        <f t="shared" si="553"/>
        <v>0</v>
      </c>
      <c r="M5902">
        <f>INDEX('[1]Traitement outputs (2)'!$B$51:$Q$56,MATCH(70,'[1]Traitement outputs (2)'!$A$51:$A$56,0),MATCH(C5902,'[1]Traitement outputs (2)'!$B$51:$Q$51,0))</f>
        <v>-16.864255714989046</v>
      </c>
      <c r="N5902">
        <f>INDEX('[1]Traitement outputs (2)'!$B$34:$Q$38,MATCH(70,'[1]Traitement outputs (2)'!$A$34:$A$38,0),MATCH(C5902,'[1]Traitement outputs (2)'!$B$33:$Q$33,0))</f>
        <v>-183.77989640241771</v>
      </c>
      <c r="O5902">
        <f>INDEX('[1]Traitement outputs (2)'!$B$58:$Q$63,MATCH(70,'[1]Traitement outputs (2)'!$A$58:$A$63,0),MATCH(C5902,'[1]Traitement outputs (2)'!$B$58:$Q$58,0))</f>
        <v>16.864787616041994</v>
      </c>
      <c r="P5902">
        <f>INDEX('[1]Traitement outputs (2)'!$B$41:$Q$45,MATCH(70,'[1]Traitement outputs (2)'!$A$41:$A$45,0),MATCH(C5902,'[1]Traitement outputs (2)'!$B$40:$Q$40,0))</f>
        <v>254.15803075879367</v>
      </c>
      <c r="Q5902">
        <f>IF(K5902&lt;30,INDEX('[1]Traitement outputs (2)'!$B$51:$Q$63,MATCH(70,'[1]Traitement outputs (2)'!$A$51:$A$63,0),MATCH(C5902,'[1]Traitement outputs (2)'!$B$51:$Q$51,0)),INDEX('[1]Traitement outputs (2)'!$B$34:$Q$38,MATCH(70,'[1]Traitement outputs (2)'!$A$34:$A$38,0),MATCH(C5902,'[1]Traitement outputs (2)'!$B$33:$Q$33,0)))</f>
        <v>-16.864255714989046</v>
      </c>
      <c r="R5902">
        <f>IF(K5902&lt;30,INDEX('[1]Traitement outputs (2)'!$B$58:$Q$63,MATCH(70,'[1]Traitement outputs (2)'!$A$58:$A$63,0),MATCH(C5902,'[1]Traitement outputs (2)'!$B$58:$Q$58,0)),INDEX('[1]Traitement outputs (2)'!$B$41:$Q$45,MATCH(70,'[1]Traitement outputs (2)'!$A$41:$A$45,0),MATCH(C5902,'[1]Traitement outputs (2)'!$B$40:$Q$40,0)))</f>
        <v>16.864787616041994</v>
      </c>
      <c r="T5902">
        <f t="shared" si="554"/>
        <v>-1958.42577907482</v>
      </c>
      <c r="U5902">
        <f t="shared" si="555"/>
        <v>1958.4875481058175</v>
      </c>
      <c r="X5902">
        <f t="shared" si="556"/>
        <v>4.735571455032727E-2</v>
      </c>
      <c r="Y5902">
        <f t="shared" si="557"/>
        <v>3.954259420836595E-2</v>
      </c>
    </row>
    <row r="5903" spans="1:25" x14ac:dyDescent="0.35">
      <c r="A5903" s="1">
        <v>34945.875</v>
      </c>
      <c r="B5903">
        <v>16.1188</v>
      </c>
      <c r="C5903">
        <f>_xlfn.IFNA(HLOOKUP(B5903,'[1]Traitement outputs'!$B$33:$Q$33,1,TRUE),16)</f>
        <v>16</v>
      </c>
      <c r="E5903" s="1">
        <v>34945.875</v>
      </c>
      <c r="F5903">
        <v>37.717700000000001</v>
      </c>
      <c r="G5903">
        <f t="shared" si="552"/>
        <v>38</v>
      </c>
      <c r="I5903" s="1">
        <v>34945.875</v>
      </c>
      <c r="J5903">
        <v>0</v>
      </c>
      <c r="K5903">
        <f t="shared" si="553"/>
        <v>0</v>
      </c>
      <c r="M5903">
        <f>INDEX('[1]Traitement outputs (2)'!$B$51:$Q$56,MATCH(70,'[1]Traitement outputs (2)'!$A$51:$A$56,0),MATCH(C5903,'[1]Traitement outputs (2)'!$B$51:$Q$51,0))</f>
        <v>-27.907128105419115</v>
      </c>
      <c r="N5903">
        <f>INDEX('[1]Traitement outputs (2)'!$B$34:$Q$38,MATCH(70,'[1]Traitement outputs (2)'!$A$34:$A$38,0),MATCH(C5903,'[1]Traitement outputs (2)'!$B$33:$Q$33,0))</f>
        <v>-87.65601603539298</v>
      </c>
      <c r="O5903">
        <f>INDEX('[1]Traitement outputs (2)'!$B$58:$Q$63,MATCH(70,'[1]Traitement outputs (2)'!$A$58:$A$63,0),MATCH(C5903,'[1]Traitement outputs (2)'!$B$58:$Q$58,0))</f>
        <v>27.907128104236733</v>
      </c>
      <c r="P5903">
        <f>INDEX('[1]Traitement outputs (2)'!$B$41:$Q$45,MATCH(70,'[1]Traitement outputs (2)'!$A$41:$A$45,0),MATCH(C5903,'[1]Traitement outputs (2)'!$B$40:$Q$40,0))</f>
        <v>158.03405896601754</v>
      </c>
      <c r="Q5903">
        <f>IF(K5903&lt;30,INDEX('[1]Traitement outputs (2)'!$B$51:$Q$63,MATCH(70,'[1]Traitement outputs (2)'!$A$51:$A$63,0),MATCH(C5903,'[1]Traitement outputs (2)'!$B$51:$Q$51,0)),INDEX('[1]Traitement outputs (2)'!$B$34:$Q$38,MATCH(70,'[1]Traitement outputs (2)'!$A$34:$A$38,0),MATCH(C5903,'[1]Traitement outputs (2)'!$B$33:$Q$33,0)))</f>
        <v>-27.907128105419115</v>
      </c>
      <c r="R5903">
        <f>IF(K5903&lt;30,INDEX('[1]Traitement outputs (2)'!$B$58:$Q$63,MATCH(70,'[1]Traitement outputs (2)'!$A$58:$A$63,0),MATCH(C5903,'[1]Traitement outputs (2)'!$B$58:$Q$58,0)),INDEX('[1]Traitement outputs (2)'!$B$41:$Q$45,MATCH(70,'[1]Traitement outputs (2)'!$A$41:$A$45,0),MATCH(C5903,'[1]Traitement outputs (2)'!$B$40:$Q$40,0)))</f>
        <v>27.907128104236733</v>
      </c>
      <c r="T5903">
        <f t="shared" si="554"/>
        <v>-3240.8212983285953</v>
      </c>
      <c r="U5903">
        <f t="shared" si="555"/>
        <v>3240.8212981912866</v>
      </c>
      <c r="X5903">
        <f t="shared" si="556"/>
        <v>7.8364679403255921E-2</v>
      </c>
      <c r="Y5903">
        <f t="shared" si="557"/>
        <v>6.5433390996103388E-2</v>
      </c>
    </row>
    <row r="5904" spans="1:25" x14ac:dyDescent="0.35">
      <c r="A5904" s="1">
        <v>34945.916666666664</v>
      </c>
      <c r="B5904">
        <v>16.000699999999998</v>
      </c>
      <c r="C5904">
        <f>_xlfn.IFNA(HLOOKUP(B5904,'[1]Traitement outputs'!$B$33:$Q$33,1,TRUE),16)</f>
        <v>16</v>
      </c>
      <c r="E5904" s="1">
        <v>34945.916666666664</v>
      </c>
      <c r="F5904">
        <v>38.1646</v>
      </c>
      <c r="G5904">
        <f t="shared" si="552"/>
        <v>38</v>
      </c>
      <c r="I5904" s="1">
        <v>34945.916666666664</v>
      </c>
      <c r="J5904">
        <v>0</v>
      </c>
      <c r="K5904">
        <f t="shared" si="553"/>
        <v>0</v>
      </c>
      <c r="M5904">
        <f>INDEX('[1]Traitement outputs (2)'!$B$51:$Q$56,MATCH(70,'[1]Traitement outputs (2)'!$A$51:$A$56,0),MATCH(C5904,'[1]Traitement outputs (2)'!$B$51:$Q$51,0))</f>
        <v>-27.907128105419115</v>
      </c>
      <c r="N5904">
        <f>INDEX('[1]Traitement outputs (2)'!$B$34:$Q$38,MATCH(70,'[1]Traitement outputs (2)'!$A$34:$A$38,0),MATCH(C5904,'[1]Traitement outputs (2)'!$B$33:$Q$33,0))</f>
        <v>-87.65601603539298</v>
      </c>
      <c r="O5904">
        <f>INDEX('[1]Traitement outputs (2)'!$B$58:$Q$63,MATCH(70,'[1]Traitement outputs (2)'!$A$58:$A$63,0),MATCH(C5904,'[1]Traitement outputs (2)'!$B$58:$Q$58,0))</f>
        <v>27.907128104236733</v>
      </c>
      <c r="P5904">
        <f>INDEX('[1]Traitement outputs (2)'!$B$41:$Q$45,MATCH(70,'[1]Traitement outputs (2)'!$A$41:$A$45,0),MATCH(C5904,'[1]Traitement outputs (2)'!$B$40:$Q$40,0))</f>
        <v>158.03405896601754</v>
      </c>
      <c r="Q5904">
        <f>IF(K5904&lt;30,INDEX('[1]Traitement outputs (2)'!$B$51:$Q$63,MATCH(70,'[1]Traitement outputs (2)'!$A$51:$A$63,0),MATCH(C5904,'[1]Traitement outputs (2)'!$B$51:$Q$51,0)),INDEX('[1]Traitement outputs (2)'!$B$34:$Q$38,MATCH(70,'[1]Traitement outputs (2)'!$A$34:$A$38,0),MATCH(C5904,'[1]Traitement outputs (2)'!$B$33:$Q$33,0)))</f>
        <v>-27.907128105419115</v>
      </c>
      <c r="R5904">
        <f>IF(K5904&lt;30,INDEX('[1]Traitement outputs (2)'!$B$58:$Q$63,MATCH(70,'[1]Traitement outputs (2)'!$A$58:$A$63,0),MATCH(C5904,'[1]Traitement outputs (2)'!$B$58:$Q$58,0)),INDEX('[1]Traitement outputs (2)'!$B$41:$Q$45,MATCH(70,'[1]Traitement outputs (2)'!$A$41:$A$45,0),MATCH(C5904,'[1]Traitement outputs (2)'!$B$40:$Q$40,0)))</f>
        <v>27.907128104236733</v>
      </c>
      <c r="T5904">
        <f t="shared" si="554"/>
        <v>-3240.8212983285953</v>
      </c>
      <c r="U5904">
        <f t="shared" si="555"/>
        <v>3240.8212981912866</v>
      </c>
      <c r="X5904">
        <f t="shared" si="556"/>
        <v>7.8364679403255921E-2</v>
      </c>
      <c r="Y5904">
        <f t="shared" si="557"/>
        <v>6.5433390996103388E-2</v>
      </c>
    </row>
    <row r="5905" spans="1:25" x14ac:dyDescent="0.35">
      <c r="A5905" s="1">
        <v>34945.958333333336</v>
      </c>
      <c r="B5905">
        <v>16.000399999999999</v>
      </c>
      <c r="C5905">
        <f>_xlfn.IFNA(HLOOKUP(B5905,'[1]Traitement outputs'!$B$33:$Q$33,1,TRUE),16)</f>
        <v>16</v>
      </c>
      <c r="E5905" s="1">
        <v>34945.958333333336</v>
      </c>
      <c r="F5905">
        <v>38.108400000000003</v>
      </c>
      <c r="G5905">
        <f t="shared" si="552"/>
        <v>38</v>
      </c>
      <c r="I5905" s="1">
        <v>34945.958333333336</v>
      </c>
      <c r="J5905">
        <v>0</v>
      </c>
      <c r="K5905">
        <f t="shared" si="553"/>
        <v>0</v>
      </c>
      <c r="M5905">
        <f>INDEX('[1]Traitement outputs (2)'!$B$51:$Q$56,MATCH(70,'[1]Traitement outputs (2)'!$A$51:$A$56,0),MATCH(C5905,'[1]Traitement outputs (2)'!$B$51:$Q$51,0))</f>
        <v>-27.907128105419115</v>
      </c>
      <c r="N5905">
        <f>INDEX('[1]Traitement outputs (2)'!$B$34:$Q$38,MATCH(70,'[1]Traitement outputs (2)'!$A$34:$A$38,0),MATCH(C5905,'[1]Traitement outputs (2)'!$B$33:$Q$33,0))</f>
        <v>-87.65601603539298</v>
      </c>
      <c r="O5905">
        <f>INDEX('[1]Traitement outputs (2)'!$B$58:$Q$63,MATCH(70,'[1]Traitement outputs (2)'!$A$58:$A$63,0),MATCH(C5905,'[1]Traitement outputs (2)'!$B$58:$Q$58,0))</f>
        <v>27.907128104236733</v>
      </c>
      <c r="P5905">
        <f>INDEX('[1]Traitement outputs (2)'!$B$41:$Q$45,MATCH(70,'[1]Traitement outputs (2)'!$A$41:$A$45,0),MATCH(C5905,'[1]Traitement outputs (2)'!$B$40:$Q$40,0))</f>
        <v>158.03405896601754</v>
      </c>
      <c r="Q5905">
        <f>IF(K5905&lt;30,INDEX('[1]Traitement outputs (2)'!$B$51:$Q$63,MATCH(70,'[1]Traitement outputs (2)'!$A$51:$A$63,0),MATCH(C5905,'[1]Traitement outputs (2)'!$B$51:$Q$51,0)),INDEX('[1]Traitement outputs (2)'!$B$34:$Q$38,MATCH(70,'[1]Traitement outputs (2)'!$A$34:$A$38,0),MATCH(C5905,'[1]Traitement outputs (2)'!$B$33:$Q$33,0)))</f>
        <v>-27.907128105419115</v>
      </c>
      <c r="R5905">
        <f>IF(K5905&lt;30,INDEX('[1]Traitement outputs (2)'!$B$58:$Q$63,MATCH(70,'[1]Traitement outputs (2)'!$A$58:$A$63,0),MATCH(C5905,'[1]Traitement outputs (2)'!$B$58:$Q$58,0)),INDEX('[1]Traitement outputs (2)'!$B$41:$Q$45,MATCH(70,'[1]Traitement outputs (2)'!$A$41:$A$45,0),MATCH(C5905,'[1]Traitement outputs (2)'!$B$40:$Q$40,0)))</f>
        <v>27.907128104236733</v>
      </c>
      <c r="T5905">
        <f t="shared" si="554"/>
        <v>-3240.8212983285953</v>
      </c>
      <c r="U5905">
        <f t="shared" si="555"/>
        <v>3240.8212981912866</v>
      </c>
      <c r="X5905">
        <f t="shared" si="556"/>
        <v>7.8364679403255921E-2</v>
      </c>
      <c r="Y5905">
        <f t="shared" si="557"/>
        <v>6.5433390996103388E-2</v>
      </c>
    </row>
    <row r="5906" spans="1:25" x14ac:dyDescent="0.35">
      <c r="A5906" s="1">
        <v>34946</v>
      </c>
      <c r="B5906">
        <v>16.000399999999999</v>
      </c>
      <c r="C5906">
        <f>_xlfn.IFNA(HLOOKUP(B5906,'[1]Traitement outputs'!$B$33:$Q$33,1,TRUE),16)</f>
        <v>16</v>
      </c>
      <c r="E5906" s="1">
        <v>34946</v>
      </c>
      <c r="F5906">
        <v>37.853400000000001</v>
      </c>
      <c r="G5906">
        <f t="shared" si="552"/>
        <v>38</v>
      </c>
      <c r="I5906" s="1">
        <v>34946</v>
      </c>
      <c r="J5906">
        <v>0</v>
      </c>
      <c r="K5906">
        <f t="shared" si="553"/>
        <v>0</v>
      </c>
      <c r="M5906">
        <f>INDEX('[1]Traitement outputs (2)'!$B$51:$Q$56,MATCH(70,'[1]Traitement outputs (2)'!$A$51:$A$56,0),MATCH(C5906,'[1]Traitement outputs (2)'!$B$51:$Q$51,0))</f>
        <v>-27.907128105419115</v>
      </c>
      <c r="N5906">
        <f>INDEX('[1]Traitement outputs (2)'!$B$34:$Q$38,MATCH(70,'[1]Traitement outputs (2)'!$A$34:$A$38,0),MATCH(C5906,'[1]Traitement outputs (2)'!$B$33:$Q$33,0))</f>
        <v>-87.65601603539298</v>
      </c>
      <c r="O5906">
        <f>INDEX('[1]Traitement outputs (2)'!$B$58:$Q$63,MATCH(70,'[1]Traitement outputs (2)'!$A$58:$A$63,0),MATCH(C5906,'[1]Traitement outputs (2)'!$B$58:$Q$58,0))</f>
        <v>27.907128104236733</v>
      </c>
      <c r="P5906">
        <f>INDEX('[1]Traitement outputs (2)'!$B$41:$Q$45,MATCH(70,'[1]Traitement outputs (2)'!$A$41:$A$45,0),MATCH(C5906,'[1]Traitement outputs (2)'!$B$40:$Q$40,0))</f>
        <v>158.03405896601754</v>
      </c>
      <c r="Q5906">
        <f>IF(K5906&lt;30,INDEX('[1]Traitement outputs (2)'!$B$51:$Q$63,MATCH(70,'[1]Traitement outputs (2)'!$A$51:$A$63,0),MATCH(C5906,'[1]Traitement outputs (2)'!$B$51:$Q$51,0)),INDEX('[1]Traitement outputs (2)'!$B$34:$Q$38,MATCH(70,'[1]Traitement outputs (2)'!$A$34:$A$38,0),MATCH(C5906,'[1]Traitement outputs (2)'!$B$33:$Q$33,0)))</f>
        <v>-27.907128105419115</v>
      </c>
      <c r="R5906">
        <f>IF(K5906&lt;30,INDEX('[1]Traitement outputs (2)'!$B$58:$Q$63,MATCH(70,'[1]Traitement outputs (2)'!$A$58:$A$63,0),MATCH(C5906,'[1]Traitement outputs (2)'!$B$58:$Q$58,0)),INDEX('[1]Traitement outputs (2)'!$B$41:$Q$45,MATCH(70,'[1]Traitement outputs (2)'!$A$41:$A$45,0),MATCH(C5906,'[1]Traitement outputs (2)'!$B$40:$Q$40,0)))</f>
        <v>27.907128104236733</v>
      </c>
      <c r="T5906">
        <f t="shared" si="554"/>
        <v>-3240.8212983285953</v>
      </c>
      <c r="U5906">
        <f t="shared" si="555"/>
        <v>3240.8212981912866</v>
      </c>
      <c r="X5906">
        <f t="shared" si="556"/>
        <v>7.8364679403255921E-2</v>
      </c>
      <c r="Y5906">
        <f t="shared" si="557"/>
        <v>6.5433390996103388E-2</v>
      </c>
    </row>
    <row r="5907" spans="1:25" x14ac:dyDescent="0.35">
      <c r="A5907" s="1">
        <v>34946.041666666664</v>
      </c>
      <c r="B5907">
        <v>16.000399999999999</v>
      </c>
      <c r="C5907">
        <f>_xlfn.IFNA(HLOOKUP(B5907,'[1]Traitement outputs'!$B$33:$Q$33,1,TRUE),16)</f>
        <v>16</v>
      </c>
      <c r="E5907" s="1">
        <v>34946.041666666664</v>
      </c>
      <c r="F5907">
        <v>37.519199999999998</v>
      </c>
      <c r="G5907">
        <f t="shared" si="552"/>
        <v>38</v>
      </c>
      <c r="I5907" s="1">
        <v>34946.041666666664</v>
      </c>
      <c r="J5907">
        <v>0</v>
      </c>
      <c r="K5907">
        <f t="shared" si="553"/>
        <v>0</v>
      </c>
      <c r="M5907">
        <f>INDEX('[1]Traitement outputs (2)'!$B$51:$Q$56,MATCH(70,'[1]Traitement outputs (2)'!$A$51:$A$56,0),MATCH(C5907,'[1]Traitement outputs (2)'!$B$51:$Q$51,0))</f>
        <v>-27.907128105419115</v>
      </c>
      <c r="N5907">
        <f>INDEX('[1]Traitement outputs (2)'!$B$34:$Q$38,MATCH(70,'[1]Traitement outputs (2)'!$A$34:$A$38,0),MATCH(C5907,'[1]Traitement outputs (2)'!$B$33:$Q$33,0))</f>
        <v>-87.65601603539298</v>
      </c>
      <c r="O5907">
        <f>INDEX('[1]Traitement outputs (2)'!$B$58:$Q$63,MATCH(70,'[1]Traitement outputs (2)'!$A$58:$A$63,0),MATCH(C5907,'[1]Traitement outputs (2)'!$B$58:$Q$58,0))</f>
        <v>27.907128104236733</v>
      </c>
      <c r="P5907">
        <f>INDEX('[1]Traitement outputs (2)'!$B$41:$Q$45,MATCH(70,'[1]Traitement outputs (2)'!$A$41:$A$45,0),MATCH(C5907,'[1]Traitement outputs (2)'!$B$40:$Q$40,0))</f>
        <v>158.03405896601754</v>
      </c>
      <c r="Q5907">
        <f>IF(K5907&lt;30,INDEX('[1]Traitement outputs (2)'!$B$51:$Q$63,MATCH(70,'[1]Traitement outputs (2)'!$A$51:$A$63,0),MATCH(C5907,'[1]Traitement outputs (2)'!$B$51:$Q$51,0)),INDEX('[1]Traitement outputs (2)'!$B$34:$Q$38,MATCH(70,'[1]Traitement outputs (2)'!$A$34:$A$38,0),MATCH(C5907,'[1]Traitement outputs (2)'!$B$33:$Q$33,0)))</f>
        <v>-27.907128105419115</v>
      </c>
      <c r="R5907">
        <f>IF(K5907&lt;30,INDEX('[1]Traitement outputs (2)'!$B$58:$Q$63,MATCH(70,'[1]Traitement outputs (2)'!$A$58:$A$63,0),MATCH(C5907,'[1]Traitement outputs (2)'!$B$58:$Q$58,0)),INDEX('[1]Traitement outputs (2)'!$B$41:$Q$45,MATCH(70,'[1]Traitement outputs (2)'!$A$41:$A$45,0),MATCH(C5907,'[1]Traitement outputs (2)'!$B$40:$Q$40,0)))</f>
        <v>27.907128104236733</v>
      </c>
      <c r="T5907">
        <f t="shared" si="554"/>
        <v>-3240.8212983285953</v>
      </c>
      <c r="U5907">
        <f t="shared" si="555"/>
        <v>3240.8212981912866</v>
      </c>
      <c r="X5907">
        <f t="shared" si="556"/>
        <v>7.8364679403255921E-2</v>
      </c>
      <c r="Y5907">
        <f t="shared" si="557"/>
        <v>6.5433390996103388E-2</v>
      </c>
    </row>
    <row r="5908" spans="1:25" x14ac:dyDescent="0.35">
      <c r="A5908" s="1">
        <v>34946.083333333336</v>
      </c>
      <c r="B5908">
        <v>16.000399999999999</v>
      </c>
      <c r="C5908">
        <f>_xlfn.IFNA(HLOOKUP(B5908,'[1]Traitement outputs'!$B$33:$Q$33,1,TRUE),16)</f>
        <v>16</v>
      </c>
      <c r="E5908" s="1">
        <v>34946.083333333336</v>
      </c>
      <c r="F5908">
        <v>37.174399999999999</v>
      </c>
      <c r="G5908">
        <f t="shared" si="552"/>
        <v>37</v>
      </c>
      <c r="I5908" s="1">
        <v>34946.083333333336</v>
      </c>
      <c r="J5908">
        <v>0</v>
      </c>
      <c r="K5908">
        <f t="shared" si="553"/>
        <v>0</v>
      </c>
      <c r="M5908">
        <f>INDEX('[1]Traitement outputs (2)'!$B$51:$Q$56,MATCH(70,'[1]Traitement outputs (2)'!$A$51:$A$56,0),MATCH(C5908,'[1]Traitement outputs (2)'!$B$51:$Q$51,0))</f>
        <v>-27.907128105419115</v>
      </c>
      <c r="N5908">
        <f>INDEX('[1]Traitement outputs (2)'!$B$34:$Q$38,MATCH(70,'[1]Traitement outputs (2)'!$A$34:$A$38,0),MATCH(C5908,'[1]Traitement outputs (2)'!$B$33:$Q$33,0))</f>
        <v>-87.65601603539298</v>
      </c>
      <c r="O5908">
        <f>INDEX('[1]Traitement outputs (2)'!$B$58:$Q$63,MATCH(70,'[1]Traitement outputs (2)'!$A$58:$A$63,0),MATCH(C5908,'[1]Traitement outputs (2)'!$B$58:$Q$58,0))</f>
        <v>27.907128104236733</v>
      </c>
      <c r="P5908">
        <f>INDEX('[1]Traitement outputs (2)'!$B$41:$Q$45,MATCH(70,'[1]Traitement outputs (2)'!$A$41:$A$45,0),MATCH(C5908,'[1]Traitement outputs (2)'!$B$40:$Q$40,0))</f>
        <v>158.03405896601754</v>
      </c>
      <c r="Q5908">
        <f>IF(K5908&lt;30,INDEX('[1]Traitement outputs (2)'!$B$51:$Q$63,MATCH(70,'[1]Traitement outputs (2)'!$A$51:$A$63,0),MATCH(C5908,'[1]Traitement outputs (2)'!$B$51:$Q$51,0)),INDEX('[1]Traitement outputs (2)'!$B$34:$Q$38,MATCH(70,'[1]Traitement outputs (2)'!$A$34:$A$38,0),MATCH(C5908,'[1]Traitement outputs (2)'!$B$33:$Q$33,0)))</f>
        <v>-27.907128105419115</v>
      </c>
      <c r="R5908">
        <f>IF(K5908&lt;30,INDEX('[1]Traitement outputs (2)'!$B$58:$Q$63,MATCH(70,'[1]Traitement outputs (2)'!$A$58:$A$63,0),MATCH(C5908,'[1]Traitement outputs (2)'!$B$58:$Q$58,0)),INDEX('[1]Traitement outputs (2)'!$B$41:$Q$45,MATCH(70,'[1]Traitement outputs (2)'!$A$41:$A$45,0),MATCH(C5908,'[1]Traitement outputs (2)'!$B$40:$Q$40,0)))</f>
        <v>27.907128104236733</v>
      </c>
      <c r="T5908">
        <f t="shared" si="554"/>
        <v>-3240.8212983285953</v>
      </c>
      <c r="U5908">
        <f t="shared" si="555"/>
        <v>3240.8212981912866</v>
      </c>
      <c r="X5908">
        <f t="shared" si="556"/>
        <v>7.8364679403255921E-2</v>
      </c>
      <c r="Y5908">
        <f t="shared" si="557"/>
        <v>6.5433390996103388E-2</v>
      </c>
    </row>
    <row r="5909" spans="1:25" x14ac:dyDescent="0.35">
      <c r="A5909" s="1">
        <v>34946.125</v>
      </c>
      <c r="B5909">
        <v>16.000299999999999</v>
      </c>
      <c r="C5909">
        <f>_xlfn.IFNA(HLOOKUP(B5909,'[1]Traitement outputs'!$B$33:$Q$33,1,TRUE),16)</f>
        <v>16</v>
      </c>
      <c r="E5909" s="1">
        <v>34946.125</v>
      </c>
      <c r="F5909">
        <v>36.923999999999999</v>
      </c>
      <c r="G5909">
        <f t="shared" si="552"/>
        <v>37</v>
      </c>
      <c r="I5909" s="1">
        <v>34946.125</v>
      </c>
      <c r="J5909">
        <v>0</v>
      </c>
      <c r="K5909">
        <f t="shared" si="553"/>
        <v>0</v>
      </c>
      <c r="M5909">
        <f>INDEX('[1]Traitement outputs (2)'!$B$51:$Q$56,MATCH(70,'[1]Traitement outputs (2)'!$A$51:$A$56,0),MATCH(C5909,'[1]Traitement outputs (2)'!$B$51:$Q$51,0))</f>
        <v>-27.907128105419115</v>
      </c>
      <c r="N5909">
        <f>INDEX('[1]Traitement outputs (2)'!$B$34:$Q$38,MATCH(70,'[1]Traitement outputs (2)'!$A$34:$A$38,0),MATCH(C5909,'[1]Traitement outputs (2)'!$B$33:$Q$33,0))</f>
        <v>-87.65601603539298</v>
      </c>
      <c r="O5909">
        <f>INDEX('[1]Traitement outputs (2)'!$B$58:$Q$63,MATCH(70,'[1]Traitement outputs (2)'!$A$58:$A$63,0),MATCH(C5909,'[1]Traitement outputs (2)'!$B$58:$Q$58,0))</f>
        <v>27.907128104236733</v>
      </c>
      <c r="P5909">
        <f>INDEX('[1]Traitement outputs (2)'!$B$41:$Q$45,MATCH(70,'[1]Traitement outputs (2)'!$A$41:$A$45,0),MATCH(C5909,'[1]Traitement outputs (2)'!$B$40:$Q$40,0))</f>
        <v>158.03405896601754</v>
      </c>
      <c r="Q5909">
        <f>IF(K5909&lt;30,INDEX('[1]Traitement outputs (2)'!$B$51:$Q$63,MATCH(70,'[1]Traitement outputs (2)'!$A$51:$A$63,0),MATCH(C5909,'[1]Traitement outputs (2)'!$B$51:$Q$51,0)),INDEX('[1]Traitement outputs (2)'!$B$34:$Q$38,MATCH(70,'[1]Traitement outputs (2)'!$A$34:$A$38,0),MATCH(C5909,'[1]Traitement outputs (2)'!$B$33:$Q$33,0)))</f>
        <v>-27.907128105419115</v>
      </c>
      <c r="R5909">
        <f>IF(K5909&lt;30,INDEX('[1]Traitement outputs (2)'!$B$58:$Q$63,MATCH(70,'[1]Traitement outputs (2)'!$A$58:$A$63,0),MATCH(C5909,'[1]Traitement outputs (2)'!$B$58:$Q$58,0)),INDEX('[1]Traitement outputs (2)'!$B$41:$Q$45,MATCH(70,'[1]Traitement outputs (2)'!$A$41:$A$45,0),MATCH(C5909,'[1]Traitement outputs (2)'!$B$40:$Q$40,0)))</f>
        <v>27.907128104236733</v>
      </c>
      <c r="T5909">
        <f t="shared" si="554"/>
        <v>-3240.8212983285953</v>
      </c>
      <c r="U5909">
        <f t="shared" si="555"/>
        <v>3240.8212981912866</v>
      </c>
      <c r="X5909">
        <f t="shared" si="556"/>
        <v>7.8364679403255921E-2</v>
      </c>
      <c r="Y5909">
        <f t="shared" si="557"/>
        <v>6.5433390996103388E-2</v>
      </c>
    </row>
    <row r="5910" spans="1:25" x14ac:dyDescent="0.35">
      <c r="A5910" s="1">
        <v>34946.166666666664</v>
      </c>
      <c r="B5910">
        <v>16.000299999999999</v>
      </c>
      <c r="C5910">
        <f>_xlfn.IFNA(HLOOKUP(B5910,'[1]Traitement outputs'!$B$33:$Q$33,1,TRUE),16)</f>
        <v>16</v>
      </c>
      <c r="E5910" s="1">
        <v>34946.166666666664</v>
      </c>
      <c r="F5910">
        <v>36.698900000000002</v>
      </c>
      <c r="G5910">
        <f t="shared" si="552"/>
        <v>37</v>
      </c>
      <c r="I5910" s="1">
        <v>34946.166666666664</v>
      </c>
      <c r="J5910">
        <v>0</v>
      </c>
      <c r="K5910">
        <f t="shared" si="553"/>
        <v>0</v>
      </c>
      <c r="M5910">
        <f>INDEX('[1]Traitement outputs (2)'!$B$51:$Q$56,MATCH(70,'[1]Traitement outputs (2)'!$A$51:$A$56,0),MATCH(C5910,'[1]Traitement outputs (2)'!$B$51:$Q$51,0))</f>
        <v>-27.907128105419115</v>
      </c>
      <c r="N5910">
        <f>INDEX('[1]Traitement outputs (2)'!$B$34:$Q$38,MATCH(70,'[1]Traitement outputs (2)'!$A$34:$A$38,0),MATCH(C5910,'[1]Traitement outputs (2)'!$B$33:$Q$33,0))</f>
        <v>-87.65601603539298</v>
      </c>
      <c r="O5910">
        <f>INDEX('[1]Traitement outputs (2)'!$B$58:$Q$63,MATCH(70,'[1]Traitement outputs (2)'!$A$58:$A$63,0),MATCH(C5910,'[1]Traitement outputs (2)'!$B$58:$Q$58,0))</f>
        <v>27.907128104236733</v>
      </c>
      <c r="P5910">
        <f>INDEX('[1]Traitement outputs (2)'!$B$41:$Q$45,MATCH(70,'[1]Traitement outputs (2)'!$A$41:$A$45,0),MATCH(C5910,'[1]Traitement outputs (2)'!$B$40:$Q$40,0))</f>
        <v>158.03405896601754</v>
      </c>
      <c r="Q5910">
        <f>IF(K5910&lt;30,INDEX('[1]Traitement outputs (2)'!$B$51:$Q$63,MATCH(70,'[1]Traitement outputs (2)'!$A$51:$A$63,0),MATCH(C5910,'[1]Traitement outputs (2)'!$B$51:$Q$51,0)),INDEX('[1]Traitement outputs (2)'!$B$34:$Q$38,MATCH(70,'[1]Traitement outputs (2)'!$A$34:$A$38,0),MATCH(C5910,'[1]Traitement outputs (2)'!$B$33:$Q$33,0)))</f>
        <v>-27.907128105419115</v>
      </c>
      <c r="R5910">
        <f>IF(K5910&lt;30,INDEX('[1]Traitement outputs (2)'!$B$58:$Q$63,MATCH(70,'[1]Traitement outputs (2)'!$A$58:$A$63,0),MATCH(C5910,'[1]Traitement outputs (2)'!$B$58:$Q$58,0)),INDEX('[1]Traitement outputs (2)'!$B$41:$Q$45,MATCH(70,'[1]Traitement outputs (2)'!$A$41:$A$45,0),MATCH(C5910,'[1]Traitement outputs (2)'!$B$40:$Q$40,0)))</f>
        <v>27.907128104236733</v>
      </c>
      <c r="T5910">
        <f t="shared" si="554"/>
        <v>-3240.8212983285953</v>
      </c>
      <c r="U5910">
        <f t="shared" si="555"/>
        <v>3240.8212981912866</v>
      </c>
      <c r="X5910">
        <f t="shared" si="556"/>
        <v>7.8364679403255921E-2</v>
      </c>
      <c r="Y5910">
        <f t="shared" si="557"/>
        <v>6.5433390996103388E-2</v>
      </c>
    </row>
    <row r="5911" spans="1:25" x14ac:dyDescent="0.35">
      <c r="A5911" s="1">
        <v>34946.208333333336</v>
      </c>
      <c r="B5911">
        <v>19.971399999999999</v>
      </c>
      <c r="C5911">
        <f>_xlfn.IFNA(HLOOKUP(B5911,'[1]Traitement outputs'!$B$33:$Q$33,1,TRUE),16)</f>
        <v>18</v>
      </c>
      <c r="E5911" s="1">
        <v>34946.208333333336</v>
      </c>
      <c r="F5911">
        <v>27.700800000000001</v>
      </c>
      <c r="G5911">
        <f t="shared" si="552"/>
        <v>28</v>
      </c>
      <c r="I5911" s="1">
        <v>34946.208333333336</v>
      </c>
      <c r="J5911">
        <v>3844.15</v>
      </c>
      <c r="K5911">
        <f t="shared" si="553"/>
        <v>33.102468982715742</v>
      </c>
      <c r="M5911">
        <f>INDEX('[1]Traitement outputs (2)'!$B$51:$Q$56,MATCH(70,'[1]Traitement outputs (2)'!$A$51:$A$56,0),MATCH(C5911,'[1]Traitement outputs (2)'!$B$51:$Q$51,0))</f>
        <v>-40.563606676443541</v>
      </c>
      <c r="N5911">
        <f>INDEX('[1]Traitement outputs (2)'!$B$34:$Q$38,MATCH(70,'[1]Traitement outputs (2)'!$A$34:$A$38,0),MATCH(C5911,'[1]Traitement outputs (2)'!$B$33:$Q$33,0))</f>
        <v>-132.60751704955501</v>
      </c>
      <c r="O5911">
        <f>INDEX('[1]Traitement outputs (2)'!$B$58:$Q$63,MATCH(70,'[1]Traitement outputs (2)'!$A$58:$A$63,0),MATCH(C5911,'[1]Traitement outputs (2)'!$B$58:$Q$58,0))</f>
        <v>40.565237508304868</v>
      </c>
      <c r="P5911">
        <f>INDEX('[1]Traitement outputs (2)'!$B$41:$Q$45,MATCH(70,'[1]Traitement outputs (2)'!$A$41:$A$45,0),MATCH(C5911,'[1]Traitement outputs (2)'!$B$40:$Q$40,0))</f>
        <v>202.98564822710691</v>
      </c>
      <c r="Q5911">
        <f>IF(K5911&lt;30,INDEX('[1]Traitement outputs (2)'!$B$51:$Q$63,MATCH(70,'[1]Traitement outputs (2)'!$A$51:$A$63,0),MATCH(C5911,'[1]Traitement outputs (2)'!$B$51:$Q$51,0)),INDEX('[1]Traitement outputs (2)'!$B$34:$Q$38,MATCH(70,'[1]Traitement outputs (2)'!$A$34:$A$38,0),MATCH(C5911,'[1]Traitement outputs (2)'!$B$33:$Q$33,0)))</f>
        <v>-132.60751704955501</v>
      </c>
      <c r="R5911">
        <f>IF(K5911&lt;30,INDEX('[1]Traitement outputs (2)'!$B$58:$Q$63,MATCH(70,'[1]Traitement outputs (2)'!$A$58:$A$63,0),MATCH(C5911,'[1]Traitement outputs (2)'!$B$58:$Q$58,0)),INDEX('[1]Traitement outputs (2)'!$B$41:$Q$45,MATCH(70,'[1]Traitement outputs (2)'!$A$41:$A$45,0),MATCH(C5911,'[1]Traitement outputs (2)'!$B$40:$Q$40,0)))</f>
        <v>202.98564822710691</v>
      </c>
      <c r="T5911">
        <f t="shared" si="554"/>
        <v>-15399.551825944363</v>
      </c>
      <c r="U5911">
        <f t="shared" si="555"/>
        <v>23572.479745836052</v>
      </c>
      <c r="X5911">
        <f t="shared" si="556"/>
        <v>0.3723688629225973</v>
      </c>
      <c r="Y5911">
        <f t="shared" si="557"/>
        <v>0.47593715976189493</v>
      </c>
    </row>
    <row r="5912" spans="1:25" x14ac:dyDescent="0.35">
      <c r="A5912" s="1">
        <v>34946.25</v>
      </c>
      <c r="B5912">
        <v>20.000599999999999</v>
      </c>
      <c r="C5912">
        <f>_xlfn.IFNA(HLOOKUP(B5912,'[1]Traitement outputs'!$B$33:$Q$33,1,TRUE),16)</f>
        <v>20</v>
      </c>
      <c r="E5912" s="1">
        <v>34946.25</v>
      </c>
      <c r="F5912">
        <v>25.538900000000002</v>
      </c>
      <c r="G5912">
        <f t="shared" si="552"/>
        <v>26</v>
      </c>
      <c r="I5912" s="1">
        <v>34946.25</v>
      </c>
      <c r="J5912">
        <v>15673.5</v>
      </c>
      <c r="K5912">
        <f t="shared" si="553"/>
        <v>134.96651993303988</v>
      </c>
      <c r="M5912">
        <f>INDEX('[1]Traitement outputs (2)'!$B$51:$Q$56,MATCH(70,'[1]Traitement outputs (2)'!$A$51:$A$56,0),MATCH(C5912,'[1]Traitement outputs (2)'!$B$51:$Q$51,0))</f>
        <v>-16.864255714989046</v>
      </c>
      <c r="N5912">
        <f>INDEX('[1]Traitement outputs (2)'!$B$34:$Q$38,MATCH(70,'[1]Traitement outputs (2)'!$A$34:$A$38,0),MATCH(C5912,'[1]Traitement outputs (2)'!$B$33:$Q$33,0))</f>
        <v>-183.77989640241771</v>
      </c>
      <c r="O5912">
        <f>INDEX('[1]Traitement outputs (2)'!$B$58:$Q$63,MATCH(70,'[1]Traitement outputs (2)'!$A$58:$A$63,0),MATCH(C5912,'[1]Traitement outputs (2)'!$B$58:$Q$58,0))</f>
        <v>16.864787616041994</v>
      </c>
      <c r="P5912">
        <f>INDEX('[1]Traitement outputs (2)'!$B$41:$Q$45,MATCH(70,'[1]Traitement outputs (2)'!$A$41:$A$45,0),MATCH(C5912,'[1]Traitement outputs (2)'!$B$40:$Q$40,0))</f>
        <v>254.15803075879367</v>
      </c>
      <c r="Q5912">
        <f>IF(K5912&lt;30,INDEX('[1]Traitement outputs (2)'!$B$51:$Q$63,MATCH(70,'[1]Traitement outputs (2)'!$A$51:$A$63,0),MATCH(C5912,'[1]Traitement outputs (2)'!$B$51:$Q$51,0)),INDEX('[1]Traitement outputs (2)'!$B$34:$Q$38,MATCH(70,'[1]Traitement outputs (2)'!$A$34:$A$38,0),MATCH(C5912,'[1]Traitement outputs (2)'!$B$33:$Q$33,0)))</f>
        <v>-183.77989640241771</v>
      </c>
      <c r="R5912">
        <f>IF(K5912&lt;30,INDEX('[1]Traitement outputs (2)'!$B$58:$Q$63,MATCH(70,'[1]Traitement outputs (2)'!$A$58:$A$63,0),MATCH(C5912,'[1]Traitement outputs (2)'!$B$58:$Q$58,0)),INDEX('[1]Traitement outputs (2)'!$B$41:$Q$45,MATCH(70,'[1]Traitement outputs (2)'!$A$41:$A$45,0),MATCH(C5912,'[1]Traitement outputs (2)'!$B$40:$Q$40,0)))</f>
        <v>254.15803075879367</v>
      </c>
      <c r="T5912">
        <f t="shared" si="554"/>
        <v>-21342.138833337085</v>
      </c>
      <c r="U5912">
        <f t="shared" si="555"/>
        <v>29515.067122381799</v>
      </c>
      <c r="X5912">
        <f t="shared" si="556"/>
        <v>0.51606358805306241</v>
      </c>
      <c r="Y5912">
        <f t="shared" si="557"/>
        <v>0.59592021577150611</v>
      </c>
    </row>
    <row r="5913" spans="1:25" x14ac:dyDescent="0.35">
      <c r="A5913" s="1">
        <v>34946.291666666664</v>
      </c>
      <c r="B5913">
        <v>20.0002</v>
      </c>
      <c r="C5913">
        <f>_xlfn.IFNA(HLOOKUP(B5913,'[1]Traitement outputs'!$B$33:$Q$33,1,TRUE),16)</f>
        <v>20</v>
      </c>
      <c r="E5913" s="1">
        <v>34946.291666666664</v>
      </c>
      <c r="F5913">
        <v>23.055299999999999</v>
      </c>
      <c r="G5913">
        <f t="shared" si="552"/>
        <v>23</v>
      </c>
      <c r="I5913" s="1">
        <v>34946.291666666664</v>
      </c>
      <c r="J5913">
        <v>17151.7</v>
      </c>
      <c r="K5913">
        <f t="shared" si="553"/>
        <v>147.69548983542413</v>
      </c>
      <c r="M5913">
        <f>INDEX('[1]Traitement outputs (2)'!$B$51:$Q$56,MATCH(70,'[1]Traitement outputs (2)'!$A$51:$A$56,0),MATCH(C5913,'[1]Traitement outputs (2)'!$B$51:$Q$51,0))</f>
        <v>-16.864255714989046</v>
      </c>
      <c r="N5913">
        <f>INDEX('[1]Traitement outputs (2)'!$B$34:$Q$38,MATCH(70,'[1]Traitement outputs (2)'!$A$34:$A$38,0),MATCH(C5913,'[1]Traitement outputs (2)'!$B$33:$Q$33,0))</f>
        <v>-183.77989640241771</v>
      </c>
      <c r="O5913">
        <f>INDEX('[1]Traitement outputs (2)'!$B$58:$Q$63,MATCH(70,'[1]Traitement outputs (2)'!$A$58:$A$63,0),MATCH(C5913,'[1]Traitement outputs (2)'!$B$58:$Q$58,0))</f>
        <v>16.864787616041994</v>
      </c>
      <c r="P5913">
        <f>INDEX('[1]Traitement outputs (2)'!$B$41:$Q$45,MATCH(70,'[1]Traitement outputs (2)'!$A$41:$A$45,0),MATCH(C5913,'[1]Traitement outputs (2)'!$B$40:$Q$40,0))</f>
        <v>254.15803075879367</v>
      </c>
      <c r="Q5913">
        <f>IF(K5913&lt;30,INDEX('[1]Traitement outputs (2)'!$B$51:$Q$63,MATCH(70,'[1]Traitement outputs (2)'!$A$51:$A$63,0),MATCH(C5913,'[1]Traitement outputs (2)'!$B$51:$Q$51,0)),INDEX('[1]Traitement outputs (2)'!$B$34:$Q$38,MATCH(70,'[1]Traitement outputs (2)'!$A$34:$A$38,0),MATCH(C5913,'[1]Traitement outputs (2)'!$B$33:$Q$33,0)))</f>
        <v>-183.77989640241771</v>
      </c>
      <c r="R5913">
        <f>IF(K5913&lt;30,INDEX('[1]Traitement outputs (2)'!$B$58:$Q$63,MATCH(70,'[1]Traitement outputs (2)'!$A$58:$A$63,0),MATCH(C5913,'[1]Traitement outputs (2)'!$B$58:$Q$58,0)),INDEX('[1]Traitement outputs (2)'!$B$41:$Q$45,MATCH(70,'[1]Traitement outputs (2)'!$A$41:$A$45,0),MATCH(C5913,'[1]Traitement outputs (2)'!$B$40:$Q$40,0)))</f>
        <v>254.15803075879367</v>
      </c>
      <c r="T5913">
        <f t="shared" si="554"/>
        <v>-21342.138833337085</v>
      </c>
      <c r="U5913">
        <f t="shared" si="555"/>
        <v>29515.067122381799</v>
      </c>
      <c r="X5913">
        <f t="shared" si="556"/>
        <v>0.51606358805306241</v>
      </c>
      <c r="Y5913">
        <f t="shared" si="557"/>
        <v>0.59592021577150611</v>
      </c>
    </row>
    <row r="5914" spans="1:25" x14ac:dyDescent="0.35">
      <c r="A5914" s="1">
        <v>34946.333333333336</v>
      </c>
      <c r="B5914">
        <v>20.150300000000001</v>
      </c>
      <c r="C5914">
        <f>_xlfn.IFNA(HLOOKUP(B5914,'[1]Traitement outputs'!$B$33:$Q$33,1,TRUE),16)</f>
        <v>20</v>
      </c>
      <c r="E5914" s="1">
        <v>34946.333333333336</v>
      </c>
      <c r="F5914">
        <v>22.4528</v>
      </c>
      <c r="G5914">
        <f t="shared" si="552"/>
        <v>22</v>
      </c>
      <c r="I5914" s="1">
        <v>34946.333333333336</v>
      </c>
      <c r="J5914">
        <v>24495.8</v>
      </c>
      <c r="K5914">
        <f t="shared" si="553"/>
        <v>210.93647742851041</v>
      </c>
      <c r="M5914">
        <f>INDEX('[1]Traitement outputs (2)'!$B$51:$Q$56,MATCH(70,'[1]Traitement outputs (2)'!$A$51:$A$56,0),MATCH(C5914,'[1]Traitement outputs (2)'!$B$51:$Q$51,0))</f>
        <v>-16.864255714989046</v>
      </c>
      <c r="N5914">
        <f>INDEX('[1]Traitement outputs (2)'!$B$34:$Q$38,MATCH(70,'[1]Traitement outputs (2)'!$A$34:$A$38,0),MATCH(C5914,'[1]Traitement outputs (2)'!$B$33:$Q$33,0))</f>
        <v>-183.77989640241771</v>
      </c>
      <c r="O5914">
        <f>INDEX('[1]Traitement outputs (2)'!$B$58:$Q$63,MATCH(70,'[1]Traitement outputs (2)'!$A$58:$A$63,0),MATCH(C5914,'[1]Traitement outputs (2)'!$B$58:$Q$58,0))</f>
        <v>16.864787616041994</v>
      </c>
      <c r="P5914">
        <f>INDEX('[1]Traitement outputs (2)'!$B$41:$Q$45,MATCH(70,'[1]Traitement outputs (2)'!$A$41:$A$45,0),MATCH(C5914,'[1]Traitement outputs (2)'!$B$40:$Q$40,0))</f>
        <v>254.15803075879367</v>
      </c>
      <c r="Q5914">
        <f>IF(K5914&lt;30,INDEX('[1]Traitement outputs (2)'!$B$51:$Q$63,MATCH(70,'[1]Traitement outputs (2)'!$A$51:$A$63,0),MATCH(C5914,'[1]Traitement outputs (2)'!$B$51:$Q$51,0)),INDEX('[1]Traitement outputs (2)'!$B$34:$Q$38,MATCH(70,'[1]Traitement outputs (2)'!$A$34:$A$38,0),MATCH(C5914,'[1]Traitement outputs (2)'!$B$33:$Q$33,0)))</f>
        <v>-183.77989640241771</v>
      </c>
      <c r="R5914">
        <f>IF(K5914&lt;30,INDEX('[1]Traitement outputs (2)'!$B$58:$Q$63,MATCH(70,'[1]Traitement outputs (2)'!$A$58:$A$63,0),MATCH(C5914,'[1]Traitement outputs (2)'!$B$58:$Q$58,0)),INDEX('[1]Traitement outputs (2)'!$B$41:$Q$45,MATCH(70,'[1]Traitement outputs (2)'!$A$41:$A$45,0),MATCH(C5914,'[1]Traitement outputs (2)'!$B$40:$Q$40,0)))</f>
        <v>254.15803075879367</v>
      </c>
      <c r="T5914">
        <f t="shared" si="554"/>
        <v>-21342.138833337085</v>
      </c>
      <c r="U5914">
        <f t="shared" si="555"/>
        <v>29515.067122381799</v>
      </c>
      <c r="X5914">
        <f t="shared" si="556"/>
        <v>0.51606358805306241</v>
      </c>
      <c r="Y5914">
        <f t="shared" si="557"/>
        <v>0.59592021577150611</v>
      </c>
    </row>
    <row r="5915" spans="1:25" x14ac:dyDescent="0.35">
      <c r="A5915" s="1">
        <v>34946.375</v>
      </c>
      <c r="B5915">
        <v>22.619800000000001</v>
      </c>
      <c r="C5915">
        <f>_xlfn.IFNA(HLOOKUP(B5915,'[1]Traitement outputs'!$B$33:$Q$33,1,TRUE),16)</f>
        <v>22</v>
      </c>
      <c r="E5915" s="1">
        <v>34946.375</v>
      </c>
      <c r="F5915">
        <v>20.657299999999999</v>
      </c>
      <c r="G5915">
        <f t="shared" si="552"/>
        <v>21</v>
      </c>
      <c r="I5915" s="1">
        <v>34946.375</v>
      </c>
      <c r="J5915">
        <v>34306.699999999997</v>
      </c>
      <c r="K5915">
        <f t="shared" si="553"/>
        <v>295.41939639434833</v>
      </c>
      <c r="M5915">
        <f>INDEX('[1]Traitement outputs (2)'!$B$51:$Q$56,MATCH(70,'[1]Traitement outputs (2)'!$A$51:$A$56,0),MATCH(C5915,'[1]Traitement outputs (2)'!$B$51:$Q$51,0))</f>
        <v>-79.342574701900858</v>
      </c>
      <c r="N5915">
        <f>INDEX('[1]Traitement outputs (2)'!$B$34:$Q$38,MATCH(70,'[1]Traitement outputs (2)'!$A$34:$A$38,0),MATCH(C5915,'[1]Traitement outputs (2)'!$B$33:$Q$33,0))</f>
        <v>-237.95145474030227</v>
      </c>
      <c r="O5915">
        <f>INDEX('[1]Traitement outputs (2)'!$B$58:$Q$63,MATCH(70,'[1]Traitement outputs (2)'!$A$58:$A$63,0),MATCH(C5915,'[1]Traitement outputs (2)'!$B$58:$Q$58,0))</f>
        <v>79.34249368302325</v>
      </c>
      <c r="P5915">
        <f>INDEX('[1]Traitement outputs (2)'!$B$41:$Q$45,MATCH(70,'[1]Traitement outputs (2)'!$A$41:$A$45,0),MATCH(C5915,'[1]Traitement outputs (2)'!$B$40:$Q$40,0))</f>
        <v>308.329590329962</v>
      </c>
      <c r="Q5915">
        <f>IF(K5915&lt;30,INDEX('[1]Traitement outputs (2)'!$B$51:$Q$63,MATCH(70,'[1]Traitement outputs (2)'!$A$51:$A$63,0),MATCH(C5915,'[1]Traitement outputs (2)'!$B$51:$Q$51,0)),INDEX('[1]Traitement outputs (2)'!$B$34:$Q$38,MATCH(70,'[1]Traitement outputs (2)'!$A$34:$A$38,0),MATCH(C5915,'[1]Traitement outputs (2)'!$B$33:$Q$33,0)))</f>
        <v>-237.95145474030227</v>
      </c>
      <c r="R5915">
        <f>IF(K5915&lt;30,INDEX('[1]Traitement outputs (2)'!$B$58:$Q$63,MATCH(70,'[1]Traitement outputs (2)'!$A$58:$A$63,0),MATCH(C5915,'[1]Traitement outputs (2)'!$B$58:$Q$58,0)),INDEX('[1]Traitement outputs (2)'!$B$41:$Q$45,MATCH(70,'[1]Traitement outputs (2)'!$A$41:$A$45,0),MATCH(C5915,'[1]Traitement outputs (2)'!$B$40:$Q$40,0)))</f>
        <v>308.329590329962</v>
      </c>
      <c r="T5915">
        <f t="shared" si="554"/>
        <v>-27633.016897245612</v>
      </c>
      <c r="U5915">
        <f t="shared" si="555"/>
        <v>35805.94532951009</v>
      </c>
      <c r="X5915">
        <f t="shared" si="556"/>
        <v>0.66818016507550282</v>
      </c>
      <c r="Y5915">
        <f t="shared" si="557"/>
        <v>0.72293539358017622</v>
      </c>
    </row>
    <row r="5916" spans="1:25" x14ac:dyDescent="0.35">
      <c r="A5916" s="1">
        <v>34946.416666666664</v>
      </c>
      <c r="B5916">
        <v>23.104600000000001</v>
      </c>
      <c r="C5916">
        <f>_xlfn.IFNA(HLOOKUP(B5916,'[1]Traitement outputs'!$B$33:$Q$33,1,TRUE),16)</f>
        <v>22</v>
      </c>
      <c r="E5916" s="1">
        <v>34946.416666666664</v>
      </c>
      <c r="F5916">
        <v>31.0366</v>
      </c>
      <c r="G5916">
        <f t="shared" si="552"/>
        <v>31</v>
      </c>
      <c r="I5916" s="1">
        <v>34946.416666666664</v>
      </c>
      <c r="J5916">
        <v>42490.1</v>
      </c>
      <c r="K5916">
        <f t="shared" si="553"/>
        <v>365.88770399763018</v>
      </c>
      <c r="M5916">
        <f>INDEX('[1]Traitement outputs (2)'!$B$51:$Q$56,MATCH(70,'[1]Traitement outputs (2)'!$A$51:$A$56,0),MATCH(C5916,'[1]Traitement outputs (2)'!$B$51:$Q$51,0))</f>
        <v>-79.342574701900858</v>
      </c>
      <c r="N5916">
        <f>INDEX('[1]Traitement outputs (2)'!$B$34:$Q$38,MATCH(70,'[1]Traitement outputs (2)'!$A$34:$A$38,0),MATCH(C5916,'[1]Traitement outputs (2)'!$B$33:$Q$33,0))</f>
        <v>-237.95145474030227</v>
      </c>
      <c r="O5916">
        <f>INDEX('[1]Traitement outputs (2)'!$B$58:$Q$63,MATCH(70,'[1]Traitement outputs (2)'!$A$58:$A$63,0),MATCH(C5916,'[1]Traitement outputs (2)'!$B$58:$Q$58,0))</f>
        <v>79.34249368302325</v>
      </c>
      <c r="P5916">
        <f>INDEX('[1]Traitement outputs (2)'!$B$41:$Q$45,MATCH(70,'[1]Traitement outputs (2)'!$A$41:$A$45,0),MATCH(C5916,'[1]Traitement outputs (2)'!$B$40:$Q$40,0))</f>
        <v>308.329590329962</v>
      </c>
      <c r="Q5916">
        <f>IF(K5916&lt;30,INDEX('[1]Traitement outputs (2)'!$B$51:$Q$63,MATCH(70,'[1]Traitement outputs (2)'!$A$51:$A$63,0),MATCH(C5916,'[1]Traitement outputs (2)'!$B$51:$Q$51,0)),INDEX('[1]Traitement outputs (2)'!$B$34:$Q$38,MATCH(70,'[1]Traitement outputs (2)'!$A$34:$A$38,0),MATCH(C5916,'[1]Traitement outputs (2)'!$B$33:$Q$33,0)))</f>
        <v>-237.95145474030227</v>
      </c>
      <c r="R5916">
        <f>IF(K5916&lt;30,INDEX('[1]Traitement outputs (2)'!$B$58:$Q$63,MATCH(70,'[1]Traitement outputs (2)'!$A$58:$A$63,0),MATCH(C5916,'[1]Traitement outputs (2)'!$B$58:$Q$58,0)),INDEX('[1]Traitement outputs (2)'!$B$41:$Q$45,MATCH(70,'[1]Traitement outputs (2)'!$A$41:$A$45,0),MATCH(C5916,'[1]Traitement outputs (2)'!$B$40:$Q$40,0)))</f>
        <v>308.329590329962</v>
      </c>
      <c r="T5916">
        <f t="shared" si="554"/>
        <v>-27633.016897245612</v>
      </c>
      <c r="U5916">
        <f t="shared" si="555"/>
        <v>35805.94532951009</v>
      </c>
      <c r="X5916">
        <f t="shared" si="556"/>
        <v>0.66818016507550282</v>
      </c>
      <c r="Y5916">
        <f t="shared" si="557"/>
        <v>0.72293539358017622</v>
      </c>
    </row>
    <row r="5917" spans="1:25" x14ac:dyDescent="0.35">
      <c r="A5917" s="1">
        <v>34946.458333333336</v>
      </c>
      <c r="B5917">
        <v>23.166799999999999</v>
      </c>
      <c r="C5917">
        <f>_xlfn.IFNA(HLOOKUP(B5917,'[1]Traitement outputs'!$B$33:$Q$33,1,TRUE),16)</f>
        <v>22</v>
      </c>
      <c r="E5917" s="1">
        <v>34946.458333333336</v>
      </c>
      <c r="F5917">
        <v>34.878</v>
      </c>
      <c r="G5917">
        <f t="shared" si="552"/>
        <v>35</v>
      </c>
      <c r="I5917" s="1">
        <v>34946.458333333336</v>
      </c>
      <c r="J5917">
        <v>40401</v>
      </c>
      <c r="K5917">
        <f t="shared" si="553"/>
        <v>347.89819579639158</v>
      </c>
      <c r="M5917">
        <f>INDEX('[1]Traitement outputs (2)'!$B$51:$Q$56,MATCH(70,'[1]Traitement outputs (2)'!$A$51:$A$56,0),MATCH(C5917,'[1]Traitement outputs (2)'!$B$51:$Q$51,0))</f>
        <v>-79.342574701900858</v>
      </c>
      <c r="N5917">
        <f>INDEX('[1]Traitement outputs (2)'!$B$34:$Q$38,MATCH(70,'[1]Traitement outputs (2)'!$A$34:$A$38,0),MATCH(C5917,'[1]Traitement outputs (2)'!$B$33:$Q$33,0))</f>
        <v>-237.95145474030227</v>
      </c>
      <c r="O5917">
        <f>INDEX('[1]Traitement outputs (2)'!$B$58:$Q$63,MATCH(70,'[1]Traitement outputs (2)'!$A$58:$A$63,0),MATCH(C5917,'[1]Traitement outputs (2)'!$B$58:$Q$58,0))</f>
        <v>79.34249368302325</v>
      </c>
      <c r="P5917">
        <f>INDEX('[1]Traitement outputs (2)'!$B$41:$Q$45,MATCH(70,'[1]Traitement outputs (2)'!$A$41:$A$45,0),MATCH(C5917,'[1]Traitement outputs (2)'!$B$40:$Q$40,0))</f>
        <v>308.329590329962</v>
      </c>
      <c r="Q5917">
        <f>IF(K5917&lt;30,INDEX('[1]Traitement outputs (2)'!$B$51:$Q$63,MATCH(70,'[1]Traitement outputs (2)'!$A$51:$A$63,0),MATCH(C5917,'[1]Traitement outputs (2)'!$B$51:$Q$51,0)),INDEX('[1]Traitement outputs (2)'!$B$34:$Q$38,MATCH(70,'[1]Traitement outputs (2)'!$A$34:$A$38,0),MATCH(C5917,'[1]Traitement outputs (2)'!$B$33:$Q$33,0)))</f>
        <v>-237.95145474030227</v>
      </c>
      <c r="R5917">
        <f>IF(K5917&lt;30,INDEX('[1]Traitement outputs (2)'!$B$58:$Q$63,MATCH(70,'[1]Traitement outputs (2)'!$A$58:$A$63,0),MATCH(C5917,'[1]Traitement outputs (2)'!$B$58:$Q$58,0)),INDEX('[1]Traitement outputs (2)'!$B$41:$Q$45,MATCH(70,'[1]Traitement outputs (2)'!$A$41:$A$45,0),MATCH(C5917,'[1]Traitement outputs (2)'!$B$40:$Q$40,0)))</f>
        <v>308.329590329962</v>
      </c>
      <c r="T5917">
        <f t="shared" si="554"/>
        <v>-27633.016897245612</v>
      </c>
      <c r="U5917">
        <f t="shared" si="555"/>
        <v>35805.94532951009</v>
      </c>
      <c r="X5917">
        <f t="shared" si="556"/>
        <v>0.66818016507550282</v>
      </c>
      <c r="Y5917">
        <f t="shared" si="557"/>
        <v>0.72293539358017622</v>
      </c>
    </row>
    <row r="5918" spans="1:25" x14ac:dyDescent="0.35">
      <c r="A5918" s="1">
        <v>34946.5</v>
      </c>
      <c r="B5918">
        <v>23.4331</v>
      </c>
      <c r="C5918">
        <f>_xlfn.IFNA(HLOOKUP(B5918,'[1]Traitement outputs'!$B$33:$Q$33,1,TRUE),16)</f>
        <v>22</v>
      </c>
      <c r="E5918" s="1">
        <v>34946.5</v>
      </c>
      <c r="F5918">
        <v>35.956299999999999</v>
      </c>
      <c r="G5918">
        <f t="shared" si="552"/>
        <v>36</v>
      </c>
      <c r="I5918" s="1">
        <v>34946.5</v>
      </c>
      <c r="J5918">
        <v>42513.9</v>
      </c>
      <c r="K5918">
        <f t="shared" si="553"/>
        <v>366.09264885196438</v>
      </c>
      <c r="M5918">
        <f>INDEX('[1]Traitement outputs (2)'!$B$51:$Q$56,MATCH(70,'[1]Traitement outputs (2)'!$A$51:$A$56,0),MATCH(C5918,'[1]Traitement outputs (2)'!$B$51:$Q$51,0))</f>
        <v>-79.342574701900858</v>
      </c>
      <c r="N5918">
        <f>INDEX('[1]Traitement outputs (2)'!$B$34:$Q$38,MATCH(70,'[1]Traitement outputs (2)'!$A$34:$A$38,0),MATCH(C5918,'[1]Traitement outputs (2)'!$B$33:$Q$33,0))</f>
        <v>-237.95145474030227</v>
      </c>
      <c r="O5918">
        <f>INDEX('[1]Traitement outputs (2)'!$B$58:$Q$63,MATCH(70,'[1]Traitement outputs (2)'!$A$58:$A$63,0),MATCH(C5918,'[1]Traitement outputs (2)'!$B$58:$Q$58,0))</f>
        <v>79.34249368302325</v>
      </c>
      <c r="P5918">
        <f>INDEX('[1]Traitement outputs (2)'!$B$41:$Q$45,MATCH(70,'[1]Traitement outputs (2)'!$A$41:$A$45,0),MATCH(C5918,'[1]Traitement outputs (2)'!$B$40:$Q$40,0))</f>
        <v>308.329590329962</v>
      </c>
      <c r="Q5918">
        <f>IF(K5918&lt;30,INDEX('[1]Traitement outputs (2)'!$B$51:$Q$63,MATCH(70,'[1]Traitement outputs (2)'!$A$51:$A$63,0),MATCH(C5918,'[1]Traitement outputs (2)'!$B$51:$Q$51,0)),INDEX('[1]Traitement outputs (2)'!$B$34:$Q$38,MATCH(70,'[1]Traitement outputs (2)'!$A$34:$A$38,0),MATCH(C5918,'[1]Traitement outputs (2)'!$B$33:$Q$33,0)))</f>
        <v>-237.95145474030227</v>
      </c>
      <c r="R5918">
        <f>IF(K5918&lt;30,INDEX('[1]Traitement outputs (2)'!$B$58:$Q$63,MATCH(70,'[1]Traitement outputs (2)'!$A$58:$A$63,0),MATCH(C5918,'[1]Traitement outputs (2)'!$B$58:$Q$58,0)),INDEX('[1]Traitement outputs (2)'!$B$41:$Q$45,MATCH(70,'[1]Traitement outputs (2)'!$A$41:$A$45,0),MATCH(C5918,'[1]Traitement outputs (2)'!$B$40:$Q$40,0)))</f>
        <v>308.329590329962</v>
      </c>
      <c r="T5918">
        <f t="shared" si="554"/>
        <v>-27633.016897245612</v>
      </c>
      <c r="U5918">
        <f t="shared" si="555"/>
        <v>35805.94532951009</v>
      </c>
      <c r="X5918">
        <f t="shared" si="556"/>
        <v>0.66818016507550282</v>
      </c>
      <c r="Y5918">
        <f t="shared" si="557"/>
        <v>0.72293539358017622</v>
      </c>
    </row>
    <row r="5919" spans="1:25" x14ac:dyDescent="0.35">
      <c r="A5919" s="1">
        <v>34946.541666666664</v>
      </c>
      <c r="B5919">
        <v>23.318999999999999</v>
      </c>
      <c r="C5919">
        <f>_xlfn.IFNA(HLOOKUP(B5919,'[1]Traitement outputs'!$B$33:$Q$33,1,TRUE),16)</f>
        <v>22</v>
      </c>
      <c r="E5919" s="1">
        <v>34946.541666666664</v>
      </c>
      <c r="F5919">
        <v>35.2119</v>
      </c>
      <c r="G5919">
        <f t="shared" si="552"/>
        <v>35</v>
      </c>
      <c r="I5919" s="1">
        <v>34946.541666666664</v>
      </c>
      <c r="J5919">
        <v>39426.699999999997</v>
      </c>
      <c r="K5919">
        <f t="shared" si="553"/>
        <v>339.50837346119135</v>
      </c>
      <c r="M5919">
        <f>INDEX('[1]Traitement outputs (2)'!$B$51:$Q$56,MATCH(70,'[1]Traitement outputs (2)'!$A$51:$A$56,0),MATCH(C5919,'[1]Traitement outputs (2)'!$B$51:$Q$51,0))</f>
        <v>-79.342574701900858</v>
      </c>
      <c r="N5919">
        <f>INDEX('[1]Traitement outputs (2)'!$B$34:$Q$38,MATCH(70,'[1]Traitement outputs (2)'!$A$34:$A$38,0),MATCH(C5919,'[1]Traitement outputs (2)'!$B$33:$Q$33,0))</f>
        <v>-237.95145474030227</v>
      </c>
      <c r="O5919">
        <f>INDEX('[1]Traitement outputs (2)'!$B$58:$Q$63,MATCH(70,'[1]Traitement outputs (2)'!$A$58:$A$63,0),MATCH(C5919,'[1]Traitement outputs (2)'!$B$58:$Q$58,0))</f>
        <v>79.34249368302325</v>
      </c>
      <c r="P5919">
        <f>INDEX('[1]Traitement outputs (2)'!$B$41:$Q$45,MATCH(70,'[1]Traitement outputs (2)'!$A$41:$A$45,0),MATCH(C5919,'[1]Traitement outputs (2)'!$B$40:$Q$40,0))</f>
        <v>308.329590329962</v>
      </c>
      <c r="Q5919">
        <f>IF(K5919&lt;30,INDEX('[1]Traitement outputs (2)'!$B$51:$Q$63,MATCH(70,'[1]Traitement outputs (2)'!$A$51:$A$63,0),MATCH(C5919,'[1]Traitement outputs (2)'!$B$51:$Q$51,0)),INDEX('[1]Traitement outputs (2)'!$B$34:$Q$38,MATCH(70,'[1]Traitement outputs (2)'!$A$34:$A$38,0),MATCH(C5919,'[1]Traitement outputs (2)'!$B$33:$Q$33,0)))</f>
        <v>-237.95145474030227</v>
      </c>
      <c r="R5919">
        <f>IF(K5919&lt;30,INDEX('[1]Traitement outputs (2)'!$B$58:$Q$63,MATCH(70,'[1]Traitement outputs (2)'!$A$58:$A$63,0),MATCH(C5919,'[1]Traitement outputs (2)'!$B$58:$Q$58,0)),INDEX('[1]Traitement outputs (2)'!$B$41:$Q$45,MATCH(70,'[1]Traitement outputs (2)'!$A$41:$A$45,0),MATCH(C5919,'[1]Traitement outputs (2)'!$B$40:$Q$40,0)))</f>
        <v>308.329590329962</v>
      </c>
      <c r="T5919">
        <f t="shared" si="554"/>
        <v>-27633.016897245612</v>
      </c>
      <c r="U5919">
        <f t="shared" si="555"/>
        <v>35805.94532951009</v>
      </c>
      <c r="X5919">
        <f t="shared" si="556"/>
        <v>0.66818016507550282</v>
      </c>
      <c r="Y5919">
        <f t="shared" si="557"/>
        <v>0.72293539358017622</v>
      </c>
    </row>
    <row r="5920" spans="1:25" x14ac:dyDescent="0.35">
      <c r="A5920" s="1">
        <v>34946.583333333336</v>
      </c>
      <c r="B5920">
        <v>23.2422</v>
      </c>
      <c r="C5920">
        <f>_xlfn.IFNA(HLOOKUP(B5920,'[1]Traitement outputs'!$B$33:$Q$33,1,TRUE),16)</f>
        <v>22</v>
      </c>
      <c r="E5920" s="1">
        <v>34946.583333333336</v>
      </c>
      <c r="F5920">
        <v>34.112099999999998</v>
      </c>
      <c r="G5920">
        <f t="shared" si="552"/>
        <v>34</v>
      </c>
      <c r="I5920" s="1">
        <v>34946.583333333336</v>
      </c>
      <c r="J5920">
        <v>35439.800000000003</v>
      </c>
      <c r="K5920">
        <f t="shared" si="553"/>
        <v>305.1766659088874</v>
      </c>
      <c r="M5920">
        <f>INDEX('[1]Traitement outputs (2)'!$B$51:$Q$56,MATCH(70,'[1]Traitement outputs (2)'!$A$51:$A$56,0),MATCH(C5920,'[1]Traitement outputs (2)'!$B$51:$Q$51,0))</f>
        <v>-79.342574701900858</v>
      </c>
      <c r="N5920">
        <f>INDEX('[1]Traitement outputs (2)'!$B$34:$Q$38,MATCH(70,'[1]Traitement outputs (2)'!$A$34:$A$38,0),MATCH(C5920,'[1]Traitement outputs (2)'!$B$33:$Q$33,0))</f>
        <v>-237.95145474030227</v>
      </c>
      <c r="O5920">
        <f>INDEX('[1]Traitement outputs (2)'!$B$58:$Q$63,MATCH(70,'[1]Traitement outputs (2)'!$A$58:$A$63,0),MATCH(C5920,'[1]Traitement outputs (2)'!$B$58:$Q$58,0))</f>
        <v>79.34249368302325</v>
      </c>
      <c r="P5920">
        <f>INDEX('[1]Traitement outputs (2)'!$B$41:$Q$45,MATCH(70,'[1]Traitement outputs (2)'!$A$41:$A$45,0),MATCH(C5920,'[1]Traitement outputs (2)'!$B$40:$Q$40,0))</f>
        <v>308.329590329962</v>
      </c>
      <c r="Q5920">
        <f>IF(K5920&lt;30,INDEX('[1]Traitement outputs (2)'!$B$51:$Q$63,MATCH(70,'[1]Traitement outputs (2)'!$A$51:$A$63,0),MATCH(C5920,'[1]Traitement outputs (2)'!$B$51:$Q$51,0)),INDEX('[1]Traitement outputs (2)'!$B$34:$Q$38,MATCH(70,'[1]Traitement outputs (2)'!$A$34:$A$38,0),MATCH(C5920,'[1]Traitement outputs (2)'!$B$33:$Q$33,0)))</f>
        <v>-237.95145474030227</v>
      </c>
      <c r="R5920">
        <f>IF(K5920&lt;30,INDEX('[1]Traitement outputs (2)'!$B$58:$Q$63,MATCH(70,'[1]Traitement outputs (2)'!$A$58:$A$63,0),MATCH(C5920,'[1]Traitement outputs (2)'!$B$58:$Q$58,0)),INDEX('[1]Traitement outputs (2)'!$B$41:$Q$45,MATCH(70,'[1]Traitement outputs (2)'!$A$41:$A$45,0),MATCH(C5920,'[1]Traitement outputs (2)'!$B$40:$Q$40,0)))</f>
        <v>308.329590329962</v>
      </c>
      <c r="T5920">
        <f t="shared" si="554"/>
        <v>-27633.016897245612</v>
      </c>
      <c r="U5920">
        <f t="shared" si="555"/>
        <v>35805.94532951009</v>
      </c>
      <c r="X5920">
        <f t="shared" si="556"/>
        <v>0.66818016507550282</v>
      </c>
      <c r="Y5920">
        <f t="shared" si="557"/>
        <v>0.72293539358017622</v>
      </c>
    </row>
    <row r="5921" spans="1:25" x14ac:dyDescent="0.35">
      <c r="A5921" s="1">
        <v>34946.625</v>
      </c>
      <c r="B5921">
        <v>23.217199999999998</v>
      </c>
      <c r="C5921">
        <f>_xlfn.IFNA(HLOOKUP(B5921,'[1]Traitement outputs'!$B$33:$Q$33,1,TRUE),16)</f>
        <v>22</v>
      </c>
      <c r="E5921" s="1">
        <v>34946.625</v>
      </c>
      <c r="F5921">
        <v>28.407299999999999</v>
      </c>
      <c r="G5921">
        <f t="shared" si="552"/>
        <v>28</v>
      </c>
      <c r="I5921" s="1">
        <v>34946.625</v>
      </c>
      <c r="J5921">
        <v>31237.4</v>
      </c>
      <c r="K5921">
        <f t="shared" si="553"/>
        <v>268.98926020074265</v>
      </c>
      <c r="M5921">
        <f>INDEX('[1]Traitement outputs (2)'!$B$51:$Q$56,MATCH(70,'[1]Traitement outputs (2)'!$A$51:$A$56,0),MATCH(C5921,'[1]Traitement outputs (2)'!$B$51:$Q$51,0))</f>
        <v>-79.342574701900858</v>
      </c>
      <c r="N5921">
        <f>INDEX('[1]Traitement outputs (2)'!$B$34:$Q$38,MATCH(70,'[1]Traitement outputs (2)'!$A$34:$A$38,0),MATCH(C5921,'[1]Traitement outputs (2)'!$B$33:$Q$33,0))</f>
        <v>-237.95145474030227</v>
      </c>
      <c r="O5921">
        <f>INDEX('[1]Traitement outputs (2)'!$B$58:$Q$63,MATCH(70,'[1]Traitement outputs (2)'!$A$58:$A$63,0),MATCH(C5921,'[1]Traitement outputs (2)'!$B$58:$Q$58,0))</f>
        <v>79.34249368302325</v>
      </c>
      <c r="P5921">
        <f>INDEX('[1]Traitement outputs (2)'!$B$41:$Q$45,MATCH(70,'[1]Traitement outputs (2)'!$A$41:$A$45,0),MATCH(C5921,'[1]Traitement outputs (2)'!$B$40:$Q$40,0))</f>
        <v>308.329590329962</v>
      </c>
      <c r="Q5921">
        <f>IF(K5921&lt;30,INDEX('[1]Traitement outputs (2)'!$B$51:$Q$63,MATCH(70,'[1]Traitement outputs (2)'!$A$51:$A$63,0),MATCH(C5921,'[1]Traitement outputs (2)'!$B$51:$Q$51,0)),INDEX('[1]Traitement outputs (2)'!$B$34:$Q$38,MATCH(70,'[1]Traitement outputs (2)'!$A$34:$A$38,0),MATCH(C5921,'[1]Traitement outputs (2)'!$B$33:$Q$33,0)))</f>
        <v>-237.95145474030227</v>
      </c>
      <c r="R5921">
        <f>IF(K5921&lt;30,INDEX('[1]Traitement outputs (2)'!$B$58:$Q$63,MATCH(70,'[1]Traitement outputs (2)'!$A$58:$A$63,0),MATCH(C5921,'[1]Traitement outputs (2)'!$B$58:$Q$58,0)),INDEX('[1]Traitement outputs (2)'!$B$41:$Q$45,MATCH(70,'[1]Traitement outputs (2)'!$A$41:$A$45,0),MATCH(C5921,'[1]Traitement outputs (2)'!$B$40:$Q$40,0)))</f>
        <v>308.329590329962</v>
      </c>
      <c r="T5921">
        <f t="shared" si="554"/>
        <v>-27633.016897245612</v>
      </c>
      <c r="U5921">
        <f t="shared" si="555"/>
        <v>35805.94532951009</v>
      </c>
      <c r="X5921">
        <f t="shared" si="556"/>
        <v>0.66818016507550282</v>
      </c>
      <c r="Y5921">
        <f t="shared" si="557"/>
        <v>0.72293539358017622</v>
      </c>
    </row>
    <row r="5922" spans="1:25" x14ac:dyDescent="0.35">
      <c r="A5922" s="1">
        <v>34946.666666666664</v>
      </c>
      <c r="B5922">
        <v>21.738</v>
      </c>
      <c r="C5922">
        <f>_xlfn.IFNA(HLOOKUP(B5922,'[1]Traitement outputs'!$B$33:$Q$33,1,TRUE),16)</f>
        <v>20</v>
      </c>
      <c r="E5922" s="1">
        <v>34946.666666666664</v>
      </c>
      <c r="F5922">
        <v>26.813400000000001</v>
      </c>
      <c r="G5922">
        <f t="shared" si="552"/>
        <v>27</v>
      </c>
      <c r="I5922" s="1">
        <v>34946.666666666664</v>
      </c>
      <c r="J5922">
        <v>26719.8</v>
      </c>
      <c r="K5922">
        <f t="shared" si="553"/>
        <v>230.08762684192035</v>
      </c>
      <c r="M5922">
        <f>INDEX('[1]Traitement outputs (2)'!$B$51:$Q$56,MATCH(70,'[1]Traitement outputs (2)'!$A$51:$A$56,0),MATCH(C5922,'[1]Traitement outputs (2)'!$B$51:$Q$51,0))</f>
        <v>-16.864255714989046</v>
      </c>
      <c r="N5922">
        <f>INDEX('[1]Traitement outputs (2)'!$B$34:$Q$38,MATCH(70,'[1]Traitement outputs (2)'!$A$34:$A$38,0),MATCH(C5922,'[1]Traitement outputs (2)'!$B$33:$Q$33,0))</f>
        <v>-183.77989640241771</v>
      </c>
      <c r="O5922">
        <f>INDEX('[1]Traitement outputs (2)'!$B$58:$Q$63,MATCH(70,'[1]Traitement outputs (2)'!$A$58:$A$63,0),MATCH(C5922,'[1]Traitement outputs (2)'!$B$58:$Q$58,0))</f>
        <v>16.864787616041994</v>
      </c>
      <c r="P5922">
        <f>INDEX('[1]Traitement outputs (2)'!$B$41:$Q$45,MATCH(70,'[1]Traitement outputs (2)'!$A$41:$A$45,0),MATCH(C5922,'[1]Traitement outputs (2)'!$B$40:$Q$40,0))</f>
        <v>254.15803075879367</v>
      </c>
      <c r="Q5922">
        <f>IF(K5922&lt;30,INDEX('[1]Traitement outputs (2)'!$B$51:$Q$63,MATCH(70,'[1]Traitement outputs (2)'!$A$51:$A$63,0),MATCH(C5922,'[1]Traitement outputs (2)'!$B$51:$Q$51,0)),INDEX('[1]Traitement outputs (2)'!$B$34:$Q$38,MATCH(70,'[1]Traitement outputs (2)'!$A$34:$A$38,0),MATCH(C5922,'[1]Traitement outputs (2)'!$B$33:$Q$33,0)))</f>
        <v>-183.77989640241771</v>
      </c>
      <c r="R5922">
        <f>IF(K5922&lt;30,INDEX('[1]Traitement outputs (2)'!$B$58:$Q$63,MATCH(70,'[1]Traitement outputs (2)'!$A$58:$A$63,0),MATCH(C5922,'[1]Traitement outputs (2)'!$B$58:$Q$58,0)),INDEX('[1]Traitement outputs (2)'!$B$41:$Q$45,MATCH(70,'[1]Traitement outputs (2)'!$A$41:$A$45,0),MATCH(C5922,'[1]Traitement outputs (2)'!$B$40:$Q$40,0)))</f>
        <v>254.15803075879367</v>
      </c>
      <c r="T5922">
        <f t="shared" si="554"/>
        <v>-21342.138833337085</v>
      </c>
      <c r="U5922">
        <f t="shared" si="555"/>
        <v>29515.067122381799</v>
      </c>
      <c r="X5922">
        <f t="shared" si="556"/>
        <v>0.51606358805306241</v>
      </c>
      <c r="Y5922">
        <f t="shared" si="557"/>
        <v>0.59592021577150611</v>
      </c>
    </row>
    <row r="5923" spans="1:25" x14ac:dyDescent="0.35">
      <c r="A5923" s="1">
        <v>34946.708333333336</v>
      </c>
      <c r="B5923">
        <v>20.1126</v>
      </c>
      <c r="C5923">
        <f>_xlfn.IFNA(HLOOKUP(B5923,'[1]Traitement outputs'!$B$33:$Q$33,1,TRUE),16)</f>
        <v>20</v>
      </c>
      <c r="E5923" s="1">
        <v>34946.708333333336</v>
      </c>
      <c r="F5923">
        <v>26.134899999999998</v>
      </c>
      <c r="G5923">
        <f t="shared" si="552"/>
        <v>26</v>
      </c>
      <c r="I5923" s="1">
        <v>34946.708333333336</v>
      </c>
      <c r="J5923">
        <v>15318.1</v>
      </c>
      <c r="K5923">
        <f t="shared" si="553"/>
        <v>131.90612492336095</v>
      </c>
      <c r="M5923">
        <f>INDEX('[1]Traitement outputs (2)'!$B$51:$Q$56,MATCH(70,'[1]Traitement outputs (2)'!$A$51:$A$56,0),MATCH(C5923,'[1]Traitement outputs (2)'!$B$51:$Q$51,0))</f>
        <v>-16.864255714989046</v>
      </c>
      <c r="N5923">
        <f>INDEX('[1]Traitement outputs (2)'!$B$34:$Q$38,MATCH(70,'[1]Traitement outputs (2)'!$A$34:$A$38,0),MATCH(C5923,'[1]Traitement outputs (2)'!$B$33:$Q$33,0))</f>
        <v>-183.77989640241771</v>
      </c>
      <c r="O5923">
        <f>INDEX('[1]Traitement outputs (2)'!$B$58:$Q$63,MATCH(70,'[1]Traitement outputs (2)'!$A$58:$A$63,0),MATCH(C5923,'[1]Traitement outputs (2)'!$B$58:$Q$58,0))</f>
        <v>16.864787616041994</v>
      </c>
      <c r="P5923">
        <f>INDEX('[1]Traitement outputs (2)'!$B$41:$Q$45,MATCH(70,'[1]Traitement outputs (2)'!$A$41:$A$45,0),MATCH(C5923,'[1]Traitement outputs (2)'!$B$40:$Q$40,0))</f>
        <v>254.15803075879367</v>
      </c>
      <c r="Q5923">
        <f>IF(K5923&lt;30,INDEX('[1]Traitement outputs (2)'!$B$51:$Q$63,MATCH(70,'[1]Traitement outputs (2)'!$A$51:$A$63,0),MATCH(C5923,'[1]Traitement outputs (2)'!$B$51:$Q$51,0)),INDEX('[1]Traitement outputs (2)'!$B$34:$Q$38,MATCH(70,'[1]Traitement outputs (2)'!$A$34:$A$38,0),MATCH(C5923,'[1]Traitement outputs (2)'!$B$33:$Q$33,0)))</f>
        <v>-183.77989640241771</v>
      </c>
      <c r="R5923">
        <f>IF(K5923&lt;30,INDEX('[1]Traitement outputs (2)'!$B$58:$Q$63,MATCH(70,'[1]Traitement outputs (2)'!$A$58:$A$63,0),MATCH(C5923,'[1]Traitement outputs (2)'!$B$58:$Q$58,0)),INDEX('[1]Traitement outputs (2)'!$B$41:$Q$45,MATCH(70,'[1]Traitement outputs (2)'!$A$41:$A$45,0),MATCH(C5923,'[1]Traitement outputs (2)'!$B$40:$Q$40,0)))</f>
        <v>254.15803075879367</v>
      </c>
      <c r="T5923">
        <f t="shared" si="554"/>
        <v>-21342.138833337085</v>
      </c>
      <c r="U5923">
        <f t="shared" si="555"/>
        <v>29515.067122381799</v>
      </c>
      <c r="X5923">
        <f t="shared" si="556"/>
        <v>0.51606358805306241</v>
      </c>
      <c r="Y5923">
        <f t="shared" si="557"/>
        <v>0.59592021577150611</v>
      </c>
    </row>
    <row r="5924" spans="1:25" x14ac:dyDescent="0.35">
      <c r="A5924" s="1">
        <v>34946.75</v>
      </c>
      <c r="B5924">
        <v>20.000599999999999</v>
      </c>
      <c r="C5924">
        <f>_xlfn.IFNA(HLOOKUP(B5924,'[1]Traitement outputs'!$B$33:$Q$33,1,TRUE),16)</f>
        <v>20</v>
      </c>
      <c r="E5924" s="1">
        <v>34946.75</v>
      </c>
      <c r="F5924">
        <v>24.476199999999999</v>
      </c>
      <c r="G5924">
        <f t="shared" si="552"/>
        <v>24</v>
      </c>
      <c r="I5924" s="1">
        <v>34946.75</v>
      </c>
      <c r="J5924">
        <v>558.62400000000002</v>
      </c>
      <c r="K5924">
        <f t="shared" si="553"/>
        <v>4.810382954099242</v>
      </c>
      <c r="M5924">
        <f>INDEX('[1]Traitement outputs (2)'!$B$51:$Q$56,MATCH(70,'[1]Traitement outputs (2)'!$A$51:$A$56,0),MATCH(C5924,'[1]Traitement outputs (2)'!$B$51:$Q$51,0))</f>
        <v>-16.864255714989046</v>
      </c>
      <c r="N5924">
        <f>INDEX('[1]Traitement outputs (2)'!$B$34:$Q$38,MATCH(70,'[1]Traitement outputs (2)'!$A$34:$A$38,0),MATCH(C5924,'[1]Traitement outputs (2)'!$B$33:$Q$33,0))</f>
        <v>-183.77989640241771</v>
      </c>
      <c r="O5924">
        <f>INDEX('[1]Traitement outputs (2)'!$B$58:$Q$63,MATCH(70,'[1]Traitement outputs (2)'!$A$58:$A$63,0),MATCH(C5924,'[1]Traitement outputs (2)'!$B$58:$Q$58,0))</f>
        <v>16.864787616041994</v>
      </c>
      <c r="P5924">
        <f>INDEX('[1]Traitement outputs (2)'!$B$41:$Q$45,MATCH(70,'[1]Traitement outputs (2)'!$A$41:$A$45,0),MATCH(C5924,'[1]Traitement outputs (2)'!$B$40:$Q$40,0))</f>
        <v>254.15803075879367</v>
      </c>
      <c r="Q5924">
        <f>IF(K5924&lt;30,INDEX('[1]Traitement outputs (2)'!$B$51:$Q$63,MATCH(70,'[1]Traitement outputs (2)'!$A$51:$A$63,0),MATCH(C5924,'[1]Traitement outputs (2)'!$B$51:$Q$51,0)),INDEX('[1]Traitement outputs (2)'!$B$34:$Q$38,MATCH(70,'[1]Traitement outputs (2)'!$A$34:$A$38,0),MATCH(C5924,'[1]Traitement outputs (2)'!$B$33:$Q$33,0)))</f>
        <v>-16.864255714989046</v>
      </c>
      <c r="R5924">
        <f>IF(K5924&lt;30,INDEX('[1]Traitement outputs (2)'!$B$58:$Q$63,MATCH(70,'[1]Traitement outputs (2)'!$A$58:$A$63,0),MATCH(C5924,'[1]Traitement outputs (2)'!$B$58:$Q$58,0)),INDEX('[1]Traitement outputs (2)'!$B$41:$Q$45,MATCH(70,'[1]Traitement outputs (2)'!$A$41:$A$45,0),MATCH(C5924,'[1]Traitement outputs (2)'!$B$40:$Q$40,0)))</f>
        <v>16.864787616041994</v>
      </c>
      <c r="T5924">
        <f t="shared" si="554"/>
        <v>-1958.42577907482</v>
      </c>
      <c r="U5924">
        <f t="shared" si="555"/>
        <v>1958.4875481058175</v>
      </c>
      <c r="X5924">
        <f t="shared" si="556"/>
        <v>4.735571455032727E-2</v>
      </c>
      <c r="Y5924">
        <f t="shared" si="557"/>
        <v>3.954259420836595E-2</v>
      </c>
    </row>
    <row r="5925" spans="1:25" x14ac:dyDescent="0.35">
      <c r="A5925" s="1">
        <v>34946.791666666664</v>
      </c>
      <c r="B5925">
        <v>20.000499999999999</v>
      </c>
      <c r="C5925">
        <f>_xlfn.IFNA(HLOOKUP(B5925,'[1]Traitement outputs'!$B$33:$Q$33,1,TRUE),16)</f>
        <v>20</v>
      </c>
      <c r="E5925" s="1">
        <v>34946.791666666664</v>
      </c>
      <c r="F5925">
        <v>23.6098</v>
      </c>
      <c r="G5925">
        <f t="shared" si="552"/>
        <v>24</v>
      </c>
      <c r="I5925" s="1">
        <v>34946.791666666664</v>
      </c>
      <c r="J5925">
        <v>0</v>
      </c>
      <c r="K5925">
        <f t="shared" si="553"/>
        <v>0</v>
      </c>
      <c r="M5925">
        <f>INDEX('[1]Traitement outputs (2)'!$B$51:$Q$56,MATCH(70,'[1]Traitement outputs (2)'!$A$51:$A$56,0),MATCH(C5925,'[1]Traitement outputs (2)'!$B$51:$Q$51,0))</f>
        <v>-16.864255714989046</v>
      </c>
      <c r="N5925">
        <f>INDEX('[1]Traitement outputs (2)'!$B$34:$Q$38,MATCH(70,'[1]Traitement outputs (2)'!$A$34:$A$38,0),MATCH(C5925,'[1]Traitement outputs (2)'!$B$33:$Q$33,0))</f>
        <v>-183.77989640241771</v>
      </c>
      <c r="O5925">
        <f>INDEX('[1]Traitement outputs (2)'!$B$58:$Q$63,MATCH(70,'[1]Traitement outputs (2)'!$A$58:$A$63,0),MATCH(C5925,'[1]Traitement outputs (2)'!$B$58:$Q$58,0))</f>
        <v>16.864787616041994</v>
      </c>
      <c r="P5925">
        <f>INDEX('[1]Traitement outputs (2)'!$B$41:$Q$45,MATCH(70,'[1]Traitement outputs (2)'!$A$41:$A$45,0),MATCH(C5925,'[1]Traitement outputs (2)'!$B$40:$Q$40,0))</f>
        <v>254.15803075879367</v>
      </c>
      <c r="Q5925">
        <f>IF(K5925&lt;30,INDEX('[1]Traitement outputs (2)'!$B$51:$Q$63,MATCH(70,'[1]Traitement outputs (2)'!$A$51:$A$63,0),MATCH(C5925,'[1]Traitement outputs (2)'!$B$51:$Q$51,0)),INDEX('[1]Traitement outputs (2)'!$B$34:$Q$38,MATCH(70,'[1]Traitement outputs (2)'!$A$34:$A$38,0),MATCH(C5925,'[1]Traitement outputs (2)'!$B$33:$Q$33,0)))</f>
        <v>-16.864255714989046</v>
      </c>
      <c r="R5925">
        <f>IF(K5925&lt;30,INDEX('[1]Traitement outputs (2)'!$B$58:$Q$63,MATCH(70,'[1]Traitement outputs (2)'!$A$58:$A$63,0),MATCH(C5925,'[1]Traitement outputs (2)'!$B$58:$Q$58,0)),INDEX('[1]Traitement outputs (2)'!$B$41:$Q$45,MATCH(70,'[1]Traitement outputs (2)'!$A$41:$A$45,0),MATCH(C5925,'[1]Traitement outputs (2)'!$B$40:$Q$40,0)))</f>
        <v>16.864787616041994</v>
      </c>
      <c r="T5925">
        <f t="shared" si="554"/>
        <v>-1958.42577907482</v>
      </c>
      <c r="U5925">
        <f t="shared" si="555"/>
        <v>1958.4875481058175</v>
      </c>
      <c r="X5925">
        <f t="shared" si="556"/>
        <v>4.735571455032727E-2</v>
      </c>
      <c r="Y5925">
        <f t="shared" si="557"/>
        <v>3.954259420836595E-2</v>
      </c>
    </row>
    <row r="5926" spans="1:25" x14ac:dyDescent="0.35">
      <c r="A5926" s="1">
        <v>34946.833333333336</v>
      </c>
      <c r="B5926">
        <v>20.000399999999999</v>
      </c>
      <c r="C5926">
        <f>_xlfn.IFNA(HLOOKUP(B5926,'[1]Traitement outputs'!$B$33:$Q$33,1,TRUE),16)</f>
        <v>20</v>
      </c>
      <c r="E5926" s="1">
        <v>34946.833333333336</v>
      </c>
      <c r="F5926">
        <v>22.9772</v>
      </c>
      <c r="G5926">
        <f t="shared" si="552"/>
        <v>23</v>
      </c>
      <c r="I5926" s="1">
        <v>34946.833333333336</v>
      </c>
      <c r="J5926">
        <v>0</v>
      </c>
      <c r="K5926">
        <f t="shared" si="553"/>
        <v>0</v>
      </c>
      <c r="M5926">
        <f>INDEX('[1]Traitement outputs (2)'!$B$51:$Q$56,MATCH(70,'[1]Traitement outputs (2)'!$A$51:$A$56,0),MATCH(C5926,'[1]Traitement outputs (2)'!$B$51:$Q$51,0))</f>
        <v>-16.864255714989046</v>
      </c>
      <c r="N5926">
        <f>INDEX('[1]Traitement outputs (2)'!$B$34:$Q$38,MATCH(70,'[1]Traitement outputs (2)'!$A$34:$A$38,0),MATCH(C5926,'[1]Traitement outputs (2)'!$B$33:$Q$33,0))</f>
        <v>-183.77989640241771</v>
      </c>
      <c r="O5926">
        <f>INDEX('[1]Traitement outputs (2)'!$B$58:$Q$63,MATCH(70,'[1]Traitement outputs (2)'!$A$58:$A$63,0),MATCH(C5926,'[1]Traitement outputs (2)'!$B$58:$Q$58,0))</f>
        <v>16.864787616041994</v>
      </c>
      <c r="P5926">
        <f>INDEX('[1]Traitement outputs (2)'!$B$41:$Q$45,MATCH(70,'[1]Traitement outputs (2)'!$A$41:$A$45,0),MATCH(C5926,'[1]Traitement outputs (2)'!$B$40:$Q$40,0))</f>
        <v>254.15803075879367</v>
      </c>
      <c r="Q5926">
        <f>IF(K5926&lt;30,INDEX('[1]Traitement outputs (2)'!$B$51:$Q$63,MATCH(70,'[1]Traitement outputs (2)'!$A$51:$A$63,0),MATCH(C5926,'[1]Traitement outputs (2)'!$B$51:$Q$51,0)),INDEX('[1]Traitement outputs (2)'!$B$34:$Q$38,MATCH(70,'[1]Traitement outputs (2)'!$A$34:$A$38,0),MATCH(C5926,'[1]Traitement outputs (2)'!$B$33:$Q$33,0)))</f>
        <v>-16.864255714989046</v>
      </c>
      <c r="R5926">
        <f>IF(K5926&lt;30,INDEX('[1]Traitement outputs (2)'!$B$58:$Q$63,MATCH(70,'[1]Traitement outputs (2)'!$A$58:$A$63,0),MATCH(C5926,'[1]Traitement outputs (2)'!$B$58:$Q$58,0)),INDEX('[1]Traitement outputs (2)'!$B$41:$Q$45,MATCH(70,'[1]Traitement outputs (2)'!$A$41:$A$45,0),MATCH(C5926,'[1]Traitement outputs (2)'!$B$40:$Q$40,0)))</f>
        <v>16.864787616041994</v>
      </c>
      <c r="T5926">
        <f t="shared" si="554"/>
        <v>-1958.42577907482</v>
      </c>
      <c r="U5926">
        <f t="shared" si="555"/>
        <v>1958.4875481058175</v>
      </c>
      <c r="X5926">
        <f t="shared" si="556"/>
        <v>4.735571455032727E-2</v>
      </c>
      <c r="Y5926">
        <f t="shared" si="557"/>
        <v>3.954259420836595E-2</v>
      </c>
    </row>
    <row r="5927" spans="1:25" x14ac:dyDescent="0.35">
      <c r="A5927" s="1">
        <v>34946.875</v>
      </c>
      <c r="B5927">
        <v>16.114699999999999</v>
      </c>
      <c r="C5927">
        <f>_xlfn.IFNA(HLOOKUP(B5927,'[1]Traitement outputs'!$B$33:$Q$33,1,TRUE),16)</f>
        <v>16</v>
      </c>
      <c r="E5927" s="1">
        <v>34946.875</v>
      </c>
      <c r="F5927">
        <v>28.37</v>
      </c>
      <c r="G5927">
        <f t="shared" si="552"/>
        <v>28</v>
      </c>
      <c r="I5927" s="1">
        <v>34946.875</v>
      </c>
      <c r="J5927">
        <v>0</v>
      </c>
      <c r="K5927">
        <f t="shared" si="553"/>
        <v>0</v>
      </c>
      <c r="M5927">
        <f>INDEX('[1]Traitement outputs (2)'!$B$51:$Q$56,MATCH(70,'[1]Traitement outputs (2)'!$A$51:$A$56,0),MATCH(C5927,'[1]Traitement outputs (2)'!$B$51:$Q$51,0))</f>
        <v>-27.907128105419115</v>
      </c>
      <c r="N5927">
        <f>INDEX('[1]Traitement outputs (2)'!$B$34:$Q$38,MATCH(70,'[1]Traitement outputs (2)'!$A$34:$A$38,0),MATCH(C5927,'[1]Traitement outputs (2)'!$B$33:$Q$33,0))</f>
        <v>-87.65601603539298</v>
      </c>
      <c r="O5927">
        <f>INDEX('[1]Traitement outputs (2)'!$B$58:$Q$63,MATCH(70,'[1]Traitement outputs (2)'!$A$58:$A$63,0),MATCH(C5927,'[1]Traitement outputs (2)'!$B$58:$Q$58,0))</f>
        <v>27.907128104236733</v>
      </c>
      <c r="P5927">
        <f>INDEX('[1]Traitement outputs (2)'!$B$41:$Q$45,MATCH(70,'[1]Traitement outputs (2)'!$A$41:$A$45,0),MATCH(C5927,'[1]Traitement outputs (2)'!$B$40:$Q$40,0))</f>
        <v>158.03405896601754</v>
      </c>
      <c r="Q5927">
        <f>IF(K5927&lt;30,INDEX('[1]Traitement outputs (2)'!$B$51:$Q$63,MATCH(70,'[1]Traitement outputs (2)'!$A$51:$A$63,0),MATCH(C5927,'[1]Traitement outputs (2)'!$B$51:$Q$51,0)),INDEX('[1]Traitement outputs (2)'!$B$34:$Q$38,MATCH(70,'[1]Traitement outputs (2)'!$A$34:$A$38,0),MATCH(C5927,'[1]Traitement outputs (2)'!$B$33:$Q$33,0)))</f>
        <v>-27.907128105419115</v>
      </c>
      <c r="R5927">
        <f>IF(K5927&lt;30,INDEX('[1]Traitement outputs (2)'!$B$58:$Q$63,MATCH(70,'[1]Traitement outputs (2)'!$A$58:$A$63,0),MATCH(C5927,'[1]Traitement outputs (2)'!$B$58:$Q$58,0)),INDEX('[1]Traitement outputs (2)'!$B$41:$Q$45,MATCH(70,'[1]Traitement outputs (2)'!$A$41:$A$45,0),MATCH(C5927,'[1]Traitement outputs (2)'!$B$40:$Q$40,0)))</f>
        <v>27.907128104236733</v>
      </c>
      <c r="T5927">
        <f t="shared" si="554"/>
        <v>-3240.8212983285953</v>
      </c>
      <c r="U5927">
        <f t="shared" si="555"/>
        <v>3240.8212981912866</v>
      </c>
      <c r="X5927">
        <f t="shared" si="556"/>
        <v>7.8364679403255921E-2</v>
      </c>
      <c r="Y5927">
        <f t="shared" si="557"/>
        <v>6.5433390996103388E-2</v>
      </c>
    </row>
    <row r="5928" spans="1:25" x14ac:dyDescent="0.35">
      <c r="A5928" s="1">
        <v>34946.916666666664</v>
      </c>
      <c r="B5928">
        <v>16.000499999999999</v>
      </c>
      <c r="C5928">
        <f>_xlfn.IFNA(HLOOKUP(B5928,'[1]Traitement outputs'!$B$33:$Q$33,1,TRUE),16)</f>
        <v>16</v>
      </c>
      <c r="E5928" s="1">
        <v>34946.916666666664</v>
      </c>
      <c r="F5928">
        <v>30.2959</v>
      </c>
      <c r="G5928">
        <f t="shared" si="552"/>
        <v>30</v>
      </c>
      <c r="I5928" s="1">
        <v>34946.916666666664</v>
      </c>
      <c r="J5928">
        <v>0</v>
      </c>
      <c r="K5928">
        <f t="shared" si="553"/>
        <v>0</v>
      </c>
      <c r="M5928">
        <f>INDEX('[1]Traitement outputs (2)'!$B$51:$Q$56,MATCH(70,'[1]Traitement outputs (2)'!$A$51:$A$56,0),MATCH(C5928,'[1]Traitement outputs (2)'!$B$51:$Q$51,0))</f>
        <v>-27.907128105419115</v>
      </c>
      <c r="N5928">
        <f>INDEX('[1]Traitement outputs (2)'!$B$34:$Q$38,MATCH(70,'[1]Traitement outputs (2)'!$A$34:$A$38,0),MATCH(C5928,'[1]Traitement outputs (2)'!$B$33:$Q$33,0))</f>
        <v>-87.65601603539298</v>
      </c>
      <c r="O5928">
        <f>INDEX('[1]Traitement outputs (2)'!$B$58:$Q$63,MATCH(70,'[1]Traitement outputs (2)'!$A$58:$A$63,0),MATCH(C5928,'[1]Traitement outputs (2)'!$B$58:$Q$58,0))</f>
        <v>27.907128104236733</v>
      </c>
      <c r="P5928">
        <f>INDEX('[1]Traitement outputs (2)'!$B$41:$Q$45,MATCH(70,'[1]Traitement outputs (2)'!$A$41:$A$45,0),MATCH(C5928,'[1]Traitement outputs (2)'!$B$40:$Q$40,0))</f>
        <v>158.03405896601754</v>
      </c>
      <c r="Q5928">
        <f>IF(K5928&lt;30,INDEX('[1]Traitement outputs (2)'!$B$51:$Q$63,MATCH(70,'[1]Traitement outputs (2)'!$A$51:$A$63,0),MATCH(C5928,'[1]Traitement outputs (2)'!$B$51:$Q$51,0)),INDEX('[1]Traitement outputs (2)'!$B$34:$Q$38,MATCH(70,'[1]Traitement outputs (2)'!$A$34:$A$38,0),MATCH(C5928,'[1]Traitement outputs (2)'!$B$33:$Q$33,0)))</f>
        <v>-27.907128105419115</v>
      </c>
      <c r="R5928">
        <f>IF(K5928&lt;30,INDEX('[1]Traitement outputs (2)'!$B$58:$Q$63,MATCH(70,'[1]Traitement outputs (2)'!$A$58:$A$63,0),MATCH(C5928,'[1]Traitement outputs (2)'!$B$58:$Q$58,0)),INDEX('[1]Traitement outputs (2)'!$B$41:$Q$45,MATCH(70,'[1]Traitement outputs (2)'!$A$41:$A$45,0),MATCH(C5928,'[1]Traitement outputs (2)'!$B$40:$Q$40,0)))</f>
        <v>27.907128104236733</v>
      </c>
      <c r="T5928">
        <f t="shared" si="554"/>
        <v>-3240.8212983285953</v>
      </c>
      <c r="U5928">
        <f t="shared" si="555"/>
        <v>3240.8212981912866</v>
      </c>
      <c r="X5928">
        <f t="shared" si="556"/>
        <v>7.8364679403255921E-2</v>
      </c>
      <c r="Y5928">
        <f t="shared" si="557"/>
        <v>6.5433390996103388E-2</v>
      </c>
    </row>
    <row r="5929" spans="1:25" x14ac:dyDescent="0.35">
      <c r="A5929" s="1">
        <v>34946.958333333336</v>
      </c>
      <c r="B5929">
        <v>16.000299999999999</v>
      </c>
      <c r="C5929">
        <f>_xlfn.IFNA(HLOOKUP(B5929,'[1]Traitement outputs'!$B$33:$Q$33,1,TRUE),16)</f>
        <v>16</v>
      </c>
      <c r="E5929" s="1">
        <v>34946.958333333336</v>
      </c>
      <c r="F5929">
        <v>33.201700000000002</v>
      </c>
      <c r="G5929">
        <f t="shared" si="552"/>
        <v>33</v>
      </c>
      <c r="I5929" s="1">
        <v>34946.958333333336</v>
      </c>
      <c r="J5929">
        <v>0</v>
      </c>
      <c r="K5929">
        <f t="shared" si="553"/>
        <v>0</v>
      </c>
      <c r="M5929">
        <f>INDEX('[1]Traitement outputs (2)'!$B$51:$Q$56,MATCH(70,'[1]Traitement outputs (2)'!$A$51:$A$56,0),MATCH(C5929,'[1]Traitement outputs (2)'!$B$51:$Q$51,0))</f>
        <v>-27.907128105419115</v>
      </c>
      <c r="N5929">
        <f>INDEX('[1]Traitement outputs (2)'!$B$34:$Q$38,MATCH(70,'[1]Traitement outputs (2)'!$A$34:$A$38,0),MATCH(C5929,'[1]Traitement outputs (2)'!$B$33:$Q$33,0))</f>
        <v>-87.65601603539298</v>
      </c>
      <c r="O5929">
        <f>INDEX('[1]Traitement outputs (2)'!$B$58:$Q$63,MATCH(70,'[1]Traitement outputs (2)'!$A$58:$A$63,0),MATCH(C5929,'[1]Traitement outputs (2)'!$B$58:$Q$58,0))</f>
        <v>27.907128104236733</v>
      </c>
      <c r="P5929">
        <f>INDEX('[1]Traitement outputs (2)'!$B$41:$Q$45,MATCH(70,'[1]Traitement outputs (2)'!$A$41:$A$45,0),MATCH(C5929,'[1]Traitement outputs (2)'!$B$40:$Q$40,0))</f>
        <v>158.03405896601754</v>
      </c>
      <c r="Q5929">
        <f>IF(K5929&lt;30,INDEX('[1]Traitement outputs (2)'!$B$51:$Q$63,MATCH(70,'[1]Traitement outputs (2)'!$A$51:$A$63,0),MATCH(C5929,'[1]Traitement outputs (2)'!$B$51:$Q$51,0)),INDEX('[1]Traitement outputs (2)'!$B$34:$Q$38,MATCH(70,'[1]Traitement outputs (2)'!$A$34:$A$38,0),MATCH(C5929,'[1]Traitement outputs (2)'!$B$33:$Q$33,0)))</f>
        <v>-27.907128105419115</v>
      </c>
      <c r="R5929">
        <f>IF(K5929&lt;30,INDEX('[1]Traitement outputs (2)'!$B$58:$Q$63,MATCH(70,'[1]Traitement outputs (2)'!$A$58:$A$63,0),MATCH(C5929,'[1]Traitement outputs (2)'!$B$58:$Q$58,0)),INDEX('[1]Traitement outputs (2)'!$B$41:$Q$45,MATCH(70,'[1]Traitement outputs (2)'!$A$41:$A$45,0),MATCH(C5929,'[1]Traitement outputs (2)'!$B$40:$Q$40,0)))</f>
        <v>27.907128104236733</v>
      </c>
      <c r="T5929">
        <f t="shared" si="554"/>
        <v>-3240.8212983285953</v>
      </c>
      <c r="U5929">
        <f t="shared" si="555"/>
        <v>3240.8212981912866</v>
      </c>
      <c r="X5929">
        <f t="shared" si="556"/>
        <v>7.8364679403255921E-2</v>
      </c>
      <c r="Y5929">
        <f t="shared" si="557"/>
        <v>6.5433390996103388E-2</v>
      </c>
    </row>
    <row r="5930" spans="1:25" x14ac:dyDescent="0.35">
      <c r="A5930" s="1">
        <v>34947</v>
      </c>
      <c r="B5930">
        <v>16.000299999999999</v>
      </c>
      <c r="C5930">
        <f>_xlfn.IFNA(HLOOKUP(B5930,'[1]Traitement outputs'!$B$33:$Q$33,1,TRUE),16)</f>
        <v>16</v>
      </c>
      <c r="E5930" s="1">
        <v>34947</v>
      </c>
      <c r="F5930">
        <v>35.283999999999999</v>
      </c>
      <c r="G5930">
        <f t="shared" si="552"/>
        <v>35</v>
      </c>
      <c r="I5930" s="1">
        <v>34947</v>
      </c>
      <c r="J5930">
        <v>0</v>
      </c>
      <c r="K5930">
        <f t="shared" si="553"/>
        <v>0</v>
      </c>
      <c r="M5930">
        <f>INDEX('[1]Traitement outputs (2)'!$B$51:$Q$56,MATCH(70,'[1]Traitement outputs (2)'!$A$51:$A$56,0),MATCH(C5930,'[1]Traitement outputs (2)'!$B$51:$Q$51,0))</f>
        <v>-27.907128105419115</v>
      </c>
      <c r="N5930">
        <f>INDEX('[1]Traitement outputs (2)'!$B$34:$Q$38,MATCH(70,'[1]Traitement outputs (2)'!$A$34:$A$38,0),MATCH(C5930,'[1]Traitement outputs (2)'!$B$33:$Q$33,0))</f>
        <v>-87.65601603539298</v>
      </c>
      <c r="O5930">
        <f>INDEX('[1]Traitement outputs (2)'!$B$58:$Q$63,MATCH(70,'[1]Traitement outputs (2)'!$A$58:$A$63,0),MATCH(C5930,'[1]Traitement outputs (2)'!$B$58:$Q$58,0))</f>
        <v>27.907128104236733</v>
      </c>
      <c r="P5930">
        <f>INDEX('[1]Traitement outputs (2)'!$B$41:$Q$45,MATCH(70,'[1]Traitement outputs (2)'!$A$41:$A$45,0),MATCH(C5930,'[1]Traitement outputs (2)'!$B$40:$Q$40,0))</f>
        <v>158.03405896601754</v>
      </c>
      <c r="Q5930">
        <f>IF(K5930&lt;30,INDEX('[1]Traitement outputs (2)'!$B$51:$Q$63,MATCH(70,'[1]Traitement outputs (2)'!$A$51:$A$63,0),MATCH(C5930,'[1]Traitement outputs (2)'!$B$51:$Q$51,0)),INDEX('[1]Traitement outputs (2)'!$B$34:$Q$38,MATCH(70,'[1]Traitement outputs (2)'!$A$34:$A$38,0),MATCH(C5930,'[1]Traitement outputs (2)'!$B$33:$Q$33,0)))</f>
        <v>-27.907128105419115</v>
      </c>
      <c r="R5930">
        <f>IF(K5930&lt;30,INDEX('[1]Traitement outputs (2)'!$B$58:$Q$63,MATCH(70,'[1]Traitement outputs (2)'!$A$58:$A$63,0),MATCH(C5930,'[1]Traitement outputs (2)'!$B$58:$Q$58,0)),INDEX('[1]Traitement outputs (2)'!$B$41:$Q$45,MATCH(70,'[1]Traitement outputs (2)'!$A$41:$A$45,0),MATCH(C5930,'[1]Traitement outputs (2)'!$B$40:$Q$40,0)))</f>
        <v>27.907128104236733</v>
      </c>
      <c r="T5930">
        <f t="shared" si="554"/>
        <v>-3240.8212983285953</v>
      </c>
      <c r="U5930">
        <f t="shared" si="555"/>
        <v>3240.8212981912866</v>
      </c>
      <c r="X5930">
        <f t="shared" si="556"/>
        <v>7.8364679403255921E-2</v>
      </c>
      <c r="Y5930">
        <f t="shared" si="557"/>
        <v>6.5433390996103388E-2</v>
      </c>
    </row>
    <row r="5931" spans="1:25" x14ac:dyDescent="0.35">
      <c r="A5931" s="1">
        <v>34947.041666666664</v>
      </c>
      <c r="B5931">
        <v>16.000299999999999</v>
      </c>
      <c r="C5931">
        <f>_xlfn.IFNA(HLOOKUP(B5931,'[1]Traitement outputs'!$B$33:$Q$33,1,TRUE),16)</f>
        <v>16</v>
      </c>
      <c r="E5931" s="1">
        <v>34947.041666666664</v>
      </c>
      <c r="F5931">
        <v>36.990900000000003</v>
      </c>
      <c r="G5931">
        <f t="shared" si="552"/>
        <v>37</v>
      </c>
      <c r="I5931" s="1">
        <v>34947.041666666664</v>
      </c>
      <c r="J5931">
        <v>0</v>
      </c>
      <c r="K5931">
        <f t="shared" si="553"/>
        <v>0</v>
      </c>
      <c r="M5931">
        <f>INDEX('[1]Traitement outputs (2)'!$B$51:$Q$56,MATCH(70,'[1]Traitement outputs (2)'!$A$51:$A$56,0),MATCH(C5931,'[1]Traitement outputs (2)'!$B$51:$Q$51,0))</f>
        <v>-27.907128105419115</v>
      </c>
      <c r="N5931">
        <f>INDEX('[1]Traitement outputs (2)'!$B$34:$Q$38,MATCH(70,'[1]Traitement outputs (2)'!$A$34:$A$38,0),MATCH(C5931,'[1]Traitement outputs (2)'!$B$33:$Q$33,0))</f>
        <v>-87.65601603539298</v>
      </c>
      <c r="O5931">
        <f>INDEX('[1]Traitement outputs (2)'!$B$58:$Q$63,MATCH(70,'[1]Traitement outputs (2)'!$A$58:$A$63,0),MATCH(C5931,'[1]Traitement outputs (2)'!$B$58:$Q$58,0))</f>
        <v>27.907128104236733</v>
      </c>
      <c r="P5931">
        <f>INDEX('[1]Traitement outputs (2)'!$B$41:$Q$45,MATCH(70,'[1]Traitement outputs (2)'!$A$41:$A$45,0),MATCH(C5931,'[1]Traitement outputs (2)'!$B$40:$Q$40,0))</f>
        <v>158.03405896601754</v>
      </c>
      <c r="Q5931">
        <f>IF(K5931&lt;30,INDEX('[1]Traitement outputs (2)'!$B$51:$Q$63,MATCH(70,'[1]Traitement outputs (2)'!$A$51:$A$63,0),MATCH(C5931,'[1]Traitement outputs (2)'!$B$51:$Q$51,0)),INDEX('[1]Traitement outputs (2)'!$B$34:$Q$38,MATCH(70,'[1]Traitement outputs (2)'!$A$34:$A$38,0),MATCH(C5931,'[1]Traitement outputs (2)'!$B$33:$Q$33,0)))</f>
        <v>-27.907128105419115</v>
      </c>
      <c r="R5931">
        <f>IF(K5931&lt;30,INDEX('[1]Traitement outputs (2)'!$B$58:$Q$63,MATCH(70,'[1]Traitement outputs (2)'!$A$58:$A$63,0),MATCH(C5931,'[1]Traitement outputs (2)'!$B$58:$Q$58,0)),INDEX('[1]Traitement outputs (2)'!$B$41:$Q$45,MATCH(70,'[1]Traitement outputs (2)'!$A$41:$A$45,0),MATCH(C5931,'[1]Traitement outputs (2)'!$B$40:$Q$40,0)))</f>
        <v>27.907128104236733</v>
      </c>
      <c r="T5931">
        <f t="shared" si="554"/>
        <v>-3240.8212983285953</v>
      </c>
      <c r="U5931">
        <f t="shared" si="555"/>
        <v>3240.8212981912866</v>
      </c>
      <c r="X5931">
        <f t="shared" si="556"/>
        <v>7.8364679403255921E-2</v>
      </c>
      <c r="Y5931">
        <f t="shared" si="557"/>
        <v>6.5433390996103388E-2</v>
      </c>
    </row>
    <row r="5932" spans="1:25" x14ac:dyDescent="0.35">
      <c r="A5932" s="1">
        <v>34947.083333333336</v>
      </c>
      <c r="B5932">
        <v>16.000399999999999</v>
      </c>
      <c r="C5932">
        <f>_xlfn.IFNA(HLOOKUP(B5932,'[1]Traitement outputs'!$B$33:$Q$33,1,TRUE),16)</f>
        <v>16</v>
      </c>
      <c r="E5932" s="1">
        <v>34947.083333333336</v>
      </c>
      <c r="F5932">
        <v>37.918700000000001</v>
      </c>
      <c r="G5932">
        <f t="shared" si="552"/>
        <v>38</v>
      </c>
      <c r="I5932" s="1">
        <v>34947.083333333336</v>
      </c>
      <c r="J5932">
        <v>0</v>
      </c>
      <c r="K5932">
        <f t="shared" si="553"/>
        <v>0</v>
      </c>
      <c r="M5932">
        <f>INDEX('[1]Traitement outputs (2)'!$B$51:$Q$56,MATCH(70,'[1]Traitement outputs (2)'!$A$51:$A$56,0),MATCH(C5932,'[1]Traitement outputs (2)'!$B$51:$Q$51,0))</f>
        <v>-27.907128105419115</v>
      </c>
      <c r="N5932">
        <f>INDEX('[1]Traitement outputs (2)'!$B$34:$Q$38,MATCH(70,'[1]Traitement outputs (2)'!$A$34:$A$38,0),MATCH(C5932,'[1]Traitement outputs (2)'!$B$33:$Q$33,0))</f>
        <v>-87.65601603539298</v>
      </c>
      <c r="O5932">
        <f>INDEX('[1]Traitement outputs (2)'!$B$58:$Q$63,MATCH(70,'[1]Traitement outputs (2)'!$A$58:$A$63,0),MATCH(C5932,'[1]Traitement outputs (2)'!$B$58:$Q$58,0))</f>
        <v>27.907128104236733</v>
      </c>
      <c r="P5932">
        <f>INDEX('[1]Traitement outputs (2)'!$B$41:$Q$45,MATCH(70,'[1]Traitement outputs (2)'!$A$41:$A$45,0),MATCH(C5932,'[1]Traitement outputs (2)'!$B$40:$Q$40,0))</f>
        <v>158.03405896601754</v>
      </c>
      <c r="Q5932">
        <f>IF(K5932&lt;30,INDEX('[1]Traitement outputs (2)'!$B$51:$Q$63,MATCH(70,'[1]Traitement outputs (2)'!$A$51:$A$63,0),MATCH(C5932,'[1]Traitement outputs (2)'!$B$51:$Q$51,0)),INDEX('[1]Traitement outputs (2)'!$B$34:$Q$38,MATCH(70,'[1]Traitement outputs (2)'!$A$34:$A$38,0),MATCH(C5932,'[1]Traitement outputs (2)'!$B$33:$Q$33,0)))</f>
        <v>-27.907128105419115</v>
      </c>
      <c r="R5932">
        <f>IF(K5932&lt;30,INDEX('[1]Traitement outputs (2)'!$B$58:$Q$63,MATCH(70,'[1]Traitement outputs (2)'!$A$58:$A$63,0),MATCH(C5932,'[1]Traitement outputs (2)'!$B$58:$Q$58,0)),INDEX('[1]Traitement outputs (2)'!$B$41:$Q$45,MATCH(70,'[1]Traitement outputs (2)'!$A$41:$A$45,0),MATCH(C5932,'[1]Traitement outputs (2)'!$B$40:$Q$40,0)))</f>
        <v>27.907128104236733</v>
      </c>
      <c r="T5932">
        <f t="shared" si="554"/>
        <v>-3240.8212983285953</v>
      </c>
      <c r="U5932">
        <f t="shared" si="555"/>
        <v>3240.8212981912866</v>
      </c>
      <c r="X5932">
        <f t="shared" si="556"/>
        <v>7.8364679403255921E-2</v>
      </c>
      <c r="Y5932">
        <f t="shared" si="557"/>
        <v>6.5433390996103388E-2</v>
      </c>
    </row>
    <row r="5933" spans="1:25" x14ac:dyDescent="0.35">
      <c r="A5933" s="1">
        <v>34947.125</v>
      </c>
      <c r="B5933">
        <v>16.000399999999999</v>
      </c>
      <c r="C5933">
        <f>_xlfn.IFNA(HLOOKUP(B5933,'[1]Traitement outputs'!$B$33:$Q$33,1,TRUE),16)</f>
        <v>16</v>
      </c>
      <c r="E5933" s="1">
        <v>34947.125</v>
      </c>
      <c r="F5933">
        <v>38.338200000000001</v>
      </c>
      <c r="G5933">
        <f t="shared" si="552"/>
        <v>38</v>
      </c>
      <c r="I5933" s="1">
        <v>34947.125</v>
      </c>
      <c r="J5933">
        <v>0</v>
      </c>
      <c r="K5933">
        <f t="shared" si="553"/>
        <v>0</v>
      </c>
      <c r="M5933">
        <f>INDEX('[1]Traitement outputs (2)'!$B$51:$Q$56,MATCH(70,'[1]Traitement outputs (2)'!$A$51:$A$56,0),MATCH(C5933,'[1]Traitement outputs (2)'!$B$51:$Q$51,0))</f>
        <v>-27.907128105419115</v>
      </c>
      <c r="N5933">
        <f>INDEX('[1]Traitement outputs (2)'!$B$34:$Q$38,MATCH(70,'[1]Traitement outputs (2)'!$A$34:$A$38,0),MATCH(C5933,'[1]Traitement outputs (2)'!$B$33:$Q$33,0))</f>
        <v>-87.65601603539298</v>
      </c>
      <c r="O5933">
        <f>INDEX('[1]Traitement outputs (2)'!$B$58:$Q$63,MATCH(70,'[1]Traitement outputs (2)'!$A$58:$A$63,0),MATCH(C5933,'[1]Traitement outputs (2)'!$B$58:$Q$58,0))</f>
        <v>27.907128104236733</v>
      </c>
      <c r="P5933">
        <f>INDEX('[1]Traitement outputs (2)'!$B$41:$Q$45,MATCH(70,'[1]Traitement outputs (2)'!$A$41:$A$45,0),MATCH(C5933,'[1]Traitement outputs (2)'!$B$40:$Q$40,0))</f>
        <v>158.03405896601754</v>
      </c>
      <c r="Q5933">
        <f>IF(K5933&lt;30,INDEX('[1]Traitement outputs (2)'!$B$51:$Q$63,MATCH(70,'[1]Traitement outputs (2)'!$A$51:$A$63,0),MATCH(C5933,'[1]Traitement outputs (2)'!$B$51:$Q$51,0)),INDEX('[1]Traitement outputs (2)'!$B$34:$Q$38,MATCH(70,'[1]Traitement outputs (2)'!$A$34:$A$38,0),MATCH(C5933,'[1]Traitement outputs (2)'!$B$33:$Q$33,0)))</f>
        <v>-27.907128105419115</v>
      </c>
      <c r="R5933">
        <f>IF(K5933&lt;30,INDEX('[1]Traitement outputs (2)'!$B$58:$Q$63,MATCH(70,'[1]Traitement outputs (2)'!$A$58:$A$63,0),MATCH(C5933,'[1]Traitement outputs (2)'!$B$58:$Q$58,0)),INDEX('[1]Traitement outputs (2)'!$B$41:$Q$45,MATCH(70,'[1]Traitement outputs (2)'!$A$41:$A$45,0),MATCH(C5933,'[1]Traitement outputs (2)'!$B$40:$Q$40,0)))</f>
        <v>27.907128104236733</v>
      </c>
      <c r="T5933">
        <f t="shared" si="554"/>
        <v>-3240.8212983285953</v>
      </c>
      <c r="U5933">
        <f t="shared" si="555"/>
        <v>3240.8212981912866</v>
      </c>
      <c r="X5933">
        <f t="shared" si="556"/>
        <v>7.8364679403255921E-2</v>
      </c>
      <c r="Y5933">
        <f t="shared" si="557"/>
        <v>6.5433390996103388E-2</v>
      </c>
    </row>
    <row r="5934" spans="1:25" x14ac:dyDescent="0.35">
      <c r="A5934" s="1">
        <v>34947.166666666664</v>
      </c>
      <c r="B5934">
        <v>16.000399999999999</v>
      </c>
      <c r="C5934">
        <f>_xlfn.IFNA(HLOOKUP(B5934,'[1]Traitement outputs'!$B$33:$Q$33,1,TRUE),16)</f>
        <v>16</v>
      </c>
      <c r="E5934" s="1">
        <v>34947.166666666664</v>
      </c>
      <c r="F5934">
        <v>38.170999999999999</v>
      </c>
      <c r="G5934">
        <f t="shared" si="552"/>
        <v>38</v>
      </c>
      <c r="I5934" s="1">
        <v>34947.166666666664</v>
      </c>
      <c r="J5934">
        <v>0</v>
      </c>
      <c r="K5934">
        <f t="shared" si="553"/>
        <v>0</v>
      </c>
      <c r="M5934">
        <f>INDEX('[1]Traitement outputs (2)'!$B$51:$Q$56,MATCH(70,'[1]Traitement outputs (2)'!$A$51:$A$56,0),MATCH(C5934,'[1]Traitement outputs (2)'!$B$51:$Q$51,0))</f>
        <v>-27.907128105419115</v>
      </c>
      <c r="N5934">
        <f>INDEX('[1]Traitement outputs (2)'!$B$34:$Q$38,MATCH(70,'[1]Traitement outputs (2)'!$A$34:$A$38,0),MATCH(C5934,'[1]Traitement outputs (2)'!$B$33:$Q$33,0))</f>
        <v>-87.65601603539298</v>
      </c>
      <c r="O5934">
        <f>INDEX('[1]Traitement outputs (2)'!$B$58:$Q$63,MATCH(70,'[1]Traitement outputs (2)'!$A$58:$A$63,0),MATCH(C5934,'[1]Traitement outputs (2)'!$B$58:$Q$58,0))</f>
        <v>27.907128104236733</v>
      </c>
      <c r="P5934">
        <f>INDEX('[1]Traitement outputs (2)'!$B$41:$Q$45,MATCH(70,'[1]Traitement outputs (2)'!$A$41:$A$45,0),MATCH(C5934,'[1]Traitement outputs (2)'!$B$40:$Q$40,0))</f>
        <v>158.03405896601754</v>
      </c>
      <c r="Q5934">
        <f>IF(K5934&lt;30,INDEX('[1]Traitement outputs (2)'!$B$51:$Q$63,MATCH(70,'[1]Traitement outputs (2)'!$A$51:$A$63,0),MATCH(C5934,'[1]Traitement outputs (2)'!$B$51:$Q$51,0)),INDEX('[1]Traitement outputs (2)'!$B$34:$Q$38,MATCH(70,'[1]Traitement outputs (2)'!$A$34:$A$38,0),MATCH(C5934,'[1]Traitement outputs (2)'!$B$33:$Q$33,0)))</f>
        <v>-27.907128105419115</v>
      </c>
      <c r="R5934">
        <f>IF(K5934&lt;30,INDEX('[1]Traitement outputs (2)'!$B$58:$Q$63,MATCH(70,'[1]Traitement outputs (2)'!$A$58:$A$63,0),MATCH(C5934,'[1]Traitement outputs (2)'!$B$58:$Q$58,0)),INDEX('[1]Traitement outputs (2)'!$B$41:$Q$45,MATCH(70,'[1]Traitement outputs (2)'!$A$41:$A$45,0),MATCH(C5934,'[1]Traitement outputs (2)'!$B$40:$Q$40,0)))</f>
        <v>27.907128104236733</v>
      </c>
      <c r="T5934">
        <f t="shared" si="554"/>
        <v>-3240.8212983285953</v>
      </c>
      <c r="U5934">
        <f t="shared" si="555"/>
        <v>3240.8212981912866</v>
      </c>
      <c r="X5934">
        <f t="shared" si="556"/>
        <v>7.8364679403255921E-2</v>
      </c>
      <c r="Y5934">
        <f t="shared" si="557"/>
        <v>6.5433390996103388E-2</v>
      </c>
    </row>
    <row r="5935" spans="1:25" x14ac:dyDescent="0.35">
      <c r="A5935" s="1">
        <v>34947.208333333336</v>
      </c>
      <c r="B5935">
        <v>19.971599999999999</v>
      </c>
      <c r="C5935">
        <f>_xlfn.IFNA(HLOOKUP(B5935,'[1]Traitement outputs'!$B$33:$Q$33,1,TRUE),16)</f>
        <v>18</v>
      </c>
      <c r="E5935" s="1">
        <v>34947.208333333336</v>
      </c>
      <c r="F5935">
        <v>28.939</v>
      </c>
      <c r="G5935">
        <f t="shared" si="552"/>
        <v>29</v>
      </c>
      <c r="I5935" s="1">
        <v>34947.208333333336</v>
      </c>
      <c r="J5935">
        <v>4465.05</v>
      </c>
      <c r="K5935">
        <f t="shared" si="553"/>
        <v>38.449118564903799</v>
      </c>
      <c r="M5935">
        <f>INDEX('[1]Traitement outputs (2)'!$B$51:$Q$56,MATCH(70,'[1]Traitement outputs (2)'!$A$51:$A$56,0),MATCH(C5935,'[1]Traitement outputs (2)'!$B$51:$Q$51,0))</f>
        <v>-40.563606676443541</v>
      </c>
      <c r="N5935">
        <f>INDEX('[1]Traitement outputs (2)'!$B$34:$Q$38,MATCH(70,'[1]Traitement outputs (2)'!$A$34:$A$38,0),MATCH(C5935,'[1]Traitement outputs (2)'!$B$33:$Q$33,0))</f>
        <v>-132.60751704955501</v>
      </c>
      <c r="O5935">
        <f>INDEX('[1]Traitement outputs (2)'!$B$58:$Q$63,MATCH(70,'[1]Traitement outputs (2)'!$A$58:$A$63,0),MATCH(C5935,'[1]Traitement outputs (2)'!$B$58:$Q$58,0))</f>
        <v>40.565237508304868</v>
      </c>
      <c r="P5935">
        <f>INDEX('[1]Traitement outputs (2)'!$B$41:$Q$45,MATCH(70,'[1]Traitement outputs (2)'!$A$41:$A$45,0),MATCH(C5935,'[1]Traitement outputs (2)'!$B$40:$Q$40,0))</f>
        <v>202.98564822710691</v>
      </c>
      <c r="Q5935">
        <f>IF(K5935&lt;30,INDEX('[1]Traitement outputs (2)'!$B$51:$Q$63,MATCH(70,'[1]Traitement outputs (2)'!$A$51:$A$63,0),MATCH(C5935,'[1]Traitement outputs (2)'!$B$51:$Q$51,0)),INDEX('[1]Traitement outputs (2)'!$B$34:$Q$38,MATCH(70,'[1]Traitement outputs (2)'!$A$34:$A$38,0),MATCH(C5935,'[1]Traitement outputs (2)'!$B$33:$Q$33,0)))</f>
        <v>-132.60751704955501</v>
      </c>
      <c r="R5935">
        <f>IF(K5935&lt;30,INDEX('[1]Traitement outputs (2)'!$B$58:$Q$63,MATCH(70,'[1]Traitement outputs (2)'!$A$58:$A$63,0),MATCH(C5935,'[1]Traitement outputs (2)'!$B$58:$Q$58,0)),INDEX('[1]Traitement outputs (2)'!$B$41:$Q$45,MATCH(70,'[1]Traitement outputs (2)'!$A$41:$A$45,0),MATCH(C5935,'[1]Traitement outputs (2)'!$B$40:$Q$40,0)))</f>
        <v>202.98564822710691</v>
      </c>
      <c r="T5935">
        <f t="shared" si="554"/>
        <v>-15399.551825944363</v>
      </c>
      <c r="U5935">
        <f t="shared" si="555"/>
        <v>23572.479745836052</v>
      </c>
      <c r="X5935">
        <f t="shared" si="556"/>
        <v>0.3723688629225973</v>
      </c>
      <c r="Y5935">
        <f t="shared" si="557"/>
        <v>0.47593715976189493</v>
      </c>
    </row>
    <row r="5936" spans="1:25" x14ac:dyDescent="0.35">
      <c r="A5936" s="1">
        <v>34947.25</v>
      </c>
      <c r="B5936">
        <v>20.0002</v>
      </c>
      <c r="C5936">
        <f>_xlfn.IFNA(HLOOKUP(B5936,'[1]Traitement outputs'!$B$33:$Q$33,1,TRUE),16)</f>
        <v>20</v>
      </c>
      <c r="E5936" s="1">
        <v>34947.25</v>
      </c>
      <c r="F5936">
        <v>26.473400000000002</v>
      </c>
      <c r="G5936">
        <f t="shared" si="552"/>
        <v>26</v>
      </c>
      <c r="I5936" s="1">
        <v>34947.25</v>
      </c>
      <c r="J5936">
        <v>20239.599999999999</v>
      </c>
      <c r="K5936">
        <f t="shared" si="553"/>
        <v>174.28579301603045</v>
      </c>
      <c r="M5936">
        <f>INDEX('[1]Traitement outputs (2)'!$B$51:$Q$56,MATCH(70,'[1]Traitement outputs (2)'!$A$51:$A$56,0),MATCH(C5936,'[1]Traitement outputs (2)'!$B$51:$Q$51,0))</f>
        <v>-16.864255714989046</v>
      </c>
      <c r="N5936">
        <f>INDEX('[1]Traitement outputs (2)'!$B$34:$Q$38,MATCH(70,'[1]Traitement outputs (2)'!$A$34:$A$38,0),MATCH(C5936,'[1]Traitement outputs (2)'!$B$33:$Q$33,0))</f>
        <v>-183.77989640241771</v>
      </c>
      <c r="O5936">
        <f>INDEX('[1]Traitement outputs (2)'!$B$58:$Q$63,MATCH(70,'[1]Traitement outputs (2)'!$A$58:$A$63,0),MATCH(C5936,'[1]Traitement outputs (2)'!$B$58:$Q$58,0))</f>
        <v>16.864787616041994</v>
      </c>
      <c r="P5936">
        <f>INDEX('[1]Traitement outputs (2)'!$B$41:$Q$45,MATCH(70,'[1]Traitement outputs (2)'!$A$41:$A$45,0),MATCH(C5936,'[1]Traitement outputs (2)'!$B$40:$Q$40,0))</f>
        <v>254.15803075879367</v>
      </c>
      <c r="Q5936">
        <f>IF(K5936&lt;30,INDEX('[1]Traitement outputs (2)'!$B$51:$Q$63,MATCH(70,'[1]Traitement outputs (2)'!$A$51:$A$63,0),MATCH(C5936,'[1]Traitement outputs (2)'!$B$51:$Q$51,0)),INDEX('[1]Traitement outputs (2)'!$B$34:$Q$38,MATCH(70,'[1]Traitement outputs (2)'!$A$34:$A$38,0),MATCH(C5936,'[1]Traitement outputs (2)'!$B$33:$Q$33,0)))</f>
        <v>-183.77989640241771</v>
      </c>
      <c r="R5936">
        <f>IF(K5936&lt;30,INDEX('[1]Traitement outputs (2)'!$B$58:$Q$63,MATCH(70,'[1]Traitement outputs (2)'!$A$58:$A$63,0),MATCH(C5936,'[1]Traitement outputs (2)'!$B$58:$Q$58,0)),INDEX('[1]Traitement outputs (2)'!$B$41:$Q$45,MATCH(70,'[1]Traitement outputs (2)'!$A$41:$A$45,0),MATCH(C5936,'[1]Traitement outputs (2)'!$B$40:$Q$40,0)))</f>
        <v>254.15803075879367</v>
      </c>
      <c r="T5936">
        <f t="shared" si="554"/>
        <v>-21342.138833337085</v>
      </c>
      <c r="U5936">
        <f t="shared" si="555"/>
        <v>29515.067122381799</v>
      </c>
      <c r="X5936">
        <f t="shared" si="556"/>
        <v>0.51606358805306241</v>
      </c>
      <c r="Y5936">
        <f t="shared" si="557"/>
        <v>0.59592021577150611</v>
      </c>
    </row>
    <row r="5937" spans="1:25" x14ac:dyDescent="0.35">
      <c r="A5937" s="1">
        <v>34947.291666666664</v>
      </c>
      <c r="B5937">
        <v>21.565899999999999</v>
      </c>
      <c r="C5937">
        <f>_xlfn.IFNA(HLOOKUP(B5937,'[1]Traitement outputs'!$B$33:$Q$33,1,TRUE),16)</f>
        <v>20</v>
      </c>
      <c r="E5937" s="1">
        <v>34947.291666666664</v>
      </c>
      <c r="F5937">
        <v>22.5533</v>
      </c>
      <c r="G5937">
        <f t="shared" si="552"/>
        <v>23</v>
      </c>
      <c r="I5937" s="1">
        <v>34947.291666666664</v>
      </c>
      <c r="J5937">
        <v>30308.1</v>
      </c>
      <c r="K5937">
        <f t="shared" si="553"/>
        <v>260.98693864054394</v>
      </c>
      <c r="M5937">
        <f>INDEX('[1]Traitement outputs (2)'!$B$51:$Q$56,MATCH(70,'[1]Traitement outputs (2)'!$A$51:$A$56,0),MATCH(C5937,'[1]Traitement outputs (2)'!$B$51:$Q$51,0))</f>
        <v>-16.864255714989046</v>
      </c>
      <c r="N5937">
        <f>INDEX('[1]Traitement outputs (2)'!$B$34:$Q$38,MATCH(70,'[1]Traitement outputs (2)'!$A$34:$A$38,0),MATCH(C5937,'[1]Traitement outputs (2)'!$B$33:$Q$33,0))</f>
        <v>-183.77989640241771</v>
      </c>
      <c r="O5937">
        <f>INDEX('[1]Traitement outputs (2)'!$B$58:$Q$63,MATCH(70,'[1]Traitement outputs (2)'!$A$58:$A$63,0),MATCH(C5937,'[1]Traitement outputs (2)'!$B$58:$Q$58,0))</f>
        <v>16.864787616041994</v>
      </c>
      <c r="P5937">
        <f>INDEX('[1]Traitement outputs (2)'!$B$41:$Q$45,MATCH(70,'[1]Traitement outputs (2)'!$A$41:$A$45,0),MATCH(C5937,'[1]Traitement outputs (2)'!$B$40:$Q$40,0))</f>
        <v>254.15803075879367</v>
      </c>
      <c r="Q5937">
        <f>IF(K5937&lt;30,INDEX('[1]Traitement outputs (2)'!$B$51:$Q$63,MATCH(70,'[1]Traitement outputs (2)'!$A$51:$A$63,0),MATCH(C5937,'[1]Traitement outputs (2)'!$B$51:$Q$51,0)),INDEX('[1]Traitement outputs (2)'!$B$34:$Q$38,MATCH(70,'[1]Traitement outputs (2)'!$A$34:$A$38,0),MATCH(C5937,'[1]Traitement outputs (2)'!$B$33:$Q$33,0)))</f>
        <v>-183.77989640241771</v>
      </c>
      <c r="R5937">
        <f>IF(K5937&lt;30,INDEX('[1]Traitement outputs (2)'!$B$58:$Q$63,MATCH(70,'[1]Traitement outputs (2)'!$A$58:$A$63,0),MATCH(C5937,'[1]Traitement outputs (2)'!$B$58:$Q$58,0)),INDEX('[1]Traitement outputs (2)'!$B$41:$Q$45,MATCH(70,'[1]Traitement outputs (2)'!$A$41:$A$45,0),MATCH(C5937,'[1]Traitement outputs (2)'!$B$40:$Q$40,0)))</f>
        <v>254.15803075879367</v>
      </c>
      <c r="T5937">
        <f t="shared" si="554"/>
        <v>-21342.138833337085</v>
      </c>
      <c r="U5937">
        <f t="shared" si="555"/>
        <v>29515.067122381799</v>
      </c>
      <c r="X5937">
        <f t="shared" si="556"/>
        <v>0.51606358805306241</v>
      </c>
      <c r="Y5937">
        <f t="shared" si="557"/>
        <v>0.59592021577150611</v>
      </c>
    </row>
    <row r="5938" spans="1:25" x14ac:dyDescent="0.35">
      <c r="A5938" s="1">
        <v>34947.333333333336</v>
      </c>
      <c r="B5938">
        <v>23.384599999999999</v>
      </c>
      <c r="C5938">
        <f>_xlfn.IFNA(HLOOKUP(B5938,'[1]Traitement outputs'!$B$33:$Q$33,1,TRUE),16)</f>
        <v>22</v>
      </c>
      <c r="E5938" s="1">
        <v>34947.333333333336</v>
      </c>
      <c r="F5938">
        <v>21.8155</v>
      </c>
      <c r="G5938">
        <f t="shared" si="552"/>
        <v>22</v>
      </c>
      <c r="I5938" s="1">
        <v>34947.333333333336</v>
      </c>
      <c r="J5938">
        <v>35021.699999999997</v>
      </c>
      <c r="K5938">
        <f t="shared" si="553"/>
        <v>301.5763531527063</v>
      </c>
      <c r="M5938">
        <f>INDEX('[1]Traitement outputs (2)'!$B$51:$Q$56,MATCH(70,'[1]Traitement outputs (2)'!$A$51:$A$56,0),MATCH(C5938,'[1]Traitement outputs (2)'!$B$51:$Q$51,0))</f>
        <v>-79.342574701900858</v>
      </c>
      <c r="N5938">
        <f>INDEX('[1]Traitement outputs (2)'!$B$34:$Q$38,MATCH(70,'[1]Traitement outputs (2)'!$A$34:$A$38,0),MATCH(C5938,'[1]Traitement outputs (2)'!$B$33:$Q$33,0))</f>
        <v>-237.95145474030227</v>
      </c>
      <c r="O5938">
        <f>INDEX('[1]Traitement outputs (2)'!$B$58:$Q$63,MATCH(70,'[1]Traitement outputs (2)'!$A$58:$A$63,0),MATCH(C5938,'[1]Traitement outputs (2)'!$B$58:$Q$58,0))</f>
        <v>79.34249368302325</v>
      </c>
      <c r="P5938">
        <f>INDEX('[1]Traitement outputs (2)'!$B$41:$Q$45,MATCH(70,'[1]Traitement outputs (2)'!$A$41:$A$45,0),MATCH(C5938,'[1]Traitement outputs (2)'!$B$40:$Q$40,0))</f>
        <v>308.329590329962</v>
      </c>
      <c r="Q5938">
        <f>IF(K5938&lt;30,INDEX('[1]Traitement outputs (2)'!$B$51:$Q$63,MATCH(70,'[1]Traitement outputs (2)'!$A$51:$A$63,0),MATCH(C5938,'[1]Traitement outputs (2)'!$B$51:$Q$51,0)),INDEX('[1]Traitement outputs (2)'!$B$34:$Q$38,MATCH(70,'[1]Traitement outputs (2)'!$A$34:$A$38,0),MATCH(C5938,'[1]Traitement outputs (2)'!$B$33:$Q$33,0)))</f>
        <v>-237.95145474030227</v>
      </c>
      <c r="R5938">
        <f>IF(K5938&lt;30,INDEX('[1]Traitement outputs (2)'!$B$58:$Q$63,MATCH(70,'[1]Traitement outputs (2)'!$A$58:$A$63,0),MATCH(C5938,'[1]Traitement outputs (2)'!$B$58:$Q$58,0)),INDEX('[1]Traitement outputs (2)'!$B$41:$Q$45,MATCH(70,'[1]Traitement outputs (2)'!$A$41:$A$45,0),MATCH(C5938,'[1]Traitement outputs (2)'!$B$40:$Q$40,0)))</f>
        <v>308.329590329962</v>
      </c>
      <c r="T5938">
        <f t="shared" si="554"/>
        <v>-27633.016897245612</v>
      </c>
      <c r="U5938">
        <f t="shared" si="555"/>
        <v>35805.94532951009</v>
      </c>
      <c r="X5938">
        <f t="shared" si="556"/>
        <v>0.66818016507550282</v>
      </c>
      <c r="Y5938">
        <f t="shared" si="557"/>
        <v>0.72293539358017622</v>
      </c>
    </row>
    <row r="5939" spans="1:25" x14ac:dyDescent="0.35">
      <c r="A5939" s="1">
        <v>34947.375</v>
      </c>
      <c r="B5939">
        <v>23.659400000000002</v>
      </c>
      <c r="C5939">
        <f>_xlfn.IFNA(HLOOKUP(B5939,'[1]Traitement outputs'!$B$33:$Q$33,1,TRUE),16)</f>
        <v>22</v>
      </c>
      <c r="E5939" s="1">
        <v>34947.375</v>
      </c>
      <c r="F5939">
        <v>40.828600000000002</v>
      </c>
      <c r="G5939">
        <f t="shared" si="552"/>
        <v>41</v>
      </c>
      <c r="I5939" s="1">
        <v>34947.375</v>
      </c>
      <c r="J5939">
        <v>40889.199999999997</v>
      </c>
      <c r="K5939">
        <f t="shared" si="553"/>
        <v>352.10214864874172</v>
      </c>
      <c r="M5939">
        <f>INDEX('[1]Traitement outputs (2)'!$B$51:$Q$56,MATCH(70,'[1]Traitement outputs (2)'!$A$51:$A$56,0),MATCH(C5939,'[1]Traitement outputs (2)'!$B$51:$Q$51,0))</f>
        <v>-79.342574701900858</v>
      </c>
      <c r="N5939">
        <f>INDEX('[1]Traitement outputs (2)'!$B$34:$Q$38,MATCH(70,'[1]Traitement outputs (2)'!$A$34:$A$38,0),MATCH(C5939,'[1]Traitement outputs (2)'!$B$33:$Q$33,0))</f>
        <v>-237.95145474030227</v>
      </c>
      <c r="O5939">
        <f>INDEX('[1]Traitement outputs (2)'!$B$58:$Q$63,MATCH(70,'[1]Traitement outputs (2)'!$A$58:$A$63,0),MATCH(C5939,'[1]Traitement outputs (2)'!$B$58:$Q$58,0))</f>
        <v>79.34249368302325</v>
      </c>
      <c r="P5939">
        <f>INDEX('[1]Traitement outputs (2)'!$B$41:$Q$45,MATCH(70,'[1]Traitement outputs (2)'!$A$41:$A$45,0),MATCH(C5939,'[1]Traitement outputs (2)'!$B$40:$Q$40,0))</f>
        <v>308.329590329962</v>
      </c>
      <c r="Q5939">
        <f>IF(K5939&lt;30,INDEX('[1]Traitement outputs (2)'!$B$51:$Q$63,MATCH(70,'[1]Traitement outputs (2)'!$A$51:$A$63,0),MATCH(C5939,'[1]Traitement outputs (2)'!$B$51:$Q$51,0)),INDEX('[1]Traitement outputs (2)'!$B$34:$Q$38,MATCH(70,'[1]Traitement outputs (2)'!$A$34:$A$38,0),MATCH(C5939,'[1]Traitement outputs (2)'!$B$33:$Q$33,0)))</f>
        <v>-237.95145474030227</v>
      </c>
      <c r="R5939">
        <f>IF(K5939&lt;30,INDEX('[1]Traitement outputs (2)'!$B$58:$Q$63,MATCH(70,'[1]Traitement outputs (2)'!$A$58:$A$63,0),MATCH(C5939,'[1]Traitement outputs (2)'!$B$58:$Q$58,0)),INDEX('[1]Traitement outputs (2)'!$B$41:$Q$45,MATCH(70,'[1]Traitement outputs (2)'!$A$41:$A$45,0),MATCH(C5939,'[1]Traitement outputs (2)'!$B$40:$Q$40,0)))</f>
        <v>308.329590329962</v>
      </c>
      <c r="T5939">
        <f t="shared" si="554"/>
        <v>-27633.016897245612</v>
      </c>
      <c r="U5939">
        <f t="shared" si="555"/>
        <v>35805.94532951009</v>
      </c>
      <c r="X5939">
        <f t="shared" si="556"/>
        <v>0.66818016507550282</v>
      </c>
      <c r="Y5939">
        <f t="shared" si="557"/>
        <v>0.72293539358017622</v>
      </c>
    </row>
    <row r="5940" spans="1:25" x14ac:dyDescent="0.35">
      <c r="A5940" s="1">
        <v>34947.416666666664</v>
      </c>
      <c r="B5940">
        <v>24.228000000000002</v>
      </c>
      <c r="C5940">
        <f>_xlfn.IFNA(HLOOKUP(B5940,'[1]Traitement outputs'!$B$33:$Q$33,1,TRUE),16)</f>
        <v>24</v>
      </c>
      <c r="E5940" s="1">
        <v>34947.416666666664</v>
      </c>
      <c r="F5940">
        <v>47.475000000000001</v>
      </c>
      <c r="G5940">
        <f t="shared" si="552"/>
        <v>47</v>
      </c>
      <c r="I5940" s="1">
        <v>34947.416666666664</v>
      </c>
      <c r="J5940">
        <v>44435.9</v>
      </c>
      <c r="K5940">
        <f t="shared" si="553"/>
        <v>382.64323750869727</v>
      </c>
      <c r="M5940">
        <f>INDEX('[1]Traitement outputs (2)'!$B$51:$Q$56,MATCH(70,'[1]Traitement outputs (2)'!$A$51:$A$56,0),MATCH(C5940,'[1]Traitement outputs (2)'!$B$51:$Q$51,0))</f>
        <v>-100.03024221653476</v>
      </c>
      <c r="N5940">
        <f>INDEX('[1]Traitement outputs (2)'!$B$34:$Q$38,MATCH(70,'[1]Traitement outputs (2)'!$A$34:$A$38,0),MATCH(C5940,'[1]Traitement outputs (2)'!$B$33:$Q$33,0))</f>
        <v>-289.85023259609778</v>
      </c>
      <c r="O5940">
        <f>INDEX('[1]Traitement outputs (2)'!$B$58:$Q$63,MATCH(70,'[1]Traitement outputs (2)'!$A$58:$A$63,0),MATCH(C5940,'[1]Traitement outputs (2)'!$B$58:$Q$58,0))</f>
        <v>100.02982552915192</v>
      </c>
      <c r="P5940">
        <f>INDEX('[1]Traitement outputs (2)'!$B$41:$Q$45,MATCH(70,'[1]Traitement outputs (2)'!$A$41:$A$45,0),MATCH(C5940,'[1]Traitement outputs (2)'!$B$40:$Q$40,0))</f>
        <v>360.22836590796732</v>
      </c>
      <c r="Q5940">
        <f>IF(K5940&lt;30,INDEX('[1]Traitement outputs (2)'!$B$51:$Q$63,MATCH(70,'[1]Traitement outputs (2)'!$A$51:$A$63,0),MATCH(C5940,'[1]Traitement outputs (2)'!$B$51:$Q$51,0)),INDEX('[1]Traitement outputs (2)'!$B$34:$Q$38,MATCH(70,'[1]Traitement outputs (2)'!$A$34:$A$38,0),MATCH(C5940,'[1]Traitement outputs (2)'!$B$33:$Q$33,0)))</f>
        <v>-289.85023259609778</v>
      </c>
      <c r="R5940">
        <f>IF(K5940&lt;30,INDEX('[1]Traitement outputs (2)'!$B$58:$Q$63,MATCH(70,'[1]Traitement outputs (2)'!$A$58:$A$63,0),MATCH(C5940,'[1]Traitement outputs (2)'!$B$58:$Q$58,0)),INDEX('[1]Traitement outputs (2)'!$B$41:$Q$45,MATCH(70,'[1]Traitement outputs (2)'!$A$41:$A$45,0),MATCH(C5940,'[1]Traitement outputs (2)'!$B$40:$Q$40,0)))</f>
        <v>360.22836590796732</v>
      </c>
      <c r="T5940">
        <f t="shared" si="554"/>
        <v>-33659.959691105723</v>
      </c>
      <c r="U5940">
        <f t="shared" si="555"/>
        <v>41832.887858853152</v>
      </c>
      <c r="X5940">
        <f t="shared" si="556"/>
        <v>0.81391465530061724</v>
      </c>
      <c r="Y5940">
        <f t="shared" si="557"/>
        <v>0.84462161159338311</v>
      </c>
    </row>
    <row r="5941" spans="1:25" x14ac:dyDescent="0.35">
      <c r="A5941" s="1">
        <v>34947.458333333336</v>
      </c>
      <c r="B5941">
        <v>24.707999999999998</v>
      </c>
      <c r="C5941">
        <f>_xlfn.IFNA(HLOOKUP(B5941,'[1]Traitement outputs'!$B$33:$Q$33,1,TRUE),16)</f>
        <v>24</v>
      </c>
      <c r="E5941" s="1">
        <v>34947.458333333336</v>
      </c>
      <c r="F5941">
        <v>47.976500000000001</v>
      </c>
      <c r="G5941">
        <f t="shared" si="552"/>
        <v>48</v>
      </c>
      <c r="I5941" s="1">
        <v>34947.458333333336</v>
      </c>
      <c r="J5941">
        <v>45053.7</v>
      </c>
      <c r="K5941">
        <f t="shared" si="553"/>
        <v>387.96319259305182</v>
      </c>
      <c r="M5941">
        <f>INDEX('[1]Traitement outputs (2)'!$B$51:$Q$56,MATCH(70,'[1]Traitement outputs (2)'!$A$51:$A$56,0),MATCH(C5941,'[1]Traitement outputs (2)'!$B$51:$Q$51,0))</f>
        <v>-100.03024221653476</v>
      </c>
      <c r="N5941">
        <f>INDEX('[1]Traitement outputs (2)'!$B$34:$Q$38,MATCH(70,'[1]Traitement outputs (2)'!$A$34:$A$38,0),MATCH(C5941,'[1]Traitement outputs (2)'!$B$33:$Q$33,0))</f>
        <v>-289.85023259609778</v>
      </c>
      <c r="O5941">
        <f>INDEX('[1]Traitement outputs (2)'!$B$58:$Q$63,MATCH(70,'[1]Traitement outputs (2)'!$A$58:$A$63,0),MATCH(C5941,'[1]Traitement outputs (2)'!$B$58:$Q$58,0))</f>
        <v>100.02982552915192</v>
      </c>
      <c r="P5941">
        <f>INDEX('[1]Traitement outputs (2)'!$B$41:$Q$45,MATCH(70,'[1]Traitement outputs (2)'!$A$41:$A$45,0),MATCH(C5941,'[1]Traitement outputs (2)'!$B$40:$Q$40,0))</f>
        <v>360.22836590796732</v>
      </c>
      <c r="Q5941">
        <f>IF(K5941&lt;30,INDEX('[1]Traitement outputs (2)'!$B$51:$Q$63,MATCH(70,'[1]Traitement outputs (2)'!$A$51:$A$63,0),MATCH(C5941,'[1]Traitement outputs (2)'!$B$51:$Q$51,0)),INDEX('[1]Traitement outputs (2)'!$B$34:$Q$38,MATCH(70,'[1]Traitement outputs (2)'!$A$34:$A$38,0),MATCH(C5941,'[1]Traitement outputs (2)'!$B$33:$Q$33,0)))</f>
        <v>-289.85023259609778</v>
      </c>
      <c r="R5941">
        <f>IF(K5941&lt;30,INDEX('[1]Traitement outputs (2)'!$B$58:$Q$63,MATCH(70,'[1]Traitement outputs (2)'!$A$58:$A$63,0),MATCH(C5941,'[1]Traitement outputs (2)'!$B$58:$Q$58,0)),INDEX('[1]Traitement outputs (2)'!$B$41:$Q$45,MATCH(70,'[1]Traitement outputs (2)'!$A$41:$A$45,0),MATCH(C5941,'[1]Traitement outputs (2)'!$B$40:$Q$40,0)))</f>
        <v>360.22836590796732</v>
      </c>
      <c r="T5941">
        <f t="shared" si="554"/>
        <v>-33659.959691105723</v>
      </c>
      <c r="U5941">
        <f t="shared" si="555"/>
        <v>41832.887858853152</v>
      </c>
      <c r="X5941">
        <f t="shared" si="556"/>
        <v>0.81391465530061724</v>
      </c>
      <c r="Y5941">
        <f t="shared" si="557"/>
        <v>0.84462161159338311</v>
      </c>
    </row>
    <row r="5942" spans="1:25" x14ac:dyDescent="0.35">
      <c r="A5942" s="1">
        <v>34947.5</v>
      </c>
      <c r="B5942">
        <v>24.959900000000001</v>
      </c>
      <c r="C5942">
        <f>_xlfn.IFNA(HLOOKUP(B5942,'[1]Traitement outputs'!$B$33:$Q$33,1,TRUE),16)</f>
        <v>24</v>
      </c>
      <c r="E5942" s="1">
        <v>34947.5</v>
      </c>
      <c r="F5942">
        <v>48.940600000000003</v>
      </c>
      <c r="G5942">
        <f t="shared" si="552"/>
        <v>49</v>
      </c>
      <c r="I5942" s="1">
        <v>34947.5</v>
      </c>
      <c r="J5942">
        <v>42522.3</v>
      </c>
      <c r="K5942">
        <f t="shared" si="553"/>
        <v>366.16498232996469</v>
      </c>
      <c r="M5942">
        <f>INDEX('[1]Traitement outputs (2)'!$B$51:$Q$56,MATCH(70,'[1]Traitement outputs (2)'!$A$51:$A$56,0),MATCH(C5942,'[1]Traitement outputs (2)'!$B$51:$Q$51,0))</f>
        <v>-100.03024221653476</v>
      </c>
      <c r="N5942">
        <f>INDEX('[1]Traitement outputs (2)'!$B$34:$Q$38,MATCH(70,'[1]Traitement outputs (2)'!$A$34:$A$38,0),MATCH(C5942,'[1]Traitement outputs (2)'!$B$33:$Q$33,0))</f>
        <v>-289.85023259609778</v>
      </c>
      <c r="O5942">
        <f>INDEX('[1]Traitement outputs (2)'!$B$58:$Q$63,MATCH(70,'[1]Traitement outputs (2)'!$A$58:$A$63,0),MATCH(C5942,'[1]Traitement outputs (2)'!$B$58:$Q$58,0))</f>
        <v>100.02982552915192</v>
      </c>
      <c r="P5942">
        <f>INDEX('[1]Traitement outputs (2)'!$B$41:$Q$45,MATCH(70,'[1]Traitement outputs (2)'!$A$41:$A$45,0),MATCH(C5942,'[1]Traitement outputs (2)'!$B$40:$Q$40,0))</f>
        <v>360.22836590796732</v>
      </c>
      <c r="Q5942">
        <f>IF(K5942&lt;30,INDEX('[1]Traitement outputs (2)'!$B$51:$Q$63,MATCH(70,'[1]Traitement outputs (2)'!$A$51:$A$63,0),MATCH(C5942,'[1]Traitement outputs (2)'!$B$51:$Q$51,0)),INDEX('[1]Traitement outputs (2)'!$B$34:$Q$38,MATCH(70,'[1]Traitement outputs (2)'!$A$34:$A$38,0),MATCH(C5942,'[1]Traitement outputs (2)'!$B$33:$Q$33,0)))</f>
        <v>-289.85023259609778</v>
      </c>
      <c r="R5942">
        <f>IF(K5942&lt;30,INDEX('[1]Traitement outputs (2)'!$B$58:$Q$63,MATCH(70,'[1]Traitement outputs (2)'!$A$58:$A$63,0),MATCH(C5942,'[1]Traitement outputs (2)'!$B$58:$Q$58,0)),INDEX('[1]Traitement outputs (2)'!$B$41:$Q$45,MATCH(70,'[1]Traitement outputs (2)'!$A$41:$A$45,0),MATCH(C5942,'[1]Traitement outputs (2)'!$B$40:$Q$40,0)))</f>
        <v>360.22836590796732</v>
      </c>
      <c r="T5942">
        <f t="shared" si="554"/>
        <v>-33659.959691105723</v>
      </c>
      <c r="U5942">
        <f t="shared" si="555"/>
        <v>41832.887858853152</v>
      </c>
      <c r="X5942">
        <f t="shared" si="556"/>
        <v>0.81391465530061724</v>
      </c>
      <c r="Y5942">
        <f t="shared" si="557"/>
        <v>0.84462161159338311</v>
      </c>
    </row>
    <row r="5943" spans="1:25" x14ac:dyDescent="0.35">
      <c r="A5943" s="1">
        <v>34947.541666666664</v>
      </c>
      <c r="B5943">
        <v>25.2193</v>
      </c>
      <c r="C5943">
        <f>_xlfn.IFNA(HLOOKUP(B5943,'[1]Traitement outputs'!$B$33:$Q$33,1,TRUE),16)</f>
        <v>24</v>
      </c>
      <c r="E5943" s="1">
        <v>34947.541666666664</v>
      </c>
      <c r="F5943">
        <v>48.116599999999998</v>
      </c>
      <c r="G5943">
        <f t="shared" si="552"/>
        <v>48</v>
      </c>
      <c r="I5943" s="1">
        <v>34947.541666666664</v>
      </c>
      <c r="J5943">
        <v>38904.199999999997</v>
      </c>
      <c r="K5943">
        <f t="shared" si="553"/>
        <v>335.0090589070067</v>
      </c>
      <c r="M5943">
        <f>INDEX('[1]Traitement outputs (2)'!$B$51:$Q$56,MATCH(70,'[1]Traitement outputs (2)'!$A$51:$A$56,0),MATCH(C5943,'[1]Traitement outputs (2)'!$B$51:$Q$51,0))</f>
        <v>-100.03024221653476</v>
      </c>
      <c r="N5943">
        <f>INDEX('[1]Traitement outputs (2)'!$B$34:$Q$38,MATCH(70,'[1]Traitement outputs (2)'!$A$34:$A$38,0),MATCH(C5943,'[1]Traitement outputs (2)'!$B$33:$Q$33,0))</f>
        <v>-289.85023259609778</v>
      </c>
      <c r="O5943">
        <f>INDEX('[1]Traitement outputs (2)'!$B$58:$Q$63,MATCH(70,'[1]Traitement outputs (2)'!$A$58:$A$63,0),MATCH(C5943,'[1]Traitement outputs (2)'!$B$58:$Q$58,0))</f>
        <v>100.02982552915192</v>
      </c>
      <c r="P5943">
        <f>INDEX('[1]Traitement outputs (2)'!$B$41:$Q$45,MATCH(70,'[1]Traitement outputs (2)'!$A$41:$A$45,0),MATCH(C5943,'[1]Traitement outputs (2)'!$B$40:$Q$40,0))</f>
        <v>360.22836590796732</v>
      </c>
      <c r="Q5943">
        <f>IF(K5943&lt;30,INDEX('[1]Traitement outputs (2)'!$B$51:$Q$63,MATCH(70,'[1]Traitement outputs (2)'!$A$51:$A$63,0),MATCH(C5943,'[1]Traitement outputs (2)'!$B$51:$Q$51,0)),INDEX('[1]Traitement outputs (2)'!$B$34:$Q$38,MATCH(70,'[1]Traitement outputs (2)'!$A$34:$A$38,0),MATCH(C5943,'[1]Traitement outputs (2)'!$B$33:$Q$33,0)))</f>
        <v>-289.85023259609778</v>
      </c>
      <c r="R5943">
        <f>IF(K5943&lt;30,INDEX('[1]Traitement outputs (2)'!$B$58:$Q$63,MATCH(70,'[1]Traitement outputs (2)'!$A$58:$A$63,0),MATCH(C5943,'[1]Traitement outputs (2)'!$B$58:$Q$58,0)),INDEX('[1]Traitement outputs (2)'!$B$41:$Q$45,MATCH(70,'[1]Traitement outputs (2)'!$A$41:$A$45,0),MATCH(C5943,'[1]Traitement outputs (2)'!$B$40:$Q$40,0)))</f>
        <v>360.22836590796732</v>
      </c>
      <c r="T5943">
        <f t="shared" si="554"/>
        <v>-33659.959691105723</v>
      </c>
      <c r="U5943">
        <f t="shared" si="555"/>
        <v>41832.887858853152</v>
      </c>
      <c r="X5943">
        <f t="shared" si="556"/>
        <v>0.81391465530061724</v>
      </c>
      <c r="Y5943">
        <f t="shared" si="557"/>
        <v>0.84462161159338311</v>
      </c>
    </row>
    <row r="5944" spans="1:25" x14ac:dyDescent="0.35">
      <c r="A5944" s="1">
        <v>34947.583333333336</v>
      </c>
      <c r="B5944">
        <v>25.311</v>
      </c>
      <c r="C5944">
        <f>_xlfn.IFNA(HLOOKUP(B5944,'[1]Traitement outputs'!$B$33:$Q$33,1,TRUE),16)</f>
        <v>24</v>
      </c>
      <c r="E5944" s="1">
        <v>34947.583333333336</v>
      </c>
      <c r="F5944">
        <v>47.082900000000002</v>
      </c>
      <c r="G5944">
        <f t="shared" si="552"/>
        <v>47</v>
      </c>
      <c r="I5944" s="1">
        <v>34947.583333333336</v>
      </c>
      <c r="J5944">
        <v>34651.300000000003</v>
      </c>
      <c r="K5944">
        <f t="shared" si="553"/>
        <v>298.38679121802693</v>
      </c>
      <c r="M5944">
        <f>INDEX('[1]Traitement outputs (2)'!$B$51:$Q$56,MATCH(70,'[1]Traitement outputs (2)'!$A$51:$A$56,0),MATCH(C5944,'[1]Traitement outputs (2)'!$B$51:$Q$51,0))</f>
        <v>-100.03024221653476</v>
      </c>
      <c r="N5944">
        <f>INDEX('[1]Traitement outputs (2)'!$B$34:$Q$38,MATCH(70,'[1]Traitement outputs (2)'!$A$34:$A$38,0),MATCH(C5944,'[1]Traitement outputs (2)'!$B$33:$Q$33,0))</f>
        <v>-289.85023259609778</v>
      </c>
      <c r="O5944">
        <f>INDEX('[1]Traitement outputs (2)'!$B$58:$Q$63,MATCH(70,'[1]Traitement outputs (2)'!$A$58:$A$63,0),MATCH(C5944,'[1]Traitement outputs (2)'!$B$58:$Q$58,0))</f>
        <v>100.02982552915192</v>
      </c>
      <c r="P5944">
        <f>INDEX('[1]Traitement outputs (2)'!$B$41:$Q$45,MATCH(70,'[1]Traitement outputs (2)'!$A$41:$A$45,0),MATCH(C5944,'[1]Traitement outputs (2)'!$B$40:$Q$40,0))</f>
        <v>360.22836590796732</v>
      </c>
      <c r="Q5944">
        <f>IF(K5944&lt;30,INDEX('[1]Traitement outputs (2)'!$B$51:$Q$63,MATCH(70,'[1]Traitement outputs (2)'!$A$51:$A$63,0),MATCH(C5944,'[1]Traitement outputs (2)'!$B$51:$Q$51,0)),INDEX('[1]Traitement outputs (2)'!$B$34:$Q$38,MATCH(70,'[1]Traitement outputs (2)'!$A$34:$A$38,0),MATCH(C5944,'[1]Traitement outputs (2)'!$B$33:$Q$33,0)))</f>
        <v>-289.85023259609778</v>
      </c>
      <c r="R5944">
        <f>IF(K5944&lt;30,INDEX('[1]Traitement outputs (2)'!$B$58:$Q$63,MATCH(70,'[1]Traitement outputs (2)'!$A$58:$A$63,0),MATCH(C5944,'[1]Traitement outputs (2)'!$B$58:$Q$58,0)),INDEX('[1]Traitement outputs (2)'!$B$41:$Q$45,MATCH(70,'[1]Traitement outputs (2)'!$A$41:$A$45,0),MATCH(C5944,'[1]Traitement outputs (2)'!$B$40:$Q$40,0)))</f>
        <v>360.22836590796732</v>
      </c>
      <c r="T5944">
        <f t="shared" si="554"/>
        <v>-33659.959691105723</v>
      </c>
      <c r="U5944">
        <f t="shared" si="555"/>
        <v>41832.887858853152</v>
      </c>
      <c r="X5944">
        <f t="shared" si="556"/>
        <v>0.81391465530061724</v>
      </c>
      <c r="Y5944">
        <f t="shared" si="557"/>
        <v>0.84462161159338311</v>
      </c>
    </row>
    <row r="5945" spans="1:25" x14ac:dyDescent="0.35">
      <c r="A5945" s="1">
        <v>34947.625</v>
      </c>
      <c r="B5945">
        <v>23.8613</v>
      </c>
      <c r="C5945">
        <f>_xlfn.IFNA(HLOOKUP(B5945,'[1]Traitement outputs'!$B$33:$Q$33,1,TRUE),16)</f>
        <v>22</v>
      </c>
      <c r="E5945" s="1">
        <v>34947.625</v>
      </c>
      <c r="F5945">
        <v>33.634999999999998</v>
      </c>
      <c r="G5945">
        <f t="shared" si="552"/>
        <v>34</v>
      </c>
      <c r="I5945" s="1">
        <v>34947.625</v>
      </c>
      <c r="J5945">
        <v>29597.8</v>
      </c>
      <c r="K5945">
        <f t="shared" si="553"/>
        <v>254.87045418535283</v>
      </c>
      <c r="M5945">
        <f>INDEX('[1]Traitement outputs (2)'!$B$51:$Q$56,MATCH(70,'[1]Traitement outputs (2)'!$A$51:$A$56,0),MATCH(C5945,'[1]Traitement outputs (2)'!$B$51:$Q$51,0))</f>
        <v>-79.342574701900858</v>
      </c>
      <c r="N5945">
        <f>INDEX('[1]Traitement outputs (2)'!$B$34:$Q$38,MATCH(70,'[1]Traitement outputs (2)'!$A$34:$A$38,0),MATCH(C5945,'[1]Traitement outputs (2)'!$B$33:$Q$33,0))</f>
        <v>-237.95145474030227</v>
      </c>
      <c r="O5945">
        <f>INDEX('[1]Traitement outputs (2)'!$B$58:$Q$63,MATCH(70,'[1]Traitement outputs (2)'!$A$58:$A$63,0),MATCH(C5945,'[1]Traitement outputs (2)'!$B$58:$Q$58,0))</f>
        <v>79.34249368302325</v>
      </c>
      <c r="P5945">
        <f>INDEX('[1]Traitement outputs (2)'!$B$41:$Q$45,MATCH(70,'[1]Traitement outputs (2)'!$A$41:$A$45,0),MATCH(C5945,'[1]Traitement outputs (2)'!$B$40:$Q$40,0))</f>
        <v>308.329590329962</v>
      </c>
      <c r="Q5945">
        <f>IF(K5945&lt;30,INDEX('[1]Traitement outputs (2)'!$B$51:$Q$63,MATCH(70,'[1]Traitement outputs (2)'!$A$51:$A$63,0),MATCH(C5945,'[1]Traitement outputs (2)'!$B$51:$Q$51,0)),INDEX('[1]Traitement outputs (2)'!$B$34:$Q$38,MATCH(70,'[1]Traitement outputs (2)'!$A$34:$A$38,0),MATCH(C5945,'[1]Traitement outputs (2)'!$B$33:$Q$33,0)))</f>
        <v>-237.95145474030227</v>
      </c>
      <c r="R5945">
        <f>IF(K5945&lt;30,INDEX('[1]Traitement outputs (2)'!$B$58:$Q$63,MATCH(70,'[1]Traitement outputs (2)'!$A$58:$A$63,0),MATCH(C5945,'[1]Traitement outputs (2)'!$B$58:$Q$58,0)),INDEX('[1]Traitement outputs (2)'!$B$41:$Q$45,MATCH(70,'[1]Traitement outputs (2)'!$A$41:$A$45,0),MATCH(C5945,'[1]Traitement outputs (2)'!$B$40:$Q$40,0)))</f>
        <v>308.329590329962</v>
      </c>
      <c r="T5945">
        <f t="shared" si="554"/>
        <v>-27633.016897245612</v>
      </c>
      <c r="U5945">
        <f t="shared" si="555"/>
        <v>35805.94532951009</v>
      </c>
      <c r="X5945">
        <f t="shared" si="556"/>
        <v>0.66818016507550282</v>
      </c>
      <c r="Y5945">
        <f t="shared" si="557"/>
        <v>0.72293539358017622</v>
      </c>
    </row>
    <row r="5946" spans="1:25" x14ac:dyDescent="0.35">
      <c r="A5946" s="1">
        <v>34947.666666666664</v>
      </c>
      <c r="B5946">
        <v>22.430900000000001</v>
      </c>
      <c r="C5946">
        <f>_xlfn.IFNA(HLOOKUP(B5946,'[1]Traitement outputs'!$B$33:$Q$33,1,TRUE),16)</f>
        <v>22</v>
      </c>
      <c r="E5946" s="1">
        <v>34947.666666666664</v>
      </c>
      <c r="F5946">
        <v>29.616900000000001</v>
      </c>
      <c r="G5946">
        <f t="shared" si="552"/>
        <v>30</v>
      </c>
      <c r="I5946" s="1">
        <v>34947.666666666664</v>
      </c>
      <c r="J5946">
        <v>24772.7</v>
      </c>
      <c r="K5946">
        <f t="shared" si="553"/>
        <v>213.32089886401997</v>
      </c>
      <c r="M5946">
        <f>INDEX('[1]Traitement outputs (2)'!$B$51:$Q$56,MATCH(70,'[1]Traitement outputs (2)'!$A$51:$A$56,0),MATCH(C5946,'[1]Traitement outputs (2)'!$B$51:$Q$51,0))</f>
        <v>-79.342574701900858</v>
      </c>
      <c r="N5946">
        <f>INDEX('[1]Traitement outputs (2)'!$B$34:$Q$38,MATCH(70,'[1]Traitement outputs (2)'!$A$34:$A$38,0),MATCH(C5946,'[1]Traitement outputs (2)'!$B$33:$Q$33,0))</f>
        <v>-237.95145474030227</v>
      </c>
      <c r="O5946">
        <f>INDEX('[1]Traitement outputs (2)'!$B$58:$Q$63,MATCH(70,'[1]Traitement outputs (2)'!$A$58:$A$63,0),MATCH(C5946,'[1]Traitement outputs (2)'!$B$58:$Q$58,0))</f>
        <v>79.34249368302325</v>
      </c>
      <c r="P5946">
        <f>INDEX('[1]Traitement outputs (2)'!$B$41:$Q$45,MATCH(70,'[1]Traitement outputs (2)'!$A$41:$A$45,0),MATCH(C5946,'[1]Traitement outputs (2)'!$B$40:$Q$40,0))</f>
        <v>308.329590329962</v>
      </c>
      <c r="Q5946">
        <f>IF(K5946&lt;30,INDEX('[1]Traitement outputs (2)'!$B$51:$Q$63,MATCH(70,'[1]Traitement outputs (2)'!$A$51:$A$63,0),MATCH(C5946,'[1]Traitement outputs (2)'!$B$51:$Q$51,0)),INDEX('[1]Traitement outputs (2)'!$B$34:$Q$38,MATCH(70,'[1]Traitement outputs (2)'!$A$34:$A$38,0),MATCH(C5946,'[1]Traitement outputs (2)'!$B$33:$Q$33,0)))</f>
        <v>-237.95145474030227</v>
      </c>
      <c r="R5946">
        <f>IF(K5946&lt;30,INDEX('[1]Traitement outputs (2)'!$B$58:$Q$63,MATCH(70,'[1]Traitement outputs (2)'!$A$58:$A$63,0),MATCH(C5946,'[1]Traitement outputs (2)'!$B$58:$Q$58,0)),INDEX('[1]Traitement outputs (2)'!$B$41:$Q$45,MATCH(70,'[1]Traitement outputs (2)'!$A$41:$A$45,0),MATCH(C5946,'[1]Traitement outputs (2)'!$B$40:$Q$40,0)))</f>
        <v>308.329590329962</v>
      </c>
      <c r="T5946">
        <f t="shared" si="554"/>
        <v>-27633.016897245612</v>
      </c>
      <c r="U5946">
        <f t="shared" si="555"/>
        <v>35805.94532951009</v>
      </c>
      <c r="X5946">
        <f t="shared" si="556"/>
        <v>0.66818016507550282</v>
      </c>
      <c r="Y5946">
        <f t="shared" si="557"/>
        <v>0.72293539358017622</v>
      </c>
    </row>
    <row r="5947" spans="1:25" x14ac:dyDescent="0.35">
      <c r="A5947" s="1">
        <v>34947.708333333336</v>
      </c>
      <c r="B5947">
        <v>20.316099999999999</v>
      </c>
      <c r="C5947">
        <f>_xlfn.IFNA(HLOOKUP(B5947,'[1]Traitement outputs'!$B$33:$Q$33,1,TRUE),16)</f>
        <v>20</v>
      </c>
      <c r="E5947" s="1">
        <v>34947.708333333336</v>
      </c>
      <c r="F5947">
        <v>28.9998</v>
      </c>
      <c r="G5947">
        <f t="shared" si="552"/>
        <v>29</v>
      </c>
      <c r="I5947" s="1">
        <v>34947.708333333336</v>
      </c>
      <c r="J5947">
        <v>13970</v>
      </c>
      <c r="K5947">
        <f t="shared" si="553"/>
        <v>120.29746281714786</v>
      </c>
      <c r="M5947">
        <f>INDEX('[1]Traitement outputs (2)'!$B$51:$Q$56,MATCH(70,'[1]Traitement outputs (2)'!$A$51:$A$56,0),MATCH(C5947,'[1]Traitement outputs (2)'!$B$51:$Q$51,0))</f>
        <v>-16.864255714989046</v>
      </c>
      <c r="N5947">
        <f>INDEX('[1]Traitement outputs (2)'!$B$34:$Q$38,MATCH(70,'[1]Traitement outputs (2)'!$A$34:$A$38,0),MATCH(C5947,'[1]Traitement outputs (2)'!$B$33:$Q$33,0))</f>
        <v>-183.77989640241771</v>
      </c>
      <c r="O5947">
        <f>INDEX('[1]Traitement outputs (2)'!$B$58:$Q$63,MATCH(70,'[1]Traitement outputs (2)'!$A$58:$A$63,0),MATCH(C5947,'[1]Traitement outputs (2)'!$B$58:$Q$58,0))</f>
        <v>16.864787616041994</v>
      </c>
      <c r="P5947">
        <f>INDEX('[1]Traitement outputs (2)'!$B$41:$Q$45,MATCH(70,'[1]Traitement outputs (2)'!$A$41:$A$45,0),MATCH(C5947,'[1]Traitement outputs (2)'!$B$40:$Q$40,0))</f>
        <v>254.15803075879367</v>
      </c>
      <c r="Q5947">
        <f>IF(K5947&lt;30,INDEX('[1]Traitement outputs (2)'!$B$51:$Q$63,MATCH(70,'[1]Traitement outputs (2)'!$A$51:$A$63,0),MATCH(C5947,'[1]Traitement outputs (2)'!$B$51:$Q$51,0)),INDEX('[1]Traitement outputs (2)'!$B$34:$Q$38,MATCH(70,'[1]Traitement outputs (2)'!$A$34:$A$38,0),MATCH(C5947,'[1]Traitement outputs (2)'!$B$33:$Q$33,0)))</f>
        <v>-183.77989640241771</v>
      </c>
      <c r="R5947">
        <f>IF(K5947&lt;30,INDEX('[1]Traitement outputs (2)'!$B$58:$Q$63,MATCH(70,'[1]Traitement outputs (2)'!$A$58:$A$63,0),MATCH(C5947,'[1]Traitement outputs (2)'!$B$58:$Q$58,0)),INDEX('[1]Traitement outputs (2)'!$B$41:$Q$45,MATCH(70,'[1]Traitement outputs (2)'!$A$41:$A$45,0),MATCH(C5947,'[1]Traitement outputs (2)'!$B$40:$Q$40,0)))</f>
        <v>254.15803075879367</v>
      </c>
      <c r="T5947">
        <f t="shared" si="554"/>
        <v>-21342.138833337085</v>
      </c>
      <c r="U5947">
        <f t="shared" si="555"/>
        <v>29515.067122381799</v>
      </c>
      <c r="X5947">
        <f t="shared" si="556"/>
        <v>0.51606358805306241</v>
      </c>
      <c r="Y5947">
        <f t="shared" si="557"/>
        <v>0.59592021577150611</v>
      </c>
    </row>
    <row r="5948" spans="1:25" x14ac:dyDescent="0.35">
      <c r="A5948" s="1">
        <v>34947.75</v>
      </c>
      <c r="B5948">
        <v>20.000900000000001</v>
      </c>
      <c r="C5948">
        <f>_xlfn.IFNA(HLOOKUP(B5948,'[1]Traitement outputs'!$B$33:$Q$33,1,TRUE),16)</f>
        <v>20</v>
      </c>
      <c r="E5948" s="1">
        <v>34947.75</v>
      </c>
      <c r="F5948">
        <v>26.995200000000001</v>
      </c>
      <c r="G5948">
        <f t="shared" si="552"/>
        <v>27</v>
      </c>
      <c r="I5948" s="1">
        <v>34947.75</v>
      </c>
      <c r="J5948">
        <v>528.35500000000002</v>
      </c>
      <c r="K5948">
        <f t="shared" si="553"/>
        <v>4.5497327105765324</v>
      </c>
      <c r="M5948">
        <f>INDEX('[1]Traitement outputs (2)'!$B$51:$Q$56,MATCH(70,'[1]Traitement outputs (2)'!$A$51:$A$56,0),MATCH(C5948,'[1]Traitement outputs (2)'!$B$51:$Q$51,0))</f>
        <v>-16.864255714989046</v>
      </c>
      <c r="N5948">
        <f>INDEX('[1]Traitement outputs (2)'!$B$34:$Q$38,MATCH(70,'[1]Traitement outputs (2)'!$A$34:$A$38,0),MATCH(C5948,'[1]Traitement outputs (2)'!$B$33:$Q$33,0))</f>
        <v>-183.77989640241771</v>
      </c>
      <c r="O5948">
        <f>INDEX('[1]Traitement outputs (2)'!$B$58:$Q$63,MATCH(70,'[1]Traitement outputs (2)'!$A$58:$A$63,0),MATCH(C5948,'[1]Traitement outputs (2)'!$B$58:$Q$58,0))</f>
        <v>16.864787616041994</v>
      </c>
      <c r="P5948">
        <f>INDEX('[1]Traitement outputs (2)'!$B$41:$Q$45,MATCH(70,'[1]Traitement outputs (2)'!$A$41:$A$45,0),MATCH(C5948,'[1]Traitement outputs (2)'!$B$40:$Q$40,0))</f>
        <v>254.15803075879367</v>
      </c>
      <c r="Q5948">
        <f>IF(K5948&lt;30,INDEX('[1]Traitement outputs (2)'!$B$51:$Q$63,MATCH(70,'[1]Traitement outputs (2)'!$A$51:$A$63,0),MATCH(C5948,'[1]Traitement outputs (2)'!$B$51:$Q$51,0)),INDEX('[1]Traitement outputs (2)'!$B$34:$Q$38,MATCH(70,'[1]Traitement outputs (2)'!$A$34:$A$38,0),MATCH(C5948,'[1]Traitement outputs (2)'!$B$33:$Q$33,0)))</f>
        <v>-16.864255714989046</v>
      </c>
      <c r="R5948">
        <f>IF(K5948&lt;30,INDEX('[1]Traitement outputs (2)'!$B$58:$Q$63,MATCH(70,'[1]Traitement outputs (2)'!$A$58:$A$63,0),MATCH(C5948,'[1]Traitement outputs (2)'!$B$58:$Q$58,0)),INDEX('[1]Traitement outputs (2)'!$B$41:$Q$45,MATCH(70,'[1]Traitement outputs (2)'!$A$41:$A$45,0),MATCH(C5948,'[1]Traitement outputs (2)'!$B$40:$Q$40,0)))</f>
        <v>16.864787616041994</v>
      </c>
      <c r="T5948">
        <f t="shared" si="554"/>
        <v>-1958.42577907482</v>
      </c>
      <c r="U5948">
        <f t="shared" si="555"/>
        <v>1958.4875481058175</v>
      </c>
      <c r="X5948">
        <f t="shared" si="556"/>
        <v>4.735571455032727E-2</v>
      </c>
      <c r="Y5948">
        <f t="shared" si="557"/>
        <v>3.954259420836595E-2</v>
      </c>
    </row>
    <row r="5949" spans="1:25" x14ac:dyDescent="0.35">
      <c r="A5949" s="1">
        <v>34947.791666666664</v>
      </c>
      <c r="B5949">
        <v>20.000699999999998</v>
      </c>
      <c r="C5949">
        <f>_xlfn.IFNA(HLOOKUP(B5949,'[1]Traitement outputs'!$B$33:$Q$33,1,TRUE),16)</f>
        <v>20</v>
      </c>
      <c r="E5949" s="1">
        <v>34947.791666666664</v>
      </c>
      <c r="F5949">
        <v>26.098800000000001</v>
      </c>
      <c r="G5949">
        <f t="shared" si="552"/>
        <v>26</v>
      </c>
      <c r="I5949" s="1">
        <v>34947.791666666664</v>
      </c>
      <c r="J5949">
        <v>0</v>
      </c>
      <c r="K5949">
        <f t="shared" si="553"/>
        <v>0</v>
      </c>
      <c r="M5949">
        <f>INDEX('[1]Traitement outputs (2)'!$B$51:$Q$56,MATCH(70,'[1]Traitement outputs (2)'!$A$51:$A$56,0),MATCH(C5949,'[1]Traitement outputs (2)'!$B$51:$Q$51,0))</f>
        <v>-16.864255714989046</v>
      </c>
      <c r="N5949">
        <f>INDEX('[1]Traitement outputs (2)'!$B$34:$Q$38,MATCH(70,'[1]Traitement outputs (2)'!$A$34:$A$38,0),MATCH(C5949,'[1]Traitement outputs (2)'!$B$33:$Q$33,0))</f>
        <v>-183.77989640241771</v>
      </c>
      <c r="O5949">
        <f>INDEX('[1]Traitement outputs (2)'!$B$58:$Q$63,MATCH(70,'[1]Traitement outputs (2)'!$A$58:$A$63,0),MATCH(C5949,'[1]Traitement outputs (2)'!$B$58:$Q$58,0))</f>
        <v>16.864787616041994</v>
      </c>
      <c r="P5949">
        <f>INDEX('[1]Traitement outputs (2)'!$B$41:$Q$45,MATCH(70,'[1]Traitement outputs (2)'!$A$41:$A$45,0),MATCH(C5949,'[1]Traitement outputs (2)'!$B$40:$Q$40,0))</f>
        <v>254.15803075879367</v>
      </c>
      <c r="Q5949">
        <f>IF(K5949&lt;30,INDEX('[1]Traitement outputs (2)'!$B$51:$Q$63,MATCH(70,'[1]Traitement outputs (2)'!$A$51:$A$63,0),MATCH(C5949,'[1]Traitement outputs (2)'!$B$51:$Q$51,0)),INDEX('[1]Traitement outputs (2)'!$B$34:$Q$38,MATCH(70,'[1]Traitement outputs (2)'!$A$34:$A$38,0),MATCH(C5949,'[1]Traitement outputs (2)'!$B$33:$Q$33,0)))</f>
        <v>-16.864255714989046</v>
      </c>
      <c r="R5949">
        <f>IF(K5949&lt;30,INDEX('[1]Traitement outputs (2)'!$B$58:$Q$63,MATCH(70,'[1]Traitement outputs (2)'!$A$58:$A$63,0),MATCH(C5949,'[1]Traitement outputs (2)'!$B$58:$Q$58,0)),INDEX('[1]Traitement outputs (2)'!$B$41:$Q$45,MATCH(70,'[1]Traitement outputs (2)'!$A$41:$A$45,0),MATCH(C5949,'[1]Traitement outputs (2)'!$B$40:$Q$40,0)))</f>
        <v>16.864787616041994</v>
      </c>
      <c r="T5949">
        <f t="shared" si="554"/>
        <v>-1958.42577907482</v>
      </c>
      <c r="U5949">
        <f t="shared" si="555"/>
        <v>1958.4875481058175</v>
      </c>
      <c r="X5949">
        <f t="shared" si="556"/>
        <v>4.735571455032727E-2</v>
      </c>
      <c r="Y5949">
        <f t="shared" si="557"/>
        <v>3.954259420836595E-2</v>
      </c>
    </row>
    <row r="5950" spans="1:25" x14ac:dyDescent="0.35">
      <c r="A5950" s="1">
        <v>34947.833333333336</v>
      </c>
      <c r="B5950">
        <v>20.000599999999999</v>
      </c>
      <c r="C5950">
        <f>_xlfn.IFNA(HLOOKUP(B5950,'[1]Traitement outputs'!$B$33:$Q$33,1,TRUE),16)</f>
        <v>20</v>
      </c>
      <c r="E5950" s="1">
        <v>34947.833333333336</v>
      </c>
      <c r="F5950">
        <v>25.475200000000001</v>
      </c>
      <c r="G5950">
        <f t="shared" si="552"/>
        <v>25</v>
      </c>
      <c r="I5950" s="1">
        <v>34947.833333333336</v>
      </c>
      <c r="J5950">
        <v>0</v>
      </c>
      <c r="K5950">
        <f t="shared" si="553"/>
        <v>0</v>
      </c>
      <c r="M5950">
        <f>INDEX('[1]Traitement outputs (2)'!$B$51:$Q$56,MATCH(70,'[1]Traitement outputs (2)'!$A$51:$A$56,0),MATCH(C5950,'[1]Traitement outputs (2)'!$B$51:$Q$51,0))</f>
        <v>-16.864255714989046</v>
      </c>
      <c r="N5950">
        <f>INDEX('[1]Traitement outputs (2)'!$B$34:$Q$38,MATCH(70,'[1]Traitement outputs (2)'!$A$34:$A$38,0),MATCH(C5950,'[1]Traitement outputs (2)'!$B$33:$Q$33,0))</f>
        <v>-183.77989640241771</v>
      </c>
      <c r="O5950">
        <f>INDEX('[1]Traitement outputs (2)'!$B$58:$Q$63,MATCH(70,'[1]Traitement outputs (2)'!$A$58:$A$63,0),MATCH(C5950,'[1]Traitement outputs (2)'!$B$58:$Q$58,0))</f>
        <v>16.864787616041994</v>
      </c>
      <c r="P5950">
        <f>INDEX('[1]Traitement outputs (2)'!$B$41:$Q$45,MATCH(70,'[1]Traitement outputs (2)'!$A$41:$A$45,0),MATCH(C5950,'[1]Traitement outputs (2)'!$B$40:$Q$40,0))</f>
        <v>254.15803075879367</v>
      </c>
      <c r="Q5950">
        <f>IF(K5950&lt;30,INDEX('[1]Traitement outputs (2)'!$B$51:$Q$63,MATCH(70,'[1]Traitement outputs (2)'!$A$51:$A$63,0),MATCH(C5950,'[1]Traitement outputs (2)'!$B$51:$Q$51,0)),INDEX('[1]Traitement outputs (2)'!$B$34:$Q$38,MATCH(70,'[1]Traitement outputs (2)'!$A$34:$A$38,0),MATCH(C5950,'[1]Traitement outputs (2)'!$B$33:$Q$33,0)))</f>
        <v>-16.864255714989046</v>
      </c>
      <c r="R5950">
        <f>IF(K5950&lt;30,INDEX('[1]Traitement outputs (2)'!$B$58:$Q$63,MATCH(70,'[1]Traitement outputs (2)'!$A$58:$A$63,0),MATCH(C5950,'[1]Traitement outputs (2)'!$B$58:$Q$58,0)),INDEX('[1]Traitement outputs (2)'!$B$41:$Q$45,MATCH(70,'[1]Traitement outputs (2)'!$A$41:$A$45,0),MATCH(C5950,'[1]Traitement outputs (2)'!$B$40:$Q$40,0)))</f>
        <v>16.864787616041994</v>
      </c>
      <c r="T5950">
        <f t="shared" si="554"/>
        <v>-1958.42577907482</v>
      </c>
      <c r="U5950">
        <f t="shared" si="555"/>
        <v>1958.4875481058175</v>
      </c>
      <c r="X5950">
        <f t="shared" si="556"/>
        <v>4.735571455032727E-2</v>
      </c>
      <c r="Y5950">
        <f t="shared" si="557"/>
        <v>3.954259420836595E-2</v>
      </c>
    </row>
    <row r="5951" spans="1:25" x14ac:dyDescent="0.35">
      <c r="A5951" s="1">
        <v>34947.875</v>
      </c>
      <c r="B5951">
        <v>16.188800000000001</v>
      </c>
      <c r="C5951">
        <f>_xlfn.IFNA(HLOOKUP(B5951,'[1]Traitement outputs'!$B$33:$Q$33,1,TRUE),16)</f>
        <v>16</v>
      </c>
      <c r="E5951" s="1">
        <v>34947.875</v>
      </c>
      <c r="F5951">
        <v>31.408200000000001</v>
      </c>
      <c r="G5951">
        <f t="shared" si="552"/>
        <v>31</v>
      </c>
      <c r="I5951" s="1">
        <v>34947.875</v>
      </c>
      <c r="J5951">
        <v>0</v>
      </c>
      <c r="K5951">
        <f t="shared" si="553"/>
        <v>0</v>
      </c>
      <c r="M5951">
        <f>INDEX('[1]Traitement outputs (2)'!$B$51:$Q$56,MATCH(70,'[1]Traitement outputs (2)'!$A$51:$A$56,0),MATCH(C5951,'[1]Traitement outputs (2)'!$B$51:$Q$51,0))</f>
        <v>-27.907128105419115</v>
      </c>
      <c r="N5951">
        <f>INDEX('[1]Traitement outputs (2)'!$B$34:$Q$38,MATCH(70,'[1]Traitement outputs (2)'!$A$34:$A$38,0),MATCH(C5951,'[1]Traitement outputs (2)'!$B$33:$Q$33,0))</f>
        <v>-87.65601603539298</v>
      </c>
      <c r="O5951">
        <f>INDEX('[1]Traitement outputs (2)'!$B$58:$Q$63,MATCH(70,'[1]Traitement outputs (2)'!$A$58:$A$63,0),MATCH(C5951,'[1]Traitement outputs (2)'!$B$58:$Q$58,0))</f>
        <v>27.907128104236733</v>
      </c>
      <c r="P5951">
        <f>INDEX('[1]Traitement outputs (2)'!$B$41:$Q$45,MATCH(70,'[1]Traitement outputs (2)'!$A$41:$A$45,0),MATCH(C5951,'[1]Traitement outputs (2)'!$B$40:$Q$40,0))</f>
        <v>158.03405896601754</v>
      </c>
      <c r="Q5951">
        <f>IF(K5951&lt;30,INDEX('[1]Traitement outputs (2)'!$B$51:$Q$63,MATCH(70,'[1]Traitement outputs (2)'!$A$51:$A$63,0),MATCH(C5951,'[1]Traitement outputs (2)'!$B$51:$Q$51,0)),INDEX('[1]Traitement outputs (2)'!$B$34:$Q$38,MATCH(70,'[1]Traitement outputs (2)'!$A$34:$A$38,0),MATCH(C5951,'[1]Traitement outputs (2)'!$B$33:$Q$33,0)))</f>
        <v>-27.907128105419115</v>
      </c>
      <c r="R5951">
        <f>IF(K5951&lt;30,INDEX('[1]Traitement outputs (2)'!$B$58:$Q$63,MATCH(70,'[1]Traitement outputs (2)'!$A$58:$A$63,0),MATCH(C5951,'[1]Traitement outputs (2)'!$B$58:$Q$58,0)),INDEX('[1]Traitement outputs (2)'!$B$41:$Q$45,MATCH(70,'[1]Traitement outputs (2)'!$A$41:$A$45,0),MATCH(C5951,'[1]Traitement outputs (2)'!$B$40:$Q$40,0)))</f>
        <v>27.907128104236733</v>
      </c>
      <c r="T5951">
        <f t="shared" si="554"/>
        <v>-3240.8212983285953</v>
      </c>
      <c r="U5951">
        <f t="shared" si="555"/>
        <v>3240.8212981912866</v>
      </c>
      <c r="X5951">
        <f t="shared" si="556"/>
        <v>7.8364679403255921E-2</v>
      </c>
      <c r="Y5951">
        <f t="shared" si="557"/>
        <v>6.5433390996103388E-2</v>
      </c>
    </row>
    <row r="5952" spans="1:25" x14ac:dyDescent="0.35">
      <c r="A5952" s="1">
        <v>34947.916666666664</v>
      </c>
      <c r="B5952">
        <v>16.000299999999999</v>
      </c>
      <c r="C5952">
        <f>_xlfn.IFNA(HLOOKUP(B5952,'[1]Traitement outputs'!$B$33:$Q$33,1,TRUE),16)</f>
        <v>16</v>
      </c>
      <c r="E5952" s="1">
        <v>34947.916666666664</v>
      </c>
      <c r="F5952">
        <v>37.36</v>
      </c>
      <c r="G5952">
        <f t="shared" si="552"/>
        <v>37</v>
      </c>
      <c r="I5952" s="1">
        <v>34947.916666666664</v>
      </c>
      <c r="J5952">
        <v>0</v>
      </c>
      <c r="K5952">
        <f t="shared" si="553"/>
        <v>0</v>
      </c>
      <c r="M5952">
        <f>INDEX('[1]Traitement outputs (2)'!$B$51:$Q$56,MATCH(70,'[1]Traitement outputs (2)'!$A$51:$A$56,0),MATCH(C5952,'[1]Traitement outputs (2)'!$B$51:$Q$51,0))</f>
        <v>-27.907128105419115</v>
      </c>
      <c r="N5952">
        <f>INDEX('[1]Traitement outputs (2)'!$B$34:$Q$38,MATCH(70,'[1]Traitement outputs (2)'!$A$34:$A$38,0),MATCH(C5952,'[1]Traitement outputs (2)'!$B$33:$Q$33,0))</f>
        <v>-87.65601603539298</v>
      </c>
      <c r="O5952">
        <f>INDEX('[1]Traitement outputs (2)'!$B$58:$Q$63,MATCH(70,'[1]Traitement outputs (2)'!$A$58:$A$63,0),MATCH(C5952,'[1]Traitement outputs (2)'!$B$58:$Q$58,0))</f>
        <v>27.907128104236733</v>
      </c>
      <c r="P5952">
        <f>INDEX('[1]Traitement outputs (2)'!$B$41:$Q$45,MATCH(70,'[1]Traitement outputs (2)'!$A$41:$A$45,0),MATCH(C5952,'[1]Traitement outputs (2)'!$B$40:$Q$40,0))</f>
        <v>158.03405896601754</v>
      </c>
      <c r="Q5952">
        <f>IF(K5952&lt;30,INDEX('[1]Traitement outputs (2)'!$B$51:$Q$63,MATCH(70,'[1]Traitement outputs (2)'!$A$51:$A$63,0),MATCH(C5952,'[1]Traitement outputs (2)'!$B$51:$Q$51,0)),INDEX('[1]Traitement outputs (2)'!$B$34:$Q$38,MATCH(70,'[1]Traitement outputs (2)'!$A$34:$A$38,0),MATCH(C5952,'[1]Traitement outputs (2)'!$B$33:$Q$33,0)))</f>
        <v>-27.907128105419115</v>
      </c>
      <c r="R5952">
        <f>IF(K5952&lt;30,INDEX('[1]Traitement outputs (2)'!$B$58:$Q$63,MATCH(70,'[1]Traitement outputs (2)'!$A$58:$A$63,0),MATCH(C5952,'[1]Traitement outputs (2)'!$B$58:$Q$58,0)),INDEX('[1]Traitement outputs (2)'!$B$41:$Q$45,MATCH(70,'[1]Traitement outputs (2)'!$A$41:$A$45,0),MATCH(C5952,'[1]Traitement outputs (2)'!$B$40:$Q$40,0)))</f>
        <v>27.907128104236733</v>
      </c>
      <c r="T5952">
        <f t="shared" si="554"/>
        <v>-3240.8212983285953</v>
      </c>
      <c r="U5952">
        <f t="shared" si="555"/>
        <v>3240.8212981912866</v>
      </c>
      <c r="X5952">
        <f t="shared" si="556"/>
        <v>7.8364679403255921E-2</v>
      </c>
      <c r="Y5952">
        <f t="shared" si="557"/>
        <v>6.5433390996103388E-2</v>
      </c>
    </row>
    <row r="5953" spans="1:25" x14ac:dyDescent="0.35">
      <c r="A5953" s="1">
        <v>34947.958333333336</v>
      </c>
      <c r="B5953">
        <v>16.000399999999999</v>
      </c>
      <c r="C5953">
        <f>_xlfn.IFNA(HLOOKUP(B5953,'[1]Traitement outputs'!$B$33:$Q$33,1,TRUE),16)</f>
        <v>16</v>
      </c>
      <c r="E5953" s="1">
        <v>34947.958333333336</v>
      </c>
      <c r="F5953">
        <v>44.913899999999998</v>
      </c>
      <c r="G5953">
        <f t="shared" si="552"/>
        <v>45</v>
      </c>
      <c r="I5953" s="1">
        <v>34947.958333333336</v>
      </c>
      <c r="J5953">
        <v>0</v>
      </c>
      <c r="K5953">
        <f t="shared" si="553"/>
        <v>0</v>
      </c>
      <c r="M5953">
        <f>INDEX('[1]Traitement outputs (2)'!$B$51:$Q$56,MATCH(70,'[1]Traitement outputs (2)'!$A$51:$A$56,0),MATCH(C5953,'[1]Traitement outputs (2)'!$B$51:$Q$51,0))</f>
        <v>-27.907128105419115</v>
      </c>
      <c r="N5953">
        <f>INDEX('[1]Traitement outputs (2)'!$B$34:$Q$38,MATCH(70,'[1]Traitement outputs (2)'!$A$34:$A$38,0),MATCH(C5953,'[1]Traitement outputs (2)'!$B$33:$Q$33,0))</f>
        <v>-87.65601603539298</v>
      </c>
      <c r="O5953">
        <f>INDEX('[1]Traitement outputs (2)'!$B$58:$Q$63,MATCH(70,'[1]Traitement outputs (2)'!$A$58:$A$63,0),MATCH(C5953,'[1]Traitement outputs (2)'!$B$58:$Q$58,0))</f>
        <v>27.907128104236733</v>
      </c>
      <c r="P5953">
        <f>INDEX('[1]Traitement outputs (2)'!$B$41:$Q$45,MATCH(70,'[1]Traitement outputs (2)'!$A$41:$A$45,0),MATCH(C5953,'[1]Traitement outputs (2)'!$B$40:$Q$40,0))</f>
        <v>158.03405896601754</v>
      </c>
      <c r="Q5953">
        <f>IF(K5953&lt;30,INDEX('[1]Traitement outputs (2)'!$B$51:$Q$63,MATCH(70,'[1]Traitement outputs (2)'!$A$51:$A$63,0),MATCH(C5953,'[1]Traitement outputs (2)'!$B$51:$Q$51,0)),INDEX('[1]Traitement outputs (2)'!$B$34:$Q$38,MATCH(70,'[1]Traitement outputs (2)'!$A$34:$A$38,0),MATCH(C5953,'[1]Traitement outputs (2)'!$B$33:$Q$33,0)))</f>
        <v>-27.907128105419115</v>
      </c>
      <c r="R5953">
        <f>IF(K5953&lt;30,INDEX('[1]Traitement outputs (2)'!$B$58:$Q$63,MATCH(70,'[1]Traitement outputs (2)'!$A$58:$A$63,0),MATCH(C5953,'[1]Traitement outputs (2)'!$B$58:$Q$58,0)),INDEX('[1]Traitement outputs (2)'!$B$41:$Q$45,MATCH(70,'[1]Traitement outputs (2)'!$A$41:$A$45,0),MATCH(C5953,'[1]Traitement outputs (2)'!$B$40:$Q$40,0)))</f>
        <v>27.907128104236733</v>
      </c>
      <c r="T5953">
        <f t="shared" si="554"/>
        <v>-3240.8212983285953</v>
      </c>
      <c r="U5953">
        <f t="shared" si="555"/>
        <v>3240.8212981912866</v>
      </c>
      <c r="X5953">
        <f t="shared" si="556"/>
        <v>7.8364679403255921E-2</v>
      </c>
      <c r="Y5953">
        <f t="shared" si="557"/>
        <v>6.5433390996103388E-2</v>
      </c>
    </row>
    <row r="5954" spans="1:25" x14ac:dyDescent="0.35">
      <c r="A5954" s="1">
        <v>34948</v>
      </c>
      <c r="B5954">
        <v>16.000399999999999</v>
      </c>
      <c r="C5954">
        <f>_xlfn.IFNA(HLOOKUP(B5954,'[1]Traitement outputs'!$B$33:$Q$33,1,TRUE),16)</f>
        <v>16</v>
      </c>
      <c r="E5954" s="1">
        <v>34948</v>
      </c>
      <c r="F5954">
        <v>49.036299999999997</v>
      </c>
      <c r="G5954">
        <f t="shared" si="552"/>
        <v>49</v>
      </c>
      <c r="I5954" s="1">
        <v>34948</v>
      </c>
      <c r="J5954">
        <v>0</v>
      </c>
      <c r="K5954">
        <f t="shared" si="553"/>
        <v>0</v>
      </c>
      <c r="M5954">
        <f>INDEX('[1]Traitement outputs (2)'!$B$51:$Q$56,MATCH(70,'[1]Traitement outputs (2)'!$A$51:$A$56,0),MATCH(C5954,'[1]Traitement outputs (2)'!$B$51:$Q$51,0))</f>
        <v>-27.907128105419115</v>
      </c>
      <c r="N5954">
        <f>INDEX('[1]Traitement outputs (2)'!$B$34:$Q$38,MATCH(70,'[1]Traitement outputs (2)'!$A$34:$A$38,0),MATCH(C5954,'[1]Traitement outputs (2)'!$B$33:$Q$33,0))</f>
        <v>-87.65601603539298</v>
      </c>
      <c r="O5954">
        <f>INDEX('[1]Traitement outputs (2)'!$B$58:$Q$63,MATCH(70,'[1]Traitement outputs (2)'!$A$58:$A$63,0),MATCH(C5954,'[1]Traitement outputs (2)'!$B$58:$Q$58,0))</f>
        <v>27.907128104236733</v>
      </c>
      <c r="P5954">
        <f>INDEX('[1]Traitement outputs (2)'!$B$41:$Q$45,MATCH(70,'[1]Traitement outputs (2)'!$A$41:$A$45,0),MATCH(C5954,'[1]Traitement outputs (2)'!$B$40:$Q$40,0))</f>
        <v>158.03405896601754</v>
      </c>
      <c r="Q5954">
        <f>IF(K5954&lt;30,INDEX('[1]Traitement outputs (2)'!$B$51:$Q$63,MATCH(70,'[1]Traitement outputs (2)'!$A$51:$A$63,0),MATCH(C5954,'[1]Traitement outputs (2)'!$B$51:$Q$51,0)),INDEX('[1]Traitement outputs (2)'!$B$34:$Q$38,MATCH(70,'[1]Traitement outputs (2)'!$A$34:$A$38,0),MATCH(C5954,'[1]Traitement outputs (2)'!$B$33:$Q$33,0)))</f>
        <v>-27.907128105419115</v>
      </c>
      <c r="R5954">
        <f>IF(K5954&lt;30,INDEX('[1]Traitement outputs (2)'!$B$58:$Q$63,MATCH(70,'[1]Traitement outputs (2)'!$A$58:$A$63,0),MATCH(C5954,'[1]Traitement outputs (2)'!$B$58:$Q$58,0)),INDEX('[1]Traitement outputs (2)'!$B$41:$Q$45,MATCH(70,'[1]Traitement outputs (2)'!$A$41:$A$45,0),MATCH(C5954,'[1]Traitement outputs (2)'!$B$40:$Q$40,0)))</f>
        <v>27.907128104236733</v>
      </c>
      <c r="T5954">
        <f t="shared" si="554"/>
        <v>-3240.8212983285953</v>
      </c>
      <c r="U5954">
        <f t="shared" si="555"/>
        <v>3240.8212981912866</v>
      </c>
      <c r="X5954">
        <f t="shared" si="556"/>
        <v>7.8364679403255921E-2</v>
      </c>
      <c r="Y5954">
        <f t="shared" si="557"/>
        <v>6.5433390996103388E-2</v>
      </c>
    </row>
    <row r="5955" spans="1:25" x14ac:dyDescent="0.35">
      <c r="A5955" s="1">
        <v>34948.041666666664</v>
      </c>
      <c r="B5955">
        <v>16.000399999999999</v>
      </c>
      <c r="C5955">
        <f>_xlfn.IFNA(HLOOKUP(B5955,'[1]Traitement outputs'!$B$33:$Q$33,1,TRUE),16)</f>
        <v>16</v>
      </c>
      <c r="E5955" s="1">
        <v>34948.041666666664</v>
      </c>
      <c r="F5955">
        <v>50.784999999999997</v>
      </c>
      <c r="G5955">
        <f t="shared" ref="G5955:G6018" si="558">ROUND(F5955,0)</f>
        <v>51</v>
      </c>
      <c r="I5955" s="1">
        <v>34948.041666666664</v>
      </c>
      <c r="J5955">
        <v>0</v>
      </c>
      <c r="K5955">
        <f t="shared" ref="K5955:K6018" si="559">J5955/$AB$2</f>
        <v>0</v>
      </c>
      <c r="M5955">
        <f>INDEX('[1]Traitement outputs (2)'!$B$51:$Q$56,MATCH(70,'[1]Traitement outputs (2)'!$A$51:$A$56,0),MATCH(C5955,'[1]Traitement outputs (2)'!$B$51:$Q$51,0))</f>
        <v>-27.907128105419115</v>
      </c>
      <c r="N5955">
        <f>INDEX('[1]Traitement outputs (2)'!$B$34:$Q$38,MATCH(70,'[1]Traitement outputs (2)'!$A$34:$A$38,0),MATCH(C5955,'[1]Traitement outputs (2)'!$B$33:$Q$33,0))</f>
        <v>-87.65601603539298</v>
      </c>
      <c r="O5955">
        <f>INDEX('[1]Traitement outputs (2)'!$B$58:$Q$63,MATCH(70,'[1]Traitement outputs (2)'!$A$58:$A$63,0),MATCH(C5955,'[1]Traitement outputs (2)'!$B$58:$Q$58,0))</f>
        <v>27.907128104236733</v>
      </c>
      <c r="P5955">
        <f>INDEX('[1]Traitement outputs (2)'!$B$41:$Q$45,MATCH(70,'[1]Traitement outputs (2)'!$A$41:$A$45,0),MATCH(C5955,'[1]Traitement outputs (2)'!$B$40:$Q$40,0))</f>
        <v>158.03405896601754</v>
      </c>
      <c r="Q5955">
        <f>IF(K5955&lt;30,INDEX('[1]Traitement outputs (2)'!$B$51:$Q$63,MATCH(70,'[1]Traitement outputs (2)'!$A$51:$A$63,0),MATCH(C5955,'[1]Traitement outputs (2)'!$B$51:$Q$51,0)),INDEX('[1]Traitement outputs (2)'!$B$34:$Q$38,MATCH(70,'[1]Traitement outputs (2)'!$A$34:$A$38,0),MATCH(C5955,'[1]Traitement outputs (2)'!$B$33:$Q$33,0)))</f>
        <v>-27.907128105419115</v>
      </c>
      <c r="R5955">
        <f>IF(K5955&lt;30,INDEX('[1]Traitement outputs (2)'!$B$58:$Q$63,MATCH(70,'[1]Traitement outputs (2)'!$A$58:$A$63,0),MATCH(C5955,'[1]Traitement outputs (2)'!$B$58:$Q$58,0)),INDEX('[1]Traitement outputs (2)'!$B$41:$Q$45,MATCH(70,'[1]Traitement outputs (2)'!$A$41:$A$45,0),MATCH(C5955,'[1]Traitement outputs (2)'!$B$40:$Q$40,0)))</f>
        <v>27.907128104236733</v>
      </c>
      <c r="T5955">
        <f t="shared" ref="T5955:T6018" si="560">Q5955*$AB$2</f>
        <v>-3240.8212983285953</v>
      </c>
      <c r="U5955">
        <f t="shared" ref="U5955:U6018" si="561">R5955*$AB$2</f>
        <v>3240.8212981912866</v>
      </c>
      <c r="X5955">
        <f t="shared" ref="X5955:X6018" si="562">T5955/$V$2</f>
        <v>7.8364679403255921E-2</v>
      </c>
      <c r="Y5955">
        <f t="shared" ref="Y5955:Y6018" si="563">U5955/$W$2</f>
        <v>6.5433390996103388E-2</v>
      </c>
    </row>
    <row r="5956" spans="1:25" x14ac:dyDescent="0.35">
      <c r="A5956" s="1">
        <v>34948.083333333336</v>
      </c>
      <c r="B5956">
        <v>16.000299999999999</v>
      </c>
      <c r="C5956">
        <f>_xlfn.IFNA(HLOOKUP(B5956,'[1]Traitement outputs'!$B$33:$Q$33,1,TRUE),16)</f>
        <v>16</v>
      </c>
      <c r="E5956" s="1">
        <v>34948.083333333336</v>
      </c>
      <c r="F5956">
        <v>51.5533</v>
      </c>
      <c r="G5956">
        <f t="shared" si="558"/>
        <v>52</v>
      </c>
      <c r="I5956" s="1">
        <v>34948.083333333336</v>
      </c>
      <c r="J5956">
        <v>0</v>
      </c>
      <c r="K5956">
        <f t="shared" si="559"/>
        <v>0</v>
      </c>
      <c r="M5956">
        <f>INDEX('[1]Traitement outputs (2)'!$B$51:$Q$56,MATCH(70,'[1]Traitement outputs (2)'!$A$51:$A$56,0),MATCH(C5956,'[1]Traitement outputs (2)'!$B$51:$Q$51,0))</f>
        <v>-27.907128105419115</v>
      </c>
      <c r="N5956">
        <f>INDEX('[1]Traitement outputs (2)'!$B$34:$Q$38,MATCH(70,'[1]Traitement outputs (2)'!$A$34:$A$38,0),MATCH(C5956,'[1]Traitement outputs (2)'!$B$33:$Q$33,0))</f>
        <v>-87.65601603539298</v>
      </c>
      <c r="O5956">
        <f>INDEX('[1]Traitement outputs (2)'!$B$58:$Q$63,MATCH(70,'[1]Traitement outputs (2)'!$A$58:$A$63,0),MATCH(C5956,'[1]Traitement outputs (2)'!$B$58:$Q$58,0))</f>
        <v>27.907128104236733</v>
      </c>
      <c r="P5956">
        <f>INDEX('[1]Traitement outputs (2)'!$B$41:$Q$45,MATCH(70,'[1]Traitement outputs (2)'!$A$41:$A$45,0),MATCH(C5956,'[1]Traitement outputs (2)'!$B$40:$Q$40,0))</f>
        <v>158.03405896601754</v>
      </c>
      <c r="Q5956">
        <f>IF(K5956&lt;30,INDEX('[1]Traitement outputs (2)'!$B$51:$Q$63,MATCH(70,'[1]Traitement outputs (2)'!$A$51:$A$63,0),MATCH(C5956,'[1]Traitement outputs (2)'!$B$51:$Q$51,0)),INDEX('[1]Traitement outputs (2)'!$B$34:$Q$38,MATCH(70,'[1]Traitement outputs (2)'!$A$34:$A$38,0),MATCH(C5956,'[1]Traitement outputs (2)'!$B$33:$Q$33,0)))</f>
        <v>-27.907128105419115</v>
      </c>
      <c r="R5956">
        <f>IF(K5956&lt;30,INDEX('[1]Traitement outputs (2)'!$B$58:$Q$63,MATCH(70,'[1]Traitement outputs (2)'!$A$58:$A$63,0),MATCH(C5956,'[1]Traitement outputs (2)'!$B$58:$Q$58,0)),INDEX('[1]Traitement outputs (2)'!$B$41:$Q$45,MATCH(70,'[1]Traitement outputs (2)'!$A$41:$A$45,0),MATCH(C5956,'[1]Traitement outputs (2)'!$B$40:$Q$40,0)))</f>
        <v>27.907128104236733</v>
      </c>
      <c r="T5956">
        <f t="shared" si="560"/>
        <v>-3240.8212983285953</v>
      </c>
      <c r="U5956">
        <f t="shared" si="561"/>
        <v>3240.8212981912866</v>
      </c>
      <c r="X5956">
        <f t="shared" si="562"/>
        <v>7.8364679403255921E-2</v>
      </c>
      <c r="Y5956">
        <f t="shared" si="563"/>
        <v>6.5433390996103388E-2</v>
      </c>
    </row>
    <row r="5957" spans="1:25" x14ac:dyDescent="0.35">
      <c r="A5957" s="1">
        <v>34948.125</v>
      </c>
      <c r="B5957">
        <v>16.000299999999999</v>
      </c>
      <c r="C5957">
        <f>_xlfn.IFNA(HLOOKUP(B5957,'[1]Traitement outputs'!$B$33:$Q$33,1,TRUE),16)</f>
        <v>16</v>
      </c>
      <c r="E5957" s="1">
        <v>34948.125</v>
      </c>
      <c r="F5957">
        <v>52.157299999999999</v>
      </c>
      <c r="G5957">
        <f t="shared" si="558"/>
        <v>52</v>
      </c>
      <c r="I5957" s="1">
        <v>34948.125</v>
      </c>
      <c r="J5957">
        <v>0</v>
      </c>
      <c r="K5957">
        <f t="shared" si="559"/>
        <v>0</v>
      </c>
      <c r="M5957">
        <f>INDEX('[1]Traitement outputs (2)'!$B$51:$Q$56,MATCH(70,'[1]Traitement outputs (2)'!$A$51:$A$56,0),MATCH(C5957,'[1]Traitement outputs (2)'!$B$51:$Q$51,0))</f>
        <v>-27.907128105419115</v>
      </c>
      <c r="N5957">
        <f>INDEX('[1]Traitement outputs (2)'!$B$34:$Q$38,MATCH(70,'[1]Traitement outputs (2)'!$A$34:$A$38,0),MATCH(C5957,'[1]Traitement outputs (2)'!$B$33:$Q$33,0))</f>
        <v>-87.65601603539298</v>
      </c>
      <c r="O5957">
        <f>INDEX('[1]Traitement outputs (2)'!$B$58:$Q$63,MATCH(70,'[1]Traitement outputs (2)'!$A$58:$A$63,0),MATCH(C5957,'[1]Traitement outputs (2)'!$B$58:$Q$58,0))</f>
        <v>27.907128104236733</v>
      </c>
      <c r="P5957">
        <f>INDEX('[1]Traitement outputs (2)'!$B$41:$Q$45,MATCH(70,'[1]Traitement outputs (2)'!$A$41:$A$45,0),MATCH(C5957,'[1]Traitement outputs (2)'!$B$40:$Q$40,0))</f>
        <v>158.03405896601754</v>
      </c>
      <c r="Q5957">
        <f>IF(K5957&lt;30,INDEX('[1]Traitement outputs (2)'!$B$51:$Q$63,MATCH(70,'[1]Traitement outputs (2)'!$A$51:$A$63,0),MATCH(C5957,'[1]Traitement outputs (2)'!$B$51:$Q$51,0)),INDEX('[1]Traitement outputs (2)'!$B$34:$Q$38,MATCH(70,'[1]Traitement outputs (2)'!$A$34:$A$38,0),MATCH(C5957,'[1]Traitement outputs (2)'!$B$33:$Q$33,0)))</f>
        <v>-27.907128105419115</v>
      </c>
      <c r="R5957">
        <f>IF(K5957&lt;30,INDEX('[1]Traitement outputs (2)'!$B$58:$Q$63,MATCH(70,'[1]Traitement outputs (2)'!$A$58:$A$63,0),MATCH(C5957,'[1]Traitement outputs (2)'!$B$58:$Q$58,0)),INDEX('[1]Traitement outputs (2)'!$B$41:$Q$45,MATCH(70,'[1]Traitement outputs (2)'!$A$41:$A$45,0),MATCH(C5957,'[1]Traitement outputs (2)'!$B$40:$Q$40,0)))</f>
        <v>27.907128104236733</v>
      </c>
      <c r="T5957">
        <f t="shared" si="560"/>
        <v>-3240.8212983285953</v>
      </c>
      <c r="U5957">
        <f t="shared" si="561"/>
        <v>3240.8212981912866</v>
      </c>
      <c r="X5957">
        <f t="shared" si="562"/>
        <v>7.8364679403255921E-2</v>
      </c>
      <c r="Y5957">
        <f t="shared" si="563"/>
        <v>6.5433390996103388E-2</v>
      </c>
    </row>
    <row r="5958" spans="1:25" x14ac:dyDescent="0.35">
      <c r="A5958" s="1">
        <v>34948.166666666664</v>
      </c>
      <c r="B5958">
        <v>16.000299999999999</v>
      </c>
      <c r="C5958">
        <f>_xlfn.IFNA(HLOOKUP(B5958,'[1]Traitement outputs'!$B$33:$Q$33,1,TRUE),16)</f>
        <v>16</v>
      </c>
      <c r="E5958" s="1">
        <v>34948.166666666664</v>
      </c>
      <c r="F5958">
        <v>53.1952</v>
      </c>
      <c r="G5958">
        <f t="shared" si="558"/>
        <v>53</v>
      </c>
      <c r="I5958" s="1">
        <v>34948.166666666664</v>
      </c>
      <c r="J5958">
        <v>0</v>
      </c>
      <c r="K5958">
        <f t="shared" si="559"/>
        <v>0</v>
      </c>
      <c r="M5958">
        <f>INDEX('[1]Traitement outputs (2)'!$B$51:$Q$56,MATCH(70,'[1]Traitement outputs (2)'!$A$51:$A$56,0),MATCH(C5958,'[1]Traitement outputs (2)'!$B$51:$Q$51,0))</f>
        <v>-27.907128105419115</v>
      </c>
      <c r="N5958">
        <f>INDEX('[1]Traitement outputs (2)'!$B$34:$Q$38,MATCH(70,'[1]Traitement outputs (2)'!$A$34:$A$38,0),MATCH(C5958,'[1]Traitement outputs (2)'!$B$33:$Q$33,0))</f>
        <v>-87.65601603539298</v>
      </c>
      <c r="O5958">
        <f>INDEX('[1]Traitement outputs (2)'!$B$58:$Q$63,MATCH(70,'[1]Traitement outputs (2)'!$A$58:$A$63,0),MATCH(C5958,'[1]Traitement outputs (2)'!$B$58:$Q$58,0))</f>
        <v>27.907128104236733</v>
      </c>
      <c r="P5958">
        <f>INDEX('[1]Traitement outputs (2)'!$B$41:$Q$45,MATCH(70,'[1]Traitement outputs (2)'!$A$41:$A$45,0),MATCH(C5958,'[1]Traitement outputs (2)'!$B$40:$Q$40,0))</f>
        <v>158.03405896601754</v>
      </c>
      <c r="Q5958">
        <f>IF(K5958&lt;30,INDEX('[1]Traitement outputs (2)'!$B$51:$Q$63,MATCH(70,'[1]Traitement outputs (2)'!$A$51:$A$63,0),MATCH(C5958,'[1]Traitement outputs (2)'!$B$51:$Q$51,0)),INDEX('[1]Traitement outputs (2)'!$B$34:$Q$38,MATCH(70,'[1]Traitement outputs (2)'!$A$34:$A$38,0),MATCH(C5958,'[1]Traitement outputs (2)'!$B$33:$Q$33,0)))</f>
        <v>-27.907128105419115</v>
      </c>
      <c r="R5958">
        <f>IF(K5958&lt;30,INDEX('[1]Traitement outputs (2)'!$B$58:$Q$63,MATCH(70,'[1]Traitement outputs (2)'!$A$58:$A$63,0),MATCH(C5958,'[1]Traitement outputs (2)'!$B$58:$Q$58,0)),INDEX('[1]Traitement outputs (2)'!$B$41:$Q$45,MATCH(70,'[1]Traitement outputs (2)'!$A$41:$A$45,0),MATCH(C5958,'[1]Traitement outputs (2)'!$B$40:$Q$40,0)))</f>
        <v>27.907128104236733</v>
      </c>
      <c r="T5958">
        <f t="shared" si="560"/>
        <v>-3240.8212983285953</v>
      </c>
      <c r="U5958">
        <f t="shared" si="561"/>
        <v>3240.8212981912866</v>
      </c>
      <c r="X5958">
        <f t="shared" si="562"/>
        <v>7.8364679403255921E-2</v>
      </c>
      <c r="Y5958">
        <f t="shared" si="563"/>
        <v>6.5433390996103388E-2</v>
      </c>
    </row>
    <row r="5959" spans="1:25" x14ac:dyDescent="0.35">
      <c r="A5959" s="1">
        <v>34948.208333333336</v>
      </c>
      <c r="B5959">
        <v>19.9739</v>
      </c>
      <c r="C5959">
        <f>_xlfn.IFNA(HLOOKUP(B5959,'[1]Traitement outputs'!$B$33:$Q$33,1,TRUE),16)</f>
        <v>18</v>
      </c>
      <c r="E5959" s="1">
        <v>34948.208333333336</v>
      </c>
      <c r="F5959">
        <v>40.218400000000003</v>
      </c>
      <c r="G5959">
        <f t="shared" si="558"/>
        <v>40</v>
      </c>
      <c r="I5959" s="1">
        <v>34948.208333333336</v>
      </c>
      <c r="J5959">
        <v>316.10300000000001</v>
      </c>
      <c r="K5959">
        <f t="shared" si="559"/>
        <v>2.7220034995625548</v>
      </c>
      <c r="M5959">
        <f>INDEX('[1]Traitement outputs (2)'!$B$51:$Q$56,MATCH(70,'[1]Traitement outputs (2)'!$A$51:$A$56,0),MATCH(C5959,'[1]Traitement outputs (2)'!$B$51:$Q$51,0))</f>
        <v>-40.563606676443541</v>
      </c>
      <c r="N5959">
        <f>INDEX('[1]Traitement outputs (2)'!$B$34:$Q$38,MATCH(70,'[1]Traitement outputs (2)'!$A$34:$A$38,0),MATCH(C5959,'[1]Traitement outputs (2)'!$B$33:$Q$33,0))</f>
        <v>-132.60751704955501</v>
      </c>
      <c r="O5959">
        <f>INDEX('[1]Traitement outputs (2)'!$B$58:$Q$63,MATCH(70,'[1]Traitement outputs (2)'!$A$58:$A$63,0),MATCH(C5959,'[1]Traitement outputs (2)'!$B$58:$Q$58,0))</f>
        <v>40.565237508304868</v>
      </c>
      <c r="P5959">
        <f>INDEX('[1]Traitement outputs (2)'!$B$41:$Q$45,MATCH(70,'[1]Traitement outputs (2)'!$A$41:$A$45,0),MATCH(C5959,'[1]Traitement outputs (2)'!$B$40:$Q$40,0))</f>
        <v>202.98564822710691</v>
      </c>
      <c r="Q5959">
        <f>IF(K5959&lt;30,INDEX('[1]Traitement outputs (2)'!$B$51:$Q$63,MATCH(70,'[1]Traitement outputs (2)'!$A$51:$A$63,0),MATCH(C5959,'[1]Traitement outputs (2)'!$B$51:$Q$51,0)),INDEX('[1]Traitement outputs (2)'!$B$34:$Q$38,MATCH(70,'[1]Traitement outputs (2)'!$A$34:$A$38,0),MATCH(C5959,'[1]Traitement outputs (2)'!$B$33:$Q$33,0)))</f>
        <v>-40.563606676443541</v>
      </c>
      <c r="R5959">
        <f>IF(K5959&lt;30,INDEX('[1]Traitement outputs (2)'!$B$58:$Q$63,MATCH(70,'[1]Traitement outputs (2)'!$A$58:$A$63,0),MATCH(C5959,'[1]Traitement outputs (2)'!$B$58:$Q$58,0)),INDEX('[1]Traitement outputs (2)'!$B$41:$Q$45,MATCH(70,'[1]Traitement outputs (2)'!$A$41:$A$45,0),MATCH(C5959,'[1]Traitement outputs (2)'!$B$40:$Q$40,0)))</f>
        <v>40.565237508304868</v>
      </c>
      <c r="T5959">
        <f t="shared" si="560"/>
        <v>-4710.6029670073767</v>
      </c>
      <c r="U5959">
        <f t="shared" si="561"/>
        <v>4710.7923535544342</v>
      </c>
      <c r="X5959">
        <f t="shared" si="562"/>
        <v>0.11390473504229935</v>
      </c>
      <c r="Y5959">
        <f t="shared" si="563"/>
        <v>9.5112654975333846E-2</v>
      </c>
    </row>
    <row r="5960" spans="1:25" x14ac:dyDescent="0.35">
      <c r="A5960" s="1">
        <v>34948.25</v>
      </c>
      <c r="B5960">
        <v>20.002199999999998</v>
      </c>
      <c r="C5960">
        <f>_xlfn.IFNA(HLOOKUP(B5960,'[1]Traitement outputs'!$B$33:$Q$33,1,TRUE),16)</f>
        <v>20</v>
      </c>
      <c r="E5960" s="1">
        <v>34948.25</v>
      </c>
      <c r="F5960">
        <v>36.157499999999999</v>
      </c>
      <c r="G5960">
        <f t="shared" si="558"/>
        <v>36</v>
      </c>
      <c r="I5960" s="1">
        <v>34948.25</v>
      </c>
      <c r="J5960">
        <v>1630.35</v>
      </c>
      <c r="K5960">
        <f t="shared" si="559"/>
        <v>14.039153078306157</v>
      </c>
      <c r="M5960">
        <f>INDEX('[1]Traitement outputs (2)'!$B$51:$Q$56,MATCH(70,'[1]Traitement outputs (2)'!$A$51:$A$56,0),MATCH(C5960,'[1]Traitement outputs (2)'!$B$51:$Q$51,0))</f>
        <v>-16.864255714989046</v>
      </c>
      <c r="N5960">
        <f>INDEX('[1]Traitement outputs (2)'!$B$34:$Q$38,MATCH(70,'[1]Traitement outputs (2)'!$A$34:$A$38,0),MATCH(C5960,'[1]Traitement outputs (2)'!$B$33:$Q$33,0))</f>
        <v>-183.77989640241771</v>
      </c>
      <c r="O5960">
        <f>INDEX('[1]Traitement outputs (2)'!$B$58:$Q$63,MATCH(70,'[1]Traitement outputs (2)'!$A$58:$A$63,0),MATCH(C5960,'[1]Traitement outputs (2)'!$B$58:$Q$58,0))</f>
        <v>16.864787616041994</v>
      </c>
      <c r="P5960">
        <f>INDEX('[1]Traitement outputs (2)'!$B$41:$Q$45,MATCH(70,'[1]Traitement outputs (2)'!$A$41:$A$45,0),MATCH(C5960,'[1]Traitement outputs (2)'!$B$40:$Q$40,0))</f>
        <v>254.15803075879367</v>
      </c>
      <c r="Q5960">
        <f>IF(K5960&lt;30,INDEX('[1]Traitement outputs (2)'!$B$51:$Q$63,MATCH(70,'[1]Traitement outputs (2)'!$A$51:$A$63,0),MATCH(C5960,'[1]Traitement outputs (2)'!$B$51:$Q$51,0)),INDEX('[1]Traitement outputs (2)'!$B$34:$Q$38,MATCH(70,'[1]Traitement outputs (2)'!$A$34:$A$38,0),MATCH(C5960,'[1]Traitement outputs (2)'!$B$33:$Q$33,0)))</f>
        <v>-16.864255714989046</v>
      </c>
      <c r="R5960">
        <f>IF(K5960&lt;30,INDEX('[1]Traitement outputs (2)'!$B$58:$Q$63,MATCH(70,'[1]Traitement outputs (2)'!$A$58:$A$63,0),MATCH(C5960,'[1]Traitement outputs (2)'!$B$58:$Q$58,0)),INDEX('[1]Traitement outputs (2)'!$B$41:$Q$45,MATCH(70,'[1]Traitement outputs (2)'!$A$41:$A$45,0),MATCH(C5960,'[1]Traitement outputs (2)'!$B$40:$Q$40,0)))</f>
        <v>16.864787616041994</v>
      </c>
      <c r="T5960">
        <f t="shared" si="560"/>
        <v>-1958.42577907482</v>
      </c>
      <c r="U5960">
        <f t="shared" si="561"/>
        <v>1958.4875481058175</v>
      </c>
      <c r="X5960">
        <f t="shared" si="562"/>
        <v>4.735571455032727E-2</v>
      </c>
      <c r="Y5960">
        <f t="shared" si="563"/>
        <v>3.954259420836595E-2</v>
      </c>
    </row>
    <row r="5961" spans="1:25" x14ac:dyDescent="0.35">
      <c r="A5961" s="1">
        <v>34948.291666666664</v>
      </c>
      <c r="B5961">
        <v>20.0014</v>
      </c>
      <c r="C5961">
        <f>_xlfn.IFNA(HLOOKUP(B5961,'[1]Traitement outputs'!$B$33:$Q$33,1,TRUE),16)</f>
        <v>20</v>
      </c>
      <c r="E5961" s="1">
        <v>34948.291666666664</v>
      </c>
      <c r="F5961">
        <v>30.461600000000001</v>
      </c>
      <c r="G5961">
        <f t="shared" si="558"/>
        <v>30</v>
      </c>
      <c r="I5961" s="1">
        <v>34948.291666666664</v>
      </c>
      <c r="J5961">
        <v>4276.6099999999997</v>
      </c>
      <c r="K5961">
        <f t="shared" si="559"/>
        <v>36.826437541763973</v>
      </c>
      <c r="M5961">
        <f>INDEX('[1]Traitement outputs (2)'!$B$51:$Q$56,MATCH(70,'[1]Traitement outputs (2)'!$A$51:$A$56,0),MATCH(C5961,'[1]Traitement outputs (2)'!$B$51:$Q$51,0))</f>
        <v>-16.864255714989046</v>
      </c>
      <c r="N5961">
        <f>INDEX('[1]Traitement outputs (2)'!$B$34:$Q$38,MATCH(70,'[1]Traitement outputs (2)'!$A$34:$A$38,0),MATCH(C5961,'[1]Traitement outputs (2)'!$B$33:$Q$33,0))</f>
        <v>-183.77989640241771</v>
      </c>
      <c r="O5961">
        <f>INDEX('[1]Traitement outputs (2)'!$B$58:$Q$63,MATCH(70,'[1]Traitement outputs (2)'!$A$58:$A$63,0),MATCH(C5961,'[1]Traitement outputs (2)'!$B$58:$Q$58,0))</f>
        <v>16.864787616041994</v>
      </c>
      <c r="P5961">
        <f>INDEX('[1]Traitement outputs (2)'!$B$41:$Q$45,MATCH(70,'[1]Traitement outputs (2)'!$A$41:$A$45,0),MATCH(C5961,'[1]Traitement outputs (2)'!$B$40:$Q$40,0))</f>
        <v>254.15803075879367</v>
      </c>
      <c r="Q5961">
        <f>IF(K5961&lt;30,INDEX('[1]Traitement outputs (2)'!$B$51:$Q$63,MATCH(70,'[1]Traitement outputs (2)'!$A$51:$A$63,0),MATCH(C5961,'[1]Traitement outputs (2)'!$B$51:$Q$51,0)),INDEX('[1]Traitement outputs (2)'!$B$34:$Q$38,MATCH(70,'[1]Traitement outputs (2)'!$A$34:$A$38,0),MATCH(C5961,'[1]Traitement outputs (2)'!$B$33:$Q$33,0)))</f>
        <v>-183.77989640241771</v>
      </c>
      <c r="R5961">
        <f>IF(K5961&lt;30,INDEX('[1]Traitement outputs (2)'!$B$58:$Q$63,MATCH(70,'[1]Traitement outputs (2)'!$A$58:$A$63,0),MATCH(C5961,'[1]Traitement outputs (2)'!$B$58:$Q$58,0)),INDEX('[1]Traitement outputs (2)'!$B$41:$Q$45,MATCH(70,'[1]Traitement outputs (2)'!$A$41:$A$45,0),MATCH(C5961,'[1]Traitement outputs (2)'!$B$40:$Q$40,0)))</f>
        <v>254.15803075879367</v>
      </c>
      <c r="T5961">
        <f t="shared" si="560"/>
        <v>-21342.138833337085</v>
      </c>
      <c r="U5961">
        <f t="shared" si="561"/>
        <v>29515.067122381799</v>
      </c>
      <c r="X5961">
        <f t="shared" si="562"/>
        <v>0.51606358805306241</v>
      </c>
      <c r="Y5961">
        <f t="shared" si="563"/>
        <v>0.59592021577150611</v>
      </c>
    </row>
    <row r="5962" spans="1:25" x14ac:dyDescent="0.35">
      <c r="A5962" s="1">
        <v>34948.333333333336</v>
      </c>
      <c r="B5962">
        <v>20.000699999999998</v>
      </c>
      <c r="C5962">
        <f>_xlfn.IFNA(HLOOKUP(B5962,'[1]Traitement outputs'!$B$33:$Q$33,1,TRUE),16)</f>
        <v>20</v>
      </c>
      <c r="E5962" s="1">
        <v>34948.333333333336</v>
      </c>
      <c r="F5962">
        <v>28.511399999999998</v>
      </c>
      <c r="G5962">
        <f t="shared" si="558"/>
        <v>29</v>
      </c>
      <c r="I5962" s="1">
        <v>34948.333333333336</v>
      </c>
      <c r="J5962">
        <v>6617.2</v>
      </c>
      <c r="K5962">
        <f t="shared" si="559"/>
        <v>56.981558407561259</v>
      </c>
      <c r="M5962">
        <f>INDEX('[1]Traitement outputs (2)'!$B$51:$Q$56,MATCH(70,'[1]Traitement outputs (2)'!$A$51:$A$56,0),MATCH(C5962,'[1]Traitement outputs (2)'!$B$51:$Q$51,0))</f>
        <v>-16.864255714989046</v>
      </c>
      <c r="N5962">
        <f>INDEX('[1]Traitement outputs (2)'!$B$34:$Q$38,MATCH(70,'[1]Traitement outputs (2)'!$A$34:$A$38,0),MATCH(C5962,'[1]Traitement outputs (2)'!$B$33:$Q$33,0))</f>
        <v>-183.77989640241771</v>
      </c>
      <c r="O5962">
        <f>INDEX('[1]Traitement outputs (2)'!$B$58:$Q$63,MATCH(70,'[1]Traitement outputs (2)'!$A$58:$A$63,0),MATCH(C5962,'[1]Traitement outputs (2)'!$B$58:$Q$58,0))</f>
        <v>16.864787616041994</v>
      </c>
      <c r="P5962">
        <f>INDEX('[1]Traitement outputs (2)'!$B$41:$Q$45,MATCH(70,'[1]Traitement outputs (2)'!$A$41:$A$45,0),MATCH(C5962,'[1]Traitement outputs (2)'!$B$40:$Q$40,0))</f>
        <v>254.15803075879367</v>
      </c>
      <c r="Q5962">
        <f>IF(K5962&lt;30,INDEX('[1]Traitement outputs (2)'!$B$51:$Q$63,MATCH(70,'[1]Traitement outputs (2)'!$A$51:$A$63,0),MATCH(C5962,'[1]Traitement outputs (2)'!$B$51:$Q$51,0)),INDEX('[1]Traitement outputs (2)'!$B$34:$Q$38,MATCH(70,'[1]Traitement outputs (2)'!$A$34:$A$38,0),MATCH(C5962,'[1]Traitement outputs (2)'!$B$33:$Q$33,0)))</f>
        <v>-183.77989640241771</v>
      </c>
      <c r="R5962">
        <f>IF(K5962&lt;30,INDEX('[1]Traitement outputs (2)'!$B$58:$Q$63,MATCH(70,'[1]Traitement outputs (2)'!$A$58:$A$63,0),MATCH(C5962,'[1]Traitement outputs (2)'!$B$58:$Q$58,0)),INDEX('[1]Traitement outputs (2)'!$B$41:$Q$45,MATCH(70,'[1]Traitement outputs (2)'!$A$41:$A$45,0),MATCH(C5962,'[1]Traitement outputs (2)'!$B$40:$Q$40,0)))</f>
        <v>254.15803075879367</v>
      </c>
      <c r="T5962">
        <f t="shared" si="560"/>
        <v>-21342.138833337085</v>
      </c>
      <c r="U5962">
        <f t="shared" si="561"/>
        <v>29515.067122381799</v>
      </c>
      <c r="X5962">
        <f t="shared" si="562"/>
        <v>0.51606358805306241</v>
      </c>
      <c r="Y5962">
        <f t="shared" si="563"/>
        <v>0.59592021577150611</v>
      </c>
    </row>
    <row r="5963" spans="1:25" x14ac:dyDescent="0.35">
      <c r="A5963" s="1">
        <v>34948.375</v>
      </c>
      <c r="B5963">
        <v>20.000699999999998</v>
      </c>
      <c r="C5963">
        <f>_xlfn.IFNA(HLOOKUP(B5963,'[1]Traitement outputs'!$B$33:$Q$33,1,TRUE),16)</f>
        <v>20</v>
      </c>
      <c r="E5963" s="1">
        <v>34948.375</v>
      </c>
      <c r="F5963">
        <v>28.0687</v>
      </c>
      <c r="G5963">
        <f t="shared" si="558"/>
        <v>28</v>
      </c>
      <c r="I5963" s="1">
        <v>34948.375</v>
      </c>
      <c r="J5963">
        <v>6004.29</v>
      </c>
      <c r="K5963">
        <f t="shared" si="559"/>
        <v>51.703711740756816</v>
      </c>
      <c r="M5963">
        <f>INDEX('[1]Traitement outputs (2)'!$B$51:$Q$56,MATCH(70,'[1]Traitement outputs (2)'!$A$51:$A$56,0),MATCH(C5963,'[1]Traitement outputs (2)'!$B$51:$Q$51,0))</f>
        <v>-16.864255714989046</v>
      </c>
      <c r="N5963">
        <f>INDEX('[1]Traitement outputs (2)'!$B$34:$Q$38,MATCH(70,'[1]Traitement outputs (2)'!$A$34:$A$38,0),MATCH(C5963,'[1]Traitement outputs (2)'!$B$33:$Q$33,0))</f>
        <v>-183.77989640241771</v>
      </c>
      <c r="O5963">
        <f>INDEX('[1]Traitement outputs (2)'!$B$58:$Q$63,MATCH(70,'[1]Traitement outputs (2)'!$A$58:$A$63,0),MATCH(C5963,'[1]Traitement outputs (2)'!$B$58:$Q$58,0))</f>
        <v>16.864787616041994</v>
      </c>
      <c r="P5963">
        <f>INDEX('[1]Traitement outputs (2)'!$B$41:$Q$45,MATCH(70,'[1]Traitement outputs (2)'!$A$41:$A$45,0),MATCH(C5963,'[1]Traitement outputs (2)'!$B$40:$Q$40,0))</f>
        <v>254.15803075879367</v>
      </c>
      <c r="Q5963">
        <f>IF(K5963&lt;30,INDEX('[1]Traitement outputs (2)'!$B$51:$Q$63,MATCH(70,'[1]Traitement outputs (2)'!$A$51:$A$63,0),MATCH(C5963,'[1]Traitement outputs (2)'!$B$51:$Q$51,0)),INDEX('[1]Traitement outputs (2)'!$B$34:$Q$38,MATCH(70,'[1]Traitement outputs (2)'!$A$34:$A$38,0),MATCH(C5963,'[1]Traitement outputs (2)'!$B$33:$Q$33,0)))</f>
        <v>-183.77989640241771</v>
      </c>
      <c r="R5963">
        <f>IF(K5963&lt;30,INDEX('[1]Traitement outputs (2)'!$B$58:$Q$63,MATCH(70,'[1]Traitement outputs (2)'!$A$58:$A$63,0),MATCH(C5963,'[1]Traitement outputs (2)'!$B$58:$Q$58,0)),INDEX('[1]Traitement outputs (2)'!$B$41:$Q$45,MATCH(70,'[1]Traitement outputs (2)'!$A$41:$A$45,0),MATCH(C5963,'[1]Traitement outputs (2)'!$B$40:$Q$40,0)))</f>
        <v>254.15803075879367</v>
      </c>
      <c r="T5963">
        <f t="shared" si="560"/>
        <v>-21342.138833337085</v>
      </c>
      <c r="U5963">
        <f t="shared" si="561"/>
        <v>29515.067122381799</v>
      </c>
      <c r="X5963">
        <f t="shared" si="562"/>
        <v>0.51606358805306241</v>
      </c>
      <c r="Y5963">
        <f t="shared" si="563"/>
        <v>0.59592021577150611</v>
      </c>
    </row>
    <row r="5964" spans="1:25" x14ac:dyDescent="0.35">
      <c r="A5964" s="1">
        <v>34948.416666666664</v>
      </c>
      <c r="B5964">
        <v>20.000399999999999</v>
      </c>
      <c r="C5964">
        <f>_xlfn.IFNA(HLOOKUP(B5964,'[1]Traitement outputs'!$B$33:$Q$33,1,TRUE),16)</f>
        <v>20</v>
      </c>
      <c r="E5964" s="1">
        <v>34948.416666666664</v>
      </c>
      <c r="F5964">
        <v>27.638000000000002</v>
      </c>
      <c r="G5964">
        <f t="shared" si="558"/>
        <v>28</v>
      </c>
      <c r="I5964" s="1">
        <v>34948.416666666664</v>
      </c>
      <c r="J5964">
        <v>9537.66</v>
      </c>
      <c r="K5964">
        <f t="shared" si="559"/>
        <v>82.130014260028517</v>
      </c>
      <c r="M5964">
        <f>INDEX('[1]Traitement outputs (2)'!$B$51:$Q$56,MATCH(70,'[1]Traitement outputs (2)'!$A$51:$A$56,0),MATCH(C5964,'[1]Traitement outputs (2)'!$B$51:$Q$51,0))</f>
        <v>-16.864255714989046</v>
      </c>
      <c r="N5964">
        <f>INDEX('[1]Traitement outputs (2)'!$B$34:$Q$38,MATCH(70,'[1]Traitement outputs (2)'!$A$34:$A$38,0),MATCH(C5964,'[1]Traitement outputs (2)'!$B$33:$Q$33,0))</f>
        <v>-183.77989640241771</v>
      </c>
      <c r="O5964">
        <f>INDEX('[1]Traitement outputs (2)'!$B$58:$Q$63,MATCH(70,'[1]Traitement outputs (2)'!$A$58:$A$63,0),MATCH(C5964,'[1]Traitement outputs (2)'!$B$58:$Q$58,0))</f>
        <v>16.864787616041994</v>
      </c>
      <c r="P5964">
        <f>INDEX('[1]Traitement outputs (2)'!$B$41:$Q$45,MATCH(70,'[1]Traitement outputs (2)'!$A$41:$A$45,0),MATCH(C5964,'[1]Traitement outputs (2)'!$B$40:$Q$40,0))</f>
        <v>254.15803075879367</v>
      </c>
      <c r="Q5964">
        <f>IF(K5964&lt;30,INDEX('[1]Traitement outputs (2)'!$B$51:$Q$63,MATCH(70,'[1]Traitement outputs (2)'!$A$51:$A$63,0),MATCH(C5964,'[1]Traitement outputs (2)'!$B$51:$Q$51,0)),INDEX('[1]Traitement outputs (2)'!$B$34:$Q$38,MATCH(70,'[1]Traitement outputs (2)'!$A$34:$A$38,0),MATCH(C5964,'[1]Traitement outputs (2)'!$B$33:$Q$33,0)))</f>
        <v>-183.77989640241771</v>
      </c>
      <c r="R5964">
        <f>IF(K5964&lt;30,INDEX('[1]Traitement outputs (2)'!$B$58:$Q$63,MATCH(70,'[1]Traitement outputs (2)'!$A$58:$A$63,0),MATCH(C5964,'[1]Traitement outputs (2)'!$B$58:$Q$58,0)),INDEX('[1]Traitement outputs (2)'!$B$41:$Q$45,MATCH(70,'[1]Traitement outputs (2)'!$A$41:$A$45,0),MATCH(C5964,'[1]Traitement outputs (2)'!$B$40:$Q$40,0)))</f>
        <v>254.15803075879367</v>
      </c>
      <c r="T5964">
        <f t="shared" si="560"/>
        <v>-21342.138833337085</v>
      </c>
      <c r="U5964">
        <f t="shared" si="561"/>
        <v>29515.067122381799</v>
      </c>
      <c r="X5964">
        <f t="shared" si="562"/>
        <v>0.51606358805306241</v>
      </c>
      <c r="Y5964">
        <f t="shared" si="563"/>
        <v>0.59592021577150611</v>
      </c>
    </row>
    <row r="5965" spans="1:25" x14ac:dyDescent="0.35">
      <c r="A5965" s="1">
        <v>34948.458333333336</v>
      </c>
      <c r="B5965">
        <v>20.000299999999999</v>
      </c>
      <c r="C5965">
        <f>_xlfn.IFNA(HLOOKUP(B5965,'[1]Traitement outputs'!$B$33:$Q$33,1,TRUE),16)</f>
        <v>20</v>
      </c>
      <c r="E5965" s="1">
        <v>34948.458333333336</v>
      </c>
      <c r="F5965">
        <v>27.275700000000001</v>
      </c>
      <c r="G5965">
        <f t="shared" si="558"/>
        <v>27</v>
      </c>
      <c r="I5965" s="1">
        <v>34948.458333333336</v>
      </c>
      <c r="J5965">
        <v>10635.4</v>
      </c>
      <c r="K5965">
        <f t="shared" si="559"/>
        <v>91.582794276699659</v>
      </c>
      <c r="M5965">
        <f>INDEX('[1]Traitement outputs (2)'!$B$51:$Q$56,MATCH(70,'[1]Traitement outputs (2)'!$A$51:$A$56,0),MATCH(C5965,'[1]Traitement outputs (2)'!$B$51:$Q$51,0))</f>
        <v>-16.864255714989046</v>
      </c>
      <c r="N5965">
        <f>INDEX('[1]Traitement outputs (2)'!$B$34:$Q$38,MATCH(70,'[1]Traitement outputs (2)'!$A$34:$A$38,0),MATCH(C5965,'[1]Traitement outputs (2)'!$B$33:$Q$33,0))</f>
        <v>-183.77989640241771</v>
      </c>
      <c r="O5965">
        <f>INDEX('[1]Traitement outputs (2)'!$B$58:$Q$63,MATCH(70,'[1]Traitement outputs (2)'!$A$58:$A$63,0),MATCH(C5965,'[1]Traitement outputs (2)'!$B$58:$Q$58,0))</f>
        <v>16.864787616041994</v>
      </c>
      <c r="P5965">
        <f>INDEX('[1]Traitement outputs (2)'!$B$41:$Q$45,MATCH(70,'[1]Traitement outputs (2)'!$A$41:$A$45,0),MATCH(C5965,'[1]Traitement outputs (2)'!$B$40:$Q$40,0))</f>
        <v>254.15803075879367</v>
      </c>
      <c r="Q5965">
        <f>IF(K5965&lt;30,INDEX('[1]Traitement outputs (2)'!$B$51:$Q$63,MATCH(70,'[1]Traitement outputs (2)'!$A$51:$A$63,0),MATCH(C5965,'[1]Traitement outputs (2)'!$B$51:$Q$51,0)),INDEX('[1]Traitement outputs (2)'!$B$34:$Q$38,MATCH(70,'[1]Traitement outputs (2)'!$A$34:$A$38,0),MATCH(C5965,'[1]Traitement outputs (2)'!$B$33:$Q$33,0)))</f>
        <v>-183.77989640241771</v>
      </c>
      <c r="R5965">
        <f>IF(K5965&lt;30,INDEX('[1]Traitement outputs (2)'!$B$58:$Q$63,MATCH(70,'[1]Traitement outputs (2)'!$A$58:$A$63,0),MATCH(C5965,'[1]Traitement outputs (2)'!$B$58:$Q$58,0)),INDEX('[1]Traitement outputs (2)'!$B$41:$Q$45,MATCH(70,'[1]Traitement outputs (2)'!$A$41:$A$45,0),MATCH(C5965,'[1]Traitement outputs (2)'!$B$40:$Q$40,0)))</f>
        <v>254.15803075879367</v>
      </c>
      <c r="T5965">
        <f t="shared" si="560"/>
        <v>-21342.138833337085</v>
      </c>
      <c r="U5965">
        <f t="shared" si="561"/>
        <v>29515.067122381799</v>
      </c>
      <c r="X5965">
        <f t="shared" si="562"/>
        <v>0.51606358805306241</v>
      </c>
      <c r="Y5965">
        <f t="shared" si="563"/>
        <v>0.59592021577150611</v>
      </c>
    </row>
    <row r="5966" spans="1:25" x14ac:dyDescent="0.35">
      <c r="A5966" s="1">
        <v>34948.5</v>
      </c>
      <c r="B5966">
        <v>20.000399999999999</v>
      </c>
      <c r="C5966">
        <f>_xlfn.IFNA(HLOOKUP(B5966,'[1]Traitement outputs'!$B$33:$Q$33,1,TRUE),16)</f>
        <v>20</v>
      </c>
      <c r="E5966" s="1">
        <v>34948.5</v>
      </c>
      <c r="F5966">
        <v>26.615400000000001</v>
      </c>
      <c r="G5966">
        <f t="shared" si="558"/>
        <v>27</v>
      </c>
      <c r="I5966" s="1">
        <v>34948.5</v>
      </c>
      <c r="J5966">
        <v>10414</v>
      </c>
      <c r="K5966">
        <f t="shared" si="559"/>
        <v>89.676290463692041</v>
      </c>
      <c r="M5966">
        <f>INDEX('[1]Traitement outputs (2)'!$B$51:$Q$56,MATCH(70,'[1]Traitement outputs (2)'!$A$51:$A$56,0),MATCH(C5966,'[1]Traitement outputs (2)'!$B$51:$Q$51,0))</f>
        <v>-16.864255714989046</v>
      </c>
      <c r="N5966">
        <f>INDEX('[1]Traitement outputs (2)'!$B$34:$Q$38,MATCH(70,'[1]Traitement outputs (2)'!$A$34:$A$38,0),MATCH(C5966,'[1]Traitement outputs (2)'!$B$33:$Q$33,0))</f>
        <v>-183.77989640241771</v>
      </c>
      <c r="O5966">
        <f>INDEX('[1]Traitement outputs (2)'!$B$58:$Q$63,MATCH(70,'[1]Traitement outputs (2)'!$A$58:$A$63,0),MATCH(C5966,'[1]Traitement outputs (2)'!$B$58:$Q$58,0))</f>
        <v>16.864787616041994</v>
      </c>
      <c r="P5966">
        <f>INDEX('[1]Traitement outputs (2)'!$B$41:$Q$45,MATCH(70,'[1]Traitement outputs (2)'!$A$41:$A$45,0),MATCH(C5966,'[1]Traitement outputs (2)'!$B$40:$Q$40,0))</f>
        <v>254.15803075879367</v>
      </c>
      <c r="Q5966">
        <f>IF(K5966&lt;30,INDEX('[1]Traitement outputs (2)'!$B$51:$Q$63,MATCH(70,'[1]Traitement outputs (2)'!$A$51:$A$63,0),MATCH(C5966,'[1]Traitement outputs (2)'!$B$51:$Q$51,0)),INDEX('[1]Traitement outputs (2)'!$B$34:$Q$38,MATCH(70,'[1]Traitement outputs (2)'!$A$34:$A$38,0),MATCH(C5966,'[1]Traitement outputs (2)'!$B$33:$Q$33,0)))</f>
        <v>-183.77989640241771</v>
      </c>
      <c r="R5966">
        <f>IF(K5966&lt;30,INDEX('[1]Traitement outputs (2)'!$B$58:$Q$63,MATCH(70,'[1]Traitement outputs (2)'!$A$58:$A$63,0),MATCH(C5966,'[1]Traitement outputs (2)'!$B$58:$Q$58,0)),INDEX('[1]Traitement outputs (2)'!$B$41:$Q$45,MATCH(70,'[1]Traitement outputs (2)'!$A$41:$A$45,0),MATCH(C5966,'[1]Traitement outputs (2)'!$B$40:$Q$40,0)))</f>
        <v>254.15803075879367</v>
      </c>
      <c r="T5966">
        <f t="shared" si="560"/>
        <v>-21342.138833337085</v>
      </c>
      <c r="U5966">
        <f t="shared" si="561"/>
        <v>29515.067122381799</v>
      </c>
      <c r="X5966">
        <f t="shared" si="562"/>
        <v>0.51606358805306241</v>
      </c>
      <c r="Y5966">
        <f t="shared" si="563"/>
        <v>0.59592021577150611</v>
      </c>
    </row>
    <row r="5967" spans="1:25" x14ac:dyDescent="0.35">
      <c r="A5967" s="1">
        <v>34948.541666666664</v>
      </c>
      <c r="B5967">
        <v>20.000699999999998</v>
      </c>
      <c r="C5967">
        <f>_xlfn.IFNA(HLOOKUP(B5967,'[1]Traitement outputs'!$B$33:$Q$33,1,TRUE),16)</f>
        <v>20</v>
      </c>
      <c r="E5967" s="1">
        <v>34948.541666666664</v>
      </c>
      <c r="F5967">
        <v>26.285499999999999</v>
      </c>
      <c r="G5967">
        <f t="shared" si="558"/>
        <v>26</v>
      </c>
      <c r="I5967" s="1">
        <v>34948.541666666664</v>
      </c>
      <c r="J5967">
        <v>4462.8500000000004</v>
      </c>
      <c r="K5967">
        <f t="shared" si="559"/>
        <v>38.430174082570389</v>
      </c>
      <c r="M5967">
        <f>INDEX('[1]Traitement outputs (2)'!$B$51:$Q$56,MATCH(70,'[1]Traitement outputs (2)'!$A$51:$A$56,0),MATCH(C5967,'[1]Traitement outputs (2)'!$B$51:$Q$51,0))</f>
        <v>-16.864255714989046</v>
      </c>
      <c r="N5967">
        <f>INDEX('[1]Traitement outputs (2)'!$B$34:$Q$38,MATCH(70,'[1]Traitement outputs (2)'!$A$34:$A$38,0),MATCH(C5967,'[1]Traitement outputs (2)'!$B$33:$Q$33,0))</f>
        <v>-183.77989640241771</v>
      </c>
      <c r="O5967">
        <f>INDEX('[1]Traitement outputs (2)'!$B$58:$Q$63,MATCH(70,'[1]Traitement outputs (2)'!$A$58:$A$63,0),MATCH(C5967,'[1]Traitement outputs (2)'!$B$58:$Q$58,0))</f>
        <v>16.864787616041994</v>
      </c>
      <c r="P5967">
        <f>INDEX('[1]Traitement outputs (2)'!$B$41:$Q$45,MATCH(70,'[1]Traitement outputs (2)'!$A$41:$A$45,0),MATCH(C5967,'[1]Traitement outputs (2)'!$B$40:$Q$40,0))</f>
        <v>254.15803075879367</v>
      </c>
      <c r="Q5967">
        <f>IF(K5967&lt;30,INDEX('[1]Traitement outputs (2)'!$B$51:$Q$63,MATCH(70,'[1]Traitement outputs (2)'!$A$51:$A$63,0),MATCH(C5967,'[1]Traitement outputs (2)'!$B$51:$Q$51,0)),INDEX('[1]Traitement outputs (2)'!$B$34:$Q$38,MATCH(70,'[1]Traitement outputs (2)'!$A$34:$A$38,0),MATCH(C5967,'[1]Traitement outputs (2)'!$B$33:$Q$33,0)))</f>
        <v>-183.77989640241771</v>
      </c>
      <c r="R5967">
        <f>IF(K5967&lt;30,INDEX('[1]Traitement outputs (2)'!$B$58:$Q$63,MATCH(70,'[1]Traitement outputs (2)'!$A$58:$A$63,0),MATCH(C5967,'[1]Traitement outputs (2)'!$B$58:$Q$58,0)),INDEX('[1]Traitement outputs (2)'!$B$41:$Q$45,MATCH(70,'[1]Traitement outputs (2)'!$A$41:$A$45,0),MATCH(C5967,'[1]Traitement outputs (2)'!$B$40:$Q$40,0)))</f>
        <v>254.15803075879367</v>
      </c>
      <c r="T5967">
        <f t="shared" si="560"/>
        <v>-21342.138833337085</v>
      </c>
      <c r="U5967">
        <f t="shared" si="561"/>
        <v>29515.067122381799</v>
      </c>
      <c r="X5967">
        <f t="shared" si="562"/>
        <v>0.51606358805306241</v>
      </c>
      <c r="Y5967">
        <f t="shared" si="563"/>
        <v>0.59592021577150611</v>
      </c>
    </row>
    <row r="5968" spans="1:25" x14ac:dyDescent="0.35">
      <c r="A5968" s="1">
        <v>34948.583333333336</v>
      </c>
      <c r="B5968">
        <v>20.000800000000002</v>
      </c>
      <c r="C5968">
        <f>_xlfn.IFNA(HLOOKUP(B5968,'[1]Traitement outputs'!$B$33:$Q$33,1,TRUE),16)</f>
        <v>20</v>
      </c>
      <c r="E5968" s="1">
        <v>34948.583333333336</v>
      </c>
      <c r="F5968">
        <v>26.297499999999999</v>
      </c>
      <c r="G5968">
        <f t="shared" si="558"/>
        <v>26</v>
      </c>
      <c r="I5968" s="1">
        <v>34948.583333333336</v>
      </c>
      <c r="J5968">
        <v>2898.08</v>
      </c>
      <c r="K5968">
        <f t="shared" si="559"/>
        <v>24.95573880036649</v>
      </c>
      <c r="M5968">
        <f>INDEX('[1]Traitement outputs (2)'!$B$51:$Q$56,MATCH(70,'[1]Traitement outputs (2)'!$A$51:$A$56,0),MATCH(C5968,'[1]Traitement outputs (2)'!$B$51:$Q$51,0))</f>
        <v>-16.864255714989046</v>
      </c>
      <c r="N5968">
        <f>INDEX('[1]Traitement outputs (2)'!$B$34:$Q$38,MATCH(70,'[1]Traitement outputs (2)'!$A$34:$A$38,0),MATCH(C5968,'[1]Traitement outputs (2)'!$B$33:$Q$33,0))</f>
        <v>-183.77989640241771</v>
      </c>
      <c r="O5968">
        <f>INDEX('[1]Traitement outputs (2)'!$B$58:$Q$63,MATCH(70,'[1]Traitement outputs (2)'!$A$58:$A$63,0),MATCH(C5968,'[1]Traitement outputs (2)'!$B$58:$Q$58,0))</f>
        <v>16.864787616041994</v>
      </c>
      <c r="P5968">
        <f>INDEX('[1]Traitement outputs (2)'!$B$41:$Q$45,MATCH(70,'[1]Traitement outputs (2)'!$A$41:$A$45,0),MATCH(C5968,'[1]Traitement outputs (2)'!$B$40:$Q$40,0))</f>
        <v>254.15803075879367</v>
      </c>
      <c r="Q5968">
        <f>IF(K5968&lt;30,INDEX('[1]Traitement outputs (2)'!$B$51:$Q$63,MATCH(70,'[1]Traitement outputs (2)'!$A$51:$A$63,0),MATCH(C5968,'[1]Traitement outputs (2)'!$B$51:$Q$51,0)),INDEX('[1]Traitement outputs (2)'!$B$34:$Q$38,MATCH(70,'[1]Traitement outputs (2)'!$A$34:$A$38,0),MATCH(C5968,'[1]Traitement outputs (2)'!$B$33:$Q$33,0)))</f>
        <v>-16.864255714989046</v>
      </c>
      <c r="R5968">
        <f>IF(K5968&lt;30,INDEX('[1]Traitement outputs (2)'!$B$58:$Q$63,MATCH(70,'[1]Traitement outputs (2)'!$A$58:$A$63,0),MATCH(C5968,'[1]Traitement outputs (2)'!$B$58:$Q$58,0)),INDEX('[1]Traitement outputs (2)'!$B$41:$Q$45,MATCH(70,'[1]Traitement outputs (2)'!$A$41:$A$45,0),MATCH(C5968,'[1]Traitement outputs (2)'!$B$40:$Q$40,0)))</f>
        <v>16.864787616041994</v>
      </c>
      <c r="T5968">
        <f t="shared" si="560"/>
        <v>-1958.42577907482</v>
      </c>
      <c r="U5968">
        <f t="shared" si="561"/>
        <v>1958.4875481058175</v>
      </c>
      <c r="X5968">
        <f t="shared" si="562"/>
        <v>4.735571455032727E-2</v>
      </c>
      <c r="Y5968">
        <f t="shared" si="563"/>
        <v>3.954259420836595E-2</v>
      </c>
    </row>
    <row r="5969" spans="1:25" x14ac:dyDescent="0.35">
      <c r="A5969" s="1">
        <v>34948.625</v>
      </c>
      <c r="B5969">
        <v>20.000800000000002</v>
      </c>
      <c r="C5969">
        <f>_xlfn.IFNA(HLOOKUP(B5969,'[1]Traitement outputs'!$B$33:$Q$33,1,TRUE),16)</f>
        <v>20</v>
      </c>
      <c r="E5969" s="1">
        <v>34948.625</v>
      </c>
      <c r="F5969">
        <v>26.268999999999998</v>
      </c>
      <c r="G5969">
        <f t="shared" si="558"/>
        <v>26</v>
      </c>
      <c r="I5969" s="1">
        <v>34948.625</v>
      </c>
      <c r="J5969">
        <v>2601.5300000000002</v>
      </c>
      <c r="K5969">
        <f t="shared" si="559"/>
        <v>22.402108693106278</v>
      </c>
      <c r="M5969">
        <f>INDEX('[1]Traitement outputs (2)'!$B$51:$Q$56,MATCH(70,'[1]Traitement outputs (2)'!$A$51:$A$56,0),MATCH(C5969,'[1]Traitement outputs (2)'!$B$51:$Q$51,0))</f>
        <v>-16.864255714989046</v>
      </c>
      <c r="N5969">
        <f>INDEX('[1]Traitement outputs (2)'!$B$34:$Q$38,MATCH(70,'[1]Traitement outputs (2)'!$A$34:$A$38,0),MATCH(C5969,'[1]Traitement outputs (2)'!$B$33:$Q$33,0))</f>
        <v>-183.77989640241771</v>
      </c>
      <c r="O5969">
        <f>INDEX('[1]Traitement outputs (2)'!$B$58:$Q$63,MATCH(70,'[1]Traitement outputs (2)'!$A$58:$A$63,0),MATCH(C5969,'[1]Traitement outputs (2)'!$B$58:$Q$58,0))</f>
        <v>16.864787616041994</v>
      </c>
      <c r="P5969">
        <f>INDEX('[1]Traitement outputs (2)'!$B$41:$Q$45,MATCH(70,'[1]Traitement outputs (2)'!$A$41:$A$45,0),MATCH(C5969,'[1]Traitement outputs (2)'!$B$40:$Q$40,0))</f>
        <v>254.15803075879367</v>
      </c>
      <c r="Q5969">
        <f>IF(K5969&lt;30,INDEX('[1]Traitement outputs (2)'!$B$51:$Q$63,MATCH(70,'[1]Traitement outputs (2)'!$A$51:$A$63,0),MATCH(C5969,'[1]Traitement outputs (2)'!$B$51:$Q$51,0)),INDEX('[1]Traitement outputs (2)'!$B$34:$Q$38,MATCH(70,'[1]Traitement outputs (2)'!$A$34:$A$38,0),MATCH(C5969,'[1]Traitement outputs (2)'!$B$33:$Q$33,0)))</f>
        <v>-16.864255714989046</v>
      </c>
      <c r="R5969">
        <f>IF(K5969&lt;30,INDEX('[1]Traitement outputs (2)'!$B$58:$Q$63,MATCH(70,'[1]Traitement outputs (2)'!$A$58:$A$63,0),MATCH(C5969,'[1]Traitement outputs (2)'!$B$58:$Q$58,0)),INDEX('[1]Traitement outputs (2)'!$B$41:$Q$45,MATCH(70,'[1]Traitement outputs (2)'!$A$41:$A$45,0),MATCH(C5969,'[1]Traitement outputs (2)'!$B$40:$Q$40,0)))</f>
        <v>16.864787616041994</v>
      </c>
      <c r="T5969">
        <f t="shared" si="560"/>
        <v>-1958.42577907482</v>
      </c>
      <c r="U5969">
        <f t="shared" si="561"/>
        <v>1958.4875481058175</v>
      </c>
      <c r="X5969">
        <f t="shared" si="562"/>
        <v>4.735571455032727E-2</v>
      </c>
      <c r="Y5969">
        <f t="shared" si="563"/>
        <v>3.954259420836595E-2</v>
      </c>
    </row>
    <row r="5970" spans="1:25" x14ac:dyDescent="0.35">
      <c r="A5970" s="1">
        <v>34948.666666666664</v>
      </c>
      <c r="B5970">
        <v>20.000699999999998</v>
      </c>
      <c r="C5970">
        <f>_xlfn.IFNA(HLOOKUP(B5970,'[1]Traitement outputs'!$B$33:$Q$33,1,TRUE),16)</f>
        <v>20</v>
      </c>
      <c r="E5970" s="1">
        <v>34948.666666666664</v>
      </c>
      <c r="F5970">
        <v>26.2347</v>
      </c>
      <c r="G5970">
        <f t="shared" si="558"/>
        <v>26</v>
      </c>
      <c r="I5970" s="1">
        <v>34948.666666666664</v>
      </c>
      <c r="J5970">
        <v>2726.86</v>
      </c>
      <c r="K5970">
        <f t="shared" si="559"/>
        <v>23.48134140712726</v>
      </c>
      <c r="M5970">
        <f>INDEX('[1]Traitement outputs (2)'!$B$51:$Q$56,MATCH(70,'[1]Traitement outputs (2)'!$A$51:$A$56,0),MATCH(C5970,'[1]Traitement outputs (2)'!$B$51:$Q$51,0))</f>
        <v>-16.864255714989046</v>
      </c>
      <c r="N5970">
        <f>INDEX('[1]Traitement outputs (2)'!$B$34:$Q$38,MATCH(70,'[1]Traitement outputs (2)'!$A$34:$A$38,0),MATCH(C5970,'[1]Traitement outputs (2)'!$B$33:$Q$33,0))</f>
        <v>-183.77989640241771</v>
      </c>
      <c r="O5970">
        <f>INDEX('[1]Traitement outputs (2)'!$B$58:$Q$63,MATCH(70,'[1]Traitement outputs (2)'!$A$58:$A$63,0),MATCH(C5970,'[1]Traitement outputs (2)'!$B$58:$Q$58,0))</f>
        <v>16.864787616041994</v>
      </c>
      <c r="P5970">
        <f>INDEX('[1]Traitement outputs (2)'!$B$41:$Q$45,MATCH(70,'[1]Traitement outputs (2)'!$A$41:$A$45,0),MATCH(C5970,'[1]Traitement outputs (2)'!$B$40:$Q$40,0))</f>
        <v>254.15803075879367</v>
      </c>
      <c r="Q5970">
        <f>IF(K5970&lt;30,INDEX('[1]Traitement outputs (2)'!$B$51:$Q$63,MATCH(70,'[1]Traitement outputs (2)'!$A$51:$A$63,0),MATCH(C5970,'[1]Traitement outputs (2)'!$B$51:$Q$51,0)),INDEX('[1]Traitement outputs (2)'!$B$34:$Q$38,MATCH(70,'[1]Traitement outputs (2)'!$A$34:$A$38,0),MATCH(C5970,'[1]Traitement outputs (2)'!$B$33:$Q$33,0)))</f>
        <v>-16.864255714989046</v>
      </c>
      <c r="R5970">
        <f>IF(K5970&lt;30,INDEX('[1]Traitement outputs (2)'!$B$58:$Q$63,MATCH(70,'[1]Traitement outputs (2)'!$A$58:$A$63,0),MATCH(C5970,'[1]Traitement outputs (2)'!$B$58:$Q$58,0)),INDEX('[1]Traitement outputs (2)'!$B$41:$Q$45,MATCH(70,'[1]Traitement outputs (2)'!$A$41:$A$45,0),MATCH(C5970,'[1]Traitement outputs (2)'!$B$40:$Q$40,0)))</f>
        <v>16.864787616041994</v>
      </c>
      <c r="T5970">
        <f t="shared" si="560"/>
        <v>-1958.42577907482</v>
      </c>
      <c r="U5970">
        <f t="shared" si="561"/>
        <v>1958.4875481058175</v>
      </c>
      <c r="X5970">
        <f t="shared" si="562"/>
        <v>4.735571455032727E-2</v>
      </c>
      <c r="Y5970">
        <f t="shared" si="563"/>
        <v>3.954259420836595E-2</v>
      </c>
    </row>
    <row r="5971" spans="1:25" x14ac:dyDescent="0.35">
      <c r="A5971" s="1">
        <v>34948.708333333336</v>
      </c>
      <c r="B5971">
        <v>20.000800000000002</v>
      </c>
      <c r="C5971">
        <f>_xlfn.IFNA(HLOOKUP(B5971,'[1]Traitement outputs'!$B$33:$Q$33,1,TRUE),16)</f>
        <v>20</v>
      </c>
      <c r="E5971" s="1">
        <v>34948.708333333336</v>
      </c>
      <c r="F5971">
        <v>25.975100000000001</v>
      </c>
      <c r="G5971">
        <f t="shared" si="558"/>
        <v>26</v>
      </c>
      <c r="I5971" s="1">
        <v>34948.708333333336</v>
      </c>
      <c r="J5971">
        <v>645.40099999999995</v>
      </c>
      <c r="K5971">
        <f t="shared" si="559"/>
        <v>5.557630837483897</v>
      </c>
      <c r="M5971">
        <f>INDEX('[1]Traitement outputs (2)'!$B$51:$Q$56,MATCH(70,'[1]Traitement outputs (2)'!$A$51:$A$56,0),MATCH(C5971,'[1]Traitement outputs (2)'!$B$51:$Q$51,0))</f>
        <v>-16.864255714989046</v>
      </c>
      <c r="N5971">
        <f>INDEX('[1]Traitement outputs (2)'!$B$34:$Q$38,MATCH(70,'[1]Traitement outputs (2)'!$A$34:$A$38,0),MATCH(C5971,'[1]Traitement outputs (2)'!$B$33:$Q$33,0))</f>
        <v>-183.77989640241771</v>
      </c>
      <c r="O5971">
        <f>INDEX('[1]Traitement outputs (2)'!$B$58:$Q$63,MATCH(70,'[1]Traitement outputs (2)'!$A$58:$A$63,0),MATCH(C5971,'[1]Traitement outputs (2)'!$B$58:$Q$58,0))</f>
        <v>16.864787616041994</v>
      </c>
      <c r="P5971">
        <f>INDEX('[1]Traitement outputs (2)'!$B$41:$Q$45,MATCH(70,'[1]Traitement outputs (2)'!$A$41:$A$45,0),MATCH(C5971,'[1]Traitement outputs (2)'!$B$40:$Q$40,0))</f>
        <v>254.15803075879367</v>
      </c>
      <c r="Q5971">
        <f>IF(K5971&lt;30,INDEX('[1]Traitement outputs (2)'!$B$51:$Q$63,MATCH(70,'[1]Traitement outputs (2)'!$A$51:$A$63,0),MATCH(C5971,'[1]Traitement outputs (2)'!$B$51:$Q$51,0)),INDEX('[1]Traitement outputs (2)'!$B$34:$Q$38,MATCH(70,'[1]Traitement outputs (2)'!$A$34:$A$38,0),MATCH(C5971,'[1]Traitement outputs (2)'!$B$33:$Q$33,0)))</f>
        <v>-16.864255714989046</v>
      </c>
      <c r="R5971">
        <f>IF(K5971&lt;30,INDEX('[1]Traitement outputs (2)'!$B$58:$Q$63,MATCH(70,'[1]Traitement outputs (2)'!$A$58:$A$63,0),MATCH(C5971,'[1]Traitement outputs (2)'!$B$58:$Q$58,0)),INDEX('[1]Traitement outputs (2)'!$B$41:$Q$45,MATCH(70,'[1]Traitement outputs (2)'!$A$41:$A$45,0),MATCH(C5971,'[1]Traitement outputs (2)'!$B$40:$Q$40,0)))</f>
        <v>16.864787616041994</v>
      </c>
      <c r="T5971">
        <f t="shared" si="560"/>
        <v>-1958.42577907482</v>
      </c>
      <c r="U5971">
        <f t="shared" si="561"/>
        <v>1958.4875481058175</v>
      </c>
      <c r="X5971">
        <f t="shared" si="562"/>
        <v>4.735571455032727E-2</v>
      </c>
      <c r="Y5971">
        <f t="shared" si="563"/>
        <v>3.954259420836595E-2</v>
      </c>
    </row>
    <row r="5972" spans="1:25" x14ac:dyDescent="0.35">
      <c r="A5972" s="1">
        <v>34948.75</v>
      </c>
      <c r="B5972">
        <v>20.000699999999998</v>
      </c>
      <c r="C5972">
        <f>_xlfn.IFNA(HLOOKUP(B5972,'[1]Traitement outputs'!$B$33:$Q$33,1,TRUE),16)</f>
        <v>20</v>
      </c>
      <c r="E5972" s="1">
        <v>34948.75</v>
      </c>
      <c r="F5972">
        <v>25.518699999999999</v>
      </c>
      <c r="G5972">
        <f t="shared" si="558"/>
        <v>26</v>
      </c>
      <c r="I5972" s="1">
        <v>34948.75</v>
      </c>
      <c r="J5972">
        <v>42.930999999999997</v>
      </c>
      <c r="K5972">
        <f t="shared" si="559"/>
        <v>0.36968435047981207</v>
      </c>
      <c r="M5972">
        <f>INDEX('[1]Traitement outputs (2)'!$B$51:$Q$56,MATCH(70,'[1]Traitement outputs (2)'!$A$51:$A$56,0),MATCH(C5972,'[1]Traitement outputs (2)'!$B$51:$Q$51,0))</f>
        <v>-16.864255714989046</v>
      </c>
      <c r="N5972">
        <f>INDEX('[1]Traitement outputs (2)'!$B$34:$Q$38,MATCH(70,'[1]Traitement outputs (2)'!$A$34:$A$38,0),MATCH(C5972,'[1]Traitement outputs (2)'!$B$33:$Q$33,0))</f>
        <v>-183.77989640241771</v>
      </c>
      <c r="O5972">
        <f>INDEX('[1]Traitement outputs (2)'!$B$58:$Q$63,MATCH(70,'[1]Traitement outputs (2)'!$A$58:$A$63,0),MATCH(C5972,'[1]Traitement outputs (2)'!$B$58:$Q$58,0))</f>
        <v>16.864787616041994</v>
      </c>
      <c r="P5972">
        <f>INDEX('[1]Traitement outputs (2)'!$B$41:$Q$45,MATCH(70,'[1]Traitement outputs (2)'!$A$41:$A$45,0),MATCH(C5972,'[1]Traitement outputs (2)'!$B$40:$Q$40,0))</f>
        <v>254.15803075879367</v>
      </c>
      <c r="Q5972">
        <f>IF(K5972&lt;30,INDEX('[1]Traitement outputs (2)'!$B$51:$Q$63,MATCH(70,'[1]Traitement outputs (2)'!$A$51:$A$63,0),MATCH(C5972,'[1]Traitement outputs (2)'!$B$51:$Q$51,0)),INDEX('[1]Traitement outputs (2)'!$B$34:$Q$38,MATCH(70,'[1]Traitement outputs (2)'!$A$34:$A$38,0),MATCH(C5972,'[1]Traitement outputs (2)'!$B$33:$Q$33,0)))</f>
        <v>-16.864255714989046</v>
      </c>
      <c r="R5972">
        <f>IF(K5972&lt;30,INDEX('[1]Traitement outputs (2)'!$B$58:$Q$63,MATCH(70,'[1]Traitement outputs (2)'!$A$58:$A$63,0),MATCH(C5972,'[1]Traitement outputs (2)'!$B$58:$Q$58,0)),INDEX('[1]Traitement outputs (2)'!$B$41:$Q$45,MATCH(70,'[1]Traitement outputs (2)'!$A$41:$A$45,0),MATCH(C5972,'[1]Traitement outputs (2)'!$B$40:$Q$40,0)))</f>
        <v>16.864787616041994</v>
      </c>
      <c r="T5972">
        <f t="shared" si="560"/>
        <v>-1958.42577907482</v>
      </c>
      <c r="U5972">
        <f t="shared" si="561"/>
        <v>1958.4875481058175</v>
      </c>
      <c r="X5972">
        <f t="shared" si="562"/>
        <v>4.735571455032727E-2</v>
      </c>
      <c r="Y5972">
        <f t="shared" si="563"/>
        <v>3.954259420836595E-2</v>
      </c>
    </row>
    <row r="5973" spans="1:25" x14ac:dyDescent="0.35">
      <c r="A5973" s="1">
        <v>34948.791666666664</v>
      </c>
      <c r="B5973">
        <v>20.000599999999999</v>
      </c>
      <c r="C5973">
        <f>_xlfn.IFNA(HLOOKUP(B5973,'[1]Traitement outputs'!$B$33:$Q$33,1,TRUE),16)</f>
        <v>20</v>
      </c>
      <c r="E5973" s="1">
        <v>34948.791666666664</v>
      </c>
      <c r="F5973">
        <v>25.1248</v>
      </c>
      <c r="G5973">
        <f t="shared" si="558"/>
        <v>25</v>
      </c>
      <c r="I5973" s="1">
        <v>34948.791666666664</v>
      </c>
      <c r="J5973">
        <v>0</v>
      </c>
      <c r="K5973">
        <f t="shared" si="559"/>
        <v>0</v>
      </c>
      <c r="M5973">
        <f>INDEX('[1]Traitement outputs (2)'!$B$51:$Q$56,MATCH(70,'[1]Traitement outputs (2)'!$A$51:$A$56,0),MATCH(C5973,'[1]Traitement outputs (2)'!$B$51:$Q$51,0))</f>
        <v>-16.864255714989046</v>
      </c>
      <c r="N5973">
        <f>INDEX('[1]Traitement outputs (2)'!$B$34:$Q$38,MATCH(70,'[1]Traitement outputs (2)'!$A$34:$A$38,0),MATCH(C5973,'[1]Traitement outputs (2)'!$B$33:$Q$33,0))</f>
        <v>-183.77989640241771</v>
      </c>
      <c r="O5973">
        <f>INDEX('[1]Traitement outputs (2)'!$B$58:$Q$63,MATCH(70,'[1]Traitement outputs (2)'!$A$58:$A$63,0),MATCH(C5973,'[1]Traitement outputs (2)'!$B$58:$Q$58,0))</f>
        <v>16.864787616041994</v>
      </c>
      <c r="P5973">
        <f>INDEX('[1]Traitement outputs (2)'!$B$41:$Q$45,MATCH(70,'[1]Traitement outputs (2)'!$A$41:$A$45,0),MATCH(C5973,'[1]Traitement outputs (2)'!$B$40:$Q$40,0))</f>
        <v>254.15803075879367</v>
      </c>
      <c r="Q5973">
        <f>IF(K5973&lt;30,INDEX('[1]Traitement outputs (2)'!$B$51:$Q$63,MATCH(70,'[1]Traitement outputs (2)'!$A$51:$A$63,0),MATCH(C5973,'[1]Traitement outputs (2)'!$B$51:$Q$51,0)),INDEX('[1]Traitement outputs (2)'!$B$34:$Q$38,MATCH(70,'[1]Traitement outputs (2)'!$A$34:$A$38,0),MATCH(C5973,'[1]Traitement outputs (2)'!$B$33:$Q$33,0)))</f>
        <v>-16.864255714989046</v>
      </c>
      <c r="R5973">
        <f>IF(K5973&lt;30,INDEX('[1]Traitement outputs (2)'!$B$58:$Q$63,MATCH(70,'[1]Traitement outputs (2)'!$A$58:$A$63,0),MATCH(C5973,'[1]Traitement outputs (2)'!$B$58:$Q$58,0)),INDEX('[1]Traitement outputs (2)'!$B$41:$Q$45,MATCH(70,'[1]Traitement outputs (2)'!$A$41:$A$45,0),MATCH(C5973,'[1]Traitement outputs (2)'!$B$40:$Q$40,0)))</f>
        <v>16.864787616041994</v>
      </c>
      <c r="T5973">
        <f t="shared" si="560"/>
        <v>-1958.42577907482</v>
      </c>
      <c r="U5973">
        <f t="shared" si="561"/>
        <v>1958.4875481058175</v>
      </c>
      <c r="X5973">
        <f t="shared" si="562"/>
        <v>4.735571455032727E-2</v>
      </c>
      <c r="Y5973">
        <f t="shared" si="563"/>
        <v>3.954259420836595E-2</v>
      </c>
    </row>
    <row r="5974" spans="1:25" x14ac:dyDescent="0.35">
      <c r="A5974" s="1">
        <v>34948.833333333336</v>
      </c>
      <c r="B5974">
        <v>20.000599999999999</v>
      </c>
      <c r="C5974">
        <f>_xlfn.IFNA(HLOOKUP(B5974,'[1]Traitement outputs'!$B$33:$Q$33,1,TRUE),16)</f>
        <v>20</v>
      </c>
      <c r="E5974" s="1">
        <v>34948.833333333336</v>
      </c>
      <c r="F5974">
        <v>24.866900000000001</v>
      </c>
      <c r="G5974">
        <f t="shared" si="558"/>
        <v>25</v>
      </c>
      <c r="I5974" s="1">
        <v>34948.833333333336</v>
      </c>
      <c r="J5974">
        <v>0</v>
      </c>
      <c r="K5974">
        <f t="shared" si="559"/>
        <v>0</v>
      </c>
      <c r="M5974">
        <f>INDEX('[1]Traitement outputs (2)'!$B$51:$Q$56,MATCH(70,'[1]Traitement outputs (2)'!$A$51:$A$56,0),MATCH(C5974,'[1]Traitement outputs (2)'!$B$51:$Q$51,0))</f>
        <v>-16.864255714989046</v>
      </c>
      <c r="N5974">
        <f>INDEX('[1]Traitement outputs (2)'!$B$34:$Q$38,MATCH(70,'[1]Traitement outputs (2)'!$A$34:$A$38,0),MATCH(C5974,'[1]Traitement outputs (2)'!$B$33:$Q$33,0))</f>
        <v>-183.77989640241771</v>
      </c>
      <c r="O5974">
        <f>INDEX('[1]Traitement outputs (2)'!$B$58:$Q$63,MATCH(70,'[1]Traitement outputs (2)'!$A$58:$A$63,0),MATCH(C5974,'[1]Traitement outputs (2)'!$B$58:$Q$58,0))</f>
        <v>16.864787616041994</v>
      </c>
      <c r="P5974">
        <f>INDEX('[1]Traitement outputs (2)'!$B$41:$Q$45,MATCH(70,'[1]Traitement outputs (2)'!$A$41:$A$45,0),MATCH(C5974,'[1]Traitement outputs (2)'!$B$40:$Q$40,0))</f>
        <v>254.15803075879367</v>
      </c>
      <c r="Q5974">
        <f>IF(K5974&lt;30,INDEX('[1]Traitement outputs (2)'!$B$51:$Q$63,MATCH(70,'[1]Traitement outputs (2)'!$A$51:$A$63,0),MATCH(C5974,'[1]Traitement outputs (2)'!$B$51:$Q$51,0)),INDEX('[1]Traitement outputs (2)'!$B$34:$Q$38,MATCH(70,'[1]Traitement outputs (2)'!$A$34:$A$38,0),MATCH(C5974,'[1]Traitement outputs (2)'!$B$33:$Q$33,0)))</f>
        <v>-16.864255714989046</v>
      </c>
      <c r="R5974">
        <f>IF(K5974&lt;30,INDEX('[1]Traitement outputs (2)'!$B$58:$Q$63,MATCH(70,'[1]Traitement outputs (2)'!$A$58:$A$63,0),MATCH(C5974,'[1]Traitement outputs (2)'!$B$58:$Q$58,0)),INDEX('[1]Traitement outputs (2)'!$B$41:$Q$45,MATCH(70,'[1]Traitement outputs (2)'!$A$41:$A$45,0),MATCH(C5974,'[1]Traitement outputs (2)'!$B$40:$Q$40,0)))</f>
        <v>16.864787616041994</v>
      </c>
      <c r="T5974">
        <f t="shared" si="560"/>
        <v>-1958.42577907482</v>
      </c>
      <c r="U5974">
        <f t="shared" si="561"/>
        <v>1958.4875481058175</v>
      </c>
      <c r="X5974">
        <f t="shared" si="562"/>
        <v>4.735571455032727E-2</v>
      </c>
      <c r="Y5974">
        <f t="shared" si="563"/>
        <v>3.954259420836595E-2</v>
      </c>
    </row>
    <row r="5975" spans="1:25" x14ac:dyDescent="0.35">
      <c r="A5975" s="1">
        <v>34948.875</v>
      </c>
      <c r="B5975">
        <v>16.1998</v>
      </c>
      <c r="C5975">
        <f>_xlfn.IFNA(HLOOKUP(B5975,'[1]Traitement outputs'!$B$33:$Q$33,1,TRUE),16)</f>
        <v>16</v>
      </c>
      <c r="E5975" s="1">
        <v>34948.875</v>
      </c>
      <c r="F5975">
        <v>31.245899999999999</v>
      </c>
      <c r="G5975">
        <f t="shared" si="558"/>
        <v>31</v>
      </c>
      <c r="I5975" s="1">
        <v>34948.875</v>
      </c>
      <c r="J5975">
        <v>0</v>
      </c>
      <c r="K5975">
        <f t="shared" si="559"/>
        <v>0</v>
      </c>
      <c r="M5975">
        <f>INDEX('[1]Traitement outputs (2)'!$B$51:$Q$56,MATCH(70,'[1]Traitement outputs (2)'!$A$51:$A$56,0),MATCH(C5975,'[1]Traitement outputs (2)'!$B$51:$Q$51,0))</f>
        <v>-27.907128105419115</v>
      </c>
      <c r="N5975">
        <f>INDEX('[1]Traitement outputs (2)'!$B$34:$Q$38,MATCH(70,'[1]Traitement outputs (2)'!$A$34:$A$38,0),MATCH(C5975,'[1]Traitement outputs (2)'!$B$33:$Q$33,0))</f>
        <v>-87.65601603539298</v>
      </c>
      <c r="O5975">
        <f>INDEX('[1]Traitement outputs (2)'!$B$58:$Q$63,MATCH(70,'[1]Traitement outputs (2)'!$A$58:$A$63,0),MATCH(C5975,'[1]Traitement outputs (2)'!$B$58:$Q$58,0))</f>
        <v>27.907128104236733</v>
      </c>
      <c r="P5975">
        <f>INDEX('[1]Traitement outputs (2)'!$B$41:$Q$45,MATCH(70,'[1]Traitement outputs (2)'!$A$41:$A$45,0),MATCH(C5975,'[1]Traitement outputs (2)'!$B$40:$Q$40,0))</f>
        <v>158.03405896601754</v>
      </c>
      <c r="Q5975">
        <f>IF(K5975&lt;30,INDEX('[1]Traitement outputs (2)'!$B$51:$Q$63,MATCH(70,'[1]Traitement outputs (2)'!$A$51:$A$63,0),MATCH(C5975,'[1]Traitement outputs (2)'!$B$51:$Q$51,0)),INDEX('[1]Traitement outputs (2)'!$B$34:$Q$38,MATCH(70,'[1]Traitement outputs (2)'!$A$34:$A$38,0),MATCH(C5975,'[1]Traitement outputs (2)'!$B$33:$Q$33,0)))</f>
        <v>-27.907128105419115</v>
      </c>
      <c r="R5975">
        <f>IF(K5975&lt;30,INDEX('[1]Traitement outputs (2)'!$B$58:$Q$63,MATCH(70,'[1]Traitement outputs (2)'!$A$58:$A$63,0),MATCH(C5975,'[1]Traitement outputs (2)'!$B$58:$Q$58,0)),INDEX('[1]Traitement outputs (2)'!$B$41:$Q$45,MATCH(70,'[1]Traitement outputs (2)'!$A$41:$A$45,0),MATCH(C5975,'[1]Traitement outputs (2)'!$B$40:$Q$40,0)))</f>
        <v>27.907128104236733</v>
      </c>
      <c r="T5975">
        <f t="shared" si="560"/>
        <v>-3240.8212983285953</v>
      </c>
      <c r="U5975">
        <f t="shared" si="561"/>
        <v>3240.8212981912866</v>
      </c>
      <c r="X5975">
        <f t="shared" si="562"/>
        <v>7.8364679403255921E-2</v>
      </c>
      <c r="Y5975">
        <f t="shared" si="563"/>
        <v>6.5433390996103388E-2</v>
      </c>
    </row>
    <row r="5976" spans="1:25" x14ac:dyDescent="0.35">
      <c r="A5976" s="1">
        <v>34948.916666666664</v>
      </c>
      <c r="B5976">
        <v>16.000299999999999</v>
      </c>
      <c r="C5976">
        <f>_xlfn.IFNA(HLOOKUP(B5976,'[1]Traitement outputs'!$B$33:$Q$33,1,TRUE),16)</f>
        <v>16</v>
      </c>
      <c r="E5976" s="1">
        <v>34948.916666666664</v>
      </c>
      <c r="F5976">
        <v>37.986400000000003</v>
      </c>
      <c r="G5976">
        <f t="shared" si="558"/>
        <v>38</v>
      </c>
      <c r="I5976" s="1">
        <v>34948.916666666664</v>
      </c>
      <c r="J5976">
        <v>0</v>
      </c>
      <c r="K5976">
        <f t="shared" si="559"/>
        <v>0</v>
      </c>
      <c r="M5976">
        <f>INDEX('[1]Traitement outputs (2)'!$B$51:$Q$56,MATCH(70,'[1]Traitement outputs (2)'!$A$51:$A$56,0),MATCH(C5976,'[1]Traitement outputs (2)'!$B$51:$Q$51,0))</f>
        <v>-27.907128105419115</v>
      </c>
      <c r="N5976">
        <f>INDEX('[1]Traitement outputs (2)'!$B$34:$Q$38,MATCH(70,'[1]Traitement outputs (2)'!$A$34:$A$38,0),MATCH(C5976,'[1]Traitement outputs (2)'!$B$33:$Q$33,0))</f>
        <v>-87.65601603539298</v>
      </c>
      <c r="O5976">
        <f>INDEX('[1]Traitement outputs (2)'!$B$58:$Q$63,MATCH(70,'[1]Traitement outputs (2)'!$A$58:$A$63,0),MATCH(C5976,'[1]Traitement outputs (2)'!$B$58:$Q$58,0))</f>
        <v>27.907128104236733</v>
      </c>
      <c r="P5976">
        <f>INDEX('[1]Traitement outputs (2)'!$B$41:$Q$45,MATCH(70,'[1]Traitement outputs (2)'!$A$41:$A$45,0),MATCH(C5976,'[1]Traitement outputs (2)'!$B$40:$Q$40,0))</f>
        <v>158.03405896601754</v>
      </c>
      <c r="Q5976">
        <f>IF(K5976&lt;30,INDEX('[1]Traitement outputs (2)'!$B$51:$Q$63,MATCH(70,'[1]Traitement outputs (2)'!$A$51:$A$63,0),MATCH(C5976,'[1]Traitement outputs (2)'!$B$51:$Q$51,0)),INDEX('[1]Traitement outputs (2)'!$B$34:$Q$38,MATCH(70,'[1]Traitement outputs (2)'!$A$34:$A$38,0),MATCH(C5976,'[1]Traitement outputs (2)'!$B$33:$Q$33,0)))</f>
        <v>-27.907128105419115</v>
      </c>
      <c r="R5976">
        <f>IF(K5976&lt;30,INDEX('[1]Traitement outputs (2)'!$B$58:$Q$63,MATCH(70,'[1]Traitement outputs (2)'!$A$58:$A$63,0),MATCH(C5976,'[1]Traitement outputs (2)'!$B$58:$Q$58,0)),INDEX('[1]Traitement outputs (2)'!$B$41:$Q$45,MATCH(70,'[1]Traitement outputs (2)'!$A$41:$A$45,0),MATCH(C5976,'[1]Traitement outputs (2)'!$B$40:$Q$40,0)))</f>
        <v>27.907128104236733</v>
      </c>
      <c r="T5976">
        <f t="shared" si="560"/>
        <v>-3240.8212983285953</v>
      </c>
      <c r="U5976">
        <f t="shared" si="561"/>
        <v>3240.8212981912866</v>
      </c>
      <c r="X5976">
        <f t="shared" si="562"/>
        <v>7.8364679403255921E-2</v>
      </c>
      <c r="Y5976">
        <f t="shared" si="563"/>
        <v>6.5433390996103388E-2</v>
      </c>
    </row>
    <row r="5977" spans="1:25" x14ac:dyDescent="0.35">
      <c r="A5977" s="1">
        <v>34948.958333333336</v>
      </c>
      <c r="B5977">
        <v>16.000499999999999</v>
      </c>
      <c r="C5977">
        <f>_xlfn.IFNA(HLOOKUP(B5977,'[1]Traitement outputs'!$B$33:$Q$33,1,TRUE),16)</f>
        <v>16</v>
      </c>
      <c r="E5977" s="1">
        <v>34948.958333333336</v>
      </c>
      <c r="F5977">
        <v>44.991599999999998</v>
      </c>
      <c r="G5977">
        <f t="shared" si="558"/>
        <v>45</v>
      </c>
      <c r="I5977" s="1">
        <v>34948.958333333336</v>
      </c>
      <c r="J5977">
        <v>0</v>
      </c>
      <c r="K5977">
        <f t="shared" si="559"/>
        <v>0</v>
      </c>
      <c r="M5977">
        <f>INDEX('[1]Traitement outputs (2)'!$B$51:$Q$56,MATCH(70,'[1]Traitement outputs (2)'!$A$51:$A$56,0),MATCH(C5977,'[1]Traitement outputs (2)'!$B$51:$Q$51,0))</f>
        <v>-27.907128105419115</v>
      </c>
      <c r="N5977">
        <f>INDEX('[1]Traitement outputs (2)'!$B$34:$Q$38,MATCH(70,'[1]Traitement outputs (2)'!$A$34:$A$38,0),MATCH(C5977,'[1]Traitement outputs (2)'!$B$33:$Q$33,0))</f>
        <v>-87.65601603539298</v>
      </c>
      <c r="O5977">
        <f>INDEX('[1]Traitement outputs (2)'!$B$58:$Q$63,MATCH(70,'[1]Traitement outputs (2)'!$A$58:$A$63,0),MATCH(C5977,'[1]Traitement outputs (2)'!$B$58:$Q$58,0))</f>
        <v>27.907128104236733</v>
      </c>
      <c r="P5977">
        <f>INDEX('[1]Traitement outputs (2)'!$B$41:$Q$45,MATCH(70,'[1]Traitement outputs (2)'!$A$41:$A$45,0),MATCH(C5977,'[1]Traitement outputs (2)'!$B$40:$Q$40,0))</f>
        <v>158.03405896601754</v>
      </c>
      <c r="Q5977">
        <f>IF(K5977&lt;30,INDEX('[1]Traitement outputs (2)'!$B$51:$Q$63,MATCH(70,'[1]Traitement outputs (2)'!$A$51:$A$63,0),MATCH(C5977,'[1]Traitement outputs (2)'!$B$51:$Q$51,0)),INDEX('[1]Traitement outputs (2)'!$B$34:$Q$38,MATCH(70,'[1]Traitement outputs (2)'!$A$34:$A$38,0),MATCH(C5977,'[1]Traitement outputs (2)'!$B$33:$Q$33,0)))</f>
        <v>-27.907128105419115</v>
      </c>
      <c r="R5977">
        <f>IF(K5977&lt;30,INDEX('[1]Traitement outputs (2)'!$B$58:$Q$63,MATCH(70,'[1]Traitement outputs (2)'!$A$58:$A$63,0),MATCH(C5977,'[1]Traitement outputs (2)'!$B$58:$Q$58,0)),INDEX('[1]Traitement outputs (2)'!$B$41:$Q$45,MATCH(70,'[1]Traitement outputs (2)'!$A$41:$A$45,0),MATCH(C5977,'[1]Traitement outputs (2)'!$B$40:$Q$40,0)))</f>
        <v>27.907128104236733</v>
      </c>
      <c r="T5977">
        <f t="shared" si="560"/>
        <v>-3240.8212983285953</v>
      </c>
      <c r="U5977">
        <f t="shared" si="561"/>
        <v>3240.8212981912866</v>
      </c>
      <c r="X5977">
        <f t="shared" si="562"/>
        <v>7.8364679403255921E-2</v>
      </c>
      <c r="Y5977">
        <f t="shared" si="563"/>
        <v>6.5433390996103388E-2</v>
      </c>
    </row>
    <row r="5978" spans="1:25" x14ac:dyDescent="0.35">
      <c r="A5978" s="1">
        <v>34949</v>
      </c>
      <c r="B5978">
        <v>16.000599999999999</v>
      </c>
      <c r="C5978">
        <f>_xlfn.IFNA(HLOOKUP(B5978,'[1]Traitement outputs'!$B$33:$Q$33,1,TRUE),16)</f>
        <v>16</v>
      </c>
      <c r="E5978" s="1">
        <v>34949</v>
      </c>
      <c r="F5978">
        <v>47.497199999999999</v>
      </c>
      <c r="G5978">
        <f t="shared" si="558"/>
        <v>47</v>
      </c>
      <c r="I5978" s="1">
        <v>34949</v>
      </c>
      <c r="J5978">
        <v>0</v>
      </c>
      <c r="K5978">
        <f t="shared" si="559"/>
        <v>0</v>
      </c>
      <c r="M5978">
        <f>INDEX('[1]Traitement outputs (2)'!$B$51:$Q$56,MATCH(70,'[1]Traitement outputs (2)'!$A$51:$A$56,0),MATCH(C5978,'[1]Traitement outputs (2)'!$B$51:$Q$51,0))</f>
        <v>-27.907128105419115</v>
      </c>
      <c r="N5978">
        <f>INDEX('[1]Traitement outputs (2)'!$B$34:$Q$38,MATCH(70,'[1]Traitement outputs (2)'!$A$34:$A$38,0),MATCH(C5978,'[1]Traitement outputs (2)'!$B$33:$Q$33,0))</f>
        <v>-87.65601603539298</v>
      </c>
      <c r="O5978">
        <f>INDEX('[1]Traitement outputs (2)'!$B$58:$Q$63,MATCH(70,'[1]Traitement outputs (2)'!$A$58:$A$63,0),MATCH(C5978,'[1]Traitement outputs (2)'!$B$58:$Q$58,0))</f>
        <v>27.907128104236733</v>
      </c>
      <c r="P5978">
        <f>INDEX('[1]Traitement outputs (2)'!$B$41:$Q$45,MATCH(70,'[1]Traitement outputs (2)'!$A$41:$A$45,0),MATCH(C5978,'[1]Traitement outputs (2)'!$B$40:$Q$40,0))</f>
        <v>158.03405896601754</v>
      </c>
      <c r="Q5978">
        <f>IF(K5978&lt;30,INDEX('[1]Traitement outputs (2)'!$B$51:$Q$63,MATCH(70,'[1]Traitement outputs (2)'!$A$51:$A$63,0),MATCH(C5978,'[1]Traitement outputs (2)'!$B$51:$Q$51,0)),INDEX('[1]Traitement outputs (2)'!$B$34:$Q$38,MATCH(70,'[1]Traitement outputs (2)'!$A$34:$A$38,0),MATCH(C5978,'[1]Traitement outputs (2)'!$B$33:$Q$33,0)))</f>
        <v>-27.907128105419115</v>
      </c>
      <c r="R5978">
        <f>IF(K5978&lt;30,INDEX('[1]Traitement outputs (2)'!$B$58:$Q$63,MATCH(70,'[1]Traitement outputs (2)'!$A$58:$A$63,0),MATCH(C5978,'[1]Traitement outputs (2)'!$B$58:$Q$58,0)),INDEX('[1]Traitement outputs (2)'!$B$41:$Q$45,MATCH(70,'[1]Traitement outputs (2)'!$A$41:$A$45,0),MATCH(C5978,'[1]Traitement outputs (2)'!$B$40:$Q$40,0)))</f>
        <v>27.907128104236733</v>
      </c>
      <c r="T5978">
        <f t="shared" si="560"/>
        <v>-3240.8212983285953</v>
      </c>
      <c r="U5978">
        <f t="shared" si="561"/>
        <v>3240.8212981912866</v>
      </c>
      <c r="X5978">
        <f t="shared" si="562"/>
        <v>7.8364679403255921E-2</v>
      </c>
      <c r="Y5978">
        <f t="shared" si="563"/>
        <v>6.5433390996103388E-2</v>
      </c>
    </row>
    <row r="5979" spans="1:25" x14ac:dyDescent="0.35">
      <c r="A5979" s="1">
        <v>34949.041666666664</v>
      </c>
      <c r="B5979">
        <v>16.000599999999999</v>
      </c>
      <c r="C5979">
        <f>_xlfn.IFNA(HLOOKUP(B5979,'[1]Traitement outputs'!$B$33:$Q$33,1,TRUE),16)</f>
        <v>16</v>
      </c>
      <c r="E5979" s="1">
        <v>34949.041666666664</v>
      </c>
      <c r="F5979">
        <v>47.739600000000003</v>
      </c>
      <c r="G5979">
        <f t="shared" si="558"/>
        <v>48</v>
      </c>
      <c r="I5979" s="1">
        <v>34949.041666666664</v>
      </c>
      <c r="J5979">
        <v>0</v>
      </c>
      <c r="K5979">
        <f t="shared" si="559"/>
        <v>0</v>
      </c>
      <c r="M5979">
        <f>INDEX('[1]Traitement outputs (2)'!$B$51:$Q$56,MATCH(70,'[1]Traitement outputs (2)'!$A$51:$A$56,0),MATCH(C5979,'[1]Traitement outputs (2)'!$B$51:$Q$51,0))</f>
        <v>-27.907128105419115</v>
      </c>
      <c r="N5979">
        <f>INDEX('[1]Traitement outputs (2)'!$B$34:$Q$38,MATCH(70,'[1]Traitement outputs (2)'!$A$34:$A$38,0),MATCH(C5979,'[1]Traitement outputs (2)'!$B$33:$Q$33,0))</f>
        <v>-87.65601603539298</v>
      </c>
      <c r="O5979">
        <f>INDEX('[1]Traitement outputs (2)'!$B$58:$Q$63,MATCH(70,'[1]Traitement outputs (2)'!$A$58:$A$63,0),MATCH(C5979,'[1]Traitement outputs (2)'!$B$58:$Q$58,0))</f>
        <v>27.907128104236733</v>
      </c>
      <c r="P5979">
        <f>INDEX('[1]Traitement outputs (2)'!$B$41:$Q$45,MATCH(70,'[1]Traitement outputs (2)'!$A$41:$A$45,0),MATCH(C5979,'[1]Traitement outputs (2)'!$B$40:$Q$40,0))</f>
        <v>158.03405896601754</v>
      </c>
      <c r="Q5979">
        <f>IF(K5979&lt;30,INDEX('[1]Traitement outputs (2)'!$B$51:$Q$63,MATCH(70,'[1]Traitement outputs (2)'!$A$51:$A$63,0),MATCH(C5979,'[1]Traitement outputs (2)'!$B$51:$Q$51,0)),INDEX('[1]Traitement outputs (2)'!$B$34:$Q$38,MATCH(70,'[1]Traitement outputs (2)'!$A$34:$A$38,0),MATCH(C5979,'[1]Traitement outputs (2)'!$B$33:$Q$33,0)))</f>
        <v>-27.907128105419115</v>
      </c>
      <c r="R5979">
        <f>IF(K5979&lt;30,INDEX('[1]Traitement outputs (2)'!$B$58:$Q$63,MATCH(70,'[1]Traitement outputs (2)'!$A$58:$A$63,0),MATCH(C5979,'[1]Traitement outputs (2)'!$B$58:$Q$58,0)),INDEX('[1]Traitement outputs (2)'!$B$41:$Q$45,MATCH(70,'[1]Traitement outputs (2)'!$A$41:$A$45,0),MATCH(C5979,'[1]Traitement outputs (2)'!$B$40:$Q$40,0)))</f>
        <v>27.907128104236733</v>
      </c>
      <c r="T5979">
        <f t="shared" si="560"/>
        <v>-3240.8212983285953</v>
      </c>
      <c r="U5979">
        <f t="shared" si="561"/>
        <v>3240.8212981912866</v>
      </c>
      <c r="X5979">
        <f t="shared" si="562"/>
        <v>7.8364679403255921E-2</v>
      </c>
      <c r="Y5979">
        <f t="shared" si="563"/>
        <v>6.5433390996103388E-2</v>
      </c>
    </row>
    <row r="5980" spans="1:25" x14ac:dyDescent="0.35">
      <c r="A5980" s="1">
        <v>34949.083333333336</v>
      </c>
      <c r="B5980">
        <v>16.000599999999999</v>
      </c>
      <c r="C5980">
        <f>_xlfn.IFNA(HLOOKUP(B5980,'[1]Traitement outputs'!$B$33:$Q$33,1,TRUE),16)</f>
        <v>16</v>
      </c>
      <c r="E5980" s="1">
        <v>34949.083333333336</v>
      </c>
      <c r="F5980">
        <v>46.334400000000002</v>
      </c>
      <c r="G5980">
        <f t="shared" si="558"/>
        <v>46</v>
      </c>
      <c r="I5980" s="1">
        <v>34949.083333333336</v>
      </c>
      <c r="J5980">
        <v>0</v>
      </c>
      <c r="K5980">
        <f t="shared" si="559"/>
        <v>0</v>
      </c>
      <c r="M5980">
        <f>INDEX('[1]Traitement outputs (2)'!$B$51:$Q$56,MATCH(70,'[1]Traitement outputs (2)'!$A$51:$A$56,0),MATCH(C5980,'[1]Traitement outputs (2)'!$B$51:$Q$51,0))</f>
        <v>-27.907128105419115</v>
      </c>
      <c r="N5980">
        <f>INDEX('[1]Traitement outputs (2)'!$B$34:$Q$38,MATCH(70,'[1]Traitement outputs (2)'!$A$34:$A$38,0),MATCH(C5980,'[1]Traitement outputs (2)'!$B$33:$Q$33,0))</f>
        <v>-87.65601603539298</v>
      </c>
      <c r="O5980">
        <f>INDEX('[1]Traitement outputs (2)'!$B$58:$Q$63,MATCH(70,'[1]Traitement outputs (2)'!$A$58:$A$63,0),MATCH(C5980,'[1]Traitement outputs (2)'!$B$58:$Q$58,0))</f>
        <v>27.907128104236733</v>
      </c>
      <c r="P5980">
        <f>INDEX('[1]Traitement outputs (2)'!$B$41:$Q$45,MATCH(70,'[1]Traitement outputs (2)'!$A$41:$A$45,0),MATCH(C5980,'[1]Traitement outputs (2)'!$B$40:$Q$40,0))</f>
        <v>158.03405896601754</v>
      </c>
      <c r="Q5980">
        <f>IF(K5980&lt;30,INDEX('[1]Traitement outputs (2)'!$B$51:$Q$63,MATCH(70,'[1]Traitement outputs (2)'!$A$51:$A$63,0),MATCH(C5980,'[1]Traitement outputs (2)'!$B$51:$Q$51,0)),INDEX('[1]Traitement outputs (2)'!$B$34:$Q$38,MATCH(70,'[1]Traitement outputs (2)'!$A$34:$A$38,0),MATCH(C5980,'[1]Traitement outputs (2)'!$B$33:$Q$33,0)))</f>
        <v>-27.907128105419115</v>
      </c>
      <c r="R5980">
        <f>IF(K5980&lt;30,INDEX('[1]Traitement outputs (2)'!$B$58:$Q$63,MATCH(70,'[1]Traitement outputs (2)'!$A$58:$A$63,0),MATCH(C5980,'[1]Traitement outputs (2)'!$B$58:$Q$58,0)),INDEX('[1]Traitement outputs (2)'!$B$41:$Q$45,MATCH(70,'[1]Traitement outputs (2)'!$A$41:$A$45,0),MATCH(C5980,'[1]Traitement outputs (2)'!$B$40:$Q$40,0)))</f>
        <v>27.907128104236733</v>
      </c>
      <c r="T5980">
        <f t="shared" si="560"/>
        <v>-3240.8212983285953</v>
      </c>
      <c r="U5980">
        <f t="shared" si="561"/>
        <v>3240.8212981912866</v>
      </c>
      <c r="X5980">
        <f t="shared" si="562"/>
        <v>7.8364679403255921E-2</v>
      </c>
      <c r="Y5980">
        <f t="shared" si="563"/>
        <v>6.5433390996103388E-2</v>
      </c>
    </row>
    <row r="5981" spans="1:25" x14ac:dyDescent="0.35">
      <c r="A5981" s="1">
        <v>34949.125</v>
      </c>
      <c r="B5981">
        <v>16.000599999999999</v>
      </c>
      <c r="C5981">
        <f>_xlfn.IFNA(HLOOKUP(B5981,'[1]Traitement outputs'!$B$33:$Q$33,1,TRUE),16)</f>
        <v>16</v>
      </c>
      <c r="E5981" s="1">
        <v>34949.125</v>
      </c>
      <c r="F5981">
        <v>44.589199999999998</v>
      </c>
      <c r="G5981">
        <f t="shared" si="558"/>
        <v>45</v>
      </c>
      <c r="I5981" s="1">
        <v>34949.125</v>
      </c>
      <c r="J5981">
        <v>0</v>
      </c>
      <c r="K5981">
        <f t="shared" si="559"/>
        <v>0</v>
      </c>
      <c r="M5981">
        <f>INDEX('[1]Traitement outputs (2)'!$B$51:$Q$56,MATCH(70,'[1]Traitement outputs (2)'!$A$51:$A$56,0),MATCH(C5981,'[1]Traitement outputs (2)'!$B$51:$Q$51,0))</f>
        <v>-27.907128105419115</v>
      </c>
      <c r="N5981">
        <f>INDEX('[1]Traitement outputs (2)'!$B$34:$Q$38,MATCH(70,'[1]Traitement outputs (2)'!$A$34:$A$38,0),MATCH(C5981,'[1]Traitement outputs (2)'!$B$33:$Q$33,0))</f>
        <v>-87.65601603539298</v>
      </c>
      <c r="O5981">
        <f>INDEX('[1]Traitement outputs (2)'!$B$58:$Q$63,MATCH(70,'[1]Traitement outputs (2)'!$A$58:$A$63,0),MATCH(C5981,'[1]Traitement outputs (2)'!$B$58:$Q$58,0))</f>
        <v>27.907128104236733</v>
      </c>
      <c r="P5981">
        <f>INDEX('[1]Traitement outputs (2)'!$B$41:$Q$45,MATCH(70,'[1]Traitement outputs (2)'!$A$41:$A$45,0),MATCH(C5981,'[1]Traitement outputs (2)'!$B$40:$Q$40,0))</f>
        <v>158.03405896601754</v>
      </c>
      <c r="Q5981">
        <f>IF(K5981&lt;30,INDEX('[1]Traitement outputs (2)'!$B$51:$Q$63,MATCH(70,'[1]Traitement outputs (2)'!$A$51:$A$63,0),MATCH(C5981,'[1]Traitement outputs (2)'!$B$51:$Q$51,0)),INDEX('[1]Traitement outputs (2)'!$B$34:$Q$38,MATCH(70,'[1]Traitement outputs (2)'!$A$34:$A$38,0),MATCH(C5981,'[1]Traitement outputs (2)'!$B$33:$Q$33,0)))</f>
        <v>-27.907128105419115</v>
      </c>
      <c r="R5981">
        <f>IF(K5981&lt;30,INDEX('[1]Traitement outputs (2)'!$B$58:$Q$63,MATCH(70,'[1]Traitement outputs (2)'!$A$58:$A$63,0),MATCH(C5981,'[1]Traitement outputs (2)'!$B$58:$Q$58,0)),INDEX('[1]Traitement outputs (2)'!$B$41:$Q$45,MATCH(70,'[1]Traitement outputs (2)'!$A$41:$A$45,0),MATCH(C5981,'[1]Traitement outputs (2)'!$B$40:$Q$40,0)))</f>
        <v>27.907128104236733</v>
      </c>
      <c r="T5981">
        <f t="shared" si="560"/>
        <v>-3240.8212983285953</v>
      </c>
      <c r="U5981">
        <f t="shared" si="561"/>
        <v>3240.8212981912866</v>
      </c>
      <c r="X5981">
        <f t="shared" si="562"/>
        <v>7.8364679403255921E-2</v>
      </c>
      <c r="Y5981">
        <f t="shared" si="563"/>
        <v>6.5433390996103388E-2</v>
      </c>
    </row>
    <row r="5982" spans="1:25" x14ac:dyDescent="0.35">
      <c r="A5982" s="1">
        <v>34949.166666666664</v>
      </c>
      <c r="B5982">
        <v>16.000499999999999</v>
      </c>
      <c r="C5982">
        <f>_xlfn.IFNA(HLOOKUP(B5982,'[1]Traitement outputs'!$B$33:$Q$33,1,TRUE),16)</f>
        <v>16</v>
      </c>
      <c r="E5982" s="1">
        <v>34949.166666666664</v>
      </c>
      <c r="F5982">
        <v>42.488799999999998</v>
      </c>
      <c r="G5982">
        <f t="shared" si="558"/>
        <v>42</v>
      </c>
      <c r="I5982" s="1">
        <v>34949.166666666664</v>
      </c>
      <c r="J5982">
        <v>0</v>
      </c>
      <c r="K5982">
        <f t="shared" si="559"/>
        <v>0</v>
      </c>
      <c r="M5982">
        <f>INDEX('[1]Traitement outputs (2)'!$B$51:$Q$56,MATCH(70,'[1]Traitement outputs (2)'!$A$51:$A$56,0),MATCH(C5982,'[1]Traitement outputs (2)'!$B$51:$Q$51,0))</f>
        <v>-27.907128105419115</v>
      </c>
      <c r="N5982">
        <f>INDEX('[1]Traitement outputs (2)'!$B$34:$Q$38,MATCH(70,'[1]Traitement outputs (2)'!$A$34:$A$38,0),MATCH(C5982,'[1]Traitement outputs (2)'!$B$33:$Q$33,0))</f>
        <v>-87.65601603539298</v>
      </c>
      <c r="O5982">
        <f>INDEX('[1]Traitement outputs (2)'!$B$58:$Q$63,MATCH(70,'[1]Traitement outputs (2)'!$A$58:$A$63,0),MATCH(C5982,'[1]Traitement outputs (2)'!$B$58:$Q$58,0))</f>
        <v>27.907128104236733</v>
      </c>
      <c r="P5982">
        <f>INDEX('[1]Traitement outputs (2)'!$B$41:$Q$45,MATCH(70,'[1]Traitement outputs (2)'!$A$41:$A$45,0),MATCH(C5982,'[1]Traitement outputs (2)'!$B$40:$Q$40,0))</f>
        <v>158.03405896601754</v>
      </c>
      <c r="Q5982">
        <f>IF(K5982&lt;30,INDEX('[1]Traitement outputs (2)'!$B$51:$Q$63,MATCH(70,'[1]Traitement outputs (2)'!$A$51:$A$63,0),MATCH(C5982,'[1]Traitement outputs (2)'!$B$51:$Q$51,0)),INDEX('[1]Traitement outputs (2)'!$B$34:$Q$38,MATCH(70,'[1]Traitement outputs (2)'!$A$34:$A$38,0),MATCH(C5982,'[1]Traitement outputs (2)'!$B$33:$Q$33,0)))</f>
        <v>-27.907128105419115</v>
      </c>
      <c r="R5982">
        <f>IF(K5982&lt;30,INDEX('[1]Traitement outputs (2)'!$B$58:$Q$63,MATCH(70,'[1]Traitement outputs (2)'!$A$58:$A$63,0),MATCH(C5982,'[1]Traitement outputs (2)'!$B$58:$Q$58,0)),INDEX('[1]Traitement outputs (2)'!$B$41:$Q$45,MATCH(70,'[1]Traitement outputs (2)'!$A$41:$A$45,0),MATCH(C5982,'[1]Traitement outputs (2)'!$B$40:$Q$40,0)))</f>
        <v>27.907128104236733</v>
      </c>
      <c r="T5982">
        <f t="shared" si="560"/>
        <v>-3240.8212983285953</v>
      </c>
      <c r="U5982">
        <f t="shared" si="561"/>
        <v>3240.8212981912866</v>
      </c>
      <c r="X5982">
        <f t="shared" si="562"/>
        <v>7.8364679403255921E-2</v>
      </c>
      <c r="Y5982">
        <f t="shared" si="563"/>
        <v>6.5433390996103388E-2</v>
      </c>
    </row>
    <row r="5983" spans="1:25" x14ac:dyDescent="0.35">
      <c r="A5983" s="1">
        <v>34949.208333333336</v>
      </c>
      <c r="B5983">
        <v>19.971299999999999</v>
      </c>
      <c r="C5983">
        <f>_xlfn.IFNA(HLOOKUP(B5983,'[1]Traitement outputs'!$B$33:$Q$33,1,TRUE),16)</f>
        <v>18</v>
      </c>
      <c r="E5983" s="1">
        <v>34949.208333333336</v>
      </c>
      <c r="F5983">
        <v>30.257200000000001</v>
      </c>
      <c r="G5983">
        <f t="shared" si="558"/>
        <v>30</v>
      </c>
      <c r="I5983" s="1">
        <v>34949.208333333336</v>
      </c>
      <c r="J5983">
        <v>4005.14</v>
      </c>
      <c r="K5983">
        <f t="shared" si="559"/>
        <v>34.488774533104625</v>
      </c>
      <c r="M5983">
        <f>INDEX('[1]Traitement outputs (2)'!$B$51:$Q$56,MATCH(70,'[1]Traitement outputs (2)'!$A$51:$A$56,0),MATCH(C5983,'[1]Traitement outputs (2)'!$B$51:$Q$51,0))</f>
        <v>-40.563606676443541</v>
      </c>
      <c r="N5983">
        <f>INDEX('[1]Traitement outputs (2)'!$B$34:$Q$38,MATCH(70,'[1]Traitement outputs (2)'!$A$34:$A$38,0),MATCH(C5983,'[1]Traitement outputs (2)'!$B$33:$Q$33,0))</f>
        <v>-132.60751704955501</v>
      </c>
      <c r="O5983">
        <f>INDEX('[1]Traitement outputs (2)'!$B$58:$Q$63,MATCH(70,'[1]Traitement outputs (2)'!$A$58:$A$63,0),MATCH(C5983,'[1]Traitement outputs (2)'!$B$58:$Q$58,0))</f>
        <v>40.565237508304868</v>
      </c>
      <c r="P5983">
        <f>INDEX('[1]Traitement outputs (2)'!$B$41:$Q$45,MATCH(70,'[1]Traitement outputs (2)'!$A$41:$A$45,0),MATCH(C5983,'[1]Traitement outputs (2)'!$B$40:$Q$40,0))</f>
        <v>202.98564822710691</v>
      </c>
      <c r="Q5983">
        <f>IF(K5983&lt;30,INDEX('[1]Traitement outputs (2)'!$B$51:$Q$63,MATCH(70,'[1]Traitement outputs (2)'!$A$51:$A$63,0),MATCH(C5983,'[1]Traitement outputs (2)'!$B$51:$Q$51,0)),INDEX('[1]Traitement outputs (2)'!$B$34:$Q$38,MATCH(70,'[1]Traitement outputs (2)'!$A$34:$A$38,0),MATCH(C5983,'[1]Traitement outputs (2)'!$B$33:$Q$33,0)))</f>
        <v>-132.60751704955501</v>
      </c>
      <c r="R5983">
        <f>IF(K5983&lt;30,INDEX('[1]Traitement outputs (2)'!$B$58:$Q$63,MATCH(70,'[1]Traitement outputs (2)'!$A$58:$A$63,0),MATCH(C5983,'[1]Traitement outputs (2)'!$B$58:$Q$58,0)),INDEX('[1]Traitement outputs (2)'!$B$41:$Q$45,MATCH(70,'[1]Traitement outputs (2)'!$A$41:$A$45,0),MATCH(C5983,'[1]Traitement outputs (2)'!$B$40:$Q$40,0)))</f>
        <v>202.98564822710691</v>
      </c>
      <c r="T5983">
        <f t="shared" si="560"/>
        <v>-15399.551825944363</v>
      </c>
      <c r="U5983">
        <f t="shared" si="561"/>
        <v>23572.479745836052</v>
      </c>
      <c r="X5983">
        <f t="shared" si="562"/>
        <v>0.3723688629225973</v>
      </c>
      <c r="Y5983">
        <f t="shared" si="563"/>
        <v>0.47593715976189493</v>
      </c>
    </row>
    <row r="5984" spans="1:25" x14ac:dyDescent="0.35">
      <c r="A5984" s="1">
        <v>34949.25</v>
      </c>
      <c r="B5984">
        <v>20.000399999999999</v>
      </c>
      <c r="C5984">
        <f>_xlfn.IFNA(HLOOKUP(B5984,'[1]Traitement outputs'!$B$33:$Q$33,1,TRUE),16)</f>
        <v>20</v>
      </c>
      <c r="E5984" s="1">
        <v>34949.25</v>
      </c>
      <c r="F5984">
        <v>26.590699999999998</v>
      </c>
      <c r="G5984">
        <f t="shared" si="558"/>
        <v>27</v>
      </c>
      <c r="I5984" s="1">
        <v>34949.25</v>
      </c>
      <c r="J5984">
        <v>19654.900000000001</v>
      </c>
      <c r="K5984">
        <f t="shared" si="559"/>
        <v>169.25086627951035</v>
      </c>
      <c r="M5984">
        <f>INDEX('[1]Traitement outputs (2)'!$B$51:$Q$56,MATCH(70,'[1]Traitement outputs (2)'!$A$51:$A$56,0),MATCH(C5984,'[1]Traitement outputs (2)'!$B$51:$Q$51,0))</f>
        <v>-16.864255714989046</v>
      </c>
      <c r="N5984">
        <f>INDEX('[1]Traitement outputs (2)'!$B$34:$Q$38,MATCH(70,'[1]Traitement outputs (2)'!$A$34:$A$38,0),MATCH(C5984,'[1]Traitement outputs (2)'!$B$33:$Q$33,0))</f>
        <v>-183.77989640241771</v>
      </c>
      <c r="O5984">
        <f>INDEX('[1]Traitement outputs (2)'!$B$58:$Q$63,MATCH(70,'[1]Traitement outputs (2)'!$A$58:$A$63,0),MATCH(C5984,'[1]Traitement outputs (2)'!$B$58:$Q$58,0))</f>
        <v>16.864787616041994</v>
      </c>
      <c r="P5984">
        <f>INDEX('[1]Traitement outputs (2)'!$B$41:$Q$45,MATCH(70,'[1]Traitement outputs (2)'!$A$41:$A$45,0),MATCH(C5984,'[1]Traitement outputs (2)'!$B$40:$Q$40,0))</f>
        <v>254.15803075879367</v>
      </c>
      <c r="Q5984">
        <f>IF(K5984&lt;30,INDEX('[1]Traitement outputs (2)'!$B$51:$Q$63,MATCH(70,'[1]Traitement outputs (2)'!$A$51:$A$63,0),MATCH(C5984,'[1]Traitement outputs (2)'!$B$51:$Q$51,0)),INDEX('[1]Traitement outputs (2)'!$B$34:$Q$38,MATCH(70,'[1]Traitement outputs (2)'!$A$34:$A$38,0),MATCH(C5984,'[1]Traitement outputs (2)'!$B$33:$Q$33,0)))</f>
        <v>-183.77989640241771</v>
      </c>
      <c r="R5984">
        <f>IF(K5984&lt;30,INDEX('[1]Traitement outputs (2)'!$B$58:$Q$63,MATCH(70,'[1]Traitement outputs (2)'!$A$58:$A$63,0),MATCH(C5984,'[1]Traitement outputs (2)'!$B$58:$Q$58,0)),INDEX('[1]Traitement outputs (2)'!$B$41:$Q$45,MATCH(70,'[1]Traitement outputs (2)'!$A$41:$A$45,0),MATCH(C5984,'[1]Traitement outputs (2)'!$B$40:$Q$40,0)))</f>
        <v>254.15803075879367</v>
      </c>
      <c r="T5984">
        <f t="shared" si="560"/>
        <v>-21342.138833337085</v>
      </c>
      <c r="U5984">
        <f t="shared" si="561"/>
        <v>29515.067122381799</v>
      </c>
      <c r="X5984">
        <f t="shared" si="562"/>
        <v>0.51606358805306241</v>
      </c>
      <c r="Y5984">
        <f t="shared" si="563"/>
        <v>0.59592021577150611</v>
      </c>
    </row>
    <row r="5985" spans="1:25" x14ac:dyDescent="0.35">
      <c r="A5985" s="1">
        <v>34949.291666666664</v>
      </c>
      <c r="B5985">
        <v>20.261700000000001</v>
      </c>
      <c r="C5985">
        <f>_xlfn.IFNA(HLOOKUP(B5985,'[1]Traitement outputs'!$B$33:$Q$33,1,TRUE),16)</f>
        <v>20</v>
      </c>
      <c r="E5985" s="1">
        <v>34949.291666666664</v>
      </c>
      <c r="F5985">
        <v>23.039300000000001</v>
      </c>
      <c r="G5985">
        <f t="shared" si="558"/>
        <v>23</v>
      </c>
      <c r="I5985" s="1">
        <v>34949.291666666664</v>
      </c>
      <c r="J5985">
        <v>28016</v>
      </c>
      <c r="K5985">
        <f t="shared" si="559"/>
        <v>241.24937138763167</v>
      </c>
      <c r="M5985">
        <f>INDEX('[1]Traitement outputs (2)'!$B$51:$Q$56,MATCH(70,'[1]Traitement outputs (2)'!$A$51:$A$56,0),MATCH(C5985,'[1]Traitement outputs (2)'!$B$51:$Q$51,0))</f>
        <v>-16.864255714989046</v>
      </c>
      <c r="N5985">
        <f>INDEX('[1]Traitement outputs (2)'!$B$34:$Q$38,MATCH(70,'[1]Traitement outputs (2)'!$A$34:$A$38,0),MATCH(C5985,'[1]Traitement outputs (2)'!$B$33:$Q$33,0))</f>
        <v>-183.77989640241771</v>
      </c>
      <c r="O5985">
        <f>INDEX('[1]Traitement outputs (2)'!$B$58:$Q$63,MATCH(70,'[1]Traitement outputs (2)'!$A$58:$A$63,0),MATCH(C5985,'[1]Traitement outputs (2)'!$B$58:$Q$58,0))</f>
        <v>16.864787616041994</v>
      </c>
      <c r="P5985">
        <f>INDEX('[1]Traitement outputs (2)'!$B$41:$Q$45,MATCH(70,'[1]Traitement outputs (2)'!$A$41:$A$45,0),MATCH(C5985,'[1]Traitement outputs (2)'!$B$40:$Q$40,0))</f>
        <v>254.15803075879367</v>
      </c>
      <c r="Q5985">
        <f>IF(K5985&lt;30,INDEX('[1]Traitement outputs (2)'!$B$51:$Q$63,MATCH(70,'[1]Traitement outputs (2)'!$A$51:$A$63,0),MATCH(C5985,'[1]Traitement outputs (2)'!$B$51:$Q$51,0)),INDEX('[1]Traitement outputs (2)'!$B$34:$Q$38,MATCH(70,'[1]Traitement outputs (2)'!$A$34:$A$38,0),MATCH(C5985,'[1]Traitement outputs (2)'!$B$33:$Q$33,0)))</f>
        <v>-183.77989640241771</v>
      </c>
      <c r="R5985">
        <f>IF(K5985&lt;30,INDEX('[1]Traitement outputs (2)'!$B$58:$Q$63,MATCH(70,'[1]Traitement outputs (2)'!$A$58:$A$63,0),MATCH(C5985,'[1]Traitement outputs (2)'!$B$58:$Q$58,0)),INDEX('[1]Traitement outputs (2)'!$B$41:$Q$45,MATCH(70,'[1]Traitement outputs (2)'!$A$41:$A$45,0),MATCH(C5985,'[1]Traitement outputs (2)'!$B$40:$Q$40,0)))</f>
        <v>254.15803075879367</v>
      </c>
      <c r="T5985">
        <f t="shared" si="560"/>
        <v>-21342.138833337085</v>
      </c>
      <c r="U5985">
        <f t="shared" si="561"/>
        <v>29515.067122381799</v>
      </c>
      <c r="X5985">
        <f t="shared" si="562"/>
        <v>0.51606358805306241</v>
      </c>
      <c r="Y5985">
        <f t="shared" si="563"/>
        <v>0.59592021577150611</v>
      </c>
    </row>
    <row r="5986" spans="1:25" x14ac:dyDescent="0.35">
      <c r="A5986" s="1">
        <v>34949.333333333336</v>
      </c>
      <c r="B5986">
        <v>22.251799999999999</v>
      </c>
      <c r="C5986">
        <f>_xlfn.IFNA(HLOOKUP(B5986,'[1]Traitement outputs'!$B$33:$Q$33,1,TRUE),16)</f>
        <v>22</v>
      </c>
      <c r="E5986" s="1">
        <v>34949.333333333336</v>
      </c>
      <c r="F5986">
        <v>20.745899999999999</v>
      </c>
      <c r="G5986">
        <f t="shared" si="558"/>
        <v>21</v>
      </c>
      <c r="I5986" s="1">
        <v>34949.333333333336</v>
      </c>
      <c r="J5986">
        <v>35241.199999999997</v>
      </c>
      <c r="K5986">
        <f t="shared" si="559"/>
        <v>303.46649582188053</v>
      </c>
      <c r="M5986">
        <f>INDEX('[1]Traitement outputs (2)'!$B$51:$Q$56,MATCH(70,'[1]Traitement outputs (2)'!$A$51:$A$56,0),MATCH(C5986,'[1]Traitement outputs (2)'!$B$51:$Q$51,0))</f>
        <v>-79.342574701900858</v>
      </c>
      <c r="N5986">
        <f>INDEX('[1]Traitement outputs (2)'!$B$34:$Q$38,MATCH(70,'[1]Traitement outputs (2)'!$A$34:$A$38,0),MATCH(C5986,'[1]Traitement outputs (2)'!$B$33:$Q$33,0))</f>
        <v>-237.95145474030227</v>
      </c>
      <c r="O5986">
        <f>INDEX('[1]Traitement outputs (2)'!$B$58:$Q$63,MATCH(70,'[1]Traitement outputs (2)'!$A$58:$A$63,0),MATCH(C5986,'[1]Traitement outputs (2)'!$B$58:$Q$58,0))</f>
        <v>79.34249368302325</v>
      </c>
      <c r="P5986">
        <f>INDEX('[1]Traitement outputs (2)'!$B$41:$Q$45,MATCH(70,'[1]Traitement outputs (2)'!$A$41:$A$45,0),MATCH(C5986,'[1]Traitement outputs (2)'!$B$40:$Q$40,0))</f>
        <v>308.329590329962</v>
      </c>
      <c r="Q5986">
        <f>IF(K5986&lt;30,INDEX('[1]Traitement outputs (2)'!$B$51:$Q$63,MATCH(70,'[1]Traitement outputs (2)'!$A$51:$A$63,0),MATCH(C5986,'[1]Traitement outputs (2)'!$B$51:$Q$51,0)),INDEX('[1]Traitement outputs (2)'!$B$34:$Q$38,MATCH(70,'[1]Traitement outputs (2)'!$A$34:$A$38,0),MATCH(C5986,'[1]Traitement outputs (2)'!$B$33:$Q$33,0)))</f>
        <v>-237.95145474030227</v>
      </c>
      <c r="R5986">
        <f>IF(K5986&lt;30,INDEX('[1]Traitement outputs (2)'!$B$58:$Q$63,MATCH(70,'[1]Traitement outputs (2)'!$A$58:$A$63,0),MATCH(C5986,'[1]Traitement outputs (2)'!$B$58:$Q$58,0)),INDEX('[1]Traitement outputs (2)'!$B$41:$Q$45,MATCH(70,'[1]Traitement outputs (2)'!$A$41:$A$45,0),MATCH(C5986,'[1]Traitement outputs (2)'!$B$40:$Q$40,0)))</f>
        <v>308.329590329962</v>
      </c>
      <c r="T5986">
        <f t="shared" si="560"/>
        <v>-27633.016897245612</v>
      </c>
      <c r="U5986">
        <f t="shared" si="561"/>
        <v>35805.94532951009</v>
      </c>
      <c r="X5986">
        <f t="shared" si="562"/>
        <v>0.66818016507550282</v>
      </c>
      <c r="Y5986">
        <f t="shared" si="563"/>
        <v>0.72293539358017622</v>
      </c>
    </row>
    <row r="5987" spans="1:25" x14ac:dyDescent="0.35">
      <c r="A5987" s="1">
        <v>34949.375</v>
      </c>
      <c r="B5987">
        <v>22.871500000000001</v>
      </c>
      <c r="C5987">
        <f>_xlfn.IFNA(HLOOKUP(B5987,'[1]Traitement outputs'!$B$33:$Q$33,1,TRUE),16)</f>
        <v>22</v>
      </c>
      <c r="E5987" s="1">
        <v>34949.375</v>
      </c>
      <c r="F5987">
        <v>27.6952</v>
      </c>
      <c r="G5987">
        <f t="shared" si="558"/>
        <v>28</v>
      </c>
      <c r="I5987" s="1">
        <v>34949.375</v>
      </c>
      <c r="J5987">
        <v>41448.300000000003</v>
      </c>
      <c r="K5987">
        <f t="shared" si="559"/>
        <v>356.91663049992769</v>
      </c>
      <c r="M5987">
        <f>INDEX('[1]Traitement outputs (2)'!$B$51:$Q$56,MATCH(70,'[1]Traitement outputs (2)'!$A$51:$A$56,0),MATCH(C5987,'[1]Traitement outputs (2)'!$B$51:$Q$51,0))</f>
        <v>-79.342574701900858</v>
      </c>
      <c r="N5987">
        <f>INDEX('[1]Traitement outputs (2)'!$B$34:$Q$38,MATCH(70,'[1]Traitement outputs (2)'!$A$34:$A$38,0),MATCH(C5987,'[1]Traitement outputs (2)'!$B$33:$Q$33,0))</f>
        <v>-237.95145474030227</v>
      </c>
      <c r="O5987">
        <f>INDEX('[1]Traitement outputs (2)'!$B$58:$Q$63,MATCH(70,'[1]Traitement outputs (2)'!$A$58:$A$63,0),MATCH(C5987,'[1]Traitement outputs (2)'!$B$58:$Q$58,0))</f>
        <v>79.34249368302325</v>
      </c>
      <c r="P5987">
        <f>INDEX('[1]Traitement outputs (2)'!$B$41:$Q$45,MATCH(70,'[1]Traitement outputs (2)'!$A$41:$A$45,0),MATCH(C5987,'[1]Traitement outputs (2)'!$B$40:$Q$40,0))</f>
        <v>308.329590329962</v>
      </c>
      <c r="Q5987">
        <f>IF(K5987&lt;30,INDEX('[1]Traitement outputs (2)'!$B$51:$Q$63,MATCH(70,'[1]Traitement outputs (2)'!$A$51:$A$63,0),MATCH(C5987,'[1]Traitement outputs (2)'!$B$51:$Q$51,0)),INDEX('[1]Traitement outputs (2)'!$B$34:$Q$38,MATCH(70,'[1]Traitement outputs (2)'!$A$34:$A$38,0),MATCH(C5987,'[1]Traitement outputs (2)'!$B$33:$Q$33,0)))</f>
        <v>-237.95145474030227</v>
      </c>
      <c r="R5987">
        <f>IF(K5987&lt;30,INDEX('[1]Traitement outputs (2)'!$B$58:$Q$63,MATCH(70,'[1]Traitement outputs (2)'!$A$58:$A$63,0),MATCH(C5987,'[1]Traitement outputs (2)'!$B$58:$Q$58,0)),INDEX('[1]Traitement outputs (2)'!$B$41:$Q$45,MATCH(70,'[1]Traitement outputs (2)'!$A$41:$A$45,0),MATCH(C5987,'[1]Traitement outputs (2)'!$B$40:$Q$40,0)))</f>
        <v>308.329590329962</v>
      </c>
      <c r="T5987">
        <f t="shared" si="560"/>
        <v>-27633.016897245612</v>
      </c>
      <c r="U5987">
        <f t="shared" si="561"/>
        <v>35805.94532951009</v>
      </c>
      <c r="X5987">
        <f t="shared" si="562"/>
        <v>0.66818016507550282</v>
      </c>
      <c r="Y5987">
        <f t="shared" si="563"/>
        <v>0.72293539358017622</v>
      </c>
    </row>
    <row r="5988" spans="1:25" x14ac:dyDescent="0.35">
      <c r="A5988" s="1">
        <v>34949.416666666664</v>
      </c>
      <c r="B5988">
        <v>23.055099999999999</v>
      </c>
      <c r="C5988">
        <f>_xlfn.IFNA(HLOOKUP(B5988,'[1]Traitement outputs'!$B$33:$Q$33,1,TRUE),16)</f>
        <v>22</v>
      </c>
      <c r="E5988" s="1">
        <v>34949.416666666664</v>
      </c>
      <c r="F5988">
        <v>35.313299999999998</v>
      </c>
      <c r="G5988">
        <f t="shared" si="558"/>
        <v>35</v>
      </c>
      <c r="I5988" s="1">
        <v>34949.416666666664</v>
      </c>
      <c r="J5988">
        <v>44989</v>
      </c>
      <c r="K5988">
        <f t="shared" si="559"/>
        <v>387.40605258988296</v>
      </c>
      <c r="M5988">
        <f>INDEX('[1]Traitement outputs (2)'!$B$51:$Q$56,MATCH(70,'[1]Traitement outputs (2)'!$A$51:$A$56,0),MATCH(C5988,'[1]Traitement outputs (2)'!$B$51:$Q$51,0))</f>
        <v>-79.342574701900858</v>
      </c>
      <c r="N5988">
        <f>INDEX('[1]Traitement outputs (2)'!$B$34:$Q$38,MATCH(70,'[1]Traitement outputs (2)'!$A$34:$A$38,0),MATCH(C5988,'[1]Traitement outputs (2)'!$B$33:$Q$33,0))</f>
        <v>-237.95145474030227</v>
      </c>
      <c r="O5988">
        <f>INDEX('[1]Traitement outputs (2)'!$B$58:$Q$63,MATCH(70,'[1]Traitement outputs (2)'!$A$58:$A$63,0),MATCH(C5988,'[1]Traitement outputs (2)'!$B$58:$Q$58,0))</f>
        <v>79.34249368302325</v>
      </c>
      <c r="P5988">
        <f>INDEX('[1]Traitement outputs (2)'!$B$41:$Q$45,MATCH(70,'[1]Traitement outputs (2)'!$A$41:$A$45,0),MATCH(C5988,'[1]Traitement outputs (2)'!$B$40:$Q$40,0))</f>
        <v>308.329590329962</v>
      </c>
      <c r="Q5988">
        <f>IF(K5988&lt;30,INDEX('[1]Traitement outputs (2)'!$B$51:$Q$63,MATCH(70,'[1]Traitement outputs (2)'!$A$51:$A$63,0),MATCH(C5988,'[1]Traitement outputs (2)'!$B$51:$Q$51,0)),INDEX('[1]Traitement outputs (2)'!$B$34:$Q$38,MATCH(70,'[1]Traitement outputs (2)'!$A$34:$A$38,0),MATCH(C5988,'[1]Traitement outputs (2)'!$B$33:$Q$33,0)))</f>
        <v>-237.95145474030227</v>
      </c>
      <c r="R5988">
        <f>IF(K5988&lt;30,INDEX('[1]Traitement outputs (2)'!$B$58:$Q$63,MATCH(70,'[1]Traitement outputs (2)'!$A$58:$A$63,0),MATCH(C5988,'[1]Traitement outputs (2)'!$B$58:$Q$58,0)),INDEX('[1]Traitement outputs (2)'!$B$41:$Q$45,MATCH(70,'[1]Traitement outputs (2)'!$A$41:$A$45,0),MATCH(C5988,'[1]Traitement outputs (2)'!$B$40:$Q$40,0)))</f>
        <v>308.329590329962</v>
      </c>
      <c r="T5988">
        <f t="shared" si="560"/>
        <v>-27633.016897245612</v>
      </c>
      <c r="U5988">
        <f t="shared" si="561"/>
        <v>35805.94532951009</v>
      </c>
      <c r="X5988">
        <f t="shared" si="562"/>
        <v>0.66818016507550282</v>
      </c>
      <c r="Y5988">
        <f t="shared" si="563"/>
        <v>0.72293539358017622</v>
      </c>
    </row>
    <row r="5989" spans="1:25" x14ac:dyDescent="0.35">
      <c r="A5989" s="1">
        <v>34949.458333333336</v>
      </c>
      <c r="B5989">
        <v>23.753499999999999</v>
      </c>
      <c r="C5989">
        <f>_xlfn.IFNA(HLOOKUP(B5989,'[1]Traitement outputs'!$B$33:$Q$33,1,TRUE),16)</f>
        <v>22</v>
      </c>
      <c r="E5989" s="1">
        <v>34949.458333333336</v>
      </c>
      <c r="F5989">
        <v>33.049599999999998</v>
      </c>
      <c r="G5989">
        <f t="shared" si="558"/>
        <v>33</v>
      </c>
      <c r="I5989" s="1">
        <v>34949.458333333336</v>
      </c>
      <c r="J5989">
        <v>45614.7</v>
      </c>
      <c r="K5989">
        <f t="shared" si="559"/>
        <v>392.79403558807115</v>
      </c>
      <c r="M5989">
        <f>INDEX('[1]Traitement outputs (2)'!$B$51:$Q$56,MATCH(70,'[1]Traitement outputs (2)'!$A$51:$A$56,0),MATCH(C5989,'[1]Traitement outputs (2)'!$B$51:$Q$51,0))</f>
        <v>-79.342574701900858</v>
      </c>
      <c r="N5989">
        <f>INDEX('[1]Traitement outputs (2)'!$B$34:$Q$38,MATCH(70,'[1]Traitement outputs (2)'!$A$34:$A$38,0),MATCH(C5989,'[1]Traitement outputs (2)'!$B$33:$Q$33,0))</f>
        <v>-237.95145474030227</v>
      </c>
      <c r="O5989">
        <f>INDEX('[1]Traitement outputs (2)'!$B$58:$Q$63,MATCH(70,'[1]Traitement outputs (2)'!$A$58:$A$63,0),MATCH(C5989,'[1]Traitement outputs (2)'!$B$58:$Q$58,0))</f>
        <v>79.34249368302325</v>
      </c>
      <c r="P5989">
        <f>INDEX('[1]Traitement outputs (2)'!$B$41:$Q$45,MATCH(70,'[1]Traitement outputs (2)'!$A$41:$A$45,0),MATCH(C5989,'[1]Traitement outputs (2)'!$B$40:$Q$40,0))</f>
        <v>308.329590329962</v>
      </c>
      <c r="Q5989">
        <f>IF(K5989&lt;30,INDEX('[1]Traitement outputs (2)'!$B$51:$Q$63,MATCH(70,'[1]Traitement outputs (2)'!$A$51:$A$63,0),MATCH(C5989,'[1]Traitement outputs (2)'!$B$51:$Q$51,0)),INDEX('[1]Traitement outputs (2)'!$B$34:$Q$38,MATCH(70,'[1]Traitement outputs (2)'!$A$34:$A$38,0),MATCH(C5989,'[1]Traitement outputs (2)'!$B$33:$Q$33,0)))</f>
        <v>-237.95145474030227</v>
      </c>
      <c r="R5989">
        <f>IF(K5989&lt;30,INDEX('[1]Traitement outputs (2)'!$B$58:$Q$63,MATCH(70,'[1]Traitement outputs (2)'!$A$58:$A$63,0),MATCH(C5989,'[1]Traitement outputs (2)'!$B$58:$Q$58,0)),INDEX('[1]Traitement outputs (2)'!$B$41:$Q$45,MATCH(70,'[1]Traitement outputs (2)'!$A$41:$A$45,0),MATCH(C5989,'[1]Traitement outputs (2)'!$B$40:$Q$40,0)))</f>
        <v>308.329590329962</v>
      </c>
      <c r="T5989">
        <f t="shared" si="560"/>
        <v>-27633.016897245612</v>
      </c>
      <c r="U5989">
        <f t="shared" si="561"/>
        <v>35805.94532951009</v>
      </c>
      <c r="X5989">
        <f t="shared" si="562"/>
        <v>0.66818016507550282</v>
      </c>
      <c r="Y5989">
        <f t="shared" si="563"/>
        <v>0.72293539358017622</v>
      </c>
    </row>
    <row r="5990" spans="1:25" x14ac:dyDescent="0.35">
      <c r="A5990" s="1">
        <v>34949.5</v>
      </c>
      <c r="B5990">
        <v>23.558399999999999</v>
      </c>
      <c r="C5990">
        <f>_xlfn.IFNA(HLOOKUP(B5990,'[1]Traitement outputs'!$B$33:$Q$33,1,TRUE),16)</f>
        <v>22</v>
      </c>
      <c r="E5990" s="1">
        <v>34949.5</v>
      </c>
      <c r="F5990">
        <v>32.030900000000003</v>
      </c>
      <c r="G5990">
        <f t="shared" si="558"/>
        <v>32</v>
      </c>
      <c r="I5990" s="1">
        <v>34949.5</v>
      </c>
      <c r="J5990">
        <v>42512.3</v>
      </c>
      <c r="K5990">
        <f t="shared" si="559"/>
        <v>366.07887104663104</v>
      </c>
      <c r="M5990">
        <f>INDEX('[1]Traitement outputs (2)'!$B$51:$Q$56,MATCH(70,'[1]Traitement outputs (2)'!$A$51:$A$56,0),MATCH(C5990,'[1]Traitement outputs (2)'!$B$51:$Q$51,0))</f>
        <v>-79.342574701900858</v>
      </c>
      <c r="N5990">
        <f>INDEX('[1]Traitement outputs (2)'!$B$34:$Q$38,MATCH(70,'[1]Traitement outputs (2)'!$A$34:$A$38,0),MATCH(C5990,'[1]Traitement outputs (2)'!$B$33:$Q$33,0))</f>
        <v>-237.95145474030227</v>
      </c>
      <c r="O5990">
        <f>INDEX('[1]Traitement outputs (2)'!$B$58:$Q$63,MATCH(70,'[1]Traitement outputs (2)'!$A$58:$A$63,0),MATCH(C5990,'[1]Traitement outputs (2)'!$B$58:$Q$58,0))</f>
        <v>79.34249368302325</v>
      </c>
      <c r="P5990">
        <f>INDEX('[1]Traitement outputs (2)'!$B$41:$Q$45,MATCH(70,'[1]Traitement outputs (2)'!$A$41:$A$45,0),MATCH(C5990,'[1]Traitement outputs (2)'!$B$40:$Q$40,0))</f>
        <v>308.329590329962</v>
      </c>
      <c r="Q5990">
        <f>IF(K5990&lt;30,INDEX('[1]Traitement outputs (2)'!$B$51:$Q$63,MATCH(70,'[1]Traitement outputs (2)'!$A$51:$A$63,0),MATCH(C5990,'[1]Traitement outputs (2)'!$B$51:$Q$51,0)),INDEX('[1]Traitement outputs (2)'!$B$34:$Q$38,MATCH(70,'[1]Traitement outputs (2)'!$A$34:$A$38,0),MATCH(C5990,'[1]Traitement outputs (2)'!$B$33:$Q$33,0)))</f>
        <v>-237.95145474030227</v>
      </c>
      <c r="R5990">
        <f>IF(K5990&lt;30,INDEX('[1]Traitement outputs (2)'!$B$58:$Q$63,MATCH(70,'[1]Traitement outputs (2)'!$A$58:$A$63,0),MATCH(C5990,'[1]Traitement outputs (2)'!$B$58:$Q$58,0)),INDEX('[1]Traitement outputs (2)'!$B$41:$Q$45,MATCH(70,'[1]Traitement outputs (2)'!$A$41:$A$45,0),MATCH(C5990,'[1]Traitement outputs (2)'!$B$40:$Q$40,0)))</f>
        <v>308.329590329962</v>
      </c>
      <c r="T5990">
        <f t="shared" si="560"/>
        <v>-27633.016897245612</v>
      </c>
      <c r="U5990">
        <f t="shared" si="561"/>
        <v>35805.94532951009</v>
      </c>
      <c r="X5990">
        <f t="shared" si="562"/>
        <v>0.66818016507550282</v>
      </c>
      <c r="Y5990">
        <f t="shared" si="563"/>
        <v>0.72293539358017622</v>
      </c>
    </row>
    <row r="5991" spans="1:25" x14ac:dyDescent="0.35">
      <c r="A5991" s="1">
        <v>34949.541666666664</v>
      </c>
      <c r="B5991">
        <v>23.450199999999999</v>
      </c>
      <c r="C5991">
        <f>_xlfn.IFNA(HLOOKUP(B5991,'[1]Traitement outputs'!$B$33:$Q$33,1,TRUE),16)</f>
        <v>22</v>
      </c>
      <c r="E5991" s="1">
        <v>34949.541666666664</v>
      </c>
      <c r="F5991">
        <v>30.198499999999999</v>
      </c>
      <c r="G5991">
        <f t="shared" si="558"/>
        <v>30</v>
      </c>
      <c r="I5991" s="1">
        <v>34949.541666666664</v>
      </c>
      <c r="J5991">
        <v>35565.800000000003</v>
      </c>
      <c r="K5991">
        <f t="shared" si="559"/>
        <v>306.26166807889172</v>
      </c>
      <c r="M5991">
        <f>INDEX('[1]Traitement outputs (2)'!$B$51:$Q$56,MATCH(70,'[1]Traitement outputs (2)'!$A$51:$A$56,0),MATCH(C5991,'[1]Traitement outputs (2)'!$B$51:$Q$51,0))</f>
        <v>-79.342574701900858</v>
      </c>
      <c r="N5991">
        <f>INDEX('[1]Traitement outputs (2)'!$B$34:$Q$38,MATCH(70,'[1]Traitement outputs (2)'!$A$34:$A$38,0),MATCH(C5991,'[1]Traitement outputs (2)'!$B$33:$Q$33,0))</f>
        <v>-237.95145474030227</v>
      </c>
      <c r="O5991">
        <f>INDEX('[1]Traitement outputs (2)'!$B$58:$Q$63,MATCH(70,'[1]Traitement outputs (2)'!$A$58:$A$63,0),MATCH(C5991,'[1]Traitement outputs (2)'!$B$58:$Q$58,0))</f>
        <v>79.34249368302325</v>
      </c>
      <c r="P5991">
        <f>INDEX('[1]Traitement outputs (2)'!$B$41:$Q$45,MATCH(70,'[1]Traitement outputs (2)'!$A$41:$A$45,0),MATCH(C5991,'[1]Traitement outputs (2)'!$B$40:$Q$40,0))</f>
        <v>308.329590329962</v>
      </c>
      <c r="Q5991">
        <f>IF(K5991&lt;30,INDEX('[1]Traitement outputs (2)'!$B$51:$Q$63,MATCH(70,'[1]Traitement outputs (2)'!$A$51:$A$63,0),MATCH(C5991,'[1]Traitement outputs (2)'!$B$51:$Q$51,0)),INDEX('[1]Traitement outputs (2)'!$B$34:$Q$38,MATCH(70,'[1]Traitement outputs (2)'!$A$34:$A$38,0),MATCH(C5991,'[1]Traitement outputs (2)'!$B$33:$Q$33,0)))</f>
        <v>-237.95145474030227</v>
      </c>
      <c r="R5991">
        <f>IF(K5991&lt;30,INDEX('[1]Traitement outputs (2)'!$B$58:$Q$63,MATCH(70,'[1]Traitement outputs (2)'!$A$58:$A$63,0),MATCH(C5991,'[1]Traitement outputs (2)'!$B$58:$Q$58,0)),INDEX('[1]Traitement outputs (2)'!$B$41:$Q$45,MATCH(70,'[1]Traitement outputs (2)'!$A$41:$A$45,0),MATCH(C5991,'[1]Traitement outputs (2)'!$B$40:$Q$40,0)))</f>
        <v>308.329590329962</v>
      </c>
      <c r="T5991">
        <f t="shared" si="560"/>
        <v>-27633.016897245612</v>
      </c>
      <c r="U5991">
        <f t="shared" si="561"/>
        <v>35805.94532951009</v>
      </c>
      <c r="X5991">
        <f t="shared" si="562"/>
        <v>0.66818016507550282</v>
      </c>
      <c r="Y5991">
        <f t="shared" si="563"/>
        <v>0.72293539358017622</v>
      </c>
    </row>
    <row r="5992" spans="1:25" x14ac:dyDescent="0.35">
      <c r="A5992" s="1">
        <v>34949.583333333336</v>
      </c>
      <c r="B5992">
        <v>23.1219</v>
      </c>
      <c r="C5992">
        <f>_xlfn.IFNA(HLOOKUP(B5992,'[1]Traitement outputs'!$B$33:$Q$33,1,TRUE),16)</f>
        <v>22</v>
      </c>
      <c r="E5992" s="1">
        <v>34949.583333333336</v>
      </c>
      <c r="F5992">
        <v>26.0245</v>
      </c>
      <c r="G5992">
        <f t="shared" si="558"/>
        <v>26</v>
      </c>
      <c r="I5992" s="1">
        <v>34949.583333333336</v>
      </c>
      <c r="J5992">
        <v>30518.799999999999</v>
      </c>
      <c r="K5992">
        <f t="shared" si="559"/>
        <v>262.80130338038452</v>
      </c>
      <c r="M5992">
        <f>INDEX('[1]Traitement outputs (2)'!$B$51:$Q$56,MATCH(70,'[1]Traitement outputs (2)'!$A$51:$A$56,0),MATCH(C5992,'[1]Traitement outputs (2)'!$B$51:$Q$51,0))</f>
        <v>-79.342574701900858</v>
      </c>
      <c r="N5992">
        <f>INDEX('[1]Traitement outputs (2)'!$B$34:$Q$38,MATCH(70,'[1]Traitement outputs (2)'!$A$34:$A$38,0),MATCH(C5992,'[1]Traitement outputs (2)'!$B$33:$Q$33,0))</f>
        <v>-237.95145474030227</v>
      </c>
      <c r="O5992">
        <f>INDEX('[1]Traitement outputs (2)'!$B$58:$Q$63,MATCH(70,'[1]Traitement outputs (2)'!$A$58:$A$63,0),MATCH(C5992,'[1]Traitement outputs (2)'!$B$58:$Q$58,0))</f>
        <v>79.34249368302325</v>
      </c>
      <c r="P5992">
        <f>INDEX('[1]Traitement outputs (2)'!$B$41:$Q$45,MATCH(70,'[1]Traitement outputs (2)'!$A$41:$A$45,0),MATCH(C5992,'[1]Traitement outputs (2)'!$B$40:$Q$40,0))</f>
        <v>308.329590329962</v>
      </c>
      <c r="Q5992">
        <f>IF(K5992&lt;30,INDEX('[1]Traitement outputs (2)'!$B$51:$Q$63,MATCH(70,'[1]Traitement outputs (2)'!$A$51:$A$63,0),MATCH(C5992,'[1]Traitement outputs (2)'!$B$51:$Q$51,0)),INDEX('[1]Traitement outputs (2)'!$B$34:$Q$38,MATCH(70,'[1]Traitement outputs (2)'!$A$34:$A$38,0),MATCH(C5992,'[1]Traitement outputs (2)'!$B$33:$Q$33,0)))</f>
        <v>-237.95145474030227</v>
      </c>
      <c r="R5992">
        <f>IF(K5992&lt;30,INDEX('[1]Traitement outputs (2)'!$B$58:$Q$63,MATCH(70,'[1]Traitement outputs (2)'!$A$58:$A$63,0),MATCH(C5992,'[1]Traitement outputs (2)'!$B$58:$Q$58,0)),INDEX('[1]Traitement outputs (2)'!$B$41:$Q$45,MATCH(70,'[1]Traitement outputs (2)'!$A$41:$A$45,0),MATCH(C5992,'[1]Traitement outputs (2)'!$B$40:$Q$40,0)))</f>
        <v>308.329590329962</v>
      </c>
      <c r="T5992">
        <f t="shared" si="560"/>
        <v>-27633.016897245612</v>
      </c>
      <c r="U5992">
        <f t="shared" si="561"/>
        <v>35805.94532951009</v>
      </c>
      <c r="X5992">
        <f t="shared" si="562"/>
        <v>0.66818016507550282</v>
      </c>
      <c r="Y5992">
        <f t="shared" si="563"/>
        <v>0.72293539358017622</v>
      </c>
    </row>
    <row r="5993" spans="1:25" x14ac:dyDescent="0.35">
      <c r="A5993" s="1">
        <v>34949.625</v>
      </c>
      <c r="B5993">
        <v>21.294</v>
      </c>
      <c r="C5993">
        <f>_xlfn.IFNA(HLOOKUP(B5993,'[1]Traitement outputs'!$B$33:$Q$33,1,TRUE),16)</f>
        <v>20</v>
      </c>
      <c r="E5993" s="1">
        <v>34949.625</v>
      </c>
      <c r="F5993">
        <v>26.171700000000001</v>
      </c>
      <c r="G5993">
        <f t="shared" si="558"/>
        <v>26</v>
      </c>
      <c r="I5993" s="1">
        <v>34949.625</v>
      </c>
      <c r="J5993">
        <v>24916.400000000001</v>
      </c>
      <c r="K5993">
        <f t="shared" si="559"/>
        <v>214.55831800552491</v>
      </c>
      <c r="M5993">
        <f>INDEX('[1]Traitement outputs (2)'!$B$51:$Q$56,MATCH(70,'[1]Traitement outputs (2)'!$A$51:$A$56,0),MATCH(C5993,'[1]Traitement outputs (2)'!$B$51:$Q$51,0))</f>
        <v>-16.864255714989046</v>
      </c>
      <c r="N5993">
        <f>INDEX('[1]Traitement outputs (2)'!$B$34:$Q$38,MATCH(70,'[1]Traitement outputs (2)'!$A$34:$A$38,0),MATCH(C5993,'[1]Traitement outputs (2)'!$B$33:$Q$33,0))</f>
        <v>-183.77989640241771</v>
      </c>
      <c r="O5993">
        <f>INDEX('[1]Traitement outputs (2)'!$B$58:$Q$63,MATCH(70,'[1]Traitement outputs (2)'!$A$58:$A$63,0),MATCH(C5993,'[1]Traitement outputs (2)'!$B$58:$Q$58,0))</f>
        <v>16.864787616041994</v>
      </c>
      <c r="P5993">
        <f>INDEX('[1]Traitement outputs (2)'!$B$41:$Q$45,MATCH(70,'[1]Traitement outputs (2)'!$A$41:$A$45,0),MATCH(C5993,'[1]Traitement outputs (2)'!$B$40:$Q$40,0))</f>
        <v>254.15803075879367</v>
      </c>
      <c r="Q5993">
        <f>IF(K5993&lt;30,INDEX('[1]Traitement outputs (2)'!$B$51:$Q$63,MATCH(70,'[1]Traitement outputs (2)'!$A$51:$A$63,0),MATCH(C5993,'[1]Traitement outputs (2)'!$B$51:$Q$51,0)),INDEX('[1]Traitement outputs (2)'!$B$34:$Q$38,MATCH(70,'[1]Traitement outputs (2)'!$A$34:$A$38,0),MATCH(C5993,'[1]Traitement outputs (2)'!$B$33:$Q$33,0)))</f>
        <v>-183.77989640241771</v>
      </c>
      <c r="R5993">
        <f>IF(K5993&lt;30,INDEX('[1]Traitement outputs (2)'!$B$58:$Q$63,MATCH(70,'[1]Traitement outputs (2)'!$A$58:$A$63,0),MATCH(C5993,'[1]Traitement outputs (2)'!$B$58:$Q$58,0)),INDEX('[1]Traitement outputs (2)'!$B$41:$Q$45,MATCH(70,'[1]Traitement outputs (2)'!$A$41:$A$45,0),MATCH(C5993,'[1]Traitement outputs (2)'!$B$40:$Q$40,0)))</f>
        <v>254.15803075879367</v>
      </c>
      <c r="T5993">
        <f t="shared" si="560"/>
        <v>-21342.138833337085</v>
      </c>
      <c r="U5993">
        <f t="shared" si="561"/>
        <v>29515.067122381799</v>
      </c>
      <c r="X5993">
        <f t="shared" si="562"/>
        <v>0.51606358805306241</v>
      </c>
      <c r="Y5993">
        <f t="shared" si="563"/>
        <v>0.59592021577150611</v>
      </c>
    </row>
    <row r="5994" spans="1:25" x14ac:dyDescent="0.35">
      <c r="A5994" s="1">
        <v>34949.666666666664</v>
      </c>
      <c r="B5994">
        <v>20.0046</v>
      </c>
      <c r="C5994">
        <f>_xlfn.IFNA(HLOOKUP(B5994,'[1]Traitement outputs'!$B$33:$Q$33,1,TRUE),16)</f>
        <v>20</v>
      </c>
      <c r="E5994" s="1">
        <v>34949.666666666664</v>
      </c>
      <c r="F5994">
        <v>25.6721</v>
      </c>
      <c r="G5994">
        <f t="shared" si="558"/>
        <v>26</v>
      </c>
      <c r="I5994" s="1">
        <v>34949.666666666664</v>
      </c>
      <c r="J5994">
        <v>14231.5</v>
      </c>
      <c r="K5994">
        <f t="shared" si="559"/>
        <v>122.54927287632353</v>
      </c>
      <c r="M5994">
        <f>INDEX('[1]Traitement outputs (2)'!$B$51:$Q$56,MATCH(70,'[1]Traitement outputs (2)'!$A$51:$A$56,0),MATCH(C5994,'[1]Traitement outputs (2)'!$B$51:$Q$51,0))</f>
        <v>-16.864255714989046</v>
      </c>
      <c r="N5994">
        <f>INDEX('[1]Traitement outputs (2)'!$B$34:$Q$38,MATCH(70,'[1]Traitement outputs (2)'!$A$34:$A$38,0),MATCH(C5994,'[1]Traitement outputs (2)'!$B$33:$Q$33,0))</f>
        <v>-183.77989640241771</v>
      </c>
      <c r="O5994">
        <f>INDEX('[1]Traitement outputs (2)'!$B$58:$Q$63,MATCH(70,'[1]Traitement outputs (2)'!$A$58:$A$63,0),MATCH(C5994,'[1]Traitement outputs (2)'!$B$58:$Q$58,0))</f>
        <v>16.864787616041994</v>
      </c>
      <c r="P5994">
        <f>INDEX('[1]Traitement outputs (2)'!$B$41:$Q$45,MATCH(70,'[1]Traitement outputs (2)'!$A$41:$A$45,0),MATCH(C5994,'[1]Traitement outputs (2)'!$B$40:$Q$40,0))</f>
        <v>254.15803075879367</v>
      </c>
      <c r="Q5994">
        <f>IF(K5994&lt;30,INDEX('[1]Traitement outputs (2)'!$B$51:$Q$63,MATCH(70,'[1]Traitement outputs (2)'!$A$51:$A$63,0),MATCH(C5994,'[1]Traitement outputs (2)'!$B$51:$Q$51,0)),INDEX('[1]Traitement outputs (2)'!$B$34:$Q$38,MATCH(70,'[1]Traitement outputs (2)'!$A$34:$A$38,0),MATCH(C5994,'[1]Traitement outputs (2)'!$B$33:$Q$33,0)))</f>
        <v>-183.77989640241771</v>
      </c>
      <c r="R5994">
        <f>IF(K5994&lt;30,INDEX('[1]Traitement outputs (2)'!$B$58:$Q$63,MATCH(70,'[1]Traitement outputs (2)'!$A$58:$A$63,0),MATCH(C5994,'[1]Traitement outputs (2)'!$B$58:$Q$58,0)),INDEX('[1]Traitement outputs (2)'!$B$41:$Q$45,MATCH(70,'[1]Traitement outputs (2)'!$A$41:$A$45,0),MATCH(C5994,'[1]Traitement outputs (2)'!$B$40:$Q$40,0)))</f>
        <v>254.15803075879367</v>
      </c>
      <c r="T5994">
        <f t="shared" si="560"/>
        <v>-21342.138833337085</v>
      </c>
      <c r="U5994">
        <f t="shared" si="561"/>
        <v>29515.067122381799</v>
      </c>
      <c r="X5994">
        <f t="shared" si="562"/>
        <v>0.51606358805306241</v>
      </c>
      <c r="Y5994">
        <f t="shared" si="563"/>
        <v>0.59592021577150611</v>
      </c>
    </row>
    <row r="5995" spans="1:25" x14ac:dyDescent="0.35">
      <c r="A5995" s="1">
        <v>34949.708333333336</v>
      </c>
      <c r="B5995">
        <v>20.000499999999999</v>
      </c>
      <c r="C5995">
        <f>_xlfn.IFNA(HLOOKUP(B5995,'[1]Traitement outputs'!$B$33:$Q$33,1,TRUE),16)</f>
        <v>20</v>
      </c>
      <c r="E5995" s="1">
        <v>34949.708333333336</v>
      </c>
      <c r="F5995">
        <v>23.797000000000001</v>
      </c>
      <c r="G5995">
        <f t="shared" si="558"/>
        <v>24</v>
      </c>
      <c r="I5995" s="1">
        <v>34949.708333333336</v>
      </c>
      <c r="J5995">
        <v>7163.56</v>
      </c>
      <c r="K5995">
        <f t="shared" si="559"/>
        <v>61.68633448378008</v>
      </c>
      <c r="M5995">
        <f>INDEX('[1]Traitement outputs (2)'!$B$51:$Q$56,MATCH(70,'[1]Traitement outputs (2)'!$A$51:$A$56,0),MATCH(C5995,'[1]Traitement outputs (2)'!$B$51:$Q$51,0))</f>
        <v>-16.864255714989046</v>
      </c>
      <c r="N5995">
        <f>INDEX('[1]Traitement outputs (2)'!$B$34:$Q$38,MATCH(70,'[1]Traitement outputs (2)'!$A$34:$A$38,0),MATCH(C5995,'[1]Traitement outputs (2)'!$B$33:$Q$33,0))</f>
        <v>-183.77989640241771</v>
      </c>
      <c r="O5995">
        <f>INDEX('[1]Traitement outputs (2)'!$B$58:$Q$63,MATCH(70,'[1]Traitement outputs (2)'!$A$58:$A$63,0),MATCH(C5995,'[1]Traitement outputs (2)'!$B$58:$Q$58,0))</f>
        <v>16.864787616041994</v>
      </c>
      <c r="P5995">
        <f>INDEX('[1]Traitement outputs (2)'!$B$41:$Q$45,MATCH(70,'[1]Traitement outputs (2)'!$A$41:$A$45,0),MATCH(C5995,'[1]Traitement outputs (2)'!$B$40:$Q$40,0))</f>
        <v>254.15803075879367</v>
      </c>
      <c r="Q5995">
        <f>IF(K5995&lt;30,INDEX('[1]Traitement outputs (2)'!$B$51:$Q$63,MATCH(70,'[1]Traitement outputs (2)'!$A$51:$A$63,0),MATCH(C5995,'[1]Traitement outputs (2)'!$B$51:$Q$51,0)),INDEX('[1]Traitement outputs (2)'!$B$34:$Q$38,MATCH(70,'[1]Traitement outputs (2)'!$A$34:$A$38,0),MATCH(C5995,'[1]Traitement outputs (2)'!$B$33:$Q$33,0)))</f>
        <v>-183.77989640241771</v>
      </c>
      <c r="R5995">
        <f>IF(K5995&lt;30,INDEX('[1]Traitement outputs (2)'!$B$58:$Q$63,MATCH(70,'[1]Traitement outputs (2)'!$A$58:$A$63,0),MATCH(C5995,'[1]Traitement outputs (2)'!$B$58:$Q$58,0)),INDEX('[1]Traitement outputs (2)'!$B$41:$Q$45,MATCH(70,'[1]Traitement outputs (2)'!$A$41:$A$45,0),MATCH(C5995,'[1]Traitement outputs (2)'!$B$40:$Q$40,0)))</f>
        <v>254.15803075879367</v>
      </c>
      <c r="T5995">
        <f t="shared" si="560"/>
        <v>-21342.138833337085</v>
      </c>
      <c r="U5995">
        <f t="shared" si="561"/>
        <v>29515.067122381799</v>
      </c>
      <c r="X5995">
        <f t="shared" si="562"/>
        <v>0.51606358805306241</v>
      </c>
      <c r="Y5995">
        <f t="shared" si="563"/>
        <v>0.59592021577150611</v>
      </c>
    </row>
    <row r="5996" spans="1:25" x14ac:dyDescent="0.35">
      <c r="A5996" s="1">
        <v>34949.75</v>
      </c>
      <c r="B5996">
        <v>20.000499999999999</v>
      </c>
      <c r="C5996">
        <f>_xlfn.IFNA(HLOOKUP(B5996,'[1]Traitement outputs'!$B$33:$Q$33,1,TRUE),16)</f>
        <v>20</v>
      </c>
      <c r="E5996" s="1">
        <v>34949.75</v>
      </c>
      <c r="F5996">
        <v>22.872</v>
      </c>
      <c r="G5996">
        <f t="shared" si="558"/>
        <v>23</v>
      </c>
      <c r="I5996" s="1">
        <v>34949.75</v>
      </c>
      <c r="J5996">
        <v>259.762</v>
      </c>
      <c r="K5996">
        <f t="shared" si="559"/>
        <v>2.2368439181322808</v>
      </c>
      <c r="M5996">
        <f>INDEX('[1]Traitement outputs (2)'!$B$51:$Q$56,MATCH(70,'[1]Traitement outputs (2)'!$A$51:$A$56,0),MATCH(C5996,'[1]Traitement outputs (2)'!$B$51:$Q$51,0))</f>
        <v>-16.864255714989046</v>
      </c>
      <c r="N5996">
        <f>INDEX('[1]Traitement outputs (2)'!$B$34:$Q$38,MATCH(70,'[1]Traitement outputs (2)'!$A$34:$A$38,0),MATCH(C5996,'[1]Traitement outputs (2)'!$B$33:$Q$33,0))</f>
        <v>-183.77989640241771</v>
      </c>
      <c r="O5996">
        <f>INDEX('[1]Traitement outputs (2)'!$B$58:$Q$63,MATCH(70,'[1]Traitement outputs (2)'!$A$58:$A$63,0),MATCH(C5996,'[1]Traitement outputs (2)'!$B$58:$Q$58,0))</f>
        <v>16.864787616041994</v>
      </c>
      <c r="P5996">
        <f>INDEX('[1]Traitement outputs (2)'!$B$41:$Q$45,MATCH(70,'[1]Traitement outputs (2)'!$A$41:$A$45,0),MATCH(C5996,'[1]Traitement outputs (2)'!$B$40:$Q$40,0))</f>
        <v>254.15803075879367</v>
      </c>
      <c r="Q5996">
        <f>IF(K5996&lt;30,INDEX('[1]Traitement outputs (2)'!$B$51:$Q$63,MATCH(70,'[1]Traitement outputs (2)'!$A$51:$A$63,0),MATCH(C5996,'[1]Traitement outputs (2)'!$B$51:$Q$51,0)),INDEX('[1]Traitement outputs (2)'!$B$34:$Q$38,MATCH(70,'[1]Traitement outputs (2)'!$A$34:$A$38,0),MATCH(C5996,'[1]Traitement outputs (2)'!$B$33:$Q$33,0)))</f>
        <v>-16.864255714989046</v>
      </c>
      <c r="R5996">
        <f>IF(K5996&lt;30,INDEX('[1]Traitement outputs (2)'!$B$58:$Q$63,MATCH(70,'[1]Traitement outputs (2)'!$A$58:$A$63,0),MATCH(C5996,'[1]Traitement outputs (2)'!$B$58:$Q$58,0)),INDEX('[1]Traitement outputs (2)'!$B$41:$Q$45,MATCH(70,'[1]Traitement outputs (2)'!$A$41:$A$45,0),MATCH(C5996,'[1]Traitement outputs (2)'!$B$40:$Q$40,0)))</f>
        <v>16.864787616041994</v>
      </c>
      <c r="T5996">
        <f t="shared" si="560"/>
        <v>-1958.42577907482</v>
      </c>
      <c r="U5996">
        <f t="shared" si="561"/>
        <v>1958.4875481058175</v>
      </c>
      <c r="X5996">
        <f t="shared" si="562"/>
        <v>4.735571455032727E-2</v>
      </c>
      <c r="Y5996">
        <f t="shared" si="563"/>
        <v>3.954259420836595E-2</v>
      </c>
    </row>
    <row r="5997" spans="1:25" x14ac:dyDescent="0.35">
      <c r="A5997" s="1">
        <v>34949.791666666664</v>
      </c>
      <c r="B5997">
        <v>20.000399999999999</v>
      </c>
      <c r="C5997">
        <f>_xlfn.IFNA(HLOOKUP(B5997,'[1]Traitement outputs'!$B$33:$Q$33,1,TRUE),16)</f>
        <v>20</v>
      </c>
      <c r="E5997" s="1">
        <v>34949.791666666664</v>
      </c>
      <c r="F5997">
        <v>22.269400000000001</v>
      </c>
      <c r="G5997">
        <f t="shared" si="558"/>
        <v>22</v>
      </c>
      <c r="I5997" s="1">
        <v>34949.791666666664</v>
      </c>
      <c r="J5997">
        <v>0</v>
      </c>
      <c r="K5997">
        <f t="shared" si="559"/>
        <v>0</v>
      </c>
      <c r="M5997">
        <f>INDEX('[1]Traitement outputs (2)'!$B$51:$Q$56,MATCH(70,'[1]Traitement outputs (2)'!$A$51:$A$56,0),MATCH(C5997,'[1]Traitement outputs (2)'!$B$51:$Q$51,0))</f>
        <v>-16.864255714989046</v>
      </c>
      <c r="N5997">
        <f>INDEX('[1]Traitement outputs (2)'!$B$34:$Q$38,MATCH(70,'[1]Traitement outputs (2)'!$A$34:$A$38,0),MATCH(C5997,'[1]Traitement outputs (2)'!$B$33:$Q$33,0))</f>
        <v>-183.77989640241771</v>
      </c>
      <c r="O5997">
        <f>INDEX('[1]Traitement outputs (2)'!$B$58:$Q$63,MATCH(70,'[1]Traitement outputs (2)'!$A$58:$A$63,0),MATCH(C5997,'[1]Traitement outputs (2)'!$B$58:$Q$58,0))</f>
        <v>16.864787616041994</v>
      </c>
      <c r="P5997">
        <f>INDEX('[1]Traitement outputs (2)'!$B$41:$Q$45,MATCH(70,'[1]Traitement outputs (2)'!$A$41:$A$45,0),MATCH(C5997,'[1]Traitement outputs (2)'!$B$40:$Q$40,0))</f>
        <v>254.15803075879367</v>
      </c>
      <c r="Q5997">
        <f>IF(K5997&lt;30,INDEX('[1]Traitement outputs (2)'!$B$51:$Q$63,MATCH(70,'[1]Traitement outputs (2)'!$A$51:$A$63,0),MATCH(C5997,'[1]Traitement outputs (2)'!$B$51:$Q$51,0)),INDEX('[1]Traitement outputs (2)'!$B$34:$Q$38,MATCH(70,'[1]Traitement outputs (2)'!$A$34:$A$38,0),MATCH(C5997,'[1]Traitement outputs (2)'!$B$33:$Q$33,0)))</f>
        <v>-16.864255714989046</v>
      </c>
      <c r="R5997">
        <f>IF(K5997&lt;30,INDEX('[1]Traitement outputs (2)'!$B$58:$Q$63,MATCH(70,'[1]Traitement outputs (2)'!$A$58:$A$63,0),MATCH(C5997,'[1]Traitement outputs (2)'!$B$58:$Q$58,0)),INDEX('[1]Traitement outputs (2)'!$B$41:$Q$45,MATCH(70,'[1]Traitement outputs (2)'!$A$41:$A$45,0),MATCH(C5997,'[1]Traitement outputs (2)'!$B$40:$Q$40,0)))</f>
        <v>16.864787616041994</v>
      </c>
      <c r="T5997">
        <f t="shared" si="560"/>
        <v>-1958.42577907482</v>
      </c>
      <c r="U5997">
        <f t="shared" si="561"/>
        <v>1958.4875481058175</v>
      </c>
      <c r="X5997">
        <f t="shared" si="562"/>
        <v>4.735571455032727E-2</v>
      </c>
      <c r="Y5997">
        <f t="shared" si="563"/>
        <v>3.954259420836595E-2</v>
      </c>
    </row>
    <row r="5998" spans="1:25" x14ac:dyDescent="0.35">
      <c r="A5998" s="1">
        <v>34949.833333333336</v>
      </c>
      <c r="B5998">
        <v>20.000299999999999</v>
      </c>
      <c r="C5998">
        <f>_xlfn.IFNA(HLOOKUP(B5998,'[1]Traitement outputs'!$B$33:$Q$33,1,TRUE),16)</f>
        <v>20</v>
      </c>
      <c r="E5998" s="1">
        <v>34949.833333333336</v>
      </c>
      <c r="F5998">
        <v>21.834099999999999</v>
      </c>
      <c r="G5998">
        <f t="shared" si="558"/>
        <v>22</v>
      </c>
      <c r="I5998" s="1">
        <v>34949.833333333336</v>
      </c>
      <c r="J5998">
        <v>0</v>
      </c>
      <c r="K5998">
        <f t="shared" si="559"/>
        <v>0</v>
      </c>
      <c r="M5998">
        <f>INDEX('[1]Traitement outputs (2)'!$B$51:$Q$56,MATCH(70,'[1]Traitement outputs (2)'!$A$51:$A$56,0),MATCH(C5998,'[1]Traitement outputs (2)'!$B$51:$Q$51,0))</f>
        <v>-16.864255714989046</v>
      </c>
      <c r="N5998">
        <f>INDEX('[1]Traitement outputs (2)'!$B$34:$Q$38,MATCH(70,'[1]Traitement outputs (2)'!$A$34:$A$38,0),MATCH(C5998,'[1]Traitement outputs (2)'!$B$33:$Q$33,0))</f>
        <v>-183.77989640241771</v>
      </c>
      <c r="O5998">
        <f>INDEX('[1]Traitement outputs (2)'!$B$58:$Q$63,MATCH(70,'[1]Traitement outputs (2)'!$A$58:$A$63,0),MATCH(C5998,'[1]Traitement outputs (2)'!$B$58:$Q$58,0))</f>
        <v>16.864787616041994</v>
      </c>
      <c r="P5998">
        <f>INDEX('[1]Traitement outputs (2)'!$B$41:$Q$45,MATCH(70,'[1]Traitement outputs (2)'!$A$41:$A$45,0),MATCH(C5998,'[1]Traitement outputs (2)'!$B$40:$Q$40,0))</f>
        <v>254.15803075879367</v>
      </c>
      <c r="Q5998">
        <f>IF(K5998&lt;30,INDEX('[1]Traitement outputs (2)'!$B$51:$Q$63,MATCH(70,'[1]Traitement outputs (2)'!$A$51:$A$63,0),MATCH(C5998,'[1]Traitement outputs (2)'!$B$51:$Q$51,0)),INDEX('[1]Traitement outputs (2)'!$B$34:$Q$38,MATCH(70,'[1]Traitement outputs (2)'!$A$34:$A$38,0),MATCH(C5998,'[1]Traitement outputs (2)'!$B$33:$Q$33,0)))</f>
        <v>-16.864255714989046</v>
      </c>
      <c r="R5998">
        <f>IF(K5998&lt;30,INDEX('[1]Traitement outputs (2)'!$B$58:$Q$63,MATCH(70,'[1]Traitement outputs (2)'!$A$58:$A$63,0),MATCH(C5998,'[1]Traitement outputs (2)'!$B$58:$Q$58,0)),INDEX('[1]Traitement outputs (2)'!$B$41:$Q$45,MATCH(70,'[1]Traitement outputs (2)'!$A$41:$A$45,0),MATCH(C5998,'[1]Traitement outputs (2)'!$B$40:$Q$40,0)))</f>
        <v>16.864787616041994</v>
      </c>
      <c r="T5998">
        <f t="shared" si="560"/>
        <v>-1958.42577907482</v>
      </c>
      <c r="U5998">
        <f t="shared" si="561"/>
        <v>1958.4875481058175</v>
      </c>
      <c r="X5998">
        <f t="shared" si="562"/>
        <v>4.735571455032727E-2</v>
      </c>
      <c r="Y5998">
        <f t="shared" si="563"/>
        <v>3.954259420836595E-2</v>
      </c>
    </row>
    <row r="5999" spans="1:25" x14ac:dyDescent="0.35">
      <c r="A5999" s="1">
        <v>34949.875</v>
      </c>
      <c r="B5999">
        <v>16.1279</v>
      </c>
      <c r="C5999">
        <f>_xlfn.IFNA(HLOOKUP(B5999,'[1]Traitement outputs'!$B$33:$Q$33,1,TRUE),16)</f>
        <v>16</v>
      </c>
      <c r="E5999" s="1">
        <v>34949.875</v>
      </c>
      <c r="F5999">
        <v>26.924099999999999</v>
      </c>
      <c r="G5999">
        <f t="shared" si="558"/>
        <v>27</v>
      </c>
      <c r="I5999" s="1">
        <v>34949.875</v>
      </c>
      <c r="J5999">
        <v>0</v>
      </c>
      <c r="K5999">
        <f t="shared" si="559"/>
        <v>0</v>
      </c>
      <c r="M5999">
        <f>INDEX('[1]Traitement outputs (2)'!$B$51:$Q$56,MATCH(70,'[1]Traitement outputs (2)'!$A$51:$A$56,0),MATCH(C5999,'[1]Traitement outputs (2)'!$B$51:$Q$51,0))</f>
        <v>-27.907128105419115</v>
      </c>
      <c r="N5999">
        <f>INDEX('[1]Traitement outputs (2)'!$B$34:$Q$38,MATCH(70,'[1]Traitement outputs (2)'!$A$34:$A$38,0),MATCH(C5999,'[1]Traitement outputs (2)'!$B$33:$Q$33,0))</f>
        <v>-87.65601603539298</v>
      </c>
      <c r="O5999">
        <f>INDEX('[1]Traitement outputs (2)'!$B$58:$Q$63,MATCH(70,'[1]Traitement outputs (2)'!$A$58:$A$63,0),MATCH(C5999,'[1]Traitement outputs (2)'!$B$58:$Q$58,0))</f>
        <v>27.907128104236733</v>
      </c>
      <c r="P5999">
        <f>INDEX('[1]Traitement outputs (2)'!$B$41:$Q$45,MATCH(70,'[1]Traitement outputs (2)'!$A$41:$A$45,0),MATCH(C5999,'[1]Traitement outputs (2)'!$B$40:$Q$40,0))</f>
        <v>158.03405896601754</v>
      </c>
      <c r="Q5999">
        <f>IF(K5999&lt;30,INDEX('[1]Traitement outputs (2)'!$B$51:$Q$63,MATCH(70,'[1]Traitement outputs (2)'!$A$51:$A$63,0),MATCH(C5999,'[1]Traitement outputs (2)'!$B$51:$Q$51,0)),INDEX('[1]Traitement outputs (2)'!$B$34:$Q$38,MATCH(70,'[1]Traitement outputs (2)'!$A$34:$A$38,0),MATCH(C5999,'[1]Traitement outputs (2)'!$B$33:$Q$33,0)))</f>
        <v>-27.907128105419115</v>
      </c>
      <c r="R5999">
        <f>IF(K5999&lt;30,INDEX('[1]Traitement outputs (2)'!$B$58:$Q$63,MATCH(70,'[1]Traitement outputs (2)'!$A$58:$A$63,0),MATCH(C5999,'[1]Traitement outputs (2)'!$B$58:$Q$58,0)),INDEX('[1]Traitement outputs (2)'!$B$41:$Q$45,MATCH(70,'[1]Traitement outputs (2)'!$A$41:$A$45,0),MATCH(C5999,'[1]Traitement outputs (2)'!$B$40:$Q$40,0)))</f>
        <v>27.907128104236733</v>
      </c>
      <c r="T5999">
        <f t="shared" si="560"/>
        <v>-3240.8212983285953</v>
      </c>
      <c r="U5999">
        <f t="shared" si="561"/>
        <v>3240.8212981912866</v>
      </c>
      <c r="X5999">
        <f t="shared" si="562"/>
        <v>7.8364679403255921E-2</v>
      </c>
      <c r="Y5999">
        <f t="shared" si="563"/>
        <v>6.5433390996103388E-2</v>
      </c>
    </row>
    <row r="6000" spans="1:25" x14ac:dyDescent="0.35">
      <c r="A6000" s="1">
        <v>34949.916666666664</v>
      </c>
      <c r="B6000">
        <v>16.000399999999999</v>
      </c>
      <c r="C6000">
        <f>_xlfn.IFNA(HLOOKUP(B6000,'[1]Traitement outputs'!$B$33:$Q$33,1,TRUE),16)</f>
        <v>16</v>
      </c>
      <c r="E6000" s="1">
        <v>34949.916666666664</v>
      </c>
      <c r="F6000">
        <v>28.124500000000001</v>
      </c>
      <c r="G6000">
        <f t="shared" si="558"/>
        <v>28</v>
      </c>
      <c r="I6000" s="1">
        <v>34949.916666666664</v>
      </c>
      <c r="J6000">
        <v>0</v>
      </c>
      <c r="K6000">
        <f t="shared" si="559"/>
        <v>0</v>
      </c>
      <c r="M6000">
        <f>INDEX('[1]Traitement outputs (2)'!$B$51:$Q$56,MATCH(70,'[1]Traitement outputs (2)'!$A$51:$A$56,0),MATCH(C6000,'[1]Traitement outputs (2)'!$B$51:$Q$51,0))</f>
        <v>-27.907128105419115</v>
      </c>
      <c r="N6000">
        <f>INDEX('[1]Traitement outputs (2)'!$B$34:$Q$38,MATCH(70,'[1]Traitement outputs (2)'!$A$34:$A$38,0),MATCH(C6000,'[1]Traitement outputs (2)'!$B$33:$Q$33,0))</f>
        <v>-87.65601603539298</v>
      </c>
      <c r="O6000">
        <f>INDEX('[1]Traitement outputs (2)'!$B$58:$Q$63,MATCH(70,'[1]Traitement outputs (2)'!$A$58:$A$63,0),MATCH(C6000,'[1]Traitement outputs (2)'!$B$58:$Q$58,0))</f>
        <v>27.907128104236733</v>
      </c>
      <c r="P6000">
        <f>INDEX('[1]Traitement outputs (2)'!$B$41:$Q$45,MATCH(70,'[1]Traitement outputs (2)'!$A$41:$A$45,0),MATCH(C6000,'[1]Traitement outputs (2)'!$B$40:$Q$40,0))</f>
        <v>158.03405896601754</v>
      </c>
      <c r="Q6000">
        <f>IF(K6000&lt;30,INDEX('[1]Traitement outputs (2)'!$B$51:$Q$63,MATCH(70,'[1]Traitement outputs (2)'!$A$51:$A$63,0),MATCH(C6000,'[1]Traitement outputs (2)'!$B$51:$Q$51,0)),INDEX('[1]Traitement outputs (2)'!$B$34:$Q$38,MATCH(70,'[1]Traitement outputs (2)'!$A$34:$A$38,0),MATCH(C6000,'[1]Traitement outputs (2)'!$B$33:$Q$33,0)))</f>
        <v>-27.907128105419115</v>
      </c>
      <c r="R6000">
        <f>IF(K6000&lt;30,INDEX('[1]Traitement outputs (2)'!$B$58:$Q$63,MATCH(70,'[1]Traitement outputs (2)'!$A$58:$A$63,0),MATCH(C6000,'[1]Traitement outputs (2)'!$B$58:$Q$58,0)),INDEX('[1]Traitement outputs (2)'!$B$41:$Q$45,MATCH(70,'[1]Traitement outputs (2)'!$A$41:$A$45,0),MATCH(C6000,'[1]Traitement outputs (2)'!$B$40:$Q$40,0)))</f>
        <v>27.907128104236733</v>
      </c>
      <c r="T6000">
        <f t="shared" si="560"/>
        <v>-3240.8212983285953</v>
      </c>
      <c r="U6000">
        <f t="shared" si="561"/>
        <v>3240.8212981912866</v>
      </c>
      <c r="X6000">
        <f t="shared" si="562"/>
        <v>7.8364679403255921E-2</v>
      </c>
      <c r="Y6000">
        <f t="shared" si="563"/>
        <v>6.5433390996103388E-2</v>
      </c>
    </row>
    <row r="6001" spans="1:25" x14ac:dyDescent="0.35">
      <c r="A6001" s="1">
        <v>34949.958333333336</v>
      </c>
      <c r="B6001">
        <v>16.0002</v>
      </c>
      <c r="C6001">
        <f>_xlfn.IFNA(HLOOKUP(B6001,'[1]Traitement outputs'!$B$33:$Q$33,1,TRUE),16)</f>
        <v>16</v>
      </c>
      <c r="E6001" s="1">
        <v>34949.958333333336</v>
      </c>
      <c r="F6001">
        <v>29.754100000000001</v>
      </c>
      <c r="G6001">
        <f t="shared" si="558"/>
        <v>30</v>
      </c>
      <c r="I6001" s="1">
        <v>34949.958333333336</v>
      </c>
      <c r="J6001">
        <v>0</v>
      </c>
      <c r="K6001">
        <f t="shared" si="559"/>
        <v>0</v>
      </c>
      <c r="M6001">
        <f>INDEX('[1]Traitement outputs (2)'!$B$51:$Q$56,MATCH(70,'[1]Traitement outputs (2)'!$A$51:$A$56,0),MATCH(C6001,'[1]Traitement outputs (2)'!$B$51:$Q$51,0))</f>
        <v>-27.907128105419115</v>
      </c>
      <c r="N6001">
        <f>INDEX('[1]Traitement outputs (2)'!$B$34:$Q$38,MATCH(70,'[1]Traitement outputs (2)'!$A$34:$A$38,0),MATCH(C6001,'[1]Traitement outputs (2)'!$B$33:$Q$33,0))</f>
        <v>-87.65601603539298</v>
      </c>
      <c r="O6001">
        <f>INDEX('[1]Traitement outputs (2)'!$B$58:$Q$63,MATCH(70,'[1]Traitement outputs (2)'!$A$58:$A$63,0),MATCH(C6001,'[1]Traitement outputs (2)'!$B$58:$Q$58,0))</f>
        <v>27.907128104236733</v>
      </c>
      <c r="P6001">
        <f>INDEX('[1]Traitement outputs (2)'!$B$41:$Q$45,MATCH(70,'[1]Traitement outputs (2)'!$A$41:$A$45,0),MATCH(C6001,'[1]Traitement outputs (2)'!$B$40:$Q$40,0))</f>
        <v>158.03405896601754</v>
      </c>
      <c r="Q6001">
        <f>IF(K6001&lt;30,INDEX('[1]Traitement outputs (2)'!$B$51:$Q$63,MATCH(70,'[1]Traitement outputs (2)'!$A$51:$A$63,0),MATCH(C6001,'[1]Traitement outputs (2)'!$B$51:$Q$51,0)),INDEX('[1]Traitement outputs (2)'!$B$34:$Q$38,MATCH(70,'[1]Traitement outputs (2)'!$A$34:$A$38,0),MATCH(C6001,'[1]Traitement outputs (2)'!$B$33:$Q$33,0)))</f>
        <v>-27.907128105419115</v>
      </c>
      <c r="R6001">
        <f>IF(K6001&lt;30,INDEX('[1]Traitement outputs (2)'!$B$58:$Q$63,MATCH(70,'[1]Traitement outputs (2)'!$A$58:$A$63,0),MATCH(C6001,'[1]Traitement outputs (2)'!$B$58:$Q$58,0)),INDEX('[1]Traitement outputs (2)'!$B$41:$Q$45,MATCH(70,'[1]Traitement outputs (2)'!$A$41:$A$45,0),MATCH(C6001,'[1]Traitement outputs (2)'!$B$40:$Q$40,0)))</f>
        <v>27.907128104236733</v>
      </c>
      <c r="T6001">
        <f t="shared" si="560"/>
        <v>-3240.8212983285953</v>
      </c>
      <c r="U6001">
        <f t="shared" si="561"/>
        <v>3240.8212981912866</v>
      </c>
      <c r="X6001">
        <f t="shared" si="562"/>
        <v>7.8364679403255921E-2</v>
      </c>
      <c r="Y6001">
        <f t="shared" si="563"/>
        <v>6.5433390996103388E-2</v>
      </c>
    </row>
    <row r="6002" spans="1:25" x14ac:dyDescent="0.35">
      <c r="A6002" s="1">
        <v>34950</v>
      </c>
      <c r="B6002">
        <v>16.0002</v>
      </c>
      <c r="C6002">
        <f>_xlfn.IFNA(HLOOKUP(B6002,'[1]Traitement outputs'!$B$33:$Q$33,1,TRUE),16)</f>
        <v>16</v>
      </c>
      <c r="E6002" s="1">
        <v>34950</v>
      </c>
      <c r="F6002">
        <v>29.833600000000001</v>
      </c>
      <c r="G6002">
        <f t="shared" si="558"/>
        <v>30</v>
      </c>
      <c r="I6002" s="1">
        <v>34950</v>
      </c>
      <c r="J6002">
        <v>0</v>
      </c>
      <c r="K6002">
        <f t="shared" si="559"/>
        <v>0</v>
      </c>
      <c r="M6002">
        <f>INDEX('[1]Traitement outputs (2)'!$B$51:$Q$56,MATCH(70,'[1]Traitement outputs (2)'!$A$51:$A$56,0),MATCH(C6002,'[1]Traitement outputs (2)'!$B$51:$Q$51,0))</f>
        <v>-27.907128105419115</v>
      </c>
      <c r="N6002">
        <f>INDEX('[1]Traitement outputs (2)'!$B$34:$Q$38,MATCH(70,'[1]Traitement outputs (2)'!$A$34:$A$38,0),MATCH(C6002,'[1]Traitement outputs (2)'!$B$33:$Q$33,0))</f>
        <v>-87.65601603539298</v>
      </c>
      <c r="O6002">
        <f>INDEX('[1]Traitement outputs (2)'!$B$58:$Q$63,MATCH(70,'[1]Traitement outputs (2)'!$A$58:$A$63,0),MATCH(C6002,'[1]Traitement outputs (2)'!$B$58:$Q$58,0))</f>
        <v>27.907128104236733</v>
      </c>
      <c r="P6002">
        <f>INDEX('[1]Traitement outputs (2)'!$B$41:$Q$45,MATCH(70,'[1]Traitement outputs (2)'!$A$41:$A$45,0),MATCH(C6002,'[1]Traitement outputs (2)'!$B$40:$Q$40,0))</f>
        <v>158.03405896601754</v>
      </c>
      <c r="Q6002">
        <f>IF(K6002&lt;30,INDEX('[1]Traitement outputs (2)'!$B$51:$Q$63,MATCH(70,'[1]Traitement outputs (2)'!$A$51:$A$63,0),MATCH(C6002,'[1]Traitement outputs (2)'!$B$51:$Q$51,0)),INDEX('[1]Traitement outputs (2)'!$B$34:$Q$38,MATCH(70,'[1]Traitement outputs (2)'!$A$34:$A$38,0),MATCH(C6002,'[1]Traitement outputs (2)'!$B$33:$Q$33,0)))</f>
        <v>-27.907128105419115</v>
      </c>
      <c r="R6002">
        <f>IF(K6002&lt;30,INDEX('[1]Traitement outputs (2)'!$B$58:$Q$63,MATCH(70,'[1]Traitement outputs (2)'!$A$58:$A$63,0),MATCH(C6002,'[1]Traitement outputs (2)'!$B$58:$Q$58,0)),INDEX('[1]Traitement outputs (2)'!$B$41:$Q$45,MATCH(70,'[1]Traitement outputs (2)'!$A$41:$A$45,0),MATCH(C6002,'[1]Traitement outputs (2)'!$B$40:$Q$40,0)))</f>
        <v>27.907128104236733</v>
      </c>
      <c r="T6002">
        <f t="shared" si="560"/>
        <v>-3240.8212983285953</v>
      </c>
      <c r="U6002">
        <f t="shared" si="561"/>
        <v>3240.8212981912866</v>
      </c>
      <c r="X6002">
        <f t="shared" si="562"/>
        <v>7.8364679403255921E-2</v>
      </c>
      <c r="Y6002">
        <f t="shared" si="563"/>
        <v>6.5433390996103388E-2</v>
      </c>
    </row>
    <row r="6003" spans="1:25" x14ac:dyDescent="0.35">
      <c r="A6003" s="1">
        <v>34950.041666666664</v>
      </c>
      <c r="B6003">
        <v>16.0002</v>
      </c>
      <c r="C6003">
        <f>_xlfn.IFNA(HLOOKUP(B6003,'[1]Traitement outputs'!$B$33:$Q$33,1,TRUE),16)</f>
        <v>16</v>
      </c>
      <c r="E6003" s="1">
        <v>34950.041666666664</v>
      </c>
      <c r="F6003">
        <v>29.4755</v>
      </c>
      <c r="G6003">
        <f t="shared" si="558"/>
        <v>29</v>
      </c>
      <c r="I6003" s="1">
        <v>34950.041666666664</v>
      </c>
      <c r="J6003">
        <v>0</v>
      </c>
      <c r="K6003">
        <f t="shared" si="559"/>
        <v>0</v>
      </c>
      <c r="M6003">
        <f>INDEX('[1]Traitement outputs (2)'!$B$51:$Q$56,MATCH(70,'[1]Traitement outputs (2)'!$A$51:$A$56,0),MATCH(C6003,'[1]Traitement outputs (2)'!$B$51:$Q$51,0))</f>
        <v>-27.907128105419115</v>
      </c>
      <c r="N6003">
        <f>INDEX('[1]Traitement outputs (2)'!$B$34:$Q$38,MATCH(70,'[1]Traitement outputs (2)'!$A$34:$A$38,0),MATCH(C6003,'[1]Traitement outputs (2)'!$B$33:$Q$33,0))</f>
        <v>-87.65601603539298</v>
      </c>
      <c r="O6003">
        <f>INDEX('[1]Traitement outputs (2)'!$B$58:$Q$63,MATCH(70,'[1]Traitement outputs (2)'!$A$58:$A$63,0),MATCH(C6003,'[1]Traitement outputs (2)'!$B$58:$Q$58,0))</f>
        <v>27.907128104236733</v>
      </c>
      <c r="P6003">
        <f>INDEX('[1]Traitement outputs (2)'!$B$41:$Q$45,MATCH(70,'[1]Traitement outputs (2)'!$A$41:$A$45,0),MATCH(C6003,'[1]Traitement outputs (2)'!$B$40:$Q$40,0))</f>
        <v>158.03405896601754</v>
      </c>
      <c r="Q6003">
        <f>IF(K6003&lt;30,INDEX('[1]Traitement outputs (2)'!$B$51:$Q$63,MATCH(70,'[1]Traitement outputs (2)'!$A$51:$A$63,0),MATCH(C6003,'[1]Traitement outputs (2)'!$B$51:$Q$51,0)),INDEX('[1]Traitement outputs (2)'!$B$34:$Q$38,MATCH(70,'[1]Traitement outputs (2)'!$A$34:$A$38,0),MATCH(C6003,'[1]Traitement outputs (2)'!$B$33:$Q$33,0)))</f>
        <v>-27.907128105419115</v>
      </c>
      <c r="R6003">
        <f>IF(K6003&lt;30,INDEX('[1]Traitement outputs (2)'!$B$58:$Q$63,MATCH(70,'[1]Traitement outputs (2)'!$A$58:$A$63,0),MATCH(C6003,'[1]Traitement outputs (2)'!$B$58:$Q$58,0)),INDEX('[1]Traitement outputs (2)'!$B$41:$Q$45,MATCH(70,'[1]Traitement outputs (2)'!$A$41:$A$45,0),MATCH(C6003,'[1]Traitement outputs (2)'!$B$40:$Q$40,0)))</f>
        <v>27.907128104236733</v>
      </c>
      <c r="T6003">
        <f t="shared" si="560"/>
        <v>-3240.8212983285953</v>
      </c>
      <c r="U6003">
        <f t="shared" si="561"/>
        <v>3240.8212981912866</v>
      </c>
      <c r="X6003">
        <f t="shared" si="562"/>
        <v>7.8364679403255921E-2</v>
      </c>
      <c r="Y6003">
        <f t="shared" si="563"/>
        <v>6.5433390996103388E-2</v>
      </c>
    </row>
    <row r="6004" spans="1:25" x14ac:dyDescent="0.35">
      <c r="A6004" s="1">
        <v>34950.083333333336</v>
      </c>
      <c r="B6004">
        <v>16.0002</v>
      </c>
      <c r="C6004">
        <f>_xlfn.IFNA(HLOOKUP(B6004,'[1]Traitement outputs'!$B$33:$Q$33,1,TRUE),16)</f>
        <v>16</v>
      </c>
      <c r="E6004" s="1">
        <v>34950.083333333336</v>
      </c>
      <c r="F6004">
        <v>29.2851</v>
      </c>
      <c r="G6004">
        <f t="shared" si="558"/>
        <v>29</v>
      </c>
      <c r="I6004" s="1">
        <v>34950.083333333336</v>
      </c>
      <c r="J6004">
        <v>0</v>
      </c>
      <c r="K6004">
        <f t="shared" si="559"/>
        <v>0</v>
      </c>
      <c r="M6004">
        <f>INDEX('[1]Traitement outputs (2)'!$B$51:$Q$56,MATCH(70,'[1]Traitement outputs (2)'!$A$51:$A$56,0),MATCH(C6004,'[1]Traitement outputs (2)'!$B$51:$Q$51,0))</f>
        <v>-27.907128105419115</v>
      </c>
      <c r="N6004">
        <f>INDEX('[1]Traitement outputs (2)'!$B$34:$Q$38,MATCH(70,'[1]Traitement outputs (2)'!$A$34:$A$38,0),MATCH(C6004,'[1]Traitement outputs (2)'!$B$33:$Q$33,0))</f>
        <v>-87.65601603539298</v>
      </c>
      <c r="O6004">
        <f>INDEX('[1]Traitement outputs (2)'!$B$58:$Q$63,MATCH(70,'[1]Traitement outputs (2)'!$A$58:$A$63,0),MATCH(C6004,'[1]Traitement outputs (2)'!$B$58:$Q$58,0))</f>
        <v>27.907128104236733</v>
      </c>
      <c r="P6004">
        <f>INDEX('[1]Traitement outputs (2)'!$B$41:$Q$45,MATCH(70,'[1]Traitement outputs (2)'!$A$41:$A$45,0),MATCH(C6004,'[1]Traitement outputs (2)'!$B$40:$Q$40,0))</f>
        <v>158.03405896601754</v>
      </c>
      <c r="Q6004">
        <f>IF(K6004&lt;30,INDEX('[1]Traitement outputs (2)'!$B$51:$Q$63,MATCH(70,'[1]Traitement outputs (2)'!$A$51:$A$63,0),MATCH(C6004,'[1]Traitement outputs (2)'!$B$51:$Q$51,0)),INDEX('[1]Traitement outputs (2)'!$B$34:$Q$38,MATCH(70,'[1]Traitement outputs (2)'!$A$34:$A$38,0),MATCH(C6004,'[1]Traitement outputs (2)'!$B$33:$Q$33,0)))</f>
        <v>-27.907128105419115</v>
      </c>
      <c r="R6004">
        <f>IF(K6004&lt;30,INDEX('[1]Traitement outputs (2)'!$B$58:$Q$63,MATCH(70,'[1]Traitement outputs (2)'!$A$58:$A$63,0),MATCH(C6004,'[1]Traitement outputs (2)'!$B$58:$Q$58,0)),INDEX('[1]Traitement outputs (2)'!$B$41:$Q$45,MATCH(70,'[1]Traitement outputs (2)'!$A$41:$A$45,0),MATCH(C6004,'[1]Traitement outputs (2)'!$B$40:$Q$40,0)))</f>
        <v>27.907128104236733</v>
      </c>
      <c r="T6004">
        <f t="shared" si="560"/>
        <v>-3240.8212983285953</v>
      </c>
      <c r="U6004">
        <f t="shared" si="561"/>
        <v>3240.8212981912866</v>
      </c>
      <c r="X6004">
        <f t="shared" si="562"/>
        <v>7.8364679403255921E-2</v>
      </c>
      <c r="Y6004">
        <f t="shared" si="563"/>
        <v>6.5433390996103388E-2</v>
      </c>
    </row>
    <row r="6005" spans="1:25" x14ac:dyDescent="0.35">
      <c r="A6005" s="1">
        <v>34950.125</v>
      </c>
      <c r="B6005">
        <v>16.0002</v>
      </c>
      <c r="C6005">
        <f>_xlfn.IFNA(HLOOKUP(B6005,'[1]Traitement outputs'!$B$33:$Q$33,1,TRUE),16)</f>
        <v>16</v>
      </c>
      <c r="E6005" s="1">
        <v>34950.125</v>
      </c>
      <c r="F6005">
        <v>29.294499999999999</v>
      </c>
      <c r="G6005">
        <f t="shared" si="558"/>
        <v>29</v>
      </c>
      <c r="I6005" s="1">
        <v>34950.125</v>
      </c>
      <c r="J6005">
        <v>0</v>
      </c>
      <c r="K6005">
        <f t="shared" si="559"/>
        <v>0</v>
      </c>
      <c r="M6005">
        <f>INDEX('[1]Traitement outputs (2)'!$B$51:$Q$56,MATCH(70,'[1]Traitement outputs (2)'!$A$51:$A$56,0),MATCH(C6005,'[1]Traitement outputs (2)'!$B$51:$Q$51,0))</f>
        <v>-27.907128105419115</v>
      </c>
      <c r="N6005">
        <f>INDEX('[1]Traitement outputs (2)'!$B$34:$Q$38,MATCH(70,'[1]Traitement outputs (2)'!$A$34:$A$38,0),MATCH(C6005,'[1]Traitement outputs (2)'!$B$33:$Q$33,0))</f>
        <v>-87.65601603539298</v>
      </c>
      <c r="O6005">
        <f>INDEX('[1]Traitement outputs (2)'!$B$58:$Q$63,MATCH(70,'[1]Traitement outputs (2)'!$A$58:$A$63,0),MATCH(C6005,'[1]Traitement outputs (2)'!$B$58:$Q$58,0))</f>
        <v>27.907128104236733</v>
      </c>
      <c r="P6005">
        <f>INDEX('[1]Traitement outputs (2)'!$B$41:$Q$45,MATCH(70,'[1]Traitement outputs (2)'!$A$41:$A$45,0),MATCH(C6005,'[1]Traitement outputs (2)'!$B$40:$Q$40,0))</f>
        <v>158.03405896601754</v>
      </c>
      <c r="Q6005">
        <f>IF(K6005&lt;30,INDEX('[1]Traitement outputs (2)'!$B$51:$Q$63,MATCH(70,'[1]Traitement outputs (2)'!$A$51:$A$63,0),MATCH(C6005,'[1]Traitement outputs (2)'!$B$51:$Q$51,0)),INDEX('[1]Traitement outputs (2)'!$B$34:$Q$38,MATCH(70,'[1]Traitement outputs (2)'!$A$34:$A$38,0),MATCH(C6005,'[1]Traitement outputs (2)'!$B$33:$Q$33,0)))</f>
        <v>-27.907128105419115</v>
      </c>
      <c r="R6005">
        <f>IF(K6005&lt;30,INDEX('[1]Traitement outputs (2)'!$B$58:$Q$63,MATCH(70,'[1]Traitement outputs (2)'!$A$58:$A$63,0),MATCH(C6005,'[1]Traitement outputs (2)'!$B$58:$Q$58,0)),INDEX('[1]Traitement outputs (2)'!$B$41:$Q$45,MATCH(70,'[1]Traitement outputs (2)'!$A$41:$A$45,0),MATCH(C6005,'[1]Traitement outputs (2)'!$B$40:$Q$40,0)))</f>
        <v>27.907128104236733</v>
      </c>
      <c r="T6005">
        <f t="shared" si="560"/>
        <v>-3240.8212983285953</v>
      </c>
      <c r="U6005">
        <f t="shared" si="561"/>
        <v>3240.8212981912866</v>
      </c>
      <c r="X6005">
        <f t="shared" si="562"/>
        <v>7.8364679403255921E-2</v>
      </c>
      <c r="Y6005">
        <f t="shared" si="563"/>
        <v>6.5433390996103388E-2</v>
      </c>
    </row>
    <row r="6006" spans="1:25" x14ac:dyDescent="0.35">
      <c r="A6006" s="1">
        <v>34950.166666666664</v>
      </c>
      <c r="B6006">
        <v>16.0002</v>
      </c>
      <c r="C6006">
        <f>_xlfn.IFNA(HLOOKUP(B6006,'[1]Traitement outputs'!$B$33:$Q$33,1,TRUE),16)</f>
        <v>16</v>
      </c>
      <c r="E6006" s="1">
        <v>34950.166666666664</v>
      </c>
      <c r="F6006">
        <v>29.36</v>
      </c>
      <c r="G6006">
        <f t="shared" si="558"/>
        <v>29</v>
      </c>
      <c r="I6006" s="1">
        <v>34950.166666666664</v>
      </c>
      <c r="J6006">
        <v>0</v>
      </c>
      <c r="K6006">
        <f t="shared" si="559"/>
        <v>0</v>
      </c>
      <c r="M6006">
        <f>INDEX('[1]Traitement outputs (2)'!$B$51:$Q$56,MATCH(70,'[1]Traitement outputs (2)'!$A$51:$A$56,0),MATCH(C6006,'[1]Traitement outputs (2)'!$B$51:$Q$51,0))</f>
        <v>-27.907128105419115</v>
      </c>
      <c r="N6006">
        <f>INDEX('[1]Traitement outputs (2)'!$B$34:$Q$38,MATCH(70,'[1]Traitement outputs (2)'!$A$34:$A$38,0),MATCH(C6006,'[1]Traitement outputs (2)'!$B$33:$Q$33,0))</f>
        <v>-87.65601603539298</v>
      </c>
      <c r="O6006">
        <f>INDEX('[1]Traitement outputs (2)'!$B$58:$Q$63,MATCH(70,'[1]Traitement outputs (2)'!$A$58:$A$63,0),MATCH(C6006,'[1]Traitement outputs (2)'!$B$58:$Q$58,0))</f>
        <v>27.907128104236733</v>
      </c>
      <c r="P6006">
        <f>INDEX('[1]Traitement outputs (2)'!$B$41:$Q$45,MATCH(70,'[1]Traitement outputs (2)'!$A$41:$A$45,0),MATCH(C6006,'[1]Traitement outputs (2)'!$B$40:$Q$40,0))</f>
        <v>158.03405896601754</v>
      </c>
      <c r="Q6006">
        <f>IF(K6006&lt;30,INDEX('[1]Traitement outputs (2)'!$B$51:$Q$63,MATCH(70,'[1]Traitement outputs (2)'!$A$51:$A$63,0),MATCH(C6006,'[1]Traitement outputs (2)'!$B$51:$Q$51,0)),INDEX('[1]Traitement outputs (2)'!$B$34:$Q$38,MATCH(70,'[1]Traitement outputs (2)'!$A$34:$A$38,0),MATCH(C6006,'[1]Traitement outputs (2)'!$B$33:$Q$33,0)))</f>
        <v>-27.907128105419115</v>
      </c>
      <c r="R6006">
        <f>IF(K6006&lt;30,INDEX('[1]Traitement outputs (2)'!$B$58:$Q$63,MATCH(70,'[1]Traitement outputs (2)'!$A$58:$A$63,0),MATCH(C6006,'[1]Traitement outputs (2)'!$B$58:$Q$58,0)),INDEX('[1]Traitement outputs (2)'!$B$41:$Q$45,MATCH(70,'[1]Traitement outputs (2)'!$A$41:$A$45,0),MATCH(C6006,'[1]Traitement outputs (2)'!$B$40:$Q$40,0)))</f>
        <v>27.907128104236733</v>
      </c>
      <c r="T6006">
        <f t="shared" si="560"/>
        <v>-3240.8212983285953</v>
      </c>
      <c r="U6006">
        <f t="shared" si="561"/>
        <v>3240.8212981912866</v>
      </c>
      <c r="X6006">
        <f t="shared" si="562"/>
        <v>7.8364679403255921E-2</v>
      </c>
      <c r="Y6006">
        <f t="shared" si="563"/>
        <v>6.5433390996103388E-2</v>
      </c>
    </row>
    <row r="6007" spans="1:25" x14ac:dyDescent="0.35">
      <c r="A6007" s="1">
        <v>34950.208333333336</v>
      </c>
      <c r="B6007">
        <v>19.978300000000001</v>
      </c>
      <c r="C6007">
        <f>_xlfn.IFNA(HLOOKUP(B6007,'[1]Traitement outputs'!$B$33:$Q$33,1,TRUE),16)</f>
        <v>18</v>
      </c>
      <c r="E6007" s="1">
        <v>34950.208333333336</v>
      </c>
      <c r="F6007">
        <v>23.005500000000001</v>
      </c>
      <c r="G6007">
        <f t="shared" si="558"/>
        <v>23</v>
      </c>
      <c r="I6007" s="1">
        <v>34950.208333333336</v>
      </c>
      <c r="J6007">
        <v>3585.63</v>
      </c>
      <c r="K6007">
        <f t="shared" si="559"/>
        <v>30.876320085973507</v>
      </c>
      <c r="M6007">
        <f>INDEX('[1]Traitement outputs (2)'!$B$51:$Q$56,MATCH(70,'[1]Traitement outputs (2)'!$A$51:$A$56,0),MATCH(C6007,'[1]Traitement outputs (2)'!$B$51:$Q$51,0))</f>
        <v>-40.563606676443541</v>
      </c>
      <c r="N6007">
        <f>INDEX('[1]Traitement outputs (2)'!$B$34:$Q$38,MATCH(70,'[1]Traitement outputs (2)'!$A$34:$A$38,0),MATCH(C6007,'[1]Traitement outputs (2)'!$B$33:$Q$33,0))</f>
        <v>-132.60751704955501</v>
      </c>
      <c r="O6007">
        <f>INDEX('[1]Traitement outputs (2)'!$B$58:$Q$63,MATCH(70,'[1]Traitement outputs (2)'!$A$58:$A$63,0),MATCH(C6007,'[1]Traitement outputs (2)'!$B$58:$Q$58,0))</f>
        <v>40.565237508304868</v>
      </c>
      <c r="P6007">
        <f>INDEX('[1]Traitement outputs (2)'!$B$41:$Q$45,MATCH(70,'[1]Traitement outputs (2)'!$A$41:$A$45,0),MATCH(C6007,'[1]Traitement outputs (2)'!$B$40:$Q$40,0))</f>
        <v>202.98564822710691</v>
      </c>
      <c r="Q6007">
        <f>IF(K6007&lt;30,INDEX('[1]Traitement outputs (2)'!$B$51:$Q$63,MATCH(70,'[1]Traitement outputs (2)'!$A$51:$A$63,0),MATCH(C6007,'[1]Traitement outputs (2)'!$B$51:$Q$51,0)),INDEX('[1]Traitement outputs (2)'!$B$34:$Q$38,MATCH(70,'[1]Traitement outputs (2)'!$A$34:$A$38,0),MATCH(C6007,'[1]Traitement outputs (2)'!$B$33:$Q$33,0)))</f>
        <v>-132.60751704955501</v>
      </c>
      <c r="R6007">
        <f>IF(K6007&lt;30,INDEX('[1]Traitement outputs (2)'!$B$58:$Q$63,MATCH(70,'[1]Traitement outputs (2)'!$A$58:$A$63,0),MATCH(C6007,'[1]Traitement outputs (2)'!$B$58:$Q$58,0)),INDEX('[1]Traitement outputs (2)'!$B$41:$Q$45,MATCH(70,'[1]Traitement outputs (2)'!$A$41:$A$45,0),MATCH(C6007,'[1]Traitement outputs (2)'!$B$40:$Q$40,0)))</f>
        <v>202.98564822710691</v>
      </c>
      <c r="T6007">
        <f t="shared" si="560"/>
        <v>-15399.551825944363</v>
      </c>
      <c r="U6007">
        <f t="shared" si="561"/>
        <v>23572.479745836052</v>
      </c>
      <c r="X6007">
        <f t="shared" si="562"/>
        <v>0.3723688629225973</v>
      </c>
      <c r="Y6007">
        <f t="shared" si="563"/>
        <v>0.47593715976189493</v>
      </c>
    </row>
    <row r="6008" spans="1:25" x14ac:dyDescent="0.35">
      <c r="A6008" s="1">
        <v>34950.25</v>
      </c>
      <c r="B6008">
        <v>20.000299999999999</v>
      </c>
      <c r="C6008">
        <f>_xlfn.IFNA(HLOOKUP(B6008,'[1]Traitement outputs'!$B$33:$Q$33,1,TRUE),16)</f>
        <v>20</v>
      </c>
      <c r="E6008" s="1">
        <v>34950.25</v>
      </c>
      <c r="F6008">
        <v>22.2761</v>
      </c>
      <c r="G6008">
        <f t="shared" si="558"/>
        <v>22</v>
      </c>
      <c r="I6008" s="1">
        <v>34950.25</v>
      </c>
      <c r="J6008">
        <v>18963.5</v>
      </c>
      <c r="K6008">
        <f t="shared" si="559"/>
        <v>163.29713214981984</v>
      </c>
      <c r="M6008">
        <f>INDEX('[1]Traitement outputs (2)'!$B$51:$Q$56,MATCH(70,'[1]Traitement outputs (2)'!$A$51:$A$56,0),MATCH(C6008,'[1]Traitement outputs (2)'!$B$51:$Q$51,0))</f>
        <v>-16.864255714989046</v>
      </c>
      <c r="N6008">
        <f>INDEX('[1]Traitement outputs (2)'!$B$34:$Q$38,MATCH(70,'[1]Traitement outputs (2)'!$A$34:$A$38,0),MATCH(C6008,'[1]Traitement outputs (2)'!$B$33:$Q$33,0))</f>
        <v>-183.77989640241771</v>
      </c>
      <c r="O6008">
        <f>INDEX('[1]Traitement outputs (2)'!$B$58:$Q$63,MATCH(70,'[1]Traitement outputs (2)'!$A$58:$A$63,0),MATCH(C6008,'[1]Traitement outputs (2)'!$B$58:$Q$58,0))</f>
        <v>16.864787616041994</v>
      </c>
      <c r="P6008">
        <f>INDEX('[1]Traitement outputs (2)'!$B$41:$Q$45,MATCH(70,'[1]Traitement outputs (2)'!$A$41:$A$45,0),MATCH(C6008,'[1]Traitement outputs (2)'!$B$40:$Q$40,0))</f>
        <v>254.15803075879367</v>
      </c>
      <c r="Q6008">
        <f>IF(K6008&lt;30,INDEX('[1]Traitement outputs (2)'!$B$51:$Q$63,MATCH(70,'[1]Traitement outputs (2)'!$A$51:$A$63,0),MATCH(C6008,'[1]Traitement outputs (2)'!$B$51:$Q$51,0)),INDEX('[1]Traitement outputs (2)'!$B$34:$Q$38,MATCH(70,'[1]Traitement outputs (2)'!$A$34:$A$38,0),MATCH(C6008,'[1]Traitement outputs (2)'!$B$33:$Q$33,0)))</f>
        <v>-183.77989640241771</v>
      </c>
      <c r="R6008">
        <f>IF(K6008&lt;30,INDEX('[1]Traitement outputs (2)'!$B$58:$Q$63,MATCH(70,'[1]Traitement outputs (2)'!$A$58:$A$63,0),MATCH(C6008,'[1]Traitement outputs (2)'!$B$58:$Q$58,0)),INDEX('[1]Traitement outputs (2)'!$B$41:$Q$45,MATCH(70,'[1]Traitement outputs (2)'!$A$41:$A$45,0),MATCH(C6008,'[1]Traitement outputs (2)'!$B$40:$Q$40,0)))</f>
        <v>254.15803075879367</v>
      </c>
      <c r="T6008">
        <f t="shared" si="560"/>
        <v>-21342.138833337085</v>
      </c>
      <c r="U6008">
        <f t="shared" si="561"/>
        <v>29515.067122381799</v>
      </c>
      <c r="X6008">
        <f t="shared" si="562"/>
        <v>0.51606358805306241</v>
      </c>
      <c r="Y6008">
        <f t="shared" si="563"/>
        <v>0.59592021577150611</v>
      </c>
    </row>
    <row r="6009" spans="1:25" x14ac:dyDescent="0.35">
      <c r="A6009" s="1">
        <v>34950.291666666664</v>
      </c>
      <c r="B6009">
        <v>20.325199999999999</v>
      </c>
      <c r="C6009">
        <f>_xlfn.IFNA(HLOOKUP(B6009,'[1]Traitement outputs'!$B$33:$Q$33,1,TRUE),16)</f>
        <v>20</v>
      </c>
      <c r="E6009" s="1">
        <v>34950.291666666664</v>
      </c>
      <c r="F6009">
        <v>20.752600000000001</v>
      </c>
      <c r="G6009">
        <f t="shared" si="558"/>
        <v>21</v>
      </c>
      <c r="I6009" s="1">
        <v>34950.291666666664</v>
      </c>
      <c r="J6009">
        <v>30130.6</v>
      </c>
      <c r="K6009">
        <f t="shared" si="559"/>
        <v>259.45846336137117</v>
      </c>
      <c r="M6009">
        <f>INDEX('[1]Traitement outputs (2)'!$B$51:$Q$56,MATCH(70,'[1]Traitement outputs (2)'!$A$51:$A$56,0),MATCH(C6009,'[1]Traitement outputs (2)'!$B$51:$Q$51,0))</f>
        <v>-16.864255714989046</v>
      </c>
      <c r="N6009">
        <f>INDEX('[1]Traitement outputs (2)'!$B$34:$Q$38,MATCH(70,'[1]Traitement outputs (2)'!$A$34:$A$38,0),MATCH(C6009,'[1]Traitement outputs (2)'!$B$33:$Q$33,0))</f>
        <v>-183.77989640241771</v>
      </c>
      <c r="O6009">
        <f>INDEX('[1]Traitement outputs (2)'!$B$58:$Q$63,MATCH(70,'[1]Traitement outputs (2)'!$A$58:$A$63,0),MATCH(C6009,'[1]Traitement outputs (2)'!$B$58:$Q$58,0))</f>
        <v>16.864787616041994</v>
      </c>
      <c r="P6009">
        <f>INDEX('[1]Traitement outputs (2)'!$B$41:$Q$45,MATCH(70,'[1]Traitement outputs (2)'!$A$41:$A$45,0),MATCH(C6009,'[1]Traitement outputs (2)'!$B$40:$Q$40,0))</f>
        <v>254.15803075879367</v>
      </c>
      <c r="Q6009">
        <f>IF(K6009&lt;30,INDEX('[1]Traitement outputs (2)'!$B$51:$Q$63,MATCH(70,'[1]Traitement outputs (2)'!$A$51:$A$63,0),MATCH(C6009,'[1]Traitement outputs (2)'!$B$51:$Q$51,0)),INDEX('[1]Traitement outputs (2)'!$B$34:$Q$38,MATCH(70,'[1]Traitement outputs (2)'!$A$34:$A$38,0),MATCH(C6009,'[1]Traitement outputs (2)'!$B$33:$Q$33,0)))</f>
        <v>-183.77989640241771</v>
      </c>
      <c r="R6009">
        <f>IF(K6009&lt;30,INDEX('[1]Traitement outputs (2)'!$B$58:$Q$63,MATCH(70,'[1]Traitement outputs (2)'!$A$58:$A$63,0),MATCH(C6009,'[1]Traitement outputs (2)'!$B$58:$Q$58,0)),INDEX('[1]Traitement outputs (2)'!$B$41:$Q$45,MATCH(70,'[1]Traitement outputs (2)'!$A$41:$A$45,0),MATCH(C6009,'[1]Traitement outputs (2)'!$B$40:$Q$40,0)))</f>
        <v>254.15803075879367</v>
      </c>
      <c r="T6009">
        <f t="shared" si="560"/>
        <v>-21342.138833337085</v>
      </c>
      <c r="U6009">
        <f t="shared" si="561"/>
        <v>29515.067122381799</v>
      </c>
      <c r="X6009">
        <f t="shared" si="562"/>
        <v>0.51606358805306241</v>
      </c>
      <c r="Y6009">
        <f t="shared" si="563"/>
        <v>0.59592021577150611</v>
      </c>
    </row>
    <row r="6010" spans="1:25" x14ac:dyDescent="0.35">
      <c r="A6010" s="1">
        <v>34950.333333333336</v>
      </c>
      <c r="B6010">
        <v>21.089200000000002</v>
      </c>
      <c r="C6010">
        <f>_xlfn.IFNA(HLOOKUP(B6010,'[1]Traitement outputs'!$B$33:$Q$33,1,TRUE),16)</f>
        <v>20</v>
      </c>
      <c r="E6010" s="1">
        <v>34950.333333333336</v>
      </c>
      <c r="F6010">
        <v>20.3673</v>
      </c>
      <c r="G6010">
        <f t="shared" si="558"/>
        <v>20</v>
      </c>
      <c r="I6010" s="1">
        <v>34950.333333333336</v>
      </c>
      <c r="J6010">
        <v>32338.7</v>
      </c>
      <c r="K6010">
        <f t="shared" si="559"/>
        <v>278.47269583428056</v>
      </c>
      <c r="M6010">
        <f>INDEX('[1]Traitement outputs (2)'!$B$51:$Q$56,MATCH(70,'[1]Traitement outputs (2)'!$A$51:$A$56,0),MATCH(C6010,'[1]Traitement outputs (2)'!$B$51:$Q$51,0))</f>
        <v>-16.864255714989046</v>
      </c>
      <c r="N6010">
        <f>INDEX('[1]Traitement outputs (2)'!$B$34:$Q$38,MATCH(70,'[1]Traitement outputs (2)'!$A$34:$A$38,0),MATCH(C6010,'[1]Traitement outputs (2)'!$B$33:$Q$33,0))</f>
        <v>-183.77989640241771</v>
      </c>
      <c r="O6010">
        <f>INDEX('[1]Traitement outputs (2)'!$B$58:$Q$63,MATCH(70,'[1]Traitement outputs (2)'!$A$58:$A$63,0),MATCH(C6010,'[1]Traitement outputs (2)'!$B$58:$Q$58,0))</f>
        <v>16.864787616041994</v>
      </c>
      <c r="P6010">
        <f>INDEX('[1]Traitement outputs (2)'!$B$41:$Q$45,MATCH(70,'[1]Traitement outputs (2)'!$A$41:$A$45,0),MATCH(C6010,'[1]Traitement outputs (2)'!$B$40:$Q$40,0))</f>
        <v>254.15803075879367</v>
      </c>
      <c r="Q6010">
        <f>IF(K6010&lt;30,INDEX('[1]Traitement outputs (2)'!$B$51:$Q$63,MATCH(70,'[1]Traitement outputs (2)'!$A$51:$A$63,0),MATCH(C6010,'[1]Traitement outputs (2)'!$B$51:$Q$51,0)),INDEX('[1]Traitement outputs (2)'!$B$34:$Q$38,MATCH(70,'[1]Traitement outputs (2)'!$A$34:$A$38,0),MATCH(C6010,'[1]Traitement outputs (2)'!$B$33:$Q$33,0)))</f>
        <v>-183.77989640241771</v>
      </c>
      <c r="R6010">
        <f>IF(K6010&lt;30,INDEX('[1]Traitement outputs (2)'!$B$58:$Q$63,MATCH(70,'[1]Traitement outputs (2)'!$A$58:$A$63,0),MATCH(C6010,'[1]Traitement outputs (2)'!$B$58:$Q$58,0)),INDEX('[1]Traitement outputs (2)'!$B$41:$Q$45,MATCH(70,'[1]Traitement outputs (2)'!$A$41:$A$45,0),MATCH(C6010,'[1]Traitement outputs (2)'!$B$40:$Q$40,0)))</f>
        <v>254.15803075879367</v>
      </c>
      <c r="T6010">
        <f t="shared" si="560"/>
        <v>-21342.138833337085</v>
      </c>
      <c r="U6010">
        <f t="shared" si="561"/>
        <v>29515.067122381799</v>
      </c>
      <c r="X6010">
        <f t="shared" si="562"/>
        <v>0.51606358805306241</v>
      </c>
      <c r="Y6010">
        <f t="shared" si="563"/>
        <v>0.59592021577150611</v>
      </c>
    </row>
    <row r="6011" spans="1:25" x14ac:dyDescent="0.35">
      <c r="A6011" s="1">
        <v>34950.375</v>
      </c>
      <c r="B6011">
        <v>22.3246</v>
      </c>
      <c r="C6011">
        <f>_xlfn.IFNA(HLOOKUP(B6011,'[1]Traitement outputs'!$B$33:$Q$33,1,TRUE),16)</f>
        <v>22</v>
      </c>
      <c r="E6011" s="1">
        <v>34950.375</v>
      </c>
      <c r="F6011">
        <v>20.410599999999999</v>
      </c>
      <c r="G6011">
        <f t="shared" si="558"/>
        <v>20</v>
      </c>
      <c r="I6011" s="1">
        <v>34950.375</v>
      </c>
      <c r="J6011">
        <v>34581.199999999997</v>
      </c>
      <c r="K6011">
        <f t="shared" si="559"/>
        <v>297.78315112185777</v>
      </c>
      <c r="M6011">
        <f>INDEX('[1]Traitement outputs (2)'!$B$51:$Q$56,MATCH(70,'[1]Traitement outputs (2)'!$A$51:$A$56,0),MATCH(C6011,'[1]Traitement outputs (2)'!$B$51:$Q$51,0))</f>
        <v>-79.342574701900858</v>
      </c>
      <c r="N6011">
        <f>INDEX('[1]Traitement outputs (2)'!$B$34:$Q$38,MATCH(70,'[1]Traitement outputs (2)'!$A$34:$A$38,0),MATCH(C6011,'[1]Traitement outputs (2)'!$B$33:$Q$33,0))</f>
        <v>-237.95145474030227</v>
      </c>
      <c r="O6011">
        <f>INDEX('[1]Traitement outputs (2)'!$B$58:$Q$63,MATCH(70,'[1]Traitement outputs (2)'!$A$58:$A$63,0),MATCH(C6011,'[1]Traitement outputs (2)'!$B$58:$Q$58,0))</f>
        <v>79.34249368302325</v>
      </c>
      <c r="P6011">
        <f>INDEX('[1]Traitement outputs (2)'!$B$41:$Q$45,MATCH(70,'[1]Traitement outputs (2)'!$A$41:$A$45,0),MATCH(C6011,'[1]Traitement outputs (2)'!$B$40:$Q$40,0))</f>
        <v>308.329590329962</v>
      </c>
      <c r="Q6011">
        <f>IF(K6011&lt;30,INDEX('[1]Traitement outputs (2)'!$B$51:$Q$63,MATCH(70,'[1]Traitement outputs (2)'!$A$51:$A$63,0),MATCH(C6011,'[1]Traitement outputs (2)'!$B$51:$Q$51,0)),INDEX('[1]Traitement outputs (2)'!$B$34:$Q$38,MATCH(70,'[1]Traitement outputs (2)'!$A$34:$A$38,0),MATCH(C6011,'[1]Traitement outputs (2)'!$B$33:$Q$33,0)))</f>
        <v>-237.95145474030227</v>
      </c>
      <c r="R6011">
        <f>IF(K6011&lt;30,INDEX('[1]Traitement outputs (2)'!$B$58:$Q$63,MATCH(70,'[1]Traitement outputs (2)'!$A$58:$A$63,0),MATCH(C6011,'[1]Traitement outputs (2)'!$B$58:$Q$58,0)),INDEX('[1]Traitement outputs (2)'!$B$41:$Q$45,MATCH(70,'[1]Traitement outputs (2)'!$A$41:$A$45,0),MATCH(C6011,'[1]Traitement outputs (2)'!$B$40:$Q$40,0)))</f>
        <v>308.329590329962</v>
      </c>
      <c r="T6011">
        <f t="shared" si="560"/>
        <v>-27633.016897245612</v>
      </c>
      <c r="U6011">
        <f t="shared" si="561"/>
        <v>35805.94532951009</v>
      </c>
      <c r="X6011">
        <f t="shared" si="562"/>
        <v>0.66818016507550282</v>
      </c>
      <c r="Y6011">
        <f t="shared" si="563"/>
        <v>0.72293539358017622</v>
      </c>
    </row>
    <row r="6012" spans="1:25" x14ac:dyDescent="0.35">
      <c r="A6012" s="1">
        <v>34950.416666666664</v>
      </c>
      <c r="B6012">
        <v>20.5731</v>
      </c>
      <c r="C6012">
        <f>_xlfn.IFNA(HLOOKUP(B6012,'[1]Traitement outputs'!$B$33:$Q$33,1,TRUE),16)</f>
        <v>20</v>
      </c>
      <c r="E6012" s="1">
        <v>34950.416666666664</v>
      </c>
      <c r="F6012">
        <v>23.244199999999999</v>
      </c>
      <c r="G6012">
        <f t="shared" si="558"/>
        <v>23</v>
      </c>
      <c r="I6012" s="1">
        <v>34950.416666666664</v>
      </c>
      <c r="J6012">
        <v>22331.7</v>
      </c>
      <c r="K6012">
        <f t="shared" si="559"/>
        <v>192.3011346022692</v>
      </c>
      <c r="M6012">
        <f>INDEX('[1]Traitement outputs (2)'!$B$51:$Q$56,MATCH(70,'[1]Traitement outputs (2)'!$A$51:$A$56,0),MATCH(C6012,'[1]Traitement outputs (2)'!$B$51:$Q$51,0))</f>
        <v>-16.864255714989046</v>
      </c>
      <c r="N6012">
        <f>INDEX('[1]Traitement outputs (2)'!$B$34:$Q$38,MATCH(70,'[1]Traitement outputs (2)'!$A$34:$A$38,0),MATCH(C6012,'[1]Traitement outputs (2)'!$B$33:$Q$33,0))</f>
        <v>-183.77989640241771</v>
      </c>
      <c r="O6012">
        <f>INDEX('[1]Traitement outputs (2)'!$B$58:$Q$63,MATCH(70,'[1]Traitement outputs (2)'!$A$58:$A$63,0),MATCH(C6012,'[1]Traitement outputs (2)'!$B$58:$Q$58,0))</f>
        <v>16.864787616041994</v>
      </c>
      <c r="P6012">
        <f>INDEX('[1]Traitement outputs (2)'!$B$41:$Q$45,MATCH(70,'[1]Traitement outputs (2)'!$A$41:$A$45,0),MATCH(C6012,'[1]Traitement outputs (2)'!$B$40:$Q$40,0))</f>
        <v>254.15803075879367</v>
      </c>
      <c r="Q6012">
        <f>IF(K6012&lt;30,INDEX('[1]Traitement outputs (2)'!$B$51:$Q$63,MATCH(70,'[1]Traitement outputs (2)'!$A$51:$A$63,0),MATCH(C6012,'[1]Traitement outputs (2)'!$B$51:$Q$51,0)),INDEX('[1]Traitement outputs (2)'!$B$34:$Q$38,MATCH(70,'[1]Traitement outputs (2)'!$A$34:$A$38,0),MATCH(C6012,'[1]Traitement outputs (2)'!$B$33:$Q$33,0)))</f>
        <v>-183.77989640241771</v>
      </c>
      <c r="R6012">
        <f>IF(K6012&lt;30,INDEX('[1]Traitement outputs (2)'!$B$58:$Q$63,MATCH(70,'[1]Traitement outputs (2)'!$A$58:$A$63,0),MATCH(C6012,'[1]Traitement outputs (2)'!$B$58:$Q$58,0)),INDEX('[1]Traitement outputs (2)'!$B$41:$Q$45,MATCH(70,'[1]Traitement outputs (2)'!$A$41:$A$45,0),MATCH(C6012,'[1]Traitement outputs (2)'!$B$40:$Q$40,0)))</f>
        <v>254.15803075879367</v>
      </c>
      <c r="T6012">
        <f t="shared" si="560"/>
        <v>-21342.138833337085</v>
      </c>
      <c r="U6012">
        <f t="shared" si="561"/>
        <v>29515.067122381799</v>
      </c>
      <c r="X6012">
        <f t="shared" si="562"/>
        <v>0.51606358805306241</v>
      </c>
      <c r="Y6012">
        <f t="shared" si="563"/>
        <v>0.59592021577150611</v>
      </c>
    </row>
    <row r="6013" spans="1:25" x14ac:dyDescent="0.35">
      <c r="A6013" s="1">
        <v>34950.458333333336</v>
      </c>
      <c r="B6013">
        <v>20.000399999999999</v>
      </c>
      <c r="C6013">
        <f>_xlfn.IFNA(HLOOKUP(B6013,'[1]Traitement outputs'!$B$33:$Q$33,1,TRUE),16)</f>
        <v>20</v>
      </c>
      <c r="E6013" s="1">
        <v>34950.458333333336</v>
      </c>
      <c r="F6013">
        <v>22.9437</v>
      </c>
      <c r="G6013">
        <f t="shared" si="558"/>
        <v>23</v>
      </c>
      <c r="I6013" s="1">
        <v>34950.458333333336</v>
      </c>
      <c r="J6013">
        <v>15701.8</v>
      </c>
      <c r="K6013">
        <f t="shared" si="559"/>
        <v>135.21021486487416</v>
      </c>
      <c r="M6013">
        <f>INDEX('[1]Traitement outputs (2)'!$B$51:$Q$56,MATCH(70,'[1]Traitement outputs (2)'!$A$51:$A$56,0),MATCH(C6013,'[1]Traitement outputs (2)'!$B$51:$Q$51,0))</f>
        <v>-16.864255714989046</v>
      </c>
      <c r="N6013">
        <f>INDEX('[1]Traitement outputs (2)'!$B$34:$Q$38,MATCH(70,'[1]Traitement outputs (2)'!$A$34:$A$38,0),MATCH(C6013,'[1]Traitement outputs (2)'!$B$33:$Q$33,0))</f>
        <v>-183.77989640241771</v>
      </c>
      <c r="O6013">
        <f>INDEX('[1]Traitement outputs (2)'!$B$58:$Q$63,MATCH(70,'[1]Traitement outputs (2)'!$A$58:$A$63,0),MATCH(C6013,'[1]Traitement outputs (2)'!$B$58:$Q$58,0))</f>
        <v>16.864787616041994</v>
      </c>
      <c r="P6013">
        <f>INDEX('[1]Traitement outputs (2)'!$B$41:$Q$45,MATCH(70,'[1]Traitement outputs (2)'!$A$41:$A$45,0),MATCH(C6013,'[1]Traitement outputs (2)'!$B$40:$Q$40,0))</f>
        <v>254.15803075879367</v>
      </c>
      <c r="Q6013">
        <f>IF(K6013&lt;30,INDEX('[1]Traitement outputs (2)'!$B$51:$Q$63,MATCH(70,'[1]Traitement outputs (2)'!$A$51:$A$63,0),MATCH(C6013,'[1]Traitement outputs (2)'!$B$51:$Q$51,0)),INDEX('[1]Traitement outputs (2)'!$B$34:$Q$38,MATCH(70,'[1]Traitement outputs (2)'!$A$34:$A$38,0),MATCH(C6013,'[1]Traitement outputs (2)'!$B$33:$Q$33,0)))</f>
        <v>-183.77989640241771</v>
      </c>
      <c r="R6013">
        <f>IF(K6013&lt;30,INDEX('[1]Traitement outputs (2)'!$B$58:$Q$63,MATCH(70,'[1]Traitement outputs (2)'!$A$58:$A$63,0),MATCH(C6013,'[1]Traitement outputs (2)'!$B$58:$Q$58,0)),INDEX('[1]Traitement outputs (2)'!$B$41:$Q$45,MATCH(70,'[1]Traitement outputs (2)'!$A$41:$A$45,0),MATCH(C6013,'[1]Traitement outputs (2)'!$B$40:$Q$40,0)))</f>
        <v>254.15803075879367</v>
      </c>
      <c r="T6013">
        <f t="shared" si="560"/>
        <v>-21342.138833337085</v>
      </c>
      <c r="U6013">
        <f t="shared" si="561"/>
        <v>29515.067122381799</v>
      </c>
      <c r="X6013">
        <f t="shared" si="562"/>
        <v>0.51606358805306241</v>
      </c>
      <c r="Y6013">
        <f t="shared" si="563"/>
        <v>0.59592021577150611</v>
      </c>
    </row>
    <row r="6014" spans="1:25" x14ac:dyDescent="0.35">
      <c r="A6014" s="1">
        <v>34950.5</v>
      </c>
      <c r="B6014">
        <v>20</v>
      </c>
      <c r="C6014">
        <f>_xlfn.IFNA(HLOOKUP(B6014,'[1]Traitement outputs'!$B$33:$Q$33,1,TRUE),16)</f>
        <v>20</v>
      </c>
      <c r="E6014" s="1">
        <v>34950.5</v>
      </c>
      <c r="F6014">
        <v>22.1172</v>
      </c>
      <c r="G6014">
        <f t="shared" si="558"/>
        <v>22</v>
      </c>
      <c r="I6014" s="1">
        <v>34950.5</v>
      </c>
      <c r="J6014">
        <v>14015.9</v>
      </c>
      <c r="K6014">
        <f t="shared" si="559"/>
        <v>120.69271360764944</v>
      </c>
      <c r="M6014">
        <f>INDEX('[1]Traitement outputs (2)'!$B$51:$Q$56,MATCH(70,'[1]Traitement outputs (2)'!$A$51:$A$56,0),MATCH(C6014,'[1]Traitement outputs (2)'!$B$51:$Q$51,0))</f>
        <v>-16.864255714989046</v>
      </c>
      <c r="N6014">
        <f>INDEX('[1]Traitement outputs (2)'!$B$34:$Q$38,MATCH(70,'[1]Traitement outputs (2)'!$A$34:$A$38,0),MATCH(C6014,'[1]Traitement outputs (2)'!$B$33:$Q$33,0))</f>
        <v>-183.77989640241771</v>
      </c>
      <c r="O6014">
        <f>INDEX('[1]Traitement outputs (2)'!$B$58:$Q$63,MATCH(70,'[1]Traitement outputs (2)'!$A$58:$A$63,0),MATCH(C6014,'[1]Traitement outputs (2)'!$B$58:$Q$58,0))</f>
        <v>16.864787616041994</v>
      </c>
      <c r="P6014">
        <f>INDEX('[1]Traitement outputs (2)'!$B$41:$Q$45,MATCH(70,'[1]Traitement outputs (2)'!$A$41:$A$45,0),MATCH(C6014,'[1]Traitement outputs (2)'!$B$40:$Q$40,0))</f>
        <v>254.15803075879367</v>
      </c>
      <c r="Q6014">
        <f>IF(K6014&lt;30,INDEX('[1]Traitement outputs (2)'!$B$51:$Q$63,MATCH(70,'[1]Traitement outputs (2)'!$A$51:$A$63,0),MATCH(C6014,'[1]Traitement outputs (2)'!$B$51:$Q$51,0)),INDEX('[1]Traitement outputs (2)'!$B$34:$Q$38,MATCH(70,'[1]Traitement outputs (2)'!$A$34:$A$38,0),MATCH(C6014,'[1]Traitement outputs (2)'!$B$33:$Q$33,0)))</f>
        <v>-183.77989640241771</v>
      </c>
      <c r="R6014">
        <f>IF(K6014&lt;30,INDEX('[1]Traitement outputs (2)'!$B$58:$Q$63,MATCH(70,'[1]Traitement outputs (2)'!$A$58:$A$63,0),MATCH(C6014,'[1]Traitement outputs (2)'!$B$58:$Q$58,0)),INDEX('[1]Traitement outputs (2)'!$B$41:$Q$45,MATCH(70,'[1]Traitement outputs (2)'!$A$41:$A$45,0),MATCH(C6014,'[1]Traitement outputs (2)'!$B$40:$Q$40,0)))</f>
        <v>254.15803075879367</v>
      </c>
      <c r="T6014">
        <f t="shared" si="560"/>
        <v>-21342.138833337085</v>
      </c>
      <c r="U6014">
        <f t="shared" si="561"/>
        <v>29515.067122381799</v>
      </c>
      <c r="X6014">
        <f t="shared" si="562"/>
        <v>0.51606358805306241</v>
      </c>
      <c r="Y6014">
        <f t="shared" si="563"/>
        <v>0.59592021577150611</v>
      </c>
    </row>
    <row r="6015" spans="1:25" x14ac:dyDescent="0.35">
      <c r="A6015" s="1">
        <v>34950.541666666664</v>
      </c>
      <c r="B6015">
        <v>20.0002</v>
      </c>
      <c r="C6015">
        <f>_xlfn.IFNA(HLOOKUP(B6015,'[1]Traitement outputs'!$B$33:$Q$33,1,TRUE),16)</f>
        <v>20</v>
      </c>
      <c r="E6015" s="1">
        <v>34950.541666666664</v>
      </c>
      <c r="F6015">
        <v>21.9116</v>
      </c>
      <c r="G6015">
        <f t="shared" si="558"/>
        <v>22</v>
      </c>
      <c r="I6015" s="1">
        <v>34950.541666666664</v>
      </c>
      <c r="J6015">
        <v>10527.3</v>
      </c>
      <c r="K6015">
        <f t="shared" si="559"/>
        <v>90.651931303862597</v>
      </c>
      <c r="M6015">
        <f>INDEX('[1]Traitement outputs (2)'!$B$51:$Q$56,MATCH(70,'[1]Traitement outputs (2)'!$A$51:$A$56,0),MATCH(C6015,'[1]Traitement outputs (2)'!$B$51:$Q$51,0))</f>
        <v>-16.864255714989046</v>
      </c>
      <c r="N6015">
        <f>INDEX('[1]Traitement outputs (2)'!$B$34:$Q$38,MATCH(70,'[1]Traitement outputs (2)'!$A$34:$A$38,0),MATCH(C6015,'[1]Traitement outputs (2)'!$B$33:$Q$33,0))</f>
        <v>-183.77989640241771</v>
      </c>
      <c r="O6015">
        <f>INDEX('[1]Traitement outputs (2)'!$B$58:$Q$63,MATCH(70,'[1]Traitement outputs (2)'!$A$58:$A$63,0),MATCH(C6015,'[1]Traitement outputs (2)'!$B$58:$Q$58,0))</f>
        <v>16.864787616041994</v>
      </c>
      <c r="P6015">
        <f>INDEX('[1]Traitement outputs (2)'!$B$41:$Q$45,MATCH(70,'[1]Traitement outputs (2)'!$A$41:$A$45,0),MATCH(C6015,'[1]Traitement outputs (2)'!$B$40:$Q$40,0))</f>
        <v>254.15803075879367</v>
      </c>
      <c r="Q6015">
        <f>IF(K6015&lt;30,INDEX('[1]Traitement outputs (2)'!$B$51:$Q$63,MATCH(70,'[1]Traitement outputs (2)'!$A$51:$A$63,0),MATCH(C6015,'[1]Traitement outputs (2)'!$B$51:$Q$51,0)),INDEX('[1]Traitement outputs (2)'!$B$34:$Q$38,MATCH(70,'[1]Traitement outputs (2)'!$A$34:$A$38,0),MATCH(C6015,'[1]Traitement outputs (2)'!$B$33:$Q$33,0)))</f>
        <v>-183.77989640241771</v>
      </c>
      <c r="R6015">
        <f>IF(K6015&lt;30,INDEX('[1]Traitement outputs (2)'!$B$58:$Q$63,MATCH(70,'[1]Traitement outputs (2)'!$A$58:$A$63,0),MATCH(C6015,'[1]Traitement outputs (2)'!$B$58:$Q$58,0)),INDEX('[1]Traitement outputs (2)'!$B$41:$Q$45,MATCH(70,'[1]Traitement outputs (2)'!$A$41:$A$45,0),MATCH(C6015,'[1]Traitement outputs (2)'!$B$40:$Q$40,0)))</f>
        <v>254.15803075879367</v>
      </c>
      <c r="T6015">
        <f t="shared" si="560"/>
        <v>-21342.138833337085</v>
      </c>
      <c r="U6015">
        <f t="shared" si="561"/>
        <v>29515.067122381799</v>
      </c>
      <c r="X6015">
        <f t="shared" si="562"/>
        <v>0.51606358805306241</v>
      </c>
      <c r="Y6015">
        <f t="shared" si="563"/>
        <v>0.59592021577150611</v>
      </c>
    </row>
    <row r="6016" spans="1:25" x14ac:dyDescent="0.35">
      <c r="A6016" s="1">
        <v>34950.583333333336</v>
      </c>
      <c r="B6016">
        <v>20.000299999999999</v>
      </c>
      <c r="C6016">
        <f>_xlfn.IFNA(HLOOKUP(B6016,'[1]Traitement outputs'!$B$33:$Q$33,1,TRUE),16)</f>
        <v>20</v>
      </c>
      <c r="E6016" s="1">
        <v>34950.583333333336</v>
      </c>
      <c r="F6016">
        <v>22.074200000000001</v>
      </c>
      <c r="G6016">
        <f t="shared" si="558"/>
        <v>22</v>
      </c>
      <c r="I6016" s="1">
        <v>34950.583333333336</v>
      </c>
      <c r="J6016">
        <v>8960.67</v>
      </c>
      <c r="K6016">
        <f t="shared" si="559"/>
        <v>77.161479322958641</v>
      </c>
      <c r="M6016">
        <f>INDEX('[1]Traitement outputs (2)'!$B$51:$Q$56,MATCH(70,'[1]Traitement outputs (2)'!$A$51:$A$56,0),MATCH(C6016,'[1]Traitement outputs (2)'!$B$51:$Q$51,0))</f>
        <v>-16.864255714989046</v>
      </c>
      <c r="N6016">
        <f>INDEX('[1]Traitement outputs (2)'!$B$34:$Q$38,MATCH(70,'[1]Traitement outputs (2)'!$A$34:$A$38,0),MATCH(C6016,'[1]Traitement outputs (2)'!$B$33:$Q$33,0))</f>
        <v>-183.77989640241771</v>
      </c>
      <c r="O6016">
        <f>INDEX('[1]Traitement outputs (2)'!$B$58:$Q$63,MATCH(70,'[1]Traitement outputs (2)'!$A$58:$A$63,0),MATCH(C6016,'[1]Traitement outputs (2)'!$B$58:$Q$58,0))</f>
        <v>16.864787616041994</v>
      </c>
      <c r="P6016">
        <f>INDEX('[1]Traitement outputs (2)'!$B$41:$Q$45,MATCH(70,'[1]Traitement outputs (2)'!$A$41:$A$45,0),MATCH(C6016,'[1]Traitement outputs (2)'!$B$40:$Q$40,0))</f>
        <v>254.15803075879367</v>
      </c>
      <c r="Q6016">
        <f>IF(K6016&lt;30,INDEX('[1]Traitement outputs (2)'!$B$51:$Q$63,MATCH(70,'[1]Traitement outputs (2)'!$A$51:$A$63,0),MATCH(C6016,'[1]Traitement outputs (2)'!$B$51:$Q$51,0)),INDEX('[1]Traitement outputs (2)'!$B$34:$Q$38,MATCH(70,'[1]Traitement outputs (2)'!$A$34:$A$38,0),MATCH(C6016,'[1]Traitement outputs (2)'!$B$33:$Q$33,0)))</f>
        <v>-183.77989640241771</v>
      </c>
      <c r="R6016">
        <f>IF(K6016&lt;30,INDEX('[1]Traitement outputs (2)'!$B$58:$Q$63,MATCH(70,'[1]Traitement outputs (2)'!$A$58:$A$63,0),MATCH(C6016,'[1]Traitement outputs (2)'!$B$58:$Q$58,0)),INDEX('[1]Traitement outputs (2)'!$B$41:$Q$45,MATCH(70,'[1]Traitement outputs (2)'!$A$41:$A$45,0),MATCH(C6016,'[1]Traitement outputs (2)'!$B$40:$Q$40,0)))</f>
        <v>254.15803075879367</v>
      </c>
      <c r="T6016">
        <f t="shared" si="560"/>
        <v>-21342.138833337085</v>
      </c>
      <c r="U6016">
        <f t="shared" si="561"/>
        <v>29515.067122381799</v>
      </c>
      <c r="X6016">
        <f t="shared" si="562"/>
        <v>0.51606358805306241</v>
      </c>
      <c r="Y6016">
        <f t="shared" si="563"/>
        <v>0.59592021577150611</v>
      </c>
    </row>
    <row r="6017" spans="1:25" x14ac:dyDescent="0.35">
      <c r="A6017" s="1">
        <v>34950.625</v>
      </c>
      <c r="B6017">
        <v>20.000299999999999</v>
      </c>
      <c r="C6017">
        <f>_xlfn.IFNA(HLOOKUP(B6017,'[1]Traitement outputs'!$B$33:$Q$33,1,TRUE),16)</f>
        <v>20</v>
      </c>
      <c r="E6017" s="1">
        <v>34950.625</v>
      </c>
      <c r="F6017">
        <v>22.145</v>
      </c>
      <c r="G6017">
        <f t="shared" si="558"/>
        <v>22</v>
      </c>
      <c r="I6017" s="1">
        <v>34950.625</v>
      </c>
      <c r="J6017">
        <v>7141.45</v>
      </c>
      <c r="K6017">
        <f t="shared" si="559"/>
        <v>61.495942436329315</v>
      </c>
      <c r="M6017">
        <f>INDEX('[1]Traitement outputs (2)'!$B$51:$Q$56,MATCH(70,'[1]Traitement outputs (2)'!$A$51:$A$56,0),MATCH(C6017,'[1]Traitement outputs (2)'!$B$51:$Q$51,0))</f>
        <v>-16.864255714989046</v>
      </c>
      <c r="N6017">
        <f>INDEX('[1]Traitement outputs (2)'!$B$34:$Q$38,MATCH(70,'[1]Traitement outputs (2)'!$A$34:$A$38,0),MATCH(C6017,'[1]Traitement outputs (2)'!$B$33:$Q$33,0))</f>
        <v>-183.77989640241771</v>
      </c>
      <c r="O6017">
        <f>INDEX('[1]Traitement outputs (2)'!$B$58:$Q$63,MATCH(70,'[1]Traitement outputs (2)'!$A$58:$A$63,0),MATCH(C6017,'[1]Traitement outputs (2)'!$B$58:$Q$58,0))</f>
        <v>16.864787616041994</v>
      </c>
      <c r="P6017">
        <f>INDEX('[1]Traitement outputs (2)'!$B$41:$Q$45,MATCH(70,'[1]Traitement outputs (2)'!$A$41:$A$45,0),MATCH(C6017,'[1]Traitement outputs (2)'!$B$40:$Q$40,0))</f>
        <v>254.15803075879367</v>
      </c>
      <c r="Q6017">
        <f>IF(K6017&lt;30,INDEX('[1]Traitement outputs (2)'!$B$51:$Q$63,MATCH(70,'[1]Traitement outputs (2)'!$A$51:$A$63,0),MATCH(C6017,'[1]Traitement outputs (2)'!$B$51:$Q$51,0)),INDEX('[1]Traitement outputs (2)'!$B$34:$Q$38,MATCH(70,'[1]Traitement outputs (2)'!$A$34:$A$38,0),MATCH(C6017,'[1]Traitement outputs (2)'!$B$33:$Q$33,0)))</f>
        <v>-183.77989640241771</v>
      </c>
      <c r="R6017">
        <f>IF(K6017&lt;30,INDEX('[1]Traitement outputs (2)'!$B$58:$Q$63,MATCH(70,'[1]Traitement outputs (2)'!$A$58:$A$63,0),MATCH(C6017,'[1]Traitement outputs (2)'!$B$58:$Q$58,0)),INDEX('[1]Traitement outputs (2)'!$B$41:$Q$45,MATCH(70,'[1]Traitement outputs (2)'!$A$41:$A$45,0),MATCH(C6017,'[1]Traitement outputs (2)'!$B$40:$Q$40,0)))</f>
        <v>254.15803075879367</v>
      </c>
      <c r="T6017">
        <f t="shared" si="560"/>
        <v>-21342.138833337085</v>
      </c>
      <c r="U6017">
        <f t="shared" si="561"/>
        <v>29515.067122381799</v>
      </c>
      <c r="X6017">
        <f t="shared" si="562"/>
        <v>0.51606358805306241</v>
      </c>
      <c r="Y6017">
        <f t="shared" si="563"/>
        <v>0.59592021577150611</v>
      </c>
    </row>
    <row r="6018" spans="1:25" x14ac:dyDescent="0.35">
      <c r="A6018" s="1">
        <v>34950.666666666664</v>
      </c>
      <c r="B6018">
        <v>20.000399999999999</v>
      </c>
      <c r="C6018">
        <f>_xlfn.IFNA(HLOOKUP(B6018,'[1]Traitement outputs'!$B$33:$Q$33,1,TRUE),16)</f>
        <v>20</v>
      </c>
      <c r="E6018" s="1">
        <v>34950.666666666664</v>
      </c>
      <c r="F6018">
        <v>22.179200000000002</v>
      </c>
      <c r="G6018">
        <f t="shared" si="558"/>
        <v>22</v>
      </c>
      <c r="I6018" s="1">
        <v>34950.666666666664</v>
      </c>
      <c r="J6018">
        <v>5099.87</v>
      </c>
      <c r="K6018">
        <f t="shared" si="559"/>
        <v>43.915635053492331</v>
      </c>
      <c r="M6018">
        <f>INDEX('[1]Traitement outputs (2)'!$B$51:$Q$56,MATCH(70,'[1]Traitement outputs (2)'!$A$51:$A$56,0),MATCH(C6018,'[1]Traitement outputs (2)'!$B$51:$Q$51,0))</f>
        <v>-16.864255714989046</v>
      </c>
      <c r="N6018">
        <f>INDEX('[1]Traitement outputs (2)'!$B$34:$Q$38,MATCH(70,'[1]Traitement outputs (2)'!$A$34:$A$38,0),MATCH(C6018,'[1]Traitement outputs (2)'!$B$33:$Q$33,0))</f>
        <v>-183.77989640241771</v>
      </c>
      <c r="O6018">
        <f>INDEX('[1]Traitement outputs (2)'!$B$58:$Q$63,MATCH(70,'[1]Traitement outputs (2)'!$A$58:$A$63,0),MATCH(C6018,'[1]Traitement outputs (2)'!$B$58:$Q$58,0))</f>
        <v>16.864787616041994</v>
      </c>
      <c r="P6018">
        <f>INDEX('[1]Traitement outputs (2)'!$B$41:$Q$45,MATCH(70,'[1]Traitement outputs (2)'!$A$41:$A$45,0),MATCH(C6018,'[1]Traitement outputs (2)'!$B$40:$Q$40,0))</f>
        <v>254.15803075879367</v>
      </c>
      <c r="Q6018">
        <f>IF(K6018&lt;30,INDEX('[1]Traitement outputs (2)'!$B$51:$Q$63,MATCH(70,'[1]Traitement outputs (2)'!$A$51:$A$63,0),MATCH(C6018,'[1]Traitement outputs (2)'!$B$51:$Q$51,0)),INDEX('[1]Traitement outputs (2)'!$B$34:$Q$38,MATCH(70,'[1]Traitement outputs (2)'!$A$34:$A$38,0),MATCH(C6018,'[1]Traitement outputs (2)'!$B$33:$Q$33,0)))</f>
        <v>-183.77989640241771</v>
      </c>
      <c r="R6018">
        <f>IF(K6018&lt;30,INDEX('[1]Traitement outputs (2)'!$B$58:$Q$63,MATCH(70,'[1]Traitement outputs (2)'!$A$58:$A$63,0),MATCH(C6018,'[1]Traitement outputs (2)'!$B$58:$Q$58,0)),INDEX('[1]Traitement outputs (2)'!$B$41:$Q$45,MATCH(70,'[1]Traitement outputs (2)'!$A$41:$A$45,0),MATCH(C6018,'[1]Traitement outputs (2)'!$B$40:$Q$40,0)))</f>
        <v>254.15803075879367</v>
      </c>
      <c r="T6018">
        <f t="shared" si="560"/>
        <v>-21342.138833337085</v>
      </c>
      <c r="U6018">
        <f t="shared" si="561"/>
        <v>29515.067122381799</v>
      </c>
      <c r="X6018">
        <f t="shared" si="562"/>
        <v>0.51606358805306241</v>
      </c>
      <c r="Y6018">
        <f t="shared" si="563"/>
        <v>0.59592021577150611</v>
      </c>
    </row>
    <row r="6019" spans="1:25" x14ac:dyDescent="0.35">
      <c r="A6019" s="1">
        <v>34950.708333333336</v>
      </c>
      <c r="B6019">
        <v>20.000299999999999</v>
      </c>
      <c r="C6019">
        <f>_xlfn.IFNA(HLOOKUP(B6019,'[1]Traitement outputs'!$B$33:$Q$33,1,TRUE),16)</f>
        <v>20</v>
      </c>
      <c r="E6019" s="1">
        <v>34950.708333333336</v>
      </c>
      <c r="F6019">
        <v>21.921199999999999</v>
      </c>
      <c r="G6019">
        <f t="shared" ref="G6019:G6082" si="564">ROUND(F6019,0)</f>
        <v>22</v>
      </c>
      <c r="I6019" s="1">
        <v>34950.708333333336</v>
      </c>
      <c r="J6019">
        <v>2713.9</v>
      </c>
      <c r="K6019">
        <f t="shared" ref="K6019:K6082" si="565">J6019/$AB$2</f>
        <v>23.369741183926813</v>
      </c>
      <c r="M6019">
        <f>INDEX('[1]Traitement outputs (2)'!$B$51:$Q$56,MATCH(70,'[1]Traitement outputs (2)'!$A$51:$A$56,0),MATCH(C6019,'[1]Traitement outputs (2)'!$B$51:$Q$51,0))</f>
        <v>-16.864255714989046</v>
      </c>
      <c r="N6019">
        <f>INDEX('[1]Traitement outputs (2)'!$B$34:$Q$38,MATCH(70,'[1]Traitement outputs (2)'!$A$34:$A$38,0),MATCH(C6019,'[1]Traitement outputs (2)'!$B$33:$Q$33,0))</f>
        <v>-183.77989640241771</v>
      </c>
      <c r="O6019">
        <f>INDEX('[1]Traitement outputs (2)'!$B$58:$Q$63,MATCH(70,'[1]Traitement outputs (2)'!$A$58:$A$63,0),MATCH(C6019,'[1]Traitement outputs (2)'!$B$58:$Q$58,0))</f>
        <v>16.864787616041994</v>
      </c>
      <c r="P6019">
        <f>INDEX('[1]Traitement outputs (2)'!$B$41:$Q$45,MATCH(70,'[1]Traitement outputs (2)'!$A$41:$A$45,0),MATCH(C6019,'[1]Traitement outputs (2)'!$B$40:$Q$40,0))</f>
        <v>254.15803075879367</v>
      </c>
      <c r="Q6019">
        <f>IF(K6019&lt;30,INDEX('[1]Traitement outputs (2)'!$B$51:$Q$63,MATCH(70,'[1]Traitement outputs (2)'!$A$51:$A$63,0),MATCH(C6019,'[1]Traitement outputs (2)'!$B$51:$Q$51,0)),INDEX('[1]Traitement outputs (2)'!$B$34:$Q$38,MATCH(70,'[1]Traitement outputs (2)'!$A$34:$A$38,0),MATCH(C6019,'[1]Traitement outputs (2)'!$B$33:$Q$33,0)))</f>
        <v>-16.864255714989046</v>
      </c>
      <c r="R6019">
        <f>IF(K6019&lt;30,INDEX('[1]Traitement outputs (2)'!$B$58:$Q$63,MATCH(70,'[1]Traitement outputs (2)'!$A$58:$A$63,0),MATCH(C6019,'[1]Traitement outputs (2)'!$B$58:$Q$58,0)),INDEX('[1]Traitement outputs (2)'!$B$41:$Q$45,MATCH(70,'[1]Traitement outputs (2)'!$A$41:$A$45,0),MATCH(C6019,'[1]Traitement outputs (2)'!$B$40:$Q$40,0)))</f>
        <v>16.864787616041994</v>
      </c>
      <c r="T6019">
        <f t="shared" ref="T6019:T6082" si="566">Q6019*$AB$2</f>
        <v>-1958.42577907482</v>
      </c>
      <c r="U6019">
        <f t="shared" ref="U6019:U6082" si="567">R6019*$AB$2</f>
        <v>1958.4875481058175</v>
      </c>
      <c r="X6019">
        <f t="shared" ref="X6019:X6082" si="568">T6019/$V$2</f>
        <v>4.735571455032727E-2</v>
      </c>
      <c r="Y6019">
        <f t="shared" ref="Y6019:Y6082" si="569">U6019/$W$2</f>
        <v>3.954259420836595E-2</v>
      </c>
    </row>
    <row r="6020" spans="1:25" x14ac:dyDescent="0.35">
      <c r="A6020" s="1">
        <v>34950.75</v>
      </c>
      <c r="B6020">
        <v>20.000299999999999</v>
      </c>
      <c r="C6020">
        <f>_xlfn.IFNA(HLOOKUP(B6020,'[1]Traitement outputs'!$B$33:$Q$33,1,TRUE),16)</f>
        <v>20</v>
      </c>
      <c r="E6020" s="1">
        <v>34950.75</v>
      </c>
      <c r="F6020">
        <v>21.524999999999999</v>
      </c>
      <c r="G6020">
        <f t="shared" si="564"/>
        <v>22</v>
      </c>
      <c r="I6020" s="1">
        <v>34950.75</v>
      </c>
      <c r="J6020">
        <v>121.03</v>
      </c>
      <c r="K6020">
        <f t="shared" si="565"/>
        <v>1.0422048621875022</v>
      </c>
      <c r="M6020">
        <f>INDEX('[1]Traitement outputs (2)'!$B$51:$Q$56,MATCH(70,'[1]Traitement outputs (2)'!$A$51:$A$56,0),MATCH(C6020,'[1]Traitement outputs (2)'!$B$51:$Q$51,0))</f>
        <v>-16.864255714989046</v>
      </c>
      <c r="N6020">
        <f>INDEX('[1]Traitement outputs (2)'!$B$34:$Q$38,MATCH(70,'[1]Traitement outputs (2)'!$A$34:$A$38,0),MATCH(C6020,'[1]Traitement outputs (2)'!$B$33:$Q$33,0))</f>
        <v>-183.77989640241771</v>
      </c>
      <c r="O6020">
        <f>INDEX('[1]Traitement outputs (2)'!$B$58:$Q$63,MATCH(70,'[1]Traitement outputs (2)'!$A$58:$A$63,0),MATCH(C6020,'[1]Traitement outputs (2)'!$B$58:$Q$58,0))</f>
        <v>16.864787616041994</v>
      </c>
      <c r="P6020">
        <f>INDEX('[1]Traitement outputs (2)'!$B$41:$Q$45,MATCH(70,'[1]Traitement outputs (2)'!$A$41:$A$45,0),MATCH(C6020,'[1]Traitement outputs (2)'!$B$40:$Q$40,0))</f>
        <v>254.15803075879367</v>
      </c>
      <c r="Q6020">
        <f>IF(K6020&lt;30,INDEX('[1]Traitement outputs (2)'!$B$51:$Q$63,MATCH(70,'[1]Traitement outputs (2)'!$A$51:$A$63,0),MATCH(C6020,'[1]Traitement outputs (2)'!$B$51:$Q$51,0)),INDEX('[1]Traitement outputs (2)'!$B$34:$Q$38,MATCH(70,'[1]Traitement outputs (2)'!$A$34:$A$38,0),MATCH(C6020,'[1]Traitement outputs (2)'!$B$33:$Q$33,0)))</f>
        <v>-16.864255714989046</v>
      </c>
      <c r="R6020">
        <f>IF(K6020&lt;30,INDEX('[1]Traitement outputs (2)'!$B$58:$Q$63,MATCH(70,'[1]Traitement outputs (2)'!$A$58:$A$63,0),MATCH(C6020,'[1]Traitement outputs (2)'!$B$58:$Q$58,0)),INDEX('[1]Traitement outputs (2)'!$B$41:$Q$45,MATCH(70,'[1]Traitement outputs (2)'!$A$41:$A$45,0),MATCH(C6020,'[1]Traitement outputs (2)'!$B$40:$Q$40,0)))</f>
        <v>16.864787616041994</v>
      </c>
      <c r="T6020">
        <f t="shared" si="566"/>
        <v>-1958.42577907482</v>
      </c>
      <c r="U6020">
        <f t="shared" si="567"/>
        <v>1958.4875481058175</v>
      </c>
      <c r="X6020">
        <f t="shared" si="568"/>
        <v>4.735571455032727E-2</v>
      </c>
      <c r="Y6020">
        <f t="shared" si="569"/>
        <v>3.954259420836595E-2</v>
      </c>
    </row>
    <row r="6021" spans="1:25" x14ac:dyDescent="0.35">
      <c r="A6021" s="1">
        <v>34950.791666666664</v>
      </c>
      <c r="B6021">
        <v>20.000299999999999</v>
      </c>
      <c r="C6021">
        <f>_xlfn.IFNA(HLOOKUP(B6021,'[1]Traitement outputs'!$B$33:$Q$33,1,TRUE),16)</f>
        <v>20</v>
      </c>
      <c r="E6021" s="1">
        <v>34950.791666666664</v>
      </c>
      <c r="F6021">
        <v>21.216000000000001</v>
      </c>
      <c r="G6021">
        <f t="shared" si="564"/>
        <v>21</v>
      </c>
      <c r="I6021" s="1">
        <v>34950.791666666664</v>
      </c>
      <c r="J6021">
        <v>0</v>
      </c>
      <c r="K6021">
        <f t="shared" si="565"/>
        <v>0</v>
      </c>
      <c r="M6021">
        <f>INDEX('[1]Traitement outputs (2)'!$B$51:$Q$56,MATCH(70,'[1]Traitement outputs (2)'!$A$51:$A$56,0),MATCH(C6021,'[1]Traitement outputs (2)'!$B$51:$Q$51,0))</f>
        <v>-16.864255714989046</v>
      </c>
      <c r="N6021">
        <f>INDEX('[1]Traitement outputs (2)'!$B$34:$Q$38,MATCH(70,'[1]Traitement outputs (2)'!$A$34:$A$38,0),MATCH(C6021,'[1]Traitement outputs (2)'!$B$33:$Q$33,0))</f>
        <v>-183.77989640241771</v>
      </c>
      <c r="O6021">
        <f>INDEX('[1]Traitement outputs (2)'!$B$58:$Q$63,MATCH(70,'[1]Traitement outputs (2)'!$A$58:$A$63,0),MATCH(C6021,'[1]Traitement outputs (2)'!$B$58:$Q$58,0))</f>
        <v>16.864787616041994</v>
      </c>
      <c r="P6021">
        <f>INDEX('[1]Traitement outputs (2)'!$B$41:$Q$45,MATCH(70,'[1]Traitement outputs (2)'!$A$41:$A$45,0),MATCH(C6021,'[1]Traitement outputs (2)'!$B$40:$Q$40,0))</f>
        <v>254.15803075879367</v>
      </c>
      <c r="Q6021">
        <f>IF(K6021&lt;30,INDEX('[1]Traitement outputs (2)'!$B$51:$Q$63,MATCH(70,'[1]Traitement outputs (2)'!$A$51:$A$63,0),MATCH(C6021,'[1]Traitement outputs (2)'!$B$51:$Q$51,0)),INDEX('[1]Traitement outputs (2)'!$B$34:$Q$38,MATCH(70,'[1]Traitement outputs (2)'!$A$34:$A$38,0),MATCH(C6021,'[1]Traitement outputs (2)'!$B$33:$Q$33,0)))</f>
        <v>-16.864255714989046</v>
      </c>
      <c r="R6021">
        <f>IF(K6021&lt;30,INDEX('[1]Traitement outputs (2)'!$B$58:$Q$63,MATCH(70,'[1]Traitement outputs (2)'!$A$58:$A$63,0),MATCH(C6021,'[1]Traitement outputs (2)'!$B$58:$Q$58,0)),INDEX('[1]Traitement outputs (2)'!$B$41:$Q$45,MATCH(70,'[1]Traitement outputs (2)'!$A$41:$A$45,0),MATCH(C6021,'[1]Traitement outputs (2)'!$B$40:$Q$40,0)))</f>
        <v>16.864787616041994</v>
      </c>
      <c r="T6021">
        <f t="shared" si="566"/>
        <v>-1958.42577907482</v>
      </c>
      <c r="U6021">
        <f t="shared" si="567"/>
        <v>1958.4875481058175</v>
      </c>
      <c r="X6021">
        <f t="shared" si="568"/>
        <v>4.735571455032727E-2</v>
      </c>
      <c r="Y6021">
        <f t="shared" si="569"/>
        <v>3.954259420836595E-2</v>
      </c>
    </row>
    <row r="6022" spans="1:25" x14ac:dyDescent="0.35">
      <c r="A6022" s="1">
        <v>34950.833333333336</v>
      </c>
      <c r="B6022">
        <v>20.0002</v>
      </c>
      <c r="C6022">
        <f>_xlfn.IFNA(HLOOKUP(B6022,'[1]Traitement outputs'!$B$33:$Q$33,1,TRUE),16)</f>
        <v>20</v>
      </c>
      <c r="E6022" s="1">
        <v>34950.833333333336</v>
      </c>
      <c r="F6022">
        <v>20.9862</v>
      </c>
      <c r="G6022">
        <f t="shared" si="564"/>
        <v>21</v>
      </c>
      <c r="I6022" s="1">
        <v>34950.833333333336</v>
      </c>
      <c r="J6022">
        <v>0</v>
      </c>
      <c r="K6022">
        <f t="shared" si="565"/>
        <v>0</v>
      </c>
      <c r="M6022">
        <f>INDEX('[1]Traitement outputs (2)'!$B$51:$Q$56,MATCH(70,'[1]Traitement outputs (2)'!$A$51:$A$56,0),MATCH(C6022,'[1]Traitement outputs (2)'!$B$51:$Q$51,0))</f>
        <v>-16.864255714989046</v>
      </c>
      <c r="N6022">
        <f>INDEX('[1]Traitement outputs (2)'!$B$34:$Q$38,MATCH(70,'[1]Traitement outputs (2)'!$A$34:$A$38,0),MATCH(C6022,'[1]Traitement outputs (2)'!$B$33:$Q$33,0))</f>
        <v>-183.77989640241771</v>
      </c>
      <c r="O6022">
        <f>INDEX('[1]Traitement outputs (2)'!$B$58:$Q$63,MATCH(70,'[1]Traitement outputs (2)'!$A$58:$A$63,0),MATCH(C6022,'[1]Traitement outputs (2)'!$B$58:$Q$58,0))</f>
        <v>16.864787616041994</v>
      </c>
      <c r="P6022">
        <f>INDEX('[1]Traitement outputs (2)'!$B$41:$Q$45,MATCH(70,'[1]Traitement outputs (2)'!$A$41:$A$45,0),MATCH(C6022,'[1]Traitement outputs (2)'!$B$40:$Q$40,0))</f>
        <v>254.15803075879367</v>
      </c>
      <c r="Q6022">
        <f>IF(K6022&lt;30,INDEX('[1]Traitement outputs (2)'!$B$51:$Q$63,MATCH(70,'[1]Traitement outputs (2)'!$A$51:$A$63,0),MATCH(C6022,'[1]Traitement outputs (2)'!$B$51:$Q$51,0)),INDEX('[1]Traitement outputs (2)'!$B$34:$Q$38,MATCH(70,'[1]Traitement outputs (2)'!$A$34:$A$38,0),MATCH(C6022,'[1]Traitement outputs (2)'!$B$33:$Q$33,0)))</f>
        <v>-16.864255714989046</v>
      </c>
      <c r="R6022">
        <f>IF(K6022&lt;30,INDEX('[1]Traitement outputs (2)'!$B$58:$Q$63,MATCH(70,'[1]Traitement outputs (2)'!$A$58:$A$63,0),MATCH(C6022,'[1]Traitement outputs (2)'!$B$58:$Q$58,0)),INDEX('[1]Traitement outputs (2)'!$B$41:$Q$45,MATCH(70,'[1]Traitement outputs (2)'!$A$41:$A$45,0),MATCH(C6022,'[1]Traitement outputs (2)'!$B$40:$Q$40,0)))</f>
        <v>16.864787616041994</v>
      </c>
      <c r="T6022">
        <f t="shared" si="566"/>
        <v>-1958.42577907482</v>
      </c>
      <c r="U6022">
        <f t="shared" si="567"/>
        <v>1958.4875481058175</v>
      </c>
      <c r="X6022">
        <f t="shared" si="568"/>
        <v>4.735571455032727E-2</v>
      </c>
      <c r="Y6022">
        <f t="shared" si="569"/>
        <v>3.954259420836595E-2</v>
      </c>
    </row>
    <row r="6023" spans="1:25" x14ac:dyDescent="0.35">
      <c r="A6023" s="1">
        <v>34950.875</v>
      </c>
      <c r="B6023">
        <v>16.141999999999999</v>
      </c>
      <c r="C6023">
        <f>_xlfn.IFNA(HLOOKUP(B6023,'[1]Traitement outputs'!$B$33:$Q$33,1,TRUE),16)</f>
        <v>16</v>
      </c>
      <c r="E6023" s="1">
        <v>34950.875</v>
      </c>
      <c r="F6023">
        <v>25.976199999999999</v>
      </c>
      <c r="G6023">
        <f t="shared" si="564"/>
        <v>26</v>
      </c>
      <c r="I6023" s="1">
        <v>34950.875</v>
      </c>
      <c r="J6023">
        <v>0</v>
      </c>
      <c r="K6023">
        <f t="shared" si="565"/>
        <v>0</v>
      </c>
      <c r="M6023">
        <f>INDEX('[1]Traitement outputs (2)'!$B$51:$Q$56,MATCH(70,'[1]Traitement outputs (2)'!$A$51:$A$56,0),MATCH(C6023,'[1]Traitement outputs (2)'!$B$51:$Q$51,0))</f>
        <v>-27.907128105419115</v>
      </c>
      <c r="N6023">
        <f>INDEX('[1]Traitement outputs (2)'!$B$34:$Q$38,MATCH(70,'[1]Traitement outputs (2)'!$A$34:$A$38,0),MATCH(C6023,'[1]Traitement outputs (2)'!$B$33:$Q$33,0))</f>
        <v>-87.65601603539298</v>
      </c>
      <c r="O6023">
        <f>INDEX('[1]Traitement outputs (2)'!$B$58:$Q$63,MATCH(70,'[1]Traitement outputs (2)'!$A$58:$A$63,0),MATCH(C6023,'[1]Traitement outputs (2)'!$B$58:$Q$58,0))</f>
        <v>27.907128104236733</v>
      </c>
      <c r="P6023">
        <f>INDEX('[1]Traitement outputs (2)'!$B$41:$Q$45,MATCH(70,'[1]Traitement outputs (2)'!$A$41:$A$45,0),MATCH(C6023,'[1]Traitement outputs (2)'!$B$40:$Q$40,0))</f>
        <v>158.03405896601754</v>
      </c>
      <c r="Q6023">
        <f>IF(K6023&lt;30,INDEX('[1]Traitement outputs (2)'!$B$51:$Q$63,MATCH(70,'[1]Traitement outputs (2)'!$A$51:$A$63,0),MATCH(C6023,'[1]Traitement outputs (2)'!$B$51:$Q$51,0)),INDEX('[1]Traitement outputs (2)'!$B$34:$Q$38,MATCH(70,'[1]Traitement outputs (2)'!$A$34:$A$38,0),MATCH(C6023,'[1]Traitement outputs (2)'!$B$33:$Q$33,0)))</f>
        <v>-27.907128105419115</v>
      </c>
      <c r="R6023">
        <f>IF(K6023&lt;30,INDEX('[1]Traitement outputs (2)'!$B$58:$Q$63,MATCH(70,'[1]Traitement outputs (2)'!$A$58:$A$63,0),MATCH(C6023,'[1]Traitement outputs (2)'!$B$58:$Q$58,0)),INDEX('[1]Traitement outputs (2)'!$B$41:$Q$45,MATCH(70,'[1]Traitement outputs (2)'!$A$41:$A$45,0),MATCH(C6023,'[1]Traitement outputs (2)'!$B$40:$Q$40,0)))</f>
        <v>27.907128104236733</v>
      </c>
      <c r="T6023">
        <f t="shared" si="566"/>
        <v>-3240.8212983285953</v>
      </c>
      <c r="U6023">
        <f t="shared" si="567"/>
        <v>3240.8212981912866</v>
      </c>
      <c r="X6023">
        <f t="shared" si="568"/>
        <v>7.8364679403255921E-2</v>
      </c>
      <c r="Y6023">
        <f t="shared" si="569"/>
        <v>6.5433390996103388E-2</v>
      </c>
    </row>
    <row r="6024" spans="1:25" x14ac:dyDescent="0.35">
      <c r="A6024" s="1">
        <v>34950.916666666664</v>
      </c>
      <c r="B6024">
        <v>16.002199999999998</v>
      </c>
      <c r="C6024">
        <f>_xlfn.IFNA(HLOOKUP(B6024,'[1]Traitement outputs'!$B$33:$Q$33,1,TRUE),16)</f>
        <v>16</v>
      </c>
      <c r="E6024" s="1">
        <v>34950.916666666664</v>
      </c>
      <c r="F6024">
        <v>26.866</v>
      </c>
      <c r="G6024">
        <f t="shared" si="564"/>
        <v>27</v>
      </c>
      <c r="I6024" s="1">
        <v>34950.916666666664</v>
      </c>
      <c r="J6024">
        <v>0</v>
      </c>
      <c r="K6024">
        <f t="shared" si="565"/>
        <v>0</v>
      </c>
      <c r="M6024">
        <f>INDEX('[1]Traitement outputs (2)'!$B$51:$Q$56,MATCH(70,'[1]Traitement outputs (2)'!$A$51:$A$56,0),MATCH(C6024,'[1]Traitement outputs (2)'!$B$51:$Q$51,0))</f>
        <v>-27.907128105419115</v>
      </c>
      <c r="N6024">
        <f>INDEX('[1]Traitement outputs (2)'!$B$34:$Q$38,MATCH(70,'[1]Traitement outputs (2)'!$A$34:$A$38,0),MATCH(C6024,'[1]Traitement outputs (2)'!$B$33:$Q$33,0))</f>
        <v>-87.65601603539298</v>
      </c>
      <c r="O6024">
        <f>INDEX('[1]Traitement outputs (2)'!$B$58:$Q$63,MATCH(70,'[1]Traitement outputs (2)'!$A$58:$A$63,0),MATCH(C6024,'[1]Traitement outputs (2)'!$B$58:$Q$58,0))</f>
        <v>27.907128104236733</v>
      </c>
      <c r="P6024">
        <f>INDEX('[1]Traitement outputs (2)'!$B$41:$Q$45,MATCH(70,'[1]Traitement outputs (2)'!$A$41:$A$45,0),MATCH(C6024,'[1]Traitement outputs (2)'!$B$40:$Q$40,0))</f>
        <v>158.03405896601754</v>
      </c>
      <c r="Q6024">
        <f>IF(K6024&lt;30,INDEX('[1]Traitement outputs (2)'!$B$51:$Q$63,MATCH(70,'[1]Traitement outputs (2)'!$A$51:$A$63,0),MATCH(C6024,'[1]Traitement outputs (2)'!$B$51:$Q$51,0)),INDEX('[1]Traitement outputs (2)'!$B$34:$Q$38,MATCH(70,'[1]Traitement outputs (2)'!$A$34:$A$38,0),MATCH(C6024,'[1]Traitement outputs (2)'!$B$33:$Q$33,0)))</f>
        <v>-27.907128105419115</v>
      </c>
      <c r="R6024">
        <f>IF(K6024&lt;30,INDEX('[1]Traitement outputs (2)'!$B$58:$Q$63,MATCH(70,'[1]Traitement outputs (2)'!$A$58:$A$63,0),MATCH(C6024,'[1]Traitement outputs (2)'!$B$58:$Q$58,0)),INDEX('[1]Traitement outputs (2)'!$B$41:$Q$45,MATCH(70,'[1]Traitement outputs (2)'!$A$41:$A$45,0),MATCH(C6024,'[1]Traitement outputs (2)'!$B$40:$Q$40,0)))</f>
        <v>27.907128104236733</v>
      </c>
      <c r="T6024">
        <f t="shared" si="566"/>
        <v>-3240.8212983285953</v>
      </c>
      <c r="U6024">
        <f t="shared" si="567"/>
        <v>3240.8212981912866</v>
      </c>
      <c r="X6024">
        <f t="shared" si="568"/>
        <v>7.8364679403255921E-2</v>
      </c>
      <c r="Y6024">
        <f t="shared" si="569"/>
        <v>6.5433390996103388E-2</v>
      </c>
    </row>
    <row r="6025" spans="1:25" x14ac:dyDescent="0.35">
      <c r="A6025" s="1">
        <v>34950.958333333336</v>
      </c>
      <c r="B6025">
        <v>16.0002</v>
      </c>
      <c r="C6025">
        <f>_xlfn.IFNA(HLOOKUP(B6025,'[1]Traitement outputs'!$B$33:$Q$33,1,TRUE),16)</f>
        <v>16</v>
      </c>
      <c r="E6025" s="1">
        <v>34950.958333333336</v>
      </c>
      <c r="F6025">
        <v>28.540199999999999</v>
      </c>
      <c r="G6025">
        <f t="shared" si="564"/>
        <v>29</v>
      </c>
      <c r="I6025" s="1">
        <v>34950.958333333336</v>
      </c>
      <c r="J6025">
        <v>0</v>
      </c>
      <c r="K6025">
        <f t="shared" si="565"/>
        <v>0</v>
      </c>
      <c r="M6025">
        <f>INDEX('[1]Traitement outputs (2)'!$B$51:$Q$56,MATCH(70,'[1]Traitement outputs (2)'!$A$51:$A$56,0),MATCH(C6025,'[1]Traitement outputs (2)'!$B$51:$Q$51,0))</f>
        <v>-27.907128105419115</v>
      </c>
      <c r="N6025">
        <f>INDEX('[1]Traitement outputs (2)'!$B$34:$Q$38,MATCH(70,'[1]Traitement outputs (2)'!$A$34:$A$38,0),MATCH(C6025,'[1]Traitement outputs (2)'!$B$33:$Q$33,0))</f>
        <v>-87.65601603539298</v>
      </c>
      <c r="O6025">
        <f>INDEX('[1]Traitement outputs (2)'!$B$58:$Q$63,MATCH(70,'[1]Traitement outputs (2)'!$A$58:$A$63,0),MATCH(C6025,'[1]Traitement outputs (2)'!$B$58:$Q$58,0))</f>
        <v>27.907128104236733</v>
      </c>
      <c r="P6025">
        <f>INDEX('[1]Traitement outputs (2)'!$B$41:$Q$45,MATCH(70,'[1]Traitement outputs (2)'!$A$41:$A$45,0),MATCH(C6025,'[1]Traitement outputs (2)'!$B$40:$Q$40,0))</f>
        <v>158.03405896601754</v>
      </c>
      <c r="Q6025">
        <f>IF(K6025&lt;30,INDEX('[1]Traitement outputs (2)'!$B$51:$Q$63,MATCH(70,'[1]Traitement outputs (2)'!$A$51:$A$63,0),MATCH(C6025,'[1]Traitement outputs (2)'!$B$51:$Q$51,0)),INDEX('[1]Traitement outputs (2)'!$B$34:$Q$38,MATCH(70,'[1]Traitement outputs (2)'!$A$34:$A$38,0),MATCH(C6025,'[1]Traitement outputs (2)'!$B$33:$Q$33,0)))</f>
        <v>-27.907128105419115</v>
      </c>
      <c r="R6025">
        <f>IF(K6025&lt;30,INDEX('[1]Traitement outputs (2)'!$B$58:$Q$63,MATCH(70,'[1]Traitement outputs (2)'!$A$58:$A$63,0),MATCH(C6025,'[1]Traitement outputs (2)'!$B$58:$Q$58,0)),INDEX('[1]Traitement outputs (2)'!$B$41:$Q$45,MATCH(70,'[1]Traitement outputs (2)'!$A$41:$A$45,0),MATCH(C6025,'[1]Traitement outputs (2)'!$B$40:$Q$40,0)))</f>
        <v>27.907128104236733</v>
      </c>
      <c r="T6025">
        <f t="shared" si="566"/>
        <v>-3240.8212983285953</v>
      </c>
      <c r="U6025">
        <f t="shared" si="567"/>
        <v>3240.8212981912866</v>
      </c>
      <c r="X6025">
        <f t="shared" si="568"/>
        <v>7.8364679403255921E-2</v>
      </c>
      <c r="Y6025">
        <f t="shared" si="569"/>
        <v>6.5433390996103388E-2</v>
      </c>
    </row>
    <row r="6026" spans="1:25" x14ac:dyDescent="0.35">
      <c r="A6026" s="1">
        <v>34951</v>
      </c>
      <c r="B6026">
        <v>16.0002</v>
      </c>
      <c r="C6026">
        <f>_xlfn.IFNA(HLOOKUP(B6026,'[1]Traitement outputs'!$B$33:$Q$33,1,TRUE),16)</f>
        <v>16</v>
      </c>
      <c r="E6026" s="1">
        <v>34951</v>
      </c>
      <c r="F6026">
        <v>29.644100000000002</v>
      </c>
      <c r="G6026">
        <f t="shared" si="564"/>
        <v>30</v>
      </c>
      <c r="I6026" s="1">
        <v>34951</v>
      </c>
      <c r="J6026">
        <v>0</v>
      </c>
      <c r="K6026">
        <f t="shared" si="565"/>
        <v>0</v>
      </c>
      <c r="M6026">
        <f>INDEX('[1]Traitement outputs (2)'!$B$51:$Q$56,MATCH(70,'[1]Traitement outputs (2)'!$A$51:$A$56,0),MATCH(C6026,'[1]Traitement outputs (2)'!$B$51:$Q$51,0))</f>
        <v>-27.907128105419115</v>
      </c>
      <c r="N6026">
        <f>INDEX('[1]Traitement outputs (2)'!$B$34:$Q$38,MATCH(70,'[1]Traitement outputs (2)'!$A$34:$A$38,0),MATCH(C6026,'[1]Traitement outputs (2)'!$B$33:$Q$33,0))</f>
        <v>-87.65601603539298</v>
      </c>
      <c r="O6026">
        <f>INDEX('[1]Traitement outputs (2)'!$B$58:$Q$63,MATCH(70,'[1]Traitement outputs (2)'!$A$58:$A$63,0),MATCH(C6026,'[1]Traitement outputs (2)'!$B$58:$Q$58,0))</f>
        <v>27.907128104236733</v>
      </c>
      <c r="P6026">
        <f>INDEX('[1]Traitement outputs (2)'!$B$41:$Q$45,MATCH(70,'[1]Traitement outputs (2)'!$A$41:$A$45,0),MATCH(C6026,'[1]Traitement outputs (2)'!$B$40:$Q$40,0))</f>
        <v>158.03405896601754</v>
      </c>
      <c r="Q6026">
        <f>IF(K6026&lt;30,INDEX('[1]Traitement outputs (2)'!$B$51:$Q$63,MATCH(70,'[1]Traitement outputs (2)'!$A$51:$A$63,0),MATCH(C6026,'[1]Traitement outputs (2)'!$B$51:$Q$51,0)),INDEX('[1]Traitement outputs (2)'!$B$34:$Q$38,MATCH(70,'[1]Traitement outputs (2)'!$A$34:$A$38,0),MATCH(C6026,'[1]Traitement outputs (2)'!$B$33:$Q$33,0)))</f>
        <v>-27.907128105419115</v>
      </c>
      <c r="R6026">
        <f>IF(K6026&lt;30,INDEX('[1]Traitement outputs (2)'!$B$58:$Q$63,MATCH(70,'[1]Traitement outputs (2)'!$A$58:$A$63,0),MATCH(C6026,'[1]Traitement outputs (2)'!$B$58:$Q$58,0)),INDEX('[1]Traitement outputs (2)'!$B$41:$Q$45,MATCH(70,'[1]Traitement outputs (2)'!$A$41:$A$45,0),MATCH(C6026,'[1]Traitement outputs (2)'!$B$40:$Q$40,0)))</f>
        <v>27.907128104236733</v>
      </c>
      <c r="T6026">
        <f t="shared" si="566"/>
        <v>-3240.8212983285953</v>
      </c>
      <c r="U6026">
        <f t="shared" si="567"/>
        <v>3240.8212981912866</v>
      </c>
      <c r="X6026">
        <f t="shared" si="568"/>
        <v>7.8364679403255921E-2</v>
      </c>
      <c r="Y6026">
        <f t="shared" si="569"/>
        <v>6.5433390996103388E-2</v>
      </c>
    </row>
    <row r="6027" spans="1:25" x14ac:dyDescent="0.35">
      <c r="A6027" s="1">
        <v>34951.041666666664</v>
      </c>
      <c r="B6027">
        <v>16.0002</v>
      </c>
      <c r="C6027">
        <f>_xlfn.IFNA(HLOOKUP(B6027,'[1]Traitement outputs'!$B$33:$Q$33,1,TRUE),16)</f>
        <v>16</v>
      </c>
      <c r="E6027" s="1">
        <v>34951.041666666664</v>
      </c>
      <c r="F6027">
        <v>30.155100000000001</v>
      </c>
      <c r="G6027">
        <f t="shared" si="564"/>
        <v>30</v>
      </c>
      <c r="I6027" s="1">
        <v>34951.041666666664</v>
      </c>
      <c r="J6027">
        <v>0</v>
      </c>
      <c r="K6027">
        <f t="shared" si="565"/>
        <v>0</v>
      </c>
      <c r="M6027">
        <f>INDEX('[1]Traitement outputs (2)'!$B$51:$Q$56,MATCH(70,'[1]Traitement outputs (2)'!$A$51:$A$56,0),MATCH(C6027,'[1]Traitement outputs (2)'!$B$51:$Q$51,0))</f>
        <v>-27.907128105419115</v>
      </c>
      <c r="N6027">
        <f>INDEX('[1]Traitement outputs (2)'!$B$34:$Q$38,MATCH(70,'[1]Traitement outputs (2)'!$A$34:$A$38,0),MATCH(C6027,'[1]Traitement outputs (2)'!$B$33:$Q$33,0))</f>
        <v>-87.65601603539298</v>
      </c>
      <c r="O6027">
        <f>INDEX('[1]Traitement outputs (2)'!$B$58:$Q$63,MATCH(70,'[1]Traitement outputs (2)'!$A$58:$A$63,0),MATCH(C6027,'[1]Traitement outputs (2)'!$B$58:$Q$58,0))</f>
        <v>27.907128104236733</v>
      </c>
      <c r="P6027">
        <f>INDEX('[1]Traitement outputs (2)'!$B$41:$Q$45,MATCH(70,'[1]Traitement outputs (2)'!$A$41:$A$45,0),MATCH(C6027,'[1]Traitement outputs (2)'!$B$40:$Q$40,0))</f>
        <v>158.03405896601754</v>
      </c>
      <c r="Q6027">
        <f>IF(K6027&lt;30,INDEX('[1]Traitement outputs (2)'!$B$51:$Q$63,MATCH(70,'[1]Traitement outputs (2)'!$A$51:$A$63,0),MATCH(C6027,'[1]Traitement outputs (2)'!$B$51:$Q$51,0)),INDEX('[1]Traitement outputs (2)'!$B$34:$Q$38,MATCH(70,'[1]Traitement outputs (2)'!$A$34:$A$38,0),MATCH(C6027,'[1]Traitement outputs (2)'!$B$33:$Q$33,0)))</f>
        <v>-27.907128105419115</v>
      </c>
      <c r="R6027">
        <f>IF(K6027&lt;30,INDEX('[1]Traitement outputs (2)'!$B$58:$Q$63,MATCH(70,'[1]Traitement outputs (2)'!$A$58:$A$63,0),MATCH(C6027,'[1]Traitement outputs (2)'!$B$58:$Q$58,0)),INDEX('[1]Traitement outputs (2)'!$B$41:$Q$45,MATCH(70,'[1]Traitement outputs (2)'!$A$41:$A$45,0),MATCH(C6027,'[1]Traitement outputs (2)'!$B$40:$Q$40,0)))</f>
        <v>27.907128104236733</v>
      </c>
      <c r="T6027">
        <f t="shared" si="566"/>
        <v>-3240.8212983285953</v>
      </c>
      <c r="U6027">
        <f t="shared" si="567"/>
        <v>3240.8212981912866</v>
      </c>
      <c r="X6027">
        <f t="shared" si="568"/>
        <v>7.8364679403255921E-2</v>
      </c>
      <c r="Y6027">
        <f t="shared" si="569"/>
        <v>6.5433390996103388E-2</v>
      </c>
    </row>
    <row r="6028" spans="1:25" x14ac:dyDescent="0.35">
      <c r="A6028" s="1">
        <v>34951.083333333336</v>
      </c>
      <c r="B6028">
        <v>16.0002</v>
      </c>
      <c r="C6028">
        <f>_xlfn.IFNA(HLOOKUP(B6028,'[1]Traitement outputs'!$B$33:$Q$33,1,TRUE),16)</f>
        <v>16</v>
      </c>
      <c r="E6028" s="1">
        <v>34951.083333333336</v>
      </c>
      <c r="F6028">
        <v>30.459900000000001</v>
      </c>
      <c r="G6028">
        <f t="shared" si="564"/>
        <v>30</v>
      </c>
      <c r="I6028" s="1">
        <v>34951.083333333336</v>
      </c>
      <c r="J6028">
        <v>0</v>
      </c>
      <c r="K6028">
        <f t="shared" si="565"/>
        <v>0</v>
      </c>
      <c r="M6028">
        <f>INDEX('[1]Traitement outputs (2)'!$B$51:$Q$56,MATCH(70,'[1]Traitement outputs (2)'!$A$51:$A$56,0),MATCH(C6028,'[1]Traitement outputs (2)'!$B$51:$Q$51,0))</f>
        <v>-27.907128105419115</v>
      </c>
      <c r="N6028">
        <f>INDEX('[1]Traitement outputs (2)'!$B$34:$Q$38,MATCH(70,'[1]Traitement outputs (2)'!$A$34:$A$38,0),MATCH(C6028,'[1]Traitement outputs (2)'!$B$33:$Q$33,0))</f>
        <v>-87.65601603539298</v>
      </c>
      <c r="O6028">
        <f>INDEX('[1]Traitement outputs (2)'!$B$58:$Q$63,MATCH(70,'[1]Traitement outputs (2)'!$A$58:$A$63,0),MATCH(C6028,'[1]Traitement outputs (2)'!$B$58:$Q$58,0))</f>
        <v>27.907128104236733</v>
      </c>
      <c r="P6028">
        <f>INDEX('[1]Traitement outputs (2)'!$B$41:$Q$45,MATCH(70,'[1]Traitement outputs (2)'!$A$41:$A$45,0),MATCH(C6028,'[1]Traitement outputs (2)'!$B$40:$Q$40,0))</f>
        <v>158.03405896601754</v>
      </c>
      <c r="Q6028">
        <f>IF(K6028&lt;30,INDEX('[1]Traitement outputs (2)'!$B$51:$Q$63,MATCH(70,'[1]Traitement outputs (2)'!$A$51:$A$63,0),MATCH(C6028,'[1]Traitement outputs (2)'!$B$51:$Q$51,0)),INDEX('[1]Traitement outputs (2)'!$B$34:$Q$38,MATCH(70,'[1]Traitement outputs (2)'!$A$34:$A$38,0),MATCH(C6028,'[1]Traitement outputs (2)'!$B$33:$Q$33,0)))</f>
        <v>-27.907128105419115</v>
      </c>
      <c r="R6028">
        <f>IF(K6028&lt;30,INDEX('[1]Traitement outputs (2)'!$B$58:$Q$63,MATCH(70,'[1]Traitement outputs (2)'!$A$58:$A$63,0),MATCH(C6028,'[1]Traitement outputs (2)'!$B$58:$Q$58,0)),INDEX('[1]Traitement outputs (2)'!$B$41:$Q$45,MATCH(70,'[1]Traitement outputs (2)'!$A$41:$A$45,0),MATCH(C6028,'[1]Traitement outputs (2)'!$B$40:$Q$40,0)))</f>
        <v>27.907128104236733</v>
      </c>
      <c r="T6028">
        <f t="shared" si="566"/>
        <v>-3240.8212983285953</v>
      </c>
      <c r="U6028">
        <f t="shared" si="567"/>
        <v>3240.8212981912866</v>
      </c>
      <c r="X6028">
        <f t="shared" si="568"/>
        <v>7.8364679403255921E-2</v>
      </c>
      <c r="Y6028">
        <f t="shared" si="569"/>
        <v>6.5433390996103388E-2</v>
      </c>
    </row>
    <row r="6029" spans="1:25" x14ac:dyDescent="0.35">
      <c r="A6029" s="1">
        <v>34951.125</v>
      </c>
      <c r="B6029">
        <v>16.0002</v>
      </c>
      <c r="C6029">
        <f>_xlfn.IFNA(HLOOKUP(B6029,'[1]Traitement outputs'!$B$33:$Q$33,1,TRUE),16)</f>
        <v>16</v>
      </c>
      <c r="E6029" s="1">
        <v>34951.125</v>
      </c>
      <c r="F6029">
        <v>30.7653</v>
      </c>
      <c r="G6029">
        <f t="shared" si="564"/>
        <v>31</v>
      </c>
      <c r="I6029" s="1">
        <v>34951.125</v>
      </c>
      <c r="J6029">
        <v>0</v>
      </c>
      <c r="K6029">
        <f t="shared" si="565"/>
        <v>0</v>
      </c>
      <c r="M6029">
        <f>INDEX('[1]Traitement outputs (2)'!$B$51:$Q$56,MATCH(70,'[1]Traitement outputs (2)'!$A$51:$A$56,0),MATCH(C6029,'[1]Traitement outputs (2)'!$B$51:$Q$51,0))</f>
        <v>-27.907128105419115</v>
      </c>
      <c r="N6029">
        <f>INDEX('[1]Traitement outputs (2)'!$B$34:$Q$38,MATCH(70,'[1]Traitement outputs (2)'!$A$34:$A$38,0),MATCH(C6029,'[1]Traitement outputs (2)'!$B$33:$Q$33,0))</f>
        <v>-87.65601603539298</v>
      </c>
      <c r="O6029">
        <f>INDEX('[1]Traitement outputs (2)'!$B$58:$Q$63,MATCH(70,'[1]Traitement outputs (2)'!$A$58:$A$63,0),MATCH(C6029,'[1]Traitement outputs (2)'!$B$58:$Q$58,0))</f>
        <v>27.907128104236733</v>
      </c>
      <c r="P6029">
        <f>INDEX('[1]Traitement outputs (2)'!$B$41:$Q$45,MATCH(70,'[1]Traitement outputs (2)'!$A$41:$A$45,0),MATCH(C6029,'[1]Traitement outputs (2)'!$B$40:$Q$40,0))</f>
        <v>158.03405896601754</v>
      </c>
      <c r="Q6029">
        <f>IF(K6029&lt;30,INDEX('[1]Traitement outputs (2)'!$B$51:$Q$63,MATCH(70,'[1]Traitement outputs (2)'!$A$51:$A$63,0),MATCH(C6029,'[1]Traitement outputs (2)'!$B$51:$Q$51,0)),INDEX('[1]Traitement outputs (2)'!$B$34:$Q$38,MATCH(70,'[1]Traitement outputs (2)'!$A$34:$A$38,0),MATCH(C6029,'[1]Traitement outputs (2)'!$B$33:$Q$33,0)))</f>
        <v>-27.907128105419115</v>
      </c>
      <c r="R6029">
        <f>IF(K6029&lt;30,INDEX('[1]Traitement outputs (2)'!$B$58:$Q$63,MATCH(70,'[1]Traitement outputs (2)'!$A$58:$A$63,0),MATCH(C6029,'[1]Traitement outputs (2)'!$B$58:$Q$58,0)),INDEX('[1]Traitement outputs (2)'!$B$41:$Q$45,MATCH(70,'[1]Traitement outputs (2)'!$A$41:$A$45,0),MATCH(C6029,'[1]Traitement outputs (2)'!$B$40:$Q$40,0)))</f>
        <v>27.907128104236733</v>
      </c>
      <c r="T6029">
        <f t="shared" si="566"/>
        <v>-3240.8212983285953</v>
      </c>
      <c r="U6029">
        <f t="shared" si="567"/>
        <v>3240.8212981912866</v>
      </c>
      <c r="X6029">
        <f t="shared" si="568"/>
        <v>7.8364679403255921E-2</v>
      </c>
      <c r="Y6029">
        <f t="shared" si="569"/>
        <v>6.5433390996103388E-2</v>
      </c>
    </row>
    <row r="6030" spans="1:25" x14ac:dyDescent="0.35">
      <c r="A6030" s="1">
        <v>34951.166666666664</v>
      </c>
      <c r="B6030">
        <v>16.0002</v>
      </c>
      <c r="C6030">
        <f>_xlfn.IFNA(HLOOKUP(B6030,'[1]Traitement outputs'!$B$33:$Q$33,1,TRUE),16)</f>
        <v>16</v>
      </c>
      <c r="E6030" s="1">
        <v>34951.166666666664</v>
      </c>
      <c r="F6030">
        <v>30.872900000000001</v>
      </c>
      <c r="G6030">
        <f t="shared" si="564"/>
        <v>31</v>
      </c>
      <c r="I6030" s="1">
        <v>34951.166666666664</v>
      </c>
      <c r="J6030">
        <v>0</v>
      </c>
      <c r="K6030">
        <f t="shared" si="565"/>
        <v>0</v>
      </c>
      <c r="M6030">
        <f>INDEX('[1]Traitement outputs (2)'!$B$51:$Q$56,MATCH(70,'[1]Traitement outputs (2)'!$A$51:$A$56,0),MATCH(C6030,'[1]Traitement outputs (2)'!$B$51:$Q$51,0))</f>
        <v>-27.907128105419115</v>
      </c>
      <c r="N6030">
        <f>INDEX('[1]Traitement outputs (2)'!$B$34:$Q$38,MATCH(70,'[1]Traitement outputs (2)'!$A$34:$A$38,0),MATCH(C6030,'[1]Traitement outputs (2)'!$B$33:$Q$33,0))</f>
        <v>-87.65601603539298</v>
      </c>
      <c r="O6030">
        <f>INDEX('[1]Traitement outputs (2)'!$B$58:$Q$63,MATCH(70,'[1]Traitement outputs (2)'!$A$58:$A$63,0),MATCH(C6030,'[1]Traitement outputs (2)'!$B$58:$Q$58,0))</f>
        <v>27.907128104236733</v>
      </c>
      <c r="P6030">
        <f>INDEX('[1]Traitement outputs (2)'!$B$41:$Q$45,MATCH(70,'[1]Traitement outputs (2)'!$A$41:$A$45,0),MATCH(C6030,'[1]Traitement outputs (2)'!$B$40:$Q$40,0))</f>
        <v>158.03405896601754</v>
      </c>
      <c r="Q6030">
        <f>IF(K6030&lt;30,INDEX('[1]Traitement outputs (2)'!$B$51:$Q$63,MATCH(70,'[1]Traitement outputs (2)'!$A$51:$A$63,0),MATCH(C6030,'[1]Traitement outputs (2)'!$B$51:$Q$51,0)),INDEX('[1]Traitement outputs (2)'!$B$34:$Q$38,MATCH(70,'[1]Traitement outputs (2)'!$A$34:$A$38,0),MATCH(C6030,'[1]Traitement outputs (2)'!$B$33:$Q$33,0)))</f>
        <v>-27.907128105419115</v>
      </c>
      <c r="R6030">
        <f>IF(K6030&lt;30,INDEX('[1]Traitement outputs (2)'!$B$58:$Q$63,MATCH(70,'[1]Traitement outputs (2)'!$A$58:$A$63,0),MATCH(C6030,'[1]Traitement outputs (2)'!$B$58:$Q$58,0)),INDEX('[1]Traitement outputs (2)'!$B$41:$Q$45,MATCH(70,'[1]Traitement outputs (2)'!$A$41:$A$45,0),MATCH(C6030,'[1]Traitement outputs (2)'!$B$40:$Q$40,0)))</f>
        <v>27.907128104236733</v>
      </c>
      <c r="T6030">
        <f t="shared" si="566"/>
        <v>-3240.8212983285953</v>
      </c>
      <c r="U6030">
        <f t="shared" si="567"/>
        <v>3240.8212981912866</v>
      </c>
      <c r="X6030">
        <f t="shared" si="568"/>
        <v>7.8364679403255921E-2</v>
      </c>
      <c r="Y6030">
        <f t="shared" si="569"/>
        <v>6.5433390996103388E-2</v>
      </c>
    </row>
    <row r="6031" spans="1:25" x14ac:dyDescent="0.35">
      <c r="A6031" s="1">
        <v>34951.208333333336</v>
      </c>
      <c r="B6031">
        <v>19.9786</v>
      </c>
      <c r="C6031">
        <f>_xlfn.IFNA(HLOOKUP(B6031,'[1]Traitement outputs'!$B$33:$Q$33,1,TRUE),16)</f>
        <v>18</v>
      </c>
      <c r="E6031" s="1">
        <v>34951.208333333336</v>
      </c>
      <c r="F6031">
        <v>24.005199999999999</v>
      </c>
      <c r="G6031">
        <f t="shared" si="564"/>
        <v>24</v>
      </c>
      <c r="I6031" s="1">
        <v>34951.208333333336</v>
      </c>
      <c r="J6031">
        <v>2153.71</v>
      </c>
      <c r="K6031">
        <f t="shared" si="565"/>
        <v>18.545873202857518</v>
      </c>
      <c r="M6031">
        <f>INDEX('[1]Traitement outputs (2)'!$B$51:$Q$56,MATCH(70,'[1]Traitement outputs (2)'!$A$51:$A$56,0),MATCH(C6031,'[1]Traitement outputs (2)'!$B$51:$Q$51,0))</f>
        <v>-40.563606676443541</v>
      </c>
      <c r="N6031">
        <f>INDEX('[1]Traitement outputs (2)'!$B$34:$Q$38,MATCH(70,'[1]Traitement outputs (2)'!$A$34:$A$38,0),MATCH(C6031,'[1]Traitement outputs (2)'!$B$33:$Q$33,0))</f>
        <v>-132.60751704955501</v>
      </c>
      <c r="O6031">
        <f>INDEX('[1]Traitement outputs (2)'!$B$58:$Q$63,MATCH(70,'[1]Traitement outputs (2)'!$A$58:$A$63,0),MATCH(C6031,'[1]Traitement outputs (2)'!$B$58:$Q$58,0))</f>
        <v>40.565237508304868</v>
      </c>
      <c r="P6031">
        <f>INDEX('[1]Traitement outputs (2)'!$B$41:$Q$45,MATCH(70,'[1]Traitement outputs (2)'!$A$41:$A$45,0),MATCH(C6031,'[1]Traitement outputs (2)'!$B$40:$Q$40,0))</f>
        <v>202.98564822710691</v>
      </c>
      <c r="Q6031">
        <f>IF(K6031&lt;30,INDEX('[1]Traitement outputs (2)'!$B$51:$Q$63,MATCH(70,'[1]Traitement outputs (2)'!$A$51:$A$63,0),MATCH(C6031,'[1]Traitement outputs (2)'!$B$51:$Q$51,0)),INDEX('[1]Traitement outputs (2)'!$B$34:$Q$38,MATCH(70,'[1]Traitement outputs (2)'!$A$34:$A$38,0),MATCH(C6031,'[1]Traitement outputs (2)'!$B$33:$Q$33,0)))</f>
        <v>-40.563606676443541</v>
      </c>
      <c r="R6031">
        <f>IF(K6031&lt;30,INDEX('[1]Traitement outputs (2)'!$B$58:$Q$63,MATCH(70,'[1]Traitement outputs (2)'!$A$58:$A$63,0),MATCH(C6031,'[1]Traitement outputs (2)'!$B$58:$Q$58,0)),INDEX('[1]Traitement outputs (2)'!$B$41:$Q$45,MATCH(70,'[1]Traitement outputs (2)'!$A$41:$A$45,0),MATCH(C6031,'[1]Traitement outputs (2)'!$B$40:$Q$40,0)))</f>
        <v>40.565237508304868</v>
      </c>
      <c r="T6031">
        <f t="shared" si="566"/>
        <v>-4710.6029670073767</v>
      </c>
      <c r="U6031">
        <f t="shared" si="567"/>
        <v>4710.7923535544342</v>
      </c>
      <c r="X6031">
        <f t="shared" si="568"/>
        <v>0.11390473504229935</v>
      </c>
      <c r="Y6031">
        <f t="shared" si="569"/>
        <v>9.5112654975333846E-2</v>
      </c>
    </row>
    <row r="6032" spans="1:25" x14ac:dyDescent="0.35">
      <c r="A6032" s="1">
        <v>34951.25</v>
      </c>
      <c r="B6032">
        <v>20.000499999999999</v>
      </c>
      <c r="C6032">
        <f>_xlfn.IFNA(HLOOKUP(B6032,'[1]Traitement outputs'!$B$33:$Q$33,1,TRUE),16)</f>
        <v>20</v>
      </c>
      <c r="E6032" s="1">
        <v>34951.25</v>
      </c>
      <c r="F6032">
        <v>23.273800000000001</v>
      </c>
      <c r="G6032">
        <f t="shared" si="564"/>
        <v>23</v>
      </c>
      <c r="I6032" s="1">
        <v>34951.25</v>
      </c>
      <c r="J6032">
        <v>12545</v>
      </c>
      <c r="K6032">
        <f t="shared" si="565"/>
        <v>108.02660494209877</v>
      </c>
      <c r="M6032">
        <f>INDEX('[1]Traitement outputs (2)'!$B$51:$Q$56,MATCH(70,'[1]Traitement outputs (2)'!$A$51:$A$56,0),MATCH(C6032,'[1]Traitement outputs (2)'!$B$51:$Q$51,0))</f>
        <v>-16.864255714989046</v>
      </c>
      <c r="N6032">
        <f>INDEX('[1]Traitement outputs (2)'!$B$34:$Q$38,MATCH(70,'[1]Traitement outputs (2)'!$A$34:$A$38,0),MATCH(C6032,'[1]Traitement outputs (2)'!$B$33:$Q$33,0))</f>
        <v>-183.77989640241771</v>
      </c>
      <c r="O6032">
        <f>INDEX('[1]Traitement outputs (2)'!$B$58:$Q$63,MATCH(70,'[1]Traitement outputs (2)'!$A$58:$A$63,0),MATCH(C6032,'[1]Traitement outputs (2)'!$B$58:$Q$58,0))</f>
        <v>16.864787616041994</v>
      </c>
      <c r="P6032">
        <f>INDEX('[1]Traitement outputs (2)'!$B$41:$Q$45,MATCH(70,'[1]Traitement outputs (2)'!$A$41:$A$45,0),MATCH(C6032,'[1]Traitement outputs (2)'!$B$40:$Q$40,0))</f>
        <v>254.15803075879367</v>
      </c>
      <c r="Q6032">
        <f>IF(K6032&lt;30,INDEX('[1]Traitement outputs (2)'!$B$51:$Q$63,MATCH(70,'[1]Traitement outputs (2)'!$A$51:$A$63,0),MATCH(C6032,'[1]Traitement outputs (2)'!$B$51:$Q$51,0)),INDEX('[1]Traitement outputs (2)'!$B$34:$Q$38,MATCH(70,'[1]Traitement outputs (2)'!$A$34:$A$38,0),MATCH(C6032,'[1]Traitement outputs (2)'!$B$33:$Q$33,0)))</f>
        <v>-183.77989640241771</v>
      </c>
      <c r="R6032">
        <f>IF(K6032&lt;30,INDEX('[1]Traitement outputs (2)'!$B$58:$Q$63,MATCH(70,'[1]Traitement outputs (2)'!$A$58:$A$63,0),MATCH(C6032,'[1]Traitement outputs (2)'!$B$58:$Q$58,0)),INDEX('[1]Traitement outputs (2)'!$B$41:$Q$45,MATCH(70,'[1]Traitement outputs (2)'!$A$41:$A$45,0),MATCH(C6032,'[1]Traitement outputs (2)'!$B$40:$Q$40,0)))</f>
        <v>254.15803075879367</v>
      </c>
      <c r="T6032">
        <f t="shared" si="566"/>
        <v>-21342.138833337085</v>
      </c>
      <c r="U6032">
        <f t="shared" si="567"/>
        <v>29515.067122381799</v>
      </c>
      <c r="X6032">
        <f t="shared" si="568"/>
        <v>0.51606358805306241</v>
      </c>
      <c r="Y6032">
        <f t="shared" si="569"/>
        <v>0.59592021577150611</v>
      </c>
    </row>
    <row r="6033" spans="1:25" x14ac:dyDescent="0.35">
      <c r="A6033" s="1">
        <v>34951.291666666664</v>
      </c>
      <c r="B6033">
        <v>20.0002</v>
      </c>
      <c r="C6033">
        <f>_xlfn.IFNA(HLOOKUP(B6033,'[1]Traitement outputs'!$B$33:$Q$33,1,TRUE),16)</f>
        <v>20</v>
      </c>
      <c r="E6033" s="1">
        <v>34951.291666666664</v>
      </c>
      <c r="F6033">
        <v>22.041399999999999</v>
      </c>
      <c r="G6033">
        <f t="shared" si="564"/>
        <v>22</v>
      </c>
      <c r="I6033" s="1">
        <v>34951.291666666664</v>
      </c>
      <c r="J6033">
        <v>17831</v>
      </c>
      <c r="K6033">
        <f t="shared" si="565"/>
        <v>153.54502931228086</v>
      </c>
      <c r="M6033">
        <f>INDEX('[1]Traitement outputs (2)'!$B$51:$Q$56,MATCH(70,'[1]Traitement outputs (2)'!$A$51:$A$56,0),MATCH(C6033,'[1]Traitement outputs (2)'!$B$51:$Q$51,0))</f>
        <v>-16.864255714989046</v>
      </c>
      <c r="N6033">
        <f>INDEX('[1]Traitement outputs (2)'!$B$34:$Q$38,MATCH(70,'[1]Traitement outputs (2)'!$A$34:$A$38,0),MATCH(C6033,'[1]Traitement outputs (2)'!$B$33:$Q$33,0))</f>
        <v>-183.77989640241771</v>
      </c>
      <c r="O6033">
        <f>INDEX('[1]Traitement outputs (2)'!$B$58:$Q$63,MATCH(70,'[1]Traitement outputs (2)'!$A$58:$A$63,0),MATCH(C6033,'[1]Traitement outputs (2)'!$B$58:$Q$58,0))</f>
        <v>16.864787616041994</v>
      </c>
      <c r="P6033">
        <f>INDEX('[1]Traitement outputs (2)'!$B$41:$Q$45,MATCH(70,'[1]Traitement outputs (2)'!$A$41:$A$45,0),MATCH(C6033,'[1]Traitement outputs (2)'!$B$40:$Q$40,0))</f>
        <v>254.15803075879367</v>
      </c>
      <c r="Q6033">
        <f>IF(K6033&lt;30,INDEX('[1]Traitement outputs (2)'!$B$51:$Q$63,MATCH(70,'[1]Traitement outputs (2)'!$A$51:$A$63,0),MATCH(C6033,'[1]Traitement outputs (2)'!$B$51:$Q$51,0)),INDEX('[1]Traitement outputs (2)'!$B$34:$Q$38,MATCH(70,'[1]Traitement outputs (2)'!$A$34:$A$38,0),MATCH(C6033,'[1]Traitement outputs (2)'!$B$33:$Q$33,0)))</f>
        <v>-183.77989640241771</v>
      </c>
      <c r="R6033">
        <f>IF(K6033&lt;30,INDEX('[1]Traitement outputs (2)'!$B$58:$Q$63,MATCH(70,'[1]Traitement outputs (2)'!$A$58:$A$63,0),MATCH(C6033,'[1]Traitement outputs (2)'!$B$58:$Q$58,0)),INDEX('[1]Traitement outputs (2)'!$B$41:$Q$45,MATCH(70,'[1]Traitement outputs (2)'!$A$41:$A$45,0),MATCH(C6033,'[1]Traitement outputs (2)'!$B$40:$Q$40,0)))</f>
        <v>254.15803075879367</v>
      </c>
      <c r="T6033">
        <f t="shared" si="566"/>
        <v>-21342.138833337085</v>
      </c>
      <c r="U6033">
        <f t="shared" si="567"/>
        <v>29515.067122381799</v>
      </c>
      <c r="X6033">
        <f t="shared" si="568"/>
        <v>0.51606358805306241</v>
      </c>
      <c r="Y6033">
        <f t="shared" si="569"/>
        <v>0.59592021577150611</v>
      </c>
    </row>
    <row r="6034" spans="1:25" x14ac:dyDescent="0.35">
      <c r="A6034" s="1">
        <v>34951.333333333336</v>
      </c>
      <c r="B6034">
        <v>20.419899999999998</v>
      </c>
      <c r="C6034">
        <f>_xlfn.IFNA(HLOOKUP(B6034,'[1]Traitement outputs'!$B$33:$Q$33,1,TRUE),16)</f>
        <v>20</v>
      </c>
      <c r="E6034" s="1">
        <v>34951.333333333336</v>
      </c>
      <c r="F6034">
        <v>20.955200000000001</v>
      </c>
      <c r="G6034">
        <f t="shared" si="564"/>
        <v>21</v>
      </c>
      <c r="I6034" s="1">
        <v>34951.333333333336</v>
      </c>
      <c r="J6034">
        <v>26943</v>
      </c>
      <c r="K6034">
        <f t="shared" si="565"/>
        <v>232.00963068592804</v>
      </c>
      <c r="M6034">
        <f>INDEX('[1]Traitement outputs (2)'!$B$51:$Q$56,MATCH(70,'[1]Traitement outputs (2)'!$A$51:$A$56,0),MATCH(C6034,'[1]Traitement outputs (2)'!$B$51:$Q$51,0))</f>
        <v>-16.864255714989046</v>
      </c>
      <c r="N6034">
        <f>INDEX('[1]Traitement outputs (2)'!$B$34:$Q$38,MATCH(70,'[1]Traitement outputs (2)'!$A$34:$A$38,0),MATCH(C6034,'[1]Traitement outputs (2)'!$B$33:$Q$33,0))</f>
        <v>-183.77989640241771</v>
      </c>
      <c r="O6034">
        <f>INDEX('[1]Traitement outputs (2)'!$B$58:$Q$63,MATCH(70,'[1]Traitement outputs (2)'!$A$58:$A$63,0),MATCH(C6034,'[1]Traitement outputs (2)'!$B$58:$Q$58,0))</f>
        <v>16.864787616041994</v>
      </c>
      <c r="P6034">
        <f>INDEX('[1]Traitement outputs (2)'!$B$41:$Q$45,MATCH(70,'[1]Traitement outputs (2)'!$A$41:$A$45,0),MATCH(C6034,'[1]Traitement outputs (2)'!$B$40:$Q$40,0))</f>
        <v>254.15803075879367</v>
      </c>
      <c r="Q6034">
        <f>IF(K6034&lt;30,INDEX('[1]Traitement outputs (2)'!$B$51:$Q$63,MATCH(70,'[1]Traitement outputs (2)'!$A$51:$A$63,0),MATCH(C6034,'[1]Traitement outputs (2)'!$B$51:$Q$51,0)),INDEX('[1]Traitement outputs (2)'!$B$34:$Q$38,MATCH(70,'[1]Traitement outputs (2)'!$A$34:$A$38,0),MATCH(C6034,'[1]Traitement outputs (2)'!$B$33:$Q$33,0)))</f>
        <v>-183.77989640241771</v>
      </c>
      <c r="R6034">
        <f>IF(K6034&lt;30,INDEX('[1]Traitement outputs (2)'!$B$58:$Q$63,MATCH(70,'[1]Traitement outputs (2)'!$A$58:$A$63,0),MATCH(C6034,'[1]Traitement outputs (2)'!$B$58:$Q$58,0)),INDEX('[1]Traitement outputs (2)'!$B$41:$Q$45,MATCH(70,'[1]Traitement outputs (2)'!$A$41:$A$45,0),MATCH(C6034,'[1]Traitement outputs (2)'!$B$40:$Q$40,0)))</f>
        <v>254.15803075879367</v>
      </c>
      <c r="T6034">
        <f t="shared" si="566"/>
        <v>-21342.138833337085</v>
      </c>
      <c r="U6034">
        <f t="shared" si="567"/>
        <v>29515.067122381799</v>
      </c>
      <c r="X6034">
        <f t="shared" si="568"/>
        <v>0.51606358805306241</v>
      </c>
      <c r="Y6034">
        <f t="shared" si="569"/>
        <v>0.59592021577150611</v>
      </c>
    </row>
    <row r="6035" spans="1:25" x14ac:dyDescent="0.35">
      <c r="A6035" s="1">
        <v>34951.375</v>
      </c>
      <c r="B6035">
        <v>22.027100000000001</v>
      </c>
      <c r="C6035">
        <f>_xlfn.IFNA(HLOOKUP(B6035,'[1]Traitement outputs'!$B$33:$Q$33,1,TRUE),16)</f>
        <v>22</v>
      </c>
      <c r="E6035" s="1">
        <v>34951.375</v>
      </c>
      <c r="F6035">
        <v>19.854299999999999</v>
      </c>
      <c r="G6035">
        <f t="shared" si="564"/>
        <v>20</v>
      </c>
      <c r="I6035" s="1">
        <v>34951.375</v>
      </c>
      <c r="J6035">
        <v>33115</v>
      </c>
      <c r="K6035">
        <f t="shared" si="565"/>
        <v>285.15751475947394</v>
      </c>
      <c r="M6035">
        <f>INDEX('[1]Traitement outputs (2)'!$B$51:$Q$56,MATCH(70,'[1]Traitement outputs (2)'!$A$51:$A$56,0),MATCH(C6035,'[1]Traitement outputs (2)'!$B$51:$Q$51,0))</f>
        <v>-79.342574701900858</v>
      </c>
      <c r="N6035">
        <f>INDEX('[1]Traitement outputs (2)'!$B$34:$Q$38,MATCH(70,'[1]Traitement outputs (2)'!$A$34:$A$38,0),MATCH(C6035,'[1]Traitement outputs (2)'!$B$33:$Q$33,0))</f>
        <v>-237.95145474030227</v>
      </c>
      <c r="O6035">
        <f>INDEX('[1]Traitement outputs (2)'!$B$58:$Q$63,MATCH(70,'[1]Traitement outputs (2)'!$A$58:$A$63,0),MATCH(C6035,'[1]Traitement outputs (2)'!$B$58:$Q$58,0))</f>
        <v>79.34249368302325</v>
      </c>
      <c r="P6035">
        <f>INDEX('[1]Traitement outputs (2)'!$B$41:$Q$45,MATCH(70,'[1]Traitement outputs (2)'!$A$41:$A$45,0),MATCH(C6035,'[1]Traitement outputs (2)'!$B$40:$Q$40,0))</f>
        <v>308.329590329962</v>
      </c>
      <c r="Q6035">
        <f>IF(K6035&lt;30,INDEX('[1]Traitement outputs (2)'!$B$51:$Q$63,MATCH(70,'[1]Traitement outputs (2)'!$A$51:$A$63,0),MATCH(C6035,'[1]Traitement outputs (2)'!$B$51:$Q$51,0)),INDEX('[1]Traitement outputs (2)'!$B$34:$Q$38,MATCH(70,'[1]Traitement outputs (2)'!$A$34:$A$38,0),MATCH(C6035,'[1]Traitement outputs (2)'!$B$33:$Q$33,0)))</f>
        <v>-237.95145474030227</v>
      </c>
      <c r="R6035">
        <f>IF(K6035&lt;30,INDEX('[1]Traitement outputs (2)'!$B$58:$Q$63,MATCH(70,'[1]Traitement outputs (2)'!$A$58:$A$63,0),MATCH(C6035,'[1]Traitement outputs (2)'!$B$58:$Q$58,0)),INDEX('[1]Traitement outputs (2)'!$B$41:$Q$45,MATCH(70,'[1]Traitement outputs (2)'!$A$41:$A$45,0),MATCH(C6035,'[1]Traitement outputs (2)'!$B$40:$Q$40,0)))</f>
        <v>308.329590329962</v>
      </c>
      <c r="T6035">
        <f t="shared" si="566"/>
        <v>-27633.016897245612</v>
      </c>
      <c r="U6035">
        <f t="shared" si="567"/>
        <v>35805.94532951009</v>
      </c>
      <c r="X6035">
        <f t="shared" si="568"/>
        <v>0.66818016507550282</v>
      </c>
      <c r="Y6035">
        <f t="shared" si="569"/>
        <v>0.72293539358017622</v>
      </c>
    </row>
    <row r="6036" spans="1:25" x14ac:dyDescent="0.35">
      <c r="A6036" s="1">
        <v>34951.416666666664</v>
      </c>
      <c r="B6036">
        <v>22.8795</v>
      </c>
      <c r="C6036">
        <f>_xlfn.IFNA(HLOOKUP(B6036,'[1]Traitement outputs'!$B$33:$Q$33,1,TRUE),16)</f>
        <v>22</v>
      </c>
      <c r="E6036" s="1">
        <v>34951.416666666664</v>
      </c>
      <c r="F6036">
        <v>20.215499999999999</v>
      </c>
      <c r="G6036">
        <f t="shared" si="564"/>
        <v>20</v>
      </c>
      <c r="I6036" s="1">
        <v>34951.416666666664</v>
      </c>
      <c r="J6036">
        <v>34816.300000000003</v>
      </c>
      <c r="K6036">
        <f t="shared" si="565"/>
        <v>299.80762739303259</v>
      </c>
      <c r="M6036">
        <f>INDEX('[1]Traitement outputs (2)'!$B$51:$Q$56,MATCH(70,'[1]Traitement outputs (2)'!$A$51:$A$56,0),MATCH(C6036,'[1]Traitement outputs (2)'!$B$51:$Q$51,0))</f>
        <v>-79.342574701900858</v>
      </c>
      <c r="N6036">
        <f>INDEX('[1]Traitement outputs (2)'!$B$34:$Q$38,MATCH(70,'[1]Traitement outputs (2)'!$A$34:$A$38,0),MATCH(C6036,'[1]Traitement outputs (2)'!$B$33:$Q$33,0))</f>
        <v>-237.95145474030227</v>
      </c>
      <c r="O6036">
        <f>INDEX('[1]Traitement outputs (2)'!$B$58:$Q$63,MATCH(70,'[1]Traitement outputs (2)'!$A$58:$A$63,0),MATCH(C6036,'[1]Traitement outputs (2)'!$B$58:$Q$58,0))</f>
        <v>79.34249368302325</v>
      </c>
      <c r="P6036">
        <f>INDEX('[1]Traitement outputs (2)'!$B$41:$Q$45,MATCH(70,'[1]Traitement outputs (2)'!$A$41:$A$45,0),MATCH(C6036,'[1]Traitement outputs (2)'!$B$40:$Q$40,0))</f>
        <v>308.329590329962</v>
      </c>
      <c r="Q6036">
        <f>IF(K6036&lt;30,INDEX('[1]Traitement outputs (2)'!$B$51:$Q$63,MATCH(70,'[1]Traitement outputs (2)'!$A$51:$A$63,0),MATCH(C6036,'[1]Traitement outputs (2)'!$B$51:$Q$51,0)),INDEX('[1]Traitement outputs (2)'!$B$34:$Q$38,MATCH(70,'[1]Traitement outputs (2)'!$A$34:$A$38,0),MATCH(C6036,'[1]Traitement outputs (2)'!$B$33:$Q$33,0)))</f>
        <v>-237.95145474030227</v>
      </c>
      <c r="R6036">
        <f>IF(K6036&lt;30,INDEX('[1]Traitement outputs (2)'!$B$58:$Q$63,MATCH(70,'[1]Traitement outputs (2)'!$A$58:$A$63,0),MATCH(C6036,'[1]Traitement outputs (2)'!$B$58:$Q$58,0)),INDEX('[1]Traitement outputs (2)'!$B$41:$Q$45,MATCH(70,'[1]Traitement outputs (2)'!$A$41:$A$45,0),MATCH(C6036,'[1]Traitement outputs (2)'!$B$40:$Q$40,0)))</f>
        <v>308.329590329962</v>
      </c>
      <c r="T6036">
        <f t="shared" si="566"/>
        <v>-27633.016897245612</v>
      </c>
      <c r="U6036">
        <f t="shared" si="567"/>
        <v>35805.94532951009</v>
      </c>
      <c r="X6036">
        <f t="shared" si="568"/>
        <v>0.66818016507550282</v>
      </c>
      <c r="Y6036">
        <f t="shared" si="569"/>
        <v>0.72293539358017622</v>
      </c>
    </row>
    <row r="6037" spans="1:25" x14ac:dyDescent="0.35">
      <c r="A6037" s="1">
        <v>34951.458333333336</v>
      </c>
      <c r="B6037">
        <v>22.472799999999999</v>
      </c>
      <c r="C6037">
        <f>_xlfn.IFNA(HLOOKUP(B6037,'[1]Traitement outputs'!$B$33:$Q$33,1,TRUE),16)</f>
        <v>22</v>
      </c>
      <c r="E6037" s="1">
        <v>34951.458333333336</v>
      </c>
      <c r="F6037">
        <v>21.316299999999998</v>
      </c>
      <c r="G6037">
        <f t="shared" si="564"/>
        <v>21</v>
      </c>
      <c r="I6037" s="1">
        <v>34951.458333333336</v>
      </c>
      <c r="J6037">
        <v>31704.2</v>
      </c>
      <c r="K6037">
        <f t="shared" si="565"/>
        <v>273.00893490675872</v>
      </c>
      <c r="M6037">
        <f>INDEX('[1]Traitement outputs (2)'!$B$51:$Q$56,MATCH(70,'[1]Traitement outputs (2)'!$A$51:$A$56,0),MATCH(C6037,'[1]Traitement outputs (2)'!$B$51:$Q$51,0))</f>
        <v>-79.342574701900858</v>
      </c>
      <c r="N6037">
        <f>INDEX('[1]Traitement outputs (2)'!$B$34:$Q$38,MATCH(70,'[1]Traitement outputs (2)'!$A$34:$A$38,0),MATCH(C6037,'[1]Traitement outputs (2)'!$B$33:$Q$33,0))</f>
        <v>-237.95145474030227</v>
      </c>
      <c r="O6037">
        <f>INDEX('[1]Traitement outputs (2)'!$B$58:$Q$63,MATCH(70,'[1]Traitement outputs (2)'!$A$58:$A$63,0),MATCH(C6037,'[1]Traitement outputs (2)'!$B$58:$Q$58,0))</f>
        <v>79.34249368302325</v>
      </c>
      <c r="P6037">
        <f>INDEX('[1]Traitement outputs (2)'!$B$41:$Q$45,MATCH(70,'[1]Traitement outputs (2)'!$A$41:$A$45,0),MATCH(C6037,'[1]Traitement outputs (2)'!$B$40:$Q$40,0))</f>
        <v>308.329590329962</v>
      </c>
      <c r="Q6037">
        <f>IF(K6037&lt;30,INDEX('[1]Traitement outputs (2)'!$B$51:$Q$63,MATCH(70,'[1]Traitement outputs (2)'!$A$51:$A$63,0),MATCH(C6037,'[1]Traitement outputs (2)'!$B$51:$Q$51,0)),INDEX('[1]Traitement outputs (2)'!$B$34:$Q$38,MATCH(70,'[1]Traitement outputs (2)'!$A$34:$A$38,0),MATCH(C6037,'[1]Traitement outputs (2)'!$B$33:$Q$33,0)))</f>
        <v>-237.95145474030227</v>
      </c>
      <c r="R6037">
        <f>IF(K6037&lt;30,INDEX('[1]Traitement outputs (2)'!$B$58:$Q$63,MATCH(70,'[1]Traitement outputs (2)'!$A$58:$A$63,0),MATCH(C6037,'[1]Traitement outputs (2)'!$B$58:$Q$58,0)),INDEX('[1]Traitement outputs (2)'!$B$41:$Q$45,MATCH(70,'[1]Traitement outputs (2)'!$A$41:$A$45,0),MATCH(C6037,'[1]Traitement outputs (2)'!$B$40:$Q$40,0)))</f>
        <v>308.329590329962</v>
      </c>
      <c r="T6037">
        <f t="shared" si="566"/>
        <v>-27633.016897245612</v>
      </c>
      <c r="U6037">
        <f t="shared" si="567"/>
        <v>35805.94532951009</v>
      </c>
      <c r="X6037">
        <f t="shared" si="568"/>
        <v>0.66818016507550282</v>
      </c>
      <c r="Y6037">
        <f t="shared" si="569"/>
        <v>0.72293539358017622</v>
      </c>
    </row>
    <row r="6038" spans="1:25" x14ac:dyDescent="0.35">
      <c r="A6038" s="1">
        <v>34951.5</v>
      </c>
      <c r="B6038">
        <v>22.669699999999999</v>
      </c>
      <c r="C6038">
        <f>_xlfn.IFNA(HLOOKUP(B6038,'[1]Traitement outputs'!$B$33:$Q$33,1,TRUE),16)</f>
        <v>22</v>
      </c>
      <c r="E6038" s="1">
        <v>34951.5</v>
      </c>
      <c r="F6038">
        <v>21.019500000000001</v>
      </c>
      <c r="G6038">
        <f t="shared" si="564"/>
        <v>21</v>
      </c>
      <c r="I6038" s="1">
        <v>34951.5</v>
      </c>
      <c r="J6038">
        <v>30674.400000000001</v>
      </c>
      <c r="K6038">
        <f t="shared" si="565"/>
        <v>264.14119494905657</v>
      </c>
      <c r="M6038">
        <f>INDEX('[1]Traitement outputs (2)'!$B$51:$Q$56,MATCH(70,'[1]Traitement outputs (2)'!$A$51:$A$56,0),MATCH(C6038,'[1]Traitement outputs (2)'!$B$51:$Q$51,0))</f>
        <v>-79.342574701900858</v>
      </c>
      <c r="N6038">
        <f>INDEX('[1]Traitement outputs (2)'!$B$34:$Q$38,MATCH(70,'[1]Traitement outputs (2)'!$A$34:$A$38,0),MATCH(C6038,'[1]Traitement outputs (2)'!$B$33:$Q$33,0))</f>
        <v>-237.95145474030227</v>
      </c>
      <c r="O6038">
        <f>INDEX('[1]Traitement outputs (2)'!$B$58:$Q$63,MATCH(70,'[1]Traitement outputs (2)'!$A$58:$A$63,0),MATCH(C6038,'[1]Traitement outputs (2)'!$B$58:$Q$58,0))</f>
        <v>79.34249368302325</v>
      </c>
      <c r="P6038">
        <f>INDEX('[1]Traitement outputs (2)'!$B$41:$Q$45,MATCH(70,'[1]Traitement outputs (2)'!$A$41:$A$45,0),MATCH(C6038,'[1]Traitement outputs (2)'!$B$40:$Q$40,0))</f>
        <v>308.329590329962</v>
      </c>
      <c r="Q6038">
        <f>IF(K6038&lt;30,INDEX('[1]Traitement outputs (2)'!$B$51:$Q$63,MATCH(70,'[1]Traitement outputs (2)'!$A$51:$A$63,0),MATCH(C6038,'[1]Traitement outputs (2)'!$B$51:$Q$51,0)),INDEX('[1]Traitement outputs (2)'!$B$34:$Q$38,MATCH(70,'[1]Traitement outputs (2)'!$A$34:$A$38,0),MATCH(C6038,'[1]Traitement outputs (2)'!$B$33:$Q$33,0)))</f>
        <v>-237.95145474030227</v>
      </c>
      <c r="R6038">
        <f>IF(K6038&lt;30,INDEX('[1]Traitement outputs (2)'!$B$58:$Q$63,MATCH(70,'[1]Traitement outputs (2)'!$A$58:$A$63,0),MATCH(C6038,'[1]Traitement outputs (2)'!$B$58:$Q$58,0)),INDEX('[1]Traitement outputs (2)'!$B$41:$Q$45,MATCH(70,'[1]Traitement outputs (2)'!$A$41:$A$45,0),MATCH(C6038,'[1]Traitement outputs (2)'!$B$40:$Q$40,0)))</f>
        <v>308.329590329962</v>
      </c>
      <c r="T6038">
        <f t="shared" si="566"/>
        <v>-27633.016897245612</v>
      </c>
      <c r="U6038">
        <f t="shared" si="567"/>
        <v>35805.94532951009</v>
      </c>
      <c r="X6038">
        <f t="shared" si="568"/>
        <v>0.66818016507550282</v>
      </c>
      <c r="Y6038">
        <f t="shared" si="569"/>
        <v>0.72293539358017622</v>
      </c>
    </row>
    <row r="6039" spans="1:25" x14ac:dyDescent="0.35">
      <c r="A6039" s="1">
        <v>34951.541666666664</v>
      </c>
      <c r="B6039">
        <v>21.7149</v>
      </c>
      <c r="C6039">
        <f>_xlfn.IFNA(HLOOKUP(B6039,'[1]Traitement outputs'!$B$33:$Q$33,1,TRUE),16)</f>
        <v>20</v>
      </c>
      <c r="E6039" s="1">
        <v>34951.541666666664</v>
      </c>
      <c r="F6039">
        <v>21.833300000000001</v>
      </c>
      <c r="G6039">
        <f t="shared" si="564"/>
        <v>22</v>
      </c>
      <c r="I6039" s="1">
        <v>34951.541666666664</v>
      </c>
      <c r="J6039">
        <v>27488.799999999999</v>
      </c>
      <c r="K6039">
        <f t="shared" si="565"/>
        <v>236.70958453028018</v>
      </c>
      <c r="M6039">
        <f>INDEX('[1]Traitement outputs (2)'!$B$51:$Q$56,MATCH(70,'[1]Traitement outputs (2)'!$A$51:$A$56,0),MATCH(C6039,'[1]Traitement outputs (2)'!$B$51:$Q$51,0))</f>
        <v>-16.864255714989046</v>
      </c>
      <c r="N6039">
        <f>INDEX('[1]Traitement outputs (2)'!$B$34:$Q$38,MATCH(70,'[1]Traitement outputs (2)'!$A$34:$A$38,0),MATCH(C6039,'[1]Traitement outputs (2)'!$B$33:$Q$33,0))</f>
        <v>-183.77989640241771</v>
      </c>
      <c r="O6039">
        <f>INDEX('[1]Traitement outputs (2)'!$B$58:$Q$63,MATCH(70,'[1]Traitement outputs (2)'!$A$58:$A$63,0),MATCH(C6039,'[1]Traitement outputs (2)'!$B$58:$Q$58,0))</f>
        <v>16.864787616041994</v>
      </c>
      <c r="P6039">
        <f>INDEX('[1]Traitement outputs (2)'!$B$41:$Q$45,MATCH(70,'[1]Traitement outputs (2)'!$A$41:$A$45,0),MATCH(C6039,'[1]Traitement outputs (2)'!$B$40:$Q$40,0))</f>
        <v>254.15803075879367</v>
      </c>
      <c r="Q6039">
        <f>IF(K6039&lt;30,INDEX('[1]Traitement outputs (2)'!$B$51:$Q$63,MATCH(70,'[1]Traitement outputs (2)'!$A$51:$A$63,0),MATCH(C6039,'[1]Traitement outputs (2)'!$B$51:$Q$51,0)),INDEX('[1]Traitement outputs (2)'!$B$34:$Q$38,MATCH(70,'[1]Traitement outputs (2)'!$A$34:$A$38,0),MATCH(C6039,'[1]Traitement outputs (2)'!$B$33:$Q$33,0)))</f>
        <v>-183.77989640241771</v>
      </c>
      <c r="R6039">
        <f>IF(K6039&lt;30,INDEX('[1]Traitement outputs (2)'!$B$58:$Q$63,MATCH(70,'[1]Traitement outputs (2)'!$A$58:$A$63,0),MATCH(C6039,'[1]Traitement outputs (2)'!$B$58:$Q$58,0)),INDEX('[1]Traitement outputs (2)'!$B$41:$Q$45,MATCH(70,'[1]Traitement outputs (2)'!$A$41:$A$45,0),MATCH(C6039,'[1]Traitement outputs (2)'!$B$40:$Q$40,0)))</f>
        <v>254.15803075879367</v>
      </c>
      <c r="T6039">
        <f t="shared" si="566"/>
        <v>-21342.138833337085</v>
      </c>
      <c r="U6039">
        <f t="shared" si="567"/>
        <v>29515.067122381799</v>
      </c>
      <c r="X6039">
        <f t="shared" si="568"/>
        <v>0.51606358805306241</v>
      </c>
      <c r="Y6039">
        <f t="shared" si="569"/>
        <v>0.59592021577150611</v>
      </c>
    </row>
    <row r="6040" spans="1:25" x14ac:dyDescent="0.35">
      <c r="A6040" s="1">
        <v>34951.583333333336</v>
      </c>
      <c r="B6040">
        <v>20.2256</v>
      </c>
      <c r="C6040">
        <f>_xlfn.IFNA(HLOOKUP(B6040,'[1]Traitement outputs'!$B$33:$Q$33,1,TRUE),16)</f>
        <v>20</v>
      </c>
      <c r="E6040" s="1">
        <v>34951.583333333336</v>
      </c>
      <c r="F6040">
        <v>22.456299999999999</v>
      </c>
      <c r="G6040">
        <f t="shared" si="564"/>
        <v>22</v>
      </c>
      <c r="I6040" s="1">
        <v>34951.583333333336</v>
      </c>
      <c r="J6040">
        <v>21874</v>
      </c>
      <c r="K6040">
        <f t="shared" si="565"/>
        <v>188.35982116408678</v>
      </c>
      <c r="M6040">
        <f>INDEX('[1]Traitement outputs (2)'!$B$51:$Q$56,MATCH(70,'[1]Traitement outputs (2)'!$A$51:$A$56,0),MATCH(C6040,'[1]Traitement outputs (2)'!$B$51:$Q$51,0))</f>
        <v>-16.864255714989046</v>
      </c>
      <c r="N6040">
        <f>INDEX('[1]Traitement outputs (2)'!$B$34:$Q$38,MATCH(70,'[1]Traitement outputs (2)'!$A$34:$A$38,0),MATCH(C6040,'[1]Traitement outputs (2)'!$B$33:$Q$33,0))</f>
        <v>-183.77989640241771</v>
      </c>
      <c r="O6040">
        <f>INDEX('[1]Traitement outputs (2)'!$B$58:$Q$63,MATCH(70,'[1]Traitement outputs (2)'!$A$58:$A$63,0),MATCH(C6040,'[1]Traitement outputs (2)'!$B$58:$Q$58,0))</f>
        <v>16.864787616041994</v>
      </c>
      <c r="P6040">
        <f>INDEX('[1]Traitement outputs (2)'!$B$41:$Q$45,MATCH(70,'[1]Traitement outputs (2)'!$A$41:$A$45,0),MATCH(C6040,'[1]Traitement outputs (2)'!$B$40:$Q$40,0))</f>
        <v>254.15803075879367</v>
      </c>
      <c r="Q6040">
        <f>IF(K6040&lt;30,INDEX('[1]Traitement outputs (2)'!$B$51:$Q$63,MATCH(70,'[1]Traitement outputs (2)'!$A$51:$A$63,0),MATCH(C6040,'[1]Traitement outputs (2)'!$B$51:$Q$51,0)),INDEX('[1]Traitement outputs (2)'!$B$34:$Q$38,MATCH(70,'[1]Traitement outputs (2)'!$A$34:$A$38,0),MATCH(C6040,'[1]Traitement outputs (2)'!$B$33:$Q$33,0)))</f>
        <v>-183.77989640241771</v>
      </c>
      <c r="R6040">
        <f>IF(K6040&lt;30,INDEX('[1]Traitement outputs (2)'!$B$58:$Q$63,MATCH(70,'[1]Traitement outputs (2)'!$A$58:$A$63,0),MATCH(C6040,'[1]Traitement outputs (2)'!$B$58:$Q$58,0)),INDEX('[1]Traitement outputs (2)'!$B$41:$Q$45,MATCH(70,'[1]Traitement outputs (2)'!$A$41:$A$45,0),MATCH(C6040,'[1]Traitement outputs (2)'!$B$40:$Q$40,0)))</f>
        <v>254.15803075879367</v>
      </c>
      <c r="T6040">
        <f t="shared" si="566"/>
        <v>-21342.138833337085</v>
      </c>
      <c r="U6040">
        <f t="shared" si="567"/>
        <v>29515.067122381799</v>
      </c>
      <c r="X6040">
        <f t="shared" si="568"/>
        <v>0.51606358805306241</v>
      </c>
      <c r="Y6040">
        <f t="shared" si="569"/>
        <v>0.59592021577150611</v>
      </c>
    </row>
    <row r="6041" spans="1:25" x14ac:dyDescent="0.35">
      <c r="A6041" s="1">
        <v>34951.625</v>
      </c>
      <c r="B6041">
        <v>20</v>
      </c>
      <c r="C6041">
        <f>_xlfn.IFNA(HLOOKUP(B6041,'[1]Traitement outputs'!$B$33:$Q$33,1,TRUE),16)</f>
        <v>20</v>
      </c>
      <c r="E6041" s="1">
        <v>34951.625</v>
      </c>
      <c r="F6041">
        <v>21.5854</v>
      </c>
      <c r="G6041">
        <f t="shared" si="564"/>
        <v>22</v>
      </c>
      <c r="I6041" s="1">
        <v>34951.625</v>
      </c>
      <c r="J6041">
        <v>17946.7</v>
      </c>
      <c r="K6041">
        <f t="shared" si="565"/>
        <v>154.54133686045151</v>
      </c>
      <c r="M6041">
        <f>INDEX('[1]Traitement outputs (2)'!$B$51:$Q$56,MATCH(70,'[1]Traitement outputs (2)'!$A$51:$A$56,0),MATCH(C6041,'[1]Traitement outputs (2)'!$B$51:$Q$51,0))</f>
        <v>-16.864255714989046</v>
      </c>
      <c r="N6041">
        <f>INDEX('[1]Traitement outputs (2)'!$B$34:$Q$38,MATCH(70,'[1]Traitement outputs (2)'!$A$34:$A$38,0),MATCH(C6041,'[1]Traitement outputs (2)'!$B$33:$Q$33,0))</f>
        <v>-183.77989640241771</v>
      </c>
      <c r="O6041">
        <f>INDEX('[1]Traitement outputs (2)'!$B$58:$Q$63,MATCH(70,'[1]Traitement outputs (2)'!$A$58:$A$63,0),MATCH(C6041,'[1]Traitement outputs (2)'!$B$58:$Q$58,0))</f>
        <v>16.864787616041994</v>
      </c>
      <c r="P6041">
        <f>INDEX('[1]Traitement outputs (2)'!$B$41:$Q$45,MATCH(70,'[1]Traitement outputs (2)'!$A$41:$A$45,0),MATCH(C6041,'[1]Traitement outputs (2)'!$B$40:$Q$40,0))</f>
        <v>254.15803075879367</v>
      </c>
      <c r="Q6041">
        <f>IF(K6041&lt;30,INDEX('[1]Traitement outputs (2)'!$B$51:$Q$63,MATCH(70,'[1]Traitement outputs (2)'!$A$51:$A$63,0),MATCH(C6041,'[1]Traitement outputs (2)'!$B$51:$Q$51,0)),INDEX('[1]Traitement outputs (2)'!$B$34:$Q$38,MATCH(70,'[1]Traitement outputs (2)'!$A$34:$A$38,0),MATCH(C6041,'[1]Traitement outputs (2)'!$B$33:$Q$33,0)))</f>
        <v>-183.77989640241771</v>
      </c>
      <c r="R6041">
        <f>IF(K6041&lt;30,INDEX('[1]Traitement outputs (2)'!$B$58:$Q$63,MATCH(70,'[1]Traitement outputs (2)'!$A$58:$A$63,0),MATCH(C6041,'[1]Traitement outputs (2)'!$B$58:$Q$58,0)),INDEX('[1]Traitement outputs (2)'!$B$41:$Q$45,MATCH(70,'[1]Traitement outputs (2)'!$A$41:$A$45,0),MATCH(C6041,'[1]Traitement outputs (2)'!$B$40:$Q$40,0)))</f>
        <v>254.15803075879367</v>
      </c>
      <c r="T6041">
        <f t="shared" si="566"/>
        <v>-21342.138833337085</v>
      </c>
      <c r="U6041">
        <f t="shared" si="567"/>
        <v>29515.067122381799</v>
      </c>
      <c r="X6041">
        <f t="shared" si="568"/>
        <v>0.51606358805306241</v>
      </c>
      <c r="Y6041">
        <f t="shared" si="569"/>
        <v>0.59592021577150611</v>
      </c>
    </row>
    <row r="6042" spans="1:25" x14ac:dyDescent="0.35">
      <c r="A6042" s="1">
        <v>34951.666666666664</v>
      </c>
      <c r="B6042">
        <v>20.0002</v>
      </c>
      <c r="C6042">
        <f>_xlfn.IFNA(HLOOKUP(B6042,'[1]Traitement outputs'!$B$33:$Q$33,1,TRUE),16)</f>
        <v>20</v>
      </c>
      <c r="E6042" s="1">
        <v>34951.666666666664</v>
      </c>
      <c r="F6042">
        <v>21.094999999999999</v>
      </c>
      <c r="G6042">
        <f t="shared" si="564"/>
        <v>21</v>
      </c>
      <c r="I6042" s="1">
        <v>34951.666666666664</v>
      </c>
      <c r="J6042">
        <v>8639.92</v>
      </c>
      <c r="K6042">
        <f t="shared" si="565"/>
        <v>74.399459910030927</v>
      </c>
      <c r="M6042">
        <f>INDEX('[1]Traitement outputs (2)'!$B$51:$Q$56,MATCH(70,'[1]Traitement outputs (2)'!$A$51:$A$56,0),MATCH(C6042,'[1]Traitement outputs (2)'!$B$51:$Q$51,0))</f>
        <v>-16.864255714989046</v>
      </c>
      <c r="N6042">
        <f>INDEX('[1]Traitement outputs (2)'!$B$34:$Q$38,MATCH(70,'[1]Traitement outputs (2)'!$A$34:$A$38,0),MATCH(C6042,'[1]Traitement outputs (2)'!$B$33:$Q$33,0))</f>
        <v>-183.77989640241771</v>
      </c>
      <c r="O6042">
        <f>INDEX('[1]Traitement outputs (2)'!$B$58:$Q$63,MATCH(70,'[1]Traitement outputs (2)'!$A$58:$A$63,0),MATCH(C6042,'[1]Traitement outputs (2)'!$B$58:$Q$58,0))</f>
        <v>16.864787616041994</v>
      </c>
      <c r="P6042">
        <f>INDEX('[1]Traitement outputs (2)'!$B$41:$Q$45,MATCH(70,'[1]Traitement outputs (2)'!$A$41:$A$45,0),MATCH(C6042,'[1]Traitement outputs (2)'!$B$40:$Q$40,0))</f>
        <v>254.15803075879367</v>
      </c>
      <c r="Q6042">
        <f>IF(K6042&lt;30,INDEX('[1]Traitement outputs (2)'!$B$51:$Q$63,MATCH(70,'[1]Traitement outputs (2)'!$A$51:$A$63,0),MATCH(C6042,'[1]Traitement outputs (2)'!$B$51:$Q$51,0)),INDEX('[1]Traitement outputs (2)'!$B$34:$Q$38,MATCH(70,'[1]Traitement outputs (2)'!$A$34:$A$38,0),MATCH(C6042,'[1]Traitement outputs (2)'!$B$33:$Q$33,0)))</f>
        <v>-183.77989640241771</v>
      </c>
      <c r="R6042">
        <f>IF(K6042&lt;30,INDEX('[1]Traitement outputs (2)'!$B$58:$Q$63,MATCH(70,'[1]Traitement outputs (2)'!$A$58:$A$63,0),MATCH(C6042,'[1]Traitement outputs (2)'!$B$58:$Q$58,0)),INDEX('[1]Traitement outputs (2)'!$B$41:$Q$45,MATCH(70,'[1]Traitement outputs (2)'!$A$41:$A$45,0),MATCH(C6042,'[1]Traitement outputs (2)'!$B$40:$Q$40,0)))</f>
        <v>254.15803075879367</v>
      </c>
      <c r="T6042">
        <f t="shared" si="566"/>
        <v>-21342.138833337085</v>
      </c>
      <c r="U6042">
        <f t="shared" si="567"/>
        <v>29515.067122381799</v>
      </c>
      <c r="X6042">
        <f t="shared" si="568"/>
        <v>0.51606358805306241</v>
      </c>
      <c r="Y6042">
        <f t="shared" si="569"/>
        <v>0.59592021577150611</v>
      </c>
    </row>
    <row r="6043" spans="1:25" x14ac:dyDescent="0.35">
      <c r="A6043" s="1">
        <v>34951.708333333336</v>
      </c>
      <c r="B6043">
        <v>20.0002</v>
      </c>
      <c r="C6043">
        <f>_xlfn.IFNA(HLOOKUP(B6043,'[1]Traitement outputs'!$B$33:$Q$33,1,TRUE),16)</f>
        <v>20</v>
      </c>
      <c r="E6043" s="1">
        <v>34951.708333333336</v>
      </c>
      <c r="F6043">
        <v>20.884399999999999</v>
      </c>
      <c r="G6043">
        <f t="shared" si="564"/>
        <v>21</v>
      </c>
      <c r="I6043" s="1">
        <v>34951.708333333336</v>
      </c>
      <c r="J6043">
        <v>3971.17</v>
      </c>
      <c r="K6043">
        <f t="shared" si="565"/>
        <v>34.196254503620118</v>
      </c>
      <c r="M6043">
        <f>INDEX('[1]Traitement outputs (2)'!$B$51:$Q$56,MATCH(70,'[1]Traitement outputs (2)'!$A$51:$A$56,0),MATCH(C6043,'[1]Traitement outputs (2)'!$B$51:$Q$51,0))</f>
        <v>-16.864255714989046</v>
      </c>
      <c r="N6043">
        <f>INDEX('[1]Traitement outputs (2)'!$B$34:$Q$38,MATCH(70,'[1]Traitement outputs (2)'!$A$34:$A$38,0),MATCH(C6043,'[1]Traitement outputs (2)'!$B$33:$Q$33,0))</f>
        <v>-183.77989640241771</v>
      </c>
      <c r="O6043">
        <f>INDEX('[1]Traitement outputs (2)'!$B$58:$Q$63,MATCH(70,'[1]Traitement outputs (2)'!$A$58:$A$63,0),MATCH(C6043,'[1]Traitement outputs (2)'!$B$58:$Q$58,0))</f>
        <v>16.864787616041994</v>
      </c>
      <c r="P6043">
        <f>INDEX('[1]Traitement outputs (2)'!$B$41:$Q$45,MATCH(70,'[1]Traitement outputs (2)'!$A$41:$A$45,0),MATCH(C6043,'[1]Traitement outputs (2)'!$B$40:$Q$40,0))</f>
        <v>254.15803075879367</v>
      </c>
      <c r="Q6043">
        <f>IF(K6043&lt;30,INDEX('[1]Traitement outputs (2)'!$B$51:$Q$63,MATCH(70,'[1]Traitement outputs (2)'!$A$51:$A$63,0),MATCH(C6043,'[1]Traitement outputs (2)'!$B$51:$Q$51,0)),INDEX('[1]Traitement outputs (2)'!$B$34:$Q$38,MATCH(70,'[1]Traitement outputs (2)'!$A$34:$A$38,0),MATCH(C6043,'[1]Traitement outputs (2)'!$B$33:$Q$33,0)))</f>
        <v>-183.77989640241771</v>
      </c>
      <c r="R6043">
        <f>IF(K6043&lt;30,INDEX('[1]Traitement outputs (2)'!$B$58:$Q$63,MATCH(70,'[1]Traitement outputs (2)'!$A$58:$A$63,0),MATCH(C6043,'[1]Traitement outputs (2)'!$B$58:$Q$58,0)),INDEX('[1]Traitement outputs (2)'!$B$41:$Q$45,MATCH(70,'[1]Traitement outputs (2)'!$A$41:$A$45,0),MATCH(C6043,'[1]Traitement outputs (2)'!$B$40:$Q$40,0)))</f>
        <v>254.15803075879367</v>
      </c>
      <c r="T6043">
        <f t="shared" si="566"/>
        <v>-21342.138833337085</v>
      </c>
      <c r="U6043">
        <f t="shared" si="567"/>
        <v>29515.067122381799</v>
      </c>
      <c r="X6043">
        <f t="shared" si="568"/>
        <v>0.51606358805306241</v>
      </c>
      <c r="Y6043">
        <f t="shared" si="569"/>
        <v>0.59592021577150611</v>
      </c>
    </row>
    <row r="6044" spans="1:25" x14ac:dyDescent="0.35">
      <c r="A6044" s="1">
        <v>34951.75</v>
      </c>
      <c r="B6044">
        <v>20.000299999999999</v>
      </c>
      <c r="C6044">
        <f>_xlfn.IFNA(HLOOKUP(B6044,'[1]Traitement outputs'!$B$33:$Q$33,1,TRUE),16)</f>
        <v>20</v>
      </c>
      <c r="E6044" s="1">
        <v>34951.75</v>
      </c>
      <c r="F6044">
        <v>21.816700000000001</v>
      </c>
      <c r="G6044">
        <f t="shared" si="564"/>
        <v>22</v>
      </c>
      <c r="I6044" s="1">
        <v>34951.75</v>
      </c>
      <c r="J6044">
        <v>146.60400000000001</v>
      </c>
      <c r="K6044">
        <f t="shared" si="565"/>
        <v>1.2624258581850498</v>
      </c>
      <c r="M6044">
        <f>INDEX('[1]Traitement outputs (2)'!$B$51:$Q$56,MATCH(70,'[1]Traitement outputs (2)'!$A$51:$A$56,0),MATCH(C6044,'[1]Traitement outputs (2)'!$B$51:$Q$51,0))</f>
        <v>-16.864255714989046</v>
      </c>
      <c r="N6044">
        <f>INDEX('[1]Traitement outputs (2)'!$B$34:$Q$38,MATCH(70,'[1]Traitement outputs (2)'!$A$34:$A$38,0),MATCH(C6044,'[1]Traitement outputs (2)'!$B$33:$Q$33,0))</f>
        <v>-183.77989640241771</v>
      </c>
      <c r="O6044">
        <f>INDEX('[1]Traitement outputs (2)'!$B$58:$Q$63,MATCH(70,'[1]Traitement outputs (2)'!$A$58:$A$63,0),MATCH(C6044,'[1]Traitement outputs (2)'!$B$58:$Q$58,0))</f>
        <v>16.864787616041994</v>
      </c>
      <c r="P6044">
        <f>INDEX('[1]Traitement outputs (2)'!$B$41:$Q$45,MATCH(70,'[1]Traitement outputs (2)'!$A$41:$A$45,0),MATCH(C6044,'[1]Traitement outputs (2)'!$B$40:$Q$40,0))</f>
        <v>254.15803075879367</v>
      </c>
      <c r="Q6044">
        <f>IF(K6044&lt;30,INDEX('[1]Traitement outputs (2)'!$B$51:$Q$63,MATCH(70,'[1]Traitement outputs (2)'!$A$51:$A$63,0),MATCH(C6044,'[1]Traitement outputs (2)'!$B$51:$Q$51,0)),INDEX('[1]Traitement outputs (2)'!$B$34:$Q$38,MATCH(70,'[1]Traitement outputs (2)'!$A$34:$A$38,0),MATCH(C6044,'[1]Traitement outputs (2)'!$B$33:$Q$33,0)))</f>
        <v>-16.864255714989046</v>
      </c>
      <c r="R6044">
        <f>IF(K6044&lt;30,INDEX('[1]Traitement outputs (2)'!$B$58:$Q$63,MATCH(70,'[1]Traitement outputs (2)'!$A$58:$A$63,0),MATCH(C6044,'[1]Traitement outputs (2)'!$B$58:$Q$58,0)),INDEX('[1]Traitement outputs (2)'!$B$41:$Q$45,MATCH(70,'[1]Traitement outputs (2)'!$A$41:$A$45,0),MATCH(C6044,'[1]Traitement outputs (2)'!$B$40:$Q$40,0)))</f>
        <v>16.864787616041994</v>
      </c>
      <c r="T6044">
        <f t="shared" si="566"/>
        <v>-1958.42577907482</v>
      </c>
      <c r="U6044">
        <f t="shared" si="567"/>
        <v>1958.4875481058175</v>
      </c>
      <c r="X6044">
        <f t="shared" si="568"/>
        <v>4.735571455032727E-2</v>
      </c>
      <c r="Y6044">
        <f t="shared" si="569"/>
        <v>3.954259420836595E-2</v>
      </c>
    </row>
    <row r="6045" spans="1:25" x14ac:dyDescent="0.35">
      <c r="A6045" s="1">
        <v>34951.791666666664</v>
      </c>
      <c r="B6045">
        <v>20.000399999999999</v>
      </c>
      <c r="C6045">
        <f>_xlfn.IFNA(HLOOKUP(B6045,'[1]Traitement outputs'!$B$33:$Q$33,1,TRUE),16)</f>
        <v>20</v>
      </c>
      <c r="E6045" s="1">
        <v>34951.791666666664</v>
      </c>
      <c r="F6045">
        <v>23.093800000000002</v>
      </c>
      <c r="G6045">
        <f t="shared" si="564"/>
        <v>23</v>
      </c>
      <c r="I6045" s="1">
        <v>34951.791666666664</v>
      </c>
      <c r="J6045">
        <v>0</v>
      </c>
      <c r="K6045">
        <f t="shared" si="565"/>
        <v>0</v>
      </c>
      <c r="M6045">
        <f>INDEX('[1]Traitement outputs (2)'!$B$51:$Q$56,MATCH(70,'[1]Traitement outputs (2)'!$A$51:$A$56,0),MATCH(C6045,'[1]Traitement outputs (2)'!$B$51:$Q$51,0))</f>
        <v>-16.864255714989046</v>
      </c>
      <c r="N6045">
        <f>INDEX('[1]Traitement outputs (2)'!$B$34:$Q$38,MATCH(70,'[1]Traitement outputs (2)'!$A$34:$A$38,0),MATCH(C6045,'[1]Traitement outputs (2)'!$B$33:$Q$33,0))</f>
        <v>-183.77989640241771</v>
      </c>
      <c r="O6045">
        <f>INDEX('[1]Traitement outputs (2)'!$B$58:$Q$63,MATCH(70,'[1]Traitement outputs (2)'!$A$58:$A$63,0),MATCH(C6045,'[1]Traitement outputs (2)'!$B$58:$Q$58,0))</f>
        <v>16.864787616041994</v>
      </c>
      <c r="P6045">
        <f>INDEX('[1]Traitement outputs (2)'!$B$41:$Q$45,MATCH(70,'[1]Traitement outputs (2)'!$A$41:$A$45,0),MATCH(C6045,'[1]Traitement outputs (2)'!$B$40:$Q$40,0))</f>
        <v>254.15803075879367</v>
      </c>
      <c r="Q6045">
        <f>IF(K6045&lt;30,INDEX('[1]Traitement outputs (2)'!$B$51:$Q$63,MATCH(70,'[1]Traitement outputs (2)'!$A$51:$A$63,0),MATCH(C6045,'[1]Traitement outputs (2)'!$B$51:$Q$51,0)),INDEX('[1]Traitement outputs (2)'!$B$34:$Q$38,MATCH(70,'[1]Traitement outputs (2)'!$A$34:$A$38,0),MATCH(C6045,'[1]Traitement outputs (2)'!$B$33:$Q$33,0)))</f>
        <v>-16.864255714989046</v>
      </c>
      <c r="R6045">
        <f>IF(K6045&lt;30,INDEX('[1]Traitement outputs (2)'!$B$58:$Q$63,MATCH(70,'[1]Traitement outputs (2)'!$A$58:$A$63,0),MATCH(C6045,'[1]Traitement outputs (2)'!$B$58:$Q$58,0)),INDEX('[1]Traitement outputs (2)'!$B$41:$Q$45,MATCH(70,'[1]Traitement outputs (2)'!$A$41:$A$45,0),MATCH(C6045,'[1]Traitement outputs (2)'!$B$40:$Q$40,0)))</f>
        <v>16.864787616041994</v>
      </c>
      <c r="T6045">
        <f t="shared" si="566"/>
        <v>-1958.42577907482</v>
      </c>
      <c r="U6045">
        <f t="shared" si="567"/>
        <v>1958.4875481058175</v>
      </c>
      <c r="X6045">
        <f t="shared" si="568"/>
        <v>4.735571455032727E-2</v>
      </c>
      <c r="Y6045">
        <f t="shared" si="569"/>
        <v>3.954259420836595E-2</v>
      </c>
    </row>
    <row r="6046" spans="1:25" x14ac:dyDescent="0.35">
      <c r="A6046" s="1">
        <v>34951.833333333336</v>
      </c>
      <c r="B6046">
        <v>20.000399999999999</v>
      </c>
      <c r="C6046">
        <f>_xlfn.IFNA(HLOOKUP(B6046,'[1]Traitement outputs'!$B$33:$Q$33,1,TRUE),16)</f>
        <v>20</v>
      </c>
      <c r="E6046" s="1">
        <v>34951.833333333336</v>
      </c>
      <c r="F6046">
        <v>23.829499999999999</v>
      </c>
      <c r="G6046">
        <f t="shared" si="564"/>
        <v>24</v>
      </c>
      <c r="I6046" s="1">
        <v>34951.833333333336</v>
      </c>
      <c r="J6046">
        <v>0</v>
      </c>
      <c r="K6046">
        <f t="shared" si="565"/>
        <v>0</v>
      </c>
      <c r="M6046">
        <f>INDEX('[1]Traitement outputs (2)'!$B$51:$Q$56,MATCH(70,'[1]Traitement outputs (2)'!$A$51:$A$56,0),MATCH(C6046,'[1]Traitement outputs (2)'!$B$51:$Q$51,0))</f>
        <v>-16.864255714989046</v>
      </c>
      <c r="N6046">
        <f>INDEX('[1]Traitement outputs (2)'!$B$34:$Q$38,MATCH(70,'[1]Traitement outputs (2)'!$A$34:$A$38,0),MATCH(C6046,'[1]Traitement outputs (2)'!$B$33:$Q$33,0))</f>
        <v>-183.77989640241771</v>
      </c>
      <c r="O6046">
        <f>INDEX('[1]Traitement outputs (2)'!$B$58:$Q$63,MATCH(70,'[1]Traitement outputs (2)'!$A$58:$A$63,0),MATCH(C6046,'[1]Traitement outputs (2)'!$B$58:$Q$58,0))</f>
        <v>16.864787616041994</v>
      </c>
      <c r="P6046">
        <f>INDEX('[1]Traitement outputs (2)'!$B$41:$Q$45,MATCH(70,'[1]Traitement outputs (2)'!$A$41:$A$45,0),MATCH(C6046,'[1]Traitement outputs (2)'!$B$40:$Q$40,0))</f>
        <v>254.15803075879367</v>
      </c>
      <c r="Q6046">
        <f>IF(K6046&lt;30,INDEX('[1]Traitement outputs (2)'!$B$51:$Q$63,MATCH(70,'[1]Traitement outputs (2)'!$A$51:$A$63,0),MATCH(C6046,'[1]Traitement outputs (2)'!$B$51:$Q$51,0)),INDEX('[1]Traitement outputs (2)'!$B$34:$Q$38,MATCH(70,'[1]Traitement outputs (2)'!$A$34:$A$38,0),MATCH(C6046,'[1]Traitement outputs (2)'!$B$33:$Q$33,0)))</f>
        <v>-16.864255714989046</v>
      </c>
      <c r="R6046">
        <f>IF(K6046&lt;30,INDEX('[1]Traitement outputs (2)'!$B$58:$Q$63,MATCH(70,'[1]Traitement outputs (2)'!$A$58:$A$63,0),MATCH(C6046,'[1]Traitement outputs (2)'!$B$58:$Q$58,0)),INDEX('[1]Traitement outputs (2)'!$B$41:$Q$45,MATCH(70,'[1]Traitement outputs (2)'!$A$41:$A$45,0),MATCH(C6046,'[1]Traitement outputs (2)'!$B$40:$Q$40,0)))</f>
        <v>16.864787616041994</v>
      </c>
      <c r="T6046">
        <f t="shared" si="566"/>
        <v>-1958.42577907482</v>
      </c>
      <c r="U6046">
        <f t="shared" si="567"/>
        <v>1958.4875481058175</v>
      </c>
      <c r="X6046">
        <f t="shared" si="568"/>
        <v>4.735571455032727E-2</v>
      </c>
      <c r="Y6046">
        <f t="shared" si="569"/>
        <v>3.954259420836595E-2</v>
      </c>
    </row>
    <row r="6047" spans="1:25" x14ac:dyDescent="0.35">
      <c r="A6047" s="1">
        <v>34951.875</v>
      </c>
      <c r="B6047">
        <v>16.113600000000002</v>
      </c>
      <c r="C6047">
        <f>_xlfn.IFNA(HLOOKUP(B6047,'[1]Traitement outputs'!$B$33:$Q$33,1,TRUE),16)</f>
        <v>16</v>
      </c>
      <c r="E6047" s="1">
        <v>34951.875</v>
      </c>
      <c r="F6047">
        <v>30.886399999999998</v>
      </c>
      <c r="G6047">
        <f t="shared" si="564"/>
        <v>31</v>
      </c>
      <c r="I6047" s="1">
        <v>34951.875</v>
      </c>
      <c r="J6047">
        <v>0</v>
      </c>
      <c r="K6047">
        <f t="shared" si="565"/>
        <v>0</v>
      </c>
      <c r="M6047">
        <f>INDEX('[1]Traitement outputs (2)'!$B$51:$Q$56,MATCH(70,'[1]Traitement outputs (2)'!$A$51:$A$56,0),MATCH(C6047,'[1]Traitement outputs (2)'!$B$51:$Q$51,0))</f>
        <v>-27.907128105419115</v>
      </c>
      <c r="N6047">
        <f>INDEX('[1]Traitement outputs (2)'!$B$34:$Q$38,MATCH(70,'[1]Traitement outputs (2)'!$A$34:$A$38,0),MATCH(C6047,'[1]Traitement outputs (2)'!$B$33:$Q$33,0))</f>
        <v>-87.65601603539298</v>
      </c>
      <c r="O6047">
        <f>INDEX('[1]Traitement outputs (2)'!$B$58:$Q$63,MATCH(70,'[1]Traitement outputs (2)'!$A$58:$A$63,0),MATCH(C6047,'[1]Traitement outputs (2)'!$B$58:$Q$58,0))</f>
        <v>27.907128104236733</v>
      </c>
      <c r="P6047">
        <f>INDEX('[1]Traitement outputs (2)'!$B$41:$Q$45,MATCH(70,'[1]Traitement outputs (2)'!$A$41:$A$45,0),MATCH(C6047,'[1]Traitement outputs (2)'!$B$40:$Q$40,0))</f>
        <v>158.03405896601754</v>
      </c>
      <c r="Q6047">
        <f>IF(K6047&lt;30,INDEX('[1]Traitement outputs (2)'!$B$51:$Q$63,MATCH(70,'[1]Traitement outputs (2)'!$A$51:$A$63,0),MATCH(C6047,'[1]Traitement outputs (2)'!$B$51:$Q$51,0)),INDEX('[1]Traitement outputs (2)'!$B$34:$Q$38,MATCH(70,'[1]Traitement outputs (2)'!$A$34:$A$38,0),MATCH(C6047,'[1]Traitement outputs (2)'!$B$33:$Q$33,0)))</f>
        <v>-27.907128105419115</v>
      </c>
      <c r="R6047">
        <f>IF(K6047&lt;30,INDEX('[1]Traitement outputs (2)'!$B$58:$Q$63,MATCH(70,'[1]Traitement outputs (2)'!$A$58:$A$63,0),MATCH(C6047,'[1]Traitement outputs (2)'!$B$58:$Q$58,0)),INDEX('[1]Traitement outputs (2)'!$B$41:$Q$45,MATCH(70,'[1]Traitement outputs (2)'!$A$41:$A$45,0),MATCH(C6047,'[1]Traitement outputs (2)'!$B$40:$Q$40,0)))</f>
        <v>27.907128104236733</v>
      </c>
      <c r="T6047">
        <f t="shared" si="566"/>
        <v>-3240.8212983285953</v>
      </c>
      <c r="U6047">
        <f t="shared" si="567"/>
        <v>3240.8212981912866</v>
      </c>
      <c r="X6047">
        <f t="shared" si="568"/>
        <v>7.8364679403255921E-2</v>
      </c>
      <c r="Y6047">
        <f t="shared" si="569"/>
        <v>6.5433390996103388E-2</v>
      </c>
    </row>
    <row r="6048" spans="1:25" x14ac:dyDescent="0.35">
      <c r="A6048" s="1">
        <v>34951.916666666664</v>
      </c>
      <c r="B6048">
        <v>16.000499999999999</v>
      </c>
      <c r="C6048">
        <f>_xlfn.IFNA(HLOOKUP(B6048,'[1]Traitement outputs'!$B$33:$Q$33,1,TRUE),16)</f>
        <v>16</v>
      </c>
      <c r="E6048" s="1">
        <v>34951.916666666664</v>
      </c>
      <c r="F6048">
        <v>31.578499999999998</v>
      </c>
      <c r="G6048">
        <f t="shared" si="564"/>
        <v>32</v>
      </c>
      <c r="I6048" s="1">
        <v>34951.916666666664</v>
      </c>
      <c r="J6048">
        <v>0</v>
      </c>
      <c r="K6048">
        <f t="shared" si="565"/>
        <v>0</v>
      </c>
      <c r="M6048">
        <f>INDEX('[1]Traitement outputs (2)'!$B$51:$Q$56,MATCH(70,'[1]Traitement outputs (2)'!$A$51:$A$56,0),MATCH(C6048,'[1]Traitement outputs (2)'!$B$51:$Q$51,0))</f>
        <v>-27.907128105419115</v>
      </c>
      <c r="N6048">
        <f>INDEX('[1]Traitement outputs (2)'!$B$34:$Q$38,MATCH(70,'[1]Traitement outputs (2)'!$A$34:$A$38,0),MATCH(C6048,'[1]Traitement outputs (2)'!$B$33:$Q$33,0))</f>
        <v>-87.65601603539298</v>
      </c>
      <c r="O6048">
        <f>INDEX('[1]Traitement outputs (2)'!$B$58:$Q$63,MATCH(70,'[1]Traitement outputs (2)'!$A$58:$A$63,0),MATCH(C6048,'[1]Traitement outputs (2)'!$B$58:$Q$58,0))</f>
        <v>27.907128104236733</v>
      </c>
      <c r="P6048">
        <f>INDEX('[1]Traitement outputs (2)'!$B$41:$Q$45,MATCH(70,'[1]Traitement outputs (2)'!$A$41:$A$45,0),MATCH(C6048,'[1]Traitement outputs (2)'!$B$40:$Q$40,0))</f>
        <v>158.03405896601754</v>
      </c>
      <c r="Q6048">
        <f>IF(K6048&lt;30,INDEX('[1]Traitement outputs (2)'!$B$51:$Q$63,MATCH(70,'[1]Traitement outputs (2)'!$A$51:$A$63,0),MATCH(C6048,'[1]Traitement outputs (2)'!$B$51:$Q$51,0)),INDEX('[1]Traitement outputs (2)'!$B$34:$Q$38,MATCH(70,'[1]Traitement outputs (2)'!$A$34:$A$38,0),MATCH(C6048,'[1]Traitement outputs (2)'!$B$33:$Q$33,0)))</f>
        <v>-27.907128105419115</v>
      </c>
      <c r="R6048">
        <f>IF(K6048&lt;30,INDEX('[1]Traitement outputs (2)'!$B$58:$Q$63,MATCH(70,'[1]Traitement outputs (2)'!$A$58:$A$63,0),MATCH(C6048,'[1]Traitement outputs (2)'!$B$58:$Q$58,0)),INDEX('[1]Traitement outputs (2)'!$B$41:$Q$45,MATCH(70,'[1]Traitement outputs (2)'!$A$41:$A$45,0),MATCH(C6048,'[1]Traitement outputs (2)'!$B$40:$Q$40,0)))</f>
        <v>27.907128104236733</v>
      </c>
      <c r="T6048">
        <f t="shared" si="566"/>
        <v>-3240.8212983285953</v>
      </c>
      <c r="U6048">
        <f t="shared" si="567"/>
        <v>3240.8212981912866</v>
      </c>
      <c r="X6048">
        <f t="shared" si="568"/>
        <v>7.8364679403255921E-2</v>
      </c>
      <c r="Y6048">
        <f t="shared" si="569"/>
        <v>6.5433390996103388E-2</v>
      </c>
    </row>
    <row r="6049" spans="1:25" x14ac:dyDescent="0.35">
      <c r="A6049" s="1">
        <v>34951.958333333336</v>
      </c>
      <c r="B6049">
        <v>16.000299999999999</v>
      </c>
      <c r="C6049">
        <f>_xlfn.IFNA(HLOOKUP(B6049,'[1]Traitement outputs'!$B$33:$Q$33,1,TRUE),16)</f>
        <v>16</v>
      </c>
      <c r="E6049" s="1">
        <v>34951.958333333336</v>
      </c>
      <c r="F6049">
        <v>32.151800000000001</v>
      </c>
      <c r="G6049">
        <f t="shared" si="564"/>
        <v>32</v>
      </c>
      <c r="I6049" s="1">
        <v>34951.958333333336</v>
      </c>
      <c r="J6049">
        <v>0</v>
      </c>
      <c r="K6049">
        <f t="shared" si="565"/>
        <v>0</v>
      </c>
      <c r="M6049">
        <f>INDEX('[1]Traitement outputs (2)'!$B$51:$Q$56,MATCH(70,'[1]Traitement outputs (2)'!$A$51:$A$56,0),MATCH(C6049,'[1]Traitement outputs (2)'!$B$51:$Q$51,0))</f>
        <v>-27.907128105419115</v>
      </c>
      <c r="N6049">
        <f>INDEX('[1]Traitement outputs (2)'!$B$34:$Q$38,MATCH(70,'[1]Traitement outputs (2)'!$A$34:$A$38,0),MATCH(C6049,'[1]Traitement outputs (2)'!$B$33:$Q$33,0))</f>
        <v>-87.65601603539298</v>
      </c>
      <c r="O6049">
        <f>INDEX('[1]Traitement outputs (2)'!$B$58:$Q$63,MATCH(70,'[1]Traitement outputs (2)'!$A$58:$A$63,0),MATCH(C6049,'[1]Traitement outputs (2)'!$B$58:$Q$58,0))</f>
        <v>27.907128104236733</v>
      </c>
      <c r="P6049">
        <f>INDEX('[1]Traitement outputs (2)'!$B$41:$Q$45,MATCH(70,'[1]Traitement outputs (2)'!$A$41:$A$45,0),MATCH(C6049,'[1]Traitement outputs (2)'!$B$40:$Q$40,0))</f>
        <v>158.03405896601754</v>
      </c>
      <c r="Q6049">
        <f>IF(K6049&lt;30,INDEX('[1]Traitement outputs (2)'!$B$51:$Q$63,MATCH(70,'[1]Traitement outputs (2)'!$A$51:$A$63,0),MATCH(C6049,'[1]Traitement outputs (2)'!$B$51:$Q$51,0)),INDEX('[1]Traitement outputs (2)'!$B$34:$Q$38,MATCH(70,'[1]Traitement outputs (2)'!$A$34:$A$38,0),MATCH(C6049,'[1]Traitement outputs (2)'!$B$33:$Q$33,0)))</f>
        <v>-27.907128105419115</v>
      </c>
      <c r="R6049">
        <f>IF(K6049&lt;30,INDEX('[1]Traitement outputs (2)'!$B$58:$Q$63,MATCH(70,'[1]Traitement outputs (2)'!$A$58:$A$63,0),MATCH(C6049,'[1]Traitement outputs (2)'!$B$58:$Q$58,0)),INDEX('[1]Traitement outputs (2)'!$B$41:$Q$45,MATCH(70,'[1]Traitement outputs (2)'!$A$41:$A$45,0),MATCH(C6049,'[1]Traitement outputs (2)'!$B$40:$Q$40,0)))</f>
        <v>27.907128104236733</v>
      </c>
      <c r="T6049">
        <f t="shared" si="566"/>
        <v>-3240.8212983285953</v>
      </c>
      <c r="U6049">
        <f t="shared" si="567"/>
        <v>3240.8212981912866</v>
      </c>
      <c r="X6049">
        <f t="shared" si="568"/>
        <v>7.8364679403255921E-2</v>
      </c>
      <c r="Y6049">
        <f t="shared" si="569"/>
        <v>6.5433390996103388E-2</v>
      </c>
    </row>
    <row r="6050" spans="1:25" x14ac:dyDescent="0.35">
      <c r="A6050" s="1">
        <v>34952</v>
      </c>
      <c r="B6050">
        <v>16.000299999999999</v>
      </c>
      <c r="C6050">
        <f>_xlfn.IFNA(HLOOKUP(B6050,'[1]Traitement outputs'!$B$33:$Q$33,1,TRUE),16)</f>
        <v>16</v>
      </c>
      <c r="E6050" s="1">
        <v>34952</v>
      </c>
      <c r="F6050">
        <v>32.607199999999999</v>
      </c>
      <c r="G6050">
        <f t="shared" si="564"/>
        <v>33</v>
      </c>
      <c r="I6050" s="1">
        <v>34952</v>
      </c>
      <c r="J6050">
        <v>0</v>
      </c>
      <c r="K6050">
        <f t="shared" si="565"/>
        <v>0</v>
      </c>
      <c r="M6050">
        <f>INDEX('[1]Traitement outputs (2)'!$B$51:$Q$56,MATCH(70,'[1]Traitement outputs (2)'!$A$51:$A$56,0),MATCH(C6050,'[1]Traitement outputs (2)'!$B$51:$Q$51,0))</f>
        <v>-27.907128105419115</v>
      </c>
      <c r="N6050">
        <f>INDEX('[1]Traitement outputs (2)'!$B$34:$Q$38,MATCH(70,'[1]Traitement outputs (2)'!$A$34:$A$38,0),MATCH(C6050,'[1]Traitement outputs (2)'!$B$33:$Q$33,0))</f>
        <v>-87.65601603539298</v>
      </c>
      <c r="O6050">
        <f>INDEX('[1]Traitement outputs (2)'!$B$58:$Q$63,MATCH(70,'[1]Traitement outputs (2)'!$A$58:$A$63,0),MATCH(C6050,'[1]Traitement outputs (2)'!$B$58:$Q$58,0))</f>
        <v>27.907128104236733</v>
      </c>
      <c r="P6050">
        <f>INDEX('[1]Traitement outputs (2)'!$B$41:$Q$45,MATCH(70,'[1]Traitement outputs (2)'!$A$41:$A$45,0),MATCH(C6050,'[1]Traitement outputs (2)'!$B$40:$Q$40,0))</f>
        <v>158.03405896601754</v>
      </c>
      <c r="Q6050">
        <f>IF(K6050&lt;30,INDEX('[1]Traitement outputs (2)'!$B$51:$Q$63,MATCH(70,'[1]Traitement outputs (2)'!$A$51:$A$63,0),MATCH(C6050,'[1]Traitement outputs (2)'!$B$51:$Q$51,0)),INDEX('[1]Traitement outputs (2)'!$B$34:$Q$38,MATCH(70,'[1]Traitement outputs (2)'!$A$34:$A$38,0),MATCH(C6050,'[1]Traitement outputs (2)'!$B$33:$Q$33,0)))</f>
        <v>-27.907128105419115</v>
      </c>
      <c r="R6050">
        <f>IF(K6050&lt;30,INDEX('[1]Traitement outputs (2)'!$B$58:$Q$63,MATCH(70,'[1]Traitement outputs (2)'!$A$58:$A$63,0),MATCH(C6050,'[1]Traitement outputs (2)'!$B$58:$Q$58,0)),INDEX('[1]Traitement outputs (2)'!$B$41:$Q$45,MATCH(70,'[1]Traitement outputs (2)'!$A$41:$A$45,0),MATCH(C6050,'[1]Traitement outputs (2)'!$B$40:$Q$40,0)))</f>
        <v>27.907128104236733</v>
      </c>
      <c r="T6050">
        <f t="shared" si="566"/>
        <v>-3240.8212983285953</v>
      </c>
      <c r="U6050">
        <f t="shared" si="567"/>
        <v>3240.8212981912866</v>
      </c>
      <c r="X6050">
        <f t="shared" si="568"/>
        <v>7.8364679403255921E-2</v>
      </c>
      <c r="Y6050">
        <f t="shared" si="569"/>
        <v>6.5433390996103388E-2</v>
      </c>
    </row>
    <row r="6051" spans="1:25" x14ac:dyDescent="0.35">
      <c r="A6051" s="1">
        <v>34952.041666666664</v>
      </c>
      <c r="B6051">
        <v>16.000299999999999</v>
      </c>
      <c r="C6051">
        <f>_xlfn.IFNA(HLOOKUP(B6051,'[1]Traitement outputs'!$B$33:$Q$33,1,TRUE),16)</f>
        <v>16</v>
      </c>
      <c r="E6051" s="1">
        <v>34952.041666666664</v>
      </c>
      <c r="F6051">
        <v>32.848700000000001</v>
      </c>
      <c r="G6051">
        <f t="shared" si="564"/>
        <v>33</v>
      </c>
      <c r="I6051" s="1">
        <v>34952.041666666664</v>
      </c>
      <c r="J6051">
        <v>0</v>
      </c>
      <c r="K6051">
        <f t="shared" si="565"/>
        <v>0</v>
      </c>
      <c r="M6051">
        <f>INDEX('[1]Traitement outputs (2)'!$B$51:$Q$56,MATCH(70,'[1]Traitement outputs (2)'!$A$51:$A$56,0),MATCH(C6051,'[1]Traitement outputs (2)'!$B$51:$Q$51,0))</f>
        <v>-27.907128105419115</v>
      </c>
      <c r="N6051">
        <f>INDEX('[1]Traitement outputs (2)'!$B$34:$Q$38,MATCH(70,'[1]Traitement outputs (2)'!$A$34:$A$38,0),MATCH(C6051,'[1]Traitement outputs (2)'!$B$33:$Q$33,0))</f>
        <v>-87.65601603539298</v>
      </c>
      <c r="O6051">
        <f>INDEX('[1]Traitement outputs (2)'!$B$58:$Q$63,MATCH(70,'[1]Traitement outputs (2)'!$A$58:$A$63,0),MATCH(C6051,'[1]Traitement outputs (2)'!$B$58:$Q$58,0))</f>
        <v>27.907128104236733</v>
      </c>
      <c r="P6051">
        <f>INDEX('[1]Traitement outputs (2)'!$B$41:$Q$45,MATCH(70,'[1]Traitement outputs (2)'!$A$41:$A$45,0),MATCH(C6051,'[1]Traitement outputs (2)'!$B$40:$Q$40,0))</f>
        <v>158.03405896601754</v>
      </c>
      <c r="Q6051">
        <f>IF(K6051&lt;30,INDEX('[1]Traitement outputs (2)'!$B$51:$Q$63,MATCH(70,'[1]Traitement outputs (2)'!$A$51:$A$63,0),MATCH(C6051,'[1]Traitement outputs (2)'!$B$51:$Q$51,0)),INDEX('[1]Traitement outputs (2)'!$B$34:$Q$38,MATCH(70,'[1]Traitement outputs (2)'!$A$34:$A$38,0),MATCH(C6051,'[1]Traitement outputs (2)'!$B$33:$Q$33,0)))</f>
        <v>-27.907128105419115</v>
      </c>
      <c r="R6051">
        <f>IF(K6051&lt;30,INDEX('[1]Traitement outputs (2)'!$B$58:$Q$63,MATCH(70,'[1]Traitement outputs (2)'!$A$58:$A$63,0),MATCH(C6051,'[1]Traitement outputs (2)'!$B$58:$Q$58,0)),INDEX('[1]Traitement outputs (2)'!$B$41:$Q$45,MATCH(70,'[1]Traitement outputs (2)'!$A$41:$A$45,0),MATCH(C6051,'[1]Traitement outputs (2)'!$B$40:$Q$40,0)))</f>
        <v>27.907128104236733</v>
      </c>
      <c r="T6051">
        <f t="shared" si="566"/>
        <v>-3240.8212983285953</v>
      </c>
      <c r="U6051">
        <f t="shared" si="567"/>
        <v>3240.8212981912866</v>
      </c>
      <c r="X6051">
        <f t="shared" si="568"/>
        <v>7.8364679403255921E-2</v>
      </c>
      <c r="Y6051">
        <f t="shared" si="569"/>
        <v>6.5433390996103388E-2</v>
      </c>
    </row>
    <row r="6052" spans="1:25" x14ac:dyDescent="0.35">
      <c r="A6052" s="1">
        <v>34952.083333333336</v>
      </c>
      <c r="B6052">
        <v>16.000299999999999</v>
      </c>
      <c r="C6052">
        <f>_xlfn.IFNA(HLOOKUP(B6052,'[1]Traitement outputs'!$B$33:$Q$33,1,TRUE),16)</f>
        <v>16</v>
      </c>
      <c r="E6052" s="1">
        <v>34952.083333333336</v>
      </c>
      <c r="F6052">
        <v>32.910200000000003</v>
      </c>
      <c r="G6052">
        <f t="shared" si="564"/>
        <v>33</v>
      </c>
      <c r="I6052" s="1">
        <v>34952.083333333336</v>
      </c>
      <c r="J6052">
        <v>0</v>
      </c>
      <c r="K6052">
        <f t="shared" si="565"/>
        <v>0</v>
      </c>
      <c r="M6052">
        <f>INDEX('[1]Traitement outputs (2)'!$B$51:$Q$56,MATCH(70,'[1]Traitement outputs (2)'!$A$51:$A$56,0),MATCH(C6052,'[1]Traitement outputs (2)'!$B$51:$Q$51,0))</f>
        <v>-27.907128105419115</v>
      </c>
      <c r="N6052">
        <f>INDEX('[1]Traitement outputs (2)'!$B$34:$Q$38,MATCH(70,'[1]Traitement outputs (2)'!$A$34:$A$38,0),MATCH(C6052,'[1]Traitement outputs (2)'!$B$33:$Q$33,0))</f>
        <v>-87.65601603539298</v>
      </c>
      <c r="O6052">
        <f>INDEX('[1]Traitement outputs (2)'!$B$58:$Q$63,MATCH(70,'[1]Traitement outputs (2)'!$A$58:$A$63,0),MATCH(C6052,'[1]Traitement outputs (2)'!$B$58:$Q$58,0))</f>
        <v>27.907128104236733</v>
      </c>
      <c r="P6052">
        <f>INDEX('[1]Traitement outputs (2)'!$B$41:$Q$45,MATCH(70,'[1]Traitement outputs (2)'!$A$41:$A$45,0),MATCH(C6052,'[1]Traitement outputs (2)'!$B$40:$Q$40,0))</f>
        <v>158.03405896601754</v>
      </c>
      <c r="Q6052">
        <f>IF(K6052&lt;30,INDEX('[1]Traitement outputs (2)'!$B$51:$Q$63,MATCH(70,'[1]Traitement outputs (2)'!$A$51:$A$63,0),MATCH(C6052,'[1]Traitement outputs (2)'!$B$51:$Q$51,0)),INDEX('[1]Traitement outputs (2)'!$B$34:$Q$38,MATCH(70,'[1]Traitement outputs (2)'!$A$34:$A$38,0),MATCH(C6052,'[1]Traitement outputs (2)'!$B$33:$Q$33,0)))</f>
        <v>-27.907128105419115</v>
      </c>
      <c r="R6052">
        <f>IF(K6052&lt;30,INDEX('[1]Traitement outputs (2)'!$B$58:$Q$63,MATCH(70,'[1]Traitement outputs (2)'!$A$58:$A$63,0),MATCH(C6052,'[1]Traitement outputs (2)'!$B$58:$Q$58,0)),INDEX('[1]Traitement outputs (2)'!$B$41:$Q$45,MATCH(70,'[1]Traitement outputs (2)'!$A$41:$A$45,0),MATCH(C6052,'[1]Traitement outputs (2)'!$B$40:$Q$40,0)))</f>
        <v>27.907128104236733</v>
      </c>
      <c r="T6052">
        <f t="shared" si="566"/>
        <v>-3240.8212983285953</v>
      </c>
      <c r="U6052">
        <f t="shared" si="567"/>
        <v>3240.8212981912866</v>
      </c>
      <c r="X6052">
        <f t="shared" si="568"/>
        <v>7.8364679403255921E-2</v>
      </c>
      <c r="Y6052">
        <f t="shared" si="569"/>
        <v>6.5433390996103388E-2</v>
      </c>
    </row>
    <row r="6053" spans="1:25" x14ac:dyDescent="0.35">
      <c r="A6053" s="1">
        <v>34952.125</v>
      </c>
      <c r="B6053">
        <v>16.000299999999999</v>
      </c>
      <c r="C6053">
        <f>_xlfn.IFNA(HLOOKUP(B6053,'[1]Traitement outputs'!$B$33:$Q$33,1,TRUE),16)</f>
        <v>16</v>
      </c>
      <c r="E6053" s="1">
        <v>34952.125</v>
      </c>
      <c r="F6053">
        <v>33.066400000000002</v>
      </c>
      <c r="G6053">
        <f t="shared" si="564"/>
        <v>33</v>
      </c>
      <c r="I6053" s="1">
        <v>34952.125</v>
      </c>
      <c r="J6053">
        <v>0</v>
      </c>
      <c r="K6053">
        <f t="shared" si="565"/>
        <v>0</v>
      </c>
      <c r="M6053">
        <f>INDEX('[1]Traitement outputs (2)'!$B$51:$Q$56,MATCH(70,'[1]Traitement outputs (2)'!$A$51:$A$56,0),MATCH(C6053,'[1]Traitement outputs (2)'!$B$51:$Q$51,0))</f>
        <v>-27.907128105419115</v>
      </c>
      <c r="N6053">
        <f>INDEX('[1]Traitement outputs (2)'!$B$34:$Q$38,MATCH(70,'[1]Traitement outputs (2)'!$A$34:$A$38,0),MATCH(C6053,'[1]Traitement outputs (2)'!$B$33:$Q$33,0))</f>
        <v>-87.65601603539298</v>
      </c>
      <c r="O6053">
        <f>INDEX('[1]Traitement outputs (2)'!$B$58:$Q$63,MATCH(70,'[1]Traitement outputs (2)'!$A$58:$A$63,0),MATCH(C6053,'[1]Traitement outputs (2)'!$B$58:$Q$58,0))</f>
        <v>27.907128104236733</v>
      </c>
      <c r="P6053">
        <f>INDEX('[1]Traitement outputs (2)'!$B$41:$Q$45,MATCH(70,'[1]Traitement outputs (2)'!$A$41:$A$45,0),MATCH(C6053,'[1]Traitement outputs (2)'!$B$40:$Q$40,0))</f>
        <v>158.03405896601754</v>
      </c>
      <c r="Q6053">
        <f>IF(K6053&lt;30,INDEX('[1]Traitement outputs (2)'!$B$51:$Q$63,MATCH(70,'[1]Traitement outputs (2)'!$A$51:$A$63,0),MATCH(C6053,'[1]Traitement outputs (2)'!$B$51:$Q$51,0)),INDEX('[1]Traitement outputs (2)'!$B$34:$Q$38,MATCH(70,'[1]Traitement outputs (2)'!$A$34:$A$38,0),MATCH(C6053,'[1]Traitement outputs (2)'!$B$33:$Q$33,0)))</f>
        <v>-27.907128105419115</v>
      </c>
      <c r="R6053">
        <f>IF(K6053&lt;30,INDEX('[1]Traitement outputs (2)'!$B$58:$Q$63,MATCH(70,'[1]Traitement outputs (2)'!$A$58:$A$63,0),MATCH(C6053,'[1]Traitement outputs (2)'!$B$58:$Q$58,0)),INDEX('[1]Traitement outputs (2)'!$B$41:$Q$45,MATCH(70,'[1]Traitement outputs (2)'!$A$41:$A$45,0),MATCH(C6053,'[1]Traitement outputs (2)'!$B$40:$Q$40,0)))</f>
        <v>27.907128104236733</v>
      </c>
      <c r="T6053">
        <f t="shared" si="566"/>
        <v>-3240.8212983285953</v>
      </c>
      <c r="U6053">
        <f t="shared" si="567"/>
        <v>3240.8212981912866</v>
      </c>
      <c r="X6053">
        <f t="shared" si="568"/>
        <v>7.8364679403255921E-2</v>
      </c>
      <c r="Y6053">
        <f t="shared" si="569"/>
        <v>6.5433390996103388E-2</v>
      </c>
    </row>
    <row r="6054" spans="1:25" x14ac:dyDescent="0.35">
      <c r="A6054" s="1">
        <v>34952.166666666664</v>
      </c>
      <c r="B6054">
        <v>16.000299999999999</v>
      </c>
      <c r="C6054">
        <f>_xlfn.IFNA(HLOOKUP(B6054,'[1]Traitement outputs'!$B$33:$Q$33,1,TRUE),16)</f>
        <v>16</v>
      </c>
      <c r="E6054" s="1">
        <v>34952.166666666664</v>
      </c>
      <c r="F6054">
        <v>33.1357</v>
      </c>
      <c r="G6054">
        <f t="shared" si="564"/>
        <v>33</v>
      </c>
      <c r="I6054" s="1">
        <v>34952.166666666664</v>
      </c>
      <c r="J6054">
        <v>0</v>
      </c>
      <c r="K6054">
        <f t="shared" si="565"/>
        <v>0</v>
      </c>
      <c r="M6054">
        <f>INDEX('[1]Traitement outputs (2)'!$B$51:$Q$56,MATCH(70,'[1]Traitement outputs (2)'!$A$51:$A$56,0),MATCH(C6054,'[1]Traitement outputs (2)'!$B$51:$Q$51,0))</f>
        <v>-27.907128105419115</v>
      </c>
      <c r="N6054">
        <f>INDEX('[1]Traitement outputs (2)'!$B$34:$Q$38,MATCH(70,'[1]Traitement outputs (2)'!$A$34:$A$38,0),MATCH(C6054,'[1]Traitement outputs (2)'!$B$33:$Q$33,0))</f>
        <v>-87.65601603539298</v>
      </c>
      <c r="O6054">
        <f>INDEX('[1]Traitement outputs (2)'!$B$58:$Q$63,MATCH(70,'[1]Traitement outputs (2)'!$A$58:$A$63,0),MATCH(C6054,'[1]Traitement outputs (2)'!$B$58:$Q$58,0))</f>
        <v>27.907128104236733</v>
      </c>
      <c r="P6054">
        <f>INDEX('[1]Traitement outputs (2)'!$B$41:$Q$45,MATCH(70,'[1]Traitement outputs (2)'!$A$41:$A$45,0),MATCH(C6054,'[1]Traitement outputs (2)'!$B$40:$Q$40,0))</f>
        <v>158.03405896601754</v>
      </c>
      <c r="Q6054">
        <f>IF(K6054&lt;30,INDEX('[1]Traitement outputs (2)'!$B$51:$Q$63,MATCH(70,'[1]Traitement outputs (2)'!$A$51:$A$63,0),MATCH(C6054,'[1]Traitement outputs (2)'!$B$51:$Q$51,0)),INDEX('[1]Traitement outputs (2)'!$B$34:$Q$38,MATCH(70,'[1]Traitement outputs (2)'!$A$34:$A$38,0),MATCH(C6054,'[1]Traitement outputs (2)'!$B$33:$Q$33,0)))</f>
        <v>-27.907128105419115</v>
      </c>
      <c r="R6054">
        <f>IF(K6054&lt;30,INDEX('[1]Traitement outputs (2)'!$B$58:$Q$63,MATCH(70,'[1]Traitement outputs (2)'!$A$58:$A$63,0),MATCH(C6054,'[1]Traitement outputs (2)'!$B$58:$Q$58,0)),INDEX('[1]Traitement outputs (2)'!$B$41:$Q$45,MATCH(70,'[1]Traitement outputs (2)'!$A$41:$A$45,0),MATCH(C6054,'[1]Traitement outputs (2)'!$B$40:$Q$40,0)))</f>
        <v>27.907128104236733</v>
      </c>
      <c r="T6054">
        <f t="shared" si="566"/>
        <v>-3240.8212983285953</v>
      </c>
      <c r="U6054">
        <f t="shared" si="567"/>
        <v>3240.8212981912866</v>
      </c>
      <c r="X6054">
        <f t="shared" si="568"/>
        <v>7.8364679403255921E-2</v>
      </c>
      <c r="Y6054">
        <f t="shared" si="569"/>
        <v>6.5433390996103388E-2</v>
      </c>
    </row>
    <row r="6055" spans="1:25" x14ac:dyDescent="0.35">
      <c r="A6055" s="1">
        <v>34952.208333333336</v>
      </c>
      <c r="B6055">
        <v>19.9711</v>
      </c>
      <c r="C6055">
        <f>_xlfn.IFNA(HLOOKUP(B6055,'[1]Traitement outputs'!$B$33:$Q$33,1,TRUE),16)</f>
        <v>18</v>
      </c>
      <c r="E6055" s="1">
        <v>34952.208333333336</v>
      </c>
      <c r="F6055">
        <v>25.848099999999999</v>
      </c>
      <c r="G6055">
        <f t="shared" si="564"/>
        <v>26</v>
      </c>
      <c r="I6055" s="1">
        <v>34952.208333333336</v>
      </c>
      <c r="J6055">
        <v>787.64099999999996</v>
      </c>
      <c r="K6055">
        <f t="shared" si="565"/>
        <v>6.7824777316221301</v>
      </c>
      <c r="M6055">
        <f>INDEX('[1]Traitement outputs (2)'!$B$51:$Q$56,MATCH(70,'[1]Traitement outputs (2)'!$A$51:$A$56,0),MATCH(C6055,'[1]Traitement outputs (2)'!$B$51:$Q$51,0))</f>
        <v>-40.563606676443541</v>
      </c>
      <c r="N6055">
        <f>INDEX('[1]Traitement outputs (2)'!$B$34:$Q$38,MATCH(70,'[1]Traitement outputs (2)'!$A$34:$A$38,0),MATCH(C6055,'[1]Traitement outputs (2)'!$B$33:$Q$33,0))</f>
        <v>-132.60751704955501</v>
      </c>
      <c r="O6055">
        <f>INDEX('[1]Traitement outputs (2)'!$B$58:$Q$63,MATCH(70,'[1]Traitement outputs (2)'!$A$58:$A$63,0),MATCH(C6055,'[1]Traitement outputs (2)'!$B$58:$Q$58,0))</f>
        <v>40.565237508304868</v>
      </c>
      <c r="P6055">
        <f>INDEX('[1]Traitement outputs (2)'!$B$41:$Q$45,MATCH(70,'[1]Traitement outputs (2)'!$A$41:$A$45,0),MATCH(C6055,'[1]Traitement outputs (2)'!$B$40:$Q$40,0))</f>
        <v>202.98564822710691</v>
      </c>
      <c r="Q6055">
        <f>IF(K6055&lt;30,INDEX('[1]Traitement outputs (2)'!$B$51:$Q$63,MATCH(70,'[1]Traitement outputs (2)'!$A$51:$A$63,0),MATCH(C6055,'[1]Traitement outputs (2)'!$B$51:$Q$51,0)),INDEX('[1]Traitement outputs (2)'!$B$34:$Q$38,MATCH(70,'[1]Traitement outputs (2)'!$A$34:$A$38,0),MATCH(C6055,'[1]Traitement outputs (2)'!$B$33:$Q$33,0)))</f>
        <v>-40.563606676443541</v>
      </c>
      <c r="R6055">
        <f>IF(K6055&lt;30,INDEX('[1]Traitement outputs (2)'!$B$58:$Q$63,MATCH(70,'[1]Traitement outputs (2)'!$A$58:$A$63,0),MATCH(C6055,'[1]Traitement outputs (2)'!$B$58:$Q$58,0)),INDEX('[1]Traitement outputs (2)'!$B$41:$Q$45,MATCH(70,'[1]Traitement outputs (2)'!$A$41:$A$45,0),MATCH(C6055,'[1]Traitement outputs (2)'!$B$40:$Q$40,0)))</f>
        <v>40.565237508304868</v>
      </c>
      <c r="T6055">
        <f t="shared" si="566"/>
        <v>-4710.6029670073767</v>
      </c>
      <c r="U6055">
        <f t="shared" si="567"/>
        <v>4710.7923535544342</v>
      </c>
      <c r="X6055">
        <f t="shared" si="568"/>
        <v>0.11390473504229935</v>
      </c>
      <c r="Y6055">
        <f t="shared" si="569"/>
        <v>9.5112654975333846E-2</v>
      </c>
    </row>
    <row r="6056" spans="1:25" x14ac:dyDescent="0.35">
      <c r="A6056" s="1">
        <v>34952.25</v>
      </c>
      <c r="B6056">
        <v>20.000699999999998</v>
      </c>
      <c r="C6056">
        <f>_xlfn.IFNA(HLOOKUP(B6056,'[1]Traitement outputs'!$B$33:$Q$33,1,TRUE),16)</f>
        <v>20</v>
      </c>
      <c r="E6056" s="1">
        <v>34952.25</v>
      </c>
      <c r="F6056">
        <v>25.783899999999999</v>
      </c>
      <c r="G6056">
        <f t="shared" si="564"/>
        <v>26</v>
      </c>
      <c r="I6056" s="1">
        <v>34952.25</v>
      </c>
      <c r="J6056">
        <v>5383.28</v>
      </c>
      <c r="K6056">
        <f t="shared" si="565"/>
        <v>46.356114934452087</v>
      </c>
      <c r="M6056">
        <f>INDEX('[1]Traitement outputs (2)'!$B$51:$Q$56,MATCH(70,'[1]Traitement outputs (2)'!$A$51:$A$56,0),MATCH(C6056,'[1]Traitement outputs (2)'!$B$51:$Q$51,0))</f>
        <v>-16.864255714989046</v>
      </c>
      <c r="N6056">
        <f>INDEX('[1]Traitement outputs (2)'!$B$34:$Q$38,MATCH(70,'[1]Traitement outputs (2)'!$A$34:$A$38,0),MATCH(C6056,'[1]Traitement outputs (2)'!$B$33:$Q$33,0))</f>
        <v>-183.77989640241771</v>
      </c>
      <c r="O6056">
        <f>INDEX('[1]Traitement outputs (2)'!$B$58:$Q$63,MATCH(70,'[1]Traitement outputs (2)'!$A$58:$A$63,0),MATCH(C6056,'[1]Traitement outputs (2)'!$B$58:$Q$58,0))</f>
        <v>16.864787616041994</v>
      </c>
      <c r="P6056">
        <f>INDEX('[1]Traitement outputs (2)'!$B$41:$Q$45,MATCH(70,'[1]Traitement outputs (2)'!$A$41:$A$45,0),MATCH(C6056,'[1]Traitement outputs (2)'!$B$40:$Q$40,0))</f>
        <v>254.15803075879367</v>
      </c>
      <c r="Q6056">
        <f>IF(K6056&lt;30,INDEX('[1]Traitement outputs (2)'!$B$51:$Q$63,MATCH(70,'[1]Traitement outputs (2)'!$A$51:$A$63,0),MATCH(C6056,'[1]Traitement outputs (2)'!$B$51:$Q$51,0)),INDEX('[1]Traitement outputs (2)'!$B$34:$Q$38,MATCH(70,'[1]Traitement outputs (2)'!$A$34:$A$38,0),MATCH(C6056,'[1]Traitement outputs (2)'!$B$33:$Q$33,0)))</f>
        <v>-183.77989640241771</v>
      </c>
      <c r="R6056">
        <f>IF(K6056&lt;30,INDEX('[1]Traitement outputs (2)'!$B$58:$Q$63,MATCH(70,'[1]Traitement outputs (2)'!$A$58:$A$63,0),MATCH(C6056,'[1]Traitement outputs (2)'!$B$58:$Q$58,0)),INDEX('[1]Traitement outputs (2)'!$B$41:$Q$45,MATCH(70,'[1]Traitement outputs (2)'!$A$41:$A$45,0),MATCH(C6056,'[1]Traitement outputs (2)'!$B$40:$Q$40,0)))</f>
        <v>254.15803075879367</v>
      </c>
      <c r="T6056">
        <f t="shared" si="566"/>
        <v>-21342.138833337085</v>
      </c>
      <c r="U6056">
        <f t="shared" si="567"/>
        <v>29515.067122381799</v>
      </c>
      <c r="X6056">
        <f t="shared" si="568"/>
        <v>0.51606358805306241</v>
      </c>
      <c r="Y6056">
        <f t="shared" si="569"/>
        <v>0.59592021577150611</v>
      </c>
    </row>
    <row r="6057" spans="1:25" x14ac:dyDescent="0.35">
      <c r="A6057" s="1">
        <v>34952.291666666664</v>
      </c>
      <c r="B6057">
        <v>20.000699999999998</v>
      </c>
      <c r="C6057">
        <f>_xlfn.IFNA(HLOOKUP(B6057,'[1]Traitement outputs'!$B$33:$Q$33,1,TRUE),16)</f>
        <v>20</v>
      </c>
      <c r="E6057" s="1">
        <v>34952.291666666664</v>
      </c>
      <c r="F6057">
        <v>25.9406</v>
      </c>
      <c r="G6057">
        <f t="shared" si="564"/>
        <v>26</v>
      </c>
      <c r="I6057" s="1">
        <v>34952.291666666664</v>
      </c>
      <c r="J6057">
        <v>9670.0300000000007</v>
      </c>
      <c r="K6057">
        <f t="shared" si="565"/>
        <v>83.269869317516424</v>
      </c>
      <c r="M6057">
        <f>INDEX('[1]Traitement outputs (2)'!$B$51:$Q$56,MATCH(70,'[1]Traitement outputs (2)'!$A$51:$A$56,0),MATCH(C6057,'[1]Traitement outputs (2)'!$B$51:$Q$51,0))</f>
        <v>-16.864255714989046</v>
      </c>
      <c r="N6057">
        <f>INDEX('[1]Traitement outputs (2)'!$B$34:$Q$38,MATCH(70,'[1]Traitement outputs (2)'!$A$34:$A$38,0),MATCH(C6057,'[1]Traitement outputs (2)'!$B$33:$Q$33,0))</f>
        <v>-183.77989640241771</v>
      </c>
      <c r="O6057">
        <f>INDEX('[1]Traitement outputs (2)'!$B$58:$Q$63,MATCH(70,'[1]Traitement outputs (2)'!$A$58:$A$63,0),MATCH(C6057,'[1]Traitement outputs (2)'!$B$58:$Q$58,0))</f>
        <v>16.864787616041994</v>
      </c>
      <c r="P6057">
        <f>INDEX('[1]Traitement outputs (2)'!$B$41:$Q$45,MATCH(70,'[1]Traitement outputs (2)'!$A$41:$A$45,0),MATCH(C6057,'[1]Traitement outputs (2)'!$B$40:$Q$40,0))</f>
        <v>254.15803075879367</v>
      </c>
      <c r="Q6057">
        <f>IF(K6057&lt;30,INDEX('[1]Traitement outputs (2)'!$B$51:$Q$63,MATCH(70,'[1]Traitement outputs (2)'!$A$51:$A$63,0),MATCH(C6057,'[1]Traitement outputs (2)'!$B$51:$Q$51,0)),INDEX('[1]Traitement outputs (2)'!$B$34:$Q$38,MATCH(70,'[1]Traitement outputs (2)'!$A$34:$A$38,0),MATCH(C6057,'[1]Traitement outputs (2)'!$B$33:$Q$33,0)))</f>
        <v>-183.77989640241771</v>
      </c>
      <c r="R6057">
        <f>IF(K6057&lt;30,INDEX('[1]Traitement outputs (2)'!$B$58:$Q$63,MATCH(70,'[1]Traitement outputs (2)'!$A$58:$A$63,0),MATCH(C6057,'[1]Traitement outputs (2)'!$B$58:$Q$58,0)),INDEX('[1]Traitement outputs (2)'!$B$41:$Q$45,MATCH(70,'[1]Traitement outputs (2)'!$A$41:$A$45,0),MATCH(C6057,'[1]Traitement outputs (2)'!$B$40:$Q$40,0)))</f>
        <v>254.15803075879367</v>
      </c>
      <c r="T6057">
        <f t="shared" si="566"/>
        <v>-21342.138833337085</v>
      </c>
      <c r="U6057">
        <f t="shared" si="567"/>
        <v>29515.067122381799</v>
      </c>
      <c r="X6057">
        <f t="shared" si="568"/>
        <v>0.51606358805306241</v>
      </c>
      <c r="Y6057">
        <f t="shared" si="569"/>
        <v>0.59592021577150611</v>
      </c>
    </row>
    <row r="6058" spans="1:25" x14ac:dyDescent="0.35">
      <c r="A6058" s="1">
        <v>34952.333333333336</v>
      </c>
      <c r="B6058">
        <v>20.000599999999999</v>
      </c>
      <c r="C6058">
        <f>_xlfn.IFNA(HLOOKUP(B6058,'[1]Traitement outputs'!$B$33:$Q$33,1,TRUE),16)</f>
        <v>20</v>
      </c>
      <c r="E6058" s="1">
        <v>34952.333333333336</v>
      </c>
      <c r="F6058">
        <v>26.411799999999999</v>
      </c>
      <c r="G6058">
        <f t="shared" si="564"/>
        <v>26</v>
      </c>
      <c r="I6058" s="1">
        <v>34952.333333333336</v>
      </c>
      <c r="J6058">
        <v>10341.299999999999</v>
      </c>
      <c r="K6058">
        <f t="shared" si="565"/>
        <v>89.050261433856193</v>
      </c>
      <c r="M6058">
        <f>INDEX('[1]Traitement outputs (2)'!$B$51:$Q$56,MATCH(70,'[1]Traitement outputs (2)'!$A$51:$A$56,0),MATCH(C6058,'[1]Traitement outputs (2)'!$B$51:$Q$51,0))</f>
        <v>-16.864255714989046</v>
      </c>
      <c r="N6058">
        <f>INDEX('[1]Traitement outputs (2)'!$B$34:$Q$38,MATCH(70,'[1]Traitement outputs (2)'!$A$34:$A$38,0),MATCH(C6058,'[1]Traitement outputs (2)'!$B$33:$Q$33,0))</f>
        <v>-183.77989640241771</v>
      </c>
      <c r="O6058">
        <f>INDEX('[1]Traitement outputs (2)'!$B$58:$Q$63,MATCH(70,'[1]Traitement outputs (2)'!$A$58:$A$63,0),MATCH(C6058,'[1]Traitement outputs (2)'!$B$58:$Q$58,0))</f>
        <v>16.864787616041994</v>
      </c>
      <c r="P6058">
        <f>INDEX('[1]Traitement outputs (2)'!$B$41:$Q$45,MATCH(70,'[1]Traitement outputs (2)'!$A$41:$A$45,0),MATCH(C6058,'[1]Traitement outputs (2)'!$B$40:$Q$40,0))</f>
        <v>254.15803075879367</v>
      </c>
      <c r="Q6058">
        <f>IF(K6058&lt;30,INDEX('[1]Traitement outputs (2)'!$B$51:$Q$63,MATCH(70,'[1]Traitement outputs (2)'!$A$51:$A$63,0),MATCH(C6058,'[1]Traitement outputs (2)'!$B$51:$Q$51,0)),INDEX('[1]Traitement outputs (2)'!$B$34:$Q$38,MATCH(70,'[1]Traitement outputs (2)'!$A$34:$A$38,0),MATCH(C6058,'[1]Traitement outputs (2)'!$B$33:$Q$33,0)))</f>
        <v>-183.77989640241771</v>
      </c>
      <c r="R6058">
        <f>IF(K6058&lt;30,INDEX('[1]Traitement outputs (2)'!$B$58:$Q$63,MATCH(70,'[1]Traitement outputs (2)'!$A$58:$A$63,0),MATCH(C6058,'[1]Traitement outputs (2)'!$B$58:$Q$58,0)),INDEX('[1]Traitement outputs (2)'!$B$41:$Q$45,MATCH(70,'[1]Traitement outputs (2)'!$A$41:$A$45,0),MATCH(C6058,'[1]Traitement outputs (2)'!$B$40:$Q$40,0)))</f>
        <v>254.15803075879367</v>
      </c>
      <c r="T6058">
        <f t="shared" si="566"/>
        <v>-21342.138833337085</v>
      </c>
      <c r="U6058">
        <f t="shared" si="567"/>
        <v>29515.067122381799</v>
      </c>
      <c r="X6058">
        <f t="shared" si="568"/>
        <v>0.51606358805306241</v>
      </c>
      <c r="Y6058">
        <f t="shared" si="569"/>
        <v>0.59592021577150611</v>
      </c>
    </row>
    <row r="6059" spans="1:25" x14ac:dyDescent="0.35">
      <c r="A6059" s="1">
        <v>34952.375</v>
      </c>
      <c r="B6059">
        <v>20.000499999999999</v>
      </c>
      <c r="C6059">
        <f>_xlfn.IFNA(HLOOKUP(B6059,'[1]Traitement outputs'!$B$33:$Q$33,1,TRUE),16)</f>
        <v>20</v>
      </c>
      <c r="E6059" s="1">
        <v>34952.375</v>
      </c>
      <c r="F6059">
        <v>26.884799999999998</v>
      </c>
      <c r="G6059">
        <f t="shared" si="564"/>
        <v>27</v>
      </c>
      <c r="I6059" s="1">
        <v>34952.375</v>
      </c>
      <c r="J6059">
        <v>9950.7900000000009</v>
      </c>
      <c r="K6059">
        <f t="shared" si="565"/>
        <v>85.687529708392759</v>
      </c>
      <c r="M6059">
        <f>INDEX('[1]Traitement outputs (2)'!$B$51:$Q$56,MATCH(70,'[1]Traitement outputs (2)'!$A$51:$A$56,0),MATCH(C6059,'[1]Traitement outputs (2)'!$B$51:$Q$51,0))</f>
        <v>-16.864255714989046</v>
      </c>
      <c r="N6059">
        <f>INDEX('[1]Traitement outputs (2)'!$B$34:$Q$38,MATCH(70,'[1]Traitement outputs (2)'!$A$34:$A$38,0),MATCH(C6059,'[1]Traitement outputs (2)'!$B$33:$Q$33,0))</f>
        <v>-183.77989640241771</v>
      </c>
      <c r="O6059">
        <f>INDEX('[1]Traitement outputs (2)'!$B$58:$Q$63,MATCH(70,'[1]Traitement outputs (2)'!$A$58:$A$63,0),MATCH(C6059,'[1]Traitement outputs (2)'!$B$58:$Q$58,0))</f>
        <v>16.864787616041994</v>
      </c>
      <c r="P6059">
        <f>INDEX('[1]Traitement outputs (2)'!$B$41:$Q$45,MATCH(70,'[1]Traitement outputs (2)'!$A$41:$A$45,0),MATCH(C6059,'[1]Traitement outputs (2)'!$B$40:$Q$40,0))</f>
        <v>254.15803075879367</v>
      </c>
      <c r="Q6059">
        <f>IF(K6059&lt;30,INDEX('[1]Traitement outputs (2)'!$B$51:$Q$63,MATCH(70,'[1]Traitement outputs (2)'!$A$51:$A$63,0),MATCH(C6059,'[1]Traitement outputs (2)'!$B$51:$Q$51,0)),INDEX('[1]Traitement outputs (2)'!$B$34:$Q$38,MATCH(70,'[1]Traitement outputs (2)'!$A$34:$A$38,0),MATCH(C6059,'[1]Traitement outputs (2)'!$B$33:$Q$33,0)))</f>
        <v>-183.77989640241771</v>
      </c>
      <c r="R6059">
        <f>IF(K6059&lt;30,INDEX('[1]Traitement outputs (2)'!$B$58:$Q$63,MATCH(70,'[1]Traitement outputs (2)'!$A$58:$A$63,0),MATCH(C6059,'[1]Traitement outputs (2)'!$B$58:$Q$58,0)),INDEX('[1]Traitement outputs (2)'!$B$41:$Q$45,MATCH(70,'[1]Traitement outputs (2)'!$A$41:$A$45,0),MATCH(C6059,'[1]Traitement outputs (2)'!$B$40:$Q$40,0)))</f>
        <v>254.15803075879367</v>
      </c>
      <c r="T6059">
        <f t="shared" si="566"/>
        <v>-21342.138833337085</v>
      </c>
      <c r="U6059">
        <f t="shared" si="567"/>
        <v>29515.067122381799</v>
      </c>
      <c r="X6059">
        <f t="shared" si="568"/>
        <v>0.51606358805306241</v>
      </c>
      <c r="Y6059">
        <f t="shared" si="569"/>
        <v>0.59592021577150611</v>
      </c>
    </row>
    <row r="6060" spans="1:25" x14ac:dyDescent="0.35">
      <c r="A6060" s="1">
        <v>34952.416666666664</v>
      </c>
      <c r="B6060">
        <v>20.0002</v>
      </c>
      <c r="C6060">
        <f>_xlfn.IFNA(HLOOKUP(B6060,'[1]Traitement outputs'!$B$33:$Q$33,1,TRUE),16)</f>
        <v>20</v>
      </c>
      <c r="E6060" s="1">
        <v>34952.416666666664</v>
      </c>
      <c r="F6060">
        <v>27.302299999999999</v>
      </c>
      <c r="G6060">
        <f t="shared" si="564"/>
        <v>27</v>
      </c>
      <c r="I6060" s="1">
        <v>34952.416666666664</v>
      </c>
      <c r="J6060">
        <v>12929.8</v>
      </c>
      <c r="K6060">
        <f t="shared" si="565"/>
        <v>111.34016712477869</v>
      </c>
      <c r="M6060">
        <f>INDEX('[1]Traitement outputs (2)'!$B$51:$Q$56,MATCH(70,'[1]Traitement outputs (2)'!$A$51:$A$56,0),MATCH(C6060,'[1]Traitement outputs (2)'!$B$51:$Q$51,0))</f>
        <v>-16.864255714989046</v>
      </c>
      <c r="N6060">
        <f>INDEX('[1]Traitement outputs (2)'!$B$34:$Q$38,MATCH(70,'[1]Traitement outputs (2)'!$A$34:$A$38,0),MATCH(C6060,'[1]Traitement outputs (2)'!$B$33:$Q$33,0))</f>
        <v>-183.77989640241771</v>
      </c>
      <c r="O6060">
        <f>INDEX('[1]Traitement outputs (2)'!$B$58:$Q$63,MATCH(70,'[1]Traitement outputs (2)'!$A$58:$A$63,0),MATCH(C6060,'[1]Traitement outputs (2)'!$B$58:$Q$58,0))</f>
        <v>16.864787616041994</v>
      </c>
      <c r="P6060">
        <f>INDEX('[1]Traitement outputs (2)'!$B$41:$Q$45,MATCH(70,'[1]Traitement outputs (2)'!$A$41:$A$45,0),MATCH(C6060,'[1]Traitement outputs (2)'!$B$40:$Q$40,0))</f>
        <v>254.15803075879367</v>
      </c>
      <c r="Q6060">
        <f>IF(K6060&lt;30,INDEX('[1]Traitement outputs (2)'!$B$51:$Q$63,MATCH(70,'[1]Traitement outputs (2)'!$A$51:$A$63,0),MATCH(C6060,'[1]Traitement outputs (2)'!$B$51:$Q$51,0)),INDEX('[1]Traitement outputs (2)'!$B$34:$Q$38,MATCH(70,'[1]Traitement outputs (2)'!$A$34:$A$38,0),MATCH(C6060,'[1]Traitement outputs (2)'!$B$33:$Q$33,0)))</f>
        <v>-183.77989640241771</v>
      </c>
      <c r="R6060">
        <f>IF(K6060&lt;30,INDEX('[1]Traitement outputs (2)'!$B$58:$Q$63,MATCH(70,'[1]Traitement outputs (2)'!$A$58:$A$63,0),MATCH(C6060,'[1]Traitement outputs (2)'!$B$58:$Q$58,0)),INDEX('[1]Traitement outputs (2)'!$B$41:$Q$45,MATCH(70,'[1]Traitement outputs (2)'!$A$41:$A$45,0),MATCH(C6060,'[1]Traitement outputs (2)'!$B$40:$Q$40,0)))</f>
        <v>254.15803075879367</v>
      </c>
      <c r="T6060">
        <f t="shared" si="566"/>
        <v>-21342.138833337085</v>
      </c>
      <c r="U6060">
        <f t="shared" si="567"/>
        <v>29515.067122381799</v>
      </c>
      <c r="X6060">
        <f t="shared" si="568"/>
        <v>0.51606358805306241</v>
      </c>
      <c r="Y6060">
        <f t="shared" si="569"/>
        <v>0.59592021577150611</v>
      </c>
    </row>
    <row r="6061" spans="1:25" x14ac:dyDescent="0.35">
      <c r="A6061" s="1">
        <v>34952.458333333336</v>
      </c>
      <c r="B6061">
        <v>20.6374</v>
      </c>
      <c r="C6061">
        <f>_xlfn.IFNA(HLOOKUP(B6061,'[1]Traitement outputs'!$B$33:$Q$33,1,TRUE),16)</f>
        <v>20</v>
      </c>
      <c r="E6061" s="1">
        <v>34952.458333333336</v>
      </c>
      <c r="F6061">
        <v>27.057400000000001</v>
      </c>
      <c r="G6061">
        <f t="shared" si="564"/>
        <v>27</v>
      </c>
      <c r="I6061" s="1">
        <v>34952.458333333336</v>
      </c>
      <c r="J6061">
        <v>22703.4</v>
      </c>
      <c r="K6061">
        <f t="shared" si="565"/>
        <v>195.50189100378202</v>
      </c>
      <c r="M6061">
        <f>INDEX('[1]Traitement outputs (2)'!$B$51:$Q$56,MATCH(70,'[1]Traitement outputs (2)'!$A$51:$A$56,0),MATCH(C6061,'[1]Traitement outputs (2)'!$B$51:$Q$51,0))</f>
        <v>-16.864255714989046</v>
      </c>
      <c r="N6061">
        <f>INDEX('[1]Traitement outputs (2)'!$B$34:$Q$38,MATCH(70,'[1]Traitement outputs (2)'!$A$34:$A$38,0),MATCH(C6061,'[1]Traitement outputs (2)'!$B$33:$Q$33,0))</f>
        <v>-183.77989640241771</v>
      </c>
      <c r="O6061">
        <f>INDEX('[1]Traitement outputs (2)'!$B$58:$Q$63,MATCH(70,'[1]Traitement outputs (2)'!$A$58:$A$63,0),MATCH(C6061,'[1]Traitement outputs (2)'!$B$58:$Q$58,0))</f>
        <v>16.864787616041994</v>
      </c>
      <c r="P6061">
        <f>INDEX('[1]Traitement outputs (2)'!$B$41:$Q$45,MATCH(70,'[1]Traitement outputs (2)'!$A$41:$A$45,0),MATCH(C6061,'[1]Traitement outputs (2)'!$B$40:$Q$40,0))</f>
        <v>254.15803075879367</v>
      </c>
      <c r="Q6061">
        <f>IF(K6061&lt;30,INDEX('[1]Traitement outputs (2)'!$B$51:$Q$63,MATCH(70,'[1]Traitement outputs (2)'!$A$51:$A$63,0),MATCH(C6061,'[1]Traitement outputs (2)'!$B$51:$Q$51,0)),INDEX('[1]Traitement outputs (2)'!$B$34:$Q$38,MATCH(70,'[1]Traitement outputs (2)'!$A$34:$A$38,0),MATCH(C6061,'[1]Traitement outputs (2)'!$B$33:$Q$33,0)))</f>
        <v>-183.77989640241771</v>
      </c>
      <c r="R6061">
        <f>IF(K6061&lt;30,INDEX('[1]Traitement outputs (2)'!$B$58:$Q$63,MATCH(70,'[1]Traitement outputs (2)'!$A$58:$A$63,0),MATCH(C6061,'[1]Traitement outputs (2)'!$B$58:$Q$58,0)),INDEX('[1]Traitement outputs (2)'!$B$41:$Q$45,MATCH(70,'[1]Traitement outputs (2)'!$A$41:$A$45,0),MATCH(C6061,'[1]Traitement outputs (2)'!$B$40:$Q$40,0)))</f>
        <v>254.15803075879367</v>
      </c>
      <c r="T6061">
        <f t="shared" si="566"/>
        <v>-21342.138833337085</v>
      </c>
      <c r="U6061">
        <f t="shared" si="567"/>
        <v>29515.067122381799</v>
      </c>
      <c r="X6061">
        <f t="shared" si="568"/>
        <v>0.51606358805306241</v>
      </c>
      <c r="Y6061">
        <f t="shared" si="569"/>
        <v>0.59592021577150611</v>
      </c>
    </row>
    <row r="6062" spans="1:25" x14ac:dyDescent="0.35">
      <c r="A6062" s="1">
        <v>34952.5</v>
      </c>
      <c r="B6062">
        <v>20.136099999999999</v>
      </c>
      <c r="C6062">
        <f>_xlfn.IFNA(HLOOKUP(B6062,'[1]Traitement outputs'!$B$33:$Q$33,1,TRUE),16)</f>
        <v>20</v>
      </c>
      <c r="E6062" s="1">
        <v>34952.5</v>
      </c>
      <c r="F6062">
        <v>28.429500000000001</v>
      </c>
      <c r="G6062">
        <f t="shared" si="564"/>
        <v>28</v>
      </c>
      <c r="I6062" s="1">
        <v>34952.5</v>
      </c>
      <c r="J6062">
        <v>16447.7</v>
      </c>
      <c r="K6062">
        <f t="shared" si="565"/>
        <v>141.6332554887332</v>
      </c>
      <c r="M6062">
        <f>INDEX('[1]Traitement outputs (2)'!$B$51:$Q$56,MATCH(70,'[1]Traitement outputs (2)'!$A$51:$A$56,0),MATCH(C6062,'[1]Traitement outputs (2)'!$B$51:$Q$51,0))</f>
        <v>-16.864255714989046</v>
      </c>
      <c r="N6062">
        <f>INDEX('[1]Traitement outputs (2)'!$B$34:$Q$38,MATCH(70,'[1]Traitement outputs (2)'!$A$34:$A$38,0),MATCH(C6062,'[1]Traitement outputs (2)'!$B$33:$Q$33,0))</f>
        <v>-183.77989640241771</v>
      </c>
      <c r="O6062">
        <f>INDEX('[1]Traitement outputs (2)'!$B$58:$Q$63,MATCH(70,'[1]Traitement outputs (2)'!$A$58:$A$63,0),MATCH(C6062,'[1]Traitement outputs (2)'!$B$58:$Q$58,0))</f>
        <v>16.864787616041994</v>
      </c>
      <c r="P6062">
        <f>INDEX('[1]Traitement outputs (2)'!$B$41:$Q$45,MATCH(70,'[1]Traitement outputs (2)'!$A$41:$A$45,0),MATCH(C6062,'[1]Traitement outputs (2)'!$B$40:$Q$40,0))</f>
        <v>254.15803075879367</v>
      </c>
      <c r="Q6062">
        <f>IF(K6062&lt;30,INDEX('[1]Traitement outputs (2)'!$B$51:$Q$63,MATCH(70,'[1]Traitement outputs (2)'!$A$51:$A$63,0),MATCH(C6062,'[1]Traitement outputs (2)'!$B$51:$Q$51,0)),INDEX('[1]Traitement outputs (2)'!$B$34:$Q$38,MATCH(70,'[1]Traitement outputs (2)'!$A$34:$A$38,0),MATCH(C6062,'[1]Traitement outputs (2)'!$B$33:$Q$33,0)))</f>
        <v>-183.77989640241771</v>
      </c>
      <c r="R6062">
        <f>IF(K6062&lt;30,INDEX('[1]Traitement outputs (2)'!$B$58:$Q$63,MATCH(70,'[1]Traitement outputs (2)'!$A$58:$A$63,0),MATCH(C6062,'[1]Traitement outputs (2)'!$B$58:$Q$58,0)),INDEX('[1]Traitement outputs (2)'!$B$41:$Q$45,MATCH(70,'[1]Traitement outputs (2)'!$A$41:$A$45,0),MATCH(C6062,'[1]Traitement outputs (2)'!$B$40:$Q$40,0)))</f>
        <v>254.15803075879367</v>
      </c>
      <c r="T6062">
        <f t="shared" si="566"/>
        <v>-21342.138833337085</v>
      </c>
      <c r="U6062">
        <f t="shared" si="567"/>
        <v>29515.067122381799</v>
      </c>
      <c r="X6062">
        <f t="shared" si="568"/>
        <v>0.51606358805306241</v>
      </c>
      <c r="Y6062">
        <f t="shared" si="569"/>
        <v>0.59592021577150611</v>
      </c>
    </row>
    <row r="6063" spans="1:25" x14ac:dyDescent="0.35">
      <c r="A6063" s="1">
        <v>34952.541666666664</v>
      </c>
      <c r="B6063">
        <v>20.000399999999999</v>
      </c>
      <c r="C6063">
        <f>_xlfn.IFNA(HLOOKUP(B6063,'[1]Traitement outputs'!$B$33:$Q$33,1,TRUE),16)</f>
        <v>20</v>
      </c>
      <c r="E6063" s="1">
        <v>34952.541666666664</v>
      </c>
      <c r="F6063">
        <v>28.920200000000001</v>
      </c>
      <c r="G6063">
        <f t="shared" si="564"/>
        <v>29</v>
      </c>
      <c r="I6063" s="1">
        <v>34952.541666666664</v>
      </c>
      <c r="J6063">
        <v>13075.2</v>
      </c>
      <c r="K6063">
        <f t="shared" si="565"/>
        <v>112.59222518445037</v>
      </c>
      <c r="M6063">
        <f>INDEX('[1]Traitement outputs (2)'!$B$51:$Q$56,MATCH(70,'[1]Traitement outputs (2)'!$A$51:$A$56,0),MATCH(C6063,'[1]Traitement outputs (2)'!$B$51:$Q$51,0))</f>
        <v>-16.864255714989046</v>
      </c>
      <c r="N6063">
        <f>INDEX('[1]Traitement outputs (2)'!$B$34:$Q$38,MATCH(70,'[1]Traitement outputs (2)'!$A$34:$A$38,0),MATCH(C6063,'[1]Traitement outputs (2)'!$B$33:$Q$33,0))</f>
        <v>-183.77989640241771</v>
      </c>
      <c r="O6063">
        <f>INDEX('[1]Traitement outputs (2)'!$B$58:$Q$63,MATCH(70,'[1]Traitement outputs (2)'!$A$58:$A$63,0),MATCH(C6063,'[1]Traitement outputs (2)'!$B$58:$Q$58,0))</f>
        <v>16.864787616041994</v>
      </c>
      <c r="P6063">
        <f>INDEX('[1]Traitement outputs (2)'!$B$41:$Q$45,MATCH(70,'[1]Traitement outputs (2)'!$A$41:$A$45,0),MATCH(C6063,'[1]Traitement outputs (2)'!$B$40:$Q$40,0))</f>
        <v>254.15803075879367</v>
      </c>
      <c r="Q6063">
        <f>IF(K6063&lt;30,INDEX('[1]Traitement outputs (2)'!$B$51:$Q$63,MATCH(70,'[1]Traitement outputs (2)'!$A$51:$A$63,0),MATCH(C6063,'[1]Traitement outputs (2)'!$B$51:$Q$51,0)),INDEX('[1]Traitement outputs (2)'!$B$34:$Q$38,MATCH(70,'[1]Traitement outputs (2)'!$A$34:$A$38,0),MATCH(C6063,'[1]Traitement outputs (2)'!$B$33:$Q$33,0)))</f>
        <v>-183.77989640241771</v>
      </c>
      <c r="R6063">
        <f>IF(K6063&lt;30,INDEX('[1]Traitement outputs (2)'!$B$58:$Q$63,MATCH(70,'[1]Traitement outputs (2)'!$A$58:$A$63,0),MATCH(C6063,'[1]Traitement outputs (2)'!$B$58:$Q$58,0)),INDEX('[1]Traitement outputs (2)'!$B$41:$Q$45,MATCH(70,'[1]Traitement outputs (2)'!$A$41:$A$45,0),MATCH(C6063,'[1]Traitement outputs (2)'!$B$40:$Q$40,0)))</f>
        <v>254.15803075879367</v>
      </c>
      <c r="T6063">
        <f t="shared" si="566"/>
        <v>-21342.138833337085</v>
      </c>
      <c r="U6063">
        <f t="shared" si="567"/>
        <v>29515.067122381799</v>
      </c>
      <c r="X6063">
        <f t="shared" si="568"/>
        <v>0.51606358805306241</v>
      </c>
      <c r="Y6063">
        <f t="shared" si="569"/>
        <v>0.59592021577150611</v>
      </c>
    </row>
    <row r="6064" spans="1:25" x14ac:dyDescent="0.35">
      <c r="A6064" s="1">
        <v>34952.583333333336</v>
      </c>
      <c r="B6064">
        <v>20.001000000000001</v>
      </c>
      <c r="C6064">
        <f>_xlfn.IFNA(HLOOKUP(B6064,'[1]Traitement outputs'!$B$33:$Q$33,1,TRUE),16)</f>
        <v>20</v>
      </c>
      <c r="E6064" s="1">
        <v>34952.583333333336</v>
      </c>
      <c r="F6064">
        <v>29.352900000000002</v>
      </c>
      <c r="G6064">
        <f t="shared" si="564"/>
        <v>29</v>
      </c>
      <c r="I6064" s="1">
        <v>34952.583333333336</v>
      </c>
      <c r="J6064">
        <v>8011.89</v>
      </c>
      <c r="K6064">
        <f t="shared" si="565"/>
        <v>68.991412982825963</v>
      </c>
      <c r="M6064">
        <f>INDEX('[1]Traitement outputs (2)'!$B$51:$Q$56,MATCH(70,'[1]Traitement outputs (2)'!$A$51:$A$56,0),MATCH(C6064,'[1]Traitement outputs (2)'!$B$51:$Q$51,0))</f>
        <v>-16.864255714989046</v>
      </c>
      <c r="N6064">
        <f>INDEX('[1]Traitement outputs (2)'!$B$34:$Q$38,MATCH(70,'[1]Traitement outputs (2)'!$A$34:$A$38,0),MATCH(C6064,'[1]Traitement outputs (2)'!$B$33:$Q$33,0))</f>
        <v>-183.77989640241771</v>
      </c>
      <c r="O6064">
        <f>INDEX('[1]Traitement outputs (2)'!$B$58:$Q$63,MATCH(70,'[1]Traitement outputs (2)'!$A$58:$A$63,0),MATCH(C6064,'[1]Traitement outputs (2)'!$B$58:$Q$58,0))</f>
        <v>16.864787616041994</v>
      </c>
      <c r="P6064">
        <f>INDEX('[1]Traitement outputs (2)'!$B$41:$Q$45,MATCH(70,'[1]Traitement outputs (2)'!$A$41:$A$45,0),MATCH(C6064,'[1]Traitement outputs (2)'!$B$40:$Q$40,0))</f>
        <v>254.15803075879367</v>
      </c>
      <c r="Q6064">
        <f>IF(K6064&lt;30,INDEX('[1]Traitement outputs (2)'!$B$51:$Q$63,MATCH(70,'[1]Traitement outputs (2)'!$A$51:$A$63,0),MATCH(C6064,'[1]Traitement outputs (2)'!$B$51:$Q$51,0)),INDEX('[1]Traitement outputs (2)'!$B$34:$Q$38,MATCH(70,'[1]Traitement outputs (2)'!$A$34:$A$38,0),MATCH(C6064,'[1]Traitement outputs (2)'!$B$33:$Q$33,0)))</f>
        <v>-183.77989640241771</v>
      </c>
      <c r="R6064">
        <f>IF(K6064&lt;30,INDEX('[1]Traitement outputs (2)'!$B$58:$Q$63,MATCH(70,'[1]Traitement outputs (2)'!$A$58:$A$63,0),MATCH(C6064,'[1]Traitement outputs (2)'!$B$58:$Q$58,0)),INDEX('[1]Traitement outputs (2)'!$B$41:$Q$45,MATCH(70,'[1]Traitement outputs (2)'!$A$41:$A$45,0),MATCH(C6064,'[1]Traitement outputs (2)'!$B$40:$Q$40,0)))</f>
        <v>254.15803075879367</v>
      </c>
      <c r="T6064">
        <f t="shared" si="566"/>
        <v>-21342.138833337085</v>
      </c>
      <c r="U6064">
        <f t="shared" si="567"/>
        <v>29515.067122381799</v>
      </c>
      <c r="X6064">
        <f t="shared" si="568"/>
        <v>0.51606358805306241</v>
      </c>
      <c r="Y6064">
        <f t="shared" si="569"/>
        <v>0.59592021577150611</v>
      </c>
    </row>
    <row r="6065" spans="1:25" x14ac:dyDescent="0.35">
      <c r="A6065" s="1">
        <v>34952.625</v>
      </c>
      <c r="B6065">
        <v>20.001100000000001</v>
      </c>
      <c r="C6065">
        <f>_xlfn.IFNA(HLOOKUP(B6065,'[1]Traitement outputs'!$B$33:$Q$33,1,TRUE),16)</f>
        <v>20</v>
      </c>
      <c r="E6065" s="1">
        <v>34952.625</v>
      </c>
      <c r="F6065">
        <v>29.834800000000001</v>
      </c>
      <c r="G6065">
        <f t="shared" si="564"/>
        <v>30</v>
      </c>
      <c r="I6065" s="1">
        <v>34952.625</v>
      </c>
      <c r="J6065">
        <v>3781.98</v>
      </c>
      <c r="K6065">
        <f t="shared" si="565"/>
        <v>32.567115134230271</v>
      </c>
      <c r="M6065">
        <f>INDEX('[1]Traitement outputs (2)'!$B$51:$Q$56,MATCH(70,'[1]Traitement outputs (2)'!$A$51:$A$56,0),MATCH(C6065,'[1]Traitement outputs (2)'!$B$51:$Q$51,0))</f>
        <v>-16.864255714989046</v>
      </c>
      <c r="N6065">
        <f>INDEX('[1]Traitement outputs (2)'!$B$34:$Q$38,MATCH(70,'[1]Traitement outputs (2)'!$A$34:$A$38,0),MATCH(C6065,'[1]Traitement outputs (2)'!$B$33:$Q$33,0))</f>
        <v>-183.77989640241771</v>
      </c>
      <c r="O6065">
        <f>INDEX('[1]Traitement outputs (2)'!$B$58:$Q$63,MATCH(70,'[1]Traitement outputs (2)'!$A$58:$A$63,0),MATCH(C6065,'[1]Traitement outputs (2)'!$B$58:$Q$58,0))</f>
        <v>16.864787616041994</v>
      </c>
      <c r="P6065">
        <f>INDEX('[1]Traitement outputs (2)'!$B$41:$Q$45,MATCH(70,'[1]Traitement outputs (2)'!$A$41:$A$45,0),MATCH(C6065,'[1]Traitement outputs (2)'!$B$40:$Q$40,0))</f>
        <v>254.15803075879367</v>
      </c>
      <c r="Q6065">
        <f>IF(K6065&lt;30,INDEX('[1]Traitement outputs (2)'!$B$51:$Q$63,MATCH(70,'[1]Traitement outputs (2)'!$A$51:$A$63,0),MATCH(C6065,'[1]Traitement outputs (2)'!$B$51:$Q$51,0)),INDEX('[1]Traitement outputs (2)'!$B$34:$Q$38,MATCH(70,'[1]Traitement outputs (2)'!$A$34:$A$38,0),MATCH(C6065,'[1]Traitement outputs (2)'!$B$33:$Q$33,0)))</f>
        <v>-183.77989640241771</v>
      </c>
      <c r="R6065">
        <f>IF(K6065&lt;30,INDEX('[1]Traitement outputs (2)'!$B$58:$Q$63,MATCH(70,'[1]Traitement outputs (2)'!$A$58:$A$63,0),MATCH(C6065,'[1]Traitement outputs (2)'!$B$58:$Q$58,0)),INDEX('[1]Traitement outputs (2)'!$B$41:$Q$45,MATCH(70,'[1]Traitement outputs (2)'!$A$41:$A$45,0),MATCH(C6065,'[1]Traitement outputs (2)'!$B$40:$Q$40,0)))</f>
        <v>254.15803075879367</v>
      </c>
      <c r="T6065">
        <f t="shared" si="566"/>
        <v>-21342.138833337085</v>
      </c>
      <c r="U6065">
        <f t="shared" si="567"/>
        <v>29515.067122381799</v>
      </c>
      <c r="X6065">
        <f t="shared" si="568"/>
        <v>0.51606358805306241</v>
      </c>
      <c r="Y6065">
        <f t="shared" si="569"/>
        <v>0.59592021577150611</v>
      </c>
    </row>
    <row r="6066" spans="1:25" x14ac:dyDescent="0.35">
      <c r="A6066" s="1">
        <v>34952.666666666664</v>
      </c>
      <c r="B6066">
        <v>20.001200000000001</v>
      </c>
      <c r="C6066">
        <f>_xlfn.IFNA(HLOOKUP(B6066,'[1]Traitement outputs'!$B$33:$Q$33,1,TRUE),16)</f>
        <v>20</v>
      </c>
      <c r="E6066" s="1">
        <v>34952.666666666664</v>
      </c>
      <c r="F6066">
        <v>30.407599999999999</v>
      </c>
      <c r="G6066">
        <f t="shared" si="564"/>
        <v>30</v>
      </c>
      <c r="I6066" s="1">
        <v>34952.666666666664</v>
      </c>
      <c r="J6066">
        <v>1944.17</v>
      </c>
      <c r="K6066">
        <f t="shared" si="565"/>
        <v>16.741497371883632</v>
      </c>
      <c r="M6066">
        <f>INDEX('[1]Traitement outputs (2)'!$B$51:$Q$56,MATCH(70,'[1]Traitement outputs (2)'!$A$51:$A$56,0),MATCH(C6066,'[1]Traitement outputs (2)'!$B$51:$Q$51,0))</f>
        <v>-16.864255714989046</v>
      </c>
      <c r="N6066">
        <f>INDEX('[1]Traitement outputs (2)'!$B$34:$Q$38,MATCH(70,'[1]Traitement outputs (2)'!$A$34:$A$38,0),MATCH(C6066,'[1]Traitement outputs (2)'!$B$33:$Q$33,0))</f>
        <v>-183.77989640241771</v>
      </c>
      <c r="O6066">
        <f>INDEX('[1]Traitement outputs (2)'!$B$58:$Q$63,MATCH(70,'[1]Traitement outputs (2)'!$A$58:$A$63,0),MATCH(C6066,'[1]Traitement outputs (2)'!$B$58:$Q$58,0))</f>
        <v>16.864787616041994</v>
      </c>
      <c r="P6066">
        <f>INDEX('[1]Traitement outputs (2)'!$B$41:$Q$45,MATCH(70,'[1]Traitement outputs (2)'!$A$41:$A$45,0),MATCH(C6066,'[1]Traitement outputs (2)'!$B$40:$Q$40,0))</f>
        <v>254.15803075879367</v>
      </c>
      <c r="Q6066">
        <f>IF(K6066&lt;30,INDEX('[1]Traitement outputs (2)'!$B$51:$Q$63,MATCH(70,'[1]Traitement outputs (2)'!$A$51:$A$63,0),MATCH(C6066,'[1]Traitement outputs (2)'!$B$51:$Q$51,0)),INDEX('[1]Traitement outputs (2)'!$B$34:$Q$38,MATCH(70,'[1]Traitement outputs (2)'!$A$34:$A$38,0),MATCH(C6066,'[1]Traitement outputs (2)'!$B$33:$Q$33,0)))</f>
        <v>-16.864255714989046</v>
      </c>
      <c r="R6066">
        <f>IF(K6066&lt;30,INDEX('[1]Traitement outputs (2)'!$B$58:$Q$63,MATCH(70,'[1]Traitement outputs (2)'!$A$58:$A$63,0),MATCH(C6066,'[1]Traitement outputs (2)'!$B$58:$Q$58,0)),INDEX('[1]Traitement outputs (2)'!$B$41:$Q$45,MATCH(70,'[1]Traitement outputs (2)'!$A$41:$A$45,0),MATCH(C6066,'[1]Traitement outputs (2)'!$B$40:$Q$40,0)))</f>
        <v>16.864787616041994</v>
      </c>
      <c r="T6066">
        <f t="shared" si="566"/>
        <v>-1958.42577907482</v>
      </c>
      <c r="U6066">
        <f t="shared" si="567"/>
        <v>1958.4875481058175</v>
      </c>
      <c r="X6066">
        <f t="shared" si="568"/>
        <v>4.735571455032727E-2</v>
      </c>
      <c r="Y6066">
        <f t="shared" si="569"/>
        <v>3.954259420836595E-2</v>
      </c>
    </row>
    <row r="6067" spans="1:25" x14ac:dyDescent="0.35">
      <c r="A6067" s="1">
        <v>34952.708333333336</v>
      </c>
      <c r="B6067">
        <v>20.001200000000001</v>
      </c>
      <c r="C6067">
        <f>_xlfn.IFNA(HLOOKUP(B6067,'[1]Traitement outputs'!$B$33:$Q$33,1,TRUE),16)</f>
        <v>20</v>
      </c>
      <c r="E6067" s="1">
        <v>34952.708333333336</v>
      </c>
      <c r="F6067">
        <v>30.658899999999999</v>
      </c>
      <c r="G6067">
        <f t="shared" si="564"/>
        <v>31</v>
      </c>
      <c r="I6067" s="1">
        <v>34952.708333333336</v>
      </c>
      <c r="J6067">
        <v>660.66700000000003</v>
      </c>
      <c r="K6067">
        <f t="shared" si="565"/>
        <v>5.6890883226210898</v>
      </c>
      <c r="M6067">
        <f>INDEX('[1]Traitement outputs (2)'!$B$51:$Q$56,MATCH(70,'[1]Traitement outputs (2)'!$A$51:$A$56,0),MATCH(C6067,'[1]Traitement outputs (2)'!$B$51:$Q$51,0))</f>
        <v>-16.864255714989046</v>
      </c>
      <c r="N6067">
        <f>INDEX('[1]Traitement outputs (2)'!$B$34:$Q$38,MATCH(70,'[1]Traitement outputs (2)'!$A$34:$A$38,0),MATCH(C6067,'[1]Traitement outputs (2)'!$B$33:$Q$33,0))</f>
        <v>-183.77989640241771</v>
      </c>
      <c r="O6067">
        <f>INDEX('[1]Traitement outputs (2)'!$B$58:$Q$63,MATCH(70,'[1]Traitement outputs (2)'!$A$58:$A$63,0),MATCH(C6067,'[1]Traitement outputs (2)'!$B$58:$Q$58,0))</f>
        <v>16.864787616041994</v>
      </c>
      <c r="P6067">
        <f>INDEX('[1]Traitement outputs (2)'!$B$41:$Q$45,MATCH(70,'[1]Traitement outputs (2)'!$A$41:$A$45,0),MATCH(C6067,'[1]Traitement outputs (2)'!$B$40:$Q$40,0))</f>
        <v>254.15803075879367</v>
      </c>
      <c r="Q6067">
        <f>IF(K6067&lt;30,INDEX('[1]Traitement outputs (2)'!$B$51:$Q$63,MATCH(70,'[1]Traitement outputs (2)'!$A$51:$A$63,0),MATCH(C6067,'[1]Traitement outputs (2)'!$B$51:$Q$51,0)),INDEX('[1]Traitement outputs (2)'!$B$34:$Q$38,MATCH(70,'[1]Traitement outputs (2)'!$A$34:$A$38,0),MATCH(C6067,'[1]Traitement outputs (2)'!$B$33:$Q$33,0)))</f>
        <v>-16.864255714989046</v>
      </c>
      <c r="R6067">
        <f>IF(K6067&lt;30,INDEX('[1]Traitement outputs (2)'!$B$58:$Q$63,MATCH(70,'[1]Traitement outputs (2)'!$A$58:$A$63,0),MATCH(C6067,'[1]Traitement outputs (2)'!$B$58:$Q$58,0)),INDEX('[1]Traitement outputs (2)'!$B$41:$Q$45,MATCH(70,'[1]Traitement outputs (2)'!$A$41:$A$45,0),MATCH(C6067,'[1]Traitement outputs (2)'!$B$40:$Q$40,0)))</f>
        <v>16.864787616041994</v>
      </c>
      <c r="T6067">
        <f t="shared" si="566"/>
        <v>-1958.42577907482</v>
      </c>
      <c r="U6067">
        <f t="shared" si="567"/>
        <v>1958.4875481058175</v>
      </c>
      <c r="X6067">
        <f t="shared" si="568"/>
        <v>4.735571455032727E-2</v>
      </c>
      <c r="Y6067">
        <f t="shared" si="569"/>
        <v>3.954259420836595E-2</v>
      </c>
    </row>
    <row r="6068" spans="1:25" x14ac:dyDescent="0.35">
      <c r="A6068" s="1">
        <v>34952.75</v>
      </c>
      <c r="B6068">
        <v>20.001100000000001</v>
      </c>
      <c r="C6068">
        <f>_xlfn.IFNA(HLOOKUP(B6068,'[1]Traitement outputs'!$B$33:$Q$33,1,TRUE),16)</f>
        <v>20</v>
      </c>
      <c r="E6068" s="1">
        <v>34952.75</v>
      </c>
      <c r="F6068">
        <v>29.757300000000001</v>
      </c>
      <c r="G6068">
        <f t="shared" si="564"/>
        <v>30</v>
      </c>
      <c r="I6068" s="1">
        <v>34952.75</v>
      </c>
      <c r="J6068">
        <v>36.363700000000001</v>
      </c>
      <c r="K6068">
        <f t="shared" si="565"/>
        <v>0.3131324873760859</v>
      </c>
      <c r="M6068">
        <f>INDEX('[1]Traitement outputs (2)'!$B$51:$Q$56,MATCH(70,'[1]Traitement outputs (2)'!$A$51:$A$56,0),MATCH(C6068,'[1]Traitement outputs (2)'!$B$51:$Q$51,0))</f>
        <v>-16.864255714989046</v>
      </c>
      <c r="N6068">
        <f>INDEX('[1]Traitement outputs (2)'!$B$34:$Q$38,MATCH(70,'[1]Traitement outputs (2)'!$A$34:$A$38,0),MATCH(C6068,'[1]Traitement outputs (2)'!$B$33:$Q$33,0))</f>
        <v>-183.77989640241771</v>
      </c>
      <c r="O6068">
        <f>INDEX('[1]Traitement outputs (2)'!$B$58:$Q$63,MATCH(70,'[1]Traitement outputs (2)'!$A$58:$A$63,0),MATCH(C6068,'[1]Traitement outputs (2)'!$B$58:$Q$58,0))</f>
        <v>16.864787616041994</v>
      </c>
      <c r="P6068">
        <f>INDEX('[1]Traitement outputs (2)'!$B$41:$Q$45,MATCH(70,'[1]Traitement outputs (2)'!$A$41:$A$45,0),MATCH(C6068,'[1]Traitement outputs (2)'!$B$40:$Q$40,0))</f>
        <v>254.15803075879367</v>
      </c>
      <c r="Q6068">
        <f>IF(K6068&lt;30,INDEX('[1]Traitement outputs (2)'!$B$51:$Q$63,MATCH(70,'[1]Traitement outputs (2)'!$A$51:$A$63,0),MATCH(C6068,'[1]Traitement outputs (2)'!$B$51:$Q$51,0)),INDEX('[1]Traitement outputs (2)'!$B$34:$Q$38,MATCH(70,'[1]Traitement outputs (2)'!$A$34:$A$38,0),MATCH(C6068,'[1]Traitement outputs (2)'!$B$33:$Q$33,0)))</f>
        <v>-16.864255714989046</v>
      </c>
      <c r="R6068">
        <f>IF(K6068&lt;30,INDEX('[1]Traitement outputs (2)'!$B$58:$Q$63,MATCH(70,'[1]Traitement outputs (2)'!$A$58:$A$63,0),MATCH(C6068,'[1]Traitement outputs (2)'!$B$58:$Q$58,0)),INDEX('[1]Traitement outputs (2)'!$B$41:$Q$45,MATCH(70,'[1]Traitement outputs (2)'!$A$41:$A$45,0),MATCH(C6068,'[1]Traitement outputs (2)'!$B$40:$Q$40,0)))</f>
        <v>16.864787616041994</v>
      </c>
      <c r="T6068">
        <f t="shared" si="566"/>
        <v>-1958.42577907482</v>
      </c>
      <c r="U6068">
        <f t="shared" si="567"/>
        <v>1958.4875481058175</v>
      </c>
      <c r="X6068">
        <f t="shared" si="568"/>
        <v>4.735571455032727E-2</v>
      </c>
      <c r="Y6068">
        <f t="shared" si="569"/>
        <v>3.954259420836595E-2</v>
      </c>
    </row>
    <row r="6069" spans="1:25" x14ac:dyDescent="0.35">
      <c r="A6069" s="1">
        <v>34952.791666666664</v>
      </c>
      <c r="B6069">
        <v>20.001000000000001</v>
      </c>
      <c r="C6069">
        <f>_xlfn.IFNA(HLOOKUP(B6069,'[1]Traitement outputs'!$B$33:$Q$33,1,TRUE),16)</f>
        <v>20</v>
      </c>
      <c r="E6069" s="1">
        <v>34952.791666666664</v>
      </c>
      <c r="F6069">
        <v>28.397300000000001</v>
      </c>
      <c r="G6069">
        <f t="shared" si="564"/>
        <v>28</v>
      </c>
      <c r="I6069" s="1">
        <v>34952.791666666664</v>
      </c>
      <c r="J6069">
        <v>0</v>
      </c>
      <c r="K6069">
        <f t="shared" si="565"/>
        <v>0</v>
      </c>
      <c r="M6069">
        <f>INDEX('[1]Traitement outputs (2)'!$B$51:$Q$56,MATCH(70,'[1]Traitement outputs (2)'!$A$51:$A$56,0),MATCH(C6069,'[1]Traitement outputs (2)'!$B$51:$Q$51,0))</f>
        <v>-16.864255714989046</v>
      </c>
      <c r="N6069">
        <f>INDEX('[1]Traitement outputs (2)'!$B$34:$Q$38,MATCH(70,'[1]Traitement outputs (2)'!$A$34:$A$38,0),MATCH(C6069,'[1]Traitement outputs (2)'!$B$33:$Q$33,0))</f>
        <v>-183.77989640241771</v>
      </c>
      <c r="O6069">
        <f>INDEX('[1]Traitement outputs (2)'!$B$58:$Q$63,MATCH(70,'[1]Traitement outputs (2)'!$A$58:$A$63,0),MATCH(C6069,'[1]Traitement outputs (2)'!$B$58:$Q$58,0))</f>
        <v>16.864787616041994</v>
      </c>
      <c r="P6069">
        <f>INDEX('[1]Traitement outputs (2)'!$B$41:$Q$45,MATCH(70,'[1]Traitement outputs (2)'!$A$41:$A$45,0),MATCH(C6069,'[1]Traitement outputs (2)'!$B$40:$Q$40,0))</f>
        <v>254.15803075879367</v>
      </c>
      <c r="Q6069">
        <f>IF(K6069&lt;30,INDEX('[1]Traitement outputs (2)'!$B$51:$Q$63,MATCH(70,'[1]Traitement outputs (2)'!$A$51:$A$63,0),MATCH(C6069,'[1]Traitement outputs (2)'!$B$51:$Q$51,0)),INDEX('[1]Traitement outputs (2)'!$B$34:$Q$38,MATCH(70,'[1]Traitement outputs (2)'!$A$34:$A$38,0),MATCH(C6069,'[1]Traitement outputs (2)'!$B$33:$Q$33,0)))</f>
        <v>-16.864255714989046</v>
      </c>
      <c r="R6069">
        <f>IF(K6069&lt;30,INDEX('[1]Traitement outputs (2)'!$B$58:$Q$63,MATCH(70,'[1]Traitement outputs (2)'!$A$58:$A$63,0),MATCH(C6069,'[1]Traitement outputs (2)'!$B$58:$Q$58,0)),INDEX('[1]Traitement outputs (2)'!$B$41:$Q$45,MATCH(70,'[1]Traitement outputs (2)'!$A$41:$A$45,0),MATCH(C6069,'[1]Traitement outputs (2)'!$B$40:$Q$40,0)))</f>
        <v>16.864787616041994</v>
      </c>
      <c r="T6069">
        <f t="shared" si="566"/>
        <v>-1958.42577907482</v>
      </c>
      <c r="U6069">
        <f t="shared" si="567"/>
        <v>1958.4875481058175</v>
      </c>
      <c r="X6069">
        <f t="shared" si="568"/>
        <v>4.735571455032727E-2</v>
      </c>
      <c r="Y6069">
        <f t="shared" si="569"/>
        <v>3.954259420836595E-2</v>
      </c>
    </row>
    <row r="6070" spans="1:25" x14ac:dyDescent="0.35">
      <c r="A6070" s="1">
        <v>34952.833333333336</v>
      </c>
      <c r="B6070">
        <v>20.000800000000002</v>
      </c>
      <c r="C6070">
        <f>_xlfn.IFNA(HLOOKUP(B6070,'[1]Traitement outputs'!$B$33:$Q$33,1,TRUE),16)</f>
        <v>20</v>
      </c>
      <c r="E6070" s="1">
        <v>34952.833333333336</v>
      </c>
      <c r="F6070">
        <v>27.168399999999998</v>
      </c>
      <c r="G6070">
        <f t="shared" si="564"/>
        <v>27</v>
      </c>
      <c r="I6070" s="1">
        <v>34952.833333333336</v>
      </c>
      <c r="J6070">
        <v>0</v>
      </c>
      <c r="K6070">
        <f t="shared" si="565"/>
        <v>0</v>
      </c>
      <c r="M6070">
        <f>INDEX('[1]Traitement outputs (2)'!$B$51:$Q$56,MATCH(70,'[1]Traitement outputs (2)'!$A$51:$A$56,0),MATCH(C6070,'[1]Traitement outputs (2)'!$B$51:$Q$51,0))</f>
        <v>-16.864255714989046</v>
      </c>
      <c r="N6070">
        <f>INDEX('[1]Traitement outputs (2)'!$B$34:$Q$38,MATCH(70,'[1]Traitement outputs (2)'!$A$34:$A$38,0),MATCH(C6070,'[1]Traitement outputs (2)'!$B$33:$Q$33,0))</f>
        <v>-183.77989640241771</v>
      </c>
      <c r="O6070">
        <f>INDEX('[1]Traitement outputs (2)'!$B$58:$Q$63,MATCH(70,'[1]Traitement outputs (2)'!$A$58:$A$63,0),MATCH(C6070,'[1]Traitement outputs (2)'!$B$58:$Q$58,0))</f>
        <v>16.864787616041994</v>
      </c>
      <c r="P6070">
        <f>INDEX('[1]Traitement outputs (2)'!$B$41:$Q$45,MATCH(70,'[1]Traitement outputs (2)'!$A$41:$A$45,0),MATCH(C6070,'[1]Traitement outputs (2)'!$B$40:$Q$40,0))</f>
        <v>254.15803075879367</v>
      </c>
      <c r="Q6070">
        <f>IF(K6070&lt;30,INDEX('[1]Traitement outputs (2)'!$B$51:$Q$63,MATCH(70,'[1]Traitement outputs (2)'!$A$51:$A$63,0),MATCH(C6070,'[1]Traitement outputs (2)'!$B$51:$Q$51,0)),INDEX('[1]Traitement outputs (2)'!$B$34:$Q$38,MATCH(70,'[1]Traitement outputs (2)'!$A$34:$A$38,0),MATCH(C6070,'[1]Traitement outputs (2)'!$B$33:$Q$33,0)))</f>
        <v>-16.864255714989046</v>
      </c>
      <c r="R6070">
        <f>IF(K6070&lt;30,INDEX('[1]Traitement outputs (2)'!$B$58:$Q$63,MATCH(70,'[1]Traitement outputs (2)'!$A$58:$A$63,0),MATCH(C6070,'[1]Traitement outputs (2)'!$B$58:$Q$58,0)),INDEX('[1]Traitement outputs (2)'!$B$41:$Q$45,MATCH(70,'[1]Traitement outputs (2)'!$A$41:$A$45,0),MATCH(C6070,'[1]Traitement outputs (2)'!$B$40:$Q$40,0)))</f>
        <v>16.864787616041994</v>
      </c>
      <c r="T6070">
        <f t="shared" si="566"/>
        <v>-1958.42577907482</v>
      </c>
      <c r="U6070">
        <f t="shared" si="567"/>
        <v>1958.4875481058175</v>
      </c>
      <c r="X6070">
        <f t="shared" si="568"/>
        <v>4.735571455032727E-2</v>
      </c>
      <c r="Y6070">
        <f t="shared" si="569"/>
        <v>3.954259420836595E-2</v>
      </c>
    </row>
    <row r="6071" spans="1:25" x14ac:dyDescent="0.35">
      <c r="A6071" s="1">
        <v>34952.875</v>
      </c>
      <c r="B6071">
        <v>16.119199999999999</v>
      </c>
      <c r="C6071">
        <f>_xlfn.IFNA(HLOOKUP(B6071,'[1]Traitement outputs'!$B$33:$Q$33,1,TRUE),16)</f>
        <v>16</v>
      </c>
      <c r="E6071" s="1">
        <v>34952.875</v>
      </c>
      <c r="F6071">
        <v>33.126800000000003</v>
      </c>
      <c r="G6071">
        <f t="shared" si="564"/>
        <v>33</v>
      </c>
      <c r="I6071" s="1">
        <v>34952.875</v>
      </c>
      <c r="J6071">
        <v>0</v>
      </c>
      <c r="K6071">
        <f t="shared" si="565"/>
        <v>0</v>
      </c>
      <c r="M6071">
        <f>INDEX('[1]Traitement outputs (2)'!$B$51:$Q$56,MATCH(70,'[1]Traitement outputs (2)'!$A$51:$A$56,0),MATCH(C6071,'[1]Traitement outputs (2)'!$B$51:$Q$51,0))</f>
        <v>-27.907128105419115</v>
      </c>
      <c r="N6071">
        <f>INDEX('[1]Traitement outputs (2)'!$B$34:$Q$38,MATCH(70,'[1]Traitement outputs (2)'!$A$34:$A$38,0),MATCH(C6071,'[1]Traitement outputs (2)'!$B$33:$Q$33,0))</f>
        <v>-87.65601603539298</v>
      </c>
      <c r="O6071">
        <f>INDEX('[1]Traitement outputs (2)'!$B$58:$Q$63,MATCH(70,'[1]Traitement outputs (2)'!$A$58:$A$63,0),MATCH(C6071,'[1]Traitement outputs (2)'!$B$58:$Q$58,0))</f>
        <v>27.907128104236733</v>
      </c>
      <c r="P6071">
        <f>INDEX('[1]Traitement outputs (2)'!$B$41:$Q$45,MATCH(70,'[1]Traitement outputs (2)'!$A$41:$A$45,0),MATCH(C6071,'[1]Traitement outputs (2)'!$B$40:$Q$40,0))</f>
        <v>158.03405896601754</v>
      </c>
      <c r="Q6071">
        <f>IF(K6071&lt;30,INDEX('[1]Traitement outputs (2)'!$B$51:$Q$63,MATCH(70,'[1]Traitement outputs (2)'!$A$51:$A$63,0),MATCH(C6071,'[1]Traitement outputs (2)'!$B$51:$Q$51,0)),INDEX('[1]Traitement outputs (2)'!$B$34:$Q$38,MATCH(70,'[1]Traitement outputs (2)'!$A$34:$A$38,0),MATCH(C6071,'[1]Traitement outputs (2)'!$B$33:$Q$33,0)))</f>
        <v>-27.907128105419115</v>
      </c>
      <c r="R6071">
        <f>IF(K6071&lt;30,INDEX('[1]Traitement outputs (2)'!$B$58:$Q$63,MATCH(70,'[1]Traitement outputs (2)'!$A$58:$A$63,0),MATCH(C6071,'[1]Traitement outputs (2)'!$B$58:$Q$58,0)),INDEX('[1]Traitement outputs (2)'!$B$41:$Q$45,MATCH(70,'[1]Traitement outputs (2)'!$A$41:$A$45,0),MATCH(C6071,'[1]Traitement outputs (2)'!$B$40:$Q$40,0)))</f>
        <v>27.907128104236733</v>
      </c>
      <c r="T6071">
        <f t="shared" si="566"/>
        <v>-3240.8212983285953</v>
      </c>
      <c r="U6071">
        <f t="shared" si="567"/>
        <v>3240.8212981912866</v>
      </c>
      <c r="X6071">
        <f t="shared" si="568"/>
        <v>7.8364679403255921E-2</v>
      </c>
      <c r="Y6071">
        <f t="shared" si="569"/>
        <v>6.5433390996103388E-2</v>
      </c>
    </row>
    <row r="6072" spans="1:25" x14ac:dyDescent="0.35">
      <c r="A6072" s="1">
        <v>34952.916666666664</v>
      </c>
      <c r="B6072">
        <v>16.001799999999999</v>
      </c>
      <c r="C6072">
        <f>_xlfn.IFNA(HLOOKUP(B6072,'[1]Traitement outputs'!$B$33:$Q$33,1,TRUE),16)</f>
        <v>16</v>
      </c>
      <c r="E6072" s="1">
        <v>34952.916666666664</v>
      </c>
      <c r="F6072">
        <v>32.411900000000003</v>
      </c>
      <c r="G6072">
        <f t="shared" si="564"/>
        <v>32</v>
      </c>
      <c r="I6072" s="1">
        <v>34952.916666666664</v>
      </c>
      <c r="J6072">
        <v>0</v>
      </c>
      <c r="K6072">
        <f t="shared" si="565"/>
        <v>0</v>
      </c>
      <c r="M6072">
        <f>INDEX('[1]Traitement outputs (2)'!$B$51:$Q$56,MATCH(70,'[1]Traitement outputs (2)'!$A$51:$A$56,0),MATCH(C6072,'[1]Traitement outputs (2)'!$B$51:$Q$51,0))</f>
        <v>-27.907128105419115</v>
      </c>
      <c r="N6072">
        <f>INDEX('[1]Traitement outputs (2)'!$B$34:$Q$38,MATCH(70,'[1]Traitement outputs (2)'!$A$34:$A$38,0),MATCH(C6072,'[1]Traitement outputs (2)'!$B$33:$Q$33,0))</f>
        <v>-87.65601603539298</v>
      </c>
      <c r="O6072">
        <f>INDEX('[1]Traitement outputs (2)'!$B$58:$Q$63,MATCH(70,'[1]Traitement outputs (2)'!$A$58:$A$63,0),MATCH(C6072,'[1]Traitement outputs (2)'!$B$58:$Q$58,0))</f>
        <v>27.907128104236733</v>
      </c>
      <c r="P6072">
        <f>INDEX('[1]Traitement outputs (2)'!$B$41:$Q$45,MATCH(70,'[1]Traitement outputs (2)'!$A$41:$A$45,0),MATCH(C6072,'[1]Traitement outputs (2)'!$B$40:$Q$40,0))</f>
        <v>158.03405896601754</v>
      </c>
      <c r="Q6072">
        <f>IF(K6072&lt;30,INDEX('[1]Traitement outputs (2)'!$B$51:$Q$63,MATCH(70,'[1]Traitement outputs (2)'!$A$51:$A$63,0),MATCH(C6072,'[1]Traitement outputs (2)'!$B$51:$Q$51,0)),INDEX('[1]Traitement outputs (2)'!$B$34:$Q$38,MATCH(70,'[1]Traitement outputs (2)'!$A$34:$A$38,0),MATCH(C6072,'[1]Traitement outputs (2)'!$B$33:$Q$33,0)))</f>
        <v>-27.907128105419115</v>
      </c>
      <c r="R6072">
        <f>IF(K6072&lt;30,INDEX('[1]Traitement outputs (2)'!$B$58:$Q$63,MATCH(70,'[1]Traitement outputs (2)'!$A$58:$A$63,0),MATCH(C6072,'[1]Traitement outputs (2)'!$B$58:$Q$58,0)),INDEX('[1]Traitement outputs (2)'!$B$41:$Q$45,MATCH(70,'[1]Traitement outputs (2)'!$A$41:$A$45,0),MATCH(C6072,'[1]Traitement outputs (2)'!$B$40:$Q$40,0)))</f>
        <v>27.907128104236733</v>
      </c>
      <c r="T6072">
        <f t="shared" si="566"/>
        <v>-3240.8212983285953</v>
      </c>
      <c r="U6072">
        <f t="shared" si="567"/>
        <v>3240.8212981912866</v>
      </c>
      <c r="X6072">
        <f t="shared" si="568"/>
        <v>7.8364679403255921E-2</v>
      </c>
      <c r="Y6072">
        <f t="shared" si="569"/>
        <v>6.5433390996103388E-2</v>
      </c>
    </row>
    <row r="6073" spans="1:25" x14ac:dyDescent="0.35">
      <c r="A6073" s="1">
        <v>34952.958333333336</v>
      </c>
      <c r="B6073">
        <v>16.000299999999999</v>
      </c>
      <c r="C6073">
        <f>_xlfn.IFNA(HLOOKUP(B6073,'[1]Traitement outputs'!$B$33:$Q$33,1,TRUE),16)</f>
        <v>16</v>
      </c>
      <c r="E6073" s="1">
        <v>34952.958333333336</v>
      </c>
      <c r="F6073">
        <v>31.745200000000001</v>
      </c>
      <c r="G6073">
        <f t="shared" si="564"/>
        <v>32</v>
      </c>
      <c r="I6073" s="1">
        <v>34952.958333333336</v>
      </c>
      <c r="J6073">
        <v>0</v>
      </c>
      <c r="K6073">
        <f t="shared" si="565"/>
        <v>0</v>
      </c>
      <c r="M6073">
        <f>INDEX('[1]Traitement outputs (2)'!$B$51:$Q$56,MATCH(70,'[1]Traitement outputs (2)'!$A$51:$A$56,0),MATCH(C6073,'[1]Traitement outputs (2)'!$B$51:$Q$51,0))</f>
        <v>-27.907128105419115</v>
      </c>
      <c r="N6073">
        <f>INDEX('[1]Traitement outputs (2)'!$B$34:$Q$38,MATCH(70,'[1]Traitement outputs (2)'!$A$34:$A$38,0),MATCH(C6073,'[1]Traitement outputs (2)'!$B$33:$Q$33,0))</f>
        <v>-87.65601603539298</v>
      </c>
      <c r="O6073">
        <f>INDEX('[1]Traitement outputs (2)'!$B$58:$Q$63,MATCH(70,'[1]Traitement outputs (2)'!$A$58:$A$63,0),MATCH(C6073,'[1]Traitement outputs (2)'!$B$58:$Q$58,0))</f>
        <v>27.907128104236733</v>
      </c>
      <c r="P6073">
        <f>INDEX('[1]Traitement outputs (2)'!$B$41:$Q$45,MATCH(70,'[1]Traitement outputs (2)'!$A$41:$A$45,0),MATCH(C6073,'[1]Traitement outputs (2)'!$B$40:$Q$40,0))</f>
        <v>158.03405896601754</v>
      </c>
      <c r="Q6073">
        <f>IF(K6073&lt;30,INDEX('[1]Traitement outputs (2)'!$B$51:$Q$63,MATCH(70,'[1]Traitement outputs (2)'!$A$51:$A$63,0),MATCH(C6073,'[1]Traitement outputs (2)'!$B$51:$Q$51,0)),INDEX('[1]Traitement outputs (2)'!$B$34:$Q$38,MATCH(70,'[1]Traitement outputs (2)'!$A$34:$A$38,0),MATCH(C6073,'[1]Traitement outputs (2)'!$B$33:$Q$33,0)))</f>
        <v>-27.907128105419115</v>
      </c>
      <c r="R6073">
        <f>IF(K6073&lt;30,INDEX('[1]Traitement outputs (2)'!$B$58:$Q$63,MATCH(70,'[1]Traitement outputs (2)'!$A$58:$A$63,0),MATCH(C6073,'[1]Traitement outputs (2)'!$B$58:$Q$58,0)),INDEX('[1]Traitement outputs (2)'!$B$41:$Q$45,MATCH(70,'[1]Traitement outputs (2)'!$A$41:$A$45,0),MATCH(C6073,'[1]Traitement outputs (2)'!$B$40:$Q$40,0)))</f>
        <v>27.907128104236733</v>
      </c>
      <c r="T6073">
        <f t="shared" si="566"/>
        <v>-3240.8212983285953</v>
      </c>
      <c r="U6073">
        <f t="shared" si="567"/>
        <v>3240.8212981912866</v>
      </c>
      <c r="X6073">
        <f t="shared" si="568"/>
        <v>7.8364679403255921E-2</v>
      </c>
      <c r="Y6073">
        <f t="shared" si="569"/>
        <v>6.5433390996103388E-2</v>
      </c>
    </row>
    <row r="6074" spans="1:25" x14ac:dyDescent="0.35">
      <c r="A6074" s="1">
        <v>34953</v>
      </c>
      <c r="B6074">
        <v>16.0002</v>
      </c>
      <c r="C6074">
        <f>_xlfn.IFNA(HLOOKUP(B6074,'[1]Traitement outputs'!$B$33:$Q$33,1,TRUE),16)</f>
        <v>16</v>
      </c>
      <c r="E6074" s="1">
        <v>34953</v>
      </c>
      <c r="F6074">
        <v>31.270700000000001</v>
      </c>
      <c r="G6074">
        <f t="shared" si="564"/>
        <v>31</v>
      </c>
      <c r="I6074" s="1">
        <v>34953</v>
      </c>
      <c r="J6074">
        <v>0</v>
      </c>
      <c r="K6074">
        <f t="shared" si="565"/>
        <v>0</v>
      </c>
      <c r="M6074">
        <f>INDEX('[1]Traitement outputs (2)'!$B$51:$Q$56,MATCH(70,'[1]Traitement outputs (2)'!$A$51:$A$56,0),MATCH(C6074,'[1]Traitement outputs (2)'!$B$51:$Q$51,0))</f>
        <v>-27.907128105419115</v>
      </c>
      <c r="N6074">
        <f>INDEX('[1]Traitement outputs (2)'!$B$34:$Q$38,MATCH(70,'[1]Traitement outputs (2)'!$A$34:$A$38,0),MATCH(C6074,'[1]Traitement outputs (2)'!$B$33:$Q$33,0))</f>
        <v>-87.65601603539298</v>
      </c>
      <c r="O6074">
        <f>INDEX('[1]Traitement outputs (2)'!$B$58:$Q$63,MATCH(70,'[1]Traitement outputs (2)'!$A$58:$A$63,0),MATCH(C6074,'[1]Traitement outputs (2)'!$B$58:$Q$58,0))</f>
        <v>27.907128104236733</v>
      </c>
      <c r="P6074">
        <f>INDEX('[1]Traitement outputs (2)'!$B$41:$Q$45,MATCH(70,'[1]Traitement outputs (2)'!$A$41:$A$45,0),MATCH(C6074,'[1]Traitement outputs (2)'!$B$40:$Q$40,0))</f>
        <v>158.03405896601754</v>
      </c>
      <c r="Q6074">
        <f>IF(K6074&lt;30,INDEX('[1]Traitement outputs (2)'!$B$51:$Q$63,MATCH(70,'[1]Traitement outputs (2)'!$A$51:$A$63,0),MATCH(C6074,'[1]Traitement outputs (2)'!$B$51:$Q$51,0)),INDEX('[1]Traitement outputs (2)'!$B$34:$Q$38,MATCH(70,'[1]Traitement outputs (2)'!$A$34:$A$38,0),MATCH(C6074,'[1]Traitement outputs (2)'!$B$33:$Q$33,0)))</f>
        <v>-27.907128105419115</v>
      </c>
      <c r="R6074">
        <f>IF(K6074&lt;30,INDEX('[1]Traitement outputs (2)'!$B$58:$Q$63,MATCH(70,'[1]Traitement outputs (2)'!$A$58:$A$63,0),MATCH(C6074,'[1]Traitement outputs (2)'!$B$58:$Q$58,0)),INDEX('[1]Traitement outputs (2)'!$B$41:$Q$45,MATCH(70,'[1]Traitement outputs (2)'!$A$41:$A$45,0),MATCH(C6074,'[1]Traitement outputs (2)'!$B$40:$Q$40,0)))</f>
        <v>27.907128104236733</v>
      </c>
      <c r="T6074">
        <f t="shared" si="566"/>
        <v>-3240.8212983285953</v>
      </c>
      <c r="U6074">
        <f t="shared" si="567"/>
        <v>3240.8212981912866</v>
      </c>
      <c r="X6074">
        <f t="shared" si="568"/>
        <v>7.8364679403255921E-2</v>
      </c>
      <c r="Y6074">
        <f t="shared" si="569"/>
        <v>6.5433390996103388E-2</v>
      </c>
    </row>
    <row r="6075" spans="1:25" x14ac:dyDescent="0.35">
      <c r="A6075" s="1">
        <v>34953.041666666664</v>
      </c>
      <c r="B6075">
        <v>16.0002</v>
      </c>
      <c r="C6075">
        <f>_xlfn.IFNA(HLOOKUP(B6075,'[1]Traitement outputs'!$B$33:$Q$33,1,TRUE),16)</f>
        <v>16</v>
      </c>
      <c r="E6075" s="1">
        <v>34953.041666666664</v>
      </c>
      <c r="F6075">
        <v>30.8735</v>
      </c>
      <c r="G6075">
        <f t="shared" si="564"/>
        <v>31</v>
      </c>
      <c r="I6075" s="1">
        <v>34953.041666666664</v>
      </c>
      <c r="J6075">
        <v>0</v>
      </c>
      <c r="K6075">
        <f t="shared" si="565"/>
        <v>0</v>
      </c>
      <c r="M6075">
        <f>INDEX('[1]Traitement outputs (2)'!$B$51:$Q$56,MATCH(70,'[1]Traitement outputs (2)'!$A$51:$A$56,0),MATCH(C6075,'[1]Traitement outputs (2)'!$B$51:$Q$51,0))</f>
        <v>-27.907128105419115</v>
      </c>
      <c r="N6075">
        <f>INDEX('[1]Traitement outputs (2)'!$B$34:$Q$38,MATCH(70,'[1]Traitement outputs (2)'!$A$34:$A$38,0),MATCH(C6075,'[1]Traitement outputs (2)'!$B$33:$Q$33,0))</f>
        <v>-87.65601603539298</v>
      </c>
      <c r="O6075">
        <f>INDEX('[1]Traitement outputs (2)'!$B$58:$Q$63,MATCH(70,'[1]Traitement outputs (2)'!$A$58:$A$63,0),MATCH(C6075,'[1]Traitement outputs (2)'!$B$58:$Q$58,0))</f>
        <v>27.907128104236733</v>
      </c>
      <c r="P6075">
        <f>INDEX('[1]Traitement outputs (2)'!$B$41:$Q$45,MATCH(70,'[1]Traitement outputs (2)'!$A$41:$A$45,0),MATCH(C6075,'[1]Traitement outputs (2)'!$B$40:$Q$40,0))</f>
        <v>158.03405896601754</v>
      </c>
      <c r="Q6075">
        <f>IF(K6075&lt;30,INDEX('[1]Traitement outputs (2)'!$B$51:$Q$63,MATCH(70,'[1]Traitement outputs (2)'!$A$51:$A$63,0),MATCH(C6075,'[1]Traitement outputs (2)'!$B$51:$Q$51,0)),INDEX('[1]Traitement outputs (2)'!$B$34:$Q$38,MATCH(70,'[1]Traitement outputs (2)'!$A$34:$A$38,0),MATCH(C6075,'[1]Traitement outputs (2)'!$B$33:$Q$33,0)))</f>
        <v>-27.907128105419115</v>
      </c>
      <c r="R6075">
        <f>IF(K6075&lt;30,INDEX('[1]Traitement outputs (2)'!$B$58:$Q$63,MATCH(70,'[1]Traitement outputs (2)'!$A$58:$A$63,0),MATCH(C6075,'[1]Traitement outputs (2)'!$B$58:$Q$58,0)),INDEX('[1]Traitement outputs (2)'!$B$41:$Q$45,MATCH(70,'[1]Traitement outputs (2)'!$A$41:$A$45,0),MATCH(C6075,'[1]Traitement outputs (2)'!$B$40:$Q$40,0)))</f>
        <v>27.907128104236733</v>
      </c>
      <c r="T6075">
        <f t="shared" si="566"/>
        <v>-3240.8212983285953</v>
      </c>
      <c r="U6075">
        <f t="shared" si="567"/>
        <v>3240.8212981912866</v>
      </c>
      <c r="X6075">
        <f t="shared" si="568"/>
        <v>7.8364679403255921E-2</v>
      </c>
      <c r="Y6075">
        <f t="shared" si="569"/>
        <v>6.5433390996103388E-2</v>
      </c>
    </row>
    <row r="6076" spans="1:25" x14ac:dyDescent="0.35">
      <c r="A6076" s="1">
        <v>34953.083333333336</v>
      </c>
      <c r="B6076">
        <v>16.0002</v>
      </c>
      <c r="C6076">
        <f>_xlfn.IFNA(HLOOKUP(B6076,'[1]Traitement outputs'!$B$33:$Q$33,1,TRUE),16)</f>
        <v>16</v>
      </c>
      <c r="E6076" s="1">
        <v>34953.083333333336</v>
      </c>
      <c r="F6076">
        <v>30.4346</v>
      </c>
      <c r="G6076">
        <f t="shared" si="564"/>
        <v>30</v>
      </c>
      <c r="I6076" s="1">
        <v>34953.083333333336</v>
      </c>
      <c r="J6076">
        <v>0</v>
      </c>
      <c r="K6076">
        <f t="shared" si="565"/>
        <v>0</v>
      </c>
      <c r="M6076">
        <f>INDEX('[1]Traitement outputs (2)'!$B$51:$Q$56,MATCH(70,'[1]Traitement outputs (2)'!$A$51:$A$56,0),MATCH(C6076,'[1]Traitement outputs (2)'!$B$51:$Q$51,0))</f>
        <v>-27.907128105419115</v>
      </c>
      <c r="N6076">
        <f>INDEX('[1]Traitement outputs (2)'!$B$34:$Q$38,MATCH(70,'[1]Traitement outputs (2)'!$A$34:$A$38,0),MATCH(C6076,'[1]Traitement outputs (2)'!$B$33:$Q$33,0))</f>
        <v>-87.65601603539298</v>
      </c>
      <c r="O6076">
        <f>INDEX('[1]Traitement outputs (2)'!$B$58:$Q$63,MATCH(70,'[1]Traitement outputs (2)'!$A$58:$A$63,0),MATCH(C6076,'[1]Traitement outputs (2)'!$B$58:$Q$58,0))</f>
        <v>27.907128104236733</v>
      </c>
      <c r="P6076">
        <f>INDEX('[1]Traitement outputs (2)'!$B$41:$Q$45,MATCH(70,'[1]Traitement outputs (2)'!$A$41:$A$45,0),MATCH(C6076,'[1]Traitement outputs (2)'!$B$40:$Q$40,0))</f>
        <v>158.03405896601754</v>
      </c>
      <c r="Q6076">
        <f>IF(K6076&lt;30,INDEX('[1]Traitement outputs (2)'!$B$51:$Q$63,MATCH(70,'[1]Traitement outputs (2)'!$A$51:$A$63,0),MATCH(C6076,'[1]Traitement outputs (2)'!$B$51:$Q$51,0)),INDEX('[1]Traitement outputs (2)'!$B$34:$Q$38,MATCH(70,'[1]Traitement outputs (2)'!$A$34:$A$38,0),MATCH(C6076,'[1]Traitement outputs (2)'!$B$33:$Q$33,0)))</f>
        <v>-27.907128105419115</v>
      </c>
      <c r="R6076">
        <f>IF(K6076&lt;30,INDEX('[1]Traitement outputs (2)'!$B$58:$Q$63,MATCH(70,'[1]Traitement outputs (2)'!$A$58:$A$63,0),MATCH(C6076,'[1]Traitement outputs (2)'!$B$58:$Q$58,0)),INDEX('[1]Traitement outputs (2)'!$B$41:$Q$45,MATCH(70,'[1]Traitement outputs (2)'!$A$41:$A$45,0),MATCH(C6076,'[1]Traitement outputs (2)'!$B$40:$Q$40,0)))</f>
        <v>27.907128104236733</v>
      </c>
      <c r="T6076">
        <f t="shared" si="566"/>
        <v>-3240.8212983285953</v>
      </c>
      <c r="U6076">
        <f t="shared" si="567"/>
        <v>3240.8212981912866</v>
      </c>
      <c r="X6076">
        <f t="shared" si="568"/>
        <v>7.8364679403255921E-2</v>
      </c>
      <c r="Y6076">
        <f t="shared" si="569"/>
        <v>6.5433390996103388E-2</v>
      </c>
    </row>
    <row r="6077" spans="1:25" x14ac:dyDescent="0.35">
      <c r="A6077" s="1">
        <v>34953.125</v>
      </c>
      <c r="B6077">
        <v>16.0002</v>
      </c>
      <c r="C6077">
        <f>_xlfn.IFNA(HLOOKUP(B6077,'[1]Traitement outputs'!$B$33:$Q$33,1,TRUE),16)</f>
        <v>16</v>
      </c>
      <c r="E6077" s="1">
        <v>34953.125</v>
      </c>
      <c r="F6077">
        <v>29.936399999999999</v>
      </c>
      <c r="G6077">
        <f t="shared" si="564"/>
        <v>30</v>
      </c>
      <c r="I6077" s="1">
        <v>34953.125</v>
      </c>
      <c r="J6077">
        <v>0</v>
      </c>
      <c r="K6077">
        <f t="shared" si="565"/>
        <v>0</v>
      </c>
      <c r="M6077">
        <f>INDEX('[1]Traitement outputs (2)'!$B$51:$Q$56,MATCH(70,'[1]Traitement outputs (2)'!$A$51:$A$56,0),MATCH(C6077,'[1]Traitement outputs (2)'!$B$51:$Q$51,0))</f>
        <v>-27.907128105419115</v>
      </c>
      <c r="N6077">
        <f>INDEX('[1]Traitement outputs (2)'!$B$34:$Q$38,MATCH(70,'[1]Traitement outputs (2)'!$A$34:$A$38,0),MATCH(C6077,'[1]Traitement outputs (2)'!$B$33:$Q$33,0))</f>
        <v>-87.65601603539298</v>
      </c>
      <c r="O6077">
        <f>INDEX('[1]Traitement outputs (2)'!$B$58:$Q$63,MATCH(70,'[1]Traitement outputs (2)'!$A$58:$A$63,0),MATCH(C6077,'[1]Traitement outputs (2)'!$B$58:$Q$58,0))</f>
        <v>27.907128104236733</v>
      </c>
      <c r="P6077">
        <f>INDEX('[1]Traitement outputs (2)'!$B$41:$Q$45,MATCH(70,'[1]Traitement outputs (2)'!$A$41:$A$45,0),MATCH(C6077,'[1]Traitement outputs (2)'!$B$40:$Q$40,0))</f>
        <v>158.03405896601754</v>
      </c>
      <c r="Q6077">
        <f>IF(K6077&lt;30,INDEX('[1]Traitement outputs (2)'!$B$51:$Q$63,MATCH(70,'[1]Traitement outputs (2)'!$A$51:$A$63,0),MATCH(C6077,'[1]Traitement outputs (2)'!$B$51:$Q$51,0)),INDEX('[1]Traitement outputs (2)'!$B$34:$Q$38,MATCH(70,'[1]Traitement outputs (2)'!$A$34:$A$38,0),MATCH(C6077,'[1]Traitement outputs (2)'!$B$33:$Q$33,0)))</f>
        <v>-27.907128105419115</v>
      </c>
      <c r="R6077">
        <f>IF(K6077&lt;30,INDEX('[1]Traitement outputs (2)'!$B$58:$Q$63,MATCH(70,'[1]Traitement outputs (2)'!$A$58:$A$63,0),MATCH(C6077,'[1]Traitement outputs (2)'!$B$58:$Q$58,0)),INDEX('[1]Traitement outputs (2)'!$B$41:$Q$45,MATCH(70,'[1]Traitement outputs (2)'!$A$41:$A$45,0),MATCH(C6077,'[1]Traitement outputs (2)'!$B$40:$Q$40,0)))</f>
        <v>27.907128104236733</v>
      </c>
      <c r="T6077">
        <f t="shared" si="566"/>
        <v>-3240.8212983285953</v>
      </c>
      <c r="U6077">
        <f t="shared" si="567"/>
        <v>3240.8212981912866</v>
      </c>
      <c r="X6077">
        <f t="shared" si="568"/>
        <v>7.8364679403255921E-2</v>
      </c>
      <c r="Y6077">
        <f t="shared" si="569"/>
        <v>6.5433390996103388E-2</v>
      </c>
    </row>
    <row r="6078" spans="1:25" x14ac:dyDescent="0.35">
      <c r="A6078" s="1">
        <v>34953.166666666664</v>
      </c>
      <c r="B6078">
        <v>16.0002</v>
      </c>
      <c r="C6078">
        <f>_xlfn.IFNA(HLOOKUP(B6078,'[1]Traitement outputs'!$B$33:$Q$33,1,TRUE),16)</f>
        <v>16</v>
      </c>
      <c r="E6078" s="1">
        <v>34953.166666666664</v>
      </c>
      <c r="F6078">
        <v>29.582899999999999</v>
      </c>
      <c r="G6078">
        <f t="shared" si="564"/>
        <v>30</v>
      </c>
      <c r="I6078" s="1">
        <v>34953.166666666664</v>
      </c>
      <c r="J6078">
        <v>0</v>
      </c>
      <c r="K6078">
        <f t="shared" si="565"/>
        <v>0</v>
      </c>
      <c r="M6078">
        <f>INDEX('[1]Traitement outputs (2)'!$B$51:$Q$56,MATCH(70,'[1]Traitement outputs (2)'!$A$51:$A$56,0),MATCH(C6078,'[1]Traitement outputs (2)'!$B$51:$Q$51,0))</f>
        <v>-27.907128105419115</v>
      </c>
      <c r="N6078">
        <f>INDEX('[1]Traitement outputs (2)'!$B$34:$Q$38,MATCH(70,'[1]Traitement outputs (2)'!$A$34:$A$38,0),MATCH(C6078,'[1]Traitement outputs (2)'!$B$33:$Q$33,0))</f>
        <v>-87.65601603539298</v>
      </c>
      <c r="O6078">
        <f>INDEX('[1]Traitement outputs (2)'!$B$58:$Q$63,MATCH(70,'[1]Traitement outputs (2)'!$A$58:$A$63,0),MATCH(C6078,'[1]Traitement outputs (2)'!$B$58:$Q$58,0))</f>
        <v>27.907128104236733</v>
      </c>
      <c r="P6078">
        <f>INDEX('[1]Traitement outputs (2)'!$B$41:$Q$45,MATCH(70,'[1]Traitement outputs (2)'!$A$41:$A$45,0),MATCH(C6078,'[1]Traitement outputs (2)'!$B$40:$Q$40,0))</f>
        <v>158.03405896601754</v>
      </c>
      <c r="Q6078">
        <f>IF(K6078&lt;30,INDEX('[1]Traitement outputs (2)'!$B$51:$Q$63,MATCH(70,'[1]Traitement outputs (2)'!$A$51:$A$63,0),MATCH(C6078,'[1]Traitement outputs (2)'!$B$51:$Q$51,0)),INDEX('[1]Traitement outputs (2)'!$B$34:$Q$38,MATCH(70,'[1]Traitement outputs (2)'!$A$34:$A$38,0),MATCH(C6078,'[1]Traitement outputs (2)'!$B$33:$Q$33,0)))</f>
        <v>-27.907128105419115</v>
      </c>
      <c r="R6078">
        <f>IF(K6078&lt;30,INDEX('[1]Traitement outputs (2)'!$B$58:$Q$63,MATCH(70,'[1]Traitement outputs (2)'!$A$58:$A$63,0),MATCH(C6078,'[1]Traitement outputs (2)'!$B$58:$Q$58,0)),INDEX('[1]Traitement outputs (2)'!$B$41:$Q$45,MATCH(70,'[1]Traitement outputs (2)'!$A$41:$A$45,0),MATCH(C6078,'[1]Traitement outputs (2)'!$B$40:$Q$40,0)))</f>
        <v>27.907128104236733</v>
      </c>
      <c r="T6078">
        <f t="shared" si="566"/>
        <v>-3240.8212983285953</v>
      </c>
      <c r="U6078">
        <f t="shared" si="567"/>
        <v>3240.8212981912866</v>
      </c>
      <c r="X6078">
        <f t="shared" si="568"/>
        <v>7.8364679403255921E-2</v>
      </c>
      <c r="Y6078">
        <f t="shared" si="569"/>
        <v>6.5433390996103388E-2</v>
      </c>
    </row>
    <row r="6079" spans="1:25" x14ac:dyDescent="0.35">
      <c r="A6079" s="1">
        <v>34953.208333333336</v>
      </c>
      <c r="B6079">
        <v>19.9785</v>
      </c>
      <c r="C6079">
        <f>_xlfn.IFNA(HLOOKUP(B6079,'[1]Traitement outputs'!$B$33:$Q$33,1,TRUE),16)</f>
        <v>18</v>
      </c>
      <c r="E6079" s="1">
        <v>34953.208333333336</v>
      </c>
      <c r="F6079">
        <v>22.880299999999998</v>
      </c>
      <c r="G6079">
        <f t="shared" si="564"/>
        <v>23</v>
      </c>
      <c r="I6079" s="1">
        <v>34953.208333333336</v>
      </c>
      <c r="J6079">
        <v>3260.78</v>
      </c>
      <c r="K6079">
        <f t="shared" si="565"/>
        <v>28.078995046878983</v>
      </c>
      <c r="M6079">
        <f>INDEX('[1]Traitement outputs (2)'!$B$51:$Q$56,MATCH(70,'[1]Traitement outputs (2)'!$A$51:$A$56,0),MATCH(C6079,'[1]Traitement outputs (2)'!$B$51:$Q$51,0))</f>
        <v>-40.563606676443541</v>
      </c>
      <c r="N6079">
        <f>INDEX('[1]Traitement outputs (2)'!$B$34:$Q$38,MATCH(70,'[1]Traitement outputs (2)'!$A$34:$A$38,0),MATCH(C6079,'[1]Traitement outputs (2)'!$B$33:$Q$33,0))</f>
        <v>-132.60751704955501</v>
      </c>
      <c r="O6079">
        <f>INDEX('[1]Traitement outputs (2)'!$B$58:$Q$63,MATCH(70,'[1]Traitement outputs (2)'!$A$58:$A$63,0),MATCH(C6079,'[1]Traitement outputs (2)'!$B$58:$Q$58,0))</f>
        <v>40.565237508304868</v>
      </c>
      <c r="P6079">
        <f>INDEX('[1]Traitement outputs (2)'!$B$41:$Q$45,MATCH(70,'[1]Traitement outputs (2)'!$A$41:$A$45,0),MATCH(C6079,'[1]Traitement outputs (2)'!$B$40:$Q$40,0))</f>
        <v>202.98564822710691</v>
      </c>
      <c r="Q6079">
        <f>IF(K6079&lt;30,INDEX('[1]Traitement outputs (2)'!$B$51:$Q$63,MATCH(70,'[1]Traitement outputs (2)'!$A$51:$A$63,0),MATCH(C6079,'[1]Traitement outputs (2)'!$B$51:$Q$51,0)),INDEX('[1]Traitement outputs (2)'!$B$34:$Q$38,MATCH(70,'[1]Traitement outputs (2)'!$A$34:$A$38,0),MATCH(C6079,'[1]Traitement outputs (2)'!$B$33:$Q$33,0)))</f>
        <v>-40.563606676443541</v>
      </c>
      <c r="R6079">
        <f>IF(K6079&lt;30,INDEX('[1]Traitement outputs (2)'!$B$58:$Q$63,MATCH(70,'[1]Traitement outputs (2)'!$A$58:$A$63,0),MATCH(C6079,'[1]Traitement outputs (2)'!$B$58:$Q$58,0)),INDEX('[1]Traitement outputs (2)'!$B$41:$Q$45,MATCH(70,'[1]Traitement outputs (2)'!$A$41:$A$45,0),MATCH(C6079,'[1]Traitement outputs (2)'!$B$40:$Q$40,0)))</f>
        <v>40.565237508304868</v>
      </c>
      <c r="T6079">
        <f t="shared" si="566"/>
        <v>-4710.6029670073767</v>
      </c>
      <c r="U6079">
        <f t="shared" si="567"/>
        <v>4710.7923535544342</v>
      </c>
      <c r="X6079">
        <f t="shared" si="568"/>
        <v>0.11390473504229935</v>
      </c>
      <c r="Y6079">
        <f t="shared" si="569"/>
        <v>9.5112654975333846E-2</v>
      </c>
    </row>
    <row r="6080" spans="1:25" x14ac:dyDescent="0.35">
      <c r="A6080" s="1">
        <v>34953.25</v>
      </c>
      <c r="B6080">
        <v>20.000299999999999</v>
      </c>
      <c r="C6080">
        <f>_xlfn.IFNA(HLOOKUP(B6080,'[1]Traitement outputs'!$B$33:$Q$33,1,TRUE),16)</f>
        <v>20</v>
      </c>
      <c r="E6080" s="1">
        <v>34953.25</v>
      </c>
      <c r="F6080">
        <v>22.158000000000001</v>
      </c>
      <c r="G6080">
        <f t="shared" si="564"/>
        <v>22</v>
      </c>
      <c r="I6080" s="1">
        <v>34953.25</v>
      </c>
      <c r="J6080">
        <v>20369.2</v>
      </c>
      <c r="K6080">
        <f t="shared" si="565"/>
        <v>175.40179524803494</v>
      </c>
      <c r="M6080">
        <f>INDEX('[1]Traitement outputs (2)'!$B$51:$Q$56,MATCH(70,'[1]Traitement outputs (2)'!$A$51:$A$56,0),MATCH(C6080,'[1]Traitement outputs (2)'!$B$51:$Q$51,0))</f>
        <v>-16.864255714989046</v>
      </c>
      <c r="N6080">
        <f>INDEX('[1]Traitement outputs (2)'!$B$34:$Q$38,MATCH(70,'[1]Traitement outputs (2)'!$A$34:$A$38,0),MATCH(C6080,'[1]Traitement outputs (2)'!$B$33:$Q$33,0))</f>
        <v>-183.77989640241771</v>
      </c>
      <c r="O6080">
        <f>INDEX('[1]Traitement outputs (2)'!$B$58:$Q$63,MATCH(70,'[1]Traitement outputs (2)'!$A$58:$A$63,0),MATCH(C6080,'[1]Traitement outputs (2)'!$B$58:$Q$58,0))</f>
        <v>16.864787616041994</v>
      </c>
      <c r="P6080">
        <f>INDEX('[1]Traitement outputs (2)'!$B$41:$Q$45,MATCH(70,'[1]Traitement outputs (2)'!$A$41:$A$45,0),MATCH(C6080,'[1]Traitement outputs (2)'!$B$40:$Q$40,0))</f>
        <v>254.15803075879367</v>
      </c>
      <c r="Q6080">
        <f>IF(K6080&lt;30,INDEX('[1]Traitement outputs (2)'!$B$51:$Q$63,MATCH(70,'[1]Traitement outputs (2)'!$A$51:$A$63,0),MATCH(C6080,'[1]Traitement outputs (2)'!$B$51:$Q$51,0)),INDEX('[1]Traitement outputs (2)'!$B$34:$Q$38,MATCH(70,'[1]Traitement outputs (2)'!$A$34:$A$38,0),MATCH(C6080,'[1]Traitement outputs (2)'!$B$33:$Q$33,0)))</f>
        <v>-183.77989640241771</v>
      </c>
      <c r="R6080">
        <f>IF(K6080&lt;30,INDEX('[1]Traitement outputs (2)'!$B$58:$Q$63,MATCH(70,'[1]Traitement outputs (2)'!$A$58:$A$63,0),MATCH(C6080,'[1]Traitement outputs (2)'!$B$58:$Q$58,0)),INDEX('[1]Traitement outputs (2)'!$B$41:$Q$45,MATCH(70,'[1]Traitement outputs (2)'!$A$41:$A$45,0),MATCH(C6080,'[1]Traitement outputs (2)'!$B$40:$Q$40,0)))</f>
        <v>254.15803075879367</v>
      </c>
      <c r="T6080">
        <f t="shared" si="566"/>
        <v>-21342.138833337085</v>
      </c>
      <c r="U6080">
        <f t="shared" si="567"/>
        <v>29515.067122381799</v>
      </c>
      <c r="X6080">
        <f t="shared" si="568"/>
        <v>0.51606358805306241</v>
      </c>
      <c r="Y6080">
        <f t="shared" si="569"/>
        <v>0.59592021577150611</v>
      </c>
    </row>
    <row r="6081" spans="1:25" x14ac:dyDescent="0.35">
      <c r="A6081" s="1">
        <v>34953.291666666664</v>
      </c>
      <c r="B6081">
        <v>19.9999</v>
      </c>
      <c r="C6081">
        <f>_xlfn.IFNA(HLOOKUP(B6081,'[1]Traitement outputs'!$B$33:$Q$33,1,TRUE),16)</f>
        <v>18</v>
      </c>
      <c r="E6081" s="1">
        <v>34953.291666666664</v>
      </c>
      <c r="F6081">
        <v>21.312100000000001</v>
      </c>
      <c r="G6081">
        <f t="shared" si="564"/>
        <v>21</v>
      </c>
      <c r="I6081" s="1">
        <v>34953.291666666664</v>
      </c>
      <c r="J6081">
        <v>26142.799999999999</v>
      </c>
      <c r="K6081">
        <f t="shared" si="565"/>
        <v>225.11900579356714</v>
      </c>
      <c r="M6081">
        <f>INDEX('[1]Traitement outputs (2)'!$B$51:$Q$56,MATCH(70,'[1]Traitement outputs (2)'!$A$51:$A$56,0),MATCH(C6081,'[1]Traitement outputs (2)'!$B$51:$Q$51,0))</f>
        <v>-40.563606676443541</v>
      </c>
      <c r="N6081">
        <f>INDEX('[1]Traitement outputs (2)'!$B$34:$Q$38,MATCH(70,'[1]Traitement outputs (2)'!$A$34:$A$38,0),MATCH(C6081,'[1]Traitement outputs (2)'!$B$33:$Q$33,0))</f>
        <v>-132.60751704955501</v>
      </c>
      <c r="O6081">
        <f>INDEX('[1]Traitement outputs (2)'!$B$58:$Q$63,MATCH(70,'[1]Traitement outputs (2)'!$A$58:$A$63,0),MATCH(C6081,'[1]Traitement outputs (2)'!$B$58:$Q$58,0))</f>
        <v>40.565237508304868</v>
      </c>
      <c r="P6081">
        <f>INDEX('[1]Traitement outputs (2)'!$B$41:$Q$45,MATCH(70,'[1]Traitement outputs (2)'!$A$41:$A$45,0),MATCH(C6081,'[1]Traitement outputs (2)'!$B$40:$Q$40,0))</f>
        <v>202.98564822710691</v>
      </c>
      <c r="Q6081">
        <f>IF(K6081&lt;30,INDEX('[1]Traitement outputs (2)'!$B$51:$Q$63,MATCH(70,'[1]Traitement outputs (2)'!$A$51:$A$63,0),MATCH(C6081,'[1]Traitement outputs (2)'!$B$51:$Q$51,0)),INDEX('[1]Traitement outputs (2)'!$B$34:$Q$38,MATCH(70,'[1]Traitement outputs (2)'!$A$34:$A$38,0),MATCH(C6081,'[1]Traitement outputs (2)'!$B$33:$Q$33,0)))</f>
        <v>-132.60751704955501</v>
      </c>
      <c r="R6081">
        <f>IF(K6081&lt;30,INDEX('[1]Traitement outputs (2)'!$B$58:$Q$63,MATCH(70,'[1]Traitement outputs (2)'!$A$58:$A$63,0),MATCH(C6081,'[1]Traitement outputs (2)'!$B$58:$Q$58,0)),INDEX('[1]Traitement outputs (2)'!$B$41:$Q$45,MATCH(70,'[1]Traitement outputs (2)'!$A$41:$A$45,0),MATCH(C6081,'[1]Traitement outputs (2)'!$B$40:$Q$40,0)))</f>
        <v>202.98564822710691</v>
      </c>
      <c r="T6081">
        <f t="shared" si="566"/>
        <v>-15399.551825944363</v>
      </c>
      <c r="U6081">
        <f t="shared" si="567"/>
        <v>23572.479745836052</v>
      </c>
      <c r="X6081">
        <f t="shared" si="568"/>
        <v>0.3723688629225973</v>
      </c>
      <c r="Y6081">
        <f t="shared" si="569"/>
        <v>0.47593715976189493</v>
      </c>
    </row>
    <row r="6082" spans="1:25" x14ac:dyDescent="0.35">
      <c r="A6082" s="1">
        <v>34953.333333333336</v>
      </c>
      <c r="B6082">
        <v>20.434100000000001</v>
      </c>
      <c r="C6082">
        <f>_xlfn.IFNA(HLOOKUP(B6082,'[1]Traitement outputs'!$B$33:$Q$33,1,TRUE),16)</f>
        <v>20</v>
      </c>
      <c r="E6082" s="1">
        <v>34953.333333333336</v>
      </c>
      <c r="F6082">
        <v>21.185199999999998</v>
      </c>
      <c r="G6082">
        <f t="shared" si="564"/>
        <v>21</v>
      </c>
      <c r="I6082" s="1">
        <v>34953.333333333336</v>
      </c>
      <c r="J6082">
        <v>30461.599999999999</v>
      </c>
      <c r="K6082">
        <f t="shared" si="565"/>
        <v>262.30874683971587</v>
      </c>
      <c r="M6082">
        <f>INDEX('[1]Traitement outputs (2)'!$B$51:$Q$56,MATCH(70,'[1]Traitement outputs (2)'!$A$51:$A$56,0),MATCH(C6082,'[1]Traitement outputs (2)'!$B$51:$Q$51,0))</f>
        <v>-16.864255714989046</v>
      </c>
      <c r="N6082">
        <f>INDEX('[1]Traitement outputs (2)'!$B$34:$Q$38,MATCH(70,'[1]Traitement outputs (2)'!$A$34:$A$38,0),MATCH(C6082,'[1]Traitement outputs (2)'!$B$33:$Q$33,0))</f>
        <v>-183.77989640241771</v>
      </c>
      <c r="O6082">
        <f>INDEX('[1]Traitement outputs (2)'!$B$58:$Q$63,MATCH(70,'[1]Traitement outputs (2)'!$A$58:$A$63,0),MATCH(C6082,'[1]Traitement outputs (2)'!$B$58:$Q$58,0))</f>
        <v>16.864787616041994</v>
      </c>
      <c r="P6082">
        <f>INDEX('[1]Traitement outputs (2)'!$B$41:$Q$45,MATCH(70,'[1]Traitement outputs (2)'!$A$41:$A$45,0),MATCH(C6082,'[1]Traitement outputs (2)'!$B$40:$Q$40,0))</f>
        <v>254.15803075879367</v>
      </c>
      <c r="Q6082">
        <f>IF(K6082&lt;30,INDEX('[1]Traitement outputs (2)'!$B$51:$Q$63,MATCH(70,'[1]Traitement outputs (2)'!$A$51:$A$63,0),MATCH(C6082,'[1]Traitement outputs (2)'!$B$51:$Q$51,0)),INDEX('[1]Traitement outputs (2)'!$B$34:$Q$38,MATCH(70,'[1]Traitement outputs (2)'!$A$34:$A$38,0),MATCH(C6082,'[1]Traitement outputs (2)'!$B$33:$Q$33,0)))</f>
        <v>-183.77989640241771</v>
      </c>
      <c r="R6082">
        <f>IF(K6082&lt;30,INDEX('[1]Traitement outputs (2)'!$B$58:$Q$63,MATCH(70,'[1]Traitement outputs (2)'!$A$58:$A$63,0),MATCH(C6082,'[1]Traitement outputs (2)'!$B$58:$Q$58,0)),INDEX('[1]Traitement outputs (2)'!$B$41:$Q$45,MATCH(70,'[1]Traitement outputs (2)'!$A$41:$A$45,0),MATCH(C6082,'[1]Traitement outputs (2)'!$B$40:$Q$40,0)))</f>
        <v>254.15803075879367</v>
      </c>
      <c r="T6082">
        <f t="shared" si="566"/>
        <v>-21342.138833337085</v>
      </c>
      <c r="U6082">
        <f t="shared" si="567"/>
        <v>29515.067122381799</v>
      </c>
      <c r="X6082">
        <f t="shared" si="568"/>
        <v>0.51606358805306241</v>
      </c>
      <c r="Y6082">
        <f t="shared" si="569"/>
        <v>0.59592021577150611</v>
      </c>
    </row>
    <row r="6083" spans="1:25" x14ac:dyDescent="0.35">
      <c r="A6083" s="1">
        <v>34953.375</v>
      </c>
      <c r="B6083">
        <v>21.950600000000001</v>
      </c>
      <c r="C6083">
        <f>_xlfn.IFNA(HLOOKUP(B6083,'[1]Traitement outputs'!$B$33:$Q$33,1,TRUE),16)</f>
        <v>20</v>
      </c>
      <c r="E6083" s="1">
        <v>34953.375</v>
      </c>
      <c r="F6083">
        <v>20.8233</v>
      </c>
      <c r="G6083">
        <f t="shared" ref="G6083:G6146" si="570">ROUND(F6083,0)</f>
        <v>21</v>
      </c>
      <c r="I6083" s="1">
        <v>34953.375</v>
      </c>
      <c r="J6083">
        <v>34537.800000000003</v>
      </c>
      <c r="K6083">
        <f t="shared" ref="K6083:K6146" si="571">J6083/$AB$2</f>
        <v>297.40942815218966</v>
      </c>
      <c r="M6083">
        <f>INDEX('[1]Traitement outputs (2)'!$B$51:$Q$56,MATCH(70,'[1]Traitement outputs (2)'!$A$51:$A$56,0),MATCH(C6083,'[1]Traitement outputs (2)'!$B$51:$Q$51,0))</f>
        <v>-16.864255714989046</v>
      </c>
      <c r="N6083">
        <f>INDEX('[1]Traitement outputs (2)'!$B$34:$Q$38,MATCH(70,'[1]Traitement outputs (2)'!$A$34:$A$38,0),MATCH(C6083,'[1]Traitement outputs (2)'!$B$33:$Q$33,0))</f>
        <v>-183.77989640241771</v>
      </c>
      <c r="O6083">
        <f>INDEX('[1]Traitement outputs (2)'!$B$58:$Q$63,MATCH(70,'[1]Traitement outputs (2)'!$A$58:$A$63,0),MATCH(C6083,'[1]Traitement outputs (2)'!$B$58:$Q$58,0))</f>
        <v>16.864787616041994</v>
      </c>
      <c r="P6083">
        <f>INDEX('[1]Traitement outputs (2)'!$B$41:$Q$45,MATCH(70,'[1]Traitement outputs (2)'!$A$41:$A$45,0),MATCH(C6083,'[1]Traitement outputs (2)'!$B$40:$Q$40,0))</f>
        <v>254.15803075879367</v>
      </c>
      <c r="Q6083">
        <f>IF(K6083&lt;30,INDEX('[1]Traitement outputs (2)'!$B$51:$Q$63,MATCH(70,'[1]Traitement outputs (2)'!$A$51:$A$63,0),MATCH(C6083,'[1]Traitement outputs (2)'!$B$51:$Q$51,0)),INDEX('[1]Traitement outputs (2)'!$B$34:$Q$38,MATCH(70,'[1]Traitement outputs (2)'!$A$34:$A$38,0),MATCH(C6083,'[1]Traitement outputs (2)'!$B$33:$Q$33,0)))</f>
        <v>-183.77989640241771</v>
      </c>
      <c r="R6083">
        <f>IF(K6083&lt;30,INDEX('[1]Traitement outputs (2)'!$B$58:$Q$63,MATCH(70,'[1]Traitement outputs (2)'!$A$58:$A$63,0),MATCH(C6083,'[1]Traitement outputs (2)'!$B$58:$Q$58,0)),INDEX('[1]Traitement outputs (2)'!$B$41:$Q$45,MATCH(70,'[1]Traitement outputs (2)'!$A$41:$A$45,0),MATCH(C6083,'[1]Traitement outputs (2)'!$B$40:$Q$40,0)))</f>
        <v>254.15803075879367</v>
      </c>
      <c r="T6083">
        <f t="shared" ref="T6083:T6146" si="572">Q6083*$AB$2</f>
        <v>-21342.138833337085</v>
      </c>
      <c r="U6083">
        <f t="shared" ref="U6083:U6146" si="573">R6083*$AB$2</f>
        <v>29515.067122381799</v>
      </c>
      <c r="X6083">
        <f t="shared" ref="X6083:X6146" si="574">T6083/$V$2</f>
        <v>0.51606358805306241</v>
      </c>
      <c r="Y6083">
        <f t="shared" ref="Y6083:Y6146" si="575">U6083/$W$2</f>
        <v>0.59592021577150611</v>
      </c>
    </row>
    <row r="6084" spans="1:25" x14ac:dyDescent="0.35">
      <c r="A6084" s="1">
        <v>34953.416666666664</v>
      </c>
      <c r="B6084">
        <v>22.4407</v>
      </c>
      <c r="C6084">
        <f>_xlfn.IFNA(HLOOKUP(B6084,'[1]Traitement outputs'!$B$33:$Q$33,1,TRUE),16)</f>
        <v>22</v>
      </c>
      <c r="E6084" s="1">
        <v>34953.416666666664</v>
      </c>
      <c r="F6084">
        <v>21.7852</v>
      </c>
      <c r="G6084">
        <f t="shared" si="570"/>
        <v>22</v>
      </c>
      <c r="I6084" s="1">
        <v>34953.416666666664</v>
      </c>
      <c r="J6084">
        <v>33776.800000000003</v>
      </c>
      <c r="K6084">
        <f t="shared" si="571"/>
        <v>290.8563594904968</v>
      </c>
      <c r="M6084">
        <f>INDEX('[1]Traitement outputs (2)'!$B$51:$Q$56,MATCH(70,'[1]Traitement outputs (2)'!$A$51:$A$56,0),MATCH(C6084,'[1]Traitement outputs (2)'!$B$51:$Q$51,0))</f>
        <v>-79.342574701900858</v>
      </c>
      <c r="N6084">
        <f>INDEX('[1]Traitement outputs (2)'!$B$34:$Q$38,MATCH(70,'[1]Traitement outputs (2)'!$A$34:$A$38,0),MATCH(C6084,'[1]Traitement outputs (2)'!$B$33:$Q$33,0))</f>
        <v>-237.95145474030227</v>
      </c>
      <c r="O6084">
        <f>INDEX('[1]Traitement outputs (2)'!$B$58:$Q$63,MATCH(70,'[1]Traitement outputs (2)'!$A$58:$A$63,0),MATCH(C6084,'[1]Traitement outputs (2)'!$B$58:$Q$58,0))</f>
        <v>79.34249368302325</v>
      </c>
      <c r="P6084">
        <f>INDEX('[1]Traitement outputs (2)'!$B$41:$Q$45,MATCH(70,'[1]Traitement outputs (2)'!$A$41:$A$45,0),MATCH(C6084,'[1]Traitement outputs (2)'!$B$40:$Q$40,0))</f>
        <v>308.329590329962</v>
      </c>
      <c r="Q6084">
        <f>IF(K6084&lt;30,INDEX('[1]Traitement outputs (2)'!$B$51:$Q$63,MATCH(70,'[1]Traitement outputs (2)'!$A$51:$A$63,0),MATCH(C6084,'[1]Traitement outputs (2)'!$B$51:$Q$51,0)),INDEX('[1]Traitement outputs (2)'!$B$34:$Q$38,MATCH(70,'[1]Traitement outputs (2)'!$A$34:$A$38,0),MATCH(C6084,'[1]Traitement outputs (2)'!$B$33:$Q$33,0)))</f>
        <v>-237.95145474030227</v>
      </c>
      <c r="R6084">
        <f>IF(K6084&lt;30,INDEX('[1]Traitement outputs (2)'!$B$58:$Q$63,MATCH(70,'[1]Traitement outputs (2)'!$A$58:$A$63,0),MATCH(C6084,'[1]Traitement outputs (2)'!$B$58:$Q$58,0)),INDEX('[1]Traitement outputs (2)'!$B$41:$Q$45,MATCH(70,'[1]Traitement outputs (2)'!$A$41:$A$45,0),MATCH(C6084,'[1]Traitement outputs (2)'!$B$40:$Q$40,0)))</f>
        <v>308.329590329962</v>
      </c>
      <c r="T6084">
        <f t="shared" si="572"/>
        <v>-27633.016897245612</v>
      </c>
      <c r="U6084">
        <f t="shared" si="573"/>
        <v>35805.94532951009</v>
      </c>
      <c r="X6084">
        <f t="shared" si="574"/>
        <v>0.66818016507550282</v>
      </c>
      <c r="Y6084">
        <f t="shared" si="575"/>
        <v>0.72293539358017622</v>
      </c>
    </row>
    <row r="6085" spans="1:25" x14ac:dyDescent="0.35">
      <c r="A6085" s="1">
        <v>34953.458333333336</v>
      </c>
      <c r="B6085">
        <v>21.979700000000001</v>
      </c>
      <c r="C6085">
        <f>_xlfn.IFNA(HLOOKUP(B6085,'[1]Traitement outputs'!$B$33:$Q$33,1,TRUE),16)</f>
        <v>20</v>
      </c>
      <c r="E6085" s="1">
        <v>34953.458333333336</v>
      </c>
      <c r="F6085">
        <v>23.1371</v>
      </c>
      <c r="G6085">
        <f t="shared" si="570"/>
        <v>23</v>
      </c>
      <c r="I6085" s="1">
        <v>34953.458333333336</v>
      </c>
      <c r="J6085">
        <v>29382.3</v>
      </c>
      <c r="K6085">
        <f t="shared" si="571"/>
        <v>253.01475602951206</v>
      </c>
      <c r="M6085">
        <f>INDEX('[1]Traitement outputs (2)'!$B$51:$Q$56,MATCH(70,'[1]Traitement outputs (2)'!$A$51:$A$56,0),MATCH(C6085,'[1]Traitement outputs (2)'!$B$51:$Q$51,0))</f>
        <v>-16.864255714989046</v>
      </c>
      <c r="N6085">
        <f>INDEX('[1]Traitement outputs (2)'!$B$34:$Q$38,MATCH(70,'[1]Traitement outputs (2)'!$A$34:$A$38,0),MATCH(C6085,'[1]Traitement outputs (2)'!$B$33:$Q$33,0))</f>
        <v>-183.77989640241771</v>
      </c>
      <c r="O6085">
        <f>INDEX('[1]Traitement outputs (2)'!$B$58:$Q$63,MATCH(70,'[1]Traitement outputs (2)'!$A$58:$A$63,0),MATCH(C6085,'[1]Traitement outputs (2)'!$B$58:$Q$58,0))</f>
        <v>16.864787616041994</v>
      </c>
      <c r="P6085">
        <f>INDEX('[1]Traitement outputs (2)'!$B$41:$Q$45,MATCH(70,'[1]Traitement outputs (2)'!$A$41:$A$45,0),MATCH(C6085,'[1]Traitement outputs (2)'!$B$40:$Q$40,0))</f>
        <v>254.15803075879367</v>
      </c>
      <c r="Q6085">
        <f>IF(K6085&lt;30,INDEX('[1]Traitement outputs (2)'!$B$51:$Q$63,MATCH(70,'[1]Traitement outputs (2)'!$A$51:$A$63,0),MATCH(C6085,'[1]Traitement outputs (2)'!$B$51:$Q$51,0)),INDEX('[1]Traitement outputs (2)'!$B$34:$Q$38,MATCH(70,'[1]Traitement outputs (2)'!$A$34:$A$38,0),MATCH(C6085,'[1]Traitement outputs (2)'!$B$33:$Q$33,0)))</f>
        <v>-183.77989640241771</v>
      </c>
      <c r="R6085">
        <f>IF(K6085&lt;30,INDEX('[1]Traitement outputs (2)'!$B$58:$Q$63,MATCH(70,'[1]Traitement outputs (2)'!$A$58:$A$63,0),MATCH(C6085,'[1]Traitement outputs (2)'!$B$58:$Q$58,0)),INDEX('[1]Traitement outputs (2)'!$B$41:$Q$45,MATCH(70,'[1]Traitement outputs (2)'!$A$41:$A$45,0),MATCH(C6085,'[1]Traitement outputs (2)'!$B$40:$Q$40,0)))</f>
        <v>254.15803075879367</v>
      </c>
      <c r="T6085">
        <f t="shared" si="572"/>
        <v>-21342.138833337085</v>
      </c>
      <c r="U6085">
        <f t="shared" si="573"/>
        <v>29515.067122381799</v>
      </c>
      <c r="X6085">
        <f t="shared" si="574"/>
        <v>0.51606358805306241</v>
      </c>
      <c r="Y6085">
        <f t="shared" si="575"/>
        <v>0.59592021577150611</v>
      </c>
    </row>
    <row r="6086" spans="1:25" x14ac:dyDescent="0.35">
      <c r="A6086" s="1">
        <v>34953.5</v>
      </c>
      <c r="B6086">
        <v>20.149799999999999</v>
      </c>
      <c r="C6086">
        <f>_xlfn.IFNA(HLOOKUP(B6086,'[1]Traitement outputs'!$B$33:$Q$33,1,TRUE),16)</f>
        <v>20</v>
      </c>
      <c r="E6086" s="1">
        <v>34953.5</v>
      </c>
      <c r="F6086">
        <v>24.315100000000001</v>
      </c>
      <c r="G6086">
        <f t="shared" si="570"/>
        <v>24</v>
      </c>
      <c r="I6086" s="1">
        <v>34953.5</v>
      </c>
      <c r="J6086">
        <v>19422.7</v>
      </c>
      <c r="K6086">
        <f t="shared" si="571"/>
        <v>167.25136228050235</v>
      </c>
      <c r="M6086">
        <f>INDEX('[1]Traitement outputs (2)'!$B$51:$Q$56,MATCH(70,'[1]Traitement outputs (2)'!$A$51:$A$56,0),MATCH(C6086,'[1]Traitement outputs (2)'!$B$51:$Q$51,0))</f>
        <v>-16.864255714989046</v>
      </c>
      <c r="N6086">
        <f>INDEX('[1]Traitement outputs (2)'!$B$34:$Q$38,MATCH(70,'[1]Traitement outputs (2)'!$A$34:$A$38,0),MATCH(C6086,'[1]Traitement outputs (2)'!$B$33:$Q$33,0))</f>
        <v>-183.77989640241771</v>
      </c>
      <c r="O6086">
        <f>INDEX('[1]Traitement outputs (2)'!$B$58:$Q$63,MATCH(70,'[1]Traitement outputs (2)'!$A$58:$A$63,0),MATCH(C6086,'[1]Traitement outputs (2)'!$B$58:$Q$58,0))</f>
        <v>16.864787616041994</v>
      </c>
      <c r="P6086">
        <f>INDEX('[1]Traitement outputs (2)'!$B$41:$Q$45,MATCH(70,'[1]Traitement outputs (2)'!$A$41:$A$45,0),MATCH(C6086,'[1]Traitement outputs (2)'!$B$40:$Q$40,0))</f>
        <v>254.15803075879367</v>
      </c>
      <c r="Q6086">
        <f>IF(K6086&lt;30,INDEX('[1]Traitement outputs (2)'!$B$51:$Q$63,MATCH(70,'[1]Traitement outputs (2)'!$A$51:$A$63,0),MATCH(C6086,'[1]Traitement outputs (2)'!$B$51:$Q$51,0)),INDEX('[1]Traitement outputs (2)'!$B$34:$Q$38,MATCH(70,'[1]Traitement outputs (2)'!$A$34:$A$38,0),MATCH(C6086,'[1]Traitement outputs (2)'!$B$33:$Q$33,0)))</f>
        <v>-183.77989640241771</v>
      </c>
      <c r="R6086">
        <f>IF(K6086&lt;30,INDEX('[1]Traitement outputs (2)'!$B$58:$Q$63,MATCH(70,'[1]Traitement outputs (2)'!$A$58:$A$63,0),MATCH(C6086,'[1]Traitement outputs (2)'!$B$58:$Q$58,0)),INDEX('[1]Traitement outputs (2)'!$B$41:$Q$45,MATCH(70,'[1]Traitement outputs (2)'!$A$41:$A$45,0),MATCH(C6086,'[1]Traitement outputs (2)'!$B$40:$Q$40,0)))</f>
        <v>254.15803075879367</v>
      </c>
      <c r="T6086">
        <f t="shared" si="572"/>
        <v>-21342.138833337085</v>
      </c>
      <c r="U6086">
        <f t="shared" si="573"/>
        <v>29515.067122381799</v>
      </c>
      <c r="X6086">
        <f t="shared" si="574"/>
        <v>0.51606358805306241</v>
      </c>
      <c r="Y6086">
        <f t="shared" si="575"/>
        <v>0.59592021577150611</v>
      </c>
    </row>
    <row r="6087" spans="1:25" x14ac:dyDescent="0.35">
      <c r="A6087" s="1">
        <v>34953.541666666664</v>
      </c>
      <c r="B6087">
        <v>20.0001</v>
      </c>
      <c r="C6087">
        <f>_xlfn.IFNA(HLOOKUP(B6087,'[1]Traitement outputs'!$B$33:$Q$33,1,TRUE),16)</f>
        <v>20</v>
      </c>
      <c r="E6087" s="1">
        <v>34953.541666666664</v>
      </c>
      <c r="F6087">
        <v>23.442599999999999</v>
      </c>
      <c r="G6087">
        <f t="shared" si="570"/>
        <v>23</v>
      </c>
      <c r="I6087" s="1">
        <v>34953.541666666664</v>
      </c>
      <c r="J6087">
        <v>14058.3</v>
      </c>
      <c r="K6087">
        <f t="shared" si="571"/>
        <v>121.05782544898423</v>
      </c>
      <c r="M6087">
        <f>INDEX('[1]Traitement outputs (2)'!$B$51:$Q$56,MATCH(70,'[1]Traitement outputs (2)'!$A$51:$A$56,0),MATCH(C6087,'[1]Traitement outputs (2)'!$B$51:$Q$51,0))</f>
        <v>-16.864255714989046</v>
      </c>
      <c r="N6087">
        <f>INDEX('[1]Traitement outputs (2)'!$B$34:$Q$38,MATCH(70,'[1]Traitement outputs (2)'!$A$34:$A$38,0),MATCH(C6087,'[1]Traitement outputs (2)'!$B$33:$Q$33,0))</f>
        <v>-183.77989640241771</v>
      </c>
      <c r="O6087">
        <f>INDEX('[1]Traitement outputs (2)'!$B$58:$Q$63,MATCH(70,'[1]Traitement outputs (2)'!$A$58:$A$63,0),MATCH(C6087,'[1]Traitement outputs (2)'!$B$58:$Q$58,0))</f>
        <v>16.864787616041994</v>
      </c>
      <c r="P6087">
        <f>INDEX('[1]Traitement outputs (2)'!$B$41:$Q$45,MATCH(70,'[1]Traitement outputs (2)'!$A$41:$A$45,0),MATCH(C6087,'[1]Traitement outputs (2)'!$B$40:$Q$40,0))</f>
        <v>254.15803075879367</v>
      </c>
      <c r="Q6087">
        <f>IF(K6087&lt;30,INDEX('[1]Traitement outputs (2)'!$B$51:$Q$63,MATCH(70,'[1]Traitement outputs (2)'!$A$51:$A$63,0),MATCH(C6087,'[1]Traitement outputs (2)'!$B$51:$Q$51,0)),INDEX('[1]Traitement outputs (2)'!$B$34:$Q$38,MATCH(70,'[1]Traitement outputs (2)'!$A$34:$A$38,0),MATCH(C6087,'[1]Traitement outputs (2)'!$B$33:$Q$33,0)))</f>
        <v>-183.77989640241771</v>
      </c>
      <c r="R6087">
        <f>IF(K6087&lt;30,INDEX('[1]Traitement outputs (2)'!$B$58:$Q$63,MATCH(70,'[1]Traitement outputs (2)'!$A$58:$A$63,0),MATCH(C6087,'[1]Traitement outputs (2)'!$B$58:$Q$58,0)),INDEX('[1]Traitement outputs (2)'!$B$41:$Q$45,MATCH(70,'[1]Traitement outputs (2)'!$A$41:$A$45,0),MATCH(C6087,'[1]Traitement outputs (2)'!$B$40:$Q$40,0)))</f>
        <v>254.15803075879367</v>
      </c>
      <c r="T6087">
        <f t="shared" si="572"/>
        <v>-21342.138833337085</v>
      </c>
      <c r="U6087">
        <f t="shared" si="573"/>
        <v>29515.067122381799</v>
      </c>
      <c r="X6087">
        <f t="shared" si="574"/>
        <v>0.51606358805306241</v>
      </c>
      <c r="Y6087">
        <f t="shared" si="575"/>
        <v>0.59592021577150611</v>
      </c>
    </row>
    <row r="6088" spans="1:25" x14ac:dyDescent="0.35">
      <c r="A6088" s="1">
        <v>34953.583333333336</v>
      </c>
      <c r="B6088">
        <v>19.9998</v>
      </c>
      <c r="C6088">
        <f>_xlfn.IFNA(HLOOKUP(B6088,'[1]Traitement outputs'!$B$33:$Q$33,1,TRUE),16)</f>
        <v>18</v>
      </c>
      <c r="E6088" s="1">
        <v>34953.583333333336</v>
      </c>
      <c r="F6088">
        <v>23.351199999999999</v>
      </c>
      <c r="G6088">
        <f t="shared" si="570"/>
        <v>23</v>
      </c>
      <c r="I6088" s="1">
        <v>34953.583333333336</v>
      </c>
      <c r="J6088">
        <v>19037.900000000001</v>
      </c>
      <c r="K6088">
        <f t="shared" si="571"/>
        <v>163.93780009782245</v>
      </c>
      <c r="M6088">
        <f>INDEX('[1]Traitement outputs (2)'!$B$51:$Q$56,MATCH(70,'[1]Traitement outputs (2)'!$A$51:$A$56,0),MATCH(C6088,'[1]Traitement outputs (2)'!$B$51:$Q$51,0))</f>
        <v>-40.563606676443541</v>
      </c>
      <c r="N6088">
        <f>INDEX('[1]Traitement outputs (2)'!$B$34:$Q$38,MATCH(70,'[1]Traitement outputs (2)'!$A$34:$A$38,0),MATCH(C6088,'[1]Traitement outputs (2)'!$B$33:$Q$33,0))</f>
        <v>-132.60751704955501</v>
      </c>
      <c r="O6088">
        <f>INDEX('[1]Traitement outputs (2)'!$B$58:$Q$63,MATCH(70,'[1]Traitement outputs (2)'!$A$58:$A$63,0),MATCH(C6088,'[1]Traitement outputs (2)'!$B$58:$Q$58,0))</f>
        <v>40.565237508304868</v>
      </c>
      <c r="P6088">
        <f>INDEX('[1]Traitement outputs (2)'!$B$41:$Q$45,MATCH(70,'[1]Traitement outputs (2)'!$A$41:$A$45,0),MATCH(C6088,'[1]Traitement outputs (2)'!$B$40:$Q$40,0))</f>
        <v>202.98564822710691</v>
      </c>
      <c r="Q6088">
        <f>IF(K6088&lt;30,INDEX('[1]Traitement outputs (2)'!$B$51:$Q$63,MATCH(70,'[1]Traitement outputs (2)'!$A$51:$A$63,0),MATCH(C6088,'[1]Traitement outputs (2)'!$B$51:$Q$51,0)),INDEX('[1]Traitement outputs (2)'!$B$34:$Q$38,MATCH(70,'[1]Traitement outputs (2)'!$A$34:$A$38,0),MATCH(C6088,'[1]Traitement outputs (2)'!$B$33:$Q$33,0)))</f>
        <v>-132.60751704955501</v>
      </c>
      <c r="R6088">
        <f>IF(K6088&lt;30,INDEX('[1]Traitement outputs (2)'!$B$58:$Q$63,MATCH(70,'[1]Traitement outputs (2)'!$A$58:$A$63,0),MATCH(C6088,'[1]Traitement outputs (2)'!$B$58:$Q$58,0)),INDEX('[1]Traitement outputs (2)'!$B$41:$Q$45,MATCH(70,'[1]Traitement outputs (2)'!$A$41:$A$45,0),MATCH(C6088,'[1]Traitement outputs (2)'!$B$40:$Q$40,0)))</f>
        <v>202.98564822710691</v>
      </c>
      <c r="T6088">
        <f t="shared" si="572"/>
        <v>-15399.551825944363</v>
      </c>
      <c r="U6088">
        <f t="shared" si="573"/>
        <v>23572.479745836052</v>
      </c>
      <c r="X6088">
        <f t="shared" si="574"/>
        <v>0.3723688629225973</v>
      </c>
      <c r="Y6088">
        <f t="shared" si="575"/>
        <v>0.47593715976189493</v>
      </c>
    </row>
    <row r="6089" spans="1:25" x14ac:dyDescent="0.35">
      <c r="A6089" s="1">
        <v>34953.625</v>
      </c>
      <c r="B6089">
        <v>20.000299999999999</v>
      </c>
      <c r="C6089">
        <f>_xlfn.IFNA(HLOOKUP(B6089,'[1]Traitement outputs'!$B$33:$Q$33,1,TRUE),16)</f>
        <v>20</v>
      </c>
      <c r="E6089" s="1">
        <v>34953.625</v>
      </c>
      <c r="F6089">
        <v>23.3127</v>
      </c>
      <c r="G6089">
        <f t="shared" si="570"/>
        <v>23</v>
      </c>
      <c r="I6089" s="1">
        <v>34953.625</v>
      </c>
      <c r="J6089">
        <v>9037.1200000000008</v>
      </c>
      <c r="K6089">
        <f t="shared" si="571"/>
        <v>77.819800084044616</v>
      </c>
      <c r="M6089">
        <f>INDEX('[1]Traitement outputs (2)'!$B$51:$Q$56,MATCH(70,'[1]Traitement outputs (2)'!$A$51:$A$56,0),MATCH(C6089,'[1]Traitement outputs (2)'!$B$51:$Q$51,0))</f>
        <v>-16.864255714989046</v>
      </c>
      <c r="N6089">
        <f>INDEX('[1]Traitement outputs (2)'!$B$34:$Q$38,MATCH(70,'[1]Traitement outputs (2)'!$A$34:$A$38,0),MATCH(C6089,'[1]Traitement outputs (2)'!$B$33:$Q$33,0))</f>
        <v>-183.77989640241771</v>
      </c>
      <c r="O6089">
        <f>INDEX('[1]Traitement outputs (2)'!$B$58:$Q$63,MATCH(70,'[1]Traitement outputs (2)'!$A$58:$A$63,0),MATCH(C6089,'[1]Traitement outputs (2)'!$B$58:$Q$58,0))</f>
        <v>16.864787616041994</v>
      </c>
      <c r="P6089">
        <f>INDEX('[1]Traitement outputs (2)'!$B$41:$Q$45,MATCH(70,'[1]Traitement outputs (2)'!$A$41:$A$45,0),MATCH(C6089,'[1]Traitement outputs (2)'!$B$40:$Q$40,0))</f>
        <v>254.15803075879367</v>
      </c>
      <c r="Q6089">
        <f>IF(K6089&lt;30,INDEX('[1]Traitement outputs (2)'!$B$51:$Q$63,MATCH(70,'[1]Traitement outputs (2)'!$A$51:$A$63,0),MATCH(C6089,'[1]Traitement outputs (2)'!$B$51:$Q$51,0)),INDEX('[1]Traitement outputs (2)'!$B$34:$Q$38,MATCH(70,'[1]Traitement outputs (2)'!$A$34:$A$38,0),MATCH(C6089,'[1]Traitement outputs (2)'!$B$33:$Q$33,0)))</f>
        <v>-183.77989640241771</v>
      </c>
      <c r="R6089">
        <f>IF(K6089&lt;30,INDEX('[1]Traitement outputs (2)'!$B$58:$Q$63,MATCH(70,'[1]Traitement outputs (2)'!$A$58:$A$63,0),MATCH(C6089,'[1]Traitement outputs (2)'!$B$58:$Q$58,0)),INDEX('[1]Traitement outputs (2)'!$B$41:$Q$45,MATCH(70,'[1]Traitement outputs (2)'!$A$41:$A$45,0),MATCH(C6089,'[1]Traitement outputs (2)'!$B$40:$Q$40,0)))</f>
        <v>254.15803075879367</v>
      </c>
      <c r="T6089">
        <f t="shared" si="572"/>
        <v>-21342.138833337085</v>
      </c>
      <c r="U6089">
        <f t="shared" si="573"/>
        <v>29515.067122381799</v>
      </c>
      <c r="X6089">
        <f t="shared" si="574"/>
        <v>0.51606358805306241</v>
      </c>
      <c r="Y6089">
        <f t="shared" si="575"/>
        <v>0.59592021577150611</v>
      </c>
    </row>
    <row r="6090" spans="1:25" x14ac:dyDescent="0.35">
      <c r="A6090" s="1">
        <v>34953.666666666664</v>
      </c>
      <c r="B6090">
        <v>20.000399999999999</v>
      </c>
      <c r="C6090">
        <f>_xlfn.IFNA(HLOOKUP(B6090,'[1]Traitement outputs'!$B$33:$Q$33,1,TRUE),16)</f>
        <v>20</v>
      </c>
      <c r="E6090" s="1">
        <v>34953.666666666664</v>
      </c>
      <c r="F6090">
        <v>23.2255</v>
      </c>
      <c r="G6090">
        <f t="shared" si="570"/>
        <v>23</v>
      </c>
      <c r="I6090" s="1">
        <v>34953.666666666664</v>
      </c>
      <c r="J6090">
        <v>8644.2900000000009</v>
      </c>
      <c r="K6090">
        <f t="shared" si="571"/>
        <v>74.437090540847763</v>
      </c>
      <c r="M6090">
        <f>INDEX('[1]Traitement outputs (2)'!$B$51:$Q$56,MATCH(70,'[1]Traitement outputs (2)'!$A$51:$A$56,0),MATCH(C6090,'[1]Traitement outputs (2)'!$B$51:$Q$51,0))</f>
        <v>-16.864255714989046</v>
      </c>
      <c r="N6090">
        <f>INDEX('[1]Traitement outputs (2)'!$B$34:$Q$38,MATCH(70,'[1]Traitement outputs (2)'!$A$34:$A$38,0),MATCH(C6090,'[1]Traitement outputs (2)'!$B$33:$Q$33,0))</f>
        <v>-183.77989640241771</v>
      </c>
      <c r="O6090">
        <f>INDEX('[1]Traitement outputs (2)'!$B$58:$Q$63,MATCH(70,'[1]Traitement outputs (2)'!$A$58:$A$63,0),MATCH(C6090,'[1]Traitement outputs (2)'!$B$58:$Q$58,0))</f>
        <v>16.864787616041994</v>
      </c>
      <c r="P6090">
        <f>INDEX('[1]Traitement outputs (2)'!$B$41:$Q$45,MATCH(70,'[1]Traitement outputs (2)'!$A$41:$A$45,0),MATCH(C6090,'[1]Traitement outputs (2)'!$B$40:$Q$40,0))</f>
        <v>254.15803075879367</v>
      </c>
      <c r="Q6090">
        <f>IF(K6090&lt;30,INDEX('[1]Traitement outputs (2)'!$B$51:$Q$63,MATCH(70,'[1]Traitement outputs (2)'!$A$51:$A$63,0),MATCH(C6090,'[1]Traitement outputs (2)'!$B$51:$Q$51,0)),INDEX('[1]Traitement outputs (2)'!$B$34:$Q$38,MATCH(70,'[1]Traitement outputs (2)'!$A$34:$A$38,0),MATCH(C6090,'[1]Traitement outputs (2)'!$B$33:$Q$33,0)))</f>
        <v>-183.77989640241771</v>
      </c>
      <c r="R6090">
        <f>IF(K6090&lt;30,INDEX('[1]Traitement outputs (2)'!$B$58:$Q$63,MATCH(70,'[1]Traitement outputs (2)'!$A$58:$A$63,0),MATCH(C6090,'[1]Traitement outputs (2)'!$B$58:$Q$58,0)),INDEX('[1]Traitement outputs (2)'!$B$41:$Q$45,MATCH(70,'[1]Traitement outputs (2)'!$A$41:$A$45,0),MATCH(C6090,'[1]Traitement outputs (2)'!$B$40:$Q$40,0)))</f>
        <v>254.15803075879367</v>
      </c>
      <c r="T6090">
        <f t="shared" si="572"/>
        <v>-21342.138833337085</v>
      </c>
      <c r="U6090">
        <f t="shared" si="573"/>
        <v>29515.067122381799</v>
      </c>
      <c r="X6090">
        <f t="shared" si="574"/>
        <v>0.51606358805306241</v>
      </c>
      <c r="Y6090">
        <f t="shared" si="575"/>
        <v>0.59592021577150611</v>
      </c>
    </row>
    <row r="6091" spans="1:25" x14ac:dyDescent="0.35">
      <c r="A6091" s="1">
        <v>34953.708333333336</v>
      </c>
      <c r="B6091">
        <v>20.000399999999999</v>
      </c>
      <c r="C6091">
        <f>_xlfn.IFNA(HLOOKUP(B6091,'[1]Traitement outputs'!$B$33:$Q$33,1,TRUE),16)</f>
        <v>20</v>
      </c>
      <c r="E6091" s="1">
        <v>34953.708333333336</v>
      </c>
      <c r="F6091">
        <v>22.702500000000001</v>
      </c>
      <c r="G6091">
        <f t="shared" si="570"/>
        <v>23</v>
      </c>
      <c r="I6091" s="1">
        <v>34953.708333333336</v>
      </c>
      <c r="J6091">
        <v>7525.11</v>
      </c>
      <c r="K6091">
        <f t="shared" si="571"/>
        <v>64.79968793270919</v>
      </c>
      <c r="M6091">
        <f>INDEX('[1]Traitement outputs (2)'!$B$51:$Q$56,MATCH(70,'[1]Traitement outputs (2)'!$A$51:$A$56,0),MATCH(C6091,'[1]Traitement outputs (2)'!$B$51:$Q$51,0))</f>
        <v>-16.864255714989046</v>
      </c>
      <c r="N6091">
        <f>INDEX('[1]Traitement outputs (2)'!$B$34:$Q$38,MATCH(70,'[1]Traitement outputs (2)'!$A$34:$A$38,0),MATCH(C6091,'[1]Traitement outputs (2)'!$B$33:$Q$33,0))</f>
        <v>-183.77989640241771</v>
      </c>
      <c r="O6091">
        <f>INDEX('[1]Traitement outputs (2)'!$B$58:$Q$63,MATCH(70,'[1]Traitement outputs (2)'!$A$58:$A$63,0),MATCH(C6091,'[1]Traitement outputs (2)'!$B$58:$Q$58,0))</f>
        <v>16.864787616041994</v>
      </c>
      <c r="P6091">
        <f>INDEX('[1]Traitement outputs (2)'!$B$41:$Q$45,MATCH(70,'[1]Traitement outputs (2)'!$A$41:$A$45,0),MATCH(C6091,'[1]Traitement outputs (2)'!$B$40:$Q$40,0))</f>
        <v>254.15803075879367</v>
      </c>
      <c r="Q6091">
        <f>IF(K6091&lt;30,INDEX('[1]Traitement outputs (2)'!$B$51:$Q$63,MATCH(70,'[1]Traitement outputs (2)'!$A$51:$A$63,0),MATCH(C6091,'[1]Traitement outputs (2)'!$B$51:$Q$51,0)),INDEX('[1]Traitement outputs (2)'!$B$34:$Q$38,MATCH(70,'[1]Traitement outputs (2)'!$A$34:$A$38,0),MATCH(C6091,'[1]Traitement outputs (2)'!$B$33:$Q$33,0)))</f>
        <v>-183.77989640241771</v>
      </c>
      <c r="R6091">
        <f>IF(K6091&lt;30,INDEX('[1]Traitement outputs (2)'!$B$58:$Q$63,MATCH(70,'[1]Traitement outputs (2)'!$A$58:$A$63,0),MATCH(C6091,'[1]Traitement outputs (2)'!$B$58:$Q$58,0)),INDEX('[1]Traitement outputs (2)'!$B$41:$Q$45,MATCH(70,'[1]Traitement outputs (2)'!$A$41:$A$45,0),MATCH(C6091,'[1]Traitement outputs (2)'!$B$40:$Q$40,0)))</f>
        <v>254.15803075879367</v>
      </c>
      <c r="T6091">
        <f t="shared" si="572"/>
        <v>-21342.138833337085</v>
      </c>
      <c r="U6091">
        <f t="shared" si="573"/>
        <v>29515.067122381799</v>
      </c>
      <c r="X6091">
        <f t="shared" si="574"/>
        <v>0.51606358805306241</v>
      </c>
      <c r="Y6091">
        <f t="shared" si="575"/>
        <v>0.59592021577150611</v>
      </c>
    </row>
    <row r="6092" spans="1:25" x14ac:dyDescent="0.35">
      <c r="A6092" s="1">
        <v>34953.75</v>
      </c>
      <c r="B6092">
        <v>20.000399999999999</v>
      </c>
      <c r="C6092">
        <f>_xlfn.IFNA(HLOOKUP(B6092,'[1]Traitement outputs'!$B$33:$Q$33,1,TRUE),16)</f>
        <v>20</v>
      </c>
      <c r="E6092" s="1">
        <v>34953.75</v>
      </c>
      <c r="F6092">
        <v>22.202500000000001</v>
      </c>
      <c r="G6092">
        <f t="shared" si="570"/>
        <v>22</v>
      </c>
      <c r="I6092" s="1">
        <v>34953.75</v>
      </c>
      <c r="J6092">
        <v>277.21600000000001</v>
      </c>
      <c r="K6092">
        <f t="shared" si="571"/>
        <v>2.387142552062882</v>
      </c>
      <c r="M6092">
        <f>INDEX('[1]Traitement outputs (2)'!$B$51:$Q$56,MATCH(70,'[1]Traitement outputs (2)'!$A$51:$A$56,0),MATCH(C6092,'[1]Traitement outputs (2)'!$B$51:$Q$51,0))</f>
        <v>-16.864255714989046</v>
      </c>
      <c r="N6092">
        <f>INDEX('[1]Traitement outputs (2)'!$B$34:$Q$38,MATCH(70,'[1]Traitement outputs (2)'!$A$34:$A$38,0),MATCH(C6092,'[1]Traitement outputs (2)'!$B$33:$Q$33,0))</f>
        <v>-183.77989640241771</v>
      </c>
      <c r="O6092">
        <f>INDEX('[1]Traitement outputs (2)'!$B$58:$Q$63,MATCH(70,'[1]Traitement outputs (2)'!$A$58:$A$63,0),MATCH(C6092,'[1]Traitement outputs (2)'!$B$58:$Q$58,0))</f>
        <v>16.864787616041994</v>
      </c>
      <c r="P6092">
        <f>INDEX('[1]Traitement outputs (2)'!$B$41:$Q$45,MATCH(70,'[1]Traitement outputs (2)'!$A$41:$A$45,0),MATCH(C6092,'[1]Traitement outputs (2)'!$B$40:$Q$40,0))</f>
        <v>254.15803075879367</v>
      </c>
      <c r="Q6092">
        <f>IF(K6092&lt;30,INDEX('[1]Traitement outputs (2)'!$B$51:$Q$63,MATCH(70,'[1]Traitement outputs (2)'!$A$51:$A$63,0),MATCH(C6092,'[1]Traitement outputs (2)'!$B$51:$Q$51,0)),INDEX('[1]Traitement outputs (2)'!$B$34:$Q$38,MATCH(70,'[1]Traitement outputs (2)'!$A$34:$A$38,0),MATCH(C6092,'[1]Traitement outputs (2)'!$B$33:$Q$33,0)))</f>
        <v>-16.864255714989046</v>
      </c>
      <c r="R6092">
        <f>IF(K6092&lt;30,INDEX('[1]Traitement outputs (2)'!$B$58:$Q$63,MATCH(70,'[1]Traitement outputs (2)'!$A$58:$A$63,0),MATCH(C6092,'[1]Traitement outputs (2)'!$B$58:$Q$58,0)),INDEX('[1]Traitement outputs (2)'!$B$41:$Q$45,MATCH(70,'[1]Traitement outputs (2)'!$A$41:$A$45,0),MATCH(C6092,'[1]Traitement outputs (2)'!$B$40:$Q$40,0)))</f>
        <v>16.864787616041994</v>
      </c>
      <c r="T6092">
        <f t="shared" si="572"/>
        <v>-1958.42577907482</v>
      </c>
      <c r="U6092">
        <f t="shared" si="573"/>
        <v>1958.4875481058175</v>
      </c>
      <c r="X6092">
        <f t="shared" si="574"/>
        <v>4.735571455032727E-2</v>
      </c>
      <c r="Y6092">
        <f t="shared" si="575"/>
        <v>3.954259420836595E-2</v>
      </c>
    </row>
    <row r="6093" spans="1:25" x14ac:dyDescent="0.35">
      <c r="A6093" s="1">
        <v>34953.791666666664</v>
      </c>
      <c r="B6093">
        <v>20.000299999999999</v>
      </c>
      <c r="C6093">
        <f>_xlfn.IFNA(HLOOKUP(B6093,'[1]Traitement outputs'!$B$33:$Q$33,1,TRUE),16)</f>
        <v>20</v>
      </c>
      <c r="E6093" s="1">
        <v>34953.791666666664</v>
      </c>
      <c r="F6093">
        <v>21.833600000000001</v>
      </c>
      <c r="G6093">
        <f t="shared" si="570"/>
        <v>22</v>
      </c>
      <c r="I6093" s="1">
        <v>34953.791666666664</v>
      </c>
      <c r="J6093">
        <v>0</v>
      </c>
      <c r="K6093">
        <f t="shared" si="571"/>
        <v>0</v>
      </c>
      <c r="M6093">
        <f>INDEX('[1]Traitement outputs (2)'!$B$51:$Q$56,MATCH(70,'[1]Traitement outputs (2)'!$A$51:$A$56,0),MATCH(C6093,'[1]Traitement outputs (2)'!$B$51:$Q$51,0))</f>
        <v>-16.864255714989046</v>
      </c>
      <c r="N6093">
        <f>INDEX('[1]Traitement outputs (2)'!$B$34:$Q$38,MATCH(70,'[1]Traitement outputs (2)'!$A$34:$A$38,0),MATCH(C6093,'[1]Traitement outputs (2)'!$B$33:$Q$33,0))</f>
        <v>-183.77989640241771</v>
      </c>
      <c r="O6093">
        <f>INDEX('[1]Traitement outputs (2)'!$B$58:$Q$63,MATCH(70,'[1]Traitement outputs (2)'!$A$58:$A$63,0),MATCH(C6093,'[1]Traitement outputs (2)'!$B$58:$Q$58,0))</f>
        <v>16.864787616041994</v>
      </c>
      <c r="P6093">
        <f>INDEX('[1]Traitement outputs (2)'!$B$41:$Q$45,MATCH(70,'[1]Traitement outputs (2)'!$A$41:$A$45,0),MATCH(C6093,'[1]Traitement outputs (2)'!$B$40:$Q$40,0))</f>
        <v>254.15803075879367</v>
      </c>
      <c r="Q6093">
        <f>IF(K6093&lt;30,INDEX('[1]Traitement outputs (2)'!$B$51:$Q$63,MATCH(70,'[1]Traitement outputs (2)'!$A$51:$A$63,0),MATCH(C6093,'[1]Traitement outputs (2)'!$B$51:$Q$51,0)),INDEX('[1]Traitement outputs (2)'!$B$34:$Q$38,MATCH(70,'[1]Traitement outputs (2)'!$A$34:$A$38,0),MATCH(C6093,'[1]Traitement outputs (2)'!$B$33:$Q$33,0)))</f>
        <v>-16.864255714989046</v>
      </c>
      <c r="R6093">
        <f>IF(K6093&lt;30,INDEX('[1]Traitement outputs (2)'!$B$58:$Q$63,MATCH(70,'[1]Traitement outputs (2)'!$A$58:$A$63,0),MATCH(C6093,'[1]Traitement outputs (2)'!$B$58:$Q$58,0)),INDEX('[1]Traitement outputs (2)'!$B$41:$Q$45,MATCH(70,'[1]Traitement outputs (2)'!$A$41:$A$45,0),MATCH(C6093,'[1]Traitement outputs (2)'!$B$40:$Q$40,0)))</f>
        <v>16.864787616041994</v>
      </c>
      <c r="T6093">
        <f t="shared" si="572"/>
        <v>-1958.42577907482</v>
      </c>
      <c r="U6093">
        <f t="shared" si="573"/>
        <v>1958.4875481058175</v>
      </c>
      <c r="X6093">
        <f t="shared" si="574"/>
        <v>4.735571455032727E-2</v>
      </c>
      <c r="Y6093">
        <f t="shared" si="575"/>
        <v>3.954259420836595E-2</v>
      </c>
    </row>
    <row r="6094" spans="1:25" x14ac:dyDescent="0.35">
      <c r="A6094" s="1">
        <v>34953.833333333336</v>
      </c>
      <c r="B6094">
        <v>20.000299999999999</v>
      </c>
      <c r="C6094">
        <f>_xlfn.IFNA(HLOOKUP(B6094,'[1]Traitement outputs'!$B$33:$Q$33,1,TRUE),16)</f>
        <v>20</v>
      </c>
      <c r="E6094" s="1">
        <v>34953.833333333336</v>
      </c>
      <c r="F6094">
        <v>21.597999999999999</v>
      </c>
      <c r="G6094">
        <f t="shared" si="570"/>
        <v>22</v>
      </c>
      <c r="I6094" s="1">
        <v>34953.833333333336</v>
      </c>
      <c r="J6094">
        <v>0</v>
      </c>
      <c r="K6094">
        <f t="shared" si="571"/>
        <v>0</v>
      </c>
      <c r="M6094">
        <f>INDEX('[1]Traitement outputs (2)'!$B$51:$Q$56,MATCH(70,'[1]Traitement outputs (2)'!$A$51:$A$56,0),MATCH(C6094,'[1]Traitement outputs (2)'!$B$51:$Q$51,0))</f>
        <v>-16.864255714989046</v>
      </c>
      <c r="N6094">
        <f>INDEX('[1]Traitement outputs (2)'!$B$34:$Q$38,MATCH(70,'[1]Traitement outputs (2)'!$A$34:$A$38,0),MATCH(C6094,'[1]Traitement outputs (2)'!$B$33:$Q$33,0))</f>
        <v>-183.77989640241771</v>
      </c>
      <c r="O6094">
        <f>INDEX('[1]Traitement outputs (2)'!$B$58:$Q$63,MATCH(70,'[1]Traitement outputs (2)'!$A$58:$A$63,0),MATCH(C6094,'[1]Traitement outputs (2)'!$B$58:$Q$58,0))</f>
        <v>16.864787616041994</v>
      </c>
      <c r="P6094">
        <f>INDEX('[1]Traitement outputs (2)'!$B$41:$Q$45,MATCH(70,'[1]Traitement outputs (2)'!$A$41:$A$45,0),MATCH(C6094,'[1]Traitement outputs (2)'!$B$40:$Q$40,0))</f>
        <v>254.15803075879367</v>
      </c>
      <c r="Q6094">
        <f>IF(K6094&lt;30,INDEX('[1]Traitement outputs (2)'!$B$51:$Q$63,MATCH(70,'[1]Traitement outputs (2)'!$A$51:$A$63,0),MATCH(C6094,'[1]Traitement outputs (2)'!$B$51:$Q$51,0)),INDEX('[1]Traitement outputs (2)'!$B$34:$Q$38,MATCH(70,'[1]Traitement outputs (2)'!$A$34:$A$38,0),MATCH(C6094,'[1]Traitement outputs (2)'!$B$33:$Q$33,0)))</f>
        <v>-16.864255714989046</v>
      </c>
      <c r="R6094">
        <f>IF(K6094&lt;30,INDEX('[1]Traitement outputs (2)'!$B$58:$Q$63,MATCH(70,'[1]Traitement outputs (2)'!$A$58:$A$63,0),MATCH(C6094,'[1]Traitement outputs (2)'!$B$58:$Q$58,0)),INDEX('[1]Traitement outputs (2)'!$B$41:$Q$45,MATCH(70,'[1]Traitement outputs (2)'!$A$41:$A$45,0),MATCH(C6094,'[1]Traitement outputs (2)'!$B$40:$Q$40,0)))</f>
        <v>16.864787616041994</v>
      </c>
      <c r="T6094">
        <f t="shared" si="572"/>
        <v>-1958.42577907482</v>
      </c>
      <c r="U6094">
        <f t="shared" si="573"/>
        <v>1958.4875481058175</v>
      </c>
      <c r="X6094">
        <f t="shared" si="574"/>
        <v>4.735571455032727E-2</v>
      </c>
      <c r="Y6094">
        <f t="shared" si="575"/>
        <v>3.954259420836595E-2</v>
      </c>
    </row>
    <row r="6095" spans="1:25" x14ac:dyDescent="0.35">
      <c r="A6095" s="1">
        <v>34953.875</v>
      </c>
      <c r="B6095">
        <v>16.124400000000001</v>
      </c>
      <c r="C6095">
        <f>_xlfn.IFNA(HLOOKUP(B6095,'[1]Traitement outputs'!$B$33:$Q$33,1,TRUE),16)</f>
        <v>16</v>
      </c>
      <c r="E6095" s="1">
        <v>34953.875</v>
      </c>
      <c r="F6095">
        <v>26.760400000000001</v>
      </c>
      <c r="G6095">
        <f t="shared" si="570"/>
        <v>27</v>
      </c>
      <c r="I6095" s="1">
        <v>34953.875</v>
      </c>
      <c r="J6095">
        <v>0</v>
      </c>
      <c r="K6095">
        <f t="shared" si="571"/>
        <v>0</v>
      </c>
      <c r="M6095">
        <f>INDEX('[1]Traitement outputs (2)'!$B$51:$Q$56,MATCH(70,'[1]Traitement outputs (2)'!$A$51:$A$56,0),MATCH(C6095,'[1]Traitement outputs (2)'!$B$51:$Q$51,0))</f>
        <v>-27.907128105419115</v>
      </c>
      <c r="N6095">
        <f>INDEX('[1]Traitement outputs (2)'!$B$34:$Q$38,MATCH(70,'[1]Traitement outputs (2)'!$A$34:$A$38,0),MATCH(C6095,'[1]Traitement outputs (2)'!$B$33:$Q$33,0))</f>
        <v>-87.65601603539298</v>
      </c>
      <c r="O6095">
        <f>INDEX('[1]Traitement outputs (2)'!$B$58:$Q$63,MATCH(70,'[1]Traitement outputs (2)'!$A$58:$A$63,0),MATCH(C6095,'[1]Traitement outputs (2)'!$B$58:$Q$58,0))</f>
        <v>27.907128104236733</v>
      </c>
      <c r="P6095">
        <f>INDEX('[1]Traitement outputs (2)'!$B$41:$Q$45,MATCH(70,'[1]Traitement outputs (2)'!$A$41:$A$45,0),MATCH(C6095,'[1]Traitement outputs (2)'!$B$40:$Q$40,0))</f>
        <v>158.03405896601754</v>
      </c>
      <c r="Q6095">
        <f>IF(K6095&lt;30,INDEX('[1]Traitement outputs (2)'!$B$51:$Q$63,MATCH(70,'[1]Traitement outputs (2)'!$A$51:$A$63,0),MATCH(C6095,'[1]Traitement outputs (2)'!$B$51:$Q$51,0)),INDEX('[1]Traitement outputs (2)'!$B$34:$Q$38,MATCH(70,'[1]Traitement outputs (2)'!$A$34:$A$38,0),MATCH(C6095,'[1]Traitement outputs (2)'!$B$33:$Q$33,0)))</f>
        <v>-27.907128105419115</v>
      </c>
      <c r="R6095">
        <f>IF(K6095&lt;30,INDEX('[1]Traitement outputs (2)'!$B$58:$Q$63,MATCH(70,'[1]Traitement outputs (2)'!$A$58:$A$63,0),MATCH(C6095,'[1]Traitement outputs (2)'!$B$58:$Q$58,0)),INDEX('[1]Traitement outputs (2)'!$B$41:$Q$45,MATCH(70,'[1]Traitement outputs (2)'!$A$41:$A$45,0),MATCH(C6095,'[1]Traitement outputs (2)'!$B$40:$Q$40,0)))</f>
        <v>27.907128104236733</v>
      </c>
      <c r="T6095">
        <f t="shared" si="572"/>
        <v>-3240.8212983285953</v>
      </c>
      <c r="U6095">
        <f t="shared" si="573"/>
        <v>3240.8212981912866</v>
      </c>
      <c r="X6095">
        <f t="shared" si="574"/>
        <v>7.8364679403255921E-2</v>
      </c>
      <c r="Y6095">
        <f t="shared" si="575"/>
        <v>6.5433390996103388E-2</v>
      </c>
    </row>
    <row r="6096" spans="1:25" x14ac:dyDescent="0.35">
      <c r="A6096" s="1">
        <v>34953.916666666664</v>
      </c>
      <c r="B6096">
        <v>16.000499999999999</v>
      </c>
      <c r="C6096">
        <f>_xlfn.IFNA(HLOOKUP(B6096,'[1]Traitement outputs'!$B$33:$Q$33,1,TRUE),16)</f>
        <v>16</v>
      </c>
      <c r="E6096" s="1">
        <v>34953.916666666664</v>
      </c>
      <c r="F6096">
        <v>28.001000000000001</v>
      </c>
      <c r="G6096">
        <f t="shared" si="570"/>
        <v>28</v>
      </c>
      <c r="I6096" s="1">
        <v>34953.916666666664</v>
      </c>
      <c r="J6096">
        <v>0</v>
      </c>
      <c r="K6096">
        <f t="shared" si="571"/>
        <v>0</v>
      </c>
      <c r="M6096">
        <f>INDEX('[1]Traitement outputs (2)'!$B$51:$Q$56,MATCH(70,'[1]Traitement outputs (2)'!$A$51:$A$56,0),MATCH(C6096,'[1]Traitement outputs (2)'!$B$51:$Q$51,0))</f>
        <v>-27.907128105419115</v>
      </c>
      <c r="N6096">
        <f>INDEX('[1]Traitement outputs (2)'!$B$34:$Q$38,MATCH(70,'[1]Traitement outputs (2)'!$A$34:$A$38,0),MATCH(C6096,'[1]Traitement outputs (2)'!$B$33:$Q$33,0))</f>
        <v>-87.65601603539298</v>
      </c>
      <c r="O6096">
        <f>INDEX('[1]Traitement outputs (2)'!$B$58:$Q$63,MATCH(70,'[1]Traitement outputs (2)'!$A$58:$A$63,0),MATCH(C6096,'[1]Traitement outputs (2)'!$B$58:$Q$58,0))</f>
        <v>27.907128104236733</v>
      </c>
      <c r="P6096">
        <f>INDEX('[1]Traitement outputs (2)'!$B$41:$Q$45,MATCH(70,'[1]Traitement outputs (2)'!$A$41:$A$45,0),MATCH(C6096,'[1]Traitement outputs (2)'!$B$40:$Q$40,0))</f>
        <v>158.03405896601754</v>
      </c>
      <c r="Q6096">
        <f>IF(K6096&lt;30,INDEX('[1]Traitement outputs (2)'!$B$51:$Q$63,MATCH(70,'[1]Traitement outputs (2)'!$A$51:$A$63,0),MATCH(C6096,'[1]Traitement outputs (2)'!$B$51:$Q$51,0)),INDEX('[1]Traitement outputs (2)'!$B$34:$Q$38,MATCH(70,'[1]Traitement outputs (2)'!$A$34:$A$38,0),MATCH(C6096,'[1]Traitement outputs (2)'!$B$33:$Q$33,0)))</f>
        <v>-27.907128105419115</v>
      </c>
      <c r="R6096">
        <f>IF(K6096&lt;30,INDEX('[1]Traitement outputs (2)'!$B$58:$Q$63,MATCH(70,'[1]Traitement outputs (2)'!$A$58:$A$63,0),MATCH(C6096,'[1]Traitement outputs (2)'!$B$58:$Q$58,0)),INDEX('[1]Traitement outputs (2)'!$B$41:$Q$45,MATCH(70,'[1]Traitement outputs (2)'!$A$41:$A$45,0),MATCH(C6096,'[1]Traitement outputs (2)'!$B$40:$Q$40,0)))</f>
        <v>27.907128104236733</v>
      </c>
      <c r="T6096">
        <f t="shared" si="572"/>
        <v>-3240.8212983285953</v>
      </c>
      <c r="U6096">
        <f t="shared" si="573"/>
        <v>3240.8212981912866</v>
      </c>
      <c r="X6096">
        <f t="shared" si="574"/>
        <v>7.8364679403255921E-2</v>
      </c>
      <c r="Y6096">
        <f t="shared" si="575"/>
        <v>6.5433390996103388E-2</v>
      </c>
    </row>
    <row r="6097" spans="1:25" x14ac:dyDescent="0.35">
      <c r="A6097" s="1">
        <v>34953.958333333336</v>
      </c>
      <c r="B6097">
        <v>16.0002</v>
      </c>
      <c r="C6097">
        <f>_xlfn.IFNA(HLOOKUP(B6097,'[1]Traitement outputs'!$B$33:$Q$33,1,TRUE),16)</f>
        <v>16</v>
      </c>
      <c r="E6097" s="1">
        <v>34953.958333333336</v>
      </c>
      <c r="F6097">
        <v>29.828099999999999</v>
      </c>
      <c r="G6097">
        <f t="shared" si="570"/>
        <v>30</v>
      </c>
      <c r="I6097" s="1">
        <v>34953.958333333336</v>
      </c>
      <c r="J6097">
        <v>0</v>
      </c>
      <c r="K6097">
        <f t="shared" si="571"/>
        <v>0</v>
      </c>
      <c r="M6097">
        <f>INDEX('[1]Traitement outputs (2)'!$B$51:$Q$56,MATCH(70,'[1]Traitement outputs (2)'!$A$51:$A$56,0),MATCH(C6097,'[1]Traitement outputs (2)'!$B$51:$Q$51,0))</f>
        <v>-27.907128105419115</v>
      </c>
      <c r="N6097">
        <f>INDEX('[1]Traitement outputs (2)'!$B$34:$Q$38,MATCH(70,'[1]Traitement outputs (2)'!$A$34:$A$38,0),MATCH(C6097,'[1]Traitement outputs (2)'!$B$33:$Q$33,0))</f>
        <v>-87.65601603539298</v>
      </c>
      <c r="O6097">
        <f>INDEX('[1]Traitement outputs (2)'!$B$58:$Q$63,MATCH(70,'[1]Traitement outputs (2)'!$A$58:$A$63,0),MATCH(C6097,'[1]Traitement outputs (2)'!$B$58:$Q$58,0))</f>
        <v>27.907128104236733</v>
      </c>
      <c r="P6097">
        <f>INDEX('[1]Traitement outputs (2)'!$B$41:$Q$45,MATCH(70,'[1]Traitement outputs (2)'!$A$41:$A$45,0),MATCH(C6097,'[1]Traitement outputs (2)'!$B$40:$Q$40,0))</f>
        <v>158.03405896601754</v>
      </c>
      <c r="Q6097">
        <f>IF(K6097&lt;30,INDEX('[1]Traitement outputs (2)'!$B$51:$Q$63,MATCH(70,'[1]Traitement outputs (2)'!$A$51:$A$63,0),MATCH(C6097,'[1]Traitement outputs (2)'!$B$51:$Q$51,0)),INDEX('[1]Traitement outputs (2)'!$B$34:$Q$38,MATCH(70,'[1]Traitement outputs (2)'!$A$34:$A$38,0),MATCH(C6097,'[1]Traitement outputs (2)'!$B$33:$Q$33,0)))</f>
        <v>-27.907128105419115</v>
      </c>
      <c r="R6097">
        <f>IF(K6097&lt;30,INDEX('[1]Traitement outputs (2)'!$B$58:$Q$63,MATCH(70,'[1]Traitement outputs (2)'!$A$58:$A$63,0),MATCH(C6097,'[1]Traitement outputs (2)'!$B$58:$Q$58,0)),INDEX('[1]Traitement outputs (2)'!$B$41:$Q$45,MATCH(70,'[1]Traitement outputs (2)'!$A$41:$A$45,0),MATCH(C6097,'[1]Traitement outputs (2)'!$B$40:$Q$40,0)))</f>
        <v>27.907128104236733</v>
      </c>
      <c r="T6097">
        <f t="shared" si="572"/>
        <v>-3240.8212983285953</v>
      </c>
      <c r="U6097">
        <f t="shared" si="573"/>
        <v>3240.8212981912866</v>
      </c>
      <c r="X6097">
        <f t="shared" si="574"/>
        <v>7.8364679403255921E-2</v>
      </c>
      <c r="Y6097">
        <f t="shared" si="575"/>
        <v>6.5433390996103388E-2</v>
      </c>
    </row>
    <row r="6098" spans="1:25" x14ac:dyDescent="0.35">
      <c r="A6098" s="1">
        <v>34954</v>
      </c>
      <c r="B6098">
        <v>16.0002</v>
      </c>
      <c r="C6098">
        <f>_xlfn.IFNA(HLOOKUP(B6098,'[1]Traitement outputs'!$B$33:$Q$33,1,TRUE),16)</f>
        <v>16</v>
      </c>
      <c r="E6098" s="1">
        <v>34954</v>
      </c>
      <c r="F6098">
        <v>31.051100000000002</v>
      </c>
      <c r="G6098">
        <f t="shared" si="570"/>
        <v>31</v>
      </c>
      <c r="I6098" s="1">
        <v>34954</v>
      </c>
      <c r="J6098">
        <v>0</v>
      </c>
      <c r="K6098">
        <f t="shared" si="571"/>
        <v>0</v>
      </c>
      <c r="M6098">
        <f>INDEX('[1]Traitement outputs (2)'!$B$51:$Q$56,MATCH(70,'[1]Traitement outputs (2)'!$A$51:$A$56,0),MATCH(C6098,'[1]Traitement outputs (2)'!$B$51:$Q$51,0))</f>
        <v>-27.907128105419115</v>
      </c>
      <c r="N6098">
        <f>INDEX('[1]Traitement outputs (2)'!$B$34:$Q$38,MATCH(70,'[1]Traitement outputs (2)'!$A$34:$A$38,0),MATCH(C6098,'[1]Traitement outputs (2)'!$B$33:$Q$33,0))</f>
        <v>-87.65601603539298</v>
      </c>
      <c r="O6098">
        <f>INDEX('[1]Traitement outputs (2)'!$B$58:$Q$63,MATCH(70,'[1]Traitement outputs (2)'!$A$58:$A$63,0),MATCH(C6098,'[1]Traitement outputs (2)'!$B$58:$Q$58,0))</f>
        <v>27.907128104236733</v>
      </c>
      <c r="P6098">
        <f>INDEX('[1]Traitement outputs (2)'!$B$41:$Q$45,MATCH(70,'[1]Traitement outputs (2)'!$A$41:$A$45,0),MATCH(C6098,'[1]Traitement outputs (2)'!$B$40:$Q$40,0))</f>
        <v>158.03405896601754</v>
      </c>
      <c r="Q6098">
        <f>IF(K6098&lt;30,INDEX('[1]Traitement outputs (2)'!$B$51:$Q$63,MATCH(70,'[1]Traitement outputs (2)'!$A$51:$A$63,0),MATCH(C6098,'[1]Traitement outputs (2)'!$B$51:$Q$51,0)),INDEX('[1]Traitement outputs (2)'!$B$34:$Q$38,MATCH(70,'[1]Traitement outputs (2)'!$A$34:$A$38,0),MATCH(C6098,'[1]Traitement outputs (2)'!$B$33:$Q$33,0)))</f>
        <v>-27.907128105419115</v>
      </c>
      <c r="R6098">
        <f>IF(K6098&lt;30,INDEX('[1]Traitement outputs (2)'!$B$58:$Q$63,MATCH(70,'[1]Traitement outputs (2)'!$A$58:$A$63,0),MATCH(C6098,'[1]Traitement outputs (2)'!$B$58:$Q$58,0)),INDEX('[1]Traitement outputs (2)'!$B$41:$Q$45,MATCH(70,'[1]Traitement outputs (2)'!$A$41:$A$45,0),MATCH(C6098,'[1]Traitement outputs (2)'!$B$40:$Q$40,0)))</f>
        <v>27.907128104236733</v>
      </c>
      <c r="T6098">
        <f t="shared" si="572"/>
        <v>-3240.8212983285953</v>
      </c>
      <c r="U6098">
        <f t="shared" si="573"/>
        <v>3240.8212981912866</v>
      </c>
      <c r="X6098">
        <f t="shared" si="574"/>
        <v>7.8364679403255921E-2</v>
      </c>
      <c r="Y6098">
        <f t="shared" si="575"/>
        <v>6.5433390996103388E-2</v>
      </c>
    </row>
    <row r="6099" spans="1:25" x14ac:dyDescent="0.35">
      <c r="A6099" s="1">
        <v>34954.041666666664</v>
      </c>
      <c r="B6099">
        <v>16.0002</v>
      </c>
      <c r="C6099">
        <f>_xlfn.IFNA(HLOOKUP(B6099,'[1]Traitement outputs'!$B$33:$Q$33,1,TRUE),16)</f>
        <v>16</v>
      </c>
      <c r="E6099" s="1">
        <v>34954.041666666664</v>
      </c>
      <c r="F6099">
        <v>31.686399999999999</v>
      </c>
      <c r="G6099">
        <f t="shared" si="570"/>
        <v>32</v>
      </c>
      <c r="I6099" s="1">
        <v>34954.041666666664</v>
      </c>
      <c r="J6099">
        <v>0</v>
      </c>
      <c r="K6099">
        <f t="shared" si="571"/>
        <v>0</v>
      </c>
      <c r="M6099">
        <f>INDEX('[1]Traitement outputs (2)'!$B$51:$Q$56,MATCH(70,'[1]Traitement outputs (2)'!$A$51:$A$56,0),MATCH(C6099,'[1]Traitement outputs (2)'!$B$51:$Q$51,0))</f>
        <v>-27.907128105419115</v>
      </c>
      <c r="N6099">
        <f>INDEX('[1]Traitement outputs (2)'!$B$34:$Q$38,MATCH(70,'[1]Traitement outputs (2)'!$A$34:$A$38,0),MATCH(C6099,'[1]Traitement outputs (2)'!$B$33:$Q$33,0))</f>
        <v>-87.65601603539298</v>
      </c>
      <c r="O6099">
        <f>INDEX('[1]Traitement outputs (2)'!$B$58:$Q$63,MATCH(70,'[1]Traitement outputs (2)'!$A$58:$A$63,0),MATCH(C6099,'[1]Traitement outputs (2)'!$B$58:$Q$58,0))</f>
        <v>27.907128104236733</v>
      </c>
      <c r="P6099">
        <f>INDEX('[1]Traitement outputs (2)'!$B$41:$Q$45,MATCH(70,'[1]Traitement outputs (2)'!$A$41:$A$45,0),MATCH(C6099,'[1]Traitement outputs (2)'!$B$40:$Q$40,0))</f>
        <v>158.03405896601754</v>
      </c>
      <c r="Q6099">
        <f>IF(K6099&lt;30,INDEX('[1]Traitement outputs (2)'!$B$51:$Q$63,MATCH(70,'[1]Traitement outputs (2)'!$A$51:$A$63,0),MATCH(C6099,'[1]Traitement outputs (2)'!$B$51:$Q$51,0)),INDEX('[1]Traitement outputs (2)'!$B$34:$Q$38,MATCH(70,'[1]Traitement outputs (2)'!$A$34:$A$38,0),MATCH(C6099,'[1]Traitement outputs (2)'!$B$33:$Q$33,0)))</f>
        <v>-27.907128105419115</v>
      </c>
      <c r="R6099">
        <f>IF(K6099&lt;30,INDEX('[1]Traitement outputs (2)'!$B$58:$Q$63,MATCH(70,'[1]Traitement outputs (2)'!$A$58:$A$63,0),MATCH(C6099,'[1]Traitement outputs (2)'!$B$58:$Q$58,0)),INDEX('[1]Traitement outputs (2)'!$B$41:$Q$45,MATCH(70,'[1]Traitement outputs (2)'!$A$41:$A$45,0),MATCH(C6099,'[1]Traitement outputs (2)'!$B$40:$Q$40,0)))</f>
        <v>27.907128104236733</v>
      </c>
      <c r="T6099">
        <f t="shared" si="572"/>
        <v>-3240.8212983285953</v>
      </c>
      <c r="U6099">
        <f t="shared" si="573"/>
        <v>3240.8212981912866</v>
      </c>
      <c r="X6099">
        <f t="shared" si="574"/>
        <v>7.8364679403255921E-2</v>
      </c>
      <c r="Y6099">
        <f t="shared" si="575"/>
        <v>6.5433390996103388E-2</v>
      </c>
    </row>
    <row r="6100" spans="1:25" x14ac:dyDescent="0.35">
      <c r="A6100" s="1">
        <v>34954.083333333336</v>
      </c>
      <c r="B6100">
        <v>16.0002</v>
      </c>
      <c r="C6100">
        <f>_xlfn.IFNA(HLOOKUP(B6100,'[1]Traitement outputs'!$B$33:$Q$33,1,TRUE),16)</f>
        <v>16</v>
      </c>
      <c r="E6100" s="1">
        <v>34954.083333333336</v>
      </c>
      <c r="F6100">
        <v>31.883700000000001</v>
      </c>
      <c r="G6100">
        <f t="shared" si="570"/>
        <v>32</v>
      </c>
      <c r="I6100" s="1">
        <v>34954.083333333336</v>
      </c>
      <c r="J6100">
        <v>0</v>
      </c>
      <c r="K6100">
        <f t="shared" si="571"/>
        <v>0</v>
      </c>
      <c r="M6100">
        <f>INDEX('[1]Traitement outputs (2)'!$B$51:$Q$56,MATCH(70,'[1]Traitement outputs (2)'!$A$51:$A$56,0),MATCH(C6100,'[1]Traitement outputs (2)'!$B$51:$Q$51,0))</f>
        <v>-27.907128105419115</v>
      </c>
      <c r="N6100">
        <f>INDEX('[1]Traitement outputs (2)'!$B$34:$Q$38,MATCH(70,'[1]Traitement outputs (2)'!$A$34:$A$38,0),MATCH(C6100,'[1]Traitement outputs (2)'!$B$33:$Q$33,0))</f>
        <v>-87.65601603539298</v>
      </c>
      <c r="O6100">
        <f>INDEX('[1]Traitement outputs (2)'!$B$58:$Q$63,MATCH(70,'[1]Traitement outputs (2)'!$A$58:$A$63,0),MATCH(C6100,'[1]Traitement outputs (2)'!$B$58:$Q$58,0))</f>
        <v>27.907128104236733</v>
      </c>
      <c r="P6100">
        <f>INDEX('[1]Traitement outputs (2)'!$B$41:$Q$45,MATCH(70,'[1]Traitement outputs (2)'!$A$41:$A$45,0),MATCH(C6100,'[1]Traitement outputs (2)'!$B$40:$Q$40,0))</f>
        <v>158.03405896601754</v>
      </c>
      <c r="Q6100">
        <f>IF(K6100&lt;30,INDEX('[1]Traitement outputs (2)'!$B$51:$Q$63,MATCH(70,'[1]Traitement outputs (2)'!$A$51:$A$63,0),MATCH(C6100,'[1]Traitement outputs (2)'!$B$51:$Q$51,0)),INDEX('[1]Traitement outputs (2)'!$B$34:$Q$38,MATCH(70,'[1]Traitement outputs (2)'!$A$34:$A$38,0),MATCH(C6100,'[1]Traitement outputs (2)'!$B$33:$Q$33,0)))</f>
        <v>-27.907128105419115</v>
      </c>
      <c r="R6100">
        <f>IF(K6100&lt;30,INDEX('[1]Traitement outputs (2)'!$B$58:$Q$63,MATCH(70,'[1]Traitement outputs (2)'!$A$58:$A$63,0),MATCH(C6100,'[1]Traitement outputs (2)'!$B$58:$Q$58,0)),INDEX('[1]Traitement outputs (2)'!$B$41:$Q$45,MATCH(70,'[1]Traitement outputs (2)'!$A$41:$A$45,0),MATCH(C6100,'[1]Traitement outputs (2)'!$B$40:$Q$40,0)))</f>
        <v>27.907128104236733</v>
      </c>
      <c r="T6100">
        <f t="shared" si="572"/>
        <v>-3240.8212983285953</v>
      </c>
      <c r="U6100">
        <f t="shared" si="573"/>
        <v>3240.8212981912866</v>
      </c>
      <c r="X6100">
        <f t="shared" si="574"/>
        <v>7.8364679403255921E-2</v>
      </c>
      <c r="Y6100">
        <f t="shared" si="575"/>
        <v>6.5433390996103388E-2</v>
      </c>
    </row>
    <row r="6101" spans="1:25" x14ac:dyDescent="0.35">
      <c r="A6101" s="1">
        <v>34954.125</v>
      </c>
      <c r="B6101">
        <v>16.0002</v>
      </c>
      <c r="C6101">
        <f>_xlfn.IFNA(HLOOKUP(B6101,'[1]Traitement outputs'!$B$33:$Q$33,1,TRUE),16)</f>
        <v>16</v>
      </c>
      <c r="E6101" s="1">
        <v>34954.125</v>
      </c>
      <c r="F6101">
        <v>32.147199999999998</v>
      </c>
      <c r="G6101">
        <f t="shared" si="570"/>
        <v>32</v>
      </c>
      <c r="I6101" s="1">
        <v>34954.125</v>
      </c>
      <c r="J6101">
        <v>0</v>
      </c>
      <c r="K6101">
        <f t="shared" si="571"/>
        <v>0</v>
      </c>
      <c r="M6101">
        <f>INDEX('[1]Traitement outputs (2)'!$B$51:$Q$56,MATCH(70,'[1]Traitement outputs (2)'!$A$51:$A$56,0),MATCH(C6101,'[1]Traitement outputs (2)'!$B$51:$Q$51,0))</f>
        <v>-27.907128105419115</v>
      </c>
      <c r="N6101">
        <f>INDEX('[1]Traitement outputs (2)'!$B$34:$Q$38,MATCH(70,'[1]Traitement outputs (2)'!$A$34:$A$38,0),MATCH(C6101,'[1]Traitement outputs (2)'!$B$33:$Q$33,0))</f>
        <v>-87.65601603539298</v>
      </c>
      <c r="O6101">
        <f>INDEX('[1]Traitement outputs (2)'!$B$58:$Q$63,MATCH(70,'[1]Traitement outputs (2)'!$A$58:$A$63,0),MATCH(C6101,'[1]Traitement outputs (2)'!$B$58:$Q$58,0))</f>
        <v>27.907128104236733</v>
      </c>
      <c r="P6101">
        <f>INDEX('[1]Traitement outputs (2)'!$B$41:$Q$45,MATCH(70,'[1]Traitement outputs (2)'!$A$41:$A$45,0),MATCH(C6101,'[1]Traitement outputs (2)'!$B$40:$Q$40,0))</f>
        <v>158.03405896601754</v>
      </c>
      <c r="Q6101">
        <f>IF(K6101&lt;30,INDEX('[1]Traitement outputs (2)'!$B$51:$Q$63,MATCH(70,'[1]Traitement outputs (2)'!$A$51:$A$63,0),MATCH(C6101,'[1]Traitement outputs (2)'!$B$51:$Q$51,0)),INDEX('[1]Traitement outputs (2)'!$B$34:$Q$38,MATCH(70,'[1]Traitement outputs (2)'!$A$34:$A$38,0),MATCH(C6101,'[1]Traitement outputs (2)'!$B$33:$Q$33,0)))</f>
        <v>-27.907128105419115</v>
      </c>
      <c r="R6101">
        <f>IF(K6101&lt;30,INDEX('[1]Traitement outputs (2)'!$B$58:$Q$63,MATCH(70,'[1]Traitement outputs (2)'!$A$58:$A$63,0),MATCH(C6101,'[1]Traitement outputs (2)'!$B$58:$Q$58,0)),INDEX('[1]Traitement outputs (2)'!$B$41:$Q$45,MATCH(70,'[1]Traitement outputs (2)'!$A$41:$A$45,0),MATCH(C6101,'[1]Traitement outputs (2)'!$B$40:$Q$40,0)))</f>
        <v>27.907128104236733</v>
      </c>
      <c r="T6101">
        <f t="shared" si="572"/>
        <v>-3240.8212983285953</v>
      </c>
      <c r="U6101">
        <f t="shared" si="573"/>
        <v>3240.8212981912866</v>
      </c>
      <c r="X6101">
        <f t="shared" si="574"/>
        <v>7.8364679403255921E-2</v>
      </c>
      <c r="Y6101">
        <f t="shared" si="575"/>
        <v>6.5433390996103388E-2</v>
      </c>
    </row>
    <row r="6102" spans="1:25" x14ac:dyDescent="0.35">
      <c r="A6102" s="1">
        <v>34954.166666666664</v>
      </c>
      <c r="B6102">
        <v>16.0002</v>
      </c>
      <c r="C6102">
        <f>_xlfn.IFNA(HLOOKUP(B6102,'[1]Traitement outputs'!$B$33:$Q$33,1,TRUE),16)</f>
        <v>16</v>
      </c>
      <c r="E6102" s="1">
        <v>34954.166666666664</v>
      </c>
      <c r="F6102">
        <v>32.239600000000003</v>
      </c>
      <c r="G6102">
        <f t="shared" si="570"/>
        <v>32</v>
      </c>
      <c r="I6102" s="1">
        <v>34954.166666666664</v>
      </c>
      <c r="J6102">
        <v>0</v>
      </c>
      <c r="K6102">
        <f t="shared" si="571"/>
        <v>0</v>
      </c>
      <c r="M6102">
        <f>INDEX('[1]Traitement outputs (2)'!$B$51:$Q$56,MATCH(70,'[1]Traitement outputs (2)'!$A$51:$A$56,0),MATCH(C6102,'[1]Traitement outputs (2)'!$B$51:$Q$51,0))</f>
        <v>-27.907128105419115</v>
      </c>
      <c r="N6102">
        <f>INDEX('[1]Traitement outputs (2)'!$B$34:$Q$38,MATCH(70,'[1]Traitement outputs (2)'!$A$34:$A$38,0),MATCH(C6102,'[1]Traitement outputs (2)'!$B$33:$Q$33,0))</f>
        <v>-87.65601603539298</v>
      </c>
      <c r="O6102">
        <f>INDEX('[1]Traitement outputs (2)'!$B$58:$Q$63,MATCH(70,'[1]Traitement outputs (2)'!$A$58:$A$63,0),MATCH(C6102,'[1]Traitement outputs (2)'!$B$58:$Q$58,0))</f>
        <v>27.907128104236733</v>
      </c>
      <c r="P6102">
        <f>INDEX('[1]Traitement outputs (2)'!$B$41:$Q$45,MATCH(70,'[1]Traitement outputs (2)'!$A$41:$A$45,0),MATCH(C6102,'[1]Traitement outputs (2)'!$B$40:$Q$40,0))</f>
        <v>158.03405896601754</v>
      </c>
      <c r="Q6102">
        <f>IF(K6102&lt;30,INDEX('[1]Traitement outputs (2)'!$B$51:$Q$63,MATCH(70,'[1]Traitement outputs (2)'!$A$51:$A$63,0),MATCH(C6102,'[1]Traitement outputs (2)'!$B$51:$Q$51,0)),INDEX('[1]Traitement outputs (2)'!$B$34:$Q$38,MATCH(70,'[1]Traitement outputs (2)'!$A$34:$A$38,0),MATCH(C6102,'[1]Traitement outputs (2)'!$B$33:$Q$33,0)))</f>
        <v>-27.907128105419115</v>
      </c>
      <c r="R6102">
        <f>IF(K6102&lt;30,INDEX('[1]Traitement outputs (2)'!$B$58:$Q$63,MATCH(70,'[1]Traitement outputs (2)'!$A$58:$A$63,0),MATCH(C6102,'[1]Traitement outputs (2)'!$B$58:$Q$58,0)),INDEX('[1]Traitement outputs (2)'!$B$41:$Q$45,MATCH(70,'[1]Traitement outputs (2)'!$A$41:$A$45,0),MATCH(C6102,'[1]Traitement outputs (2)'!$B$40:$Q$40,0)))</f>
        <v>27.907128104236733</v>
      </c>
      <c r="T6102">
        <f t="shared" si="572"/>
        <v>-3240.8212983285953</v>
      </c>
      <c r="U6102">
        <f t="shared" si="573"/>
        <v>3240.8212981912866</v>
      </c>
      <c r="X6102">
        <f t="shared" si="574"/>
        <v>7.8364679403255921E-2</v>
      </c>
      <c r="Y6102">
        <f t="shared" si="575"/>
        <v>6.5433390996103388E-2</v>
      </c>
    </row>
    <row r="6103" spans="1:25" x14ac:dyDescent="0.35">
      <c r="A6103" s="1">
        <v>34954.208333333336</v>
      </c>
      <c r="B6103">
        <v>19.9786</v>
      </c>
      <c r="C6103">
        <f>_xlfn.IFNA(HLOOKUP(B6103,'[1]Traitement outputs'!$B$33:$Q$33,1,TRUE),16)</f>
        <v>18</v>
      </c>
      <c r="E6103" s="1">
        <v>34954.208333333336</v>
      </c>
      <c r="F6103">
        <v>24.912800000000001</v>
      </c>
      <c r="G6103">
        <f t="shared" si="570"/>
        <v>25</v>
      </c>
      <c r="I6103" s="1">
        <v>34954.208333333336</v>
      </c>
      <c r="J6103">
        <v>1005.3</v>
      </c>
      <c r="K6103">
        <f t="shared" si="571"/>
        <v>8.6567673135346261</v>
      </c>
      <c r="M6103">
        <f>INDEX('[1]Traitement outputs (2)'!$B$51:$Q$56,MATCH(70,'[1]Traitement outputs (2)'!$A$51:$A$56,0),MATCH(C6103,'[1]Traitement outputs (2)'!$B$51:$Q$51,0))</f>
        <v>-40.563606676443541</v>
      </c>
      <c r="N6103">
        <f>INDEX('[1]Traitement outputs (2)'!$B$34:$Q$38,MATCH(70,'[1]Traitement outputs (2)'!$A$34:$A$38,0),MATCH(C6103,'[1]Traitement outputs (2)'!$B$33:$Q$33,0))</f>
        <v>-132.60751704955501</v>
      </c>
      <c r="O6103">
        <f>INDEX('[1]Traitement outputs (2)'!$B$58:$Q$63,MATCH(70,'[1]Traitement outputs (2)'!$A$58:$A$63,0),MATCH(C6103,'[1]Traitement outputs (2)'!$B$58:$Q$58,0))</f>
        <v>40.565237508304868</v>
      </c>
      <c r="P6103">
        <f>INDEX('[1]Traitement outputs (2)'!$B$41:$Q$45,MATCH(70,'[1]Traitement outputs (2)'!$A$41:$A$45,0),MATCH(C6103,'[1]Traitement outputs (2)'!$B$40:$Q$40,0))</f>
        <v>202.98564822710691</v>
      </c>
      <c r="Q6103">
        <f>IF(K6103&lt;30,INDEX('[1]Traitement outputs (2)'!$B$51:$Q$63,MATCH(70,'[1]Traitement outputs (2)'!$A$51:$A$63,0),MATCH(C6103,'[1]Traitement outputs (2)'!$B$51:$Q$51,0)),INDEX('[1]Traitement outputs (2)'!$B$34:$Q$38,MATCH(70,'[1]Traitement outputs (2)'!$A$34:$A$38,0),MATCH(C6103,'[1]Traitement outputs (2)'!$B$33:$Q$33,0)))</f>
        <v>-40.563606676443541</v>
      </c>
      <c r="R6103">
        <f>IF(K6103&lt;30,INDEX('[1]Traitement outputs (2)'!$B$58:$Q$63,MATCH(70,'[1]Traitement outputs (2)'!$A$58:$A$63,0),MATCH(C6103,'[1]Traitement outputs (2)'!$B$58:$Q$58,0)),INDEX('[1]Traitement outputs (2)'!$B$41:$Q$45,MATCH(70,'[1]Traitement outputs (2)'!$A$41:$A$45,0),MATCH(C6103,'[1]Traitement outputs (2)'!$B$40:$Q$40,0)))</f>
        <v>40.565237508304868</v>
      </c>
      <c r="T6103">
        <f t="shared" si="572"/>
        <v>-4710.6029670073767</v>
      </c>
      <c r="U6103">
        <f t="shared" si="573"/>
        <v>4710.7923535544342</v>
      </c>
      <c r="X6103">
        <f t="shared" si="574"/>
        <v>0.11390473504229935</v>
      </c>
      <c r="Y6103">
        <f t="shared" si="575"/>
        <v>9.5112654975333846E-2</v>
      </c>
    </row>
    <row r="6104" spans="1:25" x14ac:dyDescent="0.35">
      <c r="A6104" s="1">
        <v>34954.25</v>
      </c>
      <c r="B6104">
        <v>20.000599999999999</v>
      </c>
      <c r="C6104">
        <f>_xlfn.IFNA(HLOOKUP(B6104,'[1]Traitement outputs'!$B$33:$Q$33,1,TRUE),16)</f>
        <v>20</v>
      </c>
      <c r="E6104" s="1">
        <v>34954.25</v>
      </c>
      <c r="F6104">
        <v>24.236000000000001</v>
      </c>
      <c r="G6104">
        <f t="shared" si="570"/>
        <v>24</v>
      </c>
      <c r="I6104" s="1">
        <v>34954.25</v>
      </c>
      <c r="J6104">
        <v>5362.87</v>
      </c>
      <c r="K6104">
        <f t="shared" si="571"/>
        <v>46.180361805168054</v>
      </c>
      <c r="M6104">
        <f>INDEX('[1]Traitement outputs (2)'!$B$51:$Q$56,MATCH(70,'[1]Traitement outputs (2)'!$A$51:$A$56,0),MATCH(C6104,'[1]Traitement outputs (2)'!$B$51:$Q$51,0))</f>
        <v>-16.864255714989046</v>
      </c>
      <c r="N6104">
        <f>INDEX('[1]Traitement outputs (2)'!$B$34:$Q$38,MATCH(70,'[1]Traitement outputs (2)'!$A$34:$A$38,0),MATCH(C6104,'[1]Traitement outputs (2)'!$B$33:$Q$33,0))</f>
        <v>-183.77989640241771</v>
      </c>
      <c r="O6104">
        <f>INDEX('[1]Traitement outputs (2)'!$B$58:$Q$63,MATCH(70,'[1]Traitement outputs (2)'!$A$58:$A$63,0),MATCH(C6104,'[1]Traitement outputs (2)'!$B$58:$Q$58,0))</f>
        <v>16.864787616041994</v>
      </c>
      <c r="P6104">
        <f>INDEX('[1]Traitement outputs (2)'!$B$41:$Q$45,MATCH(70,'[1]Traitement outputs (2)'!$A$41:$A$45,0),MATCH(C6104,'[1]Traitement outputs (2)'!$B$40:$Q$40,0))</f>
        <v>254.15803075879367</v>
      </c>
      <c r="Q6104">
        <f>IF(K6104&lt;30,INDEX('[1]Traitement outputs (2)'!$B$51:$Q$63,MATCH(70,'[1]Traitement outputs (2)'!$A$51:$A$63,0),MATCH(C6104,'[1]Traitement outputs (2)'!$B$51:$Q$51,0)),INDEX('[1]Traitement outputs (2)'!$B$34:$Q$38,MATCH(70,'[1]Traitement outputs (2)'!$A$34:$A$38,0),MATCH(C6104,'[1]Traitement outputs (2)'!$B$33:$Q$33,0)))</f>
        <v>-183.77989640241771</v>
      </c>
      <c r="R6104">
        <f>IF(K6104&lt;30,INDEX('[1]Traitement outputs (2)'!$B$58:$Q$63,MATCH(70,'[1]Traitement outputs (2)'!$A$58:$A$63,0),MATCH(C6104,'[1]Traitement outputs (2)'!$B$58:$Q$58,0)),INDEX('[1]Traitement outputs (2)'!$B$41:$Q$45,MATCH(70,'[1]Traitement outputs (2)'!$A$41:$A$45,0),MATCH(C6104,'[1]Traitement outputs (2)'!$B$40:$Q$40,0)))</f>
        <v>254.15803075879367</v>
      </c>
      <c r="T6104">
        <f t="shared" si="572"/>
        <v>-21342.138833337085</v>
      </c>
      <c r="U6104">
        <f t="shared" si="573"/>
        <v>29515.067122381799</v>
      </c>
      <c r="X6104">
        <f t="shared" si="574"/>
        <v>0.51606358805306241</v>
      </c>
      <c r="Y6104">
        <f t="shared" si="575"/>
        <v>0.59592021577150611</v>
      </c>
    </row>
    <row r="6105" spans="1:25" x14ac:dyDescent="0.35">
      <c r="A6105" s="1">
        <v>34954.291666666664</v>
      </c>
      <c r="B6105">
        <v>20.000499999999999</v>
      </c>
      <c r="C6105">
        <f>_xlfn.IFNA(HLOOKUP(B6105,'[1]Traitement outputs'!$B$33:$Q$33,1,TRUE),16)</f>
        <v>20</v>
      </c>
      <c r="E6105" s="1">
        <v>34954.291666666664</v>
      </c>
      <c r="F6105">
        <v>23.325600000000001</v>
      </c>
      <c r="G6105">
        <f t="shared" si="570"/>
        <v>23</v>
      </c>
      <c r="I6105" s="1">
        <v>34954.291666666664</v>
      </c>
      <c r="J6105">
        <v>6471.84</v>
      </c>
      <c r="K6105">
        <f t="shared" si="571"/>
        <v>55.72984479302292</v>
      </c>
      <c r="M6105">
        <f>INDEX('[1]Traitement outputs (2)'!$B$51:$Q$56,MATCH(70,'[1]Traitement outputs (2)'!$A$51:$A$56,0),MATCH(C6105,'[1]Traitement outputs (2)'!$B$51:$Q$51,0))</f>
        <v>-16.864255714989046</v>
      </c>
      <c r="N6105">
        <f>INDEX('[1]Traitement outputs (2)'!$B$34:$Q$38,MATCH(70,'[1]Traitement outputs (2)'!$A$34:$A$38,0),MATCH(C6105,'[1]Traitement outputs (2)'!$B$33:$Q$33,0))</f>
        <v>-183.77989640241771</v>
      </c>
      <c r="O6105">
        <f>INDEX('[1]Traitement outputs (2)'!$B$58:$Q$63,MATCH(70,'[1]Traitement outputs (2)'!$A$58:$A$63,0),MATCH(C6105,'[1]Traitement outputs (2)'!$B$58:$Q$58,0))</f>
        <v>16.864787616041994</v>
      </c>
      <c r="P6105">
        <f>INDEX('[1]Traitement outputs (2)'!$B$41:$Q$45,MATCH(70,'[1]Traitement outputs (2)'!$A$41:$A$45,0),MATCH(C6105,'[1]Traitement outputs (2)'!$B$40:$Q$40,0))</f>
        <v>254.15803075879367</v>
      </c>
      <c r="Q6105">
        <f>IF(K6105&lt;30,INDEX('[1]Traitement outputs (2)'!$B$51:$Q$63,MATCH(70,'[1]Traitement outputs (2)'!$A$51:$A$63,0),MATCH(C6105,'[1]Traitement outputs (2)'!$B$51:$Q$51,0)),INDEX('[1]Traitement outputs (2)'!$B$34:$Q$38,MATCH(70,'[1]Traitement outputs (2)'!$A$34:$A$38,0),MATCH(C6105,'[1]Traitement outputs (2)'!$B$33:$Q$33,0)))</f>
        <v>-183.77989640241771</v>
      </c>
      <c r="R6105">
        <f>IF(K6105&lt;30,INDEX('[1]Traitement outputs (2)'!$B$58:$Q$63,MATCH(70,'[1]Traitement outputs (2)'!$A$58:$A$63,0),MATCH(C6105,'[1]Traitement outputs (2)'!$B$58:$Q$58,0)),INDEX('[1]Traitement outputs (2)'!$B$41:$Q$45,MATCH(70,'[1]Traitement outputs (2)'!$A$41:$A$45,0),MATCH(C6105,'[1]Traitement outputs (2)'!$B$40:$Q$40,0)))</f>
        <v>254.15803075879367</v>
      </c>
      <c r="T6105">
        <f t="shared" si="572"/>
        <v>-21342.138833337085</v>
      </c>
      <c r="U6105">
        <f t="shared" si="573"/>
        <v>29515.067122381799</v>
      </c>
      <c r="X6105">
        <f t="shared" si="574"/>
        <v>0.51606358805306241</v>
      </c>
      <c r="Y6105">
        <f t="shared" si="575"/>
        <v>0.59592021577150611</v>
      </c>
    </row>
    <row r="6106" spans="1:25" x14ac:dyDescent="0.35">
      <c r="A6106" s="1">
        <v>34954.333333333336</v>
      </c>
      <c r="B6106">
        <v>20.0001</v>
      </c>
      <c r="C6106">
        <f>_xlfn.IFNA(HLOOKUP(B6106,'[1]Traitement outputs'!$B$33:$Q$33,1,TRUE),16)</f>
        <v>20</v>
      </c>
      <c r="E6106" s="1">
        <v>34954.333333333336</v>
      </c>
      <c r="F6106">
        <v>23.216999999999999</v>
      </c>
      <c r="G6106">
        <f t="shared" si="570"/>
        <v>23</v>
      </c>
      <c r="I6106" s="1">
        <v>34954.333333333336</v>
      </c>
      <c r="J6106">
        <v>15009.5</v>
      </c>
      <c r="K6106">
        <f t="shared" si="571"/>
        <v>129.24873071968366</v>
      </c>
      <c r="M6106">
        <f>INDEX('[1]Traitement outputs (2)'!$B$51:$Q$56,MATCH(70,'[1]Traitement outputs (2)'!$A$51:$A$56,0),MATCH(C6106,'[1]Traitement outputs (2)'!$B$51:$Q$51,0))</f>
        <v>-16.864255714989046</v>
      </c>
      <c r="N6106">
        <f>INDEX('[1]Traitement outputs (2)'!$B$34:$Q$38,MATCH(70,'[1]Traitement outputs (2)'!$A$34:$A$38,0),MATCH(C6106,'[1]Traitement outputs (2)'!$B$33:$Q$33,0))</f>
        <v>-183.77989640241771</v>
      </c>
      <c r="O6106">
        <f>INDEX('[1]Traitement outputs (2)'!$B$58:$Q$63,MATCH(70,'[1]Traitement outputs (2)'!$A$58:$A$63,0),MATCH(C6106,'[1]Traitement outputs (2)'!$B$58:$Q$58,0))</f>
        <v>16.864787616041994</v>
      </c>
      <c r="P6106">
        <f>INDEX('[1]Traitement outputs (2)'!$B$41:$Q$45,MATCH(70,'[1]Traitement outputs (2)'!$A$41:$A$45,0),MATCH(C6106,'[1]Traitement outputs (2)'!$B$40:$Q$40,0))</f>
        <v>254.15803075879367</v>
      </c>
      <c r="Q6106">
        <f>IF(K6106&lt;30,INDEX('[1]Traitement outputs (2)'!$B$51:$Q$63,MATCH(70,'[1]Traitement outputs (2)'!$A$51:$A$63,0),MATCH(C6106,'[1]Traitement outputs (2)'!$B$51:$Q$51,0)),INDEX('[1]Traitement outputs (2)'!$B$34:$Q$38,MATCH(70,'[1]Traitement outputs (2)'!$A$34:$A$38,0),MATCH(C6106,'[1]Traitement outputs (2)'!$B$33:$Q$33,0)))</f>
        <v>-183.77989640241771</v>
      </c>
      <c r="R6106">
        <f>IF(K6106&lt;30,INDEX('[1]Traitement outputs (2)'!$B$58:$Q$63,MATCH(70,'[1]Traitement outputs (2)'!$A$58:$A$63,0),MATCH(C6106,'[1]Traitement outputs (2)'!$B$58:$Q$58,0)),INDEX('[1]Traitement outputs (2)'!$B$41:$Q$45,MATCH(70,'[1]Traitement outputs (2)'!$A$41:$A$45,0),MATCH(C6106,'[1]Traitement outputs (2)'!$B$40:$Q$40,0)))</f>
        <v>254.15803075879367</v>
      </c>
      <c r="T6106">
        <f t="shared" si="572"/>
        <v>-21342.138833337085</v>
      </c>
      <c r="U6106">
        <f t="shared" si="573"/>
        <v>29515.067122381799</v>
      </c>
      <c r="X6106">
        <f t="shared" si="574"/>
        <v>0.51606358805306241</v>
      </c>
      <c r="Y6106">
        <f t="shared" si="575"/>
        <v>0.59592021577150611</v>
      </c>
    </row>
    <row r="6107" spans="1:25" x14ac:dyDescent="0.35">
      <c r="A6107" s="1">
        <v>34954.375</v>
      </c>
      <c r="B6107">
        <v>19.9998</v>
      </c>
      <c r="C6107">
        <f>_xlfn.IFNA(HLOOKUP(B6107,'[1]Traitement outputs'!$B$33:$Q$33,1,TRUE),16)</f>
        <v>18</v>
      </c>
      <c r="E6107" s="1">
        <v>34954.375</v>
      </c>
      <c r="F6107">
        <v>23.508800000000001</v>
      </c>
      <c r="G6107">
        <f t="shared" si="570"/>
        <v>24</v>
      </c>
      <c r="I6107" s="1">
        <v>34954.375</v>
      </c>
      <c r="J6107">
        <v>17131.8</v>
      </c>
      <c r="K6107">
        <f t="shared" si="571"/>
        <v>147.52412838159009</v>
      </c>
      <c r="M6107">
        <f>INDEX('[1]Traitement outputs (2)'!$B$51:$Q$56,MATCH(70,'[1]Traitement outputs (2)'!$A$51:$A$56,0),MATCH(C6107,'[1]Traitement outputs (2)'!$B$51:$Q$51,0))</f>
        <v>-40.563606676443541</v>
      </c>
      <c r="N6107">
        <f>INDEX('[1]Traitement outputs (2)'!$B$34:$Q$38,MATCH(70,'[1]Traitement outputs (2)'!$A$34:$A$38,0),MATCH(C6107,'[1]Traitement outputs (2)'!$B$33:$Q$33,0))</f>
        <v>-132.60751704955501</v>
      </c>
      <c r="O6107">
        <f>INDEX('[1]Traitement outputs (2)'!$B$58:$Q$63,MATCH(70,'[1]Traitement outputs (2)'!$A$58:$A$63,0),MATCH(C6107,'[1]Traitement outputs (2)'!$B$58:$Q$58,0))</f>
        <v>40.565237508304868</v>
      </c>
      <c r="P6107">
        <f>INDEX('[1]Traitement outputs (2)'!$B$41:$Q$45,MATCH(70,'[1]Traitement outputs (2)'!$A$41:$A$45,0),MATCH(C6107,'[1]Traitement outputs (2)'!$B$40:$Q$40,0))</f>
        <v>202.98564822710691</v>
      </c>
      <c r="Q6107">
        <f>IF(K6107&lt;30,INDEX('[1]Traitement outputs (2)'!$B$51:$Q$63,MATCH(70,'[1]Traitement outputs (2)'!$A$51:$A$63,0),MATCH(C6107,'[1]Traitement outputs (2)'!$B$51:$Q$51,0)),INDEX('[1]Traitement outputs (2)'!$B$34:$Q$38,MATCH(70,'[1]Traitement outputs (2)'!$A$34:$A$38,0),MATCH(C6107,'[1]Traitement outputs (2)'!$B$33:$Q$33,0)))</f>
        <v>-132.60751704955501</v>
      </c>
      <c r="R6107">
        <f>IF(K6107&lt;30,INDEX('[1]Traitement outputs (2)'!$B$58:$Q$63,MATCH(70,'[1]Traitement outputs (2)'!$A$58:$A$63,0),MATCH(C6107,'[1]Traitement outputs (2)'!$B$58:$Q$58,0)),INDEX('[1]Traitement outputs (2)'!$B$41:$Q$45,MATCH(70,'[1]Traitement outputs (2)'!$A$41:$A$45,0),MATCH(C6107,'[1]Traitement outputs (2)'!$B$40:$Q$40,0)))</f>
        <v>202.98564822710691</v>
      </c>
      <c r="T6107">
        <f t="shared" si="572"/>
        <v>-15399.551825944363</v>
      </c>
      <c r="U6107">
        <f t="shared" si="573"/>
        <v>23572.479745836052</v>
      </c>
      <c r="X6107">
        <f t="shared" si="574"/>
        <v>0.3723688629225973</v>
      </c>
      <c r="Y6107">
        <f t="shared" si="575"/>
        <v>0.47593715976189493</v>
      </c>
    </row>
    <row r="6108" spans="1:25" x14ac:dyDescent="0.35">
      <c r="A6108" s="1">
        <v>34954.416666666664</v>
      </c>
      <c r="B6108">
        <v>20.0002</v>
      </c>
      <c r="C6108">
        <f>_xlfn.IFNA(HLOOKUP(B6108,'[1]Traitement outputs'!$B$33:$Q$33,1,TRUE),16)</f>
        <v>20</v>
      </c>
      <c r="E6108" s="1">
        <v>34954.416666666664</v>
      </c>
      <c r="F6108">
        <v>23.718</v>
      </c>
      <c r="G6108">
        <f t="shared" si="570"/>
        <v>24</v>
      </c>
      <c r="I6108" s="1">
        <v>34954.416666666664</v>
      </c>
      <c r="J6108">
        <v>10752.6</v>
      </c>
      <c r="K6108">
        <f t="shared" si="571"/>
        <v>92.592018517370377</v>
      </c>
      <c r="M6108">
        <f>INDEX('[1]Traitement outputs (2)'!$B$51:$Q$56,MATCH(70,'[1]Traitement outputs (2)'!$A$51:$A$56,0),MATCH(C6108,'[1]Traitement outputs (2)'!$B$51:$Q$51,0))</f>
        <v>-16.864255714989046</v>
      </c>
      <c r="N6108">
        <f>INDEX('[1]Traitement outputs (2)'!$B$34:$Q$38,MATCH(70,'[1]Traitement outputs (2)'!$A$34:$A$38,0),MATCH(C6108,'[1]Traitement outputs (2)'!$B$33:$Q$33,0))</f>
        <v>-183.77989640241771</v>
      </c>
      <c r="O6108">
        <f>INDEX('[1]Traitement outputs (2)'!$B$58:$Q$63,MATCH(70,'[1]Traitement outputs (2)'!$A$58:$A$63,0),MATCH(C6108,'[1]Traitement outputs (2)'!$B$58:$Q$58,0))</f>
        <v>16.864787616041994</v>
      </c>
      <c r="P6108">
        <f>INDEX('[1]Traitement outputs (2)'!$B$41:$Q$45,MATCH(70,'[1]Traitement outputs (2)'!$A$41:$A$45,0),MATCH(C6108,'[1]Traitement outputs (2)'!$B$40:$Q$40,0))</f>
        <v>254.15803075879367</v>
      </c>
      <c r="Q6108">
        <f>IF(K6108&lt;30,INDEX('[1]Traitement outputs (2)'!$B$51:$Q$63,MATCH(70,'[1]Traitement outputs (2)'!$A$51:$A$63,0),MATCH(C6108,'[1]Traitement outputs (2)'!$B$51:$Q$51,0)),INDEX('[1]Traitement outputs (2)'!$B$34:$Q$38,MATCH(70,'[1]Traitement outputs (2)'!$A$34:$A$38,0),MATCH(C6108,'[1]Traitement outputs (2)'!$B$33:$Q$33,0)))</f>
        <v>-183.77989640241771</v>
      </c>
      <c r="R6108">
        <f>IF(K6108&lt;30,INDEX('[1]Traitement outputs (2)'!$B$58:$Q$63,MATCH(70,'[1]Traitement outputs (2)'!$A$58:$A$63,0),MATCH(C6108,'[1]Traitement outputs (2)'!$B$58:$Q$58,0)),INDEX('[1]Traitement outputs (2)'!$B$41:$Q$45,MATCH(70,'[1]Traitement outputs (2)'!$A$41:$A$45,0),MATCH(C6108,'[1]Traitement outputs (2)'!$B$40:$Q$40,0)))</f>
        <v>254.15803075879367</v>
      </c>
      <c r="T6108">
        <f t="shared" si="572"/>
        <v>-21342.138833337085</v>
      </c>
      <c r="U6108">
        <f t="shared" si="573"/>
        <v>29515.067122381799</v>
      </c>
      <c r="X6108">
        <f t="shared" si="574"/>
        <v>0.51606358805306241</v>
      </c>
      <c r="Y6108">
        <f t="shared" si="575"/>
        <v>0.59592021577150611</v>
      </c>
    </row>
    <row r="6109" spans="1:25" x14ac:dyDescent="0.35">
      <c r="A6109" s="1">
        <v>34954.458333333336</v>
      </c>
      <c r="B6109">
        <v>20.0001</v>
      </c>
      <c r="C6109">
        <f>_xlfn.IFNA(HLOOKUP(B6109,'[1]Traitement outputs'!$B$33:$Q$33,1,TRUE),16)</f>
        <v>20</v>
      </c>
      <c r="E6109" s="1">
        <v>34954.458333333336</v>
      </c>
      <c r="F6109">
        <v>23.684000000000001</v>
      </c>
      <c r="G6109">
        <f t="shared" si="570"/>
        <v>24</v>
      </c>
      <c r="I6109" s="1">
        <v>34954.458333333336</v>
      </c>
      <c r="J6109">
        <v>10416.700000000001</v>
      </c>
      <c r="K6109">
        <f t="shared" si="571"/>
        <v>89.699540510192136</v>
      </c>
      <c r="M6109">
        <f>INDEX('[1]Traitement outputs (2)'!$B$51:$Q$56,MATCH(70,'[1]Traitement outputs (2)'!$A$51:$A$56,0),MATCH(C6109,'[1]Traitement outputs (2)'!$B$51:$Q$51,0))</f>
        <v>-16.864255714989046</v>
      </c>
      <c r="N6109">
        <f>INDEX('[1]Traitement outputs (2)'!$B$34:$Q$38,MATCH(70,'[1]Traitement outputs (2)'!$A$34:$A$38,0),MATCH(C6109,'[1]Traitement outputs (2)'!$B$33:$Q$33,0))</f>
        <v>-183.77989640241771</v>
      </c>
      <c r="O6109">
        <f>INDEX('[1]Traitement outputs (2)'!$B$58:$Q$63,MATCH(70,'[1]Traitement outputs (2)'!$A$58:$A$63,0),MATCH(C6109,'[1]Traitement outputs (2)'!$B$58:$Q$58,0))</f>
        <v>16.864787616041994</v>
      </c>
      <c r="P6109">
        <f>INDEX('[1]Traitement outputs (2)'!$B$41:$Q$45,MATCH(70,'[1]Traitement outputs (2)'!$A$41:$A$45,0),MATCH(C6109,'[1]Traitement outputs (2)'!$B$40:$Q$40,0))</f>
        <v>254.15803075879367</v>
      </c>
      <c r="Q6109">
        <f>IF(K6109&lt;30,INDEX('[1]Traitement outputs (2)'!$B$51:$Q$63,MATCH(70,'[1]Traitement outputs (2)'!$A$51:$A$63,0),MATCH(C6109,'[1]Traitement outputs (2)'!$B$51:$Q$51,0)),INDEX('[1]Traitement outputs (2)'!$B$34:$Q$38,MATCH(70,'[1]Traitement outputs (2)'!$A$34:$A$38,0),MATCH(C6109,'[1]Traitement outputs (2)'!$B$33:$Q$33,0)))</f>
        <v>-183.77989640241771</v>
      </c>
      <c r="R6109">
        <f>IF(K6109&lt;30,INDEX('[1]Traitement outputs (2)'!$B$58:$Q$63,MATCH(70,'[1]Traitement outputs (2)'!$A$58:$A$63,0),MATCH(C6109,'[1]Traitement outputs (2)'!$B$58:$Q$58,0)),INDEX('[1]Traitement outputs (2)'!$B$41:$Q$45,MATCH(70,'[1]Traitement outputs (2)'!$A$41:$A$45,0),MATCH(C6109,'[1]Traitement outputs (2)'!$B$40:$Q$40,0)))</f>
        <v>254.15803075879367</v>
      </c>
      <c r="T6109">
        <f t="shared" si="572"/>
        <v>-21342.138833337085</v>
      </c>
      <c r="U6109">
        <f t="shared" si="573"/>
        <v>29515.067122381799</v>
      </c>
      <c r="X6109">
        <f t="shared" si="574"/>
        <v>0.51606358805306241</v>
      </c>
      <c r="Y6109">
        <f t="shared" si="575"/>
        <v>0.59592021577150611</v>
      </c>
    </row>
    <row r="6110" spans="1:25" x14ac:dyDescent="0.35">
      <c r="A6110" s="1">
        <v>34954.5</v>
      </c>
      <c r="B6110">
        <v>20</v>
      </c>
      <c r="C6110">
        <f>_xlfn.IFNA(HLOOKUP(B6110,'[1]Traitement outputs'!$B$33:$Q$33,1,TRUE),16)</f>
        <v>20</v>
      </c>
      <c r="E6110" s="1">
        <v>34954.5</v>
      </c>
      <c r="F6110">
        <v>23.2837</v>
      </c>
      <c r="G6110">
        <f t="shared" si="570"/>
        <v>23</v>
      </c>
      <c r="I6110" s="1">
        <v>34954.5</v>
      </c>
      <c r="J6110">
        <v>12183.5</v>
      </c>
      <c r="K6110">
        <f t="shared" si="571"/>
        <v>104.91368204958633</v>
      </c>
      <c r="M6110">
        <f>INDEX('[1]Traitement outputs (2)'!$B$51:$Q$56,MATCH(70,'[1]Traitement outputs (2)'!$A$51:$A$56,0),MATCH(C6110,'[1]Traitement outputs (2)'!$B$51:$Q$51,0))</f>
        <v>-16.864255714989046</v>
      </c>
      <c r="N6110">
        <f>INDEX('[1]Traitement outputs (2)'!$B$34:$Q$38,MATCH(70,'[1]Traitement outputs (2)'!$A$34:$A$38,0),MATCH(C6110,'[1]Traitement outputs (2)'!$B$33:$Q$33,0))</f>
        <v>-183.77989640241771</v>
      </c>
      <c r="O6110">
        <f>INDEX('[1]Traitement outputs (2)'!$B$58:$Q$63,MATCH(70,'[1]Traitement outputs (2)'!$A$58:$A$63,0),MATCH(C6110,'[1]Traitement outputs (2)'!$B$58:$Q$58,0))</f>
        <v>16.864787616041994</v>
      </c>
      <c r="P6110">
        <f>INDEX('[1]Traitement outputs (2)'!$B$41:$Q$45,MATCH(70,'[1]Traitement outputs (2)'!$A$41:$A$45,0),MATCH(C6110,'[1]Traitement outputs (2)'!$B$40:$Q$40,0))</f>
        <v>254.15803075879367</v>
      </c>
      <c r="Q6110">
        <f>IF(K6110&lt;30,INDEX('[1]Traitement outputs (2)'!$B$51:$Q$63,MATCH(70,'[1]Traitement outputs (2)'!$A$51:$A$63,0),MATCH(C6110,'[1]Traitement outputs (2)'!$B$51:$Q$51,0)),INDEX('[1]Traitement outputs (2)'!$B$34:$Q$38,MATCH(70,'[1]Traitement outputs (2)'!$A$34:$A$38,0),MATCH(C6110,'[1]Traitement outputs (2)'!$B$33:$Q$33,0)))</f>
        <v>-183.77989640241771</v>
      </c>
      <c r="R6110">
        <f>IF(K6110&lt;30,INDEX('[1]Traitement outputs (2)'!$B$58:$Q$63,MATCH(70,'[1]Traitement outputs (2)'!$A$58:$A$63,0),MATCH(C6110,'[1]Traitement outputs (2)'!$B$58:$Q$58,0)),INDEX('[1]Traitement outputs (2)'!$B$41:$Q$45,MATCH(70,'[1]Traitement outputs (2)'!$A$41:$A$45,0),MATCH(C6110,'[1]Traitement outputs (2)'!$B$40:$Q$40,0)))</f>
        <v>254.15803075879367</v>
      </c>
      <c r="T6110">
        <f t="shared" si="572"/>
        <v>-21342.138833337085</v>
      </c>
      <c r="U6110">
        <f t="shared" si="573"/>
        <v>29515.067122381799</v>
      </c>
      <c r="X6110">
        <f t="shared" si="574"/>
        <v>0.51606358805306241</v>
      </c>
      <c r="Y6110">
        <f t="shared" si="575"/>
        <v>0.59592021577150611</v>
      </c>
    </row>
    <row r="6111" spans="1:25" x14ac:dyDescent="0.35">
      <c r="A6111" s="1">
        <v>34954.541666666664</v>
      </c>
      <c r="B6111">
        <v>20.014199999999999</v>
      </c>
      <c r="C6111">
        <f>_xlfn.IFNA(HLOOKUP(B6111,'[1]Traitement outputs'!$B$33:$Q$33,1,TRUE),16)</f>
        <v>20</v>
      </c>
      <c r="E6111" s="1">
        <v>34954.541666666664</v>
      </c>
      <c r="F6111">
        <v>23.222300000000001</v>
      </c>
      <c r="G6111">
        <f t="shared" si="570"/>
        <v>23</v>
      </c>
      <c r="I6111" s="1">
        <v>34954.541666666664</v>
      </c>
      <c r="J6111">
        <v>16766.900000000001</v>
      </c>
      <c r="K6111">
        <f t="shared" si="571"/>
        <v>144.3819276527442</v>
      </c>
      <c r="M6111">
        <f>INDEX('[1]Traitement outputs (2)'!$B$51:$Q$56,MATCH(70,'[1]Traitement outputs (2)'!$A$51:$A$56,0),MATCH(C6111,'[1]Traitement outputs (2)'!$B$51:$Q$51,0))</f>
        <v>-16.864255714989046</v>
      </c>
      <c r="N6111">
        <f>INDEX('[1]Traitement outputs (2)'!$B$34:$Q$38,MATCH(70,'[1]Traitement outputs (2)'!$A$34:$A$38,0),MATCH(C6111,'[1]Traitement outputs (2)'!$B$33:$Q$33,0))</f>
        <v>-183.77989640241771</v>
      </c>
      <c r="O6111">
        <f>INDEX('[1]Traitement outputs (2)'!$B$58:$Q$63,MATCH(70,'[1]Traitement outputs (2)'!$A$58:$A$63,0),MATCH(C6111,'[1]Traitement outputs (2)'!$B$58:$Q$58,0))</f>
        <v>16.864787616041994</v>
      </c>
      <c r="P6111">
        <f>INDEX('[1]Traitement outputs (2)'!$B$41:$Q$45,MATCH(70,'[1]Traitement outputs (2)'!$A$41:$A$45,0),MATCH(C6111,'[1]Traitement outputs (2)'!$B$40:$Q$40,0))</f>
        <v>254.15803075879367</v>
      </c>
      <c r="Q6111">
        <f>IF(K6111&lt;30,INDEX('[1]Traitement outputs (2)'!$B$51:$Q$63,MATCH(70,'[1]Traitement outputs (2)'!$A$51:$A$63,0),MATCH(C6111,'[1]Traitement outputs (2)'!$B$51:$Q$51,0)),INDEX('[1]Traitement outputs (2)'!$B$34:$Q$38,MATCH(70,'[1]Traitement outputs (2)'!$A$34:$A$38,0),MATCH(C6111,'[1]Traitement outputs (2)'!$B$33:$Q$33,0)))</f>
        <v>-183.77989640241771</v>
      </c>
      <c r="R6111">
        <f>IF(K6111&lt;30,INDEX('[1]Traitement outputs (2)'!$B$58:$Q$63,MATCH(70,'[1]Traitement outputs (2)'!$A$58:$A$63,0),MATCH(C6111,'[1]Traitement outputs (2)'!$B$58:$Q$58,0)),INDEX('[1]Traitement outputs (2)'!$B$41:$Q$45,MATCH(70,'[1]Traitement outputs (2)'!$A$41:$A$45,0),MATCH(C6111,'[1]Traitement outputs (2)'!$B$40:$Q$40,0)))</f>
        <v>254.15803075879367</v>
      </c>
      <c r="T6111">
        <f t="shared" si="572"/>
        <v>-21342.138833337085</v>
      </c>
      <c r="U6111">
        <f t="shared" si="573"/>
        <v>29515.067122381799</v>
      </c>
      <c r="X6111">
        <f t="shared" si="574"/>
        <v>0.51606358805306241</v>
      </c>
      <c r="Y6111">
        <f t="shared" si="575"/>
        <v>0.59592021577150611</v>
      </c>
    </row>
    <row r="6112" spans="1:25" x14ac:dyDescent="0.35">
      <c r="A6112" s="1">
        <v>34954.583333333336</v>
      </c>
      <c r="B6112">
        <v>20.933800000000002</v>
      </c>
      <c r="C6112">
        <f>_xlfn.IFNA(HLOOKUP(B6112,'[1]Traitement outputs'!$B$33:$Q$33,1,TRUE),16)</f>
        <v>20</v>
      </c>
      <c r="E6112" s="1">
        <v>34954.583333333336</v>
      </c>
      <c r="F6112">
        <v>22.3797</v>
      </c>
      <c r="G6112">
        <f t="shared" si="570"/>
        <v>22</v>
      </c>
      <c r="I6112" s="1">
        <v>34954.583333333336</v>
      </c>
      <c r="J6112">
        <v>24580.1</v>
      </c>
      <c r="K6112">
        <f t="shared" si="571"/>
        <v>211.66239554701332</v>
      </c>
      <c r="M6112">
        <f>INDEX('[1]Traitement outputs (2)'!$B$51:$Q$56,MATCH(70,'[1]Traitement outputs (2)'!$A$51:$A$56,0),MATCH(C6112,'[1]Traitement outputs (2)'!$B$51:$Q$51,0))</f>
        <v>-16.864255714989046</v>
      </c>
      <c r="N6112">
        <f>INDEX('[1]Traitement outputs (2)'!$B$34:$Q$38,MATCH(70,'[1]Traitement outputs (2)'!$A$34:$A$38,0),MATCH(C6112,'[1]Traitement outputs (2)'!$B$33:$Q$33,0))</f>
        <v>-183.77989640241771</v>
      </c>
      <c r="O6112">
        <f>INDEX('[1]Traitement outputs (2)'!$B$58:$Q$63,MATCH(70,'[1]Traitement outputs (2)'!$A$58:$A$63,0),MATCH(C6112,'[1]Traitement outputs (2)'!$B$58:$Q$58,0))</f>
        <v>16.864787616041994</v>
      </c>
      <c r="P6112">
        <f>INDEX('[1]Traitement outputs (2)'!$B$41:$Q$45,MATCH(70,'[1]Traitement outputs (2)'!$A$41:$A$45,0),MATCH(C6112,'[1]Traitement outputs (2)'!$B$40:$Q$40,0))</f>
        <v>254.15803075879367</v>
      </c>
      <c r="Q6112">
        <f>IF(K6112&lt;30,INDEX('[1]Traitement outputs (2)'!$B$51:$Q$63,MATCH(70,'[1]Traitement outputs (2)'!$A$51:$A$63,0),MATCH(C6112,'[1]Traitement outputs (2)'!$B$51:$Q$51,0)),INDEX('[1]Traitement outputs (2)'!$B$34:$Q$38,MATCH(70,'[1]Traitement outputs (2)'!$A$34:$A$38,0),MATCH(C6112,'[1]Traitement outputs (2)'!$B$33:$Q$33,0)))</f>
        <v>-183.77989640241771</v>
      </c>
      <c r="R6112">
        <f>IF(K6112&lt;30,INDEX('[1]Traitement outputs (2)'!$B$58:$Q$63,MATCH(70,'[1]Traitement outputs (2)'!$A$58:$A$63,0),MATCH(C6112,'[1]Traitement outputs (2)'!$B$58:$Q$58,0)),INDEX('[1]Traitement outputs (2)'!$B$41:$Q$45,MATCH(70,'[1]Traitement outputs (2)'!$A$41:$A$45,0),MATCH(C6112,'[1]Traitement outputs (2)'!$B$40:$Q$40,0)))</f>
        <v>254.15803075879367</v>
      </c>
      <c r="T6112">
        <f t="shared" si="572"/>
        <v>-21342.138833337085</v>
      </c>
      <c r="U6112">
        <f t="shared" si="573"/>
        <v>29515.067122381799</v>
      </c>
      <c r="X6112">
        <f t="shared" si="574"/>
        <v>0.51606358805306241</v>
      </c>
      <c r="Y6112">
        <f t="shared" si="575"/>
        <v>0.59592021577150611</v>
      </c>
    </row>
    <row r="6113" spans="1:25" x14ac:dyDescent="0.35">
      <c r="A6113" s="1">
        <v>34954.625</v>
      </c>
      <c r="B6113">
        <v>20.5977</v>
      </c>
      <c r="C6113">
        <f>_xlfn.IFNA(HLOOKUP(B6113,'[1]Traitement outputs'!$B$33:$Q$33,1,TRUE),16)</f>
        <v>20</v>
      </c>
      <c r="E6113" s="1">
        <v>34954.625</v>
      </c>
      <c r="F6113">
        <v>23.5166</v>
      </c>
      <c r="G6113">
        <f t="shared" si="570"/>
        <v>24</v>
      </c>
      <c r="I6113" s="1">
        <v>34954.625</v>
      </c>
      <c r="J6113">
        <v>23496.3</v>
      </c>
      <c r="K6113">
        <f t="shared" si="571"/>
        <v>202.32965465930931</v>
      </c>
      <c r="M6113">
        <f>INDEX('[1]Traitement outputs (2)'!$B$51:$Q$56,MATCH(70,'[1]Traitement outputs (2)'!$A$51:$A$56,0),MATCH(C6113,'[1]Traitement outputs (2)'!$B$51:$Q$51,0))</f>
        <v>-16.864255714989046</v>
      </c>
      <c r="N6113">
        <f>INDEX('[1]Traitement outputs (2)'!$B$34:$Q$38,MATCH(70,'[1]Traitement outputs (2)'!$A$34:$A$38,0),MATCH(C6113,'[1]Traitement outputs (2)'!$B$33:$Q$33,0))</f>
        <v>-183.77989640241771</v>
      </c>
      <c r="O6113">
        <f>INDEX('[1]Traitement outputs (2)'!$B$58:$Q$63,MATCH(70,'[1]Traitement outputs (2)'!$A$58:$A$63,0),MATCH(C6113,'[1]Traitement outputs (2)'!$B$58:$Q$58,0))</f>
        <v>16.864787616041994</v>
      </c>
      <c r="P6113">
        <f>INDEX('[1]Traitement outputs (2)'!$B$41:$Q$45,MATCH(70,'[1]Traitement outputs (2)'!$A$41:$A$45,0),MATCH(C6113,'[1]Traitement outputs (2)'!$B$40:$Q$40,0))</f>
        <v>254.15803075879367</v>
      </c>
      <c r="Q6113">
        <f>IF(K6113&lt;30,INDEX('[1]Traitement outputs (2)'!$B$51:$Q$63,MATCH(70,'[1]Traitement outputs (2)'!$A$51:$A$63,0),MATCH(C6113,'[1]Traitement outputs (2)'!$B$51:$Q$51,0)),INDEX('[1]Traitement outputs (2)'!$B$34:$Q$38,MATCH(70,'[1]Traitement outputs (2)'!$A$34:$A$38,0),MATCH(C6113,'[1]Traitement outputs (2)'!$B$33:$Q$33,0)))</f>
        <v>-183.77989640241771</v>
      </c>
      <c r="R6113">
        <f>IF(K6113&lt;30,INDEX('[1]Traitement outputs (2)'!$B$58:$Q$63,MATCH(70,'[1]Traitement outputs (2)'!$A$58:$A$63,0),MATCH(C6113,'[1]Traitement outputs (2)'!$B$58:$Q$58,0)),INDEX('[1]Traitement outputs (2)'!$B$41:$Q$45,MATCH(70,'[1]Traitement outputs (2)'!$A$41:$A$45,0),MATCH(C6113,'[1]Traitement outputs (2)'!$B$40:$Q$40,0)))</f>
        <v>254.15803075879367</v>
      </c>
      <c r="T6113">
        <f t="shared" si="572"/>
        <v>-21342.138833337085</v>
      </c>
      <c r="U6113">
        <f t="shared" si="573"/>
        <v>29515.067122381799</v>
      </c>
      <c r="X6113">
        <f t="shared" si="574"/>
        <v>0.51606358805306241</v>
      </c>
      <c r="Y6113">
        <f t="shared" si="575"/>
        <v>0.59592021577150611</v>
      </c>
    </row>
    <row r="6114" spans="1:25" x14ac:dyDescent="0.35">
      <c r="A6114" s="1">
        <v>34954.666666666664</v>
      </c>
      <c r="B6114">
        <v>20.007899999999999</v>
      </c>
      <c r="C6114">
        <f>_xlfn.IFNA(HLOOKUP(B6114,'[1]Traitement outputs'!$B$33:$Q$33,1,TRUE),16)</f>
        <v>20</v>
      </c>
      <c r="E6114" s="1">
        <v>34954.666666666664</v>
      </c>
      <c r="F6114">
        <v>24.166</v>
      </c>
      <c r="G6114">
        <f t="shared" si="570"/>
        <v>24</v>
      </c>
      <c r="I6114" s="1">
        <v>34954.666666666664</v>
      </c>
      <c r="J6114">
        <v>20026.400000000001</v>
      </c>
      <c r="K6114">
        <f t="shared" si="571"/>
        <v>172.44990045535647</v>
      </c>
      <c r="M6114">
        <f>INDEX('[1]Traitement outputs (2)'!$B$51:$Q$56,MATCH(70,'[1]Traitement outputs (2)'!$A$51:$A$56,0),MATCH(C6114,'[1]Traitement outputs (2)'!$B$51:$Q$51,0))</f>
        <v>-16.864255714989046</v>
      </c>
      <c r="N6114">
        <f>INDEX('[1]Traitement outputs (2)'!$B$34:$Q$38,MATCH(70,'[1]Traitement outputs (2)'!$A$34:$A$38,0),MATCH(C6114,'[1]Traitement outputs (2)'!$B$33:$Q$33,0))</f>
        <v>-183.77989640241771</v>
      </c>
      <c r="O6114">
        <f>INDEX('[1]Traitement outputs (2)'!$B$58:$Q$63,MATCH(70,'[1]Traitement outputs (2)'!$A$58:$A$63,0),MATCH(C6114,'[1]Traitement outputs (2)'!$B$58:$Q$58,0))</f>
        <v>16.864787616041994</v>
      </c>
      <c r="P6114">
        <f>INDEX('[1]Traitement outputs (2)'!$B$41:$Q$45,MATCH(70,'[1]Traitement outputs (2)'!$A$41:$A$45,0),MATCH(C6114,'[1]Traitement outputs (2)'!$B$40:$Q$40,0))</f>
        <v>254.15803075879367</v>
      </c>
      <c r="Q6114">
        <f>IF(K6114&lt;30,INDEX('[1]Traitement outputs (2)'!$B$51:$Q$63,MATCH(70,'[1]Traitement outputs (2)'!$A$51:$A$63,0),MATCH(C6114,'[1]Traitement outputs (2)'!$B$51:$Q$51,0)),INDEX('[1]Traitement outputs (2)'!$B$34:$Q$38,MATCH(70,'[1]Traitement outputs (2)'!$A$34:$A$38,0),MATCH(C6114,'[1]Traitement outputs (2)'!$B$33:$Q$33,0)))</f>
        <v>-183.77989640241771</v>
      </c>
      <c r="R6114">
        <f>IF(K6114&lt;30,INDEX('[1]Traitement outputs (2)'!$B$58:$Q$63,MATCH(70,'[1]Traitement outputs (2)'!$A$58:$A$63,0),MATCH(C6114,'[1]Traitement outputs (2)'!$B$58:$Q$58,0)),INDEX('[1]Traitement outputs (2)'!$B$41:$Q$45,MATCH(70,'[1]Traitement outputs (2)'!$A$41:$A$45,0),MATCH(C6114,'[1]Traitement outputs (2)'!$B$40:$Q$40,0)))</f>
        <v>254.15803075879367</v>
      </c>
      <c r="T6114">
        <f t="shared" si="572"/>
        <v>-21342.138833337085</v>
      </c>
      <c r="U6114">
        <f t="shared" si="573"/>
        <v>29515.067122381799</v>
      </c>
      <c r="X6114">
        <f t="shared" si="574"/>
        <v>0.51606358805306241</v>
      </c>
      <c r="Y6114">
        <f t="shared" si="575"/>
        <v>0.59592021577150611</v>
      </c>
    </row>
    <row r="6115" spans="1:25" x14ac:dyDescent="0.35">
      <c r="A6115" s="1">
        <v>34954.708333333336</v>
      </c>
      <c r="B6115">
        <v>20.0001</v>
      </c>
      <c r="C6115">
        <f>_xlfn.IFNA(HLOOKUP(B6115,'[1]Traitement outputs'!$B$33:$Q$33,1,TRUE),16)</f>
        <v>20</v>
      </c>
      <c r="E6115" s="1">
        <v>34954.708333333336</v>
      </c>
      <c r="F6115">
        <v>23.317900000000002</v>
      </c>
      <c r="G6115">
        <f t="shared" si="570"/>
        <v>23</v>
      </c>
      <c r="I6115" s="1">
        <v>34954.708333333336</v>
      </c>
      <c r="J6115">
        <v>11949.1</v>
      </c>
      <c r="K6115">
        <f t="shared" si="571"/>
        <v>102.89523356824492</v>
      </c>
      <c r="M6115">
        <f>INDEX('[1]Traitement outputs (2)'!$B$51:$Q$56,MATCH(70,'[1]Traitement outputs (2)'!$A$51:$A$56,0),MATCH(C6115,'[1]Traitement outputs (2)'!$B$51:$Q$51,0))</f>
        <v>-16.864255714989046</v>
      </c>
      <c r="N6115">
        <f>INDEX('[1]Traitement outputs (2)'!$B$34:$Q$38,MATCH(70,'[1]Traitement outputs (2)'!$A$34:$A$38,0),MATCH(C6115,'[1]Traitement outputs (2)'!$B$33:$Q$33,0))</f>
        <v>-183.77989640241771</v>
      </c>
      <c r="O6115">
        <f>INDEX('[1]Traitement outputs (2)'!$B$58:$Q$63,MATCH(70,'[1]Traitement outputs (2)'!$A$58:$A$63,0),MATCH(C6115,'[1]Traitement outputs (2)'!$B$58:$Q$58,0))</f>
        <v>16.864787616041994</v>
      </c>
      <c r="P6115">
        <f>INDEX('[1]Traitement outputs (2)'!$B$41:$Q$45,MATCH(70,'[1]Traitement outputs (2)'!$A$41:$A$45,0),MATCH(C6115,'[1]Traitement outputs (2)'!$B$40:$Q$40,0))</f>
        <v>254.15803075879367</v>
      </c>
      <c r="Q6115">
        <f>IF(K6115&lt;30,INDEX('[1]Traitement outputs (2)'!$B$51:$Q$63,MATCH(70,'[1]Traitement outputs (2)'!$A$51:$A$63,0),MATCH(C6115,'[1]Traitement outputs (2)'!$B$51:$Q$51,0)),INDEX('[1]Traitement outputs (2)'!$B$34:$Q$38,MATCH(70,'[1]Traitement outputs (2)'!$A$34:$A$38,0),MATCH(C6115,'[1]Traitement outputs (2)'!$B$33:$Q$33,0)))</f>
        <v>-183.77989640241771</v>
      </c>
      <c r="R6115">
        <f>IF(K6115&lt;30,INDEX('[1]Traitement outputs (2)'!$B$58:$Q$63,MATCH(70,'[1]Traitement outputs (2)'!$A$58:$A$63,0),MATCH(C6115,'[1]Traitement outputs (2)'!$B$58:$Q$58,0)),INDEX('[1]Traitement outputs (2)'!$B$41:$Q$45,MATCH(70,'[1]Traitement outputs (2)'!$A$41:$A$45,0),MATCH(C6115,'[1]Traitement outputs (2)'!$B$40:$Q$40,0)))</f>
        <v>254.15803075879367</v>
      </c>
      <c r="T6115">
        <f t="shared" si="572"/>
        <v>-21342.138833337085</v>
      </c>
      <c r="U6115">
        <f t="shared" si="573"/>
        <v>29515.067122381799</v>
      </c>
      <c r="X6115">
        <f t="shared" si="574"/>
        <v>0.51606358805306241</v>
      </c>
      <c r="Y6115">
        <f t="shared" si="575"/>
        <v>0.59592021577150611</v>
      </c>
    </row>
    <row r="6116" spans="1:25" x14ac:dyDescent="0.35">
      <c r="A6116" s="1">
        <v>34954.75</v>
      </c>
      <c r="B6116">
        <v>20.000399999999999</v>
      </c>
      <c r="C6116">
        <f>_xlfn.IFNA(HLOOKUP(B6116,'[1]Traitement outputs'!$B$33:$Q$33,1,TRUE),16)</f>
        <v>20</v>
      </c>
      <c r="E6116" s="1">
        <v>34954.75</v>
      </c>
      <c r="F6116">
        <v>22.673500000000001</v>
      </c>
      <c r="G6116">
        <f t="shared" si="570"/>
        <v>23</v>
      </c>
      <c r="I6116" s="1">
        <v>34954.75</v>
      </c>
      <c r="J6116">
        <v>0</v>
      </c>
      <c r="K6116">
        <f t="shared" si="571"/>
        <v>0</v>
      </c>
      <c r="M6116">
        <f>INDEX('[1]Traitement outputs (2)'!$B$51:$Q$56,MATCH(70,'[1]Traitement outputs (2)'!$A$51:$A$56,0),MATCH(C6116,'[1]Traitement outputs (2)'!$B$51:$Q$51,0))</f>
        <v>-16.864255714989046</v>
      </c>
      <c r="N6116">
        <f>INDEX('[1]Traitement outputs (2)'!$B$34:$Q$38,MATCH(70,'[1]Traitement outputs (2)'!$A$34:$A$38,0),MATCH(C6116,'[1]Traitement outputs (2)'!$B$33:$Q$33,0))</f>
        <v>-183.77989640241771</v>
      </c>
      <c r="O6116">
        <f>INDEX('[1]Traitement outputs (2)'!$B$58:$Q$63,MATCH(70,'[1]Traitement outputs (2)'!$A$58:$A$63,0),MATCH(C6116,'[1]Traitement outputs (2)'!$B$58:$Q$58,0))</f>
        <v>16.864787616041994</v>
      </c>
      <c r="P6116">
        <f>INDEX('[1]Traitement outputs (2)'!$B$41:$Q$45,MATCH(70,'[1]Traitement outputs (2)'!$A$41:$A$45,0),MATCH(C6116,'[1]Traitement outputs (2)'!$B$40:$Q$40,0))</f>
        <v>254.15803075879367</v>
      </c>
      <c r="Q6116">
        <f>IF(K6116&lt;30,INDEX('[1]Traitement outputs (2)'!$B$51:$Q$63,MATCH(70,'[1]Traitement outputs (2)'!$A$51:$A$63,0),MATCH(C6116,'[1]Traitement outputs (2)'!$B$51:$Q$51,0)),INDEX('[1]Traitement outputs (2)'!$B$34:$Q$38,MATCH(70,'[1]Traitement outputs (2)'!$A$34:$A$38,0),MATCH(C6116,'[1]Traitement outputs (2)'!$B$33:$Q$33,0)))</f>
        <v>-16.864255714989046</v>
      </c>
      <c r="R6116">
        <f>IF(K6116&lt;30,INDEX('[1]Traitement outputs (2)'!$B$58:$Q$63,MATCH(70,'[1]Traitement outputs (2)'!$A$58:$A$63,0),MATCH(C6116,'[1]Traitement outputs (2)'!$B$58:$Q$58,0)),INDEX('[1]Traitement outputs (2)'!$B$41:$Q$45,MATCH(70,'[1]Traitement outputs (2)'!$A$41:$A$45,0),MATCH(C6116,'[1]Traitement outputs (2)'!$B$40:$Q$40,0)))</f>
        <v>16.864787616041994</v>
      </c>
      <c r="T6116">
        <f t="shared" si="572"/>
        <v>-1958.42577907482</v>
      </c>
      <c r="U6116">
        <f t="shared" si="573"/>
        <v>1958.4875481058175</v>
      </c>
      <c r="X6116">
        <f t="shared" si="574"/>
        <v>4.735571455032727E-2</v>
      </c>
      <c r="Y6116">
        <f t="shared" si="575"/>
        <v>3.954259420836595E-2</v>
      </c>
    </row>
    <row r="6117" spans="1:25" x14ac:dyDescent="0.35">
      <c r="A6117" s="1">
        <v>34954.791666666664</v>
      </c>
      <c r="B6117">
        <v>20.000299999999999</v>
      </c>
      <c r="C6117">
        <f>_xlfn.IFNA(HLOOKUP(B6117,'[1]Traitement outputs'!$B$33:$Q$33,1,TRUE),16)</f>
        <v>20</v>
      </c>
      <c r="E6117" s="1">
        <v>34954.791666666664</v>
      </c>
      <c r="F6117">
        <v>22.209399999999999</v>
      </c>
      <c r="G6117">
        <f t="shared" si="570"/>
        <v>22</v>
      </c>
      <c r="I6117" s="1">
        <v>34954.791666666664</v>
      </c>
      <c r="J6117">
        <v>0</v>
      </c>
      <c r="K6117">
        <f t="shared" si="571"/>
        <v>0</v>
      </c>
      <c r="M6117">
        <f>INDEX('[1]Traitement outputs (2)'!$B$51:$Q$56,MATCH(70,'[1]Traitement outputs (2)'!$A$51:$A$56,0),MATCH(C6117,'[1]Traitement outputs (2)'!$B$51:$Q$51,0))</f>
        <v>-16.864255714989046</v>
      </c>
      <c r="N6117">
        <f>INDEX('[1]Traitement outputs (2)'!$B$34:$Q$38,MATCH(70,'[1]Traitement outputs (2)'!$A$34:$A$38,0),MATCH(C6117,'[1]Traitement outputs (2)'!$B$33:$Q$33,0))</f>
        <v>-183.77989640241771</v>
      </c>
      <c r="O6117">
        <f>INDEX('[1]Traitement outputs (2)'!$B$58:$Q$63,MATCH(70,'[1]Traitement outputs (2)'!$A$58:$A$63,0),MATCH(C6117,'[1]Traitement outputs (2)'!$B$58:$Q$58,0))</f>
        <v>16.864787616041994</v>
      </c>
      <c r="P6117">
        <f>INDEX('[1]Traitement outputs (2)'!$B$41:$Q$45,MATCH(70,'[1]Traitement outputs (2)'!$A$41:$A$45,0),MATCH(C6117,'[1]Traitement outputs (2)'!$B$40:$Q$40,0))</f>
        <v>254.15803075879367</v>
      </c>
      <c r="Q6117">
        <f>IF(K6117&lt;30,INDEX('[1]Traitement outputs (2)'!$B$51:$Q$63,MATCH(70,'[1]Traitement outputs (2)'!$A$51:$A$63,0),MATCH(C6117,'[1]Traitement outputs (2)'!$B$51:$Q$51,0)),INDEX('[1]Traitement outputs (2)'!$B$34:$Q$38,MATCH(70,'[1]Traitement outputs (2)'!$A$34:$A$38,0),MATCH(C6117,'[1]Traitement outputs (2)'!$B$33:$Q$33,0)))</f>
        <v>-16.864255714989046</v>
      </c>
      <c r="R6117">
        <f>IF(K6117&lt;30,INDEX('[1]Traitement outputs (2)'!$B$58:$Q$63,MATCH(70,'[1]Traitement outputs (2)'!$A$58:$A$63,0),MATCH(C6117,'[1]Traitement outputs (2)'!$B$58:$Q$58,0)),INDEX('[1]Traitement outputs (2)'!$B$41:$Q$45,MATCH(70,'[1]Traitement outputs (2)'!$A$41:$A$45,0),MATCH(C6117,'[1]Traitement outputs (2)'!$B$40:$Q$40,0)))</f>
        <v>16.864787616041994</v>
      </c>
      <c r="T6117">
        <f t="shared" si="572"/>
        <v>-1958.42577907482</v>
      </c>
      <c r="U6117">
        <f t="shared" si="573"/>
        <v>1958.4875481058175</v>
      </c>
      <c r="X6117">
        <f t="shared" si="574"/>
        <v>4.735571455032727E-2</v>
      </c>
      <c r="Y6117">
        <f t="shared" si="575"/>
        <v>3.954259420836595E-2</v>
      </c>
    </row>
    <row r="6118" spans="1:25" x14ac:dyDescent="0.35">
      <c r="A6118" s="1">
        <v>34954.833333333336</v>
      </c>
      <c r="B6118">
        <v>20.000299999999999</v>
      </c>
      <c r="C6118">
        <f>_xlfn.IFNA(HLOOKUP(B6118,'[1]Traitement outputs'!$B$33:$Q$33,1,TRUE),16)</f>
        <v>20</v>
      </c>
      <c r="E6118" s="1">
        <v>34954.833333333336</v>
      </c>
      <c r="F6118">
        <v>21.877300000000002</v>
      </c>
      <c r="G6118">
        <f t="shared" si="570"/>
        <v>22</v>
      </c>
      <c r="I6118" s="1">
        <v>34954.833333333336</v>
      </c>
      <c r="J6118">
        <v>0</v>
      </c>
      <c r="K6118">
        <f t="shared" si="571"/>
        <v>0</v>
      </c>
      <c r="M6118">
        <f>INDEX('[1]Traitement outputs (2)'!$B$51:$Q$56,MATCH(70,'[1]Traitement outputs (2)'!$A$51:$A$56,0),MATCH(C6118,'[1]Traitement outputs (2)'!$B$51:$Q$51,0))</f>
        <v>-16.864255714989046</v>
      </c>
      <c r="N6118">
        <f>INDEX('[1]Traitement outputs (2)'!$B$34:$Q$38,MATCH(70,'[1]Traitement outputs (2)'!$A$34:$A$38,0),MATCH(C6118,'[1]Traitement outputs (2)'!$B$33:$Q$33,0))</f>
        <v>-183.77989640241771</v>
      </c>
      <c r="O6118">
        <f>INDEX('[1]Traitement outputs (2)'!$B$58:$Q$63,MATCH(70,'[1]Traitement outputs (2)'!$A$58:$A$63,0),MATCH(C6118,'[1]Traitement outputs (2)'!$B$58:$Q$58,0))</f>
        <v>16.864787616041994</v>
      </c>
      <c r="P6118">
        <f>INDEX('[1]Traitement outputs (2)'!$B$41:$Q$45,MATCH(70,'[1]Traitement outputs (2)'!$A$41:$A$45,0),MATCH(C6118,'[1]Traitement outputs (2)'!$B$40:$Q$40,0))</f>
        <v>254.15803075879367</v>
      </c>
      <c r="Q6118">
        <f>IF(K6118&lt;30,INDEX('[1]Traitement outputs (2)'!$B$51:$Q$63,MATCH(70,'[1]Traitement outputs (2)'!$A$51:$A$63,0),MATCH(C6118,'[1]Traitement outputs (2)'!$B$51:$Q$51,0)),INDEX('[1]Traitement outputs (2)'!$B$34:$Q$38,MATCH(70,'[1]Traitement outputs (2)'!$A$34:$A$38,0),MATCH(C6118,'[1]Traitement outputs (2)'!$B$33:$Q$33,0)))</f>
        <v>-16.864255714989046</v>
      </c>
      <c r="R6118">
        <f>IF(K6118&lt;30,INDEX('[1]Traitement outputs (2)'!$B$58:$Q$63,MATCH(70,'[1]Traitement outputs (2)'!$A$58:$A$63,0),MATCH(C6118,'[1]Traitement outputs (2)'!$B$58:$Q$58,0)),INDEX('[1]Traitement outputs (2)'!$B$41:$Q$45,MATCH(70,'[1]Traitement outputs (2)'!$A$41:$A$45,0),MATCH(C6118,'[1]Traitement outputs (2)'!$B$40:$Q$40,0)))</f>
        <v>16.864787616041994</v>
      </c>
      <c r="T6118">
        <f t="shared" si="572"/>
        <v>-1958.42577907482</v>
      </c>
      <c r="U6118">
        <f t="shared" si="573"/>
        <v>1958.4875481058175</v>
      </c>
      <c r="X6118">
        <f t="shared" si="574"/>
        <v>4.735571455032727E-2</v>
      </c>
      <c r="Y6118">
        <f t="shared" si="575"/>
        <v>3.954259420836595E-2</v>
      </c>
    </row>
    <row r="6119" spans="1:25" x14ac:dyDescent="0.35">
      <c r="A6119" s="1">
        <v>34954.875</v>
      </c>
      <c r="B6119">
        <v>16.133299999999998</v>
      </c>
      <c r="C6119">
        <f>_xlfn.IFNA(HLOOKUP(B6119,'[1]Traitement outputs'!$B$33:$Q$33,1,TRUE),16)</f>
        <v>16</v>
      </c>
      <c r="E6119" s="1">
        <v>34954.875</v>
      </c>
      <c r="F6119">
        <v>27.2102</v>
      </c>
      <c r="G6119">
        <f t="shared" si="570"/>
        <v>27</v>
      </c>
      <c r="I6119" s="1">
        <v>34954.875</v>
      </c>
      <c r="J6119">
        <v>0</v>
      </c>
      <c r="K6119">
        <f t="shared" si="571"/>
        <v>0</v>
      </c>
      <c r="M6119">
        <f>INDEX('[1]Traitement outputs (2)'!$B$51:$Q$56,MATCH(70,'[1]Traitement outputs (2)'!$A$51:$A$56,0),MATCH(C6119,'[1]Traitement outputs (2)'!$B$51:$Q$51,0))</f>
        <v>-27.907128105419115</v>
      </c>
      <c r="N6119">
        <f>INDEX('[1]Traitement outputs (2)'!$B$34:$Q$38,MATCH(70,'[1]Traitement outputs (2)'!$A$34:$A$38,0),MATCH(C6119,'[1]Traitement outputs (2)'!$B$33:$Q$33,0))</f>
        <v>-87.65601603539298</v>
      </c>
      <c r="O6119">
        <f>INDEX('[1]Traitement outputs (2)'!$B$58:$Q$63,MATCH(70,'[1]Traitement outputs (2)'!$A$58:$A$63,0),MATCH(C6119,'[1]Traitement outputs (2)'!$B$58:$Q$58,0))</f>
        <v>27.907128104236733</v>
      </c>
      <c r="P6119">
        <f>INDEX('[1]Traitement outputs (2)'!$B$41:$Q$45,MATCH(70,'[1]Traitement outputs (2)'!$A$41:$A$45,0),MATCH(C6119,'[1]Traitement outputs (2)'!$B$40:$Q$40,0))</f>
        <v>158.03405896601754</v>
      </c>
      <c r="Q6119">
        <f>IF(K6119&lt;30,INDEX('[1]Traitement outputs (2)'!$B$51:$Q$63,MATCH(70,'[1]Traitement outputs (2)'!$A$51:$A$63,0),MATCH(C6119,'[1]Traitement outputs (2)'!$B$51:$Q$51,0)),INDEX('[1]Traitement outputs (2)'!$B$34:$Q$38,MATCH(70,'[1]Traitement outputs (2)'!$A$34:$A$38,0),MATCH(C6119,'[1]Traitement outputs (2)'!$B$33:$Q$33,0)))</f>
        <v>-27.907128105419115</v>
      </c>
      <c r="R6119">
        <f>IF(K6119&lt;30,INDEX('[1]Traitement outputs (2)'!$B$58:$Q$63,MATCH(70,'[1]Traitement outputs (2)'!$A$58:$A$63,0),MATCH(C6119,'[1]Traitement outputs (2)'!$B$58:$Q$58,0)),INDEX('[1]Traitement outputs (2)'!$B$41:$Q$45,MATCH(70,'[1]Traitement outputs (2)'!$A$41:$A$45,0),MATCH(C6119,'[1]Traitement outputs (2)'!$B$40:$Q$40,0)))</f>
        <v>27.907128104236733</v>
      </c>
      <c r="T6119">
        <f t="shared" si="572"/>
        <v>-3240.8212983285953</v>
      </c>
      <c r="U6119">
        <f t="shared" si="573"/>
        <v>3240.8212981912866</v>
      </c>
      <c r="X6119">
        <f t="shared" si="574"/>
        <v>7.8364679403255921E-2</v>
      </c>
      <c r="Y6119">
        <f t="shared" si="575"/>
        <v>6.5433390996103388E-2</v>
      </c>
    </row>
    <row r="6120" spans="1:25" x14ac:dyDescent="0.35">
      <c r="A6120" s="1">
        <v>34954.916666666664</v>
      </c>
      <c r="B6120">
        <v>16.000399999999999</v>
      </c>
      <c r="C6120">
        <f>_xlfn.IFNA(HLOOKUP(B6120,'[1]Traitement outputs'!$B$33:$Q$33,1,TRUE),16)</f>
        <v>16</v>
      </c>
      <c r="E6120" s="1">
        <v>34954.916666666664</v>
      </c>
      <c r="F6120">
        <v>28.634599999999999</v>
      </c>
      <c r="G6120">
        <f t="shared" si="570"/>
        <v>29</v>
      </c>
      <c r="I6120" s="1">
        <v>34954.916666666664</v>
      </c>
      <c r="J6120">
        <v>0</v>
      </c>
      <c r="K6120">
        <f t="shared" si="571"/>
        <v>0</v>
      </c>
      <c r="M6120">
        <f>INDEX('[1]Traitement outputs (2)'!$B$51:$Q$56,MATCH(70,'[1]Traitement outputs (2)'!$A$51:$A$56,0),MATCH(C6120,'[1]Traitement outputs (2)'!$B$51:$Q$51,0))</f>
        <v>-27.907128105419115</v>
      </c>
      <c r="N6120">
        <f>INDEX('[1]Traitement outputs (2)'!$B$34:$Q$38,MATCH(70,'[1]Traitement outputs (2)'!$A$34:$A$38,0),MATCH(C6120,'[1]Traitement outputs (2)'!$B$33:$Q$33,0))</f>
        <v>-87.65601603539298</v>
      </c>
      <c r="O6120">
        <f>INDEX('[1]Traitement outputs (2)'!$B$58:$Q$63,MATCH(70,'[1]Traitement outputs (2)'!$A$58:$A$63,0),MATCH(C6120,'[1]Traitement outputs (2)'!$B$58:$Q$58,0))</f>
        <v>27.907128104236733</v>
      </c>
      <c r="P6120">
        <f>INDEX('[1]Traitement outputs (2)'!$B$41:$Q$45,MATCH(70,'[1]Traitement outputs (2)'!$A$41:$A$45,0),MATCH(C6120,'[1]Traitement outputs (2)'!$B$40:$Q$40,0))</f>
        <v>158.03405896601754</v>
      </c>
      <c r="Q6120">
        <f>IF(K6120&lt;30,INDEX('[1]Traitement outputs (2)'!$B$51:$Q$63,MATCH(70,'[1]Traitement outputs (2)'!$A$51:$A$63,0),MATCH(C6120,'[1]Traitement outputs (2)'!$B$51:$Q$51,0)),INDEX('[1]Traitement outputs (2)'!$B$34:$Q$38,MATCH(70,'[1]Traitement outputs (2)'!$A$34:$A$38,0),MATCH(C6120,'[1]Traitement outputs (2)'!$B$33:$Q$33,0)))</f>
        <v>-27.907128105419115</v>
      </c>
      <c r="R6120">
        <f>IF(K6120&lt;30,INDEX('[1]Traitement outputs (2)'!$B$58:$Q$63,MATCH(70,'[1]Traitement outputs (2)'!$A$58:$A$63,0),MATCH(C6120,'[1]Traitement outputs (2)'!$B$58:$Q$58,0)),INDEX('[1]Traitement outputs (2)'!$B$41:$Q$45,MATCH(70,'[1]Traitement outputs (2)'!$A$41:$A$45,0),MATCH(C6120,'[1]Traitement outputs (2)'!$B$40:$Q$40,0)))</f>
        <v>27.907128104236733</v>
      </c>
      <c r="T6120">
        <f t="shared" si="572"/>
        <v>-3240.8212983285953</v>
      </c>
      <c r="U6120">
        <f t="shared" si="573"/>
        <v>3240.8212981912866</v>
      </c>
      <c r="X6120">
        <f t="shared" si="574"/>
        <v>7.8364679403255921E-2</v>
      </c>
      <c r="Y6120">
        <f t="shared" si="575"/>
        <v>6.5433390996103388E-2</v>
      </c>
    </row>
    <row r="6121" spans="1:25" x14ac:dyDescent="0.35">
      <c r="A6121" s="1">
        <v>34954.958333333336</v>
      </c>
      <c r="B6121">
        <v>16.0002</v>
      </c>
      <c r="C6121">
        <f>_xlfn.IFNA(HLOOKUP(B6121,'[1]Traitement outputs'!$B$33:$Q$33,1,TRUE),16)</f>
        <v>16</v>
      </c>
      <c r="E6121" s="1">
        <v>34954.958333333336</v>
      </c>
      <c r="F6121">
        <v>30.542999999999999</v>
      </c>
      <c r="G6121">
        <f t="shared" si="570"/>
        <v>31</v>
      </c>
      <c r="I6121" s="1">
        <v>34954.958333333336</v>
      </c>
      <c r="J6121">
        <v>0</v>
      </c>
      <c r="K6121">
        <f t="shared" si="571"/>
        <v>0</v>
      </c>
      <c r="M6121">
        <f>INDEX('[1]Traitement outputs (2)'!$B$51:$Q$56,MATCH(70,'[1]Traitement outputs (2)'!$A$51:$A$56,0),MATCH(C6121,'[1]Traitement outputs (2)'!$B$51:$Q$51,0))</f>
        <v>-27.907128105419115</v>
      </c>
      <c r="N6121">
        <f>INDEX('[1]Traitement outputs (2)'!$B$34:$Q$38,MATCH(70,'[1]Traitement outputs (2)'!$A$34:$A$38,0),MATCH(C6121,'[1]Traitement outputs (2)'!$B$33:$Q$33,0))</f>
        <v>-87.65601603539298</v>
      </c>
      <c r="O6121">
        <f>INDEX('[1]Traitement outputs (2)'!$B$58:$Q$63,MATCH(70,'[1]Traitement outputs (2)'!$A$58:$A$63,0),MATCH(C6121,'[1]Traitement outputs (2)'!$B$58:$Q$58,0))</f>
        <v>27.907128104236733</v>
      </c>
      <c r="P6121">
        <f>INDEX('[1]Traitement outputs (2)'!$B$41:$Q$45,MATCH(70,'[1]Traitement outputs (2)'!$A$41:$A$45,0),MATCH(C6121,'[1]Traitement outputs (2)'!$B$40:$Q$40,0))</f>
        <v>158.03405896601754</v>
      </c>
      <c r="Q6121">
        <f>IF(K6121&lt;30,INDEX('[1]Traitement outputs (2)'!$B$51:$Q$63,MATCH(70,'[1]Traitement outputs (2)'!$A$51:$A$63,0),MATCH(C6121,'[1]Traitement outputs (2)'!$B$51:$Q$51,0)),INDEX('[1]Traitement outputs (2)'!$B$34:$Q$38,MATCH(70,'[1]Traitement outputs (2)'!$A$34:$A$38,0),MATCH(C6121,'[1]Traitement outputs (2)'!$B$33:$Q$33,0)))</f>
        <v>-27.907128105419115</v>
      </c>
      <c r="R6121">
        <f>IF(K6121&lt;30,INDEX('[1]Traitement outputs (2)'!$B$58:$Q$63,MATCH(70,'[1]Traitement outputs (2)'!$A$58:$A$63,0),MATCH(C6121,'[1]Traitement outputs (2)'!$B$58:$Q$58,0)),INDEX('[1]Traitement outputs (2)'!$B$41:$Q$45,MATCH(70,'[1]Traitement outputs (2)'!$A$41:$A$45,0),MATCH(C6121,'[1]Traitement outputs (2)'!$B$40:$Q$40,0)))</f>
        <v>27.907128104236733</v>
      </c>
      <c r="T6121">
        <f t="shared" si="572"/>
        <v>-3240.8212983285953</v>
      </c>
      <c r="U6121">
        <f t="shared" si="573"/>
        <v>3240.8212981912866</v>
      </c>
      <c r="X6121">
        <f t="shared" si="574"/>
        <v>7.8364679403255921E-2</v>
      </c>
      <c r="Y6121">
        <f t="shared" si="575"/>
        <v>6.5433390996103388E-2</v>
      </c>
    </row>
    <row r="6122" spans="1:25" x14ac:dyDescent="0.35">
      <c r="A6122" s="1">
        <v>34955</v>
      </c>
      <c r="B6122">
        <v>16.000299999999999</v>
      </c>
      <c r="C6122">
        <f>_xlfn.IFNA(HLOOKUP(B6122,'[1]Traitement outputs'!$B$33:$Q$33,1,TRUE),16)</f>
        <v>16</v>
      </c>
      <c r="E6122" s="1">
        <v>34955</v>
      </c>
      <c r="F6122">
        <v>32.064799999999998</v>
      </c>
      <c r="G6122">
        <f t="shared" si="570"/>
        <v>32</v>
      </c>
      <c r="I6122" s="1">
        <v>34955</v>
      </c>
      <c r="J6122">
        <v>0</v>
      </c>
      <c r="K6122">
        <f t="shared" si="571"/>
        <v>0</v>
      </c>
      <c r="M6122">
        <f>INDEX('[1]Traitement outputs (2)'!$B$51:$Q$56,MATCH(70,'[1]Traitement outputs (2)'!$A$51:$A$56,0),MATCH(C6122,'[1]Traitement outputs (2)'!$B$51:$Q$51,0))</f>
        <v>-27.907128105419115</v>
      </c>
      <c r="N6122">
        <f>INDEX('[1]Traitement outputs (2)'!$B$34:$Q$38,MATCH(70,'[1]Traitement outputs (2)'!$A$34:$A$38,0),MATCH(C6122,'[1]Traitement outputs (2)'!$B$33:$Q$33,0))</f>
        <v>-87.65601603539298</v>
      </c>
      <c r="O6122">
        <f>INDEX('[1]Traitement outputs (2)'!$B$58:$Q$63,MATCH(70,'[1]Traitement outputs (2)'!$A$58:$A$63,0),MATCH(C6122,'[1]Traitement outputs (2)'!$B$58:$Q$58,0))</f>
        <v>27.907128104236733</v>
      </c>
      <c r="P6122">
        <f>INDEX('[1]Traitement outputs (2)'!$B$41:$Q$45,MATCH(70,'[1]Traitement outputs (2)'!$A$41:$A$45,0),MATCH(C6122,'[1]Traitement outputs (2)'!$B$40:$Q$40,0))</f>
        <v>158.03405896601754</v>
      </c>
      <c r="Q6122">
        <f>IF(K6122&lt;30,INDEX('[1]Traitement outputs (2)'!$B$51:$Q$63,MATCH(70,'[1]Traitement outputs (2)'!$A$51:$A$63,0),MATCH(C6122,'[1]Traitement outputs (2)'!$B$51:$Q$51,0)),INDEX('[1]Traitement outputs (2)'!$B$34:$Q$38,MATCH(70,'[1]Traitement outputs (2)'!$A$34:$A$38,0),MATCH(C6122,'[1]Traitement outputs (2)'!$B$33:$Q$33,0)))</f>
        <v>-27.907128105419115</v>
      </c>
      <c r="R6122">
        <f>IF(K6122&lt;30,INDEX('[1]Traitement outputs (2)'!$B$58:$Q$63,MATCH(70,'[1]Traitement outputs (2)'!$A$58:$A$63,0),MATCH(C6122,'[1]Traitement outputs (2)'!$B$58:$Q$58,0)),INDEX('[1]Traitement outputs (2)'!$B$41:$Q$45,MATCH(70,'[1]Traitement outputs (2)'!$A$41:$A$45,0),MATCH(C6122,'[1]Traitement outputs (2)'!$B$40:$Q$40,0)))</f>
        <v>27.907128104236733</v>
      </c>
      <c r="T6122">
        <f t="shared" si="572"/>
        <v>-3240.8212983285953</v>
      </c>
      <c r="U6122">
        <f t="shared" si="573"/>
        <v>3240.8212981912866</v>
      </c>
      <c r="X6122">
        <f t="shared" si="574"/>
        <v>7.8364679403255921E-2</v>
      </c>
      <c r="Y6122">
        <f t="shared" si="575"/>
        <v>6.5433390996103388E-2</v>
      </c>
    </row>
    <row r="6123" spans="1:25" x14ac:dyDescent="0.35">
      <c r="A6123" s="1">
        <v>34955.041666666664</v>
      </c>
      <c r="B6123">
        <v>16.000299999999999</v>
      </c>
      <c r="C6123">
        <f>_xlfn.IFNA(HLOOKUP(B6123,'[1]Traitement outputs'!$B$33:$Q$33,1,TRUE),16)</f>
        <v>16</v>
      </c>
      <c r="E6123" s="1">
        <v>34955.041666666664</v>
      </c>
      <c r="F6123">
        <v>33.451099999999997</v>
      </c>
      <c r="G6123">
        <f t="shared" si="570"/>
        <v>33</v>
      </c>
      <c r="I6123" s="1">
        <v>34955.041666666664</v>
      </c>
      <c r="J6123">
        <v>0</v>
      </c>
      <c r="K6123">
        <f t="shared" si="571"/>
        <v>0</v>
      </c>
      <c r="M6123">
        <f>INDEX('[1]Traitement outputs (2)'!$B$51:$Q$56,MATCH(70,'[1]Traitement outputs (2)'!$A$51:$A$56,0),MATCH(C6123,'[1]Traitement outputs (2)'!$B$51:$Q$51,0))</f>
        <v>-27.907128105419115</v>
      </c>
      <c r="N6123">
        <f>INDEX('[1]Traitement outputs (2)'!$B$34:$Q$38,MATCH(70,'[1]Traitement outputs (2)'!$A$34:$A$38,0),MATCH(C6123,'[1]Traitement outputs (2)'!$B$33:$Q$33,0))</f>
        <v>-87.65601603539298</v>
      </c>
      <c r="O6123">
        <f>INDEX('[1]Traitement outputs (2)'!$B$58:$Q$63,MATCH(70,'[1]Traitement outputs (2)'!$A$58:$A$63,0),MATCH(C6123,'[1]Traitement outputs (2)'!$B$58:$Q$58,0))</f>
        <v>27.907128104236733</v>
      </c>
      <c r="P6123">
        <f>INDEX('[1]Traitement outputs (2)'!$B$41:$Q$45,MATCH(70,'[1]Traitement outputs (2)'!$A$41:$A$45,0),MATCH(C6123,'[1]Traitement outputs (2)'!$B$40:$Q$40,0))</f>
        <v>158.03405896601754</v>
      </c>
      <c r="Q6123">
        <f>IF(K6123&lt;30,INDEX('[1]Traitement outputs (2)'!$B$51:$Q$63,MATCH(70,'[1]Traitement outputs (2)'!$A$51:$A$63,0),MATCH(C6123,'[1]Traitement outputs (2)'!$B$51:$Q$51,0)),INDEX('[1]Traitement outputs (2)'!$B$34:$Q$38,MATCH(70,'[1]Traitement outputs (2)'!$A$34:$A$38,0),MATCH(C6123,'[1]Traitement outputs (2)'!$B$33:$Q$33,0)))</f>
        <v>-27.907128105419115</v>
      </c>
      <c r="R6123">
        <f>IF(K6123&lt;30,INDEX('[1]Traitement outputs (2)'!$B$58:$Q$63,MATCH(70,'[1]Traitement outputs (2)'!$A$58:$A$63,0),MATCH(C6123,'[1]Traitement outputs (2)'!$B$58:$Q$58,0)),INDEX('[1]Traitement outputs (2)'!$B$41:$Q$45,MATCH(70,'[1]Traitement outputs (2)'!$A$41:$A$45,0),MATCH(C6123,'[1]Traitement outputs (2)'!$B$40:$Q$40,0)))</f>
        <v>27.907128104236733</v>
      </c>
      <c r="T6123">
        <f t="shared" si="572"/>
        <v>-3240.8212983285953</v>
      </c>
      <c r="U6123">
        <f t="shared" si="573"/>
        <v>3240.8212981912866</v>
      </c>
      <c r="X6123">
        <f t="shared" si="574"/>
        <v>7.8364679403255921E-2</v>
      </c>
      <c r="Y6123">
        <f t="shared" si="575"/>
        <v>6.5433390996103388E-2</v>
      </c>
    </row>
    <row r="6124" spans="1:25" x14ac:dyDescent="0.35">
      <c r="A6124" s="1">
        <v>34955.083333333336</v>
      </c>
      <c r="B6124">
        <v>16.000299999999999</v>
      </c>
      <c r="C6124">
        <f>_xlfn.IFNA(HLOOKUP(B6124,'[1]Traitement outputs'!$B$33:$Q$33,1,TRUE),16)</f>
        <v>16</v>
      </c>
      <c r="E6124" s="1">
        <v>34955.083333333336</v>
      </c>
      <c r="F6124">
        <v>34.771000000000001</v>
      </c>
      <c r="G6124">
        <f t="shared" si="570"/>
        <v>35</v>
      </c>
      <c r="I6124" s="1">
        <v>34955.083333333336</v>
      </c>
      <c r="J6124">
        <v>0</v>
      </c>
      <c r="K6124">
        <f t="shared" si="571"/>
        <v>0</v>
      </c>
      <c r="M6124">
        <f>INDEX('[1]Traitement outputs (2)'!$B$51:$Q$56,MATCH(70,'[1]Traitement outputs (2)'!$A$51:$A$56,0),MATCH(C6124,'[1]Traitement outputs (2)'!$B$51:$Q$51,0))</f>
        <v>-27.907128105419115</v>
      </c>
      <c r="N6124">
        <f>INDEX('[1]Traitement outputs (2)'!$B$34:$Q$38,MATCH(70,'[1]Traitement outputs (2)'!$A$34:$A$38,0),MATCH(C6124,'[1]Traitement outputs (2)'!$B$33:$Q$33,0))</f>
        <v>-87.65601603539298</v>
      </c>
      <c r="O6124">
        <f>INDEX('[1]Traitement outputs (2)'!$B$58:$Q$63,MATCH(70,'[1]Traitement outputs (2)'!$A$58:$A$63,0),MATCH(C6124,'[1]Traitement outputs (2)'!$B$58:$Q$58,0))</f>
        <v>27.907128104236733</v>
      </c>
      <c r="P6124">
        <f>INDEX('[1]Traitement outputs (2)'!$B$41:$Q$45,MATCH(70,'[1]Traitement outputs (2)'!$A$41:$A$45,0),MATCH(C6124,'[1]Traitement outputs (2)'!$B$40:$Q$40,0))</f>
        <v>158.03405896601754</v>
      </c>
      <c r="Q6124">
        <f>IF(K6124&lt;30,INDEX('[1]Traitement outputs (2)'!$B$51:$Q$63,MATCH(70,'[1]Traitement outputs (2)'!$A$51:$A$63,0),MATCH(C6124,'[1]Traitement outputs (2)'!$B$51:$Q$51,0)),INDEX('[1]Traitement outputs (2)'!$B$34:$Q$38,MATCH(70,'[1]Traitement outputs (2)'!$A$34:$A$38,0),MATCH(C6124,'[1]Traitement outputs (2)'!$B$33:$Q$33,0)))</f>
        <v>-27.907128105419115</v>
      </c>
      <c r="R6124">
        <f>IF(K6124&lt;30,INDEX('[1]Traitement outputs (2)'!$B$58:$Q$63,MATCH(70,'[1]Traitement outputs (2)'!$A$58:$A$63,0),MATCH(C6124,'[1]Traitement outputs (2)'!$B$58:$Q$58,0)),INDEX('[1]Traitement outputs (2)'!$B$41:$Q$45,MATCH(70,'[1]Traitement outputs (2)'!$A$41:$A$45,0),MATCH(C6124,'[1]Traitement outputs (2)'!$B$40:$Q$40,0)))</f>
        <v>27.907128104236733</v>
      </c>
      <c r="T6124">
        <f t="shared" si="572"/>
        <v>-3240.8212983285953</v>
      </c>
      <c r="U6124">
        <f t="shared" si="573"/>
        <v>3240.8212981912866</v>
      </c>
      <c r="X6124">
        <f t="shared" si="574"/>
        <v>7.8364679403255921E-2</v>
      </c>
      <c r="Y6124">
        <f t="shared" si="575"/>
        <v>6.5433390996103388E-2</v>
      </c>
    </row>
    <row r="6125" spans="1:25" x14ac:dyDescent="0.35">
      <c r="A6125" s="1">
        <v>34955.125</v>
      </c>
      <c r="B6125">
        <v>16.000299999999999</v>
      </c>
      <c r="C6125">
        <f>_xlfn.IFNA(HLOOKUP(B6125,'[1]Traitement outputs'!$B$33:$Q$33,1,TRUE),16)</f>
        <v>16</v>
      </c>
      <c r="E6125" s="1">
        <v>34955.125</v>
      </c>
      <c r="F6125">
        <v>35.748100000000001</v>
      </c>
      <c r="G6125">
        <f t="shared" si="570"/>
        <v>36</v>
      </c>
      <c r="I6125" s="1">
        <v>34955.125</v>
      </c>
      <c r="J6125">
        <v>0</v>
      </c>
      <c r="K6125">
        <f t="shared" si="571"/>
        <v>0</v>
      </c>
      <c r="M6125">
        <f>INDEX('[1]Traitement outputs (2)'!$B$51:$Q$56,MATCH(70,'[1]Traitement outputs (2)'!$A$51:$A$56,0),MATCH(C6125,'[1]Traitement outputs (2)'!$B$51:$Q$51,0))</f>
        <v>-27.907128105419115</v>
      </c>
      <c r="N6125">
        <f>INDEX('[1]Traitement outputs (2)'!$B$34:$Q$38,MATCH(70,'[1]Traitement outputs (2)'!$A$34:$A$38,0),MATCH(C6125,'[1]Traitement outputs (2)'!$B$33:$Q$33,0))</f>
        <v>-87.65601603539298</v>
      </c>
      <c r="O6125">
        <f>INDEX('[1]Traitement outputs (2)'!$B$58:$Q$63,MATCH(70,'[1]Traitement outputs (2)'!$A$58:$A$63,0),MATCH(C6125,'[1]Traitement outputs (2)'!$B$58:$Q$58,0))</f>
        <v>27.907128104236733</v>
      </c>
      <c r="P6125">
        <f>INDEX('[1]Traitement outputs (2)'!$B$41:$Q$45,MATCH(70,'[1]Traitement outputs (2)'!$A$41:$A$45,0),MATCH(C6125,'[1]Traitement outputs (2)'!$B$40:$Q$40,0))</f>
        <v>158.03405896601754</v>
      </c>
      <c r="Q6125">
        <f>IF(K6125&lt;30,INDEX('[1]Traitement outputs (2)'!$B$51:$Q$63,MATCH(70,'[1]Traitement outputs (2)'!$A$51:$A$63,0),MATCH(C6125,'[1]Traitement outputs (2)'!$B$51:$Q$51,0)),INDEX('[1]Traitement outputs (2)'!$B$34:$Q$38,MATCH(70,'[1]Traitement outputs (2)'!$A$34:$A$38,0),MATCH(C6125,'[1]Traitement outputs (2)'!$B$33:$Q$33,0)))</f>
        <v>-27.907128105419115</v>
      </c>
      <c r="R6125">
        <f>IF(K6125&lt;30,INDEX('[1]Traitement outputs (2)'!$B$58:$Q$63,MATCH(70,'[1]Traitement outputs (2)'!$A$58:$A$63,0),MATCH(C6125,'[1]Traitement outputs (2)'!$B$58:$Q$58,0)),INDEX('[1]Traitement outputs (2)'!$B$41:$Q$45,MATCH(70,'[1]Traitement outputs (2)'!$A$41:$A$45,0),MATCH(C6125,'[1]Traitement outputs (2)'!$B$40:$Q$40,0)))</f>
        <v>27.907128104236733</v>
      </c>
      <c r="T6125">
        <f t="shared" si="572"/>
        <v>-3240.8212983285953</v>
      </c>
      <c r="U6125">
        <f t="shared" si="573"/>
        <v>3240.8212981912866</v>
      </c>
      <c r="X6125">
        <f t="shared" si="574"/>
        <v>7.8364679403255921E-2</v>
      </c>
      <c r="Y6125">
        <f t="shared" si="575"/>
        <v>6.5433390996103388E-2</v>
      </c>
    </row>
    <row r="6126" spans="1:25" x14ac:dyDescent="0.35">
      <c r="A6126" s="1">
        <v>34955.166666666664</v>
      </c>
      <c r="B6126">
        <v>16.000299999999999</v>
      </c>
      <c r="C6126">
        <f>_xlfn.IFNA(HLOOKUP(B6126,'[1]Traitement outputs'!$B$33:$Q$33,1,TRUE),16)</f>
        <v>16</v>
      </c>
      <c r="E6126" s="1">
        <v>34955.166666666664</v>
      </c>
      <c r="F6126">
        <v>36.564900000000002</v>
      </c>
      <c r="G6126">
        <f t="shared" si="570"/>
        <v>37</v>
      </c>
      <c r="I6126" s="1">
        <v>34955.166666666664</v>
      </c>
      <c r="J6126">
        <v>0</v>
      </c>
      <c r="K6126">
        <f t="shared" si="571"/>
        <v>0</v>
      </c>
      <c r="M6126">
        <f>INDEX('[1]Traitement outputs (2)'!$B$51:$Q$56,MATCH(70,'[1]Traitement outputs (2)'!$A$51:$A$56,0),MATCH(C6126,'[1]Traitement outputs (2)'!$B$51:$Q$51,0))</f>
        <v>-27.907128105419115</v>
      </c>
      <c r="N6126">
        <f>INDEX('[1]Traitement outputs (2)'!$B$34:$Q$38,MATCH(70,'[1]Traitement outputs (2)'!$A$34:$A$38,0),MATCH(C6126,'[1]Traitement outputs (2)'!$B$33:$Q$33,0))</f>
        <v>-87.65601603539298</v>
      </c>
      <c r="O6126">
        <f>INDEX('[1]Traitement outputs (2)'!$B$58:$Q$63,MATCH(70,'[1]Traitement outputs (2)'!$A$58:$A$63,0),MATCH(C6126,'[1]Traitement outputs (2)'!$B$58:$Q$58,0))</f>
        <v>27.907128104236733</v>
      </c>
      <c r="P6126">
        <f>INDEX('[1]Traitement outputs (2)'!$B$41:$Q$45,MATCH(70,'[1]Traitement outputs (2)'!$A$41:$A$45,0),MATCH(C6126,'[1]Traitement outputs (2)'!$B$40:$Q$40,0))</f>
        <v>158.03405896601754</v>
      </c>
      <c r="Q6126">
        <f>IF(K6126&lt;30,INDEX('[1]Traitement outputs (2)'!$B$51:$Q$63,MATCH(70,'[1]Traitement outputs (2)'!$A$51:$A$63,0),MATCH(C6126,'[1]Traitement outputs (2)'!$B$51:$Q$51,0)),INDEX('[1]Traitement outputs (2)'!$B$34:$Q$38,MATCH(70,'[1]Traitement outputs (2)'!$A$34:$A$38,0),MATCH(C6126,'[1]Traitement outputs (2)'!$B$33:$Q$33,0)))</f>
        <v>-27.907128105419115</v>
      </c>
      <c r="R6126">
        <f>IF(K6126&lt;30,INDEX('[1]Traitement outputs (2)'!$B$58:$Q$63,MATCH(70,'[1]Traitement outputs (2)'!$A$58:$A$63,0),MATCH(C6126,'[1]Traitement outputs (2)'!$B$58:$Q$58,0)),INDEX('[1]Traitement outputs (2)'!$B$41:$Q$45,MATCH(70,'[1]Traitement outputs (2)'!$A$41:$A$45,0),MATCH(C6126,'[1]Traitement outputs (2)'!$B$40:$Q$40,0)))</f>
        <v>27.907128104236733</v>
      </c>
      <c r="T6126">
        <f t="shared" si="572"/>
        <v>-3240.8212983285953</v>
      </c>
      <c r="U6126">
        <f t="shared" si="573"/>
        <v>3240.8212981912866</v>
      </c>
      <c r="X6126">
        <f t="shared" si="574"/>
        <v>7.8364679403255921E-2</v>
      </c>
      <c r="Y6126">
        <f t="shared" si="575"/>
        <v>6.5433390996103388E-2</v>
      </c>
    </row>
    <row r="6127" spans="1:25" x14ac:dyDescent="0.35">
      <c r="A6127" s="1">
        <v>34955.208333333336</v>
      </c>
      <c r="B6127">
        <v>19.971399999999999</v>
      </c>
      <c r="C6127">
        <f>_xlfn.IFNA(HLOOKUP(B6127,'[1]Traitement outputs'!$B$33:$Q$33,1,TRUE),16)</f>
        <v>18</v>
      </c>
      <c r="E6127" s="1">
        <v>34955.208333333336</v>
      </c>
      <c r="F6127">
        <v>28.622599999999998</v>
      </c>
      <c r="G6127">
        <f t="shared" si="570"/>
        <v>29</v>
      </c>
      <c r="I6127" s="1">
        <v>34955.208333333336</v>
      </c>
      <c r="J6127">
        <v>2058.04</v>
      </c>
      <c r="K6127">
        <f t="shared" si="571"/>
        <v>17.722046555204223</v>
      </c>
      <c r="M6127">
        <f>INDEX('[1]Traitement outputs (2)'!$B$51:$Q$56,MATCH(70,'[1]Traitement outputs (2)'!$A$51:$A$56,0),MATCH(C6127,'[1]Traitement outputs (2)'!$B$51:$Q$51,0))</f>
        <v>-40.563606676443541</v>
      </c>
      <c r="N6127">
        <f>INDEX('[1]Traitement outputs (2)'!$B$34:$Q$38,MATCH(70,'[1]Traitement outputs (2)'!$A$34:$A$38,0),MATCH(C6127,'[1]Traitement outputs (2)'!$B$33:$Q$33,0))</f>
        <v>-132.60751704955501</v>
      </c>
      <c r="O6127">
        <f>INDEX('[1]Traitement outputs (2)'!$B$58:$Q$63,MATCH(70,'[1]Traitement outputs (2)'!$A$58:$A$63,0),MATCH(C6127,'[1]Traitement outputs (2)'!$B$58:$Q$58,0))</f>
        <v>40.565237508304868</v>
      </c>
      <c r="P6127">
        <f>INDEX('[1]Traitement outputs (2)'!$B$41:$Q$45,MATCH(70,'[1]Traitement outputs (2)'!$A$41:$A$45,0),MATCH(C6127,'[1]Traitement outputs (2)'!$B$40:$Q$40,0))</f>
        <v>202.98564822710691</v>
      </c>
      <c r="Q6127">
        <f>IF(K6127&lt;30,INDEX('[1]Traitement outputs (2)'!$B$51:$Q$63,MATCH(70,'[1]Traitement outputs (2)'!$A$51:$A$63,0),MATCH(C6127,'[1]Traitement outputs (2)'!$B$51:$Q$51,0)),INDEX('[1]Traitement outputs (2)'!$B$34:$Q$38,MATCH(70,'[1]Traitement outputs (2)'!$A$34:$A$38,0),MATCH(C6127,'[1]Traitement outputs (2)'!$B$33:$Q$33,0)))</f>
        <v>-40.563606676443541</v>
      </c>
      <c r="R6127">
        <f>IF(K6127&lt;30,INDEX('[1]Traitement outputs (2)'!$B$58:$Q$63,MATCH(70,'[1]Traitement outputs (2)'!$A$58:$A$63,0),MATCH(C6127,'[1]Traitement outputs (2)'!$B$58:$Q$58,0)),INDEX('[1]Traitement outputs (2)'!$B$41:$Q$45,MATCH(70,'[1]Traitement outputs (2)'!$A$41:$A$45,0),MATCH(C6127,'[1]Traitement outputs (2)'!$B$40:$Q$40,0)))</f>
        <v>40.565237508304868</v>
      </c>
      <c r="T6127">
        <f t="shared" si="572"/>
        <v>-4710.6029670073767</v>
      </c>
      <c r="U6127">
        <f t="shared" si="573"/>
        <v>4710.7923535544342</v>
      </c>
      <c r="X6127">
        <f t="shared" si="574"/>
        <v>0.11390473504229935</v>
      </c>
      <c r="Y6127">
        <f t="shared" si="575"/>
        <v>9.5112654975333846E-2</v>
      </c>
    </row>
    <row r="6128" spans="1:25" x14ac:dyDescent="0.35">
      <c r="A6128" s="1">
        <v>34955.25</v>
      </c>
      <c r="B6128">
        <v>20.000599999999999</v>
      </c>
      <c r="C6128">
        <f>_xlfn.IFNA(HLOOKUP(B6128,'[1]Traitement outputs'!$B$33:$Q$33,1,TRUE),16)</f>
        <v>20</v>
      </c>
      <c r="E6128" s="1">
        <v>34955.25</v>
      </c>
      <c r="F6128">
        <v>26.677700000000002</v>
      </c>
      <c r="G6128">
        <f t="shared" si="570"/>
        <v>27</v>
      </c>
      <c r="I6128" s="1">
        <v>34955.25</v>
      </c>
      <c r="J6128">
        <v>14011.9</v>
      </c>
      <c r="K6128">
        <f t="shared" si="571"/>
        <v>120.65826909431597</v>
      </c>
      <c r="M6128">
        <f>INDEX('[1]Traitement outputs (2)'!$B$51:$Q$56,MATCH(70,'[1]Traitement outputs (2)'!$A$51:$A$56,0),MATCH(C6128,'[1]Traitement outputs (2)'!$B$51:$Q$51,0))</f>
        <v>-16.864255714989046</v>
      </c>
      <c r="N6128">
        <f>INDEX('[1]Traitement outputs (2)'!$B$34:$Q$38,MATCH(70,'[1]Traitement outputs (2)'!$A$34:$A$38,0),MATCH(C6128,'[1]Traitement outputs (2)'!$B$33:$Q$33,0))</f>
        <v>-183.77989640241771</v>
      </c>
      <c r="O6128">
        <f>INDEX('[1]Traitement outputs (2)'!$B$58:$Q$63,MATCH(70,'[1]Traitement outputs (2)'!$A$58:$A$63,0),MATCH(C6128,'[1]Traitement outputs (2)'!$B$58:$Q$58,0))</f>
        <v>16.864787616041994</v>
      </c>
      <c r="P6128">
        <f>INDEX('[1]Traitement outputs (2)'!$B$41:$Q$45,MATCH(70,'[1]Traitement outputs (2)'!$A$41:$A$45,0),MATCH(C6128,'[1]Traitement outputs (2)'!$B$40:$Q$40,0))</f>
        <v>254.15803075879367</v>
      </c>
      <c r="Q6128">
        <f>IF(K6128&lt;30,INDEX('[1]Traitement outputs (2)'!$B$51:$Q$63,MATCH(70,'[1]Traitement outputs (2)'!$A$51:$A$63,0),MATCH(C6128,'[1]Traitement outputs (2)'!$B$51:$Q$51,0)),INDEX('[1]Traitement outputs (2)'!$B$34:$Q$38,MATCH(70,'[1]Traitement outputs (2)'!$A$34:$A$38,0),MATCH(C6128,'[1]Traitement outputs (2)'!$B$33:$Q$33,0)))</f>
        <v>-183.77989640241771</v>
      </c>
      <c r="R6128">
        <f>IF(K6128&lt;30,INDEX('[1]Traitement outputs (2)'!$B$58:$Q$63,MATCH(70,'[1]Traitement outputs (2)'!$A$58:$A$63,0),MATCH(C6128,'[1]Traitement outputs (2)'!$B$58:$Q$58,0)),INDEX('[1]Traitement outputs (2)'!$B$41:$Q$45,MATCH(70,'[1]Traitement outputs (2)'!$A$41:$A$45,0),MATCH(C6128,'[1]Traitement outputs (2)'!$B$40:$Q$40,0)))</f>
        <v>254.15803075879367</v>
      </c>
      <c r="T6128">
        <f t="shared" si="572"/>
        <v>-21342.138833337085</v>
      </c>
      <c r="U6128">
        <f t="shared" si="573"/>
        <v>29515.067122381799</v>
      </c>
      <c r="X6128">
        <f t="shared" si="574"/>
        <v>0.51606358805306241</v>
      </c>
      <c r="Y6128">
        <f t="shared" si="575"/>
        <v>0.59592021577150611</v>
      </c>
    </row>
    <row r="6129" spans="1:25" x14ac:dyDescent="0.35">
      <c r="A6129" s="1">
        <v>34955.291666666664</v>
      </c>
      <c r="B6129">
        <v>20.446899999999999</v>
      </c>
      <c r="C6129">
        <f>_xlfn.IFNA(HLOOKUP(B6129,'[1]Traitement outputs'!$B$33:$Q$33,1,TRUE),16)</f>
        <v>20</v>
      </c>
      <c r="E6129" s="1">
        <v>34955.291666666664</v>
      </c>
      <c r="F6129">
        <v>23.584499999999998</v>
      </c>
      <c r="G6129">
        <f t="shared" si="570"/>
        <v>24</v>
      </c>
      <c r="I6129" s="1">
        <v>34955.291666666664</v>
      </c>
      <c r="J6129">
        <v>25869.200000000001</v>
      </c>
      <c r="K6129">
        <f t="shared" si="571"/>
        <v>222.76300108155772</v>
      </c>
      <c r="M6129">
        <f>INDEX('[1]Traitement outputs (2)'!$B$51:$Q$56,MATCH(70,'[1]Traitement outputs (2)'!$A$51:$A$56,0),MATCH(C6129,'[1]Traitement outputs (2)'!$B$51:$Q$51,0))</f>
        <v>-16.864255714989046</v>
      </c>
      <c r="N6129">
        <f>INDEX('[1]Traitement outputs (2)'!$B$34:$Q$38,MATCH(70,'[1]Traitement outputs (2)'!$A$34:$A$38,0),MATCH(C6129,'[1]Traitement outputs (2)'!$B$33:$Q$33,0))</f>
        <v>-183.77989640241771</v>
      </c>
      <c r="O6129">
        <f>INDEX('[1]Traitement outputs (2)'!$B$58:$Q$63,MATCH(70,'[1]Traitement outputs (2)'!$A$58:$A$63,0),MATCH(C6129,'[1]Traitement outputs (2)'!$B$58:$Q$58,0))</f>
        <v>16.864787616041994</v>
      </c>
      <c r="P6129">
        <f>INDEX('[1]Traitement outputs (2)'!$B$41:$Q$45,MATCH(70,'[1]Traitement outputs (2)'!$A$41:$A$45,0),MATCH(C6129,'[1]Traitement outputs (2)'!$B$40:$Q$40,0))</f>
        <v>254.15803075879367</v>
      </c>
      <c r="Q6129">
        <f>IF(K6129&lt;30,INDEX('[1]Traitement outputs (2)'!$B$51:$Q$63,MATCH(70,'[1]Traitement outputs (2)'!$A$51:$A$63,0),MATCH(C6129,'[1]Traitement outputs (2)'!$B$51:$Q$51,0)),INDEX('[1]Traitement outputs (2)'!$B$34:$Q$38,MATCH(70,'[1]Traitement outputs (2)'!$A$34:$A$38,0),MATCH(C6129,'[1]Traitement outputs (2)'!$B$33:$Q$33,0)))</f>
        <v>-183.77989640241771</v>
      </c>
      <c r="R6129">
        <f>IF(K6129&lt;30,INDEX('[1]Traitement outputs (2)'!$B$58:$Q$63,MATCH(70,'[1]Traitement outputs (2)'!$A$58:$A$63,0),MATCH(C6129,'[1]Traitement outputs (2)'!$B$58:$Q$58,0)),INDEX('[1]Traitement outputs (2)'!$B$41:$Q$45,MATCH(70,'[1]Traitement outputs (2)'!$A$41:$A$45,0),MATCH(C6129,'[1]Traitement outputs (2)'!$B$40:$Q$40,0)))</f>
        <v>254.15803075879367</v>
      </c>
      <c r="T6129">
        <f t="shared" si="572"/>
        <v>-21342.138833337085</v>
      </c>
      <c r="U6129">
        <f t="shared" si="573"/>
        <v>29515.067122381799</v>
      </c>
      <c r="X6129">
        <f t="shared" si="574"/>
        <v>0.51606358805306241</v>
      </c>
      <c r="Y6129">
        <f t="shared" si="575"/>
        <v>0.59592021577150611</v>
      </c>
    </row>
    <row r="6130" spans="1:25" x14ac:dyDescent="0.35">
      <c r="A6130" s="1">
        <v>34955.333333333336</v>
      </c>
      <c r="B6130">
        <v>21.544599999999999</v>
      </c>
      <c r="C6130">
        <f>_xlfn.IFNA(HLOOKUP(B6130,'[1]Traitement outputs'!$B$33:$Q$33,1,TRUE),16)</f>
        <v>20</v>
      </c>
      <c r="E6130" s="1">
        <v>34955.333333333336</v>
      </c>
      <c r="F6130">
        <v>22.505800000000001</v>
      </c>
      <c r="G6130">
        <f t="shared" si="570"/>
        <v>23</v>
      </c>
      <c r="I6130" s="1">
        <v>34955.333333333336</v>
      </c>
      <c r="J6130">
        <v>27319.1</v>
      </c>
      <c r="K6130">
        <f t="shared" si="571"/>
        <v>235.24827605210766</v>
      </c>
      <c r="M6130">
        <f>INDEX('[1]Traitement outputs (2)'!$B$51:$Q$56,MATCH(70,'[1]Traitement outputs (2)'!$A$51:$A$56,0),MATCH(C6130,'[1]Traitement outputs (2)'!$B$51:$Q$51,0))</f>
        <v>-16.864255714989046</v>
      </c>
      <c r="N6130">
        <f>INDEX('[1]Traitement outputs (2)'!$B$34:$Q$38,MATCH(70,'[1]Traitement outputs (2)'!$A$34:$A$38,0),MATCH(C6130,'[1]Traitement outputs (2)'!$B$33:$Q$33,0))</f>
        <v>-183.77989640241771</v>
      </c>
      <c r="O6130">
        <f>INDEX('[1]Traitement outputs (2)'!$B$58:$Q$63,MATCH(70,'[1]Traitement outputs (2)'!$A$58:$A$63,0),MATCH(C6130,'[1]Traitement outputs (2)'!$B$58:$Q$58,0))</f>
        <v>16.864787616041994</v>
      </c>
      <c r="P6130">
        <f>INDEX('[1]Traitement outputs (2)'!$B$41:$Q$45,MATCH(70,'[1]Traitement outputs (2)'!$A$41:$A$45,0),MATCH(C6130,'[1]Traitement outputs (2)'!$B$40:$Q$40,0))</f>
        <v>254.15803075879367</v>
      </c>
      <c r="Q6130">
        <f>IF(K6130&lt;30,INDEX('[1]Traitement outputs (2)'!$B$51:$Q$63,MATCH(70,'[1]Traitement outputs (2)'!$A$51:$A$63,0),MATCH(C6130,'[1]Traitement outputs (2)'!$B$51:$Q$51,0)),INDEX('[1]Traitement outputs (2)'!$B$34:$Q$38,MATCH(70,'[1]Traitement outputs (2)'!$A$34:$A$38,0),MATCH(C6130,'[1]Traitement outputs (2)'!$B$33:$Q$33,0)))</f>
        <v>-183.77989640241771</v>
      </c>
      <c r="R6130">
        <f>IF(K6130&lt;30,INDEX('[1]Traitement outputs (2)'!$B$58:$Q$63,MATCH(70,'[1]Traitement outputs (2)'!$A$58:$A$63,0),MATCH(C6130,'[1]Traitement outputs (2)'!$B$58:$Q$58,0)),INDEX('[1]Traitement outputs (2)'!$B$41:$Q$45,MATCH(70,'[1]Traitement outputs (2)'!$A$41:$A$45,0),MATCH(C6130,'[1]Traitement outputs (2)'!$B$40:$Q$40,0)))</f>
        <v>254.15803075879367</v>
      </c>
      <c r="T6130">
        <f t="shared" si="572"/>
        <v>-21342.138833337085</v>
      </c>
      <c r="U6130">
        <f t="shared" si="573"/>
        <v>29515.067122381799</v>
      </c>
      <c r="X6130">
        <f t="shared" si="574"/>
        <v>0.51606358805306241</v>
      </c>
      <c r="Y6130">
        <f t="shared" si="575"/>
        <v>0.59592021577150611</v>
      </c>
    </row>
    <row r="6131" spans="1:25" x14ac:dyDescent="0.35">
      <c r="A6131" s="1">
        <v>34955.375</v>
      </c>
      <c r="B6131">
        <v>23.285799999999998</v>
      </c>
      <c r="C6131">
        <f>_xlfn.IFNA(HLOOKUP(B6131,'[1]Traitement outputs'!$B$33:$Q$33,1,TRUE),16)</f>
        <v>22</v>
      </c>
      <c r="E6131" s="1">
        <v>34955.375</v>
      </c>
      <c r="F6131">
        <v>22.289899999999999</v>
      </c>
      <c r="G6131">
        <f t="shared" si="570"/>
        <v>22</v>
      </c>
      <c r="I6131" s="1">
        <v>34955.375</v>
      </c>
      <c r="J6131">
        <v>30068.400000000001</v>
      </c>
      <c r="K6131">
        <f t="shared" si="571"/>
        <v>258.92285117903572</v>
      </c>
      <c r="M6131">
        <f>INDEX('[1]Traitement outputs (2)'!$B$51:$Q$56,MATCH(70,'[1]Traitement outputs (2)'!$A$51:$A$56,0),MATCH(C6131,'[1]Traitement outputs (2)'!$B$51:$Q$51,0))</f>
        <v>-79.342574701900858</v>
      </c>
      <c r="N6131">
        <f>INDEX('[1]Traitement outputs (2)'!$B$34:$Q$38,MATCH(70,'[1]Traitement outputs (2)'!$A$34:$A$38,0),MATCH(C6131,'[1]Traitement outputs (2)'!$B$33:$Q$33,0))</f>
        <v>-237.95145474030227</v>
      </c>
      <c r="O6131">
        <f>INDEX('[1]Traitement outputs (2)'!$B$58:$Q$63,MATCH(70,'[1]Traitement outputs (2)'!$A$58:$A$63,0),MATCH(C6131,'[1]Traitement outputs (2)'!$B$58:$Q$58,0))</f>
        <v>79.34249368302325</v>
      </c>
      <c r="P6131">
        <f>INDEX('[1]Traitement outputs (2)'!$B$41:$Q$45,MATCH(70,'[1]Traitement outputs (2)'!$A$41:$A$45,0),MATCH(C6131,'[1]Traitement outputs (2)'!$B$40:$Q$40,0))</f>
        <v>308.329590329962</v>
      </c>
      <c r="Q6131">
        <f>IF(K6131&lt;30,INDEX('[1]Traitement outputs (2)'!$B$51:$Q$63,MATCH(70,'[1]Traitement outputs (2)'!$A$51:$A$63,0),MATCH(C6131,'[1]Traitement outputs (2)'!$B$51:$Q$51,0)),INDEX('[1]Traitement outputs (2)'!$B$34:$Q$38,MATCH(70,'[1]Traitement outputs (2)'!$A$34:$A$38,0),MATCH(C6131,'[1]Traitement outputs (2)'!$B$33:$Q$33,0)))</f>
        <v>-237.95145474030227</v>
      </c>
      <c r="R6131">
        <f>IF(K6131&lt;30,INDEX('[1]Traitement outputs (2)'!$B$58:$Q$63,MATCH(70,'[1]Traitement outputs (2)'!$A$58:$A$63,0),MATCH(C6131,'[1]Traitement outputs (2)'!$B$58:$Q$58,0)),INDEX('[1]Traitement outputs (2)'!$B$41:$Q$45,MATCH(70,'[1]Traitement outputs (2)'!$A$41:$A$45,0),MATCH(C6131,'[1]Traitement outputs (2)'!$B$40:$Q$40,0)))</f>
        <v>308.329590329962</v>
      </c>
      <c r="T6131">
        <f t="shared" si="572"/>
        <v>-27633.016897245612</v>
      </c>
      <c r="U6131">
        <f t="shared" si="573"/>
        <v>35805.94532951009</v>
      </c>
      <c r="X6131">
        <f t="shared" si="574"/>
        <v>0.66818016507550282</v>
      </c>
      <c r="Y6131">
        <f t="shared" si="575"/>
        <v>0.72293539358017622</v>
      </c>
    </row>
    <row r="6132" spans="1:25" x14ac:dyDescent="0.35">
      <c r="A6132" s="1">
        <v>34955.416666666664</v>
      </c>
      <c r="B6132">
        <v>23.4512</v>
      </c>
      <c r="C6132">
        <f>_xlfn.IFNA(HLOOKUP(B6132,'[1]Traitement outputs'!$B$33:$Q$33,1,TRUE),16)</f>
        <v>22</v>
      </c>
      <c r="E6132" s="1">
        <v>34955.416666666664</v>
      </c>
      <c r="F6132">
        <v>38.097200000000001</v>
      </c>
      <c r="G6132">
        <f t="shared" si="570"/>
        <v>38</v>
      </c>
      <c r="I6132" s="1">
        <v>34955.416666666664</v>
      </c>
      <c r="J6132">
        <v>30355.9</v>
      </c>
      <c r="K6132">
        <f t="shared" si="571"/>
        <v>261.39855057487893</v>
      </c>
      <c r="M6132">
        <f>INDEX('[1]Traitement outputs (2)'!$B$51:$Q$56,MATCH(70,'[1]Traitement outputs (2)'!$A$51:$A$56,0),MATCH(C6132,'[1]Traitement outputs (2)'!$B$51:$Q$51,0))</f>
        <v>-79.342574701900858</v>
      </c>
      <c r="N6132">
        <f>INDEX('[1]Traitement outputs (2)'!$B$34:$Q$38,MATCH(70,'[1]Traitement outputs (2)'!$A$34:$A$38,0),MATCH(C6132,'[1]Traitement outputs (2)'!$B$33:$Q$33,0))</f>
        <v>-237.95145474030227</v>
      </c>
      <c r="O6132">
        <f>INDEX('[1]Traitement outputs (2)'!$B$58:$Q$63,MATCH(70,'[1]Traitement outputs (2)'!$A$58:$A$63,0),MATCH(C6132,'[1]Traitement outputs (2)'!$B$58:$Q$58,0))</f>
        <v>79.34249368302325</v>
      </c>
      <c r="P6132">
        <f>INDEX('[1]Traitement outputs (2)'!$B$41:$Q$45,MATCH(70,'[1]Traitement outputs (2)'!$A$41:$A$45,0),MATCH(C6132,'[1]Traitement outputs (2)'!$B$40:$Q$40,0))</f>
        <v>308.329590329962</v>
      </c>
      <c r="Q6132">
        <f>IF(K6132&lt;30,INDEX('[1]Traitement outputs (2)'!$B$51:$Q$63,MATCH(70,'[1]Traitement outputs (2)'!$A$51:$A$63,0),MATCH(C6132,'[1]Traitement outputs (2)'!$B$51:$Q$51,0)),INDEX('[1]Traitement outputs (2)'!$B$34:$Q$38,MATCH(70,'[1]Traitement outputs (2)'!$A$34:$A$38,0),MATCH(C6132,'[1]Traitement outputs (2)'!$B$33:$Q$33,0)))</f>
        <v>-237.95145474030227</v>
      </c>
      <c r="R6132">
        <f>IF(K6132&lt;30,INDEX('[1]Traitement outputs (2)'!$B$58:$Q$63,MATCH(70,'[1]Traitement outputs (2)'!$A$58:$A$63,0),MATCH(C6132,'[1]Traitement outputs (2)'!$B$58:$Q$58,0)),INDEX('[1]Traitement outputs (2)'!$B$41:$Q$45,MATCH(70,'[1]Traitement outputs (2)'!$A$41:$A$45,0),MATCH(C6132,'[1]Traitement outputs (2)'!$B$40:$Q$40,0)))</f>
        <v>308.329590329962</v>
      </c>
      <c r="T6132">
        <f t="shared" si="572"/>
        <v>-27633.016897245612</v>
      </c>
      <c r="U6132">
        <f t="shared" si="573"/>
        <v>35805.94532951009</v>
      </c>
      <c r="X6132">
        <f t="shared" si="574"/>
        <v>0.66818016507550282</v>
      </c>
      <c r="Y6132">
        <f t="shared" si="575"/>
        <v>0.72293539358017622</v>
      </c>
    </row>
    <row r="6133" spans="1:25" x14ac:dyDescent="0.35">
      <c r="A6133" s="1">
        <v>34955.458333333336</v>
      </c>
      <c r="B6133">
        <v>23.663</v>
      </c>
      <c r="C6133">
        <f>_xlfn.IFNA(HLOOKUP(B6133,'[1]Traitement outputs'!$B$33:$Q$33,1,TRUE),16)</f>
        <v>22</v>
      </c>
      <c r="E6133" s="1">
        <v>34955.458333333336</v>
      </c>
      <c r="F6133">
        <v>42.311599999999999</v>
      </c>
      <c r="G6133">
        <f t="shared" si="570"/>
        <v>42</v>
      </c>
      <c r="I6133" s="1">
        <v>34955.458333333336</v>
      </c>
      <c r="J6133">
        <v>29276.2</v>
      </c>
      <c r="K6133">
        <f t="shared" si="571"/>
        <v>252.10111531334175</v>
      </c>
      <c r="M6133">
        <f>INDEX('[1]Traitement outputs (2)'!$B$51:$Q$56,MATCH(70,'[1]Traitement outputs (2)'!$A$51:$A$56,0),MATCH(C6133,'[1]Traitement outputs (2)'!$B$51:$Q$51,0))</f>
        <v>-79.342574701900858</v>
      </c>
      <c r="N6133">
        <f>INDEX('[1]Traitement outputs (2)'!$B$34:$Q$38,MATCH(70,'[1]Traitement outputs (2)'!$A$34:$A$38,0),MATCH(C6133,'[1]Traitement outputs (2)'!$B$33:$Q$33,0))</f>
        <v>-237.95145474030227</v>
      </c>
      <c r="O6133">
        <f>INDEX('[1]Traitement outputs (2)'!$B$58:$Q$63,MATCH(70,'[1]Traitement outputs (2)'!$A$58:$A$63,0),MATCH(C6133,'[1]Traitement outputs (2)'!$B$58:$Q$58,0))</f>
        <v>79.34249368302325</v>
      </c>
      <c r="P6133">
        <f>INDEX('[1]Traitement outputs (2)'!$B$41:$Q$45,MATCH(70,'[1]Traitement outputs (2)'!$A$41:$A$45,0),MATCH(C6133,'[1]Traitement outputs (2)'!$B$40:$Q$40,0))</f>
        <v>308.329590329962</v>
      </c>
      <c r="Q6133">
        <f>IF(K6133&lt;30,INDEX('[1]Traitement outputs (2)'!$B$51:$Q$63,MATCH(70,'[1]Traitement outputs (2)'!$A$51:$A$63,0),MATCH(C6133,'[1]Traitement outputs (2)'!$B$51:$Q$51,0)),INDEX('[1]Traitement outputs (2)'!$B$34:$Q$38,MATCH(70,'[1]Traitement outputs (2)'!$A$34:$A$38,0),MATCH(C6133,'[1]Traitement outputs (2)'!$B$33:$Q$33,0)))</f>
        <v>-237.95145474030227</v>
      </c>
      <c r="R6133">
        <f>IF(K6133&lt;30,INDEX('[1]Traitement outputs (2)'!$B$58:$Q$63,MATCH(70,'[1]Traitement outputs (2)'!$A$58:$A$63,0),MATCH(C6133,'[1]Traitement outputs (2)'!$B$58:$Q$58,0)),INDEX('[1]Traitement outputs (2)'!$B$41:$Q$45,MATCH(70,'[1]Traitement outputs (2)'!$A$41:$A$45,0),MATCH(C6133,'[1]Traitement outputs (2)'!$B$40:$Q$40,0)))</f>
        <v>308.329590329962</v>
      </c>
      <c r="T6133">
        <f t="shared" si="572"/>
        <v>-27633.016897245612</v>
      </c>
      <c r="U6133">
        <f t="shared" si="573"/>
        <v>35805.94532951009</v>
      </c>
      <c r="X6133">
        <f t="shared" si="574"/>
        <v>0.66818016507550282</v>
      </c>
      <c r="Y6133">
        <f t="shared" si="575"/>
        <v>0.72293539358017622</v>
      </c>
    </row>
    <row r="6134" spans="1:25" x14ac:dyDescent="0.35">
      <c r="A6134" s="1">
        <v>34955.5</v>
      </c>
      <c r="B6134">
        <v>23.933199999999999</v>
      </c>
      <c r="C6134">
        <f>_xlfn.IFNA(HLOOKUP(B6134,'[1]Traitement outputs'!$B$33:$Q$33,1,TRUE),16)</f>
        <v>22</v>
      </c>
      <c r="E6134" s="1">
        <v>34955.5</v>
      </c>
      <c r="F6134">
        <v>49.328200000000002</v>
      </c>
      <c r="G6134">
        <f t="shared" si="570"/>
        <v>49</v>
      </c>
      <c r="I6134" s="1">
        <v>34955.5</v>
      </c>
      <c r="J6134">
        <v>32179.3</v>
      </c>
      <c r="K6134">
        <f t="shared" si="571"/>
        <v>277.10008197794173</v>
      </c>
      <c r="M6134">
        <f>INDEX('[1]Traitement outputs (2)'!$B$51:$Q$56,MATCH(70,'[1]Traitement outputs (2)'!$A$51:$A$56,0),MATCH(C6134,'[1]Traitement outputs (2)'!$B$51:$Q$51,0))</f>
        <v>-79.342574701900858</v>
      </c>
      <c r="N6134">
        <f>INDEX('[1]Traitement outputs (2)'!$B$34:$Q$38,MATCH(70,'[1]Traitement outputs (2)'!$A$34:$A$38,0),MATCH(C6134,'[1]Traitement outputs (2)'!$B$33:$Q$33,0))</f>
        <v>-237.95145474030227</v>
      </c>
      <c r="O6134">
        <f>INDEX('[1]Traitement outputs (2)'!$B$58:$Q$63,MATCH(70,'[1]Traitement outputs (2)'!$A$58:$A$63,0),MATCH(C6134,'[1]Traitement outputs (2)'!$B$58:$Q$58,0))</f>
        <v>79.34249368302325</v>
      </c>
      <c r="P6134">
        <f>INDEX('[1]Traitement outputs (2)'!$B$41:$Q$45,MATCH(70,'[1]Traitement outputs (2)'!$A$41:$A$45,0),MATCH(C6134,'[1]Traitement outputs (2)'!$B$40:$Q$40,0))</f>
        <v>308.329590329962</v>
      </c>
      <c r="Q6134">
        <f>IF(K6134&lt;30,INDEX('[1]Traitement outputs (2)'!$B$51:$Q$63,MATCH(70,'[1]Traitement outputs (2)'!$A$51:$A$63,0),MATCH(C6134,'[1]Traitement outputs (2)'!$B$51:$Q$51,0)),INDEX('[1]Traitement outputs (2)'!$B$34:$Q$38,MATCH(70,'[1]Traitement outputs (2)'!$A$34:$A$38,0),MATCH(C6134,'[1]Traitement outputs (2)'!$B$33:$Q$33,0)))</f>
        <v>-237.95145474030227</v>
      </c>
      <c r="R6134">
        <f>IF(K6134&lt;30,INDEX('[1]Traitement outputs (2)'!$B$58:$Q$63,MATCH(70,'[1]Traitement outputs (2)'!$A$58:$A$63,0),MATCH(C6134,'[1]Traitement outputs (2)'!$B$58:$Q$58,0)),INDEX('[1]Traitement outputs (2)'!$B$41:$Q$45,MATCH(70,'[1]Traitement outputs (2)'!$A$41:$A$45,0),MATCH(C6134,'[1]Traitement outputs (2)'!$B$40:$Q$40,0)))</f>
        <v>308.329590329962</v>
      </c>
      <c r="T6134">
        <f t="shared" si="572"/>
        <v>-27633.016897245612</v>
      </c>
      <c r="U6134">
        <f t="shared" si="573"/>
        <v>35805.94532951009</v>
      </c>
      <c r="X6134">
        <f t="shared" si="574"/>
        <v>0.66818016507550282</v>
      </c>
      <c r="Y6134">
        <f t="shared" si="575"/>
        <v>0.72293539358017622</v>
      </c>
    </row>
    <row r="6135" spans="1:25" x14ac:dyDescent="0.35">
      <c r="A6135" s="1">
        <v>34955.541666666664</v>
      </c>
      <c r="B6135">
        <v>23.901</v>
      </c>
      <c r="C6135">
        <f>_xlfn.IFNA(HLOOKUP(B6135,'[1]Traitement outputs'!$B$33:$Q$33,1,TRUE),16)</f>
        <v>22</v>
      </c>
      <c r="E6135" s="1">
        <v>34955.541666666664</v>
      </c>
      <c r="F6135">
        <v>50.65</v>
      </c>
      <c r="G6135">
        <f t="shared" si="570"/>
        <v>51</v>
      </c>
      <c r="I6135" s="1">
        <v>34955.541666666664</v>
      </c>
      <c r="J6135">
        <v>28516.5</v>
      </c>
      <c r="K6135">
        <f t="shared" si="571"/>
        <v>245.55924111848225</v>
      </c>
      <c r="M6135">
        <f>INDEX('[1]Traitement outputs (2)'!$B$51:$Q$56,MATCH(70,'[1]Traitement outputs (2)'!$A$51:$A$56,0),MATCH(C6135,'[1]Traitement outputs (2)'!$B$51:$Q$51,0))</f>
        <v>-79.342574701900858</v>
      </c>
      <c r="N6135">
        <f>INDEX('[1]Traitement outputs (2)'!$B$34:$Q$38,MATCH(70,'[1]Traitement outputs (2)'!$A$34:$A$38,0),MATCH(C6135,'[1]Traitement outputs (2)'!$B$33:$Q$33,0))</f>
        <v>-237.95145474030227</v>
      </c>
      <c r="O6135">
        <f>INDEX('[1]Traitement outputs (2)'!$B$58:$Q$63,MATCH(70,'[1]Traitement outputs (2)'!$A$58:$A$63,0),MATCH(C6135,'[1]Traitement outputs (2)'!$B$58:$Q$58,0))</f>
        <v>79.34249368302325</v>
      </c>
      <c r="P6135">
        <f>INDEX('[1]Traitement outputs (2)'!$B$41:$Q$45,MATCH(70,'[1]Traitement outputs (2)'!$A$41:$A$45,0),MATCH(C6135,'[1]Traitement outputs (2)'!$B$40:$Q$40,0))</f>
        <v>308.329590329962</v>
      </c>
      <c r="Q6135">
        <f>IF(K6135&lt;30,INDEX('[1]Traitement outputs (2)'!$B$51:$Q$63,MATCH(70,'[1]Traitement outputs (2)'!$A$51:$A$63,0),MATCH(C6135,'[1]Traitement outputs (2)'!$B$51:$Q$51,0)),INDEX('[1]Traitement outputs (2)'!$B$34:$Q$38,MATCH(70,'[1]Traitement outputs (2)'!$A$34:$A$38,0),MATCH(C6135,'[1]Traitement outputs (2)'!$B$33:$Q$33,0)))</f>
        <v>-237.95145474030227</v>
      </c>
      <c r="R6135">
        <f>IF(K6135&lt;30,INDEX('[1]Traitement outputs (2)'!$B$58:$Q$63,MATCH(70,'[1]Traitement outputs (2)'!$A$58:$A$63,0),MATCH(C6135,'[1]Traitement outputs (2)'!$B$58:$Q$58,0)),INDEX('[1]Traitement outputs (2)'!$B$41:$Q$45,MATCH(70,'[1]Traitement outputs (2)'!$A$41:$A$45,0),MATCH(C6135,'[1]Traitement outputs (2)'!$B$40:$Q$40,0)))</f>
        <v>308.329590329962</v>
      </c>
      <c r="T6135">
        <f t="shared" si="572"/>
        <v>-27633.016897245612</v>
      </c>
      <c r="U6135">
        <f t="shared" si="573"/>
        <v>35805.94532951009</v>
      </c>
      <c r="X6135">
        <f t="shared" si="574"/>
        <v>0.66818016507550282</v>
      </c>
      <c r="Y6135">
        <f t="shared" si="575"/>
        <v>0.72293539358017622</v>
      </c>
    </row>
    <row r="6136" spans="1:25" x14ac:dyDescent="0.35">
      <c r="A6136" s="1">
        <v>34955.583333333336</v>
      </c>
      <c r="B6136">
        <v>22.932600000000001</v>
      </c>
      <c r="C6136">
        <f>_xlfn.IFNA(HLOOKUP(B6136,'[1]Traitement outputs'!$B$33:$Q$33,1,TRUE),16)</f>
        <v>22</v>
      </c>
      <c r="E6136" s="1">
        <v>34955.583333333336</v>
      </c>
      <c r="F6136">
        <v>41.746000000000002</v>
      </c>
      <c r="G6136">
        <f t="shared" si="570"/>
        <v>42</v>
      </c>
      <c r="I6136" s="1">
        <v>34955.583333333336</v>
      </c>
      <c r="J6136">
        <v>23871.200000000001</v>
      </c>
      <c r="K6136">
        <f t="shared" si="571"/>
        <v>205.55796667148891</v>
      </c>
      <c r="M6136">
        <f>INDEX('[1]Traitement outputs (2)'!$B$51:$Q$56,MATCH(70,'[1]Traitement outputs (2)'!$A$51:$A$56,0),MATCH(C6136,'[1]Traitement outputs (2)'!$B$51:$Q$51,0))</f>
        <v>-79.342574701900858</v>
      </c>
      <c r="N6136">
        <f>INDEX('[1]Traitement outputs (2)'!$B$34:$Q$38,MATCH(70,'[1]Traitement outputs (2)'!$A$34:$A$38,0),MATCH(C6136,'[1]Traitement outputs (2)'!$B$33:$Q$33,0))</f>
        <v>-237.95145474030227</v>
      </c>
      <c r="O6136">
        <f>INDEX('[1]Traitement outputs (2)'!$B$58:$Q$63,MATCH(70,'[1]Traitement outputs (2)'!$A$58:$A$63,0),MATCH(C6136,'[1]Traitement outputs (2)'!$B$58:$Q$58,0))</f>
        <v>79.34249368302325</v>
      </c>
      <c r="P6136">
        <f>INDEX('[1]Traitement outputs (2)'!$B$41:$Q$45,MATCH(70,'[1]Traitement outputs (2)'!$A$41:$A$45,0),MATCH(C6136,'[1]Traitement outputs (2)'!$B$40:$Q$40,0))</f>
        <v>308.329590329962</v>
      </c>
      <c r="Q6136">
        <f>IF(K6136&lt;30,INDEX('[1]Traitement outputs (2)'!$B$51:$Q$63,MATCH(70,'[1]Traitement outputs (2)'!$A$51:$A$63,0),MATCH(C6136,'[1]Traitement outputs (2)'!$B$51:$Q$51,0)),INDEX('[1]Traitement outputs (2)'!$B$34:$Q$38,MATCH(70,'[1]Traitement outputs (2)'!$A$34:$A$38,0),MATCH(C6136,'[1]Traitement outputs (2)'!$B$33:$Q$33,0)))</f>
        <v>-237.95145474030227</v>
      </c>
      <c r="R6136">
        <f>IF(K6136&lt;30,INDEX('[1]Traitement outputs (2)'!$B$58:$Q$63,MATCH(70,'[1]Traitement outputs (2)'!$A$58:$A$63,0),MATCH(C6136,'[1]Traitement outputs (2)'!$B$58:$Q$58,0)),INDEX('[1]Traitement outputs (2)'!$B$41:$Q$45,MATCH(70,'[1]Traitement outputs (2)'!$A$41:$A$45,0),MATCH(C6136,'[1]Traitement outputs (2)'!$B$40:$Q$40,0)))</f>
        <v>308.329590329962</v>
      </c>
      <c r="T6136">
        <f t="shared" si="572"/>
        <v>-27633.016897245612</v>
      </c>
      <c r="U6136">
        <f t="shared" si="573"/>
        <v>35805.94532951009</v>
      </c>
      <c r="X6136">
        <f t="shared" si="574"/>
        <v>0.66818016507550282</v>
      </c>
      <c r="Y6136">
        <f t="shared" si="575"/>
        <v>0.72293539358017622</v>
      </c>
    </row>
    <row r="6137" spans="1:25" x14ac:dyDescent="0.35">
      <c r="A6137" s="1">
        <v>34955.625</v>
      </c>
      <c r="B6137">
        <v>21.3064</v>
      </c>
      <c r="C6137">
        <f>_xlfn.IFNA(HLOOKUP(B6137,'[1]Traitement outputs'!$B$33:$Q$33,1,TRUE),16)</f>
        <v>20</v>
      </c>
      <c r="E6137" s="1">
        <v>34955.625</v>
      </c>
      <c r="F6137">
        <v>32.328899999999997</v>
      </c>
      <c r="G6137">
        <f t="shared" si="570"/>
        <v>32</v>
      </c>
      <c r="I6137" s="1">
        <v>34955.625</v>
      </c>
      <c r="J6137">
        <v>20119.099999999999</v>
      </c>
      <c r="K6137">
        <f t="shared" si="571"/>
        <v>173.24815205185965</v>
      </c>
      <c r="M6137">
        <f>INDEX('[1]Traitement outputs (2)'!$B$51:$Q$56,MATCH(70,'[1]Traitement outputs (2)'!$A$51:$A$56,0),MATCH(C6137,'[1]Traitement outputs (2)'!$B$51:$Q$51,0))</f>
        <v>-16.864255714989046</v>
      </c>
      <c r="N6137">
        <f>INDEX('[1]Traitement outputs (2)'!$B$34:$Q$38,MATCH(70,'[1]Traitement outputs (2)'!$A$34:$A$38,0),MATCH(C6137,'[1]Traitement outputs (2)'!$B$33:$Q$33,0))</f>
        <v>-183.77989640241771</v>
      </c>
      <c r="O6137">
        <f>INDEX('[1]Traitement outputs (2)'!$B$58:$Q$63,MATCH(70,'[1]Traitement outputs (2)'!$A$58:$A$63,0),MATCH(C6137,'[1]Traitement outputs (2)'!$B$58:$Q$58,0))</f>
        <v>16.864787616041994</v>
      </c>
      <c r="P6137">
        <f>INDEX('[1]Traitement outputs (2)'!$B$41:$Q$45,MATCH(70,'[1]Traitement outputs (2)'!$A$41:$A$45,0),MATCH(C6137,'[1]Traitement outputs (2)'!$B$40:$Q$40,0))</f>
        <v>254.15803075879367</v>
      </c>
      <c r="Q6137">
        <f>IF(K6137&lt;30,INDEX('[1]Traitement outputs (2)'!$B$51:$Q$63,MATCH(70,'[1]Traitement outputs (2)'!$A$51:$A$63,0),MATCH(C6137,'[1]Traitement outputs (2)'!$B$51:$Q$51,0)),INDEX('[1]Traitement outputs (2)'!$B$34:$Q$38,MATCH(70,'[1]Traitement outputs (2)'!$A$34:$A$38,0),MATCH(C6137,'[1]Traitement outputs (2)'!$B$33:$Q$33,0)))</f>
        <v>-183.77989640241771</v>
      </c>
      <c r="R6137">
        <f>IF(K6137&lt;30,INDEX('[1]Traitement outputs (2)'!$B$58:$Q$63,MATCH(70,'[1]Traitement outputs (2)'!$A$58:$A$63,0),MATCH(C6137,'[1]Traitement outputs (2)'!$B$58:$Q$58,0)),INDEX('[1]Traitement outputs (2)'!$B$41:$Q$45,MATCH(70,'[1]Traitement outputs (2)'!$A$41:$A$45,0),MATCH(C6137,'[1]Traitement outputs (2)'!$B$40:$Q$40,0)))</f>
        <v>254.15803075879367</v>
      </c>
      <c r="T6137">
        <f t="shared" si="572"/>
        <v>-21342.138833337085</v>
      </c>
      <c r="U6137">
        <f t="shared" si="573"/>
        <v>29515.067122381799</v>
      </c>
      <c r="X6137">
        <f t="shared" si="574"/>
        <v>0.51606358805306241</v>
      </c>
      <c r="Y6137">
        <f t="shared" si="575"/>
        <v>0.59592021577150611</v>
      </c>
    </row>
    <row r="6138" spans="1:25" x14ac:dyDescent="0.35">
      <c r="A6138" s="1">
        <v>34955.666666666664</v>
      </c>
      <c r="B6138">
        <v>20.010300000000001</v>
      </c>
      <c r="C6138">
        <f>_xlfn.IFNA(HLOOKUP(B6138,'[1]Traitement outputs'!$B$33:$Q$33,1,TRUE),16)</f>
        <v>20</v>
      </c>
      <c r="E6138" s="1">
        <v>34955.666666666664</v>
      </c>
      <c r="F6138">
        <v>29.519200000000001</v>
      </c>
      <c r="G6138">
        <f t="shared" si="570"/>
        <v>30</v>
      </c>
      <c r="I6138" s="1">
        <v>34955.666666666664</v>
      </c>
      <c r="J6138">
        <v>13565.7</v>
      </c>
      <c r="K6138">
        <f t="shared" si="571"/>
        <v>116.81598363196727</v>
      </c>
      <c r="M6138">
        <f>INDEX('[1]Traitement outputs (2)'!$B$51:$Q$56,MATCH(70,'[1]Traitement outputs (2)'!$A$51:$A$56,0),MATCH(C6138,'[1]Traitement outputs (2)'!$B$51:$Q$51,0))</f>
        <v>-16.864255714989046</v>
      </c>
      <c r="N6138">
        <f>INDEX('[1]Traitement outputs (2)'!$B$34:$Q$38,MATCH(70,'[1]Traitement outputs (2)'!$A$34:$A$38,0),MATCH(C6138,'[1]Traitement outputs (2)'!$B$33:$Q$33,0))</f>
        <v>-183.77989640241771</v>
      </c>
      <c r="O6138">
        <f>INDEX('[1]Traitement outputs (2)'!$B$58:$Q$63,MATCH(70,'[1]Traitement outputs (2)'!$A$58:$A$63,0),MATCH(C6138,'[1]Traitement outputs (2)'!$B$58:$Q$58,0))</f>
        <v>16.864787616041994</v>
      </c>
      <c r="P6138">
        <f>INDEX('[1]Traitement outputs (2)'!$B$41:$Q$45,MATCH(70,'[1]Traitement outputs (2)'!$A$41:$A$45,0),MATCH(C6138,'[1]Traitement outputs (2)'!$B$40:$Q$40,0))</f>
        <v>254.15803075879367</v>
      </c>
      <c r="Q6138">
        <f>IF(K6138&lt;30,INDEX('[1]Traitement outputs (2)'!$B$51:$Q$63,MATCH(70,'[1]Traitement outputs (2)'!$A$51:$A$63,0),MATCH(C6138,'[1]Traitement outputs (2)'!$B$51:$Q$51,0)),INDEX('[1]Traitement outputs (2)'!$B$34:$Q$38,MATCH(70,'[1]Traitement outputs (2)'!$A$34:$A$38,0),MATCH(C6138,'[1]Traitement outputs (2)'!$B$33:$Q$33,0)))</f>
        <v>-183.77989640241771</v>
      </c>
      <c r="R6138">
        <f>IF(K6138&lt;30,INDEX('[1]Traitement outputs (2)'!$B$58:$Q$63,MATCH(70,'[1]Traitement outputs (2)'!$A$58:$A$63,0),MATCH(C6138,'[1]Traitement outputs (2)'!$B$58:$Q$58,0)),INDEX('[1]Traitement outputs (2)'!$B$41:$Q$45,MATCH(70,'[1]Traitement outputs (2)'!$A$41:$A$45,0),MATCH(C6138,'[1]Traitement outputs (2)'!$B$40:$Q$40,0)))</f>
        <v>254.15803075879367</v>
      </c>
      <c r="T6138">
        <f t="shared" si="572"/>
        <v>-21342.138833337085</v>
      </c>
      <c r="U6138">
        <f t="shared" si="573"/>
        <v>29515.067122381799</v>
      </c>
      <c r="X6138">
        <f t="shared" si="574"/>
        <v>0.51606358805306241</v>
      </c>
      <c r="Y6138">
        <f t="shared" si="575"/>
        <v>0.59592021577150611</v>
      </c>
    </row>
    <row r="6139" spans="1:25" x14ac:dyDescent="0.35">
      <c r="A6139" s="1">
        <v>34955.708333333336</v>
      </c>
      <c r="B6139">
        <v>20.000399999999999</v>
      </c>
      <c r="C6139">
        <f>_xlfn.IFNA(HLOOKUP(B6139,'[1]Traitement outputs'!$B$33:$Q$33,1,TRUE),16)</f>
        <v>20</v>
      </c>
      <c r="E6139" s="1">
        <v>34955.708333333336</v>
      </c>
      <c r="F6139">
        <v>26.8553</v>
      </c>
      <c r="G6139">
        <f t="shared" si="570"/>
        <v>27</v>
      </c>
      <c r="I6139" s="1">
        <v>34955.708333333336</v>
      </c>
      <c r="J6139">
        <v>6481</v>
      </c>
      <c r="K6139">
        <f t="shared" si="571"/>
        <v>55.808722728556567</v>
      </c>
      <c r="M6139">
        <f>INDEX('[1]Traitement outputs (2)'!$B$51:$Q$56,MATCH(70,'[1]Traitement outputs (2)'!$A$51:$A$56,0),MATCH(C6139,'[1]Traitement outputs (2)'!$B$51:$Q$51,0))</f>
        <v>-16.864255714989046</v>
      </c>
      <c r="N6139">
        <f>INDEX('[1]Traitement outputs (2)'!$B$34:$Q$38,MATCH(70,'[1]Traitement outputs (2)'!$A$34:$A$38,0),MATCH(C6139,'[1]Traitement outputs (2)'!$B$33:$Q$33,0))</f>
        <v>-183.77989640241771</v>
      </c>
      <c r="O6139">
        <f>INDEX('[1]Traitement outputs (2)'!$B$58:$Q$63,MATCH(70,'[1]Traitement outputs (2)'!$A$58:$A$63,0),MATCH(C6139,'[1]Traitement outputs (2)'!$B$58:$Q$58,0))</f>
        <v>16.864787616041994</v>
      </c>
      <c r="P6139">
        <f>INDEX('[1]Traitement outputs (2)'!$B$41:$Q$45,MATCH(70,'[1]Traitement outputs (2)'!$A$41:$A$45,0),MATCH(C6139,'[1]Traitement outputs (2)'!$B$40:$Q$40,0))</f>
        <v>254.15803075879367</v>
      </c>
      <c r="Q6139">
        <f>IF(K6139&lt;30,INDEX('[1]Traitement outputs (2)'!$B$51:$Q$63,MATCH(70,'[1]Traitement outputs (2)'!$A$51:$A$63,0),MATCH(C6139,'[1]Traitement outputs (2)'!$B$51:$Q$51,0)),INDEX('[1]Traitement outputs (2)'!$B$34:$Q$38,MATCH(70,'[1]Traitement outputs (2)'!$A$34:$A$38,0),MATCH(C6139,'[1]Traitement outputs (2)'!$B$33:$Q$33,0)))</f>
        <v>-183.77989640241771</v>
      </c>
      <c r="R6139">
        <f>IF(K6139&lt;30,INDEX('[1]Traitement outputs (2)'!$B$58:$Q$63,MATCH(70,'[1]Traitement outputs (2)'!$A$58:$A$63,0),MATCH(C6139,'[1]Traitement outputs (2)'!$B$58:$Q$58,0)),INDEX('[1]Traitement outputs (2)'!$B$41:$Q$45,MATCH(70,'[1]Traitement outputs (2)'!$A$41:$A$45,0),MATCH(C6139,'[1]Traitement outputs (2)'!$B$40:$Q$40,0)))</f>
        <v>254.15803075879367</v>
      </c>
      <c r="T6139">
        <f t="shared" si="572"/>
        <v>-21342.138833337085</v>
      </c>
      <c r="U6139">
        <f t="shared" si="573"/>
        <v>29515.067122381799</v>
      </c>
      <c r="X6139">
        <f t="shared" si="574"/>
        <v>0.51606358805306241</v>
      </c>
      <c r="Y6139">
        <f t="shared" si="575"/>
        <v>0.59592021577150611</v>
      </c>
    </row>
    <row r="6140" spans="1:25" x14ac:dyDescent="0.35">
      <c r="A6140" s="1">
        <v>34955.75</v>
      </c>
      <c r="B6140">
        <v>20.000699999999998</v>
      </c>
      <c r="C6140">
        <f>_xlfn.IFNA(HLOOKUP(B6140,'[1]Traitement outputs'!$B$33:$Q$33,1,TRUE),16)</f>
        <v>20</v>
      </c>
      <c r="E6140" s="1">
        <v>34955.75</v>
      </c>
      <c r="F6140">
        <v>25.620699999999999</v>
      </c>
      <c r="G6140">
        <f t="shared" si="570"/>
        <v>26</v>
      </c>
      <c r="I6140" s="1">
        <v>34955.75</v>
      </c>
      <c r="J6140">
        <v>0</v>
      </c>
      <c r="K6140">
        <f t="shared" si="571"/>
        <v>0</v>
      </c>
      <c r="M6140">
        <f>INDEX('[1]Traitement outputs (2)'!$B$51:$Q$56,MATCH(70,'[1]Traitement outputs (2)'!$A$51:$A$56,0),MATCH(C6140,'[1]Traitement outputs (2)'!$B$51:$Q$51,0))</f>
        <v>-16.864255714989046</v>
      </c>
      <c r="N6140">
        <f>INDEX('[1]Traitement outputs (2)'!$B$34:$Q$38,MATCH(70,'[1]Traitement outputs (2)'!$A$34:$A$38,0),MATCH(C6140,'[1]Traitement outputs (2)'!$B$33:$Q$33,0))</f>
        <v>-183.77989640241771</v>
      </c>
      <c r="O6140">
        <f>INDEX('[1]Traitement outputs (2)'!$B$58:$Q$63,MATCH(70,'[1]Traitement outputs (2)'!$A$58:$A$63,0),MATCH(C6140,'[1]Traitement outputs (2)'!$B$58:$Q$58,0))</f>
        <v>16.864787616041994</v>
      </c>
      <c r="P6140">
        <f>INDEX('[1]Traitement outputs (2)'!$B$41:$Q$45,MATCH(70,'[1]Traitement outputs (2)'!$A$41:$A$45,0),MATCH(C6140,'[1]Traitement outputs (2)'!$B$40:$Q$40,0))</f>
        <v>254.15803075879367</v>
      </c>
      <c r="Q6140">
        <f>IF(K6140&lt;30,INDEX('[1]Traitement outputs (2)'!$B$51:$Q$63,MATCH(70,'[1]Traitement outputs (2)'!$A$51:$A$63,0),MATCH(C6140,'[1]Traitement outputs (2)'!$B$51:$Q$51,0)),INDEX('[1]Traitement outputs (2)'!$B$34:$Q$38,MATCH(70,'[1]Traitement outputs (2)'!$A$34:$A$38,0),MATCH(C6140,'[1]Traitement outputs (2)'!$B$33:$Q$33,0)))</f>
        <v>-16.864255714989046</v>
      </c>
      <c r="R6140">
        <f>IF(K6140&lt;30,INDEX('[1]Traitement outputs (2)'!$B$58:$Q$63,MATCH(70,'[1]Traitement outputs (2)'!$A$58:$A$63,0),MATCH(C6140,'[1]Traitement outputs (2)'!$B$58:$Q$58,0)),INDEX('[1]Traitement outputs (2)'!$B$41:$Q$45,MATCH(70,'[1]Traitement outputs (2)'!$A$41:$A$45,0),MATCH(C6140,'[1]Traitement outputs (2)'!$B$40:$Q$40,0)))</f>
        <v>16.864787616041994</v>
      </c>
      <c r="T6140">
        <f t="shared" si="572"/>
        <v>-1958.42577907482</v>
      </c>
      <c r="U6140">
        <f t="shared" si="573"/>
        <v>1958.4875481058175</v>
      </c>
      <c r="X6140">
        <f t="shared" si="574"/>
        <v>4.735571455032727E-2</v>
      </c>
      <c r="Y6140">
        <f t="shared" si="575"/>
        <v>3.954259420836595E-2</v>
      </c>
    </row>
    <row r="6141" spans="1:25" x14ac:dyDescent="0.35">
      <c r="A6141" s="1">
        <v>34955.791666666664</v>
      </c>
      <c r="B6141">
        <v>20.000599999999999</v>
      </c>
      <c r="C6141">
        <f>_xlfn.IFNA(HLOOKUP(B6141,'[1]Traitement outputs'!$B$33:$Q$33,1,TRUE),16)</f>
        <v>20</v>
      </c>
      <c r="E6141" s="1">
        <v>34955.791666666664</v>
      </c>
      <c r="F6141">
        <v>24.933700000000002</v>
      </c>
      <c r="G6141">
        <f t="shared" si="570"/>
        <v>25</v>
      </c>
      <c r="I6141" s="1">
        <v>34955.791666666664</v>
      </c>
      <c r="J6141">
        <v>0</v>
      </c>
      <c r="K6141">
        <f t="shared" si="571"/>
        <v>0</v>
      </c>
      <c r="M6141">
        <f>INDEX('[1]Traitement outputs (2)'!$B$51:$Q$56,MATCH(70,'[1]Traitement outputs (2)'!$A$51:$A$56,0),MATCH(C6141,'[1]Traitement outputs (2)'!$B$51:$Q$51,0))</f>
        <v>-16.864255714989046</v>
      </c>
      <c r="N6141">
        <f>INDEX('[1]Traitement outputs (2)'!$B$34:$Q$38,MATCH(70,'[1]Traitement outputs (2)'!$A$34:$A$38,0),MATCH(C6141,'[1]Traitement outputs (2)'!$B$33:$Q$33,0))</f>
        <v>-183.77989640241771</v>
      </c>
      <c r="O6141">
        <f>INDEX('[1]Traitement outputs (2)'!$B$58:$Q$63,MATCH(70,'[1]Traitement outputs (2)'!$A$58:$A$63,0),MATCH(C6141,'[1]Traitement outputs (2)'!$B$58:$Q$58,0))</f>
        <v>16.864787616041994</v>
      </c>
      <c r="P6141">
        <f>INDEX('[1]Traitement outputs (2)'!$B$41:$Q$45,MATCH(70,'[1]Traitement outputs (2)'!$A$41:$A$45,0),MATCH(C6141,'[1]Traitement outputs (2)'!$B$40:$Q$40,0))</f>
        <v>254.15803075879367</v>
      </c>
      <c r="Q6141">
        <f>IF(K6141&lt;30,INDEX('[1]Traitement outputs (2)'!$B$51:$Q$63,MATCH(70,'[1]Traitement outputs (2)'!$A$51:$A$63,0),MATCH(C6141,'[1]Traitement outputs (2)'!$B$51:$Q$51,0)),INDEX('[1]Traitement outputs (2)'!$B$34:$Q$38,MATCH(70,'[1]Traitement outputs (2)'!$A$34:$A$38,0),MATCH(C6141,'[1]Traitement outputs (2)'!$B$33:$Q$33,0)))</f>
        <v>-16.864255714989046</v>
      </c>
      <c r="R6141">
        <f>IF(K6141&lt;30,INDEX('[1]Traitement outputs (2)'!$B$58:$Q$63,MATCH(70,'[1]Traitement outputs (2)'!$A$58:$A$63,0),MATCH(C6141,'[1]Traitement outputs (2)'!$B$58:$Q$58,0)),INDEX('[1]Traitement outputs (2)'!$B$41:$Q$45,MATCH(70,'[1]Traitement outputs (2)'!$A$41:$A$45,0),MATCH(C6141,'[1]Traitement outputs (2)'!$B$40:$Q$40,0)))</f>
        <v>16.864787616041994</v>
      </c>
      <c r="T6141">
        <f t="shared" si="572"/>
        <v>-1958.42577907482</v>
      </c>
      <c r="U6141">
        <f t="shared" si="573"/>
        <v>1958.4875481058175</v>
      </c>
      <c r="X6141">
        <f t="shared" si="574"/>
        <v>4.735571455032727E-2</v>
      </c>
      <c r="Y6141">
        <f t="shared" si="575"/>
        <v>3.954259420836595E-2</v>
      </c>
    </row>
    <row r="6142" spans="1:25" x14ac:dyDescent="0.35">
      <c r="A6142" s="1">
        <v>34955.833333333336</v>
      </c>
      <c r="B6142">
        <v>20.000499999999999</v>
      </c>
      <c r="C6142">
        <f>_xlfn.IFNA(HLOOKUP(B6142,'[1]Traitement outputs'!$B$33:$Q$33,1,TRUE),16)</f>
        <v>20</v>
      </c>
      <c r="E6142" s="1">
        <v>34955.833333333336</v>
      </c>
      <c r="F6142">
        <v>24.374700000000001</v>
      </c>
      <c r="G6142">
        <f t="shared" si="570"/>
        <v>24</v>
      </c>
      <c r="I6142" s="1">
        <v>34955.833333333336</v>
      </c>
      <c r="J6142">
        <v>0</v>
      </c>
      <c r="K6142">
        <f t="shared" si="571"/>
        <v>0</v>
      </c>
      <c r="M6142">
        <f>INDEX('[1]Traitement outputs (2)'!$B$51:$Q$56,MATCH(70,'[1]Traitement outputs (2)'!$A$51:$A$56,0),MATCH(C6142,'[1]Traitement outputs (2)'!$B$51:$Q$51,0))</f>
        <v>-16.864255714989046</v>
      </c>
      <c r="N6142">
        <f>INDEX('[1]Traitement outputs (2)'!$B$34:$Q$38,MATCH(70,'[1]Traitement outputs (2)'!$A$34:$A$38,0),MATCH(C6142,'[1]Traitement outputs (2)'!$B$33:$Q$33,0))</f>
        <v>-183.77989640241771</v>
      </c>
      <c r="O6142">
        <f>INDEX('[1]Traitement outputs (2)'!$B$58:$Q$63,MATCH(70,'[1]Traitement outputs (2)'!$A$58:$A$63,0),MATCH(C6142,'[1]Traitement outputs (2)'!$B$58:$Q$58,0))</f>
        <v>16.864787616041994</v>
      </c>
      <c r="P6142">
        <f>INDEX('[1]Traitement outputs (2)'!$B$41:$Q$45,MATCH(70,'[1]Traitement outputs (2)'!$A$41:$A$45,0),MATCH(C6142,'[1]Traitement outputs (2)'!$B$40:$Q$40,0))</f>
        <v>254.15803075879367</v>
      </c>
      <c r="Q6142">
        <f>IF(K6142&lt;30,INDEX('[1]Traitement outputs (2)'!$B$51:$Q$63,MATCH(70,'[1]Traitement outputs (2)'!$A$51:$A$63,0),MATCH(C6142,'[1]Traitement outputs (2)'!$B$51:$Q$51,0)),INDEX('[1]Traitement outputs (2)'!$B$34:$Q$38,MATCH(70,'[1]Traitement outputs (2)'!$A$34:$A$38,0),MATCH(C6142,'[1]Traitement outputs (2)'!$B$33:$Q$33,0)))</f>
        <v>-16.864255714989046</v>
      </c>
      <c r="R6142">
        <f>IF(K6142&lt;30,INDEX('[1]Traitement outputs (2)'!$B$58:$Q$63,MATCH(70,'[1]Traitement outputs (2)'!$A$58:$A$63,0),MATCH(C6142,'[1]Traitement outputs (2)'!$B$58:$Q$58,0)),INDEX('[1]Traitement outputs (2)'!$B$41:$Q$45,MATCH(70,'[1]Traitement outputs (2)'!$A$41:$A$45,0),MATCH(C6142,'[1]Traitement outputs (2)'!$B$40:$Q$40,0)))</f>
        <v>16.864787616041994</v>
      </c>
      <c r="T6142">
        <f t="shared" si="572"/>
        <v>-1958.42577907482</v>
      </c>
      <c r="U6142">
        <f t="shared" si="573"/>
        <v>1958.4875481058175</v>
      </c>
      <c r="X6142">
        <f t="shared" si="574"/>
        <v>4.735571455032727E-2</v>
      </c>
      <c r="Y6142">
        <f t="shared" si="575"/>
        <v>3.954259420836595E-2</v>
      </c>
    </row>
    <row r="6143" spans="1:25" x14ac:dyDescent="0.35">
      <c r="A6143" s="1">
        <v>34955.875</v>
      </c>
      <c r="B6143">
        <v>16.1707</v>
      </c>
      <c r="C6143">
        <f>_xlfn.IFNA(HLOOKUP(B6143,'[1]Traitement outputs'!$B$33:$Q$33,1,TRUE),16)</f>
        <v>16</v>
      </c>
      <c r="E6143" s="1">
        <v>34955.875</v>
      </c>
      <c r="F6143">
        <v>30.0169</v>
      </c>
      <c r="G6143">
        <f t="shared" si="570"/>
        <v>30</v>
      </c>
      <c r="I6143" s="1">
        <v>34955.875</v>
      </c>
      <c r="J6143">
        <v>0</v>
      </c>
      <c r="K6143">
        <f t="shared" si="571"/>
        <v>0</v>
      </c>
      <c r="M6143">
        <f>INDEX('[1]Traitement outputs (2)'!$B$51:$Q$56,MATCH(70,'[1]Traitement outputs (2)'!$A$51:$A$56,0),MATCH(C6143,'[1]Traitement outputs (2)'!$B$51:$Q$51,0))</f>
        <v>-27.907128105419115</v>
      </c>
      <c r="N6143">
        <f>INDEX('[1]Traitement outputs (2)'!$B$34:$Q$38,MATCH(70,'[1]Traitement outputs (2)'!$A$34:$A$38,0),MATCH(C6143,'[1]Traitement outputs (2)'!$B$33:$Q$33,0))</f>
        <v>-87.65601603539298</v>
      </c>
      <c r="O6143">
        <f>INDEX('[1]Traitement outputs (2)'!$B$58:$Q$63,MATCH(70,'[1]Traitement outputs (2)'!$A$58:$A$63,0),MATCH(C6143,'[1]Traitement outputs (2)'!$B$58:$Q$58,0))</f>
        <v>27.907128104236733</v>
      </c>
      <c r="P6143">
        <f>INDEX('[1]Traitement outputs (2)'!$B$41:$Q$45,MATCH(70,'[1]Traitement outputs (2)'!$A$41:$A$45,0),MATCH(C6143,'[1]Traitement outputs (2)'!$B$40:$Q$40,0))</f>
        <v>158.03405896601754</v>
      </c>
      <c r="Q6143">
        <f>IF(K6143&lt;30,INDEX('[1]Traitement outputs (2)'!$B$51:$Q$63,MATCH(70,'[1]Traitement outputs (2)'!$A$51:$A$63,0),MATCH(C6143,'[1]Traitement outputs (2)'!$B$51:$Q$51,0)),INDEX('[1]Traitement outputs (2)'!$B$34:$Q$38,MATCH(70,'[1]Traitement outputs (2)'!$A$34:$A$38,0),MATCH(C6143,'[1]Traitement outputs (2)'!$B$33:$Q$33,0)))</f>
        <v>-27.907128105419115</v>
      </c>
      <c r="R6143">
        <f>IF(K6143&lt;30,INDEX('[1]Traitement outputs (2)'!$B$58:$Q$63,MATCH(70,'[1]Traitement outputs (2)'!$A$58:$A$63,0),MATCH(C6143,'[1]Traitement outputs (2)'!$B$58:$Q$58,0)),INDEX('[1]Traitement outputs (2)'!$B$41:$Q$45,MATCH(70,'[1]Traitement outputs (2)'!$A$41:$A$45,0),MATCH(C6143,'[1]Traitement outputs (2)'!$B$40:$Q$40,0)))</f>
        <v>27.907128104236733</v>
      </c>
      <c r="T6143">
        <f t="shared" si="572"/>
        <v>-3240.8212983285953</v>
      </c>
      <c r="U6143">
        <f t="shared" si="573"/>
        <v>3240.8212981912866</v>
      </c>
      <c r="X6143">
        <f t="shared" si="574"/>
        <v>7.8364679403255921E-2</v>
      </c>
      <c r="Y6143">
        <f t="shared" si="575"/>
        <v>6.5433390996103388E-2</v>
      </c>
    </row>
    <row r="6144" spans="1:25" x14ac:dyDescent="0.35">
      <c r="A6144" s="1">
        <v>34955.916666666664</v>
      </c>
      <c r="B6144">
        <v>16.000699999999998</v>
      </c>
      <c r="C6144">
        <f>_xlfn.IFNA(HLOOKUP(B6144,'[1]Traitement outputs'!$B$33:$Q$33,1,TRUE),16)</f>
        <v>16</v>
      </c>
      <c r="E6144" s="1">
        <v>34955.916666666664</v>
      </c>
      <c r="F6144">
        <v>32.383600000000001</v>
      </c>
      <c r="G6144">
        <f t="shared" si="570"/>
        <v>32</v>
      </c>
      <c r="I6144" s="1">
        <v>34955.916666666664</v>
      </c>
      <c r="J6144">
        <v>0</v>
      </c>
      <c r="K6144">
        <f t="shared" si="571"/>
        <v>0</v>
      </c>
      <c r="M6144">
        <f>INDEX('[1]Traitement outputs (2)'!$B$51:$Q$56,MATCH(70,'[1]Traitement outputs (2)'!$A$51:$A$56,0),MATCH(C6144,'[1]Traitement outputs (2)'!$B$51:$Q$51,0))</f>
        <v>-27.907128105419115</v>
      </c>
      <c r="N6144">
        <f>INDEX('[1]Traitement outputs (2)'!$B$34:$Q$38,MATCH(70,'[1]Traitement outputs (2)'!$A$34:$A$38,0),MATCH(C6144,'[1]Traitement outputs (2)'!$B$33:$Q$33,0))</f>
        <v>-87.65601603539298</v>
      </c>
      <c r="O6144">
        <f>INDEX('[1]Traitement outputs (2)'!$B$58:$Q$63,MATCH(70,'[1]Traitement outputs (2)'!$A$58:$A$63,0),MATCH(C6144,'[1]Traitement outputs (2)'!$B$58:$Q$58,0))</f>
        <v>27.907128104236733</v>
      </c>
      <c r="P6144">
        <f>INDEX('[1]Traitement outputs (2)'!$B$41:$Q$45,MATCH(70,'[1]Traitement outputs (2)'!$A$41:$A$45,0),MATCH(C6144,'[1]Traitement outputs (2)'!$B$40:$Q$40,0))</f>
        <v>158.03405896601754</v>
      </c>
      <c r="Q6144">
        <f>IF(K6144&lt;30,INDEX('[1]Traitement outputs (2)'!$B$51:$Q$63,MATCH(70,'[1]Traitement outputs (2)'!$A$51:$A$63,0),MATCH(C6144,'[1]Traitement outputs (2)'!$B$51:$Q$51,0)),INDEX('[1]Traitement outputs (2)'!$B$34:$Q$38,MATCH(70,'[1]Traitement outputs (2)'!$A$34:$A$38,0),MATCH(C6144,'[1]Traitement outputs (2)'!$B$33:$Q$33,0)))</f>
        <v>-27.907128105419115</v>
      </c>
      <c r="R6144">
        <f>IF(K6144&lt;30,INDEX('[1]Traitement outputs (2)'!$B$58:$Q$63,MATCH(70,'[1]Traitement outputs (2)'!$A$58:$A$63,0),MATCH(C6144,'[1]Traitement outputs (2)'!$B$58:$Q$58,0)),INDEX('[1]Traitement outputs (2)'!$B$41:$Q$45,MATCH(70,'[1]Traitement outputs (2)'!$A$41:$A$45,0),MATCH(C6144,'[1]Traitement outputs (2)'!$B$40:$Q$40,0)))</f>
        <v>27.907128104236733</v>
      </c>
      <c r="T6144">
        <f t="shared" si="572"/>
        <v>-3240.8212983285953</v>
      </c>
      <c r="U6144">
        <f t="shared" si="573"/>
        <v>3240.8212981912866</v>
      </c>
      <c r="X6144">
        <f t="shared" si="574"/>
        <v>7.8364679403255921E-2</v>
      </c>
      <c r="Y6144">
        <f t="shared" si="575"/>
        <v>6.5433390996103388E-2</v>
      </c>
    </row>
    <row r="6145" spans="1:25" x14ac:dyDescent="0.35">
      <c r="A6145" s="1">
        <v>34955.958333333336</v>
      </c>
      <c r="B6145">
        <v>16.000299999999999</v>
      </c>
      <c r="C6145">
        <f>_xlfn.IFNA(HLOOKUP(B6145,'[1]Traitement outputs'!$B$33:$Q$33,1,TRUE),16)</f>
        <v>16</v>
      </c>
      <c r="E6145" s="1">
        <v>34955.958333333336</v>
      </c>
      <c r="F6145">
        <v>35.608899999999998</v>
      </c>
      <c r="G6145">
        <f t="shared" si="570"/>
        <v>36</v>
      </c>
      <c r="I6145" s="1">
        <v>34955.958333333336</v>
      </c>
      <c r="J6145">
        <v>0</v>
      </c>
      <c r="K6145">
        <f t="shared" si="571"/>
        <v>0</v>
      </c>
      <c r="M6145">
        <f>INDEX('[1]Traitement outputs (2)'!$B$51:$Q$56,MATCH(70,'[1]Traitement outputs (2)'!$A$51:$A$56,0),MATCH(C6145,'[1]Traitement outputs (2)'!$B$51:$Q$51,0))</f>
        <v>-27.907128105419115</v>
      </c>
      <c r="N6145">
        <f>INDEX('[1]Traitement outputs (2)'!$B$34:$Q$38,MATCH(70,'[1]Traitement outputs (2)'!$A$34:$A$38,0),MATCH(C6145,'[1]Traitement outputs (2)'!$B$33:$Q$33,0))</f>
        <v>-87.65601603539298</v>
      </c>
      <c r="O6145">
        <f>INDEX('[1]Traitement outputs (2)'!$B$58:$Q$63,MATCH(70,'[1]Traitement outputs (2)'!$A$58:$A$63,0),MATCH(C6145,'[1]Traitement outputs (2)'!$B$58:$Q$58,0))</f>
        <v>27.907128104236733</v>
      </c>
      <c r="P6145">
        <f>INDEX('[1]Traitement outputs (2)'!$B$41:$Q$45,MATCH(70,'[1]Traitement outputs (2)'!$A$41:$A$45,0),MATCH(C6145,'[1]Traitement outputs (2)'!$B$40:$Q$40,0))</f>
        <v>158.03405896601754</v>
      </c>
      <c r="Q6145">
        <f>IF(K6145&lt;30,INDEX('[1]Traitement outputs (2)'!$B$51:$Q$63,MATCH(70,'[1]Traitement outputs (2)'!$A$51:$A$63,0),MATCH(C6145,'[1]Traitement outputs (2)'!$B$51:$Q$51,0)),INDEX('[1]Traitement outputs (2)'!$B$34:$Q$38,MATCH(70,'[1]Traitement outputs (2)'!$A$34:$A$38,0),MATCH(C6145,'[1]Traitement outputs (2)'!$B$33:$Q$33,0)))</f>
        <v>-27.907128105419115</v>
      </c>
      <c r="R6145">
        <f>IF(K6145&lt;30,INDEX('[1]Traitement outputs (2)'!$B$58:$Q$63,MATCH(70,'[1]Traitement outputs (2)'!$A$58:$A$63,0),MATCH(C6145,'[1]Traitement outputs (2)'!$B$58:$Q$58,0)),INDEX('[1]Traitement outputs (2)'!$B$41:$Q$45,MATCH(70,'[1]Traitement outputs (2)'!$A$41:$A$45,0),MATCH(C6145,'[1]Traitement outputs (2)'!$B$40:$Q$40,0)))</f>
        <v>27.907128104236733</v>
      </c>
      <c r="T6145">
        <f t="shared" si="572"/>
        <v>-3240.8212983285953</v>
      </c>
      <c r="U6145">
        <f t="shared" si="573"/>
        <v>3240.8212981912866</v>
      </c>
      <c r="X6145">
        <f t="shared" si="574"/>
        <v>7.8364679403255921E-2</v>
      </c>
      <c r="Y6145">
        <f t="shared" si="575"/>
        <v>6.5433390996103388E-2</v>
      </c>
    </row>
    <row r="6146" spans="1:25" x14ac:dyDescent="0.35">
      <c r="A6146" s="1">
        <v>34956</v>
      </c>
      <c r="B6146">
        <v>16.000399999999999</v>
      </c>
      <c r="C6146">
        <f>_xlfn.IFNA(HLOOKUP(B6146,'[1]Traitement outputs'!$B$33:$Q$33,1,TRUE),16)</f>
        <v>16</v>
      </c>
      <c r="E6146" s="1">
        <v>34956</v>
      </c>
      <c r="F6146">
        <v>37.794899999999998</v>
      </c>
      <c r="G6146">
        <f t="shared" si="570"/>
        <v>38</v>
      </c>
      <c r="I6146" s="1">
        <v>34956</v>
      </c>
      <c r="J6146">
        <v>0</v>
      </c>
      <c r="K6146">
        <f t="shared" si="571"/>
        <v>0</v>
      </c>
      <c r="M6146">
        <f>INDEX('[1]Traitement outputs (2)'!$B$51:$Q$56,MATCH(70,'[1]Traitement outputs (2)'!$A$51:$A$56,0),MATCH(C6146,'[1]Traitement outputs (2)'!$B$51:$Q$51,0))</f>
        <v>-27.907128105419115</v>
      </c>
      <c r="N6146">
        <f>INDEX('[1]Traitement outputs (2)'!$B$34:$Q$38,MATCH(70,'[1]Traitement outputs (2)'!$A$34:$A$38,0),MATCH(C6146,'[1]Traitement outputs (2)'!$B$33:$Q$33,0))</f>
        <v>-87.65601603539298</v>
      </c>
      <c r="O6146">
        <f>INDEX('[1]Traitement outputs (2)'!$B$58:$Q$63,MATCH(70,'[1]Traitement outputs (2)'!$A$58:$A$63,0),MATCH(C6146,'[1]Traitement outputs (2)'!$B$58:$Q$58,0))</f>
        <v>27.907128104236733</v>
      </c>
      <c r="P6146">
        <f>INDEX('[1]Traitement outputs (2)'!$B$41:$Q$45,MATCH(70,'[1]Traitement outputs (2)'!$A$41:$A$45,0),MATCH(C6146,'[1]Traitement outputs (2)'!$B$40:$Q$40,0))</f>
        <v>158.03405896601754</v>
      </c>
      <c r="Q6146">
        <f>IF(K6146&lt;30,INDEX('[1]Traitement outputs (2)'!$B$51:$Q$63,MATCH(70,'[1]Traitement outputs (2)'!$A$51:$A$63,0),MATCH(C6146,'[1]Traitement outputs (2)'!$B$51:$Q$51,0)),INDEX('[1]Traitement outputs (2)'!$B$34:$Q$38,MATCH(70,'[1]Traitement outputs (2)'!$A$34:$A$38,0),MATCH(C6146,'[1]Traitement outputs (2)'!$B$33:$Q$33,0)))</f>
        <v>-27.907128105419115</v>
      </c>
      <c r="R6146">
        <f>IF(K6146&lt;30,INDEX('[1]Traitement outputs (2)'!$B$58:$Q$63,MATCH(70,'[1]Traitement outputs (2)'!$A$58:$A$63,0),MATCH(C6146,'[1]Traitement outputs (2)'!$B$58:$Q$58,0)),INDEX('[1]Traitement outputs (2)'!$B$41:$Q$45,MATCH(70,'[1]Traitement outputs (2)'!$A$41:$A$45,0),MATCH(C6146,'[1]Traitement outputs (2)'!$B$40:$Q$40,0)))</f>
        <v>27.907128104236733</v>
      </c>
      <c r="T6146">
        <f t="shared" si="572"/>
        <v>-3240.8212983285953</v>
      </c>
      <c r="U6146">
        <f t="shared" si="573"/>
        <v>3240.8212981912866</v>
      </c>
      <c r="X6146">
        <f t="shared" si="574"/>
        <v>7.8364679403255921E-2</v>
      </c>
      <c r="Y6146">
        <f t="shared" si="575"/>
        <v>6.5433390996103388E-2</v>
      </c>
    </row>
    <row r="6147" spans="1:25" x14ac:dyDescent="0.35">
      <c r="A6147" s="1">
        <v>34956.041666666664</v>
      </c>
      <c r="B6147">
        <v>16.000399999999999</v>
      </c>
      <c r="C6147">
        <f>_xlfn.IFNA(HLOOKUP(B6147,'[1]Traitement outputs'!$B$33:$Q$33,1,TRUE),16)</f>
        <v>16</v>
      </c>
      <c r="E6147" s="1">
        <v>34956.041666666664</v>
      </c>
      <c r="F6147">
        <v>39.397599999999997</v>
      </c>
      <c r="G6147">
        <f t="shared" ref="G6147:G6210" si="576">ROUND(F6147,0)</f>
        <v>39</v>
      </c>
      <c r="I6147" s="1">
        <v>34956.041666666664</v>
      </c>
      <c r="J6147">
        <v>0</v>
      </c>
      <c r="K6147">
        <f t="shared" ref="K6147:K6210" si="577">J6147/$AB$2</f>
        <v>0</v>
      </c>
      <c r="M6147">
        <f>INDEX('[1]Traitement outputs (2)'!$B$51:$Q$56,MATCH(70,'[1]Traitement outputs (2)'!$A$51:$A$56,0),MATCH(C6147,'[1]Traitement outputs (2)'!$B$51:$Q$51,0))</f>
        <v>-27.907128105419115</v>
      </c>
      <c r="N6147">
        <f>INDEX('[1]Traitement outputs (2)'!$B$34:$Q$38,MATCH(70,'[1]Traitement outputs (2)'!$A$34:$A$38,0),MATCH(C6147,'[1]Traitement outputs (2)'!$B$33:$Q$33,0))</f>
        <v>-87.65601603539298</v>
      </c>
      <c r="O6147">
        <f>INDEX('[1]Traitement outputs (2)'!$B$58:$Q$63,MATCH(70,'[1]Traitement outputs (2)'!$A$58:$A$63,0),MATCH(C6147,'[1]Traitement outputs (2)'!$B$58:$Q$58,0))</f>
        <v>27.907128104236733</v>
      </c>
      <c r="P6147">
        <f>INDEX('[1]Traitement outputs (2)'!$B$41:$Q$45,MATCH(70,'[1]Traitement outputs (2)'!$A$41:$A$45,0),MATCH(C6147,'[1]Traitement outputs (2)'!$B$40:$Q$40,0))</f>
        <v>158.03405896601754</v>
      </c>
      <c r="Q6147">
        <f>IF(K6147&lt;30,INDEX('[1]Traitement outputs (2)'!$B$51:$Q$63,MATCH(70,'[1]Traitement outputs (2)'!$A$51:$A$63,0),MATCH(C6147,'[1]Traitement outputs (2)'!$B$51:$Q$51,0)),INDEX('[1]Traitement outputs (2)'!$B$34:$Q$38,MATCH(70,'[1]Traitement outputs (2)'!$A$34:$A$38,0),MATCH(C6147,'[1]Traitement outputs (2)'!$B$33:$Q$33,0)))</f>
        <v>-27.907128105419115</v>
      </c>
      <c r="R6147">
        <f>IF(K6147&lt;30,INDEX('[1]Traitement outputs (2)'!$B$58:$Q$63,MATCH(70,'[1]Traitement outputs (2)'!$A$58:$A$63,0),MATCH(C6147,'[1]Traitement outputs (2)'!$B$58:$Q$58,0)),INDEX('[1]Traitement outputs (2)'!$B$41:$Q$45,MATCH(70,'[1]Traitement outputs (2)'!$A$41:$A$45,0),MATCH(C6147,'[1]Traitement outputs (2)'!$B$40:$Q$40,0)))</f>
        <v>27.907128104236733</v>
      </c>
      <c r="T6147">
        <f t="shared" ref="T6147:T6210" si="578">Q6147*$AB$2</f>
        <v>-3240.8212983285953</v>
      </c>
      <c r="U6147">
        <f t="shared" ref="U6147:U6210" si="579">R6147*$AB$2</f>
        <v>3240.8212981912866</v>
      </c>
      <c r="X6147">
        <f t="shared" ref="X6147:X6210" si="580">T6147/$V$2</f>
        <v>7.8364679403255921E-2</v>
      </c>
      <c r="Y6147">
        <f t="shared" ref="Y6147:Y6210" si="581">U6147/$W$2</f>
        <v>6.5433390996103388E-2</v>
      </c>
    </row>
    <row r="6148" spans="1:25" x14ac:dyDescent="0.35">
      <c r="A6148" s="1">
        <v>34956.083333333336</v>
      </c>
      <c r="B6148">
        <v>16.000399999999999</v>
      </c>
      <c r="C6148">
        <f>_xlfn.IFNA(HLOOKUP(B6148,'[1]Traitement outputs'!$B$33:$Q$33,1,TRUE),16)</f>
        <v>16</v>
      </c>
      <c r="E6148" s="1">
        <v>34956.083333333336</v>
      </c>
      <c r="F6148">
        <v>40.6188</v>
      </c>
      <c r="G6148">
        <f t="shared" si="576"/>
        <v>41</v>
      </c>
      <c r="I6148" s="1">
        <v>34956.083333333336</v>
      </c>
      <c r="J6148">
        <v>0</v>
      </c>
      <c r="K6148">
        <f t="shared" si="577"/>
        <v>0</v>
      </c>
      <c r="M6148">
        <f>INDEX('[1]Traitement outputs (2)'!$B$51:$Q$56,MATCH(70,'[1]Traitement outputs (2)'!$A$51:$A$56,0),MATCH(C6148,'[1]Traitement outputs (2)'!$B$51:$Q$51,0))</f>
        <v>-27.907128105419115</v>
      </c>
      <c r="N6148">
        <f>INDEX('[1]Traitement outputs (2)'!$B$34:$Q$38,MATCH(70,'[1]Traitement outputs (2)'!$A$34:$A$38,0),MATCH(C6148,'[1]Traitement outputs (2)'!$B$33:$Q$33,0))</f>
        <v>-87.65601603539298</v>
      </c>
      <c r="O6148">
        <f>INDEX('[1]Traitement outputs (2)'!$B$58:$Q$63,MATCH(70,'[1]Traitement outputs (2)'!$A$58:$A$63,0),MATCH(C6148,'[1]Traitement outputs (2)'!$B$58:$Q$58,0))</f>
        <v>27.907128104236733</v>
      </c>
      <c r="P6148">
        <f>INDEX('[1]Traitement outputs (2)'!$B$41:$Q$45,MATCH(70,'[1]Traitement outputs (2)'!$A$41:$A$45,0),MATCH(C6148,'[1]Traitement outputs (2)'!$B$40:$Q$40,0))</f>
        <v>158.03405896601754</v>
      </c>
      <c r="Q6148">
        <f>IF(K6148&lt;30,INDEX('[1]Traitement outputs (2)'!$B$51:$Q$63,MATCH(70,'[1]Traitement outputs (2)'!$A$51:$A$63,0),MATCH(C6148,'[1]Traitement outputs (2)'!$B$51:$Q$51,0)),INDEX('[1]Traitement outputs (2)'!$B$34:$Q$38,MATCH(70,'[1]Traitement outputs (2)'!$A$34:$A$38,0),MATCH(C6148,'[1]Traitement outputs (2)'!$B$33:$Q$33,0)))</f>
        <v>-27.907128105419115</v>
      </c>
      <c r="R6148">
        <f>IF(K6148&lt;30,INDEX('[1]Traitement outputs (2)'!$B$58:$Q$63,MATCH(70,'[1]Traitement outputs (2)'!$A$58:$A$63,0),MATCH(C6148,'[1]Traitement outputs (2)'!$B$58:$Q$58,0)),INDEX('[1]Traitement outputs (2)'!$B$41:$Q$45,MATCH(70,'[1]Traitement outputs (2)'!$A$41:$A$45,0),MATCH(C6148,'[1]Traitement outputs (2)'!$B$40:$Q$40,0)))</f>
        <v>27.907128104236733</v>
      </c>
      <c r="T6148">
        <f t="shared" si="578"/>
        <v>-3240.8212983285953</v>
      </c>
      <c r="U6148">
        <f t="shared" si="579"/>
        <v>3240.8212981912866</v>
      </c>
      <c r="X6148">
        <f t="shared" si="580"/>
        <v>7.8364679403255921E-2</v>
      </c>
      <c r="Y6148">
        <f t="shared" si="581"/>
        <v>6.5433390996103388E-2</v>
      </c>
    </row>
    <row r="6149" spans="1:25" x14ac:dyDescent="0.35">
      <c r="A6149" s="1">
        <v>34956.125</v>
      </c>
      <c r="B6149">
        <v>16.000499999999999</v>
      </c>
      <c r="C6149">
        <f>_xlfn.IFNA(HLOOKUP(B6149,'[1]Traitement outputs'!$B$33:$Q$33,1,TRUE),16)</f>
        <v>16</v>
      </c>
      <c r="E6149" s="1">
        <v>34956.125</v>
      </c>
      <c r="F6149">
        <v>41.819099999999999</v>
      </c>
      <c r="G6149">
        <f t="shared" si="576"/>
        <v>42</v>
      </c>
      <c r="I6149" s="1">
        <v>34956.125</v>
      </c>
      <c r="J6149">
        <v>0</v>
      </c>
      <c r="K6149">
        <f t="shared" si="577"/>
        <v>0</v>
      </c>
      <c r="M6149">
        <f>INDEX('[1]Traitement outputs (2)'!$B$51:$Q$56,MATCH(70,'[1]Traitement outputs (2)'!$A$51:$A$56,0),MATCH(C6149,'[1]Traitement outputs (2)'!$B$51:$Q$51,0))</f>
        <v>-27.907128105419115</v>
      </c>
      <c r="N6149">
        <f>INDEX('[1]Traitement outputs (2)'!$B$34:$Q$38,MATCH(70,'[1]Traitement outputs (2)'!$A$34:$A$38,0),MATCH(C6149,'[1]Traitement outputs (2)'!$B$33:$Q$33,0))</f>
        <v>-87.65601603539298</v>
      </c>
      <c r="O6149">
        <f>INDEX('[1]Traitement outputs (2)'!$B$58:$Q$63,MATCH(70,'[1]Traitement outputs (2)'!$A$58:$A$63,0),MATCH(C6149,'[1]Traitement outputs (2)'!$B$58:$Q$58,0))</f>
        <v>27.907128104236733</v>
      </c>
      <c r="P6149">
        <f>INDEX('[1]Traitement outputs (2)'!$B$41:$Q$45,MATCH(70,'[1]Traitement outputs (2)'!$A$41:$A$45,0),MATCH(C6149,'[1]Traitement outputs (2)'!$B$40:$Q$40,0))</f>
        <v>158.03405896601754</v>
      </c>
      <c r="Q6149">
        <f>IF(K6149&lt;30,INDEX('[1]Traitement outputs (2)'!$B$51:$Q$63,MATCH(70,'[1]Traitement outputs (2)'!$A$51:$A$63,0),MATCH(C6149,'[1]Traitement outputs (2)'!$B$51:$Q$51,0)),INDEX('[1]Traitement outputs (2)'!$B$34:$Q$38,MATCH(70,'[1]Traitement outputs (2)'!$A$34:$A$38,0),MATCH(C6149,'[1]Traitement outputs (2)'!$B$33:$Q$33,0)))</f>
        <v>-27.907128105419115</v>
      </c>
      <c r="R6149">
        <f>IF(K6149&lt;30,INDEX('[1]Traitement outputs (2)'!$B$58:$Q$63,MATCH(70,'[1]Traitement outputs (2)'!$A$58:$A$63,0),MATCH(C6149,'[1]Traitement outputs (2)'!$B$58:$Q$58,0)),INDEX('[1]Traitement outputs (2)'!$B$41:$Q$45,MATCH(70,'[1]Traitement outputs (2)'!$A$41:$A$45,0),MATCH(C6149,'[1]Traitement outputs (2)'!$B$40:$Q$40,0)))</f>
        <v>27.907128104236733</v>
      </c>
      <c r="T6149">
        <f t="shared" si="578"/>
        <v>-3240.8212983285953</v>
      </c>
      <c r="U6149">
        <f t="shared" si="579"/>
        <v>3240.8212981912866</v>
      </c>
      <c r="X6149">
        <f t="shared" si="580"/>
        <v>7.8364679403255921E-2</v>
      </c>
      <c r="Y6149">
        <f t="shared" si="581"/>
        <v>6.5433390996103388E-2</v>
      </c>
    </row>
    <row r="6150" spans="1:25" x14ac:dyDescent="0.35">
      <c r="A6150" s="1">
        <v>34956.166666666664</v>
      </c>
      <c r="B6150">
        <v>16.000499999999999</v>
      </c>
      <c r="C6150">
        <f>_xlfn.IFNA(HLOOKUP(B6150,'[1]Traitement outputs'!$B$33:$Q$33,1,TRUE),16)</f>
        <v>16</v>
      </c>
      <c r="E6150" s="1">
        <v>34956.166666666664</v>
      </c>
      <c r="F6150">
        <v>42.388599999999997</v>
      </c>
      <c r="G6150">
        <f t="shared" si="576"/>
        <v>42</v>
      </c>
      <c r="I6150" s="1">
        <v>34956.166666666664</v>
      </c>
      <c r="J6150">
        <v>0</v>
      </c>
      <c r="K6150">
        <f t="shared" si="577"/>
        <v>0</v>
      </c>
      <c r="M6150">
        <f>INDEX('[1]Traitement outputs (2)'!$B$51:$Q$56,MATCH(70,'[1]Traitement outputs (2)'!$A$51:$A$56,0),MATCH(C6150,'[1]Traitement outputs (2)'!$B$51:$Q$51,0))</f>
        <v>-27.907128105419115</v>
      </c>
      <c r="N6150">
        <f>INDEX('[1]Traitement outputs (2)'!$B$34:$Q$38,MATCH(70,'[1]Traitement outputs (2)'!$A$34:$A$38,0),MATCH(C6150,'[1]Traitement outputs (2)'!$B$33:$Q$33,0))</f>
        <v>-87.65601603539298</v>
      </c>
      <c r="O6150">
        <f>INDEX('[1]Traitement outputs (2)'!$B$58:$Q$63,MATCH(70,'[1]Traitement outputs (2)'!$A$58:$A$63,0),MATCH(C6150,'[1]Traitement outputs (2)'!$B$58:$Q$58,0))</f>
        <v>27.907128104236733</v>
      </c>
      <c r="P6150">
        <f>INDEX('[1]Traitement outputs (2)'!$B$41:$Q$45,MATCH(70,'[1]Traitement outputs (2)'!$A$41:$A$45,0),MATCH(C6150,'[1]Traitement outputs (2)'!$B$40:$Q$40,0))</f>
        <v>158.03405896601754</v>
      </c>
      <c r="Q6150">
        <f>IF(K6150&lt;30,INDEX('[1]Traitement outputs (2)'!$B$51:$Q$63,MATCH(70,'[1]Traitement outputs (2)'!$A$51:$A$63,0),MATCH(C6150,'[1]Traitement outputs (2)'!$B$51:$Q$51,0)),INDEX('[1]Traitement outputs (2)'!$B$34:$Q$38,MATCH(70,'[1]Traitement outputs (2)'!$A$34:$A$38,0),MATCH(C6150,'[1]Traitement outputs (2)'!$B$33:$Q$33,0)))</f>
        <v>-27.907128105419115</v>
      </c>
      <c r="R6150">
        <f>IF(K6150&lt;30,INDEX('[1]Traitement outputs (2)'!$B$58:$Q$63,MATCH(70,'[1]Traitement outputs (2)'!$A$58:$A$63,0),MATCH(C6150,'[1]Traitement outputs (2)'!$B$58:$Q$58,0)),INDEX('[1]Traitement outputs (2)'!$B$41:$Q$45,MATCH(70,'[1]Traitement outputs (2)'!$A$41:$A$45,0),MATCH(C6150,'[1]Traitement outputs (2)'!$B$40:$Q$40,0)))</f>
        <v>27.907128104236733</v>
      </c>
      <c r="T6150">
        <f t="shared" si="578"/>
        <v>-3240.8212983285953</v>
      </c>
      <c r="U6150">
        <f t="shared" si="579"/>
        <v>3240.8212981912866</v>
      </c>
      <c r="X6150">
        <f t="shared" si="580"/>
        <v>7.8364679403255921E-2</v>
      </c>
      <c r="Y6150">
        <f t="shared" si="581"/>
        <v>6.5433390996103388E-2</v>
      </c>
    </row>
    <row r="6151" spans="1:25" x14ac:dyDescent="0.35">
      <c r="A6151" s="1">
        <v>34956.208333333336</v>
      </c>
      <c r="B6151">
        <v>19.970700000000001</v>
      </c>
      <c r="C6151">
        <f>_xlfn.IFNA(HLOOKUP(B6151,'[1]Traitement outputs'!$B$33:$Q$33,1,TRUE),16)</f>
        <v>18</v>
      </c>
      <c r="E6151" s="1">
        <v>34956.208333333336</v>
      </c>
      <c r="F6151">
        <v>32.743200000000002</v>
      </c>
      <c r="G6151">
        <f t="shared" si="576"/>
        <v>33</v>
      </c>
      <c r="I6151" s="1">
        <v>34956.208333333336</v>
      </c>
      <c r="J6151">
        <v>126.113</v>
      </c>
      <c r="K6151">
        <f t="shared" si="577"/>
        <v>1.0859752275060106</v>
      </c>
      <c r="M6151">
        <f>INDEX('[1]Traitement outputs (2)'!$B$51:$Q$56,MATCH(70,'[1]Traitement outputs (2)'!$A$51:$A$56,0),MATCH(C6151,'[1]Traitement outputs (2)'!$B$51:$Q$51,0))</f>
        <v>-40.563606676443541</v>
      </c>
      <c r="N6151">
        <f>INDEX('[1]Traitement outputs (2)'!$B$34:$Q$38,MATCH(70,'[1]Traitement outputs (2)'!$A$34:$A$38,0),MATCH(C6151,'[1]Traitement outputs (2)'!$B$33:$Q$33,0))</f>
        <v>-132.60751704955501</v>
      </c>
      <c r="O6151">
        <f>INDEX('[1]Traitement outputs (2)'!$B$58:$Q$63,MATCH(70,'[1]Traitement outputs (2)'!$A$58:$A$63,0),MATCH(C6151,'[1]Traitement outputs (2)'!$B$58:$Q$58,0))</f>
        <v>40.565237508304868</v>
      </c>
      <c r="P6151">
        <f>INDEX('[1]Traitement outputs (2)'!$B$41:$Q$45,MATCH(70,'[1]Traitement outputs (2)'!$A$41:$A$45,0),MATCH(C6151,'[1]Traitement outputs (2)'!$B$40:$Q$40,0))</f>
        <v>202.98564822710691</v>
      </c>
      <c r="Q6151">
        <f>IF(K6151&lt;30,INDEX('[1]Traitement outputs (2)'!$B$51:$Q$63,MATCH(70,'[1]Traitement outputs (2)'!$A$51:$A$63,0),MATCH(C6151,'[1]Traitement outputs (2)'!$B$51:$Q$51,0)),INDEX('[1]Traitement outputs (2)'!$B$34:$Q$38,MATCH(70,'[1]Traitement outputs (2)'!$A$34:$A$38,0),MATCH(C6151,'[1]Traitement outputs (2)'!$B$33:$Q$33,0)))</f>
        <v>-40.563606676443541</v>
      </c>
      <c r="R6151">
        <f>IF(K6151&lt;30,INDEX('[1]Traitement outputs (2)'!$B$58:$Q$63,MATCH(70,'[1]Traitement outputs (2)'!$A$58:$A$63,0),MATCH(C6151,'[1]Traitement outputs (2)'!$B$58:$Q$58,0)),INDEX('[1]Traitement outputs (2)'!$B$41:$Q$45,MATCH(70,'[1]Traitement outputs (2)'!$A$41:$A$45,0),MATCH(C6151,'[1]Traitement outputs (2)'!$B$40:$Q$40,0)))</f>
        <v>40.565237508304868</v>
      </c>
      <c r="T6151">
        <f t="shared" si="578"/>
        <v>-4710.6029670073767</v>
      </c>
      <c r="U6151">
        <f t="shared" si="579"/>
        <v>4710.7923535544342</v>
      </c>
      <c r="X6151">
        <f t="shared" si="580"/>
        <v>0.11390473504229935</v>
      </c>
      <c r="Y6151">
        <f t="shared" si="581"/>
        <v>9.5112654975333846E-2</v>
      </c>
    </row>
    <row r="6152" spans="1:25" x14ac:dyDescent="0.35">
      <c r="A6152" s="1">
        <v>34956.25</v>
      </c>
      <c r="B6152">
        <v>20.001300000000001</v>
      </c>
      <c r="C6152">
        <f>_xlfn.IFNA(HLOOKUP(B6152,'[1]Traitement outputs'!$B$33:$Q$33,1,TRUE),16)</f>
        <v>20</v>
      </c>
      <c r="E6152" s="1">
        <v>34956.25</v>
      </c>
      <c r="F6152">
        <v>30.525500000000001</v>
      </c>
      <c r="G6152">
        <f t="shared" si="576"/>
        <v>31</v>
      </c>
      <c r="I6152" s="1">
        <v>34956.25</v>
      </c>
      <c r="J6152">
        <v>1193.78</v>
      </c>
      <c r="K6152">
        <f t="shared" si="577"/>
        <v>10.279792781807785</v>
      </c>
      <c r="M6152">
        <f>INDEX('[1]Traitement outputs (2)'!$B$51:$Q$56,MATCH(70,'[1]Traitement outputs (2)'!$A$51:$A$56,0),MATCH(C6152,'[1]Traitement outputs (2)'!$B$51:$Q$51,0))</f>
        <v>-16.864255714989046</v>
      </c>
      <c r="N6152">
        <f>INDEX('[1]Traitement outputs (2)'!$B$34:$Q$38,MATCH(70,'[1]Traitement outputs (2)'!$A$34:$A$38,0),MATCH(C6152,'[1]Traitement outputs (2)'!$B$33:$Q$33,0))</f>
        <v>-183.77989640241771</v>
      </c>
      <c r="O6152">
        <f>INDEX('[1]Traitement outputs (2)'!$B$58:$Q$63,MATCH(70,'[1]Traitement outputs (2)'!$A$58:$A$63,0),MATCH(C6152,'[1]Traitement outputs (2)'!$B$58:$Q$58,0))</f>
        <v>16.864787616041994</v>
      </c>
      <c r="P6152">
        <f>INDEX('[1]Traitement outputs (2)'!$B$41:$Q$45,MATCH(70,'[1]Traitement outputs (2)'!$A$41:$A$45,0),MATCH(C6152,'[1]Traitement outputs (2)'!$B$40:$Q$40,0))</f>
        <v>254.15803075879367</v>
      </c>
      <c r="Q6152">
        <f>IF(K6152&lt;30,INDEX('[1]Traitement outputs (2)'!$B$51:$Q$63,MATCH(70,'[1]Traitement outputs (2)'!$A$51:$A$63,0),MATCH(C6152,'[1]Traitement outputs (2)'!$B$51:$Q$51,0)),INDEX('[1]Traitement outputs (2)'!$B$34:$Q$38,MATCH(70,'[1]Traitement outputs (2)'!$A$34:$A$38,0),MATCH(C6152,'[1]Traitement outputs (2)'!$B$33:$Q$33,0)))</f>
        <v>-16.864255714989046</v>
      </c>
      <c r="R6152">
        <f>IF(K6152&lt;30,INDEX('[1]Traitement outputs (2)'!$B$58:$Q$63,MATCH(70,'[1]Traitement outputs (2)'!$A$58:$A$63,0),MATCH(C6152,'[1]Traitement outputs (2)'!$B$58:$Q$58,0)),INDEX('[1]Traitement outputs (2)'!$B$41:$Q$45,MATCH(70,'[1]Traitement outputs (2)'!$A$41:$A$45,0),MATCH(C6152,'[1]Traitement outputs (2)'!$B$40:$Q$40,0)))</f>
        <v>16.864787616041994</v>
      </c>
      <c r="T6152">
        <f t="shared" si="578"/>
        <v>-1958.42577907482</v>
      </c>
      <c r="U6152">
        <f t="shared" si="579"/>
        <v>1958.4875481058175</v>
      </c>
      <c r="X6152">
        <f t="shared" si="580"/>
        <v>4.735571455032727E-2</v>
      </c>
      <c r="Y6152">
        <f t="shared" si="581"/>
        <v>3.954259420836595E-2</v>
      </c>
    </row>
    <row r="6153" spans="1:25" x14ac:dyDescent="0.35">
      <c r="A6153" s="1">
        <v>34956.291666666664</v>
      </c>
      <c r="B6153">
        <v>20.001100000000001</v>
      </c>
      <c r="C6153">
        <f>_xlfn.IFNA(HLOOKUP(B6153,'[1]Traitement outputs'!$B$33:$Q$33,1,TRUE),16)</f>
        <v>20</v>
      </c>
      <c r="E6153" s="1">
        <v>34956.291666666664</v>
      </c>
      <c r="F6153">
        <v>28.018599999999999</v>
      </c>
      <c r="G6153">
        <f t="shared" si="576"/>
        <v>28</v>
      </c>
      <c r="I6153" s="1">
        <v>34956.291666666664</v>
      </c>
      <c r="J6153">
        <v>3153.54</v>
      </c>
      <c r="K6153">
        <f t="shared" si="577"/>
        <v>27.155537644408621</v>
      </c>
      <c r="M6153">
        <f>INDEX('[1]Traitement outputs (2)'!$B$51:$Q$56,MATCH(70,'[1]Traitement outputs (2)'!$A$51:$A$56,0),MATCH(C6153,'[1]Traitement outputs (2)'!$B$51:$Q$51,0))</f>
        <v>-16.864255714989046</v>
      </c>
      <c r="N6153">
        <f>INDEX('[1]Traitement outputs (2)'!$B$34:$Q$38,MATCH(70,'[1]Traitement outputs (2)'!$A$34:$A$38,0),MATCH(C6153,'[1]Traitement outputs (2)'!$B$33:$Q$33,0))</f>
        <v>-183.77989640241771</v>
      </c>
      <c r="O6153">
        <f>INDEX('[1]Traitement outputs (2)'!$B$58:$Q$63,MATCH(70,'[1]Traitement outputs (2)'!$A$58:$A$63,0),MATCH(C6153,'[1]Traitement outputs (2)'!$B$58:$Q$58,0))</f>
        <v>16.864787616041994</v>
      </c>
      <c r="P6153">
        <f>INDEX('[1]Traitement outputs (2)'!$B$41:$Q$45,MATCH(70,'[1]Traitement outputs (2)'!$A$41:$A$45,0),MATCH(C6153,'[1]Traitement outputs (2)'!$B$40:$Q$40,0))</f>
        <v>254.15803075879367</v>
      </c>
      <c r="Q6153">
        <f>IF(K6153&lt;30,INDEX('[1]Traitement outputs (2)'!$B$51:$Q$63,MATCH(70,'[1]Traitement outputs (2)'!$A$51:$A$63,0),MATCH(C6153,'[1]Traitement outputs (2)'!$B$51:$Q$51,0)),INDEX('[1]Traitement outputs (2)'!$B$34:$Q$38,MATCH(70,'[1]Traitement outputs (2)'!$A$34:$A$38,0),MATCH(C6153,'[1]Traitement outputs (2)'!$B$33:$Q$33,0)))</f>
        <v>-16.864255714989046</v>
      </c>
      <c r="R6153">
        <f>IF(K6153&lt;30,INDEX('[1]Traitement outputs (2)'!$B$58:$Q$63,MATCH(70,'[1]Traitement outputs (2)'!$A$58:$A$63,0),MATCH(C6153,'[1]Traitement outputs (2)'!$B$58:$Q$58,0)),INDEX('[1]Traitement outputs (2)'!$B$41:$Q$45,MATCH(70,'[1]Traitement outputs (2)'!$A$41:$A$45,0),MATCH(C6153,'[1]Traitement outputs (2)'!$B$40:$Q$40,0)))</f>
        <v>16.864787616041994</v>
      </c>
      <c r="T6153">
        <f t="shared" si="578"/>
        <v>-1958.42577907482</v>
      </c>
      <c r="U6153">
        <f t="shared" si="579"/>
        <v>1958.4875481058175</v>
      </c>
      <c r="X6153">
        <f t="shared" si="580"/>
        <v>4.735571455032727E-2</v>
      </c>
      <c r="Y6153">
        <f t="shared" si="581"/>
        <v>3.954259420836595E-2</v>
      </c>
    </row>
    <row r="6154" spans="1:25" x14ac:dyDescent="0.35">
      <c r="A6154" s="1">
        <v>34956.333333333336</v>
      </c>
      <c r="B6154">
        <v>20.000900000000001</v>
      </c>
      <c r="C6154">
        <f>_xlfn.IFNA(HLOOKUP(B6154,'[1]Traitement outputs'!$B$33:$Q$33,1,TRUE),16)</f>
        <v>20</v>
      </c>
      <c r="E6154" s="1">
        <v>34956.333333333336</v>
      </c>
      <c r="F6154">
        <v>26.856300000000001</v>
      </c>
      <c r="G6154">
        <f t="shared" si="576"/>
        <v>27</v>
      </c>
      <c r="I6154" s="1">
        <v>34956.333333333336</v>
      </c>
      <c r="J6154">
        <v>1680.91</v>
      </c>
      <c r="K6154">
        <f t="shared" si="577"/>
        <v>14.474531726841233</v>
      </c>
      <c r="M6154">
        <f>INDEX('[1]Traitement outputs (2)'!$B$51:$Q$56,MATCH(70,'[1]Traitement outputs (2)'!$A$51:$A$56,0),MATCH(C6154,'[1]Traitement outputs (2)'!$B$51:$Q$51,0))</f>
        <v>-16.864255714989046</v>
      </c>
      <c r="N6154">
        <f>INDEX('[1]Traitement outputs (2)'!$B$34:$Q$38,MATCH(70,'[1]Traitement outputs (2)'!$A$34:$A$38,0),MATCH(C6154,'[1]Traitement outputs (2)'!$B$33:$Q$33,0))</f>
        <v>-183.77989640241771</v>
      </c>
      <c r="O6154">
        <f>INDEX('[1]Traitement outputs (2)'!$B$58:$Q$63,MATCH(70,'[1]Traitement outputs (2)'!$A$58:$A$63,0),MATCH(C6154,'[1]Traitement outputs (2)'!$B$58:$Q$58,0))</f>
        <v>16.864787616041994</v>
      </c>
      <c r="P6154">
        <f>INDEX('[1]Traitement outputs (2)'!$B$41:$Q$45,MATCH(70,'[1]Traitement outputs (2)'!$A$41:$A$45,0),MATCH(C6154,'[1]Traitement outputs (2)'!$B$40:$Q$40,0))</f>
        <v>254.15803075879367</v>
      </c>
      <c r="Q6154">
        <f>IF(K6154&lt;30,INDEX('[1]Traitement outputs (2)'!$B$51:$Q$63,MATCH(70,'[1]Traitement outputs (2)'!$A$51:$A$63,0),MATCH(C6154,'[1]Traitement outputs (2)'!$B$51:$Q$51,0)),INDEX('[1]Traitement outputs (2)'!$B$34:$Q$38,MATCH(70,'[1]Traitement outputs (2)'!$A$34:$A$38,0),MATCH(C6154,'[1]Traitement outputs (2)'!$B$33:$Q$33,0)))</f>
        <v>-16.864255714989046</v>
      </c>
      <c r="R6154">
        <f>IF(K6154&lt;30,INDEX('[1]Traitement outputs (2)'!$B$58:$Q$63,MATCH(70,'[1]Traitement outputs (2)'!$A$58:$A$63,0),MATCH(C6154,'[1]Traitement outputs (2)'!$B$58:$Q$58,0)),INDEX('[1]Traitement outputs (2)'!$B$41:$Q$45,MATCH(70,'[1]Traitement outputs (2)'!$A$41:$A$45,0),MATCH(C6154,'[1]Traitement outputs (2)'!$B$40:$Q$40,0)))</f>
        <v>16.864787616041994</v>
      </c>
      <c r="T6154">
        <f t="shared" si="578"/>
        <v>-1958.42577907482</v>
      </c>
      <c r="U6154">
        <f t="shared" si="579"/>
        <v>1958.4875481058175</v>
      </c>
      <c r="X6154">
        <f t="shared" si="580"/>
        <v>4.735571455032727E-2</v>
      </c>
      <c r="Y6154">
        <f t="shared" si="581"/>
        <v>3.954259420836595E-2</v>
      </c>
    </row>
    <row r="6155" spans="1:25" x14ac:dyDescent="0.35">
      <c r="A6155" s="1">
        <v>34956.375</v>
      </c>
      <c r="B6155">
        <v>20.000800000000002</v>
      </c>
      <c r="C6155">
        <f>_xlfn.IFNA(HLOOKUP(B6155,'[1]Traitement outputs'!$B$33:$Q$33,1,TRUE),16)</f>
        <v>20</v>
      </c>
      <c r="E6155" s="1">
        <v>34956.375</v>
      </c>
      <c r="F6155">
        <v>26.2499</v>
      </c>
      <c r="G6155">
        <f t="shared" si="576"/>
        <v>26</v>
      </c>
      <c r="I6155" s="1">
        <v>34956.375</v>
      </c>
      <c r="J6155">
        <v>1634.12</v>
      </c>
      <c r="K6155">
        <f t="shared" si="577"/>
        <v>14.071617032122953</v>
      </c>
      <c r="M6155">
        <f>INDEX('[1]Traitement outputs (2)'!$B$51:$Q$56,MATCH(70,'[1]Traitement outputs (2)'!$A$51:$A$56,0),MATCH(C6155,'[1]Traitement outputs (2)'!$B$51:$Q$51,0))</f>
        <v>-16.864255714989046</v>
      </c>
      <c r="N6155">
        <f>INDEX('[1]Traitement outputs (2)'!$B$34:$Q$38,MATCH(70,'[1]Traitement outputs (2)'!$A$34:$A$38,0),MATCH(C6155,'[1]Traitement outputs (2)'!$B$33:$Q$33,0))</f>
        <v>-183.77989640241771</v>
      </c>
      <c r="O6155">
        <f>INDEX('[1]Traitement outputs (2)'!$B$58:$Q$63,MATCH(70,'[1]Traitement outputs (2)'!$A$58:$A$63,0),MATCH(C6155,'[1]Traitement outputs (2)'!$B$58:$Q$58,0))</f>
        <v>16.864787616041994</v>
      </c>
      <c r="P6155">
        <f>INDEX('[1]Traitement outputs (2)'!$B$41:$Q$45,MATCH(70,'[1]Traitement outputs (2)'!$A$41:$A$45,0),MATCH(C6155,'[1]Traitement outputs (2)'!$B$40:$Q$40,0))</f>
        <v>254.15803075879367</v>
      </c>
      <c r="Q6155">
        <f>IF(K6155&lt;30,INDEX('[1]Traitement outputs (2)'!$B$51:$Q$63,MATCH(70,'[1]Traitement outputs (2)'!$A$51:$A$63,0),MATCH(C6155,'[1]Traitement outputs (2)'!$B$51:$Q$51,0)),INDEX('[1]Traitement outputs (2)'!$B$34:$Q$38,MATCH(70,'[1]Traitement outputs (2)'!$A$34:$A$38,0),MATCH(C6155,'[1]Traitement outputs (2)'!$B$33:$Q$33,0)))</f>
        <v>-16.864255714989046</v>
      </c>
      <c r="R6155">
        <f>IF(K6155&lt;30,INDEX('[1]Traitement outputs (2)'!$B$58:$Q$63,MATCH(70,'[1]Traitement outputs (2)'!$A$58:$A$63,0),MATCH(C6155,'[1]Traitement outputs (2)'!$B$58:$Q$58,0)),INDEX('[1]Traitement outputs (2)'!$B$41:$Q$45,MATCH(70,'[1]Traitement outputs (2)'!$A$41:$A$45,0),MATCH(C6155,'[1]Traitement outputs (2)'!$B$40:$Q$40,0)))</f>
        <v>16.864787616041994</v>
      </c>
      <c r="T6155">
        <f t="shared" si="578"/>
        <v>-1958.42577907482</v>
      </c>
      <c r="U6155">
        <f t="shared" si="579"/>
        <v>1958.4875481058175</v>
      </c>
      <c r="X6155">
        <f t="shared" si="580"/>
        <v>4.735571455032727E-2</v>
      </c>
      <c r="Y6155">
        <f t="shared" si="581"/>
        <v>3.954259420836595E-2</v>
      </c>
    </row>
    <row r="6156" spans="1:25" x14ac:dyDescent="0.35">
      <c r="A6156" s="1">
        <v>34956.416666666664</v>
      </c>
      <c r="B6156">
        <v>20.000699999999998</v>
      </c>
      <c r="C6156">
        <f>_xlfn.IFNA(HLOOKUP(B6156,'[1]Traitement outputs'!$B$33:$Q$33,1,TRUE),16)</f>
        <v>20</v>
      </c>
      <c r="E6156" s="1">
        <v>34956.416666666664</v>
      </c>
      <c r="F6156">
        <v>25.922799999999999</v>
      </c>
      <c r="G6156">
        <f t="shared" si="576"/>
        <v>26</v>
      </c>
      <c r="I6156" s="1">
        <v>34956.416666666664</v>
      </c>
      <c r="J6156">
        <v>2700.81</v>
      </c>
      <c r="K6156">
        <f t="shared" si="577"/>
        <v>23.257021514043029</v>
      </c>
      <c r="M6156">
        <f>INDEX('[1]Traitement outputs (2)'!$B$51:$Q$56,MATCH(70,'[1]Traitement outputs (2)'!$A$51:$A$56,0),MATCH(C6156,'[1]Traitement outputs (2)'!$B$51:$Q$51,0))</f>
        <v>-16.864255714989046</v>
      </c>
      <c r="N6156">
        <f>INDEX('[1]Traitement outputs (2)'!$B$34:$Q$38,MATCH(70,'[1]Traitement outputs (2)'!$A$34:$A$38,0),MATCH(C6156,'[1]Traitement outputs (2)'!$B$33:$Q$33,0))</f>
        <v>-183.77989640241771</v>
      </c>
      <c r="O6156">
        <f>INDEX('[1]Traitement outputs (2)'!$B$58:$Q$63,MATCH(70,'[1]Traitement outputs (2)'!$A$58:$A$63,0),MATCH(C6156,'[1]Traitement outputs (2)'!$B$58:$Q$58,0))</f>
        <v>16.864787616041994</v>
      </c>
      <c r="P6156">
        <f>INDEX('[1]Traitement outputs (2)'!$B$41:$Q$45,MATCH(70,'[1]Traitement outputs (2)'!$A$41:$A$45,0),MATCH(C6156,'[1]Traitement outputs (2)'!$B$40:$Q$40,0))</f>
        <v>254.15803075879367</v>
      </c>
      <c r="Q6156">
        <f>IF(K6156&lt;30,INDEX('[1]Traitement outputs (2)'!$B$51:$Q$63,MATCH(70,'[1]Traitement outputs (2)'!$A$51:$A$63,0),MATCH(C6156,'[1]Traitement outputs (2)'!$B$51:$Q$51,0)),INDEX('[1]Traitement outputs (2)'!$B$34:$Q$38,MATCH(70,'[1]Traitement outputs (2)'!$A$34:$A$38,0),MATCH(C6156,'[1]Traitement outputs (2)'!$B$33:$Q$33,0)))</f>
        <v>-16.864255714989046</v>
      </c>
      <c r="R6156">
        <f>IF(K6156&lt;30,INDEX('[1]Traitement outputs (2)'!$B$58:$Q$63,MATCH(70,'[1]Traitement outputs (2)'!$A$58:$A$63,0),MATCH(C6156,'[1]Traitement outputs (2)'!$B$58:$Q$58,0)),INDEX('[1]Traitement outputs (2)'!$B$41:$Q$45,MATCH(70,'[1]Traitement outputs (2)'!$A$41:$A$45,0),MATCH(C6156,'[1]Traitement outputs (2)'!$B$40:$Q$40,0)))</f>
        <v>16.864787616041994</v>
      </c>
      <c r="T6156">
        <f t="shared" si="578"/>
        <v>-1958.42577907482</v>
      </c>
      <c r="U6156">
        <f t="shared" si="579"/>
        <v>1958.4875481058175</v>
      </c>
      <c r="X6156">
        <f t="shared" si="580"/>
        <v>4.735571455032727E-2</v>
      </c>
      <c r="Y6156">
        <f t="shared" si="581"/>
        <v>3.954259420836595E-2</v>
      </c>
    </row>
    <row r="6157" spans="1:25" x14ac:dyDescent="0.35">
      <c r="A6157" s="1">
        <v>34956.458333333336</v>
      </c>
      <c r="B6157">
        <v>20.000699999999998</v>
      </c>
      <c r="C6157">
        <f>_xlfn.IFNA(HLOOKUP(B6157,'[1]Traitement outputs'!$B$33:$Q$33,1,TRUE),16)</f>
        <v>20</v>
      </c>
      <c r="E6157" s="1">
        <v>34956.458333333336</v>
      </c>
      <c r="F6157">
        <v>25.855599999999999</v>
      </c>
      <c r="G6157">
        <f t="shared" si="576"/>
        <v>26</v>
      </c>
      <c r="I6157" s="1">
        <v>34956.458333333336</v>
      </c>
      <c r="J6157">
        <v>2632.55</v>
      </c>
      <c r="K6157">
        <f t="shared" si="577"/>
        <v>22.669225894007347</v>
      </c>
      <c r="M6157">
        <f>INDEX('[1]Traitement outputs (2)'!$B$51:$Q$56,MATCH(70,'[1]Traitement outputs (2)'!$A$51:$A$56,0),MATCH(C6157,'[1]Traitement outputs (2)'!$B$51:$Q$51,0))</f>
        <v>-16.864255714989046</v>
      </c>
      <c r="N6157">
        <f>INDEX('[1]Traitement outputs (2)'!$B$34:$Q$38,MATCH(70,'[1]Traitement outputs (2)'!$A$34:$A$38,0),MATCH(C6157,'[1]Traitement outputs (2)'!$B$33:$Q$33,0))</f>
        <v>-183.77989640241771</v>
      </c>
      <c r="O6157">
        <f>INDEX('[1]Traitement outputs (2)'!$B$58:$Q$63,MATCH(70,'[1]Traitement outputs (2)'!$A$58:$A$63,0),MATCH(C6157,'[1]Traitement outputs (2)'!$B$58:$Q$58,0))</f>
        <v>16.864787616041994</v>
      </c>
      <c r="P6157">
        <f>INDEX('[1]Traitement outputs (2)'!$B$41:$Q$45,MATCH(70,'[1]Traitement outputs (2)'!$A$41:$A$45,0),MATCH(C6157,'[1]Traitement outputs (2)'!$B$40:$Q$40,0))</f>
        <v>254.15803075879367</v>
      </c>
      <c r="Q6157">
        <f>IF(K6157&lt;30,INDEX('[1]Traitement outputs (2)'!$B$51:$Q$63,MATCH(70,'[1]Traitement outputs (2)'!$A$51:$A$63,0),MATCH(C6157,'[1]Traitement outputs (2)'!$B$51:$Q$51,0)),INDEX('[1]Traitement outputs (2)'!$B$34:$Q$38,MATCH(70,'[1]Traitement outputs (2)'!$A$34:$A$38,0),MATCH(C6157,'[1]Traitement outputs (2)'!$B$33:$Q$33,0)))</f>
        <v>-16.864255714989046</v>
      </c>
      <c r="R6157">
        <f>IF(K6157&lt;30,INDEX('[1]Traitement outputs (2)'!$B$58:$Q$63,MATCH(70,'[1]Traitement outputs (2)'!$A$58:$A$63,0),MATCH(C6157,'[1]Traitement outputs (2)'!$B$58:$Q$58,0)),INDEX('[1]Traitement outputs (2)'!$B$41:$Q$45,MATCH(70,'[1]Traitement outputs (2)'!$A$41:$A$45,0),MATCH(C6157,'[1]Traitement outputs (2)'!$B$40:$Q$40,0)))</f>
        <v>16.864787616041994</v>
      </c>
      <c r="T6157">
        <f t="shared" si="578"/>
        <v>-1958.42577907482</v>
      </c>
      <c r="U6157">
        <f t="shared" si="579"/>
        <v>1958.4875481058175</v>
      </c>
      <c r="X6157">
        <f t="shared" si="580"/>
        <v>4.735571455032727E-2</v>
      </c>
      <c r="Y6157">
        <f t="shared" si="581"/>
        <v>3.954259420836595E-2</v>
      </c>
    </row>
    <row r="6158" spans="1:25" x14ac:dyDescent="0.35">
      <c r="A6158" s="1">
        <v>34956.5</v>
      </c>
      <c r="B6158">
        <v>20.000699999999998</v>
      </c>
      <c r="C6158">
        <f>_xlfn.IFNA(HLOOKUP(B6158,'[1]Traitement outputs'!$B$33:$Q$33,1,TRUE),16)</f>
        <v>20</v>
      </c>
      <c r="E6158" s="1">
        <v>34956.5</v>
      </c>
      <c r="F6158">
        <v>25.684899999999999</v>
      </c>
      <c r="G6158">
        <f t="shared" si="576"/>
        <v>26</v>
      </c>
      <c r="I6158" s="1">
        <v>34956.5</v>
      </c>
      <c r="J6158">
        <v>1668.6</v>
      </c>
      <c r="K6158">
        <f t="shared" si="577"/>
        <v>14.368528737057474</v>
      </c>
      <c r="M6158">
        <f>INDEX('[1]Traitement outputs (2)'!$B$51:$Q$56,MATCH(70,'[1]Traitement outputs (2)'!$A$51:$A$56,0),MATCH(C6158,'[1]Traitement outputs (2)'!$B$51:$Q$51,0))</f>
        <v>-16.864255714989046</v>
      </c>
      <c r="N6158">
        <f>INDEX('[1]Traitement outputs (2)'!$B$34:$Q$38,MATCH(70,'[1]Traitement outputs (2)'!$A$34:$A$38,0),MATCH(C6158,'[1]Traitement outputs (2)'!$B$33:$Q$33,0))</f>
        <v>-183.77989640241771</v>
      </c>
      <c r="O6158">
        <f>INDEX('[1]Traitement outputs (2)'!$B$58:$Q$63,MATCH(70,'[1]Traitement outputs (2)'!$A$58:$A$63,0),MATCH(C6158,'[1]Traitement outputs (2)'!$B$58:$Q$58,0))</f>
        <v>16.864787616041994</v>
      </c>
      <c r="P6158">
        <f>INDEX('[1]Traitement outputs (2)'!$B$41:$Q$45,MATCH(70,'[1]Traitement outputs (2)'!$A$41:$A$45,0),MATCH(C6158,'[1]Traitement outputs (2)'!$B$40:$Q$40,0))</f>
        <v>254.15803075879367</v>
      </c>
      <c r="Q6158">
        <f>IF(K6158&lt;30,INDEX('[1]Traitement outputs (2)'!$B$51:$Q$63,MATCH(70,'[1]Traitement outputs (2)'!$A$51:$A$63,0),MATCH(C6158,'[1]Traitement outputs (2)'!$B$51:$Q$51,0)),INDEX('[1]Traitement outputs (2)'!$B$34:$Q$38,MATCH(70,'[1]Traitement outputs (2)'!$A$34:$A$38,0),MATCH(C6158,'[1]Traitement outputs (2)'!$B$33:$Q$33,0)))</f>
        <v>-16.864255714989046</v>
      </c>
      <c r="R6158">
        <f>IF(K6158&lt;30,INDEX('[1]Traitement outputs (2)'!$B$58:$Q$63,MATCH(70,'[1]Traitement outputs (2)'!$A$58:$A$63,0),MATCH(C6158,'[1]Traitement outputs (2)'!$B$58:$Q$58,0)),INDEX('[1]Traitement outputs (2)'!$B$41:$Q$45,MATCH(70,'[1]Traitement outputs (2)'!$A$41:$A$45,0),MATCH(C6158,'[1]Traitement outputs (2)'!$B$40:$Q$40,0)))</f>
        <v>16.864787616041994</v>
      </c>
      <c r="T6158">
        <f t="shared" si="578"/>
        <v>-1958.42577907482</v>
      </c>
      <c r="U6158">
        <f t="shared" si="579"/>
        <v>1958.4875481058175</v>
      </c>
      <c r="X6158">
        <f t="shared" si="580"/>
        <v>4.735571455032727E-2</v>
      </c>
      <c r="Y6158">
        <f t="shared" si="581"/>
        <v>3.954259420836595E-2</v>
      </c>
    </row>
    <row r="6159" spans="1:25" x14ac:dyDescent="0.35">
      <c r="A6159" s="1">
        <v>34956.541666666664</v>
      </c>
      <c r="B6159">
        <v>20.000699999999998</v>
      </c>
      <c r="C6159">
        <f>_xlfn.IFNA(HLOOKUP(B6159,'[1]Traitement outputs'!$B$33:$Q$33,1,TRUE),16)</f>
        <v>20</v>
      </c>
      <c r="E6159" s="1">
        <v>34956.541666666664</v>
      </c>
      <c r="F6159">
        <v>25.560099999999998</v>
      </c>
      <c r="G6159">
        <f t="shared" si="576"/>
        <v>26</v>
      </c>
      <c r="I6159" s="1">
        <v>34956.541666666664</v>
      </c>
      <c r="J6159">
        <v>1600.35</v>
      </c>
      <c r="K6159">
        <f t="shared" si="577"/>
        <v>13.780819228305123</v>
      </c>
      <c r="M6159">
        <f>INDEX('[1]Traitement outputs (2)'!$B$51:$Q$56,MATCH(70,'[1]Traitement outputs (2)'!$A$51:$A$56,0),MATCH(C6159,'[1]Traitement outputs (2)'!$B$51:$Q$51,0))</f>
        <v>-16.864255714989046</v>
      </c>
      <c r="N6159">
        <f>INDEX('[1]Traitement outputs (2)'!$B$34:$Q$38,MATCH(70,'[1]Traitement outputs (2)'!$A$34:$A$38,0),MATCH(C6159,'[1]Traitement outputs (2)'!$B$33:$Q$33,0))</f>
        <v>-183.77989640241771</v>
      </c>
      <c r="O6159">
        <f>INDEX('[1]Traitement outputs (2)'!$B$58:$Q$63,MATCH(70,'[1]Traitement outputs (2)'!$A$58:$A$63,0),MATCH(C6159,'[1]Traitement outputs (2)'!$B$58:$Q$58,0))</f>
        <v>16.864787616041994</v>
      </c>
      <c r="P6159">
        <f>INDEX('[1]Traitement outputs (2)'!$B$41:$Q$45,MATCH(70,'[1]Traitement outputs (2)'!$A$41:$A$45,0),MATCH(C6159,'[1]Traitement outputs (2)'!$B$40:$Q$40,0))</f>
        <v>254.15803075879367</v>
      </c>
      <c r="Q6159">
        <f>IF(K6159&lt;30,INDEX('[1]Traitement outputs (2)'!$B$51:$Q$63,MATCH(70,'[1]Traitement outputs (2)'!$A$51:$A$63,0),MATCH(C6159,'[1]Traitement outputs (2)'!$B$51:$Q$51,0)),INDEX('[1]Traitement outputs (2)'!$B$34:$Q$38,MATCH(70,'[1]Traitement outputs (2)'!$A$34:$A$38,0),MATCH(C6159,'[1]Traitement outputs (2)'!$B$33:$Q$33,0)))</f>
        <v>-16.864255714989046</v>
      </c>
      <c r="R6159">
        <f>IF(K6159&lt;30,INDEX('[1]Traitement outputs (2)'!$B$58:$Q$63,MATCH(70,'[1]Traitement outputs (2)'!$A$58:$A$63,0),MATCH(C6159,'[1]Traitement outputs (2)'!$B$58:$Q$58,0)),INDEX('[1]Traitement outputs (2)'!$B$41:$Q$45,MATCH(70,'[1]Traitement outputs (2)'!$A$41:$A$45,0),MATCH(C6159,'[1]Traitement outputs (2)'!$B$40:$Q$40,0)))</f>
        <v>16.864787616041994</v>
      </c>
      <c r="T6159">
        <f t="shared" si="578"/>
        <v>-1958.42577907482</v>
      </c>
      <c r="U6159">
        <f t="shared" si="579"/>
        <v>1958.4875481058175</v>
      </c>
      <c r="X6159">
        <f t="shared" si="580"/>
        <v>4.735571455032727E-2</v>
      </c>
      <c r="Y6159">
        <f t="shared" si="581"/>
        <v>3.954259420836595E-2</v>
      </c>
    </row>
    <row r="6160" spans="1:25" x14ac:dyDescent="0.35">
      <c r="A6160" s="1">
        <v>34956.583333333336</v>
      </c>
      <c r="B6160">
        <v>20.000699999999998</v>
      </c>
      <c r="C6160">
        <f>_xlfn.IFNA(HLOOKUP(B6160,'[1]Traitement outputs'!$B$33:$Q$33,1,TRUE),16)</f>
        <v>20</v>
      </c>
      <c r="E6160" s="1">
        <v>34956.583333333336</v>
      </c>
      <c r="F6160">
        <v>25.546399999999998</v>
      </c>
      <c r="G6160">
        <f t="shared" si="576"/>
        <v>26</v>
      </c>
      <c r="I6160" s="1">
        <v>34956.583333333336</v>
      </c>
      <c r="J6160">
        <v>2064.36</v>
      </c>
      <c r="K6160">
        <f t="shared" si="577"/>
        <v>17.776468886271108</v>
      </c>
      <c r="M6160">
        <f>INDEX('[1]Traitement outputs (2)'!$B$51:$Q$56,MATCH(70,'[1]Traitement outputs (2)'!$A$51:$A$56,0),MATCH(C6160,'[1]Traitement outputs (2)'!$B$51:$Q$51,0))</f>
        <v>-16.864255714989046</v>
      </c>
      <c r="N6160">
        <f>INDEX('[1]Traitement outputs (2)'!$B$34:$Q$38,MATCH(70,'[1]Traitement outputs (2)'!$A$34:$A$38,0),MATCH(C6160,'[1]Traitement outputs (2)'!$B$33:$Q$33,0))</f>
        <v>-183.77989640241771</v>
      </c>
      <c r="O6160">
        <f>INDEX('[1]Traitement outputs (2)'!$B$58:$Q$63,MATCH(70,'[1]Traitement outputs (2)'!$A$58:$A$63,0),MATCH(C6160,'[1]Traitement outputs (2)'!$B$58:$Q$58,0))</f>
        <v>16.864787616041994</v>
      </c>
      <c r="P6160">
        <f>INDEX('[1]Traitement outputs (2)'!$B$41:$Q$45,MATCH(70,'[1]Traitement outputs (2)'!$A$41:$A$45,0),MATCH(C6160,'[1]Traitement outputs (2)'!$B$40:$Q$40,0))</f>
        <v>254.15803075879367</v>
      </c>
      <c r="Q6160">
        <f>IF(K6160&lt;30,INDEX('[1]Traitement outputs (2)'!$B$51:$Q$63,MATCH(70,'[1]Traitement outputs (2)'!$A$51:$A$63,0),MATCH(C6160,'[1]Traitement outputs (2)'!$B$51:$Q$51,0)),INDEX('[1]Traitement outputs (2)'!$B$34:$Q$38,MATCH(70,'[1]Traitement outputs (2)'!$A$34:$A$38,0),MATCH(C6160,'[1]Traitement outputs (2)'!$B$33:$Q$33,0)))</f>
        <v>-16.864255714989046</v>
      </c>
      <c r="R6160">
        <f>IF(K6160&lt;30,INDEX('[1]Traitement outputs (2)'!$B$58:$Q$63,MATCH(70,'[1]Traitement outputs (2)'!$A$58:$A$63,0),MATCH(C6160,'[1]Traitement outputs (2)'!$B$58:$Q$58,0)),INDEX('[1]Traitement outputs (2)'!$B$41:$Q$45,MATCH(70,'[1]Traitement outputs (2)'!$A$41:$A$45,0),MATCH(C6160,'[1]Traitement outputs (2)'!$B$40:$Q$40,0)))</f>
        <v>16.864787616041994</v>
      </c>
      <c r="T6160">
        <f t="shared" si="578"/>
        <v>-1958.42577907482</v>
      </c>
      <c r="U6160">
        <f t="shared" si="579"/>
        <v>1958.4875481058175</v>
      </c>
      <c r="X6160">
        <f t="shared" si="580"/>
        <v>4.735571455032727E-2</v>
      </c>
      <c r="Y6160">
        <f t="shared" si="581"/>
        <v>3.954259420836595E-2</v>
      </c>
    </row>
    <row r="6161" spans="1:25" x14ac:dyDescent="0.35">
      <c r="A6161" s="1">
        <v>34956.625</v>
      </c>
      <c r="B6161">
        <v>20.000699999999998</v>
      </c>
      <c r="C6161">
        <f>_xlfn.IFNA(HLOOKUP(B6161,'[1]Traitement outputs'!$B$33:$Q$33,1,TRUE),16)</f>
        <v>20</v>
      </c>
      <c r="E6161" s="1">
        <v>34956.625</v>
      </c>
      <c r="F6161">
        <v>25.541899999999998</v>
      </c>
      <c r="G6161">
        <f t="shared" si="576"/>
        <v>26</v>
      </c>
      <c r="I6161" s="1">
        <v>34956.625</v>
      </c>
      <c r="J6161">
        <v>2966.54</v>
      </c>
      <c r="K6161">
        <f t="shared" si="577"/>
        <v>25.545256646068847</v>
      </c>
      <c r="M6161">
        <f>INDEX('[1]Traitement outputs (2)'!$B$51:$Q$56,MATCH(70,'[1]Traitement outputs (2)'!$A$51:$A$56,0),MATCH(C6161,'[1]Traitement outputs (2)'!$B$51:$Q$51,0))</f>
        <v>-16.864255714989046</v>
      </c>
      <c r="N6161">
        <f>INDEX('[1]Traitement outputs (2)'!$B$34:$Q$38,MATCH(70,'[1]Traitement outputs (2)'!$A$34:$A$38,0),MATCH(C6161,'[1]Traitement outputs (2)'!$B$33:$Q$33,0))</f>
        <v>-183.77989640241771</v>
      </c>
      <c r="O6161">
        <f>INDEX('[1]Traitement outputs (2)'!$B$58:$Q$63,MATCH(70,'[1]Traitement outputs (2)'!$A$58:$A$63,0),MATCH(C6161,'[1]Traitement outputs (2)'!$B$58:$Q$58,0))</f>
        <v>16.864787616041994</v>
      </c>
      <c r="P6161">
        <f>INDEX('[1]Traitement outputs (2)'!$B$41:$Q$45,MATCH(70,'[1]Traitement outputs (2)'!$A$41:$A$45,0),MATCH(C6161,'[1]Traitement outputs (2)'!$B$40:$Q$40,0))</f>
        <v>254.15803075879367</v>
      </c>
      <c r="Q6161">
        <f>IF(K6161&lt;30,INDEX('[1]Traitement outputs (2)'!$B$51:$Q$63,MATCH(70,'[1]Traitement outputs (2)'!$A$51:$A$63,0),MATCH(C6161,'[1]Traitement outputs (2)'!$B$51:$Q$51,0)),INDEX('[1]Traitement outputs (2)'!$B$34:$Q$38,MATCH(70,'[1]Traitement outputs (2)'!$A$34:$A$38,0),MATCH(C6161,'[1]Traitement outputs (2)'!$B$33:$Q$33,0)))</f>
        <v>-16.864255714989046</v>
      </c>
      <c r="R6161">
        <f>IF(K6161&lt;30,INDEX('[1]Traitement outputs (2)'!$B$58:$Q$63,MATCH(70,'[1]Traitement outputs (2)'!$A$58:$A$63,0),MATCH(C6161,'[1]Traitement outputs (2)'!$B$58:$Q$58,0)),INDEX('[1]Traitement outputs (2)'!$B$41:$Q$45,MATCH(70,'[1]Traitement outputs (2)'!$A$41:$A$45,0),MATCH(C6161,'[1]Traitement outputs (2)'!$B$40:$Q$40,0)))</f>
        <v>16.864787616041994</v>
      </c>
      <c r="T6161">
        <f t="shared" si="578"/>
        <v>-1958.42577907482</v>
      </c>
      <c r="U6161">
        <f t="shared" si="579"/>
        <v>1958.4875481058175</v>
      </c>
      <c r="X6161">
        <f t="shared" si="580"/>
        <v>4.735571455032727E-2</v>
      </c>
      <c r="Y6161">
        <f t="shared" si="581"/>
        <v>3.954259420836595E-2</v>
      </c>
    </row>
    <row r="6162" spans="1:25" x14ac:dyDescent="0.35">
      <c r="A6162" s="1">
        <v>34956.666666666664</v>
      </c>
      <c r="B6162">
        <v>20.000699999999998</v>
      </c>
      <c r="C6162">
        <f>_xlfn.IFNA(HLOOKUP(B6162,'[1]Traitement outputs'!$B$33:$Q$33,1,TRUE),16)</f>
        <v>20</v>
      </c>
      <c r="E6162" s="1">
        <v>34956.666666666664</v>
      </c>
      <c r="F6162">
        <v>25.584099999999999</v>
      </c>
      <c r="G6162">
        <f t="shared" si="576"/>
        <v>26</v>
      </c>
      <c r="I6162" s="1">
        <v>34956.666666666664</v>
      </c>
      <c r="J6162">
        <v>1211.02</v>
      </c>
      <c r="K6162">
        <f t="shared" si="577"/>
        <v>10.428248634275047</v>
      </c>
      <c r="M6162">
        <f>INDEX('[1]Traitement outputs (2)'!$B$51:$Q$56,MATCH(70,'[1]Traitement outputs (2)'!$A$51:$A$56,0),MATCH(C6162,'[1]Traitement outputs (2)'!$B$51:$Q$51,0))</f>
        <v>-16.864255714989046</v>
      </c>
      <c r="N6162">
        <f>INDEX('[1]Traitement outputs (2)'!$B$34:$Q$38,MATCH(70,'[1]Traitement outputs (2)'!$A$34:$A$38,0),MATCH(C6162,'[1]Traitement outputs (2)'!$B$33:$Q$33,0))</f>
        <v>-183.77989640241771</v>
      </c>
      <c r="O6162">
        <f>INDEX('[1]Traitement outputs (2)'!$B$58:$Q$63,MATCH(70,'[1]Traitement outputs (2)'!$A$58:$A$63,0),MATCH(C6162,'[1]Traitement outputs (2)'!$B$58:$Q$58,0))</f>
        <v>16.864787616041994</v>
      </c>
      <c r="P6162">
        <f>INDEX('[1]Traitement outputs (2)'!$B$41:$Q$45,MATCH(70,'[1]Traitement outputs (2)'!$A$41:$A$45,0),MATCH(C6162,'[1]Traitement outputs (2)'!$B$40:$Q$40,0))</f>
        <v>254.15803075879367</v>
      </c>
      <c r="Q6162">
        <f>IF(K6162&lt;30,INDEX('[1]Traitement outputs (2)'!$B$51:$Q$63,MATCH(70,'[1]Traitement outputs (2)'!$A$51:$A$63,0),MATCH(C6162,'[1]Traitement outputs (2)'!$B$51:$Q$51,0)),INDEX('[1]Traitement outputs (2)'!$B$34:$Q$38,MATCH(70,'[1]Traitement outputs (2)'!$A$34:$A$38,0),MATCH(C6162,'[1]Traitement outputs (2)'!$B$33:$Q$33,0)))</f>
        <v>-16.864255714989046</v>
      </c>
      <c r="R6162">
        <f>IF(K6162&lt;30,INDEX('[1]Traitement outputs (2)'!$B$58:$Q$63,MATCH(70,'[1]Traitement outputs (2)'!$A$58:$A$63,0),MATCH(C6162,'[1]Traitement outputs (2)'!$B$58:$Q$58,0)),INDEX('[1]Traitement outputs (2)'!$B$41:$Q$45,MATCH(70,'[1]Traitement outputs (2)'!$A$41:$A$45,0),MATCH(C6162,'[1]Traitement outputs (2)'!$B$40:$Q$40,0)))</f>
        <v>16.864787616041994</v>
      </c>
      <c r="T6162">
        <f t="shared" si="578"/>
        <v>-1958.42577907482</v>
      </c>
      <c r="U6162">
        <f t="shared" si="579"/>
        <v>1958.4875481058175</v>
      </c>
      <c r="X6162">
        <f t="shared" si="580"/>
        <v>4.735571455032727E-2</v>
      </c>
      <c r="Y6162">
        <f t="shared" si="581"/>
        <v>3.954259420836595E-2</v>
      </c>
    </row>
    <row r="6163" spans="1:25" x14ac:dyDescent="0.35">
      <c r="A6163" s="1">
        <v>34956.708333333336</v>
      </c>
      <c r="B6163">
        <v>20.000699999999998</v>
      </c>
      <c r="C6163">
        <f>_xlfn.IFNA(HLOOKUP(B6163,'[1]Traitement outputs'!$B$33:$Q$33,1,TRUE),16)</f>
        <v>20</v>
      </c>
      <c r="E6163" s="1">
        <v>34956.708333333336</v>
      </c>
      <c r="F6163">
        <v>25.338000000000001</v>
      </c>
      <c r="G6163">
        <f t="shared" si="576"/>
        <v>25</v>
      </c>
      <c r="I6163" s="1">
        <v>34956.708333333336</v>
      </c>
      <c r="J6163">
        <v>505.19</v>
      </c>
      <c r="K6163">
        <f t="shared" si="577"/>
        <v>4.3502559227340676</v>
      </c>
      <c r="M6163">
        <f>INDEX('[1]Traitement outputs (2)'!$B$51:$Q$56,MATCH(70,'[1]Traitement outputs (2)'!$A$51:$A$56,0),MATCH(C6163,'[1]Traitement outputs (2)'!$B$51:$Q$51,0))</f>
        <v>-16.864255714989046</v>
      </c>
      <c r="N6163">
        <f>INDEX('[1]Traitement outputs (2)'!$B$34:$Q$38,MATCH(70,'[1]Traitement outputs (2)'!$A$34:$A$38,0),MATCH(C6163,'[1]Traitement outputs (2)'!$B$33:$Q$33,0))</f>
        <v>-183.77989640241771</v>
      </c>
      <c r="O6163">
        <f>INDEX('[1]Traitement outputs (2)'!$B$58:$Q$63,MATCH(70,'[1]Traitement outputs (2)'!$A$58:$A$63,0),MATCH(C6163,'[1]Traitement outputs (2)'!$B$58:$Q$58,0))</f>
        <v>16.864787616041994</v>
      </c>
      <c r="P6163">
        <f>INDEX('[1]Traitement outputs (2)'!$B$41:$Q$45,MATCH(70,'[1]Traitement outputs (2)'!$A$41:$A$45,0),MATCH(C6163,'[1]Traitement outputs (2)'!$B$40:$Q$40,0))</f>
        <v>254.15803075879367</v>
      </c>
      <c r="Q6163">
        <f>IF(K6163&lt;30,INDEX('[1]Traitement outputs (2)'!$B$51:$Q$63,MATCH(70,'[1]Traitement outputs (2)'!$A$51:$A$63,0),MATCH(C6163,'[1]Traitement outputs (2)'!$B$51:$Q$51,0)),INDEX('[1]Traitement outputs (2)'!$B$34:$Q$38,MATCH(70,'[1]Traitement outputs (2)'!$A$34:$A$38,0),MATCH(C6163,'[1]Traitement outputs (2)'!$B$33:$Q$33,0)))</f>
        <v>-16.864255714989046</v>
      </c>
      <c r="R6163">
        <f>IF(K6163&lt;30,INDEX('[1]Traitement outputs (2)'!$B$58:$Q$63,MATCH(70,'[1]Traitement outputs (2)'!$A$58:$A$63,0),MATCH(C6163,'[1]Traitement outputs (2)'!$B$58:$Q$58,0)),INDEX('[1]Traitement outputs (2)'!$B$41:$Q$45,MATCH(70,'[1]Traitement outputs (2)'!$A$41:$A$45,0),MATCH(C6163,'[1]Traitement outputs (2)'!$B$40:$Q$40,0)))</f>
        <v>16.864787616041994</v>
      </c>
      <c r="T6163">
        <f t="shared" si="578"/>
        <v>-1958.42577907482</v>
      </c>
      <c r="U6163">
        <f t="shared" si="579"/>
        <v>1958.4875481058175</v>
      </c>
      <c r="X6163">
        <f t="shared" si="580"/>
        <v>4.735571455032727E-2</v>
      </c>
      <c r="Y6163">
        <f t="shared" si="581"/>
        <v>3.954259420836595E-2</v>
      </c>
    </row>
    <row r="6164" spans="1:25" x14ac:dyDescent="0.35">
      <c r="A6164" s="1">
        <v>34956.75</v>
      </c>
      <c r="B6164">
        <v>20.000599999999999</v>
      </c>
      <c r="C6164">
        <f>_xlfn.IFNA(HLOOKUP(B6164,'[1]Traitement outputs'!$B$33:$Q$33,1,TRUE),16)</f>
        <v>20</v>
      </c>
      <c r="E6164" s="1">
        <v>34956.75</v>
      </c>
      <c r="F6164">
        <v>24.8995</v>
      </c>
      <c r="G6164">
        <f t="shared" si="576"/>
        <v>25</v>
      </c>
      <c r="I6164" s="1">
        <v>34956.75</v>
      </c>
      <c r="J6164">
        <v>0</v>
      </c>
      <c r="K6164">
        <f t="shared" si="577"/>
        <v>0</v>
      </c>
      <c r="M6164">
        <f>INDEX('[1]Traitement outputs (2)'!$B$51:$Q$56,MATCH(70,'[1]Traitement outputs (2)'!$A$51:$A$56,0),MATCH(C6164,'[1]Traitement outputs (2)'!$B$51:$Q$51,0))</f>
        <v>-16.864255714989046</v>
      </c>
      <c r="N6164">
        <f>INDEX('[1]Traitement outputs (2)'!$B$34:$Q$38,MATCH(70,'[1]Traitement outputs (2)'!$A$34:$A$38,0),MATCH(C6164,'[1]Traitement outputs (2)'!$B$33:$Q$33,0))</f>
        <v>-183.77989640241771</v>
      </c>
      <c r="O6164">
        <f>INDEX('[1]Traitement outputs (2)'!$B$58:$Q$63,MATCH(70,'[1]Traitement outputs (2)'!$A$58:$A$63,0),MATCH(C6164,'[1]Traitement outputs (2)'!$B$58:$Q$58,0))</f>
        <v>16.864787616041994</v>
      </c>
      <c r="P6164">
        <f>INDEX('[1]Traitement outputs (2)'!$B$41:$Q$45,MATCH(70,'[1]Traitement outputs (2)'!$A$41:$A$45,0),MATCH(C6164,'[1]Traitement outputs (2)'!$B$40:$Q$40,0))</f>
        <v>254.15803075879367</v>
      </c>
      <c r="Q6164">
        <f>IF(K6164&lt;30,INDEX('[1]Traitement outputs (2)'!$B$51:$Q$63,MATCH(70,'[1]Traitement outputs (2)'!$A$51:$A$63,0),MATCH(C6164,'[1]Traitement outputs (2)'!$B$51:$Q$51,0)),INDEX('[1]Traitement outputs (2)'!$B$34:$Q$38,MATCH(70,'[1]Traitement outputs (2)'!$A$34:$A$38,0),MATCH(C6164,'[1]Traitement outputs (2)'!$B$33:$Q$33,0)))</f>
        <v>-16.864255714989046</v>
      </c>
      <c r="R6164">
        <f>IF(K6164&lt;30,INDEX('[1]Traitement outputs (2)'!$B$58:$Q$63,MATCH(70,'[1]Traitement outputs (2)'!$A$58:$A$63,0),MATCH(C6164,'[1]Traitement outputs (2)'!$B$58:$Q$58,0)),INDEX('[1]Traitement outputs (2)'!$B$41:$Q$45,MATCH(70,'[1]Traitement outputs (2)'!$A$41:$A$45,0),MATCH(C6164,'[1]Traitement outputs (2)'!$B$40:$Q$40,0)))</f>
        <v>16.864787616041994</v>
      </c>
      <c r="T6164">
        <f t="shared" si="578"/>
        <v>-1958.42577907482</v>
      </c>
      <c r="U6164">
        <f t="shared" si="579"/>
        <v>1958.4875481058175</v>
      </c>
      <c r="X6164">
        <f t="shared" si="580"/>
        <v>4.735571455032727E-2</v>
      </c>
      <c r="Y6164">
        <f t="shared" si="581"/>
        <v>3.954259420836595E-2</v>
      </c>
    </row>
    <row r="6165" spans="1:25" x14ac:dyDescent="0.35">
      <c r="A6165" s="1">
        <v>34956.791666666664</v>
      </c>
      <c r="B6165">
        <v>20.000599999999999</v>
      </c>
      <c r="C6165">
        <f>_xlfn.IFNA(HLOOKUP(B6165,'[1]Traitement outputs'!$B$33:$Q$33,1,TRUE),16)</f>
        <v>20</v>
      </c>
      <c r="E6165" s="1">
        <v>34956.791666666664</v>
      </c>
      <c r="F6165">
        <v>24.5077</v>
      </c>
      <c r="G6165">
        <f t="shared" si="576"/>
        <v>25</v>
      </c>
      <c r="I6165" s="1">
        <v>34956.791666666664</v>
      </c>
      <c r="J6165">
        <v>0</v>
      </c>
      <c r="K6165">
        <f t="shared" si="577"/>
        <v>0</v>
      </c>
      <c r="M6165">
        <f>INDEX('[1]Traitement outputs (2)'!$B$51:$Q$56,MATCH(70,'[1]Traitement outputs (2)'!$A$51:$A$56,0),MATCH(C6165,'[1]Traitement outputs (2)'!$B$51:$Q$51,0))</f>
        <v>-16.864255714989046</v>
      </c>
      <c r="N6165">
        <f>INDEX('[1]Traitement outputs (2)'!$B$34:$Q$38,MATCH(70,'[1]Traitement outputs (2)'!$A$34:$A$38,0),MATCH(C6165,'[1]Traitement outputs (2)'!$B$33:$Q$33,0))</f>
        <v>-183.77989640241771</v>
      </c>
      <c r="O6165">
        <f>INDEX('[1]Traitement outputs (2)'!$B$58:$Q$63,MATCH(70,'[1]Traitement outputs (2)'!$A$58:$A$63,0),MATCH(C6165,'[1]Traitement outputs (2)'!$B$58:$Q$58,0))</f>
        <v>16.864787616041994</v>
      </c>
      <c r="P6165">
        <f>INDEX('[1]Traitement outputs (2)'!$B$41:$Q$45,MATCH(70,'[1]Traitement outputs (2)'!$A$41:$A$45,0),MATCH(C6165,'[1]Traitement outputs (2)'!$B$40:$Q$40,0))</f>
        <v>254.15803075879367</v>
      </c>
      <c r="Q6165">
        <f>IF(K6165&lt;30,INDEX('[1]Traitement outputs (2)'!$B$51:$Q$63,MATCH(70,'[1]Traitement outputs (2)'!$A$51:$A$63,0),MATCH(C6165,'[1]Traitement outputs (2)'!$B$51:$Q$51,0)),INDEX('[1]Traitement outputs (2)'!$B$34:$Q$38,MATCH(70,'[1]Traitement outputs (2)'!$A$34:$A$38,0),MATCH(C6165,'[1]Traitement outputs (2)'!$B$33:$Q$33,0)))</f>
        <v>-16.864255714989046</v>
      </c>
      <c r="R6165">
        <f>IF(K6165&lt;30,INDEX('[1]Traitement outputs (2)'!$B$58:$Q$63,MATCH(70,'[1]Traitement outputs (2)'!$A$58:$A$63,0),MATCH(C6165,'[1]Traitement outputs (2)'!$B$58:$Q$58,0)),INDEX('[1]Traitement outputs (2)'!$B$41:$Q$45,MATCH(70,'[1]Traitement outputs (2)'!$A$41:$A$45,0),MATCH(C6165,'[1]Traitement outputs (2)'!$B$40:$Q$40,0)))</f>
        <v>16.864787616041994</v>
      </c>
      <c r="T6165">
        <f t="shared" si="578"/>
        <v>-1958.42577907482</v>
      </c>
      <c r="U6165">
        <f t="shared" si="579"/>
        <v>1958.4875481058175</v>
      </c>
      <c r="X6165">
        <f t="shared" si="580"/>
        <v>4.735571455032727E-2</v>
      </c>
      <c r="Y6165">
        <f t="shared" si="581"/>
        <v>3.954259420836595E-2</v>
      </c>
    </row>
    <row r="6166" spans="1:25" x14ac:dyDescent="0.35">
      <c r="A6166" s="1">
        <v>34956.833333333336</v>
      </c>
      <c r="B6166">
        <v>20.000499999999999</v>
      </c>
      <c r="C6166">
        <f>_xlfn.IFNA(HLOOKUP(B6166,'[1]Traitement outputs'!$B$33:$Q$33,1,TRUE),16)</f>
        <v>20</v>
      </c>
      <c r="E6166" s="1">
        <v>34956.833333333336</v>
      </c>
      <c r="F6166">
        <v>24.071400000000001</v>
      </c>
      <c r="G6166">
        <f t="shared" si="576"/>
        <v>24</v>
      </c>
      <c r="I6166" s="1">
        <v>34956.833333333336</v>
      </c>
      <c r="J6166">
        <v>0</v>
      </c>
      <c r="K6166">
        <f t="shared" si="577"/>
        <v>0</v>
      </c>
      <c r="M6166">
        <f>INDEX('[1]Traitement outputs (2)'!$B$51:$Q$56,MATCH(70,'[1]Traitement outputs (2)'!$A$51:$A$56,0),MATCH(C6166,'[1]Traitement outputs (2)'!$B$51:$Q$51,0))</f>
        <v>-16.864255714989046</v>
      </c>
      <c r="N6166">
        <f>INDEX('[1]Traitement outputs (2)'!$B$34:$Q$38,MATCH(70,'[1]Traitement outputs (2)'!$A$34:$A$38,0),MATCH(C6166,'[1]Traitement outputs (2)'!$B$33:$Q$33,0))</f>
        <v>-183.77989640241771</v>
      </c>
      <c r="O6166">
        <f>INDEX('[1]Traitement outputs (2)'!$B$58:$Q$63,MATCH(70,'[1]Traitement outputs (2)'!$A$58:$A$63,0),MATCH(C6166,'[1]Traitement outputs (2)'!$B$58:$Q$58,0))</f>
        <v>16.864787616041994</v>
      </c>
      <c r="P6166">
        <f>INDEX('[1]Traitement outputs (2)'!$B$41:$Q$45,MATCH(70,'[1]Traitement outputs (2)'!$A$41:$A$45,0),MATCH(C6166,'[1]Traitement outputs (2)'!$B$40:$Q$40,0))</f>
        <v>254.15803075879367</v>
      </c>
      <c r="Q6166">
        <f>IF(K6166&lt;30,INDEX('[1]Traitement outputs (2)'!$B$51:$Q$63,MATCH(70,'[1]Traitement outputs (2)'!$A$51:$A$63,0),MATCH(C6166,'[1]Traitement outputs (2)'!$B$51:$Q$51,0)),INDEX('[1]Traitement outputs (2)'!$B$34:$Q$38,MATCH(70,'[1]Traitement outputs (2)'!$A$34:$A$38,0),MATCH(C6166,'[1]Traitement outputs (2)'!$B$33:$Q$33,0)))</f>
        <v>-16.864255714989046</v>
      </c>
      <c r="R6166">
        <f>IF(K6166&lt;30,INDEX('[1]Traitement outputs (2)'!$B$58:$Q$63,MATCH(70,'[1]Traitement outputs (2)'!$A$58:$A$63,0),MATCH(C6166,'[1]Traitement outputs (2)'!$B$58:$Q$58,0)),INDEX('[1]Traitement outputs (2)'!$B$41:$Q$45,MATCH(70,'[1]Traitement outputs (2)'!$A$41:$A$45,0),MATCH(C6166,'[1]Traitement outputs (2)'!$B$40:$Q$40,0)))</f>
        <v>16.864787616041994</v>
      </c>
      <c r="T6166">
        <f t="shared" si="578"/>
        <v>-1958.42577907482</v>
      </c>
      <c r="U6166">
        <f t="shared" si="579"/>
        <v>1958.4875481058175</v>
      </c>
      <c r="X6166">
        <f t="shared" si="580"/>
        <v>4.735571455032727E-2</v>
      </c>
      <c r="Y6166">
        <f t="shared" si="581"/>
        <v>3.954259420836595E-2</v>
      </c>
    </row>
    <row r="6167" spans="1:25" x14ac:dyDescent="0.35">
      <c r="A6167" s="1">
        <v>34956.875</v>
      </c>
      <c r="B6167">
        <v>16.1557</v>
      </c>
      <c r="C6167">
        <f>_xlfn.IFNA(HLOOKUP(B6167,'[1]Traitement outputs'!$B$33:$Q$33,1,TRUE),16)</f>
        <v>16</v>
      </c>
      <c r="E6167" s="1">
        <v>34956.875</v>
      </c>
      <c r="F6167">
        <v>29.623899999999999</v>
      </c>
      <c r="G6167">
        <f t="shared" si="576"/>
        <v>30</v>
      </c>
      <c r="I6167" s="1">
        <v>34956.875</v>
      </c>
      <c r="J6167">
        <v>0</v>
      </c>
      <c r="K6167">
        <f t="shared" si="577"/>
        <v>0</v>
      </c>
      <c r="M6167">
        <f>INDEX('[1]Traitement outputs (2)'!$B$51:$Q$56,MATCH(70,'[1]Traitement outputs (2)'!$A$51:$A$56,0),MATCH(C6167,'[1]Traitement outputs (2)'!$B$51:$Q$51,0))</f>
        <v>-27.907128105419115</v>
      </c>
      <c r="N6167">
        <f>INDEX('[1]Traitement outputs (2)'!$B$34:$Q$38,MATCH(70,'[1]Traitement outputs (2)'!$A$34:$A$38,0),MATCH(C6167,'[1]Traitement outputs (2)'!$B$33:$Q$33,0))</f>
        <v>-87.65601603539298</v>
      </c>
      <c r="O6167">
        <f>INDEX('[1]Traitement outputs (2)'!$B$58:$Q$63,MATCH(70,'[1]Traitement outputs (2)'!$A$58:$A$63,0),MATCH(C6167,'[1]Traitement outputs (2)'!$B$58:$Q$58,0))</f>
        <v>27.907128104236733</v>
      </c>
      <c r="P6167">
        <f>INDEX('[1]Traitement outputs (2)'!$B$41:$Q$45,MATCH(70,'[1]Traitement outputs (2)'!$A$41:$A$45,0),MATCH(C6167,'[1]Traitement outputs (2)'!$B$40:$Q$40,0))</f>
        <v>158.03405896601754</v>
      </c>
      <c r="Q6167">
        <f>IF(K6167&lt;30,INDEX('[1]Traitement outputs (2)'!$B$51:$Q$63,MATCH(70,'[1]Traitement outputs (2)'!$A$51:$A$63,0),MATCH(C6167,'[1]Traitement outputs (2)'!$B$51:$Q$51,0)),INDEX('[1]Traitement outputs (2)'!$B$34:$Q$38,MATCH(70,'[1]Traitement outputs (2)'!$A$34:$A$38,0),MATCH(C6167,'[1]Traitement outputs (2)'!$B$33:$Q$33,0)))</f>
        <v>-27.907128105419115</v>
      </c>
      <c r="R6167">
        <f>IF(K6167&lt;30,INDEX('[1]Traitement outputs (2)'!$B$58:$Q$63,MATCH(70,'[1]Traitement outputs (2)'!$A$58:$A$63,0),MATCH(C6167,'[1]Traitement outputs (2)'!$B$58:$Q$58,0)),INDEX('[1]Traitement outputs (2)'!$B$41:$Q$45,MATCH(70,'[1]Traitement outputs (2)'!$A$41:$A$45,0),MATCH(C6167,'[1]Traitement outputs (2)'!$B$40:$Q$40,0)))</f>
        <v>27.907128104236733</v>
      </c>
      <c r="T6167">
        <f t="shared" si="578"/>
        <v>-3240.8212983285953</v>
      </c>
      <c r="U6167">
        <f t="shared" si="579"/>
        <v>3240.8212981912866</v>
      </c>
      <c r="X6167">
        <f t="shared" si="580"/>
        <v>7.8364679403255921E-2</v>
      </c>
      <c r="Y6167">
        <f t="shared" si="581"/>
        <v>6.5433390996103388E-2</v>
      </c>
    </row>
    <row r="6168" spans="1:25" x14ac:dyDescent="0.35">
      <c r="A6168" s="1">
        <v>34956.916666666664</v>
      </c>
      <c r="B6168">
        <v>16.000699999999998</v>
      </c>
      <c r="C6168">
        <f>_xlfn.IFNA(HLOOKUP(B6168,'[1]Traitement outputs'!$B$33:$Q$33,1,TRUE),16)</f>
        <v>16</v>
      </c>
      <c r="E6168" s="1">
        <v>34956.916666666664</v>
      </c>
      <c r="F6168">
        <v>31.442599999999999</v>
      </c>
      <c r="G6168">
        <f t="shared" si="576"/>
        <v>31</v>
      </c>
      <c r="I6168" s="1">
        <v>34956.916666666664</v>
      </c>
      <c r="J6168">
        <v>0</v>
      </c>
      <c r="K6168">
        <f t="shared" si="577"/>
        <v>0</v>
      </c>
      <c r="M6168">
        <f>INDEX('[1]Traitement outputs (2)'!$B$51:$Q$56,MATCH(70,'[1]Traitement outputs (2)'!$A$51:$A$56,0),MATCH(C6168,'[1]Traitement outputs (2)'!$B$51:$Q$51,0))</f>
        <v>-27.907128105419115</v>
      </c>
      <c r="N6168">
        <f>INDEX('[1]Traitement outputs (2)'!$B$34:$Q$38,MATCH(70,'[1]Traitement outputs (2)'!$A$34:$A$38,0),MATCH(C6168,'[1]Traitement outputs (2)'!$B$33:$Q$33,0))</f>
        <v>-87.65601603539298</v>
      </c>
      <c r="O6168">
        <f>INDEX('[1]Traitement outputs (2)'!$B$58:$Q$63,MATCH(70,'[1]Traitement outputs (2)'!$A$58:$A$63,0),MATCH(C6168,'[1]Traitement outputs (2)'!$B$58:$Q$58,0))</f>
        <v>27.907128104236733</v>
      </c>
      <c r="P6168">
        <f>INDEX('[1]Traitement outputs (2)'!$B$41:$Q$45,MATCH(70,'[1]Traitement outputs (2)'!$A$41:$A$45,0),MATCH(C6168,'[1]Traitement outputs (2)'!$B$40:$Q$40,0))</f>
        <v>158.03405896601754</v>
      </c>
      <c r="Q6168">
        <f>IF(K6168&lt;30,INDEX('[1]Traitement outputs (2)'!$B$51:$Q$63,MATCH(70,'[1]Traitement outputs (2)'!$A$51:$A$63,0),MATCH(C6168,'[1]Traitement outputs (2)'!$B$51:$Q$51,0)),INDEX('[1]Traitement outputs (2)'!$B$34:$Q$38,MATCH(70,'[1]Traitement outputs (2)'!$A$34:$A$38,0),MATCH(C6168,'[1]Traitement outputs (2)'!$B$33:$Q$33,0)))</f>
        <v>-27.907128105419115</v>
      </c>
      <c r="R6168">
        <f>IF(K6168&lt;30,INDEX('[1]Traitement outputs (2)'!$B$58:$Q$63,MATCH(70,'[1]Traitement outputs (2)'!$A$58:$A$63,0),MATCH(C6168,'[1]Traitement outputs (2)'!$B$58:$Q$58,0)),INDEX('[1]Traitement outputs (2)'!$B$41:$Q$45,MATCH(70,'[1]Traitement outputs (2)'!$A$41:$A$45,0),MATCH(C6168,'[1]Traitement outputs (2)'!$B$40:$Q$40,0)))</f>
        <v>27.907128104236733</v>
      </c>
      <c r="T6168">
        <f t="shared" si="578"/>
        <v>-3240.8212983285953</v>
      </c>
      <c r="U6168">
        <f t="shared" si="579"/>
        <v>3240.8212981912866</v>
      </c>
      <c r="X6168">
        <f t="shared" si="580"/>
        <v>7.8364679403255921E-2</v>
      </c>
      <c r="Y6168">
        <f t="shared" si="581"/>
        <v>6.5433390996103388E-2</v>
      </c>
    </row>
    <row r="6169" spans="1:25" x14ac:dyDescent="0.35">
      <c r="A6169" s="1">
        <v>34956.958333333336</v>
      </c>
      <c r="B6169">
        <v>16.000299999999999</v>
      </c>
      <c r="C6169">
        <f>_xlfn.IFNA(HLOOKUP(B6169,'[1]Traitement outputs'!$B$33:$Q$33,1,TRUE),16)</f>
        <v>16</v>
      </c>
      <c r="E6169" s="1">
        <v>34956.958333333336</v>
      </c>
      <c r="F6169">
        <v>34.048200000000001</v>
      </c>
      <c r="G6169">
        <f t="shared" si="576"/>
        <v>34</v>
      </c>
      <c r="I6169" s="1">
        <v>34956.958333333336</v>
      </c>
      <c r="J6169">
        <v>0</v>
      </c>
      <c r="K6169">
        <f t="shared" si="577"/>
        <v>0</v>
      </c>
      <c r="M6169">
        <f>INDEX('[1]Traitement outputs (2)'!$B$51:$Q$56,MATCH(70,'[1]Traitement outputs (2)'!$A$51:$A$56,0),MATCH(C6169,'[1]Traitement outputs (2)'!$B$51:$Q$51,0))</f>
        <v>-27.907128105419115</v>
      </c>
      <c r="N6169">
        <f>INDEX('[1]Traitement outputs (2)'!$B$34:$Q$38,MATCH(70,'[1]Traitement outputs (2)'!$A$34:$A$38,0),MATCH(C6169,'[1]Traitement outputs (2)'!$B$33:$Q$33,0))</f>
        <v>-87.65601603539298</v>
      </c>
      <c r="O6169">
        <f>INDEX('[1]Traitement outputs (2)'!$B$58:$Q$63,MATCH(70,'[1]Traitement outputs (2)'!$A$58:$A$63,0),MATCH(C6169,'[1]Traitement outputs (2)'!$B$58:$Q$58,0))</f>
        <v>27.907128104236733</v>
      </c>
      <c r="P6169">
        <f>INDEX('[1]Traitement outputs (2)'!$B$41:$Q$45,MATCH(70,'[1]Traitement outputs (2)'!$A$41:$A$45,0),MATCH(C6169,'[1]Traitement outputs (2)'!$B$40:$Q$40,0))</f>
        <v>158.03405896601754</v>
      </c>
      <c r="Q6169">
        <f>IF(K6169&lt;30,INDEX('[1]Traitement outputs (2)'!$B$51:$Q$63,MATCH(70,'[1]Traitement outputs (2)'!$A$51:$A$63,0),MATCH(C6169,'[1]Traitement outputs (2)'!$B$51:$Q$51,0)),INDEX('[1]Traitement outputs (2)'!$B$34:$Q$38,MATCH(70,'[1]Traitement outputs (2)'!$A$34:$A$38,0),MATCH(C6169,'[1]Traitement outputs (2)'!$B$33:$Q$33,0)))</f>
        <v>-27.907128105419115</v>
      </c>
      <c r="R6169">
        <f>IF(K6169&lt;30,INDEX('[1]Traitement outputs (2)'!$B$58:$Q$63,MATCH(70,'[1]Traitement outputs (2)'!$A$58:$A$63,0),MATCH(C6169,'[1]Traitement outputs (2)'!$B$58:$Q$58,0)),INDEX('[1]Traitement outputs (2)'!$B$41:$Q$45,MATCH(70,'[1]Traitement outputs (2)'!$A$41:$A$45,0),MATCH(C6169,'[1]Traitement outputs (2)'!$B$40:$Q$40,0)))</f>
        <v>27.907128104236733</v>
      </c>
      <c r="T6169">
        <f t="shared" si="578"/>
        <v>-3240.8212983285953</v>
      </c>
      <c r="U6169">
        <f t="shared" si="579"/>
        <v>3240.8212981912866</v>
      </c>
      <c r="X6169">
        <f t="shared" si="580"/>
        <v>7.8364679403255921E-2</v>
      </c>
      <c r="Y6169">
        <f t="shared" si="581"/>
        <v>6.5433390996103388E-2</v>
      </c>
    </row>
    <row r="6170" spans="1:25" x14ac:dyDescent="0.35">
      <c r="A6170" s="1">
        <v>34957</v>
      </c>
      <c r="B6170">
        <v>16.000299999999999</v>
      </c>
      <c r="C6170">
        <f>_xlfn.IFNA(HLOOKUP(B6170,'[1]Traitement outputs'!$B$33:$Q$33,1,TRUE),16)</f>
        <v>16</v>
      </c>
      <c r="E6170" s="1">
        <v>34957</v>
      </c>
      <c r="F6170">
        <v>35.801600000000001</v>
      </c>
      <c r="G6170">
        <f t="shared" si="576"/>
        <v>36</v>
      </c>
      <c r="I6170" s="1">
        <v>34957</v>
      </c>
      <c r="J6170">
        <v>0</v>
      </c>
      <c r="K6170">
        <f t="shared" si="577"/>
        <v>0</v>
      </c>
      <c r="M6170">
        <f>INDEX('[1]Traitement outputs (2)'!$B$51:$Q$56,MATCH(70,'[1]Traitement outputs (2)'!$A$51:$A$56,0),MATCH(C6170,'[1]Traitement outputs (2)'!$B$51:$Q$51,0))</f>
        <v>-27.907128105419115</v>
      </c>
      <c r="N6170">
        <f>INDEX('[1]Traitement outputs (2)'!$B$34:$Q$38,MATCH(70,'[1]Traitement outputs (2)'!$A$34:$A$38,0),MATCH(C6170,'[1]Traitement outputs (2)'!$B$33:$Q$33,0))</f>
        <v>-87.65601603539298</v>
      </c>
      <c r="O6170">
        <f>INDEX('[1]Traitement outputs (2)'!$B$58:$Q$63,MATCH(70,'[1]Traitement outputs (2)'!$A$58:$A$63,0),MATCH(C6170,'[1]Traitement outputs (2)'!$B$58:$Q$58,0))</f>
        <v>27.907128104236733</v>
      </c>
      <c r="P6170">
        <f>INDEX('[1]Traitement outputs (2)'!$B$41:$Q$45,MATCH(70,'[1]Traitement outputs (2)'!$A$41:$A$45,0),MATCH(C6170,'[1]Traitement outputs (2)'!$B$40:$Q$40,0))</f>
        <v>158.03405896601754</v>
      </c>
      <c r="Q6170">
        <f>IF(K6170&lt;30,INDEX('[1]Traitement outputs (2)'!$B$51:$Q$63,MATCH(70,'[1]Traitement outputs (2)'!$A$51:$A$63,0),MATCH(C6170,'[1]Traitement outputs (2)'!$B$51:$Q$51,0)),INDEX('[1]Traitement outputs (2)'!$B$34:$Q$38,MATCH(70,'[1]Traitement outputs (2)'!$A$34:$A$38,0),MATCH(C6170,'[1]Traitement outputs (2)'!$B$33:$Q$33,0)))</f>
        <v>-27.907128105419115</v>
      </c>
      <c r="R6170">
        <f>IF(K6170&lt;30,INDEX('[1]Traitement outputs (2)'!$B$58:$Q$63,MATCH(70,'[1]Traitement outputs (2)'!$A$58:$A$63,0),MATCH(C6170,'[1]Traitement outputs (2)'!$B$58:$Q$58,0)),INDEX('[1]Traitement outputs (2)'!$B$41:$Q$45,MATCH(70,'[1]Traitement outputs (2)'!$A$41:$A$45,0),MATCH(C6170,'[1]Traitement outputs (2)'!$B$40:$Q$40,0)))</f>
        <v>27.907128104236733</v>
      </c>
      <c r="T6170">
        <f t="shared" si="578"/>
        <v>-3240.8212983285953</v>
      </c>
      <c r="U6170">
        <f t="shared" si="579"/>
        <v>3240.8212981912866</v>
      </c>
      <c r="X6170">
        <f t="shared" si="580"/>
        <v>7.8364679403255921E-2</v>
      </c>
      <c r="Y6170">
        <f t="shared" si="581"/>
        <v>6.5433390996103388E-2</v>
      </c>
    </row>
    <row r="6171" spans="1:25" x14ac:dyDescent="0.35">
      <c r="A6171" s="1">
        <v>34957.041666666664</v>
      </c>
      <c r="B6171">
        <v>16.000399999999999</v>
      </c>
      <c r="C6171">
        <f>_xlfn.IFNA(HLOOKUP(B6171,'[1]Traitement outputs'!$B$33:$Q$33,1,TRUE),16)</f>
        <v>16</v>
      </c>
      <c r="E6171" s="1">
        <v>34957.041666666664</v>
      </c>
      <c r="F6171">
        <v>36.964100000000002</v>
      </c>
      <c r="G6171">
        <f t="shared" si="576"/>
        <v>37</v>
      </c>
      <c r="I6171" s="1">
        <v>34957.041666666664</v>
      </c>
      <c r="J6171">
        <v>0</v>
      </c>
      <c r="K6171">
        <f t="shared" si="577"/>
        <v>0</v>
      </c>
      <c r="M6171">
        <f>INDEX('[1]Traitement outputs (2)'!$B$51:$Q$56,MATCH(70,'[1]Traitement outputs (2)'!$A$51:$A$56,0),MATCH(C6171,'[1]Traitement outputs (2)'!$B$51:$Q$51,0))</f>
        <v>-27.907128105419115</v>
      </c>
      <c r="N6171">
        <f>INDEX('[1]Traitement outputs (2)'!$B$34:$Q$38,MATCH(70,'[1]Traitement outputs (2)'!$A$34:$A$38,0),MATCH(C6171,'[1]Traitement outputs (2)'!$B$33:$Q$33,0))</f>
        <v>-87.65601603539298</v>
      </c>
      <c r="O6171">
        <f>INDEX('[1]Traitement outputs (2)'!$B$58:$Q$63,MATCH(70,'[1]Traitement outputs (2)'!$A$58:$A$63,0),MATCH(C6171,'[1]Traitement outputs (2)'!$B$58:$Q$58,0))</f>
        <v>27.907128104236733</v>
      </c>
      <c r="P6171">
        <f>INDEX('[1]Traitement outputs (2)'!$B$41:$Q$45,MATCH(70,'[1]Traitement outputs (2)'!$A$41:$A$45,0),MATCH(C6171,'[1]Traitement outputs (2)'!$B$40:$Q$40,0))</f>
        <v>158.03405896601754</v>
      </c>
      <c r="Q6171">
        <f>IF(K6171&lt;30,INDEX('[1]Traitement outputs (2)'!$B$51:$Q$63,MATCH(70,'[1]Traitement outputs (2)'!$A$51:$A$63,0),MATCH(C6171,'[1]Traitement outputs (2)'!$B$51:$Q$51,0)),INDEX('[1]Traitement outputs (2)'!$B$34:$Q$38,MATCH(70,'[1]Traitement outputs (2)'!$A$34:$A$38,0),MATCH(C6171,'[1]Traitement outputs (2)'!$B$33:$Q$33,0)))</f>
        <v>-27.907128105419115</v>
      </c>
      <c r="R6171">
        <f>IF(K6171&lt;30,INDEX('[1]Traitement outputs (2)'!$B$58:$Q$63,MATCH(70,'[1]Traitement outputs (2)'!$A$58:$A$63,0),MATCH(C6171,'[1]Traitement outputs (2)'!$B$58:$Q$58,0)),INDEX('[1]Traitement outputs (2)'!$B$41:$Q$45,MATCH(70,'[1]Traitement outputs (2)'!$A$41:$A$45,0),MATCH(C6171,'[1]Traitement outputs (2)'!$B$40:$Q$40,0)))</f>
        <v>27.907128104236733</v>
      </c>
      <c r="T6171">
        <f t="shared" si="578"/>
        <v>-3240.8212983285953</v>
      </c>
      <c r="U6171">
        <f t="shared" si="579"/>
        <v>3240.8212981912866</v>
      </c>
      <c r="X6171">
        <f t="shared" si="580"/>
        <v>7.8364679403255921E-2</v>
      </c>
      <c r="Y6171">
        <f t="shared" si="581"/>
        <v>6.5433390996103388E-2</v>
      </c>
    </row>
    <row r="6172" spans="1:25" x14ac:dyDescent="0.35">
      <c r="A6172" s="1">
        <v>34957.083333333336</v>
      </c>
      <c r="B6172">
        <v>16.000399999999999</v>
      </c>
      <c r="C6172">
        <f>_xlfn.IFNA(HLOOKUP(B6172,'[1]Traitement outputs'!$B$33:$Q$33,1,TRUE),16)</f>
        <v>16</v>
      </c>
      <c r="E6172" s="1">
        <v>34957.083333333336</v>
      </c>
      <c r="F6172">
        <v>37.4514</v>
      </c>
      <c r="G6172">
        <f t="shared" si="576"/>
        <v>37</v>
      </c>
      <c r="I6172" s="1">
        <v>34957.083333333336</v>
      </c>
      <c r="J6172">
        <v>0</v>
      </c>
      <c r="K6172">
        <f t="shared" si="577"/>
        <v>0</v>
      </c>
      <c r="M6172">
        <f>INDEX('[1]Traitement outputs (2)'!$B$51:$Q$56,MATCH(70,'[1]Traitement outputs (2)'!$A$51:$A$56,0),MATCH(C6172,'[1]Traitement outputs (2)'!$B$51:$Q$51,0))</f>
        <v>-27.907128105419115</v>
      </c>
      <c r="N6172">
        <f>INDEX('[1]Traitement outputs (2)'!$B$34:$Q$38,MATCH(70,'[1]Traitement outputs (2)'!$A$34:$A$38,0),MATCH(C6172,'[1]Traitement outputs (2)'!$B$33:$Q$33,0))</f>
        <v>-87.65601603539298</v>
      </c>
      <c r="O6172">
        <f>INDEX('[1]Traitement outputs (2)'!$B$58:$Q$63,MATCH(70,'[1]Traitement outputs (2)'!$A$58:$A$63,0),MATCH(C6172,'[1]Traitement outputs (2)'!$B$58:$Q$58,0))</f>
        <v>27.907128104236733</v>
      </c>
      <c r="P6172">
        <f>INDEX('[1]Traitement outputs (2)'!$B$41:$Q$45,MATCH(70,'[1]Traitement outputs (2)'!$A$41:$A$45,0),MATCH(C6172,'[1]Traitement outputs (2)'!$B$40:$Q$40,0))</f>
        <v>158.03405896601754</v>
      </c>
      <c r="Q6172">
        <f>IF(K6172&lt;30,INDEX('[1]Traitement outputs (2)'!$B$51:$Q$63,MATCH(70,'[1]Traitement outputs (2)'!$A$51:$A$63,0),MATCH(C6172,'[1]Traitement outputs (2)'!$B$51:$Q$51,0)),INDEX('[1]Traitement outputs (2)'!$B$34:$Q$38,MATCH(70,'[1]Traitement outputs (2)'!$A$34:$A$38,0),MATCH(C6172,'[1]Traitement outputs (2)'!$B$33:$Q$33,0)))</f>
        <v>-27.907128105419115</v>
      </c>
      <c r="R6172">
        <f>IF(K6172&lt;30,INDEX('[1]Traitement outputs (2)'!$B$58:$Q$63,MATCH(70,'[1]Traitement outputs (2)'!$A$58:$A$63,0),MATCH(C6172,'[1]Traitement outputs (2)'!$B$58:$Q$58,0)),INDEX('[1]Traitement outputs (2)'!$B$41:$Q$45,MATCH(70,'[1]Traitement outputs (2)'!$A$41:$A$45,0),MATCH(C6172,'[1]Traitement outputs (2)'!$B$40:$Q$40,0)))</f>
        <v>27.907128104236733</v>
      </c>
      <c r="T6172">
        <f t="shared" si="578"/>
        <v>-3240.8212983285953</v>
      </c>
      <c r="U6172">
        <f t="shared" si="579"/>
        <v>3240.8212981912866</v>
      </c>
      <c r="X6172">
        <f t="shared" si="580"/>
        <v>7.8364679403255921E-2</v>
      </c>
      <c r="Y6172">
        <f t="shared" si="581"/>
        <v>6.5433390996103388E-2</v>
      </c>
    </row>
    <row r="6173" spans="1:25" x14ac:dyDescent="0.35">
      <c r="A6173" s="1">
        <v>34957.125</v>
      </c>
      <c r="B6173">
        <v>16.000399999999999</v>
      </c>
      <c r="C6173">
        <f>_xlfn.IFNA(HLOOKUP(B6173,'[1]Traitement outputs'!$B$33:$Q$33,1,TRUE),16)</f>
        <v>16</v>
      </c>
      <c r="E6173" s="1">
        <v>34957.125</v>
      </c>
      <c r="F6173">
        <v>37.294400000000003</v>
      </c>
      <c r="G6173">
        <f t="shared" si="576"/>
        <v>37</v>
      </c>
      <c r="I6173" s="1">
        <v>34957.125</v>
      </c>
      <c r="J6173">
        <v>0</v>
      </c>
      <c r="K6173">
        <f t="shared" si="577"/>
        <v>0</v>
      </c>
      <c r="M6173">
        <f>INDEX('[1]Traitement outputs (2)'!$B$51:$Q$56,MATCH(70,'[1]Traitement outputs (2)'!$A$51:$A$56,0),MATCH(C6173,'[1]Traitement outputs (2)'!$B$51:$Q$51,0))</f>
        <v>-27.907128105419115</v>
      </c>
      <c r="N6173">
        <f>INDEX('[1]Traitement outputs (2)'!$B$34:$Q$38,MATCH(70,'[1]Traitement outputs (2)'!$A$34:$A$38,0),MATCH(C6173,'[1]Traitement outputs (2)'!$B$33:$Q$33,0))</f>
        <v>-87.65601603539298</v>
      </c>
      <c r="O6173">
        <f>INDEX('[1]Traitement outputs (2)'!$B$58:$Q$63,MATCH(70,'[1]Traitement outputs (2)'!$A$58:$A$63,0),MATCH(C6173,'[1]Traitement outputs (2)'!$B$58:$Q$58,0))</f>
        <v>27.907128104236733</v>
      </c>
      <c r="P6173">
        <f>INDEX('[1]Traitement outputs (2)'!$B$41:$Q$45,MATCH(70,'[1]Traitement outputs (2)'!$A$41:$A$45,0),MATCH(C6173,'[1]Traitement outputs (2)'!$B$40:$Q$40,0))</f>
        <v>158.03405896601754</v>
      </c>
      <c r="Q6173">
        <f>IF(K6173&lt;30,INDEX('[1]Traitement outputs (2)'!$B$51:$Q$63,MATCH(70,'[1]Traitement outputs (2)'!$A$51:$A$63,0),MATCH(C6173,'[1]Traitement outputs (2)'!$B$51:$Q$51,0)),INDEX('[1]Traitement outputs (2)'!$B$34:$Q$38,MATCH(70,'[1]Traitement outputs (2)'!$A$34:$A$38,0),MATCH(C6173,'[1]Traitement outputs (2)'!$B$33:$Q$33,0)))</f>
        <v>-27.907128105419115</v>
      </c>
      <c r="R6173">
        <f>IF(K6173&lt;30,INDEX('[1]Traitement outputs (2)'!$B$58:$Q$63,MATCH(70,'[1]Traitement outputs (2)'!$A$58:$A$63,0),MATCH(C6173,'[1]Traitement outputs (2)'!$B$58:$Q$58,0)),INDEX('[1]Traitement outputs (2)'!$B$41:$Q$45,MATCH(70,'[1]Traitement outputs (2)'!$A$41:$A$45,0),MATCH(C6173,'[1]Traitement outputs (2)'!$B$40:$Q$40,0)))</f>
        <v>27.907128104236733</v>
      </c>
      <c r="T6173">
        <f t="shared" si="578"/>
        <v>-3240.8212983285953</v>
      </c>
      <c r="U6173">
        <f t="shared" si="579"/>
        <v>3240.8212981912866</v>
      </c>
      <c r="X6173">
        <f t="shared" si="580"/>
        <v>7.8364679403255921E-2</v>
      </c>
      <c r="Y6173">
        <f t="shared" si="581"/>
        <v>6.5433390996103388E-2</v>
      </c>
    </row>
    <row r="6174" spans="1:25" x14ac:dyDescent="0.35">
      <c r="A6174" s="1">
        <v>34957.166666666664</v>
      </c>
      <c r="B6174">
        <v>16.000399999999999</v>
      </c>
      <c r="C6174">
        <f>_xlfn.IFNA(HLOOKUP(B6174,'[1]Traitement outputs'!$B$33:$Q$33,1,TRUE),16)</f>
        <v>16</v>
      </c>
      <c r="E6174" s="1">
        <v>34957.166666666664</v>
      </c>
      <c r="F6174">
        <v>36.762</v>
      </c>
      <c r="G6174">
        <f t="shared" si="576"/>
        <v>37</v>
      </c>
      <c r="I6174" s="1">
        <v>34957.166666666664</v>
      </c>
      <c r="J6174">
        <v>0</v>
      </c>
      <c r="K6174">
        <f t="shared" si="577"/>
        <v>0</v>
      </c>
      <c r="M6174">
        <f>INDEX('[1]Traitement outputs (2)'!$B$51:$Q$56,MATCH(70,'[1]Traitement outputs (2)'!$A$51:$A$56,0),MATCH(C6174,'[1]Traitement outputs (2)'!$B$51:$Q$51,0))</f>
        <v>-27.907128105419115</v>
      </c>
      <c r="N6174">
        <f>INDEX('[1]Traitement outputs (2)'!$B$34:$Q$38,MATCH(70,'[1]Traitement outputs (2)'!$A$34:$A$38,0),MATCH(C6174,'[1]Traitement outputs (2)'!$B$33:$Q$33,0))</f>
        <v>-87.65601603539298</v>
      </c>
      <c r="O6174">
        <f>INDEX('[1]Traitement outputs (2)'!$B$58:$Q$63,MATCH(70,'[1]Traitement outputs (2)'!$A$58:$A$63,0),MATCH(C6174,'[1]Traitement outputs (2)'!$B$58:$Q$58,0))</f>
        <v>27.907128104236733</v>
      </c>
      <c r="P6174">
        <f>INDEX('[1]Traitement outputs (2)'!$B$41:$Q$45,MATCH(70,'[1]Traitement outputs (2)'!$A$41:$A$45,0),MATCH(C6174,'[1]Traitement outputs (2)'!$B$40:$Q$40,0))</f>
        <v>158.03405896601754</v>
      </c>
      <c r="Q6174">
        <f>IF(K6174&lt;30,INDEX('[1]Traitement outputs (2)'!$B$51:$Q$63,MATCH(70,'[1]Traitement outputs (2)'!$A$51:$A$63,0),MATCH(C6174,'[1]Traitement outputs (2)'!$B$51:$Q$51,0)),INDEX('[1]Traitement outputs (2)'!$B$34:$Q$38,MATCH(70,'[1]Traitement outputs (2)'!$A$34:$A$38,0),MATCH(C6174,'[1]Traitement outputs (2)'!$B$33:$Q$33,0)))</f>
        <v>-27.907128105419115</v>
      </c>
      <c r="R6174">
        <f>IF(K6174&lt;30,INDEX('[1]Traitement outputs (2)'!$B$58:$Q$63,MATCH(70,'[1]Traitement outputs (2)'!$A$58:$A$63,0),MATCH(C6174,'[1]Traitement outputs (2)'!$B$58:$Q$58,0)),INDEX('[1]Traitement outputs (2)'!$B$41:$Q$45,MATCH(70,'[1]Traitement outputs (2)'!$A$41:$A$45,0),MATCH(C6174,'[1]Traitement outputs (2)'!$B$40:$Q$40,0)))</f>
        <v>27.907128104236733</v>
      </c>
      <c r="T6174">
        <f t="shared" si="578"/>
        <v>-3240.8212983285953</v>
      </c>
      <c r="U6174">
        <f t="shared" si="579"/>
        <v>3240.8212981912866</v>
      </c>
      <c r="X6174">
        <f t="shared" si="580"/>
        <v>7.8364679403255921E-2</v>
      </c>
      <c r="Y6174">
        <f t="shared" si="581"/>
        <v>6.5433390996103388E-2</v>
      </c>
    </row>
    <row r="6175" spans="1:25" x14ac:dyDescent="0.35">
      <c r="A6175" s="1">
        <v>34957.208333333336</v>
      </c>
      <c r="B6175">
        <v>19.971299999999999</v>
      </c>
      <c r="C6175">
        <f>_xlfn.IFNA(HLOOKUP(B6175,'[1]Traitement outputs'!$B$33:$Q$33,1,TRUE),16)</f>
        <v>18</v>
      </c>
      <c r="E6175" s="1">
        <v>34957.208333333336</v>
      </c>
      <c r="F6175">
        <v>27.659800000000001</v>
      </c>
      <c r="G6175">
        <f t="shared" si="576"/>
        <v>28</v>
      </c>
      <c r="I6175" s="1">
        <v>34957.208333333336</v>
      </c>
      <c r="J6175">
        <v>3072.79</v>
      </c>
      <c r="K6175">
        <f t="shared" si="577"/>
        <v>26.460189031489175</v>
      </c>
      <c r="M6175">
        <f>INDEX('[1]Traitement outputs (2)'!$B$51:$Q$56,MATCH(70,'[1]Traitement outputs (2)'!$A$51:$A$56,0),MATCH(C6175,'[1]Traitement outputs (2)'!$B$51:$Q$51,0))</f>
        <v>-40.563606676443541</v>
      </c>
      <c r="N6175">
        <f>INDEX('[1]Traitement outputs (2)'!$B$34:$Q$38,MATCH(70,'[1]Traitement outputs (2)'!$A$34:$A$38,0),MATCH(C6175,'[1]Traitement outputs (2)'!$B$33:$Q$33,0))</f>
        <v>-132.60751704955501</v>
      </c>
      <c r="O6175">
        <f>INDEX('[1]Traitement outputs (2)'!$B$58:$Q$63,MATCH(70,'[1]Traitement outputs (2)'!$A$58:$A$63,0),MATCH(C6175,'[1]Traitement outputs (2)'!$B$58:$Q$58,0))</f>
        <v>40.565237508304868</v>
      </c>
      <c r="P6175">
        <f>INDEX('[1]Traitement outputs (2)'!$B$41:$Q$45,MATCH(70,'[1]Traitement outputs (2)'!$A$41:$A$45,0),MATCH(C6175,'[1]Traitement outputs (2)'!$B$40:$Q$40,0))</f>
        <v>202.98564822710691</v>
      </c>
      <c r="Q6175">
        <f>IF(K6175&lt;30,INDEX('[1]Traitement outputs (2)'!$B$51:$Q$63,MATCH(70,'[1]Traitement outputs (2)'!$A$51:$A$63,0),MATCH(C6175,'[1]Traitement outputs (2)'!$B$51:$Q$51,0)),INDEX('[1]Traitement outputs (2)'!$B$34:$Q$38,MATCH(70,'[1]Traitement outputs (2)'!$A$34:$A$38,0),MATCH(C6175,'[1]Traitement outputs (2)'!$B$33:$Q$33,0)))</f>
        <v>-40.563606676443541</v>
      </c>
      <c r="R6175">
        <f>IF(K6175&lt;30,INDEX('[1]Traitement outputs (2)'!$B$58:$Q$63,MATCH(70,'[1]Traitement outputs (2)'!$A$58:$A$63,0),MATCH(C6175,'[1]Traitement outputs (2)'!$B$58:$Q$58,0)),INDEX('[1]Traitement outputs (2)'!$B$41:$Q$45,MATCH(70,'[1]Traitement outputs (2)'!$A$41:$A$45,0),MATCH(C6175,'[1]Traitement outputs (2)'!$B$40:$Q$40,0)))</f>
        <v>40.565237508304868</v>
      </c>
      <c r="T6175">
        <f t="shared" si="578"/>
        <v>-4710.6029670073767</v>
      </c>
      <c r="U6175">
        <f t="shared" si="579"/>
        <v>4710.7923535544342</v>
      </c>
      <c r="X6175">
        <f t="shared" si="580"/>
        <v>0.11390473504229935</v>
      </c>
      <c r="Y6175">
        <f t="shared" si="581"/>
        <v>9.5112654975333846E-2</v>
      </c>
    </row>
    <row r="6176" spans="1:25" x14ac:dyDescent="0.35">
      <c r="A6176" s="1">
        <v>34957.25</v>
      </c>
      <c r="B6176">
        <v>20.000399999999999</v>
      </c>
      <c r="C6176">
        <f>_xlfn.IFNA(HLOOKUP(B6176,'[1]Traitement outputs'!$B$33:$Q$33,1,TRUE),16)</f>
        <v>20</v>
      </c>
      <c r="E6176" s="1">
        <v>34957.25</v>
      </c>
      <c r="F6176">
        <v>25.551400000000001</v>
      </c>
      <c r="G6176">
        <f t="shared" si="576"/>
        <v>26</v>
      </c>
      <c r="I6176" s="1">
        <v>34957.25</v>
      </c>
      <c r="J6176">
        <v>19606.8</v>
      </c>
      <c r="K6176">
        <f t="shared" si="577"/>
        <v>168.83667100667535</v>
      </c>
      <c r="M6176">
        <f>INDEX('[1]Traitement outputs (2)'!$B$51:$Q$56,MATCH(70,'[1]Traitement outputs (2)'!$A$51:$A$56,0),MATCH(C6176,'[1]Traitement outputs (2)'!$B$51:$Q$51,0))</f>
        <v>-16.864255714989046</v>
      </c>
      <c r="N6176">
        <f>INDEX('[1]Traitement outputs (2)'!$B$34:$Q$38,MATCH(70,'[1]Traitement outputs (2)'!$A$34:$A$38,0),MATCH(C6176,'[1]Traitement outputs (2)'!$B$33:$Q$33,0))</f>
        <v>-183.77989640241771</v>
      </c>
      <c r="O6176">
        <f>INDEX('[1]Traitement outputs (2)'!$B$58:$Q$63,MATCH(70,'[1]Traitement outputs (2)'!$A$58:$A$63,0),MATCH(C6176,'[1]Traitement outputs (2)'!$B$58:$Q$58,0))</f>
        <v>16.864787616041994</v>
      </c>
      <c r="P6176">
        <f>INDEX('[1]Traitement outputs (2)'!$B$41:$Q$45,MATCH(70,'[1]Traitement outputs (2)'!$A$41:$A$45,0),MATCH(C6176,'[1]Traitement outputs (2)'!$B$40:$Q$40,0))</f>
        <v>254.15803075879367</v>
      </c>
      <c r="Q6176">
        <f>IF(K6176&lt;30,INDEX('[1]Traitement outputs (2)'!$B$51:$Q$63,MATCH(70,'[1]Traitement outputs (2)'!$A$51:$A$63,0),MATCH(C6176,'[1]Traitement outputs (2)'!$B$51:$Q$51,0)),INDEX('[1]Traitement outputs (2)'!$B$34:$Q$38,MATCH(70,'[1]Traitement outputs (2)'!$A$34:$A$38,0),MATCH(C6176,'[1]Traitement outputs (2)'!$B$33:$Q$33,0)))</f>
        <v>-183.77989640241771</v>
      </c>
      <c r="R6176">
        <f>IF(K6176&lt;30,INDEX('[1]Traitement outputs (2)'!$B$58:$Q$63,MATCH(70,'[1]Traitement outputs (2)'!$A$58:$A$63,0),MATCH(C6176,'[1]Traitement outputs (2)'!$B$58:$Q$58,0)),INDEX('[1]Traitement outputs (2)'!$B$41:$Q$45,MATCH(70,'[1]Traitement outputs (2)'!$A$41:$A$45,0),MATCH(C6176,'[1]Traitement outputs (2)'!$B$40:$Q$40,0)))</f>
        <v>254.15803075879367</v>
      </c>
      <c r="T6176">
        <f t="shared" si="578"/>
        <v>-21342.138833337085</v>
      </c>
      <c r="U6176">
        <f t="shared" si="579"/>
        <v>29515.067122381799</v>
      </c>
      <c r="X6176">
        <f t="shared" si="580"/>
        <v>0.51606358805306241</v>
      </c>
      <c r="Y6176">
        <f t="shared" si="581"/>
        <v>0.59592021577150611</v>
      </c>
    </row>
    <row r="6177" spans="1:25" x14ac:dyDescent="0.35">
      <c r="A6177" s="1">
        <v>34957.291666666664</v>
      </c>
      <c r="B6177">
        <v>20.0138</v>
      </c>
      <c r="C6177">
        <f>_xlfn.IFNA(HLOOKUP(B6177,'[1]Traitement outputs'!$B$33:$Q$33,1,TRUE),16)</f>
        <v>20</v>
      </c>
      <c r="E6177" s="1">
        <v>34957.291666666664</v>
      </c>
      <c r="F6177">
        <v>23.1968</v>
      </c>
      <c r="G6177">
        <f t="shared" si="576"/>
        <v>23</v>
      </c>
      <c r="I6177" s="1">
        <v>34957.291666666664</v>
      </c>
      <c r="J6177">
        <v>25918.6</v>
      </c>
      <c r="K6177">
        <f t="shared" si="577"/>
        <v>223.18839082122608</v>
      </c>
      <c r="M6177">
        <f>INDEX('[1]Traitement outputs (2)'!$B$51:$Q$56,MATCH(70,'[1]Traitement outputs (2)'!$A$51:$A$56,0),MATCH(C6177,'[1]Traitement outputs (2)'!$B$51:$Q$51,0))</f>
        <v>-16.864255714989046</v>
      </c>
      <c r="N6177">
        <f>INDEX('[1]Traitement outputs (2)'!$B$34:$Q$38,MATCH(70,'[1]Traitement outputs (2)'!$A$34:$A$38,0),MATCH(C6177,'[1]Traitement outputs (2)'!$B$33:$Q$33,0))</f>
        <v>-183.77989640241771</v>
      </c>
      <c r="O6177">
        <f>INDEX('[1]Traitement outputs (2)'!$B$58:$Q$63,MATCH(70,'[1]Traitement outputs (2)'!$A$58:$A$63,0),MATCH(C6177,'[1]Traitement outputs (2)'!$B$58:$Q$58,0))</f>
        <v>16.864787616041994</v>
      </c>
      <c r="P6177">
        <f>INDEX('[1]Traitement outputs (2)'!$B$41:$Q$45,MATCH(70,'[1]Traitement outputs (2)'!$A$41:$A$45,0),MATCH(C6177,'[1]Traitement outputs (2)'!$B$40:$Q$40,0))</f>
        <v>254.15803075879367</v>
      </c>
      <c r="Q6177">
        <f>IF(K6177&lt;30,INDEX('[1]Traitement outputs (2)'!$B$51:$Q$63,MATCH(70,'[1]Traitement outputs (2)'!$A$51:$A$63,0),MATCH(C6177,'[1]Traitement outputs (2)'!$B$51:$Q$51,0)),INDEX('[1]Traitement outputs (2)'!$B$34:$Q$38,MATCH(70,'[1]Traitement outputs (2)'!$A$34:$A$38,0),MATCH(C6177,'[1]Traitement outputs (2)'!$B$33:$Q$33,0)))</f>
        <v>-183.77989640241771</v>
      </c>
      <c r="R6177">
        <f>IF(K6177&lt;30,INDEX('[1]Traitement outputs (2)'!$B$58:$Q$63,MATCH(70,'[1]Traitement outputs (2)'!$A$58:$A$63,0),MATCH(C6177,'[1]Traitement outputs (2)'!$B$58:$Q$58,0)),INDEX('[1]Traitement outputs (2)'!$B$41:$Q$45,MATCH(70,'[1]Traitement outputs (2)'!$A$41:$A$45,0),MATCH(C6177,'[1]Traitement outputs (2)'!$B$40:$Q$40,0)))</f>
        <v>254.15803075879367</v>
      </c>
      <c r="T6177">
        <f t="shared" si="578"/>
        <v>-21342.138833337085</v>
      </c>
      <c r="U6177">
        <f t="shared" si="579"/>
        <v>29515.067122381799</v>
      </c>
      <c r="X6177">
        <f t="shared" si="580"/>
        <v>0.51606358805306241</v>
      </c>
      <c r="Y6177">
        <f t="shared" si="581"/>
        <v>0.59592021577150611</v>
      </c>
    </row>
    <row r="6178" spans="1:25" x14ac:dyDescent="0.35">
      <c r="A6178" s="1">
        <v>34957.333333333336</v>
      </c>
      <c r="B6178">
        <v>21.075500000000002</v>
      </c>
      <c r="C6178">
        <f>_xlfn.IFNA(HLOOKUP(B6178,'[1]Traitement outputs'!$B$33:$Q$33,1,TRUE),16)</f>
        <v>20</v>
      </c>
      <c r="E6178" s="1">
        <v>34957.333333333336</v>
      </c>
      <c r="F6178">
        <v>21.6691</v>
      </c>
      <c r="G6178">
        <f t="shared" si="576"/>
        <v>22</v>
      </c>
      <c r="I6178" s="1">
        <v>34957.333333333336</v>
      </c>
      <c r="J6178">
        <v>30268.2</v>
      </c>
      <c r="K6178">
        <f t="shared" si="577"/>
        <v>260.6433546200426</v>
      </c>
      <c r="M6178">
        <f>INDEX('[1]Traitement outputs (2)'!$B$51:$Q$56,MATCH(70,'[1]Traitement outputs (2)'!$A$51:$A$56,0),MATCH(C6178,'[1]Traitement outputs (2)'!$B$51:$Q$51,0))</f>
        <v>-16.864255714989046</v>
      </c>
      <c r="N6178">
        <f>INDEX('[1]Traitement outputs (2)'!$B$34:$Q$38,MATCH(70,'[1]Traitement outputs (2)'!$A$34:$A$38,0),MATCH(C6178,'[1]Traitement outputs (2)'!$B$33:$Q$33,0))</f>
        <v>-183.77989640241771</v>
      </c>
      <c r="O6178">
        <f>INDEX('[1]Traitement outputs (2)'!$B$58:$Q$63,MATCH(70,'[1]Traitement outputs (2)'!$A$58:$A$63,0),MATCH(C6178,'[1]Traitement outputs (2)'!$B$58:$Q$58,0))</f>
        <v>16.864787616041994</v>
      </c>
      <c r="P6178">
        <f>INDEX('[1]Traitement outputs (2)'!$B$41:$Q$45,MATCH(70,'[1]Traitement outputs (2)'!$A$41:$A$45,0),MATCH(C6178,'[1]Traitement outputs (2)'!$B$40:$Q$40,0))</f>
        <v>254.15803075879367</v>
      </c>
      <c r="Q6178">
        <f>IF(K6178&lt;30,INDEX('[1]Traitement outputs (2)'!$B$51:$Q$63,MATCH(70,'[1]Traitement outputs (2)'!$A$51:$A$63,0),MATCH(C6178,'[1]Traitement outputs (2)'!$B$51:$Q$51,0)),INDEX('[1]Traitement outputs (2)'!$B$34:$Q$38,MATCH(70,'[1]Traitement outputs (2)'!$A$34:$A$38,0),MATCH(C6178,'[1]Traitement outputs (2)'!$B$33:$Q$33,0)))</f>
        <v>-183.77989640241771</v>
      </c>
      <c r="R6178">
        <f>IF(K6178&lt;30,INDEX('[1]Traitement outputs (2)'!$B$58:$Q$63,MATCH(70,'[1]Traitement outputs (2)'!$A$58:$A$63,0),MATCH(C6178,'[1]Traitement outputs (2)'!$B$58:$Q$58,0)),INDEX('[1]Traitement outputs (2)'!$B$41:$Q$45,MATCH(70,'[1]Traitement outputs (2)'!$A$41:$A$45,0),MATCH(C6178,'[1]Traitement outputs (2)'!$B$40:$Q$40,0)))</f>
        <v>254.15803075879367</v>
      </c>
      <c r="T6178">
        <f t="shared" si="578"/>
        <v>-21342.138833337085</v>
      </c>
      <c r="U6178">
        <f t="shared" si="579"/>
        <v>29515.067122381799</v>
      </c>
      <c r="X6178">
        <f t="shared" si="580"/>
        <v>0.51606358805306241</v>
      </c>
      <c r="Y6178">
        <f t="shared" si="581"/>
        <v>0.59592021577150611</v>
      </c>
    </row>
    <row r="6179" spans="1:25" x14ac:dyDescent="0.35">
      <c r="A6179" s="1">
        <v>34957.375</v>
      </c>
      <c r="B6179">
        <v>22.900300000000001</v>
      </c>
      <c r="C6179">
        <f>_xlfn.IFNA(HLOOKUP(B6179,'[1]Traitement outputs'!$B$33:$Q$33,1,TRUE),16)</f>
        <v>22</v>
      </c>
      <c r="E6179" s="1">
        <v>34957.375</v>
      </c>
      <c r="F6179">
        <v>21.302900000000001</v>
      </c>
      <c r="G6179">
        <f t="shared" si="576"/>
        <v>21</v>
      </c>
      <c r="I6179" s="1">
        <v>34957.375</v>
      </c>
      <c r="J6179">
        <v>34977.199999999997</v>
      </c>
      <c r="K6179">
        <f t="shared" si="577"/>
        <v>301.19315794187139</v>
      </c>
      <c r="M6179">
        <f>INDEX('[1]Traitement outputs (2)'!$B$51:$Q$56,MATCH(70,'[1]Traitement outputs (2)'!$A$51:$A$56,0),MATCH(C6179,'[1]Traitement outputs (2)'!$B$51:$Q$51,0))</f>
        <v>-79.342574701900858</v>
      </c>
      <c r="N6179">
        <f>INDEX('[1]Traitement outputs (2)'!$B$34:$Q$38,MATCH(70,'[1]Traitement outputs (2)'!$A$34:$A$38,0),MATCH(C6179,'[1]Traitement outputs (2)'!$B$33:$Q$33,0))</f>
        <v>-237.95145474030227</v>
      </c>
      <c r="O6179">
        <f>INDEX('[1]Traitement outputs (2)'!$B$58:$Q$63,MATCH(70,'[1]Traitement outputs (2)'!$A$58:$A$63,0),MATCH(C6179,'[1]Traitement outputs (2)'!$B$58:$Q$58,0))</f>
        <v>79.34249368302325</v>
      </c>
      <c r="P6179">
        <f>INDEX('[1]Traitement outputs (2)'!$B$41:$Q$45,MATCH(70,'[1]Traitement outputs (2)'!$A$41:$A$45,0),MATCH(C6179,'[1]Traitement outputs (2)'!$B$40:$Q$40,0))</f>
        <v>308.329590329962</v>
      </c>
      <c r="Q6179">
        <f>IF(K6179&lt;30,INDEX('[1]Traitement outputs (2)'!$B$51:$Q$63,MATCH(70,'[1]Traitement outputs (2)'!$A$51:$A$63,0),MATCH(C6179,'[1]Traitement outputs (2)'!$B$51:$Q$51,0)),INDEX('[1]Traitement outputs (2)'!$B$34:$Q$38,MATCH(70,'[1]Traitement outputs (2)'!$A$34:$A$38,0),MATCH(C6179,'[1]Traitement outputs (2)'!$B$33:$Q$33,0)))</f>
        <v>-237.95145474030227</v>
      </c>
      <c r="R6179">
        <f>IF(K6179&lt;30,INDEX('[1]Traitement outputs (2)'!$B$58:$Q$63,MATCH(70,'[1]Traitement outputs (2)'!$A$58:$A$63,0),MATCH(C6179,'[1]Traitement outputs (2)'!$B$58:$Q$58,0)),INDEX('[1]Traitement outputs (2)'!$B$41:$Q$45,MATCH(70,'[1]Traitement outputs (2)'!$A$41:$A$45,0),MATCH(C6179,'[1]Traitement outputs (2)'!$B$40:$Q$40,0)))</f>
        <v>308.329590329962</v>
      </c>
      <c r="T6179">
        <f t="shared" si="578"/>
        <v>-27633.016897245612</v>
      </c>
      <c r="U6179">
        <f t="shared" si="579"/>
        <v>35805.94532951009</v>
      </c>
      <c r="X6179">
        <f t="shared" si="580"/>
        <v>0.66818016507550282</v>
      </c>
      <c r="Y6179">
        <f t="shared" si="581"/>
        <v>0.72293539358017622</v>
      </c>
    </row>
    <row r="6180" spans="1:25" x14ac:dyDescent="0.35">
      <c r="A6180" s="1">
        <v>34957.416666666664</v>
      </c>
      <c r="B6180">
        <v>22.2166</v>
      </c>
      <c r="C6180">
        <f>_xlfn.IFNA(HLOOKUP(B6180,'[1]Traitement outputs'!$B$33:$Q$33,1,TRUE),16)</f>
        <v>22</v>
      </c>
      <c r="E6180" s="1">
        <v>34957.416666666664</v>
      </c>
      <c r="F6180">
        <v>23.667400000000001</v>
      </c>
      <c r="G6180">
        <f t="shared" si="576"/>
        <v>24</v>
      </c>
      <c r="I6180" s="1">
        <v>34957.416666666664</v>
      </c>
      <c r="J6180">
        <v>28155.200000000001</v>
      </c>
      <c r="K6180">
        <f t="shared" si="577"/>
        <v>242.44804045163647</v>
      </c>
      <c r="M6180">
        <f>INDEX('[1]Traitement outputs (2)'!$B$51:$Q$56,MATCH(70,'[1]Traitement outputs (2)'!$A$51:$A$56,0),MATCH(C6180,'[1]Traitement outputs (2)'!$B$51:$Q$51,0))</f>
        <v>-79.342574701900858</v>
      </c>
      <c r="N6180">
        <f>INDEX('[1]Traitement outputs (2)'!$B$34:$Q$38,MATCH(70,'[1]Traitement outputs (2)'!$A$34:$A$38,0),MATCH(C6180,'[1]Traitement outputs (2)'!$B$33:$Q$33,0))</f>
        <v>-237.95145474030227</v>
      </c>
      <c r="O6180">
        <f>INDEX('[1]Traitement outputs (2)'!$B$58:$Q$63,MATCH(70,'[1]Traitement outputs (2)'!$A$58:$A$63,0),MATCH(C6180,'[1]Traitement outputs (2)'!$B$58:$Q$58,0))</f>
        <v>79.34249368302325</v>
      </c>
      <c r="P6180">
        <f>INDEX('[1]Traitement outputs (2)'!$B$41:$Q$45,MATCH(70,'[1]Traitement outputs (2)'!$A$41:$A$45,0),MATCH(C6180,'[1]Traitement outputs (2)'!$B$40:$Q$40,0))</f>
        <v>308.329590329962</v>
      </c>
      <c r="Q6180">
        <f>IF(K6180&lt;30,INDEX('[1]Traitement outputs (2)'!$B$51:$Q$63,MATCH(70,'[1]Traitement outputs (2)'!$A$51:$A$63,0),MATCH(C6180,'[1]Traitement outputs (2)'!$B$51:$Q$51,0)),INDEX('[1]Traitement outputs (2)'!$B$34:$Q$38,MATCH(70,'[1]Traitement outputs (2)'!$A$34:$A$38,0),MATCH(C6180,'[1]Traitement outputs (2)'!$B$33:$Q$33,0)))</f>
        <v>-237.95145474030227</v>
      </c>
      <c r="R6180">
        <f>IF(K6180&lt;30,INDEX('[1]Traitement outputs (2)'!$B$58:$Q$63,MATCH(70,'[1]Traitement outputs (2)'!$A$58:$A$63,0),MATCH(C6180,'[1]Traitement outputs (2)'!$B$58:$Q$58,0)),INDEX('[1]Traitement outputs (2)'!$B$41:$Q$45,MATCH(70,'[1]Traitement outputs (2)'!$A$41:$A$45,0),MATCH(C6180,'[1]Traitement outputs (2)'!$B$40:$Q$40,0)))</f>
        <v>308.329590329962</v>
      </c>
      <c r="T6180">
        <f t="shared" si="578"/>
        <v>-27633.016897245612</v>
      </c>
      <c r="U6180">
        <f t="shared" si="579"/>
        <v>35805.94532951009</v>
      </c>
      <c r="X6180">
        <f t="shared" si="580"/>
        <v>0.66818016507550282</v>
      </c>
      <c r="Y6180">
        <f t="shared" si="581"/>
        <v>0.72293539358017622</v>
      </c>
    </row>
    <row r="6181" spans="1:25" x14ac:dyDescent="0.35">
      <c r="A6181" s="1">
        <v>34957.458333333336</v>
      </c>
      <c r="B6181">
        <v>20.113600000000002</v>
      </c>
      <c r="C6181">
        <f>_xlfn.IFNA(HLOOKUP(B6181,'[1]Traitement outputs'!$B$33:$Q$33,1,TRUE),16)</f>
        <v>20</v>
      </c>
      <c r="E6181" s="1">
        <v>34957.458333333336</v>
      </c>
      <c r="F6181">
        <v>25.438600000000001</v>
      </c>
      <c r="G6181">
        <f t="shared" si="576"/>
        <v>25</v>
      </c>
      <c r="I6181" s="1">
        <v>34957.458333333336</v>
      </c>
      <c r="J6181">
        <v>17939.5</v>
      </c>
      <c r="K6181">
        <f t="shared" si="577"/>
        <v>154.47933673645124</v>
      </c>
      <c r="M6181">
        <f>INDEX('[1]Traitement outputs (2)'!$B$51:$Q$56,MATCH(70,'[1]Traitement outputs (2)'!$A$51:$A$56,0),MATCH(C6181,'[1]Traitement outputs (2)'!$B$51:$Q$51,0))</f>
        <v>-16.864255714989046</v>
      </c>
      <c r="N6181">
        <f>INDEX('[1]Traitement outputs (2)'!$B$34:$Q$38,MATCH(70,'[1]Traitement outputs (2)'!$A$34:$A$38,0),MATCH(C6181,'[1]Traitement outputs (2)'!$B$33:$Q$33,0))</f>
        <v>-183.77989640241771</v>
      </c>
      <c r="O6181">
        <f>INDEX('[1]Traitement outputs (2)'!$B$58:$Q$63,MATCH(70,'[1]Traitement outputs (2)'!$A$58:$A$63,0),MATCH(C6181,'[1]Traitement outputs (2)'!$B$58:$Q$58,0))</f>
        <v>16.864787616041994</v>
      </c>
      <c r="P6181">
        <f>INDEX('[1]Traitement outputs (2)'!$B$41:$Q$45,MATCH(70,'[1]Traitement outputs (2)'!$A$41:$A$45,0),MATCH(C6181,'[1]Traitement outputs (2)'!$B$40:$Q$40,0))</f>
        <v>254.15803075879367</v>
      </c>
      <c r="Q6181">
        <f>IF(K6181&lt;30,INDEX('[1]Traitement outputs (2)'!$B$51:$Q$63,MATCH(70,'[1]Traitement outputs (2)'!$A$51:$A$63,0),MATCH(C6181,'[1]Traitement outputs (2)'!$B$51:$Q$51,0)),INDEX('[1]Traitement outputs (2)'!$B$34:$Q$38,MATCH(70,'[1]Traitement outputs (2)'!$A$34:$A$38,0),MATCH(C6181,'[1]Traitement outputs (2)'!$B$33:$Q$33,0)))</f>
        <v>-183.77989640241771</v>
      </c>
      <c r="R6181">
        <f>IF(K6181&lt;30,INDEX('[1]Traitement outputs (2)'!$B$58:$Q$63,MATCH(70,'[1]Traitement outputs (2)'!$A$58:$A$63,0),MATCH(C6181,'[1]Traitement outputs (2)'!$B$58:$Q$58,0)),INDEX('[1]Traitement outputs (2)'!$B$41:$Q$45,MATCH(70,'[1]Traitement outputs (2)'!$A$41:$A$45,0),MATCH(C6181,'[1]Traitement outputs (2)'!$B$40:$Q$40,0)))</f>
        <v>254.15803075879367</v>
      </c>
      <c r="T6181">
        <f t="shared" si="578"/>
        <v>-21342.138833337085</v>
      </c>
      <c r="U6181">
        <f t="shared" si="579"/>
        <v>29515.067122381799</v>
      </c>
      <c r="X6181">
        <f t="shared" si="580"/>
        <v>0.51606358805306241</v>
      </c>
      <c r="Y6181">
        <f t="shared" si="581"/>
        <v>0.59592021577150611</v>
      </c>
    </row>
    <row r="6182" spans="1:25" x14ac:dyDescent="0.35">
      <c r="A6182" s="1">
        <v>34957.5</v>
      </c>
      <c r="B6182">
        <v>20</v>
      </c>
      <c r="C6182">
        <f>_xlfn.IFNA(HLOOKUP(B6182,'[1]Traitement outputs'!$B$33:$Q$33,1,TRUE),16)</f>
        <v>20</v>
      </c>
      <c r="E6182" s="1">
        <v>34957.5</v>
      </c>
      <c r="F6182">
        <v>23.849499999999999</v>
      </c>
      <c r="G6182">
        <f t="shared" si="576"/>
        <v>24</v>
      </c>
      <c r="I6182" s="1">
        <v>34957.5</v>
      </c>
      <c r="J6182">
        <v>14376.6</v>
      </c>
      <c r="K6182">
        <f t="shared" si="577"/>
        <v>123.79874759749519</v>
      </c>
      <c r="M6182">
        <f>INDEX('[1]Traitement outputs (2)'!$B$51:$Q$56,MATCH(70,'[1]Traitement outputs (2)'!$A$51:$A$56,0),MATCH(C6182,'[1]Traitement outputs (2)'!$B$51:$Q$51,0))</f>
        <v>-16.864255714989046</v>
      </c>
      <c r="N6182">
        <f>INDEX('[1]Traitement outputs (2)'!$B$34:$Q$38,MATCH(70,'[1]Traitement outputs (2)'!$A$34:$A$38,0),MATCH(C6182,'[1]Traitement outputs (2)'!$B$33:$Q$33,0))</f>
        <v>-183.77989640241771</v>
      </c>
      <c r="O6182">
        <f>INDEX('[1]Traitement outputs (2)'!$B$58:$Q$63,MATCH(70,'[1]Traitement outputs (2)'!$A$58:$A$63,0),MATCH(C6182,'[1]Traitement outputs (2)'!$B$58:$Q$58,0))</f>
        <v>16.864787616041994</v>
      </c>
      <c r="P6182">
        <f>INDEX('[1]Traitement outputs (2)'!$B$41:$Q$45,MATCH(70,'[1]Traitement outputs (2)'!$A$41:$A$45,0),MATCH(C6182,'[1]Traitement outputs (2)'!$B$40:$Q$40,0))</f>
        <v>254.15803075879367</v>
      </c>
      <c r="Q6182">
        <f>IF(K6182&lt;30,INDEX('[1]Traitement outputs (2)'!$B$51:$Q$63,MATCH(70,'[1]Traitement outputs (2)'!$A$51:$A$63,0),MATCH(C6182,'[1]Traitement outputs (2)'!$B$51:$Q$51,0)),INDEX('[1]Traitement outputs (2)'!$B$34:$Q$38,MATCH(70,'[1]Traitement outputs (2)'!$A$34:$A$38,0),MATCH(C6182,'[1]Traitement outputs (2)'!$B$33:$Q$33,0)))</f>
        <v>-183.77989640241771</v>
      </c>
      <c r="R6182">
        <f>IF(K6182&lt;30,INDEX('[1]Traitement outputs (2)'!$B$58:$Q$63,MATCH(70,'[1]Traitement outputs (2)'!$A$58:$A$63,0),MATCH(C6182,'[1]Traitement outputs (2)'!$B$58:$Q$58,0)),INDEX('[1]Traitement outputs (2)'!$B$41:$Q$45,MATCH(70,'[1]Traitement outputs (2)'!$A$41:$A$45,0),MATCH(C6182,'[1]Traitement outputs (2)'!$B$40:$Q$40,0)))</f>
        <v>254.15803075879367</v>
      </c>
      <c r="T6182">
        <f t="shared" si="578"/>
        <v>-21342.138833337085</v>
      </c>
      <c r="U6182">
        <f t="shared" si="579"/>
        <v>29515.067122381799</v>
      </c>
      <c r="X6182">
        <f t="shared" si="580"/>
        <v>0.51606358805306241</v>
      </c>
      <c r="Y6182">
        <f t="shared" si="581"/>
        <v>0.59592021577150611</v>
      </c>
    </row>
    <row r="6183" spans="1:25" x14ac:dyDescent="0.35">
      <c r="A6183" s="1">
        <v>34957.541666666664</v>
      </c>
      <c r="B6183">
        <v>20.0002</v>
      </c>
      <c r="C6183">
        <f>_xlfn.IFNA(HLOOKUP(B6183,'[1]Traitement outputs'!$B$33:$Q$33,1,TRUE),16)</f>
        <v>20</v>
      </c>
      <c r="E6183" s="1">
        <v>34957.541666666664</v>
      </c>
      <c r="F6183">
        <v>23.127099999999999</v>
      </c>
      <c r="G6183">
        <f t="shared" si="576"/>
        <v>23</v>
      </c>
      <c r="I6183" s="1">
        <v>34957.541666666664</v>
      </c>
      <c r="J6183">
        <v>10807.2</v>
      </c>
      <c r="K6183">
        <f t="shared" si="577"/>
        <v>93.062186124372261</v>
      </c>
      <c r="M6183">
        <f>INDEX('[1]Traitement outputs (2)'!$B$51:$Q$56,MATCH(70,'[1]Traitement outputs (2)'!$A$51:$A$56,0),MATCH(C6183,'[1]Traitement outputs (2)'!$B$51:$Q$51,0))</f>
        <v>-16.864255714989046</v>
      </c>
      <c r="N6183">
        <f>INDEX('[1]Traitement outputs (2)'!$B$34:$Q$38,MATCH(70,'[1]Traitement outputs (2)'!$A$34:$A$38,0),MATCH(C6183,'[1]Traitement outputs (2)'!$B$33:$Q$33,0))</f>
        <v>-183.77989640241771</v>
      </c>
      <c r="O6183">
        <f>INDEX('[1]Traitement outputs (2)'!$B$58:$Q$63,MATCH(70,'[1]Traitement outputs (2)'!$A$58:$A$63,0),MATCH(C6183,'[1]Traitement outputs (2)'!$B$58:$Q$58,0))</f>
        <v>16.864787616041994</v>
      </c>
      <c r="P6183">
        <f>INDEX('[1]Traitement outputs (2)'!$B$41:$Q$45,MATCH(70,'[1]Traitement outputs (2)'!$A$41:$A$45,0),MATCH(C6183,'[1]Traitement outputs (2)'!$B$40:$Q$40,0))</f>
        <v>254.15803075879367</v>
      </c>
      <c r="Q6183">
        <f>IF(K6183&lt;30,INDEX('[1]Traitement outputs (2)'!$B$51:$Q$63,MATCH(70,'[1]Traitement outputs (2)'!$A$51:$A$63,0),MATCH(C6183,'[1]Traitement outputs (2)'!$B$51:$Q$51,0)),INDEX('[1]Traitement outputs (2)'!$B$34:$Q$38,MATCH(70,'[1]Traitement outputs (2)'!$A$34:$A$38,0),MATCH(C6183,'[1]Traitement outputs (2)'!$B$33:$Q$33,0)))</f>
        <v>-183.77989640241771</v>
      </c>
      <c r="R6183">
        <f>IF(K6183&lt;30,INDEX('[1]Traitement outputs (2)'!$B$58:$Q$63,MATCH(70,'[1]Traitement outputs (2)'!$A$58:$A$63,0),MATCH(C6183,'[1]Traitement outputs (2)'!$B$58:$Q$58,0)),INDEX('[1]Traitement outputs (2)'!$B$41:$Q$45,MATCH(70,'[1]Traitement outputs (2)'!$A$41:$A$45,0),MATCH(C6183,'[1]Traitement outputs (2)'!$B$40:$Q$40,0)))</f>
        <v>254.15803075879367</v>
      </c>
      <c r="T6183">
        <f t="shared" si="578"/>
        <v>-21342.138833337085</v>
      </c>
      <c r="U6183">
        <f t="shared" si="579"/>
        <v>29515.067122381799</v>
      </c>
      <c r="X6183">
        <f t="shared" si="580"/>
        <v>0.51606358805306241</v>
      </c>
      <c r="Y6183">
        <f t="shared" si="581"/>
        <v>0.59592021577150611</v>
      </c>
    </row>
    <row r="6184" spans="1:25" x14ac:dyDescent="0.35">
      <c r="A6184" s="1">
        <v>34957.583333333336</v>
      </c>
      <c r="B6184">
        <v>20.000299999999999</v>
      </c>
      <c r="C6184">
        <f>_xlfn.IFNA(HLOOKUP(B6184,'[1]Traitement outputs'!$B$33:$Q$33,1,TRUE),16)</f>
        <v>20</v>
      </c>
      <c r="E6184" s="1">
        <v>34957.583333333336</v>
      </c>
      <c r="F6184">
        <v>23.017800000000001</v>
      </c>
      <c r="G6184">
        <f t="shared" si="576"/>
        <v>23</v>
      </c>
      <c r="I6184" s="1">
        <v>34957.583333333336</v>
      </c>
      <c r="J6184">
        <v>8932.58</v>
      </c>
      <c r="K6184">
        <f t="shared" si="577"/>
        <v>76.919592728074349</v>
      </c>
      <c r="M6184">
        <f>INDEX('[1]Traitement outputs (2)'!$B$51:$Q$56,MATCH(70,'[1]Traitement outputs (2)'!$A$51:$A$56,0),MATCH(C6184,'[1]Traitement outputs (2)'!$B$51:$Q$51,0))</f>
        <v>-16.864255714989046</v>
      </c>
      <c r="N6184">
        <f>INDEX('[1]Traitement outputs (2)'!$B$34:$Q$38,MATCH(70,'[1]Traitement outputs (2)'!$A$34:$A$38,0),MATCH(C6184,'[1]Traitement outputs (2)'!$B$33:$Q$33,0))</f>
        <v>-183.77989640241771</v>
      </c>
      <c r="O6184">
        <f>INDEX('[1]Traitement outputs (2)'!$B$58:$Q$63,MATCH(70,'[1]Traitement outputs (2)'!$A$58:$A$63,0),MATCH(C6184,'[1]Traitement outputs (2)'!$B$58:$Q$58,0))</f>
        <v>16.864787616041994</v>
      </c>
      <c r="P6184">
        <f>INDEX('[1]Traitement outputs (2)'!$B$41:$Q$45,MATCH(70,'[1]Traitement outputs (2)'!$A$41:$A$45,0),MATCH(C6184,'[1]Traitement outputs (2)'!$B$40:$Q$40,0))</f>
        <v>254.15803075879367</v>
      </c>
      <c r="Q6184">
        <f>IF(K6184&lt;30,INDEX('[1]Traitement outputs (2)'!$B$51:$Q$63,MATCH(70,'[1]Traitement outputs (2)'!$A$51:$A$63,0),MATCH(C6184,'[1]Traitement outputs (2)'!$B$51:$Q$51,0)),INDEX('[1]Traitement outputs (2)'!$B$34:$Q$38,MATCH(70,'[1]Traitement outputs (2)'!$A$34:$A$38,0),MATCH(C6184,'[1]Traitement outputs (2)'!$B$33:$Q$33,0)))</f>
        <v>-183.77989640241771</v>
      </c>
      <c r="R6184">
        <f>IF(K6184&lt;30,INDEX('[1]Traitement outputs (2)'!$B$58:$Q$63,MATCH(70,'[1]Traitement outputs (2)'!$A$58:$A$63,0),MATCH(C6184,'[1]Traitement outputs (2)'!$B$58:$Q$58,0)),INDEX('[1]Traitement outputs (2)'!$B$41:$Q$45,MATCH(70,'[1]Traitement outputs (2)'!$A$41:$A$45,0),MATCH(C6184,'[1]Traitement outputs (2)'!$B$40:$Q$40,0)))</f>
        <v>254.15803075879367</v>
      </c>
      <c r="T6184">
        <f t="shared" si="578"/>
        <v>-21342.138833337085</v>
      </c>
      <c r="U6184">
        <f t="shared" si="579"/>
        <v>29515.067122381799</v>
      </c>
      <c r="X6184">
        <f t="shared" si="580"/>
        <v>0.51606358805306241</v>
      </c>
      <c r="Y6184">
        <f t="shared" si="581"/>
        <v>0.59592021577150611</v>
      </c>
    </row>
    <row r="6185" spans="1:25" x14ac:dyDescent="0.35">
      <c r="A6185" s="1">
        <v>34957.625</v>
      </c>
      <c r="B6185">
        <v>20.000399999999999</v>
      </c>
      <c r="C6185">
        <f>_xlfn.IFNA(HLOOKUP(B6185,'[1]Traitement outputs'!$B$33:$Q$33,1,TRUE),16)</f>
        <v>20</v>
      </c>
      <c r="E6185" s="1">
        <v>34957.625</v>
      </c>
      <c r="F6185">
        <v>23.001899999999999</v>
      </c>
      <c r="G6185">
        <f t="shared" si="576"/>
        <v>23</v>
      </c>
      <c r="I6185" s="1">
        <v>34957.625</v>
      </c>
      <c r="J6185">
        <v>8982.7199999999993</v>
      </c>
      <c r="K6185">
        <f t="shared" si="577"/>
        <v>77.351354702709401</v>
      </c>
      <c r="M6185">
        <f>INDEX('[1]Traitement outputs (2)'!$B$51:$Q$56,MATCH(70,'[1]Traitement outputs (2)'!$A$51:$A$56,0),MATCH(C6185,'[1]Traitement outputs (2)'!$B$51:$Q$51,0))</f>
        <v>-16.864255714989046</v>
      </c>
      <c r="N6185">
        <f>INDEX('[1]Traitement outputs (2)'!$B$34:$Q$38,MATCH(70,'[1]Traitement outputs (2)'!$A$34:$A$38,0),MATCH(C6185,'[1]Traitement outputs (2)'!$B$33:$Q$33,0))</f>
        <v>-183.77989640241771</v>
      </c>
      <c r="O6185">
        <f>INDEX('[1]Traitement outputs (2)'!$B$58:$Q$63,MATCH(70,'[1]Traitement outputs (2)'!$A$58:$A$63,0),MATCH(C6185,'[1]Traitement outputs (2)'!$B$58:$Q$58,0))</f>
        <v>16.864787616041994</v>
      </c>
      <c r="P6185">
        <f>INDEX('[1]Traitement outputs (2)'!$B$41:$Q$45,MATCH(70,'[1]Traitement outputs (2)'!$A$41:$A$45,0),MATCH(C6185,'[1]Traitement outputs (2)'!$B$40:$Q$40,0))</f>
        <v>254.15803075879367</v>
      </c>
      <c r="Q6185">
        <f>IF(K6185&lt;30,INDEX('[1]Traitement outputs (2)'!$B$51:$Q$63,MATCH(70,'[1]Traitement outputs (2)'!$A$51:$A$63,0),MATCH(C6185,'[1]Traitement outputs (2)'!$B$51:$Q$51,0)),INDEX('[1]Traitement outputs (2)'!$B$34:$Q$38,MATCH(70,'[1]Traitement outputs (2)'!$A$34:$A$38,0),MATCH(C6185,'[1]Traitement outputs (2)'!$B$33:$Q$33,0)))</f>
        <v>-183.77989640241771</v>
      </c>
      <c r="R6185">
        <f>IF(K6185&lt;30,INDEX('[1]Traitement outputs (2)'!$B$58:$Q$63,MATCH(70,'[1]Traitement outputs (2)'!$A$58:$A$63,0),MATCH(C6185,'[1]Traitement outputs (2)'!$B$58:$Q$58,0)),INDEX('[1]Traitement outputs (2)'!$B$41:$Q$45,MATCH(70,'[1]Traitement outputs (2)'!$A$41:$A$45,0),MATCH(C6185,'[1]Traitement outputs (2)'!$B$40:$Q$40,0)))</f>
        <v>254.15803075879367</v>
      </c>
      <c r="T6185">
        <f t="shared" si="578"/>
        <v>-21342.138833337085</v>
      </c>
      <c r="U6185">
        <f t="shared" si="579"/>
        <v>29515.067122381799</v>
      </c>
      <c r="X6185">
        <f t="shared" si="580"/>
        <v>0.51606358805306241</v>
      </c>
      <c r="Y6185">
        <f t="shared" si="581"/>
        <v>0.59592021577150611</v>
      </c>
    </row>
    <row r="6186" spans="1:25" x14ac:dyDescent="0.35">
      <c r="A6186" s="1">
        <v>34957.666666666664</v>
      </c>
      <c r="B6186">
        <v>20.000299999999999</v>
      </c>
      <c r="C6186">
        <f>_xlfn.IFNA(HLOOKUP(B6186,'[1]Traitement outputs'!$B$33:$Q$33,1,TRUE),16)</f>
        <v>20</v>
      </c>
      <c r="E6186" s="1">
        <v>34957.666666666664</v>
      </c>
      <c r="F6186">
        <v>22.949100000000001</v>
      </c>
      <c r="G6186">
        <f t="shared" si="576"/>
        <v>23</v>
      </c>
      <c r="I6186" s="1">
        <v>34957.666666666664</v>
      </c>
      <c r="J6186">
        <v>13403.5</v>
      </c>
      <c r="K6186">
        <f t="shared" si="577"/>
        <v>115.41925861629501</v>
      </c>
      <c r="M6186">
        <f>INDEX('[1]Traitement outputs (2)'!$B$51:$Q$56,MATCH(70,'[1]Traitement outputs (2)'!$A$51:$A$56,0),MATCH(C6186,'[1]Traitement outputs (2)'!$B$51:$Q$51,0))</f>
        <v>-16.864255714989046</v>
      </c>
      <c r="N6186">
        <f>INDEX('[1]Traitement outputs (2)'!$B$34:$Q$38,MATCH(70,'[1]Traitement outputs (2)'!$A$34:$A$38,0),MATCH(C6186,'[1]Traitement outputs (2)'!$B$33:$Q$33,0))</f>
        <v>-183.77989640241771</v>
      </c>
      <c r="O6186">
        <f>INDEX('[1]Traitement outputs (2)'!$B$58:$Q$63,MATCH(70,'[1]Traitement outputs (2)'!$A$58:$A$63,0),MATCH(C6186,'[1]Traitement outputs (2)'!$B$58:$Q$58,0))</f>
        <v>16.864787616041994</v>
      </c>
      <c r="P6186">
        <f>INDEX('[1]Traitement outputs (2)'!$B$41:$Q$45,MATCH(70,'[1]Traitement outputs (2)'!$A$41:$A$45,0),MATCH(C6186,'[1]Traitement outputs (2)'!$B$40:$Q$40,0))</f>
        <v>254.15803075879367</v>
      </c>
      <c r="Q6186">
        <f>IF(K6186&lt;30,INDEX('[1]Traitement outputs (2)'!$B$51:$Q$63,MATCH(70,'[1]Traitement outputs (2)'!$A$51:$A$63,0),MATCH(C6186,'[1]Traitement outputs (2)'!$B$51:$Q$51,0)),INDEX('[1]Traitement outputs (2)'!$B$34:$Q$38,MATCH(70,'[1]Traitement outputs (2)'!$A$34:$A$38,0),MATCH(C6186,'[1]Traitement outputs (2)'!$B$33:$Q$33,0)))</f>
        <v>-183.77989640241771</v>
      </c>
      <c r="R6186">
        <f>IF(K6186&lt;30,INDEX('[1]Traitement outputs (2)'!$B$58:$Q$63,MATCH(70,'[1]Traitement outputs (2)'!$A$58:$A$63,0),MATCH(C6186,'[1]Traitement outputs (2)'!$B$58:$Q$58,0)),INDEX('[1]Traitement outputs (2)'!$B$41:$Q$45,MATCH(70,'[1]Traitement outputs (2)'!$A$41:$A$45,0),MATCH(C6186,'[1]Traitement outputs (2)'!$B$40:$Q$40,0)))</f>
        <v>254.15803075879367</v>
      </c>
      <c r="T6186">
        <f t="shared" si="578"/>
        <v>-21342.138833337085</v>
      </c>
      <c r="U6186">
        <f t="shared" si="579"/>
        <v>29515.067122381799</v>
      </c>
      <c r="X6186">
        <f t="shared" si="580"/>
        <v>0.51606358805306241</v>
      </c>
      <c r="Y6186">
        <f t="shared" si="581"/>
        <v>0.59592021577150611</v>
      </c>
    </row>
    <row r="6187" spans="1:25" x14ac:dyDescent="0.35">
      <c r="A6187" s="1">
        <v>34957.708333333336</v>
      </c>
      <c r="B6187">
        <v>20.000299999999999</v>
      </c>
      <c r="C6187">
        <f>_xlfn.IFNA(HLOOKUP(B6187,'[1]Traitement outputs'!$B$33:$Q$33,1,TRUE),16)</f>
        <v>20</v>
      </c>
      <c r="E6187" s="1">
        <v>34957.708333333336</v>
      </c>
      <c r="F6187">
        <v>22.416899999999998</v>
      </c>
      <c r="G6187">
        <f t="shared" si="576"/>
        <v>22</v>
      </c>
      <c r="I6187" s="1">
        <v>34957.708333333336</v>
      </c>
      <c r="J6187">
        <v>8771.81</v>
      </c>
      <c r="K6187">
        <f t="shared" si="577"/>
        <v>75.53518162591881</v>
      </c>
      <c r="M6187">
        <f>INDEX('[1]Traitement outputs (2)'!$B$51:$Q$56,MATCH(70,'[1]Traitement outputs (2)'!$A$51:$A$56,0),MATCH(C6187,'[1]Traitement outputs (2)'!$B$51:$Q$51,0))</f>
        <v>-16.864255714989046</v>
      </c>
      <c r="N6187">
        <f>INDEX('[1]Traitement outputs (2)'!$B$34:$Q$38,MATCH(70,'[1]Traitement outputs (2)'!$A$34:$A$38,0),MATCH(C6187,'[1]Traitement outputs (2)'!$B$33:$Q$33,0))</f>
        <v>-183.77989640241771</v>
      </c>
      <c r="O6187">
        <f>INDEX('[1]Traitement outputs (2)'!$B$58:$Q$63,MATCH(70,'[1]Traitement outputs (2)'!$A$58:$A$63,0),MATCH(C6187,'[1]Traitement outputs (2)'!$B$58:$Q$58,0))</f>
        <v>16.864787616041994</v>
      </c>
      <c r="P6187">
        <f>INDEX('[1]Traitement outputs (2)'!$B$41:$Q$45,MATCH(70,'[1]Traitement outputs (2)'!$A$41:$A$45,0),MATCH(C6187,'[1]Traitement outputs (2)'!$B$40:$Q$40,0))</f>
        <v>254.15803075879367</v>
      </c>
      <c r="Q6187">
        <f>IF(K6187&lt;30,INDEX('[1]Traitement outputs (2)'!$B$51:$Q$63,MATCH(70,'[1]Traitement outputs (2)'!$A$51:$A$63,0),MATCH(C6187,'[1]Traitement outputs (2)'!$B$51:$Q$51,0)),INDEX('[1]Traitement outputs (2)'!$B$34:$Q$38,MATCH(70,'[1]Traitement outputs (2)'!$A$34:$A$38,0),MATCH(C6187,'[1]Traitement outputs (2)'!$B$33:$Q$33,0)))</f>
        <v>-183.77989640241771</v>
      </c>
      <c r="R6187">
        <f>IF(K6187&lt;30,INDEX('[1]Traitement outputs (2)'!$B$58:$Q$63,MATCH(70,'[1]Traitement outputs (2)'!$A$58:$A$63,0),MATCH(C6187,'[1]Traitement outputs (2)'!$B$58:$Q$58,0)),INDEX('[1]Traitement outputs (2)'!$B$41:$Q$45,MATCH(70,'[1]Traitement outputs (2)'!$A$41:$A$45,0),MATCH(C6187,'[1]Traitement outputs (2)'!$B$40:$Q$40,0)))</f>
        <v>254.15803075879367</v>
      </c>
      <c r="T6187">
        <f t="shared" si="578"/>
        <v>-21342.138833337085</v>
      </c>
      <c r="U6187">
        <f t="shared" si="579"/>
        <v>29515.067122381799</v>
      </c>
      <c r="X6187">
        <f t="shared" si="580"/>
        <v>0.51606358805306241</v>
      </c>
      <c r="Y6187">
        <f t="shared" si="581"/>
        <v>0.59592021577150611</v>
      </c>
    </row>
    <row r="6188" spans="1:25" x14ac:dyDescent="0.35">
      <c r="A6188" s="1">
        <v>34957.75</v>
      </c>
      <c r="B6188">
        <v>20.000299999999999</v>
      </c>
      <c r="C6188">
        <f>_xlfn.IFNA(HLOOKUP(B6188,'[1]Traitement outputs'!$B$33:$Q$33,1,TRUE),16)</f>
        <v>20</v>
      </c>
      <c r="E6188" s="1">
        <v>34957.75</v>
      </c>
      <c r="F6188">
        <v>21.998799999999999</v>
      </c>
      <c r="G6188">
        <f t="shared" si="576"/>
        <v>22</v>
      </c>
      <c r="I6188" s="1">
        <v>34957.75</v>
      </c>
      <c r="J6188">
        <v>0</v>
      </c>
      <c r="K6188">
        <f t="shared" si="577"/>
        <v>0</v>
      </c>
      <c r="M6188">
        <f>INDEX('[1]Traitement outputs (2)'!$B$51:$Q$56,MATCH(70,'[1]Traitement outputs (2)'!$A$51:$A$56,0),MATCH(C6188,'[1]Traitement outputs (2)'!$B$51:$Q$51,0))</f>
        <v>-16.864255714989046</v>
      </c>
      <c r="N6188">
        <f>INDEX('[1]Traitement outputs (2)'!$B$34:$Q$38,MATCH(70,'[1]Traitement outputs (2)'!$A$34:$A$38,0),MATCH(C6188,'[1]Traitement outputs (2)'!$B$33:$Q$33,0))</f>
        <v>-183.77989640241771</v>
      </c>
      <c r="O6188">
        <f>INDEX('[1]Traitement outputs (2)'!$B$58:$Q$63,MATCH(70,'[1]Traitement outputs (2)'!$A$58:$A$63,0),MATCH(C6188,'[1]Traitement outputs (2)'!$B$58:$Q$58,0))</f>
        <v>16.864787616041994</v>
      </c>
      <c r="P6188">
        <f>INDEX('[1]Traitement outputs (2)'!$B$41:$Q$45,MATCH(70,'[1]Traitement outputs (2)'!$A$41:$A$45,0),MATCH(C6188,'[1]Traitement outputs (2)'!$B$40:$Q$40,0))</f>
        <v>254.15803075879367</v>
      </c>
      <c r="Q6188">
        <f>IF(K6188&lt;30,INDEX('[1]Traitement outputs (2)'!$B$51:$Q$63,MATCH(70,'[1]Traitement outputs (2)'!$A$51:$A$63,0),MATCH(C6188,'[1]Traitement outputs (2)'!$B$51:$Q$51,0)),INDEX('[1]Traitement outputs (2)'!$B$34:$Q$38,MATCH(70,'[1]Traitement outputs (2)'!$A$34:$A$38,0),MATCH(C6188,'[1]Traitement outputs (2)'!$B$33:$Q$33,0)))</f>
        <v>-16.864255714989046</v>
      </c>
      <c r="R6188">
        <f>IF(K6188&lt;30,INDEX('[1]Traitement outputs (2)'!$B$58:$Q$63,MATCH(70,'[1]Traitement outputs (2)'!$A$58:$A$63,0),MATCH(C6188,'[1]Traitement outputs (2)'!$B$58:$Q$58,0)),INDEX('[1]Traitement outputs (2)'!$B$41:$Q$45,MATCH(70,'[1]Traitement outputs (2)'!$A$41:$A$45,0),MATCH(C6188,'[1]Traitement outputs (2)'!$B$40:$Q$40,0)))</f>
        <v>16.864787616041994</v>
      </c>
      <c r="T6188">
        <f t="shared" si="578"/>
        <v>-1958.42577907482</v>
      </c>
      <c r="U6188">
        <f t="shared" si="579"/>
        <v>1958.4875481058175</v>
      </c>
      <c r="X6188">
        <f t="shared" si="580"/>
        <v>4.735571455032727E-2</v>
      </c>
      <c r="Y6188">
        <f t="shared" si="581"/>
        <v>3.954259420836595E-2</v>
      </c>
    </row>
    <row r="6189" spans="1:25" x14ac:dyDescent="0.35">
      <c r="A6189" s="1">
        <v>34957.791666666664</v>
      </c>
      <c r="B6189">
        <v>20.000299999999999</v>
      </c>
      <c r="C6189">
        <f>_xlfn.IFNA(HLOOKUP(B6189,'[1]Traitement outputs'!$B$33:$Q$33,1,TRUE),16)</f>
        <v>20</v>
      </c>
      <c r="E6189" s="1">
        <v>34957.791666666664</v>
      </c>
      <c r="F6189">
        <v>21.6968</v>
      </c>
      <c r="G6189">
        <f t="shared" si="576"/>
        <v>22</v>
      </c>
      <c r="I6189" s="1">
        <v>34957.791666666664</v>
      </c>
      <c r="J6189">
        <v>0</v>
      </c>
      <c r="K6189">
        <f t="shared" si="577"/>
        <v>0</v>
      </c>
      <c r="M6189">
        <f>INDEX('[1]Traitement outputs (2)'!$B$51:$Q$56,MATCH(70,'[1]Traitement outputs (2)'!$A$51:$A$56,0),MATCH(C6189,'[1]Traitement outputs (2)'!$B$51:$Q$51,0))</f>
        <v>-16.864255714989046</v>
      </c>
      <c r="N6189">
        <f>INDEX('[1]Traitement outputs (2)'!$B$34:$Q$38,MATCH(70,'[1]Traitement outputs (2)'!$A$34:$A$38,0),MATCH(C6189,'[1]Traitement outputs (2)'!$B$33:$Q$33,0))</f>
        <v>-183.77989640241771</v>
      </c>
      <c r="O6189">
        <f>INDEX('[1]Traitement outputs (2)'!$B$58:$Q$63,MATCH(70,'[1]Traitement outputs (2)'!$A$58:$A$63,0),MATCH(C6189,'[1]Traitement outputs (2)'!$B$58:$Q$58,0))</f>
        <v>16.864787616041994</v>
      </c>
      <c r="P6189">
        <f>INDEX('[1]Traitement outputs (2)'!$B$41:$Q$45,MATCH(70,'[1]Traitement outputs (2)'!$A$41:$A$45,0),MATCH(C6189,'[1]Traitement outputs (2)'!$B$40:$Q$40,0))</f>
        <v>254.15803075879367</v>
      </c>
      <c r="Q6189">
        <f>IF(K6189&lt;30,INDEX('[1]Traitement outputs (2)'!$B$51:$Q$63,MATCH(70,'[1]Traitement outputs (2)'!$A$51:$A$63,0),MATCH(C6189,'[1]Traitement outputs (2)'!$B$51:$Q$51,0)),INDEX('[1]Traitement outputs (2)'!$B$34:$Q$38,MATCH(70,'[1]Traitement outputs (2)'!$A$34:$A$38,0),MATCH(C6189,'[1]Traitement outputs (2)'!$B$33:$Q$33,0)))</f>
        <v>-16.864255714989046</v>
      </c>
      <c r="R6189">
        <f>IF(K6189&lt;30,INDEX('[1]Traitement outputs (2)'!$B$58:$Q$63,MATCH(70,'[1]Traitement outputs (2)'!$A$58:$A$63,0),MATCH(C6189,'[1]Traitement outputs (2)'!$B$58:$Q$58,0)),INDEX('[1]Traitement outputs (2)'!$B$41:$Q$45,MATCH(70,'[1]Traitement outputs (2)'!$A$41:$A$45,0),MATCH(C6189,'[1]Traitement outputs (2)'!$B$40:$Q$40,0)))</f>
        <v>16.864787616041994</v>
      </c>
      <c r="T6189">
        <f t="shared" si="578"/>
        <v>-1958.42577907482</v>
      </c>
      <c r="U6189">
        <f t="shared" si="579"/>
        <v>1958.4875481058175</v>
      </c>
      <c r="X6189">
        <f t="shared" si="580"/>
        <v>4.735571455032727E-2</v>
      </c>
      <c r="Y6189">
        <f t="shared" si="581"/>
        <v>3.954259420836595E-2</v>
      </c>
    </row>
    <row r="6190" spans="1:25" x14ac:dyDescent="0.35">
      <c r="A6190" s="1">
        <v>34957.833333333336</v>
      </c>
      <c r="B6190">
        <v>20.000299999999999</v>
      </c>
      <c r="C6190">
        <f>_xlfn.IFNA(HLOOKUP(B6190,'[1]Traitement outputs'!$B$33:$Q$33,1,TRUE),16)</f>
        <v>20</v>
      </c>
      <c r="E6190" s="1">
        <v>34957.833333333336</v>
      </c>
      <c r="F6190">
        <v>21.476199999999999</v>
      </c>
      <c r="G6190">
        <f t="shared" si="576"/>
        <v>21</v>
      </c>
      <c r="I6190" s="1">
        <v>34957.833333333336</v>
      </c>
      <c r="J6190">
        <v>0</v>
      </c>
      <c r="K6190">
        <f t="shared" si="577"/>
        <v>0</v>
      </c>
      <c r="M6190">
        <f>INDEX('[1]Traitement outputs (2)'!$B$51:$Q$56,MATCH(70,'[1]Traitement outputs (2)'!$A$51:$A$56,0),MATCH(C6190,'[1]Traitement outputs (2)'!$B$51:$Q$51,0))</f>
        <v>-16.864255714989046</v>
      </c>
      <c r="N6190">
        <f>INDEX('[1]Traitement outputs (2)'!$B$34:$Q$38,MATCH(70,'[1]Traitement outputs (2)'!$A$34:$A$38,0),MATCH(C6190,'[1]Traitement outputs (2)'!$B$33:$Q$33,0))</f>
        <v>-183.77989640241771</v>
      </c>
      <c r="O6190">
        <f>INDEX('[1]Traitement outputs (2)'!$B$58:$Q$63,MATCH(70,'[1]Traitement outputs (2)'!$A$58:$A$63,0),MATCH(C6190,'[1]Traitement outputs (2)'!$B$58:$Q$58,0))</f>
        <v>16.864787616041994</v>
      </c>
      <c r="P6190">
        <f>INDEX('[1]Traitement outputs (2)'!$B$41:$Q$45,MATCH(70,'[1]Traitement outputs (2)'!$A$41:$A$45,0),MATCH(C6190,'[1]Traitement outputs (2)'!$B$40:$Q$40,0))</f>
        <v>254.15803075879367</v>
      </c>
      <c r="Q6190">
        <f>IF(K6190&lt;30,INDEX('[1]Traitement outputs (2)'!$B$51:$Q$63,MATCH(70,'[1]Traitement outputs (2)'!$A$51:$A$63,0),MATCH(C6190,'[1]Traitement outputs (2)'!$B$51:$Q$51,0)),INDEX('[1]Traitement outputs (2)'!$B$34:$Q$38,MATCH(70,'[1]Traitement outputs (2)'!$A$34:$A$38,0),MATCH(C6190,'[1]Traitement outputs (2)'!$B$33:$Q$33,0)))</f>
        <v>-16.864255714989046</v>
      </c>
      <c r="R6190">
        <f>IF(K6190&lt;30,INDEX('[1]Traitement outputs (2)'!$B$58:$Q$63,MATCH(70,'[1]Traitement outputs (2)'!$A$58:$A$63,0),MATCH(C6190,'[1]Traitement outputs (2)'!$B$58:$Q$58,0)),INDEX('[1]Traitement outputs (2)'!$B$41:$Q$45,MATCH(70,'[1]Traitement outputs (2)'!$A$41:$A$45,0),MATCH(C6190,'[1]Traitement outputs (2)'!$B$40:$Q$40,0)))</f>
        <v>16.864787616041994</v>
      </c>
      <c r="T6190">
        <f t="shared" si="578"/>
        <v>-1958.42577907482</v>
      </c>
      <c r="U6190">
        <f t="shared" si="579"/>
        <v>1958.4875481058175</v>
      </c>
      <c r="X6190">
        <f t="shared" si="580"/>
        <v>4.735571455032727E-2</v>
      </c>
      <c r="Y6190">
        <f t="shared" si="581"/>
        <v>3.954259420836595E-2</v>
      </c>
    </row>
    <row r="6191" spans="1:25" x14ac:dyDescent="0.35">
      <c r="A6191" s="1">
        <v>34957.875</v>
      </c>
      <c r="B6191">
        <v>16.139900000000001</v>
      </c>
      <c r="C6191">
        <f>_xlfn.IFNA(HLOOKUP(B6191,'[1]Traitement outputs'!$B$33:$Q$33,1,TRUE),16)</f>
        <v>16</v>
      </c>
      <c r="E6191" s="1">
        <v>34957.875</v>
      </c>
      <c r="F6191">
        <v>26.689399999999999</v>
      </c>
      <c r="G6191">
        <f t="shared" si="576"/>
        <v>27</v>
      </c>
      <c r="I6191" s="1">
        <v>34957.875</v>
      </c>
      <c r="J6191">
        <v>0</v>
      </c>
      <c r="K6191">
        <f t="shared" si="577"/>
        <v>0</v>
      </c>
      <c r="M6191">
        <f>INDEX('[1]Traitement outputs (2)'!$B$51:$Q$56,MATCH(70,'[1]Traitement outputs (2)'!$A$51:$A$56,0),MATCH(C6191,'[1]Traitement outputs (2)'!$B$51:$Q$51,0))</f>
        <v>-27.907128105419115</v>
      </c>
      <c r="N6191">
        <f>INDEX('[1]Traitement outputs (2)'!$B$34:$Q$38,MATCH(70,'[1]Traitement outputs (2)'!$A$34:$A$38,0),MATCH(C6191,'[1]Traitement outputs (2)'!$B$33:$Q$33,0))</f>
        <v>-87.65601603539298</v>
      </c>
      <c r="O6191">
        <f>INDEX('[1]Traitement outputs (2)'!$B$58:$Q$63,MATCH(70,'[1]Traitement outputs (2)'!$A$58:$A$63,0),MATCH(C6191,'[1]Traitement outputs (2)'!$B$58:$Q$58,0))</f>
        <v>27.907128104236733</v>
      </c>
      <c r="P6191">
        <f>INDEX('[1]Traitement outputs (2)'!$B$41:$Q$45,MATCH(70,'[1]Traitement outputs (2)'!$A$41:$A$45,0),MATCH(C6191,'[1]Traitement outputs (2)'!$B$40:$Q$40,0))</f>
        <v>158.03405896601754</v>
      </c>
      <c r="Q6191">
        <f>IF(K6191&lt;30,INDEX('[1]Traitement outputs (2)'!$B$51:$Q$63,MATCH(70,'[1]Traitement outputs (2)'!$A$51:$A$63,0),MATCH(C6191,'[1]Traitement outputs (2)'!$B$51:$Q$51,0)),INDEX('[1]Traitement outputs (2)'!$B$34:$Q$38,MATCH(70,'[1]Traitement outputs (2)'!$A$34:$A$38,0),MATCH(C6191,'[1]Traitement outputs (2)'!$B$33:$Q$33,0)))</f>
        <v>-27.907128105419115</v>
      </c>
      <c r="R6191">
        <f>IF(K6191&lt;30,INDEX('[1]Traitement outputs (2)'!$B$58:$Q$63,MATCH(70,'[1]Traitement outputs (2)'!$A$58:$A$63,0),MATCH(C6191,'[1]Traitement outputs (2)'!$B$58:$Q$58,0)),INDEX('[1]Traitement outputs (2)'!$B$41:$Q$45,MATCH(70,'[1]Traitement outputs (2)'!$A$41:$A$45,0),MATCH(C6191,'[1]Traitement outputs (2)'!$B$40:$Q$40,0)))</f>
        <v>27.907128104236733</v>
      </c>
      <c r="T6191">
        <f t="shared" si="578"/>
        <v>-3240.8212983285953</v>
      </c>
      <c r="U6191">
        <f t="shared" si="579"/>
        <v>3240.8212981912866</v>
      </c>
      <c r="X6191">
        <f t="shared" si="580"/>
        <v>7.8364679403255921E-2</v>
      </c>
      <c r="Y6191">
        <f t="shared" si="581"/>
        <v>6.5433390996103388E-2</v>
      </c>
    </row>
    <row r="6192" spans="1:25" x14ac:dyDescent="0.35">
      <c r="A6192" s="1">
        <v>34957.916666666664</v>
      </c>
      <c r="B6192">
        <v>16.000499999999999</v>
      </c>
      <c r="C6192">
        <f>_xlfn.IFNA(HLOOKUP(B6192,'[1]Traitement outputs'!$B$33:$Q$33,1,TRUE),16)</f>
        <v>16</v>
      </c>
      <c r="E6192" s="1">
        <v>34957.916666666664</v>
      </c>
      <c r="F6192">
        <v>28.197099999999999</v>
      </c>
      <c r="G6192">
        <f t="shared" si="576"/>
        <v>28</v>
      </c>
      <c r="I6192" s="1">
        <v>34957.916666666664</v>
      </c>
      <c r="J6192">
        <v>0</v>
      </c>
      <c r="K6192">
        <f t="shared" si="577"/>
        <v>0</v>
      </c>
      <c r="M6192">
        <f>INDEX('[1]Traitement outputs (2)'!$B$51:$Q$56,MATCH(70,'[1]Traitement outputs (2)'!$A$51:$A$56,0),MATCH(C6192,'[1]Traitement outputs (2)'!$B$51:$Q$51,0))</f>
        <v>-27.907128105419115</v>
      </c>
      <c r="N6192">
        <f>INDEX('[1]Traitement outputs (2)'!$B$34:$Q$38,MATCH(70,'[1]Traitement outputs (2)'!$A$34:$A$38,0),MATCH(C6192,'[1]Traitement outputs (2)'!$B$33:$Q$33,0))</f>
        <v>-87.65601603539298</v>
      </c>
      <c r="O6192">
        <f>INDEX('[1]Traitement outputs (2)'!$B$58:$Q$63,MATCH(70,'[1]Traitement outputs (2)'!$A$58:$A$63,0),MATCH(C6192,'[1]Traitement outputs (2)'!$B$58:$Q$58,0))</f>
        <v>27.907128104236733</v>
      </c>
      <c r="P6192">
        <f>INDEX('[1]Traitement outputs (2)'!$B$41:$Q$45,MATCH(70,'[1]Traitement outputs (2)'!$A$41:$A$45,0),MATCH(C6192,'[1]Traitement outputs (2)'!$B$40:$Q$40,0))</f>
        <v>158.03405896601754</v>
      </c>
      <c r="Q6192">
        <f>IF(K6192&lt;30,INDEX('[1]Traitement outputs (2)'!$B$51:$Q$63,MATCH(70,'[1]Traitement outputs (2)'!$A$51:$A$63,0),MATCH(C6192,'[1]Traitement outputs (2)'!$B$51:$Q$51,0)),INDEX('[1]Traitement outputs (2)'!$B$34:$Q$38,MATCH(70,'[1]Traitement outputs (2)'!$A$34:$A$38,0),MATCH(C6192,'[1]Traitement outputs (2)'!$B$33:$Q$33,0)))</f>
        <v>-27.907128105419115</v>
      </c>
      <c r="R6192">
        <f>IF(K6192&lt;30,INDEX('[1]Traitement outputs (2)'!$B$58:$Q$63,MATCH(70,'[1]Traitement outputs (2)'!$A$58:$A$63,0),MATCH(C6192,'[1]Traitement outputs (2)'!$B$58:$Q$58,0)),INDEX('[1]Traitement outputs (2)'!$B$41:$Q$45,MATCH(70,'[1]Traitement outputs (2)'!$A$41:$A$45,0),MATCH(C6192,'[1]Traitement outputs (2)'!$B$40:$Q$40,0)))</f>
        <v>27.907128104236733</v>
      </c>
      <c r="T6192">
        <f t="shared" si="578"/>
        <v>-3240.8212983285953</v>
      </c>
      <c r="U6192">
        <f t="shared" si="579"/>
        <v>3240.8212981912866</v>
      </c>
      <c r="X6192">
        <f t="shared" si="580"/>
        <v>7.8364679403255921E-2</v>
      </c>
      <c r="Y6192">
        <f t="shared" si="581"/>
        <v>6.5433390996103388E-2</v>
      </c>
    </row>
    <row r="6193" spans="1:25" x14ac:dyDescent="0.35">
      <c r="A6193" s="1">
        <v>34957.958333333336</v>
      </c>
      <c r="B6193">
        <v>16.0002</v>
      </c>
      <c r="C6193">
        <f>_xlfn.IFNA(HLOOKUP(B6193,'[1]Traitement outputs'!$B$33:$Q$33,1,TRUE),16)</f>
        <v>16</v>
      </c>
      <c r="E6193" s="1">
        <v>34957.958333333336</v>
      </c>
      <c r="F6193">
        <v>30.5715</v>
      </c>
      <c r="G6193">
        <f t="shared" si="576"/>
        <v>31</v>
      </c>
      <c r="I6193" s="1">
        <v>34957.958333333336</v>
      </c>
      <c r="J6193">
        <v>0</v>
      </c>
      <c r="K6193">
        <f t="shared" si="577"/>
        <v>0</v>
      </c>
      <c r="M6193">
        <f>INDEX('[1]Traitement outputs (2)'!$B$51:$Q$56,MATCH(70,'[1]Traitement outputs (2)'!$A$51:$A$56,0),MATCH(C6193,'[1]Traitement outputs (2)'!$B$51:$Q$51,0))</f>
        <v>-27.907128105419115</v>
      </c>
      <c r="N6193">
        <f>INDEX('[1]Traitement outputs (2)'!$B$34:$Q$38,MATCH(70,'[1]Traitement outputs (2)'!$A$34:$A$38,0),MATCH(C6193,'[1]Traitement outputs (2)'!$B$33:$Q$33,0))</f>
        <v>-87.65601603539298</v>
      </c>
      <c r="O6193">
        <f>INDEX('[1]Traitement outputs (2)'!$B$58:$Q$63,MATCH(70,'[1]Traitement outputs (2)'!$A$58:$A$63,0),MATCH(C6193,'[1]Traitement outputs (2)'!$B$58:$Q$58,0))</f>
        <v>27.907128104236733</v>
      </c>
      <c r="P6193">
        <f>INDEX('[1]Traitement outputs (2)'!$B$41:$Q$45,MATCH(70,'[1]Traitement outputs (2)'!$A$41:$A$45,0),MATCH(C6193,'[1]Traitement outputs (2)'!$B$40:$Q$40,0))</f>
        <v>158.03405896601754</v>
      </c>
      <c r="Q6193">
        <f>IF(K6193&lt;30,INDEX('[1]Traitement outputs (2)'!$B$51:$Q$63,MATCH(70,'[1]Traitement outputs (2)'!$A$51:$A$63,0),MATCH(C6193,'[1]Traitement outputs (2)'!$B$51:$Q$51,0)),INDEX('[1]Traitement outputs (2)'!$B$34:$Q$38,MATCH(70,'[1]Traitement outputs (2)'!$A$34:$A$38,0),MATCH(C6193,'[1]Traitement outputs (2)'!$B$33:$Q$33,0)))</f>
        <v>-27.907128105419115</v>
      </c>
      <c r="R6193">
        <f>IF(K6193&lt;30,INDEX('[1]Traitement outputs (2)'!$B$58:$Q$63,MATCH(70,'[1]Traitement outputs (2)'!$A$58:$A$63,0),MATCH(C6193,'[1]Traitement outputs (2)'!$B$58:$Q$58,0)),INDEX('[1]Traitement outputs (2)'!$B$41:$Q$45,MATCH(70,'[1]Traitement outputs (2)'!$A$41:$A$45,0),MATCH(C6193,'[1]Traitement outputs (2)'!$B$40:$Q$40,0)))</f>
        <v>27.907128104236733</v>
      </c>
      <c r="T6193">
        <f t="shared" si="578"/>
        <v>-3240.8212983285953</v>
      </c>
      <c r="U6193">
        <f t="shared" si="579"/>
        <v>3240.8212981912866</v>
      </c>
      <c r="X6193">
        <f t="shared" si="580"/>
        <v>7.8364679403255921E-2</v>
      </c>
      <c r="Y6193">
        <f t="shared" si="581"/>
        <v>6.5433390996103388E-2</v>
      </c>
    </row>
    <row r="6194" spans="1:25" x14ac:dyDescent="0.35">
      <c r="A6194" s="1">
        <v>34958</v>
      </c>
      <c r="B6194">
        <v>16.000299999999999</v>
      </c>
      <c r="C6194">
        <f>_xlfn.IFNA(HLOOKUP(B6194,'[1]Traitement outputs'!$B$33:$Q$33,1,TRUE),16)</f>
        <v>16</v>
      </c>
      <c r="E6194" s="1">
        <v>34958</v>
      </c>
      <c r="F6194">
        <v>32.391199999999998</v>
      </c>
      <c r="G6194">
        <f t="shared" si="576"/>
        <v>32</v>
      </c>
      <c r="I6194" s="1">
        <v>34958</v>
      </c>
      <c r="J6194">
        <v>0</v>
      </c>
      <c r="K6194">
        <f t="shared" si="577"/>
        <v>0</v>
      </c>
      <c r="M6194">
        <f>INDEX('[1]Traitement outputs (2)'!$B$51:$Q$56,MATCH(70,'[1]Traitement outputs (2)'!$A$51:$A$56,0),MATCH(C6194,'[1]Traitement outputs (2)'!$B$51:$Q$51,0))</f>
        <v>-27.907128105419115</v>
      </c>
      <c r="N6194">
        <f>INDEX('[1]Traitement outputs (2)'!$B$34:$Q$38,MATCH(70,'[1]Traitement outputs (2)'!$A$34:$A$38,0),MATCH(C6194,'[1]Traitement outputs (2)'!$B$33:$Q$33,0))</f>
        <v>-87.65601603539298</v>
      </c>
      <c r="O6194">
        <f>INDEX('[1]Traitement outputs (2)'!$B$58:$Q$63,MATCH(70,'[1]Traitement outputs (2)'!$A$58:$A$63,0),MATCH(C6194,'[1]Traitement outputs (2)'!$B$58:$Q$58,0))</f>
        <v>27.907128104236733</v>
      </c>
      <c r="P6194">
        <f>INDEX('[1]Traitement outputs (2)'!$B$41:$Q$45,MATCH(70,'[1]Traitement outputs (2)'!$A$41:$A$45,0),MATCH(C6194,'[1]Traitement outputs (2)'!$B$40:$Q$40,0))</f>
        <v>158.03405896601754</v>
      </c>
      <c r="Q6194">
        <f>IF(K6194&lt;30,INDEX('[1]Traitement outputs (2)'!$B$51:$Q$63,MATCH(70,'[1]Traitement outputs (2)'!$A$51:$A$63,0),MATCH(C6194,'[1]Traitement outputs (2)'!$B$51:$Q$51,0)),INDEX('[1]Traitement outputs (2)'!$B$34:$Q$38,MATCH(70,'[1]Traitement outputs (2)'!$A$34:$A$38,0),MATCH(C6194,'[1]Traitement outputs (2)'!$B$33:$Q$33,0)))</f>
        <v>-27.907128105419115</v>
      </c>
      <c r="R6194">
        <f>IF(K6194&lt;30,INDEX('[1]Traitement outputs (2)'!$B$58:$Q$63,MATCH(70,'[1]Traitement outputs (2)'!$A$58:$A$63,0),MATCH(C6194,'[1]Traitement outputs (2)'!$B$58:$Q$58,0)),INDEX('[1]Traitement outputs (2)'!$B$41:$Q$45,MATCH(70,'[1]Traitement outputs (2)'!$A$41:$A$45,0),MATCH(C6194,'[1]Traitement outputs (2)'!$B$40:$Q$40,0)))</f>
        <v>27.907128104236733</v>
      </c>
      <c r="T6194">
        <f t="shared" si="578"/>
        <v>-3240.8212983285953</v>
      </c>
      <c r="U6194">
        <f t="shared" si="579"/>
        <v>3240.8212981912866</v>
      </c>
      <c r="X6194">
        <f t="shared" si="580"/>
        <v>7.8364679403255921E-2</v>
      </c>
      <c r="Y6194">
        <f t="shared" si="581"/>
        <v>6.5433390996103388E-2</v>
      </c>
    </row>
    <row r="6195" spans="1:25" x14ac:dyDescent="0.35">
      <c r="A6195" s="1">
        <v>34958.041666666664</v>
      </c>
      <c r="B6195">
        <v>16.000299999999999</v>
      </c>
      <c r="C6195">
        <f>_xlfn.IFNA(HLOOKUP(B6195,'[1]Traitement outputs'!$B$33:$Q$33,1,TRUE),16)</f>
        <v>16</v>
      </c>
      <c r="E6195" s="1">
        <v>34958.041666666664</v>
      </c>
      <c r="F6195">
        <v>33.627499999999998</v>
      </c>
      <c r="G6195">
        <f t="shared" si="576"/>
        <v>34</v>
      </c>
      <c r="I6195" s="1">
        <v>34958.041666666664</v>
      </c>
      <c r="J6195">
        <v>0</v>
      </c>
      <c r="K6195">
        <f t="shared" si="577"/>
        <v>0</v>
      </c>
      <c r="M6195">
        <f>INDEX('[1]Traitement outputs (2)'!$B$51:$Q$56,MATCH(70,'[1]Traitement outputs (2)'!$A$51:$A$56,0),MATCH(C6195,'[1]Traitement outputs (2)'!$B$51:$Q$51,0))</f>
        <v>-27.907128105419115</v>
      </c>
      <c r="N6195">
        <f>INDEX('[1]Traitement outputs (2)'!$B$34:$Q$38,MATCH(70,'[1]Traitement outputs (2)'!$A$34:$A$38,0),MATCH(C6195,'[1]Traitement outputs (2)'!$B$33:$Q$33,0))</f>
        <v>-87.65601603539298</v>
      </c>
      <c r="O6195">
        <f>INDEX('[1]Traitement outputs (2)'!$B$58:$Q$63,MATCH(70,'[1]Traitement outputs (2)'!$A$58:$A$63,0),MATCH(C6195,'[1]Traitement outputs (2)'!$B$58:$Q$58,0))</f>
        <v>27.907128104236733</v>
      </c>
      <c r="P6195">
        <f>INDEX('[1]Traitement outputs (2)'!$B$41:$Q$45,MATCH(70,'[1]Traitement outputs (2)'!$A$41:$A$45,0),MATCH(C6195,'[1]Traitement outputs (2)'!$B$40:$Q$40,0))</f>
        <v>158.03405896601754</v>
      </c>
      <c r="Q6195">
        <f>IF(K6195&lt;30,INDEX('[1]Traitement outputs (2)'!$B$51:$Q$63,MATCH(70,'[1]Traitement outputs (2)'!$A$51:$A$63,0),MATCH(C6195,'[1]Traitement outputs (2)'!$B$51:$Q$51,0)),INDEX('[1]Traitement outputs (2)'!$B$34:$Q$38,MATCH(70,'[1]Traitement outputs (2)'!$A$34:$A$38,0),MATCH(C6195,'[1]Traitement outputs (2)'!$B$33:$Q$33,0)))</f>
        <v>-27.907128105419115</v>
      </c>
      <c r="R6195">
        <f>IF(K6195&lt;30,INDEX('[1]Traitement outputs (2)'!$B$58:$Q$63,MATCH(70,'[1]Traitement outputs (2)'!$A$58:$A$63,0),MATCH(C6195,'[1]Traitement outputs (2)'!$B$58:$Q$58,0)),INDEX('[1]Traitement outputs (2)'!$B$41:$Q$45,MATCH(70,'[1]Traitement outputs (2)'!$A$41:$A$45,0),MATCH(C6195,'[1]Traitement outputs (2)'!$B$40:$Q$40,0)))</f>
        <v>27.907128104236733</v>
      </c>
      <c r="T6195">
        <f t="shared" si="578"/>
        <v>-3240.8212983285953</v>
      </c>
      <c r="U6195">
        <f t="shared" si="579"/>
        <v>3240.8212981912866</v>
      </c>
      <c r="X6195">
        <f t="shared" si="580"/>
        <v>7.8364679403255921E-2</v>
      </c>
      <c r="Y6195">
        <f t="shared" si="581"/>
        <v>6.5433390996103388E-2</v>
      </c>
    </row>
    <row r="6196" spans="1:25" x14ac:dyDescent="0.35">
      <c r="A6196" s="1">
        <v>34958.083333333336</v>
      </c>
      <c r="B6196">
        <v>16.000299999999999</v>
      </c>
      <c r="C6196">
        <f>_xlfn.IFNA(HLOOKUP(B6196,'[1]Traitement outputs'!$B$33:$Q$33,1,TRUE),16)</f>
        <v>16</v>
      </c>
      <c r="E6196" s="1">
        <v>34958.083333333336</v>
      </c>
      <c r="F6196">
        <v>34.391300000000001</v>
      </c>
      <c r="G6196">
        <f t="shared" si="576"/>
        <v>34</v>
      </c>
      <c r="I6196" s="1">
        <v>34958.083333333336</v>
      </c>
      <c r="J6196">
        <v>0</v>
      </c>
      <c r="K6196">
        <f t="shared" si="577"/>
        <v>0</v>
      </c>
      <c r="M6196">
        <f>INDEX('[1]Traitement outputs (2)'!$B$51:$Q$56,MATCH(70,'[1]Traitement outputs (2)'!$A$51:$A$56,0),MATCH(C6196,'[1]Traitement outputs (2)'!$B$51:$Q$51,0))</f>
        <v>-27.907128105419115</v>
      </c>
      <c r="N6196">
        <f>INDEX('[1]Traitement outputs (2)'!$B$34:$Q$38,MATCH(70,'[1]Traitement outputs (2)'!$A$34:$A$38,0),MATCH(C6196,'[1]Traitement outputs (2)'!$B$33:$Q$33,0))</f>
        <v>-87.65601603539298</v>
      </c>
      <c r="O6196">
        <f>INDEX('[1]Traitement outputs (2)'!$B$58:$Q$63,MATCH(70,'[1]Traitement outputs (2)'!$A$58:$A$63,0),MATCH(C6196,'[1]Traitement outputs (2)'!$B$58:$Q$58,0))</f>
        <v>27.907128104236733</v>
      </c>
      <c r="P6196">
        <f>INDEX('[1]Traitement outputs (2)'!$B$41:$Q$45,MATCH(70,'[1]Traitement outputs (2)'!$A$41:$A$45,0),MATCH(C6196,'[1]Traitement outputs (2)'!$B$40:$Q$40,0))</f>
        <v>158.03405896601754</v>
      </c>
      <c r="Q6196">
        <f>IF(K6196&lt;30,INDEX('[1]Traitement outputs (2)'!$B$51:$Q$63,MATCH(70,'[1]Traitement outputs (2)'!$A$51:$A$63,0),MATCH(C6196,'[1]Traitement outputs (2)'!$B$51:$Q$51,0)),INDEX('[1]Traitement outputs (2)'!$B$34:$Q$38,MATCH(70,'[1]Traitement outputs (2)'!$A$34:$A$38,0),MATCH(C6196,'[1]Traitement outputs (2)'!$B$33:$Q$33,0)))</f>
        <v>-27.907128105419115</v>
      </c>
      <c r="R6196">
        <f>IF(K6196&lt;30,INDEX('[1]Traitement outputs (2)'!$B$58:$Q$63,MATCH(70,'[1]Traitement outputs (2)'!$A$58:$A$63,0),MATCH(C6196,'[1]Traitement outputs (2)'!$B$58:$Q$58,0)),INDEX('[1]Traitement outputs (2)'!$B$41:$Q$45,MATCH(70,'[1]Traitement outputs (2)'!$A$41:$A$45,0),MATCH(C6196,'[1]Traitement outputs (2)'!$B$40:$Q$40,0)))</f>
        <v>27.907128104236733</v>
      </c>
      <c r="T6196">
        <f t="shared" si="578"/>
        <v>-3240.8212983285953</v>
      </c>
      <c r="U6196">
        <f t="shared" si="579"/>
        <v>3240.8212981912866</v>
      </c>
      <c r="X6196">
        <f t="shared" si="580"/>
        <v>7.8364679403255921E-2</v>
      </c>
      <c r="Y6196">
        <f t="shared" si="581"/>
        <v>6.5433390996103388E-2</v>
      </c>
    </row>
    <row r="6197" spans="1:25" x14ac:dyDescent="0.35">
      <c r="A6197" s="1">
        <v>34958.125</v>
      </c>
      <c r="B6197">
        <v>16.000299999999999</v>
      </c>
      <c r="C6197">
        <f>_xlfn.IFNA(HLOOKUP(B6197,'[1]Traitement outputs'!$B$33:$Q$33,1,TRUE),16)</f>
        <v>16</v>
      </c>
      <c r="E6197" s="1">
        <v>34958.125</v>
      </c>
      <c r="F6197">
        <v>34.759500000000003</v>
      </c>
      <c r="G6197">
        <f t="shared" si="576"/>
        <v>35</v>
      </c>
      <c r="I6197" s="1">
        <v>34958.125</v>
      </c>
      <c r="J6197">
        <v>0</v>
      </c>
      <c r="K6197">
        <f t="shared" si="577"/>
        <v>0</v>
      </c>
      <c r="M6197">
        <f>INDEX('[1]Traitement outputs (2)'!$B$51:$Q$56,MATCH(70,'[1]Traitement outputs (2)'!$A$51:$A$56,0),MATCH(C6197,'[1]Traitement outputs (2)'!$B$51:$Q$51,0))</f>
        <v>-27.907128105419115</v>
      </c>
      <c r="N6197">
        <f>INDEX('[1]Traitement outputs (2)'!$B$34:$Q$38,MATCH(70,'[1]Traitement outputs (2)'!$A$34:$A$38,0),MATCH(C6197,'[1]Traitement outputs (2)'!$B$33:$Q$33,0))</f>
        <v>-87.65601603539298</v>
      </c>
      <c r="O6197">
        <f>INDEX('[1]Traitement outputs (2)'!$B$58:$Q$63,MATCH(70,'[1]Traitement outputs (2)'!$A$58:$A$63,0),MATCH(C6197,'[1]Traitement outputs (2)'!$B$58:$Q$58,0))</f>
        <v>27.907128104236733</v>
      </c>
      <c r="P6197">
        <f>INDEX('[1]Traitement outputs (2)'!$B$41:$Q$45,MATCH(70,'[1]Traitement outputs (2)'!$A$41:$A$45,0),MATCH(C6197,'[1]Traitement outputs (2)'!$B$40:$Q$40,0))</f>
        <v>158.03405896601754</v>
      </c>
      <c r="Q6197">
        <f>IF(K6197&lt;30,INDEX('[1]Traitement outputs (2)'!$B$51:$Q$63,MATCH(70,'[1]Traitement outputs (2)'!$A$51:$A$63,0),MATCH(C6197,'[1]Traitement outputs (2)'!$B$51:$Q$51,0)),INDEX('[1]Traitement outputs (2)'!$B$34:$Q$38,MATCH(70,'[1]Traitement outputs (2)'!$A$34:$A$38,0),MATCH(C6197,'[1]Traitement outputs (2)'!$B$33:$Q$33,0)))</f>
        <v>-27.907128105419115</v>
      </c>
      <c r="R6197">
        <f>IF(K6197&lt;30,INDEX('[1]Traitement outputs (2)'!$B$58:$Q$63,MATCH(70,'[1]Traitement outputs (2)'!$A$58:$A$63,0),MATCH(C6197,'[1]Traitement outputs (2)'!$B$58:$Q$58,0)),INDEX('[1]Traitement outputs (2)'!$B$41:$Q$45,MATCH(70,'[1]Traitement outputs (2)'!$A$41:$A$45,0),MATCH(C6197,'[1]Traitement outputs (2)'!$B$40:$Q$40,0)))</f>
        <v>27.907128104236733</v>
      </c>
      <c r="T6197">
        <f t="shared" si="578"/>
        <v>-3240.8212983285953</v>
      </c>
      <c r="U6197">
        <f t="shared" si="579"/>
        <v>3240.8212981912866</v>
      </c>
      <c r="X6197">
        <f t="shared" si="580"/>
        <v>7.8364679403255921E-2</v>
      </c>
      <c r="Y6197">
        <f t="shared" si="581"/>
        <v>6.5433390996103388E-2</v>
      </c>
    </row>
    <row r="6198" spans="1:25" x14ac:dyDescent="0.35">
      <c r="A6198" s="1">
        <v>34958.166666666664</v>
      </c>
      <c r="B6198">
        <v>16.000299999999999</v>
      </c>
      <c r="C6198">
        <f>_xlfn.IFNA(HLOOKUP(B6198,'[1]Traitement outputs'!$B$33:$Q$33,1,TRUE),16)</f>
        <v>16</v>
      </c>
      <c r="E6198" s="1">
        <v>34958.166666666664</v>
      </c>
      <c r="F6198">
        <v>34.816099999999999</v>
      </c>
      <c r="G6198">
        <f t="shared" si="576"/>
        <v>35</v>
      </c>
      <c r="I6198" s="1">
        <v>34958.166666666664</v>
      </c>
      <c r="J6198">
        <v>0</v>
      </c>
      <c r="K6198">
        <f t="shared" si="577"/>
        <v>0</v>
      </c>
      <c r="M6198">
        <f>INDEX('[1]Traitement outputs (2)'!$B$51:$Q$56,MATCH(70,'[1]Traitement outputs (2)'!$A$51:$A$56,0),MATCH(C6198,'[1]Traitement outputs (2)'!$B$51:$Q$51,0))</f>
        <v>-27.907128105419115</v>
      </c>
      <c r="N6198">
        <f>INDEX('[1]Traitement outputs (2)'!$B$34:$Q$38,MATCH(70,'[1]Traitement outputs (2)'!$A$34:$A$38,0),MATCH(C6198,'[1]Traitement outputs (2)'!$B$33:$Q$33,0))</f>
        <v>-87.65601603539298</v>
      </c>
      <c r="O6198">
        <f>INDEX('[1]Traitement outputs (2)'!$B$58:$Q$63,MATCH(70,'[1]Traitement outputs (2)'!$A$58:$A$63,0),MATCH(C6198,'[1]Traitement outputs (2)'!$B$58:$Q$58,0))</f>
        <v>27.907128104236733</v>
      </c>
      <c r="P6198">
        <f>INDEX('[1]Traitement outputs (2)'!$B$41:$Q$45,MATCH(70,'[1]Traitement outputs (2)'!$A$41:$A$45,0),MATCH(C6198,'[1]Traitement outputs (2)'!$B$40:$Q$40,0))</f>
        <v>158.03405896601754</v>
      </c>
      <c r="Q6198">
        <f>IF(K6198&lt;30,INDEX('[1]Traitement outputs (2)'!$B$51:$Q$63,MATCH(70,'[1]Traitement outputs (2)'!$A$51:$A$63,0),MATCH(C6198,'[1]Traitement outputs (2)'!$B$51:$Q$51,0)),INDEX('[1]Traitement outputs (2)'!$B$34:$Q$38,MATCH(70,'[1]Traitement outputs (2)'!$A$34:$A$38,0),MATCH(C6198,'[1]Traitement outputs (2)'!$B$33:$Q$33,0)))</f>
        <v>-27.907128105419115</v>
      </c>
      <c r="R6198">
        <f>IF(K6198&lt;30,INDEX('[1]Traitement outputs (2)'!$B$58:$Q$63,MATCH(70,'[1]Traitement outputs (2)'!$A$58:$A$63,0),MATCH(C6198,'[1]Traitement outputs (2)'!$B$58:$Q$58,0)),INDEX('[1]Traitement outputs (2)'!$B$41:$Q$45,MATCH(70,'[1]Traitement outputs (2)'!$A$41:$A$45,0),MATCH(C6198,'[1]Traitement outputs (2)'!$B$40:$Q$40,0)))</f>
        <v>27.907128104236733</v>
      </c>
      <c r="T6198">
        <f t="shared" si="578"/>
        <v>-3240.8212983285953</v>
      </c>
      <c r="U6198">
        <f t="shared" si="579"/>
        <v>3240.8212981912866</v>
      </c>
      <c r="X6198">
        <f t="shared" si="580"/>
        <v>7.8364679403255921E-2</v>
      </c>
      <c r="Y6198">
        <f t="shared" si="581"/>
        <v>6.5433390996103388E-2</v>
      </c>
    </row>
    <row r="6199" spans="1:25" x14ac:dyDescent="0.35">
      <c r="A6199" s="1">
        <v>34958.208333333336</v>
      </c>
      <c r="B6199">
        <v>19.9786</v>
      </c>
      <c r="C6199">
        <f>_xlfn.IFNA(HLOOKUP(B6199,'[1]Traitement outputs'!$B$33:$Q$33,1,TRUE),16)</f>
        <v>18</v>
      </c>
      <c r="E6199" s="1">
        <v>34958.208333333336</v>
      </c>
      <c r="F6199">
        <v>26.925699999999999</v>
      </c>
      <c r="G6199">
        <f t="shared" si="576"/>
        <v>27</v>
      </c>
      <c r="I6199" s="1">
        <v>34958.208333333336</v>
      </c>
      <c r="J6199">
        <v>2709.24</v>
      </c>
      <c r="K6199">
        <f t="shared" si="577"/>
        <v>23.329613325893316</v>
      </c>
      <c r="M6199">
        <f>INDEX('[1]Traitement outputs (2)'!$B$51:$Q$56,MATCH(70,'[1]Traitement outputs (2)'!$A$51:$A$56,0),MATCH(C6199,'[1]Traitement outputs (2)'!$B$51:$Q$51,0))</f>
        <v>-40.563606676443541</v>
      </c>
      <c r="N6199">
        <f>INDEX('[1]Traitement outputs (2)'!$B$34:$Q$38,MATCH(70,'[1]Traitement outputs (2)'!$A$34:$A$38,0),MATCH(C6199,'[1]Traitement outputs (2)'!$B$33:$Q$33,0))</f>
        <v>-132.60751704955501</v>
      </c>
      <c r="O6199">
        <f>INDEX('[1]Traitement outputs (2)'!$B$58:$Q$63,MATCH(70,'[1]Traitement outputs (2)'!$A$58:$A$63,0),MATCH(C6199,'[1]Traitement outputs (2)'!$B$58:$Q$58,0))</f>
        <v>40.565237508304868</v>
      </c>
      <c r="P6199">
        <f>INDEX('[1]Traitement outputs (2)'!$B$41:$Q$45,MATCH(70,'[1]Traitement outputs (2)'!$A$41:$A$45,0),MATCH(C6199,'[1]Traitement outputs (2)'!$B$40:$Q$40,0))</f>
        <v>202.98564822710691</v>
      </c>
      <c r="Q6199">
        <f>IF(K6199&lt;30,INDEX('[1]Traitement outputs (2)'!$B$51:$Q$63,MATCH(70,'[1]Traitement outputs (2)'!$A$51:$A$63,0),MATCH(C6199,'[1]Traitement outputs (2)'!$B$51:$Q$51,0)),INDEX('[1]Traitement outputs (2)'!$B$34:$Q$38,MATCH(70,'[1]Traitement outputs (2)'!$A$34:$A$38,0),MATCH(C6199,'[1]Traitement outputs (2)'!$B$33:$Q$33,0)))</f>
        <v>-40.563606676443541</v>
      </c>
      <c r="R6199">
        <f>IF(K6199&lt;30,INDEX('[1]Traitement outputs (2)'!$B$58:$Q$63,MATCH(70,'[1]Traitement outputs (2)'!$A$58:$A$63,0),MATCH(C6199,'[1]Traitement outputs (2)'!$B$58:$Q$58,0)),INDEX('[1]Traitement outputs (2)'!$B$41:$Q$45,MATCH(70,'[1]Traitement outputs (2)'!$A$41:$A$45,0),MATCH(C6199,'[1]Traitement outputs (2)'!$B$40:$Q$40,0)))</f>
        <v>40.565237508304868</v>
      </c>
      <c r="T6199">
        <f t="shared" si="578"/>
        <v>-4710.6029670073767</v>
      </c>
      <c r="U6199">
        <f t="shared" si="579"/>
        <v>4710.7923535544342</v>
      </c>
      <c r="X6199">
        <f t="shared" si="580"/>
        <v>0.11390473504229935</v>
      </c>
      <c r="Y6199">
        <f t="shared" si="581"/>
        <v>9.5112654975333846E-2</v>
      </c>
    </row>
    <row r="6200" spans="1:25" x14ac:dyDescent="0.35">
      <c r="A6200" s="1">
        <v>34958.25</v>
      </c>
      <c r="B6200">
        <v>20.000399999999999</v>
      </c>
      <c r="C6200">
        <f>_xlfn.IFNA(HLOOKUP(B6200,'[1]Traitement outputs'!$B$33:$Q$33,1,TRUE),16)</f>
        <v>20</v>
      </c>
      <c r="E6200" s="1">
        <v>34958.25</v>
      </c>
      <c r="F6200">
        <v>25.427700000000002</v>
      </c>
      <c r="G6200">
        <f t="shared" si="576"/>
        <v>25</v>
      </c>
      <c r="I6200" s="1">
        <v>34958.25</v>
      </c>
      <c r="J6200">
        <v>17867.3</v>
      </c>
      <c r="K6200">
        <f t="shared" si="577"/>
        <v>153.85761327078208</v>
      </c>
      <c r="M6200">
        <f>INDEX('[1]Traitement outputs (2)'!$B$51:$Q$56,MATCH(70,'[1]Traitement outputs (2)'!$A$51:$A$56,0),MATCH(C6200,'[1]Traitement outputs (2)'!$B$51:$Q$51,0))</f>
        <v>-16.864255714989046</v>
      </c>
      <c r="N6200">
        <f>INDEX('[1]Traitement outputs (2)'!$B$34:$Q$38,MATCH(70,'[1]Traitement outputs (2)'!$A$34:$A$38,0),MATCH(C6200,'[1]Traitement outputs (2)'!$B$33:$Q$33,0))</f>
        <v>-183.77989640241771</v>
      </c>
      <c r="O6200">
        <f>INDEX('[1]Traitement outputs (2)'!$B$58:$Q$63,MATCH(70,'[1]Traitement outputs (2)'!$A$58:$A$63,0),MATCH(C6200,'[1]Traitement outputs (2)'!$B$58:$Q$58,0))</f>
        <v>16.864787616041994</v>
      </c>
      <c r="P6200">
        <f>INDEX('[1]Traitement outputs (2)'!$B$41:$Q$45,MATCH(70,'[1]Traitement outputs (2)'!$A$41:$A$45,0),MATCH(C6200,'[1]Traitement outputs (2)'!$B$40:$Q$40,0))</f>
        <v>254.15803075879367</v>
      </c>
      <c r="Q6200">
        <f>IF(K6200&lt;30,INDEX('[1]Traitement outputs (2)'!$B$51:$Q$63,MATCH(70,'[1]Traitement outputs (2)'!$A$51:$A$63,0),MATCH(C6200,'[1]Traitement outputs (2)'!$B$51:$Q$51,0)),INDEX('[1]Traitement outputs (2)'!$B$34:$Q$38,MATCH(70,'[1]Traitement outputs (2)'!$A$34:$A$38,0),MATCH(C6200,'[1]Traitement outputs (2)'!$B$33:$Q$33,0)))</f>
        <v>-183.77989640241771</v>
      </c>
      <c r="R6200">
        <f>IF(K6200&lt;30,INDEX('[1]Traitement outputs (2)'!$B$58:$Q$63,MATCH(70,'[1]Traitement outputs (2)'!$A$58:$A$63,0),MATCH(C6200,'[1]Traitement outputs (2)'!$B$58:$Q$58,0)),INDEX('[1]Traitement outputs (2)'!$B$41:$Q$45,MATCH(70,'[1]Traitement outputs (2)'!$A$41:$A$45,0),MATCH(C6200,'[1]Traitement outputs (2)'!$B$40:$Q$40,0)))</f>
        <v>254.15803075879367</v>
      </c>
      <c r="T6200">
        <f t="shared" si="578"/>
        <v>-21342.138833337085</v>
      </c>
      <c r="U6200">
        <f t="shared" si="579"/>
        <v>29515.067122381799</v>
      </c>
      <c r="X6200">
        <f t="shared" si="580"/>
        <v>0.51606358805306241</v>
      </c>
      <c r="Y6200">
        <f t="shared" si="581"/>
        <v>0.59592021577150611</v>
      </c>
    </row>
    <row r="6201" spans="1:25" x14ac:dyDescent="0.35">
      <c r="A6201" s="1">
        <v>34958.291666666664</v>
      </c>
      <c r="B6201">
        <v>20.180199999999999</v>
      </c>
      <c r="C6201">
        <f>_xlfn.IFNA(HLOOKUP(B6201,'[1]Traitement outputs'!$B$33:$Q$33,1,TRUE),16)</f>
        <v>20</v>
      </c>
      <c r="E6201" s="1">
        <v>34958.291666666664</v>
      </c>
      <c r="F6201">
        <v>23.1675</v>
      </c>
      <c r="G6201">
        <f t="shared" si="576"/>
        <v>23</v>
      </c>
      <c r="I6201" s="1">
        <v>34958.291666666664</v>
      </c>
      <c r="J6201">
        <v>27200.1</v>
      </c>
      <c r="K6201">
        <f t="shared" si="577"/>
        <v>234.22355178043688</v>
      </c>
      <c r="M6201">
        <f>INDEX('[1]Traitement outputs (2)'!$B$51:$Q$56,MATCH(70,'[1]Traitement outputs (2)'!$A$51:$A$56,0),MATCH(C6201,'[1]Traitement outputs (2)'!$B$51:$Q$51,0))</f>
        <v>-16.864255714989046</v>
      </c>
      <c r="N6201">
        <f>INDEX('[1]Traitement outputs (2)'!$B$34:$Q$38,MATCH(70,'[1]Traitement outputs (2)'!$A$34:$A$38,0),MATCH(C6201,'[1]Traitement outputs (2)'!$B$33:$Q$33,0))</f>
        <v>-183.77989640241771</v>
      </c>
      <c r="O6201">
        <f>INDEX('[1]Traitement outputs (2)'!$B$58:$Q$63,MATCH(70,'[1]Traitement outputs (2)'!$A$58:$A$63,0),MATCH(C6201,'[1]Traitement outputs (2)'!$B$58:$Q$58,0))</f>
        <v>16.864787616041994</v>
      </c>
      <c r="P6201">
        <f>INDEX('[1]Traitement outputs (2)'!$B$41:$Q$45,MATCH(70,'[1]Traitement outputs (2)'!$A$41:$A$45,0),MATCH(C6201,'[1]Traitement outputs (2)'!$B$40:$Q$40,0))</f>
        <v>254.15803075879367</v>
      </c>
      <c r="Q6201">
        <f>IF(K6201&lt;30,INDEX('[1]Traitement outputs (2)'!$B$51:$Q$63,MATCH(70,'[1]Traitement outputs (2)'!$A$51:$A$63,0),MATCH(C6201,'[1]Traitement outputs (2)'!$B$51:$Q$51,0)),INDEX('[1]Traitement outputs (2)'!$B$34:$Q$38,MATCH(70,'[1]Traitement outputs (2)'!$A$34:$A$38,0),MATCH(C6201,'[1]Traitement outputs (2)'!$B$33:$Q$33,0)))</f>
        <v>-183.77989640241771</v>
      </c>
      <c r="R6201">
        <f>IF(K6201&lt;30,INDEX('[1]Traitement outputs (2)'!$B$58:$Q$63,MATCH(70,'[1]Traitement outputs (2)'!$A$58:$A$63,0),MATCH(C6201,'[1]Traitement outputs (2)'!$B$58:$Q$58,0)),INDEX('[1]Traitement outputs (2)'!$B$41:$Q$45,MATCH(70,'[1]Traitement outputs (2)'!$A$41:$A$45,0),MATCH(C6201,'[1]Traitement outputs (2)'!$B$40:$Q$40,0)))</f>
        <v>254.15803075879367</v>
      </c>
      <c r="T6201">
        <f t="shared" si="578"/>
        <v>-21342.138833337085</v>
      </c>
      <c r="U6201">
        <f t="shared" si="579"/>
        <v>29515.067122381799</v>
      </c>
      <c r="X6201">
        <f t="shared" si="580"/>
        <v>0.51606358805306241</v>
      </c>
      <c r="Y6201">
        <f t="shared" si="581"/>
        <v>0.59592021577150611</v>
      </c>
    </row>
    <row r="6202" spans="1:25" x14ac:dyDescent="0.35">
      <c r="A6202" s="1">
        <v>34958.333333333336</v>
      </c>
      <c r="B6202">
        <v>21.9438</v>
      </c>
      <c r="C6202">
        <f>_xlfn.IFNA(HLOOKUP(B6202,'[1]Traitement outputs'!$B$33:$Q$33,1,TRUE),16)</f>
        <v>20</v>
      </c>
      <c r="E6202" s="1">
        <v>34958.333333333336</v>
      </c>
      <c r="F6202">
        <v>20.895099999999999</v>
      </c>
      <c r="G6202">
        <f t="shared" si="576"/>
        <v>21</v>
      </c>
      <c r="I6202" s="1">
        <v>34958.333333333336</v>
      </c>
      <c r="J6202">
        <v>33727.800000000003</v>
      </c>
      <c r="K6202">
        <f t="shared" si="577"/>
        <v>290.43441420216175</v>
      </c>
      <c r="M6202">
        <f>INDEX('[1]Traitement outputs (2)'!$B$51:$Q$56,MATCH(70,'[1]Traitement outputs (2)'!$A$51:$A$56,0),MATCH(C6202,'[1]Traitement outputs (2)'!$B$51:$Q$51,0))</f>
        <v>-16.864255714989046</v>
      </c>
      <c r="N6202">
        <f>INDEX('[1]Traitement outputs (2)'!$B$34:$Q$38,MATCH(70,'[1]Traitement outputs (2)'!$A$34:$A$38,0),MATCH(C6202,'[1]Traitement outputs (2)'!$B$33:$Q$33,0))</f>
        <v>-183.77989640241771</v>
      </c>
      <c r="O6202">
        <f>INDEX('[1]Traitement outputs (2)'!$B$58:$Q$63,MATCH(70,'[1]Traitement outputs (2)'!$A$58:$A$63,0),MATCH(C6202,'[1]Traitement outputs (2)'!$B$58:$Q$58,0))</f>
        <v>16.864787616041994</v>
      </c>
      <c r="P6202">
        <f>INDEX('[1]Traitement outputs (2)'!$B$41:$Q$45,MATCH(70,'[1]Traitement outputs (2)'!$A$41:$A$45,0),MATCH(C6202,'[1]Traitement outputs (2)'!$B$40:$Q$40,0))</f>
        <v>254.15803075879367</v>
      </c>
      <c r="Q6202">
        <f>IF(K6202&lt;30,INDEX('[1]Traitement outputs (2)'!$B$51:$Q$63,MATCH(70,'[1]Traitement outputs (2)'!$A$51:$A$63,0),MATCH(C6202,'[1]Traitement outputs (2)'!$B$51:$Q$51,0)),INDEX('[1]Traitement outputs (2)'!$B$34:$Q$38,MATCH(70,'[1]Traitement outputs (2)'!$A$34:$A$38,0),MATCH(C6202,'[1]Traitement outputs (2)'!$B$33:$Q$33,0)))</f>
        <v>-183.77989640241771</v>
      </c>
      <c r="R6202">
        <f>IF(K6202&lt;30,INDEX('[1]Traitement outputs (2)'!$B$58:$Q$63,MATCH(70,'[1]Traitement outputs (2)'!$A$58:$A$63,0),MATCH(C6202,'[1]Traitement outputs (2)'!$B$58:$Q$58,0)),INDEX('[1]Traitement outputs (2)'!$B$41:$Q$45,MATCH(70,'[1]Traitement outputs (2)'!$A$41:$A$45,0),MATCH(C6202,'[1]Traitement outputs (2)'!$B$40:$Q$40,0)))</f>
        <v>254.15803075879367</v>
      </c>
      <c r="T6202">
        <f t="shared" si="578"/>
        <v>-21342.138833337085</v>
      </c>
      <c r="U6202">
        <f t="shared" si="579"/>
        <v>29515.067122381799</v>
      </c>
      <c r="X6202">
        <f t="shared" si="580"/>
        <v>0.51606358805306241</v>
      </c>
      <c r="Y6202">
        <f t="shared" si="581"/>
        <v>0.59592021577150611</v>
      </c>
    </row>
    <row r="6203" spans="1:25" x14ac:dyDescent="0.35">
      <c r="A6203" s="1">
        <v>34958.375</v>
      </c>
      <c r="B6203">
        <v>23.049499999999998</v>
      </c>
      <c r="C6203">
        <f>_xlfn.IFNA(HLOOKUP(B6203,'[1]Traitement outputs'!$B$33:$Q$33,1,TRUE),16)</f>
        <v>22</v>
      </c>
      <c r="E6203" s="1">
        <v>34958.375</v>
      </c>
      <c r="F6203">
        <v>20.841200000000001</v>
      </c>
      <c r="G6203">
        <f t="shared" si="576"/>
        <v>21</v>
      </c>
      <c r="I6203" s="1">
        <v>34958.375</v>
      </c>
      <c r="J6203">
        <v>36233.5</v>
      </c>
      <c r="K6203">
        <f t="shared" si="577"/>
        <v>312.01131846708137</v>
      </c>
      <c r="M6203">
        <f>INDEX('[1]Traitement outputs (2)'!$B$51:$Q$56,MATCH(70,'[1]Traitement outputs (2)'!$A$51:$A$56,0),MATCH(C6203,'[1]Traitement outputs (2)'!$B$51:$Q$51,0))</f>
        <v>-79.342574701900858</v>
      </c>
      <c r="N6203">
        <f>INDEX('[1]Traitement outputs (2)'!$B$34:$Q$38,MATCH(70,'[1]Traitement outputs (2)'!$A$34:$A$38,0),MATCH(C6203,'[1]Traitement outputs (2)'!$B$33:$Q$33,0))</f>
        <v>-237.95145474030227</v>
      </c>
      <c r="O6203">
        <f>INDEX('[1]Traitement outputs (2)'!$B$58:$Q$63,MATCH(70,'[1]Traitement outputs (2)'!$A$58:$A$63,0),MATCH(C6203,'[1]Traitement outputs (2)'!$B$58:$Q$58,0))</f>
        <v>79.34249368302325</v>
      </c>
      <c r="P6203">
        <f>INDEX('[1]Traitement outputs (2)'!$B$41:$Q$45,MATCH(70,'[1]Traitement outputs (2)'!$A$41:$A$45,0),MATCH(C6203,'[1]Traitement outputs (2)'!$B$40:$Q$40,0))</f>
        <v>308.329590329962</v>
      </c>
      <c r="Q6203">
        <f>IF(K6203&lt;30,INDEX('[1]Traitement outputs (2)'!$B$51:$Q$63,MATCH(70,'[1]Traitement outputs (2)'!$A$51:$A$63,0),MATCH(C6203,'[1]Traitement outputs (2)'!$B$51:$Q$51,0)),INDEX('[1]Traitement outputs (2)'!$B$34:$Q$38,MATCH(70,'[1]Traitement outputs (2)'!$A$34:$A$38,0),MATCH(C6203,'[1]Traitement outputs (2)'!$B$33:$Q$33,0)))</f>
        <v>-237.95145474030227</v>
      </c>
      <c r="R6203">
        <f>IF(K6203&lt;30,INDEX('[1]Traitement outputs (2)'!$B$58:$Q$63,MATCH(70,'[1]Traitement outputs (2)'!$A$58:$A$63,0),MATCH(C6203,'[1]Traitement outputs (2)'!$B$58:$Q$58,0)),INDEX('[1]Traitement outputs (2)'!$B$41:$Q$45,MATCH(70,'[1]Traitement outputs (2)'!$A$41:$A$45,0),MATCH(C6203,'[1]Traitement outputs (2)'!$B$40:$Q$40,0)))</f>
        <v>308.329590329962</v>
      </c>
      <c r="T6203">
        <f t="shared" si="578"/>
        <v>-27633.016897245612</v>
      </c>
      <c r="U6203">
        <f t="shared" si="579"/>
        <v>35805.94532951009</v>
      </c>
      <c r="X6203">
        <f t="shared" si="580"/>
        <v>0.66818016507550282</v>
      </c>
      <c r="Y6203">
        <f t="shared" si="581"/>
        <v>0.72293539358017622</v>
      </c>
    </row>
    <row r="6204" spans="1:25" x14ac:dyDescent="0.35">
      <c r="A6204" s="1">
        <v>34958.416666666664</v>
      </c>
      <c r="B6204">
        <v>23.505600000000001</v>
      </c>
      <c r="C6204">
        <f>_xlfn.IFNA(HLOOKUP(B6204,'[1]Traitement outputs'!$B$33:$Q$33,1,TRUE),16)</f>
        <v>22</v>
      </c>
      <c r="E6204" s="1">
        <v>34958.416666666664</v>
      </c>
      <c r="F6204">
        <v>25.191099999999999</v>
      </c>
      <c r="G6204">
        <f t="shared" si="576"/>
        <v>25</v>
      </c>
      <c r="I6204" s="1">
        <v>34958.416666666664</v>
      </c>
      <c r="J6204">
        <v>37428.1</v>
      </c>
      <c r="K6204">
        <f t="shared" si="577"/>
        <v>322.29817237412254</v>
      </c>
      <c r="M6204">
        <f>INDEX('[1]Traitement outputs (2)'!$B$51:$Q$56,MATCH(70,'[1]Traitement outputs (2)'!$A$51:$A$56,0),MATCH(C6204,'[1]Traitement outputs (2)'!$B$51:$Q$51,0))</f>
        <v>-79.342574701900858</v>
      </c>
      <c r="N6204">
        <f>INDEX('[1]Traitement outputs (2)'!$B$34:$Q$38,MATCH(70,'[1]Traitement outputs (2)'!$A$34:$A$38,0),MATCH(C6204,'[1]Traitement outputs (2)'!$B$33:$Q$33,0))</f>
        <v>-237.95145474030227</v>
      </c>
      <c r="O6204">
        <f>INDEX('[1]Traitement outputs (2)'!$B$58:$Q$63,MATCH(70,'[1]Traitement outputs (2)'!$A$58:$A$63,0),MATCH(C6204,'[1]Traitement outputs (2)'!$B$58:$Q$58,0))</f>
        <v>79.34249368302325</v>
      </c>
      <c r="P6204">
        <f>INDEX('[1]Traitement outputs (2)'!$B$41:$Q$45,MATCH(70,'[1]Traitement outputs (2)'!$A$41:$A$45,0),MATCH(C6204,'[1]Traitement outputs (2)'!$B$40:$Q$40,0))</f>
        <v>308.329590329962</v>
      </c>
      <c r="Q6204">
        <f>IF(K6204&lt;30,INDEX('[1]Traitement outputs (2)'!$B$51:$Q$63,MATCH(70,'[1]Traitement outputs (2)'!$A$51:$A$63,0),MATCH(C6204,'[1]Traitement outputs (2)'!$B$51:$Q$51,0)),INDEX('[1]Traitement outputs (2)'!$B$34:$Q$38,MATCH(70,'[1]Traitement outputs (2)'!$A$34:$A$38,0),MATCH(C6204,'[1]Traitement outputs (2)'!$B$33:$Q$33,0)))</f>
        <v>-237.95145474030227</v>
      </c>
      <c r="R6204">
        <f>IF(K6204&lt;30,INDEX('[1]Traitement outputs (2)'!$B$58:$Q$63,MATCH(70,'[1]Traitement outputs (2)'!$A$58:$A$63,0),MATCH(C6204,'[1]Traitement outputs (2)'!$B$58:$Q$58,0)),INDEX('[1]Traitement outputs (2)'!$B$41:$Q$45,MATCH(70,'[1]Traitement outputs (2)'!$A$41:$A$45,0),MATCH(C6204,'[1]Traitement outputs (2)'!$B$40:$Q$40,0)))</f>
        <v>308.329590329962</v>
      </c>
      <c r="T6204">
        <f t="shared" si="578"/>
        <v>-27633.016897245612</v>
      </c>
      <c r="U6204">
        <f t="shared" si="579"/>
        <v>35805.94532951009</v>
      </c>
      <c r="X6204">
        <f t="shared" si="580"/>
        <v>0.66818016507550282</v>
      </c>
      <c r="Y6204">
        <f t="shared" si="581"/>
        <v>0.72293539358017622</v>
      </c>
    </row>
    <row r="6205" spans="1:25" x14ac:dyDescent="0.35">
      <c r="A6205" s="1">
        <v>34958.458333333336</v>
      </c>
      <c r="B6205">
        <v>23.351700000000001</v>
      </c>
      <c r="C6205">
        <f>_xlfn.IFNA(HLOOKUP(B6205,'[1]Traitement outputs'!$B$33:$Q$33,1,TRUE),16)</f>
        <v>22</v>
      </c>
      <c r="E6205" s="1">
        <v>34958.458333333336</v>
      </c>
      <c r="F6205">
        <v>29.331299999999999</v>
      </c>
      <c r="G6205">
        <f t="shared" si="576"/>
        <v>29</v>
      </c>
      <c r="I6205" s="1">
        <v>34958.458333333336</v>
      </c>
      <c r="J6205">
        <v>36244</v>
      </c>
      <c r="K6205">
        <f t="shared" si="577"/>
        <v>312.10173531458173</v>
      </c>
      <c r="M6205">
        <f>INDEX('[1]Traitement outputs (2)'!$B$51:$Q$56,MATCH(70,'[1]Traitement outputs (2)'!$A$51:$A$56,0),MATCH(C6205,'[1]Traitement outputs (2)'!$B$51:$Q$51,0))</f>
        <v>-79.342574701900858</v>
      </c>
      <c r="N6205">
        <f>INDEX('[1]Traitement outputs (2)'!$B$34:$Q$38,MATCH(70,'[1]Traitement outputs (2)'!$A$34:$A$38,0),MATCH(C6205,'[1]Traitement outputs (2)'!$B$33:$Q$33,0))</f>
        <v>-237.95145474030227</v>
      </c>
      <c r="O6205">
        <f>INDEX('[1]Traitement outputs (2)'!$B$58:$Q$63,MATCH(70,'[1]Traitement outputs (2)'!$A$58:$A$63,0),MATCH(C6205,'[1]Traitement outputs (2)'!$B$58:$Q$58,0))</f>
        <v>79.34249368302325</v>
      </c>
      <c r="P6205">
        <f>INDEX('[1]Traitement outputs (2)'!$B$41:$Q$45,MATCH(70,'[1]Traitement outputs (2)'!$A$41:$A$45,0),MATCH(C6205,'[1]Traitement outputs (2)'!$B$40:$Q$40,0))</f>
        <v>308.329590329962</v>
      </c>
      <c r="Q6205">
        <f>IF(K6205&lt;30,INDEX('[1]Traitement outputs (2)'!$B$51:$Q$63,MATCH(70,'[1]Traitement outputs (2)'!$A$51:$A$63,0),MATCH(C6205,'[1]Traitement outputs (2)'!$B$51:$Q$51,0)),INDEX('[1]Traitement outputs (2)'!$B$34:$Q$38,MATCH(70,'[1]Traitement outputs (2)'!$A$34:$A$38,0),MATCH(C6205,'[1]Traitement outputs (2)'!$B$33:$Q$33,0)))</f>
        <v>-237.95145474030227</v>
      </c>
      <c r="R6205">
        <f>IF(K6205&lt;30,INDEX('[1]Traitement outputs (2)'!$B$58:$Q$63,MATCH(70,'[1]Traitement outputs (2)'!$A$58:$A$63,0),MATCH(C6205,'[1]Traitement outputs (2)'!$B$58:$Q$58,0)),INDEX('[1]Traitement outputs (2)'!$B$41:$Q$45,MATCH(70,'[1]Traitement outputs (2)'!$A$41:$A$45,0),MATCH(C6205,'[1]Traitement outputs (2)'!$B$40:$Q$40,0)))</f>
        <v>308.329590329962</v>
      </c>
      <c r="T6205">
        <f t="shared" si="578"/>
        <v>-27633.016897245612</v>
      </c>
      <c r="U6205">
        <f t="shared" si="579"/>
        <v>35805.94532951009</v>
      </c>
      <c r="X6205">
        <f t="shared" si="580"/>
        <v>0.66818016507550282</v>
      </c>
      <c r="Y6205">
        <f t="shared" si="581"/>
        <v>0.72293539358017622</v>
      </c>
    </row>
    <row r="6206" spans="1:25" x14ac:dyDescent="0.35">
      <c r="A6206" s="1">
        <v>34958.5</v>
      </c>
      <c r="B6206">
        <v>23.417899999999999</v>
      </c>
      <c r="C6206">
        <f>_xlfn.IFNA(HLOOKUP(B6206,'[1]Traitement outputs'!$B$33:$Q$33,1,TRUE),16)</f>
        <v>22</v>
      </c>
      <c r="E6206" s="1">
        <v>34958.5</v>
      </c>
      <c r="F6206">
        <v>30.407900000000001</v>
      </c>
      <c r="G6206">
        <f t="shared" si="576"/>
        <v>30</v>
      </c>
      <c r="I6206" s="1">
        <v>34958.5</v>
      </c>
      <c r="J6206">
        <v>35910.400000000001</v>
      </c>
      <c r="K6206">
        <f t="shared" si="577"/>
        <v>309.22906290257026</v>
      </c>
      <c r="M6206">
        <f>INDEX('[1]Traitement outputs (2)'!$B$51:$Q$56,MATCH(70,'[1]Traitement outputs (2)'!$A$51:$A$56,0),MATCH(C6206,'[1]Traitement outputs (2)'!$B$51:$Q$51,0))</f>
        <v>-79.342574701900858</v>
      </c>
      <c r="N6206">
        <f>INDEX('[1]Traitement outputs (2)'!$B$34:$Q$38,MATCH(70,'[1]Traitement outputs (2)'!$A$34:$A$38,0),MATCH(C6206,'[1]Traitement outputs (2)'!$B$33:$Q$33,0))</f>
        <v>-237.95145474030227</v>
      </c>
      <c r="O6206">
        <f>INDEX('[1]Traitement outputs (2)'!$B$58:$Q$63,MATCH(70,'[1]Traitement outputs (2)'!$A$58:$A$63,0),MATCH(C6206,'[1]Traitement outputs (2)'!$B$58:$Q$58,0))</f>
        <v>79.34249368302325</v>
      </c>
      <c r="P6206">
        <f>INDEX('[1]Traitement outputs (2)'!$B$41:$Q$45,MATCH(70,'[1]Traitement outputs (2)'!$A$41:$A$45,0),MATCH(C6206,'[1]Traitement outputs (2)'!$B$40:$Q$40,0))</f>
        <v>308.329590329962</v>
      </c>
      <c r="Q6206">
        <f>IF(K6206&lt;30,INDEX('[1]Traitement outputs (2)'!$B$51:$Q$63,MATCH(70,'[1]Traitement outputs (2)'!$A$51:$A$63,0),MATCH(C6206,'[1]Traitement outputs (2)'!$B$51:$Q$51,0)),INDEX('[1]Traitement outputs (2)'!$B$34:$Q$38,MATCH(70,'[1]Traitement outputs (2)'!$A$34:$A$38,0),MATCH(C6206,'[1]Traitement outputs (2)'!$B$33:$Q$33,0)))</f>
        <v>-237.95145474030227</v>
      </c>
      <c r="R6206">
        <f>IF(K6206&lt;30,INDEX('[1]Traitement outputs (2)'!$B$58:$Q$63,MATCH(70,'[1]Traitement outputs (2)'!$A$58:$A$63,0),MATCH(C6206,'[1]Traitement outputs (2)'!$B$58:$Q$58,0)),INDEX('[1]Traitement outputs (2)'!$B$41:$Q$45,MATCH(70,'[1]Traitement outputs (2)'!$A$41:$A$45,0),MATCH(C6206,'[1]Traitement outputs (2)'!$B$40:$Q$40,0)))</f>
        <v>308.329590329962</v>
      </c>
      <c r="T6206">
        <f t="shared" si="578"/>
        <v>-27633.016897245612</v>
      </c>
      <c r="U6206">
        <f t="shared" si="579"/>
        <v>35805.94532951009</v>
      </c>
      <c r="X6206">
        <f t="shared" si="580"/>
        <v>0.66818016507550282</v>
      </c>
      <c r="Y6206">
        <f t="shared" si="581"/>
        <v>0.72293539358017622</v>
      </c>
    </row>
    <row r="6207" spans="1:25" x14ac:dyDescent="0.35">
      <c r="A6207" s="1">
        <v>34958.541666666664</v>
      </c>
      <c r="B6207">
        <v>22.8658</v>
      </c>
      <c r="C6207">
        <f>_xlfn.IFNA(HLOOKUP(B6207,'[1]Traitement outputs'!$B$33:$Q$33,1,TRUE),16)</f>
        <v>22</v>
      </c>
      <c r="E6207" s="1">
        <v>34958.541666666664</v>
      </c>
      <c r="F6207">
        <v>26.639099999999999</v>
      </c>
      <c r="G6207">
        <f t="shared" si="576"/>
        <v>27</v>
      </c>
      <c r="I6207" s="1">
        <v>34958.541666666664</v>
      </c>
      <c r="J6207">
        <v>31277.9</v>
      </c>
      <c r="K6207">
        <f t="shared" si="577"/>
        <v>269.33801089824402</v>
      </c>
      <c r="M6207">
        <f>INDEX('[1]Traitement outputs (2)'!$B$51:$Q$56,MATCH(70,'[1]Traitement outputs (2)'!$A$51:$A$56,0),MATCH(C6207,'[1]Traitement outputs (2)'!$B$51:$Q$51,0))</f>
        <v>-79.342574701900858</v>
      </c>
      <c r="N6207">
        <f>INDEX('[1]Traitement outputs (2)'!$B$34:$Q$38,MATCH(70,'[1]Traitement outputs (2)'!$A$34:$A$38,0),MATCH(C6207,'[1]Traitement outputs (2)'!$B$33:$Q$33,0))</f>
        <v>-237.95145474030227</v>
      </c>
      <c r="O6207">
        <f>INDEX('[1]Traitement outputs (2)'!$B$58:$Q$63,MATCH(70,'[1]Traitement outputs (2)'!$A$58:$A$63,0),MATCH(C6207,'[1]Traitement outputs (2)'!$B$58:$Q$58,0))</f>
        <v>79.34249368302325</v>
      </c>
      <c r="P6207">
        <f>INDEX('[1]Traitement outputs (2)'!$B$41:$Q$45,MATCH(70,'[1]Traitement outputs (2)'!$A$41:$A$45,0),MATCH(C6207,'[1]Traitement outputs (2)'!$B$40:$Q$40,0))</f>
        <v>308.329590329962</v>
      </c>
      <c r="Q6207">
        <f>IF(K6207&lt;30,INDEX('[1]Traitement outputs (2)'!$B$51:$Q$63,MATCH(70,'[1]Traitement outputs (2)'!$A$51:$A$63,0),MATCH(C6207,'[1]Traitement outputs (2)'!$B$51:$Q$51,0)),INDEX('[1]Traitement outputs (2)'!$B$34:$Q$38,MATCH(70,'[1]Traitement outputs (2)'!$A$34:$A$38,0),MATCH(C6207,'[1]Traitement outputs (2)'!$B$33:$Q$33,0)))</f>
        <v>-237.95145474030227</v>
      </c>
      <c r="R6207">
        <f>IF(K6207&lt;30,INDEX('[1]Traitement outputs (2)'!$B$58:$Q$63,MATCH(70,'[1]Traitement outputs (2)'!$A$58:$A$63,0),MATCH(C6207,'[1]Traitement outputs (2)'!$B$58:$Q$58,0)),INDEX('[1]Traitement outputs (2)'!$B$41:$Q$45,MATCH(70,'[1]Traitement outputs (2)'!$A$41:$A$45,0),MATCH(C6207,'[1]Traitement outputs (2)'!$B$40:$Q$40,0)))</f>
        <v>308.329590329962</v>
      </c>
      <c r="T6207">
        <f t="shared" si="578"/>
        <v>-27633.016897245612</v>
      </c>
      <c r="U6207">
        <f t="shared" si="579"/>
        <v>35805.94532951009</v>
      </c>
      <c r="X6207">
        <f t="shared" si="580"/>
        <v>0.66818016507550282</v>
      </c>
      <c r="Y6207">
        <f t="shared" si="581"/>
        <v>0.72293539358017622</v>
      </c>
    </row>
    <row r="6208" spans="1:25" x14ac:dyDescent="0.35">
      <c r="A6208" s="1">
        <v>34958.583333333336</v>
      </c>
      <c r="B6208">
        <v>22.292300000000001</v>
      </c>
      <c r="C6208">
        <f>_xlfn.IFNA(HLOOKUP(B6208,'[1]Traitement outputs'!$B$33:$Q$33,1,TRUE),16)</f>
        <v>22</v>
      </c>
      <c r="E6208" s="1">
        <v>34958.583333333336</v>
      </c>
      <c r="F6208">
        <v>23.966000000000001</v>
      </c>
      <c r="G6208">
        <f t="shared" si="576"/>
        <v>24</v>
      </c>
      <c r="I6208" s="1">
        <v>34958.583333333336</v>
      </c>
      <c r="J6208">
        <v>29544.2</v>
      </c>
      <c r="K6208">
        <f t="shared" si="577"/>
        <v>254.40889770668431</v>
      </c>
      <c r="M6208">
        <f>INDEX('[1]Traitement outputs (2)'!$B$51:$Q$56,MATCH(70,'[1]Traitement outputs (2)'!$A$51:$A$56,0),MATCH(C6208,'[1]Traitement outputs (2)'!$B$51:$Q$51,0))</f>
        <v>-79.342574701900858</v>
      </c>
      <c r="N6208">
        <f>INDEX('[1]Traitement outputs (2)'!$B$34:$Q$38,MATCH(70,'[1]Traitement outputs (2)'!$A$34:$A$38,0),MATCH(C6208,'[1]Traitement outputs (2)'!$B$33:$Q$33,0))</f>
        <v>-237.95145474030227</v>
      </c>
      <c r="O6208">
        <f>INDEX('[1]Traitement outputs (2)'!$B$58:$Q$63,MATCH(70,'[1]Traitement outputs (2)'!$A$58:$A$63,0),MATCH(C6208,'[1]Traitement outputs (2)'!$B$58:$Q$58,0))</f>
        <v>79.34249368302325</v>
      </c>
      <c r="P6208">
        <f>INDEX('[1]Traitement outputs (2)'!$B$41:$Q$45,MATCH(70,'[1]Traitement outputs (2)'!$A$41:$A$45,0),MATCH(C6208,'[1]Traitement outputs (2)'!$B$40:$Q$40,0))</f>
        <v>308.329590329962</v>
      </c>
      <c r="Q6208">
        <f>IF(K6208&lt;30,INDEX('[1]Traitement outputs (2)'!$B$51:$Q$63,MATCH(70,'[1]Traitement outputs (2)'!$A$51:$A$63,0),MATCH(C6208,'[1]Traitement outputs (2)'!$B$51:$Q$51,0)),INDEX('[1]Traitement outputs (2)'!$B$34:$Q$38,MATCH(70,'[1]Traitement outputs (2)'!$A$34:$A$38,0),MATCH(C6208,'[1]Traitement outputs (2)'!$B$33:$Q$33,0)))</f>
        <v>-237.95145474030227</v>
      </c>
      <c r="R6208">
        <f>IF(K6208&lt;30,INDEX('[1]Traitement outputs (2)'!$B$58:$Q$63,MATCH(70,'[1]Traitement outputs (2)'!$A$58:$A$63,0),MATCH(C6208,'[1]Traitement outputs (2)'!$B$58:$Q$58,0)),INDEX('[1]Traitement outputs (2)'!$B$41:$Q$45,MATCH(70,'[1]Traitement outputs (2)'!$A$41:$A$45,0),MATCH(C6208,'[1]Traitement outputs (2)'!$B$40:$Q$40,0)))</f>
        <v>308.329590329962</v>
      </c>
      <c r="T6208">
        <f t="shared" si="578"/>
        <v>-27633.016897245612</v>
      </c>
      <c r="U6208">
        <f t="shared" si="579"/>
        <v>35805.94532951009</v>
      </c>
      <c r="X6208">
        <f t="shared" si="580"/>
        <v>0.66818016507550282</v>
      </c>
      <c r="Y6208">
        <f t="shared" si="581"/>
        <v>0.72293539358017622</v>
      </c>
    </row>
    <row r="6209" spans="1:25" x14ac:dyDescent="0.35">
      <c r="A6209" s="1">
        <v>34958.625</v>
      </c>
      <c r="B6209">
        <v>20.965599999999998</v>
      </c>
      <c r="C6209">
        <f>_xlfn.IFNA(HLOOKUP(B6209,'[1]Traitement outputs'!$B$33:$Q$33,1,TRUE),16)</f>
        <v>20</v>
      </c>
      <c r="E6209" s="1">
        <v>34958.625</v>
      </c>
      <c r="F6209">
        <v>24.105799999999999</v>
      </c>
      <c r="G6209">
        <f t="shared" si="576"/>
        <v>24</v>
      </c>
      <c r="I6209" s="1">
        <v>34958.625</v>
      </c>
      <c r="J6209">
        <v>26027</v>
      </c>
      <c r="K6209">
        <f t="shared" si="577"/>
        <v>224.12183713256314</v>
      </c>
      <c r="M6209">
        <f>INDEX('[1]Traitement outputs (2)'!$B$51:$Q$56,MATCH(70,'[1]Traitement outputs (2)'!$A$51:$A$56,0),MATCH(C6209,'[1]Traitement outputs (2)'!$B$51:$Q$51,0))</f>
        <v>-16.864255714989046</v>
      </c>
      <c r="N6209">
        <f>INDEX('[1]Traitement outputs (2)'!$B$34:$Q$38,MATCH(70,'[1]Traitement outputs (2)'!$A$34:$A$38,0),MATCH(C6209,'[1]Traitement outputs (2)'!$B$33:$Q$33,0))</f>
        <v>-183.77989640241771</v>
      </c>
      <c r="O6209">
        <f>INDEX('[1]Traitement outputs (2)'!$B$58:$Q$63,MATCH(70,'[1]Traitement outputs (2)'!$A$58:$A$63,0),MATCH(C6209,'[1]Traitement outputs (2)'!$B$58:$Q$58,0))</f>
        <v>16.864787616041994</v>
      </c>
      <c r="P6209">
        <f>INDEX('[1]Traitement outputs (2)'!$B$41:$Q$45,MATCH(70,'[1]Traitement outputs (2)'!$A$41:$A$45,0),MATCH(C6209,'[1]Traitement outputs (2)'!$B$40:$Q$40,0))</f>
        <v>254.15803075879367</v>
      </c>
      <c r="Q6209">
        <f>IF(K6209&lt;30,INDEX('[1]Traitement outputs (2)'!$B$51:$Q$63,MATCH(70,'[1]Traitement outputs (2)'!$A$51:$A$63,0),MATCH(C6209,'[1]Traitement outputs (2)'!$B$51:$Q$51,0)),INDEX('[1]Traitement outputs (2)'!$B$34:$Q$38,MATCH(70,'[1]Traitement outputs (2)'!$A$34:$A$38,0),MATCH(C6209,'[1]Traitement outputs (2)'!$B$33:$Q$33,0)))</f>
        <v>-183.77989640241771</v>
      </c>
      <c r="R6209">
        <f>IF(K6209&lt;30,INDEX('[1]Traitement outputs (2)'!$B$58:$Q$63,MATCH(70,'[1]Traitement outputs (2)'!$A$58:$A$63,0),MATCH(C6209,'[1]Traitement outputs (2)'!$B$58:$Q$58,0)),INDEX('[1]Traitement outputs (2)'!$B$41:$Q$45,MATCH(70,'[1]Traitement outputs (2)'!$A$41:$A$45,0),MATCH(C6209,'[1]Traitement outputs (2)'!$B$40:$Q$40,0)))</f>
        <v>254.15803075879367</v>
      </c>
      <c r="T6209">
        <f t="shared" si="578"/>
        <v>-21342.138833337085</v>
      </c>
      <c r="U6209">
        <f t="shared" si="579"/>
        <v>29515.067122381799</v>
      </c>
      <c r="X6209">
        <f t="shared" si="580"/>
        <v>0.51606358805306241</v>
      </c>
      <c r="Y6209">
        <f t="shared" si="581"/>
        <v>0.59592021577150611</v>
      </c>
    </row>
    <row r="6210" spans="1:25" x14ac:dyDescent="0.35">
      <c r="A6210" s="1">
        <v>34958.666666666664</v>
      </c>
      <c r="B6210">
        <v>20.0459</v>
      </c>
      <c r="C6210">
        <f>_xlfn.IFNA(HLOOKUP(B6210,'[1]Traitement outputs'!$B$33:$Q$33,1,TRUE),16)</f>
        <v>20</v>
      </c>
      <c r="E6210" s="1">
        <v>34958.666666666664</v>
      </c>
      <c r="F6210">
        <v>23.644100000000002</v>
      </c>
      <c r="G6210">
        <f t="shared" si="576"/>
        <v>24</v>
      </c>
      <c r="I6210" s="1">
        <v>34958.666666666664</v>
      </c>
      <c r="J6210">
        <v>22659.8</v>
      </c>
      <c r="K6210">
        <f t="shared" si="577"/>
        <v>195.12644580844716</v>
      </c>
      <c r="M6210">
        <f>INDEX('[1]Traitement outputs (2)'!$B$51:$Q$56,MATCH(70,'[1]Traitement outputs (2)'!$A$51:$A$56,0),MATCH(C6210,'[1]Traitement outputs (2)'!$B$51:$Q$51,0))</f>
        <v>-16.864255714989046</v>
      </c>
      <c r="N6210">
        <f>INDEX('[1]Traitement outputs (2)'!$B$34:$Q$38,MATCH(70,'[1]Traitement outputs (2)'!$A$34:$A$38,0),MATCH(C6210,'[1]Traitement outputs (2)'!$B$33:$Q$33,0))</f>
        <v>-183.77989640241771</v>
      </c>
      <c r="O6210">
        <f>INDEX('[1]Traitement outputs (2)'!$B$58:$Q$63,MATCH(70,'[1]Traitement outputs (2)'!$A$58:$A$63,0),MATCH(C6210,'[1]Traitement outputs (2)'!$B$58:$Q$58,0))</f>
        <v>16.864787616041994</v>
      </c>
      <c r="P6210">
        <f>INDEX('[1]Traitement outputs (2)'!$B$41:$Q$45,MATCH(70,'[1]Traitement outputs (2)'!$A$41:$A$45,0),MATCH(C6210,'[1]Traitement outputs (2)'!$B$40:$Q$40,0))</f>
        <v>254.15803075879367</v>
      </c>
      <c r="Q6210">
        <f>IF(K6210&lt;30,INDEX('[1]Traitement outputs (2)'!$B$51:$Q$63,MATCH(70,'[1]Traitement outputs (2)'!$A$51:$A$63,0),MATCH(C6210,'[1]Traitement outputs (2)'!$B$51:$Q$51,0)),INDEX('[1]Traitement outputs (2)'!$B$34:$Q$38,MATCH(70,'[1]Traitement outputs (2)'!$A$34:$A$38,0),MATCH(C6210,'[1]Traitement outputs (2)'!$B$33:$Q$33,0)))</f>
        <v>-183.77989640241771</v>
      </c>
      <c r="R6210">
        <f>IF(K6210&lt;30,INDEX('[1]Traitement outputs (2)'!$B$58:$Q$63,MATCH(70,'[1]Traitement outputs (2)'!$A$58:$A$63,0),MATCH(C6210,'[1]Traitement outputs (2)'!$B$58:$Q$58,0)),INDEX('[1]Traitement outputs (2)'!$B$41:$Q$45,MATCH(70,'[1]Traitement outputs (2)'!$A$41:$A$45,0),MATCH(C6210,'[1]Traitement outputs (2)'!$B$40:$Q$40,0)))</f>
        <v>254.15803075879367</v>
      </c>
      <c r="T6210">
        <f t="shared" si="578"/>
        <v>-21342.138833337085</v>
      </c>
      <c r="U6210">
        <f t="shared" si="579"/>
        <v>29515.067122381799</v>
      </c>
      <c r="X6210">
        <f t="shared" si="580"/>
        <v>0.51606358805306241</v>
      </c>
      <c r="Y6210">
        <f t="shared" si="581"/>
        <v>0.59592021577150611</v>
      </c>
    </row>
    <row r="6211" spans="1:25" x14ac:dyDescent="0.35">
      <c r="A6211" s="1">
        <v>34958.708333333336</v>
      </c>
      <c r="B6211">
        <v>20.0002</v>
      </c>
      <c r="C6211">
        <f>_xlfn.IFNA(HLOOKUP(B6211,'[1]Traitement outputs'!$B$33:$Q$33,1,TRUE),16)</f>
        <v>20</v>
      </c>
      <c r="E6211" s="1">
        <v>34958.708333333336</v>
      </c>
      <c r="F6211">
        <v>22.578399999999998</v>
      </c>
      <c r="G6211">
        <f t="shared" ref="G6211:G6274" si="582">ROUND(F6211,0)</f>
        <v>23</v>
      </c>
      <c r="I6211" s="1">
        <v>34958.708333333336</v>
      </c>
      <c r="J6211">
        <v>11844.5</v>
      </c>
      <c r="K6211">
        <f t="shared" ref="K6211:K6274" si="583">J6211/$AB$2</f>
        <v>101.99450954457464</v>
      </c>
      <c r="M6211">
        <f>INDEX('[1]Traitement outputs (2)'!$B$51:$Q$56,MATCH(70,'[1]Traitement outputs (2)'!$A$51:$A$56,0),MATCH(C6211,'[1]Traitement outputs (2)'!$B$51:$Q$51,0))</f>
        <v>-16.864255714989046</v>
      </c>
      <c r="N6211">
        <f>INDEX('[1]Traitement outputs (2)'!$B$34:$Q$38,MATCH(70,'[1]Traitement outputs (2)'!$A$34:$A$38,0),MATCH(C6211,'[1]Traitement outputs (2)'!$B$33:$Q$33,0))</f>
        <v>-183.77989640241771</v>
      </c>
      <c r="O6211">
        <f>INDEX('[1]Traitement outputs (2)'!$B$58:$Q$63,MATCH(70,'[1]Traitement outputs (2)'!$A$58:$A$63,0),MATCH(C6211,'[1]Traitement outputs (2)'!$B$58:$Q$58,0))</f>
        <v>16.864787616041994</v>
      </c>
      <c r="P6211">
        <f>INDEX('[1]Traitement outputs (2)'!$B$41:$Q$45,MATCH(70,'[1]Traitement outputs (2)'!$A$41:$A$45,0),MATCH(C6211,'[1]Traitement outputs (2)'!$B$40:$Q$40,0))</f>
        <v>254.15803075879367</v>
      </c>
      <c r="Q6211">
        <f>IF(K6211&lt;30,INDEX('[1]Traitement outputs (2)'!$B$51:$Q$63,MATCH(70,'[1]Traitement outputs (2)'!$A$51:$A$63,0),MATCH(C6211,'[1]Traitement outputs (2)'!$B$51:$Q$51,0)),INDEX('[1]Traitement outputs (2)'!$B$34:$Q$38,MATCH(70,'[1]Traitement outputs (2)'!$A$34:$A$38,0),MATCH(C6211,'[1]Traitement outputs (2)'!$B$33:$Q$33,0)))</f>
        <v>-183.77989640241771</v>
      </c>
      <c r="R6211">
        <f>IF(K6211&lt;30,INDEX('[1]Traitement outputs (2)'!$B$58:$Q$63,MATCH(70,'[1]Traitement outputs (2)'!$A$58:$A$63,0),MATCH(C6211,'[1]Traitement outputs (2)'!$B$58:$Q$58,0)),INDEX('[1]Traitement outputs (2)'!$B$41:$Q$45,MATCH(70,'[1]Traitement outputs (2)'!$A$41:$A$45,0),MATCH(C6211,'[1]Traitement outputs (2)'!$B$40:$Q$40,0)))</f>
        <v>254.15803075879367</v>
      </c>
      <c r="T6211">
        <f t="shared" ref="T6211:T6274" si="584">Q6211*$AB$2</f>
        <v>-21342.138833337085</v>
      </c>
      <c r="U6211">
        <f t="shared" ref="U6211:U6274" si="585">R6211*$AB$2</f>
        <v>29515.067122381799</v>
      </c>
      <c r="X6211">
        <f t="shared" ref="X6211:X6274" si="586">T6211/$V$2</f>
        <v>0.51606358805306241</v>
      </c>
      <c r="Y6211">
        <f t="shared" ref="Y6211:Y6274" si="587">U6211/$W$2</f>
        <v>0.59592021577150611</v>
      </c>
    </row>
    <row r="6212" spans="1:25" x14ac:dyDescent="0.35">
      <c r="A6212" s="1">
        <v>34958.75</v>
      </c>
      <c r="B6212">
        <v>20.000399999999999</v>
      </c>
      <c r="C6212">
        <f>_xlfn.IFNA(HLOOKUP(B6212,'[1]Traitement outputs'!$B$33:$Q$33,1,TRUE),16)</f>
        <v>20</v>
      </c>
      <c r="E6212" s="1">
        <v>34958.75</v>
      </c>
      <c r="F6212">
        <v>23.646799999999999</v>
      </c>
      <c r="G6212">
        <f t="shared" si="582"/>
        <v>24</v>
      </c>
      <c r="I6212" s="1">
        <v>34958.75</v>
      </c>
      <c r="J6212">
        <v>0</v>
      </c>
      <c r="K6212">
        <f t="shared" si="583"/>
        <v>0</v>
      </c>
      <c r="M6212">
        <f>INDEX('[1]Traitement outputs (2)'!$B$51:$Q$56,MATCH(70,'[1]Traitement outputs (2)'!$A$51:$A$56,0),MATCH(C6212,'[1]Traitement outputs (2)'!$B$51:$Q$51,0))</f>
        <v>-16.864255714989046</v>
      </c>
      <c r="N6212">
        <f>INDEX('[1]Traitement outputs (2)'!$B$34:$Q$38,MATCH(70,'[1]Traitement outputs (2)'!$A$34:$A$38,0),MATCH(C6212,'[1]Traitement outputs (2)'!$B$33:$Q$33,0))</f>
        <v>-183.77989640241771</v>
      </c>
      <c r="O6212">
        <f>INDEX('[1]Traitement outputs (2)'!$B$58:$Q$63,MATCH(70,'[1]Traitement outputs (2)'!$A$58:$A$63,0),MATCH(C6212,'[1]Traitement outputs (2)'!$B$58:$Q$58,0))</f>
        <v>16.864787616041994</v>
      </c>
      <c r="P6212">
        <f>INDEX('[1]Traitement outputs (2)'!$B$41:$Q$45,MATCH(70,'[1]Traitement outputs (2)'!$A$41:$A$45,0),MATCH(C6212,'[1]Traitement outputs (2)'!$B$40:$Q$40,0))</f>
        <v>254.15803075879367</v>
      </c>
      <c r="Q6212">
        <f>IF(K6212&lt;30,INDEX('[1]Traitement outputs (2)'!$B$51:$Q$63,MATCH(70,'[1]Traitement outputs (2)'!$A$51:$A$63,0),MATCH(C6212,'[1]Traitement outputs (2)'!$B$51:$Q$51,0)),INDEX('[1]Traitement outputs (2)'!$B$34:$Q$38,MATCH(70,'[1]Traitement outputs (2)'!$A$34:$A$38,0),MATCH(C6212,'[1]Traitement outputs (2)'!$B$33:$Q$33,0)))</f>
        <v>-16.864255714989046</v>
      </c>
      <c r="R6212">
        <f>IF(K6212&lt;30,INDEX('[1]Traitement outputs (2)'!$B$58:$Q$63,MATCH(70,'[1]Traitement outputs (2)'!$A$58:$A$63,0),MATCH(C6212,'[1]Traitement outputs (2)'!$B$58:$Q$58,0)),INDEX('[1]Traitement outputs (2)'!$B$41:$Q$45,MATCH(70,'[1]Traitement outputs (2)'!$A$41:$A$45,0),MATCH(C6212,'[1]Traitement outputs (2)'!$B$40:$Q$40,0)))</f>
        <v>16.864787616041994</v>
      </c>
      <c r="T6212">
        <f t="shared" si="584"/>
        <v>-1958.42577907482</v>
      </c>
      <c r="U6212">
        <f t="shared" si="585"/>
        <v>1958.4875481058175</v>
      </c>
      <c r="X6212">
        <f t="shared" si="586"/>
        <v>4.735571455032727E-2</v>
      </c>
      <c r="Y6212">
        <f t="shared" si="587"/>
        <v>3.954259420836595E-2</v>
      </c>
    </row>
    <row r="6213" spans="1:25" x14ac:dyDescent="0.35">
      <c r="A6213" s="1">
        <v>34958.791666666664</v>
      </c>
      <c r="B6213">
        <v>20.000499999999999</v>
      </c>
      <c r="C6213">
        <f>_xlfn.IFNA(HLOOKUP(B6213,'[1]Traitement outputs'!$B$33:$Q$33,1,TRUE),16)</f>
        <v>20</v>
      </c>
      <c r="E6213" s="1">
        <v>34958.791666666664</v>
      </c>
      <c r="F6213">
        <v>25.3019</v>
      </c>
      <c r="G6213">
        <f t="shared" si="582"/>
        <v>25</v>
      </c>
      <c r="I6213" s="1">
        <v>34958.791666666664</v>
      </c>
      <c r="J6213">
        <v>0</v>
      </c>
      <c r="K6213">
        <f t="shared" si="583"/>
        <v>0</v>
      </c>
      <c r="M6213">
        <f>INDEX('[1]Traitement outputs (2)'!$B$51:$Q$56,MATCH(70,'[1]Traitement outputs (2)'!$A$51:$A$56,0),MATCH(C6213,'[1]Traitement outputs (2)'!$B$51:$Q$51,0))</f>
        <v>-16.864255714989046</v>
      </c>
      <c r="N6213">
        <f>INDEX('[1]Traitement outputs (2)'!$B$34:$Q$38,MATCH(70,'[1]Traitement outputs (2)'!$A$34:$A$38,0),MATCH(C6213,'[1]Traitement outputs (2)'!$B$33:$Q$33,0))</f>
        <v>-183.77989640241771</v>
      </c>
      <c r="O6213">
        <f>INDEX('[1]Traitement outputs (2)'!$B$58:$Q$63,MATCH(70,'[1]Traitement outputs (2)'!$A$58:$A$63,0),MATCH(C6213,'[1]Traitement outputs (2)'!$B$58:$Q$58,0))</f>
        <v>16.864787616041994</v>
      </c>
      <c r="P6213">
        <f>INDEX('[1]Traitement outputs (2)'!$B$41:$Q$45,MATCH(70,'[1]Traitement outputs (2)'!$A$41:$A$45,0),MATCH(C6213,'[1]Traitement outputs (2)'!$B$40:$Q$40,0))</f>
        <v>254.15803075879367</v>
      </c>
      <c r="Q6213">
        <f>IF(K6213&lt;30,INDEX('[1]Traitement outputs (2)'!$B$51:$Q$63,MATCH(70,'[1]Traitement outputs (2)'!$A$51:$A$63,0),MATCH(C6213,'[1]Traitement outputs (2)'!$B$51:$Q$51,0)),INDEX('[1]Traitement outputs (2)'!$B$34:$Q$38,MATCH(70,'[1]Traitement outputs (2)'!$A$34:$A$38,0),MATCH(C6213,'[1]Traitement outputs (2)'!$B$33:$Q$33,0)))</f>
        <v>-16.864255714989046</v>
      </c>
      <c r="R6213">
        <f>IF(K6213&lt;30,INDEX('[1]Traitement outputs (2)'!$B$58:$Q$63,MATCH(70,'[1]Traitement outputs (2)'!$A$58:$A$63,0),MATCH(C6213,'[1]Traitement outputs (2)'!$B$58:$Q$58,0)),INDEX('[1]Traitement outputs (2)'!$B$41:$Q$45,MATCH(70,'[1]Traitement outputs (2)'!$A$41:$A$45,0),MATCH(C6213,'[1]Traitement outputs (2)'!$B$40:$Q$40,0)))</f>
        <v>16.864787616041994</v>
      </c>
      <c r="T6213">
        <f t="shared" si="584"/>
        <v>-1958.42577907482</v>
      </c>
      <c r="U6213">
        <f t="shared" si="585"/>
        <v>1958.4875481058175</v>
      </c>
      <c r="X6213">
        <f t="shared" si="586"/>
        <v>4.735571455032727E-2</v>
      </c>
      <c r="Y6213">
        <f t="shared" si="587"/>
        <v>3.954259420836595E-2</v>
      </c>
    </row>
    <row r="6214" spans="1:25" x14ac:dyDescent="0.35">
      <c r="A6214" s="1">
        <v>34958.833333333336</v>
      </c>
      <c r="B6214">
        <v>20.000699999999998</v>
      </c>
      <c r="C6214">
        <f>_xlfn.IFNA(HLOOKUP(B6214,'[1]Traitement outputs'!$B$33:$Q$33,1,TRUE),16)</f>
        <v>20</v>
      </c>
      <c r="E6214" s="1">
        <v>34958.833333333336</v>
      </c>
      <c r="F6214">
        <v>26.4648</v>
      </c>
      <c r="G6214">
        <f t="shared" si="582"/>
        <v>26</v>
      </c>
      <c r="I6214" s="1">
        <v>34958.833333333336</v>
      </c>
      <c r="J6214">
        <v>0</v>
      </c>
      <c r="K6214">
        <f t="shared" si="583"/>
        <v>0</v>
      </c>
      <c r="M6214">
        <f>INDEX('[1]Traitement outputs (2)'!$B$51:$Q$56,MATCH(70,'[1]Traitement outputs (2)'!$A$51:$A$56,0),MATCH(C6214,'[1]Traitement outputs (2)'!$B$51:$Q$51,0))</f>
        <v>-16.864255714989046</v>
      </c>
      <c r="N6214">
        <f>INDEX('[1]Traitement outputs (2)'!$B$34:$Q$38,MATCH(70,'[1]Traitement outputs (2)'!$A$34:$A$38,0),MATCH(C6214,'[1]Traitement outputs (2)'!$B$33:$Q$33,0))</f>
        <v>-183.77989640241771</v>
      </c>
      <c r="O6214">
        <f>INDEX('[1]Traitement outputs (2)'!$B$58:$Q$63,MATCH(70,'[1]Traitement outputs (2)'!$A$58:$A$63,0),MATCH(C6214,'[1]Traitement outputs (2)'!$B$58:$Q$58,0))</f>
        <v>16.864787616041994</v>
      </c>
      <c r="P6214">
        <f>INDEX('[1]Traitement outputs (2)'!$B$41:$Q$45,MATCH(70,'[1]Traitement outputs (2)'!$A$41:$A$45,0),MATCH(C6214,'[1]Traitement outputs (2)'!$B$40:$Q$40,0))</f>
        <v>254.15803075879367</v>
      </c>
      <c r="Q6214">
        <f>IF(K6214&lt;30,INDEX('[1]Traitement outputs (2)'!$B$51:$Q$63,MATCH(70,'[1]Traitement outputs (2)'!$A$51:$A$63,0),MATCH(C6214,'[1]Traitement outputs (2)'!$B$51:$Q$51,0)),INDEX('[1]Traitement outputs (2)'!$B$34:$Q$38,MATCH(70,'[1]Traitement outputs (2)'!$A$34:$A$38,0),MATCH(C6214,'[1]Traitement outputs (2)'!$B$33:$Q$33,0)))</f>
        <v>-16.864255714989046</v>
      </c>
      <c r="R6214">
        <f>IF(K6214&lt;30,INDEX('[1]Traitement outputs (2)'!$B$58:$Q$63,MATCH(70,'[1]Traitement outputs (2)'!$A$58:$A$63,0),MATCH(C6214,'[1]Traitement outputs (2)'!$B$58:$Q$58,0)),INDEX('[1]Traitement outputs (2)'!$B$41:$Q$45,MATCH(70,'[1]Traitement outputs (2)'!$A$41:$A$45,0),MATCH(C6214,'[1]Traitement outputs (2)'!$B$40:$Q$40,0)))</f>
        <v>16.864787616041994</v>
      </c>
      <c r="T6214">
        <f t="shared" si="584"/>
        <v>-1958.42577907482</v>
      </c>
      <c r="U6214">
        <f t="shared" si="585"/>
        <v>1958.4875481058175</v>
      </c>
      <c r="X6214">
        <f t="shared" si="586"/>
        <v>4.735571455032727E-2</v>
      </c>
      <c r="Y6214">
        <f t="shared" si="587"/>
        <v>3.954259420836595E-2</v>
      </c>
    </row>
    <row r="6215" spans="1:25" x14ac:dyDescent="0.35">
      <c r="A6215" s="1">
        <v>34958.875</v>
      </c>
      <c r="B6215">
        <v>16.115300000000001</v>
      </c>
      <c r="C6215">
        <f>_xlfn.IFNA(HLOOKUP(B6215,'[1]Traitement outputs'!$B$33:$Q$33,1,TRUE),16)</f>
        <v>16</v>
      </c>
      <c r="E6215" s="1">
        <v>34958.875</v>
      </c>
      <c r="F6215">
        <v>35.447800000000001</v>
      </c>
      <c r="G6215">
        <f t="shared" si="582"/>
        <v>35</v>
      </c>
      <c r="I6215" s="1">
        <v>34958.875</v>
      </c>
      <c r="J6215">
        <v>0</v>
      </c>
      <c r="K6215">
        <f t="shared" si="583"/>
        <v>0</v>
      </c>
      <c r="M6215">
        <f>INDEX('[1]Traitement outputs (2)'!$B$51:$Q$56,MATCH(70,'[1]Traitement outputs (2)'!$A$51:$A$56,0),MATCH(C6215,'[1]Traitement outputs (2)'!$B$51:$Q$51,0))</f>
        <v>-27.907128105419115</v>
      </c>
      <c r="N6215">
        <f>INDEX('[1]Traitement outputs (2)'!$B$34:$Q$38,MATCH(70,'[1]Traitement outputs (2)'!$A$34:$A$38,0),MATCH(C6215,'[1]Traitement outputs (2)'!$B$33:$Q$33,0))</f>
        <v>-87.65601603539298</v>
      </c>
      <c r="O6215">
        <f>INDEX('[1]Traitement outputs (2)'!$B$58:$Q$63,MATCH(70,'[1]Traitement outputs (2)'!$A$58:$A$63,0),MATCH(C6215,'[1]Traitement outputs (2)'!$B$58:$Q$58,0))</f>
        <v>27.907128104236733</v>
      </c>
      <c r="P6215">
        <f>INDEX('[1]Traitement outputs (2)'!$B$41:$Q$45,MATCH(70,'[1]Traitement outputs (2)'!$A$41:$A$45,0),MATCH(C6215,'[1]Traitement outputs (2)'!$B$40:$Q$40,0))</f>
        <v>158.03405896601754</v>
      </c>
      <c r="Q6215">
        <f>IF(K6215&lt;30,INDEX('[1]Traitement outputs (2)'!$B$51:$Q$63,MATCH(70,'[1]Traitement outputs (2)'!$A$51:$A$63,0),MATCH(C6215,'[1]Traitement outputs (2)'!$B$51:$Q$51,0)),INDEX('[1]Traitement outputs (2)'!$B$34:$Q$38,MATCH(70,'[1]Traitement outputs (2)'!$A$34:$A$38,0),MATCH(C6215,'[1]Traitement outputs (2)'!$B$33:$Q$33,0)))</f>
        <v>-27.907128105419115</v>
      </c>
      <c r="R6215">
        <f>IF(K6215&lt;30,INDEX('[1]Traitement outputs (2)'!$B$58:$Q$63,MATCH(70,'[1]Traitement outputs (2)'!$A$58:$A$63,0),MATCH(C6215,'[1]Traitement outputs (2)'!$B$58:$Q$58,0)),INDEX('[1]Traitement outputs (2)'!$B$41:$Q$45,MATCH(70,'[1]Traitement outputs (2)'!$A$41:$A$45,0),MATCH(C6215,'[1]Traitement outputs (2)'!$B$40:$Q$40,0)))</f>
        <v>27.907128104236733</v>
      </c>
      <c r="T6215">
        <f t="shared" si="584"/>
        <v>-3240.8212983285953</v>
      </c>
      <c r="U6215">
        <f t="shared" si="585"/>
        <v>3240.8212981912866</v>
      </c>
      <c r="X6215">
        <f t="shared" si="586"/>
        <v>7.8364679403255921E-2</v>
      </c>
      <c r="Y6215">
        <f t="shared" si="587"/>
        <v>6.5433390996103388E-2</v>
      </c>
    </row>
    <row r="6216" spans="1:25" x14ac:dyDescent="0.35">
      <c r="A6216" s="1">
        <v>34958.916666666664</v>
      </c>
      <c r="B6216">
        <v>16.000599999999999</v>
      </c>
      <c r="C6216">
        <f>_xlfn.IFNA(HLOOKUP(B6216,'[1]Traitement outputs'!$B$33:$Q$33,1,TRUE),16)</f>
        <v>16</v>
      </c>
      <c r="E6216" s="1">
        <v>34958.916666666664</v>
      </c>
      <c r="F6216">
        <v>37.007899999999999</v>
      </c>
      <c r="G6216">
        <f t="shared" si="582"/>
        <v>37</v>
      </c>
      <c r="I6216" s="1">
        <v>34958.916666666664</v>
      </c>
      <c r="J6216">
        <v>0</v>
      </c>
      <c r="K6216">
        <f t="shared" si="583"/>
        <v>0</v>
      </c>
      <c r="M6216">
        <f>INDEX('[1]Traitement outputs (2)'!$B$51:$Q$56,MATCH(70,'[1]Traitement outputs (2)'!$A$51:$A$56,0),MATCH(C6216,'[1]Traitement outputs (2)'!$B$51:$Q$51,0))</f>
        <v>-27.907128105419115</v>
      </c>
      <c r="N6216">
        <f>INDEX('[1]Traitement outputs (2)'!$B$34:$Q$38,MATCH(70,'[1]Traitement outputs (2)'!$A$34:$A$38,0),MATCH(C6216,'[1]Traitement outputs (2)'!$B$33:$Q$33,0))</f>
        <v>-87.65601603539298</v>
      </c>
      <c r="O6216">
        <f>INDEX('[1]Traitement outputs (2)'!$B$58:$Q$63,MATCH(70,'[1]Traitement outputs (2)'!$A$58:$A$63,0),MATCH(C6216,'[1]Traitement outputs (2)'!$B$58:$Q$58,0))</f>
        <v>27.907128104236733</v>
      </c>
      <c r="P6216">
        <f>INDEX('[1]Traitement outputs (2)'!$B$41:$Q$45,MATCH(70,'[1]Traitement outputs (2)'!$A$41:$A$45,0),MATCH(C6216,'[1]Traitement outputs (2)'!$B$40:$Q$40,0))</f>
        <v>158.03405896601754</v>
      </c>
      <c r="Q6216">
        <f>IF(K6216&lt;30,INDEX('[1]Traitement outputs (2)'!$B$51:$Q$63,MATCH(70,'[1]Traitement outputs (2)'!$A$51:$A$63,0),MATCH(C6216,'[1]Traitement outputs (2)'!$B$51:$Q$51,0)),INDEX('[1]Traitement outputs (2)'!$B$34:$Q$38,MATCH(70,'[1]Traitement outputs (2)'!$A$34:$A$38,0),MATCH(C6216,'[1]Traitement outputs (2)'!$B$33:$Q$33,0)))</f>
        <v>-27.907128105419115</v>
      </c>
      <c r="R6216">
        <f>IF(K6216&lt;30,INDEX('[1]Traitement outputs (2)'!$B$58:$Q$63,MATCH(70,'[1]Traitement outputs (2)'!$A$58:$A$63,0),MATCH(C6216,'[1]Traitement outputs (2)'!$B$58:$Q$58,0)),INDEX('[1]Traitement outputs (2)'!$B$41:$Q$45,MATCH(70,'[1]Traitement outputs (2)'!$A$41:$A$45,0),MATCH(C6216,'[1]Traitement outputs (2)'!$B$40:$Q$40,0)))</f>
        <v>27.907128104236733</v>
      </c>
      <c r="T6216">
        <f t="shared" si="584"/>
        <v>-3240.8212983285953</v>
      </c>
      <c r="U6216">
        <f t="shared" si="585"/>
        <v>3240.8212981912866</v>
      </c>
      <c r="X6216">
        <f t="shared" si="586"/>
        <v>7.8364679403255921E-2</v>
      </c>
      <c r="Y6216">
        <f t="shared" si="587"/>
        <v>6.5433390996103388E-2</v>
      </c>
    </row>
    <row r="6217" spans="1:25" x14ac:dyDescent="0.35">
      <c r="A6217" s="1">
        <v>34958.958333333336</v>
      </c>
      <c r="B6217">
        <v>16.000399999999999</v>
      </c>
      <c r="C6217">
        <f>_xlfn.IFNA(HLOOKUP(B6217,'[1]Traitement outputs'!$B$33:$Q$33,1,TRUE),16)</f>
        <v>16</v>
      </c>
      <c r="E6217" s="1">
        <v>34958.958333333336</v>
      </c>
      <c r="F6217">
        <v>37.957500000000003</v>
      </c>
      <c r="G6217">
        <f t="shared" si="582"/>
        <v>38</v>
      </c>
      <c r="I6217" s="1">
        <v>34958.958333333336</v>
      </c>
      <c r="J6217">
        <v>0</v>
      </c>
      <c r="K6217">
        <f t="shared" si="583"/>
        <v>0</v>
      </c>
      <c r="M6217">
        <f>INDEX('[1]Traitement outputs (2)'!$B$51:$Q$56,MATCH(70,'[1]Traitement outputs (2)'!$A$51:$A$56,0),MATCH(C6217,'[1]Traitement outputs (2)'!$B$51:$Q$51,0))</f>
        <v>-27.907128105419115</v>
      </c>
      <c r="N6217">
        <f>INDEX('[1]Traitement outputs (2)'!$B$34:$Q$38,MATCH(70,'[1]Traitement outputs (2)'!$A$34:$A$38,0),MATCH(C6217,'[1]Traitement outputs (2)'!$B$33:$Q$33,0))</f>
        <v>-87.65601603539298</v>
      </c>
      <c r="O6217">
        <f>INDEX('[1]Traitement outputs (2)'!$B$58:$Q$63,MATCH(70,'[1]Traitement outputs (2)'!$A$58:$A$63,0),MATCH(C6217,'[1]Traitement outputs (2)'!$B$58:$Q$58,0))</f>
        <v>27.907128104236733</v>
      </c>
      <c r="P6217">
        <f>INDEX('[1]Traitement outputs (2)'!$B$41:$Q$45,MATCH(70,'[1]Traitement outputs (2)'!$A$41:$A$45,0),MATCH(C6217,'[1]Traitement outputs (2)'!$B$40:$Q$40,0))</f>
        <v>158.03405896601754</v>
      </c>
      <c r="Q6217">
        <f>IF(K6217&lt;30,INDEX('[1]Traitement outputs (2)'!$B$51:$Q$63,MATCH(70,'[1]Traitement outputs (2)'!$A$51:$A$63,0),MATCH(C6217,'[1]Traitement outputs (2)'!$B$51:$Q$51,0)),INDEX('[1]Traitement outputs (2)'!$B$34:$Q$38,MATCH(70,'[1]Traitement outputs (2)'!$A$34:$A$38,0),MATCH(C6217,'[1]Traitement outputs (2)'!$B$33:$Q$33,0)))</f>
        <v>-27.907128105419115</v>
      </c>
      <c r="R6217">
        <f>IF(K6217&lt;30,INDEX('[1]Traitement outputs (2)'!$B$58:$Q$63,MATCH(70,'[1]Traitement outputs (2)'!$A$58:$A$63,0),MATCH(C6217,'[1]Traitement outputs (2)'!$B$58:$Q$58,0)),INDEX('[1]Traitement outputs (2)'!$B$41:$Q$45,MATCH(70,'[1]Traitement outputs (2)'!$A$41:$A$45,0),MATCH(C6217,'[1]Traitement outputs (2)'!$B$40:$Q$40,0)))</f>
        <v>27.907128104236733</v>
      </c>
      <c r="T6217">
        <f t="shared" si="584"/>
        <v>-3240.8212983285953</v>
      </c>
      <c r="U6217">
        <f t="shared" si="585"/>
        <v>3240.8212981912866</v>
      </c>
      <c r="X6217">
        <f t="shared" si="586"/>
        <v>7.8364679403255921E-2</v>
      </c>
      <c r="Y6217">
        <f t="shared" si="587"/>
        <v>6.5433390996103388E-2</v>
      </c>
    </row>
    <row r="6218" spans="1:25" x14ac:dyDescent="0.35">
      <c r="A6218" s="1">
        <v>34959</v>
      </c>
      <c r="B6218">
        <v>16.000399999999999</v>
      </c>
      <c r="C6218">
        <f>_xlfn.IFNA(HLOOKUP(B6218,'[1]Traitement outputs'!$B$33:$Q$33,1,TRUE),16)</f>
        <v>16</v>
      </c>
      <c r="E6218" s="1">
        <v>34959</v>
      </c>
      <c r="F6218">
        <v>38.4681</v>
      </c>
      <c r="G6218">
        <f t="shared" si="582"/>
        <v>38</v>
      </c>
      <c r="I6218" s="1">
        <v>34959</v>
      </c>
      <c r="J6218">
        <v>0</v>
      </c>
      <c r="K6218">
        <f t="shared" si="583"/>
        <v>0</v>
      </c>
      <c r="M6218">
        <f>INDEX('[1]Traitement outputs (2)'!$B$51:$Q$56,MATCH(70,'[1]Traitement outputs (2)'!$A$51:$A$56,0),MATCH(C6218,'[1]Traitement outputs (2)'!$B$51:$Q$51,0))</f>
        <v>-27.907128105419115</v>
      </c>
      <c r="N6218">
        <f>INDEX('[1]Traitement outputs (2)'!$B$34:$Q$38,MATCH(70,'[1]Traitement outputs (2)'!$A$34:$A$38,0),MATCH(C6218,'[1]Traitement outputs (2)'!$B$33:$Q$33,0))</f>
        <v>-87.65601603539298</v>
      </c>
      <c r="O6218">
        <f>INDEX('[1]Traitement outputs (2)'!$B$58:$Q$63,MATCH(70,'[1]Traitement outputs (2)'!$A$58:$A$63,0),MATCH(C6218,'[1]Traitement outputs (2)'!$B$58:$Q$58,0))</f>
        <v>27.907128104236733</v>
      </c>
      <c r="P6218">
        <f>INDEX('[1]Traitement outputs (2)'!$B$41:$Q$45,MATCH(70,'[1]Traitement outputs (2)'!$A$41:$A$45,0),MATCH(C6218,'[1]Traitement outputs (2)'!$B$40:$Q$40,0))</f>
        <v>158.03405896601754</v>
      </c>
      <c r="Q6218">
        <f>IF(K6218&lt;30,INDEX('[1]Traitement outputs (2)'!$B$51:$Q$63,MATCH(70,'[1]Traitement outputs (2)'!$A$51:$A$63,0),MATCH(C6218,'[1]Traitement outputs (2)'!$B$51:$Q$51,0)),INDEX('[1]Traitement outputs (2)'!$B$34:$Q$38,MATCH(70,'[1]Traitement outputs (2)'!$A$34:$A$38,0),MATCH(C6218,'[1]Traitement outputs (2)'!$B$33:$Q$33,0)))</f>
        <v>-27.907128105419115</v>
      </c>
      <c r="R6218">
        <f>IF(K6218&lt;30,INDEX('[1]Traitement outputs (2)'!$B$58:$Q$63,MATCH(70,'[1]Traitement outputs (2)'!$A$58:$A$63,0),MATCH(C6218,'[1]Traitement outputs (2)'!$B$58:$Q$58,0)),INDEX('[1]Traitement outputs (2)'!$B$41:$Q$45,MATCH(70,'[1]Traitement outputs (2)'!$A$41:$A$45,0),MATCH(C6218,'[1]Traitement outputs (2)'!$B$40:$Q$40,0)))</f>
        <v>27.907128104236733</v>
      </c>
      <c r="T6218">
        <f t="shared" si="584"/>
        <v>-3240.8212983285953</v>
      </c>
      <c r="U6218">
        <f t="shared" si="585"/>
        <v>3240.8212981912866</v>
      </c>
      <c r="X6218">
        <f t="shared" si="586"/>
        <v>7.8364679403255921E-2</v>
      </c>
      <c r="Y6218">
        <f t="shared" si="587"/>
        <v>6.5433390996103388E-2</v>
      </c>
    </row>
    <row r="6219" spans="1:25" x14ac:dyDescent="0.35">
      <c r="A6219" s="1">
        <v>34959.041666666664</v>
      </c>
      <c r="B6219">
        <v>16.000399999999999</v>
      </c>
      <c r="C6219">
        <f>_xlfn.IFNA(HLOOKUP(B6219,'[1]Traitement outputs'!$B$33:$Q$33,1,TRUE),16)</f>
        <v>16</v>
      </c>
      <c r="E6219" s="1">
        <v>34959.041666666664</v>
      </c>
      <c r="F6219">
        <v>38.747199999999999</v>
      </c>
      <c r="G6219">
        <f t="shared" si="582"/>
        <v>39</v>
      </c>
      <c r="I6219" s="1">
        <v>34959.041666666664</v>
      </c>
      <c r="J6219">
        <v>0</v>
      </c>
      <c r="K6219">
        <f t="shared" si="583"/>
        <v>0</v>
      </c>
      <c r="M6219">
        <f>INDEX('[1]Traitement outputs (2)'!$B$51:$Q$56,MATCH(70,'[1]Traitement outputs (2)'!$A$51:$A$56,0),MATCH(C6219,'[1]Traitement outputs (2)'!$B$51:$Q$51,0))</f>
        <v>-27.907128105419115</v>
      </c>
      <c r="N6219">
        <f>INDEX('[1]Traitement outputs (2)'!$B$34:$Q$38,MATCH(70,'[1]Traitement outputs (2)'!$A$34:$A$38,0),MATCH(C6219,'[1]Traitement outputs (2)'!$B$33:$Q$33,0))</f>
        <v>-87.65601603539298</v>
      </c>
      <c r="O6219">
        <f>INDEX('[1]Traitement outputs (2)'!$B$58:$Q$63,MATCH(70,'[1]Traitement outputs (2)'!$A$58:$A$63,0),MATCH(C6219,'[1]Traitement outputs (2)'!$B$58:$Q$58,0))</f>
        <v>27.907128104236733</v>
      </c>
      <c r="P6219">
        <f>INDEX('[1]Traitement outputs (2)'!$B$41:$Q$45,MATCH(70,'[1]Traitement outputs (2)'!$A$41:$A$45,0),MATCH(C6219,'[1]Traitement outputs (2)'!$B$40:$Q$40,0))</f>
        <v>158.03405896601754</v>
      </c>
      <c r="Q6219">
        <f>IF(K6219&lt;30,INDEX('[1]Traitement outputs (2)'!$B$51:$Q$63,MATCH(70,'[1]Traitement outputs (2)'!$A$51:$A$63,0),MATCH(C6219,'[1]Traitement outputs (2)'!$B$51:$Q$51,0)),INDEX('[1]Traitement outputs (2)'!$B$34:$Q$38,MATCH(70,'[1]Traitement outputs (2)'!$A$34:$A$38,0),MATCH(C6219,'[1]Traitement outputs (2)'!$B$33:$Q$33,0)))</f>
        <v>-27.907128105419115</v>
      </c>
      <c r="R6219">
        <f>IF(K6219&lt;30,INDEX('[1]Traitement outputs (2)'!$B$58:$Q$63,MATCH(70,'[1]Traitement outputs (2)'!$A$58:$A$63,0),MATCH(C6219,'[1]Traitement outputs (2)'!$B$58:$Q$58,0)),INDEX('[1]Traitement outputs (2)'!$B$41:$Q$45,MATCH(70,'[1]Traitement outputs (2)'!$A$41:$A$45,0),MATCH(C6219,'[1]Traitement outputs (2)'!$B$40:$Q$40,0)))</f>
        <v>27.907128104236733</v>
      </c>
      <c r="T6219">
        <f t="shared" si="584"/>
        <v>-3240.8212983285953</v>
      </c>
      <c r="U6219">
        <f t="shared" si="585"/>
        <v>3240.8212981912866</v>
      </c>
      <c r="X6219">
        <f t="shared" si="586"/>
        <v>7.8364679403255921E-2</v>
      </c>
      <c r="Y6219">
        <f t="shared" si="587"/>
        <v>6.5433390996103388E-2</v>
      </c>
    </row>
    <row r="6220" spans="1:25" x14ac:dyDescent="0.35">
      <c r="A6220" s="1">
        <v>34959.083333333336</v>
      </c>
      <c r="B6220">
        <v>16.000399999999999</v>
      </c>
      <c r="C6220">
        <f>_xlfn.IFNA(HLOOKUP(B6220,'[1]Traitement outputs'!$B$33:$Q$33,1,TRUE),16)</f>
        <v>16</v>
      </c>
      <c r="E6220" s="1">
        <v>34959.083333333336</v>
      </c>
      <c r="F6220">
        <v>38.779899999999998</v>
      </c>
      <c r="G6220">
        <f t="shared" si="582"/>
        <v>39</v>
      </c>
      <c r="I6220" s="1">
        <v>34959.083333333336</v>
      </c>
      <c r="J6220">
        <v>0</v>
      </c>
      <c r="K6220">
        <f t="shared" si="583"/>
        <v>0</v>
      </c>
      <c r="M6220">
        <f>INDEX('[1]Traitement outputs (2)'!$B$51:$Q$56,MATCH(70,'[1]Traitement outputs (2)'!$A$51:$A$56,0),MATCH(C6220,'[1]Traitement outputs (2)'!$B$51:$Q$51,0))</f>
        <v>-27.907128105419115</v>
      </c>
      <c r="N6220">
        <f>INDEX('[1]Traitement outputs (2)'!$B$34:$Q$38,MATCH(70,'[1]Traitement outputs (2)'!$A$34:$A$38,0),MATCH(C6220,'[1]Traitement outputs (2)'!$B$33:$Q$33,0))</f>
        <v>-87.65601603539298</v>
      </c>
      <c r="O6220">
        <f>INDEX('[1]Traitement outputs (2)'!$B$58:$Q$63,MATCH(70,'[1]Traitement outputs (2)'!$A$58:$A$63,0),MATCH(C6220,'[1]Traitement outputs (2)'!$B$58:$Q$58,0))</f>
        <v>27.907128104236733</v>
      </c>
      <c r="P6220">
        <f>INDEX('[1]Traitement outputs (2)'!$B$41:$Q$45,MATCH(70,'[1]Traitement outputs (2)'!$A$41:$A$45,0),MATCH(C6220,'[1]Traitement outputs (2)'!$B$40:$Q$40,0))</f>
        <v>158.03405896601754</v>
      </c>
      <c r="Q6220">
        <f>IF(K6220&lt;30,INDEX('[1]Traitement outputs (2)'!$B$51:$Q$63,MATCH(70,'[1]Traitement outputs (2)'!$A$51:$A$63,0),MATCH(C6220,'[1]Traitement outputs (2)'!$B$51:$Q$51,0)),INDEX('[1]Traitement outputs (2)'!$B$34:$Q$38,MATCH(70,'[1]Traitement outputs (2)'!$A$34:$A$38,0),MATCH(C6220,'[1]Traitement outputs (2)'!$B$33:$Q$33,0)))</f>
        <v>-27.907128105419115</v>
      </c>
      <c r="R6220">
        <f>IF(K6220&lt;30,INDEX('[1]Traitement outputs (2)'!$B$58:$Q$63,MATCH(70,'[1]Traitement outputs (2)'!$A$58:$A$63,0),MATCH(C6220,'[1]Traitement outputs (2)'!$B$58:$Q$58,0)),INDEX('[1]Traitement outputs (2)'!$B$41:$Q$45,MATCH(70,'[1]Traitement outputs (2)'!$A$41:$A$45,0),MATCH(C6220,'[1]Traitement outputs (2)'!$B$40:$Q$40,0)))</f>
        <v>27.907128104236733</v>
      </c>
      <c r="T6220">
        <f t="shared" si="584"/>
        <v>-3240.8212983285953</v>
      </c>
      <c r="U6220">
        <f t="shared" si="585"/>
        <v>3240.8212981912866</v>
      </c>
      <c r="X6220">
        <f t="shared" si="586"/>
        <v>7.8364679403255921E-2</v>
      </c>
      <c r="Y6220">
        <f t="shared" si="587"/>
        <v>6.5433390996103388E-2</v>
      </c>
    </row>
    <row r="6221" spans="1:25" x14ac:dyDescent="0.35">
      <c r="A6221" s="1">
        <v>34959.125</v>
      </c>
      <c r="B6221">
        <v>16.000399999999999</v>
      </c>
      <c r="C6221">
        <f>_xlfn.IFNA(HLOOKUP(B6221,'[1]Traitement outputs'!$B$33:$Q$33,1,TRUE),16)</f>
        <v>16</v>
      </c>
      <c r="E6221" s="1">
        <v>34959.125</v>
      </c>
      <c r="F6221">
        <v>38.5319</v>
      </c>
      <c r="G6221">
        <f t="shared" si="582"/>
        <v>39</v>
      </c>
      <c r="I6221" s="1">
        <v>34959.125</v>
      </c>
      <c r="J6221">
        <v>0</v>
      </c>
      <c r="K6221">
        <f t="shared" si="583"/>
        <v>0</v>
      </c>
      <c r="M6221">
        <f>INDEX('[1]Traitement outputs (2)'!$B$51:$Q$56,MATCH(70,'[1]Traitement outputs (2)'!$A$51:$A$56,0),MATCH(C6221,'[1]Traitement outputs (2)'!$B$51:$Q$51,0))</f>
        <v>-27.907128105419115</v>
      </c>
      <c r="N6221">
        <f>INDEX('[1]Traitement outputs (2)'!$B$34:$Q$38,MATCH(70,'[1]Traitement outputs (2)'!$A$34:$A$38,0),MATCH(C6221,'[1]Traitement outputs (2)'!$B$33:$Q$33,0))</f>
        <v>-87.65601603539298</v>
      </c>
      <c r="O6221">
        <f>INDEX('[1]Traitement outputs (2)'!$B$58:$Q$63,MATCH(70,'[1]Traitement outputs (2)'!$A$58:$A$63,0),MATCH(C6221,'[1]Traitement outputs (2)'!$B$58:$Q$58,0))</f>
        <v>27.907128104236733</v>
      </c>
      <c r="P6221">
        <f>INDEX('[1]Traitement outputs (2)'!$B$41:$Q$45,MATCH(70,'[1]Traitement outputs (2)'!$A$41:$A$45,0),MATCH(C6221,'[1]Traitement outputs (2)'!$B$40:$Q$40,0))</f>
        <v>158.03405896601754</v>
      </c>
      <c r="Q6221">
        <f>IF(K6221&lt;30,INDEX('[1]Traitement outputs (2)'!$B$51:$Q$63,MATCH(70,'[1]Traitement outputs (2)'!$A$51:$A$63,0),MATCH(C6221,'[1]Traitement outputs (2)'!$B$51:$Q$51,0)),INDEX('[1]Traitement outputs (2)'!$B$34:$Q$38,MATCH(70,'[1]Traitement outputs (2)'!$A$34:$A$38,0),MATCH(C6221,'[1]Traitement outputs (2)'!$B$33:$Q$33,0)))</f>
        <v>-27.907128105419115</v>
      </c>
      <c r="R6221">
        <f>IF(K6221&lt;30,INDEX('[1]Traitement outputs (2)'!$B$58:$Q$63,MATCH(70,'[1]Traitement outputs (2)'!$A$58:$A$63,0),MATCH(C6221,'[1]Traitement outputs (2)'!$B$58:$Q$58,0)),INDEX('[1]Traitement outputs (2)'!$B$41:$Q$45,MATCH(70,'[1]Traitement outputs (2)'!$A$41:$A$45,0),MATCH(C6221,'[1]Traitement outputs (2)'!$B$40:$Q$40,0)))</f>
        <v>27.907128104236733</v>
      </c>
      <c r="T6221">
        <f t="shared" si="584"/>
        <v>-3240.8212983285953</v>
      </c>
      <c r="U6221">
        <f t="shared" si="585"/>
        <v>3240.8212981912866</v>
      </c>
      <c r="X6221">
        <f t="shared" si="586"/>
        <v>7.8364679403255921E-2</v>
      </c>
      <c r="Y6221">
        <f t="shared" si="587"/>
        <v>6.5433390996103388E-2</v>
      </c>
    </row>
    <row r="6222" spans="1:25" x14ac:dyDescent="0.35">
      <c r="A6222" s="1">
        <v>34959.166666666664</v>
      </c>
      <c r="B6222">
        <v>16.000399999999999</v>
      </c>
      <c r="C6222">
        <f>_xlfn.IFNA(HLOOKUP(B6222,'[1]Traitement outputs'!$B$33:$Q$33,1,TRUE),16)</f>
        <v>16</v>
      </c>
      <c r="E6222" s="1">
        <v>34959.166666666664</v>
      </c>
      <c r="F6222">
        <v>38.414900000000003</v>
      </c>
      <c r="G6222">
        <f t="shared" si="582"/>
        <v>38</v>
      </c>
      <c r="I6222" s="1">
        <v>34959.166666666664</v>
      </c>
      <c r="J6222">
        <v>0</v>
      </c>
      <c r="K6222">
        <f t="shared" si="583"/>
        <v>0</v>
      </c>
      <c r="M6222">
        <f>INDEX('[1]Traitement outputs (2)'!$B$51:$Q$56,MATCH(70,'[1]Traitement outputs (2)'!$A$51:$A$56,0),MATCH(C6222,'[1]Traitement outputs (2)'!$B$51:$Q$51,0))</f>
        <v>-27.907128105419115</v>
      </c>
      <c r="N6222">
        <f>INDEX('[1]Traitement outputs (2)'!$B$34:$Q$38,MATCH(70,'[1]Traitement outputs (2)'!$A$34:$A$38,0),MATCH(C6222,'[1]Traitement outputs (2)'!$B$33:$Q$33,0))</f>
        <v>-87.65601603539298</v>
      </c>
      <c r="O6222">
        <f>INDEX('[1]Traitement outputs (2)'!$B$58:$Q$63,MATCH(70,'[1]Traitement outputs (2)'!$A$58:$A$63,0),MATCH(C6222,'[1]Traitement outputs (2)'!$B$58:$Q$58,0))</f>
        <v>27.907128104236733</v>
      </c>
      <c r="P6222">
        <f>INDEX('[1]Traitement outputs (2)'!$B$41:$Q$45,MATCH(70,'[1]Traitement outputs (2)'!$A$41:$A$45,0),MATCH(C6222,'[1]Traitement outputs (2)'!$B$40:$Q$40,0))</f>
        <v>158.03405896601754</v>
      </c>
      <c r="Q6222">
        <f>IF(K6222&lt;30,INDEX('[1]Traitement outputs (2)'!$B$51:$Q$63,MATCH(70,'[1]Traitement outputs (2)'!$A$51:$A$63,0),MATCH(C6222,'[1]Traitement outputs (2)'!$B$51:$Q$51,0)),INDEX('[1]Traitement outputs (2)'!$B$34:$Q$38,MATCH(70,'[1]Traitement outputs (2)'!$A$34:$A$38,0),MATCH(C6222,'[1]Traitement outputs (2)'!$B$33:$Q$33,0)))</f>
        <v>-27.907128105419115</v>
      </c>
      <c r="R6222">
        <f>IF(K6222&lt;30,INDEX('[1]Traitement outputs (2)'!$B$58:$Q$63,MATCH(70,'[1]Traitement outputs (2)'!$A$58:$A$63,0),MATCH(C6222,'[1]Traitement outputs (2)'!$B$58:$Q$58,0)),INDEX('[1]Traitement outputs (2)'!$B$41:$Q$45,MATCH(70,'[1]Traitement outputs (2)'!$A$41:$A$45,0),MATCH(C6222,'[1]Traitement outputs (2)'!$B$40:$Q$40,0)))</f>
        <v>27.907128104236733</v>
      </c>
      <c r="T6222">
        <f t="shared" si="584"/>
        <v>-3240.8212983285953</v>
      </c>
      <c r="U6222">
        <f t="shared" si="585"/>
        <v>3240.8212981912866</v>
      </c>
      <c r="X6222">
        <f t="shared" si="586"/>
        <v>7.8364679403255921E-2</v>
      </c>
      <c r="Y6222">
        <f t="shared" si="587"/>
        <v>6.5433390996103388E-2</v>
      </c>
    </row>
    <row r="6223" spans="1:25" x14ac:dyDescent="0.35">
      <c r="A6223" s="1">
        <v>34959.208333333336</v>
      </c>
      <c r="B6223">
        <v>19.971499999999999</v>
      </c>
      <c r="C6223">
        <f>_xlfn.IFNA(HLOOKUP(B6223,'[1]Traitement outputs'!$B$33:$Q$33,1,TRUE),16)</f>
        <v>18</v>
      </c>
      <c r="E6223" s="1">
        <v>34959.208333333336</v>
      </c>
      <c r="F6223">
        <v>29.3614</v>
      </c>
      <c r="G6223">
        <f t="shared" si="582"/>
        <v>29</v>
      </c>
      <c r="I6223" s="1">
        <v>34959.208333333336</v>
      </c>
      <c r="J6223">
        <v>2654.31</v>
      </c>
      <c r="K6223">
        <f t="shared" si="583"/>
        <v>22.856604046541428</v>
      </c>
      <c r="M6223">
        <f>INDEX('[1]Traitement outputs (2)'!$B$51:$Q$56,MATCH(70,'[1]Traitement outputs (2)'!$A$51:$A$56,0),MATCH(C6223,'[1]Traitement outputs (2)'!$B$51:$Q$51,0))</f>
        <v>-40.563606676443541</v>
      </c>
      <c r="N6223">
        <f>INDEX('[1]Traitement outputs (2)'!$B$34:$Q$38,MATCH(70,'[1]Traitement outputs (2)'!$A$34:$A$38,0),MATCH(C6223,'[1]Traitement outputs (2)'!$B$33:$Q$33,0))</f>
        <v>-132.60751704955501</v>
      </c>
      <c r="O6223">
        <f>INDEX('[1]Traitement outputs (2)'!$B$58:$Q$63,MATCH(70,'[1]Traitement outputs (2)'!$A$58:$A$63,0),MATCH(C6223,'[1]Traitement outputs (2)'!$B$58:$Q$58,0))</f>
        <v>40.565237508304868</v>
      </c>
      <c r="P6223">
        <f>INDEX('[1]Traitement outputs (2)'!$B$41:$Q$45,MATCH(70,'[1]Traitement outputs (2)'!$A$41:$A$45,0),MATCH(C6223,'[1]Traitement outputs (2)'!$B$40:$Q$40,0))</f>
        <v>202.98564822710691</v>
      </c>
      <c r="Q6223">
        <f>IF(K6223&lt;30,INDEX('[1]Traitement outputs (2)'!$B$51:$Q$63,MATCH(70,'[1]Traitement outputs (2)'!$A$51:$A$63,0),MATCH(C6223,'[1]Traitement outputs (2)'!$B$51:$Q$51,0)),INDEX('[1]Traitement outputs (2)'!$B$34:$Q$38,MATCH(70,'[1]Traitement outputs (2)'!$A$34:$A$38,0),MATCH(C6223,'[1]Traitement outputs (2)'!$B$33:$Q$33,0)))</f>
        <v>-40.563606676443541</v>
      </c>
      <c r="R6223">
        <f>IF(K6223&lt;30,INDEX('[1]Traitement outputs (2)'!$B$58:$Q$63,MATCH(70,'[1]Traitement outputs (2)'!$A$58:$A$63,0),MATCH(C6223,'[1]Traitement outputs (2)'!$B$58:$Q$58,0)),INDEX('[1]Traitement outputs (2)'!$B$41:$Q$45,MATCH(70,'[1]Traitement outputs (2)'!$A$41:$A$45,0),MATCH(C6223,'[1]Traitement outputs (2)'!$B$40:$Q$40,0)))</f>
        <v>40.565237508304868</v>
      </c>
      <c r="T6223">
        <f t="shared" si="584"/>
        <v>-4710.6029670073767</v>
      </c>
      <c r="U6223">
        <f t="shared" si="585"/>
        <v>4710.7923535544342</v>
      </c>
      <c r="X6223">
        <f t="shared" si="586"/>
        <v>0.11390473504229935</v>
      </c>
      <c r="Y6223">
        <f t="shared" si="587"/>
        <v>9.5112654975333846E-2</v>
      </c>
    </row>
    <row r="6224" spans="1:25" x14ac:dyDescent="0.35">
      <c r="A6224" s="1">
        <v>34959.25</v>
      </c>
      <c r="B6224">
        <v>20.000499999999999</v>
      </c>
      <c r="C6224">
        <f>_xlfn.IFNA(HLOOKUP(B6224,'[1]Traitement outputs'!$B$33:$Q$33,1,TRUE),16)</f>
        <v>20</v>
      </c>
      <c r="E6224" s="1">
        <v>34959.25</v>
      </c>
      <c r="F6224">
        <v>29.102499999999999</v>
      </c>
      <c r="G6224">
        <f t="shared" si="582"/>
        <v>29</v>
      </c>
      <c r="I6224" s="1">
        <v>34959.25</v>
      </c>
      <c r="J6224">
        <v>18157.5</v>
      </c>
      <c r="K6224">
        <f t="shared" si="583"/>
        <v>156.35656271312544</v>
      </c>
      <c r="M6224">
        <f>INDEX('[1]Traitement outputs (2)'!$B$51:$Q$56,MATCH(70,'[1]Traitement outputs (2)'!$A$51:$A$56,0),MATCH(C6224,'[1]Traitement outputs (2)'!$B$51:$Q$51,0))</f>
        <v>-16.864255714989046</v>
      </c>
      <c r="N6224">
        <f>INDEX('[1]Traitement outputs (2)'!$B$34:$Q$38,MATCH(70,'[1]Traitement outputs (2)'!$A$34:$A$38,0),MATCH(C6224,'[1]Traitement outputs (2)'!$B$33:$Q$33,0))</f>
        <v>-183.77989640241771</v>
      </c>
      <c r="O6224">
        <f>INDEX('[1]Traitement outputs (2)'!$B$58:$Q$63,MATCH(70,'[1]Traitement outputs (2)'!$A$58:$A$63,0),MATCH(C6224,'[1]Traitement outputs (2)'!$B$58:$Q$58,0))</f>
        <v>16.864787616041994</v>
      </c>
      <c r="P6224">
        <f>INDEX('[1]Traitement outputs (2)'!$B$41:$Q$45,MATCH(70,'[1]Traitement outputs (2)'!$A$41:$A$45,0),MATCH(C6224,'[1]Traitement outputs (2)'!$B$40:$Q$40,0))</f>
        <v>254.15803075879367</v>
      </c>
      <c r="Q6224">
        <f>IF(K6224&lt;30,INDEX('[1]Traitement outputs (2)'!$B$51:$Q$63,MATCH(70,'[1]Traitement outputs (2)'!$A$51:$A$63,0),MATCH(C6224,'[1]Traitement outputs (2)'!$B$51:$Q$51,0)),INDEX('[1]Traitement outputs (2)'!$B$34:$Q$38,MATCH(70,'[1]Traitement outputs (2)'!$A$34:$A$38,0),MATCH(C6224,'[1]Traitement outputs (2)'!$B$33:$Q$33,0)))</f>
        <v>-183.77989640241771</v>
      </c>
      <c r="R6224">
        <f>IF(K6224&lt;30,INDEX('[1]Traitement outputs (2)'!$B$58:$Q$63,MATCH(70,'[1]Traitement outputs (2)'!$A$58:$A$63,0),MATCH(C6224,'[1]Traitement outputs (2)'!$B$58:$Q$58,0)),INDEX('[1]Traitement outputs (2)'!$B$41:$Q$45,MATCH(70,'[1]Traitement outputs (2)'!$A$41:$A$45,0),MATCH(C6224,'[1]Traitement outputs (2)'!$B$40:$Q$40,0)))</f>
        <v>254.15803075879367</v>
      </c>
      <c r="T6224">
        <f t="shared" si="584"/>
        <v>-21342.138833337085</v>
      </c>
      <c r="U6224">
        <f t="shared" si="585"/>
        <v>29515.067122381799</v>
      </c>
      <c r="X6224">
        <f t="shared" si="586"/>
        <v>0.51606358805306241</v>
      </c>
      <c r="Y6224">
        <f t="shared" si="587"/>
        <v>0.59592021577150611</v>
      </c>
    </row>
    <row r="6225" spans="1:25" x14ac:dyDescent="0.35">
      <c r="A6225" s="1">
        <v>34959.291666666664</v>
      </c>
      <c r="B6225">
        <v>20.713000000000001</v>
      </c>
      <c r="C6225">
        <f>_xlfn.IFNA(HLOOKUP(B6225,'[1]Traitement outputs'!$B$33:$Q$33,1,TRUE),16)</f>
        <v>20</v>
      </c>
      <c r="E6225" s="1">
        <v>34959.291666666664</v>
      </c>
      <c r="F6225">
        <v>28.798200000000001</v>
      </c>
      <c r="G6225">
        <f t="shared" si="582"/>
        <v>29</v>
      </c>
      <c r="I6225" s="1">
        <v>34959.291666666664</v>
      </c>
      <c r="J6225">
        <v>29278.400000000001</v>
      </c>
      <c r="K6225">
        <f t="shared" si="583"/>
        <v>252.12005979567516</v>
      </c>
      <c r="M6225">
        <f>INDEX('[1]Traitement outputs (2)'!$B$51:$Q$56,MATCH(70,'[1]Traitement outputs (2)'!$A$51:$A$56,0),MATCH(C6225,'[1]Traitement outputs (2)'!$B$51:$Q$51,0))</f>
        <v>-16.864255714989046</v>
      </c>
      <c r="N6225">
        <f>INDEX('[1]Traitement outputs (2)'!$B$34:$Q$38,MATCH(70,'[1]Traitement outputs (2)'!$A$34:$A$38,0),MATCH(C6225,'[1]Traitement outputs (2)'!$B$33:$Q$33,0))</f>
        <v>-183.77989640241771</v>
      </c>
      <c r="O6225">
        <f>INDEX('[1]Traitement outputs (2)'!$B$58:$Q$63,MATCH(70,'[1]Traitement outputs (2)'!$A$58:$A$63,0),MATCH(C6225,'[1]Traitement outputs (2)'!$B$58:$Q$58,0))</f>
        <v>16.864787616041994</v>
      </c>
      <c r="P6225">
        <f>INDEX('[1]Traitement outputs (2)'!$B$41:$Q$45,MATCH(70,'[1]Traitement outputs (2)'!$A$41:$A$45,0),MATCH(C6225,'[1]Traitement outputs (2)'!$B$40:$Q$40,0))</f>
        <v>254.15803075879367</v>
      </c>
      <c r="Q6225">
        <f>IF(K6225&lt;30,INDEX('[1]Traitement outputs (2)'!$B$51:$Q$63,MATCH(70,'[1]Traitement outputs (2)'!$A$51:$A$63,0),MATCH(C6225,'[1]Traitement outputs (2)'!$B$51:$Q$51,0)),INDEX('[1]Traitement outputs (2)'!$B$34:$Q$38,MATCH(70,'[1]Traitement outputs (2)'!$A$34:$A$38,0),MATCH(C6225,'[1]Traitement outputs (2)'!$B$33:$Q$33,0)))</f>
        <v>-183.77989640241771</v>
      </c>
      <c r="R6225">
        <f>IF(K6225&lt;30,INDEX('[1]Traitement outputs (2)'!$B$58:$Q$63,MATCH(70,'[1]Traitement outputs (2)'!$A$58:$A$63,0),MATCH(C6225,'[1]Traitement outputs (2)'!$B$58:$Q$58,0)),INDEX('[1]Traitement outputs (2)'!$B$41:$Q$45,MATCH(70,'[1]Traitement outputs (2)'!$A$41:$A$45,0),MATCH(C6225,'[1]Traitement outputs (2)'!$B$40:$Q$40,0)))</f>
        <v>254.15803075879367</v>
      </c>
      <c r="T6225">
        <f t="shared" si="584"/>
        <v>-21342.138833337085</v>
      </c>
      <c r="U6225">
        <f t="shared" si="585"/>
        <v>29515.067122381799</v>
      </c>
      <c r="X6225">
        <f t="shared" si="586"/>
        <v>0.51606358805306241</v>
      </c>
      <c r="Y6225">
        <f t="shared" si="587"/>
        <v>0.59592021577150611</v>
      </c>
    </row>
    <row r="6226" spans="1:25" x14ac:dyDescent="0.35">
      <c r="A6226" s="1">
        <v>34959.333333333336</v>
      </c>
      <c r="B6226">
        <v>22.1937</v>
      </c>
      <c r="C6226">
        <f>_xlfn.IFNA(HLOOKUP(B6226,'[1]Traitement outputs'!$B$33:$Q$33,1,TRUE),16)</f>
        <v>22</v>
      </c>
      <c r="E6226" s="1">
        <v>34959.333333333336</v>
      </c>
      <c r="F6226">
        <v>27.848700000000001</v>
      </c>
      <c r="G6226">
        <f t="shared" si="582"/>
        <v>28</v>
      </c>
      <c r="I6226" s="1">
        <v>34959.333333333336</v>
      </c>
      <c r="J6226">
        <v>33696.6</v>
      </c>
      <c r="K6226">
        <f t="shared" si="583"/>
        <v>290.16574699816067</v>
      </c>
      <c r="M6226">
        <f>INDEX('[1]Traitement outputs (2)'!$B$51:$Q$56,MATCH(70,'[1]Traitement outputs (2)'!$A$51:$A$56,0),MATCH(C6226,'[1]Traitement outputs (2)'!$B$51:$Q$51,0))</f>
        <v>-79.342574701900858</v>
      </c>
      <c r="N6226">
        <f>INDEX('[1]Traitement outputs (2)'!$B$34:$Q$38,MATCH(70,'[1]Traitement outputs (2)'!$A$34:$A$38,0),MATCH(C6226,'[1]Traitement outputs (2)'!$B$33:$Q$33,0))</f>
        <v>-237.95145474030227</v>
      </c>
      <c r="O6226">
        <f>INDEX('[1]Traitement outputs (2)'!$B$58:$Q$63,MATCH(70,'[1]Traitement outputs (2)'!$A$58:$A$63,0),MATCH(C6226,'[1]Traitement outputs (2)'!$B$58:$Q$58,0))</f>
        <v>79.34249368302325</v>
      </c>
      <c r="P6226">
        <f>INDEX('[1]Traitement outputs (2)'!$B$41:$Q$45,MATCH(70,'[1]Traitement outputs (2)'!$A$41:$A$45,0),MATCH(C6226,'[1]Traitement outputs (2)'!$B$40:$Q$40,0))</f>
        <v>308.329590329962</v>
      </c>
      <c r="Q6226">
        <f>IF(K6226&lt;30,INDEX('[1]Traitement outputs (2)'!$B$51:$Q$63,MATCH(70,'[1]Traitement outputs (2)'!$A$51:$A$63,0),MATCH(C6226,'[1]Traitement outputs (2)'!$B$51:$Q$51,0)),INDEX('[1]Traitement outputs (2)'!$B$34:$Q$38,MATCH(70,'[1]Traitement outputs (2)'!$A$34:$A$38,0),MATCH(C6226,'[1]Traitement outputs (2)'!$B$33:$Q$33,0)))</f>
        <v>-237.95145474030227</v>
      </c>
      <c r="R6226">
        <f>IF(K6226&lt;30,INDEX('[1]Traitement outputs (2)'!$B$58:$Q$63,MATCH(70,'[1]Traitement outputs (2)'!$A$58:$A$63,0),MATCH(C6226,'[1]Traitement outputs (2)'!$B$58:$Q$58,0)),INDEX('[1]Traitement outputs (2)'!$B$41:$Q$45,MATCH(70,'[1]Traitement outputs (2)'!$A$41:$A$45,0),MATCH(C6226,'[1]Traitement outputs (2)'!$B$40:$Q$40,0)))</f>
        <v>308.329590329962</v>
      </c>
      <c r="T6226">
        <f t="shared" si="584"/>
        <v>-27633.016897245612</v>
      </c>
      <c r="U6226">
        <f t="shared" si="585"/>
        <v>35805.94532951009</v>
      </c>
      <c r="X6226">
        <f t="shared" si="586"/>
        <v>0.66818016507550282</v>
      </c>
      <c r="Y6226">
        <f t="shared" si="587"/>
        <v>0.72293539358017622</v>
      </c>
    </row>
    <row r="6227" spans="1:25" x14ac:dyDescent="0.35">
      <c r="A6227" s="1">
        <v>34959.375</v>
      </c>
      <c r="B6227">
        <v>23.2</v>
      </c>
      <c r="C6227">
        <f>_xlfn.IFNA(HLOOKUP(B6227,'[1]Traitement outputs'!$B$33:$Q$33,1,TRUE),16)</f>
        <v>22</v>
      </c>
      <c r="E6227" s="1">
        <v>34959.375</v>
      </c>
      <c r="F6227">
        <v>27.4617</v>
      </c>
      <c r="G6227">
        <f t="shared" si="582"/>
        <v>27</v>
      </c>
      <c r="I6227" s="1">
        <v>34959.375</v>
      </c>
      <c r="J6227">
        <v>36448.800000000003</v>
      </c>
      <c r="K6227">
        <f t="shared" si="583"/>
        <v>313.86529439725547</v>
      </c>
      <c r="M6227">
        <f>INDEX('[1]Traitement outputs (2)'!$B$51:$Q$56,MATCH(70,'[1]Traitement outputs (2)'!$A$51:$A$56,0),MATCH(C6227,'[1]Traitement outputs (2)'!$B$51:$Q$51,0))</f>
        <v>-79.342574701900858</v>
      </c>
      <c r="N6227">
        <f>INDEX('[1]Traitement outputs (2)'!$B$34:$Q$38,MATCH(70,'[1]Traitement outputs (2)'!$A$34:$A$38,0),MATCH(C6227,'[1]Traitement outputs (2)'!$B$33:$Q$33,0))</f>
        <v>-237.95145474030227</v>
      </c>
      <c r="O6227">
        <f>INDEX('[1]Traitement outputs (2)'!$B$58:$Q$63,MATCH(70,'[1]Traitement outputs (2)'!$A$58:$A$63,0),MATCH(C6227,'[1]Traitement outputs (2)'!$B$58:$Q$58,0))</f>
        <v>79.34249368302325</v>
      </c>
      <c r="P6227">
        <f>INDEX('[1]Traitement outputs (2)'!$B$41:$Q$45,MATCH(70,'[1]Traitement outputs (2)'!$A$41:$A$45,0),MATCH(C6227,'[1]Traitement outputs (2)'!$B$40:$Q$40,0))</f>
        <v>308.329590329962</v>
      </c>
      <c r="Q6227">
        <f>IF(K6227&lt;30,INDEX('[1]Traitement outputs (2)'!$B$51:$Q$63,MATCH(70,'[1]Traitement outputs (2)'!$A$51:$A$63,0),MATCH(C6227,'[1]Traitement outputs (2)'!$B$51:$Q$51,0)),INDEX('[1]Traitement outputs (2)'!$B$34:$Q$38,MATCH(70,'[1]Traitement outputs (2)'!$A$34:$A$38,0),MATCH(C6227,'[1]Traitement outputs (2)'!$B$33:$Q$33,0)))</f>
        <v>-237.95145474030227</v>
      </c>
      <c r="R6227">
        <f>IF(K6227&lt;30,INDEX('[1]Traitement outputs (2)'!$B$58:$Q$63,MATCH(70,'[1]Traitement outputs (2)'!$A$58:$A$63,0),MATCH(C6227,'[1]Traitement outputs (2)'!$B$58:$Q$58,0)),INDEX('[1]Traitement outputs (2)'!$B$41:$Q$45,MATCH(70,'[1]Traitement outputs (2)'!$A$41:$A$45,0),MATCH(C6227,'[1]Traitement outputs (2)'!$B$40:$Q$40,0)))</f>
        <v>308.329590329962</v>
      </c>
      <c r="T6227">
        <f t="shared" si="584"/>
        <v>-27633.016897245612</v>
      </c>
      <c r="U6227">
        <f t="shared" si="585"/>
        <v>35805.94532951009</v>
      </c>
      <c r="X6227">
        <f t="shared" si="586"/>
        <v>0.66818016507550282</v>
      </c>
      <c r="Y6227">
        <f t="shared" si="587"/>
        <v>0.72293539358017622</v>
      </c>
    </row>
    <row r="6228" spans="1:25" x14ac:dyDescent="0.35">
      <c r="A6228" s="1">
        <v>34959.416666666664</v>
      </c>
      <c r="B6228">
        <v>23.539899999999999</v>
      </c>
      <c r="C6228">
        <f>_xlfn.IFNA(HLOOKUP(B6228,'[1]Traitement outputs'!$B$33:$Q$33,1,TRUE),16)</f>
        <v>22</v>
      </c>
      <c r="E6228" s="1">
        <v>34959.416666666664</v>
      </c>
      <c r="F6228">
        <v>42.0473</v>
      </c>
      <c r="G6228">
        <f t="shared" si="582"/>
        <v>42</v>
      </c>
      <c r="I6228" s="1">
        <v>34959.416666666664</v>
      </c>
      <c r="J6228">
        <v>39641.699999999997</v>
      </c>
      <c r="K6228">
        <f t="shared" si="583"/>
        <v>341.35976605286544</v>
      </c>
      <c r="M6228">
        <f>INDEX('[1]Traitement outputs (2)'!$B$51:$Q$56,MATCH(70,'[1]Traitement outputs (2)'!$A$51:$A$56,0),MATCH(C6228,'[1]Traitement outputs (2)'!$B$51:$Q$51,0))</f>
        <v>-79.342574701900858</v>
      </c>
      <c r="N6228">
        <f>INDEX('[1]Traitement outputs (2)'!$B$34:$Q$38,MATCH(70,'[1]Traitement outputs (2)'!$A$34:$A$38,0),MATCH(C6228,'[1]Traitement outputs (2)'!$B$33:$Q$33,0))</f>
        <v>-237.95145474030227</v>
      </c>
      <c r="O6228">
        <f>INDEX('[1]Traitement outputs (2)'!$B$58:$Q$63,MATCH(70,'[1]Traitement outputs (2)'!$A$58:$A$63,0),MATCH(C6228,'[1]Traitement outputs (2)'!$B$58:$Q$58,0))</f>
        <v>79.34249368302325</v>
      </c>
      <c r="P6228">
        <f>INDEX('[1]Traitement outputs (2)'!$B$41:$Q$45,MATCH(70,'[1]Traitement outputs (2)'!$A$41:$A$45,0),MATCH(C6228,'[1]Traitement outputs (2)'!$B$40:$Q$40,0))</f>
        <v>308.329590329962</v>
      </c>
      <c r="Q6228">
        <f>IF(K6228&lt;30,INDEX('[1]Traitement outputs (2)'!$B$51:$Q$63,MATCH(70,'[1]Traitement outputs (2)'!$A$51:$A$63,0),MATCH(C6228,'[1]Traitement outputs (2)'!$B$51:$Q$51,0)),INDEX('[1]Traitement outputs (2)'!$B$34:$Q$38,MATCH(70,'[1]Traitement outputs (2)'!$A$34:$A$38,0),MATCH(C6228,'[1]Traitement outputs (2)'!$B$33:$Q$33,0)))</f>
        <v>-237.95145474030227</v>
      </c>
      <c r="R6228">
        <f>IF(K6228&lt;30,INDEX('[1]Traitement outputs (2)'!$B$58:$Q$63,MATCH(70,'[1]Traitement outputs (2)'!$A$58:$A$63,0),MATCH(C6228,'[1]Traitement outputs (2)'!$B$58:$Q$58,0)),INDEX('[1]Traitement outputs (2)'!$B$41:$Q$45,MATCH(70,'[1]Traitement outputs (2)'!$A$41:$A$45,0),MATCH(C6228,'[1]Traitement outputs (2)'!$B$40:$Q$40,0)))</f>
        <v>308.329590329962</v>
      </c>
      <c r="T6228">
        <f t="shared" si="584"/>
        <v>-27633.016897245612</v>
      </c>
      <c r="U6228">
        <f t="shared" si="585"/>
        <v>35805.94532951009</v>
      </c>
      <c r="X6228">
        <f t="shared" si="586"/>
        <v>0.66818016507550282</v>
      </c>
      <c r="Y6228">
        <f t="shared" si="587"/>
        <v>0.72293539358017622</v>
      </c>
    </row>
    <row r="6229" spans="1:25" x14ac:dyDescent="0.35">
      <c r="A6229" s="1">
        <v>34959.458333333336</v>
      </c>
      <c r="B6229">
        <v>23.7455</v>
      </c>
      <c r="C6229">
        <f>_xlfn.IFNA(HLOOKUP(B6229,'[1]Traitement outputs'!$B$33:$Q$33,1,TRUE),16)</f>
        <v>22</v>
      </c>
      <c r="E6229" s="1">
        <v>34959.458333333336</v>
      </c>
      <c r="F6229">
        <v>51.374699999999997</v>
      </c>
      <c r="G6229">
        <f t="shared" si="582"/>
        <v>51</v>
      </c>
      <c r="I6229" s="1">
        <v>34959.458333333336</v>
      </c>
      <c r="J6229">
        <v>41727.300000000003</v>
      </c>
      <c r="K6229">
        <f t="shared" si="583"/>
        <v>359.31913530493733</v>
      </c>
      <c r="M6229">
        <f>INDEX('[1]Traitement outputs (2)'!$B$51:$Q$56,MATCH(70,'[1]Traitement outputs (2)'!$A$51:$A$56,0),MATCH(C6229,'[1]Traitement outputs (2)'!$B$51:$Q$51,0))</f>
        <v>-79.342574701900858</v>
      </c>
      <c r="N6229">
        <f>INDEX('[1]Traitement outputs (2)'!$B$34:$Q$38,MATCH(70,'[1]Traitement outputs (2)'!$A$34:$A$38,0),MATCH(C6229,'[1]Traitement outputs (2)'!$B$33:$Q$33,0))</f>
        <v>-237.95145474030227</v>
      </c>
      <c r="O6229">
        <f>INDEX('[1]Traitement outputs (2)'!$B$58:$Q$63,MATCH(70,'[1]Traitement outputs (2)'!$A$58:$A$63,0),MATCH(C6229,'[1]Traitement outputs (2)'!$B$58:$Q$58,0))</f>
        <v>79.34249368302325</v>
      </c>
      <c r="P6229">
        <f>INDEX('[1]Traitement outputs (2)'!$B$41:$Q$45,MATCH(70,'[1]Traitement outputs (2)'!$A$41:$A$45,0),MATCH(C6229,'[1]Traitement outputs (2)'!$B$40:$Q$40,0))</f>
        <v>308.329590329962</v>
      </c>
      <c r="Q6229">
        <f>IF(K6229&lt;30,INDEX('[1]Traitement outputs (2)'!$B$51:$Q$63,MATCH(70,'[1]Traitement outputs (2)'!$A$51:$A$63,0),MATCH(C6229,'[1]Traitement outputs (2)'!$B$51:$Q$51,0)),INDEX('[1]Traitement outputs (2)'!$B$34:$Q$38,MATCH(70,'[1]Traitement outputs (2)'!$A$34:$A$38,0),MATCH(C6229,'[1]Traitement outputs (2)'!$B$33:$Q$33,0)))</f>
        <v>-237.95145474030227</v>
      </c>
      <c r="R6229">
        <f>IF(K6229&lt;30,INDEX('[1]Traitement outputs (2)'!$B$58:$Q$63,MATCH(70,'[1]Traitement outputs (2)'!$A$58:$A$63,0),MATCH(C6229,'[1]Traitement outputs (2)'!$B$58:$Q$58,0)),INDEX('[1]Traitement outputs (2)'!$B$41:$Q$45,MATCH(70,'[1]Traitement outputs (2)'!$A$41:$A$45,0),MATCH(C6229,'[1]Traitement outputs (2)'!$B$40:$Q$40,0)))</f>
        <v>308.329590329962</v>
      </c>
      <c r="T6229">
        <f t="shared" si="584"/>
        <v>-27633.016897245612</v>
      </c>
      <c r="U6229">
        <f t="shared" si="585"/>
        <v>35805.94532951009</v>
      </c>
      <c r="X6229">
        <f t="shared" si="586"/>
        <v>0.66818016507550282</v>
      </c>
      <c r="Y6229">
        <f t="shared" si="587"/>
        <v>0.72293539358017622</v>
      </c>
    </row>
    <row r="6230" spans="1:25" x14ac:dyDescent="0.35">
      <c r="A6230" s="1">
        <v>34959.5</v>
      </c>
      <c r="B6230">
        <v>23.9849</v>
      </c>
      <c r="C6230">
        <f>_xlfn.IFNA(HLOOKUP(B6230,'[1]Traitement outputs'!$B$33:$Q$33,1,TRUE),16)</f>
        <v>22</v>
      </c>
      <c r="E6230" s="1">
        <v>34959.5</v>
      </c>
      <c r="F6230">
        <v>50.878500000000003</v>
      </c>
      <c r="G6230">
        <f t="shared" si="582"/>
        <v>51</v>
      </c>
      <c r="I6230" s="1">
        <v>34959.5</v>
      </c>
      <c r="J6230">
        <v>41747.300000000003</v>
      </c>
      <c r="K6230">
        <f t="shared" si="583"/>
        <v>359.49135787160463</v>
      </c>
      <c r="M6230">
        <f>INDEX('[1]Traitement outputs (2)'!$B$51:$Q$56,MATCH(70,'[1]Traitement outputs (2)'!$A$51:$A$56,0),MATCH(C6230,'[1]Traitement outputs (2)'!$B$51:$Q$51,0))</f>
        <v>-79.342574701900858</v>
      </c>
      <c r="N6230">
        <f>INDEX('[1]Traitement outputs (2)'!$B$34:$Q$38,MATCH(70,'[1]Traitement outputs (2)'!$A$34:$A$38,0),MATCH(C6230,'[1]Traitement outputs (2)'!$B$33:$Q$33,0))</f>
        <v>-237.95145474030227</v>
      </c>
      <c r="O6230">
        <f>INDEX('[1]Traitement outputs (2)'!$B$58:$Q$63,MATCH(70,'[1]Traitement outputs (2)'!$A$58:$A$63,0),MATCH(C6230,'[1]Traitement outputs (2)'!$B$58:$Q$58,0))</f>
        <v>79.34249368302325</v>
      </c>
      <c r="P6230">
        <f>INDEX('[1]Traitement outputs (2)'!$B$41:$Q$45,MATCH(70,'[1]Traitement outputs (2)'!$A$41:$A$45,0),MATCH(C6230,'[1]Traitement outputs (2)'!$B$40:$Q$40,0))</f>
        <v>308.329590329962</v>
      </c>
      <c r="Q6230">
        <f>IF(K6230&lt;30,INDEX('[1]Traitement outputs (2)'!$B$51:$Q$63,MATCH(70,'[1]Traitement outputs (2)'!$A$51:$A$63,0),MATCH(C6230,'[1]Traitement outputs (2)'!$B$51:$Q$51,0)),INDEX('[1]Traitement outputs (2)'!$B$34:$Q$38,MATCH(70,'[1]Traitement outputs (2)'!$A$34:$A$38,0),MATCH(C6230,'[1]Traitement outputs (2)'!$B$33:$Q$33,0)))</f>
        <v>-237.95145474030227</v>
      </c>
      <c r="R6230">
        <f>IF(K6230&lt;30,INDEX('[1]Traitement outputs (2)'!$B$58:$Q$63,MATCH(70,'[1]Traitement outputs (2)'!$A$58:$A$63,0),MATCH(C6230,'[1]Traitement outputs (2)'!$B$58:$Q$58,0)),INDEX('[1]Traitement outputs (2)'!$B$41:$Q$45,MATCH(70,'[1]Traitement outputs (2)'!$A$41:$A$45,0),MATCH(C6230,'[1]Traitement outputs (2)'!$B$40:$Q$40,0)))</f>
        <v>308.329590329962</v>
      </c>
      <c r="T6230">
        <f t="shared" si="584"/>
        <v>-27633.016897245612</v>
      </c>
      <c r="U6230">
        <f t="shared" si="585"/>
        <v>35805.94532951009</v>
      </c>
      <c r="X6230">
        <f t="shared" si="586"/>
        <v>0.66818016507550282</v>
      </c>
      <c r="Y6230">
        <f t="shared" si="587"/>
        <v>0.72293539358017622</v>
      </c>
    </row>
    <row r="6231" spans="1:25" x14ac:dyDescent="0.35">
      <c r="A6231" s="1">
        <v>34959.541666666664</v>
      </c>
      <c r="B6231">
        <v>23.9893</v>
      </c>
      <c r="C6231">
        <f>_xlfn.IFNA(HLOOKUP(B6231,'[1]Traitement outputs'!$B$33:$Q$33,1,TRUE),16)</f>
        <v>22</v>
      </c>
      <c r="E6231" s="1">
        <v>34959.541666666664</v>
      </c>
      <c r="F6231">
        <v>48.645000000000003</v>
      </c>
      <c r="G6231">
        <f t="shared" si="582"/>
        <v>49</v>
      </c>
      <c r="I6231" s="1">
        <v>34959.541666666664</v>
      </c>
      <c r="J6231">
        <v>38393.199999999997</v>
      </c>
      <c r="K6231">
        <f t="shared" si="583"/>
        <v>330.60877232865573</v>
      </c>
      <c r="M6231">
        <f>INDEX('[1]Traitement outputs (2)'!$B$51:$Q$56,MATCH(70,'[1]Traitement outputs (2)'!$A$51:$A$56,0),MATCH(C6231,'[1]Traitement outputs (2)'!$B$51:$Q$51,0))</f>
        <v>-79.342574701900858</v>
      </c>
      <c r="N6231">
        <f>INDEX('[1]Traitement outputs (2)'!$B$34:$Q$38,MATCH(70,'[1]Traitement outputs (2)'!$A$34:$A$38,0),MATCH(C6231,'[1]Traitement outputs (2)'!$B$33:$Q$33,0))</f>
        <v>-237.95145474030227</v>
      </c>
      <c r="O6231">
        <f>INDEX('[1]Traitement outputs (2)'!$B$58:$Q$63,MATCH(70,'[1]Traitement outputs (2)'!$A$58:$A$63,0),MATCH(C6231,'[1]Traitement outputs (2)'!$B$58:$Q$58,0))</f>
        <v>79.34249368302325</v>
      </c>
      <c r="P6231">
        <f>INDEX('[1]Traitement outputs (2)'!$B$41:$Q$45,MATCH(70,'[1]Traitement outputs (2)'!$A$41:$A$45,0),MATCH(C6231,'[1]Traitement outputs (2)'!$B$40:$Q$40,0))</f>
        <v>308.329590329962</v>
      </c>
      <c r="Q6231">
        <f>IF(K6231&lt;30,INDEX('[1]Traitement outputs (2)'!$B$51:$Q$63,MATCH(70,'[1]Traitement outputs (2)'!$A$51:$A$63,0),MATCH(C6231,'[1]Traitement outputs (2)'!$B$51:$Q$51,0)),INDEX('[1]Traitement outputs (2)'!$B$34:$Q$38,MATCH(70,'[1]Traitement outputs (2)'!$A$34:$A$38,0),MATCH(C6231,'[1]Traitement outputs (2)'!$B$33:$Q$33,0)))</f>
        <v>-237.95145474030227</v>
      </c>
      <c r="R6231">
        <f>IF(K6231&lt;30,INDEX('[1]Traitement outputs (2)'!$B$58:$Q$63,MATCH(70,'[1]Traitement outputs (2)'!$A$58:$A$63,0),MATCH(C6231,'[1]Traitement outputs (2)'!$B$58:$Q$58,0)),INDEX('[1]Traitement outputs (2)'!$B$41:$Q$45,MATCH(70,'[1]Traitement outputs (2)'!$A$41:$A$45,0),MATCH(C6231,'[1]Traitement outputs (2)'!$B$40:$Q$40,0)))</f>
        <v>308.329590329962</v>
      </c>
      <c r="T6231">
        <f t="shared" si="584"/>
        <v>-27633.016897245612</v>
      </c>
      <c r="U6231">
        <f t="shared" si="585"/>
        <v>35805.94532951009</v>
      </c>
      <c r="X6231">
        <f t="shared" si="586"/>
        <v>0.66818016507550282</v>
      </c>
      <c r="Y6231">
        <f t="shared" si="587"/>
        <v>0.72293539358017622</v>
      </c>
    </row>
    <row r="6232" spans="1:25" x14ac:dyDescent="0.35">
      <c r="A6232" s="1">
        <v>34959.583333333336</v>
      </c>
      <c r="B6232">
        <v>23.666499999999999</v>
      </c>
      <c r="C6232">
        <f>_xlfn.IFNA(HLOOKUP(B6232,'[1]Traitement outputs'!$B$33:$Q$33,1,TRUE),16)</f>
        <v>22</v>
      </c>
      <c r="E6232" s="1">
        <v>34959.583333333336</v>
      </c>
      <c r="F6232">
        <v>44.271299999999997</v>
      </c>
      <c r="G6232">
        <f t="shared" si="582"/>
        <v>44</v>
      </c>
      <c r="I6232" s="1">
        <v>34959.583333333336</v>
      </c>
      <c r="J6232">
        <v>34201.4</v>
      </c>
      <c r="K6232">
        <f t="shared" si="583"/>
        <v>294.51264458084472</v>
      </c>
      <c r="M6232">
        <f>INDEX('[1]Traitement outputs (2)'!$B$51:$Q$56,MATCH(70,'[1]Traitement outputs (2)'!$A$51:$A$56,0),MATCH(C6232,'[1]Traitement outputs (2)'!$B$51:$Q$51,0))</f>
        <v>-79.342574701900858</v>
      </c>
      <c r="N6232">
        <f>INDEX('[1]Traitement outputs (2)'!$B$34:$Q$38,MATCH(70,'[1]Traitement outputs (2)'!$A$34:$A$38,0),MATCH(C6232,'[1]Traitement outputs (2)'!$B$33:$Q$33,0))</f>
        <v>-237.95145474030227</v>
      </c>
      <c r="O6232">
        <f>INDEX('[1]Traitement outputs (2)'!$B$58:$Q$63,MATCH(70,'[1]Traitement outputs (2)'!$A$58:$A$63,0),MATCH(C6232,'[1]Traitement outputs (2)'!$B$58:$Q$58,0))</f>
        <v>79.34249368302325</v>
      </c>
      <c r="P6232">
        <f>INDEX('[1]Traitement outputs (2)'!$B$41:$Q$45,MATCH(70,'[1]Traitement outputs (2)'!$A$41:$A$45,0),MATCH(C6232,'[1]Traitement outputs (2)'!$B$40:$Q$40,0))</f>
        <v>308.329590329962</v>
      </c>
      <c r="Q6232">
        <f>IF(K6232&lt;30,INDEX('[1]Traitement outputs (2)'!$B$51:$Q$63,MATCH(70,'[1]Traitement outputs (2)'!$A$51:$A$63,0),MATCH(C6232,'[1]Traitement outputs (2)'!$B$51:$Q$51,0)),INDEX('[1]Traitement outputs (2)'!$B$34:$Q$38,MATCH(70,'[1]Traitement outputs (2)'!$A$34:$A$38,0),MATCH(C6232,'[1]Traitement outputs (2)'!$B$33:$Q$33,0)))</f>
        <v>-237.95145474030227</v>
      </c>
      <c r="R6232">
        <f>IF(K6232&lt;30,INDEX('[1]Traitement outputs (2)'!$B$58:$Q$63,MATCH(70,'[1]Traitement outputs (2)'!$A$58:$A$63,0),MATCH(C6232,'[1]Traitement outputs (2)'!$B$58:$Q$58,0)),INDEX('[1]Traitement outputs (2)'!$B$41:$Q$45,MATCH(70,'[1]Traitement outputs (2)'!$A$41:$A$45,0),MATCH(C6232,'[1]Traitement outputs (2)'!$B$40:$Q$40,0)))</f>
        <v>308.329590329962</v>
      </c>
      <c r="T6232">
        <f t="shared" si="584"/>
        <v>-27633.016897245612</v>
      </c>
      <c r="U6232">
        <f t="shared" si="585"/>
        <v>35805.94532951009</v>
      </c>
      <c r="X6232">
        <f t="shared" si="586"/>
        <v>0.66818016507550282</v>
      </c>
      <c r="Y6232">
        <f t="shared" si="587"/>
        <v>0.72293539358017622</v>
      </c>
    </row>
    <row r="6233" spans="1:25" x14ac:dyDescent="0.35">
      <c r="A6233" s="1">
        <v>34959.625</v>
      </c>
      <c r="B6233">
        <v>22.465499999999999</v>
      </c>
      <c r="C6233">
        <f>_xlfn.IFNA(HLOOKUP(B6233,'[1]Traitement outputs'!$B$33:$Q$33,1,TRUE),16)</f>
        <v>22</v>
      </c>
      <c r="E6233" s="1">
        <v>34959.625</v>
      </c>
      <c r="F6233">
        <v>33.889400000000002</v>
      </c>
      <c r="G6233">
        <f t="shared" si="582"/>
        <v>34</v>
      </c>
      <c r="I6233" s="1">
        <v>34959.625</v>
      </c>
      <c r="J6233">
        <v>29658.1</v>
      </c>
      <c r="K6233">
        <f t="shared" si="583"/>
        <v>255.38970522385489</v>
      </c>
      <c r="M6233">
        <f>INDEX('[1]Traitement outputs (2)'!$B$51:$Q$56,MATCH(70,'[1]Traitement outputs (2)'!$A$51:$A$56,0),MATCH(C6233,'[1]Traitement outputs (2)'!$B$51:$Q$51,0))</f>
        <v>-79.342574701900858</v>
      </c>
      <c r="N6233">
        <f>INDEX('[1]Traitement outputs (2)'!$B$34:$Q$38,MATCH(70,'[1]Traitement outputs (2)'!$A$34:$A$38,0),MATCH(C6233,'[1]Traitement outputs (2)'!$B$33:$Q$33,0))</f>
        <v>-237.95145474030227</v>
      </c>
      <c r="O6233">
        <f>INDEX('[1]Traitement outputs (2)'!$B$58:$Q$63,MATCH(70,'[1]Traitement outputs (2)'!$A$58:$A$63,0),MATCH(C6233,'[1]Traitement outputs (2)'!$B$58:$Q$58,0))</f>
        <v>79.34249368302325</v>
      </c>
      <c r="P6233">
        <f>INDEX('[1]Traitement outputs (2)'!$B$41:$Q$45,MATCH(70,'[1]Traitement outputs (2)'!$A$41:$A$45,0),MATCH(C6233,'[1]Traitement outputs (2)'!$B$40:$Q$40,0))</f>
        <v>308.329590329962</v>
      </c>
      <c r="Q6233">
        <f>IF(K6233&lt;30,INDEX('[1]Traitement outputs (2)'!$B$51:$Q$63,MATCH(70,'[1]Traitement outputs (2)'!$A$51:$A$63,0),MATCH(C6233,'[1]Traitement outputs (2)'!$B$51:$Q$51,0)),INDEX('[1]Traitement outputs (2)'!$B$34:$Q$38,MATCH(70,'[1]Traitement outputs (2)'!$A$34:$A$38,0),MATCH(C6233,'[1]Traitement outputs (2)'!$B$33:$Q$33,0)))</f>
        <v>-237.95145474030227</v>
      </c>
      <c r="R6233">
        <f>IF(K6233&lt;30,INDEX('[1]Traitement outputs (2)'!$B$58:$Q$63,MATCH(70,'[1]Traitement outputs (2)'!$A$58:$A$63,0),MATCH(C6233,'[1]Traitement outputs (2)'!$B$58:$Q$58,0)),INDEX('[1]Traitement outputs (2)'!$B$41:$Q$45,MATCH(70,'[1]Traitement outputs (2)'!$A$41:$A$45,0),MATCH(C6233,'[1]Traitement outputs (2)'!$B$40:$Q$40,0)))</f>
        <v>308.329590329962</v>
      </c>
      <c r="T6233">
        <f t="shared" si="584"/>
        <v>-27633.016897245612</v>
      </c>
      <c r="U6233">
        <f t="shared" si="585"/>
        <v>35805.94532951009</v>
      </c>
      <c r="X6233">
        <f t="shared" si="586"/>
        <v>0.66818016507550282</v>
      </c>
      <c r="Y6233">
        <f t="shared" si="587"/>
        <v>0.72293539358017622</v>
      </c>
    </row>
    <row r="6234" spans="1:25" x14ac:dyDescent="0.35">
      <c r="A6234" s="1">
        <v>34959.666666666664</v>
      </c>
      <c r="B6234">
        <v>20.916</v>
      </c>
      <c r="C6234">
        <f>_xlfn.IFNA(HLOOKUP(B6234,'[1]Traitement outputs'!$B$33:$Q$33,1,TRUE),16)</f>
        <v>20</v>
      </c>
      <c r="E6234" s="1">
        <v>34959.666666666664</v>
      </c>
      <c r="F6234">
        <v>32.497500000000002</v>
      </c>
      <c r="G6234">
        <f t="shared" si="582"/>
        <v>32</v>
      </c>
      <c r="I6234" s="1">
        <v>34959.666666666664</v>
      </c>
      <c r="J6234">
        <v>23971</v>
      </c>
      <c r="K6234">
        <f t="shared" si="583"/>
        <v>206.41735727915901</v>
      </c>
      <c r="M6234">
        <f>INDEX('[1]Traitement outputs (2)'!$B$51:$Q$56,MATCH(70,'[1]Traitement outputs (2)'!$A$51:$A$56,0),MATCH(C6234,'[1]Traitement outputs (2)'!$B$51:$Q$51,0))</f>
        <v>-16.864255714989046</v>
      </c>
      <c r="N6234">
        <f>INDEX('[1]Traitement outputs (2)'!$B$34:$Q$38,MATCH(70,'[1]Traitement outputs (2)'!$A$34:$A$38,0),MATCH(C6234,'[1]Traitement outputs (2)'!$B$33:$Q$33,0))</f>
        <v>-183.77989640241771</v>
      </c>
      <c r="O6234">
        <f>INDEX('[1]Traitement outputs (2)'!$B$58:$Q$63,MATCH(70,'[1]Traitement outputs (2)'!$A$58:$A$63,0),MATCH(C6234,'[1]Traitement outputs (2)'!$B$58:$Q$58,0))</f>
        <v>16.864787616041994</v>
      </c>
      <c r="P6234">
        <f>INDEX('[1]Traitement outputs (2)'!$B$41:$Q$45,MATCH(70,'[1]Traitement outputs (2)'!$A$41:$A$45,0),MATCH(C6234,'[1]Traitement outputs (2)'!$B$40:$Q$40,0))</f>
        <v>254.15803075879367</v>
      </c>
      <c r="Q6234">
        <f>IF(K6234&lt;30,INDEX('[1]Traitement outputs (2)'!$B$51:$Q$63,MATCH(70,'[1]Traitement outputs (2)'!$A$51:$A$63,0),MATCH(C6234,'[1]Traitement outputs (2)'!$B$51:$Q$51,0)),INDEX('[1]Traitement outputs (2)'!$B$34:$Q$38,MATCH(70,'[1]Traitement outputs (2)'!$A$34:$A$38,0),MATCH(C6234,'[1]Traitement outputs (2)'!$B$33:$Q$33,0)))</f>
        <v>-183.77989640241771</v>
      </c>
      <c r="R6234">
        <f>IF(K6234&lt;30,INDEX('[1]Traitement outputs (2)'!$B$58:$Q$63,MATCH(70,'[1]Traitement outputs (2)'!$A$58:$A$63,0),MATCH(C6234,'[1]Traitement outputs (2)'!$B$58:$Q$58,0)),INDEX('[1]Traitement outputs (2)'!$B$41:$Q$45,MATCH(70,'[1]Traitement outputs (2)'!$A$41:$A$45,0),MATCH(C6234,'[1]Traitement outputs (2)'!$B$40:$Q$40,0)))</f>
        <v>254.15803075879367</v>
      </c>
      <c r="T6234">
        <f t="shared" si="584"/>
        <v>-21342.138833337085</v>
      </c>
      <c r="U6234">
        <f t="shared" si="585"/>
        <v>29515.067122381799</v>
      </c>
      <c r="X6234">
        <f t="shared" si="586"/>
        <v>0.51606358805306241</v>
      </c>
      <c r="Y6234">
        <f t="shared" si="587"/>
        <v>0.59592021577150611</v>
      </c>
    </row>
    <row r="6235" spans="1:25" x14ac:dyDescent="0.35">
      <c r="A6235" s="1">
        <v>34959.708333333336</v>
      </c>
      <c r="B6235">
        <v>20.007000000000001</v>
      </c>
      <c r="C6235">
        <f>_xlfn.IFNA(HLOOKUP(B6235,'[1]Traitement outputs'!$B$33:$Q$33,1,TRUE),16)</f>
        <v>20</v>
      </c>
      <c r="E6235" s="1">
        <v>34959.708333333336</v>
      </c>
      <c r="F6235">
        <v>32.085599999999999</v>
      </c>
      <c r="G6235">
        <f t="shared" si="582"/>
        <v>32</v>
      </c>
      <c r="I6235" s="1">
        <v>34959.708333333336</v>
      </c>
      <c r="J6235">
        <v>11483</v>
      </c>
      <c r="K6235">
        <f t="shared" si="583"/>
        <v>98.881586652062197</v>
      </c>
      <c r="M6235">
        <f>INDEX('[1]Traitement outputs (2)'!$B$51:$Q$56,MATCH(70,'[1]Traitement outputs (2)'!$A$51:$A$56,0),MATCH(C6235,'[1]Traitement outputs (2)'!$B$51:$Q$51,0))</f>
        <v>-16.864255714989046</v>
      </c>
      <c r="N6235">
        <f>INDEX('[1]Traitement outputs (2)'!$B$34:$Q$38,MATCH(70,'[1]Traitement outputs (2)'!$A$34:$A$38,0),MATCH(C6235,'[1]Traitement outputs (2)'!$B$33:$Q$33,0))</f>
        <v>-183.77989640241771</v>
      </c>
      <c r="O6235">
        <f>INDEX('[1]Traitement outputs (2)'!$B$58:$Q$63,MATCH(70,'[1]Traitement outputs (2)'!$A$58:$A$63,0),MATCH(C6235,'[1]Traitement outputs (2)'!$B$58:$Q$58,0))</f>
        <v>16.864787616041994</v>
      </c>
      <c r="P6235">
        <f>INDEX('[1]Traitement outputs (2)'!$B$41:$Q$45,MATCH(70,'[1]Traitement outputs (2)'!$A$41:$A$45,0),MATCH(C6235,'[1]Traitement outputs (2)'!$B$40:$Q$40,0))</f>
        <v>254.15803075879367</v>
      </c>
      <c r="Q6235">
        <f>IF(K6235&lt;30,INDEX('[1]Traitement outputs (2)'!$B$51:$Q$63,MATCH(70,'[1]Traitement outputs (2)'!$A$51:$A$63,0),MATCH(C6235,'[1]Traitement outputs (2)'!$B$51:$Q$51,0)),INDEX('[1]Traitement outputs (2)'!$B$34:$Q$38,MATCH(70,'[1]Traitement outputs (2)'!$A$34:$A$38,0),MATCH(C6235,'[1]Traitement outputs (2)'!$B$33:$Q$33,0)))</f>
        <v>-183.77989640241771</v>
      </c>
      <c r="R6235">
        <f>IF(K6235&lt;30,INDEX('[1]Traitement outputs (2)'!$B$58:$Q$63,MATCH(70,'[1]Traitement outputs (2)'!$A$58:$A$63,0),MATCH(C6235,'[1]Traitement outputs (2)'!$B$58:$Q$58,0)),INDEX('[1]Traitement outputs (2)'!$B$41:$Q$45,MATCH(70,'[1]Traitement outputs (2)'!$A$41:$A$45,0),MATCH(C6235,'[1]Traitement outputs (2)'!$B$40:$Q$40,0)))</f>
        <v>254.15803075879367</v>
      </c>
      <c r="T6235">
        <f t="shared" si="584"/>
        <v>-21342.138833337085</v>
      </c>
      <c r="U6235">
        <f t="shared" si="585"/>
        <v>29515.067122381799</v>
      </c>
      <c r="X6235">
        <f t="shared" si="586"/>
        <v>0.51606358805306241</v>
      </c>
      <c r="Y6235">
        <f t="shared" si="587"/>
        <v>0.59592021577150611</v>
      </c>
    </row>
    <row r="6236" spans="1:25" x14ac:dyDescent="0.35">
      <c r="A6236" s="1">
        <v>34959.75</v>
      </c>
      <c r="B6236">
        <v>20.001200000000001</v>
      </c>
      <c r="C6236">
        <f>_xlfn.IFNA(HLOOKUP(B6236,'[1]Traitement outputs'!$B$33:$Q$33,1,TRUE),16)</f>
        <v>20</v>
      </c>
      <c r="E6236" s="1">
        <v>34959.75</v>
      </c>
      <c r="F6236">
        <v>31.2485</v>
      </c>
      <c r="G6236">
        <f t="shared" si="582"/>
        <v>31</v>
      </c>
      <c r="I6236" s="1">
        <v>34959.75</v>
      </c>
      <c r="J6236">
        <v>0</v>
      </c>
      <c r="K6236">
        <f t="shared" si="583"/>
        <v>0</v>
      </c>
      <c r="M6236">
        <f>INDEX('[1]Traitement outputs (2)'!$B$51:$Q$56,MATCH(70,'[1]Traitement outputs (2)'!$A$51:$A$56,0),MATCH(C6236,'[1]Traitement outputs (2)'!$B$51:$Q$51,0))</f>
        <v>-16.864255714989046</v>
      </c>
      <c r="N6236">
        <f>INDEX('[1]Traitement outputs (2)'!$B$34:$Q$38,MATCH(70,'[1]Traitement outputs (2)'!$A$34:$A$38,0),MATCH(C6236,'[1]Traitement outputs (2)'!$B$33:$Q$33,0))</f>
        <v>-183.77989640241771</v>
      </c>
      <c r="O6236">
        <f>INDEX('[1]Traitement outputs (2)'!$B$58:$Q$63,MATCH(70,'[1]Traitement outputs (2)'!$A$58:$A$63,0),MATCH(C6236,'[1]Traitement outputs (2)'!$B$58:$Q$58,0))</f>
        <v>16.864787616041994</v>
      </c>
      <c r="P6236">
        <f>INDEX('[1]Traitement outputs (2)'!$B$41:$Q$45,MATCH(70,'[1]Traitement outputs (2)'!$A$41:$A$45,0),MATCH(C6236,'[1]Traitement outputs (2)'!$B$40:$Q$40,0))</f>
        <v>254.15803075879367</v>
      </c>
      <c r="Q6236">
        <f>IF(K6236&lt;30,INDEX('[1]Traitement outputs (2)'!$B$51:$Q$63,MATCH(70,'[1]Traitement outputs (2)'!$A$51:$A$63,0),MATCH(C6236,'[1]Traitement outputs (2)'!$B$51:$Q$51,0)),INDEX('[1]Traitement outputs (2)'!$B$34:$Q$38,MATCH(70,'[1]Traitement outputs (2)'!$A$34:$A$38,0),MATCH(C6236,'[1]Traitement outputs (2)'!$B$33:$Q$33,0)))</f>
        <v>-16.864255714989046</v>
      </c>
      <c r="R6236">
        <f>IF(K6236&lt;30,INDEX('[1]Traitement outputs (2)'!$B$58:$Q$63,MATCH(70,'[1]Traitement outputs (2)'!$A$58:$A$63,0),MATCH(C6236,'[1]Traitement outputs (2)'!$B$58:$Q$58,0)),INDEX('[1]Traitement outputs (2)'!$B$41:$Q$45,MATCH(70,'[1]Traitement outputs (2)'!$A$41:$A$45,0),MATCH(C6236,'[1]Traitement outputs (2)'!$B$40:$Q$40,0)))</f>
        <v>16.864787616041994</v>
      </c>
      <c r="T6236">
        <f t="shared" si="584"/>
        <v>-1958.42577907482</v>
      </c>
      <c r="U6236">
        <f t="shared" si="585"/>
        <v>1958.4875481058175</v>
      </c>
      <c r="X6236">
        <f t="shared" si="586"/>
        <v>4.735571455032727E-2</v>
      </c>
      <c r="Y6236">
        <f t="shared" si="587"/>
        <v>3.954259420836595E-2</v>
      </c>
    </row>
    <row r="6237" spans="1:25" x14ac:dyDescent="0.35">
      <c r="A6237" s="1">
        <v>34959.791666666664</v>
      </c>
      <c r="B6237">
        <v>20.001200000000001</v>
      </c>
      <c r="C6237">
        <f>_xlfn.IFNA(HLOOKUP(B6237,'[1]Traitement outputs'!$B$33:$Q$33,1,TRUE),16)</f>
        <v>20</v>
      </c>
      <c r="E6237" s="1">
        <v>34959.791666666664</v>
      </c>
      <c r="F6237">
        <v>30.617000000000001</v>
      </c>
      <c r="G6237">
        <f t="shared" si="582"/>
        <v>31</v>
      </c>
      <c r="I6237" s="1">
        <v>34959.791666666664</v>
      </c>
      <c r="J6237">
        <v>0</v>
      </c>
      <c r="K6237">
        <f t="shared" si="583"/>
        <v>0</v>
      </c>
      <c r="M6237">
        <f>INDEX('[1]Traitement outputs (2)'!$B$51:$Q$56,MATCH(70,'[1]Traitement outputs (2)'!$A$51:$A$56,0),MATCH(C6237,'[1]Traitement outputs (2)'!$B$51:$Q$51,0))</f>
        <v>-16.864255714989046</v>
      </c>
      <c r="N6237">
        <f>INDEX('[1]Traitement outputs (2)'!$B$34:$Q$38,MATCH(70,'[1]Traitement outputs (2)'!$A$34:$A$38,0),MATCH(C6237,'[1]Traitement outputs (2)'!$B$33:$Q$33,0))</f>
        <v>-183.77989640241771</v>
      </c>
      <c r="O6237">
        <f>INDEX('[1]Traitement outputs (2)'!$B$58:$Q$63,MATCH(70,'[1]Traitement outputs (2)'!$A$58:$A$63,0),MATCH(C6237,'[1]Traitement outputs (2)'!$B$58:$Q$58,0))</f>
        <v>16.864787616041994</v>
      </c>
      <c r="P6237">
        <f>INDEX('[1]Traitement outputs (2)'!$B$41:$Q$45,MATCH(70,'[1]Traitement outputs (2)'!$A$41:$A$45,0),MATCH(C6237,'[1]Traitement outputs (2)'!$B$40:$Q$40,0))</f>
        <v>254.15803075879367</v>
      </c>
      <c r="Q6237">
        <f>IF(K6237&lt;30,INDEX('[1]Traitement outputs (2)'!$B$51:$Q$63,MATCH(70,'[1]Traitement outputs (2)'!$A$51:$A$63,0),MATCH(C6237,'[1]Traitement outputs (2)'!$B$51:$Q$51,0)),INDEX('[1]Traitement outputs (2)'!$B$34:$Q$38,MATCH(70,'[1]Traitement outputs (2)'!$A$34:$A$38,0),MATCH(C6237,'[1]Traitement outputs (2)'!$B$33:$Q$33,0)))</f>
        <v>-16.864255714989046</v>
      </c>
      <c r="R6237">
        <f>IF(K6237&lt;30,INDEX('[1]Traitement outputs (2)'!$B$58:$Q$63,MATCH(70,'[1]Traitement outputs (2)'!$A$58:$A$63,0),MATCH(C6237,'[1]Traitement outputs (2)'!$B$58:$Q$58,0)),INDEX('[1]Traitement outputs (2)'!$B$41:$Q$45,MATCH(70,'[1]Traitement outputs (2)'!$A$41:$A$45,0),MATCH(C6237,'[1]Traitement outputs (2)'!$B$40:$Q$40,0)))</f>
        <v>16.864787616041994</v>
      </c>
      <c r="T6237">
        <f t="shared" si="584"/>
        <v>-1958.42577907482</v>
      </c>
      <c r="U6237">
        <f t="shared" si="585"/>
        <v>1958.4875481058175</v>
      </c>
      <c r="X6237">
        <f t="shared" si="586"/>
        <v>4.735571455032727E-2</v>
      </c>
      <c r="Y6237">
        <f t="shared" si="587"/>
        <v>3.954259420836595E-2</v>
      </c>
    </row>
    <row r="6238" spans="1:25" x14ac:dyDescent="0.35">
      <c r="A6238" s="1">
        <v>34959.833333333336</v>
      </c>
      <c r="B6238">
        <v>20.001100000000001</v>
      </c>
      <c r="C6238">
        <f>_xlfn.IFNA(HLOOKUP(B6238,'[1]Traitement outputs'!$B$33:$Q$33,1,TRUE),16)</f>
        <v>20</v>
      </c>
      <c r="E6238" s="1">
        <v>34959.833333333336</v>
      </c>
      <c r="F6238">
        <v>30.155999999999999</v>
      </c>
      <c r="G6238">
        <f t="shared" si="582"/>
        <v>30</v>
      </c>
      <c r="I6238" s="1">
        <v>34959.833333333336</v>
      </c>
      <c r="J6238">
        <v>0</v>
      </c>
      <c r="K6238">
        <f t="shared" si="583"/>
        <v>0</v>
      </c>
      <c r="M6238">
        <f>INDEX('[1]Traitement outputs (2)'!$B$51:$Q$56,MATCH(70,'[1]Traitement outputs (2)'!$A$51:$A$56,0),MATCH(C6238,'[1]Traitement outputs (2)'!$B$51:$Q$51,0))</f>
        <v>-16.864255714989046</v>
      </c>
      <c r="N6238">
        <f>INDEX('[1]Traitement outputs (2)'!$B$34:$Q$38,MATCH(70,'[1]Traitement outputs (2)'!$A$34:$A$38,0),MATCH(C6238,'[1]Traitement outputs (2)'!$B$33:$Q$33,0))</f>
        <v>-183.77989640241771</v>
      </c>
      <c r="O6238">
        <f>INDEX('[1]Traitement outputs (2)'!$B$58:$Q$63,MATCH(70,'[1]Traitement outputs (2)'!$A$58:$A$63,0),MATCH(C6238,'[1]Traitement outputs (2)'!$B$58:$Q$58,0))</f>
        <v>16.864787616041994</v>
      </c>
      <c r="P6238">
        <f>INDEX('[1]Traitement outputs (2)'!$B$41:$Q$45,MATCH(70,'[1]Traitement outputs (2)'!$A$41:$A$45,0),MATCH(C6238,'[1]Traitement outputs (2)'!$B$40:$Q$40,0))</f>
        <v>254.15803075879367</v>
      </c>
      <c r="Q6238">
        <f>IF(K6238&lt;30,INDEX('[1]Traitement outputs (2)'!$B$51:$Q$63,MATCH(70,'[1]Traitement outputs (2)'!$A$51:$A$63,0),MATCH(C6238,'[1]Traitement outputs (2)'!$B$51:$Q$51,0)),INDEX('[1]Traitement outputs (2)'!$B$34:$Q$38,MATCH(70,'[1]Traitement outputs (2)'!$A$34:$A$38,0),MATCH(C6238,'[1]Traitement outputs (2)'!$B$33:$Q$33,0)))</f>
        <v>-16.864255714989046</v>
      </c>
      <c r="R6238">
        <f>IF(K6238&lt;30,INDEX('[1]Traitement outputs (2)'!$B$58:$Q$63,MATCH(70,'[1]Traitement outputs (2)'!$A$58:$A$63,0),MATCH(C6238,'[1]Traitement outputs (2)'!$B$58:$Q$58,0)),INDEX('[1]Traitement outputs (2)'!$B$41:$Q$45,MATCH(70,'[1]Traitement outputs (2)'!$A$41:$A$45,0),MATCH(C6238,'[1]Traitement outputs (2)'!$B$40:$Q$40,0)))</f>
        <v>16.864787616041994</v>
      </c>
      <c r="T6238">
        <f t="shared" si="584"/>
        <v>-1958.42577907482</v>
      </c>
      <c r="U6238">
        <f t="shared" si="585"/>
        <v>1958.4875481058175</v>
      </c>
      <c r="X6238">
        <f t="shared" si="586"/>
        <v>4.735571455032727E-2</v>
      </c>
      <c r="Y6238">
        <f t="shared" si="587"/>
        <v>3.954259420836595E-2</v>
      </c>
    </row>
    <row r="6239" spans="1:25" x14ac:dyDescent="0.35">
      <c r="A6239" s="1">
        <v>34959.875</v>
      </c>
      <c r="B6239">
        <v>16.1632</v>
      </c>
      <c r="C6239">
        <f>_xlfn.IFNA(HLOOKUP(B6239,'[1]Traitement outputs'!$B$33:$Q$33,1,TRUE),16)</f>
        <v>16</v>
      </c>
      <c r="E6239" s="1">
        <v>34959.875</v>
      </c>
      <c r="F6239">
        <v>38.4923</v>
      </c>
      <c r="G6239">
        <f t="shared" si="582"/>
        <v>38</v>
      </c>
      <c r="I6239" s="1">
        <v>34959.875</v>
      </c>
      <c r="J6239">
        <v>0</v>
      </c>
      <c r="K6239">
        <f t="shared" si="583"/>
        <v>0</v>
      </c>
      <c r="M6239">
        <f>INDEX('[1]Traitement outputs (2)'!$B$51:$Q$56,MATCH(70,'[1]Traitement outputs (2)'!$A$51:$A$56,0),MATCH(C6239,'[1]Traitement outputs (2)'!$B$51:$Q$51,0))</f>
        <v>-27.907128105419115</v>
      </c>
      <c r="N6239">
        <f>INDEX('[1]Traitement outputs (2)'!$B$34:$Q$38,MATCH(70,'[1]Traitement outputs (2)'!$A$34:$A$38,0),MATCH(C6239,'[1]Traitement outputs (2)'!$B$33:$Q$33,0))</f>
        <v>-87.65601603539298</v>
      </c>
      <c r="O6239">
        <f>INDEX('[1]Traitement outputs (2)'!$B$58:$Q$63,MATCH(70,'[1]Traitement outputs (2)'!$A$58:$A$63,0),MATCH(C6239,'[1]Traitement outputs (2)'!$B$58:$Q$58,0))</f>
        <v>27.907128104236733</v>
      </c>
      <c r="P6239">
        <f>INDEX('[1]Traitement outputs (2)'!$B$41:$Q$45,MATCH(70,'[1]Traitement outputs (2)'!$A$41:$A$45,0),MATCH(C6239,'[1]Traitement outputs (2)'!$B$40:$Q$40,0))</f>
        <v>158.03405896601754</v>
      </c>
      <c r="Q6239">
        <f>IF(K6239&lt;30,INDEX('[1]Traitement outputs (2)'!$B$51:$Q$63,MATCH(70,'[1]Traitement outputs (2)'!$A$51:$A$63,0),MATCH(C6239,'[1]Traitement outputs (2)'!$B$51:$Q$51,0)),INDEX('[1]Traitement outputs (2)'!$B$34:$Q$38,MATCH(70,'[1]Traitement outputs (2)'!$A$34:$A$38,0),MATCH(C6239,'[1]Traitement outputs (2)'!$B$33:$Q$33,0)))</f>
        <v>-27.907128105419115</v>
      </c>
      <c r="R6239">
        <f>IF(K6239&lt;30,INDEX('[1]Traitement outputs (2)'!$B$58:$Q$63,MATCH(70,'[1]Traitement outputs (2)'!$A$58:$A$63,0),MATCH(C6239,'[1]Traitement outputs (2)'!$B$58:$Q$58,0)),INDEX('[1]Traitement outputs (2)'!$B$41:$Q$45,MATCH(70,'[1]Traitement outputs (2)'!$A$41:$A$45,0),MATCH(C6239,'[1]Traitement outputs (2)'!$B$40:$Q$40,0)))</f>
        <v>27.907128104236733</v>
      </c>
      <c r="T6239">
        <f t="shared" si="584"/>
        <v>-3240.8212983285953</v>
      </c>
      <c r="U6239">
        <f t="shared" si="585"/>
        <v>3240.8212981912866</v>
      </c>
      <c r="X6239">
        <f t="shared" si="586"/>
        <v>7.8364679403255921E-2</v>
      </c>
      <c r="Y6239">
        <f t="shared" si="587"/>
        <v>6.5433390996103388E-2</v>
      </c>
    </row>
    <row r="6240" spans="1:25" x14ac:dyDescent="0.35">
      <c r="A6240" s="1">
        <v>34959.916666666664</v>
      </c>
      <c r="B6240">
        <v>16.000800000000002</v>
      </c>
      <c r="C6240">
        <f>_xlfn.IFNA(HLOOKUP(B6240,'[1]Traitement outputs'!$B$33:$Q$33,1,TRUE),16)</f>
        <v>16</v>
      </c>
      <c r="E6240" s="1">
        <v>34959.916666666664</v>
      </c>
      <c r="F6240">
        <v>39.339199999999998</v>
      </c>
      <c r="G6240">
        <f t="shared" si="582"/>
        <v>39</v>
      </c>
      <c r="I6240" s="1">
        <v>34959.916666666664</v>
      </c>
      <c r="J6240">
        <v>0</v>
      </c>
      <c r="K6240">
        <f t="shared" si="583"/>
        <v>0</v>
      </c>
      <c r="M6240">
        <f>INDEX('[1]Traitement outputs (2)'!$B$51:$Q$56,MATCH(70,'[1]Traitement outputs (2)'!$A$51:$A$56,0),MATCH(C6240,'[1]Traitement outputs (2)'!$B$51:$Q$51,0))</f>
        <v>-27.907128105419115</v>
      </c>
      <c r="N6240">
        <f>INDEX('[1]Traitement outputs (2)'!$B$34:$Q$38,MATCH(70,'[1]Traitement outputs (2)'!$A$34:$A$38,0),MATCH(C6240,'[1]Traitement outputs (2)'!$B$33:$Q$33,0))</f>
        <v>-87.65601603539298</v>
      </c>
      <c r="O6240">
        <f>INDEX('[1]Traitement outputs (2)'!$B$58:$Q$63,MATCH(70,'[1]Traitement outputs (2)'!$A$58:$A$63,0),MATCH(C6240,'[1]Traitement outputs (2)'!$B$58:$Q$58,0))</f>
        <v>27.907128104236733</v>
      </c>
      <c r="P6240">
        <f>INDEX('[1]Traitement outputs (2)'!$B$41:$Q$45,MATCH(70,'[1]Traitement outputs (2)'!$A$41:$A$45,0),MATCH(C6240,'[1]Traitement outputs (2)'!$B$40:$Q$40,0))</f>
        <v>158.03405896601754</v>
      </c>
      <c r="Q6240">
        <f>IF(K6240&lt;30,INDEX('[1]Traitement outputs (2)'!$B$51:$Q$63,MATCH(70,'[1]Traitement outputs (2)'!$A$51:$A$63,0),MATCH(C6240,'[1]Traitement outputs (2)'!$B$51:$Q$51,0)),INDEX('[1]Traitement outputs (2)'!$B$34:$Q$38,MATCH(70,'[1]Traitement outputs (2)'!$A$34:$A$38,0),MATCH(C6240,'[1]Traitement outputs (2)'!$B$33:$Q$33,0)))</f>
        <v>-27.907128105419115</v>
      </c>
      <c r="R6240">
        <f>IF(K6240&lt;30,INDEX('[1]Traitement outputs (2)'!$B$58:$Q$63,MATCH(70,'[1]Traitement outputs (2)'!$A$58:$A$63,0),MATCH(C6240,'[1]Traitement outputs (2)'!$B$58:$Q$58,0)),INDEX('[1]Traitement outputs (2)'!$B$41:$Q$45,MATCH(70,'[1]Traitement outputs (2)'!$A$41:$A$45,0),MATCH(C6240,'[1]Traitement outputs (2)'!$B$40:$Q$40,0)))</f>
        <v>27.907128104236733</v>
      </c>
      <c r="T6240">
        <f t="shared" si="584"/>
        <v>-3240.8212983285953</v>
      </c>
      <c r="U6240">
        <f t="shared" si="585"/>
        <v>3240.8212981912866</v>
      </c>
      <c r="X6240">
        <f t="shared" si="586"/>
        <v>7.8364679403255921E-2</v>
      </c>
      <c r="Y6240">
        <f t="shared" si="587"/>
        <v>6.5433390996103388E-2</v>
      </c>
    </row>
    <row r="6241" spans="1:25" x14ac:dyDescent="0.35">
      <c r="A6241" s="1">
        <v>34959.958333333336</v>
      </c>
      <c r="B6241">
        <v>16.000499999999999</v>
      </c>
      <c r="C6241">
        <f>_xlfn.IFNA(HLOOKUP(B6241,'[1]Traitement outputs'!$B$33:$Q$33,1,TRUE),16)</f>
        <v>16</v>
      </c>
      <c r="E6241" s="1">
        <v>34959.958333333336</v>
      </c>
      <c r="F6241">
        <v>39.710900000000002</v>
      </c>
      <c r="G6241">
        <f t="shared" si="582"/>
        <v>40</v>
      </c>
      <c r="I6241" s="1">
        <v>34959.958333333336</v>
      </c>
      <c r="J6241">
        <v>0</v>
      </c>
      <c r="K6241">
        <f t="shared" si="583"/>
        <v>0</v>
      </c>
      <c r="M6241">
        <f>INDEX('[1]Traitement outputs (2)'!$B$51:$Q$56,MATCH(70,'[1]Traitement outputs (2)'!$A$51:$A$56,0),MATCH(C6241,'[1]Traitement outputs (2)'!$B$51:$Q$51,0))</f>
        <v>-27.907128105419115</v>
      </c>
      <c r="N6241">
        <f>INDEX('[1]Traitement outputs (2)'!$B$34:$Q$38,MATCH(70,'[1]Traitement outputs (2)'!$A$34:$A$38,0),MATCH(C6241,'[1]Traitement outputs (2)'!$B$33:$Q$33,0))</f>
        <v>-87.65601603539298</v>
      </c>
      <c r="O6241">
        <f>INDEX('[1]Traitement outputs (2)'!$B$58:$Q$63,MATCH(70,'[1]Traitement outputs (2)'!$A$58:$A$63,0),MATCH(C6241,'[1]Traitement outputs (2)'!$B$58:$Q$58,0))</f>
        <v>27.907128104236733</v>
      </c>
      <c r="P6241">
        <f>INDEX('[1]Traitement outputs (2)'!$B$41:$Q$45,MATCH(70,'[1]Traitement outputs (2)'!$A$41:$A$45,0),MATCH(C6241,'[1]Traitement outputs (2)'!$B$40:$Q$40,0))</f>
        <v>158.03405896601754</v>
      </c>
      <c r="Q6241">
        <f>IF(K6241&lt;30,INDEX('[1]Traitement outputs (2)'!$B$51:$Q$63,MATCH(70,'[1]Traitement outputs (2)'!$A$51:$A$63,0),MATCH(C6241,'[1]Traitement outputs (2)'!$B$51:$Q$51,0)),INDEX('[1]Traitement outputs (2)'!$B$34:$Q$38,MATCH(70,'[1]Traitement outputs (2)'!$A$34:$A$38,0),MATCH(C6241,'[1]Traitement outputs (2)'!$B$33:$Q$33,0)))</f>
        <v>-27.907128105419115</v>
      </c>
      <c r="R6241">
        <f>IF(K6241&lt;30,INDEX('[1]Traitement outputs (2)'!$B$58:$Q$63,MATCH(70,'[1]Traitement outputs (2)'!$A$58:$A$63,0),MATCH(C6241,'[1]Traitement outputs (2)'!$B$58:$Q$58,0)),INDEX('[1]Traitement outputs (2)'!$B$41:$Q$45,MATCH(70,'[1]Traitement outputs (2)'!$A$41:$A$45,0),MATCH(C6241,'[1]Traitement outputs (2)'!$B$40:$Q$40,0)))</f>
        <v>27.907128104236733</v>
      </c>
      <c r="T6241">
        <f t="shared" si="584"/>
        <v>-3240.8212983285953</v>
      </c>
      <c r="U6241">
        <f t="shared" si="585"/>
        <v>3240.8212981912866</v>
      </c>
      <c r="X6241">
        <f t="shared" si="586"/>
        <v>7.8364679403255921E-2</v>
      </c>
      <c r="Y6241">
        <f t="shared" si="587"/>
        <v>6.5433390996103388E-2</v>
      </c>
    </row>
    <row r="6242" spans="1:25" x14ac:dyDescent="0.35">
      <c r="A6242" s="1">
        <v>34960</v>
      </c>
      <c r="B6242">
        <v>16.000399999999999</v>
      </c>
      <c r="C6242">
        <f>_xlfn.IFNA(HLOOKUP(B6242,'[1]Traitement outputs'!$B$33:$Q$33,1,TRUE),16)</f>
        <v>16</v>
      </c>
      <c r="E6242" s="1">
        <v>34960</v>
      </c>
      <c r="F6242">
        <v>39.854599999999998</v>
      </c>
      <c r="G6242">
        <f t="shared" si="582"/>
        <v>40</v>
      </c>
      <c r="I6242" s="1">
        <v>34960</v>
      </c>
      <c r="J6242">
        <v>0</v>
      </c>
      <c r="K6242">
        <f t="shared" si="583"/>
        <v>0</v>
      </c>
      <c r="M6242">
        <f>INDEX('[1]Traitement outputs (2)'!$B$51:$Q$56,MATCH(70,'[1]Traitement outputs (2)'!$A$51:$A$56,0),MATCH(C6242,'[1]Traitement outputs (2)'!$B$51:$Q$51,0))</f>
        <v>-27.907128105419115</v>
      </c>
      <c r="N6242">
        <f>INDEX('[1]Traitement outputs (2)'!$B$34:$Q$38,MATCH(70,'[1]Traitement outputs (2)'!$A$34:$A$38,0),MATCH(C6242,'[1]Traitement outputs (2)'!$B$33:$Q$33,0))</f>
        <v>-87.65601603539298</v>
      </c>
      <c r="O6242">
        <f>INDEX('[1]Traitement outputs (2)'!$B$58:$Q$63,MATCH(70,'[1]Traitement outputs (2)'!$A$58:$A$63,0),MATCH(C6242,'[1]Traitement outputs (2)'!$B$58:$Q$58,0))</f>
        <v>27.907128104236733</v>
      </c>
      <c r="P6242">
        <f>INDEX('[1]Traitement outputs (2)'!$B$41:$Q$45,MATCH(70,'[1]Traitement outputs (2)'!$A$41:$A$45,0),MATCH(C6242,'[1]Traitement outputs (2)'!$B$40:$Q$40,0))</f>
        <v>158.03405896601754</v>
      </c>
      <c r="Q6242">
        <f>IF(K6242&lt;30,INDEX('[1]Traitement outputs (2)'!$B$51:$Q$63,MATCH(70,'[1]Traitement outputs (2)'!$A$51:$A$63,0),MATCH(C6242,'[1]Traitement outputs (2)'!$B$51:$Q$51,0)),INDEX('[1]Traitement outputs (2)'!$B$34:$Q$38,MATCH(70,'[1]Traitement outputs (2)'!$A$34:$A$38,0),MATCH(C6242,'[1]Traitement outputs (2)'!$B$33:$Q$33,0)))</f>
        <v>-27.907128105419115</v>
      </c>
      <c r="R6242">
        <f>IF(K6242&lt;30,INDEX('[1]Traitement outputs (2)'!$B$58:$Q$63,MATCH(70,'[1]Traitement outputs (2)'!$A$58:$A$63,0),MATCH(C6242,'[1]Traitement outputs (2)'!$B$58:$Q$58,0)),INDEX('[1]Traitement outputs (2)'!$B$41:$Q$45,MATCH(70,'[1]Traitement outputs (2)'!$A$41:$A$45,0),MATCH(C6242,'[1]Traitement outputs (2)'!$B$40:$Q$40,0)))</f>
        <v>27.907128104236733</v>
      </c>
      <c r="T6242">
        <f t="shared" si="584"/>
        <v>-3240.8212983285953</v>
      </c>
      <c r="U6242">
        <f t="shared" si="585"/>
        <v>3240.8212981912866</v>
      </c>
      <c r="X6242">
        <f t="shared" si="586"/>
        <v>7.8364679403255921E-2</v>
      </c>
      <c r="Y6242">
        <f t="shared" si="587"/>
        <v>6.5433390996103388E-2</v>
      </c>
    </row>
    <row r="6243" spans="1:25" x14ac:dyDescent="0.35">
      <c r="A6243" s="1">
        <v>34960.041666666664</v>
      </c>
      <c r="B6243">
        <v>16.000499999999999</v>
      </c>
      <c r="C6243">
        <f>_xlfn.IFNA(HLOOKUP(B6243,'[1]Traitement outputs'!$B$33:$Q$33,1,TRUE),16)</f>
        <v>16</v>
      </c>
      <c r="E6243" s="1">
        <v>34960.041666666664</v>
      </c>
      <c r="F6243">
        <v>40.055799999999998</v>
      </c>
      <c r="G6243">
        <f t="shared" si="582"/>
        <v>40</v>
      </c>
      <c r="I6243" s="1">
        <v>34960.041666666664</v>
      </c>
      <c r="J6243">
        <v>0</v>
      </c>
      <c r="K6243">
        <f t="shared" si="583"/>
        <v>0</v>
      </c>
      <c r="M6243">
        <f>INDEX('[1]Traitement outputs (2)'!$B$51:$Q$56,MATCH(70,'[1]Traitement outputs (2)'!$A$51:$A$56,0),MATCH(C6243,'[1]Traitement outputs (2)'!$B$51:$Q$51,0))</f>
        <v>-27.907128105419115</v>
      </c>
      <c r="N6243">
        <f>INDEX('[1]Traitement outputs (2)'!$B$34:$Q$38,MATCH(70,'[1]Traitement outputs (2)'!$A$34:$A$38,0),MATCH(C6243,'[1]Traitement outputs (2)'!$B$33:$Q$33,0))</f>
        <v>-87.65601603539298</v>
      </c>
      <c r="O6243">
        <f>INDEX('[1]Traitement outputs (2)'!$B$58:$Q$63,MATCH(70,'[1]Traitement outputs (2)'!$A$58:$A$63,0),MATCH(C6243,'[1]Traitement outputs (2)'!$B$58:$Q$58,0))</f>
        <v>27.907128104236733</v>
      </c>
      <c r="P6243">
        <f>INDEX('[1]Traitement outputs (2)'!$B$41:$Q$45,MATCH(70,'[1]Traitement outputs (2)'!$A$41:$A$45,0),MATCH(C6243,'[1]Traitement outputs (2)'!$B$40:$Q$40,0))</f>
        <v>158.03405896601754</v>
      </c>
      <c r="Q6243">
        <f>IF(K6243&lt;30,INDEX('[1]Traitement outputs (2)'!$B$51:$Q$63,MATCH(70,'[1]Traitement outputs (2)'!$A$51:$A$63,0),MATCH(C6243,'[1]Traitement outputs (2)'!$B$51:$Q$51,0)),INDEX('[1]Traitement outputs (2)'!$B$34:$Q$38,MATCH(70,'[1]Traitement outputs (2)'!$A$34:$A$38,0),MATCH(C6243,'[1]Traitement outputs (2)'!$B$33:$Q$33,0)))</f>
        <v>-27.907128105419115</v>
      </c>
      <c r="R6243">
        <f>IF(K6243&lt;30,INDEX('[1]Traitement outputs (2)'!$B$58:$Q$63,MATCH(70,'[1]Traitement outputs (2)'!$A$58:$A$63,0),MATCH(C6243,'[1]Traitement outputs (2)'!$B$58:$Q$58,0)),INDEX('[1]Traitement outputs (2)'!$B$41:$Q$45,MATCH(70,'[1]Traitement outputs (2)'!$A$41:$A$45,0),MATCH(C6243,'[1]Traitement outputs (2)'!$B$40:$Q$40,0)))</f>
        <v>27.907128104236733</v>
      </c>
      <c r="T6243">
        <f t="shared" si="584"/>
        <v>-3240.8212983285953</v>
      </c>
      <c r="U6243">
        <f t="shared" si="585"/>
        <v>3240.8212981912866</v>
      </c>
      <c r="X6243">
        <f t="shared" si="586"/>
        <v>7.8364679403255921E-2</v>
      </c>
      <c r="Y6243">
        <f t="shared" si="587"/>
        <v>6.5433390996103388E-2</v>
      </c>
    </row>
    <row r="6244" spans="1:25" x14ac:dyDescent="0.35">
      <c r="A6244" s="1">
        <v>34960.083333333336</v>
      </c>
      <c r="B6244">
        <v>16.000499999999999</v>
      </c>
      <c r="C6244">
        <f>_xlfn.IFNA(HLOOKUP(B6244,'[1]Traitement outputs'!$B$33:$Q$33,1,TRUE),16)</f>
        <v>16</v>
      </c>
      <c r="E6244" s="1">
        <v>34960.083333333336</v>
      </c>
      <c r="F6244">
        <v>40.286799999999999</v>
      </c>
      <c r="G6244">
        <f t="shared" si="582"/>
        <v>40</v>
      </c>
      <c r="I6244" s="1">
        <v>34960.083333333336</v>
      </c>
      <c r="J6244">
        <v>0</v>
      </c>
      <c r="K6244">
        <f t="shared" si="583"/>
        <v>0</v>
      </c>
      <c r="M6244">
        <f>INDEX('[1]Traitement outputs (2)'!$B$51:$Q$56,MATCH(70,'[1]Traitement outputs (2)'!$A$51:$A$56,0),MATCH(C6244,'[1]Traitement outputs (2)'!$B$51:$Q$51,0))</f>
        <v>-27.907128105419115</v>
      </c>
      <c r="N6244">
        <f>INDEX('[1]Traitement outputs (2)'!$B$34:$Q$38,MATCH(70,'[1]Traitement outputs (2)'!$A$34:$A$38,0),MATCH(C6244,'[1]Traitement outputs (2)'!$B$33:$Q$33,0))</f>
        <v>-87.65601603539298</v>
      </c>
      <c r="O6244">
        <f>INDEX('[1]Traitement outputs (2)'!$B$58:$Q$63,MATCH(70,'[1]Traitement outputs (2)'!$A$58:$A$63,0),MATCH(C6244,'[1]Traitement outputs (2)'!$B$58:$Q$58,0))</f>
        <v>27.907128104236733</v>
      </c>
      <c r="P6244">
        <f>INDEX('[1]Traitement outputs (2)'!$B$41:$Q$45,MATCH(70,'[1]Traitement outputs (2)'!$A$41:$A$45,0),MATCH(C6244,'[1]Traitement outputs (2)'!$B$40:$Q$40,0))</f>
        <v>158.03405896601754</v>
      </c>
      <c r="Q6244">
        <f>IF(K6244&lt;30,INDEX('[1]Traitement outputs (2)'!$B$51:$Q$63,MATCH(70,'[1]Traitement outputs (2)'!$A$51:$A$63,0),MATCH(C6244,'[1]Traitement outputs (2)'!$B$51:$Q$51,0)),INDEX('[1]Traitement outputs (2)'!$B$34:$Q$38,MATCH(70,'[1]Traitement outputs (2)'!$A$34:$A$38,0),MATCH(C6244,'[1]Traitement outputs (2)'!$B$33:$Q$33,0)))</f>
        <v>-27.907128105419115</v>
      </c>
      <c r="R6244">
        <f>IF(K6244&lt;30,INDEX('[1]Traitement outputs (2)'!$B$58:$Q$63,MATCH(70,'[1]Traitement outputs (2)'!$A$58:$A$63,0),MATCH(C6244,'[1]Traitement outputs (2)'!$B$58:$Q$58,0)),INDEX('[1]Traitement outputs (2)'!$B$41:$Q$45,MATCH(70,'[1]Traitement outputs (2)'!$A$41:$A$45,0),MATCH(C6244,'[1]Traitement outputs (2)'!$B$40:$Q$40,0)))</f>
        <v>27.907128104236733</v>
      </c>
      <c r="T6244">
        <f t="shared" si="584"/>
        <v>-3240.8212983285953</v>
      </c>
      <c r="U6244">
        <f t="shared" si="585"/>
        <v>3240.8212981912866</v>
      </c>
      <c r="X6244">
        <f t="shared" si="586"/>
        <v>7.8364679403255921E-2</v>
      </c>
      <c r="Y6244">
        <f t="shared" si="587"/>
        <v>6.5433390996103388E-2</v>
      </c>
    </row>
    <row r="6245" spans="1:25" x14ac:dyDescent="0.35">
      <c r="A6245" s="1">
        <v>34960.125</v>
      </c>
      <c r="B6245">
        <v>16.000499999999999</v>
      </c>
      <c r="C6245">
        <f>_xlfn.IFNA(HLOOKUP(B6245,'[1]Traitement outputs'!$B$33:$Q$33,1,TRUE),16)</f>
        <v>16</v>
      </c>
      <c r="E6245" s="1">
        <v>34960.125</v>
      </c>
      <c r="F6245">
        <v>40.594999999999999</v>
      </c>
      <c r="G6245">
        <f t="shared" si="582"/>
        <v>41</v>
      </c>
      <c r="I6245" s="1">
        <v>34960.125</v>
      </c>
      <c r="J6245">
        <v>0</v>
      </c>
      <c r="K6245">
        <f t="shared" si="583"/>
        <v>0</v>
      </c>
      <c r="M6245">
        <f>INDEX('[1]Traitement outputs (2)'!$B$51:$Q$56,MATCH(70,'[1]Traitement outputs (2)'!$A$51:$A$56,0),MATCH(C6245,'[1]Traitement outputs (2)'!$B$51:$Q$51,0))</f>
        <v>-27.907128105419115</v>
      </c>
      <c r="N6245">
        <f>INDEX('[1]Traitement outputs (2)'!$B$34:$Q$38,MATCH(70,'[1]Traitement outputs (2)'!$A$34:$A$38,0),MATCH(C6245,'[1]Traitement outputs (2)'!$B$33:$Q$33,0))</f>
        <v>-87.65601603539298</v>
      </c>
      <c r="O6245">
        <f>INDEX('[1]Traitement outputs (2)'!$B$58:$Q$63,MATCH(70,'[1]Traitement outputs (2)'!$A$58:$A$63,0),MATCH(C6245,'[1]Traitement outputs (2)'!$B$58:$Q$58,0))</f>
        <v>27.907128104236733</v>
      </c>
      <c r="P6245">
        <f>INDEX('[1]Traitement outputs (2)'!$B$41:$Q$45,MATCH(70,'[1]Traitement outputs (2)'!$A$41:$A$45,0),MATCH(C6245,'[1]Traitement outputs (2)'!$B$40:$Q$40,0))</f>
        <v>158.03405896601754</v>
      </c>
      <c r="Q6245">
        <f>IF(K6245&lt;30,INDEX('[1]Traitement outputs (2)'!$B$51:$Q$63,MATCH(70,'[1]Traitement outputs (2)'!$A$51:$A$63,0),MATCH(C6245,'[1]Traitement outputs (2)'!$B$51:$Q$51,0)),INDEX('[1]Traitement outputs (2)'!$B$34:$Q$38,MATCH(70,'[1]Traitement outputs (2)'!$A$34:$A$38,0),MATCH(C6245,'[1]Traitement outputs (2)'!$B$33:$Q$33,0)))</f>
        <v>-27.907128105419115</v>
      </c>
      <c r="R6245">
        <f>IF(K6245&lt;30,INDEX('[1]Traitement outputs (2)'!$B$58:$Q$63,MATCH(70,'[1]Traitement outputs (2)'!$A$58:$A$63,0),MATCH(C6245,'[1]Traitement outputs (2)'!$B$58:$Q$58,0)),INDEX('[1]Traitement outputs (2)'!$B$41:$Q$45,MATCH(70,'[1]Traitement outputs (2)'!$A$41:$A$45,0),MATCH(C6245,'[1]Traitement outputs (2)'!$B$40:$Q$40,0)))</f>
        <v>27.907128104236733</v>
      </c>
      <c r="T6245">
        <f t="shared" si="584"/>
        <v>-3240.8212983285953</v>
      </c>
      <c r="U6245">
        <f t="shared" si="585"/>
        <v>3240.8212981912866</v>
      </c>
      <c r="X6245">
        <f t="shared" si="586"/>
        <v>7.8364679403255921E-2</v>
      </c>
      <c r="Y6245">
        <f t="shared" si="587"/>
        <v>6.5433390996103388E-2</v>
      </c>
    </row>
    <row r="6246" spans="1:25" x14ac:dyDescent="0.35">
      <c r="A6246" s="1">
        <v>34960.166666666664</v>
      </c>
      <c r="B6246">
        <v>16.000499999999999</v>
      </c>
      <c r="C6246">
        <f>_xlfn.IFNA(HLOOKUP(B6246,'[1]Traitement outputs'!$B$33:$Q$33,1,TRUE),16)</f>
        <v>16</v>
      </c>
      <c r="E6246" s="1">
        <v>34960.166666666664</v>
      </c>
      <c r="F6246">
        <v>40.913600000000002</v>
      </c>
      <c r="G6246">
        <f t="shared" si="582"/>
        <v>41</v>
      </c>
      <c r="I6246" s="1">
        <v>34960.166666666664</v>
      </c>
      <c r="J6246">
        <v>0</v>
      </c>
      <c r="K6246">
        <f t="shared" si="583"/>
        <v>0</v>
      </c>
      <c r="M6246">
        <f>INDEX('[1]Traitement outputs (2)'!$B$51:$Q$56,MATCH(70,'[1]Traitement outputs (2)'!$A$51:$A$56,0),MATCH(C6246,'[1]Traitement outputs (2)'!$B$51:$Q$51,0))</f>
        <v>-27.907128105419115</v>
      </c>
      <c r="N6246">
        <f>INDEX('[1]Traitement outputs (2)'!$B$34:$Q$38,MATCH(70,'[1]Traitement outputs (2)'!$A$34:$A$38,0),MATCH(C6246,'[1]Traitement outputs (2)'!$B$33:$Q$33,0))</f>
        <v>-87.65601603539298</v>
      </c>
      <c r="O6246">
        <f>INDEX('[1]Traitement outputs (2)'!$B$58:$Q$63,MATCH(70,'[1]Traitement outputs (2)'!$A$58:$A$63,0),MATCH(C6246,'[1]Traitement outputs (2)'!$B$58:$Q$58,0))</f>
        <v>27.907128104236733</v>
      </c>
      <c r="P6246">
        <f>INDEX('[1]Traitement outputs (2)'!$B$41:$Q$45,MATCH(70,'[1]Traitement outputs (2)'!$A$41:$A$45,0),MATCH(C6246,'[1]Traitement outputs (2)'!$B$40:$Q$40,0))</f>
        <v>158.03405896601754</v>
      </c>
      <c r="Q6246">
        <f>IF(K6246&lt;30,INDEX('[1]Traitement outputs (2)'!$B$51:$Q$63,MATCH(70,'[1]Traitement outputs (2)'!$A$51:$A$63,0),MATCH(C6246,'[1]Traitement outputs (2)'!$B$51:$Q$51,0)),INDEX('[1]Traitement outputs (2)'!$B$34:$Q$38,MATCH(70,'[1]Traitement outputs (2)'!$A$34:$A$38,0),MATCH(C6246,'[1]Traitement outputs (2)'!$B$33:$Q$33,0)))</f>
        <v>-27.907128105419115</v>
      </c>
      <c r="R6246">
        <f>IF(K6246&lt;30,INDEX('[1]Traitement outputs (2)'!$B$58:$Q$63,MATCH(70,'[1]Traitement outputs (2)'!$A$58:$A$63,0),MATCH(C6246,'[1]Traitement outputs (2)'!$B$58:$Q$58,0)),INDEX('[1]Traitement outputs (2)'!$B$41:$Q$45,MATCH(70,'[1]Traitement outputs (2)'!$A$41:$A$45,0),MATCH(C6246,'[1]Traitement outputs (2)'!$B$40:$Q$40,0)))</f>
        <v>27.907128104236733</v>
      </c>
      <c r="T6246">
        <f t="shared" si="584"/>
        <v>-3240.8212983285953</v>
      </c>
      <c r="U6246">
        <f t="shared" si="585"/>
        <v>3240.8212981912866</v>
      </c>
      <c r="X6246">
        <f t="shared" si="586"/>
        <v>7.8364679403255921E-2</v>
      </c>
      <c r="Y6246">
        <f t="shared" si="587"/>
        <v>6.5433390996103388E-2</v>
      </c>
    </row>
    <row r="6247" spans="1:25" x14ac:dyDescent="0.35">
      <c r="A6247" s="1">
        <v>34960.208333333336</v>
      </c>
      <c r="B6247">
        <v>19.971</v>
      </c>
      <c r="C6247">
        <f>_xlfn.IFNA(HLOOKUP(B6247,'[1]Traitement outputs'!$B$33:$Q$33,1,TRUE),16)</f>
        <v>18</v>
      </c>
      <c r="E6247" s="1">
        <v>34960.208333333336</v>
      </c>
      <c r="F6247">
        <v>31.3398</v>
      </c>
      <c r="G6247">
        <f t="shared" si="582"/>
        <v>31</v>
      </c>
      <c r="I6247" s="1">
        <v>34960.208333333336</v>
      </c>
      <c r="J6247">
        <v>1519.15</v>
      </c>
      <c r="K6247">
        <f t="shared" si="583"/>
        <v>13.081595607635661</v>
      </c>
      <c r="M6247">
        <f>INDEX('[1]Traitement outputs (2)'!$B$51:$Q$56,MATCH(70,'[1]Traitement outputs (2)'!$A$51:$A$56,0),MATCH(C6247,'[1]Traitement outputs (2)'!$B$51:$Q$51,0))</f>
        <v>-40.563606676443541</v>
      </c>
      <c r="N6247">
        <f>INDEX('[1]Traitement outputs (2)'!$B$34:$Q$38,MATCH(70,'[1]Traitement outputs (2)'!$A$34:$A$38,0),MATCH(C6247,'[1]Traitement outputs (2)'!$B$33:$Q$33,0))</f>
        <v>-132.60751704955501</v>
      </c>
      <c r="O6247">
        <f>INDEX('[1]Traitement outputs (2)'!$B$58:$Q$63,MATCH(70,'[1]Traitement outputs (2)'!$A$58:$A$63,0),MATCH(C6247,'[1]Traitement outputs (2)'!$B$58:$Q$58,0))</f>
        <v>40.565237508304868</v>
      </c>
      <c r="P6247">
        <f>INDEX('[1]Traitement outputs (2)'!$B$41:$Q$45,MATCH(70,'[1]Traitement outputs (2)'!$A$41:$A$45,0),MATCH(C6247,'[1]Traitement outputs (2)'!$B$40:$Q$40,0))</f>
        <v>202.98564822710691</v>
      </c>
      <c r="Q6247">
        <f>IF(K6247&lt;30,INDEX('[1]Traitement outputs (2)'!$B$51:$Q$63,MATCH(70,'[1]Traitement outputs (2)'!$A$51:$A$63,0),MATCH(C6247,'[1]Traitement outputs (2)'!$B$51:$Q$51,0)),INDEX('[1]Traitement outputs (2)'!$B$34:$Q$38,MATCH(70,'[1]Traitement outputs (2)'!$A$34:$A$38,0),MATCH(C6247,'[1]Traitement outputs (2)'!$B$33:$Q$33,0)))</f>
        <v>-40.563606676443541</v>
      </c>
      <c r="R6247">
        <f>IF(K6247&lt;30,INDEX('[1]Traitement outputs (2)'!$B$58:$Q$63,MATCH(70,'[1]Traitement outputs (2)'!$A$58:$A$63,0),MATCH(C6247,'[1]Traitement outputs (2)'!$B$58:$Q$58,0)),INDEX('[1]Traitement outputs (2)'!$B$41:$Q$45,MATCH(70,'[1]Traitement outputs (2)'!$A$41:$A$45,0),MATCH(C6247,'[1]Traitement outputs (2)'!$B$40:$Q$40,0)))</f>
        <v>40.565237508304868</v>
      </c>
      <c r="T6247">
        <f t="shared" si="584"/>
        <v>-4710.6029670073767</v>
      </c>
      <c r="U6247">
        <f t="shared" si="585"/>
        <v>4710.7923535544342</v>
      </c>
      <c r="X6247">
        <f t="shared" si="586"/>
        <v>0.11390473504229935</v>
      </c>
      <c r="Y6247">
        <f t="shared" si="587"/>
        <v>9.5112654975333846E-2</v>
      </c>
    </row>
    <row r="6248" spans="1:25" x14ac:dyDescent="0.35">
      <c r="A6248" s="1">
        <v>34960.25</v>
      </c>
      <c r="B6248">
        <v>20.000299999999999</v>
      </c>
      <c r="C6248">
        <f>_xlfn.IFNA(HLOOKUP(B6248,'[1]Traitement outputs'!$B$33:$Q$33,1,TRUE),16)</f>
        <v>20</v>
      </c>
      <c r="E6248" s="1">
        <v>34960.25</v>
      </c>
      <c r="F6248">
        <v>28.280899999999999</v>
      </c>
      <c r="G6248">
        <f t="shared" si="582"/>
        <v>28</v>
      </c>
      <c r="I6248" s="1">
        <v>34960.25</v>
      </c>
      <c r="J6248">
        <v>18932.599999999999</v>
      </c>
      <c r="K6248">
        <f t="shared" si="583"/>
        <v>163.03104828431879</v>
      </c>
      <c r="M6248">
        <f>INDEX('[1]Traitement outputs (2)'!$B$51:$Q$56,MATCH(70,'[1]Traitement outputs (2)'!$A$51:$A$56,0),MATCH(C6248,'[1]Traitement outputs (2)'!$B$51:$Q$51,0))</f>
        <v>-16.864255714989046</v>
      </c>
      <c r="N6248">
        <f>INDEX('[1]Traitement outputs (2)'!$B$34:$Q$38,MATCH(70,'[1]Traitement outputs (2)'!$A$34:$A$38,0),MATCH(C6248,'[1]Traitement outputs (2)'!$B$33:$Q$33,0))</f>
        <v>-183.77989640241771</v>
      </c>
      <c r="O6248">
        <f>INDEX('[1]Traitement outputs (2)'!$B$58:$Q$63,MATCH(70,'[1]Traitement outputs (2)'!$A$58:$A$63,0),MATCH(C6248,'[1]Traitement outputs (2)'!$B$58:$Q$58,0))</f>
        <v>16.864787616041994</v>
      </c>
      <c r="P6248">
        <f>INDEX('[1]Traitement outputs (2)'!$B$41:$Q$45,MATCH(70,'[1]Traitement outputs (2)'!$A$41:$A$45,0),MATCH(C6248,'[1]Traitement outputs (2)'!$B$40:$Q$40,0))</f>
        <v>254.15803075879367</v>
      </c>
      <c r="Q6248">
        <f>IF(K6248&lt;30,INDEX('[1]Traitement outputs (2)'!$B$51:$Q$63,MATCH(70,'[1]Traitement outputs (2)'!$A$51:$A$63,0),MATCH(C6248,'[1]Traitement outputs (2)'!$B$51:$Q$51,0)),INDEX('[1]Traitement outputs (2)'!$B$34:$Q$38,MATCH(70,'[1]Traitement outputs (2)'!$A$34:$A$38,0),MATCH(C6248,'[1]Traitement outputs (2)'!$B$33:$Q$33,0)))</f>
        <v>-183.77989640241771</v>
      </c>
      <c r="R6248">
        <f>IF(K6248&lt;30,INDEX('[1]Traitement outputs (2)'!$B$58:$Q$63,MATCH(70,'[1]Traitement outputs (2)'!$A$58:$A$63,0),MATCH(C6248,'[1]Traitement outputs (2)'!$B$58:$Q$58,0)),INDEX('[1]Traitement outputs (2)'!$B$41:$Q$45,MATCH(70,'[1]Traitement outputs (2)'!$A$41:$A$45,0),MATCH(C6248,'[1]Traitement outputs (2)'!$B$40:$Q$40,0)))</f>
        <v>254.15803075879367</v>
      </c>
      <c r="T6248">
        <f t="shared" si="584"/>
        <v>-21342.138833337085</v>
      </c>
      <c r="U6248">
        <f t="shared" si="585"/>
        <v>29515.067122381799</v>
      </c>
      <c r="X6248">
        <f t="shared" si="586"/>
        <v>0.51606358805306241</v>
      </c>
      <c r="Y6248">
        <f t="shared" si="587"/>
        <v>0.59592021577150611</v>
      </c>
    </row>
    <row r="6249" spans="1:25" x14ac:dyDescent="0.35">
      <c r="A6249" s="1">
        <v>34960.291666666664</v>
      </c>
      <c r="B6249">
        <v>20.446200000000001</v>
      </c>
      <c r="C6249">
        <f>_xlfn.IFNA(HLOOKUP(B6249,'[1]Traitement outputs'!$B$33:$Q$33,1,TRUE),16)</f>
        <v>20</v>
      </c>
      <c r="E6249" s="1">
        <v>34960.291666666664</v>
      </c>
      <c r="F6249">
        <v>24.521799999999999</v>
      </c>
      <c r="G6249">
        <f t="shared" si="582"/>
        <v>25</v>
      </c>
      <c r="I6249" s="1">
        <v>34960.291666666664</v>
      </c>
      <c r="J6249">
        <v>26485</v>
      </c>
      <c r="K6249">
        <f t="shared" si="583"/>
        <v>228.06573390924561</v>
      </c>
      <c r="M6249">
        <f>INDEX('[1]Traitement outputs (2)'!$B$51:$Q$56,MATCH(70,'[1]Traitement outputs (2)'!$A$51:$A$56,0),MATCH(C6249,'[1]Traitement outputs (2)'!$B$51:$Q$51,0))</f>
        <v>-16.864255714989046</v>
      </c>
      <c r="N6249">
        <f>INDEX('[1]Traitement outputs (2)'!$B$34:$Q$38,MATCH(70,'[1]Traitement outputs (2)'!$A$34:$A$38,0),MATCH(C6249,'[1]Traitement outputs (2)'!$B$33:$Q$33,0))</f>
        <v>-183.77989640241771</v>
      </c>
      <c r="O6249">
        <f>INDEX('[1]Traitement outputs (2)'!$B$58:$Q$63,MATCH(70,'[1]Traitement outputs (2)'!$A$58:$A$63,0),MATCH(C6249,'[1]Traitement outputs (2)'!$B$58:$Q$58,0))</f>
        <v>16.864787616041994</v>
      </c>
      <c r="P6249">
        <f>INDEX('[1]Traitement outputs (2)'!$B$41:$Q$45,MATCH(70,'[1]Traitement outputs (2)'!$A$41:$A$45,0),MATCH(C6249,'[1]Traitement outputs (2)'!$B$40:$Q$40,0))</f>
        <v>254.15803075879367</v>
      </c>
      <c r="Q6249">
        <f>IF(K6249&lt;30,INDEX('[1]Traitement outputs (2)'!$B$51:$Q$63,MATCH(70,'[1]Traitement outputs (2)'!$A$51:$A$63,0),MATCH(C6249,'[1]Traitement outputs (2)'!$B$51:$Q$51,0)),INDEX('[1]Traitement outputs (2)'!$B$34:$Q$38,MATCH(70,'[1]Traitement outputs (2)'!$A$34:$A$38,0),MATCH(C6249,'[1]Traitement outputs (2)'!$B$33:$Q$33,0)))</f>
        <v>-183.77989640241771</v>
      </c>
      <c r="R6249">
        <f>IF(K6249&lt;30,INDEX('[1]Traitement outputs (2)'!$B$58:$Q$63,MATCH(70,'[1]Traitement outputs (2)'!$A$58:$A$63,0),MATCH(C6249,'[1]Traitement outputs (2)'!$B$58:$Q$58,0)),INDEX('[1]Traitement outputs (2)'!$B$41:$Q$45,MATCH(70,'[1]Traitement outputs (2)'!$A$41:$A$45,0),MATCH(C6249,'[1]Traitement outputs (2)'!$B$40:$Q$40,0)))</f>
        <v>254.15803075879367</v>
      </c>
      <c r="T6249">
        <f t="shared" si="584"/>
        <v>-21342.138833337085</v>
      </c>
      <c r="U6249">
        <f t="shared" si="585"/>
        <v>29515.067122381799</v>
      </c>
      <c r="X6249">
        <f t="shared" si="586"/>
        <v>0.51606358805306241</v>
      </c>
      <c r="Y6249">
        <f t="shared" si="587"/>
        <v>0.59592021577150611</v>
      </c>
    </row>
    <row r="6250" spans="1:25" x14ac:dyDescent="0.35">
      <c r="A6250" s="1">
        <v>34960.333333333336</v>
      </c>
      <c r="B6250">
        <v>21.5076</v>
      </c>
      <c r="C6250">
        <f>_xlfn.IFNA(HLOOKUP(B6250,'[1]Traitement outputs'!$B$33:$Q$33,1,TRUE),16)</f>
        <v>20</v>
      </c>
      <c r="E6250" s="1">
        <v>34960.333333333336</v>
      </c>
      <c r="F6250">
        <v>23.075199999999999</v>
      </c>
      <c r="G6250">
        <f t="shared" si="582"/>
        <v>23</v>
      </c>
      <c r="I6250" s="1">
        <v>34960.333333333336</v>
      </c>
      <c r="J6250">
        <v>28390.1</v>
      </c>
      <c r="K6250">
        <f t="shared" si="583"/>
        <v>244.47079449714454</v>
      </c>
      <c r="M6250">
        <f>INDEX('[1]Traitement outputs (2)'!$B$51:$Q$56,MATCH(70,'[1]Traitement outputs (2)'!$A$51:$A$56,0),MATCH(C6250,'[1]Traitement outputs (2)'!$B$51:$Q$51,0))</f>
        <v>-16.864255714989046</v>
      </c>
      <c r="N6250">
        <f>INDEX('[1]Traitement outputs (2)'!$B$34:$Q$38,MATCH(70,'[1]Traitement outputs (2)'!$A$34:$A$38,0),MATCH(C6250,'[1]Traitement outputs (2)'!$B$33:$Q$33,0))</f>
        <v>-183.77989640241771</v>
      </c>
      <c r="O6250">
        <f>INDEX('[1]Traitement outputs (2)'!$B$58:$Q$63,MATCH(70,'[1]Traitement outputs (2)'!$A$58:$A$63,0),MATCH(C6250,'[1]Traitement outputs (2)'!$B$58:$Q$58,0))</f>
        <v>16.864787616041994</v>
      </c>
      <c r="P6250">
        <f>INDEX('[1]Traitement outputs (2)'!$B$41:$Q$45,MATCH(70,'[1]Traitement outputs (2)'!$A$41:$A$45,0),MATCH(C6250,'[1]Traitement outputs (2)'!$B$40:$Q$40,0))</f>
        <v>254.15803075879367</v>
      </c>
      <c r="Q6250">
        <f>IF(K6250&lt;30,INDEX('[1]Traitement outputs (2)'!$B$51:$Q$63,MATCH(70,'[1]Traitement outputs (2)'!$A$51:$A$63,0),MATCH(C6250,'[1]Traitement outputs (2)'!$B$51:$Q$51,0)),INDEX('[1]Traitement outputs (2)'!$B$34:$Q$38,MATCH(70,'[1]Traitement outputs (2)'!$A$34:$A$38,0),MATCH(C6250,'[1]Traitement outputs (2)'!$B$33:$Q$33,0)))</f>
        <v>-183.77989640241771</v>
      </c>
      <c r="R6250">
        <f>IF(K6250&lt;30,INDEX('[1]Traitement outputs (2)'!$B$58:$Q$63,MATCH(70,'[1]Traitement outputs (2)'!$A$58:$A$63,0),MATCH(C6250,'[1]Traitement outputs (2)'!$B$58:$Q$58,0)),INDEX('[1]Traitement outputs (2)'!$B$41:$Q$45,MATCH(70,'[1]Traitement outputs (2)'!$A$41:$A$45,0),MATCH(C6250,'[1]Traitement outputs (2)'!$B$40:$Q$40,0)))</f>
        <v>254.15803075879367</v>
      </c>
      <c r="T6250">
        <f t="shared" si="584"/>
        <v>-21342.138833337085</v>
      </c>
      <c r="U6250">
        <f t="shared" si="585"/>
        <v>29515.067122381799</v>
      </c>
      <c r="X6250">
        <f t="shared" si="586"/>
        <v>0.51606358805306241</v>
      </c>
      <c r="Y6250">
        <f t="shared" si="587"/>
        <v>0.59592021577150611</v>
      </c>
    </row>
    <row r="6251" spans="1:25" x14ac:dyDescent="0.35">
      <c r="A6251" s="1">
        <v>34960.375</v>
      </c>
      <c r="B6251">
        <v>23.3171</v>
      </c>
      <c r="C6251">
        <f>_xlfn.IFNA(HLOOKUP(B6251,'[1]Traitement outputs'!$B$33:$Q$33,1,TRUE),16)</f>
        <v>22</v>
      </c>
      <c r="E6251" s="1">
        <v>34960.375</v>
      </c>
      <c r="F6251">
        <v>26.1935</v>
      </c>
      <c r="G6251">
        <f t="shared" si="582"/>
        <v>26</v>
      </c>
      <c r="I6251" s="1">
        <v>34960.375</v>
      </c>
      <c r="J6251">
        <v>35500</v>
      </c>
      <c r="K6251">
        <f t="shared" si="583"/>
        <v>305.69505583455611</v>
      </c>
      <c r="M6251">
        <f>INDEX('[1]Traitement outputs (2)'!$B$51:$Q$56,MATCH(70,'[1]Traitement outputs (2)'!$A$51:$A$56,0),MATCH(C6251,'[1]Traitement outputs (2)'!$B$51:$Q$51,0))</f>
        <v>-79.342574701900858</v>
      </c>
      <c r="N6251">
        <f>INDEX('[1]Traitement outputs (2)'!$B$34:$Q$38,MATCH(70,'[1]Traitement outputs (2)'!$A$34:$A$38,0),MATCH(C6251,'[1]Traitement outputs (2)'!$B$33:$Q$33,0))</f>
        <v>-237.95145474030227</v>
      </c>
      <c r="O6251">
        <f>INDEX('[1]Traitement outputs (2)'!$B$58:$Q$63,MATCH(70,'[1]Traitement outputs (2)'!$A$58:$A$63,0),MATCH(C6251,'[1]Traitement outputs (2)'!$B$58:$Q$58,0))</f>
        <v>79.34249368302325</v>
      </c>
      <c r="P6251">
        <f>INDEX('[1]Traitement outputs (2)'!$B$41:$Q$45,MATCH(70,'[1]Traitement outputs (2)'!$A$41:$A$45,0),MATCH(C6251,'[1]Traitement outputs (2)'!$B$40:$Q$40,0))</f>
        <v>308.329590329962</v>
      </c>
      <c r="Q6251">
        <f>IF(K6251&lt;30,INDEX('[1]Traitement outputs (2)'!$B$51:$Q$63,MATCH(70,'[1]Traitement outputs (2)'!$A$51:$A$63,0),MATCH(C6251,'[1]Traitement outputs (2)'!$B$51:$Q$51,0)),INDEX('[1]Traitement outputs (2)'!$B$34:$Q$38,MATCH(70,'[1]Traitement outputs (2)'!$A$34:$A$38,0),MATCH(C6251,'[1]Traitement outputs (2)'!$B$33:$Q$33,0)))</f>
        <v>-237.95145474030227</v>
      </c>
      <c r="R6251">
        <f>IF(K6251&lt;30,INDEX('[1]Traitement outputs (2)'!$B$58:$Q$63,MATCH(70,'[1]Traitement outputs (2)'!$A$58:$A$63,0),MATCH(C6251,'[1]Traitement outputs (2)'!$B$58:$Q$58,0)),INDEX('[1]Traitement outputs (2)'!$B$41:$Q$45,MATCH(70,'[1]Traitement outputs (2)'!$A$41:$A$45,0),MATCH(C6251,'[1]Traitement outputs (2)'!$B$40:$Q$40,0)))</f>
        <v>308.329590329962</v>
      </c>
      <c r="T6251">
        <f t="shared" si="584"/>
        <v>-27633.016897245612</v>
      </c>
      <c r="U6251">
        <f t="shared" si="585"/>
        <v>35805.94532951009</v>
      </c>
      <c r="X6251">
        <f t="shared" si="586"/>
        <v>0.66818016507550282</v>
      </c>
      <c r="Y6251">
        <f t="shared" si="587"/>
        <v>0.72293539358017622</v>
      </c>
    </row>
    <row r="6252" spans="1:25" x14ac:dyDescent="0.35">
      <c r="A6252" s="1">
        <v>34960.416666666664</v>
      </c>
      <c r="B6252">
        <v>23.877800000000001</v>
      </c>
      <c r="C6252">
        <f>_xlfn.IFNA(HLOOKUP(B6252,'[1]Traitement outputs'!$B$33:$Q$33,1,TRUE),16)</f>
        <v>22</v>
      </c>
      <c r="E6252" s="1">
        <v>34960.416666666664</v>
      </c>
      <c r="F6252">
        <v>48.604300000000002</v>
      </c>
      <c r="G6252">
        <f t="shared" si="582"/>
        <v>49</v>
      </c>
      <c r="I6252" s="1">
        <v>34960.416666666664</v>
      </c>
      <c r="J6252">
        <v>39848.5</v>
      </c>
      <c r="K6252">
        <f t="shared" si="583"/>
        <v>343.14054739220592</v>
      </c>
      <c r="M6252">
        <f>INDEX('[1]Traitement outputs (2)'!$B$51:$Q$56,MATCH(70,'[1]Traitement outputs (2)'!$A$51:$A$56,0),MATCH(C6252,'[1]Traitement outputs (2)'!$B$51:$Q$51,0))</f>
        <v>-79.342574701900858</v>
      </c>
      <c r="N6252">
        <f>INDEX('[1]Traitement outputs (2)'!$B$34:$Q$38,MATCH(70,'[1]Traitement outputs (2)'!$A$34:$A$38,0),MATCH(C6252,'[1]Traitement outputs (2)'!$B$33:$Q$33,0))</f>
        <v>-237.95145474030227</v>
      </c>
      <c r="O6252">
        <f>INDEX('[1]Traitement outputs (2)'!$B$58:$Q$63,MATCH(70,'[1]Traitement outputs (2)'!$A$58:$A$63,0),MATCH(C6252,'[1]Traitement outputs (2)'!$B$58:$Q$58,0))</f>
        <v>79.34249368302325</v>
      </c>
      <c r="P6252">
        <f>INDEX('[1]Traitement outputs (2)'!$B$41:$Q$45,MATCH(70,'[1]Traitement outputs (2)'!$A$41:$A$45,0),MATCH(C6252,'[1]Traitement outputs (2)'!$B$40:$Q$40,0))</f>
        <v>308.329590329962</v>
      </c>
      <c r="Q6252">
        <f>IF(K6252&lt;30,INDEX('[1]Traitement outputs (2)'!$B$51:$Q$63,MATCH(70,'[1]Traitement outputs (2)'!$A$51:$A$63,0),MATCH(C6252,'[1]Traitement outputs (2)'!$B$51:$Q$51,0)),INDEX('[1]Traitement outputs (2)'!$B$34:$Q$38,MATCH(70,'[1]Traitement outputs (2)'!$A$34:$A$38,0),MATCH(C6252,'[1]Traitement outputs (2)'!$B$33:$Q$33,0)))</f>
        <v>-237.95145474030227</v>
      </c>
      <c r="R6252">
        <f>IF(K6252&lt;30,INDEX('[1]Traitement outputs (2)'!$B$58:$Q$63,MATCH(70,'[1]Traitement outputs (2)'!$A$58:$A$63,0),MATCH(C6252,'[1]Traitement outputs (2)'!$B$58:$Q$58,0)),INDEX('[1]Traitement outputs (2)'!$B$41:$Q$45,MATCH(70,'[1]Traitement outputs (2)'!$A$41:$A$45,0),MATCH(C6252,'[1]Traitement outputs (2)'!$B$40:$Q$40,0)))</f>
        <v>308.329590329962</v>
      </c>
      <c r="T6252">
        <f t="shared" si="584"/>
        <v>-27633.016897245612</v>
      </c>
      <c r="U6252">
        <f t="shared" si="585"/>
        <v>35805.94532951009</v>
      </c>
      <c r="X6252">
        <f t="shared" si="586"/>
        <v>0.66818016507550282</v>
      </c>
      <c r="Y6252">
        <f t="shared" si="587"/>
        <v>0.72293539358017622</v>
      </c>
    </row>
    <row r="6253" spans="1:25" x14ac:dyDescent="0.35">
      <c r="A6253" s="1">
        <v>34960.458333333336</v>
      </c>
      <c r="B6253">
        <v>23.6693</v>
      </c>
      <c r="C6253">
        <f>_xlfn.IFNA(HLOOKUP(B6253,'[1]Traitement outputs'!$B$33:$Q$33,1,TRUE),16)</f>
        <v>22</v>
      </c>
      <c r="E6253" s="1">
        <v>34960.458333333336</v>
      </c>
      <c r="F6253">
        <v>48.238900000000001</v>
      </c>
      <c r="G6253">
        <f t="shared" si="582"/>
        <v>48</v>
      </c>
      <c r="I6253" s="1">
        <v>34960.458333333336</v>
      </c>
      <c r="J6253">
        <v>38436.5</v>
      </c>
      <c r="K6253">
        <f t="shared" si="583"/>
        <v>330.98163418549058</v>
      </c>
      <c r="M6253">
        <f>INDEX('[1]Traitement outputs (2)'!$B$51:$Q$56,MATCH(70,'[1]Traitement outputs (2)'!$A$51:$A$56,0),MATCH(C6253,'[1]Traitement outputs (2)'!$B$51:$Q$51,0))</f>
        <v>-79.342574701900858</v>
      </c>
      <c r="N6253">
        <f>INDEX('[1]Traitement outputs (2)'!$B$34:$Q$38,MATCH(70,'[1]Traitement outputs (2)'!$A$34:$A$38,0),MATCH(C6253,'[1]Traitement outputs (2)'!$B$33:$Q$33,0))</f>
        <v>-237.95145474030227</v>
      </c>
      <c r="O6253">
        <f>INDEX('[1]Traitement outputs (2)'!$B$58:$Q$63,MATCH(70,'[1]Traitement outputs (2)'!$A$58:$A$63,0),MATCH(C6253,'[1]Traitement outputs (2)'!$B$58:$Q$58,0))</f>
        <v>79.34249368302325</v>
      </c>
      <c r="P6253">
        <f>INDEX('[1]Traitement outputs (2)'!$B$41:$Q$45,MATCH(70,'[1]Traitement outputs (2)'!$A$41:$A$45,0),MATCH(C6253,'[1]Traitement outputs (2)'!$B$40:$Q$40,0))</f>
        <v>308.329590329962</v>
      </c>
      <c r="Q6253">
        <f>IF(K6253&lt;30,INDEX('[1]Traitement outputs (2)'!$B$51:$Q$63,MATCH(70,'[1]Traitement outputs (2)'!$A$51:$A$63,0),MATCH(C6253,'[1]Traitement outputs (2)'!$B$51:$Q$51,0)),INDEX('[1]Traitement outputs (2)'!$B$34:$Q$38,MATCH(70,'[1]Traitement outputs (2)'!$A$34:$A$38,0),MATCH(C6253,'[1]Traitement outputs (2)'!$B$33:$Q$33,0)))</f>
        <v>-237.95145474030227</v>
      </c>
      <c r="R6253">
        <f>IF(K6253&lt;30,INDEX('[1]Traitement outputs (2)'!$B$58:$Q$63,MATCH(70,'[1]Traitement outputs (2)'!$A$58:$A$63,0),MATCH(C6253,'[1]Traitement outputs (2)'!$B$58:$Q$58,0)),INDEX('[1]Traitement outputs (2)'!$B$41:$Q$45,MATCH(70,'[1]Traitement outputs (2)'!$A$41:$A$45,0),MATCH(C6253,'[1]Traitement outputs (2)'!$B$40:$Q$40,0)))</f>
        <v>308.329590329962</v>
      </c>
      <c r="T6253">
        <f t="shared" si="584"/>
        <v>-27633.016897245612</v>
      </c>
      <c r="U6253">
        <f t="shared" si="585"/>
        <v>35805.94532951009</v>
      </c>
      <c r="X6253">
        <f t="shared" si="586"/>
        <v>0.66818016507550282</v>
      </c>
      <c r="Y6253">
        <f t="shared" si="587"/>
        <v>0.72293539358017622</v>
      </c>
    </row>
    <row r="6254" spans="1:25" x14ac:dyDescent="0.35">
      <c r="A6254" s="1">
        <v>34960.5</v>
      </c>
      <c r="B6254">
        <v>23.545300000000001</v>
      </c>
      <c r="C6254">
        <f>_xlfn.IFNA(HLOOKUP(B6254,'[1]Traitement outputs'!$B$33:$Q$33,1,TRUE),16)</f>
        <v>22</v>
      </c>
      <c r="E6254" s="1">
        <v>34960.5</v>
      </c>
      <c r="F6254">
        <v>46.806899999999999</v>
      </c>
      <c r="G6254">
        <f t="shared" si="582"/>
        <v>47</v>
      </c>
      <c r="I6254" s="1">
        <v>34960.5</v>
      </c>
      <c r="J6254">
        <v>35305.699999999997</v>
      </c>
      <c r="K6254">
        <f t="shared" si="583"/>
        <v>304.02191359938274</v>
      </c>
      <c r="M6254">
        <f>INDEX('[1]Traitement outputs (2)'!$B$51:$Q$56,MATCH(70,'[1]Traitement outputs (2)'!$A$51:$A$56,0),MATCH(C6254,'[1]Traitement outputs (2)'!$B$51:$Q$51,0))</f>
        <v>-79.342574701900858</v>
      </c>
      <c r="N6254">
        <f>INDEX('[1]Traitement outputs (2)'!$B$34:$Q$38,MATCH(70,'[1]Traitement outputs (2)'!$A$34:$A$38,0),MATCH(C6254,'[1]Traitement outputs (2)'!$B$33:$Q$33,0))</f>
        <v>-237.95145474030227</v>
      </c>
      <c r="O6254">
        <f>INDEX('[1]Traitement outputs (2)'!$B$58:$Q$63,MATCH(70,'[1]Traitement outputs (2)'!$A$58:$A$63,0),MATCH(C6254,'[1]Traitement outputs (2)'!$B$58:$Q$58,0))</f>
        <v>79.34249368302325</v>
      </c>
      <c r="P6254">
        <f>INDEX('[1]Traitement outputs (2)'!$B$41:$Q$45,MATCH(70,'[1]Traitement outputs (2)'!$A$41:$A$45,0),MATCH(C6254,'[1]Traitement outputs (2)'!$B$40:$Q$40,0))</f>
        <v>308.329590329962</v>
      </c>
      <c r="Q6254">
        <f>IF(K6254&lt;30,INDEX('[1]Traitement outputs (2)'!$B$51:$Q$63,MATCH(70,'[1]Traitement outputs (2)'!$A$51:$A$63,0),MATCH(C6254,'[1]Traitement outputs (2)'!$B$51:$Q$51,0)),INDEX('[1]Traitement outputs (2)'!$B$34:$Q$38,MATCH(70,'[1]Traitement outputs (2)'!$A$34:$A$38,0),MATCH(C6254,'[1]Traitement outputs (2)'!$B$33:$Q$33,0)))</f>
        <v>-237.95145474030227</v>
      </c>
      <c r="R6254">
        <f>IF(K6254&lt;30,INDEX('[1]Traitement outputs (2)'!$B$58:$Q$63,MATCH(70,'[1]Traitement outputs (2)'!$A$58:$A$63,0),MATCH(C6254,'[1]Traitement outputs (2)'!$B$58:$Q$58,0)),INDEX('[1]Traitement outputs (2)'!$B$41:$Q$45,MATCH(70,'[1]Traitement outputs (2)'!$A$41:$A$45,0),MATCH(C6254,'[1]Traitement outputs (2)'!$B$40:$Q$40,0)))</f>
        <v>308.329590329962</v>
      </c>
      <c r="T6254">
        <f t="shared" si="584"/>
        <v>-27633.016897245612</v>
      </c>
      <c r="U6254">
        <f t="shared" si="585"/>
        <v>35805.94532951009</v>
      </c>
      <c r="X6254">
        <f t="shared" si="586"/>
        <v>0.66818016507550282</v>
      </c>
      <c r="Y6254">
        <f t="shared" si="587"/>
        <v>0.72293539358017622</v>
      </c>
    </row>
    <row r="6255" spans="1:25" x14ac:dyDescent="0.35">
      <c r="A6255" s="1">
        <v>34960.541666666664</v>
      </c>
      <c r="B6255">
        <v>23.700500000000002</v>
      </c>
      <c r="C6255">
        <f>_xlfn.IFNA(HLOOKUP(B6255,'[1]Traitement outputs'!$B$33:$Q$33,1,TRUE),16)</f>
        <v>22</v>
      </c>
      <c r="E6255" s="1">
        <v>34960.541666666664</v>
      </c>
      <c r="F6255">
        <v>37.716000000000001</v>
      </c>
      <c r="G6255">
        <f t="shared" si="582"/>
        <v>38</v>
      </c>
      <c r="I6255" s="1">
        <v>34960.541666666664</v>
      </c>
      <c r="J6255">
        <v>31618.799999999999</v>
      </c>
      <c r="K6255">
        <f t="shared" si="583"/>
        <v>272.2735445470891</v>
      </c>
      <c r="M6255">
        <f>INDEX('[1]Traitement outputs (2)'!$B$51:$Q$56,MATCH(70,'[1]Traitement outputs (2)'!$A$51:$A$56,0),MATCH(C6255,'[1]Traitement outputs (2)'!$B$51:$Q$51,0))</f>
        <v>-79.342574701900858</v>
      </c>
      <c r="N6255">
        <f>INDEX('[1]Traitement outputs (2)'!$B$34:$Q$38,MATCH(70,'[1]Traitement outputs (2)'!$A$34:$A$38,0),MATCH(C6255,'[1]Traitement outputs (2)'!$B$33:$Q$33,0))</f>
        <v>-237.95145474030227</v>
      </c>
      <c r="O6255">
        <f>INDEX('[1]Traitement outputs (2)'!$B$58:$Q$63,MATCH(70,'[1]Traitement outputs (2)'!$A$58:$A$63,0),MATCH(C6255,'[1]Traitement outputs (2)'!$B$58:$Q$58,0))</f>
        <v>79.34249368302325</v>
      </c>
      <c r="P6255">
        <f>INDEX('[1]Traitement outputs (2)'!$B$41:$Q$45,MATCH(70,'[1]Traitement outputs (2)'!$A$41:$A$45,0),MATCH(C6255,'[1]Traitement outputs (2)'!$B$40:$Q$40,0))</f>
        <v>308.329590329962</v>
      </c>
      <c r="Q6255">
        <f>IF(K6255&lt;30,INDEX('[1]Traitement outputs (2)'!$B$51:$Q$63,MATCH(70,'[1]Traitement outputs (2)'!$A$51:$A$63,0),MATCH(C6255,'[1]Traitement outputs (2)'!$B$51:$Q$51,0)),INDEX('[1]Traitement outputs (2)'!$B$34:$Q$38,MATCH(70,'[1]Traitement outputs (2)'!$A$34:$A$38,0),MATCH(C6255,'[1]Traitement outputs (2)'!$B$33:$Q$33,0)))</f>
        <v>-237.95145474030227</v>
      </c>
      <c r="R6255">
        <f>IF(K6255&lt;30,INDEX('[1]Traitement outputs (2)'!$B$58:$Q$63,MATCH(70,'[1]Traitement outputs (2)'!$A$58:$A$63,0),MATCH(C6255,'[1]Traitement outputs (2)'!$B$58:$Q$58,0)),INDEX('[1]Traitement outputs (2)'!$B$41:$Q$45,MATCH(70,'[1]Traitement outputs (2)'!$A$41:$A$45,0),MATCH(C6255,'[1]Traitement outputs (2)'!$B$40:$Q$40,0)))</f>
        <v>308.329590329962</v>
      </c>
      <c r="T6255">
        <f t="shared" si="584"/>
        <v>-27633.016897245612</v>
      </c>
      <c r="U6255">
        <f t="shared" si="585"/>
        <v>35805.94532951009</v>
      </c>
      <c r="X6255">
        <f t="shared" si="586"/>
        <v>0.66818016507550282</v>
      </c>
      <c r="Y6255">
        <f t="shared" si="587"/>
        <v>0.72293539358017622</v>
      </c>
    </row>
    <row r="6256" spans="1:25" x14ac:dyDescent="0.35">
      <c r="A6256" s="1">
        <v>34960.583333333336</v>
      </c>
      <c r="B6256">
        <v>22.811900000000001</v>
      </c>
      <c r="C6256">
        <f>_xlfn.IFNA(HLOOKUP(B6256,'[1]Traitement outputs'!$B$33:$Q$33,1,TRUE),16)</f>
        <v>22</v>
      </c>
      <c r="E6256" s="1">
        <v>34960.583333333336</v>
      </c>
      <c r="F6256">
        <v>29.450099999999999</v>
      </c>
      <c r="G6256">
        <f t="shared" si="582"/>
        <v>29</v>
      </c>
      <c r="I6256" s="1">
        <v>34960.583333333336</v>
      </c>
      <c r="J6256">
        <v>28946.400000000001</v>
      </c>
      <c r="K6256">
        <f t="shared" si="583"/>
        <v>249.26116518899707</v>
      </c>
      <c r="M6256">
        <f>INDEX('[1]Traitement outputs (2)'!$B$51:$Q$56,MATCH(70,'[1]Traitement outputs (2)'!$A$51:$A$56,0),MATCH(C6256,'[1]Traitement outputs (2)'!$B$51:$Q$51,0))</f>
        <v>-79.342574701900858</v>
      </c>
      <c r="N6256">
        <f>INDEX('[1]Traitement outputs (2)'!$B$34:$Q$38,MATCH(70,'[1]Traitement outputs (2)'!$A$34:$A$38,0),MATCH(C6256,'[1]Traitement outputs (2)'!$B$33:$Q$33,0))</f>
        <v>-237.95145474030227</v>
      </c>
      <c r="O6256">
        <f>INDEX('[1]Traitement outputs (2)'!$B$58:$Q$63,MATCH(70,'[1]Traitement outputs (2)'!$A$58:$A$63,0),MATCH(C6256,'[1]Traitement outputs (2)'!$B$58:$Q$58,0))</f>
        <v>79.34249368302325</v>
      </c>
      <c r="P6256">
        <f>INDEX('[1]Traitement outputs (2)'!$B$41:$Q$45,MATCH(70,'[1]Traitement outputs (2)'!$A$41:$A$45,0),MATCH(C6256,'[1]Traitement outputs (2)'!$B$40:$Q$40,0))</f>
        <v>308.329590329962</v>
      </c>
      <c r="Q6256">
        <f>IF(K6256&lt;30,INDEX('[1]Traitement outputs (2)'!$B$51:$Q$63,MATCH(70,'[1]Traitement outputs (2)'!$A$51:$A$63,0),MATCH(C6256,'[1]Traitement outputs (2)'!$B$51:$Q$51,0)),INDEX('[1]Traitement outputs (2)'!$B$34:$Q$38,MATCH(70,'[1]Traitement outputs (2)'!$A$34:$A$38,0),MATCH(C6256,'[1]Traitement outputs (2)'!$B$33:$Q$33,0)))</f>
        <v>-237.95145474030227</v>
      </c>
      <c r="R6256">
        <f>IF(K6256&lt;30,INDEX('[1]Traitement outputs (2)'!$B$58:$Q$63,MATCH(70,'[1]Traitement outputs (2)'!$A$58:$A$63,0),MATCH(C6256,'[1]Traitement outputs (2)'!$B$58:$Q$58,0)),INDEX('[1]Traitement outputs (2)'!$B$41:$Q$45,MATCH(70,'[1]Traitement outputs (2)'!$A$41:$A$45,0),MATCH(C6256,'[1]Traitement outputs (2)'!$B$40:$Q$40,0)))</f>
        <v>308.329590329962</v>
      </c>
      <c r="T6256">
        <f t="shared" si="584"/>
        <v>-27633.016897245612</v>
      </c>
      <c r="U6256">
        <f t="shared" si="585"/>
        <v>35805.94532951009</v>
      </c>
      <c r="X6256">
        <f t="shared" si="586"/>
        <v>0.66818016507550282</v>
      </c>
      <c r="Y6256">
        <f t="shared" si="587"/>
        <v>0.72293539358017622</v>
      </c>
    </row>
    <row r="6257" spans="1:25" x14ac:dyDescent="0.35">
      <c r="A6257" s="1">
        <v>34960.625</v>
      </c>
      <c r="B6257">
        <v>21.223800000000001</v>
      </c>
      <c r="C6257">
        <f>_xlfn.IFNA(HLOOKUP(B6257,'[1]Traitement outputs'!$B$33:$Q$33,1,TRUE),16)</f>
        <v>20</v>
      </c>
      <c r="E6257" s="1">
        <v>34960.625</v>
      </c>
      <c r="F6257">
        <v>28.035599999999999</v>
      </c>
      <c r="G6257">
        <f t="shared" si="582"/>
        <v>28</v>
      </c>
      <c r="I6257" s="1">
        <v>34960.625</v>
      </c>
      <c r="J6257">
        <v>24204.799999999999</v>
      </c>
      <c r="K6257">
        <f t="shared" si="583"/>
        <v>208.43063908350038</v>
      </c>
      <c r="M6257">
        <f>INDEX('[1]Traitement outputs (2)'!$B$51:$Q$56,MATCH(70,'[1]Traitement outputs (2)'!$A$51:$A$56,0),MATCH(C6257,'[1]Traitement outputs (2)'!$B$51:$Q$51,0))</f>
        <v>-16.864255714989046</v>
      </c>
      <c r="N6257">
        <f>INDEX('[1]Traitement outputs (2)'!$B$34:$Q$38,MATCH(70,'[1]Traitement outputs (2)'!$A$34:$A$38,0),MATCH(C6257,'[1]Traitement outputs (2)'!$B$33:$Q$33,0))</f>
        <v>-183.77989640241771</v>
      </c>
      <c r="O6257">
        <f>INDEX('[1]Traitement outputs (2)'!$B$58:$Q$63,MATCH(70,'[1]Traitement outputs (2)'!$A$58:$A$63,0),MATCH(C6257,'[1]Traitement outputs (2)'!$B$58:$Q$58,0))</f>
        <v>16.864787616041994</v>
      </c>
      <c r="P6257">
        <f>INDEX('[1]Traitement outputs (2)'!$B$41:$Q$45,MATCH(70,'[1]Traitement outputs (2)'!$A$41:$A$45,0),MATCH(C6257,'[1]Traitement outputs (2)'!$B$40:$Q$40,0))</f>
        <v>254.15803075879367</v>
      </c>
      <c r="Q6257">
        <f>IF(K6257&lt;30,INDEX('[1]Traitement outputs (2)'!$B$51:$Q$63,MATCH(70,'[1]Traitement outputs (2)'!$A$51:$A$63,0),MATCH(C6257,'[1]Traitement outputs (2)'!$B$51:$Q$51,0)),INDEX('[1]Traitement outputs (2)'!$B$34:$Q$38,MATCH(70,'[1]Traitement outputs (2)'!$A$34:$A$38,0),MATCH(C6257,'[1]Traitement outputs (2)'!$B$33:$Q$33,0)))</f>
        <v>-183.77989640241771</v>
      </c>
      <c r="R6257">
        <f>IF(K6257&lt;30,INDEX('[1]Traitement outputs (2)'!$B$58:$Q$63,MATCH(70,'[1]Traitement outputs (2)'!$A$58:$A$63,0),MATCH(C6257,'[1]Traitement outputs (2)'!$B$58:$Q$58,0)),INDEX('[1]Traitement outputs (2)'!$B$41:$Q$45,MATCH(70,'[1]Traitement outputs (2)'!$A$41:$A$45,0),MATCH(C6257,'[1]Traitement outputs (2)'!$B$40:$Q$40,0)))</f>
        <v>254.15803075879367</v>
      </c>
      <c r="T6257">
        <f t="shared" si="584"/>
        <v>-21342.138833337085</v>
      </c>
      <c r="U6257">
        <f t="shared" si="585"/>
        <v>29515.067122381799</v>
      </c>
      <c r="X6257">
        <f t="shared" si="586"/>
        <v>0.51606358805306241</v>
      </c>
      <c r="Y6257">
        <f t="shared" si="587"/>
        <v>0.59592021577150611</v>
      </c>
    </row>
    <row r="6258" spans="1:25" x14ac:dyDescent="0.35">
      <c r="A6258" s="1">
        <v>34960.666666666664</v>
      </c>
      <c r="B6258">
        <v>20.075900000000001</v>
      </c>
      <c r="C6258">
        <f>_xlfn.IFNA(HLOOKUP(B6258,'[1]Traitement outputs'!$B$33:$Q$33,1,TRUE),16)</f>
        <v>20</v>
      </c>
      <c r="E6258" s="1">
        <v>34960.666666666664</v>
      </c>
      <c r="F6258">
        <v>27.4998</v>
      </c>
      <c r="G6258">
        <f t="shared" si="582"/>
        <v>27</v>
      </c>
      <c r="I6258" s="1">
        <v>34960.666666666664</v>
      </c>
      <c r="J6258">
        <v>16746.400000000001</v>
      </c>
      <c r="K6258">
        <f t="shared" si="583"/>
        <v>144.20539952191018</v>
      </c>
      <c r="M6258">
        <f>INDEX('[1]Traitement outputs (2)'!$B$51:$Q$56,MATCH(70,'[1]Traitement outputs (2)'!$A$51:$A$56,0),MATCH(C6258,'[1]Traitement outputs (2)'!$B$51:$Q$51,0))</f>
        <v>-16.864255714989046</v>
      </c>
      <c r="N6258">
        <f>INDEX('[1]Traitement outputs (2)'!$B$34:$Q$38,MATCH(70,'[1]Traitement outputs (2)'!$A$34:$A$38,0),MATCH(C6258,'[1]Traitement outputs (2)'!$B$33:$Q$33,0))</f>
        <v>-183.77989640241771</v>
      </c>
      <c r="O6258">
        <f>INDEX('[1]Traitement outputs (2)'!$B$58:$Q$63,MATCH(70,'[1]Traitement outputs (2)'!$A$58:$A$63,0),MATCH(C6258,'[1]Traitement outputs (2)'!$B$58:$Q$58,0))</f>
        <v>16.864787616041994</v>
      </c>
      <c r="P6258">
        <f>INDEX('[1]Traitement outputs (2)'!$B$41:$Q$45,MATCH(70,'[1]Traitement outputs (2)'!$A$41:$A$45,0),MATCH(C6258,'[1]Traitement outputs (2)'!$B$40:$Q$40,0))</f>
        <v>254.15803075879367</v>
      </c>
      <c r="Q6258">
        <f>IF(K6258&lt;30,INDEX('[1]Traitement outputs (2)'!$B$51:$Q$63,MATCH(70,'[1]Traitement outputs (2)'!$A$51:$A$63,0),MATCH(C6258,'[1]Traitement outputs (2)'!$B$51:$Q$51,0)),INDEX('[1]Traitement outputs (2)'!$B$34:$Q$38,MATCH(70,'[1]Traitement outputs (2)'!$A$34:$A$38,0),MATCH(C6258,'[1]Traitement outputs (2)'!$B$33:$Q$33,0)))</f>
        <v>-183.77989640241771</v>
      </c>
      <c r="R6258">
        <f>IF(K6258&lt;30,INDEX('[1]Traitement outputs (2)'!$B$58:$Q$63,MATCH(70,'[1]Traitement outputs (2)'!$A$58:$A$63,0),MATCH(C6258,'[1]Traitement outputs (2)'!$B$58:$Q$58,0)),INDEX('[1]Traitement outputs (2)'!$B$41:$Q$45,MATCH(70,'[1]Traitement outputs (2)'!$A$41:$A$45,0),MATCH(C6258,'[1]Traitement outputs (2)'!$B$40:$Q$40,0)))</f>
        <v>254.15803075879367</v>
      </c>
      <c r="T6258">
        <f t="shared" si="584"/>
        <v>-21342.138833337085</v>
      </c>
      <c r="U6258">
        <f t="shared" si="585"/>
        <v>29515.067122381799</v>
      </c>
      <c r="X6258">
        <f t="shared" si="586"/>
        <v>0.51606358805306241</v>
      </c>
      <c r="Y6258">
        <f t="shared" si="587"/>
        <v>0.59592021577150611</v>
      </c>
    </row>
    <row r="6259" spans="1:25" x14ac:dyDescent="0.35">
      <c r="A6259" s="1">
        <v>34960.708333333336</v>
      </c>
      <c r="B6259">
        <v>20.000499999999999</v>
      </c>
      <c r="C6259">
        <f>_xlfn.IFNA(HLOOKUP(B6259,'[1]Traitement outputs'!$B$33:$Q$33,1,TRUE),16)</f>
        <v>20</v>
      </c>
      <c r="E6259" s="1">
        <v>34960.708333333336</v>
      </c>
      <c r="F6259">
        <v>25.486599999999999</v>
      </c>
      <c r="G6259">
        <f t="shared" si="582"/>
        <v>25</v>
      </c>
      <c r="I6259" s="1">
        <v>34960.708333333336</v>
      </c>
      <c r="J6259">
        <v>3770.96</v>
      </c>
      <c r="K6259">
        <f t="shared" si="583"/>
        <v>32.47222049999656</v>
      </c>
      <c r="M6259">
        <f>INDEX('[1]Traitement outputs (2)'!$B$51:$Q$56,MATCH(70,'[1]Traitement outputs (2)'!$A$51:$A$56,0),MATCH(C6259,'[1]Traitement outputs (2)'!$B$51:$Q$51,0))</f>
        <v>-16.864255714989046</v>
      </c>
      <c r="N6259">
        <f>INDEX('[1]Traitement outputs (2)'!$B$34:$Q$38,MATCH(70,'[1]Traitement outputs (2)'!$A$34:$A$38,0),MATCH(C6259,'[1]Traitement outputs (2)'!$B$33:$Q$33,0))</f>
        <v>-183.77989640241771</v>
      </c>
      <c r="O6259">
        <f>INDEX('[1]Traitement outputs (2)'!$B$58:$Q$63,MATCH(70,'[1]Traitement outputs (2)'!$A$58:$A$63,0),MATCH(C6259,'[1]Traitement outputs (2)'!$B$58:$Q$58,0))</f>
        <v>16.864787616041994</v>
      </c>
      <c r="P6259">
        <f>INDEX('[1]Traitement outputs (2)'!$B$41:$Q$45,MATCH(70,'[1]Traitement outputs (2)'!$A$41:$A$45,0),MATCH(C6259,'[1]Traitement outputs (2)'!$B$40:$Q$40,0))</f>
        <v>254.15803075879367</v>
      </c>
      <c r="Q6259">
        <f>IF(K6259&lt;30,INDEX('[1]Traitement outputs (2)'!$B$51:$Q$63,MATCH(70,'[1]Traitement outputs (2)'!$A$51:$A$63,0),MATCH(C6259,'[1]Traitement outputs (2)'!$B$51:$Q$51,0)),INDEX('[1]Traitement outputs (2)'!$B$34:$Q$38,MATCH(70,'[1]Traitement outputs (2)'!$A$34:$A$38,0),MATCH(C6259,'[1]Traitement outputs (2)'!$B$33:$Q$33,0)))</f>
        <v>-183.77989640241771</v>
      </c>
      <c r="R6259">
        <f>IF(K6259&lt;30,INDEX('[1]Traitement outputs (2)'!$B$58:$Q$63,MATCH(70,'[1]Traitement outputs (2)'!$A$58:$A$63,0),MATCH(C6259,'[1]Traitement outputs (2)'!$B$58:$Q$58,0)),INDEX('[1]Traitement outputs (2)'!$B$41:$Q$45,MATCH(70,'[1]Traitement outputs (2)'!$A$41:$A$45,0),MATCH(C6259,'[1]Traitement outputs (2)'!$B$40:$Q$40,0)))</f>
        <v>254.15803075879367</v>
      </c>
      <c r="T6259">
        <f t="shared" si="584"/>
        <v>-21342.138833337085</v>
      </c>
      <c r="U6259">
        <f t="shared" si="585"/>
        <v>29515.067122381799</v>
      </c>
      <c r="X6259">
        <f t="shared" si="586"/>
        <v>0.51606358805306241</v>
      </c>
      <c r="Y6259">
        <f t="shared" si="587"/>
        <v>0.59592021577150611</v>
      </c>
    </row>
    <row r="6260" spans="1:25" x14ac:dyDescent="0.35">
      <c r="A6260" s="1">
        <v>34960.75</v>
      </c>
      <c r="B6260">
        <v>20.000599999999999</v>
      </c>
      <c r="C6260">
        <f>_xlfn.IFNA(HLOOKUP(B6260,'[1]Traitement outputs'!$B$33:$Q$33,1,TRUE),16)</f>
        <v>20</v>
      </c>
      <c r="E6260" s="1">
        <v>34960.75</v>
      </c>
      <c r="F6260">
        <v>24.474699999999999</v>
      </c>
      <c r="G6260">
        <f t="shared" si="582"/>
        <v>24</v>
      </c>
      <c r="I6260" s="1">
        <v>34960.75</v>
      </c>
      <c r="J6260">
        <v>0</v>
      </c>
      <c r="K6260">
        <f t="shared" si="583"/>
        <v>0</v>
      </c>
      <c r="M6260">
        <f>INDEX('[1]Traitement outputs (2)'!$B$51:$Q$56,MATCH(70,'[1]Traitement outputs (2)'!$A$51:$A$56,0),MATCH(C6260,'[1]Traitement outputs (2)'!$B$51:$Q$51,0))</f>
        <v>-16.864255714989046</v>
      </c>
      <c r="N6260">
        <f>INDEX('[1]Traitement outputs (2)'!$B$34:$Q$38,MATCH(70,'[1]Traitement outputs (2)'!$A$34:$A$38,0),MATCH(C6260,'[1]Traitement outputs (2)'!$B$33:$Q$33,0))</f>
        <v>-183.77989640241771</v>
      </c>
      <c r="O6260">
        <f>INDEX('[1]Traitement outputs (2)'!$B$58:$Q$63,MATCH(70,'[1]Traitement outputs (2)'!$A$58:$A$63,0),MATCH(C6260,'[1]Traitement outputs (2)'!$B$58:$Q$58,0))</f>
        <v>16.864787616041994</v>
      </c>
      <c r="P6260">
        <f>INDEX('[1]Traitement outputs (2)'!$B$41:$Q$45,MATCH(70,'[1]Traitement outputs (2)'!$A$41:$A$45,0),MATCH(C6260,'[1]Traitement outputs (2)'!$B$40:$Q$40,0))</f>
        <v>254.15803075879367</v>
      </c>
      <c r="Q6260">
        <f>IF(K6260&lt;30,INDEX('[1]Traitement outputs (2)'!$B$51:$Q$63,MATCH(70,'[1]Traitement outputs (2)'!$A$51:$A$63,0),MATCH(C6260,'[1]Traitement outputs (2)'!$B$51:$Q$51,0)),INDEX('[1]Traitement outputs (2)'!$B$34:$Q$38,MATCH(70,'[1]Traitement outputs (2)'!$A$34:$A$38,0),MATCH(C6260,'[1]Traitement outputs (2)'!$B$33:$Q$33,0)))</f>
        <v>-16.864255714989046</v>
      </c>
      <c r="R6260">
        <f>IF(K6260&lt;30,INDEX('[1]Traitement outputs (2)'!$B$58:$Q$63,MATCH(70,'[1]Traitement outputs (2)'!$A$58:$A$63,0),MATCH(C6260,'[1]Traitement outputs (2)'!$B$58:$Q$58,0)),INDEX('[1]Traitement outputs (2)'!$B$41:$Q$45,MATCH(70,'[1]Traitement outputs (2)'!$A$41:$A$45,0),MATCH(C6260,'[1]Traitement outputs (2)'!$B$40:$Q$40,0)))</f>
        <v>16.864787616041994</v>
      </c>
      <c r="T6260">
        <f t="shared" si="584"/>
        <v>-1958.42577907482</v>
      </c>
      <c r="U6260">
        <f t="shared" si="585"/>
        <v>1958.4875481058175</v>
      </c>
      <c r="X6260">
        <f t="shared" si="586"/>
        <v>4.735571455032727E-2</v>
      </c>
      <c r="Y6260">
        <f t="shared" si="587"/>
        <v>3.954259420836595E-2</v>
      </c>
    </row>
    <row r="6261" spans="1:25" x14ac:dyDescent="0.35">
      <c r="A6261" s="1">
        <v>34960.791666666664</v>
      </c>
      <c r="B6261">
        <v>20.000499999999999</v>
      </c>
      <c r="C6261">
        <f>_xlfn.IFNA(HLOOKUP(B6261,'[1]Traitement outputs'!$B$33:$Q$33,1,TRUE),16)</f>
        <v>20</v>
      </c>
      <c r="E6261" s="1">
        <v>34960.791666666664</v>
      </c>
      <c r="F6261">
        <v>23.9346</v>
      </c>
      <c r="G6261">
        <f t="shared" si="582"/>
        <v>24</v>
      </c>
      <c r="I6261" s="1">
        <v>34960.791666666664</v>
      </c>
      <c r="J6261">
        <v>0</v>
      </c>
      <c r="K6261">
        <f t="shared" si="583"/>
        <v>0</v>
      </c>
      <c r="M6261">
        <f>INDEX('[1]Traitement outputs (2)'!$B$51:$Q$56,MATCH(70,'[1]Traitement outputs (2)'!$A$51:$A$56,0),MATCH(C6261,'[1]Traitement outputs (2)'!$B$51:$Q$51,0))</f>
        <v>-16.864255714989046</v>
      </c>
      <c r="N6261">
        <f>INDEX('[1]Traitement outputs (2)'!$B$34:$Q$38,MATCH(70,'[1]Traitement outputs (2)'!$A$34:$A$38,0),MATCH(C6261,'[1]Traitement outputs (2)'!$B$33:$Q$33,0))</f>
        <v>-183.77989640241771</v>
      </c>
      <c r="O6261">
        <f>INDEX('[1]Traitement outputs (2)'!$B$58:$Q$63,MATCH(70,'[1]Traitement outputs (2)'!$A$58:$A$63,0),MATCH(C6261,'[1]Traitement outputs (2)'!$B$58:$Q$58,0))</f>
        <v>16.864787616041994</v>
      </c>
      <c r="P6261">
        <f>INDEX('[1]Traitement outputs (2)'!$B$41:$Q$45,MATCH(70,'[1]Traitement outputs (2)'!$A$41:$A$45,0),MATCH(C6261,'[1]Traitement outputs (2)'!$B$40:$Q$40,0))</f>
        <v>254.15803075879367</v>
      </c>
      <c r="Q6261">
        <f>IF(K6261&lt;30,INDEX('[1]Traitement outputs (2)'!$B$51:$Q$63,MATCH(70,'[1]Traitement outputs (2)'!$A$51:$A$63,0),MATCH(C6261,'[1]Traitement outputs (2)'!$B$51:$Q$51,0)),INDEX('[1]Traitement outputs (2)'!$B$34:$Q$38,MATCH(70,'[1]Traitement outputs (2)'!$A$34:$A$38,0),MATCH(C6261,'[1]Traitement outputs (2)'!$B$33:$Q$33,0)))</f>
        <v>-16.864255714989046</v>
      </c>
      <c r="R6261">
        <f>IF(K6261&lt;30,INDEX('[1]Traitement outputs (2)'!$B$58:$Q$63,MATCH(70,'[1]Traitement outputs (2)'!$A$58:$A$63,0),MATCH(C6261,'[1]Traitement outputs (2)'!$B$58:$Q$58,0)),INDEX('[1]Traitement outputs (2)'!$B$41:$Q$45,MATCH(70,'[1]Traitement outputs (2)'!$A$41:$A$45,0),MATCH(C6261,'[1]Traitement outputs (2)'!$B$40:$Q$40,0)))</f>
        <v>16.864787616041994</v>
      </c>
      <c r="T6261">
        <f t="shared" si="584"/>
        <v>-1958.42577907482</v>
      </c>
      <c r="U6261">
        <f t="shared" si="585"/>
        <v>1958.4875481058175</v>
      </c>
      <c r="X6261">
        <f t="shared" si="586"/>
        <v>4.735571455032727E-2</v>
      </c>
      <c r="Y6261">
        <f t="shared" si="587"/>
        <v>3.954259420836595E-2</v>
      </c>
    </row>
    <row r="6262" spans="1:25" x14ac:dyDescent="0.35">
      <c r="A6262" s="1">
        <v>34960.833333333336</v>
      </c>
      <c r="B6262">
        <v>20.000499999999999</v>
      </c>
      <c r="C6262">
        <f>_xlfn.IFNA(HLOOKUP(B6262,'[1]Traitement outputs'!$B$33:$Q$33,1,TRUE),16)</f>
        <v>20</v>
      </c>
      <c r="E6262" s="1">
        <v>34960.833333333336</v>
      </c>
      <c r="F6262">
        <v>23.728300000000001</v>
      </c>
      <c r="G6262">
        <f t="shared" si="582"/>
        <v>24</v>
      </c>
      <c r="I6262" s="1">
        <v>34960.833333333336</v>
      </c>
      <c r="J6262">
        <v>0</v>
      </c>
      <c r="K6262">
        <f t="shared" si="583"/>
        <v>0</v>
      </c>
      <c r="M6262">
        <f>INDEX('[1]Traitement outputs (2)'!$B$51:$Q$56,MATCH(70,'[1]Traitement outputs (2)'!$A$51:$A$56,0),MATCH(C6262,'[1]Traitement outputs (2)'!$B$51:$Q$51,0))</f>
        <v>-16.864255714989046</v>
      </c>
      <c r="N6262">
        <f>INDEX('[1]Traitement outputs (2)'!$B$34:$Q$38,MATCH(70,'[1]Traitement outputs (2)'!$A$34:$A$38,0),MATCH(C6262,'[1]Traitement outputs (2)'!$B$33:$Q$33,0))</f>
        <v>-183.77989640241771</v>
      </c>
      <c r="O6262">
        <f>INDEX('[1]Traitement outputs (2)'!$B$58:$Q$63,MATCH(70,'[1]Traitement outputs (2)'!$A$58:$A$63,0),MATCH(C6262,'[1]Traitement outputs (2)'!$B$58:$Q$58,0))</f>
        <v>16.864787616041994</v>
      </c>
      <c r="P6262">
        <f>INDEX('[1]Traitement outputs (2)'!$B$41:$Q$45,MATCH(70,'[1]Traitement outputs (2)'!$A$41:$A$45,0),MATCH(C6262,'[1]Traitement outputs (2)'!$B$40:$Q$40,0))</f>
        <v>254.15803075879367</v>
      </c>
      <c r="Q6262">
        <f>IF(K6262&lt;30,INDEX('[1]Traitement outputs (2)'!$B$51:$Q$63,MATCH(70,'[1]Traitement outputs (2)'!$A$51:$A$63,0),MATCH(C6262,'[1]Traitement outputs (2)'!$B$51:$Q$51,0)),INDEX('[1]Traitement outputs (2)'!$B$34:$Q$38,MATCH(70,'[1]Traitement outputs (2)'!$A$34:$A$38,0),MATCH(C6262,'[1]Traitement outputs (2)'!$B$33:$Q$33,0)))</f>
        <v>-16.864255714989046</v>
      </c>
      <c r="R6262">
        <f>IF(K6262&lt;30,INDEX('[1]Traitement outputs (2)'!$B$58:$Q$63,MATCH(70,'[1]Traitement outputs (2)'!$A$58:$A$63,0),MATCH(C6262,'[1]Traitement outputs (2)'!$B$58:$Q$58,0)),INDEX('[1]Traitement outputs (2)'!$B$41:$Q$45,MATCH(70,'[1]Traitement outputs (2)'!$A$41:$A$45,0),MATCH(C6262,'[1]Traitement outputs (2)'!$B$40:$Q$40,0)))</f>
        <v>16.864787616041994</v>
      </c>
      <c r="T6262">
        <f t="shared" si="584"/>
        <v>-1958.42577907482</v>
      </c>
      <c r="U6262">
        <f t="shared" si="585"/>
        <v>1958.4875481058175</v>
      </c>
      <c r="X6262">
        <f t="shared" si="586"/>
        <v>4.735571455032727E-2</v>
      </c>
      <c r="Y6262">
        <f t="shared" si="587"/>
        <v>3.954259420836595E-2</v>
      </c>
    </row>
    <row r="6263" spans="1:25" x14ac:dyDescent="0.35">
      <c r="A6263" s="1">
        <v>34960.875</v>
      </c>
      <c r="B6263">
        <v>16.178000000000001</v>
      </c>
      <c r="C6263">
        <f>_xlfn.IFNA(HLOOKUP(B6263,'[1]Traitement outputs'!$B$33:$Q$33,1,TRUE),16)</f>
        <v>16</v>
      </c>
      <c r="E6263" s="1">
        <v>34960.875</v>
      </c>
      <c r="F6263">
        <v>29.610199999999999</v>
      </c>
      <c r="G6263">
        <f t="shared" si="582"/>
        <v>30</v>
      </c>
      <c r="I6263" s="1">
        <v>34960.875</v>
      </c>
      <c r="J6263">
        <v>0</v>
      </c>
      <c r="K6263">
        <f t="shared" si="583"/>
        <v>0</v>
      </c>
      <c r="M6263">
        <f>INDEX('[1]Traitement outputs (2)'!$B$51:$Q$56,MATCH(70,'[1]Traitement outputs (2)'!$A$51:$A$56,0),MATCH(C6263,'[1]Traitement outputs (2)'!$B$51:$Q$51,0))</f>
        <v>-27.907128105419115</v>
      </c>
      <c r="N6263">
        <f>INDEX('[1]Traitement outputs (2)'!$B$34:$Q$38,MATCH(70,'[1]Traitement outputs (2)'!$A$34:$A$38,0),MATCH(C6263,'[1]Traitement outputs (2)'!$B$33:$Q$33,0))</f>
        <v>-87.65601603539298</v>
      </c>
      <c r="O6263">
        <f>INDEX('[1]Traitement outputs (2)'!$B$58:$Q$63,MATCH(70,'[1]Traitement outputs (2)'!$A$58:$A$63,0),MATCH(C6263,'[1]Traitement outputs (2)'!$B$58:$Q$58,0))</f>
        <v>27.907128104236733</v>
      </c>
      <c r="P6263">
        <f>INDEX('[1]Traitement outputs (2)'!$B$41:$Q$45,MATCH(70,'[1]Traitement outputs (2)'!$A$41:$A$45,0),MATCH(C6263,'[1]Traitement outputs (2)'!$B$40:$Q$40,0))</f>
        <v>158.03405896601754</v>
      </c>
      <c r="Q6263">
        <f>IF(K6263&lt;30,INDEX('[1]Traitement outputs (2)'!$B$51:$Q$63,MATCH(70,'[1]Traitement outputs (2)'!$A$51:$A$63,0),MATCH(C6263,'[1]Traitement outputs (2)'!$B$51:$Q$51,0)),INDEX('[1]Traitement outputs (2)'!$B$34:$Q$38,MATCH(70,'[1]Traitement outputs (2)'!$A$34:$A$38,0),MATCH(C6263,'[1]Traitement outputs (2)'!$B$33:$Q$33,0)))</f>
        <v>-27.907128105419115</v>
      </c>
      <c r="R6263">
        <f>IF(K6263&lt;30,INDEX('[1]Traitement outputs (2)'!$B$58:$Q$63,MATCH(70,'[1]Traitement outputs (2)'!$A$58:$A$63,0),MATCH(C6263,'[1]Traitement outputs (2)'!$B$58:$Q$58,0)),INDEX('[1]Traitement outputs (2)'!$B$41:$Q$45,MATCH(70,'[1]Traitement outputs (2)'!$A$41:$A$45,0),MATCH(C6263,'[1]Traitement outputs (2)'!$B$40:$Q$40,0)))</f>
        <v>27.907128104236733</v>
      </c>
      <c r="T6263">
        <f t="shared" si="584"/>
        <v>-3240.8212983285953</v>
      </c>
      <c r="U6263">
        <f t="shared" si="585"/>
        <v>3240.8212981912866</v>
      </c>
      <c r="X6263">
        <f t="shared" si="586"/>
        <v>7.8364679403255921E-2</v>
      </c>
      <c r="Y6263">
        <f t="shared" si="587"/>
        <v>6.5433390996103388E-2</v>
      </c>
    </row>
    <row r="6264" spans="1:25" x14ac:dyDescent="0.35">
      <c r="A6264" s="1">
        <v>34960.916666666664</v>
      </c>
      <c r="B6264">
        <v>16.000299999999999</v>
      </c>
      <c r="C6264">
        <f>_xlfn.IFNA(HLOOKUP(B6264,'[1]Traitement outputs'!$B$33:$Q$33,1,TRUE),16)</f>
        <v>16</v>
      </c>
      <c r="E6264" s="1">
        <v>34960.916666666664</v>
      </c>
      <c r="F6264">
        <v>34.328000000000003</v>
      </c>
      <c r="G6264">
        <f t="shared" si="582"/>
        <v>34</v>
      </c>
      <c r="I6264" s="1">
        <v>34960.916666666664</v>
      </c>
      <c r="J6264">
        <v>0</v>
      </c>
      <c r="K6264">
        <f t="shared" si="583"/>
        <v>0</v>
      </c>
      <c r="M6264">
        <f>INDEX('[1]Traitement outputs (2)'!$B$51:$Q$56,MATCH(70,'[1]Traitement outputs (2)'!$A$51:$A$56,0),MATCH(C6264,'[1]Traitement outputs (2)'!$B$51:$Q$51,0))</f>
        <v>-27.907128105419115</v>
      </c>
      <c r="N6264">
        <f>INDEX('[1]Traitement outputs (2)'!$B$34:$Q$38,MATCH(70,'[1]Traitement outputs (2)'!$A$34:$A$38,0),MATCH(C6264,'[1]Traitement outputs (2)'!$B$33:$Q$33,0))</f>
        <v>-87.65601603539298</v>
      </c>
      <c r="O6264">
        <f>INDEX('[1]Traitement outputs (2)'!$B$58:$Q$63,MATCH(70,'[1]Traitement outputs (2)'!$A$58:$A$63,0),MATCH(C6264,'[1]Traitement outputs (2)'!$B$58:$Q$58,0))</f>
        <v>27.907128104236733</v>
      </c>
      <c r="P6264">
        <f>INDEX('[1]Traitement outputs (2)'!$B$41:$Q$45,MATCH(70,'[1]Traitement outputs (2)'!$A$41:$A$45,0),MATCH(C6264,'[1]Traitement outputs (2)'!$B$40:$Q$40,0))</f>
        <v>158.03405896601754</v>
      </c>
      <c r="Q6264">
        <f>IF(K6264&lt;30,INDEX('[1]Traitement outputs (2)'!$B$51:$Q$63,MATCH(70,'[1]Traitement outputs (2)'!$A$51:$A$63,0),MATCH(C6264,'[1]Traitement outputs (2)'!$B$51:$Q$51,0)),INDEX('[1]Traitement outputs (2)'!$B$34:$Q$38,MATCH(70,'[1]Traitement outputs (2)'!$A$34:$A$38,0),MATCH(C6264,'[1]Traitement outputs (2)'!$B$33:$Q$33,0)))</f>
        <v>-27.907128105419115</v>
      </c>
      <c r="R6264">
        <f>IF(K6264&lt;30,INDEX('[1]Traitement outputs (2)'!$B$58:$Q$63,MATCH(70,'[1]Traitement outputs (2)'!$A$58:$A$63,0),MATCH(C6264,'[1]Traitement outputs (2)'!$B$58:$Q$58,0)),INDEX('[1]Traitement outputs (2)'!$B$41:$Q$45,MATCH(70,'[1]Traitement outputs (2)'!$A$41:$A$45,0),MATCH(C6264,'[1]Traitement outputs (2)'!$B$40:$Q$40,0)))</f>
        <v>27.907128104236733</v>
      </c>
      <c r="T6264">
        <f t="shared" si="584"/>
        <v>-3240.8212983285953</v>
      </c>
      <c r="U6264">
        <f t="shared" si="585"/>
        <v>3240.8212981912866</v>
      </c>
      <c r="X6264">
        <f t="shared" si="586"/>
        <v>7.8364679403255921E-2</v>
      </c>
      <c r="Y6264">
        <f t="shared" si="587"/>
        <v>6.5433390996103388E-2</v>
      </c>
    </row>
    <row r="6265" spans="1:25" x14ac:dyDescent="0.35">
      <c r="A6265" s="1">
        <v>34960.958333333336</v>
      </c>
      <c r="B6265">
        <v>16.000299999999999</v>
      </c>
      <c r="C6265">
        <f>_xlfn.IFNA(HLOOKUP(B6265,'[1]Traitement outputs'!$B$33:$Q$33,1,TRUE),16)</f>
        <v>16</v>
      </c>
      <c r="E6265" s="1">
        <v>34960.958333333336</v>
      </c>
      <c r="F6265">
        <v>38.317</v>
      </c>
      <c r="G6265">
        <f t="shared" si="582"/>
        <v>38</v>
      </c>
      <c r="I6265" s="1">
        <v>34960.958333333336</v>
      </c>
      <c r="J6265">
        <v>0</v>
      </c>
      <c r="K6265">
        <f t="shared" si="583"/>
        <v>0</v>
      </c>
      <c r="M6265">
        <f>INDEX('[1]Traitement outputs (2)'!$B$51:$Q$56,MATCH(70,'[1]Traitement outputs (2)'!$A$51:$A$56,0),MATCH(C6265,'[1]Traitement outputs (2)'!$B$51:$Q$51,0))</f>
        <v>-27.907128105419115</v>
      </c>
      <c r="N6265">
        <f>INDEX('[1]Traitement outputs (2)'!$B$34:$Q$38,MATCH(70,'[1]Traitement outputs (2)'!$A$34:$A$38,0),MATCH(C6265,'[1]Traitement outputs (2)'!$B$33:$Q$33,0))</f>
        <v>-87.65601603539298</v>
      </c>
      <c r="O6265">
        <f>INDEX('[1]Traitement outputs (2)'!$B$58:$Q$63,MATCH(70,'[1]Traitement outputs (2)'!$A$58:$A$63,0),MATCH(C6265,'[1]Traitement outputs (2)'!$B$58:$Q$58,0))</f>
        <v>27.907128104236733</v>
      </c>
      <c r="P6265">
        <f>INDEX('[1]Traitement outputs (2)'!$B$41:$Q$45,MATCH(70,'[1]Traitement outputs (2)'!$A$41:$A$45,0),MATCH(C6265,'[1]Traitement outputs (2)'!$B$40:$Q$40,0))</f>
        <v>158.03405896601754</v>
      </c>
      <c r="Q6265">
        <f>IF(K6265&lt;30,INDEX('[1]Traitement outputs (2)'!$B$51:$Q$63,MATCH(70,'[1]Traitement outputs (2)'!$A$51:$A$63,0),MATCH(C6265,'[1]Traitement outputs (2)'!$B$51:$Q$51,0)),INDEX('[1]Traitement outputs (2)'!$B$34:$Q$38,MATCH(70,'[1]Traitement outputs (2)'!$A$34:$A$38,0),MATCH(C6265,'[1]Traitement outputs (2)'!$B$33:$Q$33,0)))</f>
        <v>-27.907128105419115</v>
      </c>
      <c r="R6265">
        <f>IF(K6265&lt;30,INDEX('[1]Traitement outputs (2)'!$B$58:$Q$63,MATCH(70,'[1]Traitement outputs (2)'!$A$58:$A$63,0),MATCH(C6265,'[1]Traitement outputs (2)'!$B$58:$Q$58,0)),INDEX('[1]Traitement outputs (2)'!$B$41:$Q$45,MATCH(70,'[1]Traitement outputs (2)'!$A$41:$A$45,0),MATCH(C6265,'[1]Traitement outputs (2)'!$B$40:$Q$40,0)))</f>
        <v>27.907128104236733</v>
      </c>
      <c r="T6265">
        <f t="shared" si="584"/>
        <v>-3240.8212983285953</v>
      </c>
      <c r="U6265">
        <f t="shared" si="585"/>
        <v>3240.8212981912866</v>
      </c>
      <c r="X6265">
        <f t="shared" si="586"/>
        <v>7.8364679403255921E-2</v>
      </c>
      <c r="Y6265">
        <f t="shared" si="587"/>
        <v>6.5433390996103388E-2</v>
      </c>
    </row>
    <row r="6266" spans="1:25" x14ac:dyDescent="0.35">
      <c r="A6266" s="1">
        <v>34961</v>
      </c>
      <c r="B6266">
        <v>16.000399999999999</v>
      </c>
      <c r="C6266">
        <f>_xlfn.IFNA(HLOOKUP(B6266,'[1]Traitement outputs'!$B$33:$Q$33,1,TRUE),16)</f>
        <v>16</v>
      </c>
      <c r="E6266" s="1">
        <v>34961</v>
      </c>
      <c r="F6266">
        <v>40.495100000000001</v>
      </c>
      <c r="G6266">
        <f t="shared" si="582"/>
        <v>40</v>
      </c>
      <c r="I6266" s="1">
        <v>34961</v>
      </c>
      <c r="J6266">
        <v>0</v>
      </c>
      <c r="K6266">
        <f t="shared" si="583"/>
        <v>0</v>
      </c>
      <c r="M6266">
        <f>INDEX('[1]Traitement outputs (2)'!$B$51:$Q$56,MATCH(70,'[1]Traitement outputs (2)'!$A$51:$A$56,0),MATCH(C6266,'[1]Traitement outputs (2)'!$B$51:$Q$51,0))</f>
        <v>-27.907128105419115</v>
      </c>
      <c r="N6266">
        <f>INDEX('[1]Traitement outputs (2)'!$B$34:$Q$38,MATCH(70,'[1]Traitement outputs (2)'!$A$34:$A$38,0),MATCH(C6266,'[1]Traitement outputs (2)'!$B$33:$Q$33,0))</f>
        <v>-87.65601603539298</v>
      </c>
      <c r="O6266">
        <f>INDEX('[1]Traitement outputs (2)'!$B$58:$Q$63,MATCH(70,'[1]Traitement outputs (2)'!$A$58:$A$63,0),MATCH(C6266,'[1]Traitement outputs (2)'!$B$58:$Q$58,0))</f>
        <v>27.907128104236733</v>
      </c>
      <c r="P6266">
        <f>INDEX('[1]Traitement outputs (2)'!$B$41:$Q$45,MATCH(70,'[1]Traitement outputs (2)'!$A$41:$A$45,0),MATCH(C6266,'[1]Traitement outputs (2)'!$B$40:$Q$40,0))</f>
        <v>158.03405896601754</v>
      </c>
      <c r="Q6266">
        <f>IF(K6266&lt;30,INDEX('[1]Traitement outputs (2)'!$B$51:$Q$63,MATCH(70,'[1]Traitement outputs (2)'!$A$51:$A$63,0),MATCH(C6266,'[1]Traitement outputs (2)'!$B$51:$Q$51,0)),INDEX('[1]Traitement outputs (2)'!$B$34:$Q$38,MATCH(70,'[1]Traitement outputs (2)'!$A$34:$A$38,0),MATCH(C6266,'[1]Traitement outputs (2)'!$B$33:$Q$33,0)))</f>
        <v>-27.907128105419115</v>
      </c>
      <c r="R6266">
        <f>IF(K6266&lt;30,INDEX('[1]Traitement outputs (2)'!$B$58:$Q$63,MATCH(70,'[1]Traitement outputs (2)'!$A$58:$A$63,0),MATCH(C6266,'[1]Traitement outputs (2)'!$B$58:$Q$58,0)),INDEX('[1]Traitement outputs (2)'!$B$41:$Q$45,MATCH(70,'[1]Traitement outputs (2)'!$A$41:$A$45,0),MATCH(C6266,'[1]Traitement outputs (2)'!$B$40:$Q$40,0)))</f>
        <v>27.907128104236733</v>
      </c>
      <c r="T6266">
        <f t="shared" si="584"/>
        <v>-3240.8212983285953</v>
      </c>
      <c r="U6266">
        <f t="shared" si="585"/>
        <v>3240.8212981912866</v>
      </c>
      <c r="X6266">
        <f t="shared" si="586"/>
        <v>7.8364679403255921E-2</v>
      </c>
      <c r="Y6266">
        <f t="shared" si="587"/>
        <v>6.5433390996103388E-2</v>
      </c>
    </row>
    <row r="6267" spans="1:25" x14ac:dyDescent="0.35">
      <c r="A6267" s="1">
        <v>34961.041666666664</v>
      </c>
      <c r="B6267">
        <v>16.000499999999999</v>
      </c>
      <c r="C6267">
        <f>_xlfn.IFNA(HLOOKUP(B6267,'[1]Traitement outputs'!$B$33:$Q$33,1,TRUE),16)</f>
        <v>16</v>
      </c>
      <c r="E6267" s="1">
        <v>34961.041666666664</v>
      </c>
      <c r="F6267">
        <v>40.8262</v>
      </c>
      <c r="G6267">
        <f t="shared" si="582"/>
        <v>41</v>
      </c>
      <c r="I6267" s="1">
        <v>34961.041666666664</v>
      </c>
      <c r="J6267">
        <v>0</v>
      </c>
      <c r="K6267">
        <f t="shared" si="583"/>
        <v>0</v>
      </c>
      <c r="M6267">
        <f>INDEX('[1]Traitement outputs (2)'!$B$51:$Q$56,MATCH(70,'[1]Traitement outputs (2)'!$A$51:$A$56,0),MATCH(C6267,'[1]Traitement outputs (2)'!$B$51:$Q$51,0))</f>
        <v>-27.907128105419115</v>
      </c>
      <c r="N6267">
        <f>INDEX('[1]Traitement outputs (2)'!$B$34:$Q$38,MATCH(70,'[1]Traitement outputs (2)'!$A$34:$A$38,0),MATCH(C6267,'[1]Traitement outputs (2)'!$B$33:$Q$33,0))</f>
        <v>-87.65601603539298</v>
      </c>
      <c r="O6267">
        <f>INDEX('[1]Traitement outputs (2)'!$B$58:$Q$63,MATCH(70,'[1]Traitement outputs (2)'!$A$58:$A$63,0),MATCH(C6267,'[1]Traitement outputs (2)'!$B$58:$Q$58,0))</f>
        <v>27.907128104236733</v>
      </c>
      <c r="P6267">
        <f>INDEX('[1]Traitement outputs (2)'!$B$41:$Q$45,MATCH(70,'[1]Traitement outputs (2)'!$A$41:$A$45,0),MATCH(C6267,'[1]Traitement outputs (2)'!$B$40:$Q$40,0))</f>
        <v>158.03405896601754</v>
      </c>
      <c r="Q6267">
        <f>IF(K6267&lt;30,INDEX('[1]Traitement outputs (2)'!$B$51:$Q$63,MATCH(70,'[1]Traitement outputs (2)'!$A$51:$A$63,0),MATCH(C6267,'[1]Traitement outputs (2)'!$B$51:$Q$51,0)),INDEX('[1]Traitement outputs (2)'!$B$34:$Q$38,MATCH(70,'[1]Traitement outputs (2)'!$A$34:$A$38,0),MATCH(C6267,'[1]Traitement outputs (2)'!$B$33:$Q$33,0)))</f>
        <v>-27.907128105419115</v>
      </c>
      <c r="R6267">
        <f>IF(K6267&lt;30,INDEX('[1]Traitement outputs (2)'!$B$58:$Q$63,MATCH(70,'[1]Traitement outputs (2)'!$A$58:$A$63,0),MATCH(C6267,'[1]Traitement outputs (2)'!$B$58:$Q$58,0)),INDEX('[1]Traitement outputs (2)'!$B$41:$Q$45,MATCH(70,'[1]Traitement outputs (2)'!$A$41:$A$45,0),MATCH(C6267,'[1]Traitement outputs (2)'!$B$40:$Q$40,0)))</f>
        <v>27.907128104236733</v>
      </c>
      <c r="T6267">
        <f t="shared" si="584"/>
        <v>-3240.8212983285953</v>
      </c>
      <c r="U6267">
        <f t="shared" si="585"/>
        <v>3240.8212981912866</v>
      </c>
      <c r="X6267">
        <f t="shared" si="586"/>
        <v>7.8364679403255921E-2</v>
      </c>
      <c r="Y6267">
        <f t="shared" si="587"/>
        <v>6.5433390996103388E-2</v>
      </c>
    </row>
    <row r="6268" spans="1:25" x14ac:dyDescent="0.35">
      <c r="A6268" s="1">
        <v>34961.083333333336</v>
      </c>
      <c r="B6268">
        <v>16.000399999999999</v>
      </c>
      <c r="C6268">
        <f>_xlfn.IFNA(HLOOKUP(B6268,'[1]Traitement outputs'!$B$33:$Q$33,1,TRUE),16)</f>
        <v>16</v>
      </c>
      <c r="E6268" s="1">
        <v>34961.083333333336</v>
      </c>
      <c r="F6268">
        <v>39.288899999999998</v>
      </c>
      <c r="G6268">
        <f t="shared" si="582"/>
        <v>39</v>
      </c>
      <c r="I6268" s="1">
        <v>34961.083333333336</v>
      </c>
      <c r="J6268">
        <v>0</v>
      </c>
      <c r="K6268">
        <f t="shared" si="583"/>
        <v>0</v>
      </c>
      <c r="M6268">
        <f>INDEX('[1]Traitement outputs (2)'!$B$51:$Q$56,MATCH(70,'[1]Traitement outputs (2)'!$A$51:$A$56,0),MATCH(C6268,'[1]Traitement outputs (2)'!$B$51:$Q$51,0))</f>
        <v>-27.907128105419115</v>
      </c>
      <c r="N6268">
        <f>INDEX('[1]Traitement outputs (2)'!$B$34:$Q$38,MATCH(70,'[1]Traitement outputs (2)'!$A$34:$A$38,0),MATCH(C6268,'[1]Traitement outputs (2)'!$B$33:$Q$33,0))</f>
        <v>-87.65601603539298</v>
      </c>
      <c r="O6268">
        <f>INDEX('[1]Traitement outputs (2)'!$B$58:$Q$63,MATCH(70,'[1]Traitement outputs (2)'!$A$58:$A$63,0),MATCH(C6268,'[1]Traitement outputs (2)'!$B$58:$Q$58,0))</f>
        <v>27.907128104236733</v>
      </c>
      <c r="P6268">
        <f>INDEX('[1]Traitement outputs (2)'!$B$41:$Q$45,MATCH(70,'[1]Traitement outputs (2)'!$A$41:$A$45,0),MATCH(C6268,'[1]Traitement outputs (2)'!$B$40:$Q$40,0))</f>
        <v>158.03405896601754</v>
      </c>
      <c r="Q6268">
        <f>IF(K6268&lt;30,INDEX('[1]Traitement outputs (2)'!$B$51:$Q$63,MATCH(70,'[1]Traitement outputs (2)'!$A$51:$A$63,0),MATCH(C6268,'[1]Traitement outputs (2)'!$B$51:$Q$51,0)),INDEX('[1]Traitement outputs (2)'!$B$34:$Q$38,MATCH(70,'[1]Traitement outputs (2)'!$A$34:$A$38,0),MATCH(C6268,'[1]Traitement outputs (2)'!$B$33:$Q$33,0)))</f>
        <v>-27.907128105419115</v>
      </c>
      <c r="R6268">
        <f>IF(K6268&lt;30,INDEX('[1]Traitement outputs (2)'!$B$58:$Q$63,MATCH(70,'[1]Traitement outputs (2)'!$A$58:$A$63,0),MATCH(C6268,'[1]Traitement outputs (2)'!$B$58:$Q$58,0)),INDEX('[1]Traitement outputs (2)'!$B$41:$Q$45,MATCH(70,'[1]Traitement outputs (2)'!$A$41:$A$45,0),MATCH(C6268,'[1]Traitement outputs (2)'!$B$40:$Q$40,0)))</f>
        <v>27.907128104236733</v>
      </c>
      <c r="T6268">
        <f t="shared" si="584"/>
        <v>-3240.8212983285953</v>
      </c>
      <c r="U6268">
        <f t="shared" si="585"/>
        <v>3240.8212981912866</v>
      </c>
      <c r="X6268">
        <f t="shared" si="586"/>
        <v>7.8364679403255921E-2</v>
      </c>
      <c r="Y6268">
        <f t="shared" si="587"/>
        <v>6.5433390996103388E-2</v>
      </c>
    </row>
    <row r="6269" spans="1:25" x14ac:dyDescent="0.35">
      <c r="A6269" s="1">
        <v>34961.125</v>
      </c>
      <c r="B6269">
        <v>16.000399999999999</v>
      </c>
      <c r="C6269">
        <f>_xlfn.IFNA(HLOOKUP(B6269,'[1]Traitement outputs'!$B$33:$Q$33,1,TRUE),16)</f>
        <v>16</v>
      </c>
      <c r="E6269" s="1">
        <v>34961.125</v>
      </c>
      <c r="F6269">
        <v>37.529200000000003</v>
      </c>
      <c r="G6269">
        <f t="shared" si="582"/>
        <v>38</v>
      </c>
      <c r="I6269" s="1">
        <v>34961.125</v>
      </c>
      <c r="J6269">
        <v>0</v>
      </c>
      <c r="K6269">
        <f t="shared" si="583"/>
        <v>0</v>
      </c>
      <c r="M6269">
        <f>INDEX('[1]Traitement outputs (2)'!$B$51:$Q$56,MATCH(70,'[1]Traitement outputs (2)'!$A$51:$A$56,0),MATCH(C6269,'[1]Traitement outputs (2)'!$B$51:$Q$51,0))</f>
        <v>-27.907128105419115</v>
      </c>
      <c r="N6269">
        <f>INDEX('[1]Traitement outputs (2)'!$B$34:$Q$38,MATCH(70,'[1]Traitement outputs (2)'!$A$34:$A$38,0),MATCH(C6269,'[1]Traitement outputs (2)'!$B$33:$Q$33,0))</f>
        <v>-87.65601603539298</v>
      </c>
      <c r="O6269">
        <f>INDEX('[1]Traitement outputs (2)'!$B$58:$Q$63,MATCH(70,'[1]Traitement outputs (2)'!$A$58:$A$63,0),MATCH(C6269,'[1]Traitement outputs (2)'!$B$58:$Q$58,0))</f>
        <v>27.907128104236733</v>
      </c>
      <c r="P6269">
        <f>INDEX('[1]Traitement outputs (2)'!$B$41:$Q$45,MATCH(70,'[1]Traitement outputs (2)'!$A$41:$A$45,0),MATCH(C6269,'[1]Traitement outputs (2)'!$B$40:$Q$40,0))</f>
        <v>158.03405896601754</v>
      </c>
      <c r="Q6269">
        <f>IF(K6269&lt;30,INDEX('[1]Traitement outputs (2)'!$B$51:$Q$63,MATCH(70,'[1]Traitement outputs (2)'!$A$51:$A$63,0),MATCH(C6269,'[1]Traitement outputs (2)'!$B$51:$Q$51,0)),INDEX('[1]Traitement outputs (2)'!$B$34:$Q$38,MATCH(70,'[1]Traitement outputs (2)'!$A$34:$A$38,0),MATCH(C6269,'[1]Traitement outputs (2)'!$B$33:$Q$33,0)))</f>
        <v>-27.907128105419115</v>
      </c>
      <c r="R6269">
        <f>IF(K6269&lt;30,INDEX('[1]Traitement outputs (2)'!$B$58:$Q$63,MATCH(70,'[1]Traitement outputs (2)'!$A$58:$A$63,0),MATCH(C6269,'[1]Traitement outputs (2)'!$B$58:$Q$58,0)),INDEX('[1]Traitement outputs (2)'!$B$41:$Q$45,MATCH(70,'[1]Traitement outputs (2)'!$A$41:$A$45,0),MATCH(C6269,'[1]Traitement outputs (2)'!$B$40:$Q$40,0)))</f>
        <v>27.907128104236733</v>
      </c>
      <c r="T6269">
        <f t="shared" si="584"/>
        <v>-3240.8212983285953</v>
      </c>
      <c r="U6269">
        <f t="shared" si="585"/>
        <v>3240.8212981912866</v>
      </c>
      <c r="X6269">
        <f t="shared" si="586"/>
        <v>7.8364679403255921E-2</v>
      </c>
      <c r="Y6269">
        <f t="shared" si="587"/>
        <v>6.5433390996103388E-2</v>
      </c>
    </row>
    <row r="6270" spans="1:25" x14ac:dyDescent="0.35">
      <c r="A6270" s="1">
        <v>34961.166666666664</v>
      </c>
      <c r="B6270">
        <v>16.000299999999999</v>
      </c>
      <c r="C6270">
        <f>_xlfn.IFNA(HLOOKUP(B6270,'[1]Traitement outputs'!$B$33:$Q$33,1,TRUE),16)</f>
        <v>16</v>
      </c>
      <c r="E6270" s="1">
        <v>34961.166666666664</v>
      </c>
      <c r="F6270">
        <v>35.852600000000002</v>
      </c>
      <c r="G6270">
        <f t="shared" si="582"/>
        <v>36</v>
      </c>
      <c r="I6270" s="1">
        <v>34961.166666666664</v>
      </c>
      <c r="J6270">
        <v>0</v>
      </c>
      <c r="K6270">
        <f t="shared" si="583"/>
        <v>0</v>
      </c>
      <c r="M6270">
        <f>INDEX('[1]Traitement outputs (2)'!$B$51:$Q$56,MATCH(70,'[1]Traitement outputs (2)'!$A$51:$A$56,0),MATCH(C6270,'[1]Traitement outputs (2)'!$B$51:$Q$51,0))</f>
        <v>-27.907128105419115</v>
      </c>
      <c r="N6270">
        <f>INDEX('[1]Traitement outputs (2)'!$B$34:$Q$38,MATCH(70,'[1]Traitement outputs (2)'!$A$34:$A$38,0),MATCH(C6270,'[1]Traitement outputs (2)'!$B$33:$Q$33,0))</f>
        <v>-87.65601603539298</v>
      </c>
      <c r="O6270">
        <f>INDEX('[1]Traitement outputs (2)'!$B$58:$Q$63,MATCH(70,'[1]Traitement outputs (2)'!$A$58:$A$63,0),MATCH(C6270,'[1]Traitement outputs (2)'!$B$58:$Q$58,0))</f>
        <v>27.907128104236733</v>
      </c>
      <c r="P6270">
        <f>INDEX('[1]Traitement outputs (2)'!$B$41:$Q$45,MATCH(70,'[1]Traitement outputs (2)'!$A$41:$A$45,0),MATCH(C6270,'[1]Traitement outputs (2)'!$B$40:$Q$40,0))</f>
        <v>158.03405896601754</v>
      </c>
      <c r="Q6270">
        <f>IF(K6270&lt;30,INDEX('[1]Traitement outputs (2)'!$B$51:$Q$63,MATCH(70,'[1]Traitement outputs (2)'!$A$51:$A$63,0),MATCH(C6270,'[1]Traitement outputs (2)'!$B$51:$Q$51,0)),INDEX('[1]Traitement outputs (2)'!$B$34:$Q$38,MATCH(70,'[1]Traitement outputs (2)'!$A$34:$A$38,0),MATCH(C6270,'[1]Traitement outputs (2)'!$B$33:$Q$33,0)))</f>
        <v>-27.907128105419115</v>
      </c>
      <c r="R6270">
        <f>IF(K6270&lt;30,INDEX('[1]Traitement outputs (2)'!$B$58:$Q$63,MATCH(70,'[1]Traitement outputs (2)'!$A$58:$A$63,0),MATCH(C6270,'[1]Traitement outputs (2)'!$B$58:$Q$58,0)),INDEX('[1]Traitement outputs (2)'!$B$41:$Q$45,MATCH(70,'[1]Traitement outputs (2)'!$A$41:$A$45,0),MATCH(C6270,'[1]Traitement outputs (2)'!$B$40:$Q$40,0)))</f>
        <v>27.907128104236733</v>
      </c>
      <c r="T6270">
        <f t="shared" si="584"/>
        <v>-3240.8212983285953</v>
      </c>
      <c r="U6270">
        <f t="shared" si="585"/>
        <v>3240.8212981912866</v>
      </c>
      <c r="X6270">
        <f t="shared" si="586"/>
        <v>7.8364679403255921E-2</v>
      </c>
      <c r="Y6270">
        <f t="shared" si="587"/>
        <v>6.5433390996103388E-2</v>
      </c>
    </row>
    <row r="6271" spans="1:25" x14ac:dyDescent="0.35">
      <c r="A6271" s="1">
        <v>34961.208333333336</v>
      </c>
      <c r="B6271">
        <v>19.9712</v>
      </c>
      <c r="C6271">
        <f>_xlfn.IFNA(HLOOKUP(B6271,'[1]Traitement outputs'!$B$33:$Q$33,1,TRUE),16)</f>
        <v>18</v>
      </c>
      <c r="E6271" s="1">
        <v>34961.208333333336</v>
      </c>
      <c r="F6271">
        <v>26.381</v>
      </c>
      <c r="G6271">
        <f t="shared" si="582"/>
        <v>26</v>
      </c>
      <c r="I6271" s="1">
        <v>34961.208333333336</v>
      </c>
      <c r="J6271">
        <v>295.488</v>
      </c>
      <c r="K6271">
        <f t="shared" si="583"/>
        <v>2.5444850889701778</v>
      </c>
      <c r="M6271">
        <f>INDEX('[1]Traitement outputs (2)'!$B$51:$Q$56,MATCH(70,'[1]Traitement outputs (2)'!$A$51:$A$56,0),MATCH(C6271,'[1]Traitement outputs (2)'!$B$51:$Q$51,0))</f>
        <v>-40.563606676443541</v>
      </c>
      <c r="N6271">
        <f>INDEX('[1]Traitement outputs (2)'!$B$34:$Q$38,MATCH(70,'[1]Traitement outputs (2)'!$A$34:$A$38,0),MATCH(C6271,'[1]Traitement outputs (2)'!$B$33:$Q$33,0))</f>
        <v>-132.60751704955501</v>
      </c>
      <c r="O6271">
        <f>INDEX('[1]Traitement outputs (2)'!$B$58:$Q$63,MATCH(70,'[1]Traitement outputs (2)'!$A$58:$A$63,0),MATCH(C6271,'[1]Traitement outputs (2)'!$B$58:$Q$58,0))</f>
        <v>40.565237508304868</v>
      </c>
      <c r="P6271">
        <f>INDEX('[1]Traitement outputs (2)'!$B$41:$Q$45,MATCH(70,'[1]Traitement outputs (2)'!$A$41:$A$45,0),MATCH(C6271,'[1]Traitement outputs (2)'!$B$40:$Q$40,0))</f>
        <v>202.98564822710691</v>
      </c>
      <c r="Q6271">
        <f>IF(K6271&lt;30,INDEX('[1]Traitement outputs (2)'!$B$51:$Q$63,MATCH(70,'[1]Traitement outputs (2)'!$A$51:$A$63,0),MATCH(C6271,'[1]Traitement outputs (2)'!$B$51:$Q$51,0)),INDEX('[1]Traitement outputs (2)'!$B$34:$Q$38,MATCH(70,'[1]Traitement outputs (2)'!$A$34:$A$38,0),MATCH(C6271,'[1]Traitement outputs (2)'!$B$33:$Q$33,0)))</f>
        <v>-40.563606676443541</v>
      </c>
      <c r="R6271">
        <f>IF(K6271&lt;30,INDEX('[1]Traitement outputs (2)'!$B$58:$Q$63,MATCH(70,'[1]Traitement outputs (2)'!$A$58:$A$63,0),MATCH(C6271,'[1]Traitement outputs (2)'!$B$58:$Q$58,0)),INDEX('[1]Traitement outputs (2)'!$B$41:$Q$45,MATCH(70,'[1]Traitement outputs (2)'!$A$41:$A$45,0),MATCH(C6271,'[1]Traitement outputs (2)'!$B$40:$Q$40,0)))</f>
        <v>40.565237508304868</v>
      </c>
      <c r="T6271">
        <f t="shared" si="584"/>
        <v>-4710.6029670073767</v>
      </c>
      <c r="U6271">
        <f t="shared" si="585"/>
        <v>4710.7923535544342</v>
      </c>
      <c r="X6271">
        <f t="shared" si="586"/>
        <v>0.11390473504229935</v>
      </c>
      <c r="Y6271">
        <f t="shared" si="587"/>
        <v>9.5112654975333846E-2</v>
      </c>
    </row>
    <row r="6272" spans="1:25" x14ac:dyDescent="0.35">
      <c r="A6272" s="1">
        <v>34961.25</v>
      </c>
      <c r="B6272">
        <v>20.000599999999999</v>
      </c>
      <c r="C6272">
        <f>_xlfn.IFNA(HLOOKUP(B6272,'[1]Traitement outputs'!$B$33:$Q$33,1,TRUE),16)</f>
        <v>20</v>
      </c>
      <c r="E6272" s="1">
        <v>34961.25</v>
      </c>
      <c r="F6272">
        <v>24.405100000000001</v>
      </c>
      <c r="G6272">
        <f t="shared" si="582"/>
        <v>24</v>
      </c>
      <c r="I6272" s="1">
        <v>34961.25</v>
      </c>
      <c r="J6272">
        <v>3472.56</v>
      </c>
      <c r="K6272">
        <f t="shared" si="583"/>
        <v>29.902659805319612</v>
      </c>
      <c r="M6272">
        <f>INDEX('[1]Traitement outputs (2)'!$B$51:$Q$56,MATCH(70,'[1]Traitement outputs (2)'!$A$51:$A$56,0),MATCH(C6272,'[1]Traitement outputs (2)'!$B$51:$Q$51,0))</f>
        <v>-16.864255714989046</v>
      </c>
      <c r="N6272">
        <f>INDEX('[1]Traitement outputs (2)'!$B$34:$Q$38,MATCH(70,'[1]Traitement outputs (2)'!$A$34:$A$38,0),MATCH(C6272,'[1]Traitement outputs (2)'!$B$33:$Q$33,0))</f>
        <v>-183.77989640241771</v>
      </c>
      <c r="O6272">
        <f>INDEX('[1]Traitement outputs (2)'!$B$58:$Q$63,MATCH(70,'[1]Traitement outputs (2)'!$A$58:$A$63,0),MATCH(C6272,'[1]Traitement outputs (2)'!$B$58:$Q$58,0))</f>
        <v>16.864787616041994</v>
      </c>
      <c r="P6272">
        <f>INDEX('[1]Traitement outputs (2)'!$B$41:$Q$45,MATCH(70,'[1]Traitement outputs (2)'!$A$41:$A$45,0),MATCH(C6272,'[1]Traitement outputs (2)'!$B$40:$Q$40,0))</f>
        <v>254.15803075879367</v>
      </c>
      <c r="Q6272">
        <f>IF(K6272&lt;30,INDEX('[1]Traitement outputs (2)'!$B$51:$Q$63,MATCH(70,'[1]Traitement outputs (2)'!$A$51:$A$63,0),MATCH(C6272,'[1]Traitement outputs (2)'!$B$51:$Q$51,0)),INDEX('[1]Traitement outputs (2)'!$B$34:$Q$38,MATCH(70,'[1]Traitement outputs (2)'!$A$34:$A$38,0),MATCH(C6272,'[1]Traitement outputs (2)'!$B$33:$Q$33,0)))</f>
        <v>-16.864255714989046</v>
      </c>
      <c r="R6272">
        <f>IF(K6272&lt;30,INDEX('[1]Traitement outputs (2)'!$B$58:$Q$63,MATCH(70,'[1]Traitement outputs (2)'!$A$58:$A$63,0),MATCH(C6272,'[1]Traitement outputs (2)'!$B$58:$Q$58,0)),INDEX('[1]Traitement outputs (2)'!$B$41:$Q$45,MATCH(70,'[1]Traitement outputs (2)'!$A$41:$A$45,0),MATCH(C6272,'[1]Traitement outputs (2)'!$B$40:$Q$40,0)))</f>
        <v>16.864787616041994</v>
      </c>
      <c r="T6272">
        <f t="shared" si="584"/>
        <v>-1958.42577907482</v>
      </c>
      <c r="U6272">
        <f t="shared" si="585"/>
        <v>1958.4875481058175</v>
      </c>
      <c r="X6272">
        <f t="shared" si="586"/>
        <v>4.735571455032727E-2</v>
      </c>
      <c r="Y6272">
        <f t="shared" si="587"/>
        <v>3.954259420836595E-2</v>
      </c>
    </row>
    <row r="6273" spans="1:25" x14ac:dyDescent="0.35">
      <c r="A6273" s="1">
        <v>34961.291666666664</v>
      </c>
      <c r="B6273">
        <v>20.000499999999999</v>
      </c>
      <c r="C6273">
        <f>_xlfn.IFNA(HLOOKUP(B6273,'[1]Traitement outputs'!$B$33:$Q$33,1,TRUE),16)</f>
        <v>20</v>
      </c>
      <c r="E6273" s="1">
        <v>34961.291666666664</v>
      </c>
      <c r="F6273">
        <v>22.828600000000002</v>
      </c>
      <c r="G6273">
        <f t="shared" si="582"/>
        <v>23</v>
      </c>
      <c r="I6273" s="1">
        <v>34961.291666666664</v>
      </c>
      <c r="J6273">
        <v>6369.55</v>
      </c>
      <c r="K6273">
        <f t="shared" si="583"/>
        <v>54.849012475802731</v>
      </c>
      <c r="M6273">
        <f>INDEX('[1]Traitement outputs (2)'!$B$51:$Q$56,MATCH(70,'[1]Traitement outputs (2)'!$A$51:$A$56,0),MATCH(C6273,'[1]Traitement outputs (2)'!$B$51:$Q$51,0))</f>
        <v>-16.864255714989046</v>
      </c>
      <c r="N6273">
        <f>INDEX('[1]Traitement outputs (2)'!$B$34:$Q$38,MATCH(70,'[1]Traitement outputs (2)'!$A$34:$A$38,0),MATCH(C6273,'[1]Traitement outputs (2)'!$B$33:$Q$33,0))</f>
        <v>-183.77989640241771</v>
      </c>
      <c r="O6273">
        <f>INDEX('[1]Traitement outputs (2)'!$B$58:$Q$63,MATCH(70,'[1]Traitement outputs (2)'!$A$58:$A$63,0),MATCH(C6273,'[1]Traitement outputs (2)'!$B$58:$Q$58,0))</f>
        <v>16.864787616041994</v>
      </c>
      <c r="P6273">
        <f>INDEX('[1]Traitement outputs (2)'!$B$41:$Q$45,MATCH(70,'[1]Traitement outputs (2)'!$A$41:$A$45,0),MATCH(C6273,'[1]Traitement outputs (2)'!$B$40:$Q$40,0))</f>
        <v>254.15803075879367</v>
      </c>
      <c r="Q6273">
        <f>IF(K6273&lt;30,INDEX('[1]Traitement outputs (2)'!$B$51:$Q$63,MATCH(70,'[1]Traitement outputs (2)'!$A$51:$A$63,0),MATCH(C6273,'[1]Traitement outputs (2)'!$B$51:$Q$51,0)),INDEX('[1]Traitement outputs (2)'!$B$34:$Q$38,MATCH(70,'[1]Traitement outputs (2)'!$A$34:$A$38,0),MATCH(C6273,'[1]Traitement outputs (2)'!$B$33:$Q$33,0)))</f>
        <v>-183.77989640241771</v>
      </c>
      <c r="R6273">
        <f>IF(K6273&lt;30,INDEX('[1]Traitement outputs (2)'!$B$58:$Q$63,MATCH(70,'[1]Traitement outputs (2)'!$A$58:$A$63,0),MATCH(C6273,'[1]Traitement outputs (2)'!$B$58:$Q$58,0)),INDEX('[1]Traitement outputs (2)'!$B$41:$Q$45,MATCH(70,'[1]Traitement outputs (2)'!$A$41:$A$45,0),MATCH(C6273,'[1]Traitement outputs (2)'!$B$40:$Q$40,0)))</f>
        <v>254.15803075879367</v>
      </c>
      <c r="T6273">
        <f t="shared" si="584"/>
        <v>-21342.138833337085</v>
      </c>
      <c r="U6273">
        <f t="shared" si="585"/>
        <v>29515.067122381799</v>
      </c>
      <c r="X6273">
        <f t="shared" si="586"/>
        <v>0.51606358805306241</v>
      </c>
      <c r="Y6273">
        <f t="shared" si="587"/>
        <v>0.59592021577150611</v>
      </c>
    </row>
    <row r="6274" spans="1:25" x14ac:dyDescent="0.35">
      <c r="A6274" s="1">
        <v>34961.333333333336</v>
      </c>
      <c r="B6274">
        <v>20.000399999999999</v>
      </c>
      <c r="C6274">
        <f>_xlfn.IFNA(HLOOKUP(B6274,'[1]Traitement outputs'!$B$33:$Q$33,1,TRUE),16)</f>
        <v>20</v>
      </c>
      <c r="E6274" s="1">
        <v>34961.333333333336</v>
      </c>
      <c r="F6274">
        <v>22.1328</v>
      </c>
      <c r="G6274">
        <f t="shared" si="582"/>
        <v>22</v>
      </c>
      <c r="I6274" s="1">
        <v>34961.333333333336</v>
      </c>
      <c r="J6274">
        <v>7837.88</v>
      </c>
      <c r="K6274">
        <f t="shared" si="583"/>
        <v>67.492990541536642</v>
      </c>
      <c r="M6274">
        <f>INDEX('[1]Traitement outputs (2)'!$B$51:$Q$56,MATCH(70,'[1]Traitement outputs (2)'!$A$51:$A$56,0),MATCH(C6274,'[1]Traitement outputs (2)'!$B$51:$Q$51,0))</f>
        <v>-16.864255714989046</v>
      </c>
      <c r="N6274">
        <f>INDEX('[1]Traitement outputs (2)'!$B$34:$Q$38,MATCH(70,'[1]Traitement outputs (2)'!$A$34:$A$38,0),MATCH(C6274,'[1]Traitement outputs (2)'!$B$33:$Q$33,0))</f>
        <v>-183.77989640241771</v>
      </c>
      <c r="O6274">
        <f>INDEX('[1]Traitement outputs (2)'!$B$58:$Q$63,MATCH(70,'[1]Traitement outputs (2)'!$A$58:$A$63,0),MATCH(C6274,'[1]Traitement outputs (2)'!$B$58:$Q$58,0))</f>
        <v>16.864787616041994</v>
      </c>
      <c r="P6274">
        <f>INDEX('[1]Traitement outputs (2)'!$B$41:$Q$45,MATCH(70,'[1]Traitement outputs (2)'!$A$41:$A$45,0),MATCH(C6274,'[1]Traitement outputs (2)'!$B$40:$Q$40,0))</f>
        <v>254.15803075879367</v>
      </c>
      <c r="Q6274">
        <f>IF(K6274&lt;30,INDEX('[1]Traitement outputs (2)'!$B$51:$Q$63,MATCH(70,'[1]Traitement outputs (2)'!$A$51:$A$63,0),MATCH(C6274,'[1]Traitement outputs (2)'!$B$51:$Q$51,0)),INDEX('[1]Traitement outputs (2)'!$B$34:$Q$38,MATCH(70,'[1]Traitement outputs (2)'!$A$34:$A$38,0),MATCH(C6274,'[1]Traitement outputs (2)'!$B$33:$Q$33,0)))</f>
        <v>-183.77989640241771</v>
      </c>
      <c r="R6274">
        <f>IF(K6274&lt;30,INDEX('[1]Traitement outputs (2)'!$B$58:$Q$63,MATCH(70,'[1]Traitement outputs (2)'!$A$58:$A$63,0),MATCH(C6274,'[1]Traitement outputs (2)'!$B$58:$Q$58,0)),INDEX('[1]Traitement outputs (2)'!$B$41:$Q$45,MATCH(70,'[1]Traitement outputs (2)'!$A$41:$A$45,0),MATCH(C6274,'[1]Traitement outputs (2)'!$B$40:$Q$40,0)))</f>
        <v>254.15803075879367</v>
      </c>
      <c r="T6274">
        <f t="shared" si="584"/>
        <v>-21342.138833337085</v>
      </c>
      <c r="U6274">
        <f t="shared" si="585"/>
        <v>29515.067122381799</v>
      </c>
      <c r="X6274">
        <f t="shared" si="586"/>
        <v>0.51606358805306241</v>
      </c>
      <c r="Y6274">
        <f t="shared" si="587"/>
        <v>0.59592021577150611</v>
      </c>
    </row>
    <row r="6275" spans="1:25" x14ac:dyDescent="0.35">
      <c r="A6275" s="1">
        <v>34961.375</v>
      </c>
      <c r="B6275">
        <v>20.000299999999999</v>
      </c>
      <c r="C6275">
        <f>_xlfn.IFNA(HLOOKUP(B6275,'[1]Traitement outputs'!$B$33:$Q$33,1,TRUE),16)</f>
        <v>20</v>
      </c>
      <c r="E6275" s="1">
        <v>34961.375</v>
      </c>
      <c r="F6275">
        <v>21.8399</v>
      </c>
      <c r="G6275">
        <f t="shared" ref="G6275:G6338" si="588">ROUND(F6275,0)</f>
        <v>22</v>
      </c>
      <c r="I6275" s="1">
        <v>34961.375</v>
      </c>
      <c r="J6275">
        <v>12350.9</v>
      </c>
      <c r="K6275">
        <f t="shared" ref="K6275:K6338" si="589">J6275/$AB$2</f>
        <v>106.35518493259208</v>
      </c>
      <c r="M6275">
        <f>INDEX('[1]Traitement outputs (2)'!$B$51:$Q$56,MATCH(70,'[1]Traitement outputs (2)'!$A$51:$A$56,0),MATCH(C6275,'[1]Traitement outputs (2)'!$B$51:$Q$51,0))</f>
        <v>-16.864255714989046</v>
      </c>
      <c r="N6275">
        <f>INDEX('[1]Traitement outputs (2)'!$B$34:$Q$38,MATCH(70,'[1]Traitement outputs (2)'!$A$34:$A$38,0),MATCH(C6275,'[1]Traitement outputs (2)'!$B$33:$Q$33,0))</f>
        <v>-183.77989640241771</v>
      </c>
      <c r="O6275">
        <f>INDEX('[1]Traitement outputs (2)'!$B$58:$Q$63,MATCH(70,'[1]Traitement outputs (2)'!$A$58:$A$63,0),MATCH(C6275,'[1]Traitement outputs (2)'!$B$58:$Q$58,0))</f>
        <v>16.864787616041994</v>
      </c>
      <c r="P6275">
        <f>INDEX('[1]Traitement outputs (2)'!$B$41:$Q$45,MATCH(70,'[1]Traitement outputs (2)'!$A$41:$A$45,0),MATCH(C6275,'[1]Traitement outputs (2)'!$B$40:$Q$40,0))</f>
        <v>254.15803075879367</v>
      </c>
      <c r="Q6275">
        <f>IF(K6275&lt;30,INDEX('[1]Traitement outputs (2)'!$B$51:$Q$63,MATCH(70,'[1]Traitement outputs (2)'!$A$51:$A$63,0),MATCH(C6275,'[1]Traitement outputs (2)'!$B$51:$Q$51,0)),INDEX('[1]Traitement outputs (2)'!$B$34:$Q$38,MATCH(70,'[1]Traitement outputs (2)'!$A$34:$A$38,0),MATCH(C6275,'[1]Traitement outputs (2)'!$B$33:$Q$33,0)))</f>
        <v>-183.77989640241771</v>
      </c>
      <c r="R6275">
        <f>IF(K6275&lt;30,INDEX('[1]Traitement outputs (2)'!$B$58:$Q$63,MATCH(70,'[1]Traitement outputs (2)'!$A$58:$A$63,0),MATCH(C6275,'[1]Traitement outputs (2)'!$B$58:$Q$58,0)),INDEX('[1]Traitement outputs (2)'!$B$41:$Q$45,MATCH(70,'[1]Traitement outputs (2)'!$A$41:$A$45,0),MATCH(C6275,'[1]Traitement outputs (2)'!$B$40:$Q$40,0)))</f>
        <v>254.15803075879367</v>
      </c>
      <c r="T6275">
        <f t="shared" ref="T6275:T6338" si="590">Q6275*$AB$2</f>
        <v>-21342.138833337085</v>
      </c>
      <c r="U6275">
        <f t="shared" ref="U6275:U6338" si="591">R6275*$AB$2</f>
        <v>29515.067122381799</v>
      </c>
      <c r="X6275">
        <f t="shared" ref="X6275:X6338" si="592">T6275/$V$2</f>
        <v>0.51606358805306241</v>
      </c>
      <c r="Y6275">
        <f t="shared" ref="Y6275:Y6338" si="593">U6275/$W$2</f>
        <v>0.59592021577150611</v>
      </c>
    </row>
    <row r="6276" spans="1:25" x14ac:dyDescent="0.35">
      <c r="A6276" s="1">
        <v>34961.416666666664</v>
      </c>
      <c r="B6276">
        <v>20.0002</v>
      </c>
      <c r="C6276">
        <f>_xlfn.IFNA(HLOOKUP(B6276,'[1]Traitement outputs'!$B$33:$Q$33,1,TRUE),16)</f>
        <v>20</v>
      </c>
      <c r="E6276" s="1">
        <v>34961.416666666664</v>
      </c>
      <c r="F6276">
        <v>21.4847</v>
      </c>
      <c r="G6276">
        <f t="shared" si="588"/>
        <v>21</v>
      </c>
      <c r="I6276" s="1">
        <v>34961.416666666664</v>
      </c>
      <c r="J6276">
        <v>16327.6</v>
      </c>
      <c r="K6276">
        <f t="shared" si="589"/>
        <v>140.59905897589573</v>
      </c>
      <c r="M6276">
        <f>INDEX('[1]Traitement outputs (2)'!$B$51:$Q$56,MATCH(70,'[1]Traitement outputs (2)'!$A$51:$A$56,0),MATCH(C6276,'[1]Traitement outputs (2)'!$B$51:$Q$51,0))</f>
        <v>-16.864255714989046</v>
      </c>
      <c r="N6276">
        <f>INDEX('[1]Traitement outputs (2)'!$B$34:$Q$38,MATCH(70,'[1]Traitement outputs (2)'!$A$34:$A$38,0),MATCH(C6276,'[1]Traitement outputs (2)'!$B$33:$Q$33,0))</f>
        <v>-183.77989640241771</v>
      </c>
      <c r="O6276">
        <f>INDEX('[1]Traitement outputs (2)'!$B$58:$Q$63,MATCH(70,'[1]Traitement outputs (2)'!$A$58:$A$63,0),MATCH(C6276,'[1]Traitement outputs (2)'!$B$58:$Q$58,0))</f>
        <v>16.864787616041994</v>
      </c>
      <c r="P6276">
        <f>INDEX('[1]Traitement outputs (2)'!$B$41:$Q$45,MATCH(70,'[1]Traitement outputs (2)'!$A$41:$A$45,0),MATCH(C6276,'[1]Traitement outputs (2)'!$B$40:$Q$40,0))</f>
        <v>254.15803075879367</v>
      </c>
      <c r="Q6276">
        <f>IF(K6276&lt;30,INDEX('[1]Traitement outputs (2)'!$B$51:$Q$63,MATCH(70,'[1]Traitement outputs (2)'!$A$51:$A$63,0),MATCH(C6276,'[1]Traitement outputs (2)'!$B$51:$Q$51,0)),INDEX('[1]Traitement outputs (2)'!$B$34:$Q$38,MATCH(70,'[1]Traitement outputs (2)'!$A$34:$A$38,0),MATCH(C6276,'[1]Traitement outputs (2)'!$B$33:$Q$33,0)))</f>
        <v>-183.77989640241771</v>
      </c>
      <c r="R6276">
        <f>IF(K6276&lt;30,INDEX('[1]Traitement outputs (2)'!$B$58:$Q$63,MATCH(70,'[1]Traitement outputs (2)'!$A$58:$A$63,0),MATCH(C6276,'[1]Traitement outputs (2)'!$B$58:$Q$58,0)),INDEX('[1]Traitement outputs (2)'!$B$41:$Q$45,MATCH(70,'[1]Traitement outputs (2)'!$A$41:$A$45,0),MATCH(C6276,'[1]Traitement outputs (2)'!$B$40:$Q$40,0)))</f>
        <v>254.15803075879367</v>
      </c>
      <c r="T6276">
        <f t="shared" si="590"/>
        <v>-21342.138833337085</v>
      </c>
      <c r="U6276">
        <f t="shared" si="591"/>
        <v>29515.067122381799</v>
      </c>
      <c r="X6276">
        <f t="shared" si="592"/>
        <v>0.51606358805306241</v>
      </c>
      <c r="Y6276">
        <f t="shared" si="593"/>
        <v>0.59592021577150611</v>
      </c>
    </row>
    <row r="6277" spans="1:25" x14ac:dyDescent="0.35">
      <c r="A6277" s="1">
        <v>34961.458333333336</v>
      </c>
      <c r="B6277">
        <v>20.0002</v>
      </c>
      <c r="C6277">
        <f>_xlfn.IFNA(HLOOKUP(B6277,'[1]Traitement outputs'!$B$33:$Q$33,1,TRUE),16)</f>
        <v>20</v>
      </c>
      <c r="E6277" s="1">
        <v>34961.458333333336</v>
      </c>
      <c r="F6277">
        <v>21.235199999999999</v>
      </c>
      <c r="G6277">
        <f t="shared" si="588"/>
        <v>21</v>
      </c>
      <c r="I6277" s="1">
        <v>34961.458333333336</v>
      </c>
      <c r="J6277">
        <v>14547.3</v>
      </c>
      <c r="K6277">
        <f t="shared" si="589"/>
        <v>125.26866720400108</v>
      </c>
      <c r="M6277">
        <f>INDEX('[1]Traitement outputs (2)'!$B$51:$Q$56,MATCH(70,'[1]Traitement outputs (2)'!$A$51:$A$56,0),MATCH(C6277,'[1]Traitement outputs (2)'!$B$51:$Q$51,0))</f>
        <v>-16.864255714989046</v>
      </c>
      <c r="N6277">
        <f>INDEX('[1]Traitement outputs (2)'!$B$34:$Q$38,MATCH(70,'[1]Traitement outputs (2)'!$A$34:$A$38,0),MATCH(C6277,'[1]Traitement outputs (2)'!$B$33:$Q$33,0))</f>
        <v>-183.77989640241771</v>
      </c>
      <c r="O6277">
        <f>INDEX('[1]Traitement outputs (2)'!$B$58:$Q$63,MATCH(70,'[1]Traitement outputs (2)'!$A$58:$A$63,0),MATCH(C6277,'[1]Traitement outputs (2)'!$B$58:$Q$58,0))</f>
        <v>16.864787616041994</v>
      </c>
      <c r="P6277">
        <f>INDEX('[1]Traitement outputs (2)'!$B$41:$Q$45,MATCH(70,'[1]Traitement outputs (2)'!$A$41:$A$45,0),MATCH(C6277,'[1]Traitement outputs (2)'!$B$40:$Q$40,0))</f>
        <v>254.15803075879367</v>
      </c>
      <c r="Q6277">
        <f>IF(K6277&lt;30,INDEX('[1]Traitement outputs (2)'!$B$51:$Q$63,MATCH(70,'[1]Traitement outputs (2)'!$A$51:$A$63,0),MATCH(C6277,'[1]Traitement outputs (2)'!$B$51:$Q$51,0)),INDEX('[1]Traitement outputs (2)'!$B$34:$Q$38,MATCH(70,'[1]Traitement outputs (2)'!$A$34:$A$38,0),MATCH(C6277,'[1]Traitement outputs (2)'!$B$33:$Q$33,0)))</f>
        <v>-183.77989640241771</v>
      </c>
      <c r="R6277">
        <f>IF(K6277&lt;30,INDEX('[1]Traitement outputs (2)'!$B$58:$Q$63,MATCH(70,'[1]Traitement outputs (2)'!$A$58:$A$63,0),MATCH(C6277,'[1]Traitement outputs (2)'!$B$58:$Q$58,0)),INDEX('[1]Traitement outputs (2)'!$B$41:$Q$45,MATCH(70,'[1]Traitement outputs (2)'!$A$41:$A$45,0),MATCH(C6277,'[1]Traitement outputs (2)'!$B$40:$Q$40,0)))</f>
        <v>254.15803075879367</v>
      </c>
      <c r="T6277">
        <f t="shared" si="590"/>
        <v>-21342.138833337085</v>
      </c>
      <c r="U6277">
        <f t="shared" si="591"/>
        <v>29515.067122381799</v>
      </c>
      <c r="X6277">
        <f t="shared" si="592"/>
        <v>0.51606358805306241</v>
      </c>
      <c r="Y6277">
        <f t="shared" si="593"/>
        <v>0.59592021577150611</v>
      </c>
    </row>
    <row r="6278" spans="1:25" x14ac:dyDescent="0.35">
      <c r="A6278" s="1">
        <v>34961.5</v>
      </c>
      <c r="B6278">
        <v>20.0002</v>
      </c>
      <c r="C6278">
        <f>_xlfn.IFNA(HLOOKUP(B6278,'[1]Traitement outputs'!$B$33:$Q$33,1,TRUE),16)</f>
        <v>20</v>
      </c>
      <c r="E6278" s="1">
        <v>34961.5</v>
      </c>
      <c r="F6278">
        <v>20.7013</v>
      </c>
      <c r="G6278">
        <f t="shared" si="588"/>
        <v>21</v>
      </c>
      <c r="I6278" s="1">
        <v>34961.5</v>
      </c>
      <c r="J6278">
        <v>13606.2</v>
      </c>
      <c r="K6278">
        <f t="shared" si="589"/>
        <v>117.16473432946867</v>
      </c>
      <c r="M6278">
        <f>INDEX('[1]Traitement outputs (2)'!$B$51:$Q$56,MATCH(70,'[1]Traitement outputs (2)'!$A$51:$A$56,0),MATCH(C6278,'[1]Traitement outputs (2)'!$B$51:$Q$51,0))</f>
        <v>-16.864255714989046</v>
      </c>
      <c r="N6278">
        <f>INDEX('[1]Traitement outputs (2)'!$B$34:$Q$38,MATCH(70,'[1]Traitement outputs (2)'!$A$34:$A$38,0),MATCH(C6278,'[1]Traitement outputs (2)'!$B$33:$Q$33,0))</f>
        <v>-183.77989640241771</v>
      </c>
      <c r="O6278">
        <f>INDEX('[1]Traitement outputs (2)'!$B$58:$Q$63,MATCH(70,'[1]Traitement outputs (2)'!$A$58:$A$63,0),MATCH(C6278,'[1]Traitement outputs (2)'!$B$58:$Q$58,0))</f>
        <v>16.864787616041994</v>
      </c>
      <c r="P6278">
        <f>INDEX('[1]Traitement outputs (2)'!$B$41:$Q$45,MATCH(70,'[1]Traitement outputs (2)'!$A$41:$A$45,0),MATCH(C6278,'[1]Traitement outputs (2)'!$B$40:$Q$40,0))</f>
        <v>254.15803075879367</v>
      </c>
      <c r="Q6278">
        <f>IF(K6278&lt;30,INDEX('[1]Traitement outputs (2)'!$B$51:$Q$63,MATCH(70,'[1]Traitement outputs (2)'!$A$51:$A$63,0),MATCH(C6278,'[1]Traitement outputs (2)'!$B$51:$Q$51,0)),INDEX('[1]Traitement outputs (2)'!$B$34:$Q$38,MATCH(70,'[1]Traitement outputs (2)'!$A$34:$A$38,0),MATCH(C6278,'[1]Traitement outputs (2)'!$B$33:$Q$33,0)))</f>
        <v>-183.77989640241771</v>
      </c>
      <c r="R6278">
        <f>IF(K6278&lt;30,INDEX('[1]Traitement outputs (2)'!$B$58:$Q$63,MATCH(70,'[1]Traitement outputs (2)'!$A$58:$A$63,0),MATCH(C6278,'[1]Traitement outputs (2)'!$B$58:$Q$58,0)),INDEX('[1]Traitement outputs (2)'!$B$41:$Q$45,MATCH(70,'[1]Traitement outputs (2)'!$A$41:$A$45,0),MATCH(C6278,'[1]Traitement outputs (2)'!$B$40:$Q$40,0)))</f>
        <v>254.15803075879367</v>
      </c>
      <c r="T6278">
        <f t="shared" si="590"/>
        <v>-21342.138833337085</v>
      </c>
      <c r="U6278">
        <f t="shared" si="591"/>
        <v>29515.067122381799</v>
      </c>
      <c r="X6278">
        <f t="shared" si="592"/>
        <v>0.51606358805306241</v>
      </c>
      <c r="Y6278">
        <f t="shared" si="593"/>
        <v>0.59592021577150611</v>
      </c>
    </row>
    <row r="6279" spans="1:25" x14ac:dyDescent="0.35">
      <c r="A6279" s="1">
        <v>34961.541666666664</v>
      </c>
      <c r="B6279">
        <v>20.0002</v>
      </c>
      <c r="C6279">
        <f>_xlfn.IFNA(HLOOKUP(B6279,'[1]Traitement outputs'!$B$33:$Q$33,1,TRUE),16)</f>
        <v>20</v>
      </c>
      <c r="E6279" s="1">
        <v>34961.541666666664</v>
      </c>
      <c r="F6279">
        <v>20.527100000000001</v>
      </c>
      <c r="G6279">
        <f t="shared" si="588"/>
        <v>21</v>
      </c>
      <c r="I6279" s="1">
        <v>34961.541666666664</v>
      </c>
      <c r="J6279">
        <v>13019.9</v>
      </c>
      <c r="K6279">
        <f t="shared" si="589"/>
        <v>112.11602978761513</v>
      </c>
      <c r="M6279">
        <f>INDEX('[1]Traitement outputs (2)'!$B$51:$Q$56,MATCH(70,'[1]Traitement outputs (2)'!$A$51:$A$56,0),MATCH(C6279,'[1]Traitement outputs (2)'!$B$51:$Q$51,0))</f>
        <v>-16.864255714989046</v>
      </c>
      <c r="N6279">
        <f>INDEX('[1]Traitement outputs (2)'!$B$34:$Q$38,MATCH(70,'[1]Traitement outputs (2)'!$A$34:$A$38,0),MATCH(C6279,'[1]Traitement outputs (2)'!$B$33:$Q$33,0))</f>
        <v>-183.77989640241771</v>
      </c>
      <c r="O6279">
        <f>INDEX('[1]Traitement outputs (2)'!$B$58:$Q$63,MATCH(70,'[1]Traitement outputs (2)'!$A$58:$A$63,0),MATCH(C6279,'[1]Traitement outputs (2)'!$B$58:$Q$58,0))</f>
        <v>16.864787616041994</v>
      </c>
      <c r="P6279">
        <f>INDEX('[1]Traitement outputs (2)'!$B$41:$Q$45,MATCH(70,'[1]Traitement outputs (2)'!$A$41:$A$45,0),MATCH(C6279,'[1]Traitement outputs (2)'!$B$40:$Q$40,0))</f>
        <v>254.15803075879367</v>
      </c>
      <c r="Q6279">
        <f>IF(K6279&lt;30,INDEX('[1]Traitement outputs (2)'!$B$51:$Q$63,MATCH(70,'[1]Traitement outputs (2)'!$A$51:$A$63,0),MATCH(C6279,'[1]Traitement outputs (2)'!$B$51:$Q$51,0)),INDEX('[1]Traitement outputs (2)'!$B$34:$Q$38,MATCH(70,'[1]Traitement outputs (2)'!$A$34:$A$38,0),MATCH(C6279,'[1]Traitement outputs (2)'!$B$33:$Q$33,0)))</f>
        <v>-183.77989640241771</v>
      </c>
      <c r="R6279">
        <f>IF(K6279&lt;30,INDEX('[1]Traitement outputs (2)'!$B$58:$Q$63,MATCH(70,'[1]Traitement outputs (2)'!$A$58:$A$63,0),MATCH(C6279,'[1]Traitement outputs (2)'!$B$58:$Q$58,0)),INDEX('[1]Traitement outputs (2)'!$B$41:$Q$45,MATCH(70,'[1]Traitement outputs (2)'!$A$41:$A$45,0),MATCH(C6279,'[1]Traitement outputs (2)'!$B$40:$Q$40,0)))</f>
        <v>254.15803075879367</v>
      </c>
      <c r="T6279">
        <f t="shared" si="590"/>
        <v>-21342.138833337085</v>
      </c>
      <c r="U6279">
        <f t="shared" si="591"/>
        <v>29515.067122381799</v>
      </c>
      <c r="X6279">
        <f t="shared" si="592"/>
        <v>0.51606358805306241</v>
      </c>
      <c r="Y6279">
        <f t="shared" si="593"/>
        <v>0.59592021577150611</v>
      </c>
    </row>
    <row r="6280" spans="1:25" x14ac:dyDescent="0.35">
      <c r="A6280" s="1">
        <v>34961.583333333336</v>
      </c>
      <c r="B6280">
        <v>20.0001</v>
      </c>
      <c r="C6280">
        <f>_xlfn.IFNA(HLOOKUP(B6280,'[1]Traitement outputs'!$B$33:$Q$33,1,TRUE),16)</f>
        <v>20</v>
      </c>
      <c r="E6280" s="1">
        <v>34961.583333333336</v>
      </c>
      <c r="F6280">
        <v>20.6631</v>
      </c>
      <c r="G6280">
        <f t="shared" si="588"/>
        <v>21</v>
      </c>
      <c r="I6280" s="1">
        <v>34961.583333333336</v>
      </c>
      <c r="J6280">
        <v>14699.7</v>
      </c>
      <c r="K6280">
        <f t="shared" si="589"/>
        <v>126.58100316200633</v>
      </c>
      <c r="M6280">
        <f>INDEX('[1]Traitement outputs (2)'!$B$51:$Q$56,MATCH(70,'[1]Traitement outputs (2)'!$A$51:$A$56,0),MATCH(C6280,'[1]Traitement outputs (2)'!$B$51:$Q$51,0))</f>
        <v>-16.864255714989046</v>
      </c>
      <c r="N6280">
        <f>INDEX('[1]Traitement outputs (2)'!$B$34:$Q$38,MATCH(70,'[1]Traitement outputs (2)'!$A$34:$A$38,0),MATCH(C6280,'[1]Traitement outputs (2)'!$B$33:$Q$33,0))</f>
        <v>-183.77989640241771</v>
      </c>
      <c r="O6280">
        <f>INDEX('[1]Traitement outputs (2)'!$B$58:$Q$63,MATCH(70,'[1]Traitement outputs (2)'!$A$58:$A$63,0),MATCH(C6280,'[1]Traitement outputs (2)'!$B$58:$Q$58,0))</f>
        <v>16.864787616041994</v>
      </c>
      <c r="P6280">
        <f>INDEX('[1]Traitement outputs (2)'!$B$41:$Q$45,MATCH(70,'[1]Traitement outputs (2)'!$A$41:$A$45,0),MATCH(C6280,'[1]Traitement outputs (2)'!$B$40:$Q$40,0))</f>
        <v>254.15803075879367</v>
      </c>
      <c r="Q6280">
        <f>IF(K6280&lt;30,INDEX('[1]Traitement outputs (2)'!$B$51:$Q$63,MATCH(70,'[1]Traitement outputs (2)'!$A$51:$A$63,0),MATCH(C6280,'[1]Traitement outputs (2)'!$B$51:$Q$51,0)),INDEX('[1]Traitement outputs (2)'!$B$34:$Q$38,MATCH(70,'[1]Traitement outputs (2)'!$A$34:$A$38,0),MATCH(C6280,'[1]Traitement outputs (2)'!$B$33:$Q$33,0)))</f>
        <v>-183.77989640241771</v>
      </c>
      <c r="R6280">
        <f>IF(K6280&lt;30,INDEX('[1]Traitement outputs (2)'!$B$58:$Q$63,MATCH(70,'[1]Traitement outputs (2)'!$A$58:$A$63,0),MATCH(C6280,'[1]Traitement outputs (2)'!$B$58:$Q$58,0)),INDEX('[1]Traitement outputs (2)'!$B$41:$Q$45,MATCH(70,'[1]Traitement outputs (2)'!$A$41:$A$45,0),MATCH(C6280,'[1]Traitement outputs (2)'!$B$40:$Q$40,0)))</f>
        <v>254.15803075879367</v>
      </c>
      <c r="T6280">
        <f t="shared" si="590"/>
        <v>-21342.138833337085</v>
      </c>
      <c r="U6280">
        <f t="shared" si="591"/>
        <v>29515.067122381799</v>
      </c>
      <c r="X6280">
        <f t="shared" si="592"/>
        <v>0.51606358805306241</v>
      </c>
      <c r="Y6280">
        <f t="shared" si="593"/>
        <v>0.59592021577150611</v>
      </c>
    </row>
    <row r="6281" spans="1:25" x14ac:dyDescent="0.35">
      <c r="A6281" s="1">
        <v>34961.625</v>
      </c>
      <c r="B6281">
        <v>20.0002</v>
      </c>
      <c r="C6281">
        <f>_xlfn.IFNA(HLOOKUP(B6281,'[1]Traitement outputs'!$B$33:$Q$33,1,TRUE),16)</f>
        <v>20</v>
      </c>
      <c r="E6281" s="1">
        <v>34961.625</v>
      </c>
      <c r="F6281">
        <v>20.6874</v>
      </c>
      <c r="G6281">
        <f t="shared" si="588"/>
        <v>21</v>
      </c>
      <c r="I6281" s="1">
        <v>34961.625</v>
      </c>
      <c r="J6281">
        <v>12784.6</v>
      </c>
      <c r="K6281">
        <f t="shared" si="589"/>
        <v>110.0898312907737</v>
      </c>
      <c r="M6281">
        <f>INDEX('[1]Traitement outputs (2)'!$B$51:$Q$56,MATCH(70,'[1]Traitement outputs (2)'!$A$51:$A$56,0),MATCH(C6281,'[1]Traitement outputs (2)'!$B$51:$Q$51,0))</f>
        <v>-16.864255714989046</v>
      </c>
      <c r="N6281">
        <f>INDEX('[1]Traitement outputs (2)'!$B$34:$Q$38,MATCH(70,'[1]Traitement outputs (2)'!$A$34:$A$38,0),MATCH(C6281,'[1]Traitement outputs (2)'!$B$33:$Q$33,0))</f>
        <v>-183.77989640241771</v>
      </c>
      <c r="O6281">
        <f>INDEX('[1]Traitement outputs (2)'!$B$58:$Q$63,MATCH(70,'[1]Traitement outputs (2)'!$A$58:$A$63,0),MATCH(C6281,'[1]Traitement outputs (2)'!$B$58:$Q$58,0))</f>
        <v>16.864787616041994</v>
      </c>
      <c r="P6281">
        <f>INDEX('[1]Traitement outputs (2)'!$B$41:$Q$45,MATCH(70,'[1]Traitement outputs (2)'!$A$41:$A$45,0),MATCH(C6281,'[1]Traitement outputs (2)'!$B$40:$Q$40,0))</f>
        <v>254.15803075879367</v>
      </c>
      <c r="Q6281">
        <f>IF(K6281&lt;30,INDEX('[1]Traitement outputs (2)'!$B$51:$Q$63,MATCH(70,'[1]Traitement outputs (2)'!$A$51:$A$63,0),MATCH(C6281,'[1]Traitement outputs (2)'!$B$51:$Q$51,0)),INDEX('[1]Traitement outputs (2)'!$B$34:$Q$38,MATCH(70,'[1]Traitement outputs (2)'!$A$34:$A$38,0),MATCH(C6281,'[1]Traitement outputs (2)'!$B$33:$Q$33,0)))</f>
        <v>-183.77989640241771</v>
      </c>
      <c r="R6281">
        <f>IF(K6281&lt;30,INDEX('[1]Traitement outputs (2)'!$B$58:$Q$63,MATCH(70,'[1]Traitement outputs (2)'!$A$58:$A$63,0),MATCH(C6281,'[1]Traitement outputs (2)'!$B$58:$Q$58,0)),INDEX('[1]Traitement outputs (2)'!$B$41:$Q$45,MATCH(70,'[1]Traitement outputs (2)'!$A$41:$A$45,0),MATCH(C6281,'[1]Traitement outputs (2)'!$B$40:$Q$40,0)))</f>
        <v>254.15803075879367</v>
      </c>
      <c r="T6281">
        <f t="shared" si="590"/>
        <v>-21342.138833337085</v>
      </c>
      <c r="U6281">
        <f t="shared" si="591"/>
        <v>29515.067122381799</v>
      </c>
      <c r="X6281">
        <f t="shared" si="592"/>
        <v>0.51606358805306241</v>
      </c>
      <c r="Y6281">
        <f t="shared" si="593"/>
        <v>0.59592021577150611</v>
      </c>
    </row>
    <row r="6282" spans="1:25" x14ac:dyDescent="0.35">
      <c r="A6282" s="1">
        <v>34961.666666666664</v>
      </c>
      <c r="B6282">
        <v>20.0002</v>
      </c>
      <c r="C6282">
        <f>_xlfn.IFNA(HLOOKUP(B6282,'[1]Traitement outputs'!$B$33:$Q$33,1,TRUE),16)</f>
        <v>20</v>
      </c>
      <c r="E6282" s="1">
        <v>34961.666666666664</v>
      </c>
      <c r="F6282">
        <v>20.705400000000001</v>
      </c>
      <c r="G6282">
        <f t="shared" si="588"/>
        <v>21</v>
      </c>
      <c r="I6282" s="1">
        <v>34961.666666666664</v>
      </c>
      <c r="J6282">
        <v>11367.3</v>
      </c>
      <c r="K6282">
        <f t="shared" si="589"/>
        <v>97.885279103891534</v>
      </c>
      <c r="M6282">
        <f>INDEX('[1]Traitement outputs (2)'!$B$51:$Q$56,MATCH(70,'[1]Traitement outputs (2)'!$A$51:$A$56,0),MATCH(C6282,'[1]Traitement outputs (2)'!$B$51:$Q$51,0))</f>
        <v>-16.864255714989046</v>
      </c>
      <c r="N6282">
        <f>INDEX('[1]Traitement outputs (2)'!$B$34:$Q$38,MATCH(70,'[1]Traitement outputs (2)'!$A$34:$A$38,0),MATCH(C6282,'[1]Traitement outputs (2)'!$B$33:$Q$33,0))</f>
        <v>-183.77989640241771</v>
      </c>
      <c r="O6282">
        <f>INDEX('[1]Traitement outputs (2)'!$B$58:$Q$63,MATCH(70,'[1]Traitement outputs (2)'!$A$58:$A$63,0),MATCH(C6282,'[1]Traitement outputs (2)'!$B$58:$Q$58,0))</f>
        <v>16.864787616041994</v>
      </c>
      <c r="P6282">
        <f>INDEX('[1]Traitement outputs (2)'!$B$41:$Q$45,MATCH(70,'[1]Traitement outputs (2)'!$A$41:$A$45,0),MATCH(C6282,'[1]Traitement outputs (2)'!$B$40:$Q$40,0))</f>
        <v>254.15803075879367</v>
      </c>
      <c r="Q6282">
        <f>IF(K6282&lt;30,INDEX('[1]Traitement outputs (2)'!$B$51:$Q$63,MATCH(70,'[1]Traitement outputs (2)'!$A$51:$A$63,0),MATCH(C6282,'[1]Traitement outputs (2)'!$B$51:$Q$51,0)),INDEX('[1]Traitement outputs (2)'!$B$34:$Q$38,MATCH(70,'[1]Traitement outputs (2)'!$A$34:$A$38,0),MATCH(C6282,'[1]Traitement outputs (2)'!$B$33:$Q$33,0)))</f>
        <v>-183.77989640241771</v>
      </c>
      <c r="R6282">
        <f>IF(K6282&lt;30,INDEX('[1]Traitement outputs (2)'!$B$58:$Q$63,MATCH(70,'[1]Traitement outputs (2)'!$A$58:$A$63,0),MATCH(C6282,'[1]Traitement outputs (2)'!$B$58:$Q$58,0)),INDEX('[1]Traitement outputs (2)'!$B$41:$Q$45,MATCH(70,'[1]Traitement outputs (2)'!$A$41:$A$45,0),MATCH(C6282,'[1]Traitement outputs (2)'!$B$40:$Q$40,0)))</f>
        <v>254.15803075879367</v>
      </c>
      <c r="T6282">
        <f t="shared" si="590"/>
        <v>-21342.138833337085</v>
      </c>
      <c r="U6282">
        <f t="shared" si="591"/>
        <v>29515.067122381799</v>
      </c>
      <c r="X6282">
        <f t="shared" si="592"/>
        <v>0.51606358805306241</v>
      </c>
      <c r="Y6282">
        <f t="shared" si="593"/>
        <v>0.59592021577150611</v>
      </c>
    </row>
    <row r="6283" spans="1:25" x14ac:dyDescent="0.35">
      <c r="A6283" s="1">
        <v>34961.708333333336</v>
      </c>
      <c r="B6283">
        <v>20.0002</v>
      </c>
      <c r="C6283">
        <f>_xlfn.IFNA(HLOOKUP(B6283,'[1]Traitement outputs'!$B$33:$Q$33,1,TRUE),16)</f>
        <v>20</v>
      </c>
      <c r="E6283" s="1">
        <v>34961.708333333336</v>
      </c>
      <c r="F6283">
        <v>20.406500000000001</v>
      </c>
      <c r="G6283">
        <f t="shared" si="588"/>
        <v>20</v>
      </c>
      <c r="I6283" s="1">
        <v>34961.708333333336</v>
      </c>
      <c r="J6283">
        <v>2953.5</v>
      </c>
      <c r="K6283">
        <f t="shared" si="589"/>
        <v>25.432967532601733</v>
      </c>
      <c r="M6283">
        <f>INDEX('[1]Traitement outputs (2)'!$B$51:$Q$56,MATCH(70,'[1]Traitement outputs (2)'!$A$51:$A$56,0),MATCH(C6283,'[1]Traitement outputs (2)'!$B$51:$Q$51,0))</f>
        <v>-16.864255714989046</v>
      </c>
      <c r="N6283">
        <f>INDEX('[1]Traitement outputs (2)'!$B$34:$Q$38,MATCH(70,'[1]Traitement outputs (2)'!$A$34:$A$38,0),MATCH(C6283,'[1]Traitement outputs (2)'!$B$33:$Q$33,0))</f>
        <v>-183.77989640241771</v>
      </c>
      <c r="O6283">
        <f>INDEX('[1]Traitement outputs (2)'!$B$58:$Q$63,MATCH(70,'[1]Traitement outputs (2)'!$A$58:$A$63,0),MATCH(C6283,'[1]Traitement outputs (2)'!$B$58:$Q$58,0))</f>
        <v>16.864787616041994</v>
      </c>
      <c r="P6283">
        <f>INDEX('[1]Traitement outputs (2)'!$B$41:$Q$45,MATCH(70,'[1]Traitement outputs (2)'!$A$41:$A$45,0),MATCH(C6283,'[1]Traitement outputs (2)'!$B$40:$Q$40,0))</f>
        <v>254.15803075879367</v>
      </c>
      <c r="Q6283">
        <f>IF(K6283&lt;30,INDEX('[1]Traitement outputs (2)'!$B$51:$Q$63,MATCH(70,'[1]Traitement outputs (2)'!$A$51:$A$63,0),MATCH(C6283,'[1]Traitement outputs (2)'!$B$51:$Q$51,0)),INDEX('[1]Traitement outputs (2)'!$B$34:$Q$38,MATCH(70,'[1]Traitement outputs (2)'!$A$34:$A$38,0),MATCH(C6283,'[1]Traitement outputs (2)'!$B$33:$Q$33,0)))</f>
        <v>-16.864255714989046</v>
      </c>
      <c r="R6283">
        <f>IF(K6283&lt;30,INDEX('[1]Traitement outputs (2)'!$B$58:$Q$63,MATCH(70,'[1]Traitement outputs (2)'!$A$58:$A$63,0),MATCH(C6283,'[1]Traitement outputs (2)'!$B$58:$Q$58,0)),INDEX('[1]Traitement outputs (2)'!$B$41:$Q$45,MATCH(70,'[1]Traitement outputs (2)'!$A$41:$A$45,0),MATCH(C6283,'[1]Traitement outputs (2)'!$B$40:$Q$40,0)))</f>
        <v>16.864787616041994</v>
      </c>
      <c r="T6283">
        <f t="shared" si="590"/>
        <v>-1958.42577907482</v>
      </c>
      <c r="U6283">
        <f t="shared" si="591"/>
        <v>1958.4875481058175</v>
      </c>
      <c r="X6283">
        <f t="shared" si="592"/>
        <v>4.735571455032727E-2</v>
      </c>
      <c r="Y6283">
        <f t="shared" si="593"/>
        <v>3.954259420836595E-2</v>
      </c>
    </row>
    <row r="6284" spans="1:25" x14ac:dyDescent="0.35">
      <c r="A6284" s="1">
        <v>34961.75</v>
      </c>
      <c r="B6284">
        <v>20.0002</v>
      </c>
      <c r="C6284">
        <f>_xlfn.IFNA(HLOOKUP(B6284,'[1]Traitement outputs'!$B$33:$Q$33,1,TRUE),16)</f>
        <v>20</v>
      </c>
      <c r="E6284" s="1">
        <v>34961.75</v>
      </c>
      <c r="F6284">
        <v>19.947299999999998</v>
      </c>
      <c r="G6284">
        <f t="shared" si="588"/>
        <v>20</v>
      </c>
      <c r="I6284" s="1">
        <v>34961.75</v>
      </c>
      <c r="J6284">
        <v>0</v>
      </c>
      <c r="K6284">
        <f t="shared" si="589"/>
        <v>0</v>
      </c>
      <c r="M6284">
        <f>INDEX('[1]Traitement outputs (2)'!$B$51:$Q$56,MATCH(70,'[1]Traitement outputs (2)'!$A$51:$A$56,0),MATCH(C6284,'[1]Traitement outputs (2)'!$B$51:$Q$51,0))</f>
        <v>-16.864255714989046</v>
      </c>
      <c r="N6284">
        <f>INDEX('[1]Traitement outputs (2)'!$B$34:$Q$38,MATCH(70,'[1]Traitement outputs (2)'!$A$34:$A$38,0),MATCH(C6284,'[1]Traitement outputs (2)'!$B$33:$Q$33,0))</f>
        <v>-183.77989640241771</v>
      </c>
      <c r="O6284">
        <f>INDEX('[1]Traitement outputs (2)'!$B$58:$Q$63,MATCH(70,'[1]Traitement outputs (2)'!$A$58:$A$63,0),MATCH(C6284,'[1]Traitement outputs (2)'!$B$58:$Q$58,0))</f>
        <v>16.864787616041994</v>
      </c>
      <c r="P6284">
        <f>INDEX('[1]Traitement outputs (2)'!$B$41:$Q$45,MATCH(70,'[1]Traitement outputs (2)'!$A$41:$A$45,0),MATCH(C6284,'[1]Traitement outputs (2)'!$B$40:$Q$40,0))</f>
        <v>254.15803075879367</v>
      </c>
      <c r="Q6284">
        <f>IF(K6284&lt;30,INDEX('[1]Traitement outputs (2)'!$B$51:$Q$63,MATCH(70,'[1]Traitement outputs (2)'!$A$51:$A$63,0),MATCH(C6284,'[1]Traitement outputs (2)'!$B$51:$Q$51,0)),INDEX('[1]Traitement outputs (2)'!$B$34:$Q$38,MATCH(70,'[1]Traitement outputs (2)'!$A$34:$A$38,0),MATCH(C6284,'[1]Traitement outputs (2)'!$B$33:$Q$33,0)))</f>
        <v>-16.864255714989046</v>
      </c>
      <c r="R6284">
        <f>IF(K6284&lt;30,INDEX('[1]Traitement outputs (2)'!$B$58:$Q$63,MATCH(70,'[1]Traitement outputs (2)'!$A$58:$A$63,0),MATCH(C6284,'[1]Traitement outputs (2)'!$B$58:$Q$58,0)),INDEX('[1]Traitement outputs (2)'!$B$41:$Q$45,MATCH(70,'[1]Traitement outputs (2)'!$A$41:$A$45,0),MATCH(C6284,'[1]Traitement outputs (2)'!$B$40:$Q$40,0)))</f>
        <v>16.864787616041994</v>
      </c>
      <c r="T6284">
        <f t="shared" si="590"/>
        <v>-1958.42577907482</v>
      </c>
      <c r="U6284">
        <f t="shared" si="591"/>
        <v>1958.4875481058175</v>
      </c>
      <c r="X6284">
        <f t="shared" si="592"/>
        <v>4.735571455032727E-2</v>
      </c>
      <c r="Y6284">
        <f t="shared" si="593"/>
        <v>3.954259420836595E-2</v>
      </c>
    </row>
    <row r="6285" spans="1:25" x14ac:dyDescent="0.35">
      <c r="A6285" s="1">
        <v>34961.791666666664</v>
      </c>
      <c r="B6285">
        <v>20.0001</v>
      </c>
      <c r="C6285">
        <f>_xlfn.IFNA(HLOOKUP(B6285,'[1]Traitement outputs'!$B$33:$Q$33,1,TRUE),16)</f>
        <v>20</v>
      </c>
      <c r="E6285" s="1">
        <v>34961.791666666664</v>
      </c>
      <c r="F6285">
        <v>19.623799999999999</v>
      </c>
      <c r="G6285">
        <f t="shared" si="588"/>
        <v>20</v>
      </c>
      <c r="I6285" s="1">
        <v>34961.791666666664</v>
      </c>
      <c r="J6285">
        <v>0</v>
      </c>
      <c r="K6285">
        <f t="shared" si="589"/>
        <v>0</v>
      </c>
      <c r="M6285">
        <f>INDEX('[1]Traitement outputs (2)'!$B$51:$Q$56,MATCH(70,'[1]Traitement outputs (2)'!$A$51:$A$56,0),MATCH(C6285,'[1]Traitement outputs (2)'!$B$51:$Q$51,0))</f>
        <v>-16.864255714989046</v>
      </c>
      <c r="N6285">
        <f>INDEX('[1]Traitement outputs (2)'!$B$34:$Q$38,MATCH(70,'[1]Traitement outputs (2)'!$A$34:$A$38,0),MATCH(C6285,'[1]Traitement outputs (2)'!$B$33:$Q$33,0))</f>
        <v>-183.77989640241771</v>
      </c>
      <c r="O6285">
        <f>INDEX('[1]Traitement outputs (2)'!$B$58:$Q$63,MATCH(70,'[1]Traitement outputs (2)'!$A$58:$A$63,0),MATCH(C6285,'[1]Traitement outputs (2)'!$B$58:$Q$58,0))</f>
        <v>16.864787616041994</v>
      </c>
      <c r="P6285">
        <f>INDEX('[1]Traitement outputs (2)'!$B$41:$Q$45,MATCH(70,'[1]Traitement outputs (2)'!$A$41:$A$45,0),MATCH(C6285,'[1]Traitement outputs (2)'!$B$40:$Q$40,0))</f>
        <v>254.15803075879367</v>
      </c>
      <c r="Q6285">
        <f>IF(K6285&lt;30,INDEX('[1]Traitement outputs (2)'!$B$51:$Q$63,MATCH(70,'[1]Traitement outputs (2)'!$A$51:$A$63,0),MATCH(C6285,'[1]Traitement outputs (2)'!$B$51:$Q$51,0)),INDEX('[1]Traitement outputs (2)'!$B$34:$Q$38,MATCH(70,'[1]Traitement outputs (2)'!$A$34:$A$38,0),MATCH(C6285,'[1]Traitement outputs (2)'!$B$33:$Q$33,0)))</f>
        <v>-16.864255714989046</v>
      </c>
      <c r="R6285">
        <f>IF(K6285&lt;30,INDEX('[1]Traitement outputs (2)'!$B$58:$Q$63,MATCH(70,'[1]Traitement outputs (2)'!$A$58:$A$63,0),MATCH(C6285,'[1]Traitement outputs (2)'!$B$58:$Q$58,0)),INDEX('[1]Traitement outputs (2)'!$B$41:$Q$45,MATCH(70,'[1]Traitement outputs (2)'!$A$41:$A$45,0),MATCH(C6285,'[1]Traitement outputs (2)'!$B$40:$Q$40,0)))</f>
        <v>16.864787616041994</v>
      </c>
      <c r="T6285">
        <f t="shared" si="590"/>
        <v>-1958.42577907482</v>
      </c>
      <c r="U6285">
        <f t="shared" si="591"/>
        <v>1958.4875481058175</v>
      </c>
      <c r="X6285">
        <f t="shared" si="592"/>
        <v>4.735571455032727E-2</v>
      </c>
      <c r="Y6285">
        <f t="shared" si="593"/>
        <v>3.954259420836595E-2</v>
      </c>
    </row>
    <row r="6286" spans="1:25" x14ac:dyDescent="0.35">
      <c r="A6286" s="1">
        <v>34961.833333333336</v>
      </c>
      <c r="B6286">
        <v>20.0001</v>
      </c>
      <c r="C6286">
        <f>_xlfn.IFNA(HLOOKUP(B6286,'[1]Traitement outputs'!$B$33:$Q$33,1,TRUE),16)</f>
        <v>20</v>
      </c>
      <c r="E6286" s="1">
        <v>34961.833333333336</v>
      </c>
      <c r="F6286">
        <v>19.403500000000001</v>
      </c>
      <c r="G6286">
        <f t="shared" si="588"/>
        <v>19</v>
      </c>
      <c r="I6286" s="1">
        <v>34961.833333333336</v>
      </c>
      <c r="J6286">
        <v>0</v>
      </c>
      <c r="K6286">
        <f t="shared" si="589"/>
        <v>0</v>
      </c>
      <c r="M6286">
        <f>INDEX('[1]Traitement outputs (2)'!$B$51:$Q$56,MATCH(70,'[1]Traitement outputs (2)'!$A$51:$A$56,0),MATCH(C6286,'[1]Traitement outputs (2)'!$B$51:$Q$51,0))</f>
        <v>-16.864255714989046</v>
      </c>
      <c r="N6286">
        <f>INDEX('[1]Traitement outputs (2)'!$B$34:$Q$38,MATCH(70,'[1]Traitement outputs (2)'!$A$34:$A$38,0),MATCH(C6286,'[1]Traitement outputs (2)'!$B$33:$Q$33,0))</f>
        <v>-183.77989640241771</v>
      </c>
      <c r="O6286">
        <f>INDEX('[1]Traitement outputs (2)'!$B$58:$Q$63,MATCH(70,'[1]Traitement outputs (2)'!$A$58:$A$63,0),MATCH(C6286,'[1]Traitement outputs (2)'!$B$58:$Q$58,0))</f>
        <v>16.864787616041994</v>
      </c>
      <c r="P6286">
        <f>INDEX('[1]Traitement outputs (2)'!$B$41:$Q$45,MATCH(70,'[1]Traitement outputs (2)'!$A$41:$A$45,0),MATCH(C6286,'[1]Traitement outputs (2)'!$B$40:$Q$40,0))</f>
        <v>254.15803075879367</v>
      </c>
      <c r="Q6286">
        <f>IF(K6286&lt;30,INDEX('[1]Traitement outputs (2)'!$B$51:$Q$63,MATCH(70,'[1]Traitement outputs (2)'!$A$51:$A$63,0),MATCH(C6286,'[1]Traitement outputs (2)'!$B$51:$Q$51,0)),INDEX('[1]Traitement outputs (2)'!$B$34:$Q$38,MATCH(70,'[1]Traitement outputs (2)'!$A$34:$A$38,0),MATCH(C6286,'[1]Traitement outputs (2)'!$B$33:$Q$33,0)))</f>
        <v>-16.864255714989046</v>
      </c>
      <c r="R6286">
        <f>IF(K6286&lt;30,INDEX('[1]Traitement outputs (2)'!$B$58:$Q$63,MATCH(70,'[1]Traitement outputs (2)'!$A$58:$A$63,0),MATCH(C6286,'[1]Traitement outputs (2)'!$B$58:$Q$58,0)),INDEX('[1]Traitement outputs (2)'!$B$41:$Q$45,MATCH(70,'[1]Traitement outputs (2)'!$A$41:$A$45,0),MATCH(C6286,'[1]Traitement outputs (2)'!$B$40:$Q$40,0)))</f>
        <v>16.864787616041994</v>
      </c>
      <c r="T6286">
        <f t="shared" si="590"/>
        <v>-1958.42577907482</v>
      </c>
      <c r="U6286">
        <f t="shared" si="591"/>
        <v>1958.4875481058175</v>
      </c>
      <c r="X6286">
        <f t="shared" si="592"/>
        <v>4.735571455032727E-2</v>
      </c>
      <c r="Y6286">
        <f t="shared" si="593"/>
        <v>3.954259420836595E-2</v>
      </c>
    </row>
    <row r="6287" spans="1:25" x14ac:dyDescent="0.35">
      <c r="A6287" s="1">
        <v>34961.875</v>
      </c>
      <c r="B6287">
        <v>16.115500000000001</v>
      </c>
      <c r="C6287">
        <f>_xlfn.IFNA(HLOOKUP(B6287,'[1]Traitement outputs'!$B$33:$Q$33,1,TRUE),16)</f>
        <v>16</v>
      </c>
      <c r="E6287" s="1">
        <v>34961.875</v>
      </c>
      <c r="F6287">
        <v>23.9175</v>
      </c>
      <c r="G6287">
        <f t="shared" si="588"/>
        <v>24</v>
      </c>
      <c r="I6287" s="1">
        <v>34961.875</v>
      </c>
      <c r="J6287">
        <v>0</v>
      </c>
      <c r="K6287">
        <f t="shared" si="589"/>
        <v>0</v>
      </c>
      <c r="M6287">
        <f>INDEX('[1]Traitement outputs (2)'!$B$51:$Q$56,MATCH(70,'[1]Traitement outputs (2)'!$A$51:$A$56,0),MATCH(C6287,'[1]Traitement outputs (2)'!$B$51:$Q$51,0))</f>
        <v>-27.907128105419115</v>
      </c>
      <c r="N6287">
        <f>INDEX('[1]Traitement outputs (2)'!$B$34:$Q$38,MATCH(70,'[1]Traitement outputs (2)'!$A$34:$A$38,0),MATCH(C6287,'[1]Traitement outputs (2)'!$B$33:$Q$33,0))</f>
        <v>-87.65601603539298</v>
      </c>
      <c r="O6287">
        <f>INDEX('[1]Traitement outputs (2)'!$B$58:$Q$63,MATCH(70,'[1]Traitement outputs (2)'!$A$58:$A$63,0),MATCH(C6287,'[1]Traitement outputs (2)'!$B$58:$Q$58,0))</f>
        <v>27.907128104236733</v>
      </c>
      <c r="P6287">
        <f>INDEX('[1]Traitement outputs (2)'!$B$41:$Q$45,MATCH(70,'[1]Traitement outputs (2)'!$A$41:$A$45,0),MATCH(C6287,'[1]Traitement outputs (2)'!$B$40:$Q$40,0))</f>
        <v>158.03405896601754</v>
      </c>
      <c r="Q6287">
        <f>IF(K6287&lt;30,INDEX('[1]Traitement outputs (2)'!$B$51:$Q$63,MATCH(70,'[1]Traitement outputs (2)'!$A$51:$A$63,0),MATCH(C6287,'[1]Traitement outputs (2)'!$B$51:$Q$51,0)),INDEX('[1]Traitement outputs (2)'!$B$34:$Q$38,MATCH(70,'[1]Traitement outputs (2)'!$A$34:$A$38,0),MATCH(C6287,'[1]Traitement outputs (2)'!$B$33:$Q$33,0)))</f>
        <v>-27.907128105419115</v>
      </c>
      <c r="R6287">
        <f>IF(K6287&lt;30,INDEX('[1]Traitement outputs (2)'!$B$58:$Q$63,MATCH(70,'[1]Traitement outputs (2)'!$A$58:$A$63,0),MATCH(C6287,'[1]Traitement outputs (2)'!$B$58:$Q$58,0)),INDEX('[1]Traitement outputs (2)'!$B$41:$Q$45,MATCH(70,'[1]Traitement outputs (2)'!$A$41:$A$45,0),MATCH(C6287,'[1]Traitement outputs (2)'!$B$40:$Q$40,0)))</f>
        <v>27.907128104236733</v>
      </c>
      <c r="T6287">
        <f t="shared" si="590"/>
        <v>-3240.8212983285953</v>
      </c>
      <c r="U6287">
        <f t="shared" si="591"/>
        <v>3240.8212981912866</v>
      </c>
      <c r="X6287">
        <f t="shared" si="592"/>
        <v>7.8364679403255921E-2</v>
      </c>
      <c r="Y6287">
        <f t="shared" si="593"/>
        <v>6.5433390996103388E-2</v>
      </c>
    </row>
    <row r="6288" spans="1:25" x14ac:dyDescent="0.35">
      <c r="A6288" s="1">
        <v>34961.916666666664</v>
      </c>
      <c r="B6288">
        <v>16.0015</v>
      </c>
      <c r="C6288">
        <f>_xlfn.IFNA(HLOOKUP(B6288,'[1]Traitement outputs'!$B$33:$Q$33,1,TRUE),16)</f>
        <v>16</v>
      </c>
      <c r="E6288" s="1">
        <v>34961.916666666664</v>
      </c>
      <c r="F6288">
        <v>23.560700000000001</v>
      </c>
      <c r="G6288">
        <f t="shared" si="588"/>
        <v>24</v>
      </c>
      <c r="I6288" s="1">
        <v>34961.916666666664</v>
      </c>
      <c r="J6288">
        <v>0</v>
      </c>
      <c r="K6288">
        <f t="shared" si="589"/>
        <v>0</v>
      </c>
      <c r="M6288">
        <f>INDEX('[1]Traitement outputs (2)'!$B$51:$Q$56,MATCH(70,'[1]Traitement outputs (2)'!$A$51:$A$56,0),MATCH(C6288,'[1]Traitement outputs (2)'!$B$51:$Q$51,0))</f>
        <v>-27.907128105419115</v>
      </c>
      <c r="N6288">
        <f>INDEX('[1]Traitement outputs (2)'!$B$34:$Q$38,MATCH(70,'[1]Traitement outputs (2)'!$A$34:$A$38,0),MATCH(C6288,'[1]Traitement outputs (2)'!$B$33:$Q$33,0))</f>
        <v>-87.65601603539298</v>
      </c>
      <c r="O6288">
        <f>INDEX('[1]Traitement outputs (2)'!$B$58:$Q$63,MATCH(70,'[1]Traitement outputs (2)'!$A$58:$A$63,0),MATCH(C6288,'[1]Traitement outputs (2)'!$B$58:$Q$58,0))</f>
        <v>27.907128104236733</v>
      </c>
      <c r="P6288">
        <f>INDEX('[1]Traitement outputs (2)'!$B$41:$Q$45,MATCH(70,'[1]Traitement outputs (2)'!$A$41:$A$45,0),MATCH(C6288,'[1]Traitement outputs (2)'!$B$40:$Q$40,0))</f>
        <v>158.03405896601754</v>
      </c>
      <c r="Q6288">
        <f>IF(K6288&lt;30,INDEX('[1]Traitement outputs (2)'!$B$51:$Q$63,MATCH(70,'[1]Traitement outputs (2)'!$A$51:$A$63,0),MATCH(C6288,'[1]Traitement outputs (2)'!$B$51:$Q$51,0)),INDEX('[1]Traitement outputs (2)'!$B$34:$Q$38,MATCH(70,'[1]Traitement outputs (2)'!$A$34:$A$38,0),MATCH(C6288,'[1]Traitement outputs (2)'!$B$33:$Q$33,0)))</f>
        <v>-27.907128105419115</v>
      </c>
      <c r="R6288">
        <f>IF(K6288&lt;30,INDEX('[1]Traitement outputs (2)'!$B$58:$Q$63,MATCH(70,'[1]Traitement outputs (2)'!$A$58:$A$63,0),MATCH(C6288,'[1]Traitement outputs (2)'!$B$58:$Q$58,0)),INDEX('[1]Traitement outputs (2)'!$B$41:$Q$45,MATCH(70,'[1]Traitement outputs (2)'!$A$41:$A$45,0),MATCH(C6288,'[1]Traitement outputs (2)'!$B$40:$Q$40,0)))</f>
        <v>27.907128104236733</v>
      </c>
      <c r="T6288">
        <f t="shared" si="590"/>
        <v>-3240.8212983285953</v>
      </c>
      <c r="U6288">
        <f t="shared" si="591"/>
        <v>3240.8212981912866</v>
      </c>
      <c r="X6288">
        <f t="shared" si="592"/>
        <v>7.8364679403255921E-2</v>
      </c>
      <c r="Y6288">
        <f t="shared" si="593"/>
        <v>6.5433390996103388E-2</v>
      </c>
    </row>
    <row r="6289" spans="1:25" x14ac:dyDescent="0.35">
      <c r="A6289" s="1">
        <v>34961.958333333336</v>
      </c>
      <c r="B6289">
        <v>16.0001</v>
      </c>
      <c r="C6289">
        <f>_xlfn.IFNA(HLOOKUP(B6289,'[1]Traitement outputs'!$B$33:$Q$33,1,TRUE),16)</f>
        <v>16</v>
      </c>
      <c r="E6289" s="1">
        <v>34961.958333333336</v>
      </c>
      <c r="F6289">
        <v>23.5626</v>
      </c>
      <c r="G6289">
        <f t="shared" si="588"/>
        <v>24</v>
      </c>
      <c r="I6289" s="1">
        <v>34961.958333333336</v>
      </c>
      <c r="J6289">
        <v>0</v>
      </c>
      <c r="K6289">
        <f t="shared" si="589"/>
        <v>0</v>
      </c>
      <c r="M6289">
        <f>INDEX('[1]Traitement outputs (2)'!$B$51:$Q$56,MATCH(70,'[1]Traitement outputs (2)'!$A$51:$A$56,0),MATCH(C6289,'[1]Traitement outputs (2)'!$B$51:$Q$51,0))</f>
        <v>-27.907128105419115</v>
      </c>
      <c r="N6289">
        <f>INDEX('[1]Traitement outputs (2)'!$B$34:$Q$38,MATCH(70,'[1]Traitement outputs (2)'!$A$34:$A$38,0),MATCH(C6289,'[1]Traitement outputs (2)'!$B$33:$Q$33,0))</f>
        <v>-87.65601603539298</v>
      </c>
      <c r="O6289">
        <f>INDEX('[1]Traitement outputs (2)'!$B$58:$Q$63,MATCH(70,'[1]Traitement outputs (2)'!$A$58:$A$63,0),MATCH(C6289,'[1]Traitement outputs (2)'!$B$58:$Q$58,0))</f>
        <v>27.907128104236733</v>
      </c>
      <c r="P6289">
        <f>INDEX('[1]Traitement outputs (2)'!$B$41:$Q$45,MATCH(70,'[1]Traitement outputs (2)'!$A$41:$A$45,0),MATCH(C6289,'[1]Traitement outputs (2)'!$B$40:$Q$40,0))</f>
        <v>158.03405896601754</v>
      </c>
      <c r="Q6289">
        <f>IF(K6289&lt;30,INDEX('[1]Traitement outputs (2)'!$B$51:$Q$63,MATCH(70,'[1]Traitement outputs (2)'!$A$51:$A$63,0),MATCH(C6289,'[1]Traitement outputs (2)'!$B$51:$Q$51,0)),INDEX('[1]Traitement outputs (2)'!$B$34:$Q$38,MATCH(70,'[1]Traitement outputs (2)'!$A$34:$A$38,0),MATCH(C6289,'[1]Traitement outputs (2)'!$B$33:$Q$33,0)))</f>
        <v>-27.907128105419115</v>
      </c>
      <c r="R6289">
        <f>IF(K6289&lt;30,INDEX('[1]Traitement outputs (2)'!$B$58:$Q$63,MATCH(70,'[1]Traitement outputs (2)'!$A$58:$A$63,0),MATCH(C6289,'[1]Traitement outputs (2)'!$B$58:$Q$58,0)),INDEX('[1]Traitement outputs (2)'!$B$41:$Q$45,MATCH(70,'[1]Traitement outputs (2)'!$A$41:$A$45,0),MATCH(C6289,'[1]Traitement outputs (2)'!$B$40:$Q$40,0)))</f>
        <v>27.907128104236733</v>
      </c>
      <c r="T6289">
        <f t="shared" si="590"/>
        <v>-3240.8212983285953</v>
      </c>
      <c r="U6289">
        <f t="shared" si="591"/>
        <v>3240.8212981912866</v>
      </c>
      <c r="X6289">
        <f t="shared" si="592"/>
        <v>7.8364679403255921E-2</v>
      </c>
      <c r="Y6289">
        <f t="shared" si="593"/>
        <v>6.5433390996103388E-2</v>
      </c>
    </row>
    <row r="6290" spans="1:25" x14ac:dyDescent="0.35">
      <c r="A6290" s="1">
        <v>34962</v>
      </c>
      <c r="B6290">
        <v>16.0001</v>
      </c>
      <c r="C6290">
        <f>_xlfn.IFNA(HLOOKUP(B6290,'[1]Traitement outputs'!$B$33:$Q$33,1,TRUE),16)</f>
        <v>16</v>
      </c>
      <c r="E6290" s="1">
        <v>34962</v>
      </c>
      <c r="F6290">
        <v>23.638500000000001</v>
      </c>
      <c r="G6290">
        <f t="shared" si="588"/>
        <v>24</v>
      </c>
      <c r="I6290" s="1">
        <v>34962</v>
      </c>
      <c r="J6290">
        <v>0</v>
      </c>
      <c r="K6290">
        <f t="shared" si="589"/>
        <v>0</v>
      </c>
      <c r="M6290">
        <f>INDEX('[1]Traitement outputs (2)'!$B$51:$Q$56,MATCH(70,'[1]Traitement outputs (2)'!$A$51:$A$56,0),MATCH(C6290,'[1]Traitement outputs (2)'!$B$51:$Q$51,0))</f>
        <v>-27.907128105419115</v>
      </c>
      <c r="N6290">
        <f>INDEX('[1]Traitement outputs (2)'!$B$34:$Q$38,MATCH(70,'[1]Traitement outputs (2)'!$A$34:$A$38,0),MATCH(C6290,'[1]Traitement outputs (2)'!$B$33:$Q$33,0))</f>
        <v>-87.65601603539298</v>
      </c>
      <c r="O6290">
        <f>INDEX('[1]Traitement outputs (2)'!$B$58:$Q$63,MATCH(70,'[1]Traitement outputs (2)'!$A$58:$A$63,0),MATCH(C6290,'[1]Traitement outputs (2)'!$B$58:$Q$58,0))</f>
        <v>27.907128104236733</v>
      </c>
      <c r="P6290">
        <f>INDEX('[1]Traitement outputs (2)'!$B$41:$Q$45,MATCH(70,'[1]Traitement outputs (2)'!$A$41:$A$45,0),MATCH(C6290,'[1]Traitement outputs (2)'!$B$40:$Q$40,0))</f>
        <v>158.03405896601754</v>
      </c>
      <c r="Q6290">
        <f>IF(K6290&lt;30,INDEX('[1]Traitement outputs (2)'!$B$51:$Q$63,MATCH(70,'[1]Traitement outputs (2)'!$A$51:$A$63,0),MATCH(C6290,'[1]Traitement outputs (2)'!$B$51:$Q$51,0)),INDEX('[1]Traitement outputs (2)'!$B$34:$Q$38,MATCH(70,'[1]Traitement outputs (2)'!$A$34:$A$38,0),MATCH(C6290,'[1]Traitement outputs (2)'!$B$33:$Q$33,0)))</f>
        <v>-27.907128105419115</v>
      </c>
      <c r="R6290">
        <f>IF(K6290&lt;30,INDEX('[1]Traitement outputs (2)'!$B$58:$Q$63,MATCH(70,'[1]Traitement outputs (2)'!$A$58:$A$63,0),MATCH(C6290,'[1]Traitement outputs (2)'!$B$58:$Q$58,0)),INDEX('[1]Traitement outputs (2)'!$B$41:$Q$45,MATCH(70,'[1]Traitement outputs (2)'!$A$41:$A$45,0),MATCH(C6290,'[1]Traitement outputs (2)'!$B$40:$Q$40,0)))</f>
        <v>27.907128104236733</v>
      </c>
      <c r="T6290">
        <f t="shared" si="590"/>
        <v>-3240.8212983285953</v>
      </c>
      <c r="U6290">
        <f t="shared" si="591"/>
        <v>3240.8212981912866</v>
      </c>
      <c r="X6290">
        <f t="shared" si="592"/>
        <v>7.8364679403255921E-2</v>
      </c>
      <c r="Y6290">
        <f t="shared" si="593"/>
        <v>6.5433390996103388E-2</v>
      </c>
    </row>
    <row r="6291" spans="1:25" x14ac:dyDescent="0.35">
      <c r="A6291" s="1">
        <v>34962.041666666664</v>
      </c>
      <c r="B6291">
        <v>16.0001</v>
      </c>
      <c r="C6291">
        <f>_xlfn.IFNA(HLOOKUP(B6291,'[1]Traitement outputs'!$B$33:$Q$33,1,TRUE),16)</f>
        <v>16</v>
      </c>
      <c r="E6291" s="1">
        <v>34962.041666666664</v>
      </c>
      <c r="F6291">
        <v>23.820499999999999</v>
      </c>
      <c r="G6291">
        <f t="shared" si="588"/>
        <v>24</v>
      </c>
      <c r="I6291" s="1">
        <v>34962.041666666664</v>
      </c>
      <c r="J6291">
        <v>0</v>
      </c>
      <c r="K6291">
        <f t="shared" si="589"/>
        <v>0</v>
      </c>
      <c r="M6291">
        <f>INDEX('[1]Traitement outputs (2)'!$B$51:$Q$56,MATCH(70,'[1]Traitement outputs (2)'!$A$51:$A$56,0),MATCH(C6291,'[1]Traitement outputs (2)'!$B$51:$Q$51,0))</f>
        <v>-27.907128105419115</v>
      </c>
      <c r="N6291">
        <f>INDEX('[1]Traitement outputs (2)'!$B$34:$Q$38,MATCH(70,'[1]Traitement outputs (2)'!$A$34:$A$38,0),MATCH(C6291,'[1]Traitement outputs (2)'!$B$33:$Q$33,0))</f>
        <v>-87.65601603539298</v>
      </c>
      <c r="O6291">
        <f>INDEX('[1]Traitement outputs (2)'!$B$58:$Q$63,MATCH(70,'[1]Traitement outputs (2)'!$A$58:$A$63,0),MATCH(C6291,'[1]Traitement outputs (2)'!$B$58:$Q$58,0))</f>
        <v>27.907128104236733</v>
      </c>
      <c r="P6291">
        <f>INDEX('[1]Traitement outputs (2)'!$B$41:$Q$45,MATCH(70,'[1]Traitement outputs (2)'!$A$41:$A$45,0),MATCH(C6291,'[1]Traitement outputs (2)'!$B$40:$Q$40,0))</f>
        <v>158.03405896601754</v>
      </c>
      <c r="Q6291">
        <f>IF(K6291&lt;30,INDEX('[1]Traitement outputs (2)'!$B$51:$Q$63,MATCH(70,'[1]Traitement outputs (2)'!$A$51:$A$63,0),MATCH(C6291,'[1]Traitement outputs (2)'!$B$51:$Q$51,0)),INDEX('[1]Traitement outputs (2)'!$B$34:$Q$38,MATCH(70,'[1]Traitement outputs (2)'!$A$34:$A$38,0),MATCH(C6291,'[1]Traitement outputs (2)'!$B$33:$Q$33,0)))</f>
        <v>-27.907128105419115</v>
      </c>
      <c r="R6291">
        <f>IF(K6291&lt;30,INDEX('[1]Traitement outputs (2)'!$B$58:$Q$63,MATCH(70,'[1]Traitement outputs (2)'!$A$58:$A$63,0),MATCH(C6291,'[1]Traitement outputs (2)'!$B$58:$Q$58,0)),INDEX('[1]Traitement outputs (2)'!$B$41:$Q$45,MATCH(70,'[1]Traitement outputs (2)'!$A$41:$A$45,0),MATCH(C6291,'[1]Traitement outputs (2)'!$B$40:$Q$40,0)))</f>
        <v>27.907128104236733</v>
      </c>
      <c r="T6291">
        <f t="shared" si="590"/>
        <v>-3240.8212983285953</v>
      </c>
      <c r="U6291">
        <f t="shared" si="591"/>
        <v>3240.8212981912866</v>
      </c>
      <c r="X6291">
        <f t="shared" si="592"/>
        <v>7.8364679403255921E-2</v>
      </c>
      <c r="Y6291">
        <f t="shared" si="593"/>
        <v>6.5433390996103388E-2</v>
      </c>
    </row>
    <row r="6292" spans="1:25" x14ac:dyDescent="0.35">
      <c r="A6292" s="1">
        <v>34962.083333333336</v>
      </c>
      <c r="B6292">
        <v>16.0001</v>
      </c>
      <c r="C6292">
        <f>_xlfn.IFNA(HLOOKUP(B6292,'[1]Traitement outputs'!$B$33:$Q$33,1,TRUE),16)</f>
        <v>16</v>
      </c>
      <c r="E6292" s="1">
        <v>34962.083333333336</v>
      </c>
      <c r="F6292">
        <v>24.0199</v>
      </c>
      <c r="G6292">
        <f t="shared" si="588"/>
        <v>24</v>
      </c>
      <c r="I6292" s="1">
        <v>34962.083333333336</v>
      </c>
      <c r="J6292">
        <v>0</v>
      </c>
      <c r="K6292">
        <f t="shared" si="589"/>
        <v>0</v>
      </c>
      <c r="M6292">
        <f>INDEX('[1]Traitement outputs (2)'!$B$51:$Q$56,MATCH(70,'[1]Traitement outputs (2)'!$A$51:$A$56,0),MATCH(C6292,'[1]Traitement outputs (2)'!$B$51:$Q$51,0))</f>
        <v>-27.907128105419115</v>
      </c>
      <c r="N6292">
        <f>INDEX('[1]Traitement outputs (2)'!$B$34:$Q$38,MATCH(70,'[1]Traitement outputs (2)'!$A$34:$A$38,0),MATCH(C6292,'[1]Traitement outputs (2)'!$B$33:$Q$33,0))</f>
        <v>-87.65601603539298</v>
      </c>
      <c r="O6292">
        <f>INDEX('[1]Traitement outputs (2)'!$B$58:$Q$63,MATCH(70,'[1]Traitement outputs (2)'!$A$58:$A$63,0),MATCH(C6292,'[1]Traitement outputs (2)'!$B$58:$Q$58,0))</f>
        <v>27.907128104236733</v>
      </c>
      <c r="P6292">
        <f>INDEX('[1]Traitement outputs (2)'!$B$41:$Q$45,MATCH(70,'[1]Traitement outputs (2)'!$A$41:$A$45,0),MATCH(C6292,'[1]Traitement outputs (2)'!$B$40:$Q$40,0))</f>
        <v>158.03405896601754</v>
      </c>
      <c r="Q6292">
        <f>IF(K6292&lt;30,INDEX('[1]Traitement outputs (2)'!$B$51:$Q$63,MATCH(70,'[1]Traitement outputs (2)'!$A$51:$A$63,0),MATCH(C6292,'[1]Traitement outputs (2)'!$B$51:$Q$51,0)),INDEX('[1]Traitement outputs (2)'!$B$34:$Q$38,MATCH(70,'[1]Traitement outputs (2)'!$A$34:$A$38,0),MATCH(C6292,'[1]Traitement outputs (2)'!$B$33:$Q$33,0)))</f>
        <v>-27.907128105419115</v>
      </c>
      <c r="R6292">
        <f>IF(K6292&lt;30,INDEX('[1]Traitement outputs (2)'!$B$58:$Q$63,MATCH(70,'[1]Traitement outputs (2)'!$A$58:$A$63,0),MATCH(C6292,'[1]Traitement outputs (2)'!$B$58:$Q$58,0)),INDEX('[1]Traitement outputs (2)'!$B$41:$Q$45,MATCH(70,'[1]Traitement outputs (2)'!$A$41:$A$45,0),MATCH(C6292,'[1]Traitement outputs (2)'!$B$40:$Q$40,0)))</f>
        <v>27.907128104236733</v>
      </c>
      <c r="T6292">
        <f t="shared" si="590"/>
        <v>-3240.8212983285953</v>
      </c>
      <c r="U6292">
        <f t="shared" si="591"/>
        <v>3240.8212981912866</v>
      </c>
      <c r="X6292">
        <f t="shared" si="592"/>
        <v>7.8364679403255921E-2</v>
      </c>
      <c r="Y6292">
        <f t="shared" si="593"/>
        <v>6.5433390996103388E-2</v>
      </c>
    </row>
    <row r="6293" spans="1:25" x14ac:dyDescent="0.35">
      <c r="A6293" s="1">
        <v>34962.125</v>
      </c>
      <c r="B6293">
        <v>16.0001</v>
      </c>
      <c r="C6293">
        <f>_xlfn.IFNA(HLOOKUP(B6293,'[1]Traitement outputs'!$B$33:$Q$33,1,TRUE),16)</f>
        <v>16</v>
      </c>
      <c r="E6293" s="1">
        <v>34962.125</v>
      </c>
      <c r="F6293">
        <v>24.0701</v>
      </c>
      <c r="G6293">
        <f t="shared" si="588"/>
        <v>24</v>
      </c>
      <c r="I6293" s="1">
        <v>34962.125</v>
      </c>
      <c r="J6293">
        <v>0</v>
      </c>
      <c r="K6293">
        <f t="shared" si="589"/>
        <v>0</v>
      </c>
      <c r="M6293">
        <f>INDEX('[1]Traitement outputs (2)'!$B$51:$Q$56,MATCH(70,'[1]Traitement outputs (2)'!$A$51:$A$56,0),MATCH(C6293,'[1]Traitement outputs (2)'!$B$51:$Q$51,0))</f>
        <v>-27.907128105419115</v>
      </c>
      <c r="N6293">
        <f>INDEX('[1]Traitement outputs (2)'!$B$34:$Q$38,MATCH(70,'[1]Traitement outputs (2)'!$A$34:$A$38,0),MATCH(C6293,'[1]Traitement outputs (2)'!$B$33:$Q$33,0))</f>
        <v>-87.65601603539298</v>
      </c>
      <c r="O6293">
        <f>INDEX('[1]Traitement outputs (2)'!$B$58:$Q$63,MATCH(70,'[1]Traitement outputs (2)'!$A$58:$A$63,0),MATCH(C6293,'[1]Traitement outputs (2)'!$B$58:$Q$58,0))</f>
        <v>27.907128104236733</v>
      </c>
      <c r="P6293">
        <f>INDEX('[1]Traitement outputs (2)'!$B$41:$Q$45,MATCH(70,'[1]Traitement outputs (2)'!$A$41:$A$45,0),MATCH(C6293,'[1]Traitement outputs (2)'!$B$40:$Q$40,0))</f>
        <v>158.03405896601754</v>
      </c>
      <c r="Q6293">
        <f>IF(K6293&lt;30,INDEX('[1]Traitement outputs (2)'!$B$51:$Q$63,MATCH(70,'[1]Traitement outputs (2)'!$A$51:$A$63,0),MATCH(C6293,'[1]Traitement outputs (2)'!$B$51:$Q$51,0)),INDEX('[1]Traitement outputs (2)'!$B$34:$Q$38,MATCH(70,'[1]Traitement outputs (2)'!$A$34:$A$38,0),MATCH(C6293,'[1]Traitement outputs (2)'!$B$33:$Q$33,0)))</f>
        <v>-27.907128105419115</v>
      </c>
      <c r="R6293">
        <f>IF(K6293&lt;30,INDEX('[1]Traitement outputs (2)'!$B$58:$Q$63,MATCH(70,'[1]Traitement outputs (2)'!$A$58:$A$63,0),MATCH(C6293,'[1]Traitement outputs (2)'!$B$58:$Q$58,0)),INDEX('[1]Traitement outputs (2)'!$B$41:$Q$45,MATCH(70,'[1]Traitement outputs (2)'!$A$41:$A$45,0),MATCH(C6293,'[1]Traitement outputs (2)'!$B$40:$Q$40,0)))</f>
        <v>27.907128104236733</v>
      </c>
      <c r="T6293">
        <f t="shared" si="590"/>
        <v>-3240.8212983285953</v>
      </c>
      <c r="U6293">
        <f t="shared" si="591"/>
        <v>3240.8212981912866</v>
      </c>
      <c r="X6293">
        <f t="shared" si="592"/>
        <v>7.8364679403255921E-2</v>
      </c>
      <c r="Y6293">
        <f t="shared" si="593"/>
        <v>6.5433390996103388E-2</v>
      </c>
    </row>
    <row r="6294" spans="1:25" x14ac:dyDescent="0.35">
      <c r="A6294" s="1">
        <v>34962.166666666664</v>
      </c>
      <c r="B6294">
        <v>16.0001</v>
      </c>
      <c r="C6294">
        <f>_xlfn.IFNA(HLOOKUP(B6294,'[1]Traitement outputs'!$B$33:$Q$33,1,TRUE),16)</f>
        <v>16</v>
      </c>
      <c r="E6294" s="1">
        <v>34962.166666666664</v>
      </c>
      <c r="F6294">
        <v>24.4194</v>
      </c>
      <c r="G6294">
        <f t="shared" si="588"/>
        <v>24</v>
      </c>
      <c r="I6294" s="1">
        <v>34962.166666666664</v>
      </c>
      <c r="J6294">
        <v>0</v>
      </c>
      <c r="K6294">
        <f t="shared" si="589"/>
        <v>0</v>
      </c>
      <c r="M6294">
        <f>INDEX('[1]Traitement outputs (2)'!$B$51:$Q$56,MATCH(70,'[1]Traitement outputs (2)'!$A$51:$A$56,0),MATCH(C6294,'[1]Traitement outputs (2)'!$B$51:$Q$51,0))</f>
        <v>-27.907128105419115</v>
      </c>
      <c r="N6294">
        <f>INDEX('[1]Traitement outputs (2)'!$B$34:$Q$38,MATCH(70,'[1]Traitement outputs (2)'!$A$34:$A$38,0),MATCH(C6294,'[1]Traitement outputs (2)'!$B$33:$Q$33,0))</f>
        <v>-87.65601603539298</v>
      </c>
      <c r="O6294">
        <f>INDEX('[1]Traitement outputs (2)'!$B$58:$Q$63,MATCH(70,'[1]Traitement outputs (2)'!$A$58:$A$63,0),MATCH(C6294,'[1]Traitement outputs (2)'!$B$58:$Q$58,0))</f>
        <v>27.907128104236733</v>
      </c>
      <c r="P6294">
        <f>INDEX('[1]Traitement outputs (2)'!$B$41:$Q$45,MATCH(70,'[1]Traitement outputs (2)'!$A$41:$A$45,0),MATCH(C6294,'[1]Traitement outputs (2)'!$B$40:$Q$40,0))</f>
        <v>158.03405896601754</v>
      </c>
      <c r="Q6294">
        <f>IF(K6294&lt;30,INDEX('[1]Traitement outputs (2)'!$B$51:$Q$63,MATCH(70,'[1]Traitement outputs (2)'!$A$51:$A$63,0),MATCH(C6294,'[1]Traitement outputs (2)'!$B$51:$Q$51,0)),INDEX('[1]Traitement outputs (2)'!$B$34:$Q$38,MATCH(70,'[1]Traitement outputs (2)'!$A$34:$A$38,0),MATCH(C6294,'[1]Traitement outputs (2)'!$B$33:$Q$33,0)))</f>
        <v>-27.907128105419115</v>
      </c>
      <c r="R6294">
        <f>IF(K6294&lt;30,INDEX('[1]Traitement outputs (2)'!$B$58:$Q$63,MATCH(70,'[1]Traitement outputs (2)'!$A$58:$A$63,0),MATCH(C6294,'[1]Traitement outputs (2)'!$B$58:$Q$58,0)),INDEX('[1]Traitement outputs (2)'!$B$41:$Q$45,MATCH(70,'[1]Traitement outputs (2)'!$A$41:$A$45,0),MATCH(C6294,'[1]Traitement outputs (2)'!$B$40:$Q$40,0)))</f>
        <v>27.907128104236733</v>
      </c>
      <c r="T6294">
        <f t="shared" si="590"/>
        <v>-3240.8212983285953</v>
      </c>
      <c r="U6294">
        <f t="shared" si="591"/>
        <v>3240.8212981912866</v>
      </c>
      <c r="X6294">
        <f t="shared" si="592"/>
        <v>7.8364679403255921E-2</v>
      </c>
      <c r="Y6294">
        <f t="shared" si="593"/>
        <v>6.5433390996103388E-2</v>
      </c>
    </row>
    <row r="6295" spans="1:25" x14ac:dyDescent="0.35">
      <c r="A6295" s="1">
        <v>34962.208333333336</v>
      </c>
      <c r="B6295">
        <v>19.978400000000001</v>
      </c>
      <c r="C6295">
        <f>_xlfn.IFNA(HLOOKUP(B6295,'[1]Traitement outputs'!$B$33:$Q$33,1,TRUE),16)</f>
        <v>18</v>
      </c>
      <c r="E6295" s="1">
        <v>34962.208333333336</v>
      </c>
      <c r="F6295">
        <v>19.9148</v>
      </c>
      <c r="G6295">
        <f t="shared" si="588"/>
        <v>20</v>
      </c>
      <c r="I6295" s="1">
        <v>34962.208333333336</v>
      </c>
      <c r="J6295">
        <v>1547.15</v>
      </c>
      <c r="K6295">
        <f t="shared" si="589"/>
        <v>13.322707200969958</v>
      </c>
      <c r="M6295">
        <f>INDEX('[1]Traitement outputs (2)'!$B$51:$Q$56,MATCH(70,'[1]Traitement outputs (2)'!$A$51:$A$56,0),MATCH(C6295,'[1]Traitement outputs (2)'!$B$51:$Q$51,0))</f>
        <v>-40.563606676443541</v>
      </c>
      <c r="N6295">
        <f>INDEX('[1]Traitement outputs (2)'!$B$34:$Q$38,MATCH(70,'[1]Traitement outputs (2)'!$A$34:$A$38,0),MATCH(C6295,'[1]Traitement outputs (2)'!$B$33:$Q$33,0))</f>
        <v>-132.60751704955501</v>
      </c>
      <c r="O6295">
        <f>INDEX('[1]Traitement outputs (2)'!$B$58:$Q$63,MATCH(70,'[1]Traitement outputs (2)'!$A$58:$A$63,0),MATCH(C6295,'[1]Traitement outputs (2)'!$B$58:$Q$58,0))</f>
        <v>40.565237508304868</v>
      </c>
      <c r="P6295">
        <f>INDEX('[1]Traitement outputs (2)'!$B$41:$Q$45,MATCH(70,'[1]Traitement outputs (2)'!$A$41:$A$45,0),MATCH(C6295,'[1]Traitement outputs (2)'!$B$40:$Q$40,0))</f>
        <v>202.98564822710691</v>
      </c>
      <c r="Q6295">
        <f>IF(K6295&lt;30,INDEX('[1]Traitement outputs (2)'!$B$51:$Q$63,MATCH(70,'[1]Traitement outputs (2)'!$A$51:$A$63,0),MATCH(C6295,'[1]Traitement outputs (2)'!$B$51:$Q$51,0)),INDEX('[1]Traitement outputs (2)'!$B$34:$Q$38,MATCH(70,'[1]Traitement outputs (2)'!$A$34:$A$38,0),MATCH(C6295,'[1]Traitement outputs (2)'!$B$33:$Q$33,0)))</f>
        <v>-40.563606676443541</v>
      </c>
      <c r="R6295">
        <f>IF(K6295&lt;30,INDEX('[1]Traitement outputs (2)'!$B$58:$Q$63,MATCH(70,'[1]Traitement outputs (2)'!$A$58:$A$63,0),MATCH(C6295,'[1]Traitement outputs (2)'!$B$58:$Q$58,0)),INDEX('[1]Traitement outputs (2)'!$B$41:$Q$45,MATCH(70,'[1]Traitement outputs (2)'!$A$41:$A$45,0),MATCH(C6295,'[1]Traitement outputs (2)'!$B$40:$Q$40,0)))</f>
        <v>40.565237508304868</v>
      </c>
      <c r="T6295">
        <f t="shared" si="590"/>
        <v>-4710.6029670073767</v>
      </c>
      <c r="U6295">
        <f t="shared" si="591"/>
        <v>4710.7923535544342</v>
      </c>
      <c r="X6295">
        <f t="shared" si="592"/>
        <v>0.11390473504229935</v>
      </c>
      <c r="Y6295">
        <f t="shared" si="593"/>
        <v>9.5112654975333846E-2</v>
      </c>
    </row>
    <row r="6296" spans="1:25" x14ac:dyDescent="0.35">
      <c r="A6296" s="1">
        <v>34962.25</v>
      </c>
      <c r="B6296">
        <v>20.0001</v>
      </c>
      <c r="C6296">
        <f>_xlfn.IFNA(HLOOKUP(B6296,'[1]Traitement outputs'!$B$33:$Q$33,1,TRUE),16)</f>
        <v>20</v>
      </c>
      <c r="E6296" s="1">
        <v>34962.25</v>
      </c>
      <c r="F6296">
        <v>20.0581</v>
      </c>
      <c r="G6296">
        <f t="shared" si="588"/>
        <v>20</v>
      </c>
      <c r="I6296" s="1">
        <v>34962.25</v>
      </c>
      <c r="J6296">
        <v>19442.3</v>
      </c>
      <c r="K6296">
        <f t="shared" si="589"/>
        <v>167.42014039583634</v>
      </c>
      <c r="M6296">
        <f>INDEX('[1]Traitement outputs (2)'!$B$51:$Q$56,MATCH(70,'[1]Traitement outputs (2)'!$A$51:$A$56,0),MATCH(C6296,'[1]Traitement outputs (2)'!$B$51:$Q$51,0))</f>
        <v>-16.864255714989046</v>
      </c>
      <c r="N6296">
        <f>INDEX('[1]Traitement outputs (2)'!$B$34:$Q$38,MATCH(70,'[1]Traitement outputs (2)'!$A$34:$A$38,0),MATCH(C6296,'[1]Traitement outputs (2)'!$B$33:$Q$33,0))</f>
        <v>-183.77989640241771</v>
      </c>
      <c r="O6296">
        <f>INDEX('[1]Traitement outputs (2)'!$B$58:$Q$63,MATCH(70,'[1]Traitement outputs (2)'!$A$58:$A$63,0),MATCH(C6296,'[1]Traitement outputs (2)'!$B$58:$Q$58,0))</f>
        <v>16.864787616041994</v>
      </c>
      <c r="P6296">
        <f>INDEX('[1]Traitement outputs (2)'!$B$41:$Q$45,MATCH(70,'[1]Traitement outputs (2)'!$A$41:$A$45,0),MATCH(C6296,'[1]Traitement outputs (2)'!$B$40:$Q$40,0))</f>
        <v>254.15803075879367</v>
      </c>
      <c r="Q6296">
        <f>IF(K6296&lt;30,INDEX('[1]Traitement outputs (2)'!$B$51:$Q$63,MATCH(70,'[1]Traitement outputs (2)'!$A$51:$A$63,0),MATCH(C6296,'[1]Traitement outputs (2)'!$B$51:$Q$51,0)),INDEX('[1]Traitement outputs (2)'!$B$34:$Q$38,MATCH(70,'[1]Traitement outputs (2)'!$A$34:$A$38,0),MATCH(C6296,'[1]Traitement outputs (2)'!$B$33:$Q$33,0)))</f>
        <v>-183.77989640241771</v>
      </c>
      <c r="R6296">
        <f>IF(K6296&lt;30,INDEX('[1]Traitement outputs (2)'!$B$58:$Q$63,MATCH(70,'[1]Traitement outputs (2)'!$A$58:$A$63,0),MATCH(C6296,'[1]Traitement outputs (2)'!$B$58:$Q$58,0)),INDEX('[1]Traitement outputs (2)'!$B$41:$Q$45,MATCH(70,'[1]Traitement outputs (2)'!$A$41:$A$45,0),MATCH(C6296,'[1]Traitement outputs (2)'!$B$40:$Q$40,0)))</f>
        <v>254.15803075879367</v>
      </c>
      <c r="T6296">
        <f t="shared" si="590"/>
        <v>-21342.138833337085</v>
      </c>
      <c r="U6296">
        <f t="shared" si="591"/>
        <v>29515.067122381799</v>
      </c>
      <c r="X6296">
        <f t="shared" si="592"/>
        <v>0.51606358805306241</v>
      </c>
      <c r="Y6296">
        <f t="shared" si="593"/>
        <v>0.59592021577150611</v>
      </c>
    </row>
    <row r="6297" spans="1:25" x14ac:dyDescent="0.35">
      <c r="A6297" s="1">
        <v>34962.291666666664</v>
      </c>
      <c r="B6297">
        <v>20</v>
      </c>
      <c r="C6297">
        <f>_xlfn.IFNA(HLOOKUP(B6297,'[1]Traitement outputs'!$B$33:$Q$33,1,TRUE),16)</f>
        <v>20</v>
      </c>
      <c r="E6297" s="1">
        <v>34962.291666666664</v>
      </c>
      <c r="F6297">
        <v>20.037600000000001</v>
      </c>
      <c r="G6297">
        <f t="shared" si="588"/>
        <v>20</v>
      </c>
      <c r="I6297" s="1">
        <v>34962.291666666664</v>
      </c>
      <c r="J6297">
        <v>27066.1</v>
      </c>
      <c r="K6297">
        <f t="shared" si="589"/>
        <v>233.0696605837656</v>
      </c>
      <c r="M6297">
        <f>INDEX('[1]Traitement outputs (2)'!$B$51:$Q$56,MATCH(70,'[1]Traitement outputs (2)'!$A$51:$A$56,0),MATCH(C6297,'[1]Traitement outputs (2)'!$B$51:$Q$51,0))</f>
        <v>-16.864255714989046</v>
      </c>
      <c r="N6297">
        <f>INDEX('[1]Traitement outputs (2)'!$B$34:$Q$38,MATCH(70,'[1]Traitement outputs (2)'!$A$34:$A$38,0),MATCH(C6297,'[1]Traitement outputs (2)'!$B$33:$Q$33,0))</f>
        <v>-183.77989640241771</v>
      </c>
      <c r="O6297">
        <f>INDEX('[1]Traitement outputs (2)'!$B$58:$Q$63,MATCH(70,'[1]Traitement outputs (2)'!$A$58:$A$63,0),MATCH(C6297,'[1]Traitement outputs (2)'!$B$58:$Q$58,0))</f>
        <v>16.864787616041994</v>
      </c>
      <c r="P6297">
        <f>INDEX('[1]Traitement outputs (2)'!$B$41:$Q$45,MATCH(70,'[1]Traitement outputs (2)'!$A$41:$A$45,0),MATCH(C6297,'[1]Traitement outputs (2)'!$B$40:$Q$40,0))</f>
        <v>254.15803075879367</v>
      </c>
      <c r="Q6297">
        <f>IF(K6297&lt;30,INDEX('[1]Traitement outputs (2)'!$B$51:$Q$63,MATCH(70,'[1]Traitement outputs (2)'!$A$51:$A$63,0),MATCH(C6297,'[1]Traitement outputs (2)'!$B$51:$Q$51,0)),INDEX('[1]Traitement outputs (2)'!$B$34:$Q$38,MATCH(70,'[1]Traitement outputs (2)'!$A$34:$A$38,0),MATCH(C6297,'[1]Traitement outputs (2)'!$B$33:$Q$33,0)))</f>
        <v>-183.77989640241771</v>
      </c>
      <c r="R6297">
        <f>IF(K6297&lt;30,INDEX('[1]Traitement outputs (2)'!$B$58:$Q$63,MATCH(70,'[1]Traitement outputs (2)'!$A$58:$A$63,0),MATCH(C6297,'[1]Traitement outputs (2)'!$B$58:$Q$58,0)),INDEX('[1]Traitement outputs (2)'!$B$41:$Q$45,MATCH(70,'[1]Traitement outputs (2)'!$A$41:$A$45,0),MATCH(C6297,'[1]Traitement outputs (2)'!$B$40:$Q$40,0)))</f>
        <v>254.15803075879367</v>
      </c>
      <c r="T6297">
        <f t="shared" si="590"/>
        <v>-21342.138833337085</v>
      </c>
      <c r="U6297">
        <f t="shared" si="591"/>
        <v>29515.067122381799</v>
      </c>
      <c r="X6297">
        <f t="shared" si="592"/>
        <v>0.51606358805306241</v>
      </c>
      <c r="Y6297">
        <f t="shared" si="593"/>
        <v>0.59592021577150611</v>
      </c>
    </row>
    <row r="6298" spans="1:25" x14ac:dyDescent="0.35">
      <c r="A6298" s="1">
        <v>34962.333333333336</v>
      </c>
      <c r="B6298">
        <v>20.0245</v>
      </c>
      <c r="C6298">
        <f>_xlfn.IFNA(HLOOKUP(B6298,'[1]Traitement outputs'!$B$33:$Q$33,1,TRUE),16)</f>
        <v>20</v>
      </c>
      <c r="E6298" s="1">
        <v>34962.333333333336</v>
      </c>
      <c r="F6298">
        <v>20.5703</v>
      </c>
      <c r="G6298">
        <f t="shared" si="588"/>
        <v>21</v>
      </c>
      <c r="I6298" s="1">
        <v>34962.333333333336</v>
      </c>
      <c r="J6298">
        <v>28600.5</v>
      </c>
      <c r="K6298">
        <f t="shared" si="589"/>
        <v>246.28257589848513</v>
      </c>
      <c r="M6298">
        <f>INDEX('[1]Traitement outputs (2)'!$B$51:$Q$56,MATCH(70,'[1]Traitement outputs (2)'!$A$51:$A$56,0),MATCH(C6298,'[1]Traitement outputs (2)'!$B$51:$Q$51,0))</f>
        <v>-16.864255714989046</v>
      </c>
      <c r="N6298">
        <f>INDEX('[1]Traitement outputs (2)'!$B$34:$Q$38,MATCH(70,'[1]Traitement outputs (2)'!$A$34:$A$38,0),MATCH(C6298,'[1]Traitement outputs (2)'!$B$33:$Q$33,0))</f>
        <v>-183.77989640241771</v>
      </c>
      <c r="O6298">
        <f>INDEX('[1]Traitement outputs (2)'!$B$58:$Q$63,MATCH(70,'[1]Traitement outputs (2)'!$A$58:$A$63,0),MATCH(C6298,'[1]Traitement outputs (2)'!$B$58:$Q$58,0))</f>
        <v>16.864787616041994</v>
      </c>
      <c r="P6298">
        <f>INDEX('[1]Traitement outputs (2)'!$B$41:$Q$45,MATCH(70,'[1]Traitement outputs (2)'!$A$41:$A$45,0),MATCH(C6298,'[1]Traitement outputs (2)'!$B$40:$Q$40,0))</f>
        <v>254.15803075879367</v>
      </c>
      <c r="Q6298">
        <f>IF(K6298&lt;30,INDEX('[1]Traitement outputs (2)'!$B$51:$Q$63,MATCH(70,'[1]Traitement outputs (2)'!$A$51:$A$63,0),MATCH(C6298,'[1]Traitement outputs (2)'!$B$51:$Q$51,0)),INDEX('[1]Traitement outputs (2)'!$B$34:$Q$38,MATCH(70,'[1]Traitement outputs (2)'!$A$34:$A$38,0),MATCH(C6298,'[1]Traitement outputs (2)'!$B$33:$Q$33,0)))</f>
        <v>-183.77989640241771</v>
      </c>
      <c r="R6298">
        <f>IF(K6298&lt;30,INDEX('[1]Traitement outputs (2)'!$B$58:$Q$63,MATCH(70,'[1]Traitement outputs (2)'!$A$58:$A$63,0),MATCH(C6298,'[1]Traitement outputs (2)'!$B$58:$Q$58,0)),INDEX('[1]Traitement outputs (2)'!$B$41:$Q$45,MATCH(70,'[1]Traitement outputs (2)'!$A$41:$A$45,0),MATCH(C6298,'[1]Traitement outputs (2)'!$B$40:$Q$40,0)))</f>
        <v>254.15803075879367</v>
      </c>
      <c r="T6298">
        <f t="shared" si="590"/>
        <v>-21342.138833337085</v>
      </c>
      <c r="U6298">
        <f t="shared" si="591"/>
        <v>29515.067122381799</v>
      </c>
      <c r="X6298">
        <f t="shared" si="592"/>
        <v>0.51606358805306241</v>
      </c>
      <c r="Y6298">
        <f t="shared" si="593"/>
        <v>0.59592021577150611</v>
      </c>
    </row>
    <row r="6299" spans="1:25" x14ac:dyDescent="0.35">
      <c r="A6299" s="1">
        <v>34962.375</v>
      </c>
      <c r="B6299">
        <v>20.735499999999998</v>
      </c>
      <c r="C6299">
        <f>_xlfn.IFNA(HLOOKUP(B6299,'[1]Traitement outputs'!$B$33:$Q$33,1,TRUE),16)</f>
        <v>20</v>
      </c>
      <c r="E6299" s="1">
        <v>34962.375</v>
      </c>
      <c r="F6299">
        <v>20.5487</v>
      </c>
      <c r="G6299">
        <f t="shared" si="588"/>
        <v>21</v>
      </c>
      <c r="I6299" s="1">
        <v>34962.375</v>
      </c>
      <c r="J6299">
        <v>29388.400000000001</v>
      </c>
      <c r="K6299">
        <f t="shared" si="589"/>
        <v>253.06728391234563</v>
      </c>
      <c r="M6299">
        <f>INDEX('[1]Traitement outputs (2)'!$B$51:$Q$56,MATCH(70,'[1]Traitement outputs (2)'!$A$51:$A$56,0),MATCH(C6299,'[1]Traitement outputs (2)'!$B$51:$Q$51,0))</f>
        <v>-16.864255714989046</v>
      </c>
      <c r="N6299">
        <f>INDEX('[1]Traitement outputs (2)'!$B$34:$Q$38,MATCH(70,'[1]Traitement outputs (2)'!$A$34:$A$38,0),MATCH(C6299,'[1]Traitement outputs (2)'!$B$33:$Q$33,0))</f>
        <v>-183.77989640241771</v>
      </c>
      <c r="O6299">
        <f>INDEX('[1]Traitement outputs (2)'!$B$58:$Q$63,MATCH(70,'[1]Traitement outputs (2)'!$A$58:$A$63,0),MATCH(C6299,'[1]Traitement outputs (2)'!$B$58:$Q$58,0))</f>
        <v>16.864787616041994</v>
      </c>
      <c r="P6299">
        <f>INDEX('[1]Traitement outputs (2)'!$B$41:$Q$45,MATCH(70,'[1]Traitement outputs (2)'!$A$41:$A$45,0),MATCH(C6299,'[1]Traitement outputs (2)'!$B$40:$Q$40,0))</f>
        <v>254.15803075879367</v>
      </c>
      <c r="Q6299">
        <f>IF(K6299&lt;30,INDEX('[1]Traitement outputs (2)'!$B$51:$Q$63,MATCH(70,'[1]Traitement outputs (2)'!$A$51:$A$63,0),MATCH(C6299,'[1]Traitement outputs (2)'!$B$51:$Q$51,0)),INDEX('[1]Traitement outputs (2)'!$B$34:$Q$38,MATCH(70,'[1]Traitement outputs (2)'!$A$34:$A$38,0),MATCH(C6299,'[1]Traitement outputs (2)'!$B$33:$Q$33,0)))</f>
        <v>-183.77989640241771</v>
      </c>
      <c r="R6299">
        <f>IF(K6299&lt;30,INDEX('[1]Traitement outputs (2)'!$B$58:$Q$63,MATCH(70,'[1]Traitement outputs (2)'!$A$58:$A$63,0),MATCH(C6299,'[1]Traitement outputs (2)'!$B$58:$Q$58,0)),INDEX('[1]Traitement outputs (2)'!$B$41:$Q$45,MATCH(70,'[1]Traitement outputs (2)'!$A$41:$A$45,0),MATCH(C6299,'[1]Traitement outputs (2)'!$B$40:$Q$40,0)))</f>
        <v>254.15803075879367</v>
      </c>
      <c r="T6299">
        <f t="shared" si="590"/>
        <v>-21342.138833337085</v>
      </c>
      <c r="U6299">
        <f t="shared" si="591"/>
        <v>29515.067122381799</v>
      </c>
      <c r="X6299">
        <f t="shared" si="592"/>
        <v>0.51606358805306241</v>
      </c>
      <c r="Y6299">
        <f t="shared" si="593"/>
        <v>0.59592021577150611</v>
      </c>
    </row>
    <row r="6300" spans="1:25" x14ac:dyDescent="0.35">
      <c r="A6300" s="1">
        <v>34962.416666666664</v>
      </c>
      <c r="B6300">
        <v>20.010300000000001</v>
      </c>
      <c r="C6300">
        <f>_xlfn.IFNA(HLOOKUP(B6300,'[1]Traitement outputs'!$B$33:$Q$33,1,TRUE),16)</f>
        <v>20</v>
      </c>
      <c r="E6300" s="1">
        <v>34962.416666666664</v>
      </c>
      <c r="F6300">
        <v>21.740100000000002</v>
      </c>
      <c r="G6300">
        <f t="shared" si="588"/>
        <v>22</v>
      </c>
      <c r="I6300" s="1">
        <v>34962.416666666664</v>
      </c>
      <c r="J6300">
        <v>17189.5</v>
      </c>
      <c r="K6300">
        <f t="shared" si="589"/>
        <v>148.02099048642543</v>
      </c>
      <c r="M6300">
        <f>INDEX('[1]Traitement outputs (2)'!$B$51:$Q$56,MATCH(70,'[1]Traitement outputs (2)'!$A$51:$A$56,0),MATCH(C6300,'[1]Traitement outputs (2)'!$B$51:$Q$51,0))</f>
        <v>-16.864255714989046</v>
      </c>
      <c r="N6300">
        <f>INDEX('[1]Traitement outputs (2)'!$B$34:$Q$38,MATCH(70,'[1]Traitement outputs (2)'!$A$34:$A$38,0),MATCH(C6300,'[1]Traitement outputs (2)'!$B$33:$Q$33,0))</f>
        <v>-183.77989640241771</v>
      </c>
      <c r="O6300">
        <f>INDEX('[1]Traitement outputs (2)'!$B$58:$Q$63,MATCH(70,'[1]Traitement outputs (2)'!$A$58:$A$63,0),MATCH(C6300,'[1]Traitement outputs (2)'!$B$58:$Q$58,0))</f>
        <v>16.864787616041994</v>
      </c>
      <c r="P6300">
        <f>INDEX('[1]Traitement outputs (2)'!$B$41:$Q$45,MATCH(70,'[1]Traitement outputs (2)'!$A$41:$A$45,0),MATCH(C6300,'[1]Traitement outputs (2)'!$B$40:$Q$40,0))</f>
        <v>254.15803075879367</v>
      </c>
      <c r="Q6300">
        <f>IF(K6300&lt;30,INDEX('[1]Traitement outputs (2)'!$B$51:$Q$63,MATCH(70,'[1]Traitement outputs (2)'!$A$51:$A$63,0),MATCH(C6300,'[1]Traitement outputs (2)'!$B$51:$Q$51,0)),INDEX('[1]Traitement outputs (2)'!$B$34:$Q$38,MATCH(70,'[1]Traitement outputs (2)'!$A$34:$A$38,0),MATCH(C6300,'[1]Traitement outputs (2)'!$B$33:$Q$33,0)))</f>
        <v>-183.77989640241771</v>
      </c>
      <c r="R6300">
        <f>IF(K6300&lt;30,INDEX('[1]Traitement outputs (2)'!$B$58:$Q$63,MATCH(70,'[1]Traitement outputs (2)'!$A$58:$A$63,0),MATCH(C6300,'[1]Traitement outputs (2)'!$B$58:$Q$58,0)),INDEX('[1]Traitement outputs (2)'!$B$41:$Q$45,MATCH(70,'[1]Traitement outputs (2)'!$A$41:$A$45,0),MATCH(C6300,'[1]Traitement outputs (2)'!$B$40:$Q$40,0)))</f>
        <v>254.15803075879367</v>
      </c>
      <c r="T6300">
        <f t="shared" si="590"/>
        <v>-21342.138833337085</v>
      </c>
      <c r="U6300">
        <f t="shared" si="591"/>
        <v>29515.067122381799</v>
      </c>
      <c r="X6300">
        <f t="shared" si="592"/>
        <v>0.51606358805306241</v>
      </c>
      <c r="Y6300">
        <f t="shared" si="593"/>
        <v>0.59592021577150611</v>
      </c>
    </row>
    <row r="6301" spans="1:25" x14ac:dyDescent="0.35">
      <c r="A6301" s="1">
        <v>34962.458333333336</v>
      </c>
      <c r="B6301">
        <v>20</v>
      </c>
      <c r="C6301">
        <f>_xlfn.IFNA(HLOOKUP(B6301,'[1]Traitement outputs'!$B$33:$Q$33,1,TRUE),16)</f>
        <v>20</v>
      </c>
      <c r="E6301" s="1">
        <v>34962.458333333336</v>
      </c>
      <c r="F6301">
        <v>21.457999999999998</v>
      </c>
      <c r="G6301">
        <f t="shared" si="588"/>
        <v>21</v>
      </c>
      <c r="I6301" s="1">
        <v>34962.458333333336</v>
      </c>
      <c r="J6301">
        <v>16129.1</v>
      </c>
      <c r="K6301">
        <f t="shared" si="589"/>
        <v>138.88975000172223</v>
      </c>
      <c r="M6301">
        <f>INDEX('[1]Traitement outputs (2)'!$B$51:$Q$56,MATCH(70,'[1]Traitement outputs (2)'!$A$51:$A$56,0),MATCH(C6301,'[1]Traitement outputs (2)'!$B$51:$Q$51,0))</f>
        <v>-16.864255714989046</v>
      </c>
      <c r="N6301">
        <f>INDEX('[1]Traitement outputs (2)'!$B$34:$Q$38,MATCH(70,'[1]Traitement outputs (2)'!$A$34:$A$38,0),MATCH(C6301,'[1]Traitement outputs (2)'!$B$33:$Q$33,0))</f>
        <v>-183.77989640241771</v>
      </c>
      <c r="O6301">
        <f>INDEX('[1]Traitement outputs (2)'!$B$58:$Q$63,MATCH(70,'[1]Traitement outputs (2)'!$A$58:$A$63,0),MATCH(C6301,'[1]Traitement outputs (2)'!$B$58:$Q$58,0))</f>
        <v>16.864787616041994</v>
      </c>
      <c r="P6301">
        <f>INDEX('[1]Traitement outputs (2)'!$B$41:$Q$45,MATCH(70,'[1]Traitement outputs (2)'!$A$41:$A$45,0),MATCH(C6301,'[1]Traitement outputs (2)'!$B$40:$Q$40,0))</f>
        <v>254.15803075879367</v>
      </c>
      <c r="Q6301">
        <f>IF(K6301&lt;30,INDEX('[1]Traitement outputs (2)'!$B$51:$Q$63,MATCH(70,'[1]Traitement outputs (2)'!$A$51:$A$63,0),MATCH(C6301,'[1]Traitement outputs (2)'!$B$51:$Q$51,0)),INDEX('[1]Traitement outputs (2)'!$B$34:$Q$38,MATCH(70,'[1]Traitement outputs (2)'!$A$34:$A$38,0),MATCH(C6301,'[1]Traitement outputs (2)'!$B$33:$Q$33,0)))</f>
        <v>-183.77989640241771</v>
      </c>
      <c r="R6301">
        <f>IF(K6301&lt;30,INDEX('[1]Traitement outputs (2)'!$B$58:$Q$63,MATCH(70,'[1]Traitement outputs (2)'!$A$58:$A$63,0),MATCH(C6301,'[1]Traitement outputs (2)'!$B$58:$Q$58,0)),INDEX('[1]Traitement outputs (2)'!$B$41:$Q$45,MATCH(70,'[1]Traitement outputs (2)'!$A$41:$A$45,0),MATCH(C6301,'[1]Traitement outputs (2)'!$B$40:$Q$40,0)))</f>
        <v>254.15803075879367</v>
      </c>
      <c r="T6301">
        <f t="shared" si="590"/>
        <v>-21342.138833337085</v>
      </c>
      <c r="U6301">
        <f t="shared" si="591"/>
        <v>29515.067122381799</v>
      </c>
      <c r="X6301">
        <f t="shared" si="592"/>
        <v>0.51606358805306241</v>
      </c>
      <c r="Y6301">
        <f t="shared" si="593"/>
        <v>0.59592021577150611</v>
      </c>
    </row>
    <row r="6302" spans="1:25" x14ac:dyDescent="0.35">
      <c r="A6302" s="1">
        <v>34962.5</v>
      </c>
      <c r="B6302">
        <v>20</v>
      </c>
      <c r="C6302">
        <f>_xlfn.IFNA(HLOOKUP(B6302,'[1]Traitement outputs'!$B$33:$Q$33,1,TRUE),16)</f>
        <v>20</v>
      </c>
      <c r="E6302" s="1">
        <v>34962.5</v>
      </c>
      <c r="F6302">
        <v>20.994399999999999</v>
      </c>
      <c r="G6302">
        <f t="shared" si="588"/>
        <v>21</v>
      </c>
      <c r="I6302" s="1">
        <v>34962.5</v>
      </c>
      <c r="J6302">
        <v>14515.1</v>
      </c>
      <c r="K6302">
        <f t="shared" si="589"/>
        <v>124.99138887166664</v>
      </c>
      <c r="M6302">
        <f>INDEX('[1]Traitement outputs (2)'!$B$51:$Q$56,MATCH(70,'[1]Traitement outputs (2)'!$A$51:$A$56,0),MATCH(C6302,'[1]Traitement outputs (2)'!$B$51:$Q$51,0))</f>
        <v>-16.864255714989046</v>
      </c>
      <c r="N6302">
        <f>INDEX('[1]Traitement outputs (2)'!$B$34:$Q$38,MATCH(70,'[1]Traitement outputs (2)'!$A$34:$A$38,0),MATCH(C6302,'[1]Traitement outputs (2)'!$B$33:$Q$33,0))</f>
        <v>-183.77989640241771</v>
      </c>
      <c r="O6302">
        <f>INDEX('[1]Traitement outputs (2)'!$B$58:$Q$63,MATCH(70,'[1]Traitement outputs (2)'!$A$58:$A$63,0),MATCH(C6302,'[1]Traitement outputs (2)'!$B$58:$Q$58,0))</f>
        <v>16.864787616041994</v>
      </c>
      <c r="P6302">
        <f>INDEX('[1]Traitement outputs (2)'!$B$41:$Q$45,MATCH(70,'[1]Traitement outputs (2)'!$A$41:$A$45,0),MATCH(C6302,'[1]Traitement outputs (2)'!$B$40:$Q$40,0))</f>
        <v>254.15803075879367</v>
      </c>
      <c r="Q6302">
        <f>IF(K6302&lt;30,INDEX('[1]Traitement outputs (2)'!$B$51:$Q$63,MATCH(70,'[1]Traitement outputs (2)'!$A$51:$A$63,0),MATCH(C6302,'[1]Traitement outputs (2)'!$B$51:$Q$51,0)),INDEX('[1]Traitement outputs (2)'!$B$34:$Q$38,MATCH(70,'[1]Traitement outputs (2)'!$A$34:$A$38,0),MATCH(C6302,'[1]Traitement outputs (2)'!$B$33:$Q$33,0)))</f>
        <v>-183.77989640241771</v>
      </c>
      <c r="R6302">
        <f>IF(K6302&lt;30,INDEX('[1]Traitement outputs (2)'!$B$58:$Q$63,MATCH(70,'[1]Traitement outputs (2)'!$A$58:$A$63,0),MATCH(C6302,'[1]Traitement outputs (2)'!$B$58:$Q$58,0)),INDEX('[1]Traitement outputs (2)'!$B$41:$Q$45,MATCH(70,'[1]Traitement outputs (2)'!$A$41:$A$45,0),MATCH(C6302,'[1]Traitement outputs (2)'!$B$40:$Q$40,0)))</f>
        <v>254.15803075879367</v>
      </c>
      <c r="T6302">
        <f t="shared" si="590"/>
        <v>-21342.138833337085</v>
      </c>
      <c r="U6302">
        <f t="shared" si="591"/>
        <v>29515.067122381799</v>
      </c>
      <c r="X6302">
        <f t="shared" si="592"/>
        <v>0.51606358805306241</v>
      </c>
      <c r="Y6302">
        <f t="shared" si="593"/>
        <v>0.59592021577150611</v>
      </c>
    </row>
    <row r="6303" spans="1:25" x14ac:dyDescent="0.35">
      <c r="A6303" s="1">
        <v>34962.541666666664</v>
      </c>
      <c r="B6303">
        <v>20.0002</v>
      </c>
      <c r="C6303">
        <f>_xlfn.IFNA(HLOOKUP(B6303,'[1]Traitement outputs'!$B$33:$Q$33,1,TRUE),16)</f>
        <v>20</v>
      </c>
      <c r="E6303" s="1">
        <v>34962.541666666664</v>
      </c>
      <c r="F6303">
        <v>20.912400000000002</v>
      </c>
      <c r="G6303">
        <f t="shared" si="588"/>
        <v>21</v>
      </c>
      <c r="I6303" s="1">
        <v>34962.541666666664</v>
      </c>
      <c r="J6303">
        <v>8305.7199999999993</v>
      </c>
      <c r="K6303">
        <f t="shared" si="589"/>
        <v>71.521620821019411</v>
      </c>
      <c r="M6303">
        <f>INDEX('[1]Traitement outputs (2)'!$B$51:$Q$56,MATCH(70,'[1]Traitement outputs (2)'!$A$51:$A$56,0),MATCH(C6303,'[1]Traitement outputs (2)'!$B$51:$Q$51,0))</f>
        <v>-16.864255714989046</v>
      </c>
      <c r="N6303">
        <f>INDEX('[1]Traitement outputs (2)'!$B$34:$Q$38,MATCH(70,'[1]Traitement outputs (2)'!$A$34:$A$38,0),MATCH(C6303,'[1]Traitement outputs (2)'!$B$33:$Q$33,0))</f>
        <v>-183.77989640241771</v>
      </c>
      <c r="O6303">
        <f>INDEX('[1]Traitement outputs (2)'!$B$58:$Q$63,MATCH(70,'[1]Traitement outputs (2)'!$A$58:$A$63,0),MATCH(C6303,'[1]Traitement outputs (2)'!$B$58:$Q$58,0))</f>
        <v>16.864787616041994</v>
      </c>
      <c r="P6303">
        <f>INDEX('[1]Traitement outputs (2)'!$B$41:$Q$45,MATCH(70,'[1]Traitement outputs (2)'!$A$41:$A$45,0),MATCH(C6303,'[1]Traitement outputs (2)'!$B$40:$Q$40,0))</f>
        <v>254.15803075879367</v>
      </c>
      <c r="Q6303">
        <f>IF(K6303&lt;30,INDEX('[1]Traitement outputs (2)'!$B$51:$Q$63,MATCH(70,'[1]Traitement outputs (2)'!$A$51:$A$63,0),MATCH(C6303,'[1]Traitement outputs (2)'!$B$51:$Q$51,0)),INDEX('[1]Traitement outputs (2)'!$B$34:$Q$38,MATCH(70,'[1]Traitement outputs (2)'!$A$34:$A$38,0),MATCH(C6303,'[1]Traitement outputs (2)'!$B$33:$Q$33,0)))</f>
        <v>-183.77989640241771</v>
      </c>
      <c r="R6303">
        <f>IF(K6303&lt;30,INDEX('[1]Traitement outputs (2)'!$B$58:$Q$63,MATCH(70,'[1]Traitement outputs (2)'!$A$58:$A$63,0),MATCH(C6303,'[1]Traitement outputs (2)'!$B$58:$Q$58,0)),INDEX('[1]Traitement outputs (2)'!$B$41:$Q$45,MATCH(70,'[1]Traitement outputs (2)'!$A$41:$A$45,0),MATCH(C6303,'[1]Traitement outputs (2)'!$B$40:$Q$40,0)))</f>
        <v>254.15803075879367</v>
      </c>
      <c r="T6303">
        <f t="shared" si="590"/>
        <v>-21342.138833337085</v>
      </c>
      <c r="U6303">
        <f t="shared" si="591"/>
        <v>29515.067122381799</v>
      </c>
      <c r="X6303">
        <f t="shared" si="592"/>
        <v>0.51606358805306241</v>
      </c>
      <c r="Y6303">
        <f t="shared" si="593"/>
        <v>0.59592021577150611</v>
      </c>
    </row>
    <row r="6304" spans="1:25" x14ac:dyDescent="0.35">
      <c r="A6304" s="1">
        <v>34962.583333333336</v>
      </c>
      <c r="B6304">
        <v>20.000299999999999</v>
      </c>
      <c r="C6304">
        <f>_xlfn.IFNA(HLOOKUP(B6304,'[1]Traitement outputs'!$B$33:$Q$33,1,TRUE),16)</f>
        <v>20</v>
      </c>
      <c r="E6304" s="1">
        <v>34962.583333333336</v>
      </c>
      <c r="F6304">
        <v>21.062100000000001</v>
      </c>
      <c r="G6304">
        <f t="shared" si="588"/>
        <v>21</v>
      </c>
      <c r="I6304" s="1">
        <v>34962.583333333336</v>
      </c>
      <c r="J6304">
        <v>5360.25</v>
      </c>
      <c r="K6304">
        <f t="shared" si="589"/>
        <v>46.157800648934632</v>
      </c>
      <c r="M6304">
        <f>INDEX('[1]Traitement outputs (2)'!$B$51:$Q$56,MATCH(70,'[1]Traitement outputs (2)'!$A$51:$A$56,0),MATCH(C6304,'[1]Traitement outputs (2)'!$B$51:$Q$51,0))</f>
        <v>-16.864255714989046</v>
      </c>
      <c r="N6304">
        <f>INDEX('[1]Traitement outputs (2)'!$B$34:$Q$38,MATCH(70,'[1]Traitement outputs (2)'!$A$34:$A$38,0),MATCH(C6304,'[1]Traitement outputs (2)'!$B$33:$Q$33,0))</f>
        <v>-183.77989640241771</v>
      </c>
      <c r="O6304">
        <f>INDEX('[1]Traitement outputs (2)'!$B$58:$Q$63,MATCH(70,'[1]Traitement outputs (2)'!$A$58:$A$63,0),MATCH(C6304,'[1]Traitement outputs (2)'!$B$58:$Q$58,0))</f>
        <v>16.864787616041994</v>
      </c>
      <c r="P6304">
        <f>INDEX('[1]Traitement outputs (2)'!$B$41:$Q$45,MATCH(70,'[1]Traitement outputs (2)'!$A$41:$A$45,0),MATCH(C6304,'[1]Traitement outputs (2)'!$B$40:$Q$40,0))</f>
        <v>254.15803075879367</v>
      </c>
      <c r="Q6304">
        <f>IF(K6304&lt;30,INDEX('[1]Traitement outputs (2)'!$B$51:$Q$63,MATCH(70,'[1]Traitement outputs (2)'!$A$51:$A$63,0),MATCH(C6304,'[1]Traitement outputs (2)'!$B$51:$Q$51,0)),INDEX('[1]Traitement outputs (2)'!$B$34:$Q$38,MATCH(70,'[1]Traitement outputs (2)'!$A$34:$A$38,0),MATCH(C6304,'[1]Traitement outputs (2)'!$B$33:$Q$33,0)))</f>
        <v>-183.77989640241771</v>
      </c>
      <c r="R6304">
        <f>IF(K6304&lt;30,INDEX('[1]Traitement outputs (2)'!$B$58:$Q$63,MATCH(70,'[1]Traitement outputs (2)'!$A$58:$A$63,0),MATCH(C6304,'[1]Traitement outputs (2)'!$B$58:$Q$58,0)),INDEX('[1]Traitement outputs (2)'!$B$41:$Q$45,MATCH(70,'[1]Traitement outputs (2)'!$A$41:$A$45,0),MATCH(C6304,'[1]Traitement outputs (2)'!$B$40:$Q$40,0)))</f>
        <v>254.15803075879367</v>
      </c>
      <c r="T6304">
        <f t="shared" si="590"/>
        <v>-21342.138833337085</v>
      </c>
      <c r="U6304">
        <f t="shared" si="591"/>
        <v>29515.067122381799</v>
      </c>
      <c r="X6304">
        <f t="shared" si="592"/>
        <v>0.51606358805306241</v>
      </c>
      <c r="Y6304">
        <f t="shared" si="593"/>
        <v>0.59592021577150611</v>
      </c>
    </row>
    <row r="6305" spans="1:25" x14ac:dyDescent="0.35">
      <c r="A6305" s="1">
        <v>34962.625</v>
      </c>
      <c r="B6305">
        <v>20.000299999999999</v>
      </c>
      <c r="C6305">
        <f>_xlfn.IFNA(HLOOKUP(B6305,'[1]Traitement outputs'!$B$33:$Q$33,1,TRUE),16)</f>
        <v>20</v>
      </c>
      <c r="E6305" s="1">
        <v>34962.625</v>
      </c>
      <c r="F6305">
        <v>21.214200000000002</v>
      </c>
      <c r="G6305">
        <f t="shared" si="588"/>
        <v>21</v>
      </c>
      <c r="I6305" s="1">
        <v>34962.625</v>
      </c>
      <c r="J6305">
        <v>6394.09</v>
      </c>
      <c r="K6305">
        <f t="shared" si="589"/>
        <v>55.060329565103579</v>
      </c>
      <c r="M6305">
        <f>INDEX('[1]Traitement outputs (2)'!$B$51:$Q$56,MATCH(70,'[1]Traitement outputs (2)'!$A$51:$A$56,0),MATCH(C6305,'[1]Traitement outputs (2)'!$B$51:$Q$51,0))</f>
        <v>-16.864255714989046</v>
      </c>
      <c r="N6305">
        <f>INDEX('[1]Traitement outputs (2)'!$B$34:$Q$38,MATCH(70,'[1]Traitement outputs (2)'!$A$34:$A$38,0),MATCH(C6305,'[1]Traitement outputs (2)'!$B$33:$Q$33,0))</f>
        <v>-183.77989640241771</v>
      </c>
      <c r="O6305">
        <f>INDEX('[1]Traitement outputs (2)'!$B$58:$Q$63,MATCH(70,'[1]Traitement outputs (2)'!$A$58:$A$63,0),MATCH(C6305,'[1]Traitement outputs (2)'!$B$58:$Q$58,0))</f>
        <v>16.864787616041994</v>
      </c>
      <c r="P6305">
        <f>INDEX('[1]Traitement outputs (2)'!$B$41:$Q$45,MATCH(70,'[1]Traitement outputs (2)'!$A$41:$A$45,0),MATCH(C6305,'[1]Traitement outputs (2)'!$B$40:$Q$40,0))</f>
        <v>254.15803075879367</v>
      </c>
      <c r="Q6305">
        <f>IF(K6305&lt;30,INDEX('[1]Traitement outputs (2)'!$B$51:$Q$63,MATCH(70,'[1]Traitement outputs (2)'!$A$51:$A$63,0),MATCH(C6305,'[1]Traitement outputs (2)'!$B$51:$Q$51,0)),INDEX('[1]Traitement outputs (2)'!$B$34:$Q$38,MATCH(70,'[1]Traitement outputs (2)'!$A$34:$A$38,0),MATCH(C6305,'[1]Traitement outputs (2)'!$B$33:$Q$33,0)))</f>
        <v>-183.77989640241771</v>
      </c>
      <c r="R6305">
        <f>IF(K6305&lt;30,INDEX('[1]Traitement outputs (2)'!$B$58:$Q$63,MATCH(70,'[1]Traitement outputs (2)'!$A$58:$A$63,0),MATCH(C6305,'[1]Traitement outputs (2)'!$B$58:$Q$58,0)),INDEX('[1]Traitement outputs (2)'!$B$41:$Q$45,MATCH(70,'[1]Traitement outputs (2)'!$A$41:$A$45,0),MATCH(C6305,'[1]Traitement outputs (2)'!$B$40:$Q$40,0)))</f>
        <v>254.15803075879367</v>
      </c>
      <c r="T6305">
        <f t="shared" si="590"/>
        <v>-21342.138833337085</v>
      </c>
      <c r="U6305">
        <f t="shared" si="591"/>
        <v>29515.067122381799</v>
      </c>
      <c r="X6305">
        <f t="shared" si="592"/>
        <v>0.51606358805306241</v>
      </c>
      <c r="Y6305">
        <f t="shared" si="593"/>
        <v>0.59592021577150611</v>
      </c>
    </row>
    <row r="6306" spans="1:25" x14ac:dyDescent="0.35">
      <c r="A6306" s="1">
        <v>34962.666666666664</v>
      </c>
      <c r="B6306">
        <v>20.000299999999999</v>
      </c>
      <c r="C6306">
        <f>_xlfn.IFNA(HLOOKUP(B6306,'[1]Traitement outputs'!$B$33:$Q$33,1,TRUE),16)</f>
        <v>20</v>
      </c>
      <c r="E6306" s="1">
        <v>34962.666666666664</v>
      </c>
      <c r="F6306">
        <v>21.395600000000002</v>
      </c>
      <c r="G6306">
        <f t="shared" si="588"/>
        <v>21</v>
      </c>
      <c r="I6306" s="1">
        <v>34962.666666666664</v>
      </c>
      <c r="J6306">
        <v>3693.02</v>
      </c>
      <c r="K6306">
        <f t="shared" si="589"/>
        <v>31.80106915769387</v>
      </c>
      <c r="M6306">
        <f>INDEX('[1]Traitement outputs (2)'!$B$51:$Q$56,MATCH(70,'[1]Traitement outputs (2)'!$A$51:$A$56,0),MATCH(C6306,'[1]Traitement outputs (2)'!$B$51:$Q$51,0))</f>
        <v>-16.864255714989046</v>
      </c>
      <c r="N6306">
        <f>INDEX('[1]Traitement outputs (2)'!$B$34:$Q$38,MATCH(70,'[1]Traitement outputs (2)'!$A$34:$A$38,0),MATCH(C6306,'[1]Traitement outputs (2)'!$B$33:$Q$33,0))</f>
        <v>-183.77989640241771</v>
      </c>
      <c r="O6306">
        <f>INDEX('[1]Traitement outputs (2)'!$B$58:$Q$63,MATCH(70,'[1]Traitement outputs (2)'!$A$58:$A$63,0),MATCH(C6306,'[1]Traitement outputs (2)'!$B$58:$Q$58,0))</f>
        <v>16.864787616041994</v>
      </c>
      <c r="P6306">
        <f>INDEX('[1]Traitement outputs (2)'!$B$41:$Q$45,MATCH(70,'[1]Traitement outputs (2)'!$A$41:$A$45,0),MATCH(C6306,'[1]Traitement outputs (2)'!$B$40:$Q$40,0))</f>
        <v>254.15803075879367</v>
      </c>
      <c r="Q6306">
        <f>IF(K6306&lt;30,INDEX('[1]Traitement outputs (2)'!$B$51:$Q$63,MATCH(70,'[1]Traitement outputs (2)'!$A$51:$A$63,0),MATCH(C6306,'[1]Traitement outputs (2)'!$B$51:$Q$51,0)),INDEX('[1]Traitement outputs (2)'!$B$34:$Q$38,MATCH(70,'[1]Traitement outputs (2)'!$A$34:$A$38,0),MATCH(C6306,'[1]Traitement outputs (2)'!$B$33:$Q$33,0)))</f>
        <v>-183.77989640241771</v>
      </c>
      <c r="R6306">
        <f>IF(K6306&lt;30,INDEX('[1]Traitement outputs (2)'!$B$58:$Q$63,MATCH(70,'[1]Traitement outputs (2)'!$A$58:$A$63,0),MATCH(C6306,'[1]Traitement outputs (2)'!$B$58:$Q$58,0)),INDEX('[1]Traitement outputs (2)'!$B$41:$Q$45,MATCH(70,'[1]Traitement outputs (2)'!$A$41:$A$45,0),MATCH(C6306,'[1]Traitement outputs (2)'!$B$40:$Q$40,0)))</f>
        <v>254.15803075879367</v>
      </c>
      <c r="T6306">
        <f t="shared" si="590"/>
        <v>-21342.138833337085</v>
      </c>
      <c r="U6306">
        <f t="shared" si="591"/>
        <v>29515.067122381799</v>
      </c>
      <c r="X6306">
        <f t="shared" si="592"/>
        <v>0.51606358805306241</v>
      </c>
      <c r="Y6306">
        <f t="shared" si="593"/>
        <v>0.59592021577150611</v>
      </c>
    </row>
    <row r="6307" spans="1:25" x14ac:dyDescent="0.35">
      <c r="A6307" s="1">
        <v>34962.708333333336</v>
      </c>
      <c r="B6307">
        <v>20.000299999999999</v>
      </c>
      <c r="C6307">
        <f>_xlfn.IFNA(HLOOKUP(B6307,'[1]Traitement outputs'!$B$33:$Q$33,1,TRUE),16)</f>
        <v>20</v>
      </c>
      <c r="E6307" s="1">
        <v>34962.708333333336</v>
      </c>
      <c r="F6307">
        <v>21.302900000000001</v>
      </c>
      <c r="G6307">
        <f t="shared" si="588"/>
        <v>21</v>
      </c>
      <c r="I6307" s="1">
        <v>34962.708333333336</v>
      </c>
      <c r="J6307">
        <v>1059.17</v>
      </c>
      <c r="K6307">
        <f t="shared" si="589"/>
        <v>9.1206487968531498</v>
      </c>
      <c r="M6307">
        <f>INDEX('[1]Traitement outputs (2)'!$B$51:$Q$56,MATCH(70,'[1]Traitement outputs (2)'!$A$51:$A$56,0),MATCH(C6307,'[1]Traitement outputs (2)'!$B$51:$Q$51,0))</f>
        <v>-16.864255714989046</v>
      </c>
      <c r="N6307">
        <f>INDEX('[1]Traitement outputs (2)'!$B$34:$Q$38,MATCH(70,'[1]Traitement outputs (2)'!$A$34:$A$38,0),MATCH(C6307,'[1]Traitement outputs (2)'!$B$33:$Q$33,0))</f>
        <v>-183.77989640241771</v>
      </c>
      <c r="O6307">
        <f>INDEX('[1]Traitement outputs (2)'!$B$58:$Q$63,MATCH(70,'[1]Traitement outputs (2)'!$A$58:$A$63,0),MATCH(C6307,'[1]Traitement outputs (2)'!$B$58:$Q$58,0))</f>
        <v>16.864787616041994</v>
      </c>
      <c r="P6307">
        <f>INDEX('[1]Traitement outputs (2)'!$B$41:$Q$45,MATCH(70,'[1]Traitement outputs (2)'!$A$41:$A$45,0),MATCH(C6307,'[1]Traitement outputs (2)'!$B$40:$Q$40,0))</f>
        <v>254.15803075879367</v>
      </c>
      <c r="Q6307">
        <f>IF(K6307&lt;30,INDEX('[1]Traitement outputs (2)'!$B$51:$Q$63,MATCH(70,'[1]Traitement outputs (2)'!$A$51:$A$63,0),MATCH(C6307,'[1]Traitement outputs (2)'!$B$51:$Q$51,0)),INDEX('[1]Traitement outputs (2)'!$B$34:$Q$38,MATCH(70,'[1]Traitement outputs (2)'!$A$34:$A$38,0),MATCH(C6307,'[1]Traitement outputs (2)'!$B$33:$Q$33,0)))</f>
        <v>-16.864255714989046</v>
      </c>
      <c r="R6307">
        <f>IF(K6307&lt;30,INDEX('[1]Traitement outputs (2)'!$B$58:$Q$63,MATCH(70,'[1]Traitement outputs (2)'!$A$58:$A$63,0),MATCH(C6307,'[1]Traitement outputs (2)'!$B$58:$Q$58,0)),INDEX('[1]Traitement outputs (2)'!$B$41:$Q$45,MATCH(70,'[1]Traitement outputs (2)'!$A$41:$A$45,0),MATCH(C6307,'[1]Traitement outputs (2)'!$B$40:$Q$40,0)))</f>
        <v>16.864787616041994</v>
      </c>
      <c r="T6307">
        <f t="shared" si="590"/>
        <v>-1958.42577907482</v>
      </c>
      <c r="U6307">
        <f t="shared" si="591"/>
        <v>1958.4875481058175</v>
      </c>
      <c r="X6307">
        <f t="shared" si="592"/>
        <v>4.735571455032727E-2</v>
      </c>
      <c r="Y6307">
        <f t="shared" si="593"/>
        <v>3.954259420836595E-2</v>
      </c>
    </row>
    <row r="6308" spans="1:25" x14ac:dyDescent="0.35">
      <c r="A6308" s="1">
        <v>34962.75</v>
      </c>
      <c r="B6308">
        <v>20.000299999999999</v>
      </c>
      <c r="C6308">
        <f>_xlfn.IFNA(HLOOKUP(B6308,'[1]Traitement outputs'!$B$33:$Q$33,1,TRUE),16)</f>
        <v>20</v>
      </c>
      <c r="E6308" s="1">
        <v>34962.75</v>
      </c>
      <c r="F6308">
        <v>21.0093</v>
      </c>
      <c r="G6308">
        <f t="shared" si="588"/>
        <v>21</v>
      </c>
      <c r="I6308" s="1">
        <v>34962.75</v>
      </c>
      <c r="J6308">
        <v>0</v>
      </c>
      <c r="K6308">
        <f t="shared" si="589"/>
        <v>0</v>
      </c>
      <c r="M6308">
        <f>INDEX('[1]Traitement outputs (2)'!$B$51:$Q$56,MATCH(70,'[1]Traitement outputs (2)'!$A$51:$A$56,0),MATCH(C6308,'[1]Traitement outputs (2)'!$B$51:$Q$51,0))</f>
        <v>-16.864255714989046</v>
      </c>
      <c r="N6308">
        <f>INDEX('[1]Traitement outputs (2)'!$B$34:$Q$38,MATCH(70,'[1]Traitement outputs (2)'!$A$34:$A$38,0),MATCH(C6308,'[1]Traitement outputs (2)'!$B$33:$Q$33,0))</f>
        <v>-183.77989640241771</v>
      </c>
      <c r="O6308">
        <f>INDEX('[1]Traitement outputs (2)'!$B$58:$Q$63,MATCH(70,'[1]Traitement outputs (2)'!$A$58:$A$63,0),MATCH(C6308,'[1]Traitement outputs (2)'!$B$58:$Q$58,0))</f>
        <v>16.864787616041994</v>
      </c>
      <c r="P6308">
        <f>INDEX('[1]Traitement outputs (2)'!$B$41:$Q$45,MATCH(70,'[1]Traitement outputs (2)'!$A$41:$A$45,0),MATCH(C6308,'[1]Traitement outputs (2)'!$B$40:$Q$40,0))</f>
        <v>254.15803075879367</v>
      </c>
      <c r="Q6308">
        <f>IF(K6308&lt;30,INDEX('[1]Traitement outputs (2)'!$B$51:$Q$63,MATCH(70,'[1]Traitement outputs (2)'!$A$51:$A$63,0),MATCH(C6308,'[1]Traitement outputs (2)'!$B$51:$Q$51,0)),INDEX('[1]Traitement outputs (2)'!$B$34:$Q$38,MATCH(70,'[1]Traitement outputs (2)'!$A$34:$A$38,0),MATCH(C6308,'[1]Traitement outputs (2)'!$B$33:$Q$33,0)))</f>
        <v>-16.864255714989046</v>
      </c>
      <c r="R6308">
        <f>IF(K6308&lt;30,INDEX('[1]Traitement outputs (2)'!$B$58:$Q$63,MATCH(70,'[1]Traitement outputs (2)'!$A$58:$A$63,0),MATCH(C6308,'[1]Traitement outputs (2)'!$B$58:$Q$58,0)),INDEX('[1]Traitement outputs (2)'!$B$41:$Q$45,MATCH(70,'[1]Traitement outputs (2)'!$A$41:$A$45,0),MATCH(C6308,'[1]Traitement outputs (2)'!$B$40:$Q$40,0)))</f>
        <v>16.864787616041994</v>
      </c>
      <c r="T6308">
        <f t="shared" si="590"/>
        <v>-1958.42577907482</v>
      </c>
      <c r="U6308">
        <f t="shared" si="591"/>
        <v>1958.4875481058175</v>
      </c>
      <c r="X6308">
        <f t="shared" si="592"/>
        <v>4.735571455032727E-2</v>
      </c>
      <c r="Y6308">
        <f t="shared" si="593"/>
        <v>3.954259420836595E-2</v>
      </c>
    </row>
    <row r="6309" spans="1:25" x14ac:dyDescent="0.35">
      <c r="A6309" s="1">
        <v>34962.791666666664</v>
      </c>
      <c r="B6309">
        <v>20.0002</v>
      </c>
      <c r="C6309">
        <f>_xlfn.IFNA(HLOOKUP(B6309,'[1]Traitement outputs'!$B$33:$Q$33,1,TRUE),16)</f>
        <v>20</v>
      </c>
      <c r="E6309" s="1">
        <v>34962.791666666664</v>
      </c>
      <c r="F6309">
        <v>20.799900000000001</v>
      </c>
      <c r="G6309">
        <f t="shared" si="588"/>
        <v>21</v>
      </c>
      <c r="I6309" s="1">
        <v>34962.791666666664</v>
      </c>
      <c r="J6309">
        <v>0</v>
      </c>
      <c r="K6309">
        <f t="shared" si="589"/>
        <v>0</v>
      </c>
      <c r="M6309">
        <f>INDEX('[1]Traitement outputs (2)'!$B$51:$Q$56,MATCH(70,'[1]Traitement outputs (2)'!$A$51:$A$56,0),MATCH(C6309,'[1]Traitement outputs (2)'!$B$51:$Q$51,0))</f>
        <v>-16.864255714989046</v>
      </c>
      <c r="N6309">
        <f>INDEX('[1]Traitement outputs (2)'!$B$34:$Q$38,MATCH(70,'[1]Traitement outputs (2)'!$A$34:$A$38,0),MATCH(C6309,'[1]Traitement outputs (2)'!$B$33:$Q$33,0))</f>
        <v>-183.77989640241771</v>
      </c>
      <c r="O6309">
        <f>INDEX('[1]Traitement outputs (2)'!$B$58:$Q$63,MATCH(70,'[1]Traitement outputs (2)'!$A$58:$A$63,0),MATCH(C6309,'[1]Traitement outputs (2)'!$B$58:$Q$58,0))</f>
        <v>16.864787616041994</v>
      </c>
      <c r="P6309">
        <f>INDEX('[1]Traitement outputs (2)'!$B$41:$Q$45,MATCH(70,'[1]Traitement outputs (2)'!$A$41:$A$45,0),MATCH(C6309,'[1]Traitement outputs (2)'!$B$40:$Q$40,0))</f>
        <v>254.15803075879367</v>
      </c>
      <c r="Q6309">
        <f>IF(K6309&lt;30,INDEX('[1]Traitement outputs (2)'!$B$51:$Q$63,MATCH(70,'[1]Traitement outputs (2)'!$A$51:$A$63,0),MATCH(C6309,'[1]Traitement outputs (2)'!$B$51:$Q$51,0)),INDEX('[1]Traitement outputs (2)'!$B$34:$Q$38,MATCH(70,'[1]Traitement outputs (2)'!$A$34:$A$38,0),MATCH(C6309,'[1]Traitement outputs (2)'!$B$33:$Q$33,0)))</f>
        <v>-16.864255714989046</v>
      </c>
      <c r="R6309">
        <f>IF(K6309&lt;30,INDEX('[1]Traitement outputs (2)'!$B$58:$Q$63,MATCH(70,'[1]Traitement outputs (2)'!$A$58:$A$63,0),MATCH(C6309,'[1]Traitement outputs (2)'!$B$58:$Q$58,0)),INDEX('[1]Traitement outputs (2)'!$B$41:$Q$45,MATCH(70,'[1]Traitement outputs (2)'!$A$41:$A$45,0),MATCH(C6309,'[1]Traitement outputs (2)'!$B$40:$Q$40,0)))</f>
        <v>16.864787616041994</v>
      </c>
      <c r="T6309">
        <f t="shared" si="590"/>
        <v>-1958.42577907482</v>
      </c>
      <c r="U6309">
        <f t="shared" si="591"/>
        <v>1958.4875481058175</v>
      </c>
      <c r="X6309">
        <f t="shared" si="592"/>
        <v>4.735571455032727E-2</v>
      </c>
      <c r="Y6309">
        <f t="shared" si="593"/>
        <v>3.954259420836595E-2</v>
      </c>
    </row>
    <row r="6310" spans="1:25" x14ac:dyDescent="0.35">
      <c r="A6310" s="1">
        <v>34962.833333333336</v>
      </c>
      <c r="B6310">
        <v>20.0002</v>
      </c>
      <c r="C6310">
        <f>_xlfn.IFNA(HLOOKUP(B6310,'[1]Traitement outputs'!$B$33:$Q$33,1,TRUE),16)</f>
        <v>20</v>
      </c>
      <c r="E6310" s="1">
        <v>34962.833333333336</v>
      </c>
      <c r="F6310">
        <v>20.6599</v>
      </c>
      <c r="G6310">
        <f t="shared" si="588"/>
        <v>21</v>
      </c>
      <c r="I6310" s="1">
        <v>34962.833333333336</v>
      </c>
      <c r="J6310">
        <v>0</v>
      </c>
      <c r="K6310">
        <f t="shared" si="589"/>
        <v>0</v>
      </c>
      <c r="M6310">
        <f>INDEX('[1]Traitement outputs (2)'!$B$51:$Q$56,MATCH(70,'[1]Traitement outputs (2)'!$A$51:$A$56,0),MATCH(C6310,'[1]Traitement outputs (2)'!$B$51:$Q$51,0))</f>
        <v>-16.864255714989046</v>
      </c>
      <c r="N6310">
        <f>INDEX('[1]Traitement outputs (2)'!$B$34:$Q$38,MATCH(70,'[1]Traitement outputs (2)'!$A$34:$A$38,0),MATCH(C6310,'[1]Traitement outputs (2)'!$B$33:$Q$33,0))</f>
        <v>-183.77989640241771</v>
      </c>
      <c r="O6310">
        <f>INDEX('[1]Traitement outputs (2)'!$B$58:$Q$63,MATCH(70,'[1]Traitement outputs (2)'!$A$58:$A$63,0),MATCH(C6310,'[1]Traitement outputs (2)'!$B$58:$Q$58,0))</f>
        <v>16.864787616041994</v>
      </c>
      <c r="P6310">
        <f>INDEX('[1]Traitement outputs (2)'!$B$41:$Q$45,MATCH(70,'[1]Traitement outputs (2)'!$A$41:$A$45,0),MATCH(C6310,'[1]Traitement outputs (2)'!$B$40:$Q$40,0))</f>
        <v>254.15803075879367</v>
      </c>
      <c r="Q6310">
        <f>IF(K6310&lt;30,INDEX('[1]Traitement outputs (2)'!$B$51:$Q$63,MATCH(70,'[1]Traitement outputs (2)'!$A$51:$A$63,0),MATCH(C6310,'[1]Traitement outputs (2)'!$B$51:$Q$51,0)),INDEX('[1]Traitement outputs (2)'!$B$34:$Q$38,MATCH(70,'[1]Traitement outputs (2)'!$A$34:$A$38,0),MATCH(C6310,'[1]Traitement outputs (2)'!$B$33:$Q$33,0)))</f>
        <v>-16.864255714989046</v>
      </c>
      <c r="R6310">
        <f>IF(K6310&lt;30,INDEX('[1]Traitement outputs (2)'!$B$58:$Q$63,MATCH(70,'[1]Traitement outputs (2)'!$A$58:$A$63,0),MATCH(C6310,'[1]Traitement outputs (2)'!$B$58:$Q$58,0)),INDEX('[1]Traitement outputs (2)'!$B$41:$Q$45,MATCH(70,'[1]Traitement outputs (2)'!$A$41:$A$45,0),MATCH(C6310,'[1]Traitement outputs (2)'!$B$40:$Q$40,0)))</f>
        <v>16.864787616041994</v>
      </c>
      <c r="T6310">
        <f t="shared" si="590"/>
        <v>-1958.42577907482</v>
      </c>
      <c r="U6310">
        <f t="shared" si="591"/>
        <v>1958.4875481058175</v>
      </c>
      <c r="X6310">
        <f t="shared" si="592"/>
        <v>4.735571455032727E-2</v>
      </c>
      <c r="Y6310">
        <f t="shared" si="593"/>
        <v>3.954259420836595E-2</v>
      </c>
    </row>
    <row r="6311" spans="1:25" x14ac:dyDescent="0.35">
      <c r="A6311" s="1">
        <v>34962.875</v>
      </c>
      <c r="B6311">
        <v>16.119700000000002</v>
      </c>
      <c r="C6311">
        <f>_xlfn.IFNA(HLOOKUP(B6311,'[1]Traitement outputs'!$B$33:$Q$33,1,TRUE),16)</f>
        <v>16</v>
      </c>
      <c r="E6311" s="1">
        <v>34962.875</v>
      </c>
      <c r="F6311">
        <v>25.687000000000001</v>
      </c>
      <c r="G6311">
        <f t="shared" si="588"/>
        <v>26</v>
      </c>
      <c r="I6311" s="1">
        <v>34962.875</v>
      </c>
      <c r="J6311">
        <v>0</v>
      </c>
      <c r="K6311">
        <f t="shared" si="589"/>
        <v>0</v>
      </c>
      <c r="M6311">
        <f>INDEX('[1]Traitement outputs (2)'!$B$51:$Q$56,MATCH(70,'[1]Traitement outputs (2)'!$A$51:$A$56,0),MATCH(C6311,'[1]Traitement outputs (2)'!$B$51:$Q$51,0))</f>
        <v>-27.907128105419115</v>
      </c>
      <c r="N6311">
        <f>INDEX('[1]Traitement outputs (2)'!$B$34:$Q$38,MATCH(70,'[1]Traitement outputs (2)'!$A$34:$A$38,0),MATCH(C6311,'[1]Traitement outputs (2)'!$B$33:$Q$33,0))</f>
        <v>-87.65601603539298</v>
      </c>
      <c r="O6311">
        <f>INDEX('[1]Traitement outputs (2)'!$B$58:$Q$63,MATCH(70,'[1]Traitement outputs (2)'!$A$58:$A$63,0),MATCH(C6311,'[1]Traitement outputs (2)'!$B$58:$Q$58,0))</f>
        <v>27.907128104236733</v>
      </c>
      <c r="P6311">
        <f>INDEX('[1]Traitement outputs (2)'!$B$41:$Q$45,MATCH(70,'[1]Traitement outputs (2)'!$A$41:$A$45,0),MATCH(C6311,'[1]Traitement outputs (2)'!$B$40:$Q$40,0))</f>
        <v>158.03405896601754</v>
      </c>
      <c r="Q6311">
        <f>IF(K6311&lt;30,INDEX('[1]Traitement outputs (2)'!$B$51:$Q$63,MATCH(70,'[1]Traitement outputs (2)'!$A$51:$A$63,0),MATCH(C6311,'[1]Traitement outputs (2)'!$B$51:$Q$51,0)),INDEX('[1]Traitement outputs (2)'!$B$34:$Q$38,MATCH(70,'[1]Traitement outputs (2)'!$A$34:$A$38,0),MATCH(C6311,'[1]Traitement outputs (2)'!$B$33:$Q$33,0)))</f>
        <v>-27.907128105419115</v>
      </c>
      <c r="R6311">
        <f>IF(K6311&lt;30,INDEX('[1]Traitement outputs (2)'!$B$58:$Q$63,MATCH(70,'[1]Traitement outputs (2)'!$A$58:$A$63,0),MATCH(C6311,'[1]Traitement outputs (2)'!$B$58:$Q$58,0)),INDEX('[1]Traitement outputs (2)'!$B$41:$Q$45,MATCH(70,'[1]Traitement outputs (2)'!$A$41:$A$45,0),MATCH(C6311,'[1]Traitement outputs (2)'!$B$40:$Q$40,0)))</f>
        <v>27.907128104236733</v>
      </c>
      <c r="T6311">
        <f t="shared" si="590"/>
        <v>-3240.8212983285953</v>
      </c>
      <c r="U6311">
        <f t="shared" si="591"/>
        <v>3240.8212981912866</v>
      </c>
      <c r="X6311">
        <f t="shared" si="592"/>
        <v>7.8364679403255921E-2</v>
      </c>
      <c r="Y6311">
        <f t="shared" si="593"/>
        <v>6.5433390996103388E-2</v>
      </c>
    </row>
    <row r="6312" spans="1:25" x14ac:dyDescent="0.35">
      <c r="A6312" s="1">
        <v>34962.916666666664</v>
      </c>
      <c r="B6312">
        <v>16.000499999999999</v>
      </c>
      <c r="C6312">
        <f>_xlfn.IFNA(HLOOKUP(B6312,'[1]Traitement outputs'!$B$33:$Q$33,1,TRUE),16)</f>
        <v>16</v>
      </c>
      <c r="E6312" s="1">
        <v>34962.916666666664</v>
      </c>
      <c r="F6312">
        <v>26.642499999999998</v>
      </c>
      <c r="G6312">
        <f t="shared" si="588"/>
        <v>27</v>
      </c>
      <c r="I6312" s="1">
        <v>34962.916666666664</v>
      </c>
      <c r="J6312">
        <v>0</v>
      </c>
      <c r="K6312">
        <f t="shared" si="589"/>
        <v>0</v>
      </c>
      <c r="M6312">
        <f>INDEX('[1]Traitement outputs (2)'!$B$51:$Q$56,MATCH(70,'[1]Traitement outputs (2)'!$A$51:$A$56,0),MATCH(C6312,'[1]Traitement outputs (2)'!$B$51:$Q$51,0))</f>
        <v>-27.907128105419115</v>
      </c>
      <c r="N6312">
        <f>INDEX('[1]Traitement outputs (2)'!$B$34:$Q$38,MATCH(70,'[1]Traitement outputs (2)'!$A$34:$A$38,0),MATCH(C6312,'[1]Traitement outputs (2)'!$B$33:$Q$33,0))</f>
        <v>-87.65601603539298</v>
      </c>
      <c r="O6312">
        <f>INDEX('[1]Traitement outputs (2)'!$B$58:$Q$63,MATCH(70,'[1]Traitement outputs (2)'!$A$58:$A$63,0),MATCH(C6312,'[1]Traitement outputs (2)'!$B$58:$Q$58,0))</f>
        <v>27.907128104236733</v>
      </c>
      <c r="P6312">
        <f>INDEX('[1]Traitement outputs (2)'!$B$41:$Q$45,MATCH(70,'[1]Traitement outputs (2)'!$A$41:$A$45,0),MATCH(C6312,'[1]Traitement outputs (2)'!$B$40:$Q$40,0))</f>
        <v>158.03405896601754</v>
      </c>
      <c r="Q6312">
        <f>IF(K6312&lt;30,INDEX('[1]Traitement outputs (2)'!$B$51:$Q$63,MATCH(70,'[1]Traitement outputs (2)'!$A$51:$A$63,0),MATCH(C6312,'[1]Traitement outputs (2)'!$B$51:$Q$51,0)),INDEX('[1]Traitement outputs (2)'!$B$34:$Q$38,MATCH(70,'[1]Traitement outputs (2)'!$A$34:$A$38,0),MATCH(C6312,'[1]Traitement outputs (2)'!$B$33:$Q$33,0)))</f>
        <v>-27.907128105419115</v>
      </c>
      <c r="R6312">
        <f>IF(K6312&lt;30,INDEX('[1]Traitement outputs (2)'!$B$58:$Q$63,MATCH(70,'[1]Traitement outputs (2)'!$A$58:$A$63,0),MATCH(C6312,'[1]Traitement outputs (2)'!$B$58:$Q$58,0)),INDEX('[1]Traitement outputs (2)'!$B$41:$Q$45,MATCH(70,'[1]Traitement outputs (2)'!$A$41:$A$45,0),MATCH(C6312,'[1]Traitement outputs (2)'!$B$40:$Q$40,0)))</f>
        <v>27.907128104236733</v>
      </c>
      <c r="T6312">
        <f t="shared" si="590"/>
        <v>-3240.8212983285953</v>
      </c>
      <c r="U6312">
        <f t="shared" si="591"/>
        <v>3240.8212981912866</v>
      </c>
      <c r="X6312">
        <f t="shared" si="592"/>
        <v>7.8364679403255921E-2</v>
      </c>
      <c r="Y6312">
        <f t="shared" si="593"/>
        <v>6.5433390996103388E-2</v>
      </c>
    </row>
    <row r="6313" spans="1:25" x14ac:dyDescent="0.35">
      <c r="A6313" s="1">
        <v>34962.958333333336</v>
      </c>
      <c r="B6313">
        <v>16.0002</v>
      </c>
      <c r="C6313">
        <f>_xlfn.IFNA(HLOOKUP(B6313,'[1]Traitement outputs'!$B$33:$Q$33,1,TRUE),16)</f>
        <v>16</v>
      </c>
      <c r="E6313" s="1">
        <v>34962.958333333336</v>
      </c>
      <c r="F6313">
        <v>28.33</v>
      </c>
      <c r="G6313">
        <f t="shared" si="588"/>
        <v>28</v>
      </c>
      <c r="I6313" s="1">
        <v>34962.958333333336</v>
      </c>
      <c r="J6313">
        <v>0</v>
      </c>
      <c r="K6313">
        <f t="shared" si="589"/>
        <v>0</v>
      </c>
      <c r="M6313">
        <f>INDEX('[1]Traitement outputs (2)'!$B$51:$Q$56,MATCH(70,'[1]Traitement outputs (2)'!$A$51:$A$56,0),MATCH(C6313,'[1]Traitement outputs (2)'!$B$51:$Q$51,0))</f>
        <v>-27.907128105419115</v>
      </c>
      <c r="N6313">
        <f>INDEX('[1]Traitement outputs (2)'!$B$34:$Q$38,MATCH(70,'[1]Traitement outputs (2)'!$A$34:$A$38,0),MATCH(C6313,'[1]Traitement outputs (2)'!$B$33:$Q$33,0))</f>
        <v>-87.65601603539298</v>
      </c>
      <c r="O6313">
        <f>INDEX('[1]Traitement outputs (2)'!$B$58:$Q$63,MATCH(70,'[1]Traitement outputs (2)'!$A$58:$A$63,0),MATCH(C6313,'[1]Traitement outputs (2)'!$B$58:$Q$58,0))</f>
        <v>27.907128104236733</v>
      </c>
      <c r="P6313">
        <f>INDEX('[1]Traitement outputs (2)'!$B$41:$Q$45,MATCH(70,'[1]Traitement outputs (2)'!$A$41:$A$45,0),MATCH(C6313,'[1]Traitement outputs (2)'!$B$40:$Q$40,0))</f>
        <v>158.03405896601754</v>
      </c>
      <c r="Q6313">
        <f>IF(K6313&lt;30,INDEX('[1]Traitement outputs (2)'!$B$51:$Q$63,MATCH(70,'[1]Traitement outputs (2)'!$A$51:$A$63,0),MATCH(C6313,'[1]Traitement outputs (2)'!$B$51:$Q$51,0)),INDEX('[1]Traitement outputs (2)'!$B$34:$Q$38,MATCH(70,'[1]Traitement outputs (2)'!$A$34:$A$38,0),MATCH(C6313,'[1]Traitement outputs (2)'!$B$33:$Q$33,0)))</f>
        <v>-27.907128105419115</v>
      </c>
      <c r="R6313">
        <f>IF(K6313&lt;30,INDEX('[1]Traitement outputs (2)'!$B$58:$Q$63,MATCH(70,'[1]Traitement outputs (2)'!$A$58:$A$63,0),MATCH(C6313,'[1]Traitement outputs (2)'!$B$58:$Q$58,0)),INDEX('[1]Traitement outputs (2)'!$B$41:$Q$45,MATCH(70,'[1]Traitement outputs (2)'!$A$41:$A$45,0),MATCH(C6313,'[1]Traitement outputs (2)'!$B$40:$Q$40,0)))</f>
        <v>27.907128104236733</v>
      </c>
      <c r="T6313">
        <f t="shared" si="590"/>
        <v>-3240.8212983285953</v>
      </c>
      <c r="U6313">
        <f t="shared" si="591"/>
        <v>3240.8212981912866</v>
      </c>
      <c r="X6313">
        <f t="shared" si="592"/>
        <v>7.8364679403255921E-2</v>
      </c>
      <c r="Y6313">
        <f t="shared" si="593"/>
        <v>6.5433390996103388E-2</v>
      </c>
    </row>
    <row r="6314" spans="1:25" x14ac:dyDescent="0.35">
      <c r="A6314" s="1">
        <v>34963</v>
      </c>
      <c r="B6314">
        <v>16.0002</v>
      </c>
      <c r="C6314">
        <f>_xlfn.IFNA(HLOOKUP(B6314,'[1]Traitement outputs'!$B$33:$Q$33,1,TRUE),16)</f>
        <v>16</v>
      </c>
      <c r="E6314" s="1">
        <v>34963</v>
      </c>
      <c r="F6314">
        <v>29.562100000000001</v>
      </c>
      <c r="G6314">
        <f t="shared" si="588"/>
        <v>30</v>
      </c>
      <c r="I6314" s="1">
        <v>34963</v>
      </c>
      <c r="J6314">
        <v>0</v>
      </c>
      <c r="K6314">
        <f t="shared" si="589"/>
        <v>0</v>
      </c>
      <c r="M6314">
        <f>INDEX('[1]Traitement outputs (2)'!$B$51:$Q$56,MATCH(70,'[1]Traitement outputs (2)'!$A$51:$A$56,0),MATCH(C6314,'[1]Traitement outputs (2)'!$B$51:$Q$51,0))</f>
        <v>-27.907128105419115</v>
      </c>
      <c r="N6314">
        <f>INDEX('[1]Traitement outputs (2)'!$B$34:$Q$38,MATCH(70,'[1]Traitement outputs (2)'!$A$34:$A$38,0),MATCH(C6314,'[1]Traitement outputs (2)'!$B$33:$Q$33,0))</f>
        <v>-87.65601603539298</v>
      </c>
      <c r="O6314">
        <f>INDEX('[1]Traitement outputs (2)'!$B$58:$Q$63,MATCH(70,'[1]Traitement outputs (2)'!$A$58:$A$63,0),MATCH(C6314,'[1]Traitement outputs (2)'!$B$58:$Q$58,0))</f>
        <v>27.907128104236733</v>
      </c>
      <c r="P6314">
        <f>INDEX('[1]Traitement outputs (2)'!$B$41:$Q$45,MATCH(70,'[1]Traitement outputs (2)'!$A$41:$A$45,0),MATCH(C6314,'[1]Traitement outputs (2)'!$B$40:$Q$40,0))</f>
        <v>158.03405896601754</v>
      </c>
      <c r="Q6314">
        <f>IF(K6314&lt;30,INDEX('[1]Traitement outputs (2)'!$B$51:$Q$63,MATCH(70,'[1]Traitement outputs (2)'!$A$51:$A$63,0),MATCH(C6314,'[1]Traitement outputs (2)'!$B$51:$Q$51,0)),INDEX('[1]Traitement outputs (2)'!$B$34:$Q$38,MATCH(70,'[1]Traitement outputs (2)'!$A$34:$A$38,0),MATCH(C6314,'[1]Traitement outputs (2)'!$B$33:$Q$33,0)))</f>
        <v>-27.907128105419115</v>
      </c>
      <c r="R6314">
        <f>IF(K6314&lt;30,INDEX('[1]Traitement outputs (2)'!$B$58:$Q$63,MATCH(70,'[1]Traitement outputs (2)'!$A$58:$A$63,0),MATCH(C6314,'[1]Traitement outputs (2)'!$B$58:$Q$58,0)),INDEX('[1]Traitement outputs (2)'!$B$41:$Q$45,MATCH(70,'[1]Traitement outputs (2)'!$A$41:$A$45,0),MATCH(C6314,'[1]Traitement outputs (2)'!$B$40:$Q$40,0)))</f>
        <v>27.907128104236733</v>
      </c>
      <c r="T6314">
        <f t="shared" si="590"/>
        <v>-3240.8212983285953</v>
      </c>
      <c r="U6314">
        <f t="shared" si="591"/>
        <v>3240.8212981912866</v>
      </c>
      <c r="X6314">
        <f t="shared" si="592"/>
        <v>7.8364679403255921E-2</v>
      </c>
      <c r="Y6314">
        <f t="shared" si="593"/>
        <v>6.5433390996103388E-2</v>
      </c>
    </row>
    <row r="6315" spans="1:25" x14ac:dyDescent="0.35">
      <c r="A6315" s="1">
        <v>34963.041666666664</v>
      </c>
      <c r="B6315">
        <v>16.0002</v>
      </c>
      <c r="C6315">
        <f>_xlfn.IFNA(HLOOKUP(B6315,'[1]Traitement outputs'!$B$33:$Q$33,1,TRUE),16)</f>
        <v>16</v>
      </c>
      <c r="E6315" s="1">
        <v>34963.041666666664</v>
      </c>
      <c r="F6315">
        <v>30.5303</v>
      </c>
      <c r="G6315">
        <f t="shared" si="588"/>
        <v>31</v>
      </c>
      <c r="I6315" s="1">
        <v>34963.041666666664</v>
      </c>
      <c r="J6315">
        <v>0</v>
      </c>
      <c r="K6315">
        <f t="shared" si="589"/>
        <v>0</v>
      </c>
      <c r="M6315">
        <f>INDEX('[1]Traitement outputs (2)'!$B$51:$Q$56,MATCH(70,'[1]Traitement outputs (2)'!$A$51:$A$56,0),MATCH(C6315,'[1]Traitement outputs (2)'!$B$51:$Q$51,0))</f>
        <v>-27.907128105419115</v>
      </c>
      <c r="N6315">
        <f>INDEX('[1]Traitement outputs (2)'!$B$34:$Q$38,MATCH(70,'[1]Traitement outputs (2)'!$A$34:$A$38,0),MATCH(C6315,'[1]Traitement outputs (2)'!$B$33:$Q$33,0))</f>
        <v>-87.65601603539298</v>
      </c>
      <c r="O6315">
        <f>INDEX('[1]Traitement outputs (2)'!$B$58:$Q$63,MATCH(70,'[1]Traitement outputs (2)'!$A$58:$A$63,0),MATCH(C6315,'[1]Traitement outputs (2)'!$B$58:$Q$58,0))</f>
        <v>27.907128104236733</v>
      </c>
      <c r="P6315">
        <f>INDEX('[1]Traitement outputs (2)'!$B$41:$Q$45,MATCH(70,'[1]Traitement outputs (2)'!$A$41:$A$45,0),MATCH(C6315,'[1]Traitement outputs (2)'!$B$40:$Q$40,0))</f>
        <v>158.03405896601754</v>
      </c>
      <c r="Q6315">
        <f>IF(K6315&lt;30,INDEX('[1]Traitement outputs (2)'!$B$51:$Q$63,MATCH(70,'[1]Traitement outputs (2)'!$A$51:$A$63,0),MATCH(C6315,'[1]Traitement outputs (2)'!$B$51:$Q$51,0)),INDEX('[1]Traitement outputs (2)'!$B$34:$Q$38,MATCH(70,'[1]Traitement outputs (2)'!$A$34:$A$38,0),MATCH(C6315,'[1]Traitement outputs (2)'!$B$33:$Q$33,0)))</f>
        <v>-27.907128105419115</v>
      </c>
      <c r="R6315">
        <f>IF(K6315&lt;30,INDEX('[1]Traitement outputs (2)'!$B$58:$Q$63,MATCH(70,'[1]Traitement outputs (2)'!$A$58:$A$63,0),MATCH(C6315,'[1]Traitement outputs (2)'!$B$58:$Q$58,0)),INDEX('[1]Traitement outputs (2)'!$B$41:$Q$45,MATCH(70,'[1]Traitement outputs (2)'!$A$41:$A$45,0),MATCH(C6315,'[1]Traitement outputs (2)'!$B$40:$Q$40,0)))</f>
        <v>27.907128104236733</v>
      </c>
      <c r="T6315">
        <f t="shared" si="590"/>
        <v>-3240.8212983285953</v>
      </c>
      <c r="U6315">
        <f t="shared" si="591"/>
        <v>3240.8212981912866</v>
      </c>
      <c r="X6315">
        <f t="shared" si="592"/>
        <v>7.8364679403255921E-2</v>
      </c>
      <c r="Y6315">
        <f t="shared" si="593"/>
        <v>6.5433390996103388E-2</v>
      </c>
    </row>
    <row r="6316" spans="1:25" x14ac:dyDescent="0.35">
      <c r="A6316" s="1">
        <v>34963.083333333336</v>
      </c>
      <c r="B6316">
        <v>16.000299999999999</v>
      </c>
      <c r="C6316">
        <f>_xlfn.IFNA(HLOOKUP(B6316,'[1]Traitement outputs'!$B$33:$Q$33,1,TRUE),16)</f>
        <v>16</v>
      </c>
      <c r="E6316" s="1">
        <v>34963.083333333336</v>
      </c>
      <c r="F6316">
        <v>31.381900000000002</v>
      </c>
      <c r="G6316">
        <f t="shared" si="588"/>
        <v>31</v>
      </c>
      <c r="I6316" s="1">
        <v>34963.083333333336</v>
      </c>
      <c r="J6316">
        <v>0</v>
      </c>
      <c r="K6316">
        <f t="shared" si="589"/>
        <v>0</v>
      </c>
      <c r="M6316">
        <f>INDEX('[1]Traitement outputs (2)'!$B$51:$Q$56,MATCH(70,'[1]Traitement outputs (2)'!$A$51:$A$56,0),MATCH(C6316,'[1]Traitement outputs (2)'!$B$51:$Q$51,0))</f>
        <v>-27.907128105419115</v>
      </c>
      <c r="N6316">
        <f>INDEX('[1]Traitement outputs (2)'!$B$34:$Q$38,MATCH(70,'[1]Traitement outputs (2)'!$A$34:$A$38,0),MATCH(C6316,'[1]Traitement outputs (2)'!$B$33:$Q$33,0))</f>
        <v>-87.65601603539298</v>
      </c>
      <c r="O6316">
        <f>INDEX('[1]Traitement outputs (2)'!$B$58:$Q$63,MATCH(70,'[1]Traitement outputs (2)'!$A$58:$A$63,0),MATCH(C6316,'[1]Traitement outputs (2)'!$B$58:$Q$58,0))</f>
        <v>27.907128104236733</v>
      </c>
      <c r="P6316">
        <f>INDEX('[1]Traitement outputs (2)'!$B$41:$Q$45,MATCH(70,'[1]Traitement outputs (2)'!$A$41:$A$45,0),MATCH(C6316,'[1]Traitement outputs (2)'!$B$40:$Q$40,0))</f>
        <v>158.03405896601754</v>
      </c>
      <c r="Q6316">
        <f>IF(K6316&lt;30,INDEX('[1]Traitement outputs (2)'!$B$51:$Q$63,MATCH(70,'[1]Traitement outputs (2)'!$A$51:$A$63,0),MATCH(C6316,'[1]Traitement outputs (2)'!$B$51:$Q$51,0)),INDEX('[1]Traitement outputs (2)'!$B$34:$Q$38,MATCH(70,'[1]Traitement outputs (2)'!$A$34:$A$38,0),MATCH(C6316,'[1]Traitement outputs (2)'!$B$33:$Q$33,0)))</f>
        <v>-27.907128105419115</v>
      </c>
      <c r="R6316">
        <f>IF(K6316&lt;30,INDEX('[1]Traitement outputs (2)'!$B$58:$Q$63,MATCH(70,'[1]Traitement outputs (2)'!$A$58:$A$63,0),MATCH(C6316,'[1]Traitement outputs (2)'!$B$58:$Q$58,0)),INDEX('[1]Traitement outputs (2)'!$B$41:$Q$45,MATCH(70,'[1]Traitement outputs (2)'!$A$41:$A$45,0),MATCH(C6316,'[1]Traitement outputs (2)'!$B$40:$Q$40,0)))</f>
        <v>27.907128104236733</v>
      </c>
      <c r="T6316">
        <f t="shared" si="590"/>
        <v>-3240.8212983285953</v>
      </c>
      <c r="U6316">
        <f t="shared" si="591"/>
        <v>3240.8212981912866</v>
      </c>
      <c r="X6316">
        <f t="shared" si="592"/>
        <v>7.8364679403255921E-2</v>
      </c>
      <c r="Y6316">
        <f t="shared" si="593"/>
        <v>6.5433390996103388E-2</v>
      </c>
    </row>
    <row r="6317" spans="1:25" x14ac:dyDescent="0.35">
      <c r="A6317" s="1">
        <v>34963.125</v>
      </c>
      <c r="B6317">
        <v>16.000299999999999</v>
      </c>
      <c r="C6317">
        <f>_xlfn.IFNA(HLOOKUP(B6317,'[1]Traitement outputs'!$B$33:$Q$33,1,TRUE),16)</f>
        <v>16</v>
      </c>
      <c r="E6317" s="1">
        <v>34963.125</v>
      </c>
      <c r="F6317">
        <v>32.160499999999999</v>
      </c>
      <c r="G6317">
        <f t="shared" si="588"/>
        <v>32</v>
      </c>
      <c r="I6317" s="1">
        <v>34963.125</v>
      </c>
      <c r="J6317">
        <v>0</v>
      </c>
      <c r="K6317">
        <f t="shared" si="589"/>
        <v>0</v>
      </c>
      <c r="M6317">
        <f>INDEX('[1]Traitement outputs (2)'!$B$51:$Q$56,MATCH(70,'[1]Traitement outputs (2)'!$A$51:$A$56,0),MATCH(C6317,'[1]Traitement outputs (2)'!$B$51:$Q$51,0))</f>
        <v>-27.907128105419115</v>
      </c>
      <c r="N6317">
        <f>INDEX('[1]Traitement outputs (2)'!$B$34:$Q$38,MATCH(70,'[1]Traitement outputs (2)'!$A$34:$A$38,0),MATCH(C6317,'[1]Traitement outputs (2)'!$B$33:$Q$33,0))</f>
        <v>-87.65601603539298</v>
      </c>
      <c r="O6317">
        <f>INDEX('[1]Traitement outputs (2)'!$B$58:$Q$63,MATCH(70,'[1]Traitement outputs (2)'!$A$58:$A$63,0),MATCH(C6317,'[1]Traitement outputs (2)'!$B$58:$Q$58,0))</f>
        <v>27.907128104236733</v>
      </c>
      <c r="P6317">
        <f>INDEX('[1]Traitement outputs (2)'!$B$41:$Q$45,MATCH(70,'[1]Traitement outputs (2)'!$A$41:$A$45,0),MATCH(C6317,'[1]Traitement outputs (2)'!$B$40:$Q$40,0))</f>
        <v>158.03405896601754</v>
      </c>
      <c r="Q6317">
        <f>IF(K6317&lt;30,INDEX('[1]Traitement outputs (2)'!$B$51:$Q$63,MATCH(70,'[1]Traitement outputs (2)'!$A$51:$A$63,0),MATCH(C6317,'[1]Traitement outputs (2)'!$B$51:$Q$51,0)),INDEX('[1]Traitement outputs (2)'!$B$34:$Q$38,MATCH(70,'[1]Traitement outputs (2)'!$A$34:$A$38,0),MATCH(C6317,'[1]Traitement outputs (2)'!$B$33:$Q$33,0)))</f>
        <v>-27.907128105419115</v>
      </c>
      <c r="R6317">
        <f>IF(K6317&lt;30,INDEX('[1]Traitement outputs (2)'!$B$58:$Q$63,MATCH(70,'[1]Traitement outputs (2)'!$A$58:$A$63,0),MATCH(C6317,'[1]Traitement outputs (2)'!$B$58:$Q$58,0)),INDEX('[1]Traitement outputs (2)'!$B$41:$Q$45,MATCH(70,'[1]Traitement outputs (2)'!$A$41:$A$45,0),MATCH(C6317,'[1]Traitement outputs (2)'!$B$40:$Q$40,0)))</f>
        <v>27.907128104236733</v>
      </c>
      <c r="T6317">
        <f t="shared" si="590"/>
        <v>-3240.8212983285953</v>
      </c>
      <c r="U6317">
        <f t="shared" si="591"/>
        <v>3240.8212981912866</v>
      </c>
      <c r="X6317">
        <f t="shared" si="592"/>
        <v>7.8364679403255921E-2</v>
      </c>
      <c r="Y6317">
        <f t="shared" si="593"/>
        <v>6.5433390996103388E-2</v>
      </c>
    </row>
    <row r="6318" spans="1:25" x14ac:dyDescent="0.35">
      <c r="A6318" s="1">
        <v>34963.166666666664</v>
      </c>
      <c r="B6318">
        <v>16.000299999999999</v>
      </c>
      <c r="C6318">
        <f>_xlfn.IFNA(HLOOKUP(B6318,'[1]Traitement outputs'!$B$33:$Q$33,1,TRUE),16)</f>
        <v>16</v>
      </c>
      <c r="E6318" s="1">
        <v>34963.166666666664</v>
      </c>
      <c r="F6318">
        <v>32.862200000000001</v>
      </c>
      <c r="G6318">
        <f t="shared" si="588"/>
        <v>33</v>
      </c>
      <c r="I6318" s="1">
        <v>34963.166666666664</v>
      </c>
      <c r="J6318">
        <v>0</v>
      </c>
      <c r="K6318">
        <f t="shared" si="589"/>
        <v>0</v>
      </c>
      <c r="M6318">
        <f>INDEX('[1]Traitement outputs (2)'!$B$51:$Q$56,MATCH(70,'[1]Traitement outputs (2)'!$A$51:$A$56,0),MATCH(C6318,'[1]Traitement outputs (2)'!$B$51:$Q$51,0))</f>
        <v>-27.907128105419115</v>
      </c>
      <c r="N6318">
        <f>INDEX('[1]Traitement outputs (2)'!$B$34:$Q$38,MATCH(70,'[1]Traitement outputs (2)'!$A$34:$A$38,0),MATCH(C6318,'[1]Traitement outputs (2)'!$B$33:$Q$33,0))</f>
        <v>-87.65601603539298</v>
      </c>
      <c r="O6318">
        <f>INDEX('[1]Traitement outputs (2)'!$B$58:$Q$63,MATCH(70,'[1]Traitement outputs (2)'!$A$58:$A$63,0),MATCH(C6318,'[1]Traitement outputs (2)'!$B$58:$Q$58,0))</f>
        <v>27.907128104236733</v>
      </c>
      <c r="P6318">
        <f>INDEX('[1]Traitement outputs (2)'!$B$41:$Q$45,MATCH(70,'[1]Traitement outputs (2)'!$A$41:$A$45,0),MATCH(C6318,'[1]Traitement outputs (2)'!$B$40:$Q$40,0))</f>
        <v>158.03405896601754</v>
      </c>
      <c r="Q6318">
        <f>IF(K6318&lt;30,INDEX('[1]Traitement outputs (2)'!$B$51:$Q$63,MATCH(70,'[1]Traitement outputs (2)'!$A$51:$A$63,0),MATCH(C6318,'[1]Traitement outputs (2)'!$B$51:$Q$51,0)),INDEX('[1]Traitement outputs (2)'!$B$34:$Q$38,MATCH(70,'[1]Traitement outputs (2)'!$A$34:$A$38,0),MATCH(C6318,'[1]Traitement outputs (2)'!$B$33:$Q$33,0)))</f>
        <v>-27.907128105419115</v>
      </c>
      <c r="R6318">
        <f>IF(K6318&lt;30,INDEX('[1]Traitement outputs (2)'!$B$58:$Q$63,MATCH(70,'[1]Traitement outputs (2)'!$A$58:$A$63,0),MATCH(C6318,'[1]Traitement outputs (2)'!$B$58:$Q$58,0)),INDEX('[1]Traitement outputs (2)'!$B$41:$Q$45,MATCH(70,'[1]Traitement outputs (2)'!$A$41:$A$45,0),MATCH(C6318,'[1]Traitement outputs (2)'!$B$40:$Q$40,0)))</f>
        <v>27.907128104236733</v>
      </c>
      <c r="T6318">
        <f t="shared" si="590"/>
        <v>-3240.8212983285953</v>
      </c>
      <c r="U6318">
        <f t="shared" si="591"/>
        <v>3240.8212981912866</v>
      </c>
      <c r="X6318">
        <f t="shared" si="592"/>
        <v>7.8364679403255921E-2</v>
      </c>
      <c r="Y6318">
        <f t="shared" si="593"/>
        <v>6.5433390996103388E-2</v>
      </c>
    </row>
    <row r="6319" spans="1:25" x14ac:dyDescent="0.35">
      <c r="A6319" s="1">
        <v>34963.208333333336</v>
      </c>
      <c r="B6319">
        <v>19.971</v>
      </c>
      <c r="C6319">
        <f>_xlfn.IFNA(HLOOKUP(B6319,'[1]Traitement outputs'!$B$33:$Q$33,1,TRUE),16)</f>
        <v>18</v>
      </c>
      <c r="E6319" s="1">
        <v>34963.208333333336</v>
      </c>
      <c r="F6319">
        <v>25.927299999999999</v>
      </c>
      <c r="G6319">
        <f t="shared" si="588"/>
        <v>26</v>
      </c>
      <c r="I6319" s="1">
        <v>34963.208333333336</v>
      </c>
      <c r="J6319">
        <v>656.04899999999998</v>
      </c>
      <c r="K6319">
        <f t="shared" si="589"/>
        <v>5.6493221319775975</v>
      </c>
      <c r="M6319">
        <f>INDEX('[1]Traitement outputs (2)'!$B$51:$Q$56,MATCH(70,'[1]Traitement outputs (2)'!$A$51:$A$56,0),MATCH(C6319,'[1]Traitement outputs (2)'!$B$51:$Q$51,0))</f>
        <v>-40.563606676443541</v>
      </c>
      <c r="N6319">
        <f>INDEX('[1]Traitement outputs (2)'!$B$34:$Q$38,MATCH(70,'[1]Traitement outputs (2)'!$A$34:$A$38,0),MATCH(C6319,'[1]Traitement outputs (2)'!$B$33:$Q$33,0))</f>
        <v>-132.60751704955501</v>
      </c>
      <c r="O6319">
        <f>INDEX('[1]Traitement outputs (2)'!$B$58:$Q$63,MATCH(70,'[1]Traitement outputs (2)'!$A$58:$A$63,0),MATCH(C6319,'[1]Traitement outputs (2)'!$B$58:$Q$58,0))</f>
        <v>40.565237508304868</v>
      </c>
      <c r="P6319">
        <f>INDEX('[1]Traitement outputs (2)'!$B$41:$Q$45,MATCH(70,'[1]Traitement outputs (2)'!$A$41:$A$45,0),MATCH(C6319,'[1]Traitement outputs (2)'!$B$40:$Q$40,0))</f>
        <v>202.98564822710691</v>
      </c>
      <c r="Q6319">
        <f>IF(K6319&lt;30,INDEX('[1]Traitement outputs (2)'!$B$51:$Q$63,MATCH(70,'[1]Traitement outputs (2)'!$A$51:$A$63,0),MATCH(C6319,'[1]Traitement outputs (2)'!$B$51:$Q$51,0)),INDEX('[1]Traitement outputs (2)'!$B$34:$Q$38,MATCH(70,'[1]Traitement outputs (2)'!$A$34:$A$38,0),MATCH(C6319,'[1]Traitement outputs (2)'!$B$33:$Q$33,0)))</f>
        <v>-40.563606676443541</v>
      </c>
      <c r="R6319">
        <f>IF(K6319&lt;30,INDEX('[1]Traitement outputs (2)'!$B$58:$Q$63,MATCH(70,'[1]Traitement outputs (2)'!$A$58:$A$63,0),MATCH(C6319,'[1]Traitement outputs (2)'!$B$58:$Q$58,0)),INDEX('[1]Traitement outputs (2)'!$B$41:$Q$45,MATCH(70,'[1]Traitement outputs (2)'!$A$41:$A$45,0),MATCH(C6319,'[1]Traitement outputs (2)'!$B$40:$Q$40,0)))</f>
        <v>40.565237508304868</v>
      </c>
      <c r="T6319">
        <f t="shared" si="590"/>
        <v>-4710.6029670073767</v>
      </c>
      <c r="U6319">
        <f t="shared" si="591"/>
        <v>4710.7923535544342</v>
      </c>
      <c r="X6319">
        <f t="shared" si="592"/>
        <v>0.11390473504229935</v>
      </c>
      <c r="Y6319">
        <f t="shared" si="593"/>
        <v>9.5112654975333846E-2</v>
      </c>
    </row>
    <row r="6320" spans="1:25" x14ac:dyDescent="0.35">
      <c r="A6320" s="1">
        <v>34963.25</v>
      </c>
      <c r="B6320">
        <v>20.000699999999998</v>
      </c>
      <c r="C6320">
        <f>_xlfn.IFNA(HLOOKUP(B6320,'[1]Traitement outputs'!$B$33:$Q$33,1,TRUE),16)</f>
        <v>20</v>
      </c>
      <c r="E6320" s="1">
        <v>34963.25</v>
      </c>
      <c r="F6320">
        <v>24.910399999999999</v>
      </c>
      <c r="G6320">
        <f t="shared" si="588"/>
        <v>25</v>
      </c>
      <c r="I6320" s="1">
        <v>34963.25</v>
      </c>
      <c r="J6320">
        <v>8173.05</v>
      </c>
      <c r="K6320">
        <f t="shared" si="589"/>
        <v>70.379182425031516</v>
      </c>
      <c r="M6320">
        <f>INDEX('[1]Traitement outputs (2)'!$B$51:$Q$56,MATCH(70,'[1]Traitement outputs (2)'!$A$51:$A$56,0),MATCH(C6320,'[1]Traitement outputs (2)'!$B$51:$Q$51,0))</f>
        <v>-16.864255714989046</v>
      </c>
      <c r="N6320">
        <f>INDEX('[1]Traitement outputs (2)'!$B$34:$Q$38,MATCH(70,'[1]Traitement outputs (2)'!$A$34:$A$38,0),MATCH(C6320,'[1]Traitement outputs (2)'!$B$33:$Q$33,0))</f>
        <v>-183.77989640241771</v>
      </c>
      <c r="O6320">
        <f>INDEX('[1]Traitement outputs (2)'!$B$58:$Q$63,MATCH(70,'[1]Traitement outputs (2)'!$A$58:$A$63,0),MATCH(C6320,'[1]Traitement outputs (2)'!$B$58:$Q$58,0))</f>
        <v>16.864787616041994</v>
      </c>
      <c r="P6320">
        <f>INDEX('[1]Traitement outputs (2)'!$B$41:$Q$45,MATCH(70,'[1]Traitement outputs (2)'!$A$41:$A$45,0),MATCH(C6320,'[1]Traitement outputs (2)'!$B$40:$Q$40,0))</f>
        <v>254.15803075879367</v>
      </c>
      <c r="Q6320">
        <f>IF(K6320&lt;30,INDEX('[1]Traitement outputs (2)'!$B$51:$Q$63,MATCH(70,'[1]Traitement outputs (2)'!$A$51:$A$63,0),MATCH(C6320,'[1]Traitement outputs (2)'!$B$51:$Q$51,0)),INDEX('[1]Traitement outputs (2)'!$B$34:$Q$38,MATCH(70,'[1]Traitement outputs (2)'!$A$34:$A$38,0),MATCH(C6320,'[1]Traitement outputs (2)'!$B$33:$Q$33,0)))</f>
        <v>-183.77989640241771</v>
      </c>
      <c r="R6320">
        <f>IF(K6320&lt;30,INDEX('[1]Traitement outputs (2)'!$B$58:$Q$63,MATCH(70,'[1]Traitement outputs (2)'!$A$58:$A$63,0),MATCH(C6320,'[1]Traitement outputs (2)'!$B$58:$Q$58,0)),INDEX('[1]Traitement outputs (2)'!$B$41:$Q$45,MATCH(70,'[1]Traitement outputs (2)'!$A$41:$A$45,0),MATCH(C6320,'[1]Traitement outputs (2)'!$B$40:$Q$40,0)))</f>
        <v>254.15803075879367</v>
      </c>
      <c r="T6320">
        <f t="shared" si="590"/>
        <v>-21342.138833337085</v>
      </c>
      <c r="U6320">
        <f t="shared" si="591"/>
        <v>29515.067122381799</v>
      </c>
      <c r="X6320">
        <f t="shared" si="592"/>
        <v>0.51606358805306241</v>
      </c>
      <c r="Y6320">
        <f t="shared" si="593"/>
        <v>0.59592021577150611</v>
      </c>
    </row>
    <row r="6321" spans="1:25" x14ac:dyDescent="0.35">
      <c r="A6321" s="1">
        <v>34963.291666666664</v>
      </c>
      <c r="B6321">
        <v>20.000299999999999</v>
      </c>
      <c r="C6321">
        <f>_xlfn.IFNA(HLOOKUP(B6321,'[1]Traitement outputs'!$B$33:$Q$33,1,TRUE),16)</f>
        <v>20</v>
      </c>
      <c r="E6321" s="1">
        <v>34963.291666666664</v>
      </c>
      <c r="F6321">
        <v>23.0961</v>
      </c>
      <c r="G6321">
        <f t="shared" si="588"/>
        <v>23</v>
      </c>
      <c r="I6321" s="1">
        <v>34963.291666666664</v>
      </c>
      <c r="J6321">
        <v>16077.5</v>
      </c>
      <c r="K6321">
        <f t="shared" si="589"/>
        <v>138.44541577972046</v>
      </c>
      <c r="M6321">
        <f>INDEX('[1]Traitement outputs (2)'!$B$51:$Q$56,MATCH(70,'[1]Traitement outputs (2)'!$A$51:$A$56,0),MATCH(C6321,'[1]Traitement outputs (2)'!$B$51:$Q$51,0))</f>
        <v>-16.864255714989046</v>
      </c>
      <c r="N6321">
        <f>INDEX('[1]Traitement outputs (2)'!$B$34:$Q$38,MATCH(70,'[1]Traitement outputs (2)'!$A$34:$A$38,0),MATCH(C6321,'[1]Traitement outputs (2)'!$B$33:$Q$33,0))</f>
        <v>-183.77989640241771</v>
      </c>
      <c r="O6321">
        <f>INDEX('[1]Traitement outputs (2)'!$B$58:$Q$63,MATCH(70,'[1]Traitement outputs (2)'!$A$58:$A$63,0),MATCH(C6321,'[1]Traitement outputs (2)'!$B$58:$Q$58,0))</f>
        <v>16.864787616041994</v>
      </c>
      <c r="P6321">
        <f>INDEX('[1]Traitement outputs (2)'!$B$41:$Q$45,MATCH(70,'[1]Traitement outputs (2)'!$A$41:$A$45,0),MATCH(C6321,'[1]Traitement outputs (2)'!$B$40:$Q$40,0))</f>
        <v>254.15803075879367</v>
      </c>
      <c r="Q6321">
        <f>IF(K6321&lt;30,INDEX('[1]Traitement outputs (2)'!$B$51:$Q$63,MATCH(70,'[1]Traitement outputs (2)'!$A$51:$A$63,0),MATCH(C6321,'[1]Traitement outputs (2)'!$B$51:$Q$51,0)),INDEX('[1]Traitement outputs (2)'!$B$34:$Q$38,MATCH(70,'[1]Traitement outputs (2)'!$A$34:$A$38,0),MATCH(C6321,'[1]Traitement outputs (2)'!$B$33:$Q$33,0)))</f>
        <v>-183.77989640241771</v>
      </c>
      <c r="R6321">
        <f>IF(K6321&lt;30,INDEX('[1]Traitement outputs (2)'!$B$58:$Q$63,MATCH(70,'[1]Traitement outputs (2)'!$A$58:$A$63,0),MATCH(C6321,'[1]Traitement outputs (2)'!$B$58:$Q$58,0)),INDEX('[1]Traitement outputs (2)'!$B$41:$Q$45,MATCH(70,'[1]Traitement outputs (2)'!$A$41:$A$45,0),MATCH(C6321,'[1]Traitement outputs (2)'!$B$40:$Q$40,0)))</f>
        <v>254.15803075879367</v>
      </c>
      <c r="T6321">
        <f t="shared" si="590"/>
        <v>-21342.138833337085</v>
      </c>
      <c r="U6321">
        <f t="shared" si="591"/>
        <v>29515.067122381799</v>
      </c>
      <c r="X6321">
        <f t="shared" si="592"/>
        <v>0.51606358805306241</v>
      </c>
      <c r="Y6321">
        <f t="shared" si="593"/>
        <v>0.59592021577150611</v>
      </c>
    </row>
    <row r="6322" spans="1:25" x14ac:dyDescent="0.35">
      <c r="A6322" s="1">
        <v>34963.333333333336</v>
      </c>
      <c r="B6322">
        <v>20.0124</v>
      </c>
      <c r="C6322">
        <f>_xlfn.IFNA(HLOOKUP(B6322,'[1]Traitement outputs'!$B$33:$Q$33,1,TRUE),16)</f>
        <v>20</v>
      </c>
      <c r="E6322" s="1">
        <v>34963.333333333336</v>
      </c>
      <c r="F6322">
        <v>22.601099999999999</v>
      </c>
      <c r="G6322">
        <f t="shared" si="588"/>
        <v>23</v>
      </c>
      <c r="I6322" s="1">
        <v>34963.333333333336</v>
      </c>
      <c r="J6322">
        <v>21928.6</v>
      </c>
      <c r="K6322">
        <f t="shared" si="589"/>
        <v>188.82998877108864</v>
      </c>
      <c r="M6322">
        <f>INDEX('[1]Traitement outputs (2)'!$B$51:$Q$56,MATCH(70,'[1]Traitement outputs (2)'!$A$51:$A$56,0),MATCH(C6322,'[1]Traitement outputs (2)'!$B$51:$Q$51,0))</f>
        <v>-16.864255714989046</v>
      </c>
      <c r="N6322">
        <f>INDEX('[1]Traitement outputs (2)'!$B$34:$Q$38,MATCH(70,'[1]Traitement outputs (2)'!$A$34:$A$38,0),MATCH(C6322,'[1]Traitement outputs (2)'!$B$33:$Q$33,0))</f>
        <v>-183.77989640241771</v>
      </c>
      <c r="O6322">
        <f>INDEX('[1]Traitement outputs (2)'!$B$58:$Q$63,MATCH(70,'[1]Traitement outputs (2)'!$A$58:$A$63,0),MATCH(C6322,'[1]Traitement outputs (2)'!$B$58:$Q$58,0))</f>
        <v>16.864787616041994</v>
      </c>
      <c r="P6322">
        <f>INDEX('[1]Traitement outputs (2)'!$B$41:$Q$45,MATCH(70,'[1]Traitement outputs (2)'!$A$41:$A$45,0),MATCH(C6322,'[1]Traitement outputs (2)'!$B$40:$Q$40,0))</f>
        <v>254.15803075879367</v>
      </c>
      <c r="Q6322">
        <f>IF(K6322&lt;30,INDEX('[1]Traitement outputs (2)'!$B$51:$Q$63,MATCH(70,'[1]Traitement outputs (2)'!$A$51:$A$63,0),MATCH(C6322,'[1]Traitement outputs (2)'!$B$51:$Q$51,0)),INDEX('[1]Traitement outputs (2)'!$B$34:$Q$38,MATCH(70,'[1]Traitement outputs (2)'!$A$34:$A$38,0),MATCH(C6322,'[1]Traitement outputs (2)'!$B$33:$Q$33,0)))</f>
        <v>-183.77989640241771</v>
      </c>
      <c r="R6322">
        <f>IF(K6322&lt;30,INDEX('[1]Traitement outputs (2)'!$B$58:$Q$63,MATCH(70,'[1]Traitement outputs (2)'!$A$58:$A$63,0),MATCH(C6322,'[1]Traitement outputs (2)'!$B$58:$Q$58,0)),INDEX('[1]Traitement outputs (2)'!$B$41:$Q$45,MATCH(70,'[1]Traitement outputs (2)'!$A$41:$A$45,0),MATCH(C6322,'[1]Traitement outputs (2)'!$B$40:$Q$40,0)))</f>
        <v>254.15803075879367</v>
      </c>
      <c r="T6322">
        <f t="shared" si="590"/>
        <v>-21342.138833337085</v>
      </c>
      <c r="U6322">
        <f t="shared" si="591"/>
        <v>29515.067122381799</v>
      </c>
      <c r="X6322">
        <f t="shared" si="592"/>
        <v>0.51606358805306241</v>
      </c>
      <c r="Y6322">
        <f t="shared" si="593"/>
        <v>0.59592021577150611</v>
      </c>
    </row>
    <row r="6323" spans="1:25" x14ac:dyDescent="0.35">
      <c r="A6323" s="1">
        <v>34963.375</v>
      </c>
      <c r="B6323">
        <v>20.880199999999999</v>
      </c>
      <c r="C6323">
        <f>_xlfn.IFNA(HLOOKUP(B6323,'[1]Traitement outputs'!$B$33:$Q$33,1,TRUE),16)</f>
        <v>20</v>
      </c>
      <c r="E6323" s="1">
        <v>34963.375</v>
      </c>
      <c r="F6323">
        <v>22.1785</v>
      </c>
      <c r="G6323">
        <f t="shared" si="588"/>
        <v>22</v>
      </c>
      <c r="I6323" s="1">
        <v>34963.375</v>
      </c>
      <c r="J6323">
        <v>23226.400000000001</v>
      </c>
      <c r="K6323">
        <f t="shared" si="589"/>
        <v>200.00551112213338</v>
      </c>
      <c r="M6323">
        <f>INDEX('[1]Traitement outputs (2)'!$B$51:$Q$56,MATCH(70,'[1]Traitement outputs (2)'!$A$51:$A$56,0),MATCH(C6323,'[1]Traitement outputs (2)'!$B$51:$Q$51,0))</f>
        <v>-16.864255714989046</v>
      </c>
      <c r="N6323">
        <f>INDEX('[1]Traitement outputs (2)'!$B$34:$Q$38,MATCH(70,'[1]Traitement outputs (2)'!$A$34:$A$38,0),MATCH(C6323,'[1]Traitement outputs (2)'!$B$33:$Q$33,0))</f>
        <v>-183.77989640241771</v>
      </c>
      <c r="O6323">
        <f>INDEX('[1]Traitement outputs (2)'!$B$58:$Q$63,MATCH(70,'[1]Traitement outputs (2)'!$A$58:$A$63,0),MATCH(C6323,'[1]Traitement outputs (2)'!$B$58:$Q$58,0))</f>
        <v>16.864787616041994</v>
      </c>
      <c r="P6323">
        <f>INDEX('[1]Traitement outputs (2)'!$B$41:$Q$45,MATCH(70,'[1]Traitement outputs (2)'!$A$41:$A$45,0),MATCH(C6323,'[1]Traitement outputs (2)'!$B$40:$Q$40,0))</f>
        <v>254.15803075879367</v>
      </c>
      <c r="Q6323">
        <f>IF(K6323&lt;30,INDEX('[1]Traitement outputs (2)'!$B$51:$Q$63,MATCH(70,'[1]Traitement outputs (2)'!$A$51:$A$63,0),MATCH(C6323,'[1]Traitement outputs (2)'!$B$51:$Q$51,0)),INDEX('[1]Traitement outputs (2)'!$B$34:$Q$38,MATCH(70,'[1]Traitement outputs (2)'!$A$34:$A$38,0),MATCH(C6323,'[1]Traitement outputs (2)'!$B$33:$Q$33,0)))</f>
        <v>-183.77989640241771</v>
      </c>
      <c r="R6323">
        <f>IF(K6323&lt;30,INDEX('[1]Traitement outputs (2)'!$B$58:$Q$63,MATCH(70,'[1]Traitement outputs (2)'!$A$58:$A$63,0),MATCH(C6323,'[1]Traitement outputs (2)'!$B$58:$Q$58,0)),INDEX('[1]Traitement outputs (2)'!$B$41:$Q$45,MATCH(70,'[1]Traitement outputs (2)'!$A$41:$A$45,0),MATCH(C6323,'[1]Traitement outputs (2)'!$B$40:$Q$40,0)))</f>
        <v>254.15803075879367</v>
      </c>
      <c r="T6323">
        <f t="shared" si="590"/>
        <v>-21342.138833337085</v>
      </c>
      <c r="U6323">
        <f t="shared" si="591"/>
        <v>29515.067122381799</v>
      </c>
      <c r="X6323">
        <f t="shared" si="592"/>
        <v>0.51606358805306241</v>
      </c>
      <c r="Y6323">
        <f t="shared" si="593"/>
        <v>0.59592021577150611</v>
      </c>
    </row>
    <row r="6324" spans="1:25" x14ac:dyDescent="0.35">
      <c r="A6324" s="1">
        <v>34963.416666666664</v>
      </c>
      <c r="B6324">
        <v>22.160699999999999</v>
      </c>
      <c r="C6324">
        <f>_xlfn.IFNA(HLOOKUP(B6324,'[1]Traitement outputs'!$B$33:$Q$33,1,TRUE),16)</f>
        <v>22</v>
      </c>
      <c r="E6324" s="1">
        <v>34963.416666666664</v>
      </c>
      <c r="F6324">
        <v>22.035900000000002</v>
      </c>
      <c r="G6324">
        <f t="shared" si="588"/>
        <v>22</v>
      </c>
      <c r="I6324" s="1">
        <v>34963.416666666664</v>
      </c>
      <c r="J6324">
        <v>29478.799999999999</v>
      </c>
      <c r="K6324">
        <f t="shared" si="589"/>
        <v>253.84572991368205</v>
      </c>
      <c r="M6324">
        <f>INDEX('[1]Traitement outputs (2)'!$B$51:$Q$56,MATCH(70,'[1]Traitement outputs (2)'!$A$51:$A$56,0),MATCH(C6324,'[1]Traitement outputs (2)'!$B$51:$Q$51,0))</f>
        <v>-79.342574701900858</v>
      </c>
      <c r="N6324">
        <f>INDEX('[1]Traitement outputs (2)'!$B$34:$Q$38,MATCH(70,'[1]Traitement outputs (2)'!$A$34:$A$38,0),MATCH(C6324,'[1]Traitement outputs (2)'!$B$33:$Q$33,0))</f>
        <v>-237.95145474030227</v>
      </c>
      <c r="O6324">
        <f>INDEX('[1]Traitement outputs (2)'!$B$58:$Q$63,MATCH(70,'[1]Traitement outputs (2)'!$A$58:$A$63,0),MATCH(C6324,'[1]Traitement outputs (2)'!$B$58:$Q$58,0))</f>
        <v>79.34249368302325</v>
      </c>
      <c r="P6324">
        <f>INDEX('[1]Traitement outputs (2)'!$B$41:$Q$45,MATCH(70,'[1]Traitement outputs (2)'!$A$41:$A$45,0),MATCH(C6324,'[1]Traitement outputs (2)'!$B$40:$Q$40,0))</f>
        <v>308.329590329962</v>
      </c>
      <c r="Q6324">
        <f>IF(K6324&lt;30,INDEX('[1]Traitement outputs (2)'!$B$51:$Q$63,MATCH(70,'[1]Traitement outputs (2)'!$A$51:$A$63,0),MATCH(C6324,'[1]Traitement outputs (2)'!$B$51:$Q$51,0)),INDEX('[1]Traitement outputs (2)'!$B$34:$Q$38,MATCH(70,'[1]Traitement outputs (2)'!$A$34:$A$38,0),MATCH(C6324,'[1]Traitement outputs (2)'!$B$33:$Q$33,0)))</f>
        <v>-237.95145474030227</v>
      </c>
      <c r="R6324">
        <f>IF(K6324&lt;30,INDEX('[1]Traitement outputs (2)'!$B$58:$Q$63,MATCH(70,'[1]Traitement outputs (2)'!$A$58:$A$63,0),MATCH(C6324,'[1]Traitement outputs (2)'!$B$58:$Q$58,0)),INDEX('[1]Traitement outputs (2)'!$B$41:$Q$45,MATCH(70,'[1]Traitement outputs (2)'!$A$41:$A$45,0),MATCH(C6324,'[1]Traitement outputs (2)'!$B$40:$Q$40,0)))</f>
        <v>308.329590329962</v>
      </c>
      <c r="T6324">
        <f t="shared" si="590"/>
        <v>-27633.016897245612</v>
      </c>
      <c r="U6324">
        <f t="shared" si="591"/>
        <v>35805.94532951009</v>
      </c>
      <c r="X6324">
        <f t="shared" si="592"/>
        <v>0.66818016507550282</v>
      </c>
      <c r="Y6324">
        <f t="shared" si="593"/>
        <v>0.72293539358017622</v>
      </c>
    </row>
    <row r="6325" spans="1:25" x14ac:dyDescent="0.35">
      <c r="A6325" s="1">
        <v>34963.458333333336</v>
      </c>
      <c r="B6325">
        <v>23.261399999999998</v>
      </c>
      <c r="C6325">
        <f>_xlfn.IFNA(HLOOKUP(B6325,'[1]Traitement outputs'!$B$33:$Q$33,1,TRUE),16)</f>
        <v>22</v>
      </c>
      <c r="E6325" s="1">
        <v>34963.458333333336</v>
      </c>
      <c r="F6325">
        <v>22.652000000000001</v>
      </c>
      <c r="G6325">
        <f t="shared" si="588"/>
        <v>23</v>
      </c>
      <c r="I6325" s="1">
        <v>34963.458333333336</v>
      </c>
      <c r="J6325">
        <v>29619.7</v>
      </c>
      <c r="K6325">
        <f t="shared" si="589"/>
        <v>255.05903789585358</v>
      </c>
      <c r="M6325">
        <f>INDEX('[1]Traitement outputs (2)'!$B$51:$Q$56,MATCH(70,'[1]Traitement outputs (2)'!$A$51:$A$56,0),MATCH(C6325,'[1]Traitement outputs (2)'!$B$51:$Q$51,0))</f>
        <v>-79.342574701900858</v>
      </c>
      <c r="N6325">
        <f>INDEX('[1]Traitement outputs (2)'!$B$34:$Q$38,MATCH(70,'[1]Traitement outputs (2)'!$A$34:$A$38,0),MATCH(C6325,'[1]Traitement outputs (2)'!$B$33:$Q$33,0))</f>
        <v>-237.95145474030227</v>
      </c>
      <c r="O6325">
        <f>INDEX('[1]Traitement outputs (2)'!$B$58:$Q$63,MATCH(70,'[1]Traitement outputs (2)'!$A$58:$A$63,0),MATCH(C6325,'[1]Traitement outputs (2)'!$B$58:$Q$58,0))</f>
        <v>79.34249368302325</v>
      </c>
      <c r="P6325">
        <f>INDEX('[1]Traitement outputs (2)'!$B$41:$Q$45,MATCH(70,'[1]Traitement outputs (2)'!$A$41:$A$45,0),MATCH(C6325,'[1]Traitement outputs (2)'!$B$40:$Q$40,0))</f>
        <v>308.329590329962</v>
      </c>
      <c r="Q6325">
        <f>IF(K6325&lt;30,INDEX('[1]Traitement outputs (2)'!$B$51:$Q$63,MATCH(70,'[1]Traitement outputs (2)'!$A$51:$A$63,0),MATCH(C6325,'[1]Traitement outputs (2)'!$B$51:$Q$51,0)),INDEX('[1]Traitement outputs (2)'!$B$34:$Q$38,MATCH(70,'[1]Traitement outputs (2)'!$A$34:$A$38,0),MATCH(C6325,'[1]Traitement outputs (2)'!$B$33:$Q$33,0)))</f>
        <v>-237.95145474030227</v>
      </c>
      <c r="R6325">
        <f>IF(K6325&lt;30,INDEX('[1]Traitement outputs (2)'!$B$58:$Q$63,MATCH(70,'[1]Traitement outputs (2)'!$A$58:$A$63,0),MATCH(C6325,'[1]Traitement outputs (2)'!$B$58:$Q$58,0)),INDEX('[1]Traitement outputs (2)'!$B$41:$Q$45,MATCH(70,'[1]Traitement outputs (2)'!$A$41:$A$45,0),MATCH(C6325,'[1]Traitement outputs (2)'!$B$40:$Q$40,0)))</f>
        <v>308.329590329962</v>
      </c>
      <c r="T6325">
        <f t="shared" si="590"/>
        <v>-27633.016897245612</v>
      </c>
      <c r="U6325">
        <f t="shared" si="591"/>
        <v>35805.94532951009</v>
      </c>
      <c r="X6325">
        <f t="shared" si="592"/>
        <v>0.66818016507550282</v>
      </c>
      <c r="Y6325">
        <f t="shared" si="593"/>
        <v>0.72293539358017622</v>
      </c>
    </row>
    <row r="6326" spans="1:25" x14ac:dyDescent="0.35">
      <c r="A6326" s="1">
        <v>34963.5</v>
      </c>
      <c r="B6326">
        <v>21.239699999999999</v>
      </c>
      <c r="C6326">
        <f>_xlfn.IFNA(HLOOKUP(B6326,'[1]Traitement outputs'!$B$33:$Q$33,1,TRUE),16)</f>
        <v>20</v>
      </c>
      <c r="E6326" s="1">
        <v>34963.5</v>
      </c>
      <c r="F6326">
        <v>25.381399999999999</v>
      </c>
      <c r="G6326">
        <f t="shared" si="588"/>
        <v>25</v>
      </c>
      <c r="I6326" s="1">
        <v>34963.5</v>
      </c>
      <c r="J6326">
        <v>20985.1</v>
      </c>
      <c r="K6326">
        <f t="shared" si="589"/>
        <v>180.70538918855615</v>
      </c>
      <c r="M6326">
        <f>INDEX('[1]Traitement outputs (2)'!$B$51:$Q$56,MATCH(70,'[1]Traitement outputs (2)'!$A$51:$A$56,0),MATCH(C6326,'[1]Traitement outputs (2)'!$B$51:$Q$51,0))</f>
        <v>-16.864255714989046</v>
      </c>
      <c r="N6326">
        <f>INDEX('[1]Traitement outputs (2)'!$B$34:$Q$38,MATCH(70,'[1]Traitement outputs (2)'!$A$34:$A$38,0),MATCH(C6326,'[1]Traitement outputs (2)'!$B$33:$Q$33,0))</f>
        <v>-183.77989640241771</v>
      </c>
      <c r="O6326">
        <f>INDEX('[1]Traitement outputs (2)'!$B$58:$Q$63,MATCH(70,'[1]Traitement outputs (2)'!$A$58:$A$63,0),MATCH(C6326,'[1]Traitement outputs (2)'!$B$58:$Q$58,0))</f>
        <v>16.864787616041994</v>
      </c>
      <c r="P6326">
        <f>INDEX('[1]Traitement outputs (2)'!$B$41:$Q$45,MATCH(70,'[1]Traitement outputs (2)'!$A$41:$A$45,0),MATCH(C6326,'[1]Traitement outputs (2)'!$B$40:$Q$40,0))</f>
        <v>254.15803075879367</v>
      </c>
      <c r="Q6326">
        <f>IF(K6326&lt;30,INDEX('[1]Traitement outputs (2)'!$B$51:$Q$63,MATCH(70,'[1]Traitement outputs (2)'!$A$51:$A$63,0),MATCH(C6326,'[1]Traitement outputs (2)'!$B$51:$Q$51,0)),INDEX('[1]Traitement outputs (2)'!$B$34:$Q$38,MATCH(70,'[1]Traitement outputs (2)'!$A$34:$A$38,0),MATCH(C6326,'[1]Traitement outputs (2)'!$B$33:$Q$33,0)))</f>
        <v>-183.77989640241771</v>
      </c>
      <c r="R6326">
        <f>IF(K6326&lt;30,INDEX('[1]Traitement outputs (2)'!$B$58:$Q$63,MATCH(70,'[1]Traitement outputs (2)'!$A$58:$A$63,0),MATCH(C6326,'[1]Traitement outputs (2)'!$B$58:$Q$58,0)),INDEX('[1]Traitement outputs (2)'!$B$41:$Q$45,MATCH(70,'[1]Traitement outputs (2)'!$A$41:$A$45,0),MATCH(C6326,'[1]Traitement outputs (2)'!$B$40:$Q$40,0)))</f>
        <v>254.15803075879367</v>
      </c>
      <c r="T6326">
        <f t="shared" si="590"/>
        <v>-21342.138833337085</v>
      </c>
      <c r="U6326">
        <f t="shared" si="591"/>
        <v>29515.067122381799</v>
      </c>
      <c r="X6326">
        <f t="shared" si="592"/>
        <v>0.51606358805306241</v>
      </c>
      <c r="Y6326">
        <f t="shared" si="593"/>
        <v>0.59592021577150611</v>
      </c>
    </row>
    <row r="6327" spans="1:25" x14ac:dyDescent="0.35">
      <c r="A6327" s="1">
        <v>34963.541666666664</v>
      </c>
      <c r="B6327">
        <v>22.0014</v>
      </c>
      <c r="C6327">
        <f>_xlfn.IFNA(HLOOKUP(B6327,'[1]Traitement outputs'!$B$33:$Q$33,1,TRUE),16)</f>
        <v>22</v>
      </c>
      <c r="E6327" s="1">
        <v>34963.541666666664</v>
      </c>
      <c r="F6327">
        <v>23.779199999999999</v>
      </c>
      <c r="G6327">
        <f t="shared" si="588"/>
        <v>24</v>
      </c>
      <c r="I6327" s="1">
        <v>34963.541666666664</v>
      </c>
      <c r="J6327">
        <v>25646.2</v>
      </c>
      <c r="K6327">
        <f t="shared" si="589"/>
        <v>220.84271946321672</v>
      </c>
      <c r="M6327">
        <f>INDEX('[1]Traitement outputs (2)'!$B$51:$Q$56,MATCH(70,'[1]Traitement outputs (2)'!$A$51:$A$56,0),MATCH(C6327,'[1]Traitement outputs (2)'!$B$51:$Q$51,0))</f>
        <v>-79.342574701900858</v>
      </c>
      <c r="N6327">
        <f>INDEX('[1]Traitement outputs (2)'!$B$34:$Q$38,MATCH(70,'[1]Traitement outputs (2)'!$A$34:$A$38,0),MATCH(C6327,'[1]Traitement outputs (2)'!$B$33:$Q$33,0))</f>
        <v>-237.95145474030227</v>
      </c>
      <c r="O6327">
        <f>INDEX('[1]Traitement outputs (2)'!$B$58:$Q$63,MATCH(70,'[1]Traitement outputs (2)'!$A$58:$A$63,0),MATCH(C6327,'[1]Traitement outputs (2)'!$B$58:$Q$58,0))</f>
        <v>79.34249368302325</v>
      </c>
      <c r="P6327">
        <f>INDEX('[1]Traitement outputs (2)'!$B$41:$Q$45,MATCH(70,'[1]Traitement outputs (2)'!$A$41:$A$45,0),MATCH(C6327,'[1]Traitement outputs (2)'!$B$40:$Q$40,0))</f>
        <v>308.329590329962</v>
      </c>
      <c r="Q6327">
        <f>IF(K6327&lt;30,INDEX('[1]Traitement outputs (2)'!$B$51:$Q$63,MATCH(70,'[1]Traitement outputs (2)'!$A$51:$A$63,0),MATCH(C6327,'[1]Traitement outputs (2)'!$B$51:$Q$51,0)),INDEX('[1]Traitement outputs (2)'!$B$34:$Q$38,MATCH(70,'[1]Traitement outputs (2)'!$A$34:$A$38,0),MATCH(C6327,'[1]Traitement outputs (2)'!$B$33:$Q$33,0)))</f>
        <v>-237.95145474030227</v>
      </c>
      <c r="R6327">
        <f>IF(K6327&lt;30,INDEX('[1]Traitement outputs (2)'!$B$58:$Q$63,MATCH(70,'[1]Traitement outputs (2)'!$A$58:$A$63,0),MATCH(C6327,'[1]Traitement outputs (2)'!$B$58:$Q$58,0)),INDEX('[1]Traitement outputs (2)'!$B$41:$Q$45,MATCH(70,'[1]Traitement outputs (2)'!$A$41:$A$45,0),MATCH(C6327,'[1]Traitement outputs (2)'!$B$40:$Q$40,0)))</f>
        <v>308.329590329962</v>
      </c>
      <c r="T6327">
        <f t="shared" si="590"/>
        <v>-27633.016897245612</v>
      </c>
      <c r="U6327">
        <f t="shared" si="591"/>
        <v>35805.94532951009</v>
      </c>
      <c r="X6327">
        <f t="shared" si="592"/>
        <v>0.66818016507550282</v>
      </c>
      <c r="Y6327">
        <f t="shared" si="593"/>
        <v>0.72293539358017622</v>
      </c>
    </row>
    <row r="6328" spans="1:25" x14ac:dyDescent="0.35">
      <c r="A6328" s="1">
        <v>34963.583333333336</v>
      </c>
      <c r="B6328">
        <v>20.635300000000001</v>
      </c>
      <c r="C6328">
        <f>_xlfn.IFNA(HLOOKUP(B6328,'[1]Traitement outputs'!$B$33:$Q$33,1,TRUE),16)</f>
        <v>20</v>
      </c>
      <c r="E6328" s="1">
        <v>34963.583333333336</v>
      </c>
      <c r="F6328">
        <v>25.721800000000002</v>
      </c>
      <c r="G6328">
        <f t="shared" si="588"/>
        <v>26</v>
      </c>
      <c r="I6328" s="1">
        <v>34963.583333333336</v>
      </c>
      <c r="J6328">
        <v>18122.7</v>
      </c>
      <c r="K6328">
        <f t="shared" si="589"/>
        <v>156.05689544712425</v>
      </c>
      <c r="M6328">
        <f>INDEX('[1]Traitement outputs (2)'!$B$51:$Q$56,MATCH(70,'[1]Traitement outputs (2)'!$A$51:$A$56,0),MATCH(C6328,'[1]Traitement outputs (2)'!$B$51:$Q$51,0))</f>
        <v>-16.864255714989046</v>
      </c>
      <c r="N6328">
        <f>INDEX('[1]Traitement outputs (2)'!$B$34:$Q$38,MATCH(70,'[1]Traitement outputs (2)'!$A$34:$A$38,0),MATCH(C6328,'[1]Traitement outputs (2)'!$B$33:$Q$33,0))</f>
        <v>-183.77989640241771</v>
      </c>
      <c r="O6328">
        <f>INDEX('[1]Traitement outputs (2)'!$B$58:$Q$63,MATCH(70,'[1]Traitement outputs (2)'!$A$58:$A$63,0),MATCH(C6328,'[1]Traitement outputs (2)'!$B$58:$Q$58,0))</f>
        <v>16.864787616041994</v>
      </c>
      <c r="P6328">
        <f>INDEX('[1]Traitement outputs (2)'!$B$41:$Q$45,MATCH(70,'[1]Traitement outputs (2)'!$A$41:$A$45,0),MATCH(C6328,'[1]Traitement outputs (2)'!$B$40:$Q$40,0))</f>
        <v>254.15803075879367</v>
      </c>
      <c r="Q6328">
        <f>IF(K6328&lt;30,INDEX('[1]Traitement outputs (2)'!$B$51:$Q$63,MATCH(70,'[1]Traitement outputs (2)'!$A$51:$A$63,0),MATCH(C6328,'[1]Traitement outputs (2)'!$B$51:$Q$51,0)),INDEX('[1]Traitement outputs (2)'!$B$34:$Q$38,MATCH(70,'[1]Traitement outputs (2)'!$A$34:$A$38,0),MATCH(C6328,'[1]Traitement outputs (2)'!$B$33:$Q$33,0)))</f>
        <v>-183.77989640241771</v>
      </c>
      <c r="R6328">
        <f>IF(K6328&lt;30,INDEX('[1]Traitement outputs (2)'!$B$58:$Q$63,MATCH(70,'[1]Traitement outputs (2)'!$A$58:$A$63,0),MATCH(C6328,'[1]Traitement outputs (2)'!$B$58:$Q$58,0)),INDEX('[1]Traitement outputs (2)'!$B$41:$Q$45,MATCH(70,'[1]Traitement outputs (2)'!$A$41:$A$45,0),MATCH(C6328,'[1]Traitement outputs (2)'!$B$40:$Q$40,0)))</f>
        <v>254.15803075879367</v>
      </c>
      <c r="T6328">
        <f t="shared" si="590"/>
        <v>-21342.138833337085</v>
      </c>
      <c r="U6328">
        <f t="shared" si="591"/>
        <v>29515.067122381799</v>
      </c>
      <c r="X6328">
        <f t="shared" si="592"/>
        <v>0.51606358805306241</v>
      </c>
      <c r="Y6328">
        <f t="shared" si="593"/>
        <v>0.59592021577150611</v>
      </c>
    </row>
    <row r="6329" spans="1:25" x14ac:dyDescent="0.35">
      <c r="A6329" s="1">
        <v>34963.625</v>
      </c>
      <c r="B6329">
        <v>20.002199999999998</v>
      </c>
      <c r="C6329">
        <f>_xlfn.IFNA(HLOOKUP(B6329,'[1]Traitement outputs'!$B$33:$Q$33,1,TRUE),16)</f>
        <v>20</v>
      </c>
      <c r="E6329" s="1">
        <v>34963.625</v>
      </c>
      <c r="F6329">
        <v>25.621400000000001</v>
      </c>
      <c r="G6329">
        <f t="shared" si="588"/>
        <v>26</v>
      </c>
      <c r="I6329" s="1">
        <v>34963.625</v>
      </c>
      <c r="J6329">
        <v>6723.18</v>
      </c>
      <c r="K6329">
        <f t="shared" si="589"/>
        <v>57.894165788331577</v>
      </c>
      <c r="M6329">
        <f>INDEX('[1]Traitement outputs (2)'!$B$51:$Q$56,MATCH(70,'[1]Traitement outputs (2)'!$A$51:$A$56,0),MATCH(C6329,'[1]Traitement outputs (2)'!$B$51:$Q$51,0))</f>
        <v>-16.864255714989046</v>
      </c>
      <c r="N6329">
        <f>INDEX('[1]Traitement outputs (2)'!$B$34:$Q$38,MATCH(70,'[1]Traitement outputs (2)'!$A$34:$A$38,0),MATCH(C6329,'[1]Traitement outputs (2)'!$B$33:$Q$33,0))</f>
        <v>-183.77989640241771</v>
      </c>
      <c r="O6329">
        <f>INDEX('[1]Traitement outputs (2)'!$B$58:$Q$63,MATCH(70,'[1]Traitement outputs (2)'!$A$58:$A$63,0),MATCH(C6329,'[1]Traitement outputs (2)'!$B$58:$Q$58,0))</f>
        <v>16.864787616041994</v>
      </c>
      <c r="P6329">
        <f>INDEX('[1]Traitement outputs (2)'!$B$41:$Q$45,MATCH(70,'[1]Traitement outputs (2)'!$A$41:$A$45,0),MATCH(C6329,'[1]Traitement outputs (2)'!$B$40:$Q$40,0))</f>
        <v>254.15803075879367</v>
      </c>
      <c r="Q6329">
        <f>IF(K6329&lt;30,INDEX('[1]Traitement outputs (2)'!$B$51:$Q$63,MATCH(70,'[1]Traitement outputs (2)'!$A$51:$A$63,0),MATCH(C6329,'[1]Traitement outputs (2)'!$B$51:$Q$51,0)),INDEX('[1]Traitement outputs (2)'!$B$34:$Q$38,MATCH(70,'[1]Traitement outputs (2)'!$A$34:$A$38,0),MATCH(C6329,'[1]Traitement outputs (2)'!$B$33:$Q$33,0)))</f>
        <v>-183.77989640241771</v>
      </c>
      <c r="R6329">
        <f>IF(K6329&lt;30,INDEX('[1]Traitement outputs (2)'!$B$58:$Q$63,MATCH(70,'[1]Traitement outputs (2)'!$A$58:$A$63,0),MATCH(C6329,'[1]Traitement outputs (2)'!$B$58:$Q$58,0)),INDEX('[1]Traitement outputs (2)'!$B$41:$Q$45,MATCH(70,'[1]Traitement outputs (2)'!$A$41:$A$45,0),MATCH(C6329,'[1]Traitement outputs (2)'!$B$40:$Q$40,0)))</f>
        <v>254.15803075879367</v>
      </c>
      <c r="T6329">
        <f t="shared" si="590"/>
        <v>-21342.138833337085</v>
      </c>
      <c r="U6329">
        <f t="shared" si="591"/>
        <v>29515.067122381799</v>
      </c>
      <c r="X6329">
        <f t="shared" si="592"/>
        <v>0.51606358805306241</v>
      </c>
      <c r="Y6329">
        <f t="shared" si="593"/>
        <v>0.59592021577150611</v>
      </c>
    </row>
    <row r="6330" spans="1:25" x14ac:dyDescent="0.35">
      <c r="A6330" s="1">
        <v>34963.666666666664</v>
      </c>
      <c r="B6330">
        <v>20.000599999999999</v>
      </c>
      <c r="C6330">
        <f>_xlfn.IFNA(HLOOKUP(B6330,'[1]Traitement outputs'!$B$33:$Q$33,1,TRUE),16)</f>
        <v>20</v>
      </c>
      <c r="E6330" s="1">
        <v>34963.666666666664</v>
      </c>
      <c r="F6330">
        <v>25.078499999999998</v>
      </c>
      <c r="G6330">
        <f t="shared" si="588"/>
        <v>25</v>
      </c>
      <c r="I6330" s="1">
        <v>34963.666666666664</v>
      </c>
      <c r="J6330">
        <v>2850.63</v>
      </c>
      <c r="K6330">
        <f t="shared" si="589"/>
        <v>24.547140760948189</v>
      </c>
      <c r="M6330">
        <f>INDEX('[1]Traitement outputs (2)'!$B$51:$Q$56,MATCH(70,'[1]Traitement outputs (2)'!$A$51:$A$56,0),MATCH(C6330,'[1]Traitement outputs (2)'!$B$51:$Q$51,0))</f>
        <v>-16.864255714989046</v>
      </c>
      <c r="N6330">
        <f>INDEX('[1]Traitement outputs (2)'!$B$34:$Q$38,MATCH(70,'[1]Traitement outputs (2)'!$A$34:$A$38,0),MATCH(C6330,'[1]Traitement outputs (2)'!$B$33:$Q$33,0))</f>
        <v>-183.77989640241771</v>
      </c>
      <c r="O6330">
        <f>INDEX('[1]Traitement outputs (2)'!$B$58:$Q$63,MATCH(70,'[1]Traitement outputs (2)'!$A$58:$A$63,0),MATCH(C6330,'[1]Traitement outputs (2)'!$B$58:$Q$58,0))</f>
        <v>16.864787616041994</v>
      </c>
      <c r="P6330">
        <f>INDEX('[1]Traitement outputs (2)'!$B$41:$Q$45,MATCH(70,'[1]Traitement outputs (2)'!$A$41:$A$45,0),MATCH(C6330,'[1]Traitement outputs (2)'!$B$40:$Q$40,0))</f>
        <v>254.15803075879367</v>
      </c>
      <c r="Q6330">
        <f>IF(K6330&lt;30,INDEX('[1]Traitement outputs (2)'!$B$51:$Q$63,MATCH(70,'[1]Traitement outputs (2)'!$A$51:$A$63,0),MATCH(C6330,'[1]Traitement outputs (2)'!$B$51:$Q$51,0)),INDEX('[1]Traitement outputs (2)'!$B$34:$Q$38,MATCH(70,'[1]Traitement outputs (2)'!$A$34:$A$38,0),MATCH(C6330,'[1]Traitement outputs (2)'!$B$33:$Q$33,0)))</f>
        <v>-16.864255714989046</v>
      </c>
      <c r="R6330">
        <f>IF(K6330&lt;30,INDEX('[1]Traitement outputs (2)'!$B$58:$Q$63,MATCH(70,'[1]Traitement outputs (2)'!$A$58:$A$63,0),MATCH(C6330,'[1]Traitement outputs (2)'!$B$58:$Q$58,0)),INDEX('[1]Traitement outputs (2)'!$B$41:$Q$45,MATCH(70,'[1]Traitement outputs (2)'!$A$41:$A$45,0),MATCH(C6330,'[1]Traitement outputs (2)'!$B$40:$Q$40,0)))</f>
        <v>16.864787616041994</v>
      </c>
      <c r="T6330">
        <f t="shared" si="590"/>
        <v>-1958.42577907482</v>
      </c>
      <c r="U6330">
        <f t="shared" si="591"/>
        <v>1958.4875481058175</v>
      </c>
      <c r="X6330">
        <f t="shared" si="592"/>
        <v>4.735571455032727E-2</v>
      </c>
      <c r="Y6330">
        <f t="shared" si="593"/>
        <v>3.954259420836595E-2</v>
      </c>
    </row>
    <row r="6331" spans="1:25" x14ac:dyDescent="0.35">
      <c r="A6331" s="1">
        <v>34963.708333333336</v>
      </c>
      <c r="B6331">
        <v>20.000599999999999</v>
      </c>
      <c r="C6331">
        <f>_xlfn.IFNA(HLOOKUP(B6331,'[1]Traitement outputs'!$B$33:$Q$33,1,TRUE),16)</f>
        <v>20</v>
      </c>
      <c r="E6331" s="1">
        <v>34963.708333333336</v>
      </c>
      <c r="F6331">
        <v>24.5931</v>
      </c>
      <c r="G6331">
        <f t="shared" si="588"/>
        <v>25</v>
      </c>
      <c r="I6331" s="1">
        <v>34963.708333333336</v>
      </c>
      <c r="J6331">
        <v>755.95</v>
      </c>
      <c r="K6331">
        <f t="shared" si="589"/>
        <v>6.5095824636093722</v>
      </c>
      <c r="M6331">
        <f>INDEX('[1]Traitement outputs (2)'!$B$51:$Q$56,MATCH(70,'[1]Traitement outputs (2)'!$A$51:$A$56,0),MATCH(C6331,'[1]Traitement outputs (2)'!$B$51:$Q$51,0))</f>
        <v>-16.864255714989046</v>
      </c>
      <c r="N6331">
        <f>INDEX('[1]Traitement outputs (2)'!$B$34:$Q$38,MATCH(70,'[1]Traitement outputs (2)'!$A$34:$A$38,0),MATCH(C6331,'[1]Traitement outputs (2)'!$B$33:$Q$33,0))</f>
        <v>-183.77989640241771</v>
      </c>
      <c r="O6331">
        <f>INDEX('[1]Traitement outputs (2)'!$B$58:$Q$63,MATCH(70,'[1]Traitement outputs (2)'!$A$58:$A$63,0),MATCH(C6331,'[1]Traitement outputs (2)'!$B$58:$Q$58,0))</f>
        <v>16.864787616041994</v>
      </c>
      <c r="P6331">
        <f>INDEX('[1]Traitement outputs (2)'!$B$41:$Q$45,MATCH(70,'[1]Traitement outputs (2)'!$A$41:$A$45,0),MATCH(C6331,'[1]Traitement outputs (2)'!$B$40:$Q$40,0))</f>
        <v>254.15803075879367</v>
      </c>
      <c r="Q6331">
        <f>IF(K6331&lt;30,INDEX('[1]Traitement outputs (2)'!$B$51:$Q$63,MATCH(70,'[1]Traitement outputs (2)'!$A$51:$A$63,0),MATCH(C6331,'[1]Traitement outputs (2)'!$B$51:$Q$51,0)),INDEX('[1]Traitement outputs (2)'!$B$34:$Q$38,MATCH(70,'[1]Traitement outputs (2)'!$A$34:$A$38,0),MATCH(C6331,'[1]Traitement outputs (2)'!$B$33:$Q$33,0)))</f>
        <v>-16.864255714989046</v>
      </c>
      <c r="R6331">
        <f>IF(K6331&lt;30,INDEX('[1]Traitement outputs (2)'!$B$58:$Q$63,MATCH(70,'[1]Traitement outputs (2)'!$A$58:$A$63,0),MATCH(C6331,'[1]Traitement outputs (2)'!$B$58:$Q$58,0)),INDEX('[1]Traitement outputs (2)'!$B$41:$Q$45,MATCH(70,'[1]Traitement outputs (2)'!$A$41:$A$45,0),MATCH(C6331,'[1]Traitement outputs (2)'!$B$40:$Q$40,0)))</f>
        <v>16.864787616041994</v>
      </c>
      <c r="T6331">
        <f t="shared" si="590"/>
        <v>-1958.42577907482</v>
      </c>
      <c r="U6331">
        <f t="shared" si="591"/>
        <v>1958.4875481058175</v>
      </c>
      <c r="X6331">
        <f t="shared" si="592"/>
        <v>4.735571455032727E-2</v>
      </c>
      <c r="Y6331">
        <f t="shared" si="593"/>
        <v>3.954259420836595E-2</v>
      </c>
    </row>
    <row r="6332" spans="1:25" x14ac:dyDescent="0.35">
      <c r="A6332" s="1">
        <v>34963.75</v>
      </c>
      <c r="B6332">
        <v>20.000499999999999</v>
      </c>
      <c r="C6332">
        <f>_xlfn.IFNA(HLOOKUP(B6332,'[1]Traitement outputs'!$B$33:$Q$33,1,TRUE),16)</f>
        <v>20</v>
      </c>
      <c r="E6332" s="1">
        <v>34963.75</v>
      </c>
      <c r="F6332">
        <v>23.983499999999999</v>
      </c>
      <c r="G6332">
        <f t="shared" si="588"/>
        <v>24</v>
      </c>
      <c r="I6332" s="1">
        <v>34963.75</v>
      </c>
      <c r="J6332">
        <v>0</v>
      </c>
      <c r="K6332">
        <f t="shared" si="589"/>
        <v>0</v>
      </c>
      <c r="M6332">
        <f>INDEX('[1]Traitement outputs (2)'!$B$51:$Q$56,MATCH(70,'[1]Traitement outputs (2)'!$A$51:$A$56,0),MATCH(C6332,'[1]Traitement outputs (2)'!$B$51:$Q$51,0))</f>
        <v>-16.864255714989046</v>
      </c>
      <c r="N6332">
        <f>INDEX('[1]Traitement outputs (2)'!$B$34:$Q$38,MATCH(70,'[1]Traitement outputs (2)'!$A$34:$A$38,0),MATCH(C6332,'[1]Traitement outputs (2)'!$B$33:$Q$33,0))</f>
        <v>-183.77989640241771</v>
      </c>
      <c r="O6332">
        <f>INDEX('[1]Traitement outputs (2)'!$B$58:$Q$63,MATCH(70,'[1]Traitement outputs (2)'!$A$58:$A$63,0),MATCH(C6332,'[1]Traitement outputs (2)'!$B$58:$Q$58,0))</f>
        <v>16.864787616041994</v>
      </c>
      <c r="P6332">
        <f>INDEX('[1]Traitement outputs (2)'!$B$41:$Q$45,MATCH(70,'[1]Traitement outputs (2)'!$A$41:$A$45,0),MATCH(C6332,'[1]Traitement outputs (2)'!$B$40:$Q$40,0))</f>
        <v>254.15803075879367</v>
      </c>
      <c r="Q6332">
        <f>IF(K6332&lt;30,INDEX('[1]Traitement outputs (2)'!$B$51:$Q$63,MATCH(70,'[1]Traitement outputs (2)'!$A$51:$A$63,0),MATCH(C6332,'[1]Traitement outputs (2)'!$B$51:$Q$51,0)),INDEX('[1]Traitement outputs (2)'!$B$34:$Q$38,MATCH(70,'[1]Traitement outputs (2)'!$A$34:$A$38,0),MATCH(C6332,'[1]Traitement outputs (2)'!$B$33:$Q$33,0)))</f>
        <v>-16.864255714989046</v>
      </c>
      <c r="R6332">
        <f>IF(K6332&lt;30,INDEX('[1]Traitement outputs (2)'!$B$58:$Q$63,MATCH(70,'[1]Traitement outputs (2)'!$A$58:$A$63,0),MATCH(C6332,'[1]Traitement outputs (2)'!$B$58:$Q$58,0)),INDEX('[1]Traitement outputs (2)'!$B$41:$Q$45,MATCH(70,'[1]Traitement outputs (2)'!$A$41:$A$45,0),MATCH(C6332,'[1]Traitement outputs (2)'!$B$40:$Q$40,0)))</f>
        <v>16.864787616041994</v>
      </c>
      <c r="T6332">
        <f t="shared" si="590"/>
        <v>-1958.42577907482</v>
      </c>
      <c r="U6332">
        <f t="shared" si="591"/>
        <v>1958.4875481058175</v>
      </c>
      <c r="X6332">
        <f t="shared" si="592"/>
        <v>4.735571455032727E-2</v>
      </c>
      <c r="Y6332">
        <f t="shared" si="593"/>
        <v>3.954259420836595E-2</v>
      </c>
    </row>
    <row r="6333" spans="1:25" x14ac:dyDescent="0.35">
      <c r="A6333" s="1">
        <v>34963.791666666664</v>
      </c>
      <c r="B6333">
        <v>20.000499999999999</v>
      </c>
      <c r="C6333">
        <f>_xlfn.IFNA(HLOOKUP(B6333,'[1]Traitement outputs'!$B$33:$Q$33,1,TRUE),16)</f>
        <v>20</v>
      </c>
      <c r="E6333" s="1">
        <v>34963.791666666664</v>
      </c>
      <c r="F6333">
        <v>23.499199999999998</v>
      </c>
      <c r="G6333">
        <f t="shared" si="588"/>
        <v>23</v>
      </c>
      <c r="I6333" s="1">
        <v>34963.791666666664</v>
      </c>
      <c r="J6333">
        <v>0</v>
      </c>
      <c r="K6333">
        <f t="shared" si="589"/>
        <v>0</v>
      </c>
      <c r="M6333">
        <f>INDEX('[1]Traitement outputs (2)'!$B$51:$Q$56,MATCH(70,'[1]Traitement outputs (2)'!$A$51:$A$56,0),MATCH(C6333,'[1]Traitement outputs (2)'!$B$51:$Q$51,0))</f>
        <v>-16.864255714989046</v>
      </c>
      <c r="N6333">
        <f>INDEX('[1]Traitement outputs (2)'!$B$34:$Q$38,MATCH(70,'[1]Traitement outputs (2)'!$A$34:$A$38,0),MATCH(C6333,'[1]Traitement outputs (2)'!$B$33:$Q$33,0))</f>
        <v>-183.77989640241771</v>
      </c>
      <c r="O6333">
        <f>INDEX('[1]Traitement outputs (2)'!$B$58:$Q$63,MATCH(70,'[1]Traitement outputs (2)'!$A$58:$A$63,0),MATCH(C6333,'[1]Traitement outputs (2)'!$B$58:$Q$58,0))</f>
        <v>16.864787616041994</v>
      </c>
      <c r="P6333">
        <f>INDEX('[1]Traitement outputs (2)'!$B$41:$Q$45,MATCH(70,'[1]Traitement outputs (2)'!$A$41:$A$45,0),MATCH(C6333,'[1]Traitement outputs (2)'!$B$40:$Q$40,0))</f>
        <v>254.15803075879367</v>
      </c>
      <c r="Q6333">
        <f>IF(K6333&lt;30,INDEX('[1]Traitement outputs (2)'!$B$51:$Q$63,MATCH(70,'[1]Traitement outputs (2)'!$A$51:$A$63,0),MATCH(C6333,'[1]Traitement outputs (2)'!$B$51:$Q$51,0)),INDEX('[1]Traitement outputs (2)'!$B$34:$Q$38,MATCH(70,'[1]Traitement outputs (2)'!$A$34:$A$38,0),MATCH(C6333,'[1]Traitement outputs (2)'!$B$33:$Q$33,0)))</f>
        <v>-16.864255714989046</v>
      </c>
      <c r="R6333">
        <f>IF(K6333&lt;30,INDEX('[1]Traitement outputs (2)'!$B$58:$Q$63,MATCH(70,'[1]Traitement outputs (2)'!$A$58:$A$63,0),MATCH(C6333,'[1]Traitement outputs (2)'!$B$58:$Q$58,0)),INDEX('[1]Traitement outputs (2)'!$B$41:$Q$45,MATCH(70,'[1]Traitement outputs (2)'!$A$41:$A$45,0),MATCH(C6333,'[1]Traitement outputs (2)'!$B$40:$Q$40,0)))</f>
        <v>16.864787616041994</v>
      </c>
      <c r="T6333">
        <f t="shared" si="590"/>
        <v>-1958.42577907482</v>
      </c>
      <c r="U6333">
        <f t="shared" si="591"/>
        <v>1958.4875481058175</v>
      </c>
      <c r="X6333">
        <f t="shared" si="592"/>
        <v>4.735571455032727E-2</v>
      </c>
      <c r="Y6333">
        <f t="shared" si="593"/>
        <v>3.954259420836595E-2</v>
      </c>
    </row>
    <row r="6334" spans="1:25" x14ac:dyDescent="0.35">
      <c r="A6334" s="1">
        <v>34963.833333333336</v>
      </c>
      <c r="B6334">
        <v>20.000499999999999</v>
      </c>
      <c r="C6334">
        <f>_xlfn.IFNA(HLOOKUP(B6334,'[1]Traitement outputs'!$B$33:$Q$33,1,TRUE),16)</f>
        <v>20</v>
      </c>
      <c r="E6334" s="1">
        <v>34963.833333333336</v>
      </c>
      <c r="F6334">
        <v>23.076499999999999</v>
      </c>
      <c r="G6334">
        <f t="shared" si="588"/>
        <v>23</v>
      </c>
      <c r="I6334" s="1">
        <v>34963.833333333336</v>
      </c>
      <c r="J6334">
        <v>0</v>
      </c>
      <c r="K6334">
        <f t="shared" si="589"/>
        <v>0</v>
      </c>
      <c r="M6334">
        <f>INDEX('[1]Traitement outputs (2)'!$B$51:$Q$56,MATCH(70,'[1]Traitement outputs (2)'!$A$51:$A$56,0),MATCH(C6334,'[1]Traitement outputs (2)'!$B$51:$Q$51,0))</f>
        <v>-16.864255714989046</v>
      </c>
      <c r="N6334">
        <f>INDEX('[1]Traitement outputs (2)'!$B$34:$Q$38,MATCH(70,'[1]Traitement outputs (2)'!$A$34:$A$38,0),MATCH(C6334,'[1]Traitement outputs (2)'!$B$33:$Q$33,0))</f>
        <v>-183.77989640241771</v>
      </c>
      <c r="O6334">
        <f>INDEX('[1]Traitement outputs (2)'!$B$58:$Q$63,MATCH(70,'[1]Traitement outputs (2)'!$A$58:$A$63,0),MATCH(C6334,'[1]Traitement outputs (2)'!$B$58:$Q$58,0))</f>
        <v>16.864787616041994</v>
      </c>
      <c r="P6334">
        <f>INDEX('[1]Traitement outputs (2)'!$B$41:$Q$45,MATCH(70,'[1]Traitement outputs (2)'!$A$41:$A$45,0),MATCH(C6334,'[1]Traitement outputs (2)'!$B$40:$Q$40,0))</f>
        <v>254.15803075879367</v>
      </c>
      <c r="Q6334">
        <f>IF(K6334&lt;30,INDEX('[1]Traitement outputs (2)'!$B$51:$Q$63,MATCH(70,'[1]Traitement outputs (2)'!$A$51:$A$63,0),MATCH(C6334,'[1]Traitement outputs (2)'!$B$51:$Q$51,0)),INDEX('[1]Traitement outputs (2)'!$B$34:$Q$38,MATCH(70,'[1]Traitement outputs (2)'!$A$34:$A$38,0),MATCH(C6334,'[1]Traitement outputs (2)'!$B$33:$Q$33,0)))</f>
        <v>-16.864255714989046</v>
      </c>
      <c r="R6334">
        <f>IF(K6334&lt;30,INDEX('[1]Traitement outputs (2)'!$B$58:$Q$63,MATCH(70,'[1]Traitement outputs (2)'!$A$58:$A$63,0),MATCH(C6334,'[1]Traitement outputs (2)'!$B$58:$Q$58,0)),INDEX('[1]Traitement outputs (2)'!$B$41:$Q$45,MATCH(70,'[1]Traitement outputs (2)'!$A$41:$A$45,0),MATCH(C6334,'[1]Traitement outputs (2)'!$B$40:$Q$40,0)))</f>
        <v>16.864787616041994</v>
      </c>
      <c r="T6334">
        <f t="shared" si="590"/>
        <v>-1958.42577907482</v>
      </c>
      <c r="U6334">
        <f t="shared" si="591"/>
        <v>1958.4875481058175</v>
      </c>
      <c r="X6334">
        <f t="shared" si="592"/>
        <v>4.735571455032727E-2</v>
      </c>
      <c r="Y6334">
        <f t="shared" si="593"/>
        <v>3.954259420836595E-2</v>
      </c>
    </row>
    <row r="6335" spans="1:25" x14ac:dyDescent="0.35">
      <c r="A6335" s="1">
        <v>34963.875</v>
      </c>
      <c r="B6335">
        <v>16.1525</v>
      </c>
      <c r="C6335">
        <f>_xlfn.IFNA(HLOOKUP(B6335,'[1]Traitement outputs'!$B$33:$Q$33,1,TRUE),16)</f>
        <v>16</v>
      </c>
      <c r="E6335" s="1">
        <v>34963.875</v>
      </c>
      <c r="F6335">
        <v>28.5962</v>
      </c>
      <c r="G6335">
        <f t="shared" si="588"/>
        <v>29</v>
      </c>
      <c r="I6335" s="1">
        <v>34963.875</v>
      </c>
      <c r="J6335">
        <v>0</v>
      </c>
      <c r="K6335">
        <f t="shared" si="589"/>
        <v>0</v>
      </c>
      <c r="M6335">
        <f>INDEX('[1]Traitement outputs (2)'!$B$51:$Q$56,MATCH(70,'[1]Traitement outputs (2)'!$A$51:$A$56,0),MATCH(C6335,'[1]Traitement outputs (2)'!$B$51:$Q$51,0))</f>
        <v>-27.907128105419115</v>
      </c>
      <c r="N6335">
        <f>INDEX('[1]Traitement outputs (2)'!$B$34:$Q$38,MATCH(70,'[1]Traitement outputs (2)'!$A$34:$A$38,0),MATCH(C6335,'[1]Traitement outputs (2)'!$B$33:$Q$33,0))</f>
        <v>-87.65601603539298</v>
      </c>
      <c r="O6335">
        <f>INDEX('[1]Traitement outputs (2)'!$B$58:$Q$63,MATCH(70,'[1]Traitement outputs (2)'!$A$58:$A$63,0),MATCH(C6335,'[1]Traitement outputs (2)'!$B$58:$Q$58,0))</f>
        <v>27.907128104236733</v>
      </c>
      <c r="P6335">
        <f>INDEX('[1]Traitement outputs (2)'!$B$41:$Q$45,MATCH(70,'[1]Traitement outputs (2)'!$A$41:$A$45,0),MATCH(C6335,'[1]Traitement outputs (2)'!$B$40:$Q$40,0))</f>
        <v>158.03405896601754</v>
      </c>
      <c r="Q6335">
        <f>IF(K6335&lt;30,INDEX('[1]Traitement outputs (2)'!$B$51:$Q$63,MATCH(70,'[1]Traitement outputs (2)'!$A$51:$A$63,0),MATCH(C6335,'[1]Traitement outputs (2)'!$B$51:$Q$51,0)),INDEX('[1]Traitement outputs (2)'!$B$34:$Q$38,MATCH(70,'[1]Traitement outputs (2)'!$A$34:$A$38,0),MATCH(C6335,'[1]Traitement outputs (2)'!$B$33:$Q$33,0)))</f>
        <v>-27.907128105419115</v>
      </c>
      <c r="R6335">
        <f>IF(K6335&lt;30,INDEX('[1]Traitement outputs (2)'!$B$58:$Q$63,MATCH(70,'[1]Traitement outputs (2)'!$A$58:$A$63,0),MATCH(C6335,'[1]Traitement outputs (2)'!$B$58:$Q$58,0)),INDEX('[1]Traitement outputs (2)'!$B$41:$Q$45,MATCH(70,'[1]Traitement outputs (2)'!$A$41:$A$45,0),MATCH(C6335,'[1]Traitement outputs (2)'!$B$40:$Q$40,0)))</f>
        <v>27.907128104236733</v>
      </c>
      <c r="T6335">
        <f t="shared" si="590"/>
        <v>-3240.8212983285953</v>
      </c>
      <c r="U6335">
        <f t="shared" si="591"/>
        <v>3240.8212981912866</v>
      </c>
      <c r="X6335">
        <f t="shared" si="592"/>
        <v>7.8364679403255921E-2</v>
      </c>
      <c r="Y6335">
        <f t="shared" si="593"/>
        <v>6.5433390996103388E-2</v>
      </c>
    </row>
    <row r="6336" spans="1:25" x14ac:dyDescent="0.35">
      <c r="A6336" s="1">
        <v>34963.916666666664</v>
      </c>
      <c r="B6336">
        <v>16.000699999999998</v>
      </c>
      <c r="C6336">
        <f>_xlfn.IFNA(HLOOKUP(B6336,'[1]Traitement outputs'!$B$33:$Q$33,1,TRUE),16)</f>
        <v>16</v>
      </c>
      <c r="E6336" s="1">
        <v>34963.916666666664</v>
      </c>
      <c r="F6336">
        <v>30.687999999999999</v>
      </c>
      <c r="G6336">
        <f t="shared" si="588"/>
        <v>31</v>
      </c>
      <c r="I6336" s="1">
        <v>34963.916666666664</v>
      </c>
      <c r="J6336">
        <v>0</v>
      </c>
      <c r="K6336">
        <f t="shared" si="589"/>
        <v>0</v>
      </c>
      <c r="M6336">
        <f>INDEX('[1]Traitement outputs (2)'!$B$51:$Q$56,MATCH(70,'[1]Traitement outputs (2)'!$A$51:$A$56,0),MATCH(C6336,'[1]Traitement outputs (2)'!$B$51:$Q$51,0))</f>
        <v>-27.907128105419115</v>
      </c>
      <c r="N6336">
        <f>INDEX('[1]Traitement outputs (2)'!$B$34:$Q$38,MATCH(70,'[1]Traitement outputs (2)'!$A$34:$A$38,0),MATCH(C6336,'[1]Traitement outputs (2)'!$B$33:$Q$33,0))</f>
        <v>-87.65601603539298</v>
      </c>
      <c r="O6336">
        <f>INDEX('[1]Traitement outputs (2)'!$B$58:$Q$63,MATCH(70,'[1]Traitement outputs (2)'!$A$58:$A$63,0),MATCH(C6336,'[1]Traitement outputs (2)'!$B$58:$Q$58,0))</f>
        <v>27.907128104236733</v>
      </c>
      <c r="P6336">
        <f>INDEX('[1]Traitement outputs (2)'!$B$41:$Q$45,MATCH(70,'[1]Traitement outputs (2)'!$A$41:$A$45,0),MATCH(C6336,'[1]Traitement outputs (2)'!$B$40:$Q$40,0))</f>
        <v>158.03405896601754</v>
      </c>
      <c r="Q6336">
        <f>IF(K6336&lt;30,INDEX('[1]Traitement outputs (2)'!$B$51:$Q$63,MATCH(70,'[1]Traitement outputs (2)'!$A$51:$A$63,0),MATCH(C6336,'[1]Traitement outputs (2)'!$B$51:$Q$51,0)),INDEX('[1]Traitement outputs (2)'!$B$34:$Q$38,MATCH(70,'[1]Traitement outputs (2)'!$A$34:$A$38,0),MATCH(C6336,'[1]Traitement outputs (2)'!$B$33:$Q$33,0)))</f>
        <v>-27.907128105419115</v>
      </c>
      <c r="R6336">
        <f>IF(K6336&lt;30,INDEX('[1]Traitement outputs (2)'!$B$58:$Q$63,MATCH(70,'[1]Traitement outputs (2)'!$A$58:$A$63,0),MATCH(C6336,'[1]Traitement outputs (2)'!$B$58:$Q$58,0)),INDEX('[1]Traitement outputs (2)'!$B$41:$Q$45,MATCH(70,'[1]Traitement outputs (2)'!$A$41:$A$45,0),MATCH(C6336,'[1]Traitement outputs (2)'!$B$40:$Q$40,0)))</f>
        <v>27.907128104236733</v>
      </c>
      <c r="T6336">
        <f t="shared" si="590"/>
        <v>-3240.8212983285953</v>
      </c>
      <c r="U6336">
        <f t="shared" si="591"/>
        <v>3240.8212981912866</v>
      </c>
      <c r="X6336">
        <f t="shared" si="592"/>
        <v>7.8364679403255921E-2</v>
      </c>
      <c r="Y6336">
        <f t="shared" si="593"/>
        <v>6.5433390996103388E-2</v>
      </c>
    </row>
    <row r="6337" spans="1:25" x14ac:dyDescent="0.35">
      <c r="A6337" s="1">
        <v>34963.958333333336</v>
      </c>
      <c r="B6337">
        <v>16.000299999999999</v>
      </c>
      <c r="C6337">
        <f>_xlfn.IFNA(HLOOKUP(B6337,'[1]Traitement outputs'!$B$33:$Q$33,1,TRUE),16)</f>
        <v>16</v>
      </c>
      <c r="E6337" s="1">
        <v>34963.958333333336</v>
      </c>
      <c r="F6337">
        <v>33.567300000000003</v>
      </c>
      <c r="G6337">
        <f t="shared" si="588"/>
        <v>34</v>
      </c>
      <c r="I6337" s="1">
        <v>34963.958333333336</v>
      </c>
      <c r="J6337">
        <v>0</v>
      </c>
      <c r="K6337">
        <f t="shared" si="589"/>
        <v>0</v>
      </c>
      <c r="M6337">
        <f>INDEX('[1]Traitement outputs (2)'!$B$51:$Q$56,MATCH(70,'[1]Traitement outputs (2)'!$A$51:$A$56,0),MATCH(C6337,'[1]Traitement outputs (2)'!$B$51:$Q$51,0))</f>
        <v>-27.907128105419115</v>
      </c>
      <c r="N6337">
        <f>INDEX('[1]Traitement outputs (2)'!$B$34:$Q$38,MATCH(70,'[1]Traitement outputs (2)'!$A$34:$A$38,0),MATCH(C6337,'[1]Traitement outputs (2)'!$B$33:$Q$33,0))</f>
        <v>-87.65601603539298</v>
      </c>
      <c r="O6337">
        <f>INDEX('[1]Traitement outputs (2)'!$B$58:$Q$63,MATCH(70,'[1]Traitement outputs (2)'!$A$58:$A$63,0),MATCH(C6337,'[1]Traitement outputs (2)'!$B$58:$Q$58,0))</f>
        <v>27.907128104236733</v>
      </c>
      <c r="P6337">
        <f>INDEX('[1]Traitement outputs (2)'!$B$41:$Q$45,MATCH(70,'[1]Traitement outputs (2)'!$A$41:$A$45,0),MATCH(C6337,'[1]Traitement outputs (2)'!$B$40:$Q$40,0))</f>
        <v>158.03405896601754</v>
      </c>
      <c r="Q6337">
        <f>IF(K6337&lt;30,INDEX('[1]Traitement outputs (2)'!$B$51:$Q$63,MATCH(70,'[1]Traitement outputs (2)'!$A$51:$A$63,0),MATCH(C6337,'[1]Traitement outputs (2)'!$B$51:$Q$51,0)),INDEX('[1]Traitement outputs (2)'!$B$34:$Q$38,MATCH(70,'[1]Traitement outputs (2)'!$A$34:$A$38,0),MATCH(C6337,'[1]Traitement outputs (2)'!$B$33:$Q$33,0)))</f>
        <v>-27.907128105419115</v>
      </c>
      <c r="R6337">
        <f>IF(K6337&lt;30,INDEX('[1]Traitement outputs (2)'!$B$58:$Q$63,MATCH(70,'[1]Traitement outputs (2)'!$A$58:$A$63,0),MATCH(C6337,'[1]Traitement outputs (2)'!$B$58:$Q$58,0)),INDEX('[1]Traitement outputs (2)'!$B$41:$Q$45,MATCH(70,'[1]Traitement outputs (2)'!$A$41:$A$45,0),MATCH(C6337,'[1]Traitement outputs (2)'!$B$40:$Q$40,0)))</f>
        <v>27.907128104236733</v>
      </c>
      <c r="T6337">
        <f t="shared" si="590"/>
        <v>-3240.8212983285953</v>
      </c>
      <c r="U6337">
        <f t="shared" si="591"/>
        <v>3240.8212981912866</v>
      </c>
      <c r="X6337">
        <f t="shared" si="592"/>
        <v>7.8364679403255921E-2</v>
      </c>
      <c r="Y6337">
        <f t="shared" si="593"/>
        <v>6.5433390996103388E-2</v>
      </c>
    </row>
    <row r="6338" spans="1:25" x14ac:dyDescent="0.35">
      <c r="A6338" s="1">
        <v>34964</v>
      </c>
      <c r="B6338">
        <v>16.000299999999999</v>
      </c>
      <c r="C6338">
        <f>_xlfn.IFNA(HLOOKUP(B6338,'[1]Traitement outputs'!$B$33:$Q$33,1,TRUE),16)</f>
        <v>16</v>
      </c>
      <c r="E6338" s="1">
        <v>34964</v>
      </c>
      <c r="F6338">
        <v>35.400599999999997</v>
      </c>
      <c r="G6338">
        <f t="shared" si="588"/>
        <v>35</v>
      </c>
      <c r="I6338" s="1">
        <v>34964</v>
      </c>
      <c r="J6338">
        <v>0</v>
      </c>
      <c r="K6338">
        <f t="shared" si="589"/>
        <v>0</v>
      </c>
      <c r="M6338">
        <f>INDEX('[1]Traitement outputs (2)'!$B$51:$Q$56,MATCH(70,'[1]Traitement outputs (2)'!$A$51:$A$56,0),MATCH(C6338,'[1]Traitement outputs (2)'!$B$51:$Q$51,0))</f>
        <v>-27.907128105419115</v>
      </c>
      <c r="N6338">
        <f>INDEX('[1]Traitement outputs (2)'!$B$34:$Q$38,MATCH(70,'[1]Traitement outputs (2)'!$A$34:$A$38,0),MATCH(C6338,'[1]Traitement outputs (2)'!$B$33:$Q$33,0))</f>
        <v>-87.65601603539298</v>
      </c>
      <c r="O6338">
        <f>INDEX('[1]Traitement outputs (2)'!$B$58:$Q$63,MATCH(70,'[1]Traitement outputs (2)'!$A$58:$A$63,0),MATCH(C6338,'[1]Traitement outputs (2)'!$B$58:$Q$58,0))</f>
        <v>27.907128104236733</v>
      </c>
      <c r="P6338">
        <f>INDEX('[1]Traitement outputs (2)'!$B$41:$Q$45,MATCH(70,'[1]Traitement outputs (2)'!$A$41:$A$45,0),MATCH(C6338,'[1]Traitement outputs (2)'!$B$40:$Q$40,0))</f>
        <v>158.03405896601754</v>
      </c>
      <c r="Q6338">
        <f>IF(K6338&lt;30,INDEX('[1]Traitement outputs (2)'!$B$51:$Q$63,MATCH(70,'[1]Traitement outputs (2)'!$A$51:$A$63,0),MATCH(C6338,'[1]Traitement outputs (2)'!$B$51:$Q$51,0)),INDEX('[1]Traitement outputs (2)'!$B$34:$Q$38,MATCH(70,'[1]Traitement outputs (2)'!$A$34:$A$38,0),MATCH(C6338,'[1]Traitement outputs (2)'!$B$33:$Q$33,0)))</f>
        <v>-27.907128105419115</v>
      </c>
      <c r="R6338">
        <f>IF(K6338&lt;30,INDEX('[1]Traitement outputs (2)'!$B$58:$Q$63,MATCH(70,'[1]Traitement outputs (2)'!$A$58:$A$63,0),MATCH(C6338,'[1]Traitement outputs (2)'!$B$58:$Q$58,0)),INDEX('[1]Traitement outputs (2)'!$B$41:$Q$45,MATCH(70,'[1]Traitement outputs (2)'!$A$41:$A$45,0),MATCH(C6338,'[1]Traitement outputs (2)'!$B$40:$Q$40,0)))</f>
        <v>27.907128104236733</v>
      </c>
      <c r="T6338">
        <f t="shared" si="590"/>
        <v>-3240.8212983285953</v>
      </c>
      <c r="U6338">
        <f t="shared" si="591"/>
        <v>3240.8212981912866</v>
      </c>
      <c r="X6338">
        <f t="shared" si="592"/>
        <v>7.8364679403255921E-2</v>
      </c>
      <c r="Y6338">
        <f t="shared" si="593"/>
        <v>6.5433390996103388E-2</v>
      </c>
    </row>
    <row r="6339" spans="1:25" x14ac:dyDescent="0.35">
      <c r="A6339" s="1">
        <v>34964.041666666664</v>
      </c>
      <c r="B6339">
        <v>16.000399999999999</v>
      </c>
      <c r="C6339">
        <f>_xlfn.IFNA(HLOOKUP(B6339,'[1]Traitement outputs'!$B$33:$Q$33,1,TRUE),16)</f>
        <v>16</v>
      </c>
      <c r="E6339" s="1">
        <v>34964.041666666664</v>
      </c>
      <c r="F6339">
        <v>36.601700000000001</v>
      </c>
      <c r="G6339">
        <f t="shared" ref="G6339:G6402" si="594">ROUND(F6339,0)</f>
        <v>37</v>
      </c>
      <c r="I6339" s="1">
        <v>34964.041666666664</v>
      </c>
      <c r="J6339">
        <v>0</v>
      </c>
      <c r="K6339">
        <f t="shared" ref="K6339:K6402" si="595">J6339/$AB$2</f>
        <v>0</v>
      </c>
      <c r="M6339">
        <f>INDEX('[1]Traitement outputs (2)'!$B$51:$Q$56,MATCH(70,'[1]Traitement outputs (2)'!$A$51:$A$56,0),MATCH(C6339,'[1]Traitement outputs (2)'!$B$51:$Q$51,0))</f>
        <v>-27.907128105419115</v>
      </c>
      <c r="N6339">
        <f>INDEX('[1]Traitement outputs (2)'!$B$34:$Q$38,MATCH(70,'[1]Traitement outputs (2)'!$A$34:$A$38,0),MATCH(C6339,'[1]Traitement outputs (2)'!$B$33:$Q$33,0))</f>
        <v>-87.65601603539298</v>
      </c>
      <c r="O6339">
        <f>INDEX('[1]Traitement outputs (2)'!$B$58:$Q$63,MATCH(70,'[1]Traitement outputs (2)'!$A$58:$A$63,0),MATCH(C6339,'[1]Traitement outputs (2)'!$B$58:$Q$58,0))</f>
        <v>27.907128104236733</v>
      </c>
      <c r="P6339">
        <f>INDEX('[1]Traitement outputs (2)'!$B$41:$Q$45,MATCH(70,'[1]Traitement outputs (2)'!$A$41:$A$45,0),MATCH(C6339,'[1]Traitement outputs (2)'!$B$40:$Q$40,0))</f>
        <v>158.03405896601754</v>
      </c>
      <c r="Q6339">
        <f>IF(K6339&lt;30,INDEX('[1]Traitement outputs (2)'!$B$51:$Q$63,MATCH(70,'[1]Traitement outputs (2)'!$A$51:$A$63,0),MATCH(C6339,'[1]Traitement outputs (2)'!$B$51:$Q$51,0)),INDEX('[1]Traitement outputs (2)'!$B$34:$Q$38,MATCH(70,'[1]Traitement outputs (2)'!$A$34:$A$38,0),MATCH(C6339,'[1]Traitement outputs (2)'!$B$33:$Q$33,0)))</f>
        <v>-27.907128105419115</v>
      </c>
      <c r="R6339">
        <f>IF(K6339&lt;30,INDEX('[1]Traitement outputs (2)'!$B$58:$Q$63,MATCH(70,'[1]Traitement outputs (2)'!$A$58:$A$63,0),MATCH(C6339,'[1]Traitement outputs (2)'!$B$58:$Q$58,0)),INDEX('[1]Traitement outputs (2)'!$B$41:$Q$45,MATCH(70,'[1]Traitement outputs (2)'!$A$41:$A$45,0),MATCH(C6339,'[1]Traitement outputs (2)'!$B$40:$Q$40,0)))</f>
        <v>27.907128104236733</v>
      </c>
      <c r="T6339">
        <f t="shared" ref="T6339:T6402" si="596">Q6339*$AB$2</f>
        <v>-3240.8212983285953</v>
      </c>
      <c r="U6339">
        <f t="shared" ref="U6339:U6402" si="597">R6339*$AB$2</f>
        <v>3240.8212981912866</v>
      </c>
      <c r="X6339">
        <f t="shared" ref="X6339:X6402" si="598">T6339/$V$2</f>
        <v>7.8364679403255921E-2</v>
      </c>
      <c r="Y6339">
        <f t="shared" ref="Y6339:Y6402" si="599">U6339/$W$2</f>
        <v>6.5433390996103388E-2</v>
      </c>
    </row>
    <row r="6340" spans="1:25" x14ac:dyDescent="0.35">
      <c r="A6340" s="1">
        <v>34964.083333333336</v>
      </c>
      <c r="B6340">
        <v>16.000399999999999</v>
      </c>
      <c r="C6340">
        <f>_xlfn.IFNA(HLOOKUP(B6340,'[1]Traitement outputs'!$B$33:$Q$33,1,TRUE),16)</f>
        <v>16</v>
      </c>
      <c r="E6340" s="1">
        <v>34964.083333333336</v>
      </c>
      <c r="F6340">
        <v>36.766500000000001</v>
      </c>
      <c r="G6340">
        <f t="shared" si="594"/>
        <v>37</v>
      </c>
      <c r="I6340" s="1">
        <v>34964.083333333336</v>
      </c>
      <c r="J6340">
        <v>0</v>
      </c>
      <c r="K6340">
        <f t="shared" si="595"/>
        <v>0</v>
      </c>
      <c r="M6340">
        <f>INDEX('[1]Traitement outputs (2)'!$B$51:$Q$56,MATCH(70,'[1]Traitement outputs (2)'!$A$51:$A$56,0),MATCH(C6340,'[1]Traitement outputs (2)'!$B$51:$Q$51,0))</f>
        <v>-27.907128105419115</v>
      </c>
      <c r="N6340">
        <f>INDEX('[1]Traitement outputs (2)'!$B$34:$Q$38,MATCH(70,'[1]Traitement outputs (2)'!$A$34:$A$38,0),MATCH(C6340,'[1]Traitement outputs (2)'!$B$33:$Q$33,0))</f>
        <v>-87.65601603539298</v>
      </c>
      <c r="O6340">
        <f>INDEX('[1]Traitement outputs (2)'!$B$58:$Q$63,MATCH(70,'[1]Traitement outputs (2)'!$A$58:$A$63,0),MATCH(C6340,'[1]Traitement outputs (2)'!$B$58:$Q$58,0))</f>
        <v>27.907128104236733</v>
      </c>
      <c r="P6340">
        <f>INDEX('[1]Traitement outputs (2)'!$B$41:$Q$45,MATCH(70,'[1]Traitement outputs (2)'!$A$41:$A$45,0),MATCH(C6340,'[1]Traitement outputs (2)'!$B$40:$Q$40,0))</f>
        <v>158.03405896601754</v>
      </c>
      <c r="Q6340">
        <f>IF(K6340&lt;30,INDEX('[1]Traitement outputs (2)'!$B$51:$Q$63,MATCH(70,'[1]Traitement outputs (2)'!$A$51:$A$63,0),MATCH(C6340,'[1]Traitement outputs (2)'!$B$51:$Q$51,0)),INDEX('[1]Traitement outputs (2)'!$B$34:$Q$38,MATCH(70,'[1]Traitement outputs (2)'!$A$34:$A$38,0),MATCH(C6340,'[1]Traitement outputs (2)'!$B$33:$Q$33,0)))</f>
        <v>-27.907128105419115</v>
      </c>
      <c r="R6340">
        <f>IF(K6340&lt;30,INDEX('[1]Traitement outputs (2)'!$B$58:$Q$63,MATCH(70,'[1]Traitement outputs (2)'!$A$58:$A$63,0),MATCH(C6340,'[1]Traitement outputs (2)'!$B$58:$Q$58,0)),INDEX('[1]Traitement outputs (2)'!$B$41:$Q$45,MATCH(70,'[1]Traitement outputs (2)'!$A$41:$A$45,0),MATCH(C6340,'[1]Traitement outputs (2)'!$B$40:$Q$40,0)))</f>
        <v>27.907128104236733</v>
      </c>
      <c r="T6340">
        <f t="shared" si="596"/>
        <v>-3240.8212983285953</v>
      </c>
      <c r="U6340">
        <f t="shared" si="597"/>
        <v>3240.8212981912866</v>
      </c>
      <c r="X6340">
        <f t="shared" si="598"/>
        <v>7.8364679403255921E-2</v>
      </c>
      <c r="Y6340">
        <f t="shared" si="599"/>
        <v>6.5433390996103388E-2</v>
      </c>
    </row>
    <row r="6341" spans="1:25" x14ac:dyDescent="0.35">
      <c r="A6341" s="1">
        <v>34964.125</v>
      </c>
      <c r="B6341">
        <v>16.000399999999999</v>
      </c>
      <c r="C6341">
        <f>_xlfn.IFNA(HLOOKUP(B6341,'[1]Traitement outputs'!$B$33:$Q$33,1,TRUE),16)</f>
        <v>16</v>
      </c>
      <c r="E6341" s="1">
        <v>34964.125</v>
      </c>
      <c r="F6341">
        <v>36.123100000000001</v>
      </c>
      <c r="G6341">
        <f t="shared" si="594"/>
        <v>36</v>
      </c>
      <c r="I6341" s="1">
        <v>34964.125</v>
      </c>
      <c r="J6341">
        <v>0</v>
      </c>
      <c r="K6341">
        <f t="shared" si="595"/>
        <v>0</v>
      </c>
      <c r="M6341">
        <f>INDEX('[1]Traitement outputs (2)'!$B$51:$Q$56,MATCH(70,'[1]Traitement outputs (2)'!$A$51:$A$56,0),MATCH(C6341,'[1]Traitement outputs (2)'!$B$51:$Q$51,0))</f>
        <v>-27.907128105419115</v>
      </c>
      <c r="N6341">
        <f>INDEX('[1]Traitement outputs (2)'!$B$34:$Q$38,MATCH(70,'[1]Traitement outputs (2)'!$A$34:$A$38,0),MATCH(C6341,'[1]Traitement outputs (2)'!$B$33:$Q$33,0))</f>
        <v>-87.65601603539298</v>
      </c>
      <c r="O6341">
        <f>INDEX('[1]Traitement outputs (2)'!$B$58:$Q$63,MATCH(70,'[1]Traitement outputs (2)'!$A$58:$A$63,0),MATCH(C6341,'[1]Traitement outputs (2)'!$B$58:$Q$58,0))</f>
        <v>27.907128104236733</v>
      </c>
      <c r="P6341">
        <f>INDEX('[1]Traitement outputs (2)'!$B$41:$Q$45,MATCH(70,'[1]Traitement outputs (2)'!$A$41:$A$45,0),MATCH(C6341,'[1]Traitement outputs (2)'!$B$40:$Q$40,0))</f>
        <v>158.03405896601754</v>
      </c>
      <c r="Q6341">
        <f>IF(K6341&lt;30,INDEX('[1]Traitement outputs (2)'!$B$51:$Q$63,MATCH(70,'[1]Traitement outputs (2)'!$A$51:$A$63,0),MATCH(C6341,'[1]Traitement outputs (2)'!$B$51:$Q$51,0)),INDEX('[1]Traitement outputs (2)'!$B$34:$Q$38,MATCH(70,'[1]Traitement outputs (2)'!$A$34:$A$38,0),MATCH(C6341,'[1]Traitement outputs (2)'!$B$33:$Q$33,0)))</f>
        <v>-27.907128105419115</v>
      </c>
      <c r="R6341">
        <f>IF(K6341&lt;30,INDEX('[1]Traitement outputs (2)'!$B$58:$Q$63,MATCH(70,'[1]Traitement outputs (2)'!$A$58:$A$63,0),MATCH(C6341,'[1]Traitement outputs (2)'!$B$58:$Q$58,0)),INDEX('[1]Traitement outputs (2)'!$B$41:$Q$45,MATCH(70,'[1]Traitement outputs (2)'!$A$41:$A$45,0),MATCH(C6341,'[1]Traitement outputs (2)'!$B$40:$Q$40,0)))</f>
        <v>27.907128104236733</v>
      </c>
      <c r="T6341">
        <f t="shared" si="596"/>
        <v>-3240.8212983285953</v>
      </c>
      <c r="U6341">
        <f t="shared" si="597"/>
        <v>3240.8212981912866</v>
      </c>
      <c r="X6341">
        <f t="shared" si="598"/>
        <v>7.8364679403255921E-2</v>
      </c>
      <c r="Y6341">
        <f t="shared" si="599"/>
        <v>6.5433390996103388E-2</v>
      </c>
    </row>
    <row r="6342" spans="1:25" x14ac:dyDescent="0.35">
      <c r="A6342" s="1">
        <v>34964.166666666664</v>
      </c>
      <c r="B6342">
        <v>16.000299999999999</v>
      </c>
      <c r="C6342">
        <f>_xlfn.IFNA(HLOOKUP(B6342,'[1]Traitement outputs'!$B$33:$Q$33,1,TRUE),16)</f>
        <v>16</v>
      </c>
      <c r="E6342" s="1">
        <v>34964.166666666664</v>
      </c>
      <c r="F6342">
        <v>35.399099999999997</v>
      </c>
      <c r="G6342">
        <f t="shared" si="594"/>
        <v>35</v>
      </c>
      <c r="I6342" s="1">
        <v>34964.166666666664</v>
      </c>
      <c r="J6342">
        <v>0</v>
      </c>
      <c r="K6342">
        <f t="shared" si="595"/>
        <v>0</v>
      </c>
      <c r="M6342">
        <f>INDEX('[1]Traitement outputs (2)'!$B$51:$Q$56,MATCH(70,'[1]Traitement outputs (2)'!$A$51:$A$56,0),MATCH(C6342,'[1]Traitement outputs (2)'!$B$51:$Q$51,0))</f>
        <v>-27.907128105419115</v>
      </c>
      <c r="N6342">
        <f>INDEX('[1]Traitement outputs (2)'!$B$34:$Q$38,MATCH(70,'[1]Traitement outputs (2)'!$A$34:$A$38,0),MATCH(C6342,'[1]Traitement outputs (2)'!$B$33:$Q$33,0))</f>
        <v>-87.65601603539298</v>
      </c>
      <c r="O6342">
        <f>INDEX('[1]Traitement outputs (2)'!$B$58:$Q$63,MATCH(70,'[1]Traitement outputs (2)'!$A$58:$A$63,0),MATCH(C6342,'[1]Traitement outputs (2)'!$B$58:$Q$58,0))</f>
        <v>27.907128104236733</v>
      </c>
      <c r="P6342">
        <f>INDEX('[1]Traitement outputs (2)'!$B$41:$Q$45,MATCH(70,'[1]Traitement outputs (2)'!$A$41:$A$45,0),MATCH(C6342,'[1]Traitement outputs (2)'!$B$40:$Q$40,0))</f>
        <v>158.03405896601754</v>
      </c>
      <c r="Q6342">
        <f>IF(K6342&lt;30,INDEX('[1]Traitement outputs (2)'!$B$51:$Q$63,MATCH(70,'[1]Traitement outputs (2)'!$A$51:$A$63,0),MATCH(C6342,'[1]Traitement outputs (2)'!$B$51:$Q$51,0)),INDEX('[1]Traitement outputs (2)'!$B$34:$Q$38,MATCH(70,'[1]Traitement outputs (2)'!$A$34:$A$38,0),MATCH(C6342,'[1]Traitement outputs (2)'!$B$33:$Q$33,0)))</f>
        <v>-27.907128105419115</v>
      </c>
      <c r="R6342">
        <f>IF(K6342&lt;30,INDEX('[1]Traitement outputs (2)'!$B$58:$Q$63,MATCH(70,'[1]Traitement outputs (2)'!$A$58:$A$63,0),MATCH(C6342,'[1]Traitement outputs (2)'!$B$58:$Q$58,0)),INDEX('[1]Traitement outputs (2)'!$B$41:$Q$45,MATCH(70,'[1]Traitement outputs (2)'!$A$41:$A$45,0),MATCH(C6342,'[1]Traitement outputs (2)'!$B$40:$Q$40,0)))</f>
        <v>27.907128104236733</v>
      </c>
      <c r="T6342">
        <f t="shared" si="596"/>
        <v>-3240.8212983285953</v>
      </c>
      <c r="U6342">
        <f t="shared" si="597"/>
        <v>3240.8212981912866</v>
      </c>
      <c r="X6342">
        <f t="shared" si="598"/>
        <v>7.8364679403255921E-2</v>
      </c>
      <c r="Y6342">
        <f t="shared" si="599"/>
        <v>6.5433390996103388E-2</v>
      </c>
    </row>
    <row r="6343" spans="1:25" x14ac:dyDescent="0.35">
      <c r="A6343" s="1">
        <v>34964.208333333336</v>
      </c>
      <c r="B6343">
        <v>19.9712</v>
      </c>
      <c r="C6343">
        <f>_xlfn.IFNA(HLOOKUP(B6343,'[1]Traitement outputs'!$B$33:$Q$33,1,TRUE),16)</f>
        <v>18</v>
      </c>
      <c r="E6343" s="1">
        <v>34964.208333333336</v>
      </c>
      <c r="F6343">
        <v>26.6662</v>
      </c>
      <c r="G6343">
        <f t="shared" si="594"/>
        <v>27</v>
      </c>
      <c r="I6343" s="1">
        <v>34964.208333333336</v>
      </c>
      <c r="J6343">
        <v>485.928</v>
      </c>
      <c r="K6343">
        <f t="shared" si="595"/>
        <v>4.1843883687767374</v>
      </c>
      <c r="M6343">
        <f>INDEX('[1]Traitement outputs (2)'!$B$51:$Q$56,MATCH(70,'[1]Traitement outputs (2)'!$A$51:$A$56,0),MATCH(C6343,'[1]Traitement outputs (2)'!$B$51:$Q$51,0))</f>
        <v>-40.563606676443541</v>
      </c>
      <c r="N6343">
        <f>INDEX('[1]Traitement outputs (2)'!$B$34:$Q$38,MATCH(70,'[1]Traitement outputs (2)'!$A$34:$A$38,0),MATCH(C6343,'[1]Traitement outputs (2)'!$B$33:$Q$33,0))</f>
        <v>-132.60751704955501</v>
      </c>
      <c r="O6343">
        <f>INDEX('[1]Traitement outputs (2)'!$B$58:$Q$63,MATCH(70,'[1]Traitement outputs (2)'!$A$58:$A$63,0),MATCH(C6343,'[1]Traitement outputs (2)'!$B$58:$Q$58,0))</f>
        <v>40.565237508304868</v>
      </c>
      <c r="P6343">
        <f>INDEX('[1]Traitement outputs (2)'!$B$41:$Q$45,MATCH(70,'[1]Traitement outputs (2)'!$A$41:$A$45,0),MATCH(C6343,'[1]Traitement outputs (2)'!$B$40:$Q$40,0))</f>
        <v>202.98564822710691</v>
      </c>
      <c r="Q6343">
        <f>IF(K6343&lt;30,INDEX('[1]Traitement outputs (2)'!$B$51:$Q$63,MATCH(70,'[1]Traitement outputs (2)'!$A$51:$A$63,0),MATCH(C6343,'[1]Traitement outputs (2)'!$B$51:$Q$51,0)),INDEX('[1]Traitement outputs (2)'!$B$34:$Q$38,MATCH(70,'[1]Traitement outputs (2)'!$A$34:$A$38,0),MATCH(C6343,'[1]Traitement outputs (2)'!$B$33:$Q$33,0)))</f>
        <v>-40.563606676443541</v>
      </c>
      <c r="R6343">
        <f>IF(K6343&lt;30,INDEX('[1]Traitement outputs (2)'!$B$58:$Q$63,MATCH(70,'[1]Traitement outputs (2)'!$A$58:$A$63,0),MATCH(C6343,'[1]Traitement outputs (2)'!$B$58:$Q$58,0)),INDEX('[1]Traitement outputs (2)'!$B$41:$Q$45,MATCH(70,'[1]Traitement outputs (2)'!$A$41:$A$45,0),MATCH(C6343,'[1]Traitement outputs (2)'!$B$40:$Q$40,0)))</f>
        <v>40.565237508304868</v>
      </c>
      <c r="T6343">
        <f t="shared" si="596"/>
        <v>-4710.6029670073767</v>
      </c>
      <c r="U6343">
        <f t="shared" si="597"/>
        <v>4710.7923535544342</v>
      </c>
      <c r="X6343">
        <f t="shared" si="598"/>
        <v>0.11390473504229935</v>
      </c>
      <c r="Y6343">
        <f t="shared" si="599"/>
        <v>9.5112654975333846E-2</v>
      </c>
    </row>
    <row r="6344" spans="1:25" x14ac:dyDescent="0.35">
      <c r="A6344" s="1">
        <v>34964.25</v>
      </c>
      <c r="B6344">
        <v>20.000699999999998</v>
      </c>
      <c r="C6344">
        <f>_xlfn.IFNA(HLOOKUP(B6344,'[1]Traitement outputs'!$B$33:$Q$33,1,TRUE),16)</f>
        <v>20</v>
      </c>
      <c r="E6344" s="1">
        <v>34964.25</v>
      </c>
      <c r="F6344">
        <v>25.174600000000002</v>
      </c>
      <c r="G6344">
        <f t="shared" si="594"/>
        <v>25</v>
      </c>
      <c r="I6344" s="1">
        <v>34964.25</v>
      </c>
      <c r="J6344">
        <v>5813.04</v>
      </c>
      <c r="K6344">
        <f t="shared" si="595"/>
        <v>50.05683344700023</v>
      </c>
      <c r="M6344">
        <f>INDEX('[1]Traitement outputs (2)'!$B$51:$Q$56,MATCH(70,'[1]Traitement outputs (2)'!$A$51:$A$56,0),MATCH(C6344,'[1]Traitement outputs (2)'!$B$51:$Q$51,0))</f>
        <v>-16.864255714989046</v>
      </c>
      <c r="N6344">
        <f>INDEX('[1]Traitement outputs (2)'!$B$34:$Q$38,MATCH(70,'[1]Traitement outputs (2)'!$A$34:$A$38,0),MATCH(C6344,'[1]Traitement outputs (2)'!$B$33:$Q$33,0))</f>
        <v>-183.77989640241771</v>
      </c>
      <c r="O6344">
        <f>INDEX('[1]Traitement outputs (2)'!$B$58:$Q$63,MATCH(70,'[1]Traitement outputs (2)'!$A$58:$A$63,0),MATCH(C6344,'[1]Traitement outputs (2)'!$B$58:$Q$58,0))</f>
        <v>16.864787616041994</v>
      </c>
      <c r="P6344">
        <f>INDEX('[1]Traitement outputs (2)'!$B$41:$Q$45,MATCH(70,'[1]Traitement outputs (2)'!$A$41:$A$45,0),MATCH(C6344,'[1]Traitement outputs (2)'!$B$40:$Q$40,0))</f>
        <v>254.15803075879367</v>
      </c>
      <c r="Q6344">
        <f>IF(K6344&lt;30,INDEX('[1]Traitement outputs (2)'!$B$51:$Q$63,MATCH(70,'[1]Traitement outputs (2)'!$A$51:$A$63,0),MATCH(C6344,'[1]Traitement outputs (2)'!$B$51:$Q$51,0)),INDEX('[1]Traitement outputs (2)'!$B$34:$Q$38,MATCH(70,'[1]Traitement outputs (2)'!$A$34:$A$38,0),MATCH(C6344,'[1]Traitement outputs (2)'!$B$33:$Q$33,0)))</f>
        <v>-183.77989640241771</v>
      </c>
      <c r="R6344">
        <f>IF(K6344&lt;30,INDEX('[1]Traitement outputs (2)'!$B$58:$Q$63,MATCH(70,'[1]Traitement outputs (2)'!$A$58:$A$63,0),MATCH(C6344,'[1]Traitement outputs (2)'!$B$58:$Q$58,0)),INDEX('[1]Traitement outputs (2)'!$B$41:$Q$45,MATCH(70,'[1]Traitement outputs (2)'!$A$41:$A$45,0),MATCH(C6344,'[1]Traitement outputs (2)'!$B$40:$Q$40,0)))</f>
        <v>254.15803075879367</v>
      </c>
      <c r="T6344">
        <f t="shared" si="596"/>
        <v>-21342.138833337085</v>
      </c>
      <c r="U6344">
        <f t="shared" si="597"/>
        <v>29515.067122381799</v>
      </c>
      <c r="X6344">
        <f t="shared" si="598"/>
        <v>0.51606358805306241</v>
      </c>
      <c r="Y6344">
        <f t="shared" si="599"/>
        <v>0.59592021577150611</v>
      </c>
    </row>
    <row r="6345" spans="1:25" x14ac:dyDescent="0.35">
      <c r="A6345" s="1">
        <v>34964.291666666664</v>
      </c>
      <c r="B6345">
        <v>20.000499999999999</v>
      </c>
      <c r="C6345">
        <f>_xlfn.IFNA(HLOOKUP(B6345,'[1]Traitement outputs'!$B$33:$Q$33,1,TRUE),16)</f>
        <v>20</v>
      </c>
      <c r="E6345" s="1">
        <v>34964.291666666664</v>
      </c>
      <c r="F6345">
        <v>23.660499999999999</v>
      </c>
      <c r="G6345">
        <f t="shared" si="594"/>
        <v>24</v>
      </c>
      <c r="I6345" s="1">
        <v>34964.291666666664</v>
      </c>
      <c r="J6345">
        <v>12349.3</v>
      </c>
      <c r="K6345">
        <f t="shared" si="595"/>
        <v>106.34140712725869</v>
      </c>
      <c r="M6345">
        <f>INDEX('[1]Traitement outputs (2)'!$B$51:$Q$56,MATCH(70,'[1]Traitement outputs (2)'!$A$51:$A$56,0),MATCH(C6345,'[1]Traitement outputs (2)'!$B$51:$Q$51,0))</f>
        <v>-16.864255714989046</v>
      </c>
      <c r="N6345">
        <f>INDEX('[1]Traitement outputs (2)'!$B$34:$Q$38,MATCH(70,'[1]Traitement outputs (2)'!$A$34:$A$38,0),MATCH(C6345,'[1]Traitement outputs (2)'!$B$33:$Q$33,0))</f>
        <v>-183.77989640241771</v>
      </c>
      <c r="O6345">
        <f>INDEX('[1]Traitement outputs (2)'!$B$58:$Q$63,MATCH(70,'[1]Traitement outputs (2)'!$A$58:$A$63,0),MATCH(C6345,'[1]Traitement outputs (2)'!$B$58:$Q$58,0))</f>
        <v>16.864787616041994</v>
      </c>
      <c r="P6345">
        <f>INDEX('[1]Traitement outputs (2)'!$B$41:$Q$45,MATCH(70,'[1]Traitement outputs (2)'!$A$41:$A$45,0),MATCH(C6345,'[1]Traitement outputs (2)'!$B$40:$Q$40,0))</f>
        <v>254.15803075879367</v>
      </c>
      <c r="Q6345">
        <f>IF(K6345&lt;30,INDEX('[1]Traitement outputs (2)'!$B$51:$Q$63,MATCH(70,'[1]Traitement outputs (2)'!$A$51:$A$63,0),MATCH(C6345,'[1]Traitement outputs (2)'!$B$51:$Q$51,0)),INDEX('[1]Traitement outputs (2)'!$B$34:$Q$38,MATCH(70,'[1]Traitement outputs (2)'!$A$34:$A$38,0),MATCH(C6345,'[1]Traitement outputs (2)'!$B$33:$Q$33,0)))</f>
        <v>-183.77989640241771</v>
      </c>
      <c r="R6345">
        <f>IF(K6345&lt;30,INDEX('[1]Traitement outputs (2)'!$B$58:$Q$63,MATCH(70,'[1]Traitement outputs (2)'!$A$58:$A$63,0),MATCH(C6345,'[1]Traitement outputs (2)'!$B$58:$Q$58,0)),INDEX('[1]Traitement outputs (2)'!$B$41:$Q$45,MATCH(70,'[1]Traitement outputs (2)'!$A$41:$A$45,0),MATCH(C6345,'[1]Traitement outputs (2)'!$B$40:$Q$40,0)))</f>
        <v>254.15803075879367</v>
      </c>
      <c r="T6345">
        <f t="shared" si="596"/>
        <v>-21342.138833337085</v>
      </c>
      <c r="U6345">
        <f t="shared" si="597"/>
        <v>29515.067122381799</v>
      </c>
      <c r="X6345">
        <f t="shared" si="598"/>
        <v>0.51606358805306241</v>
      </c>
      <c r="Y6345">
        <f t="shared" si="599"/>
        <v>0.59592021577150611</v>
      </c>
    </row>
    <row r="6346" spans="1:25" x14ac:dyDescent="0.35">
      <c r="A6346" s="1">
        <v>34964.333333333336</v>
      </c>
      <c r="B6346">
        <v>20.017199999999999</v>
      </c>
      <c r="C6346">
        <f>_xlfn.IFNA(HLOOKUP(B6346,'[1]Traitement outputs'!$B$33:$Q$33,1,TRUE),16)</f>
        <v>20</v>
      </c>
      <c r="E6346" s="1">
        <v>34964.333333333336</v>
      </c>
      <c r="F6346">
        <v>22.71</v>
      </c>
      <c r="G6346">
        <f t="shared" si="594"/>
        <v>23</v>
      </c>
      <c r="I6346" s="1">
        <v>34964.333333333336</v>
      </c>
      <c r="J6346">
        <v>22655.599999999999</v>
      </c>
      <c r="K6346">
        <f t="shared" si="595"/>
        <v>195.09027906944701</v>
      </c>
      <c r="M6346">
        <f>INDEX('[1]Traitement outputs (2)'!$B$51:$Q$56,MATCH(70,'[1]Traitement outputs (2)'!$A$51:$A$56,0),MATCH(C6346,'[1]Traitement outputs (2)'!$B$51:$Q$51,0))</f>
        <v>-16.864255714989046</v>
      </c>
      <c r="N6346">
        <f>INDEX('[1]Traitement outputs (2)'!$B$34:$Q$38,MATCH(70,'[1]Traitement outputs (2)'!$A$34:$A$38,0),MATCH(C6346,'[1]Traitement outputs (2)'!$B$33:$Q$33,0))</f>
        <v>-183.77989640241771</v>
      </c>
      <c r="O6346">
        <f>INDEX('[1]Traitement outputs (2)'!$B$58:$Q$63,MATCH(70,'[1]Traitement outputs (2)'!$A$58:$A$63,0),MATCH(C6346,'[1]Traitement outputs (2)'!$B$58:$Q$58,0))</f>
        <v>16.864787616041994</v>
      </c>
      <c r="P6346">
        <f>INDEX('[1]Traitement outputs (2)'!$B$41:$Q$45,MATCH(70,'[1]Traitement outputs (2)'!$A$41:$A$45,0),MATCH(C6346,'[1]Traitement outputs (2)'!$B$40:$Q$40,0))</f>
        <v>254.15803075879367</v>
      </c>
      <c r="Q6346">
        <f>IF(K6346&lt;30,INDEX('[1]Traitement outputs (2)'!$B$51:$Q$63,MATCH(70,'[1]Traitement outputs (2)'!$A$51:$A$63,0),MATCH(C6346,'[1]Traitement outputs (2)'!$B$51:$Q$51,0)),INDEX('[1]Traitement outputs (2)'!$B$34:$Q$38,MATCH(70,'[1]Traitement outputs (2)'!$A$34:$A$38,0),MATCH(C6346,'[1]Traitement outputs (2)'!$B$33:$Q$33,0)))</f>
        <v>-183.77989640241771</v>
      </c>
      <c r="R6346">
        <f>IF(K6346&lt;30,INDEX('[1]Traitement outputs (2)'!$B$58:$Q$63,MATCH(70,'[1]Traitement outputs (2)'!$A$58:$A$63,0),MATCH(C6346,'[1]Traitement outputs (2)'!$B$58:$Q$58,0)),INDEX('[1]Traitement outputs (2)'!$B$41:$Q$45,MATCH(70,'[1]Traitement outputs (2)'!$A$41:$A$45,0),MATCH(C6346,'[1]Traitement outputs (2)'!$B$40:$Q$40,0)))</f>
        <v>254.15803075879367</v>
      </c>
      <c r="T6346">
        <f t="shared" si="596"/>
        <v>-21342.138833337085</v>
      </c>
      <c r="U6346">
        <f t="shared" si="597"/>
        <v>29515.067122381799</v>
      </c>
      <c r="X6346">
        <f t="shared" si="598"/>
        <v>0.51606358805306241</v>
      </c>
      <c r="Y6346">
        <f t="shared" si="599"/>
        <v>0.59592021577150611</v>
      </c>
    </row>
    <row r="6347" spans="1:25" x14ac:dyDescent="0.35">
      <c r="A6347" s="1">
        <v>34964.375</v>
      </c>
      <c r="B6347">
        <v>22.2821</v>
      </c>
      <c r="C6347">
        <f>_xlfn.IFNA(HLOOKUP(B6347,'[1]Traitement outputs'!$B$33:$Q$33,1,TRUE),16)</f>
        <v>22</v>
      </c>
      <c r="E6347" s="1">
        <v>34964.375</v>
      </c>
      <c r="F6347">
        <v>20.299900000000001</v>
      </c>
      <c r="G6347">
        <f t="shared" si="594"/>
        <v>20</v>
      </c>
      <c r="I6347" s="1">
        <v>34964.375</v>
      </c>
      <c r="J6347">
        <v>36061.4</v>
      </c>
      <c r="K6347">
        <f t="shared" si="595"/>
        <v>310.52934328090879</v>
      </c>
      <c r="M6347">
        <f>INDEX('[1]Traitement outputs (2)'!$B$51:$Q$56,MATCH(70,'[1]Traitement outputs (2)'!$A$51:$A$56,0),MATCH(C6347,'[1]Traitement outputs (2)'!$B$51:$Q$51,0))</f>
        <v>-79.342574701900858</v>
      </c>
      <c r="N6347">
        <f>INDEX('[1]Traitement outputs (2)'!$B$34:$Q$38,MATCH(70,'[1]Traitement outputs (2)'!$A$34:$A$38,0),MATCH(C6347,'[1]Traitement outputs (2)'!$B$33:$Q$33,0))</f>
        <v>-237.95145474030227</v>
      </c>
      <c r="O6347">
        <f>INDEX('[1]Traitement outputs (2)'!$B$58:$Q$63,MATCH(70,'[1]Traitement outputs (2)'!$A$58:$A$63,0),MATCH(C6347,'[1]Traitement outputs (2)'!$B$58:$Q$58,0))</f>
        <v>79.34249368302325</v>
      </c>
      <c r="P6347">
        <f>INDEX('[1]Traitement outputs (2)'!$B$41:$Q$45,MATCH(70,'[1]Traitement outputs (2)'!$A$41:$A$45,0),MATCH(C6347,'[1]Traitement outputs (2)'!$B$40:$Q$40,0))</f>
        <v>308.329590329962</v>
      </c>
      <c r="Q6347">
        <f>IF(K6347&lt;30,INDEX('[1]Traitement outputs (2)'!$B$51:$Q$63,MATCH(70,'[1]Traitement outputs (2)'!$A$51:$A$63,0),MATCH(C6347,'[1]Traitement outputs (2)'!$B$51:$Q$51,0)),INDEX('[1]Traitement outputs (2)'!$B$34:$Q$38,MATCH(70,'[1]Traitement outputs (2)'!$A$34:$A$38,0),MATCH(C6347,'[1]Traitement outputs (2)'!$B$33:$Q$33,0)))</f>
        <v>-237.95145474030227</v>
      </c>
      <c r="R6347">
        <f>IF(K6347&lt;30,INDEX('[1]Traitement outputs (2)'!$B$58:$Q$63,MATCH(70,'[1]Traitement outputs (2)'!$A$58:$A$63,0),MATCH(C6347,'[1]Traitement outputs (2)'!$B$58:$Q$58,0)),INDEX('[1]Traitement outputs (2)'!$B$41:$Q$45,MATCH(70,'[1]Traitement outputs (2)'!$A$41:$A$45,0),MATCH(C6347,'[1]Traitement outputs (2)'!$B$40:$Q$40,0)))</f>
        <v>308.329590329962</v>
      </c>
      <c r="T6347">
        <f t="shared" si="596"/>
        <v>-27633.016897245612</v>
      </c>
      <c r="U6347">
        <f t="shared" si="597"/>
        <v>35805.94532951009</v>
      </c>
      <c r="X6347">
        <f t="shared" si="598"/>
        <v>0.66818016507550282</v>
      </c>
      <c r="Y6347">
        <f t="shared" si="599"/>
        <v>0.72293539358017622</v>
      </c>
    </row>
    <row r="6348" spans="1:25" x14ac:dyDescent="0.35">
      <c r="A6348" s="1">
        <v>34964.416666666664</v>
      </c>
      <c r="B6348">
        <v>23.046500000000002</v>
      </c>
      <c r="C6348">
        <f>_xlfn.IFNA(HLOOKUP(B6348,'[1]Traitement outputs'!$B$33:$Q$33,1,TRUE),16)</f>
        <v>22</v>
      </c>
      <c r="E6348" s="1">
        <v>34964.416666666664</v>
      </c>
      <c r="F6348">
        <v>23.386700000000001</v>
      </c>
      <c r="G6348">
        <f t="shared" si="594"/>
        <v>23</v>
      </c>
      <c r="I6348" s="1">
        <v>34964.416666666664</v>
      </c>
      <c r="J6348">
        <v>38434.199999999997</v>
      </c>
      <c r="K6348">
        <f t="shared" si="595"/>
        <v>330.96182859032382</v>
      </c>
      <c r="M6348">
        <f>INDEX('[1]Traitement outputs (2)'!$B$51:$Q$56,MATCH(70,'[1]Traitement outputs (2)'!$A$51:$A$56,0),MATCH(C6348,'[1]Traitement outputs (2)'!$B$51:$Q$51,0))</f>
        <v>-79.342574701900858</v>
      </c>
      <c r="N6348">
        <f>INDEX('[1]Traitement outputs (2)'!$B$34:$Q$38,MATCH(70,'[1]Traitement outputs (2)'!$A$34:$A$38,0),MATCH(C6348,'[1]Traitement outputs (2)'!$B$33:$Q$33,0))</f>
        <v>-237.95145474030227</v>
      </c>
      <c r="O6348">
        <f>INDEX('[1]Traitement outputs (2)'!$B$58:$Q$63,MATCH(70,'[1]Traitement outputs (2)'!$A$58:$A$63,0),MATCH(C6348,'[1]Traitement outputs (2)'!$B$58:$Q$58,0))</f>
        <v>79.34249368302325</v>
      </c>
      <c r="P6348">
        <f>INDEX('[1]Traitement outputs (2)'!$B$41:$Q$45,MATCH(70,'[1]Traitement outputs (2)'!$A$41:$A$45,0),MATCH(C6348,'[1]Traitement outputs (2)'!$B$40:$Q$40,0))</f>
        <v>308.329590329962</v>
      </c>
      <c r="Q6348">
        <f>IF(K6348&lt;30,INDEX('[1]Traitement outputs (2)'!$B$51:$Q$63,MATCH(70,'[1]Traitement outputs (2)'!$A$51:$A$63,0),MATCH(C6348,'[1]Traitement outputs (2)'!$B$51:$Q$51,0)),INDEX('[1]Traitement outputs (2)'!$B$34:$Q$38,MATCH(70,'[1]Traitement outputs (2)'!$A$34:$A$38,0),MATCH(C6348,'[1]Traitement outputs (2)'!$B$33:$Q$33,0)))</f>
        <v>-237.95145474030227</v>
      </c>
      <c r="R6348">
        <f>IF(K6348&lt;30,INDEX('[1]Traitement outputs (2)'!$B$58:$Q$63,MATCH(70,'[1]Traitement outputs (2)'!$A$58:$A$63,0),MATCH(C6348,'[1]Traitement outputs (2)'!$B$58:$Q$58,0)),INDEX('[1]Traitement outputs (2)'!$B$41:$Q$45,MATCH(70,'[1]Traitement outputs (2)'!$A$41:$A$45,0),MATCH(C6348,'[1]Traitement outputs (2)'!$B$40:$Q$40,0)))</f>
        <v>308.329590329962</v>
      </c>
      <c r="T6348">
        <f t="shared" si="596"/>
        <v>-27633.016897245612</v>
      </c>
      <c r="U6348">
        <f t="shared" si="597"/>
        <v>35805.94532951009</v>
      </c>
      <c r="X6348">
        <f t="shared" si="598"/>
        <v>0.66818016507550282</v>
      </c>
      <c r="Y6348">
        <f t="shared" si="599"/>
        <v>0.72293539358017622</v>
      </c>
    </row>
    <row r="6349" spans="1:25" x14ac:dyDescent="0.35">
      <c r="A6349" s="1">
        <v>34964.458333333336</v>
      </c>
      <c r="B6349">
        <v>23.3123</v>
      </c>
      <c r="C6349">
        <f>_xlfn.IFNA(HLOOKUP(B6349,'[1]Traitement outputs'!$B$33:$Q$33,1,TRUE),16)</f>
        <v>22</v>
      </c>
      <c r="E6349" s="1">
        <v>34964.458333333336</v>
      </c>
      <c r="F6349">
        <v>23.689599999999999</v>
      </c>
      <c r="G6349">
        <f t="shared" si="594"/>
        <v>24</v>
      </c>
      <c r="I6349" s="1">
        <v>34964.458333333336</v>
      </c>
      <c r="J6349">
        <v>32583.599999999999</v>
      </c>
      <c r="K6349">
        <f t="shared" si="595"/>
        <v>280.58156116312233</v>
      </c>
      <c r="M6349">
        <f>INDEX('[1]Traitement outputs (2)'!$B$51:$Q$56,MATCH(70,'[1]Traitement outputs (2)'!$A$51:$A$56,0),MATCH(C6349,'[1]Traitement outputs (2)'!$B$51:$Q$51,0))</f>
        <v>-79.342574701900858</v>
      </c>
      <c r="N6349">
        <f>INDEX('[1]Traitement outputs (2)'!$B$34:$Q$38,MATCH(70,'[1]Traitement outputs (2)'!$A$34:$A$38,0),MATCH(C6349,'[1]Traitement outputs (2)'!$B$33:$Q$33,0))</f>
        <v>-237.95145474030227</v>
      </c>
      <c r="O6349">
        <f>INDEX('[1]Traitement outputs (2)'!$B$58:$Q$63,MATCH(70,'[1]Traitement outputs (2)'!$A$58:$A$63,0),MATCH(C6349,'[1]Traitement outputs (2)'!$B$58:$Q$58,0))</f>
        <v>79.34249368302325</v>
      </c>
      <c r="P6349">
        <f>INDEX('[1]Traitement outputs (2)'!$B$41:$Q$45,MATCH(70,'[1]Traitement outputs (2)'!$A$41:$A$45,0),MATCH(C6349,'[1]Traitement outputs (2)'!$B$40:$Q$40,0))</f>
        <v>308.329590329962</v>
      </c>
      <c r="Q6349">
        <f>IF(K6349&lt;30,INDEX('[1]Traitement outputs (2)'!$B$51:$Q$63,MATCH(70,'[1]Traitement outputs (2)'!$A$51:$A$63,0),MATCH(C6349,'[1]Traitement outputs (2)'!$B$51:$Q$51,0)),INDEX('[1]Traitement outputs (2)'!$B$34:$Q$38,MATCH(70,'[1]Traitement outputs (2)'!$A$34:$A$38,0),MATCH(C6349,'[1]Traitement outputs (2)'!$B$33:$Q$33,0)))</f>
        <v>-237.95145474030227</v>
      </c>
      <c r="R6349">
        <f>IF(K6349&lt;30,INDEX('[1]Traitement outputs (2)'!$B$58:$Q$63,MATCH(70,'[1]Traitement outputs (2)'!$A$58:$A$63,0),MATCH(C6349,'[1]Traitement outputs (2)'!$B$58:$Q$58,0)),INDEX('[1]Traitement outputs (2)'!$B$41:$Q$45,MATCH(70,'[1]Traitement outputs (2)'!$A$41:$A$45,0),MATCH(C6349,'[1]Traitement outputs (2)'!$B$40:$Q$40,0)))</f>
        <v>308.329590329962</v>
      </c>
      <c r="T6349">
        <f t="shared" si="596"/>
        <v>-27633.016897245612</v>
      </c>
      <c r="U6349">
        <f t="shared" si="597"/>
        <v>35805.94532951009</v>
      </c>
      <c r="X6349">
        <f t="shared" si="598"/>
        <v>0.66818016507550282</v>
      </c>
      <c r="Y6349">
        <f t="shared" si="599"/>
        <v>0.72293539358017622</v>
      </c>
    </row>
    <row r="6350" spans="1:25" x14ac:dyDescent="0.35">
      <c r="A6350" s="1">
        <v>34964.5</v>
      </c>
      <c r="B6350">
        <v>20.841699999999999</v>
      </c>
      <c r="C6350">
        <f>_xlfn.IFNA(HLOOKUP(B6350,'[1]Traitement outputs'!$B$33:$Q$33,1,TRUE),16)</f>
        <v>20</v>
      </c>
      <c r="E6350" s="1">
        <v>34964.5</v>
      </c>
      <c r="F6350">
        <v>24.727399999999999</v>
      </c>
      <c r="G6350">
        <f t="shared" si="594"/>
        <v>25</v>
      </c>
      <c r="I6350" s="1">
        <v>34964.5</v>
      </c>
      <c r="J6350">
        <v>23724.3</v>
      </c>
      <c r="K6350">
        <f t="shared" si="595"/>
        <v>204.29299191931716</v>
      </c>
      <c r="M6350">
        <f>INDEX('[1]Traitement outputs (2)'!$B$51:$Q$56,MATCH(70,'[1]Traitement outputs (2)'!$A$51:$A$56,0),MATCH(C6350,'[1]Traitement outputs (2)'!$B$51:$Q$51,0))</f>
        <v>-16.864255714989046</v>
      </c>
      <c r="N6350">
        <f>INDEX('[1]Traitement outputs (2)'!$B$34:$Q$38,MATCH(70,'[1]Traitement outputs (2)'!$A$34:$A$38,0),MATCH(C6350,'[1]Traitement outputs (2)'!$B$33:$Q$33,0))</f>
        <v>-183.77989640241771</v>
      </c>
      <c r="O6350">
        <f>INDEX('[1]Traitement outputs (2)'!$B$58:$Q$63,MATCH(70,'[1]Traitement outputs (2)'!$A$58:$A$63,0),MATCH(C6350,'[1]Traitement outputs (2)'!$B$58:$Q$58,0))</f>
        <v>16.864787616041994</v>
      </c>
      <c r="P6350">
        <f>INDEX('[1]Traitement outputs (2)'!$B$41:$Q$45,MATCH(70,'[1]Traitement outputs (2)'!$A$41:$A$45,0),MATCH(C6350,'[1]Traitement outputs (2)'!$B$40:$Q$40,0))</f>
        <v>254.15803075879367</v>
      </c>
      <c r="Q6350">
        <f>IF(K6350&lt;30,INDEX('[1]Traitement outputs (2)'!$B$51:$Q$63,MATCH(70,'[1]Traitement outputs (2)'!$A$51:$A$63,0),MATCH(C6350,'[1]Traitement outputs (2)'!$B$51:$Q$51,0)),INDEX('[1]Traitement outputs (2)'!$B$34:$Q$38,MATCH(70,'[1]Traitement outputs (2)'!$A$34:$A$38,0),MATCH(C6350,'[1]Traitement outputs (2)'!$B$33:$Q$33,0)))</f>
        <v>-183.77989640241771</v>
      </c>
      <c r="R6350">
        <f>IF(K6350&lt;30,INDEX('[1]Traitement outputs (2)'!$B$58:$Q$63,MATCH(70,'[1]Traitement outputs (2)'!$A$58:$A$63,0),MATCH(C6350,'[1]Traitement outputs (2)'!$B$58:$Q$58,0)),INDEX('[1]Traitement outputs (2)'!$B$41:$Q$45,MATCH(70,'[1]Traitement outputs (2)'!$A$41:$A$45,0),MATCH(C6350,'[1]Traitement outputs (2)'!$B$40:$Q$40,0)))</f>
        <v>254.15803075879367</v>
      </c>
      <c r="T6350">
        <f t="shared" si="596"/>
        <v>-21342.138833337085</v>
      </c>
      <c r="U6350">
        <f t="shared" si="597"/>
        <v>29515.067122381799</v>
      </c>
      <c r="X6350">
        <f t="shared" si="598"/>
        <v>0.51606358805306241</v>
      </c>
      <c r="Y6350">
        <f t="shared" si="599"/>
        <v>0.59592021577150611</v>
      </c>
    </row>
    <row r="6351" spans="1:25" x14ac:dyDescent="0.35">
      <c r="A6351" s="1">
        <v>34964.541666666664</v>
      </c>
      <c r="B6351">
        <v>20.2379</v>
      </c>
      <c r="C6351">
        <f>_xlfn.IFNA(HLOOKUP(B6351,'[1]Traitement outputs'!$B$33:$Q$33,1,TRUE),16)</f>
        <v>20</v>
      </c>
      <c r="E6351" s="1">
        <v>34964.541666666664</v>
      </c>
      <c r="F6351">
        <v>23.255500000000001</v>
      </c>
      <c r="G6351">
        <f t="shared" si="594"/>
        <v>23</v>
      </c>
      <c r="I6351" s="1">
        <v>34964.541666666664</v>
      </c>
      <c r="J6351">
        <v>21504.1</v>
      </c>
      <c r="K6351">
        <f t="shared" si="595"/>
        <v>185.17456479357404</v>
      </c>
      <c r="M6351">
        <f>INDEX('[1]Traitement outputs (2)'!$B$51:$Q$56,MATCH(70,'[1]Traitement outputs (2)'!$A$51:$A$56,0),MATCH(C6351,'[1]Traitement outputs (2)'!$B$51:$Q$51,0))</f>
        <v>-16.864255714989046</v>
      </c>
      <c r="N6351">
        <f>INDEX('[1]Traitement outputs (2)'!$B$34:$Q$38,MATCH(70,'[1]Traitement outputs (2)'!$A$34:$A$38,0),MATCH(C6351,'[1]Traitement outputs (2)'!$B$33:$Q$33,0))</f>
        <v>-183.77989640241771</v>
      </c>
      <c r="O6351">
        <f>INDEX('[1]Traitement outputs (2)'!$B$58:$Q$63,MATCH(70,'[1]Traitement outputs (2)'!$A$58:$A$63,0),MATCH(C6351,'[1]Traitement outputs (2)'!$B$58:$Q$58,0))</f>
        <v>16.864787616041994</v>
      </c>
      <c r="P6351">
        <f>INDEX('[1]Traitement outputs (2)'!$B$41:$Q$45,MATCH(70,'[1]Traitement outputs (2)'!$A$41:$A$45,0),MATCH(C6351,'[1]Traitement outputs (2)'!$B$40:$Q$40,0))</f>
        <v>254.15803075879367</v>
      </c>
      <c r="Q6351">
        <f>IF(K6351&lt;30,INDEX('[1]Traitement outputs (2)'!$B$51:$Q$63,MATCH(70,'[1]Traitement outputs (2)'!$A$51:$A$63,0),MATCH(C6351,'[1]Traitement outputs (2)'!$B$51:$Q$51,0)),INDEX('[1]Traitement outputs (2)'!$B$34:$Q$38,MATCH(70,'[1]Traitement outputs (2)'!$A$34:$A$38,0),MATCH(C6351,'[1]Traitement outputs (2)'!$B$33:$Q$33,0)))</f>
        <v>-183.77989640241771</v>
      </c>
      <c r="R6351">
        <f>IF(K6351&lt;30,INDEX('[1]Traitement outputs (2)'!$B$58:$Q$63,MATCH(70,'[1]Traitement outputs (2)'!$A$58:$A$63,0),MATCH(C6351,'[1]Traitement outputs (2)'!$B$58:$Q$58,0)),INDEX('[1]Traitement outputs (2)'!$B$41:$Q$45,MATCH(70,'[1]Traitement outputs (2)'!$A$41:$A$45,0),MATCH(C6351,'[1]Traitement outputs (2)'!$B$40:$Q$40,0)))</f>
        <v>254.15803075879367</v>
      </c>
      <c r="T6351">
        <f t="shared" si="596"/>
        <v>-21342.138833337085</v>
      </c>
      <c r="U6351">
        <f t="shared" si="597"/>
        <v>29515.067122381799</v>
      </c>
      <c r="X6351">
        <f t="shared" si="598"/>
        <v>0.51606358805306241</v>
      </c>
      <c r="Y6351">
        <f t="shared" si="599"/>
        <v>0.59592021577150611</v>
      </c>
    </row>
    <row r="6352" spans="1:25" x14ac:dyDescent="0.35">
      <c r="A6352" s="1">
        <v>34964.583333333336</v>
      </c>
      <c r="B6352">
        <v>20.010200000000001</v>
      </c>
      <c r="C6352">
        <f>_xlfn.IFNA(HLOOKUP(B6352,'[1]Traitement outputs'!$B$33:$Q$33,1,TRUE),16)</f>
        <v>20</v>
      </c>
      <c r="E6352" s="1">
        <v>34964.583333333336</v>
      </c>
      <c r="F6352">
        <v>22.7057</v>
      </c>
      <c r="G6352">
        <f t="shared" si="594"/>
        <v>23</v>
      </c>
      <c r="I6352" s="1">
        <v>34964.583333333336</v>
      </c>
      <c r="J6352">
        <v>19635.599999999999</v>
      </c>
      <c r="K6352">
        <f t="shared" si="595"/>
        <v>169.08467150267631</v>
      </c>
      <c r="M6352">
        <f>INDEX('[1]Traitement outputs (2)'!$B$51:$Q$56,MATCH(70,'[1]Traitement outputs (2)'!$A$51:$A$56,0),MATCH(C6352,'[1]Traitement outputs (2)'!$B$51:$Q$51,0))</f>
        <v>-16.864255714989046</v>
      </c>
      <c r="N6352">
        <f>INDEX('[1]Traitement outputs (2)'!$B$34:$Q$38,MATCH(70,'[1]Traitement outputs (2)'!$A$34:$A$38,0),MATCH(C6352,'[1]Traitement outputs (2)'!$B$33:$Q$33,0))</f>
        <v>-183.77989640241771</v>
      </c>
      <c r="O6352">
        <f>INDEX('[1]Traitement outputs (2)'!$B$58:$Q$63,MATCH(70,'[1]Traitement outputs (2)'!$A$58:$A$63,0),MATCH(C6352,'[1]Traitement outputs (2)'!$B$58:$Q$58,0))</f>
        <v>16.864787616041994</v>
      </c>
      <c r="P6352">
        <f>INDEX('[1]Traitement outputs (2)'!$B$41:$Q$45,MATCH(70,'[1]Traitement outputs (2)'!$A$41:$A$45,0),MATCH(C6352,'[1]Traitement outputs (2)'!$B$40:$Q$40,0))</f>
        <v>254.15803075879367</v>
      </c>
      <c r="Q6352">
        <f>IF(K6352&lt;30,INDEX('[1]Traitement outputs (2)'!$B$51:$Q$63,MATCH(70,'[1]Traitement outputs (2)'!$A$51:$A$63,0),MATCH(C6352,'[1]Traitement outputs (2)'!$B$51:$Q$51,0)),INDEX('[1]Traitement outputs (2)'!$B$34:$Q$38,MATCH(70,'[1]Traitement outputs (2)'!$A$34:$A$38,0),MATCH(C6352,'[1]Traitement outputs (2)'!$B$33:$Q$33,0)))</f>
        <v>-183.77989640241771</v>
      </c>
      <c r="R6352">
        <f>IF(K6352&lt;30,INDEX('[1]Traitement outputs (2)'!$B$58:$Q$63,MATCH(70,'[1]Traitement outputs (2)'!$A$58:$A$63,0),MATCH(C6352,'[1]Traitement outputs (2)'!$B$58:$Q$58,0)),INDEX('[1]Traitement outputs (2)'!$B$41:$Q$45,MATCH(70,'[1]Traitement outputs (2)'!$A$41:$A$45,0),MATCH(C6352,'[1]Traitement outputs (2)'!$B$40:$Q$40,0)))</f>
        <v>254.15803075879367</v>
      </c>
      <c r="T6352">
        <f t="shared" si="596"/>
        <v>-21342.138833337085</v>
      </c>
      <c r="U6352">
        <f t="shared" si="597"/>
        <v>29515.067122381799</v>
      </c>
      <c r="X6352">
        <f t="shared" si="598"/>
        <v>0.51606358805306241</v>
      </c>
      <c r="Y6352">
        <f t="shared" si="599"/>
        <v>0.59592021577150611</v>
      </c>
    </row>
    <row r="6353" spans="1:25" x14ac:dyDescent="0.35">
      <c r="A6353" s="1">
        <v>34964.625</v>
      </c>
      <c r="B6353">
        <v>19.9999</v>
      </c>
      <c r="C6353">
        <f>_xlfn.IFNA(HLOOKUP(B6353,'[1]Traitement outputs'!$B$33:$Q$33,1,TRUE),16)</f>
        <v>18</v>
      </c>
      <c r="E6353" s="1">
        <v>34964.625</v>
      </c>
      <c r="F6353">
        <v>22.299299999999999</v>
      </c>
      <c r="G6353">
        <f t="shared" si="594"/>
        <v>22</v>
      </c>
      <c r="I6353" s="1">
        <v>34964.625</v>
      </c>
      <c r="J6353">
        <v>19143.599999999999</v>
      </c>
      <c r="K6353">
        <f t="shared" si="595"/>
        <v>164.84799636265939</v>
      </c>
      <c r="M6353">
        <f>INDEX('[1]Traitement outputs (2)'!$B$51:$Q$56,MATCH(70,'[1]Traitement outputs (2)'!$A$51:$A$56,0),MATCH(C6353,'[1]Traitement outputs (2)'!$B$51:$Q$51,0))</f>
        <v>-40.563606676443541</v>
      </c>
      <c r="N6353">
        <f>INDEX('[1]Traitement outputs (2)'!$B$34:$Q$38,MATCH(70,'[1]Traitement outputs (2)'!$A$34:$A$38,0),MATCH(C6353,'[1]Traitement outputs (2)'!$B$33:$Q$33,0))</f>
        <v>-132.60751704955501</v>
      </c>
      <c r="O6353">
        <f>INDEX('[1]Traitement outputs (2)'!$B$58:$Q$63,MATCH(70,'[1]Traitement outputs (2)'!$A$58:$A$63,0),MATCH(C6353,'[1]Traitement outputs (2)'!$B$58:$Q$58,0))</f>
        <v>40.565237508304868</v>
      </c>
      <c r="P6353">
        <f>INDEX('[1]Traitement outputs (2)'!$B$41:$Q$45,MATCH(70,'[1]Traitement outputs (2)'!$A$41:$A$45,0),MATCH(C6353,'[1]Traitement outputs (2)'!$B$40:$Q$40,0))</f>
        <v>202.98564822710691</v>
      </c>
      <c r="Q6353">
        <f>IF(K6353&lt;30,INDEX('[1]Traitement outputs (2)'!$B$51:$Q$63,MATCH(70,'[1]Traitement outputs (2)'!$A$51:$A$63,0),MATCH(C6353,'[1]Traitement outputs (2)'!$B$51:$Q$51,0)),INDEX('[1]Traitement outputs (2)'!$B$34:$Q$38,MATCH(70,'[1]Traitement outputs (2)'!$A$34:$A$38,0),MATCH(C6353,'[1]Traitement outputs (2)'!$B$33:$Q$33,0)))</f>
        <v>-132.60751704955501</v>
      </c>
      <c r="R6353">
        <f>IF(K6353&lt;30,INDEX('[1]Traitement outputs (2)'!$B$58:$Q$63,MATCH(70,'[1]Traitement outputs (2)'!$A$58:$A$63,0),MATCH(C6353,'[1]Traitement outputs (2)'!$B$58:$Q$58,0)),INDEX('[1]Traitement outputs (2)'!$B$41:$Q$45,MATCH(70,'[1]Traitement outputs (2)'!$A$41:$A$45,0),MATCH(C6353,'[1]Traitement outputs (2)'!$B$40:$Q$40,0)))</f>
        <v>202.98564822710691</v>
      </c>
      <c r="T6353">
        <f t="shared" si="596"/>
        <v>-15399.551825944363</v>
      </c>
      <c r="U6353">
        <f t="shared" si="597"/>
        <v>23572.479745836052</v>
      </c>
      <c r="X6353">
        <f t="shared" si="598"/>
        <v>0.3723688629225973</v>
      </c>
      <c r="Y6353">
        <f t="shared" si="599"/>
        <v>0.47593715976189493</v>
      </c>
    </row>
    <row r="6354" spans="1:25" x14ac:dyDescent="0.35">
      <c r="A6354" s="1">
        <v>34964.666666666664</v>
      </c>
      <c r="B6354">
        <v>20</v>
      </c>
      <c r="C6354">
        <f>_xlfn.IFNA(HLOOKUP(B6354,'[1]Traitement outputs'!$B$33:$Q$33,1,TRUE),16)</f>
        <v>20</v>
      </c>
      <c r="E6354" s="1">
        <v>34964.666666666664</v>
      </c>
      <c r="F6354">
        <v>22.053999999999998</v>
      </c>
      <c r="G6354">
        <f t="shared" si="594"/>
        <v>22</v>
      </c>
      <c r="I6354" s="1">
        <v>34964.666666666664</v>
      </c>
      <c r="J6354">
        <v>16660.099999999999</v>
      </c>
      <c r="K6354">
        <f t="shared" si="595"/>
        <v>143.46225914674051</v>
      </c>
      <c r="M6354">
        <f>INDEX('[1]Traitement outputs (2)'!$B$51:$Q$56,MATCH(70,'[1]Traitement outputs (2)'!$A$51:$A$56,0),MATCH(C6354,'[1]Traitement outputs (2)'!$B$51:$Q$51,0))</f>
        <v>-16.864255714989046</v>
      </c>
      <c r="N6354">
        <f>INDEX('[1]Traitement outputs (2)'!$B$34:$Q$38,MATCH(70,'[1]Traitement outputs (2)'!$A$34:$A$38,0),MATCH(C6354,'[1]Traitement outputs (2)'!$B$33:$Q$33,0))</f>
        <v>-183.77989640241771</v>
      </c>
      <c r="O6354">
        <f>INDEX('[1]Traitement outputs (2)'!$B$58:$Q$63,MATCH(70,'[1]Traitement outputs (2)'!$A$58:$A$63,0),MATCH(C6354,'[1]Traitement outputs (2)'!$B$58:$Q$58,0))</f>
        <v>16.864787616041994</v>
      </c>
      <c r="P6354">
        <f>INDEX('[1]Traitement outputs (2)'!$B$41:$Q$45,MATCH(70,'[1]Traitement outputs (2)'!$A$41:$A$45,0),MATCH(C6354,'[1]Traitement outputs (2)'!$B$40:$Q$40,0))</f>
        <v>254.15803075879367</v>
      </c>
      <c r="Q6354">
        <f>IF(K6354&lt;30,INDEX('[1]Traitement outputs (2)'!$B$51:$Q$63,MATCH(70,'[1]Traitement outputs (2)'!$A$51:$A$63,0),MATCH(C6354,'[1]Traitement outputs (2)'!$B$51:$Q$51,0)),INDEX('[1]Traitement outputs (2)'!$B$34:$Q$38,MATCH(70,'[1]Traitement outputs (2)'!$A$34:$A$38,0),MATCH(C6354,'[1]Traitement outputs (2)'!$B$33:$Q$33,0)))</f>
        <v>-183.77989640241771</v>
      </c>
      <c r="R6354">
        <f>IF(K6354&lt;30,INDEX('[1]Traitement outputs (2)'!$B$58:$Q$63,MATCH(70,'[1]Traitement outputs (2)'!$A$58:$A$63,0),MATCH(C6354,'[1]Traitement outputs (2)'!$B$58:$Q$58,0)),INDEX('[1]Traitement outputs (2)'!$B$41:$Q$45,MATCH(70,'[1]Traitement outputs (2)'!$A$41:$A$45,0),MATCH(C6354,'[1]Traitement outputs (2)'!$B$40:$Q$40,0)))</f>
        <v>254.15803075879367</v>
      </c>
      <c r="T6354">
        <f t="shared" si="596"/>
        <v>-21342.138833337085</v>
      </c>
      <c r="U6354">
        <f t="shared" si="597"/>
        <v>29515.067122381799</v>
      </c>
      <c r="X6354">
        <f t="shared" si="598"/>
        <v>0.51606358805306241</v>
      </c>
      <c r="Y6354">
        <f t="shared" si="599"/>
        <v>0.59592021577150611</v>
      </c>
    </row>
    <row r="6355" spans="1:25" x14ac:dyDescent="0.35">
      <c r="A6355" s="1">
        <v>34964.708333333336</v>
      </c>
      <c r="B6355">
        <v>20.000299999999999</v>
      </c>
      <c r="C6355">
        <f>_xlfn.IFNA(HLOOKUP(B6355,'[1]Traitement outputs'!$B$33:$Q$33,1,TRUE),16)</f>
        <v>20</v>
      </c>
      <c r="E6355" s="1">
        <v>34964.708333333336</v>
      </c>
      <c r="F6355">
        <v>21.649100000000001</v>
      </c>
      <c r="G6355">
        <f t="shared" si="594"/>
        <v>22</v>
      </c>
      <c r="I6355" s="1">
        <v>34964.708333333336</v>
      </c>
      <c r="J6355">
        <v>3566.42</v>
      </c>
      <c r="K6355">
        <f t="shared" si="595"/>
        <v>30.71090031068951</v>
      </c>
      <c r="M6355">
        <f>INDEX('[1]Traitement outputs (2)'!$B$51:$Q$56,MATCH(70,'[1]Traitement outputs (2)'!$A$51:$A$56,0),MATCH(C6355,'[1]Traitement outputs (2)'!$B$51:$Q$51,0))</f>
        <v>-16.864255714989046</v>
      </c>
      <c r="N6355">
        <f>INDEX('[1]Traitement outputs (2)'!$B$34:$Q$38,MATCH(70,'[1]Traitement outputs (2)'!$A$34:$A$38,0),MATCH(C6355,'[1]Traitement outputs (2)'!$B$33:$Q$33,0))</f>
        <v>-183.77989640241771</v>
      </c>
      <c r="O6355">
        <f>INDEX('[1]Traitement outputs (2)'!$B$58:$Q$63,MATCH(70,'[1]Traitement outputs (2)'!$A$58:$A$63,0),MATCH(C6355,'[1]Traitement outputs (2)'!$B$58:$Q$58,0))</f>
        <v>16.864787616041994</v>
      </c>
      <c r="P6355">
        <f>INDEX('[1]Traitement outputs (2)'!$B$41:$Q$45,MATCH(70,'[1]Traitement outputs (2)'!$A$41:$A$45,0),MATCH(C6355,'[1]Traitement outputs (2)'!$B$40:$Q$40,0))</f>
        <v>254.15803075879367</v>
      </c>
      <c r="Q6355">
        <f>IF(K6355&lt;30,INDEX('[1]Traitement outputs (2)'!$B$51:$Q$63,MATCH(70,'[1]Traitement outputs (2)'!$A$51:$A$63,0),MATCH(C6355,'[1]Traitement outputs (2)'!$B$51:$Q$51,0)),INDEX('[1]Traitement outputs (2)'!$B$34:$Q$38,MATCH(70,'[1]Traitement outputs (2)'!$A$34:$A$38,0),MATCH(C6355,'[1]Traitement outputs (2)'!$B$33:$Q$33,0)))</f>
        <v>-183.77989640241771</v>
      </c>
      <c r="R6355">
        <f>IF(K6355&lt;30,INDEX('[1]Traitement outputs (2)'!$B$58:$Q$63,MATCH(70,'[1]Traitement outputs (2)'!$A$58:$A$63,0),MATCH(C6355,'[1]Traitement outputs (2)'!$B$58:$Q$58,0)),INDEX('[1]Traitement outputs (2)'!$B$41:$Q$45,MATCH(70,'[1]Traitement outputs (2)'!$A$41:$A$45,0),MATCH(C6355,'[1]Traitement outputs (2)'!$B$40:$Q$40,0)))</f>
        <v>254.15803075879367</v>
      </c>
      <c r="T6355">
        <f t="shared" si="596"/>
        <v>-21342.138833337085</v>
      </c>
      <c r="U6355">
        <f t="shared" si="597"/>
        <v>29515.067122381799</v>
      </c>
      <c r="X6355">
        <f t="shared" si="598"/>
        <v>0.51606358805306241</v>
      </c>
      <c r="Y6355">
        <f t="shared" si="599"/>
        <v>0.59592021577150611</v>
      </c>
    </row>
    <row r="6356" spans="1:25" x14ac:dyDescent="0.35">
      <c r="A6356" s="1">
        <v>34964.75</v>
      </c>
      <c r="B6356">
        <v>20.000299999999999</v>
      </c>
      <c r="C6356">
        <f>_xlfn.IFNA(HLOOKUP(B6356,'[1]Traitement outputs'!$B$33:$Q$33,1,TRUE),16)</f>
        <v>20</v>
      </c>
      <c r="E6356" s="1">
        <v>34964.75</v>
      </c>
      <c r="F6356">
        <v>21.143799999999999</v>
      </c>
      <c r="G6356">
        <f t="shared" si="594"/>
        <v>21</v>
      </c>
      <c r="I6356" s="1">
        <v>34964.75</v>
      </c>
      <c r="J6356">
        <v>0</v>
      </c>
      <c r="K6356">
        <f t="shared" si="595"/>
        <v>0</v>
      </c>
      <c r="M6356">
        <f>INDEX('[1]Traitement outputs (2)'!$B$51:$Q$56,MATCH(70,'[1]Traitement outputs (2)'!$A$51:$A$56,0),MATCH(C6356,'[1]Traitement outputs (2)'!$B$51:$Q$51,0))</f>
        <v>-16.864255714989046</v>
      </c>
      <c r="N6356">
        <f>INDEX('[1]Traitement outputs (2)'!$B$34:$Q$38,MATCH(70,'[1]Traitement outputs (2)'!$A$34:$A$38,0),MATCH(C6356,'[1]Traitement outputs (2)'!$B$33:$Q$33,0))</f>
        <v>-183.77989640241771</v>
      </c>
      <c r="O6356">
        <f>INDEX('[1]Traitement outputs (2)'!$B$58:$Q$63,MATCH(70,'[1]Traitement outputs (2)'!$A$58:$A$63,0),MATCH(C6356,'[1]Traitement outputs (2)'!$B$58:$Q$58,0))</f>
        <v>16.864787616041994</v>
      </c>
      <c r="P6356">
        <f>INDEX('[1]Traitement outputs (2)'!$B$41:$Q$45,MATCH(70,'[1]Traitement outputs (2)'!$A$41:$A$45,0),MATCH(C6356,'[1]Traitement outputs (2)'!$B$40:$Q$40,0))</f>
        <v>254.15803075879367</v>
      </c>
      <c r="Q6356">
        <f>IF(K6356&lt;30,INDEX('[1]Traitement outputs (2)'!$B$51:$Q$63,MATCH(70,'[1]Traitement outputs (2)'!$A$51:$A$63,0),MATCH(C6356,'[1]Traitement outputs (2)'!$B$51:$Q$51,0)),INDEX('[1]Traitement outputs (2)'!$B$34:$Q$38,MATCH(70,'[1]Traitement outputs (2)'!$A$34:$A$38,0),MATCH(C6356,'[1]Traitement outputs (2)'!$B$33:$Q$33,0)))</f>
        <v>-16.864255714989046</v>
      </c>
      <c r="R6356">
        <f>IF(K6356&lt;30,INDEX('[1]Traitement outputs (2)'!$B$58:$Q$63,MATCH(70,'[1]Traitement outputs (2)'!$A$58:$A$63,0),MATCH(C6356,'[1]Traitement outputs (2)'!$B$58:$Q$58,0)),INDEX('[1]Traitement outputs (2)'!$B$41:$Q$45,MATCH(70,'[1]Traitement outputs (2)'!$A$41:$A$45,0),MATCH(C6356,'[1]Traitement outputs (2)'!$B$40:$Q$40,0)))</f>
        <v>16.864787616041994</v>
      </c>
      <c r="T6356">
        <f t="shared" si="596"/>
        <v>-1958.42577907482</v>
      </c>
      <c r="U6356">
        <f t="shared" si="597"/>
        <v>1958.4875481058175</v>
      </c>
      <c r="X6356">
        <f t="shared" si="598"/>
        <v>4.735571455032727E-2</v>
      </c>
      <c r="Y6356">
        <f t="shared" si="599"/>
        <v>3.954259420836595E-2</v>
      </c>
    </row>
    <row r="6357" spans="1:25" x14ac:dyDescent="0.35">
      <c r="A6357" s="1">
        <v>34964.791666666664</v>
      </c>
      <c r="B6357">
        <v>20.0002</v>
      </c>
      <c r="C6357">
        <f>_xlfn.IFNA(HLOOKUP(B6357,'[1]Traitement outputs'!$B$33:$Q$33,1,TRUE),16)</f>
        <v>20</v>
      </c>
      <c r="E6357" s="1">
        <v>34964.791666666664</v>
      </c>
      <c r="F6357">
        <v>20.758400000000002</v>
      </c>
      <c r="G6357">
        <f t="shared" si="594"/>
        <v>21</v>
      </c>
      <c r="I6357" s="1">
        <v>34964.791666666664</v>
      </c>
      <c r="J6357">
        <v>0</v>
      </c>
      <c r="K6357">
        <f t="shared" si="595"/>
        <v>0</v>
      </c>
      <c r="M6357">
        <f>INDEX('[1]Traitement outputs (2)'!$B$51:$Q$56,MATCH(70,'[1]Traitement outputs (2)'!$A$51:$A$56,0),MATCH(C6357,'[1]Traitement outputs (2)'!$B$51:$Q$51,0))</f>
        <v>-16.864255714989046</v>
      </c>
      <c r="N6357">
        <f>INDEX('[1]Traitement outputs (2)'!$B$34:$Q$38,MATCH(70,'[1]Traitement outputs (2)'!$A$34:$A$38,0),MATCH(C6357,'[1]Traitement outputs (2)'!$B$33:$Q$33,0))</f>
        <v>-183.77989640241771</v>
      </c>
      <c r="O6357">
        <f>INDEX('[1]Traitement outputs (2)'!$B$58:$Q$63,MATCH(70,'[1]Traitement outputs (2)'!$A$58:$A$63,0),MATCH(C6357,'[1]Traitement outputs (2)'!$B$58:$Q$58,0))</f>
        <v>16.864787616041994</v>
      </c>
      <c r="P6357">
        <f>INDEX('[1]Traitement outputs (2)'!$B$41:$Q$45,MATCH(70,'[1]Traitement outputs (2)'!$A$41:$A$45,0),MATCH(C6357,'[1]Traitement outputs (2)'!$B$40:$Q$40,0))</f>
        <v>254.15803075879367</v>
      </c>
      <c r="Q6357">
        <f>IF(K6357&lt;30,INDEX('[1]Traitement outputs (2)'!$B$51:$Q$63,MATCH(70,'[1]Traitement outputs (2)'!$A$51:$A$63,0),MATCH(C6357,'[1]Traitement outputs (2)'!$B$51:$Q$51,0)),INDEX('[1]Traitement outputs (2)'!$B$34:$Q$38,MATCH(70,'[1]Traitement outputs (2)'!$A$34:$A$38,0),MATCH(C6357,'[1]Traitement outputs (2)'!$B$33:$Q$33,0)))</f>
        <v>-16.864255714989046</v>
      </c>
      <c r="R6357">
        <f>IF(K6357&lt;30,INDEX('[1]Traitement outputs (2)'!$B$58:$Q$63,MATCH(70,'[1]Traitement outputs (2)'!$A$58:$A$63,0),MATCH(C6357,'[1]Traitement outputs (2)'!$B$58:$Q$58,0)),INDEX('[1]Traitement outputs (2)'!$B$41:$Q$45,MATCH(70,'[1]Traitement outputs (2)'!$A$41:$A$45,0),MATCH(C6357,'[1]Traitement outputs (2)'!$B$40:$Q$40,0)))</f>
        <v>16.864787616041994</v>
      </c>
      <c r="T6357">
        <f t="shared" si="596"/>
        <v>-1958.42577907482</v>
      </c>
      <c r="U6357">
        <f t="shared" si="597"/>
        <v>1958.4875481058175</v>
      </c>
      <c r="X6357">
        <f t="shared" si="598"/>
        <v>4.735571455032727E-2</v>
      </c>
      <c r="Y6357">
        <f t="shared" si="599"/>
        <v>3.954259420836595E-2</v>
      </c>
    </row>
    <row r="6358" spans="1:25" x14ac:dyDescent="0.35">
      <c r="A6358" s="1">
        <v>34964.833333333336</v>
      </c>
      <c r="B6358">
        <v>20.0002</v>
      </c>
      <c r="C6358">
        <f>_xlfn.IFNA(HLOOKUP(B6358,'[1]Traitement outputs'!$B$33:$Q$33,1,TRUE),16)</f>
        <v>20</v>
      </c>
      <c r="E6358" s="1">
        <v>34964.833333333336</v>
      </c>
      <c r="F6358">
        <v>20.482800000000001</v>
      </c>
      <c r="G6358">
        <f t="shared" si="594"/>
        <v>20</v>
      </c>
      <c r="I6358" s="1">
        <v>34964.833333333336</v>
      </c>
      <c r="J6358">
        <v>0</v>
      </c>
      <c r="K6358">
        <f t="shared" si="595"/>
        <v>0</v>
      </c>
      <c r="M6358">
        <f>INDEX('[1]Traitement outputs (2)'!$B$51:$Q$56,MATCH(70,'[1]Traitement outputs (2)'!$A$51:$A$56,0),MATCH(C6358,'[1]Traitement outputs (2)'!$B$51:$Q$51,0))</f>
        <v>-16.864255714989046</v>
      </c>
      <c r="N6358">
        <f>INDEX('[1]Traitement outputs (2)'!$B$34:$Q$38,MATCH(70,'[1]Traitement outputs (2)'!$A$34:$A$38,0),MATCH(C6358,'[1]Traitement outputs (2)'!$B$33:$Q$33,0))</f>
        <v>-183.77989640241771</v>
      </c>
      <c r="O6358">
        <f>INDEX('[1]Traitement outputs (2)'!$B$58:$Q$63,MATCH(70,'[1]Traitement outputs (2)'!$A$58:$A$63,0),MATCH(C6358,'[1]Traitement outputs (2)'!$B$58:$Q$58,0))</f>
        <v>16.864787616041994</v>
      </c>
      <c r="P6358">
        <f>INDEX('[1]Traitement outputs (2)'!$B$41:$Q$45,MATCH(70,'[1]Traitement outputs (2)'!$A$41:$A$45,0),MATCH(C6358,'[1]Traitement outputs (2)'!$B$40:$Q$40,0))</f>
        <v>254.15803075879367</v>
      </c>
      <c r="Q6358">
        <f>IF(K6358&lt;30,INDEX('[1]Traitement outputs (2)'!$B$51:$Q$63,MATCH(70,'[1]Traitement outputs (2)'!$A$51:$A$63,0),MATCH(C6358,'[1]Traitement outputs (2)'!$B$51:$Q$51,0)),INDEX('[1]Traitement outputs (2)'!$B$34:$Q$38,MATCH(70,'[1]Traitement outputs (2)'!$A$34:$A$38,0),MATCH(C6358,'[1]Traitement outputs (2)'!$B$33:$Q$33,0)))</f>
        <v>-16.864255714989046</v>
      </c>
      <c r="R6358">
        <f>IF(K6358&lt;30,INDEX('[1]Traitement outputs (2)'!$B$58:$Q$63,MATCH(70,'[1]Traitement outputs (2)'!$A$58:$A$63,0),MATCH(C6358,'[1]Traitement outputs (2)'!$B$58:$Q$58,0)),INDEX('[1]Traitement outputs (2)'!$B$41:$Q$45,MATCH(70,'[1]Traitement outputs (2)'!$A$41:$A$45,0),MATCH(C6358,'[1]Traitement outputs (2)'!$B$40:$Q$40,0)))</f>
        <v>16.864787616041994</v>
      </c>
      <c r="T6358">
        <f t="shared" si="596"/>
        <v>-1958.42577907482</v>
      </c>
      <c r="U6358">
        <f t="shared" si="597"/>
        <v>1958.4875481058175</v>
      </c>
      <c r="X6358">
        <f t="shared" si="598"/>
        <v>4.735571455032727E-2</v>
      </c>
      <c r="Y6358">
        <f t="shared" si="599"/>
        <v>3.954259420836595E-2</v>
      </c>
    </row>
    <row r="6359" spans="1:25" x14ac:dyDescent="0.35">
      <c r="A6359" s="1">
        <v>34964.875</v>
      </c>
      <c r="B6359">
        <v>16.1297</v>
      </c>
      <c r="C6359">
        <f>_xlfn.IFNA(HLOOKUP(B6359,'[1]Traitement outputs'!$B$33:$Q$33,1,TRUE),16)</f>
        <v>16</v>
      </c>
      <c r="E6359" s="1">
        <v>34964.875</v>
      </c>
      <c r="F6359">
        <v>25.261199999999999</v>
      </c>
      <c r="G6359">
        <f t="shared" si="594"/>
        <v>25</v>
      </c>
      <c r="I6359" s="1">
        <v>34964.875</v>
      </c>
      <c r="J6359">
        <v>0</v>
      </c>
      <c r="K6359">
        <f t="shared" si="595"/>
        <v>0</v>
      </c>
      <c r="M6359">
        <f>INDEX('[1]Traitement outputs (2)'!$B$51:$Q$56,MATCH(70,'[1]Traitement outputs (2)'!$A$51:$A$56,0),MATCH(C6359,'[1]Traitement outputs (2)'!$B$51:$Q$51,0))</f>
        <v>-27.907128105419115</v>
      </c>
      <c r="N6359">
        <f>INDEX('[1]Traitement outputs (2)'!$B$34:$Q$38,MATCH(70,'[1]Traitement outputs (2)'!$A$34:$A$38,0),MATCH(C6359,'[1]Traitement outputs (2)'!$B$33:$Q$33,0))</f>
        <v>-87.65601603539298</v>
      </c>
      <c r="O6359">
        <f>INDEX('[1]Traitement outputs (2)'!$B$58:$Q$63,MATCH(70,'[1]Traitement outputs (2)'!$A$58:$A$63,0),MATCH(C6359,'[1]Traitement outputs (2)'!$B$58:$Q$58,0))</f>
        <v>27.907128104236733</v>
      </c>
      <c r="P6359">
        <f>INDEX('[1]Traitement outputs (2)'!$B$41:$Q$45,MATCH(70,'[1]Traitement outputs (2)'!$A$41:$A$45,0),MATCH(C6359,'[1]Traitement outputs (2)'!$B$40:$Q$40,0))</f>
        <v>158.03405896601754</v>
      </c>
      <c r="Q6359">
        <f>IF(K6359&lt;30,INDEX('[1]Traitement outputs (2)'!$B$51:$Q$63,MATCH(70,'[1]Traitement outputs (2)'!$A$51:$A$63,0),MATCH(C6359,'[1]Traitement outputs (2)'!$B$51:$Q$51,0)),INDEX('[1]Traitement outputs (2)'!$B$34:$Q$38,MATCH(70,'[1]Traitement outputs (2)'!$A$34:$A$38,0),MATCH(C6359,'[1]Traitement outputs (2)'!$B$33:$Q$33,0)))</f>
        <v>-27.907128105419115</v>
      </c>
      <c r="R6359">
        <f>IF(K6359&lt;30,INDEX('[1]Traitement outputs (2)'!$B$58:$Q$63,MATCH(70,'[1]Traitement outputs (2)'!$A$58:$A$63,0),MATCH(C6359,'[1]Traitement outputs (2)'!$B$58:$Q$58,0)),INDEX('[1]Traitement outputs (2)'!$B$41:$Q$45,MATCH(70,'[1]Traitement outputs (2)'!$A$41:$A$45,0),MATCH(C6359,'[1]Traitement outputs (2)'!$B$40:$Q$40,0)))</f>
        <v>27.907128104236733</v>
      </c>
      <c r="T6359">
        <f t="shared" si="596"/>
        <v>-3240.8212983285953</v>
      </c>
      <c r="U6359">
        <f t="shared" si="597"/>
        <v>3240.8212981912866</v>
      </c>
      <c r="X6359">
        <f t="shared" si="598"/>
        <v>7.8364679403255921E-2</v>
      </c>
      <c r="Y6359">
        <f t="shared" si="599"/>
        <v>6.5433390996103388E-2</v>
      </c>
    </row>
    <row r="6360" spans="1:25" x14ac:dyDescent="0.35">
      <c r="A6360" s="1">
        <v>34964.916666666664</v>
      </c>
      <c r="B6360">
        <v>16.001899999999999</v>
      </c>
      <c r="C6360">
        <f>_xlfn.IFNA(HLOOKUP(B6360,'[1]Traitement outputs'!$B$33:$Q$33,1,TRUE),16)</f>
        <v>16</v>
      </c>
      <c r="E6360" s="1">
        <v>34964.916666666664</v>
      </c>
      <c r="F6360">
        <v>25.347200000000001</v>
      </c>
      <c r="G6360">
        <f t="shared" si="594"/>
        <v>25</v>
      </c>
      <c r="I6360" s="1">
        <v>34964.916666666664</v>
      </c>
      <c r="J6360">
        <v>0</v>
      </c>
      <c r="K6360">
        <f t="shared" si="595"/>
        <v>0</v>
      </c>
      <c r="M6360">
        <f>INDEX('[1]Traitement outputs (2)'!$B$51:$Q$56,MATCH(70,'[1]Traitement outputs (2)'!$A$51:$A$56,0),MATCH(C6360,'[1]Traitement outputs (2)'!$B$51:$Q$51,0))</f>
        <v>-27.907128105419115</v>
      </c>
      <c r="N6360">
        <f>INDEX('[1]Traitement outputs (2)'!$B$34:$Q$38,MATCH(70,'[1]Traitement outputs (2)'!$A$34:$A$38,0),MATCH(C6360,'[1]Traitement outputs (2)'!$B$33:$Q$33,0))</f>
        <v>-87.65601603539298</v>
      </c>
      <c r="O6360">
        <f>INDEX('[1]Traitement outputs (2)'!$B$58:$Q$63,MATCH(70,'[1]Traitement outputs (2)'!$A$58:$A$63,0),MATCH(C6360,'[1]Traitement outputs (2)'!$B$58:$Q$58,0))</f>
        <v>27.907128104236733</v>
      </c>
      <c r="P6360">
        <f>INDEX('[1]Traitement outputs (2)'!$B$41:$Q$45,MATCH(70,'[1]Traitement outputs (2)'!$A$41:$A$45,0),MATCH(C6360,'[1]Traitement outputs (2)'!$B$40:$Q$40,0))</f>
        <v>158.03405896601754</v>
      </c>
      <c r="Q6360">
        <f>IF(K6360&lt;30,INDEX('[1]Traitement outputs (2)'!$B$51:$Q$63,MATCH(70,'[1]Traitement outputs (2)'!$A$51:$A$63,0),MATCH(C6360,'[1]Traitement outputs (2)'!$B$51:$Q$51,0)),INDEX('[1]Traitement outputs (2)'!$B$34:$Q$38,MATCH(70,'[1]Traitement outputs (2)'!$A$34:$A$38,0),MATCH(C6360,'[1]Traitement outputs (2)'!$B$33:$Q$33,0)))</f>
        <v>-27.907128105419115</v>
      </c>
      <c r="R6360">
        <f>IF(K6360&lt;30,INDEX('[1]Traitement outputs (2)'!$B$58:$Q$63,MATCH(70,'[1]Traitement outputs (2)'!$A$58:$A$63,0),MATCH(C6360,'[1]Traitement outputs (2)'!$B$58:$Q$58,0)),INDEX('[1]Traitement outputs (2)'!$B$41:$Q$45,MATCH(70,'[1]Traitement outputs (2)'!$A$41:$A$45,0),MATCH(C6360,'[1]Traitement outputs (2)'!$B$40:$Q$40,0)))</f>
        <v>27.907128104236733</v>
      </c>
      <c r="T6360">
        <f t="shared" si="596"/>
        <v>-3240.8212983285953</v>
      </c>
      <c r="U6360">
        <f t="shared" si="597"/>
        <v>3240.8212981912866</v>
      </c>
      <c r="X6360">
        <f t="shared" si="598"/>
        <v>7.8364679403255921E-2</v>
      </c>
      <c r="Y6360">
        <f t="shared" si="599"/>
        <v>6.5433390996103388E-2</v>
      </c>
    </row>
    <row r="6361" spans="1:25" x14ac:dyDescent="0.35">
      <c r="A6361" s="1">
        <v>34964.958333333336</v>
      </c>
      <c r="B6361">
        <v>16.0002</v>
      </c>
      <c r="C6361">
        <f>_xlfn.IFNA(HLOOKUP(B6361,'[1]Traitement outputs'!$B$33:$Q$33,1,TRUE),16)</f>
        <v>16</v>
      </c>
      <c r="E6361" s="1">
        <v>34964.958333333336</v>
      </c>
      <c r="F6361">
        <v>25.575800000000001</v>
      </c>
      <c r="G6361">
        <f t="shared" si="594"/>
        <v>26</v>
      </c>
      <c r="I6361" s="1">
        <v>34964.958333333336</v>
      </c>
      <c r="J6361">
        <v>0</v>
      </c>
      <c r="K6361">
        <f t="shared" si="595"/>
        <v>0</v>
      </c>
      <c r="M6361">
        <f>INDEX('[1]Traitement outputs (2)'!$B$51:$Q$56,MATCH(70,'[1]Traitement outputs (2)'!$A$51:$A$56,0),MATCH(C6361,'[1]Traitement outputs (2)'!$B$51:$Q$51,0))</f>
        <v>-27.907128105419115</v>
      </c>
      <c r="N6361">
        <f>INDEX('[1]Traitement outputs (2)'!$B$34:$Q$38,MATCH(70,'[1]Traitement outputs (2)'!$A$34:$A$38,0),MATCH(C6361,'[1]Traitement outputs (2)'!$B$33:$Q$33,0))</f>
        <v>-87.65601603539298</v>
      </c>
      <c r="O6361">
        <f>INDEX('[1]Traitement outputs (2)'!$B$58:$Q$63,MATCH(70,'[1]Traitement outputs (2)'!$A$58:$A$63,0),MATCH(C6361,'[1]Traitement outputs (2)'!$B$58:$Q$58,0))</f>
        <v>27.907128104236733</v>
      </c>
      <c r="P6361">
        <f>INDEX('[1]Traitement outputs (2)'!$B$41:$Q$45,MATCH(70,'[1]Traitement outputs (2)'!$A$41:$A$45,0),MATCH(C6361,'[1]Traitement outputs (2)'!$B$40:$Q$40,0))</f>
        <v>158.03405896601754</v>
      </c>
      <c r="Q6361">
        <f>IF(K6361&lt;30,INDEX('[1]Traitement outputs (2)'!$B$51:$Q$63,MATCH(70,'[1]Traitement outputs (2)'!$A$51:$A$63,0),MATCH(C6361,'[1]Traitement outputs (2)'!$B$51:$Q$51,0)),INDEX('[1]Traitement outputs (2)'!$B$34:$Q$38,MATCH(70,'[1]Traitement outputs (2)'!$A$34:$A$38,0),MATCH(C6361,'[1]Traitement outputs (2)'!$B$33:$Q$33,0)))</f>
        <v>-27.907128105419115</v>
      </c>
      <c r="R6361">
        <f>IF(K6361&lt;30,INDEX('[1]Traitement outputs (2)'!$B$58:$Q$63,MATCH(70,'[1]Traitement outputs (2)'!$A$58:$A$63,0),MATCH(C6361,'[1]Traitement outputs (2)'!$B$58:$Q$58,0)),INDEX('[1]Traitement outputs (2)'!$B$41:$Q$45,MATCH(70,'[1]Traitement outputs (2)'!$A$41:$A$45,0),MATCH(C6361,'[1]Traitement outputs (2)'!$B$40:$Q$40,0)))</f>
        <v>27.907128104236733</v>
      </c>
      <c r="T6361">
        <f t="shared" si="596"/>
        <v>-3240.8212983285953</v>
      </c>
      <c r="U6361">
        <f t="shared" si="597"/>
        <v>3240.8212981912866</v>
      </c>
      <c r="X6361">
        <f t="shared" si="598"/>
        <v>7.8364679403255921E-2</v>
      </c>
      <c r="Y6361">
        <f t="shared" si="599"/>
        <v>6.5433390996103388E-2</v>
      </c>
    </row>
    <row r="6362" spans="1:25" x14ac:dyDescent="0.35">
      <c r="A6362" s="1">
        <v>34965</v>
      </c>
      <c r="B6362">
        <v>16.0001</v>
      </c>
      <c r="C6362">
        <f>_xlfn.IFNA(HLOOKUP(B6362,'[1]Traitement outputs'!$B$33:$Q$33,1,TRUE),16)</f>
        <v>16</v>
      </c>
      <c r="E6362" s="1">
        <v>34965</v>
      </c>
      <c r="F6362">
        <v>25.634499999999999</v>
      </c>
      <c r="G6362">
        <f t="shared" si="594"/>
        <v>26</v>
      </c>
      <c r="I6362" s="1">
        <v>34965</v>
      </c>
      <c r="J6362">
        <v>0</v>
      </c>
      <c r="K6362">
        <f t="shared" si="595"/>
        <v>0</v>
      </c>
      <c r="M6362">
        <f>INDEX('[1]Traitement outputs (2)'!$B$51:$Q$56,MATCH(70,'[1]Traitement outputs (2)'!$A$51:$A$56,0),MATCH(C6362,'[1]Traitement outputs (2)'!$B$51:$Q$51,0))</f>
        <v>-27.907128105419115</v>
      </c>
      <c r="N6362">
        <f>INDEX('[1]Traitement outputs (2)'!$B$34:$Q$38,MATCH(70,'[1]Traitement outputs (2)'!$A$34:$A$38,0),MATCH(C6362,'[1]Traitement outputs (2)'!$B$33:$Q$33,0))</f>
        <v>-87.65601603539298</v>
      </c>
      <c r="O6362">
        <f>INDEX('[1]Traitement outputs (2)'!$B$58:$Q$63,MATCH(70,'[1]Traitement outputs (2)'!$A$58:$A$63,0),MATCH(C6362,'[1]Traitement outputs (2)'!$B$58:$Q$58,0))</f>
        <v>27.907128104236733</v>
      </c>
      <c r="P6362">
        <f>INDEX('[1]Traitement outputs (2)'!$B$41:$Q$45,MATCH(70,'[1]Traitement outputs (2)'!$A$41:$A$45,0),MATCH(C6362,'[1]Traitement outputs (2)'!$B$40:$Q$40,0))</f>
        <v>158.03405896601754</v>
      </c>
      <c r="Q6362">
        <f>IF(K6362&lt;30,INDEX('[1]Traitement outputs (2)'!$B$51:$Q$63,MATCH(70,'[1]Traitement outputs (2)'!$A$51:$A$63,0),MATCH(C6362,'[1]Traitement outputs (2)'!$B$51:$Q$51,0)),INDEX('[1]Traitement outputs (2)'!$B$34:$Q$38,MATCH(70,'[1]Traitement outputs (2)'!$A$34:$A$38,0),MATCH(C6362,'[1]Traitement outputs (2)'!$B$33:$Q$33,0)))</f>
        <v>-27.907128105419115</v>
      </c>
      <c r="R6362">
        <f>IF(K6362&lt;30,INDEX('[1]Traitement outputs (2)'!$B$58:$Q$63,MATCH(70,'[1]Traitement outputs (2)'!$A$58:$A$63,0),MATCH(C6362,'[1]Traitement outputs (2)'!$B$58:$Q$58,0)),INDEX('[1]Traitement outputs (2)'!$B$41:$Q$45,MATCH(70,'[1]Traitement outputs (2)'!$A$41:$A$45,0),MATCH(C6362,'[1]Traitement outputs (2)'!$B$40:$Q$40,0)))</f>
        <v>27.907128104236733</v>
      </c>
      <c r="T6362">
        <f t="shared" si="596"/>
        <v>-3240.8212983285953</v>
      </c>
      <c r="U6362">
        <f t="shared" si="597"/>
        <v>3240.8212981912866</v>
      </c>
      <c r="X6362">
        <f t="shared" si="598"/>
        <v>7.8364679403255921E-2</v>
      </c>
      <c r="Y6362">
        <f t="shared" si="599"/>
        <v>6.5433390996103388E-2</v>
      </c>
    </row>
    <row r="6363" spans="1:25" x14ac:dyDescent="0.35">
      <c r="A6363" s="1">
        <v>34965.041666666664</v>
      </c>
      <c r="B6363">
        <v>16.0001</v>
      </c>
      <c r="C6363">
        <f>_xlfn.IFNA(HLOOKUP(B6363,'[1]Traitement outputs'!$B$33:$Q$33,1,TRUE),16)</f>
        <v>16</v>
      </c>
      <c r="E6363" s="1">
        <v>34965.041666666664</v>
      </c>
      <c r="F6363">
        <v>25.584700000000002</v>
      </c>
      <c r="G6363">
        <f t="shared" si="594"/>
        <v>26</v>
      </c>
      <c r="I6363" s="1">
        <v>34965.041666666664</v>
      </c>
      <c r="J6363">
        <v>0</v>
      </c>
      <c r="K6363">
        <f t="shared" si="595"/>
        <v>0</v>
      </c>
      <c r="M6363">
        <f>INDEX('[1]Traitement outputs (2)'!$B$51:$Q$56,MATCH(70,'[1]Traitement outputs (2)'!$A$51:$A$56,0),MATCH(C6363,'[1]Traitement outputs (2)'!$B$51:$Q$51,0))</f>
        <v>-27.907128105419115</v>
      </c>
      <c r="N6363">
        <f>INDEX('[1]Traitement outputs (2)'!$B$34:$Q$38,MATCH(70,'[1]Traitement outputs (2)'!$A$34:$A$38,0),MATCH(C6363,'[1]Traitement outputs (2)'!$B$33:$Q$33,0))</f>
        <v>-87.65601603539298</v>
      </c>
      <c r="O6363">
        <f>INDEX('[1]Traitement outputs (2)'!$B$58:$Q$63,MATCH(70,'[1]Traitement outputs (2)'!$A$58:$A$63,0),MATCH(C6363,'[1]Traitement outputs (2)'!$B$58:$Q$58,0))</f>
        <v>27.907128104236733</v>
      </c>
      <c r="P6363">
        <f>INDEX('[1]Traitement outputs (2)'!$B$41:$Q$45,MATCH(70,'[1]Traitement outputs (2)'!$A$41:$A$45,0),MATCH(C6363,'[1]Traitement outputs (2)'!$B$40:$Q$40,0))</f>
        <v>158.03405896601754</v>
      </c>
      <c r="Q6363">
        <f>IF(K6363&lt;30,INDEX('[1]Traitement outputs (2)'!$B$51:$Q$63,MATCH(70,'[1]Traitement outputs (2)'!$A$51:$A$63,0),MATCH(C6363,'[1]Traitement outputs (2)'!$B$51:$Q$51,0)),INDEX('[1]Traitement outputs (2)'!$B$34:$Q$38,MATCH(70,'[1]Traitement outputs (2)'!$A$34:$A$38,0),MATCH(C6363,'[1]Traitement outputs (2)'!$B$33:$Q$33,0)))</f>
        <v>-27.907128105419115</v>
      </c>
      <c r="R6363">
        <f>IF(K6363&lt;30,INDEX('[1]Traitement outputs (2)'!$B$58:$Q$63,MATCH(70,'[1]Traitement outputs (2)'!$A$58:$A$63,0),MATCH(C6363,'[1]Traitement outputs (2)'!$B$58:$Q$58,0)),INDEX('[1]Traitement outputs (2)'!$B$41:$Q$45,MATCH(70,'[1]Traitement outputs (2)'!$A$41:$A$45,0),MATCH(C6363,'[1]Traitement outputs (2)'!$B$40:$Q$40,0)))</f>
        <v>27.907128104236733</v>
      </c>
      <c r="T6363">
        <f t="shared" si="596"/>
        <v>-3240.8212983285953</v>
      </c>
      <c r="U6363">
        <f t="shared" si="597"/>
        <v>3240.8212981912866</v>
      </c>
      <c r="X6363">
        <f t="shared" si="598"/>
        <v>7.8364679403255921E-2</v>
      </c>
      <c r="Y6363">
        <f t="shared" si="599"/>
        <v>6.5433390996103388E-2</v>
      </c>
    </row>
    <row r="6364" spans="1:25" x14ac:dyDescent="0.35">
      <c r="A6364" s="1">
        <v>34965.083333333336</v>
      </c>
      <c r="B6364">
        <v>16.0001</v>
      </c>
      <c r="C6364">
        <f>_xlfn.IFNA(HLOOKUP(B6364,'[1]Traitement outputs'!$B$33:$Q$33,1,TRUE),16)</f>
        <v>16</v>
      </c>
      <c r="E6364" s="1">
        <v>34965.083333333336</v>
      </c>
      <c r="F6364">
        <v>25.433900000000001</v>
      </c>
      <c r="G6364">
        <f t="shared" si="594"/>
        <v>25</v>
      </c>
      <c r="I6364" s="1">
        <v>34965.083333333336</v>
      </c>
      <c r="J6364">
        <v>0</v>
      </c>
      <c r="K6364">
        <f t="shared" si="595"/>
        <v>0</v>
      </c>
      <c r="M6364">
        <f>INDEX('[1]Traitement outputs (2)'!$B$51:$Q$56,MATCH(70,'[1]Traitement outputs (2)'!$A$51:$A$56,0),MATCH(C6364,'[1]Traitement outputs (2)'!$B$51:$Q$51,0))</f>
        <v>-27.907128105419115</v>
      </c>
      <c r="N6364">
        <f>INDEX('[1]Traitement outputs (2)'!$B$34:$Q$38,MATCH(70,'[1]Traitement outputs (2)'!$A$34:$A$38,0),MATCH(C6364,'[1]Traitement outputs (2)'!$B$33:$Q$33,0))</f>
        <v>-87.65601603539298</v>
      </c>
      <c r="O6364">
        <f>INDEX('[1]Traitement outputs (2)'!$B$58:$Q$63,MATCH(70,'[1]Traitement outputs (2)'!$A$58:$A$63,0),MATCH(C6364,'[1]Traitement outputs (2)'!$B$58:$Q$58,0))</f>
        <v>27.907128104236733</v>
      </c>
      <c r="P6364">
        <f>INDEX('[1]Traitement outputs (2)'!$B$41:$Q$45,MATCH(70,'[1]Traitement outputs (2)'!$A$41:$A$45,0),MATCH(C6364,'[1]Traitement outputs (2)'!$B$40:$Q$40,0))</f>
        <v>158.03405896601754</v>
      </c>
      <c r="Q6364">
        <f>IF(K6364&lt;30,INDEX('[1]Traitement outputs (2)'!$B$51:$Q$63,MATCH(70,'[1]Traitement outputs (2)'!$A$51:$A$63,0),MATCH(C6364,'[1]Traitement outputs (2)'!$B$51:$Q$51,0)),INDEX('[1]Traitement outputs (2)'!$B$34:$Q$38,MATCH(70,'[1]Traitement outputs (2)'!$A$34:$A$38,0),MATCH(C6364,'[1]Traitement outputs (2)'!$B$33:$Q$33,0)))</f>
        <v>-27.907128105419115</v>
      </c>
      <c r="R6364">
        <f>IF(K6364&lt;30,INDEX('[1]Traitement outputs (2)'!$B$58:$Q$63,MATCH(70,'[1]Traitement outputs (2)'!$A$58:$A$63,0),MATCH(C6364,'[1]Traitement outputs (2)'!$B$58:$Q$58,0)),INDEX('[1]Traitement outputs (2)'!$B$41:$Q$45,MATCH(70,'[1]Traitement outputs (2)'!$A$41:$A$45,0),MATCH(C6364,'[1]Traitement outputs (2)'!$B$40:$Q$40,0)))</f>
        <v>27.907128104236733</v>
      </c>
      <c r="T6364">
        <f t="shared" si="596"/>
        <v>-3240.8212983285953</v>
      </c>
      <c r="U6364">
        <f t="shared" si="597"/>
        <v>3240.8212981912866</v>
      </c>
      <c r="X6364">
        <f t="shared" si="598"/>
        <v>7.8364679403255921E-2</v>
      </c>
      <c r="Y6364">
        <f t="shared" si="599"/>
        <v>6.5433390996103388E-2</v>
      </c>
    </row>
    <row r="6365" spans="1:25" x14ac:dyDescent="0.35">
      <c r="A6365" s="1">
        <v>34965.125</v>
      </c>
      <c r="B6365">
        <v>16.0001</v>
      </c>
      <c r="C6365">
        <f>_xlfn.IFNA(HLOOKUP(B6365,'[1]Traitement outputs'!$B$33:$Q$33,1,TRUE),16)</f>
        <v>16</v>
      </c>
      <c r="E6365" s="1">
        <v>34965.125</v>
      </c>
      <c r="F6365">
        <v>25.2254</v>
      </c>
      <c r="G6365">
        <f t="shared" si="594"/>
        <v>25</v>
      </c>
      <c r="I6365" s="1">
        <v>34965.125</v>
      </c>
      <c r="J6365">
        <v>0</v>
      </c>
      <c r="K6365">
        <f t="shared" si="595"/>
        <v>0</v>
      </c>
      <c r="M6365">
        <f>INDEX('[1]Traitement outputs (2)'!$B$51:$Q$56,MATCH(70,'[1]Traitement outputs (2)'!$A$51:$A$56,0),MATCH(C6365,'[1]Traitement outputs (2)'!$B$51:$Q$51,0))</f>
        <v>-27.907128105419115</v>
      </c>
      <c r="N6365">
        <f>INDEX('[1]Traitement outputs (2)'!$B$34:$Q$38,MATCH(70,'[1]Traitement outputs (2)'!$A$34:$A$38,0),MATCH(C6365,'[1]Traitement outputs (2)'!$B$33:$Q$33,0))</f>
        <v>-87.65601603539298</v>
      </c>
      <c r="O6365">
        <f>INDEX('[1]Traitement outputs (2)'!$B$58:$Q$63,MATCH(70,'[1]Traitement outputs (2)'!$A$58:$A$63,0),MATCH(C6365,'[1]Traitement outputs (2)'!$B$58:$Q$58,0))</f>
        <v>27.907128104236733</v>
      </c>
      <c r="P6365">
        <f>INDEX('[1]Traitement outputs (2)'!$B$41:$Q$45,MATCH(70,'[1]Traitement outputs (2)'!$A$41:$A$45,0),MATCH(C6365,'[1]Traitement outputs (2)'!$B$40:$Q$40,0))</f>
        <v>158.03405896601754</v>
      </c>
      <c r="Q6365">
        <f>IF(K6365&lt;30,INDEX('[1]Traitement outputs (2)'!$B$51:$Q$63,MATCH(70,'[1]Traitement outputs (2)'!$A$51:$A$63,0),MATCH(C6365,'[1]Traitement outputs (2)'!$B$51:$Q$51,0)),INDEX('[1]Traitement outputs (2)'!$B$34:$Q$38,MATCH(70,'[1]Traitement outputs (2)'!$A$34:$A$38,0),MATCH(C6365,'[1]Traitement outputs (2)'!$B$33:$Q$33,0)))</f>
        <v>-27.907128105419115</v>
      </c>
      <c r="R6365">
        <f>IF(K6365&lt;30,INDEX('[1]Traitement outputs (2)'!$B$58:$Q$63,MATCH(70,'[1]Traitement outputs (2)'!$A$58:$A$63,0),MATCH(C6365,'[1]Traitement outputs (2)'!$B$58:$Q$58,0)),INDEX('[1]Traitement outputs (2)'!$B$41:$Q$45,MATCH(70,'[1]Traitement outputs (2)'!$A$41:$A$45,0),MATCH(C6365,'[1]Traitement outputs (2)'!$B$40:$Q$40,0)))</f>
        <v>27.907128104236733</v>
      </c>
      <c r="T6365">
        <f t="shared" si="596"/>
        <v>-3240.8212983285953</v>
      </c>
      <c r="U6365">
        <f t="shared" si="597"/>
        <v>3240.8212981912866</v>
      </c>
      <c r="X6365">
        <f t="shared" si="598"/>
        <v>7.8364679403255921E-2</v>
      </c>
      <c r="Y6365">
        <f t="shared" si="599"/>
        <v>6.5433390996103388E-2</v>
      </c>
    </row>
    <row r="6366" spans="1:25" x14ac:dyDescent="0.35">
      <c r="A6366" s="1">
        <v>34965.166666666664</v>
      </c>
      <c r="B6366">
        <v>16.0001</v>
      </c>
      <c r="C6366">
        <f>_xlfn.IFNA(HLOOKUP(B6366,'[1]Traitement outputs'!$B$33:$Q$33,1,TRUE),16)</f>
        <v>16</v>
      </c>
      <c r="E6366" s="1">
        <v>34965.166666666664</v>
      </c>
      <c r="F6366">
        <v>25.007999999999999</v>
      </c>
      <c r="G6366">
        <f t="shared" si="594"/>
        <v>25</v>
      </c>
      <c r="I6366" s="1">
        <v>34965.166666666664</v>
      </c>
      <c r="J6366">
        <v>0</v>
      </c>
      <c r="K6366">
        <f t="shared" si="595"/>
        <v>0</v>
      </c>
      <c r="M6366">
        <f>INDEX('[1]Traitement outputs (2)'!$B$51:$Q$56,MATCH(70,'[1]Traitement outputs (2)'!$A$51:$A$56,0),MATCH(C6366,'[1]Traitement outputs (2)'!$B$51:$Q$51,0))</f>
        <v>-27.907128105419115</v>
      </c>
      <c r="N6366">
        <f>INDEX('[1]Traitement outputs (2)'!$B$34:$Q$38,MATCH(70,'[1]Traitement outputs (2)'!$A$34:$A$38,0),MATCH(C6366,'[1]Traitement outputs (2)'!$B$33:$Q$33,0))</f>
        <v>-87.65601603539298</v>
      </c>
      <c r="O6366">
        <f>INDEX('[1]Traitement outputs (2)'!$B$58:$Q$63,MATCH(70,'[1]Traitement outputs (2)'!$A$58:$A$63,0),MATCH(C6366,'[1]Traitement outputs (2)'!$B$58:$Q$58,0))</f>
        <v>27.907128104236733</v>
      </c>
      <c r="P6366">
        <f>INDEX('[1]Traitement outputs (2)'!$B$41:$Q$45,MATCH(70,'[1]Traitement outputs (2)'!$A$41:$A$45,0),MATCH(C6366,'[1]Traitement outputs (2)'!$B$40:$Q$40,0))</f>
        <v>158.03405896601754</v>
      </c>
      <c r="Q6366">
        <f>IF(K6366&lt;30,INDEX('[1]Traitement outputs (2)'!$B$51:$Q$63,MATCH(70,'[1]Traitement outputs (2)'!$A$51:$A$63,0),MATCH(C6366,'[1]Traitement outputs (2)'!$B$51:$Q$51,0)),INDEX('[1]Traitement outputs (2)'!$B$34:$Q$38,MATCH(70,'[1]Traitement outputs (2)'!$A$34:$A$38,0),MATCH(C6366,'[1]Traitement outputs (2)'!$B$33:$Q$33,0)))</f>
        <v>-27.907128105419115</v>
      </c>
      <c r="R6366">
        <f>IF(K6366&lt;30,INDEX('[1]Traitement outputs (2)'!$B$58:$Q$63,MATCH(70,'[1]Traitement outputs (2)'!$A$58:$A$63,0),MATCH(C6366,'[1]Traitement outputs (2)'!$B$58:$Q$58,0)),INDEX('[1]Traitement outputs (2)'!$B$41:$Q$45,MATCH(70,'[1]Traitement outputs (2)'!$A$41:$A$45,0),MATCH(C6366,'[1]Traitement outputs (2)'!$B$40:$Q$40,0)))</f>
        <v>27.907128104236733</v>
      </c>
      <c r="T6366">
        <f t="shared" si="596"/>
        <v>-3240.8212983285953</v>
      </c>
      <c r="U6366">
        <f t="shared" si="597"/>
        <v>3240.8212981912866</v>
      </c>
      <c r="X6366">
        <f t="shared" si="598"/>
        <v>7.8364679403255921E-2</v>
      </c>
      <c r="Y6366">
        <f t="shared" si="599"/>
        <v>6.5433390996103388E-2</v>
      </c>
    </row>
    <row r="6367" spans="1:25" x14ac:dyDescent="0.35">
      <c r="A6367" s="1">
        <v>34965.208333333336</v>
      </c>
      <c r="B6367">
        <v>19.9756</v>
      </c>
      <c r="C6367">
        <f>_xlfn.IFNA(HLOOKUP(B6367,'[1]Traitement outputs'!$B$33:$Q$33,1,TRUE),16)</f>
        <v>18</v>
      </c>
      <c r="E6367" s="1">
        <v>34965.208333333336</v>
      </c>
      <c r="F6367">
        <v>19.771899999999999</v>
      </c>
      <c r="G6367">
        <f t="shared" si="594"/>
        <v>20</v>
      </c>
      <c r="I6367" s="1">
        <v>34965.208333333336</v>
      </c>
      <c r="J6367">
        <v>1477.53</v>
      </c>
      <c r="K6367">
        <f t="shared" si="595"/>
        <v>12.723200446400893</v>
      </c>
      <c r="M6367">
        <f>INDEX('[1]Traitement outputs (2)'!$B$51:$Q$56,MATCH(70,'[1]Traitement outputs (2)'!$A$51:$A$56,0),MATCH(C6367,'[1]Traitement outputs (2)'!$B$51:$Q$51,0))</f>
        <v>-40.563606676443541</v>
      </c>
      <c r="N6367">
        <f>INDEX('[1]Traitement outputs (2)'!$B$34:$Q$38,MATCH(70,'[1]Traitement outputs (2)'!$A$34:$A$38,0),MATCH(C6367,'[1]Traitement outputs (2)'!$B$33:$Q$33,0))</f>
        <v>-132.60751704955501</v>
      </c>
      <c r="O6367">
        <f>INDEX('[1]Traitement outputs (2)'!$B$58:$Q$63,MATCH(70,'[1]Traitement outputs (2)'!$A$58:$A$63,0),MATCH(C6367,'[1]Traitement outputs (2)'!$B$58:$Q$58,0))</f>
        <v>40.565237508304868</v>
      </c>
      <c r="P6367">
        <f>INDEX('[1]Traitement outputs (2)'!$B$41:$Q$45,MATCH(70,'[1]Traitement outputs (2)'!$A$41:$A$45,0),MATCH(C6367,'[1]Traitement outputs (2)'!$B$40:$Q$40,0))</f>
        <v>202.98564822710691</v>
      </c>
      <c r="Q6367">
        <f>IF(K6367&lt;30,INDEX('[1]Traitement outputs (2)'!$B$51:$Q$63,MATCH(70,'[1]Traitement outputs (2)'!$A$51:$A$63,0),MATCH(C6367,'[1]Traitement outputs (2)'!$B$51:$Q$51,0)),INDEX('[1]Traitement outputs (2)'!$B$34:$Q$38,MATCH(70,'[1]Traitement outputs (2)'!$A$34:$A$38,0),MATCH(C6367,'[1]Traitement outputs (2)'!$B$33:$Q$33,0)))</f>
        <v>-40.563606676443541</v>
      </c>
      <c r="R6367">
        <f>IF(K6367&lt;30,INDEX('[1]Traitement outputs (2)'!$B$58:$Q$63,MATCH(70,'[1]Traitement outputs (2)'!$A$58:$A$63,0),MATCH(C6367,'[1]Traitement outputs (2)'!$B$58:$Q$58,0)),INDEX('[1]Traitement outputs (2)'!$B$41:$Q$45,MATCH(70,'[1]Traitement outputs (2)'!$A$41:$A$45,0),MATCH(C6367,'[1]Traitement outputs (2)'!$B$40:$Q$40,0)))</f>
        <v>40.565237508304868</v>
      </c>
      <c r="T6367">
        <f t="shared" si="596"/>
        <v>-4710.6029670073767</v>
      </c>
      <c r="U6367">
        <f t="shared" si="597"/>
        <v>4710.7923535544342</v>
      </c>
      <c r="X6367">
        <f t="shared" si="598"/>
        <v>0.11390473504229935</v>
      </c>
      <c r="Y6367">
        <f t="shared" si="599"/>
        <v>9.5112654975333846E-2</v>
      </c>
    </row>
    <row r="6368" spans="1:25" x14ac:dyDescent="0.35">
      <c r="A6368" s="1">
        <v>34965.25</v>
      </c>
      <c r="B6368">
        <v>20.0001</v>
      </c>
      <c r="C6368">
        <f>_xlfn.IFNA(HLOOKUP(B6368,'[1]Traitement outputs'!$B$33:$Q$33,1,TRUE),16)</f>
        <v>20</v>
      </c>
      <c r="E6368" s="1">
        <v>34965.25</v>
      </c>
      <c r="F6368">
        <v>19.8507</v>
      </c>
      <c r="G6368">
        <f t="shared" si="594"/>
        <v>20</v>
      </c>
      <c r="I6368" s="1">
        <v>34965.25</v>
      </c>
      <c r="J6368">
        <v>18906.599999999999</v>
      </c>
      <c r="K6368">
        <f t="shared" si="595"/>
        <v>162.80715894765123</v>
      </c>
      <c r="M6368">
        <f>INDEX('[1]Traitement outputs (2)'!$B$51:$Q$56,MATCH(70,'[1]Traitement outputs (2)'!$A$51:$A$56,0),MATCH(C6368,'[1]Traitement outputs (2)'!$B$51:$Q$51,0))</f>
        <v>-16.864255714989046</v>
      </c>
      <c r="N6368">
        <f>INDEX('[1]Traitement outputs (2)'!$B$34:$Q$38,MATCH(70,'[1]Traitement outputs (2)'!$A$34:$A$38,0),MATCH(C6368,'[1]Traitement outputs (2)'!$B$33:$Q$33,0))</f>
        <v>-183.77989640241771</v>
      </c>
      <c r="O6368">
        <f>INDEX('[1]Traitement outputs (2)'!$B$58:$Q$63,MATCH(70,'[1]Traitement outputs (2)'!$A$58:$A$63,0),MATCH(C6368,'[1]Traitement outputs (2)'!$B$58:$Q$58,0))</f>
        <v>16.864787616041994</v>
      </c>
      <c r="P6368">
        <f>INDEX('[1]Traitement outputs (2)'!$B$41:$Q$45,MATCH(70,'[1]Traitement outputs (2)'!$A$41:$A$45,0),MATCH(C6368,'[1]Traitement outputs (2)'!$B$40:$Q$40,0))</f>
        <v>254.15803075879367</v>
      </c>
      <c r="Q6368">
        <f>IF(K6368&lt;30,INDEX('[1]Traitement outputs (2)'!$B$51:$Q$63,MATCH(70,'[1]Traitement outputs (2)'!$A$51:$A$63,0),MATCH(C6368,'[1]Traitement outputs (2)'!$B$51:$Q$51,0)),INDEX('[1]Traitement outputs (2)'!$B$34:$Q$38,MATCH(70,'[1]Traitement outputs (2)'!$A$34:$A$38,0),MATCH(C6368,'[1]Traitement outputs (2)'!$B$33:$Q$33,0)))</f>
        <v>-183.77989640241771</v>
      </c>
      <c r="R6368">
        <f>IF(K6368&lt;30,INDEX('[1]Traitement outputs (2)'!$B$58:$Q$63,MATCH(70,'[1]Traitement outputs (2)'!$A$58:$A$63,0),MATCH(C6368,'[1]Traitement outputs (2)'!$B$58:$Q$58,0)),INDEX('[1]Traitement outputs (2)'!$B$41:$Q$45,MATCH(70,'[1]Traitement outputs (2)'!$A$41:$A$45,0),MATCH(C6368,'[1]Traitement outputs (2)'!$B$40:$Q$40,0)))</f>
        <v>254.15803075879367</v>
      </c>
      <c r="T6368">
        <f t="shared" si="596"/>
        <v>-21342.138833337085</v>
      </c>
      <c r="U6368">
        <f t="shared" si="597"/>
        <v>29515.067122381799</v>
      </c>
      <c r="X6368">
        <f t="shared" si="598"/>
        <v>0.51606358805306241</v>
      </c>
      <c r="Y6368">
        <f t="shared" si="599"/>
        <v>0.59592021577150611</v>
      </c>
    </row>
    <row r="6369" spans="1:25" x14ac:dyDescent="0.35">
      <c r="A6369" s="1">
        <v>34965.291666666664</v>
      </c>
      <c r="B6369">
        <v>20</v>
      </c>
      <c r="C6369">
        <f>_xlfn.IFNA(HLOOKUP(B6369,'[1]Traitement outputs'!$B$33:$Q$33,1,TRUE),16)</f>
        <v>20</v>
      </c>
      <c r="E6369" s="1">
        <v>34965.291666666664</v>
      </c>
      <c r="F6369">
        <v>19.734300000000001</v>
      </c>
      <c r="G6369">
        <f t="shared" si="594"/>
        <v>20</v>
      </c>
      <c r="I6369" s="1">
        <v>34965.291666666664</v>
      </c>
      <c r="J6369">
        <v>26882.6</v>
      </c>
      <c r="K6369">
        <f t="shared" si="595"/>
        <v>231.48951853459261</v>
      </c>
      <c r="M6369">
        <f>INDEX('[1]Traitement outputs (2)'!$B$51:$Q$56,MATCH(70,'[1]Traitement outputs (2)'!$A$51:$A$56,0),MATCH(C6369,'[1]Traitement outputs (2)'!$B$51:$Q$51,0))</f>
        <v>-16.864255714989046</v>
      </c>
      <c r="N6369">
        <f>INDEX('[1]Traitement outputs (2)'!$B$34:$Q$38,MATCH(70,'[1]Traitement outputs (2)'!$A$34:$A$38,0),MATCH(C6369,'[1]Traitement outputs (2)'!$B$33:$Q$33,0))</f>
        <v>-183.77989640241771</v>
      </c>
      <c r="O6369">
        <f>INDEX('[1]Traitement outputs (2)'!$B$58:$Q$63,MATCH(70,'[1]Traitement outputs (2)'!$A$58:$A$63,0),MATCH(C6369,'[1]Traitement outputs (2)'!$B$58:$Q$58,0))</f>
        <v>16.864787616041994</v>
      </c>
      <c r="P6369">
        <f>INDEX('[1]Traitement outputs (2)'!$B$41:$Q$45,MATCH(70,'[1]Traitement outputs (2)'!$A$41:$A$45,0),MATCH(C6369,'[1]Traitement outputs (2)'!$B$40:$Q$40,0))</f>
        <v>254.15803075879367</v>
      </c>
      <c r="Q6369">
        <f>IF(K6369&lt;30,INDEX('[1]Traitement outputs (2)'!$B$51:$Q$63,MATCH(70,'[1]Traitement outputs (2)'!$A$51:$A$63,0),MATCH(C6369,'[1]Traitement outputs (2)'!$B$51:$Q$51,0)),INDEX('[1]Traitement outputs (2)'!$B$34:$Q$38,MATCH(70,'[1]Traitement outputs (2)'!$A$34:$A$38,0),MATCH(C6369,'[1]Traitement outputs (2)'!$B$33:$Q$33,0)))</f>
        <v>-183.77989640241771</v>
      </c>
      <c r="R6369">
        <f>IF(K6369&lt;30,INDEX('[1]Traitement outputs (2)'!$B$58:$Q$63,MATCH(70,'[1]Traitement outputs (2)'!$A$58:$A$63,0),MATCH(C6369,'[1]Traitement outputs (2)'!$B$58:$Q$58,0)),INDEX('[1]Traitement outputs (2)'!$B$41:$Q$45,MATCH(70,'[1]Traitement outputs (2)'!$A$41:$A$45,0),MATCH(C6369,'[1]Traitement outputs (2)'!$B$40:$Q$40,0)))</f>
        <v>254.15803075879367</v>
      </c>
      <c r="T6369">
        <f t="shared" si="596"/>
        <v>-21342.138833337085</v>
      </c>
      <c r="U6369">
        <f t="shared" si="597"/>
        <v>29515.067122381799</v>
      </c>
      <c r="X6369">
        <f t="shared" si="598"/>
        <v>0.51606358805306241</v>
      </c>
      <c r="Y6369">
        <f t="shared" si="599"/>
        <v>0.59592021577150611</v>
      </c>
    </row>
    <row r="6370" spans="1:25" x14ac:dyDescent="0.35">
      <c r="A6370" s="1">
        <v>34965.333333333336</v>
      </c>
      <c r="B6370">
        <v>20.081299999999999</v>
      </c>
      <c r="C6370">
        <f>_xlfn.IFNA(HLOOKUP(B6370,'[1]Traitement outputs'!$B$33:$Q$33,1,TRUE),16)</f>
        <v>20</v>
      </c>
      <c r="E6370" s="1">
        <v>34965.333333333336</v>
      </c>
      <c r="F6370">
        <v>19.780899999999999</v>
      </c>
      <c r="G6370">
        <f t="shared" si="594"/>
        <v>20</v>
      </c>
      <c r="I6370" s="1">
        <v>34965.333333333336</v>
      </c>
      <c r="J6370">
        <v>29087.7</v>
      </c>
      <c r="K6370">
        <f t="shared" si="595"/>
        <v>250.47791762250193</v>
      </c>
      <c r="M6370">
        <f>INDEX('[1]Traitement outputs (2)'!$B$51:$Q$56,MATCH(70,'[1]Traitement outputs (2)'!$A$51:$A$56,0),MATCH(C6370,'[1]Traitement outputs (2)'!$B$51:$Q$51,0))</f>
        <v>-16.864255714989046</v>
      </c>
      <c r="N6370">
        <f>INDEX('[1]Traitement outputs (2)'!$B$34:$Q$38,MATCH(70,'[1]Traitement outputs (2)'!$A$34:$A$38,0),MATCH(C6370,'[1]Traitement outputs (2)'!$B$33:$Q$33,0))</f>
        <v>-183.77989640241771</v>
      </c>
      <c r="O6370">
        <f>INDEX('[1]Traitement outputs (2)'!$B$58:$Q$63,MATCH(70,'[1]Traitement outputs (2)'!$A$58:$A$63,0),MATCH(C6370,'[1]Traitement outputs (2)'!$B$58:$Q$58,0))</f>
        <v>16.864787616041994</v>
      </c>
      <c r="P6370">
        <f>INDEX('[1]Traitement outputs (2)'!$B$41:$Q$45,MATCH(70,'[1]Traitement outputs (2)'!$A$41:$A$45,0),MATCH(C6370,'[1]Traitement outputs (2)'!$B$40:$Q$40,0))</f>
        <v>254.15803075879367</v>
      </c>
      <c r="Q6370">
        <f>IF(K6370&lt;30,INDEX('[1]Traitement outputs (2)'!$B$51:$Q$63,MATCH(70,'[1]Traitement outputs (2)'!$A$51:$A$63,0),MATCH(C6370,'[1]Traitement outputs (2)'!$B$51:$Q$51,0)),INDEX('[1]Traitement outputs (2)'!$B$34:$Q$38,MATCH(70,'[1]Traitement outputs (2)'!$A$34:$A$38,0),MATCH(C6370,'[1]Traitement outputs (2)'!$B$33:$Q$33,0)))</f>
        <v>-183.77989640241771</v>
      </c>
      <c r="R6370">
        <f>IF(K6370&lt;30,INDEX('[1]Traitement outputs (2)'!$B$58:$Q$63,MATCH(70,'[1]Traitement outputs (2)'!$A$58:$A$63,0),MATCH(C6370,'[1]Traitement outputs (2)'!$B$58:$Q$58,0)),INDEX('[1]Traitement outputs (2)'!$B$41:$Q$45,MATCH(70,'[1]Traitement outputs (2)'!$A$41:$A$45,0),MATCH(C6370,'[1]Traitement outputs (2)'!$B$40:$Q$40,0)))</f>
        <v>254.15803075879367</v>
      </c>
      <c r="T6370">
        <f t="shared" si="596"/>
        <v>-21342.138833337085</v>
      </c>
      <c r="U6370">
        <f t="shared" si="597"/>
        <v>29515.067122381799</v>
      </c>
      <c r="X6370">
        <f t="shared" si="598"/>
        <v>0.51606358805306241</v>
      </c>
      <c r="Y6370">
        <f t="shared" si="599"/>
        <v>0.59592021577150611</v>
      </c>
    </row>
    <row r="6371" spans="1:25" x14ac:dyDescent="0.35">
      <c r="A6371" s="1">
        <v>34965.375</v>
      </c>
      <c r="B6371">
        <v>22.2834</v>
      </c>
      <c r="C6371">
        <f>_xlfn.IFNA(HLOOKUP(B6371,'[1]Traitement outputs'!$B$33:$Q$33,1,TRUE),16)</f>
        <v>22</v>
      </c>
      <c r="E6371" s="1">
        <v>34965.375</v>
      </c>
      <c r="F6371">
        <v>17.965299999999999</v>
      </c>
      <c r="G6371">
        <f t="shared" si="594"/>
        <v>18</v>
      </c>
      <c r="I6371" s="1">
        <v>34965.375</v>
      </c>
      <c r="J6371">
        <v>37502.1</v>
      </c>
      <c r="K6371">
        <f t="shared" si="595"/>
        <v>322.93539587079175</v>
      </c>
      <c r="M6371">
        <f>INDEX('[1]Traitement outputs (2)'!$B$51:$Q$56,MATCH(70,'[1]Traitement outputs (2)'!$A$51:$A$56,0),MATCH(C6371,'[1]Traitement outputs (2)'!$B$51:$Q$51,0))</f>
        <v>-79.342574701900858</v>
      </c>
      <c r="N6371">
        <f>INDEX('[1]Traitement outputs (2)'!$B$34:$Q$38,MATCH(70,'[1]Traitement outputs (2)'!$A$34:$A$38,0),MATCH(C6371,'[1]Traitement outputs (2)'!$B$33:$Q$33,0))</f>
        <v>-237.95145474030227</v>
      </c>
      <c r="O6371">
        <f>INDEX('[1]Traitement outputs (2)'!$B$58:$Q$63,MATCH(70,'[1]Traitement outputs (2)'!$A$58:$A$63,0),MATCH(C6371,'[1]Traitement outputs (2)'!$B$58:$Q$58,0))</f>
        <v>79.34249368302325</v>
      </c>
      <c r="P6371">
        <f>INDEX('[1]Traitement outputs (2)'!$B$41:$Q$45,MATCH(70,'[1]Traitement outputs (2)'!$A$41:$A$45,0),MATCH(C6371,'[1]Traitement outputs (2)'!$B$40:$Q$40,0))</f>
        <v>308.329590329962</v>
      </c>
      <c r="Q6371">
        <f>IF(K6371&lt;30,INDEX('[1]Traitement outputs (2)'!$B$51:$Q$63,MATCH(70,'[1]Traitement outputs (2)'!$A$51:$A$63,0),MATCH(C6371,'[1]Traitement outputs (2)'!$B$51:$Q$51,0)),INDEX('[1]Traitement outputs (2)'!$B$34:$Q$38,MATCH(70,'[1]Traitement outputs (2)'!$A$34:$A$38,0),MATCH(C6371,'[1]Traitement outputs (2)'!$B$33:$Q$33,0)))</f>
        <v>-237.95145474030227</v>
      </c>
      <c r="R6371">
        <f>IF(K6371&lt;30,INDEX('[1]Traitement outputs (2)'!$B$58:$Q$63,MATCH(70,'[1]Traitement outputs (2)'!$A$58:$A$63,0),MATCH(C6371,'[1]Traitement outputs (2)'!$B$58:$Q$58,0)),INDEX('[1]Traitement outputs (2)'!$B$41:$Q$45,MATCH(70,'[1]Traitement outputs (2)'!$A$41:$A$45,0),MATCH(C6371,'[1]Traitement outputs (2)'!$B$40:$Q$40,0)))</f>
        <v>308.329590329962</v>
      </c>
      <c r="T6371">
        <f t="shared" si="596"/>
        <v>-27633.016897245612</v>
      </c>
      <c r="U6371">
        <f t="shared" si="597"/>
        <v>35805.94532951009</v>
      </c>
      <c r="X6371">
        <f t="shared" si="598"/>
        <v>0.66818016507550282</v>
      </c>
      <c r="Y6371">
        <f t="shared" si="599"/>
        <v>0.72293539358017622</v>
      </c>
    </row>
    <row r="6372" spans="1:25" x14ac:dyDescent="0.35">
      <c r="A6372" s="1">
        <v>34965.416666666664</v>
      </c>
      <c r="B6372">
        <v>22.503799999999998</v>
      </c>
      <c r="C6372">
        <f>_xlfn.IFNA(HLOOKUP(B6372,'[1]Traitement outputs'!$B$33:$Q$33,1,TRUE),16)</f>
        <v>22</v>
      </c>
      <c r="E6372" s="1">
        <v>34965.416666666664</v>
      </c>
      <c r="F6372">
        <v>21.528300000000002</v>
      </c>
      <c r="G6372">
        <f t="shared" si="594"/>
        <v>22</v>
      </c>
      <c r="I6372" s="1">
        <v>34965.416666666664</v>
      </c>
      <c r="J6372">
        <v>42649.7</v>
      </c>
      <c r="K6372">
        <f t="shared" si="595"/>
        <v>367.26204007963571</v>
      </c>
      <c r="M6372">
        <f>INDEX('[1]Traitement outputs (2)'!$B$51:$Q$56,MATCH(70,'[1]Traitement outputs (2)'!$A$51:$A$56,0),MATCH(C6372,'[1]Traitement outputs (2)'!$B$51:$Q$51,0))</f>
        <v>-79.342574701900858</v>
      </c>
      <c r="N6372">
        <f>INDEX('[1]Traitement outputs (2)'!$B$34:$Q$38,MATCH(70,'[1]Traitement outputs (2)'!$A$34:$A$38,0),MATCH(C6372,'[1]Traitement outputs (2)'!$B$33:$Q$33,0))</f>
        <v>-237.95145474030227</v>
      </c>
      <c r="O6372">
        <f>INDEX('[1]Traitement outputs (2)'!$B$58:$Q$63,MATCH(70,'[1]Traitement outputs (2)'!$A$58:$A$63,0),MATCH(C6372,'[1]Traitement outputs (2)'!$B$58:$Q$58,0))</f>
        <v>79.34249368302325</v>
      </c>
      <c r="P6372">
        <f>INDEX('[1]Traitement outputs (2)'!$B$41:$Q$45,MATCH(70,'[1]Traitement outputs (2)'!$A$41:$A$45,0),MATCH(C6372,'[1]Traitement outputs (2)'!$B$40:$Q$40,0))</f>
        <v>308.329590329962</v>
      </c>
      <c r="Q6372">
        <f>IF(K6372&lt;30,INDEX('[1]Traitement outputs (2)'!$B$51:$Q$63,MATCH(70,'[1]Traitement outputs (2)'!$A$51:$A$63,0),MATCH(C6372,'[1]Traitement outputs (2)'!$B$51:$Q$51,0)),INDEX('[1]Traitement outputs (2)'!$B$34:$Q$38,MATCH(70,'[1]Traitement outputs (2)'!$A$34:$A$38,0),MATCH(C6372,'[1]Traitement outputs (2)'!$B$33:$Q$33,0)))</f>
        <v>-237.95145474030227</v>
      </c>
      <c r="R6372">
        <f>IF(K6372&lt;30,INDEX('[1]Traitement outputs (2)'!$B$58:$Q$63,MATCH(70,'[1]Traitement outputs (2)'!$A$58:$A$63,0),MATCH(C6372,'[1]Traitement outputs (2)'!$B$58:$Q$58,0)),INDEX('[1]Traitement outputs (2)'!$B$41:$Q$45,MATCH(70,'[1]Traitement outputs (2)'!$A$41:$A$45,0),MATCH(C6372,'[1]Traitement outputs (2)'!$B$40:$Q$40,0)))</f>
        <v>308.329590329962</v>
      </c>
      <c r="T6372">
        <f t="shared" si="596"/>
        <v>-27633.016897245612</v>
      </c>
      <c r="U6372">
        <f t="shared" si="597"/>
        <v>35805.94532951009</v>
      </c>
      <c r="X6372">
        <f t="shared" si="598"/>
        <v>0.66818016507550282</v>
      </c>
      <c r="Y6372">
        <f t="shared" si="599"/>
        <v>0.72293539358017622</v>
      </c>
    </row>
    <row r="6373" spans="1:25" x14ac:dyDescent="0.35">
      <c r="A6373" s="1">
        <v>34965.458333333336</v>
      </c>
      <c r="B6373">
        <v>22.1739</v>
      </c>
      <c r="C6373">
        <f>_xlfn.IFNA(HLOOKUP(B6373,'[1]Traitement outputs'!$B$33:$Q$33,1,TRUE),16)</f>
        <v>22</v>
      </c>
      <c r="E6373" s="1">
        <v>34965.458333333336</v>
      </c>
      <c r="F6373">
        <v>23.558800000000002</v>
      </c>
      <c r="G6373">
        <f t="shared" si="594"/>
        <v>24</v>
      </c>
      <c r="I6373" s="1">
        <v>34965.458333333336</v>
      </c>
      <c r="J6373">
        <v>42662.7</v>
      </c>
      <c r="K6373">
        <f t="shared" si="595"/>
        <v>367.37398474796947</v>
      </c>
      <c r="M6373">
        <f>INDEX('[1]Traitement outputs (2)'!$B$51:$Q$56,MATCH(70,'[1]Traitement outputs (2)'!$A$51:$A$56,0),MATCH(C6373,'[1]Traitement outputs (2)'!$B$51:$Q$51,0))</f>
        <v>-79.342574701900858</v>
      </c>
      <c r="N6373">
        <f>INDEX('[1]Traitement outputs (2)'!$B$34:$Q$38,MATCH(70,'[1]Traitement outputs (2)'!$A$34:$A$38,0),MATCH(C6373,'[1]Traitement outputs (2)'!$B$33:$Q$33,0))</f>
        <v>-237.95145474030227</v>
      </c>
      <c r="O6373">
        <f>INDEX('[1]Traitement outputs (2)'!$B$58:$Q$63,MATCH(70,'[1]Traitement outputs (2)'!$A$58:$A$63,0),MATCH(C6373,'[1]Traitement outputs (2)'!$B$58:$Q$58,0))</f>
        <v>79.34249368302325</v>
      </c>
      <c r="P6373">
        <f>INDEX('[1]Traitement outputs (2)'!$B$41:$Q$45,MATCH(70,'[1]Traitement outputs (2)'!$A$41:$A$45,0),MATCH(C6373,'[1]Traitement outputs (2)'!$B$40:$Q$40,0))</f>
        <v>308.329590329962</v>
      </c>
      <c r="Q6373">
        <f>IF(K6373&lt;30,INDEX('[1]Traitement outputs (2)'!$B$51:$Q$63,MATCH(70,'[1]Traitement outputs (2)'!$A$51:$A$63,0),MATCH(C6373,'[1]Traitement outputs (2)'!$B$51:$Q$51,0)),INDEX('[1]Traitement outputs (2)'!$B$34:$Q$38,MATCH(70,'[1]Traitement outputs (2)'!$A$34:$A$38,0),MATCH(C6373,'[1]Traitement outputs (2)'!$B$33:$Q$33,0)))</f>
        <v>-237.95145474030227</v>
      </c>
      <c r="R6373">
        <f>IF(K6373&lt;30,INDEX('[1]Traitement outputs (2)'!$B$58:$Q$63,MATCH(70,'[1]Traitement outputs (2)'!$A$58:$A$63,0),MATCH(C6373,'[1]Traitement outputs (2)'!$B$58:$Q$58,0)),INDEX('[1]Traitement outputs (2)'!$B$41:$Q$45,MATCH(70,'[1]Traitement outputs (2)'!$A$41:$A$45,0),MATCH(C6373,'[1]Traitement outputs (2)'!$B$40:$Q$40,0)))</f>
        <v>308.329590329962</v>
      </c>
      <c r="T6373">
        <f t="shared" si="596"/>
        <v>-27633.016897245612</v>
      </c>
      <c r="U6373">
        <f t="shared" si="597"/>
        <v>35805.94532951009</v>
      </c>
      <c r="X6373">
        <f t="shared" si="598"/>
        <v>0.66818016507550282</v>
      </c>
      <c r="Y6373">
        <f t="shared" si="599"/>
        <v>0.72293539358017622</v>
      </c>
    </row>
    <row r="6374" spans="1:25" x14ac:dyDescent="0.35">
      <c r="A6374" s="1">
        <v>34965.5</v>
      </c>
      <c r="B6374">
        <v>23.17</v>
      </c>
      <c r="C6374">
        <f>_xlfn.IFNA(HLOOKUP(B6374,'[1]Traitement outputs'!$B$33:$Q$33,1,TRUE),16)</f>
        <v>22</v>
      </c>
      <c r="E6374" s="1">
        <v>34965.5</v>
      </c>
      <c r="F6374">
        <v>22.151700000000002</v>
      </c>
      <c r="G6374">
        <f t="shared" si="594"/>
        <v>22</v>
      </c>
      <c r="I6374" s="1">
        <v>34965.5</v>
      </c>
      <c r="J6374">
        <v>39264.300000000003</v>
      </c>
      <c r="K6374">
        <f t="shared" si="595"/>
        <v>338.10992621985247</v>
      </c>
      <c r="M6374">
        <f>INDEX('[1]Traitement outputs (2)'!$B$51:$Q$56,MATCH(70,'[1]Traitement outputs (2)'!$A$51:$A$56,0),MATCH(C6374,'[1]Traitement outputs (2)'!$B$51:$Q$51,0))</f>
        <v>-79.342574701900858</v>
      </c>
      <c r="N6374">
        <f>INDEX('[1]Traitement outputs (2)'!$B$34:$Q$38,MATCH(70,'[1]Traitement outputs (2)'!$A$34:$A$38,0),MATCH(C6374,'[1]Traitement outputs (2)'!$B$33:$Q$33,0))</f>
        <v>-237.95145474030227</v>
      </c>
      <c r="O6374">
        <f>INDEX('[1]Traitement outputs (2)'!$B$58:$Q$63,MATCH(70,'[1]Traitement outputs (2)'!$A$58:$A$63,0),MATCH(C6374,'[1]Traitement outputs (2)'!$B$58:$Q$58,0))</f>
        <v>79.34249368302325</v>
      </c>
      <c r="P6374">
        <f>INDEX('[1]Traitement outputs (2)'!$B$41:$Q$45,MATCH(70,'[1]Traitement outputs (2)'!$A$41:$A$45,0),MATCH(C6374,'[1]Traitement outputs (2)'!$B$40:$Q$40,0))</f>
        <v>308.329590329962</v>
      </c>
      <c r="Q6374">
        <f>IF(K6374&lt;30,INDEX('[1]Traitement outputs (2)'!$B$51:$Q$63,MATCH(70,'[1]Traitement outputs (2)'!$A$51:$A$63,0),MATCH(C6374,'[1]Traitement outputs (2)'!$B$51:$Q$51,0)),INDEX('[1]Traitement outputs (2)'!$B$34:$Q$38,MATCH(70,'[1]Traitement outputs (2)'!$A$34:$A$38,0),MATCH(C6374,'[1]Traitement outputs (2)'!$B$33:$Q$33,0)))</f>
        <v>-237.95145474030227</v>
      </c>
      <c r="R6374">
        <f>IF(K6374&lt;30,INDEX('[1]Traitement outputs (2)'!$B$58:$Q$63,MATCH(70,'[1]Traitement outputs (2)'!$A$58:$A$63,0),MATCH(C6374,'[1]Traitement outputs (2)'!$B$58:$Q$58,0)),INDEX('[1]Traitement outputs (2)'!$B$41:$Q$45,MATCH(70,'[1]Traitement outputs (2)'!$A$41:$A$45,0),MATCH(C6374,'[1]Traitement outputs (2)'!$B$40:$Q$40,0)))</f>
        <v>308.329590329962</v>
      </c>
      <c r="T6374">
        <f t="shared" si="596"/>
        <v>-27633.016897245612</v>
      </c>
      <c r="U6374">
        <f t="shared" si="597"/>
        <v>35805.94532951009</v>
      </c>
      <c r="X6374">
        <f t="shared" si="598"/>
        <v>0.66818016507550282</v>
      </c>
      <c r="Y6374">
        <f t="shared" si="599"/>
        <v>0.72293539358017622</v>
      </c>
    </row>
    <row r="6375" spans="1:25" x14ac:dyDescent="0.35">
      <c r="A6375" s="1">
        <v>34965.541666666664</v>
      </c>
      <c r="B6375">
        <v>22.785699999999999</v>
      </c>
      <c r="C6375">
        <f>_xlfn.IFNA(HLOOKUP(B6375,'[1]Traitement outputs'!$B$33:$Q$33,1,TRUE),16)</f>
        <v>22</v>
      </c>
      <c r="E6375" s="1">
        <v>34965.541666666664</v>
      </c>
      <c r="F6375">
        <v>21.8322</v>
      </c>
      <c r="G6375">
        <f t="shared" si="594"/>
        <v>22</v>
      </c>
      <c r="I6375" s="1">
        <v>34965.541666666664</v>
      </c>
      <c r="J6375">
        <v>34396.1</v>
      </c>
      <c r="K6375">
        <f t="shared" si="595"/>
        <v>296.18923126735143</v>
      </c>
      <c r="M6375">
        <f>INDEX('[1]Traitement outputs (2)'!$B$51:$Q$56,MATCH(70,'[1]Traitement outputs (2)'!$A$51:$A$56,0),MATCH(C6375,'[1]Traitement outputs (2)'!$B$51:$Q$51,0))</f>
        <v>-79.342574701900858</v>
      </c>
      <c r="N6375">
        <f>INDEX('[1]Traitement outputs (2)'!$B$34:$Q$38,MATCH(70,'[1]Traitement outputs (2)'!$A$34:$A$38,0),MATCH(C6375,'[1]Traitement outputs (2)'!$B$33:$Q$33,0))</f>
        <v>-237.95145474030227</v>
      </c>
      <c r="O6375">
        <f>INDEX('[1]Traitement outputs (2)'!$B$58:$Q$63,MATCH(70,'[1]Traitement outputs (2)'!$A$58:$A$63,0),MATCH(C6375,'[1]Traitement outputs (2)'!$B$58:$Q$58,0))</f>
        <v>79.34249368302325</v>
      </c>
      <c r="P6375">
        <f>INDEX('[1]Traitement outputs (2)'!$B$41:$Q$45,MATCH(70,'[1]Traitement outputs (2)'!$A$41:$A$45,0),MATCH(C6375,'[1]Traitement outputs (2)'!$B$40:$Q$40,0))</f>
        <v>308.329590329962</v>
      </c>
      <c r="Q6375">
        <f>IF(K6375&lt;30,INDEX('[1]Traitement outputs (2)'!$B$51:$Q$63,MATCH(70,'[1]Traitement outputs (2)'!$A$51:$A$63,0),MATCH(C6375,'[1]Traitement outputs (2)'!$B$51:$Q$51,0)),INDEX('[1]Traitement outputs (2)'!$B$34:$Q$38,MATCH(70,'[1]Traitement outputs (2)'!$A$34:$A$38,0),MATCH(C6375,'[1]Traitement outputs (2)'!$B$33:$Q$33,0)))</f>
        <v>-237.95145474030227</v>
      </c>
      <c r="R6375">
        <f>IF(K6375&lt;30,INDEX('[1]Traitement outputs (2)'!$B$58:$Q$63,MATCH(70,'[1]Traitement outputs (2)'!$A$58:$A$63,0),MATCH(C6375,'[1]Traitement outputs (2)'!$B$58:$Q$58,0)),INDEX('[1]Traitement outputs (2)'!$B$41:$Q$45,MATCH(70,'[1]Traitement outputs (2)'!$A$41:$A$45,0),MATCH(C6375,'[1]Traitement outputs (2)'!$B$40:$Q$40,0)))</f>
        <v>308.329590329962</v>
      </c>
      <c r="T6375">
        <f t="shared" si="596"/>
        <v>-27633.016897245612</v>
      </c>
      <c r="U6375">
        <f t="shared" si="597"/>
        <v>35805.94532951009</v>
      </c>
      <c r="X6375">
        <f t="shared" si="598"/>
        <v>0.66818016507550282</v>
      </c>
      <c r="Y6375">
        <f t="shared" si="599"/>
        <v>0.72293539358017622</v>
      </c>
    </row>
    <row r="6376" spans="1:25" x14ac:dyDescent="0.35">
      <c r="A6376" s="1">
        <v>34965.583333333336</v>
      </c>
      <c r="B6376">
        <v>21.4285</v>
      </c>
      <c r="C6376">
        <f>_xlfn.IFNA(HLOOKUP(B6376,'[1]Traitement outputs'!$B$33:$Q$33,1,TRUE),16)</f>
        <v>20</v>
      </c>
      <c r="E6376" s="1">
        <v>34965.583333333336</v>
      </c>
      <c r="F6376">
        <v>22.104900000000001</v>
      </c>
      <c r="G6376">
        <f t="shared" si="594"/>
        <v>22</v>
      </c>
      <c r="I6376" s="1">
        <v>34965.583333333336</v>
      </c>
      <c r="J6376">
        <v>29660.9</v>
      </c>
      <c r="K6376">
        <f t="shared" si="595"/>
        <v>255.41381638318833</v>
      </c>
      <c r="M6376">
        <f>INDEX('[1]Traitement outputs (2)'!$B$51:$Q$56,MATCH(70,'[1]Traitement outputs (2)'!$A$51:$A$56,0),MATCH(C6376,'[1]Traitement outputs (2)'!$B$51:$Q$51,0))</f>
        <v>-16.864255714989046</v>
      </c>
      <c r="N6376">
        <f>INDEX('[1]Traitement outputs (2)'!$B$34:$Q$38,MATCH(70,'[1]Traitement outputs (2)'!$A$34:$A$38,0),MATCH(C6376,'[1]Traitement outputs (2)'!$B$33:$Q$33,0))</f>
        <v>-183.77989640241771</v>
      </c>
      <c r="O6376">
        <f>INDEX('[1]Traitement outputs (2)'!$B$58:$Q$63,MATCH(70,'[1]Traitement outputs (2)'!$A$58:$A$63,0),MATCH(C6376,'[1]Traitement outputs (2)'!$B$58:$Q$58,0))</f>
        <v>16.864787616041994</v>
      </c>
      <c r="P6376">
        <f>INDEX('[1]Traitement outputs (2)'!$B$41:$Q$45,MATCH(70,'[1]Traitement outputs (2)'!$A$41:$A$45,0),MATCH(C6376,'[1]Traitement outputs (2)'!$B$40:$Q$40,0))</f>
        <v>254.15803075879367</v>
      </c>
      <c r="Q6376">
        <f>IF(K6376&lt;30,INDEX('[1]Traitement outputs (2)'!$B$51:$Q$63,MATCH(70,'[1]Traitement outputs (2)'!$A$51:$A$63,0),MATCH(C6376,'[1]Traitement outputs (2)'!$B$51:$Q$51,0)),INDEX('[1]Traitement outputs (2)'!$B$34:$Q$38,MATCH(70,'[1]Traitement outputs (2)'!$A$34:$A$38,0),MATCH(C6376,'[1]Traitement outputs (2)'!$B$33:$Q$33,0)))</f>
        <v>-183.77989640241771</v>
      </c>
      <c r="R6376">
        <f>IF(K6376&lt;30,INDEX('[1]Traitement outputs (2)'!$B$58:$Q$63,MATCH(70,'[1]Traitement outputs (2)'!$A$58:$A$63,0),MATCH(C6376,'[1]Traitement outputs (2)'!$B$58:$Q$58,0)),INDEX('[1]Traitement outputs (2)'!$B$41:$Q$45,MATCH(70,'[1]Traitement outputs (2)'!$A$41:$A$45,0),MATCH(C6376,'[1]Traitement outputs (2)'!$B$40:$Q$40,0)))</f>
        <v>254.15803075879367</v>
      </c>
      <c r="T6376">
        <f t="shared" si="596"/>
        <v>-21342.138833337085</v>
      </c>
      <c r="U6376">
        <f t="shared" si="597"/>
        <v>29515.067122381799</v>
      </c>
      <c r="X6376">
        <f t="shared" si="598"/>
        <v>0.51606358805306241</v>
      </c>
      <c r="Y6376">
        <f t="shared" si="599"/>
        <v>0.59592021577150611</v>
      </c>
    </row>
    <row r="6377" spans="1:25" x14ac:dyDescent="0.35">
      <c r="A6377" s="1">
        <v>34965.625</v>
      </c>
      <c r="B6377">
        <v>20.1797</v>
      </c>
      <c r="C6377">
        <f>_xlfn.IFNA(HLOOKUP(B6377,'[1]Traitement outputs'!$B$33:$Q$33,1,TRUE),16)</f>
        <v>20</v>
      </c>
      <c r="E6377" s="1">
        <v>34965.625</v>
      </c>
      <c r="F6377">
        <v>22.072399999999998</v>
      </c>
      <c r="G6377">
        <f t="shared" si="594"/>
        <v>22</v>
      </c>
      <c r="I6377" s="1">
        <v>34965.625</v>
      </c>
      <c r="J6377">
        <v>25822.2</v>
      </c>
      <c r="K6377">
        <f t="shared" si="595"/>
        <v>222.35827804988944</v>
      </c>
      <c r="M6377">
        <f>INDEX('[1]Traitement outputs (2)'!$B$51:$Q$56,MATCH(70,'[1]Traitement outputs (2)'!$A$51:$A$56,0),MATCH(C6377,'[1]Traitement outputs (2)'!$B$51:$Q$51,0))</f>
        <v>-16.864255714989046</v>
      </c>
      <c r="N6377">
        <f>INDEX('[1]Traitement outputs (2)'!$B$34:$Q$38,MATCH(70,'[1]Traitement outputs (2)'!$A$34:$A$38,0),MATCH(C6377,'[1]Traitement outputs (2)'!$B$33:$Q$33,0))</f>
        <v>-183.77989640241771</v>
      </c>
      <c r="O6377">
        <f>INDEX('[1]Traitement outputs (2)'!$B$58:$Q$63,MATCH(70,'[1]Traitement outputs (2)'!$A$58:$A$63,0),MATCH(C6377,'[1]Traitement outputs (2)'!$B$58:$Q$58,0))</f>
        <v>16.864787616041994</v>
      </c>
      <c r="P6377">
        <f>INDEX('[1]Traitement outputs (2)'!$B$41:$Q$45,MATCH(70,'[1]Traitement outputs (2)'!$A$41:$A$45,0),MATCH(C6377,'[1]Traitement outputs (2)'!$B$40:$Q$40,0))</f>
        <v>254.15803075879367</v>
      </c>
      <c r="Q6377">
        <f>IF(K6377&lt;30,INDEX('[1]Traitement outputs (2)'!$B$51:$Q$63,MATCH(70,'[1]Traitement outputs (2)'!$A$51:$A$63,0),MATCH(C6377,'[1]Traitement outputs (2)'!$B$51:$Q$51,0)),INDEX('[1]Traitement outputs (2)'!$B$34:$Q$38,MATCH(70,'[1]Traitement outputs (2)'!$A$34:$A$38,0),MATCH(C6377,'[1]Traitement outputs (2)'!$B$33:$Q$33,0)))</f>
        <v>-183.77989640241771</v>
      </c>
      <c r="R6377">
        <f>IF(K6377&lt;30,INDEX('[1]Traitement outputs (2)'!$B$58:$Q$63,MATCH(70,'[1]Traitement outputs (2)'!$A$58:$A$63,0),MATCH(C6377,'[1]Traitement outputs (2)'!$B$58:$Q$58,0)),INDEX('[1]Traitement outputs (2)'!$B$41:$Q$45,MATCH(70,'[1]Traitement outputs (2)'!$A$41:$A$45,0),MATCH(C6377,'[1]Traitement outputs (2)'!$B$40:$Q$40,0)))</f>
        <v>254.15803075879367</v>
      </c>
      <c r="T6377">
        <f t="shared" si="596"/>
        <v>-21342.138833337085</v>
      </c>
      <c r="U6377">
        <f t="shared" si="597"/>
        <v>29515.067122381799</v>
      </c>
      <c r="X6377">
        <f t="shared" si="598"/>
        <v>0.51606358805306241</v>
      </c>
      <c r="Y6377">
        <f t="shared" si="599"/>
        <v>0.59592021577150611</v>
      </c>
    </row>
    <row r="6378" spans="1:25" x14ac:dyDescent="0.35">
      <c r="A6378" s="1">
        <v>34965.666666666664</v>
      </c>
      <c r="B6378">
        <v>20.0002</v>
      </c>
      <c r="C6378">
        <f>_xlfn.IFNA(HLOOKUP(B6378,'[1]Traitement outputs'!$B$33:$Q$33,1,TRUE),16)</f>
        <v>20</v>
      </c>
      <c r="E6378" s="1">
        <v>34965.666666666664</v>
      </c>
      <c r="F6378">
        <v>21.0398</v>
      </c>
      <c r="G6378">
        <f t="shared" si="594"/>
        <v>21</v>
      </c>
      <c r="I6378" s="1">
        <v>34965.666666666664</v>
      </c>
      <c r="J6378">
        <v>20652.900000000001</v>
      </c>
      <c r="K6378">
        <f t="shared" si="595"/>
        <v>177.84477235621139</v>
      </c>
      <c r="M6378">
        <f>INDEX('[1]Traitement outputs (2)'!$B$51:$Q$56,MATCH(70,'[1]Traitement outputs (2)'!$A$51:$A$56,0),MATCH(C6378,'[1]Traitement outputs (2)'!$B$51:$Q$51,0))</f>
        <v>-16.864255714989046</v>
      </c>
      <c r="N6378">
        <f>INDEX('[1]Traitement outputs (2)'!$B$34:$Q$38,MATCH(70,'[1]Traitement outputs (2)'!$A$34:$A$38,0),MATCH(C6378,'[1]Traitement outputs (2)'!$B$33:$Q$33,0))</f>
        <v>-183.77989640241771</v>
      </c>
      <c r="O6378">
        <f>INDEX('[1]Traitement outputs (2)'!$B$58:$Q$63,MATCH(70,'[1]Traitement outputs (2)'!$A$58:$A$63,0),MATCH(C6378,'[1]Traitement outputs (2)'!$B$58:$Q$58,0))</f>
        <v>16.864787616041994</v>
      </c>
      <c r="P6378">
        <f>INDEX('[1]Traitement outputs (2)'!$B$41:$Q$45,MATCH(70,'[1]Traitement outputs (2)'!$A$41:$A$45,0),MATCH(C6378,'[1]Traitement outputs (2)'!$B$40:$Q$40,0))</f>
        <v>254.15803075879367</v>
      </c>
      <c r="Q6378">
        <f>IF(K6378&lt;30,INDEX('[1]Traitement outputs (2)'!$B$51:$Q$63,MATCH(70,'[1]Traitement outputs (2)'!$A$51:$A$63,0),MATCH(C6378,'[1]Traitement outputs (2)'!$B$51:$Q$51,0)),INDEX('[1]Traitement outputs (2)'!$B$34:$Q$38,MATCH(70,'[1]Traitement outputs (2)'!$A$34:$A$38,0),MATCH(C6378,'[1]Traitement outputs (2)'!$B$33:$Q$33,0)))</f>
        <v>-183.77989640241771</v>
      </c>
      <c r="R6378">
        <f>IF(K6378&lt;30,INDEX('[1]Traitement outputs (2)'!$B$58:$Q$63,MATCH(70,'[1]Traitement outputs (2)'!$A$58:$A$63,0),MATCH(C6378,'[1]Traitement outputs (2)'!$B$58:$Q$58,0)),INDEX('[1]Traitement outputs (2)'!$B$41:$Q$45,MATCH(70,'[1]Traitement outputs (2)'!$A$41:$A$45,0),MATCH(C6378,'[1]Traitement outputs (2)'!$B$40:$Q$40,0)))</f>
        <v>254.15803075879367</v>
      </c>
      <c r="T6378">
        <f t="shared" si="596"/>
        <v>-21342.138833337085</v>
      </c>
      <c r="U6378">
        <f t="shared" si="597"/>
        <v>29515.067122381799</v>
      </c>
      <c r="X6378">
        <f t="shared" si="598"/>
        <v>0.51606358805306241</v>
      </c>
      <c r="Y6378">
        <f t="shared" si="599"/>
        <v>0.59592021577150611</v>
      </c>
    </row>
    <row r="6379" spans="1:25" x14ac:dyDescent="0.35">
      <c r="A6379" s="1">
        <v>34965.708333333336</v>
      </c>
      <c r="B6379">
        <v>20.0002</v>
      </c>
      <c r="C6379">
        <f>_xlfn.IFNA(HLOOKUP(B6379,'[1]Traitement outputs'!$B$33:$Q$33,1,TRUE),16)</f>
        <v>20</v>
      </c>
      <c r="E6379" s="1">
        <v>34965.708333333336</v>
      </c>
      <c r="F6379">
        <v>20.494</v>
      </c>
      <c r="G6379">
        <f t="shared" si="594"/>
        <v>20</v>
      </c>
      <c r="I6379" s="1">
        <v>34965.708333333336</v>
      </c>
      <c r="J6379">
        <v>3952.54</v>
      </c>
      <c r="K6379">
        <f t="shared" si="595"/>
        <v>34.035829182769476</v>
      </c>
      <c r="M6379">
        <f>INDEX('[1]Traitement outputs (2)'!$B$51:$Q$56,MATCH(70,'[1]Traitement outputs (2)'!$A$51:$A$56,0),MATCH(C6379,'[1]Traitement outputs (2)'!$B$51:$Q$51,0))</f>
        <v>-16.864255714989046</v>
      </c>
      <c r="N6379">
        <f>INDEX('[1]Traitement outputs (2)'!$B$34:$Q$38,MATCH(70,'[1]Traitement outputs (2)'!$A$34:$A$38,0),MATCH(C6379,'[1]Traitement outputs (2)'!$B$33:$Q$33,0))</f>
        <v>-183.77989640241771</v>
      </c>
      <c r="O6379">
        <f>INDEX('[1]Traitement outputs (2)'!$B$58:$Q$63,MATCH(70,'[1]Traitement outputs (2)'!$A$58:$A$63,0),MATCH(C6379,'[1]Traitement outputs (2)'!$B$58:$Q$58,0))</f>
        <v>16.864787616041994</v>
      </c>
      <c r="P6379">
        <f>INDEX('[1]Traitement outputs (2)'!$B$41:$Q$45,MATCH(70,'[1]Traitement outputs (2)'!$A$41:$A$45,0),MATCH(C6379,'[1]Traitement outputs (2)'!$B$40:$Q$40,0))</f>
        <v>254.15803075879367</v>
      </c>
      <c r="Q6379">
        <f>IF(K6379&lt;30,INDEX('[1]Traitement outputs (2)'!$B$51:$Q$63,MATCH(70,'[1]Traitement outputs (2)'!$A$51:$A$63,0),MATCH(C6379,'[1]Traitement outputs (2)'!$B$51:$Q$51,0)),INDEX('[1]Traitement outputs (2)'!$B$34:$Q$38,MATCH(70,'[1]Traitement outputs (2)'!$A$34:$A$38,0),MATCH(C6379,'[1]Traitement outputs (2)'!$B$33:$Q$33,0)))</f>
        <v>-183.77989640241771</v>
      </c>
      <c r="R6379">
        <f>IF(K6379&lt;30,INDEX('[1]Traitement outputs (2)'!$B$58:$Q$63,MATCH(70,'[1]Traitement outputs (2)'!$A$58:$A$63,0),MATCH(C6379,'[1]Traitement outputs (2)'!$B$58:$Q$58,0)),INDEX('[1]Traitement outputs (2)'!$B$41:$Q$45,MATCH(70,'[1]Traitement outputs (2)'!$A$41:$A$45,0),MATCH(C6379,'[1]Traitement outputs (2)'!$B$40:$Q$40,0)))</f>
        <v>254.15803075879367</v>
      </c>
      <c r="T6379">
        <f t="shared" si="596"/>
        <v>-21342.138833337085</v>
      </c>
      <c r="U6379">
        <f t="shared" si="597"/>
        <v>29515.067122381799</v>
      </c>
      <c r="X6379">
        <f t="shared" si="598"/>
        <v>0.51606358805306241</v>
      </c>
      <c r="Y6379">
        <f t="shared" si="599"/>
        <v>0.59592021577150611</v>
      </c>
    </row>
    <row r="6380" spans="1:25" x14ac:dyDescent="0.35">
      <c r="A6380" s="1">
        <v>34965.75</v>
      </c>
      <c r="B6380">
        <v>20.0002</v>
      </c>
      <c r="C6380">
        <f>_xlfn.IFNA(HLOOKUP(B6380,'[1]Traitement outputs'!$B$33:$Q$33,1,TRUE),16)</f>
        <v>20</v>
      </c>
      <c r="E6380" s="1">
        <v>34965.75</v>
      </c>
      <c r="F6380">
        <v>20.880700000000001</v>
      </c>
      <c r="G6380">
        <f t="shared" si="594"/>
        <v>21</v>
      </c>
      <c r="I6380" s="1">
        <v>34965.75</v>
      </c>
      <c r="J6380">
        <v>0</v>
      </c>
      <c r="K6380">
        <f t="shared" si="595"/>
        <v>0</v>
      </c>
      <c r="M6380">
        <f>INDEX('[1]Traitement outputs (2)'!$B$51:$Q$56,MATCH(70,'[1]Traitement outputs (2)'!$A$51:$A$56,0),MATCH(C6380,'[1]Traitement outputs (2)'!$B$51:$Q$51,0))</f>
        <v>-16.864255714989046</v>
      </c>
      <c r="N6380">
        <f>INDEX('[1]Traitement outputs (2)'!$B$34:$Q$38,MATCH(70,'[1]Traitement outputs (2)'!$A$34:$A$38,0),MATCH(C6380,'[1]Traitement outputs (2)'!$B$33:$Q$33,0))</f>
        <v>-183.77989640241771</v>
      </c>
      <c r="O6380">
        <f>INDEX('[1]Traitement outputs (2)'!$B$58:$Q$63,MATCH(70,'[1]Traitement outputs (2)'!$A$58:$A$63,0),MATCH(C6380,'[1]Traitement outputs (2)'!$B$58:$Q$58,0))</f>
        <v>16.864787616041994</v>
      </c>
      <c r="P6380">
        <f>INDEX('[1]Traitement outputs (2)'!$B$41:$Q$45,MATCH(70,'[1]Traitement outputs (2)'!$A$41:$A$45,0),MATCH(C6380,'[1]Traitement outputs (2)'!$B$40:$Q$40,0))</f>
        <v>254.15803075879367</v>
      </c>
      <c r="Q6380">
        <f>IF(K6380&lt;30,INDEX('[1]Traitement outputs (2)'!$B$51:$Q$63,MATCH(70,'[1]Traitement outputs (2)'!$A$51:$A$63,0),MATCH(C6380,'[1]Traitement outputs (2)'!$B$51:$Q$51,0)),INDEX('[1]Traitement outputs (2)'!$B$34:$Q$38,MATCH(70,'[1]Traitement outputs (2)'!$A$34:$A$38,0),MATCH(C6380,'[1]Traitement outputs (2)'!$B$33:$Q$33,0)))</f>
        <v>-16.864255714989046</v>
      </c>
      <c r="R6380">
        <f>IF(K6380&lt;30,INDEX('[1]Traitement outputs (2)'!$B$58:$Q$63,MATCH(70,'[1]Traitement outputs (2)'!$A$58:$A$63,0),MATCH(C6380,'[1]Traitement outputs (2)'!$B$58:$Q$58,0)),INDEX('[1]Traitement outputs (2)'!$B$41:$Q$45,MATCH(70,'[1]Traitement outputs (2)'!$A$41:$A$45,0),MATCH(C6380,'[1]Traitement outputs (2)'!$B$40:$Q$40,0)))</f>
        <v>16.864787616041994</v>
      </c>
      <c r="T6380">
        <f t="shared" si="596"/>
        <v>-1958.42577907482</v>
      </c>
      <c r="U6380">
        <f t="shared" si="597"/>
        <v>1958.4875481058175</v>
      </c>
      <c r="X6380">
        <f t="shared" si="598"/>
        <v>4.735571455032727E-2</v>
      </c>
      <c r="Y6380">
        <f t="shared" si="599"/>
        <v>3.954259420836595E-2</v>
      </c>
    </row>
    <row r="6381" spans="1:25" x14ac:dyDescent="0.35">
      <c r="A6381" s="1">
        <v>34965.791666666664</v>
      </c>
      <c r="B6381">
        <v>20.0002</v>
      </c>
      <c r="C6381">
        <f>_xlfn.IFNA(HLOOKUP(B6381,'[1]Traitement outputs'!$B$33:$Q$33,1,TRUE),16)</f>
        <v>20</v>
      </c>
      <c r="E6381" s="1">
        <v>34965.791666666664</v>
      </c>
      <c r="F6381">
        <v>21.569700000000001</v>
      </c>
      <c r="G6381">
        <f t="shared" si="594"/>
        <v>22</v>
      </c>
      <c r="I6381" s="1">
        <v>34965.791666666664</v>
      </c>
      <c r="J6381">
        <v>0</v>
      </c>
      <c r="K6381">
        <f t="shared" si="595"/>
        <v>0</v>
      </c>
      <c r="M6381">
        <f>INDEX('[1]Traitement outputs (2)'!$B$51:$Q$56,MATCH(70,'[1]Traitement outputs (2)'!$A$51:$A$56,0),MATCH(C6381,'[1]Traitement outputs (2)'!$B$51:$Q$51,0))</f>
        <v>-16.864255714989046</v>
      </c>
      <c r="N6381">
        <f>INDEX('[1]Traitement outputs (2)'!$B$34:$Q$38,MATCH(70,'[1]Traitement outputs (2)'!$A$34:$A$38,0),MATCH(C6381,'[1]Traitement outputs (2)'!$B$33:$Q$33,0))</f>
        <v>-183.77989640241771</v>
      </c>
      <c r="O6381">
        <f>INDEX('[1]Traitement outputs (2)'!$B$58:$Q$63,MATCH(70,'[1]Traitement outputs (2)'!$A$58:$A$63,0),MATCH(C6381,'[1]Traitement outputs (2)'!$B$58:$Q$58,0))</f>
        <v>16.864787616041994</v>
      </c>
      <c r="P6381">
        <f>INDEX('[1]Traitement outputs (2)'!$B$41:$Q$45,MATCH(70,'[1]Traitement outputs (2)'!$A$41:$A$45,0),MATCH(C6381,'[1]Traitement outputs (2)'!$B$40:$Q$40,0))</f>
        <v>254.15803075879367</v>
      </c>
      <c r="Q6381">
        <f>IF(K6381&lt;30,INDEX('[1]Traitement outputs (2)'!$B$51:$Q$63,MATCH(70,'[1]Traitement outputs (2)'!$A$51:$A$63,0),MATCH(C6381,'[1]Traitement outputs (2)'!$B$51:$Q$51,0)),INDEX('[1]Traitement outputs (2)'!$B$34:$Q$38,MATCH(70,'[1]Traitement outputs (2)'!$A$34:$A$38,0),MATCH(C6381,'[1]Traitement outputs (2)'!$B$33:$Q$33,0)))</f>
        <v>-16.864255714989046</v>
      </c>
      <c r="R6381">
        <f>IF(K6381&lt;30,INDEX('[1]Traitement outputs (2)'!$B$58:$Q$63,MATCH(70,'[1]Traitement outputs (2)'!$A$58:$A$63,0),MATCH(C6381,'[1]Traitement outputs (2)'!$B$58:$Q$58,0)),INDEX('[1]Traitement outputs (2)'!$B$41:$Q$45,MATCH(70,'[1]Traitement outputs (2)'!$A$41:$A$45,0),MATCH(C6381,'[1]Traitement outputs (2)'!$B$40:$Q$40,0)))</f>
        <v>16.864787616041994</v>
      </c>
      <c r="T6381">
        <f t="shared" si="596"/>
        <v>-1958.42577907482</v>
      </c>
      <c r="U6381">
        <f t="shared" si="597"/>
        <v>1958.4875481058175</v>
      </c>
      <c r="X6381">
        <f t="shared" si="598"/>
        <v>4.735571455032727E-2</v>
      </c>
      <c r="Y6381">
        <f t="shared" si="599"/>
        <v>3.954259420836595E-2</v>
      </c>
    </row>
    <row r="6382" spans="1:25" x14ac:dyDescent="0.35">
      <c r="A6382" s="1">
        <v>34965.833333333336</v>
      </c>
      <c r="B6382">
        <v>20.000299999999999</v>
      </c>
      <c r="C6382">
        <f>_xlfn.IFNA(HLOOKUP(B6382,'[1]Traitement outputs'!$B$33:$Q$33,1,TRUE),16)</f>
        <v>20</v>
      </c>
      <c r="E6382" s="1">
        <v>34965.833333333336</v>
      </c>
      <c r="F6382">
        <v>22.0107</v>
      </c>
      <c r="G6382">
        <f t="shared" si="594"/>
        <v>22</v>
      </c>
      <c r="I6382" s="1">
        <v>34965.833333333336</v>
      </c>
      <c r="J6382">
        <v>0</v>
      </c>
      <c r="K6382">
        <f t="shared" si="595"/>
        <v>0</v>
      </c>
      <c r="M6382">
        <f>INDEX('[1]Traitement outputs (2)'!$B$51:$Q$56,MATCH(70,'[1]Traitement outputs (2)'!$A$51:$A$56,0),MATCH(C6382,'[1]Traitement outputs (2)'!$B$51:$Q$51,0))</f>
        <v>-16.864255714989046</v>
      </c>
      <c r="N6382">
        <f>INDEX('[1]Traitement outputs (2)'!$B$34:$Q$38,MATCH(70,'[1]Traitement outputs (2)'!$A$34:$A$38,0),MATCH(C6382,'[1]Traitement outputs (2)'!$B$33:$Q$33,0))</f>
        <v>-183.77989640241771</v>
      </c>
      <c r="O6382">
        <f>INDEX('[1]Traitement outputs (2)'!$B$58:$Q$63,MATCH(70,'[1]Traitement outputs (2)'!$A$58:$A$63,0),MATCH(C6382,'[1]Traitement outputs (2)'!$B$58:$Q$58,0))</f>
        <v>16.864787616041994</v>
      </c>
      <c r="P6382">
        <f>INDEX('[1]Traitement outputs (2)'!$B$41:$Q$45,MATCH(70,'[1]Traitement outputs (2)'!$A$41:$A$45,0),MATCH(C6382,'[1]Traitement outputs (2)'!$B$40:$Q$40,0))</f>
        <v>254.15803075879367</v>
      </c>
      <c r="Q6382">
        <f>IF(K6382&lt;30,INDEX('[1]Traitement outputs (2)'!$B$51:$Q$63,MATCH(70,'[1]Traitement outputs (2)'!$A$51:$A$63,0),MATCH(C6382,'[1]Traitement outputs (2)'!$B$51:$Q$51,0)),INDEX('[1]Traitement outputs (2)'!$B$34:$Q$38,MATCH(70,'[1]Traitement outputs (2)'!$A$34:$A$38,0),MATCH(C6382,'[1]Traitement outputs (2)'!$B$33:$Q$33,0)))</f>
        <v>-16.864255714989046</v>
      </c>
      <c r="R6382">
        <f>IF(K6382&lt;30,INDEX('[1]Traitement outputs (2)'!$B$58:$Q$63,MATCH(70,'[1]Traitement outputs (2)'!$A$58:$A$63,0),MATCH(C6382,'[1]Traitement outputs (2)'!$B$58:$Q$58,0)),INDEX('[1]Traitement outputs (2)'!$B$41:$Q$45,MATCH(70,'[1]Traitement outputs (2)'!$A$41:$A$45,0),MATCH(C6382,'[1]Traitement outputs (2)'!$B$40:$Q$40,0)))</f>
        <v>16.864787616041994</v>
      </c>
      <c r="T6382">
        <f t="shared" si="596"/>
        <v>-1958.42577907482</v>
      </c>
      <c r="U6382">
        <f t="shared" si="597"/>
        <v>1958.4875481058175</v>
      </c>
      <c r="X6382">
        <f t="shared" si="598"/>
        <v>4.735571455032727E-2</v>
      </c>
      <c r="Y6382">
        <f t="shared" si="599"/>
        <v>3.954259420836595E-2</v>
      </c>
    </row>
    <row r="6383" spans="1:25" x14ac:dyDescent="0.35">
      <c r="A6383" s="1">
        <v>34965.875</v>
      </c>
      <c r="B6383">
        <v>16.124400000000001</v>
      </c>
      <c r="C6383">
        <f>_xlfn.IFNA(HLOOKUP(B6383,'[1]Traitement outputs'!$B$33:$Q$33,1,TRUE),16)</f>
        <v>16</v>
      </c>
      <c r="E6383" s="1">
        <v>34965.875</v>
      </c>
      <c r="F6383">
        <v>28.233599999999999</v>
      </c>
      <c r="G6383">
        <f t="shared" si="594"/>
        <v>28</v>
      </c>
      <c r="I6383" s="1">
        <v>34965.875</v>
      </c>
      <c r="J6383">
        <v>0</v>
      </c>
      <c r="K6383">
        <f t="shared" si="595"/>
        <v>0</v>
      </c>
      <c r="M6383">
        <f>INDEX('[1]Traitement outputs (2)'!$B$51:$Q$56,MATCH(70,'[1]Traitement outputs (2)'!$A$51:$A$56,0),MATCH(C6383,'[1]Traitement outputs (2)'!$B$51:$Q$51,0))</f>
        <v>-27.907128105419115</v>
      </c>
      <c r="N6383">
        <f>INDEX('[1]Traitement outputs (2)'!$B$34:$Q$38,MATCH(70,'[1]Traitement outputs (2)'!$A$34:$A$38,0),MATCH(C6383,'[1]Traitement outputs (2)'!$B$33:$Q$33,0))</f>
        <v>-87.65601603539298</v>
      </c>
      <c r="O6383">
        <f>INDEX('[1]Traitement outputs (2)'!$B$58:$Q$63,MATCH(70,'[1]Traitement outputs (2)'!$A$58:$A$63,0),MATCH(C6383,'[1]Traitement outputs (2)'!$B$58:$Q$58,0))</f>
        <v>27.907128104236733</v>
      </c>
      <c r="P6383">
        <f>INDEX('[1]Traitement outputs (2)'!$B$41:$Q$45,MATCH(70,'[1]Traitement outputs (2)'!$A$41:$A$45,0),MATCH(C6383,'[1]Traitement outputs (2)'!$B$40:$Q$40,0))</f>
        <v>158.03405896601754</v>
      </c>
      <c r="Q6383">
        <f>IF(K6383&lt;30,INDEX('[1]Traitement outputs (2)'!$B$51:$Q$63,MATCH(70,'[1]Traitement outputs (2)'!$A$51:$A$63,0),MATCH(C6383,'[1]Traitement outputs (2)'!$B$51:$Q$51,0)),INDEX('[1]Traitement outputs (2)'!$B$34:$Q$38,MATCH(70,'[1]Traitement outputs (2)'!$A$34:$A$38,0),MATCH(C6383,'[1]Traitement outputs (2)'!$B$33:$Q$33,0)))</f>
        <v>-27.907128105419115</v>
      </c>
      <c r="R6383">
        <f>IF(K6383&lt;30,INDEX('[1]Traitement outputs (2)'!$B$58:$Q$63,MATCH(70,'[1]Traitement outputs (2)'!$A$58:$A$63,0),MATCH(C6383,'[1]Traitement outputs (2)'!$B$58:$Q$58,0)),INDEX('[1]Traitement outputs (2)'!$B$41:$Q$45,MATCH(70,'[1]Traitement outputs (2)'!$A$41:$A$45,0),MATCH(C6383,'[1]Traitement outputs (2)'!$B$40:$Q$40,0)))</f>
        <v>27.907128104236733</v>
      </c>
      <c r="T6383">
        <f t="shared" si="596"/>
        <v>-3240.8212983285953</v>
      </c>
      <c r="U6383">
        <f t="shared" si="597"/>
        <v>3240.8212981912866</v>
      </c>
      <c r="X6383">
        <f t="shared" si="598"/>
        <v>7.8364679403255921E-2</v>
      </c>
      <c r="Y6383">
        <f t="shared" si="599"/>
        <v>6.5433390996103388E-2</v>
      </c>
    </row>
    <row r="6384" spans="1:25" x14ac:dyDescent="0.35">
      <c r="A6384" s="1">
        <v>34965.916666666664</v>
      </c>
      <c r="B6384">
        <v>16.0017</v>
      </c>
      <c r="C6384">
        <f>_xlfn.IFNA(HLOOKUP(B6384,'[1]Traitement outputs'!$B$33:$Q$33,1,TRUE),16)</f>
        <v>16</v>
      </c>
      <c r="E6384" s="1">
        <v>34965.916666666664</v>
      </c>
      <c r="F6384">
        <v>28.292300000000001</v>
      </c>
      <c r="G6384">
        <f t="shared" si="594"/>
        <v>28</v>
      </c>
      <c r="I6384" s="1">
        <v>34965.916666666664</v>
      </c>
      <c r="J6384">
        <v>0</v>
      </c>
      <c r="K6384">
        <f t="shared" si="595"/>
        <v>0</v>
      </c>
      <c r="M6384">
        <f>INDEX('[1]Traitement outputs (2)'!$B$51:$Q$56,MATCH(70,'[1]Traitement outputs (2)'!$A$51:$A$56,0),MATCH(C6384,'[1]Traitement outputs (2)'!$B$51:$Q$51,0))</f>
        <v>-27.907128105419115</v>
      </c>
      <c r="N6384">
        <f>INDEX('[1]Traitement outputs (2)'!$B$34:$Q$38,MATCH(70,'[1]Traitement outputs (2)'!$A$34:$A$38,0),MATCH(C6384,'[1]Traitement outputs (2)'!$B$33:$Q$33,0))</f>
        <v>-87.65601603539298</v>
      </c>
      <c r="O6384">
        <f>INDEX('[1]Traitement outputs (2)'!$B$58:$Q$63,MATCH(70,'[1]Traitement outputs (2)'!$A$58:$A$63,0),MATCH(C6384,'[1]Traitement outputs (2)'!$B$58:$Q$58,0))</f>
        <v>27.907128104236733</v>
      </c>
      <c r="P6384">
        <f>INDEX('[1]Traitement outputs (2)'!$B$41:$Q$45,MATCH(70,'[1]Traitement outputs (2)'!$A$41:$A$45,0),MATCH(C6384,'[1]Traitement outputs (2)'!$B$40:$Q$40,0))</f>
        <v>158.03405896601754</v>
      </c>
      <c r="Q6384">
        <f>IF(K6384&lt;30,INDEX('[1]Traitement outputs (2)'!$B$51:$Q$63,MATCH(70,'[1]Traitement outputs (2)'!$A$51:$A$63,0),MATCH(C6384,'[1]Traitement outputs (2)'!$B$51:$Q$51,0)),INDEX('[1]Traitement outputs (2)'!$B$34:$Q$38,MATCH(70,'[1]Traitement outputs (2)'!$A$34:$A$38,0),MATCH(C6384,'[1]Traitement outputs (2)'!$B$33:$Q$33,0)))</f>
        <v>-27.907128105419115</v>
      </c>
      <c r="R6384">
        <f>IF(K6384&lt;30,INDEX('[1]Traitement outputs (2)'!$B$58:$Q$63,MATCH(70,'[1]Traitement outputs (2)'!$A$58:$A$63,0),MATCH(C6384,'[1]Traitement outputs (2)'!$B$58:$Q$58,0)),INDEX('[1]Traitement outputs (2)'!$B$41:$Q$45,MATCH(70,'[1]Traitement outputs (2)'!$A$41:$A$45,0),MATCH(C6384,'[1]Traitement outputs (2)'!$B$40:$Q$40,0)))</f>
        <v>27.907128104236733</v>
      </c>
      <c r="T6384">
        <f t="shared" si="596"/>
        <v>-3240.8212983285953</v>
      </c>
      <c r="U6384">
        <f t="shared" si="597"/>
        <v>3240.8212981912866</v>
      </c>
      <c r="X6384">
        <f t="shared" si="598"/>
        <v>7.8364679403255921E-2</v>
      </c>
      <c r="Y6384">
        <f t="shared" si="599"/>
        <v>6.5433390996103388E-2</v>
      </c>
    </row>
    <row r="6385" spans="1:25" x14ac:dyDescent="0.35">
      <c r="A6385" s="1">
        <v>34965.958333333336</v>
      </c>
      <c r="B6385">
        <v>16.0002</v>
      </c>
      <c r="C6385">
        <f>_xlfn.IFNA(HLOOKUP(B6385,'[1]Traitement outputs'!$B$33:$Q$33,1,TRUE),16)</f>
        <v>16</v>
      </c>
      <c r="E6385" s="1">
        <v>34965.958333333336</v>
      </c>
      <c r="F6385">
        <v>28.220600000000001</v>
      </c>
      <c r="G6385">
        <f t="shared" si="594"/>
        <v>28</v>
      </c>
      <c r="I6385" s="1">
        <v>34965.958333333336</v>
      </c>
      <c r="J6385">
        <v>0</v>
      </c>
      <c r="K6385">
        <f t="shared" si="595"/>
        <v>0</v>
      </c>
      <c r="M6385">
        <f>INDEX('[1]Traitement outputs (2)'!$B$51:$Q$56,MATCH(70,'[1]Traitement outputs (2)'!$A$51:$A$56,0),MATCH(C6385,'[1]Traitement outputs (2)'!$B$51:$Q$51,0))</f>
        <v>-27.907128105419115</v>
      </c>
      <c r="N6385">
        <f>INDEX('[1]Traitement outputs (2)'!$B$34:$Q$38,MATCH(70,'[1]Traitement outputs (2)'!$A$34:$A$38,0),MATCH(C6385,'[1]Traitement outputs (2)'!$B$33:$Q$33,0))</f>
        <v>-87.65601603539298</v>
      </c>
      <c r="O6385">
        <f>INDEX('[1]Traitement outputs (2)'!$B$58:$Q$63,MATCH(70,'[1]Traitement outputs (2)'!$A$58:$A$63,0),MATCH(C6385,'[1]Traitement outputs (2)'!$B$58:$Q$58,0))</f>
        <v>27.907128104236733</v>
      </c>
      <c r="P6385">
        <f>INDEX('[1]Traitement outputs (2)'!$B$41:$Q$45,MATCH(70,'[1]Traitement outputs (2)'!$A$41:$A$45,0),MATCH(C6385,'[1]Traitement outputs (2)'!$B$40:$Q$40,0))</f>
        <v>158.03405896601754</v>
      </c>
      <c r="Q6385">
        <f>IF(K6385&lt;30,INDEX('[1]Traitement outputs (2)'!$B$51:$Q$63,MATCH(70,'[1]Traitement outputs (2)'!$A$51:$A$63,0),MATCH(C6385,'[1]Traitement outputs (2)'!$B$51:$Q$51,0)),INDEX('[1]Traitement outputs (2)'!$B$34:$Q$38,MATCH(70,'[1]Traitement outputs (2)'!$A$34:$A$38,0),MATCH(C6385,'[1]Traitement outputs (2)'!$B$33:$Q$33,0)))</f>
        <v>-27.907128105419115</v>
      </c>
      <c r="R6385">
        <f>IF(K6385&lt;30,INDEX('[1]Traitement outputs (2)'!$B$58:$Q$63,MATCH(70,'[1]Traitement outputs (2)'!$A$58:$A$63,0),MATCH(C6385,'[1]Traitement outputs (2)'!$B$58:$Q$58,0)),INDEX('[1]Traitement outputs (2)'!$B$41:$Q$45,MATCH(70,'[1]Traitement outputs (2)'!$A$41:$A$45,0),MATCH(C6385,'[1]Traitement outputs (2)'!$B$40:$Q$40,0)))</f>
        <v>27.907128104236733</v>
      </c>
      <c r="T6385">
        <f t="shared" si="596"/>
        <v>-3240.8212983285953</v>
      </c>
      <c r="U6385">
        <f t="shared" si="597"/>
        <v>3240.8212981912866</v>
      </c>
      <c r="X6385">
        <f t="shared" si="598"/>
        <v>7.8364679403255921E-2</v>
      </c>
      <c r="Y6385">
        <f t="shared" si="599"/>
        <v>6.5433390996103388E-2</v>
      </c>
    </row>
    <row r="6386" spans="1:25" x14ac:dyDescent="0.35">
      <c r="A6386" s="1">
        <v>34966</v>
      </c>
      <c r="B6386">
        <v>16.0002</v>
      </c>
      <c r="C6386">
        <f>_xlfn.IFNA(HLOOKUP(B6386,'[1]Traitement outputs'!$B$33:$Q$33,1,TRUE),16)</f>
        <v>16</v>
      </c>
      <c r="E6386" s="1">
        <v>34966</v>
      </c>
      <c r="F6386">
        <v>28.453499999999998</v>
      </c>
      <c r="G6386">
        <f t="shared" si="594"/>
        <v>28</v>
      </c>
      <c r="I6386" s="1">
        <v>34966</v>
      </c>
      <c r="J6386">
        <v>0</v>
      </c>
      <c r="K6386">
        <f t="shared" si="595"/>
        <v>0</v>
      </c>
      <c r="M6386">
        <f>INDEX('[1]Traitement outputs (2)'!$B$51:$Q$56,MATCH(70,'[1]Traitement outputs (2)'!$A$51:$A$56,0),MATCH(C6386,'[1]Traitement outputs (2)'!$B$51:$Q$51,0))</f>
        <v>-27.907128105419115</v>
      </c>
      <c r="N6386">
        <f>INDEX('[1]Traitement outputs (2)'!$B$34:$Q$38,MATCH(70,'[1]Traitement outputs (2)'!$A$34:$A$38,0),MATCH(C6386,'[1]Traitement outputs (2)'!$B$33:$Q$33,0))</f>
        <v>-87.65601603539298</v>
      </c>
      <c r="O6386">
        <f>INDEX('[1]Traitement outputs (2)'!$B$58:$Q$63,MATCH(70,'[1]Traitement outputs (2)'!$A$58:$A$63,0),MATCH(C6386,'[1]Traitement outputs (2)'!$B$58:$Q$58,0))</f>
        <v>27.907128104236733</v>
      </c>
      <c r="P6386">
        <f>INDEX('[1]Traitement outputs (2)'!$B$41:$Q$45,MATCH(70,'[1]Traitement outputs (2)'!$A$41:$A$45,0),MATCH(C6386,'[1]Traitement outputs (2)'!$B$40:$Q$40,0))</f>
        <v>158.03405896601754</v>
      </c>
      <c r="Q6386">
        <f>IF(K6386&lt;30,INDEX('[1]Traitement outputs (2)'!$B$51:$Q$63,MATCH(70,'[1]Traitement outputs (2)'!$A$51:$A$63,0),MATCH(C6386,'[1]Traitement outputs (2)'!$B$51:$Q$51,0)),INDEX('[1]Traitement outputs (2)'!$B$34:$Q$38,MATCH(70,'[1]Traitement outputs (2)'!$A$34:$A$38,0),MATCH(C6386,'[1]Traitement outputs (2)'!$B$33:$Q$33,0)))</f>
        <v>-27.907128105419115</v>
      </c>
      <c r="R6386">
        <f>IF(K6386&lt;30,INDEX('[1]Traitement outputs (2)'!$B$58:$Q$63,MATCH(70,'[1]Traitement outputs (2)'!$A$58:$A$63,0),MATCH(C6386,'[1]Traitement outputs (2)'!$B$58:$Q$58,0)),INDEX('[1]Traitement outputs (2)'!$B$41:$Q$45,MATCH(70,'[1]Traitement outputs (2)'!$A$41:$A$45,0),MATCH(C6386,'[1]Traitement outputs (2)'!$B$40:$Q$40,0)))</f>
        <v>27.907128104236733</v>
      </c>
      <c r="T6386">
        <f t="shared" si="596"/>
        <v>-3240.8212983285953</v>
      </c>
      <c r="U6386">
        <f t="shared" si="597"/>
        <v>3240.8212981912866</v>
      </c>
      <c r="X6386">
        <f t="shared" si="598"/>
        <v>7.8364679403255921E-2</v>
      </c>
      <c r="Y6386">
        <f t="shared" si="599"/>
        <v>6.5433390996103388E-2</v>
      </c>
    </row>
    <row r="6387" spans="1:25" x14ac:dyDescent="0.35">
      <c r="A6387" s="1">
        <v>34966.041666666664</v>
      </c>
      <c r="B6387">
        <v>16.0002</v>
      </c>
      <c r="C6387">
        <f>_xlfn.IFNA(HLOOKUP(B6387,'[1]Traitement outputs'!$B$33:$Q$33,1,TRUE),16)</f>
        <v>16</v>
      </c>
      <c r="E6387" s="1">
        <v>34966.041666666664</v>
      </c>
      <c r="F6387">
        <v>28.697500000000002</v>
      </c>
      <c r="G6387">
        <f t="shared" si="594"/>
        <v>29</v>
      </c>
      <c r="I6387" s="1">
        <v>34966.041666666664</v>
      </c>
      <c r="J6387">
        <v>0</v>
      </c>
      <c r="K6387">
        <f t="shared" si="595"/>
        <v>0</v>
      </c>
      <c r="M6387">
        <f>INDEX('[1]Traitement outputs (2)'!$B$51:$Q$56,MATCH(70,'[1]Traitement outputs (2)'!$A$51:$A$56,0),MATCH(C6387,'[1]Traitement outputs (2)'!$B$51:$Q$51,0))</f>
        <v>-27.907128105419115</v>
      </c>
      <c r="N6387">
        <f>INDEX('[1]Traitement outputs (2)'!$B$34:$Q$38,MATCH(70,'[1]Traitement outputs (2)'!$A$34:$A$38,0),MATCH(C6387,'[1]Traitement outputs (2)'!$B$33:$Q$33,0))</f>
        <v>-87.65601603539298</v>
      </c>
      <c r="O6387">
        <f>INDEX('[1]Traitement outputs (2)'!$B$58:$Q$63,MATCH(70,'[1]Traitement outputs (2)'!$A$58:$A$63,0),MATCH(C6387,'[1]Traitement outputs (2)'!$B$58:$Q$58,0))</f>
        <v>27.907128104236733</v>
      </c>
      <c r="P6387">
        <f>INDEX('[1]Traitement outputs (2)'!$B$41:$Q$45,MATCH(70,'[1]Traitement outputs (2)'!$A$41:$A$45,0),MATCH(C6387,'[1]Traitement outputs (2)'!$B$40:$Q$40,0))</f>
        <v>158.03405896601754</v>
      </c>
      <c r="Q6387">
        <f>IF(K6387&lt;30,INDEX('[1]Traitement outputs (2)'!$B$51:$Q$63,MATCH(70,'[1]Traitement outputs (2)'!$A$51:$A$63,0),MATCH(C6387,'[1]Traitement outputs (2)'!$B$51:$Q$51,0)),INDEX('[1]Traitement outputs (2)'!$B$34:$Q$38,MATCH(70,'[1]Traitement outputs (2)'!$A$34:$A$38,0),MATCH(C6387,'[1]Traitement outputs (2)'!$B$33:$Q$33,0)))</f>
        <v>-27.907128105419115</v>
      </c>
      <c r="R6387">
        <f>IF(K6387&lt;30,INDEX('[1]Traitement outputs (2)'!$B$58:$Q$63,MATCH(70,'[1]Traitement outputs (2)'!$A$58:$A$63,0),MATCH(C6387,'[1]Traitement outputs (2)'!$B$58:$Q$58,0)),INDEX('[1]Traitement outputs (2)'!$B$41:$Q$45,MATCH(70,'[1]Traitement outputs (2)'!$A$41:$A$45,0),MATCH(C6387,'[1]Traitement outputs (2)'!$B$40:$Q$40,0)))</f>
        <v>27.907128104236733</v>
      </c>
      <c r="T6387">
        <f t="shared" si="596"/>
        <v>-3240.8212983285953</v>
      </c>
      <c r="U6387">
        <f t="shared" si="597"/>
        <v>3240.8212981912866</v>
      </c>
      <c r="X6387">
        <f t="shared" si="598"/>
        <v>7.8364679403255921E-2</v>
      </c>
      <c r="Y6387">
        <f t="shared" si="599"/>
        <v>6.5433390996103388E-2</v>
      </c>
    </row>
    <row r="6388" spans="1:25" x14ac:dyDescent="0.35">
      <c r="A6388" s="1">
        <v>34966.083333333336</v>
      </c>
      <c r="B6388">
        <v>16.0002</v>
      </c>
      <c r="C6388">
        <f>_xlfn.IFNA(HLOOKUP(B6388,'[1]Traitement outputs'!$B$33:$Q$33,1,TRUE),16)</f>
        <v>16</v>
      </c>
      <c r="E6388" s="1">
        <v>34966.083333333336</v>
      </c>
      <c r="F6388">
        <v>28.235199999999999</v>
      </c>
      <c r="G6388">
        <f t="shared" si="594"/>
        <v>28</v>
      </c>
      <c r="I6388" s="1">
        <v>34966.083333333336</v>
      </c>
      <c r="J6388">
        <v>0</v>
      </c>
      <c r="K6388">
        <f t="shared" si="595"/>
        <v>0</v>
      </c>
      <c r="M6388">
        <f>INDEX('[1]Traitement outputs (2)'!$B$51:$Q$56,MATCH(70,'[1]Traitement outputs (2)'!$A$51:$A$56,0),MATCH(C6388,'[1]Traitement outputs (2)'!$B$51:$Q$51,0))</f>
        <v>-27.907128105419115</v>
      </c>
      <c r="N6388">
        <f>INDEX('[1]Traitement outputs (2)'!$B$34:$Q$38,MATCH(70,'[1]Traitement outputs (2)'!$A$34:$A$38,0),MATCH(C6388,'[1]Traitement outputs (2)'!$B$33:$Q$33,0))</f>
        <v>-87.65601603539298</v>
      </c>
      <c r="O6388">
        <f>INDEX('[1]Traitement outputs (2)'!$B$58:$Q$63,MATCH(70,'[1]Traitement outputs (2)'!$A$58:$A$63,0),MATCH(C6388,'[1]Traitement outputs (2)'!$B$58:$Q$58,0))</f>
        <v>27.907128104236733</v>
      </c>
      <c r="P6388">
        <f>INDEX('[1]Traitement outputs (2)'!$B$41:$Q$45,MATCH(70,'[1]Traitement outputs (2)'!$A$41:$A$45,0),MATCH(C6388,'[1]Traitement outputs (2)'!$B$40:$Q$40,0))</f>
        <v>158.03405896601754</v>
      </c>
      <c r="Q6388">
        <f>IF(K6388&lt;30,INDEX('[1]Traitement outputs (2)'!$B$51:$Q$63,MATCH(70,'[1]Traitement outputs (2)'!$A$51:$A$63,0),MATCH(C6388,'[1]Traitement outputs (2)'!$B$51:$Q$51,0)),INDEX('[1]Traitement outputs (2)'!$B$34:$Q$38,MATCH(70,'[1]Traitement outputs (2)'!$A$34:$A$38,0),MATCH(C6388,'[1]Traitement outputs (2)'!$B$33:$Q$33,0)))</f>
        <v>-27.907128105419115</v>
      </c>
      <c r="R6388">
        <f>IF(K6388&lt;30,INDEX('[1]Traitement outputs (2)'!$B$58:$Q$63,MATCH(70,'[1]Traitement outputs (2)'!$A$58:$A$63,0),MATCH(C6388,'[1]Traitement outputs (2)'!$B$58:$Q$58,0)),INDEX('[1]Traitement outputs (2)'!$B$41:$Q$45,MATCH(70,'[1]Traitement outputs (2)'!$A$41:$A$45,0),MATCH(C6388,'[1]Traitement outputs (2)'!$B$40:$Q$40,0)))</f>
        <v>27.907128104236733</v>
      </c>
      <c r="T6388">
        <f t="shared" si="596"/>
        <v>-3240.8212983285953</v>
      </c>
      <c r="U6388">
        <f t="shared" si="597"/>
        <v>3240.8212981912866</v>
      </c>
      <c r="X6388">
        <f t="shared" si="598"/>
        <v>7.8364679403255921E-2</v>
      </c>
      <c r="Y6388">
        <f t="shared" si="599"/>
        <v>6.5433390996103388E-2</v>
      </c>
    </row>
    <row r="6389" spans="1:25" x14ac:dyDescent="0.35">
      <c r="A6389" s="1">
        <v>34966.125</v>
      </c>
      <c r="B6389">
        <v>16.0002</v>
      </c>
      <c r="C6389">
        <f>_xlfn.IFNA(HLOOKUP(B6389,'[1]Traitement outputs'!$B$33:$Q$33,1,TRUE),16)</f>
        <v>16</v>
      </c>
      <c r="E6389" s="1">
        <v>34966.125</v>
      </c>
      <c r="F6389">
        <v>27.634699999999999</v>
      </c>
      <c r="G6389">
        <f t="shared" si="594"/>
        <v>28</v>
      </c>
      <c r="I6389" s="1">
        <v>34966.125</v>
      </c>
      <c r="J6389">
        <v>0</v>
      </c>
      <c r="K6389">
        <f t="shared" si="595"/>
        <v>0</v>
      </c>
      <c r="M6389">
        <f>INDEX('[1]Traitement outputs (2)'!$B$51:$Q$56,MATCH(70,'[1]Traitement outputs (2)'!$A$51:$A$56,0),MATCH(C6389,'[1]Traitement outputs (2)'!$B$51:$Q$51,0))</f>
        <v>-27.907128105419115</v>
      </c>
      <c r="N6389">
        <f>INDEX('[1]Traitement outputs (2)'!$B$34:$Q$38,MATCH(70,'[1]Traitement outputs (2)'!$A$34:$A$38,0),MATCH(C6389,'[1]Traitement outputs (2)'!$B$33:$Q$33,0))</f>
        <v>-87.65601603539298</v>
      </c>
      <c r="O6389">
        <f>INDEX('[1]Traitement outputs (2)'!$B$58:$Q$63,MATCH(70,'[1]Traitement outputs (2)'!$A$58:$A$63,0),MATCH(C6389,'[1]Traitement outputs (2)'!$B$58:$Q$58,0))</f>
        <v>27.907128104236733</v>
      </c>
      <c r="P6389">
        <f>INDEX('[1]Traitement outputs (2)'!$B$41:$Q$45,MATCH(70,'[1]Traitement outputs (2)'!$A$41:$A$45,0),MATCH(C6389,'[1]Traitement outputs (2)'!$B$40:$Q$40,0))</f>
        <v>158.03405896601754</v>
      </c>
      <c r="Q6389">
        <f>IF(K6389&lt;30,INDEX('[1]Traitement outputs (2)'!$B$51:$Q$63,MATCH(70,'[1]Traitement outputs (2)'!$A$51:$A$63,0),MATCH(C6389,'[1]Traitement outputs (2)'!$B$51:$Q$51,0)),INDEX('[1]Traitement outputs (2)'!$B$34:$Q$38,MATCH(70,'[1]Traitement outputs (2)'!$A$34:$A$38,0),MATCH(C6389,'[1]Traitement outputs (2)'!$B$33:$Q$33,0)))</f>
        <v>-27.907128105419115</v>
      </c>
      <c r="R6389">
        <f>IF(K6389&lt;30,INDEX('[1]Traitement outputs (2)'!$B$58:$Q$63,MATCH(70,'[1]Traitement outputs (2)'!$A$58:$A$63,0),MATCH(C6389,'[1]Traitement outputs (2)'!$B$58:$Q$58,0)),INDEX('[1]Traitement outputs (2)'!$B$41:$Q$45,MATCH(70,'[1]Traitement outputs (2)'!$A$41:$A$45,0),MATCH(C6389,'[1]Traitement outputs (2)'!$B$40:$Q$40,0)))</f>
        <v>27.907128104236733</v>
      </c>
      <c r="T6389">
        <f t="shared" si="596"/>
        <v>-3240.8212983285953</v>
      </c>
      <c r="U6389">
        <f t="shared" si="597"/>
        <v>3240.8212981912866</v>
      </c>
      <c r="X6389">
        <f t="shared" si="598"/>
        <v>7.8364679403255921E-2</v>
      </c>
      <c r="Y6389">
        <f t="shared" si="599"/>
        <v>6.5433390996103388E-2</v>
      </c>
    </row>
    <row r="6390" spans="1:25" x14ac:dyDescent="0.35">
      <c r="A6390" s="1">
        <v>34966.166666666664</v>
      </c>
      <c r="B6390">
        <v>16.0002</v>
      </c>
      <c r="C6390">
        <f>_xlfn.IFNA(HLOOKUP(B6390,'[1]Traitement outputs'!$B$33:$Q$33,1,TRUE),16)</f>
        <v>16</v>
      </c>
      <c r="E6390" s="1">
        <v>34966.166666666664</v>
      </c>
      <c r="F6390">
        <v>27.243600000000001</v>
      </c>
      <c r="G6390">
        <f t="shared" si="594"/>
        <v>27</v>
      </c>
      <c r="I6390" s="1">
        <v>34966.166666666664</v>
      </c>
      <c r="J6390">
        <v>0</v>
      </c>
      <c r="K6390">
        <f t="shared" si="595"/>
        <v>0</v>
      </c>
      <c r="M6390">
        <f>INDEX('[1]Traitement outputs (2)'!$B$51:$Q$56,MATCH(70,'[1]Traitement outputs (2)'!$A$51:$A$56,0),MATCH(C6390,'[1]Traitement outputs (2)'!$B$51:$Q$51,0))</f>
        <v>-27.907128105419115</v>
      </c>
      <c r="N6390">
        <f>INDEX('[1]Traitement outputs (2)'!$B$34:$Q$38,MATCH(70,'[1]Traitement outputs (2)'!$A$34:$A$38,0),MATCH(C6390,'[1]Traitement outputs (2)'!$B$33:$Q$33,0))</f>
        <v>-87.65601603539298</v>
      </c>
      <c r="O6390">
        <f>INDEX('[1]Traitement outputs (2)'!$B$58:$Q$63,MATCH(70,'[1]Traitement outputs (2)'!$A$58:$A$63,0),MATCH(C6390,'[1]Traitement outputs (2)'!$B$58:$Q$58,0))</f>
        <v>27.907128104236733</v>
      </c>
      <c r="P6390">
        <f>INDEX('[1]Traitement outputs (2)'!$B$41:$Q$45,MATCH(70,'[1]Traitement outputs (2)'!$A$41:$A$45,0),MATCH(C6390,'[1]Traitement outputs (2)'!$B$40:$Q$40,0))</f>
        <v>158.03405896601754</v>
      </c>
      <c r="Q6390">
        <f>IF(K6390&lt;30,INDEX('[1]Traitement outputs (2)'!$B$51:$Q$63,MATCH(70,'[1]Traitement outputs (2)'!$A$51:$A$63,0),MATCH(C6390,'[1]Traitement outputs (2)'!$B$51:$Q$51,0)),INDEX('[1]Traitement outputs (2)'!$B$34:$Q$38,MATCH(70,'[1]Traitement outputs (2)'!$A$34:$A$38,0),MATCH(C6390,'[1]Traitement outputs (2)'!$B$33:$Q$33,0)))</f>
        <v>-27.907128105419115</v>
      </c>
      <c r="R6390">
        <f>IF(K6390&lt;30,INDEX('[1]Traitement outputs (2)'!$B$58:$Q$63,MATCH(70,'[1]Traitement outputs (2)'!$A$58:$A$63,0),MATCH(C6390,'[1]Traitement outputs (2)'!$B$58:$Q$58,0)),INDEX('[1]Traitement outputs (2)'!$B$41:$Q$45,MATCH(70,'[1]Traitement outputs (2)'!$A$41:$A$45,0),MATCH(C6390,'[1]Traitement outputs (2)'!$B$40:$Q$40,0)))</f>
        <v>27.907128104236733</v>
      </c>
      <c r="T6390">
        <f t="shared" si="596"/>
        <v>-3240.8212983285953</v>
      </c>
      <c r="U6390">
        <f t="shared" si="597"/>
        <v>3240.8212981912866</v>
      </c>
      <c r="X6390">
        <f t="shared" si="598"/>
        <v>7.8364679403255921E-2</v>
      </c>
      <c r="Y6390">
        <f t="shared" si="599"/>
        <v>6.5433390996103388E-2</v>
      </c>
    </row>
    <row r="6391" spans="1:25" x14ac:dyDescent="0.35">
      <c r="A6391" s="1">
        <v>34966.208333333336</v>
      </c>
      <c r="B6391">
        <v>19.9758</v>
      </c>
      <c r="C6391">
        <f>_xlfn.IFNA(HLOOKUP(B6391,'[1]Traitement outputs'!$B$33:$Q$33,1,TRUE),16)</f>
        <v>18</v>
      </c>
      <c r="E6391" s="1">
        <v>34966.208333333336</v>
      </c>
      <c r="F6391">
        <v>21.141500000000001</v>
      </c>
      <c r="G6391">
        <f t="shared" si="594"/>
        <v>21</v>
      </c>
      <c r="I6391" s="1">
        <v>34966.208333333336</v>
      </c>
      <c r="J6391">
        <v>1439.34</v>
      </c>
      <c r="K6391">
        <f t="shared" si="595"/>
        <v>12.394341455349577</v>
      </c>
      <c r="M6391">
        <f>INDEX('[1]Traitement outputs (2)'!$B$51:$Q$56,MATCH(70,'[1]Traitement outputs (2)'!$A$51:$A$56,0),MATCH(C6391,'[1]Traitement outputs (2)'!$B$51:$Q$51,0))</f>
        <v>-40.563606676443541</v>
      </c>
      <c r="N6391">
        <f>INDEX('[1]Traitement outputs (2)'!$B$34:$Q$38,MATCH(70,'[1]Traitement outputs (2)'!$A$34:$A$38,0),MATCH(C6391,'[1]Traitement outputs (2)'!$B$33:$Q$33,0))</f>
        <v>-132.60751704955501</v>
      </c>
      <c r="O6391">
        <f>INDEX('[1]Traitement outputs (2)'!$B$58:$Q$63,MATCH(70,'[1]Traitement outputs (2)'!$A$58:$A$63,0),MATCH(C6391,'[1]Traitement outputs (2)'!$B$58:$Q$58,0))</f>
        <v>40.565237508304868</v>
      </c>
      <c r="P6391">
        <f>INDEX('[1]Traitement outputs (2)'!$B$41:$Q$45,MATCH(70,'[1]Traitement outputs (2)'!$A$41:$A$45,0),MATCH(C6391,'[1]Traitement outputs (2)'!$B$40:$Q$40,0))</f>
        <v>202.98564822710691</v>
      </c>
      <c r="Q6391">
        <f>IF(K6391&lt;30,INDEX('[1]Traitement outputs (2)'!$B$51:$Q$63,MATCH(70,'[1]Traitement outputs (2)'!$A$51:$A$63,0),MATCH(C6391,'[1]Traitement outputs (2)'!$B$51:$Q$51,0)),INDEX('[1]Traitement outputs (2)'!$B$34:$Q$38,MATCH(70,'[1]Traitement outputs (2)'!$A$34:$A$38,0),MATCH(C6391,'[1]Traitement outputs (2)'!$B$33:$Q$33,0)))</f>
        <v>-40.563606676443541</v>
      </c>
      <c r="R6391">
        <f>IF(K6391&lt;30,INDEX('[1]Traitement outputs (2)'!$B$58:$Q$63,MATCH(70,'[1]Traitement outputs (2)'!$A$58:$A$63,0),MATCH(C6391,'[1]Traitement outputs (2)'!$B$58:$Q$58,0)),INDEX('[1]Traitement outputs (2)'!$B$41:$Q$45,MATCH(70,'[1]Traitement outputs (2)'!$A$41:$A$45,0),MATCH(C6391,'[1]Traitement outputs (2)'!$B$40:$Q$40,0)))</f>
        <v>40.565237508304868</v>
      </c>
      <c r="T6391">
        <f t="shared" si="596"/>
        <v>-4710.6029670073767</v>
      </c>
      <c r="U6391">
        <f t="shared" si="597"/>
        <v>4710.7923535544342</v>
      </c>
      <c r="X6391">
        <f t="shared" si="598"/>
        <v>0.11390473504229935</v>
      </c>
      <c r="Y6391">
        <f t="shared" si="599"/>
        <v>9.5112654975333846E-2</v>
      </c>
    </row>
    <row r="6392" spans="1:25" x14ac:dyDescent="0.35">
      <c r="A6392" s="1">
        <v>34966.25</v>
      </c>
      <c r="B6392">
        <v>20.0002</v>
      </c>
      <c r="C6392">
        <f>_xlfn.IFNA(HLOOKUP(B6392,'[1]Traitement outputs'!$B$33:$Q$33,1,TRUE),16)</f>
        <v>20</v>
      </c>
      <c r="E6392" s="1">
        <v>34966.25</v>
      </c>
      <c r="F6392">
        <v>21.378499999999999</v>
      </c>
      <c r="G6392">
        <f t="shared" si="594"/>
        <v>21</v>
      </c>
      <c r="I6392" s="1">
        <v>34966.25</v>
      </c>
      <c r="J6392">
        <v>16983.099999999999</v>
      </c>
      <c r="K6392">
        <f t="shared" si="595"/>
        <v>146.24365359841829</v>
      </c>
      <c r="M6392">
        <f>INDEX('[1]Traitement outputs (2)'!$B$51:$Q$56,MATCH(70,'[1]Traitement outputs (2)'!$A$51:$A$56,0),MATCH(C6392,'[1]Traitement outputs (2)'!$B$51:$Q$51,0))</f>
        <v>-16.864255714989046</v>
      </c>
      <c r="N6392">
        <f>INDEX('[1]Traitement outputs (2)'!$B$34:$Q$38,MATCH(70,'[1]Traitement outputs (2)'!$A$34:$A$38,0),MATCH(C6392,'[1]Traitement outputs (2)'!$B$33:$Q$33,0))</f>
        <v>-183.77989640241771</v>
      </c>
      <c r="O6392">
        <f>INDEX('[1]Traitement outputs (2)'!$B$58:$Q$63,MATCH(70,'[1]Traitement outputs (2)'!$A$58:$A$63,0),MATCH(C6392,'[1]Traitement outputs (2)'!$B$58:$Q$58,0))</f>
        <v>16.864787616041994</v>
      </c>
      <c r="P6392">
        <f>INDEX('[1]Traitement outputs (2)'!$B$41:$Q$45,MATCH(70,'[1]Traitement outputs (2)'!$A$41:$A$45,0),MATCH(C6392,'[1]Traitement outputs (2)'!$B$40:$Q$40,0))</f>
        <v>254.15803075879367</v>
      </c>
      <c r="Q6392">
        <f>IF(K6392&lt;30,INDEX('[1]Traitement outputs (2)'!$B$51:$Q$63,MATCH(70,'[1]Traitement outputs (2)'!$A$51:$A$63,0),MATCH(C6392,'[1]Traitement outputs (2)'!$B$51:$Q$51,0)),INDEX('[1]Traitement outputs (2)'!$B$34:$Q$38,MATCH(70,'[1]Traitement outputs (2)'!$A$34:$A$38,0),MATCH(C6392,'[1]Traitement outputs (2)'!$B$33:$Q$33,0)))</f>
        <v>-183.77989640241771</v>
      </c>
      <c r="R6392">
        <f>IF(K6392&lt;30,INDEX('[1]Traitement outputs (2)'!$B$58:$Q$63,MATCH(70,'[1]Traitement outputs (2)'!$A$58:$A$63,0),MATCH(C6392,'[1]Traitement outputs (2)'!$B$58:$Q$58,0)),INDEX('[1]Traitement outputs (2)'!$B$41:$Q$45,MATCH(70,'[1]Traitement outputs (2)'!$A$41:$A$45,0),MATCH(C6392,'[1]Traitement outputs (2)'!$B$40:$Q$40,0)))</f>
        <v>254.15803075879367</v>
      </c>
      <c r="T6392">
        <f t="shared" si="596"/>
        <v>-21342.138833337085</v>
      </c>
      <c r="U6392">
        <f t="shared" si="597"/>
        <v>29515.067122381799</v>
      </c>
      <c r="X6392">
        <f t="shared" si="598"/>
        <v>0.51606358805306241</v>
      </c>
      <c r="Y6392">
        <f t="shared" si="599"/>
        <v>0.59592021577150611</v>
      </c>
    </row>
    <row r="6393" spans="1:25" x14ac:dyDescent="0.35">
      <c r="A6393" s="1">
        <v>34966.291666666664</v>
      </c>
      <c r="B6393">
        <v>20.0002</v>
      </c>
      <c r="C6393">
        <f>_xlfn.IFNA(HLOOKUP(B6393,'[1]Traitement outputs'!$B$33:$Q$33,1,TRUE),16)</f>
        <v>20</v>
      </c>
      <c r="E6393" s="1">
        <v>34966.291666666664</v>
      </c>
      <c r="F6393">
        <v>22.682500000000001</v>
      </c>
      <c r="G6393">
        <f t="shared" si="594"/>
        <v>23</v>
      </c>
      <c r="I6393" s="1">
        <v>34966.291666666664</v>
      </c>
      <c r="J6393">
        <v>19580.900000000001</v>
      </c>
      <c r="K6393">
        <f t="shared" si="595"/>
        <v>168.61364278284114</v>
      </c>
      <c r="M6393">
        <f>INDEX('[1]Traitement outputs (2)'!$B$51:$Q$56,MATCH(70,'[1]Traitement outputs (2)'!$A$51:$A$56,0),MATCH(C6393,'[1]Traitement outputs (2)'!$B$51:$Q$51,0))</f>
        <v>-16.864255714989046</v>
      </c>
      <c r="N6393">
        <f>INDEX('[1]Traitement outputs (2)'!$B$34:$Q$38,MATCH(70,'[1]Traitement outputs (2)'!$A$34:$A$38,0),MATCH(C6393,'[1]Traitement outputs (2)'!$B$33:$Q$33,0))</f>
        <v>-183.77989640241771</v>
      </c>
      <c r="O6393">
        <f>INDEX('[1]Traitement outputs (2)'!$B$58:$Q$63,MATCH(70,'[1]Traitement outputs (2)'!$A$58:$A$63,0),MATCH(C6393,'[1]Traitement outputs (2)'!$B$58:$Q$58,0))</f>
        <v>16.864787616041994</v>
      </c>
      <c r="P6393">
        <f>INDEX('[1]Traitement outputs (2)'!$B$41:$Q$45,MATCH(70,'[1]Traitement outputs (2)'!$A$41:$A$45,0),MATCH(C6393,'[1]Traitement outputs (2)'!$B$40:$Q$40,0))</f>
        <v>254.15803075879367</v>
      </c>
      <c r="Q6393">
        <f>IF(K6393&lt;30,INDEX('[1]Traitement outputs (2)'!$B$51:$Q$63,MATCH(70,'[1]Traitement outputs (2)'!$A$51:$A$63,0),MATCH(C6393,'[1]Traitement outputs (2)'!$B$51:$Q$51,0)),INDEX('[1]Traitement outputs (2)'!$B$34:$Q$38,MATCH(70,'[1]Traitement outputs (2)'!$A$34:$A$38,0),MATCH(C6393,'[1]Traitement outputs (2)'!$B$33:$Q$33,0)))</f>
        <v>-183.77989640241771</v>
      </c>
      <c r="R6393">
        <f>IF(K6393&lt;30,INDEX('[1]Traitement outputs (2)'!$B$58:$Q$63,MATCH(70,'[1]Traitement outputs (2)'!$A$58:$A$63,0),MATCH(C6393,'[1]Traitement outputs (2)'!$B$58:$Q$58,0)),INDEX('[1]Traitement outputs (2)'!$B$41:$Q$45,MATCH(70,'[1]Traitement outputs (2)'!$A$41:$A$45,0),MATCH(C6393,'[1]Traitement outputs (2)'!$B$40:$Q$40,0)))</f>
        <v>254.15803075879367</v>
      </c>
      <c r="T6393">
        <f t="shared" si="596"/>
        <v>-21342.138833337085</v>
      </c>
      <c r="U6393">
        <f t="shared" si="597"/>
        <v>29515.067122381799</v>
      </c>
      <c r="X6393">
        <f t="shared" si="598"/>
        <v>0.51606358805306241</v>
      </c>
      <c r="Y6393">
        <f t="shared" si="599"/>
        <v>0.59592021577150611</v>
      </c>
    </row>
    <row r="6394" spans="1:25" x14ac:dyDescent="0.35">
      <c r="A6394" s="1">
        <v>34966.333333333336</v>
      </c>
      <c r="B6394">
        <v>20.088699999999999</v>
      </c>
      <c r="C6394">
        <f>_xlfn.IFNA(HLOOKUP(B6394,'[1]Traitement outputs'!$B$33:$Q$33,1,TRUE),16)</f>
        <v>20</v>
      </c>
      <c r="E6394" s="1">
        <v>34966.333333333336</v>
      </c>
      <c r="F6394">
        <v>24.253599999999999</v>
      </c>
      <c r="G6394">
        <f t="shared" si="594"/>
        <v>24</v>
      </c>
      <c r="I6394" s="1">
        <v>34966.333333333336</v>
      </c>
      <c r="J6394">
        <v>27815.1</v>
      </c>
      <c r="K6394">
        <f t="shared" si="595"/>
        <v>239.51939570545807</v>
      </c>
      <c r="M6394">
        <f>INDEX('[1]Traitement outputs (2)'!$B$51:$Q$56,MATCH(70,'[1]Traitement outputs (2)'!$A$51:$A$56,0),MATCH(C6394,'[1]Traitement outputs (2)'!$B$51:$Q$51,0))</f>
        <v>-16.864255714989046</v>
      </c>
      <c r="N6394">
        <f>INDEX('[1]Traitement outputs (2)'!$B$34:$Q$38,MATCH(70,'[1]Traitement outputs (2)'!$A$34:$A$38,0),MATCH(C6394,'[1]Traitement outputs (2)'!$B$33:$Q$33,0))</f>
        <v>-183.77989640241771</v>
      </c>
      <c r="O6394">
        <f>INDEX('[1]Traitement outputs (2)'!$B$58:$Q$63,MATCH(70,'[1]Traitement outputs (2)'!$A$58:$A$63,0),MATCH(C6394,'[1]Traitement outputs (2)'!$B$58:$Q$58,0))</f>
        <v>16.864787616041994</v>
      </c>
      <c r="P6394">
        <f>INDEX('[1]Traitement outputs (2)'!$B$41:$Q$45,MATCH(70,'[1]Traitement outputs (2)'!$A$41:$A$45,0),MATCH(C6394,'[1]Traitement outputs (2)'!$B$40:$Q$40,0))</f>
        <v>254.15803075879367</v>
      </c>
      <c r="Q6394">
        <f>IF(K6394&lt;30,INDEX('[1]Traitement outputs (2)'!$B$51:$Q$63,MATCH(70,'[1]Traitement outputs (2)'!$A$51:$A$63,0),MATCH(C6394,'[1]Traitement outputs (2)'!$B$51:$Q$51,0)),INDEX('[1]Traitement outputs (2)'!$B$34:$Q$38,MATCH(70,'[1]Traitement outputs (2)'!$A$34:$A$38,0),MATCH(C6394,'[1]Traitement outputs (2)'!$B$33:$Q$33,0)))</f>
        <v>-183.77989640241771</v>
      </c>
      <c r="R6394">
        <f>IF(K6394&lt;30,INDEX('[1]Traitement outputs (2)'!$B$58:$Q$63,MATCH(70,'[1]Traitement outputs (2)'!$A$58:$A$63,0),MATCH(C6394,'[1]Traitement outputs (2)'!$B$58:$Q$58,0)),INDEX('[1]Traitement outputs (2)'!$B$41:$Q$45,MATCH(70,'[1]Traitement outputs (2)'!$A$41:$A$45,0),MATCH(C6394,'[1]Traitement outputs (2)'!$B$40:$Q$40,0)))</f>
        <v>254.15803075879367</v>
      </c>
      <c r="T6394">
        <f t="shared" si="596"/>
        <v>-21342.138833337085</v>
      </c>
      <c r="U6394">
        <f t="shared" si="597"/>
        <v>29515.067122381799</v>
      </c>
      <c r="X6394">
        <f t="shared" si="598"/>
        <v>0.51606358805306241</v>
      </c>
      <c r="Y6394">
        <f t="shared" si="599"/>
        <v>0.59592021577150611</v>
      </c>
    </row>
    <row r="6395" spans="1:25" x14ac:dyDescent="0.35">
      <c r="A6395" s="1">
        <v>34966.375</v>
      </c>
      <c r="B6395">
        <v>22.206199999999999</v>
      </c>
      <c r="C6395">
        <f>_xlfn.IFNA(HLOOKUP(B6395,'[1]Traitement outputs'!$B$33:$Q$33,1,TRUE),16)</f>
        <v>22</v>
      </c>
      <c r="E6395" s="1">
        <v>34966.375</v>
      </c>
      <c r="F6395">
        <v>21.6783</v>
      </c>
      <c r="G6395">
        <f t="shared" si="594"/>
        <v>22</v>
      </c>
      <c r="I6395" s="1">
        <v>34966.375</v>
      </c>
      <c r="J6395">
        <v>37038</v>
      </c>
      <c r="K6395">
        <f t="shared" si="595"/>
        <v>318.93897121127577</v>
      </c>
      <c r="M6395">
        <f>INDEX('[1]Traitement outputs (2)'!$B$51:$Q$56,MATCH(70,'[1]Traitement outputs (2)'!$A$51:$A$56,0),MATCH(C6395,'[1]Traitement outputs (2)'!$B$51:$Q$51,0))</f>
        <v>-79.342574701900858</v>
      </c>
      <c r="N6395">
        <f>INDEX('[1]Traitement outputs (2)'!$B$34:$Q$38,MATCH(70,'[1]Traitement outputs (2)'!$A$34:$A$38,0),MATCH(C6395,'[1]Traitement outputs (2)'!$B$33:$Q$33,0))</f>
        <v>-237.95145474030227</v>
      </c>
      <c r="O6395">
        <f>INDEX('[1]Traitement outputs (2)'!$B$58:$Q$63,MATCH(70,'[1]Traitement outputs (2)'!$A$58:$A$63,0),MATCH(C6395,'[1]Traitement outputs (2)'!$B$58:$Q$58,0))</f>
        <v>79.34249368302325</v>
      </c>
      <c r="P6395">
        <f>INDEX('[1]Traitement outputs (2)'!$B$41:$Q$45,MATCH(70,'[1]Traitement outputs (2)'!$A$41:$A$45,0),MATCH(C6395,'[1]Traitement outputs (2)'!$B$40:$Q$40,0))</f>
        <v>308.329590329962</v>
      </c>
      <c r="Q6395">
        <f>IF(K6395&lt;30,INDEX('[1]Traitement outputs (2)'!$B$51:$Q$63,MATCH(70,'[1]Traitement outputs (2)'!$A$51:$A$63,0),MATCH(C6395,'[1]Traitement outputs (2)'!$B$51:$Q$51,0)),INDEX('[1]Traitement outputs (2)'!$B$34:$Q$38,MATCH(70,'[1]Traitement outputs (2)'!$A$34:$A$38,0),MATCH(C6395,'[1]Traitement outputs (2)'!$B$33:$Q$33,0)))</f>
        <v>-237.95145474030227</v>
      </c>
      <c r="R6395">
        <f>IF(K6395&lt;30,INDEX('[1]Traitement outputs (2)'!$B$58:$Q$63,MATCH(70,'[1]Traitement outputs (2)'!$A$58:$A$63,0),MATCH(C6395,'[1]Traitement outputs (2)'!$B$58:$Q$58,0)),INDEX('[1]Traitement outputs (2)'!$B$41:$Q$45,MATCH(70,'[1]Traitement outputs (2)'!$A$41:$A$45,0),MATCH(C6395,'[1]Traitement outputs (2)'!$B$40:$Q$40,0)))</f>
        <v>308.329590329962</v>
      </c>
      <c r="T6395">
        <f t="shared" si="596"/>
        <v>-27633.016897245612</v>
      </c>
      <c r="U6395">
        <f t="shared" si="597"/>
        <v>35805.94532951009</v>
      </c>
      <c r="X6395">
        <f t="shared" si="598"/>
        <v>0.66818016507550282</v>
      </c>
      <c r="Y6395">
        <f t="shared" si="599"/>
        <v>0.72293539358017622</v>
      </c>
    </row>
    <row r="6396" spans="1:25" x14ac:dyDescent="0.35">
      <c r="A6396" s="1">
        <v>34966.416666666664</v>
      </c>
      <c r="B6396">
        <v>23.0183</v>
      </c>
      <c r="C6396">
        <f>_xlfn.IFNA(HLOOKUP(B6396,'[1]Traitement outputs'!$B$33:$Q$33,1,TRUE),16)</f>
        <v>22</v>
      </c>
      <c r="E6396" s="1">
        <v>34966.416666666664</v>
      </c>
      <c r="F6396">
        <v>24.753799999999998</v>
      </c>
      <c r="G6396">
        <f t="shared" si="594"/>
        <v>25</v>
      </c>
      <c r="I6396" s="1">
        <v>34966.416666666664</v>
      </c>
      <c r="J6396">
        <v>42197.5</v>
      </c>
      <c r="K6396">
        <f t="shared" si="595"/>
        <v>363.3680878472868</v>
      </c>
      <c r="M6396">
        <f>INDEX('[1]Traitement outputs (2)'!$B$51:$Q$56,MATCH(70,'[1]Traitement outputs (2)'!$A$51:$A$56,0),MATCH(C6396,'[1]Traitement outputs (2)'!$B$51:$Q$51,0))</f>
        <v>-79.342574701900858</v>
      </c>
      <c r="N6396">
        <f>INDEX('[1]Traitement outputs (2)'!$B$34:$Q$38,MATCH(70,'[1]Traitement outputs (2)'!$A$34:$A$38,0),MATCH(C6396,'[1]Traitement outputs (2)'!$B$33:$Q$33,0))</f>
        <v>-237.95145474030227</v>
      </c>
      <c r="O6396">
        <f>INDEX('[1]Traitement outputs (2)'!$B$58:$Q$63,MATCH(70,'[1]Traitement outputs (2)'!$A$58:$A$63,0),MATCH(C6396,'[1]Traitement outputs (2)'!$B$58:$Q$58,0))</f>
        <v>79.34249368302325</v>
      </c>
      <c r="P6396">
        <f>INDEX('[1]Traitement outputs (2)'!$B$41:$Q$45,MATCH(70,'[1]Traitement outputs (2)'!$A$41:$A$45,0),MATCH(C6396,'[1]Traitement outputs (2)'!$B$40:$Q$40,0))</f>
        <v>308.329590329962</v>
      </c>
      <c r="Q6396">
        <f>IF(K6396&lt;30,INDEX('[1]Traitement outputs (2)'!$B$51:$Q$63,MATCH(70,'[1]Traitement outputs (2)'!$A$51:$A$63,0),MATCH(C6396,'[1]Traitement outputs (2)'!$B$51:$Q$51,0)),INDEX('[1]Traitement outputs (2)'!$B$34:$Q$38,MATCH(70,'[1]Traitement outputs (2)'!$A$34:$A$38,0),MATCH(C6396,'[1]Traitement outputs (2)'!$B$33:$Q$33,0)))</f>
        <v>-237.95145474030227</v>
      </c>
      <c r="R6396">
        <f>IF(K6396&lt;30,INDEX('[1]Traitement outputs (2)'!$B$58:$Q$63,MATCH(70,'[1]Traitement outputs (2)'!$A$58:$A$63,0),MATCH(C6396,'[1]Traitement outputs (2)'!$B$58:$Q$58,0)),INDEX('[1]Traitement outputs (2)'!$B$41:$Q$45,MATCH(70,'[1]Traitement outputs (2)'!$A$41:$A$45,0),MATCH(C6396,'[1]Traitement outputs (2)'!$B$40:$Q$40,0)))</f>
        <v>308.329590329962</v>
      </c>
      <c r="T6396">
        <f t="shared" si="596"/>
        <v>-27633.016897245612</v>
      </c>
      <c r="U6396">
        <f t="shared" si="597"/>
        <v>35805.94532951009</v>
      </c>
      <c r="X6396">
        <f t="shared" si="598"/>
        <v>0.66818016507550282</v>
      </c>
      <c r="Y6396">
        <f t="shared" si="599"/>
        <v>0.72293539358017622</v>
      </c>
    </row>
    <row r="6397" spans="1:25" x14ac:dyDescent="0.35">
      <c r="A6397" s="1">
        <v>34966.458333333336</v>
      </c>
      <c r="B6397">
        <v>22.421500000000002</v>
      </c>
      <c r="C6397">
        <f>_xlfn.IFNA(HLOOKUP(B6397,'[1]Traitement outputs'!$B$33:$Q$33,1,TRUE),16)</f>
        <v>22</v>
      </c>
      <c r="E6397" s="1">
        <v>34966.458333333336</v>
      </c>
      <c r="F6397">
        <v>28.9114</v>
      </c>
      <c r="G6397">
        <f t="shared" si="594"/>
        <v>29</v>
      </c>
      <c r="I6397" s="1">
        <v>34966.458333333336</v>
      </c>
      <c r="J6397">
        <v>42247.5</v>
      </c>
      <c r="K6397">
        <f t="shared" si="595"/>
        <v>363.79864426395523</v>
      </c>
      <c r="M6397">
        <f>INDEX('[1]Traitement outputs (2)'!$B$51:$Q$56,MATCH(70,'[1]Traitement outputs (2)'!$A$51:$A$56,0),MATCH(C6397,'[1]Traitement outputs (2)'!$B$51:$Q$51,0))</f>
        <v>-79.342574701900858</v>
      </c>
      <c r="N6397">
        <f>INDEX('[1]Traitement outputs (2)'!$B$34:$Q$38,MATCH(70,'[1]Traitement outputs (2)'!$A$34:$A$38,0),MATCH(C6397,'[1]Traitement outputs (2)'!$B$33:$Q$33,0))</f>
        <v>-237.95145474030227</v>
      </c>
      <c r="O6397">
        <f>INDEX('[1]Traitement outputs (2)'!$B$58:$Q$63,MATCH(70,'[1]Traitement outputs (2)'!$A$58:$A$63,0),MATCH(C6397,'[1]Traitement outputs (2)'!$B$58:$Q$58,0))</f>
        <v>79.34249368302325</v>
      </c>
      <c r="P6397">
        <f>INDEX('[1]Traitement outputs (2)'!$B$41:$Q$45,MATCH(70,'[1]Traitement outputs (2)'!$A$41:$A$45,0),MATCH(C6397,'[1]Traitement outputs (2)'!$B$40:$Q$40,0))</f>
        <v>308.329590329962</v>
      </c>
      <c r="Q6397">
        <f>IF(K6397&lt;30,INDEX('[1]Traitement outputs (2)'!$B$51:$Q$63,MATCH(70,'[1]Traitement outputs (2)'!$A$51:$A$63,0),MATCH(C6397,'[1]Traitement outputs (2)'!$B$51:$Q$51,0)),INDEX('[1]Traitement outputs (2)'!$B$34:$Q$38,MATCH(70,'[1]Traitement outputs (2)'!$A$34:$A$38,0),MATCH(C6397,'[1]Traitement outputs (2)'!$B$33:$Q$33,0)))</f>
        <v>-237.95145474030227</v>
      </c>
      <c r="R6397">
        <f>IF(K6397&lt;30,INDEX('[1]Traitement outputs (2)'!$B$58:$Q$63,MATCH(70,'[1]Traitement outputs (2)'!$A$58:$A$63,0),MATCH(C6397,'[1]Traitement outputs (2)'!$B$58:$Q$58,0)),INDEX('[1]Traitement outputs (2)'!$B$41:$Q$45,MATCH(70,'[1]Traitement outputs (2)'!$A$41:$A$45,0),MATCH(C6397,'[1]Traitement outputs (2)'!$B$40:$Q$40,0)))</f>
        <v>308.329590329962</v>
      </c>
      <c r="T6397">
        <f t="shared" si="596"/>
        <v>-27633.016897245612</v>
      </c>
      <c r="U6397">
        <f t="shared" si="597"/>
        <v>35805.94532951009</v>
      </c>
      <c r="X6397">
        <f t="shared" si="598"/>
        <v>0.66818016507550282</v>
      </c>
      <c r="Y6397">
        <f t="shared" si="599"/>
        <v>0.72293539358017622</v>
      </c>
    </row>
    <row r="6398" spans="1:25" x14ac:dyDescent="0.35">
      <c r="A6398" s="1">
        <v>34966.5</v>
      </c>
      <c r="B6398">
        <v>23.0336</v>
      </c>
      <c r="C6398">
        <f>_xlfn.IFNA(HLOOKUP(B6398,'[1]Traitement outputs'!$B$33:$Q$33,1,TRUE),16)</f>
        <v>22</v>
      </c>
      <c r="E6398" s="1">
        <v>34966.5</v>
      </c>
      <c r="F6398">
        <v>27.523299999999999</v>
      </c>
      <c r="G6398">
        <f t="shared" si="594"/>
        <v>28</v>
      </c>
      <c r="I6398" s="1">
        <v>34966.5</v>
      </c>
      <c r="J6398">
        <v>38907.9</v>
      </c>
      <c r="K6398">
        <f t="shared" si="595"/>
        <v>335.04092008184017</v>
      </c>
      <c r="M6398">
        <f>INDEX('[1]Traitement outputs (2)'!$B$51:$Q$56,MATCH(70,'[1]Traitement outputs (2)'!$A$51:$A$56,0),MATCH(C6398,'[1]Traitement outputs (2)'!$B$51:$Q$51,0))</f>
        <v>-79.342574701900858</v>
      </c>
      <c r="N6398">
        <f>INDEX('[1]Traitement outputs (2)'!$B$34:$Q$38,MATCH(70,'[1]Traitement outputs (2)'!$A$34:$A$38,0),MATCH(C6398,'[1]Traitement outputs (2)'!$B$33:$Q$33,0))</f>
        <v>-237.95145474030227</v>
      </c>
      <c r="O6398">
        <f>INDEX('[1]Traitement outputs (2)'!$B$58:$Q$63,MATCH(70,'[1]Traitement outputs (2)'!$A$58:$A$63,0),MATCH(C6398,'[1]Traitement outputs (2)'!$B$58:$Q$58,0))</f>
        <v>79.34249368302325</v>
      </c>
      <c r="P6398">
        <f>INDEX('[1]Traitement outputs (2)'!$B$41:$Q$45,MATCH(70,'[1]Traitement outputs (2)'!$A$41:$A$45,0),MATCH(C6398,'[1]Traitement outputs (2)'!$B$40:$Q$40,0))</f>
        <v>308.329590329962</v>
      </c>
      <c r="Q6398">
        <f>IF(K6398&lt;30,INDEX('[1]Traitement outputs (2)'!$B$51:$Q$63,MATCH(70,'[1]Traitement outputs (2)'!$A$51:$A$63,0),MATCH(C6398,'[1]Traitement outputs (2)'!$B$51:$Q$51,0)),INDEX('[1]Traitement outputs (2)'!$B$34:$Q$38,MATCH(70,'[1]Traitement outputs (2)'!$A$34:$A$38,0),MATCH(C6398,'[1]Traitement outputs (2)'!$B$33:$Q$33,0)))</f>
        <v>-237.95145474030227</v>
      </c>
      <c r="R6398">
        <f>IF(K6398&lt;30,INDEX('[1]Traitement outputs (2)'!$B$58:$Q$63,MATCH(70,'[1]Traitement outputs (2)'!$A$58:$A$63,0),MATCH(C6398,'[1]Traitement outputs (2)'!$B$58:$Q$58,0)),INDEX('[1]Traitement outputs (2)'!$B$41:$Q$45,MATCH(70,'[1]Traitement outputs (2)'!$A$41:$A$45,0),MATCH(C6398,'[1]Traitement outputs (2)'!$B$40:$Q$40,0)))</f>
        <v>308.329590329962</v>
      </c>
      <c r="T6398">
        <f t="shared" si="596"/>
        <v>-27633.016897245612</v>
      </c>
      <c r="U6398">
        <f t="shared" si="597"/>
        <v>35805.94532951009</v>
      </c>
      <c r="X6398">
        <f t="shared" si="598"/>
        <v>0.66818016507550282</v>
      </c>
      <c r="Y6398">
        <f t="shared" si="599"/>
        <v>0.72293539358017622</v>
      </c>
    </row>
    <row r="6399" spans="1:25" x14ac:dyDescent="0.35">
      <c r="A6399" s="1">
        <v>34966.541666666664</v>
      </c>
      <c r="B6399">
        <v>23.361699999999999</v>
      </c>
      <c r="C6399">
        <f>_xlfn.IFNA(HLOOKUP(B6399,'[1]Traitement outputs'!$B$33:$Q$33,1,TRUE),16)</f>
        <v>22</v>
      </c>
      <c r="E6399" s="1">
        <v>34966.541666666664</v>
      </c>
      <c r="F6399">
        <v>24.139199999999999</v>
      </c>
      <c r="G6399">
        <f t="shared" si="594"/>
        <v>24</v>
      </c>
      <c r="I6399" s="1">
        <v>34966.541666666664</v>
      </c>
      <c r="J6399">
        <v>33785.5</v>
      </c>
      <c r="K6399">
        <f t="shared" si="595"/>
        <v>290.93127630699706</v>
      </c>
      <c r="M6399">
        <f>INDEX('[1]Traitement outputs (2)'!$B$51:$Q$56,MATCH(70,'[1]Traitement outputs (2)'!$A$51:$A$56,0),MATCH(C6399,'[1]Traitement outputs (2)'!$B$51:$Q$51,0))</f>
        <v>-79.342574701900858</v>
      </c>
      <c r="N6399">
        <f>INDEX('[1]Traitement outputs (2)'!$B$34:$Q$38,MATCH(70,'[1]Traitement outputs (2)'!$A$34:$A$38,0),MATCH(C6399,'[1]Traitement outputs (2)'!$B$33:$Q$33,0))</f>
        <v>-237.95145474030227</v>
      </c>
      <c r="O6399">
        <f>INDEX('[1]Traitement outputs (2)'!$B$58:$Q$63,MATCH(70,'[1]Traitement outputs (2)'!$A$58:$A$63,0),MATCH(C6399,'[1]Traitement outputs (2)'!$B$58:$Q$58,0))</f>
        <v>79.34249368302325</v>
      </c>
      <c r="P6399">
        <f>INDEX('[1]Traitement outputs (2)'!$B$41:$Q$45,MATCH(70,'[1]Traitement outputs (2)'!$A$41:$A$45,0),MATCH(C6399,'[1]Traitement outputs (2)'!$B$40:$Q$40,0))</f>
        <v>308.329590329962</v>
      </c>
      <c r="Q6399">
        <f>IF(K6399&lt;30,INDEX('[1]Traitement outputs (2)'!$B$51:$Q$63,MATCH(70,'[1]Traitement outputs (2)'!$A$51:$A$63,0),MATCH(C6399,'[1]Traitement outputs (2)'!$B$51:$Q$51,0)),INDEX('[1]Traitement outputs (2)'!$B$34:$Q$38,MATCH(70,'[1]Traitement outputs (2)'!$A$34:$A$38,0),MATCH(C6399,'[1]Traitement outputs (2)'!$B$33:$Q$33,0)))</f>
        <v>-237.95145474030227</v>
      </c>
      <c r="R6399">
        <f>IF(K6399&lt;30,INDEX('[1]Traitement outputs (2)'!$B$58:$Q$63,MATCH(70,'[1]Traitement outputs (2)'!$A$58:$A$63,0),MATCH(C6399,'[1]Traitement outputs (2)'!$B$58:$Q$58,0)),INDEX('[1]Traitement outputs (2)'!$B$41:$Q$45,MATCH(70,'[1]Traitement outputs (2)'!$A$41:$A$45,0),MATCH(C6399,'[1]Traitement outputs (2)'!$B$40:$Q$40,0)))</f>
        <v>308.329590329962</v>
      </c>
      <c r="T6399">
        <f t="shared" si="596"/>
        <v>-27633.016897245612</v>
      </c>
      <c r="U6399">
        <f t="shared" si="597"/>
        <v>35805.94532951009</v>
      </c>
      <c r="X6399">
        <f t="shared" si="598"/>
        <v>0.66818016507550282</v>
      </c>
      <c r="Y6399">
        <f t="shared" si="599"/>
        <v>0.72293539358017622</v>
      </c>
    </row>
    <row r="6400" spans="1:25" x14ac:dyDescent="0.35">
      <c r="A6400" s="1">
        <v>34966.583333333336</v>
      </c>
      <c r="B6400">
        <v>21.9343</v>
      </c>
      <c r="C6400">
        <f>_xlfn.IFNA(HLOOKUP(B6400,'[1]Traitement outputs'!$B$33:$Q$33,1,TRUE),16)</f>
        <v>20</v>
      </c>
      <c r="E6400" s="1">
        <v>34966.583333333336</v>
      </c>
      <c r="F6400">
        <v>23.890599999999999</v>
      </c>
      <c r="G6400">
        <f t="shared" si="594"/>
        <v>24</v>
      </c>
      <c r="I6400" s="1">
        <v>34966.583333333336</v>
      </c>
      <c r="J6400">
        <v>27739.1</v>
      </c>
      <c r="K6400">
        <f t="shared" si="595"/>
        <v>238.86494995212212</v>
      </c>
      <c r="M6400">
        <f>INDEX('[1]Traitement outputs (2)'!$B$51:$Q$56,MATCH(70,'[1]Traitement outputs (2)'!$A$51:$A$56,0),MATCH(C6400,'[1]Traitement outputs (2)'!$B$51:$Q$51,0))</f>
        <v>-16.864255714989046</v>
      </c>
      <c r="N6400">
        <f>INDEX('[1]Traitement outputs (2)'!$B$34:$Q$38,MATCH(70,'[1]Traitement outputs (2)'!$A$34:$A$38,0),MATCH(C6400,'[1]Traitement outputs (2)'!$B$33:$Q$33,0))</f>
        <v>-183.77989640241771</v>
      </c>
      <c r="O6400">
        <f>INDEX('[1]Traitement outputs (2)'!$B$58:$Q$63,MATCH(70,'[1]Traitement outputs (2)'!$A$58:$A$63,0),MATCH(C6400,'[1]Traitement outputs (2)'!$B$58:$Q$58,0))</f>
        <v>16.864787616041994</v>
      </c>
      <c r="P6400">
        <f>INDEX('[1]Traitement outputs (2)'!$B$41:$Q$45,MATCH(70,'[1]Traitement outputs (2)'!$A$41:$A$45,0),MATCH(C6400,'[1]Traitement outputs (2)'!$B$40:$Q$40,0))</f>
        <v>254.15803075879367</v>
      </c>
      <c r="Q6400">
        <f>IF(K6400&lt;30,INDEX('[1]Traitement outputs (2)'!$B$51:$Q$63,MATCH(70,'[1]Traitement outputs (2)'!$A$51:$A$63,0),MATCH(C6400,'[1]Traitement outputs (2)'!$B$51:$Q$51,0)),INDEX('[1]Traitement outputs (2)'!$B$34:$Q$38,MATCH(70,'[1]Traitement outputs (2)'!$A$34:$A$38,0),MATCH(C6400,'[1]Traitement outputs (2)'!$B$33:$Q$33,0)))</f>
        <v>-183.77989640241771</v>
      </c>
      <c r="R6400">
        <f>IF(K6400&lt;30,INDEX('[1]Traitement outputs (2)'!$B$58:$Q$63,MATCH(70,'[1]Traitement outputs (2)'!$A$58:$A$63,0),MATCH(C6400,'[1]Traitement outputs (2)'!$B$58:$Q$58,0)),INDEX('[1]Traitement outputs (2)'!$B$41:$Q$45,MATCH(70,'[1]Traitement outputs (2)'!$A$41:$A$45,0),MATCH(C6400,'[1]Traitement outputs (2)'!$B$40:$Q$40,0)))</f>
        <v>254.15803075879367</v>
      </c>
      <c r="T6400">
        <f t="shared" si="596"/>
        <v>-21342.138833337085</v>
      </c>
      <c r="U6400">
        <f t="shared" si="597"/>
        <v>29515.067122381799</v>
      </c>
      <c r="X6400">
        <f t="shared" si="598"/>
        <v>0.51606358805306241</v>
      </c>
      <c r="Y6400">
        <f t="shared" si="599"/>
        <v>0.59592021577150611</v>
      </c>
    </row>
    <row r="6401" spans="1:25" x14ac:dyDescent="0.35">
      <c r="A6401" s="1">
        <v>34966.625</v>
      </c>
      <c r="B6401">
        <v>20.3308</v>
      </c>
      <c r="C6401">
        <f>_xlfn.IFNA(HLOOKUP(B6401,'[1]Traitement outputs'!$B$33:$Q$33,1,TRUE),16)</f>
        <v>20</v>
      </c>
      <c r="E6401" s="1">
        <v>34966.625</v>
      </c>
      <c r="F6401">
        <v>23.768000000000001</v>
      </c>
      <c r="G6401">
        <f t="shared" si="594"/>
        <v>24</v>
      </c>
      <c r="I6401" s="1">
        <v>34966.625</v>
      </c>
      <c r="J6401">
        <v>23788.5</v>
      </c>
      <c r="K6401">
        <f t="shared" si="595"/>
        <v>204.84582635831939</v>
      </c>
      <c r="M6401">
        <f>INDEX('[1]Traitement outputs (2)'!$B$51:$Q$56,MATCH(70,'[1]Traitement outputs (2)'!$A$51:$A$56,0),MATCH(C6401,'[1]Traitement outputs (2)'!$B$51:$Q$51,0))</f>
        <v>-16.864255714989046</v>
      </c>
      <c r="N6401">
        <f>INDEX('[1]Traitement outputs (2)'!$B$34:$Q$38,MATCH(70,'[1]Traitement outputs (2)'!$A$34:$A$38,0),MATCH(C6401,'[1]Traitement outputs (2)'!$B$33:$Q$33,0))</f>
        <v>-183.77989640241771</v>
      </c>
      <c r="O6401">
        <f>INDEX('[1]Traitement outputs (2)'!$B$58:$Q$63,MATCH(70,'[1]Traitement outputs (2)'!$A$58:$A$63,0),MATCH(C6401,'[1]Traitement outputs (2)'!$B$58:$Q$58,0))</f>
        <v>16.864787616041994</v>
      </c>
      <c r="P6401">
        <f>INDEX('[1]Traitement outputs (2)'!$B$41:$Q$45,MATCH(70,'[1]Traitement outputs (2)'!$A$41:$A$45,0),MATCH(C6401,'[1]Traitement outputs (2)'!$B$40:$Q$40,0))</f>
        <v>254.15803075879367</v>
      </c>
      <c r="Q6401">
        <f>IF(K6401&lt;30,INDEX('[1]Traitement outputs (2)'!$B$51:$Q$63,MATCH(70,'[1]Traitement outputs (2)'!$A$51:$A$63,0),MATCH(C6401,'[1]Traitement outputs (2)'!$B$51:$Q$51,0)),INDEX('[1]Traitement outputs (2)'!$B$34:$Q$38,MATCH(70,'[1]Traitement outputs (2)'!$A$34:$A$38,0),MATCH(C6401,'[1]Traitement outputs (2)'!$B$33:$Q$33,0)))</f>
        <v>-183.77989640241771</v>
      </c>
      <c r="R6401">
        <f>IF(K6401&lt;30,INDEX('[1]Traitement outputs (2)'!$B$58:$Q$63,MATCH(70,'[1]Traitement outputs (2)'!$A$58:$A$63,0),MATCH(C6401,'[1]Traitement outputs (2)'!$B$58:$Q$58,0)),INDEX('[1]Traitement outputs (2)'!$B$41:$Q$45,MATCH(70,'[1]Traitement outputs (2)'!$A$41:$A$45,0),MATCH(C6401,'[1]Traitement outputs (2)'!$B$40:$Q$40,0)))</f>
        <v>254.15803075879367</v>
      </c>
      <c r="T6401">
        <f t="shared" si="596"/>
        <v>-21342.138833337085</v>
      </c>
      <c r="U6401">
        <f t="shared" si="597"/>
        <v>29515.067122381799</v>
      </c>
      <c r="X6401">
        <f t="shared" si="598"/>
        <v>0.51606358805306241</v>
      </c>
      <c r="Y6401">
        <f t="shared" si="599"/>
        <v>0.59592021577150611</v>
      </c>
    </row>
    <row r="6402" spans="1:25" x14ac:dyDescent="0.35">
      <c r="A6402" s="1">
        <v>34966.666666666664</v>
      </c>
      <c r="B6402">
        <v>20.000800000000002</v>
      </c>
      <c r="C6402">
        <f>_xlfn.IFNA(HLOOKUP(B6402,'[1]Traitement outputs'!$B$33:$Q$33,1,TRUE),16)</f>
        <v>20</v>
      </c>
      <c r="E6402" s="1">
        <v>34966.666666666664</v>
      </c>
      <c r="F6402">
        <v>22.8979</v>
      </c>
      <c r="G6402">
        <f t="shared" si="594"/>
        <v>23</v>
      </c>
      <c r="I6402" s="1">
        <v>34966.666666666664</v>
      </c>
      <c r="J6402">
        <v>18235.400000000001</v>
      </c>
      <c r="K6402">
        <f t="shared" si="595"/>
        <v>157.02736961029478</v>
      </c>
      <c r="M6402">
        <f>INDEX('[1]Traitement outputs (2)'!$B$51:$Q$56,MATCH(70,'[1]Traitement outputs (2)'!$A$51:$A$56,0),MATCH(C6402,'[1]Traitement outputs (2)'!$B$51:$Q$51,0))</f>
        <v>-16.864255714989046</v>
      </c>
      <c r="N6402">
        <f>INDEX('[1]Traitement outputs (2)'!$B$34:$Q$38,MATCH(70,'[1]Traitement outputs (2)'!$A$34:$A$38,0),MATCH(C6402,'[1]Traitement outputs (2)'!$B$33:$Q$33,0))</f>
        <v>-183.77989640241771</v>
      </c>
      <c r="O6402">
        <f>INDEX('[1]Traitement outputs (2)'!$B$58:$Q$63,MATCH(70,'[1]Traitement outputs (2)'!$A$58:$A$63,0),MATCH(C6402,'[1]Traitement outputs (2)'!$B$58:$Q$58,0))</f>
        <v>16.864787616041994</v>
      </c>
      <c r="P6402">
        <f>INDEX('[1]Traitement outputs (2)'!$B$41:$Q$45,MATCH(70,'[1]Traitement outputs (2)'!$A$41:$A$45,0),MATCH(C6402,'[1]Traitement outputs (2)'!$B$40:$Q$40,0))</f>
        <v>254.15803075879367</v>
      </c>
      <c r="Q6402">
        <f>IF(K6402&lt;30,INDEX('[1]Traitement outputs (2)'!$B$51:$Q$63,MATCH(70,'[1]Traitement outputs (2)'!$A$51:$A$63,0),MATCH(C6402,'[1]Traitement outputs (2)'!$B$51:$Q$51,0)),INDEX('[1]Traitement outputs (2)'!$B$34:$Q$38,MATCH(70,'[1]Traitement outputs (2)'!$A$34:$A$38,0),MATCH(C6402,'[1]Traitement outputs (2)'!$B$33:$Q$33,0)))</f>
        <v>-183.77989640241771</v>
      </c>
      <c r="R6402">
        <f>IF(K6402&lt;30,INDEX('[1]Traitement outputs (2)'!$B$58:$Q$63,MATCH(70,'[1]Traitement outputs (2)'!$A$58:$A$63,0),MATCH(C6402,'[1]Traitement outputs (2)'!$B$58:$Q$58,0)),INDEX('[1]Traitement outputs (2)'!$B$41:$Q$45,MATCH(70,'[1]Traitement outputs (2)'!$A$41:$A$45,0),MATCH(C6402,'[1]Traitement outputs (2)'!$B$40:$Q$40,0)))</f>
        <v>254.15803075879367</v>
      </c>
      <c r="T6402">
        <f t="shared" si="596"/>
        <v>-21342.138833337085</v>
      </c>
      <c r="U6402">
        <f t="shared" si="597"/>
        <v>29515.067122381799</v>
      </c>
      <c r="X6402">
        <f t="shared" si="598"/>
        <v>0.51606358805306241</v>
      </c>
      <c r="Y6402">
        <f t="shared" si="599"/>
        <v>0.59592021577150611</v>
      </c>
    </row>
    <row r="6403" spans="1:25" x14ac:dyDescent="0.35">
      <c r="A6403" s="1">
        <v>34966.708333333336</v>
      </c>
      <c r="B6403">
        <v>20.000299999999999</v>
      </c>
      <c r="C6403">
        <f>_xlfn.IFNA(HLOOKUP(B6403,'[1]Traitement outputs'!$B$33:$Q$33,1,TRUE),16)</f>
        <v>20</v>
      </c>
      <c r="E6403" s="1">
        <v>34966.708333333336</v>
      </c>
      <c r="F6403">
        <v>22.466999999999999</v>
      </c>
      <c r="G6403">
        <f t="shared" ref="G6403:G6466" si="600">ROUND(F6403,0)</f>
        <v>22</v>
      </c>
      <c r="I6403" s="1">
        <v>34966.708333333336</v>
      </c>
      <c r="J6403">
        <v>3427.38</v>
      </c>
      <c r="K6403">
        <f t="shared" ref="K6403:K6466" si="601">J6403/$AB$2</f>
        <v>29.513609027218056</v>
      </c>
      <c r="M6403">
        <f>INDEX('[1]Traitement outputs (2)'!$B$51:$Q$56,MATCH(70,'[1]Traitement outputs (2)'!$A$51:$A$56,0),MATCH(C6403,'[1]Traitement outputs (2)'!$B$51:$Q$51,0))</f>
        <v>-16.864255714989046</v>
      </c>
      <c r="N6403">
        <f>INDEX('[1]Traitement outputs (2)'!$B$34:$Q$38,MATCH(70,'[1]Traitement outputs (2)'!$A$34:$A$38,0),MATCH(C6403,'[1]Traitement outputs (2)'!$B$33:$Q$33,0))</f>
        <v>-183.77989640241771</v>
      </c>
      <c r="O6403">
        <f>INDEX('[1]Traitement outputs (2)'!$B$58:$Q$63,MATCH(70,'[1]Traitement outputs (2)'!$A$58:$A$63,0),MATCH(C6403,'[1]Traitement outputs (2)'!$B$58:$Q$58,0))</f>
        <v>16.864787616041994</v>
      </c>
      <c r="P6403">
        <f>INDEX('[1]Traitement outputs (2)'!$B$41:$Q$45,MATCH(70,'[1]Traitement outputs (2)'!$A$41:$A$45,0),MATCH(C6403,'[1]Traitement outputs (2)'!$B$40:$Q$40,0))</f>
        <v>254.15803075879367</v>
      </c>
      <c r="Q6403">
        <f>IF(K6403&lt;30,INDEX('[1]Traitement outputs (2)'!$B$51:$Q$63,MATCH(70,'[1]Traitement outputs (2)'!$A$51:$A$63,0),MATCH(C6403,'[1]Traitement outputs (2)'!$B$51:$Q$51,0)),INDEX('[1]Traitement outputs (2)'!$B$34:$Q$38,MATCH(70,'[1]Traitement outputs (2)'!$A$34:$A$38,0),MATCH(C6403,'[1]Traitement outputs (2)'!$B$33:$Q$33,0)))</f>
        <v>-16.864255714989046</v>
      </c>
      <c r="R6403">
        <f>IF(K6403&lt;30,INDEX('[1]Traitement outputs (2)'!$B$58:$Q$63,MATCH(70,'[1]Traitement outputs (2)'!$A$58:$A$63,0),MATCH(C6403,'[1]Traitement outputs (2)'!$B$58:$Q$58,0)),INDEX('[1]Traitement outputs (2)'!$B$41:$Q$45,MATCH(70,'[1]Traitement outputs (2)'!$A$41:$A$45,0),MATCH(C6403,'[1]Traitement outputs (2)'!$B$40:$Q$40,0)))</f>
        <v>16.864787616041994</v>
      </c>
      <c r="T6403">
        <f t="shared" ref="T6403:T6466" si="602">Q6403*$AB$2</f>
        <v>-1958.42577907482</v>
      </c>
      <c r="U6403">
        <f t="shared" ref="U6403:U6466" si="603">R6403*$AB$2</f>
        <v>1958.4875481058175</v>
      </c>
      <c r="X6403">
        <f t="shared" ref="X6403:X6466" si="604">T6403/$V$2</f>
        <v>4.735571455032727E-2</v>
      </c>
      <c r="Y6403">
        <f t="shared" ref="Y6403:Y6466" si="605">U6403/$W$2</f>
        <v>3.954259420836595E-2</v>
      </c>
    </row>
    <row r="6404" spans="1:25" x14ac:dyDescent="0.35">
      <c r="A6404" s="1">
        <v>34966.75</v>
      </c>
      <c r="B6404">
        <v>20.000299999999999</v>
      </c>
      <c r="C6404">
        <f>_xlfn.IFNA(HLOOKUP(B6404,'[1]Traitement outputs'!$B$33:$Q$33,1,TRUE),16)</f>
        <v>20</v>
      </c>
      <c r="E6404" s="1">
        <v>34966.75</v>
      </c>
      <c r="F6404">
        <v>22.444199999999999</v>
      </c>
      <c r="G6404">
        <f t="shared" si="600"/>
        <v>22</v>
      </c>
      <c r="I6404" s="1">
        <v>34966.75</v>
      </c>
      <c r="J6404">
        <v>0</v>
      </c>
      <c r="K6404">
        <f t="shared" si="601"/>
        <v>0</v>
      </c>
      <c r="M6404">
        <f>INDEX('[1]Traitement outputs (2)'!$B$51:$Q$56,MATCH(70,'[1]Traitement outputs (2)'!$A$51:$A$56,0),MATCH(C6404,'[1]Traitement outputs (2)'!$B$51:$Q$51,0))</f>
        <v>-16.864255714989046</v>
      </c>
      <c r="N6404">
        <f>INDEX('[1]Traitement outputs (2)'!$B$34:$Q$38,MATCH(70,'[1]Traitement outputs (2)'!$A$34:$A$38,0),MATCH(C6404,'[1]Traitement outputs (2)'!$B$33:$Q$33,0))</f>
        <v>-183.77989640241771</v>
      </c>
      <c r="O6404">
        <f>INDEX('[1]Traitement outputs (2)'!$B$58:$Q$63,MATCH(70,'[1]Traitement outputs (2)'!$A$58:$A$63,0),MATCH(C6404,'[1]Traitement outputs (2)'!$B$58:$Q$58,0))</f>
        <v>16.864787616041994</v>
      </c>
      <c r="P6404">
        <f>INDEX('[1]Traitement outputs (2)'!$B$41:$Q$45,MATCH(70,'[1]Traitement outputs (2)'!$A$41:$A$45,0),MATCH(C6404,'[1]Traitement outputs (2)'!$B$40:$Q$40,0))</f>
        <v>254.15803075879367</v>
      </c>
      <c r="Q6404">
        <f>IF(K6404&lt;30,INDEX('[1]Traitement outputs (2)'!$B$51:$Q$63,MATCH(70,'[1]Traitement outputs (2)'!$A$51:$A$63,0),MATCH(C6404,'[1]Traitement outputs (2)'!$B$51:$Q$51,0)),INDEX('[1]Traitement outputs (2)'!$B$34:$Q$38,MATCH(70,'[1]Traitement outputs (2)'!$A$34:$A$38,0),MATCH(C6404,'[1]Traitement outputs (2)'!$B$33:$Q$33,0)))</f>
        <v>-16.864255714989046</v>
      </c>
      <c r="R6404">
        <f>IF(K6404&lt;30,INDEX('[1]Traitement outputs (2)'!$B$58:$Q$63,MATCH(70,'[1]Traitement outputs (2)'!$A$58:$A$63,0),MATCH(C6404,'[1]Traitement outputs (2)'!$B$58:$Q$58,0)),INDEX('[1]Traitement outputs (2)'!$B$41:$Q$45,MATCH(70,'[1]Traitement outputs (2)'!$A$41:$A$45,0),MATCH(C6404,'[1]Traitement outputs (2)'!$B$40:$Q$40,0)))</f>
        <v>16.864787616041994</v>
      </c>
      <c r="T6404">
        <f t="shared" si="602"/>
        <v>-1958.42577907482</v>
      </c>
      <c r="U6404">
        <f t="shared" si="603"/>
        <v>1958.4875481058175</v>
      </c>
      <c r="X6404">
        <f t="shared" si="604"/>
        <v>4.735571455032727E-2</v>
      </c>
      <c r="Y6404">
        <f t="shared" si="605"/>
        <v>3.954259420836595E-2</v>
      </c>
    </row>
    <row r="6405" spans="1:25" x14ac:dyDescent="0.35">
      <c r="A6405" s="1">
        <v>34966.791666666664</v>
      </c>
      <c r="B6405">
        <v>20.000299999999999</v>
      </c>
      <c r="C6405">
        <f>_xlfn.IFNA(HLOOKUP(B6405,'[1]Traitement outputs'!$B$33:$Q$33,1,TRUE),16)</f>
        <v>20</v>
      </c>
      <c r="E6405" s="1">
        <v>34966.791666666664</v>
      </c>
      <c r="F6405">
        <v>22.687000000000001</v>
      </c>
      <c r="G6405">
        <f t="shared" si="600"/>
        <v>23</v>
      </c>
      <c r="I6405" s="1">
        <v>34966.791666666664</v>
      </c>
      <c r="J6405">
        <v>0</v>
      </c>
      <c r="K6405">
        <f t="shared" si="601"/>
        <v>0</v>
      </c>
      <c r="M6405">
        <f>INDEX('[1]Traitement outputs (2)'!$B$51:$Q$56,MATCH(70,'[1]Traitement outputs (2)'!$A$51:$A$56,0),MATCH(C6405,'[1]Traitement outputs (2)'!$B$51:$Q$51,0))</f>
        <v>-16.864255714989046</v>
      </c>
      <c r="N6405">
        <f>INDEX('[1]Traitement outputs (2)'!$B$34:$Q$38,MATCH(70,'[1]Traitement outputs (2)'!$A$34:$A$38,0),MATCH(C6405,'[1]Traitement outputs (2)'!$B$33:$Q$33,0))</f>
        <v>-183.77989640241771</v>
      </c>
      <c r="O6405">
        <f>INDEX('[1]Traitement outputs (2)'!$B$58:$Q$63,MATCH(70,'[1]Traitement outputs (2)'!$A$58:$A$63,0),MATCH(C6405,'[1]Traitement outputs (2)'!$B$58:$Q$58,0))</f>
        <v>16.864787616041994</v>
      </c>
      <c r="P6405">
        <f>INDEX('[1]Traitement outputs (2)'!$B$41:$Q$45,MATCH(70,'[1]Traitement outputs (2)'!$A$41:$A$45,0),MATCH(C6405,'[1]Traitement outputs (2)'!$B$40:$Q$40,0))</f>
        <v>254.15803075879367</v>
      </c>
      <c r="Q6405">
        <f>IF(K6405&lt;30,INDEX('[1]Traitement outputs (2)'!$B$51:$Q$63,MATCH(70,'[1]Traitement outputs (2)'!$A$51:$A$63,0),MATCH(C6405,'[1]Traitement outputs (2)'!$B$51:$Q$51,0)),INDEX('[1]Traitement outputs (2)'!$B$34:$Q$38,MATCH(70,'[1]Traitement outputs (2)'!$A$34:$A$38,0),MATCH(C6405,'[1]Traitement outputs (2)'!$B$33:$Q$33,0)))</f>
        <v>-16.864255714989046</v>
      </c>
      <c r="R6405">
        <f>IF(K6405&lt;30,INDEX('[1]Traitement outputs (2)'!$B$58:$Q$63,MATCH(70,'[1]Traitement outputs (2)'!$A$58:$A$63,0),MATCH(C6405,'[1]Traitement outputs (2)'!$B$58:$Q$58,0)),INDEX('[1]Traitement outputs (2)'!$B$41:$Q$45,MATCH(70,'[1]Traitement outputs (2)'!$A$41:$A$45,0),MATCH(C6405,'[1]Traitement outputs (2)'!$B$40:$Q$40,0)))</f>
        <v>16.864787616041994</v>
      </c>
      <c r="T6405">
        <f t="shared" si="602"/>
        <v>-1958.42577907482</v>
      </c>
      <c r="U6405">
        <f t="shared" si="603"/>
        <v>1958.4875481058175</v>
      </c>
      <c r="X6405">
        <f t="shared" si="604"/>
        <v>4.735571455032727E-2</v>
      </c>
      <c r="Y6405">
        <f t="shared" si="605"/>
        <v>3.954259420836595E-2</v>
      </c>
    </row>
    <row r="6406" spans="1:25" x14ac:dyDescent="0.35">
      <c r="A6406" s="1">
        <v>34966.833333333336</v>
      </c>
      <c r="B6406">
        <v>20.000399999999999</v>
      </c>
      <c r="C6406">
        <f>_xlfn.IFNA(HLOOKUP(B6406,'[1]Traitement outputs'!$B$33:$Q$33,1,TRUE),16)</f>
        <v>20</v>
      </c>
      <c r="E6406" s="1">
        <v>34966.833333333336</v>
      </c>
      <c r="F6406">
        <v>23.213699999999999</v>
      </c>
      <c r="G6406">
        <f t="shared" si="600"/>
        <v>23</v>
      </c>
      <c r="I6406" s="1">
        <v>34966.833333333336</v>
      </c>
      <c r="J6406">
        <v>0</v>
      </c>
      <c r="K6406">
        <f t="shared" si="601"/>
        <v>0</v>
      </c>
      <c r="M6406">
        <f>INDEX('[1]Traitement outputs (2)'!$B$51:$Q$56,MATCH(70,'[1]Traitement outputs (2)'!$A$51:$A$56,0),MATCH(C6406,'[1]Traitement outputs (2)'!$B$51:$Q$51,0))</f>
        <v>-16.864255714989046</v>
      </c>
      <c r="N6406">
        <f>INDEX('[1]Traitement outputs (2)'!$B$34:$Q$38,MATCH(70,'[1]Traitement outputs (2)'!$A$34:$A$38,0),MATCH(C6406,'[1]Traitement outputs (2)'!$B$33:$Q$33,0))</f>
        <v>-183.77989640241771</v>
      </c>
      <c r="O6406">
        <f>INDEX('[1]Traitement outputs (2)'!$B$58:$Q$63,MATCH(70,'[1]Traitement outputs (2)'!$A$58:$A$63,0),MATCH(C6406,'[1]Traitement outputs (2)'!$B$58:$Q$58,0))</f>
        <v>16.864787616041994</v>
      </c>
      <c r="P6406">
        <f>INDEX('[1]Traitement outputs (2)'!$B$41:$Q$45,MATCH(70,'[1]Traitement outputs (2)'!$A$41:$A$45,0),MATCH(C6406,'[1]Traitement outputs (2)'!$B$40:$Q$40,0))</f>
        <v>254.15803075879367</v>
      </c>
      <c r="Q6406">
        <f>IF(K6406&lt;30,INDEX('[1]Traitement outputs (2)'!$B$51:$Q$63,MATCH(70,'[1]Traitement outputs (2)'!$A$51:$A$63,0),MATCH(C6406,'[1]Traitement outputs (2)'!$B$51:$Q$51,0)),INDEX('[1]Traitement outputs (2)'!$B$34:$Q$38,MATCH(70,'[1]Traitement outputs (2)'!$A$34:$A$38,0),MATCH(C6406,'[1]Traitement outputs (2)'!$B$33:$Q$33,0)))</f>
        <v>-16.864255714989046</v>
      </c>
      <c r="R6406">
        <f>IF(K6406&lt;30,INDEX('[1]Traitement outputs (2)'!$B$58:$Q$63,MATCH(70,'[1]Traitement outputs (2)'!$A$58:$A$63,0),MATCH(C6406,'[1]Traitement outputs (2)'!$B$58:$Q$58,0)),INDEX('[1]Traitement outputs (2)'!$B$41:$Q$45,MATCH(70,'[1]Traitement outputs (2)'!$A$41:$A$45,0),MATCH(C6406,'[1]Traitement outputs (2)'!$B$40:$Q$40,0)))</f>
        <v>16.864787616041994</v>
      </c>
      <c r="T6406">
        <f t="shared" si="602"/>
        <v>-1958.42577907482</v>
      </c>
      <c r="U6406">
        <f t="shared" si="603"/>
        <v>1958.4875481058175</v>
      </c>
      <c r="X6406">
        <f t="shared" si="604"/>
        <v>4.735571455032727E-2</v>
      </c>
      <c r="Y6406">
        <f t="shared" si="605"/>
        <v>3.954259420836595E-2</v>
      </c>
    </row>
    <row r="6407" spans="1:25" x14ac:dyDescent="0.35">
      <c r="A6407" s="1">
        <v>34966.875</v>
      </c>
      <c r="B6407">
        <v>16.141300000000001</v>
      </c>
      <c r="C6407">
        <f>_xlfn.IFNA(HLOOKUP(B6407,'[1]Traitement outputs'!$B$33:$Q$33,1,TRUE),16)</f>
        <v>16</v>
      </c>
      <c r="E6407" s="1">
        <v>34966.875</v>
      </c>
      <c r="F6407">
        <v>30.074200000000001</v>
      </c>
      <c r="G6407">
        <f t="shared" si="600"/>
        <v>30</v>
      </c>
      <c r="I6407" s="1">
        <v>34966.875</v>
      </c>
      <c r="J6407">
        <v>0</v>
      </c>
      <c r="K6407">
        <f t="shared" si="601"/>
        <v>0</v>
      </c>
      <c r="M6407">
        <f>INDEX('[1]Traitement outputs (2)'!$B$51:$Q$56,MATCH(70,'[1]Traitement outputs (2)'!$A$51:$A$56,0),MATCH(C6407,'[1]Traitement outputs (2)'!$B$51:$Q$51,0))</f>
        <v>-27.907128105419115</v>
      </c>
      <c r="N6407">
        <f>INDEX('[1]Traitement outputs (2)'!$B$34:$Q$38,MATCH(70,'[1]Traitement outputs (2)'!$A$34:$A$38,0),MATCH(C6407,'[1]Traitement outputs (2)'!$B$33:$Q$33,0))</f>
        <v>-87.65601603539298</v>
      </c>
      <c r="O6407">
        <f>INDEX('[1]Traitement outputs (2)'!$B$58:$Q$63,MATCH(70,'[1]Traitement outputs (2)'!$A$58:$A$63,0),MATCH(C6407,'[1]Traitement outputs (2)'!$B$58:$Q$58,0))</f>
        <v>27.907128104236733</v>
      </c>
      <c r="P6407">
        <f>INDEX('[1]Traitement outputs (2)'!$B$41:$Q$45,MATCH(70,'[1]Traitement outputs (2)'!$A$41:$A$45,0),MATCH(C6407,'[1]Traitement outputs (2)'!$B$40:$Q$40,0))</f>
        <v>158.03405896601754</v>
      </c>
      <c r="Q6407">
        <f>IF(K6407&lt;30,INDEX('[1]Traitement outputs (2)'!$B$51:$Q$63,MATCH(70,'[1]Traitement outputs (2)'!$A$51:$A$63,0),MATCH(C6407,'[1]Traitement outputs (2)'!$B$51:$Q$51,0)),INDEX('[1]Traitement outputs (2)'!$B$34:$Q$38,MATCH(70,'[1]Traitement outputs (2)'!$A$34:$A$38,0),MATCH(C6407,'[1]Traitement outputs (2)'!$B$33:$Q$33,0)))</f>
        <v>-27.907128105419115</v>
      </c>
      <c r="R6407">
        <f>IF(K6407&lt;30,INDEX('[1]Traitement outputs (2)'!$B$58:$Q$63,MATCH(70,'[1]Traitement outputs (2)'!$A$58:$A$63,0),MATCH(C6407,'[1]Traitement outputs (2)'!$B$58:$Q$58,0)),INDEX('[1]Traitement outputs (2)'!$B$41:$Q$45,MATCH(70,'[1]Traitement outputs (2)'!$A$41:$A$45,0),MATCH(C6407,'[1]Traitement outputs (2)'!$B$40:$Q$40,0)))</f>
        <v>27.907128104236733</v>
      </c>
      <c r="T6407">
        <f t="shared" si="602"/>
        <v>-3240.8212983285953</v>
      </c>
      <c r="U6407">
        <f t="shared" si="603"/>
        <v>3240.8212981912866</v>
      </c>
      <c r="X6407">
        <f t="shared" si="604"/>
        <v>7.8364679403255921E-2</v>
      </c>
      <c r="Y6407">
        <f t="shared" si="605"/>
        <v>6.5433390996103388E-2</v>
      </c>
    </row>
    <row r="6408" spans="1:25" x14ac:dyDescent="0.35">
      <c r="A6408" s="1">
        <v>34966.916666666664</v>
      </c>
      <c r="B6408">
        <v>16.002099999999999</v>
      </c>
      <c r="C6408">
        <f>_xlfn.IFNA(HLOOKUP(B6408,'[1]Traitement outputs'!$B$33:$Q$33,1,TRUE),16)</f>
        <v>16</v>
      </c>
      <c r="E6408" s="1">
        <v>34966.916666666664</v>
      </c>
      <c r="F6408">
        <v>30.285</v>
      </c>
      <c r="G6408">
        <f t="shared" si="600"/>
        <v>30</v>
      </c>
      <c r="I6408" s="1">
        <v>34966.916666666664</v>
      </c>
      <c r="J6408">
        <v>0</v>
      </c>
      <c r="K6408">
        <f t="shared" si="601"/>
        <v>0</v>
      </c>
      <c r="M6408">
        <f>INDEX('[1]Traitement outputs (2)'!$B$51:$Q$56,MATCH(70,'[1]Traitement outputs (2)'!$A$51:$A$56,0),MATCH(C6408,'[1]Traitement outputs (2)'!$B$51:$Q$51,0))</f>
        <v>-27.907128105419115</v>
      </c>
      <c r="N6408">
        <f>INDEX('[1]Traitement outputs (2)'!$B$34:$Q$38,MATCH(70,'[1]Traitement outputs (2)'!$A$34:$A$38,0),MATCH(C6408,'[1]Traitement outputs (2)'!$B$33:$Q$33,0))</f>
        <v>-87.65601603539298</v>
      </c>
      <c r="O6408">
        <f>INDEX('[1]Traitement outputs (2)'!$B$58:$Q$63,MATCH(70,'[1]Traitement outputs (2)'!$A$58:$A$63,0),MATCH(C6408,'[1]Traitement outputs (2)'!$B$58:$Q$58,0))</f>
        <v>27.907128104236733</v>
      </c>
      <c r="P6408">
        <f>INDEX('[1]Traitement outputs (2)'!$B$41:$Q$45,MATCH(70,'[1]Traitement outputs (2)'!$A$41:$A$45,0),MATCH(C6408,'[1]Traitement outputs (2)'!$B$40:$Q$40,0))</f>
        <v>158.03405896601754</v>
      </c>
      <c r="Q6408">
        <f>IF(K6408&lt;30,INDEX('[1]Traitement outputs (2)'!$B$51:$Q$63,MATCH(70,'[1]Traitement outputs (2)'!$A$51:$A$63,0),MATCH(C6408,'[1]Traitement outputs (2)'!$B$51:$Q$51,0)),INDEX('[1]Traitement outputs (2)'!$B$34:$Q$38,MATCH(70,'[1]Traitement outputs (2)'!$A$34:$A$38,0),MATCH(C6408,'[1]Traitement outputs (2)'!$B$33:$Q$33,0)))</f>
        <v>-27.907128105419115</v>
      </c>
      <c r="R6408">
        <f>IF(K6408&lt;30,INDEX('[1]Traitement outputs (2)'!$B$58:$Q$63,MATCH(70,'[1]Traitement outputs (2)'!$A$58:$A$63,0),MATCH(C6408,'[1]Traitement outputs (2)'!$B$58:$Q$58,0)),INDEX('[1]Traitement outputs (2)'!$B$41:$Q$45,MATCH(70,'[1]Traitement outputs (2)'!$A$41:$A$45,0),MATCH(C6408,'[1]Traitement outputs (2)'!$B$40:$Q$40,0)))</f>
        <v>27.907128104236733</v>
      </c>
      <c r="T6408">
        <f t="shared" si="602"/>
        <v>-3240.8212983285953</v>
      </c>
      <c r="U6408">
        <f t="shared" si="603"/>
        <v>3240.8212981912866</v>
      </c>
      <c r="X6408">
        <f t="shared" si="604"/>
        <v>7.8364679403255921E-2</v>
      </c>
      <c r="Y6408">
        <f t="shared" si="605"/>
        <v>6.5433390996103388E-2</v>
      </c>
    </row>
    <row r="6409" spans="1:25" x14ac:dyDescent="0.35">
      <c r="A6409" s="1">
        <v>34966.958333333336</v>
      </c>
      <c r="B6409">
        <v>16.000299999999999</v>
      </c>
      <c r="C6409">
        <f>_xlfn.IFNA(HLOOKUP(B6409,'[1]Traitement outputs'!$B$33:$Q$33,1,TRUE),16)</f>
        <v>16</v>
      </c>
      <c r="E6409" s="1">
        <v>34966.958333333336</v>
      </c>
      <c r="F6409">
        <v>30.092099999999999</v>
      </c>
      <c r="G6409">
        <f t="shared" si="600"/>
        <v>30</v>
      </c>
      <c r="I6409" s="1">
        <v>34966.958333333336</v>
      </c>
      <c r="J6409">
        <v>0</v>
      </c>
      <c r="K6409">
        <f t="shared" si="601"/>
        <v>0</v>
      </c>
      <c r="M6409">
        <f>INDEX('[1]Traitement outputs (2)'!$B$51:$Q$56,MATCH(70,'[1]Traitement outputs (2)'!$A$51:$A$56,0),MATCH(C6409,'[1]Traitement outputs (2)'!$B$51:$Q$51,0))</f>
        <v>-27.907128105419115</v>
      </c>
      <c r="N6409">
        <f>INDEX('[1]Traitement outputs (2)'!$B$34:$Q$38,MATCH(70,'[1]Traitement outputs (2)'!$A$34:$A$38,0),MATCH(C6409,'[1]Traitement outputs (2)'!$B$33:$Q$33,0))</f>
        <v>-87.65601603539298</v>
      </c>
      <c r="O6409">
        <f>INDEX('[1]Traitement outputs (2)'!$B$58:$Q$63,MATCH(70,'[1]Traitement outputs (2)'!$A$58:$A$63,0),MATCH(C6409,'[1]Traitement outputs (2)'!$B$58:$Q$58,0))</f>
        <v>27.907128104236733</v>
      </c>
      <c r="P6409">
        <f>INDEX('[1]Traitement outputs (2)'!$B$41:$Q$45,MATCH(70,'[1]Traitement outputs (2)'!$A$41:$A$45,0),MATCH(C6409,'[1]Traitement outputs (2)'!$B$40:$Q$40,0))</f>
        <v>158.03405896601754</v>
      </c>
      <c r="Q6409">
        <f>IF(K6409&lt;30,INDEX('[1]Traitement outputs (2)'!$B$51:$Q$63,MATCH(70,'[1]Traitement outputs (2)'!$A$51:$A$63,0),MATCH(C6409,'[1]Traitement outputs (2)'!$B$51:$Q$51,0)),INDEX('[1]Traitement outputs (2)'!$B$34:$Q$38,MATCH(70,'[1]Traitement outputs (2)'!$A$34:$A$38,0),MATCH(C6409,'[1]Traitement outputs (2)'!$B$33:$Q$33,0)))</f>
        <v>-27.907128105419115</v>
      </c>
      <c r="R6409">
        <f>IF(K6409&lt;30,INDEX('[1]Traitement outputs (2)'!$B$58:$Q$63,MATCH(70,'[1]Traitement outputs (2)'!$A$58:$A$63,0),MATCH(C6409,'[1]Traitement outputs (2)'!$B$58:$Q$58,0)),INDEX('[1]Traitement outputs (2)'!$B$41:$Q$45,MATCH(70,'[1]Traitement outputs (2)'!$A$41:$A$45,0),MATCH(C6409,'[1]Traitement outputs (2)'!$B$40:$Q$40,0)))</f>
        <v>27.907128104236733</v>
      </c>
      <c r="T6409">
        <f t="shared" si="602"/>
        <v>-3240.8212983285953</v>
      </c>
      <c r="U6409">
        <f t="shared" si="603"/>
        <v>3240.8212981912866</v>
      </c>
      <c r="X6409">
        <f t="shared" si="604"/>
        <v>7.8364679403255921E-2</v>
      </c>
      <c r="Y6409">
        <f t="shared" si="605"/>
        <v>6.5433390996103388E-2</v>
      </c>
    </row>
    <row r="6410" spans="1:25" x14ac:dyDescent="0.35">
      <c r="A6410" s="1">
        <v>34967</v>
      </c>
      <c r="B6410">
        <v>16.0002</v>
      </c>
      <c r="C6410">
        <f>_xlfn.IFNA(HLOOKUP(B6410,'[1]Traitement outputs'!$B$33:$Q$33,1,TRUE),16)</f>
        <v>16</v>
      </c>
      <c r="E6410" s="1">
        <v>34967</v>
      </c>
      <c r="F6410">
        <v>30.001999999999999</v>
      </c>
      <c r="G6410">
        <f t="shared" si="600"/>
        <v>30</v>
      </c>
      <c r="I6410" s="1">
        <v>34967</v>
      </c>
      <c r="J6410">
        <v>0</v>
      </c>
      <c r="K6410">
        <f t="shared" si="601"/>
        <v>0</v>
      </c>
      <c r="M6410">
        <f>INDEX('[1]Traitement outputs (2)'!$B$51:$Q$56,MATCH(70,'[1]Traitement outputs (2)'!$A$51:$A$56,0),MATCH(C6410,'[1]Traitement outputs (2)'!$B$51:$Q$51,0))</f>
        <v>-27.907128105419115</v>
      </c>
      <c r="N6410">
        <f>INDEX('[1]Traitement outputs (2)'!$B$34:$Q$38,MATCH(70,'[1]Traitement outputs (2)'!$A$34:$A$38,0),MATCH(C6410,'[1]Traitement outputs (2)'!$B$33:$Q$33,0))</f>
        <v>-87.65601603539298</v>
      </c>
      <c r="O6410">
        <f>INDEX('[1]Traitement outputs (2)'!$B$58:$Q$63,MATCH(70,'[1]Traitement outputs (2)'!$A$58:$A$63,0),MATCH(C6410,'[1]Traitement outputs (2)'!$B$58:$Q$58,0))</f>
        <v>27.907128104236733</v>
      </c>
      <c r="P6410">
        <f>INDEX('[1]Traitement outputs (2)'!$B$41:$Q$45,MATCH(70,'[1]Traitement outputs (2)'!$A$41:$A$45,0),MATCH(C6410,'[1]Traitement outputs (2)'!$B$40:$Q$40,0))</f>
        <v>158.03405896601754</v>
      </c>
      <c r="Q6410">
        <f>IF(K6410&lt;30,INDEX('[1]Traitement outputs (2)'!$B$51:$Q$63,MATCH(70,'[1]Traitement outputs (2)'!$A$51:$A$63,0),MATCH(C6410,'[1]Traitement outputs (2)'!$B$51:$Q$51,0)),INDEX('[1]Traitement outputs (2)'!$B$34:$Q$38,MATCH(70,'[1]Traitement outputs (2)'!$A$34:$A$38,0),MATCH(C6410,'[1]Traitement outputs (2)'!$B$33:$Q$33,0)))</f>
        <v>-27.907128105419115</v>
      </c>
      <c r="R6410">
        <f>IF(K6410&lt;30,INDEX('[1]Traitement outputs (2)'!$B$58:$Q$63,MATCH(70,'[1]Traitement outputs (2)'!$A$58:$A$63,0),MATCH(C6410,'[1]Traitement outputs (2)'!$B$58:$Q$58,0)),INDEX('[1]Traitement outputs (2)'!$B$41:$Q$45,MATCH(70,'[1]Traitement outputs (2)'!$A$41:$A$45,0),MATCH(C6410,'[1]Traitement outputs (2)'!$B$40:$Q$40,0)))</f>
        <v>27.907128104236733</v>
      </c>
      <c r="T6410">
        <f t="shared" si="602"/>
        <v>-3240.8212983285953</v>
      </c>
      <c r="U6410">
        <f t="shared" si="603"/>
        <v>3240.8212981912866</v>
      </c>
      <c r="X6410">
        <f t="shared" si="604"/>
        <v>7.8364679403255921E-2</v>
      </c>
      <c r="Y6410">
        <f t="shared" si="605"/>
        <v>6.5433390996103388E-2</v>
      </c>
    </row>
    <row r="6411" spans="1:25" x14ac:dyDescent="0.35">
      <c r="A6411" s="1">
        <v>34967.041666666664</v>
      </c>
      <c r="B6411">
        <v>16.0002</v>
      </c>
      <c r="C6411">
        <f>_xlfn.IFNA(HLOOKUP(B6411,'[1]Traitement outputs'!$B$33:$Q$33,1,TRUE),16)</f>
        <v>16</v>
      </c>
      <c r="E6411" s="1">
        <v>34967.041666666664</v>
      </c>
      <c r="F6411">
        <v>29.9466</v>
      </c>
      <c r="G6411">
        <f t="shared" si="600"/>
        <v>30</v>
      </c>
      <c r="I6411" s="1">
        <v>34967.041666666664</v>
      </c>
      <c r="J6411">
        <v>0</v>
      </c>
      <c r="K6411">
        <f t="shared" si="601"/>
        <v>0</v>
      </c>
      <c r="M6411">
        <f>INDEX('[1]Traitement outputs (2)'!$B$51:$Q$56,MATCH(70,'[1]Traitement outputs (2)'!$A$51:$A$56,0),MATCH(C6411,'[1]Traitement outputs (2)'!$B$51:$Q$51,0))</f>
        <v>-27.907128105419115</v>
      </c>
      <c r="N6411">
        <f>INDEX('[1]Traitement outputs (2)'!$B$34:$Q$38,MATCH(70,'[1]Traitement outputs (2)'!$A$34:$A$38,0),MATCH(C6411,'[1]Traitement outputs (2)'!$B$33:$Q$33,0))</f>
        <v>-87.65601603539298</v>
      </c>
      <c r="O6411">
        <f>INDEX('[1]Traitement outputs (2)'!$B$58:$Q$63,MATCH(70,'[1]Traitement outputs (2)'!$A$58:$A$63,0),MATCH(C6411,'[1]Traitement outputs (2)'!$B$58:$Q$58,0))</f>
        <v>27.907128104236733</v>
      </c>
      <c r="P6411">
        <f>INDEX('[1]Traitement outputs (2)'!$B$41:$Q$45,MATCH(70,'[1]Traitement outputs (2)'!$A$41:$A$45,0),MATCH(C6411,'[1]Traitement outputs (2)'!$B$40:$Q$40,0))</f>
        <v>158.03405896601754</v>
      </c>
      <c r="Q6411">
        <f>IF(K6411&lt;30,INDEX('[1]Traitement outputs (2)'!$B$51:$Q$63,MATCH(70,'[1]Traitement outputs (2)'!$A$51:$A$63,0),MATCH(C6411,'[1]Traitement outputs (2)'!$B$51:$Q$51,0)),INDEX('[1]Traitement outputs (2)'!$B$34:$Q$38,MATCH(70,'[1]Traitement outputs (2)'!$A$34:$A$38,0),MATCH(C6411,'[1]Traitement outputs (2)'!$B$33:$Q$33,0)))</f>
        <v>-27.907128105419115</v>
      </c>
      <c r="R6411">
        <f>IF(K6411&lt;30,INDEX('[1]Traitement outputs (2)'!$B$58:$Q$63,MATCH(70,'[1]Traitement outputs (2)'!$A$58:$A$63,0),MATCH(C6411,'[1]Traitement outputs (2)'!$B$58:$Q$58,0)),INDEX('[1]Traitement outputs (2)'!$B$41:$Q$45,MATCH(70,'[1]Traitement outputs (2)'!$A$41:$A$45,0),MATCH(C6411,'[1]Traitement outputs (2)'!$B$40:$Q$40,0)))</f>
        <v>27.907128104236733</v>
      </c>
      <c r="T6411">
        <f t="shared" si="602"/>
        <v>-3240.8212983285953</v>
      </c>
      <c r="U6411">
        <f t="shared" si="603"/>
        <v>3240.8212981912866</v>
      </c>
      <c r="X6411">
        <f t="shared" si="604"/>
        <v>7.8364679403255921E-2</v>
      </c>
      <c r="Y6411">
        <f t="shared" si="605"/>
        <v>6.5433390996103388E-2</v>
      </c>
    </row>
    <row r="6412" spans="1:25" x14ac:dyDescent="0.35">
      <c r="A6412" s="1">
        <v>34967.083333333336</v>
      </c>
      <c r="B6412">
        <v>16.0002</v>
      </c>
      <c r="C6412">
        <f>_xlfn.IFNA(HLOOKUP(B6412,'[1]Traitement outputs'!$B$33:$Q$33,1,TRUE),16)</f>
        <v>16</v>
      </c>
      <c r="E6412" s="1">
        <v>34967.083333333336</v>
      </c>
      <c r="F6412">
        <v>29.6616</v>
      </c>
      <c r="G6412">
        <f t="shared" si="600"/>
        <v>30</v>
      </c>
      <c r="I6412" s="1">
        <v>34967.083333333336</v>
      </c>
      <c r="J6412">
        <v>0</v>
      </c>
      <c r="K6412">
        <f t="shared" si="601"/>
        <v>0</v>
      </c>
      <c r="M6412">
        <f>INDEX('[1]Traitement outputs (2)'!$B$51:$Q$56,MATCH(70,'[1]Traitement outputs (2)'!$A$51:$A$56,0),MATCH(C6412,'[1]Traitement outputs (2)'!$B$51:$Q$51,0))</f>
        <v>-27.907128105419115</v>
      </c>
      <c r="N6412">
        <f>INDEX('[1]Traitement outputs (2)'!$B$34:$Q$38,MATCH(70,'[1]Traitement outputs (2)'!$A$34:$A$38,0),MATCH(C6412,'[1]Traitement outputs (2)'!$B$33:$Q$33,0))</f>
        <v>-87.65601603539298</v>
      </c>
      <c r="O6412">
        <f>INDEX('[1]Traitement outputs (2)'!$B$58:$Q$63,MATCH(70,'[1]Traitement outputs (2)'!$A$58:$A$63,0),MATCH(C6412,'[1]Traitement outputs (2)'!$B$58:$Q$58,0))</f>
        <v>27.907128104236733</v>
      </c>
      <c r="P6412">
        <f>INDEX('[1]Traitement outputs (2)'!$B$41:$Q$45,MATCH(70,'[1]Traitement outputs (2)'!$A$41:$A$45,0),MATCH(C6412,'[1]Traitement outputs (2)'!$B$40:$Q$40,0))</f>
        <v>158.03405896601754</v>
      </c>
      <c r="Q6412">
        <f>IF(K6412&lt;30,INDEX('[1]Traitement outputs (2)'!$B$51:$Q$63,MATCH(70,'[1]Traitement outputs (2)'!$A$51:$A$63,0),MATCH(C6412,'[1]Traitement outputs (2)'!$B$51:$Q$51,0)),INDEX('[1]Traitement outputs (2)'!$B$34:$Q$38,MATCH(70,'[1]Traitement outputs (2)'!$A$34:$A$38,0),MATCH(C6412,'[1]Traitement outputs (2)'!$B$33:$Q$33,0)))</f>
        <v>-27.907128105419115</v>
      </c>
      <c r="R6412">
        <f>IF(K6412&lt;30,INDEX('[1]Traitement outputs (2)'!$B$58:$Q$63,MATCH(70,'[1]Traitement outputs (2)'!$A$58:$A$63,0),MATCH(C6412,'[1]Traitement outputs (2)'!$B$58:$Q$58,0)),INDEX('[1]Traitement outputs (2)'!$B$41:$Q$45,MATCH(70,'[1]Traitement outputs (2)'!$A$41:$A$45,0),MATCH(C6412,'[1]Traitement outputs (2)'!$B$40:$Q$40,0)))</f>
        <v>27.907128104236733</v>
      </c>
      <c r="T6412">
        <f t="shared" si="602"/>
        <v>-3240.8212983285953</v>
      </c>
      <c r="U6412">
        <f t="shared" si="603"/>
        <v>3240.8212981912866</v>
      </c>
      <c r="X6412">
        <f t="shared" si="604"/>
        <v>7.8364679403255921E-2</v>
      </c>
      <c r="Y6412">
        <f t="shared" si="605"/>
        <v>6.5433390996103388E-2</v>
      </c>
    </row>
    <row r="6413" spans="1:25" x14ac:dyDescent="0.35">
      <c r="A6413" s="1">
        <v>34967.125</v>
      </c>
      <c r="B6413">
        <v>16.0002</v>
      </c>
      <c r="C6413">
        <f>_xlfn.IFNA(HLOOKUP(B6413,'[1]Traitement outputs'!$B$33:$Q$33,1,TRUE),16)</f>
        <v>16</v>
      </c>
      <c r="E6413" s="1">
        <v>34967.125</v>
      </c>
      <c r="F6413">
        <v>29.540199999999999</v>
      </c>
      <c r="G6413">
        <f t="shared" si="600"/>
        <v>30</v>
      </c>
      <c r="I6413" s="1">
        <v>34967.125</v>
      </c>
      <c r="J6413">
        <v>0</v>
      </c>
      <c r="K6413">
        <f t="shared" si="601"/>
        <v>0</v>
      </c>
      <c r="M6413">
        <f>INDEX('[1]Traitement outputs (2)'!$B$51:$Q$56,MATCH(70,'[1]Traitement outputs (2)'!$A$51:$A$56,0),MATCH(C6413,'[1]Traitement outputs (2)'!$B$51:$Q$51,0))</f>
        <v>-27.907128105419115</v>
      </c>
      <c r="N6413">
        <f>INDEX('[1]Traitement outputs (2)'!$B$34:$Q$38,MATCH(70,'[1]Traitement outputs (2)'!$A$34:$A$38,0),MATCH(C6413,'[1]Traitement outputs (2)'!$B$33:$Q$33,0))</f>
        <v>-87.65601603539298</v>
      </c>
      <c r="O6413">
        <f>INDEX('[1]Traitement outputs (2)'!$B$58:$Q$63,MATCH(70,'[1]Traitement outputs (2)'!$A$58:$A$63,0),MATCH(C6413,'[1]Traitement outputs (2)'!$B$58:$Q$58,0))</f>
        <v>27.907128104236733</v>
      </c>
      <c r="P6413">
        <f>INDEX('[1]Traitement outputs (2)'!$B$41:$Q$45,MATCH(70,'[1]Traitement outputs (2)'!$A$41:$A$45,0),MATCH(C6413,'[1]Traitement outputs (2)'!$B$40:$Q$40,0))</f>
        <v>158.03405896601754</v>
      </c>
      <c r="Q6413">
        <f>IF(K6413&lt;30,INDEX('[1]Traitement outputs (2)'!$B$51:$Q$63,MATCH(70,'[1]Traitement outputs (2)'!$A$51:$A$63,0),MATCH(C6413,'[1]Traitement outputs (2)'!$B$51:$Q$51,0)),INDEX('[1]Traitement outputs (2)'!$B$34:$Q$38,MATCH(70,'[1]Traitement outputs (2)'!$A$34:$A$38,0),MATCH(C6413,'[1]Traitement outputs (2)'!$B$33:$Q$33,0)))</f>
        <v>-27.907128105419115</v>
      </c>
      <c r="R6413">
        <f>IF(K6413&lt;30,INDEX('[1]Traitement outputs (2)'!$B$58:$Q$63,MATCH(70,'[1]Traitement outputs (2)'!$A$58:$A$63,0),MATCH(C6413,'[1]Traitement outputs (2)'!$B$58:$Q$58,0)),INDEX('[1]Traitement outputs (2)'!$B$41:$Q$45,MATCH(70,'[1]Traitement outputs (2)'!$A$41:$A$45,0),MATCH(C6413,'[1]Traitement outputs (2)'!$B$40:$Q$40,0)))</f>
        <v>27.907128104236733</v>
      </c>
      <c r="T6413">
        <f t="shared" si="602"/>
        <v>-3240.8212983285953</v>
      </c>
      <c r="U6413">
        <f t="shared" si="603"/>
        <v>3240.8212981912866</v>
      </c>
      <c r="X6413">
        <f t="shared" si="604"/>
        <v>7.8364679403255921E-2</v>
      </c>
      <c r="Y6413">
        <f t="shared" si="605"/>
        <v>6.5433390996103388E-2</v>
      </c>
    </row>
    <row r="6414" spans="1:25" x14ac:dyDescent="0.35">
      <c r="A6414" s="1">
        <v>34967.166666666664</v>
      </c>
      <c r="B6414">
        <v>16.0002</v>
      </c>
      <c r="C6414">
        <f>_xlfn.IFNA(HLOOKUP(B6414,'[1]Traitement outputs'!$B$33:$Q$33,1,TRUE),16)</f>
        <v>16</v>
      </c>
      <c r="E6414" s="1">
        <v>34967.166666666664</v>
      </c>
      <c r="F6414">
        <v>29.3399</v>
      </c>
      <c r="G6414">
        <f t="shared" si="600"/>
        <v>29</v>
      </c>
      <c r="I6414" s="1">
        <v>34967.166666666664</v>
      </c>
      <c r="J6414">
        <v>0</v>
      </c>
      <c r="K6414">
        <f t="shared" si="601"/>
        <v>0</v>
      </c>
      <c r="M6414">
        <f>INDEX('[1]Traitement outputs (2)'!$B$51:$Q$56,MATCH(70,'[1]Traitement outputs (2)'!$A$51:$A$56,0),MATCH(C6414,'[1]Traitement outputs (2)'!$B$51:$Q$51,0))</f>
        <v>-27.907128105419115</v>
      </c>
      <c r="N6414">
        <f>INDEX('[1]Traitement outputs (2)'!$B$34:$Q$38,MATCH(70,'[1]Traitement outputs (2)'!$A$34:$A$38,0),MATCH(C6414,'[1]Traitement outputs (2)'!$B$33:$Q$33,0))</f>
        <v>-87.65601603539298</v>
      </c>
      <c r="O6414">
        <f>INDEX('[1]Traitement outputs (2)'!$B$58:$Q$63,MATCH(70,'[1]Traitement outputs (2)'!$A$58:$A$63,0),MATCH(C6414,'[1]Traitement outputs (2)'!$B$58:$Q$58,0))</f>
        <v>27.907128104236733</v>
      </c>
      <c r="P6414">
        <f>INDEX('[1]Traitement outputs (2)'!$B$41:$Q$45,MATCH(70,'[1]Traitement outputs (2)'!$A$41:$A$45,0),MATCH(C6414,'[1]Traitement outputs (2)'!$B$40:$Q$40,0))</f>
        <v>158.03405896601754</v>
      </c>
      <c r="Q6414">
        <f>IF(K6414&lt;30,INDEX('[1]Traitement outputs (2)'!$B$51:$Q$63,MATCH(70,'[1]Traitement outputs (2)'!$A$51:$A$63,0),MATCH(C6414,'[1]Traitement outputs (2)'!$B$51:$Q$51,0)),INDEX('[1]Traitement outputs (2)'!$B$34:$Q$38,MATCH(70,'[1]Traitement outputs (2)'!$A$34:$A$38,0),MATCH(C6414,'[1]Traitement outputs (2)'!$B$33:$Q$33,0)))</f>
        <v>-27.907128105419115</v>
      </c>
      <c r="R6414">
        <f>IF(K6414&lt;30,INDEX('[1]Traitement outputs (2)'!$B$58:$Q$63,MATCH(70,'[1]Traitement outputs (2)'!$A$58:$A$63,0),MATCH(C6414,'[1]Traitement outputs (2)'!$B$58:$Q$58,0)),INDEX('[1]Traitement outputs (2)'!$B$41:$Q$45,MATCH(70,'[1]Traitement outputs (2)'!$A$41:$A$45,0),MATCH(C6414,'[1]Traitement outputs (2)'!$B$40:$Q$40,0)))</f>
        <v>27.907128104236733</v>
      </c>
      <c r="T6414">
        <f t="shared" si="602"/>
        <v>-3240.8212983285953</v>
      </c>
      <c r="U6414">
        <f t="shared" si="603"/>
        <v>3240.8212981912866</v>
      </c>
      <c r="X6414">
        <f t="shared" si="604"/>
        <v>7.8364679403255921E-2</v>
      </c>
      <c r="Y6414">
        <f t="shared" si="605"/>
        <v>6.5433390996103388E-2</v>
      </c>
    </row>
    <row r="6415" spans="1:25" x14ac:dyDescent="0.35">
      <c r="A6415" s="1">
        <v>34967.208333333336</v>
      </c>
      <c r="B6415">
        <v>19.9785</v>
      </c>
      <c r="C6415">
        <f>_xlfn.IFNA(HLOOKUP(B6415,'[1]Traitement outputs'!$B$33:$Q$33,1,TRUE),16)</f>
        <v>18</v>
      </c>
      <c r="E6415" s="1">
        <v>34967.208333333336</v>
      </c>
      <c r="F6415">
        <v>23.072199999999999</v>
      </c>
      <c r="G6415">
        <f t="shared" si="600"/>
        <v>23</v>
      </c>
      <c r="I6415" s="1">
        <v>34967.208333333336</v>
      </c>
      <c r="J6415">
        <v>671.33900000000006</v>
      </c>
      <c r="K6415">
        <f t="shared" si="601"/>
        <v>5.7809862841947908</v>
      </c>
      <c r="M6415">
        <f>INDEX('[1]Traitement outputs (2)'!$B$51:$Q$56,MATCH(70,'[1]Traitement outputs (2)'!$A$51:$A$56,0),MATCH(C6415,'[1]Traitement outputs (2)'!$B$51:$Q$51,0))</f>
        <v>-40.563606676443541</v>
      </c>
      <c r="N6415">
        <f>INDEX('[1]Traitement outputs (2)'!$B$34:$Q$38,MATCH(70,'[1]Traitement outputs (2)'!$A$34:$A$38,0),MATCH(C6415,'[1]Traitement outputs (2)'!$B$33:$Q$33,0))</f>
        <v>-132.60751704955501</v>
      </c>
      <c r="O6415">
        <f>INDEX('[1]Traitement outputs (2)'!$B$58:$Q$63,MATCH(70,'[1]Traitement outputs (2)'!$A$58:$A$63,0),MATCH(C6415,'[1]Traitement outputs (2)'!$B$58:$Q$58,0))</f>
        <v>40.565237508304868</v>
      </c>
      <c r="P6415">
        <f>INDEX('[1]Traitement outputs (2)'!$B$41:$Q$45,MATCH(70,'[1]Traitement outputs (2)'!$A$41:$A$45,0),MATCH(C6415,'[1]Traitement outputs (2)'!$B$40:$Q$40,0))</f>
        <v>202.98564822710691</v>
      </c>
      <c r="Q6415">
        <f>IF(K6415&lt;30,INDEX('[1]Traitement outputs (2)'!$B$51:$Q$63,MATCH(70,'[1]Traitement outputs (2)'!$A$51:$A$63,0),MATCH(C6415,'[1]Traitement outputs (2)'!$B$51:$Q$51,0)),INDEX('[1]Traitement outputs (2)'!$B$34:$Q$38,MATCH(70,'[1]Traitement outputs (2)'!$A$34:$A$38,0),MATCH(C6415,'[1]Traitement outputs (2)'!$B$33:$Q$33,0)))</f>
        <v>-40.563606676443541</v>
      </c>
      <c r="R6415">
        <f>IF(K6415&lt;30,INDEX('[1]Traitement outputs (2)'!$B$58:$Q$63,MATCH(70,'[1]Traitement outputs (2)'!$A$58:$A$63,0),MATCH(C6415,'[1]Traitement outputs (2)'!$B$58:$Q$58,0)),INDEX('[1]Traitement outputs (2)'!$B$41:$Q$45,MATCH(70,'[1]Traitement outputs (2)'!$A$41:$A$45,0),MATCH(C6415,'[1]Traitement outputs (2)'!$B$40:$Q$40,0)))</f>
        <v>40.565237508304868</v>
      </c>
      <c r="T6415">
        <f t="shared" si="602"/>
        <v>-4710.6029670073767</v>
      </c>
      <c r="U6415">
        <f t="shared" si="603"/>
        <v>4710.7923535544342</v>
      </c>
      <c r="X6415">
        <f t="shared" si="604"/>
        <v>0.11390473504229935</v>
      </c>
      <c r="Y6415">
        <f t="shared" si="605"/>
        <v>9.5112654975333846E-2</v>
      </c>
    </row>
    <row r="6416" spans="1:25" x14ac:dyDescent="0.35">
      <c r="A6416" s="1">
        <v>34967.25</v>
      </c>
      <c r="B6416">
        <v>20.000399999999999</v>
      </c>
      <c r="C6416">
        <f>_xlfn.IFNA(HLOOKUP(B6416,'[1]Traitement outputs'!$B$33:$Q$33,1,TRUE),16)</f>
        <v>20</v>
      </c>
      <c r="E6416" s="1">
        <v>34967.25</v>
      </c>
      <c r="F6416">
        <v>22.707599999999999</v>
      </c>
      <c r="G6416">
        <f t="shared" si="600"/>
        <v>23</v>
      </c>
      <c r="I6416" s="1">
        <v>34967.25</v>
      </c>
      <c r="J6416">
        <v>8355.59</v>
      </c>
      <c r="K6416">
        <f t="shared" si="601"/>
        <v>71.951057791004473</v>
      </c>
      <c r="M6416">
        <f>INDEX('[1]Traitement outputs (2)'!$B$51:$Q$56,MATCH(70,'[1]Traitement outputs (2)'!$A$51:$A$56,0),MATCH(C6416,'[1]Traitement outputs (2)'!$B$51:$Q$51,0))</f>
        <v>-16.864255714989046</v>
      </c>
      <c r="N6416">
        <f>INDEX('[1]Traitement outputs (2)'!$B$34:$Q$38,MATCH(70,'[1]Traitement outputs (2)'!$A$34:$A$38,0),MATCH(C6416,'[1]Traitement outputs (2)'!$B$33:$Q$33,0))</f>
        <v>-183.77989640241771</v>
      </c>
      <c r="O6416">
        <f>INDEX('[1]Traitement outputs (2)'!$B$58:$Q$63,MATCH(70,'[1]Traitement outputs (2)'!$A$58:$A$63,0),MATCH(C6416,'[1]Traitement outputs (2)'!$B$58:$Q$58,0))</f>
        <v>16.864787616041994</v>
      </c>
      <c r="P6416">
        <f>INDEX('[1]Traitement outputs (2)'!$B$41:$Q$45,MATCH(70,'[1]Traitement outputs (2)'!$A$41:$A$45,0),MATCH(C6416,'[1]Traitement outputs (2)'!$B$40:$Q$40,0))</f>
        <v>254.15803075879367</v>
      </c>
      <c r="Q6416">
        <f>IF(K6416&lt;30,INDEX('[1]Traitement outputs (2)'!$B$51:$Q$63,MATCH(70,'[1]Traitement outputs (2)'!$A$51:$A$63,0),MATCH(C6416,'[1]Traitement outputs (2)'!$B$51:$Q$51,0)),INDEX('[1]Traitement outputs (2)'!$B$34:$Q$38,MATCH(70,'[1]Traitement outputs (2)'!$A$34:$A$38,0),MATCH(C6416,'[1]Traitement outputs (2)'!$B$33:$Q$33,0)))</f>
        <v>-183.77989640241771</v>
      </c>
      <c r="R6416">
        <f>IF(K6416&lt;30,INDEX('[1]Traitement outputs (2)'!$B$58:$Q$63,MATCH(70,'[1]Traitement outputs (2)'!$A$58:$A$63,0),MATCH(C6416,'[1]Traitement outputs (2)'!$B$58:$Q$58,0)),INDEX('[1]Traitement outputs (2)'!$B$41:$Q$45,MATCH(70,'[1]Traitement outputs (2)'!$A$41:$A$45,0),MATCH(C6416,'[1]Traitement outputs (2)'!$B$40:$Q$40,0)))</f>
        <v>254.15803075879367</v>
      </c>
      <c r="T6416">
        <f t="shared" si="602"/>
        <v>-21342.138833337085</v>
      </c>
      <c r="U6416">
        <f t="shared" si="603"/>
        <v>29515.067122381799</v>
      </c>
      <c r="X6416">
        <f t="shared" si="604"/>
        <v>0.51606358805306241</v>
      </c>
      <c r="Y6416">
        <f t="shared" si="605"/>
        <v>0.59592021577150611</v>
      </c>
    </row>
    <row r="6417" spans="1:25" x14ac:dyDescent="0.35">
      <c r="A6417" s="1">
        <v>34967.291666666664</v>
      </c>
      <c r="B6417">
        <v>20.000299999999999</v>
      </c>
      <c r="C6417">
        <f>_xlfn.IFNA(HLOOKUP(B6417,'[1]Traitement outputs'!$B$33:$Q$33,1,TRUE),16)</f>
        <v>20</v>
      </c>
      <c r="E6417" s="1">
        <v>34967.291666666664</v>
      </c>
      <c r="F6417">
        <v>21.973700000000001</v>
      </c>
      <c r="G6417">
        <f t="shared" si="600"/>
        <v>22</v>
      </c>
      <c r="I6417" s="1">
        <v>34967.291666666664</v>
      </c>
      <c r="J6417">
        <v>12193.8</v>
      </c>
      <c r="K6417">
        <f t="shared" si="601"/>
        <v>105.00237667142001</v>
      </c>
      <c r="M6417">
        <f>INDEX('[1]Traitement outputs (2)'!$B$51:$Q$56,MATCH(70,'[1]Traitement outputs (2)'!$A$51:$A$56,0),MATCH(C6417,'[1]Traitement outputs (2)'!$B$51:$Q$51,0))</f>
        <v>-16.864255714989046</v>
      </c>
      <c r="N6417">
        <f>INDEX('[1]Traitement outputs (2)'!$B$34:$Q$38,MATCH(70,'[1]Traitement outputs (2)'!$A$34:$A$38,0),MATCH(C6417,'[1]Traitement outputs (2)'!$B$33:$Q$33,0))</f>
        <v>-183.77989640241771</v>
      </c>
      <c r="O6417">
        <f>INDEX('[1]Traitement outputs (2)'!$B$58:$Q$63,MATCH(70,'[1]Traitement outputs (2)'!$A$58:$A$63,0),MATCH(C6417,'[1]Traitement outputs (2)'!$B$58:$Q$58,0))</f>
        <v>16.864787616041994</v>
      </c>
      <c r="P6417">
        <f>INDEX('[1]Traitement outputs (2)'!$B$41:$Q$45,MATCH(70,'[1]Traitement outputs (2)'!$A$41:$A$45,0),MATCH(C6417,'[1]Traitement outputs (2)'!$B$40:$Q$40,0))</f>
        <v>254.15803075879367</v>
      </c>
      <c r="Q6417">
        <f>IF(K6417&lt;30,INDEX('[1]Traitement outputs (2)'!$B$51:$Q$63,MATCH(70,'[1]Traitement outputs (2)'!$A$51:$A$63,0),MATCH(C6417,'[1]Traitement outputs (2)'!$B$51:$Q$51,0)),INDEX('[1]Traitement outputs (2)'!$B$34:$Q$38,MATCH(70,'[1]Traitement outputs (2)'!$A$34:$A$38,0),MATCH(C6417,'[1]Traitement outputs (2)'!$B$33:$Q$33,0)))</f>
        <v>-183.77989640241771</v>
      </c>
      <c r="R6417">
        <f>IF(K6417&lt;30,INDEX('[1]Traitement outputs (2)'!$B$58:$Q$63,MATCH(70,'[1]Traitement outputs (2)'!$A$58:$A$63,0),MATCH(C6417,'[1]Traitement outputs (2)'!$B$58:$Q$58,0)),INDEX('[1]Traitement outputs (2)'!$B$41:$Q$45,MATCH(70,'[1]Traitement outputs (2)'!$A$41:$A$45,0),MATCH(C6417,'[1]Traitement outputs (2)'!$B$40:$Q$40,0)))</f>
        <v>254.15803075879367</v>
      </c>
      <c r="T6417">
        <f t="shared" si="602"/>
        <v>-21342.138833337085</v>
      </c>
      <c r="U6417">
        <f t="shared" si="603"/>
        <v>29515.067122381799</v>
      </c>
      <c r="X6417">
        <f t="shared" si="604"/>
        <v>0.51606358805306241</v>
      </c>
      <c r="Y6417">
        <f t="shared" si="605"/>
        <v>0.59592021577150611</v>
      </c>
    </row>
    <row r="6418" spans="1:25" x14ac:dyDescent="0.35">
      <c r="A6418" s="1">
        <v>34967.333333333336</v>
      </c>
      <c r="B6418">
        <v>20.0001</v>
      </c>
      <c r="C6418">
        <f>_xlfn.IFNA(HLOOKUP(B6418,'[1]Traitement outputs'!$B$33:$Q$33,1,TRUE),16)</f>
        <v>20</v>
      </c>
      <c r="E6418" s="1">
        <v>34967.333333333336</v>
      </c>
      <c r="F6418">
        <v>22.0885</v>
      </c>
      <c r="G6418">
        <f t="shared" si="600"/>
        <v>22</v>
      </c>
      <c r="I6418" s="1">
        <v>34967.333333333336</v>
      </c>
      <c r="J6418">
        <v>15034</v>
      </c>
      <c r="K6418">
        <f t="shared" si="601"/>
        <v>129.45970336385116</v>
      </c>
      <c r="M6418">
        <f>INDEX('[1]Traitement outputs (2)'!$B$51:$Q$56,MATCH(70,'[1]Traitement outputs (2)'!$A$51:$A$56,0),MATCH(C6418,'[1]Traitement outputs (2)'!$B$51:$Q$51,0))</f>
        <v>-16.864255714989046</v>
      </c>
      <c r="N6418">
        <f>INDEX('[1]Traitement outputs (2)'!$B$34:$Q$38,MATCH(70,'[1]Traitement outputs (2)'!$A$34:$A$38,0),MATCH(C6418,'[1]Traitement outputs (2)'!$B$33:$Q$33,0))</f>
        <v>-183.77989640241771</v>
      </c>
      <c r="O6418">
        <f>INDEX('[1]Traitement outputs (2)'!$B$58:$Q$63,MATCH(70,'[1]Traitement outputs (2)'!$A$58:$A$63,0),MATCH(C6418,'[1]Traitement outputs (2)'!$B$58:$Q$58,0))</f>
        <v>16.864787616041994</v>
      </c>
      <c r="P6418">
        <f>INDEX('[1]Traitement outputs (2)'!$B$41:$Q$45,MATCH(70,'[1]Traitement outputs (2)'!$A$41:$A$45,0),MATCH(C6418,'[1]Traitement outputs (2)'!$B$40:$Q$40,0))</f>
        <v>254.15803075879367</v>
      </c>
      <c r="Q6418">
        <f>IF(K6418&lt;30,INDEX('[1]Traitement outputs (2)'!$B$51:$Q$63,MATCH(70,'[1]Traitement outputs (2)'!$A$51:$A$63,0),MATCH(C6418,'[1]Traitement outputs (2)'!$B$51:$Q$51,0)),INDEX('[1]Traitement outputs (2)'!$B$34:$Q$38,MATCH(70,'[1]Traitement outputs (2)'!$A$34:$A$38,0),MATCH(C6418,'[1]Traitement outputs (2)'!$B$33:$Q$33,0)))</f>
        <v>-183.77989640241771</v>
      </c>
      <c r="R6418">
        <f>IF(K6418&lt;30,INDEX('[1]Traitement outputs (2)'!$B$58:$Q$63,MATCH(70,'[1]Traitement outputs (2)'!$A$58:$A$63,0),MATCH(C6418,'[1]Traitement outputs (2)'!$B$58:$Q$58,0)),INDEX('[1]Traitement outputs (2)'!$B$41:$Q$45,MATCH(70,'[1]Traitement outputs (2)'!$A$41:$A$45,0),MATCH(C6418,'[1]Traitement outputs (2)'!$B$40:$Q$40,0)))</f>
        <v>254.15803075879367</v>
      </c>
      <c r="T6418">
        <f t="shared" si="602"/>
        <v>-21342.138833337085</v>
      </c>
      <c r="U6418">
        <f t="shared" si="603"/>
        <v>29515.067122381799</v>
      </c>
      <c r="X6418">
        <f t="shared" si="604"/>
        <v>0.51606358805306241</v>
      </c>
      <c r="Y6418">
        <f t="shared" si="605"/>
        <v>0.59592021577150611</v>
      </c>
    </row>
    <row r="6419" spans="1:25" x14ac:dyDescent="0.35">
      <c r="A6419" s="1">
        <v>34967.375</v>
      </c>
      <c r="B6419">
        <v>21.275700000000001</v>
      </c>
      <c r="C6419">
        <f>_xlfn.IFNA(HLOOKUP(B6419,'[1]Traitement outputs'!$B$33:$Q$33,1,TRUE),16)</f>
        <v>20</v>
      </c>
      <c r="E6419" s="1">
        <v>34967.375</v>
      </c>
      <c r="F6419">
        <v>21.2685</v>
      </c>
      <c r="G6419">
        <f t="shared" si="600"/>
        <v>21</v>
      </c>
      <c r="I6419" s="1">
        <v>34967.375</v>
      </c>
      <c r="J6419">
        <v>29307.9</v>
      </c>
      <c r="K6419">
        <f t="shared" si="601"/>
        <v>252.37408808150951</v>
      </c>
      <c r="M6419">
        <f>INDEX('[1]Traitement outputs (2)'!$B$51:$Q$56,MATCH(70,'[1]Traitement outputs (2)'!$A$51:$A$56,0),MATCH(C6419,'[1]Traitement outputs (2)'!$B$51:$Q$51,0))</f>
        <v>-16.864255714989046</v>
      </c>
      <c r="N6419">
        <f>INDEX('[1]Traitement outputs (2)'!$B$34:$Q$38,MATCH(70,'[1]Traitement outputs (2)'!$A$34:$A$38,0),MATCH(C6419,'[1]Traitement outputs (2)'!$B$33:$Q$33,0))</f>
        <v>-183.77989640241771</v>
      </c>
      <c r="O6419">
        <f>INDEX('[1]Traitement outputs (2)'!$B$58:$Q$63,MATCH(70,'[1]Traitement outputs (2)'!$A$58:$A$63,0),MATCH(C6419,'[1]Traitement outputs (2)'!$B$58:$Q$58,0))</f>
        <v>16.864787616041994</v>
      </c>
      <c r="P6419">
        <f>INDEX('[1]Traitement outputs (2)'!$B$41:$Q$45,MATCH(70,'[1]Traitement outputs (2)'!$A$41:$A$45,0),MATCH(C6419,'[1]Traitement outputs (2)'!$B$40:$Q$40,0))</f>
        <v>254.15803075879367</v>
      </c>
      <c r="Q6419">
        <f>IF(K6419&lt;30,INDEX('[1]Traitement outputs (2)'!$B$51:$Q$63,MATCH(70,'[1]Traitement outputs (2)'!$A$51:$A$63,0),MATCH(C6419,'[1]Traitement outputs (2)'!$B$51:$Q$51,0)),INDEX('[1]Traitement outputs (2)'!$B$34:$Q$38,MATCH(70,'[1]Traitement outputs (2)'!$A$34:$A$38,0),MATCH(C6419,'[1]Traitement outputs (2)'!$B$33:$Q$33,0)))</f>
        <v>-183.77989640241771</v>
      </c>
      <c r="R6419">
        <f>IF(K6419&lt;30,INDEX('[1]Traitement outputs (2)'!$B$58:$Q$63,MATCH(70,'[1]Traitement outputs (2)'!$A$58:$A$63,0),MATCH(C6419,'[1]Traitement outputs (2)'!$B$58:$Q$58,0)),INDEX('[1]Traitement outputs (2)'!$B$41:$Q$45,MATCH(70,'[1]Traitement outputs (2)'!$A$41:$A$45,0),MATCH(C6419,'[1]Traitement outputs (2)'!$B$40:$Q$40,0)))</f>
        <v>254.15803075879367</v>
      </c>
      <c r="T6419">
        <f t="shared" si="602"/>
        <v>-21342.138833337085</v>
      </c>
      <c r="U6419">
        <f t="shared" si="603"/>
        <v>29515.067122381799</v>
      </c>
      <c r="X6419">
        <f t="shared" si="604"/>
        <v>0.51606358805306241</v>
      </c>
      <c r="Y6419">
        <f t="shared" si="605"/>
        <v>0.59592021577150611</v>
      </c>
    </row>
    <row r="6420" spans="1:25" x14ac:dyDescent="0.35">
      <c r="A6420" s="1">
        <v>34967.416666666664</v>
      </c>
      <c r="B6420">
        <v>23.299700000000001</v>
      </c>
      <c r="C6420">
        <f>_xlfn.IFNA(HLOOKUP(B6420,'[1]Traitement outputs'!$B$33:$Q$33,1,TRUE),16)</f>
        <v>22</v>
      </c>
      <c r="E6420" s="1">
        <v>34967.416666666664</v>
      </c>
      <c r="F6420">
        <v>21.116399999999999</v>
      </c>
      <c r="G6420">
        <f t="shared" si="600"/>
        <v>21</v>
      </c>
      <c r="I6420" s="1">
        <v>34967.416666666664</v>
      </c>
      <c r="J6420">
        <v>33365.800000000003</v>
      </c>
      <c r="K6420">
        <f t="shared" si="601"/>
        <v>287.31718574548262</v>
      </c>
      <c r="M6420">
        <f>INDEX('[1]Traitement outputs (2)'!$B$51:$Q$56,MATCH(70,'[1]Traitement outputs (2)'!$A$51:$A$56,0),MATCH(C6420,'[1]Traitement outputs (2)'!$B$51:$Q$51,0))</f>
        <v>-79.342574701900858</v>
      </c>
      <c r="N6420">
        <f>INDEX('[1]Traitement outputs (2)'!$B$34:$Q$38,MATCH(70,'[1]Traitement outputs (2)'!$A$34:$A$38,0),MATCH(C6420,'[1]Traitement outputs (2)'!$B$33:$Q$33,0))</f>
        <v>-237.95145474030227</v>
      </c>
      <c r="O6420">
        <f>INDEX('[1]Traitement outputs (2)'!$B$58:$Q$63,MATCH(70,'[1]Traitement outputs (2)'!$A$58:$A$63,0),MATCH(C6420,'[1]Traitement outputs (2)'!$B$58:$Q$58,0))</f>
        <v>79.34249368302325</v>
      </c>
      <c r="P6420">
        <f>INDEX('[1]Traitement outputs (2)'!$B$41:$Q$45,MATCH(70,'[1]Traitement outputs (2)'!$A$41:$A$45,0),MATCH(C6420,'[1]Traitement outputs (2)'!$B$40:$Q$40,0))</f>
        <v>308.329590329962</v>
      </c>
      <c r="Q6420">
        <f>IF(K6420&lt;30,INDEX('[1]Traitement outputs (2)'!$B$51:$Q$63,MATCH(70,'[1]Traitement outputs (2)'!$A$51:$A$63,0),MATCH(C6420,'[1]Traitement outputs (2)'!$B$51:$Q$51,0)),INDEX('[1]Traitement outputs (2)'!$B$34:$Q$38,MATCH(70,'[1]Traitement outputs (2)'!$A$34:$A$38,0),MATCH(C6420,'[1]Traitement outputs (2)'!$B$33:$Q$33,0)))</f>
        <v>-237.95145474030227</v>
      </c>
      <c r="R6420">
        <f>IF(K6420&lt;30,INDEX('[1]Traitement outputs (2)'!$B$58:$Q$63,MATCH(70,'[1]Traitement outputs (2)'!$A$58:$A$63,0),MATCH(C6420,'[1]Traitement outputs (2)'!$B$58:$Q$58,0)),INDEX('[1]Traitement outputs (2)'!$B$41:$Q$45,MATCH(70,'[1]Traitement outputs (2)'!$A$41:$A$45,0),MATCH(C6420,'[1]Traitement outputs (2)'!$B$40:$Q$40,0)))</f>
        <v>308.329590329962</v>
      </c>
      <c r="T6420">
        <f t="shared" si="602"/>
        <v>-27633.016897245612</v>
      </c>
      <c r="U6420">
        <f t="shared" si="603"/>
        <v>35805.94532951009</v>
      </c>
      <c r="X6420">
        <f t="shared" si="604"/>
        <v>0.66818016507550282</v>
      </c>
      <c r="Y6420">
        <f t="shared" si="605"/>
        <v>0.72293539358017622</v>
      </c>
    </row>
    <row r="6421" spans="1:25" x14ac:dyDescent="0.35">
      <c r="A6421" s="1">
        <v>34967.458333333336</v>
      </c>
      <c r="B6421">
        <v>22.902699999999999</v>
      </c>
      <c r="C6421">
        <f>_xlfn.IFNA(HLOOKUP(B6421,'[1]Traitement outputs'!$B$33:$Q$33,1,TRUE),16)</f>
        <v>22</v>
      </c>
      <c r="E6421" s="1">
        <v>34967.458333333336</v>
      </c>
      <c r="F6421">
        <v>23.346299999999999</v>
      </c>
      <c r="G6421">
        <f t="shared" si="600"/>
        <v>23</v>
      </c>
      <c r="I6421" s="1">
        <v>34967.458333333336</v>
      </c>
      <c r="J6421">
        <v>28003.599999999999</v>
      </c>
      <c r="K6421">
        <f t="shared" si="601"/>
        <v>241.14259339629788</v>
      </c>
      <c r="M6421">
        <f>INDEX('[1]Traitement outputs (2)'!$B$51:$Q$56,MATCH(70,'[1]Traitement outputs (2)'!$A$51:$A$56,0),MATCH(C6421,'[1]Traitement outputs (2)'!$B$51:$Q$51,0))</f>
        <v>-79.342574701900858</v>
      </c>
      <c r="N6421">
        <f>INDEX('[1]Traitement outputs (2)'!$B$34:$Q$38,MATCH(70,'[1]Traitement outputs (2)'!$A$34:$A$38,0),MATCH(C6421,'[1]Traitement outputs (2)'!$B$33:$Q$33,0))</f>
        <v>-237.95145474030227</v>
      </c>
      <c r="O6421">
        <f>INDEX('[1]Traitement outputs (2)'!$B$58:$Q$63,MATCH(70,'[1]Traitement outputs (2)'!$A$58:$A$63,0),MATCH(C6421,'[1]Traitement outputs (2)'!$B$58:$Q$58,0))</f>
        <v>79.34249368302325</v>
      </c>
      <c r="P6421">
        <f>INDEX('[1]Traitement outputs (2)'!$B$41:$Q$45,MATCH(70,'[1]Traitement outputs (2)'!$A$41:$A$45,0),MATCH(C6421,'[1]Traitement outputs (2)'!$B$40:$Q$40,0))</f>
        <v>308.329590329962</v>
      </c>
      <c r="Q6421">
        <f>IF(K6421&lt;30,INDEX('[1]Traitement outputs (2)'!$B$51:$Q$63,MATCH(70,'[1]Traitement outputs (2)'!$A$51:$A$63,0),MATCH(C6421,'[1]Traitement outputs (2)'!$B$51:$Q$51,0)),INDEX('[1]Traitement outputs (2)'!$B$34:$Q$38,MATCH(70,'[1]Traitement outputs (2)'!$A$34:$A$38,0),MATCH(C6421,'[1]Traitement outputs (2)'!$B$33:$Q$33,0)))</f>
        <v>-237.95145474030227</v>
      </c>
      <c r="R6421">
        <f>IF(K6421&lt;30,INDEX('[1]Traitement outputs (2)'!$B$58:$Q$63,MATCH(70,'[1]Traitement outputs (2)'!$A$58:$A$63,0),MATCH(C6421,'[1]Traitement outputs (2)'!$B$58:$Q$58,0)),INDEX('[1]Traitement outputs (2)'!$B$41:$Q$45,MATCH(70,'[1]Traitement outputs (2)'!$A$41:$A$45,0),MATCH(C6421,'[1]Traitement outputs (2)'!$B$40:$Q$40,0)))</f>
        <v>308.329590329962</v>
      </c>
      <c r="T6421">
        <f t="shared" si="602"/>
        <v>-27633.016897245612</v>
      </c>
      <c r="U6421">
        <f t="shared" si="603"/>
        <v>35805.94532951009</v>
      </c>
      <c r="X6421">
        <f t="shared" si="604"/>
        <v>0.66818016507550282</v>
      </c>
      <c r="Y6421">
        <f t="shared" si="605"/>
        <v>0.72293539358017622</v>
      </c>
    </row>
    <row r="6422" spans="1:25" x14ac:dyDescent="0.35">
      <c r="A6422" s="1">
        <v>34967.5</v>
      </c>
      <c r="B6422">
        <v>20.642600000000002</v>
      </c>
      <c r="C6422">
        <f>_xlfn.IFNA(HLOOKUP(B6422,'[1]Traitement outputs'!$B$33:$Q$33,1,TRUE),16)</f>
        <v>20</v>
      </c>
      <c r="E6422" s="1">
        <v>34967.5</v>
      </c>
      <c r="F6422">
        <v>25.671199999999999</v>
      </c>
      <c r="G6422">
        <f t="shared" si="600"/>
        <v>26</v>
      </c>
      <c r="I6422" s="1">
        <v>34967.5</v>
      </c>
      <c r="J6422">
        <v>20023.7</v>
      </c>
      <c r="K6422">
        <f t="shared" si="601"/>
        <v>172.42665040885637</v>
      </c>
      <c r="M6422">
        <f>INDEX('[1]Traitement outputs (2)'!$B$51:$Q$56,MATCH(70,'[1]Traitement outputs (2)'!$A$51:$A$56,0),MATCH(C6422,'[1]Traitement outputs (2)'!$B$51:$Q$51,0))</f>
        <v>-16.864255714989046</v>
      </c>
      <c r="N6422">
        <f>INDEX('[1]Traitement outputs (2)'!$B$34:$Q$38,MATCH(70,'[1]Traitement outputs (2)'!$A$34:$A$38,0),MATCH(C6422,'[1]Traitement outputs (2)'!$B$33:$Q$33,0))</f>
        <v>-183.77989640241771</v>
      </c>
      <c r="O6422">
        <f>INDEX('[1]Traitement outputs (2)'!$B$58:$Q$63,MATCH(70,'[1]Traitement outputs (2)'!$A$58:$A$63,0),MATCH(C6422,'[1]Traitement outputs (2)'!$B$58:$Q$58,0))</f>
        <v>16.864787616041994</v>
      </c>
      <c r="P6422">
        <f>INDEX('[1]Traitement outputs (2)'!$B$41:$Q$45,MATCH(70,'[1]Traitement outputs (2)'!$A$41:$A$45,0),MATCH(C6422,'[1]Traitement outputs (2)'!$B$40:$Q$40,0))</f>
        <v>254.15803075879367</v>
      </c>
      <c r="Q6422">
        <f>IF(K6422&lt;30,INDEX('[1]Traitement outputs (2)'!$B$51:$Q$63,MATCH(70,'[1]Traitement outputs (2)'!$A$51:$A$63,0),MATCH(C6422,'[1]Traitement outputs (2)'!$B$51:$Q$51,0)),INDEX('[1]Traitement outputs (2)'!$B$34:$Q$38,MATCH(70,'[1]Traitement outputs (2)'!$A$34:$A$38,0),MATCH(C6422,'[1]Traitement outputs (2)'!$B$33:$Q$33,0)))</f>
        <v>-183.77989640241771</v>
      </c>
      <c r="R6422">
        <f>IF(K6422&lt;30,INDEX('[1]Traitement outputs (2)'!$B$58:$Q$63,MATCH(70,'[1]Traitement outputs (2)'!$A$58:$A$63,0),MATCH(C6422,'[1]Traitement outputs (2)'!$B$58:$Q$58,0)),INDEX('[1]Traitement outputs (2)'!$B$41:$Q$45,MATCH(70,'[1]Traitement outputs (2)'!$A$41:$A$45,0),MATCH(C6422,'[1]Traitement outputs (2)'!$B$40:$Q$40,0)))</f>
        <v>254.15803075879367</v>
      </c>
      <c r="T6422">
        <f t="shared" si="602"/>
        <v>-21342.138833337085</v>
      </c>
      <c r="U6422">
        <f t="shared" si="603"/>
        <v>29515.067122381799</v>
      </c>
      <c r="X6422">
        <f t="shared" si="604"/>
        <v>0.51606358805306241</v>
      </c>
      <c r="Y6422">
        <f t="shared" si="605"/>
        <v>0.59592021577150611</v>
      </c>
    </row>
    <row r="6423" spans="1:25" x14ac:dyDescent="0.35">
      <c r="A6423" s="1">
        <v>34967.541666666664</v>
      </c>
      <c r="B6423">
        <v>21.231999999999999</v>
      </c>
      <c r="C6423">
        <f>_xlfn.IFNA(HLOOKUP(B6423,'[1]Traitement outputs'!$B$33:$Q$33,1,TRUE),16)</f>
        <v>20</v>
      </c>
      <c r="E6423" s="1">
        <v>34967.541666666664</v>
      </c>
      <c r="F6423">
        <v>23.796800000000001</v>
      </c>
      <c r="G6423">
        <f t="shared" si="600"/>
        <v>24</v>
      </c>
      <c r="I6423" s="1">
        <v>34967.541666666664</v>
      </c>
      <c r="J6423">
        <v>23797.3</v>
      </c>
      <c r="K6423">
        <f t="shared" si="601"/>
        <v>204.92160428765303</v>
      </c>
      <c r="M6423">
        <f>INDEX('[1]Traitement outputs (2)'!$B$51:$Q$56,MATCH(70,'[1]Traitement outputs (2)'!$A$51:$A$56,0),MATCH(C6423,'[1]Traitement outputs (2)'!$B$51:$Q$51,0))</f>
        <v>-16.864255714989046</v>
      </c>
      <c r="N6423">
        <f>INDEX('[1]Traitement outputs (2)'!$B$34:$Q$38,MATCH(70,'[1]Traitement outputs (2)'!$A$34:$A$38,0),MATCH(C6423,'[1]Traitement outputs (2)'!$B$33:$Q$33,0))</f>
        <v>-183.77989640241771</v>
      </c>
      <c r="O6423">
        <f>INDEX('[1]Traitement outputs (2)'!$B$58:$Q$63,MATCH(70,'[1]Traitement outputs (2)'!$A$58:$A$63,0),MATCH(C6423,'[1]Traitement outputs (2)'!$B$58:$Q$58,0))</f>
        <v>16.864787616041994</v>
      </c>
      <c r="P6423">
        <f>INDEX('[1]Traitement outputs (2)'!$B$41:$Q$45,MATCH(70,'[1]Traitement outputs (2)'!$A$41:$A$45,0),MATCH(C6423,'[1]Traitement outputs (2)'!$B$40:$Q$40,0))</f>
        <v>254.15803075879367</v>
      </c>
      <c r="Q6423">
        <f>IF(K6423&lt;30,INDEX('[1]Traitement outputs (2)'!$B$51:$Q$63,MATCH(70,'[1]Traitement outputs (2)'!$A$51:$A$63,0),MATCH(C6423,'[1]Traitement outputs (2)'!$B$51:$Q$51,0)),INDEX('[1]Traitement outputs (2)'!$B$34:$Q$38,MATCH(70,'[1]Traitement outputs (2)'!$A$34:$A$38,0),MATCH(C6423,'[1]Traitement outputs (2)'!$B$33:$Q$33,0)))</f>
        <v>-183.77989640241771</v>
      </c>
      <c r="R6423">
        <f>IF(K6423&lt;30,INDEX('[1]Traitement outputs (2)'!$B$58:$Q$63,MATCH(70,'[1]Traitement outputs (2)'!$A$58:$A$63,0),MATCH(C6423,'[1]Traitement outputs (2)'!$B$58:$Q$58,0)),INDEX('[1]Traitement outputs (2)'!$B$41:$Q$45,MATCH(70,'[1]Traitement outputs (2)'!$A$41:$A$45,0),MATCH(C6423,'[1]Traitement outputs (2)'!$B$40:$Q$40,0)))</f>
        <v>254.15803075879367</v>
      </c>
      <c r="T6423">
        <f t="shared" si="602"/>
        <v>-21342.138833337085</v>
      </c>
      <c r="U6423">
        <f t="shared" si="603"/>
        <v>29515.067122381799</v>
      </c>
      <c r="X6423">
        <f t="shared" si="604"/>
        <v>0.51606358805306241</v>
      </c>
      <c r="Y6423">
        <f t="shared" si="605"/>
        <v>0.59592021577150611</v>
      </c>
    </row>
    <row r="6424" spans="1:25" x14ac:dyDescent="0.35">
      <c r="A6424" s="1">
        <v>34967.583333333336</v>
      </c>
      <c r="B6424">
        <v>20.335999999999999</v>
      </c>
      <c r="C6424">
        <f>_xlfn.IFNA(HLOOKUP(B6424,'[1]Traitement outputs'!$B$33:$Q$33,1,TRUE),16)</f>
        <v>20</v>
      </c>
      <c r="E6424" s="1">
        <v>34967.583333333336</v>
      </c>
      <c r="F6424">
        <v>25.109000000000002</v>
      </c>
      <c r="G6424">
        <f t="shared" si="600"/>
        <v>25</v>
      </c>
      <c r="I6424" s="1">
        <v>34967.583333333336</v>
      </c>
      <c r="J6424">
        <v>18256.099999999999</v>
      </c>
      <c r="K6424">
        <f t="shared" si="601"/>
        <v>157.20561996679547</v>
      </c>
      <c r="M6424">
        <f>INDEX('[1]Traitement outputs (2)'!$B$51:$Q$56,MATCH(70,'[1]Traitement outputs (2)'!$A$51:$A$56,0),MATCH(C6424,'[1]Traitement outputs (2)'!$B$51:$Q$51,0))</f>
        <v>-16.864255714989046</v>
      </c>
      <c r="N6424">
        <f>INDEX('[1]Traitement outputs (2)'!$B$34:$Q$38,MATCH(70,'[1]Traitement outputs (2)'!$A$34:$A$38,0),MATCH(C6424,'[1]Traitement outputs (2)'!$B$33:$Q$33,0))</f>
        <v>-183.77989640241771</v>
      </c>
      <c r="O6424">
        <f>INDEX('[1]Traitement outputs (2)'!$B$58:$Q$63,MATCH(70,'[1]Traitement outputs (2)'!$A$58:$A$63,0),MATCH(C6424,'[1]Traitement outputs (2)'!$B$58:$Q$58,0))</f>
        <v>16.864787616041994</v>
      </c>
      <c r="P6424">
        <f>INDEX('[1]Traitement outputs (2)'!$B$41:$Q$45,MATCH(70,'[1]Traitement outputs (2)'!$A$41:$A$45,0),MATCH(C6424,'[1]Traitement outputs (2)'!$B$40:$Q$40,0))</f>
        <v>254.15803075879367</v>
      </c>
      <c r="Q6424">
        <f>IF(K6424&lt;30,INDEX('[1]Traitement outputs (2)'!$B$51:$Q$63,MATCH(70,'[1]Traitement outputs (2)'!$A$51:$A$63,0),MATCH(C6424,'[1]Traitement outputs (2)'!$B$51:$Q$51,0)),INDEX('[1]Traitement outputs (2)'!$B$34:$Q$38,MATCH(70,'[1]Traitement outputs (2)'!$A$34:$A$38,0),MATCH(C6424,'[1]Traitement outputs (2)'!$B$33:$Q$33,0)))</f>
        <v>-183.77989640241771</v>
      </c>
      <c r="R6424">
        <f>IF(K6424&lt;30,INDEX('[1]Traitement outputs (2)'!$B$58:$Q$63,MATCH(70,'[1]Traitement outputs (2)'!$A$58:$A$63,0),MATCH(C6424,'[1]Traitement outputs (2)'!$B$58:$Q$58,0)),INDEX('[1]Traitement outputs (2)'!$B$41:$Q$45,MATCH(70,'[1]Traitement outputs (2)'!$A$41:$A$45,0),MATCH(C6424,'[1]Traitement outputs (2)'!$B$40:$Q$40,0)))</f>
        <v>254.15803075879367</v>
      </c>
      <c r="T6424">
        <f t="shared" si="602"/>
        <v>-21342.138833337085</v>
      </c>
      <c r="U6424">
        <f t="shared" si="603"/>
        <v>29515.067122381799</v>
      </c>
      <c r="X6424">
        <f t="shared" si="604"/>
        <v>0.51606358805306241</v>
      </c>
      <c r="Y6424">
        <f t="shared" si="605"/>
        <v>0.59592021577150611</v>
      </c>
    </row>
    <row r="6425" spans="1:25" x14ac:dyDescent="0.35">
      <c r="A6425" s="1">
        <v>34967.625</v>
      </c>
      <c r="B6425">
        <v>20.001100000000001</v>
      </c>
      <c r="C6425">
        <f>_xlfn.IFNA(HLOOKUP(B6425,'[1]Traitement outputs'!$B$33:$Q$33,1,TRUE),16)</f>
        <v>20</v>
      </c>
      <c r="E6425" s="1">
        <v>34967.625</v>
      </c>
      <c r="F6425">
        <v>25.004100000000001</v>
      </c>
      <c r="G6425">
        <f t="shared" si="600"/>
        <v>25</v>
      </c>
      <c r="I6425" s="1">
        <v>34967.625</v>
      </c>
      <c r="J6425">
        <v>8491.9699999999993</v>
      </c>
      <c r="K6425">
        <f t="shared" si="601"/>
        <v>73.125443473109158</v>
      </c>
      <c r="M6425">
        <f>INDEX('[1]Traitement outputs (2)'!$B$51:$Q$56,MATCH(70,'[1]Traitement outputs (2)'!$A$51:$A$56,0),MATCH(C6425,'[1]Traitement outputs (2)'!$B$51:$Q$51,0))</f>
        <v>-16.864255714989046</v>
      </c>
      <c r="N6425">
        <f>INDEX('[1]Traitement outputs (2)'!$B$34:$Q$38,MATCH(70,'[1]Traitement outputs (2)'!$A$34:$A$38,0),MATCH(C6425,'[1]Traitement outputs (2)'!$B$33:$Q$33,0))</f>
        <v>-183.77989640241771</v>
      </c>
      <c r="O6425">
        <f>INDEX('[1]Traitement outputs (2)'!$B$58:$Q$63,MATCH(70,'[1]Traitement outputs (2)'!$A$58:$A$63,0),MATCH(C6425,'[1]Traitement outputs (2)'!$B$58:$Q$58,0))</f>
        <v>16.864787616041994</v>
      </c>
      <c r="P6425">
        <f>INDEX('[1]Traitement outputs (2)'!$B$41:$Q$45,MATCH(70,'[1]Traitement outputs (2)'!$A$41:$A$45,0),MATCH(C6425,'[1]Traitement outputs (2)'!$B$40:$Q$40,0))</f>
        <v>254.15803075879367</v>
      </c>
      <c r="Q6425">
        <f>IF(K6425&lt;30,INDEX('[1]Traitement outputs (2)'!$B$51:$Q$63,MATCH(70,'[1]Traitement outputs (2)'!$A$51:$A$63,0),MATCH(C6425,'[1]Traitement outputs (2)'!$B$51:$Q$51,0)),INDEX('[1]Traitement outputs (2)'!$B$34:$Q$38,MATCH(70,'[1]Traitement outputs (2)'!$A$34:$A$38,0),MATCH(C6425,'[1]Traitement outputs (2)'!$B$33:$Q$33,0)))</f>
        <v>-183.77989640241771</v>
      </c>
      <c r="R6425">
        <f>IF(K6425&lt;30,INDEX('[1]Traitement outputs (2)'!$B$58:$Q$63,MATCH(70,'[1]Traitement outputs (2)'!$A$58:$A$63,0),MATCH(C6425,'[1]Traitement outputs (2)'!$B$58:$Q$58,0)),INDEX('[1]Traitement outputs (2)'!$B$41:$Q$45,MATCH(70,'[1]Traitement outputs (2)'!$A$41:$A$45,0),MATCH(C6425,'[1]Traitement outputs (2)'!$B$40:$Q$40,0)))</f>
        <v>254.15803075879367</v>
      </c>
      <c r="T6425">
        <f t="shared" si="602"/>
        <v>-21342.138833337085</v>
      </c>
      <c r="U6425">
        <f t="shared" si="603"/>
        <v>29515.067122381799</v>
      </c>
      <c r="X6425">
        <f t="shared" si="604"/>
        <v>0.51606358805306241</v>
      </c>
      <c r="Y6425">
        <f t="shared" si="605"/>
        <v>0.59592021577150611</v>
      </c>
    </row>
    <row r="6426" spans="1:25" x14ac:dyDescent="0.35">
      <c r="A6426" s="1">
        <v>34967.666666666664</v>
      </c>
      <c r="B6426">
        <v>20.000399999999999</v>
      </c>
      <c r="C6426">
        <f>_xlfn.IFNA(HLOOKUP(B6426,'[1]Traitement outputs'!$B$33:$Q$33,1,TRUE),16)</f>
        <v>20</v>
      </c>
      <c r="E6426" s="1">
        <v>34967.666666666664</v>
      </c>
      <c r="F6426">
        <v>24.6647</v>
      </c>
      <c r="G6426">
        <f t="shared" si="600"/>
        <v>25</v>
      </c>
      <c r="I6426" s="1">
        <v>34967.666666666664</v>
      </c>
      <c r="J6426">
        <v>6540.97</v>
      </c>
      <c r="K6426">
        <f t="shared" si="601"/>
        <v>56.325132094708636</v>
      </c>
      <c r="M6426">
        <f>INDEX('[1]Traitement outputs (2)'!$B$51:$Q$56,MATCH(70,'[1]Traitement outputs (2)'!$A$51:$A$56,0),MATCH(C6426,'[1]Traitement outputs (2)'!$B$51:$Q$51,0))</f>
        <v>-16.864255714989046</v>
      </c>
      <c r="N6426">
        <f>INDEX('[1]Traitement outputs (2)'!$B$34:$Q$38,MATCH(70,'[1]Traitement outputs (2)'!$A$34:$A$38,0),MATCH(C6426,'[1]Traitement outputs (2)'!$B$33:$Q$33,0))</f>
        <v>-183.77989640241771</v>
      </c>
      <c r="O6426">
        <f>INDEX('[1]Traitement outputs (2)'!$B$58:$Q$63,MATCH(70,'[1]Traitement outputs (2)'!$A$58:$A$63,0),MATCH(C6426,'[1]Traitement outputs (2)'!$B$58:$Q$58,0))</f>
        <v>16.864787616041994</v>
      </c>
      <c r="P6426">
        <f>INDEX('[1]Traitement outputs (2)'!$B$41:$Q$45,MATCH(70,'[1]Traitement outputs (2)'!$A$41:$A$45,0),MATCH(C6426,'[1]Traitement outputs (2)'!$B$40:$Q$40,0))</f>
        <v>254.15803075879367</v>
      </c>
      <c r="Q6426">
        <f>IF(K6426&lt;30,INDEX('[1]Traitement outputs (2)'!$B$51:$Q$63,MATCH(70,'[1]Traitement outputs (2)'!$A$51:$A$63,0),MATCH(C6426,'[1]Traitement outputs (2)'!$B$51:$Q$51,0)),INDEX('[1]Traitement outputs (2)'!$B$34:$Q$38,MATCH(70,'[1]Traitement outputs (2)'!$A$34:$A$38,0),MATCH(C6426,'[1]Traitement outputs (2)'!$B$33:$Q$33,0)))</f>
        <v>-183.77989640241771</v>
      </c>
      <c r="R6426">
        <f>IF(K6426&lt;30,INDEX('[1]Traitement outputs (2)'!$B$58:$Q$63,MATCH(70,'[1]Traitement outputs (2)'!$A$58:$A$63,0),MATCH(C6426,'[1]Traitement outputs (2)'!$B$58:$Q$58,0)),INDEX('[1]Traitement outputs (2)'!$B$41:$Q$45,MATCH(70,'[1]Traitement outputs (2)'!$A$41:$A$45,0),MATCH(C6426,'[1]Traitement outputs (2)'!$B$40:$Q$40,0)))</f>
        <v>254.15803075879367</v>
      </c>
      <c r="T6426">
        <f t="shared" si="602"/>
        <v>-21342.138833337085</v>
      </c>
      <c r="U6426">
        <f t="shared" si="603"/>
        <v>29515.067122381799</v>
      </c>
      <c r="X6426">
        <f t="shared" si="604"/>
        <v>0.51606358805306241</v>
      </c>
      <c r="Y6426">
        <f t="shared" si="605"/>
        <v>0.59592021577150611</v>
      </c>
    </row>
    <row r="6427" spans="1:25" x14ac:dyDescent="0.35">
      <c r="A6427" s="1">
        <v>34967.708333333336</v>
      </c>
      <c r="B6427">
        <v>20.000599999999999</v>
      </c>
      <c r="C6427">
        <f>_xlfn.IFNA(HLOOKUP(B6427,'[1]Traitement outputs'!$B$33:$Q$33,1,TRUE),16)</f>
        <v>20</v>
      </c>
      <c r="E6427" s="1">
        <v>34967.708333333336</v>
      </c>
      <c r="F6427">
        <v>24.121700000000001</v>
      </c>
      <c r="G6427">
        <f t="shared" si="600"/>
        <v>24</v>
      </c>
      <c r="I6427" s="1">
        <v>34967.708333333336</v>
      </c>
      <c r="J6427">
        <v>896.16300000000001</v>
      </c>
      <c r="K6427">
        <f t="shared" si="601"/>
        <v>7.7169746006158677</v>
      </c>
      <c r="M6427">
        <f>INDEX('[1]Traitement outputs (2)'!$B$51:$Q$56,MATCH(70,'[1]Traitement outputs (2)'!$A$51:$A$56,0),MATCH(C6427,'[1]Traitement outputs (2)'!$B$51:$Q$51,0))</f>
        <v>-16.864255714989046</v>
      </c>
      <c r="N6427">
        <f>INDEX('[1]Traitement outputs (2)'!$B$34:$Q$38,MATCH(70,'[1]Traitement outputs (2)'!$A$34:$A$38,0),MATCH(C6427,'[1]Traitement outputs (2)'!$B$33:$Q$33,0))</f>
        <v>-183.77989640241771</v>
      </c>
      <c r="O6427">
        <f>INDEX('[1]Traitement outputs (2)'!$B$58:$Q$63,MATCH(70,'[1]Traitement outputs (2)'!$A$58:$A$63,0),MATCH(C6427,'[1]Traitement outputs (2)'!$B$58:$Q$58,0))</f>
        <v>16.864787616041994</v>
      </c>
      <c r="P6427">
        <f>INDEX('[1]Traitement outputs (2)'!$B$41:$Q$45,MATCH(70,'[1]Traitement outputs (2)'!$A$41:$A$45,0),MATCH(C6427,'[1]Traitement outputs (2)'!$B$40:$Q$40,0))</f>
        <v>254.15803075879367</v>
      </c>
      <c r="Q6427">
        <f>IF(K6427&lt;30,INDEX('[1]Traitement outputs (2)'!$B$51:$Q$63,MATCH(70,'[1]Traitement outputs (2)'!$A$51:$A$63,0),MATCH(C6427,'[1]Traitement outputs (2)'!$B$51:$Q$51,0)),INDEX('[1]Traitement outputs (2)'!$B$34:$Q$38,MATCH(70,'[1]Traitement outputs (2)'!$A$34:$A$38,0),MATCH(C6427,'[1]Traitement outputs (2)'!$B$33:$Q$33,0)))</f>
        <v>-16.864255714989046</v>
      </c>
      <c r="R6427">
        <f>IF(K6427&lt;30,INDEX('[1]Traitement outputs (2)'!$B$58:$Q$63,MATCH(70,'[1]Traitement outputs (2)'!$A$58:$A$63,0),MATCH(C6427,'[1]Traitement outputs (2)'!$B$58:$Q$58,0)),INDEX('[1]Traitement outputs (2)'!$B$41:$Q$45,MATCH(70,'[1]Traitement outputs (2)'!$A$41:$A$45,0),MATCH(C6427,'[1]Traitement outputs (2)'!$B$40:$Q$40,0)))</f>
        <v>16.864787616041994</v>
      </c>
      <c r="T6427">
        <f t="shared" si="602"/>
        <v>-1958.42577907482</v>
      </c>
      <c r="U6427">
        <f t="shared" si="603"/>
        <v>1958.4875481058175</v>
      </c>
      <c r="X6427">
        <f t="shared" si="604"/>
        <v>4.735571455032727E-2</v>
      </c>
      <c r="Y6427">
        <f t="shared" si="605"/>
        <v>3.954259420836595E-2</v>
      </c>
    </row>
    <row r="6428" spans="1:25" x14ac:dyDescent="0.35">
      <c r="A6428" s="1">
        <v>34967.75</v>
      </c>
      <c r="B6428">
        <v>20.000499999999999</v>
      </c>
      <c r="C6428">
        <f>_xlfn.IFNA(HLOOKUP(B6428,'[1]Traitement outputs'!$B$33:$Q$33,1,TRUE),16)</f>
        <v>20</v>
      </c>
      <c r="E6428" s="1">
        <v>34967.75</v>
      </c>
      <c r="F6428">
        <v>23.514500000000002</v>
      </c>
      <c r="G6428">
        <f t="shared" si="600"/>
        <v>24</v>
      </c>
      <c r="I6428" s="1">
        <v>34967.75</v>
      </c>
      <c r="J6428">
        <v>0</v>
      </c>
      <c r="K6428">
        <f t="shared" si="601"/>
        <v>0</v>
      </c>
      <c r="M6428">
        <f>INDEX('[1]Traitement outputs (2)'!$B$51:$Q$56,MATCH(70,'[1]Traitement outputs (2)'!$A$51:$A$56,0),MATCH(C6428,'[1]Traitement outputs (2)'!$B$51:$Q$51,0))</f>
        <v>-16.864255714989046</v>
      </c>
      <c r="N6428">
        <f>INDEX('[1]Traitement outputs (2)'!$B$34:$Q$38,MATCH(70,'[1]Traitement outputs (2)'!$A$34:$A$38,0),MATCH(C6428,'[1]Traitement outputs (2)'!$B$33:$Q$33,0))</f>
        <v>-183.77989640241771</v>
      </c>
      <c r="O6428">
        <f>INDEX('[1]Traitement outputs (2)'!$B$58:$Q$63,MATCH(70,'[1]Traitement outputs (2)'!$A$58:$A$63,0),MATCH(C6428,'[1]Traitement outputs (2)'!$B$58:$Q$58,0))</f>
        <v>16.864787616041994</v>
      </c>
      <c r="P6428">
        <f>INDEX('[1]Traitement outputs (2)'!$B$41:$Q$45,MATCH(70,'[1]Traitement outputs (2)'!$A$41:$A$45,0),MATCH(C6428,'[1]Traitement outputs (2)'!$B$40:$Q$40,0))</f>
        <v>254.15803075879367</v>
      </c>
      <c r="Q6428">
        <f>IF(K6428&lt;30,INDEX('[1]Traitement outputs (2)'!$B$51:$Q$63,MATCH(70,'[1]Traitement outputs (2)'!$A$51:$A$63,0),MATCH(C6428,'[1]Traitement outputs (2)'!$B$51:$Q$51,0)),INDEX('[1]Traitement outputs (2)'!$B$34:$Q$38,MATCH(70,'[1]Traitement outputs (2)'!$A$34:$A$38,0),MATCH(C6428,'[1]Traitement outputs (2)'!$B$33:$Q$33,0)))</f>
        <v>-16.864255714989046</v>
      </c>
      <c r="R6428">
        <f>IF(K6428&lt;30,INDEX('[1]Traitement outputs (2)'!$B$58:$Q$63,MATCH(70,'[1]Traitement outputs (2)'!$A$58:$A$63,0),MATCH(C6428,'[1]Traitement outputs (2)'!$B$58:$Q$58,0)),INDEX('[1]Traitement outputs (2)'!$B$41:$Q$45,MATCH(70,'[1]Traitement outputs (2)'!$A$41:$A$45,0),MATCH(C6428,'[1]Traitement outputs (2)'!$B$40:$Q$40,0)))</f>
        <v>16.864787616041994</v>
      </c>
      <c r="T6428">
        <f t="shared" si="602"/>
        <v>-1958.42577907482</v>
      </c>
      <c r="U6428">
        <f t="shared" si="603"/>
        <v>1958.4875481058175</v>
      </c>
      <c r="X6428">
        <f t="shared" si="604"/>
        <v>4.735571455032727E-2</v>
      </c>
      <c r="Y6428">
        <f t="shared" si="605"/>
        <v>3.954259420836595E-2</v>
      </c>
    </row>
    <row r="6429" spans="1:25" x14ac:dyDescent="0.35">
      <c r="A6429" s="1">
        <v>34967.791666666664</v>
      </c>
      <c r="B6429">
        <v>20.000399999999999</v>
      </c>
      <c r="C6429">
        <f>_xlfn.IFNA(HLOOKUP(B6429,'[1]Traitement outputs'!$B$33:$Q$33,1,TRUE),16)</f>
        <v>20</v>
      </c>
      <c r="E6429" s="1">
        <v>34967.791666666664</v>
      </c>
      <c r="F6429">
        <v>23.069400000000002</v>
      </c>
      <c r="G6429">
        <f t="shared" si="600"/>
        <v>23</v>
      </c>
      <c r="I6429" s="1">
        <v>34967.791666666664</v>
      </c>
      <c r="J6429">
        <v>0</v>
      </c>
      <c r="K6429">
        <f t="shared" si="601"/>
        <v>0</v>
      </c>
      <c r="M6429">
        <f>INDEX('[1]Traitement outputs (2)'!$B$51:$Q$56,MATCH(70,'[1]Traitement outputs (2)'!$A$51:$A$56,0),MATCH(C6429,'[1]Traitement outputs (2)'!$B$51:$Q$51,0))</f>
        <v>-16.864255714989046</v>
      </c>
      <c r="N6429">
        <f>INDEX('[1]Traitement outputs (2)'!$B$34:$Q$38,MATCH(70,'[1]Traitement outputs (2)'!$A$34:$A$38,0),MATCH(C6429,'[1]Traitement outputs (2)'!$B$33:$Q$33,0))</f>
        <v>-183.77989640241771</v>
      </c>
      <c r="O6429">
        <f>INDEX('[1]Traitement outputs (2)'!$B$58:$Q$63,MATCH(70,'[1]Traitement outputs (2)'!$A$58:$A$63,0),MATCH(C6429,'[1]Traitement outputs (2)'!$B$58:$Q$58,0))</f>
        <v>16.864787616041994</v>
      </c>
      <c r="P6429">
        <f>INDEX('[1]Traitement outputs (2)'!$B$41:$Q$45,MATCH(70,'[1]Traitement outputs (2)'!$A$41:$A$45,0),MATCH(C6429,'[1]Traitement outputs (2)'!$B$40:$Q$40,0))</f>
        <v>254.15803075879367</v>
      </c>
      <c r="Q6429">
        <f>IF(K6429&lt;30,INDEX('[1]Traitement outputs (2)'!$B$51:$Q$63,MATCH(70,'[1]Traitement outputs (2)'!$A$51:$A$63,0),MATCH(C6429,'[1]Traitement outputs (2)'!$B$51:$Q$51,0)),INDEX('[1]Traitement outputs (2)'!$B$34:$Q$38,MATCH(70,'[1]Traitement outputs (2)'!$A$34:$A$38,0),MATCH(C6429,'[1]Traitement outputs (2)'!$B$33:$Q$33,0)))</f>
        <v>-16.864255714989046</v>
      </c>
      <c r="R6429">
        <f>IF(K6429&lt;30,INDEX('[1]Traitement outputs (2)'!$B$58:$Q$63,MATCH(70,'[1]Traitement outputs (2)'!$A$58:$A$63,0),MATCH(C6429,'[1]Traitement outputs (2)'!$B$58:$Q$58,0)),INDEX('[1]Traitement outputs (2)'!$B$41:$Q$45,MATCH(70,'[1]Traitement outputs (2)'!$A$41:$A$45,0),MATCH(C6429,'[1]Traitement outputs (2)'!$B$40:$Q$40,0)))</f>
        <v>16.864787616041994</v>
      </c>
      <c r="T6429">
        <f t="shared" si="602"/>
        <v>-1958.42577907482</v>
      </c>
      <c r="U6429">
        <f t="shared" si="603"/>
        <v>1958.4875481058175</v>
      </c>
      <c r="X6429">
        <f t="shared" si="604"/>
        <v>4.735571455032727E-2</v>
      </c>
      <c r="Y6429">
        <f t="shared" si="605"/>
        <v>3.954259420836595E-2</v>
      </c>
    </row>
    <row r="6430" spans="1:25" x14ac:dyDescent="0.35">
      <c r="A6430" s="1">
        <v>34967.833333333336</v>
      </c>
      <c r="B6430">
        <v>20.000399999999999</v>
      </c>
      <c r="C6430">
        <f>_xlfn.IFNA(HLOOKUP(B6430,'[1]Traitement outputs'!$B$33:$Q$33,1,TRUE),16)</f>
        <v>20</v>
      </c>
      <c r="E6430" s="1">
        <v>34967.833333333336</v>
      </c>
      <c r="F6430">
        <v>22.728899999999999</v>
      </c>
      <c r="G6430">
        <f t="shared" si="600"/>
        <v>23</v>
      </c>
      <c r="I6430" s="1">
        <v>34967.833333333336</v>
      </c>
      <c r="J6430">
        <v>0</v>
      </c>
      <c r="K6430">
        <f t="shared" si="601"/>
        <v>0</v>
      </c>
      <c r="M6430">
        <f>INDEX('[1]Traitement outputs (2)'!$B$51:$Q$56,MATCH(70,'[1]Traitement outputs (2)'!$A$51:$A$56,0),MATCH(C6430,'[1]Traitement outputs (2)'!$B$51:$Q$51,0))</f>
        <v>-16.864255714989046</v>
      </c>
      <c r="N6430">
        <f>INDEX('[1]Traitement outputs (2)'!$B$34:$Q$38,MATCH(70,'[1]Traitement outputs (2)'!$A$34:$A$38,0),MATCH(C6430,'[1]Traitement outputs (2)'!$B$33:$Q$33,0))</f>
        <v>-183.77989640241771</v>
      </c>
      <c r="O6430">
        <f>INDEX('[1]Traitement outputs (2)'!$B$58:$Q$63,MATCH(70,'[1]Traitement outputs (2)'!$A$58:$A$63,0),MATCH(C6430,'[1]Traitement outputs (2)'!$B$58:$Q$58,0))</f>
        <v>16.864787616041994</v>
      </c>
      <c r="P6430">
        <f>INDEX('[1]Traitement outputs (2)'!$B$41:$Q$45,MATCH(70,'[1]Traitement outputs (2)'!$A$41:$A$45,0),MATCH(C6430,'[1]Traitement outputs (2)'!$B$40:$Q$40,0))</f>
        <v>254.15803075879367</v>
      </c>
      <c r="Q6430">
        <f>IF(K6430&lt;30,INDEX('[1]Traitement outputs (2)'!$B$51:$Q$63,MATCH(70,'[1]Traitement outputs (2)'!$A$51:$A$63,0),MATCH(C6430,'[1]Traitement outputs (2)'!$B$51:$Q$51,0)),INDEX('[1]Traitement outputs (2)'!$B$34:$Q$38,MATCH(70,'[1]Traitement outputs (2)'!$A$34:$A$38,0),MATCH(C6430,'[1]Traitement outputs (2)'!$B$33:$Q$33,0)))</f>
        <v>-16.864255714989046</v>
      </c>
      <c r="R6430">
        <f>IF(K6430&lt;30,INDEX('[1]Traitement outputs (2)'!$B$58:$Q$63,MATCH(70,'[1]Traitement outputs (2)'!$A$58:$A$63,0),MATCH(C6430,'[1]Traitement outputs (2)'!$B$58:$Q$58,0)),INDEX('[1]Traitement outputs (2)'!$B$41:$Q$45,MATCH(70,'[1]Traitement outputs (2)'!$A$41:$A$45,0),MATCH(C6430,'[1]Traitement outputs (2)'!$B$40:$Q$40,0)))</f>
        <v>16.864787616041994</v>
      </c>
      <c r="T6430">
        <f t="shared" si="602"/>
        <v>-1958.42577907482</v>
      </c>
      <c r="U6430">
        <f t="shared" si="603"/>
        <v>1958.4875481058175</v>
      </c>
      <c r="X6430">
        <f t="shared" si="604"/>
        <v>4.735571455032727E-2</v>
      </c>
      <c r="Y6430">
        <f t="shared" si="605"/>
        <v>3.954259420836595E-2</v>
      </c>
    </row>
    <row r="6431" spans="1:25" x14ac:dyDescent="0.35">
      <c r="A6431" s="1">
        <v>34967.875</v>
      </c>
      <c r="B6431">
        <v>16.126999999999999</v>
      </c>
      <c r="C6431">
        <f>_xlfn.IFNA(HLOOKUP(B6431,'[1]Traitement outputs'!$B$33:$Q$33,1,TRUE),16)</f>
        <v>16</v>
      </c>
      <c r="E6431" s="1">
        <v>34967.875</v>
      </c>
      <c r="F6431">
        <v>28.1387</v>
      </c>
      <c r="G6431">
        <f t="shared" si="600"/>
        <v>28</v>
      </c>
      <c r="I6431" s="1">
        <v>34967.875</v>
      </c>
      <c r="J6431">
        <v>0</v>
      </c>
      <c r="K6431">
        <f t="shared" si="601"/>
        <v>0</v>
      </c>
      <c r="M6431">
        <f>INDEX('[1]Traitement outputs (2)'!$B$51:$Q$56,MATCH(70,'[1]Traitement outputs (2)'!$A$51:$A$56,0),MATCH(C6431,'[1]Traitement outputs (2)'!$B$51:$Q$51,0))</f>
        <v>-27.907128105419115</v>
      </c>
      <c r="N6431">
        <f>INDEX('[1]Traitement outputs (2)'!$B$34:$Q$38,MATCH(70,'[1]Traitement outputs (2)'!$A$34:$A$38,0),MATCH(C6431,'[1]Traitement outputs (2)'!$B$33:$Q$33,0))</f>
        <v>-87.65601603539298</v>
      </c>
      <c r="O6431">
        <f>INDEX('[1]Traitement outputs (2)'!$B$58:$Q$63,MATCH(70,'[1]Traitement outputs (2)'!$A$58:$A$63,0),MATCH(C6431,'[1]Traitement outputs (2)'!$B$58:$Q$58,0))</f>
        <v>27.907128104236733</v>
      </c>
      <c r="P6431">
        <f>INDEX('[1]Traitement outputs (2)'!$B$41:$Q$45,MATCH(70,'[1]Traitement outputs (2)'!$A$41:$A$45,0),MATCH(C6431,'[1]Traitement outputs (2)'!$B$40:$Q$40,0))</f>
        <v>158.03405896601754</v>
      </c>
      <c r="Q6431">
        <f>IF(K6431&lt;30,INDEX('[1]Traitement outputs (2)'!$B$51:$Q$63,MATCH(70,'[1]Traitement outputs (2)'!$A$51:$A$63,0),MATCH(C6431,'[1]Traitement outputs (2)'!$B$51:$Q$51,0)),INDEX('[1]Traitement outputs (2)'!$B$34:$Q$38,MATCH(70,'[1]Traitement outputs (2)'!$A$34:$A$38,0),MATCH(C6431,'[1]Traitement outputs (2)'!$B$33:$Q$33,0)))</f>
        <v>-27.907128105419115</v>
      </c>
      <c r="R6431">
        <f>IF(K6431&lt;30,INDEX('[1]Traitement outputs (2)'!$B$58:$Q$63,MATCH(70,'[1]Traitement outputs (2)'!$A$58:$A$63,0),MATCH(C6431,'[1]Traitement outputs (2)'!$B$58:$Q$58,0)),INDEX('[1]Traitement outputs (2)'!$B$41:$Q$45,MATCH(70,'[1]Traitement outputs (2)'!$A$41:$A$45,0),MATCH(C6431,'[1]Traitement outputs (2)'!$B$40:$Q$40,0)))</f>
        <v>27.907128104236733</v>
      </c>
      <c r="T6431">
        <f t="shared" si="602"/>
        <v>-3240.8212983285953</v>
      </c>
      <c r="U6431">
        <f t="shared" si="603"/>
        <v>3240.8212981912866</v>
      </c>
      <c r="X6431">
        <f t="shared" si="604"/>
        <v>7.8364679403255921E-2</v>
      </c>
      <c r="Y6431">
        <f t="shared" si="605"/>
        <v>6.5433390996103388E-2</v>
      </c>
    </row>
    <row r="6432" spans="1:25" x14ac:dyDescent="0.35">
      <c r="A6432" s="1">
        <v>34967.916666666664</v>
      </c>
      <c r="B6432">
        <v>16.000399999999999</v>
      </c>
      <c r="C6432">
        <f>_xlfn.IFNA(HLOOKUP(B6432,'[1]Traitement outputs'!$B$33:$Q$33,1,TRUE),16)</f>
        <v>16</v>
      </c>
      <c r="E6432" s="1">
        <v>34967.916666666664</v>
      </c>
      <c r="F6432">
        <v>29.478400000000001</v>
      </c>
      <c r="G6432">
        <f t="shared" si="600"/>
        <v>29</v>
      </c>
      <c r="I6432" s="1">
        <v>34967.916666666664</v>
      </c>
      <c r="J6432">
        <v>0</v>
      </c>
      <c r="K6432">
        <f t="shared" si="601"/>
        <v>0</v>
      </c>
      <c r="M6432">
        <f>INDEX('[1]Traitement outputs (2)'!$B$51:$Q$56,MATCH(70,'[1]Traitement outputs (2)'!$A$51:$A$56,0),MATCH(C6432,'[1]Traitement outputs (2)'!$B$51:$Q$51,0))</f>
        <v>-27.907128105419115</v>
      </c>
      <c r="N6432">
        <f>INDEX('[1]Traitement outputs (2)'!$B$34:$Q$38,MATCH(70,'[1]Traitement outputs (2)'!$A$34:$A$38,0),MATCH(C6432,'[1]Traitement outputs (2)'!$B$33:$Q$33,0))</f>
        <v>-87.65601603539298</v>
      </c>
      <c r="O6432">
        <f>INDEX('[1]Traitement outputs (2)'!$B$58:$Q$63,MATCH(70,'[1]Traitement outputs (2)'!$A$58:$A$63,0),MATCH(C6432,'[1]Traitement outputs (2)'!$B$58:$Q$58,0))</f>
        <v>27.907128104236733</v>
      </c>
      <c r="P6432">
        <f>INDEX('[1]Traitement outputs (2)'!$B$41:$Q$45,MATCH(70,'[1]Traitement outputs (2)'!$A$41:$A$45,0),MATCH(C6432,'[1]Traitement outputs (2)'!$B$40:$Q$40,0))</f>
        <v>158.03405896601754</v>
      </c>
      <c r="Q6432">
        <f>IF(K6432&lt;30,INDEX('[1]Traitement outputs (2)'!$B$51:$Q$63,MATCH(70,'[1]Traitement outputs (2)'!$A$51:$A$63,0),MATCH(C6432,'[1]Traitement outputs (2)'!$B$51:$Q$51,0)),INDEX('[1]Traitement outputs (2)'!$B$34:$Q$38,MATCH(70,'[1]Traitement outputs (2)'!$A$34:$A$38,0),MATCH(C6432,'[1]Traitement outputs (2)'!$B$33:$Q$33,0)))</f>
        <v>-27.907128105419115</v>
      </c>
      <c r="R6432">
        <f>IF(K6432&lt;30,INDEX('[1]Traitement outputs (2)'!$B$58:$Q$63,MATCH(70,'[1]Traitement outputs (2)'!$A$58:$A$63,0),MATCH(C6432,'[1]Traitement outputs (2)'!$B$58:$Q$58,0)),INDEX('[1]Traitement outputs (2)'!$B$41:$Q$45,MATCH(70,'[1]Traitement outputs (2)'!$A$41:$A$45,0),MATCH(C6432,'[1]Traitement outputs (2)'!$B$40:$Q$40,0)))</f>
        <v>27.907128104236733</v>
      </c>
      <c r="T6432">
        <f t="shared" si="602"/>
        <v>-3240.8212983285953</v>
      </c>
      <c r="U6432">
        <f t="shared" si="603"/>
        <v>3240.8212981912866</v>
      </c>
      <c r="X6432">
        <f t="shared" si="604"/>
        <v>7.8364679403255921E-2</v>
      </c>
      <c r="Y6432">
        <f t="shared" si="605"/>
        <v>6.5433390996103388E-2</v>
      </c>
    </row>
    <row r="6433" spans="1:25" x14ac:dyDescent="0.35">
      <c r="A6433" s="1">
        <v>34967.958333333336</v>
      </c>
      <c r="B6433">
        <v>16.000299999999999</v>
      </c>
      <c r="C6433">
        <f>_xlfn.IFNA(HLOOKUP(B6433,'[1]Traitement outputs'!$B$33:$Q$33,1,TRUE),16)</f>
        <v>16</v>
      </c>
      <c r="E6433" s="1">
        <v>34967.958333333336</v>
      </c>
      <c r="F6433">
        <v>31.7151</v>
      </c>
      <c r="G6433">
        <f t="shared" si="600"/>
        <v>32</v>
      </c>
      <c r="I6433" s="1">
        <v>34967.958333333336</v>
      </c>
      <c r="J6433">
        <v>0</v>
      </c>
      <c r="K6433">
        <f t="shared" si="601"/>
        <v>0</v>
      </c>
      <c r="M6433">
        <f>INDEX('[1]Traitement outputs (2)'!$B$51:$Q$56,MATCH(70,'[1]Traitement outputs (2)'!$A$51:$A$56,0),MATCH(C6433,'[1]Traitement outputs (2)'!$B$51:$Q$51,0))</f>
        <v>-27.907128105419115</v>
      </c>
      <c r="N6433">
        <f>INDEX('[1]Traitement outputs (2)'!$B$34:$Q$38,MATCH(70,'[1]Traitement outputs (2)'!$A$34:$A$38,0),MATCH(C6433,'[1]Traitement outputs (2)'!$B$33:$Q$33,0))</f>
        <v>-87.65601603539298</v>
      </c>
      <c r="O6433">
        <f>INDEX('[1]Traitement outputs (2)'!$B$58:$Q$63,MATCH(70,'[1]Traitement outputs (2)'!$A$58:$A$63,0),MATCH(C6433,'[1]Traitement outputs (2)'!$B$58:$Q$58,0))</f>
        <v>27.907128104236733</v>
      </c>
      <c r="P6433">
        <f>INDEX('[1]Traitement outputs (2)'!$B$41:$Q$45,MATCH(70,'[1]Traitement outputs (2)'!$A$41:$A$45,0),MATCH(C6433,'[1]Traitement outputs (2)'!$B$40:$Q$40,0))</f>
        <v>158.03405896601754</v>
      </c>
      <c r="Q6433">
        <f>IF(K6433&lt;30,INDEX('[1]Traitement outputs (2)'!$B$51:$Q$63,MATCH(70,'[1]Traitement outputs (2)'!$A$51:$A$63,0),MATCH(C6433,'[1]Traitement outputs (2)'!$B$51:$Q$51,0)),INDEX('[1]Traitement outputs (2)'!$B$34:$Q$38,MATCH(70,'[1]Traitement outputs (2)'!$A$34:$A$38,0),MATCH(C6433,'[1]Traitement outputs (2)'!$B$33:$Q$33,0)))</f>
        <v>-27.907128105419115</v>
      </c>
      <c r="R6433">
        <f>IF(K6433&lt;30,INDEX('[1]Traitement outputs (2)'!$B$58:$Q$63,MATCH(70,'[1]Traitement outputs (2)'!$A$58:$A$63,0),MATCH(C6433,'[1]Traitement outputs (2)'!$B$58:$Q$58,0)),INDEX('[1]Traitement outputs (2)'!$B$41:$Q$45,MATCH(70,'[1]Traitement outputs (2)'!$A$41:$A$45,0),MATCH(C6433,'[1]Traitement outputs (2)'!$B$40:$Q$40,0)))</f>
        <v>27.907128104236733</v>
      </c>
      <c r="T6433">
        <f t="shared" si="602"/>
        <v>-3240.8212983285953</v>
      </c>
      <c r="U6433">
        <f t="shared" si="603"/>
        <v>3240.8212981912866</v>
      </c>
      <c r="X6433">
        <f t="shared" si="604"/>
        <v>7.8364679403255921E-2</v>
      </c>
      <c r="Y6433">
        <f t="shared" si="605"/>
        <v>6.5433390996103388E-2</v>
      </c>
    </row>
    <row r="6434" spans="1:25" x14ac:dyDescent="0.35">
      <c r="A6434" s="1">
        <v>34968</v>
      </c>
      <c r="B6434">
        <v>16.000299999999999</v>
      </c>
      <c r="C6434">
        <f>_xlfn.IFNA(HLOOKUP(B6434,'[1]Traitement outputs'!$B$33:$Q$33,1,TRUE),16)</f>
        <v>16</v>
      </c>
      <c r="E6434" s="1">
        <v>34968</v>
      </c>
      <c r="F6434">
        <v>33.668999999999997</v>
      </c>
      <c r="G6434">
        <f t="shared" si="600"/>
        <v>34</v>
      </c>
      <c r="I6434" s="1">
        <v>34968</v>
      </c>
      <c r="J6434">
        <v>0</v>
      </c>
      <c r="K6434">
        <f t="shared" si="601"/>
        <v>0</v>
      </c>
      <c r="M6434">
        <f>INDEX('[1]Traitement outputs (2)'!$B$51:$Q$56,MATCH(70,'[1]Traitement outputs (2)'!$A$51:$A$56,0),MATCH(C6434,'[1]Traitement outputs (2)'!$B$51:$Q$51,0))</f>
        <v>-27.907128105419115</v>
      </c>
      <c r="N6434">
        <f>INDEX('[1]Traitement outputs (2)'!$B$34:$Q$38,MATCH(70,'[1]Traitement outputs (2)'!$A$34:$A$38,0),MATCH(C6434,'[1]Traitement outputs (2)'!$B$33:$Q$33,0))</f>
        <v>-87.65601603539298</v>
      </c>
      <c r="O6434">
        <f>INDEX('[1]Traitement outputs (2)'!$B$58:$Q$63,MATCH(70,'[1]Traitement outputs (2)'!$A$58:$A$63,0),MATCH(C6434,'[1]Traitement outputs (2)'!$B$58:$Q$58,0))</f>
        <v>27.907128104236733</v>
      </c>
      <c r="P6434">
        <f>INDEX('[1]Traitement outputs (2)'!$B$41:$Q$45,MATCH(70,'[1]Traitement outputs (2)'!$A$41:$A$45,0),MATCH(C6434,'[1]Traitement outputs (2)'!$B$40:$Q$40,0))</f>
        <v>158.03405896601754</v>
      </c>
      <c r="Q6434">
        <f>IF(K6434&lt;30,INDEX('[1]Traitement outputs (2)'!$B$51:$Q$63,MATCH(70,'[1]Traitement outputs (2)'!$A$51:$A$63,0),MATCH(C6434,'[1]Traitement outputs (2)'!$B$51:$Q$51,0)),INDEX('[1]Traitement outputs (2)'!$B$34:$Q$38,MATCH(70,'[1]Traitement outputs (2)'!$A$34:$A$38,0),MATCH(C6434,'[1]Traitement outputs (2)'!$B$33:$Q$33,0)))</f>
        <v>-27.907128105419115</v>
      </c>
      <c r="R6434">
        <f>IF(K6434&lt;30,INDEX('[1]Traitement outputs (2)'!$B$58:$Q$63,MATCH(70,'[1]Traitement outputs (2)'!$A$58:$A$63,0),MATCH(C6434,'[1]Traitement outputs (2)'!$B$58:$Q$58,0)),INDEX('[1]Traitement outputs (2)'!$B$41:$Q$45,MATCH(70,'[1]Traitement outputs (2)'!$A$41:$A$45,0),MATCH(C6434,'[1]Traitement outputs (2)'!$B$40:$Q$40,0)))</f>
        <v>27.907128104236733</v>
      </c>
      <c r="T6434">
        <f t="shared" si="602"/>
        <v>-3240.8212983285953</v>
      </c>
      <c r="U6434">
        <f t="shared" si="603"/>
        <v>3240.8212981912866</v>
      </c>
      <c r="X6434">
        <f t="shared" si="604"/>
        <v>7.8364679403255921E-2</v>
      </c>
      <c r="Y6434">
        <f t="shared" si="605"/>
        <v>6.5433390996103388E-2</v>
      </c>
    </row>
    <row r="6435" spans="1:25" x14ac:dyDescent="0.35">
      <c r="A6435" s="1">
        <v>34968.041666666664</v>
      </c>
      <c r="B6435">
        <v>16.000299999999999</v>
      </c>
      <c r="C6435">
        <f>_xlfn.IFNA(HLOOKUP(B6435,'[1]Traitement outputs'!$B$33:$Q$33,1,TRUE),16)</f>
        <v>16</v>
      </c>
      <c r="E6435" s="1">
        <v>34968.041666666664</v>
      </c>
      <c r="F6435">
        <v>34.978099999999998</v>
      </c>
      <c r="G6435">
        <f t="shared" si="600"/>
        <v>35</v>
      </c>
      <c r="I6435" s="1">
        <v>34968.041666666664</v>
      </c>
      <c r="J6435">
        <v>0</v>
      </c>
      <c r="K6435">
        <f t="shared" si="601"/>
        <v>0</v>
      </c>
      <c r="M6435">
        <f>INDEX('[1]Traitement outputs (2)'!$B$51:$Q$56,MATCH(70,'[1]Traitement outputs (2)'!$A$51:$A$56,0),MATCH(C6435,'[1]Traitement outputs (2)'!$B$51:$Q$51,0))</f>
        <v>-27.907128105419115</v>
      </c>
      <c r="N6435">
        <f>INDEX('[1]Traitement outputs (2)'!$B$34:$Q$38,MATCH(70,'[1]Traitement outputs (2)'!$A$34:$A$38,0),MATCH(C6435,'[1]Traitement outputs (2)'!$B$33:$Q$33,0))</f>
        <v>-87.65601603539298</v>
      </c>
      <c r="O6435">
        <f>INDEX('[1]Traitement outputs (2)'!$B$58:$Q$63,MATCH(70,'[1]Traitement outputs (2)'!$A$58:$A$63,0),MATCH(C6435,'[1]Traitement outputs (2)'!$B$58:$Q$58,0))</f>
        <v>27.907128104236733</v>
      </c>
      <c r="P6435">
        <f>INDEX('[1]Traitement outputs (2)'!$B$41:$Q$45,MATCH(70,'[1]Traitement outputs (2)'!$A$41:$A$45,0),MATCH(C6435,'[1]Traitement outputs (2)'!$B$40:$Q$40,0))</f>
        <v>158.03405896601754</v>
      </c>
      <c r="Q6435">
        <f>IF(K6435&lt;30,INDEX('[1]Traitement outputs (2)'!$B$51:$Q$63,MATCH(70,'[1]Traitement outputs (2)'!$A$51:$A$63,0),MATCH(C6435,'[1]Traitement outputs (2)'!$B$51:$Q$51,0)),INDEX('[1]Traitement outputs (2)'!$B$34:$Q$38,MATCH(70,'[1]Traitement outputs (2)'!$A$34:$A$38,0),MATCH(C6435,'[1]Traitement outputs (2)'!$B$33:$Q$33,0)))</f>
        <v>-27.907128105419115</v>
      </c>
      <c r="R6435">
        <f>IF(K6435&lt;30,INDEX('[1]Traitement outputs (2)'!$B$58:$Q$63,MATCH(70,'[1]Traitement outputs (2)'!$A$58:$A$63,0),MATCH(C6435,'[1]Traitement outputs (2)'!$B$58:$Q$58,0)),INDEX('[1]Traitement outputs (2)'!$B$41:$Q$45,MATCH(70,'[1]Traitement outputs (2)'!$A$41:$A$45,0),MATCH(C6435,'[1]Traitement outputs (2)'!$B$40:$Q$40,0)))</f>
        <v>27.907128104236733</v>
      </c>
      <c r="T6435">
        <f t="shared" si="602"/>
        <v>-3240.8212983285953</v>
      </c>
      <c r="U6435">
        <f t="shared" si="603"/>
        <v>3240.8212981912866</v>
      </c>
      <c r="X6435">
        <f t="shared" si="604"/>
        <v>7.8364679403255921E-2</v>
      </c>
      <c r="Y6435">
        <f t="shared" si="605"/>
        <v>6.5433390996103388E-2</v>
      </c>
    </row>
    <row r="6436" spans="1:25" x14ac:dyDescent="0.35">
      <c r="A6436" s="1">
        <v>34968.083333333336</v>
      </c>
      <c r="B6436">
        <v>16.000299999999999</v>
      </c>
      <c r="C6436">
        <f>_xlfn.IFNA(HLOOKUP(B6436,'[1]Traitement outputs'!$B$33:$Q$33,1,TRUE),16)</f>
        <v>16</v>
      </c>
      <c r="E6436" s="1">
        <v>34968.083333333336</v>
      </c>
      <c r="F6436">
        <v>35.611899999999999</v>
      </c>
      <c r="G6436">
        <f t="shared" si="600"/>
        <v>36</v>
      </c>
      <c r="I6436" s="1">
        <v>34968.083333333336</v>
      </c>
      <c r="J6436">
        <v>0</v>
      </c>
      <c r="K6436">
        <f t="shared" si="601"/>
        <v>0</v>
      </c>
      <c r="M6436">
        <f>INDEX('[1]Traitement outputs (2)'!$B$51:$Q$56,MATCH(70,'[1]Traitement outputs (2)'!$A$51:$A$56,0),MATCH(C6436,'[1]Traitement outputs (2)'!$B$51:$Q$51,0))</f>
        <v>-27.907128105419115</v>
      </c>
      <c r="N6436">
        <f>INDEX('[1]Traitement outputs (2)'!$B$34:$Q$38,MATCH(70,'[1]Traitement outputs (2)'!$A$34:$A$38,0),MATCH(C6436,'[1]Traitement outputs (2)'!$B$33:$Q$33,0))</f>
        <v>-87.65601603539298</v>
      </c>
      <c r="O6436">
        <f>INDEX('[1]Traitement outputs (2)'!$B$58:$Q$63,MATCH(70,'[1]Traitement outputs (2)'!$A$58:$A$63,0),MATCH(C6436,'[1]Traitement outputs (2)'!$B$58:$Q$58,0))</f>
        <v>27.907128104236733</v>
      </c>
      <c r="P6436">
        <f>INDEX('[1]Traitement outputs (2)'!$B$41:$Q$45,MATCH(70,'[1]Traitement outputs (2)'!$A$41:$A$45,0),MATCH(C6436,'[1]Traitement outputs (2)'!$B$40:$Q$40,0))</f>
        <v>158.03405896601754</v>
      </c>
      <c r="Q6436">
        <f>IF(K6436&lt;30,INDEX('[1]Traitement outputs (2)'!$B$51:$Q$63,MATCH(70,'[1]Traitement outputs (2)'!$A$51:$A$63,0),MATCH(C6436,'[1]Traitement outputs (2)'!$B$51:$Q$51,0)),INDEX('[1]Traitement outputs (2)'!$B$34:$Q$38,MATCH(70,'[1]Traitement outputs (2)'!$A$34:$A$38,0),MATCH(C6436,'[1]Traitement outputs (2)'!$B$33:$Q$33,0)))</f>
        <v>-27.907128105419115</v>
      </c>
      <c r="R6436">
        <f>IF(K6436&lt;30,INDEX('[1]Traitement outputs (2)'!$B$58:$Q$63,MATCH(70,'[1]Traitement outputs (2)'!$A$58:$A$63,0),MATCH(C6436,'[1]Traitement outputs (2)'!$B$58:$Q$58,0)),INDEX('[1]Traitement outputs (2)'!$B$41:$Q$45,MATCH(70,'[1]Traitement outputs (2)'!$A$41:$A$45,0),MATCH(C6436,'[1]Traitement outputs (2)'!$B$40:$Q$40,0)))</f>
        <v>27.907128104236733</v>
      </c>
      <c r="T6436">
        <f t="shared" si="602"/>
        <v>-3240.8212983285953</v>
      </c>
      <c r="U6436">
        <f t="shared" si="603"/>
        <v>3240.8212981912866</v>
      </c>
      <c r="X6436">
        <f t="shared" si="604"/>
        <v>7.8364679403255921E-2</v>
      </c>
      <c r="Y6436">
        <f t="shared" si="605"/>
        <v>6.5433390996103388E-2</v>
      </c>
    </row>
    <row r="6437" spans="1:25" x14ac:dyDescent="0.35">
      <c r="A6437" s="1">
        <v>34968.125</v>
      </c>
      <c r="B6437">
        <v>16.000299999999999</v>
      </c>
      <c r="C6437">
        <f>_xlfn.IFNA(HLOOKUP(B6437,'[1]Traitement outputs'!$B$33:$Q$33,1,TRUE),16)</f>
        <v>16</v>
      </c>
      <c r="E6437" s="1">
        <v>34968.125</v>
      </c>
      <c r="F6437">
        <v>35.761099999999999</v>
      </c>
      <c r="G6437">
        <f t="shared" si="600"/>
        <v>36</v>
      </c>
      <c r="I6437" s="1">
        <v>34968.125</v>
      </c>
      <c r="J6437">
        <v>0</v>
      </c>
      <c r="K6437">
        <f t="shared" si="601"/>
        <v>0</v>
      </c>
      <c r="M6437">
        <f>INDEX('[1]Traitement outputs (2)'!$B$51:$Q$56,MATCH(70,'[1]Traitement outputs (2)'!$A$51:$A$56,0),MATCH(C6437,'[1]Traitement outputs (2)'!$B$51:$Q$51,0))</f>
        <v>-27.907128105419115</v>
      </c>
      <c r="N6437">
        <f>INDEX('[1]Traitement outputs (2)'!$B$34:$Q$38,MATCH(70,'[1]Traitement outputs (2)'!$A$34:$A$38,0),MATCH(C6437,'[1]Traitement outputs (2)'!$B$33:$Q$33,0))</f>
        <v>-87.65601603539298</v>
      </c>
      <c r="O6437">
        <f>INDEX('[1]Traitement outputs (2)'!$B$58:$Q$63,MATCH(70,'[1]Traitement outputs (2)'!$A$58:$A$63,0),MATCH(C6437,'[1]Traitement outputs (2)'!$B$58:$Q$58,0))</f>
        <v>27.907128104236733</v>
      </c>
      <c r="P6437">
        <f>INDEX('[1]Traitement outputs (2)'!$B$41:$Q$45,MATCH(70,'[1]Traitement outputs (2)'!$A$41:$A$45,0),MATCH(C6437,'[1]Traitement outputs (2)'!$B$40:$Q$40,0))</f>
        <v>158.03405896601754</v>
      </c>
      <c r="Q6437">
        <f>IF(K6437&lt;30,INDEX('[1]Traitement outputs (2)'!$B$51:$Q$63,MATCH(70,'[1]Traitement outputs (2)'!$A$51:$A$63,0),MATCH(C6437,'[1]Traitement outputs (2)'!$B$51:$Q$51,0)),INDEX('[1]Traitement outputs (2)'!$B$34:$Q$38,MATCH(70,'[1]Traitement outputs (2)'!$A$34:$A$38,0),MATCH(C6437,'[1]Traitement outputs (2)'!$B$33:$Q$33,0)))</f>
        <v>-27.907128105419115</v>
      </c>
      <c r="R6437">
        <f>IF(K6437&lt;30,INDEX('[1]Traitement outputs (2)'!$B$58:$Q$63,MATCH(70,'[1]Traitement outputs (2)'!$A$58:$A$63,0),MATCH(C6437,'[1]Traitement outputs (2)'!$B$58:$Q$58,0)),INDEX('[1]Traitement outputs (2)'!$B$41:$Q$45,MATCH(70,'[1]Traitement outputs (2)'!$A$41:$A$45,0),MATCH(C6437,'[1]Traitement outputs (2)'!$B$40:$Q$40,0)))</f>
        <v>27.907128104236733</v>
      </c>
      <c r="T6437">
        <f t="shared" si="602"/>
        <v>-3240.8212983285953</v>
      </c>
      <c r="U6437">
        <f t="shared" si="603"/>
        <v>3240.8212981912866</v>
      </c>
      <c r="X6437">
        <f t="shared" si="604"/>
        <v>7.8364679403255921E-2</v>
      </c>
      <c r="Y6437">
        <f t="shared" si="605"/>
        <v>6.5433390996103388E-2</v>
      </c>
    </row>
    <row r="6438" spans="1:25" x14ac:dyDescent="0.35">
      <c r="A6438" s="1">
        <v>34968.166666666664</v>
      </c>
      <c r="B6438">
        <v>16.000299999999999</v>
      </c>
      <c r="C6438">
        <f>_xlfn.IFNA(HLOOKUP(B6438,'[1]Traitement outputs'!$B$33:$Q$33,1,TRUE),16)</f>
        <v>16</v>
      </c>
      <c r="E6438" s="1">
        <v>34968.166666666664</v>
      </c>
      <c r="F6438">
        <v>35.730200000000004</v>
      </c>
      <c r="G6438">
        <f t="shared" si="600"/>
        <v>36</v>
      </c>
      <c r="I6438" s="1">
        <v>34968.166666666664</v>
      </c>
      <c r="J6438">
        <v>0</v>
      </c>
      <c r="K6438">
        <f t="shared" si="601"/>
        <v>0</v>
      </c>
      <c r="M6438">
        <f>INDEX('[1]Traitement outputs (2)'!$B$51:$Q$56,MATCH(70,'[1]Traitement outputs (2)'!$A$51:$A$56,0),MATCH(C6438,'[1]Traitement outputs (2)'!$B$51:$Q$51,0))</f>
        <v>-27.907128105419115</v>
      </c>
      <c r="N6438">
        <f>INDEX('[1]Traitement outputs (2)'!$B$34:$Q$38,MATCH(70,'[1]Traitement outputs (2)'!$A$34:$A$38,0),MATCH(C6438,'[1]Traitement outputs (2)'!$B$33:$Q$33,0))</f>
        <v>-87.65601603539298</v>
      </c>
      <c r="O6438">
        <f>INDEX('[1]Traitement outputs (2)'!$B$58:$Q$63,MATCH(70,'[1]Traitement outputs (2)'!$A$58:$A$63,0),MATCH(C6438,'[1]Traitement outputs (2)'!$B$58:$Q$58,0))</f>
        <v>27.907128104236733</v>
      </c>
      <c r="P6438">
        <f>INDEX('[1]Traitement outputs (2)'!$B$41:$Q$45,MATCH(70,'[1]Traitement outputs (2)'!$A$41:$A$45,0),MATCH(C6438,'[1]Traitement outputs (2)'!$B$40:$Q$40,0))</f>
        <v>158.03405896601754</v>
      </c>
      <c r="Q6438">
        <f>IF(K6438&lt;30,INDEX('[1]Traitement outputs (2)'!$B$51:$Q$63,MATCH(70,'[1]Traitement outputs (2)'!$A$51:$A$63,0),MATCH(C6438,'[1]Traitement outputs (2)'!$B$51:$Q$51,0)),INDEX('[1]Traitement outputs (2)'!$B$34:$Q$38,MATCH(70,'[1]Traitement outputs (2)'!$A$34:$A$38,0),MATCH(C6438,'[1]Traitement outputs (2)'!$B$33:$Q$33,0)))</f>
        <v>-27.907128105419115</v>
      </c>
      <c r="R6438">
        <f>IF(K6438&lt;30,INDEX('[1]Traitement outputs (2)'!$B$58:$Q$63,MATCH(70,'[1]Traitement outputs (2)'!$A$58:$A$63,0),MATCH(C6438,'[1]Traitement outputs (2)'!$B$58:$Q$58,0)),INDEX('[1]Traitement outputs (2)'!$B$41:$Q$45,MATCH(70,'[1]Traitement outputs (2)'!$A$41:$A$45,0),MATCH(C6438,'[1]Traitement outputs (2)'!$B$40:$Q$40,0)))</f>
        <v>27.907128104236733</v>
      </c>
      <c r="T6438">
        <f t="shared" si="602"/>
        <v>-3240.8212983285953</v>
      </c>
      <c r="U6438">
        <f t="shared" si="603"/>
        <v>3240.8212981912866</v>
      </c>
      <c r="X6438">
        <f t="shared" si="604"/>
        <v>7.8364679403255921E-2</v>
      </c>
      <c r="Y6438">
        <f t="shared" si="605"/>
        <v>6.5433390996103388E-2</v>
      </c>
    </row>
    <row r="6439" spans="1:25" x14ac:dyDescent="0.35">
      <c r="A6439" s="1">
        <v>34968.208333333336</v>
      </c>
      <c r="B6439">
        <v>19.9712</v>
      </c>
      <c r="C6439">
        <f>_xlfn.IFNA(HLOOKUP(B6439,'[1]Traitement outputs'!$B$33:$Q$33,1,TRUE),16)</f>
        <v>18</v>
      </c>
      <c r="E6439" s="1">
        <v>34968.208333333336</v>
      </c>
      <c r="F6439">
        <v>27.3752</v>
      </c>
      <c r="G6439">
        <f t="shared" si="600"/>
        <v>27</v>
      </c>
      <c r="I6439" s="1">
        <v>34968.208333333336</v>
      </c>
      <c r="J6439">
        <v>1087.17</v>
      </c>
      <c r="K6439">
        <f t="shared" si="601"/>
        <v>9.3617603901874471</v>
      </c>
      <c r="M6439">
        <f>INDEX('[1]Traitement outputs (2)'!$B$51:$Q$56,MATCH(70,'[1]Traitement outputs (2)'!$A$51:$A$56,0),MATCH(C6439,'[1]Traitement outputs (2)'!$B$51:$Q$51,0))</f>
        <v>-40.563606676443541</v>
      </c>
      <c r="N6439">
        <f>INDEX('[1]Traitement outputs (2)'!$B$34:$Q$38,MATCH(70,'[1]Traitement outputs (2)'!$A$34:$A$38,0),MATCH(C6439,'[1]Traitement outputs (2)'!$B$33:$Q$33,0))</f>
        <v>-132.60751704955501</v>
      </c>
      <c r="O6439">
        <f>INDEX('[1]Traitement outputs (2)'!$B$58:$Q$63,MATCH(70,'[1]Traitement outputs (2)'!$A$58:$A$63,0),MATCH(C6439,'[1]Traitement outputs (2)'!$B$58:$Q$58,0))</f>
        <v>40.565237508304868</v>
      </c>
      <c r="P6439">
        <f>INDEX('[1]Traitement outputs (2)'!$B$41:$Q$45,MATCH(70,'[1]Traitement outputs (2)'!$A$41:$A$45,0),MATCH(C6439,'[1]Traitement outputs (2)'!$B$40:$Q$40,0))</f>
        <v>202.98564822710691</v>
      </c>
      <c r="Q6439">
        <f>IF(K6439&lt;30,INDEX('[1]Traitement outputs (2)'!$B$51:$Q$63,MATCH(70,'[1]Traitement outputs (2)'!$A$51:$A$63,0),MATCH(C6439,'[1]Traitement outputs (2)'!$B$51:$Q$51,0)),INDEX('[1]Traitement outputs (2)'!$B$34:$Q$38,MATCH(70,'[1]Traitement outputs (2)'!$A$34:$A$38,0),MATCH(C6439,'[1]Traitement outputs (2)'!$B$33:$Q$33,0)))</f>
        <v>-40.563606676443541</v>
      </c>
      <c r="R6439">
        <f>IF(K6439&lt;30,INDEX('[1]Traitement outputs (2)'!$B$58:$Q$63,MATCH(70,'[1]Traitement outputs (2)'!$A$58:$A$63,0),MATCH(C6439,'[1]Traitement outputs (2)'!$B$58:$Q$58,0)),INDEX('[1]Traitement outputs (2)'!$B$41:$Q$45,MATCH(70,'[1]Traitement outputs (2)'!$A$41:$A$45,0),MATCH(C6439,'[1]Traitement outputs (2)'!$B$40:$Q$40,0)))</f>
        <v>40.565237508304868</v>
      </c>
      <c r="T6439">
        <f t="shared" si="602"/>
        <v>-4710.6029670073767</v>
      </c>
      <c r="U6439">
        <f t="shared" si="603"/>
        <v>4710.7923535544342</v>
      </c>
      <c r="X6439">
        <f t="shared" si="604"/>
        <v>0.11390473504229935</v>
      </c>
      <c r="Y6439">
        <f t="shared" si="605"/>
        <v>9.5112654975333846E-2</v>
      </c>
    </row>
    <row r="6440" spans="1:25" x14ac:dyDescent="0.35">
      <c r="A6440" s="1">
        <v>34968.25</v>
      </c>
      <c r="B6440">
        <v>20.000599999999999</v>
      </c>
      <c r="C6440">
        <f>_xlfn.IFNA(HLOOKUP(B6440,'[1]Traitement outputs'!$B$33:$Q$33,1,TRUE),16)</f>
        <v>20</v>
      </c>
      <c r="E6440" s="1">
        <v>34968.25</v>
      </c>
      <c r="F6440">
        <v>25.683199999999999</v>
      </c>
      <c r="G6440">
        <f t="shared" si="600"/>
        <v>26</v>
      </c>
      <c r="I6440" s="1">
        <v>34968.25</v>
      </c>
      <c r="J6440">
        <v>15424.8</v>
      </c>
      <c r="K6440">
        <f t="shared" si="601"/>
        <v>132.82493231653129</v>
      </c>
      <c r="M6440">
        <f>INDEX('[1]Traitement outputs (2)'!$B$51:$Q$56,MATCH(70,'[1]Traitement outputs (2)'!$A$51:$A$56,0),MATCH(C6440,'[1]Traitement outputs (2)'!$B$51:$Q$51,0))</f>
        <v>-16.864255714989046</v>
      </c>
      <c r="N6440">
        <f>INDEX('[1]Traitement outputs (2)'!$B$34:$Q$38,MATCH(70,'[1]Traitement outputs (2)'!$A$34:$A$38,0),MATCH(C6440,'[1]Traitement outputs (2)'!$B$33:$Q$33,0))</f>
        <v>-183.77989640241771</v>
      </c>
      <c r="O6440">
        <f>INDEX('[1]Traitement outputs (2)'!$B$58:$Q$63,MATCH(70,'[1]Traitement outputs (2)'!$A$58:$A$63,0),MATCH(C6440,'[1]Traitement outputs (2)'!$B$58:$Q$58,0))</f>
        <v>16.864787616041994</v>
      </c>
      <c r="P6440">
        <f>INDEX('[1]Traitement outputs (2)'!$B$41:$Q$45,MATCH(70,'[1]Traitement outputs (2)'!$A$41:$A$45,0),MATCH(C6440,'[1]Traitement outputs (2)'!$B$40:$Q$40,0))</f>
        <v>254.15803075879367</v>
      </c>
      <c r="Q6440">
        <f>IF(K6440&lt;30,INDEX('[1]Traitement outputs (2)'!$B$51:$Q$63,MATCH(70,'[1]Traitement outputs (2)'!$A$51:$A$63,0),MATCH(C6440,'[1]Traitement outputs (2)'!$B$51:$Q$51,0)),INDEX('[1]Traitement outputs (2)'!$B$34:$Q$38,MATCH(70,'[1]Traitement outputs (2)'!$A$34:$A$38,0),MATCH(C6440,'[1]Traitement outputs (2)'!$B$33:$Q$33,0)))</f>
        <v>-183.77989640241771</v>
      </c>
      <c r="R6440">
        <f>IF(K6440&lt;30,INDEX('[1]Traitement outputs (2)'!$B$58:$Q$63,MATCH(70,'[1]Traitement outputs (2)'!$A$58:$A$63,0),MATCH(C6440,'[1]Traitement outputs (2)'!$B$58:$Q$58,0)),INDEX('[1]Traitement outputs (2)'!$B$41:$Q$45,MATCH(70,'[1]Traitement outputs (2)'!$A$41:$A$45,0),MATCH(C6440,'[1]Traitement outputs (2)'!$B$40:$Q$40,0)))</f>
        <v>254.15803075879367</v>
      </c>
      <c r="T6440">
        <f t="shared" si="602"/>
        <v>-21342.138833337085</v>
      </c>
      <c r="U6440">
        <f t="shared" si="603"/>
        <v>29515.067122381799</v>
      </c>
      <c r="X6440">
        <f t="shared" si="604"/>
        <v>0.51606358805306241</v>
      </c>
      <c r="Y6440">
        <f t="shared" si="605"/>
        <v>0.59592021577150611</v>
      </c>
    </row>
    <row r="6441" spans="1:25" x14ac:dyDescent="0.35">
      <c r="A6441" s="1">
        <v>34968.291666666664</v>
      </c>
      <c r="B6441">
        <v>19.9998</v>
      </c>
      <c r="C6441">
        <f>_xlfn.IFNA(HLOOKUP(B6441,'[1]Traitement outputs'!$B$33:$Q$33,1,TRUE),16)</f>
        <v>18</v>
      </c>
      <c r="E6441" s="1">
        <v>34968.291666666664</v>
      </c>
      <c r="F6441">
        <v>23.312000000000001</v>
      </c>
      <c r="G6441">
        <f t="shared" si="600"/>
        <v>23</v>
      </c>
      <c r="I6441" s="1">
        <v>34968.291666666664</v>
      </c>
      <c r="J6441">
        <v>25749.200000000001</v>
      </c>
      <c r="K6441">
        <f t="shared" si="601"/>
        <v>221.7296656815536</v>
      </c>
      <c r="M6441">
        <f>INDEX('[1]Traitement outputs (2)'!$B$51:$Q$56,MATCH(70,'[1]Traitement outputs (2)'!$A$51:$A$56,0),MATCH(C6441,'[1]Traitement outputs (2)'!$B$51:$Q$51,0))</f>
        <v>-40.563606676443541</v>
      </c>
      <c r="N6441">
        <f>INDEX('[1]Traitement outputs (2)'!$B$34:$Q$38,MATCH(70,'[1]Traitement outputs (2)'!$A$34:$A$38,0),MATCH(C6441,'[1]Traitement outputs (2)'!$B$33:$Q$33,0))</f>
        <v>-132.60751704955501</v>
      </c>
      <c r="O6441">
        <f>INDEX('[1]Traitement outputs (2)'!$B$58:$Q$63,MATCH(70,'[1]Traitement outputs (2)'!$A$58:$A$63,0),MATCH(C6441,'[1]Traitement outputs (2)'!$B$58:$Q$58,0))</f>
        <v>40.565237508304868</v>
      </c>
      <c r="P6441">
        <f>INDEX('[1]Traitement outputs (2)'!$B$41:$Q$45,MATCH(70,'[1]Traitement outputs (2)'!$A$41:$A$45,0),MATCH(C6441,'[1]Traitement outputs (2)'!$B$40:$Q$40,0))</f>
        <v>202.98564822710691</v>
      </c>
      <c r="Q6441">
        <f>IF(K6441&lt;30,INDEX('[1]Traitement outputs (2)'!$B$51:$Q$63,MATCH(70,'[1]Traitement outputs (2)'!$A$51:$A$63,0),MATCH(C6441,'[1]Traitement outputs (2)'!$B$51:$Q$51,0)),INDEX('[1]Traitement outputs (2)'!$B$34:$Q$38,MATCH(70,'[1]Traitement outputs (2)'!$A$34:$A$38,0),MATCH(C6441,'[1]Traitement outputs (2)'!$B$33:$Q$33,0)))</f>
        <v>-132.60751704955501</v>
      </c>
      <c r="R6441">
        <f>IF(K6441&lt;30,INDEX('[1]Traitement outputs (2)'!$B$58:$Q$63,MATCH(70,'[1]Traitement outputs (2)'!$A$58:$A$63,0),MATCH(C6441,'[1]Traitement outputs (2)'!$B$58:$Q$58,0)),INDEX('[1]Traitement outputs (2)'!$B$41:$Q$45,MATCH(70,'[1]Traitement outputs (2)'!$A$41:$A$45,0),MATCH(C6441,'[1]Traitement outputs (2)'!$B$40:$Q$40,0)))</f>
        <v>202.98564822710691</v>
      </c>
      <c r="T6441">
        <f t="shared" si="602"/>
        <v>-15399.551825944363</v>
      </c>
      <c r="U6441">
        <f t="shared" si="603"/>
        <v>23572.479745836052</v>
      </c>
      <c r="X6441">
        <f t="shared" si="604"/>
        <v>0.3723688629225973</v>
      </c>
      <c r="Y6441">
        <f t="shared" si="605"/>
        <v>0.47593715976189493</v>
      </c>
    </row>
    <row r="6442" spans="1:25" x14ac:dyDescent="0.35">
      <c r="A6442" s="1">
        <v>34968.333333333336</v>
      </c>
      <c r="B6442">
        <v>20.437899999999999</v>
      </c>
      <c r="C6442">
        <f>_xlfn.IFNA(HLOOKUP(B6442,'[1]Traitement outputs'!$B$33:$Q$33,1,TRUE),16)</f>
        <v>20</v>
      </c>
      <c r="E6442" s="1">
        <v>34968.333333333336</v>
      </c>
      <c r="F6442">
        <v>22.411000000000001</v>
      </c>
      <c r="G6442">
        <f t="shared" si="600"/>
        <v>22</v>
      </c>
      <c r="I6442" s="1">
        <v>34968.333333333336</v>
      </c>
      <c r="J6442">
        <v>27692.9</v>
      </c>
      <c r="K6442">
        <f t="shared" si="601"/>
        <v>238.46711582312057</v>
      </c>
      <c r="M6442">
        <f>INDEX('[1]Traitement outputs (2)'!$B$51:$Q$56,MATCH(70,'[1]Traitement outputs (2)'!$A$51:$A$56,0),MATCH(C6442,'[1]Traitement outputs (2)'!$B$51:$Q$51,0))</f>
        <v>-16.864255714989046</v>
      </c>
      <c r="N6442">
        <f>INDEX('[1]Traitement outputs (2)'!$B$34:$Q$38,MATCH(70,'[1]Traitement outputs (2)'!$A$34:$A$38,0),MATCH(C6442,'[1]Traitement outputs (2)'!$B$33:$Q$33,0))</f>
        <v>-183.77989640241771</v>
      </c>
      <c r="O6442">
        <f>INDEX('[1]Traitement outputs (2)'!$B$58:$Q$63,MATCH(70,'[1]Traitement outputs (2)'!$A$58:$A$63,0),MATCH(C6442,'[1]Traitement outputs (2)'!$B$58:$Q$58,0))</f>
        <v>16.864787616041994</v>
      </c>
      <c r="P6442">
        <f>INDEX('[1]Traitement outputs (2)'!$B$41:$Q$45,MATCH(70,'[1]Traitement outputs (2)'!$A$41:$A$45,0),MATCH(C6442,'[1]Traitement outputs (2)'!$B$40:$Q$40,0))</f>
        <v>254.15803075879367</v>
      </c>
      <c r="Q6442">
        <f>IF(K6442&lt;30,INDEX('[1]Traitement outputs (2)'!$B$51:$Q$63,MATCH(70,'[1]Traitement outputs (2)'!$A$51:$A$63,0),MATCH(C6442,'[1]Traitement outputs (2)'!$B$51:$Q$51,0)),INDEX('[1]Traitement outputs (2)'!$B$34:$Q$38,MATCH(70,'[1]Traitement outputs (2)'!$A$34:$A$38,0),MATCH(C6442,'[1]Traitement outputs (2)'!$B$33:$Q$33,0)))</f>
        <v>-183.77989640241771</v>
      </c>
      <c r="R6442">
        <f>IF(K6442&lt;30,INDEX('[1]Traitement outputs (2)'!$B$58:$Q$63,MATCH(70,'[1]Traitement outputs (2)'!$A$58:$A$63,0),MATCH(C6442,'[1]Traitement outputs (2)'!$B$58:$Q$58,0)),INDEX('[1]Traitement outputs (2)'!$B$41:$Q$45,MATCH(70,'[1]Traitement outputs (2)'!$A$41:$A$45,0),MATCH(C6442,'[1]Traitement outputs (2)'!$B$40:$Q$40,0)))</f>
        <v>254.15803075879367</v>
      </c>
      <c r="T6442">
        <f t="shared" si="602"/>
        <v>-21342.138833337085</v>
      </c>
      <c r="U6442">
        <f t="shared" si="603"/>
        <v>29515.067122381799</v>
      </c>
      <c r="X6442">
        <f t="shared" si="604"/>
        <v>0.51606358805306241</v>
      </c>
      <c r="Y6442">
        <f t="shared" si="605"/>
        <v>0.59592021577150611</v>
      </c>
    </row>
    <row r="6443" spans="1:25" x14ac:dyDescent="0.35">
      <c r="A6443" s="1">
        <v>34968.375</v>
      </c>
      <c r="B6443">
        <v>21.883800000000001</v>
      </c>
      <c r="C6443">
        <f>_xlfn.IFNA(HLOOKUP(B6443,'[1]Traitement outputs'!$B$33:$Q$33,1,TRUE),16)</f>
        <v>20</v>
      </c>
      <c r="E6443" s="1">
        <v>34968.375</v>
      </c>
      <c r="F6443">
        <v>21.54</v>
      </c>
      <c r="G6443">
        <f t="shared" si="600"/>
        <v>22</v>
      </c>
      <c r="I6443" s="1">
        <v>34968.375</v>
      </c>
      <c r="J6443">
        <v>31907.9</v>
      </c>
      <c r="K6443">
        <f t="shared" si="601"/>
        <v>274.76302174826571</v>
      </c>
      <c r="M6443">
        <f>INDEX('[1]Traitement outputs (2)'!$B$51:$Q$56,MATCH(70,'[1]Traitement outputs (2)'!$A$51:$A$56,0),MATCH(C6443,'[1]Traitement outputs (2)'!$B$51:$Q$51,0))</f>
        <v>-16.864255714989046</v>
      </c>
      <c r="N6443">
        <f>INDEX('[1]Traitement outputs (2)'!$B$34:$Q$38,MATCH(70,'[1]Traitement outputs (2)'!$A$34:$A$38,0),MATCH(C6443,'[1]Traitement outputs (2)'!$B$33:$Q$33,0))</f>
        <v>-183.77989640241771</v>
      </c>
      <c r="O6443">
        <f>INDEX('[1]Traitement outputs (2)'!$B$58:$Q$63,MATCH(70,'[1]Traitement outputs (2)'!$A$58:$A$63,0),MATCH(C6443,'[1]Traitement outputs (2)'!$B$58:$Q$58,0))</f>
        <v>16.864787616041994</v>
      </c>
      <c r="P6443">
        <f>INDEX('[1]Traitement outputs (2)'!$B$41:$Q$45,MATCH(70,'[1]Traitement outputs (2)'!$A$41:$A$45,0),MATCH(C6443,'[1]Traitement outputs (2)'!$B$40:$Q$40,0))</f>
        <v>254.15803075879367</v>
      </c>
      <c r="Q6443">
        <f>IF(K6443&lt;30,INDEX('[1]Traitement outputs (2)'!$B$51:$Q$63,MATCH(70,'[1]Traitement outputs (2)'!$A$51:$A$63,0),MATCH(C6443,'[1]Traitement outputs (2)'!$B$51:$Q$51,0)),INDEX('[1]Traitement outputs (2)'!$B$34:$Q$38,MATCH(70,'[1]Traitement outputs (2)'!$A$34:$A$38,0),MATCH(C6443,'[1]Traitement outputs (2)'!$B$33:$Q$33,0)))</f>
        <v>-183.77989640241771</v>
      </c>
      <c r="R6443">
        <f>IF(K6443&lt;30,INDEX('[1]Traitement outputs (2)'!$B$58:$Q$63,MATCH(70,'[1]Traitement outputs (2)'!$A$58:$A$63,0),MATCH(C6443,'[1]Traitement outputs (2)'!$B$58:$Q$58,0)),INDEX('[1]Traitement outputs (2)'!$B$41:$Q$45,MATCH(70,'[1]Traitement outputs (2)'!$A$41:$A$45,0),MATCH(C6443,'[1]Traitement outputs (2)'!$B$40:$Q$40,0)))</f>
        <v>254.15803075879367</v>
      </c>
      <c r="T6443">
        <f t="shared" si="602"/>
        <v>-21342.138833337085</v>
      </c>
      <c r="U6443">
        <f t="shared" si="603"/>
        <v>29515.067122381799</v>
      </c>
      <c r="X6443">
        <f t="shared" si="604"/>
        <v>0.51606358805306241</v>
      </c>
      <c r="Y6443">
        <f t="shared" si="605"/>
        <v>0.59592021577150611</v>
      </c>
    </row>
    <row r="6444" spans="1:25" x14ac:dyDescent="0.35">
      <c r="A6444" s="1">
        <v>34968.416666666664</v>
      </c>
      <c r="B6444">
        <v>23.281400000000001</v>
      </c>
      <c r="C6444">
        <f>_xlfn.IFNA(HLOOKUP(B6444,'[1]Traitement outputs'!$B$33:$Q$33,1,TRUE),16)</f>
        <v>22</v>
      </c>
      <c r="E6444" s="1">
        <v>34968.416666666664</v>
      </c>
      <c r="F6444">
        <v>21.9024</v>
      </c>
      <c r="G6444">
        <f t="shared" si="600"/>
        <v>22</v>
      </c>
      <c r="I6444" s="1">
        <v>34968.416666666664</v>
      </c>
      <c r="J6444">
        <v>34295.300000000003</v>
      </c>
      <c r="K6444">
        <f t="shared" si="601"/>
        <v>295.32122953134797</v>
      </c>
      <c r="M6444">
        <f>INDEX('[1]Traitement outputs (2)'!$B$51:$Q$56,MATCH(70,'[1]Traitement outputs (2)'!$A$51:$A$56,0),MATCH(C6444,'[1]Traitement outputs (2)'!$B$51:$Q$51,0))</f>
        <v>-79.342574701900858</v>
      </c>
      <c r="N6444">
        <f>INDEX('[1]Traitement outputs (2)'!$B$34:$Q$38,MATCH(70,'[1]Traitement outputs (2)'!$A$34:$A$38,0),MATCH(C6444,'[1]Traitement outputs (2)'!$B$33:$Q$33,0))</f>
        <v>-237.95145474030227</v>
      </c>
      <c r="O6444">
        <f>INDEX('[1]Traitement outputs (2)'!$B$58:$Q$63,MATCH(70,'[1]Traitement outputs (2)'!$A$58:$A$63,0),MATCH(C6444,'[1]Traitement outputs (2)'!$B$58:$Q$58,0))</f>
        <v>79.34249368302325</v>
      </c>
      <c r="P6444">
        <f>INDEX('[1]Traitement outputs (2)'!$B$41:$Q$45,MATCH(70,'[1]Traitement outputs (2)'!$A$41:$A$45,0),MATCH(C6444,'[1]Traitement outputs (2)'!$B$40:$Q$40,0))</f>
        <v>308.329590329962</v>
      </c>
      <c r="Q6444">
        <f>IF(K6444&lt;30,INDEX('[1]Traitement outputs (2)'!$B$51:$Q$63,MATCH(70,'[1]Traitement outputs (2)'!$A$51:$A$63,0),MATCH(C6444,'[1]Traitement outputs (2)'!$B$51:$Q$51,0)),INDEX('[1]Traitement outputs (2)'!$B$34:$Q$38,MATCH(70,'[1]Traitement outputs (2)'!$A$34:$A$38,0),MATCH(C6444,'[1]Traitement outputs (2)'!$B$33:$Q$33,0)))</f>
        <v>-237.95145474030227</v>
      </c>
      <c r="R6444">
        <f>IF(K6444&lt;30,INDEX('[1]Traitement outputs (2)'!$B$58:$Q$63,MATCH(70,'[1]Traitement outputs (2)'!$A$58:$A$63,0),MATCH(C6444,'[1]Traitement outputs (2)'!$B$58:$Q$58,0)),INDEX('[1]Traitement outputs (2)'!$B$41:$Q$45,MATCH(70,'[1]Traitement outputs (2)'!$A$41:$A$45,0),MATCH(C6444,'[1]Traitement outputs (2)'!$B$40:$Q$40,0)))</f>
        <v>308.329590329962</v>
      </c>
      <c r="T6444">
        <f t="shared" si="602"/>
        <v>-27633.016897245612</v>
      </c>
      <c r="U6444">
        <f t="shared" si="603"/>
        <v>35805.94532951009</v>
      </c>
      <c r="X6444">
        <f t="shared" si="604"/>
        <v>0.66818016507550282</v>
      </c>
      <c r="Y6444">
        <f t="shared" si="605"/>
        <v>0.72293539358017622</v>
      </c>
    </row>
    <row r="6445" spans="1:25" x14ac:dyDescent="0.35">
      <c r="A6445" s="1">
        <v>34968.458333333336</v>
      </c>
      <c r="B6445">
        <v>21.897500000000001</v>
      </c>
      <c r="C6445">
        <f>_xlfn.IFNA(HLOOKUP(B6445,'[1]Traitement outputs'!$B$33:$Q$33,1,TRUE),16)</f>
        <v>20</v>
      </c>
      <c r="E6445" s="1">
        <v>34968.458333333336</v>
      </c>
      <c r="F6445">
        <v>24.2896</v>
      </c>
      <c r="G6445">
        <f t="shared" si="600"/>
        <v>24</v>
      </c>
      <c r="I6445" s="1">
        <v>34968.458333333336</v>
      </c>
      <c r="J6445">
        <v>26544</v>
      </c>
      <c r="K6445">
        <f t="shared" si="601"/>
        <v>228.57379048091431</v>
      </c>
      <c r="M6445">
        <f>INDEX('[1]Traitement outputs (2)'!$B$51:$Q$56,MATCH(70,'[1]Traitement outputs (2)'!$A$51:$A$56,0),MATCH(C6445,'[1]Traitement outputs (2)'!$B$51:$Q$51,0))</f>
        <v>-16.864255714989046</v>
      </c>
      <c r="N6445">
        <f>INDEX('[1]Traitement outputs (2)'!$B$34:$Q$38,MATCH(70,'[1]Traitement outputs (2)'!$A$34:$A$38,0),MATCH(C6445,'[1]Traitement outputs (2)'!$B$33:$Q$33,0))</f>
        <v>-183.77989640241771</v>
      </c>
      <c r="O6445">
        <f>INDEX('[1]Traitement outputs (2)'!$B$58:$Q$63,MATCH(70,'[1]Traitement outputs (2)'!$A$58:$A$63,0),MATCH(C6445,'[1]Traitement outputs (2)'!$B$58:$Q$58,0))</f>
        <v>16.864787616041994</v>
      </c>
      <c r="P6445">
        <f>INDEX('[1]Traitement outputs (2)'!$B$41:$Q$45,MATCH(70,'[1]Traitement outputs (2)'!$A$41:$A$45,0),MATCH(C6445,'[1]Traitement outputs (2)'!$B$40:$Q$40,0))</f>
        <v>254.15803075879367</v>
      </c>
      <c r="Q6445">
        <f>IF(K6445&lt;30,INDEX('[1]Traitement outputs (2)'!$B$51:$Q$63,MATCH(70,'[1]Traitement outputs (2)'!$A$51:$A$63,0),MATCH(C6445,'[1]Traitement outputs (2)'!$B$51:$Q$51,0)),INDEX('[1]Traitement outputs (2)'!$B$34:$Q$38,MATCH(70,'[1]Traitement outputs (2)'!$A$34:$A$38,0),MATCH(C6445,'[1]Traitement outputs (2)'!$B$33:$Q$33,0)))</f>
        <v>-183.77989640241771</v>
      </c>
      <c r="R6445">
        <f>IF(K6445&lt;30,INDEX('[1]Traitement outputs (2)'!$B$58:$Q$63,MATCH(70,'[1]Traitement outputs (2)'!$A$58:$A$63,0),MATCH(C6445,'[1]Traitement outputs (2)'!$B$58:$Q$58,0)),INDEX('[1]Traitement outputs (2)'!$B$41:$Q$45,MATCH(70,'[1]Traitement outputs (2)'!$A$41:$A$45,0),MATCH(C6445,'[1]Traitement outputs (2)'!$B$40:$Q$40,0)))</f>
        <v>254.15803075879367</v>
      </c>
      <c r="T6445">
        <f t="shared" si="602"/>
        <v>-21342.138833337085</v>
      </c>
      <c r="U6445">
        <f t="shared" si="603"/>
        <v>29515.067122381799</v>
      </c>
      <c r="X6445">
        <f t="shared" si="604"/>
        <v>0.51606358805306241</v>
      </c>
      <c r="Y6445">
        <f t="shared" si="605"/>
        <v>0.59592021577150611</v>
      </c>
    </row>
    <row r="6446" spans="1:25" x14ac:dyDescent="0.35">
      <c r="A6446" s="1">
        <v>34968.5</v>
      </c>
      <c r="B6446">
        <v>20.2029</v>
      </c>
      <c r="C6446">
        <f>_xlfn.IFNA(HLOOKUP(B6446,'[1]Traitement outputs'!$B$33:$Q$33,1,TRUE),16)</f>
        <v>20</v>
      </c>
      <c r="E6446" s="1">
        <v>34968.5</v>
      </c>
      <c r="F6446">
        <v>24.880299999999998</v>
      </c>
      <c r="G6446">
        <f t="shared" si="600"/>
        <v>25</v>
      </c>
      <c r="I6446" s="1">
        <v>34968.5</v>
      </c>
      <c r="J6446">
        <v>19925.3</v>
      </c>
      <c r="K6446">
        <f t="shared" si="601"/>
        <v>171.57931538085299</v>
      </c>
      <c r="M6446">
        <f>INDEX('[1]Traitement outputs (2)'!$B$51:$Q$56,MATCH(70,'[1]Traitement outputs (2)'!$A$51:$A$56,0),MATCH(C6446,'[1]Traitement outputs (2)'!$B$51:$Q$51,0))</f>
        <v>-16.864255714989046</v>
      </c>
      <c r="N6446">
        <f>INDEX('[1]Traitement outputs (2)'!$B$34:$Q$38,MATCH(70,'[1]Traitement outputs (2)'!$A$34:$A$38,0),MATCH(C6446,'[1]Traitement outputs (2)'!$B$33:$Q$33,0))</f>
        <v>-183.77989640241771</v>
      </c>
      <c r="O6446">
        <f>INDEX('[1]Traitement outputs (2)'!$B$58:$Q$63,MATCH(70,'[1]Traitement outputs (2)'!$A$58:$A$63,0),MATCH(C6446,'[1]Traitement outputs (2)'!$B$58:$Q$58,0))</f>
        <v>16.864787616041994</v>
      </c>
      <c r="P6446">
        <f>INDEX('[1]Traitement outputs (2)'!$B$41:$Q$45,MATCH(70,'[1]Traitement outputs (2)'!$A$41:$A$45,0),MATCH(C6446,'[1]Traitement outputs (2)'!$B$40:$Q$40,0))</f>
        <v>254.15803075879367</v>
      </c>
      <c r="Q6446">
        <f>IF(K6446&lt;30,INDEX('[1]Traitement outputs (2)'!$B$51:$Q$63,MATCH(70,'[1]Traitement outputs (2)'!$A$51:$A$63,0),MATCH(C6446,'[1]Traitement outputs (2)'!$B$51:$Q$51,0)),INDEX('[1]Traitement outputs (2)'!$B$34:$Q$38,MATCH(70,'[1]Traitement outputs (2)'!$A$34:$A$38,0),MATCH(C6446,'[1]Traitement outputs (2)'!$B$33:$Q$33,0)))</f>
        <v>-183.77989640241771</v>
      </c>
      <c r="R6446">
        <f>IF(K6446&lt;30,INDEX('[1]Traitement outputs (2)'!$B$58:$Q$63,MATCH(70,'[1]Traitement outputs (2)'!$A$58:$A$63,0),MATCH(C6446,'[1]Traitement outputs (2)'!$B$58:$Q$58,0)),INDEX('[1]Traitement outputs (2)'!$B$41:$Q$45,MATCH(70,'[1]Traitement outputs (2)'!$A$41:$A$45,0),MATCH(C6446,'[1]Traitement outputs (2)'!$B$40:$Q$40,0)))</f>
        <v>254.15803075879367</v>
      </c>
      <c r="T6446">
        <f t="shared" si="602"/>
        <v>-21342.138833337085</v>
      </c>
      <c r="U6446">
        <f t="shared" si="603"/>
        <v>29515.067122381799</v>
      </c>
      <c r="X6446">
        <f t="shared" si="604"/>
        <v>0.51606358805306241</v>
      </c>
      <c r="Y6446">
        <f t="shared" si="605"/>
        <v>0.59592021577150611</v>
      </c>
    </row>
    <row r="6447" spans="1:25" x14ac:dyDescent="0.35">
      <c r="A6447" s="1">
        <v>34968.541666666664</v>
      </c>
      <c r="B6447">
        <v>19.9998</v>
      </c>
      <c r="C6447">
        <f>_xlfn.IFNA(HLOOKUP(B6447,'[1]Traitement outputs'!$B$33:$Q$33,1,TRUE),16)</f>
        <v>18</v>
      </c>
      <c r="E6447" s="1">
        <v>34968.541666666664</v>
      </c>
      <c r="F6447">
        <v>23.808800000000002</v>
      </c>
      <c r="G6447">
        <f t="shared" si="600"/>
        <v>24</v>
      </c>
      <c r="I6447" s="1">
        <v>34968.541666666664</v>
      </c>
      <c r="J6447">
        <v>19952.5</v>
      </c>
      <c r="K6447">
        <f t="shared" si="601"/>
        <v>171.81353807152058</v>
      </c>
      <c r="M6447">
        <f>INDEX('[1]Traitement outputs (2)'!$B$51:$Q$56,MATCH(70,'[1]Traitement outputs (2)'!$A$51:$A$56,0),MATCH(C6447,'[1]Traitement outputs (2)'!$B$51:$Q$51,0))</f>
        <v>-40.563606676443541</v>
      </c>
      <c r="N6447">
        <f>INDEX('[1]Traitement outputs (2)'!$B$34:$Q$38,MATCH(70,'[1]Traitement outputs (2)'!$A$34:$A$38,0),MATCH(C6447,'[1]Traitement outputs (2)'!$B$33:$Q$33,0))</f>
        <v>-132.60751704955501</v>
      </c>
      <c r="O6447">
        <f>INDEX('[1]Traitement outputs (2)'!$B$58:$Q$63,MATCH(70,'[1]Traitement outputs (2)'!$A$58:$A$63,0),MATCH(C6447,'[1]Traitement outputs (2)'!$B$58:$Q$58,0))</f>
        <v>40.565237508304868</v>
      </c>
      <c r="P6447">
        <f>INDEX('[1]Traitement outputs (2)'!$B$41:$Q$45,MATCH(70,'[1]Traitement outputs (2)'!$A$41:$A$45,0),MATCH(C6447,'[1]Traitement outputs (2)'!$B$40:$Q$40,0))</f>
        <v>202.98564822710691</v>
      </c>
      <c r="Q6447">
        <f>IF(K6447&lt;30,INDEX('[1]Traitement outputs (2)'!$B$51:$Q$63,MATCH(70,'[1]Traitement outputs (2)'!$A$51:$A$63,0),MATCH(C6447,'[1]Traitement outputs (2)'!$B$51:$Q$51,0)),INDEX('[1]Traitement outputs (2)'!$B$34:$Q$38,MATCH(70,'[1]Traitement outputs (2)'!$A$34:$A$38,0),MATCH(C6447,'[1]Traitement outputs (2)'!$B$33:$Q$33,0)))</f>
        <v>-132.60751704955501</v>
      </c>
      <c r="R6447">
        <f>IF(K6447&lt;30,INDEX('[1]Traitement outputs (2)'!$B$58:$Q$63,MATCH(70,'[1]Traitement outputs (2)'!$A$58:$A$63,0),MATCH(C6447,'[1]Traitement outputs (2)'!$B$58:$Q$58,0)),INDEX('[1]Traitement outputs (2)'!$B$41:$Q$45,MATCH(70,'[1]Traitement outputs (2)'!$A$41:$A$45,0),MATCH(C6447,'[1]Traitement outputs (2)'!$B$40:$Q$40,0)))</f>
        <v>202.98564822710691</v>
      </c>
      <c r="T6447">
        <f t="shared" si="602"/>
        <v>-15399.551825944363</v>
      </c>
      <c r="U6447">
        <f t="shared" si="603"/>
        <v>23572.479745836052</v>
      </c>
      <c r="X6447">
        <f t="shared" si="604"/>
        <v>0.3723688629225973</v>
      </c>
      <c r="Y6447">
        <f t="shared" si="605"/>
        <v>0.47593715976189493</v>
      </c>
    </row>
    <row r="6448" spans="1:25" x14ac:dyDescent="0.35">
      <c r="A6448" s="1">
        <v>34968.583333333336</v>
      </c>
      <c r="B6448">
        <v>19.999600000000001</v>
      </c>
      <c r="C6448">
        <f>_xlfn.IFNA(HLOOKUP(B6448,'[1]Traitement outputs'!$B$33:$Q$33,1,TRUE),16)</f>
        <v>18</v>
      </c>
      <c r="E6448" s="1">
        <v>34968.583333333336</v>
      </c>
      <c r="F6448">
        <v>23.520399999999999</v>
      </c>
      <c r="G6448">
        <f t="shared" si="600"/>
        <v>24</v>
      </c>
      <c r="I6448" s="1">
        <v>34968.583333333336</v>
      </c>
      <c r="J6448">
        <v>21255.7</v>
      </c>
      <c r="K6448">
        <f t="shared" si="601"/>
        <v>183.03556051556549</v>
      </c>
      <c r="M6448">
        <f>INDEX('[1]Traitement outputs (2)'!$B$51:$Q$56,MATCH(70,'[1]Traitement outputs (2)'!$A$51:$A$56,0),MATCH(C6448,'[1]Traitement outputs (2)'!$B$51:$Q$51,0))</f>
        <v>-40.563606676443541</v>
      </c>
      <c r="N6448">
        <f>INDEX('[1]Traitement outputs (2)'!$B$34:$Q$38,MATCH(70,'[1]Traitement outputs (2)'!$A$34:$A$38,0),MATCH(C6448,'[1]Traitement outputs (2)'!$B$33:$Q$33,0))</f>
        <v>-132.60751704955501</v>
      </c>
      <c r="O6448">
        <f>INDEX('[1]Traitement outputs (2)'!$B$58:$Q$63,MATCH(70,'[1]Traitement outputs (2)'!$A$58:$A$63,0),MATCH(C6448,'[1]Traitement outputs (2)'!$B$58:$Q$58,0))</f>
        <v>40.565237508304868</v>
      </c>
      <c r="P6448">
        <f>INDEX('[1]Traitement outputs (2)'!$B$41:$Q$45,MATCH(70,'[1]Traitement outputs (2)'!$A$41:$A$45,0),MATCH(C6448,'[1]Traitement outputs (2)'!$B$40:$Q$40,0))</f>
        <v>202.98564822710691</v>
      </c>
      <c r="Q6448">
        <f>IF(K6448&lt;30,INDEX('[1]Traitement outputs (2)'!$B$51:$Q$63,MATCH(70,'[1]Traitement outputs (2)'!$A$51:$A$63,0),MATCH(C6448,'[1]Traitement outputs (2)'!$B$51:$Q$51,0)),INDEX('[1]Traitement outputs (2)'!$B$34:$Q$38,MATCH(70,'[1]Traitement outputs (2)'!$A$34:$A$38,0),MATCH(C6448,'[1]Traitement outputs (2)'!$B$33:$Q$33,0)))</f>
        <v>-132.60751704955501</v>
      </c>
      <c r="R6448">
        <f>IF(K6448&lt;30,INDEX('[1]Traitement outputs (2)'!$B$58:$Q$63,MATCH(70,'[1]Traitement outputs (2)'!$A$58:$A$63,0),MATCH(C6448,'[1]Traitement outputs (2)'!$B$58:$Q$58,0)),INDEX('[1]Traitement outputs (2)'!$B$41:$Q$45,MATCH(70,'[1]Traitement outputs (2)'!$A$41:$A$45,0),MATCH(C6448,'[1]Traitement outputs (2)'!$B$40:$Q$40,0)))</f>
        <v>202.98564822710691</v>
      </c>
      <c r="T6448">
        <f t="shared" si="602"/>
        <v>-15399.551825944363</v>
      </c>
      <c r="U6448">
        <f t="shared" si="603"/>
        <v>23572.479745836052</v>
      </c>
      <c r="X6448">
        <f t="shared" si="604"/>
        <v>0.3723688629225973</v>
      </c>
      <c r="Y6448">
        <f t="shared" si="605"/>
        <v>0.47593715976189493</v>
      </c>
    </row>
    <row r="6449" spans="1:25" x14ac:dyDescent="0.35">
      <c r="A6449" s="1">
        <v>34968.625</v>
      </c>
      <c r="B6449">
        <v>19.999700000000001</v>
      </c>
      <c r="C6449">
        <f>_xlfn.IFNA(HLOOKUP(B6449,'[1]Traitement outputs'!$B$33:$Q$33,1,TRUE),16)</f>
        <v>18</v>
      </c>
      <c r="E6449" s="1">
        <v>34968.625</v>
      </c>
      <c r="F6449">
        <v>23.325399999999998</v>
      </c>
      <c r="G6449">
        <f t="shared" si="600"/>
        <v>23</v>
      </c>
      <c r="I6449" s="1">
        <v>34968.625</v>
      </c>
      <c r="J6449">
        <v>21489.1</v>
      </c>
      <c r="K6449">
        <f t="shared" si="601"/>
        <v>185.0453978685735</v>
      </c>
      <c r="M6449">
        <f>INDEX('[1]Traitement outputs (2)'!$B$51:$Q$56,MATCH(70,'[1]Traitement outputs (2)'!$A$51:$A$56,0),MATCH(C6449,'[1]Traitement outputs (2)'!$B$51:$Q$51,0))</f>
        <v>-40.563606676443541</v>
      </c>
      <c r="N6449">
        <f>INDEX('[1]Traitement outputs (2)'!$B$34:$Q$38,MATCH(70,'[1]Traitement outputs (2)'!$A$34:$A$38,0),MATCH(C6449,'[1]Traitement outputs (2)'!$B$33:$Q$33,0))</f>
        <v>-132.60751704955501</v>
      </c>
      <c r="O6449">
        <f>INDEX('[1]Traitement outputs (2)'!$B$58:$Q$63,MATCH(70,'[1]Traitement outputs (2)'!$A$58:$A$63,0),MATCH(C6449,'[1]Traitement outputs (2)'!$B$58:$Q$58,0))</f>
        <v>40.565237508304868</v>
      </c>
      <c r="P6449">
        <f>INDEX('[1]Traitement outputs (2)'!$B$41:$Q$45,MATCH(70,'[1]Traitement outputs (2)'!$A$41:$A$45,0),MATCH(C6449,'[1]Traitement outputs (2)'!$B$40:$Q$40,0))</f>
        <v>202.98564822710691</v>
      </c>
      <c r="Q6449">
        <f>IF(K6449&lt;30,INDEX('[1]Traitement outputs (2)'!$B$51:$Q$63,MATCH(70,'[1]Traitement outputs (2)'!$A$51:$A$63,0),MATCH(C6449,'[1]Traitement outputs (2)'!$B$51:$Q$51,0)),INDEX('[1]Traitement outputs (2)'!$B$34:$Q$38,MATCH(70,'[1]Traitement outputs (2)'!$A$34:$A$38,0),MATCH(C6449,'[1]Traitement outputs (2)'!$B$33:$Q$33,0)))</f>
        <v>-132.60751704955501</v>
      </c>
      <c r="R6449">
        <f>IF(K6449&lt;30,INDEX('[1]Traitement outputs (2)'!$B$58:$Q$63,MATCH(70,'[1]Traitement outputs (2)'!$A$58:$A$63,0),MATCH(C6449,'[1]Traitement outputs (2)'!$B$58:$Q$58,0)),INDEX('[1]Traitement outputs (2)'!$B$41:$Q$45,MATCH(70,'[1]Traitement outputs (2)'!$A$41:$A$45,0),MATCH(C6449,'[1]Traitement outputs (2)'!$B$40:$Q$40,0)))</f>
        <v>202.98564822710691</v>
      </c>
      <c r="T6449">
        <f t="shared" si="602"/>
        <v>-15399.551825944363</v>
      </c>
      <c r="U6449">
        <f t="shared" si="603"/>
        <v>23572.479745836052</v>
      </c>
      <c r="X6449">
        <f t="shared" si="604"/>
        <v>0.3723688629225973</v>
      </c>
      <c r="Y6449">
        <f t="shared" si="605"/>
        <v>0.47593715976189493</v>
      </c>
    </row>
    <row r="6450" spans="1:25" x14ac:dyDescent="0.35">
      <c r="A6450" s="1">
        <v>34968.666666666664</v>
      </c>
      <c r="B6450">
        <v>19.9999</v>
      </c>
      <c r="C6450">
        <f>_xlfn.IFNA(HLOOKUP(B6450,'[1]Traitement outputs'!$B$33:$Q$33,1,TRUE),16)</f>
        <v>18</v>
      </c>
      <c r="E6450" s="1">
        <v>34968.666666666664</v>
      </c>
      <c r="F6450">
        <v>23.01</v>
      </c>
      <c r="G6450">
        <f t="shared" si="600"/>
        <v>23</v>
      </c>
      <c r="I6450" s="1">
        <v>34968.666666666664</v>
      </c>
      <c r="J6450">
        <v>17781.599999999999</v>
      </c>
      <c r="K6450">
        <f t="shared" si="601"/>
        <v>153.11963957261247</v>
      </c>
      <c r="M6450">
        <f>INDEX('[1]Traitement outputs (2)'!$B$51:$Q$56,MATCH(70,'[1]Traitement outputs (2)'!$A$51:$A$56,0),MATCH(C6450,'[1]Traitement outputs (2)'!$B$51:$Q$51,0))</f>
        <v>-40.563606676443541</v>
      </c>
      <c r="N6450">
        <f>INDEX('[1]Traitement outputs (2)'!$B$34:$Q$38,MATCH(70,'[1]Traitement outputs (2)'!$A$34:$A$38,0),MATCH(C6450,'[1]Traitement outputs (2)'!$B$33:$Q$33,0))</f>
        <v>-132.60751704955501</v>
      </c>
      <c r="O6450">
        <f>INDEX('[1]Traitement outputs (2)'!$B$58:$Q$63,MATCH(70,'[1]Traitement outputs (2)'!$A$58:$A$63,0),MATCH(C6450,'[1]Traitement outputs (2)'!$B$58:$Q$58,0))</f>
        <v>40.565237508304868</v>
      </c>
      <c r="P6450">
        <f>INDEX('[1]Traitement outputs (2)'!$B$41:$Q$45,MATCH(70,'[1]Traitement outputs (2)'!$A$41:$A$45,0),MATCH(C6450,'[1]Traitement outputs (2)'!$B$40:$Q$40,0))</f>
        <v>202.98564822710691</v>
      </c>
      <c r="Q6450">
        <f>IF(K6450&lt;30,INDEX('[1]Traitement outputs (2)'!$B$51:$Q$63,MATCH(70,'[1]Traitement outputs (2)'!$A$51:$A$63,0),MATCH(C6450,'[1]Traitement outputs (2)'!$B$51:$Q$51,0)),INDEX('[1]Traitement outputs (2)'!$B$34:$Q$38,MATCH(70,'[1]Traitement outputs (2)'!$A$34:$A$38,0),MATCH(C6450,'[1]Traitement outputs (2)'!$B$33:$Q$33,0)))</f>
        <v>-132.60751704955501</v>
      </c>
      <c r="R6450">
        <f>IF(K6450&lt;30,INDEX('[1]Traitement outputs (2)'!$B$58:$Q$63,MATCH(70,'[1]Traitement outputs (2)'!$A$58:$A$63,0),MATCH(C6450,'[1]Traitement outputs (2)'!$B$58:$Q$58,0)),INDEX('[1]Traitement outputs (2)'!$B$41:$Q$45,MATCH(70,'[1]Traitement outputs (2)'!$A$41:$A$45,0),MATCH(C6450,'[1]Traitement outputs (2)'!$B$40:$Q$40,0)))</f>
        <v>202.98564822710691</v>
      </c>
      <c r="T6450">
        <f t="shared" si="602"/>
        <v>-15399.551825944363</v>
      </c>
      <c r="U6450">
        <f t="shared" si="603"/>
        <v>23572.479745836052</v>
      </c>
      <c r="X6450">
        <f t="shared" si="604"/>
        <v>0.3723688629225973</v>
      </c>
      <c r="Y6450">
        <f t="shared" si="605"/>
        <v>0.47593715976189493</v>
      </c>
    </row>
    <row r="6451" spans="1:25" x14ac:dyDescent="0.35">
      <c r="A6451" s="1">
        <v>34968.708333333336</v>
      </c>
      <c r="B6451">
        <v>20.000299999999999</v>
      </c>
      <c r="C6451">
        <f>_xlfn.IFNA(HLOOKUP(B6451,'[1]Traitement outputs'!$B$33:$Q$33,1,TRUE),16)</f>
        <v>20</v>
      </c>
      <c r="E6451" s="1">
        <v>34968.708333333336</v>
      </c>
      <c r="F6451">
        <v>22.441700000000001</v>
      </c>
      <c r="G6451">
        <f t="shared" si="600"/>
        <v>22</v>
      </c>
      <c r="I6451" s="1">
        <v>34968.708333333336</v>
      </c>
      <c r="J6451">
        <v>2889.74</v>
      </c>
      <c r="K6451">
        <f t="shared" si="601"/>
        <v>24.883921990066202</v>
      </c>
      <c r="M6451">
        <f>INDEX('[1]Traitement outputs (2)'!$B$51:$Q$56,MATCH(70,'[1]Traitement outputs (2)'!$A$51:$A$56,0),MATCH(C6451,'[1]Traitement outputs (2)'!$B$51:$Q$51,0))</f>
        <v>-16.864255714989046</v>
      </c>
      <c r="N6451">
        <f>INDEX('[1]Traitement outputs (2)'!$B$34:$Q$38,MATCH(70,'[1]Traitement outputs (2)'!$A$34:$A$38,0),MATCH(C6451,'[1]Traitement outputs (2)'!$B$33:$Q$33,0))</f>
        <v>-183.77989640241771</v>
      </c>
      <c r="O6451">
        <f>INDEX('[1]Traitement outputs (2)'!$B$58:$Q$63,MATCH(70,'[1]Traitement outputs (2)'!$A$58:$A$63,0),MATCH(C6451,'[1]Traitement outputs (2)'!$B$58:$Q$58,0))</f>
        <v>16.864787616041994</v>
      </c>
      <c r="P6451">
        <f>INDEX('[1]Traitement outputs (2)'!$B$41:$Q$45,MATCH(70,'[1]Traitement outputs (2)'!$A$41:$A$45,0),MATCH(C6451,'[1]Traitement outputs (2)'!$B$40:$Q$40,0))</f>
        <v>254.15803075879367</v>
      </c>
      <c r="Q6451">
        <f>IF(K6451&lt;30,INDEX('[1]Traitement outputs (2)'!$B$51:$Q$63,MATCH(70,'[1]Traitement outputs (2)'!$A$51:$A$63,0),MATCH(C6451,'[1]Traitement outputs (2)'!$B$51:$Q$51,0)),INDEX('[1]Traitement outputs (2)'!$B$34:$Q$38,MATCH(70,'[1]Traitement outputs (2)'!$A$34:$A$38,0),MATCH(C6451,'[1]Traitement outputs (2)'!$B$33:$Q$33,0)))</f>
        <v>-16.864255714989046</v>
      </c>
      <c r="R6451">
        <f>IF(K6451&lt;30,INDEX('[1]Traitement outputs (2)'!$B$58:$Q$63,MATCH(70,'[1]Traitement outputs (2)'!$A$58:$A$63,0),MATCH(C6451,'[1]Traitement outputs (2)'!$B$58:$Q$58,0)),INDEX('[1]Traitement outputs (2)'!$B$41:$Q$45,MATCH(70,'[1]Traitement outputs (2)'!$A$41:$A$45,0),MATCH(C6451,'[1]Traitement outputs (2)'!$B$40:$Q$40,0)))</f>
        <v>16.864787616041994</v>
      </c>
      <c r="T6451">
        <f t="shared" si="602"/>
        <v>-1958.42577907482</v>
      </c>
      <c r="U6451">
        <f t="shared" si="603"/>
        <v>1958.4875481058175</v>
      </c>
      <c r="X6451">
        <f t="shared" si="604"/>
        <v>4.735571455032727E-2</v>
      </c>
      <c r="Y6451">
        <f t="shared" si="605"/>
        <v>3.954259420836595E-2</v>
      </c>
    </row>
    <row r="6452" spans="1:25" x14ac:dyDescent="0.35">
      <c r="A6452" s="1">
        <v>34968.75</v>
      </c>
      <c r="B6452">
        <v>20.000299999999999</v>
      </c>
      <c r="C6452">
        <f>_xlfn.IFNA(HLOOKUP(B6452,'[1]Traitement outputs'!$B$33:$Q$33,1,TRUE),16)</f>
        <v>20</v>
      </c>
      <c r="E6452" s="1">
        <v>34968.75</v>
      </c>
      <c r="F6452">
        <v>21.882899999999999</v>
      </c>
      <c r="G6452">
        <f t="shared" si="600"/>
        <v>22</v>
      </c>
      <c r="I6452" s="1">
        <v>34968.75</v>
      </c>
      <c r="J6452">
        <v>0</v>
      </c>
      <c r="K6452">
        <f t="shared" si="601"/>
        <v>0</v>
      </c>
      <c r="M6452">
        <f>INDEX('[1]Traitement outputs (2)'!$B$51:$Q$56,MATCH(70,'[1]Traitement outputs (2)'!$A$51:$A$56,0),MATCH(C6452,'[1]Traitement outputs (2)'!$B$51:$Q$51,0))</f>
        <v>-16.864255714989046</v>
      </c>
      <c r="N6452">
        <f>INDEX('[1]Traitement outputs (2)'!$B$34:$Q$38,MATCH(70,'[1]Traitement outputs (2)'!$A$34:$A$38,0),MATCH(C6452,'[1]Traitement outputs (2)'!$B$33:$Q$33,0))</f>
        <v>-183.77989640241771</v>
      </c>
      <c r="O6452">
        <f>INDEX('[1]Traitement outputs (2)'!$B$58:$Q$63,MATCH(70,'[1]Traitement outputs (2)'!$A$58:$A$63,0),MATCH(C6452,'[1]Traitement outputs (2)'!$B$58:$Q$58,0))</f>
        <v>16.864787616041994</v>
      </c>
      <c r="P6452">
        <f>INDEX('[1]Traitement outputs (2)'!$B$41:$Q$45,MATCH(70,'[1]Traitement outputs (2)'!$A$41:$A$45,0),MATCH(C6452,'[1]Traitement outputs (2)'!$B$40:$Q$40,0))</f>
        <v>254.15803075879367</v>
      </c>
      <c r="Q6452">
        <f>IF(K6452&lt;30,INDEX('[1]Traitement outputs (2)'!$B$51:$Q$63,MATCH(70,'[1]Traitement outputs (2)'!$A$51:$A$63,0),MATCH(C6452,'[1]Traitement outputs (2)'!$B$51:$Q$51,0)),INDEX('[1]Traitement outputs (2)'!$B$34:$Q$38,MATCH(70,'[1]Traitement outputs (2)'!$A$34:$A$38,0),MATCH(C6452,'[1]Traitement outputs (2)'!$B$33:$Q$33,0)))</f>
        <v>-16.864255714989046</v>
      </c>
      <c r="R6452">
        <f>IF(K6452&lt;30,INDEX('[1]Traitement outputs (2)'!$B$58:$Q$63,MATCH(70,'[1]Traitement outputs (2)'!$A$58:$A$63,0),MATCH(C6452,'[1]Traitement outputs (2)'!$B$58:$Q$58,0)),INDEX('[1]Traitement outputs (2)'!$B$41:$Q$45,MATCH(70,'[1]Traitement outputs (2)'!$A$41:$A$45,0),MATCH(C6452,'[1]Traitement outputs (2)'!$B$40:$Q$40,0)))</f>
        <v>16.864787616041994</v>
      </c>
      <c r="T6452">
        <f t="shared" si="602"/>
        <v>-1958.42577907482</v>
      </c>
      <c r="U6452">
        <f t="shared" si="603"/>
        <v>1958.4875481058175</v>
      </c>
      <c r="X6452">
        <f t="shared" si="604"/>
        <v>4.735571455032727E-2</v>
      </c>
      <c r="Y6452">
        <f t="shared" si="605"/>
        <v>3.954259420836595E-2</v>
      </c>
    </row>
    <row r="6453" spans="1:25" x14ac:dyDescent="0.35">
      <c r="A6453" s="1">
        <v>34968.791666666664</v>
      </c>
      <c r="B6453">
        <v>20.000299999999999</v>
      </c>
      <c r="C6453">
        <f>_xlfn.IFNA(HLOOKUP(B6453,'[1]Traitement outputs'!$B$33:$Q$33,1,TRUE),16)</f>
        <v>20</v>
      </c>
      <c r="E6453" s="1">
        <v>34968.791666666664</v>
      </c>
      <c r="F6453">
        <v>21.473199999999999</v>
      </c>
      <c r="G6453">
        <f t="shared" si="600"/>
        <v>21</v>
      </c>
      <c r="I6453" s="1">
        <v>34968.791666666664</v>
      </c>
      <c r="J6453">
        <v>0</v>
      </c>
      <c r="K6453">
        <f t="shared" si="601"/>
        <v>0</v>
      </c>
      <c r="M6453">
        <f>INDEX('[1]Traitement outputs (2)'!$B$51:$Q$56,MATCH(70,'[1]Traitement outputs (2)'!$A$51:$A$56,0),MATCH(C6453,'[1]Traitement outputs (2)'!$B$51:$Q$51,0))</f>
        <v>-16.864255714989046</v>
      </c>
      <c r="N6453">
        <f>INDEX('[1]Traitement outputs (2)'!$B$34:$Q$38,MATCH(70,'[1]Traitement outputs (2)'!$A$34:$A$38,0),MATCH(C6453,'[1]Traitement outputs (2)'!$B$33:$Q$33,0))</f>
        <v>-183.77989640241771</v>
      </c>
      <c r="O6453">
        <f>INDEX('[1]Traitement outputs (2)'!$B$58:$Q$63,MATCH(70,'[1]Traitement outputs (2)'!$A$58:$A$63,0),MATCH(C6453,'[1]Traitement outputs (2)'!$B$58:$Q$58,0))</f>
        <v>16.864787616041994</v>
      </c>
      <c r="P6453">
        <f>INDEX('[1]Traitement outputs (2)'!$B$41:$Q$45,MATCH(70,'[1]Traitement outputs (2)'!$A$41:$A$45,0),MATCH(C6453,'[1]Traitement outputs (2)'!$B$40:$Q$40,0))</f>
        <v>254.15803075879367</v>
      </c>
      <c r="Q6453">
        <f>IF(K6453&lt;30,INDEX('[1]Traitement outputs (2)'!$B$51:$Q$63,MATCH(70,'[1]Traitement outputs (2)'!$A$51:$A$63,0),MATCH(C6453,'[1]Traitement outputs (2)'!$B$51:$Q$51,0)),INDEX('[1]Traitement outputs (2)'!$B$34:$Q$38,MATCH(70,'[1]Traitement outputs (2)'!$A$34:$A$38,0),MATCH(C6453,'[1]Traitement outputs (2)'!$B$33:$Q$33,0)))</f>
        <v>-16.864255714989046</v>
      </c>
      <c r="R6453">
        <f>IF(K6453&lt;30,INDEX('[1]Traitement outputs (2)'!$B$58:$Q$63,MATCH(70,'[1]Traitement outputs (2)'!$A$58:$A$63,0),MATCH(C6453,'[1]Traitement outputs (2)'!$B$58:$Q$58,0)),INDEX('[1]Traitement outputs (2)'!$B$41:$Q$45,MATCH(70,'[1]Traitement outputs (2)'!$A$41:$A$45,0),MATCH(C6453,'[1]Traitement outputs (2)'!$B$40:$Q$40,0)))</f>
        <v>16.864787616041994</v>
      </c>
      <c r="T6453">
        <f t="shared" si="602"/>
        <v>-1958.42577907482</v>
      </c>
      <c r="U6453">
        <f t="shared" si="603"/>
        <v>1958.4875481058175</v>
      </c>
      <c r="X6453">
        <f t="shared" si="604"/>
        <v>4.735571455032727E-2</v>
      </c>
      <c r="Y6453">
        <f t="shared" si="605"/>
        <v>3.954259420836595E-2</v>
      </c>
    </row>
    <row r="6454" spans="1:25" x14ac:dyDescent="0.35">
      <c r="A6454" s="1">
        <v>34968.833333333336</v>
      </c>
      <c r="B6454">
        <v>20.000299999999999</v>
      </c>
      <c r="C6454">
        <f>_xlfn.IFNA(HLOOKUP(B6454,'[1]Traitement outputs'!$B$33:$Q$33,1,TRUE),16)</f>
        <v>20</v>
      </c>
      <c r="E6454" s="1">
        <v>34968.833333333336</v>
      </c>
      <c r="F6454">
        <v>21.212900000000001</v>
      </c>
      <c r="G6454">
        <f t="shared" si="600"/>
        <v>21</v>
      </c>
      <c r="I6454" s="1">
        <v>34968.833333333336</v>
      </c>
      <c r="J6454">
        <v>0</v>
      </c>
      <c r="K6454">
        <f t="shared" si="601"/>
        <v>0</v>
      </c>
      <c r="M6454">
        <f>INDEX('[1]Traitement outputs (2)'!$B$51:$Q$56,MATCH(70,'[1]Traitement outputs (2)'!$A$51:$A$56,0),MATCH(C6454,'[1]Traitement outputs (2)'!$B$51:$Q$51,0))</f>
        <v>-16.864255714989046</v>
      </c>
      <c r="N6454">
        <f>INDEX('[1]Traitement outputs (2)'!$B$34:$Q$38,MATCH(70,'[1]Traitement outputs (2)'!$A$34:$A$38,0),MATCH(C6454,'[1]Traitement outputs (2)'!$B$33:$Q$33,0))</f>
        <v>-183.77989640241771</v>
      </c>
      <c r="O6454">
        <f>INDEX('[1]Traitement outputs (2)'!$B$58:$Q$63,MATCH(70,'[1]Traitement outputs (2)'!$A$58:$A$63,0),MATCH(C6454,'[1]Traitement outputs (2)'!$B$58:$Q$58,0))</f>
        <v>16.864787616041994</v>
      </c>
      <c r="P6454">
        <f>INDEX('[1]Traitement outputs (2)'!$B$41:$Q$45,MATCH(70,'[1]Traitement outputs (2)'!$A$41:$A$45,0),MATCH(C6454,'[1]Traitement outputs (2)'!$B$40:$Q$40,0))</f>
        <v>254.15803075879367</v>
      </c>
      <c r="Q6454">
        <f>IF(K6454&lt;30,INDEX('[1]Traitement outputs (2)'!$B$51:$Q$63,MATCH(70,'[1]Traitement outputs (2)'!$A$51:$A$63,0),MATCH(C6454,'[1]Traitement outputs (2)'!$B$51:$Q$51,0)),INDEX('[1]Traitement outputs (2)'!$B$34:$Q$38,MATCH(70,'[1]Traitement outputs (2)'!$A$34:$A$38,0),MATCH(C6454,'[1]Traitement outputs (2)'!$B$33:$Q$33,0)))</f>
        <v>-16.864255714989046</v>
      </c>
      <c r="R6454">
        <f>IF(K6454&lt;30,INDEX('[1]Traitement outputs (2)'!$B$58:$Q$63,MATCH(70,'[1]Traitement outputs (2)'!$A$58:$A$63,0),MATCH(C6454,'[1]Traitement outputs (2)'!$B$58:$Q$58,0)),INDEX('[1]Traitement outputs (2)'!$B$41:$Q$45,MATCH(70,'[1]Traitement outputs (2)'!$A$41:$A$45,0),MATCH(C6454,'[1]Traitement outputs (2)'!$B$40:$Q$40,0)))</f>
        <v>16.864787616041994</v>
      </c>
      <c r="T6454">
        <f t="shared" si="602"/>
        <v>-1958.42577907482</v>
      </c>
      <c r="U6454">
        <f t="shared" si="603"/>
        <v>1958.4875481058175</v>
      </c>
      <c r="X6454">
        <f t="shared" si="604"/>
        <v>4.735571455032727E-2</v>
      </c>
      <c r="Y6454">
        <f t="shared" si="605"/>
        <v>3.954259420836595E-2</v>
      </c>
    </row>
    <row r="6455" spans="1:25" x14ac:dyDescent="0.35">
      <c r="A6455" s="1">
        <v>34968.875</v>
      </c>
      <c r="B6455">
        <v>16.1417</v>
      </c>
      <c r="C6455">
        <f>_xlfn.IFNA(HLOOKUP(B6455,'[1]Traitement outputs'!$B$33:$Q$33,1,TRUE),16)</f>
        <v>16</v>
      </c>
      <c r="E6455" s="1">
        <v>34968.875</v>
      </c>
      <c r="F6455">
        <v>26.2545</v>
      </c>
      <c r="G6455">
        <f t="shared" si="600"/>
        <v>26</v>
      </c>
      <c r="I6455" s="1">
        <v>34968.875</v>
      </c>
      <c r="J6455">
        <v>0</v>
      </c>
      <c r="K6455">
        <f t="shared" si="601"/>
        <v>0</v>
      </c>
      <c r="M6455">
        <f>INDEX('[1]Traitement outputs (2)'!$B$51:$Q$56,MATCH(70,'[1]Traitement outputs (2)'!$A$51:$A$56,0),MATCH(C6455,'[1]Traitement outputs (2)'!$B$51:$Q$51,0))</f>
        <v>-27.907128105419115</v>
      </c>
      <c r="N6455">
        <f>INDEX('[1]Traitement outputs (2)'!$B$34:$Q$38,MATCH(70,'[1]Traitement outputs (2)'!$A$34:$A$38,0),MATCH(C6455,'[1]Traitement outputs (2)'!$B$33:$Q$33,0))</f>
        <v>-87.65601603539298</v>
      </c>
      <c r="O6455">
        <f>INDEX('[1]Traitement outputs (2)'!$B$58:$Q$63,MATCH(70,'[1]Traitement outputs (2)'!$A$58:$A$63,0),MATCH(C6455,'[1]Traitement outputs (2)'!$B$58:$Q$58,0))</f>
        <v>27.907128104236733</v>
      </c>
      <c r="P6455">
        <f>INDEX('[1]Traitement outputs (2)'!$B$41:$Q$45,MATCH(70,'[1]Traitement outputs (2)'!$A$41:$A$45,0),MATCH(C6455,'[1]Traitement outputs (2)'!$B$40:$Q$40,0))</f>
        <v>158.03405896601754</v>
      </c>
      <c r="Q6455">
        <f>IF(K6455&lt;30,INDEX('[1]Traitement outputs (2)'!$B$51:$Q$63,MATCH(70,'[1]Traitement outputs (2)'!$A$51:$A$63,0),MATCH(C6455,'[1]Traitement outputs (2)'!$B$51:$Q$51,0)),INDEX('[1]Traitement outputs (2)'!$B$34:$Q$38,MATCH(70,'[1]Traitement outputs (2)'!$A$34:$A$38,0),MATCH(C6455,'[1]Traitement outputs (2)'!$B$33:$Q$33,0)))</f>
        <v>-27.907128105419115</v>
      </c>
      <c r="R6455">
        <f>IF(K6455&lt;30,INDEX('[1]Traitement outputs (2)'!$B$58:$Q$63,MATCH(70,'[1]Traitement outputs (2)'!$A$58:$A$63,0),MATCH(C6455,'[1]Traitement outputs (2)'!$B$58:$Q$58,0)),INDEX('[1]Traitement outputs (2)'!$B$41:$Q$45,MATCH(70,'[1]Traitement outputs (2)'!$A$41:$A$45,0),MATCH(C6455,'[1]Traitement outputs (2)'!$B$40:$Q$40,0)))</f>
        <v>27.907128104236733</v>
      </c>
      <c r="T6455">
        <f t="shared" si="602"/>
        <v>-3240.8212983285953</v>
      </c>
      <c r="U6455">
        <f t="shared" si="603"/>
        <v>3240.8212981912866</v>
      </c>
      <c r="X6455">
        <f t="shared" si="604"/>
        <v>7.8364679403255921E-2</v>
      </c>
      <c r="Y6455">
        <f t="shared" si="605"/>
        <v>6.5433390996103388E-2</v>
      </c>
    </row>
    <row r="6456" spans="1:25" x14ac:dyDescent="0.35">
      <c r="A6456" s="1">
        <v>34968.916666666664</v>
      </c>
      <c r="B6456">
        <v>16.002099999999999</v>
      </c>
      <c r="C6456">
        <f>_xlfn.IFNA(HLOOKUP(B6456,'[1]Traitement outputs'!$B$33:$Q$33,1,TRUE),16)</f>
        <v>16</v>
      </c>
      <c r="E6456" s="1">
        <v>34968.916666666664</v>
      </c>
      <c r="F6456">
        <v>26.972000000000001</v>
      </c>
      <c r="G6456">
        <f t="shared" si="600"/>
        <v>27</v>
      </c>
      <c r="I6456" s="1">
        <v>34968.916666666664</v>
      </c>
      <c r="J6456">
        <v>0</v>
      </c>
      <c r="K6456">
        <f t="shared" si="601"/>
        <v>0</v>
      </c>
      <c r="M6456">
        <f>INDEX('[1]Traitement outputs (2)'!$B$51:$Q$56,MATCH(70,'[1]Traitement outputs (2)'!$A$51:$A$56,0),MATCH(C6456,'[1]Traitement outputs (2)'!$B$51:$Q$51,0))</f>
        <v>-27.907128105419115</v>
      </c>
      <c r="N6456">
        <f>INDEX('[1]Traitement outputs (2)'!$B$34:$Q$38,MATCH(70,'[1]Traitement outputs (2)'!$A$34:$A$38,0),MATCH(C6456,'[1]Traitement outputs (2)'!$B$33:$Q$33,0))</f>
        <v>-87.65601603539298</v>
      </c>
      <c r="O6456">
        <f>INDEX('[1]Traitement outputs (2)'!$B$58:$Q$63,MATCH(70,'[1]Traitement outputs (2)'!$A$58:$A$63,0),MATCH(C6456,'[1]Traitement outputs (2)'!$B$58:$Q$58,0))</f>
        <v>27.907128104236733</v>
      </c>
      <c r="P6456">
        <f>INDEX('[1]Traitement outputs (2)'!$B$41:$Q$45,MATCH(70,'[1]Traitement outputs (2)'!$A$41:$A$45,0),MATCH(C6456,'[1]Traitement outputs (2)'!$B$40:$Q$40,0))</f>
        <v>158.03405896601754</v>
      </c>
      <c r="Q6456">
        <f>IF(K6456&lt;30,INDEX('[1]Traitement outputs (2)'!$B$51:$Q$63,MATCH(70,'[1]Traitement outputs (2)'!$A$51:$A$63,0),MATCH(C6456,'[1]Traitement outputs (2)'!$B$51:$Q$51,0)),INDEX('[1]Traitement outputs (2)'!$B$34:$Q$38,MATCH(70,'[1]Traitement outputs (2)'!$A$34:$A$38,0),MATCH(C6456,'[1]Traitement outputs (2)'!$B$33:$Q$33,0)))</f>
        <v>-27.907128105419115</v>
      </c>
      <c r="R6456">
        <f>IF(K6456&lt;30,INDEX('[1]Traitement outputs (2)'!$B$58:$Q$63,MATCH(70,'[1]Traitement outputs (2)'!$A$58:$A$63,0),MATCH(C6456,'[1]Traitement outputs (2)'!$B$58:$Q$58,0)),INDEX('[1]Traitement outputs (2)'!$B$41:$Q$45,MATCH(70,'[1]Traitement outputs (2)'!$A$41:$A$45,0),MATCH(C6456,'[1]Traitement outputs (2)'!$B$40:$Q$40,0)))</f>
        <v>27.907128104236733</v>
      </c>
      <c r="T6456">
        <f t="shared" si="602"/>
        <v>-3240.8212983285953</v>
      </c>
      <c r="U6456">
        <f t="shared" si="603"/>
        <v>3240.8212981912866</v>
      </c>
      <c r="X6456">
        <f t="shared" si="604"/>
        <v>7.8364679403255921E-2</v>
      </c>
      <c r="Y6456">
        <f t="shared" si="605"/>
        <v>6.5433390996103388E-2</v>
      </c>
    </row>
    <row r="6457" spans="1:25" x14ac:dyDescent="0.35">
      <c r="A6457" s="1">
        <v>34968.958333333336</v>
      </c>
      <c r="B6457">
        <v>16.0002</v>
      </c>
      <c r="C6457">
        <f>_xlfn.IFNA(HLOOKUP(B6457,'[1]Traitement outputs'!$B$33:$Q$33,1,TRUE),16)</f>
        <v>16</v>
      </c>
      <c r="E6457" s="1">
        <v>34968.958333333336</v>
      </c>
      <c r="F6457">
        <v>28.171399999999998</v>
      </c>
      <c r="G6457">
        <f t="shared" si="600"/>
        <v>28</v>
      </c>
      <c r="I6457" s="1">
        <v>34968.958333333336</v>
      </c>
      <c r="J6457">
        <v>0</v>
      </c>
      <c r="K6457">
        <f t="shared" si="601"/>
        <v>0</v>
      </c>
      <c r="M6457">
        <f>INDEX('[1]Traitement outputs (2)'!$B$51:$Q$56,MATCH(70,'[1]Traitement outputs (2)'!$A$51:$A$56,0),MATCH(C6457,'[1]Traitement outputs (2)'!$B$51:$Q$51,0))</f>
        <v>-27.907128105419115</v>
      </c>
      <c r="N6457">
        <f>INDEX('[1]Traitement outputs (2)'!$B$34:$Q$38,MATCH(70,'[1]Traitement outputs (2)'!$A$34:$A$38,0),MATCH(C6457,'[1]Traitement outputs (2)'!$B$33:$Q$33,0))</f>
        <v>-87.65601603539298</v>
      </c>
      <c r="O6457">
        <f>INDEX('[1]Traitement outputs (2)'!$B$58:$Q$63,MATCH(70,'[1]Traitement outputs (2)'!$A$58:$A$63,0),MATCH(C6457,'[1]Traitement outputs (2)'!$B$58:$Q$58,0))</f>
        <v>27.907128104236733</v>
      </c>
      <c r="P6457">
        <f>INDEX('[1]Traitement outputs (2)'!$B$41:$Q$45,MATCH(70,'[1]Traitement outputs (2)'!$A$41:$A$45,0),MATCH(C6457,'[1]Traitement outputs (2)'!$B$40:$Q$40,0))</f>
        <v>158.03405896601754</v>
      </c>
      <c r="Q6457">
        <f>IF(K6457&lt;30,INDEX('[1]Traitement outputs (2)'!$B$51:$Q$63,MATCH(70,'[1]Traitement outputs (2)'!$A$51:$A$63,0),MATCH(C6457,'[1]Traitement outputs (2)'!$B$51:$Q$51,0)),INDEX('[1]Traitement outputs (2)'!$B$34:$Q$38,MATCH(70,'[1]Traitement outputs (2)'!$A$34:$A$38,0),MATCH(C6457,'[1]Traitement outputs (2)'!$B$33:$Q$33,0)))</f>
        <v>-27.907128105419115</v>
      </c>
      <c r="R6457">
        <f>IF(K6457&lt;30,INDEX('[1]Traitement outputs (2)'!$B$58:$Q$63,MATCH(70,'[1]Traitement outputs (2)'!$A$58:$A$63,0),MATCH(C6457,'[1]Traitement outputs (2)'!$B$58:$Q$58,0)),INDEX('[1]Traitement outputs (2)'!$B$41:$Q$45,MATCH(70,'[1]Traitement outputs (2)'!$A$41:$A$45,0),MATCH(C6457,'[1]Traitement outputs (2)'!$B$40:$Q$40,0)))</f>
        <v>27.907128104236733</v>
      </c>
      <c r="T6457">
        <f t="shared" si="602"/>
        <v>-3240.8212983285953</v>
      </c>
      <c r="U6457">
        <f t="shared" si="603"/>
        <v>3240.8212981912866</v>
      </c>
      <c r="X6457">
        <f t="shared" si="604"/>
        <v>7.8364679403255921E-2</v>
      </c>
      <c r="Y6457">
        <f t="shared" si="605"/>
        <v>6.5433390996103388E-2</v>
      </c>
    </row>
    <row r="6458" spans="1:25" x14ac:dyDescent="0.35">
      <c r="A6458" s="1">
        <v>34969</v>
      </c>
      <c r="B6458">
        <v>16.0002</v>
      </c>
      <c r="C6458">
        <f>_xlfn.IFNA(HLOOKUP(B6458,'[1]Traitement outputs'!$B$33:$Q$33,1,TRUE),16)</f>
        <v>16</v>
      </c>
      <c r="E6458" s="1">
        <v>34969</v>
      </c>
      <c r="F6458">
        <v>28.936499999999999</v>
      </c>
      <c r="G6458">
        <f t="shared" si="600"/>
        <v>29</v>
      </c>
      <c r="I6458" s="1">
        <v>34969</v>
      </c>
      <c r="J6458">
        <v>0</v>
      </c>
      <c r="K6458">
        <f t="shared" si="601"/>
        <v>0</v>
      </c>
      <c r="M6458">
        <f>INDEX('[1]Traitement outputs (2)'!$B$51:$Q$56,MATCH(70,'[1]Traitement outputs (2)'!$A$51:$A$56,0),MATCH(C6458,'[1]Traitement outputs (2)'!$B$51:$Q$51,0))</f>
        <v>-27.907128105419115</v>
      </c>
      <c r="N6458">
        <f>INDEX('[1]Traitement outputs (2)'!$B$34:$Q$38,MATCH(70,'[1]Traitement outputs (2)'!$A$34:$A$38,0),MATCH(C6458,'[1]Traitement outputs (2)'!$B$33:$Q$33,0))</f>
        <v>-87.65601603539298</v>
      </c>
      <c r="O6458">
        <f>INDEX('[1]Traitement outputs (2)'!$B$58:$Q$63,MATCH(70,'[1]Traitement outputs (2)'!$A$58:$A$63,0),MATCH(C6458,'[1]Traitement outputs (2)'!$B$58:$Q$58,0))</f>
        <v>27.907128104236733</v>
      </c>
      <c r="P6458">
        <f>INDEX('[1]Traitement outputs (2)'!$B$41:$Q$45,MATCH(70,'[1]Traitement outputs (2)'!$A$41:$A$45,0),MATCH(C6458,'[1]Traitement outputs (2)'!$B$40:$Q$40,0))</f>
        <v>158.03405896601754</v>
      </c>
      <c r="Q6458">
        <f>IF(K6458&lt;30,INDEX('[1]Traitement outputs (2)'!$B$51:$Q$63,MATCH(70,'[1]Traitement outputs (2)'!$A$51:$A$63,0),MATCH(C6458,'[1]Traitement outputs (2)'!$B$51:$Q$51,0)),INDEX('[1]Traitement outputs (2)'!$B$34:$Q$38,MATCH(70,'[1]Traitement outputs (2)'!$A$34:$A$38,0),MATCH(C6458,'[1]Traitement outputs (2)'!$B$33:$Q$33,0)))</f>
        <v>-27.907128105419115</v>
      </c>
      <c r="R6458">
        <f>IF(K6458&lt;30,INDEX('[1]Traitement outputs (2)'!$B$58:$Q$63,MATCH(70,'[1]Traitement outputs (2)'!$A$58:$A$63,0),MATCH(C6458,'[1]Traitement outputs (2)'!$B$58:$Q$58,0)),INDEX('[1]Traitement outputs (2)'!$B$41:$Q$45,MATCH(70,'[1]Traitement outputs (2)'!$A$41:$A$45,0),MATCH(C6458,'[1]Traitement outputs (2)'!$B$40:$Q$40,0)))</f>
        <v>27.907128104236733</v>
      </c>
      <c r="T6458">
        <f t="shared" si="602"/>
        <v>-3240.8212983285953</v>
      </c>
      <c r="U6458">
        <f t="shared" si="603"/>
        <v>3240.8212981912866</v>
      </c>
      <c r="X6458">
        <f t="shared" si="604"/>
        <v>7.8364679403255921E-2</v>
      </c>
      <c r="Y6458">
        <f t="shared" si="605"/>
        <v>6.5433390996103388E-2</v>
      </c>
    </row>
    <row r="6459" spans="1:25" x14ac:dyDescent="0.35">
      <c r="A6459" s="1">
        <v>34969.041666666664</v>
      </c>
      <c r="B6459">
        <v>16.0002</v>
      </c>
      <c r="C6459">
        <f>_xlfn.IFNA(HLOOKUP(B6459,'[1]Traitement outputs'!$B$33:$Q$33,1,TRUE),16)</f>
        <v>16</v>
      </c>
      <c r="E6459" s="1">
        <v>34969.041666666664</v>
      </c>
      <c r="F6459">
        <v>29.438400000000001</v>
      </c>
      <c r="G6459">
        <f t="shared" si="600"/>
        <v>29</v>
      </c>
      <c r="I6459" s="1">
        <v>34969.041666666664</v>
      </c>
      <c r="J6459">
        <v>0</v>
      </c>
      <c r="K6459">
        <f t="shared" si="601"/>
        <v>0</v>
      </c>
      <c r="M6459">
        <f>INDEX('[1]Traitement outputs (2)'!$B$51:$Q$56,MATCH(70,'[1]Traitement outputs (2)'!$A$51:$A$56,0),MATCH(C6459,'[1]Traitement outputs (2)'!$B$51:$Q$51,0))</f>
        <v>-27.907128105419115</v>
      </c>
      <c r="N6459">
        <f>INDEX('[1]Traitement outputs (2)'!$B$34:$Q$38,MATCH(70,'[1]Traitement outputs (2)'!$A$34:$A$38,0),MATCH(C6459,'[1]Traitement outputs (2)'!$B$33:$Q$33,0))</f>
        <v>-87.65601603539298</v>
      </c>
      <c r="O6459">
        <f>INDEX('[1]Traitement outputs (2)'!$B$58:$Q$63,MATCH(70,'[1]Traitement outputs (2)'!$A$58:$A$63,0),MATCH(C6459,'[1]Traitement outputs (2)'!$B$58:$Q$58,0))</f>
        <v>27.907128104236733</v>
      </c>
      <c r="P6459">
        <f>INDEX('[1]Traitement outputs (2)'!$B$41:$Q$45,MATCH(70,'[1]Traitement outputs (2)'!$A$41:$A$45,0),MATCH(C6459,'[1]Traitement outputs (2)'!$B$40:$Q$40,0))</f>
        <v>158.03405896601754</v>
      </c>
      <c r="Q6459">
        <f>IF(K6459&lt;30,INDEX('[1]Traitement outputs (2)'!$B$51:$Q$63,MATCH(70,'[1]Traitement outputs (2)'!$A$51:$A$63,0),MATCH(C6459,'[1]Traitement outputs (2)'!$B$51:$Q$51,0)),INDEX('[1]Traitement outputs (2)'!$B$34:$Q$38,MATCH(70,'[1]Traitement outputs (2)'!$A$34:$A$38,0),MATCH(C6459,'[1]Traitement outputs (2)'!$B$33:$Q$33,0)))</f>
        <v>-27.907128105419115</v>
      </c>
      <c r="R6459">
        <f>IF(K6459&lt;30,INDEX('[1]Traitement outputs (2)'!$B$58:$Q$63,MATCH(70,'[1]Traitement outputs (2)'!$A$58:$A$63,0),MATCH(C6459,'[1]Traitement outputs (2)'!$B$58:$Q$58,0)),INDEX('[1]Traitement outputs (2)'!$B$41:$Q$45,MATCH(70,'[1]Traitement outputs (2)'!$A$41:$A$45,0),MATCH(C6459,'[1]Traitement outputs (2)'!$B$40:$Q$40,0)))</f>
        <v>27.907128104236733</v>
      </c>
      <c r="T6459">
        <f t="shared" si="602"/>
        <v>-3240.8212983285953</v>
      </c>
      <c r="U6459">
        <f t="shared" si="603"/>
        <v>3240.8212981912866</v>
      </c>
      <c r="X6459">
        <f t="shared" si="604"/>
        <v>7.8364679403255921E-2</v>
      </c>
      <c r="Y6459">
        <f t="shared" si="605"/>
        <v>6.5433390996103388E-2</v>
      </c>
    </row>
    <row r="6460" spans="1:25" x14ac:dyDescent="0.35">
      <c r="A6460" s="1">
        <v>34969.083333333336</v>
      </c>
      <c r="B6460">
        <v>16.0002</v>
      </c>
      <c r="C6460">
        <f>_xlfn.IFNA(HLOOKUP(B6460,'[1]Traitement outputs'!$B$33:$Q$33,1,TRUE),16)</f>
        <v>16</v>
      </c>
      <c r="E6460" s="1">
        <v>34969.083333333336</v>
      </c>
      <c r="F6460">
        <v>29.606100000000001</v>
      </c>
      <c r="G6460">
        <f t="shared" si="600"/>
        <v>30</v>
      </c>
      <c r="I6460" s="1">
        <v>34969.083333333336</v>
      </c>
      <c r="J6460">
        <v>0</v>
      </c>
      <c r="K6460">
        <f t="shared" si="601"/>
        <v>0</v>
      </c>
      <c r="M6460">
        <f>INDEX('[1]Traitement outputs (2)'!$B$51:$Q$56,MATCH(70,'[1]Traitement outputs (2)'!$A$51:$A$56,0),MATCH(C6460,'[1]Traitement outputs (2)'!$B$51:$Q$51,0))</f>
        <v>-27.907128105419115</v>
      </c>
      <c r="N6460">
        <f>INDEX('[1]Traitement outputs (2)'!$B$34:$Q$38,MATCH(70,'[1]Traitement outputs (2)'!$A$34:$A$38,0),MATCH(C6460,'[1]Traitement outputs (2)'!$B$33:$Q$33,0))</f>
        <v>-87.65601603539298</v>
      </c>
      <c r="O6460">
        <f>INDEX('[1]Traitement outputs (2)'!$B$58:$Q$63,MATCH(70,'[1]Traitement outputs (2)'!$A$58:$A$63,0),MATCH(C6460,'[1]Traitement outputs (2)'!$B$58:$Q$58,0))</f>
        <v>27.907128104236733</v>
      </c>
      <c r="P6460">
        <f>INDEX('[1]Traitement outputs (2)'!$B$41:$Q$45,MATCH(70,'[1]Traitement outputs (2)'!$A$41:$A$45,0),MATCH(C6460,'[1]Traitement outputs (2)'!$B$40:$Q$40,0))</f>
        <v>158.03405896601754</v>
      </c>
      <c r="Q6460">
        <f>IF(K6460&lt;30,INDEX('[1]Traitement outputs (2)'!$B$51:$Q$63,MATCH(70,'[1]Traitement outputs (2)'!$A$51:$A$63,0),MATCH(C6460,'[1]Traitement outputs (2)'!$B$51:$Q$51,0)),INDEX('[1]Traitement outputs (2)'!$B$34:$Q$38,MATCH(70,'[1]Traitement outputs (2)'!$A$34:$A$38,0),MATCH(C6460,'[1]Traitement outputs (2)'!$B$33:$Q$33,0)))</f>
        <v>-27.907128105419115</v>
      </c>
      <c r="R6460">
        <f>IF(K6460&lt;30,INDEX('[1]Traitement outputs (2)'!$B$58:$Q$63,MATCH(70,'[1]Traitement outputs (2)'!$A$58:$A$63,0),MATCH(C6460,'[1]Traitement outputs (2)'!$B$58:$Q$58,0)),INDEX('[1]Traitement outputs (2)'!$B$41:$Q$45,MATCH(70,'[1]Traitement outputs (2)'!$A$41:$A$45,0),MATCH(C6460,'[1]Traitement outputs (2)'!$B$40:$Q$40,0)))</f>
        <v>27.907128104236733</v>
      </c>
      <c r="T6460">
        <f t="shared" si="602"/>
        <v>-3240.8212983285953</v>
      </c>
      <c r="U6460">
        <f t="shared" si="603"/>
        <v>3240.8212981912866</v>
      </c>
      <c r="X6460">
        <f t="shared" si="604"/>
        <v>7.8364679403255921E-2</v>
      </c>
      <c r="Y6460">
        <f t="shared" si="605"/>
        <v>6.5433390996103388E-2</v>
      </c>
    </row>
    <row r="6461" spans="1:25" x14ac:dyDescent="0.35">
      <c r="A6461" s="1">
        <v>34969.125</v>
      </c>
      <c r="B6461">
        <v>16.0002</v>
      </c>
      <c r="C6461">
        <f>_xlfn.IFNA(HLOOKUP(B6461,'[1]Traitement outputs'!$B$33:$Q$33,1,TRUE),16)</f>
        <v>16</v>
      </c>
      <c r="E6461" s="1">
        <v>34969.125</v>
      </c>
      <c r="F6461">
        <v>29.3172</v>
      </c>
      <c r="G6461">
        <f t="shared" si="600"/>
        <v>29</v>
      </c>
      <c r="I6461" s="1">
        <v>34969.125</v>
      </c>
      <c r="J6461">
        <v>0</v>
      </c>
      <c r="K6461">
        <f t="shared" si="601"/>
        <v>0</v>
      </c>
      <c r="M6461">
        <f>INDEX('[1]Traitement outputs (2)'!$B$51:$Q$56,MATCH(70,'[1]Traitement outputs (2)'!$A$51:$A$56,0),MATCH(C6461,'[1]Traitement outputs (2)'!$B$51:$Q$51,0))</f>
        <v>-27.907128105419115</v>
      </c>
      <c r="N6461">
        <f>INDEX('[1]Traitement outputs (2)'!$B$34:$Q$38,MATCH(70,'[1]Traitement outputs (2)'!$A$34:$A$38,0),MATCH(C6461,'[1]Traitement outputs (2)'!$B$33:$Q$33,0))</f>
        <v>-87.65601603539298</v>
      </c>
      <c r="O6461">
        <f>INDEX('[1]Traitement outputs (2)'!$B$58:$Q$63,MATCH(70,'[1]Traitement outputs (2)'!$A$58:$A$63,0),MATCH(C6461,'[1]Traitement outputs (2)'!$B$58:$Q$58,0))</f>
        <v>27.907128104236733</v>
      </c>
      <c r="P6461">
        <f>INDEX('[1]Traitement outputs (2)'!$B$41:$Q$45,MATCH(70,'[1]Traitement outputs (2)'!$A$41:$A$45,0),MATCH(C6461,'[1]Traitement outputs (2)'!$B$40:$Q$40,0))</f>
        <v>158.03405896601754</v>
      </c>
      <c r="Q6461">
        <f>IF(K6461&lt;30,INDEX('[1]Traitement outputs (2)'!$B$51:$Q$63,MATCH(70,'[1]Traitement outputs (2)'!$A$51:$A$63,0),MATCH(C6461,'[1]Traitement outputs (2)'!$B$51:$Q$51,0)),INDEX('[1]Traitement outputs (2)'!$B$34:$Q$38,MATCH(70,'[1]Traitement outputs (2)'!$A$34:$A$38,0),MATCH(C6461,'[1]Traitement outputs (2)'!$B$33:$Q$33,0)))</f>
        <v>-27.907128105419115</v>
      </c>
      <c r="R6461">
        <f>IF(K6461&lt;30,INDEX('[1]Traitement outputs (2)'!$B$58:$Q$63,MATCH(70,'[1]Traitement outputs (2)'!$A$58:$A$63,0),MATCH(C6461,'[1]Traitement outputs (2)'!$B$58:$Q$58,0)),INDEX('[1]Traitement outputs (2)'!$B$41:$Q$45,MATCH(70,'[1]Traitement outputs (2)'!$A$41:$A$45,0),MATCH(C6461,'[1]Traitement outputs (2)'!$B$40:$Q$40,0)))</f>
        <v>27.907128104236733</v>
      </c>
      <c r="T6461">
        <f t="shared" si="602"/>
        <v>-3240.8212983285953</v>
      </c>
      <c r="U6461">
        <f t="shared" si="603"/>
        <v>3240.8212981912866</v>
      </c>
      <c r="X6461">
        <f t="shared" si="604"/>
        <v>7.8364679403255921E-2</v>
      </c>
      <c r="Y6461">
        <f t="shared" si="605"/>
        <v>6.5433390996103388E-2</v>
      </c>
    </row>
    <row r="6462" spans="1:25" x14ac:dyDescent="0.35">
      <c r="A6462" s="1">
        <v>34969.166666666664</v>
      </c>
      <c r="B6462">
        <v>16.0002</v>
      </c>
      <c r="C6462">
        <f>_xlfn.IFNA(HLOOKUP(B6462,'[1]Traitement outputs'!$B$33:$Q$33,1,TRUE),16)</f>
        <v>16</v>
      </c>
      <c r="E6462" s="1">
        <v>34969.166666666664</v>
      </c>
      <c r="F6462">
        <v>29.083600000000001</v>
      </c>
      <c r="G6462">
        <f t="shared" si="600"/>
        <v>29</v>
      </c>
      <c r="I6462" s="1">
        <v>34969.166666666664</v>
      </c>
      <c r="J6462">
        <v>0</v>
      </c>
      <c r="K6462">
        <f t="shared" si="601"/>
        <v>0</v>
      </c>
      <c r="M6462">
        <f>INDEX('[1]Traitement outputs (2)'!$B$51:$Q$56,MATCH(70,'[1]Traitement outputs (2)'!$A$51:$A$56,0),MATCH(C6462,'[1]Traitement outputs (2)'!$B$51:$Q$51,0))</f>
        <v>-27.907128105419115</v>
      </c>
      <c r="N6462">
        <f>INDEX('[1]Traitement outputs (2)'!$B$34:$Q$38,MATCH(70,'[1]Traitement outputs (2)'!$A$34:$A$38,0),MATCH(C6462,'[1]Traitement outputs (2)'!$B$33:$Q$33,0))</f>
        <v>-87.65601603539298</v>
      </c>
      <c r="O6462">
        <f>INDEX('[1]Traitement outputs (2)'!$B$58:$Q$63,MATCH(70,'[1]Traitement outputs (2)'!$A$58:$A$63,0),MATCH(C6462,'[1]Traitement outputs (2)'!$B$58:$Q$58,0))</f>
        <v>27.907128104236733</v>
      </c>
      <c r="P6462">
        <f>INDEX('[1]Traitement outputs (2)'!$B$41:$Q$45,MATCH(70,'[1]Traitement outputs (2)'!$A$41:$A$45,0),MATCH(C6462,'[1]Traitement outputs (2)'!$B$40:$Q$40,0))</f>
        <v>158.03405896601754</v>
      </c>
      <c r="Q6462">
        <f>IF(K6462&lt;30,INDEX('[1]Traitement outputs (2)'!$B$51:$Q$63,MATCH(70,'[1]Traitement outputs (2)'!$A$51:$A$63,0),MATCH(C6462,'[1]Traitement outputs (2)'!$B$51:$Q$51,0)),INDEX('[1]Traitement outputs (2)'!$B$34:$Q$38,MATCH(70,'[1]Traitement outputs (2)'!$A$34:$A$38,0),MATCH(C6462,'[1]Traitement outputs (2)'!$B$33:$Q$33,0)))</f>
        <v>-27.907128105419115</v>
      </c>
      <c r="R6462">
        <f>IF(K6462&lt;30,INDEX('[1]Traitement outputs (2)'!$B$58:$Q$63,MATCH(70,'[1]Traitement outputs (2)'!$A$58:$A$63,0),MATCH(C6462,'[1]Traitement outputs (2)'!$B$58:$Q$58,0)),INDEX('[1]Traitement outputs (2)'!$B$41:$Q$45,MATCH(70,'[1]Traitement outputs (2)'!$A$41:$A$45,0),MATCH(C6462,'[1]Traitement outputs (2)'!$B$40:$Q$40,0)))</f>
        <v>27.907128104236733</v>
      </c>
      <c r="T6462">
        <f t="shared" si="602"/>
        <v>-3240.8212983285953</v>
      </c>
      <c r="U6462">
        <f t="shared" si="603"/>
        <v>3240.8212981912866</v>
      </c>
      <c r="X6462">
        <f t="shared" si="604"/>
        <v>7.8364679403255921E-2</v>
      </c>
      <c r="Y6462">
        <f t="shared" si="605"/>
        <v>6.5433390996103388E-2</v>
      </c>
    </row>
    <row r="6463" spans="1:25" x14ac:dyDescent="0.35">
      <c r="A6463" s="1">
        <v>34969.208333333336</v>
      </c>
      <c r="B6463">
        <v>19.9786</v>
      </c>
      <c r="C6463">
        <f>_xlfn.IFNA(HLOOKUP(B6463,'[1]Traitement outputs'!$B$33:$Q$33,1,TRUE),16)</f>
        <v>18</v>
      </c>
      <c r="E6463" s="1">
        <v>34969.208333333336</v>
      </c>
      <c r="F6463">
        <v>22.7257</v>
      </c>
      <c r="G6463">
        <f t="shared" si="600"/>
        <v>23</v>
      </c>
      <c r="I6463" s="1">
        <v>34969.208333333336</v>
      </c>
      <c r="J6463">
        <v>1288.4000000000001</v>
      </c>
      <c r="K6463">
        <f t="shared" si="601"/>
        <v>11.094577744711046</v>
      </c>
      <c r="M6463">
        <f>INDEX('[1]Traitement outputs (2)'!$B$51:$Q$56,MATCH(70,'[1]Traitement outputs (2)'!$A$51:$A$56,0),MATCH(C6463,'[1]Traitement outputs (2)'!$B$51:$Q$51,0))</f>
        <v>-40.563606676443541</v>
      </c>
      <c r="N6463">
        <f>INDEX('[1]Traitement outputs (2)'!$B$34:$Q$38,MATCH(70,'[1]Traitement outputs (2)'!$A$34:$A$38,0),MATCH(C6463,'[1]Traitement outputs (2)'!$B$33:$Q$33,0))</f>
        <v>-132.60751704955501</v>
      </c>
      <c r="O6463">
        <f>INDEX('[1]Traitement outputs (2)'!$B$58:$Q$63,MATCH(70,'[1]Traitement outputs (2)'!$A$58:$A$63,0),MATCH(C6463,'[1]Traitement outputs (2)'!$B$58:$Q$58,0))</f>
        <v>40.565237508304868</v>
      </c>
      <c r="P6463">
        <f>INDEX('[1]Traitement outputs (2)'!$B$41:$Q$45,MATCH(70,'[1]Traitement outputs (2)'!$A$41:$A$45,0),MATCH(C6463,'[1]Traitement outputs (2)'!$B$40:$Q$40,0))</f>
        <v>202.98564822710691</v>
      </c>
      <c r="Q6463">
        <f>IF(K6463&lt;30,INDEX('[1]Traitement outputs (2)'!$B$51:$Q$63,MATCH(70,'[1]Traitement outputs (2)'!$A$51:$A$63,0),MATCH(C6463,'[1]Traitement outputs (2)'!$B$51:$Q$51,0)),INDEX('[1]Traitement outputs (2)'!$B$34:$Q$38,MATCH(70,'[1]Traitement outputs (2)'!$A$34:$A$38,0),MATCH(C6463,'[1]Traitement outputs (2)'!$B$33:$Q$33,0)))</f>
        <v>-40.563606676443541</v>
      </c>
      <c r="R6463">
        <f>IF(K6463&lt;30,INDEX('[1]Traitement outputs (2)'!$B$58:$Q$63,MATCH(70,'[1]Traitement outputs (2)'!$A$58:$A$63,0),MATCH(C6463,'[1]Traitement outputs (2)'!$B$58:$Q$58,0)),INDEX('[1]Traitement outputs (2)'!$B$41:$Q$45,MATCH(70,'[1]Traitement outputs (2)'!$A$41:$A$45,0),MATCH(C6463,'[1]Traitement outputs (2)'!$B$40:$Q$40,0)))</f>
        <v>40.565237508304868</v>
      </c>
      <c r="T6463">
        <f t="shared" si="602"/>
        <v>-4710.6029670073767</v>
      </c>
      <c r="U6463">
        <f t="shared" si="603"/>
        <v>4710.7923535544342</v>
      </c>
      <c r="X6463">
        <f t="shared" si="604"/>
        <v>0.11390473504229935</v>
      </c>
      <c r="Y6463">
        <f t="shared" si="605"/>
        <v>9.5112654975333846E-2</v>
      </c>
    </row>
    <row r="6464" spans="1:25" x14ac:dyDescent="0.35">
      <c r="A6464" s="1">
        <v>34969.25</v>
      </c>
      <c r="B6464">
        <v>20.000299999999999</v>
      </c>
      <c r="C6464">
        <f>_xlfn.IFNA(HLOOKUP(B6464,'[1]Traitement outputs'!$B$33:$Q$33,1,TRUE),16)</f>
        <v>20</v>
      </c>
      <c r="E6464" s="1">
        <v>34969.25</v>
      </c>
      <c r="F6464">
        <v>22.2239</v>
      </c>
      <c r="G6464">
        <f t="shared" si="600"/>
        <v>22</v>
      </c>
      <c r="I6464" s="1">
        <v>34969.25</v>
      </c>
      <c r="J6464">
        <v>17702.099999999999</v>
      </c>
      <c r="K6464">
        <f t="shared" si="601"/>
        <v>152.43505487010972</v>
      </c>
      <c r="M6464">
        <f>INDEX('[1]Traitement outputs (2)'!$B$51:$Q$56,MATCH(70,'[1]Traitement outputs (2)'!$A$51:$A$56,0),MATCH(C6464,'[1]Traitement outputs (2)'!$B$51:$Q$51,0))</f>
        <v>-16.864255714989046</v>
      </c>
      <c r="N6464">
        <f>INDEX('[1]Traitement outputs (2)'!$B$34:$Q$38,MATCH(70,'[1]Traitement outputs (2)'!$A$34:$A$38,0),MATCH(C6464,'[1]Traitement outputs (2)'!$B$33:$Q$33,0))</f>
        <v>-183.77989640241771</v>
      </c>
      <c r="O6464">
        <f>INDEX('[1]Traitement outputs (2)'!$B$58:$Q$63,MATCH(70,'[1]Traitement outputs (2)'!$A$58:$A$63,0),MATCH(C6464,'[1]Traitement outputs (2)'!$B$58:$Q$58,0))</f>
        <v>16.864787616041994</v>
      </c>
      <c r="P6464">
        <f>INDEX('[1]Traitement outputs (2)'!$B$41:$Q$45,MATCH(70,'[1]Traitement outputs (2)'!$A$41:$A$45,0),MATCH(C6464,'[1]Traitement outputs (2)'!$B$40:$Q$40,0))</f>
        <v>254.15803075879367</v>
      </c>
      <c r="Q6464">
        <f>IF(K6464&lt;30,INDEX('[1]Traitement outputs (2)'!$B$51:$Q$63,MATCH(70,'[1]Traitement outputs (2)'!$A$51:$A$63,0),MATCH(C6464,'[1]Traitement outputs (2)'!$B$51:$Q$51,0)),INDEX('[1]Traitement outputs (2)'!$B$34:$Q$38,MATCH(70,'[1]Traitement outputs (2)'!$A$34:$A$38,0),MATCH(C6464,'[1]Traitement outputs (2)'!$B$33:$Q$33,0)))</f>
        <v>-183.77989640241771</v>
      </c>
      <c r="R6464">
        <f>IF(K6464&lt;30,INDEX('[1]Traitement outputs (2)'!$B$58:$Q$63,MATCH(70,'[1]Traitement outputs (2)'!$A$58:$A$63,0),MATCH(C6464,'[1]Traitement outputs (2)'!$B$58:$Q$58,0)),INDEX('[1]Traitement outputs (2)'!$B$41:$Q$45,MATCH(70,'[1]Traitement outputs (2)'!$A$41:$A$45,0),MATCH(C6464,'[1]Traitement outputs (2)'!$B$40:$Q$40,0)))</f>
        <v>254.15803075879367</v>
      </c>
      <c r="T6464">
        <f t="shared" si="602"/>
        <v>-21342.138833337085</v>
      </c>
      <c r="U6464">
        <f t="shared" si="603"/>
        <v>29515.067122381799</v>
      </c>
      <c r="X6464">
        <f t="shared" si="604"/>
        <v>0.51606358805306241</v>
      </c>
      <c r="Y6464">
        <f t="shared" si="605"/>
        <v>0.59592021577150611</v>
      </c>
    </row>
    <row r="6465" spans="1:25" x14ac:dyDescent="0.35">
      <c r="A6465" s="1">
        <v>34969.291666666664</v>
      </c>
      <c r="B6465">
        <v>19.9999</v>
      </c>
      <c r="C6465">
        <f>_xlfn.IFNA(HLOOKUP(B6465,'[1]Traitement outputs'!$B$33:$Q$33,1,TRUE),16)</f>
        <v>18</v>
      </c>
      <c r="E6465" s="1">
        <v>34969.291666666664</v>
      </c>
      <c r="F6465">
        <v>21.561699999999998</v>
      </c>
      <c r="G6465">
        <f t="shared" si="600"/>
        <v>22</v>
      </c>
      <c r="I6465" s="1">
        <v>34969.291666666664</v>
      </c>
      <c r="J6465">
        <v>26081.4</v>
      </c>
      <c r="K6465">
        <f t="shared" si="601"/>
        <v>224.59028251389839</v>
      </c>
      <c r="M6465">
        <f>INDEX('[1]Traitement outputs (2)'!$B$51:$Q$56,MATCH(70,'[1]Traitement outputs (2)'!$A$51:$A$56,0),MATCH(C6465,'[1]Traitement outputs (2)'!$B$51:$Q$51,0))</f>
        <v>-40.563606676443541</v>
      </c>
      <c r="N6465">
        <f>INDEX('[1]Traitement outputs (2)'!$B$34:$Q$38,MATCH(70,'[1]Traitement outputs (2)'!$A$34:$A$38,0),MATCH(C6465,'[1]Traitement outputs (2)'!$B$33:$Q$33,0))</f>
        <v>-132.60751704955501</v>
      </c>
      <c r="O6465">
        <f>INDEX('[1]Traitement outputs (2)'!$B$58:$Q$63,MATCH(70,'[1]Traitement outputs (2)'!$A$58:$A$63,0),MATCH(C6465,'[1]Traitement outputs (2)'!$B$58:$Q$58,0))</f>
        <v>40.565237508304868</v>
      </c>
      <c r="P6465">
        <f>INDEX('[1]Traitement outputs (2)'!$B$41:$Q$45,MATCH(70,'[1]Traitement outputs (2)'!$A$41:$A$45,0),MATCH(C6465,'[1]Traitement outputs (2)'!$B$40:$Q$40,0))</f>
        <v>202.98564822710691</v>
      </c>
      <c r="Q6465">
        <f>IF(K6465&lt;30,INDEX('[1]Traitement outputs (2)'!$B$51:$Q$63,MATCH(70,'[1]Traitement outputs (2)'!$A$51:$A$63,0),MATCH(C6465,'[1]Traitement outputs (2)'!$B$51:$Q$51,0)),INDEX('[1]Traitement outputs (2)'!$B$34:$Q$38,MATCH(70,'[1]Traitement outputs (2)'!$A$34:$A$38,0),MATCH(C6465,'[1]Traitement outputs (2)'!$B$33:$Q$33,0)))</f>
        <v>-132.60751704955501</v>
      </c>
      <c r="R6465">
        <f>IF(K6465&lt;30,INDEX('[1]Traitement outputs (2)'!$B$58:$Q$63,MATCH(70,'[1]Traitement outputs (2)'!$A$58:$A$63,0),MATCH(C6465,'[1]Traitement outputs (2)'!$B$58:$Q$58,0)),INDEX('[1]Traitement outputs (2)'!$B$41:$Q$45,MATCH(70,'[1]Traitement outputs (2)'!$A$41:$A$45,0),MATCH(C6465,'[1]Traitement outputs (2)'!$B$40:$Q$40,0)))</f>
        <v>202.98564822710691</v>
      </c>
      <c r="T6465">
        <f t="shared" si="602"/>
        <v>-15399.551825944363</v>
      </c>
      <c r="U6465">
        <f t="shared" si="603"/>
        <v>23572.479745836052</v>
      </c>
      <c r="X6465">
        <f t="shared" si="604"/>
        <v>0.3723688629225973</v>
      </c>
      <c r="Y6465">
        <f t="shared" si="605"/>
        <v>0.47593715976189493</v>
      </c>
    </row>
    <row r="6466" spans="1:25" x14ac:dyDescent="0.35">
      <c r="A6466" s="1">
        <v>34969.333333333336</v>
      </c>
      <c r="B6466">
        <v>20.640499999999999</v>
      </c>
      <c r="C6466">
        <f>_xlfn.IFNA(HLOOKUP(B6466,'[1]Traitement outputs'!$B$33:$Q$33,1,TRUE),16)</f>
        <v>20</v>
      </c>
      <c r="E6466" s="1">
        <v>34969.333333333336</v>
      </c>
      <c r="F6466">
        <v>21.4452</v>
      </c>
      <c r="G6466">
        <f t="shared" si="600"/>
        <v>21</v>
      </c>
      <c r="I6466" s="1">
        <v>34969.333333333336</v>
      </c>
      <c r="J6466">
        <v>28308</v>
      </c>
      <c r="K6466">
        <f t="shared" si="601"/>
        <v>243.76382086097504</v>
      </c>
      <c r="M6466">
        <f>INDEX('[1]Traitement outputs (2)'!$B$51:$Q$56,MATCH(70,'[1]Traitement outputs (2)'!$A$51:$A$56,0),MATCH(C6466,'[1]Traitement outputs (2)'!$B$51:$Q$51,0))</f>
        <v>-16.864255714989046</v>
      </c>
      <c r="N6466">
        <f>INDEX('[1]Traitement outputs (2)'!$B$34:$Q$38,MATCH(70,'[1]Traitement outputs (2)'!$A$34:$A$38,0),MATCH(C6466,'[1]Traitement outputs (2)'!$B$33:$Q$33,0))</f>
        <v>-183.77989640241771</v>
      </c>
      <c r="O6466">
        <f>INDEX('[1]Traitement outputs (2)'!$B$58:$Q$63,MATCH(70,'[1]Traitement outputs (2)'!$A$58:$A$63,0),MATCH(C6466,'[1]Traitement outputs (2)'!$B$58:$Q$58,0))</f>
        <v>16.864787616041994</v>
      </c>
      <c r="P6466">
        <f>INDEX('[1]Traitement outputs (2)'!$B$41:$Q$45,MATCH(70,'[1]Traitement outputs (2)'!$A$41:$A$45,0),MATCH(C6466,'[1]Traitement outputs (2)'!$B$40:$Q$40,0))</f>
        <v>254.15803075879367</v>
      </c>
      <c r="Q6466">
        <f>IF(K6466&lt;30,INDEX('[1]Traitement outputs (2)'!$B$51:$Q$63,MATCH(70,'[1]Traitement outputs (2)'!$A$51:$A$63,0),MATCH(C6466,'[1]Traitement outputs (2)'!$B$51:$Q$51,0)),INDEX('[1]Traitement outputs (2)'!$B$34:$Q$38,MATCH(70,'[1]Traitement outputs (2)'!$A$34:$A$38,0),MATCH(C6466,'[1]Traitement outputs (2)'!$B$33:$Q$33,0)))</f>
        <v>-183.77989640241771</v>
      </c>
      <c r="R6466">
        <f>IF(K6466&lt;30,INDEX('[1]Traitement outputs (2)'!$B$58:$Q$63,MATCH(70,'[1]Traitement outputs (2)'!$A$58:$A$63,0),MATCH(C6466,'[1]Traitement outputs (2)'!$B$58:$Q$58,0)),INDEX('[1]Traitement outputs (2)'!$B$41:$Q$45,MATCH(70,'[1]Traitement outputs (2)'!$A$41:$A$45,0),MATCH(C6466,'[1]Traitement outputs (2)'!$B$40:$Q$40,0)))</f>
        <v>254.15803075879367</v>
      </c>
      <c r="T6466">
        <f t="shared" si="602"/>
        <v>-21342.138833337085</v>
      </c>
      <c r="U6466">
        <f t="shared" si="603"/>
        <v>29515.067122381799</v>
      </c>
      <c r="X6466">
        <f t="shared" si="604"/>
        <v>0.51606358805306241</v>
      </c>
      <c r="Y6466">
        <f t="shared" si="605"/>
        <v>0.59592021577150611</v>
      </c>
    </row>
    <row r="6467" spans="1:25" x14ac:dyDescent="0.35">
      <c r="A6467" s="1">
        <v>34969.375</v>
      </c>
      <c r="B6467">
        <v>22.903700000000001</v>
      </c>
      <c r="C6467">
        <f>_xlfn.IFNA(HLOOKUP(B6467,'[1]Traitement outputs'!$B$33:$Q$33,1,TRUE),16)</f>
        <v>22</v>
      </c>
      <c r="E6467" s="1">
        <v>34969.375</v>
      </c>
      <c r="F6467">
        <v>20.259699999999999</v>
      </c>
      <c r="G6467">
        <f t="shared" ref="G6467:G6530" si="606">ROUND(F6467,0)</f>
        <v>20</v>
      </c>
      <c r="I6467" s="1">
        <v>34969.375</v>
      </c>
      <c r="J6467">
        <v>36800.400000000001</v>
      </c>
      <c r="K6467">
        <f t="shared" ref="K6467:K6530" si="607">J6467/$AB$2</f>
        <v>316.89296711926761</v>
      </c>
      <c r="M6467">
        <f>INDEX('[1]Traitement outputs (2)'!$B$51:$Q$56,MATCH(70,'[1]Traitement outputs (2)'!$A$51:$A$56,0),MATCH(C6467,'[1]Traitement outputs (2)'!$B$51:$Q$51,0))</f>
        <v>-79.342574701900858</v>
      </c>
      <c r="N6467">
        <f>INDEX('[1]Traitement outputs (2)'!$B$34:$Q$38,MATCH(70,'[1]Traitement outputs (2)'!$A$34:$A$38,0),MATCH(C6467,'[1]Traitement outputs (2)'!$B$33:$Q$33,0))</f>
        <v>-237.95145474030227</v>
      </c>
      <c r="O6467">
        <f>INDEX('[1]Traitement outputs (2)'!$B$58:$Q$63,MATCH(70,'[1]Traitement outputs (2)'!$A$58:$A$63,0),MATCH(C6467,'[1]Traitement outputs (2)'!$B$58:$Q$58,0))</f>
        <v>79.34249368302325</v>
      </c>
      <c r="P6467">
        <f>INDEX('[1]Traitement outputs (2)'!$B$41:$Q$45,MATCH(70,'[1]Traitement outputs (2)'!$A$41:$A$45,0),MATCH(C6467,'[1]Traitement outputs (2)'!$B$40:$Q$40,0))</f>
        <v>308.329590329962</v>
      </c>
      <c r="Q6467">
        <f>IF(K6467&lt;30,INDEX('[1]Traitement outputs (2)'!$B$51:$Q$63,MATCH(70,'[1]Traitement outputs (2)'!$A$51:$A$63,0),MATCH(C6467,'[1]Traitement outputs (2)'!$B$51:$Q$51,0)),INDEX('[1]Traitement outputs (2)'!$B$34:$Q$38,MATCH(70,'[1]Traitement outputs (2)'!$A$34:$A$38,0),MATCH(C6467,'[1]Traitement outputs (2)'!$B$33:$Q$33,0)))</f>
        <v>-237.95145474030227</v>
      </c>
      <c r="R6467">
        <f>IF(K6467&lt;30,INDEX('[1]Traitement outputs (2)'!$B$58:$Q$63,MATCH(70,'[1]Traitement outputs (2)'!$A$58:$A$63,0),MATCH(C6467,'[1]Traitement outputs (2)'!$B$58:$Q$58,0)),INDEX('[1]Traitement outputs (2)'!$B$41:$Q$45,MATCH(70,'[1]Traitement outputs (2)'!$A$41:$A$45,0),MATCH(C6467,'[1]Traitement outputs (2)'!$B$40:$Q$40,0)))</f>
        <v>308.329590329962</v>
      </c>
      <c r="T6467">
        <f t="shared" ref="T6467:T6530" si="608">Q6467*$AB$2</f>
        <v>-27633.016897245612</v>
      </c>
      <c r="U6467">
        <f t="shared" ref="U6467:U6530" si="609">R6467*$AB$2</f>
        <v>35805.94532951009</v>
      </c>
      <c r="X6467">
        <f t="shared" ref="X6467:X6530" si="610">T6467/$V$2</f>
        <v>0.66818016507550282</v>
      </c>
      <c r="Y6467">
        <f t="shared" ref="Y6467:Y6530" si="611">U6467/$W$2</f>
        <v>0.72293539358017622</v>
      </c>
    </row>
    <row r="6468" spans="1:25" x14ac:dyDescent="0.35">
      <c r="A6468" s="1">
        <v>34969.416666666664</v>
      </c>
      <c r="B6468">
        <v>22.877300000000002</v>
      </c>
      <c r="C6468">
        <f>_xlfn.IFNA(HLOOKUP(B6468,'[1]Traitement outputs'!$B$33:$Q$33,1,TRUE),16)</f>
        <v>22</v>
      </c>
      <c r="E6468" s="1">
        <v>34969.416666666664</v>
      </c>
      <c r="F6468">
        <v>30.683</v>
      </c>
      <c r="G6468">
        <f t="shared" si="606"/>
        <v>31</v>
      </c>
      <c r="I6468" s="1">
        <v>34969.416666666664</v>
      </c>
      <c r="J6468">
        <v>41942.6</v>
      </c>
      <c r="K6468">
        <f t="shared" si="607"/>
        <v>361.17311123511138</v>
      </c>
      <c r="M6468">
        <f>INDEX('[1]Traitement outputs (2)'!$B$51:$Q$56,MATCH(70,'[1]Traitement outputs (2)'!$A$51:$A$56,0),MATCH(C6468,'[1]Traitement outputs (2)'!$B$51:$Q$51,0))</f>
        <v>-79.342574701900858</v>
      </c>
      <c r="N6468">
        <f>INDEX('[1]Traitement outputs (2)'!$B$34:$Q$38,MATCH(70,'[1]Traitement outputs (2)'!$A$34:$A$38,0),MATCH(C6468,'[1]Traitement outputs (2)'!$B$33:$Q$33,0))</f>
        <v>-237.95145474030227</v>
      </c>
      <c r="O6468">
        <f>INDEX('[1]Traitement outputs (2)'!$B$58:$Q$63,MATCH(70,'[1]Traitement outputs (2)'!$A$58:$A$63,0),MATCH(C6468,'[1]Traitement outputs (2)'!$B$58:$Q$58,0))</f>
        <v>79.34249368302325</v>
      </c>
      <c r="P6468">
        <f>INDEX('[1]Traitement outputs (2)'!$B$41:$Q$45,MATCH(70,'[1]Traitement outputs (2)'!$A$41:$A$45,0),MATCH(C6468,'[1]Traitement outputs (2)'!$B$40:$Q$40,0))</f>
        <v>308.329590329962</v>
      </c>
      <c r="Q6468">
        <f>IF(K6468&lt;30,INDEX('[1]Traitement outputs (2)'!$B$51:$Q$63,MATCH(70,'[1]Traitement outputs (2)'!$A$51:$A$63,0),MATCH(C6468,'[1]Traitement outputs (2)'!$B$51:$Q$51,0)),INDEX('[1]Traitement outputs (2)'!$B$34:$Q$38,MATCH(70,'[1]Traitement outputs (2)'!$A$34:$A$38,0),MATCH(C6468,'[1]Traitement outputs (2)'!$B$33:$Q$33,0)))</f>
        <v>-237.95145474030227</v>
      </c>
      <c r="R6468">
        <f>IF(K6468&lt;30,INDEX('[1]Traitement outputs (2)'!$B$58:$Q$63,MATCH(70,'[1]Traitement outputs (2)'!$A$58:$A$63,0),MATCH(C6468,'[1]Traitement outputs (2)'!$B$58:$Q$58,0)),INDEX('[1]Traitement outputs (2)'!$B$41:$Q$45,MATCH(70,'[1]Traitement outputs (2)'!$A$41:$A$45,0),MATCH(C6468,'[1]Traitement outputs (2)'!$B$40:$Q$40,0)))</f>
        <v>308.329590329962</v>
      </c>
      <c r="T6468">
        <f t="shared" si="608"/>
        <v>-27633.016897245612</v>
      </c>
      <c r="U6468">
        <f t="shared" si="609"/>
        <v>35805.94532951009</v>
      </c>
      <c r="X6468">
        <f t="shared" si="610"/>
        <v>0.66818016507550282</v>
      </c>
      <c r="Y6468">
        <f t="shared" si="611"/>
        <v>0.72293539358017622</v>
      </c>
    </row>
    <row r="6469" spans="1:25" x14ac:dyDescent="0.35">
      <c r="A6469" s="1">
        <v>34969.458333333336</v>
      </c>
      <c r="B6469">
        <v>23.308599999999998</v>
      </c>
      <c r="C6469">
        <f>_xlfn.IFNA(HLOOKUP(B6469,'[1]Traitement outputs'!$B$33:$Q$33,1,TRUE),16)</f>
        <v>22</v>
      </c>
      <c r="E6469" s="1">
        <v>34969.458333333336</v>
      </c>
      <c r="F6469">
        <v>33.395899999999997</v>
      </c>
      <c r="G6469">
        <f t="shared" si="606"/>
        <v>33</v>
      </c>
      <c r="I6469" s="1">
        <v>34969.458333333336</v>
      </c>
      <c r="J6469">
        <v>41876.400000000001</v>
      </c>
      <c r="K6469">
        <f t="shared" si="607"/>
        <v>360.60305453944244</v>
      </c>
      <c r="M6469">
        <f>INDEX('[1]Traitement outputs (2)'!$B$51:$Q$56,MATCH(70,'[1]Traitement outputs (2)'!$A$51:$A$56,0),MATCH(C6469,'[1]Traitement outputs (2)'!$B$51:$Q$51,0))</f>
        <v>-79.342574701900858</v>
      </c>
      <c r="N6469">
        <f>INDEX('[1]Traitement outputs (2)'!$B$34:$Q$38,MATCH(70,'[1]Traitement outputs (2)'!$A$34:$A$38,0),MATCH(C6469,'[1]Traitement outputs (2)'!$B$33:$Q$33,0))</f>
        <v>-237.95145474030227</v>
      </c>
      <c r="O6469">
        <f>INDEX('[1]Traitement outputs (2)'!$B$58:$Q$63,MATCH(70,'[1]Traitement outputs (2)'!$A$58:$A$63,0),MATCH(C6469,'[1]Traitement outputs (2)'!$B$58:$Q$58,0))</f>
        <v>79.34249368302325</v>
      </c>
      <c r="P6469">
        <f>INDEX('[1]Traitement outputs (2)'!$B$41:$Q$45,MATCH(70,'[1]Traitement outputs (2)'!$A$41:$A$45,0),MATCH(C6469,'[1]Traitement outputs (2)'!$B$40:$Q$40,0))</f>
        <v>308.329590329962</v>
      </c>
      <c r="Q6469">
        <f>IF(K6469&lt;30,INDEX('[1]Traitement outputs (2)'!$B$51:$Q$63,MATCH(70,'[1]Traitement outputs (2)'!$A$51:$A$63,0),MATCH(C6469,'[1]Traitement outputs (2)'!$B$51:$Q$51,0)),INDEX('[1]Traitement outputs (2)'!$B$34:$Q$38,MATCH(70,'[1]Traitement outputs (2)'!$A$34:$A$38,0),MATCH(C6469,'[1]Traitement outputs (2)'!$B$33:$Q$33,0)))</f>
        <v>-237.95145474030227</v>
      </c>
      <c r="R6469">
        <f>IF(K6469&lt;30,INDEX('[1]Traitement outputs (2)'!$B$58:$Q$63,MATCH(70,'[1]Traitement outputs (2)'!$A$58:$A$63,0),MATCH(C6469,'[1]Traitement outputs (2)'!$B$58:$Q$58,0)),INDEX('[1]Traitement outputs (2)'!$B$41:$Q$45,MATCH(70,'[1]Traitement outputs (2)'!$A$41:$A$45,0),MATCH(C6469,'[1]Traitement outputs (2)'!$B$40:$Q$40,0)))</f>
        <v>308.329590329962</v>
      </c>
      <c r="T6469">
        <f t="shared" si="608"/>
        <v>-27633.016897245612</v>
      </c>
      <c r="U6469">
        <f t="shared" si="609"/>
        <v>35805.94532951009</v>
      </c>
      <c r="X6469">
        <f t="shared" si="610"/>
        <v>0.66818016507550282</v>
      </c>
      <c r="Y6469">
        <f t="shared" si="611"/>
        <v>0.72293539358017622</v>
      </c>
    </row>
    <row r="6470" spans="1:25" x14ac:dyDescent="0.35">
      <c r="A6470" s="1">
        <v>34969.5</v>
      </c>
      <c r="B6470">
        <v>23.275700000000001</v>
      </c>
      <c r="C6470">
        <f>_xlfn.IFNA(HLOOKUP(B6470,'[1]Traitement outputs'!$B$33:$Q$33,1,TRUE),16)</f>
        <v>22</v>
      </c>
      <c r="E6470" s="1">
        <v>34969.5</v>
      </c>
      <c r="F6470">
        <v>33.133400000000002</v>
      </c>
      <c r="G6470">
        <f t="shared" si="606"/>
        <v>33</v>
      </c>
      <c r="I6470" s="1">
        <v>34969.5</v>
      </c>
      <c r="J6470">
        <v>38540.300000000003</v>
      </c>
      <c r="K6470">
        <f t="shared" si="607"/>
        <v>331.87546930649421</v>
      </c>
      <c r="M6470">
        <f>INDEX('[1]Traitement outputs (2)'!$B$51:$Q$56,MATCH(70,'[1]Traitement outputs (2)'!$A$51:$A$56,0),MATCH(C6470,'[1]Traitement outputs (2)'!$B$51:$Q$51,0))</f>
        <v>-79.342574701900858</v>
      </c>
      <c r="N6470">
        <f>INDEX('[1]Traitement outputs (2)'!$B$34:$Q$38,MATCH(70,'[1]Traitement outputs (2)'!$A$34:$A$38,0),MATCH(C6470,'[1]Traitement outputs (2)'!$B$33:$Q$33,0))</f>
        <v>-237.95145474030227</v>
      </c>
      <c r="O6470">
        <f>INDEX('[1]Traitement outputs (2)'!$B$58:$Q$63,MATCH(70,'[1]Traitement outputs (2)'!$A$58:$A$63,0),MATCH(C6470,'[1]Traitement outputs (2)'!$B$58:$Q$58,0))</f>
        <v>79.34249368302325</v>
      </c>
      <c r="P6470">
        <f>INDEX('[1]Traitement outputs (2)'!$B$41:$Q$45,MATCH(70,'[1]Traitement outputs (2)'!$A$41:$A$45,0),MATCH(C6470,'[1]Traitement outputs (2)'!$B$40:$Q$40,0))</f>
        <v>308.329590329962</v>
      </c>
      <c r="Q6470">
        <f>IF(K6470&lt;30,INDEX('[1]Traitement outputs (2)'!$B$51:$Q$63,MATCH(70,'[1]Traitement outputs (2)'!$A$51:$A$63,0),MATCH(C6470,'[1]Traitement outputs (2)'!$B$51:$Q$51,0)),INDEX('[1]Traitement outputs (2)'!$B$34:$Q$38,MATCH(70,'[1]Traitement outputs (2)'!$A$34:$A$38,0),MATCH(C6470,'[1]Traitement outputs (2)'!$B$33:$Q$33,0)))</f>
        <v>-237.95145474030227</v>
      </c>
      <c r="R6470">
        <f>IF(K6470&lt;30,INDEX('[1]Traitement outputs (2)'!$B$58:$Q$63,MATCH(70,'[1]Traitement outputs (2)'!$A$58:$A$63,0),MATCH(C6470,'[1]Traitement outputs (2)'!$B$58:$Q$58,0)),INDEX('[1]Traitement outputs (2)'!$B$41:$Q$45,MATCH(70,'[1]Traitement outputs (2)'!$A$41:$A$45,0),MATCH(C6470,'[1]Traitement outputs (2)'!$B$40:$Q$40,0)))</f>
        <v>308.329590329962</v>
      </c>
      <c r="T6470">
        <f t="shared" si="608"/>
        <v>-27633.016897245612</v>
      </c>
      <c r="U6470">
        <f t="shared" si="609"/>
        <v>35805.94532951009</v>
      </c>
      <c r="X6470">
        <f t="shared" si="610"/>
        <v>0.66818016507550282</v>
      </c>
      <c r="Y6470">
        <f t="shared" si="611"/>
        <v>0.72293539358017622</v>
      </c>
    </row>
    <row r="6471" spans="1:25" x14ac:dyDescent="0.35">
      <c r="A6471" s="1">
        <v>34969.541666666664</v>
      </c>
      <c r="B6471">
        <v>23.3353</v>
      </c>
      <c r="C6471">
        <f>_xlfn.IFNA(HLOOKUP(B6471,'[1]Traitement outputs'!$B$33:$Q$33,1,TRUE),16)</f>
        <v>22</v>
      </c>
      <c r="E6471" s="1">
        <v>34969.541666666664</v>
      </c>
      <c r="F6471">
        <v>31.8034</v>
      </c>
      <c r="G6471">
        <f t="shared" si="606"/>
        <v>32</v>
      </c>
      <c r="I6471" s="1">
        <v>34969.541666666664</v>
      </c>
      <c r="J6471">
        <v>33761.800000000003</v>
      </c>
      <c r="K6471">
        <f t="shared" si="607"/>
        <v>290.7271925654963</v>
      </c>
      <c r="M6471">
        <f>INDEX('[1]Traitement outputs (2)'!$B$51:$Q$56,MATCH(70,'[1]Traitement outputs (2)'!$A$51:$A$56,0),MATCH(C6471,'[1]Traitement outputs (2)'!$B$51:$Q$51,0))</f>
        <v>-79.342574701900858</v>
      </c>
      <c r="N6471">
        <f>INDEX('[1]Traitement outputs (2)'!$B$34:$Q$38,MATCH(70,'[1]Traitement outputs (2)'!$A$34:$A$38,0),MATCH(C6471,'[1]Traitement outputs (2)'!$B$33:$Q$33,0))</f>
        <v>-237.95145474030227</v>
      </c>
      <c r="O6471">
        <f>INDEX('[1]Traitement outputs (2)'!$B$58:$Q$63,MATCH(70,'[1]Traitement outputs (2)'!$A$58:$A$63,0),MATCH(C6471,'[1]Traitement outputs (2)'!$B$58:$Q$58,0))</f>
        <v>79.34249368302325</v>
      </c>
      <c r="P6471">
        <f>INDEX('[1]Traitement outputs (2)'!$B$41:$Q$45,MATCH(70,'[1]Traitement outputs (2)'!$A$41:$A$45,0),MATCH(C6471,'[1]Traitement outputs (2)'!$B$40:$Q$40,0))</f>
        <v>308.329590329962</v>
      </c>
      <c r="Q6471">
        <f>IF(K6471&lt;30,INDEX('[1]Traitement outputs (2)'!$B$51:$Q$63,MATCH(70,'[1]Traitement outputs (2)'!$A$51:$A$63,0),MATCH(C6471,'[1]Traitement outputs (2)'!$B$51:$Q$51,0)),INDEX('[1]Traitement outputs (2)'!$B$34:$Q$38,MATCH(70,'[1]Traitement outputs (2)'!$A$34:$A$38,0),MATCH(C6471,'[1]Traitement outputs (2)'!$B$33:$Q$33,0)))</f>
        <v>-237.95145474030227</v>
      </c>
      <c r="R6471">
        <f>IF(K6471&lt;30,INDEX('[1]Traitement outputs (2)'!$B$58:$Q$63,MATCH(70,'[1]Traitement outputs (2)'!$A$58:$A$63,0),MATCH(C6471,'[1]Traitement outputs (2)'!$B$58:$Q$58,0)),INDEX('[1]Traitement outputs (2)'!$B$41:$Q$45,MATCH(70,'[1]Traitement outputs (2)'!$A$41:$A$45,0),MATCH(C6471,'[1]Traitement outputs (2)'!$B$40:$Q$40,0)))</f>
        <v>308.329590329962</v>
      </c>
      <c r="T6471">
        <f t="shared" si="608"/>
        <v>-27633.016897245612</v>
      </c>
      <c r="U6471">
        <f t="shared" si="609"/>
        <v>35805.94532951009</v>
      </c>
      <c r="X6471">
        <f t="shared" si="610"/>
        <v>0.66818016507550282</v>
      </c>
      <c r="Y6471">
        <f t="shared" si="611"/>
        <v>0.72293539358017622</v>
      </c>
    </row>
    <row r="6472" spans="1:25" x14ac:dyDescent="0.35">
      <c r="A6472" s="1">
        <v>34969.583333333336</v>
      </c>
      <c r="B6472">
        <v>22.613099999999999</v>
      </c>
      <c r="C6472">
        <f>_xlfn.IFNA(HLOOKUP(B6472,'[1]Traitement outputs'!$B$33:$Q$33,1,TRUE),16)</f>
        <v>22</v>
      </c>
      <c r="E6472" s="1">
        <v>34969.583333333336</v>
      </c>
      <c r="F6472">
        <v>28.054099999999998</v>
      </c>
      <c r="G6472">
        <f t="shared" si="606"/>
        <v>28</v>
      </c>
      <c r="I6472" s="1">
        <v>34969.583333333336</v>
      </c>
      <c r="J6472">
        <v>28820.400000000001</v>
      </c>
      <c r="K6472">
        <f t="shared" si="607"/>
        <v>248.17616301899272</v>
      </c>
      <c r="M6472">
        <f>INDEX('[1]Traitement outputs (2)'!$B$51:$Q$56,MATCH(70,'[1]Traitement outputs (2)'!$A$51:$A$56,0),MATCH(C6472,'[1]Traitement outputs (2)'!$B$51:$Q$51,0))</f>
        <v>-79.342574701900858</v>
      </c>
      <c r="N6472">
        <f>INDEX('[1]Traitement outputs (2)'!$B$34:$Q$38,MATCH(70,'[1]Traitement outputs (2)'!$A$34:$A$38,0),MATCH(C6472,'[1]Traitement outputs (2)'!$B$33:$Q$33,0))</f>
        <v>-237.95145474030227</v>
      </c>
      <c r="O6472">
        <f>INDEX('[1]Traitement outputs (2)'!$B$58:$Q$63,MATCH(70,'[1]Traitement outputs (2)'!$A$58:$A$63,0),MATCH(C6472,'[1]Traitement outputs (2)'!$B$58:$Q$58,0))</f>
        <v>79.34249368302325</v>
      </c>
      <c r="P6472">
        <f>INDEX('[1]Traitement outputs (2)'!$B$41:$Q$45,MATCH(70,'[1]Traitement outputs (2)'!$A$41:$A$45,0),MATCH(C6472,'[1]Traitement outputs (2)'!$B$40:$Q$40,0))</f>
        <v>308.329590329962</v>
      </c>
      <c r="Q6472">
        <f>IF(K6472&lt;30,INDEX('[1]Traitement outputs (2)'!$B$51:$Q$63,MATCH(70,'[1]Traitement outputs (2)'!$A$51:$A$63,0),MATCH(C6472,'[1]Traitement outputs (2)'!$B$51:$Q$51,0)),INDEX('[1]Traitement outputs (2)'!$B$34:$Q$38,MATCH(70,'[1]Traitement outputs (2)'!$A$34:$A$38,0),MATCH(C6472,'[1]Traitement outputs (2)'!$B$33:$Q$33,0)))</f>
        <v>-237.95145474030227</v>
      </c>
      <c r="R6472">
        <f>IF(K6472&lt;30,INDEX('[1]Traitement outputs (2)'!$B$58:$Q$63,MATCH(70,'[1]Traitement outputs (2)'!$A$58:$A$63,0),MATCH(C6472,'[1]Traitement outputs (2)'!$B$58:$Q$58,0)),INDEX('[1]Traitement outputs (2)'!$B$41:$Q$45,MATCH(70,'[1]Traitement outputs (2)'!$A$41:$A$45,0),MATCH(C6472,'[1]Traitement outputs (2)'!$B$40:$Q$40,0)))</f>
        <v>308.329590329962</v>
      </c>
      <c r="T6472">
        <f t="shared" si="608"/>
        <v>-27633.016897245612</v>
      </c>
      <c r="U6472">
        <f t="shared" si="609"/>
        <v>35805.94532951009</v>
      </c>
      <c r="X6472">
        <f t="shared" si="610"/>
        <v>0.66818016507550282</v>
      </c>
      <c r="Y6472">
        <f t="shared" si="611"/>
        <v>0.72293539358017622</v>
      </c>
    </row>
    <row r="6473" spans="1:25" x14ac:dyDescent="0.35">
      <c r="A6473" s="1">
        <v>34969.625</v>
      </c>
      <c r="B6473">
        <v>21.083200000000001</v>
      </c>
      <c r="C6473">
        <f>_xlfn.IFNA(HLOOKUP(B6473,'[1]Traitement outputs'!$B$33:$Q$33,1,TRUE),16)</f>
        <v>20</v>
      </c>
      <c r="E6473" s="1">
        <v>34969.625</v>
      </c>
      <c r="F6473">
        <v>27.3184</v>
      </c>
      <c r="G6473">
        <f t="shared" si="606"/>
        <v>27</v>
      </c>
      <c r="I6473" s="1">
        <v>34969.625</v>
      </c>
      <c r="J6473">
        <v>24745.4</v>
      </c>
      <c r="K6473">
        <f t="shared" si="607"/>
        <v>213.08581506051902</v>
      </c>
      <c r="M6473">
        <f>INDEX('[1]Traitement outputs (2)'!$B$51:$Q$56,MATCH(70,'[1]Traitement outputs (2)'!$A$51:$A$56,0),MATCH(C6473,'[1]Traitement outputs (2)'!$B$51:$Q$51,0))</f>
        <v>-16.864255714989046</v>
      </c>
      <c r="N6473">
        <f>INDEX('[1]Traitement outputs (2)'!$B$34:$Q$38,MATCH(70,'[1]Traitement outputs (2)'!$A$34:$A$38,0),MATCH(C6473,'[1]Traitement outputs (2)'!$B$33:$Q$33,0))</f>
        <v>-183.77989640241771</v>
      </c>
      <c r="O6473">
        <f>INDEX('[1]Traitement outputs (2)'!$B$58:$Q$63,MATCH(70,'[1]Traitement outputs (2)'!$A$58:$A$63,0),MATCH(C6473,'[1]Traitement outputs (2)'!$B$58:$Q$58,0))</f>
        <v>16.864787616041994</v>
      </c>
      <c r="P6473">
        <f>INDEX('[1]Traitement outputs (2)'!$B$41:$Q$45,MATCH(70,'[1]Traitement outputs (2)'!$A$41:$A$45,0),MATCH(C6473,'[1]Traitement outputs (2)'!$B$40:$Q$40,0))</f>
        <v>254.15803075879367</v>
      </c>
      <c r="Q6473">
        <f>IF(K6473&lt;30,INDEX('[1]Traitement outputs (2)'!$B$51:$Q$63,MATCH(70,'[1]Traitement outputs (2)'!$A$51:$A$63,0),MATCH(C6473,'[1]Traitement outputs (2)'!$B$51:$Q$51,0)),INDEX('[1]Traitement outputs (2)'!$B$34:$Q$38,MATCH(70,'[1]Traitement outputs (2)'!$A$34:$A$38,0),MATCH(C6473,'[1]Traitement outputs (2)'!$B$33:$Q$33,0)))</f>
        <v>-183.77989640241771</v>
      </c>
      <c r="R6473">
        <f>IF(K6473&lt;30,INDEX('[1]Traitement outputs (2)'!$B$58:$Q$63,MATCH(70,'[1]Traitement outputs (2)'!$A$58:$A$63,0),MATCH(C6473,'[1]Traitement outputs (2)'!$B$58:$Q$58,0)),INDEX('[1]Traitement outputs (2)'!$B$41:$Q$45,MATCH(70,'[1]Traitement outputs (2)'!$A$41:$A$45,0),MATCH(C6473,'[1]Traitement outputs (2)'!$B$40:$Q$40,0)))</f>
        <v>254.15803075879367</v>
      </c>
      <c r="T6473">
        <f t="shared" si="608"/>
        <v>-21342.138833337085</v>
      </c>
      <c r="U6473">
        <f t="shared" si="609"/>
        <v>29515.067122381799</v>
      </c>
      <c r="X6473">
        <f t="shared" si="610"/>
        <v>0.51606358805306241</v>
      </c>
      <c r="Y6473">
        <f t="shared" si="611"/>
        <v>0.59592021577150611</v>
      </c>
    </row>
    <row r="6474" spans="1:25" x14ac:dyDescent="0.35">
      <c r="A6474" s="1">
        <v>34969.666666666664</v>
      </c>
      <c r="B6474">
        <v>20.110299999999999</v>
      </c>
      <c r="C6474">
        <f>_xlfn.IFNA(HLOOKUP(B6474,'[1]Traitement outputs'!$B$33:$Q$33,1,TRUE),16)</f>
        <v>20</v>
      </c>
      <c r="E6474" s="1">
        <v>34969.666666666664</v>
      </c>
      <c r="F6474">
        <v>26.466200000000001</v>
      </c>
      <c r="G6474">
        <f t="shared" si="606"/>
        <v>26</v>
      </c>
      <c r="I6474" s="1">
        <v>34969.666666666664</v>
      </c>
      <c r="J6474">
        <v>18772.099999999999</v>
      </c>
      <c r="K6474">
        <f t="shared" si="607"/>
        <v>161.64896218681326</v>
      </c>
      <c r="M6474">
        <f>INDEX('[1]Traitement outputs (2)'!$B$51:$Q$56,MATCH(70,'[1]Traitement outputs (2)'!$A$51:$A$56,0),MATCH(C6474,'[1]Traitement outputs (2)'!$B$51:$Q$51,0))</f>
        <v>-16.864255714989046</v>
      </c>
      <c r="N6474">
        <f>INDEX('[1]Traitement outputs (2)'!$B$34:$Q$38,MATCH(70,'[1]Traitement outputs (2)'!$A$34:$A$38,0),MATCH(C6474,'[1]Traitement outputs (2)'!$B$33:$Q$33,0))</f>
        <v>-183.77989640241771</v>
      </c>
      <c r="O6474">
        <f>INDEX('[1]Traitement outputs (2)'!$B$58:$Q$63,MATCH(70,'[1]Traitement outputs (2)'!$A$58:$A$63,0),MATCH(C6474,'[1]Traitement outputs (2)'!$B$58:$Q$58,0))</f>
        <v>16.864787616041994</v>
      </c>
      <c r="P6474">
        <f>INDEX('[1]Traitement outputs (2)'!$B$41:$Q$45,MATCH(70,'[1]Traitement outputs (2)'!$A$41:$A$45,0),MATCH(C6474,'[1]Traitement outputs (2)'!$B$40:$Q$40,0))</f>
        <v>254.15803075879367</v>
      </c>
      <c r="Q6474">
        <f>IF(K6474&lt;30,INDEX('[1]Traitement outputs (2)'!$B$51:$Q$63,MATCH(70,'[1]Traitement outputs (2)'!$A$51:$A$63,0),MATCH(C6474,'[1]Traitement outputs (2)'!$B$51:$Q$51,0)),INDEX('[1]Traitement outputs (2)'!$B$34:$Q$38,MATCH(70,'[1]Traitement outputs (2)'!$A$34:$A$38,0),MATCH(C6474,'[1]Traitement outputs (2)'!$B$33:$Q$33,0)))</f>
        <v>-183.77989640241771</v>
      </c>
      <c r="R6474">
        <f>IF(K6474&lt;30,INDEX('[1]Traitement outputs (2)'!$B$58:$Q$63,MATCH(70,'[1]Traitement outputs (2)'!$A$58:$A$63,0),MATCH(C6474,'[1]Traitement outputs (2)'!$B$58:$Q$58,0)),INDEX('[1]Traitement outputs (2)'!$B$41:$Q$45,MATCH(70,'[1]Traitement outputs (2)'!$A$41:$A$45,0),MATCH(C6474,'[1]Traitement outputs (2)'!$B$40:$Q$40,0)))</f>
        <v>254.15803075879367</v>
      </c>
      <c r="T6474">
        <f t="shared" si="608"/>
        <v>-21342.138833337085</v>
      </c>
      <c r="U6474">
        <f t="shared" si="609"/>
        <v>29515.067122381799</v>
      </c>
      <c r="X6474">
        <f t="shared" si="610"/>
        <v>0.51606358805306241</v>
      </c>
      <c r="Y6474">
        <f t="shared" si="611"/>
        <v>0.59592021577150611</v>
      </c>
    </row>
    <row r="6475" spans="1:25" x14ac:dyDescent="0.35">
      <c r="A6475" s="1">
        <v>34969.708333333336</v>
      </c>
      <c r="B6475">
        <v>20.000699999999998</v>
      </c>
      <c r="C6475">
        <f>_xlfn.IFNA(HLOOKUP(B6475,'[1]Traitement outputs'!$B$33:$Q$33,1,TRUE),16)</f>
        <v>20</v>
      </c>
      <c r="E6475" s="1">
        <v>34969.708333333336</v>
      </c>
      <c r="F6475">
        <v>24.9163</v>
      </c>
      <c r="G6475">
        <f t="shared" si="606"/>
        <v>25</v>
      </c>
      <c r="I6475" s="1">
        <v>34969.708333333336</v>
      </c>
      <c r="J6475">
        <v>2588.84</v>
      </c>
      <c r="K6475">
        <f t="shared" si="607"/>
        <v>22.292833474555838</v>
      </c>
      <c r="M6475">
        <f>INDEX('[1]Traitement outputs (2)'!$B$51:$Q$56,MATCH(70,'[1]Traitement outputs (2)'!$A$51:$A$56,0),MATCH(C6475,'[1]Traitement outputs (2)'!$B$51:$Q$51,0))</f>
        <v>-16.864255714989046</v>
      </c>
      <c r="N6475">
        <f>INDEX('[1]Traitement outputs (2)'!$B$34:$Q$38,MATCH(70,'[1]Traitement outputs (2)'!$A$34:$A$38,0),MATCH(C6475,'[1]Traitement outputs (2)'!$B$33:$Q$33,0))</f>
        <v>-183.77989640241771</v>
      </c>
      <c r="O6475">
        <f>INDEX('[1]Traitement outputs (2)'!$B$58:$Q$63,MATCH(70,'[1]Traitement outputs (2)'!$A$58:$A$63,0),MATCH(C6475,'[1]Traitement outputs (2)'!$B$58:$Q$58,0))</f>
        <v>16.864787616041994</v>
      </c>
      <c r="P6475">
        <f>INDEX('[1]Traitement outputs (2)'!$B$41:$Q$45,MATCH(70,'[1]Traitement outputs (2)'!$A$41:$A$45,0),MATCH(C6475,'[1]Traitement outputs (2)'!$B$40:$Q$40,0))</f>
        <v>254.15803075879367</v>
      </c>
      <c r="Q6475">
        <f>IF(K6475&lt;30,INDEX('[1]Traitement outputs (2)'!$B$51:$Q$63,MATCH(70,'[1]Traitement outputs (2)'!$A$51:$A$63,0),MATCH(C6475,'[1]Traitement outputs (2)'!$B$51:$Q$51,0)),INDEX('[1]Traitement outputs (2)'!$B$34:$Q$38,MATCH(70,'[1]Traitement outputs (2)'!$A$34:$A$38,0),MATCH(C6475,'[1]Traitement outputs (2)'!$B$33:$Q$33,0)))</f>
        <v>-16.864255714989046</v>
      </c>
      <c r="R6475">
        <f>IF(K6475&lt;30,INDEX('[1]Traitement outputs (2)'!$B$58:$Q$63,MATCH(70,'[1]Traitement outputs (2)'!$A$58:$A$63,0),MATCH(C6475,'[1]Traitement outputs (2)'!$B$58:$Q$58,0)),INDEX('[1]Traitement outputs (2)'!$B$41:$Q$45,MATCH(70,'[1]Traitement outputs (2)'!$A$41:$A$45,0),MATCH(C6475,'[1]Traitement outputs (2)'!$B$40:$Q$40,0)))</f>
        <v>16.864787616041994</v>
      </c>
      <c r="T6475">
        <f t="shared" si="608"/>
        <v>-1958.42577907482</v>
      </c>
      <c r="U6475">
        <f t="shared" si="609"/>
        <v>1958.4875481058175</v>
      </c>
      <c r="X6475">
        <f t="shared" si="610"/>
        <v>4.735571455032727E-2</v>
      </c>
      <c r="Y6475">
        <f t="shared" si="611"/>
        <v>3.954259420836595E-2</v>
      </c>
    </row>
    <row r="6476" spans="1:25" x14ac:dyDescent="0.35">
      <c r="A6476" s="1">
        <v>34969.75</v>
      </c>
      <c r="B6476">
        <v>20.000499999999999</v>
      </c>
      <c r="C6476">
        <f>_xlfn.IFNA(HLOOKUP(B6476,'[1]Traitement outputs'!$B$33:$Q$33,1,TRUE),16)</f>
        <v>20</v>
      </c>
      <c r="E6476" s="1">
        <v>34969.75</v>
      </c>
      <c r="F6476">
        <v>24.063400000000001</v>
      </c>
      <c r="G6476">
        <f t="shared" si="606"/>
        <v>24</v>
      </c>
      <c r="I6476" s="1">
        <v>34969.75</v>
      </c>
      <c r="J6476">
        <v>0</v>
      </c>
      <c r="K6476">
        <f t="shared" si="607"/>
        <v>0</v>
      </c>
      <c r="M6476">
        <f>INDEX('[1]Traitement outputs (2)'!$B$51:$Q$56,MATCH(70,'[1]Traitement outputs (2)'!$A$51:$A$56,0),MATCH(C6476,'[1]Traitement outputs (2)'!$B$51:$Q$51,0))</f>
        <v>-16.864255714989046</v>
      </c>
      <c r="N6476">
        <f>INDEX('[1]Traitement outputs (2)'!$B$34:$Q$38,MATCH(70,'[1]Traitement outputs (2)'!$A$34:$A$38,0),MATCH(C6476,'[1]Traitement outputs (2)'!$B$33:$Q$33,0))</f>
        <v>-183.77989640241771</v>
      </c>
      <c r="O6476">
        <f>INDEX('[1]Traitement outputs (2)'!$B$58:$Q$63,MATCH(70,'[1]Traitement outputs (2)'!$A$58:$A$63,0),MATCH(C6476,'[1]Traitement outputs (2)'!$B$58:$Q$58,0))</f>
        <v>16.864787616041994</v>
      </c>
      <c r="P6476">
        <f>INDEX('[1]Traitement outputs (2)'!$B$41:$Q$45,MATCH(70,'[1]Traitement outputs (2)'!$A$41:$A$45,0),MATCH(C6476,'[1]Traitement outputs (2)'!$B$40:$Q$40,0))</f>
        <v>254.15803075879367</v>
      </c>
      <c r="Q6476">
        <f>IF(K6476&lt;30,INDEX('[1]Traitement outputs (2)'!$B$51:$Q$63,MATCH(70,'[1]Traitement outputs (2)'!$A$51:$A$63,0),MATCH(C6476,'[1]Traitement outputs (2)'!$B$51:$Q$51,0)),INDEX('[1]Traitement outputs (2)'!$B$34:$Q$38,MATCH(70,'[1]Traitement outputs (2)'!$A$34:$A$38,0),MATCH(C6476,'[1]Traitement outputs (2)'!$B$33:$Q$33,0)))</f>
        <v>-16.864255714989046</v>
      </c>
      <c r="R6476">
        <f>IF(K6476&lt;30,INDEX('[1]Traitement outputs (2)'!$B$58:$Q$63,MATCH(70,'[1]Traitement outputs (2)'!$A$58:$A$63,0),MATCH(C6476,'[1]Traitement outputs (2)'!$B$58:$Q$58,0)),INDEX('[1]Traitement outputs (2)'!$B$41:$Q$45,MATCH(70,'[1]Traitement outputs (2)'!$A$41:$A$45,0),MATCH(C6476,'[1]Traitement outputs (2)'!$B$40:$Q$40,0)))</f>
        <v>16.864787616041994</v>
      </c>
      <c r="T6476">
        <f t="shared" si="608"/>
        <v>-1958.42577907482</v>
      </c>
      <c r="U6476">
        <f t="shared" si="609"/>
        <v>1958.4875481058175</v>
      </c>
      <c r="X6476">
        <f t="shared" si="610"/>
        <v>4.735571455032727E-2</v>
      </c>
      <c r="Y6476">
        <f t="shared" si="611"/>
        <v>3.954259420836595E-2</v>
      </c>
    </row>
    <row r="6477" spans="1:25" x14ac:dyDescent="0.35">
      <c r="A6477" s="1">
        <v>34969.791666666664</v>
      </c>
      <c r="B6477">
        <v>20.000499999999999</v>
      </c>
      <c r="C6477">
        <f>_xlfn.IFNA(HLOOKUP(B6477,'[1]Traitement outputs'!$B$33:$Q$33,1,TRUE),16)</f>
        <v>20</v>
      </c>
      <c r="E6477" s="1">
        <v>34969.791666666664</v>
      </c>
      <c r="F6477">
        <v>23.459099999999999</v>
      </c>
      <c r="G6477">
        <f t="shared" si="606"/>
        <v>23</v>
      </c>
      <c r="I6477" s="1">
        <v>34969.791666666664</v>
      </c>
      <c r="J6477">
        <v>0</v>
      </c>
      <c r="K6477">
        <f t="shared" si="607"/>
        <v>0</v>
      </c>
      <c r="M6477">
        <f>INDEX('[1]Traitement outputs (2)'!$B$51:$Q$56,MATCH(70,'[1]Traitement outputs (2)'!$A$51:$A$56,0),MATCH(C6477,'[1]Traitement outputs (2)'!$B$51:$Q$51,0))</f>
        <v>-16.864255714989046</v>
      </c>
      <c r="N6477">
        <f>INDEX('[1]Traitement outputs (2)'!$B$34:$Q$38,MATCH(70,'[1]Traitement outputs (2)'!$A$34:$A$38,0),MATCH(C6477,'[1]Traitement outputs (2)'!$B$33:$Q$33,0))</f>
        <v>-183.77989640241771</v>
      </c>
      <c r="O6477">
        <f>INDEX('[1]Traitement outputs (2)'!$B$58:$Q$63,MATCH(70,'[1]Traitement outputs (2)'!$A$58:$A$63,0),MATCH(C6477,'[1]Traitement outputs (2)'!$B$58:$Q$58,0))</f>
        <v>16.864787616041994</v>
      </c>
      <c r="P6477">
        <f>INDEX('[1]Traitement outputs (2)'!$B$41:$Q$45,MATCH(70,'[1]Traitement outputs (2)'!$A$41:$A$45,0),MATCH(C6477,'[1]Traitement outputs (2)'!$B$40:$Q$40,0))</f>
        <v>254.15803075879367</v>
      </c>
      <c r="Q6477">
        <f>IF(K6477&lt;30,INDEX('[1]Traitement outputs (2)'!$B$51:$Q$63,MATCH(70,'[1]Traitement outputs (2)'!$A$51:$A$63,0),MATCH(C6477,'[1]Traitement outputs (2)'!$B$51:$Q$51,0)),INDEX('[1]Traitement outputs (2)'!$B$34:$Q$38,MATCH(70,'[1]Traitement outputs (2)'!$A$34:$A$38,0),MATCH(C6477,'[1]Traitement outputs (2)'!$B$33:$Q$33,0)))</f>
        <v>-16.864255714989046</v>
      </c>
      <c r="R6477">
        <f>IF(K6477&lt;30,INDEX('[1]Traitement outputs (2)'!$B$58:$Q$63,MATCH(70,'[1]Traitement outputs (2)'!$A$58:$A$63,0),MATCH(C6477,'[1]Traitement outputs (2)'!$B$58:$Q$58,0)),INDEX('[1]Traitement outputs (2)'!$B$41:$Q$45,MATCH(70,'[1]Traitement outputs (2)'!$A$41:$A$45,0),MATCH(C6477,'[1]Traitement outputs (2)'!$B$40:$Q$40,0)))</f>
        <v>16.864787616041994</v>
      </c>
      <c r="T6477">
        <f t="shared" si="608"/>
        <v>-1958.42577907482</v>
      </c>
      <c r="U6477">
        <f t="shared" si="609"/>
        <v>1958.4875481058175</v>
      </c>
      <c r="X6477">
        <f t="shared" si="610"/>
        <v>4.735571455032727E-2</v>
      </c>
      <c r="Y6477">
        <f t="shared" si="611"/>
        <v>3.954259420836595E-2</v>
      </c>
    </row>
    <row r="6478" spans="1:25" x14ac:dyDescent="0.35">
      <c r="A6478" s="1">
        <v>34969.833333333336</v>
      </c>
      <c r="B6478">
        <v>20.000399999999999</v>
      </c>
      <c r="C6478">
        <f>_xlfn.IFNA(HLOOKUP(B6478,'[1]Traitement outputs'!$B$33:$Q$33,1,TRUE),16)</f>
        <v>20</v>
      </c>
      <c r="E6478" s="1">
        <v>34969.833333333336</v>
      </c>
      <c r="F6478">
        <v>23.0701</v>
      </c>
      <c r="G6478">
        <f t="shared" si="606"/>
        <v>23</v>
      </c>
      <c r="I6478" s="1">
        <v>34969.833333333336</v>
      </c>
      <c r="J6478">
        <v>0</v>
      </c>
      <c r="K6478">
        <f t="shared" si="607"/>
        <v>0</v>
      </c>
      <c r="M6478">
        <f>INDEX('[1]Traitement outputs (2)'!$B$51:$Q$56,MATCH(70,'[1]Traitement outputs (2)'!$A$51:$A$56,0),MATCH(C6478,'[1]Traitement outputs (2)'!$B$51:$Q$51,0))</f>
        <v>-16.864255714989046</v>
      </c>
      <c r="N6478">
        <f>INDEX('[1]Traitement outputs (2)'!$B$34:$Q$38,MATCH(70,'[1]Traitement outputs (2)'!$A$34:$A$38,0),MATCH(C6478,'[1]Traitement outputs (2)'!$B$33:$Q$33,0))</f>
        <v>-183.77989640241771</v>
      </c>
      <c r="O6478">
        <f>INDEX('[1]Traitement outputs (2)'!$B$58:$Q$63,MATCH(70,'[1]Traitement outputs (2)'!$A$58:$A$63,0),MATCH(C6478,'[1]Traitement outputs (2)'!$B$58:$Q$58,0))</f>
        <v>16.864787616041994</v>
      </c>
      <c r="P6478">
        <f>INDEX('[1]Traitement outputs (2)'!$B$41:$Q$45,MATCH(70,'[1]Traitement outputs (2)'!$A$41:$A$45,0),MATCH(C6478,'[1]Traitement outputs (2)'!$B$40:$Q$40,0))</f>
        <v>254.15803075879367</v>
      </c>
      <c r="Q6478">
        <f>IF(K6478&lt;30,INDEX('[1]Traitement outputs (2)'!$B$51:$Q$63,MATCH(70,'[1]Traitement outputs (2)'!$A$51:$A$63,0),MATCH(C6478,'[1]Traitement outputs (2)'!$B$51:$Q$51,0)),INDEX('[1]Traitement outputs (2)'!$B$34:$Q$38,MATCH(70,'[1]Traitement outputs (2)'!$A$34:$A$38,0),MATCH(C6478,'[1]Traitement outputs (2)'!$B$33:$Q$33,0)))</f>
        <v>-16.864255714989046</v>
      </c>
      <c r="R6478">
        <f>IF(K6478&lt;30,INDEX('[1]Traitement outputs (2)'!$B$58:$Q$63,MATCH(70,'[1]Traitement outputs (2)'!$A$58:$A$63,0),MATCH(C6478,'[1]Traitement outputs (2)'!$B$58:$Q$58,0)),INDEX('[1]Traitement outputs (2)'!$B$41:$Q$45,MATCH(70,'[1]Traitement outputs (2)'!$A$41:$A$45,0),MATCH(C6478,'[1]Traitement outputs (2)'!$B$40:$Q$40,0)))</f>
        <v>16.864787616041994</v>
      </c>
      <c r="T6478">
        <f t="shared" si="608"/>
        <v>-1958.42577907482</v>
      </c>
      <c r="U6478">
        <f t="shared" si="609"/>
        <v>1958.4875481058175</v>
      </c>
      <c r="X6478">
        <f t="shared" si="610"/>
        <v>4.735571455032727E-2</v>
      </c>
      <c r="Y6478">
        <f t="shared" si="611"/>
        <v>3.954259420836595E-2</v>
      </c>
    </row>
    <row r="6479" spans="1:25" x14ac:dyDescent="0.35">
      <c r="A6479" s="1">
        <v>34969.875</v>
      </c>
      <c r="B6479">
        <v>16.148599999999998</v>
      </c>
      <c r="C6479">
        <f>_xlfn.IFNA(HLOOKUP(B6479,'[1]Traitement outputs'!$B$33:$Q$33,1,TRUE),16)</f>
        <v>16</v>
      </c>
      <c r="E6479" s="1">
        <v>34969.875</v>
      </c>
      <c r="F6479">
        <v>28.610900000000001</v>
      </c>
      <c r="G6479">
        <f t="shared" si="606"/>
        <v>29</v>
      </c>
      <c r="I6479" s="1">
        <v>34969.875</v>
      </c>
      <c r="J6479">
        <v>0</v>
      </c>
      <c r="K6479">
        <f t="shared" si="607"/>
        <v>0</v>
      </c>
      <c r="M6479">
        <f>INDEX('[1]Traitement outputs (2)'!$B$51:$Q$56,MATCH(70,'[1]Traitement outputs (2)'!$A$51:$A$56,0),MATCH(C6479,'[1]Traitement outputs (2)'!$B$51:$Q$51,0))</f>
        <v>-27.907128105419115</v>
      </c>
      <c r="N6479">
        <f>INDEX('[1]Traitement outputs (2)'!$B$34:$Q$38,MATCH(70,'[1]Traitement outputs (2)'!$A$34:$A$38,0),MATCH(C6479,'[1]Traitement outputs (2)'!$B$33:$Q$33,0))</f>
        <v>-87.65601603539298</v>
      </c>
      <c r="O6479">
        <f>INDEX('[1]Traitement outputs (2)'!$B$58:$Q$63,MATCH(70,'[1]Traitement outputs (2)'!$A$58:$A$63,0),MATCH(C6479,'[1]Traitement outputs (2)'!$B$58:$Q$58,0))</f>
        <v>27.907128104236733</v>
      </c>
      <c r="P6479">
        <f>INDEX('[1]Traitement outputs (2)'!$B$41:$Q$45,MATCH(70,'[1]Traitement outputs (2)'!$A$41:$A$45,0),MATCH(C6479,'[1]Traitement outputs (2)'!$B$40:$Q$40,0))</f>
        <v>158.03405896601754</v>
      </c>
      <c r="Q6479">
        <f>IF(K6479&lt;30,INDEX('[1]Traitement outputs (2)'!$B$51:$Q$63,MATCH(70,'[1]Traitement outputs (2)'!$A$51:$A$63,0),MATCH(C6479,'[1]Traitement outputs (2)'!$B$51:$Q$51,0)),INDEX('[1]Traitement outputs (2)'!$B$34:$Q$38,MATCH(70,'[1]Traitement outputs (2)'!$A$34:$A$38,0),MATCH(C6479,'[1]Traitement outputs (2)'!$B$33:$Q$33,0)))</f>
        <v>-27.907128105419115</v>
      </c>
      <c r="R6479">
        <f>IF(K6479&lt;30,INDEX('[1]Traitement outputs (2)'!$B$58:$Q$63,MATCH(70,'[1]Traitement outputs (2)'!$A$58:$A$63,0),MATCH(C6479,'[1]Traitement outputs (2)'!$B$58:$Q$58,0)),INDEX('[1]Traitement outputs (2)'!$B$41:$Q$45,MATCH(70,'[1]Traitement outputs (2)'!$A$41:$A$45,0),MATCH(C6479,'[1]Traitement outputs (2)'!$B$40:$Q$40,0)))</f>
        <v>27.907128104236733</v>
      </c>
      <c r="T6479">
        <f t="shared" si="608"/>
        <v>-3240.8212983285953</v>
      </c>
      <c r="U6479">
        <f t="shared" si="609"/>
        <v>3240.8212981912866</v>
      </c>
      <c r="X6479">
        <f t="shared" si="610"/>
        <v>7.8364679403255921E-2</v>
      </c>
      <c r="Y6479">
        <f t="shared" si="611"/>
        <v>6.5433390996103388E-2</v>
      </c>
    </row>
    <row r="6480" spans="1:25" x14ac:dyDescent="0.35">
      <c r="A6480" s="1">
        <v>34969.916666666664</v>
      </c>
      <c r="B6480">
        <v>16.000599999999999</v>
      </c>
      <c r="C6480">
        <f>_xlfn.IFNA(HLOOKUP(B6480,'[1]Traitement outputs'!$B$33:$Q$33,1,TRUE),16)</f>
        <v>16</v>
      </c>
      <c r="E6480" s="1">
        <v>34969.916666666664</v>
      </c>
      <c r="F6480">
        <v>30.562899999999999</v>
      </c>
      <c r="G6480">
        <f t="shared" si="606"/>
        <v>31</v>
      </c>
      <c r="I6480" s="1">
        <v>34969.916666666664</v>
      </c>
      <c r="J6480">
        <v>0</v>
      </c>
      <c r="K6480">
        <f t="shared" si="607"/>
        <v>0</v>
      </c>
      <c r="M6480">
        <f>INDEX('[1]Traitement outputs (2)'!$B$51:$Q$56,MATCH(70,'[1]Traitement outputs (2)'!$A$51:$A$56,0),MATCH(C6480,'[1]Traitement outputs (2)'!$B$51:$Q$51,0))</f>
        <v>-27.907128105419115</v>
      </c>
      <c r="N6480">
        <f>INDEX('[1]Traitement outputs (2)'!$B$34:$Q$38,MATCH(70,'[1]Traitement outputs (2)'!$A$34:$A$38,0),MATCH(C6480,'[1]Traitement outputs (2)'!$B$33:$Q$33,0))</f>
        <v>-87.65601603539298</v>
      </c>
      <c r="O6480">
        <f>INDEX('[1]Traitement outputs (2)'!$B$58:$Q$63,MATCH(70,'[1]Traitement outputs (2)'!$A$58:$A$63,0),MATCH(C6480,'[1]Traitement outputs (2)'!$B$58:$Q$58,0))</f>
        <v>27.907128104236733</v>
      </c>
      <c r="P6480">
        <f>INDEX('[1]Traitement outputs (2)'!$B$41:$Q$45,MATCH(70,'[1]Traitement outputs (2)'!$A$41:$A$45,0),MATCH(C6480,'[1]Traitement outputs (2)'!$B$40:$Q$40,0))</f>
        <v>158.03405896601754</v>
      </c>
      <c r="Q6480">
        <f>IF(K6480&lt;30,INDEX('[1]Traitement outputs (2)'!$B$51:$Q$63,MATCH(70,'[1]Traitement outputs (2)'!$A$51:$A$63,0),MATCH(C6480,'[1]Traitement outputs (2)'!$B$51:$Q$51,0)),INDEX('[1]Traitement outputs (2)'!$B$34:$Q$38,MATCH(70,'[1]Traitement outputs (2)'!$A$34:$A$38,0),MATCH(C6480,'[1]Traitement outputs (2)'!$B$33:$Q$33,0)))</f>
        <v>-27.907128105419115</v>
      </c>
      <c r="R6480">
        <f>IF(K6480&lt;30,INDEX('[1]Traitement outputs (2)'!$B$58:$Q$63,MATCH(70,'[1]Traitement outputs (2)'!$A$58:$A$63,0),MATCH(C6480,'[1]Traitement outputs (2)'!$B$58:$Q$58,0)),INDEX('[1]Traitement outputs (2)'!$B$41:$Q$45,MATCH(70,'[1]Traitement outputs (2)'!$A$41:$A$45,0),MATCH(C6480,'[1]Traitement outputs (2)'!$B$40:$Q$40,0)))</f>
        <v>27.907128104236733</v>
      </c>
      <c r="T6480">
        <f t="shared" si="608"/>
        <v>-3240.8212983285953</v>
      </c>
      <c r="U6480">
        <f t="shared" si="609"/>
        <v>3240.8212981912866</v>
      </c>
      <c r="X6480">
        <f t="shared" si="610"/>
        <v>7.8364679403255921E-2</v>
      </c>
      <c r="Y6480">
        <f t="shared" si="611"/>
        <v>6.5433390996103388E-2</v>
      </c>
    </row>
    <row r="6481" spans="1:25" x14ac:dyDescent="0.35">
      <c r="A6481" s="1">
        <v>34969.958333333336</v>
      </c>
      <c r="B6481">
        <v>16.000299999999999</v>
      </c>
      <c r="C6481">
        <f>_xlfn.IFNA(HLOOKUP(B6481,'[1]Traitement outputs'!$B$33:$Q$33,1,TRUE),16)</f>
        <v>16</v>
      </c>
      <c r="E6481" s="1">
        <v>34969.958333333336</v>
      </c>
      <c r="F6481">
        <v>33.150199999999998</v>
      </c>
      <c r="G6481">
        <f t="shared" si="606"/>
        <v>33</v>
      </c>
      <c r="I6481" s="1">
        <v>34969.958333333336</v>
      </c>
      <c r="J6481">
        <v>0</v>
      </c>
      <c r="K6481">
        <f t="shared" si="607"/>
        <v>0</v>
      </c>
      <c r="M6481">
        <f>INDEX('[1]Traitement outputs (2)'!$B$51:$Q$56,MATCH(70,'[1]Traitement outputs (2)'!$A$51:$A$56,0),MATCH(C6481,'[1]Traitement outputs (2)'!$B$51:$Q$51,0))</f>
        <v>-27.907128105419115</v>
      </c>
      <c r="N6481">
        <f>INDEX('[1]Traitement outputs (2)'!$B$34:$Q$38,MATCH(70,'[1]Traitement outputs (2)'!$A$34:$A$38,0),MATCH(C6481,'[1]Traitement outputs (2)'!$B$33:$Q$33,0))</f>
        <v>-87.65601603539298</v>
      </c>
      <c r="O6481">
        <f>INDEX('[1]Traitement outputs (2)'!$B$58:$Q$63,MATCH(70,'[1]Traitement outputs (2)'!$A$58:$A$63,0),MATCH(C6481,'[1]Traitement outputs (2)'!$B$58:$Q$58,0))</f>
        <v>27.907128104236733</v>
      </c>
      <c r="P6481">
        <f>INDEX('[1]Traitement outputs (2)'!$B$41:$Q$45,MATCH(70,'[1]Traitement outputs (2)'!$A$41:$A$45,0),MATCH(C6481,'[1]Traitement outputs (2)'!$B$40:$Q$40,0))</f>
        <v>158.03405896601754</v>
      </c>
      <c r="Q6481">
        <f>IF(K6481&lt;30,INDEX('[1]Traitement outputs (2)'!$B$51:$Q$63,MATCH(70,'[1]Traitement outputs (2)'!$A$51:$A$63,0),MATCH(C6481,'[1]Traitement outputs (2)'!$B$51:$Q$51,0)),INDEX('[1]Traitement outputs (2)'!$B$34:$Q$38,MATCH(70,'[1]Traitement outputs (2)'!$A$34:$A$38,0),MATCH(C6481,'[1]Traitement outputs (2)'!$B$33:$Q$33,0)))</f>
        <v>-27.907128105419115</v>
      </c>
      <c r="R6481">
        <f>IF(K6481&lt;30,INDEX('[1]Traitement outputs (2)'!$B$58:$Q$63,MATCH(70,'[1]Traitement outputs (2)'!$A$58:$A$63,0),MATCH(C6481,'[1]Traitement outputs (2)'!$B$58:$Q$58,0)),INDEX('[1]Traitement outputs (2)'!$B$41:$Q$45,MATCH(70,'[1]Traitement outputs (2)'!$A$41:$A$45,0),MATCH(C6481,'[1]Traitement outputs (2)'!$B$40:$Q$40,0)))</f>
        <v>27.907128104236733</v>
      </c>
      <c r="T6481">
        <f t="shared" si="608"/>
        <v>-3240.8212983285953</v>
      </c>
      <c r="U6481">
        <f t="shared" si="609"/>
        <v>3240.8212981912866</v>
      </c>
      <c r="X6481">
        <f t="shared" si="610"/>
        <v>7.8364679403255921E-2</v>
      </c>
      <c r="Y6481">
        <f t="shared" si="611"/>
        <v>6.5433390996103388E-2</v>
      </c>
    </row>
    <row r="6482" spans="1:25" x14ac:dyDescent="0.35">
      <c r="A6482" s="1">
        <v>34970</v>
      </c>
      <c r="B6482">
        <v>16.000299999999999</v>
      </c>
      <c r="C6482">
        <f>_xlfn.IFNA(HLOOKUP(B6482,'[1]Traitement outputs'!$B$33:$Q$33,1,TRUE),16)</f>
        <v>16</v>
      </c>
      <c r="E6482" s="1">
        <v>34970</v>
      </c>
      <c r="F6482">
        <v>34.749499999999998</v>
      </c>
      <c r="G6482">
        <f t="shared" si="606"/>
        <v>35</v>
      </c>
      <c r="I6482" s="1">
        <v>34970</v>
      </c>
      <c r="J6482">
        <v>0</v>
      </c>
      <c r="K6482">
        <f t="shared" si="607"/>
        <v>0</v>
      </c>
      <c r="M6482">
        <f>INDEX('[1]Traitement outputs (2)'!$B$51:$Q$56,MATCH(70,'[1]Traitement outputs (2)'!$A$51:$A$56,0),MATCH(C6482,'[1]Traitement outputs (2)'!$B$51:$Q$51,0))</f>
        <v>-27.907128105419115</v>
      </c>
      <c r="N6482">
        <f>INDEX('[1]Traitement outputs (2)'!$B$34:$Q$38,MATCH(70,'[1]Traitement outputs (2)'!$A$34:$A$38,0),MATCH(C6482,'[1]Traitement outputs (2)'!$B$33:$Q$33,0))</f>
        <v>-87.65601603539298</v>
      </c>
      <c r="O6482">
        <f>INDEX('[1]Traitement outputs (2)'!$B$58:$Q$63,MATCH(70,'[1]Traitement outputs (2)'!$A$58:$A$63,0),MATCH(C6482,'[1]Traitement outputs (2)'!$B$58:$Q$58,0))</f>
        <v>27.907128104236733</v>
      </c>
      <c r="P6482">
        <f>INDEX('[1]Traitement outputs (2)'!$B$41:$Q$45,MATCH(70,'[1]Traitement outputs (2)'!$A$41:$A$45,0),MATCH(C6482,'[1]Traitement outputs (2)'!$B$40:$Q$40,0))</f>
        <v>158.03405896601754</v>
      </c>
      <c r="Q6482">
        <f>IF(K6482&lt;30,INDEX('[1]Traitement outputs (2)'!$B$51:$Q$63,MATCH(70,'[1]Traitement outputs (2)'!$A$51:$A$63,0),MATCH(C6482,'[1]Traitement outputs (2)'!$B$51:$Q$51,0)),INDEX('[1]Traitement outputs (2)'!$B$34:$Q$38,MATCH(70,'[1]Traitement outputs (2)'!$A$34:$A$38,0),MATCH(C6482,'[1]Traitement outputs (2)'!$B$33:$Q$33,0)))</f>
        <v>-27.907128105419115</v>
      </c>
      <c r="R6482">
        <f>IF(K6482&lt;30,INDEX('[1]Traitement outputs (2)'!$B$58:$Q$63,MATCH(70,'[1]Traitement outputs (2)'!$A$58:$A$63,0),MATCH(C6482,'[1]Traitement outputs (2)'!$B$58:$Q$58,0)),INDEX('[1]Traitement outputs (2)'!$B$41:$Q$45,MATCH(70,'[1]Traitement outputs (2)'!$A$41:$A$45,0),MATCH(C6482,'[1]Traitement outputs (2)'!$B$40:$Q$40,0)))</f>
        <v>27.907128104236733</v>
      </c>
      <c r="T6482">
        <f t="shared" si="608"/>
        <v>-3240.8212983285953</v>
      </c>
      <c r="U6482">
        <f t="shared" si="609"/>
        <v>3240.8212981912866</v>
      </c>
      <c r="X6482">
        <f t="shared" si="610"/>
        <v>7.8364679403255921E-2</v>
      </c>
      <c r="Y6482">
        <f t="shared" si="611"/>
        <v>6.5433390996103388E-2</v>
      </c>
    </row>
    <row r="6483" spans="1:25" x14ac:dyDescent="0.35">
      <c r="A6483" s="1">
        <v>34970.041666666664</v>
      </c>
      <c r="B6483">
        <v>16.000299999999999</v>
      </c>
      <c r="C6483">
        <f>_xlfn.IFNA(HLOOKUP(B6483,'[1]Traitement outputs'!$B$33:$Q$33,1,TRUE),16)</f>
        <v>16</v>
      </c>
      <c r="E6483" s="1">
        <v>34970.041666666664</v>
      </c>
      <c r="F6483">
        <v>35.628399999999999</v>
      </c>
      <c r="G6483">
        <f t="shared" si="606"/>
        <v>36</v>
      </c>
      <c r="I6483" s="1">
        <v>34970.041666666664</v>
      </c>
      <c r="J6483">
        <v>0</v>
      </c>
      <c r="K6483">
        <f t="shared" si="607"/>
        <v>0</v>
      </c>
      <c r="M6483">
        <f>INDEX('[1]Traitement outputs (2)'!$B$51:$Q$56,MATCH(70,'[1]Traitement outputs (2)'!$A$51:$A$56,0),MATCH(C6483,'[1]Traitement outputs (2)'!$B$51:$Q$51,0))</f>
        <v>-27.907128105419115</v>
      </c>
      <c r="N6483">
        <f>INDEX('[1]Traitement outputs (2)'!$B$34:$Q$38,MATCH(70,'[1]Traitement outputs (2)'!$A$34:$A$38,0),MATCH(C6483,'[1]Traitement outputs (2)'!$B$33:$Q$33,0))</f>
        <v>-87.65601603539298</v>
      </c>
      <c r="O6483">
        <f>INDEX('[1]Traitement outputs (2)'!$B$58:$Q$63,MATCH(70,'[1]Traitement outputs (2)'!$A$58:$A$63,0),MATCH(C6483,'[1]Traitement outputs (2)'!$B$58:$Q$58,0))</f>
        <v>27.907128104236733</v>
      </c>
      <c r="P6483">
        <f>INDEX('[1]Traitement outputs (2)'!$B$41:$Q$45,MATCH(70,'[1]Traitement outputs (2)'!$A$41:$A$45,0),MATCH(C6483,'[1]Traitement outputs (2)'!$B$40:$Q$40,0))</f>
        <v>158.03405896601754</v>
      </c>
      <c r="Q6483">
        <f>IF(K6483&lt;30,INDEX('[1]Traitement outputs (2)'!$B$51:$Q$63,MATCH(70,'[1]Traitement outputs (2)'!$A$51:$A$63,0),MATCH(C6483,'[1]Traitement outputs (2)'!$B$51:$Q$51,0)),INDEX('[1]Traitement outputs (2)'!$B$34:$Q$38,MATCH(70,'[1]Traitement outputs (2)'!$A$34:$A$38,0),MATCH(C6483,'[1]Traitement outputs (2)'!$B$33:$Q$33,0)))</f>
        <v>-27.907128105419115</v>
      </c>
      <c r="R6483">
        <f>IF(K6483&lt;30,INDEX('[1]Traitement outputs (2)'!$B$58:$Q$63,MATCH(70,'[1]Traitement outputs (2)'!$A$58:$A$63,0),MATCH(C6483,'[1]Traitement outputs (2)'!$B$58:$Q$58,0)),INDEX('[1]Traitement outputs (2)'!$B$41:$Q$45,MATCH(70,'[1]Traitement outputs (2)'!$A$41:$A$45,0),MATCH(C6483,'[1]Traitement outputs (2)'!$B$40:$Q$40,0)))</f>
        <v>27.907128104236733</v>
      </c>
      <c r="T6483">
        <f t="shared" si="608"/>
        <v>-3240.8212983285953</v>
      </c>
      <c r="U6483">
        <f t="shared" si="609"/>
        <v>3240.8212981912866</v>
      </c>
      <c r="X6483">
        <f t="shared" si="610"/>
        <v>7.8364679403255921E-2</v>
      </c>
      <c r="Y6483">
        <f t="shared" si="611"/>
        <v>6.5433390996103388E-2</v>
      </c>
    </row>
    <row r="6484" spans="1:25" x14ac:dyDescent="0.35">
      <c r="A6484" s="1">
        <v>34970.083333333336</v>
      </c>
      <c r="B6484">
        <v>16.000299999999999</v>
      </c>
      <c r="C6484">
        <f>_xlfn.IFNA(HLOOKUP(B6484,'[1]Traitement outputs'!$B$33:$Q$33,1,TRUE),16)</f>
        <v>16</v>
      </c>
      <c r="E6484" s="1">
        <v>34970.083333333336</v>
      </c>
      <c r="F6484">
        <v>36.119700000000002</v>
      </c>
      <c r="G6484">
        <f t="shared" si="606"/>
        <v>36</v>
      </c>
      <c r="I6484" s="1">
        <v>34970.083333333336</v>
      </c>
      <c r="J6484">
        <v>0</v>
      </c>
      <c r="K6484">
        <f t="shared" si="607"/>
        <v>0</v>
      </c>
      <c r="M6484">
        <f>INDEX('[1]Traitement outputs (2)'!$B$51:$Q$56,MATCH(70,'[1]Traitement outputs (2)'!$A$51:$A$56,0),MATCH(C6484,'[1]Traitement outputs (2)'!$B$51:$Q$51,0))</f>
        <v>-27.907128105419115</v>
      </c>
      <c r="N6484">
        <f>INDEX('[1]Traitement outputs (2)'!$B$34:$Q$38,MATCH(70,'[1]Traitement outputs (2)'!$A$34:$A$38,0),MATCH(C6484,'[1]Traitement outputs (2)'!$B$33:$Q$33,0))</f>
        <v>-87.65601603539298</v>
      </c>
      <c r="O6484">
        <f>INDEX('[1]Traitement outputs (2)'!$B$58:$Q$63,MATCH(70,'[1]Traitement outputs (2)'!$A$58:$A$63,0),MATCH(C6484,'[1]Traitement outputs (2)'!$B$58:$Q$58,0))</f>
        <v>27.907128104236733</v>
      </c>
      <c r="P6484">
        <f>INDEX('[1]Traitement outputs (2)'!$B$41:$Q$45,MATCH(70,'[1]Traitement outputs (2)'!$A$41:$A$45,0),MATCH(C6484,'[1]Traitement outputs (2)'!$B$40:$Q$40,0))</f>
        <v>158.03405896601754</v>
      </c>
      <c r="Q6484">
        <f>IF(K6484&lt;30,INDEX('[1]Traitement outputs (2)'!$B$51:$Q$63,MATCH(70,'[1]Traitement outputs (2)'!$A$51:$A$63,0),MATCH(C6484,'[1]Traitement outputs (2)'!$B$51:$Q$51,0)),INDEX('[1]Traitement outputs (2)'!$B$34:$Q$38,MATCH(70,'[1]Traitement outputs (2)'!$A$34:$A$38,0),MATCH(C6484,'[1]Traitement outputs (2)'!$B$33:$Q$33,0)))</f>
        <v>-27.907128105419115</v>
      </c>
      <c r="R6484">
        <f>IF(K6484&lt;30,INDEX('[1]Traitement outputs (2)'!$B$58:$Q$63,MATCH(70,'[1]Traitement outputs (2)'!$A$58:$A$63,0),MATCH(C6484,'[1]Traitement outputs (2)'!$B$58:$Q$58,0)),INDEX('[1]Traitement outputs (2)'!$B$41:$Q$45,MATCH(70,'[1]Traitement outputs (2)'!$A$41:$A$45,0),MATCH(C6484,'[1]Traitement outputs (2)'!$B$40:$Q$40,0)))</f>
        <v>27.907128104236733</v>
      </c>
      <c r="T6484">
        <f t="shared" si="608"/>
        <v>-3240.8212983285953</v>
      </c>
      <c r="U6484">
        <f t="shared" si="609"/>
        <v>3240.8212981912866</v>
      </c>
      <c r="X6484">
        <f t="shared" si="610"/>
        <v>7.8364679403255921E-2</v>
      </c>
      <c r="Y6484">
        <f t="shared" si="611"/>
        <v>6.5433390996103388E-2</v>
      </c>
    </row>
    <row r="6485" spans="1:25" x14ac:dyDescent="0.35">
      <c r="A6485" s="1">
        <v>34970.125</v>
      </c>
      <c r="B6485">
        <v>16.000299999999999</v>
      </c>
      <c r="C6485">
        <f>_xlfn.IFNA(HLOOKUP(B6485,'[1]Traitement outputs'!$B$33:$Q$33,1,TRUE),16)</f>
        <v>16</v>
      </c>
      <c r="E6485" s="1">
        <v>34970.125</v>
      </c>
      <c r="F6485">
        <v>36.641300000000001</v>
      </c>
      <c r="G6485">
        <f t="shared" si="606"/>
        <v>37</v>
      </c>
      <c r="I6485" s="1">
        <v>34970.125</v>
      </c>
      <c r="J6485">
        <v>0</v>
      </c>
      <c r="K6485">
        <f t="shared" si="607"/>
        <v>0</v>
      </c>
      <c r="M6485">
        <f>INDEX('[1]Traitement outputs (2)'!$B$51:$Q$56,MATCH(70,'[1]Traitement outputs (2)'!$A$51:$A$56,0),MATCH(C6485,'[1]Traitement outputs (2)'!$B$51:$Q$51,0))</f>
        <v>-27.907128105419115</v>
      </c>
      <c r="N6485">
        <f>INDEX('[1]Traitement outputs (2)'!$B$34:$Q$38,MATCH(70,'[1]Traitement outputs (2)'!$A$34:$A$38,0),MATCH(C6485,'[1]Traitement outputs (2)'!$B$33:$Q$33,0))</f>
        <v>-87.65601603539298</v>
      </c>
      <c r="O6485">
        <f>INDEX('[1]Traitement outputs (2)'!$B$58:$Q$63,MATCH(70,'[1]Traitement outputs (2)'!$A$58:$A$63,0),MATCH(C6485,'[1]Traitement outputs (2)'!$B$58:$Q$58,0))</f>
        <v>27.907128104236733</v>
      </c>
      <c r="P6485">
        <f>INDEX('[1]Traitement outputs (2)'!$B$41:$Q$45,MATCH(70,'[1]Traitement outputs (2)'!$A$41:$A$45,0),MATCH(C6485,'[1]Traitement outputs (2)'!$B$40:$Q$40,0))</f>
        <v>158.03405896601754</v>
      </c>
      <c r="Q6485">
        <f>IF(K6485&lt;30,INDEX('[1]Traitement outputs (2)'!$B$51:$Q$63,MATCH(70,'[1]Traitement outputs (2)'!$A$51:$A$63,0),MATCH(C6485,'[1]Traitement outputs (2)'!$B$51:$Q$51,0)),INDEX('[1]Traitement outputs (2)'!$B$34:$Q$38,MATCH(70,'[1]Traitement outputs (2)'!$A$34:$A$38,0),MATCH(C6485,'[1]Traitement outputs (2)'!$B$33:$Q$33,0)))</f>
        <v>-27.907128105419115</v>
      </c>
      <c r="R6485">
        <f>IF(K6485&lt;30,INDEX('[1]Traitement outputs (2)'!$B$58:$Q$63,MATCH(70,'[1]Traitement outputs (2)'!$A$58:$A$63,0),MATCH(C6485,'[1]Traitement outputs (2)'!$B$58:$Q$58,0)),INDEX('[1]Traitement outputs (2)'!$B$41:$Q$45,MATCH(70,'[1]Traitement outputs (2)'!$A$41:$A$45,0),MATCH(C6485,'[1]Traitement outputs (2)'!$B$40:$Q$40,0)))</f>
        <v>27.907128104236733</v>
      </c>
      <c r="T6485">
        <f t="shared" si="608"/>
        <v>-3240.8212983285953</v>
      </c>
      <c r="U6485">
        <f t="shared" si="609"/>
        <v>3240.8212981912866</v>
      </c>
      <c r="X6485">
        <f t="shared" si="610"/>
        <v>7.8364679403255921E-2</v>
      </c>
      <c r="Y6485">
        <f t="shared" si="611"/>
        <v>6.5433390996103388E-2</v>
      </c>
    </row>
    <row r="6486" spans="1:25" x14ac:dyDescent="0.35">
      <c r="A6486" s="1">
        <v>34970.166666666664</v>
      </c>
      <c r="B6486">
        <v>16.000399999999999</v>
      </c>
      <c r="C6486">
        <f>_xlfn.IFNA(HLOOKUP(B6486,'[1]Traitement outputs'!$B$33:$Q$33,1,TRUE),16)</f>
        <v>16</v>
      </c>
      <c r="E6486" s="1">
        <v>34970.166666666664</v>
      </c>
      <c r="F6486">
        <v>36.970100000000002</v>
      </c>
      <c r="G6486">
        <f t="shared" si="606"/>
        <v>37</v>
      </c>
      <c r="I6486" s="1">
        <v>34970.166666666664</v>
      </c>
      <c r="J6486">
        <v>0</v>
      </c>
      <c r="K6486">
        <f t="shared" si="607"/>
        <v>0</v>
      </c>
      <c r="M6486">
        <f>INDEX('[1]Traitement outputs (2)'!$B$51:$Q$56,MATCH(70,'[1]Traitement outputs (2)'!$A$51:$A$56,0),MATCH(C6486,'[1]Traitement outputs (2)'!$B$51:$Q$51,0))</f>
        <v>-27.907128105419115</v>
      </c>
      <c r="N6486">
        <f>INDEX('[1]Traitement outputs (2)'!$B$34:$Q$38,MATCH(70,'[1]Traitement outputs (2)'!$A$34:$A$38,0),MATCH(C6486,'[1]Traitement outputs (2)'!$B$33:$Q$33,0))</f>
        <v>-87.65601603539298</v>
      </c>
      <c r="O6486">
        <f>INDEX('[1]Traitement outputs (2)'!$B$58:$Q$63,MATCH(70,'[1]Traitement outputs (2)'!$A$58:$A$63,0),MATCH(C6486,'[1]Traitement outputs (2)'!$B$58:$Q$58,0))</f>
        <v>27.907128104236733</v>
      </c>
      <c r="P6486">
        <f>INDEX('[1]Traitement outputs (2)'!$B$41:$Q$45,MATCH(70,'[1]Traitement outputs (2)'!$A$41:$A$45,0),MATCH(C6486,'[1]Traitement outputs (2)'!$B$40:$Q$40,0))</f>
        <v>158.03405896601754</v>
      </c>
      <c r="Q6486">
        <f>IF(K6486&lt;30,INDEX('[1]Traitement outputs (2)'!$B$51:$Q$63,MATCH(70,'[1]Traitement outputs (2)'!$A$51:$A$63,0),MATCH(C6486,'[1]Traitement outputs (2)'!$B$51:$Q$51,0)),INDEX('[1]Traitement outputs (2)'!$B$34:$Q$38,MATCH(70,'[1]Traitement outputs (2)'!$A$34:$A$38,0),MATCH(C6486,'[1]Traitement outputs (2)'!$B$33:$Q$33,0)))</f>
        <v>-27.907128105419115</v>
      </c>
      <c r="R6486">
        <f>IF(K6486&lt;30,INDEX('[1]Traitement outputs (2)'!$B$58:$Q$63,MATCH(70,'[1]Traitement outputs (2)'!$A$58:$A$63,0),MATCH(C6486,'[1]Traitement outputs (2)'!$B$58:$Q$58,0)),INDEX('[1]Traitement outputs (2)'!$B$41:$Q$45,MATCH(70,'[1]Traitement outputs (2)'!$A$41:$A$45,0),MATCH(C6486,'[1]Traitement outputs (2)'!$B$40:$Q$40,0)))</f>
        <v>27.907128104236733</v>
      </c>
      <c r="T6486">
        <f t="shared" si="608"/>
        <v>-3240.8212983285953</v>
      </c>
      <c r="U6486">
        <f t="shared" si="609"/>
        <v>3240.8212981912866</v>
      </c>
      <c r="X6486">
        <f t="shared" si="610"/>
        <v>7.8364679403255921E-2</v>
      </c>
      <c r="Y6486">
        <f t="shared" si="611"/>
        <v>6.5433390996103388E-2</v>
      </c>
    </row>
    <row r="6487" spans="1:25" x14ac:dyDescent="0.35">
      <c r="A6487" s="1">
        <v>34970.208333333336</v>
      </c>
      <c r="B6487">
        <v>19.9712</v>
      </c>
      <c r="C6487">
        <f>_xlfn.IFNA(HLOOKUP(B6487,'[1]Traitement outputs'!$B$33:$Q$33,1,TRUE),16)</f>
        <v>18</v>
      </c>
      <c r="E6487" s="1">
        <v>34970.208333333336</v>
      </c>
      <c r="F6487">
        <v>28.479199999999999</v>
      </c>
      <c r="G6487">
        <f t="shared" si="606"/>
        <v>28</v>
      </c>
      <c r="I6487" s="1">
        <v>34970.208333333336</v>
      </c>
      <c r="J6487">
        <v>276.70400000000001</v>
      </c>
      <c r="K6487">
        <f t="shared" si="607"/>
        <v>2.3827336543561977</v>
      </c>
      <c r="M6487">
        <f>INDEX('[1]Traitement outputs (2)'!$B$51:$Q$56,MATCH(70,'[1]Traitement outputs (2)'!$A$51:$A$56,0),MATCH(C6487,'[1]Traitement outputs (2)'!$B$51:$Q$51,0))</f>
        <v>-40.563606676443541</v>
      </c>
      <c r="N6487">
        <f>INDEX('[1]Traitement outputs (2)'!$B$34:$Q$38,MATCH(70,'[1]Traitement outputs (2)'!$A$34:$A$38,0),MATCH(C6487,'[1]Traitement outputs (2)'!$B$33:$Q$33,0))</f>
        <v>-132.60751704955501</v>
      </c>
      <c r="O6487">
        <f>INDEX('[1]Traitement outputs (2)'!$B$58:$Q$63,MATCH(70,'[1]Traitement outputs (2)'!$A$58:$A$63,0),MATCH(C6487,'[1]Traitement outputs (2)'!$B$58:$Q$58,0))</f>
        <v>40.565237508304868</v>
      </c>
      <c r="P6487">
        <f>INDEX('[1]Traitement outputs (2)'!$B$41:$Q$45,MATCH(70,'[1]Traitement outputs (2)'!$A$41:$A$45,0),MATCH(C6487,'[1]Traitement outputs (2)'!$B$40:$Q$40,0))</f>
        <v>202.98564822710691</v>
      </c>
      <c r="Q6487">
        <f>IF(K6487&lt;30,INDEX('[1]Traitement outputs (2)'!$B$51:$Q$63,MATCH(70,'[1]Traitement outputs (2)'!$A$51:$A$63,0),MATCH(C6487,'[1]Traitement outputs (2)'!$B$51:$Q$51,0)),INDEX('[1]Traitement outputs (2)'!$B$34:$Q$38,MATCH(70,'[1]Traitement outputs (2)'!$A$34:$A$38,0),MATCH(C6487,'[1]Traitement outputs (2)'!$B$33:$Q$33,0)))</f>
        <v>-40.563606676443541</v>
      </c>
      <c r="R6487">
        <f>IF(K6487&lt;30,INDEX('[1]Traitement outputs (2)'!$B$58:$Q$63,MATCH(70,'[1]Traitement outputs (2)'!$A$58:$A$63,0),MATCH(C6487,'[1]Traitement outputs (2)'!$B$58:$Q$58,0)),INDEX('[1]Traitement outputs (2)'!$B$41:$Q$45,MATCH(70,'[1]Traitement outputs (2)'!$A$41:$A$45,0),MATCH(C6487,'[1]Traitement outputs (2)'!$B$40:$Q$40,0)))</f>
        <v>40.565237508304868</v>
      </c>
      <c r="T6487">
        <f t="shared" si="608"/>
        <v>-4710.6029670073767</v>
      </c>
      <c r="U6487">
        <f t="shared" si="609"/>
        <v>4710.7923535544342</v>
      </c>
      <c r="X6487">
        <f t="shared" si="610"/>
        <v>0.11390473504229935</v>
      </c>
      <c r="Y6487">
        <f t="shared" si="611"/>
        <v>9.5112654975333846E-2</v>
      </c>
    </row>
    <row r="6488" spans="1:25" x14ac:dyDescent="0.35">
      <c r="A6488" s="1">
        <v>34970.25</v>
      </c>
      <c r="B6488">
        <v>20.000900000000001</v>
      </c>
      <c r="C6488">
        <f>_xlfn.IFNA(HLOOKUP(B6488,'[1]Traitement outputs'!$B$33:$Q$33,1,TRUE),16)</f>
        <v>20</v>
      </c>
      <c r="E6488" s="1">
        <v>34970.25</v>
      </c>
      <c r="F6488">
        <v>26.876300000000001</v>
      </c>
      <c r="G6488">
        <f t="shared" si="606"/>
        <v>27</v>
      </c>
      <c r="I6488" s="1">
        <v>34970.25</v>
      </c>
      <c r="J6488">
        <v>3529.98</v>
      </c>
      <c r="K6488">
        <f t="shared" si="607"/>
        <v>30.397110794221589</v>
      </c>
      <c r="M6488">
        <f>INDEX('[1]Traitement outputs (2)'!$B$51:$Q$56,MATCH(70,'[1]Traitement outputs (2)'!$A$51:$A$56,0),MATCH(C6488,'[1]Traitement outputs (2)'!$B$51:$Q$51,0))</f>
        <v>-16.864255714989046</v>
      </c>
      <c r="N6488">
        <f>INDEX('[1]Traitement outputs (2)'!$B$34:$Q$38,MATCH(70,'[1]Traitement outputs (2)'!$A$34:$A$38,0),MATCH(C6488,'[1]Traitement outputs (2)'!$B$33:$Q$33,0))</f>
        <v>-183.77989640241771</v>
      </c>
      <c r="O6488">
        <f>INDEX('[1]Traitement outputs (2)'!$B$58:$Q$63,MATCH(70,'[1]Traitement outputs (2)'!$A$58:$A$63,0),MATCH(C6488,'[1]Traitement outputs (2)'!$B$58:$Q$58,0))</f>
        <v>16.864787616041994</v>
      </c>
      <c r="P6488">
        <f>INDEX('[1]Traitement outputs (2)'!$B$41:$Q$45,MATCH(70,'[1]Traitement outputs (2)'!$A$41:$A$45,0),MATCH(C6488,'[1]Traitement outputs (2)'!$B$40:$Q$40,0))</f>
        <v>254.15803075879367</v>
      </c>
      <c r="Q6488">
        <f>IF(K6488&lt;30,INDEX('[1]Traitement outputs (2)'!$B$51:$Q$63,MATCH(70,'[1]Traitement outputs (2)'!$A$51:$A$63,0),MATCH(C6488,'[1]Traitement outputs (2)'!$B$51:$Q$51,0)),INDEX('[1]Traitement outputs (2)'!$B$34:$Q$38,MATCH(70,'[1]Traitement outputs (2)'!$A$34:$A$38,0),MATCH(C6488,'[1]Traitement outputs (2)'!$B$33:$Q$33,0)))</f>
        <v>-183.77989640241771</v>
      </c>
      <c r="R6488">
        <f>IF(K6488&lt;30,INDEX('[1]Traitement outputs (2)'!$B$58:$Q$63,MATCH(70,'[1]Traitement outputs (2)'!$A$58:$A$63,0),MATCH(C6488,'[1]Traitement outputs (2)'!$B$58:$Q$58,0)),INDEX('[1]Traitement outputs (2)'!$B$41:$Q$45,MATCH(70,'[1]Traitement outputs (2)'!$A$41:$A$45,0),MATCH(C6488,'[1]Traitement outputs (2)'!$B$40:$Q$40,0)))</f>
        <v>254.15803075879367</v>
      </c>
      <c r="T6488">
        <f t="shared" si="608"/>
        <v>-21342.138833337085</v>
      </c>
      <c r="U6488">
        <f t="shared" si="609"/>
        <v>29515.067122381799</v>
      </c>
      <c r="X6488">
        <f t="shared" si="610"/>
        <v>0.51606358805306241</v>
      </c>
      <c r="Y6488">
        <f t="shared" si="611"/>
        <v>0.59592021577150611</v>
      </c>
    </row>
    <row r="6489" spans="1:25" x14ac:dyDescent="0.35">
      <c r="A6489" s="1">
        <v>34970.291666666664</v>
      </c>
      <c r="B6489">
        <v>20.000699999999998</v>
      </c>
      <c r="C6489">
        <f>_xlfn.IFNA(HLOOKUP(B6489,'[1]Traitement outputs'!$B$33:$Q$33,1,TRUE),16)</f>
        <v>20</v>
      </c>
      <c r="E6489" s="1">
        <v>34970.291666666664</v>
      </c>
      <c r="F6489">
        <v>24.981000000000002</v>
      </c>
      <c r="G6489">
        <f t="shared" si="606"/>
        <v>25</v>
      </c>
      <c r="I6489" s="1">
        <v>34970.291666666664</v>
      </c>
      <c r="J6489">
        <v>6868.85</v>
      </c>
      <c r="K6489">
        <f t="shared" si="607"/>
        <v>59.148548852653263</v>
      </c>
      <c r="M6489">
        <f>INDEX('[1]Traitement outputs (2)'!$B$51:$Q$56,MATCH(70,'[1]Traitement outputs (2)'!$A$51:$A$56,0),MATCH(C6489,'[1]Traitement outputs (2)'!$B$51:$Q$51,0))</f>
        <v>-16.864255714989046</v>
      </c>
      <c r="N6489">
        <f>INDEX('[1]Traitement outputs (2)'!$B$34:$Q$38,MATCH(70,'[1]Traitement outputs (2)'!$A$34:$A$38,0),MATCH(C6489,'[1]Traitement outputs (2)'!$B$33:$Q$33,0))</f>
        <v>-183.77989640241771</v>
      </c>
      <c r="O6489">
        <f>INDEX('[1]Traitement outputs (2)'!$B$58:$Q$63,MATCH(70,'[1]Traitement outputs (2)'!$A$58:$A$63,0),MATCH(C6489,'[1]Traitement outputs (2)'!$B$58:$Q$58,0))</f>
        <v>16.864787616041994</v>
      </c>
      <c r="P6489">
        <f>INDEX('[1]Traitement outputs (2)'!$B$41:$Q$45,MATCH(70,'[1]Traitement outputs (2)'!$A$41:$A$45,0),MATCH(C6489,'[1]Traitement outputs (2)'!$B$40:$Q$40,0))</f>
        <v>254.15803075879367</v>
      </c>
      <c r="Q6489">
        <f>IF(K6489&lt;30,INDEX('[1]Traitement outputs (2)'!$B$51:$Q$63,MATCH(70,'[1]Traitement outputs (2)'!$A$51:$A$63,0),MATCH(C6489,'[1]Traitement outputs (2)'!$B$51:$Q$51,0)),INDEX('[1]Traitement outputs (2)'!$B$34:$Q$38,MATCH(70,'[1]Traitement outputs (2)'!$A$34:$A$38,0),MATCH(C6489,'[1]Traitement outputs (2)'!$B$33:$Q$33,0)))</f>
        <v>-183.77989640241771</v>
      </c>
      <c r="R6489">
        <f>IF(K6489&lt;30,INDEX('[1]Traitement outputs (2)'!$B$58:$Q$63,MATCH(70,'[1]Traitement outputs (2)'!$A$58:$A$63,0),MATCH(C6489,'[1]Traitement outputs (2)'!$B$58:$Q$58,0)),INDEX('[1]Traitement outputs (2)'!$B$41:$Q$45,MATCH(70,'[1]Traitement outputs (2)'!$A$41:$A$45,0),MATCH(C6489,'[1]Traitement outputs (2)'!$B$40:$Q$40,0)))</f>
        <v>254.15803075879367</v>
      </c>
      <c r="T6489">
        <f t="shared" si="608"/>
        <v>-21342.138833337085</v>
      </c>
      <c r="U6489">
        <f t="shared" si="609"/>
        <v>29515.067122381799</v>
      </c>
      <c r="X6489">
        <f t="shared" si="610"/>
        <v>0.51606358805306241</v>
      </c>
      <c r="Y6489">
        <f t="shared" si="611"/>
        <v>0.59592021577150611</v>
      </c>
    </row>
    <row r="6490" spans="1:25" x14ac:dyDescent="0.35">
      <c r="A6490" s="1">
        <v>34970.333333333336</v>
      </c>
      <c r="B6490">
        <v>20.0001</v>
      </c>
      <c r="C6490">
        <f>_xlfn.IFNA(HLOOKUP(B6490,'[1]Traitement outputs'!$B$33:$Q$33,1,TRUE),16)</f>
        <v>20</v>
      </c>
      <c r="E6490" s="1">
        <v>34970.333333333336</v>
      </c>
      <c r="F6490">
        <v>24.034500000000001</v>
      </c>
      <c r="G6490">
        <f t="shared" si="606"/>
        <v>24</v>
      </c>
      <c r="I6490" s="1">
        <v>34970.333333333336</v>
      </c>
      <c r="J6490">
        <v>12637.3</v>
      </c>
      <c r="K6490">
        <f t="shared" si="607"/>
        <v>108.82141208726861</v>
      </c>
      <c r="M6490">
        <f>INDEX('[1]Traitement outputs (2)'!$B$51:$Q$56,MATCH(70,'[1]Traitement outputs (2)'!$A$51:$A$56,0),MATCH(C6490,'[1]Traitement outputs (2)'!$B$51:$Q$51,0))</f>
        <v>-16.864255714989046</v>
      </c>
      <c r="N6490">
        <f>INDEX('[1]Traitement outputs (2)'!$B$34:$Q$38,MATCH(70,'[1]Traitement outputs (2)'!$A$34:$A$38,0),MATCH(C6490,'[1]Traitement outputs (2)'!$B$33:$Q$33,0))</f>
        <v>-183.77989640241771</v>
      </c>
      <c r="O6490">
        <f>INDEX('[1]Traitement outputs (2)'!$B$58:$Q$63,MATCH(70,'[1]Traitement outputs (2)'!$A$58:$A$63,0),MATCH(C6490,'[1]Traitement outputs (2)'!$B$58:$Q$58,0))</f>
        <v>16.864787616041994</v>
      </c>
      <c r="P6490">
        <f>INDEX('[1]Traitement outputs (2)'!$B$41:$Q$45,MATCH(70,'[1]Traitement outputs (2)'!$A$41:$A$45,0),MATCH(C6490,'[1]Traitement outputs (2)'!$B$40:$Q$40,0))</f>
        <v>254.15803075879367</v>
      </c>
      <c r="Q6490">
        <f>IF(K6490&lt;30,INDEX('[1]Traitement outputs (2)'!$B$51:$Q$63,MATCH(70,'[1]Traitement outputs (2)'!$A$51:$A$63,0),MATCH(C6490,'[1]Traitement outputs (2)'!$B$51:$Q$51,0)),INDEX('[1]Traitement outputs (2)'!$B$34:$Q$38,MATCH(70,'[1]Traitement outputs (2)'!$A$34:$A$38,0),MATCH(C6490,'[1]Traitement outputs (2)'!$B$33:$Q$33,0)))</f>
        <v>-183.77989640241771</v>
      </c>
      <c r="R6490">
        <f>IF(K6490&lt;30,INDEX('[1]Traitement outputs (2)'!$B$58:$Q$63,MATCH(70,'[1]Traitement outputs (2)'!$A$58:$A$63,0),MATCH(C6490,'[1]Traitement outputs (2)'!$B$58:$Q$58,0)),INDEX('[1]Traitement outputs (2)'!$B$41:$Q$45,MATCH(70,'[1]Traitement outputs (2)'!$A$41:$A$45,0),MATCH(C6490,'[1]Traitement outputs (2)'!$B$40:$Q$40,0)))</f>
        <v>254.15803075879367</v>
      </c>
      <c r="T6490">
        <f t="shared" si="608"/>
        <v>-21342.138833337085</v>
      </c>
      <c r="U6490">
        <f t="shared" si="609"/>
        <v>29515.067122381799</v>
      </c>
      <c r="X6490">
        <f t="shared" si="610"/>
        <v>0.51606358805306241</v>
      </c>
      <c r="Y6490">
        <f t="shared" si="611"/>
        <v>0.59592021577150611</v>
      </c>
    </row>
    <row r="6491" spans="1:25" x14ac:dyDescent="0.35">
      <c r="A6491" s="1">
        <v>34970.375</v>
      </c>
      <c r="B6491">
        <v>19.9998</v>
      </c>
      <c r="C6491">
        <f>_xlfn.IFNA(HLOOKUP(B6491,'[1]Traitement outputs'!$B$33:$Q$33,1,TRUE),16)</f>
        <v>18</v>
      </c>
      <c r="E6491" s="1">
        <v>34970.375</v>
      </c>
      <c r="F6491">
        <v>24.054400000000001</v>
      </c>
      <c r="G6491">
        <f t="shared" si="606"/>
        <v>24</v>
      </c>
      <c r="I6491" s="1">
        <v>34970.375</v>
      </c>
      <c r="J6491">
        <v>13744</v>
      </c>
      <c r="K6491">
        <f t="shared" si="607"/>
        <v>118.35134781380674</v>
      </c>
      <c r="M6491">
        <f>INDEX('[1]Traitement outputs (2)'!$B$51:$Q$56,MATCH(70,'[1]Traitement outputs (2)'!$A$51:$A$56,0),MATCH(C6491,'[1]Traitement outputs (2)'!$B$51:$Q$51,0))</f>
        <v>-40.563606676443541</v>
      </c>
      <c r="N6491">
        <f>INDEX('[1]Traitement outputs (2)'!$B$34:$Q$38,MATCH(70,'[1]Traitement outputs (2)'!$A$34:$A$38,0),MATCH(C6491,'[1]Traitement outputs (2)'!$B$33:$Q$33,0))</f>
        <v>-132.60751704955501</v>
      </c>
      <c r="O6491">
        <f>INDEX('[1]Traitement outputs (2)'!$B$58:$Q$63,MATCH(70,'[1]Traitement outputs (2)'!$A$58:$A$63,0),MATCH(C6491,'[1]Traitement outputs (2)'!$B$58:$Q$58,0))</f>
        <v>40.565237508304868</v>
      </c>
      <c r="P6491">
        <f>INDEX('[1]Traitement outputs (2)'!$B$41:$Q$45,MATCH(70,'[1]Traitement outputs (2)'!$A$41:$A$45,0),MATCH(C6491,'[1]Traitement outputs (2)'!$B$40:$Q$40,0))</f>
        <v>202.98564822710691</v>
      </c>
      <c r="Q6491">
        <f>IF(K6491&lt;30,INDEX('[1]Traitement outputs (2)'!$B$51:$Q$63,MATCH(70,'[1]Traitement outputs (2)'!$A$51:$A$63,0),MATCH(C6491,'[1]Traitement outputs (2)'!$B$51:$Q$51,0)),INDEX('[1]Traitement outputs (2)'!$B$34:$Q$38,MATCH(70,'[1]Traitement outputs (2)'!$A$34:$A$38,0),MATCH(C6491,'[1]Traitement outputs (2)'!$B$33:$Q$33,0)))</f>
        <v>-132.60751704955501</v>
      </c>
      <c r="R6491">
        <f>IF(K6491&lt;30,INDEX('[1]Traitement outputs (2)'!$B$58:$Q$63,MATCH(70,'[1]Traitement outputs (2)'!$A$58:$A$63,0),MATCH(C6491,'[1]Traitement outputs (2)'!$B$58:$Q$58,0)),INDEX('[1]Traitement outputs (2)'!$B$41:$Q$45,MATCH(70,'[1]Traitement outputs (2)'!$A$41:$A$45,0),MATCH(C6491,'[1]Traitement outputs (2)'!$B$40:$Q$40,0)))</f>
        <v>202.98564822710691</v>
      </c>
      <c r="T6491">
        <f t="shared" si="608"/>
        <v>-15399.551825944363</v>
      </c>
      <c r="U6491">
        <f t="shared" si="609"/>
        <v>23572.479745836052</v>
      </c>
      <c r="X6491">
        <f t="shared" si="610"/>
        <v>0.3723688629225973</v>
      </c>
      <c r="Y6491">
        <f t="shared" si="611"/>
        <v>0.47593715976189493</v>
      </c>
    </row>
    <row r="6492" spans="1:25" x14ac:dyDescent="0.35">
      <c r="A6492" s="1">
        <v>34970.416666666664</v>
      </c>
      <c r="B6492">
        <v>20.0001</v>
      </c>
      <c r="C6492">
        <f>_xlfn.IFNA(HLOOKUP(B6492,'[1]Traitement outputs'!$B$33:$Q$33,1,TRUE),16)</f>
        <v>20</v>
      </c>
      <c r="E6492" s="1">
        <v>34970.416666666664</v>
      </c>
      <c r="F6492">
        <v>24.089500000000001</v>
      </c>
      <c r="G6492">
        <f t="shared" si="606"/>
        <v>24</v>
      </c>
      <c r="I6492" s="1">
        <v>34970.416666666664</v>
      </c>
      <c r="J6492">
        <v>9015.08</v>
      </c>
      <c r="K6492">
        <f t="shared" si="607"/>
        <v>77.630010815577194</v>
      </c>
      <c r="M6492">
        <f>INDEX('[1]Traitement outputs (2)'!$B$51:$Q$56,MATCH(70,'[1]Traitement outputs (2)'!$A$51:$A$56,0),MATCH(C6492,'[1]Traitement outputs (2)'!$B$51:$Q$51,0))</f>
        <v>-16.864255714989046</v>
      </c>
      <c r="N6492">
        <f>INDEX('[1]Traitement outputs (2)'!$B$34:$Q$38,MATCH(70,'[1]Traitement outputs (2)'!$A$34:$A$38,0),MATCH(C6492,'[1]Traitement outputs (2)'!$B$33:$Q$33,0))</f>
        <v>-183.77989640241771</v>
      </c>
      <c r="O6492">
        <f>INDEX('[1]Traitement outputs (2)'!$B$58:$Q$63,MATCH(70,'[1]Traitement outputs (2)'!$A$58:$A$63,0),MATCH(C6492,'[1]Traitement outputs (2)'!$B$58:$Q$58,0))</f>
        <v>16.864787616041994</v>
      </c>
      <c r="P6492">
        <f>INDEX('[1]Traitement outputs (2)'!$B$41:$Q$45,MATCH(70,'[1]Traitement outputs (2)'!$A$41:$A$45,0),MATCH(C6492,'[1]Traitement outputs (2)'!$B$40:$Q$40,0))</f>
        <v>254.15803075879367</v>
      </c>
      <c r="Q6492">
        <f>IF(K6492&lt;30,INDEX('[1]Traitement outputs (2)'!$B$51:$Q$63,MATCH(70,'[1]Traitement outputs (2)'!$A$51:$A$63,0),MATCH(C6492,'[1]Traitement outputs (2)'!$B$51:$Q$51,0)),INDEX('[1]Traitement outputs (2)'!$B$34:$Q$38,MATCH(70,'[1]Traitement outputs (2)'!$A$34:$A$38,0),MATCH(C6492,'[1]Traitement outputs (2)'!$B$33:$Q$33,0)))</f>
        <v>-183.77989640241771</v>
      </c>
      <c r="R6492">
        <f>IF(K6492&lt;30,INDEX('[1]Traitement outputs (2)'!$B$58:$Q$63,MATCH(70,'[1]Traitement outputs (2)'!$A$58:$A$63,0),MATCH(C6492,'[1]Traitement outputs (2)'!$B$58:$Q$58,0)),INDEX('[1]Traitement outputs (2)'!$B$41:$Q$45,MATCH(70,'[1]Traitement outputs (2)'!$A$41:$A$45,0),MATCH(C6492,'[1]Traitement outputs (2)'!$B$40:$Q$40,0)))</f>
        <v>254.15803075879367</v>
      </c>
      <c r="T6492">
        <f t="shared" si="608"/>
        <v>-21342.138833337085</v>
      </c>
      <c r="U6492">
        <f t="shared" si="609"/>
        <v>29515.067122381799</v>
      </c>
      <c r="X6492">
        <f t="shared" si="610"/>
        <v>0.51606358805306241</v>
      </c>
      <c r="Y6492">
        <f t="shared" si="611"/>
        <v>0.59592021577150611</v>
      </c>
    </row>
    <row r="6493" spans="1:25" x14ac:dyDescent="0.35">
      <c r="A6493" s="1">
        <v>34970.458333333336</v>
      </c>
      <c r="B6493">
        <v>19.9999</v>
      </c>
      <c r="C6493">
        <f>_xlfn.IFNA(HLOOKUP(B6493,'[1]Traitement outputs'!$B$33:$Q$33,1,TRUE),16)</f>
        <v>18</v>
      </c>
      <c r="E6493" s="1">
        <v>34970.458333333336</v>
      </c>
      <c r="F6493">
        <v>24.228899999999999</v>
      </c>
      <c r="G6493">
        <f t="shared" si="606"/>
        <v>24</v>
      </c>
      <c r="I6493" s="1">
        <v>34970.458333333336</v>
      </c>
      <c r="J6493">
        <v>10925</v>
      </c>
      <c r="K6493">
        <f t="shared" si="607"/>
        <v>94.07657704204297</v>
      </c>
      <c r="M6493">
        <f>INDEX('[1]Traitement outputs (2)'!$B$51:$Q$56,MATCH(70,'[1]Traitement outputs (2)'!$A$51:$A$56,0),MATCH(C6493,'[1]Traitement outputs (2)'!$B$51:$Q$51,0))</f>
        <v>-40.563606676443541</v>
      </c>
      <c r="N6493">
        <f>INDEX('[1]Traitement outputs (2)'!$B$34:$Q$38,MATCH(70,'[1]Traitement outputs (2)'!$A$34:$A$38,0),MATCH(C6493,'[1]Traitement outputs (2)'!$B$33:$Q$33,0))</f>
        <v>-132.60751704955501</v>
      </c>
      <c r="O6493">
        <f>INDEX('[1]Traitement outputs (2)'!$B$58:$Q$63,MATCH(70,'[1]Traitement outputs (2)'!$A$58:$A$63,0),MATCH(C6493,'[1]Traitement outputs (2)'!$B$58:$Q$58,0))</f>
        <v>40.565237508304868</v>
      </c>
      <c r="P6493">
        <f>INDEX('[1]Traitement outputs (2)'!$B$41:$Q$45,MATCH(70,'[1]Traitement outputs (2)'!$A$41:$A$45,0),MATCH(C6493,'[1]Traitement outputs (2)'!$B$40:$Q$40,0))</f>
        <v>202.98564822710691</v>
      </c>
      <c r="Q6493">
        <f>IF(K6493&lt;30,INDEX('[1]Traitement outputs (2)'!$B$51:$Q$63,MATCH(70,'[1]Traitement outputs (2)'!$A$51:$A$63,0),MATCH(C6493,'[1]Traitement outputs (2)'!$B$51:$Q$51,0)),INDEX('[1]Traitement outputs (2)'!$B$34:$Q$38,MATCH(70,'[1]Traitement outputs (2)'!$A$34:$A$38,0),MATCH(C6493,'[1]Traitement outputs (2)'!$B$33:$Q$33,0)))</f>
        <v>-132.60751704955501</v>
      </c>
      <c r="R6493">
        <f>IF(K6493&lt;30,INDEX('[1]Traitement outputs (2)'!$B$58:$Q$63,MATCH(70,'[1]Traitement outputs (2)'!$A$58:$A$63,0),MATCH(C6493,'[1]Traitement outputs (2)'!$B$58:$Q$58,0)),INDEX('[1]Traitement outputs (2)'!$B$41:$Q$45,MATCH(70,'[1]Traitement outputs (2)'!$A$41:$A$45,0),MATCH(C6493,'[1]Traitement outputs (2)'!$B$40:$Q$40,0)))</f>
        <v>202.98564822710691</v>
      </c>
      <c r="T6493">
        <f t="shared" si="608"/>
        <v>-15399.551825944363</v>
      </c>
      <c r="U6493">
        <f t="shared" si="609"/>
        <v>23572.479745836052</v>
      </c>
      <c r="X6493">
        <f t="shared" si="610"/>
        <v>0.3723688629225973</v>
      </c>
      <c r="Y6493">
        <f t="shared" si="611"/>
        <v>0.47593715976189493</v>
      </c>
    </row>
    <row r="6494" spans="1:25" x14ac:dyDescent="0.35">
      <c r="A6494" s="1">
        <v>34970.5</v>
      </c>
      <c r="B6494">
        <v>20</v>
      </c>
      <c r="C6494">
        <f>_xlfn.IFNA(HLOOKUP(B6494,'[1]Traitement outputs'!$B$33:$Q$33,1,TRUE),16)</f>
        <v>20</v>
      </c>
      <c r="E6494" s="1">
        <v>34970.5</v>
      </c>
      <c r="F6494">
        <v>24.038499999999999</v>
      </c>
      <c r="G6494">
        <f t="shared" si="606"/>
        <v>24</v>
      </c>
      <c r="I6494" s="1">
        <v>34970.5</v>
      </c>
      <c r="J6494">
        <v>9175.85</v>
      </c>
      <c r="K6494">
        <f t="shared" si="607"/>
        <v>79.014421917732733</v>
      </c>
      <c r="M6494">
        <f>INDEX('[1]Traitement outputs (2)'!$B$51:$Q$56,MATCH(70,'[1]Traitement outputs (2)'!$A$51:$A$56,0),MATCH(C6494,'[1]Traitement outputs (2)'!$B$51:$Q$51,0))</f>
        <v>-16.864255714989046</v>
      </c>
      <c r="N6494">
        <f>INDEX('[1]Traitement outputs (2)'!$B$34:$Q$38,MATCH(70,'[1]Traitement outputs (2)'!$A$34:$A$38,0),MATCH(C6494,'[1]Traitement outputs (2)'!$B$33:$Q$33,0))</f>
        <v>-183.77989640241771</v>
      </c>
      <c r="O6494">
        <f>INDEX('[1]Traitement outputs (2)'!$B$58:$Q$63,MATCH(70,'[1]Traitement outputs (2)'!$A$58:$A$63,0),MATCH(C6494,'[1]Traitement outputs (2)'!$B$58:$Q$58,0))</f>
        <v>16.864787616041994</v>
      </c>
      <c r="P6494">
        <f>INDEX('[1]Traitement outputs (2)'!$B$41:$Q$45,MATCH(70,'[1]Traitement outputs (2)'!$A$41:$A$45,0),MATCH(C6494,'[1]Traitement outputs (2)'!$B$40:$Q$40,0))</f>
        <v>254.15803075879367</v>
      </c>
      <c r="Q6494">
        <f>IF(K6494&lt;30,INDEX('[1]Traitement outputs (2)'!$B$51:$Q$63,MATCH(70,'[1]Traitement outputs (2)'!$A$51:$A$63,0),MATCH(C6494,'[1]Traitement outputs (2)'!$B$51:$Q$51,0)),INDEX('[1]Traitement outputs (2)'!$B$34:$Q$38,MATCH(70,'[1]Traitement outputs (2)'!$A$34:$A$38,0),MATCH(C6494,'[1]Traitement outputs (2)'!$B$33:$Q$33,0)))</f>
        <v>-183.77989640241771</v>
      </c>
      <c r="R6494">
        <f>IF(K6494&lt;30,INDEX('[1]Traitement outputs (2)'!$B$58:$Q$63,MATCH(70,'[1]Traitement outputs (2)'!$A$58:$A$63,0),MATCH(C6494,'[1]Traitement outputs (2)'!$B$58:$Q$58,0)),INDEX('[1]Traitement outputs (2)'!$B$41:$Q$45,MATCH(70,'[1]Traitement outputs (2)'!$A$41:$A$45,0),MATCH(C6494,'[1]Traitement outputs (2)'!$B$40:$Q$40,0)))</f>
        <v>254.15803075879367</v>
      </c>
      <c r="T6494">
        <f t="shared" si="608"/>
        <v>-21342.138833337085</v>
      </c>
      <c r="U6494">
        <f t="shared" si="609"/>
        <v>29515.067122381799</v>
      </c>
      <c r="X6494">
        <f t="shared" si="610"/>
        <v>0.51606358805306241</v>
      </c>
      <c r="Y6494">
        <f t="shared" si="611"/>
        <v>0.59592021577150611</v>
      </c>
    </row>
    <row r="6495" spans="1:25" x14ac:dyDescent="0.35">
      <c r="A6495" s="1">
        <v>34970.541666666664</v>
      </c>
      <c r="B6495">
        <v>20.000299999999999</v>
      </c>
      <c r="C6495">
        <f>_xlfn.IFNA(HLOOKUP(B6495,'[1]Traitement outputs'!$B$33:$Q$33,1,TRUE),16)</f>
        <v>20</v>
      </c>
      <c r="E6495" s="1">
        <v>34970.541666666664</v>
      </c>
      <c r="F6495">
        <v>24.130199999999999</v>
      </c>
      <c r="G6495">
        <f t="shared" si="606"/>
        <v>24</v>
      </c>
      <c r="I6495" s="1">
        <v>34970.541666666664</v>
      </c>
      <c r="J6495">
        <v>6449.78</v>
      </c>
      <c r="K6495">
        <f t="shared" si="607"/>
        <v>55.539883301988823</v>
      </c>
      <c r="M6495">
        <f>INDEX('[1]Traitement outputs (2)'!$B$51:$Q$56,MATCH(70,'[1]Traitement outputs (2)'!$A$51:$A$56,0),MATCH(C6495,'[1]Traitement outputs (2)'!$B$51:$Q$51,0))</f>
        <v>-16.864255714989046</v>
      </c>
      <c r="N6495">
        <f>INDEX('[1]Traitement outputs (2)'!$B$34:$Q$38,MATCH(70,'[1]Traitement outputs (2)'!$A$34:$A$38,0),MATCH(C6495,'[1]Traitement outputs (2)'!$B$33:$Q$33,0))</f>
        <v>-183.77989640241771</v>
      </c>
      <c r="O6495">
        <f>INDEX('[1]Traitement outputs (2)'!$B$58:$Q$63,MATCH(70,'[1]Traitement outputs (2)'!$A$58:$A$63,0),MATCH(C6495,'[1]Traitement outputs (2)'!$B$58:$Q$58,0))</f>
        <v>16.864787616041994</v>
      </c>
      <c r="P6495">
        <f>INDEX('[1]Traitement outputs (2)'!$B$41:$Q$45,MATCH(70,'[1]Traitement outputs (2)'!$A$41:$A$45,0),MATCH(C6495,'[1]Traitement outputs (2)'!$B$40:$Q$40,0))</f>
        <v>254.15803075879367</v>
      </c>
      <c r="Q6495">
        <f>IF(K6495&lt;30,INDEX('[1]Traitement outputs (2)'!$B$51:$Q$63,MATCH(70,'[1]Traitement outputs (2)'!$A$51:$A$63,0),MATCH(C6495,'[1]Traitement outputs (2)'!$B$51:$Q$51,0)),INDEX('[1]Traitement outputs (2)'!$B$34:$Q$38,MATCH(70,'[1]Traitement outputs (2)'!$A$34:$A$38,0),MATCH(C6495,'[1]Traitement outputs (2)'!$B$33:$Q$33,0)))</f>
        <v>-183.77989640241771</v>
      </c>
      <c r="R6495">
        <f>IF(K6495&lt;30,INDEX('[1]Traitement outputs (2)'!$B$58:$Q$63,MATCH(70,'[1]Traitement outputs (2)'!$A$58:$A$63,0),MATCH(C6495,'[1]Traitement outputs (2)'!$B$58:$Q$58,0)),INDEX('[1]Traitement outputs (2)'!$B$41:$Q$45,MATCH(70,'[1]Traitement outputs (2)'!$A$41:$A$45,0),MATCH(C6495,'[1]Traitement outputs (2)'!$B$40:$Q$40,0)))</f>
        <v>254.15803075879367</v>
      </c>
      <c r="T6495">
        <f t="shared" si="608"/>
        <v>-21342.138833337085</v>
      </c>
      <c r="U6495">
        <f t="shared" si="609"/>
        <v>29515.067122381799</v>
      </c>
      <c r="X6495">
        <f t="shared" si="610"/>
        <v>0.51606358805306241</v>
      </c>
      <c r="Y6495">
        <f t="shared" si="611"/>
        <v>0.59592021577150611</v>
      </c>
    </row>
    <row r="6496" spans="1:25" x14ac:dyDescent="0.35">
      <c r="A6496" s="1">
        <v>34970.583333333336</v>
      </c>
      <c r="B6496">
        <v>20.000399999999999</v>
      </c>
      <c r="C6496">
        <f>_xlfn.IFNA(HLOOKUP(B6496,'[1]Traitement outputs'!$B$33:$Q$33,1,TRUE),16)</f>
        <v>20</v>
      </c>
      <c r="E6496" s="1">
        <v>34970.583333333336</v>
      </c>
      <c r="F6496">
        <v>24.454499999999999</v>
      </c>
      <c r="G6496">
        <f t="shared" si="606"/>
        <v>24</v>
      </c>
      <c r="I6496" s="1">
        <v>34970.583333333336</v>
      </c>
      <c r="J6496">
        <v>5740.81</v>
      </c>
      <c r="K6496">
        <f t="shared" si="607"/>
        <v>49.434851647481075</v>
      </c>
      <c r="M6496">
        <f>INDEX('[1]Traitement outputs (2)'!$B$51:$Q$56,MATCH(70,'[1]Traitement outputs (2)'!$A$51:$A$56,0),MATCH(C6496,'[1]Traitement outputs (2)'!$B$51:$Q$51,0))</f>
        <v>-16.864255714989046</v>
      </c>
      <c r="N6496">
        <f>INDEX('[1]Traitement outputs (2)'!$B$34:$Q$38,MATCH(70,'[1]Traitement outputs (2)'!$A$34:$A$38,0),MATCH(C6496,'[1]Traitement outputs (2)'!$B$33:$Q$33,0))</f>
        <v>-183.77989640241771</v>
      </c>
      <c r="O6496">
        <f>INDEX('[1]Traitement outputs (2)'!$B$58:$Q$63,MATCH(70,'[1]Traitement outputs (2)'!$A$58:$A$63,0),MATCH(C6496,'[1]Traitement outputs (2)'!$B$58:$Q$58,0))</f>
        <v>16.864787616041994</v>
      </c>
      <c r="P6496">
        <f>INDEX('[1]Traitement outputs (2)'!$B$41:$Q$45,MATCH(70,'[1]Traitement outputs (2)'!$A$41:$A$45,0),MATCH(C6496,'[1]Traitement outputs (2)'!$B$40:$Q$40,0))</f>
        <v>254.15803075879367</v>
      </c>
      <c r="Q6496">
        <f>IF(K6496&lt;30,INDEX('[1]Traitement outputs (2)'!$B$51:$Q$63,MATCH(70,'[1]Traitement outputs (2)'!$A$51:$A$63,0),MATCH(C6496,'[1]Traitement outputs (2)'!$B$51:$Q$51,0)),INDEX('[1]Traitement outputs (2)'!$B$34:$Q$38,MATCH(70,'[1]Traitement outputs (2)'!$A$34:$A$38,0),MATCH(C6496,'[1]Traitement outputs (2)'!$B$33:$Q$33,0)))</f>
        <v>-183.77989640241771</v>
      </c>
      <c r="R6496">
        <f>IF(K6496&lt;30,INDEX('[1]Traitement outputs (2)'!$B$58:$Q$63,MATCH(70,'[1]Traitement outputs (2)'!$A$58:$A$63,0),MATCH(C6496,'[1]Traitement outputs (2)'!$B$58:$Q$58,0)),INDEX('[1]Traitement outputs (2)'!$B$41:$Q$45,MATCH(70,'[1]Traitement outputs (2)'!$A$41:$A$45,0),MATCH(C6496,'[1]Traitement outputs (2)'!$B$40:$Q$40,0)))</f>
        <v>254.15803075879367</v>
      </c>
      <c r="T6496">
        <f t="shared" si="608"/>
        <v>-21342.138833337085</v>
      </c>
      <c r="U6496">
        <f t="shared" si="609"/>
        <v>29515.067122381799</v>
      </c>
      <c r="X6496">
        <f t="shared" si="610"/>
        <v>0.51606358805306241</v>
      </c>
      <c r="Y6496">
        <f t="shared" si="611"/>
        <v>0.59592021577150611</v>
      </c>
    </row>
    <row r="6497" spans="1:25" x14ac:dyDescent="0.35">
      <c r="A6497" s="1">
        <v>34970.625</v>
      </c>
      <c r="B6497">
        <v>20.000599999999999</v>
      </c>
      <c r="C6497">
        <f>_xlfn.IFNA(HLOOKUP(B6497,'[1]Traitement outputs'!$B$33:$Q$33,1,TRUE),16)</f>
        <v>20</v>
      </c>
      <c r="E6497" s="1">
        <v>34970.625</v>
      </c>
      <c r="F6497">
        <v>24.603000000000002</v>
      </c>
      <c r="G6497">
        <f t="shared" si="606"/>
        <v>25</v>
      </c>
      <c r="I6497" s="1">
        <v>34970.625</v>
      </c>
      <c r="J6497">
        <v>3271.64</v>
      </c>
      <c r="K6497">
        <f t="shared" si="607"/>
        <v>28.172511900579355</v>
      </c>
      <c r="M6497">
        <f>INDEX('[1]Traitement outputs (2)'!$B$51:$Q$56,MATCH(70,'[1]Traitement outputs (2)'!$A$51:$A$56,0),MATCH(C6497,'[1]Traitement outputs (2)'!$B$51:$Q$51,0))</f>
        <v>-16.864255714989046</v>
      </c>
      <c r="N6497">
        <f>INDEX('[1]Traitement outputs (2)'!$B$34:$Q$38,MATCH(70,'[1]Traitement outputs (2)'!$A$34:$A$38,0),MATCH(C6497,'[1]Traitement outputs (2)'!$B$33:$Q$33,0))</f>
        <v>-183.77989640241771</v>
      </c>
      <c r="O6497">
        <f>INDEX('[1]Traitement outputs (2)'!$B$58:$Q$63,MATCH(70,'[1]Traitement outputs (2)'!$A$58:$A$63,0),MATCH(C6497,'[1]Traitement outputs (2)'!$B$58:$Q$58,0))</f>
        <v>16.864787616041994</v>
      </c>
      <c r="P6497">
        <f>INDEX('[1]Traitement outputs (2)'!$B$41:$Q$45,MATCH(70,'[1]Traitement outputs (2)'!$A$41:$A$45,0),MATCH(C6497,'[1]Traitement outputs (2)'!$B$40:$Q$40,0))</f>
        <v>254.15803075879367</v>
      </c>
      <c r="Q6497">
        <f>IF(K6497&lt;30,INDEX('[1]Traitement outputs (2)'!$B$51:$Q$63,MATCH(70,'[1]Traitement outputs (2)'!$A$51:$A$63,0),MATCH(C6497,'[1]Traitement outputs (2)'!$B$51:$Q$51,0)),INDEX('[1]Traitement outputs (2)'!$B$34:$Q$38,MATCH(70,'[1]Traitement outputs (2)'!$A$34:$A$38,0),MATCH(C6497,'[1]Traitement outputs (2)'!$B$33:$Q$33,0)))</f>
        <v>-16.864255714989046</v>
      </c>
      <c r="R6497">
        <f>IF(K6497&lt;30,INDEX('[1]Traitement outputs (2)'!$B$58:$Q$63,MATCH(70,'[1]Traitement outputs (2)'!$A$58:$A$63,0),MATCH(C6497,'[1]Traitement outputs (2)'!$B$58:$Q$58,0)),INDEX('[1]Traitement outputs (2)'!$B$41:$Q$45,MATCH(70,'[1]Traitement outputs (2)'!$A$41:$A$45,0),MATCH(C6497,'[1]Traitement outputs (2)'!$B$40:$Q$40,0)))</f>
        <v>16.864787616041994</v>
      </c>
      <c r="T6497">
        <f t="shared" si="608"/>
        <v>-1958.42577907482</v>
      </c>
      <c r="U6497">
        <f t="shared" si="609"/>
        <v>1958.4875481058175</v>
      </c>
      <c r="X6497">
        <f t="shared" si="610"/>
        <v>4.735571455032727E-2</v>
      </c>
      <c r="Y6497">
        <f t="shared" si="611"/>
        <v>3.954259420836595E-2</v>
      </c>
    </row>
    <row r="6498" spans="1:25" x14ac:dyDescent="0.35">
      <c r="A6498" s="1">
        <v>34970.666666666664</v>
      </c>
      <c r="B6498">
        <v>20.000599999999999</v>
      </c>
      <c r="C6498">
        <f>_xlfn.IFNA(HLOOKUP(B6498,'[1]Traitement outputs'!$B$33:$Q$33,1,TRUE),16)</f>
        <v>20</v>
      </c>
      <c r="E6498" s="1">
        <v>34970.666666666664</v>
      </c>
      <c r="F6498">
        <v>24.659400000000002</v>
      </c>
      <c r="G6498">
        <f t="shared" si="606"/>
        <v>25</v>
      </c>
      <c r="I6498" s="1">
        <v>34970.666666666664</v>
      </c>
      <c r="J6498">
        <v>1391.68</v>
      </c>
      <c r="K6498">
        <f t="shared" si="607"/>
        <v>11.98393507898127</v>
      </c>
      <c r="M6498">
        <f>INDEX('[1]Traitement outputs (2)'!$B$51:$Q$56,MATCH(70,'[1]Traitement outputs (2)'!$A$51:$A$56,0),MATCH(C6498,'[1]Traitement outputs (2)'!$B$51:$Q$51,0))</f>
        <v>-16.864255714989046</v>
      </c>
      <c r="N6498">
        <f>INDEX('[1]Traitement outputs (2)'!$B$34:$Q$38,MATCH(70,'[1]Traitement outputs (2)'!$A$34:$A$38,0),MATCH(C6498,'[1]Traitement outputs (2)'!$B$33:$Q$33,0))</f>
        <v>-183.77989640241771</v>
      </c>
      <c r="O6498">
        <f>INDEX('[1]Traitement outputs (2)'!$B$58:$Q$63,MATCH(70,'[1]Traitement outputs (2)'!$A$58:$A$63,0),MATCH(C6498,'[1]Traitement outputs (2)'!$B$58:$Q$58,0))</f>
        <v>16.864787616041994</v>
      </c>
      <c r="P6498">
        <f>INDEX('[1]Traitement outputs (2)'!$B$41:$Q$45,MATCH(70,'[1]Traitement outputs (2)'!$A$41:$A$45,0),MATCH(C6498,'[1]Traitement outputs (2)'!$B$40:$Q$40,0))</f>
        <v>254.15803075879367</v>
      </c>
      <c r="Q6498">
        <f>IF(K6498&lt;30,INDEX('[1]Traitement outputs (2)'!$B$51:$Q$63,MATCH(70,'[1]Traitement outputs (2)'!$A$51:$A$63,0),MATCH(C6498,'[1]Traitement outputs (2)'!$B$51:$Q$51,0)),INDEX('[1]Traitement outputs (2)'!$B$34:$Q$38,MATCH(70,'[1]Traitement outputs (2)'!$A$34:$A$38,0),MATCH(C6498,'[1]Traitement outputs (2)'!$B$33:$Q$33,0)))</f>
        <v>-16.864255714989046</v>
      </c>
      <c r="R6498">
        <f>IF(K6498&lt;30,INDEX('[1]Traitement outputs (2)'!$B$58:$Q$63,MATCH(70,'[1]Traitement outputs (2)'!$A$58:$A$63,0),MATCH(C6498,'[1]Traitement outputs (2)'!$B$58:$Q$58,0)),INDEX('[1]Traitement outputs (2)'!$B$41:$Q$45,MATCH(70,'[1]Traitement outputs (2)'!$A$41:$A$45,0),MATCH(C6498,'[1]Traitement outputs (2)'!$B$40:$Q$40,0)))</f>
        <v>16.864787616041994</v>
      </c>
      <c r="T6498">
        <f t="shared" si="608"/>
        <v>-1958.42577907482</v>
      </c>
      <c r="U6498">
        <f t="shared" si="609"/>
        <v>1958.4875481058175</v>
      </c>
      <c r="X6498">
        <f t="shared" si="610"/>
        <v>4.735571455032727E-2</v>
      </c>
      <c r="Y6498">
        <f t="shared" si="611"/>
        <v>3.954259420836595E-2</v>
      </c>
    </row>
    <row r="6499" spans="1:25" x14ac:dyDescent="0.35">
      <c r="A6499" s="1">
        <v>34970.708333333336</v>
      </c>
      <c r="B6499">
        <v>20.000599999999999</v>
      </c>
      <c r="C6499">
        <f>_xlfn.IFNA(HLOOKUP(B6499,'[1]Traitement outputs'!$B$33:$Q$33,1,TRUE),16)</f>
        <v>20</v>
      </c>
      <c r="E6499" s="1">
        <v>34970.708333333336</v>
      </c>
      <c r="F6499">
        <v>24.440799999999999</v>
      </c>
      <c r="G6499">
        <f t="shared" si="606"/>
        <v>24</v>
      </c>
      <c r="I6499" s="1">
        <v>34970.708333333336</v>
      </c>
      <c r="J6499">
        <v>248.47200000000001</v>
      </c>
      <c r="K6499">
        <f t="shared" si="607"/>
        <v>2.1396242792485585</v>
      </c>
      <c r="M6499">
        <f>INDEX('[1]Traitement outputs (2)'!$B$51:$Q$56,MATCH(70,'[1]Traitement outputs (2)'!$A$51:$A$56,0),MATCH(C6499,'[1]Traitement outputs (2)'!$B$51:$Q$51,0))</f>
        <v>-16.864255714989046</v>
      </c>
      <c r="N6499">
        <f>INDEX('[1]Traitement outputs (2)'!$B$34:$Q$38,MATCH(70,'[1]Traitement outputs (2)'!$A$34:$A$38,0),MATCH(C6499,'[1]Traitement outputs (2)'!$B$33:$Q$33,0))</f>
        <v>-183.77989640241771</v>
      </c>
      <c r="O6499">
        <f>INDEX('[1]Traitement outputs (2)'!$B$58:$Q$63,MATCH(70,'[1]Traitement outputs (2)'!$A$58:$A$63,0),MATCH(C6499,'[1]Traitement outputs (2)'!$B$58:$Q$58,0))</f>
        <v>16.864787616041994</v>
      </c>
      <c r="P6499">
        <f>INDEX('[1]Traitement outputs (2)'!$B$41:$Q$45,MATCH(70,'[1]Traitement outputs (2)'!$A$41:$A$45,0),MATCH(C6499,'[1]Traitement outputs (2)'!$B$40:$Q$40,0))</f>
        <v>254.15803075879367</v>
      </c>
      <c r="Q6499">
        <f>IF(K6499&lt;30,INDEX('[1]Traitement outputs (2)'!$B$51:$Q$63,MATCH(70,'[1]Traitement outputs (2)'!$A$51:$A$63,0),MATCH(C6499,'[1]Traitement outputs (2)'!$B$51:$Q$51,0)),INDEX('[1]Traitement outputs (2)'!$B$34:$Q$38,MATCH(70,'[1]Traitement outputs (2)'!$A$34:$A$38,0),MATCH(C6499,'[1]Traitement outputs (2)'!$B$33:$Q$33,0)))</f>
        <v>-16.864255714989046</v>
      </c>
      <c r="R6499">
        <f>IF(K6499&lt;30,INDEX('[1]Traitement outputs (2)'!$B$58:$Q$63,MATCH(70,'[1]Traitement outputs (2)'!$A$58:$A$63,0),MATCH(C6499,'[1]Traitement outputs (2)'!$B$58:$Q$58,0)),INDEX('[1]Traitement outputs (2)'!$B$41:$Q$45,MATCH(70,'[1]Traitement outputs (2)'!$A$41:$A$45,0),MATCH(C6499,'[1]Traitement outputs (2)'!$B$40:$Q$40,0)))</f>
        <v>16.864787616041994</v>
      </c>
      <c r="T6499">
        <f t="shared" si="608"/>
        <v>-1958.42577907482</v>
      </c>
      <c r="U6499">
        <f t="shared" si="609"/>
        <v>1958.4875481058175</v>
      </c>
      <c r="X6499">
        <f t="shared" si="610"/>
        <v>4.735571455032727E-2</v>
      </c>
      <c r="Y6499">
        <f t="shared" si="611"/>
        <v>3.954259420836595E-2</v>
      </c>
    </row>
    <row r="6500" spans="1:25" x14ac:dyDescent="0.35">
      <c r="A6500" s="1">
        <v>34970.75</v>
      </c>
      <c r="B6500">
        <v>20.000499999999999</v>
      </c>
      <c r="C6500">
        <f>_xlfn.IFNA(HLOOKUP(B6500,'[1]Traitement outputs'!$B$33:$Q$33,1,TRUE),16)</f>
        <v>20</v>
      </c>
      <c r="E6500" s="1">
        <v>34970.75</v>
      </c>
      <c r="F6500">
        <v>24.004100000000001</v>
      </c>
      <c r="G6500">
        <f t="shared" si="606"/>
        <v>24</v>
      </c>
      <c r="I6500" s="1">
        <v>34970.75</v>
      </c>
      <c r="J6500">
        <v>0</v>
      </c>
      <c r="K6500">
        <f t="shared" si="607"/>
        <v>0</v>
      </c>
      <c r="M6500">
        <f>INDEX('[1]Traitement outputs (2)'!$B$51:$Q$56,MATCH(70,'[1]Traitement outputs (2)'!$A$51:$A$56,0),MATCH(C6500,'[1]Traitement outputs (2)'!$B$51:$Q$51,0))</f>
        <v>-16.864255714989046</v>
      </c>
      <c r="N6500">
        <f>INDEX('[1]Traitement outputs (2)'!$B$34:$Q$38,MATCH(70,'[1]Traitement outputs (2)'!$A$34:$A$38,0),MATCH(C6500,'[1]Traitement outputs (2)'!$B$33:$Q$33,0))</f>
        <v>-183.77989640241771</v>
      </c>
      <c r="O6500">
        <f>INDEX('[1]Traitement outputs (2)'!$B$58:$Q$63,MATCH(70,'[1]Traitement outputs (2)'!$A$58:$A$63,0),MATCH(C6500,'[1]Traitement outputs (2)'!$B$58:$Q$58,0))</f>
        <v>16.864787616041994</v>
      </c>
      <c r="P6500">
        <f>INDEX('[1]Traitement outputs (2)'!$B$41:$Q$45,MATCH(70,'[1]Traitement outputs (2)'!$A$41:$A$45,0),MATCH(C6500,'[1]Traitement outputs (2)'!$B$40:$Q$40,0))</f>
        <v>254.15803075879367</v>
      </c>
      <c r="Q6500">
        <f>IF(K6500&lt;30,INDEX('[1]Traitement outputs (2)'!$B$51:$Q$63,MATCH(70,'[1]Traitement outputs (2)'!$A$51:$A$63,0),MATCH(C6500,'[1]Traitement outputs (2)'!$B$51:$Q$51,0)),INDEX('[1]Traitement outputs (2)'!$B$34:$Q$38,MATCH(70,'[1]Traitement outputs (2)'!$A$34:$A$38,0),MATCH(C6500,'[1]Traitement outputs (2)'!$B$33:$Q$33,0)))</f>
        <v>-16.864255714989046</v>
      </c>
      <c r="R6500">
        <f>IF(K6500&lt;30,INDEX('[1]Traitement outputs (2)'!$B$58:$Q$63,MATCH(70,'[1]Traitement outputs (2)'!$A$58:$A$63,0),MATCH(C6500,'[1]Traitement outputs (2)'!$B$58:$Q$58,0)),INDEX('[1]Traitement outputs (2)'!$B$41:$Q$45,MATCH(70,'[1]Traitement outputs (2)'!$A$41:$A$45,0),MATCH(C6500,'[1]Traitement outputs (2)'!$B$40:$Q$40,0)))</f>
        <v>16.864787616041994</v>
      </c>
      <c r="T6500">
        <f t="shared" si="608"/>
        <v>-1958.42577907482</v>
      </c>
      <c r="U6500">
        <f t="shared" si="609"/>
        <v>1958.4875481058175</v>
      </c>
      <c r="X6500">
        <f t="shared" si="610"/>
        <v>4.735571455032727E-2</v>
      </c>
      <c r="Y6500">
        <f t="shared" si="611"/>
        <v>3.954259420836595E-2</v>
      </c>
    </row>
    <row r="6501" spans="1:25" x14ac:dyDescent="0.35">
      <c r="A6501" s="1">
        <v>34970.791666666664</v>
      </c>
      <c r="B6501">
        <v>20.000499999999999</v>
      </c>
      <c r="C6501">
        <f>_xlfn.IFNA(HLOOKUP(B6501,'[1]Traitement outputs'!$B$33:$Q$33,1,TRUE),16)</f>
        <v>20</v>
      </c>
      <c r="E6501" s="1">
        <v>34970.791666666664</v>
      </c>
      <c r="F6501">
        <v>23.587700000000002</v>
      </c>
      <c r="G6501">
        <f t="shared" si="606"/>
        <v>24</v>
      </c>
      <c r="I6501" s="1">
        <v>34970.791666666664</v>
      </c>
      <c r="J6501">
        <v>0</v>
      </c>
      <c r="K6501">
        <f t="shared" si="607"/>
        <v>0</v>
      </c>
      <c r="M6501">
        <f>INDEX('[1]Traitement outputs (2)'!$B$51:$Q$56,MATCH(70,'[1]Traitement outputs (2)'!$A$51:$A$56,0),MATCH(C6501,'[1]Traitement outputs (2)'!$B$51:$Q$51,0))</f>
        <v>-16.864255714989046</v>
      </c>
      <c r="N6501">
        <f>INDEX('[1]Traitement outputs (2)'!$B$34:$Q$38,MATCH(70,'[1]Traitement outputs (2)'!$A$34:$A$38,0),MATCH(C6501,'[1]Traitement outputs (2)'!$B$33:$Q$33,0))</f>
        <v>-183.77989640241771</v>
      </c>
      <c r="O6501">
        <f>INDEX('[1]Traitement outputs (2)'!$B$58:$Q$63,MATCH(70,'[1]Traitement outputs (2)'!$A$58:$A$63,0),MATCH(C6501,'[1]Traitement outputs (2)'!$B$58:$Q$58,0))</f>
        <v>16.864787616041994</v>
      </c>
      <c r="P6501">
        <f>INDEX('[1]Traitement outputs (2)'!$B$41:$Q$45,MATCH(70,'[1]Traitement outputs (2)'!$A$41:$A$45,0),MATCH(C6501,'[1]Traitement outputs (2)'!$B$40:$Q$40,0))</f>
        <v>254.15803075879367</v>
      </c>
      <c r="Q6501">
        <f>IF(K6501&lt;30,INDEX('[1]Traitement outputs (2)'!$B$51:$Q$63,MATCH(70,'[1]Traitement outputs (2)'!$A$51:$A$63,0),MATCH(C6501,'[1]Traitement outputs (2)'!$B$51:$Q$51,0)),INDEX('[1]Traitement outputs (2)'!$B$34:$Q$38,MATCH(70,'[1]Traitement outputs (2)'!$A$34:$A$38,0),MATCH(C6501,'[1]Traitement outputs (2)'!$B$33:$Q$33,0)))</f>
        <v>-16.864255714989046</v>
      </c>
      <c r="R6501">
        <f>IF(K6501&lt;30,INDEX('[1]Traitement outputs (2)'!$B$58:$Q$63,MATCH(70,'[1]Traitement outputs (2)'!$A$58:$A$63,0),MATCH(C6501,'[1]Traitement outputs (2)'!$B$58:$Q$58,0)),INDEX('[1]Traitement outputs (2)'!$B$41:$Q$45,MATCH(70,'[1]Traitement outputs (2)'!$A$41:$A$45,0),MATCH(C6501,'[1]Traitement outputs (2)'!$B$40:$Q$40,0)))</f>
        <v>16.864787616041994</v>
      </c>
      <c r="T6501">
        <f t="shared" si="608"/>
        <v>-1958.42577907482</v>
      </c>
      <c r="U6501">
        <f t="shared" si="609"/>
        <v>1958.4875481058175</v>
      </c>
      <c r="X6501">
        <f t="shared" si="610"/>
        <v>4.735571455032727E-2</v>
      </c>
      <c r="Y6501">
        <f t="shared" si="611"/>
        <v>3.954259420836595E-2</v>
      </c>
    </row>
    <row r="6502" spans="1:25" x14ac:dyDescent="0.35">
      <c r="A6502" s="1">
        <v>34970.833333333336</v>
      </c>
      <c r="B6502">
        <v>20.000499999999999</v>
      </c>
      <c r="C6502">
        <f>_xlfn.IFNA(HLOOKUP(B6502,'[1]Traitement outputs'!$B$33:$Q$33,1,TRUE),16)</f>
        <v>20</v>
      </c>
      <c r="E6502" s="1">
        <v>34970.833333333336</v>
      </c>
      <c r="F6502">
        <v>23.2563</v>
      </c>
      <c r="G6502">
        <f t="shared" si="606"/>
        <v>23</v>
      </c>
      <c r="I6502" s="1">
        <v>34970.833333333336</v>
      </c>
      <c r="J6502">
        <v>0</v>
      </c>
      <c r="K6502">
        <f t="shared" si="607"/>
        <v>0</v>
      </c>
      <c r="M6502">
        <f>INDEX('[1]Traitement outputs (2)'!$B$51:$Q$56,MATCH(70,'[1]Traitement outputs (2)'!$A$51:$A$56,0),MATCH(C6502,'[1]Traitement outputs (2)'!$B$51:$Q$51,0))</f>
        <v>-16.864255714989046</v>
      </c>
      <c r="N6502">
        <f>INDEX('[1]Traitement outputs (2)'!$B$34:$Q$38,MATCH(70,'[1]Traitement outputs (2)'!$A$34:$A$38,0),MATCH(C6502,'[1]Traitement outputs (2)'!$B$33:$Q$33,0))</f>
        <v>-183.77989640241771</v>
      </c>
      <c r="O6502">
        <f>INDEX('[1]Traitement outputs (2)'!$B$58:$Q$63,MATCH(70,'[1]Traitement outputs (2)'!$A$58:$A$63,0),MATCH(C6502,'[1]Traitement outputs (2)'!$B$58:$Q$58,0))</f>
        <v>16.864787616041994</v>
      </c>
      <c r="P6502">
        <f>INDEX('[1]Traitement outputs (2)'!$B$41:$Q$45,MATCH(70,'[1]Traitement outputs (2)'!$A$41:$A$45,0),MATCH(C6502,'[1]Traitement outputs (2)'!$B$40:$Q$40,0))</f>
        <v>254.15803075879367</v>
      </c>
      <c r="Q6502">
        <f>IF(K6502&lt;30,INDEX('[1]Traitement outputs (2)'!$B$51:$Q$63,MATCH(70,'[1]Traitement outputs (2)'!$A$51:$A$63,0),MATCH(C6502,'[1]Traitement outputs (2)'!$B$51:$Q$51,0)),INDEX('[1]Traitement outputs (2)'!$B$34:$Q$38,MATCH(70,'[1]Traitement outputs (2)'!$A$34:$A$38,0),MATCH(C6502,'[1]Traitement outputs (2)'!$B$33:$Q$33,0)))</f>
        <v>-16.864255714989046</v>
      </c>
      <c r="R6502">
        <f>IF(K6502&lt;30,INDEX('[1]Traitement outputs (2)'!$B$58:$Q$63,MATCH(70,'[1]Traitement outputs (2)'!$A$58:$A$63,0),MATCH(C6502,'[1]Traitement outputs (2)'!$B$58:$Q$58,0)),INDEX('[1]Traitement outputs (2)'!$B$41:$Q$45,MATCH(70,'[1]Traitement outputs (2)'!$A$41:$A$45,0),MATCH(C6502,'[1]Traitement outputs (2)'!$B$40:$Q$40,0)))</f>
        <v>16.864787616041994</v>
      </c>
      <c r="T6502">
        <f t="shared" si="608"/>
        <v>-1958.42577907482</v>
      </c>
      <c r="U6502">
        <f t="shared" si="609"/>
        <v>1958.4875481058175</v>
      </c>
      <c r="X6502">
        <f t="shared" si="610"/>
        <v>4.735571455032727E-2</v>
      </c>
      <c r="Y6502">
        <f t="shared" si="611"/>
        <v>3.954259420836595E-2</v>
      </c>
    </row>
    <row r="6503" spans="1:25" x14ac:dyDescent="0.35">
      <c r="A6503" s="1">
        <v>34970.875</v>
      </c>
      <c r="B6503">
        <v>16.168099999999999</v>
      </c>
      <c r="C6503">
        <f>_xlfn.IFNA(HLOOKUP(B6503,'[1]Traitement outputs'!$B$33:$Q$33,1,TRUE),16)</f>
        <v>16</v>
      </c>
      <c r="E6503" s="1">
        <v>34970.875</v>
      </c>
      <c r="F6503">
        <v>28.853000000000002</v>
      </c>
      <c r="G6503">
        <f t="shared" si="606"/>
        <v>29</v>
      </c>
      <c r="I6503" s="1">
        <v>34970.875</v>
      </c>
      <c r="J6503">
        <v>0</v>
      </c>
      <c r="K6503">
        <f t="shared" si="607"/>
        <v>0</v>
      </c>
      <c r="M6503">
        <f>INDEX('[1]Traitement outputs (2)'!$B$51:$Q$56,MATCH(70,'[1]Traitement outputs (2)'!$A$51:$A$56,0),MATCH(C6503,'[1]Traitement outputs (2)'!$B$51:$Q$51,0))</f>
        <v>-27.907128105419115</v>
      </c>
      <c r="N6503">
        <f>INDEX('[1]Traitement outputs (2)'!$B$34:$Q$38,MATCH(70,'[1]Traitement outputs (2)'!$A$34:$A$38,0),MATCH(C6503,'[1]Traitement outputs (2)'!$B$33:$Q$33,0))</f>
        <v>-87.65601603539298</v>
      </c>
      <c r="O6503">
        <f>INDEX('[1]Traitement outputs (2)'!$B$58:$Q$63,MATCH(70,'[1]Traitement outputs (2)'!$A$58:$A$63,0),MATCH(C6503,'[1]Traitement outputs (2)'!$B$58:$Q$58,0))</f>
        <v>27.907128104236733</v>
      </c>
      <c r="P6503">
        <f>INDEX('[1]Traitement outputs (2)'!$B$41:$Q$45,MATCH(70,'[1]Traitement outputs (2)'!$A$41:$A$45,0),MATCH(C6503,'[1]Traitement outputs (2)'!$B$40:$Q$40,0))</f>
        <v>158.03405896601754</v>
      </c>
      <c r="Q6503">
        <f>IF(K6503&lt;30,INDEX('[1]Traitement outputs (2)'!$B$51:$Q$63,MATCH(70,'[1]Traitement outputs (2)'!$A$51:$A$63,0),MATCH(C6503,'[1]Traitement outputs (2)'!$B$51:$Q$51,0)),INDEX('[1]Traitement outputs (2)'!$B$34:$Q$38,MATCH(70,'[1]Traitement outputs (2)'!$A$34:$A$38,0),MATCH(C6503,'[1]Traitement outputs (2)'!$B$33:$Q$33,0)))</f>
        <v>-27.907128105419115</v>
      </c>
      <c r="R6503">
        <f>IF(K6503&lt;30,INDEX('[1]Traitement outputs (2)'!$B$58:$Q$63,MATCH(70,'[1]Traitement outputs (2)'!$A$58:$A$63,0),MATCH(C6503,'[1]Traitement outputs (2)'!$B$58:$Q$58,0)),INDEX('[1]Traitement outputs (2)'!$B$41:$Q$45,MATCH(70,'[1]Traitement outputs (2)'!$A$41:$A$45,0),MATCH(C6503,'[1]Traitement outputs (2)'!$B$40:$Q$40,0)))</f>
        <v>27.907128104236733</v>
      </c>
      <c r="T6503">
        <f t="shared" si="608"/>
        <v>-3240.8212983285953</v>
      </c>
      <c r="U6503">
        <f t="shared" si="609"/>
        <v>3240.8212981912866</v>
      </c>
      <c r="X6503">
        <f t="shared" si="610"/>
        <v>7.8364679403255921E-2</v>
      </c>
      <c r="Y6503">
        <f t="shared" si="611"/>
        <v>6.5433390996103388E-2</v>
      </c>
    </row>
    <row r="6504" spans="1:25" x14ac:dyDescent="0.35">
      <c r="A6504" s="1">
        <v>34970.916666666664</v>
      </c>
      <c r="B6504">
        <v>16.000699999999998</v>
      </c>
      <c r="C6504">
        <f>_xlfn.IFNA(HLOOKUP(B6504,'[1]Traitement outputs'!$B$33:$Q$33,1,TRUE),16)</f>
        <v>16</v>
      </c>
      <c r="E6504" s="1">
        <v>34970.916666666664</v>
      </c>
      <c r="F6504">
        <v>31.349499999999999</v>
      </c>
      <c r="G6504">
        <f t="shared" si="606"/>
        <v>31</v>
      </c>
      <c r="I6504" s="1">
        <v>34970.916666666664</v>
      </c>
      <c r="J6504">
        <v>0</v>
      </c>
      <c r="K6504">
        <f t="shared" si="607"/>
        <v>0</v>
      </c>
      <c r="M6504">
        <f>INDEX('[1]Traitement outputs (2)'!$B$51:$Q$56,MATCH(70,'[1]Traitement outputs (2)'!$A$51:$A$56,0),MATCH(C6504,'[1]Traitement outputs (2)'!$B$51:$Q$51,0))</f>
        <v>-27.907128105419115</v>
      </c>
      <c r="N6504">
        <f>INDEX('[1]Traitement outputs (2)'!$B$34:$Q$38,MATCH(70,'[1]Traitement outputs (2)'!$A$34:$A$38,0),MATCH(C6504,'[1]Traitement outputs (2)'!$B$33:$Q$33,0))</f>
        <v>-87.65601603539298</v>
      </c>
      <c r="O6504">
        <f>INDEX('[1]Traitement outputs (2)'!$B$58:$Q$63,MATCH(70,'[1]Traitement outputs (2)'!$A$58:$A$63,0),MATCH(C6504,'[1]Traitement outputs (2)'!$B$58:$Q$58,0))</f>
        <v>27.907128104236733</v>
      </c>
      <c r="P6504">
        <f>INDEX('[1]Traitement outputs (2)'!$B$41:$Q$45,MATCH(70,'[1]Traitement outputs (2)'!$A$41:$A$45,0),MATCH(C6504,'[1]Traitement outputs (2)'!$B$40:$Q$40,0))</f>
        <v>158.03405896601754</v>
      </c>
      <c r="Q6504">
        <f>IF(K6504&lt;30,INDEX('[1]Traitement outputs (2)'!$B$51:$Q$63,MATCH(70,'[1]Traitement outputs (2)'!$A$51:$A$63,0),MATCH(C6504,'[1]Traitement outputs (2)'!$B$51:$Q$51,0)),INDEX('[1]Traitement outputs (2)'!$B$34:$Q$38,MATCH(70,'[1]Traitement outputs (2)'!$A$34:$A$38,0),MATCH(C6504,'[1]Traitement outputs (2)'!$B$33:$Q$33,0)))</f>
        <v>-27.907128105419115</v>
      </c>
      <c r="R6504">
        <f>IF(K6504&lt;30,INDEX('[1]Traitement outputs (2)'!$B$58:$Q$63,MATCH(70,'[1]Traitement outputs (2)'!$A$58:$A$63,0),MATCH(C6504,'[1]Traitement outputs (2)'!$B$58:$Q$58,0)),INDEX('[1]Traitement outputs (2)'!$B$41:$Q$45,MATCH(70,'[1]Traitement outputs (2)'!$A$41:$A$45,0),MATCH(C6504,'[1]Traitement outputs (2)'!$B$40:$Q$40,0)))</f>
        <v>27.907128104236733</v>
      </c>
      <c r="T6504">
        <f t="shared" si="608"/>
        <v>-3240.8212983285953</v>
      </c>
      <c r="U6504">
        <f t="shared" si="609"/>
        <v>3240.8212981912866</v>
      </c>
      <c r="X6504">
        <f t="shared" si="610"/>
        <v>7.8364679403255921E-2</v>
      </c>
      <c r="Y6504">
        <f t="shared" si="611"/>
        <v>6.5433390996103388E-2</v>
      </c>
    </row>
    <row r="6505" spans="1:25" x14ac:dyDescent="0.35">
      <c r="A6505" s="1">
        <v>34970.958333333336</v>
      </c>
      <c r="B6505">
        <v>16.000299999999999</v>
      </c>
      <c r="C6505">
        <f>_xlfn.IFNA(HLOOKUP(B6505,'[1]Traitement outputs'!$B$33:$Q$33,1,TRUE),16)</f>
        <v>16</v>
      </c>
      <c r="E6505" s="1">
        <v>34970.958333333336</v>
      </c>
      <c r="F6505">
        <v>34.8504</v>
      </c>
      <c r="G6505">
        <f t="shared" si="606"/>
        <v>35</v>
      </c>
      <c r="I6505" s="1">
        <v>34970.958333333336</v>
      </c>
      <c r="J6505">
        <v>0</v>
      </c>
      <c r="K6505">
        <f t="shared" si="607"/>
        <v>0</v>
      </c>
      <c r="M6505">
        <f>INDEX('[1]Traitement outputs (2)'!$B$51:$Q$56,MATCH(70,'[1]Traitement outputs (2)'!$A$51:$A$56,0),MATCH(C6505,'[1]Traitement outputs (2)'!$B$51:$Q$51,0))</f>
        <v>-27.907128105419115</v>
      </c>
      <c r="N6505">
        <f>INDEX('[1]Traitement outputs (2)'!$B$34:$Q$38,MATCH(70,'[1]Traitement outputs (2)'!$A$34:$A$38,0),MATCH(C6505,'[1]Traitement outputs (2)'!$B$33:$Q$33,0))</f>
        <v>-87.65601603539298</v>
      </c>
      <c r="O6505">
        <f>INDEX('[1]Traitement outputs (2)'!$B$58:$Q$63,MATCH(70,'[1]Traitement outputs (2)'!$A$58:$A$63,0),MATCH(C6505,'[1]Traitement outputs (2)'!$B$58:$Q$58,0))</f>
        <v>27.907128104236733</v>
      </c>
      <c r="P6505">
        <f>INDEX('[1]Traitement outputs (2)'!$B$41:$Q$45,MATCH(70,'[1]Traitement outputs (2)'!$A$41:$A$45,0),MATCH(C6505,'[1]Traitement outputs (2)'!$B$40:$Q$40,0))</f>
        <v>158.03405896601754</v>
      </c>
      <c r="Q6505">
        <f>IF(K6505&lt;30,INDEX('[1]Traitement outputs (2)'!$B$51:$Q$63,MATCH(70,'[1]Traitement outputs (2)'!$A$51:$A$63,0),MATCH(C6505,'[1]Traitement outputs (2)'!$B$51:$Q$51,0)),INDEX('[1]Traitement outputs (2)'!$B$34:$Q$38,MATCH(70,'[1]Traitement outputs (2)'!$A$34:$A$38,0),MATCH(C6505,'[1]Traitement outputs (2)'!$B$33:$Q$33,0)))</f>
        <v>-27.907128105419115</v>
      </c>
      <c r="R6505">
        <f>IF(K6505&lt;30,INDEX('[1]Traitement outputs (2)'!$B$58:$Q$63,MATCH(70,'[1]Traitement outputs (2)'!$A$58:$A$63,0),MATCH(C6505,'[1]Traitement outputs (2)'!$B$58:$Q$58,0)),INDEX('[1]Traitement outputs (2)'!$B$41:$Q$45,MATCH(70,'[1]Traitement outputs (2)'!$A$41:$A$45,0),MATCH(C6505,'[1]Traitement outputs (2)'!$B$40:$Q$40,0)))</f>
        <v>27.907128104236733</v>
      </c>
      <c r="T6505">
        <f t="shared" si="608"/>
        <v>-3240.8212983285953</v>
      </c>
      <c r="U6505">
        <f t="shared" si="609"/>
        <v>3240.8212981912866</v>
      </c>
      <c r="X6505">
        <f t="shared" si="610"/>
        <v>7.8364679403255921E-2</v>
      </c>
      <c r="Y6505">
        <f t="shared" si="611"/>
        <v>6.5433390996103388E-2</v>
      </c>
    </row>
    <row r="6506" spans="1:25" x14ac:dyDescent="0.35">
      <c r="A6506" s="1">
        <v>34971</v>
      </c>
      <c r="B6506">
        <v>16.000399999999999</v>
      </c>
      <c r="C6506">
        <f>_xlfn.IFNA(HLOOKUP(B6506,'[1]Traitement outputs'!$B$33:$Q$33,1,TRUE),16)</f>
        <v>16</v>
      </c>
      <c r="E6506" s="1">
        <v>34971</v>
      </c>
      <c r="F6506">
        <v>37.291499999999999</v>
      </c>
      <c r="G6506">
        <f t="shared" si="606"/>
        <v>37</v>
      </c>
      <c r="I6506" s="1">
        <v>34971</v>
      </c>
      <c r="J6506">
        <v>0</v>
      </c>
      <c r="K6506">
        <f t="shared" si="607"/>
        <v>0</v>
      </c>
      <c r="M6506">
        <f>INDEX('[1]Traitement outputs (2)'!$B$51:$Q$56,MATCH(70,'[1]Traitement outputs (2)'!$A$51:$A$56,0),MATCH(C6506,'[1]Traitement outputs (2)'!$B$51:$Q$51,0))</f>
        <v>-27.907128105419115</v>
      </c>
      <c r="N6506">
        <f>INDEX('[1]Traitement outputs (2)'!$B$34:$Q$38,MATCH(70,'[1]Traitement outputs (2)'!$A$34:$A$38,0),MATCH(C6506,'[1]Traitement outputs (2)'!$B$33:$Q$33,0))</f>
        <v>-87.65601603539298</v>
      </c>
      <c r="O6506">
        <f>INDEX('[1]Traitement outputs (2)'!$B$58:$Q$63,MATCH(70,'[1]Traitement outputs (2)'!$A$58:$A$63,0),MATCH(C6506,'[1]Traitement outputs (2)'!$B$58:$Q$58,0))</f>
        <v>27.907128104236733</v>
      </c>
      <c r="P6506">
        <f>INDEX('[1]Traitement outputs (2)'!$B$41:$Q$45,MATCH(70,'[1]Traitement outputs (2)'!$A$41:$A$45,0),MATCH(C6506,'[1]Traitement outputs (2)'!$B$40:$Q$40,0))</f>
        <v>158.03405896601754</v>
      </c>
      <c r="Q6506">
        <f>IF(K6506&lt;30,INDEX('[1]Traitement outputs (2)'!$B$51:$Q$63,MATCH(70,'[1]Traitement outputs (2)'!$A$51:$A$63,0),MATCH(C6506,'[1]Traitement outputs (2)'!$B$51:$Q$51,0)),INDEX('[1]Traitement outputs (2)'!$B$34:$Q$38,MATCH(70,'[1]Traitement outputs (2)'!$A$34:$A$38,0),MATCH(C6506,'[1]Traitement outputs (2)'!$B$33:$Q$33,0)))</f>
        <v>-27.907128105419115</v>
      </c>
      <c r="R6506">
        <f>IF(K6506&lt;30,INDEX('[1]Traitement outputs (2)'!$B$58:$Q$63,MATCH(70,'[1]Traitement outputs (2)'!$A$58:$A$63,0),MATCH(C6506,'[1]Traitement outputs (2)'!$B$58:$Q$58,0)),INDEX('[1]Traitement outputs (2)'!$B$41:$Q$45,MATCH(70,'[1]Traitement outputs (2)'!$A$41:$A$45,0),MATCH(C6506,'[1]Traitement outputs (2)'!$B$40:$Q$40,0)))</f>
        <v>27.907128104236733</v>
      </c>
      <c r="T6506">
        <f t="shared" si="608"/>
        <v>-3240.8212983285953</v>
      </c>
      <c r="U6506">
        <f t="shared" si="609"/>
        <v>3240.8212981912866</v>
      </c>
      <c r="X6506">
        <f t="shared" si="610"/>
        <v>7.8364679403255921E-2</v>
      </c>
      <c r="Y6506">
        <f t="shared" si="611"/>
        <v>6.5433390996103388E-2</v>
      </c>
    </row>
    <row r="6507" spans="1:25" x14ac:dyDescent="0.35">
      <c r="A6507" s="1">
        <v>34971.041666666664</v>
      </c>
      <c r="B6507">
        <v>16.000399999999999</v>
      </c>
      <c r="C6507">
        <f>_xlfn.IFNA(HLOOKUP(B6507,'[1]Traitement outputs'!$B$33:$Q$33,1,TRUE),16)</f>
        <v>16</v>
      </c>
      <c r="E6507" s="1">
        <v>34971.041666666664</v>
      </c>
      <c r="F6507">
        <v>38.932899999999997</v>
      </c>
      <c r="G6507">
        <f t="shared" si="606"/>
        <v>39</v>
      </c>
      <c r="I6507" s="1">
        <v>34971.041666666664</v>
      </c>
      <c r="J6507">
        <v>0</v>
      </c>
      <c r="K6507">
        <f t="shared" si="607"/>
        <v>0</v>
      </c>
      <c r="M6507">
        <f>INDEX('[1]Traitement outputs (2)'!$B$51:$Q$56,MATCH(70,'[1]Traitement outputs (2)'!$A$51:$A$56,0),MATCH(C6507,'[1]Traitement outputs (2)'!$B$51:$Q$51,0))</f>
        <v>-27.907128105419115</v>
      </c>
      <c r="N6507">
        <f>INDEX('[1]Traitement outputs (2)'!$B$34:$Q$38,MATCH(70,'[1]Traitement outputs (2)'!$A$34:$A$38,0),MATCH(C6507,'[1]Traitement outputs (2)'!$B$33:$Q$33,0))</f>
        <v>-87.65601603539298</v>
      </c>
      <c r="O6507">
        <f>INDEX('[1]Traitement outputs (2)'!$B$58:$Q$63,MATCH(70,'[1]Traitement outputs (2)'!$A$58:$A$63,0),MATCH(C6507,'[1]Traitement outputs (2)'!$B$58:$Q$58,0))</f>
        <v>27.907128104236733</v>
      </c>
      <c r="P6507">
        <f>INDEX('[1]Traitement outputs (2)'!$B$41:$Q$45,MATCH(70,'[1]Traitement outputs (2)'!$A$41:$A$45,0),MATCH(C6507,'[1]Traitement outputs (2)'!$B$40:$Q$40,0))</f>
        <v>158.03405896601754</v>
      </c>
      <c r="Q6507">
        <f>IF(K6507&lt;30,INDEX('[1]Traitement outputs (2)'!$B$51:$Q$63,MATCH(70,'[1]Traitement outputs (2)'!$A$51:$A$63,0),MATCH(C6507,'[1]Traitement outputs (2)'!$B$51:$Q$51,0)),INDEX('[1]Traitement outputs (2)'!$B$34:$Q$38,MATCH(70,'[1]Traitement outputs (2)'!$A$34:$A$38,0),MATCH(C6507,'[1]Traitement outputs (2)'!$B$33:$Q$33,0)))</f>
        <v>-27.907128105419115</v>
      </c>
      <c r="R6507">
        <f>IF(K6507&lt;30,INDEX('[1]Traitement outputs (2)'!$B$58:$Q$63,MATCH(70,'[1]Traitement outputs (2)'!$A$58:$A$63,0),MATCH(C6507,'[1]Traitement outputs (2)'!$B$58:$Q$58,0)),INDEX('[1]Traitement outputs (2)'!$B$41:$Q$45,MATCH(70,'[1]Traitement outputs (2)'!$A$41:$A$45,0),MATCH(C6507,'[1]Traitement outputs (2)'!$B$40:$Q$40,0)))</f>
        <v>27.907128104236733</v>
      </c>
      <c r="T6507">
        <f t="shared" si="608"/>
        <v>-3240.8212983285953</v>
      </c>
      <c r="U6507">
        <f t="shared" si="609"/>
        <v>3240.8212981912866</v>
      </c>
      <c r="X6507">
        <f t="shared" si="610"/>
        <v>7.8364679403255921E-2</v>
      </c>
      <c r="Y6507">
        <f t="shared" si="611"/>
        <v>6.5433390996103388E-2</v>
      </c>
    </row>
    <row r="6508" spans="1:25" x14ac:dyDescent="0.35">
      <c r="A6508" s="1">
        <v>34971.083333333336</v>
      </c>
      <c r="B6508">
        <v>16.000399999999999</v>
      </c>
      <c r="C6508">
        <f>_xlfn.IFNA(HLOOKUP(B6508,'[1]Traitement outputs'!$B$33:$Q$33,1,TRUE),16)</f>
        <v>16</v>
      </c>
      <c r="E6508" s="1">
        <v>34971.083333333336</v>
      </c>
      <c r="F6508">
        <v>40.104599999999998</v>
      </c>
      <c r="G6508">
        <f t="shared" si="606"/>
        <v>40</v>
      </c>
      <c r="I6508" s="1">
        <v>34971.083333333336</v>
      </c>
      <c r="J6508">
        <v>0</v>
      </c>
      <c r="K6508">
        <f t="shared" si="607"/>
        <v>0</v>
      </c>
      <c r="M6508">
        <f>INDEX('[1]Traitement outputs (2)'!$B$51:$Q$56,MATCH(70,'[1]Traitement outputs (2)'!$A$51:$A$56,0),MATCH(C6508,'[1]Traitement outputs (2)'!$B$51:$Q$51,0))</f>
        <v>-27.907128105419115</v>
      </c>
      <c r="N6508">
        <f>INDEX('[1]Traitement outputs (2)'!$B$34:$Q$38,MATCH(70,'[1]Traitement outputs (2)'!$A$34:$A$38,0),MATCH(C6508,'[1]Traitement outputs (2)'!$B$33:$Q$33,0))</f>
        <v>-87.65601603539298</v>
      </c>
      <c r="O6508">
        <f>INDEX('[1]Traitement outputs (2)'!$B$58:$Q$63,MATCH(70,'[1]Traitement outputs (2)'!$A$58:$A$63,0),MATCH(C6508,'[1]Traitement outputs (2)'!$B$58:$Q$58,0))</f>
        <v>27.907128104236733</v>
      </c>
      <c r="P6508">
        <f>INDEX('[1]Traitement outputs (2)'!$B$41:$Q$45,MATCH(70,'[1]Traitement outputs (2)'!$A$41:$A$45,0),MATCH(C6508,'[1]Traitement outputs (2)'!$B$40:$Q$40,0))</f>
        <v>158.03405896601754</v>
      </c>
      <c r="Q6508">
        <f>IF(K6508&lt;30,INDEX('[1]Traitement outputs (2)'!$B$51:$Q$63,MATCH(70,'[1]Traitement outputs (2)'!$A$51:$A$63,0),MATCH(C6508,'[1]Traitement outputs (2)'!$B$51:$Q$51,0)),INDEX('[1]Traitement outputs (2)'!$B$34:$Q$38,MATCH(70,'[1]Traitement outputs (2)'!$A$34:$A$38,0),MATCH(C6508,'[1]Traitement outputs (2)'!$B$33:$Q$33,0)))</f>
        <v>-27.907128105419115</v>
      </c>
      <c r="R6508">
        <f>IF(K6508&lt;30,INDEX('[1]Traitement outputs (2)'!$B$58:$Q$63,MATCH(70,'[1]Traitement outputs (2)'!$A$58:$A$63,0),MATCH(C6508,'[1]Traitement outputs (2)'!$B$58:$Q$58,0)),INDEX('[1]Traitement outputs (2)'!$B$41:$Q$45,MATCH(70,'[1]Traitement outputs (2)'!$A$41:$A$45,0),MATCH(C6508,'[1]Traitement outputs (2)'!$B$40:$Q$40,0)))</f>
        <v>27.907128104236733</v>
      </c>
      <c r="T6508">
        <f t="shared" si="608"/>
        <v>-3240.8212983285953</v>
      </c>
      <c r="U6508">
        <f t="shared" si="609"/>
        <v>3240.8212981912866</v>
      </c>
      <c r="X6508">
        <f t="shared" si="610"/>
        <v>7.8364679403255921E-2</v>
      </c>
      <c r="Y6508">
        <f t="shared" si="611"/>
        <v>6.5433390996103388E-2</v>
      </c>
    </row>
    <row r="6509" spans="1:25" x14ac:dyDescent="0.35">
      <c r="A6509" s="1">
        <v>34971.125</v>
      </c>
      <c r="B6509">
        <v>16.000499999999999</v>
      </c>
      <c r="C6509">
        <f>_xlfn.IFNA(HLOOKUP(B6509,'[1]Traitement outputs'!$B$33:$Q$33,1,TRUE),16)</f>
        <v>16</v>
      </c>
      <c r="E6509" s="1">
        <v>34971.125</v>
      </c>
      <c r="F6509">
        <v>40.909799999999997</v>
      </c>
      <c r="G6509">
        <f t="shared" si="606"/>
        <v>41</v>
      </c>
      <c r="I6509" s="1">
        <v>34971.125</v>
      </c>
      <c r="J6509">
        <v>0</v>
      </c>
      <c r="K6509">
        <f t="shared" si="607"/>
        <v>0</v>
      </c>
      <c r="M6509">
        <f>INDEX('[1]Traitement outputs (2)'!$B$51:$Q$56,MATCH(70,'[1]Traitement outputs (2)'!$A$51:$A$56,0),MATCH(C6509,'[1]Traitement outputs (2)'!$B$51:$Q$51,0))</f>
        <v>-27.907128105419115</v>
      </c>
      <c r="N6509">
        <f>INDEX('[1]Traitement outputs (2)'!$B$34:$Q$38,MATCH(70,'[1]Traitement outputs (2)'!$A$34:$A$38,0),MATCH(C6509,'[1]Traitement outputs (2)'!$B$33:$Q$33,0))</f>
        <v>-87.65601603539298</v>
      </c>
      <c r="O6509">
        <f>INDEX('[1]Traitement outputs (2)'!$B$58:$Q$63,MATCH(70,'[1]Traitement outputs (2)'!$A$58:$A$63,0),MATCH(C6509,'[1]Traitement outputs (2)'!$B$58:$Q$58,0))</f>
        <v>27.907128104236733</v>
      </c>
      <c r="P6509">
        <f>INDEX('[1]Traitement outputs (2)'!$B$41:$Q$45,MATCH(70,'[1]Traitement outputs (2)'!$A$41:$A$45,0),MATCH(C6509,'[1]Traitement outputs (2)'!$B$40:$Q$40,0))</f>
        <v>158.03405896601754</v>
      </c>
      <c r="Q6509">
        <f>IF(K6509&lt;30,INDEX('[1]Traitement outputs (2)'!$B$51:$Q$63,MATCH(70,'[1]Traitement outputs (2)'!$A$51:$A$63,0),MATCH(C6509,'[1]Traitement outputs (2)'!$B$51:$Q$51,0)),INDEX('[1]Traitement outputs (2)'!$B$34:$Q$38,MATCH(70,'[1]Traitement outputs (2)'!$A$34:$A$38,0),MATCH(C6509,'[1]Traitement outputs (2)'!$B$33:$Q$33,0)))</f>
        <v>-27.907128105419115</v>
      </c>
      <c r="R6509">
        <f>IF(K6509&lt;30,INDEX('[1]Traitement outputs (2)'!$B$58:$Q$63,MATCH(70,'[1]Traitement outputs (2)'!$A$58:$A$63,0),MATCH(C6509,'[1]Traitement outputs (2)'!$B$58:$Q$58,0)),INDEX('[1]Traitement outputs (2)'!$B$41:$Q$45,MATCH(70,'[1]Traitement outputs (2)'!$A$41:$A$45,0),MATCH(C6509,'[1]Traitement outputs (2)'!$B$40:$Q$40,0)))</f>
        <v>27.907128104236733</v>
      </c>
      <c r="T6509">
        <f t="shared" si="608"/>
        <v>-3240.8212983285953</v>
      </c>
      <c r="U6509">
        <f t="shared" si="609"/>
        <v>3240.8212981912866</v>
      </c>
      <c r="X6509">
        <f t="shared" si="610"/>
        <v>7.8364679403255921E-2</v>
      </c>
      <c r="Y6509">
        <f t="shared" si="611"/>
        <v>6.5433390996103388E-2</v>
      </c>
    </row>
    <row r="6510" spans="1:25" x14ac:dyDescent="0.35">
      <c r="A6510" s="1">
        <v>34971.166666666664</v>
      </c>
      <c r="B6510">
        <v>16.000499999999999</v>
      </c>
      <c r="C6510">
        <f>_xlfn.IFNA(HLOOKUP(B6510,'[1]Traitement outputs'!$B$33:$Q$33,1,TRUE),16)</f>
        <v>16</v>
      </c>
      <c r="E6510" s="1">
        <v>34971.166666666664</v>
      </c>
      <c r="F6510">
        <v>41.542299999999997</v>
      </c>
      <c r="G6510">
        <f t="shared" si="606"/>
        <v>42</v>
      </c>
      <c r="I6510" s="1">
        <v>34971.166666666664</v>
      </c>
      <c r="J6510">
        <v>0</v>
      </c>
      <c r="K6510">
        <f t="shared" si="607"/>
        <v>0</v>
      </c>
      <c r="M6510">
        <f>INDEX('[1]Traitement outputs (2)'!$B$51:$Q$56,MATCH(70,'[1]Traitement outputs (2)'!$A$51:$A$56,0),MATCH(C6510,'[1]Traitement outputs (2)'!$B$51:$Q$51,0))</f>
        <v>-27.907128105419115</v>
      </c>
      <c r="N6510">
        <f>INDEX('[1]Traitement outputs (2)'!$B$34:$Q$38,MATCH(70,'[1]Traitement outputs (2)'!$A$34:$A$38,0),MATCH(C6510,'[1]Traitement outputs (2)'!$B$33:$Q$33,0))</f>
        <v>-87.65601603539298</v>
      </c>
      <c r="O6510">
        <f>INDEX('[1]Traitement outputs (2)'!$B$58:$Q$63,MATCH(70,'[1]Traitement outputs (2)'!$A$58:$A$63,0),MATCH(C6510,'[1]Traitement outputs (2)'!$B$58:$Q$58,0))</f>
        <v>27.907128104236733</v>
      </c>
      <c r="P6510">
        <f>INDEX('[1]Traitement outputs (2)'!$B$41:$Q$45,MATCH(70,'[1]Traitement outputs (2)'!$A$41:$A$45,0),MATCH(C6510,'[1]Traitement outputs (2)'!$B$40:$Q$40,0))</f>
        <v>158.03405896601754</v>
      </c>
      <c r="Q6510">
        <f>IF(K6510&lt;30,INDEX('[1]Traitement outputs (2)'!$B$51:$Q$63,MATCH(70,'[1]Traitement outputs (2)'!$A$51:$A$63,0),MATCH(C6510,'[1]Traitement outputs (2)'!$B$51:$Q$51,0)),INDEX('[1]Traitement outputs (2)'!$B$34:$Q$38,MATCH(70,'[1]Traitement outputs (2)'!$A$34:$A$38,0),MATCH(C6510,'[1]Traitement outputs (2)'!$B$33:$Q$33,0)))</f>
        <v>-27.907128105419115</v>
      </c>
      <c r="R6510">
        <f>IF(K6510&lt;30,INDEX('[1]Traitement outputs (2)'!$B$58:$Q$63,MATCH(70,'[1]Traitement outputs (2)'!$A$58:$A$63,0),MATCH(C6510,'[1]Traitement outputs (2)'!$B$58:$Q$58,0)),INDEX('[1]Traitement outputs (2)'!$B$41:$Q$45,MATCH(70,'[1]Traitement outputs (2)'!$A$41:$A$45,0),MATCH(C6510,'[1]Traitement outputs (2)'!$B$40:$Q$40,0)))</f>
        <v>27.907128104236733</v>
      </c>
      <c r="T6510">
        <f t="shared" si="608"/>
        <v>-3240.8212983285953</v>
      </c>
      <c r="U6510">
        <f t="shared" si="609"/>
        <v>3240.8212981912866</v>
      </c>
      <c r="X6510">
        <f t="shared" si="610"/>
        <v>7.8364679403255921E-2</v>
      </c>
      <c r="Y6510">
        <f t="shared" si="611"/>
        <v>6.5433390996103388E-2</v>
      </c>
    </row>
    <row r="6511" spans="1:25" x14ac:dyDescent="0.35">
      <c r="A6511" s="1">
        <v>34971.208333333336</v>
      </c>
      <c r="B6511">
        <v>19.971</v>
      </c>
      <c r="C6511">
        <f>_xlfn.IFNA(HLOOKUP(B6511,'[1]Traitement outputs'!$B$33:$Q$33,1,TRUE),16)</f>
        <v>18</v>
      </c>
      <c r="E6511" s="1">
        <v>34971.208333333336</v>
      </c>
      <c r="F6511">
        <v>32.098399999999998</v>
      </c>
      <c r="G6511">
        <f t="shared" si="606"/>
        <v>32</v>
      </c>
      <c r="I6511" s="1">
        <v>34971.208333333336</v>
      </c>
      <c r="J6511">
        <v>82.003799999999998</v>
      </c>
      <c r="K6511">
        <f t="shared" si="607"/>
        <v>0.70614524562382452</v>
      </c>
      <c r="M6511">
        <f>INDEX('[1]Traitement outputs (2)'!$B$51:$Q$56,MATCH(70,'[1]Traitement outputs (2)'!$A$51:$A$56,0),MATCH(C6511,'[1]Traitement outputs (2)'!$B$51:$Q$51,0))</f>
        <v>-40.563606676443541</v>
      </c>
      <c r="N6511">
        <f>INDEX('[1]Traitement outputs (2)'!$B$34:$Q$38,MATCH(70,'[1]Traitement outputs (2)'!$A$34:$A$38,0),MATCH(C6511,'[1]Traitement outputs (2)'!$B$33:$Q$33,0))</f>
        <v>-132.60751704955501</v>
      </c>
      <c r="O6511">
        <f>INDEX('[1]Traitement outputs (2)'!$B$58:$Q$63,MATCH(70,'[1]Traitement outputs (2)'!$A$58:$A$63,0),MATCH(C6511,'[1]Traitement outputs (2)'!$B$58:$Q$58,0))</f>
        <v>40.565237508304868</v>
      </c>
      <c r="P6511">
        <f>INDEX('[1]Traitement outputs (2)'!$B$41:$Q$45,MATCH(70,'[1]Traitement outputs (2)'!$A$41:$A$45,0),MATCH(C6511,'[1]Traitement outputs (2)'!$B$40:$Q$40,0))</f>
        <v>202.98564822710691</v>
      </c>
      <c r="Q6511">
        <f>IF(K6511&lt;30,INDEX('[1]Traitement outputs (2)'!$B$51:$Q$63,MATCH(70,'[1]Traitement outputs (2)'!$A$51:$A$63,0),MATCH(C6511,'[1]Traitement outputs (2)'!$B$51:$Q$51,0)),INDEX('[1]Traitement outputs (2)'!$B$34:$Q$38,MATCH(70,'[1]Traitement outputs (2)'!$A$34:$A$38,0),MATCH(C6511,'[1]Traitement outputs (2)'!$B$33:$Q$33,0)))</f>
        <v>-40.563606676443541</v>
      </c>
      <c r="R6511">
        <f>IF(K6511&lt;30,INDEX('[1]Traitement outputs (2)'!$B$58:$Q$63,MATCH(70,'[1]Traitement outputs (2)'!$A$58:$A$63,0),MATCH(C6511,'[1]Traitement outputs (2)'!$B$58:$Q$58,0)),INDEX('[1]Traitement outputs (2)'!$B$41:$Q$45,MATCH(70,'[1]Traitement outputs (2)'!$A$41:$A$45,0),MATCH(C6511,'[1]Traitement outputs (2)'!$B$40:$Q$40,0)))</f>
        <v>40.565237508304868</v>
      </c>
      <c r="T6511">
        <f t="shared" si="608"/>
        <v>-4710.6029670073767</v>
      </c>
      <c r="U6511">
        <f t="shared" si="609"/>
        <v>4710.7923535544342</v>
      </c>
      <c r="X6511">
        <f t="shared" si="610"/>
        <v>0.11390473504229935</v>
      </c>
      <c r="Y6511">
        <f t="shared" si="611"/>
        <v>9.5112654975333846E-2</v>
      </c>
    </row>
    <row r="6512" spans="1:25" x14ac:dyDescent="0.35">
      <c r="A6512" s="1">
        <v>34971.25</v>
      </c>
      <c r="B6512">
        <v>20.001200000000001</v>
      </c>
      <c r="C6512">
        <f>_xlfn.IFNA(HLOOKUP(B6512,'[1]Traitement outputs'!$B$33:$Q$33,1,TRUE),16)</f>
        <v>20</v>
      </c>
      <c r="E6512" s="1">
        <v>34971.25</v>
      </c>
      <c r="F6512">
        <v>29.926400000000001</v>
      </c>
      <c r="G6512">
        <f t="shared" si="606"/>
        <v>30</v>
      </c>
      <c r="I6512" s="1">
        <v>34971.25</v>
      </c>
      <c r="J6512">
        <v>1215.58</v>
      </c>
      <c r="K6512">
        <f t="shared" si="607"/>
        <v>10.467515379475202</v>
      </c>
      <c r="M6512">
        <f>INDEX('[1]Traitement outputs (2)'!$B$51:$Q$56,MATCH(70,'[1]Traitement outputs (2)'!$A$51:$A$56,0),MATCH(C6512,'[1]Traitement outputs (2)'!$B$51:$Q$51,0))</f>
        <v>-16.864255714989046</v>
      </c>
      <c r="N6512">
        <f>INDEX('[1]Traitement outputs (2)'!$B$34:$Q$38,MATCH(70,'[1]Traitement outputs (2)'!$A$34:$A$38,0),MATCH(C6512,'[1]Traitement outputs (2)'!$B$33:$Q$33,0))</f>
        <v>-183.77989640241771</v>
      </c>
      <c r="O6512">
        <f>INDEX('[1]Traitement outputs (2)'!$B$58:$Q$63,MATCH(70,'[1]Traitement outputs (2)'!$A$58:$A$63,0),MATCH(C6512,'[1]Traitement outputs (2)'!$B$58:$Q$58,0))</f>
        <v>16.864787616041994</v>
      </c>
      <c r="P6512">
        <f>INDEX('[1]Traitement outputs (2)'!$B$41:$Q$45,MATCH(70,'[1]Traitement outputs (2)'!$A$41:$A$45,0),MATCH(C6512,'[1]Traitement outputs (2)'!$B$40:$Q$40,0))</f>
        <v>254.15803075879367</v>
      </c>
      <c r="Q6512">
        <f>IF(K6512&lt;30,INDEX('[1]Traitement outputs (2)'!$B$51:$Q$63,MATCH(70,'[1]Traitement outputs (2)'!$A$51:$A$63,0),MATCH(C6512,'[1]Traitement outputs (2)'!$B$51:$Q$51,0)),INDEX('[1]Traitement outputs (2)'!$B$34:$Q$38,MATCH(70,'[1]Traitement outputs (2)'!$A$34:$A$38,0),MATCH(C6512,'[1]Traitement outputs (2)'!$B$33:$Q$33,0)))</f>
        <v>-16.864255714989046</v>
      </c>
      <c r="R6512">
        <f>IF(K6512&lt;30,INDEX('[1]Traitement outputs (2)'!$B$58:$Q$63,MATCH(70,'[1]Traitement outputs (2)'!$A$58:$A$63,0),MATCH(C6512,'[1]Traitement outputs (2)'!$B$58:$Q$58,0)),INDEX('[1]Traitement outputs (2)'!$B$41:$Q$45,MATCH(70,'[1]Traitement outputs (2)'!$A$41:$A$45,0),MATCH(C6512,'[1]Traitement outputs (2)'!$B$40:$Q$40,0)))</f>
        <v>16.864787616041994</v>
      </c>
      <c r="T6512">
        <f t="shared" si="608"/>
        <v>-1958.42577907482</v>
      </c>
      <c r="U6512">
        <f t="shared" si="609"/>
        <v>1958.4875481058175</v>
      </c>
      <c r="X6512">
        <f t="shared" si="610"/>
        <v>4.735571455032727E-2</v>
      </c>
      <c r="Y6512">
        <f t="shared" si="611"/>
        <v>3.954259420836595E-2</v>
      </c>
    </row>
    <row r="6513" spans="1:25" x14ac:dyDescent="0.35">
      <c r="A6513" s="1">
        <v>34971.291666666664</v>
      </c>
      <c r="B6513">
        <v>20.001000000000001</v>
      </c>
      <c r="C6513">
        <f>_xlfn.IFNA(HLOOKUP(B6513,'[1]Traitement outputs'!$B$33:$Q$33,1,TRUE),16)</f>
        <v>20</v>
      </c>
      <c r="E6513" s="1">
        <v>34971.291666666664</v>
      </c>
      <c r="F6513">
        <v>27.521899999999999</v>
      </c>
      <c r="G6513">
        <f t="shared" si="606"/>
        <v>28</v>
      </c>
      <c r="I6513" s="1">
        <v>34971.291666666664</v>
      </c>
      <c r="J6513">
        <v>3496.17</v>
      </c>
      <c r="K6513">
        <f t="shared" si="607"/>
        <v>30.105968545270425</v>
      </c>
      <c r="M6513">
        <f>INDEX('[1]Traitement outputs (2)'!$B$51:$Q$56,MATCH(70,'[1]Traitement outputs (2)'!$A$51:$A$56,0),MATCH(C6513,'[1]Traitement outputs (2)'!$B$51:$Q$51,0))</f>
        <v>-16.864255714989046</v>
      </c>
      <c r="N6513">
        <f>INDEX('[1]Traitement outputs (2)'!$B$34:$Q$38,MATCH(70,'[1]Traitement outputs (2)'!$A$34:$A$38,0),MATCH(C6513,'[1]Traitement outputs (2)'!$B$33:$Q$33,0))</f>
        <v>-183.77989640241771</v>
      </c>
      <c r="O6513">
        <f>INDEX('[1]Traitement outputs (2)'!$B$58:$Q$63,MATCH(70,'[1]Traitement outputs (2)'!$A$58:$A$63,0),MATCH(C6513,'[1]Traitement outputs (2)'!$B$58:$Q$58,0))</f>
        <v>16.864787616041994</v>
      </c>
      <c r="P6513">
        <f>INDEX('[1]Traitement outputs (2)'!$B$41:$Q$45,MATCH(70,'[1]Traitement outputs (2)'!$A$41:$A$45,0),MATCH(C6513,'[1]Traitement outputs (2)'!$B$40:$Q$40,0))</f>
        <v>254.15803075879367</v>
      </c>
      <c r="Q6513">
        <f>IF(K6513&lt;30,INDEX('[1]Traitement outputs (2)'!$B$51:$Q$63,MATCH(70,'[1]Traitement outputs (2)'!$A$51:$A$63,0),MATCH(C6513,'[1]Traitement outputs (2)'!$B$51:$Q$51,0)),INDEX('[1]Traitement outputs (2)'!$B$34:$Q$38,MATCH(70,'[1]Traitement outputs (2)'!$A$34:$A$38,0),MATCH(C6513,'[1]Traitement outputs (2)'!$B$33:$Q$33,0)))</f>
        <v>-183.77989640241771</v>
      </c>
      <c r="R6513">
        <f>IF(K6513&lt;30,INDEX('[1]Traitement outputs (2)'!$B$58:$Q$63,MATCH(70,'[1]Traitement outputs (2)'!$A$58:$A$63,0),MATCH(C6513,'[1]Traitement outputs (2)'!$B$58:$Q$58,0)),INDEX('[1]Traitement outputs (2)'!$B$41:$Q$45,MATCH(70,'[1]Traitement outputs (2)'!$A$41:$A$45,0),MATCH(C6513,'[1]Traitement outputs (2)'!$B$40:$Q$40,0)))</f>
        <v>254.15803075879367</v>
      </c>
      <c r="T6513">
        <f t="shared" si="608"/>
        <v>-21342.138833337085</v>
      </c>
      <c r="U6513">
        <f t="shared" si="609"/>
        <v>29515.067122381799</v>
      </c>
      <c r="X6513">
        <f t="shared" si="610"/>
        <v>0.51606358805306241</v>
      </c>
      <c r="Y6513">
        <f t="shared" si="611"/>
        <v>0.59592021577150611</v>
      </c>
    </row>
    <row r="6514" spans="1:25" x14ac:dyDescent="0.35">
      <c r="A6514" s="1">
        <v>34971.333333333336</v>
      </c>
      <c r="B6514">
        <v>20.000800000000002</v>
      </c>
      <c r="C6514">
        <f>_xlfn.IFNA(HLOOKUP(B6514,'[1]Traitement outputs'!$B$33:$Q$33,1,TRUE),16)</f>
        <v>20</v>
      </c>
      <c r="E6514" s="1">
        <v>34971.333333333336</v>
      </c>
      <c r="F6514">
        <v>26.078900000000001</v>
      </c>
      <c r="G6514">
        <f t="shared" si="606"/>
        <v>26</v>
      </c>
      <c r="I6514" s="1">
        <v>34971.333333333336</v>
      </c>
      <c r="J6514">
        <v>5232.54</v>
      </c>
      <c r="K6514">
        <f t="shared" si="607"/>
        <v>45.058073449480233</v>
      </c>
      <c r="M6514">
        <f>INDEX('[1]Traitement outputs (2)'!$B$51:$Q$56,MATCH(70,'[1]Traitement outputs (2)'!$A$51:$A$56,0),MATCH(C6514,'[1]Traitement outputs (2)'!$B$51:$Q$51,0))</f>
        <v>-16.864255714989046</v>
      </c>
      <c r="N6514">
        <f>INDEX('[1]Traitement outputs (2)'!$B$34:$Q$38,MATCH(70,'[1]Traitement outputs (2)'!$A$34:$A$38,0),MATCH(C6514,'[1]Traitement outputs (2)'!$B$33:$Q$33,0))</f>
        <v>-183.77989640241771</v>
      </c>
      <c r="O6514">
        <f>INDEX('[1]Traitement outputs (2)'!$B$58:$Q$63,MATCH(70,'[1]Traitement outputs (2)'!$A$58:$A$63,0),MATCH(C6514,'[1]Traitement outputs (2)'!$B$58:$Q$58,0))</f>
        <v>16.864787616041994</v>
      </c>
      <c r="P6514">
        <f>INDEX('[1]Traitement outputs (2)'!$B$41:$Q$45,MATCH(70,'[1]Traitement outputs (2)'!$A$41:$A$45,0),MATCH(C6514,'[1]Traitement outputs (2)'!$B$40:$Q$40,0))</f>
        <v>254.15803075879367</v>
      </c>
      <c r="Q6514">
        <f>IF(K6514&lt;30,INDEX('[1]Traitement outputs (2)'!$B$51:$Q$63,MATCH(70,'[1]Traitement outputs (2)'!$A$51:$A$63,0),MATCH(C6514,'[1]Traitement outputs (2)'!$B$51:$Q$51,0)),INDEX('[1]Traitement outputs (2)'!$B$34:$Q$38,MATCH(70,'[1]Traitement outputs (2)'!$A$34:$A$38,0),MATCH(C6514,'[1]Traitement outputs (2)'!$B$33:$Q$33,0)))</f>
        <v>-183.77989640241771</v>
      </c>
      <c r="R6514">
        <f>IF(K6514&lt;30,INDEX('[1]Traitement outputs (2)'!$B$58:$Q$63,MATCH(70,'[1]Traitement outputs (2)'!$A$58:$A$63,0),MATCH(C6514,'[1]Traitement outputs (2)'!$B$58:$Q$58,0)),INDEX('[1]Traitement outputs (2)'!$B$41:$Q$45,MATCH(70,'[1]Traitement outputs (2)'!$A$41:$A$45,0),MATCH(C6514,'[1]Traitement outputs (2)'!$B$40:$Q$40,0)))</f>
        <v>254.15803075879367</v>
      </c>
      <c r="T6514">
        <f t="shared" si="608"/>
        <v>-21342.138833337085</v>
      </c>
      <c r="U6514">
        <f t="shared" si="609"/>
        <v>29515.067122381799</v>
      </c>
      <c r="X6514">
        <f t="shared" si="610"/>
        <v>0.51606358805306241</v>
      </c>
      <c r="Y6514">
        <f t="shared" si="611"/>
        <v>0.59592021577150611</v>
      </c>
    </row>
    <row r="6515" spans="1:25" x14ac:dyDescent="0.35">
      <c r="A6515" s="1">
        <v>34971.375</v>
      </c>
      <c r="B6515">
        <v>20.000699999999998</v>
      </c>
      <c r="C6515">
        <f>_xlfn.IFNA(HLOOKUP(B6515,'[1]Traitement outputs'!$B$33:$Q$33,1,TRUE),16)</f>
        <v>20</v>
      </c>
      <c r="E6515" s="1">
        <v>34971.375</v>
      </c>
      <c r="F6515">
        <v>25.4757</v>
      </c>
      <c r="G6515">
        <f t="shared" si="606"/>
        <v>25</v>
      </c>
      <c r="I6515" s="1">
        <v>34971.375</v>
      </c>
      <c r="J6515">
        <v>4991.3500000000004</v>
      </c>
      <c r="K6515">
        <f t="shared" si="607"/>
        <v>42.981155406755263</v>
      </c>
      <c r="M6515">
        <f>INDEX('[1]Traitement outputs (2)'!$B$51:$Q$56,MATCH(70,'[1]Traitement outputs (2)'!$A$51:$A$56,0),MATCH(C6515,'[1]Traitement outputs (2)'!$B$51:$Q$51,0))</f>
        <v>-16.864255714989046</v>
      </c>
      <c r="N6515">
        <f>INDEX('[1]Traitement outputs (2)'!$B$34:$Q$38,MATCH(70,'[1]Traitement outputs (2)'!$A$34:$A$38,0),MATCH(C6515,'[1]Traitement outputs (2)'!$B$33:$Q$33,0))</f>
        <v>-183.77989640241771</v>
      </c>
      <c r="O6515">
        <f>INDEX('[1]Traitement outputs (2)'!$B$58:$Q$63,MATCH(70,'[1]Traitement outputs (2)'!$A$58:$A$63,0),MATCH(C6515,'[1]Traitement outputs (2)'!$B$58:$Q$58,0))</f>
        <v>16.864787616041994</v>
      </c>
      <c r="P6515">
        <f>INDEX('[1]Traitement outputs (2)'!$B$41:$Q$45,MATCH(70,'[1]Traitement outputs (2)'!$A$41:$A$45,0),MATCH(C6515,'[1]Traitement outputs (2)'!$B$40:$Q$40,0))</f>
        <v>254.15803075879367</v>
      </c>
      <c r="Q6515">
        <f>IF(K6515&lt;30,INDEX('[1]Traitement outputs (2)'!$B$51:$Q$63,MATCH(70,'[1]Traitement outputs (2)'!$A$51:$A$63,0),MATCH(C6515,'[1]Traitement outputs (2)'!$B$51:$Q$51,0)),INDEX('[1]Traitement outputs (2)'!$B$34:$Q$38,MATCH(70,'[1]Traitement outputs (2)'!$A$34:$A$38,0),MATCH(C6515,'[1]Traitement outputs (2)'!$B$33:$Q$33,0)))</f>
        <v>-183.77989640241771</v>
      </c>
      <c r="R6515">
        <f>IF(K6515&lt;30,INDEX('[1]Traitement outputs (2)'!$B$58:$Q$63,MATCH(70,'[1]Traitement outputs (2)'!$A$58:$A$63,0),MATCH(C6515,'[1]Traitement outputs (2)'!$B$58:$Q$58,0)),INDEX('[1]Traitement outputs (2)'!$B$41:$Q$45,MATCH(70,'[1]Traitement outputs (2)'!$A$41:$A$45,0),MATCH(C6515,'[1]Traitement outputs (2)'!$B$40:$Q$40,0)))</f>
        <v>254.15803075879367</v>
      </c>
      <c r="T6515">
        <f t="shared" si="608"/>
        <v>-21342.138833337085</v>
      </c>
      <c r="U6515">
        <f t="shared" si="609"/>
        <v>29515.067122381799</v>
      </c>
      <c r="X6515">
        <f t="shared" si="610"/>
        <v>0.51606358805306241</v>
      </c>
      <c r="Y6515">
        <f t="shared" si="611"/>
        <v>0.59592021577150611</v>
      </c>
    </row>
    <row r="6516" spans="1:25" x14ac:dyDescent="0.35">
      <c r="A6516" s="1">
        <v>34971.416666666664</v>
      </c>
      <c r="B6516">
        <v>20.000499999999999</v>
      </c>
      <c r="C6516">
        <f>_xlfn.IFNA(HLOOKUP(B6516,'[1]Traitement outputs'!$B$33:$Q$33,1,TRUE),16)</f>
        <v>20</v>
      </c>
      <c r="E6516" s="1">
        <v>34971.416666666664</v>
      </c>
      <c r="F6516">
        <v>25.267099999999999</v>
      </c>
      <c r="G6516">
        <f t="shared" si="606"/>
        <v>25</v>
      </c>
      <c r="I6516" s="1">
        <v>34971.416666666664</v>
      </c>
      <c r="J6516">
        <v>6405.36</v>
      </c>
      <c r="K6516">
        <f t="shared" si="607"/>
        <v>55.157376981420626</v>
      </c>
      <c r="M6516">
        <f>INDEX('[1]Traitement outputs (2)'!$B$51:$Q$56,MATCH(70,'[1]Traitement outputs (2)'!$A$51:$A$56,0),MATCH(C6516,'[1]Traitement outputs (2)'!$B$51:$Q$51,0))</f>
        <v>-16.864255714989046</v>
      </c>
      <c r="N6516">
        <f>INDEX('[1]Traitement outputs (2)'!$B$34:$Q$38,MATCH(70,'[1]Traitement outputs (2)'!$A$34:$A$38,0),MATCH(C6516,'[1]Traitement outputs (2)'!$B$33:$Q$33,0))</f>
        <v>-183.77989640241771</v>
      </c>
      <c r="O6516">
        <f>INDEX('[1]Traitement outputs (2)'!$B$58:$Q$63,MATCH(70,'[1]Traitement outputs (2)'!$A$58:$A$63,0),MATCH(C6516,'[1]Traitement outputs (2)'!$B$58:$Q$58,0))</f>
        <v>16.864787616041994</v>
      </c>
      <c r="P6516">
        <f>INDEX('[1]Traitement outputs (2)'!$B$41:$Q$45,MATCH(70,'[1]Traitement outputs (2)'!$A$41:$A$45,0),MATCH(C6516,'[1]Traitement outputs (2)'!$B$40:$Q$40,0))</f>
        <v>254.15803075879367</v>
      </c>
      <c r="Q6516">
        <f>IF(K6516&lt;30,INDEX('[1]Traitement outputs (2)'!$B$51:$Q$63,MATCH(70,'[1]Traitement outputs (2)'!$A$51:$A$63,0),MATCH(C6516,'[1]Traitement outputs (2)'!$B$51:$Q$51,0)),INDEX('[1]Traitement outputs (2)'!$B$34:$Q$38,MATCH(70,'[1]Traitement outputs (2)'!$A$34:$A$38,0),MATCH(C6516,'[1]Traitement outputs (2)'!$B$33:$Q$33,0)))</f>
        <v>-183.77989640241771</v>
      </c>
      <c r="R6516">
        <f>IF(K6516&lt;30,INDEX('[1]Traitement outputs (2)'!$B$58:$Q$63,MATCH(70,'[1]Traitement outputs (2)'!$A$58:$A$63,0),MATCH(C6516,'[1]Traitement outputs (2)'!$B$58:$Q$58,0)),INDEX('[1]Traitement outputs (2)'!$B$41:$Q$45,MATCH(70,'[1]Traitement outputs (2)'!$A$41:$A$45,0),MATCH(C6516,'[1]Traitement outputs (2)'!$B$40:$Q$40,0)))</f>
        <v>254.15803075879367</v>
      </c>
      <c r="T6516">
        <f t="shared" si="608"/>
        <v>-21342.138833337085</v>
      </c>
      <c r="U6516">
        <f t="shared" si="609"/>
        <v>29515.067122381799</v>
      </c>
      <c r="X6516">
        <f t="shared" si="610"/>
        <v>0.51606358805306241</v>
      </c>
      <c r="Y6516">
        <f t="shared" si="611"/>
        <v>0.59592021577150611</v>
      </c>
    </row>
    <row r="6517" spans="1:25" x14ac:dyDescent="0.35">
      <c r="A6517" s="1">
        <v>34971.458333333336</v>
      </c>
      <c r="B6517">
        <v>20.000399999999999</v>
      </c>
      <c r="C6517">
        <f>_xlfn.IFNA(HLOOKUP(B6517,'[1]Traitement outputs'!$B$33:$Q$33,1,TRUE),16)</f>
        <v>20</v>
      </c>
      <c r="E6517" s="1">
        <v>34971.458333333336</v>
      </c>
      <c r="F6517">
        <v>25.252500000000001</v>
      </c>
      <c r="G6517">
        <f t="shared" si="606"/>
        <v>25</v>
      </c>
      <c r="I6517" s="1">
        <v>34971.458333333336</v>
      </c>
      <c r="J6517">
        <v>6704.32</v>
      </c>
      <c r="K6517">
        <f t="shared" si="607"/>
        <v>57.73175990796426</v>
      </c>
      <c r="M6517">
        <f>INDEX('[1]Traitement outputs (2)'!$B$51:$Q$56,MATCH(70,'[1]Traitement outputs (2)'!$A$51:$A$56,0),MATCH(C6517,'[1]Traitement outputs (2)'!$B$51:$Q$51,0))</f>
        <v>-16.864255714989046</v>
      </c>
      <c r="N6517">
        <f>INDEX('[1]Traitement outputs (2)'!$B$34:$Q$38,MATCH(70,'[1]Traitement outputs (2)'!$A$34:$A$38,0),MATCH(C6517,'[1]Traitement outputs (2)'!$B$33:$Q$33,0))</f>
        <v>-183.77989640241771</v>
      </c>
      <c r="O6517">
        <f>INDEX('[1]Traitement outputs (2)'!$B$58:$Q$63,MATCH(70,'[1]Traitement outputs (2)'!$A$58:$A$63,0),MATCH(C6517,'[1]Traitement outputs (2)'!$B$58:$Q$58,0))</f>
        <v>16.864787616041994</v>
      </c>
      <c r="P6517">
        <f>INDEX('[1]Traitement outputs (2)'!$B$41:$Q$45,MATCH(70,'[1]Traitement outputs (2)'!$A$41:$A$45,0),MATCH(C6517,'[1]Traitement outputs (2)'!$B$40:$Q$40,0))</f>
        <v>254.15803075879367</v>
      </c>
      <c r="Q6517">
        <f>IF(K6517&lt;30,INDEX('[1]Traitement outputs (2)'!$B$51:$Q$63,MATCH(70,'[1]Traitement outputs (2)'!$A$51:$A$63,0),MATCH(C6517,'[1]Traitement outputs (2)'!$B$51:$Q$51,0)),INDEX('[1]Traitement outputs (2)'!$B$34:$Q$38,MATCH(70,'[1]Traitement outputs (2)'!$A$34:$A$38,0),MATCH(C6517,'[1]Traitement outputs (2)'!$B$33:$Q$33,0)))</f>
        <v>-183.77989640241771</v>
      </c>
      <c r="R6517">
        <f>IF(K6517&lt;30,INDEX('[1]Traitement outputs (2)'!$B$58:$Q$63,MATCH(70,'[1]Traitement outputs (2)'!$A$58:$A$63,0),MATCH(C6517,'[1]Traitement outputs (2)'!$B$58:$Q$58,0)),INDEX('[1]Traitement outputs (2)'!$B$41:$Q$45,MATCH(70,'[1]Traitement outputs (2)'!$A$41:$A$45,0),MATCH(C6517,'[1]Traitement outputs (2)'!$B$40:$Q$40,0)))</f>
        <v>254.15803075879367</v>
      </c>
      <c r="T6517">
        <f t="shared" si="608"/>
        <v>-21342.138833337085</v>
      </c>
      <c r="U6517">
        <f t="shared" si="609"/>
        <v>29515.067122381799</v>
      </c>
      <c r="X6517">
        <f t="shared" si="610"/>
        <v>0.51606358805306241</v>
      </c>
      <c r="Y6517">
        <f t="shared" si="611"/>
        <v>0.59592021577150611</v>
      </c>
    </row>
    <row r="6518" spans="1:25" x14ac:dyDescent="0.35">
      <c r="A6518" s="1">
        <v>34971.5</v>
      </c>
      <c r="B6518">
        <v>20.000299999999999</v>
      </c>
      <c r="C6518">
        <f>_xlfn.IFNA(HLOOKUP(B6518,'[1]Traitement outputs'!$B$33:$Q$33,1,TRUE),16)</f>
        <v>20</v>
      </c>
      <c r="E6518" s="1">
        <v>34971.5</v>
      </c>
      <c r="F6518">
        <v>24.984400000000001</v>
      </c>
      <c r="G6518">
        <f t="shared" si="606"/>
        <v>25</v>
      </c>
      <c r="I6518" s="1">
        <v>34971.5</v>
      </c>
      <c r="J6518">
        <v>7686.2</v>
      </c>
      <c r="K6518">
        <f t="shared" si="607"/>
        <v>66.186854595931408</v>
      </c>
      <c r="M6518">
        <f>INDEX('[1]Traitement outputs (2)'!$B$51:$Q$56,MATCH(70,'[1]Traitement outputs (2)'!$A$51:$A$56,0),MATCH(C6518,'[1]Traitement outputs (2)'!$B$51:$Q$51,0))</f>
        <v>-16.864255714989046</v>
      </c>
      <c r="N6518">
        <f>INDEX('[1]Traitement outputs (2)'!$B$34:$Q$38,MATCH(70,'[1]Traitement outputs (2)'!$A$34:$A$38,0),MATCH(C6518,'[1]Traitement outputs (2)'!$B$33:$Q$33,0))</f>
        <v>-183.77989640241771</v>
      </c>
      <c r="O6518">
        <f>INDEX('[1]Traitement outputs (2)'!$B$58:$Q$63,MATCH(70,'[1]Traitement outputs (2)'!$A$58:$A$63,0),MATCH(C6518,'[1]Traitement outputs (2)'!$B$58:$Q$58,0))</f>
        <v>16.864787616041994</v>
      </c>
      <c r="P6518">
        <f>INDEX('[1]Traitement outputs (2)'!$B$41:$Q$45,MATCH(70,'[1]Traitement outputs (2)'!$A$41:$A$45,0),MATCH(C6518,'[1]Traitement outputs (2)'!$B$40:$Q$40,0))</f>
        <v>254.15803075879367</v>
      </c>
      <c r="Q6518">
        <f>IF(K6518&lt;30,INDEX('[1]Traitement outputs (2)'!$B$51:$Q$63,MATCH(70,'[1]Traitement outputs (2)'!$A$51:$A$63,0),MATCH(C6518,'[1]Traitement outputs (2)'!$B$51:$Q$51,0)),INDEX('[1]Traitement outputs (2)'!$B$34:$Q$38,MATCH(70,'[1]Traitement outputs (2)'!$A$34:$A$38,0),MATCH(C6518,'[1]Traitement outputs (2)'!$B$33:$Q$33,0)))</f>
        <v>-183.77989640241771</v>
      </c>
      <c r="R6518">
        <f>IF(K6518&lt;30,INDEX('[1]Traitement outputs (2)'!$B$58:$Q$63,MATCH(70,'[1]Traitement outputs (2)'!$A$58:$A$63,0),MATCH(C6518,'[1]Traitement outputs (2)'!$B$58:$Q$58,0)),INDEX('[1]Traitement outputs (2)'!$B$41:$Q$45,MATCH(70,'[1]Traitement outputs (2)'!$A$41:$A$45,0),MATCH(C6518,'[1]Traitement outputs (2)'!$B$40:$Q$40,0)))</f>
        <v>254.15803075879367</v>
      </c>
      <c r="T6518">
        <f t="shared" si="608"/>
        <v>-21342.138833337085</v>
      </c>
      <c r="U6518">
        <f t="shared" si="609"/>
        <v>29515.067122381799</v>
      </c>
      <c r="X6518">
        <f t="shared" si="610"/>
        <v>0.51606358805306241</v>
      </c>
      <c r="Y6518">
        <f t="shared" si="611"/>
        <v>0.59592021577150611</v>
      </c>
    </row>
    <row r="6519" spans="1:25" x14ac:dyDescent="0.35">
      <c r="A6519" s="1">
        <v>34971.541666666664</v>
      </c>
      <c r="B6519">
        <v>20.000299999999999</v>
      </c>
      <c r="C6519">
        <f>_xlfn.IFNA(HLOOKUP(B6519,'[1]Traitement outputs'!$B$33:$Q$33,1,TRUE),16)</f>
        <v>20</v>
      </c>
      <c r="E6519" s="1">
        <v>34971.541666666664</v>
      </c>
      <c r="F6519">
        <v>25.061699999999998</v>
      </c>
      <c r="G6519">
        <f t="shared" si="606"/>
        <v>25</v>
      </c>
      <c r="I6519" s="1">
        <v>34971.541666666664</v>
      </c>
      <c r="J6519">
        <v>6541.74</v>
      </c>
      <c r="K6519">
        <f t="shared" si="607"/>
        <v>56.331762663525325</v>
      </c>
      <c r="M6519">
        <f>INDEX('[1]Traitement outputs (2)'!$B$51:$Q$56,MATCH(70,'[1]Traitement outputs (2)'!$A$51:$A$56,0),MATCH(C6519,'[1]Traitement outputs (2)'!$B$51:$Q$51,0))</f>
        <v>-16.864255714989046</v>
      </c>
      <c r="N6519">
        <f>INDEX('[1]Traitement outputs (2)'!$B$34:$Q$38,MATCH(70,'[1]Traitement outputs (2)'!$A$34:$A$38,0),MATCH(C6519,'[1]Traitement outputs (2)'!$B$33:$Q$33,0))</f>
        <v>-183.77989640241771</v>
      </c>
      <c r="O6519">
        <f>INDEX('[1]Traitement outputs (2)'!$B$58:$Q$63,MATCH(70,'[1]Traitement outputs (2)'!$A$58:$A$63,0),MATCH(C6519,'[1]Traitement outputs (2)'!$B$58:$Q$58,0))</f>
        <v>16.864787616041994</v>
      </c>
      <c r="P6519">
        <f>INDEX('[1]Traitement outputs (2)'!$B$41:$Q$45,MATCH(70,'[1]Traitement outputs (2)'!$A$41:$A$45,0),MATCH(C6519,'[1]Traitement outputs (2)'!$B$40:$Q$40,0))</f>
        <v>254.15803075879367</v>
      </c>
      <c r="Q6519">
        <f>IF(K6519&lt;30,INDEX('[1]Traitement outputs (2)'!$B$51:$Q$63,MATCH(70,'[1]Traitement outputs (2)'!$A$51:$A$63,0),MATCH(C6519,'[1]Traitement outputs (2)'!$B$51:$Q$51,0)),INDEX('[1]Traitement outputs (2)'!$B$34:$Q$38,MATCH(70,'[1]Traitement outputs (2)'!$A$34:$A$38,0),MATCH(C6519,'[1]Traitement outputs (2)'!$B$33:$Q$33,0)))</f>
        <v>-183.77989640241771</v>
      </c>
      <c r="R6519">
        <f>IF(K6519&lt;30,INDEX('[1]Traitement outputs (2)'!$B$58:$Q$63,MATCH(70,'[1]Traitement outputs (2)'!$A$58:$A$63,0),MATCH(C6519,'[1]Traitement outputs (2)'!$B$58:$Q$58,0)),INDEX('[1]Traitement outputs (2)'!$B$41:$Q$45,MATCH(70,'[1]Traitement outputs (2)'!$A$41:$A$45,0),MATCH(C6519,'[1]Traitement outputs (2)'!$B$40:$Q$40,0)))</f>
        <v>254.15803075879367</v>
      </c>
      <c r="T6519">
        <f t="shared" si="608"/>
        <v>-21342.138833337085</v>
      </c>
      <c r="U6519">
        <f t="shared" si="609"/>
        <v>29515.067122381799</v>
      </c>
      <c r="X6519">
        <f t="shared" si="610"/>
        <v>0.51606358805306241</v>
      </c>
      <c r="Y6519">
        <f t="shared" si="611"/>
        <v>0.59592021577150611</v>
      </c>
    </row>
    <row r="6520" spans="1:25" x14ac:dyDescent="0.35">
      <c r="A6520" s="1">
        <v>34971.583333333336</v>
      </c>
      <c r="B6520">
        <v>20.000499999999999</v>
      </c>
      <c r="C6520">
        <f>_xlfn.IFNA(HLOOKUP(B6520,'[1]Traitement outputs'!$B$33:$Q$33,1,TRUE),16)</f>
        <v>20</v>
      </c>
      <c r="E6520" s="1">
        <v>34971.583333333336</v>
      </c>
      <c r="F6520">
        <v>25.316400000000002</v>
      </c>
      <c r="G6520">
        <f t="shared" si="606"/>
        <v>25</v>
      </c>
      <c r="I6520" s="1">
        <v>34971.583333333336</v>
      </c>
      <c r="J6520">
        <v>5916.32</v>
      </c>
      <c r="K6520">
        <f t="shared" si="607"/>
        <v>50.946190781270452</v>
      </c>
      <c r="M6520">
        <f>INDEX('[1]Traitement outputs (2)'!$B$51:$Q$56,MATCH(70,'[1]Traitement outputs (2)'!$A$51:$A$56,0),MATCH(C6520,'[1]Traitement outputs (2)'!$B$51:$Q$51,0))</f>
        <v>-16.864255714989046</v>
      </c>
      <c r="N6520">
        <f>INDEX('[1]Traitement outputs (2)'!$B$34:$Q$38,MATCH(70,'[1]Traitement outputs (2)'!$A$34:$A$38,0),MATCH(C6520,'[1]Traitement outputs (2)'!$B$33:$Q$33,0))</f>
        <v>-183.77989640241771</v>
      </c>
      <c r="O6520">
        <f>INDEX('[1]Traitement outputs (2)'!$B$58:$Q$63,MATCH(70,'[1]Traitement outputs (2)'!$A$58:$A$63,0),MATCH(C6520,'[1]Traitement outputs (2)'!$B$58:$Q$58,0))</f>
        <v>16.864787616041994</v>
      </c>
      <c r="P6520">
        <f>INDEX('[1]Traitement outputs (2)'!$B$41:$Q$45,MATCH(70,'[1]Traitement outputs (2)'!$A$41:$A$45,0),MATCH(C6520,'[1]Traitement outputs (2)'!$B$40:$Q$40,0))</f>
        <v>254.15803075879367</v>
      </c>
      <c r="Q6520">
        <f>IF(K6520&lt;30,INDEX('[1]Traitement outputs (2)'!$B$51:$Q$63,MATCH(70,'[1]Traitement outputs (2)'!$A$51:$A$63,0),MATCH(C6520,'[1]Traitement outputs (2)'!$B$51:$Q$51,0)),INDEX('[1]Traitement outputs (2)'!$B$34:$Q$38,MATCH(70,'[1]Traitement outputs (2)'!$A$34:$A$38,0),MATCH(C6520,'[1]Traitement outputs (2)'!$B$33:$Q$33,0)))</f>
        <v>-183.77989640241771</v>
      </c>
      <c r="R6520">
        <f>IF(K6520&lt;30,INDEX('[1]Traitement outputs (2)'!$B$58:$Q$63,MATCH(70,'[1]Traitement outputs (2)'!$A$58:$A$63,0),MATCH(C6520,'[1]Traitement outputs (2)'!$B$58:$Q$58,0)),INDEX('[1]Traitement outputs (2)'!$B$41:$Q$45,MATCH(70,'[1]Traitement outputs (2)'!$A$41:$A$45,0),MATCH(C6520,'[1]Traitement outputs (2)'!$B$40:$Q$40,0)))</f>
        <v>254.15803075879367</v>
      </c>
      <c r="T6520">
        <f t="shared" si="608"/>
        <v>-21342.138833337085</v>
      </c>
      <c r="U6520">
        <f t="shared" si="609"/>
        <v>29515.067122381799</v>
      </c>
      <c r="X6520">
        <f t="shared" si="610"/>
        <v>0.51606358805306241</v>
      </c>
      <c r="Y6520">
        <f t="shared" si="611"/>
        <v>0.59592021577150611</v>
      </c>
    </row>
    <row r="6521" spans="1:25" x14ac:dyDescent="0.35">
      <c r="A6521" s="1">
        <v>34971.625</v>
      </c>
      <c r="B6521">
        <v>20.000499999999999</v>
      </c>
      <c r="C6521">
        <f>_xlfn.IFNA(HLOOKUP(B6521,'[1]Traitement outputs'!$B$33:$Q$33,1,TRUE),16)</f>
        <v>20</v>
      </c>
      <c r="E6521" s="1">
        <v>34971.625</v>
      </c>
      <c r="F6521">
        <v>25.297000000000001</v>
      </c>
      <c r="G6521">
        <f t="shared" si="606"/>
        <v>25</v>
      </c>
      <c r="I6521" s="1">
        <v>34971.625</v>
      </c>
      <c r="J6521">
        <v>6708.38</v>
      </c>
      <c r="K6521">
        <f t="shared" si="607"/>
        <v>57.766721088997734</v>
      </c>
      <c r="M6521">
        <f>INDEX('[1]Traitement outputs (2)'!$B$51:$Q$56,MATCH(70,'[1]Traitement outputs (2)'!$A$51:$A$56,0),MATCH(C6521,'[1]Traitement outputs (2)'!$B$51:$Q$51,0))</f>
        <v>-16.864255714989046</v>
      </c>
      <c r="N6521">
        <f>INDEX('[1]Traitement outputs (2)'!$B$34:$Q$38,MATCH(70,'[1]Traitement outputs (2)'!$A$34:$A$38,0),MATCH(C6521,'[1]Traitement outputs (2)'!$B$33:$Q$33,0))</f>
        <v>-183.77989640241771</v>
      </c>
      <c r="O6521">
        <f>INDEX('[1]Traitement outputs (2)'!$B$58:$Q$63,MATCH(70,'[1]Traitement outputs (2)'!$A$58:$A$63,0),MATCH(C6521,'[1]Traitement outputs (2)'!$B$58:$Q$58,0))</f>
        <v>16.864787616041994</v>
      </c>
      <c r="P6521">
        <f>INDEX('[1]Traitement outputs (2)'!$B$41:$Q$45,MATCH(70,'[1]Traitement outputs (2)'!$A$41:$A$45,0),MATCH(C6521,'[1]Traitement outputs (2)'!$B$40:$Q$40,0))</f>
        <v>254.15803075879367</v>
      </c>
      <c r="Q6521">
        <f>IF(K6521&lt;30,INDEX('[1]Traitement outputs (2)'!$B$51:$Q$63,MATCH(70,'[1]Traitement outputs (2)'!$A$51:$A$63,0),MATCH(C6521,'[1]Traitement outputs (2)'!$B$51:$Q$51,0)),INDEX('[1]Traitement outputs (2)'!$B$34:$Q$38,MATCH(70,'[1]Traitement outputs (2)'!$A$34:$A$38,0),MATCH(C6521,'[1]Traitement outputs (2)'!$B$33:$Q$33,0)))</f>
        <v>-183.77989640241771</v>
      </c>
      <c r="R6521">
        <f>IF(K6521&lt;30,INDEX('[1]Traitement outputs (2)'!$B$58:$Q$63,MATCH(70,'[1]Traitement outputs (2)'!$A$58:$A$63,0),MATCH(C6521,'[1]Traitement outputs (2)'!$B$58:$Q$58,0)),INDEX('[1]Traitement outputs (2)'!$B$41:$Q$45,MATCH(70,'[1]Traitement outputs (2)'!$A$41:$A$45,0),MATCH(C6521,'[1]Traitement outputs (2)'!$B$40:$Q$40,0)))</f>
        <v>254.15803075879367</v>
      </c>
      <c r="T6521">
        <f t="shared" si="608"/>
        <v>-21342.138833337085</v>
      </c>
      <c r="U6521">
        <f t="shared" si="609"/>
        <v>29515.067122381799</v>
      </c>
      <c r="X6521">
        <f t="shared" si="610"/>
        <v>0.51606358805306241</v>
      </c>
      <c r="Y6521">
        <f t="shared" si="611"/>
        <v>0.59592021577150611</v>
      </c>
    </row>
    <row r="6522" spans="1:25" x14ac:dyDescent="0.35">
      <c r="A6522" s="1">
        <v>34971.666666666664</v>
      </c>
      <c r="B6522">
        <v>20.000599999999999</v>
      </c>
      <c r="C6522">
        <f>_xlfn.IFNA(HLOOKUP(B6522,'[1]Traitement outputs'!$B$33:$Q$33,1,TRUE),16)</f>
        <v>20</v>
      </c>
      <c r="E6522" s="1">
        <v>34971.666666666664</v>
      </c>
      <c r="F6522">
        <v>24.9864</v>
      </c>
      <c r="G6522">
        <f t="shared" si="606"/>
        <v>25</v>
      </c>
      <c r="I6522" s="1">
        <v>34971.666666666664</v>
      </c>
      <c r="J6522">
        <v>2076.35</v>
      </c>
      <c r="K6522">
        <f t="shared" si="607"/>
        <v>17.879716314988183</v>
      </c>
      <c r="M6522">
        <f>INDEX('[1]Traitement outputs (2)'!$B$51:$Q$56,MATCH(70,'[1]Traitement outputs (2)'!$A$51:$A$56,0),MATCH(C6522,'[1]Traitement outputs (2)'!$B$51:$Q$51,0))</f>
        <v>-16.864255714989046</v>
      </c>
      <c r="N6522">
        <f>INDEX('[1]Traitement outputs (2)'!$B$34:$Q$38,MATCH(70,'[1]Traitement outputs (2)'!$A$34:$A$38,0),MATCH(C6522,'[1]Traitement outputs (2)'!$B$33:$Q$33,0))</f>
        <v>-183.77989640241771</v>
      </c>
      <c r="O6522">
        <f>INDEX('[1]Traitement outputs (2)'!$B$58:$Q$63,MATCH(70,'[1]Traitement outputs (2)'!$A$58:$A$63,0),MATCH(C6522,'[1]Traitement outputs (2)'!$B$58:$Q$58,0))</f>
        <v>16.864787616041994</v>
      </c>
      <c r="P6522">
        <f>INDEX('[1]Traitement outputs (2)'!$B$41:$Q$45,MATCH(70,'[1]Traitement outputs (2)'!$A$41:$A$45,0),MATCH(C6522,'[1]Traitement outputs (2)'!$B$40:$Q$40,0))</f>
        <v>254.15803075879367</v>
      </c>
      <c r="Q6522">
        <f>IF(K6522&lt;30,INDEX('[1]Traitement outputs (2)'!$B$51:$Q$63,MATCH(70,'[1]Traitement outputs (2)'!$A$51:$A$63,0),MATCH(C6522,'[1]Traitement outputs (2)'!$B$51:$Q$51,0)),INDEX('[1]Traitement outputs (2)'!$B$34:$Q$38,MATCH(70,'[1]Traitement outputs (2)'!$A$34:$A$38,0),MATCH(C6522,'[1]Traitement outputs (2)'!$B$33:$Q$33,0)))</f>
        <v>-16.864255714989046</v>
      </c>
      <c r="R6522">
        <f>IF(K6522&lt;30,INDEX('[1]Traitement outputs (2)'!$B$58:$Q$63,MATCH(70,'[1]Traitement outputs (2)'!$A$58:$A$63,0),MATCH(C6522,'[1]Traitement outputs (2)'!$B$58:$Q$58,0)),INDEX('[1]Traitement outputs (2)'!$B$41:$Q$45,MATCH(70,'[1]Traitement outputs (2)'!$A$41:$A$45,0),MATCH(C6522,'[1]Traitement outputs (2)'!$B$40:$Q$40,0)))</f>
        <v>16.864787616041994</v>
      </c>
      <c r="T6522">
        <f t="shared" si="608"/>
        <v>-1958.42577907482</v>
      </c>
      <c r="U6522">
        <f t="shared" si="609"/>
        <v>1958.4875481058175</v>
      </c>
      <c r="X6522">
        <f t="shared" si="610"/>
        <v>4.735571455032727E-2</v>
      </c>
      <c r="Y6522">
        <f t="shared" si="611"/>
        <v>3.954259420836595E-2</v>
      </c>
    </row>
    <row r="6523" spans="1:25" x14ac:dyDescent="0.35">
      <c r="A6523" s="1">
        <v>34971.708333333336</v>
      </c>
      <c r="B6523">
        <v>20.000599999999999</v>
      </c>
      <c r="C6523">
        <f>_xlfn.IFNA(HLOOKUP(B6523,'[1]Traitement outputs'!$B$33:$Q$33,1,TRUE),16)</f>
        <v>20</v>
      </c>
      <c r="E6523" s="1">
        <v>34971.708333333336</v>
      </c>
      <c r="F6523">
        <v>24.359400000000001</v>
      </c>
      <c r="G6523">
        <f t="shared" si="606"/>
        <v>24</v>
      </c>
      <c r="I6523" s="1">
        <v>34971.708333333336</v>
      </c>
      <c r="J6523">
        <v>206.887</v>
      </c>
      <c r="K6523">
        <f t="shared" si="607"/>
        <v>1.7815305075054595</v>
      </c>
      <c r="M6523">
        <f>INDEX('[1]Traitement outputs (2)'!$B$51:$Q$56,MATCH(70,'[1]Traitement outputs (2)'!$A$51:$A$56,0),MATCH(C6523,'[1]Traitement outputs (2)'!$B$51:$Q$51,0))</f>
        <v>-16.864255714989046</v>
      </c>
      <c r="N6523">
        <f>INDEX('[1]Traitement outputs (2)'!$B$34:$Q$38,MATCH(70,'[1]Traitement outputs (2)'!$A$34:$A$38,0),MATCH(C6523,'[1]Traitement outputs (2)'!$B$33:$Q$33,0))</f>
        <v>-183.77989640241771</v>
      </c>
      <c r="O6523">
        <f>INDEX('[1]Traitement outputs (2)'!$B$58:$Q$63,MATCH(70,'[1]Traitement outputs (2)'!$A$58:$A$63,0),MATCH(C6523,'[1]Traitement outputs (2)'!$B$58:$Q$58,0))</f>
        <v>16.864787616041994</v>
      </c>
      <c r="P6523">
        <f>INDEX('[1]Traitement outputs (2)'!$B$41:$Q$45,MATCH(70,'[1]Traitement outputs (2)'!$A$41:$A$45,0),MATCH(C6523,'[1]Traitement outputs (2)'!$B$40:$Q$40,0))</f>
        <v>254.15803075879367</v>
      </c>
      <c r="Q6523">
        <f>IF(K6523&lt;30,INDEX('[1]Traitement outputs (2)'!$B$51:$Q$63,MATCH(70,'[1]Traitement outputs (2)'!$A$51:$A$63,0),MATCH(C6523,'[1]Traitement outputs (2)'!$B$51:$Q$51,0)),INDEX('[1]Traitement outputs (2)'!$B$34:$Q$38,MATCH(70,'[1]Traitement outputs (2)'!$A$34:$A$38,0),MATCH(C6523,'[1]Traitement outputs (2)'!$B$33:$Q$33,0)))</f>
        <v>-16.864255714989046</v>
      </c>
      <c r="R6523">
        <f>IF(K6523&lt;30,INDEX('[1]Traitement outputs (2)'!$B$58:$Q$63,MATCH(70,'[1]Traitement outputs (2)'!$A$58:$A$63,0),MATCH(C6523,'[1]Traitement outputs (2)'!$B$58:$Q$58,0)),INDEX('[1]Traitement outputs (2)'!$B$41:$Q$45,MATCH(70,'[1]Traitement outputs (2)'!$A$41:$A$45,0),MATCH(C6523,'[1]Traitement outputs (2)'!$B$40:$Q$40,0)))</f>
        <v>16.864787616041994</v>
      </c>
      <c r="T6523">
        <f t="shared" si="608"/>
        <v>-1958.42577907482</v>
      </c>
      <c r="U6523">
        <f t="shared" si="609"/>
        <v>1958.4875481058175</v>
      </c>
      <c r="X6523">
        <f t="shared" si="610"/>
        <v>4.735571455032727E-2</v>
      </c>
      <c r="Y6523">
        <f t="shared" si="611"/>
        <v>3.954259420836595E-2</v>
      </c>
    </row>
    <row r="6524" spans="1:25" x14ac:dyDescent="0.35">
      <c r="A6524" s="1">
        <v>34971.75</v>
      </c>
      <c r="B6524">
        <v>20.000499999999999</v>
      </c>
      <c r="C6524">
        <f>_xlfn.IFNA(HLOOKUP(B6524,'[1]Traitement outputs'!$B$33:$Q$33,1,TRUE),16)</f>
        <v>20</v>
      </c>
      <c r="E6524" s="1">
        <v>34971.75</v>
      </c>
      <c r="F6524">
        <v>23.557600000000001</v>
      </c>
      <c r="G6524">
        <f t="shared" si="606"/>
        <v>24</v>
      </c>
      <c r="I6524" s="1">
        <v>34971.75</v>
      </c>
      <c r="J6524">
        <v>0</v>
      </c>
      <c r="K6524">
        <f t="shared" si="607"/>
        <v>0</v>
      </c>
      <c r="M6524">
        <f>INDEX('[1]Traitement outputs (2)'!$B$51:$Q$56,MATCH(70,'[1]Traitement outputs (2)'!$A$51:$A$56,0),MATCH(C6524,'[1]Traitement outputs (2)'!$B$51:$Q$51,0))</f>
        <v>-16.864255714989046</v>
      </c>
      <c r="N6524">
        <f>INDEX('[1]Traitement outputs (2)'!$B$34:$Q$38,MATCH(70,'[1]Traitement outputs (2)'!$A$34:$A$38,0),MATCH(C6524,'[1]Traitement outputs (2)'!$B$33:$Q$33,0))</f>
        <v>-183.77989640241771</v>
      </c>
      <c r="O6524">
        <f>INDEX('[1]Traitement outputs (2)'!$B$58:$Q$63,MATCH(70,'[1]Traitement outputs (2)'!$A$58:$A$63,0),MATCH(C6524,'[1]Traitement outputs (2)'!$B$58:$Q$58,0))</f>
        <v>16.864787616041994</v>
      </c>
      <c r="P6524">
        <f>INDEX('[1]Traitement outputs (2)'!$B$41:$Q$45,MATCH(70,'[1]Traitement outputs (2)'!$A$41:$A$45,0),MATCH(C6524,'[1]Traitement outputs (2)'!$B$40:$Q$40,0))</f>
        <v>254.15803075879367</v>
      </c>
      <c r="Q6524">
        <f>IF(K6524&lt;30,INDEX('[1]Traitement outputs (2)'!$B$51:$Q$63,MATCH(70,'[1]Traitement outputs (2)'!$A$51:$A$63,0),MATCH(C6524,'[1]Traitement outputs (2)'!$B$51:$Q$51,0)),INDEX('[1]Traitement outputs (2)'!$B$34:$Q$38,MATCH(70,'[1]Traitement outputs (2)'!$A$34:$A$38,0),MATCH(C6524,'[1]Traitement outputs (2)'!$B$33:$Q$33,0)))</f>
        <v>-16.864255714989046</v>
      </c>
      <c r="R6524">
        <f>IF(K6524&lt;30,INDEX('[1]Traitement outputs (2)'!$B$58:$Q$63,MATCH(70,'[1]Traitement outputs (2)'!$A$58:$A$63,0),MATCH(C6524,'[1]Traitement outputs (2)'!$B$58:$Q$58,0)),INDEX('[1]Traitement outputs (2)'!$B$41:$Q$45,MATCH(70,'[1]Traitement outputs (2)'!$A$41:$A$45,0),MATCH(C6524,'[1]Traitement outputs (2)'!$B$40:$Q$40,0)))</f>
        <v>16.864787616041994</v>
      </c>
      <c r="T6524">
        <f t="shared" si="608"/>
        <v>-1958.42577907482</v>
      </c>
      <c r="U6524">
        <f t="shared" si="609"/>
        <v>1958.4875481058175</v>
      </c>
      <c r="X6524">
        <f t="shared" si="610"/>
        <v>4.735571455032727E-2</v>
      </c>
      <c r="Y6524">
        <f t="shared" si="611"/>
        <v>3.954259420836595E-2</v>
      </c>
    </row>
    <row r="6525" spans="1:25" x14ac:dyDescent="0.35">
      <c r="A6525" s="1">
        <v>34971.791666666664</v>
      </c>
      <c r="B6525">
        <v>20.000399999999999</v>
      </c>
      <c r="C6525">
        <f>_xlfn.IFNA(HLOOKUP(B6525,'[1]Traitement outputs'!$B$33:$Q$33,1,TRUE),16)</f>
        <v>20</v>
      </c>
      <c r="E6525" s="1">
        <v>34971.791666666664</v>
      </c>
      <c r="F6525">
        <v>22.8916</v>
      </c>
      <c r="G6525">
        <f t="shared" si="606"/>
        <v>23</v>
      </c>
      <c r="I6525" s="1">
        <v>34971.791666666664</v>
      </c>
      <c r="J6525">
        <v>0</v>
      </c>
      <c r="K6525">
        <f t="shared" si="607"/>
        <v>0</v>
      </c>
      <c r="M6525">
        <f>INDEX('[1]Traitement outputs (2)'!$B$51:$Q$56,MATCH(70,'[1]Traitement outputs (2)'!$A$51:$A$56,0),MATCH(C6525,'[1]Traitement outputs (2)'!$B$51:$Q$51,0))</f>
        <v>-16.864255714989046</v>
      </c>
      <c r="N6525">
        <f>INDEX('[1]Traitement outputs (2)'!$B$34:$Q$38,MATCH(70,'[1]Traitement outputs (2)'!$A$34:$A$38,0),MATCH(C6525,'[1]Traitement outputs (2)'!$B$33:$Q$33,0))</f>
        <v>-183.77989640241771</v>
      </c>
      <c r="O6525">
        <f>INDEX('[1]Traitement outputs (2)'!$B$58:$Q$63,MATCH(70,'[1]Traitement outputs (2)'!$A$58:$A$63,0),MATCH(C6525,'[1]Traitement outputs (2)'!$B$58:$Q$58,0))</f>
        <v>16.864787616041994</v>
      </c>
      <c r="P6525">
        <f>INDEX('[1]Traitement outputs (2)'!$B$41:$Q$45,MATCH(70,'[1]Traitement outputs (2)'!$A$41:$A$45,0),MATCH(C6525,'[1]Traitement outputs (2)'!$B$40:$Q$40,0))</f>
        <v>254.15803075879367</v>
      </c>
      <c r="Q6525">
        <f>IF(K6525&lt;30,INDEX('[1]Traitement outputs (2)'!$B$51:$Q$63,MATCH(70,'[1]Traitement outputs (2)'!$A$51:$A$63,0),MATCH(C6525,'[1]Traitement outputs (2)'!$B$51:$Q$51,0)),INDEX('[1]Traitement outputs (2)'!$B$34:$Q$38,MATCH(70,'[1]Traitement outputs (2)'!$A$34:$A$38,0),MATCH(C6525,'[1]Traitement outputs (2)'!$B$33:$Q$33,0)))</f>
        <v>-16.864255714989046</v>
      </c>
      <c r="R6525">
        <f>IF(K6525&lt;30,INDEX('[1]Traitement outputs (2)'!$B$58:$Q$63,MATCH(70,'[1]Traitement outputs (2)'!$A$58:$A$63,0),MATCH(C6525,'[1]Traitement outputs (2)'!$B$58:$Q$58,0)),INDEX('[1]Traitement outputs (2)'!$B$41:$Q$45,MATCH(70,'[1]Traitement outputs (2)'!$A$41:$A$45,0),MATCH(C6525,'[1]Traitement outputs (2)'!$B$40:$Q$40,0)))</f>
        <v>16.864787616041994</v>
      </c>
      <c r="T6525">
        <f t="shared" si="608"/>
        <v>-1958.42577907482</v>
      </c>
      <c r="U6525">
        <f t="shared" si="609"/>
        <v>1958.4875481058175</v>
      </c>
      <c r="X6525">
        <f t="shared" si="610"/>
        <v>4.735571455032727E-2</v>
      </c>
      <c r="Y6525">
        <f t="shared" si="611"/>
        <v>3.954259420836595E-2</v>
      </c>
    </row>
    <row r="6526" spans="1:25" x14ac:dyDescent="0.35">
      <c r="A6526" s="1">
        <v>34971.833333333336</v>
      </c>
      <c r="B6526">
        <v>20.000399999999999</v>
      </c>
      <c r="C6526">
        <f>_xlfn.IFNA(HLOOKUP(B6526,'[1]Traitement outputs'!$B$33:$Q$33,1,TRUE),16)</f>
        <v>20</v>
      </c>
      <c r="E6526" s="1">
        <v>34971.833333333336</v>
      </c>
      <c r="F6526">
        <v>22.370699999999999</v>
      </c>
      <c r="G6526">
        <f t="shared" si="606"/>
        <v>22</v>
      </c>
      <c r="I6526" s="1">
        <v>34971.833333333336</v>
      </c>
      <c r="J6526">
        <v>0</v>
      </c>
      <c r="K6526">
        <f t="shared" si="607"/>
        <v>0</v>
      </c>
      <c r="M6526">
        <f>INDEX('[1]Traitement outputs (2)'!$B$51:$Q$56,MATCH(70,'[1]Traitement outputs (2)'!$A$51:$A$56,0),MATCH(C6526,'[1]Traitement outputs (2)'!$B$51:$Q$51,0))</f>
        <v>-16.864255714989046</v>
      </c>
      <c r="N6526">
        <f>INDEX('[1]Traitement outputs (2)'!$B$34:$Q$38,MATCH(70,'[1]Traitement outputs (2)'!$A$34:$A$38,0),MATCH(C6526,'[1]Traitement outputs (2)'!$B$33:$Q$33,0))</f>
        <v>-183.77989640241771</v>
      </c>
      <c r="O6526">
        <f>INDEX('[1]Traitement outputs (2)'!$B$58:$Q$63,MATCH(70,'[1]Traitement outputs (2)'!$A$58:$A$63,0),MATCH(C6526,'[1]Traitement outputs (2)'!$B$58:$Q$58,0))</f>
        <v>16.864787616041994</v>
      </c>
      <c r="P6526">
        <f>INDEX('[1]Traitement outputs (2)'!$B$41:$Q$45,MATCH(70,'[1]Traitement outputs (2)'!$A$41:$A$45,0),MATCH(C6526,'[1]Traitement outputs (2)'!$B$40:$Q$40,0))</f>
        <v>254.15803075879367</v>
      </c>
      <c r="Q6526">
        <f>IF(K6526&lt;30,INDEX('[1]Traitement outputs (2)'!$B$51:$Q$63,MATCH(70,'[1]Traitement outputs (2)'!$A$51:$A$63,0),MATCH(C6526,'[1]Traitement outputs (2)'!$B$51:$Q$51,0)),INDEX('[1]Traitement outputs (2)'!$B$34:$Q$38,MATCH(70,'[1]Traitement outputs (2)'!$A$34:$A$38,0),MATCH(C6526,'[1]Traitement outputs (2)'!$B$33:$Q$33,0)))</f>
        <v>-16.864255714989046</v>
      </c>
      <c r="R6526">
        <f>IF(K6526&lt;30,INDEX('[1]Traitement outputs (2)'!$B$58:$Q$63,MATCH(70,'[1]Traitement outputs (2)'!$A$58:$A$63,0),MATCH(C6526,'[1]Traitement outputs (2)'!$B$58:$Q$58,0)),INDEX('[1]Traitement outputs (2)'!$B$41:$Q$45,MATCH(70,'[1]Traitement outputs (2)'!$A$41:$A$45,0),MATCH(C6526,'[1]Traitement outputs (2)'!$B$40:$Q$40,0)))</f>
        <v>16.864787616041994</v>
      </c>
      <c r="T6526">
        <f t="shared" si="608"/>
        <v>-1958.42577907482</v>
      </c>
      <c r="U6526">
        <f t="shared" si="609"/>
        <v>1958.4875481058175</v>
      </c>
      <c r="X6526">
        <f t="shared" si="610"/>
        <v>4.735571455032727E-2</v>
      </c>
      <c r="Y6526">
        <f t="shared" si="611"/>
        <v>3.954259420836595E-2</v>
      </c>
    </row>
    <row r="6527" spans="1:25" x14ac:dyDescent="0.35">
      <c r="A6527" s="1">
        <v>34971.875</v>
      </c>
      <c r="B6527">
        <v>16.123699999999999</v>
      </c>
      <c r="C6527">
        <f>_xlfn.IFNA(HLOOKUP(B6527,'[1]Traitement outputs'!$B$33:$Q$33,1,TRUE),16)</f>
        <v>16</v>
      </c>
      <c r="E6527" s="1">
        <v>34971.875</v>
      </c>
      <c r="F6527">
        <v>27.5671</v>
      </c>
      <c r="G6527">
        <f t="shared" si="606"/>
        <v>28</v>
      </c>
      <c r="I6527" s="1">
        <v>34971.875</v>
      </c>
      <c r="J6527">
        <v>0</v>
      </c>
      <c r="K6527">
        <f t="shared" si="607"/>
        <v>0</v>
      </c>
      <c r="M6527">
        <f>INDEX('[1]Traitement outputs (2)'!$B$51:$Q$56,MATCH(70,'[1]Traitement outputs (2)'!$A$51:$A$56,0),MATCH(C6527,'[1]Traitement outputs (2)'!$B$51:$Q$51,0))</f>
        <v>-27.907128105419115</v>
      </c>
      <c r="N6527">
        <f>INDEX('[1]Traitement outputs (2)'!$B$34:$Q$38,MATCH(70,'[1]Traitement outputs (2)'!$A$34:$A$38,0),MATCH(C6527,'[1]Traitement outputs (2)'!$B$33:$Q$33,0))</f>
        <v>-87.65601603539298</v>
      </c>
      <c r="O6527">
        <f>INDEX('[1]Traitement outputs (2)'!$B$58:$Q$63,MATCH(70,'[1]Traitement outputs (2)'!$A$58:$A$63,0),MATCH(C6527,'[1]Traitement outputs (2)'!$B$58:$Q$58,0))</f>
        <v>27.907128104236733</v>
      </c>
      <c r="P6527">
        <f>INDEX('[1]Traitement outputs (2)'!$B$41:$Q$45,MATCH(70,'[1]Traitement outputs (2)'!$A$41:$A$45,0),MATCH(C6527,'[1]Traitement outputs (2)'!$B$40:$Q$40,0))</f>
        <v>158.03405896601754</v>
      </c>
      <c r="Q6527">
        <f>IF(K6527&lt;30,INDEX('[1]Traitement outputs (2)'!$B$51:$Q$63,MATCH(70,'[1]Traitement outputs (2)'!$A$51:$A$63,0),MATCH(C6527,'[1]Traitement outputs (2)'!$B$51:$Q$51,0)),INDEX('[1]Traitement outputs (2)'!$B$34:$Q$38,MATCH(70,'[1]Traitement outputs (2)'!$A$34:$A$38,0),MATCH(C6527,'[1]Traitement outputs (2)'!$B$33:$Q$33,0)))</f>
        <v>-27.907128105419115</v>
      </c>
      <c r="R6527">
        <f>IF(K6527&lt;30,INDEX('[1]Traitement outputs (2)'!$B$58:$Q$63,MATCH(70,'[1]Traitement outputs (2)'!$A$58:$A$63,0),MATCH(C6527,'[1]Traitement outputs (2)'!$B$58:$Q$58,0)),INDEX('[1]Traitement outputs (2)'!$B$41:$Q$45,MATCH(70,'[1]Traitement outputs (2)'!$A$41:$A$45,0),MATCH(C6527,'[1]Traitement outputs (2)'!$B$40:$Q$40,0)))</f>
        <v>27.907128104236733</v>
      </c>
      <c r="T6527">
        <f t="shared" si="608"/>
        <v>-3240.8212983285953</v>
      </c>
      <c r="U6527">
        <f t="shared" si="609"/>
        <v>3240.8212981912866</v>
      </c>
      <c r="X6527">
        <f t="shared" si="610"/>
        <v>7.8364679403255921E-2</v>
      </c>
      <c r="Y6527">
        <f t="shared" si="611"/>
        <v>6.5433390996103388E-2</v>
      </c>
    </row>
    <row r="6528" spans="1:25" x14ac:dyDescent="0.35">
      <c r="A6528" s="1">
        <v>34971.916666666664</v>
      </c>
      <c r="B6528">
        <v>16.000499999999999</v>
      </c>
      <c r="C6528">
        <f>_xlfn.IFNA(HLOOKUP(B6528,'[1]Traitement outputs'!$B$33:$Q$33,1,TRUE),16)</f>
        <v>16</v>
      </c>
      <c r="E6528" s="1">
        <v>34971.916666666664</v>
      </c>
      <c r="F6528">
        <v>28.781300000000002</v>
      </c>
      <c r="G6528">
        <f t="shared" si="606"/>
        <v>29</v>
      </c>
      <c r="I6528" s="1">
        <v>34971.916666666664</v>
      </c>
      <c r="J6528">
        <v>0</v>
      </c>
      <c r="K6528">
        <f t="shared" si="607"/>
        <v>0</v>
      </c>
      <c r="M6528">
        <f>INDEX('[1]Traitement outputs (2)'!$B$51:$Q$56,MATCH(70,'[1]Traitement outputs (2)'!$A$51:$A$56,0),MATCH(C6528,'[1]Traitement outputs (2)'!$B$51:$Q$51,0))</f>
        <v>-27.907128105419115</v>
      </c>
      <c r="N6528">
        <f>INDEX('[1]Traitement outputs (2)'!$B$34:$Q$38,MATCH(70,'[1]Traitement outputs (2)'!$A$34:$A$38,0),MATCH(C6528,'[1]Traitement outputs (2)'!$B$33:$Q$33,0))</f>
        <v>-87.65601603539298</v>
      </c>
      <c r="O6528">
        <f>INDEX('[1]Traitement outputs (2)'!$B$58:$Q$63,MATCH(70,'[1]Traitement outputs (2)'!$A$58:$A$63,0),MATCH(C6528,'[1]Traitement outputs (2)'!$B$58:$Q$58,0))</f>
        <v>27.907128104236733</v>
      </c>
      <c r="P6528">
        <f>INDEX('[1]Traitement outputs (2)'!$B$41:$Q$45,MATCH(70,'[1]Traitement outputs (2)'!$A$41:$A$45,0),MATCH(C6528,'[1]Traitement outputs (2)'!$B$40:$Q$40,0))</f>
        <v>158.03405896601754</v>
      </c>
      <c r="Q6528">
        <f>IF(K6528&lt;30,INDEX('[1]Traitement outputs (2)'!$B$51:$Q$63,MATCH(70,'[1]Traitement outputs (2)'!$A$51:$A$63,0),MATCH(C6528,'[1]Traitement outputs (2)'!$B$51:$Q$51,0)),INDEX('[1]Traitement outputs (2)'!$B$34:$Q$38,MATCH(70,'[1]Traitement outputs (2)'!$A$34:$A$38,0),MATCH(C6528,'[1]Traitement outputs (2)'!$B$33:$Q$33,0)))</f>
        <v>-27.907128105419115</v>
      </c>
      <c r="R6528">
        <f>IF(K6528&lt;30,INDEX('[1]Traitement outputs (2)'!$B$58:$Q$63,MATCH(70,'[1]Traitement outputs (2)'!$A$58:$A$63,0),MATCH(C6528,'[1]Traitement outputs (2)'!$B$58:$Q$58,0)),INDEX('[1]Traitement outputs (2)'!$B$41:$Q$45,MATCH(70,'[1]Traitement outputs (2)'!$A$41:$A$45,0),MATCH(C6528,'[1]Traitement outputs (2)'!$B$40:$Q$40,0)))</f>
        <v>27.907128104236733</v>
      </c>
      <c r="T6528">
        <f t="shared" si="608"/>
        <v>-3240.8212983285953</v>
      </c>
      <c r="U6528">
        <f t="shared" si="609"/>
        <v>3240.8212981912866</v>
      </c>
      <c r="X6528">
        <f t="shared" si="610"/>
        <v>7.8364679403255921E-2</v>
      </c>
      <c r="Y6528">
        <f t="shared" si="611"/>
        <v>6.5433390996103388E-2</v>
      </c>
    </row>
    <row r="6529" spans="1:25" x14ac:dyDescent="0.35">
      <c r="A6529" s="1">
        <v>34971.958333333336</v>
      </c>
      <c r="B6529">
        <v>16.0002</v>
      </c>
      <c r="C6529">
        <f>_xlfn.IFNA(HLOOKUP(B6529,'[1]Traitement outputs'!$B$33:$Q$33,1,TRUE),16)</f>
        <v>16</v>
      </c>
      <c r="E6529" s="1">
        <v>34971.958333333336</v>
      </c>
      <c r="F6529">
        <v>30.663900000000002</v>
      </c>
      <c r="G6529">
        <f t="shared" si="606"/>
        <v>31</v>
      </c>
      <c r="I6529" s="1">
        <v>34971.958333333336</v>
      </c>
      <c r="J6529">
        <v>0</v>
      </c>
      <c r="K6529">
        <f t="shared" si="607"/>
        <v>0</v>
      </c>
      <c r="M6529">
        <f>INDEX('[1]Traitement outputs (2)'!$B$51:$Q$56,MATCH(70,'[1]Traitement outputs (2)'!$A$51:$A$56,0),MATCH(C6529,'[1]Traitement outputs (2)'!$B$51:$Q$51,0))</f>
        <v>-27.907128105419115</v>
      </c>
      <c r="N6529">
        <f>INDEX('[1]Traitement outputs (2)'!$B$34:$Q$38,MATCH(70,'[1]Traitement outputs (2)'!$A$34:$A$38,0),MATCH(C6529,'[1]Traitement outputs (2)'!$B$33:$Q$33,0))</f>
        <v>-87.65601603539298</v>
      </c>
      <c r="O6529">
        <f>INDEX('[1]Traitement outputs (2)'!$B$58:$Q$63,MATCH(70,'[1]Traitement outputs (2)'!$A$58:$A$63,0),MATCH(C6529,'[1]Traitement outputs (2)'!$B$58:$Q$58,0))</f>
        <v>27.907128104236733</v>
      </c>
      <c r="P6529">
        <f>INDEX('[1]Traitement outputs (2)'!$B$41:$Q$45,MATCH(70,'[1]Traitement outputs (2)'!$A$41:$A$45,0),MATCH(C6529,'[1]Traitement outputs (2)'!$B$40:$Q$40,0))</f>
        <v>158.03405896601754</v>
      </c>
      <c r="Q6529">
        <f>IF(K6529&lt;30,INDEX('[1]Traitement outputs (2)'!$B$51:$Q$63,MATCH(70,'[1]Traitement outputs (2)'!$A$51:$A$63,0),MATCH(C6529,'[1]Traitement outputs (2)'!$B$51:$Q$51,0)),INDEX('[1]Traitement outputs (2)'!$B$34:$Q$38,MATCH(70,'[1]Traitement outputs (2)'!$A$34:$A$38,0),MATCH(C6529,'[1]Traitement outputs (2)'!$B$33:$Q$33,0)))</f>
        <v>-27.907128105419115</v>
      </c>
      <c r="R6529">
        <f>IF(K6529&lt;30,INDEX('[1]Traitement outputs (2)'!$B$58:$Q$63,MATCH(70,'[1]Traitement outputs (2)'!$A$58:$A$63,0),MATCH(C6529,'[1]Traitement outputs (2)'!$B$58:$Q$58,0)),INDEX('[1]Traitement outputs (2)'!$B$41:$Q$45,MATCH(70,'[1]Traitement outputs (2)'!$A$41:$A$45,0),MATCH(C6529,'[1]Traitement outputs (2)'!$B$40:$Q$40,0)))</f>
        <v>27.907128104236733</v>
      </c>
      <c r="T6529">
        <f t="shared" si="608"/>
        <v>-3240.8212983285953</v>
      </c>
      <c r="U6529">
        <f t="shared" si="609"/>
        <v>3240.8212981912866</v>
      </c>
      <c r="X6529">
        <f t="shared" si="610"/>
        <v>7.8364679403255921E-2</v>
      </c>
      <c r="Y6529">
        <f t="shared" si="611"/>
        <v>6.5433390996103388E-2</v>
      </c>
    </row>
    <row r="6530" spans="1:25" x14ac:dyDescent="0.35">
      <c r="A6530" s="1">
        <v>34972</v>
      </c>
      <c r="B6530">
        <v>16.000299999999999</v>
      </c>
      <c r="C6530">
        <f>_xlfn.IFNA(HLOOKUP(B6530,'[1]Traitement outputs'!$B$33:$Q$33,1,TRUE),16)</f>
        <v>16</v>
      </c>
      <c r="E6530" s="1">
        <v>34972</v>
      </c>
      <c r="F6530">
        <v>31.957699999999999</v>
      </c>
      <c r="G6530">
        <f t="shared" si="606"/>
        <v>32</v>
      </c>
      <c r="I6530" s="1">
        <v>34972</v>
      </c>
      <c r="J6530">
        <v>0</v>
      </c>
      <c r="K6530">
        <f t="shared" si="607"/>
        <v>0</v>
      </c>
      <c r="M6530">
        <f>INDEX('[1]Traitement outputs (2)'!$B$51:$Q$56,MATCH(70,'[1]Traitement outputs (2)'!$A$51:$A$56,0),MATCH(C6530,'[1]Traitement outputs (2)'!$B$51:$Q$51,0))</f>
        <v>-27.907128105419115</v>
      </c>
      <c r="N6530">
        <f>INDEX('[1]Traitement outputs (2)'!$B$34:$Q$38,MATCH(70,'[1]Traitement outputs (2)'!$A$34:$A$38,0),MATCH(C6530,'[1]Traitement outputs (2)'!$B$33:$Q$33,0))</f>
        <v>-87.65601603539298</v>
      </c>
      <c r="O6530">
        <f>INDEX('[1]Traitement outputs (2)'!$B$58:$Q$63,MATCH(70,'[1]Traitement outputs (2)'!$A$58:$A$63,0),MATCH(C6530,'[1]Traitement outputs (2)'!$B$58:$Q$58,0))</f>
        <v>27.907128104236733</v>
      </c>
      <c r="P6530">
        <f>INDEX('[1]Traitement outputs (2)'!$B$41:$Q$45,MATCH(70,'[1]Traitement outputs (2)'!$A$41:$A$45,0),MATCH(C6530,'[1]Traitement outputs (2)'!$B$40:$Q$40,0))</f>
        <v>158.03405896601754</v>
      </c>
      <c r="Q6530">
        <f>IF(K6530&lt;30,INDEX('[1]Traitement outputs (2)'!$B$51:$Q$63,MATCH(70,'[1]Traitement outputs (2)'!$A$51:$A$63,0),MATCH(C6530,'[1]Traitement outputs (2)'!$B$51:$Q$51,0)),INDEX('[1]Traitement outputs (2)'!$B$34:$Q$38,MATCH(70,'[1]Traitement outputs (2)'!$A$34:$A$38,0),MATCH(C6530,'[1]Traitement outputs (2)'!$B$33:$Q$33,0)))</f>
        <v>-27.907128105419115</v>
      </c>
      <c r="R6530">
        <f>IF(K6530&lt;30,INDEX('[1]Traitement outputs (2)'!$B$58:$Q$63,MATCH(70,'[1]Traitement outputs (2)'!$A$58:$A$63,0),MATCH(C6530,'[1]Traitement outputs (2)'!$B$58:$Q$58,0)),INDEX('[1]Traitement outputs (2)'!$B$41:$Q$45,MATCH(70,'[1]Traitement outputs (2)'!$A$41:$A$45,0),MATCH(C6530,'[1]Traitement outputs (2)'!$B$40:$Q$40,0)))</f>
        <v>27.907128104236733</v>
      </c>
      <c r="T6530">
        <f t="shared" si="608"/>
        <v>-3240.8212983285953</v>
      </c>
      <c r="U6530">
        <f t="shared" si="609"/>
        <v>3240.8212981912866</v>
      </c>
      <c r="X6530">
        <f t="shared" si="610"/>
        <v>7.8364679403255921E-2</v>
      </c>
      <c r="Y6530">
        <f t="shared" si="611"/>
        <v>6.5433390996103388E-2</v>
      </c>
    </row>
    <row r="6531" spans="1:25" x14ac:dyDescent="0.35">
      <c r="A6531" s="1">
        <v>34972.041666666664</v>
      </c>
      <c r="B6531">
        <v>16.000299999999999</v>
      </c>
      <c r="C6531">
        <f>_xlfn.IFNA(HLOOKUP(B6531,'[1]Traitement outputs'!$B$33:$Q$33,1,TRUE),16)</f>
        <v>16</v>
      </c>
      <c r="E6531" s="1">
        <v>34972.041666666664</v>
      </c>
      <c r="F6531">
        <v>32.768000000000001</v>
      </c>
      <c r="G6531">
        <f t="shared" ref="G6531:G6594" si="612">ROUND(F6531,0)</f>
        <v>33</v>
      </c>
      <c r="I6531" s="1">
        <v>34972.041666666664</v>
      </c>
      <c r="J6531">
        <v>0</v>
      </c>
      <c r="K6531">
        <f t="shared" ref="K6531:K6594" si="613">J6531/$AB$2</f>
        <v>0</v>
      </c>
      <c r="M6531">
        <f>INDEX('[1]Traitement outputs (2)'!$B$51:$Q$56,MATCH(70,'[1]Traitement outputs (2)'!$A$51:$A$56,0),MATCH(C6531,'[1]Traitement outputs (2)'!$B$51:$Q$51,0))</f>
        <v>-27.907128105419115</v>
      </c>
      <c r="N6531">
        <f>INDEX('[1]Traitement outputs (2)'!$B$34:$Q$38,MATCH(70,'[1]Traitement outputs (2)'!$A$34:$A$38,0),MATCH(C6531,'[1]Traitement outputs (2)'!$B$33:$Q$33,0))</f>
        <v>-87.65601603539298</v>
      </c>
      <c r="O6531">
        <f>INDEX('[1]Traitement outputs (2)'!$B$58:$Q$63,MATCH(70,'[1]Traitement outputs (2)'!$A$58:$A$63,0),MATCH(C6531,'[1]Traitement outputs (2)'!$B$58:$Q$58,0))</f>
        <v>27.907128104236733</v>
      </c>
      <c r="P6531">
        <f>INDEX('[1]Traitement outputs (2)'!$B$41:$Q$45,MATCH(70,'[1]Traitement outputs (2)'!$A$41:$A$45,0),MATCH(C6531,'[1]Traitement outputs (2)'!$B$40:$Q$40,0))</f>
        <v>158.03405896601754</v>
      </c>
      <c r="Q6531">
        <f>IF(K6531&lt;30,INDEX('[1]Traitement outputs (2)'!$B$51:$Q$63,MATCH(70,'[1]Traitement outputs (2)'!$A$51:$A$63,0),MATCH(C6531,'[1]Traitement outputs (2)'!$B$51:$Q$51,0)),INDEX('[1]Traitement outputs (2)'!$B$34:$Q$38,MATCH(70,'[1]Traitement outputs (2)'!$A$34:$A$38,0),MATCH(C6531,'[1]Traitement outputs (2)'!$B$33:$Q$33,0)))</f>
        <v>-27.907128105419115</v>
      </c>
      <c r="R6531">
        <f>IF(K6531&lt;30,INDEX('[1]Traitement outputs (2)'!$B$58:$Q$63,MATCH(70,'[1]Traitement outputs (2)'!$A$58:$A$63,0),MATCH(C6531,'[1]Traitement outputs (2)'!$B$58:$Q$58,0)),INDEX('[1]Traitement outputs (2)'!$B$41:$Q$45,MATCH(70,'[1]Traitement outputs (2)'!$A$41:$A$45,0),MATCH(C6531,'[1]Traitement outputs (2)'!$B$40:$Q$40,0)))</f>
        <v>27.907128104236733</v>
      </c>
      <c r="T6531">
        <f t="shared" ref="T6531:T6594" si="614">Q6531*$AB$2</f>
        <v>-3240.8212983285953</v>
      </c>
      <c r="U6531">
        <f t="shared" ref="U6531:U6594" si="615">R6531*$AB$2</f>
        <v>3240.8212981912866</v>
      </c>
      <c r="X6531">
        <f t="shared" ref="X6531:X6594" si="616">T6531/$V$2</f>
        <v>7.8364679403255921E-2</v>
      </c>
      <c r="Y6531">
        <f t="shared" ref="Y6531:Y6594" si="617">U6531/$W$2</f>
        <v>6.5433390996103388E-2</v>
      </c>
    </row>
    <row r="6532" spans="1:25" x14ac:dyDescent="0.35">
      <c r="A6532" s="1">
        <v>34972.083333333336</v>
      </c>
      <c r="B6532">
        <v>16.000299999999999</v>
      </c>
      <c r="C6532">
        <f>_xlfn.IFNA(HLOOKUP(B6532,'[1]Traitement outputs'!$B$33:$Q$33,1,TRUE),16)</f>
        <v>16</v>
      </c>
      <c r="E6532" s="1">
        <v>34972.083333333336</v>
      </c>
      <c r="F6532">
        <v>33.202199999999998</v>
      </c>
      <c r="G6532">
        <f t="shared" si="612"/>
        <v>33</v>
      </c>
      <c r="I6532" s="1">
        <v>34972.083333333336</v>
      </c>
      <c r="J6532">
        <v>0</v>
      </c>
      <c r="K6532">
        <f t="shared" si="613"/>
        <v>0</v>
      </c>
      <c r="M6532">
        <f>INDEX('[1]Traitement outputs (2)'!$B$51:$Q$56,MATCH(70,'[1]Traitement outputs (2)'!$A$51:$A$56,0),MATCH(C6532,'[1]Traitement outputs (2)'!$B$51:$Q$51,0))</f>
        <v>-27.907128105419115</v>
      </c>
      <c r="N6532">
        <f>INDEX('[1]Traitement outputs (2)'!$B$34:$Q$38,MATCH(70,'[1]Traitement outputs (2)'!$A$34:$A$38,0),MATCH(C6532,'[1]Traitement outputs (2)'!$B$33:$Q$33,0))</f>
        <v>-87.65601603539298</v>
      </c>
      <c r="O6532">
        <f>INDEX('[1]Traitement outputs (2)'!$B$58:$Q$63,MATCH(70,'[1]Traitement outputs (2)'!$A$58:$A$63,0),MATCH(C6532,'[1]Traitement outputs (2)'!$B$58:$Q$58,0))</f>
        <v>27.907128104236733</v>
      </c>
      <c r="P6532">
        <f>INDEX('[1]Traitement outputs (2)'!$B$41:$Q$45,MATCH(70,'[1]Traitement outputs (2)'!$A$41:$A$45,0),MATCH(C6532,'[1]Traitement outputs (2)'!$B$40:$Q$40,0))</f>
        <v>158.03405896601754</v>
      </c>
      <c r="Q6532">
        <f>IF(K6532&lt;30,INDEX('[1]Traitement outputs (2)'!$B$51:$Q$63,MATCH(70,'[1]Traitement outputs (2)'!$A$51:$A$63,0),MATCH(C6532,'[1]Traitement outputs (2)'!$B$51:$Q$51,0)),INDEX('[1]Traitement outputs (2)'!$B$34:$Q$38,MATCH(70,'[1]Traitement outputs (2)'!$A$34:$A$38,0),MATCH(C6532,'[1]Traitement outputs (2)'!$B$33:$Q$33,0)))</f>
        <v>-27.907128105419115</v>
      </c>
      <c r="R6532">
        <f>IF(K6532&lt;30,INDEX('[1]Traitement outputs (2)'!$B$58:$Q$63,MATCH(70,'[1]Traitement outputs (2)'!$A$58:$A$63,0),MATCH(C6532,'[1]Traitement outputs (2)'!$B$58:$Q$58,0)),INDEX('[1]Traitement outputs (2)'!$B$41:$Q$45,MATCH(70,'[1]Traitement outputs (2)'!$A$41:$A$45,0),MATCH(C6532,'[1]Traitement outputs (2)'!$B$40:$Q$40,0)))</f>
        <v>27.907128104236733</v>
      </c>
      <c r="T6532">
        <f t="shared" si="614"/>
        <v>-3240.8212983285953</v>
      </c>
      <c r="U6532">
        <f t="shared" si="615"/>
        <v>3240.8212981912866</v>
      </c>
      <c r="X6532">
        <f t="shared" si="616"/>
        <v>7.8364679403255921E-2</v>
      </c>
      <c r="Y6532">
        <f t="shared" si="617"/>
        <v>6.5433390996103388E-2</v>
      </c>
    </row>
    <row r="6533" spans="1:25" x14ac:dyDescent="0.35">
      <c r="A6533" s="1">
        <v>34972.125</v>
      </c>
      <c r="B6533">
        <v>16.000299999999999</v>
      </c>
      <c r="C6533">
        <f>_xlfn.IFNA(HLOOKUP(B6533,'[1]Traitement outputs'!$B$33:$Q$33,1,TRUE),16)</f>
        <v>16</v>
      </c>
      <c r="E6533" s="1">
        <v>34972.125</v>
      </c>
      <c r="F6533">
        <v>33.451000000000001</v>
      </c>
      <c r="G6533">
        <f t="shared" si="612"/>
        <v>33</v>
      </c>
      <c r="I6533" s="1">
        <v>34972.125</v>
      </c>
      <c r="J6533">
        <v>0</v>
      </c>
      <c r="K6533">
        <f t="shared" si="613"/>
        <v>0</v>
      </c>
      <c r="M6533">
        <f>INDEX('[1]Traitement outputs (2)'!$B$51:$Q$56,MATCH(70,'[1]Traitement outputs (2)'!$A$51:$A$56,0),MATCH(C6533,'[1]Traitement outputs (2)'!$B$51:$Q$51,0))</f>
        <v>-27.907128105419115</v>
      </c>
      <c r="N6533">
        <f>INDEX('[1]Traitement outputs (2)'!$B$34:$Q$38,MATCH(70,'[1]Traitement outputs (2)'!$A$34:$A$38,0),MATCH(C6533,'[1]Traitement outputs (2)'!$B$33:$Q$33,0))</f>
        <v>-87.65601603539298</v>
      </c>
      <c r="O6533">
        <f>INDEX('[1]Traitement outputs (2)'!$B$58:$Q$63,MATCH(70,'[1]Traitement outputs (2)'!$A$58:$A$63,0),MATCH(C6533,'[1]Traitement outputs (2)'!$B$58:$Q$58,0))</f>
        <v>27.907128104236733</v>
      </c>
      <c r="P6533">
        <f>INDEX('[1]Traitement outputs (2)'!$B$41:$Q$45,MATCH(70,'[1]Traitement outputs (2)'!$A$41:$A$45,0),MATCH(C6533,'[1]Traitement outputs (2)'!$B$40:$Q$40,0))</f>
        <v>158.03405896601754</v>
      </c>
      <c r="Q6533">
        <f>IF(K6533&lt;30,INDEX('[1]Traitement outputs (2)'!$B$51:$Q$63,MATCH(70,'[1]Traitement outputs (2)'!$A$51:$A$63,0),MATCH(C6533,'[1]Traitement outputs (2)'!$B$51:$Q$51,0)),INDEX('[1]Traitement outputs (2)'!$B$34:$Q$38,MATCH(70,'[1]Traitement outputs (2)'!$A$34:$A$38,0),MATCH(C6533,'[1]Traitement outputs (2)'!$B$33:$Q$33,0)))</f>
        <v>-27.907128105419115</v>
      </c>
      <c r="R6533">
        <f>IF(K6533&lt;30,INDEX('[1]Traitement outputs (2)'!$B$58:$Q$63,MATCH(70,'[1]Traitement outputs (2)'!$A$58:$A$63,0),MATCH(C6533,'[1]Traitement outputs (2)'!$B$58:$Q$58,0)),INDEX('[1]Traitement outputs (2)'!$B$41:$Q$45,MATCH(70,'[1]Traitement outputs (2)'!$A$41:$A$45,0),MATCH(C6533,'[1]Traitement outputs (2)'!$B$40:$Q$40,0)))</f>
        <v>27.907128104236733</v>
      </c>
      <c r="T6533">
        <f t="shared" si="614"/>
        <v>-3240.8212983285953</v>
      </c>
      <c r="U6533">
        <f t="shared" si="615"/>
        <v>3240.8212981912866</v>
      </c>
      <c r="X6533">
        <f t="shared" si="616"/>
        <v>7.8364679403255921E-2</v>
      </c>
      <c r="Y6533">
        <f t="shared" si="617"/>
        <v>6.5433390996103388E-2</v>
      </c>
    </row>
    <row r="6534" spans="1:25" x14ac:dyDescent="0.35">
      <c r="A6534" s="1">
        <v>34972.166666666664</v>
      </c>
      <c r="B6534">
        <v>16.000299999999999</v>
      </c>
      <c r="C6534">
        <f>_xlfn.IFNA(HLOOKUP(B6534,'[1]Traitement outputs'!$B$33:$Q$33,1,TRUE),16)</f>
        <v>16</v>
      </c>
      <c r="E6534" s="1">
        <v>34972.166666666664</v>
      </c>
      <c r="F6534">
        <v>33.682600000000001</v>
      </c>
      <c r="G6534">
        <f t="shared" si="612"/>
        <v>34</v>
      </c>
      <c r="I6534" s="1">
        <v>34972.166666666664</v>
      </c>
      <c r="J6534">
        <v>0</v>
      </c>
      <c r="K6534">
        <f t="shared" si="613"/>
        <v>0</v>
      </c>
      <c r="M6534">
        <f>INDEX('[1]Traitement outputs (2)'!$B$51:$Q$56,MATCH(70,'[1]Traitement outputs (2)'!$A$51:$A$56,0),MATCH(C6534,'[1]Traitement outputs (2)'!$B$51:$Q$51,0))</f>
        <v>-27.907128105419115</v>
      </c>
      <c r="N6534">
        <f>INDEX('[1]Traitement outputs (2)'!$B$34:$Q$38,MATCH(70,'[1]Traitement outputs (2)'!$A$34:$A$38,0),MATCH(C6534,'[1]Traitement outputs (2)'!$B$33:$Q$33,0))</f>
        <v>-87.65601603539298</v>
      </c>
      <c r="O6534">
        <f>INDEX('[1]Traitement outputs (2)'!$B$58:$Q$63,MATCH(70,'[1]Traitement outputs (2)'!$A$58:$A$63,0),MATCH(C6534,'[1]Traitement outputs (2)'!$B$58:$Q$58,0))</f>
        <v>27.907128104236733</v>
      </c>
      <c r="P6534">
        <f>INDEX('[1]Traitement outputs (2)'!$B$41:$Q$45,MATCH(70,'[1]Traitement outputs (2)'!$A$41:$A$45,0),MATCH(C6534,'[1]Traitement outputs (2)'!$B$40:$Q$40,0))</f>
        <v>158.03405896601754</v>
      </c>
      <c r="Q6534">
        <f>IF(K6534&lt;30,INDEX('[1]Traitement outputs (2)'!$B$51:$Q$63,MATCH(70,'[1]Traitement outputs (2)'!$A$51:$A$63,0),MATCH(C6534,'[1]Traitement outputs (2)'!$B$51:$Q$51,0)),INDEX('[1]Traitement outputs (2)'!$B$34:$Q$38,MATCH(70,'[1]Traitement outputs (2)'!$A$34:$A$38,0),MATCH(C6534,'[1]Traitement outputs (2)'!$B$33:$Q$33,0)))</f>
        <v>-27.907128105419115</v>
      </c>
      <c r="R6534">
        <f>IF(K6534&lt;30,INDEX('[1]Traitement outputs (2)'!$B$58:$Q$63,MATCH(70,'[1]Traitement outputs (2)'!$A$58:$A$63,0),MATCH(C6534,'[1]Traitement outputs (2)'!$B$58:$Q$58,0)),INDEX('[1]Traitement outputs (2)'!$B$41:$Q$45,MATCH(70,'[1]Traitement outputs (2)'!$A$41:$A$45,0),MATCH(C6534,'[1]Traitement outputs (2)'!$B$40:$Q$40,0)))</f>
        <v>27.907128104236733</v>
      </c>
      <c r="T6534">
        <f t="shared" si="614"/>
        <v>-3240.8212983285953</v>
      </c>
      <c r="U6534">
        <f t="shared" si="615"/>
        <v>3240.8212981912866</v>
      </c>
      <c r="X6534">
        <f t="shared" si="616"/>
        <v>7.8364679403255921E-2</v>
      </c>
      <c r="Y6534">
        <f t="shared" si="617"/>
        <v>6.5433390996103388E-2</v>
      </c>
    </row>
    <row r="6535" spans="1:25" x14ac:dyDescent="0.35">
      <c r="A6535" s="1">
        <v>34972.208333333336</v>
      </c>
      <c r="B6535">
        <v>19.9712</v>
      </c>
      <c r="C6535">
        <f>_xlfn.IFNA(HLOOKUP(B6535,'[1]Traitement outputs'!$B$33:$Q$33,1,TRUE),16)</f>
        <v>18</v>
      </c>
      <c r="E6535" s="1">
        <v>34972.208333333336</v>
      </c>
      <c r="F6535">
        <v>26.188099999999999</v>
      </c>
      <c r="G6535">
        <f t="shared" si="612"/>
        <v>26</v>
      </c>
      <c r="I6535" s="1">
        <v>34972.208333333336</v>
      </c>
      <c r="J6535">
        <v>89.838999999999999</v>
      </c>
      <c r="K6535">
        <f t="shared" si="613"/>
        <v>0.7736151583414278</v>
      </c>
      <c r="M6535">
        <f>INDEX('[1]Traitement outputs (2)'!$B$51:$Q$56,MATCH(70,'[1]Traitement outputs (2)'!$A$51:$A$56,0),MATCH(C6535,'[1]Traitement outputs (2)'!$B$51:$Q$51,0))</f>
        <v>-40.563606676443541</v>
      </c>
      <c r="N6535">
        <f>INDEX('[1]Traitement outputs (2)'!$B$34:$Q$38,MATCH(70,'[1]Traitement outputs (2)'!$A$34:$A$38,0),MATCH(C6535,'[1]Traitement outputs (2)'!$B$33:$Q$33,0))</f>
        <v>-132.60751704955501</v>
      </c>
      <c r="O6535">
        <f>INDEX('[1]Traitement outputs (2)'!$B$58:$Q$63,MATCH(70,'[1]Traitement outputs (2)'!$A$58:$A$63,0),MATCH(C6535,'[1]Traitement outputs (2)'!$B$58:$Q$58,0))</f>
        <v>40.565237508304868</v>
      </c>
      <c r="P6535">
        <f>INDEX('[1]Traitement outputs (2)'!$B$41:$Q$45,MATCH(70,'[1]Traitement outputs (2)'!$A$41:$A$45,0),MATCH(C6535,'[1]Traitement outputs (2)'!$B$40:$Q$40,0))</f>
        <v>202.98564822710691</v>
      </c>
      <c r="Q6535">
        <f>IF(K6535&lt;30,INDEX('[1]Traitement outputs (2)'!$B$51:$Q$63,MATCH(70,'[1]Traitement outputs (2)'!$A$51:$A$63,0),MATCH(C6535,'[1]Traitement outputs (2)'!$B$51:$Q$51,0)),INDEX('[1]Traitement outputs (2)'!$B$34:$Q$38,MATCH(70,'[1]Traitement outputs (2)'!$A$34:$A$38,0),MATCH(C6535,'[1]Traitement outputs (2)'!$B$33:$Q$33,0)))</f>
        <v>-40.563606676443541</v>
      </c>
      <c r="R6535">
        <f>IF(K6535&lt;30,INDEX('[1]Traitement outputs (2)'!$B$58:$Q$63,MATCH(70,'[1]Traitement outputs (2)'!$A$58:$A$63,0),MATCH(C6535,'[1]Traitement outputs (2)'!$B$58:$Q$58,0)),INDEX('[1]Traitement outputs (2)'!$B$41:$Q$45,MATCH(70,'[1]Traitement outputs (2)'!$A$41:$A$45,0),MATCH(C6535,'[1]Traitement outputs (2)'!$B$40:$Q$40,0)))</f>
        <v>40.565237508304868</v>
      </c>
      <c r="T6535">
        <f t="shared" si="614"/>
        <v>-4710.6029670073767</v>
      </c>
      <c r="U6535">
        <f t="shared" si="615"/>
        <v>4710.7923535544342</v>
      </c>
      <c r="X6535">
        <f t="shared" si="616"/>
        <v>0.11390473504229935</v>
      </c>
      <c r="Y6535">
        <f t="shared" si="617"/>
        <v>9.5112654975333846E-2</v>
      </c>
    </row>
    <row r="6536" spans="1:25" x14ac:dyDescent="0.35">
      <c r="A6536" s="1">
        <v>34972.25</v>
      </c>
      <c r="B6536">
        <v>20.000599999999999</v>
      </c>
      <c r="C6536">
        <f>_xlfn.IFNA(HLOOKUP(B6536,'[1]Traitement outputs'!$B$33:$Q$33,1,TRUE),16)</f>
        <v>20</v>
      </c>
      <c r="E6536" s="1">
        <v>34972.25</v>
      </c>
      <c r="F6536">
        <v>25.0624</v>
      </c>
      <c r="G6536">
        <f t="shared" si="612"/>
        <v>25</v>
      </c>
      <c r="I6536" s="1">
        <v>34972.25</v>
      </c>
      <c r="J6536">
        <v>1258.21</v>
      </c>
      <c r="K6536">
        <f t="shared" si="613"/>
        <v>10.834607780326673</v>
      </c>
      <c r="M6536">
        <f>INDEX('[1]Traitement outputs (2)'!$B$51:$Q$56,MATCH(70,'[1]Traitement outputs (2)'!$A$51:$A$56,0),MATCH(C6536,'[1]Traitement outputs (2)'!$B$51:$Q$51,0))</f>
        <v>-16.864255714989046</v>
      </c>
      <c r="N6536">
        <f>INDEX('[1]Traitement outputs (2)'!$B$34:$Q$38,MATCH(70,'[1]Traitement outputs (2)'!$A$34:$A$38,0),MATCH(C6536,'[1]Traitement outputs (2)'!$B$33:$Q$33,0))</f>
        <v>-183.77989640241771</v>
      </c>
      <c r="O6536">
        <f>INDEX('[1]Traitement outputs (2)'!$B$58:$Q$63,MATCH(70,'[1]Traitement outputs (2)'!$A$58:$A$63,0),MATCH(C6536,'[1]Traitement outputs (2)'!$B$58:$Q$58,0))</f>
        <v>16.864787616041994</v>
      </c>
      <c r="P6536">
        <f>INDEX('[1]Traitement outputs (2)'!$B$41:$Q$45,MATCH(70,'[1]Traitement outputs (2)'!$A$41:$A$45,0),MATCH(C6536,'[1]Traitement outputs (2)'!$B$40:$Q$40,0))</f>
        <v>254.15803075879367</v>
      </c>
      <c r="Q6536">
        <f>IF(K6536&lt;30,INDEX('[1]Traitement outputs (2)'!$B$51:$Q$63,MATCH(70,'[1]Traitement outputs (2)'!$A$51:$A$63,0),MATCH(C6536,'[1]Traitement outputs (2)'!$B$51:$Q$51,0)),INDEX('[1]Traitement outputs (2)'!$B$34:$Q$38,MATCH(70,'[1]Traitement outputs (2)'!$A$34:$A$38,0),MATCH(C6536,'[1]Traitement outputs (2)'!$B$33:$Q$33,0)))</f>
        <v>-16.864255714989046</v>
      </c>
      <c r="R6536">
        <f>IF(K6536&lt;30,INDEX('[1]Traitement outputs (2)'!$B$58:$Q$63,MATCH(70,'[1]Traitement outputs (2)'!$A$58:$A$63,0),MATCH(C6536,'[1]Traitement outputs (2)'!$B$58:$Q$58,0)),INDEX('[1]Traitement outputs (2)'!$B$41:$Q$45,MATCH(70,'[1]Traitement outputs (2)'!$A$41:$A$45,0),MATCH(C6536,'[1]Traitement outputs (2)'!$B$40:$Q$40,0)))</f>
        <v>16.864787616041994</v>
      </c>
      <c r="T6536">
        <f t="shared" si="614"/>
        <v>-1958.42577907482</v>
      </c>
      <c r="U6536">
        <f t="shared" si="615"/>
        <v>1958.4875481058175</v>
      </c>
      <c r="X6536">
        <f t="shared" si="616"/>
        <v>4.735571455032727E-2</v>
      </c>
      <c r="Y6536">
        <f t="shared" si="617"/>
        <v>3.954259420836595E-2</v>
      </c>
    </row>
    <row r="6537" spans="1:25" x14ac:dyDescent="0.35">
      <c r="A6537" s="1">
        <v>34972.291666666664</v>
      </c>
      <c r="B6537">
        <v>20.000499999999999</v>
      </c>
      <c r="C6537">
        <f>_xlfn.IFNA(HLOOKUP(B6537,'[1]Traitement outputs'!$B$33:$Q$33,1,TRUE),16)</f>
        <v>20</v>
      </c>
      <c r="E6537" s="1">
        <v>34972.291666666664</v>
      </c>
      <c r="F6537">
        <v>23.741599999999998</v>
      </c>
      <c r="G6537">
        <f t="shared" si="612"/>
        <v>24</v>
      </c>
      <c r="I6537" s="1">
        <v>34972.291666666664</v>
      </c>
      <c r="J6537">
        <v>3506.52</v>
      </c>
      <c r="K6537">
        <f t="shared" si="613"/>
        <v>30.195093723520781</v>
      </c>
      <c r="M6537">
        <f>INDEX('[1]Traitement outputs (2)'!$B$51:$Q$56,MATCH(70,'[1]Traitement outputs (2)'!$A$51:$A$56,0),MATCH(C6537,'[1]Traitement outputs (2)'!$B$51:$Q$51,0))</f>
        <v>-16.864255714989046</v>
      </c>
      <c r="N6537">
        <f>INDEX('[1]Traitement outputs (2)'!$B$34:$Q$38,MATCH(70,'[1]Traitement outputs (2)'!$A$34:$A$38,0),MATCH(C6537,'[1]Traitement outputs (2)'!$B$33:$Q$33,0))</f>
        <v>-183.77989640241771</v>
      </c>
      <c r="O6537">
        <f>INDEX('[1]Traitement outputs (2)'!$B$58:$Q$63,MATCH(70,'[1]Traitement outputs (2)'!$A$58:$A$63,0),MATCH(C6537,'[1]Traitement outputs (2)'!$B$58:$Q$58,0))</f>
        <v>16.864787616041994</v>
      </c>
      <c r="P6537">
        <f>INDEX('[1]Traitement outputs (2)'!$B$41:$Q$45,MATCH(70,'[1]Traitement outputs (2)'!$A$41:$A$45,0),MATCH(C6537,'[1]Traitement outputs (2)'!$B$40:$Q$40,0))</f>
        <v>254.15803075879367</v>
      </c>
      <c r="Q6537">
        <f>IF(K6537&lt;30,INDEX('[1]Traitement outputs (2)'!$B$51:$Q$63,MATCH(70,'[1]Traitement outputs (2)'!$A$51:$A$63,0),MATCH(C6537,'[1]Traitement outputs (2)'!$B$51:$Q$51,0)),INDEX('[1]Traitement outputs (2)'!$B$34:$Q$38,MATCH(70,'[1]Traitement outputs (2)'!$A$34:$A$38,0),MATCH(C6537,'[1]Traitement outputs (2)'!$B$33:$Q$33,0)))</f>
        <v>-183.77989640241771</v>
      </c>
      <c r="R6537">
        <f>IF(K6537&lt;30,INDEX('[1]Traitement outputs (2)'!$B$58:$Q$63,MATCH(70,'[1]Traitement outputs (2)'!$A$58:$A$63,0),MATCH(C6537,'[1]Traitement outputs (2)'!$B$58:$Q$58,0)),INDEX('[1]Traitement outputs (2)'!$B$41:$Q$45,MATCH(70,'[1]Traitement outputs (2)'!$A$41:$A$45,0),MATCH(C6537,'[1]Traitement outputs (2)'!$B$40:$Q$40,0)))</f>
        <v>254.15803075879367</v>
      </c>
      <c r="T6537">
        <f t="shared" si="614"/>
        <v>-21342.138833337085</v>
      </c>
      <c r="U6537">
        <f t="shared" si="615"/>
        <v>29515.067122381799</v>
      </c>
      <c r="X6537">
        <f t="shared" si="616"/>
        <v>0.51606358805306241</v>
      </c>
      <c r="Y6537">
        <f t="shared" si="617"/>
        <v>0.59592021577150611</v>
      </c>
    </row>
    <row r="6538" spans="1:25" x14ac:dyDescent="0.35">
      <c r="A6538" s="1">
        <v>34972.333333333336</v>
      </c>
      <c r="B6538">
        <v>20.000499999999999</v>
      </c>
      <c r="C6538">
        <f>_xlfn.IFNA(HLOOKUP(B6538,'[1]Traitement outputs'!$B$33:$Q$33,1,TRUE),16)</f>
        <v>20</v>
      </c>
      <c r="E6538" s="1">
        <v>34972.333333333336</v>
      </c>
      <c r="F6538">
        <v>23.033200000000001</v>
      </c>
      <c r="G6538">
        <f t="shared" si="612"/>
        <v>23</v>
      </c>
      <c r="I6538" s="1">
        <v>34972.333333333336</v>
      </c>
      <c r="J6538">
        <v>5742.46</v>
      </c>
      <c r="K6538">
        <f t="shared" si="613"/>
        <v>49.449060009231133</v>
      </c>
      <c r="M6538">
        <f>INDEX('[1]Traitement outputs (2)'!$B$51:$Q$56,MATCH(70,'[1]Traitement outputs (2)'!$A$51:$A$56,0),MATCH(C6538,'[1]Traitement outputs (2)'!$B$51:$Q$51,0))</f>
        <v>-16.864255714989046</v>
      </c>
      <c r="N6538">
        <f>INDEX('[1]Traitement outputs (2)'!$B$34:$Q$38,MATCH(70,'[1]Traitement outputs (2)'!$A$34:$A$38,0),MATCH(C6538,'[1]Traitement outputs (2)'!$B$33:$Q$33,0))</f>
        <v>-183.77989640241771</v>
      </c>
      <c r="O6538">
        <f>INDEX('[1]Traitement outputs (2)'!$B$58:$Q$63,MATCH(70,'[1]Traitement outputs (2)'!$A$58:$A$63,0),MATCH(C6538,'[1]Traitement outputs (2)'!$B$58:$Q$58,0))</f>
        <v>16.864787616041994</v>
      </c>
      <c r="P6538">
        <f>INDEX('[1]Traitement outputs (2)'!$B$41:$Q$45,MATCH(70,'[1]Traitement outputs (2)'!$A$41:$A$45,0),MATCH(C6538,'[1]Traitement outputs (2)'!$B$40:$Q$40,0))</f>
        <v>254.15803075879367</v>
      </c>
      <c r="Q6538">
        <f>IF(K6538&lt;30,INDEX('[1]Traitement outputs (2)'!$B$51:$Q$63,MATCH(70,'[1]Traitement outputs (2)'!$A$51:$A$63,0),MATCH(C6538,'[1]Traitement outputs (2)'!$B$51:$Q$51,0)),INDEX('[1]Traitement outputs (2)'!$B$34:$Q$38,MATCH(70,'[1]Traitement outputs (2)'!$A$34:$A$38,0),MATCH(C6538,'[1]Traitement outputs (2)'!$B$33:$Q$33,0)))</f>
        <v>-183.77989640241771</v>
      </c>
      <c r="R6538">
        <f>IF(K6538&lt;30,INDEX('[1]Traitement outputs (2)'!$B$58:$Q$63,MATCH(70,'[1]Traitement outputs (2)'!$A$58:$A$63,0),MATCH(C6538,'[1]Traitement outputs (2)'!$B$58:$Q$58,0)),INDEX('[1]Traitement outputs (2)'!$B$41:$Q$45,MATCH(70,'[1]Traitement outputs (2)'!$A$41:$A$45,0),MATCH(C6538,'[1]Traitement outputs (2)'!$B$40:$Q$40,0)))</f>
        <v>254.15803075879367</v>
      </c>
      <c r="T6538">
        <f t="shared" si="614"/>
        <v>-21342.138833337085</v>
      </c>
      <c r="U6538">
        <f t="shared" si="615"/>
        <v>29515.067122381799</v>
      </c>
      <c r="X6538">
        <f t="shared" si="616"/>
        <v>0.51606358805306241</v>
      </c>
      <c r="Y6538">
        <f t="shared" si="617"/>
        <v>0.59592021577150611</v>
      </c>
    </row>
    <row r="6539" spans="1:25" x14ac:dyDescent="0.35">
      <c r="A6539" s="1">
        <v>34972.375</v>
      </c>
      <c r="B6539">
        <v>20.000399999999999</v>
      </c>
      <c r="C6539">
        <f>_xlfn.IFNA(HLOOKUP(B6539,'[1]Traitement outputs'!$B$33:$Q$33,1,TRUE),16)</f>
        <v>20</v>
      </c>
      <c r="E6539" s="1">
        <v>34972.375</v>
      </c>
      <c r="F6539">
        <v>22.633600000000001</v>
      </c>
      <c r="G6539">
        <f t="shared" si="612"/>
        <v>23</v>
      </c>
      <c r="I6539" s="1">
        <v>34972.375</v>
      </c>
      <c r="J6539">
        <v>6980.36</v>
      </c>
      <c r="K6539">
        <f t="shared" si="613"/>
        <v>60.108775773107098</v>
      </c>
      <c r="M6539">
        <f>INDEX('[1]Traitement outputs (2)'!$B$51:$Q$56,MATCH(70,'[1]Traitement outputs (2)'!$A$51:$A$56,0),MATCH(C6539,'[1]Traitement outputs (2)'!$B$51:$Q$51,0))</f>
        <v>-16.864255714989046</v>
      </c>
      <c r="N6539">
        <f>INDEX('[1]Traitement outputs (2)'!$B$34:$Q$38,MATCH(70,'[1]Traitement outputs (2)'!$A$34:$A$38,0),MATCH(C6539,'[1]Traitement outputs (2)'!$B$33:$Q$33,0))</f>
        <v>-183.77989640241771</v>
      </c>
      <c r="O6539">
        <f>INDEX('[1]Traitement outputs (2)'!$B$58:$Q$63,MATCH(70,'[1]Traitement outputs (2)'!$A$58:$A$63,0),MATCH(C6539,'[1]Traitement outputs (2)'!$B$58:$Q$58,0))</f>
        <v>16.864787616041994</v>
      </c>
      <c r="P6539">
        <f>INDEX('[1]Traitement outputs (2)'!$B$41:$Q$45,MATCH(70,'[1]Traitement outputs (2)'!$A$41:$A$45,0),MATCH(C6539,'[1]Traitement outputs (2)'!$B$40:$Q$40,0))</f>
        <v>254.15803075879367</v>
      </c>
      <c r="Q6539">
        <f>IF(K6539&lt;30,INDEX('[1]Traitement outputs (2)'!$B$51:$Q$63,MATCH(70,'[1]Traitement outputs (2)'!$A$51:$A$63,0),MATCH(C6539,'[1]Traitement outputs (2)'!$B$51:$Q$51,0)),INDEX('[1]Traitement outputs (2)'!$B$34:$Q$38,MATCH(70,'[1]Traitement outputs (2)'!$A$34:$A$38,0),MATCH(C6539,'[1]Traitement outputs (2)'!$B$33:$Q$33,0)))</f>
        <v>-183.77989640241771</v>
      </c>
      <c r="R6539">
        <f>IF(K6539&lt;30,INDEX('[1]Traitement outputs (2)'!$B$58:$Q$63,MATCH(70,'[1]Traitement outputs (2)'!$A$58:$A$63,0),MATCH(C6539,'[1]Traitement outputs (2)'!$B$58:$Q$58,0)),INDEX('[1]Traitement outputs (2)'!$B$41:$Q$45,MATCH(70,'[1]Traitement outputs (2)'!$A$41:$A$45,0),MATCH(C6539,'[1]Traitement outputs (2)'!$B$40:$Q$40,0)))</f>
        <v>254.15803075879367</v>
      </c>
      <c r="T6539">
        <f t="shared" si="614"/>
        <v>-21342.138833337085</v>
      </c>
      <c r="U6539">
        <f t="shared" si="615"/>
        <v>29515.067122381799</v>
      </c>
      <c r="X6539">
        <f t="shared" si="616"/>
        <v>0.51606358805306241</v>
      </c>
      <c r="Y6539">
        <f t="shared" si="617"/>
        <v>0.59592021577150611</v>
      </c>
    </row>
    <row r="6540" spans="1:25" x14ac:dyDescent="0.35">
      <c r="A6540" s="1">
        <v>34972.416666666664</v>
      </c>
      <c r="B6540">
        <v>20.000399999999999</v>
      </c>
      <c r="C6540">
        <f>_xlfn.IFNA(HLOOKUP(B6540,'[1]Traitement outputs'!$B$33:$Q$33,1,TRUE),16)</f>
        <v>20</v>
      </c>
      <c r="E6540" s="1">
        <v>34972.416666666664</v>
      </c>
      <c r="F6540">
        <v>22.555399999999999</v>
      </c>
      <c r="G6540">
        <f t="shared" si="612"/>
        <v>23</v>
      </c>
      <c r="I6540" s="1">
        <v>34972.416666666664</v>
      </c>
      <c r="J6540">
        <v>4967.1899999999996</v>
      </c>
      <c r="K6540">
        <f t="shared" si="613"/>
        <v>42.773110546221091</v>
      </c>
      <c r="M6540">
        <f>INDEX('[1]Traitement outputs (2)'!$B$51:$Q$56,MATCH(70,'[1]Traitement outputs (2)'!$A$51:$A$56,0),MATCH(C6540,'[1]Traitement outputs (2)'!$B$51:$Q$51,0))</f>
        <v>-16.864255714989046</v>
      </c>
      <c r="N6540">
        <f>INDEX('[1]Traitement outputs (2)'!$B$34:$Q$38,MATCH(70,'[1]Traitement outputs (2)'!$A$34:$A$38,0),MATCH(C6540,'[1]Traitement outputs (2)'!$B$33:$Q$33,0))</f>
        <v>-183.77989640241771</v>
      </c>
      <c r="O6540">
        <f>INDEX('[1]Traitement outputs (2)'!$B$58:$Q$63,MATCH(70,'[1]Traitement outputs (2)'!$A$58:$A$63,0),MATCH(C6540,'[1]Traitement outputs (2)'!$B$58:$Q$58,0))</f>
        <v>16.864787616041994</v>
      </c>
      <c r="P6540">
        <f>INDEX('[1]Traitement outputs (2)'!$B$41:$Q$45,MATCH(70,'[1]Traitement outputs (2)'!$A$41:$A$45,0),MATCH(C6540,'[1]Traitement outputs (2)'!$B$40:$Q$40,0))</f>
        <v>254.15803075879367</v>
      </c>
      <c r="Q6540">
        <f>IF(K6540&lt;30,INDEX('[1]Traitement outputs (2)'!$B$51:$Q$63,MATCH(70,'[1]Traitement outputs (2)'!$A$51:$A$63,0),MATCH(C6540,'[1]Traitement outputs (2)'!$B$51:$Q$51,0)),INDEX('[1]Traitement outputs (2)'!$B$34:$Q$38,MATCH(70,'[1]Traitement outputs (2)'!$A$34:$A$38,0),MATCH(C6540,'[1]Traitement outputs (2)'!$B$33:$Q$33,0)))</f>
        <v>-183.77989640241771</v>
      </c>
      <c r="R6540">
        <f>IF(K6540&lt;30,INDEX('[1]Traitement outputs (2)'!$B$58:$Q$63,MATCH(70,'[1]Traitement outputs (2)'!$A$58:$A$63,0),MATCH(C6540,'[1]Traitement outputs (2)'!$B$58:$Q$58,0)),INDEX('[1]Traitement outputs (2)'!$B$41:$Q$45,MATCH(70,'[1]Traitement outputs (2)'!$A$41:$A$45,0),MATCH(C6540,'[1]Traitement outputs (2)'!$B$40:$Q$40,0)))</f>
        <v>254.15803075879367</v>
      </c>
      <c r="T6540">
        <f t="shared" si="614"/>
        <v>-21342.138833337085</v>
      </c>
      <c r="U6540">
        <f t="shared" si="615"/>
        <v>29515.067122381799</v>
      </c>
      <c r="X6540">
        <f t="shared" si="616"/>
        <v>0.51606358805306241</v>
      </c>
      <c r="Y6540">
        <f t="shared" si="617"/>
        <v>0.59592021577150611</v>
      </c>
    </row>
    <row r="6541" spans="1:25" x14ac:dyDescent="0.35">
      <c r="A6541" s="1">
        <v>34972.458333333336</v>
      </c>
      <c r="B6541">
        <v>20.000399999999999</v>
      </c>
      <c r="C6541">
        <f>_xlfn.IFNA(HLOOKUP(B6541,'[1]Traitement outputs'!$B$33:$Q$33,1,TRUE),16)</f>
        <v>20</v>
      </c>
      <c r="E6541" s="1">
        <v>34972.458333333336</v>
      </c>
      <c r="F6541">
        <v>22.601800000000001</v>
      </c>
      <c r="G6541">
        <f t="shared" si="612"/>
        <v>23</v>
      </c>
      <c r="I6541" s="1">
        <v>34972.458333333336</v>
      </c>
      <c r="J6541">
        <v>7106.22</v>
      </c>
      <c r="K6541">
        <f t="shared" si="613"/>
        <v>61.192572385144771</v>
      </c>
      <c r="M6541">
        <f>INDEX('[1]Traitement outputs (2)'!$B$51:$Q$56,MATCH(70,'[1]Traitement outputs (2)'!$A$51:$A$56,0),MATCH(C6541,'[1]Traitement outputs (2)'!$B$51:$Q$51,0))</f>
        <v>-16.864255714989046</v>
      </c>
      <c r="N6541">
        <f>INDEX('[1]Traitement outputs (2)'!$B$34:$Q$38,MATCH(70,'[1]Traitement outputs (2)'!$A$34:$A$38,0),MATCH(C6541,'[1]Traitement outputs (2)'!$B$33:$Q$33,0))</f>
        <v>-183.77989640241771</v>
      </c>
      <c r="O6541">
        <f>INDEX('[1]Traitement outputs (2)'!$B$58:$Q$63,MATCH(70,'[1]Traitement outputs (2)'!$A$58:$A$63,0),MATCH(C6541,'[1]Traitement outputs (2)'!$B$58:$Q$58,0))</f>
        <v>16.864787616041994</v>
      </c>
      <c r="P6541">
        <f>INDEX('[1]Traitement outputs (2)'!$B$41:$Q$45,MATCH(70,'[1]Traitement outputs (2)'!$A$41:$A$45,0),MATCH(C6541,'[1]Traitement outputs (2)'!$B$40:$Q$40,0))</f>
        <v>254.15803075879367</v>
      </c>
      <c r="Q6541">
        <f>IF(K6541&lt;30,INDEX('[1]Traitement outputs (2)'!$B$51:$Q$63,MATCH(70,'[1]Traitement outputs (2)'!$A$51:$A$63,0),MATCH(C6541,'[1]Traitement outputs (2)'!$B$51:$Q$51,0)),INDEX('[1]Traitement outputs (2)'!$B$34:$Q$38,MATCH(70,'[1]Traitement outputs (2)'!$A$34:$A$38,0),MATCH(C6541,'[1]Traitement outputs (2)'!$B$33:$Q$33,0)))</f>
        <v>-183.77989640241771</v>
      </c>
      <c r="R6541">
        <f>IF(K6541&lt;30,INDEX('[1]Traitement outputs (2)'!$B$58:$Q$63,MATCH(70,'[1]Traitement outputs (2)'!$A$58:$A$63,0),MATCH(C6541,'[1]Traitement outputs (2)'!$B$58:$Q$58,0)),INDEX('[1]Traitement outputs (2)'!$B$41:$Q$45,MATCH(70,'[1]Traitement outputs (2)'!$A$41:$A$45,0),MATCH(C6541,'[1]Traitement outputs (2)'!$B$40:$Q$40,0)))</f>
        <v>254.15803075879367</v>
      </c>
      <c r="T6541">
        <f t="shared" si="614"/>
        <v>-21342.138833337085</v>
      </c>
      <c r="U6541">
        <f t="shared" si="615"/>
        <v>29515.067122381799</v>
      </c>
      <c r="X6541">
        <f t="shared" si="616"/>
        <v>0.51606358805306241</v>
      </c>
      <c r="Y6541">
        <f t="shared" si="617"/>
        <v>0.59592021577150611</v>
      </c>
    </row>
    <row r="6542" spans="1:25" x14ac:dyDescent="0.35">
      <c r="A6542" s="1">
        <v>34972.5</v>
      </c>
      <c r="B6542">
        <v>20</v>
      </c>
      <c r="C6542">
        <f>_xlfn.IFNA(HLOOKUP(B6542,'[1]Traitement outputs'!$B$33:$Q$33,1,TRUE),16)</f>
        <v>20</v>
      </c>
      <c r="E6542" s="1">
        <v>34972.5</v>
      </c>
      <c r="F6542">
        <v>22.553000000000001</v>
      </c>
      <c r="G6542">
        <f t="shared" si="612"/>
        <v>23</v>
      </c>
      <c r="I6542" s="1">
        <v>34972.5</v>
      </c>
      <c r="J6542">
        <v>17877.599999999999</v>
      </c>
      <c r="K6542">
        <f t="shared" si="613"/>
        <v>153.94630789261578</v>
      </c>
      <c r="M6542">
        <f>INDEX('[1]Traitement outputs (2)'!$B$51:$Q$56,MATCH(70,'[1]Traitement outputs (2)'!$A$51:$A$56,0),MATCH(C6542,'[1]Traitement outputs (2)'!$B$51:$Q$51,0))</f>
        <v>-16.864255714989046</v>
      </c>
      <c r="N6542">
        <f>INDEX('[1]Traitement outputs (2)'!$B$34:$Q$38,MATCH(70,'[1]Traitement outputs (2)'!$A$34:$A$38,0),MATCH(C6542,'[1]Traitement outputs (2)'!$B$33:$Q$33,0))</f>
        <v>-183.77989640241771</v>
      </c>
      <c r="O6542">
        <f>INDEX('[1]Traitement outputs (2)'!$B$58:$Q$63,MATCH(70,'[1]Traitement outputs (2)'!$A$58:$A$63,0),MATCH(C6542,'[1]Traitement outputs (2)'!$B$58:$Q$58,0))</f>
        <v>16.864787616041994</v>
      </c>
      <c r="P6542">
        <f>INDEX('[1]Traitement outputs (2)'!$B$41:$Q$45,MATCH(70,'[1]Traitement outputs (2)'!$A$41:$A$45,0),MATCH(C6542,'[1]Traitement outputs (2)'!$B$40:$Q$40,0))</f>
        <v>254.15803075879367</v>
      </c>
      <c r="Q6542">
        <f>IF(K6542&lt;30,INDEX('[1]Traitement outputs (2)'!$B$51:$Q$63,MATCH(70,'[1]Traitement outputs (2)'!$A$51:$A$63,0),MATCH(C6542,'[1]Traitement outputs (2)'!$B$51:$Q$51,0)),INDEX('[1]Traitement outputs (2)'!$B$34:$Q$38,MATCH(70,'[1]Traitement outputs (2)'!$A$34:$A$38,0),MATCH(C6542,'[1]Traitement outputs (2)'!$B$33:$Q$33,0)))</f>
        <v>-183.77989640241771</v>
      </c>
      <c r="R6542">
        <f>IF(K6542&lt;30,INDEX('[1]Traitement outputs (2)'!$B$58:$Q$63,MATCH(70,'[1]Traitement outputs (2)'!$A$58:$A$63,0),MATCH(C6542,'[1]Traitement outputs (2)'!$B$58:$Q$58,0)),INDEX('[1]Traitement outputs (2)'!$B$41:$Q$45,MATCH(70,'[1]Traitement outputs (2)'!$A$41:$A$45,0),MATCH(C6542,'[1]Traitement outputs (2)'!$B$40:$Q$40,0)))</f>
        <v>254.15803075879367</v>
      </c>
      <c r="T6542">
        <f t="shared" si="614"/>
        <v>-21342.138833337085</v>
      </c>
      <c r="U6542">
        <f t="shared" si="615"/>
        <v>29515.067122381799</v>
      </c>
      <c r="X6542">
        <f t="shared" si="616"/>
        <v>0.51606358805306241</v>
      </c>
      <c r="Y6542">
        <f t="shared" si="617"/>
        <v>0.59592021577150611</v>
      </c>
    </row>
    <row r="6543" spans="1:25" x14ac:dyDescent="0.35">
      <c r="A6543" s="1">
        <v>34972.541666666664</v>
      </c>
      <c r="B6543">
        <v>21.435199999999998</v>
      </c>
      <c r="C6543">
        <f>_xlfn.IFNA(HLOOKUP(B6543,'[1]Traitement outputs'!$B$33:$Q$33,1,TRUE),16)</f>
        <v>20</v>
      </c>
      <c r="E6543" s="1">
        <v>34972.541666666664</v>
      </c>
      <c r="F6543">
        <v>21.192</v>
      </c>
      <c r="G6543">
        <f t="shared" si="612"/>
        <v>21</v>
      </c>
      <c r="I6543" s="1">
        <v>34972.541666666664</v>
      </c>
      <c r="J6543">
        <v>27117.5</v>
      </c>
      <c r="K6543">
        <f t="shared" si="613"/>
        <v>233.51227258010073</v>
      </c>
      <c r="M6543">
        <f>INDEX('[1]Traitement outputs (2)'!$B$51:$Q$56,MATCH(70,'[1]Traitement outputs (2)'!$A$51:$A$56,0),MATCH(C6543,'[1]Traitement outputs (2)'!$B$51:$Q$51,0))</f>
        <v>-16.864255714989046</v>
      </c>
      <c r="N6543">
        <f>INDEX('[1]Traitement outputs (2)'!$B$34:$Q$38,MATCH(70,'[1]Traitement outputs (2)'!$A$34:$A$38,0),MATCH(C6543,'[1]Traitement outputs (2)'!$B$33:$Q$33,0))</f>
        <v>-183.77989640241771</v>
      </c>
      <c r="O6543">
        <f>INDEX('[1]Traitement outputs (2)'!$B$58:$Q$63,MATCH(70,'[1]Traitement outputs (2)'!$A$58:$A$63,0),MATCH(C6543,'[1]Traitement outputs (2)'!$B$58:$Q$58,0))</f>
        <v>16.864787616041994</v>
      </c>
      <c r="P6543">
        <f>INDEX('[1]Traitement outputs (2)'!$B$41:$Q$45,MATCH(70,'[1]Traitement outputs (2)'!$A$41:$A$45,0),MATCH(C6543,'[1]Traitement outputs (2)'!$B$40:$Q$40,0))</f>
        <v>254.15803075879367</v>
      </c>
      <c r="Q6543">
        <f>IF(K6543&lt;30,INDEX('[1]Traitement outputs (2)'!$B$51:$Q$63,MATCH(70,'[1]Traitement outputs (2)'!$A$51:$A$63,0),MATCH(C6543,'[1]Traitement outputs (2)'!$B$51:$Q$51,0)),INDEX('[1]Traitement outputs (2)'!$B$34:$Q$38,MATCH(70,'[1]Traitement outputs (2)'!$A$34:$A$38,0),MATCH(C6543,'[1]Traitement outputs (2)'!$B$33:$Q$33,0)))</f>
        <v>-183.77989640241771</v>
      </c>
      <c r="R6543">
        <f>IF(K6543&lt;30,INDEX('[1]Traitement outputs (2)'!$B$58:$Q$63,MATCH(70,'[1]Traitement outputs (2)'!$A$58:$A$63,0),MATCH(C6543,'[1]Traitement outputs (2)'!$B$58:$Q$58,0)),INDEX('[1]Traitement outputs (2)'!$B$41:$Q$45,MATCH(70,'[1]Traitement outputs (2)'!$A$41:$A$45,0),MATCH(C6543,'[1]Traitement outputs (2)'!$B$40:$Q$40,0)))</f>
        <v>254.15803075879367</v>
      </c>
      <c r="T6543">
        <f t="shared" si="614"/>
        <v>-21342.138833337085</v>
      </c>
      <c r="U6543">
        <f t="shared" si="615"/>
        <v>29515.067122381799</v>
      </c>
      <c r="X6543">
        <f t="shared" si="616"/>
        <v>0.51606358805306241</v>
      </c>
      <c r="Y6543">
        <f t="shared" si="617"/>
        <v>0.59592021577150611</v>
      </c>
    </row>
    <row r="6544" spans="1:25" x14ac:dyDescent="0.35">
      <c r="A6544" s="1">
        <v>34972.583333333336</v>
      </c>
      <c r="B6544">
        <v>21.2498</v>
      </c>
      <c r="C6544">
        <f>_xlfn.IFNA(HLOOKUP(B6544,'[1]Traitement outputs'!$B$33:$Q$33,1,TRUE),16)</f>
        <v>20</v>
      </c>
      <c r="E6544" s="1">
        <v>34972.583333333336</v>
      </c>
      <c r="F6544">
        <v>22.7135</v>
      </c>
      <c r="G6544">
        <f t="shared" si="612"/>
        <v>23</v>
      </c>
      <c r="I6544" s="1">
        <v>34972.583333333336</v>
      </c>
      <c r="J6544">
        <v>23856.1</v>
      </c>
      <c r="K6544">
        <f t="shared" si="613"/>
        <v>205.42793863365503</v>
      </c>
      <c r="M6544">
        <f>INDEX('[1]Traitement outputs (2)'!$B$51:$Q$56,MATCH(70,'[1]Traitement outputs (2)'!$A$51:$A$56,0),MATCH(C6544,'[1]Traitement outputs (2)'!$B$51:$Q$51,0))</f>
        <v>-16.864255714989046</v>
      </c>
      <c r="N6544">
        <f>INDEX('[1]Traitement outputs (2)'!$B$34:$Q$38,MATCH(70,'[1]Traitement outputs (2)'!$A$34:$A$38,0),MATCH(C6544,'[1]Traitement outputs (2)'!$B$33:$Q$33,0))</f>
        <v>-183.77989640241771</v>
      </c>
      <c r="O6544">
        <f>INDEX('[1]Traitement outputs (2)'!$B$58:$Q$63,MATCH(70,'[1]Traitement outputs (2)'!$A$58:$A$63,0),MATCH(C6544,'[1]Traitement outputs (2)'!$B$58:$Q$58,0))</f>
        <v>16.864787616041994</v>
      </c>
      <c r="P6544">
        <f>INDEX('[1]Traitement outputs (2)'!$B$41:$Q$45,MATCH(70,'[1]Traitement outputs (2)'!$A$41:$A$45,0),MATCH(C6544,'[1]Traitement outputs (2)'!$B$40:$Q$40,0))</f>
        <v>254.15803075879367</v>
      </c>
      <c r="Q6544">
        <f>IF(K6544&lt;30,INDEX('[1]Traitement outputs (2)'!$B$51:$Q$63,MATCH(70,'[1]Traitement outputs (2)'!$A$51:$A$63,0),MATCH(C6544,'[1]Traitement outputs (2)'!$B$51:$Q$51,0)),INDEX('[1]Traitement outputs (2)'!$B$34:$Q$38,MATCH(70,'[1]Traitement outputs (2)'!$A$34:$A$38,0),MATCH(C6544,'[1]Traitement outputs (2)'!$B$33:$Q$33,0)))</f>
        <v>-183.77989640241771</v>
      </c>
      <c r="R6544">
        <f>IF(K6544&lt;30,INDEX('[1]Traitement outputs (2)'!$B$58:$Q$63,MATCH(70,'[1]Traitement outputs (2)'!$A$58:$A$63,0),MATCH(C6544,'[1]Traitement outputs (2)'!$B$58:$Q$58,0)),INDEX('[1]Traitement outputs (2)'!$B$41:$Q$45,MATCH(70,'[1]Traitement outputs (2)'!$A$41:$A$45,0),MATCH(C6544,'[1]Traitement outputs (2)'!$B$40:$Q$40,0)))</f>
        <v>254.15803075879367</v>
      </c>
      <c r="T6544">
        <f t="shared" si="614"/>
        <v>-21342.138833337085</v>
      </c>
      <c r="U6544">
        <f t="shared" si="615"/>
        <v>29515.067122381799</v>
      </c>
      <c r="X6544">
        <f t="shared" si="616"/>
        <v>0.51606358805306241</v>
      </c>
      <c r="Y6544">
        <f t="shared" si="617"/>
        <v>0.59592021577150611</v>
      </c>
    </row>
    <row r="6545" spans="1:25" x14ac:dyDescent="0.35">
      <c r="A6545" s="1">
        <v>34972.625</v>
      </c>
      <c r="B6545">
        <v>20.093800000000002</v>
      </c>
      <c r="C6545">
        <f>_xlfn.IFNA(HLOOKUP(B6545,'[1]Traitement outputs'!$B$33:$Q$33,1,TRUE),16)</f>
        <v>20</v>
      </c>
      <c r="E6545" s="1">
        <v>34972.625</v>
      </c>
      <c r="F6545">
        <v>24.313199999999998</v>
      </c>
      <c r="G6545">
        <f t="shared" si="612"/>
        <v>24</v>
      </c>
      <c r="I6545" s="1">
        <v>34972.625</v>
      </c>
      <c r="J6545">
        <v>19696</v>
      </c>
      <c r="K6545">
        <f t="shared" si="613"/>
        <v>169.60478365401175</v>
      </c>
      <c r="M6545">
        <f>INDEX('[1]Traitement outputs (2)'!$B$51:$Q$56,MATCH(70,'[1]Traitement outputs (2)'!$A$51:$A$56,0),MATCH(C6545,'[1]Traitement outputs (2)'!$B$51:$Q$51,0))</f>
        <v>-16.864255714989046</v>
      </c>
      <c r="N6545">
        <f>INDEX('[1]Traitement outputs (2)'!$B$34:$Q$38,MATCH(70,'[1]Traitement outputs (2)'!$A$34:$A$38,0),MATCH(C6545,'[1]Traitement outputs (2)'!$B$33:$Q$33,0))</f>
        <v>-183.77989640241771</v>
      </c>
      <c r="O6545">
        <f>INDEX('[1]Traitement outputs (2)'!$B$58:$Q$63,MATCH(70,'[1]Traitement outputs (2)'!$A$58:$A$63,0),MATCH(C6545,'[1]Traitement outputs (2)'!$B$58:$Q$58,0))</f>
        <v>16.864787616041994</v>
      </c>
      <c r="P6545">
        <f>INDEX('[1]Traitement outputs (2)'!$B$41:$Q$45,MATCH(70,'[1]Traitement outputs (2)'!$A$41:$A$45,0),MATCH(C6545,'[1]Traitement outputs (2)'!$B$40:$Q$40,0))</f>
        <v>254.15803075879367</v>
      </c>
      <c r="Q6545">
        <f>IF(K6545&lt;30,INDEX('[1]Traitement outputs (2)'!$B$51:$Q$63,MATCH(70,'[1]Traitement outputs (2)'!$A$51:$A$63,0),MATCH(C6545,'[1]Traitement outputs (2)'!$B$51:$Q$51,0)),INDEX('[1]Traitement outputs (2)'!$B$34:$Q$38,MATCH(70,'[1]Traitement outputs (2)'!$A$34:$A$38,0),MATCH(C6545,'[1]Traitement outputs (2)'!$B$33:$Q$33,0)))</f>
        <v>-183.77989640241771</v>
      </c>
      <c r="R6545">
        <f>IF(K6545&lt;30,INDEX('[1]Traitement outputs (2)'!$B$58:$Q$63,MATCH(70,'[1]Traitement outputs (2)'!$A$58:$A$63,0),MATCH(C6545,'[1]Traitement outputs (2)'!$B$58:$Q$58,0)),INDEX('[1]Traitement outputs (2)'!$B$41:$Q$45,MATCH(70,'[1]Traitement outputs (2)'!$A$41:$A$45,0),MATCH(C6545,'[1]Traitement outputs (2)'!$B$40:$Q$40,0)))</f>
        <v>254.15803075879367</v>
      </c>
      <c r="T6545">
        <f t="shared" si="614"/>
        <v>-21342.138833337085</v>
      </c>
      <c r="U6545">
        <f t="shared" si="615"/>
        <v>29515.067122381799</v>
      </c>
      <c r="X6545">
        <f t="shared" si="616"/>
        <v>0.51606358805306241</v>
      </c>
      <c r="Y6545">
        <f t="shared" si="617"/>
        <v>0.59592021577150611</v>
      </c>
    </row>
    <row r="6546" spans="1:25" x14ac:dyDescent="0.35">
      <c r="A6546" s="1">
        <v>34972.666666666664</v>
      </c>
      <c r="B6546">
        <v>20</v>
      </c>
      <c r="C6546">
        <f>_xlfn.IFNA(HLOOKUP(B6546,'[1]Traitement outputs'!$B$33:$Q$33,1,TRUE),16)</f>
        <v>20</v>
      </c>
      <c r="E6546" s="1">
        <v>34972.666666666664</v>
      </c>
      <c r="F6546">
        <v>23.9602</v>
      </c>
      <c r="G6546">
        <f t="shared" si="612"/>
        <v>24</v>
      </c>
      <c r="I6546" s="1">
        <v>34972.666666666664</v>
      </c>
      <c r="J6546">
        <v>14939.5</v>
      </c>
      <c r="K6546">
        <f t="shared" si="613"/>
        <v>128.64595173634791</v>
      </c>
      <c r="M6546">
        <f>INDEX('[1]Traitement outputs (2)'!$B$51:$Q$56,MATCH(70,'[1]Traitement outputs (2)'!$A$51:$A$56,0),MATCH(C6546,'[1]Traitement outputs (2)'!$B$51:$Q$51,0))</f>
        <v>-16.864255714989046</v>
      </c>
      <c r="N6546">
        <f>INDEX('[1]Traitement outputs (2)'!$B$34:$Q$38,MATCH(70,'[1]Traitement outputs (2)'!$A$34:$A$38,0),MATCH(C6546,'[1]Traitement outputs (2)'!$B$33:$Q$33,0))</f>
        <v>-183.77989640241771</v>
      </c>
      <c r="O6546">
        <f>INDEX('[1]Traitement outputs (2)'!$B$58:$Q$63,MATCH(70,'[1]Traitement outputs (2)'!$A$58:$A$63,0),MATCH(C6546,'[1]Traitement outputs (2)'!$B$58:$Q$58,0))</f>
        <v>16.864787616041994</v>
      </c>
      <c r="P6546">
        <f>INDEX('[1]Traitement outputs (2)'!$B$41:$Q$45,MATCH(70,'[1]Traitement outputs (2)'!$A$41:$A$45,0),MATCH(C6546,'[1]Traitement outputs (2)'!$B$40:$Q$40,0))</f>
        <v>254.15803075879367</v>
      </c>
      <c r="Q6546">
        <f>IF(K6546&lt;30,INDEX('[1]Traitement outputs (2)'!$B$51:$Q$63,MATCH(70,'[1]Traitement outputs (2)'!$A$51:$A$63,0),MATCH(C6546,'[1]Traitement outputs (2)'!$B$51:$Q$51,0)),INDEX('[1]Traitement outputs (2)'!$B$34:$Q$38,MATCH(70,'[1]Traitement outputs (2)'!$A$34:$A$38,0),MATCH(C6546,'[1]Traitement outputs (2)'!$B$33:$Q$33,0)))</f>
        <v>-183.77989640241771</v>
      </c>
      <c r="R6546">
        <f>IF(K6546&lt;30,INDEX('[1]Traitement outputs (2)'!$B$58:$Q$63,MATCH(70,'[1]Traitement outputs (2)'!$A$58:$A$63,0),MATCH(C6546,'[1]Traitement outputs (2)'!$B$58:$Q$58,0)),INDEX('[1]Traitement outputs (2)'!$B$41:$Q$45,MATCH(70,'[1]Traitement outputs (2)'!$A$41:$A$45,0),MATCH(C6546,'[1]Traitement outputs (2)'!$B$40:$Q$40,0)))</f>
        <v>254.15803075879367</v>
      </c>
      <c r="T6546">
        <f t="shared" si="614"/>
        <v>-21342.138833337085</v>
      </c>
      <c r="U6546">
        <f t="shared" si="615"/>
        <v>29515.067122381799</v>
      </c>
      <c r="X6546">
        <f t="shared" si="616"/>
        <v>0.51606358805306241</v>
      </c>
      <c r="Y6546">
        <f t="shared" si="617"/>
        <v>0.59592021577150611</v>
      </c>
    </row>
    <row r="6547" spans="1:25" x14ac:dyDescent="0.35">
      <c r="A6547" s="1">
        <v>34972.708333333336</v>
      </c>
      <c r="B6547">
        <v>20.000399999999999</v>
      </c>
      <c r="C6547">
        <f>_xlfn.IFNA(HLOOKUP(B6547,'[1]Traitement outputs'!$B$33:$Q$33,1,TRUE),16)</f>
        <v>20</v>
      </c>
      <c r="E6547" s="1">
        <v>34972.708333333336</v>
      </c>
      <c r="F6547">
        <v>23.583200000000001</v>
      </c>
      <c r="G6547">
        <f t="shared" si="612"/>
        <v>24</v>
      </c>
      <c r="I6547" s="1">
        <v>34972.708333333336</v>
      </c>
      <c r="J6547">
        <v>1636.58</v>
      </c>
      <c r="K6547">
        <f t="shared" si="613"/>
        <v>14.092800407823038</v>
      </c>
      <c r="M6547">
        <f>INDEX('[1]Traitement outputs (2)'!$B$51:$Q$56,MATCH(70,'[1]Traitement outputs (2)'!$A$51:$A$56,0),MATCH(C6547,'[1]Traitement outputs (2)'!$B$51:$Q$51,0))</f>
        <v>-16.864255714989046</v>
      </c>
      <c r="N6547">
        <f>INDEX('[1]Traitement outputs (2)'!$B$34:$Q$38,MATCH(70,'[1]Traitement outputs (2)'!$A$34:$A$38,0),MATCH(C6547,'[1]Traitement outputs (2)'!$B$33:$Q$33,0))</f>
        <v>-183.77989640241771</v>
      </c>
      <c r="O6547">
        <f>INDEX('[1]Traitement outputs (2)'!$B$58:$Q$63,MATCH(70,'[1]Traitement outputs (2)'!$A$58:$A$63,0),MATCH(C6547,'[1]Traitement outputs (2)'!$B$58:$Q$58,0))</f>
        <v>16.864787616041994</v>
      </c>
      <c r="P6547">
        <f>INDEX('[1]Traitement outputs (2)'!$B$41:$Q$45,MATCH(70,'[1]Traitement outputs (2)'!$A$41:$A$45,0),MATCH(C6547,'[1]Traitement outputs (2)'!$B$40:$Q$40,0))</f>
        <v>254.15803075879367</v>
      </c>
      <c r="Q6547">
        <f>IF(K6547&lt;30,INDEX('[1]Traitement outputs (2)'!$B$51:$Q$63,MATCH(70,'[1]Traitement outputs (2)'!$A$51:$A$63,0),MATCH(C6547,'[1]Traitement outputs (2)'!$B$51:$Q$51,0)),INDEX('[1]Traitement outputs (2)'!$B$34:$Q$38,MATCH(70,'[1]Traitement outputs (2)'!$A$34:$A$38,0),MATCH(C6547,'[1]Traitement outputs (2)'!$B$33:$Q$33,0)))</f>
        <v>-16.864255714989046</v>
      </c>
      <c r="R6547">
        <f>IF(K6547&lt;30,INDEX('[1]Traitement outputs (2)'!$B$58:$Q$63,MATCH(70,'[1]Traitement outputs (2)'!$A$58:$A$63,0),MATCH(C6547,'[1]Traitement outputs (2)'!$B$58:$Q$58,0)),INDEX('[1]Traitement outputs (2)'!$B$41:$Q$45,MATCH(70,'[1]Traitement outputs (2)'!$A$41:$A$45,0),MATCH(C6547,'[1]Traitement outputs (2)'!$B$40:$Q$40,0)))</f>
        <v>16.864787616041994</v>
      </c>
      <c r="T6547">
        <f t="shared" si="614"/>
        <v>-1958.42577907482</v>
      </c>
      <c r="U6547">
        <f t="shared" si="615"/>
        <v>1958.4875481058175</v>
      </c>
      <c r="X6547">
        <f t="shared" si="616"/>
        <v>4.735571455032727E-2</v>
      </c>
      <c r="Y6547">
        <f t="shared" si="617"/>
        <v>3.954259420836595E-2</v>
      </c>
    </row>
    <row r="6548" spans="1:25" x14ac:dyDescent="0.35">
      <c r="A6548" s="1">
        <v>34972.75</v>
      </c>
      <c r="B6548">
        <v>20.000499999999999</v>
      </c>
      <c r="C6548">
        <f>_xlfn.IFNA(HLOOKUP(B6548,'[1]Traitement outputs'!$B$33:$Q$33,1,TRUE),16)</f>
        <v>20</v>
      </c>
      <c r="E6548" s="1">
        <v>34972.75</v>
      </c>
      <c r="F6548">
        <v>25.5169</v>
      </c>
      <c r="G6548">
        <f t="shared" si="612"/>
        <v>26</v>
      </c>
      <c r="I6548" s="1">
        <v>34972.75</v>
      </c>
      <c r="J6548">
        <v>0</v>
      </c>
      <c r="K6548">
        <f t="shared" si="613"/>
        <v>0</v>
      </c>
      <c r="M6548">
        <f>INDEX('[1]Traitement outputs (2)'!$B$51:$Q$56,MATCH(70,'[1]Traitement outputs (2)'!$A$51:$A$56,0),MATCH(C6548,'[1]Traitement outputs (2)'!$B$51:$Q$51,0))</f>
        <v>-16.864255714989046</v>
      </c>
      <c r="N6548">
        <f>INDEX('[1]Traitement outputs (2)'!$B$34:$Q$38,MATCH(70,'[1]Traitement outputs (2)'!$A$34:$A$38,0),MATCH(C6548,'[1]Traitement outputs (2)'!$B$33:$Q$33,0))</f>
        <v>-183.77989640241771</v>
      </c>
      <c r="O6548">
        <f>INDEX('[1]Traitement outputs (2)'!$B$58:$Q$63,MATCH(70,'[1]Traitement outputs (2)'!$A$58:$A$63,0),MATCH(C6548,'[1]Traitement outputs (2)'!$B$58:$Q$58,0))</f>
        <v>16.864787616041994</v>
      </c>
      <c r="P6548">
        <f>INDEX('[1]Traitement outputs (2)'!$B$41:$Q$45,MATCH(70,'[1]Traitement outputs (2)'!$A$41:$A$45,0),MATCH(C6548,'[1]Traitement outputs (2)'!$B$40:$Q$40,0))</f>
        <v>254.15803075879367</v>
      </c>
      <c r="Q6548">
        <f>IF(K6548&lt;30,INDEX('[1]Traitement outputs (2)'!$B$51:$Q$63,MATCH(70,'[1]Traitement outputs (2)'!$A$51:$A$63,0),MATCH(C6548,'[1]Traitement outputs (2)'!$B$51:$Q$51,0)),INDEX('[1]Traitement outputs (2)'!$B$34:$Q$38,MATCH(70,'[1]Traitement outputs (2)'!$A$34:$A$38,0),MATCH(C6548,'[1]Traitement outputs (2)'!$B$33:$Q$33,0)))</f>
        <v>-16.864255714989046</v>
      </c>
      <c r="R6548">
        <f>IF(K6548&lt;30,INDEX('[1]Traitement outputs (2)'!$B$58:$Q$63,MATCH(70,'[1]Traitement outputs (2)'!$A$58:$A$63,0),MATCH(C6548,'[1]Traitement outputs (2)'!$B$58:$Q$58,0)),INDEX('[1]Traitement outputs (2)'!$B$41:$Q$45,MATCH(70,'[1]Traitement outputs (2)'!$A$41:$A$45,0),MATCH(C6548,'[1]Traitement outputs (2)'!$B$40:$Q$40,0)))</f>
        <v>16.864787616041994</v>
      </c>
      <c r="T6548">
        <f t="shared" si="614"/>
        <v>-1958.42577907482</v>
      </c>
      <c r="U6548">
        <f t="shared" si="615"/>
        <v>1958.4875481058175</v>
      </c>
      <c r="X6548">
        <f t="shared" si="616"/>
        <v>4.735571455032727E-2</v>
      </c>
      <c r="Y6548">
        <f t="shared" si="617"/>
        <v>3.954259420836595E-2</v>
      </c>
    </row>
    <row r="6549" spans="1:25" x14ac:dyDescent="0.35">
      <c r="A6549" s="1">
        <v>34972.791666666664</v>
      </c>
      <c r="B6549">
        <v>20.000800000000002</v>
      </c>
      <c r="C6549">
        <f>_xlfn.IFNA(HLOOKUP(B6549,'[1]Traitement outputs'!$B$33:$Q$33,1,TRUE),16)</f>
        <v>20</v>
      </c>
      <c r="E6549" s="1">
        <v>34972.791666666664</v>
      </c>
      <c r="F6549">
        <v>27.987100000000002</v>
      </c>
      <c r="G6549">
        <f t="shared" si="612"/>
        <v>28</v>
      </c>
      <c r="I6549" s="1">
        <v>34972.791666666664</v>
      </c>
      <c r="J6549">
        <v>0</v>
      </c>
      <c r="K6549">
        <f t="shared" si="613"/>
        <v>0</v>
      </c>
      <c r="M6549">
        <f>INDEX('[1]Traitement outputs (2)'!$B$51:$Q$56,MATCH(70,'[1]Traitement outputs (2)'!$A$51:$A$56,0),MATCH(C6549,'[1]Traitement outputs (2)'!$B$51:$Q$51,0))</f>
        <v>-16.864255714989046</v>
      </c>
      <c r="N6549">
        <f>INDEX('[1]Traitement outputs (2)'!$B$34:$Q$38,MATCH(70,'[1]Traitement outputs (2)'!$A$34:$A$38,0),MATCH(C6549,'[1]Traitement outputs (2)'!$B$33:$Q$33,0))</f>
        <v>-183.77989640241771</v>
      </c>
      <c r="O6549">
        <f>INDEX('[1]Traitement outputs (2)'!$B$58:$Q$63,MATCH(70,'[1]Traitement outputs (2)'!$A$58:$A$63,0),MATCH(C6549,'[1]Traitement outputs (2)'!$B$58:$Q$58,0))</f>
        <v>16.864787616041994</v>
      </c>
      <c r="P6549">
        <f>INDEX('[1]Traitement outputs (2)'!$B$41:$Q$45,MATCH(70,'[1]Traitement outputs (2)'!$A$41:$A$45,0),MATCH(C6549,'[1]Traitement outputs (2)'!$B$40:$Q$40,0))</f>
        <v>254.15803075879367</v>
      </c>
      <c r="Q6549">
        <f>IF(K6549&lt;30,INDEX('[1]Traitement outputs (2)'!$B$51:$Q$63,MATCH(70,'[1]Traitement outputs (2)'!$A$51:$A$63,0),MATCH(C6549,'[1]Traitement outputs (2)'!$B$51:$Q$51,0)),INDEX('[1]Traitement outputs (2)'!$B$34:$Q$38,MATCH(70,'[1]Traitement outputs (2)'!$A$34:$A$38,0),MATCH(C6549,'[1]Traitement outputs (2)'!$B$33:$Q$33,0)))</f>
        <v>-16.864255714989046</v>
      </c>
      <c r="R6549">
        <f>IF(K6549&lt;30,INDEX('[1]Traitement outputs (2)'!$B$58:$Q$63,MATCH(70,'[1]Traitement outputs (2)'!$A$58:$A$63,0),MATCH(C6549,'[1]Traitement outputs (2)'!$B$58:$Q$58,0)),INDEX('[1]Traitement outputs (2)'!$B$41:$Q$45,MATCH(70,'[1]Traitement outputs (2)'!$A$41:$A$45,0),MATCH(C6549,'[1]Traitement outputs (2)'!$B$40:$Q$40,0)))</f>
        <v>16.864787616041994</v>
      </c>
      <c r="T6549">
        <f t="shared" si="614"/>
        <v>-1958.42577907482</v>
      </c>
      <c r="U6549">
        <f t="shared" si="615"/>
        <v>1958.4875481058175</v>
      </c>
      <c r="X6549">
        <f t="shared" si="616"/>
        <v>4.735571455032727E-2</v>
      </c>
      <c r="Y6549">
        <f t="shared" si="617"/>
        <v>3.954259420836595E-2</v>
      </c>
    </row>
    <row r="6550" spans="1:25" x14ac:dyDescent="0.35">
      <c r="A6550" s="1">
        <v>34972.833333333336</v>
      </c>
      <c r="B6550">
        <v>20.001000000000001</v>
      </c>
      <c r="C6550">
        <f>_xlfn.IFNA(HLOOKUP(B6550,'[1]Traitement outputs'!$B$33:$Q$33,1,TRUE),16)</f>
        <v>20</v>
      </c>
      <c r="E6550" s="1">
        <v>34972.833333333336</v>
      </c>
      <c r="F6550">
        <v>29.360399999999998</v>
      </c>
      <c r="G6550">
        <f t="shared" si="612"/>
        <v>29</v>
      </c>
      <c r="I6550" s="1">
        <v>34972.833333333336</v>
      </c>
      <c r="J6550">
        <v>0</v>
      </c>
      <c r="K6550">
        <f t="shared" si="613"/>
        <v>0</v>
      </c>
      <c r="M6550">
        <f>INDEX('[1]Traitement outputs (2)'!$B$51:$Q$56,MATCH(70,'[1]Traitement outputs (2)'!$A$51:$A$56,0),MATCH(C6550,'[1]Traitement outputs (2)'!$B$51:$Q$51,0))</f>
        <v>-16.864255714989046</v>
      </c>
      <c r="N6550">
        <f>INDEX('[1]Traitement outputs (2)'!$B$34:$Q$38,MATCH(70,'[1]Traitement outputs (2)'!$A$34:$A$38,0),MATCH(C6550,'[1]Traitement outputs (2)'!$B$33:$Q$33,0))</f>
        <v>-183.77989640241771</v>
      </c>
      <c r="O6550">
        <f>INDEX('[1]Traitement outputs (2)'!$B$58:$Q$63,MATCH(70,'[1]Traitement outputs (2)'!$A$58:$A$63,0),MATCH(C6550,'[1]Traitement outputs (2)'!$B$58:$Q$58,0))</f>
        <v>16.864787616041994</v>
      </c>
      <c r="P6550">
        <f>INDEX('[1]Traitement outputs (2)'!$B$41:$Q$45,MATCH(70,'[1]Traitement outputs (2)'!$A$41:$A$45,0),MATCH(C6550,'[1]Traitement outputs (2)'!$B$40:$Q$40,0))</f>
        <v>254.15803075879367</v>
      </c>
      <c r="Q6550">
        <f>IF(K6550&lt;30,INDEX('[1]Traitement outputs (2)'!$B$51:$Q$63,MATCH(70,'[1]Traitement outputs (2)'!$A$51:$A$63,0),MATCH(C6550,'[1]Traitement outputs (2)'!$B$51:$Q$51,0)),INDEX('[1]Traitement outputs (2)'!$B$34:$Q$38,MATCH(70,'[1]Traitement outputs (2)'!$A$34:$A$38,0),MATCH(C6550,'[1]Traitement outputs (2)'!$B$33:$Q$33,0)))</f>
        <v>-16.864255714989046</v>
      </c>
      <c r="R6550">
        <f>IF(K6550&lt;30,INDEX('[1]Traitement outputs (2)'!$B$58:$Q$63,MATCH(70,'[1]Traitement outputs (2)'!$A$58:$A$63,0),MATCH(C6550,'[1]Traitement outputs (2)'!$B$58:$Q$58,0)),INDEX('[1]Traitement outputs (2)'!$B$41:$Q$45,MATCH(70,'[1]Traitement outputs (2)'!$A$41:$A$45,0),MATCH(C6550,'[1]Traitement outputs (2)'!$B$40:$Q$40,0)))</f>
        <v>16.864787616041994</v>
      </c>
      <c r="T6550">
        <f t="shared" si="614"/>
        <v>-1958.42577907482</v>
      </c>
      <c r="U6550">
        <f t="shared" si="615"/>
        <v>1958.4875481058175</v>
      </c>
      <c r="X6550">
        <f t="shared" si="616"/>
        <v>4.735571455032727E-2</v>
      </c>
      <c r="Y6550">
        <f t="shared" si="617"/>
        <v>3.954259420836595E-2</v>
      </c>
    </row>
    <row r="6551" spans="1:25" x14ac:dyDescent="0.35">
      <c r="A6551" s="1">
        <v>34972.875</v>
      </c>
      <c r="B6551">
        <v>16.136800000000001</v>
      </c>
      <c r="C6551">
        <f>_xlfn.IFNA(HLOOKUP(B6551,'[1]Traitement outputs'!$B$33:$Q$33,1,TRUE),16)</f>
        <v>16</v>
      </c>
      <c r="E6551" s="1">
        <v>34972.875</v>
      </c>
      <c r="F6551">
        <v>39.182899999999997</v>
      </c>
      <c r="G6551">
        <f t="shared" si="612"/>
        <v>39</v>
      </c>
      <c r="I6551" s="1">
        <v>34972.875</v>
      </c>
      <c r="J6551">
        <v>0</v>
      </c>
      <c r="K6551">
        <f t="shared" si="613"/>
        <v>0</v>
      </c>
      <c r="M6551">
        <f>INDEX('[1]Traitement outputs (2)'!$B$51:$Q$56,MATCH(70,'[1]Traitement outputs (2)'!$A$51:$A$56,0),MATCH(C6551,'[1]Traitement outputs (2)'!$B$51:$Q$51,0))</f>
        <v>-27.907128105419115</v>
      </c>
      <c r="N6551">
        <f>INDEX('[1]Traitement outputs (2)'!$B$34:$Q$38,MATCH(70,'[1]Traitement outputs (2)'!$A$34:$A$38,0),MATCH(C6551,'[1]Traitement outputs (2)'!$B$33:$Q$33,0))</f>
        <v>-87.65601603539298</v>
      </c>
      <c r="O6551">
        <f>INDEX('[1]Traitement outputs (2)'!$B$58:$Q$63,MATCH(70,'[1]Traitement outputs (2)'!$A$58:$A$63,0),MATCH(C6551,'[1]Traitement outputs (2)'!$B$58:$Q$58,0))</f>
        <v>27.907128104236733</v>
      </c>
      <c r="P6551">
        <f>INDEX('[1]Traitement outputs (2)'!$B$41:$Q$45,MATCH(70,'[1]Traitement outputs (2)'!$A$41:$A$45,0),MATCH(C6551,'[1]Traitement outputs (2)'!$B$40:$Q$40,0))</f>
        <v>158.03405896601754</v>
      </c>
      <c r="Q6551">
        <f>IF(K6551&lt;30,INDEX('[1]Traitement outputs (2)'!$B$51:$Q$63,MATCH(70,'[1]Traitement outputs (2)'!$A$51:$A$63,0),MATCH(C6551,'[1]Traitement outputs (2)'!$B$51:$Q$51,0)),INDEX('[1]Traitement outputs (2)'!$B$34:$Q$38,MATCH(70,'[1]Traitement outputs (2)'!$A$34:$A$38,0),MATCH(C6551,'[1]Traitement outputs (2)'!$B$33:$Q$33,0)))</f>
        <v>-27.907128105419115</v>
      </c>
      <c r="R6551">
        <f>IF(K6551&lt;30,INDEX('[1]Traitement outputs (2)'!$B$58:$Q$63,MATCH(70,'[1]Traitement outputs (2)'!$A$58:$A$63,0),MATCH(C6551,'[1]Traitement outputs (2)'!$B$58:$Q$58,0)),INDEX('[1]Traitement outputs (2)'!$B$41:$Q$45,MATCH(70,'[1]Traitement outputs (2)'!$A$41:$A$45,0),MATCH(C6551,'[1]Traitement outputs (2)'!$B$40:$Q$40,0)))</f>
        <v>27.907128104236733</v>
      </c>
      <c r="T6551">
        <f t="shared" si="614"/>
        <v>-3240.8212983285953</v>
      </c>
      <c r="U6551">
        <f t="shared" si="615"/>
        <v>3240.8212981912866</v>
      </c>
      <c r="X6551">
        <f t="shared" si="616"/>
        <v>7.8364679403255921E-2</v>
      </c>
      <c r="Y6551">
        <f t="shared" si="617"/>
        <v>6.5433390996103388E-2</v>
      </c>
    </row>
    <row r="6552" spans="1:25" x14ac:dyDescent="0.35">
      <c r="A6552" s="1">
        <v>34972.916666666664</v>
      </c>
      <c r="B6552">
        <v>16.000800000000002</v>
      </c>
      <c r="C6552">
        <f>_xlfn.IFNA(HLOOKUP(B6552,'[1]Traitement outputs'!$B$33:$Q$33,1,TRUE),16)</f>
        <v>16</v>
      </c>
      <c r="E6552" s="1">
        <v>34972.916666666664</v>
      </c>
      <c r="F6552">
        <v>40.822699999999998</v>
      </c>
      <c r="G6552">
        <f t="shared" si="612"/>
        <v>41</v>
      </c>
      <c r="I6552" s="1">
        <v>34972.916666666664</v>
      </c>
      <c r="J6552">
        <v>0</v>
      </c>
      <c r="K6552">
        <f t="shared" si="613"/>
        <v>0</v>
      </c>
      <c r="M6552">
        <f>INDEX('[1]Traitement outputs (2)'!$B$51:$Q$56,MATCH(70,'[1]Traitement outputs (2)'!$A$51:$A$56,0),MATCH(C6552,'[1]Traitement outputs (2)'!$B$51:$Q$51,0))</f>
        <v>-27.907128105419115</v>
      </c>
      <c r="N6552">
        <f>INDEX('[1]Traitement outputs (2)'!$B$34:$Q$38,MATCH(70,'[1]Traitement outputs (2)'!$A$34:$A$38,0),MATCH(C6552,'[1]Traitement outputs (2)'!$B$33:$Q$33,0))</f>
        <v>-87.65601603539298</v>
      </c>
      <c r="O6552">
        <f>INDEX('[1]Traitement outputs (2)'!$B$58:$Q$63,MATCH(70,'[1]Traitement outputs (2)'!$A$58:$A$63,0),MATCH(C6552,'[1]Traitement outputs (2)'!$B$58:$Q$58,0))</f>
        <v>27.907128104236733</v>
      </c>
      <c r="P6552">
        <f>INDEX('[1]Traitement outputs (2)'!$B$41:$Q$45,MATCH(70,'[1]Traitement outputs (2)'!$A$41:$A$45,0),MATCH(C6552,'[1]Traitement outputs (2)'!$B$40:$Q$40,0))</f>
        <v>158.03405896601754</v>
      </c>
      <c r="Q6552">
        <f>IF(K6552&lt;30,INDEX('[1]Traitement outputs (2)'!$B$51:$Q$63,MATCH(70,'[1]Traitement outputs (2)'!$A$51:$A$63,0),MATCH(C6552,'[1]Traitement outputs (2)'!$B$51:$Q$51,0)),INDEX('[1]Traitement outputs (2)'!$B$34:$Q$38,MATCH(70,'[1]Traitement outputs (2)'!$A$34:$A$38,0),MATCH(C6552,'[1]Traitement outputs (2)'!$B$33:$Q$33,0)))</f>
        <v>-27.907128105419115</v>
      </c>
      <c r="R6552">
        <f>IF(K6552&lt;30,INDEX('[1]Traitement outputs (2)'!$B$58:$Q$63,MATCH(70,'[1]Traitement outputs (2)'!$A$58:$A$63,0),MATCH(C6552,'[1]Traitement outputs (2)'!$B$58:$Q$58,0)),INDEX('[1]Traitement outputs (2)'!$B$41:$Q$45,MATCH(70,'[1]Traitement outputs (2)'!$A$41:$A$45,0),MATCH(C6552,'[1]Traitement outputs (2)'!$B$40:$Q$40,0)))</f>
        <v>27.907128104236733</v>
      </c>
      <c r="T6552">
        <f t="shared" si="614"/>
        <v>-3240.8212983285953</v>
      </c>
      <c r="U6552">
        <f t="shared" si="615"/>
        <v>3240.8212981912866</v>
      </c>
      <c r="X6552">
        <f t="shared" si="616"/>
        <v>7.8364679403255921E-2</v>
      </c>
      <c r="Y6552">
        <f t="shared" si="617"/>
        <v>6.5433390996103388E-2</v>
      </c>
    </row>
    <row r="6553" spans="1:25" x14ac:dyDescent="0.35">
      <c r="A6553" s="1">
        <v>34972.958333333336</v>
      </c>
      <c r="B6553">
        <v>16.000499999999999</v>
      </c>
      <c r="C6553">
        <f>_xlfn.IFNA(HLOOKUP(B6553,'[1]Traitement outputs'!$B$33:$Q$33,1,TRUE),16)</f>
        <v>16</v>
      </c>
      <c r="E6553" s="1">
        <v>34972.958333333336</v>
      </c>
      <c r="F6553">
        <v>41.670200000000001</v>
      </c>
      <c r="G6553">
        <f t="shared" si="612"/>
        <v>42</v>
      </c>
      <c r="I6553" s="1">
        <v>34972.958333333336</v>
      </c>
      <c r="J6553">
        <v>0</v>
      </c>
      <c r="K6553">
        <f t="shared" si="613"/>
        <v>0</v>
      </c>
      <c r="M6553">
        <f>INDEX('[1]Traitement outputs (2)'!$B$51:$Q$56,MATCH(70,'[1]Traitement outputs (2)'!$A$51:$A$56,0),MATCH(C6553,'[1]Traitement outputs (2)'!$B$51:$Q$51,0))</f>
        <v>-27.907128105419115</v>
      </c>
      <c r="N6553">
        <f>INDEX('[1]Traitement outputs (2)'!$B$34:$Q$38,MATCH(70,'[1]Traitement outputs (2)'!$A$34:$A$38,0),MATCH(C6553,'[1]Traitement outputs (2)'!$B$33:$Q$33,0))</f>
        <v>-87.65601603539298</v>
      </c>
      <c r="O6553">
        <f>INDEX('[1]Traitement outputs (2)'!$B$58:$Q$63,MATCH(70,'[1]Traitement outputs (2)'!$A$58:$A$63,0),MATCH(C6553,'[1]Traitement outputs (2)'!$B$58:$Q$58,0))</f>
        <v>27.907128104236733</v>
      </c>
      <c r="P6553">
        <f>INDEX('[1]Traitement outputs (2)'!$B$41:$Q$45,MATCH(70,'[1]Traitement outputs (2)'!$A$41:$A$45,0),MATCH(C6553,'[1]Traitement outputs (2)'!$B$40:$Q$40,0))</f>
        <v>158.03405896601754</v>
      </c>
      <c r="Q6553">
        <f>IF(K6553&lt;30,INDEX('[1]Traitement outputs (2)'!$B$51:$Q$63,MATCH(70,'[1]Traitement outputs (2)'!$A$51:$A$63,0),MATCH(C6553,'[1]Traitement outputs (2)'!$B$51:$Q$51,0)),INDEX('[1]Traitement outputs (2)'!$B$34:$Q$38,MATCH(70,'[1]Traitement outputs (2)'!$A$34:$A$38,0),MATCH(C6553,'[1]Traitement outputs (2)'!$B$33:$Q$33,0)))</f>
        <v>-27.907128105419115</v>
      </c>
      <c r="R6553">
        <f>IF(K6553&lt;30,INDEX('[1]Traitement outputs (2)'!$B$58:$Q$63,MATCH(70,'[1]Traitement outputs (2)'!$A$58:$A$63,0),MATCH(C6553,'[1]Traitement outputs (2)'!$B$58:$Q$58,0)),INDEX('[1]Traitement outputs (2)'!$B$41:$Q$45,MATCH(70,'[1]Traitement outputs (2)'!$A$41:$A$45,0),MATCH(C6553,'[1]Traitement outputs (2)'!$B$40:$Q$40,0)))</f>
        <v>27.907128104236733</v>
      </c>
      <c r="T6553">
        <f t="shared" si="614"/>
        <v>-3240.8212983285953</v>
      </c>
      <c r="U6553">
        <f t="shared" si="615"/>
        <v>3240.8212981912866</v>
      </c>
      <c r="X6553">
        <f t="shared" si="616"/>
        <v>7.8364679403255921E-2</v>
      </c>
      <c r="Y6553">
        <f t="shared" si="617"/>
        <v>6.5433390996103388E-2</v>
      </c>
    </row>
    <row r="6554" spans="1:25" x14ac:dyDescent="0.35">
      <c r="A6554" s="1">
        <v>34973</v>
      </c>
      <c r="B6554">
        <v>16.000499999999999</v>
      </c>
      <c r="C6554">
        <f>_xlfn.IFNA(HLOOKUP(B6554,'[1]Traitement outputs'!$B$33:$Q$33,1,TRUE),16)</f>
        <v>16</v>
      </c>
      <c r="E6554" s="1">
        <v>34973</v>
      </c>
      <c r="F6554">
        <v>42.258800000000001</v>
      </c>
      <c r="G6554">
        <f t="shared" si="612"/>
        <v>42</v>
      </c>
      <c r="I6554" s="1">
        <v>34973</v>
      </c>
      <c r="J6554">
        <v>0</v>
      </c>
      <c r="K6554">
        <f t="shared" si="613"/>
        <v>0</v>
      </c>
      <c r="M6554">
        <f>INDEX('[1]Traitement outputs (2)'!$B$51:$Q$56,MATCH(70,'[1]Traitement outputs (2)'!$A$51:$A$56,0),MATCH(C6554,'[1]Traitement outputs (2)'!$B$51:$Q$51,0))</f>
        <v>-27.907128105419115</v>
      </c>
      <c r="N6554">
        <f>INDEX('[1]Traitement outputs (2)'!$B$34:$Q$38,MATCH(70,'[1]Traitement outputs (2)'!$A$34:$A$38,0),MATCH(C6554,'[1]Traitement outputs (2)'!$B$33:$Q$33,0))</f>
        <v>-87.65601603539298</v>
      </c>
      <c r="O6554">
        <f>INDEX('[1]Traitement outputs (2)'!$B$58:$Q$63,MATCH(70,'[1]Traitement outputs (2)'!$A$58:$A$63,0),MATCH(C6554,'[1]Traitement outputs (2)'!$B$58:$Q$58,0))</f>
        <v>27.907128104236733</v>
      </c>
      <c r="P6554">
        <f>INDEX('[1]Traitement outputs (2)'!$B$41:$Q$45,MATCH(70,'[1]Traitement outputs (2)'!$A$41:$A$45,0),MATCH(C6554,'[1]Traitement outputs (2)'!$B$40:$Q$40,0))</f>
        <v>158.03405896601754</v>
      </c>
      <c r="Q6554">
        <f>IF(K6554&lt;30,INDEX('[1]Traitement outputs (2)'!$B$51:$Q$63,MATCH(70,'[1]Traitement outputs (2)'!$A$51:$A$63,0),MATCH(C6554,'[1]Traitement outputs (2)'!$B$51:$Q$51,0)),INDEX('[1]Traitement outputs (2)'!$B$34:$Q$38,MATCH(70,'[1]Traitement outputs (2)'!$A$34:$A$38,0),MATCH(C6554,'[1]Traitement outputs (2)'!$B$33:$Q$33,0)))</f>
        <v>-27.907128105419115</v>
      </c>
      <c r="R6554">
        <f>IF(K6554&lt;30,INDEX('[1]Traitement outputs (2)'!$B$58:$Q$63,MATCH(70,'[1]Traitement outputs (2)'!$A$58:$A$63,0),MATCH(C6554,'[1]Traitement outputs (2)'!$B$58:$Q$58,0)),INDEX('[1]Traitement outputs (2)'!$B$41:$Q$45,MATCH(70,'[1]Traitement outputs (2)'!$A$41:$A$45,0),MATCH(C6554,'[1]Traitement outputs (2)'!$B$40:$Q$40,0)))</f>
        <v>27.907128104236733</v>
      </c>
      <c r="T6554">
        <f t="shared" si="614"/>
        <v>-3240.8212983285953</v>
      </c>
      <c r="U6554">
        <f t="shared" si="615"/>
        <v>3240.8212981912866</v>
      </c>
      <c r="X6554">
        <f t="shared" si="616"/>
        <v>7.8364679403255921E-2</v>
      </c>
      <c r="Y6554">
        <f t="shared" si="617"/>
        <v>6.5433390996103388E-2</v>
      </c>
    </row>
    <row r="6555" spans="1:25" x14ac:dyDescent="0.35">
      <c r="A6555" s="1">
        <v>34973.041666666664</v>
      </c>
      <c r="B6555">
        <v>16.000499999999999</v>
      </c>
      <c r="C6555">
        <f>_xlfn.IFNA(HLOOKUP(B6555,'[1]Traitement outputs'!$B$33:$Q$33,1,TRUE),16)</f>
        <v>16</v>
      </c>
      <c r="E6555" s="1">
        <v>34973.041666666664</v>
      </c>
      <c r="F6555">
        <v>42.689100000000003</v>
      </c>
      <c r="G6555">
        <f t="shared" si="612"/>
        <v>43</v>
      </c>
      <c r="I6555" s="1">
        <v>34973.041666666664</v>
      </c>
      <c r="J6555">
        <v>0</v>
      </c>
      <c r="K6555">
        <f t="shared" si="613"/>
        <v>0</v>
      </c>
      <c r="M6555">
        <f>INDEX('[1]Traitement outputs (2)'!$B$51:$Q$56,MATCH(70,'[1]Traitement outputs (2)'!$A$51:$A$56,0),MATCH(C6555,'[1]Traitement outputs (2)'!$B$51:$Q$51,0))</f>
        <v>-27.907128105419115</v>
      </c>
      <c r="N6555">
        <f>INDEX('[1]Traitement outputs (2)'!$B$34:$Q$38,MATCH(70,'[1]Traitement outputs (2)'!$A$34:$A$38,0),MATCH(C6555,'[1]Traitement outputs (2)'!$B$33:$Q$33,0))</f>
        <v>-87.65601603539298</v>
      </c>
      <c r="O6555">
        <f>INDEX('[1]Traitement outputs (2)'!$B$58:$Q$63,MATCH(70,'[1]Traitement outputs (2)'!$A$58:$A$63,0),MATCH(C6555,'[1]Traitement outputs (2)'!$B$58:$Q$58,0))</f>
        <v>27.907128104236733</v>
      </c>
      <c r="P6555">
        <f>INDEX('[1]Traitement outputs (2)'!$B$41:$Q$45,MATCH(70,'[1]Traitement outputs (2)'!$A$41:$A$45,0),MATCH(C6555,'[1]Traitement outputs (2)'!$B$40:$Q$40,0))</f>
        <v>158.03405896601754</v>
      </c>
      <c r="Q6555">
        <f>IF(K6555&lt;30,INDEX('[1]Traitement outputs (2)'!$B$51:$Q$63,MATCH(70,'[1]Traitement outputs (2)'!$A$51:$A$63,0),MATCH(C6555,'[1]Traitement outputs (2)'!$B$51:$Q$51,0)),INDEX('[1]Traitement outputs (2)'!$B$34:$Q$38,MATCH(70,'[1]Traitement outputs (2)'!$A$34:$A$38,0),MATCH(C6555,'[1]Traitement outputs (2)'!$B$33:$Q$33,0)))</f>
        <v>-27.907128105419115</v>
      </c>
      <c r="R6555">
        <f>IF(K6555&lt;30,INDEX('[1]Traitement outputs (2)'!$B$58:$Q$63,MATCH(70,'[1]Traitement outputs (2)'!$A$58:$A$63,0),MATCH(C6555,'[1]Traitement outputs (2)'!$B$58:$Q$58,0)),INDEX('[1]Traitement outputs (2)'!$B$41:$Q$45,MATCH(70,'[1]Traitement outputs (2)'!$A$41:$A$45,0),MATCH(C6555,'[1]Traitement outputs (2)'!$B$40:$Q$40,0)))</f>
        <v>27.907128104236733</v>
      </c>
      <c r="T6555">
        <f t="shared" si="614"/>
        <v>-3240.8212983285953</v>
      </c>
      <c r="U6555">
        <f t="shared" si="615"/>
        <v>3240.8212981912866</v>
      </c>
      <c r="X6555">
        <f t="shared" si="616"/>
        <v>7.8364679403255921E-2</v>
      </c>
      <c r="Y6555">
        <f t="shared" si="617"/>
        <v>6.5433390996103388E-2</v>
      </c>
    </row>
    <row r="6556" spans="1:25" x14ac:dyDescent="0.35">
      <c r="A6556" s="1">
        <v>34973.083333333336</v>
      </c>
      <c r="B6556">
        <v>16.000499999999999</v>
      </c>
      <c r="C6556">
        <f>_xlfn.IFNA(HLOOKUP(B6556,'[1]Traitement outputs'!$B$33:$Q$33,1,TRUE),16)</f>
        <v>16</v>
      </c>
      <c r="E6556" s="1">
        <v>34973.083333333336</v>
      </c>
      <c r="F6556">
        <v>42.934199999999997</v>
      </c>
      <c r="G6556">
        <f t="shared" si="612"/>
        <v>43</v>
      </c>
      <c r="I6556" s="1">
        <v>34973.083333333336</v>
      </c>
      <c r="J6556">
        <v>0</v>
      </c>
      <c r="K6556">
        <f t="shared" si="613"/>
        <v>0</v>
      </c>
      <c r="M6556">
        <f>INDEX('[1]Traitement outputs (2)'!$B$51:$Q$56,MATCH(70,'[1]Traitement outputs (2)'!$A$51:$A$56,0),MATCH(C6556,'[1]Traitement outputs (2)'!$B$51:$Q$51,0))</f>
        <v>-27.907128105419115</v>
      </c>
      <c r="N6556">
        <f>INDEX('[1]Traitement outputs (2)'!$B$34:$Q$38,MATCH(70,'[1]Traitement outputs (2)'!$A$34:$A$38,0),MATCH(C6556,'[1]Traitement outputs (2)'!$B$33:$Q$33,0))</f>
        <v>-87.65601603539298</v>
      </c>
      <c r="O6556">
        <f>INDEX('[1]Traitement outputs (2)'!$B$58:$Q$63,MATCH(70,'[1]Traitement outputs (2)'!$A$58:$A$63,0),MATCH(C6556,'[1]Traitement outputs (2)'!$B$58:$Q$58,0))</f>
        <v>27.907128104236733</v>
      </c>
      <c r="P6556">
        <f>INDEX('[1]Traitement outputs (2)'!$B$41:$Q$45,MATCH(70,'[1]Traitement outputs (2)'!$A$41:$A$45,0),MATCH(C6556,'[1]Traitement outputs (2)'!$B$40:$Q$40,0))</f>
        <v>158.03405896601754</v>
      </c>
      <c r="Q6556">
        <f>IF(K6556&lt;30,INDEX('[1]Traitement outputs (2)'!$B$51:$Q$63,MATCH(70,'[1]Traitement outputs (2)'!$A$51:$A$63,0),MATCH(C6556,'[1]Traitement outputs (2)'!$B$51:$Q$51,0)),INDEX('[1]Traitement outputs (2)'!$B$34:$Q$38,MATCH(70,'[1]Traitement outputs (2)'!$A$34:$A$38,0),MATCH(C6556,'[1]Traitement outputs (2)'!$B$33:$Q$33,0)))</f>
        <v>-27.907128105419115</v>
      </c>
      <c r="R6556">
        <f>IF(K6556&lt;30,INDEX('[1]Traitement outputs (2)'!$B$58:$Q$63,MATCH(70,'[1]Traitement outputs (2)'!$A$58:$A$63,0),MATCH(C6556,'[1]Traitement outputs (2)'!$B$58:$Q$58,0)),INDEX('[1]Traitement outputs (2)'!$B$41:$Q$45,MATCH(70,'[1]Traitement outputs (2)'!$A$41:$A$45,0),MATCH(C6556,'[1]Traitement outputs (2)'!$B$40:$Q$40,0)))</f>
        <v>27.907128104236733</v>
      </c>
      <c r="T6556">
        <f t="shared" si="614"/>
        <v>-3240.8212983285953</v>
      </c>
      <c r="U6556">
        <f t="shared" si="615"/>
        <v>3240.8212981912866</v>
      </c>
      <c r="X6556">
        <f t="shared" si="616"/>
        <v>7.8364679403255921E-2</v>
      </c>
      <c r="Y6556">
        <f t="shared" si="617"/>
        <v>6.5433390996103388E-2</v>
      </c>
    </row>
    <row r="6557" spans="1:25" x14ac:dyDescent="0.35">
      <c r="A6557" s="1">
        <v>34973.125</v>
      </c>
      <c r="B6557">
        <v>16.000499999999999</v>
      </c>
      <c r="C6557">
        <f>_xlfn.IFNA(HLOOKUP(B6557,'[1]Traitement outputs'!$B$33:$Q$33,1,TRUE),16)</f>
        <v>16</v>
      </c>
      <c r="E6557" s="1">
        <v>34973.125</v>
      </c>
      <c r="F6557">
        <v>42.975999999999999</v>
      </c>
      <c r="G6557">
        <f t="shared" si="612"/>
        <v>43</v>
      </c>
      <c r="I6557" s="1">
        <v>34973.125</v>
      </c>
      <c r="J6557">
        <v>0</v>
      </c>
      <c r="K6557">
        <f t="shared" si="613"/>
        <v>0</v>
      </c>
      <c r="M6557">
        <f>INDEX('[1]Traitement outputs (2)'!$B$51:$Q$56,MATCH(70,'[1]Traitement outputs (2)'!$A$51:$A$56,0),MATCH(C6557,'[1]Traitement outputs (2)'!$B$51:$Q$51,0))</f>
        <v>-27.907128105419115</v>
      </c>
      <c r="N6557">
        <f>INDEX('[1]Traitement outputs (2)'!$B$34:$Q$38,MATCH(70,'[1]Traitement outputs (2)'!$A$34:$A$38,0),MATCH(C6557,'[1]Traitement outputs (2)'!$B$33:$Q$33,0))</f>
        <v>-87.65601603539298</v>
      </c>
      <c r="O6557">
        <f>INDEX('[1]Traitement outputs (2)'!$B$58:$Q$63,MATCH(70,'[1]Traitement outputs (2)'!$A$58:$A$63,0),MATCH(C6557,'[1]Traitement outputs (2)'!$B$58:$Q$58,0))</f>
        <v>27.907128104236733</v>
      </c>
      <c r="P6557">
        <f>INDEX('[1]Traitement outputs (2)'!$B$41:$Q$45,MATCH(70,'[1]Traitement outputs (2)'!$A$41:$A$45,0),MATCH(C6557,'[1]Traitement outputs (2)'!$B$40:$Q$40,0))</f>
        <v>158.03405896601754</v>
      </c>
      <c r="Q6557">
        <f>IF(K6557&lt;30,INDEX('[1]Traitement outputs (2)'!$B$51:$Q$63,MATCH(70,'[1]Traitement outputs (2)'!$A$51:$A$63,0),MATCH(C6557,'[1]Traitement outputs (2)'!$B$51:$Q$51,0)),INDEX('[1]Traitement outputs (2)'!$B$34:$Q$38,MATCH(70,'[1]Traitement outputs (2)'!$A$34:$A$38,0),MATCH(C6557,'[1]Traitement outputs (2)'!$B$33:$Q$33,0)))</f>
        <v>-27.907128105419115</v>
      </c>
      <c r="R6557">
        <f>IF(K6557&lt;30,INDEX('[1]Traitement outputs (2)'!$B$58:$Q$63,MATCH(70,'[1]Traitement outputs (2)'!$A$58:$A$63,0),MATCH(C6557,'[1]Traitement outputs (2)'!$B$58:$Q$58,0)),INDEX('[1]Traitement outputs (2)'!$B$41:$Q$45,MATCH(70,'[1]Traitement outputs (2)'!$A$41:$A$45,0),MATCH(C6557,'[1]Traitement outputs (2)'!$B$40:$Q$40,0)))</f>
        <v>27.907128104236733</v>
      </c>
      <c r="T6557">
        <f t="shared" si="614"/>
        <v>-3240.8212983285953</v>
      </c>
      <c r="U6557">
        <f t="shared" si="615"/>
        <v>3240.8212981912866</v>
      </c>
      <c r="X6557">
        <f t="shared" si="616"/>
        <v>7.8364679403255921E-2</v>
      </c>
      <c r="Y6557">
        <f t="shared" si="617"/>
        <v>6.5433390996103388E-2</v>
      </c>
    </row>
    <row r="6558" spans="1:25" x14ac:dyDescent="0.35">
      <c r="A6558" s="1">
        <v>34973.166666666664</v>
      </c>
      <c r="B6558">
        <v>16.000499999999999</v>
      </c>
      <c r="C6558">
        <f>_xlfn.IFNA(HLOOKUP(B6558,'[1]Traitement outputs'!$B$33:$Q$33,1,TRUE),16)</f>
        <v>16</v>
      </c>
      <c r="E6558" s="1">
        <v>34973.166666666664</v>
      </c>
      <c r="F6558">
        <v>42.801499999999997</v>
      </c>
      <c r="G6558">
        <f t="shared" si="612"/>
        <v>43</v>
      </c>
      <c r="I6558" s="1">
        <v>34973.166666666664</v>
      </c>
      <c r="J6558">
        <v>0</v>
      </c>
      <c r="K6558">
        <f t="shared" si="613"/>
        <v>0</v>
      </c>
      <c r="M6558">
        <f>INDEX('[1]Traitement outputs (2)'!$B$51:$Q$56,MATCH(70,'[1]Traitement outputs (2)'!$A$51:$A$56,0),MATCH(C6558,'[1]Traitement outputs (2)'!$B$51:$Q$51,0))</f>
        <v>-27.907128105419115</v>
      </c>
      <c r="N6558">
        <f>INDEX('[1]Traitement outputs (2)'!$B$34:$Q$38,MATCH(70,'[1]Traitement outputs (2)'!$A$34:$A$38,0),MATCH(C6558,'[1]Traitement outputs (2)'!$B$33:$Q$33,0))</f>
        <v>-87.65601603539298</v>
      </c>
      <c r="O6558">
        <f>INDEX('[1]Traitement outputs (2)'!$B$58:$Q$63,MATCH(70,'[1]Traitement outputs (2)'!$A$58:$A$63,0),MATCH(C6558,'[1]Traitement outputs (2)'!$B$58:$Q$58,0))</f>
        <v>27.907128104236733</v>
      </c>
      <c r="P6558">
        <f>INDEX('[1]Traitement outputs (2)'!$B$41:$Q$45,MATCH(70,'[1]Traitement outputs (2)'!$A$41:$A$45,0),MATCH(C6558,'[1]Traitement outputs (2)'!$B$40:$Q$40,0))</f>
        <v>158.03405896601754</v>
      </c>
      <c r="Q6558">
        <f>IF(K6558&lt;30,INDEX('[1]Traitement outputs (2)'!$B$51:$Q$63,MATCH(70,'[1]Traitement outputs (2)'!$A$51:$A$63,0),MATCH(C6558,'[1]Traitement outputs (2)'!$B$51:$Q$51,0)),INDEX('[1]Traitement outputs (2)'!$B$34:$Q$38,MATCH(70,'[1]Traitement outputs (2)'!$A$34:$A$38,0),MATCH(C6558,'[1]Traitement outputs (2)'!$B$33:$Q$33,0)))</f>
        <v>-27.907128105419115</v>
      </c>
      <c r="R6558">
        <f>IF(K6558&lt;30,INDEX('[1]Traitement outputs (2)'!$B$58:$Q$63,MATCH(70,'[1]Traitement outputs (2)'!$A$58:$A$63,0),MATCH(C6558,'[1]Traitement outputs (2)'!$B$58:$Q$58,0)),INDEX('[1]Traitement outputs (2)'!$B$41:$Q$45,MATCH(70,'[1]Traitement outputs (2)'!$A$41:$A$45,0),MATCH(C6558,'[1]Traitement outputs (2)'!$B$40:$Q$40,0)))</f>
        <v>27.907128104236733</v>
      </c>
      <c r="T6558">
        <f t="shared" si="614"/>
        <v>-3240.8212983285953</v>
      </c>
      <c r="U6558">
        <f t="shared" si="615"/>
        <v>3240.8212981912866</v>
      </c>
      <c r="X6558">
        <f t="shared" si="616"/>
        <v>7.8364679403255921E-2</v>
      </c>
      <c r="Y6558">
        <f t="shared" si="617"/>
        <v>6.5433390996103388E-2</v>
      </c>
    </row>
    <row r="6559" spans="1:25" x14ac:dyDescent="0.35">
      <c r="A6559" s="1">
        <v>34973.208333333336</v>
      </c>
      <c r="B6559">
        <v>19.9712</v>
      </c>
      <c r="C6559">
        <f>_xlfn.IFNA(HLOOKUP(B6559,'[1]Traitement outputs'!$B$33:$Q$33,1,TRUE),16)</f>
        <v>18</v>
      </c>
      <c r="E6559" s="1">
        <v>34973.208333333336</v>
      </c>
      <c r="F6559">
        <v>32.155999999999999</v>
      </c>
      <c r="G6559">
        <f t="shared" si="612"/>
        <v>32</v>
      </c>
      <c r="I6559" s="1">
        <v>34973.208333333336</v>
      </c>
      <c r="J6559">
        <v>154.197</v>
      </c>
      <c r="K6559">
        <f t="shared" si="613"/>
        <v>1.3278101556203112</v>
      </c>
      <c r="M6559">
        <f>INDEX('[1]Traitement outputs (2)'!$B$51:$Q$56,MATCH(70,'[1]Traitement outputs (2)'!$A$51:$A$56,0),MATCH(C6559,'[1]Traitement outputs (2)'!$B$51:$Q$51,0))</f>
        <v>-40.563606676443541</v>
      </c>
      <c r="N6559">
        <f>INDEX('[1]Traitement outputs (2)'!$B$34:$Q$38,MATCH(70,'[1]Traitement outputs (2)'!$A$34:$A$38,0),MATCH(C6559,'[1]Traitement outputs (2)'!$B$33:$Q$33,0))</f>
        <v>-132.60751704955501</v>
      </c>
      <c r="O6559">
        <f>INDEX('[1]Traitement outputs (2)'!$B$58:$Q$63,MATCH(70,'[1]Traitement outputs (2)'!$A$58:$A$63,0),MATCH(C6559,'[1]Traitement outputs (2)'!$B$58:$Q$58,0))</f>
        <v>40.565237508304868</v>
      </c>
      <c r="P6559">
        <f>INDEX('[1]Traitement outputs (2)'!$B$41:$Q$45,MATCH(70,'[1]Traitement outputs (2)'!$A$41:$A$45,0),MATCH(C6559,'[1]Traitement outputs (2)'!$B$40:$Q$40,0))</f>
        <v>202.98564822710691</v>
      </c>
      <c r="Q6559">
        <f>IF(K6559&lt;30,INDEX('[1]Traitement outputs (2)'!$B$51:$Q$63,MATCH(70,'[1]Traitement outputs (2)'!$A$51:$A$63,0),MATCH(C6559,'[1]Traitement outputs (2)'!$B$51:$Q$51,0)),INDEX('[1]Traitement outputs (2)'!$B$34:$Q$38,MATCH(70,'[1]Traitement outputs (2)'!$A$34:$A$38,0),MATCH(C6559,'[1]Traitement outputs (2)'!$B$33:$Q$33,0)))</f>
        <v>-40.563606676443541</v>
      </c>
      <c r="R6559">
        <f>IF(K6559&lt;30,INDEX('[1]Traitement outputs (2)'!$B$58:$Q$63,MATCH(70,'[1]Traitement outputs (2)'!$A$58:$A$63,0),MATCH(C6559,'[1]Traitement outputs (2)'!$B$58:$Q$58,0)),INDEX('[1]Traitement outputs (2)'!$B$41:$Q$45,MATCH(70,'[1]Traitement outputs (2)'!$A$41:$A$45,0),MATCH(C6559,'[1]Traitement outputs (2)'!$B$40:$Q$40,0)))</f>
        <v>40.565237508304868</v>
      </c>
      <c r="T6559">
        <f t="shared" si="614"/>
        <v>-4710.6029670073767</v>
      </c>
      <c r="U6559">
        <f t="shared" si="615"/>
        <v>4710.7923535544342</v>
      </c>
      <c r="X6559">
        <f t="shared" si="616"/>
        <v>0.11390473504229935</v>
      </c>
      <c r="Y6559">
        <f t="shared" si="617"/>
        <v>9.5112654975333846E-2</v>
      </c>
    </row>
    <row r="6560" spans="1:25" x14ac:dyDescent="0.35">
      <c r="A6560" s="1">
        <v>34973.25</v>
      </c>
      <c r="B6560">
        <v>20.001200000000001</v>
      </c>
      <c r="C6560">
        <f>_xlfn.IFNA(HLOOKUP(B6560,'[1]Traitement outputs'!$B$33:$Q$33,1,TRUE),16)</f>
        <v>20</v>
      </c>
      <c r="E6560" s="1">
        <v>34973.25</v>
      </c>
      <c r="F6560">
        <v>31.033200000000001</v>
      </c>
      <c r="G6560">
        <f t="shared" si="612"/>
        <v>31</v>
      </c>
      <c r="I6560" s="1">
        <v>34973.25</v>
      </c>
      <c r="J6560">
        <v>2383.4499999999998</v>
      </c>
      <c r="K6560">
        <f t="shared" si="613"/>
        <v>20.52419382616543</v>
      </c>
      <c r="M6560">
        <f>INDEX('[1]Traitement outputs (2)'!$B$51:$Q$56,MATCH(70,'[1]Traitement outputs (2)'!$A$51:$A$56,0),MATCH(C6560,'[1]Traitement outputs (2)'!$B$51:$Q$51,0))</f>
        <v>-16.864255714989046</v>
      </c>
      <c r="N6560">
        <f>INDEX('[1]Traitement outputs (2)'!$B$34:$Q$38,MATCH(70,'[1]Traitement outputs (2)'!$A$34:$A$38,0),MATCH(C6560,'[1]Traitement outputs (2)'!$B$33:$Q$33,0))</f>
        <v>-183.77989640241771</v>
      </c>
      <c r="O6560">
        <f>INDEX('[1]Traitement outputs (2)'!$B$58:$Q$63,MATCH(70,'[1]Traitement outputs (2)'!$A$58:$A$63,0),MATCH(C6560,'[1]Traitement outputs (2)'!$B$58:$Q$58,0))</f>
        <v>16.864787616041994</v>
      </c>
      <c r="P6560">
        <f>INDEX('[1]Traitement outputs (2)'!$B$41:$Q$45,MATCH(70,'[1]Traitement outputs (2)'!$A$41:$A$45,0),MATCH(C6560,'[1]Traitement outputs (2)'!$B$40:$Q$40,0))</f>
        <v>254.15803075879367</v>
      </c>
      <c r="Q6560">
        <f>IF(K6560&lt;30,INDEX('[1]Traitement outputs (2)'!$B$51:$Q$63,MATCH(70,'[1]Traitement outputs (2)'!$A$51:$A$63,0),MATCH(C6560,'[1]Traitement outputs (2)'!$B$51:$Q$51,0)),INDEX('[1]Traitement outputs (2)'!$B$34:$Q$38,MATCH(70,'[1]Traitement outputs (2)'!$A$34:$A$38,0),MATCH(C6560,'[1]Traitement outputs (2)'!$B$33:$Q$33,0)))</f>
        <v>-16.864255714989046</v>
      </c>
      <c r="R6560">
        <f>IF(K6560&lt;30,INDEX('[1]Traitement outputs (2)'!$B$58:$Q$63,MATCH(70,'[1]Traitement outputs (2)'!$A$58:$A$63,0),MATCH(C6560,'[1]Traitement outputs (2)'!$B$58:$Q$58,0)),INDEX('[1]Traitement outputs (2)'!$B$41:$Q$45,MATCH(70,'[1]Traitement outputs (2)'!$A$41:$A$45,0),MATCH(C6560,'[1]Traitement outputs (2)'!$B$40:$Q$40,0)))</f>
        <v>16.864787616041994</v>
      </c>
      <c r="T6560">
        <f t="shared" si="614"/>
        <v>-1958.42577907482</v>
      </c>
      <c r="U6560">
        <f t="shared" si="615"/>
        <v>1958.4875481058175</v>
      </c>
      <c r="X6560">
        <f t="shared" si="616"/>
        <v>4.735571455032727E-2</v>
      </c>
      <c r="Y6560">
        <f t="shared" si="617"/>
        <v>3.954259420836595E-2</v>
      </c>
    </row>
    <row r="6561" spans="1:25" x14ac:dyDescent="0.35">
      <c r="A6561" s="1">
        <v>34973.291666666664</v>
      </c>
      <c r="B6561">
        <v>20.001300000000001</v>
      </c>
      <c r="C6561">
        <f>_xlfn.IFNA(HLOOKUP(B6561,'[1]Traitement outputs'!$B$33:$Q$33,1,TRUE),16)</f>
        <v>20</v>
      </c>
      <c r="E6561" s="1">
        <v>34973.291666666664</v>
      </c>
      <c r="F6561">
        <v>30.368500000000001</v>
      </c>
      <c r="G6561">
        <f t="shared" si="612"/>
        <v>30</v>
      </c>
      <c r="I6561" s="1">
        <v>34973.291666666664</v>
      </c>
      <c r="J6561">
        <v>6439.08</v>
      </c>
      <c r="K6561">
        <f t="shared" si="613"/>
        <v>55.44774422882179</v>
      </c>
      <c r="M6561">
        <f>INDEX('[1]Traitement outputs (2)'!$B$51:$Q$56,MATCH(70,'[1]Traitement outputs (2)'!$A$51:$A$56,0),MATCH(C6561,'[1]Traitement outputs (2)'!$B$51:$Q$51,0))</f>
        <v>-16.864255714989046</v>
      </c>
      <c r="N6561">
        <f>INDEX('[1]Traitement outputs (2)'!$B$34:$Q$38,MATCH(70,'[1]Traitement outputs (2)'!$A$34:$A$38,0),MATCH(C6561,'[1]Traitement outputs (2)'!$B$33:$Q$33,0))</f>
        <v>-183.77989640241771</v>
      </c>
      <c r="O6561">
        <f>INDEX('[1]Traitement outputs (2)'!$B$58:$Q$63,MATCH(70,'[1]Traitement outputs (2)'!$A$58:$A$63,0),MATCH(C6561,'[1]Traitement outputs (2)'!$B$58:$Q$58,0))</f>
        <v>16.864787616041994</v>
      </c>
      <c r="P6561">
        <f>INDEX('[1]Traitement outputs (2)'!$B$41:$Q$45,MATCH(70,'[1]Traitement outputs (2)'!$A$41:$A$45,0),MATCH(C6561,'[1]Traitement outputs (2)'!$B$40:$Q$40,0))</f>
        <v>254.15803075879367</v>
      </c>
      <c r="Q6561">
        <f>IF(K6561&lt;30,INDEX('[1]Traitement outputs (2)'!$B$51:$Q$63,MATCH(70,'[1]Traitement outputs (2)'!$A$51:$A$63,0),MATCH(C6561,'[1]Traitement outputs (2)'!$B$51:$Q$51,0)),INDEX('[1]Traitement outputs (2)'!$B$34:$Q$38,MATCH(70,'[1]Traitement outputs (2)'!$A$34:$A$38,0),MATCH(C6561,'[1]Traitement outputs (2)'!$B$33:$Q$33,0)))</f>
        <v>-183.77989640241771</v>
      </c>
      <c r="R6561">
        <f>IF(K6561&lt;30,INDEX('[1]Traitement outputs (2)'!$B$58:$Q$63,MATCH(70,'[1]Traitement outputs (2)'!$A$58:$A$63,0),MATCH(C6561,'[1]Traitement outputs (2)'!$B$58:$Q$58,0)),INDEX('[1]Traitement outputs (2)'!$B$41:$Q$45,MATCH(70,'[1]Traitement outputs (2)'!$A$41:$A$45,0),MATCH(C6561,'[1]Traitement outputs (2)'!$B$40:$Q$40,0)))</f>
        <v>254.15803075879367</v>
      </c>
      <c r="T6561">
        <f t="shared" si="614"/>
        <v>-21342.138833337085</v>
      </c>
      <c r="U6561">
        <f t="shared" si="615"/>
        <v>29515.067122381799</v>
      </c>
      <c r="X6561">
        <f t="shared" si="616"/>
        <v>0.51606358805306241</v>
      </c>
      <c r="Y6561">
        <f t="shared" si="617"/>
        <v>0.59592021577150611</v>
      </c>
    </row>
    <row r="6562" spans="1:25" x14ac:dyDescent="0.35">
      <c r="A6562" s="1">
        <v>34973.333333333336</v>
      </c>
      <c r="B6562">
        <v>20.001200000000001</v>
      </c>
      <c r="C6562">
        <f>_xlfn.IFNA(HLOOKUP(B6562,'[1]Traitement outputs'!$B$33:$Q$33,1,TRUE),16)</f>
        <v>20</v>
      </c>
      <c r="E6562" s="1">
        <v>34973.333333333336</v>
      </c>
      <c r="F6562">
        <v>30.1388</v>
      </c>
      <c r="G6562">
        <f t="shared" si="612"/>
        <v>30</v>
      </c>
      <c r="I6562" s="1">
        <v>34973.333333333336</v>
      </c>
      <c r="J6562">
        <v>8872.43</v>
      </c>
      <c r="K6562">
        <f t="shared" si="613"/>
        <v>76.401633358822281</v>
      </c>
      <c r="M6562">
        <f>INDEX('[1]Traitement outputs (2)'!$B$51:$Q$56,MATCH(70,'[1]Traitement outputs (2)'!$A$51:$A$56,0),MATCH(C6562,'[1]Traitement outputs (2)'!$B$51:$Q$51,0))</f>
        <v>-16.864255714989046</v>
      </c>
      <c r="N6562">
        <f>INDEX('[1]Traitement outputs (2)'!$B$34:$Q$38,MATCH(70,'[1]Traitement outputs (2)'!$A$34:$A$38,0),MATCH(C6562,'[1]Traitement outputs (2)'!$B$33:$Q$33,0))</f>
        <v>-183.77989640241771</v>
      </c>
      <c r="O6562">
        <f>INDEX('[1]Traitement outputs (2)'!$B$58:$Q$63,MATCH(70,'[1]Traitement outputs (2)'!$A$58:$A$63,0),MATCH(C6562,'[1]Traitement outputs (2)'!$B$58:$Q$58,0))</f>
        <v>16.864787616041994</v>
      </c>
      <c r="P6562">
        <f>INDEX('[1]Traitement outputs (2)'!$B$41:$Q$45,MATCH(70,'[1]Traitement outputs (2)'!$A$41:$A$45,0),MATCH(C6562,'[1]Traitement outputs (2)'!$B$40:$Q$40,0))</f>
        <v>254.15803075879367</v>
      </c>
      <c r="Q6562">
        <f>IF(K6562&lt;30,INDEX('[1]Traitement outputs (2)'!$B$51:$Q$63,MATCH(70,'[1]Traitement outputs (2)'!$A$51:$A$63,0),MATCH(C6562,'[1]Traitement outputs (2)'!$B$51:$Q$51,0)),INDEX('[1]Traitement outputs (2)'!$B$34:$Q$38,MATCH(70,'[1]Traitement outputs (2)'!$A$34:$A$38,0),MATCH(C6562,'[1]Traitement outputs (2)'!$B$33:$Q$33,0)))</f>
        <v>-183.77989640241771</v>
      </c>
      <c r="R6562">
        <f>IF(K6562&lt;30,INDEX('[1]Traitement outputs (2)'!$B$58:$Q$63,MATCH(70,'[1]Traitement outputs (2)'!$A$58:$A$63,0),MATCH(C6562,'[1]Traitement outputs (2)'!$B$58:$Q$58,0)),INDEX('[1]Traitement outputs (2)'!$B$41:$Q$45,MATCH(70,'[1]Traitement outputs (2)'!$A$41:$A$45,0),MATCH(C6562,'[1]Traitement outputs (2)'!$B$40:$Q$40,0)))</f>
        <v>254.15803075879367</v>
      </c>
      <c r="T6562">
        <f t="shared" si="614"/>
        <v>-21342.138833337085</v>
      </c>
      <c r="U6562">
        <f t="shared" si="615"/>
        <v>29515.067122381799</v>
      </c>
      <c r="X6562">
        <f t="shared" si="616"/>
        <v>0.51606358805306241</v>
      </c>
      <c r="Y6562">
        <f t="shared" si="617"/>
        <v>0.59592021577150611</v>
      </c>
    </row>
    <row r="6563" spans="1:25" x14ac:dyDescent="0.35">
      <c r="A6563" s="1">
        <v>34973.375</v>
      </c>
      <c r="B6563">
        <v>20.1525</v>
      </c>
      <c r="C6563">
        <f>_xlfn.IFNA(HLOOKUP(B6563,'[1]Traitement outputs'!$B$33:$Q$33,1,TRUE),16)</f>
        <v>20</v>
      </c>
      <c r="E6563" s="1">
        <v>34973.375</v>
      </c>
      <c r="F6563">
        <v>29.825700000000001</v>
      </c>
      <c r="G6563">
        <f t="shared" si="612"/>
        <v>30</v>
      </c>
      <c r="I6563" s="1">
        <v>34973.375</v>
      </c>
      <c r="J6563">
        <v>25643</v>
      </c>
      <c r="K6563">
        <f t="shared" si="613"/>
        <v>220.81516385254994</v>
      </c>
      <c r="M6563">
        <f>INDEX('[1]Traitement outputs (2)'!$B$51:$Q$56,MATCH(70,'[1]Traitement outputs (2)'!$A$51:$A$56,0),MATCH(C6563,'[1]Traitement outputs (2)'!$B$51:$Q$51,0))</f>
        <v>-16.864255714989046</v>
      </c>
      <c r="N6563">
        <f>INDEX('[1]Traitement outputs (2)'!$B$34:$Q$38,MATCH(70,'[1]Traitement outputs (2)'!$A$34:$A$38,0),MATCH(C6563,'[1]Traitement outputs (2)'!$B$33:$Q$33,0))</f>
        <v>-183.77989640241771</v>
      </c>
      <c r="O6563">
        <f>INDEX('[1]Traitement outputs (2)'!$B$58:$Q$63,MATCH(70,'[1]Traitement outputs (2)'!$A$58:$A$63,0),MATCH(C6563,'[1]Traitement outputs (2)'!$B$58:$Q$58,0))</f>
        <v>16.864787616041994</v>
      </c>
      <c r="P6563">
        <f>INDEX('[1]Traitement outputs (2)'!$B$41:$Q$45,MATCH(70,'[1]Traitement outputs (2)'!$A$41:$A$45,0),MATCH(C6563,'[1]Traitement outputs (2)'!$B$40:$Q$40,0))</f>
        <v>254.15803075879367</v>
      </c>
      <c r="Q6563">
        <f>IF(K6563&lt;30,INDEX('[1]Traitement outputs (2)'!$B$51:$Q$63,MATCH(70,'[1]Traitement outputs (2)'!$A$51:$A$63,0),MATCH(C6563,'[1]Traitement outputs (2)'!$B$51:$Q$51,0)),INDEX('[1]Traitement outputs (2)'!$B$34:$Q$38,MATCH(70,'[1]Traitement outputs (2)'!$A$34:$A$38,0),MATCH(C6563,'[1]Traitement outputs (2)'!$B$33:$Q$33,0)))</f>
        <v>-183.77989640241771</v>
      </c>
      <c r="R6563">
        <f>IF(K6563&lt;30,INDEX('[1]Traitement outputs (2)'!$B$58:$Q$63,MATCH(70,'[1]Traitement outputs (2)'!$A$58:$A$63,0),MATCH(C6563,'[1]Traitement outputs (2)'!$B$58:$Q$58,0)),INDEX('[1]Traitement outputs (2)'!$B$41:$Q$45,MATCH(70,'[1]Traitement outputs (2)'!$A$41:$A$45,0),MATCH(C6563,'[1]Traitement outputs (2)'!$B$40:$Q$40,0)))</f>
        <v>254.15803075879367</v>
      </c>
      <c r="T6563">
        <f t="shared" si="614"/>
        <v>-21342.138833337085</v>
      </c>
      <c r="U6563">
        <f t="shared" si="615"/>
        <v>29515.067122381799</v>
      </c>
      <c r="X6563">
        <f t="shared" si="616"/>
        <v>0.51606358805306241</v>
      </c>
      <c r="Y6563">
        <f t="shared" si="617"/>
        <v>0.59592021577150611</v>
      </c>
    </row>
    <row r="6564" spans="1:25" x14ac:dyDescent="0.35">
      <c r="A6564" s="1">
        <v>34973.416666666664</v>
      </c>
      <c r="B6564">
        <v>20.0366</v>
      </c>
      <c r="C6564">
        <f>_xlfn.IFNA(HLOOKUP(B6564,'[1]Traitement outputs'!$B$33:$Q$33,1,TRUE),16)</f>
        <v>20</v>
      </c>
      <c r="E6564" s="1">
        <v>34973.416666666664</v>
      </c>
      <c r="F6564">
        <v>29.761099999999999</v>
      </c>
      <c r="G6564">
        <f t="shared" si="612"/>
        <v>30</v>
      </c>
      <c r="I6564" s="1">
        <v>34973.416666666664</v>
      </c>
      <c r="J6564">
        <v>21306.6</v>
      </c>
      <c r="K6564">
        <f t="shared" si="613"/>
        <v>183.47386694773388</v>
      </c>
      <c r="M6564">
        <f>INDEX('[1]Traitement outputs (2)'!$B$51:$Q$56,MATCH(70,'[1]Traitement outputs (2)'!$A$51:$A$56,0),MATCH(C6564,'[1]Traitement outputs (2)'!$B$51:$Q$51,0))</f>
        <v>-16.864255714989046</v>
      </c>
      <c r="N6564">
        <f>INDEX('[1]Traitement outputs (2)'!$B$34:$Q$38,MATCH(70,'[1]Traitement outputs (2)'!$A$34:$A$38,0),MATCH(C6564,'[1]Traitement outputs (2)'!$B$33:$Q$33,0))</f>
        <v>-183.77989640241771</v>
      </c>
      <c r="O6564">
        <f>INDEX('[1]Traitement outputs (2)'!$B$58:$Q$63,MATCH(70,'[1]Traitement outputs (2)'!$A$58:$A$63,0),MATCH(C6564,'[1]Traitement outputs (2)'!$B$58:$Q$58,0))</f>
        <v>16.864787616041994</v>
      </c>
      <c r="P6564">
        <f>INDEX('[1]Traitement outputs (2)'!$B$41:$Q$45,MATCH(70,'[1]Traitement outputs (2)'!$A$41:$A$45,0),MATCH(C6564,'[1]Traitement outputs (2)'!$B$40:$Q$40,0))</f>
        <v>254.15803075879367</v>
      </c>
      <c r="Q6564">
        <f>IF(K6564&lt;30,INDEX('[1]Traitement outputs (2)'!$B$51:$Q$63,MATCH(70,'[1]Traitement outputs (2)'!$A$51:$A$63,0),MATCH(C6564,'[1]Traitement outputs (2)'!$B$51:$Q$51,0)),INDEX('[1]Traitement outputs (2)'!$B$34:$Q$38,MATCH(70,'[1]Traitement outputs (2)'!$A$34:$A$38,0),MATCH(C6564,'[1]Traitement outputs (2)'!$B$33:$Q$33,0)))</f>
        <v>-183.77989640241771</v>
      </c>
      <c r="R6564">
        <f>IF(K6564&lt;30,INDEX('[1]Traitement outputs (2)'!$B$58:$Q$63,MATCH(70,'[1]Traitement outputs (2)'!$A$58:$A$63,0),MATCH(C6564,'[1]Traitement outputs (2)'!$B$58:$Q$58,0)),INDEX('[1]Traitement outputs (2)'!$B$41:$Q$45,MATCH(70,'[1]Traitement outputs (2)'!$A$41:$A$45,0),MATCH(C6564,'[1]Traitement outputs (2)'!$B$40:$Q$40,0)))</f>
        <v>254.15803075879367</v>
      </c>
      <c r="T6564">
        <f t="shared" si="614"/>
        <v>-21342.138833337085</v>
      </c>
      <c r="U6564">
        <f t="shared" si="615"/>
        <v>29515.067122381799</v>
      </c>
      <c r="X6564">
        <f t="shared" si="616"/>
        <v>0.51606358805306241</v>
      </c>
      <c r="Y6564">
        <f t="shared" si="617"/>
        <v>0.59592021577150611</v>
      </c>
    </row>
    <row r="6565" spans="1:25" x14ac:dyDescent="0.35">
      <c r="A6565" s="1">
        <v>34973.458333333336</v>
      </c>
      <c r="B6565">
        <v>19.999600000000001</v>
      </c>
      <c r="C6565">
        <f>_xlfn.IFNA(HLOOKUP(B6565,'[1]Traitement outputs'!$B$33:$Q$33,1,TRUE),16)</f>
        <v>18</v>
      </c>
      <c r="E6565" s="1">
        <v>34973.458333333336</v>
      </c>
      <c r="F6565">
        <v>29.524699999999999</v>
      </c>
      <c r="G6565">
        <f t="shared" si="612"/>
        <v>30</v>
      </c>
      <c r="I6565" s="1">
        <v>34973.458333333336</v>
      </c>
      <c r="J6565">
        <v>18723.5</v>
      </c>
      <c r="K6565">
        <f t="shared" si="613"/>
        <v>161.23046134981158</v>
      </c>
      <c r="M6565">
        <f>INDEX('[1]Traitement outputs (2)'!$B$51:$Q$56,MATCH(70,'[1]Traitement outputs (2)'!$A$51:$A$56,0),MATCH(C6565,'[1]Traitement outputs (2)'!$B$51:$Q$51,0))</f>
        <v>-40.563606676443541</v>
      </c>
      <c r="N6565">
        <f>INDEX('[1]Traitement outputs (2)'!$B$34:$Q$38,MATCH(70,'[1]Traitement outputs (2)'!$A$34:$A$38,0),MATCH(C6565,'[1]Traitement outputs (2)'!$B$33:$Q$33,0))</f>
        <v>-132.60751704955501</v>
      </c>
      <c r="O6565">
        <f>INDEX('[1]Traitement outputs (2)'!$B$58:$Q$63,MATCH(70,'[1]Traitement outputs (2)'!$A$58:$A$63,0),MATCH(C6565,'[1]Traitement outputs (2)'!$B$58:$Q$58,0))</f>
        <v>40.565237508304868</v>
      </c>
      <c r="P6565">
        <f>INDEX('[1]Traitement outputs (2)'!$B$41:$Q$45,MATCH(70,'[1]Traitement outputs (2)'!$A$41:$A$45,0),MATCH(C6565,'[1]Traitement outputs (2)'!$B$40:$Q$40,0))</f>
        <v>202.98564822710691</v>
      </c>
      <c r="Q6565">
        <f>IF(K6565&lt;30,INDEX('[1]Traitement outputs (2)'!$B$51:$Q$63,MATCH(70,'[1]Traitement outputs (2)'!$A$51:$A$63,0),MATCH(C6565,'[1]Traitement outputs (2)'!$B$51:$Q$51,0)),INDEX('[1]Traitement outputs (2)'!$B$34:$Q$38,MATCH(70,'[1]Traitement outputs (2)'!$A$34:$A$38,0),MATCH(C6565,'[1]Traitement outputs (2)'!$B$33:$Q$33,0)))</f>
        <v>-132.60751704955501</v>
      </c>
      <c r="R6565">
        <f>IF(K6565&lt;30,INDEX('[1]Traitement outputs (2)'!$B$58:$Q$63,MATCH(70,'[1]Traitement outputs (2)'!$A$58:$A$63,0),MATCH(C6565,'[1]Traitement outputs (2)'!$B$58:$Q$58,0)),INDEX('[1]Traitement outputs (2)'!$B$41:$Q$45,MATCH(70,'[1]Traitement outputs (2)'!$A$41:$A$45,0),MATCH(C6565,'[1]Traitement outputs (2)'!$B$40:$Q$40,0)))</f>
        <v>202.98564822710691</v>
      </c>
      <c r="T6565">
        <f t="shared" si="614"/>
        <v>-15399.551825944363</v>
      </c>
      <c r="U6565">
        <f t="shared" si="615"/>
        <v>23572.479745836052</v>
      </c>
      <c r="X6565">
        <f t="shared" si="616"/>
        <v>0.3723688629225973</v>
      </c>
      <c r="Y6565">
        <f t="shared" si="617"/>
        <v>0.47593715976189493</v>
      </c>
    </row>
    <row r="6566" spans="1:25" x14ac:dyDescent="0.35">
      <c r="A6566" s="1">
        <v>34973.5</v>
      </c>
      <c r="B6566">
        <v>20.051500000000001</v>
      </c>
      <c r="C6566">
        <f>_xlfn.IFNA(HLOOKUP(B6566,'[1]Traitement outputs'!$B$33:$Q$33,1,TRUE),16)</f>
        <v>20</v>
      </c>
      <c r="E6566" s="1">
        <v>34973.5</v>
      </c>
      <c r="F6566">
        <v>28.900500000000001</v>
      </c>
      <c r="G6566">
        <f t="shared" si="612"/>
        <v>29</v>
      </c>
      <c r="I6566" s="1">
        <v>34973.5</v>
      </c>
      <c r="J6566">
        <v>22192.2</v>
      </c>
      <c r="K6566">
        <f t="shared" si="613"/>
        <v>191.09988219976441</v>
      </c>
      <c r="M6566">
        <f>INDEX('[1]Traitement outputs (2)'!$B$51:$Q$56,MATCH(70,'[1]Traitement outputs (2)'!$A$51:$A$56,0),MATCH(C6566,'[1]Traitement outputs (2)'!$B$51:$Q$51,0))</f>
        <v>-16.864255714989046</v>
      </c>
      <c r="N6566">
        <f>INDEX('[1]Traitement outputs (2)'!$B$34:$Q$38,MATCH(70,'[1]Traitement outputs (2)'!$A$34:$A$38,0),MATCH(C6566,'[1]Traitement outputs (2)'!$B$33:$Q$33,0))</f>
        <v>-183.77989640241771</v>
      </c>
      <c r="O6566">
        <f>INDEX('[1]Traitement outputs (2)'!$B$58:$Q$63,MATCH(70,'[1]Traitement outputs (2)'!$A$58:$A$63,0),MATCH(C6566,'[1]Traitement outputs (2)'!$B$58:$Q$58,0))</f>
        <v>16.864787616041994</v>
      </c>
      <c r="P6566">
        <f>INDEX('[1]Traitement outputs (2)'!$B$41:$Q$45,MATCH(70,'[1]Traitement outputs (2)'!$A$41:$A$45,0),MATCH(C6566,'[1]Traitement outputs (2)'!$B$40:$Q$40,0))</f>
        <v>254.15803075879367</v>
      </c>
      <c r="Q6566">
        <f>IF(K6566&lt;30,INDEX('[1]Traitement outputs (2)'!$B$51:$Q$63,MATCH(70,'[1]Traitement outputs (2)'!$A$51:$A$63,0),MATCH(C6566,'[1]Traitement outputs (2)'!$B$51:$Q$51,0)),INDEX('[1]Traitement outputs (2)'!$B$34:$Q$38,MATCH(70,'[1]Traitement outputs (2)'!$A$34:$A$38,0),MATCH(C6566,'[1]Traitement outputs (2)'!$B$33:$Q$33,0)))</f>
        <v>-183.77989640241771</v>
      </c>
      <c r="R6566">
        <f>IF(K6566&lt;30,INDEX('[1]Traitement outputs (2)'!$B$58:$Q$63,MATCH(70,'[1]Traitement outputs (2)'!$A$58:$A$63,0),MATCH(C6566,'[1]Traitement outputs (2)'!$B$58:$Q$58,0)),INDEX('[1]Traitement outputs (2)'!$B$41:$Q$45,MATCH(70,'[1]Traitement outputs (2)'!$A$41:$A$45,0),MATCH(C6566,'[1]Traitement outputs (2)'!$B$40:$Q$40,0)))</f>
        <v>254.15803075879367</v>
      </c>
      <c r="T6566">
        <f t="shared" si="614"/>
        <v>-21342.138833337085</v>
      </c>
      <c r="U6566">
        <f t="shared" si="615"/>
        <v>29515.067122381799</v>
      </c>
      <c r="X6566">
        <f t="shared" si="616"/>
        <v>0.51606358805306241</v>
      </c>
      <c r="Y6566">
        <f t="shared" si="617"/>
        <v>0.59592021577150611</v>
      </c>
    </row>
    <row r="6567" spans="1:25" x14ac:dyDescent="0.35">
      <c r="A6567" s="1">
        <v>34973.541666666664</v>
      </c>
      <c r="B6567">
        <v>20.002300000000002</v>
      </c>
      <c r="C6567">
        <f>_xlfn.IFNA(HLOOKUP(B6567,'[1]Traitement outputs'!$B$33:$Q$33,1,TRUE),16)</f>
        <v>20</v>
      </c>
      <c r="E6567" s="1">
        <v>34973.541666666664</v>
      </c>
      <c r="F6567">
        <v>28.623100000000001</v>
      </c>
      <c r="G6567">
        <f t="shared" si="612"/>
        <v>29</v>
      </c>
      <c r="I6567" s="1">
        <v>34973.541666666664</v>
      </c>
      <c r="J6567">
        <v>21611.3</v>
      </c>
      <c r="K6567">
        <f t="shared" si="613"/>
        <v>186.09767775091106</v>
      </c>
      <c r="M6567">
        <f>INDEX('[1]Traitement outputs (2)'!$B$51:$Q$56,MATCH(70,'[1]Traitement outputs (2)'!$A$51:$A$56,0),MATCH(C6567,'[1]Traitement outputs (2)'!$B$51:$Q$51,0))</f>
        <v>-16.864255714989046</v>
      </c>
      <c r="N6567">
        <f>INDEX('[1]Traitement outputs (2)'!$B$34:$Q$38,MATCH(70,'[1]Traitement outputs (2)'!$A$34:$A$38,0),MATCH(C6567,'[1]Traitement outputs (2)'!$B$33:$Q$33,0))</f>
        <v>-183.77989640241771</v>
      </c>
      <c r="O6567">
        <f>INDEX('[1]Traitement outputs (2)'!$B$58:$Q$63,MATCH(70,'[1]Traitement outputs (2)'!$A$58:$A$63,0),MATCH(C6567,'[1]Traitement outputs (2)'!$B$58:$Q$58,0))</f>
        <v>16.864787616041994</v>
      </c>
      <c r="P6567">
        <f>INDEX('[1]Traitement outputs (2)'!$B$41:$Q$45,MATCH(70,'[1]Traitement outputs (2)'!$A$41:$A$45,0),MATCH(C6567,'[1]Traitement outputs (2)'!$B$40:$Q$40,0))</f>
        <v>254.15803075879367</v>
      </c>
      <c r="Q6567">
        <f>IF(K6567&lt;30,INDEX('[1]Traitement outputs (2)'!$B$51:$Q$63,MATCH(70,'[1]Traitement outputs (2)'!$A$51:$A$63,0),MATCH(C6567,'[1]Traitement outputs (2)'!$B$51:$Q$51,0)),INDEX('[1]Traitement outputs (2)'!$B$34:$Q$38,MATCH(70,'[1]Traitement outputs (2)'!$A$34:$A$38,0),MATCH(C6567,'[1]Traitement outputs (2)'!$B$33:$Q$33,0)))</f>
        <v>-183.77989640241771</v>
      </c>
      <c r="R6567">
        <f>IF(K6567&lt;30,INDEX('[1]Traitement outputs (2)'!$B$58:$Q$63,MATCH(70,'[1]Traitement outputs (2)'!$A$58:$A$63,0),MATCH(C6567,'[1]Traitement outputs (2)'!$B$58:$Q$58,0)),INDEX('[1]Traitement outputs (2)'!$B$41:$Q$45,MATCH(70,'[1]Traitement outputs (2)'!$A$41:$A$45,0),MATCH(C6567,'[1]Traitement outputs (2)'!$B$40:$Q$40,0)))</f>
        <v>254.15803075879367</v>
      </c>
      <c r="T6567">
        <f t="shared" si="614"/>
        <v>-21342.138833337085</v>
      </c>
      <c r="U6567">
        <f t="shared" si="615"/>
        <v>29515.067122381799</v>
      </c>
      <c r="X6567">
        <f t="shared" si="616"/>
        <v>0.51606358805306241</v>
      </c>
      <c r="Y6567">
        <f t="shared" si="617"/>
        <v>0.59592021577150611</v>
      </c>
    </row>
    <row r="6568" spans="1:25" x14ac:dyDescent="0.35">
      <c r="A6568" s="1">
        <v>34973.583333333336</v>
      </c>
      <c r="B6568">
        <v>19.999500000000001</v>
      </c>
      <c r="C6568">
        <f>_xlfn.IFNA(HLOOKUP(B6568,'[1]Traitement outputs'!$B$33:$Q$33,1,TRUE),16)</f>
        <v>18</v>
      </c>
      <c r="E6568" s="1">
        <v>34973.583333333336</v>
      </c>
      <c r="F6568">
        <v>28.572900000000001</v>
      </c>
      <c r="G6568">
        <f t="shared" si="612"/>
        <v>29</v>
      </c>
      <c r="I6568" s="1">
        <v>34973.583333333336</v>
      </c>
      <c r="J6568">
        <v>20584.2</v>
      </c>
      <c r="K6568">
        <f t="shared" si="613"/>
        <v>177.25318783970903</v>
      </c>
      <c r="M6568">
        <f>INDEX('[1]Traitement outputs (2)'!$B$51:$Q$56,MATCH(70,'[1]Traitement outputs (2)'!$A$51:$A$56,0),MATCH(C6568,'[1]Traitement outputs (2)'!$B$51:$Q$51,0))</f>
        <v>-40.563606676443541</v>
      </c>
      <c r="N6568">
        <f>INDEX('[1]Traitement outputs (2)'!$B$34:$Q$38,MATCH(70,'[1]Traitement outputs (2)'!$A$34:$A$38,0),MATCH(C6568,'[1]Traitement outputs (2)'!$B$33:$Q$33,0))</f>
        <v>-132.60751704955501</v>
      </c>
      <c r="O6568">
        <f>INDEX('[1]Traitement outputs (2)'!$B$58:$Q$63,MATCH(70,'[1]Traitement outputs (2)'!$A$58:$A$63,0),MATCH(C6568,'[1]Traitement outputs (2)'!$B$58:$Q$58,0))</f>
        <v>40.565237508304868</v>
      </c>
      <c r="P6568">
        <f>INDEX('[1]Traitement outputs (2)'!$B$41:$Q$45,MATCH(70,'[1]Traitement outputs (2)'!$A$41:$A$45,0),MATCH(C6568,'[1]Traitement outputs (2)'!$B$40:$Q$40,0))</f>
        <v>202.98564822710691</v>
      </c>
      <c r="Q6568">
        <f>IF(K6568&lt;30,INDEX('[1]Traitement outputs (2)'!$B$51:$Q$63,MATCH(70,'[1]Traitement outputs (2)'!$A$51:$A$63,0),MATCH(C6568,'[1]Traitement outputs (2)'!$B$51:$Q$51,0)),INDEX('[1]Traitement outputs (2)'!$B$34:$Q$38,MATCH(70,'[1]Traitement outputs (2)'!$A$34:$A$38,0),MATCH(C6568,'[1]Traitement outputs (2)'!$B$33:$Q$33,0)))</f>
        <v>-132.60751704955501</v>
      </c>
      <c r="R6568">
        <f>IF(K6568&lt;30,INDEX('[1]Traitement outputs (2)'!$B$58:$Q$63,MATCH(70,'[1]Traitement outputs (2)'!$A$58:$A$63,0),MATCH(C6568,'[1]Traitement outputs (2)'!$B$58:$Q$58,0)),INDEX('[1]Traitement outputs (2)'!$B$41:$Q$45,MATCH(70,'[1]Traitement outputs (2)'!$A$41:$A$45,0),MATCH(C6568,'[1]Traitement outputs (2)'!$B$40:$Q$40,0)))</f>
        <v>202.98564822710691</v>
      </c>
      <c r="T6568">
        <f t="shared" si="614"/>
        <v>-15399.551825944363</v>
      </c>
      <c r="U6568">
        <f t="shared" si="615"/>
        <v>23572.479745836052</v>
      </c>
      <c r="X6568">
        <f t="shared" si="616"/>
        <v>0.3723688629225973</v>
      </c>
      <c r="Y6568">
        <f t="shared" si="617"/>
        <v>0.47593715976189493</v>
      </c>
    </row>
    <row r="6569" spans="1:25" x14ac:dyDescent="0.35">
      <c r="A6569" s="1">
        <v>34973.625</v>
      </c>
      <c r="B6569">
        <v>19.9999</v>
      </c>
      <c r="C6569">
        <f>_xlfn.IFNA(HLOOKUP(B6569,'[1]Traitement outputs'!$B$33:$Q$33,1,TRUE),16)</f>
        <v>18</v>
      </c>
      <c r="E6569" s="1">
        <v>34973.625</v>
      </c>
      <c r="F6569">
        <v>28.6099</v>
      </c>
      <c r="G6569">
        <f t="shared" si="612"/>
        <v>29</v>
      </c>
      <c r="I6569" s="1">
        <v>34973.625</v>
      </c>
      <c r="J6569">
        <v>17714.3</v>
      </c>
      <c r="K6569">
        <f t="shared" si="613"/>
        <v>152.54011063577681</v>
      </c>
      <c r="M6569">
        <f>INDEX('[1]Traitement outputs (2)'!$B$51:$Q$56,MATCH(70,'[1]Traitement outputs (2)'!$A$51:$A$56,0),MATCH(C6569,'[1]Traitement outputs (2)'!$B$51:$Q$51,0))</f>
        <v>-40.563606676443541</v>
      </c>
      <c r="N6569">
        <f>INDEX('[1]Traitement outputs (2)'!$B$34:$Q$38,MATCH(70,'[1]Traitement outputs (2)'!$A$34:$A$38,0),MATCH(C6569,'[1]Traitement outputs (2)'!$B$33:$Q$33,0))</f>
        <v>-132.60751704955501</v>
      </c>
      <c r="O6569">
        <f>INDEX('[1]Traitement outputs (2)'!$B$58:$Q$63,MATCH(70,'[1]Traitement outputs (2)'!$A$58:$A$63,0),MATCH(C6569,'[1]Traitement outputs (2)'!$B$58:$Q$58,0))</f>
        <v>40.565237508304868</v>
      </c>
      <c r="P6569">
        <f>INDEX('[1]Traitement outputs (2)'!$B$41:$Q$45,MATCH(70,'[1]Traitement outputs (2)'!$A$41:$A$45,0),MATCH(C6569,'[1]Traitement outputs (2)'!$B$40:$Q$40,0))</f>
        <v>202.98564822710691</v>
      </c>
      <c r="Q6569">
        <f>IF(K6569&lt;30,INDEX('[1]Traitement outputs (2)'!$B$51:$Q$63,MATCH(70,'[1]Traitement outputs (2)'!$A$51:$A$63,0),MATCH(C6569,'[1]Traitement outputs (2)'!$B$51:$Q$51,0)),INDEX('[1]Traitement outputs (2)'!$B$34:$Q$38,MATCH(70,'[1]Traitement outputs (2)'!$A$34:$A$38,0),MATCH(C6569,'[1]Traitement outputs (2)'!$B$33:$Q$33,0)))</f>
        <v>-132.60751704955501</v>
      </c>
      <c r="R6569">
        <f>IF(K6569&lt;30,INDEX('[1]Traitement outputs (2)'!$B$58:$Q$63,MATCH(70,'[1]Traitement outputs (2)'!$A$58:$A$63,0),MATCH(C6569,'[1]Traitement outputs (2)'!$B$58:$Q$58,0)),INDEX('[1]Traitement outputs (2)'!$B$41:$Q$45,MATCH(70,'[1]Traitement outputs (2)'!$A$41:$A$45,0),MATCH(C6569,'[1]Traitement outputs (2)'!$B$40:$Q$40,0)))</f>
        <v>202.98564822710691</v>
      </c>
      <c r="T6569">
        <f t="shared" si="614"/>
        <v>-15399.551825944363</v>
      </c>
      <c r="U6569">
        <f t="shared" si="615"/>
        <v>23572.479745836052</v>
      </c>
      <c r="X6569">
        <f t="shared" si="616"/>
        <v>0.3723688629225973</v>
      </c>
      <c r="Y6569">
        <f t="shared" si="617"/>
        <v>0.47593715976189493</v>
      </c>
    </row>
    <row r="6570" spans="1:25" x14ac:dyDescent="0.35">
      <c r="A6570" s="1">
        <v>34973.666666666664</v>
      </c>
      <c r="B6570">
        <v>20.000599999999999</v>
      </c>
      <c r="C6570">
        <f>_xlfn.IFNA(HLOOKUP(B6570,'[1]Traitement outputs'!$B$33:$Q$33,1,TRUE),16)</f>
        <v>20</v>
      </c>
      <c r="E6570" s="1">
        <v>34973.666666666664</v>
      </c>
      <c r="F6570">
        <v>28.458200000000001</v>
      </c>
      <c r="G6570">
        <f t="shared" si="612"/>
        <v>28</v>
      </c>
      <c r="I6570" s="1">
        <v>34973.666666666664</v>
      </c>
      <c r="J6570">
        <v>11476.9</v>
      </c>
      <c r="K6570">
        <f t="shared" si="613"/>
        <v>98.829058769228652</v>
      </c>
      <c r="M6570">
        <f>INDEX('[1]Traitement outputs (2)'!$B$51:$Q$56,MATCH(70,'[1]Traitement outputs (2)'!$A$51:$A$56,0),MATCH(C6570,'[1]Traitement outputs (2)'!$B$51:$Q$51,0))</f>
        <v>-16.864255714989046</v>
      </c>
      <c r="N6570">
        <f>INDEX('[1]Traitement outputs (2)'!$B$34:$Q$38,MATCH(70,'[1]Traitement outputs (2)'!$A$34:$A$38,0),MATCH(C6570,'[1]Traitement outputs (2)'!$B$33:$Q$33,0))</f>
        <v>-183.77989640241771</v>
      </c>
      <c r="O6570">
        <f>INDEX('[1]Traitement outputs (2)'!$B$58:$Q$63,MATCH(70,'[1]Traitement outputs (2)'!$A$58:$A$63,0),MATCH(C6570,'[1]Traitement outputs (2)'!$B$58:$Q$58,0))</f>
        <v>16.864787616041994</v>
      </c>
      <c r="P6570">
        <f>INDEX('[1]Traitement outputs (2)'!$B$41:$Q$45,MATCH(70,'[1]Traitement outputs (2)'!$A$41:$A$45,0),MATCH(C6570,'[1]Traitement outputs (2)'!$B$40:$Q$40,0))</f>
        <v>254.15803075879367</v>
      </c>
      <c r="Q6570">
        <f>IF(K6570&lt;30,INDEX('[1]Traitement outputs (2)'!$B$51:$Q$63,MATCH(70,'[1]Traitement outputs (2)'!$A$51:$A$63,0),MATCH(C6570,'[1]Traitement outputs (2)'!$B$51:$Q$51,0)),INDEX('[1]Traitement outputs (2)'!$B$34:$Q$38,MATCH(70,'[1]Traitement outputs (2)'!$A$34:$A$38,0),MATCH(C6570,'[1]Traitement outputs (2)'!$B$33:$Q$33,0)))</f>
        <v>-183.77989640241771</v>
      </c>
      <c r="R6570">
        <f>IF(K6570&lt;30,INDEX('[1]Traitement outputs (2)'!$B$58:$Q$63,MATCH(70,'[1]Traitement outputs (2)'!$A$58:$A$63,0),MATCH(C6570,'[1]Traitement outputs (2)'!$B$58:$Q$58,0)),INDEX('[1]Traitement outputs (2)'!$B$41:$Q$45,MATCH(70,'[1]Traitement outputs (2)'!$A$41:$A$45,0),MATCH(C6570,'[1]Traitement outputs (2)'!$B$40:$Q$40,0)))</f>
        <v>254.15803075879367</v>
      </c>
      <c r="T6570">
        <f t="shared" si="614"/>
        <v>-21342.138833337085</v>
      </c>
      <c r="U6570">
        <f t="shared" si="615"/>
        <v>29515.067122381799</v>
      </c>
      <c r="X6570">
        <f t="shared" si="616"/>
        <v>0.51606358805306241</v>
      </c>
      <c r="Y6570">
        <f t="shared" si="617"/>
        <v>0.59592021577150611</v>
      </c>
    </row>
    <row r="6571" spans="1:25" x14ac:dyDescent="0.35">
      <c r="A6571" s="1">
        <v>34973.708333333336</v>
      </c>
      <c r="B6571">
        <v>20.000900000000001</v>
      </c>
      <c r="C6571">
        <f>_xlfn.IFNA(HLOOKUP(B6571,'[1]Traitement outputs'!$B$33:$Q$33,1,TRUE),16)</f>
        <v>20</v>
      </c>
      <c r="E6571" s="1">
        <v>34973.708333333336</v>
      </c>
      <c r="F6571">
        <v>28.314399999999999</v>
      </c>
      <c r="G6571">
        <f t="shared" si="612"/>
        <v>28</v>
      </c>
      <c r="I6571" s="1">
        <v>34973.708333333336</v>
      </c>
      <c r="J6571">
        <v>1244.81</v>
      </c>
      <c r="K6571">
        <f t="shared" si="613"/>
        <v>10.719218660659543</v>
      </c>
      <c r="M6571">
        <f>INDEX('[1]Traitement outputs (2)'!$B$51:$Q$56,MATCH(70,'[1]Traitement outputs (2)'!$A$51:$A$56,0),MATCH(C6571,'[1]Traitement outputs (2)'!$B$51:$Q$51,0))</f>
        <v>-16.864255714989046</v>
      </c>
      <c r="N6571">
        <f>INDEX('[1]Traitement outputs (2)'!$B$34:$Q$38,MATCH(70,'[1]Traitement outputs (2)'!$A$34:$A$38,0),MATCH(C6571,'[1]Traitement outputs (2)'!$B$33:$Q$33,0))</f>
        <v>-183.77989640241771</v>
      </c>
      <c r="O6571">
        <f>INDEX('[1]Traitement outputs (2)'!$B$58:$Q$63,MATCH(70,'[1]Traitement outputs (2)'!$A$58:$A$63,0),MATCH(C6571,'[1]Traitement outputs (2)'!$B$58:$Q$58,0))</f>
        <v>16.864787616041994</v>
      </c>
      <c r="P6571">
        <f>INDEX('[1]Traitement outputs (2)'!$B$41:$Q$45,MATCH(70,'[1]Traitement outputs (2)'!$A$41:$A$45,0),MATCH(C6571,'[1]Traitement outputs (2)'!$B$40:$Q$40,0))</f>
        <v>254.15803075879367</v>
      </c>
      <c r="Q6571">
        <f>IF(K6571&lt;30,INDEX('[1]Traitement outputs (2)'!$B$51:$Q$63,MATCH(70,'[1]Traitement outputs (2)'!$A$51:$A$63,0),MATCH(C6571,'[1]Traitement outputs (2)'!$B$51:$Q$51,0)),INDEX('[1]Traitement outputs (2)'!$B$34:$Q$38,MATCH(70,'[1]Traitement outputs (2)'!$A$34:$A$38,0),MATCH(C6571,'[1]Traitement outputs (2)'!$B$33:$Q$33,0)))</f>
        <v>-16.864255714989046</v>
      </c>
      <c r="R6571">
        <f>IF(K6571&lt;30,INDEX('[1]Traitement outputs (2)'!$B$58:$Q$63,MATCH(70,'[1]Traitement outputs (2)'!$A$58:$A$63,0),MATCH(C6571,'[1]Traitement outputs (2)'!$B$58:$Q$58,0)),INDEX('[1]Traitement outputs (2)'!$B$41:$Q$45,MATCH(70,'[1]Traitement outputs (2)'!$A$41:$A$45,0),MATCH(C6571,'[1]Traitement outputs (2)'!$B$40:$Q$40,0)))</f>
        <v>16.864787616041994</v>
      </c>
      <c r="T6571">
        <f t="shared" si="614"/>
        <v>-1958.42577907482</v>
      </c>
      <c r="U6571">
        <f t="shared" si="615"/>
        <v>1958.4875481058175</v>
      </c>
      <c r="X6571">
        <f t="shared" si="616"/>
        <v>4.735571455032727E-2</v>
      </c>
      <c r="Y6571">
        <f t="shared" si="617"/>
        <v>3.954259420836595E-2</v>
      </c>
    </row>
    <row r="6572" spans="1:25" x14ac:dyDescent="0.35">
      <c r="A6572" s="1">
        <v>34973.75</v>
      </c>
      <c r="B6572">
        <v>20.000900000000001</v>
      </c>
      <c r="C6572">
        <f>_xlfn.IFNA(HLOOKUP(B6572,'[1]Traitement outputs'!$B$33:$Q$33,1,TRUE),16)</f>
        <v>20</v>
      </c>
      <c r="E6572" s="1">
        <v>34973.75</v>
      </c>
      <c r="F6572">
        <v>28.074000000000002</v>
      </c>
      <c r="G6572">
        <f t="shared" si="612"/>
        <v>28</v>
      </c>
      <c r="I6572" s="1">
        <v>34973.75</v>
      </c>
      <c r="J6572">
        <v>0</v>
      </c>
      <c r="K6572">
        <f t="shared" si="613"/>
        <v>0</v>
      </c>
      <c r="M6572">
        <f>INDEX('[1]Traitement outputs (2)'!$B$51:$Q$56,MATCH(70,'[1]Traitement outputs (2)'!$A$51:$A$56,0),MATCH(C6572,'[1]Traitement outputs (2)'!$B$51:$Q$51,0))</f>
        <v>-16.864255714989046</v>
      </c>
      <c r="N6572">
        <f>INDEX('[1]Traitement outputs (2)'!$B$34:$Q$38,MATCH(70,'[1]Traitement outputs (2)'!$A$34:$A$38,0),MATCH(C6572,'[1]Traitement outputs (2)'!$B$33:$Q$33,0))</f>
        <v>-183.77989640241771</v>
      </c>
      <c r="O6572">
        <f>INDEX('[1]Traitement outputs (2)'!$B$58:$Q$63,MATCH(70,'[1]Traitement outputs (2)'!$A$58:$A$63,0),MATCH(C6572,'[1]Traitement outputs (2)'!$B$58:$Q$58,0))</f>
        <v>16.864787616041994</v>
      </c>
      <c r="P6572">
        <f>INDEX('[1]Traitement outputs (2)'!$B$41:$Q$45,MATCH(70,'[1]Traitement outputs (2)'!$A$41:$A$45,0),MATCH(C6572,'[1]Traitement outputs (2)'!$B$40:$Q$40,0))</f>
        <v>254.15803075879367</v>
      </c>
      <c r="Q6572">
        <f>IF(K6572&lt;30,INDEX('[1]Traitement outputs (2)'!$B$51:$Q$63,MATCH(70,'[1]Traitement outputs (2)'!$A$51:$A$63,0),MATCH(C6572,'[1]Traitement outputs (2)'!$B$51:$Q$51,0)),INDEX('[1]Traitement outputs (2)'!$B$34:$Q$38,MATCH(70,'[1]Traitement outputs (2)'!$A$34:$A$38,0),MATCH(C6572,'[1]Traitement outputs (2)'!$B$33:$Q$33,0)))</f>
        <v>-16.864255714989046</v>
      </c>
      <c r="R6572">
        <f>IF(K6572&lt;30,INDEX('[1]Traitement outputs (2)'!$B$58:$Q$63,MATCH(70,'[1]Traitement outputs (2)'!$A$58:$A$63,0),MATCH(C6572,'[1]Traitement outputs (2)'!$B$58:$Q$58,0)),INDEX('[1]Traitement outputs (2)'!$B$41:$Q$45,MATCH(70,'[1]Traitement outputs (2)'!$A$41:$A$45,0),MATCH(C6572,'[1]Traitement outputs (2)'!$B$40:$Q$40,0)))</f>
        <v>16.864787616041994</v>
      </c>
      <c r="T6572">
        <f t="shared" si="614"/>
        <v>-1958.42577907482</v>
      </c>
      <c r="U6572">
        <f t="shared" si="615"/>
        <v>1958.4875481058175</v>
      </c>
      <c r="X6572">
        <f t="shared" si="616"/>
        <v>4.735571455032727E-2</v>
      </c>
      <c r="Y6572">
        <f t="shared" si="617"/>
        <v>3.954259420836595E-2</v>
      </c>
    </row>
    <row r="6573" spans="1:25" x14ac:dyDescent="0.35">
      <c r="A6573" s="1">
        <v>34973.791666666664</v>
      </c>
      <c r="B6573">
        <v>20.000900000000001</v>
      </c>
      <c r="C6573">
        <f>_xlfn.IFNA(HLOOKUP(B6573,'[1]Traitement outputs'!$B$33:$Q$33,1,TRUE),16)</f>
        <v>20</v>
      </c>
      <c r="E6573" s="1">
        <v>34973.791666666664</v>
      </c>
      <c r="F6573">
        <v>27.873699999999999</v>
      </c>
      <c r="G6573">
        <f t="shared" si="612"/>
        <v>28</v>
      </c>
      <c r="I6573" s="1">
        <v>34973.791666666664</v>
      </c>
      <c r="J6573">
        <v>0</v>
      </c>
      <c r="K6573">
        <f t="shared" si="613"/>
        <v>0</v>
      </c>
      <c r="M6573">
        <f>INDEX('[1]Traitement outputs (2)'!$B$51:$Q$56,MATCH(70,'[1]Traitement outputs (2)'!$A$51:$A$56,0),MATCH(C6573,'[1]Traitement outputs (2)'!$B$51:$Q$51,0))</f>
        <v>-16.864255714989046</v>
      </c>
      <c r="N6573">
        <f>INDEX('[1]Traitement outputs (2)'!$B$34:$Q$38,MATCH(70,'[1]Traitement outputs (2)'!$A$34:$A$38,0),MATCH(C6573,'[1]Traitement outputs (2)'!$B$33:$Q$33,0))</f>
        <v>-183.77989640241771</v>
      </c>
      <c r="O6573">
        <f>INDEX('[1]Traitement outputs (2)'!$B$58:$Q$63,MATCH(70,'[1]Traitement outputs (2)'!$A$58:$A$63,0),MATCH(C6573,'[1]Traitement outputs (2)'!$B$58:$Q$58,0))</f>
        <v>16.864787616041994</v>
      </c>
      <c r="P6573">
        <f>INDEX('[1]Traitement outputs (2)'!$B$41:$Q$45,MATCH(70,'[1]Traitement outputs (2)'!$A$41:$A$45,0),MATCH(C6573,'[1]Traitement outputs (2)'!$B$40:$Q$40,0))</f>
        <v>254.15803075879367</v>
      </c>
      <c r="Q6573">
        <f>IF(K6573&lt;30,INDEX('[1]Traitement outputs (2)'!$B$51:$Q$63,MATCH(70,'[1]Traitement outputs (2)'!$A$51:$A$63,0),MATCH(C6573,'[1]Traitement outputs (2)'!$B$51:$Q$51,0)),INDEX('[1]Traitement outputs (2)'!$B$34:$Q$38,MATCH(70,'[1]Traitement outputs (2)'!$A$34:$A$38,0),MATCH(C6573,'[1]Traitement outputs (2)'!$B$33:$Q$33,0)))</f>
        <v>-16.864255714989046</v>
      </c>
      <c r="R6573">
        <f>IF(K6573&lt;30,INDEX('[1]Traitement outputs (2)'!$B$58:$Q$63,MATCH(70,'[1]Traitement outputs (2)'!$A$58:$A$63,0),MATCH(C6573,'[1]Traitement outputs (2)'!$B$58:$Q$58,0)),INDEX('[1]Traitement outputs (2)'!$B$41:$Q$45,MATCH(70,'[1]Traitement outputs (2)'!$A$41:$A$45,0),MATCH(C6573,'[1]Traitement outputs (2)'!$B$40:$Q$40,0)))</f>
        <v>16.864787616041994</v>
      </c>
      <c r="T6573">
        <f t="shared" si="614"/>
        <v>-1958.42577907482</v>
      </c>
      <c r="U6573">
        <f t="shared" si="615"/>
        <v>1958.4875481058175</v>
      </c>
      <c r="X6573">
        <f t="shared" si="616"/>
        <v>4.735571455032727E-2</v>
      </c>
      <c r="Y6573">
        <f t="shared" si="617"/>
        <v>3.954259420836595E-2</v>
      </c>
    </row>
    <row r="6574" spans="1:25" x14ac:dyDescent="0.35">
      <c r="A6574" s="1">
        <v>34973.833333333336</v>
      </c>
      <c r="B6574">
        <v>20.000800000000002</v>
      </c>
      <c r="C6574">
        <f>_xlfn.IFNA(HLOOKUP(B6574,'[1]Traitement outputs'!$B$33:$Q$33,1,TRUE),16)</f>
        <v>20</v>
      </c>
      <c r="E6574" s="1">
        <v>34973.833333333336</v>
      </c>
      <c r="F6574">
        <v>27.560199999999998</v>
      </c>
      <c r="G6574">
        <f t="shared" si="612"/>
        <v>28</v>
      </c>
      <c r="I6574" s="1">
        <v>34973.833333333336</v>
      </c>
      <c r="J6574">
        <v>0</v>
      </c>
      <c r="K6574">
        <f t="shared" si="613"/>
        <v>0</v>
      </c>
      <c r="M6574">
        <f>INDEX('[1]Traitement outputs (2)'!$B$51:$Q$56,MATCH(70,'[1]Traitement outputs (2)'!$A$51:$A$56,0),MATCH(C6574,'[1]Traitement outputs (2)'!$B$51:$Q$51,0))</f>
        <v>-16.864255714989046</v>
      </c>
      <c r="N6574">
        <f>INDEX('[1]Traitement outputs (2)'!$B$34:$Q$38,MATCH(70,'[1]Traitement outputs (2)'!$A$34:$A$38,0),MATCH(C6574,'[1]Traitement outputs (2)'!$B$33:$Q$33,0))</f>
        <v>-183.77989640241771</v>
      </c>
      <c r="O6574">
        <f>INDEX('[1]Traitement outputs (2)'!$B$58:$Q$63,MATCH(70,'[1]Traitement outputs (2)'!$A$58:$A$63,0),MATCH(C6574,'[1]Traitement outputs (2)'!$B$58:$Q$58,0))</f>
        <v>16.864787616041994</v>
      </c>
      <c r="P6574">
        <f>INDEX('[1]Traitement outputs (2)'!$B$41:$Q$45,MATCH(70,'[1]Traitement outputs (2)'!$A$41:$A$45,0),MATCH(C6574,'[1]Traitement outputs (2)'!$B$40:$Q$40,0))</f>
        <v>254.15803075879367</v>
      </c>
      <c r="Q6574">
        <f>IF(K6574&lt;30,INDEX('[1]Traitement outputs (2)'!$B$51:$Q$63,MATCH(70,'[1]Traitement outputs (2)'!$A$51:$A$63,0),MATCH(C6574,'[1]Traitement outputs (2)'!$B$51:$Q$51,0)),INDEX('[1]Traitement outputs (2)'!$B$34:$Q$38,MATCH(70,'[1]Traitement outputs (2)'!$A$34:$A$38,0),MATCH(C6574,'[1]Traitement outputs (2)'!$B$33:$Q$33,0)))</f>
        <v>-16.864255714989046</v>
      </c>
      <c r="R6574">
        <f>IF(K6574&lt;30,INDEX('[1]Traitement outputs (2)'!$B$58:$Q$63,MATCH(70,'[1]Traitement outputs (2)'!$A$58:$A$63,0),MATCH(C6574,'[1]Traitement outputs (2)'!$B$58:$Q$58,0)),INDEX('[1]Traitement outputs (2)'!$B$41:$Q$45,MATCH(70,'[1]Traitement outputs (2)'!$A$41:$A$45,0),MATCH(C6574,'[1]Traitement outputs (2)'!$B$40:$Q$40,0)))</f>
        <v>16.864787616041994</v>
      </c>
      <c r="T6574">
        <f t="shared" si="614"/>
        <v>-1958.42577907482</v>
      </c>
      <c r="U6574">
        <f t="shared" si="615"/>
        <v>1958.4875481058175</v>
      </c>
      <c r="X6574">
        <f t="shared" si="616"/>
        <v>4.735571455032727E-2</v>
      </c>
      <c r="Y6574">
        <f t="shared" si="617"/>
        <v>3.954259420836595E-2</v>
      </c>
    </row>
    <row r="6575" spans="1:25" x14ac:dyDescent="0.35">
      <c r="A6575" s="1">
        <v>34973.875</v>
      </c>
      <c r="B6575">
        <v>16.141999999999999</v>
      </c>
      <c r="C6575">
        <f>_xlfn.IFNA(HLOOKUP(B6575,'[1]Traitement outputs'!$B$33:$Q$33,1,TRUE),16)</f>
        <v>16</v>
      </c>
      <c r="E6575" s="1">
        <v>34973.875</v>
      </c>
      <c r="F6575">
        <v>34.835500000000003</v>
      </c>
      <c r="G6575">
        <f t="shared" si="612"/>
        <v>35</v>
      </c>
      <c r="I6575" s="1">
        <v>34973.875</v>
      </c>
      <c r="J6575">
        <v>0</v>
      </c>
      <c r="K6575">
        <f t="shared" si="613"/>
        <v>0</v>
      </c>
      <c r="M6575">
        <f>INDEX('[1]Traitement outputs (2)'!$B$51:$Q$56,MATCH(70,'[1]Traitement outputs (2)'!$A$51:$A$56,0),MATCH(C6575,'[1]Traitement outputs (2)'!$B$51:$Q$51,0))</f>
        <v>-27.907128105419115</v>
      </c>
      <c r="N6575">
        <f>INDEX('[1]Traitement outputs (2)'!$B$34:$Q$38,MATCH(70,'[1]Traitement outputs (2)'!$A$34:$A$38,0),MATCH(C6575,'[1]Traitement outputs (2)'!$B$33:$Q$33,0))</f>
        <v>-87.65601603539298</v>
      </c>
      <c r="O6575">
        <f>INDEX('[1]Traitement outputs (2)'!$B$58:$Q$63,MATCH(70,'[1]Traitement outputs (2)'!$A$58:$A$63,0),MATCH(C6575,'[1]Traitement outputs (2)'!$B$58:$Q$58,0))</f>
        <v>27.907128104236733</v>
      </c>
      <c r="P6575">
        <f>INDEX('[1]Traitement outputs (2)'!$B$41:$Q$45,MATCH(70,'[1]Traitement outputs (2)'!$A$41:$A$45,0),MATCH(C6575,'[1]Traitement outputs (2)'!$B$40:$Q$40,0))</f>
        <v>158.03405896601754</v>
      </c>
      <c r="Q6575">
        <f>IF(K6575&lt;30,INDEX('[1]Traitement outputs (2)'!$B$51:$Q$63,MATCH(70,'[1]Traitement outputs (2)'!$A$51:$A$63,0),MATCH(C6575,'[1]Traitement outputs (2)'!$B$51:$Q$51,0)),INDEX('[1]Traitement outputs (2)'!$B$34:$Q$38,MATCH(70,'[1]Traitement outputs (2)'!$A$34:$A$38,0),MATCH(C6575,'[1]Traitement outputs (2)'!$B$33:$Q$33,0)))</f>
        <v>-27.907128105419115</v>
      </c>
      <c r="R6575">
        <f>IF(K6575&lt;30,INDEX('[1]Traitement outputs (2)'!$B$58:$Q$63,MATCH(70,'[1]Traitement outputs (2)'!$A$58:$A$63,0),MATCH(C6575,'[1]Traitement outputs (2)'!$B$58:$Q$58,0)),INDEX('[1]Traitement outputs (2)'!$B$41:$Q$45,MATCH(70,'[1]Traitement outputs (2)'!$A$41:$A$45,0),MATCH(C6575,'[1]Traitement outputs (2)'!$B$40:$Q$40,0)))</f>
        <v>27.907128104236733</v>
      </c>
      <c r="T6575">
        <f t="shared" si="614"/>
        <v>-3240.8212983285953</v>
      </c>
      <c r="U6575">
        <f t="shared" si="615"/>
        <v>3240.8212981912866</v>
      </c>
      <c r="X6575">
        <f t="shared" si="616"/>
        <v>7.8364679403255921E-2</v>
      </c>
      <c r="Y6575">
        <f t="shared" si="617"/>
        <v>6.5433390996103388E-2</v>
      </c>
    </row>
    <row r="6576" spans="1:25" x14ac:dyDescent="0.35">
      <c r="A6576" s="1">
        <v>34973.916666666664</v>
      </c>
      <c r="B6576">
        <v>16.002199999999998</v>
      </c>
      <c r="C6576">
        <f>_xlfn.IFNA(HLOOKUP(B6576,'[1]Traitement outputs'!$B$33:$Q$33,1,TRUE),16)</f>
        <v>16</v>
      </c>
      <c r="E6576" s="1">
        <v>34973.916666666664</v>
      </c>
      <c r="F6576">
        <v>35.061399999999999</v>
      </c>
      <c r="G6576">
        <f t="shared" si="612"/>
        <v>35</v>
      </c>
      <c r="I6576" s="1">
        <v>34973.916666666664</v>
      </c>
      <c r="J6576">
        <v>0</v>
      </c>
      <c r="K6576">
        <f t="shared" si="613"/>
        <v>0</v>
      </c>
      <c r="M6576">
        <f>INDEX('[1]Traitement outputs (2)'!$B$51:$Q$56,MATCH(70,'[1]Traitement outputs (2)'!$A$51:$A$56,0),MATCH(C6576,'[1]Traitement outputs (2)'!$B$51:$Q$51,0))</f>
        <v>-27.907128105419115</v>
      </c>
      <c r="N6576">
        <f>INDEX('[1]Traitement outputs (2)'!$B$34:$Q$38,MATCH(70,'[1]Traitement outputs (2)'!$A$34:$A$38,0),MATCH(C6576,'[1]Traitement outputs (2)'!$B$33:$Q$33,0))</f>
        <v>-87.65601603539298</v>
      </c>
      <c r="O6576">
        <f>INDEX('[1]Traitement outputs (2)'!$B$58:$Q$63,MATCH(70,'[1]Traitement outputs (2)'!$A$58:$A$63,0),MATCH(C6576,'[1]Traitement outputs (2)'!$B$58:$Q$58,0))</f>
        <v>27.907128104236733</v>
      </c>
      <c r="P6576">
        <f>INDEX('[1]Traitement outputs (2)'!$B$41:$Q$45,MATCH(70,'[1]Traitement outputs (2)'!$A$41:$A$45,0),MATCH(C6576,'[1]Traitement outputs (2)'!$B$40:$Q$40,0))</f>
        <v>158.03405896601754</v>
      </c>
      <c r="Q6576">
        <f>IF(K6576&lt;30,INDEX('[1]Traitement outputs (2)'!$B$51:$Q$63,MATCH(70,'[1]Traitement outputs (2)'!$A$51:$A$63,0),MATCH(C6576,'[1]Traitement outputs (2)'!$B$51:$Q$51,0)),INDEX('[1]Traitement outputs (2)'!$B$34:$Q$38,MATCH(70,'[1]Traitement outputs (2)'!$A$34:$A$38,0),MATCH(C6576,'[1]Traitement outputs (2)'!$B$33:$Q$33,0)))</f>
        <v>-27.907128105419115</v>
      </c>
      <c r="R6576">
        <f>IF(K6576&lt;30,INDEX('[1]Traitement outputs (2)'!$B$58:$Q$63,MATCH(70,'[1]Traitement outputs (2)'!$A$58:$A$63,0),MATCH(C6576,'[1]Traitement outputs (2)'!$B$58:$Q$58,0)),INDEX('[1]Traitement outputs (2)'!$B$41:$Q$45,MATCH(70,'[1]Traitement outputs (2)'!$A$41:$A$45,0),MATCH(C6576,'[1]Traitement outputs (2)'!$B$40:$Q$40,0)))</f>
        <v>27.907128104236733</v>
      </c>
      <c r="T6576">
        <f t="shared" si="614"/>
        <v>-3240.8212983285953</v>
      </c>
      <c r="U6576">
        <f t="shared" si="615"/>
        <v>3240.8212981912866</v>
      </c>
      <c r="X6576">
        <f t="shared" si="616"/>
        <v>7.8364679403255921E-2</v>
      </c>
      <c r="Y6576">
        <f t="shared" si="617"/>
        <v>6.5433390996103388E-2</v>
      </c>
    </row>
    <row r="6577" spans="1:25" x14ac:dyDescent="0.35">
      <c r="A6577" s="1">
        <v>34973.958333333336</v>
      </c>
      <c r="B6577">
        <v>16.000399999999999</v>
      </c>
      <c r="C6577">
        <f>_xlfn.IFNA(HLOOKUP(B6577,'[1]Traitement outputs'!$B$33:$Q$33,1,TRUE),16)</f>
        <v>16</v>
      </c>
      <c r="E6577" s="1">
        <v>34973.958333333336</v>
      </c>
      <c r="F6577">
        <v>35.088200000000001</v>
      </c>
      <c r="G6577">
        <f t="shared" si="612"/>
        <v>35</v>
      </c>
      <c r="I6577" s="1">
        <v>34973.958333333336</v>
      </c>
      <c r="J6577">
        <v>0</v>
      </c>
      <c r="K6577">
        <f t="shared" si="613"/>
        <v>0</v>
      </c>
      <c r="M6577">
        <f>INDEX('[1]Traitement outputs (2)'!$B$51:$Q$56,MATCH(70,'[1]Traitement outputs (2)'!$A$51:$A$56,0),MATCH(C6577,'[1]Traitement outputs (2)'!$B$51:$Q$51,0))</f>
        <v>-27.907128105419115</v>
      </c>
      <c r="N6577">
        <f>INDEX('[1]Traitement outputs (2)'!$B$34:$Q$38,MATCH(70,'[1]Traitement outputs (2)'!$A$34:$A$38,0),MATCH(C6577,'[1]Traitement outputs (2)'!$B$33:$Q$33,0))</f>
        <v>-87.65601603539298</v>
      </c>
      <c r="O6577">
        <f>INDEX('[1]Traitement outputs (2)'!$B$58:$Q$63,MATCH(70,'[1]Traitement outputs (2)'!$A$58:$A$63,0),MATCH(C6577,'[1]Traitement outputs (2)'!$B$58:$Q$58,0))</f>
        <v>27.907128104236733</v>
      </c>
      <c r="P6577">
        <f>INDEX('[1]Traitement outputs (2)'!$B$41:$Q$45,MATCH(70,'[1]Traitement outputs (2)'!$A$41:$A$45,0),MATCH(C6577,'[1]Traitement outputs (2)'!$B$40:$Q$40,0))</f>
        <v>158.03405896601754</v>
      </c>
      <c r="Q6577">
        <f>IF(K6577&lt;30,INDEX('[1]Traitement outputs (2)'!$B$51:$Q$63,MATCH(70,'[1]Traitement outputs (2)'!$A$51:$A$63,0),MATCH(C6577,'[1]Traitement outputs (2)'!$B$51:$Q$51,0)),INDEX('[1]Traitement outputs (2)'!$B$34:$Q$38,MATCH(70,'[1]Traitement outputs (2)'!$A$34:$A$38,0),MATCH(C6577,'[1]Traitement outputs (2)'!$B$33:$Q$33,0)))</f>
        <v>-27.907128105419115</v>
      </c>
      <c r="R6577">
        <f>IF(K6577&lt;30,INDEX('[1]Traitement outputs (2)'!$B$58:$Q$63,MATCH(70,'[1]Traitement outputs (2)'!$A$58:$A$63,0),MATCH(C6577,'[1]Traitement outputs (2)'!$B$58:$Q$58,0)),INDEX('[1]Traitement outputs (2)'!$B$41:$Q$45,MATCH(70,'[1]Traitement outputs (2)'!$A$41:$A$45,0),MATCH(C6577,'[1]Traitement outputs (2)'!$B$40:$Q$40,0)))</f>
        <v>27.907128104236733</v>
      </c>
      <c r="T6577">
        <f t="shared" si="614"/>
        <v>-3240.8212983285953</v>
      </c>
      <c r="U6577">
        <f t="shared" si="615"/>
        <v>3240.8212981912866</v>
      </c>
      <c r="X6577">
        <f t="shared" si="616"/>
        <v>7.8364679403255921E-2</v>
      </c>
      <c r="Y6577">
        <f t="shared" si="617"/>
        <v>6.5433390996103388E-2</v>
      </c>
    </row>
    <row r="6578" spans="1:25" x14ac:dyDescent="0.35">
      <c r="A6578" s="1">
        <v>34974</v>
      </c>
      <c r="B6578">
        <v>16.000299999999999</v>
      </c>
      <c r="C6578">
        <f>_xlfn.IFNA(HLOOKUP(B6578,'[1]Traitement outputs'!$B$33:$Q$33,1,TRUE),16)</f>
        <v>16</v>
      </c>
      <c r="E6578" s="1">
        <v>34974</v>
      </c>
      <c r="F6578">
        <v>35.410600000000002</v>
      </c>
      <c r="G6578">
        <f t="shared" si="612"/>
        <v>35</v>
      </c>
      <c r="I6578" s="1">
        <v>34974</v>
      </c>
      <c r="J6578">
        <v>0</v>
      </c>
      <c r="K6578">
        <f t="shared" si="613"/>
        <v>0</v>
      </c>
      <c r="M6578">
        <f>INDEX('[1]Traitement outputs (2)'!$B$51:$Q$56,MATCH(70,'[1]Traitement outputs (2)'!$A$51:$A$56,0),MATCH(C6578,'[1]Traitement outputs (2)'!$B$51:$Q$51,0))</f>
        <v>-27.907128105419115</v>
      </c>
      <c r="N6578">
        <f>INDEX('[1]Traitement outputs (2)'!$B$34:$Q$38,MATCH(70,'[1]Traitement outputs (2)'!$A$34:$A$38,0),MATCH(C6578,'[1]Traitement outputs (2)'!$B$33:$Q$33,0))</f>
        <v>-87.65601603539298</v>
      </c>
      <c r="O6578">
        <f>INDEX('[1]Traitement outputs (2)'!$B$58:$Q$63,MATCH(70,'[1]Traitement outputs (2)'!$A$58:$A$63,0),MATCH(C6578,'[1]Traitement outputs (2)'!$B$58:$Q$58,0))</f>
        <v>27.907128104236733</v>
      </c>
      <c r="P6578">
        <f>INDEX('[1]Traitement outputs (2)'!$B$41:$Q$45,MATCH(70,'[1]Traitement outputs (2)'!$A$41:$A$45,0),MATCH(C6578,'[1]Traitement outputs (2)'!$B$40:$Q$40,0))</f>
        <v>158.03405896601754</v>
      </c>
      <c r="Q6578">
        <f>IF(K6578&lt;30,INDEX('[1]Traitement outputs (2)'!$B$51:$Q$63,MATCH(70,'[1]Traitement outputs (2)'!$A$51:$A$63,0),MATCH(C6578,'[1]Traitement outputs (2)'!$B$51:$Q$51,0)),INDEX('[1]Traitement outputs (2)'!$B$34:$Q$38,MATCH(70,'[1]Traitement outputs (2)'!$A$34:$A$38,0),MATCH(C6578,'[1]Traitement outputs (2)'!$B$33:$Q$33,0)))</f>
        <v>-27.907128105419115</v>
      </c>
      <c r="R6578">
        <f>IF(K6578&lt;30,INDEX('[1]Traitement outputs (2)'!$B$58:$Q$63,MATCH(70,'[1]Traitement outputs (2)'!$A$58:$A$63,0),MATCH(C6578,'[1]Traitement outputs (2)'!$B$58:$Q$58,0)),INDEX('[1]Traitement outputs (2)'!$B$41:$Q$45,MATCH(70,'[1]Traitement outputs (2)'!$A$41:$A$45,0),MATCH(C6578,'[1]Traitement outputs (2)'!$B$40:$Q$40,0)))</f>
        <v>27.907128104236733</v>
      </c>
      <c r="T6578">
        <f t="shared" si="614"/>
        <v>-3240.8212983285953</v>
      </c>
      <c r="U6578">
        <f t="shared" si="615"/>
        <v>3240.8212981912866</v>
      </c>
      <c r="X6578">
        <f t="shared" si="616"/>
        <v>7.8364679403255921E-2</v>
      </c>
      <c r="Y6578">
        <f t="shared" si="617"/>
        <v>6.5433390996103388E-2</v>
      </c>
    </row>
    <row r="6579" spans="1:25" x14ac:dyDescent="0.35">
      <c r="A6579" s="1">
        <v>34974.041666666664</v>
      </c>
      <c r="B6579">
        <v>16.000299999999999</v>
      </c>
      <c r="C6579">
        <f>_xlfn.IFNA(HLOOKUP(B6579,'[1]Traitement outputs'!$B$33:$Q$33,1,TRUE),16)</f>
        <v>16</v>
      </c>
      <c r="E6579" s="1">
        <v>34974.041666666664</v>
      </c>
      <c r="F6579">
        <v>35.677500000000002</v>
      </c>
      <c r="G6579">
        <f t="shared" si="612"/>
        <v>36</v>
      </c>
      <c r="I6579" s="1">
        <v>34974.041666666664</v>
      </c>
      <c r="J6579">
        <v>0</v>
      </c>
      <c r="K6579">
        <f t="shared" si="613"/>
        <v>0</v>
      </c>
      <c r="M6579">
        <f>INDEX('[1]Traitement outputs (2)'!$B$51:$Q$56,MATCH(70,'[1]Traitement outputs (2)'!$A$51:$A$56,0),MATCH(C6579,'[1]Traitement outputs (2)'!$B$51:$Q$51,0))</f>
        <v>-27.907128105419115</v>
      </c>
      <c r="N6579">
        <f>INDEX('[1]Traitement outputs (2)'!$B$34:$Q$38,MATCH(70,'[1]Traitement outputs (2)'!$A$34:$A$38,0),MATCH(C6579,'[1]Traitement outputs (2)'!$B$33:$Q$33,0))</f>
        <v>-87.65601603539298</v>
      </c>
      <c r="O6579">
        <f>INDEX('[1]Traitement outputs (2)'!$B$58:$Q$63,MATCH(70,'[1]Traitement outputs (2)'!$A$58:$A$63,0),MATCH(C6579,'[1]Traitement outputs (2)'!$B$58:$Q$58,0))</f>
        <v>27.907128104236733</v>
      </c>
      <c r="P6579">
        <f>INDEX('[1]Traitement outputs (2)'!$B$41:$Q$45,MATCH(70,'[1]Traitement outputs (2)'!$A$41:$A$45,0),MATCH(C6579,'[1]Traitement outputs (2)'!$B$40:$Q$40,0))</f>
        <v>158.03405896601754</v>
      </c>
      <c r="Q6579">
        <f>IF(K6579&lt;30,INDEX('[1]Traitement outputs (2)'!$B$51:$Q$63,MATCH(70,'[1]Traitement outputs (2)'!$A$51:$A$63,0),MATCH(C6579,'[1]Traitement outputs (2)'!$B$51:$Q$51,0)),INDEX('[1]Traitement outputs (2)'!$B$34:$Q$38,MATCH(70,'[1]Traitement outputs (2)'!$A$34:$A$38,0),MATCH(C6579,'[1]Traitement outputs (2)'!$B$33:$Q$33,0)))</f>
        <v>-27.907128105419115</v>
      </c>
      <c r="R6579">
        <f>IF(K6579&lt;30,INDEX('[1]Traitement outputs (2)'!$B$58:$Q$63,MATCH(70,'[1]Traitement outputs (2)'!$A$58:$A$63,0),MATCH(C6579,'[1]Traitement outputs (2)'!$B$58:$Q$58,0)),INDEX('[1]Traitement outputs (2)'!$B$41:$Q$45,MATCH(70,'[1]Traitement outputs (2)'!$A$41:$A$45,0),MATCH(C6579,'[1]Traitement outputs (2)'!$B$40:$Q$40,0)))</f>
        <v>27.907128104236733</v>
      </c>
      <c r="T6579">
        <f t="shared" si="614"/>
        <v>-3240.8212983285953</v>
      </c>
      <c r="U6579">
        <f t="shared" si="615"/>
        <v>3240.8212981912866</v>
      </c>
      <c r="X6579">
        <f t="shared" si="616"/>
        <v>7.8364679403255921E-2</v>
      </c>
      <c r="Y6579">
        <f t="shared" si="617"/>
        <v>6.5433390996103388E-2</v>
      </c>
    </row>
    <row r="6580" spans="1:25" x14ac:dyDescent="0.35">
      <c r="A6580" s="1">
        <v>34974.083333333336</v>
      </c>
      <c r="B6580">
        <v>16.000299999999999</v>
      </c>
      <c r="C6580">
        <f>_xlfn.IFNA(HLOOKUP(B6580,'[1]Traitement outputs'!$B$33:$Q$33,1,TRUE),16)</f>
        <v>16</v>
      </c>
      <c r="E6580" s="1">
        <v>34974.083333333336</v>
      </c>
      <c r="F6580">
        <v>35.810499999999998</v>
      </c>
      <c r="G6580">
        <f t="shared" si="612"/>
        <v>36</v>
      </c>
      <c r="I6580" s="1">
        <v>34974.083333333336</v>
      </c>
      <c r="J6580">
        <v>0</v>
      </c>
      <c r="K6580">
        <f t="shared" si="613"/>
        <v>0</v>
      </c>
      <c r="M6580">
        <f>INDEX('[1]Traitement outputs (2)'!$B$51:$Q$56,MATCH(70,'[1]Traitement outputs (2)'!$A$51:$A$56,0),MATCH(C6580,'[1]Traitement outputs (2)'!$B$51:$Q$51,0))</f>
        <v>-27.907128105419115</v>
      </c>
      <c r="N6580">
        <f>INDEX('[1]Traitement outputs (2)'!$B$34:$Q$38,MATCH(70,'[1]Traitement outputs (2)'!$A$34:$A$38,0),MATCH(C6580,'[1]Traitement outputs (2)'!$B$33:$Q$33,0))</f>
        <v>-87.65601603539298</v>
      </c>
      <c r="O6580">
        <f>INDEX('[1]Traitement outputs (2)'!$B$58:$Q$63,MATCH(70,'[1]Traitement outputs (2)'!$A$58:$A$63,0),MATCH(C6580,'[1]Traitement outputs (2)'!$B$58:$Q$58,0))</f>
        <v>27.907128104236733</v>
      </c>
      <c r="P6580">
        <f>INDEX('[1]Traitement outputs (2)'!$B$41:$Q$45,MATCH(70,'[1]Traitement outputs (2)'!$A$41:$A$45,0),MATCH(C6580,'[1]Traitement outputs (2)'!$B$40:$Q$40,0))</f>
        <v>158.03405896601754</v>
      </c>
      <c r="Q6580">
        <f>IF(K6580&lt;30,INDEX('[1]Traitement outputs (2)'!$B$51:$Q$63,MATCH(70,'[1]Traitement outputs (2)'!$A$51:$A$63,0),MATCH(C6580,'[1]Traitement outputs (2)'!$B$51:$Q$51,0)),INDEX('[1]Traitement outputs (2)'!$B$34:$Q$38,MATCH(70,'[1]Traitement outputs (2)'!$A$34:$A$38,0),MATCH(C6580,'[1]Traitement outputs (2)'!$B$33:$Q$33,0)))</f>
        <v>-27.907128105419115</v>
      </c>
      <c r="R6580">
        <f>IF(K6580&lt;30,INDEX('[1]Traitement outputs (2)'!$B$58:$Q$63,MATCH(70,'[1]Traitement outputs (2)'!$A$58:$A$63,0),MATCH(C6580,'[1]Traitement outputs (2)'!$B$58:$Q$58,0)),INDEX('[1]Traitement outputs (2)'!$B$41:$Q$45,MATCH(70,'[1]Traitement outputs (2)'!$A$41:$A$45,0),MATCH(C6580,'[1]Traitement outputs (2)'!$B$40:$Q$40,0)))</f>
        <v>27.907128104236733</v>
      </c>
      <c r="T6580">
        <f t="shared" si="614"/>
        <v>-3240.8212983285953</v>
      </c>
      <c r="U6580">
        <f t="shared" si="615"/>
        <v>3240.8212981912866</v>
      </c>
      <c r="X6580">
        <f t="shared" si="616"/>
        <v>7.8364679403255921E-2</v>
      </c>
      <c r="Y6580">
        <f t="shared" si="617"/>
        <v>6.5433390996103388E-2</v>
      </c>
    </row>
    <row r="6581" spans="1:25" x14ac:dyDescent="0.35">
      <c r="A6581" s="1">
        <v>34974.125</v>
      </c>
      <c r="B6581">
        <v>16.000299999999999</v>
      </c>
      <c r="C6581">
        <f>_xlfn.IFNA(HLOOKUP(B6581,'[1]Traitement outputs'!$B$33:$Q$33,1,TRUE),16)</f>
        <v>16</v>
      </c>
      <c r="E6581" s="1">
        <v>34974.125</v>
      </c>
      <c r="F6581">
        <v>35.9542</v>
      </c>
      <c r="G6581">
        <f t="shared" si="612"/>
        <v>36</v>
      </c>
      <c r="I6581" s="1">
        <v>34974.125</v>
      </c>
      <c r="J6581">
        <v>0</v>
      </c>
      <c r="K6581">
        <f t="shared" si="613"/>
        <v>0</v>
      </c>
      <c r="M6581">
        <f>INDEX('[1]Traitement outputs (2)'!$B$51:$Q$56,MATCH(70,'[1]Traitement outputs (2)'!$A$51:$A$56,0),MATCH(C6581,'[1]Traitement outputs (2)'!$B$51:$Q$51,0))</f>
        <v>-27.907128105419115</v>
      </c>
      <c r="N6581">
        <f>INDEX('[1]Traitement outputs (2)'!$B$34:$Q$38,MATCH(70,'[1]Traitement outputs (2)'!$A$34:$A$38,0),MATCH(C6581,'[1]Traitement outputs (2)'!$B$33:$Q$33,0))</f>
        <v>-87.65601603539298</v>
      </c>
      <c r="O6581">
        <f>INDEX('[1]Traitement outputs (2)'!$B$58:$Q$63,MATCH(70,'[1]Traitement outputs (2)'!$A$58:$A$63,0),MATCH(C6581,'[1]Traitement outputs (2)'!$B$58:$Q$58,0))</f>
        <v>27.907128104236733</v>
      </c>
      <c r="P6581">
        <f>INDEX('[1]Traitement outputs (2)'!$B$41:$Q$45,MATCH(70,'[1]Traitement outputs (2)'!$A$41:$A$45,0),MATCH(C6581,'[1]Traitement outputs (2)'!$B$40:$Q$40,0))</f>
        <v>158.03405896601754</v>
      </c>
      <c r="Q6581">
        <f>IF(K6581&lt;30,INDEX('[1]Traitement outputs (2)'!$B$51:$Q$63,MATCH(70,'[1]Traitement outputs (2)'!$A$51:$A$63,0),MATCH(C6581,'[1]Traitement outputs (2)'!$B$51:$Q$51,0)),INDEX('[1]Traitement outputs (2)'!$B$34:$Q$38,MATCH(70,'[1]Traitement outputs (2)'!$A$34:$A$38,0),MATCH(C6581,'[1]Traitement outputs (2)'!$B$33:$Q$33,0)))</f>
        <v>-27.907128105419115</v>
      </c>
      <c r="R6581">
        <f>IF(K6581&lt;30,INDEX('[1]Traitement outputs (2)'!$B$58:$Q$63,MATCH(70,'[1]Traitement outputs (2)'!$A$58:$A$63,0),MATCH(C6581,'[1]Traitement outputs (2)'!$B$58:$Q$58,0)),INDEX('[1]Traitement outputs (2)'!$B$41:$Q$45,MATCH(70,'[1]Traitement outputs (2)'!$A$41:$A$45,0),MATCH(C6581,'[1]Traitement outputs (2)'!$B$40:$Q$40,0)))</f>
        <v>27.907128104236733</v>
      </c>
      <c r="T6581">
        <f t="shared" si="614"/>
        <v>-3240.8212983285953</v>
      </c>
      <c r="U6581">
        <f t="shared" si="615"/>
        <v>3240.8212981912866</v>
      </c>
      <c r="X6581">
        <f t="shared" si="616"/>
        <v>7.8364679403255921E-2</v>
      </c>
      <c r="Y6581">
        <f t="shared" si="617"/>
        <v>6.5433390996103388E-2</v>
      </c>
    </row>
    <row r="6582" spans="1:25" x14ac:dyDescent="0.35">
      <c r="A6582" s="1">
        <v>34974.166666666664</v>
      </c>
      <c r="B6582">
        <v>16.000299999999999</v>
      </c>
      <c r="C6582">
        <f>_xlfn.IFNA(HLOOKUP(B6582,'[1]Traitement outputs'!$B$33:$Q$33,1,TRUE),16)</f>
        <v>16</v>
      </c>
      <c r="E6582" s="1">
        <v>34974.166666666664</v>
      </c>
      <c r="F6582">
        <v>36.0578</v>
      </c>
      <c r="G6582">
        <f t="shared" si="612"/>
        <v>36</v>
      </c>
      <c r="I6582" s="1">
        <v>34974.166666666664</v>
      </c>
      <c r="J6582">
        <v>0</v>
      </c>
      <c r="K6582">
        <f t="shared" si="613"/>
        <v>0</v>
      </c>
      <c r="M6582">
        <f>INDEX('[1]Traitement outputs (2)'!$B$51:$Q$56,MATCH(70,'[1]Traitement outputs (2)'!$A$51:$A$56,0),MATCH(C6582,'[1]Traitement outputs (2)'!$B$51:$Q$51,0))</f>
        <v>-27.907128105419115</v>
      </c>
      <c r="N6582">
        <f>INDEX('[1]Traitement outputs (2)'!$B$34:$Q$38,MATCH(70,'[1]Traitement outputs (2)'!$A$34:$A$38,0),MATCH(C6582,'[1]Traitement outputs (2)'!$B$33:$Q$33,0))</f>
        <v>-87.65601603539298</v>
      </c>
      <c r="O6582">
        <f>INDEX('[1]Traitement outputs (2)'!$B$58:$Q$63,MATCH(70,'[1]Traitement outputs (2)'!$A$58:$A$63,0),MATCH(C6582,'[1]Traitement outputs (2)'!$B$58:$Q$58,0))</f>
        <v>27.907128104236733</v>
      </c>
      <c r="P6582">
        <f>INDEX('[1]Traitement outputs (2)'!$B$41:$Q$45,MATCH(70,'[1]Traitement outputs (2)'!$A$41:$A$45,0),MATCH(C6582,'[1]Traitement outputs (2)'!$B$40:$Q$40,0))</f>
        <v>158.03405896601754</v>
      </c>
      <c r="Q6582">
        <f>IF(K6582&lt;30,INDEX('[1]Traitement outputs (2)'!$B$51:$Q$63,MATCH(70,'[1]Traitement outputs (2)'!$A$51:$A$63,0),MATCH(C6582,'[1]Traitement outputs (2)'!$B$51:$Q$51,0)),INDEX('[1]Traitement outputs (2)'!$B$34:$Q$38,MATCH(70,'[1]Traitement outputs (2)'!$A$34:$A$38,0),MATCH(C6582,'[1]Traitement outputs (2)'!$B$33:$Q$33,0)))</f>
        <v>-27.907128105419115</v>
      </c>
      <c r="R6582">
        <f>IF(K6582&lt;30,INDEX('[1]Traitement outputs (2)'!$B$58:$Q$63,MATCH(70,'[1]Traitement outputs (2)'!$A$58:$A$63,0),MATCH(C6582,'[1]Traitement outputs (2)'!$B$58:$Q$58,0)),INDEX('[1]Traitement outputs (2)'!$B$41:$Q$45,MATCH(70,'[1]Traitement outputs (2)'!$A$41:$A$45,0),MATCH(C6582,'[1]Traitement outputs (2)'!$B$40:$Q$40,0)))</f>
        <v>27.907128104236733</v>
      </c>
      <c r="T6582">
        <f t="shared" si="614"/>
        <v>-3240.8212983285953</v>
      </c>
      <c r="U6582">
        <f t="shared" si="615"/>
        <v>3240.8212981912866</v>
      </c>
      <c r="X6582">
        <f t="shared" si="616"/>
        <v>7.8364679403255921E-2</v>
      </c>
      <c r="Y6582">
        <f t="shared" si="617"/>
        <v>6.5433390996103388E-2</v>
      </c>
    </row>
    <row r="6583" spans="1:25" x14ac:dyDescent="0.35">
      <c r="A6583" s="1">
        <v>34974.208333333336</v>
      </c>
      <c r="B6583">
        <v>19.9712</v>
      </c>
      <c r="C6583">
        <f>_xlfn.IFNA(HLOOKUP(B6583,'[1]Traitement outputs'!$B$33:$Q$33,1,TRUE),16)</f>
        <v>18</v>
      </c>
      <c r="E6583" s="1">
        <v>34974.208333333336</v>
      </c>
      <c r="F6583">
        <v>27.6904</v>
      </c>
      <c r="G6583">
        <f t="shared" si="612"/>
        <v>28</v>
      </c>
      <c r="I6583" s="1">
        <v>34974.208333333336</v>
      </c>
      <c r="J6583">
        <v>91.028899999999993</v>
      </c>
      <c r="K6583">
        <f t="shared" si="613"/>
        <v>0.78386153994530205</v>
      </c>
      <c r="M6583">
        <f>INDEX('[1]Traitement outputs (2)'!$B$51:$Q$56,MATCH(70,'[1]Traitement outputs (2)'!$A$51:$A$56,0),MATCH(C6583,'[1]Traitement outputs (2)'!$B$51:$Q$51,0))</f>
        <v>-40.563606676443541</v>
      </c>
      <c r="N6583">
        <f>INDEX('[1]Traitement outputs (2)'!$B$34:$Q$38,MATCH(70,'[1]Traitement outputs (2)'!$A$34:$A$38,0),MATCH(C6583,'[1]Traitement outputs (2)'!$B$33:$Q$33,0))</f>
        <v>-132.60751704955501</v>
      </c>
      <c r="O6583">
        <f>INDEX('[1]Traitement outputs (2)'!$B$58:$Q$63,MATCH(70,'[1]Traitement outputs (2)'!$A$58:$A$63,0),MATCH(C6583,'[1]Traitement outputs (2)'!$B$58:$Q$58,0))</f>
        <v>40.565237508304868</v>
      </c>
      <c r="P6583">
        <f>INDEX('[1]Traitement outputs (2)'!$B$41:$Q$45,MATCH(70,'[1]Traitement outputs (2)'!$A$41:$A$45,0),MATCH(C6583,'[1]Traitement outputs (2)'!$B$40:$Q$40,0))</f>
        <v>202.98564822710691</v>
      </c>
      <c r="Q6583">
        <f>IF(K6583&lt;30,INDEX('[1]Traitement outputs (2)'!$B$51:$Q$63,MATCH(70,'[1]Traitement outputs (2)'!$A$51:$A$63,0),MATCH(C6583,'[1]Traitement outputs (2)'!$B$51:$Q$51,0)),INDEX('[1]Traitement outputs (2)'!$B$34:$Q$38,MATCH(70,'[1]Traitement outputs (2)'!$A$34:$A$38,0),MATCH(C6583,'[1]Traitement outputs (2)'!$B$33:$Q$33,0)))</f>
        <v>-40.563606676443541</v>
      </c>
      <c r="R6583">
        <f>IF(K6583&lt;30,INDEX('[1]Traitement outputs (2)'!$B$58:$Q$63,MATCH(70,'[1]Traitement outputs (2)'!$A$58:$A$63,0),MATCH(C6583,'[1]Traitement outputs (2)'!$B$58:$Q$58,0)),INDEX('[1]Traitement outputs (2)'!$B$41:$Q$45,MATCH(70,'[1]Traitement outputs (2)'!$A$41:$A$45,0),MATCH(C6583,'[1]Traitement outputs (2)'!$B$40:$Q$40,0)))</f>
        <v>40.565237508304868</v>
      </c>
      <c r="T6583">
        <f t="shared" si="614"/>
        <v>-4710.6029670073767</v>
      </c>
      <c r="U6583">
        <f t="shared" si="615"/>
        <v>4710.7923535544342</v>
      </c>
      <c r="X6583">
        <f t="shared" si="616"/>
        <v>0.11390473504229935</v>
      </c>
      <c r="Y6583">
        <f t="shared" si="617"/>
        <v>9.5112654975333846E-2</v>
      </c>
    </row>
    <row r="6584" spans="1:25" x14ac:dyDescent="0.35">
      <c r="A6584" s="1">
        <v>34974.25</v>
      </c>
      <c r="B6584">
        <v>20.000800000000002</v>
      </c>
      <c r="C6584">
        <f>_xlfn.IFNA(HLOOKUP(B6584,'[1]Traitement outputs'!$B$33:$Q$33,1,TRUE),16)</f>
        <v>20</v>
      </c>
      <c r="E6584" s="1">
        <v>34974.25</v>
      </c>
      <c r="F6584">
        <v>26.222799999999999</v>
      </c>
      <c r="G6584">
        <f t="shared" si="612"/>
        <v>26</v>
      </c>
      <c r="I6584" s="1">
        <v>34974.25</v>
      </c>
      <c r="J6584">
        <v>1253.9100000000001</v>
      </c>
      <c r="K6584">
        <f t="shared" si="613"/>
        <v>10.797579928493191</v>
      </c>
      <c r="M6584">
        <f>INDEX('[1]Traitement outputs (2)'!$B$51:$Q$56,MATCH(70,'[1]Traitement outputs (2)'!$A$51:$A$56,0),MATCH(C6584,'[1]Traitement outputs (2)'!$B$51:$Q$51,0))</f>
        <v>-16.864255714989046</v>
      </c>
      <c r="N6584">
        <f>INDEX('[1]Traitement outputs (2)'!$B$34:$Q$38,MATCH(70,'[1]Traitement outputs (2)'!$A$34:$A$38,0),MATCH(C6584,'[1]Traitement outputs (2)'!$B$33:$Q$33,0))</f>
        <v>-183.77989640241771</v>
      </c>
      <c r="O6584">
        <f>INDEX('[1]Traitement outputs (2)'!$B$58:$Q$63,MATCH(70,'[1]Traitement outputs (2)'!$A$58:$A$63,0),MATCH(C6584,'[1]Traitement outputs (2)'!$B$58:$Q$58,0))</f>
        <v>16.864787616041994</v>
      </c>
      <c r="P6584">
        <f>INDEX('[1]Traitement outputs (2)'!$B$41:$Q$45,MATCH(70,'[1]Traitement outputs (2)'!$A$41:$A$45,0),MATCH(C6584,'[1]Traitement outputs (2)'!$B$40:$Q$40,0))</f>
        <v>254.15803075879367</v>
      </c>
      <c r="Q6584">
        <f>IF(K6584&lt;30,INDEX('[1]Traitement outputs (2)'!$B$51:$Q$63,MATCH(70,'[1]Traitement outputs (2)'!$A$51:$A$63,0),MATCH(C6584,'[1]Traitement outputs (2)'!$B$51:$Q$51,0)),INDEX('[1]Traitement outputs (2)'!$B$34:$Q$38,MATCH(70,'[1]Traitement outputs (2)'!$A$34:$A$38,0),MATCH(C6584,'[1]Traitement outputs (2)'!$B$33:$Q$33,0)))</f>
        <v>-16.864255714989046</v>
      </c>
      <c r="R6584">
        <f>IF(K6584&lt;30,INDEX('[1]Traitement outputs (2)'!$B$58:$Q$63,MATCH(70,'[1]Traitement outputs (2)'!$A$58:$A$63,0),MATCH(C6584,'[1]Traitement outputs (2)'!$B$58:$Q$58,0)),INDEX('[1]Traitement outputs (2)'!$B$41:$Q$45,MATCH(70,'[1]Traitement outputs (2)'!$A$41:$A$45,0),MATCH(C6584,'[1]Traitement outputs (2)'!$B$40:$Q$40,0)))</f>
        <v>16.864787616041994</v>
      </c>
      <c r="T6584">
        <f t="shared" si="614"/>
        <v>-1958.42577907482</v>
      </c>
      <c r="U6584">
        <f t="shared" si="615"/>
        <v>1958.4875481058175</v>
      </c>
      <c r="X6584">
        <f t="shared" si="616"/>
        <v>4.735571455032727E-2</v>
      </c>
      <c r="Y6584">
        <f t="shared" si="617"/>
        <v>3.954259420836595E-2</v>
      </c>
    </row>
    <row r="6585" spans="1:25" x14ac:dyDescent="0.35">
      <c r="A6585" s="1">
        <v>34974.291666666664</v>
      </c>
      <c r="B6585">
        <v>20.000599999999999</v>
      </c>
      <c r="C6585">
        <f>_xlfn.IFNA(HLOOKUP(B6585,'[1]Traitement outputs'!$B$33:$Q$33,1,TRUE),16)</f>
        <v>20</v>
      </c>
      <c r="E6585" s="1">
        <v>34974.291666666664</v>
      </c>
      <c r="F6585">
        <v>24.661100000000001</v>
      </c>
      <c r="G6585">
        <f t="shared" si="612"/>
        <v>25</v>
      </c>
      <c r="I6585" s="1">
        <v>34974.291666666664</v>
      </c>
      <c r="J6585">
        <v>3510.61</v>
      </c>
      <c r="K6585">
        <f t="shared" si="613"/>
        <v>30.230313238404257</v>
      </c>
      <c r="M6585">
        <f>INDEX('[1]Traitement outputs (2)'!$B$51:$Q$56,MATCH(70,'[1]Traitement outputs (2)'!$A$51:$A$56,0),MATCH(C6585,'[1]Traitement outputs (2)'!$B$51:$Q$51,0))</f>
        <v>-16.864255714989046</v>
      </c>
      <c r="N6585">
        <f>INDEX('[1]Traitement outputs (2)'!$B$34:$Q$38,MATCH(70,'[1]Traitement outputs (2)'!$A$34:$A$38,0),MATCH(C6585,'[1]Traitement outputs (2)'!$B$33:$Q$33,0))</f>
        <v>-183.77989640241771</v>
      </c>
      <c r="O6585">
        <f>INDEX('[1]Traitement outputs (2)'!$B$58:$Q$63,MATCH(70,'[1]Traitement outputs (2)'!$A$58:$A$63,0),MATCH(C6585,'[1]Traitement outputs (2)'!$B$58:$Q$58,0))</f>
        <v>16.864787616041994</v>
      </c>
      <c r="P6585">
        <f>INDEX('[1]Traitement outputs (2)'!$B$41:$Q$45,MATCH(70,'[1]Traitement outputs (2)'!$A$41:$A$45,0),MATCH(C6585,'[1]Traitement outputs (2)'!$B$40:$Q$40,0))</f>
        <v>254.15803075879367</v>
      </c>
      <c r="Q6585">
        <f>IF(K6585&lt;30,INDEX('[1]Traitement outputs (2)'!$B$51:$Q$63,MATCH(70,'[1]Traitement outputs (2)'!$A$51:$A$63,0),MATCH(C6585,'[1]Traitement outputs (2)'!$B$51:$Q$51,0)),INDEX('[1]Traitement outputs (2)'!$B$34:$Q$38,MATCH(70,'[1]Traitement outputs (2)'!$A$34:$A$38,0),MATCH(C6585,'[1]Traitement outputs (2)'!$B$33:$Q$33,0)))</f>
        <v>-183.77989640241771</v>
      </c>
      <c r="R6585">
        <f>IF(K6585&lt;30,INDEX('[1]Traitement outputs (2)'!$B$58:$Q$63,MATCH(70,'[1]Traitement outputs (2)'!$A$58:$A$63,0),MATCH(C6585,'[1]Traitement outputs (2)'!$B$58:$Q$58,0)),INDEX('[1]Traitement outputs (2)'!$B$41:$Q$45,MATCH(70,'[1]Traitement outputs (2)'!$A$41:$A$45,0),MATCH(C6585,'[1]Traitement outputs (2)'!$B$40:$Q$40,0)))</f>
        <v>254.15803075879367</v>
      </c>
      <c r="T6585">
        <f t="shared" si="614"/>
        <v>-21342.138833337085</v>
      </c>
      <c r="U6585">
        <f t="shared" si="615"/>
        <v>29515.067122381799</v>
      </c>
      <c r="X6585">
        <f t="shared" si="616"/>
        <v>0.51606358805306241</v>
      </c>
      <c r="Y6585">
        <f t="shared" si="617"/>
        <v>0.59592021577150611</v>
      </c>
    </row>
    <row r="6586" spans="1:25" x14ac:dyDescent="0.35">
      <c r="A6586" s="1">
        <v>34974.333333333336</v>
      </c>
      <c r="B6586">
        <v>20.000599999999999</v>
      </c>
      <c r="C6586">
        <f>_xlfn.IFNA(HLOOKUP(B6586,'[1]Traitement outputs'!$B$33:$Q$33,1,TRUE),16)</f>
        <v>20</v>
      </c>
      <c r="E6586" s="1">
        <v>34974.333333333336</v>
      </c>
      <c r="F6586">
        <v>24.037299999999998</v>
      </c>
      <c r="G6586">
        <f t="shared" si="612"/>
        <v>24</v>
      </c>
      <c r="I6586" s="1">
        <v>34974.333333333336</v>
      </c>
      <c r="J6586">
        <v>5862.25</v>
      </c>
      <c r="K6586">
        <f t="shared" si="613"/>
        <v>50.480587072285253</v>
      </c>
      <c r="M6586">
        <f>INDEX('[1]Traitement outputs (2)'!$B$51:$Q$56,MATCH(70,'[1]Traitement outputs (2)'!$A$51:$A$56,0),MATCH(C6586,'[1]Traitement outputs (2)'!$B$51:$Q$51,0))</f>
        <v>-16.864255714989046</v>
      </c>
      <c r="N6586">
        <f>INDEX('[1]Traitement outputs (2)'!$B$34:$Q$38,MATCH(70,'[1]Traitement outputs (2)'!$A$34:$A$38,0),MATCH(C6586,'[1]Traitement outputs (2)'!$B$33:$Q$33,0))</f>
        <v>-183.77989640241771</v>
      </c>
      <c r="O6586">
        <f>INDEX('[1]Traitement outputs (2)'!$B$58:$Q$63,MATCH(70,'[1]Traitement outputs (2)'!$A$58:$A$63,0),MATCH(C6586,'[1]Traitement outputs (2)'!$B$58:$Q$58,0))</f>
        <v>16.864787616041994</v>
      </c>
      <c r="P6586">
        <f>INDEX('[1]Traitement outputs (2)'!$B$41:$Q$45,MATCH(70,'[1]Traitement outputs (2)'!$A$41:$A$45,0),MATCH(C6586,'[1]Traitement outputs (2)'!$B$40:$Q$40,0))</f>
        <v>254.15803075879367</v>
      </c>
      <c r="Q6586">
        <f>IF(K6586&lt;30,INDEX('[1]Traitement outputs (2)'!$B$51:$Q$63,MATCH(70,'[1]Traitement outputs (2)'!$A$51:$A$63,0),MATCH(C6586,'[1]Traitement outputs (2)'!$B$51:$Q$51,0)),INDEX('[1]Traitement outputs (2)'!$B$34:$Q$38,MATCH(70,'[1]Traitement outputs (2)'!$A$34:$A$38,0),MATCH(C6586,'[1]Traitement outputs (2)'!$B$33:$Q$33,0)))</f>
        <v>-183.77989640241771</v>
      </c>
      <c r="R6586">
        <f>IF(K6586&lt;30,INDEX('[1]Traitement outputs (2)'!$B$58:$Q$63,MATCH(70,'[1]Traitement outputs (2)'!$A$58:$A$63,0),MATCH(C6586,'[1]Traitement outputs (2)'!$B$58:$Q$58,0)),INDEX('[1]Traitement outputs (2)'!$B$41:$Q$45,MATCH(70,'[1]Traitement outputs (2)'!$A$41:$A$45,0),MATCH(C6586,'[1]Traitement outputs (2)'!$B$40:$Q$40,0)))</f>
        <v>254.15803075879367</v>
      </c>
      <c r="T6586">
        <f t="shared" si="614"/>
        <v>-21342.138833337085</v>
      </c>
      <c r="U6586">
        <f t="shared" si="615"/>
        <v>29515.067122381799</v>
      </c>
      <c r="X6586">
        <f t="shared" si="616"/>
        <v>0.51606358805306241</v>
      </c>
      <c r="Y6586">
        <f t="shared" si="617"/>
        <v>0.59592021577150611</v>
      </c>
    </row>
    <row r="6587" spans="1:25" x14ac:dyDescent="0.35">
      <c r="A6587" s="1">
        <v>34974.375</v>
      </c>
      <c r="B6587">
        <v>20.000499999999999</v>
      </c>
      <c r="C6587">
        <f>_xlfn.IFNA(HLOOKUP(B6587,'[1]Traitement outputs'!$B$33:$Q$33,1,TRUE),16)</f>
        <v>20</v>
      </c>
      <c r="E6587" s="1">
        <v>34974.375</v>
      </c>
      <c r="F6587">
        <v>23.913799999999998</v>
      </c>
      <c r="G6587">
        <f t="shared" si="612"/>
        <v>24</v>
      </c>
      <c r="I6587" s="1">
        <v>34974.375</v>
      </c>
      <c r="J6587">
        <v>9166.81</v>
      </c>
      <c r="K6587">
        <f t="shared" si="613"/>
        <v>78.936577317599074</v>
      </c>
      <c r="M6587">
        <f>INDEX('[1]Traitement outputs (2)'!$B$51:$Q$56,MATCH(70,'[1]Traitement outputs (2)'!$A$51:$A$56,0),MATCH(C6587,'[1]Traitement outputs (2)'!$B$51:$Q$51,0))</f>
        <v>-16.864255714989046</v>
      </c>
      <c r="N6587">
        <f>INDEX('[1]Traitement outputs (2)'!$B$34:$Q$38,MATCH(70,'[1]Traitement outputs (2)'!$A$34:$A$38,0),MATCH(C6587,'[1]Traitement outputs (2)'!$B$33:$Q$33,0))</f>
        <v>-183.77989640241771</v>
      </c>
      <c r="O6587">
        <f>INDEX('[1]Traitement outputs (2)'!$B$58:$Q$63,MATCH(70,'[1]Traitement outputs (2)'!$A$58:$A$63,0),MATCH(C6587,'[1]Traitement outputs (2)'!$B$58:$Q$58,0))</f>
        <v>16.864787616041994</v>
      </c>
      <c r="P6587">
        <f>INDEX('[1]Traitement outputs (2)'!$B$41:$Q$45,MATCH(70,'[1]Traitement outputs (2)'!$A$41:$A$45,0),MATCH(C6587,'[1]Traitement outputs (2)'!$B$40:$Q$40,0))</f>
        <v>254.15803075879367</v>
      </c>
      <c r="Q6587">
        <f>IF(K6587&lt;30,INDEX('[1]Traitement outputs (2)'!$B$51:$Q$63,MATCH(70,'[1]Traitement outputs (2)'!$A$51:$A$63,0),MATCH(C6587,'[1]Traitement outputs (2)'!$B$51:$Q$51,0)),INDEX('[1]Traitement outputs (2)'!$B$34:$Q$38,MATCH(70,'[1]Traitement outputs (2)'!$A$34:$A$38,0),MATCH(C6587,'[1]Traitement outputs (2)'!$B$33:$Q$33,0)))</f>
        <v>-183.77989640241771</v>
      </c>
      <c r="R6587">
        <f>IF(K6587&lt;30,INDEX('[1]Traitement outputs (2)'!$B$58:$Q$63,MATCH(70,'[1]Traitement outputs (2)'!$A$58:$A$63,0),MATCH(C6587,'[1]Traitement outputs (2)'!$B$58:$Q$58,0)),INDEX('[1]Traitement outputs (2)'!$B$41:$Q$45,MATCH(70,'[1]Traitement outputs (2)'!$A$41:$A$45,0),MATCH(C6587,'[1]Traitement outputs (2)'!$B$40:$Q$40,0)))</f>
        <v>254.15803075879367</v>
      </c>
      <c r="T6587">
        <f t="shared" si="614"/>
        <v>-21342.138833337085</v>
      </c>
      <c r="U6587">
        <f t="shared" si="615"/>
        <v>29515.067122381799</v>
      </c>
      <c r="X6587">
        <f t="shared" si="616"/>
        <v>0.51606358805306241</v>
      </c>
      <c r="Y6587">
        <f t="shared" si="617"/>
        <v>0.59592021577150611</v>
      </c>
    </row>
    <row r="6588" spans="1:25" x14ac:dyDescent="0.35">
      <c r="A6588" s="1">
        <v>34974.416666666664</v>
      </c>
      <c r="B6588">
        <v>20.000499999999999</v>
      </c>
      <c r="C6588">
        <f>_xlfn.IFNA(HLOOKUP(B6588,'[1]Traitement outputs'!$B$33:$Q$33,1,TRUE),16)</f>
        <v>20</v>
      </c>
      <c r="E6588" s="1">
        <v>34974.416666666664</v>
      </c>
      <c r="F6588">
        <v>23.880299999999998</v>
      </c>
      <c r="G6588">
        <f t="shared" si="612"/>
        <v>24</v>
      </c>
      <c r="I6588" s="1">
        <v>34974.416666666664</v>
      </c>
      <c r="J6588">
        <v>10075.1</v>
      </c>
      <c r="K6588">
        <f t="shared" si="613"/>
        <v>86.757979071513702</v>
      </c>
      <c r="M6588">
        <f>INDEX('[1]Traitement outputs (2)'!$B$51:$Q$56,MATCH(70,'[1]Traitement outputs (2)'!$A$51:$A$56,0),MATCH(C6588,'[1]Traitement outputs (2)'!$B$51:$Q$51,0))</f>
        <v>-16.864255714989046</v>
      </c>
      <c r="N6588">
        <f>INDEX('[1]Traitement outputs (2)'!$B$34:$Q$38,MATCH(70,'[1]Traitement outputs (2)'!$A$34:$A$38,0),MATCH(C6588,'[1]Traitement outputs (2)'!$B$33:$Q$33,0))</f>
        <v>-183.77989640241771</v>
      </c>
      <c r="O6588">
        <f>INDEX('[1]Traitement outputs (2)'!$B$58:$Q$63,MATCH(70,'[1]Traitement outputs (2)'!$A$58:$A$63,0),MATCH(C6588,'[1]Traitement outputs (2)'!$B$58:$Q$58,0))</f>
        <v>16.864787616041994</v>
      </c>
      <c r="P6588">
        <f>INDEX('[1]Traitement outputs (2)'!$B$41:$Q$45,MATCH(70,'[1]Traitement outputs (2)'!$A$41:$A$45,0),MATCH(C6588,'[1]Traitement outputs (2)'!$B$40:$Q$40,0))</f>
        <v>254.15803075879367</v>
      </c>
      <c r="Q6588">
        <f>IF(K6588&lt;30,INDEX('[1]Traitement outputs (2)'!$B$51:$Q$63,MATCH(70,'[1]Traitement outputs (2)'!$A$51:$A$63,0),MATCH(C6588,'[1]Traitement outputs (2)'!$B$51:$Q$51,0)),INDEX('[1]Traitement outputs (2)'!$B$34:$Q$38,MATCH(70,'[1]Traitement outputs (2)'!$A$34:$A$38,0),MATCH(C6588,'[1]Traitement outputs (2)'!$B$33:$Q$33,0)))</f>
        <v>-183.77989640241771</v>
      </c>
      <c r="R6588">
        <f>IF(K6588&lt;30,INDEX('[1]Traitement outputs (2)'!$B$58:$Q$63,MATCH(70,'[1]Traitement outputs (2)'!$A$58:$A$63,0),MATCH(C6588,'[1]Traitement outputs (2)'!$B$58:$Q$58,0)),INDEX('[1]Traitement outputs (2)'!$B$41:$Q$45,MATCH(70,'[1]Traitement outputs (2)'!$A$41:$A$45,0),MATCH(C6588,'[1]Traitement outputs (2)'!$B$40:$Q$40,0)))</f>
        <v>254.15803075879367</v>
      </c>
      <c r="T6588">
        <f t="shared" si="614"/>
        <v>-21342.138833337085</v>
      </c>
      <c r="U6588">
        <f t="shared" si="615"/>
        <v>29515.067122381799</v>
      </c>
      <c r="X6588">
        <f t="shared" si="616"/>
        <v>0.51606358805306241</v>
      </c>
      <c r="Y6588">
        <f t="shared" si="617"/>
        <v>0.59592021577150611</v>
      </c>
    </row>
    <row r="6589" spans="1:25" x14ac:dyDescent="0.35">
      <c r="A6589" s="1">
        <v>34974.458333333336</v>
      </c>
      <c r="B6589">
        <v>20.000499999999999</v>
      </c>
      <c r="C6589">
        <f>_xlfn.IFNA(HLOOKUP(B6589,'[1]Traitement outputs'!$B$33:$Q$33,1,TRUE),16)</f>
        <v>20</v>
      </c>
      <c r="E6589" s="1">
        <v>34974.458333333336</v>
      </c>
      <c r="F6589">
        <v>23.847100000000001</v>
      </c>
      <c r="G6589">
        <f t="shared" si="612"/>
        <v>24</v>
      </c>
      <c r="I6589" s="1">
        <v>34974.458333333336</v>
      </c>
      <c r="J6589">
        <v>9123.92</v>
      </c>
      <c r="K6589">
        <f t="shared" si="613"/>
        <v>78.567246023380932</v>
      </c>
      <c r="M6589">
        <f>INDEX('[1]Traitement outputs (2)'!$B$51:$Q$56,MATCH(70,'[1]Traitement outputs (2)'!$A$51:$A$56,0),MATCH(C6589,'[1]Traitement outputs (2)'!$B$51:$Q$51,0))</f>
        <v>-16.864255714989046</v>
      </c>
      <c r="N6589">
        <f>INDEX('[1]Traitement outputs (2)'!$B$34:$Q$38,MATCH(70,'[1]Traitement outputs (2)'!$A$34:$A$38,0),MATCH(C6589,'[1]Traitement outputs (2)'!$B$33:$Q$33,0))</f>
        <v>-183.77989640241771</v>
      </c>
      <c r="O6589">
        <f>INDEX('[1]Traitement outputs (2)'!$B$58:$Q$63,MATCH(70,'[1]Traitement outputs (2)'!$A$58:$A$63,0),MATCH(C6589,'[1]Traitement outputs (2)'!$B$58:$Q$58,0))</f>
        <v>16.864787616041994</v>
      </c>
      <c r="P6589">
        <f>INDEX('[1]Traitement outputs (2)'!$B$41:$Q$45,MATCH(70,'[1]Traitement outputs (2)'!$A$41:$A$45,0),MATCH(C6589,'[1]Traitement outputs (2)'!$B$40:$Q$40,0))</f>
        <v>254.15803075879367</v>
      </c>
      <c r="Q6589">
        <f>IF(K6589&lt;30,INDEX('[1]Traitement outputs (2)'!$B$51:$Q$63,MATCH(70,'[1]Traitement outputs (2)'!$A$51:$A$63,0),MATCH(C6589,'[1]Traitement outputs (2)'!$B$51:$Q$51,0)),INDEX('[1]Traitement outputs (2)'!$B$34:$Q$38,MATCH(70,'[1]Traitement outputs (2)'!$A$34:$A$38,0),MATCH(C6589,'[1]Traitement outputs (2)'!$B$33:$Q$33,0)))</f>
        <v>-183.77989640241771</v>
      </c>
      <c r="R6589">
        <f>IF(K6589&lt;30,INDEX('[1]Traitement outputs (2)'!$B$58:$Q$63,MATCH(70,'[1]Traitement outputs (2)'!$A$58:$A$63,0),MATCH(C6589,'[1]Traitement outputs (2)'!$B$58:$Q$58,0)),INDEX('[1]Traitement outputs (2)'!$B$41:$Q$45,MATCH(70,'[1]Traitement outputs (2)'!$A$41:$A$45,0),MATCH(C6589,'[1]Traitement outputs (2)'!$B$40:$Q$40,0)))</f>
        <v>254.15803075879367</v>
      </c>
      <c r="T6589">
        <f t="shared" si="614"/>
        <v>-21342.138833337085</v>
      </c>
      <c r="U6589">
        <f t="shared" si="615"/>
        <v>29515.067122381799</v>
      </c>
      <c r="X6589">
        <f t="shared" si="616"/>
        <v>0.51606358805306241</v>
      </c>
      <c r="Y6589">
        <f t="shared" si="617"/>
        <v>0.59592021577150611</v>
      </c>
    </row>
    <row r="6590" spans="1:25" x14ac:dyDescent="0.35">
      <c r="A6590" s="1">
        <v>34974.5</v>
      </c>
      <c r="B6590">
        <v>20.000499999999999</v>
      </c>
      <c r="C6590">
        <f>_xlfn.IFNA(HLOOKUP(B6590,'[1]Traitement outputs'!$B$33:$Q$33,1,TRUE),16)</f>
        <v>20</v>
      </c>
      <c r="E6590" s="1">
        <v>34974.5</v>
      </c>
      <c r="F6590">
        <v>23.5214</v>
      </c>
      <c r="G6590">
        <f t="shared" si="612"/>
        <v>24</v>
      </c>
      <c r="I6590" s="1">
        <v>34974.5</v>
      </c>
      <c r="J6590">
        <v>7467.04</v>
      </c>
      <c r="K6590">
        <f t="shared" si="613"/>
        <v>64.299639710390537</v>
      </c>
      <c r="M6590">
        <f>INDEX('[1]Traitement outputs (2)'!$B$51:$Q$56,MATCH(70,'[1]Traitement outputs (2)'!$A$51:$A$56,0),MATCH(C6590,'[1]Traitement outputs (2)'!$B$51:$Q$51,0))</f>
        <v>-16.864255714989046</v>
      </c>
      <c r="N6590">
        <f>INDEX('[1]Traitement outputs (2)'!$B$34:$Q$38,MATCH(70,'[1]Traitement outputs (2)'!$A$34:$A$38,0),MATCH(C6590,'[1]Traitement outputs (2)'!$B$33:$Q$33,0))</f>
        <v>-183.77989640241771</v>
      </c>
      <c r="O6590">
        <f>INDEX('[1]Traitement outputs (2)'!$B$58:$Q$63,MATCH(70,'[1]Traitement outputs (2)'!$A$58:$A$63,0),MATCH(C6590,'[1]Traitement outputs (2)'!$B$58:$Q$58,0))</f>
        <v>16.864787616041994</v>
      </c>
      <c r="P6590">
        <f>INDEX('[1]Traitement outputs (2)'!$B$41:$Q$45,MATCH(70,'[1]Traitement outputs (2)'!$A$41:$A$45,0),MATCH(C6590,'[1]Traitement outputs (2)'!$B$40:$Q$40,0))</f>
        <v>254.15803075879367</v>
      </c>
      <c r="Q6590">
        <f>IF(K6590&lt;30,INDEX('[1]Traitement outputs (2)'!$B$51:$Q$63,MATCH(70,'[1]Traitement outputs (2)'!$A$51:$A$63,0),MATCH(C6590,'[1]Traitement outputs (2)'!$B$51:$Q$51,0)),INDEX('[1]Traitement outputs (2)'!$B$34:$Q$38,MATCH(70,'[1]Traitement outputs (2)'!$A$34:$A$38,0),MATCH(C6590,'[1]Traitement outputs (2)'!$B$33:$Q$33,0)))</f>
        <v>-183.77989640241771</v>
      </c>
      <c r="R6590">
        <f>IF(K6590&lt;30,INDEX('[1]Traitement outputs (2)'!$B$58:$Q$63,MATCH(70,'[1]Traitement outputs (2)'!$A$58:$A$63,0),MATCH(C6590,'[1]Traitement outputs (2)'!$B$58:$Q$58,0)),INDEX('[1]Traitement outputs (2)'!$B$41:$Q$45,MATCH(70,'[1]Traitement outputs (2)'!$A$41:$A$45,0),MATCH(C6590,'[1]Traitement outputs (2)'!$B$40:$Q$40,0)))</f>
        <v>254.15803075879367</v>
      </c>
      <c r="T6590">
        <f t="shared" si="614"/>
        <v>-21342.138833337085</v>
      </c>
      <c r="U6590">
        <f t="shared" si="615"/>
        <v>29515.067122381799</v>
      </c>
      <c r="X6590">
        <f t="shared" si="616"/>
        <v>0.51606358805306241</v>
      </c>
      <c r="Y6590">
        <f t="shared" si="617"/>
        <v>0.59592021577150611</v>
      </c>
    </row>
    <row r="6591" spans="1:25" x14ac:dyDescent="0.35">
      <c r="A6591" s="1">
        <v>34974.541666666664</v>
      </c>
      <c r="B6591">
        <v>20.000499999999999</v>
      </c>
      <c r="C6591">
        <f>_xlfn.IFNA(HLOOKUP(B6591,'[1]Traitement outputs'!$B$33:$Q$33,1,TRUE),16)</f>
        <v>20</v>
      </c>
      <c r="E6591" s="1">
        <v>34974.541666666664</v>
      </c>
      <c r="F6591">
        <v>23.446400000000001</v>
      </c>
      <c r="G6591">
        <f t="shared" si="612"/>
        <v>23</v>
      </c>
      <c r="I6591" s="1">
        <v>34974.541666666664</v>
      </c>
      <c r="J6591">
        <v>4745.33</v>
      </c>
      <c r="K6591">
        <f t="shared" si="613"/>
        <v>40.862645614180117</v>
      </c>
      <c r="M6591">
        <f>INDEX('[1]Traitement outputs (2)'!$B$51:$Q$56,MATCH(70,'[1]Traitement outputs (2)'!$A$51:$A$56,0),MATCH(C6591,'[1]Traitement outputs (2)'!$B$51:$Q$51,0))</f>
        <v>-16.864255714989046</v>
      </c>
      <c r="N6591">
        <f>INDEX('[1]Traitement outputs (2)'!$B$34:$Q$38,MATCH(70,'[1]Traitement outputs (2)'!$A$34:$A$38,0),MATCH(C6591,'[1]Traitement outputs (2)'!$B$33:$Q$33,0))</f>
        <v>-183.77989640241771</v>
      </c>
      <c r="O6591">
        <f>INDEX('[1]Traitement outputs (2)'!$B$58:$Q$63,MATCH(70,'[1]Traitement outputs (2)'!$A$58:$A$63,0),MATCH(C6591,'[1]Traitement outputs (2)'!$B$58:$Q$58,0))</f>
        <v>16.864787616041994</v>
      </c>
      <c r="P6591">
        <f>INDEX('[1]Traitement outputs (2)'!$B$41:$Q$45,MATCH(70,'[1]Traitement outputs (2)'!$A$41:$A$45,0),MATCH(C6591,'[1]Traitement outputs (2)'!$B$40:$Q$40,0))</f>
        <v>254.15803075879367</v>
      </c>
      <c r="Q6591">
        <f>IF(K6591&lt;30,INDEX('[1]Traitement outputs (2)'!$B$51:$Q$63,MATCH(70,'[1]Traitement outputs (2)'!$A$51:$A$63,0),MATCH(C6591,'[1]Traitement outputs (2)'!$B$51:$Q$51,0)),INDEX('[1]Traitement outputs (2)'!$B$34:$Q$38,MATCH(70,'[1]Traitement outputs (2)'!$A$34:$A$38,0),MATCH(C6591,'[1]Traitement outputs (2)'!$B$33:$Q$33,0)))</f>
        <v>-183.77989640241771</v>
      </c>
      <c r="R6591">
        <f>IF(K6591&lt;30,INDEX('[1]Traitement outputs (2)'!$B$58:$Q$63,MATCH(70,'[1]Traitement outputs (2)'!$A$58:$A$63,0),MATCH(C6591,'[1]Traitement outputs (2)'!$B$58:$Q$58,0)),INDEX('[1]Traitement outputs (2)'!$B$41:$Q$45,MATCH(70,'[1]Traitement outputs (2)'!$A$41:$A$45,0),MATCH(C6591,'[1]Traitement outputs (2)'!$B$40:$Q$40,0)))</f>
        <v>254.15803075879367</v>
      </c>
      <c r="T6591">
        <f t="shared" si="614"/>
        <v>-21342.138833337085</v>
      </c>
      <c r="U6591">
        <f t="shared" si="615"/>
        <v>29515.067122381799</v>
      </c>
      <c r="X6591">
        <f t="shared" si="616"/>
        <v>0.51606358805306241</v>
      </c>
      <c r="Y6591">
        <f t="shared" si="617"/>
        <v>0.59592021577150611</v>
      </c>
    </row>
    <row r="6592" spans="1:25" x14ac:dyDescent="0.35">
      <c r="A6592" s="1">
        <v>34974.583333333336</v>
      </c>
      <c r="B6592">
        <v>20.000499999999999</v>
      </c>
      <c r="C6592">
        <f>_xlfn.IFNA(HLOOKUP(B6592,'[1]Traitement outputs'!$B$33:$Q$33,1,TRUE),16)</f>
        <v>20</v>
      </c>
      <c r="E6592" s="1">
        <v>34974.583333333336</v>
      </c>
      <c r="F6592">
        <v>23.547699999999999</v>
      </c>
      <c r="G6592">
        <f t="shared" si="612"/>
        <v>24</v>
      </c>
      <c r="I6592" s="1">
        <v>34974.583333333336</v>
      </c>
      <c r="J6592">
        <v>3594.98</v>
      </c>
      <c r="K6592">
        <f t="shared" si="613"/>
        <v>30.956834135890496</v>
      </c>
      <c r="M6592">
        <f>INDEX('[1]Traitement outputs (2)'!$B$51:$Q$56,MATCH(70,'[1]Traitement outputs (2)'!$A$51:$A$56,0),MATCH(C6592,'[1]Traitement outputs (2)'!$B$51:$Q$51,0))</f>
        <v>-16.864255714989046</v>
      </c>
      <c r="N6592">
        <f>INDEX('[1]Traitement outputs (2)'!$B$34:$Q$38,MATCH(70,'[1]Traitement outputs (2)'!$A$34:$A$38,0),MATCH(C6592,'[1]Traitement outputs (2)'!$B$33:$Q$33,0))</f>
        <v>-183.77989640241771</v>
      </c>
      <c r="O6592">
        <f>INDEX('[1]Traitement outputs (2)'!$B$58:$Q$63,MATCH(70,'[1]Traitement outputs (2)'!$A$58:$A$63,0),MATCH(C6592,'[1]Traitement outputs (2)'!$B$58:$Q$58,0))</f>
        <v>16.864787616041994</v>
      </c>
      <c r="P6592">
        <f>INDEX('[1]Traitement outputs (2)'!$B$41:$Q$45,MATCH(70,'[1]Traitement outputs (2)'!$A$41:$A$45,0),MATCH(C6592,'[1]Traitement outputs (2)'!$B$40:$Q$40,0))</f>
        <v>254.15803075879367</v>
      </c>
      <c r="Q6592">
        <f>IF(K6592&lt;30,INDEX('[1]Traitement outputs (2)'!$B$51:$Q$63,MATCH(70,'[1]Traitement outputs (2)'!$A$51:$A$63,0),MATCH(C6592,'[1]Traitement outputs (2)'!$B$51:$Q$51,0)),INDEX('[1]Traitement outputs (2)'!$B$34:$Q$38,MATCH(70,'[1]Traitement outputs (2)'!$A$34:$A$38,0),MATCH(C6592,'[1]Traitement outputs (2)'!$B$33:$Q$33,0)))</f>
        <v>-183.77989640241771</v>
      </c>
      <c r="R6592">
        <f>IF(K6592&lt;30,INDEX('[1]Traitement outputs (2)'!$B$58:$Q$63,MATCH(70,'[1]Traitement outputs (2)'!$A$58:$A$63,0),MATCH(C6592,'[1]Traitement outputs (2)'!$B$58:$Q$58,0)),INDEX('[1]Traitement outputs (2)'!$B$41:$Q$45,MATCH(70,'[1]Traitement outputs (2)'!$A$41:$A$45,0),MATCH(C6592,'[1]Traitement outputs (2)'!$B$40:$Q$40,0)))</f>
        <v>254.15803075879367</v>
      </c>
      <c r="T6592">
        <f t="shared" si="614"/>
        <v>-21342.138833337085</v>
      </c>
      <c r="U6592">
        <f t="shared" si="615"/>
        <v>29515.067122381799</v>
      </c>
      <c r="X6592">
        <f t="shared" si="616"/>
        <v>0.51606358805306241</v>
      </c>
      <c r="Y6592">
        <f t="shared" si="617"/>
        <v>0.59592021577150611</v>
      </c>
    </row>
    <row r="6593" spans="1:25" x14ac:dyDescent="0.35">
      <c r="A6593" s="1">
        <v>34974.625</v>
      </c>
      <c r="B6593">
        <v>20.000499999999999</v>
      </c>
      <c r="C6593">
        <f>_xlfn.IFNA(HLOOKUP(B6593,'[1]Traitement outputs'!$B$33:$Q$33,1,TRUE),16)</f>
        <v>20</v>
      </c>
      <c r="E6593" s="1">
        <v>34974.625</v>
      </c>
      <c r="F6593">
        <v>23.644500000000001</v>
      </c>
      <c r="G6593">
        <f t="shared" si="612"/>
        <v>24</v>
      </c>
      <c r="I6593" s="1">
        <v>34974.625</v>
      </c>
      <c r="J6593">
        <v>3746.15</v>
      </c>
      <c r="K6593">
        <f t="shared" si="613"/>
        <v>32.2585784060457</v>
      </c>
      <c r="M6593">
        <f>INDEX('[1]Traitement outputs (2)'!$B$51:$Q$56,MATCH(70,'[1]Traitement outputs (2)'!$A$51:$A$56,0),MATCH(C6593,'[1]Traitement outputs (2)'!$B$51:$Q$51,0))</f>
        <v>-16.864255714989046</v>
      </c>
      <c r="N6593">
        <f>INDEX('[1]Traitement outputs (2)'!$B$34:$Q$38,MATCH(70,'[1]Traitement outputs (2)'!$A$34:$A$38,0),MATCH(C6593,'[1]Traitement outputs (2)'!$B$33:$Q$33,0))</f>
        <v>-183.77989640241771</v>
      </c>
      <c r="O6593">
        <f>INDEX('[1]Traitement outputs (2)'!$B$58:$Q$63,MATCH(70,'[1]Traitement outputs (2)'!$A$58:$A$63,0),MATCH(C6593,'[1]Traitement outputs (2)'!$B$58:$Q$58,0))</f>
        <v>16.864787616041994</v>
      </c>
      <c r="P6593">
        <f>INDEX('[1]Traitement outputs (2)'!$B$41:$Q$45,MATCH(70,'[1]Traitement outputs (2)'!$A$41:$A$45,0),MATCH(C6593,'[1]Traitement outputs (2)'!$B$40:$Q$40,0))</f>
        <v>254.15803075879367</v>
      </c>
      <c r="Q6593">
        <f>IF(K6593&lt;30,INDEX('[1]Traitement outputs (2)'!$B$51:$Q$63,MATCH(70,'[1]Traitement outputs (2)'!$A$51:$A$63,0),MATCH(C6593,'[1]Traitement outputs (2)'!$B$51:$Q$51,0)),INDEX('[1]Traitement outputs (2)'!$B$34:$Q$38,MATCH(70,'[1]Traitement outputs (2)'!$A$34:$A$38,0),MATCH(C6593,'[1]Traitement outputs (2)'!$B$33:$Q$33,0)))</f>
        <v>-183.77989640241771</v>
      </c>
      <c r="R6593">
        <f>IF(K6593&lt;30,INDEX('[1]Traitement outputs (2)'!$B$58:$Q$63,MATCH(70,'[1]Traitement outputs (2)'!$A$58:$A$63,0),MATCH(C6593,'[1]Traitement outputs (2)'!$B$58:$Q$58,0)),INDEX('[1]Traitement outputs (2)'!$B$41:$Q$45,MATCH(70,'[1]Traitement outputs (2)'!$A$41:$A$45,0),MATCH(C6593,'[1]Traitement outputs (2)'!$B$40:$Q$40,0)))</f>
        <v>254.15803075879367</v>
      </c>
      <c r="T6593">
        <f t="shared" si="614"/>
        <v>-21342.138833337085</v>
      </c>
      <c r="U6593">
        <f t="shared" si="615"/>
        <v>29515.067122381799</v>
      </c>
      <c r="X6593">
        <f t="shared" si="616"/>
        <v>0.51606358805306241</v>
      </c>
      <c r="Y6593">
        <f t="shared" si="617"/>
        <v>0.59592021577150611</v>
      </c>
    </row>
    <row r="6594" spans="1:25" x14ac:dyDescent="0.35">
      <c r="A6594" s="1">
        <v>34974.666666666664</v>
      </c>
      <c r="B6594">
        <v>20.000499999999999</v>
      </c>
      <c r="C6594">
        <f>_xlfn.IFNA(HLOOKUP(B6594,'[1]Traitement outputs'!$B$33:$Q$33,1,TRUE),16)</f>
        <v>20</v>
      </c>
      <c r="E6594" s="1">
        <v>34974.666666666664</v>
      </c>
      <c r="F6594">
        <v>23.731100000000001</v>
      </c>
      <c r="G6594">
        <f t="shared" si="612"/>
        <v>24</v>
      </c>
      <c r="I6594" s="1">
        <v>34974.666666666664</v>
      </c>
      <c r="J6594">
        <v>3862.5</v>
      </c>
      <c r="K6594">
        <f t="shared" si="613"/>
        <v>33.260483187633042</v>
      </c>
      <c r="M6594">
        <f>INDEX('[1]Traitement outputs (2)'!$B$51:$Q$56,MATCH(70,'[1]Traitement outputs (2)'!$A$51:$A$56,0),MATCH(C6594,'[1]Traitement outputs (2)'!$B$51:$Q$51,0))</f>
        <v>-16.864255714989046</v>
      </c>
      <c r="N6594">
        <f>INDEX('[1]Traitement outputs (2)'!$B$34:$Q$38,MATCH(70,'[1]Traitement outputs (2)'!$A$34:$A$38,0),MATCH(C6594,'[1]Traitement outputs (2)'!$B$33:$Q$33,0))</f>
        <v>-183.77989640241771</v>
      </c>
      <c r="O6594">
        <f>INDEX('[1]Traitement outputs (2)'!$B$58:$Q$63,MATCH(70,'[1]Traitement outputs (2)'!$A$58:$A$63,0),MATCH(C6594,'[1]Traitement outputs (2)'!$B$58:$Q$58,0))</f>
        <v>16.864787616041994</v>
      </c>
      <c r="P6594">
        <f>INDEX('[1]Traitement outputs (2)'!$B$41:$Q$45,MATCH(70,'[1]Traitement outputs (2)'!$A$41:$A$45,0),MATCH(C6594,'[1]Traitement outputs (2)'!$B$40:$Q$40,0))</f>
        <v>254.15803075879367</v>
      </c>
      <c r="Q6594">
        <f>IF(K6594&lt;30,INDEX('[1]Traitement outputs (2)'!$B$51:$Q$63,MATCH(70,'[1]Traitement outputs (2)'!$A$51:$A$63,0),MATCH(C6594,'[1]Traitement outputs (2)'!$B$51:$Q$51,0)),INDEX('[1]Traitement outputs (2)'!$B$34:$Q$38,MATCH(70,'[1]Traitement outputs (2)'!$A$34:$A$38,0),MATCH(C6594,'[1]Traitement outputs (2)'!$B$33:$Q$33,0)))</f>
        <v>-183.77989640241771</v>
      </c>
      <c r="R6594">
        <f>IF(K6594&lt;30,INDEX('[1]Traitement outputs (2)'!$B$58:$Q$63,MATCH(70,'[1]Traitement outputs (2)'!$A$58:$A$63,0),MATCH(C6594,'[1]Traitement outputs (2)'!$B$58:$Q$58,0)),INDEX('[1]Traitement outputs (2)'!$B$41:$Q$45,MATCH(70,'[1]Traitement outputs (2)'!$A$41:$A$45,0),MATCH(C6594,'[1]Traitement outputs (2)'!$B$40:$Q$40,0)))</f>
        <v>254.15803075879367</v>
      </c>
      <c r="T6594">
        <f t="shared" si="614"/>
        <v>-21342.138833337085</v>
      </c>
      <c r="U6594">
        <f t="shared" si="615"/>
        <v>29515.067122381799</v>
      </c>
      <c r="X6594">
        <f t="shared" si="616"/>
        <v>0.51606358805306241</v>
      </c>
      <c r="Y6594">
        <f t="shared" si="617"/>
        <v>0.59592021577150611</v>
      </c>
    </row>
    <row r="6595" spans="1:25" x14ac:dyDescent="0.35">
      <c r="A6595" s="1">
        <v>34974.708333333336</v>
      </c>
      <c r="B6595">
        <v>20.000499999999999</v>
      </c>
      <c r="C6595">
        <f>_xlfn.IFNA(HLOOKUP(B6595,'[1]Traitement outputs'!$B$33:$Q$33,1,TRUE),16)</f>
        <v>20</v>
      </c>
      <c r="E6595" s="1">
        <v>34974.708333333336</v>
      </c>
      <c r="F6595">
        <v>23.473800000000001</v>
      </c>
      <c r="G6595">
        <f t="shared" ref="G6595:G6658" si="618">ROUND(F6595,0)</f>
        <v>23</v>
      </c>
      <c r="I6595" s="1">
        <v>34974.708333333336</v>
      </c>
      <c r="J6595">
        <v>479.50700000000001</v>
      </c>
      <c r="K6595">
        <f t="shared" ref="K6595:K6658" si="619">J6595/$AB$2</f>
        <v>4.1290963137481835</v>
      </c>
      <c r="M6595">
        <f>INDEX('[1]Traitement outputs (2)'!$B$51:$Q$56,MATCH(70,'[1]Traitement outputs (2)'!$A$51:$A$56,0),MATCH(C6595,'[1]Traitement outputs (2)'!$B$51:$Q$51,0))</f>
        <v>-16.864255714989046</v>
      </c>
      <c r="N6595">
        <f>INDEX('[1]Traitement outputs (2)'!$B$34:$Q$38,MATCH(70,'[1]Traitement outputs (2)'!$A$34:$A$38,0),MATCH(C6595,'[1]Traitement outputs (2)'!$B$33:$Q$33,0))</f>
        <v>-183.77989640241771</v>
      </c>
      <c r="O6595">
        <f>INDEX('[1]Traitement outputs (2)'!$B$58:$Q$63,MATCH(70,'[1]Traitement outputs (2)'!$A$58:$A$63,0),MATCH(C6595,'[1]Traitement outputs (2)'!$B$58:$Q$58,0))</f>
        <v>16.864787616041994</v>
      </c>
      <c r="P6595">
        <f>INDEX('[1]Traitement outputs (2)'!$B$41:$Q$45,MATCH(70,'[1]Traitement outputs (2)'!$A$41:$A$45,0),MATCH(C6595,'[1]Traitement outputs (2)'!$B$40:$Q$40,0))</f>
        <v>254.15803075879367</v>
      </c>
      <c r="Q6595">
        <f>IF(K6595&lt;30,INDEX('[1]Traitement outputs (2)'!$B$51:$Q$63,MATCH(70,'[1]Traitement outputs (2)'!$A$51:$A$63,0),MATCH(C6595,'[1]Traitement outputs (2)'!$B$51:$Q$51,0)),INDEX('[1]Traitement outputs (2)'!$B$34:$Q$38,MATCH(70,'[1]Traitement outputs (2)'!$A$34:$A$38,0),MATCH(C6595,'[1]Traitement outputs (2)'!$B$33:$Q$33,0)))</f>
        <v>-16.864255714989046</v>
      </c>
      <c r="R6595">
        <f>IF(K6595&lt;30,INDEX('[1]Traitement outputs (2)'!$B$58:$Q$63,MATCH(70,'[1]Traitement outputs (2)'!$A$58:$A$63,0),MATCH(C6595,'[1]Traitement outputs (2)'!$B$58:$Q$58,0)),INDEX('[1]Traitement outputs (2)'!$B$41:$Q$45,MATCH(70,'[1]Traitement outputs (2)'!$A$41:$A$45,0),MATCH(C6595,'[1]Traitement outputs (2)'!$B$40:$Q$40,0)))</f>
        <v>16.864787616041994</v>
      </c>
      <c r="T6595">
        <f t="shared" ref="T6595:T6658" si="620">Q6595*$AB$2</f>
        <v>-1958.42577907482</v>
      </c>
      <c r="U6595">
        <f t="shared" ref="U6595:U6658" si="621">R6595*$AB$2</f>
        <v>1958.4875481058175</v>
      </c>
      <c r="X6595">
        <f t="shared" ref="X6595:X6658" si="622">T6595/$V$2</f>
        <v>4.735571455032727E-2</v>
      </c>
      <c r="Y6595">
        <f t="shared" ref="Y6595:Y6658" si="623">U6595/$W$2</f>
        <v>3.954259420836595E-2</v>
      </c>
    </row>
    <row r="6596" spans="1:25" x14ac:dyDescent="0.35">
      <c r="A6596" s="1">
        <v>34974.75</v>
      </c>
      <c r="B6596">
        <v>20.000399999999999</v>
      </c>
      <c r="C6596">
        <f>_xlfn.IFNA(HLOOKUP(B6596,'[1]Traitement outputs'!$B$33:$Q$33,1,TRUE),16)</f>
        <v>20</v>
      </c>
      <c r="E6596" s="1">
        <v>34974.75</v>
      </c>
      <c r="F6596">
        <v>22.922999999999998</v>
      </c>
      <c r="G6596">
        <f t="shared" si="618"/>
        <v>23</v>
      </c>
      <c r="I6596" s="1">
        <v>34974.75</v>
      </c>
      <c r="J6596">
        <v>0</v>
      </c>
      <c r="K6596">
        <f t="shared" si="619"/>
        <v>0</v>
      </c>
      <c r="M6596">
        <f>INDEX('[1]Traitement outputs (2)'!$B$51:$Q$56,MATCH(70,'[1]Traitement outputs (2)'!$A$51:$A$56,0),MATCH(C6596,'[1]Traitement outputs (2)'!$B$51:$Q$51,0))</f>
        <v>-16.864255714989046</v>
      </c>
      <c r="N6596">
        <f>INDEX('[1]Traitement outputs (2)'!$B$34:$Q$38,MATCH(70,'[1]Traitement outputs (2)'!$A$34:$A$38,0),MATCH(C6596,'[1]Traitement outputs (2)'!$B$33:$Q$33,0))</f>
        <v>-183.77989640241771</v>
      </c>
      <c r="O6596">
        <f>INDEX('[1]Traitement outputs (2)'!$B$58:$Q$63,MATCH(70,'[1]Traitement outputs (2)'!$A$58:$A$63,0),MATCH(C6596,'[1]Traitement outputs (2)'!$B$58:$Q$58,0))</f>
        <v>16.864787616041994</v>
      </c>
      <c r="P6596">
        <f>INDEX('[1]Traitement outputs (2)'!$B$41:$Q$45,MATCH(70,'[1]Traitement outputs (2)'!$A$41:$A$45,0),MATCH(C6596,'[1]Traitement outputs (2)'!$B$40:$Q$40,0))</f>
        <v>254.15803075879367</v>
      </c>
      <c r="Q6596">
        <f>IF(K6596&lt;30,INDEX('[1]Traitement outputs (2)'!$B$51:$Q$63,MATCH(70,'[1]Traitement outputs (2)'!$A$51:$A$63,0),MATCH(C6596,'[1]Traitement outputs (2)'!$B$51:$Q$51,0)),INDEX('[1]Traitement outputs (2)'!$B$34:$Q$38,MATCH(70,'[1]Traitement outputs (2)'!$A$34:$A$38,0),MATCH(C6596,'[1]Traitement outputs (2)'!$B$33:$Q$33,0)))</f>
        <v>-16.864255714989046</v>
      </c>
      <c r="R6596">
        <f>IF(K6596&lt;30,INDEX('[1]Traitement outputs (2)'!$B$58:$Q$63,MATCH(70,'[1]Traitement outputs (2)'!$A$58:$A$63,0),MATCH(C6596,'[1]Traitement outputs (2)'!$B$58:$Q$58,0)),INDEX('[1]Traitement outputs (2)'!$B$41:$Q$45,MATCH(70,'[1]Traitement outputs (2)'!$A$41:$A$45,0),MATCH(C6596,'[1]Traitement outputs (2)'!$B$40:$Q$40,0)))</f>
        <v>16.864787616041994</v>
      </c>
      <c r="T6596">
        <f t="shared" si="620"/>
        <v>-1958.42577907482</v>
      </c>
      <c r="U6596">
        <f t="shared" si="621"/>
        <v>1958.4875481058175</v>
      </c>
      <c r="X6596">
        <f t="shared" si="622"/>
        <v>4.735571455032727E-2</v>
      </c>
      <c r="Y6596">
        <f t="shared" si="623"/>
        <v>3.954259420836595E-2</v>
      </c>
    </row>
    <row r="6597" spans="1:25" x14ac:dyDescent="0.35">
      <c r="A6597" s="1">
        <v>34974.791666666664</v>
      </c>
      <c r="B6597">
        <v>20.000399999999999</v>
      </c>
      <c r="C6597">
        <f>_xlfn.IFNA(HLOOKUP(B6597,'[1]Traitement outputs'!$B$33:$Q$33,1,TRUE),16)</f>
        <v>20</v>
      </c>
      <c r="E6597" s="1">
        <v>34974.791666666664</v>
      </c>
      <c r="F6597">
        <v>22.4694</v>
      </c>
      <c r="G6597">
        <f t="shared" si="618"/>
        <v>22</v>
      </c>
      <c r="I6597" s="1">
        <v>34974.791666666664</v>
      </c>
      <c r="J6597">
        <v>0</v>
      </c>
      <c r="K6597">
        <f t="shared" si="619"/>
        <v>0</v>
      </c>
      <c r="M6597">
        <f>INDEX('[1]Traitement outputs (2)'!$B$51:$Q$56,MATCH(70,'[1]Traitement outputs (2)'!$A$51:$A$56,0),MATCH(C6597,'[1]Traitement outputs (2)'!$B$51:$Q$51,0))</f>
        <v>-16.864255714989046</v>
      </c>
      <c r="N6597">
        <f>INDEX('[1]Traitement outputs (2)'!$B$34:$Q$38,MATCH(70,'[1]Traitement outputs (2)'!$A$34:$A$38,0),MATCH(C6597,'[1]Traitement outputs (2)'!$B$33:$Q$33,0))</f>
        <v>-183.77989640241771</v>
      </c>
      <c r="O6597">
        <f>INDEX('[1]Traitement outputs (2)'!$B$58:$Q$63,MATCH(70,'[1]Traitement outputs (2)'!$A$58:$A$63,0),MATCH(C6597,'[1]Traitement outputs (2)'!$B$58:$Q$58,0))</f>
        <v>16.864787616041994</v>
      </c>
      <c r="P6597">
        <f>INDEX('[1]Traitement outputs (2)'!$B$41:$Q$45,MATCH(70,'[1]Traitement outputs (2)'!$A$41:$A$45,0),MATCH(C6597,'[1]Traitement outputs (2)'!$B$40:$Q$40,0))</f>
        <v>254.15803075879367</v>
      </c>
      <c r="Q6597">
        <f>IF(K6597&lt;30,INDEX('[1]Traitement outputs (2)'!$B$51:$Q$63,MATCH(70,'[1]Traitement outputs (2)'!$A$51:$A$63,0),MATCH(C6597,'[1]Traitement outputs (2)'!$B$51:$Q$51,0)),INDEX('[1]Traitement outputs (2)'!$B$34:$Q$38,MATCH(70,'[1]Traitement outputs (2)'!$A$34:$A$38,0),MATCH(C6597,'[1]Traitement outputs (2)'!$B$33:$Q$33,0)))</f>
        <v>-16.864255714989046</v>
      </c>
      <c r="R6597">
        <f>IF(K6597&lt;30,INDEX('[1]Traitement outputs (2)'!$B$58:$Q$63,MATCH(70,'[1]Traitement outputs (2)'!$A$58:$A$63,0),MATCH(C6597,'[1]Traitement outputs (2)'!$B$58:$Q$58,0)),INDEX('[1]Traitement outputs (2)'!$B$41:$Q$45,MATCH(70,'[1]Traitement outputs (2)'!$A$41:$A$45,0),MATCH(C6597,'[1]Traitement outputs (2)'!$B$40:$Q$40,0)))</f>
        <v>16.864787616041994</v>
      </c>
      <c r="T6597">
        <f t="shared" si="620"/>
        <v>-1958.42577907482</v>
      </c>
      <c r="U6597">
        <f t="shared" si="621"/>
        <v>1958.4875481058175</v>
      </c>
      <c r="X6597">
        <f t="shared" si="622"/>
        <v>4.735571455032727E-2</v>
      </c>
      <c r="Y6597">
        <f t="shared" si="623"/>
        <v>3.954259420836595E-2</v>
      </c>
    </row>
    <row r="6598" spans="1:25" x14ac:dyDescent="0.35">
      <c r="A6598" s="1">
        <v>34974.833333333336</v>
      </c>
      <c r="B6598">
        <v>20.000299999999999</v>
      </c>
      <c r="C6598">
        <f>_xlfn.IFNA(HLOOKUP(B6598,'[1]Traitement outputs'!$B$33:$Q$33,1,TRUE),16)</f>
        <v>20</v>
      </c>
      <c r="E6598" s="1">
        <v>34974.833333333336</v>
      </c>
      <c r="F6598">
        <v>22.141999999999999</v>
      </c>
      <c r="G6598">
        <f t="shared" si="618"/>
        <v>22</v>
      </c>
      <c r="I6598" s="1">
        <v>34974.833333333336</v>
      </c>
      <c r="J6598">
        <v>0</v>
      </c>
      <c r="K6598">
        <f t="shared" si="619"/>
        <v>0</v>
      </c>
      <c r="M6598">
        <f>INDEX('[1]Traitement outputs (2)'!$B$51:$Q$56,MATCH(70,'[1]Traitement outputs (2)'!$A$51:$A$56,0),MATCH(C6598,'[1]Traitement outputs (2)'!$B$51:$Q$51,0))</f>
        <v>-16.864255714989046</v>
      </c>
      <c r="N6598">
        <f>INDEX('[1]Traitement outputs (2)'!$B$34:$Q$38,MATCH(70,'[1]Traitement outputs (2)'!$A$34:$A$38,0),MATCH(C6598,'[1]Traitement outputs (2)'!$B$33:$Q$33,0))</f>
        <v>-183.77989640241771</v>
      </c>
      <c r="O6598">
        <f>INDEX('[1]Traitement outputs (2)'!$B$58:$Q$63,MATCH(70,'[1]Traitement outputs (2)'!$A$58:$A$63,0),MATCH(C6598,'[1]Traitement outputs (2)'!$B$58:$Q$58,0))</f>
        <v>16.864787616041994</v>
      </c>
      <c r="P6598">
        <f>INDEX('[1]Traitement outputs (2)'!$B$41:$Q$45,MATCH(70,'[1]Traitement outputs (2)'!$A$41:$A$45,0),MATCH(C6598,'[1]Traitement outputs (2)'!$B$40:$Q$40,0))</f>
        <v>254.15803075879367</v>
      </c>
      <c r="Q6598">
        <f>IF(K6598&lt;30,INDEX('[1]Traitement outputs (2)'!$B$51:$Q$63,MATCH(70,'[1]Traitement outputs (2)'!$A$51:$A$63,0),MATCH(C6598,'[1]Traitement outputs (2)'!$B$51:$Q$51,0)),INDEX('[1]Traitement outputs (2)'!$B$34:$Q$38,MATCH(70,'[1]Traitement outputs (2)'!$A$34:$A$38,0),MATCH(C6598,'[1]Traitement outputs (2)'!$B$33:$Q$33,0)))</f>
        <v>-16.864255714989046</v>
      </c>
      <c r="R6598">
        <f>IF(K6598&lt;30,INDEX('[1]Traitement outputs (2)'!$B$58:$Q$63,MATCH(70,'[1]Traitement outputs (2)'!$A$58:$A$63,0),MATCH(C6598,'[1]Traitement outputs (2)'!$B$58:$Q$58,0)),INDEX('[1]Traitement outputs (2)'!$B$41:$Q$45,MATCH(70,'[1]Traitement outputs (2)'!$A$41:$A$45,0),MATCH(C6598,'[1]Traitement outputs (2)'!$B$40:$Q$40,0)))</f>
        <v>16.864787616041994</v>
      </c>
      <c r="T6598">
        <f t="shared" si="620"/>
        <v>-1958.42577907482</v>
      </c>
      <c r="U6598">
        <f t="shared" si="621"/>
        <v>1958.4875481058175</v>
      </c>
      <c r="X6598">
        <f t="shared" si="622"/>
        <v>4.735571455032727E-2</v>
      </c>
      <c r="Y6598">
        <f t="shared" si="623"/>
        <v>3.954259420836595E-2</v>
      </c>
    </row>
    <row r="6599" spans="1:25" x14ac:dyDescent="0.35">
      <c r="A6599" s="1">
        <v>34974.875</v>
      </c>
      <c r="B6599">
        <v>16.1389</v>
      </c>
      <c r="C6599">
        <f>_xlfn.IFNA(HLOOKUP(B6599,'[1]Traitement outputs'!$B$33:$Q$33,1,TRUE),16)</f>
        <v>16</v>
      </c>
      <c r="E6599" s="1">
        <v>34974.875</v>
      </c>
      <c r="F6599">
        <v>27.614100000000001</v>
      </c>
      <c r="G6599">
        <f t="shared" si="618"/>
        <v>28</v>
      </c>
      <c r="I6599" s="1">
        <v>34974.875</v>
      </c>
      <c r="J6599">
        <v>0</v>
      </c>
      <c r="K6599">
        <f t="shared" si="619"/>
        <v>0</v>
      </c>
      <c r="M6599">
        <f>INDEX('[1]Traitement outputs (2)'!$B$51:$Q$56,MATCH(70,'[1]Traitement outputs (2)'!$A$51:$A$56,0),MATCH(C6599,'[1]Traitement outputs (2)'!$B$51:$Q$51,0))</f>
        <v>-27.907128105419115</v>
      </c>
      <c r="N6599">
        <f>INDEX('[1]Traitement outputs (2)'!$B$34:$Q$38,MATCH(70,'[1]Traitement outputs (2)'!$A$34:$A$38,0),MATCH(C6599,'[1]Traitement outputs (2)'!$B$33:$Q$33,0))</f>
        <v>-87.65601603539298</v>
      </c>
      <c r="O6599">
        <f>INDEX('[1]Traitement outputs (2)'!$B$58:$Q$63,MATCH(70,'[1]Traitement outputs (2)'!$A$58:$A$63,0),MATCH(C6599,'[1]Traitement outputs (2)'!$B$58:$Q$58,0))</f>
        <v>27.907128104236733</v>
      </c>
      <c r="P6599">
        <f>INDEX('[1]Traitement outputs (2)'!$B$41:$Q$45,MATCH(70,'[1]Traitement outputs (2)'!$A$41:$A$45,0),MATCH(C6599,'[1]Traitement outputs (2)'!$B$40:$Q$40,0))</f>
        <v>158.03405896601754</v>
      </c>
      <c r="Q6599">
        <f>IF(K6599&lt;30,INDEX('[1]Traitement outputs (2)'!$B$51:$Q$63,MATCH(70,'[1]Traitement outputs (2)'!$A$51:$A$63,0),MATCH(C6599,'[1]Traitement outputs (2)'!$B$51:$Q$51,0)),INDEX('[1]Traitement outputs (2)'!$B$34:$Q$38,MATCH(70,'[1]Traitement outputs (2)'!$A$34:$A$38,0),MATCH(C6599,'[1]Traitement outputs (2)'!$B$33:$Q$33,0)))</f>
        <v>-27.907128105419115</v>
      </c>
      <c r="R6599">
        <f>IF(K6599&lt;30,INDEX('[1]Traitement outputs (2)'!$B$58:$Q$63,MATCH(70,'[1]Traitement outputs (2)'!$A$58:$A$63,0),MATCH(C6599,'[1]Traitement outputs (2)'!$B$58:$Q$58,0)),INDEX('[1]Traitement outputs (2)'!$B$41:$Q$45,MATCH(70,'[1]Traitement outputs (2)'!$A$41:$A$45,0),MATCH(C6599,'[1]Traitement outputs (2)'!$B$40:$Q$40,0)))</f>
        <v>27.907128104236733</v>
      </c>
      <c r="T6599">
        <f t="shared" si="620"/>
        <v>-3240.8212983285953</v>
      </c>
      <c r="U6599">
        <f t="shared" si="621"/>
        <v>3240.8212981912866</v>
      </c>
      <c r="X6599">
        <f t="shared" si="622"/>
        <v>7.8364679403255921E-2</v>
      </c>
      <c r="Y6599">
        <f t="shared" si="623"/>
        <v>6.5433390996103388E-2</v>
      </c>
    </row>
    <row r="6600" spans="1:25" x14ac:dyDescent="0.35">
      <c r="A6600" s="1">
        <v>34974.916666666664</v>
      </c>
      <c r="B6600">
        <v>16.002099999999999</v>
      </c>
      <c r="C6600">
        <f>_xlfn.IFNA(HLOOKUP(B6600,'[1]Traitement outputs'!$B$33:$Q$33,1,TRUE),16)</f>
        <v>16</v>
      </c>
      <c r="E6600" s="1">
        <v>34974.916666666664</v>
      </c>
      <c r="F6600">
        <v>29.479199999999999</v>
      </c>
      <c r="G6600">
        <f t="shared" si="618"/>
        <v>29</v>
      </c>
      <c r="I6600" s="1">
        <v>34974.916666666664</v>
      </c>
      <c r="J6600">
        <v>0</v>
      </c>
      <c r="K6600">
        <f t="shared" si="619"/>
        <v>0</v>
      </c>
      <c r="M6600">
        <f>INDEX('[1]Traitement outputs (2)'!$B$51:$Q$56,MATCH(70,'[1]Traitement outputs (2)'!$A$51:$A$56,0),MATCH(C6600,'[1]Traitement outputs (2)'!$B$51:$Q$51,0))</f>
        <v>-27.907128105419115</v>
      </c>
      <c r="N6600">
        <f>INDEX('[1]Traitement outputs (2)'!$B$34:$Q$38,MATCH(70,'[1]Traitement outputs (2)'!$A$34:$A$38,0),MATCH(C6600,'[1]Traitement outputs (2)'!$B$33:$Q$33,0))</f>
        <v>-87.65601603539298</v>
      </c>
      <c r="O6600">
        <f>INDEX('[1]Traitement outputs (2)'!$B$58:$Q$63,MATCH(70,'[1]Traitement outputs (2)'!$A$58:$A$63,0),MATCH(C6600,'[1]Traitement outputs (2)'!$B$58:$Q$58,0))</f>
        <v>27.907128104236733</v>
      </c>
      <c r="P6600">
        <f>INDEX('[1]Traitement outputs (2)'!$B$41:$Q$45,MATCH(70,'[1]Traitement outputs (2)'!$A$41:$A$45,0),MATCH(C6600,'[1]Traitement outputs (2)'!$B$40:$Q$40,0))</f>
        <v>158.03405896601754</v>
      </c>
      <c r="Q6600">
        <f>IF(K6600&lt;30,INDEX('[1]Traitement outputs (2)'!$B$51:$Q$63,MATCH(70,'[1]Traitement outputs (2)'!$A$51:$A$63,0),MATCH(C6600,'[1]Traitement outputs (2)'!$B$51:$Q$51,0)),INDEX('[1]Traitement outputs (2)'!$B$34:$Q$38,MATCH(70,'[1]Traitement outputs (2)'!$A$34:$A$38,0),MATCH(C6600,'[1]Traitement outputs (2)'!$B$33:$Q$33,0)))</f>
        <v>-27.907128105419115</v>
      </c>
      <c r="R6600">
        <f>IF(K6600&lt;30,INDEX('[1]Traitement outputs (2)'!$B$58:$Q$63,MATCH(70,'[1]Traitement outputs (2)'!$A$58:$A$63,0),MATCH(C6600,'[1]Traitement outputs (2)'!$B$58:$Q$58,0)),INDEX('[1]Traitement outputs (2)'!$B$41:$Q$45,MATCH(70,'[1]Traitement outputs (2)'!$A$41:$A$45,0),MATCH(C6600,'[1]Traitement outputs (2)'!$B$40:$Q$40,0)))</f>
        <v>27.907128104236733</v>
      </c>
      <c r="T6600">
        <f t="shared" si="620"/>
        <v>-3240.8212983285953</v>
      </c>
      <c r="U6600">
        <f t="shared" si="621"/>
        <v>3240.8212981912866</v>
      </c>
      <c r="X6600">
        <f t="shared" si="622"/>
        <v>7.8364679403255921E-2</v>
      </c>
      <c r="Y6600">
        <f t="shared" si="623"/>
        <v>6.5433390996103388E-2</v>
      </c>
    </row>
    <row r="6601" spans="1:25" x14ac:dyDescent="0.35">
      <c r="A6601" s="1">
        <v>34974.958333333336</v>
      </c>
      <c r="B6601">
        <v>16.000299999999999</v>
      </c>
      <c r="C6601">
        <f>_xlfn.IFNA(HLOOKUP(B6601,'[1]Traitement outputs'!$B$33:$Q$33,1,TRUE),16)</f>
        <v>16</v>
      </c>
      <c r="E6601" s="1">
        <v>34974.958333333336</v>
      </c>
      <c r="F6601">
        <v>32.062600000000003</v>
      </c>
      <c r="G6601">
        <f t="shared" si="618"/>
        <v>32</v>
      </c>
      <c r="I6601" s="1">
        <v>34974.958333333336</v>
      </c>
      <c r="J6601">
        <v>0</v>
      </c>
      <c r="K6601">
        <f t="shared" si="619"/>
        <v>0</v>
      </c>
      <c r="M6601">
        <f>INDEX('[1]Traitement outputs (2)'!$B$51:$Q$56,MATCH(70,'[1]Traitement outputs (2)'!$A$51:$A$56,0),MATCH(C6601,'[1]Traitement outputs (2)'!$B$51:$Q$51,0))</f>
        <v>-27.907128105419115</v>
      </c>
      <c r="N6601">
        <f>INDEX('[1]Traitement outputs (2)'!$B$34:$Q$38,MATCH(70,'[1]Traitement outputs (2)'!$A$34:$A$38,0),MATCH(C6601,'[1]Traitement outputs (2)'!$B$33:$Q$33,0))</f>
        <v>-87.65601603539298</v>
      </c>
      <c r="O6601">
        <f>INDEX('[1]Traitement outputs (2)'!$B$58:$Q$63,MATCH(70,'[1]Traitement outputs (2)'!$A$58:$A$63,0),MATCH(C6601,'[1]Traitement outputs (2)'!$B$58:$Q$58,0))</f>
        <v>27.907128104236733</v>
      </c>
      <c r="P6601">
        <f>INDEX('[1]Traitement outputs (2)'!$B$41:$Q$45,MATCH(70,'[1]Traitement outputs (2)'!$A$41:$A$45,0),MATCH(C6601,'[1]Traitement outputs (2)'!$B$40:$Q$40,0))</f>
        <v>158.03405896601754</v>
      </c>
      <c r="Q6601">
        <f>IF(K6601&lt;30,INDEX('[1]Traitement outputs (2)'!$B$51:$Q$63,MATCH(70,'[1]Traitement outputs (2)'!$A$51:$A$63,0),MATCH(C6601,'[1]Traitement outputs (2)'!$B$51:$Q$51,0)),INDEX('[1]Traitement outputs (2)'!$B$34:$Q$38,MATCH(70,'[1]Traitement outputs (2)'!$A$34:$A$38,0),MATCH(C6601,'[1]Traitement outputs (2)'!$B$33:$Q$33,0)))</f>
        <v>-27.907128105419115</v>
      </c>
      <c r="R6601">
        <f>IF(K6601&lt;30,INDEX('[1]Traitement outputs (2)'!$B$58:$Q$63,MATCH(70,'[1]Traitement outputs (2)'!$A$58:$A$63,0),MATCH(C6601,'[1]Traitement outputs (2)'!$B$58:$Q$58,0)),INDEX('[1]Traitement outputs (2)'!$B$41:$Q$45,MATCH(70,'[1]Traitement outputs (2)'!$A$41:$A$45,0),MATCH(C6601,'[1]Traitement outputs (2)'!$B$40:$Q$40,0)))</f>
        <v>27.907128104236733</v>
      </c>
      <c r="T6601">
        <f t="shared" si="620"/>
        <v>-3240.8212983285953</v>
      </c>
      <c r="U6601">
        <f t="shared" si="621"/>
        <v>3240.8212981912866</v>
      </c>
      <c r="X6601">
        <f t="shared" si="622"/>
        <v>7.8364679403255921E-2</v>
      </c>
      <c r="Y6601">
        <f t="shared" si="623"/>
        <v>6.5433390996103388E-2</v>
      </c>
    </row>
    <row r="6602" spans="1:25" x14ac:dyDescent="0.35">
      <c r="A6602" s="1">
        <v>34975</v>
      </c>
      <c r="B6602">
        <v>16.000299999999999</v>
      </c>
      <c r="C6602">
        <f>_xlfn.IFNA(HLOOKUP(B6602,'[1]Traitement outputs'!$B$33:$Q$33,1,TRUE),16)</f>
        <v>16</v>
      </c>
      <c r="E6602" s="1">
        <v>34975</v>
      </c>
      <c r="F6602">
        <v>32.962499999999999</v>
      </c>
      <c r="G6602">
        <f t="shared" si="618"/>
        <v>33</v>
      </c>
      <c r="I6602" s="1">
        <v>34975</v>
      </c>
      <c r="J6602">
        <v>0</v>
      </c>
      <c r="K6602">
        <f t="shared" si="619"/>
        <v>0</v>
      </c>
      <c r="M6602">
        <f>INDEX('[1]Traitement outputs (2)'!$B$51:$Q$56,MATCH(70,'[1]Traitement outputs (2)'!$A$51:$A$56,0),MATCH(C6602,'[1]Traitement outputs (2)'!$B$51:$Q$51,0))</f>
        <v>-27.907128105419115</v>
      </c>
      <c r="N6602">
        <f>INDEX('[1]Traitement outputs (2)'!$B$34:$Q$38,MATCH(70,'[1]Traitement outputs (2)'!$A$34:$A$38,0),MATCH(C6602,'[1]Traitement outputs (2)'!$B$33:$Q$33,0))</f>
        <v>-87.65601603539298</v>
      </c>
      <c r="O6602">
        <f>INDEX('[1]Traitement outputs (2)'!$B$58:$Q$63,MATCH(70,'[1]Traitement outputs (2)'!$A$58:$A$63,0),MATCH(C6602,'[1]Traitement outputs (2)'!$B$58:$Q$58,0))</f>
        <v>27.907128104236733</v>
      </c>
      <c r="P6602">
        <f>INDEX('[1]Traitement outputs (2)'!$B$41:$Q$45,MATCH(70,'[1]Traitement outputs (2)'!$A$41:$A$45,0),MATCH(C6602,'[1]Traitement outputs (2)'!$B$40:$Q$40,0))</f>
        <v>158.03405896601754</v>
      </c>
      <c r="Q6602">
        <f>IF(K6602&lt;30,INDEX('[1]Traitement outputs (2)'!$B$51:$Q$63,MATCH(70,'[1]Traitement outputs (2)'!$A$51:$A$63,0),MATCH(C6602,'[1]Traitement outputs (2)'!$B$51:$Q$51,0)),INDEX('[1]Traitement outputs (2)'!$B$34:$Q$38,MATCH(70,'[1]Traitement outputs (2)'!$A$34:$A$38,0),MATCH(C6602,'[1]Traitement outputs (2)'!$B$33:$Q$33,0)))</f>
        <v>-27.907128105419115</v>
      </c>
      <c r="R6602">
        <f>IF(K6602&lt;30,INDEX('[1]Traitement outputs (2)'!$B$58:$Q$63,MATCH(70,'[1]Traitement outputs (2)'!$A$58:$A$63,0),MATCH(C6602,'[1]Traitement outputs (2)'!$B$58:$Q$58,0)),INDEX('[1]Traitement outputs (2)'!$B$41:$Q$45,MATCH(70,'[1]Traitement outputs (2)'!$A$41:$A$45,0),MATCH(C6602,'[1]Traitement outputs (2)'!$B$40:$Q$40,0)))</f>
        <v>27.907128104236733</v>
      </c>
      <c r="T6602">
        <f t="shared" si="620"/>
        <v>-3240.8212983285953</v>
      </c>
      <c r="U6602">
        <f t="shared" si="621"/>
        <v>3240.8212981912866</v>
      </c>
      <c r="X6602">
        <f t="shared" si="622"/>
        <v>7.8364679403255921E-2</v>
      </c>
      <c r="Y6602">
        <f t="shared" si="623"/>
        <v>6.5433390996103388E-2</v>
      </c>
    </row>
    <row r="6603" spans="1:25" x14ac:dyDescent="0.35">
      <c r="A6603" s="1">
        <v>34975.041666666664</v>
      </c>
      <c r="B6603">
        <v>16.000299999999999</v>
      </c>
      <c r="C6603">
        <f>_xlfn.IFNA(HLOOKUP(B6603,'[1]Traitement outputs'!$B$33:$Q$33,1,TRUE),16)</f>
        <v>16</v>
      </c>
      <c r="E6603" s="1">
        <v>34975.041666666664</v>
      </c>
      <c r="F6603">
        <v>33.842100000000002</v>
      </c>
      <c r="G6603">
        <f t="shared" si="618"/>
        <v>34</v>
      </c>
      <c r="I6603" s="1">
        <v>34975.041666666664</v>
      </c>
      <c r="J6603">
        <v>0</v>
      </c>
      <c r="K6603">
        <f t="shared" si="619"/>
        <v>0</v>
      </c>
      <c r="M6603">
        <f>INDEX('[1]Traitement outputs (2)'!$B$51:$Q$56,MATCH(70,'[1]Traitement outputs (2)'!$A$51:$A$56,0),MATCH(C6603,'[1]Traitement outputs (2)'!$B$51:$Q$51,0))</f>
        <v>-27.907128105419115</v>
      </c>
      <c r="N6603">
        <f>INDEX('[1]Traitement outputs (2)'!$B$34:$Q$38,MATCH(70,'[1]Traitement outputs (2)'!$A$34:$A$38,0),MATCH(C6603,'[1]Traitement outputs (2)'!$B$33:$Q$33,0))</f>
        <v>-87.65601603539298</v>
      </c>
      <c r="O6603">
        <f>INDEX('[1]Traitement outputs (2)'!$B$58:$Q$63,MATCH(70,'[1]Traitement outputs (2)'!$A$58:$A$63,0),MATCH(C6603,'[1]Traitement outputs (2)'!$B$58:$Q$58,0))</f>
        <v>27.907128104236733</v>
      </c>
      <c r="P6603">
        <f>INDEX('[1]Traitement outputs (2)'!$B$41:$Q$45,MATCH(70,'[1]Traitement outputs (2)'!$A$41:$A$45,0),MATCH(C6603,'[1]Traitement outputs (2)'!$B$40:$Q$40,0))</f>
        <v>158.03405896601754</v>
      </c>
      <c r="Q6603">
        <f>IF(K6603&lt;30,INDEX('[1]Traitement outputs (2)'!$B$51:$Q$63,MATCH(70,'[1]Traitement outputs (2)'!$A$51:$A$63,0),MATCH(C6603,'[1]Traitement outputs (2)'!$B$51:$Q$51,0)),INDEX('[1]Traitement outputs (2)'!$B$34:$Q$38,MATCH(70,'[1]Traitement outputs (2)'!$A$34:$A$38,0),MATCH(C6603,'[1]Traitement outputs (2)'!$B$33:$Q$33,0)))</f>
        <v>-27.907128105419115</v>
      </c>
      <c r="R6603">
        <f>IF(K6603&lt;30,INDEX('[1]Traitement outputs (2)'!$B$58:$Q$63,MATCH(70,'[1]Traitement outputs (2)'!$A$58:$A$63,0),MATCH(C6603,'[1]Traitement outputs (2)'!$B$58:$Q$58,0)),INDEX('[1]Traitement outputs (2)'!$B$41:$Q$45,MATCH(70,'[1]Traitement outputs (2)'!$A$41:$A$45,0),MATCH(C6603,'[1]Traitement outputs (2)'!$B$40:$Q$40,0)))</f>
        <v>27.907128104236733</v>
      </c>
      <c r="T6603">
        <f t="shared" si="620"/>
        <v>-3240.8212983285953</v>
      </c>
      <c r="U6603">
        <f t="shared" si="621"/>
        <v>3240.8212981912866</v>
      </c>
      <c r="X6603">
        <f t="shared" si="622"/>
        <v>7.8364679403255921E-2</v>
      </c>
      <c r="Y6603">
        <f t="shared" si="623"/>
        <v>6.5433390996103388E-2</v>
      </c>
    </row>
    <row r="6604" spans="1:25" x14ac:dyDescent="0.35">
      <c r="A6604" s="1">
        <v>34975.083333333336</v>
      </c>
      <c r="B6604">
        <v>16.000299999999999</v>
      </c>
      <c r="C6604">
        <f>_xlfn.IFNA(HLOOKUP(B6604,'[1]Traitement outputs'!$B$33:$Q$33,1,TRUE),16)</f>
        <v>16</v>
      </c>
      <c r="E6604" s="1">
        <v>34975.083333333336</v>
      </c>
      <c r="F6604">
        <v>34.99</v>
      </c>
      <c r="G6604">
        <f t="shared" si="618"/>
        <v>35</v>
      </c>
      <c r="I6604" s="1">
        <v>34975.083333333336</v>
      </c>
      <c r="J6604">
        <v>0</v>
      </c>
      <c r="K6604">
        <f t="shared" si="619"/>
        <v>0</v>
      </c>
      <c r="M6604">
        <f>INDEX('[1]Traitement outputs (2)'!$B$51:$Q$56,MATCH(70,'[1]Traitement outputs (2)'!$A$51:$A$56,0),MATCH(C6604,'[1]Traitement outputs (2)'!$B$51:$Q$51,0))</f>
        <v>-27.907128105419115</v>
      </c>
      <c r="N6604">
        <f>INDEX('[1]Traitement outputs (2)'!$B$34:$Q$38,MATCH(70,'[1]Traitement outputs (2)'!$A$34:$A$38,0),MATCH(C6604,'[1]Traitement outputs (2)'!$B$33:$Q$33,0))</f>
        <v>-87.65601603539298</v>
      </c>
      <c r="O6604">
        <f>INDEX('[1]Traitement outputs (2)'!$B$58:$Q$63,MATCH(70,'[1]Traitement outputs (2)'!$A$58:$A$63,0),MATCH(C6604,'[1]Traitement outputs (2)'!$B$58:$Q$58,0))</f>
        <v>27.907128104236733</v>
      </c>
      <c r="P6604">
        <f>INDEX('[1]Traitement outputs (2)'!$B$41:$Q$45,MATCH(70,'[1]Traitement outputs (2)'!$A$41:$A$45,0),MATCH(C6604,'[1]Traitement outputs (2)'!$B$40:$Q$40,0))</f>
        <v>158.03405896601754</v>
      </c>
      <c r="Q6604">
        <f>IF(K6604&lt;30,INDEX('[1]Traitement outputs (2)'!$B$51:$Q$63,MATCH(70,'[1]Traitement outputs (2)'!$A$51:$A$63,0),MATCH(C6604,'[1]Traitement outputs (2)'!$B$51:$Q$51,0)),INDEX('[1]Traitement outputs (2)'!$B$34:$Q$38,MATCH(70,'[1]Traitement outputs (2)'!$A$34:$A$38,0),MATCH(C6604,'[1]Traitement outputs (2)'!$B$33:$Q$33,0)))</f>
        <v>-27.907128105419115</v>
      </c>
      <c r="R6604">
        <f>IF(K6604&lt;30,INDEX('[1]Traitement outputs (2)'!$B$58:$Q$63,MATCH(70,'[1]Traitement outputs (2)'!$A$58:$A$63,0),MATCH(C6604,'[1]Traitement outputs (2)'!$B$58:$Q$58,0)),INDEX('[1]Traitement outputs (2)'!$B$41:$Q$45,MATCH(70,'[1]Traitement outputs (2)'!$A$41:$A$45,0),MATCH(C6604,'[1]Traitement outputs (2)'!$B$40:$Q$40,0)))</f>
        <v>27.907128104236733</v>
      </c>
      <c r="T6604">
        <f t="shared" si="620"/>
        <v>-3240.8212983285953</v>
      </c>
      <c r="U6604">
        <f t="shared" si="621"/>
        <v>3240.8212981912866</v>
      </c>
      <c r="X6604">
        <f t="shared" si="622"/>
        <v>7.8364679403255921E-2</v>
      </c>
      <c r="Y6604">
        <f t="shared" si="623"/>
        <v>6.5433390996103388E-2</v>
      </c>
    </row>
    <row r="6605" spans="1:25" x14ac:dyDescent="0.35">
      <c r="A6605" s="1">
        <v>34975.125</v>
      </c>
      <c r="B6605">
        <v>16.000299999999999</v>
      </c>
      <c r="C6605">
        <f>_xlfn.IFNA(HLOOKUP(B6605,'[1]Traitement outputs'!$B$33:$Q$33,1,TRUE),16)</f>
        <v>16</v>
      </c>
      <c r="E6605" s="1">
        <v>34975.125</v>
      </c>
      <c r="F6605">
        <v>36.248100000000001</v>
      </c>
      <c r="G6605">
        <f t="shared" si="618"/>
        <v>36</v>
      </c>
      <c r="I6605" s="1">
        <v>34975.125</v>
      </c>
      <c r="J6605">
        <v>0</v>
      </c>
      <c r="K6605">
        <f t="shared" si="619"/>
        <v>0</v>
      </c>
      <c r="M6605">
        <f>INDEX('[1]Traitement outputs (2)'!$B$51:$Q$56,MATCH(70,'[1]Traitement outputs (2)'!$A$51:$A$56,0),MATCH(C6605,'[1]Traitement outputs (2)'!$B$51:$Q$51,0))</f>
        <v>-27.907128105419115</v>
      </c>
      <c r="N6605">
        <f>INDEX('[1]Traitement outputs (2)'!$B$34:$Q$38,MATCH(70,'[1]Traitement outputs (2)'!$A$34:$A$38,0),MATCH(C6605,'[1]Traitement outputs (2)'!$B$33:$Q$33,0))</f>
        <v>-87.65601603539298</v>
      </c>
      <c r="O6605">
        <f>INDEX('[1]Traitement outputs (2)'!$B$58:$Q$63,MATCH(70,'[1]Traitement outputs (2)'!$A$58:$A$63,0),MATCH(C6605,'[1]Traitement outputs (2)'!$B$58:$Q$58,0))</f>
        <v>27.907128104236733</v>
      </c>
      <c r="P6605">
        <f>INDEX('[1]Traitement outputs (2)'!$B$41:$Q$45,MATCH(70,'[1]Traitement outputs (2)'!$A$41:$A$45,0),MATCH(C6605,'[1]Traitement outputs (2)'!$B$40:$Q$40,0))</f>
        <v>158.03405896601754</v>
      </c>
      <c r="Q6605">
        <f>IF(K6605&lt;30,INDEX('[1]Traitement outputs (2)'!$B$51:$Q$63,MATCH(70,'[1]Traitement outputs (2)'!$A$51:$A$63,0),MATCH(C6605,'[1]Traitement outputs (2)'!$B$51:$Q$51,0)),INDEX('[1]Traitement outputs (2)'!$B$34:$Q$38,MATCH(70,'[1]Traitement outputs (2)'!$A$34:$A$38,0),MATCH(C6605,'[1]Traitement outputs (2)'!$B$33:$Q$33,0)))</f>
        <v>-27.907128105419115</v>
      </c>
      <c r="R6605">
        <f>IF(K6605&lt;30,INDEX('[1]Traitement outputs (2)'!$B$58:$Q$63,MATCH(70,'[1]Traitement outputs (2)'!$A$58:$A$63,0),MATCH(C6605,'[1]Traitement outputs (2)'!$B$58:$Q$58,0)),INDEX('[1]Traitement outputs (2)'!$B$41:$Q$45,MATCH(70,'[1]Traitement outputs (2)'!$A$41:$A$45,0),MATCH(C6605,'[1]Traitement outputs (2)'!$B$40:$Q$40,0)))</f>
        <v>27.907128104236733</v>
      </c>
      <c r="T6605">
        <f t="shared" si="620"/>
        <v>-3240.8212983285953</v>
      </c>
      <c r="U6605">
        <f t="shared" si="621"/>
        <v>3240.8212981912866</v>
      </c>
      <c r="X6605">
        <f t="shared" si="622"/>
        <v>7.8364679403255921E-2</v>
      </c>
      <c r="Y6605">
        <f t="shared" si="623"/>
        <v>6.5433390996103388E-2</v>
      </c>
    </row>
    <row r="6606" spans="1:25" x14ac:dyDescent="0.35">
      <c r="A6606" s="1">
        <v>34975.166666666664</v>
      </c>
      <c r="B6606">
        <v>16.000299999999999</v>
      </c>
      <c r="C6606">
        <f>_xlfn.IFNA(HLOOKUP(B6606,'[1]Traitement outputs'!$B$33:$Q$33,1,TRUE),16)</f>
        <v>16</v>
      </c>
      <c r="E6606" s="1">
        <v>34975.166666666664</v>
      </c>
      <c r="F6606">
        <v>37.017299999999999</v>
      </c>
      <c r="G6606">
        <f t="shared" si="618"/>
        <v>37</v>
      </c>
      <c r="I6606" s="1">
        <v>34975.166666666664</v>
      </c>
      <c r="J6606">
        <v>0</v>
      </c>
      <c r="K6606">
        <f t="shared" si="619"/>
        <v>0</v>
      </c>
      <c r="M6606">
        <f>INDEX('[1]Traitement outputs (2)'!$B$51:$Q$56,MATCH(70,'[1]Traitement outputs (2)'!$A$51:$A$56,0),MATCH(C6606,'[1]Traitement outputs (2)'!$B$51:$Q$51,0))</f>
        <v>-27.907128105419115</v>
      </c>
      <c r="N6606">
        <f>INDEX('[1]Traitement outputs (2)'!$B$34:$Q$38,MATCH(70,'[1]Traitement outputs (2)'!$A$34:$A$38,0),MATCH(C6606,'[1]Traitement outputs (2)'!$B$33:$Q$33,0))</f>
        <v>-87.65601603539298</v>
      </c>
      <c r="O6606">
        <f>INDEX('[1]Traitement outputs (2)'!$B$58:$Q$63,MATCH(70,'[1]Traitement outputs (2)'!$A$58:$A$63,0),MATCH(C6606,'[1]Traitement outputs (2)'!$B$58:$Q$58,0))</f>
        <v>27.907128104236733</v>
      </c>
      <c r="P6606">
        <f>INDEX('[1]Traitement outputs (2)'!$B$41:$Q$45,MATCH(70,'[1]Traitement outputs (2)'!$A$41:$A$45,0),MATCH(C6606,'[1]Traitement outputs (2)'!$B$40:$Q$40,0))</f>
        <v>158.03405896601754</v>
      </c>
      <c r="Q6606">
        <f>IF(K6606&lt;30,INDEX('[1]Traitement outputs (2)'!$B$51:$Q$63,MATCH(70,'[1]Traitement outputs (2)'!$A$51:$A$63,0),MATCH(C6606,'[1]Traitement outputs (2)'!$B$51:$Q$51,0)),INDEX('[1]Traitement outputs (2)'!$B$34:$Q$38,MATCH(70,'[1]Traitement outputs (2)'!$A$34:$A$38,0),MATCH(C6606,'[1]Traitement outputs (2)'!$B$33:$Q$33,0)))</f>
        <v>-27.907128105419115</v>
      </c>
      <c r="R6606">
        <f>IF(K6606&lt;30,INDEX('[1]Traitement outputs (2)'!$B$58:$Q$63,MATCH(70,'[1]Traitement outputs (2)'!$A$58:$A$63,0),MATCH(C6606,'[1]Traitement outputs (2)'!$B$58:$Q$58,0)),INDEX('[1]Traitement outputs (2)'!$B$41:$Q$45,MATCH(70,'[1]Traitement outputs (2)'!$A$41:$A$45,0),MATCH(C6606,'[1]Traitement outputs (2)'!$B$40:$Q$40,0)))</f>
        <v>27.907128104236733</v>
      </c>
      <c r="T6606">
        <f t="shared" si="620"/>
        <v>-3240.8212983285953</v>
      </c>
      <c r="U6606">
        <f t="shared" si="621"/>
        <v>3240.8212981912866</v>
      </c>
      <c r="X6606">
        <f t="shared" si="622"/>
        <v>7.8364679403255921E-2</v>
      </c>
      <c r="Y6606">
        <f t="shared" si="623"/>
        <v>6.5433390996103388E-2</v>
      </c>
    </row>
    <row r="6607" spans="1:25" x14ac:dyDescent="0.35">
      <c r="A6607" s="1">
        <v>34975.208333333336</v>
      </c>
      <c r="B6607">
        <v>19.971499999999999</v>
      </c>
      <c r="C6607">
        <f>_xlfn.IFNA(HLOOKUP(B6607,'[1]Traitement outputs'!$B$33:$Q$33,1,TRUE),16)</f>
        <v>18</v>
      </c>
      <c r="E6607" s="1">
        <v>34975.208333333336</v>
      </c>
      <c r="F6607">
        <v>29.1371</v>
      </c>
      <c r="G6607">
        <f t="shared" si="618"/>
        <v>29</v>
      </c>
      <c r="I6607" s="1">
        <v>34975.208333333336</v>
      </c>
      <c r="J6607">
        <v>40.440800000000003</v>
      </c>
      <c r="K6607">
        <f t="shared" si="619"/>
        <v>0.34824091870405965</v>
      </c>
      <c r="M6607">
        <f>INDEX('[1]Traitement outputs (2)'!$B$51:$Q$56,MATCH(70,'[1]Traitement outputs (2)'!$A$51:$A$56,0),MATCH(C6607,'[1]Traitement outputs (2)'!$B$51:$Q$51,0))</f>
        <v>-40.563606676443541</v>
      </c>
      <c r="N6607">
        <f>INDEX('[1]Traitement outputs (2)'!$B$34:$Q$38,MATCH(70,'[1]Traitement outputs (2)'!$A$34:$A$38,0),MATCH(C6607,'[1]Traitement outputs (2)'!$B$33:$Q$33,0))</f>
        <v>-132.60751704955501</v>
      </c>
      <c r="O6607">
        <f>INDEX('[1]Traitement outputs (2)'!$B$58:$Q$63,MATCH(70,'[1]Traitement outputs (2)'!$A$58:$A$63,0),MATCH(C6607,'[1]Traitement outputs (2)'!$B$58:$Q$58,0))</f>
        <v>40.565237508304868</v>
      </c>
      <c r="P6607">
        <f>INDEX('[1]Traitement outputs (2)'!$B$41:$Q$45,MATCH(70,'[1]Traitement outputs (2)'!$A$41:$A$45,0),MATCH(C6607,'[1]Traitement outputs (2)'!$B$40:$Q$40,0))</f>
        <v>202.98564822710691</v>
      </c>
      <c r="Q6607">
        <f>IF(K6607&lt;30,INDEX('[1]Traitement outputs (2)'!$B$51:$Q$63,MATCH(70,'[1]Traitement outputs (2)'!$A$51:$A$63,0),MATCH(C6607,'[1]Traitement outputs (2)'!$B$51:$Q$51,0)),INDEX('[1]Traitement outputs (2)'!$B$34:$Q$38,MATCH(70,'[1]Traitement outputs (2)'!$A$34:$A$38,0),MATCH(C6607,'[1]Traitement outputs (2)'!$B$33:$Q$33,0)))</f>
        <v>-40.563606676443541</v>
      </c>
      <c r="R6607">
        <f>IF(K6607&lt;30,INDEX('[1]Traitement outputs (2)'!$B$58:$Q$63,MATCH(70,'[1]Traitement outputs (2)'!$A$58:$A$63,0),MATCH(C6607,'[1]Traitement outputs (2)'!$B$58:$Q$58,0)),INDEX('[1]Traitement outputs (2)'!$B$41:$Q$45,MATCH(70,'[1]Traitement outputs (2)'!$A$41:$A$45,0),MATCH(C6607,'[1]Traitement outputs (2)'!$B$40:$Q$40,0)))</f>
        <v>40.565237508304868</v>
      </c>
      <c r="T6607">
        <f t="shared" si="620"/>
        <v>-4710.6029670073767</v>
      </c>
      <c r="U6607">
        <f t="shared" si="621"/>
        <v>4710.7923535544342</v>
      </c>
      <c r="X6607">
        <f t="shared" si="622"/>
        <v>0.11390473504229935</v>
      </c>
      <c r="Y6607">
        <f t="shared" si="623"/>
        <v>9.5112654975333846E-2</v>
      </c>
    </row>
    <row r="6608" spans="1:25" x14ac:dyDescent="0.35">
      <c r="A6608" s="1">
        <v>34975.25</v>
      </c>
      <c r="B6608">
        <v>20.000900000000001</v>
      </c>
      <c r="C6608">
        <f>_xlfn.IFNA(HLOOKUP(B6608,'[1]Traitement outputs'!$B$33:$Q$33,1,TRUE),16)</f>
        <v>20</v>
      </c>
      <c r="E6608" s="1">
        <v>34975.25</v>
      </c>
      <c r="F6608">
        <v>27.638000000000002</v>
      </c>
      <c r="G6608">
        <f t="shared" si="618"/>
        <v>28</v>
      </c>
      <c r="I6608" s="1">
        <v>34975.25</v>
      </c>
      <c r="J6608">
        <v>655.08600000000001</v>
      </c>
      <c r="K6608">
        <f t="shared" si="619"/>
        <v>5.6410296153925641</v>
      </c>
      <c r="M6608">
        <f>INDEX('[1]Traitement outputs (2)'!$B$51:$Q$56,MATCH(70,'[1]Traitement outputs (2)'!$A$51:$A$56,0),MATCH(C6608,'[1]Traitement outputs (2)'!$B$51:$Q$51,0))</f>
        <v>-16.864255714989046</v>
      </c>
      <c r="N6608">
        <f>INDEX('[1]Traitement outputs (2)'!$B$34:$Q$38,MATCH(70,'[1]Traitement outputs (2)'!$A$34:$A$38,0),MATCH(C6608,'[1]Traitement outputs (2)'!$B$33:$Q$33,0))</f>
        <v>-183.77989640241771</v>
      </c>
      <c r="O6608">
        <f>INDEX('[1]Traitement outputs (2)'!$B$58:$Q$63,MATCH(70,'[1]Traitement outputs (2)'!$A$58:$A$63,0),MATCH(C6608,'[1]Traitement outputs (2)'!$B$58:$Q$58,0))</f>
        <v>16.864787616041994</v>
      </c>
      <c r="P6608">
        <f>INDEX('[1]Traitement outputs (2)'!$B$41:$Q$45,MATCH(70,'[1]Traitement outputs (2)'!$A$41:$A$45,0),MATCH(C6608,'[1]Traitement outputs (2)'!$B$40:$Q$40,0))</f>
        <v>254.15803075879367</v>
      </c>
      <c r="Q6608">
        <f>IF(K6608&lt;30,INDEX('[1]Traitement outputs (2)'!$B$51:$Q$63,MATCH(70,'[1]Traitement outputs (2)'!$A$51:$A$63,0),MATCH(C6608,'[1]Traitement outputs (2)'!$B$51:$Q$51,0)),INDEX('[1]Traitement outputs (2)'!$B$34:$Q$38,MATCH(70,'[1]Traitement outputs (2)'!$A$34:$A$38,0),MATCH(C6608,'[1]Traitement outputs (2)'!$B$33:$Q$33,0)))</f>
        <v>-16.864255714989046</v>
      </c>
      <c r="R6608">
        <f>IF(K6608&lt;30,INDEX('[1]Traitement outputs (2)'!$B$58:$Q$63,MATCH(70,'[1]Traitement outputs (2)'!$A$58:$A$63,0),MATCH(C6608,'[1]Traitement outputs (2)'!$B$58:$Q$58,0)),INDEX('[1]Traitement outputs (2)'!$B$41:$Q$45,MATCH(70,'[1]Traitement outputs (2)'!$A$41:$A$45,0),MATCH(C6608,'[1]Traitement outputs (2)'!$B$40:$Q$40,0)))</f>
        <v>16.864787616041994</v>
      </c>
      <c r="T6608">
        <f t="shared" si="620"/>
        <v>-1958.42577907482</v>
      </c>
      <c r="U6608">
        <f t="shared" si="621"/>
        <v>1958.4875481058175</v>
      </c>
      <c r="X6608">
        <f t="shared" si="622"/>
        <v>4.735571455032727E-2</v>
      </c>
      <c r="Y6608">
        <f t="shared" si="623"/>
        <v>3.954259420836595E-2</v>
      </c>
    </row>
    <row r="6609" spans="1:25" x14ac:dyDescent="0.35">
      <c r="A6609" s="1">
        <v>34975.291666666664</v>
      </c>
      <c r="B6609">
        <v>20.000699999999998</v>
      </c>
      <c r="C6609">
        <f>_xlfn.IFNA(HLOOKUP(B6609,'[1]Traitement outputs'!$B$33:$Q$33,1,TRUE),16)</f>
        <v>20</v>
      </c>
      <c r="E6609" s="1">
        <v>34975.291666666664</v>
      </c>
      <c r="F6609">
        <v>25.7547</v>
      </c>
      <c r="G6609">
        <f t="shared" si="618"/>
        <v>26</v>
      </c>
      <c r="I6609" s="1">
        <v>34975.291666666664</v>
      </c>
      <c r="J6609">
        <v>3948.63</v>
      </c>
      <c r="K6609">
        <f t="shared" si="619"/>
        <v>34.002159670986011</v>
      </c>
      <c r="M6609">
        <f>INDEX('[1]Traitement outputs (2)'!$B$51:$Q$56,MATCH(70,'[1]Traitement outputs (2)'!$A$51:$A$56,0),MATCH(C6609,'[1]Traitement outputs (2)'!$B$51:$Q$51,0))</f>
        <v>-16.864255714989046</v>
      </c>
      <c r="N6609">
        <f>INDEX('[1]Traitement outputs (2)'!$B$34:$Q$38,MATCH(70,'[1]Traitement outputs (2)'!$A$34:$A$38,0),MATCH(C6609,'[1]Traitement outputs (2)'!$B$33:$Q$33,0))</f>
        <v>-183.77989640241771</v>
      </c>
      <c r="O6609">
        <f>INDEX('[1]Traitement outputs (2)'!$B$58:$Q$63,MATCH(70,'[1]Traitement outputs (2)'!$A$58:$A$63,0),MATCH(C6609,'[1]Traitement outputs (2)'!$B$58:$Q$58,0))</f>
        <v>16.864787616041994</v>
      </c>
      <c r="P6609">
        <f>INDEX('[1]Traitement outputs (2)'!$B$41:$Q$45,MATCH(70,'[1]Traitement outputs (2)'!$A$41:$A$45,0),MATCH(C6609,'[1]Traitement outputs (2)'!$B$40:$Q$40,0))</f>
        <v>254.15803075879367</v>
      </c>
      <c r="Q6609">
        <f>IF(K6609&lt;30,INDEX('[1]Traitement outputs (2)'!$B$51:$Q$63,MATCH(70,'[1]Traitement outputs (2)'!$A$51:$A$63,0),MATCH(C6609,'[1]Traitement outputs (2)'!$B$51:$Q$51,0)),INDEX('[1]Traitement outputs (2)'!$B$34:$Q$38,MATCH(70,'[1]Traitement outputs (2)'!$A$34:$A$38,0),MATCH(C6609,'[1]Traitement outputs (2)'!$B$33:$Q$33,0)))</f>
        <v>-183.77989640241771</v>
      </c>
      <c r="R6609">
        <f>IF(K6609&lt;30,INDEX('[1]Traitement outputs (2)'!$B$58:$Q$63,MATCH(70,'[1]Traitement outputs (2)'!$A$58:$A$63,0),MATCH(C6609,'[1]Traitement outputs (2)'!$B$58:$Q$58,0)),INDEX('[1]Traitement outputs (2)'!$B$41:$Q$45,MATCH(70,'[1]Traitement outputs (2)'!$A$41:$A$45,0),MATCH(C6609,'[1]Traitement outputs (2)'!$B$40:$Q$40,0)))</f>
        <v>254.15803075879367</v>
      </c>
      <c r="T6609">
        <f t="shared" si="620"/>
        <v>-21342.138833337085</v>
      </c>
      <c r="U6609">
        <f t="shared" si="621"/>
        <v>29515.067122381799</v>
      </c>
      <c r="X6609">
        <f t="shared" si="622"/>
        <v>0.51606358805306241</v>
      </c>
      <c r="Y6609">
        <f t="shared" si="623"/>
        <v>0.59592021577150611</v>
      </c>
    </row>
    <row r="6610" spans="1:25" x14ac:dyDescent="0.35">
      <c r="A6610" s="1">
        <v>34975.333333333336</v>
      </c>
      <c r="B6610">
        <v>20.000599999999999</v>
      </c>
      <c r="C6610">
        <f>_xlfn.IFNA(HLOOKUP(B6610,'[1]Traitement outputs'!$B$33:$Q$33,1,TRUE),16)</f>
        <v>20</v>
      </c>
      <c r="E6610" s="1">
        <v>34975.333333333336</v>
      </c>
      <c r="F6610">
        <v>24.818100000000001</v>
      </c>
      <c r="G6610">
        <f t="shared" si="618"/>
        <v>25</v>
      </c>
      <c r="I6610" s="1">
        <v>34975.333333333336</v>
      </c>
      <c r="J6610">
        <v>13427.1</v>
      </c>
      <c r="K6610">
        <f t="shared" si="619"/>
        <v>115.6224812449625</v>
      </c>
      <c r="M6610">
        <f>INDEX('[1]Traitement outputs (2)'!$B$51:$Q$56,MATCH(70,'[1]Traitement outputs (2)'!$A$51:$A$56,0),MATCH(C6610,'[1]Traitement outputs (2)'!$B$51:$Q$51,0))</f>
        <v>-16.864255714989046</v>
      </c>
      <c r="N6610">
        <f>INDEX('[1]Traitement outputs (2)'!$B$34:$Q$38,MATCH(70,'[1]Traitement outputs (2)'!$A$34:$A$38,0),MATCH(C6610,'[1]Traitement outputs (2)'!$B$33:$Q$33,0))</f>
        <v>-183.77989640241771</v>
      </c>
      <c r="O6610">
        <f>INDEX('[1]Traitement outputs (2)'!$B$58:$Q$63,MATCH(70,'[1]Traitement outputs (2)'!$A$58:$A$63,0),MATCH(C6610,'[1]Traitement outputs (2)'!$B$58:$Q$58,0))</f>
        <v>16.864787616041994</v>
      </c>
      <c r="P6610">
        <f>INDEX('[1]Traitement outputs (2)'!$B$41:$Q$45,MATCH(70,'[1]Traitement outputs (2)'!$A$41:$A$45,0),MATCH(C6610,'[1]Traitement outputs (2)'!$B$40:$Q$40,0))</f>
        <v>254.15803075879367</v>
      </c>
      <c r="Q6610">
        <f>IF(K6610&lt;30,INDEX('[1]Traitement outputs (2)'!$B$51:$Q$63,MATCH(70,'[1]Traitement outputs (2)'!$A$51:$A$63,0),MATCH(C6610,'[1]Traitement outputs (2)'!$B$51:$Q$51,0)),INDEX('[1]Traitement outputs (2)'!$B$34:$Q$38,MATCH(70,'[1]Traitement outputs (2)'!$A$34:$A$38,0),MATCH(C6610,'[1]Traitement outputs (2)'!$B$33:$Q$33,0)))</f>
        <v>-183.77989640241771</v>
      </c>
      <c r="R6610">
        <f>IF(K6610&lt;30,INDEX('[1]Traitement outputs (2)'!$B$58:$Q$63,MATCH(70,'[1]Traitement outputs (2)'!$A$58:$A$63,0),MATCH(C6610,'[1]Traitement outputs (2)'!$B$58:$Q$58,0)),INDEX('[1]Traitement outputs (2)'!$B$41:$Q$45,MATCH(70,'[1]Traitement outputs (2)'!$A$41:$A$45,0),MATCH(C6610,'[1]Traitement outputs (2)'!$B$40:$Q$40,0)))</f>
        <v>254.15803075879367</v>
      </c>
      <c r="T6610">
        <f t="shared" si="620"/>
        <v>-21342.138833337085</v>
      </c>
      <c r="U6610">
        <f t="shared" si="621"/>
        <v>29515.067122381799</v>
      </c>
      <c r="X6610">
        <f t="shared" si="622"/>
        <v>0.51606358805306241</v>
      </c>
      <c r="Y6610">
        <f t="shared" si="623"/>
        <v>0.59592021577150611</v>
      </c>
    </row>
    <row r="6611" spans="1:25" x14ac:dyDescent="0.35">
      <c r="A6611" s="1">
        <v>34975.375</v>
      </c>
      <c r="B6611">
        <v>20.000299999999999</v>
      </c>
      <c r="C6611">
        <f>_xlfn.IFNA(HLOOKUP(B6611,'[1]Traitement outputs'!$B$33:$Q$33,1,TRUE),16)</f>
        <v>20</v>
      </c>
      <c r="E6611" s="1">
        <v>34975.375</v>
      </c>
      <c r="F6611">
        <v>24.372399999999999</v>
      </c>
      <c r="G6611">
        <f t="shared" si="618"/>
        <v>24</v>
      </c>
      <c r="I6611" s="1">
        <v>34975.375</v>
      </c>
      <c r="J6611">
        <v>13506.7</v>
      </c>
      <c r="K6611">
        <f t="shared" si="619"/>
        <v>116.30792706029857</v>
      </c>
      <c r="M6611">
        <f>INDEX('[1]Traitement outputs (2)'!$B$51:$Q$56,MATCH(70,'[1]Traitement outputs (2)'!$A$51:$A$56,0),MATCH(C6611,'[1]Traitement outputs (2)'!$B$51:$Q$51,0))</f>
        <v>-16.864255714989046</v>
      </c>
      <c r="N6611">
        <f>INDEX('[1]Traitement outputs (2)'!$B$34:$Q$38,MATCH(70,'[1]Traitement outputs (2)'!$A$34:$A$38,0),MATCH(C6611,'[1]Traitement outputs (2)'!$B$33:$Q$33,0))</f>
        <v>-183.77989640241771</v>
      </c>
      <c r="O6611">
        <f>INDEX('[1]Traitement outputs (2)'!$B$58:$Q$63,MATCH(70,'[1]Traitement outputs (2)'!$A$58:$A$63,0),MATCH(C6611,'[1]Traitement outputs (2)'!$B$58:$Q$58,0))</f>
        <v>16.864787616041994</v>
      </c>
      <c r="P6611">
        <f>INDEX('[1]Traitement outputs (2)'!$B$41:$Q$45,MATCH(70,'[1]Traitement outputs (2)'!$A$41:$A$45,0),MATCH(C6611,'[1]Traitement outputs (2)'!$B$40:$Q$40,0))</f>
        <v>254.15803075879367</v>
      </c>
      <c r="Q6611">
        <f>IF(K6611&lt;30,INDEX('[1]Traitement outputs (2)'!$B$51:$Q$63,MATCH(70,'[1]Traitement outputs (2)'!$A$51:$A$63,0),MATCH(C6611,'[1]Traitement outputs (2)'!$B$51:$Q$51,0)),INDEX('[1]Traitement outputs (2)'!$B$34:$Q$38,MATCH(70,'[1]Traitement outputs (2)'!$A$34:$A$38,0),MATCH(C6611,'[1]Traitement outputs (2)'!$B$33:$Q$33,0)))</f>
        <v>-183.77989640241771</v>
      </c>
      <c r="R6611">
        <f>IF(K6611&lt;30,INDEX('[1]Traitement outputs (2)'!$B$58:$Q$63,MATCH(70,'[1]Traitement outputs (2)'!$A$58:$A$63,0),MATCH(C6611,'[1]Traitement outputs (2)'!$B$58:$Q$58,0)),INDEX('[1]Traitement outputs (2)'!$B$41:$Q$45,MATCH(70,'[1]Traitement outputs (2)'!$A$41:$A$45,0),MATCH(C6611,'[1]Traitement outputs (2)'!$B$40:$Q$40,0)))</f>
        <v>254.15803075879367</v>
      </c>
      <c r="T6611">
        <f t="shared" si="620"/>
        <v>-21342.138833337085</v>
      </c>
      <c r="U6611">
        <f t="shared" si="621"/>
        <v>29515.067122381799</v>
      </c>
      <c r="X6611">
        <f t="shared" si="622"/>
        <v>0.51606358805306241</v>
      </c>
      <c r="Y6611">
        <f t="shared" si="623"/>
        <v>0.59592021577150611</v>
      </c>
    </row>
    <row r="6612" spans="1:25" x14ac:dyDescent="0.35">
      <c r="A6612" s="1">
        <v>34975.416666666664</v>
      </c>
      <c r="B6612">
        <v>20</v>
      </c>
      <c r="C6612">
        <f>_xlfn.IFNA(HLOOKUP(B6612,'[1]Traitement outputs'!$B$33:$Q$33,1,TRUE),16)</f>
        <v>20</v>
      </c>
      <c r="E6612" s="1">
        <v>34975.416666666664</v>
      </c>
      <c r="F6612">
        <v>24.188300000000002</v>
      </c>
      <c r="G6612">
        <f t="shared" si="618"/>
        <v>24</v>
      </c>
      <c r="I6612" s="1">
        <v>34975.416666666664</v>
      </c>
      <c r="J6612">
        <v>17121.8</v>
      </c>
      <c r="K6612">
        <f t="shared" si="619"/>
        <v>147.43801709825641</v>
      </c>
      <c r="M6612">
        <f>INDEX('[1]Traitement outputs (2)'!$B$51:$Q$56,MATCH(70,'[1]Traitement outputs (2)'!$A$51:$A$56,0),MATCH(C6612,'[1]Traitement outputs (2)'!$B$51:$Q$51,0))</f>
        <v>-16.864255714989046</v>
      </c>
      <c r="N6612">
        <f>INDEX('[1]Traitement outputs (2)'!$B$34:$Q$38,MATCH(70,'[1]Traitement outputs (2)'!$A$34:$A$38,0),MATCH(C6612,'[1]Traitement outputs (2)'!$B$33:$Q$33,0))</f>
        <v>-183.77989640241771</v>
      </c>
      <c r="O6612">
        <f>INDEX('[1]Traitement outputs (2)'!$B$58:$Q$63,MATCH(70,'[1]Traitement outputs (2)'!$A$58:$A$63,0),MATCH(C6612,'[1]Traitement outputs (2)'!$B$58:$Q$58,0))</f>
        <v>16.864787616041994</v>
      </c>
      <c r="P6612">
        <f>INDEX('[1]Traitement outputs (2)'!$B$41:$Q$45,MATCH(70,'[1]Traitement outputs (2)'!$A$41:$A$45,0),MATCH(C6612,'[1]Traitement outputs (2)'!$B$40:$Q$40,0))</f>
        <v>254.15803075879367</v>
      </c>
      <c r="Q6612">
        <f>IF(K6612&lt;30,INDEX('[1]Traitement outputs (2)'!$B$51:$Q$63,MATCH(70,'[1]Traitement outputs (2)'!$A$51:$A$63,0),MATCH(C6612,'[1]Traitement outputs (2)'!$B$51:$Q$51,0)),INDEX('[1]Traitement outputs (2)'!$B$34:$Q$38,MATCH(70,'[1]Traitement outputs (2)'!$A$34:$A$38,0),MATCH(C6612,'[1]Traitement outputs (2)'!$B$33:$Q$33,0)))</f>
        <v>-183.77989640241771</v>
      </c>
      <c r="R6612">
        <f>IF(K6612&lt;30,INDEX('[1]Traitement outputs (2)'!$B$58:$Q$63,MATCH(70,'[1]Traitement outputs (2)'!$A$58:$A$63,0),MATCH(C6612,'[1]Traitement outputs (2)'!$B$58:$Q$58,0)),INDEX('[1]Traitement outputs (2)'!$B$41:$Q$45,MATCH(70,'[1]Traitement outputs (2)'!$A$41:$A$45,0),MATCH(C6612,'[1]Traitement outputs (2)'!$B$40:$Q$40,0)))</f>
        <v>254.15803075879367</v>
      </c>
      <c r="T6612">
        <f t="shared" si="620"/>
        <v>-21342.138833337085</v>
      </c>
      <c r="U6612">
        <f t="shared" si="621"/>
        <v>29515.067122381799</v>
      </c>
      <c r="X6612">
        <f t="shared" si="622"/>
        <v>0.51606358805306241</v>
      </c>
      <c r="Y6612">
        <f t="shared" si="623"/>
        <v>0.59592021577150611</v>
      </c>
    </row>
    <row r="6613" spans="1:25" x14ac:dyDescent="0.35">
      <c r="A6613" s="1">
        <v>34975.458333333336</v>
      </c>
      <c r="B6613">
        <v>19.9998</v>
      </c>
      <c r="C6613">
        <f>_xlfn.IFNA(HLOOKUP(B6613,'[1]Traitement outputs'!$B$33:$Q$33,1,TRUE),16)</f>
        <v>18</v>
      </c>
      <c r="E6613" s="1">
        <v>34975.458333333336</v>
      </c>
      <c r="F6613">
        <v>24.194299999999998</v>
      </c>
      <c r="G6613">
        <f t="shared" si="618"/>
        <v>24</v>
      </c>
      <c r="I6613" s="1">
        <v>34975.458333333336</v>
      </c>
      <c r="J6613">
        <v>19973</v>
      </c>
      <c r="K6613">
        <f t="shared" si="619"/>
        <v>171.99006620235463</v>
      </c>
      <c r="M6613">
        <f>INDEX('[1]Traitement outputs (2)'!$B$51:$Q$56,MATCH(70,'[1]Traitement outputs (2)'!$A$51:$A$56,0),MATCH(C6613,'[1]Traitement outputs (2)'!$B$51:$Q$51,0))</f>
        <v>-40.563606676443541</v>
      </c>
      <c r="N6613">
        <f>INDEX('[1]Traitement outputs (2)'!$B$34:$Q$38,MATCH(70,'[1]Traitement outputs (2)'!$A$34:$A$38,0),MATCH(C6613,'[1]Traitement outputs (2)'!$B$33:$Q$33,0))</f>
        <v>-132.60751704955501</v>
      </c>
      <c r="O6613">
        <f>INDEX('[1]Traitement outputs (2)'!$B$58:$Q$63,MATCH(70,'[1]Traitement outputs (2)'!$A$58:$A$63,0),MATCH(C6613,'[1]Traitement outputs (2)'!$B$58:$Q$58,0))</f>
        <v>40.565237508304868</v>
      </c>
      <c r="P6613">
        <f>INDEX('[1]Traitement outputs (2)'!$B$41:$Q$45,MATCH(70,'[1]Traitement outputs (2)'!$A$41:$A$45,0),MATCH(C6613,'[1]Traitement outputs (2)'!$B$40:$Q$40,0))</f>
        <v>202.98564822710691</v>
      </c>
      <c r="Q6613">
        <f>IF(K6613&lt;30,INDEX('[1]Traitement outputs (2)'!$B$51:$Q$63,MATCH(70,'[1]Traitement outputs (2)'!$A$51:$A$63,0),MATCH(C6613,'[1]Traitement outputs (2)'!$B$51:$Q$51,0)),INDEX('[1]Traitement outputs (2)'!$B$34:$Q$38,MATCH(70,'[1]Traitement outputs (2)'!$A$34:$A$38,0),MATCH(C6613,'[1]Traitement outputs (2)'!$B$33:$Q$33,0)))</f>
        <v>-132.60751704955501</v>
      </c>
      <c r="R6613">
        <f>IF(K6613&lt;30,INDEX('[1]Traitement outputs (2)'!$B$58:$Q$63,MATCH(70,'[1]Traitement outputs (2)'!$A$58:$A$63,0),MATCH(C6613,'[1]Traitement outputs (2)'!$B$58:$Q$58,0)),INDEX('[1]Traitement outputs (2)'!$B$41:$Q$45,MATCH(70,'[1]Traitement outputs (2)'!$A$41:$A$45,0),MATCH(C6613,'[1]Traitement outputs (2)'!$B$40:$Q$40,0)))</f>
        <v>202.98564822710691</v>
      </c>
      <c r="T6613">
        <f t="shared" si="620"/>
        <v>-15399.551825944363</v>
      </c>
      <c r="U6613">
        <f t="shared" si="621"/>
        <v>23572.479745836052</v>
      </c>
      <c r="X6613">
        <f t="shared" si="622"/>
        <v>0.3723688629225973</v>
      </c>
      <c r="Y6613">
        <f t="shared" si="623"/>
        <v>0.47593715976189493</v>
      </c>
    </row>
    <row r="6614" spans="1:25" x14ac:dyDescent="0.35">
      <c r="A6614" s="1">
        <v>34975.5</v>
      </c>
      <c r="B6614">
        <v>20.0001</v>
      </c>
      <c r="C6614">
        <f>_xlfn.IFNA(HLOOKUP(B6614,'[1]Traitement outputs'!$B$33:$Q$33,1,TRUE),16)</f>
        <v>20</v>
      </c>
      <c r="E6614" s="1">
        <v>34975.5</v>
      </c>
      <c r="F6614">
        <v>23.837399999999999</v>
      </c>
      <c r="G6614">
        <f t="shared" si="618"/>
        <v>24</v>
      </c>
      <c r="I6614" s="1">
        <v>34975.5</v>
      </c>
      <c r="J6614">
        <v>12922.8</v>
      </c>
      <c r="K6614">
        <f t="shared" si="619"/>
        <v>111.27988922644512</v>
      </c>
      <c r="M6614">
        <f>INDEX('[1]Traitement outputs (2)'!$B$51:$Q$56,MATCH(70,'[1]Traitement outputs (2)'!$A$51:$A$56,0),MATCH(C6614,'[1]Traitement outputs (2)'!$B$51:$Q$51,0))</f>
        <v>-16.864255714989046</v>
      </c>
      <c r="N6614">
        <f>INDEX('[1]Traitement outputs (2)'!$B$34:$Q$38,MATCH(70,'[1]Traitement outputs (2)'!$A$34:$A$38,0),MATCH(C6614,'[1]Traitement outputs (2)'!$B$33:$Q$33,0))</f>
        <v>-183.77989640241771</v>
      </c>
      <c r="O6614">
        <f>INDEX('[1]Traitement outputs (2)'!$B$58:$Q$63,MATCH(70,'[1]Traitement outputs (2)'!$A$58:$A$63,0),MATCH(C6614,'[1]Traitement outputs (2)'!$B$58:$Q$58,0))</f>
        <v>16.864787616041994</v>
      </c>
      <c r="P6614">
        <f>INDEX('[1]Traitement outputs (2)'!$B$41:$Q$45,MATCH(70,'[1]Traitement outputs (2)'!$A$41:$A$45,0),MATCH(C6614,'[1]Traitement outputs (2)'!$B$40:$Q$40,0))</f>
        <v>254.15803075879367</v>
      </c>
      <c r="Q6614">
        <f>IF(K6614&lt;30,INDEX('[1]Traitement outputs (2)'!$B$51:$Q$63,MATCH(70,'[1]Traitement outputs (2)'!$A$51:$A$63,0),MATCH(C6614,'[1]Traitement outputs (2)'!$B$51:$Q$51,0)),INDEX('[1]Traitement outputs (2)'!$B$34:$Q$38,MATCH(70,'[1]Traitement outputs (2)'!$A$34:$A$38,0),MATCH(C6614,'[1]Traitement outputs (2)'!$B$33:$Q$33,0)))</f>
        <v>-183.77989640241771</v>
      </c>
      <c r="R6614">
        <f>IF(K6614&lt;30,INDEX('[1]Traitement outputs (2)'!$B$58:$Q$63,MATCH(70,'[1]Traitement outputs (2)'!$A$58:$A$63,0),MATCH(C6614,'[1]Traitement outputs (2)'!$B$58:$Q$58,0)),INDEX('[1]Traitement outputs (2)'!$B$41:$Q$45,MATCH(70,'[1]Traitement outputs (2)'!$A$41:$A$45,0),MATCH(C6614,'[1]Traitement outputs (2)'!$B$40:$Q$40,0)))</f>
        <v>254.15803075879367</v>
      </c>
      <c r="T6614">
        <f t="shared" si="620"/>
        <v>-21342.138833337085</v>
      </c>
      <c r="U6614">
        <f t="shared" si="621"/>
        <v>29515.067122381799</v>
      </c>
      <c r="X6614">
        <f t="shared" si="622"/>
        <v>0.51606358805306241</v>
      </c>
      <c r="Y6614">
        <f t="shared" si="623"/>
        <v>0.59592021577150611</v>
      </c>
    </row>
    <row r="6615" spans="1:25" x14ac:dyDescent="0.35">
      <c r="A6615" s="1">
        <v>34975.541666666664</v>
      </c>
      <c r="B6615">
        <v>20.000299999999999</v>
      </c>
      <c r="C6615">
        <f>_xlfn.IFNA(HLOOKUP(B6615,'[1]Traitement outputs'!$B$33:$Q$33,1,TRUE),16)</f>
        <v>20</v>
      </c>
      <c r="E6615" s="1">
        <v>34975.541666666664</v>
      </c>
      <c r="F6615">
        <v>23.761199999999999</v>
      </c>
      <c r="G6615">
        <f t="shared" si="618"/>
        <v>24</v>
      </c>
      <c r="I6615" s="1">
        <v>34975.541666666664</v>
      </c>
      <c r="J6615">
        <v>10793.2</v>
      </c>
      <c r="K6615">
        <f t="shared" si="619"/>
        <v>92.941630327705113</v>
      </c>
      <c r="M6615">
        <f>INDEX('[1]Traitement outputs (2)'!$B$51:$Q$56,MATCH(70,'[1]Traitement outputs (2)'!$A$51:$A$56,0),MATCH(C6615,'[1]Traitement outputs (2)'!$B$51:$Q$51,0))</f>
        <v>-16.864255714989046</v>
      </c>
      <c r="N6615">
        <f>INDEX('[1]Traitement outputs (2)'!$B$34:$Q$38,MATCH(70,'[1]Traitement outputs (2)'!$A$34:$A$38,0),MATCH(C6615,'[1]Traitement outputs (2)'!$B$33:$Q$33,0))</f>
        <v>-183.77989640241771</v>
      </c>
      <c r="O6615">
        <f>INDEX('[1]Traitement outputs (2)'!$B$58:$Q$63,MATCH(70,'[1]Traitement outputs (2)'!$A$58:$A$63,0),MATCH(C6615,'[1]Traitement outputs (2)'!$B$58:$Q$58,0))</f>
        <v>16.864787616041994</v>
      </c>
      <c r="P6615">
        <f>INDEX('[1]Traitement outputs (2)'!$B$41:$Q$45,MATCH(70,'[1]Traitement outputs (2)'!$A$41:$A$45,0),MATCH(C6615,'[1]Traitement outputs (2)'!$B$40:$Q$40,0))</f>
        <v>254.15803075879367</v>
      </c>
      <c r="Q6615">
        <f>IF(K6615&lt;30,INDEX('[1]Traitement outputs (2)'!$B$51:$Q$63,MATCH(70,'[1]Traitement outputs (2)'!$A$51:$A$63,0),MATCH(C6615,'[1]Traitement outputs (2)'!$B$51:$Q$51,0)),INDEX('[1]Traitement outputs (2)'!$B$34:$Q$38,MATCH(70,'[1]Traitement outputs (2)'!$A$34:$A$38,0),MATCH(C6615,'[1]Traitement outputs (2)'!$B$33:$Q$33,0)))</f>
        <v>-183.77989640241771</v>
      </c>
      <c r="R6615">
        <f>IF(K6615&lt;30,INDEX('[1]Traitement outputs (2)'!$B$58:$Q$63,MATCH(70,'[1]Traitement outputs (2)'!$A$58:$A$63,0),MATCH(C6615,'[1]Traitement outputs (2)'!$B$58:$Q$58,0)),INDEX('[1]Traitement outputs (2)'!$B$41:$Q$45,MATCH(70,'[1]Traitement outputs (2)'!$A$41:$A$45,0),MATCH(C6615,'[1]Traitement outputs (2)'!$B$40:$Q$40,0)))</f>
        <v>254.15803075879367</v>
      </c>
      <c r="T6615">
        <f t="shared" si="620"/>
        <v>-21342.138833337085</v>
      </c>
      <c r="U6615">
        <f t="shared" si="621"/>
        <v>29515.067122381799</v>
      </c>
      <c r="X6615">
        <f t="shared" si="622"/>
        <v>0.51606358805306241</v>
      </c>
      <c r="Y6615">
        <f t="shared" si="623"/>
        <v>0.59592021577150611</v>
      </c>
    </row>
    <row r="6616" spans="1:25" x14ac:dyDescent="0.35">
      <c r="A6616" s="1">
        <v>34975.583333333336</v>
      </c>
      <c r="B6616">
        <v>20.000499999999999</v>
      </c>
      <c r="C6616">
        <f>_xlfn.IFNA(HLOOKUP(B6616,'[1]Traitement outputs'!$B$33:$Q$33,1,TRUE),16)</f>
        <v>20</v>
      </c>
      <c r="E6616" s="1">
        <v>34975.583333333336</v>
      </c>
      <c r="F6616">
        <v>23.934100000000001</v>
      </c>
      <c r="G6616">
        <f t="shared" si="618"/>
        <v>24</v>
      </c>
      <c r="I6616" s="1">
        <v>34975.583333333336</v>
      </c>
      <c r="J6616">
        <v>8500.4699999999993</v>
      </c>
      <c r="K6616">
        <f t="shared" si="619"/>
        <v>73.198638063942795</v>
      </c>
      <c r="M6616">
        <f>INDEX('[1]Traitement outputs (2)'!$B$51:$Q$56,MATCH(70,'[1]Traitement outputs (2)'!$A$51:$A$56,0),MATCH(C6616,'[1]Traitement outputs (2)'!$B$51:$Q$51,0))</f>
        <v>-16.864255714989046</v>
      </c>
      <c r="N6616">
        <f>INDEX('[1]Traitement outputs (2)'!$B$34:$Q$38,MATCH(70,'[1]Traitement outputs (2)'!$A$34:$A$38,0),MATCH(C6616,'[1]Traitement outputs (2)'!$B$33:$Q$33,0))</f>
        <v>-183.77989640241771</v>
      </c>
      <c r="O6616">
        <f>INDEX('[1]Traitement outputs (2)'!$B$58:$Q$63,MATCH(70,'[1]Traitement outputs (2)'!$A$58:$A$63,0),MATCH(C6616,'[1]Traitement outputs (2)'!$B$58:$Q$58,0))</f>
        <v>16.864787616041994</v>
      </c>
      <c r="P6616">
        <f>INDEX('[1]Traitement outputs (2)'!$B$41:$Q$45,MATCH(70,'[1]Traitement outputs (2)'!$A$41:$A$45,0),MATCH(C6616,'[1]Traitement outputs (2)'!$B$40:$Q$40,0))</f>
        <v>254.15803075879367</v>
      </c>
      <c r="Q6616">
        <f>IF(K6616&lt;30,INDEX('[1]Traitement outputs (2)'!$B$51:$Q$63,MATCH(70,'[1]Traitement outputs (2)'!$A$51:$A$63,0),MATCH(C6616,'[1]Traitement outputs (2)'!$B$51:$Q$51,0)),INDEX('[1]Traitement outputs (2)'!$B$34:$Q$38,MATCH(70,'[1]Traitement outputs (2)'!$A$34:$A$38,0),MATCH(C6616,'[1]Traitement outputs (2)'!$B$33:$Q$33,0)))</f>
        <v>-183.77989640241771</v>
      </c>
      <c r="R6616">
        <f>IF(K6616&lt;30,INDEX('[1]Traitement outputs (2)'!$B$58:$Q$63,MATCH(70,'[1]Traitement outputs (2)'!$A$58:$A$63,0),MATCH(C6616,'[1]Traitement outputs (2)'!$B$58:$Q$58,0)),INDEX('[1]Traitement outputs (2)'!$B$41:$Q$45,MATCH(70,'[1]Traitement outputs (2)'!$A$41:$A$45,0),MATCH(C6616,'[1]Traitement outputs (2)'!$B$40:$Q$40,0)))</f>
        <v>254.15803075879367</v>
      </c>
      <c r="T6616">
        <f t="shared" si="620"/>
        <v>-21342.138833337085</v>
      </c>
      <c r="U6616">
        <f t="shared" si="621"/>
        <v>29515.067122381799</v>
      </c>
      <c r="X6616">
        <f t="shared" si="622"/>
        <v>0.51606358805306241</v>
      </c>
      <c r="Y6616">
        <f t="shared" si="623"/>
        <v>0.59592021577150611</v>
      </c>
    </row>
    <row r="6617" spans="1:25" x14ac:dyDescent="0.35">
      <c r="A6617" s="1">
        <v>34975.625</v>
      </c>
      <c r="B6617">
        <v>20.000599999999999</v>
      </c>
      <c r="C6617">
        <f>_xlfn.IFNA(HLOOKUP(B6617,'[1]Traitement outputs'!$B$33:$Q$33,1,TRUE),16)</f>
        <v>20</v>
      </c>
      <c r="E6617" s="1">
        <v>34975.625</v>
      </c>
      <c r="F6617">
        <v>24.020199999999999</v>
      </c>
      <c r="G6617">
        <f t="shared" si="618"/>
        <v>24</v>
      </c>
      <c r="I6617" s="1">
        <v>34975.625</v>
      </c>
      <c r="J6617">
        <v>5527.02</v>
      </c>
      <c r="K6617">
        <f t="shared" si="619"/>
        <v>47.593878521090382</v>
      </c>
      <c r="M6617">
        <f>INDEX('[1]Traitement outputs (2)'!$B$51:$Q$56,MATCH(70,'[1]Traitement outputs (2)'!$A$51:$A$56,0),MATCH(C6617,'[1]Traitement outputs (2)'!$B$51:$Q$51,0))</f>
        <v>-16.864255714989046</v>
      </c>
      <c r="N6617">
        <f>INDEX('[1]Traitement outputs (2)'!$B$34:$Q$38,MATCH(70,'[1]Traitement outputs (2)'!$A$34:$A$38,0),MATCH(C6617,'[1]Traitement outputs (2)'!$B$33:$Q$33,0))</f>
        <v>-183.77989640241771</v>
      </c>
      <c r="O6617">
        <f>INDEX('[1]Traitement outputs (2)'!$B$58:$Q$63,MATCH(70,'[1]Traitement outputs (2)'!$A$58:$A$63,0),MATCH(C6617,'[1]Traitement outputs (2)'!$B$58:$Q$58,0))</f>
        <v>16.864787616041994</v>
      </c>
      <c r="P6617">
        <f>INDEX('[1]Traitement outputs (2)'!$B$41:$Q$45,MATCH(70,'[1]Traitement outputs (2)'!$A$41:$A$45,0),MATCH(C6617,'[1]Traitement outputs (2)'!$B$40:$Q$40,0))</f>
        <v>254.15803075879367</v>
      </c>
      <c r="Q6617">
        <f>IF(K6617&lt;30,INDEX('[1]Traitement outputs (2)'!$B$51:$Q$63,MATCH(70,'[1]Traitement outputs (2)'!$A$51:$A$63,0),MATCH(C6617,'[1]Traitement outputs (2)'!$B$51:$Q$51,0)),INDEX('[1]Traitement outputs (2)'!$B$34:$Q$38,MATCH(70,'[1]Traitement outputs (2)'!$A$34:$A$38,0),MATCH(C6617,'[1]Traitement outputs (2)'!$B$33:$Q$33,0)))</f>
        <v>-183.77989640241771</v>
      </c>
      <c r="R6617">
        <f>IF(K6617&lt;30,INDEX('[1]Traitement outputs (2)'!$B$58:$Q$63,MATCH(70,'[1]Traitement outputs (2)'!$A$58:$A$63,0),MATCH(C6617,'[1]Traitement outputs (2)'!$B$58:$Q$58,0)),INDEX('[1]Traitement outputs (2)'!$B$41:$Q$45,MATCH(70,'[1]Traitement outputs (2)'!$A$41:$A$45,0),MATCH(C6617,'[1]Traitement outputs (2)'!$B$40:$Q$40,0)))</f>
        <v>254.15803075879367</v>
      </c>
      <c r="T6617">
        <f t="shared" si="620"/>
        <v>-21342.138833337085</v>
      </c>
      <c r="U6617">
        <f t="shared" si="621"/>
        <v>29515.067122381799</v>
      </c>
      <c r="X6617">
        <f t="shared" si="622"/>
        <v>0.51606358805306241</v>
      </c>
      <c r="Y6617">
        <f t="shared" si="623"/>
        <v>0.59592021577150611</v>
      </c>
    </row>
    <row r="6618" spans="1:25" x14ac:dyDescent="0.35">
      <c r="A6618" s="1">
        <v>34975.666666666664</v>
      </c>
      <c r="B6618">
        <v>20.000499999999999</v>
      </c>
      <c r="C6618">
        <f>_xlfn.IFNA(HLOOKUP(B6618,'[1]Traitement outputs'!$B$33:$Q$33,1,TRUE),16)</f>
        <v>20</v>
      </c>
      <c r="E6618" s="1">
        <v>34975.666666666664</v>
      </c>
      <c r="F6618">
        <v>23.988399999999999</v>
      </c>
      <c r="G6618">
        <f t="shared" si="618"/>
        <v>24</v>
      </c>
      <c r="I6618" s="1">
        <v>34975.666666666664</v>
      </c>
      <c r="J6618">
        <v>2045.88</v>
      </c>
      <c r="K6618">
        <f t="shared" si="619"/>
        <v>17.61733523467047</v>
      </c>
      <c r="M6618">
        <f>INDEX('[1]Traitement outputs (2)'!$B$51:$Q$56,MATCH(70,'[1]Traitement outputs (2)'!$A$51:$A$56,0),MATCH(C6618,'[1]Traitement outputs (2)'!$B$51:$Q$51,0))</f>
        <v>-16.864255714989046</v>
      </c>
      <c r="N6618">
        <f>INDEX('[1]Traitement outputs (2)'!$B$34:$Q$38,MATCH(70,'[1]Traitement outputs (2)'!$A$34:$A$38,0),MATCH(C6618,'[1]Traitement outputs (2)'!$B$33:$Q$33,0))</f>
        <v>-183.77989640241771</v>
      </c>
      <c r="O6618">
        <f>INDEX('[1]Traitement outputs (2)'!$B$58:$Q$63,MATCH(70,'[1]Traitement outputs (2)'!$A$58:$A$63,0),MATCH(C6618,'[1]Traitement outputs (2)'!$B$58:$Q$58,0))</f>
        <v>16.864787616041994</v>
      </c>
      <c r="P6618">
        <f>INDEX('[1]Traitement outputs (2)'!$B$41:$Q$45,MATCH(70,'[1]Traitement outputs (2)'!$A$41:$A$45,0),MATCH(C6618,'[1]Traitement outputs (2)'!$B$40:$Q$40,0))</f>
        <v>254.15803075879367</v>
      </c>
      <c r="Q6618">
        <f>IF(K6618&lt;30,INDEX('[1]Traitement outputs (2)'!$B$51:$Q$63,MATCH(70,'[1]Traitement outputs (2)'!$A$51:$A$63,0),MATCH(C6618,'[1]Traitement outputs (2)'!$B$51:$Q$51,0)),INDEX('[1]Traitement outputs (2)'!$B$34:$Q$38,MATCH(70,'[1]Traitement outputs (2)'!$A$34:$A$38,0),MATCH(C6618,'[1]Traitement outputs (2)'!$B$33:$Q$33,0)))</f>
        <v>-16.864255714989046</v>
      </c>
      <c r="R6618">
        <f>IF(K6618&lt;30,INDEX('[1]Traitement outputs (2)'!$B$58:$Q$63,MATCH(70,'[1]Traitement outputs (2)'!$A$58:$A$63,0),MATCH(C6618,'[1]Traitement outputs (2)'!$B$58:$Q$58,0)),INDEX('[1]Traitement outputs (2)'!$B$41:$Q$45,MATCH(70,'[1]Traitement outputs (2)'!$A$41:$A$45,0),MATCH(C6618,'[1]Traitement outputs (2)'!$B$40:$Q$40,0)))</f>
        <v>16.864787616041994</v>
      </c>
      <c r="T6618">
        <f t="shared" si="620"/>
        <v>-1958.42577907482</v>
      </c>
      <c r="U6618">
        <f t="shared" si="621"/>
        <v>1958.4875481058175</v>
      </c>
      <c r="X6618">
        <f t="shared" si="622"/>
        <v>4.735571455032727E-2</v>
      </c>
      <c r="Y6618">
        <f t="shared" si="623"/>
        <v>3.954259420836595E-2</v>
      </c>
    </row>
    <row r="6619" spans="1:25" x14ac:dyDescent="0.35">
      <c r="A6619" s="1">
        <v>34975.708333333336</v>
      </c>
      <c r="B6619">
        <v>20.000499999999999</v>
      </c>
      <c r="C6619">
        <f>_xlfn.IFNA(HLOOKUP(B6619,'[1]Traitement outputs'!$B$33:$Q$33,1,TRUE),16)</f>
        <v>20</v>
      </c>
      <c r="E6619" s="1">
        <v>34975.708333333336</v>
      </c>
      <c r="F6619">
        <v>23.683800000000002</v>
      </c>
      <c r="G6619">
        <f t="shared" si="618"/>
        <v>24</v>
      </c>
      <c r="I6619" s="1">
        <v>34975.708333333336</v>
      </c>
      <c r="J6619">
        <v>164.65600000000001</v>
      </c>
      <c r="K6619">
        <f t="shared" si="619"/>
        <v>1.4178739468590049</v>
      </c>
      <c r="M6619">
        <f>INDEX('[1]Traitement outputs (2)'!$B$51:$Q$56,MATCH(70,'[1]Traitement outputs (2)'!$A$51:$A$56,0),MATCH(C6619,'[1]Traitement outputs (2)'!$B$51:$Q$51,0))</f>
        <v>-16.864255714989046</v>
      </c>
      <c r="N6619">
        <f>INDEX('[1]Traitement outputs (2)'!$B$34:$Q$38,MATCH(70,'[1]Traitement outputs (2)'!$A$34:$A$38,0),MATCH(C6619,'[1]Traitement outputs (2)'!$B$33:$Q$33,0))</f>
        <v>-183.77989640241771</v>
      </c>
      <c r="O6619">
        <f>INDEX('[1]Traitement outputs (2)'!$B$58:$Q$63,MATCH(70,'[1]Traitement outputs (2)'!$A$58:$A$63,0),MATCH(C6619,'[1]Traitement outputs (2)'!$B$58:$Q$58,0))</f>
        <v>16.864787616041994</v>
      </c>
      <c r="P6619">
        <f>INDEX('[1]Traitement outputs (2)'!$B$41:$Q$45,MATCH(70,'[1]Traitement outputs (2)'!$A$41:$A$45,0),MATCH(C6619,'[1]Traitement outputs (2)'!$B$40:$Q$40,0))</f>
        <v>254.15803075879367</v>
      </c>
      <c r="Q6619">
        <f>IF(K6619&lt;30,INDEX('[1]Traitement outputs (2)'!$B$51:$Q$63,MATCH(70,'[1]Traitement outputs (2)'!$A$51:$A$63,0),MATCH(C6619,'[1]Traitement outputs (2)'!$B$51:$Q$51,0)),INDEX('[1]Traitement outputs (2)'!$B$34:$Q$38,MATCH(70,'[1]Traitement outputs (2)'!$A$34:$A$38,0),MATCH(C6619,'[1]Traitement outputs (2)'!$B$33:$Q$33,0)))</f>
        <v>-16.864255714989046</v>
      </c>
      <c r="R6619">
        <f>IF(K6619&lt;30,INDEX('[1]Traitement outputs (2)'!$B$58:$Q$63,MATCH(70,'[1]Traitement outputs (2)'!$A$58:$A$63,0),MATCH(C6619,'[1]Traitement outputs (2)'!$B$58:$Q$58,0)),INDEX('[1]Traitement outputs (2)'!$B$41:$Q$45,MATCH(70,'[1]Traitement outputs (2)'!$A$41:$A$45,0),MATCH(C6619,'[1]Traitement outputs (2)'!$B$40:$Q$40,0)))</f>
        <v>16.864787616041994</v>
      </c>
      <c r="T6619">
        <f t="shared" si="620"/>
        <v>-1958.42577907482</v>
      </c>
      <c r="U6619">
        <f t="shared" si="621"/>
        <v>1958.4875481058175</v>
      </c>
      <c r="X6619">
        <f t="shared" si="622"/>
        <v>4.735571455032727E-2</v>
      </c>
      <c r="Y6619">
        <f t="shared" si="623"/>
        <v>3.954259420836595E-2</v>
      </c>
    </row>
    <row r="6620" spans="1:25" x14ac:dyDescent="0.35">
      <c r="A6620" s="1">
        <v>34975.75</v>
      </c>
      <c r="B6620">
        <v>20.000499999999999</v>
      </c>
      <c r="C6620">
        <f>_xlfn.IFNA(HLOOKUP(B6620,'[1]Traitement outputs'!$B$33:$Q$33,1,TRUE),16)</f>
        <v>20</v>
      </c>
      <c r="E6620" s="1">
        <v>34975.75</v>
      </c>
      <c r="F6620">
        <v>23.1143</v>
      </c>
      <c r="G6620">
        <f t="shared" si="618"/>
        <v>23</v>
      </c>
      <c r="I6620" s="1">
        <v>34975.75</v>
      </c>
      <c r="J6620">
        <v>0</v>
      </c>
      <c r="K6620">
        <f t="shared" si="619"/>
        <v>0</v>
      </c>
      <c r="M6620">
        <f>INDEX('[1]Traitement outputs (2)'!$B$51:$Q$56,MATCH(70,'[1]Traitement outputs (2)'!$A$51:$A$56,0),MATCH(C6620,'[1]Traitement outputs (2)'!$B$51:$Q$51,0))</f>
        <v>-16.864255714989046</v>
      </c>
      <c r="N6620">
        <f>INDEX('[1]Traitement outputs (2)'!$B$34:$Q$38,MATCH(70,'[1]Traitement outputs (2)'!$A$34:$A$38,0),MATCH(C6620,'[1]Traitement outputs (2)'!$B$33:$Q$33,0))</f>
        <v>-183.77989640241771</v>
      </c>
      <c r="O6620">
        <f>INDEX('[1]Traitement outputs (2)'!$B$58:$Q$63,MATCH(70,'[1]Traitement outputs (2)'!$A$58:$A$63,0),MATCH(C6620,'[1]Traitement outputs (2)'!$B$58:$Q$58,0))</f>
        <v>16.864787616041994</v>
      </c>
      <c r="P6620">
        <f>INDEX('[1]Traitement outputs (2)'!$B$41:$Q$45,MATCH(70,'[1]Traitement outputs (2)'!$A$41:$A$45,0),MATCH(C6620,'[1]Traitement outputs (2)'!$B$40:$Q$40,0))</f>
        <v>254.15803075879367</v>
      </c>
      <c r="Q6620">
        <f>IF(K6620&lt;30,INDEX('[1]Traitement outputs (2)'!$B$51:$Q$63,MATCH(70,'[1]Traitement outputs (2)'!$A$51:$A$63,0),MATCH(C6620,'[1]Traitement outputs (2)'!$B$51:$Q$51,0)),INDEX('[1]Traitement outputs (2)'!$B$34:$Q$38,MATCH(70,'[1]Traitement outputs (2)'!$A$34:$A$38,0),MATCH(C6620,'[1]Traitement outputs (2)'!$B$33:$Q$33,0)))</f>
        <v>-16.864255714989046</v>
      </c>
      <c r="R6620">
        <f>IF(K6620&lt;30,INDEX('[1]Traitement outputs (2)'!$B$58:$Q$63,MATCH(70,'[1]Traitement outputs (2)'!$A$58:$A$63,0),MATCH(C6620,'[1]Traitement outputs (2)'!$B$58:$Q$58,0)),INDEX('[1]Traitement outputs (2)'!$B$41:$Q$45,MATCH(70,'[1]Traitement outputs (2)'!$A$41:$A$45,0),MATCH(C6620,'[1]Traitement outputs (2)'!$B$40:$Q$40,0)))</f>
        <v>16.864787616041994</v>
      </c>
      <c r="T6620">
        <f t="shared" si="620"/>
        <v>-1958.42577907482</v>
      </c>
      <c r="U6620">
        <f t="shared" si="621"/>
        <v>1958.4875481058175</v>
      </c>
      <c r="X6620">
        <f t="shared" si="622"/>
        <v>4.735571455032727E-2</v>
      </c>
      <c r="Y6620">
        <f t="shared" si="623"/>
        <v>3.954259420836595E-2</v>
      </c>
    </row>
    <row r="6621" spans="1:25" x14ac:dyDescent="0.35">
      <c r="A6621" s="1">
        <v>34975.791666666664</v>
      </c>
      <c r="B6621">
        <v>20.000399999999999</v>
      </c>
      <c r="C6621">
        <f>_xlfn.IFNA(HLOOKUP(B6621,'[1]Traitement outputs'!$B$33:$Q$33,1,TRUE),16)</f>
        <v>20</v>
      </c>
      <c r="E6621" s="1">
        <v>34975.791666666664</v>
      </c>
      <c r="F6621">
        <v>22.651</v>
      </c>
      <c r="G6621">
        <f t="shared" si="618"/>
        <v>23</v>
      </c>
      <c r="I6621" s="1">
        <v>34975.791666666664</v>
      </c>
      <c r="J6621">
        <v>0</v>
      </c>
      <c r="K6621">
        <f t="shared" si="619"/>
        <v>0</v>
      </c>
      <c r="M6621">
        <f>INDEX('[1]Traitement outputs (2)'!$B$51:$Q$56,MATCH(70,'[1]Traitement outputs (2)'!$A$51:$A$56,0),MATCH(C6621,'[1]Traitement outputs (2)'!$B$51:$Q$51,0))</f>
        <v>-16.864255714989046</v>
      </c>
      <c r="N6621">
        <f>INDEX('[1]Traitement outputs (2)'!$B$34:$Q$38,MATCH(70,'[1]Traitement outputs (2)'!$A$34:$A$38,0),MATCH(C6621,'[1]Traitement outputs (2)'!$B$33:$Q$33,0))</f>
        <v>-183.77989640241771</v>
      </c>
      <c r="O6621">
        <f>INDEX('[1]Traitement outputs (2)'!$B$58:$Q$63,MATCH(70,'[1]Traitement outputs (2)'!$A$58:$A$63,0),MATCH(C6621,'[1]Traitement outputs (2)'!$B$58:$Q$58,0))</f>
        <v>16.864787616041994</v>
      </c>
      <c r="P6621">
        <f>INDEX('[1]Traitement outputs (2)'!$B$41:$Q$45,MATCH(70,'[1]Traitement outputs (2)'!$A$41:$A$45,0),MATCH(C6621,'[1]Traitement outputs (2)'!$B$40:$Q$40,0))</f>
        <v>254.15803075879367</v>
      </c>
      <c r="Q6621">
        <f>IF(K6621&lt;30,INDEX('[1]Traitement outputs (2)'!$B$51:$Q$63,MATCH(70,'[1]Traitement outputs (2)'!$A$51:$A$63,0),MATCH(C6621,'[1]Traitement outputs (2)'!$B$51:$Q$51,0)),INDEX('[1]Traitement outputs (2)'!$B$34:$Q$38,MATCH(70,'[1]Traitement outputs (2)'!$A$34:$A$38,0),MATCH(C6621,'[1]Traitement outputs (2)'!$B$33:$Q$33,0)))</f>
        <v>-16.864255714989046</v>
      </c>
      <c r="R6621">
        <f>IF(K6621&lt;30,INDEX('[1]Traitement outputs (2)'!$B$58:$Q$63,MATCH(70,'[1]Traitement outputs (2)'!$A$58:$A$63,0),MATCH(C6621,'[1]Traitement outputs (2)'!$B$58:$Q$58,0)),INDEX('[1]Traitement outputs (2)'!$B$41:$Q$45,MATCH(70,'[1]Traitement outputs (2)'!$A$41:$A$45,0),MATCH(C6621,'[1]Traitement outputs (2)'!$B$40:$Q$40,0)))</f>
        <v>16.864787616041994</v>
      </c>
      <c r="T6621">
        <f t="shared" si="620"/>
        <v>-1958.42577907482</v>
      </c>
      <c r="U6621">
        <f t="shared" si="621"/>
        <v>1958.4875481058175</v>
      </c>
      <c r="X6621">
        <f t="shared" si="622"/>
        <v>4.735571455032727E-2</v>
      </c>
      <c r="Y6621">
        <f t="shared" si="623"/>
        <v>3.954259420836595E-2</v>
      </c>
    </row>
    <row r="6622" spans="1:25" x14ac:dyDescent="0.35">
      <c r="A6622" s="1">
        <v>34975.833333333336</v>
      </c>
      <c r="B6622">
        <v>20.000399999999999</v>
      </c>
      <c r="C6622">
        <f>_xlfn.IFNA(HLOOKUP(B6622,'[1]Traitement outputs'!$B$33:$Q$33,1,TRUE),16)</f>
        <v>20</v>
      </c>
      <c r="E6622" s="1">
        <v>34975.833333333336</v>
      </c>
      <c r="F6622">
        <v>22.365100000000002</v>
      </c>
      <c r="G6622">
        <f t="shared" si="618"/>
        <v>22</v>
      </c>
      <c r="I6622" s="1">
        <v>34975.833333333336</v>
      </c>
      <c r="J6622">
        <v>0</v>
      </c>
      <c r="K6622">
        <f t="shared" si="619"/>
        <v>0</v>
      </c>
      <c r="M6622">
        <f>INDEX('[1]Traitement outputs (2)'!$B$51:$Q$56,MATCH(70,'[1]Traitement outputs (2)'!$A$51:$A$56,0),MATCH(C6622,'[1]Traitement outputs (2)'!$B$51:$Q$51,0))</f>
        <v>-16.864255714989046</v>
      </c>
      <c r="N6622">
        <f>INDEX('[1]Traitement outputs (2)'!$B$34:$Q$38,MATCH(70,'[1]Traitement outputs (2)'!$A$34:$A$38,0),MATCH(C6622,'[1]Traitement outputs (2)'!$B$33:$Q$33,0))</f>
        <v>-183.77989640241771</v>
      </c>
      <c r="O6622">
        <f>INDEX('[1]Traitement outputs (2)'!$B$58:$Q$63,MATCH(70,'[1]Traitement outputs (2)'!$A$58:$A$63,0),MATCH(C6622,'[1]Traitement outputs (2)'!$B$58:$Q$58,0))</f>
        <v>16.864787616041994</v>
      </c>
      <c r="P6622">
        <f>INDEX('[1]Traitement outputs (2)'!$B$41:$Q$45,MATCH(70,'[1]Traitement outputs (2)'!$A$41:$A$45,0),MATCH(C6622,'[1]Traitement outputs (2)'!$B$40:$Q$40,0))</f>
        <v>254.15803075879367</v>
      </c>
      <c r="Q6622">
        <f>IF(K6622&lt;30,INDEX('[1]Traitement outputs (2)'!$B$51:$Q$63,MATCH(70,'[1]Traitement outputs (2)'!$A$51:$A$63,0),MATCH(C6622,'[1]Traitement outputs (2)'!$B$51:$Q$51,0)),INDEX('[1]Traitement outputs (2)'!$B$34:$Q$38,MATCH(70,'[1]Traitement outputs (2)'!$A$34:$A$38,0),MATCH(C6622,'[1]Traitement outputs (2)'!$B$33:$Q$33,0)))</f>
        <v>-16.864255714989046</v>
      </c>
      <c r="R6622">
        <f>IF(K6622&lt;30,INDEX('[1]Traitement outputs (2)'!$B$58:$Q$63,MATCH(70,'[1]Traitement outputs (2)'!$A$58:$A$63,0),MATCH(C6622,'[1]Traitement outputs (2)'!$B$58:$Q$58,0)),INDEX('[1]Traitement outputs (2)'!$B$41:$Q$45,MATCH(70,'[1]Traitement outputs (2)'!$A$41:$A$45,0),MATCH(C6622,'[1]Traitement outputs (2)'!$B$40:$Q$40,0)))</f>
        <v>16.864787616041994</v>
      </c>
      <c r="T6622">
        <f t="shared" si="620"/>
        <v>-1958.42577907482</v>
      </c>
      <c r="U6622">
        <f t="shared" si="621"/>
        <v>1958.4875481058175</v>
      </c>
      <c r="X6622">
        <f t="shared" si="622"/>
        <v>4.735571455032727E-2</v>
      </c>
      <c r="Y6622">
        <f t="shared" si="623"/>
        <v>3.954259420836595E-2</v>
      </c>
    </row>
    <row r="6623" spans="1:25" x14ac:dyDescent="0.35">
      <c r="A6623" s="1">
        <v>34975.875</v>
      </c>
      <c r="B6623">
        <v>16.126300000000001</v>
      </c>
      <c r="C6623">
        <f>_xlfn.IFNA(HLOOKUP(B6623,'[1]Traitement outputs'!$B$33:$Q$33,1,TRUE),16)</f>
        <v>16</v>
      </c>
      <c r="E6623" s="1">
        <v>34975.875</v>
      </c>
      <c r="F6623">
        <v>27.981200000000001</v>
      </c>
      <c r="G6623">
        <f t="shared" si="618"/>
        <v>28</v>
      </c>
      <c r="I6623" s="1">
        <v>34975.875</v>
      </c>
      <c r="J6623">
        <v>0</v>
      </c>
      <c r="K6623">
        <f t="shared" si="619"/>
        <v>0</v>
      </c>
      <c r="M6623">
        <f>INDEX('[1]Traitement outputs (2)'!$B$51:$Q$56,MATCH(70,'[1]Traitement outputs (2)'!$A$51:$A$56,0),MATCH(C6623,'[1]Traitement outputs (2)'!$B$51:$Q$51,0))</f>
        <v>-27.907128105419115</v>
      </c>
      <c r="N6623">
        <f>INDEX('[1]Traitement outputs (2)'!$B$34:$Q$38,MATCH(70,'[1]Traitement outputs (2)'!$A$34:$A$38,0),MATCH(C6623,'[1]Traitement outputs (2)'!$B$33:$Q$33,0))</f>
        <v>-87.65601603539298</v>
      </c>
      <c r="O6623">
        <f>INDEX('[1]Traitement outputs (2)'!$B$58:$Q$63,MATCH(70,'[1]Traitement outputs (2)'!$A$58:$A$63,0),MATCH(C6623,'[1]Traitement outputs (2)'!$B$58:$Q$58,0))</f>
        <v>27.907128104236733</v>
      </c>
      <c r="P6623">
        <f>INDEX('[1]Traitement outputs (2)'!$B$41:$Q$45,MATCH(70,'[1]Traitement outputs (2)'!$A$41:$A$45,0),MATCH(C6623,'[1]Traitement outputs (2)'!$B$40:$Q$40,0))</f>
        <v>158.03405896601754</v>
      </c>
      <c r="Q6623">
        <f>IF(K6623&lt;30,INDEX('[1]Traitement outputs (2)'!$B$51:$Q$63,MATCH(70,'[1]Traitement outputs (2)'!$A$51:$A$63,0),MATCH(C6623,'[1]Traitement outputs (2)'!$B$51:$Q$51,0)),INDEX('[1]Traitement outputs (2)'!$B$34:$Q$38,MATCH(70,'[1]Traitement outputs (2)'!$A$34:$A$38,0),MATCH(C6623,'[1]Traitement outputs (2)'!$B$33:$Q$33,0)))</f>
        <v>-27.907128105419115</v>
      </c>
      <c r="R6623">
        <f>IF(K6623&lt;30,INDEX('[1]Traitement outputs (2)'!$B$58:$Q$63,MATCH(70,'[1]Traitement outputs (2)'!$A$58:$A$63,0),MATCH(C6623,'[1]Traitement outputs (2)'!$B$58:$Q$58,0)),INDEX('[1]Traitement outputs (2)'!$B$41:$Q$45,MATCH(70,'[1]Traitement outputs (2)'!$A$41:$A$45,0),MATCH(C6623,'[1]Traitement outputs (2)'!$B$40:$Q$40,0)))</f>
        <v>27.907128104236733</v>
      </c>
      <c r="T6623">
        <f t="shared" si="620"/>
        <v>-3240.8212983285953</v>
      </c>
      <c r="U6623">
        <f t="shared" si="621"/>
        <v>3240.8212981912866</v>
      </c>
      <c r="X6623">
        <f t="shared" si="622"/>
        <v>7.8364679403255921E-2</v>
      </c>
      <c r="Y6623">
        <f t="shared" si="623"/>
        <v>6.5433390996103388E-2</v>
      </c>
    </row>
    <row r="6624" spans="1:25" x14ac:dyDescent="0.35">
      <c r="A6624" s="1">
        <v>34975.916666666664</v>
      </c>
      <c r="B6624">
        <v>16.0015</v>
      </c>
      <c r="C6624">
        <f>_xlfn.IFNA(HLOOKUP(B6624,'[1]Traitement outputs'!$B$33:$Q$33,1,TRUE),16)</f>
        <v>16</v>
      </c>
      <c r="E6624" s="1">
        <v>34975.916666666664</v>
      </c>
      <c r="F6624">
        <v>30.167400000000001</v>
      </c>
      <c r="G6624">
        <f t="shared" si="618"/>
        <v>30</v>
      </c>
      <c r="I6624" s="1">
        <v>34975.916666666664</v>
      </c>
      <c r="J6624">
        <v>0</v>
      </c>
      <c r="K6624">
        <f t="shared" si="619"/>
        <v>0</v>
      </c>
      <c r="M6624">
        <f>INDEX('[1]Traitement outputs (2)'!$B$51:$Q$56,MATCH(70,'[1]Traitement outputs (2)'!$A$51:$A$56,0),MATCH(C6624,'[1]Traitement outputs (2)'!$B$51:$Q$51,0))</f>
        <v>-27.907128105419115</v>
      </c>
      <c r="N6624">
        <f>INDEX('[1]Traitement outputs (2)'!$B$34:$Q$38,MATCH(70,'[1]Traitement outputs (2)'!$A$34:$A$38,0),MATCH(C6624,'[1]Traitement outputs (2)'!$B$33:$Q$33,0))</f>
        <v>-87.65601603539298</v>
      </c>
      <c r="O6624">
        <f>INDEX('[1]Traitement outputs (2)'!$B$58:$Q$63,MATCH(70,'[1]Traitement outputs (2)'!$A$58:$A$63,0),MATCH(C6624,'[1]Traitement outputs (2)'!$B$58:$Q$58,0))</f>
        <v>27.907128104236733</v>
      </c>
      <c r="P6624">
        <f>INDEX('[1]Traitement outputs (2)'!$B$41:$Q$45,MATCH(70,'[1]Traitement outputs (2)'!$A$41:$A$45,0),MATCH(C6624,'[1]Traitement outputs (2)'!$B$40:$Q$40,0))</f>
        <v>158.03405896601754</v>
      </c>
      <c r="Q6624">
        <f>IF(K6624&lt;30,INDEX('[1]Traitement outputs (2)'!$B$51:$Q$63,MATCH(70,'[1]Traitement outputs (2)'!$A$51:$A$63,0),MATCH(C6624,'[1]Traitement outputs (2)'!$B$51:$Q$51,0)),INDEX('[1]Traitement outputs (2)'!$B$34:$Q$38,MATCH(70,'[1]Traitement outputs (2)'!$A$34:$A$38,0),MATCH(C6624,'[1]Traitement outputs (2)'!$B$33:$Q$33,0)))</f>
        <v>-27.907128105419115</v>
      </c>
      <c r="R6624">
        <f>IF(K6624&lt;30,INDEX('[1]Traitement outputs (2)'!$B$58:$Q$63,MATCH(70,'[1]Traitement outputs (2)'!$A$58:$A$63,0),MATCH(C6624,'[1]Traitement outputs (2)'!$B$58:$Q$58,0)),INDEX('[1]Traitement outputs (2)'!$B$41:$Q$45,MATCH(70,'[1]Traitement outputs (2)'!$A$41:$A$45,0),MATCH(C6624,'[1]Traitement outputs (2)'!$B$40:$Q$40,0)))</f>
        <v>27.907128104236733</v>
      </c>
      <c r="T6624">
        <f t="shared" si="620"/>
        <v>-3240.8212983285953</v>
      </c>
      <c r="U6624">
        <f t="shared" si="621"/>
        <v>3240.8212981912866</v>
      </c>
      <c r="X6624">
        <f t="shared" si="622"/>
        <v>7.8364679403255921E-2</v>
      </c>
      <c r="Y6624">
        <f t="shared" si="623"/>
        <v>6.5433390996103388E-2</v>
      </c>
    </row>
    <row r="6625" spans="1:25" x14ac:dyDescent="0.35">
      <c r="A6625" s="1">
        <v>34975.958333333336</v>
      </c>
      <c r="B6625">
        <v>16.000299999999999</v>
      </c>
      <c r="C6625">
        <f>_xlfn.IFNA(HLOOKUP(B6625,'[1]Traitement outputs'!$B$33:$Q$33,1,TRUE),16)</f>
        <v>16</v>
      </c>
      <c r="E6625" s="1">
        <v>34975.958333333336</v>
      </c>
      <c r="F6625">
        <v>33.404499999999999</v>
      </c>
      <c r="G6625">
        <f t="shared" si="618"/>
        <v>33</v>
      </c>
      <c r="I6625" s="1">
        <v>34975.958333333336</v>
      </c>
      <c r="J6625">
        <v>0</v>
      </c>
      <c r="K6625">
        <f t="shared" si="619"/>
        <v>0</v>
      </c>
      <c r="M6625">
        <f>INDEX('[1]Traitement outputs (2)'!$B$51:$Q$56,MATCH(70,'[1]Traitement outputs (2)'!$A$51:$A$56,0),MATCH(C6625,'[1]Traitement outputs (2)'!$B$51:$Q$51,0))</f>
        <v>-27.907128105419115</v>
      </c>
      <c r="N6625">
        <f>INDEX('[1]Traitement outputs (2)'!$B$34:$Q$38,MATCH(70,'[1]Traitement outputs (2)'!$A$34:$A$38,0),MATCH(C6625,'[1]Traitement outputs (2)'!$B$33:$Q$33,0))</f>
        <v>-87.65601603539298</v>
      </c>
      <c r="O6625">
        <f>INDEX('[1]Traitement outputs (2)'!$B$58:$Q$63,MATCH(70,'[1]Traitement outputs (2)'!$A$58:$A$63,0),MATCH(C6625,'[1]Traitement outputs (2)'!$B$58:$Q$58,0))</f>
        <v>27.907128104236733</v>
      </c>
      <c r="P6625">
        <f>INDEX('[1]Traitement outputs (2)'!$B$41:$Q$45,MATCH(70,'[1]Traitement outputs (2)'!$A$41:$A$45,0),MATCH(C6625,'[1]Traitement outputs (2)'!$B$40:$Q$40,0))</f>
        <v>158.03405896601754</v>
      </c>
      <c r="Q6625">
        <f>IF(K6625&lt;30,INDEX('[1]Traitement outputs (2)'!$B$51:$Q$63,MATCH(70,'[1]Traitement outputs (2)'!$A$51:$A$63,0),MATCH(C6625,'[1]Traitement outputs (2)'!$B$51:$Q$51,0)),INDEX('[1]Traitement outputs (2)'!$B$34:$Q$38,MATCH(70,'[1]Traitement outputs (2)'!$A$34:$A$38,0),MATCH(C6625,'[1]Traitement outputs (2)'!$B$33:$Q$33,0)))</f>
        <v>-27.907128105419115</v>
      </c>
      <c r="R6625">
        <f>IF(K6625&lt;30,INDEX('[1]Traitement outputs (2)'!$B$58:$Q$63,MATCH(70,'[1]Traitement outputs (2)'!$A$58:$A$63,0),MATCH(C6625,'[1]Traitement outputs (2)'!$B$58:$Q$58,0)),INDEX('[1]Traitement outputs (2)'!$B$41:$Q$45,MATCH(70,'[1]Traitement outputs (2)'!$A$41:$A$45,0),MATCH(C6625,'[1]Traitement outputs (2)'!$B$40:$Q$40,0)))</f>
        <v>27.907128104236733</v>
      </c>
      <c r="T6625">
        <f t="shared" si="620"/>
        <v>-3240.8212983285953</v>
      </c>
      <c r="U6625">
        <f t="shared" si="621"/>
        <v>3240.8212981912866</v>
      </c>
      <c r="X6625">
        <f t="shared" si="622"/>
        <v>7.8364679403255921E-2</v>
      </c>
      <c r="Y6625">
        <f t="shared" si="623"/>
        <v>6.5433390996103388E-2</v>
      </c>
    </row>
    <row r="6626" spans="1:25" x14ac:dyDescent="0.35">
      <c r="A6626" s="1">
        <v>34976</v>
      </c>
      <c r="B6626">
        <v>16.000299999999999</v>
      </c>
      <c r="C6626">
        <f>_xlfn.IFNA(HLOOKUP(B6626,'[1]Traitement outputs'!$B$33:$Q$33,1,TRUE),16)</f>
        <v>16</v>
      </c>
      <c r="E6626" s="1">
        <v>34976</v>
      </c>
      <c r="F6626">
        <v>36.031100000000002</v>
      </c>
      <c r="G6626">
        <f t="shared" si="618"/>
        <v>36</v>
      </c>
      <c r="I6626" s="1">
        <v>34976</v>
      </c>
      <c r="J6626">
        <v>0</v>
      </c>
      <c r="K6626">
        <f t="shared" si="619"/>
        <v>0</v>
      </c>
      <c r="M6626">
        <f>INDEX('[1]Traitement outputs (2)'!$B$51:$Q$56,MATCH(70,'[1]Traitement outputs (2)'!$A$51:$A$56,0),MATCH(C6626,'[1]Traitement outputs (2)'!$B$51:$Q$51,0))</f>
        <v>-27.907128105419115</v>
      </c>
      <c r="N6626">
        <f>INDEX('[1]Traitement outputs (2)'!$B$34:$Q$38,MATCH(70,'[1]Traitement outputs (2)'!$A$34:$A$38,0),MATCH(C6626,'[1]Traitement outputs (2)'!$B$33:$Q$33,0))</f>
        <v>-87.65601603539298</v>
      </c>
      <c r="O6626">
        <f>INDEX('[1]Traitement outputs (2)'!$B$58:$Q$63,MATCH(70,'[1]Traitement outputs (2)'!$A$58:$A$63,0),MATCH(C6626,'[1]Traitement outputs (2)'!$B$58:$Q$58,0))</f>
        <v>27.907128104236733</v>
      </c>
      <c r="P6626">
        <f>INDEX('[1]Traitement outputs (2)'!$B$41:$Q$45,MATCH(70,'[1]Traitement outputs (2)'!$A$41:$A$45,0),MATCH(C6626,'[1]Traitement outputs (2)'!$B$40:$Q$40,0))</f>
        <v>158.03405896601754</v>
      </c>
      <c r="Q6626">
        <f>IF(K6626&lt;30,INDEX('[1]Traitement outputs (2)'!$B$51:$Q$63,MATCH(70,'[1]Traitement outputs (2)'!$A$51:$A$63,0),MATCH(C6626,'[1]Traitement outputs (2)'!$B$51:$Q$51,0)),INDEX('[1]Traitement outputs (2)'!$B$34:$Q$38,MATCH(70,'[1]Traitement outputs (2)'!$A$34:$A$38,0),MATCH(C6626,'[1]Traitement outputs (2)'!$B$33:$Q$33,0)))</f>
        <v>-27.907128105419115</v>
      </c>
      <c r="R6626">
        <f>IF(K6626&lt;30,INDEX('[1]Traitement outputs (2)'!$B$58:$Q$63,MATCH(70,'[1]Traitement outputs (2)'!$A$58:$A$63,0),MATCH(C6626,'[1]Traitement outputs (2)'!$B$58:$Q$58,0)),INDEX('[1]Traitement outputs (2)'!$B$41:$Q$45,MATCH(70,'[1]Traitement outputs (2)'!$A$41:$A$45,0),MATCH(C6626,'[1]Traitement outputs (2)'!$B$40:$Q$40,0)))</f>
        <v>27.907128104236733</v>
      </c>
      <c r="T6626">
        <f t="shared" si="620"/>
        <v>-3240.8212983285953</v>
      </c>
      <c r="U6626">
        <f t="shared" si="621"/>
        <v>3240.8212981912866</v>
      </c>
      <c r="X6626">
        <f t="shared" si="622"/>
        <v>7.8364679403255921E-2</v>
      </c>
      <c r="Y6626">
        <f t="shared" si="623"/>
        <v>6.5433390996103388E-2</v>
      </c>
    </row>
    <row r="6627" spans="1:25" x14ac:dyDescent="0.35">
      <c r="A6627" s="1">
        <v>34976.041666666664</v>
      </c>
      <c r="B6627">
        <v>16.000399999999999</v>
      </c>
      <c r="C6627">
        <f>_xlfn.IFNA(HLOOKUP(B6627,'[1]Traitement outputs'!$B$33:$Q$33,1,TRUE),16)</f>
        <v>16</v>
      </c>
      <c r="E6627" s="1">
        <v>34976.041666666664</v>
      </c>
      <c r="F6627">
        <v>37.782600000000002</v>
      </c>
      <c r="G6627">
        <f t="shared" si="618"/>
        <v>38</v>
      </c>
      <c r="I6627" s="1">
        <v>34976.041666666664</v>
      </c>
      <c r="J6627">
        <v>0</v>
      </c>
      <c r="K6627">
        <f t="shared" si="619"/>
        <v>0</v>
      </c>
      <c r="M6627">
        <f>INDEX('[1]Traitement outputs (2)'!$B$51:$Q$56,MATCH(70,'[1]Traitement outputs (2)'!$A$51:$A$56,0),MATCH(C6627,'[1]Traitement outputs (2)'!$B$51:$Q$51,0))</f>
        <v>-27.907128105419115</v>
      </c>
      <c r="N6627">
        <f>INDEX('[1]Traitement outputs (2)'!$B$34:$Q$38,MATCH(70,'[1]Traitement outputs (2)'!$A$34:$A$38,0),MATCH(C6627,'[1]Traitement outputs (2)'!$B$33:$Q$33,0))</f>
        <v>-87.65601603539298</v>
      </c>
      <c r="O6627">
        <f>INDEX('[1]Traitement outputs (2)'!$B$58:$Q$63,MATCH(70,'[1]Traitement outputs (2)'!$A$58:$A$63,0),MATCH(C6627,'[1]Traitement outputs (2)'!$B$58:$Q$58,0))</f>
        <v>27.907128104236733</v>
      </c>
      <c r="P6627">
        <f>INDEX('[1]Traitement outputs (2)'!$B$41:$Q$45,MATCH(70,'[1]Traitement outputs (2)'!$A$41:$A$45,0),MATCH(C6627,'[1]Traitement outputs (2)'!$B$40:$Q$40,0))</f>
        <v>158.03405896601754</v>
      </c>
      <c r="Q6627">
        <f>IF(K6627&lt;30,INDEX('[1]Traitement outputs (2)'!$B$51:$Q$63,MATCH(70,'[1]Traitement outputs (2)'!$A$51:$A$63,0),MATCH(C6627,'[1]Traitement outputs (2)'!$B$51:$Q$51,0)),INDEX('[1]Traitement outputs (2)'!$B$34:$Q$38,MATCH(70,'[1]Traitement outputs (2)'!$A$34:$A$38,0),MATCH(C6627,'[1]Traitement outputs (2)'!$B$33:$Q$33,0)))</f>
        <v>-27.907128105419115</v>
      </c>
      <c r="R6627">
        <f>IF(K6627&lt;30,INDEX('[1]Traitement outputs (2)'!$B$58:$Q$63,MATCH(70,'[1]Traitement outputs (2)'!$A$58:$A$63,0),MATCH(C6627,'[1]Traitement outputs (2)'!$B$58:$Q$58,0)),INDEX('[1]Traitement outputs (2)'!$B$41:$Q$45,MATCH(70,'[1]Traitement outputs (2)'!$A$41:$A$45,0),MATCH(C6627,'[1]Traitement outputs (2)'!$B$40:$Q$40,0)))</f>
        <v>27.907128104236733</v>
      </c>
      <c r="T6627">
        <f t="shared" si="620"/>
        <v>-3240.8212983285953</v>
      </c>
      <c r="U6627">
        <f t="shared" si="621"/>
        <v>3240.8212981912866</v>
      </c>
      <c r="X6627">
        <f t="shared" si="622"/>
        <v>7.8364679403255921E-2</v>
      </c>
      <c r="Y6627">
        <f t="shared" si="623"/>
        <v>6.5433390996103388E-2</v>
      </c>
    </row>
    <row r="6628" spans="1:25" x14ac:dyDescent="0.35">
      <c r="A6628" s="1">
        <v>34976.083333333336</v>
      </c>
      <c r="B6628">
        <v>16.000399999999999</v>
      </c>
      <c r="C6628">
        <f>_xlfn.IFNA(HLOOKUP(B6628,'[1]Traitement outputs'!$B$33:$Q$33,1,TRUE),16)</f>
        <v>16</v>
      </c>
      <c r="E6628" s="1">
        <v>34976.083333333336</v>
      </c>
      <c r="F6628">
        <v>38.616900000000001</v>
      </c>
      <c r="G6628">
        <f t="shared" si="618"/>
        <v>39</v>
      </c>
      <c r="I6628" s="1">
        <v>34976.083333333336</v>
      </c>
      <c r="J6628">
        <v>0</v>
      </c>
      <c r="K6628">
        <f t="shared" si="619"/>
        <v>0</v>
      </c>
      <c r="M6628">
        <f>INDEX('[1]Traitement outputs (2)'!$B$51:$Q$56,MATCH(70,'[1]Traitement outputs (2)'!$A$51:$A$56,0),MATCH(C6628,'[1]Traitement outputs (2)'!$B$51:$Q$51,0))</f>
        <v>-27.907128105419115</v>
      </c>
      <c r="N6628">
        <f>INDEX('[1]Traitement outputs (2)'!$B$34:$Q$38,MATCH(70,'[1]Traitement outputs (2)'!$A$34:$A$38,0),MATCH(C6628,'[1]Traitement outputs (2)'!$B$33:$Q$33,0))</f>
        <v>-87.65601603539298</v>
      </c>
      <c r="O6628">
        <f>INDEX('[1]Traitement outputs (2)'!$B$58:$Q$63,MATCH(70,'[1]Traitement outputs (2)'!$A$58:$A$63,0),MATCH(C6628,'[1]Traitement outputs (2)'!$B$58:$Q$58,0))</f>
        <v>27.907128104236733</v>
      </c>
      <c r="P6628">
        <f>INDEX('[1]Traitement outputs (2)'!$B$41:$Q$45,MATCH(70,'[1]Traitement outputs (2)'!$A$41:$A$45,0),MATCH(C6628,'[1]Traitement outputs (2)'!$B$40:$Q$40,0))</f>
        <v>158.03405896601754</v>
      </c>
      <c r="Q6628">
        <f>IF(K6628&lt;30,INDEX('[1]Traitement outputs (2)'!$B$51:$Q$63,MATCH(70,'[1]Traitement outputs (2)'!$A$51:$A$63,0),MATCH(C6628,'[1]Traitement outputs (2)'!$B$51:$Q$51,0)),INDEX('[1]Traitement outputs (2)'!$B$34:$Q$38,MATCH(70,'[1]Traitement outputs (2)'!$A$34:$A$38,0),MATCH(C6628,'[1]Traitement outputs (2)'!$B$33:$Q$33,0)))</f>
        <v>-27.907128105419115</v>
      </c>
      <c r="R6628">
        <f>IF(K6628&lt;30,INDEX('[1]Traitement outputs (2)'!$B$58:$Q$63,MATCH(70,'[1]Traitement outputs (2)'!$A$58:$A$63,0),MATCH(C6628,'[1]Traitement outputs (2)'!$B$58:$Q$58,0)),INDEX('[1]Traitement outputs (2)'!$B$41:$Q$45,MATCH(70,'[1]Traitement outputs (2)'!$A$41:$A$45,0),MATCH(C6628,'[1]Traitement outputs (2)'!$B$40:$Q$40,0)))</f>
        <v>27.907128104236733</v>
      </c>
      <c r="T6628">
        <f t="shared" si="620"/>
        <v>-3240.8212983285953</v>
      </c>
      <c r="U6628">
        <f t="shared" si="621"/>
        <v>3240.8212981912866</v>
      </c>
      <c r="X6628">
        <f t="shared" si="622"/>
        <v>7.8364679403255921E-2</v>
      </c>
      <c r="Y6628">
        <f t="shared" si="623"/>
        <v>6.5433390996103388E-2</v>
      </c>
    </row>
    <row r="6629" spans="1:25" x14ac:dyDescent="0.35">
      <c r="A6629" s="1">
        <v>34976.125</v>
      </c>
      <c r="B6629">
        <v>16.000399999999999</v>
      </c>
      <c r="C6629">
        <f>_xlfn.IFNA(HLOOKUP(B6629,'[1]Traitement outputs'!$B$33:$Q$33,1,TRUE),16)</f>
        <v>16</v>
      </c>
      <c r="E6629" s="1">
        <v>34976.125</v>
      </c>
      <c r="F6629">
        <v>39.074199999999998</v>
      </c>
      <c r="G6629">
        <f t="shared" si="618"/>
        <v>39</v>
      </c>
      <c r="I6629" s="1">
        <v>34976.125</v>
      </c>
      <c r="J6629">
        <v>0</v>
      </c>
      <c r="K6629">
        <f t="shared" si="619"/>
        <v>0</v>
      </c>
      <c r="M6629">
        <f>INDEX('[1]Traitement outputs (2)'!$B$51:$Q$56,MATCH(70,'[1]Traitement outputs (2)'!$A$51:$A$56,0),MATCH(C6629,'[1]Traitement outputs (2)'!$B$51:$Q$51,0))</f>
        <v>-27.907128105419115</v>
      </c>
      <c r="N6629">
        <f>INDEX('[1]Traitement outputs (2)'!$B$34:$Q$38,MATCH(70,'[1]Traitement outputs (2)'!$A$34:$A$38,0),MATCH(C6629,'[1]Traitement outputs (2)'!$B$33:$Q$33,0))</f>
        <v>-87.65601603539298</v>
      </c>
      <c r="O6629">
        <f>INDEX('[1]Traitement outputs (2)'!$B$58:$Q$63,MATCH(70,'[1]Traitement outputs (2)'!$A$58:$A$63,0),MATCH(C6629,'[1]Traitement outputs (2)'!$B$58:$Q$58,0))</f>
        <v>27.907128104236733</v>
      </c>
      <c r="P6629">
        <f>INDEX('[1]Traitement outputs (2)'!$B$41:$Q$45,MATCH(70,'[1]Traitement outputs (2)'!$A$41:$A$45,0),MATCH(C6629,'[1]Traitement outputs (2)'!$B$40:$Q$40,0))</f>
        <v>158.03405896601754</v>
      </c>
      <c r="Q6629">
        <f>IF(K6629&lt;30,INDEX('[1]Traitement outputs (2)'!$B$51:$Q$63,MATCH(70,'[1]Traitement outputs (2)'!$A$51:$A$63,0),MATCH(C6629,'[1]Traitement outputs (2)'!$B$51:$Q$51,0)),INDEX('[1]Traitement outputs (2)'!$B$34:$Q$38,MATCH(70,'[1]Traitement outputs (2)'!$A$34:$A$38,0),MATCH(C6629,'[1]Traitement outputs (2)'!$B$33:$Q$33,0)))</f>
        <v>-27.907128105419115</v>
      </c>
      <c r="R6629">
        <f>IF(K6629&lt;30,INDEX('[1]Traitement outputs (2)'!$B$58:$Q$63,MATCH(70,'[1]Traitement outputs (2)'!$A$58:$A$63,0),MATCH(C6629,'[1]Traitement outputs (2)'!$B$58:$Q$58,0)),INDEX('[1]Traitement outputs (2)'!$B$41:$Q$45,MATCH(70,'[1]Traitement outputs (2)'!$A$41:$A$45,0),MATCH(C6629,'[1]Traitement outputs (2)'!$B$40:$Q$40,0)))</f>
        <v>27.907128104236733</v>
      </c>
      <c r="T6629">
        <f t="shared" si="620"/>
        <v>-3240.8212983285953</v>
      </c>
      <c r="U6629">
        <f t="shared" si="621"/>
        <v>3240.8212981912866</v>
      </c>
      <c r="X6629">
        <f t="shared" si="622"/>
        <v>7.8364679403255921E-2</v>
      </c>
      <c r="Y6629">
        <f t="shared" si="623"/>
        <v>6.5433390996103388E-2</v>
      </c>
    </row>
    <row r="6630" spans="1:25" x14ac:dyDescent="0.35">
      <c r="A6630" s="1">
        <v>34976.166666666664</v>
      </c>
      <c r="B6630">
        <v>16.000399999999999</v>
      </c>
      <c r="C6630">
        <f>_xlfn.IFNA(HLOOKUP(B6630,'[1]Traitement outputs'!$B$33:$Q$33,1,TRUE),16)</f>
        <v>16</v>
      </c>
      <c r="E6630" s="1">
        <v>34976.166666666664</v>
      </c>
      <c r="F6630">
        <v>39.164299999999997</v>
      </c>
      <c r="G6630">
        <f t="shared" si="618"/>
        <v>39</v>
      </c>
      <c r="I6630" s="1">
        <v>34976.166666666664</v>
      </c>
      <c r="J6630">
        <v>0</v>
      </c>
      <c r="K6630">
        <f t="shared" si="619"/>
        <v>0</v>
      </c>
      <c r="M6630">
        <f>INDEX('[1]Traitement outputs (2)'!$B$51:$Q$56,MATCH(70,'[1]Traitement outputs (2)'!$A$51:$A$56,0),MATCH(C6630,'[1]Traitement outputs (2)'!$B$51:$Q$51,0))</f>
        <v>-27.907128105419115</v>
      </c>
      <c r="N6630">
        <f>INDEX('[1]Traitement outputs (2)'!$B$34:$Q$38,MATCH(70,'[1]Traitement outputs (2)'!$A$34:$A$38,0),MATCH(C6630,'[1]Traitement outputs (2)'!$B$33:$Q$33,0))</f>
        <v>-87.65601603539298</v>
      </c>
      <c r="O6630">
        <f>INDEX('[1]Traitement outputs (2)'!$B$58:$Q$63,MATCH(70,'[1]Traitement outputs (2)'!$A$58:$A$63,0),MATCH(C6630,'[1]Traitement outputs (2)'!$B$58:$Q$58,0))</f>
        <v>27.907128104236733</v>
      </c>
      <c r="P6630">
        <f>INDEX('[1]Traitement outputs (2)'!$B$41:$Q$45,MATCH(70,'[1]Traitement outputs (2)'!$A$41:$A$45,0),MATCH(C6630,'[1]Traitement outputs (2)'!$B$40:$Q$40,0))</f>
        <v>158.03405896601754</v>
      </c>
      <c r="Q6630">
        <f>IF(K6630&lt;30,INDEX('[1]Traitement outputs (2)'!$B$51:$Q$63,MATCH(70,'[1]Traitement outputs (2)'!$A$51:$A$63,0),MATCH(C6630,'[1]Traitement outputs (2)'!$B$51:$Q$51,0)),INDEX('[1]Traitement outputs (2)'!$B$34:$Q$38,MATCH(70,'[1]Traitement outputs (2)'!$A$34:$A$38,0),MATCH(C6630,'[1]Traitement outputs (2)'!$B$33:$Q$33,0)))</f>
        <v>-27.907128105419115</v>
      </c>
      <c r="R6630">
        <f>IF(K6630&lt;30,INDEX('[1]Traitement outputs (2)'!$B$58:$Q$63,MATCH(70,'[1]Traitement outputs (2)'!$A$58:$A$63,0),MATCH(C6630,'[1]Traitement outputs (2)'!$B$58:$Q$58,0)),INDEX('[1]Traitement outputs (2)'!$B$41:$Q$45,MATCH(70,'[1]Traitement outputs (2)'!$A$41:$A$45,0),MATCH(C6630,'[1]Traitement outputs (2)'!$B$40:$Q$40,0)))</f>
        <v>27.907128104236733</v>
      </c>
      <c r="T6630">
        <f t="shared" si="620"/>
        <v>-3240.8212983285953</v>
      </c>
      <c r="U6630">
        <f t="shared" si="621"/>
        <v>3240.8212981912866</v>
      </c>
      <c r="X6630">
        <f t="shared" si="622"/>
        <v>7.8364679403255921E-2</v>
      </c>
      <c r="Y6630">
        <f t="shared" si="623"/>
        <v>6.5433390996103388E-2</v>
      </c>
    </row>
    <row r="6631" spans="1:25" x14ac:dyDescent="0.35">
      <c r="A6631" s="1">
        <v>34976.208333333336</v>
      </c>
      <c r="B6631">
        <v>19.9712</v>
      </c>
      <c r="C6631">
        <f>_xlfn.IFNA(HLOOKUP(B6631,'[1]Traitement outputs'!$B$33:$Q$33,1,TRUE),16)</f>
        <v>18</v>
      </c>
      <c r="E6631" s="1">
        <v>34976.208333333336</v>
      </c>
      <c r="F6631">
        <v>29.8705</v>
      </c>
      <c r="G6631">
        <f t="shared" si="618"/>
        <v>30</v>
      </c>
      <c r="I6631" s="1">
        <v>34976.208333333336</v>
      </c>
      <c r="J6631">
        <v>0</v>
      </c>
      <c r="K6631">
        <f t="shared" si="619"/>
        <v>0</v>
      </c>
      <c r="M6631">
        <f>INDEX('[1]Traitement outputs (2)'!$B$51:$Q$56,MATCH(70,'[1]Traitement outputs (2)'!$A$51:$A$56,0),MATCH(C6631,'[1]Traitement outputs (2)'!$B$51:$Q$51,0))</f>
        <v>-40.563606676443541</v>
      </c>
      <c r="N6631">
        <f>INDEX('[1]Traitement outputs (2)'!$B$34:$Q$38,MATCH(70,'[1]Traitement outputs (2)'!$A$34:$A$38,0),MATCH(C6631,'[1]Traitement outputs (2)'!$B$33:$Q$33,0))</f>
        <v>-132.60751704955501</v>
      </c>
      <c r="O6631">
        <f>INDEX('[1]Traitement outputs (2)'!$B$58:$Q$63,MATCH(70,'[1]Traitement outputs (2)'!$A$58:$A$63,0),MATCH(C6631,'[1]Traitement outputs (2)'!$B$58:$Q$58,0))</f>
        <v>40.565237508304868</v>
      </c>
      <c r="P6631">
        <f>INDEX('[1]Traitement outputs (2)'!$B$41:$Q$45,MATCH(70,'[1]Traitement outputs (2)'!$A$41:$A$45,0),MATCH(C6631,'[1]Traitement outputs (2)'!$B$40:$Q$40,0))</f>
        <v>202.98564822710691</v>
      </c>
      <c r="Q6631">
        <f>IF(K6631&lt;30,INDEX('[1]Traitement outputs (2)'!$B$51:$Q$63,MATCH(70,'[1]Traitement outputs (2)'!$A$51:$A$63,0),MATCH(C6631,'[1]Traitement outputs (2)'!$B$51:$Q$51,0)),INDEX('[1]Traitement outputs (2)'!$B$34:$Q$38,MATCH(70,'[1]Traitement outputs (2)'!$A$34:$A$38,0),MATCH(C6631,'[1]Traitement outputs (2)'!$B$33:$Q$33,0)))</f>
        <v>-40.563606676443541</v>
      </c>
      <c r="R6631">
        <f>IF(K6631&lt;30,INDEX('[1]Traitement outputs (2)'!$B$58:$Q$63,MATCH(70,'[1]Traitement outputs (2)'!$A$58:$A$63,0),MATCH(C6631,'[1]Traitement outputs (2)'!$B$58:$Q$58,0)),INDEX('[1]Traitement outputs (2)'!$B$41:$Q$45,MATCH(70,'[1]Traitement outputs (2)'!$A$41:$A$45,0),MATCH(C6631,'[1]Traitement outputs (2)'!$B$40:$Q$40,0)))</f>
        <v>40.565237508304868</v>
      </c>
      <c r="T6631">
        <f t="shared" si="620"/>
        <v>-4710.6029670073767</v>
      </c>
      <c r="U6631">
        <f t="shared" si="621"/>
        <v>4710.7923535544342</v>
      </c>
      <c r="X6631">
        <f t="shared" si="622"/>
        <v>0.11390473504229935</v>
      </c>
      <c r="Y6631">
        <f t="shared" si="623"/>
        <v>9.5112654975333846E-2</v>
      </c>
    </row>
    <row r="6632" spans="1:25" x14ac:dyDescent="0.35">
      <c r="A6632" s="1">
        <v>34976.25</v>
      </c>
      <c r="B6632">
        <v>20.001000000000001</v>
      </c>
      <c r="C6632">
        <f>_xlfn.IFNA(HLOOKUP(B6632,'[1]Traitement outputs'!$B$33:$Q$33,1,TRUE),16)</f>
        <v>20</v>
      </c>
      <c r="E6632" s="1">
        <v>34976.25</v>
      </c>
      <c r="F6632">
        <v>28.023399999999999</v>
      </c>
      <c r="G6632">
        <f t="shared" si="618"/>
        <v>28</v>
      </c>
      <c r="I6632" s="1">
        <v>34976.25</v>
      </c>
      <c r="J6632">
        <v>968.18299999999999</v>
      </c>
      <c r="K6632">
        <f t="shared" si="619"/>
        <v>8.3371480631850154</v>
      </c>
      <c r="M6632">
        <f>INDEX('[1]Traitement outputs (2)'!$B$51:$Q$56,MATCH(70,'[1]Traitement outputs (2)'!$A$51:$A$56,0),MATCH(C6632,'[1]Traitement outputs (2)'!$B$51:$Q$51,0))</f>
        <v>-16.864255714989046</v>
      </c>
      <c r="N6632">
        <f>INDEX('[1]Traitement outputs (2)'!$B$34:$Q$38,MATCH(70,'[1]Traitement outputs (2)'!$A$34:$A$38,0),MATCH(C6632,'[1]Traitement outputs (2)'!$B$33:$Q$33,0))</f>
        <v>-183.77989640241771</v>
      </c>
      <c r="O6632">
        <f>INDEX('[1]Traitement outputs (2)'!$B$58:$Q$63,MATCH(70,'[1]Traitement outputs (2)'!$A$58:$A$63,0),MATCH(C6632,'[1]Traitement outputs (2)'!$B$58:$Q$58,0))</f>
        <v>16.864787616041994</v>
      </c>
      <c r="P6632">
        <f>INDEX('[1]Traitement outputs (2)'!$B$41:$Q$45,MATCH(70,'[1]Traitement outputs (2)'!$A$41:$A$45,0),MATCH(C6632,'[1]Traitement outputs (2)'!$B$40:$Q$40,0))</f>
        <v>254.15803075879367</v>
      </c>
      <c r="Q6632">
        <f>IF(K6632&lt;30,INDEX('[1]Traitement outputs (2)'!$B$51:$Q$63,MATCH(70,'[1]Traitement outputs (2)'!$A$51:$A$63,0),MATCH(C6632,'[1]Traitement outputs (2)'!$B$51:$Q$51,0)),INDEX('[1]Traitement outputs (2)'!$B$34:$Q$38,MATCH(70,'[1]Traitement outputs (2)'!$A$34:$A$38,0),MATCH(C6632,'[1]Traitement outputs (2)'!$B$33:$Q$33,0)))</f>
        <v>-16.864255714989046</v>
      </c>
      <c r="R6632">
        <f>IF(K6632&lt;30,INDEX('[1]Traitement outputs (2)'!$B$58:$Q$63,MATCH(70,'[1]Traitement outputs (2)'!$A$58:$A$63,0),MATCH(C6632,'[1]Traitement outputs (2)'!$B$58:$Q$58,0)),INDEX('[1]Traitement outputs (2)'!$B$41:$Q$45,MATCH(70,'[1]Traitement outputs (2)'!$A$41:$A$45,0),MATCH(C6632,'[1]Traitement outputs (2)'!$B$40:$Q$40,0)))</f>
        <v>16.864787616041994</v>
      </c>
      <c r="T6632">
        <f t="shared" si="620"/>
        <v>-1958.42577907482</v>
      </c>
      <c r="U6632">
        <f t="shared" si="621"/>
        <v>1958.4875481058175</v>
      </c>
      <c r="X6632">
        <f t="shared" si="622"/>
        <v>4.735571455032727E-2</v>
      </c>
      <c r="Y6632">
        <f t="shared" si="623"/>
        <v>3.954259420836595E-2</v>
      </c>
    </row>
    <row r="6633" spans="1:25" x14ac:dyDescent="0.35">
      <c r="A6633" s="1">
        <v>34976.291666666664</v>
      </c>
      <c r="B6633">
        <v>20.000800000000002</v>
      </c>
      <c r="C6633">
        <f>_xlfn.IFNA(HLOOKUP(B6633,'[1]Traitement outputs'!$B$33:$Q$33,1,TRUE),16)</f>
        <v>20</v>
      </c>
      <c r="E6633" s="1">
        <v>34976.291666666664</v>
      </c>
      <c r="F6633">
        <v>26.0641</v>
      </c>
      <c r="G6633">
        <f t="shared" si="618"/>
        <v>26</v>
      </c>
      <c r="I6633" s="1">
        <v>34976.291666666664</v>
      </c>
      <c r="J6633">
        <v>3007.03</v>
      </c>
      <c r="K6633">
        <f t="shared" si="619"/>
        <v>25.89392123228691</v>
      </c>
      <c r="M6633">
        <f>INDEX('[1]Traitement outputs (2)'!$B$51:$Q$56,MATCH(70,'[1]Traitement outputs (2)'!$A$51:$A$56,0),MATCH(C6633,'[1]Traitement outputs (2)'!$B$51:$Q$51,0))</f>
        <v>-16.864255714989046</v>
      </c>
      <c r="N6633">
        <f>INDEX('[1]Traitement outputs (2)'!$B$34:$Q$38,MATCH(70,'[1]Traitement outputs (2)'!$A$34:$A$38,0),MATCH(C6633,'[1]Traitement outputs (2)'!$B$33:$Q$33,0))</f>
        <v>-183.77989640241771</v>
      </c>
      <c r="O6633">
        <f>INDEX('[1]Traitement outputs (2)'!$B$58:$Q$63,MATCH(70,'[1]Traitement outputs (2)'!$A$58:$A$63,0),MATCH(C6633,'[1]Traitement outputs (2)'!$B$58:$Q$58,0))</f>
        <v>16.864787616041994</v>
      </c>
      <c r="P6633">
        <f>INDEX('[1]Traitement outputs (2)'!$B$41:$Q$45,MATCH(70,'[1]Traitement outputs (2)'!$A$41:$A$45,0),MATCH(C6633,'[1]Traitement outputs (2)'!$B$40:$Q$40,0))</f>
        <v>254.15803075879367</v>
      </c>
      <c r="Q6633">
        <f>IF(K6633&lt;30,INDEX('[1]Traitement outputs (2)'!$B$51:$Q$63,MATCH(70,'[1]Traitement outputs (2)'!$A$51:$A$63,0),MATCH(C6633,'[1]Traitement outputs (2)'!$B$51:$Q$51,0)),INDEX('[1]Traitement outputs (2)'!$B$34:$Q$38,MATCH(70,'[1]Traitement outputs (2)'!$A$34:$A$38,0),MATCH(C6633,'[1]Traitement outputs (2)'!$B$33:$Q$33,0)))</f>
        <v>-16.864255714989046</v>
      </c>
      <c r="R6633">
        <f>IF(K6633&lt;30,INDEX('[1]Traitement outputs (2)'!$B$58:$Q$63,MATCH(70,'[1]Traitement outputs (2)'!$A$58:$A$63,0),MATCH(C6633,'[1]Traitement outputs (2)'!$B$58:$Q$58,0)),INDEX('[1]Traitement outputs (2)'!$B$41:$Q$45,MATCH(70,'[1]Traitement outputs (2)'!$A$41:$A$45,0),MATCH(C6633,'[1]Traitement outputs (2)'!$B$40:$Q$40,0)))</f>
        <v>16.864787616041994</v>
      </c>
      <c r="T6633">
        <f t="shared" si="620"/>
        <v>-1958.42577907482</v>
      </c>
      <c r="U6633">
        <f t="shared" si="621"/>
        <v>1958.4875481058175</v>
      </c>
      <c r="X6633">
        <f t="shared" si="622"/>
        <v>4.735571455032727E-2</v>
      </c>
      <c r="Y6633">
        <f t="shared" si="623"/>
        <v>3.954259420836595E-2</v>
      </c>
    </row>
    <row r="6634" spans="1:25" x14ac:dyDescent="0.35">
      <c r="A6634" s="1">
        <v>34976.333333333336</v>
      </c>
      <c r="B6634">
        <v>20.000699999999998</v>
      </c>
      <c r="C6634">
        <f>_xlfn.IFNA(HLOOKUP(B6634,'[1]Traitement outputs'!$B$33:$Q$33,1,TRUE),16)</f>
        <v>20</v>
      </c>
      <c r="E6634" s="1">
        <v>34976.333333333336</v>
      </c>
      <c r="F6634">
        <v>25.177</v>
      </c>
      <c r="G6634">
        <f t="shared" si="618"/>
        <v>25</v>
      </c>
      <c r="I6634" s="1">
        <v>34976.333333333336</v>
      </c>
      <c r="J6634">
        <v>5526.06</v>
      </c>
      <c r="K6634">
        <f t="shared" si="619"/>
        <v>47.585611837890347</v>
      </c>
      <c r="M6634">
        <f>INDEX('[1]Traitement outputs (2)'!$B$51:$Q$56,MATCH(70,'[1]Traitement outputs (2)'!$A$51:$A$56,0),MATCH(C6634,'[1]Traitement outputs (2)'!$B$51:$Q$51,0))</f>
        <v>-16.864255714989046</v>
      </c>
      <c r="N6634">
        <f>INDEX('[1]Traitement outputs (2)'!$B$34:$Q$38,MATCH(70,'[1]Traitement outputs (2)'!$A$34:$A$38,0),MATCH(C6634,'[1]Traitement outputs (2)'!$B$33:$Q$33,0))</f>
        <v>-183.77989640241771</v>
      </c>
      <c r="O6634">
        <f>INDEX('[1]Traitement outputs (2)'!$B$58:$Q$63,MATCH(70,'[1]Traitement outputs (2)'!$A$58:$A$63,0),MATCH(C6634,'[1]Traitement outputs (2)'!$B$58:$Q$58,0))</f>
        <v>16.864787616041994</v>
      </c>
      <c r="P6634">
        <f>INDEX('[1]Traitement outputs (2)'!$B$41:$Q$45,MATCH(70,'[1]Traitement outputs (2)'!$A$41:$A$45,0),MATCH(C6634,'[1]Traitement outputs (2)'!$B$40:$Q$40,0))</f>
        <v>254.15803075879367</v>
      </c>
      <c r="Q6634">
        <f>IF(K6634&lt;30,INDEX('[1]Traitement outputs (2)'!$B$51:$Q$63,MATCH(70,'[1]Traitement outputs (2)'!$A$51:$A$63,0),MATCH(C6634,'[1]Traitement outputs (2)'!$B$51:$Q$51,0)),INDEX('[1]Traitement outputs (2)'!$B$34:$Q$38,MATCH(70,'[1]Traitement outputs (2)'!$A$34:$A$38,0),MATCH(C6634,'[1]Traitement outputs (2)'!$B$33:$Q$33,0)))</f>
        <v>-183.77989640241771</v>
      </c>
      <c r="R6634">
        <f>IF(K6634&lt;30,INDEX('[1]Traitement outputs (2)'!$B$58:$Q$63,MATCH(70,'[1]Traitement outputs (2)'!$A$58:$A$63,0),MATCH(C6634,'[1]Traitement outputs (2)'!$B$58:$Q$58,0)),INDEX('[1]Traitement outputs (2)'!$B$41:$Q$45,MATCH(70,'[1]Traitement outputs (2)'!$A$41:$A$45,0),MATCH(C6634,'[1]Traitement outputs (2)'!$B$40:$Q$40,0)))</f>
        <v>254.15803075879367</v>
      </c>
      <c r="T6634">
        <f t="shared" si="620"/>
        <v>-21342.138833337085</v>
      </c>
      <c r="U6634">
        <f t="shared" si="621"/>
        <v>29515.067122381799</v>
      </c>
      <c r="X6634">
        <f t="shared" si="622"/>
        <v>0.51606358805306241</v>
      </c>
      <c r="Y6634">
        <f t="shared" si="623"/>
        <v>0.59592021577150611</v>
      </c>
    </row>
    <row r="6635" spans="1:25" x14ac:dyDescent="0.35">
      <c r="A6635" s="1">
        <v>34976.375</v>
      </c>
      <c r="B6635">
        <v>20.000599999999999</v>
      </c>
      <c r="C6635">
        <f>_xlfn.IFNA(HLOOKUP(B6635,'[1]Traitement outputs'!$B$33:$Q$33,1,TRUE),16)</f>
        <v>20</v>
      </c>
      <c r="E6635" s="1">
        <v>34976.375</v>
      </c>
      <c r="F6635">
        <v>24.636299999999999</v>
      </c>
      <c r="G6635">
        <f t="shared" si="618"/>
        <v>25</v>
      </c>
      <c r="I6635" s="1">
        <v>34976.375</v>
      </c>
      <c r="J6635">
        <v>9725.26</v>
      </c>
      <c r="K6635">
        <f t="shared" si="619"/>
        <v>83.745461935368311</v>
      </c>
      <c r="M6635">
        <f>INDEX('[1]Traitement outputs (2)'!$B$51:$Q$56,MATCH(70,'[1]Traitement outputs (2)'!$A$51:$A$56,0),MATCH(C6635,'[1]Traitement outputs (2)'!$B$51:$Q$51,0))</f>
        <v>-16.864255714989046</v>
      </c>
      <c r="N6635">
        <f>INDEX('[1]Traitement outputs (2)'!$B$34:$Q$38,MATCH(70,'[1]Traitement outputs (2)'!$A$34:$A$38,0),MATCH(C6635,'[1]Traitement outputs (2)'!$B$33:$Q$33,0))</f>
        <v>-183.77989640241771</v>
      </c>
      <c r="O6635">
        <f>INDEX('[1]Traitement outputs (2)'!$B$58:$Q$63,MATCH(70,'[1]Traitement outputs (2)'!$A$58:$A$63,0),MATCH(C6635,'[1]Traitement outputs (2)'!$B$58:$Q$58,0))</f>
        <v>16.864787616041994</v>
      </c>
      <c r="P6635">
        <f>INDEX('[1]Traitement outputs (2)'!$B$41:$Q$45,MATCH(70,'[1]Traitement outputs (2)'!$A$41:$A$45,0),MATCH(C6635,'[1]Traitement outputs (2)'!$B$40:$Q$40,0))</f>
        <v>254.15803075879367</v>
      </c>
      <c r="Q6635">
        <f>IF(K6635&lt;30,INDEX('[1]Traitement outputs (2)'!$B$51:$Q$63,MATCH(70,'[1]Traitement outputs (2)'!$A$51:$A$63,0),MATCH(C6635,'[1]Traitement outputs (2)'!$B$51:$Q$51,0)),INDEX('[1]Traitement outputs (2)'!$B$34:$Q$38,MATCH(70,'[1]Traitement outputs (2)'!$A$34:$A$38,0),MATCH(C6635,'[1]Traitement outputs (2)'!$B$33:$Q$33,0)))</f>
        <v>-183.77989640241771</v>
      </c>
      <c r="R6635">
        <f>IF(K6635&lt;30,INDEX('[1]Traitement outputs (2)'!$B$58:$Q$63,MATCH(70,'[1]Traitement outputs (2)'!$A$58:$A$63,0),MATCH(C6635,'[1]Traitement outputs (2)'!$B$58:$Q$58,0)),INDEX('[1]Traitement outputs (2)'!$B$41:$Q$45,MATCH(70,'[1]Traitement outputs (2)'!$A$41:$A$45,0),MATCH(C6635,'[1]Traitement outputs (2)'!$B$40:$Q$40,0)))</f>
        <v>254.15803075879367</v>
      </c>
      <c r="T6635">
        <f t="shared" si="620"/>
        <v>-21342.138833337085</v>
      </c>
      <c r="U6635">
        <f t="shared" si="621"/>
        <v>29515.067122381799</v>
      </c>
      <c r="X6635">
        <f t="shared" si="622"/>
        <v>0.51606358805306241</v>
      </c>
      <c r="Y6635">
        <f t="shared" si="623"/>
        <v>0.59592021577150611</v>
      </c>
    </row>
    <row r="6636" spans="1:25" x14ac:dyDescent="0.35">
      <c r="A6636" s="1">
        <v>34976.416666666664</v>
      </c>
      <c r="B6636">
        <v>20.000499999999999</v>
      </c>
      <c r="C6636">
        <f>_xlfn.IFNA(HLOOKUP(B6636,'[1]Traitement outputs'!$B$33:$Q$33,1,TRUE),16)</f>
        <v>20</v>
      </c>
      <c r="E6636" s="1">
        <v>34976.416666666664</v>
      </c>
      <c r="F6636">
        <v>24.1007</v>
      </c>
      <c r="G6636">
        <f t="shared" si="618"/>
        <v>24</v>
      </c>
      <c r="I6636" s="1">
        <v>34976.416666666664</v>
      </c>
      <c r="J6636">
        <v>10315.799999999999</v>
      </c>
      <c r="K6636">
        <f t="shared" si="619"/>
        <v>88.830677661355324</v>
      </c>
      <c r="M6636">
        <f>INDEX('[1]Traitement outputs (2)'!$B$51:$Q$56,MATCH(70,'[1]Traitement outputs (2)'!$A$51:$A$56,0),MATCH(C6636,'[1]Traitement outputs (2)'!$B$51:$Q$51,0))</f>
        <v>-16.864255714989046</v>
      </c>
      <c r="N6636">
        <f>INDEX('[1]Traitement outputs (2)'!$B$34:$Q$38,MATCH(70,'[1]Traitement outputs (2)'!$A$34:$A$38,0),MATCH(C6636,'[1]Traitement outputs (2)'!$B$33:$Q$33,0))</f>
        <v>-183.77989640241771</v>
      </c>
      <c r="O6636">
        <f>INDEX('[1]Traitement outputs (2)'!$B$58:$Q$63,MATCH(70,'[1]Traitement outputs (2)'!$A$58:$A$63,0),MATCH(C6636,'[1]Traitement outputs (2)'!$B$58:$Q$58,0))</f>
        <v>16.864787616041994</v>
      </c>
      <c r="P6636">
        <f>INDEX('[1]Traitement outputs (2)'!$B$41:$Q$45,MATCH(70,'[1]Traitement outputs (2)'!$A$41:$A$45,0),MATCH(C6636,'[1]Traitement outputs (2)'!$B$40:$Q$40,0))</f>
        <v>254.15803075879367</v>
      </c>
      <c r="Q6636">
        <f>IF(K6636&lt;30,INDEX('[1]Traitement outputs (2)'!$B$51:$Q$63,MATCH(70,'[1]Traitement outputs (2)'!$A$51:$A$63,0),MATCH(C6636,'[1]Traitement outputs (2)'!$B$51:$Q$51,0)),INDEX('[1]Traitement outputs (2)'!$B$34:$Q$38,MATCH(70,'[1]Traitement outputs (2)'!$A$34:$A$38,0),MATCH(C6636,'[1]Traitement outputs (2)'!$B$33:$Q$33,0)))</f>
        <v>-183.77989640241771</v>
      </c>
      <c r="R6636">
        <f>IF(K6636&lt;30,INDEX('[1]Traitement outputs (2)'!$B$58:$Q$63,MATCH(70,'[1]Traitement outputs (2)'!$A$58:$A$63,0),MATCH(C6636,'[1]Traitement outputs (2)'!$B$58:$Q$58,0)),INDEX('[1]Traitement outputs (2)'!$B$41:$Q$45,MATCH(70,'[1]Traitement outputs (2)'!$A$41:$A$45,0),MATCH(C6636,'[1]Traitement outputs (2)'!$B$40:$Q$40,0)))</f>
        <v>254.15803075879367</v>
      </c>
      <c r="T6636">
        <f t="shared" si="620"/>
        <v>-21342.138833337085</v>
      </c>
      <c r="U6636">
        <f t="shared" si="621"/>
        <v>29515.067122381799</v>
      </c>
      <c r="X6636">
        <f t="shared" si="622"/>
        <v>0.51606358805306241</v>
      </c>
      <c r="Y6636">
        <f t="shared" si="623"/>
        <v>0.59592021577150611</v>
      </c>
    </row>
    <row r="6637" spans="1:25" x14ac:dyDescent="0.35">
      <c r="A6637" s="1">
        <v>34976.458333333336</v>
      </c>
      <c r="B6637">
        <v>20.000399999999999</v>
      </c>
      <c r="C6637">
        <f>_xlfn.IFNA(HLOOKUP(B6637,'[1]Traitement outputs'!$B$33:$Q$33,1,TRUE),16)</f>
        <v>20</v>
      </c>
      <c r="E6637" s="1">
        <v>34976.458333333336</v>
      </c>
      <c r="F6637">
        <v>23.730499999999999</v>
      </c>
      <c r="G6637">
        <f t="shared" si="618"/>
        <v>24</v>
      </c>
      <c r="I6637" s="1">
        <v>34976.458333333336</v>
      </c>
      <c r="J6637">
        <v>10559.6</v>
      </c>
      <c r="K6637">
        <f t="shared" si="619"/>
        <v>90.930070749030392</v>
      </c>
      <c r="M6637">
        <f>INDEX('[1]Traitement outputs (2)'!$B$51:$Q$56,MATCH(70,'[1]Traitement outputs (2)'!$A$51:$A$56,0),MATCH(C6637,'[1]Traitement outputs (2)'!$B$51:$Q$51,0))</f>
        <v>-16.864255714989046</v>
      </c>
      <c r="N6637">
        <f>INDEX('[1]Traitement outputs (2)'!$B$34:$Q$38,MATCH(70,'[1]Traitement outputs (2)'!$A$34:$A$38,0),MATCH(C6637,'[1]Traitement outputs (2)'!$B$33:$Q$33,0))</f>
        <v>-183.77989640241771</v>
      </c>
      <c r="O6637">
        <f>INDEX('[1]Traitement outputs (2)'!$B$58:$Q$63,MATCH(70,'[1]Traitement outputs (2)'!$A$58:$A$63,0),MATCH(C6637,'[1]Traitement outputs (2)'!$B$58:$Q$58,0))</f>
        <v>16.864787616041994</v>
      </c>
      <c r="P6637">
        <f>INDEX('[1]Traitement outputs (2)'!$B$41:$Q$45,MATCH(70,'[1]Traitement outputs (2)'!$A$41:$A$45,0),MATCH(C6637,'[1]Traitement outputs (2)'!$B$40:$Q$40,0))</f>
        <v>254.15803075879367</v>
      </c>
      <c r="Q6637">
        <f>IF(K6637&lt;30,INDEX('[1]Traitement outputs (2)'!$B$51:$Q$63,MATCH(70,'[1]Traitement outputs (2)'!$A$51:$A$63,0),MATCH(C6637,'[1]Traitement outputs (2)'!$B$51:$Q$51,0)),INDEX('[1]Traitement outputs (2)'!$B$34:$Q$38,MATCH(70,'[1]Traitement outputs (2)'!$A$34:$A$38,0),MATCH(C6637,'[1]Traitement outputs (2)'!$B$33:$Q$33,0)))</f>
        <v>-183.77989640241771</v>
      </c>
      <c r="R6637">
        <f>IF(K6637&lt;30,INDEX('[1]Traitement outputs (2)'!$B$58:$Q$63,MATCH(70,'[1]Traitement outputs (2)'!$A$58:$A$63,0),MATCH(C6637,'[1]Traitement outputs (2)'!$B$58:$Q$58,0)),INDEX('[1]Traitement outputs (2)'!$B$41:$Q$45,MATCH(70,'[1]Traitement outputs (2)'!$A$41:$A$45,0),MATCH(C6637,'[1]Traitement outputs (2)'!$B$40:$Q$40,0)))</f>
        <v>254.15803075879367</v>
      </c>
      <c r="T6637">
        <f t="shared" si="620"/>
        <v>-21342.138833337085</v>
      </c>
      <c r="U6637">
        <f t="shared" si="621"/>
        <v>29515.067122381799</v>
      </c>
      <c r="X6637">
        <f t="shared" si="622"/>
        <v>0.51606358805306241</v>
      </c>
      <c r="Y6637">
        <f t="shared" si="623"/>
        <v>0.59592021577150611</v>
      </c>
    </row>
    <row r="6638" spans="1:25" x14ac:dyDescent="0.35">
      <c r="A6638" s="1">
        <v>34976.5</v>
      </c>
      <c r="B6638">
        <v>20.000399999999999</v>
      </c>
      <c r="C6638">
        <f>_xlfn.IFNA(HLOOKUP(B6638,'[1]Traitement outputs'!$B$33:$Q$33,1,TRUE),16)</f>
        <v>20</v>
      </c>
      <c r="E6638" s="1">
        <v>34976.5</v>
      </c>
      <c r="F6638">
        <v>23.182200000000002</v>
      </c>
      <c r="G6638">
        <f t="shared" si="618"/>
        <v>23</v>
      </c>
      <c r="I6638" s="1">
        <v>34976.5</v>
      </c>
      <c r="J6638">
        <v>10105.5</v>
      </c>
      <c r="K6638">
        <f t="shared" si="619"/>
        <v>87.019757372848076</v>
      </c>
      <c r="M6638">
        <f>INDEX('[1]Traitement outputs (2)'!$B$51:$Q$56,MATCH(70,'[1]Traitement outputs (2)'!$A$51:$A$56,0),MATCH(C6638,'[1]Traitement outputs (2)'!$B$51:$Q$51,0))</f>
        <v>-16.864255714989046</v>
      </c>
      <c r="N6638">
        <f>INDEX('[1]Traitement outputs (2)'!$B$34:$Q$38,MATCH(70,'[1]Traitement outputs (2)'!$A$34:$A$38,0),MATCH(C6638,'[1]Traitement outputs (2)'!$B$33:$Q$33,0))</f>
        <v>-183.77989640241771</v>
      </c>
      <c r="O6638">
        <f>INDEX('[1]Traitement outputs (2)'!$B$58:$Q$63,MATCH(70,'[1]Traitement outputs (2)'!$A$58:$A$63,0),MATCH(C6638,'[1]Traitement outputs (2)'!$B$58:$Q$58,0))</f>
        <v>16.864787616041994</v>
      </c>
      <c r="P6638">
        <f>INDEX('[1]Traitement outputs (2)'!$B$41:$Q$45,MATCH(70,'[1]Traitement outputs (2)'!$A$41:$A$45,0),MATCH(C6638,'[1]Traitement outputs (2)'!$B$40:$Q$40,0))</f>
        <v>254.15803075879367</v>
      </c>
      <c r="Q6638">
        <f>IF(K6638&lt;30,INDEX('[1]Traitement outputs (2)'!$B$51:$Q$63,MATCH(70,'[1]Traitement outputs (2)'!$A$51:$A$63,0),MATCH(C6638,'[1]Traitement outputs (2)'!$B$51:$Q$51,0)),INDEX('[1]Traitement outputs (2)'!$B$34:$Q$38,MATCH(70,'[1]Traitement outputs (2)'!$A$34:$A$38,0),MATCH(C6638,'[1]Traitement outputs (2)'!$B$33:$Q$33,0)))</f>
        <v>-183.77989640241771</v>
      </c>
      <c r="R6638">
        <f>IF(K6638&lt;30,INDEX('[1]Traitement outputs (2)'!$B$58:$Q$63,MATCH(70,'[1]Traitement outputs (2)'!$A$58:$A$63,0),MATCH(C6638,'[1]Traitement outputs (2)'!$B$58:$Q$58,0)),INDEX('[1]Traitement outputs (2)'!$B$41:$Q$45,MATCH(70,'[1]Traitement outputs (2)'!$A$41:$A$45,0),MATCH(C6638,'[1]Traitement outputs (2)'!$B$40:$Q$40,0)))</f>
        <v>254.15803075879367</v>
      </c>
      <c r="T6638">
        <f t="shared" si="620"/>
        <v>-21342.138833337085</v>
      </c>
      <c r="U6638">
        <f t="shared" si="621"/>
        <v>29515.067122381799</v>
      </c>
      <c r="X6638">
        <f t="shared" si="622"/>
        <v>0.51606358805306241</v>
      </c>
      <c r="Y6638">
        <f t="shared" si="623"/>
        <v>0.59592021577150611</v>
      </c>
    </row>
    <row r="6639" spans="1:25" x14ac:dyDescent="0.35">
      <c r="A6639" s="1">
        <v>34976.541666666664</v>
      </c>
      <c r="B6639">
        <v>20.000499999999999</v>
      </c>
      <c r="C6639">
        <f>_xlfn.IFNA(HLOOKUP(B6639,'[1]Traitement outputs'!$B$33:$Q$33,1,TRUE),16)</f>
        <v>20</v>
      </c>
      <c r="E6639" s="1">
        <v>34976.541666666664</v>
      </c>
      <c r="F6639">
        <v>23.104099999999999</v>
      </c>
      <c r="G6639">
        <f t="shared" si="618"/>
        <v>23</v>
      </c>
      <c r="I6639" s="1">
        <v>34976.541666666664</v>
      </c>
      <c r="J6639">
        <v>8410.7999999999993</v>
      </c>
      <c r="K6639">
        <f t="shared" si="619"/>
        <v>72.4264781862897</v>
      </c>
      <c r="M6639">
        <f>INDEX('[1]Traitement outputs (2)'!$B$51:$Q$56,MATCH(70,'[1]Traitement outputs (2)'!$A$51:$A$56,0),MATCH(C6639,'[1]Traitement outputs (2)'!$B$51:$Q$51,0))</f>
        <v>-16.864255714989046</v>
      </c>
      <c r="N6639">
        <f>INDEX('[1]Traitement outputs (2)'!$B$34:$Q$38,MATCH(70,'[1]Traitement outputs (2)'!$A$34:$A$38,0),MATCH(C6639,'[1]Traitement outputs (2)'!$B$33:$Q$33,0))</f>
        <v>-183.77989640241771</v>
      </c>
      <c r="O6639">
        <f>INDEX('[1]Traitement outputs (2)'!$B$58:$Q$63,MATCH(70,'[1]Traitement outputs (2)'!$A$58:$A$63,0),MATCH(C6639,'[1]Traitement outputs (2)'!$B$58:$Q$58,0))</f>
        <v>16.864787616041994</v>
      </c>
      <c r="P6639">
        <f>INDEX('[1]Traitement outputs (2)'!$B$41:$Q$45,MATCH(70,'[1]Traitement outputs (2)'!$A$41:$A$45,0),MATCH(C6639,'[1]Traitement outputs (2)'!$B$40:$Q$40,0))</f>
        <v>254.15803075879367</v>
      </c>
      <c r="Q6639">
        <f>IF(K6639&lt;30,INDEX('[1]Traitement outputs (2)'!$B$51:$Q$63,MATCH(70,'[1]Traitement outputs (2)'!$A$51:$A$63,0),MATCH(C6639,'[1]Traitement outputs (2)'!$B$51:$Q$51,0)),INDEX('[1]Traitement outputs (2)'!$B$34:$Q$38,MATCH(70,'[1]Traitement outputs (2)'!$A$34:$A$38,0),MATCH(C6639,'[1]Traitement outputs (2)'!$B$33:$Q$33,0)))</f>
        <v>-183.77989640241771</v>
      </c>
      <c r="R6639">
        <f>IF(K6639&lt;30,INDEX('[1]Traitement outputs (2)'!$B$58:$Q$63,MATCH(70,'[1]Traitement outputs (2)'!$A$58:$A$63,0),MATCH(C6639,'[1]Traitement outputs (2)'!$B$58:$Q$58,0)),INDEX('[1]Traitement outputs (2)'!$B$41:$Q$45,MATCH(70,'[1]Traitement outputs (2)'!$A$41:$A$45,0),MATCH(C6639,'[1]Traitement outputs (2)'!$B$40:$Q$40,0)))</f>
        <v>254.15803075879367</v>
      </c>
      <c r="T6639">
        <f t="shared" si="620"/>
        <v>-21342.138833337085</v>
      </c>
      <c r="U6639">
        <f t="shared" si="621"/>
        <v>29515.067122381799</v>
      </c>
      <c r="X6639">
        <f t="shared" si="622"/>
        <v>0.51606358805306241</v>
      </c>
      <c r="Y6639">
        <f t="shared" si="623"/>
        <v>0.59592021577150611</v>
      </c>
    </row>
    <row r="6640" spans="1:25" x14ac:dyDescent="0.35">
      <c r="A6640" s="1">
        <v>34976.583333333336</v>
      </c>
      <c r="B6640">
        <v>20.000499999999999</v>
      </c>
      <c r="C6640">
        <f>_xlfn.IFNA(HLOOKUP(B6640,'[1]Traitement outputs'!$B$33:$Q$33,1,TRUE),16)</f>
        <v>20</v>
      </c>
      <c r="E6640" s="1">
        <v>34976.583333333336</v>
      </c>
      <c r="F6640">
        <v>23.215599999999998</v>
      </c>
      <c r="G6640">
        <f t="shared" si="618"/>
        <v>23</v>
      </c>
      <c r="I6640" s="1">
        <v>34976.583333333336</v>
      </c>
      <c r="J6640">
        <v>6661.8</v>
      </c>
      <c r="K6640">
        <f t="shared" si="619"/>
        <v>57.365614731229464</v>
      </c>
      <c r="M6640">
        <f>INDEX('[1]Traitement outputs (2)'!$B$51:$Q$56,MATCH(70,'[1]Traitement outputs (2)'!$A$51:$A$56,0),MATCH(C6640,'[1]Traitement outputs (2)'!$B$51:$Q$51,0))</f>
        <v>-16.864255714989046</v>
      </c>
      <c r="N6640">
        <f>INDEX('[1]Traitement outputs (2)'!$B$34:$Q$38,MATCH(70,'[1]Traitement outputs (2)'!$A$34:$A$38,0),MATCH(C6640,'[1]Traitement outputs (2)'!$B$33:$Q$33,0))</f>
        <v>-183.77989640241771</v>
      </c>
      <c r="O6640">
        <f>INDEX('[1]Traitement outputs (2)'!$B$58:$Q$63,MATCH(70,'[1]Traitement outputs (2)'!$A$58:$A$63,0),MATCH(C6640,'[1]Traitement outputs (2)'!$B$58:$Q$58,0))</f>
        <v>16.864787616041994</v>
      </c>
      <c r="P6640">
        <f>INDEX('[1]Traitement outputs (2)'!$B$41:$Q$45,MATCH(70,'[1]Traitement outputs (2)'!$A$41:$A$45,0),MATCH(C6640,'[1]Traitement outputs (2)'!$B$40:$Q$40,0))</f>
        <v>254.15803075879367</v>
      </c>
      <c r="Q6640">
        <f>IF(K6640&lt;30,INDEX('[1]Traitement outputs (2)'!$B$51:$Q$63,MATCH(70,'[1]Traitement outputs (2)'!$A$51:$A$63,0),MATCH(C6640,'[1]Traitement outputs (2)'!$B$51:$Q$51,0)),INDEX('[1]Traitement outputs (2)'!$B$34:$Q$38,MATCH(70,'[1]Traitement outputs (2)'!$A$34:$A$38,0),MATCH(C6640,'[1]Traitement outputs (2)'!$B$33:$Q$33,0)))</f>
        <v>-183.77989640241771</v>
      </c>
      <c r="R6640">
        <f>IF(K6640&lt;30,INDEX('[1]Traitement outputs (2)'!$B$58:$Q$63,MATCH(70,'[1]Traitement outputs (2)'!$A$58:$A$63,0),MATCH(C6640,'[1]Traitement outputs (2)'!$B$58:$Q$58,0)),INDEX('[1]Traitement outputs (2)'!$B$41:$Q$45,MATCH(70,'[1]Traitement outputs (2)'!$A$41:$A$45,0),MATCH(C6640,'[1]Traitement outputs (2)'!$B$40:$Q$40,0)))</f>
        <v>254.15803075879367</v>
      </c>
      <c r="T6640">
        <f t="shared" si="620"/>
        <v>-21342.138833337085</v>
      </c>
      <c r="U6640">
        <f t="shared" si="621"/>
        <v>29515.067122381799</v>
      </c>
      <c r="X6640">
        <f t="shared" si="622"/>
        <v>0.51606358805306241</v>
      </c>
      <c r="Y6640">
        <f t="shared" si="623"/>
        <v>0.59592021577150611</v>
      </c>
    </row>
    <row r="6641" spans="1:25" x14ac:dyDescent="0.35">
      <c r="A6641" s="1">
        <v>34976.625</v>
      </c>
      <c r="B6641">
        <v>20.000499999999999</v>
      </c>
      <c r="C6641">
        <f>_xlfn.IFNA(HLOOKUP(B6641,'[1]Traitement outputs'!$B$33:$Q$33,1,TRUE),16)</f>
        <v>20</v>
      </c>
      <c r="E6641" s="1">
        <v>34976.625</v>
      </c>
      <c r="F6641">
        <v>23.174199999999999</v>
      </c>
      <c r="G6641">
        <f t="shared" si="618"/>
        <v>23</v>
      </c>
      <c r="I6641" s="1">
        <v>34976.625</v>
      </c>
      <c r="J6641">
        <v>3082.61</v>
      </c>
      <c r="K6641">
        <f t="shared" si="619"/>
        <v>26.544750311722847</v>
      </c>
      <c r="M6641">
        <f>INDEX('[1]Traitement outputs (2)'!$B$51:$Q$56,MATCH(70,'[1]Traitement outputs (2)'!$A$51:$A$56,0),MATCH(C6641,'[1]Traitement outputs (2)'!$B$51:$Q$51,0))</f>
        <v>-16.864255714989046</v>
      </c>
      <c r="N6641">
        <f>INDEX('[1]Traitement outputs (2)'!$B$34:$Q$38,MATCH(70,'[1]Traitement outputs (2)'!$A$34:$A$38,0),MATCH(C6641,'[1]Traitement outputs (2)'!$B$33:$Q$33,0))</f>
        <v>-183.77989640241771</v>
      </c>
      <c r="O6641">
        <f>INDEX('[1]Traitement outputs (2)'!$B$58:$Q$63,MATCH(70,'[1]Traitement outputs (2)'!$A$58:$A$63,0),MATCH(C6641,'[1]Traitement outputs (2)'!$B$58:$Q$58,0))</f>
        <v>16.864787616041994</v>
      </c>
      <c r="P6641">
        <f>INDEX('[1]Traitement outputs (2)'!$B$41:$Q$45,MATCH(70,'[1]Traitement outputs (2)'!$A$41:$A$45,0),MATCH(C6641,'[1]Traitement outputs (2)'!$B$40:$Q$40,0))</f>
        <v>254.15803075879367</v>
      </c>
      <c r="Q6641">
        <f>IF(K6641&lt;30,INDEX('[1]Traitement outputs (2)'!$B$51:$Q$63,MATCH(70,'[1]Traitement outputs (2)'!$A$51:$A$63,0),MATCH(C6641,'[1]Traitement outputs (2)'!$B$51:$Q$51,0)),INDEX('[1]Traitement outputs (2)'!$B$34:$Q$38,MATCH(70,'[1]Traitement outputs (2)'!$A$34:$A$38,0),MATCH(C6641,'[1]Traitement outputs (2)'!$B$33:$Q$33,0)))</f>
        <v>-16.864255714989046</v>
      </c>
      <c r="R6641">
        <f>IF(K6641&lt;30,INDEX('[1]Traitement outputs (2)'!$B$58:$Q$63,MATCH(70,'[1]Traitement outputs (2)'!$A$58:$A$63,0),MATCH(C6641,'[1]Traitement outputs (2)'!$B$58:$Q$58,0)),INDEX('[1]Traitement outputs (2)'!$B$41:$Q$45,MATCH(70,'[1]Traitement outputs (2)'!$A$41:$A$45,0),MATCH(C6641,'[1]Traitement outputs (2)'!$B$40:$Q$40,0)))</f>
        <v>16.864787616041994</v>
      </c>
      <c r="T6641">
        <f t="shared" si="620"/>
        <v>-1958.42577907482</v>
      </c>
      <c r="U6641">
        <f t="shared" si="621"/>
        <v>1958.4875481058175</v>
      </c>
      <c r="X6641">
        <f t="shared" si="622"/>
        <v>4.735571455032727E-2</v>
      </c>
      <c r="Y6641">
        <f t="shared" si="623"/>
        <v>3.954259420836595E-2</v>
      </c>
    </row>
    <row r="6642" spans="1:25" x14ac:dyDescent="0.35">
      <c r="A6642" s="1">
        <v>34976.666666666664</v>
      </c>
      <c r="B6642">
        <v>20.000399999999999</v>
      </c>
      <c r="C6642">
        <f>_xlfn.IFNA(HLOOKUP(B6642,'[1]Traitement outputs'!$B$33:$Q$33,1,TRUE),16)</f>
        <v>20</v>
      </c>
      <c r="E6642" s="1">
        <v>34976.666666666664</v>
      </c>
      <c r="F6642">
        <v>23.193899999999999</v>
      </c>
      <c r="G6642">
        <f t="shared" si="618"/>
        <v>23</v>
      </c>
      <c r="I6642" s="1">
        <v>34976.666666666664</v>
      </c>
      <c r="J6642">
        <v>977.97900000000004</v>
      </c>
      <c r="K6642">
        <f t="shared" si="619"/>
        <v>8.4215026763386867</v>
      </c>
      <c r="M6642">
        <f>INDEX('[1]Traitement outputs (2)'!$B$51:$Q$56,MATCH(70,'[1]Traitement outputs (2)'!$A$51:$A$56,0),MATCH(C6642,'[1]Traitement outputs (2)'!$B$51:$Q$51,0))</f>
        <v>-16.864255714989046</v>
      </c>
      <c r="N6642">
        <f>INDEX('[1]Traitement outputs (2)'!$B$34:$Q$38,MATCH(70,'[1]Traitement outputs (2)'!$A$34:$A$38,0),MATCH(C6642,'[1]Traitement outputs (2)'!$B$33:$Q$33,0))</f>
        <v>-183.77989640241771</v>
      </c>
      <c r="O6642">
        <f>INDEX('[1]Traitement outputs (2)'!$B$58:$Q$63,MATCH(70,'[1]Traitement outputs (2)'!$A$58:$A$63,0),MATCH(C6642,'[1]Traitement outputs (2)'!$B$58:$Q$58,0))</f>
        <v>16.864787616041994</v>
      </c>
      <c r="P6642">
        <f>INDEX('[1]Traitement outputs (2)'!$B$41:$Q$45,MATCH(70,'[1]Traitement outputs (2)'!$A$41:$A$45,0),MATCH(C6642,'[1]Traitement outputs (2)'!$B$40:$Q$40,0))</f>
        <v>254.15803075879367</v>
      </c>
      <c r="Q6642">
        <f>IF(K6642&lt;30,INDEX('[1]Traitement outputs (2)'!$B$51:$Q$63,MATCH(70,'[1]Traitement outputs (2)'!$A$51:$A$63,0),MATCH(C6642,'[1]Traitement outputs (2)'!$B$51:$Q$51,0)),INDEX('[1]Traitement outputs (2)'!$B$34:$Q$38,MATCH(70,'[1]Traitement outputs (2)'!$A$34:$A$38,0),MATCH(C6642,'[1]Traitement outputs (2)'!$B$33:$Q$33,0)))</f>
        <v>-16.864255714989046</v>
      </c>
      <c r="R6642">
        <f>IF(K6642&lt;30,INDEX('[1]Traitement outputs (2)'!$B$58:$Q$63,MATCH(70,'[1]Traitement outputs (2)'!$A$58:$A$63,0),MATCH(C6642,'[1]Traitement outputs (2)'!$B$58:$Q$58,0)),INDEX('[1]Traitement outputs (2)'!$B$41:$Q$45,MATCH(70,'[1]Traitement outputs (2)'!$A$41:$A$45,0),MATCH(C6642,'[1]Traitement outputs (2)'!$B$40:$Q$40,0)))</f>
        <v>16.864787616041994</v>
      </c>
      <c r="T6642">
        <f t="shared" si="620"/>
        <v>-1958.42577907482</v>
      </c>
      <c r="U6642">
        <f t="shared" si="621"/>
        <v>1958.4875481058175</v>
      </c>
      <c r="X6642">
        <f t="shared" si="622"/>
        <v>4.735571455032727E-2</v>
      </c>
      <c r="Y6642">
        <f t="shared" si="623"/>
        <v>3.954259420836595E-2</v>
      </c>
    </row>
    <row r="6643" spans="1:25" x14ac:dyDescent="0.35">
      <c r="A6643" s="1">
        <v>34976.708333333336</v>
      </c>
      <c r="B6643">
        <v>20.000399999999999</v>
      </c>
      <c r="C6643">
        <f>_xlfn.IFNA(HLOOKUP(B6643,'[1]Traitement outputs'!$B$33:$Q$33,1,TRUE),16)</f>
        <v>20</v>
      </c>
      <c r="E6643" s="1">
        <v>34976.708333333336</v>
      </c>
      <c r="F6643">
        <v>22.853000000000002</v>
      </c>
      <c r="G6643">
        <f t="shared" si="618"/>
        <v>23</v>
      </c>
      <c r="I6643" s="1">
        <v>34976.708333333336</v>
      </c>
      <c r="J6643">
        <v>80.260599999999997</v>
      </c>
      <c r="K6643">
        <f t="shared" si="619"/>
        <v>0.69113432671309782</v>
      </c>
      <c r="M6643">
        <f>INDEX('[1]Traitement outputs (2)'!$B$51:$Q$56,MATCH(70,'[1]Traitement outputs (2)'!$A$51:$A$56,0),MATCH(C6643,'[1]Traitement outputs (2)'!$B$51:$Q$51,0))</f>
        <v>-16.864255714989046</v>
      </c>
      <c r="N6643">
        <f>INDEX('[1]Traitement outputs (2)'!$B$34:$Q$38,MATCH(70,'[1]Traitement outputs (2)'!$A$34:$A$38,0),MATCH(C6643,'[1]Traitement outputs (2)'!$B$33:$Q$33,0))</f>
        <v>-183.77989640241771</v>
      </c>
      <c r="O6643">
        <f>INDEX('[1]Traitement outputs (2)'!$B$58:$Q$63,MATCH(70,'[1]Traitement outputs (2)'!$A$58:$A$63,0),MATCH(C6643,'[1]Traitement outputs (2)'!$B$58:$Q$58,0))</f>
        <v>16.864787616041994</v>
      </c>
      <c r="P6643">
        <f>INDEX('[1]Traitement outputs (2)'!$B$41:$Q$45,MATCH(70,'[1]Traitement outputs (2)'!$A$41:$A$45,0),MATCH(C6643,'[1]Traitement outputs (2)'!$B$40:$Q$40,0))</f>
        <v>254.15803075879367</v>
      </c>
      <c r="Q6643">
        <f>IF(K6643&lt;30,INDEX('[1]Traitement outputs (2)'!$B$51:$Q$63,MATCH(70,'[1]Traitement outputs (2)'!$A$51:$A$63,0),MATCH(C6643,'[1]Traitement outputs (2)'!$B$51:$Q$51,0)),INDEX('[1]Traitement outputs (2)'!$B$34:$Q$38,MATCH(70,'[1]Traitement outputs (2)'!$A$34:$A$38,0),MATCH(C6643,'[1]Traitement outputs (2)'!$B$33:$Q$33,0)))</f>
        <v>-16.864255714989046</v>
      </c>
      <c r="R6643">
        <f>IF(K6643&lt;30,INDEX('[1]Traitement outputs (2)'!$B$58:$Q$63,MATCH(70,'[1]Traitement outputs (2)'!$A$58:$A$63,0),MATCH(C6643,'[1]Traitement outputs (2)'!$B$58:$Q$58,0)),INDEX('[1]Traitement outputs (2)'!$B$41:$Q$45,MATCH(70,'[1]Traitement outputs (2)'!$A$41:$A$45,0),MATCH(C6643,'[1]Traitement outputs (2)'!$B$40:$Q$40,0)))</f>
        <v>16.864787616041994</v>
      </c>
      <c r="T6643">
        <f t="shared" si="620"/>
        <v>-1958.42577907482</v>
      </c>
      <c r="U6643">
        <f t="shared" si="621"/>
        <v>1958.4875481058175</v>
      </c>
      <c r="X6643">
        <f t="shared" si="622"/>
        <v>4.735571455032727E-2</v>
      </c>
      <c r="Y6643">
        <f t="shared" si="623"/>
        <v>3.954259420836595E-2</v>
      </c>
    </row>
    <row r="6644" spans="1:25" x14ac:dyDescent="0.35">
      <c r="A6644" s="1">
        <v>34976.75</v>
      </c>
      <c r="B6644">
        <v>20.000399999999999</v>
      </c>
      <c r="C6644">
        <f>_xlfn.IFNA(HLOOKUP(B6644,'[1]Traitement outputs'!$B$33:$Q$33,1,TRUE),16)</f>
        <v>20</v>
      </c>
      <c r="E6644" s="1">
        <v>34976.75</v>
      </c>
      <c r="F6644">
        <v>22.287500000000001</v>
      </c>
      <c r="G6644">
        <f t="shared" si="618"/>
        <v>22</v>
      </c>
      <c r="I6644" s="1">
        <v>34976.75</v>
      </c>
      <c r="J6644">
        <v>0</v>
      </c>
      <c r="K6644">
        <f t="shared" si="619"/>
        <v>0</v>
      </c>
      <c r="M6644">
        <f>INDEX('[1]Traitement outputs (2)'!$B$51:$Q$56,MATCH(70,'[1]Traitement outputs (2)'!$A$51:$A$56,0),MATCH(C6644,'[1]Traitement outputs (2)'!$B$51:$Q$51,0))</f>
        <v>-16.864255714989046</v>
      </c>
      <c r="N6644">
        <f>INDEX('[1]Traitement outputs (2)'!$B$34:$Q$38,MATCH(70,'[1]Traitement outputs (2)'!$A$34:$A$38,0),MATCH(C6644,'[1]Traitement outputs (2)'!$B$33:$Q$33,0))</f>
        <v>-183.77989640241771</v>
      </c>
      <c r="O6644">
        <f>INDEX('[1]Traitement outputs (2)'!$B$58:$Q$63,MATCH(70,'[1]Traitement outputs (2)'!$A$58:$A$63,0),MATCH(C6644,'[1]Traitement outputs (2)'!$B$58:$Q$58,0))</f>
        <v>16.864787616041994</v>
      </c>
      <c r="P6644">
        <f>INDEX('[1]Traitement outputs (2)'!$B$41:$Q$45,MATCH(70,'[1]Traitement outputs (2)'!$A$41:$A$45,0),MATCH(C6644,'[1]Traitement outputs (2)'!$B$40:$Q$40,0))</f>
        <v>254.15803075879367</v>
      </c>
      <c r="Q6644">
        <f>IF(K6644&lt;30,INDEX('[1]Traitement outputs (2)'!$B$51:$Q$63,MATCH(70,'[1]Traitement outputs (2)'!$A$51:$A$63,0),MATCH(C6644,'[1]Traitement outputs (2)'!$B$51:$Q$51,0)),INDEX('[1]Traitement outputs (2)'!$B$34:$Q$38,MATCH(70,'[1]Traitement outputs (2)'!$A$34:$A$38,0),MATCH(C6644,'[1]Traitement outputs (2)'!$B$33:$Q$33,0)))</f>
        <v>-16.864255714989046</v>
      </c>
      <c r="R6644">
        <f>IF(K6644&lt;30,INDEX('[1]Traitement outputs (2)'!$B$58:$Q$63,MATCH(70,'[1]Traitement outputs (2)'!$A$58:$A$63,0),MATCH(C6644,'[1]Traitement outputs (2)'!$B$58:$Q$58,0)),INDEX('[1]Traitement outputs (2)'!$B$41:$Q$45,MATCH(70,'[1]Traitement outputs (2)'!$A$41:$A$45,0),MATCH(C6644,'[1]Traitement outputs (2)'!$B$40:$Q$40,0)))</f>
        <v>16.864787616041994</v>
      </c>
      <c r="T6644">
        <f t="shared" si="620"/>
        <v>-1958.42577907482</v>
      </c>
      <c r="U6644">
        <f t="shared" si="621"/>
        <v>1958.4875481058175</v>
      </c>
      <c r="X6644">
        <f t="shared" si="622"/>
        <v>4.735571455032727E-2</v>
      </c>
      <c r="Y6644">
        <f t="shared" si="623"/>
        <v>3.954259420836595E-2</v>
      </c>
    </row>
    <row r="6645" spans="1:25" x14ac:dyDescent="0.35">
      <c r="A6645" s="1">
        <v>34976.791666666664</v>
      </c>
      <c r="B6645">
        <v>20.000299999999999</v>
      </c>
      <c r="C6645">
        <f>_xlfn.IFNA(HLOOKUP(B6645,'[1]Traitement outputs'!$B$33:$Q$33,1,TRUE),16)</f>
        <v>20</v>
      </c>
      <c r="E6645" s="1">
        <v>34976.791666666664</v>
      </c>
      <c r="F6645">
        <v>21.811499999999999</v>
      </c>
      <c r="G6645">
        <f t="shared" si="618"/>
        <v>22</v>
      </c>
      <c r="I6645" s="1">
        <v>34976.791666666664</v>
      </c>
      <c r="J6645">
        <v>0</v>
      </c>
      <c r="K6645">
        <f t="shared" si="619"/>
        <v>0</v>
      </c>
      <c r="M6645">
        <f>INDEX('[1]Traitement outputs (2)'!$B$51:$Q$56,MATCH(70,'[1]Traitement outputs (2)'!$A$51:$A$56,0),MATCH(C6645,'[1]Traitement outputs (2)'!$B$51:$Q$51,0))</f>
        <v>-16.864255714989046</v>
      </c>
      <c r="N6645">
        <f>INDEX('[1]Traitement outputs (2)'!$B$34:$Q$38,MATCH(70,'[1]Traitement outputs (2)'!$A$34:$A$38,0),MATCH(C6645,'[1]Traitement outputs (2)'!$B$33:$Q$33,0))</f>
        <v>-183.77989640241771</v>
      </c>
      <c r="O6645">
        <f>INDEX('[1]Traitement outputs (2)'!$B$58:$Q$63,MATCH(70,'[1]Traitement outputs (2)'!$A$58:$A$63,0),MATCH(C6645,'[1]Traitement outputs (2)'!$B$58:$Q$58,0))</f>
        <v>16.864787616041994</v>
      </c>
      <c r="P6645">
        <f>INDEX('[1]Traitement outputs (2)'!$B$41:$Q$45,MATCH(70,'[1]Traitement outputs (2)'!$A$41:$A$45,0),MATCH(C6645,'[1]Traitement outputs (2)'!$B$40:$Q$40,0))</f>
        <v>254.15803075879367</v>
      </c>
      <c r="Q6645">
        <f>IF(K6645&lt;30,INDEX('[1]Traitement outputs (2)'!$B$51:$Q$63,MATCH(70,'[1]Traitement outputs (2)'!$A$51:$A$63,0),MATCH(C6645,'[1]Traitement outputs (2)'!$B$51:$Q$51,0)),INDEX('[1]Traitement outputs (2)'!$B$34:$Q$38,MATCH(70,'[1]Traitement outputs (2)'!$A$34:$A$38,0),MATCH(C6645,'[1]Traitement outputs (2)'!$B$33:$Q$33,0)))</f>
        <v>-16.864255714989046</v>
      </c>
      <c r="R6645">
        <f>IF(K6645&lt;30,INDEX('[1]Traitement outputs (2)'!$B$58:$Q$63,MATCH(70,'[1]Traitement outputs (2)'!$A$58:$A$63,0),MATCH(C6645,'[1]Traitement outputs (2)'!$B$58:$Q$58,0)),INDEX('[1]Traitement outputs (2)'!$B$41:$Q$45,MATCH(70,'[1]Traitement outputs (2)'!$A$41:$A$45,0),MATCH(C6645,'[1]Traitement outputs (2)'!$B$40:$Q$40,0)))</f>
        <v>16.864787616041994</v>
      </c>
      <c r="T6645">
        <f t="shared" si="620"/>
        <v>-1958.42577907482</v>
      </c>
      <c r="U6645">
        <f t="shared" si="621"/>
        <v>1958.4875481058175</v>
      </c>
      <c r="X6645">
        <f t="shared" si="622"/>
        <v>4.735571455032727E-2</v>
      </c>
      <c r="Y6645">
        <f t="shared" si="623"/>
        <v>3.954259420836595E-2</v>
      </c>
    </row>
    <row r="6646" spans="1:25" x14ac:dyDescent="0.35">
      <c r="A6646" s="1">
        <v>34976.833333333336</v>
      </c>
      <c r="B6646">
        <v>20.000299999999999</v>
      </c>
      <c r="C6646">
        <f>_xlfn.IFNA(HLOOKUP(B6646,'[1]Traitement outputs'!$B$33:$Q$33,1,TRUE),16)</f>
        <v>20</v>
      </c>
      <c r="E6646" s="1">
        <v>34976.833333333336</v>
      </c>
      <c r="F6646">
        <v>21.389299999999999</v>
      </c>
      <c r="G6646">
        <f t="shared" si="618"/>
        <v>21</v>
      </c>
      <c r="I6646" s="1">
        <v>34976.833333333336</v>
      </c>
      <c r="J6646">
        <v>0</v>
      </c>
      <c r="K6646">
        <f t="shared" si="619"/>
        <v>0</v>
      </c>
      <c r="M6646">
        <f>INDEX('[1]Traitement outputs (2)'!$B$51:$Q$56,MATCH(70,'[1]Traitement outputs (2)'!$A$51:$A$56,0),MATCH(C6646,'[1]Traitement outputs (2)'!$B$51:$Q$51,0))</f>
        <v>-16.864255714989046</v>
      </c>
      <c r="N6646">
        <f>INDEX('[1]Traitement outputs (2)'!$B$34:$Q$38,MATCH(70,'[1]Traitement outputs (2)'!$A$34:$A$38,0),MATCH(C6646,'[1]Traitement outputs (2)'!$B$33:$Q$33,0))</f>
        <v>-183.77989640241771</v>
      </c>
      <c r="O6646">
        <f>INDEX('[1]Traitement outputs (2)'!$B$58:$Q$63,MATCH(70,'[1]Traitement outputs (2)'!$A$58:$A$63,0),MATCH(C6646,'[1]Traitement outputs (2)'!$B$58:$Q$58,0))</f>
        <v>16.864787616041994</v>
      </c>
      <c r="P6646">
        <f>INDEX('[1]Traitement outputs (2)'!$B$41:$Q$45,MATCH(70,'[1]Traitement outputs (2)'!$A$41:$A$45,0),MATCH(C6646,'[1]Traitement outputs (2)'!$B$40:$Q$40,0))</f>
        <v>254.15803075879367</v>
      </c>
      <c r="Q6646">
        <f>IF(K6646&lt;30,INDEX('[1]Traitement outputs (2)'!$B$51:$Q$63,MATCH(70,'[1]Traitement outputs (2)'!$A$51:$A$63,0),MATCH(C6646,'[1]Traitement outputs (2)'!$B$51:$Q$51,0)),INDEX('[1]Traitement outputs (2)'!$B$34:$Q$38,MATCH(70,'[1]Traitement outputs (2)'!$A$34:$A$38,0),MATCH(C6646,'[1]Traitement outputs (2)'!$B$33:$Q$33,0)))</f>
        <v>-16.864255714989046</v>
      </c>
      <c r="R6646">
        <f>IF(K6646&lt;30,INDEX('[1]Traitement outputs (2)'!$B$58:$Q$63,MATCH(70,'[1]Traitement outputs (2)'!$A$58:$A$63,0),MATCH(C6646,'[1]Traitement outputs (2)'!$B$58:$Q$58,0)),INDEX('[1]Traitement outputs (2)'!$B$41:$Q$45,MATCH(70,'[1]Traitement outputs (2)'!$A$41:$A$45,0),MATCH(C6646,'[1]Traitement outputs (2)'!$B$40:$Q$40,0)))</f>
        <v>16.864787616041994</v>
      </c>
      <c r="T6646">
        <f t="shared" si="620"/>
        <v>-1958.42577907482</v>
      </c>
      <c r="U6646">
        <f t="shared" si="621"/>
        <v>1958.4875481058175</v>
      </c>
      <c r="X6646">
        <f t="shared" si="622"/>
        <v>4.735571455032727E-2</v>
      </c>
      <c r="Y6646">
        <f t="shared" si="623"/>
        <v>3.954259420836595E-2</v>
      </c>
    </row>
    <row r="6647" spans="1:25" x14ac:dyDescent="0.35">
      <c r="A6647" s="1">
        <v>34976.875</v>
      </c>
      <c r="B6647">
        <v>16.113700000000001</v>
      </c>
      <c r="C6647">
        <f>_xlfn.IFNA(HLOOKUP(B6647,'[1]Traitement outputs'!$B$33:$Q$33,1,TRUE),16)</f>
        <v>16</v>
      </c>
      <c r="E6647" s="1">
        <v>34976.875</v>
      </c>
      <c r="F6647">
        <v>26.3599</v>
      </c>
      <c r="G6647">
        <f t="shared" si="618"/>
        <v>26</v>
      </c>
      <c r="I6647" s="1">
        <v>34976.875</v>
      </c>
      <c r="J6647">
        <v>0</v>
      </c>
      <c r="K6647">
        <f t="shared" si="619"/>
        <v>0</v>
      </c>
      <c r="M6647">
        <f>INDEX('[1]Traitement outputs (2)'!$B$51:$Q$56,MATCH(70,'[1]Traitement outputs (2)'!$A$51:$A$56,0),MATCH(C6647,'[1]Traitement outputs (2)'!$B$51:$Q$51,0))</f>
        <v>-27.907128105419115</v>
      </c>
      <c r="N6647">
        <f>INDEX('[1]Traitement outputs (2)'!$B$34:$Q$38,MATCH(70,'[1]Traitement outputs (2)'!$A$34:$A$38,0),MATCH(C6647,'[1]Traitement outputs (2)'!$B$33:$Q$33,0))</f>
        <v>-87.65601603539298</v>
      </c>
      <c r="O6647">
        <f>INDEX('[1]Traitement outputs (2)'!$B$58:$Q$63,MATCH(70,'[1]Traitement outputs (2)'!$A$58:$A$63,0),MATCH(C6647,'[1]Traitement outputs (2)'!$B$58:$Q$58,0))</f>
        <v>27.907128104236733</v>
      </c>
      <c r="P6647">
        <f>INDEX('[1]Traitement outputs (2)'!$B$41:$Q$45,MATCH(70,'[1]Traitement outputs (2)'!$A$41:$A$45,0),MATCH(C6647,'[1]Traitement outputs (2)'!$B$40:$Q$40,0))</f>
        <v>158.03405896601754</v>
      </c>
      <c r="Q6647">
        <f>IF(K6647&lt;30,INDEX('[1]Traitement outputs (2)'!$B$51:$Q$63,MATCH(70,'[1]Traitement outputs (2)'!$A$51:$A$63,0),MATCH(C6647,'[1]Traitement outputs (2)'!$B$51:$Q$51,0)),INDEX('[1]Traitement outputs (2)'!$B$34:$Q$38,MATCH(70,'[1]Traitement outputs (2)'!$A$34:$A$38,0),MATCH(C6647,'[1]Traitement outputs (2)'!$B$33:$Q$33,0)))</f>
        <v>-27.907128105419115</v>
      </c>
      <c r="R6647">
        <f>IF(K6647&lt;30,INDEX('[1]Traitement outputs (2)'!$B$58:$Q$63,MATCH(70,'[1]Traitement outputs (2)'!$A$58:$A$63,0),MATCH(C6647,'[1]Traitement outputs (2)'!$B$58:$Q$58,0)),INDEX('[1]Traitement outputs (2)'!$B$41:$Q$45,MATCH(70,'[1]Traitement outputs (2)'!$A$41:$A$45,0),MATCH(C6647,'[1]Traitement outputs (2)'!$B$40:$Q$40,0)))</f>
        <v>27.907128104236733</v>
      </c>
      <c r="T6647">
        <f t="shared" si="620"/>
        <v>-3240.8212983285953</v>
      </c>
      <c r="U6647">
        <f t="shared" si="621"/>
        <v>3240.8212981912866</v>
      </c>
      <c r="X6647">
        <f t="shared" si="622"/>
        <v>7.8364679403255921E-2</v>
      </c>
      <c r="Y6647">
        <f t="shared" si="623"/>
        <v>6.5433390996103388E-2</v>
      </c>
    </row>
    <row r="6648" spans="1:25" x14ac:dyDescent="0.35">
      <c r="A6648" s="1">
        <v>34976.916666666664</v>
      </c>
      <c r="B6648">
        <v>16.0016</v>
      </c>
      <c r="C6648">
        <f>_xlfn.IFNA(HLOOKUP(B6648,'[1]Traitement outputs'!$B$33:$Q$33,1,TRUE),16)</f>
        <v>16</v>
      </c>
      <c r="E6648" s="1">
        <v>34976.916666666664</v>
      </c>
      <c r="F6648">
        <v>26.757100000000001</v>
      </c>
      <c r="G6648">
        <f t="shared" si="618"/>
        <v>27</v>
      </c>
      <c r="I6648" s="1">
        <v>34976.916666666664</v>
      </c>
      <c r="J6648">
        <v>0</v>
      </c>
      <c r="K6648">
        <f t="shared" si="619"/>
        <v>0</v>
      </c>
      <c r="M6648">
        <f>INDEX('[1]Traitement outputs (2)'!$B$51:$Q$56,MATCH(70,'[1]Traitement outputs (2)'!$A$51:$A$56,0),MATCH(C6648,'[1]Traitement outputs (2)'!$B$51:$Q$51,0))</f>
        <v>-27.907128105419115</v>
      </c>
      <c r="N6648">
        <f>INDEX('[1]Traitement outputs (2)'!$B$34:$Q$38,MATCH(70,'[1]Traitement outputs (2)'!$A$34:$A$38,0),MATCH(C6648,'[1]Traitement outputs (2)'!$B$33:$Q$33,0))</f>
        <v>-87.65601603539298</v>
      </c>
      <c r="O6648">
        <f>INDEX('[1]Traitement outputs (2)'!$B$58:$Q$63,MATCH(70,'[1]Traitement outputs (2)'!$A$58:$A$63,0),MATCH(C6648,'[1]Traitement outputs (2)'!$B$58:$Q$58,0))</f>
        <v>27.907128104236733</v>
      </c>
      <c r="P6648">
        <f>INDEX('[1]Traitement outputs (2)'!$B$41:$Q$45,MATCH(70,'[1]Traitement outputs (2)'!$A$41:$A$45,0),MATCH(C6648,'[1]Traitement outputs (2)'!$B$40:$Q$40,0))</f>
        <v>158.03405896601754</v>
      </c>
      <c r="Q6648">
        <f>IF(K6648&lt;30,INDEX('[1]Traitement outputs (2)'!$B$51:$Q$63,MATCH(70,'[1]Traitement outputs (2)'!$A$51:$A$63,0),MATCH(C6648,'[1]Traitement outputs (2)'!$B$51:$Q$51,0)),INDEX('[1]Traitement outputs (2)'!$B$34:$Q$38,MATCH(70,'[1]Traitement outputs (2)'!$A$34:$A$38,0),MATCH(C6648,'[1]Traitement outputs (2)'!$B$33:$Q$33,0)))</f>
        <v>-27.907128105419115</v>
      </c>
      <c r="R6648">
        <f>IF(K6648&lt;30,INDEX('[1]Traitement outputs (2)'!$B$58:$Q$63,MATCH(70,'[1]Traitement outputs (2)'!$A$58:$A$63,0),MATCH(C6648,'[1]Traitement outputs (2)'!$B$58:$Q$58,0)),INDEX('[1]Traitement outputs (2)'!$B$41:$Q$45,MATCH(70,'[1]Traitement outputs (2)'!$A$41:$A$45,0),MATCH(C6648,'[1]Traitement outputs (2)'!$B$40:$Q$40,0)))</f>
        <v>27.907128104236733</v>
      </c>
      <c r="T6648">
        <f t="shared" si="620"/>
        <v>-3240.8212983285953</v>
      </c>
      <c r="U6648">
        <f t="shared" si="621"/>
        <v>3240.8212981912866</v>
      </c>
      <c r="X6648">
        <f t="shared" si="622"/>
        <v>7.8364679403255921E-2</v>
      </c>
      <c r="Y6648">
        <f t="shared" si="623"/>
        <v>6.5433390996103388E-2</v>
      </c>
    </row>
    <row r="6649" spans="1:25" x14ac:dyDescent="0.35">
      <c r="A6649" s="1">
        <v>34976.958333333336</v>
      </c>
      <c r="B6649">
        <v>16.0002</v>
      </c>
      <c r="C6649">
        <f>_xlfn.IFNA(HLOOKUP(B6649,'[1]Traitement outputs'!$B$33:$Q$33,1,TRUE),16)</f>
        <v>16</v>
      </c>
      <c r="E6649" s="1">
        <v>34976.958333333336</v>
      </c>
      <c r="F6649">
        <v>27.577200000000001</v>
      </c>
      <c r="G6649">
        <f t="shared" si="618"/>
        <v>28</v>
      </c>
      <c r="I6649" s="1">
        <v>34976.958333333336</v>
      </c>
      <c r="J6649">
        <v>0</v>
      </c>
      <c r="K6649">
        <f t="shared" si="619"/>
        <v>0</v>
      </c>
      <c r="M6649">
        <f>INDEX('[1]Traitement outputs (2)'!$B$51:$Q$56,MATCH(70,'[1]Traitement outputs (2)'!$A$51:$A$56,0),MATCH(C6649,'[1]Traitement outputs (2)'!$B$51:$Q$51,0))</f>
        <v>-27.907128105419115</v>
      </c>
      <c r="N6649">
        <f>INDEX('[1]Traitement outputs (2)'!$B$34:$Q$38,MATCH(70,'[1]Traitement outputs (2)'!$A$34:$A$38,0),MATCH(C6649,'[1]Traitement outputs (2)'!$B$33:$Q$33,0))</f>
        <v>-87.65601603539298</v>
      </c>
      <c r="O6649">
        <f>INDEX('[1]Traitement outputs (2)'!$B$58:$Q$63,MATCH(70,'[1]Traitement outputs (2)'!$A$58:$A$63,0),MATCH(C6649,'[1]Traitement outputs (2)'!$B$58:$Q$58,0))</f>
        <v>27.907128104236733</v>
      </c>
      <c r="P6649">
        <f>INDEX('[1]Traitement outputs (2)'!$B$41:$Q$45,MATCH(70,'[1]Traitement outputs (2)'!$A$41:$A$45,0),MATCH(C6649,'[1]Traitement outputs (2)'!$B$40:$Q$40,0))</f>
        <v>158.03405896601754</v>
      </c>
      <c r="Q6649">
        <f>IF(K6649&lt;30,INDEX('[1]Traitement outputs (2)'!$B$51:$Q$63,MATCH(70,'[1]Traitement outputs (2)'!$A$51:$A$63,0),MATCH(C6649,'[1]Traitement outputs (2)'!$B$51:$Q$51,0)),INDEX('[1]Traitement outputs (2)'!$B$34:$Q$38,MATCH(70,'[1]Traitement outputs (2)'!$A$34:$A$38,0),MATCH(C6649,'[1]Traitement outputs (2)'!$B$33:$Q$33,0)))</f>
        <v>-27.907128105419115</v>
      </c>
      <c r="R6649">
        <f>IF(K6649&lt;30,INDEX('[1]Traitement outputs (2)'!$B$58:$Q$63,MATCH(70,'[1]Traitement outputs (2)'!$A$58:$A$63,0),MATCH(C6649,'[1]Traitement outputs (2)'!$B$58:$Q$58,0)),INDEX('[1]Traitement outputs (2)'!$B$41:$Q$45,MATCH(70,'[1]Traitement outputs (2)'!$A$41:$A$45,0),MATCH(C6649,'[1]Traitement outputs (2)'!$B$40:$Q$40,0)))</f>
        <v>27.907128104236733</v>
      </c>
      <c r="T6649">
        <f t="shared" si="620"/>
        <v>-3240.8212983285953</v>
      </c>
      <c r="U6649">
        <f t="shared" si="621"/>
        <v>3240.8212981912866</v>
      </c>
      <c r="X6649">
        <f t="shared" si="622"/>
        <v>7.8364679403255921E-2</v>
      </c>
      <c r="Y6649">
        <f t="shared" si="623"/>
        <v>6.5433390996103388E-2</v>
      </c>
    </row>
    <row r="6650" spans="1:25" x14ac:dyDescent="0.35">
      <c r="A6650" s="1">
        <v>34977</v>
      </c>
      <c r="B6650">
        <v>16.0002</v>
      </c>
      <c r="C6650">
        <f>_xlfn.IFNA(HLOOKUP(B6650,'[1]Traitement outputs'!$B$33:$Q$33,1,TRUE),16)</f>
        <v>16</v>
      </c>
      <c r="E6650" s="1">
        <v>34977</v>
      </c>
      <c r="F6650">
        <v>27.871200000000002</v>
      </c>
      <c r="G6650">
        <f t="shared" si="618"/>
        <v>28</v>
      </c>
      <c r="I6650" s="1">
        <v>34977</v>
      </c>
      <c r="J6650">
        <v>0</v>
      </c>
      <c r="K6650">
        <f t="shared" si="619"/>
        <v>0</v>
      </c>
      <c r="M6650">
        <f>INDEX('[1]Traitement outputs (2)'!$B$51:$Q$56,MATCH(70,'[1]Traitement outputs (2)'!$A$51:$A$56,0),MATCH(C6650,'[1]Traitement outputs (2)'!$B$51:$Q$51,0))</f>
        <v>-27.907128105419115</v>
      </c>
      <c r="N6650">
        <f>INDEX('[1]Traitement outputs (2)'!$B$34:$Q$38,MATCH(70,'[1]Traitement outputs (2)'!$A$34:$A$38,0),MATCH(C6650,'[1]Traitement outputs (2)'!$B$33:$Q$33,0))</f>
        <v>-87.65601603539298</v>
      </c>
      <c r="O6650">
        <f>INDEX('[1]Traitement outputs (2)'!$B$58:$Q$63,MATCH(70,'[1]Traitement outputs (2)'!$A$58:$A$63,0),MATCH(C6650,'[1]Traitement outputs (2)'!$B$58:$Q$58,0))</f>
        <v>27.907128104236733</v>
      </c>
      <c r="P6650">
        <f>INDEX('[1]Traitement outputs (2)'!$B$41:$Q$45,MATCH(70,'[1]Traitement outputs (2)'!$A$41:$A$45,0),MATCH(C6650,'[1]Traitement outputs (2)'!$B$40:$Q$40,0))</f>
        <v>158.03405896601754</v>
      </c>
      <c r="Q6650">
        <f>IF(K6650&lt;30,INDEX('[1]Traitement outputs (2)'!$B$51:$Q$63,MATCH(70,'[1]Traitement outputs (2)'!$A$51:$A$63,0),MATCH(C6650,'[1]Traitement outputs (2)'!$B$51:$Q$51,0)),INDEX('[1]Traitement outputs (2)'!$B$34:$Q$38,MATCH(70,'[1]Traitement outputs (2)'!$A$34:$A$38,0),MATCH(C6650,'[1]Traitement outputs (2)'!$B$33:$Q$33,0)))</f>
        <v>-27.907128105419115</v>
      </c>
      <c r="R6650">
        <f>IF(K6650&lt;30,INDEX('[1]Traitement outputs (2)'!$B$58:$Q$63,MATCH(70,'[1]Traitement outputs (2)'!$A$58:$A$63,0),MATCH(C6650,'[1]Traitement outputs (2)'!$B$58:$Q$58,0)),INDEX('[1]Traitement outputs (2)'!$B$41:$Q$45,MATCH(70,'[1]Traitement outputs (2)'!$A$41:$A$45,0),MATCH(C6650,'[1]Traitement outputs (2)'!$B$40:$Q$40,0)))</f>
        <v>27.907128104236733</v>
      </c>
      <c r="T6650">
        <f t="shared" si="620"/>
        <v>-3240.8212983285953</v>
      </c>
      <c r="U6650">
        <f t="shared" si="621"/>
        <v>3240.8212981912866</v>
      </c>
      <c r="X6650">
        <f t="shared" si="622"/>
        <v>7.8364679403255921E-2</v>
      </c>
      <c r="Y6650">
        <f t="shared" si="623"/>
        <v>6.5433390996103388E-2</v>
      </c>
    </row>
    <row r="6651" spans="1:25" x14ac:dyDescent="0.35">
      <c r="A6651" s="1">
        <v>34977.041666666664</v>
      </c>
      <c r="B6651">
        <v>16.0002</v>
      </c>
      <c r="C6651">
        <f>_xlfn.IFNA(HLOOKUP(B6651,'[1]Traitement outputs'!$B$33:$Q$33,1,TRUE),16)</f>
        <v>16</v>
      </c>
      <c r="E6651" s="1">
        <v>34977.041666666664</v>
      </c>
      <c r="F6651">
        <v>27.690200000000001</v>
      </c>
      <c r="G6651">
        <f t="shared" si="618"/>
        <v>28</v>
      </c>
      <c r="I6651" s="1">
        <v>34977.041666666664</v>
      </c>
      <c r="J6651">
        <v>0</v>
      </c>
      <c r="K6651">
        <f t="shared" si="619"/>
        <v>0</v>
      </c>
      <c r="M6651">
        <f>INDEX('[1]Traitement outputs (2)'!$B$51:$Q$56,MATCH(70,'[1]Traitement outputs (2)'!$A$51:$A$56,0),MATCH(C6651,'[1]Traitement outputs (2)'!$B$51:$Q$51,0))</f>
        <v>-27.907128105419115</v>
      </c>
      <c r="N6651">
        <f>INDEX('[1]Traitement outputs (2)'!$B$34:$Q$38,MATCH(70,'[1]Traitement outputs (2)'!$A$34:$A$38,0),MATCH(C6651,'[1]Traitement outputs (2)'!$B$33:$Q$33,0))</f>
        <v>-87.65601603539298</v>
      </c>
      <c r="O6651">
        <f>INDEX('[1]Traitement outputs (2)'!$B$58:$Q$63,MATCH(70,'[1]Traitement outputs (2)'!$A$58:$A$63,0),MATCH(C6651,'[1]Traitement outputs (2)'!$B$58:$Q$58,0))</f>
        <v>27.907128104236733</v>
      </c>
      <c r="P6651">
        <f>INDEX('[1]Traitement outputs (2)'!$B$41:$Q$45,MATCH(70,'[1]Traitement outputs (2)'!$A$41:$A$45,0),MATCH(C6651,'[1]Traitement outputs (2)'!$B$40:$Q$40,0))</f>
        <v>158.03405896601754</v>
      </c>
      <c r="Q6651">
        <f>IF(K6651&lt;30,INDEX('[1]Traitement outputs (2)'!$B$51:$Q$63,MATCH(70,'[1]Traitement outputs (2)'!$A$51:$A$63,0),MATCH(C6651,'[1]Traitement outputs (2)'!$B$51:$Q$51,0)),INDEX('[1]Traitement outputs (2)'!$B$34:$Q$38,MATCH(70,'[1]Traitement outputs (2)'!$A$34:$A$38,0),MATCH(C6651,'[1]Traitement outputs (2)'!$B$33:$Q$33,0)))</f>
        <v>-27.907128105419115</v>
      </c>
      <c r="R6651">
        <f>IF(K6651&lt;30,INDEX('[1]Traitement outputs (2)'!$B$58:$Q$63,MATCH(70,'[1]Traitement outputs (2)'!$A$58:$A$63,0),MATCH(C6651,'[1]Traitement outputs (2)'!$B$58:$Q$58,0)),INDEX('[1]Traitement outputs (2)'!$B$41:$Q$45,MATCH(70,'[1]Traitement outputs (2)'!$A$41:$A$45,0),MATCH(C6651,'[1]Traitement outputs (2)'!$B$40:$Q$40,0)))</f>
        <v>27.907128104236733</v>
      </c>
      <c r="T6651">
        <f t="shared" si="620"/>
        <v>-3240.8212983285953</v>
      </c>
      <c r="U6651">
        <f t="shared" si="621"/>
        <v>3240.8212981912866</v>
      </c>
      <c r="X6651">
        <f t="shared" si="622"/>
        <v>7.8364679403255921E-2</v>
      </c>
      <c r="Y6651">
        <f t="shared" si="623"/>
        <v>6.5433390996103388E-2</v>
      </c>
    </row>
    <row r="6652" spans="1:25" x14ac:dyDescent="0.35">
      <c r="A6652" s="1">
        <v>34977.083333333336</v>
      </c>
      <c r="B6652">
        <v>16.0002</v>
      </c>
      <c r="C6652">
        <f>_xlfn.IFNA(HLOOKUP(B6652,'[1]Traitement outputs'!$B$33:$Q$33,1,TRUE),16)</f>
        <v>16</v>
      </c>
      <c r="E6652" s="1">
        <v>34977.083333333336</v>
      </c>
      <c r="F6652">
        <v>27.353999999999999</v>
      </c>
      <c r="G6652">
        <f t="shared" si="618"/>
        <v>27</v>
      </c>
      <c r="I6652" s="1">
        <v>34977.083333333336</v>
      </c>
      <c r="J6652">
        <v>0</v>
      </c>
      <c r="K6652">
        <f t="shared" si="619"/>
        <v>0</v>
      </c>
      <c r="M6652">
        <f>INDEX('[1]Traitement outputs (2)'!$B$51:$Q$56,MATCH(70,'[1]Traitement outputs (2)'!$A$51:$A$56,0),MATCH(C6652,'[1]Traitement outputs (2)'!$B$51:$Q$51,0))</f>
        <v>-27.907128105419115</v>
      </c>
      <c r="N6652">
        <f>INDEX('[1]Traitement outputs (2)'!$B$34:$Q$38,MATCH(70,'[1]Traitement outputs (2)'!$A$34:$A$38,0),MATCH(C6652,'[1]Traitement outputs (2)'!$B$33:$Q$33,0))</f>
        <v>-87.65601603539298</v>
      </c>
      <c r="O6652">
        <f>INDEX('[1]Traitement outputs (2)'!$B$58:$Q$63,MATCH(70,'[1]Traitement outputs (2)'!$A$58:$A$63,0),MATCH(C6652,'[1]Traitement outputs (2)'!$B$58:$Q$58,0))</f>
        <v>27.907128104236733</v>
      </c>
      <c r="P6652">
        <f>INDEX('[1]Traitement outputs (2)'!$B$41:$Q$45,MATCH(70,'[1]Traitement outputs (2)'!$A$41:$A$45,0),MATCH(C6652,'[1]Traitement outputs (2)'!$B$40:$Q$40,0))</f>
        <v>158.03405896601754</v>
      </c>
      <c r="Q6652">
        <f>IF(K6652&lt;30,INDEX('[1]Traitement outputs (2)'!$B$51:$Q$63,MATCH(70,'[1]Traitement outputs (2)'!$A$51:$A$63,0),MATCH(C6652,'[1]Traitement outputs (2)'!$B$51:$Q$51,0)),INDEX('[1]Traitement outputs (2)'!$B$34:$Q$38,MATCH(70,'[1]Traitement outputs (2)'!$A$34:$A$38,0),MATCH(C6652,'[1]Traitement outputs (2)'!$B$33:$Q$33,0)))</f>
        <v>-27.907128105419115</v>
      </c>
      <c r="R6652">
        <f>IF(K6652&lt;30,INDEX('[1]Traitement outputs (2)'!$B$58:$Q$63,MATCH(70,'[1]Traitement outputs (2)'!$A$58:$A$63,0),MATCH(C6652,'[1]Traitement outputs (2)'!$B$58:$Q$58,0)),INDEX('[1]Traitement outputs (2)'!$B$41:$Q$45,MATCH(70,'[1]Traitement outputs (2)'!$A$41:$A$45,0),MATCH(C6652,'[1]Traitement outputs (2)'!$B$40:$Q$40,0)))</f>
        <v>27.907128104236733</v>
      </c>
      <c r="T6652">
        <f t="shared" si="620"/>
        <v>-3240.8212983285953</v>
      </c>
      <c r="U6652">
        <f t="shared" si="621"/>
        <v>3240.8212981912866</v>
      </c>
      <c r="X6652">
        <f t="shared" si="622"/>
        <v>7.8364679403255921E-2</v>
      </c>
      <c r="Y6652">
        <f t="shared" si="623"/>
        <v>6.5433390996103388E-2</v>
      </c>
    </row>
    <row r="6653" spans="1:25" x14ac:dyDescent="0.35">
      <c r="A6653" s="1">
        <v>34977.125</v>
      </c>
      <c r="B6653">
        <v>16.0002</v>
      </c>
      <c r="C6653">
        <f>_xlfn.IFNA(HLOOKUP(B6653,'[1]Traitement outputs'!$B$33:$Q$33,1,TRUE),16)</f>
        <v>16</v>
      </c>
      <c r="E6653" s="1">
        <v>34977.125</v>
      </c>
      <c r="F6653">
        <v>27.122399999999999</v>
      </c>
      <c r="G6653">
        <f t="shared" si="618"/>
        <v>27</v>
      </c>
      <c r="I6653" s="1">
        <v>34977.125</v>
      </c>
      <c r="J6653">
        <v>0</v>
      </c>
      <c r="K6653">
        <f t="shared" si="619"/>
        <v>0</v>
      </c>
      <c r="M6653">
        <f>INDEX('[1]Traitement outputs (2)'!$B$51:$Q$56,MATCH(70,'[1]Traitement outputs (2)'!$A$51:$A$56,0),MATCH(C6653,'[1]Traitement outputs (2)'!$B$51:$Q$51,0))</f>
        <v>-27.907128105419115</v>
      </c>
      <c r="N6653">
        <f>INDEX('[1]Traitement outputs (2)'!$B$34:$Q$38,MATCH(70,'[1]Traitement outputs (2)'!$A$34:$A$38,0),MATCH(C6653,'[1]Traitement outputs (2)'!$B$33:$Q$33,0))</f>
        <v>-87.65601603539298</v>
      </c>
      <c r="O6653">
        <f>INDEX('[1]Traitement outputs (2)'!$B$58:$Q$63,MATCH(70,'[1]Traitement outputs (2)'!$A$58:$A$63,0),MATCH(C6653,'[1]Traitement outputs (2)'!$B$58:$Q$58,0))</f>
        <v>27.907128104236733</v>
      </c>
      <c r="P6653">
        <f>INDEX('[1]Traitement outputs (2)'!$B$41:$Q$45,MATCH(70,'[1]Traitement outputs (2)'!$A$41:$A$45,0),MATCH(C6653,'[1]Traitement outputs (2)'!$B$40:$Q$40,0))</f>
        <v>158.03405896601754</v>
      </c>
      <c r="Q6653">
        <f>IF(K6653&lt;30,INDEX('[1]Traitement outputs (2)'!$B$51:$Q$63,MATCH(70,'[1]Traitement outputs (2)'!$A$51:$A$63,0),MATCH(C6653,'[1]Traitement outputs (2)'!$B$51:$Q$51,0)),INDEX('[1]Traitement outputs (2)'!$B$34:$Q$38,MATCH(70,'[1]Traitement outputs (2)'!$A$34:$A$38,0),MATCH(C6653,'[1]Traitement outputs (2)'!$B$33:$Q$33,0)))</f>
        <v>-27.907128105419115</v>
      </c>
      <c r="R6653">
        <f>IF(K6653&lt;30,INDEX('[1]Traitement outputs (2)'!$B$58:$Q$63,MATCH(70,'[1]Traitement outputs (2)'!$A$58:$A$63,0),MATCH(C6653,'[1]Traitement outputs (2)'!$B$58:$Q$58,0)),INDEX('[1]Traitement outputs (2)'!$B$41:$Q$45,MATCH(70,'[1]Traitement outputs (2)'!$A$41:$A$45,0),MATCH(C6653,'[1]Traitement outputs (2)'!$B$40:$Q$40,0)))</f>
        <v>27.907128104236733</v>
      </c>
      <c r="T6653">
        <f t="shared" si="620"/>
        <v>-3240.8212983285953</v>
      </c>
      <c r="U6653">
        <f t="shared" si="621"/>
        <v>3240.8212981912866</v>
      </c>
      <c r="X6653">
        <f t="shared" si="622"/>
        <v>7.8364679403255921E-2</v>
      </c>
      <c r="Y6653">
        <f t="shared" si="623"/>
        <v>6.5433390996103388E-2</v>
      </c>
    </row>
    <row r="6654" spans="1:25" x14ac:dyDescent="0.35">
      <c r="A6654" s="1">
        <v>34977.166666666664</v>
      </c>
      <c r="B6654">
        <v>16.0002</v>
      </c>
      <c r="C6654">
        <f>_xlfn.IFNA(HLOOKUP(B6654,'[1]Traitement outputs'!$B$33:$Q$33,1,TRUE),16)</f>
        <v>16</v>
      </c>
      <c r="E6654" s="1">
        <v>34977.166666666664</v>
      </c>
      <c r="F6654">
        <v>26.9298</v>
      </c>
      <c r="G6654">
        <f t="shared" si="618"/>
        <v>27</v>
      </c>
      <c r="I6654" s="1">
        <v>34977.166666666664</v>
      </c>
      <c r="J6654">
        <v>0</v>
      </c>
      <c r="K6654">
        <f t="shared" si="619"/>
        <v>0</v>
      </c>
      <c r="M6654">
        <f>INDEX('[1]Traitement outputs (2)'!$B$51:$Q$56,MATCH(70,'[1]Traitement outputs (2)'!$A$51:$A$56,0),MATCH(C6654,'[1]Traitement outputs (2)'!$B$51:$Q$51,0))</f>
        <v>-27.907128105419115</v>
      </c>
      <c r="N6654">
        <f>INDEX('[1]Traitement outputs (2)'!$B$34:$Q$38,MATCH(70,'[1]Traitement outputs (2)'!$A$34:$A$38,0),MATCH(C6654,'[1]Traitement outputs (2)'!$B$33:$Q$33,0))</f>
        <v>-87.65601603539298</v>
      </c>
      <c r="O6654">
        <f>INDEX('[1]Traitement outputs (2)'!$B$58:$Q$63,MATCH(70,'[1]Traitement outputs (2)'!$A$58:$A$63,0),MATCH(C6654,'[1]Traitement outputs (2)'!$B$58:$Q$58,0))</f>
        <v>27.907128104236733</v>
      </c>
      <c r="P6654">
        <f>INDEX('[1]Traitement outputs (2)'!$B$41:$Q$45,MATCH(70,'[1]Traitement outputs (2)'!$A$41:$A$45,0),MATCH(C6654,'[1]Traitement outputs (2)'!$B$40:$Q$40,0))</f>
        <v>158.03405896601754</v>
      </c>
      <c r="Q6654">
        <f>IF(K6654&lt;30,INDEX('[1]Traitement outputs (2)'!$B$51:$Q$63,MATCH(70,'[1]Traitement outputs (2)'!$A$51:$A$63,0),MATCH(C6654,'[1]Traitement outputs (2)'!$B$51:$Q$51,0)),INDEX('[1]Traitement outputs (2)'!$B$34:$Q$38,MATCH(70,'[1]Traitement outputs (2)'!$A$34:$A$38,0),MATCH(C6654,'[1]Traitement outputs (2)'!$B$33:$Q$33,0)))</f>
        <v>-27.907128105419115</v>
      </c>
      <c r="R6654">
        <f>IF(K6654&lt;30,INDEX('[1]Traitement outputs (2)'!$B$58:$Q$63,MATCH(70,'[1]Traitement outputs (2)'!$A$58:$A$63,0),MATCH(C6654,'[1]Traitement outputs (2)'!$B$58:$Q$58,0)),INDEX('[1]Traitement outputs (2)'!$B$41:$Q$45,MATCH(70,'[1]Traitement outputs (2)'!$A$41:$A$45,0),MATCH(C6654,'[1]Traitement outputs (2)'!$B$40:$Q$40,0)))</f>
        <v>27.907128104236733</v>
      </c>
      <c r="T6654">
        <f t="shared" si="620"/>
        <v>-3240.8212983285953</v>
      </c>
      <c r="U6654">
        <f t="shared" si="621"/>
        <v>3240.8212981912866</v>
      </c>
      <c r="X6654">
        <f t="shared" si="622"/>
        <v>7.8364679403255921E-2</v>
      </c>
      <c r="Y6654">
        <f t="shared" si="623"/>
        <v>6.5433390996103388E-2</v>
      </c>
    </row>
    <row r="6655" spans="1:25" x14ac:dyDescent="0.35">
      <c r="A6655" s="1">
        <v>34977.208333333336</v>
      </c>
      <c r="B6655">
        <v>19.978200000000001</v>
      </c>
      <c r="C6655">
        <f>_xlfn.IFNA(HLOOKUP(B6655,'[1]Traitement outputs'!$B$33:$Q$33,1,TRUE),16)</f>
        <v>18</v>
      </c>
      <c r="E6655" s="1">
        <v>34977.208333333336</v>
      </c>
      <c r="F6655">
        <v>21.053599999999999</v>
      </c>
      <c r="G6655">
        <f t="shared" si="618"/>
        <v>21</v>
      </c>
      <c r="I6655" s="1">
        <v>34977.208333333336</v>
      </c>
      <c r="J6655">
        <v>0</v>
      </c>
      <c r="K6655">
        <f t="shared" si="619"/>
        <v>0</v>
      </c>
      <c r="M6655">
        <f>INDEX('[1]Traitement outputs (2)'!$B$51:$Q$56,MATCH(70,'[1]Traitement outputs (2)'!$A$51:$A$56,0),MATCH(C6655,'[1]Traitement outputs (2)'!$B$51:$Q$51,0))</f>
        <v>-40.563606676443541</v>
      </c>
      <c r="N6655">
        <f>INDEX('[1]Traitement outputs (2)'!$B$34:$Q$38,MATCH(70,'[1]Traitement outputs (2)'!$A$34:$A$38,0),MATCH(C6655,'[1]Traitement outputs (2)'!$B$33:$Q$33,0))</f>
        <v>-132.60751704955501</v>
      </c>
      <c r="O6655">
        <f>INDEX('[1]Traitement outputs (2)'!$B$58:$Q$63,MATCH(70,'[1]Traitement outputs (2)'!$A$58:$A$63,0),MATCH(C6655,'[1]Traitement outputs (2)'!$B$58:$Q$58,0))</f>
        <v>40.565237508304868</v>
      </c>
      <c r="P6655">
        <f>INDEX('[1]Traitement outputs (2)'!$B$41:$Q$45,MATCH(70,'[1]Traitement outputs (2)'!$A$41:$A$45,0),MATCH(C6655,'[1]Traitement outputs (2)'!$B$40:$Q$40,0))</f>
        <v>202.98564822710691</v>
      </c>
      <c r="Q6655">
        <f>IF(K6655&lt;30,INDEX('[1]Traitement outputs (2)'!$B$51:$Q$63,MATCH(70,'[1]Traitement outputs (2)'!$A$51:$A$63,0),MATCH(C6655,'[1]Traitement outputs (2)'!$B$51:$Q$51,0)),INDEX('[1]Traitement outputs (2)'!$B$34:$Q$38,MATCH(70,'[1]Traitement outputs (2)'!$A$34:$A$38,0),MATCH(C6655,'[1]Traitement outputs (2)'!$B$33:$Q$33,0)))</f>
        <v>-40.563606676443541</v>
      </c>
      <c r="R6655">
        <f>IF(K6655&lt;30,INDEX('[1]Traitement outputs (2)'!$B$58:$Q$63,MATCH(70,'[1]Traitement outputs (2)'!$A$58:$A$63,0),MATCH(C6655,'[1]Traitement outputs (2)'!$B$58:$Q$58,0)),INDEX('[1]Traitement outputs (2)'!$B$41:$Q$45,MATCH(70,'[1]Traitement outputs (2)'!$A$41:$A$45,0),MATCH(C6655,'[1]Traitement outputs (2)'!$B$40:$Q$40,0)))</f>
        <v>40.565237508304868</v>
      </c>
      <c r="T6655">
        <f t="shared" si="620"/>
        <v>-4710.6029670073767</v>
      </c>
      <c r="U6655">
        <f t="shared" si="621"/>
        <v>4710.7923535544342</v>
      </c>
      <c r="X6655">
        <f t="shared" si="622"/>
        <v>0.11390473504229935</v>
      </c>
      <c r="Y6655">
        <f t="shared" si="623"/>
        <v>9.5112654975333846E-2</v>
      </c>
    </row>
    <row r="6656" spans="1:25" x14ac:dyDescent="0.35">
      <c r="A6656" s="1">
        <v>34977.25</v>
      </c>
      <c r="B6656">
        <v>20.0002</v>
      </c>
      <c r="C6656">
        <f>_xlfn.IFNA(HLOOKUP(B6656,'[1]Traitement outputs'!$B$33:$Q$33,1,TRUE),16)</f>
        <v>20</v>
      </c>
      <c r="E6656" s="1">
        <v>34977.25</v>
      </c>
      <c r="F6656">
        <v>20.8371</v>
      </c>
      <c r="G6656">
        <f t="shared" si="618"/>
        <v>21</v>
      </c>
      <c r="I6656" s="1">
        <v>34977.25</v>
      </c>
      <c r="J6656">
        <v>2817.88</v>
      </c>
      <c r="K6656">
        <f t="shared" si="619"/>
        <v>24.265126308030396</v>
      </c>
      <c r="M6656">
        <f>INDEX('[1]Traitement outputs (2)'!$B$51:$Q$56,MATCH(70,'[1]Traitement outputs (2)'!$A$51:$A$56,0),MATCH(C6656,'[1]Traitement outputs (2)'!$B$51:$Q$51,0))</f>
        <v>-16.864255714989046</v>
      </c>
      <c r="N6656">
        <f>INDEX('[1]Traitement outputs (2)'!$B$34:$Q$38,MATCH(70,'[1]Traitement outputs (2)'!$A$34:$A$38,0),MATCH(C6656,'[1]Traitement outputs (2)'!$B$33:$Q$33,0))</f>
        <v>-183.77989640241771</v>
      </c>
      <c r="O6656">
        <f>INDEX('[1]Traitement outputs (2)'!$B$58:$Q$63,MATCH(70,'[1]Traitement outputs (2)'!$A$58:$A$63,0),MATCH(C6656,'[1]Traitement outputs (2)'!$B$58:$Q$58,0))</f>
        <v>16.864787616041994</v>
      </c>
      <c r="P6656">
        <f>INDEX('[1]Traitement outputs (2)'!$B$41:$Q$45,MATCH(70,'[1]Traitement outputs (2)'!$A$41:$A$45,0),MATCH(C6656,'[1]Traitement outputs (2)'!$B$40:$Q$40,0))</f>
        <v>254.15803075879367</v>
      </c>
      <c r="Q6656">
        <f>IF(K6656&lt;30,INDEX('[1]Traitement outputs (2)'!$B$51:$Q$63,MATCH(70,'[1]Traitement outputs (2)'!$A$51:$A$63,0),MATCH(C6656,'[1]Traitement outputs (2)'!$B$51:$Q$51,0)),INDEX('[1]Traitement outputs (2)'!$B$34:$Q$38,MATCH(70,'[1]Traitement outputs (2)'!$A$34:$A$38,0),MATCH(C6656,'[1]Traitement outputs (2)'!$B$33:$Q$33,0)))</f>
        <v>-16.864255714989046</v>
      </c>
      <c r="R6656">
        <f>IF(K6656&lt;30,INDEX('[1]Traitement outputs (2)'!$B$58:$Q$63,MATCH(70,'[1]Traitement outputs (2)'!$A$58:$A$63,0),MATCH(C6656,'[1]Traitement outputs (2)'!$B$58:$Q$58,0)),INDEX('[1]Traitement outputs (2)'!$B$41:$Q$45,MATCH(70,'[1]Traitement outputs (2)'!$A$41:$A$45,0),MATCH(C6656,'[1]Traitement outputs (2)'!$B$40:$Q$40,0)))</f>
        <v>16.864787616041994</v>
      </c>
      <c r="T6656">
        <f t="shared" si="620"/>
        <v>-1958.42577907482</v>
      </c>
      <c r="U6656">
        <f t="shared" si="621"/>
        <v>1958.4875481058175</v>
      </c>
      <c r="X6656">
        <f t="shared" si="622"/>
        <v>4.735571455032727E-2</v>
      </c>
      <c r="Y6656">
        <f t="shared" si="623"/>
        <v>3.954259420836595E-2</v>
      </c>
    </row>
    <row r="6657" spans="1:25" x14ac:dyDescent="0.35">
      <c r="A6657" s="1">
        <v>34977.291666666664</v>
      </c>
      <c r="B6657">
        <v>20.0002</v>
      </c>
      <c r="C6657">
        <f>_xlfn.IFNA(HLOOKUP(B6657,'[1]Traitement outputs'!$B$33:$Q$33,1,TRUE),16)</f>
        <v>20</v>
      </c>
      <c r="E6657" s="1">
        <v>34977.291666666664</v>
      </c>
      <c r="F6657">
        <v>20.477799999999998</v>
      </c>
      <c r="G6657">
        <f t="shared" si="618"/>
        <v>20</v>
      </c>
      <c r="I6657" s="1">
        <v>34977.291666666664</v>
      </c>
      <c r="J6657">
        <v>7052.89</v>
      </c>
      <c r="K6657">
        <f t="shared" si="619"/>
        <v>60.73334091112627</v>
      </c>
      <c r="M6657">
        <f>INDEX('[1]Traitement outputs (2)'!$B$51:$Q$56,MATCH(70,'[1]Traitement outputs (2)'!$A$51:$A$56,0),MATCH(C6657,'[1]Traitement outputs (2)'!$B$51:$Q$51,0))</f>
        <v>-16.864255714989046</v>
      </c>
      <c r="N6657">
        <f>INDEX('[1]Traitement outputs (2)'!$B$34:$Q$38,MATCH(70,'[1]Traitement outputs (2)'!$A$34:$A$38,0),MATCH(C6657,'[1]Traitement outputs (2)'!$B$33:$Q$33,0))</f>
        <v>-183.77989640241771</v>
      </c>
      <c r="O6657">
        <f>INDEX('[1]Traitement outputs (2)'!$B$58:$Q$63,MATCH(70,'[1]Traitement outputs (2)'!$A$58:$A$63,0),MATCH(C6657,'[1]Traitement outputs (2)'!$B$58:$Q$58,0))</f>
        <v>16.864787616041994</v>
      </c>
      <c r="P6657">
        <f>INDEX('[1]Traitement outputs (2)'!$B$41:$Q$45,MATCH(70,'[1]Traitement outputs (2)'!$A$41:$A$45,0),MATCH(C6657,'[1]Traitement outputs (2)'!$B$40:$Q$40,0))</f>
        <v>254.15803075879367</v>
      </c>
      <c r="Q6657">
        <f>IF(K6657&lt;30,INDEX('[1]Traitement outputs (2)'!$B$51:$Q$63,MATCH(70,'[1]Traitement outputs (2)'!$A$51:$A$63,0),MATCH(C6657,'[1]Traitement outputs (2)'!$B$51:$Q$51,0)),INDEX('[1]Traitement outputs (2)'!$B$34:$Q$38,MATCH(70,'[1]Traitement outputs (2)'!$A$34:$A$38,0),MATCH(C6657,'[1]Traitement outputs (2)'!$B$33:$Q$33,0)))</f>
        <v>-183.77989640241771</v>
      </c>
      <c r="R6657">
        <f>IF(K6657&lt;30,INDEX('[1]Traitement outputs (2)'!$B$58:$Q$63,MATCH(70,'[1]Traitement outputs (2)'!$A$58:$A$63,0),MATCH(C6657,'[1]Traitement outputs (2)'!$B$58:$Q$58,0)),INDEX('[1]Traitement outputs (2)'!$B$41:$Q$45,MATCH(70,'[1]Traitement outputs (2)'!$A$41:$A$45,0),MATCH(C6657,'[1]Traitement outputs (2)'!$B$40:$Q$40,0)))</f>
        <v>254.15803075879367</v>
      </c>
      <c r="T6657">
        <f t="shared" si="620"/>
        <v>-21342.138833337085</v>
      </c>
      <c r="U6657">
        <f t="shared" si="621"/>
        <v>29515.067122381799</v>
      </c>
      <c r="X6657">
        <f t="shared" si="622"/>
        <v>0.51606358805306241</v>
      </c>
      <c r="Y6657">
        <f t="shared" si="623"/>
        <v>0.59592021577150611</v>
      </c>
    </row>
    <row r="6658" spans="1:25" x14ac:dyDescent="0.35">
      <c r="A6658" s="1">
        <v>34977.333333333336</v>
      </c>
      <c r="B6658">
        <v>20.0002</v>
      </c>
      <c r="C6658">
        <f>_xlfn.IFNA(HLOOKUP(B6658,'[1]Traitement outputs'!$B$33:$Q$33,1,TRUE),16)</f>
        <v>20</v>
      </c>
      <c r="E6658" s="1">
        <v>34977.333333333336</v>
      </c>
      <c r="F6658">
        <v>20.572500000000002</v>
      </c>
      <c r="G6658">
        <f t="shared" si="618"/>
        <v>21</v>
      </c>
      <c r="I6658" s="1">
        <v>34977.333333333336</v>
      </c>
      <c r="J6658">
        <v>14772.3</v>
      </c>
      <c r="K6658">
        <f t="shared" si="619"/>
        <v>127.20617107900883</v>
      </c>
      <c r="M6658">
        <f>INDEX('[1]Traitement outputs (2)'!$B$51:$Q$56,MATCH(70,'[1]Traitement outputs (2)'!$A$51:$A$56,0),MATCH(C6658,'[1]Traitement outputs (2)'!$B$51:$Q$51,0))</f>
        <v>-16.864255714989046</v>
      </c>
      <c r="N6658">
        <f>INDEX('[1]Traitement outputs (2)'!$B$34:$Q$38,MATCH(70,'[1]Traitement outputs (2)'!$A$34:$A$38,0),MATCH(C6658,'[1]Traitement outputs (2)'!$B$33:$Q$33,0))</f>
        <v>-183.77989640241771</v>
      </c>
      <c r="O6658">
        <f>INDEX('[1]Traitement outputs (2)'!$B$58:$Q$63,MATCH(70,'[1]Traitement outputs (2)'!$A$58:$A$63,0),MATCH(C6658,'[1]Traitement outputs (2)'!$B$58:$Q$58,0))</f>
        <v>16.864787616041994</v>
      </c>
      <c r="P6658">
        <f>INDEX('[1]Traitement outputs (2)'!$B$41:$Q$45,MATCH(70,'[1]Traitement outputs (2)'!$A$41:$A$45,0),MATCH(C6658,'[1]Traitement outputs (2)'!$B$40:$Q$40,0))</f>
        <v>254.15803075879367</v>
      </c>
      <c r="Q6658">
        <f>IF(K6658&lt;30,INDEX('[1]Traitement outputs (2)'!$B$51:$Q$63,MATCH(70,'[1]Traitement outputs (2)'!$A$51:$A$63,0),MATCH(C6658,'[1]Traitement outputs (2)'!$B$51:$Q$51,0)),INDEX('[1]Traitement outputs (2)'!$B$34:$Q$38,MATCH(70,'[1]Traitement outputs (2)'!$A$34:$A$38,0),MATCH(C6658,'[1]Traitement outputs (2)'!$B$33:$Q$33,0)))</f>
        <v>-183.77989640241771</v>
      </c>
      <c r="R6658">
        <f>IF(K6658&lt;30,INDEX('[1]Traitement outputs (2)'!$B$58:$Q$63,MATCH(70,'[1]Traitement outputs (2)'!$A$58:$A$63,0),MATCH(C6658,'[1]Traitement outputs (2)'!$B$58:$Q$58,0)),INDEX('[1]Traitement outputs (2)'!$B$41:$Q$45,MATCH(70,'[1]Traitement outputs (2)'!$A$41:$A$45,0),MATCH(C6658,'[1]Traitement outputs (2)'!$B$40:$Q$40,0)))</f>
        <v>254.15803075879367</v>
      </c>
      <c r="T6658">
        <f t="shared" si="620"/>
        <v>-21342.138833337085</v>
      </c>
      <c r="U6658">
        <f t="shared" si="621"/>
        <v>29515.067122381799</v>
      </c>
      <c r="X6658">
        <f t="shared" si="622"/>
        <v>0.51606358805306241</v>
      </c>
      <c r="Y6658">
        <f t="shared" si="623"/>
        <v>0.59592021577150611</v>
      </c>
    </row>
    <row r="6659" spans="1:25" x14ac:dyDescent="0.35">
      <c r="A6659" s="1">
        <v>34977.375</v>
      </c>
      <c r="B6659">
        <v>20.0002</v>
      </c>
      <c r="C6659">
        <f>_xlfn.IFNA(HLOOKUP(B6659,'[1]Traitement outputs'!$B$33:$Q$33,1,TRUE),16)</f>
        <v>20</v>
      </c>
      <c r="E6659" s="1">
        <v>34977.375</v>
      </c>
      <c r="F6659">
        <v>20.929099999999998</v>
      </c>
      <c r="G6659">
        <f t="shared" ref="G6659:G6722" si="624">ROUND(F6659,0)</f>
        <v>21</v>
      </c>
      <c r="I6659" s="1">
        <v>34977.375</v>
      </c>
      <c r="J6659">
        <v>19052.7</v>
      </c>
      <c r="K6659">
        <f t="shared" ref="K6659:K6722" si="625">J6659/$AB$2</f>
        <v>164.06524479715628</v>
      </c>
      <c r="M6659">
        <f>INDEX('[1]Traitement outputs (2)'!$B$51:$Q$56,MATCH(70,'[1]Traitement outputs (2)'!$A$51:$A$56,0),MATCH(C6659,'[1]Traitement outputs (2)'!$B$51:$Q$51,0))</f>
        <v>-16.864255714989046</v>
      </c>
      <c r="N6659">
        <f>INDEX('[1]Traitement outputs (2)'!$B$34:$Q$38,MATCH(70,'[1]Traitement outputs (2)'!$A$34:$A$38,0),MATCH(C6659,'[1]Traitement outputs (2)'!$B$33:$Q$33,0))</f>
        <v>-183.77989640241771</v>
      </c>
      <c r="O6659">
        <f>INDEX('[1]Traitement outputs (2)'!$B$58:$Q$63,MATCH(70,'[1]Traitement outputs (2)'!$A$58:$A$63,0),MATCH(C6659,'[1]Traitement outputs (2)'!$B$58:$Q$58,0))</f>
        <v>16.864787616041994</v>
      </c>
      <c r="P6659">
        <f>INDEX('[1]Traitement outputs (2)'!$B$41:$Q$45,MATCH(70,'[1]Traitement outputs (2)'!$A$41:$A$45,0),MATCH(C6659,'[1]Traitement outputs (2)'!$B$40:$Q$40,0))</f>
        <v>254.15803075879367</v>
      </c>
      <c r="Q6659">
        <f>IF(K6659&lt;30,INDEX('[1]Traitement outputs (2)'!$B$51:$Q$63,MATCH(70,'[1]Traitement outputs (2)'!$A$51:$A$63,0),MATCH(C6659,'[1]Traitement outputs (2)'!$B$51:$Q$51,0)),INDEX('[1]Traitement outputs (2)'!$B$34:$Q$38,MATCH(70,'[1]Traitement outputs (2)'!$A$34:$A$38,0),MATCH(C6659,'[1]Traitement outputs (2)'!$B$33:$Q$33,0)))</f>
        <v>-183.77989640241771</v>
      </c>
      <c r="R6659">
        <f>IF(K6659&lt;30,INDEX('[1]Traitement outputs (2)'!$B$58:$Q$63,MATCH(70,'[1]Traitement outputs (2)'!$A$58:$A$63,0),MATCH(C6659,'[1]Traitement outputs (2)'!$B$58:$Q$58,0)),INDEX('[1]Traitement outputs (2)'!$B$41:$Q$45,MATCH(70,'[1]Traitement outputs (2)'!$A$41:$A$45,0),MATCH(C6659,'[1]Traitement outputs (2)'!$B$40:$Q$40,0)))</f>
        <v>254.15803075879367</v>
      </c>
      <c r="T6659">
        <f t="shared" ref="T6659:T6722" si="626">Q6659*$AB$2</f>
        <v>-21342.138833337085</v>
      </c>
      <c r="U6659">
        <f t="shared" ref="U6659:U6722" si="627">R6659*$AB$2</f>
        <v>29515.067122381799</v>
      </c>
      <c r="X6659">
        <f t="shared" ref="X6659:X6722" si="628">T6659/$V$2</f>
        <v>0.51606358805306241</v>
      </c>
      <c r="Y6659">
        <f t="shared" ref="Y6659:Y6722" si="629">U6659/$W$2</f>
        <v>0.59592021577150611</v>
      </c>
    </row>
    <row r="6660" spans="1:25" x14ac:dyDescent="0.35">
      <c r="A6660" s="1">
        <v>34977.416666666664</v>
      </c>
      <c r="B6660">
        <v>20.000299999999999</v>
      </c>
      <c r="C6660">
        <f>_xlfn.IFNA(HLOOKUP(B6660,'[1]Traitement outputs'!$B$33:$Q$33,1,TRUE),16)</f>
        <v>20</v>
      </c>
      <c r="E6660" s="1">
        <v>34977.416666666664</v>
      </c>
      <c r="F6660">
        <v>21.204999999999998</v>
      </c>
      <c r="G6660">
        <f t="shared" si="624"/>
        <v>21</v>
      </c>
      <c r="I6660" s="1">
        <v>34977.416666666664</v>
      </c>
      <c r="J6660">
        <v>16670.2</v>
      </c>
      <c r="K6660">
        <f t="shared" si="625"/>
        <v>143.54923154290753</v>
      </c>
      <c r="M6660">
        <f>INDEX('[1]Traitement outputs (2)'!$B$51:$Q$56,MATCH(70,'[1]Traitement outputs (2)'!$A$51:$A$56,0),MATCH(C6660,'[1]Traitement outputs (2)'!$B$51:$Q$51,0))</f>
        <v>-16.864255714989046</v>
      </c>
      <c r="N6660">
        <f>INDEX('[1]Traitement outputs (2)'!$B$34:$Q$38,MATCH(70,'[1]Traitement outputs (2)'!$A$34:$A$38,0),MATCH(C6660,'[1]Traitement outputs (2)'!$B$33:$Q$33,0))</f>
        <v>-183.77989640241771</v>
      </c>
      <c r="O6660">
        <f>INDEX('[1]Traitement outputs (2)'!$B$58:$Q$63,MATCH(70,'[1]Traitement outputs (2)'!$A$58:$A$63,0),MATCH(C6660,'[1]Traitement outputs (2)'!$B$58:$Q$58,0))</f>
        <v>16.864787616041994</v>
      </c>
      <c r="P6660">
        <f>INDEX('[1]Traitement outputs (2)'!$B$41:$Q$45,MATCH(70,'[1]Traitement outputs (2)'!$A$41:$A$45,0),MATCH(C6660,'[1]Traitement outputs (2)'!$B$40:$Q$40,0))</f>
        <v>254.15803075879367</v>
      </c>
      <c r="Q6660">
        <f>IF(K6660&lt;30,INDEX('[1]Traitement outputs (2)'!$B$51:$Q$63,MATCH(70,'[1]Traitement outputs (2)'!$A$51:$A$63,0),MATCH(C6660,'[1]Traitement outputs (2)'!$B$51:$Q$51,0)),INDEX('[1]Traitement outputs (2)'!$B$34:$Q$38,MATCH(70,'[1]Traitement outputs (2)'!$A$34:$A$38,0),MATCH(C6660,'[1]Traitement outputs (2)'!$B$33:$Q$33,0)))</f>
        <v>-183.77989640241771</v>
      </c>
      <c r="R6660">
        <f>IF(K6660&lt;30,INDEX('[1]Traitement outputs (2)'!$B$58:$Q$63,MATCH(70,'[1]Traitement outputs (2)'!$A$58:$A$63,0),MATCH(C6660,'[1]Traitement outputs (2)'!$B$58:$Q$58,0)),INDEX('[1]Traitement outputs (2)'!$B$41:$Q$45,MATCH(70,'[1]Traitement outputs (2)'!$A$41:$A$45,0),MATCH(C6660,'[1]Traitement outputs (2)'!$B$40:$Q$40,0)))</f>
        <v>254.15803075879367</v>
      </c>
      <c r="T6660">
        <f t="shared" si="626"/>
        <v>-21342.138833337085</v>
      </c>
      <c r="U6660">
        <f t="shared" si="627"/>
        <v>29515.067122381799</v>
      </c>
      <c r="X6660">
        <f t="shared" si="628"/>
        <v>0.51606358805306241</v>
      </c>
      <c r="Y6660">
        <f t="shared" si="629"/>
        <v>0.59592021577150611</v>
      </c>
    </row>
    <row r="6661" spans="1:25" x14ac:dyDescent="0.35">
      <c r="A6661" s="1">
        <v>34977.458333333336</v>
      </c>
      <c r="B6661">
        <v>20.0002</v>
      </c>
      <c r="C6661">
        <f>_xlfn.IFNA(HLOOKUP(B6661,'[1]Traitement outputs'!$B$33:$Q$33,1,TRUE),16)</f>
        <v>20</v>
      </c>
      <c r="E6661" s="1">
        <v>34977.458333333336</v>
      </c>
      <c r="F6661">
        <v>21.406400000000001</v>
      </c>
      <c r="G6661">
        <f t="shared" si="624"/>
        <v>21</v>
      </c>
      <c r="I6661" s="1">
        <v>34977.458333333336</v>
      </c>
      <c r="J6661">
        <v>17552.900000000001</v>
      </c>
      <c r="K6661">
        <f t="shared" si="625"/>
        <v>151.15027452277127</v>
      </c>
      <c r="M6661">
        <f>INDEX('[1]Traitement outputs (2)'!$B$51:$Q$56,MATCH(70,'[1]Traitement outputs (2)'!$A$51:$A$56,0),MATCH(C6661,'[1]Traitement outputs (2)'!$B$51:$Q$51,0))</f>
        <v>-16.864255714989046</v>
      </c>
      <c r="N6661">
        <f>INDEX('[1]Traitement outputs (2)'!$B$34:$Q$38,MATCH(70,'[1]Traitement outputs (2)'!$A$34:$A$38,0),MATCH(C6661,'[1]Traitement outputs (2)'!$B$33:$Q$33,0))</f>
        <v>-183.77989640241771</v>
      </c>
      <c r="O6661">
        <f>INDEX('[1]Traitement outputs (2)'!$B$58:$Q$63,MATCH(70,'[1]Traitement outputs (2)'!$A$58:$A$63,0),MATCH(C6661,'[1]Traitement outputs (2)'!$B$58:$Q$58,0))</f>
        <v>16.864787616041994</v>
      </c>
      <c r="P6661">
        <f>INDEX('[1]Traitement outputs (2)'!$B$41:$Q$45,MATCH(70,'[1]Traitement outputs (2)'!$A$41:$A$45,0),MATCH(C6661,'[1]Traitement outputs (2)'!$B$40:$Q$40,0))</f>
        <v>254.15803075879367</v>
      </c>
      <c r="Q6661">
        <f>IF(K6661&lt;30,INDEX('[1]Traitement outputs (2)'!$B$51:$Q$63,MATCH(70,'[1]Traitement outputs (2)'!$A$51:$A$63,0),MATCH(C6661,'[1]Traitement outputs (2)'!$B$51:$Q$51,0)),INDEX('[1]Traitement outputs (2)'!$B$34:$Q$38,MATCH(70,'[1]Traitement outputs (2)'!$A$34:$A$38,0),MATCH(C6661,'[1]Traitement outputs (2)'!$B$33:$Q$33,0)))</f>
        <v>-183.77989640241771</v>
      </c>
      <c r="R6661">
        <f>IF(K6661&lt;30,INDEX('[1]Traitement outputs (2)'!$B$58:$Q$63,MATCH(70,'[1]Traitement outputs (2)'!$A$58:$A$63,0),MATCH(C6661,'[1]Traitement outputs (2)'!$B$58:$Q$58,0)),INDEX('[1]Traitement outputs (2)'!$B$41:$Q$45,MATCH(70,'[1]Traitement outputs (2)'!$A$41:$A$45,0),MATCH(C6661,'[1]Traitement outputs (2)'!$B$40:$Q$40,0)))</f>
        <v>254.15803075879367</v>
      </c>
      <c r="T6661">
        <f t="shared" si="626"/>
        <v>-21342.138833337085</v>
      </c>
      <c r="U6661">
        <f t="shared" si="627"/>
        <v>29515.067122381799</v>
      </c>
      <c r="X6661">
        <f t="shared" si="628"/>
        <v>0.51606358805306241</v>
      </c>
      <c r="Y6661">
        <f t="shared" si="629"/>
        <v>0.59592021577150611</v>
      </c>
    </row>
    <row r="6662" spans="1:25" x14ac:dyDescent="0.35">
      <c r="A6662" s="1">
        <v>34977.5</v>
      </c>
      <c r="B6662">
        <v>20.0001</v>
      </c>
      <c r="C6662">
        <f>_xlfn.IFNA(HLOOKUP(B6662,'[1]Traitement outputs'!$B$33:$Q$33,1,TRUE),16)</f>
        <v>20</v>
      </c>
      <c r="E6662" s="1">
        <v>34977.5</v>
      </c>
      <c r="F6662">
        <v>21.255099999999999</v>
      </c>
      <c r="G6662">
        <f t="shared" si="624"/>
        <v>21</v>
      </c>
      <c r="I6662" s="1">
        <v>34977.5</v>
      </c>
      <c r="J6662">
        <v>18358.099999999999</v>
      </c>
      <c r="K6662">
        <f t="shared" si="625"/>
        <v>158.083955056799</v>
      </c>
      <c r="M6662">
        <f>INDEX('[1]Traitement outputs (2)'!$B$51:$Q$56,MATCH(70,'[1]Traitement outputs (2)'!$A$51:$A$56,0),MATCH(C6662,'[1]Traitement outputs (2)'!$B$51:$Q$51,0))</f>
        <v>-16.864255714989046</v>
      </c>
      <c r="N6662">
        <f>INDEX('[1]Traitement outputs (2)'!$B$34:$Q$38,MATCH(70,'[1]Traitement outputs (2)'!$A$34:$A$38,0),MATCH(C6662,'[1]Traitement outputs (2)'!$B$33:$Q$33,0))</f>
        <v>-183.77989640241771</v>
      </c>
      <c r="O6662">
        <f>INDEX('[1]Traitement outputs (2)'!$B$58:$Q$63,MATCH(70,'[1]Traitement outputs (2)'!$A$58:$A$63,0),MATCH(C6662,'[1]Traitement outputs (2)'!$B$58:$Q$58,0))</f>
        <v>16.864787616041994</v>
      </c>
      <c r="P6662">
        <f>INDEX('[1]Traitement outputs (2)'!$B$41:$Q$45,MATCH(70,'[1]Traitement outputs (2)'!$A$41:$A$45,0),MATCH(C6662,'[1]Traitement outputs (2)'!$B$40:$Q$40,0))</f>
        <v>254.15803075879367</v>
      </c>
      <c r="Q6662">
        <f>IF(K6662&lt;30,INDEX('[1]Traitement outputs (2)'!$B$51:$Q$63,MATCH(70,'[1]Traitement outputs (2)'!$A$51:$A$63,0),MATCH(C6662,'[1]Traitement outputs (2)'!$B$51:$Q$51,0)),INDEX('[1]Traitement outputs (2)'!$B$34:$Q$38,MATCH(70,'[1]Traitement outputs (2)'!$A$34:$A$38,0),MATCH(C6662,'[1]Traitement outputs (2)'!$B$33:$Q$33,0)))</f>
        <v>-183.77989640241771</v>
      </c>
      <c r="R6662">
        <f>IF(K6662&lt;30,INDEX('[1]Traitement outputs (2)'!$B$58:$Q$63,MATCH(70,'[1]Traitement outputs (2)'!$A$58:$A$63,0),MATCH(C6662,'[1]Traitement outputs (2)'!$B$58:$Q$58,0)),INDEX('[1]Traitement outputs (2)'!$B$41:$Q$45,MATCH(70,'[1]Traitement outputs (2)'!$A$41:$A$45,0),MATCH(C6662,'[1]Traitement outputs (2)'!$B$40:$Q$40,0)))</f>
        <v>254.15803075879367</v>
      </c>
      <c r="T6662">
        <f t="shared" si="626"/>
        <v>-21342.138833337085</v>
      </c>
      <c r="U6662">
        <f t="shared" si="627"/>
        <v>29515.067122381799</v>
      </c>
      <c r="X6662">
        <f t="shared" si="628"/>
        <v>0.51606358805306241</v>
      </c>
      <c r="Y6662">
        <f t="shared" si="629"/>
        <v>0.59592021577150611</v>
      </c>
    </row>
    <row r="6663" spans="1:25" x14ac:dyDescent="0.35">
      <c r="A6663" s="1">
        <v>34977.541666666664</v>
      </c>
      <c r="B6663">
        <v>20.000299999999999</v>
      </c>
      <c r="C6663">
        <f>_xlfn.IFNA(HLOOKUP(B6663,'[1]Traitement outputs'!$B$33:$Q$33,1,TRUE),16)</f>
        <v>20</v>
      </c>
      <c r="E6663" s="1">
        <v>34977.541666666664</v>
      </c>
      <c r="F6663">
        <v>21.227</v>
      </c>
      <c r="G6663">
        <f t="shared" si="624"/>
        <v>21</v>
      </c>
      <c r="I6663" s="1">
        <v>34977.541666666664</v>
      </c>
      <c r="J6663">
        <v>6096.63</v>
      </c>
      <c r="K6663">
        <f t="shared" si="625"/>
        <v>52.498863331059994</v>
      </c>
      <c r="M6663">
        <f>INDEX('[1]Traitement outputs (2)'!$B$51:$Q$56,MATCH(70,'[1]Traitement outputs (2)'!$A$51:$A$56,0),MATCH(C6663,'[1]Traitement outputs (2)'!$B$51:$Q$51,0))</f>
        <v>-16.864255714989046</v>
      </c>
      <c r="N6663">
        <f>INDEX('[1]Traitement outputs (2)'!$B$34:$Q$38,MATCH(70,'[1]Traitement outputs (2)'!$A$34:$A$38,0),MATCH(C6663,'[1]Traitement outputs (2)'!$B$33:$Q$33,0))</f>
        <v>-183.77989640241771</v>
      </c>
      <c r="O6663">
        <f>INDEX('[1]Traitement outputs (2)'!$B$58:$Q$63,MATCH(70,'[1]Traitement outputs (2)'!$A$58:$A$63,0),MATCH(C6663,'[1]Traitement outputs (2)'!$B$58:$Q$58,0))</f>
        <v>16.864787616041994</v>
      </c>
      <c r="P6663">
        <f>INDEX('[1]Traitement outputs (2)'!$B$41:$Q$45,MATCH(70,'[1]Traitement outputs (2)'!$A$41:$A$45,0),MATCH(C6663,'[1]Traitement outputs (2)'!$B$40:$Q$40,0))</f>
        <v>254.15803075879367</v>
      </c>
      <c r="Q6663">
        <f>IF(K6663&lt;30,INDEX('[1]Traitement outputs (2)'!$B$51:$Q$63,MATCH(70,'[1]Traitement outputs (2)'!$A$51:$A$63,0),MATCH(C6663,'[1]Traitement outputs (2)'!$B$51:$Q$51,0)),INDEX('[1]Traitement outputs (2)'!$B$34:$Q$38,MATCH(70,'[1]Traitement outputs (2)'!$A$34:$A$38,0),MATCH(C6663,'[1]Traitement outputs (2)'!$B$33:$Q$33,0)))</f>
        <v>-183.77989640241771</v>
      </c>
      <c r="R6663">
        <f>IF(K6663&lt;30,INDEX('[1]Traitement outputs (2)'!$B$58:$Q$63,MATCH(70,'[1]Traitement outputs (2)'!$A$58:$A$63,0),MATCH(C6663,'[1]Traitement outputs (2)'!$B$58:$Q$58,0)),INDEX('[1]Traitement outputs (2)'!$B$41:$Q$45,MATCH(70,'[1]Traitement outputs (2)'!$A$41:$A$45,0),MATCH(C6663,'[1]Traitement outputs (2)'!$B$40:$Q$40,0)))</f>
        <v>254.15803075879367</v>
      </c>
      <c r="T6663">
        <f t="shared" si="626"/>
        <v>-21342.138833337085</v>
      </c>
      <c r="U6663">
        <f t="shared" si="627"/>
        <v>29515.067122381799</v>
      </c>
      <c r="X6663">
        <f t="shared" si="628"/>
        <v>0.51606358805306241</v>
      </c>
      <c r="Y6663">
        <f t="shared" si="629"/>
        <v>0.59592021577150611</v>
      </c>
    </row>
    <row r="6664" spans="1:25" x14ac:dyDescent="0.35">
      <c r="A6664" s="1">
        <v>34977.583333333336</v>
      </c>
      <c r="B6664">
        <v>20.000299999999999</v>
      </c>
      <c r="C6664">
        <f>_xlfn.IFNA(HLOOKUP(B6664,'[1]Traitement outputs'!$B$33:$Q$33,1,TRUE),16)</f>
        <v>20</v>
      </c>
      <c r="E6664" s="1">
        <v>34977.583333333336</v>
      </c>
      <c r="F6664">
        <v>21.389099999999999</v>
      </c>
      <c r="G6664">
        <f t="shared" si="624"/>
        <v>21</v>
      </c>
      <c r="I6664" s="1">
        <v>34977.583333333336</v>
      </c>
      <c r="J6664">
        <v>7906.61</v>
      </c>
      <c r="K6664">
        <f t="shared" si="625"/>
        <v>68.084833391889006</v>
      </c>
      <c r="M6664">
        <f>INDEX('[1]Traitement outputs (2)'!$B$51:$Q$56,MATCH(70,'[1]Traitement outputs (2)'!$A$51:$A$56,0),MATCH(C6664,'[1]Traitement outputs (2)'!$B$51:$Q$51,0))</f>
        <v>-16.864255714989046</v>
      </c>
      <c r="N6664">
        <f>INDEX('[1]Traitement outputs (2)'!$B$34:$Q$38,MATCH(70,'[1]Traitement outputs (2)'!$A$34:$A$38,0),MATCH(C6664,'[1]Traitement outputs (2)'!$B$33:$Q$33,0))</f>
        <v>-183.77989640241771</v>
      </c>
      <c r="O6664">
        <f>INDEX('[1]Traitement outputs (2)'!$B$58:$Q$63,MATCH(70,'[1]Traitement outputs (2)'!$A$58:$A$63,0),MATCH(C6664,'[1]Traitement outputs (2)'!$B$58:$Q$58,0))</f>
        <v>16.864787616041994</v>
      </c>
      <c r="P6664">
        <f>INDEX('[1]Traitement outputs (2)'!$B$41:$Q$45,MATCH(70,'[1]Traitement outputs (2)'!$A$41:$A$45,0),MATCH(C6664,'[1]Traitement outputs (2)'!$B$40:$Q$40,0))</f>
        <v>254.15803075879367</v>
      </c>
      <c r="Q6664">
        <f>IF(K6664&lt;30,INDEX('[1]Traitement outputs (2)'!$B$51:$Q$63,MATCH(70,'[1]Traitement outputs (2)'!$A$51:$A$63,0),MATCH(C6664,'[1]Traitement outputs (2)'!$B$51:$Q$51,0)),INDEX('[1]Traitement outputs (2)'!$B$34:$Q$38,MATCH(70,'[1]Traitement outputs (2)'!$A$34:$A$38,0),MATCH(C6664,'[1]Traitement outputs (2)'!$B$33:$Q$33,0)))</f>
        <v>-183.77989640241771</v>
      </c>
      <c r="R6664">
        <f>IF(K6664&lt;30,INDEX('[1]Traitement outputs (2)'!$B$58:$Q$63,MATCH(70,'[1]Traitement outputs (2)'!$A$58:$A$63,0),MATCH(C6664,'[1]Traitement outputs (2)'!$B$58:$Q$58,0)),INDEX('[1]Traitement outputs (2)'!$B$41:$Q$45,MATCH(70,'[1]Traitement outputs (2)'!$A$41:$A$45,0),MATCH(C6664,'[1]Traitement outputs (2)'!$B$40:$Q$40,0)))</f>
        <v>254.15803075879367</v>
      </c>
      <c r="T6664">
        <f t="shared" si="626"/>
        <v>-21342.138833337085</v>
      </c>
      <c r="U6664">
        <f t="shared" si="627"/>
        <v>29515.067122381799</v>
      </c>
      <c r="X6664">
        <f t="shared" si="628"/>
        <v>0.51606358805306241</v>
      </c>
      <c r="Y6664">
        <f t="shared" si="629"/>
        <v>0.59592021577150611</v>
      </c>
    </row>
    <row r="6665" spans="1:25" x14ac:dyDescent="0.35">
      <c r="A6665" s="1">
        <v>34977.625</v>
      </c>
      <c r="B6665">
        <v>20.000299999999999</v>
      </c>
      <c r="C6665">
        <f>_xlfn.IFNA(HLOOKUP(B6665,'[1]Traitement outputs'!$B$33:$Q$33,1,TRUE),16)</f>
        <v>20</v>
      </c>
      <c r="E6665" s="1">
        <v>34977.625</v>
      </c>
      <c r="F6665">
        <v>21.503399999999999</v>
      </c>
      <c r="G6665">
        <f t="shared" si="624"/>
        <v>22</v>
      </c>
      <c r="I6665" s="1">
        <v>34977.625</v>
      </c>
      <c r="J6665">
        <v>5580.29</v>
      </c>
      <c r="K6665">
        <f t="shared" si="625"/>
        <v>48.052593327408879</v>
      </c>
      <c r="M6665">
        <f>INDEX('[1]Traitement outputs (2)'!$B$51:$Q$56,MATCH(70,'[1]Traitement outputs (2)'!$A$51:$A$56,0),MATCH(C6665,'[1]Traitement outputs (2)'!$B$51:$Q$51,0))</f>
        <v>-16.864255714989046</v>
      </c>
      <c r="N6665">
        <f>INDEX('[1]Traitement outputs (2)'!$B$34:$Q$38,MATCH(70,'[1]Traitement outputs (2)'!$A$34:$A$38,0),MATCH(C6665,'[1]Traitement outputs (2)'!$B$33:$Q$33,0))</f>
        <v>-183.77989640241771</v>
      </c>
      <c r="O6665">
        <f>INDEX('[1]Traitement outputs (2)'!$B$58:$Q$63,MATCH(70,'[1]Traitement outputs (2)'!$A$58:$A$63,0),MATCH(C6665,'[1]Traitement outputs (2)'!$B$58:$Q$58,0))</f>
        <v>16.864787616041994</v>
      </c>
      <c r="P6665">
        <f>INDEX('[1]Traitement outputs (2)'!$B$41:$Q$45,MATCH(70,'[1]Traitement outputs (2)'!$A$41:$A$45,0),MATCH(C6665,'[1]Traitement outputs (2)'!$B$40:$Q$40,0))</f>
        <v>254.15803075879367</v>
      </c>
      <c r="Q6665">
        <f>IF(K6665&lt;30,INDEX('[1]Traitement outputs (2)'!$B$51:$Q$63,MATCH(70,'[1]Traitement outputs (2)'!$A$51:$A$63,0),MATCH(C6665,'[1]Traitement outputs (2)'!$B$51:$Q$51,0)),INDEX('[1]Traitement outputs (2)'!$B$34:$Q$38,MATCH(70,'[1]Traitement outputs (2)'!$A$34:$A$38,0),MATCH(C6665,'[1]Traitement outputs (2)'!$B$33:$Q$33,0)))</f>
        <v>-183.77989640241771</v>
      </c>
      <c r="R6665">
        <f>IF(K6665&lt;30,INDEX('[1]Traitement outputs (2)'!$B$58:$Q$63,MATCH(70,'[1]Traitement outputs (2)'!$A$58:$A$63,0),MATCH(C6665,'[1]Traitement outputs (2)'!$B$58:$Q$58,0)),INDEX('[1]Traitement outputs (2)'!$B$41:$Q$45,MATCH(70,'[1]Traitement outputs (2)'!$A$41:$A$45,0),MATCH(C6665,'[1]Traitement outputs (2)'!$B$40:$Q$40,0)))</f>
        <v>254.15803075879367</v>
      </c>
      <c r="T6665">
        <f t="shared" si="626"/>
        <v>-21342.138833337085</v>
      </c>
      <c r="U6665">
        <f t="shared" si="627"/>
        <v>29515.067122381799</v>
      </c>
      <c r="X6665">
        <f t="shared" si="628"/>
        <v>0.51606358805306241</v>
      </c>
      <c r="Y6665">
        <f t="shared" si="629"/>
        <v>0.59592021577150611</v>
      </c>
    </row>
    <row r="6666" spans="1:25" x14ac:dyDescent="0.35">
      <c r="A6666" s="1">
        <v>34977.666666666664</v>
      </c>
      <c r="B6666">
        <v>20.000299999999999</v>
      </c>
      <c r="C6666">
        <f>_xlfn.IFNA(HLOOKUP(B6666,'[1]Traitement outputs'!$B$33:$Q$33,1,TRUE),16)</f>
        <v>20</v>
      </c>
      <c r="E6666" s="1">
        <v>34977.666666666664</v>
      </c>
      <c r="F6666">
        <v>21.541499999999999</v>
      </c>
      <c r="G6666">
        <f t="shared" si="624"/>
        <v>22</v>
      </c>
      <c r="I6666" s="1">
        <v>34977.666666666664</v>
      </c>
      <c r="J6666">
        <v>4806.18</v>
      </c>
      <c r="K6666">
        <f t="shared" si="625"/>
        <v>41.386632773265546</v>
      </c>
      <c r="M6666">
        <f>INDEX('[1]Traitement outputs (2)'!$B$51:$Q$56,MATCH(70,'[1]Traitement outputs (2)'!$A$51:$A$56,0),MATCH(C6666,'[1]Traitement outputs (2)'!$B$51:$Q$51,0))</f>
        <v>-16.864255714989046</v>
      </c>
      <c r="N6666">
        <f>INDEX('[1]Traitement outputs (2)'!$B$34:$Q$38,MATCH(70,'[1]Traitement outputs (2)'!$A$34:$A$38,0),MATCH(C6666,'[1]Traitement outputs (2)'!$B$33:$Q$33,0))</f>
        <v>-183.77989640241771</v>
      </c>
      <c r="O6666">
        <f>INDEX('[1]Traitement outputs (2)'!$B$58:$Q$63,MATCH(70,'[1]Traitement outputs (2)'!$A$58:$A$63,0),MATCH(C6666,'[1]Traitement outputs (2)'!$B$58:$Q$58,0))</f>
        <v>16.864787616041994</v>
      </c>
      <c r="P6666">
        <f>INDEX('[1]Traitement outputs (2)'!$B$41:$Q$45,MATCH(70,'[1]Traitement outputs (2)'!$A$41:$A$45,0),MATCH(C6666,'[1]Traitement outputs (2)'!$B$40:$Q$40,0))</f>
        <v>254.15803075879367</v>
      </c>
      <c r="Q6666">
        <f>IF(K6666&lt;30,INDEX('[1]Traitement outputs (2)'!$B$51:$Q$63,MATCH(70,'[1]Traitement outputs (2)'!$A$51:$A$63,0),MATCH(C6666,'[1]Traitement outputs (2)'!$B$51:$Q$51,0)),INDEX('[1]Traitement outputs (2)'!$B$34:$Q$38,MATCH(70,'[1]Traitement outputs (2)'!$A$34:$A$38,0),MATCH(C6666,'[1]Traitement outputs (2)'!$B$33:$Q$33,0)))</f>
        <v>-183.77989640241771</v>
      </c>
      <c r="R6666">
        <f>IF(K6666&lt;30,INDEX('[1]Traitement outputs (2)'!$B$58:$Q$63,MATCH(70,'[1]Traitement outputs (2)'!$A$58:$A$63,0),MATCH(C6666,'[1]Traitement outputs (2)'!$B$58:$Q$58,0)),INDEX('[1]Traitement outputs (2)'!$B$41:$Q$45,MATCH(70,'[1]Traitement outputs (2)'!$A$41:$A$45,0),MATCH(C6666,'[1]Traitement outputs (2)'!$B$40:$Q$40,0)))</f>
        <v>254.15803075879367</v>
      </c>
      <c r="T6666">
        <f t="shared" si="626"/>
        <v>-21342.138833337085</v>
      </c>
      <c r="U6666">
        <f t="shared" si="627"/>
        <v>29515.067122381799</v>
      </c>
      <c r="X6666">
        <f t="shared" si="628"/>
        <v>0.51606358805306241</v>
      </c>
      <c r="Y6666">
        <f t="shared" si="629"/>
        <v>0.59592021577150611</v>
      </c>
    </row>
    <row r="6667" spans="1:25" x14ac:dyDescent="0.35">
      <c r="A6667" s="1">
        <v>34977.708333333336</v>
      </c>
      <c r="B6667">
        <v>20.000299999999999</v>
      </c>
      <c r="C6667">
        <f>_xlfn.IFNA(HLOOKUP(B6667,'[1]Traitement outputs'!$B$33:$Q$33,1,TRUE),16)</f>
        <v>20</v>
      </c>
      <c r="E6667" s="1">
        <v>34977.708333333336</v>
      </c>
      <c r="F6667">
        <v>21.2362</v>
      </c>
      <c r="G6667">
        <f t="shared" si="624"/>
        <v>21</v>
      </c>
      <c r="I6667" s="1">
        <v>34977.708333333336</v>
      </c>
      <c r="J6667">
        <v>401.005</v>
      </c>
      <c r="K6667">
        <f t="shared" si="625"/>
        <v>3.4531055173221459</v>
      </c>
      <c r="M6667">
        <f>INDEX('[1]Traitement outputs (2)'!$B$51:$Q$56,MATCH(70,'[1]Traitement outputs (2)'!$A$51:$A$56,0),MATCH(C6667,'[1]Traitement outputs (2)'!$B$51:$Q$51,0))</f>
        <v>-16.864255714989046</v>
      </c>
      <c r="N6667">
        <f>INDEX('[1]Traitement outputs (2)'!$B$34:$Q$38,MATCH(70,'[1]Traitement outputs (2)'!$A$34:$A$38,0),MATCH(C6667,'[1]Traitement outputs (2)'!$B$33:$Q$33,0))</f>
        <v>-183.77989640241771</v>
      </c>
      <c r="O6667">
        <f>INDEX('[1]Traitement outputs (2)'!$B$58:$Q$63,MATCH(70,'[1]Traitement outputs (2)'!$A$58:$A$63,0),MATCH(C6667,'[1]Traitement outputs (2)'!$B$58:$Q$58,0))</f>
        <v>16.864787616041994</v>
      </c>
      <c r="P6667">
        <f>INDEX('[1]Traitement outputs (2)'!$B$41:$Q$45,MATCH(70,'[1]Traitement outputs (2)'!$A$41:$A$45,0),MATCH(C6667,'[1]Traitement outputs (2)'!$B$40:$Q$40,0))</f>
        <v>254.15803075879367</v>
      </c>
      <c r="Q6667">
        <f>IF(K6667&lt;30,INDEX('[1]Traitement outputs (2)'!$B$51:$Q$63,MATCH(70,'[1]Traitement outputs (2)'!$A$51:$A$63,0),MATCH(C6667,'[1]Traitement outputs (2)'!$B$51:$Q$51,0)),INDEX('[1]Traitement outputs (2)'!$B$34:$Q$38,MATCH(70,'[1]Traitement outputs (2)'!$A$34:$A$38,0),MATCH(C6667,'[1]Traitement outputs (2)'!$B$33:$Q$33,0)))</f>
        <v>-16.864255714989046</v>
      </c>
      <c r="R6667">
        <f>IF(K6667&lt;30,INDEX('[1]Traitement outputs (2)'!$B$58:$Q$63,MATCH(70,'[1]Traitement outputs (2)'!$A$58:$A$63,0),MATCH(C6667,'[1]Traitement outputs (2)'!$B$58:$Q$58,0)),INDEX('[1]Traitement outputs (2)'!$B$41:$Q$45,MATCH(70,'[1]Traitement outputs (2)'!$A$41:$A$45,0),MATCH(C6667,'[1]Traitement outputs (2)'!$B$40:$Q$40,0)))</f>
        <v>16.864787616041994</v>
      </c>
      <c r="T6667">
        <f t="shared" si="626"/>
        <v>-1958.42577907482</v>
      </c>
      <c r="U6667">
        <f t="shared" si="627"/>
        <v>1958.4875481058175</v>
      </c>
      <c r="X6667">
        <f t="shared" si="628"/>
        <v>4.735571455032727E-2</v>
      </c>
      <c r="Y6667">
        <f t="shared" si="629"/>
        <v>3.954259420836595E-2</v>
      </c>
    </row>
    <row r="6668" spans="1:25" x14ac:dyDescent="0.35">
      <c r="A6668" s="1">
        <v>34977.75</v>
      </c>
      <c r="B6668">
        <v>20.0002</v>
      </c>
      <c r="C6668">
        <f>_xlfn.IFNA(HLOOKUP(B6668,'[1]Traitement outputs'!$B$33:$Q$33,1,TRUE),16)</f>
        <v>20</v>
      </c>
      <c r="E6668" s="1">
        <v>34977.75</v>
      </c>
      <c r="F6668">
        <v>20.740500000000001</v>
      </c>
      <c r="G6668">
        <f t="shared" si="624"/>
        <v>21</v>
      </c>
      <c r="I6668" s="1">
        <v>34977.75</v>
      </c>
      <c r="J6668">
        <v>0</v>
      </c>
      <c r="K6668">
        <f t="shared" si="625"/>
        <v>0</v>
      </c>
      <c r="M6668">
        <f>INDEX('[1]Traitement outputs (2)'!$B$51:$Q$56,MATCH(70,'[1]Traitement outputs (2)'!$A$51:$A$56,0),MATCH(C6668,'[1]Traitement outputs (2)'!$B$51:$Q$51,0))</f>
        <v>-16.864255714989046</v>
      </c>
      <c r="N6668">
        <f>INDEX('[1]Traitement outputs (2)'!$B$34:$Q$38,MATCH(70,'[1]Traitement outputs (2)'!$A$34:$A$38,0),MATCH(C6668,'[1]Traitement outputs (2)'!$B$33:$Q$33,0))</f>
        <v>-183.77989640241771</v>
      </c>
      <c r="O6668">
        <f>INDEX('[1]Traitement outputs (2)'!$B$58:$Q$63,MATCH(70,'[1]Traitement outputs (2)'!$A$58:$A$63,0),MATCH(C6668,'[1]Traitement outputs (2)'!$B$58:$Q$58,0))</f>
        <v>16.864787616041994</v>
      </c>
      <c r="P6668">
        <f>INDEX('[1]Traitement outputs (2)'!$B$41:$Q$45,MATCH(70,'[1]Traitement outputs (2)'!$A$41:$A$45,0),MATCH(C6668,'[1]Traitement outputs (2)'!$B$40:$Q$40,0))</f>
        <v>254.15803075879367</v>
      </c>
      <c r="Q6668">
        <f>IF(K6668&lt;30,INDEX('[1]Traitement outputs (2)'!$B$51:$Q$63,MATCH(70,'[1]Traitement outputs (2)'!$A$51:$A$63,0),MATCH(C6668,'[1]Traitement outputs (2)'!$B$51:$Q$51,0)),INDEX('[1]Traitement outputs (2)'!$B$34:$Q$38,MATCH(70,'[1]Traitement outputs (2)'!$A$34:$A$38,0),MATCH(C6668,'[1]Traitement outputs (2)'!$B$33:$Q$33,0)))</f>
        <v>-16.864255714989046</v>
      </c>
      <c r="R6668">
        <f>IF(K6668&lt;30,INDEX('[1]Traitement outputs (2)'!$B$58:$Q$63,MATCH(70,'[1]Traitement outputs (2)'!$A$58:$A$63,0),MATCH(C6668,'[1]Traitement outputs (2)'!$B$58:$Q$58,0)),INDEX('[1]Traitement outputs (2)'!$B$41:$Q$45,MATCH(70,'[1]Traitement outputs (2)'!$A$41:$A$45,0),MATCH(C6668,'[1]Traitement outputs (2)'!$B$40:$Q$40,0)))</f>
        <v>16.864787616041994</v>
      </c>
      <c r="T6668">
        <f t="shared" si="626"/>
        <v>-1958.42577907482</v>
      </c>
      <c r="U6668">
        <f t="shared" si="627"/>
        <v>1958.4875481058175</v>
      </c>
      <c r="X6668">
        <f t="shared" si="628"/>
        <v>4.735571455032727E-2</v>
      </c>
      <c r="Y6668">
        <f t="shared" si="629"/>
        <v>3.954259420836595E-2</v>
      </c>
    </row>
    <row r="6669" spans="1:25" x14ac:dyDescent="0.35">
      <c r="A6669" s="1">
        <v>34977.791666666664</v>
      </c>
      <c r="B6669">
        <v>20.0002</v>
      </c>
      <c r="C6669">
        <f>_xlfn.IFNA(HLOOKUP(B6669,'[1]Traitement outputs'!$B$33:$Q$33,1,TRUE),16)</f>
        <v>20</v>
      </c>
      <c r="E6669" s="1">
        <v>34977.791666666664</v>
      </c>
      <c r="F6669">
        <v>20.3414</v>
      </c>
      <c r="G6669">
        <f t="shared" si="624"/>
        <v>20</v>
      </c>
      <c r="I6669" s="1">
        <v>34977.791666666664</v>
      </c>
      <c r="J6669">
        <v>0</v>
      </c>
      <c r="K6669">
        <f t="shared" si="625"/>
        <v>0</v>
      </c>
      <c r="M6669">
        <f>INDEX('[1]Traitement outputs (2)'!$B$51:$Q$56,MATCH(70,'[1]Traitement outputs (2)'!$A$51:$A$56,0),MATCH(C6669,'[1]Traitement outputs (2)'!$B$51:$Q$51,0))</f>
        <v>-16.864255714989046</v>
      </c>
      <c r="N6669">
        <f>INDEX('[1]Traitement outputs (2)'!$B$34:$Q$38,MATCH(70,'[1]Traitement outputs (2)'!$A$34:$A$38,0),MATCH(C6669,'[1]Traitement outputs (2)'!$B$33:$Q$33,0))</f>
        <v>-183.77989640241771</v>
      </c>
      <c r="O6669">
        <f>INDEX('[1]Traitement outputs (2)'!$B$58:$Q$63,MATCH(70,'[1]Traitement outputs (2)'!$A$58:$A$63,0),MATCH(C6669,'[1]Traitement outputs (2)'!$B$58:$Q$58,0))</f>
        <v>16.864787616041994</v>
      </c>
      <c r="P6669">
        <f>INDEX('[1]Traitement outputs (2)'!$B$41:$Q$45,MATCH(70,'[1]Traitement outputs (2)'!$A$41:$A$45,0),MATCH(C6669,'[1]Traitement outputs (2)'!$B$40:$Q$40,0))</f>
        <v>254.15803075879367</v>
      </c>
      <c r="Q6669">
        <f>IF(K6669&lt;30,INDEX('[1]Traitement outputs (2)'!$B$51:$Q$63,MATCH(70,'[1]Traitement outputs (2)'!$A$51:$A$63,0),MATCH(C6669,'[1]Traitement outputs (2)'!$B$51:$Q$51,0)),INDEX('[1]Traitement outputs (2)'!$B$34:$Q$38,MATCH(70,'[1]Traitement outputs (2)'!$A$34:$A$38,0),MATCH(C6669,'[1]Traitement outputs (2)'!$B$33:$Q$33,0)))</f>
        <v>-16.864255714989046</v>
      </c>
      <c r="R6669">
        <f>IF(K6669&lt;30,INDEX('[1]Traitement outputs (2)'!$B$58:$Q$63,MATCH(70,'[1]Traitement outputs (2)'!$A$58:$A$63,0),MATCH(C6669,'[1]Traitement outputs (2)'!$B$58:$Q$58,0)),INDEX('[1]Traitement outputs (2)'!$B$41:$Q$45,MATCH(70,'[1]Traitement outputs (2)'!$A$41:$A$45,0),MATCH(C6669,'[1]Traitement outputs (2)'!$B$40:$Q$40,0)))</f>
        <v>16.864787616041994</v>
      </c>
      <c r="T6669">
        <f t="shared" si="626"/>
        <v>-1958.42577907482</v>
      </c>
      <c r="U6669">
        <f t="shared" si="627"/>
        <v>1958.4875481058175</v>
      </c>
      <c r="X6669">
        <f t="shared" si="628"/>
        <v>4.735571455032727E-2</v>
      </c>
      <c r="Y6669">
        <f t="shared" si="629"/>
        <v>3.954259420836595E-2</v>
      </c>
    </row>
    <row r="6670" spans="1:25" x14ac:dyDescent="0.35">
      <c r="A6670" s="1">
        <v>34977.833333333336</v>
      </c>
      <c r="B6670">
        <v>20.0002</v>
      </c>
      <c r="C6670">
        <f>_xlfn.IFNA(HLOOKUP(B6670,'[1]Traitement outputs'!$B$33:$Q$33,1,TRUE),16)</f>
        <v>20</v>
      </c>
      <c r="E6670" s="1">
        <v>34977.833333333336</v>
      </c>
      <c r="F6670">
        <v>20.053699999999999</v>
      </c>
      <c r="G6670">
        <f t="shared" si="624"/>
        <v>20</v>
      </c>
      <c r="I6670" s="1">
        <v>34977.833333333336</v>
      </c>
      <c r="J6670">
        <v>0</v>
      </c>
      <c r="K6670">
        <f t="shared" si="625"/>
        <v>0</v>
      </c>
      <c r="M6670">
        <f>INDEX('[1]Traitement outputs (2)'!$B$51:$Q$56,MATCH(70,'[1]Traitement outputs (2)'!$A$51:$A$56,0),MATCH(C6670,'[1]Traitement outputs (2)'!$B$51:$Q$51,0))</f>
        <v>-16.864255714989046</v>
      </c>
      <c r="N6670">
        <f>INDEX('[1]Traitement outputs (2)'!$B$34:$Q$38,MATCH(70,'[1]Traitement outputs (2)'!$A$34:$A$38,0),MATCH(C6670,'[1]Traitement outputs (2)'!$B$33:$Q$33,0))</f>
        <v>-183.77989640241771</v>
      </c>
      <c r="O6670">
        <f>INDEX('[1]Traitement outputs (2)'!$B$58:$Q$63,MATCH(70,'[1]Traitement outputs (2)'!$A$58:$A$63,0),MATCH(C6670,'[1]Traitement outputs (2)'!$B$58:$Q$58,0))</f>
        <v>16.864787616041994</v>
      </c>
      <c r="P6670">
        <f>INDEX('[1]Traitement outputs (2)'!$B$41:$Q$45,MATCH(70,'[1]Traitement outputs (2)'!$A$41:$A$45,0),MATCH(C6670,'[1]Traitement outputs (2)'!$B$40:$Q$40,0))</f>
        <v>254.15803075879367</v>
      </c>
      <c r="Q6670">
        <f>IF(K6670&lt;30,INDEX('[1]Traitement outputs (2)'!$B$51:$Q$63,MATCH(70,'[1]Traitement outputs (2)'!$A$51:$A$63,0),MATCH(C6670,'[1]Traitement outputs (2)'!$B$51:$Q$51,0)),INDEX('[1]Traitement outputs (2)'!$B$34:$Q$38,MATCH(70,'[1]Traitement outputs (2)'!$A$34:$A$38,0),MATCH(C6670,'[1]Traitement outputs (2)'!$B$33:$Q$33,0)))</f>
        <v>-16.864255714989046</v>
      </c>
      <c r="R6670">
        <f>IF(K6670&lt;30,INDEX('[1]Traitement outputs (2)'!$B$58:$Q$63,MATCH(70,'[1]Traitement outputs (2)'!$A$58:$A$63,0),MATCH(C6670,'[1]Traitement outputs (2)'!$B$58:$Q$58,0)),INDEX('[1]Traitement outputs (2)'!$B$41:$Q$45,MATCH(70,'[1]Traitement outputs (2)'!$A$41:$A$45,0),MATCH(C6670,'[1]Traitement outputs (2)'!$B$40:$Q$40,0)))</f>
        <v>16.864787616041994</v>
      </c>
      <c r="T6670">
        <f t="shared" si="626"/>
        <v>-1958.42577907482</v>
      </c>
      <c r="U6670">
        <f t="shared" si="627"/>
        <v>1958.4875481058175</v>
      </c>
      <c r="X6670">
        <f t="shared" si="628"/>
        <v>4.735571455032727E-2</v>
      </c>
      <c r="Y6670">
        <f t="shared" si="629"/>
        <v>3.954259420836595E-2</v>
      </c>
    </row>
    <row r="6671" spans="1:25" x14ac:dyDescent="0.35">
      <c r="A6671" s="1">
        <v>34977.875</v>
      </c>
      <c r="B6671">
        <v>16.105399999999999</v>
      </c>
      <c r="C6671">
        <f>_xlfn.IFNA(HLOOKUP(B6671,'[1]Traitement outputs'!$B$33:$Q$33,1,TRUE),16)</f>
        <v>16</v>
      </c>
      <c r="E6671" s="1">
        <v>34977.875</v>
      </c>
      <c r="F6671">
        <v>24.769500000000001</v>
      </c>
      <c r="G6671">
        <f t="shared" si="624"/>
        <v>25</v>
      </c>
      <c r="I6671" s="1">
        <v>34977.875</v>
      </c>
      <c r="J6671">
        <v>0</v>
      </c>
      <c r="K6671">
        <f t="shared" si="625"/>
        <v>0</v>
      </c>
      <c r="M6671">
        <f>INDEX('[1]Traitement outputs (2)'!$B$51:$Q$56,MATCH(70,'[1]Traitement outputs (2)'!$A$51:$A$56,0),MATCH(C6671,'[1]Traitement outputs (2)'!$B$51:$Q$51,0))</f>
        <v>-27.907128105419115</v>
      </c>
      <c r="N6671">
        <f>INDEX('[1]Traitement outputs (2)'!$B$34:$Q$38,MATCH(70,'[1]Traitement outputs (2)'!$A$34:$A$38,0),MATCH(C6671,'[1]Traitement outputs (2)'!$B$33:$Q$33,0))</f>
        <v>-87.65601603539298</v>
      </c>
      <c r="O6671">
        <f>INDEX('[1]Traitement outputs (2)'!$B$58:$Q$63,MATCH(70,'[1]Traitement outputs (2)'!$A$58:$A$63,0),MATCH(C6671,'[1]Traitement outputs (2)'!$B$58:$Q$58,0))</f>
        <v>27.907128104236733</v>
      </c>
      <c r="P6671">
        <f>INDEX('[1]Traitement outputs (2)'!$B$41:$Q$45,MATCH(70,'[1]Traitement outputs (2)'!$A$41:$A$45,0),MATCH(C6671,'[1]Traitement outputs (2)'!$B$40:$Q$40,0))</f>
        <v>158.03405896601754</v>
      </c>
      <c r="Q6671">
        <f>IF(K6671&lt;30,INDEX('[1]Traitement outputs (2)'!$B$51:$Q$63,MATCH(70,'[1]Traitement outputs (2)'!$A$51:$A$63,0),MATCH(C6671,'[1]Traitement outputs (2)'!$B$51:$Q$51,0)),INDEX('[1]Traitement outputs (2)'!$B$34:$Q$38,MATCH(70,'[1]Traitement outputs (2)'!$A$34:$A$38,0),MATCH(C6671,'[1]Traitement outputs (2)'!$B$33:$Q$33,0)))</f>
        <v>-27.907128105419115</v>
      </c>
      <c r="R6671">
        <f>IF(K6671&lt;30,INDEX('[1]Traitement outputs (2)'!$B$58:$Q$63,MATCH(70,'[1]Traitement outputs (2)'!$A$58:$A$63,0),MATCH(C6671,'[1]Traitement outputs (2)'!$B$58:$Q$58,0)),INDEX('[1]Traitement outputs (2)'!$B$41:$Q$45,MATCH(70,'[1]Traitement outputs (2)'!$A$41:$A$45,0),MATCH(C6671,'[1]Traitement outputs (2)'!$B$40:$Q$40,0)))</f>
        <v>27.907128104236733</v>
      </c>
      <c r="T6671">
        <f t="shared" si="626"/>
        <v>-3240.8212983285953</v>
      </c>
      <c r="U6671">
        <f t="shared" si="627"/>
        <v>3240.8212981912866</v>
      </c>
      <c r="X6671">
        <f t="shared" si="628"/>
        <v>7.8364679403255921E-2</v>
      </c>
      <c r="Y6671">
        <f t="shared" si="629"/>
        <v>6.5433390996103388E-2</v>
      </c>
    </row>
    <row r="6672" spans="1:25" x14ac:dyDescent="0.35">
      <c r="A6672" s="1">
        <v>34977.916666666664</v>
      </c>
      <c r="B6672">
        <v>16.0015</v>
      </c>
      <c r="C6672">
        <f>_xlfn.IFNA(HLOOKUP(B6672,'[1]Traitement outputs'!$B$33:$Q$33,1,TRUE),16)</f>
        <v>16</v>
      </c>
      <c r="E6672" s="1">
        <v>34977.916666666664</v>
      </c>
      <c r="F6672">
        <v>25.030999999999999</v>
      </c>
      <c r="G6672">
        <f t="shared" si="624"/>
        <v>25</v>
      </c>
      <c r="I6672" s="1">
        <v>34977.916666666664</v>
      </c>
      <c r="J6672">
        <v>0</v>
      </c>
      <c r="K6672">
        <f t="shared" si="625"/>
        <v>0</v>
      </c>
      <c r="M6672">
        <f>INDEX('[1]Traitement outputs (2)'!$B$51:$Q$56,MATCH(70,'[1]Traitement outputs (2)'!$A$51:$A$56,0),MATCH(C6672,'[1]Traitement outputs (2)'!$B$51:$Q$51,0))</f>
        <v>-27.907128105419115</v>
      </c>
      <c r="N6672">
        <f>INDEX('[1]Traitement outputs (2)'!$B$34:$Q$38,MATCH(70,'[1]Traitement outputs (2)'!$A$34:$A$38,0),MATCH(C6672,'[1]Traitement outputs (2)'!$B$33:$Q$33,0))</f>
        <v>-87.65601603539298</v>
      </c>
      <c r="O6672">
        <f>INDEX('[1]Traitement outputs (2)'!$B$58:$Q$63,MATCH(70,'[1]Traitement outputs (2)'!$A$58:$A$63,0),MATCH(C6672,'[1]Traitement outputs (2)'!$B$58:$Q$58,0))</f>
        <v>27.907128104236733</v>
      </c>
      <c r="P6672">
        <f>INDEX('[1]Traitement outputs (2)'!$B$41:$Q$45,MATCH(70,'[1]Traitement outputs (2)'!$A$41:$A$45,0),MATCH(C6672,'[1]Traitement outputs (2)'!$B$40:$Q$40,0))</f>
        <v>158.03405896601754</v>
      </c>
      <c r="Q6672">
        <f>IF(K6672&lt;30,INDEX('[1]Traitement outputs (2)'!$B$51:$Q$63,MATCH(70,'[1]Traitement outputs (2)'!$A$51:$A$63,0),MATCH(C6672,'[1]Traitement outputs (2)'!$B$51:$Q$51,0)),INDEX('[1]Traitement outputs (2)'!$B$34:$Q$38,MATCH(70,'[1]Traitement outputs (2)'!$A$34:$A$38,0),MATCH(C6672,'[1]Traitement outputs (2)'!$B$33:$Q$33,0)))</f>
        <v>-27.907128105419115</v>
      </c>
      <c r="R6672">
        <f>IF(K6672&lt;30,INDEX('[1]Traitement outputs (2)'!$B$58:$Q$63,MATCH(70,'[1]Traitement outputs (2)'!$A$58:$A$63,0),MATCH(C6672,'[1]Traitement outputs (2)'!$B$58:$Q$58,0)),INDEX('[1]Traitement outputs (2)'!$B$41:$Q$45,MATCH(70,'[1]Traitement outputs (2)'!$A$41:$A$45,0),MATCH(C6672,'[1]Traitement outputs (2)'!$B$40:$Q$40,0)))</f>
        <v>27.907128104236733</v>
      </c>
      <c r="T6672">
        <f t="shared" si="626"/>
        <v>-3240.8212983285953</v>
      </c>
      <c r="U6672">
        <f t="shared" si="627"/>
        <v>3240.8212981912866</v>
      </c>
      <c r="X6672">
        <f t="shared" si="628"/>
        <v>7.8364679403255921E-2</v>
      </c>
      <c r="Y6672">
        <f t="shared" si="629"/>
        <v>6.5433390996103388E-2</v>
      </c>
    </row>
    <row r="6673" spans="1:25" x14ac:dyDescent="0.35">
      <c r="A6673" s="1">
        <v>34977.958333333336</v>
      </c>
      <c r="B6673">
        <v>16.0002</v>
      </c>
      <c r="C6673">
        <f>_xlfn.IFNA(HLOOKUP(B6673,'[1]Traitement outputs'!$B$33:$Q$33,1,TRUE),16)</f>
        <v>16</v>
      </c>
      <c r="E6673" s="1">
        <v>34977.958333333336</v>
      </c>
      <c r="F6673">
        <v>26.0273</v>
      </c>
      <c r="G6673">
        <f t="shared" si="624"/>
        <v>26</v>
      </c>
      <c r="I6673" s="1">
        <v>34977.958333333336</v>
      </c>
      <c r="J6673">
        <v>0</v>
      </c>
      <c r="K6673">
        <f t="shared" si="625"/>
        <v>0</v>
      </c>
      <c r="M6673">
        <f>INDEX('[1]Traitement outputs (2)'!$B$51:$Q$56,MATCH(70,'[1]Traitement outputs (2)'!$A$51:$A$56,0),MATCH(C6673,'[1]Traitement outputs (2)'!$B$51:$Q$51,0))</f>
        <v>-27.907128105419115</v>
      </c>
      <c r="N6673">
        <f>INDEX('[1]Traitement outputs (2)'!$B$34:$Q$38,MATCH(70,'[1]Traitement outputs (2)'!$A$34:$A$38,0),MATCH(C6673,'[1]Traitement outputs (2)'!$B$33:$Q$33,0))</f>
        <v>-87.65601603539298</v>
      </c>
      <c r="O6673">
        <f>INDEX('[1]Traitement outputs (2)'!$B$58:$Q$63,MATCH(70,'[1]Traitement outputs (2)'!$A$58:$A$63,0),MATCH(C6673,'[1]Traitement outputs (2)'!$B$58:$Q$58,0))</f>
        <v>27.907128104236733</v>
      </c>
      <c r="P6673">
        <f>INDEX('[1]Traitement outputs (2)'!$B$41:$Q$45,MATCH(70,'[1]Traitement outputs (2)'!$A$41:$A$45,0),MATCH(C6673,'[1]Traitement outputs (2)'!$B$40:$Q$40,0))</f>
        <v>158.03405896601754</v>
      </c>
      <c r="Q6673">
        <f>IF(K6673&lt;30,INDEX('[1]Traitement outputs (2)'!$B$51:$Q$63,MATCH(70,'[1]Traitement outputs (2)'!$A$51:$A$63,0),MATCH(C6673,'[1]Traitement outputs (2)'!$B$51:$Q$51,0)),INDEX('[1]Traitement outputs (2)'!$B$34:$Q$38,MATCH(70,'[1]Traitement outputs (2)'!$A$34:$A$38,0),MATCH(C6673,'[1]Traitement outputs (2)'!$B$33:$Q$33,0)))</f>
        <v>-27.907128105419115</v>
      </c>
      <c r="R6673">
        <f>IF(K6673&lt;30,INDEX('[1]Traitement outputs (2)'!$B$58:$Q$63,MATCH(70,'[1]Traitement outputs (2)'!$A$58:$A$63,0),MATCH(C6673,'[1]Traitement outputs (2)'!$B$58:$Q$58,0)),INDEX('[1]Traitement outputs (2)'!$B$41:$Q$45,MATCH(70,'[1]Traitement outputs (2)'!$A$41:$A$45,0),MATCH(C6673,'[1]Traitement outputs (2)'!$B$40:$Q$40,0)))</f>
        <v>27.907128104236733</v>
      </c>
      <c r="T6673">
        <f t="shared" si="626"/>
        <v>-3240.8212983285953</v>
      </c>
      <c r="U6673">
        <f t="shared" si="627"/>
        <v>3240.8212981912866</v>
      </c>
      <c r="X6673">
        <f t="shared" si="628"/>
        <v>7.8364679403255921E-2</v>
      </c>
      <c r="Y6673">
        <f t="shared" si="629"/>
        <v>6.5433390996103388E-2</v>
      </c>
    </row>
    <row r="6674" spans="1:25" x14ac:dyDescent="0.35">
      <c r="A6674" s="1">
        <v>34978</v>
      </c>
      <c r="B6674">
        <v>16.0002</v>
      </c>
      <c r="C6674">
        <f>_xlfn.IFNA(HLOOKUP(B6674,'[1]Traitement outputs'!$B$33:$Q$33,1,TRUE),16)</f>
        <v>16</v>
      </c>
      <c r="E6674" s="1">
        <v>34978</v>
      </c>
      <c r="F6674">
        <v>26.865400000000001</v>
      </c>
      <c r="G6674">
        <f t="shared" si="624"/>
        <v>27</v>
      </c>
      <c r="I6674" s="1">
        <v>34978</v>
      </c>
      <c r="J6674">
        <v>0</v>
      </c>
      <c r="K6674">
        <f t="shared" si="625"/>
        <v>0</v>
      </c>
      <c r="M6674">
        <f>INDEX('[1]Traitement outputs (2)'!$B$51:$Q$56,MATCH(70,'[1]Traitement outputs (2)'!$A$51:$A$56,0),MATCH(C6674,'[1]Traitement outputs (2)'!$B$51:$Q$51,0))</f>
        <v>-27.907128105419115</v>
      </c>
      <c r="N6674">
        <f>INDEX('[1]Traitement outputs (2)'!$B$34:$Q$38,MATCH(70,'[1]Traitement outputs (2)'!$A$34:$A$38,0),MATCH(C6674,'[1]Traitement outputs (2)'!$B$33:$Q$33,0))</f>
        <v>-87.65601603539298</v>
      </c>
      <c r="O6674">
        <f>INDEX('[1]Traitement outputs (2)'!$B$58:$Q$63,MATCH(70,'[1]Traitement outputs (2)'!$A$58:$A$63,0),MATCH(C6674,'[1]Traitement outputs (2)'!$B$58:$Q$58,0))</f>
        <v>27.907128104236733</v>
      </c>
      <c r="P6674">
        <f>INDEX('[1]Traitement outputs (2)'!$B$41:$Q$45,MATCH(70,'[1]Traitement outputs (2)'!$A$41:$A$45,0),MATCH(C6674,'[1]Traitement outputs (2)'!$B$40:$Q$40,0))</f>
        <v>158.03405896601754</v>
      </c>
      <c r="Q6674">
        <f>IF(K6674&lt;30,INDEX('[1]Traitement outputs (2)'!$B$51:$Q$63,MATCH(70,'[1]Traitement outputs (2)'!$A$51:$A$63,0),MATCH(C6674,'[1]Traitement outputs (2)'!$B$51:$Q$51,0)),INDEX('[1]Traitement outputs (2)'!$B$34:$Q$38,MATCH(70,'[1]Traitement outputs (2)'!$A$34:$A$38,0),MATCH(C6674,'[1]Traitement outputs (2)'!$B$33:$Q$33,0)))</f>
        <v>-27.907128105419115</v>
      </c>
      <c r="R6674">
        <f>IF(K6674&lt;30,INDEX('[1]Traitement outputs (2)'!$B$58:$Q$63,MATCH(70,'[1]Traitement outputs (2)'!$A$58:$A$63,0),MATCH(C6674,'[1]Traitement outputs (2)'!$B$58:$Q$58,0)),INDEX('[1]Traitement outputs (2)'!$B$41:$Q$45,MATCH(70,'[1]Traitement outputs (2)'!$A$41:$A$45,0),MATCH(C6674,'[1]Traitement outputs (2)'!$B$40:$Q$40,0)))</f>
        <v>27.907128104236733</v>
      </c>
      <c r="T6674">
        <f t="shared" si="626"/>
        <v>-3240.8212983285953</v>
      </c>
      <c r="U6674">
        <f t="shared" si="627"/>
        <v>3240.8212981912866</v>
      </c>
      <c r="X6674">
        <f t="shared" si="628"/>
        <v>7.8364679403255921E-2</v>
      </c>
      <c r="Y6674">
        <f t="shared" si="629"/>
        <v>6.5433390996103388E-2</v>
      </c>
    </row>
    <row r="6675" spans="1:25" x14ac:dyDescent="0.35">
      <c r="A6675" s="1">
        <v>34978.041666666664</v>
      </c>
      <c r="B6675">
        <v>16.0002</v>
      </c>
      <c r="C6675">
        <f>_xlfn.IFNA(HLOOKUP(B6675,'[1]Traitement outputs'!$B$33:$Q$33,1,TRUE),16)</f>
        <v>16</v>
      </c>
      <c r="E6675" s="1">
        <v>34978.041666666664</v>
      </c>
      <c r="F6675">
        <v>27.9224</v>
      </c>
      <c r="G6675">
        <f t="shared" si="624"/>
        <v>28</v>
      </c>
      <c r="I6675" s="1">
        <v>34978.041666666664</v>
      </c>
      <c r="J6675">
        <v>0</v>
      </c>
      <c r="K6675">
        <f t="shared" si="625"/>
        <v>0</v>
      </c>
      <c r="M6675">
        <f>INDEX('[1]Traitement outputs (2)'!$B$51:$Q$56,MATCH(70,'[1]Traitement outputs (2)'!$A$51:$A$56,0),MATCH(C6675,'[1]Traitement outputs (2)'!$B$51:$Q$51,0))</f>
        <v>-27.907128105419115</v>
      </c>
      <c r="N6675">
        <f>INDEX('[1]Traitement outputs (2)'!$B$34:$Q$38,MATCH(70,'[1]Traitement outputs (2)'!$A$34:$A$38,0),MATCH(C6675,'[1]Traitement outputs (2)'!$B$33:$Q$33,0))</f>
        <v>-87.65601603539298</v>
      </c>
      <c r="O6675">
        <f>INDEX('[1]Traitement outputs (2)'!$B$58:$Q$63,MATCH(70,'[1]Traitement outputs (2)'!$A$58:$A$63,0),MATCH(C6675,'[1]Traitement outputs (2)'!$B$58:$Q$58,0))</f>
        <v>27.907128104236733</v>
      </c>
      <c r="P6675">
        <f>INDEX('[1]Traitement outputs (2)'!$B$41:$Q$45,MATCH(70,'[1]Traitement outputs (2)'!$A$41:$A$45,0),MATCH(C6675,'[1]Traitement outputs (2)'!$B$40:$Q$40,0))</f>
        <v>158.03405896601754</v>
      </c>
      <c r="Q6675">
        <f>IF(K6675&lt;30,INDEX('[1]Traitement outputs (2)'!$B$51:$Q$63,MATCH(70,'[1]Traitement outputs (2)'!$A$51:$A$63,0),MATCH(C6675,'[1]Traitement outputs (2)'!$B$51:$Q$51,0)),INDEX('[1]Traitement outputs (2)'!$B$34:$Q$38,MATCH(70,'[1]Traitement outputs (2)'!$A$34:$A$38,0),MATCH(C6675,'[1]Traitement outputs (2)'!$B$33:$Q$33,0)))</f>
        <v>-27.907128105419115</v>
      </c>
      <c r="R6675">
        <f>IF(K6675&lt;30,INDEX('[1]Traitement outputs (2)'!$B$58:$Q$63,MATCH(70,'[1]Traitement outputs (2)'!$A$58:$A$63,0),MATCH(C6675,'[1]Traitement outputs (2)'!$B$58:$Q$58,0)),INDEX('[1]Traitement outputs (2)'!$B$41:$Q$45,MATCH(70,'[1]Traitement outputs (2)'!$A$41:$A$45,0),MATCH(C6675,'[1]Traitement outputs (2)'!$B$40:$Q$40,0)))</f>
        <v>27.907128104236733</v>
      </c>
      <c r="T6675">
        <f t="shared" si="626"/>
        <v>-3240.8212983285953</v>
      </c>
      <c r="U6675">
        <f t="shared" si="627"/>
        <v>3240.8212981912866</v>
      </c>
      <c r="X6675">
        <f t="shared" si="628"/>
        <v>7.8364679403255921E-2</v>
      </c>
      <c r="Y6675">
        <f t="shared" si="629"/>
        <v>6.5433390996103388E-2</v>
      </c>
    </row>
    <row r="6676" spans="1:25" x14ac:dyDescent="0.35">
      <c r="A6676" s="1">
        <v>34978.083333333336</v>
      </c>
      <c r="B6676">
        <v>16.0002</v>
      </c>
      <c r="C6676">
        <f>_xlfn.IFNA(HLOOKUP(B6676,'[1]Traitement outputs'!$B$33:$Q$33,1,TRUE),16)</f>
        <v>16</v>
      </c>
      <c r="E6676" s="1">
        <v>34978.083333333336</v>
      </c>
      <c r="F6676">
        <v>29.132999999999999</v>
      </c>
      <c r="G6676">
        <f t="shared" si="624"/>
        <v>29</v>
      </c>
      <c r="I6676" s="1">
        <v>34978.083333333336</v>
      </c>
      <c r="J6676">
        <v>0</v>
      </c>
      <c r="K6676">
        <f t="shared" si="625"/>
        <v>0</v>
      </c>
      <c r="M6676">
        <f>INDEX('[1]Traitement outputs (2)'!$B$51:$Q$56,MATCH(70,'[1]Traitement outputs (2)'!$A$51:$A$56,0),MATCH(C6676,'[1]Traitement outputs (2)'!$B$51:$Q$51,0))</f>
        <v>-27.907128105419115</v>
      </c>
      <c r="N6676">
        <f>INDEX('[1]Traitement outputs (2)'!$B$34:$Q$38,MATCH(70,'[1]Traitement outputs (2)'!$A$34:$A$38,0),MATCH(C6676,'[1]Traitement outputs (2)'!$B$33:$Q$33,0))</f>
        <v>-87.65601603539298</v>
      </c>
      <c r="O6676">
        <f>INDEX('[1]Traitement outputs (2)'!$B$58:$Q$63,MATCH(70,'[1]Traitement outputs (2)'!$A$58:$A$63,0),MATCH(C6676,'[1]Traitement outputs (2)'!$B$58:$Q$58,0))</f>
        <v>27.907128104236733</v>
      </c>
      <c r="P6676">
        <f>INDEX('[1]Traitement outputs (2)'!$B$41:$Q$45,MATCH(70,'[1]Traitement outputs (2)'!$A$41:$A$45,0),MATCH(C6676,'[1]Traitement outputs (2)'!$B$40:$Q$40,0))</f>
        <v>158.03405896601754</v>
      </c>
      <c r="Q6676">
        <f>IF(K6676&lt;30,INDEX('[1]Traitement outputs (2)'!$B$51:$Q$63,MATCH(70,'[1]Traitement outputs (2)'!$A$51:$A$63,0),MATCH(C6676,'[1]Traitement outputs (2)'!$B$51:$Q$51,0)),INDEX('[1]Traitement outputs (2)'!$B$34:$Q$38,MATCH(70,'[1]Traitement outputs (2)'!$A$34:$A$38,0),MATCH(C6676,'[1]Traitement outputs (2)'!$B$33:$Q$33,0)))</f>
        <v>-27.907128105419115</v>
      </c>
      <c r="R6676">
        <f>IF(K6676&lt;30,INDEX('[1]Traitement outputs (2)'!$B$58:$Q$63,MATCH(70,'[1]Traitement outputs (2)'!$A$58:$A$63,0),MATCH(C6676,'[1]Traitement outputs (2)'!$B$58:$Q$58,0)),INDEX('[1]Traitement outputs (2)'!$B$41:$Q$45,MATCH(70,'[1]Traitement outputs (2)'!$A$41:$A$45,0),MATCH(C6676,'[1]Traitement outputs (2)'!$B$40:$Q$40,0)))</f>
        <v>27.907128104236733</v>
      </c>
      <c r="T6676">
        <f t="shared" si="626"/>
        <v>-3240.8212983285953</v>
      </c>
      <c r="U6676">
        <f t="shared" si="627"/>
        <v>3240.8212981912866</v>
      </c>
      <c r="X6676">
        <f t="shared" si="628"/>
        <v>7.8364679403255921E-2</v>
      </c>
      <c r="Y6676">
        <f t="shared" si="629"/>
        <v>6.5433390996103388E-2</v>
      </c>
    </row>
    <row r="6677" spans="1:25" x14ac:dyDescent="0.35">
      <c r="A6677" s="1">
        <v>34978.125</v>
      </c>
      <c r="B6677">
        <v>16.0002</v>
      </c>
      <c r="C6677">
        <f>_xlfn.IFNA(HLOOKUP(B6677,'[1]Traitement outputs'!$B$33:$Q$33,1,TRUE),16)</f>
        <v>16</v>
      </c>
      <c r="E6677" s="1">
        <v>34978.125</v>
      </c>
      <c r="F6677">
        <v>29.747499999999999</v>
      </c>
      <c r="G6677">
        <f t="shared" si="624"/>
        <v>30</v>
      </c>
      <c r="I6677" s="1">
        <v>34978.125</v>
      </c>
      <c r="J6677">
        <v>0</v>
      </c>
      <c r="K6677">
        <f t="shared" si="625"/>
        <v>0</v>
      </c>
      <c r="M6677">
        <f>INDEX('[1]Traitement outputs (2)'!$B$51:$Q$56,MATCH(70,'[1]Traitement outputs (2)'!$A$51:$A$56,0),MATCH(C6677,'[1]Traitement outputs (2)'!$B$51:$Q$51,0))</f>
        <v>-27.907128105419115</v>
      </c>
      <c r="N6677">
        <f>INDEX('[1]Traitement outputs (2)'!$B$34:$Q$38,MATCH(70,'[1]Traitement outputs (2)'!$A$34:$A$38,0),MATCH(C6677,'[1]Traitement outputs (2)'!$B$33:$Q$33,0))</f>
        <v>-87.65601603539298</v>
      </c>
      <c r="O6677">
        <f>INDEX('[1]Traitement outputs (2)'!$B$58:$Q$63,MATCH(70,'[1]Traitement outputs (2)'!$A$58:$A$63,0),MATCH(C6677,'[1]Traitement outputs (2)'!$B$58:$Q$58,0))</f>
        <v>27.907128104236733</v>
      </c>
      <c r="P6677">
        <f>INDEX('[1]Traitement outputs (2)'!$B$41:$Q$45,MATCH(70,'[1]Traitement outputs (2)'!$A$41:$A$45,0),MATCH(C6677,'[1]Traitement outputs (2)'!$B$40:$Q$40,0))</f>
        <v>158.03405896601754</v>
      </c>
      <c r="Q6677">
        <f>IF(K6677&lt;30,INDEX('[1]Traitement outputs (2)'!$B$51:$Q$63,MATCH(70,'[1]Traitement outputs (2)'!$A$51:$A$63,0),MATCH(C6677,'[1]Traitement outputs (2)'!$B$51:$Q$51,0)),INDEX('[1]Traitement outputs (2)'!$B$34:$Q$38,MATCH(70,'[1]Traitement outputs (2)'!$A$34:$A$38,0),MATCH(C6677,'[1]Traitement outputs (2)'!$B$33:$Q$33,0)))</f>
        <v>-27.907128105419115</v>
      </c>
      <c r="R6677">
        <f>IF(K6677&lt;30,INDEX('[1]Traitement outputs (2)'!$B$58:$Q$63,MATCH(70,'[1]Traitement outputs (2)'!$A$58:$A$63,0),MATCH(C6677,'[1]Traitement outputs (2)'!$B$58:$Q$58,0)),INDEX('[1]Traitement outputs (2)'!$B$41:$Q$45,MATCH(70,'[1]Traitement outputs (2)'!$A$41:$A$45,0),MATCH(C6677,'[1]Traitement outputs (2)'!$B$40:$Q$40,0)))</f>
        <v>27.907128104236733</v>
      </c>
      <c r="T6677">
        <f t="shared" si="626"/>
        <v>-3240.8212983285953</v>
      </c>
      <c r="U6677">
        <f t="shared" si="627"/>
        <v>3240.8212981912866</v>
      </c>
      <c r="X6677">
        <f t="shared" si="628"/>
        <v>7.8364679403255921E-2</v>
      </c>
      <c r="Y6677">
        <f t="shared" si="629"/>
        <v>6.5433390996103388E-2</v>
      </c>
    </row>
    <row r="6678" spans="1:25" x14ac:dyDescent="0.35">
      <c r="A6678" s="1">
        <v>34978.166666666664</v>
      </c>
      <c r="B6678">
        <v>16.0002</v>
      </c>
      <c r="C6678">
        <f>_xlfn.IFNA(HLOOKUP(B6678,'[1]Traitement outputs'!$B$33:$Q$33,1,TRUE),16)</f>
        <v>16</v>
      </c>
      <c r="E6678" s="1">
        <v>34978.166666666664</v>
      </c>
      <c r="F6678">
        <v>29.4937</v>
      </c>
      <c r="G6678">
        <f t="shared" si="624"/>
        <v>29</v>
      </c>
      <c r="I6678" s="1">
        <v>34978.166666666664</v>
      </c>
      <c r="J6678">
        <v>0</v>
      </c>
      <c r="K6678">
        <f t="shared" si="625"/>
        <v>0</v>
      </c>
      <c r="M6678">
        <f>INDEX('[1]Traitement outputs (2)'!$B$51:$Q$56,MATCH(70,'[1]Traitement outputs (2)'!$A$51:$A$56,0),MATCH(C6678,'[1]Traitement outputs (2)'!$B$51:$Q$51,0))</f>
        <v>-27.907128105419115</v>
      </c>
      <c r="N6678">
        <f>INDEX('[1]Traitement outputs (2)'!$B$34:$Q$38,MATCH(70,'[1]Traitement outputs (2)'!$A$34:$A$38,0),MATCH(C6678,'[1]Traitement outputs (2)'!$B$33:$Q$33,0))</f>
        <v>-87.65601603539298</v>
      </c>
      <c r="O6678">
        <f>INDEX('[1]Traitement outputs (2)'!$B$58:$Q$63,MATCH(70,'[1]Traitement outputs (2)'!$A$58:$A$63,0),MATCH(C6678,'[1]Traitement outputs (2)'!$B$58:$Q$58,0))</f>
        <v>27.907128104236733</v>
      </c>
      <c r="P6678">
        <f>INDEX('[1]Traitement outputs (2)'!$B$41:$Q$45,MATCH(70,'[1]Traitement outputs (2)'!$A$41:$A$45,0),MATCH(C6678,'[1]Traitement outputs (2)'!$B$40:$Q$40,0))</f>
        <v>158.03405896601754</v>
      </c>
      <c r="Q6678">
        <f>IF(K6678&lt;30,INDEX('[1]Traitement outputs (2)'!$B$51:$Q$63,MATCH(70,'[1]Traitement outputs (2)'!$A$51:$A$63,0),MATCH(C6678,'[1]Traitement outputs (2)'!$B$51:$Q$51,0)),INDEX('[1]Traitement outputs (2)'!$B$34:$Q$38,MATCH(70,'[1]Traitement outputs (2)'!$A$34:$A$38,0),MATCH(C6678,'[1]Traitement outputs (2)'!$B$33:$Q$33,0)))</f>
        <v>-27.907128105419115</v>
      </c>
      <c r="R6678">
        <f>IF(K6678&lt;30,INDEX('[1]Traitement outputs (2)'!$B$58:$Q$63,MATCH(70,'[1]Traitement outputs (2)'!$A$58:$A$63,0),MATCH(C6678,'[1]Traitement outputs (2)'!$B$58:$Q$58,0)),INDEX('[1]Traitement outputs (2)'!$B$41:$Q$45,MATCH(70,'[1]Traitement outputs (2)'!$A$41:$A$45,0),MATCH(C6678,'[1]Traitement outputs (2)'!$B$40:$Q$40,0)))</f>
        <v>27.907128104236733</v>
      </c>
      <c r="T6678">
        <f t="shared" si="626"/>
        <v>-3240.8212983285953</v>
      </c>
      <c r="U6678">
        <f t="shared" si="627"/>
        <v>3240.8212981912866</v>
      </c>
      <c r="X6678">
        <f t="shared" si="628"/>
        <v>7.8364679403255921E-2</v>
      </c>
      <c r="Y6678">
        <f t="shared" si="629"/>
        <v>6.5433390996103388E-2</v>
      </c>
    </row>
    <row r="6679" spans="1:25" x14ac:dyDescent="0.35">
      <c r="A6679" s="1">
        <v>34978.208333333336</v>
      </c>
      <c r="B6679">
        <v>19.975200000000001</v>
      </c>
      <c r="C6679">
        <f>_xlfn.IFNA(HLOOKUP(B6679,'[1]Traitement outputs'!$B$33:$Q$33,1,TRUE),16)</f>
        <v>18</v>
      </c>
      <c r="E6679" s="1">
        <v>34978.208333333336</v>
      </c>
      <c r="F6679">
        <v>22.866299999999999</v>
      </c>
      <c r="G6679">
        <f t="shared" si="624"/>
        <v>23</v>
      </c>
      <c r="I6679" s="1">
        <v>34978.208333333336</v>
      </c>
      <c r="J6679">
        <v>0</v>
      </c>
      <c r="K6679">
        <f t="shared" si="625"/>
        <v>0</v>
      </c>
      <c r="M6679">
        <f>INDEX('[1]Traitement outputs (2)'!$B$51:$Q$56,MATCH(70,'[1]Traitement outputs (2)'!$A$51:$A$56,0),MATCH(C6679,'[1]Traitement outputs (2)'!$B$51:$Q$51,0))</f>
        <v>-40.563606676443541</v>
      </c>
      <c r="N6679">
        <f>INDEX('[1]Traitement outputs (2)'!$B$34:$Q$38,MATCH(70,'[1]Traitement outputs (2)'!$A$34:$A$38,0),MATCH(C6679,'[1]Traitement outputs (2)'!$B$33:$Q$33,0))</f>
        <v>-132.60751704955501</v>
      </c>
      <c r="O6679">
        <f>INDEX('[1]Traitement outputs (2)'!$B$58:$Q$63,MATCH(70,'[1]Traitement outputs (2)'!$A$58:$A$63,0),MATCH(C6679,'[1]Traitement outputs (2)'!$B$58:$Q$58,0))</f>
        <v>40.565237508304868</v>
      </c>
      <c r="P6679">
        <f>INDEX('[1]Traitement outputs (2)'!$B$41:$Q$45,MATCH(70,'[1]Traitement outputs (2)'!$A$41:$A$45,0),MATCH(C6679,'[1]Traitement outputs (2)'!$B$40:$Q$40,0))</f>
        <v>202.98564822710691</v>
      </c>
      <c r="Q6679">
        <f>IF(K6679&lt;30,INDEX('[1]Traitement outputs (2)'!$B$51:$Q$63,MATCH(70,'[1]Traitement outputs (2)'!$A$51:$A$63,0),MATCH(C6679,'[1]Traitement outputs (2)'!$B$51:$Q$51,0)),INDEX('[1]Traitement outputs (2)'!$B$34:$Q$38,MATCH(70,'[1]Traitement outputs (2)'!$A$34:$A$38,0),MATCH(C6679,'[1]Traitement outputs (2)'!$B$33:$Q$33,0)))</f>
        <v>-40.563606676443541</v>
      </c>
      <c r="R6679">
        <f>IF(K6679&lt;30,INDEX('[1]Traitement outputs (2)'!$B$58:$Q$63,MATCH(70,'[1]Traitement outputs (2)'!$A$58:$A$63,0),MATCH(C6679,'[1]Traitement outputs (2)'!$B$58:$Q$58,0)),INDEX('[1]Traitement outputs (2)'!$B$41:$Q$45,MATCH(70,'[1]Traitement outputs (2)'!$A$41:$A$45,0),MATCH(C6679,'[1]Traitement outputs (2)'!$B$40:$Q$40,0)))</f>
        <v>40.565237508304868</v>
      </c>
      <c r="T6679">
        <f t="shared" si="626"/>
        <v>-4710.6029670073767</v>
      </c>
      <c r="U6679">
        <f t="shared" si="627"/>
        <v>4710.7923535544342</v>
      </c>
      <c r="X6679">
        <f t="shared" si="628"/>
        <v>0.11390473504229935</v>
      </c>
      <c r="Y6679">
        <f t="shared" si="629"/>
        <v>9.5112654975333846E-2</v>
      </c>
    </row>
    <row r="6680" spans="1:25" x14ac:dyDescent="0.35">
      <c r="A6680" s="1">
        <v>34978.25</v>
      </c>
      <c r="B6680">
        <v>20.000399999999999</v>
      </c>
      <c r="C6680">
        <f>_xlfn.IFNA(HLOOKUP(B6680,'[1]Traitement outputs'!$B$33:$Q$33,1,TRUE),16)</f>
        <v>20</v>
      </c>
      <c r="E6680" s="1">
        <v>34978.25</v>
      </c>
      <c r="F6680">
        <v>22.258299999999998</v>
      </c>
      <c r="G6680">
        <f t="shared" si="624"/>
        <v>22</v>
      </c>
      <c r="I6680" s="1">
        <v>34978.25</v>
      </c>
      <c r="J6680">
        <v>2485.14</v>
      </c>
      <c r="K6680">
        <f t="shared" si="625"/>
        <v>21.3998594663856</v>
      </c>
      <c r="M6680">
        <f>INDEX('[1]Traitement outputs (2)'!$B$51:$Q$56,MATCH(70,'[1]Traitement outputs (2)'!$A$51:$A$56,0),MATCH(C6680,'[1]Traitement outputs (2)'!$B$51:$Q$51,0))</f>
        <v>-16.864255714989046</v>
      </c>
      <c r="N6680">
        <f>INDEX('[1]Traitement outputs (2)'!$B$34:$Q$38,MATCH(70,'[1]Traitement outputs (2)'!$A$34:$A$38,0),MATCH(C6680,'[1]Traitement outputs (2)'!$B$33:$Q$33,0))</f>
        <v>-183.77989640241771</v>
      </c>
      <c r="O6680">
        <f>INDEX('[1]Traitement outputs (2)'!$B$58:$Q$63,MATCH(70,'[1]Traitement outputs (2)'!$A$58:$A$63,0),MATCH(C6680,'[1]Traitement outputs (2)'!$B$58:$Q$58,0))</f>
        <v>16.864787616041994</v>
      </c>
      <c r="P6680">
        <f>INDEX('[1]Traitement outputs (2)'!$B$41:$Q$45,MATCH(70,'[1]Traitement outputs (2)'!$A$41:$A$45,0),MATCH(C6680,'[1]Traitement outputs (2)'!$B$40:$Q$40,0))</f>
        <v>254.15803075879367</v>
      </c>
      <c r="Q6680">
        <f>IF(K6680&lt;30,INDEX('[1]Traitement outputs (2)'!$B$51:$Q$63,MATCH(70,'[1]Traitement outputs (2)'!$A$51:$A$63,0),MATCH(C6680,'[1]Traitement outputs (2)'!$B$51:$Q$51,0)),INDEX('[1]Traitement outputs (2)'!$B$34:$Q$38,MATCH(70,'[1]Traitement outputs (2)'!$A$34:$A$38,0),MATCH(C6680,'[1]Traitement outputs (2)'!$B$33:$Q$33,0)))</f>
        <v>-16.864255714989046</v>
      </c>
      <c r="R6680">
        <f>IF(K6680&lt;30,INDEX('[1]Traitement outputs (2)'!$B$58:$Q$63,MATCH(70,'[1]Traitement outputs (2)'!$A$58:$A$63,0),MATCH(C6680,'[1]Traitement outputs (2)'!$B$58:$Q$58,0)),INDEX('[1]Traitement outputs (2)'!$B$41:$Q$45,MATCH(70,'[1]Traitement outputs (2)'!$A$41:$A$45,0),MATCH(C6680,'[1]Traitement outputs (2)'!$B$40:$Q$40,0)))</f>
        <v>16.864787616041994</v>
      </c>
      <c r="T6680">
        <f t="shared" si="626"/>
        <v>-1958.42577907482</v>
      </c>
      <c r="U6680">
        <f t="shared" si="627"/>
        <v>1958.4875481058175</v>
      </c>
      <c r="X6680">
        <f t="shared" si="628"/>
        <v>4.735571455032727E-2</v>
      </c>
      <c r="Y6680">
        <f t="shared" si="629"/>
        <v>3.954259420836595E-2</v>
      </c>
    </row>
    <row r="6681" spans="1:25" x14ac:dyDescent="0.35">
      <c r="A6681" s="1">
        <v>34978.291666666664</v>
      </c>
      <c r="B6681">
        <v>20.000299999999999</v>
      </c>
      <c r="C6681">
        <f>_xlfn.IFNA(HLOOKUP(B6681,'[1]Traitement outputs'!$B$33:$Q$33,1,TRUE),16)</f>
        <v>20</v>
      </c>
      <c r="E6681" s="1">
        <v>34978.291666666664</v>
      </c>
      <c r="F6681">
        <v>21.5352</v>
      </c>
      <c r="G6681">
        <f t="shared" si="624"/>
        <v>22</v>
      </c>
      <c r="I6681" s="1">
        <v>34978.291666666664</v>
      </c>
      <c r="J6681">
        <v>4830.12</v>
      </c>
      <c r="K6681">
        <f t="shared" si="625"/>
        <v>41.592783185566368</v>
      </c>
      <c r="M6681">
        <f>INDEX('[1]Traitement outputs (2)'!$B$51:$Q$56,MATCH(70,'[1]Traitement outputs (2)'!$A$51:$A$56,0),MATCH(C6681,'[1]Traitement outputs (2)'!$B$51:$Q$51,0))</f>
        <v>-16.864255714989046</v>
      </c>
      <c r="N6681">
        <f>INDEX('[1]Traitement outputs (2)'!$B$34:$Q$38,MATCH(70,'[1]Traitement outputs (2)'!$A$34:$A$38,0),MATCH(C6681,'[1]Traitement outputs (2)'!$B$33:$Q$33,0))</f>
        <v>-183.77989640241771</v>
      </c>
      <c r="O6681">
        <f>INDEX('[1]Traitement outputs (2)'!$B$58:$Q$63,MATCH(70,'[1]Traitement outputs (2)'!$A$58:$A$63,0),MATCH(C6681,'[1]Traitement outputs (2)'!$B$58:$Q$58,0))</f>
        <v>16.864787616041994</v>
      </c>
      <c r="P6681">
        <f>INDEX('[1]Traitement outputs (2)'!$B$41:$Q$45,MATCH(70,'[1]Traitement outputs (2)'!$A$41:$A$45,0),MATCH(C6681,'[1]Traitement outputs (2)'!$B$40:$Q$40,0))</f>
        <v>254.15803075879367</v>
      </c>
      <c r="Q6681">
        <f>IF(K6681&lt;30,INDEX('[1]Traitement outputs (2)'!$B$51:$Q$63,MATCH(70,'[1]Traitement outputs (2)'!$A$51:$A$63,0),MATCH(C6681,'[1]Traitement outputs (2)'!$B$51:$Q$51,0)),INDEX('[1]Traitement outputs (2)'!$B$34:$Q$38,MATCH(70,'[1]Traitement outputs (2)'!$A$34:$A$38,0),MATCH(C6681,'[1]Traitement outputs (2)'!$B$33:$Q$33,0)))</f>
        <v>-183.77989640241771</v>
      </c>
      <c r="R6681">
        <f>IF(K6681&lt;30,INDEX('[1]Traitement outputs (2)'!$B$58:$Q$63,MATCH(70,'[1]Traitement outputs (2)'!$A$58:$A$63,0),MATCH(C6681,'[1]Traitement outputs (2)'!$B$58:$Q$58,0)),INDEX('[1]Traitement outputs (2)'!$B$41:$Q$45,MATCH(70,'[1]Traitement outputs (2)'!$A$41:$A$45,0),MATCH(C6681,'[1]Traitement outputs (2)'!$B$40:$Q$40,0)))</f>
        <v>254.15803075879367</v>
      </c>
      <c r="T6681">
        <f t="shared" si="626"/>
        <v>-21342.138833337085</v>
      </c>
      <c r="U6681">
        <f t="shared" si="627"/>
        <v>29515.067122381799</v>
      </c>
      <c r="X6681">
        <f t="shared" si="628"/>
        <v>0.51606358805306241</v>
      </c>
      <c r="Y6681">
        <f t="shared" si="629"/>
        <v>0.59592021577150611</v>
      </c>
    </row>
    <row r="6682" spans="1:25" x14ac:dyDescent="0.35">
      <c r="A6682" s="1">
        <v>34978.333333333336</v>
      </c>
      <c r="B6682">
        <v>20.000299999999999</v>
      </c>
      <c r="C6682">
        <f>_xlfn.IFNA(HLOOKUP(B6682,'[1]Traitement outputs'!$B$33:$Q$33,1,TRUE),16)</f>
        <v>20</v>
      </c>
      <c r="E6682" s="1">
        <v>34978.333333333336</v>
      </c>
      <c r="F6682">
        <v>21.385200000000001</v>
      </c>
      <c r="G6682">
        <f t="shared" si="624"/>
        <v>21</v>
      </c>
      <c r="I6682" s="1">
        <v>34978.333333333336</v>
      </c>
      <c r="J6682">
        <v>5718.17</v>
      </c>
      <c r="K6682">
        <f t="shared" si="625"/>
        <v>49.239895702013627</v>
      </c>
      <c r="M6682">
        <f>INDEX('[1]Traitement outputs (2)'!$B$51:$Q$56,MATCH(70,'[1]Traitement outputs (2)'!$A$51:$A$56,0),MATCH(C6682,'[1]Traitement outputs (2)'!$B$51:$Q$51,0))</f>
        <v>-16.864255714989046</v>
      </c>
      <c r="N6682">
        <f>INDEX('[1]Traitement outputs (2)'!$B$34:$Q$38,MATCH(70,'[1]Traitement outputs (2)'!$A$34:$A$38,0),MATCH(C6682,'[1]Traitement outputs (2)'!$B$33:$Q$33,0))</f>
        <v>-183.77989640241771</v>
      </c>
      <c r="O6682">
        <f>INDEX('[1]Traitement outputs (2)'!$B$58:$Q$63,MATCH(70,'[1]Traitement outputs (2)'!$A$58:$A$63,0),MATCH(C6682,'[1]Traitement outputs (2)'!$B$58:$Q$58,0))</f>
        <v>16.864787616041994</v>
      </c>
      <c r="P6682">
        <f>INDEX('[1]Traitement outputs (2)'!$B$41:$Q$45,MATCH(70,'[1]Traitement outputs (2)'!$A$41:$A$45,0),MATCH(C6682,'[1]Traitement outputs (2)'!$B$40:$Q$40,0))</f>
        <v>254.15803075879367</v>
      </c>
      <c r="Q6682">
        <f>IF(K6682&lt;30,INDEX('[1]Traitement outputs (2)'!$B$51:$Q$63,MATCH(70,'[1]Traitement outputs (2)'!$A$51:$A$63,0),MATCH(C6682,'[1]Traitement outputs (2)'!$B$51:$Q$51,0)),INDEX('[1]Traitement outputs (2)'!$B$34:$Q$38,MATCH(70,'[1]Traitement outputs (2)'!$A$34:$A$38,0),MATCH(C6682,'[1]Traitement outputs (2)'!$B$33:$Q$33,0)))</f>
        <v>-183.77989640241771</v>
      </c>
      <c r="R6682">
        <f>IF(K6682&lt;30,INDEX('[1]Traitement outputs (2)'!$B$58:$Q$63,MATCH(70,'[1]Traitement outputs (2)'!$A$58:$A$63,0),MATCH(C6682,'[1]Traitement outputs (2)'!$B$58:$Q$58,0)),INDEX('[1]Traitement outputs (2)'!$B$41:$Q$45,MATCH(70,'[1]Traitement outputs (2)'!$A$41:$A$45,0),MATCH(C6682,'[1]Traitement outputs (2)'!$B$40:$Q$40,0)))</f>
        <v>254.15803075879367</v>
      </c>
      <c r="T6682">
        <f t="shared" si="626"/>
        <v>-21342.138833337085</v>
      </c>
      <c r="U6682">
        <f t="shared" si="627"/>
        <v>29515.067122381799</v>
      </c>
      <c r="X6682">
        <f t="shared" si="628"/>
        <v>0.51606358805306241</v>
      </c>
      <c r="Y6682">
        <f t="shared" si="629"/>
        <v>0.59592021577150611</v>
      </c>
    </row>
    <row r="6683" spans="1:25" x14ac:dyDescent="0.35">
      <c r="A6683" s="1">
        <v>34978.375</v>
      </c>
      <c r="B6683">
        <v>20.000299999999999</v>
      </c>
      <c r="C6683">
        <f>_xlfn.IFNA(HLOOKUP(B6683,'[1]Traitement outputs'!$B$33:$Q$33,1,TRUE),16)</f>
        <v>20</v>
      </c>
      <c r="E6683" s="1">
        <v>34978.375</v>
      </c>
      <c r="F6683">
        <v>21.488</v>
      </c>
      <c r="G6683">
        <f t="shared" si="624"/>
        <v>21</v>
      </c>
      <c r="I6683" s="1">
        <v>34978.375</v>
      </c>
      <c r="J6683">
        <v>13087.8</v>
      </c>
      <c r="K6683">
        <f t="shared" si="625"/>
        <v>112.7007254014508</v>
      </c>
      <c r="M6683">
        <f>INDEX('[1]Traitement outputs (2)'!$B$51:$Q$56,MATCH(70,'[1]Traitement outputs (2)'!$A$51:$A$56,0),MATCH(C6683,'[1]Traitement outputs (2)'!$B$51:$Q$51,0))</f>
        <v>-16.864255714989046</v>
      </c>
      <c r="N6683">
        <f>INDEX('[1]Traitement outputs (2)'!$B$34:$Q$38,MATCH(70,'[1]Traitement outputs (2)'!$A$34:$A$38,0),MATCH(C6683,'[1]Traitement outputs (2)'!$B$33:$Q$33,0))</f>
        <v>-183.77989640241771</v>
      </c>
      <c r="O6683">
        <f>INDEX('[1]Traitement outputs (2)'!$B$58:$Q$63,MATCH(70,'[1]Traitement outputs (2)'!$A$58:$A$63,0),MATCH(C6683,'[1]Traitement outputs (2)'!$B$58:$Q$58,0))</f>
        <v>16.864787616041994</v>
      </c>
      <c r="P6683">
        <f>INDEX('[1]Traitement outputs (2)'!$B$41:$Q$45,MATCH(70,'[1]Traitement outputs (2)'!$A$41:$A$45,0),MATCH(C6683,'[1]Traitement outputs (2)'!$B$40:$Q$40,0))</f>
        <v>254.15803075879367</v>
      </c>
      <c r="Q6683">
        <f>IF(K6683&lt;30,INDEX('[1]Traitement outputs (2)'!$B$51:$Q$63,MATCH(70,'[1]Traitement outputs (2)'!$A$51:$A$63,0),MATCH(C6683,'[1]Traitement outputs (2)'!$B$51:$Q$51,0)),INDEX('[1]Traitement outputs (2)'!$B$34:$Q$38,MATCH(70,'[1]Traitement outputs (2)'!$A$34:$A$38,0),MATCH(C6683,'[1]Traitement outputs (2)'!$B$33:$Q$33,0)))</f>
        <v>-183.77989640241771</v>
      </c>
      <c r="R6683">
        <f>IF(K6683&lt;30,INDEX('[1]Traitement outputs (2)'!$B$58:$Q$63,MATCH(70,'[1]Traitement outputs (2)'!$A$58:$A$63,0),MATCH(C6683,'[1]Traitement outputs (2)'!$B$58:$Q$58,0)),INDEX('[1]Traitement outputs (2)'!$B$41:$Q$45,MATCH(70,'[1]Traitement outputs (2)'!$A$41:$A$45,0),MATCH(C6683,'[1]Traitement outputs (2)'!$B$40:$Q$40,0)))</f>
        <v>254.15803075879367</v>
      </c>
      <c r="T6683">
        <f t="shared" si="626"/>
        <v>-21342.138833337085</v>
      </c>
      <c r="U6683">
        <f t="shared" si="627"/>
        <v>29515.067122381799</v>
      </c>
      <c r="X6683">
        <f t="shared" si="628"/>
        <v>0.51606358805306241</v>
      </c>
      <c r="Y6683">
        <f t="shared" si="629"/>
        <v>0.59592021577150611</v>
      </c>
    </row>
    <row r="6684" spans="1:25" x14ac:dyDescent="0.35">
      <c r="A6684" s="1">
        <v>34978.416666666664</v>
      </c>
      <c r="B6684">
        <v>20.000299999999999</v>
      </c>
      <c r="C6684">
        <f>_xlfn.IFNA(HLOOKUP(B6684,'[1]Traitement outputs'!$B$33:$Q$33,1,TRUE),16)</f>
        <v>20</v>
      </c>
      <c r="E6684" s="1">
        <v>34978.416666666664</v>
      </c>
      <c r="F6684">
        <v>21.5535</v>
      </c>
      <c r="G6684">
        <f t="shared" si="624"/>
        <v>22</v>
      </c>
      <c r="I6684" s="1">
        <v>34978.416666666664</v>
      </c>
      <c r="J6684">
        <v>6707.61</v>
      </c>
      <c r="K6684">
        <f t="shared" si="625"/>
        <v>57.760090520181038</v>
      </c>
      <c r="M6684">
        <f>INDEX('[1]Traitement outputs (2)'!$B$51:$Q$56,MATCH(70,'[1]Traitement outputs (2)'!$A$51:$A$56,0),MATCH(C6684,'[1]Traitement outputs (2)'!$B$51:$Q$51,0))</f>
        <v>-16.864255714989046</v>
      </c>
      <c r="N6684">
        <f>INDEX('[1]Traitement outputs (2)'!$B$34:$Q$38,MATCH(70,'[1]Traitement outputs (2)'!$A$34:$A$38,0),MATCH(C6684,'[1]Traitement outputs (2)'!$B$33:$Q$33,0))</f>
        <v>-183.77989640241771</v>
      </c>
      <c r="O6684">
        <f>INDEX('[1]Traitement outputs (2)'!$B$58:$Q$63,MATCH(70,'[1]Traitement outputs (2)'!$A$58:$A$63,0),MATCH(C6684,'[1]Traitement outputs (2)'!$B$58:$Q$58,0))</f>
        <v>16.864787616041994</v>
      </c>
      <c r="P6684">
        <f>INDEX('[1]Traitement outputs (2)'!$B$41:$Q$45,MATCH(70,'[1]Traitement outputs (2)'!$A$41:$A$45,0),MATCH(C6684,'[1]Traitement outputs (2)'!$B$40:$Q$40,0))</f>
        <v>254.15803075879367</v>
      </c>
      <c r="Q6684">
        <f>IF(K6684&lt;30,INDEX('[1]Traitement outputs (2)'!$B$51:$Q$63,MATCH(70,'[1]Traitement outputs (2)'!$A$51:$A$63,0),MATCH(C6684,'[1]Traitement outputs (2)'!$B$51:$Q$51,0)),INDEX('[1]Traitement outputs (2)'!$B$34:$Q$38,MATCH(70,'[1]Traitement outputs (2)'!$A$34:$A$38,0),MATCH(C6684,'[1]Traitement outputs (2)'!$B$33:$Q$33,0)))</f>
        <v>-183.77989640241771</v>
      </c>
      <c r="R6684">
        <f>IF(K6684&lt;30,INDEX('[1]Traitement outputs (2)'!$B$58:$Q$63,MATCH(70,'[1]Traitement outputs (2)'!$A$58:$A$63,0),MATCH(C6684,'[1]Traitement outputs (2)'!$B$58:$Q$58,0)),INDEX('[1]Traitement outputs (2)'!$B$41:$Q$45,MATCH(70,'[1]Traitement outputs (2)'!$A$41:$A$45,0),MATCH(C6684,'[1]Traitement outputs (2)'!$B$40:$Q$40,0)))</f>
        <v>254.15803075879367</v>
      </c>
      <c r="T6684">
        <f t="shared" si="626"/>
        <v>-21342.138833337085</v>
      </c>
      <c r="U6684">
        <f t="shared" si="627"/>
        <v>29515.067122381799</v>
      </c>
      <c r="X6684">
        <f t="shared" si="628"/>
        <v>0.51606358805306241</v>
      </c>
      <c r="Y6684">
        <f t="shared" si="629"/>
        <v>0.59592021577150611</v>
      </c>
    </row>
    <row r="6685" spans="1:25" x14ac:dyDescent="0.35">
      <c r="A6685" s="1">
        <v>34978.458333333336</v>
      </c>
      <c r="B6685">
        <v>20.000299999999999</v>
      </c>
      <c r="C6685">
        <f>_xlfn.IFNA(HLOOKUP(B6685,'[1]Traitement outputs'!$B$33:$Q$33,1,TRUE),16)</f>
        <v>20</v>
      </c>
      <c r="E6685" s="1">
        <v>34978.458333333336</v>
      </c>
      <c r="F6685">
        <v>21.533999999999999</v>
      </c>
      <c r="G6685">
        <f t="shared" si="624"/>
        <v>22</v>
      </c>
      <c r="I6685" s="1">
        <v>34978.458333333336</v>
      </c>
      <c r="J6685">
        <v>7382.75</v>
      </c>
      <c r="K6685">
        <f t="shared" si="625"/>
        <v>63.573807703170964</v>
      </c>
      <c r="M6685">
        <f>INDEX('[1]Traitement outputs (2)'!$B$51:$Q$56,MATCH(70,'[1]Traitement outputs (2)'!$A$51:$A$56,0),MATCH(C6685,'[1]Traitement outputs (2)'!$B$51:$Q$51,0))</f>
        <v>-16.864255714989046</v>
      </c>
      <c r="N6685">
        <f>INDEX('[1]Traitement outputs (2)'!$B$34:$Q$38,MATCH(70,'[1]Traitement outputs (2)'!$A$34:$A$38,0),MATCH(C6685,'[1]Traitement outputs (2)'!$B$33:$Q$33,0))</f>
        <v>-183.77989640241771</v>
      </c>
      <c r="O6685">
        <f>INDEX('[1]Traitement outputs (2)'!$B$58:$Q$63,MATCH(70,'[1]Traitement outputs (2)'!$A$58:$A$63,0),MATCH(C6685,'[1]Traitement outputs (2)'!$B$58:$Q$58,0))</f>
        <v>16.864787616041994</v>
      </c>
      <c r="P6685">
        <f>INDEX('[1]Traitement outputs (2)'!$B$41:$Q$45,MATCH(70,'[1]Traitement outputs (2)'!$A$41:$A$45,0),MATCH(C6685,'[1]Traitement outputs (2)'!$B$40:$Q$40,0))</f>
        <v>254.15803075879367</v>
      </c>
      <c r="Q6685">
        <f>IF(K6685&lt;30,INDEX('[1]Traitement outputs (2)'!$B$51:$Q$63,MATCH(70,'[1]Traitement outputs (2)'!$A$51:$A$63,0),MATCH(C6685,'[1]Traitement outputs (2)'!$B$51:$Q$51,0)),INDEX('[1]Traitement outputs (2)'!$B$34:$Q$38,MATCH(70,'[1]Traitement outputs (2)'!$A$34:$A$38,0),MATCH(C6685,'[1]Traitement outputs (2)'!$B$33:$Q$33,0)))</f>
        <v>-183.77989640241771</v>
      </c>
      <c r="R6685">
        <f>IF(K6685&lt;30,INDEX('[1]Traitement outputs (2)'!$B$58:$Q$63,MATCH(70,'[1]Traitement outputs (2)'!$A$58:$A$63,0),MATCH(C6685,'[1]Traitement outputs (2)'!$B$58:$Q$58,0)),INDEX('[1]Traitement outputs (2)'!$B$41:$Q$45,MATCH(70,'[1]Traitement outputs (2)'!$A$41:$A$45,0),MATCH(C6685,'[1]Traitement outputs (2)'!$B$40:$Q$40,0)))</f>
        <v>254.15803075879367</v>
      </c>
      <c r="T6685">
        <f t="shared" si="626"/>
        <v>-21342.138833337085</v>
      </c>
      <c r="U6685">
        <f t="shared" si="627"/>
        <v>29515.067122381799</v>
      </c>
      <c r="X6685">
        <f t="shared" si="628"/>
        <v>0.51606358805306241</v>
      </c>
      <c r="Y6685">
        <f t="shared" si="629"/>
        <v>0.59592021577150611</v>
      </c>
    </row>
    <row r="6686" spans="1:25" x14ac:dyDescent="0.35">
      <c r="A6686" s="1">
        <v>34978.5</v>
      </c>
      <c r="B6686">
        <v>20.000299999999999</v>
      </c>
      <c r="C6686">
        <f>_xlfn.IFNA(HLOOKUP(B6686,'[1]Traitement outputs'!$B$33:$Q$33,1,TRUE),16)</f>
        <v>20</v>
      </c>
      <c r="E6686" s="1">
        <v>34978.5</v>
      </c>
      <c r="F6686">
        <v>21.209499999999998</v>
      </c>
      <c r="G6686">
        <f t="shared" si="624"/>
        <v>21</v>
      </c>
      <c r="I6686" s="1">
        <v>34978.5</v>
      </c>
      <c r="J6686">
        <v>7489.34</v>
      </c>
      <c r="K6686">
        <f t="shared" si="625"/>
        <v>64.491667872224639</v>
      </c>
      <c r="M6686">
        <f>INDEX('[1]Traitement outputs (2)'!$B$51:$Q$56,MATCH(70,'[1]Traitement outputs (2)'!$A$51:$A$56,0),MATCH(C6686,'[1]Traitement outputs (2)'!$B$51:$Q$51,0))</f>
        <v>-16.864255714989046</v>
      </c>
      <c r="N6686">
        <f>INDEX('[1]Traitement outputs (2)'!$B$34:$Q$38,MATCH(70,'[1]Traitement outputs (2)'!$A$34:$A$38,0),MATCH(C6686,'[1]Traitement outputs (2)'!$B$33:$Q$33,0))</f>
        <v>-183.77989640241771</v>
      </c>
      <c r="O6686">
        <f>INDEX('[1]Traitement outputs (2)'!$B$58:$Q$63,MATCH(70,'[1]Traitement outputs (2)'!$A$58:$A$63,0),MATCH(C6686,'[1]Traitement outputs (2)'!$B$58:$Q$58,0))</f>
        <v>16.864787616041994</v>
      </c>
      <c r="P6686">
        <f>INDEX('[1]Traitement outputs (2)'!$B$41:$Q$45,MATCH(70,'[1]Traitement outputs (2)'!$A$41:$A$45,0),MATCH(C6686,'[1]Traitement outputs (2)'!$B$40:$Q$40,0))</f>
        <v>254.15803075879367</v>
      </c>
      <c r="Q6686">
        <f>IF(K6686&lt;30,INDEX('[1]Traitement outputs (2)'!$B$51:$Q$63,MATCH(70,'[1]Traitement outputs (2)'!$A$51:$A$63,0),MATCH(C6686,'[1]Traitement outputs (2)'!$B$51:$Q$51,0)),INDEX('[1]Traitement outputs (2)'!$B$34:$Q$38,MATCH(70,'[1]Traitement outputs (2)'!$A$34:$A$38,0),MATCH(C6686,'[1]Traitement outputs (2)'!$B$33:$Q$33,0)))</f>
        <v>-183.77989640241771</v>
      </c>
      <c r="R6686">
        <f>IF(K6686&lt;30,INDEX('[1]Traitement outputs (2)'!$B$58:$Q$63,MATCH(70,'[1]Traitement outputs (2)'!$A$58:$A$63,0),MATCH(C6686,'[1]Traitement outputs (2)'!$B$58:$Q$58,0)),INDEX('[1]Traitement outputs (2)'!$B$41:$Q$45,MATCH(70,'[1]Traitement outputs (2)'!$A$41:$A$45,0),MATCH(C6686,'[1]Traitement outputs (2)'!$B$40:$Q$40,0)))</f>
        <v>254.15803075879367</v>
      </c>
      <c r="T6686">
        <f t="shared" si="626"/>
        <v>-21342.138833337085</v>
      </c>
      <c r="U6686">
        <f t="shared" si="627"/>
        <v>29515.067122381799</v>
      </c>
      <c r="X6686">
        <f t="shared" si="628"/>
        <v>0.51606358805306241</v>
      </c>
      <c r="Y6686">
        <f t="shared" si="629"/>
        <v>0.59592021577150611</v>
      </c>
    </row>
    <row r="6687" spans="1:25" x14ac:dyDescent="0.35">
      <c r="A6687" s="1">
        <v>34978.541666666664</v>
      </c>
      <c r="B6687">
        <v>20.000299999999999</v>
      </c>
      <c r="C6687">
        <f>_xlfn.IFNA(HLOOKUP(B6687,'[1]Traitement outputs'!$B$33:$Q$33,1,TRUE),16)</f>
        <v>20</v>
      </c>
      <c r="E6687" s="1">
        <v>34978.541666666664</v>
      </c>
      <c r="F6687">
        <v>20.992799999999999</v>
      </c>
      <c r="G6687">
        <f t="shared" si="624"/>
        <v>21</v>
      </c>
      <c r="I6687" s="1">
        <v>34978.541666666664</v>
      </c>
      <c r="J6687">
        <v>9482.0400000000009</v>
      </c>
      <c r="K6687">
        <f t="shared" si="625"/>
        <v>81.651063302126616</v>
      </c>
      <c r="M6687">
        <f>INDEX('[1]Traitement outputs (2)'!$B$51:$Q$56,MATCH(70,'[1]Traitement outputs (2)'!$A$51:$A$56,0),MATCH(C6687,'[1]Traitement outputs (2)'!$B$51:$Q$51,0))</f>
        <v>-16.864255714989046</v>
      </c>
      <c r="N6687">
        <f>INDEX('[1]Traitement outputs (2)'!$B$34:$Q$38,MATCH(70,'[1]Traitement outputs (2)'!$A$34:$A$38,0),MATCH(C6687,'[1]Traitement outputs (2)'!$B$33:$Q$33,0))</f>
        <v>-183.77989640241771</v>
      </c>
      <c r="O6687">
        <f>INDEX('[1]Traitement outputs (2)'!$B$58:$Q$63,MATCH(70,'[1]Traitement outputs (2)'!$A$58:$A$63,0),MATCH(C6687,'[1]Traitement outputs (2)'!$B$58:$Q$58,0))</f>
        <v>16.864787616041994</v>
      </c>
      <c r="P6687">
        <f>INDEX('[1]Traitement outputs (2)'!$B$41:$Q$45,MATCH(70,'[1]Traitement outputs (2)'!$A$41:$A$45,0),MATCH(C6687,'[1]Traitement outputs (2)'!$B$40:$Q$40,0))</f>
        <v>254.15803075879367</v>
      </c>
      <c r="Q6687">
        <f>IF(K6687&lt;30,INDEX('[1]Traitement outputs (2)'!$B$51:$Q$63,MATCH(70,'[1]Traitement outputs (2)'!$A$51:$A$63,0),MATCH(C6687,'[1]Traitement outputs (2)'!$B$51:$Q$51,0)),INDEX('[1]Traitement outputs (2)'!$B$34:$Q$38,MATCH(70,'[1]Traitement outputs (2)'!$A$34:$A$38,0),MATCH(C6687,'[1]Traitement outputs (2)'!$B$33:$Q$33,0)))</f>
        <v>-183.77989640241771</v>
      </c>
      <c r="R6687">
        <f>IF(K6687&lt;30,INDEX('[1]Traitement outputs (2)'!$B$58:$Q$63,MATCH(70,'[1]Traitement outputs (2)'!$A$58:$A$63,0),MATCH(C6687,'[1]Traitement outputs (2)'!$B$58:$Q$58,0)),INDEX('[1]Traitement outputs (2)'!$B$41:$Q$45,MATCH(70,'[1]Traitement outputs (2)'!$A$41:$A$45,0),MATCH(C6687,'[1]Traitement outputs (2)'!$B$40:$Q$40,0)))</f>
        <v>254.15803075879367</v>
      </c>
      <c r="T6687">
        <f t="shared" si="626"/>
        <v>-21342.138833337085</v>
      </c>
      <c r="U6687">
        <f t="shared" si="627"/>
        <v>29515.067122381799</v>
      </c>
      <c r="X6687">
        <f t="shared" si="628"/>
        <v>0.51606358805306241</v>
      </c>
      <c r="Y6687">
        <f t="shared" si="629"/>
        <v>0.59592021577150611</v>
      </c>
    </row>
    <row r="6688" spans="1:25" x14ac:dyDescent="0.35">
      <c r="A6688" s="1">
        <v>34978.583333333336</v>
      </c>
      <c r="B6688">
        <v>20.000299999999999</v>
      </c>
      <c r="C6688">
        <f>_xlfn.IFNA(HLOOKUP(B6688,'[1]Traitement outputs'!$B$33:$Q$33,1,TRUE),16)</f>
        <v>20</v>
      </c>
      <c r="E6688" s="1">
        <v>34978.583333333336</v>
      </c>
      <c r="F6688">
        <v>20.941400000000002</v>
      </c>
      <c r="G6688">
        <f t="shared" si="624"/>
        <v>21</v>
      </c>
      <c r="I6688" s="1">
        <v>34978.583333333336</v>
      </c>
      <c r="J6688">
        <v>7662.47</v>
      </c>
      <c r="K6688">
        <f t="shared" si="625"/>
        <v>65.982512520580599</v>
      </c>
      <c r="M6688">
        <f>INDEX('[1]Traitement outputs (2)'!$B$51:$Q$56,MATCH(70,'[1]Traitement outputs (2)'!$A$51:$A$56,0),MATCH(C6688,'[1]Traitement outputs (2)'!$B$51:$Q$51,0))</f>
        <v>-16.864255714989046</v>
      </c>
      <c r="N6688">
        <f>INDEX('[1]Traitement outputs (2)'!$B$34:$Q$38,MATCH(70,'[1]Traitement outputs (2)'!$A$34:$A$38,0),MATCH(C6688,'[1]Traitement outputs (2)'!$B$33:$Q$33,0))</f>
        <v>-183.77989640241771</v>
      </c>
      <c r="O6688">
        <f>INDEX('[1]Traitement outputs (2)'!$B$58:$Q$63,MATCH(70,'[1]Traitement outputs (2)'!$A$58:$A$63,0),MATCH(C6688,'[1]Traitement outputs (2)'!$B$58:$Q$58,0))</f>
        <v>16.864787616041994</v>
      </c>
      <c r="P6688">
        <f>INDEX('[1]Traitement outputs (2)'!$B$41:$Q$45,MATCH(70,'[1]Traitement outputs (2)'!$A$41:$A$45,0),MATCH(C6688,'[1]Traitement outputs (2)'!$B$40:$Q$40,0))</f>
        <v>254.15803075879367</v>
      </c>
      <c r="Q6688">
        <f>IF(K6688&lt;30,INDEX('[1]Traitement outputs (2)'!$B$51:$Q$63,MATCH(70,'[1]Traitement outputs (2)'!$A$51:$A$63,0),MATCH(C6688,'[1]Traitement outputs (2)'!$B$51:$Q$51,0)),INDEX('[1]Traitement outputs (2)'!$B$34:$Q$38,MATCH(70,'[1]Traitement outputs (2)'!$A$34:$A$38,0),MATCH(C6688,'[1]Traitement outputs (2)'!$B$33:$Q$33,0)))</f>
        <v>-183.77989640241771</v>
      </c>
      <c r="R6688">
        <f>IF(K6688&lt;30,INDEX('[1]Traitement outputs (2)'!$B$58:$Q$63,MATCH(70,'[1]Traitement outputs (2)'!$A$58:$A$63,0),MATCH(C6688,'[1]Traitement outputs (2)'!$B$58:$Q$58,0)),INDEX('[1]Traitement outputs (2)'!$B$41:$Q$45,MATCH(70,'[1]Traitement outputs (2)'!$A$41:$A$45,0),MATCH(C6688,'[1]Traitement outputs (2)'!$B$40:$Q$40,0)))</f>
        <v>254.15803075879367</v>
      </c>
      <c r="T6688">
        <f t="shared" si="626"/>
        <v>-21342.138833337085</v>
      </c>
      <c r="U6688">
        <f t="shared" si="627"/>
        <v>29515.067122381799</v>
      </c>
      <c r="X6688">
        <f t="shared" si="628"/>
        <v>0.51606358805306241</v>
      </c>
      <c r="Y6688">
        <f t="shared" si="629"/>
        <v>0.59592021577150611</v>
      </c>
    </row>
    <row r="6689" spans="1:25" x14ac:dyDescent="0.35">
      <c r="A6689" s="1">
        <v>34978.625</v>
      </c>
      <c r="B6689">
        <v>20.0002</v>
      </c>
      <c r="C6689">
        <f>_xlfn.IFNA(HLOOKUP(B6689,'[1]Traitement outputs'!$B$33:$Q$33,1,TRUE),16)</f>
        <v>20</v>
      </c>
      <c r="E6689" s="1">
        <v>34978.625</v>
      </c>
      <c r="F6689">
        <v>20.898099999999999</v>
      </c>
      <c r="G6689">
        <f t="shared" si="624"/>
        <v>21</v>
      </c>
      <c r="I6689" s="1">
        <v>34978.625</v>
      </c>
      <c r="J6689">
        <v>4391.1400000000003</v>
      </c>
      <c r="K6689">
        <f t="shared" si="625"/>
        <v>37.812670069784588</v>
      </c>
      <c r="M6689">
        <f>INDEX('[1]Traitement outputs (2)'!$B$51:$Q$56,MATCH(70,'[1]Traitement outputs (2)'!$A$51:$A$56,0),MATCH(C6689,'[1]Traitement outputs (2)'!$B$51:$Q$51,0))</f>
        <v>-16.864255714989046</v>
      </c>
      <c r="N6689">
        <f>INDEX('[1]Traitement outputs (2)'!$B$34:$Q$38,MATCH(70,'[1]Traitement outputs (2)'!$A$34:$A$38,0),MATCH(C6689,'[1]Traitement outputs (2)'!$B$33:$Q$33,0))</f>
        <v>-183.77989640241771</v>
      </c>
      <c r="O6689">
        <f>INDEX('[1]Traitement outputs (2)'!$B$58:$Q$63,MATCH(70,'[1]Traitement outputs (2)'!$A$58:$A$63,0),MATCH(C6689,'[1]Traitement outputs (2)'!$B$58:$Q$58,0))</f>
        <v>16.864787616041994</v>
      </c>
      <c r="P6689">
        <f>INDEX('[1]Traitement outputs (2)'!$B$41:$Q$45,MATCH(70,'[1]Traitement outputs (2)'!$A$41:$A$45,0),MATCH(C6689,'[1]Traitement outputs (2)'!$B$40:$Q$40,0))</f>
        <v>254.15803075879367</v>
      </c>
      <c r="Q6689">
        <f>IF(K6689&lt;30,INDEX('[1]Traitement outputs (2)'!$B$51:$Q$63,MATCH(70,'[1]Traitement outputs (2)'!$A$51:$A$63,0),MATCH(C6689,'[1]Traitement outputs (2)'!$B$51:$Q$51,0)),INDEX('[1]Traitement outputs (2)'!$B$34:$Q$38,MATCH(70,'[1]Traitement outputs (2)'!$A$34:$A$38,0),MATCH(C6689,'[1]Traitement outputs (2)'!$B$33:$Q$33,0)))</f>
        <v>-183.77989640241771</v>
      </c>
      <c r="R6689">
        <f>IF(K6689&lt;30,INDEX('[1]Traitement outputs (2)'!$B$58:$Q$63,MATCH(70,'[1]Traitement outputs (2)'!$A$58:$A$63,0),MATCH(C6689,'[1]Traitement outputs (2)'!$B$58:$Q$58,0)),INDEX('[1]Traitement outputs (2)'!$B$41:$Q$45,MATCH(70,'[1]Traitement outputs (2)'!$A$41:$A$45,0),MATCH(C6689,'[1]Traitement outputs (2)'!$B$40:$Q$40,0)))</f>
        <v>254.15803075879367</v>
      </c>
      <c r="T6689">
        <f t="shared" si="626"/>
        <v>-21342.138833337085</v>
      </c>
      <c r="U6689">
        <f t="shared" si="627"/>
        <v>29515.067122381799</v>
      </c>
      <c r="X6689">
        <f t="shared" si="628"/>
        <v>0.51606358805306241</v>
      </c>
      <c r="Y6689">
        <f t="shared" si="629"/>
        <v>0.59592021577150611</v>
      </c>
    </row>
    <row r="6690" spans="1:25" x14ac:dyDescent="0.35">
      <c r="A6690" s="1">
        <v>34978.666666666664</v>
      </c>
      <c r="B6690">
        <v>20.0002</v>
      </c>
      <c r="C6690">
        <f>_xlfn.IFNA(HLOOKUP(B6690,'[1]Traitement outputs'!$B$33:$Q$33,1,TRUE),16)</f>
        <v>20</v>
      </c>
      <c r="E6690" s="1">
        <v>34978.666666666664</v>
      </c>
      <c r="F6690">
        <v>20.8645</v>
      </c>
      <c r="G6690">
        <f t="shared" si="624"/>
        <v>21</v>
      </c>
      <c r="I6690" s="1">
        <v>34978.666666666664</v>
      </c>
      <c r="J6690">
        <v>3169.11</v>
      </c>
      <c r="K6690">
        <f t="shared" si="625"/>
        <v>27.289612912559161</v>
      </c>
      <c r="M6690">
        <f>INDEX('[1]Traitement outputs (2)'!$B$51:$Q$56,MATCH(70,'[1]Traitement outputs (2)'!$A$51:$A$56,0),MATCH(C6690,'[1]Traitement outputs (2)'!$B$51:$Q$51,0))</f>
        <v>-16.864255714989046</v>
      </c>
      <c r="N6690">
        <f>INDEX('[1]Traitement outputs (2)'!$B$34:$Q$38,MATCH(70,'[1]Traitement outputs (2)'!$A$34:$A$38,0),MATCH(C6690,'[1]Traitement outputs (2)'!$B$33:$Q$33,0))</f>
        <v>-183.77989640241771</v>
      </c>
      <c r="O6690">
        <f>INDEX('[1]Traitement outputs (2)'!$B$58:$Q$63,MATCH(70,'[1]Traitement outputs (2)'!$A$58:$A$63,0),MATCH(C6690,'[1]Traitement outputs (2)'!$B$58:$Q$58,0))</f>
        <v>16.864787616041994</v>
      </c>
      <c r="P6690">
        <f>INDEX('[1]Traitement outputs (2)'!$B$41:$Q$45,MATCH(70,'[1]Traitement outputs (2)'!$A$41:$A$45,0),MATCH(C6690,'[1]Traitement outputs (2)'!$B$40:$Q$40,0))</f>
        <v>254.15803075879367</v>
      </c>
      <c r="Q6690">
        <f>IF(K6690&lt;30,INDEX('[1]Traitement outputs (2)'!$B$51:$Q$63,MATCH(70,'[1]Traitement outputs (2)'!$A$51:$A$63,0),MATCH(C6690,'[1]Traitement outputs (2)'!$B$51:$Q$51,0)),INDEX('[1]Traitement outputs (2)'!$B$34:$Q$38,MATCH(70,'[1]Traitement outputs (2)'!$A$34:$A$38,0),MATCH(C6690,'[1]Traitement outputs (2)'!$B$33:$Q$33,0)))</f>
        <v>-16.864255714989046</v>
      </c>
      <c r="R6690">
        <f>IF(K6690&lt;30,INDEX('[1]Traitement outputs (2)'!$B$58:$Q$63,MATCH(70,'[1]Traitement outputs (2)'!$A$58:$A$63,0),MATCH(C6690,'[1]Traitement outputs (2)'!$B$58:$Q$58,0)),INDEX('[1]Traitement outputs (2)'!$B$41:$Q$45,MATCH(70,'[1]Traitement outputs (2)'!$A$41:$A$45,0),MATCH(C6690,'[1]Traitement outputs (2)'!$B$40:$Q$40,0)))</f>
        <v>16.864787616041994</v>
      </c>
      <c r="T6690">
        <f t="shared" si="626"/>
        <v>-1958.42577907482</v>
      </c>
      <c r="U6690">
        <f t="shared" si="627"/>
        <v>1958.4875481058175</v>
      </c>
      <c r="X6690">
        <f t="shared" si="628"/>
        <v>4.735571455032727E-2</v>
      </c>
      <c r="Y6690">
        <f t="shared" si="629"/>
        <v>3.954259420836595E-2</v>
      </c>
    </row>
    <row r="6691" spans="1:25" x14ac:dyDescent="0.35">
      <c r="A6691" s="1">
        <v>34978.708333333336</v>
      </c>
      <c r="B6691">
        <v>20.0002</v>
      </c>
      <c r="C6691">
        <f>_xlfn.IFNA(HLOOKUP(B6691,'[1]Traitement outputs'!$B$33:$Q$33,1,TRUE),16)</f>
        <v>20</v>
      </c>
      <c r="E6691" s="1">
        <v>34978.708333333336</v>
      </c>
      <c r="F6691">
        <v>20.5061</v>
      </c>
      <c r="G6691">
        <f t="shared" si="624"/>
        <v>21</v>
      </c>
      <c r="I6691" s="1">
        <v>34978.708333333336</v>
      </c>
      <c r="J6691">
        <v>266.87900000000002</v>
      </c>
      <c r="K6691">
        <f t="shared" si="625"/>
        <v>2.2981293184808593</v>
      </c>
      <c r="M6691">
        <f>INDEX('[1]Traitement outputs (2)'!$B$51:$Q$56,MATCH(70,'[1]Traitement outputs (2)'!$A$51:$A$56,0),MATCH(C6691,'[1]Traitement outputs (2)'!$B$51:$Q$51,0))</f>
        <v>-16.864255714989046</v>
      </c>
      <c r="N6691">
        <f>INDEX('[1]Traitement outputs (2)'!$B$34:$Q$38,MATCH(70,'[1]Traitement outputs (2)'!$A$34:$A$38,0),MATCH(C6691,'[1]Traitement outputs (2)'!$B$33:$Q$33,0))</f>
        <v>-183.77989640241771</v>
      </c>
      <c r="O6691">
        <f>INDEX('[1]Traitement outputs (2)'!$B$58:$Q$63,MATCH(70,'[1]Traitement outputs (2)'!$A$58:$A$63,0),MATCH(C6691,'[1]Traitement outputs (2)'!$B$58:$Q$58,0))</f>
        <v>16.864787616041994</v>
      </c>
      <c r="P6691">
        <f>INDEX('[1]Traitement outputs (2)'!$B$41:$Q$45,MATCH(70,'[1]Traitement outputs (2)'!$A$41:$A$45,0),MATCH(C6691,'[1]Traitement outputs (2)'!$B$40:$Q$40,0))</f>
        <v>254.15803075879367</v>
      </c>
      <c r="Q6691">
        <f>IF(K6691&lt;30,INDEX('[1]Traitement outputs (2)'!$B$51:$Q$63,MATCH(70,'[1]Traitement outputs (2)'!$A$51:$A$63,0),MATCH(C6691,'[1]Traitement outputs (2)'!$B$51:$Q$51,0)),INDEX('[1]Traitement outputs (2)'!$B$34:$Q$38,MATCH(70,'[1]Traitement outputs (2)'!$A$34:$A$38,0),MATCH(C6691,'[1]Traitement outputs (2)'!$B$33:$Q$33,0)))</f>
        <v>-16.864255714989046</v>
      </c>
      <c r="R6691">
        <f>IF(K6691&lt;30,INDEX('[1]Traitement outputs (2)'!$B$58:$Q$63,MATCH(70,'[1]Traitement outputs (2)'!$A$58:$A$63,0),MATCH(C6691,'[1]Traitement outputs (2)'!$B$58:$Q$58,0)),INDEX('[1]Traitement outputs (2)'!$B$41:$Q$45,MATCH(70,'[1]Traitement outputs (2)'!$A$41:$A$45,0),MATCH(C6691,'[1]Traitement outputs (2)'!$B$40:$Q$40,0)))</f>
        <v>16.864787616041994</v>
      </c>
      <c r="T6691">
        <f t="shared" si="626"/>
        <v>-1958.42577907482</v>
      </c>
      <c r="U6691">
        <f t="shared" si="627"/>
        <v>1958.4875481058175</v>
      </c>
      <c r="X6691">
        <f t="shared" si="628"/>
        <v>4.735571455032727E-2</v>
      </c>
      <c r="Y6691">
        <f t="shared" si="629"/>
        <v>3.954259420836595E-2</v>
      </c>
    </row>
    <row r="6692" spans="1:25" x14ac:dyDescent="0.35">
      <c r="A6692" s="1">
        <v>34978.75</v>
      </c>
      <c r="B6692">
        <v>20.0002</v>
      </c>
      <c r="C6692">
        <f>_xlfn.IFNA(HLOOKUP(B6692,'[1]Traitement outputs'!$B$33:$Q$33,1,TRUE),16)</f>
        <v>20</v>
      </c>
      <c r="E6692" s="1">
        <v>34978.75</v>
      </c>
      <c r="F6692">
        <v>19.9239</v>
      </c>
      <c r="G6692">
        <f t="shared" si="624"/>
        <v>20</v>
      </c>
      <c r="I6692" s="1">
        <v>34978.75</v>
      </c>
      <c r="J6692">
        <v>0</v>
      </c>
      <c r="K6692">
        <f t="shared" si="625"/>
        <v>0</v>
      </c>
      <c r="M6692">
        <f>INDEX('[1]Traitement outputs (2)'!$B$51:$Q$56,MATCH(70,'[1]Traitement outputs (2)'!$A$51:$A$56,0),MATCH(C6692,'[1]Traitement outputs (2)'!$B$51:$Q$51,0))</f>
        <v>-16.864255714989046</v>
      </c>
      <c r="N6692">
        <f>INDEX('[1]Traitement outputs (2)'!$B$34:$Q$38,MATCH(70,'[1]Traitement outputs (2)'!$A$34:$A$38,0),MATCH(C6692,'[1]Traitement outputs (2)'!$B$33:$Q$33,0))</f>
        <v>-183.77989640241771</v>
      </c>
      <c r="O6692">
        <f>INDEX('[1]Traitement outputs (2)'!$B$58:$Q$63,MATCH(70,'[1]Traitement outputs (2)'!$A$58:$A$63,0),MATCH(C6692,'[1]Traitement outputs (2)'!$B$58:$Q$58,0))</f>
        <v>16.864787616041994</v>
      </c>
      <c r="P6692">
        <f>INDEX('[1]Traitement outputs (2)'!$B$41:$Q$45,MATCH(70,'[1]Traitement outputs (2)'!$A$41:$A$45,0),MATCH(C6692,'[1]Traitement outputs (2)'!$B$40:$Q$40,0))</f>
        <v>254.15803075879367</v>
      </c>
      <c r="Q6692">
        <f>IF(K6692&lt;30,INDEX('[1]Traitement outputs (2)'!$B$51:$Q$63,MATCH(70,'[1]Traitement outputs (2)'!$A$51:$A$63,0),MATCH(C6692,'[1]Traitement outputs (2)'!$B$51:$Q$51,0)),INDEX('[1]Traitement outputs (2)'!$B$34:$Q$38,MATCH(70,'[1]Traitement outputs (2)'!$A$34:$A$38,0),MATCH(C6692,'[1]Traitement outputs (2)'!$B$33:$Q$33,0)))</f>
        <v>-16.864255714989046</v>
      </c>
      <c r="R6692">
        <f>IF(K6692&lt;30,INDEX('[1]Traitement outputs (2)'!$B$58:$Q$63,MATCH(70,'[1]Traitement outputs (2)'!$A$58:$A$63,0),MATCH(C6692,'[1]Traitement outputs (2)'!$B$58:$Q$58,0)),INDEX('[1]Traitement outputs (2)'!$B$41:$Q$45,MATCH(70,'[1]Traitement outputs (2)'!$A$41:$A$45,0),MATCH(C6692,'[1]Traitement outputs (2)'!$B$40:$Q$40,0)))</f>
        <v>16.864787616041994</v>
      </c>
      <c r="T6692">
        <f t="shared" si="626"/>
        <v>-1958.42577907482</v>
      </c>
      <c r="U6692">
        <f t="shared" si="627"/>
        <v>1958.4875481058175</v>
      </c>
      <c r="X6692">
        <f t="shared" si="628"/>
        <v>4.735571455032727E-2</v>
      </c>
      <c r="Y6692">
        <f t="shared" si="629"/>
        <v>3.954259420836595E-2</v>
      </c>
    </row>
    <row r="6693" spans="1:25" x14ac:dyDescent="0.35">
      <c r="A6693" s="1">
        <v>34978.791666666664</v>
      </c>
      <c r="B6693">
        <v>20.0001</v>
      </c>
      <c r="C6693">
        <f>_xlfn.IFNA(HLOOKUP(B6693,'[1]Traitement outputs'!$B$33:$Q$33,1,TRUE),16)</f>
        <v>20</v>
      </c>
      <c r="E6693" s="1">
        <v>34978.791666666664</v>
      </c>
      <c r="F6693">
        <v>19.4175</v>
      </c>
      <c r="G6693">
        <f t="shared" si="624"/>
        <v>19</v>
      </c>
      <c r="I6693" s="1">
        <v>34978.791666666664</v>
      </c>
      <c r="J6693">
        <v>0</v>
      </c>
      <c r="K6693">
        <f t="shared" si="625"/>
        <v>0</v>
      </c>
      <c r="M6693">
        <f>INDEX('[1]Traitement outputs (2)'!$B$51:$Q$56,MATCH(70,'[1]Traitement outputs (2)'!$A$51:$A$56,0),MATCH(C6693,'[1]Traitement outputs (2)'!$B$51:$Q$51,0))</f>
        <v>-16.864255714989046</v>
      </c>
      <c r="N6693">
        <f>INDEX('[1]Traitement outputs (2)'!$B$34:$Q$38,MATCH(70,'[1]Traitement outputs (2)'!$A$34:$A$38,0),MATCH(C6693,'[1]Traitement outputs (2)'!$B$33:$Q$33,0))</f>
        <v>-183.77989640241771</v>
      </c>
      <c r="O6693">
        <f>INDEX('[1]Traitement outputs (2)'!$B$58:$Q$63,MATCH(70,'[1]Traitement outputs (2)'!$A$58:$A$63,0),MATCH(C6693,'[1]Traitement outputs (2)'!$B$58:$Q$58,0))</f>
        <v>16.864787616041994</v>
      </c>
      <c r="P6693">
        <f>INDEX('[1]Traitement outputs (2)'!$B$41:$Q$45,MATCH(70,'[1]Traitement outputs (2)'!$A$41:$A$45,0),MATCH(C6693,'[1]Traitement outputs (2)'!$B$40:$Q$40,0))</f>
        <v>254.15803075879367</v>
      </c>
      <c r="Q6693">
        <f>IF(K6693&lt;30,INDEX('[1]Traitement outputs (2)'!$B$51:$Q$63,MATCH(70,'[1]Traitement outputs (2)'!$A$51:$A$63,0),MATCH(C6693,'[1]Traitement outputs (2)'!$B$51:$Q$51,0)),INDEX('[1]Traitement outputs (2)'!$B$34:$Q$38,MATCH(70,'[1]Traitement outputs (2)'!$A$34:$A$38,0),MATCH(C6693,'[1]Traitement outputs (2)'!$B$33:$Q$33,0)))</f>
        <v>-16.864255714989046</v>
      </c>
      <c r="R6693">
        <f>IF(K6693&lt;30,INDEX('[1]Traitement outputs (2)'!$B$58:$Q$63,MATCH(70,'[1]Traitement outputs (2)'!$A$58:$A$63,0),MATCH(C6693,'[1]Traitement outputs (2)'!$B$58:$Q$58,0)),INDEX('[1]Traitement outputs (2)'!$B$41:$Q$45,MATCH(70,'[1]Traitement outputs (2)'!$A$41:$A$45,0),MATCH(C6693,'[1]Traitement outputs (2)'!$B$40:$Q$40,0)))</f>
        <v>16.864787616041994</v>
      </c>
      <c r="T6693">
        <f t="shared" si="626"/>
        <v>-1958.42577907482</v>
      </c>
      <c r="U6693">
        <f t="shared" si="627"/>
        <v>1958.4875481058175</v>
      </c>
      <c r="X6693">
        <f t="shared" si="628"/>
        <v>4.735571455032727E-2</v>
      </c>
      <c r="Y6693">
        <f t="shared" si="629"/>
        <v>3.954259420836595E-2</v>
      </c>
    </row>
    <row r="6694" spans="1:25" x14ac:dyDescent="0.35">
      <c r="A6694" s="1">
        <v>34978.833333333336</v>
      </c>
      <c r="B6694">
        <v>20.0001</v>
      </c>
      <c r="C6694">
        <f>_xlfn.IFNA(HLOOKUP(B6694,'[1]Traitement outputs'!$B$33:$Q$33,1,TRUE),16)</f>
        <v>20</v>
      </c>
      <c r="E6694" s="1">
        <v>34978.833333333336</v>
      </c>
      <c r="F6694">
        <v>19.045500000000001</v>
      </c>
      <c r="G6694">
        <f t="shared" si="624"/>
        <v>19</v>
      </c>
      <c r="I6694" s="1">
        <v>34978.833333333336</v>
      </c>
      <c r="J6694">
        <v>0</v>
      </c>
      <c r="K6694">
        <f t="shared" si="625"/>
        <v>0</v>
      </c>
      <c r="M6694">
        <f>INDEX('[1]Traitement outputs (2)'!$B$51:$Q$56,MATCH(70,'[1]Traitement outputs (2)'!$A$51:$A$56,0),MATCH(C6694,'[1]Traitement outputs (2)'!$B$51:$Q$51,0))</f>
        <v>-16.864255714989046</v>
      </c>
      <c r="N6694">
        <f>INDEX('[1]Traitement outputs (2)'!$B$34:$Q$38,MATCH(70,'[1]Traitement outputs (2)'!$A$34:$A$38,0),MATCH(C6694,'[1]Traitement outputs (2)'!$B$33:$Q$33,0))</f>
        <v>-183.77989640241771</v>
      </c>
      <c r="O6694">
        <f>INDEX('[1]Traitement outputs (2)'!$B$58:$Q$63,MATCH(70,'[1]Traitement outputs (2)'!$A$58:$A$63,0),MATCH(C6694,'[1]Traitement outputs (2)'!$B$58:$Q$58,0))</f>
        <v>16.864787616041994</v>
      </c>
      <c r="P6694">
        <f>INDEX('[1]Traitement outputs (2)'!$B$41:$Q$45,MATCH(70,'[1]Traitement outputs (2)'!$A$41:$A$45,0),MATCH(C6694,'[1]Traitement outputs (2)'!$B$40:$Q$40,0))</f>
        <v>254.15803075879367</v>
      </c>
      <c r="Q6694">
        <f>IF(K6694&lt;30,INDEX('[1]Traitement outputs (2)'!$B$51:$Q$63,MATCH(70,'[1]Traitement outputs (2)'!$A$51:$A$63,0),MATCH(C6694,'[1]Traitement outputs (2)'!$B$51:$Q$51,0)),INDEX('[1]Traitement outputs (2)'!$B$34:$Q$38,MATCH(70,'[1]Traitement outputs (2)'!$A$34:$A$38,0),MATCH(C6694,'[1]Traitement outputs (2)'!$B$33:$Q$33,0)))</f>
        <v>-16.864255714989046</v>
      </c>
      <c r="R6694">
        <f>IF(K6694&lt;30,INDEX('[1]Traitement outputs (2)'!$B$58:$Q$63,MATCH(70,'[1]Traitement outputs (2)'!$A$58:$A$63,0),MATCH(C6694,'[1]Traitement outputs (2)'!$B$58:$Q$58,0)),INDEX('[1]Traitement outputs (2)'!$B$41:$Q$45,MATCH(70,'[1]Traitement outputs (2)'!$A$41:$A$45,0),MATCH(C6694,'[1]Traitement outputs (2)'!$B$40:$Q$40,0)))</f>
        <v>16.864787616041994</v>
      </c>
      <c r="T6694">
        <f t="shared" si="626"/>
        <v>-1958.42577907482</v>
      </c>
      <c r="U6694">
        <f t="shared" si="627"/>
        <v>1958.4875481058175</v>
      </c>
      <c r="X6694">
        <f t="shared" si="628"/>
        <v>4.735571455032727E-2</v>
      </c>
      <c r="Y6694">
        <f t="shared" si="629"/>
        <v>3.954259420836595E-2</v>
      </c>
    </row>
    <row r="6695" spans="1:25" x14ac:dyDescent="0.35">
      <c r="A6695" s="1">
        <v>34978.875</v>
      </c>
      <c r="B6695">
        <v>16.0947</v>
      </c>
      <c r="C6695">
        <f>_xlfn.IFNA(HLOOKUP(B6695,'[1]Traitement outputs'!$B$33:$Q$33,1,TRUE),16)</f>
        <v>16</v>
      </c>
      <c r="E6695" s="1">
        <v>34978.875</v>
      </c>
      <c r="F6695">
        <v>23.2822</v>
      </c>
      <c r="G6695">
        <f t="shared" si="624"/>
        <v>23</v>
      </c>
      <c r="I6695" s="1">
        <v>34978.875</v>
      </c>
      <c r="J6695">
        <v>0</v>
      </c>
      <c r="K6695">
        <f t="shared" si="625"/>
        <v>0</v>
      </c>
      <c r="M6695">
        <f>INDEX('[1]Traitement outputs (2)'!$B$51:$Q$56,MATCH(70,'[1]Traitement outputs (2)'!$A$51:$A$56,0),MATCH(C6695,'[1]Traitement outputs (2)'!$B$51:$Q$51,0))</f>
        <v>-27.907128105419115</v>
      </c>
      <c r="N6695">
        <f>INDEX('[1]Traitement outputs (2)'!$B$34:$Q$38,MATCH(70,'[1]Traitement outputs (2)'!$A$34:$A$38,0),MATCH(C6695,'[1]Traitement outputs (2)'!$B$33:$Q$33,0))</f>
        <v>-87.65601603539298</v>
      </c>
      <c r="O6695">
        <f>INDEX('[1]Traitement outputs (2)'!$B$58:$Q$63,MATCH(70,'[1]Traitement outputs (2)'!$A$58:$A$63,0),MATCH(C6695,'[1]Traitement outputs (2)'!$B$58:$Q$58,0))</f>
        <v>27.907128104236733</v>
      </c>
      <c r="P6695">
        <f>INDEX('[1]Traitement outputs (2)'!$B$41:$Q$45,MATCH(70,'[1]Traitement outputs (2)'!$A$41:$A$45,0),MATCH(C6695,'[1]Traitement outputs (2)'!$B$40:$Q$40,0))</f>
        <v>158.03405896601754</v>
      </c>
      <c r="Q6695">
        <f>IF(K6695&lt;30,INDEX('[1]Traitement outputs (2)'!$B$51:$Q$63,MATCH(70,'[1]Traitement outputs (2)'!$A$51:$A$63,0),MATCH(C6695,'[1]Traitement outputs (2)'!$B$51:$Q$51,0)),INDEX('[1]Traitement outputs (2)'!$B$34:$Q$38,MATCH(70,'[1]Traitement outputs (2)'!$A$34:$A$38,0),MATCH(C6695,'[1]Traitement outputs (2)'!$B$33:$Q$33,0)))</f>
        <v>-27.907128105419115</v>
      </c>
      <c r="R6695">
        <f>IF(K6695&lt;30,INDEX('[1]Traitement outputs (2)'!$B$58:$Q$63,MATCH(70,'[1]Traitement outputs (2)'!$A$58:$A$63,0),MATCH(C6695,'[1]Traitement outputs (2)'!$B$58:$Q$58,0)),INDEX('[1]Traitement outputs (2)'!$B$41:$Q$45,MATCH(70,'[1]Traitement outputs (2)'!$A$41:$A$45,0),MATCH(C6695,'[1]Traitement outputs (2)'!$B$40:$Q$40,0)))</f>
        <v>27.907128104236733</v>
      </c>
      <c r="T6695">
        <f t="shared" si="626"/>
        <v>-3240.8212983285953</v>
      </c>
      <c r="U6695">
        <f t="shared" si="627"/>
        <v>3240.8212981912866</v>
      </c>
      <c r="X6695">
        <f t="shared" si="628"/>
        <v>7.8364679403255921E-2</v>
      </c>
      <c r="Y6695">
        <f t="shared" si="629"/>
        <v>6.5433390996103388E-2</v>
      </c>
    </row>
    <row r="6696" spans="1:25" x14ac:dyDescent="0.35">
      <c r="A6696" s="1">
        <v>34978.916666666664</v>
      </c>
      <c r="B6696">
        <v>16.001200000000001</v>
      </c>
      <c r="C6696">
        <f>_xlfn.IFNA(HLOOKUP(B6696,'[1]Traitement outputs'!$B$33:$Q$33,1,TRUE),16)</f>
        <v>16</v>
      </c>
      <c r="E6696" s="1">
        <v>34978.916666666664</v>
      </c>
      <c r="F6696">
        <v>22.196200000000001</v>
      </c>
      <c r="G6696">
        <f t="shared" si="624"/>
        <v>22</v>
      </c>
      <c r="I6696" s="1">
        <v>34978.916666666664</v>
      </c>
      <c r="J6696">
        <v>0</v>
      </c>
      <c r="K6696">
        <f t="shared" si="625"/>
        <v>0</v>
      </c>
      <c r="M6696">
        <f>INDEX('[1]Traitement outputs (2)'!$B$51:$Q$56,MATCH(70,'[1]Traitement outputs (2)'!$A$51:$A$56,0),MATCH(C6696,'[1]Traitement outputs (2)'!$B$51:$Q$51,0))</f>
        <v>-27.907128105419115</v>
      </c>
      <c r="N6696">
        <f>INDEX('[1]Traitement outputs (2)'!$B$34:$Q$38,MATCH(70,'[1]Traitement outputs (2)'!$A$34:$A$38,0),MATCH(C6696,'[1]Traitement outputs (2)'!$B$33:$Q$33,0))</f>
        <v>-87.65601603539298</v>
      </c>
      <c r="O6696">
        <f>INDEX('[1]Traitement outputs (2)'!$B$58:$Q$63,MATCH(70,'[1]Traitement outputs (2)'!$A$58:$A$63,0),MATCH(C6696,'[1]Traitement outputs (2)'!$B$58:$Q$58,0))</f>
        <v>27.907128104236733</v>
      </c>
      <c r="P6696">
        <f>INDEX('[1]Traitement outputs (2)'!$B$41:$Q$45,MATCH(70,'[1]Traitement outputs (2)'!$A$41:$A$45,0),MATCH(C6696,'[1]Traitement outputs (2)'!$B$40:$Q$40,0))</f>
        <v>158.03405896601754</v>
      </c>
      <c r="Q6696">
        <f>IF(K6696&lt;30,INDEX('[1]Traitement outputs (2)'!$B$51:$Q$63,MATCH(70,'[1]Traitement outputs (2)'!$A$51:$A$63,0),MATCH(C6696,'[1]Traitement outputs (2)'!$B$51:$Q$51,0)),INDEX('[1]Traitement outputs (2)'!$B$34:$Q$38,MATCH(70,'[1]Traitement outputs (2)'!$A$34:$A$38,0),MATCH(C6696,'[1]Traitement outputs (2)'!$B$33:$Q$33,0)))</f>
        <v>-27.907128105419115</v>
      </c>
      <c r="R6696">
        <f>IF(K6696&lt;30,INDEX('[1]Traitement outputs (2)'!$B$58:$Q$63,MATCH(70,'[1]Traitement outputs (2)'!$A$58:$A$63,0),MATCH(C6696,'[1]Traitement outputs (2)'!$B$58:$Q$58,0)),INDEX('[1]Traitement outputs (2)'!$B$41:$Q$45,MATCH(70,'[1]Traitement outputs (2)'!$A$41:$A$45,0),MATCH(C6696,'[1]Traitement outputs (2)'!$B$40:$Q$40,0)))</f>
        <v>27.907128104236733</v>
      </c>
      <c r="T6696">
        <f t="shared" si="626"/>
        <v>-3240.8212983285953</v>
      </c>
      <c r="U6696">
        <f t="shared" si="627"/>
        <v>3240.8212981912866</v>
      </c>
      <c r="X6696">
        <f t="shared" si="628"/>
        <v>7.8364679403255921E-2</v>
      </c>
      <c r="Y6696">
        <f t="shared" si="629"/>
        <v>6.5433390996103388E-2</v>
      </c>
    </row>
    <row r="6697" spans="1:25" x14ac:dyDescent="0.35">
      <c r="A6697" s="1">
        <v>34978.958333333336</v>
      </c>
      <c r="B6697">
        <v>16.0001</v>
      </c>
      <c r="C6697">
        <f>_xlfn.IFNA(HLOOKUP(B6697,'[1]Traitement outputs'!$B$33:$Q$33,1,TRUE),16)</f>
        <v>16</v>
      </c>
      <c r="E6697" s="1">
        <v>34978.958333333336</v>
      </c>
      <c r="F6697">
        <v>21.287600000000001</v>
      </c>
      <c r="G6697">
        <f t="shared" si="624"/>
        <v>21</v>
      </c>
      <c r="I6697" s="1">
        <v>34978.958333333336</v>
      </c>
      <c r="J6697">
        <v>0</v>
      </c>
      <c r="K6697">
        <f t="shared" si="625"/>
        <v>0</v>
      </c>
      <c r="M6697">
        <f>INDEX('[1]Traitement outputs (2)'!$B$51:$Q$56,MATCH(70,'[1]Traitement outputs (2)'!$A$51:$A$56,0),MATCH(C6697,'[1]Traitement outputs (2)'!$B$51:$Q$51,0))</f>
        <v>-27.907128105419115</v>
      </c>
      <c r="N6697">
        <f>INDEX('[1]Traitement outputs (2)'!$B$34:$Q$38,MATCH(70,'[1]Traitement outputs (2)'!$A$34:$A$38,0),MATCH(C6697,'[1]Traitement outputs (2)'!$B$33:$Q$33,0))</f>
        <v>-87.65601603539298</v>
      </c>
      <c r="O6697">
        <f>INDEX('[1]Traitement outputs (2)'!$B$58:$Q$63,MATCH(70,'[1]Traitement outputs (2)'!$A$58:$A$63,0),MATCH(C6697,'[1]Traitement outputs (2)'!$B$58:$Q$58,0))</f>
        <v>27.907128104236733</v>
      </c>
      <c r="P6697">
        <f>INDEX('[1]Traitement outputs (2)'!$B$41:$Q$45,MATCH(70,'[1]Traitement outputs (2)'!$A$41:$A$45,0),MATCH(C6697,'[1]Traitement outputs (2)'!$B$40:$Q$40,0))</f>
        <v>158.03405896601754</v>
      </c>
      <c r="Q6697">
        <f>IF(K6697&lt;30,INDEX('[1]Traitement outputs (2)'!$B$51:$Q$63,MATCH(70,'[1]Traitement outputs (2)'!$A$51:$A$63,0),MATCH(C6697,'[1]Traitement outputs (2)'!$B$51:$Q$51,0)),INDEX('[1]Traitement outputs (2)'!$B$34:$Q$38,MATCH(70,'[1]Traitement outputs (2)'!$A$34:$A$38,0),MATCH(C6697,'[1]Traitement outputs (2)'!$B$33:$Q$33,0)))</f>
        <v>-27.907128105419115</v>
      </c>
      <c r="R6697">
        <f>IF(K6697&lt;30,INDEX('[1]Traitement outputs (2)'!$B$58:$Q$63,MATCH(70,'[1]Traitement outputs (2)'!$A$58:$A$63,0),MATCH(C6697,'[1]Traitement outputs (2)'!$B$58:$Q$58,0)),INDEX('[1]Traitement outputs (2)'!$B$41:$Q$45,MATCH(70,'[1]Traitement outputs (2)'!$A$41:$A$45,0),MATCH(C6697,'[1]Traitement outputs (2)'!$B$40:$Q$40,0)))</f>
        <v>27.907128104236733</v>
      </c>
      <c r="T6697">
        <f t="shared" si="626"/>
        <v>-3240.8212983285953</v>
      </c>
      <c r="U6697">
        <f t="shared" si="627"/>
        <v>3240.8212981912866</v>
      </c>
      <c r="X6697">
        <f t="shared" si="628"/>
        <v>7.8364679403255921E-2</v>
      </c>
      <c r="Y6697">
        <f t="shared" si="629"/>
        <v>6.5433390996103388E-2</v>
      </c>
    </row>
    <row r="6698" spans="1:25" x14ac:dyDescent="0.35">
      <c r="A6698" s="1">
        <v>34979</v>
      </c>
      <c r="B6698">
        <v>16.0001</v>
      </c>
      <c r="C6698">
        <f>_xlfn.IFNA(HLOOKUP(B6698,'[1]Traitement outputs'!$B$33:$Q$33,1,TRUE),16)</f>
        <v>16</v>
      </c>
      <c r="E6698" s="1">
        <v>34979</v>
      </c>
      <c r="F6698">
        <v>20.483799999999999</v>
      </c>
      <c r="G6698">
        <f t="shared" si="624"/>
        <v>20</v>
      </c>
      <c r="I6698" s="1">
        <v>34979</v>
      </c>
      <c r="J6698">
        <v>0</v>
      </c>
      <c r="K6698">
        <f t="shared" si="625"/>
        <v>0</v>
      </c>
      <c r="M6698">
        <f>INDEX('[1]Traitement outputs (2)'!$B$51:$Q$56,MATCH(70,'[1]Traitement outputs (2)'!$A$51:$A$56,0),MATCH(C6698,'[1]Traitement outputs (2)'!$B$51:$Q$51,0))</f>
        <v>-27.907128105419115</v>
      </c>
      <c r="N6698">
        <f>INDEX('[1]Traitement outputs (2)'!$B$34:$Q$38,MATCH(70,'[1]Traitement outputs (2)'!$A$34:$A$38,0),MATCH(C6698,'[1]Traitement outputs (2)'!$B$33:$Q$33,0))</f>
        <v>-87.65601603539298</v>
      </c>
      <c r="O6698">
        <f>INDEX('[1]Traitement outputs (2)'!$B$58:$Q$63,MATCH(70,'[1]Traitement outputs (2)'!$A$58:$A$63,0),MATCH(C6698,'[1]Traitement outputs (2)'!$B$58:$Q$58,0))</f>
        <v>27.907128104236733</v>
      </c>
      <c r="P6698">
        <f>INDEX('[1]Traitement outputs (2)'!$B$41:$Q$45,MATCH(70,'[1]Traitement outputs (2)'!$A$41:$A$45,0),MATCH(C6698,'[1]Traitement outputs (2)'!$B$40:$Q$40,0))</f>
        <v>158.03405896601754</v>
      </c>
      <c r="Q6698">
        <f>IF(K6698&lt;30,INDEX('[1]Traitement outputs (2)'!$B$51:$Q$63,MATCH(70,'[1]Traitement outputs (2)'!$A$51:$A$63,0),MATCH(C6698,'[1]Traitement outputs (2)'!$B$51:$Q$51,0)),INDEX('[1]Traitement outputs (2)'!$B$34:$Q$38,MATCH(70,'[1]Traitement outputs (2)'!$A$34:$A$38,0),MATCH(C6698,'[1]Traitement outputs (2)'!$B$33:$Q$33,0)))</f>
        <v>-27.907128105419115</v>
      </c>
      <c r="R6698">
        <f>IF(K6698&lt;30,INDEX('[1]Traitement outputs (2)'!$B$58:$Q$63,MATCH(70,'[1]Traitement outputs (2)'!$A$58:$A$63,0),MATCH(C6698,'[1]Traitement outputs (2)'!$B$58:$Q$58,0)),INDEX('[1]Traitement outputs (2)'!$B$41:$Q$45,MATCH(70,'[1]Traitement outputs (2)'!$A$41:$A$45,0),MATCH(C6698,'[1]Traitement outputs (2)'!$B$40:$Q$40,0)))</f>
        <v>27.907128104236733</v>
      </c>
      <c r="T6698">
        <f t="shared" si="626"/>
        <v>-3240.8212983285953</v>
      </c>
      <c r="U6698">
        <f t="shared" si="627"/>
        <v>3240.8212981912866</v>
      </c>
      <c r="X6698">
        <f t="shared" si="628"/>
        <v>7.8364679403255921E-2</v>
      </c>
      <c r="Y6698">
        <f t="shared" si="629"/>
        <v>6.5433390996103388E-2</v>
      </c>
    </row>
    <row r="6699" spans="1:25" x14ac:dyDescent="0.35">
      <c r="A6699" s="1">
        <v>34979.041666666664</v>
      </c>
      <c r="B6699">
        <v>16</v>
      </c>
      <c r="C6699">
        <f>_xlfn.IFNA(HLOOKUP(B6699,'[1]Traitement outputs'!$B$33:$Q$33,1,TRUE),16)</f>
        <v>16</v>
      </c>
      <c r="E6699" s="1">
        <v>34979.041666666664</v>
      </c>
      <c r="F6699">
        <v>20.039300000000001</v>
      </c>
      <c r="G6699">
        <f t="shared" si="624"/>
        <v>20</v>
      </c>
      <c r="I6699" s="1">
        <v>34979.041666666664</v>
      </c>
      <c r="J6699">
        <v>0</v>
      </c>
      <c r="K6699">
        <f t="shared" si="625"/>
        <v>0</v>
      </c>
      <c r="M6699">
        <f>INDEX('[1]Traitement outputs (2)'!$B$51:$Q$56,MATCH(70,'[1]Traitement outputs (2)'!$A$51:$A$56,0),MATCH(C6699,'[1]Traitement outputs (2)'!$B$51:$Q$51,0))</f>
        <v>-27.907128105419115</v>
      </c>
      <c r="N6699">
        <f>INDEX('[1]Traitement outputs (2)'!$B$34:$Q$38,MATCH(70,'[1]Traitement outputs (2)'!$A$34:$A$38,0),MATCH(C6699,'[1]Traitement outputs (2)'!$B$33:$Q$33,0))</f>
        <v>-87.65601603539298</v>
      </c>
      <c r="O6699">
        <f>INDEX('[1]Traitement outputs (2)'!$B$58:$Q$63,MATCH(70,'[1]Traitement outputs (2)'!$A$58:$A$63,0),MATCH(C6699,'[1]Traitement outputs (2)'!$B$58:$Q$58,0))</f>
        <v>27.907128104236733</v>
      </c>
      <c r="P6699">
        <f>INDEX('[1]Traitement outputs (2)'!$B$41:$Q$45,MATCH(70,'[1]Traitement outputs (2)'!$A$41:$A$45,0),MATCH(C6699,'[1]Traitement outputs (2)'!$B$40:$Q$40,0))</f>
        <v>158.03405896601754</v>
      </c>
      <c r="Q6699">
        <f>IF(K6699&lt;30,INDEX('[1]Traitement outputs (2)'!$B$51:$Q$63,MATCH(70,'[1]Traitement outputs (2)'!$A$51:$A$63,0),MATCH(C6699,'[1]Traitement outputs (2)'!$B$51:$Q$51,0)),INDEX('[1]Traitement outputs (2)'!$B$34:$Q$38,MATCH(70,'[1]Traitement outputs (2)'!$A$34:$A$38,0),MATCH(C6699,'[1]Traitement outputs (2)'!$B$33:$Q$33,0)))</f>
        <v>-27.907128105419115</v>
      </c>
      <c r="R6699">
        <f>IF(K6699&lt;30,INDEX('[1]Traitement outputs (2)'!$B$58:$Q$63,MATCH(70,'[1]Traitement outputs (2)'!$A$58:$A$63,0),MATCH(C6699,'[1]Traitement outputs (2)'!$B$58:$Q$58,0)),INDEX('[1]Traitement outputs (2)'!$B$41:$Q$45,MATCH(70,'[1]Traitement outputs (2)'!$A$41:$A$45,0),MATCH(C6699,'[1]Traitement outputs (2)'!$B$40:$Q$40,0)))</f>
        <v>27.907128104236733</v>
      </c>
      <c r="T6699">
        <f t="shared" si="626"/>
        <v>-3240.8212983285953</v>
      </c>
      <c r="U6699">
        <f t="shared" si="627"/>
        <v>3240.8212981912866</v>
      </c>
      <c r="X6699">
        <f t="shared" si="628"/>
        <v>7.8364679403255921E-2</v>
      </c>
      <c r="Y6699">
        <f t="shared" si="629"/>
        <v>6.5433390996103388E-2</v>
      </c>
    </row>
    <row r="6700" spans="1:25" x14ac:dyDescent="0.35">
      <c r="A6700" s="1">
        <v>34979.083333333336</v>
      </c>
      <c r="B6700">
        <v>16</v>
      </c>
      <c r="C6700">
        <f>_xlfn.IFNA(HLOOKUP(B6700,'[1]Traitement outputs'!$B$33:$Q$33,1,TRUE),16)</f>
        <v>16</v>
      </c>
      <c r="E6700" s="1">
        <v>34979.083333333336</v>
      </c>
      <c r="F6700">
        <v>20.0197</v>
      </c>
      <c r="G6700">
        <f t="shared" si="624"/>
        <v>20</v>
      </c>
      <c r="I6700" s="1">
        <v>34979.083333333336</v>
      </c>
      <c r="J6700">
        <v>0</v>
      </c>
      <c r="K6700">
        <f t="shared" si="625"/>
        <v>0</v>
      </c>
      <c r="M6700">
        <f>INDEX('[1]Traitement outputs (2)'!$B$51:$Q$56,MATCH(70,'[1]Traitement outputs (2)'!$A$51:$A$56,0),MATCH(C6700,'[1]Traitement outputs (2)'!$B$51:$Q$51,0))</f>
        <v>-27.907128105419115</v>
      </c>
      <c r="N6700">
        <f>INDEX('[1]Traitement outputs (2)'!$B$34:$Q$38,MATCH(70,'[1]Traitement outputs (2)'!$A$34:$A$38,0),MATCH(C6700,'[1]Traitement outputs (2)'!$B$33:$Q$33,0))</f>
        <v>-87.65601603539298</v>
      </c>
      <c r="O6700">
        <f>INDEX('[1]Traitement outputs (2)'!$B$58:$Q$63,MATCH(70,'[1]Traitement outputs (2)'!$A$58:$A$63,0),MATCH(C6700,'[1]Traitement outputs (2)'!$B$58:$Q$58,0))</f>
        <v>27.907128104236733</v>
      </c>
      <c r="P6700">
        <f>INDEX('[1]Traitement outputs (2)'!$B$41:$Q$45,MATCH(70,'[1]Traitement outputs (2)'!$A$41:$A$45,0),MATCH(C6700,'[1]Traitement outputs (2)'!$B$40:$Q$40,0))</f>
        <v>158.03405896601754</v>
      </c>
      <c r="Q6700">
        <f>IF(K6700&lt;30,INDEX('[1]Traitement outputs (2)'!$B$51:$Q$63,MATCH(70,'[1]Traitement outputs (2)'!$A$51:$A$63,0),MATCH(C6700,'[1]Traitement outputs (2)'!$B$51:$Q$51,0)),INDEX('[1]Traitement outputs (2)'!$B$34:$Q$38,MATCH(70,'[1]Traitement outputs (2)'!$A$34:$A$38,0),MATCH(C6700,'[1]Traitement outputs (2)'!$B$33:$Q$33,0)))</f>
        <v>-27.907128105419115</v>
      </c>
      <c r="R6700">
        <f>IF(K6700&lt;30,INDEX('[1]Traitement outputs (2)'!$B$58:$Q$63,MATCH(70,'[1]Traitement outputs (2)'!$A$58:$A$63,0),MATCH(C6700,'[1]Traitement outputs (2)'!$B$58:$Q$58,0)),INDEX('[1]Traitement outputs (2)'!$B$41:$Q$45,MATCH(70,'[1]Traitement outputs (2)'!$A$41:$A$45,0),MATCH(C6700,'[1]Traitement outputs (2)'!$B$40:$Q$40,0)))</f>
        <v>27.907128104236733</v>
      </c>
      <c r="T6700">
        <f t="shared" si="626"/>
        <v>-3240.8212983285953</v>
      </c>
      <c r="U6700">
        <f t="shared" si="627"/>
        <v>3240.8212981912866</v>
      </c>
      <c r="X6700">
        <f t="shared" si="628"/>
        <v>7.8364679403255921E-2</v>
      </c>
      <c r="Y6700">
        <f t="shared" si="629"/>
        <v>6.5433390996103388E-2</v>
      </c>
    </row>
    <row r="6701" spans="1:25" x14ac:dyDescent="0.35">
      <c r="A6701" s="1">
        <v>34979.125</v>
      </c>
      <c r="B6701">
        <v>16</v>
      </c>
      <c r="C6701">
        <f>_xlfn.IFNA(HLOOKUP(B6701,'[1]Traitement outputs'!$B$33:$Q$33,1,TRUE),16)</f>
        <v>16</v>
      </c>
      <c r="E6701" s="1">
        <v>34979.125</v>
      </c>
      <c r="F6701">
        <v>20.097000000000001</v>
      </c>
      <c r="G6701">
        <f t="shared" si="624"/>
        <v>20</v>
      </c>
      <c r="I6701" s="1">
        <v>34979.125</v>
      </c>
      <c r="J6701">
        <v>0</v>
      </c>
      <c r="K6701">
        <f t="shared" si="625"/>
        <v>0</v>
      </c>
      <c r="M6701">
        <f>INDEX('[1]Traitement outputs (2)'!$B$51:$Q$56,MATCH(70,'[1]Traitement outputs (2)'!$A$51:$A$56,0),MATCH(C6701,'[1]Traitement outputs (2)'!$B$51:$Q$51,0))</f>
        <v>-27.907128105419115</v>
      </c>
      <c r="N6701">
        <f>INDEX('[1]Traitement outputs (2)'!$B$34:$Q$38,MATCH(70,'[1]Traitement outputs (2)'!$A$34:$A$38,0),MATCH(C6701,'[1]Traitement outputs (2)'!$B$33:$Q$33,0))</f>
        <v>-87.65601603539298</v>
      </c>
      <c r="O6701">
        <f>INDEX('[1]Traitement outputs (2)'!$B$58:$Q$63,MATCH(70,'[1]Traitement outputs (2)'!$A$58:$A$63,0),MATCH(C6701,'[1]Traitement outputs (2)'!$B$58:$Q$58,0))</f>
        <v>27.907128104236733</v>
      </c>
      <c r="P6701">
        <f>INDEX('[1]Traitement outputs (2)'!$B$41:$Q$45,MATCH(70,'[1]Traitement outputs (2)'!$A$41:$A$45,0),MATCH(C6701,'[1]Traitement outputs (2)'!$B$40:$Q$40,0))</f>
        <v>158.03405896601754</v>
      </c>
      <c r="Q6701">
        <f>IF(K6701&lt;30,INDEX('[1]Traitement outputs (2)'!$B$51:$Q$63,MATCH(70,'[1]Traitement outputs (2)'!$A$51:$A$63,0),MATCH(C6701,'[1]Traitement outputs (2)'!$B$51:$Q$51,0)),INDEX('[1]Traitement outputs (2)'!$B$34:$Q$38,MATCH(70,'[1]Traitement outputs (2)'!$A$34:$A$38,0),MATCH(C6701,'[1]Traitement outputs (2)'!$B$33:$Q$33,0)))</f>
        <v>-27.907128105419115</v>
      </c>
      <c r="R6701">
        <f>IF(K6701&lt;30,INDEX('[1]Traitement outputs (2)'!$B$58:$Q$63,MATCH(70,'[1]Traitement outputs (2)'!$A$58:$A$63,0),MATCH(C6701,'[1]Traitement outputs (2)'!$B$58:$Q$58,0)),INDEX('[1]Traitement outputs (2)'!$B$41:$Q$45,MATCH(70,'[1]Traitement outputs (2)'!$A$41:$A$45,0),MATCH(C6701,'[1]Traitement outputs (2)'!$B$40:$Q$40,0)))</f>
        <v>27.907128104236733</v>
      </c>
      <c r="T6701">
        <f t="shared" si="626"/>
        <v>-3240.8212983285953</v>
      </c>
      <c r="U6701">
        <f t="shared" si="627"/>
        <v>3240.8212981912866</v>
      </c>
      <c r="X6701">
        <f t="shared" si="628"/>
        <v>7.8364679403255921E-2</v>
      </c>
      <c r="Y6701">
        <f t="shared" si="629"/>
        <v>6.5433390996103388E-2</v>
      </c>
    </row>
    <row r="6702" spans="1:25" x14ac:dyDescent="0.35">
      <c r="A6702" s="1">
        <v>34979.166666666664</v>
      </c>
      <c r="B6702">
        <v>16.0001</v>
      </c>
      <c r="C6702">
        <f>_xlfn.IFNA(HLOOKUP(B6702,'[1]Traitement outputs'!$B$33:$Q$33,1,TRUE),16)</f>
        <v>16</v>
      </c>
      <c r="E6702" s="1">
        <v>34979.166666666664</v>
      </c>
      <c r="F6702">
        <v>20.318899999999999</v>
      </c>
      <c r="G6702">
        <f t="shared" si="624"/>
        <v>20</v>
      </c>
      <c r="I6702" s="1">
        <v>34979.166666666664</v>
      </c>
      <c r="J6702">
        <v>0</v>
      </c>
      <c r="K6702">
        <f t="shared" si="625"/>
        <v>0</v>
      </c>
      <c r="M6702">
        <f>INDEX('[1]Traitement outputs (2)'!$B$51:$Q$56,MATCH(70,'[1]Traitement outputs (2)'!$A$51:$A$56,0),MATCH(C6702,'[1]Traitement outputs (2)'!$B$51:$Q$51,0))</f>
        <v>-27.907128105419115</v>
      </c>
      <c r="N6702">
        <f>INDEX('[1]Traitement outputs (2)'!$B$34:$Q$38,MATCH(70,'[1]Traitement outputs (2)'!$A$34:$A$38,0),MATCH(C6702,'[1]Traitement outputs (2)'!$B$33:$Q$33,0))</f>
        <v>-87.65601603539298</v>
      </c>
      <c r="O6702">
        <f>INDEX('[1]Traitement outputs (2)'!$B$58:$Q$63,MATCH(70,'[1]Traitement outputs (2)'!$A$58:$A$63,0),MATCH(C6702,'[1]Traitement outputs (2)'!$B$58:$Q$58,0))</f>
        <v>27.907128104236733</v>
      </c>
      <c r="P6702">
        <f>INDEX('[1]Traitement outputs (2)'!$B$41:$Q$45,MATCH(70,'[1]Traitement outputs (2)'!$A$41:$A$45,0),MATCH(C6702,'[1]Traitement outputs (2)'!$B$40:$Q$40,0))</f>
        <v>158.03405896601754</v>
      </c>
      <c r="Q6702">
        <f>IF(K6702&lt;30,INDEX('[1]Traitement outputs (2)'!$B$51:$Q$63,MATCH(70,'[1]Traitement outputs (2)'!$A$51:$A$63,0),MATCH(C6702,'[1]Traitement outputs (2)'!$B$51:$Q$51,0)),INDEX('[1]Traitement outputs (2)'!$B$34:$Q$38,MATCH(70,'[1]Traitement outputs (2)'!$A$34:$A$38,0),MATCH(C6702,'[1]Traitement outputs (2)'!$B$33:$Q$33,0)))</f>
        <v>-27.907128105419115</v>
      </c>
      <c r="R6702">
        <f>IF(K6702&lt;30,INDEX('[1]Traitement outputs (2)'!$B$58:$Q$63,MATCH(70,'[1]Traitement outputs (2)'!$A$58:$A$63,0),MATCH(C6702,'[1]Traitement outputs (2)'!$B$58:$Q$58,0)),INDEX('[1]Traitement outputs (2)'!$B$41:$Q$45,MATCH(70,'[1]Traitement outputs (2)'!$A$41:$A$45,0),MATCH(C6702,'[1]Traitement outputs (2)'!$B$40:$Q$40,0)))</f>
        <v>27.907128104236733</v>
      </c>
      <c r="T6702">
        <f t="shared" si="626"/>
        <v>-3240.8212983285953</v>
      </c>
      <c r="U6702">
        <f t="shared" si="627"/>
        <v>3240.8212981912866</v>
      </c>
      <c r="X6702">
        <f t="shared" si="628"/>
        <v>7.8364679403255921E-2</v>
      </c>
      <c r="Y6702">
        <f t="shared" si="629"/>
        <v>6.5433390996103388E-2</v>
      </c>
    </row>
    <row r="6703" spans="1:25" x14ac:dyDescent="0.35">
      <c r="A6703" s="1">
        <v>34979.208333333336</v>
      </c>
      <c r="B6703">
        <v>19.9756</v>
      </c>
      <c r="C6703">
        <f>_xlfn.IFNA(HLOOKUP(B6703,'[1]Traitement outputs'!$B$33:$Q$33,1,TRUE),16)</f>
        <v>18</v>
      </c>
      <c r="E6703" s="1">
        <v>34979.208333333336</v>
      </c>
      <c r="F6703">
        <v>16.447199999999999</v>
      </c>
      <c r="G6703">
        <f t="shared" si="624"/>
        <v>16</v>
      </c>
      <c r="I6703" s="1">
        <v>34979.208333333336</v>
      </c>
      <c r="J6703">
        <v>0</v>
      </c>
      <c r="K6703">
        <f t="shared" si="625"/>
        <v>0</v>
      </c>
      <c r="M6703">
        <f>INDEX('[1]Traitement outputs (2)'!$B$51:$Q$56,MATCH(70,'[1]Traitement outputs (2)'!$A$51:$A$56,0),MATCH(C6703,'[1]Traitement outputs (2)'!$B$51:$Q$51,0))</f>
        <v>-40.563606676443541</v>
      </c>
      <c r="N6703">
        <f>INDEX('[1]Traitement outputs (2)'!$B$34:$Q$38,MATCH(70,'[1]Traitement outputs (2)'!$A$34:$A$38,0),MATCH(C6703,'[1]Traitement outputs (2)'!$B$33:$Q$33,0))</f>
        <v>-132.60751704955501</v>
      </c>
      <c r="O6703">
        <f>INDEX('[1]Traitement outputs (2)'!$B$58:$Q$63,MATCH(70,'[1]Traitement outputs (2)'!$A$58:$A$63,0),MATCH(C6703,'[1]Traitement outputs (2)'!$B$58:$Q$58,0))</f>
        <v>40.565237508304868</v>
      </c>
      <c r="P6703">
        <f>INDEX('[1]Traitement outputs (2)'!$B$41:$Q$45,MATCH(70,'[1]Traitement outputs (2)'!$A$41:$A$45,0),MATCH(C6703,'[1]Traitement outputs (2)'!$B$40:$Q$40,0))</f>
        <v>202.98564822710691</v>
      </c>
      <c r="Q6703">
        <f>IF(K6703&lt;30,INDEX('[1]Traitement outputs (2)'!$B$51:$Q$63,MATCH(70,'[1]Traitement outputs (2)'!$A$51:$A$63,0),MATCH(C6703,'[1]Traitement outputs (2)'!$B$51:$Q$51,0)),INDEX('[1]Traitement outputs (2)'!$B$34:$Q$38,MATCH(70,'[1]Traitement outputs (2)'!$A$34:$A$38,0),MATCH(C6703,'[1]Traitement outputs (2)'!$B$33:$Q$33,0)))</f>
        <v>-40.563606676443541</v>
      </c>
      <c r="R6703">
        <f>IF(K6703&lt;30,INDEX('[1]Traitement outputs (2)'!$B$58:$Q$63,MATCH(70,'[1]Traitement outputs (2)'!$A$58:$A$63,0),MATCH(C6703,'[1]Traitement outputs (2)'!$B$58:$Q$58,0)),INDEX('[1]Traitement outputs (2)'!$B$41:$Q$45,MATCH(70,'[1]Traitement outputs (2)'!$A$41:$A$45,0),MATCH(C6703,'[1]Traitement outputs (2)'!$B$40:$Q$40,0)))</f>
        <v>40.565237508304868</v>
      </c>
      <c r="T6703">
        <f t="shared" si="626"/>
        <v>-4710.6029670073767</v>
      </c>
      <c r="U6703">
        <f t="shared" si="627"/>
        <v>4710.7923535544342</v>
      </c>
      <c r="X6703">
        <f t="shared" si="628"/>
        <v>0.11390473504229935</v>
      </c>
      <c r="Y6703">
        <f t="shared" si="629"/>
        <v>9.5112654975333846E-2</v>
      </c>
    </row>
    <row r="6704" spans="1:25" x14ac:dyDescent="0.35">
      <c r="A6704" s="1">
        <v>34979.25</v>
      </c>
      <c r="B6704">
        <v>20</v>
      </c>
      <c r="C6704">
        <f>_xlfn.IFNA(HLOOKUP(B6704,'[1]Traitement outputs'!$B$33:$Q$33,1,TRUE),16)</f>
        <v>20</v>
      </c>
      <c r="E6704" s="1">
        <v>34979.25</v>
      </c>
      <c r="F6704">
        <v>16.9404</v>
      </c>
      <c r="G6704">
        <f t="shared" si="624"/>
        <v>17</v>
      </c>
      <c r="I6704" s="1">
        <v>34979.25</v>
      </c>
      <c r="J6704">
        <v>9989.34</v>
      </c>
      <c r="K6704">
        <f t="shared" si="625"/>
        <v>86.019488705644079</v>
      </c>
      <c r="M6704">
        <f>INDEX('[1]Traitement outputs (2)'!$B$51:$Q$56,MATCH(70,'[1]Traitement outputs (2)'!$A$51:$A$56,0),MATCH(C6704,'[1]Traitement outputs (2)'!$B$51:$Q$51,0))</f>
        <v>-16.864255714989046</v>
      </c>
      <c r="N6704">
        <f>INDEX('[1]Traitement outputs (2)'!$B$34:$Q$38,MATCH(70,'[1]Traitement outputs (2)'!$A$34:$A$38,0),MATCH(C6704,'[1]Traitement outputs (2)'!$B$33:$Q$33,0))</f>
        <v>-183.77989640241771</v>
      </c>
      <c r="O6704">
        <f>INDEX('[1]Traitement outputs (2)'!$B$58:$Q$63,MATCH(70,'[1]Traitement outputs (2)'!$A$58:$A$63,0),MATCH(C6704,'[1]Traitement outputs (2)'!$B$58:$Q$58,0))</f>
        <v>16.864787616041994</v>
      </c>
      <c r="P6704">
        <f>INDEX('[1]Traitement outputs (2)'!$B$41:$Q$45,MATCH(70,'[1]Traitement outputs (2)'!$A$41:$A$45,0),MATCH(C6704,'[1]Traitement outputs (2)'!$B$40:$Q$40,0))</f>
        <v>254.15803075879367</v>
      </c>
      <c r="Q6704">
        <f>IF(K6704&lt;30,INDEX('[1]Traitement outputs (2)'!$B$51:$Q$63,MATCH(70,'[1]Traitement outputs (2)'!$A$51:$A$63,0),MATCH(C6704,'[1]Traitement outputs (2)'!$B$51:$Q$51,0)),INDEX('[1]Traitement outputs (2)'!$B$34:$Q$38,MATCH(70,'[1]Traitement outputs (2)'!$A$34:$A$38,0),MATCH(C6704,'[1]Traitement outputs (2)'!$B$33:$Q$33,0)))</f>
        <v>-183.77989640241771</v>
      </c>
      <c r="R6704">
        <f>IF(K6704&lt;30,INDEX('[1]Traitement outputs (2)'!$B$58:$Q$63,MATCH(70,'[1]Traitement outputs (2)'!$A$58:$A$63,0),MATCH(C6704,'[1]Traitement outputs (2)'!$B$58:$Q$58,0)),INDEX('[1]Traitement outputs (2)'!$B$41:$Q$45,MATCH(70,'[1]Traitement outputs (2)'!$A$41:$A$45,0),MATCH(C6704,'[1]Traitement outputs (2)'!$B$40:$Q$40,0)))</f>
        <v>254.15803075879367</v>
      </c>
      <c r="T6704">
        <f t="shared" si="626"/>
        <v>-21342.138833337085</v>
      </c>
      <c r="U6704">
        <f t="shared" si="627"/>
        <v>29515.067122381799</v>
      </c>
      <c r="X6704">
        <f t="shared" si="628"/>
        <v>0.51606358805306241</v>
      </c>
      <c r="Y6704">
        <f t="shared" si="629"/>
        <v>0.59592021577150611</v>
      </c>
    </row>
    <row r="6705" spans="1:25" x14ac:dyDescent="0.35">
      <c r="A6705" s="1">
        <v>34979.291666666664</v>
      </c>
      <c r="B6705">
        <v>20</v>
      </c>
      <c r="C6705">
        <f>_xlfn.IFNA(HLOOKUP(B6705,'[1]Traitement outputs'!$B$33:$Q$33,1,TRUE),16)</f>
        <v>20</v>
      </c>
      <c r="E6705" s="1">
        <v>34979.291666666664</v>
      </c>
      <c r="F6705">
        <v>17.314599999999999</v>
      </c>
      <c r="G6705">
        <f t="shared" si="624"/>
        <v>17</v>
      </c>
      <c r="I6705" s="1">
        <v>34979.291666666664</v>
      </c>
      <c r="J6705">
        <v>17457.7</v>
      </c>
      <c r="K6705">
        <f t="shared" si="625"/>
        <v>150.33049510543466</v>
      </c>
      <c r="M6705">
        <f>INDEX('[1]Traitement outputs (2)'!$B$51:$Q$56,MATCH(70,'[1]Traitement outputs (2)'!$A$51:$A$56,0),MATCH(C6705,'[1]Traitement outputs (2)'!$B$51:$Q$51,0))</f>
        <v>-16.864255714989046</v>
      </c>
      <c r="N6705">
        <f>INDEX('[1]Traitement outputs (2)'!$B$34:$Q$38,MATCH(70,'[1]Traitement outputs (2)'!$A$34:$A$38,0),MATCH(C6705,'[1]Traitement outputs (2)'!$B$33:$Q$33,0))</f>
        <v>-183.77989640241771</v>
      </c>
      <c r="O6705">
        <f>INDEX('[1]Traitement outputs (2)'!$B$58:$Q$63,MATCH(70,'[1]Traitement outputs (2)'!$A$58:$A$63,0),MATCH(C6705,'[1]Traitement outputs (2)'!$B$58:$Q$58,0))</f>
        <v>16.864787616041994</v>
      </c>
      <c r="P6705">
        <f>INDEX('[1]Traitement outputs (2)'!$B$41:$Q$45,MATCH(70,'[1]Traitement outputs (2)'!$A$41:$A$45,0),MATCH(C6705,'[1]Traitement outputs (2)'!$B$40:$Q$40,0))</f>
        <v>254.15803075879367</v>
      </c>
      <c r="Q6705">
        <f>IF(K6705&lt;30,INDEX('[1]Traitement outputs (2)'!$B$51:$Q$63,MATCH(70,'[1]Traitement outputs (2)'!$A$51:$A$63,0),MATCH(C6705,'[1]Traitement outputs (2)'!$B$51:$Q$51,0)),INDEX('[1]Traitement outputs (2)'!$B$34:$Q$38,MATCH(70,'[1]Traitement outputs (2)'!$A$34:$A$38,0),MATCH(C6705,'[1]Traitement outputs (2)'!$B$33:$Q$33,0)))</f>
        <v>-183.77989640241771</v>
      </c>
      <c r="R6705">
        <f>IF(K6705&lt;30,INDEX('[1]Traitement outputs (2)'!$B$58:$Q$63,MATCH(70,'[1]Traitement outputs (2)'!$A$58:$A$63,0),MATCH(C6705,'[1]Traitement outputs (2)'!$B$58:$Q$58,0)),INDEX('[1]Traitement outputs (2)'!$B$41:$Q$45,MATCH(70,'[1]Traitement outputs (2)'!$A$41:$A$45,0),MATCH(C6705,'[1]Traitement outputs (2)'!$B$40:$Q$40,0)))</f>
        <v>254.15803075879367</v>
      </c>
      <c r="T6705">
        <f t="shared" si="626"/>
        <v>-21342.138833337085</v>
      </c>
      <c r="U6705">
        <f t="shared" si="627"/>
        <v>29515.067122381799</v>
      </c>
      <c r="X6705">
        <f t="shared" si="628"/>
        <v>0.51606358805306241</v>
      </c>
      <c r="Y6705">
        <f t="shared" si="629"/>
        <v>0.59592021577150611</v>
      </c>
    </row>
    <row r="6706" spans="1:25" x14ac:dyDescent="0.35">
      <c r="A6706" s="1">
        <v>34979.333333333336</v>
      </c>
      <c r="B6706">
        <v>20</v>
      </c>
      <c r="C6706">
        <f>_xlfn.IFNA(HLOOKUP(B6706,'[1]Traitement outputs'!$B$33:$Q$33,1,TRUE),16)</f>
        <v>20</v>
      </c>
      <c r="E6706" s="1">
        <v>34979.333333333336</v>
      </c>
      <c r="F6706">
        <v>18.024000000000001</v>
      </c>
      <c r="G6706">
        <f t="shared" si="624"/>
        <v>18</v>
      </c>
      <c r="I6706" s="1">
        <v>34979.333333333336</v>
      </c>
      <c r="J6706">
        <v>27509.5</v>
      </c>
      <c r="K6706">
        <f t="shared" si="625"/>
        <v>236.88783488678089</v>
      </c>
      <c r="M6706">
        <f>INDEX('[1]Traitement outputs (2)'!$B$51:$Q$56,MATCH(70,'[1]Traitement outputs (2)'!$A$51:$A$56,0),MATCH(C6706,'[1]Traitement outputs (2)'!$B$51:$Q$51,0))</f>
        <v>-16.864255714989046</v>
      </c>
      <c r="N6706">
        <f>INDEX('[1]Traitement outputs (2)'!$B$34:$Q$38,MATCH(70,'[1]Traitement outputs (2)'!$A$34:$A$38,0),MATCH(C6706,'[1]Traitement outputs (2)'!$B$33:$Q$33,0))</f>
        <v>-183.77989640241771</v>
      </c>
      <c r="O6706">
        <f>INDEX('[1]Traitement outputs (2)'!$B$58:$Q$63,MATCH(70,'[1]Traitement outputs (2)'!$A$58:$A$63,0),MATCH(C6706,'[1]Traitement outputs (2)'!$B$58:$Q$58,0))</f>
        <v>16.864787616041994</v>
      </c>
      <c r="P6706">
        <f>INDEX('[1]Traitement outputs (2)'!$B$41:$Q$45,MATCH(70,'[1]Traitement outputs (2)'!$A$41:$A$45,0),MATCH(C6706,'[1]Traitement outputs (2)'!$B$40:$Q$40,0))</f>
        <v>254.15803075879367</v>
      </c>
      <c r="Q6706">
        <f>IF(K6706&lt;30,INDEX('[1]Traitement outputs (2)'!$B$51:$Q$63,MATCH(70,'[1]Traitement outputs (2)'!$A$51:$A$63,0),MATCH(C6706,'[1]Traitement outputs (2)'!$B$51:$Q$51,0)),INDEX('[1]Traitement outputs (2)'!$B$34:$Q$38,MATCH(70,'[1]Traitement outputs (2)'!$A$34:$A$38,0),MATCH(C6706,'[1]Traitement outputs (2)'!$B$33:$Q$33,0)))</f>
        <v>-183.77989640241771</v>
      </c>
      <c r="R6706">
        <f>IF(K6706&lt;30,INDEX('[1]Traitement outputs (2)'!$B$58:$Q$63,MATCH(70,'[1]Traitement outputs (2)'!$A$58:$A$63,0),MATCH(C6706,'[1]Traitement outputs (2)'!$B$58:$Q$58,0)),INDEX('[1]Traitement outputs (2)'!$B$41:$Q$45,MATCH(70,'[1]Traitement outputs (2)'!$A$41:$A$45,0),MATCH(C6706,'[1]Traitement outputs (2)'!$B$40:$Q$40,0)))</f>
        <v>254.15803075879367</v>
      </c>
      <c r="T6706">
        <f t="shared" si="626"/>
        <v>-21342.138833337085</v>
      </c>
      <c r="U6706">
        <f t="shared" si="627"/>
        <v>29515.067122381799</v>
      </c>
      <c r="X6706">
        <f t="shared" si="628"/>
        <v>0.51606358805306241</v>
      </c>
      <c r="Y6706">
        <f t="shared" si="629"/>
        <v>0.59592021577150611</v>
      </c>
    </row>
    <row r="6707" spans="1:25" x14ac:dyDescent="0.35">
      <c r="A6707" s="1">
        <v>34979.375</v>
      </c>
      <c r="B6707">
        <v>20.1755</v>
      </c>
      <c r="C6707">
        <f>_xlfn.IFNA(HLOOKUP(B6707,'[1]Traitement outputs'!$B$33:$Q$33,1,TRUE),16)</f>
        <v>20</v>
      </c>
      <c r="E6707" s="1">
        <v>34979.375</v>
      </c>
      <c r="F6707">
        <v>18.6724</v>
      </c>
      <c r="G6707">
        <f t="shared" si="624"/>
        <v>19</v>
      </c>
      <c r="I6707" s="1">
        <v>34979.375</v>
      </c>
      <c r="J6707">
        <v>35773.300000000003</v>
      </c>
      <c r="K6707">
        <f t="shared" si="625"/>
        <v>308.04847720806555</v>
      </c>
      <c r="M6707">
        <f>INDEX('[1]Traitement outputs (2)'!$B$51:$Q$56,MATCH(70,'[1]Traitement outputs (2)'!$A$51:$A$56,0),MATCH(C6707,'[1]Traitement outputs (2)'!$B$51:$Q$51,0))</f>
        <v>-16.864255714989046</v>
      </c>
      <c r="N6707">
        <f>INDEX('[1]Traitement outputs (2)'!$B$34:$Q$38,MATCH(70,'[1]Traitement outputs (2)'!$A$34:$A$38,0),MATCH(C6707,'[1]Traitement outputs (2)'!$B$33:$Q$33,0))</f>
        <v>-183.77989640241771</v>
      </c>
      <c r="O6707">
        <f>INDEX('[1]Traitement outputs (2)'!$B$58:$Q$63,MATCH(70,'[1]Traitement outputs (2)'!$A$58:$A$63,0),MATCH(C6707,'[1]Traitement outputs (2)'!$B$58:$Q$58,0))</f>
        <v>16.864787616041994</v>
      </c>
      <c r="P6707">
        <f>INDEX('[1]Traitement outputs (2)'!$B$41:$Q$45,MATCH(70,'[1]Traitement outputs (2)'!$A$41:$A$45,0),MATCH(C6707,'[1]Traitement outputs (2)'!$B$40:$Q$40,0))</f>
        <v>254.15803075879367</v>
      </c>
      <c r="Q6707">
        <f>IF(K6707&lt;30,INDEX('[1]Traitement outputs (2)'!$B$51:$Q$63,MATCH(70,'[1]Traitement outputs (2)'!$A$51:$A$63,0),MATCH(C6707,'[1]Traitement outputs (2)'!$B$51:$Q$51,0)),INDEX('[1]Traitement outputs (2)'!$B$34:$Q$38,MATCH(70,'[1]Traitement outputs (2)'!$A$34:$A$38,0),MATCH(C6707,'[1]Traitement outputs (2)'!$B$33:$Q$33,0)))</f>
        <v>-183.77989640241771</v>
      </c>
      <c r="R6707">
        <f>IF(K6707&lt;30,INDEX('[1]Traitement outputs (2)'!$B$58:$Q$63,MATCH(70,'[1]Traitement outputs (2)'!$A$58:$A$63,0),MATCH(C6707,'[1]Traitement outputs (2)'!$B$58:$Q$58,0)),INDEX('[1]Traitement outputs (2)'!$B$41:$Q$45,MATCH(70,'[1]Traitement outputs (2)'!$A$41:$A$45,0),MATCH(C6707,'[1]Traitement outputs (2)'!$B$40:$Q$40,0)))</f>
        <v>254.15803075879367</v>
      </c>
      <c r="T6707">
        <f t="shared" si="626"/>
        <v>-21342.138833337085</v>
      </c>
      <c r="U6707">
        <f t="shared" si="627"/>
        <v>29515.067122381799</v>
      </c>
      <c r="X6707">
        <f t="shared" si="628"/>
        <v>0.51606358805306241</v>
      </c>
      <c r="Y6707">
        <f t="shared" si="629"/>
        <v>0.59592021577150611</v>
      </c>
    </row>
    <row r="6708" spans="1:25" x14ac:dyDescent="0.35">
      <c r="A6708" s="1">
        <v>34979.416666666664</v>
      </c>
      <c r="B6708">
        <v>20.2944</v>
      </c>
      <c r="C6708">
        <f>_xlfn.IFNA(HLOOKUP(B6708,'[1]Traitement outputs'!$B$33:$Q$33,1,TRUE),16)</f>
        <v>20</v>
      </c>
      <c r="E6708" s="1">
        <v>34979.416666666664</v>
      </c>
      <c r="F6708">
        <v>19.059899999999999</v>
      </c>
      <c r="G6708">
        <f t="shared" si="624"/>
        <v>19</v>
      </c>
      <c r="I6708" s="1">
        <v>34979.416666666664</v>
      </c>
      <c r="J6708">
        <v>35844.800000000003</v>
      </c>
      <c r="K6708">
        <f t="shared" si="625"/>
        <v>308.66417288390136</v>
      </c>
      <c r="M6708">
        <f>INDEX('[1]Traitement outputs (2)'!$B$51:$Q$56,MATCH(70,'[1]Traitement outputs (2)'!$A$51:$A$56,0),MATCH(C6708,'[1]Traitement outputs (2)'!$B$51:$Q$51,0))</f>
        <v>-16.864255714989046</v>
      </c>
      <c r="N6708">
        <f>INDEX('[1]Traitement outputs (2)'!$B$34:$Q$38,MATCH(70,'[1]Traitement outputs (2)'!$A$34:$A$38,0),MATCH(C6708,'[1]Traitement outputs (2)'!$B$33:$Q$33,0))</f>
        <v>-183.77989640241771</v>
      </c>
      <c r="O6708">
        <f>INDEX('[1]Traitement outputs (2)'!$B$58:$Q$63,MATCH(70,'[1]Traitement outputs (2)'!$A$58:$A$63,0),MATCH(C6708,'[1]Traitement outputs (2)'!$B$58:$Q$58,0))</f>
        <v>16.864787616041994</v>
      </c>
      <c r="P6708">
        <f>INDEX('[1]Traitement outputs (2)'!$B$41:$Q$45,MATCH(70,'[1]Traitement outputs (2)'!$A$41:$A$45,0),MATCH(C6708,'[1]Traitement outputs (2)'!$B$40:$Q$40,0))</f>
        <v>254.15803075879367</v>
      </c>
      <c r="Q6708">
        <f>IF(K6708&lt;30,INDEX('[1]Traitement outputs (2)'!$B$51:$Q$63,MATCH(70,'[1]Traitement outputs (2)'!$A$51:$A$63,0),MATCH(C6708,'[1]Traitement outputs (2)'!$B$51:$Q$51,0)),INDEX('[1]Traitement outputs (2)'!$B$34:$Q$38,MATCH(70,'[1]Traitement outputs (2)'!$A$34:$A$38,0),MATCH(C6708,'[1]Traitement outputs (2)'!$B$33:$Q$33,0)))</f>
        <v>-183.77989640241771</v>
      </c>
      <c r="R6708">
        <f>IF(K6708&lt;30,INDEX('[1]Traitement outputs (2)'!$B$58:$Q$63,MATCH(70,'[1]Traitement outputs (2)'!$A$58:$A$63,0),MATCH(C6708,'[1]Traitement outputs (2)'!$B$58:$Q$58,0)),INDEX('[1]Traitement outputs (2)'!$B$41:$Q$45,MATCH(70,'[1]Traitement outputs (2)'!$A$41:$A$45,0),MATCH(C6708,'[1]Traitement outputs (2)'!$B$40:$Q$40,0)))</f>
        <v>254.15803075879367</v>
      </c>
      <c r="T6708">
        <f t="shared" si="626"/>
        <v>-21342.138833337085</v>
      </c>
      <c r="U6708">
        <f t="shared" si="627"/>
        <v>29515.067122381799</v>
      </c>
      <c r="X6708">
        <f t="shared" si="628"/>
        <v>0.51606358805306241</v>
      </c>
      <c r="Y6708">
        <f t="shared" si="629"/>
        <v>0.59592021577150611</v>
      </c>
    </row>
    <row r="6709" spans="1:25" x14ac:dyDescent="0.35">
      <c r="A6709" s="1">
        <v>34979.458333333336</v>
      </c>
      <c r="B6709">
        <v>20.9542</v>
      </c>
      <c r="C6709">
        <f>_xlfn.IFNA(HLOOKUP(B6709,'[1]Traitement outputs'!$B$33:$Q$33,1,TRUE),16)</f>
        <v>20</v>
      </c>
      <c r="E6709" s="1">
        <v>34979.458333333336</v>
      </c>
      <c r="F6709">
        <v>18.696400000000001</v>
      </c>
      <c r="G6709">
        <f t="shared" si="624"/>
        <v>19</v>
      </c>
      <c r="I6709" s="1">
        <v>34979.458333333336</v>
      </c>
      <c r="J6709">
        <v>37643.4</v>
      </c>
      <c r="K6709">
        <f t="shared" si="625"/>
        <v>324.15214830429665</v>
      </c>
      <c r="M6709">
        <f>INDEX('[1]Traitement outputs (2)'!$B$51:$Q$56,MATCH(70,'[1]Traitement outputs (2)'!$A$51:$A$56,0),MATCH(C6709,'[1]Traitement outputs (2)'!$B$51:$Q$51,0))</f>
        <v>-16.864255714989046</v>
      </c>
      <c r="N6709">
        <f>INDEX('[1]Traitement outputs (2)'!$B$34:$Q$38,MATCH(70,'[1]Traitement outputs (2)'!$A$34:$A$38,0),MATCH(C6709,'[1]Traitement outputs (2)'!$B$33:$Q$33,0))</f>
        <v>-183.77989640241771</v>
      </c>
      <c r="O6709">
        <f>INDEX('[1]Traitement outputs (2)'!$B$58:$Q$63,MATCH(70,'[1]Traitement outputs (2)'!$A$58:$A$63,0),MATCH(C6709,'[1]Traitement outputs (2)'!$B$58:$Q$58,0))</f>
        <v>16.864787616041994</v>
      </c>
      <c r="P6709">
        <f>INDEX('[1]Traitement outputs (2)'!$B$41:$Q$45,MATCH(70,'[1]Traitement outputs (2)'!$A$41:$A$45,0),MATCH(C6709,'[1]Traitement outputs (2)'!$B$40:$Q$40,0))</f>
        <v>254.15803075879367</v>
      </c>
      <c r="Q6709">
        <f>IF(K6709&lt;30,INDEX('[1]Traitement outputs (2)'!$B$51:$Q$63,MATCH(70,'[1]Traitement outputs (2)'!$A$51:$A$63,0),MATCH(C6709,'[1]Traitement outputs (2)'!$B$51:$Q$51,0)),INDEX('[1]Traitement outputs (2)'!$B$34:$Q$38,MATCH(70,'[1]Traitement outputs (2)'!$A$34:$A$38,0),MATCH(C6709,'[1]Traitement outputs (2)'!$B$33:$Q$33,0)))</f>
        <v>-183.77989640241771</v>
      </c>
      <c r="R6709">
        <f>IF(K6709&lt;30,INDEX('[1]Traitement outputs (2)'!$B$58:$Q$63,MATCH(70,'[1]Traitement outputs (2)'!$A$58:$A$63,0),MATCH(C6709,'[1]Traitement outputs (2)'!$B$58:$Q$58,0)),INDEX('[1]Traitement outputs (2)'!$B$41:$Q$45,MATCH(70,'[1]Traitement outputs (2)'!$A$41:$A$45,0),MATCH(C6709,'[1]Traitement outputs (2)'!$B$40:$Q$40,0)))</f>
        <v>254.15803075879367</v>
      </c>
      <c r="T6709">
        <f t="shared" si="626"/>
        <v>-21342.138833337085</v>
      </c>
      <c r="U6709">
        <f t="shared" si="627"/>
        <v>29515.067122381799</v>
      </c>
      <c r="X6709">
        <f t="shared" si="628"/>
        <v>0.51606358805306241</v>
      </c>
      <c r="Y6709">
        <f t="shared" si="629"/>
        <v>0.59592021577150611</v>
      </c>
    </row>
    <row r="6710" spans="1:25" x14ac:dyDescent="0.35">
      <c r="A6710" s="1">
        <v>34979.5</v>
      </c>
      <c r="B6710">
        <v>20.653300000000002</v>
      </c>
      <c r="C6710">
        <f>_xlfn.IFNA(HLOOKUP(B6710,'[1]Traitement outputs'!$B$33:$Q$33,1,TRUE),16)</f>
        <v>20</v>
      </c>
      <c r="E6710" s="1">
        <v>34979.5</v>
      </c>
      <c r="F6710">
        <v>19.4709</v>
      </c>
      <c r="G6710">
        <f t="shared" si="624"/>
        <v>19</v>
      </c>
      <c r="I6710" s="1">
        <v>34979.5</v>
      </c>
      <c r="J6710">
        <v>34083</v>
      </c>
      <c r="K6710">
        <f t="shared" si="625"/>
        <v>293.49308698617398</v>
      </c>
      <c r="M6710">
        <f>INDEX('[1]Traitement outputs (2)'!$B$51:$Q$56,MATCH(70,'[1]Traitement outputs (2)'!$A$51:$A$56,0),MATCH(C6710,'[1]Traitement outputs (2)'!$B$51:$Q$51,0))</f>
        <v>-16.864255714989046</v>
      </c>
      <c r="N6710">
        <f>INDEX('[1]Traitement outputs (2)'!$B$34:$Q$38,MATCH(70,'[1]Traitement outputs (2)'!$A$34:$A$38,0),MATCH(C6710,'[1]Traitement outputs (2)'!$B$33:$Q$33,0))</f>
        <v>-183.77989640241771</v>
      </c>
      <c r="O6710">
        <f>INDEX('[1]Traitement outputs (2)'!$B$58:$Q$63,MATCH(70,'[1]Traitement outputs (2)'!$A$58:$A$63,0),MATCH(C6710,'[1]Traitement outputs (2)'!$B$58:$Q$58,0))</f>
        <v>16.864787616041994</v>
      </c>
      <c r="P6710">
        <f>INDEX('[1]Traitement outputs (2)'!$B$41:$Q$45,MATCH(70,'[1]Traitement outputs (2)'!$A$41:$A$45,0),MATCH(C6710,'[1]Traitement outputs (2)'!$B$40:$Q$40,0))</f>
        <v>254.15803075879367</v>
      </c>
      <c r="Q6710">
        <f>IF(K6710&lt;30,INDEX('[1]Traitement outputs (2)'!$B$51:$Q$63,MATCH(70,'[1]Traitement outputs (2)'!$A$51:$A$63,0),MATCH(C6710,'[1]Traitement outputs (2)'!$B$51:$Q$51,0)),INDEX('[1]Traitement outputs (2)'!$B$34:$Q$38,MATCH(70,'[1]Traitement outputs (2)'!$A$34:$A$38,0),MATCH(C6710,'[1]Traitement outputs (2)'!$B$33:$Q$33,0)))</f>
        <v>-183.77989640241771</v>
      </c>
      <c r="R6710">
        <f>IF(K6710&lt;30,INDEX('[1]Traitement outputs (2)'!$B$58:$Q$63,MATCH(70,'[1]Traitement outputs (2)'!$A$58:$A$63,0),MATCH(C6710,'[1]Traitement outputs (2)'!$B$58:$Q$58,0)),INDEX('[1]Traitement outputs (2)'!$B$41:$Q$45,MATCH(70,'[1]Traitement outputs (2)'!$A$41:$A$45,0),MATCH(C6710,'[1]Traitement outputs (2)'!$B$40:$Q$40,0)))</f>
        <v>254.15803075879367</v>
      </c>
      <c r="T6710">
        <f t="shared" si="626"/>
        <v>-21342.138833337085</v>
      </c>
      <c r="U6710">
        <f t="shared" si="627"/>
        <v>29515.067122381799</v>
      </c>
      <c r="X6710">
        <f t="shared" si="628"/>
        <v>0.51606358805306241</v>
      </c>
      <c r="Y6710">
        <f t="shared" si="629"/>
        <v>0.59592021577150611</v>
      </c>
    </row>
    <row r="6711" spans="1:25" x14ac:dyDescent="0.35">
      <c r="A6711" s="1">
        <v>34979.541666666664</v>
      </c>
      <c r="B6711">
        <v>20.008299999999998</v>
      </c>
      <c r="C6711">
        <f>_xlfn.IFNA(HLOOKUP(B6711,'[1]Traitement outputs'!$B$33:$Q$33,1,TRUE),16)</f>
        <v>20</v>
      </c>
      <c r="E6711" s="1">
        <v>34979.541666666664</v>
      </c>
      <c r="F6711">
        <v>19.882899999999999</v>
      </c>
      <c r="G6711">
        <f t="shared" si="624"/>
        <v>20</v>
      </c>
      <c r="I6711" s="1">
        <v>34979.541666666664</v>
      </c>
      <c r="J6711">
        <v>27489.4</v>
      </c>
      <c r="K6711">
        <f t="shared" si="625"/>
        <v>236.71475120728022</v>
      </c>
      <c r="M6711">
        <f>INDEX('[1]Traitement outputs (2)'!$B$51:$Q$56,MATCH(70,'[1]Traitement outputs (2)'!$A$51:$A$56,0),MATCH(C6711,'[1]Traitement outputs (2)'!$B$51:$Q$51,0))</f>
        <v>-16.864255714989046</v>
      </c>
      <c r="N6711">
        <f>INDEX('[1]Traitement outputs (2)'!$B$34:$Q$38,MATCH(70,'[1]Traitement outputs (2)'!$A$34:$A$38,0),MATCH(C6711,'[1]Traitement outputs (2)'!$B$33:$Q$33,0))</f>
        <v>-183.77989640241771</v>
      </c>
      <c r="O6711">
        <f>INDEX('[1]Traitement outputs (2)'!$B$58:$Q$63,MATCH(70,'[1]Traitement outputs (2)'!$A$58:$A$63,0),MATCH(C6711,'[1]Traitement outputs (2)'!$B$58:$Q$58,0))</f>
        <v>16.864787616041994</v>
      </c>
      <c r="P6711">
        <f>INDEX('[1]Traitement outputs (2)'!$B$41:$Q$45,MATCH(70,'[1]Traitement outputs (2)'!$A$41:$A$45,0),MATCH(C6711,'[1]Traitement outputs (2)'!$B$40:$Q$40,0))</f>
        <v>254.15803075879367</v>
      </c>
      <c r="Q6711">
        <f>IF(K6711&lt;30,INDEX('[1]Traitement outputs (2)'!$B$51:$Q$63,MATCH(70,'[1]Traitement outputs (2)'!$A$51:$A$63,0),MATCH(C6711,'[1]Traitement outputs (2)'!$B$51:$Q$51,0)),INDEX('[1]Traitement outputs (2)'!$B$34:$Q$38,MATCH(70,'[1]Traitement outputs (2)'!$A$34:$A$38,0),MATCH(C6711,'[1]Traitement outputs (2)'!$B$33:$Q$33,0)))</f>
        <v>-183.77989640241771</v>
      </c>
      <c r="R6711">
        <f>IF(K6711&lt;30,INDEX('[1]Traitement outputs (2)'!$B$58:$Q$63,MATCH(70,'[1]Traitement outputs (2)'!$A$58:$A$63,0),MATCH(C6711,'[1]Traitement outputs (2)'!$B$58:$Q$58,0)),INDEX('[1]Traitement outputs (2)'!$B$41:$Q$45,MATCH(70,'[1]Traitement outputs (2)'!$A$41:$A$45,0),MATCH(C6711,'[1]Traitement outputs (2)'!$B$40:$Q$40,0)))</f>
        <v>254.15803075879367</v>
      </c>
      <c r="T6711">
        <f t="shared" si="626"/>
        <v>-21342.138833337085</v>
      </c>
      <c r="U6711">
        <f t="shared" si="627"/>
        <v>29515.067122381799</v>
      </c>
      <c r="X6711">
        <f t="shared" si="628"/>
        <v>0.51606358805306241</v>
      </c>
      <c r="Y6711">
        <f t="shared" si="629"/>
        <v>0.59592021577150611</v>
      </c>
    </row>
    <row r="6712" spans="1:25" x14ac:dyDescent="0.35">
      <c r="A6712" s="1">
        <v>34979.583333333336</v>
      </c>
      <c r="B6712">
        <v>20</v>
      </c>
      <c r="C6712">
        <f>_xlfn.IFNA(HLOOKUP(B6712,'[1]Traitement outputs'!$B$33:$Q$33,1,TRUE),16)</f>
        <v>20</v>
      </c>
      <c r="E6712" s="1">
        <v>34979.583333333336</v>
      </c>
      <c r="F6712">
        <v>19.5123</v>
      </c>
      <c r="G6712">
        <f t="shared" si="624"/>
        <v>20</v>
      </c>
      <c r="I6712" s="1">
        <v>34979.583333333336</v>
      </c>
      <c r="J6712">
        <v>23988.400000000001</v>
      </c>
      <c r="K6712">
        <f t="shared" si="625"/>
        <v>206.56719091215962</v>
      </c>
      <c r="M6712">
        <f>INDEX('[1]Traitement outputs (2)'!$B$51:$Q$56,MATCH(70,'[1]Traitement outputs (2)'!$A$51:$A$56,0),MATCH(C6712,'[1]Traitement outputs (2)'!$B$51:$Q$51,0))</f>
        <v>-16.864255714989046</v>
      </c>
      <c r="N6712">
        <f>INDEX('[1]Traitement outputs (2)'!$B$34:$Q$38,MATCH(70,'[1]Traitement outputs (2)'!$A$34:$A$38,0),MATCH(C6712,'[1]Traitement outputs (2)'!$B$33:$Q$33,0))</f>
        <v>-183.77989640241771</v>
      </c>
      <c r="O6712">
        <f>INDEX('[1]Traitement outputs (2)'!$B$58:$Q$63,MATCH(70,'[1]Traitement outputs (2)'!$A$58:$A$63,0),MATCH(C6712,'[1]Traitement outputs (2)'!$B$58:$Q$58,0))</f>
        <v>16.864787616041994</v>
      </c>
      <c r="P6712">
        <f>INDEX('[1]Traitement outputs (2)'!$B$41:$Q$45,MATCH(70,'[1]Traitement outputs (2)'!$A$41:$A$45,0),MATCH(C6712,'[1]Traitement outputs (2)'!$B$40:$Q$40,0))</f>
        <v>254.15803075879367</v>
      </c>
      <c r="Q6712">
        <f>IF(K6712&lt;30,INDEX('[1]Traitement outputs (2)'!$B$51:$Q$63,MATCH(70,'[1]Traitement outputs (2)'!$A$51:$A$63,0),MATCH(C6712,'[1]Traitement outputs (2)'!$B$51:$Q$51,0)),INDEX('[1]Traitement outputs (2)'!$B$34:$Q$38,MATCH(70,'[1]Traitement outputs (2)'!$A$34:$A$38,0),MATCH(C6712,'[1]Traitement outputs (2)'!$B$33:$Q$33,0)))</f>
        <v>-183.77989640241771</v>
      </c>
      <c r="R6712">
        <f>IF(K6712&lt;30,INDEX('[1]Traitement outputs (2)'!$B$58:$Q$63,MATCH(70,'[1]Traitement outputs (2)'!$A$58:$A$63,0),MATCH(C6712,'[1]Traitement outputs (2)'!$B$58:$Q$58,0)),INDEX('[1]Traitement outputs (2)'!$B$41:$Q$45,MATCH(70,'[1]Traitement outputs (2)'!$A$41:$A$45,0),MATCH(C6712,'[1]Traitement outputs (2)'!$B$40:$Q$40,0)))</f>
        <v>254.15803075879367</v>
      </c>
      <c r="T6712">
        <f t="shared" si="626"/>
        <v>-21342.138833337085</v>
      </c>
      <c r="U6712">
        <f t="shared" si="627"/>
        <v>29515.067122381799</v>
      </c>
      <c r="X6712">
        <f t="shared" si="628"/>
        <v>0.51606358805306241</v>
      </c>
      <c r="Y6712">
        <f t="shared" si="629"/>
        <v>0.59592021577150611</v>
      </c>
    </row>
    <row r="6713" spans="1:25" x14ac:dyDescent="0.35">
      <c r="A6713" s="1">
        <v>34979.625</v>
      </c>
      <c r="B6713">
        <v>20.0001</v>
      </c>
      <c r="C6713">
        <f>_xlfn.IFNA(HLOOKUP(B6713,'[1]Traitement outputs'!$B$33:$Q$33,1,TRUE),16)</f>
        <v>20</v>
      </c>
      <c r="E6713" s="1">
        <v>34979.625</v>
      </c>
      <c r="F6713">
        <v>19.3446</v>
      </c>
      <c r="G6713">
        <f t="shared" si="624"/>
        <v>19</v>
      </c>
      <c r="I6713" s="1">
        <v>34979.625</v>
      </c>
      <c r="J6713">
        <v>15184.9</v>
      </c>
      <c r="K6713">
        <f t="shared" si="625"/>
        <v>130.75912262935637</v>
      </c>
      <c r="M6713">
        <f>INDEX('[1]Traitement outputs (2)'!$B$51:$Q$56,MATCH(70,'[1]Traitement outputs (2)'!$A$51:$A$56,0),MATCH(C6713,'[1]Traitement outputs (2)'!$B$51:$Q$51,0))</f>
        <v>-16.864255714989046</v>
      </c>
      <c r="N6713">
        <f>INDEX('[1]Traitement outputs (2)'!$B$34:$Q$38,MATCH(70,'[1]Traitement outputs (2)'!$A$34:$A$38,0),MATCH(C6713,'[1]Traitement outputs (2)'!$B$33:$Q$33,0))</f>
        <v>-183.77989640241771</v>
      </c>
      <c r="O6713">
        <f>INDEX('[1]Traitement outputs (2)'!$B$58:$Q$63,MATCH(70,'[1]Traitement outputs (2)'!$A$58:$A$63,0),MATCH(C6713,'[1]Traitement outputs (2)'!$B$58:$Q$58,0))</f>
        <v>16.864787616041994</v>
      </c>
      <c r="P6713">
        <f>INDEX('[1]Traitement outputs (2)'!$B$41:$Q$45,MATCH(70,'[1]Traitement outputs (2)'!$A$41:$A$45,0),MATCH(C6713,'[1]Traitement outputs (2)'!$B$40:$Q$40,0))</f>
        <v>254.15803075879367</v>
      </c>
      <c r="Q6713">
        <f>IF(K6713&lt;30,INDEX('[1]Traitement outputs (2)'!$B$51:$Q$63,MATCH(70,'[1]Traitement outputs (2)'!$A$51:$A$63,0),MATCH(C6713,'[1]Traitement outputs (2)'!$B$51:$Q$51,0)),INDEX('[1]Traitement outputs (2)'!$B$34:$Q$38,MATCH(70,'[1]Traitement outputs (2)'!$A$34:$A$38,0),MATCH(C6713,'[1]Traitement outputs (2)'!$B$33:$Q$33,0)))</f>
        <v>-183.77989640241771</v>
      </c>
      <c r="R6713">
        <f>IF(K6713&lt;30,INDEX('[1]Traitement outputs (2)'!$B$58:$Q$63,MATCH(70,'[1]Traitement outputs (2)'!$A$58:$A$63,0),MATCH(C6713,'[1]Traitement outputs (2)'!$B$58:$Q$58,0)),INDEX('[1]Traitement outputs (2)'!$B$41:$Q$45,MATCH(70,'[1]Traitement outputs (2)'!$A$41:$A$45,0),MATCH(C6713,'[1]Traitement outputs (2)'!$B$40:$Q$40,0)))</f>
        <v>254.15803075879367</v>
      </c>
      <c r="T6713">
        <f t="shared" si="626"/>
        <v>-21342.138833337085</v>
      </c>
      <c r="U6713">
        <f t="shared" si="627"/>
        <v>29515.067122381799</v>
      </c>
      <c r="X6713">
        <f t="shared" si="628"/>
        <v>0.51606358805306241</v>
      </c>
      <c r="Y6713">
        <f t="shared" si="629"/>
        <v>0.59592021577150611</v>
      </c>
    </row>
    <row r="6714" spans="1:25" x14ac:dyDescent="0.35">
      <c r="A6714" s="1">
        <v>34979.666666666664</v>
      </c>
      <c r="B6714">
        <v>20.0001</v>
      </c>
      <c r="C6714">
        <f>_xlfn.IFNA(HLOOKUP(B6714,'[1]Traitement outputs'!$B$33:$Q$33,1,TRUE),16)</f>
        <v>20</v>
      </c>
      <c r="E6714" s="1">
        <v>34979.666666666664</v>
      </c>
      <c r="F6714">
        <v>19.341000000000001</v>
      </c>
      <c r="G6714">
        <f t="shared" si="624"/>
        <v>19</v>
      </c>
      <c r="I6714" s="1">
        <v>34979.666666666664</v>
      </c>
      <c r="J6714">
        <v>13116.3</v>
      </c>
      <c r="K6714">
        <f t="shared" si="625"/>
        <v>112.94614255895178</v>
      </c>
      <c r="M6714">
        <f>INDEX('[1]Traitement outputs (2)'!$B$51:$Q$56,MATCH(70,'[1]Traitement outputs (2)'!$A$51:$A$56,0),MATCH(C6714,'[1]Traitement outputs (2)'!$B$51:$Q$51,0))</f>
        <v>-16.864255714989046</v>
      </c>
      <c r="N6714">
        <f>INDEX('[1]Traitement outputs (2)'!$B$34:$Q$38,MATCH(70,'[1]Traitement outputs (2)'!$A$34:$A$38,0),MATCH(C6714,'[1]Traitement outputs (2)'!$B$33:$Q$33,0))</f>
        <v>-183.77989640241771</v>
      </c>
      <c r="O6714">
        <f>INDEX('[1]Traitement outputs (2)'!$B$58:$Q$63,MATCH(70,'[1]Traitement outputs (2)'!$A$58:$A$63,0),MATCH(C6714,'[1]Traitement outputs (2)'!$B$58:$Q$58,0))</f>
        <v>16.864787616041994</v>
      </c>
      <c r="P6714">
        <f>INDEX('[1]Traitement outputs (2)'!$B$41:$Q$45,MATCH(70,'[1]Traitement outputs (2)'!$A$41:$A$45,0),MATCH(C6714,'[1]Traitement outputs (2)'!$B$40:$Q$40,0))</f>
        <v>254.15803075879367</v>
      </c>
      <c r="Q6714">
        <f>IF(K6714&lt;30,INDEX('[1]Traitement outputs (2)'!$B$51:$Q$63,MATCH(70,'[1]Traitement outputs (2)'!$A$51:$A$63,0),MATCH(C6714,'[1]Traitement outputs (2)'!$B$51:$Q$51,0)),INDEX('[1]Traitement outputs (2)'!$B$34:$Q$38,MATCH(70,'[1]Traitement outputs (2)'!$A$34:$A$38,0),MATCH(C6714,'[1]Traitement outputs (2)'!$B$33:$Q$33,0)))</f>
        <v>-183.77989640241771</v>
      </c>
      <c r="R6714">
        <f>IF(K6714&lt;30,INDEX('[1]Traitement outputs (2)'!$B$58:$Q$63,MATCH(70,'[1]Traitement outputs (2)'!$A$58:$A$63,0),MATCH(C6714,'[1]Traitement outputs (2)'!$B$58:$Q$58,0)),INDEX('[1]Traitement outputs (2)'!$B$41:$Q$45,MATCH(70,'[1]Traitement outputs (2)'!$A$41:$A$45,0),MATCH(C6714,'[1]Traitement outputs (2)'!$B$40:$Q$40,0)))</f>
        <v>254.15803075879367</v>
      </c>
      <c r="T6714">
        <f t="shared" si="626"/>
        <v>-21342.138833337085</v>
      </c>
      <c r="U6714">
        <f t="shared" si="627"/>
        <v>29515.067122381799</v>
      </c>
      <c r="X6714">
        <f t="shared" si="628"/>
        <v>0.51606358805306241</v>
      </c>
      <c r="Y6714">
        <f t="shared" si="629"/>
        <v>0.59592021577150611</v>
      </c>
    </row>
    <row r="6715" spans="1:25" x14ac:dyDescent="0.35">
      <c r="A6715" s="1">
        <v>34979.708333333336</v>
      </c>
      <c r="B6715">
        <v>20.0001</v>
      </c>
      <c r="C6715">
        <f>_xlfn.IFNA(HLOOKUP(B6715,'[1]Traitement outputs'!$B$33:$Q$33,1,TRUE),16)</f>
        <v>20</v>
      </c>
      <c r="E6715" s="1">
        <v>34979.708333333336</v>
      </c>
      <c r="F6715">
        <v>19.3507</v>
      </c>
      <c r="G6715">
        <f t="shared" si="624"/>
        <v>19</v>
      </c>
      <c r="I6715" s="1">
        <v>34979.708333333336</v>
      </c>
      <c r="J6715">
        <v>951.32899999999995</v>
      </c>
      <c r="K6715">
        <f t="shared" si="625"/>
        <v>8.1920161062544352</v>
      </c>
      <c r="M6715">
        <f>INDEX('[1]Traitement outputs (2)'!$B$51:$Q$56,MATCH(70,'[1]Traitement outputs (2)'!$A$51:$A$56,0),MATCH(C6715,'[1]Traitement outputs (2)'!$B$51:$Q$51,0))</f>
        <v>-16.864255714989046</v>
      </c>
      <c r="N6715">
        <f>INDEX('[1]Traitement outputs (2)'!$B$34:$Q$38,MATCH(70,'[1]Traitement outputs (2)'!$A$34:$A$38,0),MATCH(C6715,'[1]Traitement outputs (2)'!$B$33:$Q$33,0))</f>
        <v>-183.77989640241771</v>
      </c>
      <c r="O6715">
        <f>INDEX('[1]Traitement outputs (2)'!$B$58:$Q$63,MATCH(70,'[1]Traitement outputs (2)'!$A$58:$A$63,0),MATCH(C6715,'[1]Traitement outputs (2)'!$B$58:$Q$58,0))</f>
        <v>16.864787616041994</v>
      </c>
      <c r="P6715">
        <f>INDEX('[1]Traitement outputs (2)'!$B$41:$Q$45,MATCH(70,'[1]Traitement outputs (2)'!$A$41:$A$45,0),MATCH(C6715,'[1]Traitement outputs (2)'!$B$40:$Q$40,0))</f>
        <v>254.15803075879367</v>
      </c>
      <c r="Q6715">
        <f>IF(K6715&lt;30,INDEX('[1]Traitement outputs (2)'!$B$51:$Q$63,MATCH(70,'[1]Traitement outputs (2)'!$A$51:$A$63,0),MATCH(C6715,'[1]Traitement outputs (2)'!$B$51:$Q$51,0)),INDEX('[1]Traitement outputs (2)'!$B$34:$Q$38,MATCH(70,'[1]Traitement outputs (2)'!$A$34:$A$38,0),MATCH(C6715,'[1]Traitement outputs (2)'!$B$33:$Q$33,0)))</f>
        <v>-16.864255714989046</v>
      </c>
      <c r="R6715">
        <f>IF(K6715&lt;30,INDEX('[1]Traitement outputs (2)'!$B$58:$Q$63,MATCH(70,'[1]Traitement outputs (2)'!$A$58:$A$63,0),MATCH(C6715,'[1]Traitement outputs (2)'!$B$58:$Q$58,0)),INDEX('[1]Traitement outputs (2)'!$B$41:$Q$45,MATCH(70,'[1]Traitement outputs (2)'!$A$41:$A$45,0),MATCH(C6715,'[1]Traitement outputs (2)'!$B$40:$Q$40,0)))</f>
        <v>16.864787616041994</v>
      </c>
      <c r="T6715">
        <f t="shared" si="626"/>
        <v>-1958.42577907482</v>
      </c>
      <c r="U6715">
        <f t="shared" si="627"/>
        <v>1958.4875481058175</v>
      </c>
      <c r="X6715">
        <f t="shared" si="628"/>
        <v>4.735571455032727E-2</v>
      </c>
      <c r="Y6715">
        <f t="shared" si="629"/>
        <v>3.954259420836595E-2</v>
      </c>
    </row>
    <row r="6716" spans="1:25" x14ac:dyDescent="0.35">
      <c r="A6716" s="1">
        <v>34979.75</v>
      </c>
      <c r="B6716">
        <v>20.0001</v>
      </c>
      <c r="C6716">
        <f>_xlfn.IFNA(HLOOKUP(B6716,'[1]Traitement outputs'!$B$33:$Q$33,1,TRUE),16)</f>
        <v>20</v>
      </c>
      <c r="E6716" s="1">
        <v>34979.75</v>
      </c>
      <c r="F6716">
        <v>19.963100000000001</v>
      </c>
      <c r="G6716">
        <f t="shared" si="624"/>
        <v>20</v>
      </c>
      <c r="I6716" s="1">
        <v>34979.75</v>
      </c>
      <c r="J6716">
        <v>0</v>
      </c>
      <c r="K6716">
        <f t="shared" si="625"/>
        <v>0</v>
      </c>
      <c r="M6716">
        <f>INDEX('[1]Traitement outputs (2)'!$B$51:$Q$56,MATCH(70,'[1]Traitement outputs (2)'!$A$51:$A$56,0),MATCH(C6716,'[1]Traitement outputs (2)'!$B$51:$Q$51,0))</f>
        <v>-16.864255714989046</v>
      </c>
      <c r="N6716">
        <f>INDEX('[1]Traitement outputs (2)'!$B$34:$Q$38,MATCH(70,'[1]Traitement outputs (2)'!$A$34:$A$38,0),MATCH(C6716,'[1]Traitement outputs (2)'!$B$33:$Q$33,0))</f>
        <v>-183.77989640241771</v>
      </c>
      <c r="O6716">
        <f>INDEX('[1]Traitement outputs (2)'!$B$58:$Q$63,MATCH(70,'[1]Traitement outputs (2)'!$A$58:$A$63,0),MATCH(C6716,'[1]Traitement outputs (2)'!$B$58:$Q$58,0))</f>
        <v>16.864787616041994</v>
      </c>
      <c r="P6716">
        <f>INDEX('[1]Traitement outputs (2)'!$B$41:$Q$45,MATCH(70,'[1]Traitement outputs (2)'!$A$41:$A$45,0),MATCH(C6716,'[1]Traitement outputs (2)'!$B$40:$Q$40,0))</f>
        <v>254.15803075879367</v>
      </c>
      <c r="Q6716">
        <f>IF(K6716&lt;30,INDEX('[1]Traitement outputs (2)'!$B$51:$Q$63,MATCH(70,'[1]Traitement outputs (2)'!$A$51:$A$63,0),MATCH(C6716,'[1]Traitement outputs (2)'!$B$51:$Q$51,0)),INDEX('[1]Traitement outputs (2)'!$B$34:$Q$38,MATCH(70,'[1]Traitement outputs (2)'!$A$34:$A$38,0),MATCH(C6716,'[1]Traitement outputs (2)'!$B$33:$Q$33,0)))</f>
        <v>-16.864255714989046</v>
      </c>
      <c r="R6716">
        <f>IF(K6716&lt;30,INDEX('[1]Traitement outputs (2)'!$B$58:$Q$63,MATCH(70,'[1]Traitement outputs (2)'!$A$58:$A$63,0),MATCH(C6716,'[1]Traitement outputs (2)'!$B$58:$Q$58,0)),INDEX('[1]Traitement outputs (2)'!$B$41:$Q$45,MATCH(70,'[1]Traitement outputs (2)'!$A$41:$A$45,0),MATCH(C6716,'[1]Traitement outputs (2)'!$B$40:$Q$40,0)))</f>
        <v>16.864787616041994</v>
      </c>
      <c r="T6716">
        <f t="shared" si="626"/>
        <v>-1958.42577907482</v>
      </c>
      <c r="U6716">
        <f t="shared" si="627"/>
        <v>1958.4875481058175</v>
      </c>
      <c r="X6716">
        <f t="shared" si="628"/>
        <v>4.735571455032727E-2</v>
      </c>
      <c r="Y6716">
        <f t="shared" si="629"/>
        <v>3.954259420836595E-2</v>
      </c>
    </row>
    <row r="6717" spans="1:25" x14ac:dyDescent="0.35">
      <c r="A6717" s="1">
        <v>34979.791666666664</v>
      </c>
      <c r="B6717">
        <v>20.0002</v>
      </c>
      <c r="C6717">
        <f>_xlfn.IFNA(HLOOKUP(B6717,'[1]Traitement outputs'!$B$33:$Q$33,1,TRUE),16)</f>
        <v>20</v>
      </c>
      <c r="E6717" s="1">
        <v>34979.791666666664</v>
      </c>
      <c r="F6717">
        <v>20.783899999999999</v>
      </c>
      <c r="G6717">
        <f t="shared" si="624"/>
        <v>21</v>
      </c>
      <c r="I6717" s="1">
        <v>34979.791666666664</v>
      </c>
      <c r="J6717">
        <v>0</v>
      </c>
      <c r="K6717">
        <f t="shared" si="625"/>
        <v>0</v>
      </c>
      <c r="M6717">
        <f>INDEX('[1]Traitement outputs (2)'!$B$51:$Q$56,MATCH(70,'[1]Traitement outputs (2)'!$A$51:$A$56,0),MATCH(C6717,'[1]Traitement outputs (2)'!$B$51:$Q$51,0))</f>
        <v>-16.864255714989046</v>
      </c>
      <c r="N6717">
        <f>INDEX('[1]Traitement outputs (2)'!$B$34:$Q$38,MATCH(70,'[1]Traitement outputs (2)'!$A$34:$A$38,0),MATCH(C6717,'[1]Traitement outputs (2)'!$B$33:$Q$33,0))</f>
        <v>-183.77989640241771</v>
      </c>
      <c r="O6717">
        <f>INDEX('[1]Traitement outputs (2)'!$B$58:$Q$63,MATCH(70,'[1]Traitement outputs (2)'!$A$58:$A$63,0),MATCH(C6717,'[1]Traitement outputs (2)'!$B$58:$Q$58,0))</f>
        <v>16.864787616041994</v>
      </c>
      <c r="P6717">
        <f>INDEX('[1]Traitement outputs (2)'!$B$41:$Q$45,MATCH(70,'[1]Traitement outputs (2)'!$A$41:$A$45,0),MATCH(C6717,'[1]Traitement outputs (2)'!$B$40:$Q$40,0))</f>
        <v>254.15803075879367</v>
      </c>
      <c r="Q6717">
        <f>IF(K6717&lt;30,INDEX('[1]Traitement outputs (2)'!$B$51:$Q$63,MATCH(70,'[1]Traitement outputs (2)'!$A$51:$A$63,0),MATCH(C6717,'[1]Traitement outputs (2)'!$B$51:$Q$51,0)),INDEX('[1]Traitement outputs (2)'!$B$34:$Q$38,MATCH(70,'[1]Traitement outputs (2)'!$A$34:$A$38,0),MATCH(C6717,'[1]Traitement outputs (2)'!$B$33:$Q$33,0)))</f>
        <v>-16.864255714989046</v>
      </c>
      <c r="R6717">
        <f>IF(K6717&lt;30,INDEX('[1]Traitement outputs (2)'!$B$58:$Q$63,MATCH(70,'[1]Traitement outputs (2)'!$A$58:$A$63,0),MATCH(C6717,'[1]Traitement outputs (2)'!$B$58:$Q$58,0)),INDEX('[1]Traitement outputs (2)'!$B$41:$Q$45,MATCH(70,'[1]Traitement outputs (2)'!$A$41:$A$45,0),MATCH(C6717,'[1]Traitement outputs (2)'!$B$40:$Q$40,0)))</f>
        <v>16.864787616041994</v>
      </c>
      <c r="T6717">
        <f t="shared" si="626"/>
        <v>-1958.42577907482</v>
      </c>
      <c r="U6717">
        <f t="shared" si="627"/>
        <v>1958.4875481058175</v>
      </c>
      <c r="X6717">
        <f t="shared" si="628"/>
        <v>4.735571455032727E-2</v>
      </c>
      <c r="Y6717">
        <f t="shared" si="629"/>
        <v>3.954259420836595E-2</v>
      </c>
    </row>
    <row r="6718" spans="1:25" x14ac:dyDescent="0.35">
      <c r="A6718" s="1">
        <v>34979.833333333336</v>
      </c>
      <c r="B6718">
        <v>20.0002</v>
      </c>
      <c r="C6718">
        <f>_xlfn.IFNA(HLOOKUP(B6718,'[1]Traitement outputs'!$B$33:$Q$33,1,TRUE),16)</f>
        <v>20</v>
      </c>
      <c r="E6718" s="1">
        <v>34979.833333333336</v>
      </c>
      <c r="F6718">
        <v>21.217600000000001</v>
      </c>
      <c r="G6718">
        <f t="shared" si="624"/>
        <v>21</v>
      </c>
      <c r="I6718" s="1">
        <v>34979.833333333336</v>
      </c>
      <c r="J6718">
        <v>0</v>
      </c>
      <c r="K6718">
        <f t="shared" si="625"/>
        <v>0</v>
      </c>
      <c r="M6718">
        <f>INDEX('[1]Traitement outputs (2)'!$B$51:$Q$56,MATCH(70,'[1]Traitement outputs (2)'!$A$51:$A$56,0),MATCH(C6718,'[1]Traitement outputs (2)'!$B$51:$Q$51,0))</f>
        <v>-16.864255714989046</v>
      </c>
      <c r="N6718">
        <f>INDEX('[1]Traitement outputs (2)'!$B$34:$Q$38,MATCH(70,'[1]Traitement outputs (2)'!$A$34:$A$38,0),MATCH(C6718,'[1]Traitement outputs (2)'!$B$33:$Q$33,0))</f>
        <v>-183.77989640241771</v>
      </c>
      <c r="O6718">
        <f>INDEX('[1]Traitement outputs (2)'!$B$58:$Q$63,MATCH(70,'[1]Traitement outputs (2)'!$A$58:$A$63,0),MATCH(C6718,'[1]Traitement outputs (2)'!$B$58:$Q$58,0))</f>
        <v>16.864787616041994</v>
      </c>
      <c r="P6718">
        <f>INDEX('[1]Traitement outputs (2)'!$B$41:$Q$45,MATCH(70,'[1]Traitement outputs (2)'!$A$41:$A$45,0),MATCH(C6718,'[1]Traitement outputs (2)'!$B$40:$Q$40,0))</f>
        <v>254.15803075879367</v>
      </c>
      <c r="Q6718">
        <f>IF(K6718&lt;30,INDEX('[1]Traitement outputs (2)'!$B$51:$Q$63,MATCH(70,'[1]Traitement outputs (2)'!$A$51:$A$63,0),MATCH(C6718,'[1]Traitement outputs (2)'!$B$51:$Q$51,0)),INDEX('[1]Traitement outputs (2)'!$B$34:$Q$38,MATCH(70,'[1]Traitement outputs (2)'!$A$34:$A$38,0),MATCH(C6718,'[1]Traitement outputs (2)'!$B$33:$Q$33,0)))</f>
        <v>-16.864255714989046</v>
      </c>
      <c r="R6718">
        <f>IF(K6718&lt;30,INDEX('[1]Traitement outputs (2)'!$B$58:$Q$63,MATCH(70,'[1]Traitement outputs (2)'!$A$58:$A$63,0),MATCH(C6718,'[1]Traitement outputs (2)'!$B$58:$Q$58,0)),INDEX('[1]Traitement outputs (2)'!$B$41:$Q$45,MATCH(70,'[1]Traitement outputs (2)'!$A$41:$A$45,0),MATCH(C6718,'[1]Traitement outputs (2)'!$B$40:$Q$40,0)))</f>
        <v>16.864787616041994</v>
      </c>
      <c r="T6718">
        <f t="shared" si="626"/>
        <v>-1958.42577907482</v>
      </c>
      <c r="U6718">
        <f t="shared" si="627"/>
        <v>1958.4875481058175</v>
      </c>
      <c r="X6718">
        <f t="shared" si="628"/>
        <v>4.735571455032727E-2</v>
      </c>
      <c r="Y6718">
        <f t="shared" si="629"/>
        <v>3.954259420836595E-2</v>
      </c>
    </row>
    <row r="6719" spans="1:25" x14ac:dyDescent="0.35">
      <c r="A6719" s="1">
        <v>34979.875</v>
      </c>
      <c r="B6719">
        <v>16.113700000000001</v>
      </c>
      <c r="C6719">
        <f>_xlfn.IFNA(HLOOKUP(B6719,'[1]Traitement outputs'!$B$33:$Q$33,1,TRUE),16)</f>
        <v>16</v>
      </c>
      <c r="E6719" s="1">
        <v>34979.875</v>
      </c>
      <c r="F6719">
        <v>26.9785</v>
      </c>
      <c r="G6719">
        <f t="shared" si="624"/>
        <v>27</v>
      </c>
      <c r="I6719" s="1">
        <v>34979.875</v>
      </c>
      <c r="J6719">
        <v>0</v>
      </c>
      <c r="K6719">
        <f t="shared" si="625"/>
        <v>0</v>
      </c>
      <c r="M6719">
        <f>INDEX('[1]Traitement outputs (2)'!$B$51:$Q$56,MATCH(70,'[1]Traitement outputs (2)'!$A$51:$A$56,0),MATCH(C6719,'[1]Traitement outputs (2)'!$B$51:$Q$51,0))</f>
        <v>-27.907128105419115</v>
      </c>
      <c r="N6719">
        <f>INDEX('[1]Traitement outputs (2)'!$B$34:$Q$38,MATCH(70,'[1]Traitement outputs (2)'!$A$34:$A$38,0),MATCH(C6719,'[1]Traitement outputs (2)'!$B$33:$Q$33,0))</f>
        <v>-87.65601603539298</v>
      </c>
      <c r="O6719">
        <f>INDEX('[1]Traitement outputs (2)'!$B$58:$Q$63,MATCH(70,'[1]Traitement outputs (2)'!$A$58:$A$63,0),MATCH(C6719,'[1]Traitement outputs (2)'!$B$58:$Q$58,0))</f>
        <v>27.907128104236733</v>
      </c>
      <c r="P6719">
        <f>INDEX('[1]Traitement outputs (2)'!$B$41:$Q$45,MATCH(70,'[1]Traitement outputs (2)'!$A$41:$A$45,0),MATCH(C6719,'[1]Traitement outputs (2)'!$B$40:$Q$40,0))</f>
        <v>158.03405896601754</v>
      </c>
      <c r="Q6719">
        <f>IF(K6719&lt;30,INDEX('[1]Traitement outputs (2)'!$B$51:$Q$63,MATCH(70,'[1]Traitement outputs (2)'!$A$51:$A$63,0),MATCH(C6719,'[1]Traitement outputs (2)'!$B$51:$Q$51,0)),INDEX('[1]Traitement outputs (2)'!$B$34:$Q$38,MATCH(70,'[1]Traitement outputs (2)'!$A$34:$A$38,0),MATCH(C6719,'[1]Traitement outputs (2)'!$B$33:$Q$33,0)))</f>
        <v>-27.907128105419115</v>
      </c>
      <c r="R6719">
        <f>IF(K6719&lt;30,INDEX('[1]Traitement outputs (2)'!$B$58:$Q$63,MATCH(70,'[1]Traitement outputs (2)'!$A$58:$A$63,0),MATCH(C6719,'[1]Traitement outputs (2)'!$B$58:$Q$58,0)),INDEX('[1]Traitement outputs (2)'!$B$41:$Q$45,MATCH(70,'[1]Traitement outputs (2)'!$A$41:$A$45,0),MATCH(C6719,'[1]Traitement outputs (2)'!$B$40:$Q$40,0)))</f>
        <v>27.907128104236733</v>
      </c>
      <c r="T6719">
        <f t="shared" si="626"/>
        <v>-3240.8212983285953</v>
      </c>
      <c r="U6719">
        <f t="shared" si="627"/>
        <v>3240.8212981912866</v>
      </c>
      <c r="X6719">
        <f t="shared" si="628"/>
        <v>7.8364679403255921E-2</v>
      </c>
      <c r="Y6719">
        <f t="shared" si="629"/>
        <v>6.5433390996103388E-2</v>
      </c>
    </row>
    <row r="6720" spans="1:25" x14ac:dyDescent="0.35">
      <c r="A6720" s="1">
        <v>34979.916666666664</v>
      </c>
      <c r="B6720">
        <v>16.0016</v>
      </c>
      <c r="C6720">
        <f>_xlfn.IFNA(HLOOKUP(B6720,'[1]Traitement outputs'!$B$33:$Q$33,1,TRUE),16)</f>
        <v>16</v>
      </c>
      <c r="E6720" s="1">
        <v>34979.916666666664</v>
      </c>
      <c r="F6720">
        <v>26.985499999999998</v>
      </c>
      <c r="G6720">
        <f t="shared" si="624"/>
        <v>27</v>
      </c>
      <c r="I6720" s="1">
        <v>34979.916666666664</v>
      </c>
      <c r="J6720">
        <v>0</v>
      </c>
      <c r="K6720">
        <f t="shared" si="625"/>
        <v>0</v>
      </c>
      <c r="M6720">
        <f>INDEX('[1]Traitement outputs (2)'!$B$51:$Q$56,MATCH(70,'[1]Traitement outputs (2)'!$A$51:$A$56,0),MATCH(C6720,'[1]Traitement outputs (2)'!$B$51:$Q$51,0))</f>
        <v>-27.907128105419115</v>
      </c>
      <c r="N6720">
        <f>INDEX('[1]Traitement outputs (2)'!$B$34:$Q$38,MATCH(70,'[1]Traitement outputs (2)'!$A$34:$A$38,0),MATCH(C6720,'[1]Traitement outputs (2)'!$B$33:$Q$33,0))</f>
        <v>-87.65601603539298</v>
      </c>
      <c r="O6720">
        <f>INDEX('[1]Traitement outputs (2)'!$B$58:$Q$63,MATCH(70,'[1]Traitement outputs (2)'!$A$58:$A$63,0),MATCH(C6720,'[1]Traitement outputs (2)'!$B$58:$Q$58,0))</f>
        <v>27.907128104236733</v>
      </c>
      <c r="P6720">
        <f>INDEX('[1]Traitement outputs (2)'!$B$41:$Q$45,MATCH(70,'[1]Traitement outputs (2)'!$A$41:$A$45,0),MATCH(C6720,'[1]Traitement outputs (2)'!$B$40:$Q$40,0))</f>
        <v>158.03405896601754</v>
      </c>
      <c r="Q6720">
        <f>IF(K6720&lt;30,INDEX('[1]Traitement outputs (2)'!$B$51:$Q$63,MATCH(70,'[1]Traitement outputs (2)'!$A$51:$A$63,0),MATCH(C6720,'[1]Traitement outputs (2)'!$B$51:$Q$51,0)),INDEX('[1]Traitement outputs (2)'!$B$34:$Q$38,MATCH(70,'[1]Traitement outputs (2)'!$A$34:$A$38,0),MATCH(C6720,'[1]Traitement outputs (2)'!$B$33:$Q$33,0)))</f>
        <v>-27.907128105419115</v>
      </c>
      <c r="R6720">
        <f>IF(K6720&lt;30,INDEX('[1]Traitement outputs (2)'!$B$58:$Q$63,MATCH(70,'[1]Traitement outputs (2)'!$A$58:$A$63,0),MATCH(C6720,'[1]Traitement outputs (2)'!$B$58:$Q$58,0)),INDEX('[1]Traitement outputs (2)'!$B$41:$Q$45,MATCH(70,'[1]Traitement outputs (2)'!$A$41:$A$45,0),MATCH(C6720,'[1]Traitement outputs (2)'!$B$40:$Q$40,0)))</f>
        <v>27.907128104236733</v>
      </c>
      <c r="T6720">
        <f t="shared" si="626"/>
        <v>-3240.8212983285953</v>
      </c>
      <c r="U6720">
        <f t="shared" si="627"/>
        <v>3240.8212981912866</v>
      </c>
      <c r="X6720">
        <f t="shared" si="628"/>
        <v>7.8364679403255921E-2</v>
      </c>
      <c r="Y6720">
        <f t="shared" si="629"/>
        <v>6.5433390996103388E-2</v>
      </c>
    </row>
    <row r="6721" spans="1:25" x14ac:dyDescent="0.35">
      <c r="A6721" s="1">
        <v>34979.958333333336</v>
      </c>
      <c r="B6721">
        <v>16.0002</v>
      </c>
      <c r="C6721">
        <f>_xlfn.IFNA(HLOOKUP(B6721,'[1]Traitement outputs'!$B$33:$Q$33,1,TRUE),16)</f>
        <v>16</v>
      </c>
      <c r="E6721" s="1">
        <v>34979.958333333336</v>
      </c>
      <c r="F6721">
        <v>26.9145</v>
      </c>
      <c r="G6721">
        <f t="shared" si="624"/>
        <v>27</v>
      </c>
      <c r="I6721" s="1">
        <v>34979.958333333336</v>
      </c>
      <c r="J6721">
        <v>0</v>
      </c>
      <c r="K6721">
        <f t="shared" si="625"/>
        <v>0</v>
      </c>
      <c r="M6721">
        <f>INDEX('[1]Traitement outputs (2)'!$B$51:$Q$56,MATCH(70,'[1]Traitement outputs (2)'!$A$51:$A$56,0),MATCH(C6721,'[1]Traitement outputs (2)'!$B$51:$Q$51,0))</f>
        <v>-27.907128105419115</v>
      </c>
      <c r="N6721">
        <f>INDEX('[1]Traitement outputs (2)'!$B$34:$Q$38,MATCH(70,'[1]Traitement outputs (2)'!$A$34:$A$38,0),MATCH(C6721,'[1]Traitement outputs (2)'!$B$33:$Q$33,0))</f>
        <v>-87.65601603539298</v>
      </c>
      <c r="O6721">
        <f>INDEX('[1]Traitement outputs (2)'!$B$58:$Q$63,MATCH(70,'[1]Traitement outputs (2)'!$A$58:$A$63,0),MATCH(C6721,'[1]Traitement outputs (2)'!$B$58:$Q$58,0))</f>
        <v>27.907128104236733</v>
      </c>
      <c r="P6721">
        <f>INDEX('[1]Traitement outputs (2)'!$B$41:$Q$45,MATCH(70,'[1]Traitement outputs (2)'!$A$41:$A$45,0),MATCH(C6721,'[1]Traitement outputs (2)'!$B$40:$Q$40,0))</f>
        <v>158.03405896601754</v>
      </c>
      <c r="Q6721">
        <f>IF(K6721&lt;30,INDEX('[1]Traitement outputs (2)'!$B$51:$Q$63,MATCH(70,'[1]Traitement outputs (2)'!$A$51:$A$63,0),MATCH(C6721,'[1]Traitement outputs (2)'!$B$51:$Q$51,0)),INDEX('[1]Traitement outputs (2)'!$B$34:$Q$38,MATCH(70,'[1]Traitement outputs (2)'!$A$34:$A$38,0),MATCH(C6721,'[1]Traitement outputs (2)'!$B$33:$Q$33,0)))</f>
        <v>-27.907128105419115</v>
      </c>
      <c r="R6721">
        <f>IF(K6721&lt;30,INDEX('[1]Traitement outputs (2)'!$B$58:$Q$63,MATCH(70,'[1]Traitement outputs (2)'!$A$58:$A$63,0),MATCH(C6721,'[1]Traitement outputs (2)'!$B$58:$Q$58,0)),INDEX('[1]Traitement outputs (2)'!$B$41:$Q$45,MATCH(70,'[1]Traitement outputs (2)'!$A$41:$A$45,0),MATCH(C6721,'[1]Traitement outputs (2)'!$B$40:$Q$40,0)))</f>
        <v>27.907128104236733</v>
      </c>
      <c r="T6721">
        <f t="shared" si="626"/>
        <v>-3240.8212983285953</v>
      </c>
      <c r="U6721">
        <f t="shared" si="627"/>
        <v>3240.8212981912866</v>
      </c>
      <c r="X6721">
        <f t="shared" si="628"/>
        <v>7.8364679403255921E-2</v>
      </c>
      <c r="Y6721">
        <f t="shared" si="629"/>
        <v>6.5433390996103388E-2</v>
      </c>
    </row>
    <row r="6722" spans="1:25" x14ac:dyDescent="0.35">
      <c r="A6722" s="1">
        <v>34980</v>
      </c>
      <c r="B6722">
        <v>16.0002</v>
      </c>
      <c r="C6722">
        <f>_xlfn.IFNA(HLOOKUP(B6722,'[1]Traitement outputs'!$B$33:$Q$33,1,TRUE),16)</f>
        <v>16</v>
      </c>
      <c r="E6722" s="1">
        <v>34980</v>
      </c>
      <c r="F6722">
        <v>27.043099999999999</v>
      </c>
      <c r="G6722">
        <f t="shared" si="624"/>
        <v>27</v>
      </c>
      <c r="I6722" s="1">
        <v>34980</v>
      </c>
      <c r="J6722">
        <v>0</v>
      </c>
      <c r="K6722">
        <f t="shared" si="625"/>
        <v>0</v>
      </c>
      <c r="M6722">
        <f>INDEX('[1]Traitement outputs (2)'!$B$51:$Q$56,MATCH(70,'[1]Traitement outputs (2)'!$A$51:$A$56,0),MATCH(C6722,'[1]Traitement outputs (2)'!$B$51:$Q$51,0))</f>
        <v>-27.907128105419115</v>
      </c>
      <c r="N6722">
        <f>INDEX('[1]Traitement outputs (2)'!$B$34:$Q$38,MATCH(70,'[1]Traitement outputs (2)'!$A$34:$A$38,0),MATCH(C6722,'[1]Traitement outputs (2)'!$B$33:$Q$33,0))</f>
        <v>-87.65601603539298</v>
      </c>
      <c r="O6722">
        <f>INDEX('[1]Traitement outputs (2)'!$B$58:$Q$63,MATCH(70,'[1]Traitement outputs (2)'!$A$58:$A$63,0),MATCH(C6722,'[1]Traitement outputs (2)'!$B$58:$Q$58,0))</f>
        <v>27.907128104236733</v>
      </c>
      <c r="P6722">
        <f>INDEX('[1]Traitement outputs (2)'!$B$41:$Q$45,MATCH(70,'[1]Traitement outputs (2)'!$A$41:$A$45,0),MATCH(C6722,'[1]Traitement outputs (2)'!$B$40:$Q$40,0))</f>
        <v>158.03405896601754</v>
      </c>
      <c r="Q6722">
        <f>IF(K6722&lt;30,INDEX('[1]Traitement outputs (2)'!$B$51:$Q$63,MATCH(70,'[1]Traitement outputs (2)'!$A$51:$A$63,0),MATCH(C6722,'[1]Traitement outputs (2)'!$B$51:$Q$51,0)),INDEX('[1]Traitement outputs (2)'!$B$34:$Q$38,MATCH(70,'[1]Traitement outputs (2)'!$A$34:$A$38,0),MATCH(C6722,'[1]Traitement outputs (2)'!$B$33:$Q$33,0)))</f>
        <v>-27.907128105419115</v>
      </c>
      <c r="R6722">
        <f>IF(K6722&lt;30,INDEX('[1]Traitement outputs (2)'!$B$58:$Q$63,MATCH(70,'[1]Traitement outputs (2)'!$A$58:$A$63,0),MATCH(C6722,'[1]Traitement outputs (2)'!$B$58:$Q$58,0)),INDEX('[1]Traitement outputs (2)'!$B$41:$Q$45,MATCH(70,'[1]Traitement outputs (2)'!$A$41:$A$45,0),MATCH(C6722,'[1]Traitement outputs (2)'!$B$40:$Q$40,0)))</f>
        <v>27.907128104236733</v>
      </c>
      <c r="T6722">
        <f t="shared" si="626"/>
        <v>-3240.8212983285953</v>
      </c>
      <c r="U6722">
        <f t="shared" si="627"/>
        <v>3240.8212981912866</v>
      </c>
      <c r="X6722">
        <f t="shared" si="628"/>
        <v>7.8364679403255921E-2</v>
      </c>
      <c r="Y6722">
        <f t="shared" si="629"/>
        <v>6.5433390996103388E-2</v>
      </c>
    </row>
    <row r="6723" spans="1:25" x14ac:dyDescent="0.35">
      <c r="A6723" s="1">
        <v>34980.041666666664</v>
      </c>
      <c r="B6723">
        <v>16.0002</v>
      </c>
      <c r="C6723">
        <f>_xlfn.IFNA(HLOOKUP(B6723,'[1]Traitement outputs'!$B$33:$Q$33,1,TRUE),16)</f>
        <v>16</v>
      </c>
      <c r="E6723" s="1">
        <v>34980.041666666664</v>
      </c>
      <c r="F6723">
        <v>27.4175</v>
      </c>
      <c r="G6723">
        <f t="shared" ref="G6723:G6786" si="630">ROUND(F6723,0)</f>
        <v>27</v>
      </c>
      <c r="I6723" s="1">
        <v>34980.041666666664</v>
      </c>
      <c r="J6723">
        <v>0</v>
      </c>
      <c r="K6723">
        <f t="shared" ref="K6723:K6786" si="631">J6723/$AB$2</f>
        <v>0</v>
      </c>
      <c r="M6723">
        <f>INDEX('[1]Traitement outputs (2)'!$B$51:$Q$56,MATCH(70,'[1]Traitement outputs (2)'!$A$51:$A$56,0),MATCH(C6723,'[1]Traitement outputs (2)'!$B$51:$Q$51,0))</f>
        <v>-27.907128105419115</v>
      </c>
      <c r="N6723">
        <f>INDEX('[1]Traitement outputs (2)'!$B$34:$Q$38,MATCH(70,'[1]Traitement outputs (2)'!$A$34:$A$38,0),MATCH(C6723,'[1]Traitement outputs (2)'!$B$33:$Q$33,0))</f>
        <v>-87.65601603539298</v>
      </c>
      <c r="O6723">
        <f>INDEX('[1]Traitement outputs (2)'!$B$58:$Q$63,MATCH(70,'[1]Traitement outputs (2)'!$A$58:$A$63,0),MATCH(C6723,'[1]Traitement outputs (2)'!$B$58:$Q$58,0))</f>
        <v>27.907128104236733</v>
      </c>
      <c r="P6723">
        <f>INDEX('[1]Traitement outputs (2)'!$B$41:$Q$45,MATCH(70,'[1]Traitement outputs (2)'!$A$41:$A$45,0),MATCH(C6723,'[1]Traitement outputs (2)'!$B$40:$Q$40,0))</f>
        <v>158.03405896601754</v>
      </c>
      <c r="Q6723">
        <f>IF(K6723&lt;30,INDEX('[1]Traitement outputs (2)'!$B$51:$Q$63,MATCH(70,'[1]Traitement outputs (2)'!$A$51:$A$63,0),MATCH(C6723,'[1]Traitement outputs (2)'!$B$51:$Q$51,0)),INDEX('[1]Traitement outputs (2)'!$B$34:$Q$38,MATCH(70,'[1]Traitement outputs (2)'!$A$34:$A$38,0),MATCH(C6723,'[1]Traitement outputs (2)'!$B$33:$Q$33,0)))</f>
        <v>-27.907128105419115</v>
      </c>
      <c r="R6723">
        <f>IF(K6723&lt;30,INDEX('[1]Traitement outputs (2)'!$B$58:$Q$63,MATCH(70,'[1]Traitement outputs (2)'!$A$58:$A$63,0),MATCH(C6723,'[1]Traitement outputs (2)'!$B$58:$Q$58,0)),INDEX('[1]Traitement outputs (2)'!$B$41:$Q$45,MATCH(70,'[1]Traitement outputs (2)'!$A$41:$A$45,0),MATCH(C6723,'[1]Traitement outputs (2)'!$B$40:$Q$40,0)))</f>
        <v>27.907128104236733</v>
      </c>
      <c r="T6723">
        <f t="shared" ref="T6723:T6786" si="632">Q6723*$AB$2</f>
        <v>-3240.8212983285953</v>
      </c>
      <c r="U6723">
        <f t="shared" ref="U6723:U6786" si="633">R6723*$AB$2</f>
        <v>3240.8212981912866</v>
      </c>
      <c r="X6723">
        <f t="shared" ref="X6723:X6786" si="634">T6723/$V$2</f>
        <v>7.8364679403255921E-2</v>
      </c>
      <c r="Y6723">
        <f t="shared" ref="Y6723:Y6786" si="635">U6723/$W$2</f>
        <v>6.5433390996103388E-2</v>
      </c>
    </row>
    <row r="6724" spans="1:25" x14ac:dyDescent="0.35">
      <c r="A6724" s="1">
        <v>34980.083333333336</v>
      </c>
      <c r="B6724">
        <v>16.0002</v>
      </c>
      <c r="C6724">
        <f>_xlfn.IFNA(HLOOKUP(B6724,'[1]Traitement outputs'!$B$33:$Q$33,1,TRUE),16)</f>
        <v>16</v>
      </c>
      <c r="E6724" s="1">
        <v>34980.083333333336</v>
      </c>
      <c r="F6724">
        <v>27.846599999999999</v>
      </c>
      <c r="G6724">
        <f t="shared" si="630"/>
        <v>28</v>
      </c>
      <c r="I6724" s="1">
        <v>34980.083333333336</v>
      </c>
      <c r="J6724">
        <v>0</v>
      </c>
      <c r="K6724">
        <f t="shared" si="631"/>
        <v>0</v>
      </c>
      <c r="M6724">
        <f>INDEX('[1]Traitement outputs (2)'!$B$51:$Q$56,MATCH(70,'[1]Traitement outputs (2)'!$A$51:$A$56,0),MATCH(C6724,'[1]Traitement outputs (2)'!$B$51:$Q$51,0))</f>
        <v>-27.907128105419115</v>
      </c>
      <c r="N6724">
        <f>INDEX('[1]Traitement outputs (2)'!$B$34:$Q$38,MATCH(70,'[1]Traitement outputs (2)'!$A$34:$A$38,0),MATCH(C6724,'[1]Traitement outputs (2)'!$B$33:$Q$33,0))</f>
        <v>-87.65601603539298</v>
      </c>
      <c r="O6724">
        <f>INDEX('[1]Traitement outputs (2)'!$B$58:$Q$63,MATCH(70,'[1]Traitement outputs (2)'!$A$58:$A$63,0),MATCH(C6724,'[1]Traitement outputs (2)'!$B$58:$Q$58,0))</f>
        <v>27.907128104236733</v>
      </c>
      <c r="P6724">
        <f>INDEX('[1]Traitement outputs (2)'!$B$41:$Q$45,MATCH(70,'[1]Traitement outputs (2)'!$A$41:$A$45,0),MATCH(C6724,'[1]Traitement outputs (2)'!$B$40:$Q$40,0))</f>
        <v>158.03405896601754</v>
      </c>
      <c r="Q6724">
        <f>IF(K6724&lt;30,INDEX('[1]Traitement outputs (2)'!$B$51:$Q$63,MATCH(70,'[1]Traitement outputs (2)'!$A$51:$A$63,0),MATCH(C6724,'[1]Traitement outputs (2)'!$B$51:$Q$51,0)),INDEX('[1]Traitement outputs (2)'!$B$34:$Q$38,MATCH(70,'[1]Traitement outputs (2)'!$A$34:$A$38,0),MATCH(C6724,'[1]Traitement outputs (2)'!$B$33:$Q$33,0)))</f>
        <v>-27.907128105419115</v>
      </c>
      <c r="R6724">
        <f>IF(K6724&lt;30,INDEX('[1]Traitement outputs (2)'!$B$58:$Q$63,MATCH(70,'[1]Traitement outputs (2)'!$A$58:$A$63,0),MATCH(C6724,'[1]Traitement outputs (2)'!$B$58:$Q$58,0)),INDEX('[1]Traitement outputs (2)'!$B$41:$Q$45,MATCH(70,'[1]Traitement outputs (2)'!$A$41:$A$45,0),MATCH(C6724,'[1]Traitement outputs (2)'!$B$40:$Q$40,0)))</f>
        <v>27.907128104236733</v>
      </c>
      <c r="T6724">
        <f t="shared" si="632"/>
        <v>-3240.8212983285953</v>
      </c>
      <c r="U6724">
        <f t="shared" si="633"/>
        <v>3240.8212981912866</v>
      </c>
      <c r="X6724">
        <f t="shared" si="634"/>
        <v>7.8364679403255921E-2</v>
      </c>
      <c r="Y6724">
        <f t="shared" si="635"/>
        <v>6.5433390996103388E-2</v>
      </c>
    </row>
    <row r="6725" spans="1:25" x14ac:dyDescent="0.35">
      <c r="A6725" s="1">
        <v>34980.125</v>
      </c>
      <c r="B6725">
        <v>16.0002</v>
      </c>
      <c r="C6725">
        <f>_xlfn.IFNA(HLOOKUP(B6725,'[1]Traitement outputs'!$B$33:$Q$33,1,TRUE),16)</f>
        <v>16</v>
      </c>
      <c r="E6725" s="1">
        <v>34980.125</v>
      </c>
      <c r="F6725">
        <v>28.109000000000002</v>
      </c>
      <c r="G6725">
        <f t="shared" si="630"/>
        <v>28</v>
      </c>
      <c r="I6725" s="1">
        <v>34980.125</v>
      </c>
      <c r="J6725">
        <v>0</v>
      </c>
      <c r="K6725">
        <f t="shared" si="631"/>
        <v>0</v>
      </c>
      <c r="M6725">
        <f>INDEX('[1]Traitement outputs (2)'!$B$51:$Q$56,MATCH(70,'[1]Traitement outputs (2)'!$A$51:$A$56,0),MATCH(C6725,'[1]Traitement outputs (2)'!$B$51:$Q$51,0))</f>
        <v>-27.907128105419115</v>
      </c>
      <c r="N6725">
        <f>INDEX('[1]Traitement outputs (2)'!$B$34:$Q$38,MATCH(70,'[1]Traitement outputs (2)'!$A$34:$A$38,0),MATCH(C6725,'[1]Traitement outputs (2)'!$B$33:$Q$33,0))</f>
        <v>-87.65601603539298</v>
      </c>
      <c r="O6725">
        <f>INDEX('[1]Traitement outputs (2)'!$B$58:$Q$63,MATCH(70,'[1]Traitement outputs (2)'!$A$58:$A$63,0),MATCH(C6725,'[1]Traitement outputs (2)'!$B$58:$Q$58,0))</f>
        <v>27.907128104236733</v>
      </c>
      <c r="P6725">
        <f>INDEX('[1]Traitement outputs (2)'!$B$41:$Q$45,MATCH(70,'[1]Traitement outputs (2)'!$A$41:$A$45,0),MATCH(C6725,'[1]Traitement outputs (2)'!$B$40:$Q$40,0))</f>
        <v>158.03405896601754</v>
      </c>
      <c r="Q6725">
        <f>IF(K6725&lt;30,INDEX('[1]Traitement outputs (2)'!$B$51:$Q$63,MATCH(70,'[1]Traitement outputs (2)'!$A$51:$A$63,0),MATCH(C6725,'[1]Traitement outputs (2)'!$B$51:$Q$51,0)),INDEX('[1]Traitement outputs (2)'!$B$34:$Q$38,MATCH(70,'[1]Traitement outputs (2)'!$A$34:$A$38,0),MATCH(C6725,'[1]Traitement outputs (2)'!$B$33:$Q$33,0)))</f>
        <v>-27.907128105419115</v>
      </c>
      <c r="R6725">
        <f>IF(K6725&lt;30,INDEX('[1]Traitement outputs (2)'!$B$58:$Q$63,MATCH(70,'[1]Traitement outputs (2)'!$A$58:$A$63,0),MATCH(C6725,'[1]Traitement outputs (2)'!$B$58:$Q$58,0)),INDEX('[1]Traitement outputs (2)'!$B$41:$Q$45,MATCH(70,'[1]Traitement outputs (2)'!$A$41:$A$45,0),MATCH(C6725,'[1]Traitement outputs (2)'!$B$40:$Q$40,0)))</f>
        <v>27.907128104236733</v>
      </c>
      <c r="T6725">
        <f t="shared" si="632"/>
        <v>-3240.8212983285953</v>
      </c>
      <c r="U6725">
        <f t="shared" si="633"/>
        <v>3240.8212981912866</v>
      </c>
      <c r="X6725">
        <f t="shared" si="634"/>
        <v>7.8364679403255921E-2</v>
      </c>
      <c r="Y6725">
        <f t="shared" si="635"/>
        <v>6.5433390996103388E-2</v>
      </c>
    </row>
    <row r="6726" spans="1:25" x14ac:dyDescent="0.35">
      <c r="A6726" s="1">
        <v>34980.166666666664</v>
      </c>
      <c r="B6726">
        <v>16.0002</v>
      </c>
      <c r="C6726">
        <f>_xlfn.IFNA(HLOOKUP(B6726,'[1]Traitement outputs'!$B$33:$Q$33,1,TRUE),16)</f>
        <v>16</v>
      </c>
      <c r="E6726" s="1">
        <v>34980.166666666664</v>
      </c>
      <c r="F6726">
        <v>28.181699999999999</v>
      </c>
      <c r="G6726">
        <f t="shared" si="630"/>
        <v>28</v>
      </c>
      <c r="I6726" s="1">
        <v>34980.166666666664</v>
      </c>
      <c r="J6726">
        <v>0</v>
      </c>
      <c r="K6726">
        <f t="shared" si="631"/>
        <v>0</v>
      </c>
      <c r="M6726">
        <f>INDEX('[1]Traitement outputs (2)'!$B$51:$Q$56,MATCH(70,'[1]Traitement outputs (2)'!$A$51:$A$56,0),MATCH(C6726,'[1]Traitement outputs (2)'!$B$51:$Q$51,0))</f>
        <v>-27.907128105419115</v>
      </c>
      <c r="N6726">
        <f>INDEX('[1]Traitement outputs (2)'!$B$34:$Q$38,MATCH(70,'[1]Traitement outputs (2)'!$A$34:$A$38,0),MATCH(C6726,'[1]Traitement outputs (2)'!$B$33:$Q$33,0))</f>
        <v>-87.65601603539298</v>
      </c>
      <c r="O6726">
        <f>INDEX('[1]Traitement outputs (2)'!$B$58:$Q$63,MATCH(70,'[1]Traitement outputs (2)'!$A$58:$A$63,0),MATCH(C6726,'[1]Traitement outputs (2)'!$B$58:$Q$58,0))</f>
        <v>27.907128104236733</v>
      </c>
      <c r="P6726">
        <f>INDEX('[1]Traitement outputs (2)'!$B$41:$Q$45,MATCH(70,'[1]Traitement outputs (2)'!$A$41:$A$45,0),MATCH(C6726,'[1]Traitement outputs (2)'!$B$40:$Q$40,0))</f>
        <v>158.03405896601754</v>
      </c>
      <c r="Q6726">
        <f>IF(K6726&lt;30,INDEX('[1]Traitement outputs (2)'!$B$51:$Q$63,MATCH(70,'[1]Traitement outputs (2)'!$A$51:$A$63,0),MATCH(C6726,'[1]Traitement outputs (2)'!$B$51:$Q$51,0)),INDEX('[1]Traitement outputs (2)'!$B$34:$Q$38,MATCH(70,'[1]Traitement outputs (2)'!$A$34:$A$38,0),MATCH(C6726,'[1]Traitement outputs (2)'!$B$33:$Q$33,0)))</f>
        <v>-27.907128105419115</v>
      </c>
      <c r="R6726">
        <f>IF(K6726&lt;30,INDEX('[1]Traitement outputs (2)'!$B$58:$Q$63,MATCH(70,'[1]Traitement outputs (2)'!$A$58:$A$63,0),MATCH(C6726,'[1]Traitement outputs (2)'!$B$58:$Q$58,0)),INDEX('[1]Traitement outputs (2)'!$B$41:$Q$45,MATCH(70,'[1]Traitement outputs (2)'!$A$41:$A$45,0),MATCH(C6726,'[1]Traitement outputs (2)'!$B$40:$Q$40,0)))</f>
        <v>27.907128104236733</v>
      </c>
      <c r="T6726">
        <f t="shared" si="632"/>
        <v>-3240.8212983285953</v>
      </c>
      <c r="U6726">
        <f t="shared" si="633"/>
        <v>3240.8212981912866</v>
      </c>
      <c r="X6726">
        <f t="shared" si="634"/>
        <v>7.8364679403255921E-2</v>
      </c>
      <c r="Y6726">
        <f t="shared" si="635"/>
        <v>6.5433390996103388E-2</v>
      </c>
    </row>
    <row r="6727" spans="1:25" x14ac:dyDescent="0.35">
      <c r="A6727" s="1">
        <v>34980.208333333336</v>
      </c>
      <c r="B6727">
        <v>19.978300000000001</v>
      </c>
      <c r="C6727">
        <f>_xlfn.IFNA(HLOOKUP(B6727,'[1]Traitement outputs'!$B$33:$Q$33,1,TRUE),16)</f>
        <v>18</v>
      </c>
      <c r="E6727" s="1">
        <v>34980.208333333336</v>
      </c>
      <c r="F6727">
        <v>22.261099999999999</v>
      </c>
      <c r="G6727">
        <f t="shared" si="630"/>
        <v>22</v>
      </c>
      <c r="I6727" s="1">
        <v>34980.208333333336</v>
      </c>
      <c r="J6727">
        <v>0</v>
      </c>
      <c r="K6727">
        <f t="shared" si="631"/>
        <v>0</v>
      </c>
      <c r="M6727">
        <f>INDEX('[1]Traitement outputs (2)'!$B$51:$Q$56,MATCH(70,'[1]Traitement outputs (2)'!$A$51:$A$56,0),MATCH(C6727,'[1]Traitement outputs (2)'!$B$51:$Q$51,0))</f>
        <v>-40.563606676443541</v>
      </c>
      <c r="N6727">
        <f>INDEX('[1]Traitement outputs (2)'!$B$34:$Q$38,MATCH(70,'[1]Traitement outputs (2)'!$A$34:$A$38,0),MATCH(C6727,'[1]Traitement outputs (2)'!$B$33:$Q$33,0))</f>
        <v>-132.60751704955501</v>
      </c>
      <c r="O6727">
        <f>INDEX('[1]Traitement outputs (2)'!$B$58:$Q$63,MATCH(70,'[1]Traitement outputs (2)'!$A$58:$A$63,0),MATCH(C6727,'[1]Traitement outputs (2)'!$B$58:$Q$58,0))</f>
        <v>40.565237508304868</v>
      </c>
      <c r="P6727">
        <f>INDEX('[1]Traitement outputs (2)'!$B$41:$Q$45,MATCH(70,'[1]Traitement outputs (2)'!$A$41:$A$45,0),MATCH(C6727,'[1]Traitement outputs (2)'!$B$40:$Q$40,0))</f>
        <v>202.98564822710691</v>
      </c>
      <c r="Q6727">
        <f>IF(K6727&lt;30,INDEX('[1]Traitement outputs (2)'!$B$51:$Q$63,MATCH(70,'[1]Traitement outputs (2)'!$A$51:$A$63,0),MATCH(C6727,'[1]Traitement outputs (2)'!$B$51:$Q$51,0)),INDEX('[1]Traitement outputs (2)'!$B$34:$Q$38,MATCH(70,'[1]Traitement outputs (2)'!$A$34:$A$38,0),MATCH(C6727,'[1]Traitement outputs (2)'!$B$33:$Q$33,0)))</f>
        <v>-40.563606676443541</v>
      </c>
      <c r="R6727">
        <f>IF(K6727&lt;30,INDEX('[1]Traitement outputs (2)'!$B$58:$Q$63,MATCH(70,'[1]Traitement outputs (2)'!$A$58:$A$63,0),MATCH(C6727,'[1]Traitement outputs (2)'!$B$58:$Q$58,0)),INDEX('[1]Traitement outputs (2)'!$B$41:$Q$45,MATCH(70,'[1]Traitement outputs (2)'!$A$41:$A$45,0),MATCH(C6727,'[1]Traitement outputs (2)'!$B$40:$Q$40,0)))</f>
        <v>40.565237508304868</v>
      </c>
      <c r="T6727">
        <f t="shared" si="632"/>
        <v>-4710.6029670073767</v>
      </c>
      <c r="U6727">
        <f t="shared" si="633"/>
        <v>4710.7923535544342</v>
      </c>
      <c r="X6727">
        <f t="shared" si="634"/>
        <v>0.11390473504229935</v>
      </c>
      <c r="Y6727">
        <f t="shared" si="635"/>
        <v>9.5112654975333846E-2</v>
      </c>
    </row>
    <row r="6728" spans="1:25" x14ac:dyDescent="0.35">
      <c r="A6728" s="1">
        <v>34980.25</v>
      </c>
      <c r="B6728">
        <v>20.000399999999999</v>
      </c>
      <c r="C6728">
        <f>_xlfn.IFNA(HLOOKUP(B6728,'[1]Traitement outputs'!$B$33:$Q$33,1,TRUE),16)</f>
        <v>20</v>
      </c>
      <c r="E6728" s="1">
        <v>34980.25</v>
      </c>
      <c r="F6728">
        <v>22.499600000000001</v>
      </c>
      <c r="G6728">
        <f t="shared" si="630"/>
        <v>22</v>
      </c>
      <c r="I6728" s="1">
        <v>34980.25</v>
      </c>
      <c r="J6728">
        <v>11262.9</v>
      </c>
      <c r="K6728">
        <f t="shared" si="631"/>
        <v>96.986277305887938</v>
      </c>
      <c r="M6728">
        <f>INDEX('[1]Traitement outputs (2)'!$B$51:$Q$56,MATCH(70,'[1]Traitement outputs (2)'!$A$51:$A$56,0),MATCH(C6728,'[1]Traitement outputs (2)'!$B$51:$Q$51,0))</f>
        <v>-16.864255714989046</v>
      </c>
      <c r="N6728">
        <f>INDEX('[1]Traitement outputs (2)'!$B$34:$Q$38,MATCH(70,'[1]Traitement outputs (2)'!$A$34:$A$38,0),MATCH(C6728,'[1]Traitement outputs (2)'!$B$33:$Q$33,0))</f>
        <v>-183.77989640241771</v>
      </c>
      <c r="O6728">
        <f>INDEX('[1]Traitement outputs (2)'!$B$58:$Q$63,MATCH(70,'[1]Traitement outputs (2)'!$A$58:$A$63,0),MATCH(C6728,'[1]Traitement outputs (2)'!$B$58:$Q$58,0))</f>
        <v>16.864787616041994</v>
      </c>
      <c r="P6728">
        <f>INDEX('[1]Traitement outputs (2)'!$B$41:$Q$45,MATCH(70,'[1]Traitement outputs (2)'!$A$41:$A$45,0),MATCH(C6728,'[1]Traitement outputs (2)'!$B$40:$Q$40,0))</f>
        <v>254.15803075879367</v>
      </c>
      <c r="Q6728">
        <f>IF(K6728&lt;30,INDEX('[1]Traitement outputs (2)'!$B$51:$Q$63,MATCH(70,'[1]Traitement outputs (2)'!$A$51:$A$63,0),MATCH(C6728,'[1]Traitement outputs (2)'!$B$51:$Q$51,0)),INDEX('[1]Traitement outputs (2)'!$B$34:$Q$38,MATCH(70,'[1]Traitement outputs (2)'!$A$34:$A$38,0),MATCH(C6728,'[1]Traitement outputs (2)'!$B$33:$Q$33,0)))</f>
        <v>-183.77989640241771</v>
      </c>
      <c r="R6728">
        <f>IF(K6728&lt;30,INDEX('[1]Traitement outputs (2)'!$B$58:$Q$63,MATCH(70,'[1]Traitement outputs (2)'!$A$58:$A$63,0),MATCH(C6728,'[1]Traitement outputs (2)'!$B$58:$Q$58,0)),INDEX('[1]Traitement outputs (2)'!$B$41:$Q$45,MATCH(70,'[1]Traitement outputs (2)'!$A$41:$A$45,0),MATCH(C6728,'[1]Traitement outputs (2)'!$B$40:$Q$40,0)))</f>
        <v>254.15803075879367</v>
      </c>
      <c r="T6728">
        <f t="shared" si="632"/>
        <v>-21342.138833337085</v>
      </c>
      <c r="U6728">
        <f t="shared" si="633"/>
        <v>29515.067122381799</v>
      </c>
      <c r="X6728">
        <f t="shared" si="634"/>
        <v>0.51606358805306241</v>
      </c>
      <c r="Y6728">
        <f t="shared" si="635"/>
        <v>0.59592021577150611</v>
      </c>
    </row>
    <row r="6729" spans="1:25" x14ac:dyDescent="0.35">
      <c r="A6729" s="1">
        <v>34980.291666666664</v>
      </c>
      <c r="B6729">
        <v>20.000399999999999</v>
      </c>
      <c r="C6729">
        <f>_xlfn.IFNA(HLOOKUP(B6729,'[1]Traitement outputs'!$B$33:$Q$33,1,TRUE),16)</f>
        <v>20</v>
      </c>
      <c r="E6729" s="1">
        <v>34980.291666666664</v>
      </c>
      <c r="F6729">
        <v>22.812799999999999</v>
      </c>
      <c r="G6729">
        <f t="shared" si="630"/>
        <v>23</v>
      </c>
      <c r="I6729" s="1">
        <v>34980.291666666664</v>
      </c>
      <c r="J6729">
        <v>16479.400000000001</v>
      </c>
      <c r="K6729">
        <f t="shared" si="631"/>
        <v>141.90622825690096</v>
      </c>
      <c r="M6729">
        <f>INDEX('[1]Traitement outputs (2)'!$B$51:$Q$56,MATCH(70,'[1]Traitement outputs (2)'!$A$51:$A$56,0),MATCH(C6729,'[1]Traitement outputs (2)'!$B$51:$Q$51,0))</f>
        <v>-16.864255714989046</v>
      </c>
      <c r="N6729">
        <f>INDEX('[1]Traitement outputs (2)'!$B$34:$Q$38,MATCH(70,'[1]Traitement outputs (2)'!$A$34:$A$38,0),MATCH(C6729,'[1]Traitement outputs (2)'!$B$33:$Q$33,0))</f>
        <v>-183.77989640241771</v>
      </c>
      <c r="O6729">
        <f>INDEX('[1]Traitement outputs (2)'!$B$58:$Q$63,MATCH(70,'[1]Traitement outputs (2)'!$A$58:$A$63,0),MATCH(C6729,'[1]Traitement outputs (2)'!$B$58:$Q$58,0))</f>
        <v>16.864787616041994</v>
      </c>
      <c r="P6729">
        <f>INDEX('[1]Traitement outputs (2)'!$B$41:$Q$45,MATCH(70,'[1]Traitement outputs (2)'!$A$41:$A$45,0),MATCH(C6729,'[1]Traitement outputs (2)'!$B$40:$Q$40,0))</f>
        <v>254.15803075879367</v>
      </c>
      <c r="Q6729">
        <f>IF(K6729&lt;30,INDEX('[1]Traitement outputs (2)'!$B$51:$Q$63,MATCH(70,'[1]Traitement outputs (2)'!$A$51:$A$63,0),MATCH(C6729,'[1]Traitement outputs (2)'!$B$51:$Q$51,0)),INDEX('[1]Traitement outputs (2)'!$B$34:$Q$38,MATCH(70,'[1]Traitement outputs (2)'!$A$34:$A$38,0),MATCH(C6729,'[1]Traitement outputs (2)'!$B$33:$Q$33,0)))</f>
        <v>-183.77989640241771</v>
      </c>
      <c r="R6729">
        <f>IF(K6729&lt;30,INDEX('[1]Traitement outputs (2)'!$B$58:$Q$63,MATCH(70,'[1]Traitement outputs (2)'!$A$58:$A$63,0),MATCH(C6729,'[1]Traitement outputs (2)'!$B$58:$Q$58,0)),INDEX('[1]Traitement outputs (2)'!$B$41:$Q$45,MATCH(70,'[1]Traitement outputs (2)'!$A$41:$A$45,0),MATCH(C6729,'[1]Traitement outputs (2)'!$B$40:$Q$40,0)))</f>
        <v>254.15803075879367</v>
      </c>
      <c r="T6729">
        <f t="shared" si="632"/>
        <v>-21342.138833337085</v>
      </c>
      <c r="U6729">
        <f t="shared" si="633"/>
        <v>29515.067122381799</v>
      </c>
      <c r="X6729">
        <f t="shared" si="634"/>
        <v>0.51606358805306241</v>
      </c>
      <c r="Y6729">
        <f t="shared" si="635"/>
        <v>0.59592021577150611</v>
      </c>
    </row>
    <row r="6730" spans="1:25" x14ac:dyDescent="0.35">
      <c r="A6730" s="1">
        <v>34980.333333333336</v>
      </c>
      <c r="B6730">
        <v>20.000499999999999</v>
      </c>
      <c r="C6730">
        <f>_xlfn.IFNA(HLOOKUP(B6730,'[1]Traitement outputs'!$B$33:$Q$33,1,TRUE),16)</f>
        <v>20</v>
      </c>
      <c r="E6730" s="1">
        <v>34980.333333333336</v>
      </c>
      <c r="F6730">
        <v>23.207100000000001</v>
      </c>
      <c r="G6730">
        <f t="shared" si="630"/>
        <v>23</v>
      </c>
      <c r="I6730" s="1">
        <v>34980.333333333336</v>
      </c>
      <c r="J6730">
        <v>10988.3</v>
      </c>
      <c r="K6730">
        <f t="shared" si="631"/>
        <v>94.621661465545145</v>
      </c>
      <c r="M6730">
        <f>INDEX('[1]Traitement outputs (2)'!$B$51:$Q$56,MATCH(70,'[1]Traitement outputs (2)'!$A$51:$A$56,0),MATCH(C6730,'[1]Traitement outputs (2)'!$B$51:$Q$51,0))</f>
        <v>-16.864255714989046</v>
      </c>
      <c r="N6730">
        <f>INDEX('[1]Traitement outputs (2)'!$B$34:$Q$38,MATCH(70,'[1]Traitement outputs (2)'!$A$34:$A$38,0),MATCH(C6730,'[1]Traitement outputs (2)'!$B$33:$Q$33,0))</f>
        <v>-183.77989640241771</v>
      </c>
      <c r="O6730">
        <f>INDEX('[1]Traitement outputs (2)'!$B$58:$Q$63,MATCH(70,'[1]Traitement outputs (2)'!$A$58:$A$63,0),MATCH(C6730,'[1]Traitement outputs (2)'!$B$58:$Q$58,0))</f>
        <v>16.864787616041994</v>
      </c>
      <c r="P6730">
        <f>INDEX('[1]Traitement outputs (2)'!$B$41:$Q$45,MATCH(70,'[1]Traitement outputs (2)'!$A$41:$A$45,0),MATCH(C6730,'[1]Traitement outputs (2)'!$B$40:$Q$40,0))</f>
        <v>254.15803075879367</v>
      </c>
      <c r="Q6730">
        <f>IF(K6730&lt;30,INDEX('[1]Traitement outputs (2)'!$B$51:$Q$63,MATCH(70,'[1]Traitement outputs (2)'!$A$51:$A$63,0),MATCH(C6730,'[1]Traitement outputs (2)'!$B$51:$Q$51,0)),INDEX('[1]Traitement outputs (2)'!$B$34:$Q$38,MATCH(70,'[1]Traitement outputs (2)'!$A$34:$A$38,0),MATCH(C6730,'[1]Traitement outputs (2)'!$B$33:$Q$33,0)))</f>
        <v>-183.77989640241771</v>
      </c>
      <c r="R6730">
        <f>IF(K6730&lt;30,INDEX('[1]Traitement outputs (2)'!$B$58:$Q$63,MATCH(70,'[1]Traitement outputs (2)'!$A$58:$A$63,0),MATCH(C6730,'[1]Traitement outputs (2)'!$B$58:$Q$58,0)),INDEX('[1]Traitement outputs (2)'!$B$41:$Q$45,MATCH(70,'[1]Traitement outputs (2)'!$A$41:$A$45,0),MATCH(C6730,'[1]Traitement outputs (2)'!$B$40:$Q$40,0)))</f>
        <v>254.15803075879367</v>
      </c>
      <c r="T6730">
        <f t="shared" si="632"/>
        <v>-21342.138833337085</v>
      </c>
      <c r="U6730">
        <f t="shared" si="633"/>
        <v>29515.067122381799</v>
      </c>
      <c r="X6730">
        <f t="shared" si="634"/>
        <v>0.51606358805306241</v>
      </c>
      <c r="Y6730">
        <f t="shared" si="635"/>
        <v>0.59592021577150611</v>
      </c>
    </row>
    <row r="6731" spans="1:25" x14ac:dyDescent="0.35">
      <c r="A6731" s="1">
        <v>34980.375</v>
      </c>
      <c r="B6731">
        <v>20.000399999999999</v>
      </c>
      <c r="C6731">
        <f>_xlfn.IFNA(HLOOKUP(B6731,'[1]Traitement outputs'!$B$33:$Q$33,1,TRUE),16)</f>
        <v>20</v>
      </c>
      <c r="E6731" s="1">
        <v>34980.375</v>
      </c>
      <c r="F6731">
        <v>23.7654</v>
      </c>
      <c r="G6731">
        <f t="shared" si="630"/>
        <v>24</v>
      </c>
      <c r="I6731" s="1">
        <v>34980.375</v>
      </c>
      <c r="J6731">
        <v>14064.6</v>
      </c>
      <c r="K6731">
        <f t="shared" si="631"/>
        <v>121.11207555748446</v>
      </c>
      <c r="M6731">
        <f>INDEX('[1]Traitement outputs (2)'!$B$51:$Q$56,MATCH(70,'[1]Traitement outputs (2)'!$A$51:$A$56,0),MATCH(C6731,'[1]Traitement outputs (2)'!$B$51:$Q$51,0))</f>
        <v>-16.864255714989046</v>
      </c>
      <c r="N6731">
        <f>INDEX('[1]Traitement outputs (2)'!$B$34:$Q$38,MATCH(70,'[1]Traitement outputs (2)'!$A$34:$A$38,0),MATCH(C6731,'[1]Traitement outputs (2)'!$B$33:$Q$33,0))</f>
        <v>-183.77989640241771</v>
      </c>
      <c r="O6731">
        <f>INDEX('[1]Traitement outputs (2)'!$B$58:$Q$63,MATCH(70,'[1]Traitement outputs (2)'!$A$58:$A$63,0),MATCH(C6731,'[1]Traitement outputs (2)'!$B$58:$Q$58,0))</f>
        <v>16.864787616041994</v>
      </c>
      <c r="P6731">
        <f>INDEX('[1]Traitement outputs (2)'!$B$41:$Q$45,MATCH(70,'[1]Traitement outputs (2)'!$A$41:$A$45,0),MATCH(C6731,'[1]Traitement outputs (2)'!$B$40:$Q$40,0))</f>
        <v>254.15803075879367</v>
      </c>
      <c r="Q6731">
        <f>IF(K6731&lt;30,INDEX('[1]Traitement outputs (2)'!$B$51:$Q$63,MATCH(70,'[1]Traitement outputs (2)'!$A$51:$A$63,0),MATCH(C6731,'[1]Traitement outputs (2)'!$B$51:$Q$51,0)),INDEX('[1]Traitement outputs (2)'!$B$34:$Q$38,MATCH(70,'[1]Traitement outputs (2)'!$A$34:$A$38,0),MATCH(C6731,'[1]Traitement outputs (2)'!$B$33:$Q$33,0)))</f>
        <v>-183.77989640241771</v>
      </c>
      <c r="R6731">
        <f>IF(K6731&lt;30,INDEX('[1]Traitement outputs (2)'!$B$58:$Q$63,MATCH(70,'[1]Traitement outputs (2)'!$A$58:$A$63,0),MATCH(C6731,'[1]Traitement outputs (2)'!$B$58:$Q$58,0)),INDEX('[1]Traitement outputs (2)'!$B$41:$Q$45,MATCH(70,'[1]Traitement outputs (2)'!$A$41:$A$45,0),MATCH(C6731,'[1]Traitement outputs (2)'!$B$40:$Q$40,0)))</f>
        <v>254.15803075879367</v>
      </c>
      <c r="T6731">
        <f t="shared" si="632"/>
        <v>-21342.138833337085</v>
      </c>
      <c r="U6731">
        <f t="shared" si="633"/>
        <v>29515.067122381799</v>
      </c>
      <c r="X6731">
        <f t="shared" si="634"/>
        <v>0.51606358805306241</v>
      </c>
      <c r="Y6731">
        <f t="shared" si="635"/>
        <v>0.59592021577150611</v>
      </c>
    </row>
    <row r="6732" spans="1:25" x14ac:dyDescent="0.35">
      <c r="A6732" s="1">
        <v>34980.416666666664</v>
      </c>
      <c r="B6732">
        <v>20.0002</v>
      </c>
      <c r="C6732">
        <f>_xlfn.IFNA(HLOOKUP(B6732,'[1]Traitement outputs'!$B$33:$Q$33,1,TRUE),16)</f>
        <v>20</v>
      </c>
      <c r="E6732" s="1">
        <v>34980.416666666664</v>
      </c>
      <c r="F6732">
        <v>24.6127</v>
      </c>
      <c r="G6732">
        <f t="shared" si="630"/>
        <v>25</v>
      </c>
      <c r="I6732" s="1">
        <v>34980.416666666664</v>
      </c>
      <c r="J6732">
        <v>16178.2</v>
      </c>
      <c r="K6732">
        <f t="shared" si="631"/>
        <v>139.31255640289058</v>
      </c>
      <c r="M6732">
        <f>INDEX('[1]Traitement outputs (2)'!$B$51:$Q$56,MATCH(70,'[1]Traitement outputs (2)'!$A$51:$A$56,0),MATCH(C6732,'[1]Traitement outputs (2)'!$B$51:$Q$51,0))</f>
        <v>-16.864255714989046</v>
      </c>
      <c r="N6732">
        <f>INDEX('[1]Traitement outputs (2)'!$B$34:$Q$38,MATCH(70,'[1]Traitement outputs (2)'!$A$34:$A$38,0),MATCH(C6732,'[1]Traitement outputs (2)'!$B$33:$Q$33,0))</f>
        <v>-183.77989640241771</v>
      </c>
      <c r="O6732">
        <f>INDEX('[1]Traitement outputs (2)'!$B$58:$Q$63,MATCH(70,'[1]Traitement outputs (2)'!$A$58:$A$63,0),MATCH(C6732,'[1]Traitement outputs (2)'!$B$58:$Q$58,0))</f>
        <v>16.864787616041994</v>
      </c>
      <c r="P6732">
        <f>INDEX('[1]Traitement outputs (2)'!$B$41:$Q$45,MATCH(70,'[1]Traitement outputs (2)'!$A$41:$A$45,0),MATCH(C6732,'[1]Traitement outputs (2)'!$B$40:$Q$40,0))</f>
        <v>254.15803075879367</v>
      </c>
      <c r="Q6732">
        <f>IF(K6732&lt;30,INDEX('[1]Traitement outputs (2)'!$B$51:$Q$63,MATCH(70,'[1]Traitement outputs (2)'!$A$51:$A$63,0),MATCH(C6732,'[1]Traitement outputs (2)'!$B$51:$Q$51,0)),INDEX('[1]Traitement outputs (2)'!$B$34:$Q$38,MATCH(70,'[1]Traitement outputs (2)'!$A$34:$A$38,0),MATCH(C6732,'[1]Traitement outputs (2)'!$B$33:$Q$33,0)))</f>
        <v>-183.77989640241771</v>
      </c>
      <c r="R6732">
        <f>IF(K6732&lt;30,INDEX('[1]Traitement outputs (2)'!$B$58:$Q$63,MATCH(70,'[1]Traitement outputs (2)'!$A$58:$A$63,0),MATCH(C6732,'[1]Traitement outputs (2)'!$B$58:$Q$58,0)),INDEX('[1]Traitement outputs (2)'!$B$41:$Q$45,MATCH(70,'[1]Traitement outputs (2)'!$A$41:$A$45,0),MATCH(C6732,'[1]Traitement outputs (2)'!$B$40:$Q$40,0)))</f>
        <v>254.15803075879367</v>
      </c>
      <c r="T6732">
        <f t="shared" si="632"/>
        <v>-21342.138833337085</v>
      </c>
      <c r="U6732">
        <f t="shared" si="633"/>
        <v>29515.067122381799</v>
      </c>
      <c r="X6732">
        <f t="shared" si="634"/>
        <v>0.51606358805306241</v>
      </c>
      <c r="Y6732">
        <f t="shared" si="635"/>
        <v>0.59592021577150611</v>
      </c>
    </row>
    <row r="6733" spans="1:25" x14ac:dyDescent="0.35">
      <c r="A6733" s="1">
        <v>34980.458333333336</v>
      </c>
      <c r="B6733">
        <v>20.000499999999999</v>
      </c>
      <c r="C6733">
        <f>_xlfn.IFNA(HLOOKUP(B6733,'[1]Traitement outputs'!$B$33:$Q$33,1,TRUE),16)</f>
        <v>20</v>
      </c>
      <c r="E6733" s="1">
        <v>34980.458333333336</v>
      </c>
      <c r="F6733">
        <v>25.044499999999999</v>
      </c>
      <c r="G6733">
        <f t="shared" si="630"/>
        <v>25</v>
      </c>
      <c r="I6733" s="1">
        <v>34980.458333333336</v>
      </c>
      <c r="J6733">
        <v>11840.2</v>
      </c>
      <c r="K6733">
        <f t="shared" si="631"/>
        <v>101.95748169274117</v>
      </c>
      <c r="M6733">
        <f>INDEX('[1]Traitement outputs (2)'!$B$51:$Q$56,MATCH(70,'[1]Traitement outputs (2)'!$A$51:$A$56,0),MATCH(C6733,'[1]Traitement outputs (2)'!$B$51:$Q$51,0))</f>
        <v>-16.864255714989046</v>
      </c>
      <c r="N6733">
        <f>INDEX('[1]Traitement outputs (2)'!$B$34:$Q$38,MATCH(70,'[1]Traitement outputs (2)'!$A$34:$A$38,0),MATCH(C6733,'[1]Traitement outputs (2)'!$B$33:$Q$33,0))</f>
        <v>-183.77989640241771</v>
      </c>
      <c r="O6733">
        <f>INDEX('[1]Traitement outputs (2)'!$B$58:$Q$63,MATCH(70,'[1]Traitement outputs (2)'!$A$58:$A$63,0),MATCH(C6733,'[1]Traitement outputs (2)'!$B$58:$Q$58,0))</f>
        <v>16.864787616041994</v>
      </c>
      <c r="P6733">
        <f>INDEX('[1]Traitement outputs (2)'!$B$41:$Q$45,MATCH(70,'[1]Traitement outputs (2)'!$A$41:$A$45,0),MATCH(C6733,'[1]Traitement outputs (2)'!$B$40:$Q$40,0))</f>
        <v>254.15803075879367</v>
      </c>
      <c r="Q6733">
        <f>IF(K6733&lt;30,INDEX('[1]Traitement outputs (2)'!$B$51:$Q$63,MATCH(70,'[1]Traitement outputs (2)'!$A$51:$A$63,0),MATCH(C6733,'[1]Traitement outputs (2)'!$B$51:$Q$51,0)),INDEX('[1]Traitement outputs (2)'!$B$34:$Q$38,MATCH(70,'[1]Traitement outputs (2)'!$A$34:$A$38,0),MATCH(C6733,'[1]Traitement outputs (2)'!$B$33:$Q$33,0)))</f>
        <v>-183.77989640241771</v>
      </c>
      <c r="R6733">
        <f>IF(K6733&lt;30,INDEX('[1]Traitement outputs (2)'!$B$58:$Q$63,MATCH(70,'[1]Traitement outputs (2)'!$A$58:$A$63,0),MATCH(C6733,'[1]Traitement outputs (2)'!$B$58:$Q$58,0)),INDEX('[1]Traitement outputs (2)'!$B$41:$Q$45,MATCH(70,'[1]Traitement outputs (2)'!$A$41:$A$45,0),MATCH(C6733,'[1]Traitement outputs (2)'!$B$40:$Q$40,0)))</f>
        <v>254.15803075879367</v>
      </c>
      <c r="T6733">
        <f t="shared" si="632"/>
        <v>-21342.138833337085</v>
      </c>
      <c r="U6733">
        <f t="shared" si="633"/>
        <v>29515.067122381799</v>
      </c>
      <c r="X6733">
        <f t="shared" si="634"/>
        <v>0.51606358805306241</v>
      </c>
      <c r="Y6733">
        <f t="shared" si="635"/>
        <v>0.59592021577150611</v>
      </c>
    </row>
    <row r="6734" spans="1:25" x14ac:dyDescent="0.35">
      <c r="A6734" s="1">
        <v>34980.5</v>
      </c>
      <c r="B6734">
        <v>20.000599999999999</v>
      </c>
      <c r="C6734">
        <f>_xlfn.IFNA(HLOOKUP(B6734,'[1]Traitement outputs'!$B$33:$Q$33,1,TRUE),16)</f>
        <v>20</v>
      </c>
      <c r="E6734" s="1">
        <v>34980.5</v>
      </c>
      <c r="F6734">
        <v>25.276299999999999</v>
      </c>
      <c r="G6734">
        <f t="shared" si="630"/>
        <v>25</v>
      </c>
      <c r="I6734" s="1">
        <v>34980.5</v>
      </c>
      <c r="J6734">
        <v>10848.6</v>
      </c>
      <c r="K6734">
        <f t="shared" si="631"/>
        <v>93.418686837373684</v>
      </c>
      <c r="M6734">
        <f>INDEX('[1]Traitement outputs (2)'!$B$51:$Q$56,MATCH(70,'[1]Traitement outputs (2)'!$A$51:$A$56,0),MATCH(C6734,'[1]Traitement outputs (2)'!$B$51:$Q$51,0))</f>
        <v>-16.864255714989046</v>
      </c>
      <c r="N6734">
        <f>INDEX('[1]Traitement outputs (2)'!$B$34:$Q$38,MATCH(70,'[1]Traitement outputs (2)'!$A$34:$A$38,0),MATCH(C6734,'[1]Traitement outputs (2)'!$B$33:$Q$33,0))</f>
        <v>-183.77989640241771</v>
      </c>
      <c r="O6734">
        <f>INDEX('[1]Traitement outputs (2)'!$B$58:$Q$63,MATCH(70,'[1]Traitement outputs (2)'!$A$58:$A$63,0),MATCH(C6734,'[1]Traitement outputs (2)'!$B$58:$Q$58,0))</f>
        <v>16.864787616041994</v>
      </c>
      <c r="P6734">
        <f>INDEX('[1]Traitement outputs (2)'!$B$41:$Q$45,MATCH(70,'[1]Traitement outputs (2)'!$A$41:$A$45,0),MATCH(C6734,'[1]Traitement outputs (2)'!$B$40:$Q$40,0))</f>
        <v>254.15803075879367</v>
      </c>
      <c r="Q6734">
        <f>IF(K6734&lt;30,INDEX('[1]Traitement outputs (2)'!$B$51:$Q$63,MATCH(70,'[1]Traitement outputs (2)'!$A$51:$A$63,0),MATCH(C6734,'[1]Traitement outputs (2)'!$B$51:$Q$51,0)),INDEX('[1]Traitement outputs (2)'!$B$34:$Q$38,MATCH(70,'[1]Traitement outputs (2)'!$A$34:$A$38,0),MATCH(C6734,'[1]Traitement outputs (2)'!$B$33:$Q$33,0)))</f>
        <v>-183.77989640241771</v>
      </c>
      <c r="R6734">
        <f>IF(K6734&lt;30,INDEX('[1]Traitement outputs (2)'!$B$58:$Q$63,MATCH(70,'[1]Traitement outputs (2)'!$A$58:$A$63,0),MATCH(C6734,'[1]Traitement outputs (2)'!$B$58:$Q$58,0)),INDEX('[1]Traitement outputs (2)'!$B$41:$Q$45,MATCH(70,'[1]Traitement outputs (2)'!$A$41:$A$45,0),MATCH(C6734,'[1]Traitement outputs (2)'!$B$40:$Q$40,0)))</f>
        <v>254.15803075879367</v>
      </c>
      <c r="T6734">
        <f t="shared" si="632"/>
        <v>-21342.138833337085</v>
      </c>
      <c r="U6734">
        <f t="shared" si="633"/>
        <v>29515.067122381799</v>
      </c>
      <c r="X6734">
        <f t="shared" si="634"/>
        <v>0.51606358805306241</v>
      </c>
      <c r="Y6734">
        <f t="shared" si="635"/>
        <v>0.59592021577150611</v>
      </c>
    </row>
    <row r="6735" spans="1:25" x14ac:dyDescent="0.35">
      <c r="A6735" s="1">
        <v>34980.541666666664</v>
      </c>
      <c r="B6735">
        <v>20.000699999999998</v>
      </c>
      <c r="C6735">
        <f>_xlfn.IFNA(HLOOKUP(B6735,'[1]Traitement outputs'!$B$33:$Q$33,1,TRUE),16)</f>
        <v>20</v>
      </c>
      <c r="E6735" s="1">
        <v>34980.541666666664</v>
      </c>
      <c r="F6735">
        <v>25.281600000000001</v>
      </c>
      <c r="G6735">
        <f t="shared" si="630"/>
        <v>25</v>
      </c>
      <c r="I6735" s="1">
        <v>34980.541666666664</v>
      </c>
      <c r="J6735">
        <v>7402.14</v>
      </c>
      <c r="K6735">
        <f t="shared" si="631"/>
        <v>63.740777481554964</v>
      </c>
      <c r="M6735">
        <f>INDEX('[1]Traitement outputs (2)'!$B$51:$Q$56,MATCH(70,'[1]Traitement outputs (2)'!$A$51:$A$56,0),MATCH(C6735,'[1]Traitement outputs (2)'!$B$51:$Q$51,0))</f>
        <v>-16.864255714989046</v>
      </c>
      <c r="N6735">
        <f>INDEX('[1]Traitement outputs (2)'!$B$34:$Q$38,MATCH(70,'[1]Traitement outputs (2)'!$A$34:$A$38,0),MATCH(C6735,'[1]Traitement outputs (2)'!$B$33:$Q$33,0))</f>
        <v>-183.77989640241771</v>
      </c>
      <c r="O6735">
        <f>INDEX('[1]Traitement outputs (2)'!$B$58:$Q$63,MATCH(70,'[1]Traitement outputs (2)'!$A$58:$A$63,0),MATCH(C6735,'[1]Traitement outputs (2)'!$B$58:$Q$58,0))</f>
        <v>16.864787616041994</v>
      </c>
      <c r="P6735">
        <f>INDEX('[1]Traitement outputs (2)'!$B$41:$Q$45,MATCH(70,'[1]Traitement outputs (2)'!$A$41:$A$45,0),MATCH(C6735,'[1]Traitement outputs (2)'!$B$40:$Q$40,0))</f>
        <v>254.15803075879367</v>
      </c>
      <c r="Q6735">
        <f>IF(K6735&lt;30,INDEX('[1]Traitement outputs (2)'!$B$51:$Q$63,MATCH(70,'[1]Traitement outputs (2)'!$A$51:$A$63,0),MATCH(C6735,'[1]Traitement outputs (2)'!$B$51:$Q$51,0)),INDEX('[1]Traitement outputs (2)'!$B$34:$Q$38,MATCH(70,'[1]Traitement outputs (2)'!$A$34:$A$38,0),MATCH(C6735,'[1]Traitement outputs (2)'!$B$33:$Q$33,0)))</f>
        <v>-183.77989640241771</v>
      </c>
      <c r="R6735">
        <f>IF(K6735&lt;30,INDEX('[1]Traitement outputs (2)'!$B$58:$Q$63,MATCH(70,'[1]Traitement outputs (2)'!$A$58:$A$63,0),MATCH(C6735,'[1]Traitement outputs (2)'!$B$58:$Q$58,0)),INDEX('[1]Traitement outputs (2)'!$B$41:$Q$45,MATCH(70,'[1]Traitement outputs (2)'!$A$41:$A$45,0),MATCH(C6735,'[1]Traitement outputs (2)'!$B$40:$Q$40,0)))</f>
        <v>254.15803075879367</v>
      </c>
      <c r="T6735">
        <f t="shared" si="632"/>
        <v>-21342.138833337085</v>
      </c>
      <c r="U6735">
        <f t="shared" si="633"/>
        <v>29515.067122381799</v>
      </c>
      <c r="X6735">
        <f t="shared" si="634"/>
        <v>0.51606358805306241</v>
      </c>
      <c r="Y6735">
        <f t="shared" si="635"/>
        <v>0.59592021577150611</v>
      </c>
    </row>
    <row r="6736" spans="1:25" x14ac:dyDescent="0.35">
      <c r="A6736" s="1">
        <v>34980.583333333336</v>
      </c>
      <c r="B6736">
        <v>20.000699999999998</v>
      </c>
      <c r="C6736">
        <f>_xlfn.IFNA(HLOOKUP(B6736,'[1]Traitement outputs'!$B$33:$Q$33,1,TRUE),16)</f>
        <v>20</v>
      </c>
      <c r="E6736" s="1">
        <v>34980.583333333336</v>
      </c>
      <c r="F6736">
        <v>25.8064</v>
      </c>
      <c r="G6736">
        <f t="shared" si="630"/>
        <v>26</v>
      </c>
      <c r="I6736" s="1">
        <v>34980.583333333336</v>
      </c>
      <c r="J6736">
        <v>4365.62</v>
      </c>
      <c r="K6736">
        <f t="shared" si="631"/>
        <v>37.592914074717036</v>
      </c>
      <c r="M6736">
        <f>INDEX('[1]Traitement outputs (2)'!$B$51:$Q$56,MATCH(70,'[1]Traitement outputs (2)'!$A$51:$A$56,0),MATCH(C6736,'[1]Traitement outputs (2)'!$B$51:$Q$51,0))</f>
        <v>-16.864255714989046</v>
      </c>
      <c r="N6736">
        <f>INDEX('[1]Traitement outputs (2)'!$B$34:$Q$38,MATCH(70,'[1]Traitement outputs (2)'!$A$34:$A$38,0),MATCH(C6736,'[1]Traitement outputs (2)'!$B$33:$Q$33,0))</f>
        <v>-183.77989640241771</v>
      </c>
      <c r="O6736">
        <f>INDEX('[1]Traitement outputs (2)'!$B$58:$Q$63,MATCH(70,'[1]Traitement outputs (2)'!$A$58:$A$63,0),MATCH(C6736,'[1]Traitement outputs (2)'!$B$58:$Q$58,0))</f>
        <v>16.864787616041994</v>
      </c>
      <c r="P6736">
        <f>INDEX('[1]Traitement outputs (2)'!$B$41:$Q$45,MATCH(70,'[1]Traitement outputs (2)'!$A$41:$A$45,0),MATCH(C6736,'[1]Traitement outputs (2)'!$B$40:$Q$40,0))</f>
        <v>254.15803075879367</v>
      </c>
      <c r="Q6736">
        <f>IF(K6736&lt;30,INDEX('[1]Traitement outputs (2)'!$B$51:$Q$63,MATCH(70,'[1]Traitement outputs (2)'!$A$51:$A$63,0),MATCH(C6736,'[1]Traitement outputs (2)'!$B$51:$Q$51,0)),INDEX('[1]Traitement outputs (2)'!$B$34:$Q$38,MATCH(70,'[1]Traitement outputs (2)'!$A$34:$A$38,0),MATCH(C6736,'[1]Traitement outputs (2)'!$B$33:$Q$33,0)))</f>
        <v>-183.77989640241771</v>
      </c>
      <c r="R6736">
        <f>IF(K6736&lt;30,INDEX('[1]Traitement outputs (2)'!$B$58:$Q$63,MATCH(70,'[1]Traitement outputs (2)'!$A$58:$A$63,0),MATCH(C6736,'[1]Traitement outputs (2)'!$B$58:$Q$58,0)),INDEX('[1]Traitement outputs (2)'!$B$41:$Q$45,MATCH(70,'[1]Traitement outputs (2)'!$A$41:$A$45,0),MATCH(C6736,'[1]Traitement outputs (2)'!$B$40:$Q$40,0)))</f>
        <v>254.15803075879367</v>
      </c>
      <c r="T6736">
        <f t="shared" si="632"/>
        <v>-21342.138833337085</v>
      </c>
      <c r="U6736">
        <f t="shared" si="633"/>
        <v>29515.067122381799</v>
      </c>
      <c r="X6736">
        <f t="shared" si="634"/>
        <v>0.51606358805306241</v>
      </c>
      <c r="Y6736">
        <f t="shared" si="635"/>
        <v>0.59592021577150611</v>
      </c>
    </row>
    <row r="6737" spans="1:25" x14ac:dyDescent="0.35">
      <c r="A6737" s="1">
        <v>34980.625</v>
      </c>
      <c r="B6737">
        <v>20.000699999999998</v>
      </c>
      <c r="C6737">
        <f>_xlfn.IFNA(HLOOKUP(B6737,'[1]Traitement outputs'!$B$33:$Q$33,1,TRUE),16)</f>
        <v>20</v>
      </c>
      <c r="E6737" s="1">
        <v>34980.625</v>
      </c>
      <c r="F6737">
        <v>26.3766</v>
      </c>
      <c r="G6737">
        <f t="shared" si="630"/>
        <v>26</v>
      </c>
      <c r="I6737" s="1">
        <v>34980.625</v>
      </c>
      <c r="J6737">
        <v>2537.94</v>
      </c>
      <c r="K6737">
        <f t="shared" si="631"/>
        <v>21.854527042387417</v>
      </c>
      <c r="M6737">
        <f>INDEX('[1]Traitement outputs (2)'!$B$51:$Q$56,MATCH(70,'[1]Traitement outputs (2)'!$A$51:$A$56,0),MATCH(C6737,'[1]Traitement outputs (2)'!$B$51:$Q$51,0))</f>
        <v>-16.864255714989046</v>
      </c>
      <c r="N6737">
        <f>INDEX('[1]Traitement outputs (2)'!$B$34:$Q$38,MATCH(70,'[1]Traitement outputs (2)'!$A$34:$A$38,0),MATCH(C6737,'[1]Traitement outputs (2)'!$B$33:$Q$33,0))</f>
        <v>-183.77989640241771</v>
      </c>
      <c r="O6737">
        <f>INDEX('[1]Traitement outputs (2)'!$B$58:$Q$63,MATCH(70,'[1]Traitement outputs (2)'!$A$58:$A$63,0),MATCH(C6737,'[1]Traitement outputs (2)'!$B$58:$Q$58,0))</f>
        <v>16.864787616041994</v>
      </c>
      <c r="P6737">
        <f>INDEX('[1]Traitement outputs (2)'!$B$41:$Q$45,MATCH(70,'[1]Traitement outputs (2)'!$A$41:$A$45,0),MATCH(C6737,'[1]Traitement outputs (2)'!$B$40:$Q$40,0))</f>
        <v>254.15803075879367</v>
      </c>
      <c r="Q6737">
        <f>IF(K6737&lt;30,INDEX('[1]Traitement outputs (2)'!$B$51:$Q$63,MATCH(70,'[1]Traitement outputs (2)'!$A$51:$A$63,0),MATCH(C6737,'[1]Traitement outputs (2)'!$B$51:$Q$51,0)),INDEX('[1]Traitement outputs (2)'!$B$34:$Q$38,MATCH(70,'[1]Traitement outputs (2)'!$A$34:$A$38,0),MATCH(C6737,'[1]Traitement outputs (2)'!$B$33:$Q$33,0)))</f>
        <v>-16.864255714989046</v>
      </c>
      <c r="R6737">
        <f>IF(K6737&lt;30,INDEX('[1]Traitement outputs (2)'!$B$58:$Q$63,MATCH(70,'[1]Traitement outputs (2)'!$A$58:$A$63,0),MATCH(C6737,'[1]Traitement outputs (2)'!$B$58:$Q$58,0)),INDEX('[1]Traitement outputs (2)'!$B$41:$Q$45,MATCH(70,'[1]Traitement outputs (2)'!$A$41:$A$45,0),MATCH(C6737,'[1]Traitement outputs (2)'!$B$40:$Q$40,0)))</f>
        <v>16.864787616041994</v>
      </c>
      <c r="T6737">
        <f t="shared" si="632"/>
        <v>-1958.42577907482</v>
      </c>
      <c r="U6737">
        <f t="shared" si="633"/>
        <v>1958.4875481058175</v>
      </c>
      <c r="X6737">
        <f t="shared" si="634"/>
        <v>4.735571455032727E-2</v>
      </c>
      <c r="Y6737">
        <f t="shared" si="635"/>
        <v>3.954259420836595E-2</v>
      </c>
    </row>
    <row r="6738" spans="1:25" x14ac:dyDescent="0.35">
      <c r="A6738" s="1">
        <v>34980.666666666664</v>
      </c>
      <c r="B6738">
        <v>20.000699999999998</v>
      </c>
      <c r="C6738">
        <f>_xlfn.IFNA(HLOOKUP(B6738,'[1]Traitement outputs'!$B$33:$Q$33,1,TRUE),16)</f>
        <v>20</v>
      </c>
      <c r="E6738" s="1">
        <v>34980.666666666664</v>
      </c>
      <c r="F6738">
        <v>26.848400000000002</v>
      </c>
      <c r="G6738">
        <f t="shared" si="630"/>
        <v>27</v>
      </c>
      <c r="I6738" s="1">
        <v>34980.666666666664</v>
      </c>
      <c r="J6738">
        <v>819.34400000000005</v>
      </c>
      <c r="K6738">
        <f t="shared" si="631"/>
        <v>7.0554763331748891</v>
      </c>
      <c r="M6738">
        <f>INDEX('[1]Traitement outputs (2)'!$B$51:$Q$56,MATCH(70,'[1]Traitement outputs (2)'!$A$51:$A$56,0),MATCH(C6738,'[1]Traitement outputs (2)'!$B$51:$Q$51,0))</f>
        <v>-16.864255714989046</v>
      </c>
      <c r="N6738">
        <f>INDEX('[1]Traitement outputs (2)'!$B$34:$Q$38,MATCH(70,'[1]Traitement outputs (2)'!$A$34:$A$38,0),MATCH(C6738,'[1]Traitement outputs (2)'!$B$33:$Q$33,0))</f>
        <v>-183.77989640241771</v>
      </c>
      <c r="O6738">
        <f>INDEX('[1]Traitement outputs (2)'!$B$58:$Q$63,MATCH(70,'[1]Traitement outputs (2)'!$A$58:$A$63,0),MATCH(C6738,'[1]Traitement outputs (2)'!$B$58:$Q$58,0))</f>
        <v>16.864787616041994</v>
      </c>
      <c r="P6738">
        <f>INDEX('[1]Traitement outputs (2)'!$B$41:$Q$45,MATCH(70,'[1]Traitement outputs (2)'!$A$41:$A$45,0),MATCH(C6738,'[1]Traitement outputs (2)'!$B$40:$Q$40,0))</f>
        <v>254.15803075879367</v>
      </c>
      <c r="Q6738">
        <f>IF(K6738&lt;30,INDEX('[1]Traitement outputs (2)'!$B$51:$Q$63,MATCH(70,'[1]Traitement outputs (2)'!$A$51:$A$63,0),MATCH(C6738,'[1]Traitement outputs (2)'!$B$51:$Q$51,0)),INDEX('[1]Traitement outputs (2)'!$B$34:$Q$38,MATCH(70,'[1]Traitement outputs (2)'!$A$34:$A$38,0),MATCH(C6738,'[1]Traitement outputs (2)'!$B$33:$Q$33,0)))</f>
        <v>-16.864255714989046</v>
      </c>
      <c r="R6738">
        <f>IF(K6738&lt;30,INDEX('[1]Traitement outputs (2)'!$B$58:$Q$63,MATCH(70,'[1]Traitement outputs (2)'!$A$58:$A$63,0),MATCH(C6738,'[1]Traitement outputs (2)'!$B$58:$Q$58,0)),INDEX('[1]Traitement outputs (2)'!$B$41:$Q$45,MATCH(70,'[1]Traitement outputs (2)'!$A$41:$A$45,0),MATCH(C6738,'[1]Traitement outputs (2)'!$B$40:$Q$40,0)))</f>
        <v>16.864787616041994</v>
      </c>
      <c r="T6738">
        <f t="shared" si="632"/>
        <v>-1958.42577907482</v>
      </c>
      <c r="U6738">
        <f t="shared" si="633"/>
        <v>1958.4875481058175</v>
      </c>
      <c r="X6738">
        <f t="shared" si="634"/>
        <v>4.735571455032727E-2</v>
      </c>
      <c r="Y6738">
        <f t="shared" si="635"/>
        <v>3.954259420836595E-2</v>
      </c>
    </row>
    <row r="6739" spans="1:25" x14ac:dyDescent="0.35">
      <c r="A6739" s="1">
        <v>34980.708333333336</v>
      </c>
      <c r="B6739">
        <v>20.000800000000002</v>
      </c>
      <c r="C6739">
        <f>_xlfn.IFNA(HLOOKUP(B6739,'[1]Traitement outputs'!$B$33:$Q$33,1,TRUE),16)</f>
        <v>20</v>
      </c>
      <c r="E6739" s="1">
        <v>34980.708333333336</v>
      </c>
      <c r="F6739">
        <v>27.141500000000001</v>
      </c>
      <c r="G6739">
        <f t="shared" si="630"/>
        <v>27</v>
      </c>
      <c r="I6739" s="1">
        <v>34980.708333333336</v>
      </c>
      <c r="J6739">
        <v>43.991</v>
      </c>
      <c r="K6739">
        <f t="shared" si="631"/>
        <v>0.3788121465131819</v>
      </c>
      <c r="M6739">
        <f>INDEX('[1]Traitement outputs (2)'!$B$51:$Q$56,MATCH(70,'[1]Traitement outputs (2)'!$A$51:$A$56,0),MATCH(C6739,'[1]Traitement outputs (2)'!$B$51:$Q$51,0))</f>
        <v>-16.864255714989046</v>
      </c>
      <c r="N6739">
        <f>INDEX('[1]Traitement outputs (2)'!$B$34:$Q$38,MATCH(70,'[1]Traitement outputs (2)'!$A$34:$A$38,0),MATCH(C6739,'[1]Traitement outputs (2)'!$B$33:$Q$33,0))</f>
        <v>-183.77989640241771</v>
      </c>
      <c r="O6739">
        <f>INDEX('[1]Traitement outputs (2)'!$B$58:$Q$63,MATCH(70,'[1]Traitement outputs (2)'!$A$58:$A$63,0),MATCH(C6739,'[1]Traitement outputs (2)'!$B$58:$Q$58,0))</f>
        <v>16.864787616041994</v>
      </c>
      <c r="P6739">
        <f>INDEX('[1]Traitement outputs (2)'!$B$41:$Q$45,MATCH(70,'[1]Traitement outputs (2)'!$A$41:$A$45,0),MATCH(C6739,'[1]Traitement outputs (2)'!$B$40:$Q$40,0))</f>
        <v>254.15803075879367</v>
      </c>
      <c r="Q6739">
        <f>IF(K6739&lt;30,INDEX('[1]Traitement outputs (2)'!$B$51:$Q$63,MATCH(70,'[1]Traitement outputs (2)'!$A$51:$A$63,0),MATCH(C6739,'[1]Traitement outputs (2)'!$B$51:$Q$51,0)),INDEX('[1]Traitement outputs (2)'!$B$34:$Q$38,MATCH(70,'[1]Traitement outputs (2)'!$A$34:$A$38,0),MATCH(C6739,'[1]Traitement outputs (2)'!$B$33:$Q$33,0)))</f>
        <v>-16.864255714989046</v>
      </c>
      <c r="R6739">
        <f>IF(K6739&lt;30,INDEX('[1]Traitement outputs (2)'!$B$58:$Q$63,MATCH(70,'[1]Traitement outputs (2)'!$A$58:$A$63,0),MATCH(C6739,'[1]Traitement outputs (2)'!$B$58:$Q$58,0)),INDEX('[1]Traitement outputs (2)'!$B$41:$Q$45,MATCH(70,'[1]Traitement outputs (2)'!$A$41:$A$45,0),MATCH(C6739,'[1]Traitement outputs (2)'!$B$40:$Q$40,0)))</f>
        <v>16.864787616041994</v>
      </c>
      <c r="T6739">
        <f t="shared" si="632"/>
        <v>-1958.42577907482</v>
      </c>
      <c r="U6739">
        <f t="shared" si="633"/>
        <v>1958.4875481058175</v>
      </c>
      <c r="X6739">
        <f t="shared" si="634"/>
        <v>4.735571455032727E-2</v>
      </c>
      <c r="Y6739">
        <f t="shared" si="635"/>
        <v>3.954259420836595E-2</v>
      </c>
    </row>
    <row r="6740" spans="1:25" x14ac:dyDescent="0.35">
      <c r="A6740" s="1">
        <v>34980.75</v>
      </c>
      <c r="B6740">
        <v>20.000800000000002</v>
      </c>
      <c r="C6740">
        <f>_xlfn.IFNA(HLOOKUP(B6740,'[1]Traitement outputs'!$B$33:$Q$33,1,TRUE),16)</f>
        <v>20</v>
      </c>
      <c r="E6740" s="1">
        <v>34980.75</v>
      </c>
      <c r="F6740">
        <v>27.287700000000001</v>
      </c>
      <c r="G6740">
        <f t="shared" si="630"/>
        <v>27</v>
      </c>
      <c r="I6740" s="1">
        <v>34980.75</v>
      </c>
      <c r="J6740">
        <v>0</v>
      </c>
      <c r="K6740">
        <f t="shared" si="631"/>
        <v>0</v>
      </c>
      <c r="M6740">
        <f>INDEX('[1]Traitement outputs (2)'!$B$51:$Q$56,MATCH(70,'[1]Traitement outputs (2)'!$A$51:$A$56,0),MATCH(C6740,'[1]Traitement outputs (2)'!$B$51:$Q$51,0))</f>
        <v>-16.864255714989046</v>
      </c>
      <c r="N6740">
        <f>INDEX('[1]Traitement outputs (2)'!$B$34:$Q$38,MATCH(70,'[1]Traitement outputs (2)'!$A$34:$A$38,0),MATCH(C6740,'[1]Traitement outputs (2)'!$B$33:$Q$33,0))</f>
        <v>-183.77989640241771</v>
      </c>
      <c r="O6740">
        <f>INDEX('[1]Traitement outputs (2)'!$B$58:$Q$63,MATCH(70,'[1]Traitement outputs (2)'!$A$58:$A$63,0),MATCH(C6740,'[1]Traitement outputs (2)'!$B$58:$Q$58,0))</f>
        <v>16.864787616041994</v>
      </c>
      <c r="P6740">
        <f>INDEX('[1]Traitement outputs (2)'!$B$41:$Q$45,MATCH(70,'[1]Traitement outputs (2)'!$A$41:$A$45,0),MATCH(C6740,'[1]Traitement outputs (2)'!$B$40:$Q$40,0))</f>
        <v>254.15803075879367</v>
      </c>
      <c r="Q6740">
        <f>IF(K6740&lt;30,INDEX('[1]Traitement outputs (2)'!$B$51:$Q$63,MATCH(70,'[1]Traitement outputs (2)'!$A$51:$A$63,0),MATCH(C6740,'[1]Traitement outputs (2)'!$B$51:$Q$51,0)),INDEX('[1]Traitement outputs (2)'!$B$34:$Q$38,MATCH(70,'[1]Traitement outputs (2)'!$A$34:$A$38,0),MATCH(C6740,'[1]Traitement outputs (2)'!$B$33:$Q$33,0)))</f>
        <v>-16.864255714989046</v>
      </c>
      <c r="R6740">
        <f>IF(K6740&lt;30,INDEX('[1]Traitement outputs (2)'!$B$58:$Q$63,MATCH(70,'[1]Traitement outputs (2)'!$A$58:$A$63,0),MATCH(C6740,'[1]Traitement outputs (2)'!$B$58:$Q$58,0)),INDEX('[1]Traitement outputs (2)'!$B$41:$Q$45,MATCH(70,'[1]Traitement outputs (2)'!$A$41:$A$45,0),MATCH(C6740,'[1]Traitement outputs (2)'!$B$40:$Q$40,0)))</f>
        <v>16.864787616041994</v>
      </c>
      <c r="T6740">
        <f t="shared" si="632"/>
        <v>-1958.42577907482</v>
      </c>
      <c r="U6740">
        <f t="shared" si="633"/>
        <v>1958.4875481058175</v>
      </c>
      <c r="X6740">
        <f t="shared" si="634"/>
        <v>4.735571455032727E-2</v>
      </c>
      <c r="Y6740">
        <f t="shared" si="635"/>
        <v>3.954259420836595E-2</v>
      </c>
    </row>
    <row r="6741" spans="1:25" x14ac:dyDescent="0.35">
      <c r="A6741" s="1">
        <v>34980.791666666664</v>
      </c>
      <c r="B6741">
        <v>20.000800000000002</v>
      </c>
      <c r="C6741">
        <f>_xlfn.IFNA(HLOOKUP(B6741,'[1]Traitement outputs'!$B$33:$Q$33,1,TRUE),16)</f>
        <v>20</v>
      </c>
      <c r="E6741" s="1">
        <v>34980.791666666664</v>
      </c>
      <c r="F6741">
        <v>27.276800000000001</v>
      </c>
      <c r="G6741">
        <f t="shared" si="630"/>
        <v>27</v>
      </c>
      <c r="I6741" s="1">
        <v>34980.791666666664</v>
      </c>
      <c r="J6741">
        <v>0</v>
      </c>
      <c r="K6741">
        <f t="shared" si="631"/>
        <v>0</v>
      </c>
      <c r="M6741">
        <f>INDEX('[1]Traitement outputs (2)'!$B$51:$Q$56,MATCH(70,'[1]Traitement outputs (2)'!$A$51:$A$56,0),MATCH(C6741,'[1]Traitement outputs (2)'!$B$51:$Q$51,0))</f>
        <v>-16.864255714989046</v>
      </c>
      <c r="N6741">
        <f>INDEX('[1]Traitement outputs (2)'!$B$34:$Q$38,MATCH(70,'[1]Traitement outputs (2)'!$A$34:$A$38,0),MATCH(C6741,'[1]Traitement outputs (2)'!$B$33:$Q$33,0))</f>
        <v>-183.77989640241771</v>
      </c>
      <c r="O6741">
        <f>INDEX('[1]Traitement outputs (2)'!$B$58:$Q$63,MATCH(70,'[1]Traitement outputs (2)'!$A$58:$A$63,0),MATCH(C6741,'[1]Traitement outputs (2)'!$B$58:$Q$58,0))</f>
        <v>16.864787616041994</v>
      </c>
      <c r="P6741">
        <f>INDEX('[1]Traitement outputs (2)'!$B$41:$Q$45,MATCH(70,'[1]Traitement outputs (2)'!$A$41:$A$45,0),MATCH(C6741,'[1]Traitement outputs (2)'!$B$40:$Q$40,0))</f>
        <v>254.15803075879367</v>
      </c>
      <c r="Q6741">
        <f>IF(K6741&lt;30,INDEX('[1]Traitement outputs (2)'!$B$51:$Q$63,MATCH(70,'[1]Traitement outputs (2)'!$A$51:$A$63,0),MATCH(C6741,'[1]Traitement outputs (2)'!$B$51:$Q$51,0)),INDEX('[1]Traitement outputs (2)'!$B$34:$Q$38,MATCH(70,'[1]Traitement outputs (2)'!$A$34:$A$38,0),MATCH(C6741,'[1]Traitement outputs (2)'!$B$33:$Q$33,0)))</f>
        <v>-16.864255714989046</v>
      </c>
      <c r="R6741">
        <f>IF(K6741&lt;30,INDEX('[1]Traitement outputs (2)'!$B$58:$Q$63,MATCH(70,'[1]Traitement outputs (2)'!$A$58:$A$63,0),MATCH(C6741,'[1]Traitement outputs (2)'!$B$58:$Q$58,0)),INDEX('[1]Traitement outputs (2)'!$B$41:$Q$45,MATCH(70,'[1]Traitement outputs (2)'!$A$41:$A$45,0),MATCH(C6741,'[1]Traitement outputs (2)'!$B$40:$Q$40,0)))</f>
        <v>16.864787616041994</v>
      </c>
      <c r="T6741">
        <f t="shared" si="632"/>
        <v>-1958.42577907482</v>
      </c>
      <c r="U6741">
        <f t="shared" si="633"/>
        <v>1958.4875481058175</v>
      </c>
      <c r="X6741">
        <f t="shared" si="634"/>
        <v>4.735571455032727E-2</v>
      </c>
      <c r="Y6741">
        <f t="shared" si="635"/>
        <v>3.954259420836595E-2</v>
      </c>
    </row>
    <row r="6742" spans="1:25" x14ac:dyDescent="0.35">
      <c r="A6742" s="1">
        <v>34980.833333333336</v>
      </c>
      <c r="B6742">
        <v>20.000800000000002</v>
      </c>
      <c r="C6742">
        <f>_xlfn.IFNA(HLOOKUP(B6742,'[1]Traitement outputs'!$B$33:$Q$33,1,TRUE),16)</f>
        <v>20</v>
      </c>
      <c r="E6742" s="1">
        <v>34980.833333333336</v>
      </c>
      <c r="F6742">
        <v>27.182200000000002</v>
      </c>
      <c r="G6742">
        <f t="shared" si="630"/>
        <v>27</v>
      </c>
      <c r="I6742" s="1">
        <v>34980.833333333336</v>
      </c>
      <c r="J6742">
        <v>0</v>
      </c>
      <c r="K6742">
        <f t="shared" si="631"/>
        <v>0</v>
      </c>
      <c r="M6742">
        <f>INDEX('[1]Traitement outputs (2)'!$B$51:$Q$56,MATCH(70,'[1]Traitement outputs (2)'!$A$51:$A$56,0),MATCH(C6742,'[1]Traitement outputs (2)'!$B$51:$Q$51,0))</f>
        <v>-16.864255714989046</v>
      </c>
      <c r="N6742">
        <f>INDEX('[1]Traitement outputs (2)'!$B$34:$Q$38,MATCH(70,'[1]Traitement outputs (2)'!$A$34:$A$38,0),MATCH(C6742,'[1]Traitement outputs (2)'!$B$33:$Q$33,0))</f>
        <v>-183.77989640241771</v>
      </c>
      <c r="O6742">
        <f>INDEX('[1]Traitement outputs (2)'!$B$58:$Q$63,MATCH(70,'[1]Traitement outputs (2)'!$A$58:$A$63,0),MATCH(C6742,'[1]Traitement outputs (2)'!$B$58:$Q$58,0))</f>
        <v>16.864787616041994</v>
      </c>
      <c r="P6742">
        <f>INDEX('[1]Traitement outputs (2)'!$B$41:$Q$45,MATCH(70,'[1]Traitement outputs (2)'!$A$41:$A$45,0),MATCH(C6742,'[1]Traitement outputs (2)'!$B$40:$Q$40,0))</f>
        <v>254.15803075879367</v>
      </c>
      <c r="Q6742">
        <f>IF(K6742&lt;30,INDEX('[1]Traitement outputs (2)'!$B$51:$Q$63,MATCH(70,'[1]Traitement outputs (2)'!$A$51:$A$63,0),MATCH(C6742,'[1]Traitement outputs (2)'!$B$51:$Q$51,0)),INDEX('[1]Traitement outputs (2)'!$B$34:$Q$38,MATCH(70,'[1]Traitement outputs (2)'!$A$34:$A$38,0),MATCH(C6742,'[1]Traitement outputs (2)'!$B$33:$Q$33,0)))</f>
        <v>-16.864255714989046</v>
      </c>
      <c r="R6742">
        <f>IF(K6742&lt;30,INDEX('[1]Traitement outputs (2)'!$B$58:$Q$63,MATCH(70,'[1]Traitement outputs (2)'!$A$58:$A$63,0),MATCH(C6742,'[1]Traitement outputs (2)'!$B$58:$Q$58,0)),INDEX('[1]Traitement outputs (2)'!$B$41:$Q$45,MATCH(70,'[1]Traitement outputs (2)'!$A$41:$A$45,0),MATCH(C6742,'[1]Traitement outputs (2)'!$B$40:$Q$40,0)))</f>
        <v>16.864787616041994</v>
      </c>
      <c r="T6742">
        <f t="shared" si="632"/>
        <v>-1958.42577907482</v>
      </c>
      <c r="U6742">
        <f t="shared" si="633"/>
        <v>1958.4875481058175</v>
      </c>
      <c r="X6742">
        <f t="shared" si="634"/>
        <v>4.735571455032727E-2</v>
      </c>
      <c r="Y6742">
        <f t="shared" si="635"/>
        <v>3.954259420836595E-2</v>
      </c>
    </row>
    <row r="6743" spans="1:25" x14ac:dyDescent="0.35">
      <c r="A6743" s="1">
        <v>34980.875</v>
      </c>
      <c r="B6743">
        <v>16.113399999999999</v>
      </c>
      <c r="C6743">
        <f>_xlfn.IFNA(HLOOKUP(B6743,'[1]Traitement outputs'!$B$33:$Q$33,1,TRUE),16)</f>
        <v>16</v>
      </c>
      <c r="E6743" s="1">
        <v>34980.875</v>
      </c>
      <c r="F6743">
        <v>34.869500000000002</v>
      </c>
      <c r="G6743">
        <f t="shared" si="630"/>
        <v>35</v>
      </c>
      <c r="I6743" s="1">
        <v>34980.875</v>
      </c>
      <c r="J6743">
        <v>0</v>
      </c>
      <c r="K6743">
        <f t="shared" si="631"/>
        <v>0</v>
      </c>
      <c r="M6743">
        <f>INDEX('[1]Traitement outputs (2)'!$B$51:$Q$56,MATCH(70,'[1]Traitement outputs (2)'!$A$51:$A$56,0),MATCH(C6743,'[1]Traitement outputs (2)'!$B$51:$Q$51,0))</f>
        <v>-27.907128105419115</v>
      </c>
      <c r="N6743">
        <f>INDEX('[1]Traitement outputs (2)'!$B$34:$Q$38,MATCH(70,'[1]Traitement outputs (2)'!$A$34:$A$38,0),MATCH(C6743,'[1]Traitement outputs (2)'!$B$33:$Q$33,0))</f>
        <v>-87.65601603539298</v>
      </c>
      <c r="O6743">
        <f>INDEX('[1]Traitement outputs (2)'!$B$58:$Q$63,MATCH(70,'[1]Traitement outputs (2)'!$A$58:$A$63,0),MATCH(C6743,'[1]Traitement outputs (2)'!$B$58:$Q$58,0))</f>
        <v>27.907128104236733</v>
      </c>
      <c r="P6743">
        <f>INDEX('[1]Traitement outputs (2)'!$B$41:$Q$45,MATCH(70,'[1]Traitement outputs (2)'!$A$41:$A$45,0),MATCH(C6743,'[1]Traitement outputs (2)'!$B$40:$Q$40,0))</f>
        <v>158.03405896601754</v>
      </c>
      <c r="Q6743">
        <f>IF(K6743&lt;30,INDEX('[1]Traitement outputs (2)'!$B$51:$Q$63,MATCH(70,'[1]Traitement outputs (2)'!$A$51:$A$63,0),MATCH(C6743,'[1]Traitement outputs (2)'!$B$51:$Q$51,0)),INDEX('[1]Traitement outputs (2)'!$B$34:$Q$38,MATCH(70,'[1]Traitement outputs (2)'!$A$34:$A$38,0),MATCH(C6743,'[1]Traitement outputs (2)'!$B$33:$Q$33,0)))</f>
        <v>-27.907128105419115</v>
      </c>
      <c r="R6743">
        <f>IF(K6743&lt;30,INDEX('[1]Traitement outputs (2)'!$B$58:$Q$63,MATCH(70,'[1]Traitement outputs (2)'!$A$58:$A$63,0),MATCH(C6743,'[1]Traitement outputs (2)'!$B$58:$Q$58,0)),INDEX('[1]Traitement outputs (2)'!$B$41:$Q$45,MATCH(70,'[1]Traitement outputs (2)'!$A$41:$A$45,0),MATCH(C6743,'[1]Traitement outputs (2)'!$B$40:$Q$40,0)))</f>
        <v>27.907128104236733</v>
      </c>
      <c r="T6743">
        <f t="shared" si="632"/>
        <v>-3240.8212983285953</v>
      </c>
      <c r="U6743">
        <f t="shared" si="633"/>
        <v>3240.8212981912866</v>
      </c>
      <c r="X6743">
        <f t="shared" si="634"/>
        <v>7.8364679403255921E-2</v>
      </c>
      <c r="Y6743">
        <f t="shared" si="635"/>
        <v>6.5433390996103388E-2</v>
      </c>
    </row>
    <row r="6744" spans="1:25" x14ac:dyDescent="0.35">
      <c r="A6744" s="1">
        <v>34980.916666666664</v>
      </c>
      <c r="B6744">
        <v>16.000599999999999</v>
      </c>
      <c r="C6744">
        <f>_xlfn.IFNA(HLOOKUP(B6744,'[1]Traitement outputs'!$B$33:$Q$33,1,TRUE),16)</f>
        <v>16</v>
      </c>
      <c r="E6744" s="1">
        <v>34980.916666666664</v>
      </c>
      <c r="F6744">
        <v>35.505099999999999</v>
      </c>
      <c r="G6744">
        <f t="shared" si="630"/>
        <v>36</v>
      </c>
      <c r="I6744" s="1">
        <v>34980.916666666664</v>
      </c>
      <c r="J6744">
        <v>0</v>
      </c>
      <c r="K6744">
        <f t="shared" si="631"/>
        <v>0</v>
      </c>
      <c r="M6744">
        <f>INDEX('[1]Traitement outputs (2)'!$B$51:$Q$56,MATCH(70,'[1]Traitement outputs (2)'!$A$51:$A$56,0),MATCH(C6744,'[1]Traitement outputs (2)'!$B$51:$Q$51,0))</f>
        <v>-27.907128105419115</v>
      </c>
      <c r="N6744">
        <f>INDEX('[1]Traitement outputs (2)'!$B$34:$Q$38,MATCH(70,'[1]Traitement outputs (2)'!$A$34:$A$38,0),MATCH(C6744,'[1]Traitement outputs (2)'!$B$33:$Q$33,0))</f>
        <v>-87.65601603539298</v>
      </c>
      <c r="O6744">
        <f>INDEX('[1]Traitement outputs (2)'!$B$58:$Q$63,MATCH(70,'[1]Traitement outputs (2)'!$A$58:$A$63,0),MATCH(C6744,'[1]Traitement outputs (2)'!$B$58:$Q$58,0))</f>
        <v>27.907128104236733</v>
      </c>
      <c r="P6744">
        <f>INDEX('[1]Traitement outputs (2)'!$B$41:$Q$45,MATCH(70,'[1]Traitement outputs (2)'!$A$41:$A$45,0),MATCH(C6744,'[1]Traitement outputs (2)'!$B$40:$Q$40,0))</f>
        <v>158.03405896601754</v>
      </c>
      <c r="Q6744">
        <f>IF(K6744&lt;30,INDEX('[1]Traitement outputs (2)'!$B$51:$Q$63,MATCH(70,'[1]Traitement outputs (2)'!$A$51:$A$63,0),MATCH(C6744,'[1]Traitement outputs (2)'!$B$51:$Q$51,0)),INDEX('[1]Traitement outputs (2)'!$B$34:$Q$38,MATCH(70,'[1]Traitement outputs (2)'!$A$34:$A$38,0),MATCH(C6744,'[1]Traitement outputs (2)'!$B$33:$Q$33,0)))</f>
        <v>-27.907128105419115</v>
      </c>
      <c r="R6744">
        <f>IF(K6744&lt;30,INDEX('[1]Traitement outputs (2)'!$B$58:$Q$63,MATCH(70,'[1]Traitement outputs (2)'!$A$58:$A$63,0),MATCH(C6744,'[1]Traitement outputs (2)'!$B$58:$Q$58,0)),INDEX('[1]Traitement outputs (2)'!$B$41:$Q$45,MATCH(70,'[1]Traitement outputs (2)'!$A$41:$A$45,0),MATCH(C6744,'[1]Traitement outputs (2)'!$B$40:$Q$40,0)))</f>
        <v>27.907128104236733</v>
      </c>
      <c r="T6744">
        <f t="shared" si="632"/>
        <v>-3240.8212983285953</v>
      </c>
      <c r="U6744">
        <f t="shared" si="633"/>
        <v>3240.8212981912866</v>
      </c>
      <c r="X6744">
        <f t="shared" si="634"/>
        <v>7.8364679403255921E-2</v>
      </c>
      <c r="Y6744">
        <f t="shared" si="635"/>
        <v>6.5433390996103388E-2</v>
      </c>
    </row>
    <row r="6745" spans="1:25" x14ac:dyDescent="0.35">
      <c r="A6745" s="1">
        <v>34980.958333333336</v>
      </c>
      <c r="B6745">
        <v>16.000299999999999</v>
      </c>
      <c r="C6745">
        <f>_xlfn.IFNA(HLOOKUP(B6745,'[1]Traitement outputs'!$B$33:$Q$33,1,TRUE),16)</f>
        <v>16</v>
      </c>
      <c r="E6745" s="1">
        <v>34980.958333333336</v>
      </c>
      <c r="F6745">
        <v>36.030200000000001</v>
      </c>
      <c r="G6745">
        <f t="shared" si="630"/>
        <v>36</v>
      </c>
      <c r="I6745" s="1">
        <v>34980.958333333336</v>
      </c>
      <c r="J6745">
        <v>0</v>
      </c>
      <c r="K6745">
        <f t="shared" si="631"/>
        <v>0</v>
      </c>
      <c r="M6745">
        <f>INDEX('[1]Traitement outputs (2)'!$B$51:$Q$56,MATCH(70,'[1]Traitement outputs (2)'!$A$51:$A$56,0),MATCH(C6745,'[1]Traitement outputs (2)'!$B$51:$Q$51,0))</f>
        <v>-27.907128105419115</v>
      </c>
      <c r="N6745">
        <f>INDEX('[1]Traitement outputs (2)'!$B$34:$Q$38,MATCH(70,'[1]Traitement outputs (2)'!$A$34:$A$38,0),MATCH(C6745,'[1]Traitement outputs (2)'!$B$33:$Q$33,0))</f>
        <v>-87.65601603539298</v>
      </c>
      <c r="O6745">
        <f>INDEX('[1]Traitement outputs (2)'!$B$58:$Q$63,MATCH(70,'[1]Traitement outputs (2)'!$A$58:$A$63,0),MATCH(C6745,'[1]Traitement outputs (2)'!$B$58:$Q$58,0))</f>
        <v>27.907128104236733</v>
      </c>
      <c r="P6745">
        <f>INDEX('[1]Traitement outputs (2)'!$B$41:$Q$45,MATCH(70,'[1]Traitement outputs (2)'!$A$41:$A$45,0),MATCH(C6745,'[1]Traitement outputs (2)'!$B$40:$Q$40,0))</f>
        <v>158.03405896601754</v>
      </c>
      <c r="Q6745">
        <f>IF(K6745&lt;30,INDEX('[1]Traitement outputs (2)'!$B$51:$Q$63,MATCH(70,'[1]Traitement outputs (2)'!$A$51:$A$63,0),MATCH(C6745,'[1]Traitement outputs (2)'!$B$51:$Q$51,0)),INDEX('[1]Traitement outputs (2)'!$B$34:$Q$38,MATCH(70,'[1]Traitement outputs (2)'!$A$34:$A$38,0),MATCH(C6745,'[1]Traitement outputs (2)'!$B$33:$Q$33,0)))</f>
        <v>-27.907128105419115</v>
      </c>
      <c r="R6745">
        <f>IF(K6745&lt;30,INDEX('[1]Traitement outputs (2)'!$B$58:$Q$63,MATCH(70,'[1]Traitement outputs (2)'!$A$58:$A$63,0),MATCH(C6745,'[1]Traitement outputs (2)'!$B$58:$Q$58,0)),INDEX('[1]Traitement outputs (2)'!$B$41:$Q$45,MATCH(70,'[1]Traitement outputs (2)'!$A$41:$A$45,0),MATCH(C6745,'[1]Traitement outputs (2)'!$B$40:$Q$40,0)))</f>
        <v>27.907128104236733</v>
      </c>
      <c r="T6745">
        <f t="shared" si="632"/>
        <v>-3240.8212983285953</v>
      </c>
      <c r="U6745">
        <f t="shared" si="633"/>
        <v>3240.8212981912866</v>
      </c>
      <c r="X6745">
        <f t="shared" si="634"/>
        <v>7.8364679403255921E-2</v>
      </c>
      <c r="Y6745">
        <f t="shared" si="635"/>
        <v>6.5433390996103388E-2</v>
      </c>
    </row>
    <row r="6746" spans="1:25" x14ac:dyDescent="0.35">
      <c r="A6746" s="1">
        <v>34981</v>
      </c>
      <c r="B6746">
        <v>16.000399999999999</v>
      </c>
      <c r="C6746">
        <f>_xlfn.IFNA(HLOOKUP(B6746,'[1]Traitement outputs'!$B$33:$Q$33,1,TRUE),16)</f>
        <v>16</v>
      </c>
      <c r="E6746" s="1">
        <v>34981</v>
      </c>
      <c r="F6746">
        <v>36.854100000000003</v>
      </c>
      <c r="G6746">
        <f t="shared" si="630"/>
        <v>37</v>
      </c>
      <c r="I6746" s="1">
        <v>34981</v>
      </c>
      <c r="J6746">
        <v>0</v>
      </c>
      <c r="K6746">
        <f t="shared" si="631"/>
        <v>0</v>
      </c>
      <c r="M6746">
        <f>INDEX('[1]Traitement outputs (2)'!$B$51:$Q$56,MATCH(70,'[1]Traitement outputs (2)'!$A$51:$A$56,0),MATCH(C6746,'[1]Traitement outputs (2)'!$B$51:$Q$51,0))</f>
        <v>-27.907128105419115</v>
      </c>
      <c r="N6746">
        <f>INDEX('[1]Traitement outputs (2)'!$B$34:$Q$38,MATCH(70,'[1]Traitement outputs (2)'!$A$34:$A$38,0),MATCH(C6746,'[1]Traitement outputs (2)'!$B$33:$Q$33,0))</f>
        <v>-87.65601603539298</v>
      </c>
      <c r="O6746">
        <f>INDEX('[1]Traitement outputs (2)'!$B$58:$Q$63,MATCH(70,'[1]Traitement outputs (2)'!$A$58:$A$63,0),MATCH(C6746,'[1]Traitement outputs (2)'!$B$58:$Q$58,0))</f>
        <v>27.907128104236733</v>
      </c>
      <c r="P6746">
        <f>INDEX('[1]Traitement outputs (2)'!$B$41:$Q$45,MATCH(70,'[1]Traitement outputs (2)'!$A$41:$A$45,0),MATCH(C6746,'[1]Traitement outputs (2)'!$B$40:$Q$40,0))</f>
        <v>158.03405896601754</v>
      </c>
      <c r="Q6746">
        <f>IF(K6746&lt;30,INDEX('[1]Traitement outputs (2)'!$B$51:$Q$63,MATCH(70,'[1]Traitement outputs (2)'!$A$51:$A$63,0),MATCH(C6746,'[1]Traitement outputs (2)'!$B$51:$Q$51,0)),INDEX('[1]Traitement outputs (2)'!$B$34:$Q$38,MATCH(70,'[1]Traitement outputs (2)'!$A$34:$A$38,0),MATCH(C6746,'[1]Traitement outputs (2)'!$B$33:$Q$33,0)))</f>
        <v>-27.907128105419115</v>
      </c>
      <c r="R6746">
        <f>IF(K6746&lt;30,INDEX('[1]Traitement outputs (2)'!$B$58:$Q$63,MATCH(70,'[1]Traitement outputs (2)'!$A$58:$A$63,0),MATCH(C6746,'[1]Traitement outputs (2)'!$B$58:$Q$58,0)),INDEX('[1]Traitement outputs (2)'!$B$41:$Q$45,MATCH(70,'[1]Traitement outputs (2)'!$A$41:$A$45,0),MATCH(C6746,'[1]Traitement outputs (2)'!$B$40:$Q$40,0)))</f>
        <v>27.907128104236733</v>
      </c>
      <c r="T6746">
        <f t="shared" si="632"/>
        <v>-3240.8212983285953</v>
      </c>
      <c r="U6746">
        <f t="shared" si="633"/>
        <v>3240.8212981912866</v>
      </c>
      <c r="X6746">
        <f t="shared" si="634"/>
        <v>7.8364679403255921E-2</v>
      </c>
      <c r="Y6746">
        <f t="shared" si="635"/>
        <v>6.5433390996103388E-2</v>
      </c>
    </row>
    <row r="6747" spans="1:25" x14ac:dyDescent="0.35">
      <c r="A6747" s="1">
        <v>34981.041666666664</v>
      </c>
      <c r="B6747">
        <v>16.000399999999999</v>
      </c>
      <c r="C6747">
        <f>_xlfn.IFNA(HLOOKUP(B6747,'[1]Traitement outputs'!$B$33:$Q$33,1,TRUE),16)</f>
        <v>16</v>
      </c>
      <c r="E6747" s="1">
        <v>34981.041666666664</v>
      </c>
      <c r="F6747">
        <v>37.646000000000001</v>
      </c>
      <c r="G6747">
        <f t="shared" si="630"/>
        <v>38</v>
      </c>
      <c r="I6747" s="1">
        <v>34981.041666666664</v>
      </c>
      <c r="J6747">
        <v>0</v>
      </c>
      <c r="K6747">
        <f t="shared" si="631"/>
        <v>0</v>
      </c>
      <c r="M6747">
        <f>INDEX('[1]Traitement outputs (2)'!$B$51:$Q$56,MATCH(70,'[1]Traitement outputs (2)'!$A$51:$A$56,0),MATCH(C6747,'[1]Traitement outputs (2)'!$B$51:$Q$51,0))</f>
        <v>-27.907128105419115</v>
      </c>
      <c r="N6747">
        <f>INDEX('[1]Traitement outputs (2)'!$B$34:$Q$38,MATCH(70,'[1]Traitement outputs (2)'!$A$34:$A$38,0),MATCH(C6747,'[1]Traitement outputs (2)'!$B$33:$Q$33,0))</f>
        <v>-87.65601603539298</v>
      </c>
      <c r="O6747">
        <f>INDEX('[1]Traitement outputs (2)'!$B$58:$Q$63,MATCH(70,'[1]Traitement outputs (2)'!$A$58:$A$63,0),MATCH(C6747,'[1]Traitement outputs (2)'!$B$58:$Q$58,0))</f>
        <v>27.907128104236733</v>
      </c>
      <c r="P6747">
        <f>INDEX('[1]Traitement outputs (2)'!$B$41:$Q$45,MATCH(70,'[1]Traitement outputs (2)'!$A$41:$A$45,0),MATCH(C6747,'[1]Traitement outputs (2)'!$B$40:$Q$40,0))</f>
        <v>158.03405896601754</v>
      </c>
      <c r="Q6747">
        <f>IF(K6747&lt;30,INDEX('[1]Traitement outputs (2)'!$B$51:$Q$63,MATCH(70,'[1]Traitement outputs (2)'!$A$51:$A$63,0),MATCH(C6747,'[1]Traitement outputs (2)'!$B$51:$Q$51,0)),INDEX('[1]Traitement outputs (2)'!$B$34:$Q$38,MATCH(70,'[1]Traitement outputs (2)'!$A$34:$A$38,0),MATCH(C6747,'[1]Traitement outputs (2)'!$B$33:$Q$33,0)))</f>
        <v>-27.907128105419115</v>
      </c>
      <c r="R6747">
        <f>IF(K6747&lt;30,INDEX('[1]Traitement outputs (2)'!$B$58:$Q$63,MATCH(70,'[1]Traitement outputs (2)'!$A$58:$A$63,0),MATCH(C6747,'[1]Traitement outputs (2)'!$B$58:$Q$58,0)),INDEX('[1]Traitement outputs (2)'!$B$41:$Q$45,MATCH(70,'[1]Traitement outputs (2)'!$A$41:$A$45,0),MATCH(C6747,'[1]Traitement outputs (2)'!$B$40:$Q$40,0)))</f>
        <v>27.907128104236733</v>
      </c>
      <c r="T6747">
        <f t="shared" si="632"/>
        <v>-3240.8212983285953</v>
      </c>
      <c r="U6747">
        <f t="shared" si="633"/>
        <v>3240.8212981912866</v>
      </c>
      <c r="X6747">
        <f t="shared" si="634"/>
        <v>7.8364679403255921E-2</v>
      </c>
      <c r="Y6747">
        <f t="shared" si="635"/>
        <v>6.5433390996103388E-2</v>
      </c>
    </row>
    <row r="6748" spans="1:25" x14ac:dyDescent="0.35">
      <c r="A6748" s="1">
        <v>34981.083333333336</v>
      </c>
      <c r="B6748">
        <v>16.000399999999999</v>
      </c>
      <c r="C6748">
        <f>_xlfn.IFNA(HLOOKUP(B6748,'[1]Traitement outputs'!$B$33:$Q$33,1,TRUE),16)</f>
        <v>16</v>
      </c>
      <c r="E6748" s="1">
        <v>34981.083333333336</v>
      </c>
      <c r="F6748">
        <v>37.972700000000003</v>
      </c>
      <c r="G6748">
        <f t="shared" si="630"/>
        <v>38</v>
      </c>
      <c r="I6748" s="1">
        <v>34981.083333333336</v>
      </c>
      <c r="J6748">
        <v>0</v>
      </c>
      <c r="K6748">
        <f t="shared" si="631"/>
        <v>0</v>
      </c>
      <c r="M6748">
        <f>INDEX('[1]Traitement outputs (2)'!$B$51:$Q$56,MATCH(70,'[1]Traitement outputs (2)'!$A$51:$A$56,0),MATCH(C6748,'[1]Traitement outputs (2)'!$B$51:$Q$51,0))</f>
        <v>-27.907128105419115</v>
      </c>
      <c r="N6748">
        <f>INDEX('[1]Traitement outputs (2)'!$B$34:$Q$38,MATCH(70,'[1]Traitement outputs (2)'!$A$34:$A$38,0),MATCH(C6748,'[1]Traitement outputs (2)'!$B$33:$Q$33,0))</f>
        <v>-87.65601603539298</v>
      </c>
      <c r="O6748">
        <f>INDEX('[1]Traitement outputs (2)'!$B$58:$Q$63,MATCH(70,'[1]Traitement outputs (2)'!$A$58:$A$63,0),MATCH(C6748,'[1]Traitement outputs (2)'!$B$58:$Q$58,0))</f>
        <v>27.907128104236733</v>
      </c>
      <c r="P6748">
        <f>INDEX('[1]Traitement outputs (2)'!$B$41:$Q$45,MATCH(70,'[1]Traitement outputs (2)'!$A$41:$A$45,0),MATCH(C6748,'[1]Traitement outputs (2)'!$B$40:$Q$40,0))</f>
        <v>158.03405896601754</v>
      </c>
      <c r="Q6748">
        <f>IF(K6748&lt;30,INDEX('[1]Traitement outputs (2)'!$B$51:$Q$63,MATCH(70,'[1]Traitement outputs (2)'!$A$51:$A$63,0),MATCH(C6748,'[1]Traitement outputs (2)'!$B$51:$Q$51,0)),INDEX('[1]Traitement outputs (2)'!$B$34:$Q$38,MATCH(70,'[1]Traitement outputs (2)'!$A$34:$A$38,0),MATCH(C6748,'[1]Traitement outputs (2)'!$B$33:$Q$33,0)))</f>
        <v>-27.907128105419115</v>
      </c>
      <c r="R6748">
        <f>IF(K6748&lt;30,INDEX('[1]Traitement outputs (2)'!$B$58:$Q$63,MATCH(70,'[1]Traitement outputs (2)'!$A$58:$A$63,0),MATCH(C6748,'[1]Traitement outputs (2)'!$B$58:$Q$58,0)),INDEX('[1]Traitement outputs (2)'!$B$41:$Q$45,MATCH(70,'[1]Traitement outputs (2)'!$A$41:$A$45,0),MATCH(C6748,'[1]Traitement outputs (2)'!$B$40:$Q$40,0)))</f>
        <v>27.907128104236733</v>
      </c>
      <c r="T6748">
        <f t="shared" si="632"/>
        <v>-3240.8212983285953</v>
      </c>
      <c r="U6748">
        <f t="shared" si="633"/>
        <v>3240.8212981912866</v>
      </c>
      <c r="X6748">
        <f t="shared" si="634"/>
        <v>7.8364679403255921E-2</v>
      </c>
      <c r="Y6748">
        <f t="shared" si="635"/>
        <v>6.5433390996103388E-2</v>
      </c>
    </row>
    <row r="6749" spans="1:25" x14ac:dyDescent="0.35">
      <c r="A6749" s="1">
        <v>34981.125</v>
      </c>
      <c r="B6749">
        <v>16.000399999999999</v>
      </c>
      <c r="C6749">
        <f>_xlfn.IFNA(HLOOKUP(B6749,'[1]Traitement outputs'!$B$33:$Q$33,1,TRUE),16)</f>
        <v>16</v>
      </c>
      <c r="E6749" s="1">
        <v>34981.125</v>
      </c>
      <c r="F6749">
        <v>37.4178</v>
      </c>
      <c r="G6749">
        <f t="shared" si="630"/>
        <v>37</v>
      </c>
      <c r="I6749" s="1">
        <v>34981.125</v>
      </c>
      <c r="J6749">
        <v>0</v>
      </c>
      <c r="K6749">
        <f t="shared" si="631"/>
        <v>0</v>
      </c>
      <c r="M6749">
        <f>INDEX('[1]Traitement outputs (2)'!$B$51:$Q$56,MATCH(70,'[1]Traitement outputs (2)'!$A$51:$A$56,0),MATCH(C6749,'[1]Traitement outputs (2)'!$B$51:$Q$51,0))</f>
        <v>-27.907128105419115</v>
      </c>
      <c r="N6749">
        <f>INDEX('[1]Traitement outputs (2)'!$B$34:$Q$38,MATCH(70,'[1]Traitement outputs (2)'!$A$34:$A$38,0),MATCH(C6749,'[1]Traitement outputs (2)'!$B$33:$Q$33,0))</f>
        <v>-87.65601603539298</v>
      </c>
      <c r="O6749">
        <f>INDEX('[1]Traitement outputs (2)'!$B$58:$Q$63,MATCH(70,'[1]Traitement outputs (2)'!$A$58:$A$63,0),MATCH(C6749,'[1]Traitement outputs (2)'!$B$58:$Q$58,0))</f>
        <v>27.907128104236733</v>
      </c>
      <c r="P6749">
        <f>INDEX('[1]Traitement outputs (2)'!$B$41:$Q$45,MATCH(70,'[1]Traitement outputs (2)'!$A$41:$A$45,0),MATCH(C6749,'[1]Traitement outputs (2)'!$B$40:$Q$40,0))</f>
        <v>158.03405896601754</v>
      </c>
      <c r="Q6749">
        <f>IF(K6749&lt;30,INDEX('[1]Traitement outputs (2)'!$B$51:$Q$63,MATCH(70,'[1]Traitement outputs (2)'!$A$51:$A$63,0),MATCH(C6749,'[1]Traitement outputs (2)'!$B$51:$Q$51,0)),INDEX('[1]Traitement outputs (2)'!$B$34:$Q$38,MATCH(70,'[1]Traitement outputs (2)'!$A$34:$A$38,0),MATCH(C6749,'[1]Traitement outputs (2)'!$B$33:$Q$33,0)))</f>
        <v>-27.907128105419115</v>
      </c>
      <c r="R6749">
        <f>IF(K6749&lt;30,INDEX('[1]Traitement outputs (2)'!$B$58:$Q$63,MATCH(70,'[1]Traitement outputs (2)'!$A$58:$A$63,0),MATCH(C6749,'[1]Traitement outputs (2)'!$B$58:$Q$58,0)),INDEX('[1]Traitement outputs (2)'!$B$41:$Q$45,MATCH(70,'[1]Traitement outputs (2)'!$A$41:$A$45,0),MATCH(C6749,'[1]Traitement outputs (2)'!$B$40:$Q$40,0)))</f>
        <v>27.907128104236733</v>
      </c>
      <c r="T6749">
        <f t="shared" si="632"/>
        <v>-3240.8212983285953</v>
      </c>
      <c r="U6749">
        <f t="shared" si="633"/>
        <v>3240.8212981912866</v>
      </c>
      <c r="X6749">
        <f t="shared" si="634"/>
        <v>7.8364679403255921E-2</v>
      </c>
      <c r="Y6749">
        <f t="shared" si="635"/>
        <v>6.5433390996103388E-2</v>
      </c>
    </row>
    <row r="6750" spans="1:25" x14ac:dyDescent="0.35">
      <c r="A6750" s="1">
        <v>34981.166666666664</v>
      </c>
      <c r="B6750">
        <v>16.000299999999999</v>
      </c>
      <c r="C6750">
        <f>_xlfn.IFNA(HLOOKUP(B6750,'[1]Traitement outputs'!$B$33:$Q$33,1,TRUE),16)</f>
        <v>16</v>
      </c>
      <c r="E6750" s="1">
        <v>34981.166666666664</v>
      </c>
      <c r="F6750">
        <v>36.356299999999997</v>
      </c>
      <c r="G6750">
        <f t="shared" si="630"/>
        <v>36</v>
      </c>
      <c r="I6750" s="1">
        <v>34981.166666666664</v>
      </c>
      <c r="J6750">
        <v>0</v>
      </c>
      <c r="K6750">
        <f t="shared" si="631"/>
        <v>0</v>
      </c>
      <c r="M6750">
        <f>INDEX('[1]Traitement outputs (2)'!$B$51:$Q$56,MATCH(70,'[1]Traitement outputs (2)'!$A$51:$A$56,0),MATCH(C6750,'[1]Traitement outputs (2)'!$B$51:$Q$51,0))</f>
        <v>-27.907128105419115</v>
      </c>
      <c r="N6750">
        <f>INDEX('[1]Traitement outputs (2)'!$B$34:$Q$38,MATCH(70,'[1]Traitement outputs (2)'!$A$34:$A$38,0),MATCH(C6750,'[1]Traitement outputs (2)'!$B$33:$Q$33,0))</f>
        <v>-87.65601603539298</v>
      </c>
      <c r="O6750">
        <f>INDEX('[1]Traitement outputs (2)'!$B$58:$Q$63,MATCH(70,'[1]Traitement outputs (2)'!$A$58:$A$63,0),MATCH(C6750,'[1]Traitement outputs (2)'!$B$58:$Q$58,0))</f>
        <v>27.907128104236733</v>
      </c>
      <c r="P6750">
        <f>INDEX('[1]Traitement outputs (2)'!$B$41:$Q$45,MATCH(70,'[1]Traitement outputs (2)'!$A$41:$A$45,0),MATCH(C6750,'[1]Traitement outputs (2)'!$B$40:$Q$40,0))</f>
        <v>158.03405896601754</v>
      </c>
      <c r="Q6750">
        <f>IF(K6750&lt;30,INDEX('[1]Traitement outputs (2)'!$B$51:$Q$63,MATCH(70,'[1]Traitement outputs (2)'!$A$51:$A$63,0),MATCH(C6750,'[1]Traitement outputs (2)'!$B$51:$Q$51,0)),INDEX('[1]Traitement outputs (2)'!$B$34:$Q$38,MATCH(70,'[1]Traitement outputs (2)'!$A$34:$A$38,0),MATCH(C6750,'[1]Traitement outputs (2)'!$B$33:$Q$33,0)))</f>
        <v>-27.907128105419115</v>
      </c>
      <c r="R6750">
        <f>IF(K6750&lt;30,INDEX('[1]Traitement outputs (2)'!$B$58:$Q$63,MATCH(70,'[1]Traitement outputs (2)'!$A$58:$A$63,0),MATCH(C6750,'[1]Traitement outputs (2)'!$B$58:$Q$58,0)),INDEX('[1]Traitement outputs (2)'!$B$41:$Q$45,MATCH(70,'[1]Traitement outputs (2)'!$A$41:$A$45,0),MATCH(C6750,'[1]Traitement outputs (2)'!$B$40:$Q$40,0)))</f>
        <v>27.907128104236733</v>
      </c>
      <c r="T6750">
        <f t="shared" si="632"/>
        <v>-3240.8212983285953</v>
      </c>
      <c r="U6750">
        <f t="shared" si="633"/>
        <v>3240.8212981912866</v>
      </c>
      <c r="X6750">
        <f t="shared" si="634"/>
        <v>7.8364679403255921E-2</v>
      </c>
      <c r="Y6750">
        <f t="shared" si="635"/>
        <v>6.5433390996103388E-2</v>
      </c>
    </row>
    <row r="6751" spans="1:25" x14ac:dyDescent="0.35">
      <c r="A6751" s="1">
        <v>34981.208333333336</v>
      </c>
      <c r="B6751">
        <v>19.9787</v>
      </c>
      <c r="C6751">
        <f>_xlfn.IFNA(HLOOKUP(B6751,'[1]Traitement outputs'!$B$33:$Q$33,1,TRUE),16)</f>
        <v>18</v>
      </c>
      <c r="E6751" s="1">
        <v>34981.208333333336</v>
      </c>
      <c r="F6751">
        <v>26.291899999999998</v>
      </c>
      <c r="G6751">
        <f t="shared" si="630"/>
        <v>26</v>
      </c>
      <c r="I6751" s="1">
        <v>34981.208333333336</v>
      </c>
      <c r="J6751">
        <v>0</v>
      </c>
      <c r="K6751">
        <f t="shared" si="631"/>
        <v>0</v>
      </c>
      <c r="M6751">
        <f>INDEX('[1]Traitement outputs (2)'!$B$51:$Q$56,MATCH(70,'[1]Traitement outputs (2)'!$A$51:$A$56,0),MATCH(C6751,'[1]Traitement outputs (2)'!$B$51:$Q$51,0))</f>
        <v>-40.563606676443541</v>
      </c>
      <c r="N6751">
        <f>INDEX('[1]Traitement outputs (2)'!$B$34:$Q$38,MATCH(70,'[1]Traitement outputs (2)'!$A$34:$A$38,0),MATCH(C6751,'[1]Traitement outputs (2)'!$B$33:$Q$33,0))</f>
        <v>-132.60751704955501</v>
      </c>
      <c r="O6751">
        <f>INDEX('[1]Traitement outputs (2)'!$B$58:$Q$63,MATCH(70,'[1]Traitement outputs (2)'!$A$58:$A$63,0),MATCH(C6751,'[1]Traitement outputs (2)'!$B$58:$Q$58,0))</f>
        <v>40.565237508304868</v>
      </c>
      <c r="P6751">
        <f>INDEX('[1]Traitement outputs (2)'!$B$41:$Q$45,MATCH(70,'[1]Traitement outputs (2)'!$A$41:$A$45,0),MATCH(C6751,'[1]Traitement outputs (2)'!$B$40:$Q$40,0))</f>
        <v>202.98564822710691</v>
      </c>
      <c r="Q6751">
        <f>IF(K6751&lt;30,INDEX('[1]Traitement outputs (2)'!$B$51:$Q$63,MATCH(70,'[1]Traitement outputs (2)'!$A$51:$A$63,0),MATCH(C6751,'[1]Traitement outputs (2)'!$B$51:$Q$51,0)),INDEX('[1]Traitement outputs (2)'!$B$34:$Q$38,MATCH(70,'[1]Traitement outputs (2)'!$A$34:$A$38,0),MATCH(C6751,'[1]Traitement outputs (2)'!$B$33:$Q$33,0)))</f>
        <v>-40.563606676443541</v>
      </c>
      <c r="R6751">
        <f>IF(K6751&lt;30,INDEX('[1]Traitement outputs (2)'!$B$58:$Q$63,MATCH(70,'[1]Traitement outputs (2)'!$A$58:$A$63,0),MATCH(C6751,'[1]Traitement outputs (2)'!$B$58:$Q$58,0)),INDEX('[1]Traitement outputs (2)'!$B$41:$Q$45,MATCH(70,'[1]Traitement outputs (2)'!$A$41:$A$45,0),MATCH(C6751,'[1]Traitement outputs (2)'!$B$40:$Q$40,0)))</f>
        <v>40.565237508304868</v>
      </c>
      <c r="T6751">
        <f t="shared" si="632"/>
        <v>-4710.6029670073767</v>
      </c>
      <c r="U6751">
        <f t="shared" si="633"/>
        <v>4710.7923535544342</v>
      </c>
      <c r="X6751">
        <f t="shared" si="634"/>
        <v>0.11390473504229935</v>
      </c>
      <c r="Y6751">
        <f t="shared" si="635"/>
        <v>9.5112654975333846E-2</v>
      </c>
    </row>
    <row r="6752" spans="1:25" x14ac:dyDescent="0.35">
      <c r="A6752" s="1">
        <v>34981.25</v>
      </c>
      <c r="B6752">
        <v>20.000599999999999</v>
      </c>
      <c r="C6752">
        <f>_xlfn.IFNA(HLOOKUP(B6752,'[1]Traitement outputs'!$B$33:$Q$33,1,TRUE),16)</f>
        <v>20</v>
      </c>
      <c r="E6752" s="1">
        <v>34981.25</v>
      </c>
      <c r="F6752">
        <v>24.517700000000001</v>
      </c>
      <c r="G6752">
        <f t="shared" si="630"/>
        <v>25</v>
      </c>
      <c r="I6752" s="1">
        <v>34981.25</v>
      </c>
      <c r="J6752">
        <v>2074.59</v>
      </c>
      <c r="K6752">
        <f t="shared" si="631"/>
        <v>17.864560729121461</v>
      </c>
      <c r="M6752">
        <f>INDEX('[1]Traitement outputs (2)'!$B$51:$Q$56,MATCH(70,'[1]Traitement outputs (2)'!$A$51:$A$56,0),MATCH(C6752,'[1]Traitement outputs (2)'!$B$51:$Q$51,0))</f>
        <v>-16.864255714989046</v>
      </c>
      <c r="N6752">
        <f>INDEX('[1]Traitement outputs (2)'!$B$34:$Q$38,MATCH(70,'[1]Traitement outputs (2)'!$A$34:$A$38,0),MATCH(C6752,'[1]Traitement outputs (2)'!$B$33:$Q$33,0))</f>
        <v>-183.77989640241771</v>
      </c>
      <c r="O6752">
        <f>INDEX('[1]Traitement outputs (2)'!$B$58:$Q$63,MATCH(70,'[1]Traitement outputs (2)'!$A$58:$A$63,0),MATCH(C6752,'[1]Traitement outputs (2)'!$B$58:$Q$58,0))</f>
        <v>16.864787616041994</v>
      </c>
      <c r="P6752">
        <f>INDEX('[1]Traitement outputs (2)'!$B$41:$Q$45,MATCH(70,'[1]Traitement outputs (2)'!$A$41:$A$45,0),MATCH(C6752,'[1]Traitement outputs (2)'!$B$40:$Q$40,0))</f>
        <v>254.15803075879367</v>
      </c>
      <c r="Q6752">
        <f>IF(K6752&lt;30,INDEX('[1]Traitement outputs (2)'!$B$51:$Q$63,MATCH(70,'[1]Traitement outputs (2)'!$A$51:$A$63,0),MATCH(C6752,'[1]Traitement outputs (2)'!$B$51:$Q$51,0)),INDEX('[1]Traitement outputs (2)'!$B$34:$Q$38,MATCH(70,'[1]Traitement outputs (2)'!$A$34:$A$38,0),MATCH(C6752,'[1]Traitement outputs (2)'!$B$33:$Q$33,0)))</f>
        <v>-16.864255714989046</v>
      </c>
      <c r="R6752">
        <f>IF(K6752&lt;30,INDEX('[1]Traitement outputs (2)'!$B$58:$Q$63,MATCH(70,'[1]Traitement outputs (2)'!$A$58:$A$63,0),MATCH(C6752,'[1]Traitement outputs (2)'!$B$58:$Q$58,0)),INDEX('[1]Traitement outputs (2)'!$B$41:$Q$45,MATCH(70,'[1]Traitement outputs (2)'!$A$41:$A$45,0),MATCH(C6752,'[1]Traitement outputs (2)'!$B$40:$Q$40,0)))</f>
        <v>16.864787616041994</v>
      </c>
      <c r="T6752">
        <f t="shared" si="632"/>
        <v>-1958.42577907482</v>
      </c>
      <c r="U6752">
        <f t="shared" si="633"/>
        <v>1958.4875481058175</v>
      </c>
      <c r="X6752">
        <f t="shared" si="634"/>
        <v>4.735571455032727E-2</v>
      </c>
      <c r="Y6752">
        <f t="shared" si="635"/>
        <v>3.954259420836595E-2</v>
      </c>
    </row>
    <row r="6753" spans="1:25" x14ac:dyDescent="0.35">
      <c r="A6753" s="1">
        <v>34981.291666666664</v>
      </c>
      <c r="B6753">
        <v>20.000399999999999</v>
      </c>
      <c r="C6753">
        <f>_xlfn.IFNA(HLOOKUP(B6753,'[1]Traitement outputs'!$B$33:$Q$33,1,TRUE),16)</f>
        <v>20</v>
      </c>
      <c r="E6753" s="1">
        <v>34981.291666666664</v>
      </c>
      <c r="F6753">
        <v>23.056999999999999</v>
      </c>
      <c r="G6753">
        <f t="shared" si="630"/>
        <v>23</v>
      </c>
      <c r="I6753" s="1">
        <v>34981.291666666664</v>
      </c>
      <c r="J6753">
        <v>5133.3</v>
      </c>
      <c r="K6753">
        <f t="shared" si="631"/>
        <v>44.203505073676816</v>
      </c>
      <c r="M6753">
        <f>INDEX('[1]Traitement outputs (2)'!$B$51:$Q$56,MATCH(70,'[1]Traitement outputs (2)'!$A$51:$A$56,0),MATCH(C6753,'[1]Traitement outputs (2)'!$B$51:$Q$51,0))</f>
        <v>-16.864255714989046</v>
      </c>
      <c r="N6753">
        <f>INDEX('[1]Traitement outputs (2)'!$B$34:$Q$38,MATCH(70,'[1]Traitement outputs (2)'!$A$34:$A$38,0),MATCH(C6753,'[1]Traitement outputs (2)'!$B$33:$Q$33,0))</f>
        <v>-183.77989640241771</v>
      </c>
      <c r="O6753">
        <f>INDEX('[1]Traitement outputs (2)'!$B$58:$Q$63,MATCH(70,'[1]Traitement outputs (2)'!$A$58:$A$63,0),MATCH(C6753,'[1]Traitement outputs (2)'!$B$58:$Q$58,0))</f>
        <v>16.864787616041994</v>
      </c>
      <c r="P6753">
        <f>INDEX('[1]Traitement outputs (2)'!$B$41:$Q$45,MATCH(70,'[1]Traitement outputs (2)'!$A$41:$A$45,0),MATCH(C6753,'[1]Traitement outputs (2)'!$B$40:$Q$40,0))</f>
        <v>254.15803075879367</v>
      </c>
      <c r="Q6753">
        <f>IF(K6753&lt;30,INDEX('[1]Traitement outputs (2)'!$B$51:$Q$63,MATCH(70,'[1]Traitement outputs (2)'!$A$51:$A$63,0),MATCH(C6753,'[1]Traitement outputs (2)'!$B$51:$Q$51,0)),INDEX('[1]Traitement outputs (2)'!$B$34:$Q$38,MATCH(70,'[1]Traitement outputs (2)'!$A$34:$A$38,0),MATCH(C6753,'[1]Traitement outputs (2)'!$B$33:$Q$33,0)))</f>
        <v>-183.77989640241771</v>
      </c>
      <c r="R6753">
        <f>IF(K6753&lt;30,INDEX('[1]Traitement outputs (2)'!$B$58:$Q$63,MATCH(70,'[1]Traitement outputs (2)'!$A$58:$A$63,0),MATCH(C6753,'[1]Traitement outputs (2)'!$B$58:$Q$58,0)),INDEX('[1]Traitement outputs (2)'!$B$41:$Q$45,MATCH(70,'[1]Traitement outputs (2)'!$A$41:$A$45,0),MATCH(C6753,'[1]Traitement outputs (2)'!$B$40:$Q$40,0)))</f>
        <v>254.15803075879367</v>
      </c>
      <c r="T6753">
        <f t="shared" si="632"/>
        <v>-21342.138833337085</v>
      </c>
      <c r="U6753">
        <f t="shared" si="633"/>
        <v>29515.067122381799</v>
      </c>
      <c r="X6753">
        <f t="shared" si="634"/>
        <v>0.51606358805306241</v>
      </c>
      <c r="Y6753">
        <f t="shared" si="635"/>
        <v>0.59592021577150611</v>
      </c>
    </row>
    <row r="6754" spans="1:25" x14ac:dyDescent="0.35">
      <c r="A6754" s="1">
        <v>34981.333333333336</v>
      </c>
      <c r="B6754">
        <v>20.000399999999999</v>
      </c>
      <c r="C6754">
        <f>_xlfn.IFNA(HLOOKUP(B6754,'[1]Traitement outputs'!$B$33:$Q$33,1,TRUE),16)</f>
        <v>20</v>
      </c>
      <c r="E6754" s="1">
        <v>34981.333333333336</v>
      </c>
      <c r="F6754">
        <v>22.5307</v>
      </c>
      <c r="G6754">
        <f t="shared" si="630"/>
        <v>23</v>
      </c>
      <c r="I6754" s="1">
        <v>34981.333333333336</v>
      </c>
      <c r="J6754">
        <v>9618.42</v>
      </c>
      <c r="K6754">
        <f t="shared" si="631"/>
        <v>82.825448984231301</v>
      </c>
      <c r="M6754">
        <f>INDEX('[1]Traitement outputs (2)'!$B$51:$Q$56,MATCH(70,'[1]Traitement outputs (2)'!$A$51:$A$56,0),MATCH(C6754,'[1]Traitement outputs (2)'!$B$51:$Q$51,0))</f>
        <v>-16.864255714989046</v>
      </c>
      <c r="N6754">
        <f>INDEX('[1]Traitement outputs (2)'!$B$34:$Q$38,MATCH(70,'[1]Traitement outputs (2)'!$A$34:$A$38,0),MATCH(C6754,'[1]Traitement outputs (2)'!$B$33:$Q$33,0))</f>
        <v>-183.77989640241771</v>
      </c>
      <c r="O6754">
        <f>INDEX('[1]Traitement outputs (2)'!$B$58:$Q$63,MATCH(70,'[1]Traitement outputs (2)'!$A$58:$A$63,0),MATCH(C6754,'[1]Traitement outputs (2)'!$B$58:$Q$58,0))</f>
        <v>16.864787616041994</v>
      </c>
      <c r="P6754">
        <f>INDEX('[1]Traitement outputs (2)'!$B$41:$Q$45,MATCH(70,'[1]Traitement outputs (2)'!$A$41:$A$45,0),MATCH(C6754,'[1]Traitement outputs (2)'!$B$40:$Q$40,0))</f>
        <v>254.15803075879367</v>
      </c>
      <c r="Q6754">
        <f>IF(K6754&lt;30,INDEX('[1]Traitement outputs (2)'!$B$51:$Q$63,MATCH(70,'[1]Traitement outputs (2)'!$A$51:$A$63,0),MATCH(C6754,'[1]Traitement outputs (2)'!$B$51:$Q$51,0)),INDEX('[1]Traitement outputs (2)'!$B$34:$Q$38,MATCH(70,'[1]Traitement outputs (2)'!$A$34:$A$38,0),MATCH(C6754,'[1]Traitement outputs (2)'!$B$33:$Q$33,0)))</f>
        <v>-183.77989640241771</v>
      </c>
      <c r="R6754">
        <f>IF(K6754&lt;30,INDEX('[1]Traitement outputs (2)'!$B$58:$Q$63,MATCH(70,'[1]Traitement outputs (2)'!$A$58:$A$63,0),MATCH(C6754,'[1]Traitement outputs (2)'!$B$58:$Q$58,0)),INDEX('[1]Traitement outputs (2)'!$B$41:$Q$45,MATCH(70,'[1]Traitement outputs (2)'!$A$41:$A$45,0),MATCH(C6754,'[1]Traitement outputs (2)'!$B$40:$Q$40,0)))</f>
        <v>254.15803075879367</v>
      </c>
      <c r="T6754">
        <f t="shared" si="632"/>
        <v>-21342.138833337085</v>
      </c>
      <c r="U6754">
        <f t="shared" si="633"/>
        <v>29515.067122381799</v>
      </c>
      <c r="X6754">
        <f t="shared" si="634"/>
        <v>0.51606358805306241</v>
      </c>
      <c r="Y6754">
        <f t="shared" si="635"/>
        <v>0.59592021577150611</v>
      </c>
    </row>
    <row r="6755" spans="1:25" x14ac:dyDescent="0.35">
      <c r="A6755" s="1">
        <v>34981.375</v>
      </c>
      <c r="B6755">
        <v>20.000399999999999</v>
      </c>
      <c r="C6755">
        <f>_xlfn.IFNA(HLOOKUP(B6755,'[1]Traitement outputs'!$B$33:$Q$33,1,TRUE),16)</f>
        <v>20</v>
      </c>
      <c r="E6755" s="1">
        <v>34981.375</v>
      </c>
      <c r="F6755">
        <v>22.381499999999999</v>
      </c>
      <c r="G6755">
        <f t="shared" si="630"/>
        <v>22</v>
      </c>
      <c r="I6755" s="1">
        <v>34981.375</v>
      </c>
      <c r="J6755">
        <v>9756.58</v>
      </c>
      <c r="K6755">
        <f t="shared" si="631"/>
        <v>84.015162474769397</v>
      </c>
      <c r="M6755">
        <f>INDEX('[1]Traitement outputs (2)'!$B$51:$Q$56,MATCH(70,'[1]Traitement outputs (2)'!$A$51:$A$56,0),MATCH(C6755,'[1]Traitement outputs (2)'!$B$51:$Q$51,0))</f>
        <v>-16.864255714989046</v>
      </c>
      <c r="N6755">
        <f>INDEX('[1]Traitement outputs (2)'!$B$34:$Q$38,MATCH(70,'[1]Traitement outputs (2)'!$A$34:$A$38,0),MATCH(C6755,'[1]Traitement outputs (2)'!$B$33:$Q$33,0))</f>
        <v>-183.77989640241771</v>
      </c>
      <c r="O6755">
        <f>INDEX('[1]Traitement outputs (2)'!$B$58:$Q$63,MATCH(70,'[1]Traitement outputs (2)'!$A$58:$A$63,0),MATCH(C6755,'[1]Traitement outputs (2)'!$B$58:$Q$58,0))</f>
        <v>16.864787616041994</v>
      </c>
      <c r="P6755">
        <f>INDEX('[1]Traitement outputs (2)'!$B$41:$Q$45,MATCH(70,'[1]Traitement outputs (2)'!$A$41:$A$45,0),MATCH(C6755,'[1]Traitement outputs (2)'!$B$40:$Q$40,0))</f>
        <v>254.15803075879367</v>
      </c>
      <c r="Q6755">
        <f>IF(K6755&lt;30,INDEX('[1]Traitement outputs (2)'!$B$51:$Q$63,MATCH(70,'[1]Traitement outputs (2)'!$A$51:$A$63,0),MATCH(C6755,'[1]Traitement outputs (2)'!$B$51:$Q$51,0)),INDEX('[1]Traitement outputs (2)'!$B$34:$Q$38,MATCH(70,'[1]Traitement outputs (2)'!$A$34:$A$38,0),MATCH(C6755,'[1]Traitement outputs (2)'!$B$33:$Q$33,0)))</f>
        <v>-183.77989640241771</v>
      </c>
      <c r="R6755">
        <f>IF(K6755&lt;30,INDEX('[1]Traitement outputs (2)'!$B$58:$Q$63,MATCH(70,'[1]Traitement outputs (2)'!$A$58:$A$63,0),MATCH(C6755,'[1]Traitement outputs (2)'!$B$58:$Q$58,0)),INDEX('[1]Traitement outputs (2)'!$B$41:$Q$45,MATCH(70,'[1]Traitement outputs (2)'!$A$41:$A$45,0),MATCH(C6755,'[1]Traitement outputs (2)'!$B$40:$Q$40,0)))</f>
        <v>254.15803075879367</v>
      </c>
      <c r="T6755">
        <f t="shared" si="632"/>
        <v>-21342.138833337085</v>
      </c>
      <c r="U6755">
        <f t="shared" si="633"/>
        <v>29515.067122381799</v>
      </c>
      <c r="X6755">
        <f t="shared" si="634"/>
        <v>0.51606358805306241</v>
      </c>
      <c r="Y6755">
        <f t="shared" si="635"/>
        <v>0.59592021577150611</v>
      </c>
    </row>
    <row r="6756" spans="1:25" x14ac:dyDescent="0.35">
      <c r="A6756" s="1">
        <v>34981.416666666664</v>
      </c>
      <c r="B6756">
        <v>20.000399999999999</v>
      </c>
      <c r="C6756">
        <f>_xlfn.IFNA(HLOOKUP(B6756,'[1]Traitement outputs'!$B$33:$Q$33,1,TRUE),16)</f>
        <v>20</v>
      </c>
      <c r="E6756" s="1">
        <v>34981.416666666664</v>
      </c>
      <c r="F6756">
        <v>22.2362</v>
      </c>
      <c r="G6756">
        <f t="shared" si="630"/>
        <v>22</v>
      </c>
      <c r="I6756" s="1">
        <v>34981.416666666664</v>
      </c>
      <c r="J6756">
        <v>9978.9599999999991</v>
      </c>
      <c r="K6756">
        <f t="shared" si="631"/>
        <v>85.93010519354371</v>
      </c>
      <c r="M6756">
        <f>INDEX('[1]Traitement outputs (2)'!$B$51:$Q$56,MATCH(70,'[1]Traitement outputs (2)'!$A$51:$A$56,0),MATCH(C6756,'[1]Traitement outputs (2)'!$B$51:$Q$51,0))</f>
        <v>-16.864255714989046</v>
      </c>
      <c r="N6756">
        <f>INDEX('[1]Traitement outputs (2)'!$B$34:$Q$38,MATCH(70,'[1]Traitement outputs (2)'!$A$34:$A$38,0),MATCH(C6756,'[1]Traitement outputs (2)'!$B$33:$Q$33,0))</f>
        <v>-183.77989640241771</v>
      </c>
      <c r="O6756">
        <f>INDEX('[1]Traitement outputs (2)'!$B$58:$Q$63,MATCH(70,'[1]Traitement outputs (2)'!$A$58:$A$63,0),MATCH(C6756,'[1]Traitement outputs (2)'!$B$58:$Q$58,0))</f>
        <v>16.864787616041994</v>
      </c>
      <c r="P6756">
        <f>INDEX('[1]Traitement outputs (2)'!$B$41:$Q$45,MATCH(70,'[1]Traitement outputs (2)'!$A$41:$A$45,0),MATCH(C6756,'[1]Traitement outputs (2)'!$B$40:$Q$40,0))</f>
        <v>254.15803075879367</v>
      </c>
      <c r="Q6756">
        <f>IF(K6756&lt;30,INDEX('[1]Traitement outputs (2)'!$B$51:$Q$63,MATCH(70,'[1]Traitement outputs (2)'!$A$51:$A$63,0),MATCH(C6756,'[1]Traitement outputs (2)'!$B$51:$Q$51,0)),INDEX('[1]Traitement outputs (2)'!$B$34:$Q$38,MATCH(70,'[1]Traitement outputs (2)'!$A$34:$A$38,0),MATCH(C6756,'[1]Traitement outputs (2)'!$B$33:$Q$33,0)))</f>
        <v>-183.77989640241771</v>
      </c>
      <c r="R6756">
        <f>IF(K6756&lt;30,INDEX('[1]Traitement outputs (2)'!$B$58:$Q$63,MATCH(70,'[1]Traitement outputs (2)'!$A$58:$A$63,0),MATCH(C6756,'[1]Traitement outputs (2)'!$B$58:$Q$58,0)),INDEX('[1]Traitement outputs (2)'!$B$41:$Q$45,MATCH(70,'[1]Traitement outputs (2)'!$A$41:$A$45,0),MATCH(C6756,'[1]Traitement outputs (2)'!$B$40:$Q$40,0)))</f>
        <v>254.15803075879367</v>
      </c>
      <c r="T6756">
        <f t="shared" si="632"/>
        <v>-21342.138833337085</v>
      </c>
      <c r="U6756">
        <f t="shared" si="633"/>
        <v>29515.067122381799</v>
      </c>
      <c r="X6756">
        <f t="shared" si="634"/>
        <v>0.51606358805306241</v>
      </c>
      <c r="Y6756">
        <f t="shared" si="635"/>
        <v>0.59592021577150611</v>
      </c>
    </row>
    <row r="6757" spans="1:25" x14ac:dyDescent="0.35">
      <c r="A6757" s="1">
        <v>34981.458333333336</v>
      </c>
      <c r="B6757">
        <v>20.000399999999999</v>
      </c>
      <c r="C6757">
        <f>_xlfn.IFNA(HLOOKUP(B6757,'[1]Traitement outputs'!$B$33:$Q$33,1,TRUE),16)</f>
        <v>20</v>
      </c>
      <c r="E6757" s="1">
        <v>34981.458333333336</v>
      </c>
      <c r="F6757">
        <v>22.127400000000002</v>
      </c>
      <c r="G6757">
        <f t="shared" si="630"/>
        <v>22</v>
      </c>
      <c r="I6757" s="1">
        <v>34981.458333333336</v>
      </c>
      <c r="J6757">
        <v>9937.9</v>
      </c>
      <c r="K6757">
        <f t="shared" si="631"/>
        <v>85.57653226417564</v>
      </c>
      <c r="M6757">
        <f>INDEX('[1]Traitement outputs (2)'!$B$51:$Q$56,MATCH(70,'[1]Traitement outputs (2)'!$A$51:$A$56,0),MATCH(C6757,'[1]Traitement outputs (2)'!$B$51:$Q$51,0))</f>
        <v>-16.864255714989046</v>
      </c>
      <c r="N6757">
        <f>INDEX('[1]Traitement outputs (2)'!$B$34:$Q$38,MATCH(70,'[1]Traitement outputs (2)'!$A$34:$A$38,0),MATCH(C6757,'[1]Traitement outputs (2)'!$B$33:$Q$33,0))</f>
        <v>-183.77989640241771</v>
      </c>
      <c r="O6757">
        <f>INDEX('[1]Traitement outputs (2)'!$B$58:$Q$63,MATCH(70,'[1]Traitement outputs (2)'!$A$58:$A$63,0),MATCH(C6757,'[1]Traitement outputs (2)'!$B$58:$Q$58,0))</f>
        <v>16.864787616041994</v>
      </c>
      <c r="P6757">
        <f>INDEX('[1]Traitement outputs (2)'!$B$41:$Q$45,MATCH(70,'[1]Traitement outputs (2)'!$A$41:$A$45,0),MATCH(C6757,'[1]Traitement outputs (2)'!$B$40:$Q$40,0))</f>
        <v>254.15803075879367</v>
      </c>
      <c r="Q6757">
        <f>IF(K6757&lt;30,INDEX('[1]Traitement outputs (2)'!$B$51:$Q$63,MATCH(70,'[1]Traitement outputs (2)'!$A$51:$A$63,0),MATCH(C6757,'[1]Traitement outputs (2)'!$B$51:$Q$51,0)),INDEX('[1]Traitement outputs (2)'!$B$34:$Q$38,MATCH(70,'[1]Traitement outputs (2)'!$A$34:$A$38,0),MATCH(C6757,'[1]Traitement outputs (2)'!$B$33:$Q$33,0)))</f>
        <v>-183.77989640241771</v>
      </c>
      <c r="R6757">
        <f>IF(K6757&lt;30,INDEX('[1]Traitement outputs (2)'!$B$58:$Q$63,MATCH(70,'[1]Traitement outputs (2)'!$A$58:$A$63,0),MATCH(C6757,'[1]Traitement outputs (2)'!$B$58:$Q$58,0)),INDEX('[1]Traitement outputs (2)'!$B$41:$Q$45,MATCH(70,'[1]Traitement outputs (2)'!$A$41:$A$45,0),MATCH(C6757,'[1]Traitement outputs (2)'!$B$40:$Q$40,0)))</f>
        <v>254.15803075879367</v>
      </c>
      <c r="T6757">
        <f t="shared" si="632"/>
        <v>-21342.138833337085</v>
      </c>
      <c r="U6757">
        <f t="shared" si="633"/>
        <v>29515.067122381799</v>
      </c>
      <c r="X6757">
        <f t="shared" si="634"/>
        <v>0.51606358805306241</v>
      </c>
      <c r="Y6757">
        <f t="shared" si="635"/>
        <v>0.59592021577150611</v>
      </c>
    </row>
    <row r="6758" spans="1:25" x14ac:dyDescent="0.35">
      <c r="A6758" s="1">
        <v>34981.5</v>
      </c>
      <c r="B6758">
        <v>20.000299999999999</v>
      </c>
      <c r="C6758">
        <f>_xlfn.IFNA(HLOOKUP(B6758,'[1]Traitement outputs'!$B$33:$Q$33,1,TRUE),16)</f>
        <v>20</v>
      </c>
      <c r="E6758" s="1">
        <v>34981.5</v>
      </c>
      <c r="F6758">
        <v>21.805700000000002</v>
      </c>
      <c r="G6758">
        <f t="shared" si="630"/>
        <v>22</v>
      </c>
      <c r="I6758" s="1">
        <v>34981.5</v>
      </c>
      <c r="J6758">
        <v>9567.7000000000007</v>
      </c>
      <c r="K6758">
        <f t="shared" si="631"/>
        <v>82.388692555162891</v>
      </c>
      <c r="M6758">
        <f>INDEX('[1]Traitement outputs (2)'!$B$51:$Q$56,MATCH(70,'[1]Traitement outputs (2)'!$A$51:$A$56,0),MATCH(C6758,'[1]Traitement outputs (2)'!$B$51:$Q$51,0))</f>
        <v>-16.864255714989046</v>
      </c>
      <c r="N6758">
        <f>INDEX('[1]Traitement outputs (2)'!$B$34:$Q$38,MATCH(70,'[1]Traitement outputs (2)'!$A$34:$A$38,0),MATCH(C6758,'[1]Traitement outputs (2)'!$B$33:$Q$33,0))</f>
        <v>-183.77989640241771</v>
      </c>
      <c r="O6758">
        <f>INDEX('[1]Traitement outputs (2)'!$B$58:$Q$63,MATCH(70,'[1]Traitement outputs (2)'!$A$58:$A$63,0),MATCH(C6758,'[1]Traitement outputs (2)'!$B$58:$Q$58,0))</f>
        <v>16.864787616041994</v>
      </c>
      <c r="P6758">
        <f>INDEX('[1]Traitement outputs (2)'!$B$41:$Q$45,MATCH(70,'[1]Traitement outputs (2)'!$A$41:$A$45,0),MATCH(C6758,'[1]Traitement outputs (2)'!$B$40:$Q$40,0))</f>
        <v>254.15803075879367</v>
      </c>
      <c r="Q6758">
        <f>IF(K6758&lt;30,INDEX('[1]Traitement outputs (2)'!$B$51:$Q$63,MATCH(70,'[1]Traitement outputs (2)'!$A$51:$A$63,0),MATCH(C6758,'[1]Traitement outputs (2)'!$B$51:$Q$51,0)),INDEX('[1]Traitement outputs (2)'!$B$34:$Q$38,MATCH(70,'[1]Traitement outputs (2)'!$A$34:$A$38,0),MATCH(C6758,'[1]Traitement outputs (2)'!$B$33:$Q$33,0)))</f>
        <v>-183.77989640241771</v>
      </c>
      <c r="R6758">
        <f>IF(K6758&lt;30,INDEX('[1]Traitement outputs (2)'!$B$58:$Q$63,MATCH(70,'[1]Traitement outputs (2)'!$A$58:$A$63,0),MATCH(C6758,'[1]Traitement outputs (2)'!$B$58:$Q$58,0)),INDEX('[1]Traitement outputs (2)'!$B$41:$Q$45,MATCH(70,'[1]Traitement outputs (2)'!$A$41:$A$45,0),MATCH(C6758,'[1]Traitement outputs (2)'!$B$40:$Q$40,0)))</f>
        <v>254.15803075879367</v>
      </c>
      <c r="T6758">
        <f t="shared" si="632"/>
        <v>-21342.138833337085</v>
      </c>
      <c r="U6758">
        <f t="shared" si="633"/>
        <v>29515.067122381799</v>
      </c>
      <c r="X6758">
        <f t="shared" si="634"/>
        <v>0.51606358805306241</v>
      </c>
      <c r="Y6758">
        <f t="shared" si="635"/>
        <v>0.59592021577150611</v>
      </c>
    </row>
    <row r="6759" spans="1:25" x14ac:dyDescent="0.35">
      <c r="A6759" s="1">
        <v>34981.541666666664</v>
      </c>
      <c r="B6759">
        <v>20.000299999999999</v>
      </c>
      <c r="C6759">
        <f>_xlfn.IFNA(HLOOKUP(B6759,'[1]Traitement outputs'!$B$33:$Q$33,1,TRUE),16)</f>
        <v>20</v>
      </c>
      <c r="E6759" s="1">
        <v>34981.541666666664</v>
      </c>
      <c r="F6759">
        <v>21.5275</v>
      </c>
      <c r="G6759">
        <f t="shared" si="630"/>
        <v>22</v>
      </c>
      <c r="I6759" s="1">
        <v>34981.541666666664</v>
      </c>
      <c r="J6759">
        <v>9598.5400000000009</v>
      </c>
      <c r="K6759">
        <f t="shared" si="631"/>
        <v>82.654259752963952</v>
      </c>
      <c r="M6759">
        <f>INDEX('[1]Traitement outputs (2)'!$B$51:$Q$56,MATCH(70,'[1]Traitement outputs (2)'!$A$51:$A$56,0),MATCH(C6759,'[1]Traitement outputs (2)'!$B$51:$Q$51,0))</f>
        <v>-16.864255714989046</v>
      </c>
      <c r="N6759">
        <f>INDEX('[1]Traitement outputs (2)'!$B$34:$Q$38,MATCH(70,'[1]Traitement outputs (2)'!$A$34:$A$38,0),MATCH(C6759,'[1]Traitement outputs (2)'!$B$33:$Q$33,0))</f>
        <v>-183.77989640241771</v>
      </c>
      <c r="O6759">
        <f>INDEX('[1]Traitement outputs (2)'!$B$58:$Q$63,MATCH(70,'[1]Traitement outputs (2)'!$A$58:$A$63,0),MATCH(C6759,'[1]Traitement outputs (2)'!$B$58:$Q$58,0))</f>
        <v>16.864787616041994</v>
      </c>
      <c r="P6759">
        <f>INDEX('[1]Traitement outputs (2)'!$B$41:$Q$45,MATCH(70,'[1]Traitement outputs (2)'!$A$41:$A$45,0),MATCH(C6759,'[1]Traitement outputs (2)'!$B$40:$Q$40,0))</f>
        <v>254.15803075879367</v>
      </c>
      <c r="Q6759">
        <f>IF(K6759&lt;30,INDEX('[1]Traitement outputs (2)'!$B$51:$Q$63,MATCH(70,'[1]Traitement outputs (2)'!$A$51:$A$63,0),MATCH(C6759,'[1]Traitement outputs (2)'!$B$51:$Q$51,0)),INDEX('[1]Traitement outputs (2)'!$B$34:$Q$38,MATCH(70,'[1]Traitement outputs (2)'!$A$34:$A$38,0),MATCH(C6759,'[1]Traitement outputs (2)'!$B$33:$Q$33,0)))</f>
        <v>-183.77989640241771</v>
      </c>
      <c r="R6759">
        <f>IF(K6759&lt;30,INDEX('[1]Traitement outputs (2)'!$B$58:$Q$63,MATCH(70,'[1]Traitement outputs (2)'!$A$58:$A$63,0),MATCH(C6759,'[1]Traitement outputs (2)'!$B$58:$Q$58,0)),INDEX('[1]Traitement outputs (2)'!$B$41:$Q$45,MATCH(70,'[1]Traitement outputs (2)'!$A$41:$A$45,0),MATCH(C6759,'[1]Traitement outputs (2)'!$B$40:$Q$40,0)))</f>
        <v>254.15803075879367</v>
      </c>
      <c r="T6759">
        <f t="shared" si="632"/>
        <v>-21342.138833337085</v>
      </c>
      <c r="U6759">
        <f t="shared" si="633"/>
        <v>29515.067122381799</v>
      </c>
      <c r="X6759">
        <f t="shared" si="634"/>
        <v>0.51606358805306241</v>
      </c>
      <c r="Y6759">
        <f t="shared" si="635"/>
        <v>0.59592021577150611</v>
      </c>
    </row>
    <row r="6760" spans="1:25" x14ac:dyDescent="0.35">
      <c r="A6760" s="1">
        <v>34981.583333333336</v>
      </c>
      <c r="B6760">
        <v>20.000299999999999</v>
      </c>
      <c r="C6760">
        <f>_xlfn.IFNA(HLOOKUP(B6760,'[1]Traitement outputs'!$B$33:$Q$33,1,TRUE),16)</f>
        <v>20</v>
      </c>
      <c r="E6760" s="1">
        <v>34981.583333333336</v>
      </c>
      <c r="F6760">
        <v>21.392800000000001</v>
      </c>
      <c r="G6760">
        <f t="shared" si="630"/>
        <v>21</v>
      </c>
      <c r="I6760" s="1">
        <v>34981.583333333336</v>
      </c>
      <c r="J6760">
        <v>7647.03</v>
      </c>
      <c r="K6760">
        <f t="shared" si="631"/>
        <v>65.849556699113393</v>
      </c>
      <c r="M6760">
        <f>INDEX('[1]Traitement outputs (2)'!$B$51:$Q$56,MATCH(70,'[1]Traitement outputs (2)'!$A$51:$A$56,0),MATCH(C6760,'[1]Traitement outputs (2)'!$B$51:$Q$51,0))</f>
        <v>-16.864255714989046</v>
      </c>
      <c r="N6760">
        <f>INDEX('[1]Traitement outputs (2)'!$B$34:$Q$38,MATCH(70,'[1]Traitement outputs (2)'!$A$34:$A$38,0),MATCH(C6760,'[1]Traitement outputs (2)'!$B$33:$Q$33,0))</f>
        <v>-183.77989640241771</v>
      </c>
      <c r="O6760">
        <f>INDEX('[1]Traitement outputs (2)'!$B$58:$Q$63,MATCH(70,'[1]Traitement outputs (2)'!$A$58:$A$63,0),MATCH(C6760,'[1]Traitement outputs (2)'!$B$58:$Q$58,0))</f>
        <v>16.864787616041994</v>
      </c>
      <c r="P6760">
        <f>INDEX('[1]Traitement outputs (2)'!$B$41:$Q$45,MATCH(70,'[1]Traitement outputs (2)'!$A$41:$A$45,0),MATCH(C6760,'[1]Traitement outputs (2)'!$B$40:$Q$40,0))</f>
        <v>254.15803075879367</v>
      </c>
      <c r="Q6760">
        <f>IF(K6760&lt;30,INDEX('[1]Traitement outputs (2)'!$B$51:$Q$63,MATCH(70,'[1]Traitement outputs (2)'!$A$51:$A$63,0),MATCH(C6760,'[1]Traitement outputs (2)'!$B$51:$Q$51,0)),INDEX('[1]Traitement outputs (2)'!$B$34:$Q$38,MATCH(70,'[1]Traitement outputs (2)'!$A$34:$A$38,0),MATCH(C6760,'[1]Traitement outputs (2)'!$B$33:$Q$33,0)))</f>
        <v>-183.77989640241771</v>
      </c>
      <c r="R6760">
        <f>IF(K6760&lt;30,INDEX('[1]Traitement outputs (2)'!$B$58:$Q$63,MATCH(70,'[1]Traitement outputs (2)'!$A$58:$A$63,0),MATCH(C6760,'[1]Traitement outputs (2)'!$B$58:$Q$58,0)),INDEX('[1]Traitement outputs (2)'!$B$41:$Q$45,MATCH(70,'[1]Traitement outputs (2)'!$A$41:$A$45,0),MATCH(C6760,'[1]Traitement outputs (2)'!$B$40:$Q$40,0)))</f>
        <v>254.15803075879367</v>
      </c>
      <c r="T6760">
        <f t="shared" si="632"/>
        <v>-21342.138833337085</v>
      </c>
      <c r="U6760">
        <f t="shared" si="633"/>
        <v>29515.067122381799</v>
      </c>
      <c r="X6760">
        <f t="shared" si="634"/>
        <v>0.51606358805306241</v>
      </c>
      <c r="Y6760">
        <f t="shared" si="635"/>
        <v>0.59592021577150611</v>
      </c>
    </row>
    <row r="6761" spans="1:25" x14ac:dyDescent="0.35">
      <c r="A6761" s="1">
        <v>34981.625</v>
      </c>
      <c r="B6761">
        <v>20.0002</v>
      </c>
      <c r="C6761">
        <f>_xlfn.IFNA(HLOOKUP(B6761,'[1]Traitement outputs'!$B$33:$Q$33,1,TRUE),16)</f>
        <v>20</v>
      </c>
      <c r="E6761" s="1">
        <v>34981.625</v>
      </c>
      <c r="F6761">
        <v>21.2652</v>
      </c>
      <c r="G6761">
        <f t="shared" si="630"/>
        <v>21</v>
      </c>
      <c r="I6761" s="1">
        <v>34981.625</v>
      </c>
      <c r="J6761">
        <v>4842.42</v>
      </c>
      <c r="K6761">
        <f t="shared" si="631"/>
        <v>41.698700064066799</v>
      </c>
      <c r="M6761">
        <f>INDEX('[1]Traitement outputs (2)'!$B$51:$Q$56,MATCH(70,'[1]Traitement outputs (2)'!$A$51:$A$56,0),MATCH(C6761,'[1]Traitement outputs (2)'!$B$51:$Q$51,0))</f>
        <v>-16.864255714989046</v>
      </c>
      <c r="N6761">
        <f>INDEX('[1]Traitement outputs (2)'!$B$34:$Q$38,MATCH(70,'[1]Traitement outputs (2)'!$A$34:$A$38,0),MATCH(C6761,'[1]Traitement outputs (2)'!$B$33:$Q$33,0))</f>
        <v>-183.77989640241771</v>
      </c>
      <c r="O6761">
        <f>INDEX('[1]Traitement outputs (2)'!$B$58:$Q$63,MATCH(70,'[1]Traitement outputs (2)'!$A$58:$A$63,0),MATCH(C6761,'[1]Traitement outputs (2)'!$B$58:$Q$58,0))</f>
        <v>16.864787616041994</v>
      </c>
      <c r="P6761">
        <f>INDEX('[1]Traitement outputs (2)'!$B$41:$Q$45,MATCH(70,'[1]Traitement outputs (2)'!$A$41:$A$45,0),MATCH(C6761,'[1]Traitement outputs (2)'!$B$40:$Q$40,0))</f>
        <v>254.15803075879367</v>
      </c>
      <c r="Q6761">
        <f>IF(K6761&lt;30,INDEX('[1]Traitement outputs (2)'!$B$51:$Q$63,MATCH(70,'[1]Traitement outputs (2)'!$A$51:$A$63,0),MATCH(C6761,'[1]Traitement outputs (2)'!$B$51:$Q$51,0)),INDEX('[1]Traitement outputs (2)'!$B$34:$Q$38,MATCH(70,'[1]Traitement outputs (2)'!$A$34:$A$38,0),MATCH(C6761,'[1]Traitement outputs (2)'!$B$33:$Q$33,0)))</f>
        <v>-183.77989640241771</v>
      </c>
      <c r="R6761">
        <f>IF(K6761&lt;30,INDEX('[1]Traitement outputs (2)'!$B$58:$Q$63,MATCH(70,'[1]Traitement outputs (2)'!$A$58:$A$63,0),MATCH(C6761,'[1]Traitement outputs (2)'!$B$58:$Q$58,0)),INDEX('[1]Traitement outputs (2)'!$B$41:$Q$45,MATCH(70,'[1]Traitement outputs (2)'!$A$41:$A$45,0),MATCH(C6761,'[1]Traitement outputs (2)'!$B$40:$Q$40,0)))</f>
        <v>254.15803075879367</v>
      </c>
      <c r="T6761">
        <f t="shared" si="632"/>
        <v>-21342.138833337085</v>
      </c>
      <c r="U6761">
        <f t="shared" si="633"/>
        <v>29515.067122381799</v>
      </c>
      <c r="X6761">
        <f t="shared" si="634"/>
        <v>0.51606358805306241</v>
      </c>
      <c r="Y6761">
        <f t="shared" si="635"/>
        <v>0.59592021577150611</v>
      </c>
    </row>
    <row r="6762" spans="1:25" x14ac:dyDescent="0.35">
      <c r="A6762" s="1">
        <v>34981.666666666664</v>
      </c>
      <c r="B6762">
        <v>20.0002</v>
      </c>
      <c r="C6762">
        <f>_xlfn.IFNA(HLOOKUP(B6762,'[1]Traitement outputs'!$B$33:$Q$33,1,TRUE),16)</f>
        <v>20</v>
      </c>
      <c r="E6762" s="1">
        <v>34981.666666666664</v>
      </c>
      <c r="F6762">
        <v>21.148199999999999</v>
      </c>
      <c r="G6762">
        <f t="shared" si="630"/>
        <v>21</v>
      </c>
      <c r="I6762" s="1">
        <v>34981.666666666664</v>
      </c>
      <c r="J6762">
        <v>2765.55</v>
      </c>
      <c r="K6762">
        <f t="shared" si="631"/>
        <v>23.814505962345258</v>
      </c>
      <c r="M6762">
        <f>INDEX('[1]Traitement outputs (2)'!$B$51:$Q$56,MATCH(70,'[1]Traitement outputs (2)'!$A$51:$A$56,0),MATCH(C6762,'[1]Traitement outputs (2)'!$B$51:$Q$51,0))</f>
        <v>-16.864255714989046</v>
      </c>
      <c r="N6762">
        <f>INDEX('[1]Traitement outputs (2)'!$B$34:$Q$38,MATCH(70,'[1]Traitement outputs (2)'!$A$34:$A$38,0),MATCH(C6762,'[1]Traitement outputs (2)'!$B$33:$Q$33,0))</f>
        <v>-183.77989640241771</v>
      </c>
      <c r="O6762">
        <f>INDEX('[1]Traitement outputs (2)'!$B$58:$Q$63,MATCH(70,'[1]Traitement outputs (2)'!$A$58:$A$63,0),MATCH(C6762,'[1]Traitement outputs (2)'!$B$58:$Q$58,0))</f>
        <v>16.864787616041994</v>
      </c>
      <c r="P6762">
        <f>INDEX('[1]Traitement outputs (2)'!$B$41:$Q$45,MATCH(70,'[1]Traitement outputs (2)'!$A$41:$A$45,0),MATCH(C6762,'[1]Traitement outputs (2)'!$B$40:$Q$40,0))</f>
        <v>254.15803075879367</v>
      </c>
      <c r="Q6762">
        <f>IF(K6762&lt;30,INDEX('[1]Traitement outputs (2)'!$B$51:$Q$63,MATCH(70,'[1]Traitement outputs (2)'!$A$51:$A$63,0),MATCH(C6762,'[1]Traitement outputs (2)'!$B$51:$Q$51,0)),INDEX('[1]Traitement outputs (2)'!$B$34:$Q$38,MATCH(70,'[1]Traitement outputs (2)'!$A$34:$A$38,0),MATCH(C6762,'[1]Traitement outputs (2)'!$B$33:$Q$33,0)))</f>
        <v>-16.864255714989046</v>
      </c>
      <c r="R6762">
        <f>IF(K6762&lt;30,INDEX('[1]Traitement outputs (2)'!$B$58:$Q$63,MATCH(70,'[1]Traitement outputs (2)'!$A$58:$A$63,0),MATCH(C6762,'[1]Traitement outputs (2)'!$B$58:$Q$58,0)),INDEX('[1]Traitement outputs (2)'!$B$41:$Q$45,MATCH(70,'[1]Traitement outputs (2)'!$A$41:$A$45,0),MATCH(C6762,'[1]Traitement outputs (2)'!$B$40:$Q$40,0)))</f>
        <v>16.864787616041994</v>
      </c>
      <c r="T6762">
        <f t="shared" si="632"/>
        <v>-1958.42577907482</v>
      </c>
      <c r="U6762">
        <f t="shared" si="633"/>
        <v>1958.4875481058175</v>
      </c>
      <c r="X6762">
        <f t="shared" si="634"/>
        <v>4.735571455032727E-2</v>
      </c>
      <c r="Y6762">
        <f t="shared" si="635"/>
        <v>3.954259420836595E-2</v>
      </c>
    </row>
    <row r="6763" spans="1:25" x14ac:dyDescent="0.35">
      <c r="A6763" s="1">
        <v>34981.708333333336</v>
      </c>
      <c r="B6763">
        <v>20.0002</v>
      </c>
      <c r="C6763">
        <f>_xlfn.IFNA(HLOOKUP(B6763,'[1]Traitement outputs'!$B$33:$Q$33,1,TRUE),16)</f>
        <v>20</v>
      </c>
      <c r="E6763" s="1">
        <v>34981.708333333336</v>
      </c>
      <c r="F6763">
        <v>20.720600000000001</v>
      </c>
      <c r="G6763">
        <f t="shared" si="630"/>
        <v>21</v>
      </c>
      <c r="I6763" s="1">
        <v>34981.708333333336</v>
      </c>
      <c r="J6763">
        <v>58.637099999999997</v>
      </c>
      <c r="K6763">
        <f t="shared" si="631"/>
        <v>0.5049315931965197</v>
      </c>
      <c r="M6763">
        <f>INDEX('[1]Traitement outputs (2)'!$B$51:$Q$56,MATCH(70,'[1]Traitement outputs (2)'!$A$51:$A$56,0),MATCH(C6763,'[1]Traitement outputs (2)'!$B$51:$Q$51,0))</f>
        <v>-16.864255714989046</v>
      </c>
      <c r="N6763">
        <f>INDEX('[1]Traitement outputs (2)'!$B$34:$Q$38,MATCH(70,'[1]Traitement outputs (2)'!$A$34:$A$38,0),MATCH(C6763,'[1]Traitement outputs (2)'!$B$33:$Q$33,0))</f>
        <v>-183.77989640241771</v>
      </c>
      <c r="O6763">
        <f>INDEX('[1]Traitement outputs (2)'!$B$58:$Q$63,MATCH(70,'[1]Traitement outputs (2)'!$A$58:$A$63,0),MATCH(C6763,'[1]Traitement outputs (2)'!$B$58:$Q$58,0))</f>
        <v>16.864787616041994</v>
      </c>
      <c r="P6763">
        <f>INDEX('[1]Traitement outputs (2)'!$B$41:$Q$45,MATCH(70,'[1]Traitement outputs (2)'!$A$41:$A$45,0),MATCH(C6763,'[1]Traitement outputs (2)'!$B$40:$Q$40,0))</f>
        <v>254.15803075879367</v>
      </c>
      <c r="Q6763">
        <f>IF(K6763&lt;30,INDEX('[1]Traitement outputs (2)'!$B$51:$Q$63,MATCH(70,'[1]Traitement outputs (2)'!$A$51:$A$63,0),MATCH(C6763,'[1]Traitement outputs (2)'!$B$51:$Q$51,0)),INDEX('[1]Traitement outputs (2)'!$B$34:$Q$38,MATCH(70,'[1]Traitement outputs (2)'!$A$34:$A$38,0),MATCH(C6763,'[1]Traitement outputs (2)'!$B$33:$Q$33,0)))</f>
        <v>-16.864255714989046</v>
      </c>
      <c r="R6763">
        <f>IF(K6763&lt;30,INDEX('[1]Traitement outputs (2)'!$B$58:$Q$63,MATCH(70,'[1]Traitement outputs (2)'!$A$58:$A$63,0),MATCH(C6763,'[1]Traitement outputs (2)'!$B$58:$Q$58,0)),INDEX('[1]Traitement outputs (2)'!$B$41:$Q$45,MATCH(70,'[1]Traitement outputs (2)'!$A$41:$A$45,0),MATCH(C6763,'[1]Traitement outputs (2)'!$B$40:$Q$40,0)))</f>
        <v>16.864787616041994</v>
      </c>
      <c r="T6763">
        <f t="shared" si="632"/>
        <v>-1958.42577907482</v>
      </c>
      <c r="U6763">
        <f t="shared" si="633"/>
        <v>1958.4875481058175</v>
      </c>
      <c r="X6763">
        <f t="shared" si="634"/>
        <v>4.735571455032727E-2</v>
      </c>
      <c r="Y6763">
        <f t="shared" si="635"/>
        <v>3.954259420836595E-2</v>
      </c>
    </row>
    <row r="6764" spans="1:25" x14ac:dyDescent="0.35">
      <c r="A6764" s="1">
        <v>34981.75</v>
      </c>
      <c r="B6764">
        <v>20.0001</v>
      </c>
      <c r="C6764">
        <f>_xlfn.IFNA(HLOOKUP(B6764,'[1]Traitement outputs'!$B$33:$Q$33,1,TRUE),16)</f>
        <v>20</v>
      </c>
      <c r="E6764" s="1">
        <v>34981.75</v>
      </c>
      <c r="F6764">
        <v>20.137</v>
      </c>
      <c r="G6764">
        <f t="shared" si="630"/>
        <v>20</v>
      </c>
      <c r="I6764" s="1">
        <v>34981.75</v>
      </c>
      <c r="J6764">
        <v>0</v>
      </c>
      <c r="K6764">
        <f t="shared" si="631"/>
        <v>0</v>
      </c>
      <c r="M6764">
        <f>INDEX('[1]Traitement outputs (2)'!$B$51:$Q$56,MATCH(70,'[1]Traitement outputs (2)'!$A$51:$A$56,0),MATCH(C6764,'[1]Traitement outputs (2)'!$B$51:$Q$51,0))</f>
        <v>-16.864255714989046</v>
      </c>
      <c r="N6764">
        <f>INDEX('[1]Traitement outputs (2)'!$B$34:$Q$38,MATCH(70,'[1]Traitement outputs (2)'!$A$34:$A$38,0),MATCH(C6764,'[1]Traitement outputs (2)'!$B$33:$Q$33,0))</f>
        <v>-183.77989640241771</v>
      </c>
      <c r="O6764">
        <f>INDEX('[1]Traitement outputs (2)'!$B$58:$Q$63,MATCH(70,'[1]Traitement outputs (2)'!$A$58:$A$63,0),MATCH(C6764,'[1]Traitement outputs (2)'!$B$58:$Q$58,0))</f>
        <v>16.864787616041994</v>
      </c>
      <c r="P6764">
        <f>INDEX('[1]Traitement outputs (2)'!$B$41:$Q$45,MATCH(70,'[1]Traitement outputs (2)'!$A$41:$A$45,0),MATCH(C6764,'[1]Traitement outputs (2)'!$B$40:$Q$40,0))</f>
        <v>254.15803075879367</v>
      </c>
      <c r="Q6764">
        <f>IF(K6764&lt;30,INDEX('[1]Traitement outputs (2)'!$B$51:$Q$63,MATCH(70,'[1]Traitement outputs (2)'!$A$51:$A$63,0),MATCH(C6764,'[1]Traitement outputs (2)'!$B$51:$Q$51,0)),INDEX('[1]Traitement outputs (2)'!$B$34:$Q$38,MATCH(70,'[1]Traitement outputs (2)'!$A$34:$A$38,0),MATCH(C6764,'[1]Traitement outputs (2)'!$B$33:$Q$33,0)))</f>
        <v>-16.864255714989046</v>
      </c>
      <c r="R6764">
        <f>IF(K6764&lt;30,INDEX('[1]Traitement outputs (2)'!$B$58:$Q$63,MATCH(70,'[1]Traitement outputs (2)'!$A$58:$A$63,0),MATCH(C6764,'[1]Traitement outputs (2)'!$B$58:$Q$58,0)),INDEX('[1]Traitement outputs (2)'!$B$41:$Q$45,MATCH(70,'[1]Traitement outputs (2)'!$A$41:$A$45,0),MATCH(C6764,'[1]Traitement outputs (2)'!$B$40:$Q$40,0)))</f>
        <v>16.864787616041994</v>
      </c>
      <c r="T6764">
        <f t="shared" si="632"/>
        <v>-1958.42577907482</v>
      </c>
      <c r="U6764">
        <f t="shared" si="633"/>
        <v>1958.4875481058175</v>
      </c>
      <c r="X6764">
        <f t="shared" si="634"/>
        <v>4.735571455032727E-2</v>
      </c>
      <c r="Y6764">
        <f t="shared" si="635"/>
        <v>3.954259420836595E-2</v>
      </c>
    </row>
    <row r="6765" spans="1:25" x14ac:dyDescent="0.35">
      <c r="A6765" s="1">
        <v>34981.791666666664</v>
      </c>
      <c r="B6765">
        <v>20.0001</v>
      </c>
      <c r="C6765">
        <f>_xlfn.IFNA(HLOOKUP(B6765,'[1]Traitement outputs'!$B$33:$Q$33,1,TRUE),16)</f>
        <v>20</v>
      </c>
      <c r="E6765" s="1">
        <v>34981.791666666664</v>
      </c>
      <c r="F6765">
        <v>19.6676</v>
      </c>
      <c r="G6765">
        <f t="shared" si="630"/>
        <v>20</v>
      </c>
      <c r="I6765" s="1">
        <v>34981.791666666664</v>
      </c>
      <c r="J6765">
        <v>0</v>
      </c>
      <c r="K6765">
        <f t="shared" si="631"/>
        <v>0</v>
      </c>
      <c r="M6765">
        <f>INDEX('[1]Traitement outputs (2)'!$B$51:$Q$56,MATCH(70,'[1]Traitement outputs (2)'!$A$51:$A$56,0),MATCH(C6765,'[1]Traitement outputs (2)'!$B$51:$Q$51,0))</f>
        <v>-16.864255714989046</v>
      </c>
      <c r="N6765">
        <f>INDEX('[1]Traitement outputs (2)'!$B$34:$Q$38,MATCH(70,'[1]Traitement outputs (2)'!$A$34:$A$38,0),MATCH(C6765,'[1]Traitement outputs (2)'!$B$33:$Q$33,0))</f>
        <v>-183.77989640241771</v>
      </c>
      <c r="O6765">
        <f>INDEX('[1]Traitement outputs (2)'!$B$58:$Q$63,MATCH(70,'[1]Traitement outputs (2)'!$A$58:$A$63,0),MATCH(C6765,'[1]Traitement outputs (2)'!$B$58:$Q$58,0))</f>
        <v>16.864787616041994</v>
      </c>
      <c r="P6765">
        <f>INDEX('[1]Traitement outputs (2)'!$B$41:$Q$45,MATCH(70,'[1]Traitement outputs (2)'!$A$41:$A$45,0),MATCH(C6765,'[1]Traitement outputs (2)'!$B$40:$Q$40,0))</f>
        <v>254.15803075879367</v>
      </c>
      <c r="Q6765">
        <f>IF(K6765&lt;30,INDEX('[1]Traitement outputs (2)'!$B$51:$Q$63,MATCH(70,'[1]Traitement outputs (2)'!$A$51:$A$63,0),MATCH(C6765,'[1]Traitement outputs (2)'!$B$51:$Q$51,0)),INDEX('[1]Traitement outputs (2)'!$B$34:$Q$38,MATCH(70,'[1]Traitement outputs (2)'!$A$34:$A$38,0),MATCH(C6765,'[1]Traitement outputs (2)'!$B$33:$Q$33,0)))</f>
        <v>-16.864255714989046</v>
      </c>
      <c r="R6765">
        <f>IF(K6765&lt;30,INDEX('[1]Traitement outputs (2)'!$B$58:$Q$63,MATCH(70,'[1]Traitement outputs (2)'!$A$58:$A$63,0),MATCH(C6765,'[1]Traitement outputs (2)'!$B$58:$Q$58,0)),INDEX('[1]Traitement outputs (2)'!$B$41:$Q$45,MATCH(70,'[1]Traitement outputs (2)'!$A$41:$A$45,0),MATCH(C6765,'[1]Traitement outputs (2)'!$B$40:$Q$40,0)))</f>
        <v>16.864787616041994</v>
      </c>
      <c r="T6765">
        <f t="shared" si="632"/>
        <v>-1958.42577907482</v>
      </c>
      <c r="U6765">
        <f t="shared" si="633"/>
        <v>1958.4875481058175</v>
      </c>
      <c r="X6765">
        <f t="shared" si="634"/>
        <v>4.735571455032727E-2</v>
      </c>
      <c r="Y6765">
        <f t="shared" si="635"/>
        <v>3.954259420836595E-2</v>
      </c>
    </row>
    <row r="6766" spans="1:25" x14ac:dyDescent="0.35">
      <c r="A6766" s="1">
        <v>34981.833333333336</v>
      </c>
      <c r="B6766">
        <v>20.0001</v>
      </c>
      <c r="C6766">
        <f>_xlfn.IFNA(HLOOKUP(B6766,'[1]Traitement outputs'!$B$33:$Q$33,1,TRUE),16)</f>
        <v>20</v>
      </c>
      <c r="E6766" s="1">
        <v>34981.833333333336</v>
      </c>
      <c r="F6766">
        <v>19.276199999999999</v>
      </c>
      <c r="G6766">
        <f t="shared" si="630"/>
        <v>19</v>
      </c>
      <c r="I6766" s="1">
        <v>34981.833333333336</v>
      </c>
      <c r="J6766">
        <v>0</v>
      </c>
      <c r="K6766">
        <f t="shared" si="631"/>
        <v>0</v>
      </c>
      <c r="M6766">
        <f>INDEX('[1]Traitement outputs (2)'!$B$51:$Q$56,MATCH(70,'[1]Traitement outputs (2)'!$A$51:$A$56,0),MATCH(C6766,'[1]Traitement outputs (2)'!$B$51:$Q$51,0))</f>
        <v>-16.864255714989046</v>
      </c>
      <c r="N6766">
        <f>INDEX('[1]Traitement outputs (2)'!$B$34:$Q$38,MATCH(70,'[1]Traitement outputs (2)'!$A$34:$A$38,0),MATCH(C6766,'[1]Traitement outputs (2)'!$B$33:$Q$33,0))</f>
        <v>-183.77989640241771</v>
      </c>
      <c r="O6766">
        <f>INDEX('[1]Traitement outputs (2)'!$B$58:$Q$63,MATCH(70,'[1]Traitement outputs (2)'!$A$58:$A$63,0),MATCH(C6766,'[1]Traitement outputs (2)'!$B$58:$Q$58,0))</f>
        <v>16.864787616041994</v>
      </c>
      <c r="P6766">
        <f>INDEX('[1]Traitement outputs (2)'!$B$41:$Q$45,MATCH(70,'[1]Traitement outputs (2)'!$A$41:$A$45,0),MATCH(C6766,'[1]Traitement outputs (2)'!$B$40:$Q$40,0))</f>
        <v>254.15803075879367</v>
      </c>
      <c r="Q6766">
        <f>IF(K6766&lt;30,INDEX('[1]Traitement outputs (2)'!$B$51:$Q$63,MATCH(70,'[1]Traitement outputs (2)'!$A$51:$A$63,0),MATCH(C6766,'[1]Traitement outputs (2)'!$B$51:$Q$51,0)),INDEX('[1]Traitement outputs (2)'!$B$34:$Q$38,MATCH(70,'[1]Traitement outputs (2)'!$A$34:$A$38,0),MATCH(C6766,'[1]Traitement outputs (2)'!$B$33:$Q$33,0)))</f>
        <v>-16.864255714989046</v>
      </c>
      <c r="R6766">
        <f>IF(K6766&lt;30,INDEX('[1]Traitement outputs (2)'!$B$58:$Q$63,MATCH(70,'[1]Traitement outputs (2)'!$A$58:$A$63,0),MATCH(C6766,'[1]Traitement outputs (2)'!$B$58:$Q$58,0)),INDEX('[1]Traitement outputs (2)'!$B$41:$Q$45,MATCH(70,'[1]Traitement outputs (2)'!$A$41:$A$45,0),MATCH(C6766,'[1]Traitement outputs (2)'!$B$40:$Q$40,0)))</f>
        <v>16.864787616041994</v>
      </c>
      <c r="T6766">
        <f t="shared" si="632"/>
        <v>-1958.42577907482</v>
      </c>
      <c r="U6766">
        <f t="shared" si="633"/>
        <v>1958.4875481058175</v>
      </c>
      <c r="X6766">
        <f t="shared" si="634"/>
        <v>4.735571455032727E-2</v>
      </c>
      <c r="Y6766">
        <f t="shared" si="635"/>
        <v>3.954259420836595E-2</v>
      </c>
    </row>
    <row r="6767" spans="1:25" x14ac:dyDescent="0.35">
      <c r="A6767" s="1">
        <v>34981.875</v>
      </c>
      <c r="B6767">
        <v>16.090499999999999</v>
      </c>
      <c r="C6767">
        <f>_xlfn.IFNA(HLOOKUP(B6767,'[1]Traitement outputs'!$B$33:$Q$33,1,TRUE),16)</f>
        <v>16</v>
      </c>
      <c r="E6767" s="1">
        <v>34981.875</v>
      </c>
      <c r="F6767">
        <v>23.524100000000001</v>
      </c>
      <c r="G6767">
        <f t="shared" si="630"/>
        <v>24</v>
      </c>
      <c r="I6767" s="1">
        <v>34981.875</v>
      </c>
      <c r="J6767">
        <v>0</v>
      </c>
      <c r="K6767">
        <f t="shared" si="631"/>
        <v>0</v>
      </c>
      <c r="M6767">
        <f>INDEX('[1]Traitement outputs (2)'!$B$51:$Q$56,MATCH(70,'[1]Traitement outputs (2)'!$A$51:$A$56,0),MATCH(C6767,'[1]Traitement outputs (2)'!$B$51:$Q$51,0))</f>
        <v>-27.907128105419115</v>
      </c>
      <c r="N6767">
        <f>INDEX('[1]Traitement outputs (2)'!$B$34:$Q$38,MATCH(70,'[1]Traitement outputs (2)'!$A$34:$A$38,0),MATCH(C6767,'[1]Traitement outputs (2)'!$B$33:$Q$33,0))</f>
        <v>-87.65601603539298</v>
      </c>
      <c r="O6767">
        <f>INDEX('[1]Traitement outputs (2)'!$B$58:$Q$63,MATCH(70,'[1]Traitement outputs (2)'!$A$58:$A$63,0),MATCH(C6767,'[1]Traitement outputs (2)'!$B$58:$Q$58,0))</f>
        <v>27.907128104236733</v>
      </c>
      <c r="P6767">
        <f>INDEX('[1]Traitement outputs (2)'!$B$41:$Q$45,MATCH(70,'[1]Traitement outputs (2)'!$A$41:$A$45,0),MATCH(C6767,'[1]Traitement outputs (2)'!$B$40:$Q$40,0))</f>
        <v>158.03405896601754</v>
      </c>
      <c r="Q6767">
        <f>IF(K6767&lt;30,INDEX('[1]Traitement outputs (2)'!$B$51:$Q$63,MATCH(70,'[1]Traitement outputs (2)'!$A$51:$A$63,0),MATCH(C6767,'[1]Traitement outputs (2)'!$B$51:$Q$51,0)),INDEX('[1]Traitement outputs (2)'!$B$34:$Q$38,MATCH(70,'[1]Traitement outputs (2)'!$A$34:$A$38,0),MATCH(C6767,'[1]Traitement outputs (2)'!$B$33:$Q$33,0)))</f>
        <v>-27.907128105419115</v>
      </c>
      <c r="R6767">
        <f>IF(K6767&lt;30,INDEX('[1]Traitement outputs (2)'!$B$58:$Q$63,MATCH(70,'[1]Traitement outputs (2)'!$A$58:$A$63,0),MATCH(C6767,'[1]Traitement outputs (2)'!$B$58:$Q$58,0)),INDEX('[1]Traitement outputs (2)'!$B$41:$Q$45,MATCH(70,'[1]Traitement outputs (2)'!$A$41:$A$45,0),MATCH(C6767,'[1]Traitement outputs (2)'!$B$40:$Q$40,0)))</f>
        <v>27.907128104236733</v>
      </c>
      <c r="T6767">
        <f t="shared" si="632"/>
        <v>-3240.8212983285953</v>
      </c>
      <c r="U6767">
        <f t="shared" si="633"/>
        <v>3240.8212981912866</v>
      </c>
      <c r="X6767">
        <f t="shared" si="634"/>
        <v>7.8364679403255921E-2</v>
      </c>
      <c r="Y6767">
        <f t="shared" si="635"/>
        <v>6.5433390996103388E-2</v>
      </c>
    </row>
    <row r="6768" spans="1:25" x14ac:dyDescent="0.35">
      <c r="A6768" s="1">
        <v>34981.916666666664</v>
      </c>
      <c r="B6768">
        <v>16.001100000000001</v>
      </c>
      <c r="C6768">
        <f>_xlfn.IFNA(HLOOKUP(B6768,'[1]Traitement outputs'!$B$33:$Q$33,1,TRUE),16)</f>
        <v>16</v>
      </c>
      <c r="E6768" s="1">
        <v>34981.916666666664</v>
      </c>
      <c r="F6768">
        <v>22.305700000000002</v>
      </c>
      <c r="G6768">
        <f t="shared" si="630"/>
        <v>22</v>
      </c>
      <c r="I6768" s="1">
        <v>34981.916666666664</v>
      </c>
      <c r="J6768">
        <v>0</v>
      </c>
      <c r="K6768">
        <f t="shared" si="631"/>
        <v>0</v>
      </c>
      <c r="M6768">
        <f>INDEX('[1]Traitement outputs (2)'!$B$51:$Q$56,MATCH(70,'[1]Traitement outputs (2)'!$A$51:$A$56,0),MATCH(C6768,'[1]Traitement outputs (2)'!$B$51:$Q$51,0))</f>
        <v>-27.907128105419115</v>
      </c>
      <c r="N6768">
        <f>INDEX('[1]Traitement outputs (2)'!$B$34:$Q$38,MATCH(70,'[1]Traitement outputs (2)'!$A$34:$A$38,0),MATCH(C6768,'[1]Traitement outputs (2)'!$B$33:$Q$33,0))</f>
        <v>-87.65601603539298</v>
      </c>
      <c r="O6768">
        <f>INDEX('[1]Traitement outputs (2)'!$B$58:$Q$63,MATCH(70,'[1]Traitement outputs (2)'!$A$58:$A$63,0),MATCH(C6768,'[1]Traitement outputs (2)'!$B$58:$Q$58,0))</f>
        <v>27.907128104236733</v>
      </c>
      <c r="P6768">
        <f>INDEX('[1]Traitement outputs (2)'!$B$41:$Q$45,MATCH(70,'[1]Traitement outputs (2)'!$A$41:$A$45,0),MATCH(C6768,'[1]Traitement outputs (2)'!$B$40:$Q$40,0))</f>
        <v>158.03405896601754</v>
      </c>
      <c r="Q6768">
        <f>IF(K6768&lt;30,INDEX('[1]Traitement outputs (2)'!$B$51:$Q$63,MATCH(70,'[1]Traitement outputs (2)'!$A$51:$A$63,0),MATCH(C6768,'[1]Traitement outputs (2)'!$B$51:$Q$51,0)),INDEX('[1]Traitement outputs (2)'!$B$34:$Q$38,MATCH(70,'[1]Traitement outputs (2)'!$A$34:$A$38,0),MATCH(C6768,'[1]Traitement outputs (2)'!$B$33:$Q$33,0)))</f>
        <v>-27.907128105419115</v>
      </c>
      <c r="R6768">
        <f>IF(K6768&lt;30,INDEX('[1]Traitement outputs (2)'!$B$58:$Q$63,MATCH(70,'[1]Traitement outputs (2)'!$A$58:$A$63,0),MATCH(C6768,'[1]Traitement outputs (2)'!$B$58:$Q$58,0)),INDEX('[1]Traitement outputs (2)'!$B$41:$Q$45,MATCH(70,'[1]Traitement outputs (2)'!$A$41:$A$45,0),MATCH(C6768,'[1]Traitement outputs (2)'!$B$40:$Q$40,0)))</f>
        <v>27.907128104236733</v>
      </c>
      <c r="T6768">
        <f t="shared" si="632"/>
        <v>-3240.8212983285953</v>
      </c>
      <c r="U6768">
        <f t="shared" si="633"/>
        <v>3240.8212981912866</v>
      </c>
      <c r="X6768">
        <f t="shared" si="634"/>
        <v>7.8364679403255921E-2</v>
      </c>
      <c r="Y6768">
        <f t="shared" si="635"/>
        <v>6.5433390996103388E-2</v>
      </c>
    </row>
    <row r="6769" spans="1:25" x14ac:dyDescent="0.35">
      <c r="A6769" s="1">
        <v>34981.958333333336</v>
      </c>
      <c r="B6769">
        <v>16.0001</v>
      </c>
      <c r="C6769">
        <f>_xlfn.IFNA(HLOOKUP(B6769,'[1]Traitement outputs'!$B$33:$Q$33,1,TRUE),16)</f>
        <v>16</v>
      </c>
      <c r="E6769" s="1">
        <v>34981.958333333336</v>
      </c>
      <c r="F6769">
        <v>21.288499999999999</v>
      </c>
      <c r="G6769">
        <f t="shared" si="630"/>
        <v>21</v>
      </c>
      <c r="I6769" s="1">
        <v>34981.958333333336</v>
      </c>
      <c r="J6769">
        <v>0</v>
      </c>
      <c r="K6769">
        <f t="shared" si="631"/>
        <v>0</v>
      </c>
      <c r="M6769">
        <f>INDEX('[1]Traitement outputs (2)'!$B$51:$Q$56,MATCH(70,'[1]Traitement outputs (2)'!$A$51:$A$56,0),MATCH(C6769,'[1]Traitement outputs (2)'!$B$51:$Q$51,0))</f>
        <v>-27.907128105419115</v>
      </c>
      <c r="N6769">
        <f>INDEX('[1]Traitement outputs (2)'!$B$34:$Q$38,MATCH(70,'[1]Traitement outputs (2)'!$A$34:$A$38,0),MATCH(C6769,'[1]Traitement outputs (2)'!$B$33:$Q$33,0))</f>
        <v>-87.65601603539298</v>
      </c>
      <c r="O6769">
        <f>INDEX('[1]Traitement outputs (2)'!$B$58:$Q$63,MATCH(70,'[1]Traitement outputs (2)'!$A$58:$A$63,0),MATCH(C6769,'[1]Traitement outputs (2)'!$B$58:$Q$58,0))</f>
        <v>27.907128104236733</v>
      </c>
      <c r="P6769">
        <f>INDEX('[1]Traitement outputs (2)'!$B$41:$Q$45,MATCH(70,'[1]Traitement outputs (2)'!$A$41:$A$45,0),MATCH(C6769,'[1]Traitement outputs (2)'!$B$40:$Q$40,0))</f>
        <v>158.03405896601754</v>
      </c>
      <c r="Q6769">
        <f>IF(K6769&lt;30,INDEX('[1]Traitement outputs (2)'!$B$51:$Q$63,MATCH(70,'[1]Traitement outputs (2)'!$A$51:$A$63,0),MATCH(C6769,'[1]Traitement outputs (2)'!$B$51:$Q$51,0)),INDEX('[1]Traitement outputs (2)'!$B$34:$Q$38,MATCH(70,'[1]Traitement outputs (2)'!$A$34:$A$38,0),MATCH(C6769,'[1]Traitement outputs (2)'!$B$33:$Q$33,0)))</f>
        <v>-27.907128105419115</v>
      </c>
      <c r="R6769">
        <f>IF(K6769&lt;30,INDEX('[1]Traitement outputs (2)'!$B$58:$Q$63,MATCH(70,'[1]Traitement outputs (2)'!$A$58:$A$63,0),MATCH(C6769,'[1]Traitement outputs (2)'!$B$58:$Q$58,0)),INDEX('[1]Traitement outputs (2)'!$B$41:$Q$45,MATCH(70,'[1]Traitement outputs (2)'!$A$41:$A$45,0),MATCH(C6769,'[1]Traitement outputs (2)'!$B$40:$Q$40,0)))</f>
        <v>27.907128104236733</v>
      </c>
      <c r="T6769">
        <f t="shared" si="632"/>
        <v>-3240.8212983285953</v>
      </c>
      <c r="U6769">
        <f t="shared" si="633"/>
        <v>3240.8212981912866</v>
      </c>
      <c r="X6769">
        <f t="shared" si="634"/>
        <v>7.8364679403255921E-2</v>
      </c>
      <c r="Y6769">
        <f t="shared" si="635"/>
        <v>6.5433390996103388E-2</v>
      </c>
    </row>
    <row r="6770" spans="1:25" x14ac:dyDescent="0.35">
      <c r="A6770" s="1">
        <v>34982</v>
      </c>
      <c r="B6770">
        <v>16.0001</v>
      </c>
      <c r="C6770">
        <f>_xlfn.IFNA(HLOOKUP(B6770,'[1]Traitement outputs'!$B$33:$Q$33,1,TRUE),16)</f>
        <v>16</v>
      </c>
      <c r="E6770" s="1">
        <v>34982</v>
      </c>
      <c r="F6770">
        <v>20.601199999999999</v>
      </c>
      <c r="G6770">
        <f t="shared" si="630"/>
        <v>21</v>
      </c>
      <c r="I6770" s="1">
        <v>34982</v>
      </c>
      <c r="J6770">
        <v>0</v>
      </c>
      <c r="K6770">
        <f t="shared" si="631"/>
        <v>0</v>
      </c>
      <c r="M6770">
        <f>INDEX('[1]Traitement outputs (2)'!$B$51:$Q$56,MATCH(70,'[1]Traitement outputs (2)'!$A$51:$A$56,0),MATCH(C6770,'[1]Traitement outputs (2)'!$B$51:$Q$51,0))</f>
        <v>-27.907128105419115</v>
      </c>
      <c r="N6770">
        <f>INDEX('[1]Traitement outputs (2)'!$B$34:$Q$38,MATCH(70,'[1]Traitement outputs (2)'!$A$34:$A$38,0),MATCH(C6770,'[1]Traitement outputs (2)'!$B$33:$Q$33,0))</f>
        <v>-87.65601603539298</v>
      </c>
      <c r="O6770">
        <f>INDEX('[1]Traitement outputs (2)'!$B$58:$Q$63,MATCH(70,'[1]Traitement outputs (2)'!$A$58:$A$63,0),MATCH(C6770,'[1]Traitement outputs (2)'!$B$58:$Q$58,0))</f>
        <v>27.907128104236733</v>
      </c>
      <c r="P6770">
        <f>INDEX('[1]Traitement outputs (2)'!$B$41:$Q$45,MATCH(70,'[1]Traitement outputs (2)'!$A$41:$A$45,0),MATCH(C6770,'[1]Traitement outputs (2)'!$B$40:$Q$40,0))</f>
        <v>158.03405896601754</v>
      </c>
      <c r="Q6770">
        <f>IF(K6770&lt;30,INDEX('[1]Traitement outputs (2)'!$B$51:$Q$63,MATCH(70,'[1]Traitement outputs (2)'!$A$51:$A$63,0),MATCH(C6770,'[1]Traitement outputs (2)'!$B$51:$Q$51,0)),INDEX('[1]Traitement outputs (2)'!$B$34:$Q$38,MATCH(70,'[1]Traitement outputs (2)'!$A$34:$A$38,0),MATCH(C6770,'[1]Traitement outputs (2)'!$B$33:$Q$33,0)))</f>
        <v>-27.907128105419115</v>
      </c>
      <c r="R6770">
        <f>IF(K6770&lt;30,INDEX('[1]Traitement outputs (2)'!$B$58:$Q$63,MATCH(70,'[1]Traitement outputs (2)'!$A$58:$A$63,0),MATCH(C6770,'[1]Traitement outputs (2)'!$B$58:$Q$58,0)),INDEX('[1]Traitement outputs (2)'!$B$41:$Q$45,MATCH(70,'[1]Traitement outputs (2)'!$A$41:$A$45,0),MATCH(C6770,'[1]Traitement outputs (2)'!$B$40:$Q$40,0)))</f>
        <v>27.907128104236733</v>
      </c>
      <c r="T6770">
        <f t="shared" si="632"/>
        <v>-3240.8212983285953</v>
      </c>
      <c r="U6770">
        <f t="shared" si="633"/>
        <v>3240.8212981912866</v>
      </c>
      <c r="X6770">
        <f t="shared" si="634"/>
        <v>7.8364679403255921E-2</v>
      </c>
      <c r="Y6770">
        <f t="shared" si="635"/>
        <v>6.5433390996103388E-2</v>
      </c>
    </row>
    <row r="6771" spans="1:25" x14ac:dyDescent="0.35">
      <c r="A6771" s="1">
        <v>34982.041666666664</v>
      </c>
      <c r="B6771">
        <v>16.0533</v>
      </c>
      <c r="C6771">
        <f>_xlfn.IFNA(HLOOKUP(B6771,'[1]Traitement outputs'!$B$33:$Q$33,1,TRUE),16)</f>
        <v>16</v>
      </c>
      <c r="E6771" s="1">
        <v>34982.041666666664</v>
      </c>
      <c r="F6771">
        <v>20.290199999999999</v>
      </c>
      <c r="G6771">
        <f t="shared" si="630"/>
        <v>20</v>
      </c>
      <c r="I6771" s="1">
        <v>34982.041666666664</v>
      </c>
      <c r="J6771">
        <v>0</v>
      </c>
      <c r="K6771">
        <f t="shared" si="631"/>
        <v>0</v>
      </c>
      <c r="M6771">
        <f>INDEX('[1]Traitement outputs (2)'!$B$51:$Q$56,MATCH(70,'[1]Traitement outputs (2)'!$A$51:$A$56,0),MATCH(C6771,'[1]Traitement outputs (2)'!$B$51:$Q$51,0))</f>
        <v>-27.907128105419115</v>
      </c>
      <c r="N6771">
        <f>INDEX('[1]Traitement outputs (2)'!$B$34:$Q$38,MATCH(70,'[1]Traitement outputs (2)'!$A$34:$A$38,0),MATCH(C6771,'[1]Traitement outputs (2)'!$B$33:$Q$33,0))</f>
        <v>-87.65601603539298</v>
      </c>
      <c r="O6771">
        <f>INDEX('[1]Traitement outputs (2)'!$B$58:$Q$63,MATCH(70,'[1]Traitement outputs (2)'!$A$58:$A$63,0),MATCH(C6771,'[1]Traitement outputs (2)'!$B$58:$Q$58,0))</f>
        <v>27.907128104236733</v>
      </c>
      <c r="P6771">
        <f>INDEX('[1]Traitement outputs (2)'!$B$41:$Q$45,MATCH(70,'[1]Traitement outputs (2)'!$A$41:$A$45,0),MATCH(C6771,'[1]Traitement outputs (2)'!$B$40:$Q$40,0))</f>
        <v>158.03405896601754</v>
      </c>
      <c r="Q6771">
        <f>IF(K6771&lt;30,INDEX('[1]Traitement outputs (2)'!$B$51:$Q$63,MATCH(70,'[1]Traitement outputs (2)'!$A$51:$A$63,0),MATCH(C6771,'[1]Traitement outputs (2)'!$B$51:$Q$51,0)),INDEX('[1]Traitement outputs (2)'!$B$34:$Q$38,MATCH(70,'[1]Traitement outputs (2)'!$A$34:$A$38,0),MATCH(C6771,'[1]Traitement outputs (2)'!$B$33:$Q$33,0)))</f>
        <v>-27.907128105419115</v>
      </c>
      <c r="R6771">
        <f>IF(K6771&lt;30,INDEX('[1]Traitement outputs (2)'!$B$58:$Q$63,MATCH(70,'[1]Traitement outputs (2)'!$A$58:$A$63,0),MATCH(C6771,'[1]Traitement outputs (2)'!$B$58:$Q$58,0)),INDEX('[1]Traitement outputs (2)'!$B$41:$Q$45,MATCH(70,'[1]Traitement outputs (2)'!$A$41:$A$45,0),MATCH(C6771,'[1]Traitement outputs (2)'!$B$40:$Q$40,0)))</f>
        <v>27.907128104236733</v>
      </c>
      <c r="T6771">
        <f t="shared" si="632"/>
        <v>-3240.8212983285953</v>
      </c>
      <c r="U6771">
        <f t="shared" si="633"/>
        <v>3240.8212981912866</v>
      </c>
      <c r="X6771">
        <f t="shared" si="634"/>
        <v>7.8364679403255921E-2</v>
      </c>
      <c r="Y6771">
        <f t="shared" si="635"/>
        <v>6.5433390996103388E-2</v>
      </c>
    </row>
    <row r="6772" spans="1:25" x14ac:dyDescent="0.35">
      <c r="A6772" s="1">
        <v>34982.083333333336</v>
      </c>
      <c r="B6772">
        <v>16.079999999999998</v>
      </c>
      <c r="C6772">
        <f>_xlfn.IFNA(HLOOKUP(B6772,'[1]Traitement outputs'!$B$33:$Q$33,1,TRUE),16)</f>
        <v>16</v>
      </c>
      <c r="E6772" s="1">
        <v>34982.083333333336</v>
      </c>
      <c r="F6772">
        <v>20.362400000000001</v>
      </c>
      <c r="G6772">
        <f t="shared" si="630"/>
        <v>20</v>
      </c>
      <c r="I6772" s="1">
        <v>34982.083333333336</v>
      </c>
      <c r="J6772">
        <v>0</v>
      </c>
      <c r="K6772">
        <f t="shared" si="631"/>
        <v>0</v>
      </c>
      <c r="M6772">
        <f>INDEX('[1]Traitement outputs (2)'!$B$51:$Q$56,MATCH(70,'[1]Traitement outputs (2)'!$A$51:$A$56,0),MATCH(C6772,'[1]Traitement outputs (2)'!$B$51:$Q$51,0))</f>
        <v>-27.907128105419115</v>
      </c>
      <c r="N6772">
        <f>INDEX('[1]Traitement outputs (2)'!$B$34:$Q$38,MATCH(70,'[1]Traitement outputs (2)'!$A$34:$A$38,0),MATCH(C6772,'[1]Traitement outputs (2)'!$B$33:$Q$33,0))</f>
        <v>-87.65601603539298</v>
      </c>
      <c r="O6772">
        <f>INDEX('[1]Traitement outputs (2)'!$B$58:$Q$63,MATCH(70,'[1]Traitement outputs (2)'!$A$58:$A$63,0),MATCH(C6772,'[1]Traitement outputs (2)'!$B$58:$Q$58,0))</f>
        <v>27.907128104236733</v>
      </c>
      <c r="P6772">
        <f>INDEX('[1]Traitement outputs (2)'!$B$41:$Q$45,MATCH(70,'[1]Traitement outputs (2)'!$A$41:$A$45,0),MATCH(C6772,'[1]Traitement outputs (2)'!$B$40:$Q$40,0))</f>
        <v>158.03405896601754</v>
      </c>
      <c r="Q6772">
        <f>IF(K6772&lt;30,INDEX('[1]Traitement outputs (2)'!$B$51:$Q$63,MATCH(70,'[1]Traitement outputs (2)'!$A$51:$A$63,0),MATCH(C6772,'[1]Traitement outputs (2)'!$B$51:$Q$51,0)),INDEX('[1]Traitement outputs (2)'!$B$34:$Q$38,MATCH(70,'[1]Traitement outputs (2)'!$A$34:$A$38,0),MATCH(C6772,'[1]Traitement outputs (2)'!$B$33:$Q$33,0)))</f>
        <v>-27.907128105419115</v>
      </c>
      <c r="R6772">
        <f>IF(K6772&lt;30,INDEX('[1]Traitement outputs (2)'!$B$58:$Q$63,MATCH(70,'[1]Traitement outputs (2)'!$A$58:$A$63,0),MATCH(C6772,'[1]Traitement outputs (2)'!$B$58:$Q$58,0)),INDEX('[1]Traitement outputs (2)'!$B$41:$Q$45,MATCH(70,'[1]Traitement outputs (2)'!$A$41:$A$45,0),MATCH(C6772,'[1]Traitement outputs (2)'!$B$40:$Q$40,0)))</f>
        <v>27.907128104236733</v>
      </c>
      <c r="T6772">
        <f t="shared" si="632"/>
        <v>-3240.8212983285953</v>
      </c>
      <c r="U6772">
        <f t="shared" si="633"/>
        <v>3240.8212981912866</v>
      </c>
      <c r="X6772">
        <f t="shared" si="634"/>
        <v>7.8364679403255921E-2</v>
      </c>
      <c r="Y6772">
        <f t="shared" si="635"/>
        <v>6.5433390996103388E-2</v>
      </c>
    </row>
    <row r="6773" spans="1:25" x14ac:dyDescent="0.35">
      <c r="A6773" s="1">
        <v>34982.125</v>
      </c>
      <c r="B6773">
        <v>16.080300000000001</v>
      </c>
      <c r="C6773">
        <f>_xlfn.IFNA(HLOOKUP(B6773,'[1]Traitement outputs'!$B$33:$Q$33,1,TRUE),16)</f>
        <v>16</v>
      </c>
      <c r="E6773" s="1">
        <v>34982.125</v>
      </c>
      <c r="F6773">
        <v>20.348299999999998</v>
      </c>
      <c r="G6773">
        <f t="shared" si="630"/>
        <v>20</v>
      </c>
      <c r="I6773" s="1">
        <v>34982.125</v>
      </c>
      <c r="J6773">
        <v>0</v>
      </c>
      <c r="K6773">
        <f t="shared" si="631"/>
        <v>0</v>
      </c>
      <c r="M6773">
        <f>INDEX('[1]Traitement outputs (2)'!$B$51:$Q$56,MATCH(70,'[1]Traitement outputs (2)'!$A$51:$A$56,0),MATCH(C6773,'[1]Traitement outputs (2)'!$B$51:$Q$51,0))</f>
        <v>-27.907128105419115</v>
      </c>
      <c r="N6773">
        <f>INDEX('[1]Traitement outputs (2)'!$B$34:$Q$38,MATCH(70,'[1]Traitement outputs (2)'!$A$34:$A$38,0),MATCH(C6773,'[1]Traitement outputs (2)'!$B$33:$Q$33,0))</f>
        <v>-87.65601603539298</v>
      </c>
      <c r="O6773">
        <f>INDEX('[1]Traitement outputs (2)'!$B$58:$Q$63,MATCH(70,'[1]Traitement outputs (2)'!$A$58:$A$63,0),MATCH(C6773,'[1]Traitement outputs (2)'!$B$58:$Q$58,0))</f>
        <v>27.907128104236733</v>
      </c>
      <c r="P6773">
        <f>INDEX('[1]Traitement outputs (2)'!$B$41:$Q$45,MATCH(70,'[1]Traitement outputs (2)'!$A$41:$A$45,0),MATCH(C6773,'[1]Traitement outputs (2)'!$B$40:$Q$40,0))</f>
        <v>158.03405896601754</v>
      </c>
      <c r="Q6773">
        <f>IF(K6773&lt;30,INDEX('[1]Traitement outputs (2)'!$B$51:$Q$63,MATCH(70,'[1]Traitement outputs (2)'!$A$51:$A$63,0),MATCH(C6773,'[1]Traitement outputs (2)'!$B$51:$Q$51,0)),INDEX('[1]Traitement outputs (2)'!$B$34:$Q$38,MATCH(70,'[1]Traitement outputs (2)'!$A$34:$A$38,0),MATCH(C6773,'[1]Traitement outputs (2)'!$B$33:$Q$33,0)))</f>
        <v>-27.907128105419115</v>
      </c>
      <c r="R6773">
        <f>IF(K6773&lt;30,INDEX('[1]Traitement outputs (2)'!$B$58:$Q$63,MATCH(70,'[1]Traitement outputs (2)'!$A$58:$A$63,0),MATCH(C6773,'[1]Traitement outputs (2)'!$B$58:$Q$58,0)),INDEX('[1]Traitement outputs (2)'!$B$41:$Q$45,MATCH(70,'[1]Traitement outputs (2)'!$A$41:$A$45,0),MATCH(C6773,'[1]Traitement outputs (2)'!$B$40:$Q$40,0)))</f>
        <v>27.907128104236733</v>
      </c>
      <c r="T6773">
        <f t="shared" si="632"/>
        <v>-3240.8212983285953</v>
      </c>
      <c r="U6773">
        <f t="shared" si="633"/>
        <v>3240.8212981912866</v>
      </c>
      <c r="X6773">
        <f t="shared" si="634"/>
        <v>7.8364679403255921E-2</v>
      </c>
      <c r="Y6773">
        <f t="shared" si="635"/>
        <v>6.5433390996103388E-2</v>
      </c>
    </row>
    <row r="6774" spans="1:25" x14ac:dyDescent="0.35">
      <c r="A6774" s="1">
        <v>34982.166666666664</v>
      </c>
      <c r="B6774">
        <v>16.080200000000001</v>
      </c>
      <c r="C6774">
        <f>_xlfn.IFNA(HLOOKUP(B6774,'[1]Traitement outputs'!$B$33:$Q$33,1,TRUE),16)</f>
        <v>16</v>
      </c>
      <c r="E6774" s="1">
        <v>34982.166666666664</v>
      </c>
      <c r="F6774">
        <v>20.3386</v>
      </c>
      <c r="G6774">
        <f t="shared" si="630"/>
        <v>20</v>
      </c>
      <c r="I6774" s="1">
        <v>34982.166666666664</v>
      </c>
      <c r="J6774">
        <v>0</v>
      </c>
      <c r="K6774">
        <f t="shared" si="631"/>
        <v>0</v>
      </c>
      <c r="M6774">
        <f>INDEX('[1]Traitement outputs (2)'!$B$51:$Q$56,MATCH(70,'[1]Traitement outputs (2)'!$A$51:$A$56,0),MATCH(C6774,'[1]Traitement outputs (2)'!$B$51:$Q$51,0))</f>
        <v>-27.907128105419115</v>
      </c>
      <c r="N6774">
        <f>INDEX('[1]Traitement outputs (2)'!$B$34:$Q$38,MATCH(70,'[1]Traitement outputs (2)'!$A$34:$A$38,0),MATCH(C6774,'[1]Traitement outputs (2)'!$B$33:$Q$33,0))</f>
        <v>-87.65601603539298</v>
      </c>
      <c r="O6774">
        <f>INDEX('[1]Traitement outputs (2)'!$B$58:$Q$63,MATCH(70,'[1]Traitement outputs (2)'!$A$58:$A$63,0),MATCH(C6774,'[1]Traitement outputs (2)'!$B$58:$Q$58,0))</f>
        <v>27.907128104236733</v>
      </c>
      <c r="P6774">
        <f>INDEX('[1]Traitement outputs (2)'!$B$41:$Q$45,MATCH(70,'[1]Traitement outputs (2)'!$A$41:$A$45,0),MATCH(C6774,'[1]Traitement outputs (2)'!$B$40:$Q$40,0))</f>
        <v>158.03405896601754</v>
      </c>
      <c r="Q6774">
        <f>IF(K6774&lt;30,INDEX('[1]Traitement outputs (2)'!$B$51:$Q$63,MATCH(70,'[1]Traitement outputs (2)'!$A$51:$A$63,0),MATCH(C6774,'[1]Traitement outputs (2)'!$B$51:$Q$51,0)),INDEX('[1]Traitement outputs (2)'!$B$34:$Q$38,MATCH(70,'[1]Traitement outputs (2)'!$A$34:$A$38,0),MATCH(C6774,'[1]Traitement outputs (2)'!$B$33:$Q$33,0)))</f>
        <v>-27.907128105419115</v>
      </c>
      <c r="R6774">
        <f>IF(K6774&lt;30,INDEX('[1]Traitement outputs (2)'!$B$58:$Q$63,MATCH(70,'[1]Traitement outputs (2)'!$A$58:$A$63,0),MATCH(C6774,'[1]Traitement outputs (2)'!$B$58:$Q$58,0)),INDEX('[1]Traitement outputs (2)'!$B$41:$Q$45,MATCH(70,'[1]Traitement outputs (2)'!$A$41:$A$45,0),MATCH(C6774,'[1]Traitement outputs (2)'!$B$40:$Q$40,0)))</f>
        <v>27.907128104236733</v>
      </c>
      <c r="T6774">
        <f t="shared" si="632"/>
        <v>-3240.8212983285953</v>
      </c>
      <c r="U6774">
        <f t="shared" si="633"/>
        <v>3240.8212981912866</v>
      </c>
      <c r="X6774">
        <f t="shared" si="634"/>
        <v>7.8364679403255921E-2</v>
      </c>
      <c r="Y6774">
        <f t="shared" si="635"/>
        <v>6.5433390996103388E-2</v>
      </c>
    </row>
    <row r="6775" spans="1:25" x14ac:dyDescent="0.35">
      <c r="A6775" s="1">
        <v>34982.208333333336</v>
      </c>
      <c r="B6775">
        <v>20.034199999999998</v>
      </c>
      <c r="C6775">
        <f>_xlfn.IFNA(HLOOKUP(B6775,'[1]Traitement outputs'!$B$33:$Q$33,1,TRUE),16)</f>
        <v>20</v>
      </c>
      <c r="E6775" s="1">
        <v>34982.208333333336</v>
      </c>
      <c r="F6775">
        <v>15.8497</v>
      </c>
      <c r="G6775">
        <f t="shared" si="630"/>
        <v>16</v>
      </c>
      <c r="I6775" s="1">
        <v>34982.208333333336</v>
      </c>
      <c r="J6775">
        <v>0</v>
      </c>
      <c r="K6775">
        <f t="shared" si="631"/>
        <v>0</v>
      </c>
      <c r="M6775">
        <f>INDEX('[1]Traitement outputs (2)'!$B$51:$Q$56,MATCH(70,'[1]Traitement outputs (2)'!$A$51:$A$56,0),MATCH(C6775,'[1]Traitement outputs (2)'!$B$51:$Q$51,0))</f>
        <v>-16.864255714989046</v>
      </c>
      <c r="N6775">
        <f>INDEX('[1]Traitement outputs (2)'!$B$34:$Q$38,MATCH(70,'[1]Traitement outputs (2)'!$A$34:$A$38,0),MATCH(C6775,'[1]Traitement outputs (2)'!$B$33:$Q$33,0))</f>
        <v>-183.77989640241771</v>
      </c>
      <c r="O6775">
        <f>INDEX('[1]Traitement outputs (2)'!$B$58:$Q$63,MATCH(70,'[1]Traitement outputs (2)'!$A$58:$A$63,0),MATCH(C6775,'[1]Traitement outputs (2)'!$B$58:$Q$58,0))</f>
        <v>16.864787616041994</v>
      </c>
      <c r="P6775">
        <f>INDEX('[1]Traitement outputs (2)'!$B$41:$Q$45,MATCH(70,'[1]Traitement outputs (2)'!$A$41:$A$45,0),MATCH(C6775,'[1]Traitement outputs (2)'!$B$40:$Q$40,0))</f>
        <v>254.15803075879367</v>
      </c>
      <c r="Q6775">
        <f>IF(K6775&lt;30,INDEX('[1]Traitement outputs (2)'!$B$51:$Q$63,MATCH(70,'[1]Traitement outputs (2)'!$A$51:$A$63,0),MATCH(C6775,'[1]Traitement outputs (2)'!$B$51:$Q$51,0)),INDEX('[1]Traitement outputs (2)'!$B$34:$Q$38,MATCH(70,'[1]Traitement outputs (2)'!$A$34:$A$38,0),MATCH(C6775,'[1]Traitement outputs (2)'!$B$33:$Q$33,0)))</f>
        <v>-16.864255714989046</v>
      </c>
      <c r="R6775">
        <f>IF(K6775&lt;30,INDEX('[1]Traitement outputs (2)'!$B$58:$Q$63,MATCH(70,'[1]Traitement outputs (2)'!$A$58:$A$63,0),MATCH(C6775,'[1]Traitement outputs (2)'!$B$58:$Q$58,0)),INDEX('[1]Traitement outputs (2)'!$B$41:$Q$45,MATCH(70,'[1]Traitement outputs (2)'!$A$41:$A$45,0),MATCH(C6775,'[1]Traitement outputs (2)'!$B$40:$Q$40,0)))</f>
        <v>16.864787616041994</v>
      </c>
      <c r="T6775">
        <f t="shared" si="632"/>
        <v>-1958.42577907482</v>
      </c>
      <c r="U6775">
        <f t="shared" si="633"/>
        <v>1958.4875481058175</v>
      </c>
      <c r="X6775">
        <f t="shared" si="634"/>
        <v>4.735571455032727E-2</v>
      </c>
      <c r="Y6775">
        <f t="shared" si="635"/>
        <v>3.954259420836595E-2</v>
      </c>
    </row>
    <row r="6776" spans="1:25" x14ac:dyDescent="0.35">
      <c r="A6776" s="1">
        <v>34982.25</v>
      </c>
      <c r="B6776">
        <v>20.084</v>
      </c>
      <c r="C6776">
        <f>_xlfn.IFNA(HLOOKUP(B6776,'[1]Traitement outputs'!$B$33:$Q$33,1,TRUE),16)</f>
        <v>20</v>
      </c>
      <c r="E6776" s="1">
        <v>34982.25</v>
      </c>
      <c r="F6776">
        <v>15.9054</v>
      </c>
      <c r="G6776">
        <f t="shared" si="630"/>
        <v>16</v>
      </c>
      <c r="I6776" s="1">
        <v>34982.25</v>
      </c>
      <c r="J6776">
        <v>12573.2</v>
      </c>
      <c r="K6776">
        <f t="shared" si="631"/>
        <v>108.26943876109975</v>
      </c>
      <c r="M6776">
        <f>INDEX('[1]Traitement outputs (2)'!$B$51:$Q$56,MATCH(70,'[1]Traitement outputs (2)'!$A$51:$A$56,0),MATCH(C6776,'[1]Traitement outputs (2)'!$B$51:$Q$51,0))</f>
        <v>-16.864255714989046</v>
      </c>
      <c r="N6776">
        <f>INDEX('[1]Traitement outputs (2)'!$B$34:$Q$38,MATCH(70,'[1]Traitement outputs (2)'!$A$34:$A$38,0),MATCH(C6776,'[1]Traitement outputs (2)'!$B$33:$Q$33,0))</f>
        <v>-183.77989640241771</v>
      </c>
      <c r="O6776">
        <f>INDEX('[1]Traitement outputs (2)'!$B$58:$Q$63,MATCH(70,'[1]Traitement outputs (2)'!$A$58:$A$63,0),MATCH(C6776,'[1]Traitement outputs (2)'!$B$58:$Q$58,0))</f>
        <v>16.864787616041994</v>
      </c>
      <c r="P6776">
        <f>INDEX('[1]Traitement outputs (2)'!$B$41:$Q$45,MATCH(70,'[1]Traitement outputs (2)'!$A$41:$A$45,0),MATCH(C6776,'[1]Traitement outputs (2)'!$B$40:$Q$40,0))</f>
        <v>254.15803075879367</v>
      </c>
      <c r="Q6776">
        <f>IF(K6776&lt;30,INDEX('[1]Traitement outputs (2)'!$B$51:$Q$63,MATCH(70,'[1]Traitement outputs (2)'!$A$51:$A$63,0),MATCH(C6776,'[1]Traitement outputs (2)'!$B$51:$Q$51,0)),INDEX('[1]Traitement outputs (2)'!$B$34:$Q$38,MATCH(70,'[1]Traitement outputs (2)'!$A$34:$A$38,0),MATCH(C6776,'[1]Traitement outputs (2)'!$B$33:$Q$33,0)))</f>
        <v>-183.77989640241771</v>
      </c>
      <c r="R6776">
        <f>IF(K6776&lt;30,INDEX('[1]Traitement outputs (2)'!$B$58:$Q$63,MATCH(70,'[1]Traitement outputs (2)'!$A$58:$A$63,0),MATCH(C6776,'[1]Traitement outputs (2)'!$B$58:$Q$58,0)),INDEX('[1]Traitement outputs (2)'!$B$41:$Q$45,MATCH(70,'[1]Traitement outputs (2)'!$A$41:$A$45,0),MATCH(C6776,'[1]Traitement outputs (2)'!$B$40:$Q$40,0)))</f>
        <v>254.15803075879367</v>
      </c>
      <c r="T6776">
        <f t="shared" si="632"/>
        <v>-21342.138833337085</v>
      </c>
      <c r="U6776">
        <f t="shared" si="633"/>
        <v>29515.067122381799</v>
      </c>
      <c r="X6776">
        <f t="shared" si="634"/>
        <v>0.51606358805306241</v>
      </c>
      <c r="Y6776">
        <f t="shared" si="635"/>
        <v>0.59592021577150611</v>
      </c>
    </row>
    <row r="6777" spans="1:25" x14ac:dyDescent="0.35">
      <c r="A6777" s="1">
        <v>34982.291666666664</v>
      </c>
      <c r="B6777">
        <v>20.045300000000001</v>
      </c>
      <c r="C6777">
        <f>_xlfn.IFNA(HLOOKUP(B6777,'[1]Traitement outputs'!$B$33:$Q$33,1,TRUE),16)</f>
        <v>20</v>
      </c>
      <c r="E6777" s="1">
        <v>34982.291666666664</v>
      </c>
      <c r="F6777">
        <v>16.158999999999999</v>
      </c>
      <c r="G6777">
        <f t="shared" si="630"/>
        <v>16</v>
      </c>
      <c r="I6777" s="1">
        <v>34982.291666666664</v>
      </c>
      <c r="J6777">
        <v>20618.099999999999</v>
      </c>
      <c r="K6777">
        <f t="shared" si="631"/>
        <v>177.54510509021017</v>
      </c>
      <c r="M6777">
        <f>INDEX('[1]Traitement outputs (2)'!$B$51:$Q$56,MATCH(70,'[1]Traitement outputs (2)'!$A$51:$A$56,0),MATCH(C6777,'[1]Traitement outputs (2)'!$B$51:$Q$51,0))</f>
        <v>-16.864255714989046</v>
      </c>
      <c r="N6777">
        <f>INDEX('[1]Traitement outputs (2)'!$B$34:$Q$38,MATCH(70,'[1]Traitement outputs (2)'!$A$34:$A$38,0),MATCH(C6777,'[1]Traitement outputs (2)'!$B$33:$Q$33,0))</f>
        <v>-183.77989640241771</v>
      </c>
      <c r="O6777">
        <f>INDEX('[1]Traitement outputs (2)'!$B$58:$Q$63,MATCH(70,'[1]Traitement outputs (2)'!$A$58:$A$63,0),MATCH(C6777,'[1]Traitement outputs (2)'!$B$58:$Q$58,0))</f>
        <v>16.864787616041994</v>
      </c>
      <c r="P6777">
        <f>INDEX('[1]Traitement outputs (2)'!$B$41:$Q$45,MATCH(70,'[1]Traitement outputs (2)'!$A$41:$A$45,0),MATCH(C6777,'[1]Traitement outputs (2)'!$B$40:$Q$40,0))</f>
        <v>254.15803075879367</v>
      </c>
      <c r="Q6777">
        <f>IF(K6777&lt;30,INDEX('[1]Traitement outputs (2)'!$B$51:$Q$63,MATCH(70,'[1]Traitement outputs (2)'!$A$51:$A$63,0),MATCH(C6777,'[1]Traitement outputs (2)'!$B$51:$Q$51,0)),INDEX('[1]Traitement outputs (2)'!$B$34:$Q$38,MATCH(70,'[1]Traitement outputs (2)'!$A$34:$A$38,0),MATCH(C6777,'[1]Traitement outputs (2)'!$B$33:$Q$33,0)))</f>
        <v>-183.77989640241771</v>
      </c>
      <c r="R6777">
        <f>IF(K6777&lt;30,INDEX('[1]Traitement outputs (2)'!$B$58:$Q$63,MATCH(70,'[1]Traitement outputs (2)'!$A$58:$A$63,0),MATCH(C6777,'[1]Traitement outputs (2)'!$B$58:$Q$58,0)),INDEX('[1]Traitement outputs (2)'!$B$41:$Q$45,MATCH(70,'[1]Traitement outputs (2)'!$A$41:$A$45,0),MATCH(C6777,'[1]Traitement outputs (2)'!$B$40:$Q$40,0)))</f>
        <v>254.15803075879367</v>
      </c>
      <c r="T6777">
        <f t="shared" si="632"/>
        <v>-21342.138833337085</v>
      </c>
      <c r="U6777">
        <f t="shared" si="633"/>
        <v>29515.067122381799</v>
      </c>
      <c r="X6777">
        <f t="shared" si="634"/>
        <v>0.51606358805306241</v>
      </c>
      <c r="Y6777">
        <f t="shared" si="635"/>
        <v>0.59592021577150611</v>
      </c>
    </row>
    <row r="6778" spans="1:25" x14ac:dyDescent="0.35">
      <c r="A6778" s="1">
        <v>34982.333333333336</v>
      </c>
      <c r="B6778">
        <v>20.0015</v>
      </c>
      <c r="C6778">
        <f>_xlfn.IFNA(HLOOKUP(B6778,'[1]Traitement outputs'!$B$33:$Q$33,1,TRUE),16)</f>
        <v>20</v>
      </c>
      <c r="E6778" s="1">
        <v>34982.333333333336</v>
      </c>
      <c r="F6778">
        <v>16.885400000000001</v>
      </c>
      <c r="G6778">
        <f t="shared" si="630"/>
        <v>17</v>
      </c>
      <c r="I6778" s="1">
        <v>34982.333333333336</v>
      </c>
      <c r="J6778">
        <v>20059.7</v>
      </c>
      <c r="K6778">
        <f t="shared" si="631"/>
        <v>172.73665102885761</v>
      </c>
      <c r="M6778">
        <f>INDEX('[1]Traitement outputs (2)'!$B$51:$Q$56,MATCH(70,'[1]Traitement outputs (2)'!$A$51:$A$56,0),MATCH(C6778,'[1]Traitement outputs (2)'!$B$51:$Q$51,0))</f>
        <v>-16.864255714989046</v>
      </c>
      <c r="N6778">
        <f>INDEX('[1]Traitement outputs (2)'!$B$34:$Q$38,MATCH(70,'[1]Traitement outputs (2)'!$A$34:$A$38,0),MATCH(C6778,'[1]Traitement outputs (2)'!$B$33:$Q$33,0))</f>
        <v>-183.77989640241771</v>
      </c>
      <c r="O6778">
        <f>INDEX('[1]Traitement outputs (2)'!$B$58:$Q$63,MATCH(70,'[1]Traitement outputs (2)'!$A$58:$A$63,0),MATCH(C6778,'[1]Traitement outputs (2)'!$B$58:$Q$58,0))</f>
        <v>16.864787616041994</v>
      </c>
      <c r="P6778">
        <f>INDEX('[1]Traitement outputs (2)'!$B$41:$Q$45,MATCH(70,'[1]Traitement outputs (2)'!$A$41:$A$45,0),MATCH(C6778,'[1]Traitement outputs (2)'!$B$40:$Q$40,0))</f>
        <v>254.15803075879367</v>
      </c>
      <c r="Q6778">
        <f>IF(K6778&lt;30,INDEX('[1]Traitement outputs (2)'!$B$51:$Q$63,MATCH(70,'[1]Traitement outputs (2)'!$A$51:$A$63,0),MATCH(C6778,'[1]Traitement outputs (2)'!$B$51:$Q$51,0)),INDEX('[1]Traitement outputs (2)'!$B$34:$Q$38,MATCH(70,'[1]Traitement outputs (2)'!$A$34:$A$38,0),MATCH(C6778,'[1]Traitement outputs (2)'!$B$33:$Q$33,0)))</f>
        <v>-183.77989640241771</v>
      </c>
      <c r="R6778">
        <f>IF(K6778&lt;30,INDEX('[1]Traitement outputs (2)'!$B$58:$Q$63,MATCH(70,'[1]Traitement outputs (2)'!$A$58:$A$63,0),MATCH(C6778,'[1]Traitement outputs (2)'!$B$58:$Q$58,0)),INDEX('[1]Traitement outputs (2)'!$B$41:$Q$45,MATCH(70,'[1]Traitement outputs (2)'!$A$41:$A$45,0),MATCH(C6778,'[1]Traitement outputs (2)'!$B$40:$Q$40,0)))</f>
        <v>254.15803075879367</v>
      </c>
      <c r="T6778">
        <f t="shared" si="632"/>
        <v>-21342.138833337085</v>
      </c>
      <c r="U6778">
        <f t="shared" si="633"/>
        <v>29515.067122381799</v>
      </c>
      <c r="X6778">
        <f t="shared" si="634"/>
        <v>0.51606358805306241</v>
      </c>
      <c r="Y6778">
        <f t="shared" si="635"/>
        <v>0.59592021577150611</v>
      </c>
    </row>
    <row r="6779" spans="1:25" x14ac:dyDescent="0.35">
      <c r="A6779" s="1">
        <v>34982.375</v>
      </c>
      <c r="B6779">
        <v>20</v>
      </c>
      <c r="C6779">
        <f>_xlfn.IFNA(HLOOKUP(B6779,'[1]Traitement outputs'!$B$33:$Q$33,1,TRUE),16)</f>
        <v>20</v>
      </c>
      <c r="E6779" s="1">
        <v>34982.375</v>
      </c>
      <c r="F6779">
        <v>18.177600000000002</v>
      </c>
      <c r="G6779">
        <f t="shared" si="630"/>
        <v>18</v>
      </c>
      <c r="I6779" s="1">
        <v>34982.375</v>
      </c>
      <c r="J6779">
        <v>28267.1</v>
      </c>
      <c r="K6779">
        <f t="shared" si="631"/>
        <v>243.41162571214031</v>
      </c>
      <c r="M6779">
        <f>INDEX('[1]Traitement outputs (2)'!$B$51:$Q$56,MATCH(70,'[1]Traitement outputs (2)'!$A$51:$A$56,0),MATCH(C6779,'[1]Traitement outputs (2)'!$B$51:$Q$51,0))</f>
        <v>-16.864255714989046</v>
      </c>
      <c r="N6779">
        <f>INDEX('[1]Traitement outputs (2)'!$B$34:$Q$38,MATCH(70,'[1]Traitement outputs (2)'!$A$34:$A$38,0),MATCH(C6779,'[1]Traitement outputs (2)'!$B$33:$Q$33,0))</f>
        <v>-183.77989640241771</v>
      </c>
      <c r="O6779">
        <f>INDEX('[1]Traitement outputs (2)'!$B$58:$Q$63,MATCH(70,'[1]Traitement outputs (2)'!$A$58:$A$63,0),MATCH(C6779,'[1]Traitement outputs (2)'!$B$58:$Q$58,0))</f>
        <v>16.864787616041994</v>
      </c>
      <c r="P6779">
        <f>INDEX('[1]Traitement outputs (2)'!$B$41:$Q$45,MATCH(70,'[1]Traitement outputs (2)'!$A$41:$A$45,0),MATCH(C6779,'[1]Traitement outputs (2)'!$B$40:$Q$40,0))</f>
        <v>254.15803075879367</v>
      </c>
      <c r="Q6779">
        <f>IF(K6779&lt;30,INDEX('[1]Traitement outputs (2)'!$B$51:$Q$63,MATCH(70,'[1]Traitement outputs (2)'!$A$51:$A$63,0),MATCH(C6779,'[1]Traitement outputs (2)'!$B$51:$Q$51,0)),INDEX('[1]Traitement outputs (2)'!$B$34:$Q$38,MATCH(70,'[1]Traitement outputs (2)'!$A$34:$A$38,0),MATCH(C6779,'[1]Traitement outputs (2)'!$B$33:$Q$33,0)))</f>
        <v>-183.77989640241771</v>
      </c>
      <c r="R6779">
        <f>IF(K6779&lt;30,INDEX('[1]Traitement outputs (2)'!$B$58:$Q$63,MATCH(70,'[1]Traitement outputs (2)'!$A$58:$A$63,0),MATCH(C6779,'[1]Traitement outputs (2)'!$B$58:$Q$58,0)),INDEX('[1]Traitement outputs (2)'!$B$41:$Q$45,MATCH(70,'[1]Traitement outputs (2)'!$A$41:$A$45,0),MATCH(C6779,'[1]Traitement outputs (2)'!$B$40:$Q$40,0)))</f>
        <v>254.15803075879367</v>
      </c>
      <c r="T6779">
        <f t="shared" si="632"/>
        <v>-21342.138833337085</v>
      </c>
      <c r="U6779">
        <f t="shared" si="633"/>
        <v>29515.067122381799</v>
      </c>
      <c r="X6779">
        <f t="shared" si="634"/>
        <v>0.51606358805306241</v>
      </c>
      <c r="Y6779">
        <f t="shared" si="635"/>
        <v>0.59592021577150611</v>
      </c>
    </row>
    <row r="6780" spans="1:25" x14ac:dyDescent="0.35">
      <c r="A6780" s="1">
        <v>34982.416666666664</v>
      </c>
      <c r="B6780">
        <v>20.961400000000001</v>
      </c>
      <c r="C6780">
        <f>_xlfn.IFNA(HLOOKUP(B6780,'[1]Traitement outputs'!$B$33:$Q$33,1,TRUE),16)</f>
        <v>20</v>
      </c>
      <c r="E6780" s="1">
        <v>34982.416666666664</v>
      </c>
      <c r="F6780">
        <v>18.406500000000001</v>
      </c>
      <c r="G6780">
        <f t="shared" si="630"/>
        <v>18</v>
      </c>
      <c r="I6780" s="1">
        <v>34982.416666666664</v>
      </c>
      <c r="J6780">
        <v>39398</v>
      </c>
      <c r="K6780">
        <f t="shared" si="631"/>
        <v>339.26123407802373</v>
      </c>
      <c r="M6780">
        <f>INDEX('[1]Traitement outputs (2)'!$B$51:$Q$56,MATCH(70,'[1]Traitement outputs (2)'!$A$51:$A$56,0),MATCH(C6780,'[1]Traitement outputs (2)'!$B$51:$Q$51,0))</f>
        <v>-16.864255714989046</v>
      </c>
      <c r="N6780">
        <f>INDEX('[1]Traitement outputs (2)'!$B$34:$Q$38,MATCH(70,'[1]Traitement outputs (2)'!$A$34:$A$38,0),MATCH(C6780,'[1]Traitement outputs (2)'!$B$33:$Q$33,0))</f>
        <v>-183.77989640241771</v>
      </c>
      <c r="O6780">
        <f>INDEX('[1]Traitement outputs (2)'!$B$58:$Q$63,MATCH(70,'[1]Traitement outputs (2)'!$A$58:$A$63,0),MATCH(C6780,'[1]Traitement outputs (2)'!$B$58:$Q$58,0))</f>
        <v>16.864787616041994</v>
      </c>
      <c r="P6780">
        <f>INDEX('[1]Traitement outputs (2)'!$B$41:$Q$45,MATCH(70,'[1]Traitement outputs (2)'!$A$41:$A$45,0),MATCH(C6780,'[1]Traitement outputs (2)'!$B$40:$Q$40,0))</f>
        <v>254.15803075879367</v>
      </c>
      <c r="Q6780">
        <f>IF(K6780&lt;30,INDEX('[1]Traitement outputs (2)'!$B$51:$Q$63,MATCH(70,'[1]Traitement outputs (2)'!$A$51:$A$63,0),MATCH(C6780,'[1]Traitement outputs (2)'!$B$51:$Q$51,0)),INDEX('[1]Traitement outputs (2)'!$B$34:$Q$38,MATCH(70,'[1]Traitement outputs (2)'!$A$34:$A$38,0),MATCH(C6780,'[1]Traitement outputs (2)'!$B$33:$Q$33,0)))</f>
        <v>-183.77989640241771</v>
      </c>
      <c r="R6780">
        <f>IF(K6780&lt;30,INDEX('[1]Traitement outputs (2)'!$B$58:$Q$63,MATCH(70,'[1]Traitement outputs (2)'!$A$58:$A$63,0),MATCH(C6780,'[1]Traitement outputs (2)'!$B$58:$Q$58,0)),INDEX('[1]Traitement outputs (2)'!$B$41:$Q$45,MATCH(70,'[1]Traitement outputs (2)'!$A$41:$A$45,0),MATCH(C6780,'[1]Traitement outputs (2)'!$B$40:$Q$40,0)))</f>
        <v>254.15803075879367</v>
      </c>
      <c r="T6780">
        <f t="shared" si="632"/>
        <v>-21342.138833337085</v>
      </c>
      <c r="U6780">
        <f t="shared" si="633"/>
        <v>29515.067122381799</v>
      </c>
      <c r="X6780">
        <f t="shared" si="634"/>
        <v>0.51606358805306241</v>
      </c>
      <c r="Y6780">
        <f t="shared" si="635"/>
        <v>0.59592021577150611</v>
      </c>
    </row>
    <row r="6781" spans="1:25" x14ac:dyDescent="0.35">
      <c r="A6781" s="1">
        <v>34982.458333333336</v>
      </c>
      <c r="B6781">
        <v>21.571100000000001</v>
      </c>
      <c r="C6781">
        <f>_xlfn.IFNA(HLOOKUP(B6781,'[1]Traitement outputs'!$B$33:$Q$33,1,TRUE),16)</f>
        <v>20</v>
      </c>
      <c r="E6781" s="1">
        <v>34982.458333333336</v>
      </c>
      <c r="F6781">
        <v>19.165900000000001</v>
      </c>
      <c r="G6781">
        <f t="shared" si="630"/>
        <v>19</v>
      </c>
      <c r="I6781" s="1">
        <v>34982.458333333336</v>
      </c>
      <c r="J6781">
        <v>38772.5</v>
      </c>
      <c r="K6781">
        <f t="shared" si="631"/>
        <v>333.87497330550218</v>
      </c>
      <c r="M6781">
        <f>INDEX('[1]Traitement outputs (2)'!$B$51:$Q$56,MATCH(70,'[1]Traitement outputs (2)'!$A$51:$A$56,0),MATCH(C6781,'[1]Traitement outputs (2)'!$B$51:$Q$51,0))</f>
        <v>-16.864255714989046</v>
      </c>
      <c r="N6781">
        <f>INDEX('[1]Traitement outputs (2)'!$B$34:$Q$38,MATCH(70,'[1]Traitement outputs (2)'!$A$34:$A$38,0),MATCH(C6781,'[1]Traitement outputs (2)'!$B$33:$Q$33,0))</f>
        <v>-183.77989640241771</v>
      </c>
      <c r="O6781">
        <f>INDEX('[1]Traitement outputs (2)'!$B$58:$Q$63,MATCH(70,'[1]Traitement outputs (2)'!$A$58:$A$63,0),MATCH(C6781,'[1]Traitement outputs (2)'!$B$58:$Q$58,0))</f>
        <v>16.864787616041994</v>
      </c>
      <c r="P6781">
        <f>INDEX('[1]Traitement outputs (2)'!$B$41:$Q$45,MATCH(70,'[1]Traitement outputs (2)'!$A$41:$A$45,0),MATCH(C6781,'[1]Traitement outputs (2)'!$B$40:$Q$40,0))</f>
        <v>254.15803075879367</v>
      </c>
      <c r="Q6781">
        <f>IF(K6781&lt;30,INDEX('[1]Traitement outputs (2)'!$B$51:$Q$63,MATCH(70,'[1]Traitement outputs (2)'!$A$51:$A$63,0),MATCH(C6781,'[1]Traitement outputs (2)'!$B$51:$Q$51,0)),INDEX('[1]Traitement outputs (2)'!$B$34:$Q$38,MATCH(70,'[1]Traitement outputs (2)'!$A$34:$A$38,0),MATCH(C6781,'[1]Traitement outputs (2)'!$B$33:$Q$33,0)))</f>
        <v>-183.77989640241771</v>
      </c>
      <c r="R6781">
        <f>IF(K6781&lt;30,INDEX('[1]Traitement outputs (2)'!$B$58:$Q$63,MATCH(70,'[1]Traitement outputs (2)'!$A$58:$A$63,0),MATCH(C6781,'[1]Traitement outputs (2)'!$B$58:$Q$58,0)),INDEX('[1]Traitement outputs (2)'!$B$41:$Q$45,MATCH(70,'[1]Traitement outputs (2)'!$A$41:$A$45,0),MATCH(C6781,'[1]Traitement outputs (2)'!$B$40:$Q$40,0)))</f>
        <v>254.15803075879367</v>
      </c>
      <c r="T6781">
        <f t="shared" si="632"/>
        <v>-21342.138833337085</v>
      </c>
      <c r="U6781">
        <f t="shared" si="633"/>
        <v>29515.067122381799</v>
      </c>
      <c r="X6781">
        <f t="shared" si="634"/>
        <v>0.51606358805306241</v>
      </c>
      <c r="Y6781">
        <f t="shared" si="635"/>
        <v>0.59592021577150611</v>
      </c>
    </row>
    <row r="6782" spans="1:25" x14ac:dyDescent="0.35">
      <c r="A6782" s="1">
        <v>34982.5</v>
      </c>
      <c r="B6782">
        <v>20.6675</v>
      </c>
      <c r="C6782">
        <f>_xlfn.IFNA(HLOOKUP(B6782,'[1]Traitement outputs'!$B$33:$Q$33,1,TRUE),16)</f>
        <v>20</v>
      </c>
      <c r="E6782" s="1">
        <v>34982.5</v>
      </c>
      <c r="F6782">
        <v>20.4969</v>
      </c>
      <c r="G6782">
        <f t="shared" si="630"/>
        <v>20</v>
      </c>
      <c r="I6782" s="1">
        <v>34982.5</v>
      </c>
      <c r="J6782">
        <v>34354.800000000003</v>
      </c>
      <c r="K6782">
        <f t="shared" si="631"/>
        <v>295.83359166718338</v>
      </c>
      <c r="M6782">
        <f>INDEX('[1]Traitement outputs (2)'!$B$51:$Q$56,MATCH(70,'[1]Traitement outputs (2)'!$A$51:$A$56,0),MATCH(C6782,'[1]Traitement outputs (2)'!$B$51:$Q$51,0))</f>
        <v>-16.864255714989046</v>
      </c>
      <c r="N6782">
        <f>INDEX('[1]Traitement outputs (2)'!$B$34:$Q$38,MATCH(70,'[1]Traitement outputs (2)'!$A$34:$A$38,0),MATCH(C6782,'[1]Traitement outputs (2)'!$B$33:$Q$33,0))</f>
        <v>-183.77989640241771</v>
      </c>
      <c r="O6782">
        <f>INDEX('[1]Traitement outputs (2)'!$B$58:$Q$63,MATCH(70,'[1]Traitement outputs (2)'!$A$58:$A$63,0),MATCH(C6782,'[1]Traitement outputs (2)'!$B$58:$Q$58,0))</f>
        <v>16.864787616041994</v>
      </c>
      <c r="P6782">
        <f>INDEX('[1]Traitement outputs (2)'!$B$41:$Q$45,MATCH(70,'[1]Traitement outputs (2)'!$A$41:$A$45,0),MATCH(C6782,'[1]Traitement outputs (2)'!$B$40:$Q$40,0))</f>
        <v>254.15803075879367</v>
      </c>
      <c r="Q6782">
        <f>IF(K6782&lt;30,INDEX('[1]Traitement outputs (2)'!$B$51:$Q$63,MATCH(70,'[1]Traitement outputs (2)'!$A$51:$A$63,0),MATCH(C6782,'[1]Traitement outputs (2)'!$B$51:$Q$51,0)),INDEX('[1]Traitement outputs (2)'!$B$34:$Q$38,MATCH(70,'[1]Traitement outputs (2)'!$A$34:$A$38,0),MATCH(C6782,'[1]Traitement outputs (2)'!$B$33:$Q$33,0)))</f>
        <v>-183.77989640241771</v>
      </c>
      <c r="R6782">
        <f>IF(K6782&lt;30,INDEX('[1]Traitement outputs (2)'!$B$58:$Q$63,MATCH(70,'[1]Traitement outputs (2)'!$A$58:$A$63,0),MATCH(C6782,'[1]Traitement outputs (2)'!$B$58:$Q$58,0)),INDEX('[1]Traitement outputs (2)'!$B$41:$Q$45,MATCH(70,'[1]Traitement outputs (2)'!$A$41:$A$45,0),MATCH(C6782,'[1]Traitement outputs (2)'!$B$40:$Q$40,0)))</f>
        <v>254.15803075879367</v>
      </c>
      <c r="T6782">
        <f t="shared" si="632"/>
        <v>-21342.138833337085</v>
      </c>
      <c r="U6782">
        <f t="shared" si="633"/>
        <v>29515.067122381799</v>
      </c>
      <c r="X6782">
        <f t="shared" si="634"/>
        <v>0.51606358805306241</v>
      </c>
      <c r="Y6782">
        <f t="shared" si="635"/>
        <v>0.59592021577150611</v>
      </c>
    </row>
    <row r="6783" spans="1:25" x14ac:dyDescent="0.35">
      <c r="A6783" s="1">
        <v>34982.541666666664</v>
      </c>
      <c r="B6783">
        <v>20.007400000000001</v>
      </c>
      <c r="C6783">
        <f>_xlfn.IFNA(HLOOKUP(B6783,'[1]Traitement outputs'!$B$33:$Q$33,1,TRUE),16)</f>
        <v>20</v>
      </c>
      <c r="E6783" s="1">
        <v>34982.541666666664</v>
      </c>
      <c r="F6783">
        <v>20.6724</v>
      </c>
      <c r="G6783">
        <f t="shared" si="630"/>
        <v>21</v>
      </c>
      <c r="I6783" s="1">
        <v>34982.541666666664</v>
      </c>
      <c r="J6783">
        <v>28608.7</v>
      </c>
      <c r="K6783">
        <f t="shared" si="631"/>
        <v>246.35318715081877</v>
      </c>
      <c r="M6783">
        <f>INDEX('[1]Traitement outputs (2)'!$B$51:$Q$56,MATCH(70,'[1]Traitement outputs (2)'!$A$51:$A$56,0),MATCH(C6783,'[1]Traitement outputs (2)'!$B$51:$Q$51,0))</f>
        <v>-16.864255714989046</v>
      </c>
      <c r="N6783">
        <f>INDEX('[1]Traitement outputs (2)'!$B$34:$Q$38,MATCH(70,'[1]Traitement outputs (2)'!$A$34:$A$38,0),MATCH(C6783,'[1]Traitement outputs (2)'!$B$33:$Q$33,0))</f>
        <v>-183.77989640241771</v>
      </c>
      <c r="O6783">
        <f>INDEX('[1]Traitement outputs (2)'!$B$58:$Q$63,MATCH(70,'[1]Traitement outputs (2)'!$A$58:$A$63,0),MATCH(C6783,'[1]Traitement outputs (2)'!$B$58:$Q$58,0))</f>
        <v>16.864787616041994</v>
      </c>
      <c r="P6783">
        <f>INDEX('[1]Traitement outputs (2)'!$B$41:$Q$45,MATCH(70,'[1]Traitement outputs (2)'!$A$41:$A$45,0),MATCH(C6783,'[1]Traitement outputs (2)'!$B$40:$Q$40,0))</f>
        <v>254.15803075879367</v>
      </c>
      <c r="Q6783">
        <f>IF(K6783&lt;30,INDEX('[1]Traitement outputs (2)'!$B$51:$Q$63,MATCH(70,'[1]Traitement outputs (2)'!$A$51:$A$63,0),MATCH(C6783,'[1]Traitement outputs (2)'!$B$51:$Q$51,0)),INDEX('[1]Traitement outputs (2)'!$B$34:$Q$38,MATCH(70,'[1]Traitement outputs (2)'!$A$34:$A$38,0),MATCH(C6783,'[1]Traitement outputs (2)'!$B$33:$Q$33,0)))</f>
        <v>-183.77989640241771</v>
      </c>
      <c r="R6783">
        <f>IF(K6783&lt;30,INDEX('[1]Traitement outputs (2)'!$B$58:$Q$63,MATCH(70,'[1]Traitement outputs (2)'!$A$58:$A$63,0),MATCH(C6783,'[1]Traitement outputs (2)'!$B$58:$Q$58,0)),INDEX('[1]Traitement outputs (2)'!$B$41:$Q$45,MATCH(70,'[1]Traitement outputs (2)'!$A$41:$A$45,0),MATCH(C6783,'[1]Traitement outputs (2)'!$B$40:$Q$40,0)))</f>
        <v>254.15803075879367</v>
      </c>
      <c r="T6783">
        <f t="shared" si="632"/>
        <v>-21342.138833337085</v>
      </c>
      <c r="U6783">
        <f t="shared" si="633"/>
        <v>29515.067122381799</v>
      </c>
      <c r="X6783">
        <f t="shared" si="634"/>
        <v>0.51606358805306241</v>
      </c>
      <c r="Y6783">
        <f t="shared" si="635"/>
        <v>0.59592021577150611</v>
      </c>
    </row>
    <row r="6784" spans="1:25" x14ac:dyDescent="0.35">
      <c r="A6784" s="1">
        <v>34982.583333333336</v>
      </c>
      <c r="B6784">
        <v>20</v>
      </c>
      <c r="C6784">
        <f>_xlfn.IFNA(HLOOKUP(B6784,'[1]Traitement outputs'!$B$33:$Q$33,1,TRUE),16)</f>
        <v>20</v>
      </c>
      <c r="E6784" s="1">
        <v>34982.583333333336</v>
      </c>
      <c r="F6784">
        <v>20.418600000000001</v>
      </c>
      <c r="G6784">
        <f t="shared" si="630"/>
        <v>20</v>
      </c>
      <c r="I6784" s="1">
        <v>34982.583333333336</v>
      </c>
      <c r="J6784">
        <v>23577.7</v>
      </c>
      <c r="K6784">
        <f t="shared" si="631"/>
        <v>203.03060050564545</v>
      </c>
      <c r="M6784">
        <f>INDEX('[1]Traitement outputs (2)'!$B$51:$Q$56,MATCH(70,'[1]Traitement outputs (2)'!$A$51:$A$56,0),MATCH(C6784,'[1]Traitement outputs (2)'!$B$51:$Q$51,0))</f>
        <v>-16.864255714989046</v>
      </c>
      <c r="N6784">
        <f>INDEX('[1]Traitement outputs (2)'!$B$34:$Q$38,MATCH(70,'[1]Traitement outputs (2)'!$A$34:$A$38,0),MATCH(C6784,'[1]Traitement outputs (2)'!$B$33:$Q$33,0))</f>
        <v>-183.77989640241771</v>
      </c>
      <c r="O6784">
        <f>INDEX('[1]Traitement outputs (2)'!$B$58:$Q$63,MATCH(70,'[1]Traitement outputs (2)'!$A$58:$A$63,0),MATCH(C6784,'[1]Traitement outputs (2)'!$B$58:$Q$58,0))</f>
        <v>16.864787616041994</v>
      </c>
      <c r="P6784">
        <f>INDEX('[1]Traitement outputs (2)'!$B$41:$Q$45,MATCH(70,'[1]Traitement outputs (2)'!$A$41:$A$45,0),MATCH(C6784,'[1]Traitement outputs (2)'!$B$40:$Q$40,0))</f>
        <v>254.15803075879367</v>
      </c>
      <c r="Q6784">
        <f>IF(K6784&lt;30,INDEX('[1]Traitement outputs (2)'!$B$51:$Q$63,MATCH(70,'[1]Traitement outputs (2)'!$A$51:$A$63,0),MATCH(C6784,'[1]Traitement outputs (2)'!$B$51:$Q$51,0)),INDEX('[1]Traitement outputs (2)'!$B$34:$Q$38,MATCH(70,'[1]Traitement outputs (2)'!$A$34:$A$38,0),MATCH(C6784,'[1]Traitement outputs (2)'!$B$33:$Q$33,0)))</f>
        <v>-183.77989640241771</v>
      </c>
      <c r="R6784">
        <f>IF(K6784&lt;30,INDEX('[1]Traitement outputs (2)'!$B$58:$Q$63,MATCH(70,'[1]Traitement outputs (2)'!$A$58:$A$63,0),MATCH(C6784,'[1]Traitement outputs (2)'!$B$58:$Q$58,0)),INDEX('[1]Traitement outputs (2)'!$B$41:$Q$45,MATCH(70,'[1]Traitement outputs (2)'!$A$41:$A$45,0),MATCH(C6784,'[1]Traitement outputs (2)'!$B$40:$Q$40,0)))</f>
        <v>254.15803075879367</v>
      </c>
      <c r="T6784">
        <f t="shared" si="632"/>
        <v>-21342.138833337085</v>
      </c>
      <c r="U6784">
        <f t="shared" si="633"/>
        <v>29515.067122381799</v>
      </c>
      <c r="X6784">
        <f t="shared" si="634"/>
        <v>0.51606358805306241</v>
      </c>
      <c r="Y6784">
        <f t="shared" si="635"/>
        <v>0.59592021577150611</v>
      </c>
    </row>
    <row r="6785" spans="1:25" x14ac:dyDescent="0.35">
      <c r="A6785" s="1">
        <v>34982.625</v>
      </c>
      <c r="B6785">
        <v>20.0001</v>
      </c>
      <c r="C6785">
        <f>_xlfn.IFNA(HLOOKUP(B6785,'[1]Traitement outputs'!$B$33:$Q$33,1,TRUE),16)</f>
        <v>20</v>
      </c>
      <c r="E6785" s="1">
        <v>34982.625</v>
      </c>
      <c r="F6785">
        <v>20.301100000000002</v>
      </c>
      <c r="G6785">
        <f t="shared" si="630"/>
        <v>20</v>
      </c>
      <c r="I6785" s="1">
        <v>34982.625</v>
      </c>
      <c r="J6785">
        <v>20236.7</v>
      </c>
      <c r="K6785">
        <f t="shared" si="631"/>
        <v>174.26082074386372</v>
      </c>
      <c r="M6785">
        <f>INDEX('[1]Traitement outputs (2)'!$B$51:$Q$56,MATCH(70,'[1]Traitement outputs (2)'!$A$51:$A$56,0),MATCH(C6785,'[1]Traitement outputs (2)'!$B$51:$Q$51,0))</f>
        <v>-16.864255714989046</v>
      </c>
      <c r="N6785">
        <f>INDEX('[1]Traitement outputs (2)'!$B$34:$Q$38,MATCH(70,'[1]Traitement outputs (2)'!$A$34:$A$38,0),MATCH(C6785,'[1]Traitement outputs (2)'!$B$33:$Q$33,0))</f>
        <v>-183.77989640241771</v>
      </c>
      <c r="O6785">
        <f>INDEX('[1]Traitement outputs (2)'!$B$58:$Q$63,MATCH(70,'[1]Traitement outputs (2)'!$A$58:$A$63,0),MATCH(C6785,'[1]Traitement outputs (2)'!$B$58:$Q$58,0))</f>
        <v>16.864787616041994</v>
      </c>
      <c r="P6785">
        <f>INDEX('[1]Traitement outputs (2)'!$B$41:$Q$45,MATCH(70,'[1]Traitement outputs (2)'!$A$41:$A$45,0),MATCH(C6785,'[1]Traitement outputs (2)'!$B$40:$Q$40,0))</f>
        <v>254.15803075879367</v>
      </c>
      <c r="Q6785">
        <f>IF(K6785&lt;30,INDEX('[1]Traitement outputs (2)'!$B$51:$Q$63,MATCH(70,'[1]Traitement outputs (2)'!$A$51:$A$63,0),MATCH(C6785,'[1]Traitement outputs (2)'!$B$51:$Q$51,0)),INDEX('[1]Traitement outputs (2)'!$B$34:$Q$38,MATCH(70,'[1]Traitement outputs (2)'!$A$34:$A$38,0),MATCH(C6785,'[1]Traitement outputs (2)'!$B$33:$Q$33,0)))</f>
        <v>-183.77989640241771</v>
      </c>
      <c r="R6785">
        <f>IF(K6785&lt;30,INDEX('[1]Traitement outputs (2)'!$B$58:$Q$63,MATCH(70,'[1]Traitement outputs (2)'!$A$58:$A$63,0),MATCH(C6785,'[1]Traitement outputs (2)'!$B$58:$Q$58,0)),INDEX('[1]Traitement outputs (2)'!$B$41:$Q$45,MATCH(70,'[1]Traitement outputs (2)'!$A$41:$A$45,0),MATCH(C6785,'[1]Traitement outputs (2)'!$B$40:$Q$40,0)))</f>
        <v>254.15803075879367</v>
      </c>
      <c r="T6785">
        <f t="shared" si="632"/>
        <v>-21342.138833337085</v>
      </c>
      <c r="U6785">
        <f t="shared" si="633"/>
        <v>29515.067122381799</v>
      </c>
      <c r="X6785">
        <f t="shared" si="634"/>
        <v>0.51606358805306241</v>
      </c>
      <c r="Y6785">
        <f t="shared" si="635"/>
        <v>0.59592021577150611</v>
      </c>
    </row>
    <row r="6786" spans="1:25" x14ac:dyDescent="0.35">
      <c r="A6786" s="1">
        <v>34982.666666666664</v>
      </c>
      <c r="B6786">
        <v>20.0002</v>
      </c>
      <c r="C6786">
        <f>_xlfn.IFNA(HLOOKUP(B6786,'[1]Traitement outputs'!$B$33:$Q$33,1,TRUE),16)</f>
        <v>20</v>
      </c>
      <c r="E6786" s="1">
        <v>34982.666666666664</v>
      </c>
      <c r="F6786">
        <v>20.291399999999999</v>
      </c>
      <c r="G6786">
        <f t="shared" si="630"/>
        <v>20</v>
      </c>
      <c r="I6786" s="1">
        <v>34982.666666666664</v>
      </c>
      <c r="J6786">
        <v>9362.73</v>
      </c>
      <c r="K6786">
        <f t="shared" si="631"/>
        <v>80.623669580672498</v>
      </c>
      <c r="M6786">
        <f>INDEX('[1]Traitement outputs (2)'!$B$51:$Q$56,MATCH(70,'[1]Traitement outputs (2)'!$A$51:$A$56,0),MATCH(C6786,'[1]Traitement outputs (2)'!$B$51:$Q$51,0))</f>
        <v>-16.864255714989046</v>
      </c>
      <c r="N6786">
        <f>INDEX('[1]Traitement outputs (2)'!$B$34:$Q$38,MATCH(70,'[1]Traitement outputs (2)'!$A$34:$A$38,0),MATCH(C6786,'[1]Traitement outputs (2)'!$B$33:$Q$33,0))</f>
        <v>-183.77989640241771</v>
      </c>
      <c r="O6786">
        <f>INDEX('[1]Traitement outputs (2)'!$B$58:$Q$63,MATCH(70,'[1]Traitement outputs (2)'!$A$58:$A$63,0),MATCH(C6786,'[1]Traitement outputs (2)'!$B$58:$Q$58,0))</f>
        <v>16.864787616041994</v>
      </c>
      <c r="P6786">
        <f>INDEX('[1]Traitement outputs (2)'!$B$41:$Q$45,MATCH(70,'[1]Traitement outputs (2)'!$A$41:$A$45,0),MATCH(C6786,'[1]Traitement outputs (2)'!$B$40:$Q$40,0))</f>
        <v>254.15803075879367</v>
      </c>
      <c r="Q6786">
        <f>IF(K6786&lt;30,INDEX('[1]Traitement outputs (2)'!$B$51:$Q$63,MATCH(70,'[1]Traitement outputs (2)'!$A$51:$A$63,0),MATCH(C6786,'[1]Traitement outputs (2)'!$B$51:$Q$51,0)),INDEX('[1]Traitement outputs (2)'!$B$34:$Q$38,MATCH(70,'[1]Traitement outputs (2)'!$A$34:$A$38,0),MATCH(C6786,'[1]Traitement outputs (2)'!$B$33:$Q$33,0)))</f>
        <v>-183.77989640241771</v>
      </c>
      <c r="R6786">
        <f>IF(K6786&lt;30,INDEX('[1]Traitement outputs (2)'!$B$58:$Q$63,MATCH(70,'[1]Traitement outputs (2)'!$A$58:$A$63,0),MATCH(C6786,'[1]Traitement outputs (2)'!$B$58:$Q$58,0)),INDEX('[1]Traitement outputs (2)'!$B$41:$Q$45,MATCH(70,'[1]Traitement outputs (2)'!$A$41:$A$45,0),MATCH(C6786,'[1]Traitement outputs (2)'!$B$40:$Q$40,0)))</f>
        <v>254.15803075879367</v>
      </c>
      <c r="T6786">
        <f t="shared" si="632"/>
        <v>-21342.138833337085</v>
      </c>
      <c r="U6786">
        <f t="shared" si="633"/>
        <v>29515.067122381799</v>
      </c>
      <c r="X6786">
        <f t="shared" si="634"/>
        <v>0.51606358805306241</v>
      </c>
      <c r="Y6786">
        <f t="shared" si="635"/>
        <v>0.59592021577150611</v>
      </c>
    </row>
    <row r="6787" spans="1:25" x14ac:dyDescent="0.35">
      <c r="A6787" s="1">
        <v>34982.708333333336</v>
      </c>
      <c r="B6787">
        <v>20.0001</v>
      </c>
      <c r="C6787">
        <f>_xlfn.IFNA(HLOOKUP(B6787,'[1]Traitement outputs'!$B$33:$Q$33,1,TRUE),16)</f>
        <v>20</v>
      </c>
      <c r="E6787" s="1">
        <v>34982.708333333336</v>
      </c>
      <c r="F6787">
        <v>20.04</v>
      </c>
      <c r="G6787">
        <f t="shared" ref="G6787:G6850" si="636">ROUND(F6787,0)</f>
        <v>20</v>
      </c>
      <c r="I6787" s="1">
        <v>34982.708333333336</v>
      </c>
      <c r="J6787">
        <v>60.539499999999997</v>
      </c>
      <c r="K6787">
        <f t="shared" ref="K6787:K6850" si="637">J6787/$AB$2</f>
        <v>0.52131340373791857</v>
      </c>
      <c r="M6787">
        <f>INDEX('[1]Traitement outputs (2)'!$B$51:$Q$56,MATCH(70,'[1]Traitement outputs (2)'!$A$51:$A$56,0),MATCH(C6787,'[1]Traitement outputs (2)'!$B$51:$Q$51,0))</f>
        <v>-16.864255714989046</v>
      </c>
      <c r="N6787">
        <f>INDEX('[1]Traitement outputs (2)'!$B$34:$Q$38,MATCH(70,'[1]Traitement outputs (2)'!$A$34:$A$38,0),MATCH(C6787,'[1]Traitement outputs (2)'!$B$33:$Q$33,0))</f>
        <v>-183.77989640241771</v>
      </c>
      <c r="O6787">
        <f>INDEX('[1]Traitement outputs (2)'!$B$58:$Q$63,MATCH(70,'[1]Traitement outputs (2)'!$A$58:$A$63,0),MATCH(C6787,'[1]Traitement outputs (2)'!$B$58:$Q$58,0))</f>
        <v>16.864787616041994</v>
      </c>
      <c r="P6787">
        <f>INDEX('[1]Traitement outputs (2)'!$B$41:$Q$45,MATCH(70,'[1]Traitement outputs (2)'!$A$41:$A$45,0),MATCH(C6787,'[1]Traitement outputs (2)'!$B$40:$Q$40,0))</f>
        <v>254.15803075879367</v>
      </c>
      <c r="Q6787">
        <f>IF(K6787&lt;30,INDEX('[1]Traitement outputs (2)'!$B$51:$Q$63,MATCH(70,'[1]Traitement outputs (2)'!$A$51:$A$63,0),MATCH(C6787,'[1]Traitement outputs (2)'!$B$51:$Q$51,0)),INDEX('[1]Traitement outputs (2)'!$B$34:$Q$38,MATCH(70,'[1]Traitement outputs (2)'!$A$34:$A$38,0),MATCH(C6787,'[1]Traitement outputs (2)'!$B$33:$Q$33,0)))</f>
        <v>-16.864255714989046</v>
      </c>
      <c r="R6787">
        <f>IF(K6787&lt;30,INDEX('[1]Traitement outputs (2)'!$B$58:$Q$63,MATCH(70,'[1]Traitement outputs (2)'!$A$58:$A$63,0),MATCH(C6787,'[1]Traitement outputs (2)'!$B$58:$Q$58,0)),INDEX('[1]Traitement outputs (2)'!$B$41:$Q$45,MATCH(70,'[1]Traitement outputs (2)'!$A$41:$A$45,0),MATCH(C6787,'[1]Traitement outputs (2)'!$B$40:$Q$40,0)))</f>
        <v>16.864787616041994</v>
      </c>
      <c r="T6787">
        <f t="shared" ref="T6787:T6850" si="638">Q6787*$AB$2</f>
        <v>-1958.42577907482</v>
      </c>
      <c r="U6787">
        <f t="shared" ref="U6787:U6850" si="639">R6787*$AB$2</f>
        <v>1958.4875481058175</v>
      </c>
      <c r="X6787">
        <f t="shared" ref="X6787:X6850" si="640">T6787/$V$2</f>
        <v>4.735571455032727E-2</v>
      </c>
      <c r="Y6787">
        <f t="shared" ref="Y6787:Y6850" si="641">U6787/$W$2</f>
        <v>3.954259420836595E-2</v>
      </c>
    </row>
    <row r="6788" spans="1:25" x14ac:dyDescent="0.35">
      <c r="A6788" s="1">
        <v>34982.75</v>
      </c>
      <c r="B6788">
        <v>20.0001</v>
      </c>
      <c r="C6788">
        <f>_xlfn.IFNA(HLOOKUP(B6788,'[1]Traitement outputs'!$B$33:$Q$33,1,TRUE),16)</f>
        <v>20</v>
      </c>
      <c r="E6788" s="1">
        <v>34982.75</v>
      </c>
      <c r="F6788">
        <v>19.585100000000001</v>
      </c>
      <c r="G6788">
        <f t="shared" si="636"/>
        <v>20</v>
      </c>
      <c r="I6788" s="1">
        <v>34982.75</v>
      </c>
      <c r="J6788">
        <v>0</v>
      </c>
      <c r="K6788">
        <f t="shared" si="637"/>
        <v>0</v>
      </c>
      <c r="M6788">
        <f>INDEX('[1]Traitement outputs (2)'!$B$51:$Q$56,MATCH(70,'[1]Traitement outputs (2)'!$A$51:$A$56,0),MATCH(C6788,'[1]Traitement outputs (2)'!$B$51:$Q$51,0))</f>
        <v>-16.864255714989046</v>
      </c>
      <c r="N6788">
        <f>INDEX('[1]Traitement outputs (2)'!$B$34:$Q$38,MATCH(70,'[1]Traitement outputs (2)'!$A$34:$A$38,0),MATCH(C6788,'[1]Traitement outputs (2)'!$B$33:$Q$33,0))</f>
        <v>-183.77989640241771</v>
      </c>
      <c r="O6788">
        <f>INDEX('[1]Traitement outputs (2)'!$B$58:$Q$63,MATCH(70,'[1]Traitement outputs (2)'!$A$58:$A$63,0),MATCH(C6788,'[1]Traitement outputs (2)'!$B$58:$Q$58,0))</f>
        <v>16.864787616041994</v>
      </c>
      <c r="P6788">
        <f>INDEX('[1]Traitement outputs (2)'!$B$41:$Q$45,MATCH(70,'[1]Traitement outputs (2)'!$A$41:$A$45,0),MATCH(C6788,'[1]Traitement outputs (2)'!$B$40:$Q$40,0))</f>
        <v>254.15803075879367</v>
      </c>
      <c r="Q6788">
        <f>IF(K6788&lt;30,INDEX('[1]Traitement outputs (2)'!$B$51:$Q$63,MATCH(70,'[1]Traitement outputs (2)'!$A$51:$A$63,0),MATCH(C6788,'[1]Traitement outputs (2)'!$B$51:$Q$51,0)),INDEX('[1]Traitement outputs (2)'!$B$34:$Q$38,MATCH(70,'[1]Traitement outputs (2)'!$A$34:$A$38,0),MATCH(C6788,'[1]Traitement outputs (2)'!$B$33:$Q$33,0)))</f>
        <v>-16.864255714989046</v>
      </c>
      <c r="R6788">
        <f>IF(K6788&lt;30,INDEX('[1]Traitement outputs (2)'!$B$58:$Q$63,MATCH(70,'[1]Traitement outputs (2)'!$A$58:$A$63,0),MATCH(C6788,'[1]Traitement outputs (2)'!$B$58:$Q$58,0)),INDEX('[1]Traitement outputs (2)'!$B$41:$Q$45,MATCH(70,'[1]Traitement outputs (2)'!$A$41:$A$45,0),MATCH(C6788,'[1]Traitement outputs (2)'!$B$40:$Q$40,0)))</f>
        <v>16.864787616041994</v>
      </c>
      <c r="T6788">
        <f t="shared" si="638"/>
        <v>-1958.42577907482</v>
      </c>
      <c r="U6788">
        <f t="shared" si="639"/>
        <v>1958.4875481058175</v>
      </c>
      <c r="X6788">
        <f t="shared" si="640"/>
        <v>4.735571455032727E-2</v>
      </c>
      <c r="Y6788">
        <f t="shared" si="641"/>
        <v>3.954259420836595E-2</v>
      </c>
    </row>
    <row r="6789" spans="1:25" x14ac:dyDescent="0.35">
      <c r="A6789" s="1">
        <v>34982.791666666664</v>
      </c>
      <c r="B6789">
        <v>20.0001</v>
      </c>
      <c r="C6789">
        <f>_xlfn.IFNA(HLOOKUP(B6789,'[1]Traitement outputs'!$B$33:$Q$33,1,TRUE),16)</f>
        <v>20</v>
      </c>
      <c r="E6789" s="1">
        <v>34982.791666666664</v>
      </c>
      <c r="F6789">
        <v>19.230899999999998</v>
      </c>
      <c r="G6789">
        <f t="shared" si="636"/>
        <v>19</v>
      </c>
      <c r="I6789" s="1">
        <v>34982.791666666664</v>
      </c>
      <c r="J6789">
        <v>0</v>
      </c>
      <c r="K6789">
        <f t="shared" si="637"/>
        <v>0</v>
      </c>
      <c r="M6789">
        <f>INDEX('[1]Traitement outputs (2)'!$B$51:$Q$56,MATCH(70,'[1]Traitement outputs (2)'!$A$51:$A$56,0),MATCH(C6789,'[1]Traitement outputs (2)'!$B$51:$Q$51,0))</f>
        <v>-16.864255714989046</v>
      </c>
      <c r="N6789">
        <f>INDEX('[1]Traitement outputs (2)'!$B$34:$Q$38,MATCH(70,'[1]Traitement outputs (2)'!$A$34:$A$38,0),MATCH(C6789,'[1]Traitement outputs (2)'!$B$33:$Q$33,0))</f>
        <v>-183.77989640241771</v>
      </c>
      <c r="O6789">
        <f>INDEX('[1]Traitement outputs (2)'!$B$58:$Q$63,MATCH(70,'[1]Traitement outputs (2)'!$A$58:$A$63,0),MATCH(C6789,'[1]Traitement outputs (2)'!$B$58:$Q$58,0))</f>
        <v>16.864787616041994</v>
      </c>
      <c r="P6789">
        <f>INDEX('[1]Traitement outputs (2)'!$B$41:$Q$45,MATCH(70,'[1]Traitement outputs (2)'!$A$41:$A$45,0),MATCH(C6789,'[1]Traitement outputs (2)'!$B$40:$Q$40,0))</f>
        <v>254.15803075879367</v>
      </c>
      <c r="Q6789">
        <f>IF(K6789&lt;30,INDEX('[1]Traitement outputs (2)'!$B$51:$Q$63,MATCH(70,'[1]Traitement outputs (2)'!$A$51:$A$63,0),MATCH(C6789,'[1]Traitement outputs (2)'!$B$51:$Q$51,0)),INDEX('[1]Traitement outputs (2)'!$B$34:$Q$38,MATCH(70,'[1]Traitement outputs (2)'!$A$34:$A$38,0),MATCH(C6789,'[1]Traitement outputs (2)'!$B$33:$Q$33,0)))</f>
        <v>-16.864255714989046</v>
      </c>
      <c r="R6789">
        <f>IF(K6789&lt;30,INDEX('[1]Traitement outputs (2)'!$B$58:$Q$63,MATCH(70,'[1]Traitement outputs (2)'!$A$58:$A$63,0),MATCH(C6789,'[1]Traitement outputs (2)'!$B$58:$Q$58,0)),INDEX('[1]Traitement outputs (2)'!$B$41:$Q$45,MATCH(70,'[1]Traitement outputs (2)'!$A$41:$A$45,0),MATCH(C6789,'[1]Traitement outputs (2)'!$B$40:$Q$40,0)))</f>
        <v>16.864787616041994</v>
      </c>
      <c r="T6789">
        <f t="shared" si="638"/>
        <v>-1958.42577907482</v>
      </c>
      <c r="U6789">
        <f t="shared" si="639"/>
        <v>1958.4875481058175</v>
      </c>
      <c r="X6789">
        <f t="shared" si="640"/>
        <v>4.735571455032727E-2</v>
      </c>
      <c r="Y6789">
        <f t="shared" si="641"/>
        <v>3.954259420836595E-2</v>
      </c>
    </row>
    <row r="6790" spans="1:25" x14ac:dyDescent="0.35">
      <c r="A6790" s="1">
        <v>34982.833333333336</v>
      </c>
      <c r="B6790">
        <v>20.0001</v>
      </c>
      <c r="C6790">
        <f>_xlfn.IFNA(HLOOKUP(B6790,'[1]Traitement outputs'!$B$33:$Q$33,1,TRUE),16)</f>
        <v>20</v>
      </c>
      <c r="E6790" s="1">
        <v>34982.833333333336</v>
      </c>
      <c r="F6790">
        <v>18.987100000000002</v>
      </c>
      <c r="G6790">
        <f t="shared" si="636"/>
        <v>19</v>
      </c>
      <c r="I6790" s="1">
        <v>34982.833333333336</v>
      </c>
      <c r="J6790">
        <v>0</v>
      </c>
      <c r="K6790">
        <f t="shared" si="637"/>
        <v>0</v>
      </c>
      <c r="M6790">
        <f>INDEX('[1]Traitement outputs (2)'!$B$51:$Q$56,MATCH(70,'[1]Traitement outputs (2)'!$A$51:$A$56,0),MATCH(C6790,'[1]Traitement outputs (2)'!$B$51:$Q$51,0))</f>
        <v>-16.864255714989046</v>
      </c>
      <c r="N6790">
        <f>INDEX('[1]Traitement outputs (2)'!$B$34:$Q$38,MATCH(70,'[1]Traitement outputs (2)'!$A$34:$A$38,0),MATCH(C6790,'[1]Traitement outputs (2)'!$B$33:$Q$33,0))</f>
        <v>-183.77989640241771</v>
      </c>
      <c r="O6790">
        <f>INDEX('[1]Traitement outputs (2)'!$B$58:$Q$63,MATCH(70,'[1]Traitement outputs (2)'!$A$58:$A$63,0),MATCH(C6790,'[1]Traitement outputs (2)'!$B$58:$Q$58,0))</f>
        <v>16.864787616041994</v>
      </c>
      <c r="P6790">
        <f>INDEX('[1]Traitement outputs (2)'!$B$41:$Q$45,MATCH(70,'[1]Traitement outputs (2)'!$A$41:$A$45,0),MATCH(C6790,'[1]Traitement outputs (2)'!$B$40:$Q$40,0))</f>
        <v>254.15803075879367</v>
      </c>
      <c r="Q6790">
        <f>IF(K6790&lt;30,INDEX('[1]Traitement outputs (2)'!$B$51:$Q$63,MATCH(70,'[1]Traitement outputs (2)'!$A$51:$A$63,0),MATCH(C6790,'[1]Traitement outputs (2)'!$B$51:$Q$51,0)),INDEX('[1]Traitement outputs (2)'!$B$34:$Q$38,MATCH(70,'[1]Traitement outputs (2)'!$A$34:$A$38,0),MATCH(C6790,'[1]Traitement outputs (2)'!$B$33:$Q$33,0)))</f>
        <v>-16.864255714989046</v>
      </c>
      <c r="R6790">
        <f>IF(K6790&lt;30,INDEX('[1]Traitement outputs (2)'!$B$58:$Q$63,MATCH(70,'[1]Traitement outputs (2)'!$A$58:$A$63,0),MATCH(C6790,'[1]Traitement outputs (2)'!$B$58:$Q$58,0)),INDEX('[1]Traitement outputs (2)'!$B$41:$Q$45,MATCH(70,'[1]Traitement outputs (2)'!$A$41:$A$45,0),MATCH(C6790,'[1]Traitement outputs (2)'!$B$40:$Q$40,0)))</f>
        <v>16.864787616041994</v>
      </c>
      <c r="T6790">
        <f t="shared" si="638"/>
        <v>-1958.42577907482</v>
      </c>
      <c r="U6790">
        <f t="shared" si="639"/>
        <v>1958.4875481058175</v>
      </c>
      <c r="X6790">
        <f t="shared" si="640"/>
        <v>4.735571455032727E-2</v>
      </c>
      <c r="Y6790">
        <f t="shared" si="641"/>
        <v>3.954259420836595E-2</v>
      </c>
    </row>
    <row r="6791" spans="1:25" x14ac:dyDescent="0.35">
      <c r="A6791" s="1">
        <v>34982.875</v>
      </c>
      <c r="B6791">
        <v>16.096399999999999</v>
      </c>
      <c r="C6791">
        <f>_xlfn.IFNA(HLOOKUP(B6791,'[1]Traitement outputs'!$B$33:$Q$33,1,TRUE),16)</f>
        <v>16</v>
      </c>
      <c r="E6791" s="1">
        <v>34982.875</v>
      </c>
      <c r="F6791">
        <v>23.3674</v>
      </c>
      <c r="G6791">
        <f t="shared" si="636"/>
        <v>23</v>
      </c>
      <c r="I6791" s="1">
        <v>34982.875</v>
      </c>
      <c r="J6791">
        <v>0</v>
      </c>
      <c r="K6791">
        <f t="shared" si="637"/>
        <v>0</v>
      </c>
      <c r="M6791">
        <f>INDEX('[1]Traitement outputs (2)'!$B$51:$Q$56,MATCH(70,'[1]Traitement outputs (2)'!$A$51:$A$56,0),MATCH(C6791,'[1]Traitement outputs (2)'!$B$51:$Q$51,0))</f>
        <v>-27.907128105419115</v>
      </c>
      <c r="N6791">
        <f>INDEX('[1]Traitement outputs (2)'!$B$34:$Q$38,MATCH(70,'[1]Traitement outputs (2)'!$A$34:$A$38,0),MATCH(C6791,'[1]Traitement outputs (2)'!$B$33:$Q$33,0))</f>
        <v>-87.65601603539298</v>
      </c>
      <c r="O6791">
        <f>INDEX('[1]Traitement outputs (2)'!$B$58:$Q$63,MATCH(70,'[1]Traitement outputs (2)'!$A$58:$A$63,0),MATCH(C6791,'[1]Traitement outputs (2)'!$B$58:$Q$58,0))</f>
        <v>27.907128104236733</v>
      </c>
      <c r="P6791">
        <f>INDEX('[1]Traitement outputs (2)'!$B$41:$Q$45,MATCH(70,'[1]Traitement outputs (2)'!$A$41:$A$45,0),MATCH(C6791,'[1]Traitement outputs (2)'!$B$40:$Q$40,0))</f>
        <v>158.03405896601754</v>
      </c>
      <c r="Q6791">
        <f>IF(K6791&lt;30,INDEX('[1]Traitement outputs (2)'!$B$51:$Q$63,MATCH(70,'[1]Traitement outputs (2)'!$A$51:$A$63,0),MATCH(C6791,'[1]Traitement outputs (2)'!$B$51:$Q$51,0)),INDEX('[1]Traitement outputs (2)'!$B$34:$Q$38,MATCH(70,'[1]Traitement outputs (2)'!$A$34:$A$38,0),MATCH(C6791,'[1]Traitement outputs (2)'!$B$33:$Q$33,0)))</f>
        <v>-27.907128105419115</v>
      </c>
      <c r="R6791">
        <f>IF(K6791&lt;30,INDEX('[1]Traitement outputs (2)'!$B$58:$Q$63,MATCH(70,'[1]Traitement outputs (2)'!$A$58:$A$63,0),MATCH(C6791,'[1]Traitement outputs (2)'!$B$58:$Q$58,0)),INDEX('[1]Traitement outputs (2)'!$B$41:$Q$45,MATCH(70,'[1]Traitement outputs (2)'!$A$41:$A$45,0),MATCH(C6791,'[1]Traitement outputs (2)'!$B$40:$Q$40,0)))</f>
        <v>27.907128104236733</v>
      </c>
      <c r="T6791">
        <f t="shared" si="638"/>
        <v>-3240.8212983285953</v>
      </c>
      <c r="U6791">
        <f t="shared" si="639"/>
        <v>3240.8212981912866</v>
      </c>
      <c r="X6791">
        <f t="shared" si="640"/>
        <v>7.8364679403255921E-2</v>
      </c>
      <c r="Y6791">
        <f t="shared" si="641"/>
        <v>6.5433390996103388E-2</v>
      </c>
    </row>
    <row r="6792" spans="1:25" x14ac:dyDescent="0.35">
      <c r="A6792" s="1">
        <v>34982.916666666664</v>
      </c>
      <c r="B6792">
        <v>16.007999999999999</v>
      </c>
      <c r="C6792">
        <f>_xlfn.IFNA(HLOOKUP(B6792,'[1]Traitement outputs'!$B$33:$Q$33,1,TRUE),16)</f>
        <v>16</v>
      </c>
      <c r="E6792" s="1">
        <v>34982.916666666664</v>
      </c>
      <c r="F6792">
        <v>22.532699999999998</v>
      </c>
      <c r="G6792">
        <f t="shared" si="636"/>
        <v>23</v>
      </c>
      <c r="I6792" s="1">
        <v>34982.916666666664</v>
      </c>
      <c r="J6792">
        <v>0</v>
      </c>
      <c r="K6792">
        <f t="shared" si="637"/>
        <v>0</v>
      </c>
      <c r="M6792">
        <f>INDEX('[1]Traitement outputs (2)'!$B$51:$Q$56,MATCH(70,'[1]Traitement outputs (2)'!$A$51:$A$56,0),MATCH(C6792,'[1]Traitement outputs (2)'!$B$51:$Q$51,0))</f>
        <v>-27.907128105419115</v>
      </c>
      <c r="N6792">
        <f>INDEX('[1]Traitement outputs (2)'!$B$34:$Q$38,MATCH(70,'[1]Traitement outputs (2)'!$A$34:$A$38,0),MATCH(C6792,'[1]Traitement outputs (2)'!$B$33:$Q$33,0))</f>
        <v>-87.65601603539298</v>
      </c>
      <c r="O6792">
        <f>INDEX('[1]Traitement outputs (2)'!$B$58:$Q$63,MATCH(70,'[1]Traitement outputs (2)'!$A$58:$A$63,0),MATCH(C6792,'[1]Traitement outputs (2)'!$B$58:$Q$58,0))</f>
        <v>27.907128104236733</v>
      </c>
      <c r="P6792">
        <f>INDEX('[1]Traitement outputs (2)'!$B$41:$Q$45,MATCH(70,'[1]Traitement outputs (2)'!$A$41:$A$45,0),MATCH(C6792,'[1]Traitement outputs (2)'!$B$40:$Q$40,0))</f>
        <v>158.03405896601754</v>
      </c>
      <c r="Q6792">
        <f>IF(K6792&lt;30,INDEX('[1]Traitement outputs (2)'!$B$51:$Q$63,MATCH(70,'[1]Traitement outputs (2)'!$A$51:$A$63,0),MATCH(C6792,'[1]Traitement outputs (2)'!$B$51:$Q$51,0)),INDEX('[1]Traitement outputs (2)'!$B$34:$Q$38,MATCH(70,'[1]Traitement outputs (2)'!$A$34:$A$38,0),MATCH(C6792,'[1]Traitement outputs (2)'!$B$33:$Q$33,0)))</f>
        <v>-27.907128105419115</v>
      </c>
      <c r="R6792">
        <f>IF(K6792&lt;30,INDEX('[1]Traitement outputs (2)'!$B$58:$Q$63,MATCH(70,'[1]Traitement outputs (2)'!$A$58:$A$63,0),MATCH(C6792,'[1]Traitement outputs (2)'!$B$58:$Q$58,0)),INDEX('[1]Traitement outputs (2)'!$B$41:$Q$45,MATCH(70,'[1]Traitement outputs (2)'!$A$41:$A$45,0),MATCH(C6792,'[1]Traitement outputs (2)'!$B$40:$Q$40,0)))</f>
        <v>27.907128104236733</v>
      </c>
      <c r="T6792">
        <f t="shared" si="638"/>
        <v>-3240.8212983285953</v>
      </c>
      <c r="U6792">
        <f t="shared" si="639"/>
        <v>3240.8212981912866</v>
      </c>
      <c r="X6792">
        <f t="shared" si="640"/>
        <v>7.8364679403255921E-2</v>
      </c>
      <c r="Y6792">
        <f t="shared" si="641"/>
        <v>6.5433390996103388E-2</v>
      </c>
    </row>
    <row r="6793" spans="1:25" x14ac:dyDescent="0.35">
      <c r="A6793" s="1">
        <v>34982.958333333336</v>
      </c>
      <c r="B6793">
        <v>16.0002</v>
      </c>
      <c r="C6793">
        <f>_xlfn.IFNA(HLOOKUP(B6793,'[1]Traitement outputs'!$B$33:$Q$33,1,TRUE),16)</f>
        <v>16</v>
      </c>
      <c r="E6793" s="1">
        <v>34982.958333333336</v>
      </c>
      <c r="F6793">
        <v>21.755199999999999</v>
      </c>
      <c r="G6793">
        <f t="shared" si="636"/>
        <v>22</v>
      </c>
      <c r="I6793" s="1">
        <v>34982.958333333336</v>
      </c>
      <c r="J6793">
        <v>0</v>
      </c>
      <c r="K6793">
        <f t="shared" si="637"/>
        <v>0</v>
      </c>
      <c r="M6793">
        <f>INDEX('[1]Traitement outputs (2)'!$B$51:$Q$56,MATCH(70,'[1]Traitement outputs (2)'!$A$51:$A$56,0),MATCH(C6793,'[1]Traitement outputs (2)'!$B$51:$Q$51,0))</f>
        <v>-27.907128105419115</v>
      </c>
      <c r="N6793">
        <f>INDEX('[1]Traitement outputs (2)'!$B$34:$Q$38,MATCH(70,'[1]Traitement outputs (2)'!$A$34:$A$38,0),MATCH(C6793,'[1]Traitement outputs (2)'!$B$33:$Q$33,0))</f>
        <v>-87.65601603539298</v>
      </c>
      <c r="O6793">
        <f>INDEX('[1]Traitement outputs (2)'!$B$58:$Q$63,MATCH(70,'[1]Traitement outputs (2)'!$A$58:$A$63,0),MATCH(C6793,'[1]Traitement outputs (2)'!$B$58:$Q$58,0))</f>
        <v>27.907128104236733</v>
      </c>
      <c r="P6793">
        <f>INDEX('[1]Traitement outputs (2)'!$B$41:$Q$45,MATCH(70,'[1]Traitement outputs (2)'!$A$41:$A$45,0),MATCH(C6793,'[1]Traitement outputs (2)'!$B$40:$Q$40,0))</f>
        <v>158.03405896601754</v>
      </c>
      <c r="Q6793">
        <f>IF(K6793&lt;30,INDEX('[1]Traitement outputs (2)'!$B$51:$Q$63,MATCH(70,'[1]Traitement outputs (2)'!$A$51:$A$63,0),MATCH(C6793,'[1]Traitement outputs (2)'!$B$51:$Q$51,0)),INDEX('[1]Traitement outputs (2)'!$B$34:$Q$38,MATCH(70,'[1]Traitement outputs (2)'!$A$34:$A$38,0),MATCH(C6793,'[1]Traitement outputs (2)'!$B$33:$Q$33,0)))</f>
        <v>-27.907128105419115</v>
      </c>
      <c r="R6793">
        <f>IF(K6793&lt;30,INDEX('[1]Traitement outputs (2)'!$B$58:$Q$63,MATCH(70,'[1]Traitement outputs (2)'!$A$58:$A$63,0),MATCH(C6793,'[1]Traitement outputs (2)'!$B$58:$Q$58,0)),INDEX('[1]Traitement outputs (2)'!$B$41:$Q$45,MATCH(70,'[1]Traitement outputs (2)'!$A$41:$A$45,0),MATCH(C6793,'[1]Traitement outputs (2)'!$B$40:$Q$40,0)))</f>
        <v>27.907128104236733</v>
      </c>
      <c r="T6793">
        <f t="shared" si="638"/>
        <v>-3240.8212983285953</v>
      </c>
      <c r="U6793">
        <f t="shared" si="639"/>
        <v>3240.8212981912866</v>
      </c>
      <c r="X6793">
        <f t="shared" si="640"/>
        <v>7.8364679403255921E-2</v>
      </c>
      <c r="Y6793">
        <f t="shared" si="641"/>
        <v>6.5433390996103388E-2</v>
      </c>
    </row>
    <row r="6794" spans="1:25" x14ac:dyDescent="0.35">
      <c r="A6794" s="1">
        <v>34983</v>
      </c>
      <c r="B6794">
        <v>16.0001</v>
      </c>
      <c r="C6794">
        <f>_xlfn.IFNA(HLOOKUP(B6794,'[1]Traitement outputs'!$B$33:$Q$33,1,TRUE),16)</f>
        <v>16</v>
      </c>
      <c r="E6794" s="1">
        <v>34983</v>
      </c>
      <c r="F6794">
        <v>21.166399999999999</v>
      </c>
      <c r="G6794">
        <f t="shared" si="636"/>
        <v>21</v>
      </c>
      <c r="I6794" s="1">
        <v>34983</v>
      </c>
      <c r="J6794">
        <v>0</v>
      </c>
      <c r="K6794">
        <f t="shared" si="637"/>
        <v>0</v>
      </c>
      <c r="M6794">
        <f>INDEX('[1]Traitement outputs (2)'!$B$51:$Q$56,MATCH(70,'[1]Traitement outputs (2)'!$A$51:$A$56,0),MATCH(C6794,'[1]Traitement outputs (2)'!$B$51:$Q$51,0))</f>
        <v>-27.907128105419115</v>
      </c>
      <c r="N6794">
        <f>INDEX('[1]Traitement outputs (2)'!$B$34:$Q$38,MATCH(70,'[1]Traitement outputs (2)'!$A$34:$A$38,0),MATCH(C6794,'[1]Traitement outputs (2)'!$B$33:$Q$33,0))</f>
        <v>-87.65601603539298</v>
      </c>
      <c r="O6794">
        <f>INDEX('[1]Traitement outputs (2)'!$B$58:$Q$63,MATCH(70,'[1]Traitement outputs (2)'!$A$58:$A$63,0),MATCH(C6794,'[1]Traitement outputs (2)'!$B$58:$Q$58,0))</f>
        <v>27.907128104236733</v>
      </c>
      <c r="P6794">
        <f>INDEX('[1]Traitement outputs (2)'!$B$41:$Q$45,MATCH(70,'[1]Traitement outputs (2)'!$A$41:$A$45,0),MATCH(C6794,'[1]Traitement outputs (2)'!$B$40:$Q$40,0))</f>
        <v>158.03405896601754</v>
      </c>
      <c r="Q6794">
        <f>IF(K6794&lt;30,INDEX('[1]Traitement outputs (2)'!$B$51:$Q$63,MATCH(70,'[1]Traitement outputs (2)'!$A$51:$A$63,0),MATCH(C6794,'[1]Traitement outputs (2)'!$B$51:$Q$51,0)),INDEX('[1]Traitement outputs (2)'!$B$34:$Q$38,MATCH(70,'[1]Traitement outputs (2)'!$A$34:$A$38,0),MATCH(C6794,'[1]Traitement outputs (2)'!$B$33:$Q$33,0)))</f>
        <v>-27.907128105419115</v>
      </c>
      <c r="R6794">
        <f>IF(K6794&lt;30,INDEX('[1]Traitement outputs (2)'!$B$58:$Q$63,MATCH(70,'[1]Traitement outputs (2)'!$A$58:$A$63,0),MATCH(C6794,'[1]Traitement outputs (2)'!$B$58:$Q$58,0)),INDEX('[1]Traitement outputs (2)'!$B$41:$Q$45,MATCH(70,'[1]Traitement outputs (2)'!$A$41:$A$45,0),MATCH(C6794,'[1]Traitement outputs (2)'!$B$40:$Q$40,0)))</f>
        <v>27.907128104236733</v>
      </c>
      <c r="T6794">
        <f t="shared" si="638"/>
        <v>-3240.8212983285953</v>
      </c>
      <c r="U6794">
        <f t="shared" si="639"/>
        <v>3240.8212981912866</v>
      </c>
      <c r="X6794">
        <f t="shared" si="640"/>
        <v>7.8364679403255921E-2</v>
      </c>
      <c r="Y6794">
        <f t="shared" si="641"/>
        <v>6.5433390996103388E-2</v>
      </c>
    </row>
    <row r="6795" spans="1:25" x14ac:dyDescent="0.35">
      <c r="A6795" s="1">
        <v>34983.041666666664</v>
      </c>
      <c r="B6795">
        <v>16.0001</v>
      </c>
      <c r="C6795">
        <f>_xlfn.IFNA(HLOOKUP(B6795,'[1]Traitement outputs'!$B$33:$Q$33,1,TRUE),16)</f>
        <v>16</v>
      </c>
      <c r="E6795" s="1">
        <v>34983.041666666664</v>
      </c>
      <c r="F6795">
        <v>20.746200000000002</v>
      </c>
      <c r="G6795">
        <f t="shared" si="636"/>
        <v>21</v>
      </c>
      <c r="I6795" s="1">
        <v>34983.041666666664</v>
      </c>
      <c r="J6795">
        <v>0</v>
      </c>
      <c r="K6795">
        <f t="shared" si="637"/>
        <v>0</v>
      </c>
      <c r="M6795">
        <f>INDEX('[1]Traitement outputs (2)'!$B$51:$Q$56,MATCH(70,'[1]Traitement outputs (2)'!$A$51:$A$56,0),MATCH(C6795,'[1]Traitement outputs (2)'!$B$51:$Q$51,0))</f>
        <v>-27.907128105419115</v>
      </c>
      <c r="N6795">
        <f>INDEX('[1]Traitement outputs (2)'!$B$34:$Q$38,MATCH(70,'[1]Traitement outputs (2)'!$A$34:$A$38,0),MATCH(C6795,'[1]Traitement outputs (2)'!$B$33:$Q$33,0))</f>
        <v>-87.65601603539298</v>
      </c>
      <c r="O6795">
        <f>INDEX('[1]Traitement outputs (2)'!$B$58:$Q$63,MATCH(70,'[1]Traitement outputs (2)'!$A$58:$A$63,0),MATCH(C6795,'[1]Traitement outputs (2)'!$B$58:$Q$58,0))</f>
        <v>27.907128104236733</v>
      </c>
      <c r="P6795">
        <f>INDEX('[1]Traitement outputs (2)'!$B$41:$Q$45,MATCH(70,'[1]Traitement outputs (2)'!$A$41:$A$45,0),MATCH(C6795,'[1]Traitement outputs (2)'!$B$40:$Q$40,0))</f>
        <v>158.03405896601754</v>
      </c>
      <c r="Q6795">
        <f>IF(K6795&lt;30,INDEX('[1]Traitement outputs (2)'!$B$51:$Q$63,MATCH(70,'[1]Traitement outputs (2)'!$A$51:$A$63,0),MATCH(C6795,'[1]Traitement outputs (2)'!$B$51:$Q$51,0)),INDEX('[1]Traitement outputs (2)'!$B$34:$Q$38,MATCH(70,'[1]Traitement outputs (2)'!$A$34:$A$38,0),MATCH(C6795,'[1]Traitement outputs (2)'!$B$33:$Q$33,0)))</f>
        <v>-27.907128105419115</v>
      </c>
      <c r="R6795">
        <f>IF(K6795&lt;30,INDEX('[1]Traitement outputs (2)'!$B$58:$Q$63,MATCH(70,'[1]Traitement outputs (2)'!$A$58:$A$63,0),MATCH(C6795,'[1]Traitement outputs (2)'!$B$58:$Q$58,0)),INDEX('[1]Traitement outputs (2)'!$B$41:$Q$45,MATCH(70,'[1]Traitement outputs (2)'!$A$41:$A$45,0),MATCH(C6795,'[1]Traitement outputs (2)'!$B$40:$Q$40,0)))</f>
        <v>27.907128104236733</v>
      </c>
      <c r="T6795">
        <f t="shared" si="638"/>
        <v>-3240.8212983285953</v>
      </c>
      <c r="U6795">
        <f t="shared" si="639"/>
        <v>3240.8212981912866</v>
      </c>
      <c r="X6795">
        <f t="shared" si="640"/>
        <v>7.8364679403255921E-2</v>
      </c>
      <c r="Y6795">
        <f t="shared" si="641"/>
        <v>6.5433390996103388E-2</v>
      </c>
    </row>
    <row r="6796" spans="1:25" x14ac:dyDescent="0.35">
      <c r="A6796" s="1">
        <v>34983.083333333336</v>
      </c>
      <c r="B6796">
        <v>16.0001</v>
      </c>
      <c r="C6796">
        <f>_xlfn.IFNA(HLOOKUP(B6796,'[1]Traitement outputs'!$B$33:$Q$33,1,TRUE),16)</f>
        <v>16</v>
      </c>
      <c r="E6796" s="1">
        <v>34983.083333333336</v>
      </c>
      <c r="F6796">
        <v>20.475200000000001</v>
      </c>
      <c r="G6796">
        <f t="shared" si="636"/>
        <v>20</v>
      </c>
      <c r="I6796" s="1">
        <v>34983.083333333336</v>
      </c>
      <c r="J6796">
        <v>0</v>
      </c>
      <c r="K6796">
        <f t="shared" si="637"/>
        <v>0</v>
      </c>
      <c r="M6796">
        <f>INDEX('[1]Traitement outputs (2)'!$B$51:$Q$56,MATCH(70,'[1]Traitement outputs (2)'!$A$51:$A$56,0),MATCH(C6796,'[1]Traitement outputs (2)'!$B$51:$Q$51,0))</f>
        <v>-27.907128105419115</v>
      </c>
      <c r="N6796">
        <f>INDEX('[1]Traitement outputs (2)'!$B$34:$Q$38,MATCH(70,'[1]Traitement outputs (2)'!$A$34:$A$38,0),MATCH(C6796,'[1]Traitement outputs (2)'!$B$33:$Q$33,0))</f>
        <v>-87.65601603539298</v>
      </c>
      <c r="O6796">
        <f>INDEX('[1]Traitement outputs (2)'!$B$58:$Q$63,MATCH(70,'[1]Traitement outputs (2)'!$A$58:$A$63,0),MATCH(C6796,'[1]Traitement outputs (2)'!$B$58:$Q$58,0))</f>
        <v>27.907128104236733</v>
      </c>
      <c r="P6796">
        <f>INDEX('[1]Traitement outputs (2)'!$B$41:$Q$45,MATCH(70,'[1]Traitement outputs (2)'!$A$41:$A$45,0),MATCH(C6796,'[1]Traitement outputs (2)'!$B$40:$Q$40,0))</f>
        <v>158.03405896601754</v>
      </c>
      <c r="Q6796">
        <f>IF(K6796&lt;30,INDEX('[1]Traitement outputs (2)'!$B$51:$Q$63,MATCH(70,'[1]Traitement outputs (2)'!$A$51:$A$63,0),MATCH(C6796,'[1]Traitement outputs (2)'!$B$51:$Q$51,0)),INDEX('[1]Traitement outputs (2)'!$B$34:$Q$38,MATCH(70,'[1]Traitement outputs (2)'!$A$34:$A$38,0),MATCH(C6796,'[1]Traitement outputs (2)'!$B$33:$Q$33,0)))</f>
        <v>-27.907128105419115</v>
      </c>
      <c r="R6796">
        <f>IF(K6796&lt;30,INDEX('[1]Traitement outputs (2)'!$B$58:$Q$63,MATCH(70,'[1]Traitement outputs (2)'!$A$58:$A$63,0),MATCH(C6796,'[1]Traitement outputs (2)'!$B$58:$Q$58,0)),INDEX('[1]Traitement outputs (2)'!$B$41:$Q$45,MATCH(70,'[1]Traitement outputs (2)'!$A$41:$A$45,0),MATCH(C6796,'[1]Traitement outputs (2)'!$B$40:$Q$40,0)))</f>
        <v>27.907128104236733</v>
      </c>
      <c r="T6796">
        <f t="shared" si="638"/>
        <v>-3240.8212983285953</v>
      </c>
      <c r="U6796">
        <f t="shared" si="639"/>
        <v>3240.8212981912866</v>
      </c>
      <c r="X6796">
        <f t="shared" si="640"/>
        <v>7.8364679403255921E-2</v>
      </c>
      <c r="Y6796">
        <f t="shared" si="641"/>
        <v>6.5433390996103388E-2</v>
      </c>
    </row>
    <row r="6797" spans="1:25" x14ac:dyDescent="0.35">
      <c r="A6797" s="1">
        <v>34983.125</v>
      </c>
      <c r="B6797">
        <v>16.0001</v>
      </c>
      <c r="C6797">
        <f>_xlfn.IFNA(HLOOKUP(B6797,'[1]Traitement outputs'!$B$33:$Q$33,1,TRUE),16)</f>
        <v>16</v>
      </c>
      <c r="E6797" s="1">
        <v>34983.125</v>
      </c>
      <c r="F6797">
        <v>20.373000000000001</v>
      </c>
      <c r="G6797">
        <f t="shared" si="636"/>
        <v>20</v>
      </c>
      <c r="I6797" s="1">
        <v>34983.125</v>
      </c>
      <c r="J6797">
        <v>0</v>
      </c>
      <c r="K6797">
        <f t="shared" si="637"/>
        <v>0</v>
      </c>
      <c r="M6797">
        <f>INDEX('[1]Traitement outputs (2)'!$B$51:$Q$56,MATCH(70,'[1]Traitement outputs (2)'!$A$51:$A$56,0),MATCH(C6797,'[1]Traitement outputs (2)'!$B$51:$Q$51,0))</f>
        <v>-27.907128105419115</v>
      </c>
      <c r="N6797">
        <f>INDEX('[1]Traitement outputs (2)'!$B$34:$Q$38,MATCH(70,'[1]Traitement outputs (2)'!$A$34:$A$38,0),MATCH(C6797,'[1]Traitement outputs (2)'!$B$33:$Q$33,0))</f>
        <v>-87.65601603539298</v>
      </c>
      <c r="O6797">
        <f>INDEX('[1]Traitement outputs (2)'!$B$58:$Q$63,MATCH(70,'[1]Traitement outputs (2)'!$A$58:$A$63,0),MATCH(C6797,'[1]Traitement outputs (2)'!$B$58:$Q$58,0))</f>
        <v>27.907128104236733</v>
      </c>
      <c r="P6797">
        <f>INDEX('[1]Traitement outputs (2)'!$B$41:$Q$45,MATCH(70,'[1]Traitement outputs (2)'!$A$41:$A$45,0),MATCH(C6797,'[1]Traitement outputs (2)'!$B$40:$Q$40,0))</f>
        <v>158.03405896601754</v>
      </c>
      <c r="Q6797">
        <f>IF(K6797&lt;30,INDEX('[1]Traitement outputs (2)'!$B$51:$Q$63,MATCH(70,'[1]Traitement outputs (2)'!$A$51:$A$63,0),MATCH(C6797,'[1]Traitement outputs (2)'!$B$51:$Q$51,0)),INDEX('[1]Traitement outputs (2)'!$B$34:$Q$38,MATCH(70,'[1]Traitement outputs (2)'!$A$34:$A$38,0),MATCH(C6797,'[1]Traitement outputs (2)'!$B$33:$Q$33,0)))</f>
        <v>-27.907128105419115</v>
      </c>
      <c r="R6797">
        <f>IF(K6797&lt;30,INDEX('[1]Traitement outputs (2)'!$B$58:$Q$63,MATCH(70,'[1]Traitement outputs (2)'!$A$58:$A$63,0),MATCH(C6797,'[1]Traitement outputs (2)'!$B$58:$Q$58,0)),INDEX('[1]Traitement outputs (2)'!$B$41:$Q$45,MATCH(70,'[1]Traitement outputs (2)'!$A$41:$A$45,0),MATCH(C6797,'[1]Traitement outputs (2)'!$B$40:$Q$40,0)))</f>
        <v>27.907128104236733</v>
      </c>
      <c r="T6797">
        <f t="shared" si="638"/>
        <v>-3240.8212983285953</v>
      </c>
      <c r="U6797">
        <f t="shared" si="639"/>
        <v>3240.8212981912866</v>
      </c>
      <c r="X6797">
        <f t="shared" si="640"/>
        <v>7.8364679403255921E-2</v>
      </c>
      <c r="Y6797">
        <f t="shared" si="641"/>
        <v>6.5433390996103388E-2</v>
      </c>
    </row>
    <row r="6798" spans="1:25" x14ac:dyDescent="0.35">
      <c r="A6798" s="1">
        <v>34983.166666666664</v>
      </c>
      <c r="B6798">
        <v>16.0001</v>
      </c>
      <c r="C6798">
        <f>_xlfn.IFNA(HLOOKUP(B6798,'[1]Traitement outputs'!$B$33:$Q$33,1,TRUE),16)</f>
        <v>16</v>
      </c>
      <c r="E6798" s="1">
        <v>34983.166666666664</v>
      </c>
      <c r="F6798">
        <v>20.427</v>
      </c>
      <c r="G6798">
        <f t="shared" si="636"/>
        <v>20</v>
      </c>
      <c r="I6798" s="1">
        <v>34983.166666666664</v>
      </c>
      <c r="J6798">
        <v>0</v>
      </c>
      <c r="K6798">
        <f t="shared" si="637"/>
        <v>0</v>
      </c>
      <c r="M6798">
        <f>INDEX('[1]Traitement outputs (2)'!$B$51:$Q$56,MATCH(70,'[1]Traitement outputs (2)'!$A$51:$A$56,0),MATCH(C6798,'[1]Traitement outputs (2)'!$B$51:$Q$51,0))</f>
        <v>-27.907128105419115</v>
      </c>
      <c r="N6798">
        <f>INDEX('[1]Traitement outputs (2)'!$B$34:$Q$38,MATCH(70,'[1]Traitement outputs (2)'!$A$34:$A$38,0),MATCH(C6798,'[1]Traitement outputs (2)'!$B$33:$Q$33,0))</f>
        <v>-87.65601603539298</v>
      </c>
      <c r="O6798">
        <f>INDEX('[1]Traitement outputs (2)'!$B$58:$Q$63,MATCH(70,'[1]Traitement outputs (2)'!$A$58:$A$63,0),MATCH(C6798,'[1]Traitement outputs (2)'!$B$58:$Q$58,0))</f>
        <v>27.907128104236733</v>
      </c>
      <c r="P6798">
        <f>INDEX('[1]Traitement outputs (2)'!$B$41:$Q$45,MATCH(70,'[1]Traitement outputs (2)'!$A$41:$A$45,0),MATCH(C6798,'[1]Traitement outputs (2)'!$B$40:$Q$40,0))</f>
        <v>158.03405896601754</v>
      </c>
      <c r="Q6798">
        <f>IF(K6798&lt;30,INDEX('[1]Traitement outputs (2)'!$B$51:$Q$63,MATCH(70,'[1]Traitement outputs (2)'!$A$51:$A$63,0),MATCH(C6798,'[1]Traitement outputs (2)'!$B$51:$Q$51,0)),INDEX('[1]Traitement outputs (2)'!$B$34:$Q$38,MATCH(70,'[1]Traitement outputs (2)'!$A$34:$A$38,0),MATCH(C6798,'[1]Traitement outputs (2)'!$B$33:$Q$33,0)))</f>
        <v>-27.907128105419115</v>
      </c>
      <c r="R6798">
        <f>IF(K6798&lt;30,INDEX('[1]Traitement outputs (2)'!$B$58:$Q$63,MATCH(70,'[1]Traitement outputs (2)'!$A$58:$A$63,0),MATCH(C6798,'[1]Traitement outputs (2)'!$B$58:$Q$58,0)),INDEX('[1]Traitement outputs (2)'!$B$41:$Q$45,MATCH(70,'[1]Traitement outputs (2)'!$A$41:$A$45,0),MATCH(C6798,'[1]Traitement outputs (2)'!$B$40:$Q$40,0)))</f>
        <v>27.907128104236733</v>
      </c>
      <c r="T6798">
        <f t="shared" si="638"/>
        <v>-3240.8212983285953</v>
      </c>
      <c r="U6798">
        <f t="shared" si="639"/>
        <v>3240.8212981912866</v>
      </c>
      <c r="X6798">
        <f t="shared" si="640"/>
        <v>7.8364679403255921E-2</v>
      </c>
      <c r="Y6798">
        <f t="shared" si="641"/>
        <v>6.5433390996103388E-2</v>
      </c>
    </row>
    <row r="6799" spans="1:25" x14ac:dyDescent="0.35">
      <c r="A6799" s="1">
        <v>34983.208333333336</v>
      </c>
      <c r="B6799">
        <v>19.992000000000001</v>
      </c>
      <c r="C6799">
        <f>_xlfn.IFNA(HLOOKUP(B6799,'[1]Traitement outputs'!$B$33:$Q$33,1,TRUE),16)</f>
        <v>18</v>
      </c>
      <c r="E6799" s="1">
        <v>34983.208333333336</v>
      </c>
      <c r="F6799">
        <v>16.412600000000001</v>
      </c>
      <c r="G6799">
        <f t="shared" si="636"/>
        <v>16</v>
      </c>
      <c r="I6799" s="1">
        <v>34983.208333333336</v>
      </c>
      <c r="J6799">
        <v>0</v>
      </c>
      <c r="K6799">
        <f t="shared" si="637"/>
        <v>0</v>
      </c>
      <c r="M6799">
        <f>INDEX('[1]Traitement outputs (2)'!$B$51:$Q$56,MATCH(70,'[1]Traitement outputs (2)'!$A$51:$A$56,0),MATCH(C6799,'[1]Traitement outputs (2)'!$B$51:$Q$51,0))</f>
        <v>-40.563606676443541</v>
      </c>
      <c r="N6799">
        <f>INDEX('[1]Traitement outputs (2)'!$B$34:$Q$38,MATCH(70,'[1]Traitement outputs (2)'!$A$34:$A$38,0),MATCH(C6799,'[1]Traitement outputs (2)'!$B$33:$Q$33,0))</f>
        <v>-132.60751704955501</v>
      </c>
      <c r="O6799">
        <f>INDEX('[1]Traitement outputs (2)'!$B$58:$Q$63,MATCH(70,'[1]Traitement outputs (2)'!$A$58:$A$63,0),MATCH(C6799,'[1]Traitement outputs (2)'!$B$58:$Q$58,0))</f>
        <v>40.565237508304868</v>
      </c>
      <c r="P6799">
        <f>INDEX('[1]Traitement outputs (2)'!$B$41:$Q$45,MATCH(70,'[1]Traitement outputs (2)'!$A$41:$A$45,0),MATCH(C6799,'[1]Traitement outputs (2)'!$B$40:$Q$40,0))</f>
        <v>202.98564822710691</v>
      </c>
      <c r="Q6799">
        <f>IF(K6799&lt;30,INDEX('[1]Traitement outputs (2)'!$B$51:$Q$63,MATCH(70,'[1]Traitement outputs (2)'!$A$51:$A$63,0),MATCH(C6799,'[1]Traitement outputs (2)'!$B$51:$Q$51,0)),INDEX('[1]Traitement outputs (2)'!$B$34:$Q$38,MATCH(70,'[1]Traitement outputs (2)'!$A$34:$A$38,0),MATCH(C6799,'[1]Traitement outputs (2)'!$B$33:$Q$33,0)))</f>
        <v>-40.563606676443541</v>
      </c>
      <c r="R6799">
        <f>IF(K6799&lt;30,INDEX('[1]Traitement outputs (2)'!$B$58:$Q$63,MATCH(70,'[1]Traitement outputs (2)'!$A$58:$A$63,0),MATCH(C6799,'[1]Traitement outputs (2)'!$B$58:$Q$58,0)),INDEX('[1]Traitement outputs (2)'!$B$41:$Q$45,MATCH(70,'[1]Traitement outputs (2)'!$A$41:$A$45,0),MATCH(C6799,'[1]Traitement outputs (2)'!$B$40:$Q$40,0)))</f>
        <v>40.565237508304868</v>
      </c>
      <c r="T6799">
        <f t="shared" si="638"/>
        <v>-4710.6029670073767</v>
      </c>
      <c r="U6799">
        <f t="shared" si="639"/>
        <v>4710.7923535544342</v>
      </c>
      <c r="X6799">
        <f t="shared" si="640"/>
        <v>0.11390473504229935</v>
      </c>
      <c r="Y6799">
        <f t="shared" si="641"/>
        <v>9.5112654975333846E-2</v>
      </c>
    </row>
    <row r="6800" spans="1:25" x14ac:dyDescent="0.35">
      <c r="A6800" s="1">
        <v>34983.25</v>
      </c>
      <c r="B6800">
        <v>20.0107</v>
      </c>
      <c r="C6800">
        <f>_xlfn.IFNA(HLOOKUP(B6800,'[1]Traitement outputs'!$B$33:$Q$33,1,TRUE),16)</f>
        <v>20</v>
      </c>
      <c r="E6800" s="1">
        <v>34983.25</v>
      </c>
      <c r="F6800">
        <v>16.824400000000001</v>
      </c>
      <c r="G6800">
        <f t="shared" si="636"/>
        <v>17</v>
      </c>
      <c r="I6800" s="1">
        <v>34983.25</v>
      </c>
      <c r="J6800">
        <v>11902.2</v>
      </c>
      <c r="K6800">
        <f t="shared" si="637"/>
        <v>102.49137164940997</v>
      </c>
      <c r="M6800">
        <f>INDEX('[1]Traitement outputs (2)'!$B$51:$Q$56,MATCH(70,'[1]Traitement outputs (2)'!$A$51:$A$56,0),MATCH(C6800,'[1]Traitement outputs (2)'!$B$51:$Q$51,0))</f>
        <v>-16.864255714989046</v>
      </c>
      <c r="N6800">
        <f>INDEX('[1]Traitement outputs (2)'!$B$34:$Q$38,MATCH(70,'[1]Traitement outputs (2)'!$A$34:$A$38,0),MATCH(C6800,'[1]Traitement outputs (2)'!$B$33:$Q$33,0))</f>
        <v>-183.77989640241771</v>
      </c>
      <c r="O6800">
        <f>INDEX('[1]Traitement outputs (2)'!$B$58:$Q$63,MATCH(70,'[1]Traitement outputs (2)'!$A$58:$A$63,0),MATCH(C6800,'[1]Traitement outputs (2)'!$B$58:$Q$58,0))</f>
        <v>16.864787616041994</v>
      </c>
      <c r="P6800">
        <f>INDEX('[1]Traitement outputs (2)'!$B$41:$Q$45,MATCH(70,'[1]Traitement outputs (2)'!$A$41:$A$45,0),MATCH(C6800,'[1]Traitement outputs (2)'!$B$40:$Q$40,0))</f>
        <v>254.15803075879367</v>
      </c>
      <c r="Q6800">
        <f>IF(K6800&lt;30,INDEX('[1]Traitement outputs (2)'!$B$51:$Q$63,MATCH(70,'[1]Traitement outputs (2)'!$A$51:$A$63,0),MATCH(C6800,'[1]Traitement outputs (2)'!$B$51:$Q$51,0)),INDEX('[1]Traitement outputs (2)'!$B$34:$Q$38,MATCH(70,'[1]Traitement outputs (2)'!$A$34:$A$38,0),MATCH(C6800,'[1]Traitement outputs (2)'!$B$33:$Q$33,0)))</f>
        <v>-183.77989640241771</v>
      </c>
      <c r="R6800">
        <f>IF(K6800&lt;30,INDEX('[1]Traitement outputs (2)'!$B$58:$Q$63,MATCH(70,'[1]Traitement outputs (2)'!$A$58:$A$63,0),MATCH(C6800,'[1]Traitement outputs (2)'!$B$58:$Q$58,0)),INDEX('[1]Traitement outputs (2)'!$B$41:$Q$45,MATCH(70,'[1]Traitement outputs (2)'!$A$41:$A$45,0),MATCH(C6800,'[1]Traitement outputs (2)'!$B$40:$Q$40,0)))</f>
        <v>254.15803075879367</v>
      </c>
      <c r="T6800">
        <f t="shared" si="638"/>
        <v>-21342.138833337085</v>
      </c>
      <c r="U6800">
        <f t="shared" si="639"/>
        <v>29515.067122381799</v>
      </c>
      <c r="X6800">
        <f t="shared" si="640"/>
        <v>0.51606358805306241</v>
      </c>
      <c r="Y6800">
        <f t="shared" si="641"/>
        <v>0.59592021577150611</v>
      </c>
    </row>
    <row r="6801" spans="1:25" x14ac:dyDescent="0.35">
      <c r="A6801" s="1">
        <v>34983.291666666664</v>
      </c>
      <c r="B6801">
        <v>20.000299999999999</v>
      </c>
      <c r="C6801">
        <f>_xlfn.IFNA(HLOOKUP(B6801,'[1]Traitement outputs'!$B$33:$Q$33,1,TRUE),16)</f>
        <v>20</v>
      </c>
      <c r="E6801" s="1">
        <v>34983.291666666664</v>
      </c>
      <c r="F6801">
        <v>17.1874</v>
      </c>
      <c r="G6801">
        <f t="shared" si="636"/>
        <v>17</v>
      </c>
      <c r="I6801" s="1">
        <v>34983.291666666664</v>
      </c>
      <c r="J6801">
        <v>20218.2</v>
      </c>
      <c r="K6801">
        <f t="shared" si="637"/>
        <v>174.10151486969642</v>
      </c>
      <c r="M6801">
        <f>INDEX('[1]Traitement outputs (2)'!$B$51:$Q$56,MATCH(70,'[1]Traitement outputs (2)'!$A$51:$A$56,0),MATCH(C6801,'[1]Traitement outputs (2)'!$B$51:$Q$51,0))</f>
        <v>-16.864255714989046</v>
      </c>
      <c r="N6801">
        <f>INDEX('[1]Traitement outputs (2)'!$B$34:$Q$38,MATCH(70,'[1]Traitement outputs (2)'!$A$34:$A$38,0),MATCH(C6801,'[1]Traitement outputs (2)'!$B$33:$Q$33,0))</f>
        <v>-183.77989640241771</v>
      </c>
      <c r="O6801">
        <f>INDEX('[1]Traitement outputs (2)'!$B$58:$Q$63,MATCH(70,'[1]Traitement outputs (2)'!$A$58:$A$63,0),MATCH(C6801,'[1]Traitement outputs (2)'!$B$58:$Q$58,0))</f>
        <v>16.864787616041994</v>
      </c>
      <c r="P6801">
        <f>INDEX('[1]Traitement outputs (2)'!$B$41:$Q$45,MATCH(70,'[1]Traitement outputs (2)'!$A$41:$A$45,0),MATCH(C6801,'[1]Traitement outputs (2)'!$B$40:$Q$40,0))</f>
        <v>254.15803075879367</v>
      </c>
      <c r="Q6801">
        <f>IF(K6801&lt;30,INDEX('[1]Traitement outputs (2)'!$B$51:$Q$63,MATCH(70,'[1]Traitement outputs (2)'!$A$51:$A$63,0),MATCH(C6801,'[1]Traitement outputs (2)'!$B$51:$Q$51,0)),INDEX('[1]Traitement outputs (2)'!$B$34:$Q$38,MATCH(70,'[1]Traitement outputs (2)'!$A$34:$A$38,0),MATCH(C6801,'[1]Traitement outputs (2)'!$B$33:$Q$33,0)))</f>
        <v>-183.77989640241771</v>
      </c>
      <c r="R6801">
        <f>IF(K6801&lt;30,INDEX('[1]Traitement outputs (2)'!$B$58:$Q$63,MATCH(70,'[1]Traitement outputs (2)'!$A$58:$A$63,0),MATCH(C6801,'[1]Traitement outputs (2)'!$B$58:$Q$58,0)),INDEX('[1]Traitement outputs (2)'!$B$41:$Q$45,MATCH(70,'[1]Traitement outputs (2)'!$A$41:$A$45,0),MATCH(C6801,'[1]Traitement outputs (2)'!$B$40:$Q$40,0)))</f>
        <v>254.15803075879367</v>
      </c>
      <c r="T6801">
        <f t="shared" si="638"/>
        <v>-21342.138833337085</v>
      </c>
      <c r="U6801">
        <f t="shared" si="639"/>
        <v>29515.067122381799</v>
      </c>
      <c r="X6801">
        <f t="shared" si="640"/>
        <v>0.51606358805306241</v>
      </c>
      <c r="Y6801">
        <f t="shared" si="641"/>
        <v>0.59592021577150611</v>
      </c>
    </row>
    <row r="6802" spans="1:25" x14ac:dyDescent="0.35">
      <c r="A6802" s="1">
        <v>34983.333333333336</v>
      </c>
      <c r="B6802">
        <v>20</v>
      </c>
      <c r="C6802">
        <f>_xlfn.IFNA(HLOOKUP(B6802,'[1]Traitement outputs'!$B$33:$Q$33,1,TRUE),16)</f>
        <v>20</v>
      </c>
      <c r="E6802" s="1">
        <v>34983.333333333336</v>
      </c>
      <c r="F6802">
        <v>17.985399999999998</v>
      </c>
      <c r="G6802">
        <f t="shared" si="636"/>
        <v>18</v>
      </c>
      <c r="I6802" s="1">
        <v>34983.333333333336</v>
      </c>
      <c r="J6802">
        <v>19856.2</v>
      </c>
      <c r="K6802">
        <f t="shared" si="637"/>
        <v>170.98428641301729</v>
      </c>
      <c r="M6802">
        <f>INDEX('[1]Traitement outputs (2)'!$B$51:$Q$56,MATCH(70,'[1]Traitement outputs (2)'!$A$51:$A$56,0),MATCH(C6802,'[1]Traitement outputs (2)'!$B$51:$Q$51,0))</f>
        <v>-16.864255714989046</v>
      </c>
      <c r="N6802">
        <f>INDEX('[1]Traitement outputs (2)'!$B$34:$Q$38,MATCH(70,'[1]Traitement outputs (2)'!$A$34:$A$38,0),MATCH(C6802,'[1]Traitement outputs (2)'!$B$33:$Q$33,0))</f>
        <v>-183.77989640241771</v>
      </c>
      <c r="O6802">
        <f>INDEX('[1]Traitement outputs (2)'!$B$58:$Q$63,MATCH(70,'[1]Traitement outputs (2)'!$A$58:$A$63,0),MATCH(C6802,'[1]Traitement outputs (2)'!$B$58:$Q$58,0))</f>
        <v>16.864787616041994</v>
      </c>
      <c r="P6802">
        <f>INDEX('[1]Traitement outputs (2)'!$B$41:$Q$45,MATCH(70,'[1]Traitement outputs (2)'!$A$41:$A$45,0),MATCH(C6802,'[1]Traitement outputs (2)'!$B$40:$Q$40,0))</f>
        <v>254.15803075879367</v>
      </c>
      <c r="Q6802">
        <f>IF(K6802&lt;30,INDEX('[1]Traitement outputs (2)'!$B$51:$Q$63,MATCH(70,'[1]Traitement outputs (2)'!$A$51:$A$63,0),MATCH(C6802,'[1]Traitement outputs (2)'!$B$51:$Q$51,0)),INDEX('[1]Traitement outputs (2)'!$B$34:$Q$38,MATCH(70,'[1]Traitement outputs (2)'!$A$34:$A$38,0),MATCH(C6802,'[1]Traitement outputs (2)'!$B$33:$Q$33,0)))</f>
        <v>-183.77989640241771</v>
      </c>
      <c r="R6802">
        <f>IF(K6802&lt;30,INDEX('[1]Traitement outputs (2)'!$B$58:$Q$63,MATCH(70,'[1]Traitement outputs (2)'!$A$58:$A$63,0),MATCH(C6802,'[1]Traitement outputs (2)'!$B$58:$Q$58,0)),INDEX('[1]Traitement outputs (2)'!$B$41:$Q$45,MATCH(70,'[1]Traitement outputs (2)'!$A$41:$A$45,0),MATCH(C6802,'[1]Traitement outputs (2)'!$B$40:$Q$40,0)))</f>
        <v>254.15803075879367</v>
      </c>
      <c r="T6802">
        <f t="shared" si="638"/>
        <v>-21342.138833337085</v>
      </c>
      <c r="U6802">
        <f t="shared" si="639"/>
        <v>29515.067122381799</v>
      </c>
      <c r="X6802">
        <f t="shared" si="640"/>
        <v>0.51606358805306241</v>
      </c>
      <c r="Y6802">
        <f t="shared" si="641"/>
        <v>0.59592021577150611</v>
      </c>
    </row>
    <row r="6803" spans="1:25" x14ac:dyDescent="0.35">
      <c r="A6803" s="1">
        <v>34983.375</v>
      </c>
      <c r="B6803">
        <v>20</v>
      </c>
      <c r="C6803">
        <f>_xlfn.IFNA(HLOOKUP(B6803,'[1]Traitement outputs'!$B$33:$Q$33,1,TRUE),16)</f>
        <v>20</v>
      </c>
      <c r="E6803" s="1">
        <v>34983.375</v>
      </c>
      <c r="F6803">
        <v>19.47</v>
      </c>
      <c r="G6803">
        <f t="shared" si="636"/>
        <v>19</v>
      </c>
      <c r="I6803" s="1">
        <v>34983.375</v>
      </c>
      <c r="J6803">
        <v>27944</v>
      </c>
      <c r="K6803">
        <f t="shared" si="637"/>
        <v>240.62937014762917</v>
      </c>
      <c r="M6803">
        <f>INDEX('[1]Traitement outputs (2)'!$B$51:$Q$56,MATCH(70,'[1]Traitement outputs (2)'!$A$51:$A$56,0),MATCH(C6803,'[1]Traitement outputs (2)'!$B$51:$Q$51,0))</f>
        <v>-16.864255714989046</v>
      </c>
      <c r="N6803">
        <f>INDEX('[1]Traitement outputs (2)'!$B$34:$Q$38,MATCH(70,'[1]Traitement outputs (2)'!$A$34:$A$38,0),MATCH(C6803,'[1]Traitement outputs (2)'!$B$33:$Q$33,0))</f>
        <v>-183.77989640241771</v>
      </c>
      <c r="O6803">
        <f>INDEX('[1]Traitement outputs (2)'!$B$58:$Q$63,MATCH(70,'[1]Traitement outputs (2)'!$A$58:$A$63,0),MATCH(C6803,'[1]Traitement outputs (2)'!$B$58:$Q$58,0))</f>
        <v>16.864787616041994</v>
      </c>
      <c r="P6803">
        <f>INDEX('[1]Traitement outputs (2)'!$B$41:$Q$45,MATCH(70,'[1]Traitement outputs (2)'!$A$41:$A$45,0),MATCH(C6803,'[1]Traitement outputs (2)'!$B$40:$Q$40,0))</f>
        <v>254.15803075879367</v>
      </c>
      <c r="Q6803">
        <f>IF(K6803&lt;30,INDEX('[1]Traitement outputs (2)'!$B$51:$Q$63,MATCH(70,'[1]Traitement outputs (2)'!$A$51:$A$63,0),MATCH(C6803,'[1]Traitement outputs (2)'!$B$51:$Q$51,0)),INDEX('[1]Traitement outputs (2)'!$B$34:$Q$38,MATCH(70,'[1]Traitement outputs (2)'!$A$34:$A$38,0),MATCH(C6803,'[1]Traitement outputs (2)'!$B$33:$Q$33,0)))</f>
        <v>-183.77989640241771</v>
      </c>
      <c r="R6803">
        <f>IF(K6803&lt;30,INDEX('[1]Traitement outputs (2)'!$B$58:$Q$63,MATCH(70,'[1]Traitement outputs (2)'!$A$58:$A$63,0),MATCH(C6803,'[1]Traitement outputs (2)'!$B$58:$Q$58,0)),INDEX('[1]Traitement outputs (2)'!$B$41:$Q$45,MATCH(70,'[1]Traitement outputs (2)'!$A$41:$A$45,0),MATCH(C6803,'[1]Traitement outputs (2)'!$B$40:$Q$40,0)))</f>
        <v>254.15803075879367</v>
      </c>
      <c r="T6803">
        <f t="shared" si="638"/>
        <v>-21342.138833337085</v>
      </c>
      <c r="U6803">
        <f t="shared" si="639"/>
        <v>29515.067122381799</v>
      </c>
      <c r="X6803">
        <f t="shared" si="640"/>
        <v>0.51606358805306241</v>
      </c>
      <c r="Y6803">
        <f t="shared" si="641"/>
        <v>0.59592021577150611</v>
      </c>
    </row>
    <row r="6804" spans="1:25" x14ac:dyDescent="0.35">
      <c r="A6804" s="1">
        <v>34983.416666666664</v>
      </c>
      <c r="B6804">
        <v>21.155100000000001</v>
      </c>
      <c r="C6804">
        <f>_xlfn.IFNA(HLOOKUP(B6804,'[1]Traitement outputs'!$B$33:$Q$33,1,TRUE),16)</f>
        <v>20</v>
      </c>
      <c r="E6804" s="1">
        <v>34983.416666666664</v>
      </c>
      <c r="F6804">
        <v>19.360099999999999</v>
      </c>
      <c r="G6804">
        <f t="shared" si="636"/>
        <v>19</v>
      </c>
      <c r="I6804" s="1">
        <v>34983.416666666664</v>
      </c>
      <c r="J6804">
        <v>38793.699999999997</v>
      </c>
      <c r="K6804">
        <f t="shared" si="637"/>
        <v>334.05752922616955</v>
      </c>
      <c r="M6804">
        <f>INDEX('[1]Traitement outputs (2)'!$B$51:$Q$56,MATCH(70,'[1]Traitement outputs (2)'!$A$51:$A$56,0),MATCH(C6804,'[1]Traitement outputs (2)'!$B$51:$Q$51,0))</f>
        <v>-16.864255714989046</v>
      </c>
      <c r="N6804">
        <f>INDEX('[1]Traitement outputs (2)'!$B$34:$Q$38,MATCH(70,'[1]Traitement outputs (2)'!$A$34:$A$38,0),MATCH(C6804,'[1]Traitement outputs (2)'!$B$33:$Q$33,0))</f>
        <v>-183.77989640241771</v>
      </c>
      <c r="O6804">
        <f>INDEX('[1]Traitement outputs (2)'!$B$58:$Q$63,MATCH(70,'[1]Traitement outputs (2)'!$A$58:$A$63,0),MATCH(C6804,'[1]Traitement outputs (2)'!$B$58:$Q$58,0))</f>
        <v>16.864787616041994</v>
      </c>
      <c r="P6804">
        <f>INDEX('[1]Traitement outputs (2)'!$B$41:$Q$45,MATCH(70,'[1]Traitement outputs (2)'!$A$41:$A$45,0),MATCH(C6804,'[1]Traitement outputs (2)'!$B$40:$Q$40,0))</f>
        <v>254.15803075879367</v>
      </c>
      <c r="Q6804">
        <f>IF(K6804&lt;30,INDEX('[1]Traitement outputs (2)'!$B$51:$Q$63,MATCH(70,'[1]Traitement outputs (2)'!$A$51:$A$63,0),MATCH(C6804,'[1]Traitement outputs (2)'!$B$51:$Q$51,0)),INDEX('[1]Traitement outputs (2)'!$B$34:$Q$38,MATCH(70,'[1]Traitement outputs (2)'!$A$34:$A$38,0),MATCH(C6804,'[1]Traitement outputs (2)'!$B$33:$Q$33,0)))</f>
        <v>-183.77989640241771</v>
      </c>
      <c r="R6804">
        <f>IF(K6804&lt;30,INDEX('[1]Traitement outputs (2)'!$B$58:$Q$63,MATCH(70,'[1]Traitement outputs (2)'!$A$58:$A$63,0),MATCH(C6804,'[1]Traitement outputs (2)'!$B$58:$Q$58,0)),INDEX('[1]Traitement outputs (2)'!$B$41:$Q$45,MATCH(70,'[1]Traitement outputs (2)'!$A$41:$A$45,0),MATCH(C6804,'[1]Traitement outputs (2)'!$B$40:$Q$40,0)))</f>
        <v>254.15803075879367</v>
      </c>
      <c r="T6804">
        <f t="shared" si="638"/>
        <v>-21342.138833337085</v>
      </c>
      <c r="U6804">
        <f t="shared" si="639"/>
        <v>29515.067122381799</v>
      </c>
      <c r="X6804">
        <f t="shared" si="640"/>
        <v>0.51606358805306241</v>
      </c>
      <c r="Y6804">
        <f t="shared" si="641"/>
        <v>0.59592021577150611</v>
      </c>
    </row>
    <row r="6805" spans="1:25" x14ac:dyDescent="0.35">
      <c r="A6805" s="1">
        <v>34983.458333333336</v>
      </c>
      <c r="B6805">
        <v>22.0304</v>
      </c>
      <c r="C6805">
        <f>_xlfn.IFNA(HLOOKUP(B6805,'[1]Traitement outputs'!$B$33:$Q$33,1,TRUE),16)</f>
        <v>22</v>
      </c>
      <c r="E6805" s="1">
        <v>34983.458333333336</v>
      </c>
      <c r="F6805">
        <v>20.072399999999998</v>
      </c>
      <c r="G6805">
        <f t="shared" si="636"/>
        <v>20</v>
      </c>
      <c r="I6805" s="1">
        <v>34983.458333333336</v>
      </c>
      <c r="J6805">
        <v>38284.400000000001</v>
      </c>
      <c r="K6805">
        <f t="shared" si="637"/>
        <v>329.67188156598536</v>
      </c>
      <c r="M6805">
        <f>INDEX('[1]Traitement outputs (2)'!$B$51:$Q$56,MATCH(70,'[1]Traitement outputs (2)'!$A$51:$A$56,0),MATCH(C6805,'[1]Traitement outputs (2)'!$B$51:$Q$51,0))</f>
        <v>-79.342574701900858</v>
      </c>
      <c r="N6805">
        <f>INDEX('[1]Traitement outputs (2)'!$B$34:$Q$38,MATCH(70,'[1]Traitement outputs (2)'!$A$34:$A$38,0),MATCH(C6805,'[1]Traitement outputs (2)'!$B$33:$Q$33,0))</f>
        <v>-237.95145474030227</v>
      </c>
      <c r="O6805">
        <f>INDEX('[1]Traitement outputs (2)'!$B$58:$Q$63,MATCH(70,'[1]Traitement outputs (2)'!$A$58:$A$63,0),MATCH(C6805,'[1]Traitement outputs (2)'!$B$58:$Q$58,0))</f>
        <v>79.34249368302325</v>
      </c>
      <c r="P6805">
        <f>INDEX('[1]Traitement outputs (2)'!$B$41:$Q$45,MATCH(70,'[1]Traitement outputs (2)'!$A$41:$A$45,0),MATCH(C6805,'[1]Traitement outputs (2)'!$B$40:$Q$40,0))</f>
        <v>308.329590329962</v>
      </c>
      <c r="Q6805">
        <f>IF(K6805&lt;30,INDEX('[1]Traitement outputs (2)'!$B$51:$Q$63,MATCH(70,'[1]Traitement outputs (2)'!$A$51:$A$63,0),MATCH(C6805,'[1]Traitement outputs (2)'!$B$51:$Q$51,0)),INDEX('[1]Traitement outputs (2)'!$B$34:$Q$38,MATCH(70,'[1]Traitement outputs (2)'!$A$34:$A$38,0),MATCH(C6805,'[1]Traitement outputs (2)'!$B$33:$Q$33,0)))</f>
        <v>-237.95145474030227</v>
      </c>
      <c r="R6805">
        <f>IF(K6805&lt;30,INDEX('[1]Traitement outputs (2)'!$B$58:$Q$63,MATCH(70,'[1]Traitement outputs (2)'!$A$58:$A$63,0),MATCH(C6805,'[1]Traitement outputs (2)'!$B$58:$Q$58,0)),INDEX('[1]Traitement outputs (2)'!$B$41:$Q$45,MATCH(70,'[1]Traitement outputs (2)'!$A$41:$A$45,0),MATCH(C6805,'[1]Traitement outputs (2)'!$B$40:$Q$40,0)))</f>
        <v>308.329590329962</v>
      </c>
      <c r="T6805">
        <f t="shared" si="638"/>
        <v>-27633.016897245612</v>
      </c>
      <c r="U6805">
        <f t="shared" si="639"/>
        <v>35805.94532951009</v>
      </c>
      <c r="X6805">
        <f t="shared" si="640"/>
        <v>0.66818016507550282</v>
      </c>
      <c r="Y6805">
        <f t="shared" si="641"/>
        <v>0.72293539358017622</v>
      </c>
    </row>
    <row r="6806" spans="1:25" x14ac:dyDescent="0.35">
      <c r="A6806" s="1">
        <v>34983.5</v>
      </c>
      <c r="B6806">
        <v>21.276</v>
      </c>
      <c r="C6806">
        <f>_xlfn.IFNA(HLOOKUP(B6806,'[1]Traitement outputs'!$B$33:$Q$33,1,TRUE),16)</f>
        <v>20</v>
      </c>
      <c r="E6806" s="1">
        <v>34983.5</v>
      </c>
      <c r="F6806">
        <v>21.2835</v>
      </c>
      <c r="G6806">
        <f t="shared" si="636"/>
        <v>21</v>
      </c>
      <c r="I6806" s="1">
        <v>34983.5</v>
      </c>
      <c r="J6806">
        <v>34117.9</v>
      </c>
      <c r="K6806">
        <f t="shared" si="637"/>
        <v>293.79361536500852</v>
      </c>
      <c r="M6806">
        <f>INDEX('[1]Traitement outputs (2)'!$B$51:$Q$56,MATCH(70,'[1]Traitement outputs (2)'!$A$51:$A$56,0),MATCH(C6806,'[1]Traitement outputs (2)'!$B$51:$Q$51,0))</f>
        <v>-16.864255714989046</v>
      </c>
      <c r="N6806">
        <f>INDEX('[1]Traitement outputs (2)'!$B$34:$Q$38,MATCH(70,'[1]Traitement outputs (2)'!$A$34:$A$38,0),MATCH(C6806,'[1]Traitement outputs (2)'!$B$33:$Q$33,0))</f>
        <v>-183.77989640241771</v>
      </c>
      <c r="O6806">
        <f>INDEX('[1]Traitement outputs (2)'!$B$58:$Q$63,MATCH(70,'[1]Traitement outputs (2)'!$A$58:$A$63,0),MATCH(C6806,'[1]Traitement outputs (2)'!$B$58:$Q$58,0))</f>
        <v>16.864787616041994</v>
      </c>
      <c r="P6806">
        <f>INDEX('[1]Traitement outputs (2)'!$B$41:$Q$45,MATCH(70,'[1]Traitement outputs (2)'!$A$41:$A$45,0),MATCH(C6806,'[1]Traitement outputs (2)'!$B$40:$Q$40,0))</f>
        <v>254.15803075879367</v>
      </c>
      <c r="Q6806">
        <f>IF(K6806&lt;30,INDEX('[1]Traitement outputs (2)'!$B$51:$Q$63,MATCH(70,'[1]Traitement outputs (2)'!$A$51:$A$63,0),MATCH(C6806,'[1]Traitement outputs (2)'!$B$51:$Q$51,0)),INDEX('[1]Traitement outputs (2)'!$B$34:$Q$38,MATCH(70,'[1]Traitement outputs (2)'!$A$34:$A$38,0),MATCH(C6806,'[1]Traitement outputs (2)'!$B$33:$Q$33,0)))</f>
        <v>-183.77989640241771</v>
      </c>
      <c r="R6806">
        <f>IF(K6806&lt;30,INDEX('[1]Traitement outputs (2)'!$B$58:$Q$63,MATCH(70,'[1]Traitement outputs (2)'!$A$58:$A$63,0),MATCH(C6806,'[1]Traitement outputs (2)'!$B$58:$Q$58,0)),INDEX('[1]Traitement outputs (2)'!$B$41:$Q$45,MATCH(70,'[1]Traitement outputs (2)'!$A$41:$A$45,0),MATCH(C6806,'[1]Traitement outputs (2)'!$B$40:$Q$40,0)))</f>
        <v>254.15803075879367</v>
      </c>
      <c r="T6806">
        <f t="shared" si="638"/>
        <v>-21342.138833337085</v>
      </c>
      <c r="U6806">
        <f t="shared" si="639"/>
        <v>29515.067122381799</v>
      </c>
      <c r="X6806">
        <f t="shared" si="640"/>
        <v>0.51606358805306241</v>
      </c>
      <c r="Y6806">
        <f t="shared" si="641"/>
        <v>0.59592021577150611</v>
      </c>
    </row>
    <row r="6807" spans="1:25" x14ac:dyDescent="0.35">
      <c r="A6807" s="1">
        <v>34983.541666666664</v>
      </c>
      <c r="B6807">
        <v>20.169599999999999</v>
      </c>
      <c r="C6807">
        <f>_xlfn.IFNA(HLOOKUP(B6807,'[1]Traitement outputs'!$B$33:$Q$33,1,TRUE),16)</f>
        <v>20</v>
      </c>
      <c r="E6807" s="1">
        <v>34983.541666666664</v>
      </c>
      <c r="F6807">
        <v>22.1355</v>
      </c>
      <c r="G6807">
        <f t="shared" si="636"/>
        <v>22</v>
      </c>
      <c r="I6807" s="1">
        <v>34983.541666666664</v>
      </c>
      <c r="J6807">
        <v>28555.3</v>
      </c>
      <c r="K6807">
        <f t="shared" si="637"/>
        <v>245.8933528978169</v>
      </c>
      <c r="M6807">
        <f>INDEX('[1]Traitement outputs (2)'!$B$51:$Q$56,MATCH(70,'[1]Traitement outputs (2)'!$A$51:$A$56,0),MATCH(C6807,'[1]Traitement outputs (2)'!$B$51:$Q$51,0))</f>
        <v>-16.864255714989046</v>
      </c>
      <c r="N6807">
        <f>INDEX('[1]Traitement outputs (2)'!$B$34:$Q$38,MATCH(70,'[1]Traitement outputs (2)'!$A$34:$A$38,0),MATCH(C6807,'[1]Traitement outputs (2)'!$B$33:$Q$33,0))</f>
        <v>-183.77989640241771</v>
      </c>
      <c r="O6807">
        <f>INDEX('[1]Traitement outputs (2)'!$B$58:$Q$63,MATCH(70,'[1]Traitement outputs (2)'!$A$58:$A$63,0),MATCH(C6807,'[1]Traitement outputs (2)'!$B$58:$Q$58,0))</f>
        <v>16.864787616041994</v>
      </c>
      <c r="P6807">
        <f>INDEX('[1]Traitement outputs (2)'!$B$41:$Q$45,MATCH(70,'[1]Traitement outputs (2)'!$A$41:$A$45,0),MATCH(C6807,'[1]Traitement outputs (2)'!$B$40:$Q$40,0))</f>
        <v>254.15803075879367</v>
      </c>
      <c r="Q6807">
        <f>IF(K6807&lt;30,INDEX('[1]Traitement outputs (2)'!$B$51:$Q$63,MATCH(70,'[1]Traitement outputs (2)'!$A$51:$A$63,0),MATCH(C6807,'[1]Traitement outputs (2)'!$B$51:$Q$51,0)),INDEX('[1]Traitement outputs (2)'!$B$34:$Q$38,MATCH(70,'[1]Traitement outputs (2)'!$A$34:$A$38,0),MATCH(C6807,'[1]Traitement outputs (2)'!$B$33:$Q$33,0)))</f>
        <v>-183.77989640241771</v>
      </c>
      <c r="R6807">
        <f>IF(K6807&lt;30,INDEX('[1]Traitement outputs (2)'!$B$58:$Q$63,MATCH(70,'[1]Traitement outputs (2)'!$A$58:$A$63,0),MATCH(C6807,'[1]Traitement outputs (2)'!$B$58:$Q$58,0)),INDEX('[1]Traitement outputs (2)'!$B$41:$Q$45,MATCH(70,'[1]Traitement outputs (2)'!$A$41:$A$45,0),MATCH(C6807,'[1]Traitement outputs (2)'!$B$40:$Q$40,0)))</f>
        <v>254.15803075879367</v>
      </c>
      <c r="T6807">
        <f t="shared" si="638"/>
        <v>-21342.138833337085</v>
      </c>
      <c r="U6807">
        <f t="shared" si="639"/>
        <v>29515.067122381799</v>
      </c>
      <c r="X6807">
        <f t="shared" si="640"/>
        <v>0.51606358805306241</v>
      </c>
      <c r="Y6807">
        <f t="shared" si="641"/>
        <v>0.59592021577150611</v>
      </c>
    </row>
    <row r="6808" spans="1:25" x14ac:dyDescent="0.35">
      <c r="A6808" s="1">
        <v>34983.583333333336</v>
      </c>
      <c r="B6808">
        <v>20.0002</v>
      </c>
      <c r="C6808">
        <f>_xlfn.IFNA(HLOOKUP(B6808,'[1]Traitement outputs'!$B$33:$Q$33,1,TRUE),16)</f>
        <v>20</v>
      </c>
      <c r="E6808" s="1">
        <v>34983.583333333336</v>
      </c>
      <c r="F6808">
        <v>21.686699999999998</v>
      </c>
      <c r="G6808">
        <f t="shared" si="636"/>
        <v>22</v>
      </c>
      <c r="I6808" s="1">
        <v>34983.583333333336</v>
      </c>
      <c r="J6808">
        <v>23741.9</v>
      </c>
      <c r="K6808">
        <f t="shared" si="637"/>
        <v>204.44454777798447</v>
      </c>
      <c r="M6808">
        <f>INDEX('[1]Traitement outputs (2)'!$B$51:$Q$56,MATCH(70,'[1]Traitement outputs (2)'!$A$51:$A$56,0),MATCH(C6808,'[1]Traitement outputs (2)'!$B$51:$Q$51,0))</f>
        <v>-16.864255714989046</v>
      </c>
      <c r="N6808">
        <f>INDEX('[1]Traitement outputs (2)'!$B$34:$Q$38,MATCH(70,'[1]Traitement outputs (2)'!$A$34:$A$38,0),MATCH(C6808,'[1]Traitement outputs (2)'!$B$33:$Q$33,0))</f>
        <v>-183.77989640241771</v>
      </c>
      <c r="O6808">
        <f>INDEX('[1]Traitement outputs (2)'!$B$58:$Q$63,MATCH(70,'[1]Traitement outputs (2)'!$A$58:$A$63,0),MATCH(C6808,'[1]Traitement outputs (2)'!$B$58:$Q$58,0))</f>
        <v>16.864787616041994</v>
      </c>
      <c r="P6808">
        <f>INDEX('[1]Traitement outputs (2)'!$B$41:$Q$45,MATCH(70,'[1]Traitement outputs (2)'!$A$41:$A$45,0),MATCH(C6808,'[1]Traitement outputs (2)'!$B$40:$Q$40,0))</f>
        <v>254.15803075879367</v>
      </c>
      <c r="Q6808">
        <f>IF(K6808&lt;30,INDEX('[1]Traitement outputs (2)'!$B$51:$Q$63,MATCH(70,'[1]Traitement outputs (2)'!$A$51:$A$63,0),MATCH(C6808,'[1]Traitement outputs (2)'!$B$51:$Q$51,0)),INDEX('[1]Traitement outputs (2)'!$B$34:$Q$38,MATCH(70,'[1]Traitement outputs (2)'!$A$34:$A$38,0),MATCH(C6808,'[1]Traitement outputs (2)'!$B$33:$Q$33,0)))</f>
        <v>-183.77989640241771</v>
      </c>
      <c r="R6808">
        <f>IF(K6808&lt;30,INDEX('[1]Traitement outputs (2)'!$B$58:$Q$63,MATCH(70,'[1]Traitement outputs (2)'!$A$58:$A$63,0),MATCH(C6808,'[1]Traitement outputs (2)'!$B$58:$Q$58,0)),INDEX('[1]Traitement outputs (2)'!$B$41:$Q$45,MATCH(70,'[1]Traitement outputs (2)'!$A$41:$A$45,0),MATCH(C6808,'[1]Traitement outputs (2)'!$B$40:$Q$40,0)))</f>
        <v>254.15803075879367</v>
      </c>
      <c r="T6808">
        <f t="shared" si="638"/>
        <v>-21342.138833337085</v>
      </c>
      <c r="U6808">
        <f t="shared" si="639"/>
        <v>29515.067122381799</v>
      </c>
      <c r="X6808">
        <f t="shared" si="640"/>
        <v>0.51606358805306241</v>
      </c>
      <c r="Y6808">
        <f t="shared" si="641"/>
        <v>0.59592021577150611</v>
      </c>
    </row>
    <row r="6809" spans="1:25" x14ac:dyDescent="0.35">
      <c r="A6809" s="1">
        <v>34983.625</v>
      </c>
      <c r="B6809">
        <v>20.0001</v>
      </c>
      <c r="C6809">
        <f>_xlfn.IFNA(HLOOKUP(B6809,'[1]Traitement outputs'!$B$33:$Q$33,1,TRUE),16)</f>
        <v>20</v>
      </c>
      <c r="E6809" s="1">
        <v>34983.625</v>
      </c>
      <c r="F6809">
        <v>21.424600000000002</v>
      </c>
      <c r="G6809">
        <f t="shared" si="636"/>
        <v>21</v>
      </c>
      <c r="I6809" s="1">
        <v>34983.625</v>
      </c>
      <c r="J6809">
        <v>20020.3</v>
      </c>
      <c r="K6809">
        <f t="shared" si="637"/>
        <v>172.39737257252293</v>
      </c>
      <c r="M6809">
        <f>INDEX('[1]Traitement outputs (2)'!$B$51:$Q$56,MATCH(70,'[1]Traitement outputs (2)'!$A$51:$A$56,0),MATCH(C6809,'[1]Traitement outputs (2)'!$B$51:$Q$51,0))</f>
        <v>-16.864255714989046</v>
      </c>
      <c r="N6809">
        <f>INDEX('[1]Traitement outputs (2)'!$B$34:$Q$38,MATCH(70,'[1]Traitement outputs (2)'!$A$34:$A$38,0),MATCH(C6809,'[1]Traitement outputs (2)'!$B$33:$Q$33,0))</f>
        <v>-183.77989640241771</v>
      </c>
      <c r="O6809">
        <f>INDEX('[1]Traitement outputs (2)'!$B$58:$Q$63,MATCH(70,'[1]Traitement outputs (2)'!$A$58:$A$63,0),MATCH(C6809,'[1]Traitement outputs (2)'!$B$58:$Q$58,0))</f>
        <v>16.864787616041994</v>
      </c>
      <c r="P6809">
        <f>INDEX('[1]Traitement outputs (2)'!$B$41:$Q$45,MATCH(70,'[1]Traitement outputs (2)'!$A$41:$A$45,0),MATCH(C6809,'[1]Traitement outputs (2)'!$B$40:$Q$40,0))</f>
        <v>254.15803075879367</v>
      </c>
      <c r="Q6809">
        <f>IF(K6809&lt;30,INDEX('[1]Traitement outputs (2)'!$B$51:$Q$63,MATCH(70,'[1]Traitement outputs (2)'!$A$51:$A$63,0),MATCH(C6809,'[1]Traitement outputs (2)'!$B$51:$Q$51,0)),INDEX('[1]Traitement outputs (2)'!$B$34:$Q$38,MATCH(70,'[1]Traitement outputs (2)'!$A$34:$A$38,0),MATCH(C6809,'[1]Traitement outputs (2)'!$B$33:$Q$33,0)))</f>
        <v>-183.77989640241771</v>
      </c>
      <c r="R6809">
        <f>IF(K6809&lt;30,INDEX('[1]Traitement outputs (2)'!$B$58:$Q$63,MATCH(70,'[1]Traitement outputs (2)'!$A$58:$A$63,0),MATCH(C6809,'[1]Traitement outputs (2)'!$B$58:$Q$58,0)),INDEX('[1]Traitement outputs (2)'!$B$41:$Q$45,MATCH(70,'[1]Traitement outputs (2)'!$A$41:$A$45,0),MATCH(C6809,'[1]Traitement outputs (2)'!$B$40:$Q$40,0)))</f>
        <v>254.15803075879367</v>
      </c>
      <c r="T6809">
        <f t="shared" si="638"/>
        <v>-21342.138833337085</v>
      </c>
      <c r="U6809">
        <f t="shared" si="639"/>
        <v>29515.067122381799</v>
      </c>
      <c r="X6809">
        <f t="shared" si="640"/>
        <v>0.51606358805306241</v>
      </c>
      <c r="Y6809">
        <f t="shared" si="641"/>
        <v>0.59592021577150611</v>
      </c>
    </row>
    <row r="6810" spans="1:25" x14ac:dyDescent="0.35">
      <c r="A6810" s="1">
        <v>34983.666666666664</v>
      </c>
      <c r="B6810">
        <v>20.0002</v>
      </c>
      <c r="C6810">
        <f>_xlfn.IFNA(HLOOKUP(B6810,'[1]Traitement outputs'!$B$33:$Q$33,1,TRUE),16)</f>
        <v>20</v>
      </c>
      <c r="E6810" s="1">
        <v>34983.666666666664</v>
      </c>
      <c r="F6810">
        <v>21.3489</v>
      </c>
      <c r="G6810">
        <f t="shared" si="636"/>
        <v>21</v>
      </c>
      <c r="I6810" s="1">
        <v>34983.666666666664</v>
      </c>
      <c r="J6810">
        <v>9076.83</v>
      </c>
      <c r="K6810">
        <f t="shared" si="637"/>
        <v>78.161747990162652</v>
      </c>
      <c r="M6810">
        <f>INDEX('[1]Traitement outputs (2)'!$B$51:$Q$56,MATCH(70,'[1]Traitement outputs (2)'!$A$51:$A$56,0),MATCH(C6810,'[1]Traitement outputs (2)'!$B$51:$Q$51,0))</f>
        <v>-16.864255714989046</v>
      </c>
      <c r="N6810">
        <f>INDEX('[1]Traitement outputs (2)'!$B$34:$Q$38,MATCH(70,'[1]Traitement outputs (2)'!$A$34:$A$38,0),MATCH(C6810,'[1]Traitement outputs (2)'!$B$33:$Q$33,0))</f>
        <v>-183.77989640241771</v>
      </c>
      <c r="O6810">
        <f>INDEX('[1]Traitement outputs (2)'!$B$58:$Q$63,MATCH(70,'[1]Traitement outputs (2)'!$A$58:$A$63,0),MATCH(C6810,'[1]Traitement outputs (2)'!$B$58:$Q$58,0))</f>
        <v>16.864787616041994</v>
      </c>
      <c r="P6810">
        <f>INDEX('[1]Traitement outputs (2)'!$B$41:$Q$45,MATCH(70,'[1]Traitement outputs (2)'!$A$41:$A$45,0),MATCH(C6810,'[1]Traitement outputs (2)'!$B$40:$Q$40,0))</f>
        <v>254.15803075879367</v>
      </c>
      <c r="Q6810">
        <f>IF(K6810&lt;30,INDEX('[1]Traitement outputs (2)'!$B$51:$Q$63,MATCH(70,'[1]Traitement outputs (2)'!$A$51:$A$63,0),MATCH(C6810,'[1]Traitement outputs (2)'!$B$51:$Q$51,0)),INDEX('[1]Traitement outputs (2)'!$B$34:$Q$38,MATCH(70,'[1]Traitement outputs (2)'!$A$34:$A$38,0),MATCH(C6810,'[1]Traitement outputs (2)'!$B$33:$Q$33,0)))</f>
        <v>-183.77989640241771</v>
      </c>
      <c r="R6810">
        <f>IF(K6810&lt;30,INDEX('[1]Traitement outputs (2)'!$B$58:$Q$63,MATCH(70,'[1]Traitement outputs (2)'!$A$58:$A$63,0),MATCH(C6810,'[1]Traitement outputs (2)'!$B$58:$Q$58,0)),INDEX('[1]Traitement outputs (2)'!$B$41:$Q$45,MATCH(70,'[1]Traitement outputs (2)'!$A$41:$A$45,0),MATCH(C6810,'[1]Traitement outputs (2)'!$B$40:$Q$40,0)))</f>
        <v>254.15803075879367</v>
      </c>
      <c r="T6810">
        <f t="shared" si="638"/>
        <v>-21342.138833337085</v>
      </c>
      <c r="U6810">
        <f t="shared" si="639"/>
        <v>29515.067122381799</v>
      </c>
      <c r="X6810">
        <f t="shared" si="640"/>
        <v>0.51606358805306241</v>
      </c>
      <c r="Y6810">
        <f t="shared" si="641"/>
        <v>0.59592021577150611</v>
      </c>
    </row>
    <row r="6811" spans="1:25" x14ac:dyDescent="0.35">
      <c r="A6811" s="1">
        <v>34983.708333333336</v>
      </c>
      <c r="B6811">
        <v>20.0002</v>
      </c>
      <c r="C6811">
        <f>_xlfn.IFNA(HLOOKUP(B6811,'[1]Traitement outputs'!$B$33:$Q$33,1,TRUE),16)</f>
        <v>20</v>
      </c>
      <c r="E6811" s="1">
        <v>34983.708333333336</v>
      </c>
      <c r="F6811">
        <v>21.075099999999999</v>
      </c>
      <c r="G6811">
        <f t="shared" si="636"/>
        <v>21</v>
      </c>
      <c r="I6811" s="1">
        <v>34983.708333333336</v>
      </c>
      <c r="J6811">
        <v>65.798199999999994</v>
      </c>
      <c r="K6811">
        <f t="shared" si="637"/>
        <v>0.56659674430459972</v>
      </c>
      <c r="M6811">
        <f>INDEX('[1]Traitement outputs (2)'!$B$51:$Q$56,MATCH(70,'[1]Traitement outputs (2)'!$A$51:$A$56,0),MATCH(C6811,'[1]Traitement outputs (2)'!$B$51:$Q$51,0))</f>
        <v>-16.864255714989046</v>
      </c>
      <c r="N6811">
        <f>INDEX('[1]Traitement outputs (2)'!$B$34:$Q$38,MATCH(70,'[1]Traitement outputs (2)'!$A$34:$A$38,0),MATCH(C6811,'[1]Traitement outputs (2)'!$B$33:$Q$33,0))</f>
        <v>-183.77989640241771</v>
      </c>
      <c r="O6811">
        <f>INDEX('[1]Traitement outputs (2)'!$B$58:$Q$63,MATCH(70,'[1]Traitement outputs (2)'!$A$58:$A$63,0),MATCH(C6811,'[1]Traitement outputs (2)'!$B$58:$Q$58,0))</f>
        <v>16.864787616041994</v>
      </c>
      <c r="P6811">
        <f>INDEX('[1]Traitement outputs (2)'!$B$41:$Q$45,MATCH(70,'[1]Traitement outputs (2)'!$A$41:$A$45,0),MATCH(C6811,'[1]Traitement outputs (2)'!$B$40:$Q$40,0))</f>
        <v>254.15803075879367</v>
      </c>
      <c r="Q6811">
        <f>IF(K6811&lt;30,INDEX('[1]Traitement outputs (2)'!$B$51:$Q$63,MATCH(70,'[1]Traitement outputs (2)'!$A$51:$A$63,0),MATCH(C6811,'[1]Traitement outputs (2)'!$B$51:$Q$51,0)),INDEX('[1]Traitement outputs (2)'!$B$34:$Q$38,MATCH(70,'[1]Traitement outputs (2)'!$A$34:$A$38,0),MATCH(C6811,'[1]Traitement outputs (2)'!$B$33:$Q$33,0)))</f>
        <v>-16.864255714989046</v>
      </c>
      <c r="R6811">
        <f>IF(K6811&lt;30,INDEX('[1]Traitement outputs (2)'!$B$58:$Q$63,MATCH(70,'[1]Traitement outputs (2)'!$A$58:$A$63,0),MATCH(C6811,'[1]Traitement outputs (2)'!$B$58:$Q$58,0)),INDEX('[1]Traitement outputs (2)'!$B$41:$Q$45,MATCH(70,'[1]Traitement outputs (2)'!$A$41:$A$45,0),MATCH(C6811,'[1]Traitement outputs (2)'!$B$40:$Q$40,0)))</f>
        <v>16.864787616041994</v>
      </c>
      <c r="T6811">
        <f t="shared" si="638"/>
        <v>-1958.42577907482</v>
      </c>
      <c r="U6811">
        <f t="shared" si="639"/>
        <v>1958.4875481058175</v>
      </c>
      <c r="X6811">
        <f t="shared" si="640"/>
        <v>4.735571455032727E-2</v>
      </c>
      <c r="Y6811">
        <f t="shared" si="641"/>
        <v>3.954259420836595E-2</v>
      </c>
    </row>
    <row r="6812" spans="1:25" x14ac:dyDescent="0.35">
      <c r="A6812" s="1">
        <v>34983.75</v>
      </c>
      <c r="B6812">
        <v>20.0002</v>
      </c>
      <c r="C6812">
        <f>_xlfn.IFNA(HLOOKUP(B6812,'[1]Traitement outputs'!$B$33:$Q$33,1,TRUE),16)</f>
        <v>20</v>
      </c>
      <c r="E6812" s="1">
        <v>34983.75</v>
      </c>
      <c r="F6812">
        <v>20.598500000000001</v>
      </c>
      <c r="G6812">
        <f t="shared" si="636"/>
        <v>21</v>
      </c>
      <c r="I6812" s="1">
        <v>34983.75</v>
      </c>
      <c r="J6812">
        <v>0</v>
      </c>
      <c r="K6812">
        <f t="shared" si="637"/>
        <v>0</v>
      </c>
      <c r="M6812">
        <f>INDEX('[1]Traitement outputs (2)'!$B$51:$Q$56,MATCH(70,'[1]Traitement outputs (2)'!$A$51:$A$56,0),MATCH(C6812,'[1]Traitement outputs (2)'!$B$51:$Q$51,0))</f>
        <v>-16.864255714989046</v>
      </c>
      <c r="N6812">
        <f>INDEX('[1]Traitement outputs (2)'!$B$34:$Q$38,MATCH(70,'[1]Traitement outputs (2)'!$A$34:$A$38,0),MATCH(C6812,'[1]Traitement outputs (2)'!$B$33:$Q$33,0))</f>
        <v>-183.77989640241771</v>
      </c>
      <c r="O6812">
        <f>INDEX('[1]Traitement outputs (2)'!$B$58:$Q$63,MATCH(70,'[1]Traitement outputs (2)'!$A$58:$A$63,0),MATCH(C6812,'[1]Traitement outputs (2)'!$B$58:$Q$58,0))</f>
        <v>16.864787616041994</v>
      </c>
      <c r="P6812">
        <f>INDEX('[1]Traitement outputs (2)'!$B$41:$Q$45,MATCH(70,'[1]Traitement outputs (2)'!$A$41:$A$45,0),MATCH(C6812,'[1]Traitement outputs (2)'!$B$40:$Q$40,0))</f>
        <v>254.15803075879367</v>
      </c>
      <c r="Q6812">
        <f>IF(K6812&lt;30,INDEX('[1]Traitement outputs (2)'!$B$51:$Q$63,MATCH(70,'[1]Traitement outputs (2)'!$A$51:$A$63,0),MATCH(C6812,'[1]Traitement outputs (2)'!$B$51:$Q$51,0)),INDEX('[1]Traitement outputs (2)'!$B$34:$Q$38,MATCH(70,'[1]Traitement outputs (2)'!$A$34:$A$38,0),MATCH(C6812,'[1]Traitement outputs (2)'!$B$33:$Q$33,0)))</f>
        <v>-16.864255714989046</v>
      </c>
      <c r="R6812">
        <f>IF(K6812&lt;30,INDEX('[1]Traitement outputs (2)'!$B$58:$Q$63,MATCH(70,'[1]Traitement outputs (2)'!$A$58:$A$63,0),MATCH(C6812,'[1]Traitement outputs (2)'!$B$58:$Q$58,0)),INDEX('[1]Traitement outputs (2)'!$B$41:$Q$45,MATCH(70,'[1]Traitement outputs (2)'!$A$41:$A$45,0),MATCH(C6812,'[1]Traitement outputs (2)'!$B$40:$Q$40,0)))</f>
        <v>16.864787616041994</v>
      </c>
      <c r="T6812">
        <f t="shared" si="638"/>
        <v>-1958.42577907482</v>
      </c>
      <c r="U6812">
        <f t="shared" si="639"/>
        <v>1958.4875481058175</v>
      </c>
      <c r="X6812">
        <f t="shared" si="640"/>
        <v>4.735571455032727E-2</v>
      </c>
      <c r="Y6812">
        <f t="shared" si="641"/>
        <v>3.954259420836595E-2</v>
      </c>
    </row>
    <row r="6813" spans="1:25" x14ac:dyDescent="0.35">
      <c r="A6813" s="1">
        <v>34983.791666666664</v>
      </c>
      <c r="B6813">
        <v>20.0001</v>
      </c>
      <c r="C6813">
        <f>_xlfn.IFNA(HLOOKUP(B6813,'[1]Traitement outputs'!$B$33:$Q$33,1,TRUE),16)</f>
        <v>20</v>
      </c>
      <c r="E6813" s="1">
        <v>34983.791666666664</v>
      </c>
      <c r="F6813">
        <v>20.206600000000002</v>
      </c>
      <c r="G6813">
        <f t="shared" si="636"/>
        <v>20</v>
      </c>
      <c r="I6813" s="1">
        <v>34983.791666666664</v>
      </c>
      <c r="J6813">
        <v>0</v>
      </c>
      <c r="K6813">
        <f t="shared" si="637"/>
        <v>0</v>
      </c>
      <c r="M6813">
        <f>INDEX('[1]Traitement outputs (2)'!$B$51:$Q$56,MATCH(70,'[1]Traitement outputs (2)'!$A$51:$A$56,0),MATCH(C6813,'[1]Traitement outputs (2)'!$B$51:$Q$51,0))</f>
        <v>-16.864255714989046</v>
      </c>
      <c r="N6813">
        <f>INDEX('[1]Traitement outputs (2)'!$B$34:$Q$38,MATCH(70,'[1]Traitement outputs (2)'!$A$34:$A$38,0),MATCH(C6813,'[1]Traitement outputs (2)'!$B$33:$Q$33,0))</f>
        <v>-183.77989640241771</v>
      </c>
      <c r="O6813">
        <f>INDEX('[1]Traitement outputs (2)'!$B$58:$Q$63,MATCH(70,'[1]Traitement outputs (2)'!$A$58:$A$63,0),MATCH(C6813,'[1]Traitement outputs (2)'!$B$58:$Q$58,0))</f>
        <v>16.864787616041994</v>
      </c>
      <c r="P6813">
        <f>INDEX('[1]Traitement outputs (2)'!$B$41:$Q$45,MATCH(70,'[1]Traitement outputs (2)'!$A$41:$A$45,0),MATCH(C6813,'[1]Traitement outputs (2)'!$B$40:$Q$40,0))</f>
        <v>254.15803075879367</v>
      </c>
      <c r="Q6813">
        <f>IF(K6813&lt;30,INDEX('[1]Traitement outputs (2)'!$B$51:$Q$63,MATCH(70,'[1]Traitement outputs (2)'!$A$51:$A$63,0),MATCH(C6813,'[1]Traitement outputs (2)'!$B$51:$Q$51,0)),INDEX('[1]Traitement outputs (2)'!$B$34:$Q$38,MATCH(70,'[1]Traitement outputs (2)'!$A$34:$A$38,0),MATCH(C6813,'[1]Traitement outputs (2)'!$B$33:$Q$33,0)))</f>
        <v>-16.864255714989046</v>
      </c>
      <c r="R6813">
        <f>IF(K6813&lt;30,INDEX('[1]Traitement outputs (2)'!$B$58:$Q$63,MATCH(70,'[1]Traitement outputs (2)'!$A$58:$A$63,0),MATCH(C6813,'[1]Traitement outputs (2)'!$B$58:$Q$58,0)),INDEX('[1]Traitement outputs (2)'!$B$41:$Q$45,MATCH(70,'[1]Traitement outputs (2)'!$A$41:$A$45,0),MATCH(C6813,'[1]Traitement outputs (2)'!$B$40:$Q$40,0)))</f>
        <v>16.864787616041994</v>
      </c>
      <c r="T6813">
        <f t="shared" si="638"/>
        <v>-1958.42577907482</v>
      </c>
      <c r="U6813">
        <f t="shared" si="639"/>
        <v>1958.4875481058175</v>
      </c>
      <c r="X6813">
        <f t="shared" si="640"/>
        <v>4.735571455032727E-2</v>
      </c>
      <c r="Y6813">
        <f t="shared" si="641"/>
        <v>3.954259420836595E-2</v>
      </c>
    </row>
    <row r="6814" spans="1:25" x14ac:dyDescent="0.35">
      <c r="A6814" s="1">
        <v>34983.833333333336</v>
      </c>
      <c r="B6814">
        <v>20.0001</v>
      </c>
      <c r="C6814">
        <f>_xlfn.IFNA(HLOOKUP(B6814,'[1]Traitement outputs'!$B$33:$Q$33,1,TRUE),16)</f>
        <v>20</v>
      </c>
      <c r="E6814" s="1">
        <v>34983.833333333336</v>
      </c>
      <c r="F6814">
        <v>19.927499999999998</v>
      </c>
      <c r="G6814">
        <f t="shared" si="636"/>
        <v>20</v>
      </c>
      <c r="I6814" s="1">
        <v>34983.833333333336</v>
      </c>
      <c r="J6814">
        <v>0</v>
      </c>
      <c r="K6814">
        <f t="shared" si="637"/>
        <v>0</v>
      </c>
      <c r="M6814">
        <f>INDEX('[1]Traitement outputs (2)'!$B$51:$Q$56,MATCH(70,'[1]Traitement outputs (2)'!$A$51:$A$56,0),MATCH(C6814,'[1]Traitement outputs (2)'!$B$51:$Q$51,0))</f>
        <v>-16.864255714989046</v>
      </c>
      <c r="N6814">
        <f>INDEX('[1]Traitement outputs (2)'!$B$34:$Q$38,MATCH(70,'[1]Traitement outputs (2)'!$A$34:$A$38,0),MATCH(C6814,'[1]Traitement outputs (2)'!$B$33:$Q$33,0))</f>
        <v>-183.77989640241771</v>
      </c>
      <c r="O6814">
        <f>INDEX('[1]Traitement outputs (2)'!$B$58:$Q$63,MATCH(70,'[1]Traitement outputs (2)'!$A$58:$A$63,0),MATCH(C6814,'[1]Traitement outputs (2)'!$B$58:$Q$58,0))</f>
        <v>16.864787616041994</v>
      </c>
      <c r="P6814">
        <f>INDEX('[1]Traitement outputs (2)'!$B$41:$Q$45,MATCH(70,'[1]Traitement outputs (2)'!$A$41:$A$45,0),MATCH(C6814,'[1]Traitement outputs (2)'!$B$40:$Q$40,0))</f>
        <v>254.15803075879367</v>
      </c>
      <c r="Q6814">
        <f>IF(K6814&lt;30,INDEX('[1]Traitement outputs (2)'!$B$51:$Q$63,MATCH(70,'[1]Traitement outputs (2)'!$A$51:$A$63,0),MATCH(C6814,'[1]Traitement outputs (2)'!$B$51:$Q$51,0)),INDEX('[1]Traitement outputs (2)'!$B$34:$Q$38,MATCH(70,'[1]Traitement outputs (2)'!$A$34:$A$38,0),MATCH(C6814,'[1]Traitement outputs (2)'!$B$33:$Q$33,0)))</f>
        <v>-16.864255714989046</v>
      </c>
      <c r="R6814">
        <f>IF(K6814&lt;30,INDEX('[1]Traitement outputs (2)'!$B$58:$Q$63,MATCH(70,'[1]Traitement outputs (2)'!$A$58:$A$63,0),MATCH(C6814,'[1]Traitement outputs (2)'!$B$58:$Q$58,0)),INDEX('[1]Traitement outputs (2)'!$B$41:$Q$45,MATCH(70,'[1]Traitement outputs (2)'!$A$41:$A$45,0),MATCH(C6814,'[1]Traitement outputs (2)'!$B$40:$Q$40,0)))</f>
        <v>16.864787616041994</v>
      </c>
      <c r="T6814">
        <f t="shared" si="638"/>
        <v>-1958.42577907482</v>
      </c>
      <c r="U6814">
        <f t="shared" si="639"/>
        <v>1958.4875481058175</v>
      </c>
      <c r="X6814">
        <f t="shared" si="640"/>
        <v>4.735571455032727E-2</v>
      </c>
      <c r="Y6814">
        <f t="shared" si="641"/>
        <v>3.954259420836595E-2</v>
      </c>
    </row>
    <row r="6815" spans="1:25" x14ac:dyDescent="0.35">
      <c r="A6815" s="1">
        <v>34983.875</v>
      </c>
      <c r="B6815">
        <v>16.110299999999999</v>
      </c>
      <c r="C6815">
        <f>_xlfn.IFNA(HLOOKUP(B6815,'[1]Traitement outputs'!$B$33:$Q$33,1,TRUE),16)</f>
        <v>16</v>
      </c>
      <c r="E6815" s="1">
        <v>34983.875</v>
      </c>
      <c r="F6815">
        <v>24.582799999999999</v>
      </c>
      <c r="G6815">
        <f t="shared" si="636"/>
        <v>25</v>
      </c>
      <c r="I6815" s="1">
        <v>34983.875</v>
      </c>
      <c r="J6815">
        <v>0</v>
      </c>
      <c r="K6815">
        <f t="shared" si="637"/>
        <v>0</v>
      </c>
      <c r="M6815">
        <f>INDEX('[1]Traitement outputs (2)'!$B$51:$Q$56,MATCH(70,'[1]Traitement outputs (2)'!$A$51:$A$56,0),MATCH(C6815,'[1]Traitement outputs (2)'!$B$51:$Q$51,0))</f>
        <v>-27.907128105419115</v>
      </c>
      <c r="N6815">
        <f>INDEX('[1]Traitement outputs (2)'!$B$34:$Q$38,MATCH(70,'[1]Traitement outputs (2)'!$A$34:$A$38,0),MATCH(C6815,'[1]Traitement outputs (2)'!$B$33:$Q$33,0))</f>
        <v>-87.65601603539298</v>
      </c>
      <c r="O6815">
        <f>INDEX('[1]Traitement outputs (2)'!$B$58:$Q$63,MATCH(70,'[1]Traitement outputs (2)'!$A$58:$A$63,0),MATCH(C6815,'[1]Traitement outputs (2)'!$B$58:$Q$58,0))</f>
        <v>27.907128104236733</v>
      </c>
      <c r="P6815">
        <f>INDEX('[1]Traitement outputs (2)'!$B$41:$Q$45,MATCH(70,'[1]Traitement outputs (2)'!$A$41:$A$45,0),MATCH(C6815,'[1]Traitement outputs (2)'!$B$40:$Q$40,0))</f>
        <v>158.03405896601754</v>
      </c>
      <c r="Q6815">
        <f>IF(K6815&lt;30,INDEX('[1]Traitement outputs (2)'!$B$51:$Q$63,MATCH(70,'[1]Traitement outputs (2)'!$A$51:$A$63,0),MATCH(C6815,'[1]Traitement outputs (2)'!$B$51:$Q$51,0)),INDEX('[1]Traitement outputs (2)'!$B$34:$Q$38,MATCH(70,'[1]Traitement outputs (2)'!$A$34:$A$38,0),MATCH(C6815,'[1]Traitement outputs (2)'!$B$33:$Q$33,0)))</f>
        <v>-27.907128105419115</v>
      </c>
      <c r="R6815">
        <f>IF(K6815&lt;30,INDEX('[1]Traitement outputs (2)'!$B$58:$Q$63,MATCH(70,'[1]Traitement outputs (2)'!$A$58:$A$63,0),MATCH(C6815,'[1]Traitement outputs (2)'!$B$58:$Q$58,0)),INDEX('[1]Traitement outputs (2)'!$B$41:$Q$45,MATCH(70,'[1]Traitement outputs (2)'!$A$41:$A$45,0),MATCH(C6815,'[1]Traitement outputs (2)'!$B$40:$Q$40,0)))</f>
        <v>27.907128104236733</v>
      </c>
      <c r="T6815">
        <f t="shared" si="638"/>
        <v>-3240.8212983285953</v>
      </c>
      <c r="U6815">
        <f t="shared" si="639"/>
        <v>3240.8212981912866</v>
      </c>
      <c r="X6815">
        <f t="shared" si="640"/>
        <v>7.8364679403255921E-2</v>
      </c>
      <c r="Y6815">
        <f t="shared" si="641"/>
        <v>6.5433390996103388E-2</v>
      </c>
    </row>
    <row r="6816" spans="1:25" x14ac:dyDescent="0.35">
      <c r="A6816" s="1">
        <v>34983.916666666664</v>
      </c>
      <c r="B6816">
        <v>16.0014</v>
      </c>
      <c r="C6816">
        <f>_xlfn.IFNA(HLOOKUP(B6816,'[1]Traitement outputs'!$B$33:$Q$33,1,TRUE),16)</f>
        <v>16</v>
      </c>
      <c r="E6816" s="1">
        <v>34983.916666666664</v>
      </c>
      <c r="F6816">
        <v>24.358799999999999</v>
      </c>
      <c r="G6816">
        <f t="shared" si="636"/>
        <v>24</v>
      </c>
      <c r="I6816" s="1">
        <v>34983.916666666664</v>
      </c>
      <c r="J6816">
        <v>0</v>
      </c>
      <c r="K6816">
        <f t="shared" si="637"/>
        <v>0</v>
      </c>
      <c r="M6816">
        <f>INDEX('[1]Traitement outputs (2)'!$B$51:$Q$56,MATCH(70,'[1]Traitement outputs (2)'!$A$51:$A$56,0),MATCH(C6816,'[1]Traitement outputs (2)'!$B$51:$Q$51,0))</f>
        <v>-27.907128105419115</v>
      </c>
      <c r="N6816">
        <f>INDEX('[1]Traitement outputs (2)'!$B$34:$Q$38,MATCH(70,'[1]Traitement outputs (2)'!$A$34:$A$38,0),MATCH(C6816,'[1]Traitement outputs (2)'!$B$33:$Q$33,0))</f>
        <v>-87.65601603539298</v>
      </c>
      <c r="O6816">
        <f>INDEX('[1]Traitement outputs (2)'!$B$58:$Q$63,MATCH(70,'[1]Traitement outputs (2)'!$A$58:$A$63,0),MATCH(C6816,'[1]Traitement outputs (2)'!$B$58:$Q$58,0))</f>
        <v>27.907128104236733</v>
      </c>
      <c r="P6816">
        <f>INDEX('[1]Traitement outputs (2)'!$B$41:$Q$45,MATCH(70,'[1]Traitement outputs (2)'!$A$41:$A$45,0),MATCH(C6816,'[1]Traitement outputs (2)'!$B$40:$Q$40,0))</f>
        <v>158.03405896601754</v>
      </c>
      <c r="Q6816">
        <f>IF(K6816&lt;30,INDEX('[1]Traitement outputs (2)'!$B$51:$Q$63,MATCH(70,'[1]Traitement outputs (2)'!$A$51:$A$63,0),MATCH(C6816,'[1]Traitement outputs (2)'!$B$51:$Q$51,0)),INDEX('[1]Traitement outputs (2)'!$B$34:$Q$38,MATCH(70,'[1]Traitement outputs (2)'!$A$34:$A$38,0),MATCH(C6816,'[1]Traitement outputs (2)'!$B$33:$Q$33,0)))</f>
        <v>-27.907128105419115</v>
      </c>
      <c r="R6816">
        <f>IF(K6816&lt;30,INDEX('[1]Traitement outputs (2)'!$B$58:$Q$63,MATCH(70,'[1]Traitement outputs (2)'!$A$58:$A$63,0),MATCH(C6816,'[1]Traitement outputs (2)'!$B$58:$Q$58,0)),INDEX('[1]Traitement outputs (2)'!$B$41:$Q$45,MATCH(70,'[1]Traitement outputs (2)'!$A$41:$A$45,0),MATCH(C6816,'[1]Traitement outputs (2)'!$B$40:$Q$40,0)))</f>
        <v>27.907128104236733</v>
      </c>
      <c r="T6816">
        <f t="shared" si="638"/>
        <v>-3240.8212983285953</v>
      </c>
      <c r="U6816">
        <f t="shared" si="639"/>
        <v>3240.8212981912866</v>
      </c>
      <c r="X6816">
        <f t="shared" si="640"/>
        <v>7.8364679403255921E-2</v>
      </c>
      <c r="Y6816">
        <f t="shared" si="641"/>
        <v>6.5433390996103388E-2</v>
      </c>
    </row>
    <row r="6817" spans="1:25" x14ac:dyDescent="0.35">
      <c r="A6817" s="1">
        <v>34983.958333333336</v>
      </c>
      <c r="B6817">
        <v>16.0001</v>
      </c>
      <c r="C6817">
        <f>_xlfn.IFNA(HLOOKUP(B6817,'[1]Traitement outputs'!$B$33:$Q$33,1,TRUE),16)</f>
        <v>16</v>
      </c>
      <c r="E6817" s="1">
        <v>34983.958333333336</v>
      </c>
      <c r="F6817">
        <v>24.532900000000001</v>
      </c>
      <c r="G6817">
        <f t="shared" si="636"/>
        <v>25</v>
      </c>
      <c r="I6817" s="1">
        <v>34983.958333333336</v>
      </c>
      <c r="J6817">
        <v>0</v>
      </c>
      <c r="K6817">
        <f t="shared" si="637"/>
        <v>0</v>
      </c>
      <c r="M6817">
        <f>INDEX('[1]Traitement outputs (2)'!$B$51:$Q$56,MATCH(70,'[1]Traitement outputs (2)'!$A$51:$A$56,0),MATCH(C6817,'[1]Traitement outputs (2)'!$B$51:$Q$51,0))</f>
        <v>-27.907128105419115</v>
      </c>
      <c r="N6817">
        <f>INDEX('[1]Traitement outputs (2)'!$B$34:$Q$38,MATCH(70,'[1]Traitement outputs (2)'!$A$34:$A$38,0),MATCH(C6817,'[1]Traitement outputs (2)'!$B$33:$Q$33,0))</f>
        <v>-87.65601603539298</v>
      </c>
      <c r="O6817">
        <f>INDEX('[1]Traitement outputs (2)'!$B$58:$Q$63,MATCH(70,'[1]Traitement outputs (2)'!$A$58:$A$63,0),MATCH(C6817,'[1]Traitement outputs (2)'!$B$58:$Q$58,0))</f>
        <v>27.907128104236733</v>
      </c>
      <c r="P6817">
        <f>INDEX('[1]Traitement outputs (2)'!$B$41:$Q$45,MATCH(70,'[1]Traitement outputs (2)'!$A$41:$A$45,0),MATCH(C6817,'[1]Traitement outputs (2)'!$B$40:$Q$40,0))</f>
        <v>158.03405896601754</v>
      </c>
      <c r="Q6817">
        <f>IF(K6817&lt;30,INDEX('[1]Traitement outputs (2)'!$B$51:$Q$63,MATCH(70,'[1]Traitement outputs (2)'!$A$51:$A$63,0),MATCH(C6817,'[1]Traitement outputs (2)'!$B$51:$Q$51,0)),INDEX('[1]Traitement outputs (2)'!$B$34:$Q$38,MATCH(70,'[1]Traitement outputs (2)'!$A$34:$A$38,0),MATCH(C6817,'[1]Traitement outputs (2)'!$B$33:$Q$33,0)))</f>
        <v>-27.907128105419115</v>
      </c>
      <c r="R6817">
        <f>IF(K6817&lt;30,INDEX('[1]Traitement outputs (2)'!$B$58:$Q$63,MATCH(70,'[1]Traitement outputs (2)'!$A$58:$A$63,0),MATCH(C6817,'[1]Traitement outputs (2)'!$B$58:$Q$58,0)),INDEX('[1]Traitement outputs (2)'!$B$41:$Q$45,MATCH(70,'[1]Traitement outputs (2)'!$A$41:$A$45,0),MATCH(C6817,'[1]Traitement outputs (2)'!$B$40:$Q$40,0)))</f>
        <v>27.907128104236733</v>
      </c>
      <c r="T6817">
        <f t="shared" si="638"/>
        <v>-3240.8212983285953</v>
      </c>
      <c r="U6817">
        <f t="shared" si="639"/>
        <v>3240.8212981912866</v>
      </c>
      <c r="X6817">
        <f t="shared" si="640"/>
        <v>7.8364679403255921E-2</v>
      </c>
      <c r="Y6817">
        <f t="shared" si="641"/>
        <v>6.5433390996103388E-2</v>
      </c>
    </row>
    <row r="6818" spans="1:25" x14ac:dyDescent="0.35">
      <c r="A6818" s="1">
        <v>34984</v>
      </c>
      <c r="B6818">
        <v>16.0001</v>
      </c>
      <c r="C6818">
        <f>_xlfn.IFNA(HLOOKUP(B6818,'[1]Traitement outputs'!$B$33:$Q$33,1,TRUE),16)</f>
        <v>16</v>
      </c>
      <c r="E6818" s="1">
        <v>34984</v>
      </c>
      <c r="F6818">
        <v>24.482199999999999</v>
      </c>
      <c r="G6818">
        <f t="shared" si="636"/>
        <v>24</v>
      </c>
      <c r="I6818" s="1">
        <v>34984</v>
      </c>
      <c r="J6818">
        <v>0</v>
      </c>
      <c r="K6818">
        <f t="shared" si="637"/>
        <v>0</v>
      </c>
      <c r="M6818">
        <f>INDEX('[1]Traitement outputs (2)'!$B$51:$Q$56,MATCH(70,'[1]Traitement outputs (2)'!$A$51:$A$56,0),MATCH(C6818,'[1]Traitement outputs (2)'!$B$51:$Q$51,0))</f>
        <v>-27.907128105419115</v>
      </c>
      <c r="N6818">
        <f>INDEX('[1]Traitement outputs (2)'!$B$34:$Q$38,MATCH(70,'[1]Traitement outputs (2)'!$A$34:$A$38,0),MATCH(C6818,'[1]Traitement outputs (2)'!$B$33:$Q$33,0))</f>
        <v>-87.65601603539298</v>
      </c>
      <c r="O6818">
        <f>INDEX('[1]Traitement outputs (2)'!$B$58:$Q$63,MATCH(70,'[1]Traitement outputs (2)'!$A$58:$A$63,0),MATCH(C6818,'[1]Traitement outputs (2)'!$B$58:$Q$58,0))</f>
        <v>27.907128104236733</v>
      </c>
      <c r="P6818">
        <f>INDEX('[1]Traitement outputs (2)'!$B$41:$Q$45,MATCH(70,'[1]Traitement outputs (2)'!$A$41:$A$45,0),MATCH(C6818,'[1]Traitement outputs (2)'!$B$40:$Q$40,0))</f>
        <v>158.03405896601754</v>
      </c>
      <c r="Q6818">
        <f>IF(K6818&lt;30,INDEX('[1]Traitement outputs (2)'!$B$51:$Q$63,MATCH(70,'[1]Traitement outputs (2)'!$A$51:$A$63,0),MATCH(C6818,'[1]Traitement outputs (2)'!$B$51:$Q$51,0)),INDEX('[1]Traitement outputs (2)'!$B$34:$Q$38,MATCH(70,'[1]Traitement outputs (2)'!$A$34:$A$38,0),MATCH(C6818,'[1]Traitement outputs (2)'!$B$33:$Q$33,0)))</f>
        <v>-27.907128105419115</v>
      </c>
      <c r="R6818">
        <f>IF(K6818&lt;30,INDEX('[1]Traitement outputs (2)'!$B$58:$Q$63,MATCH(70,'[1]Traitement outputs (2)'!$A$58:$A$63,0),MATCH(C6818,'[1]Traitement outputs (2)'!$B$58:$Q$58,0)),INDEX('[1]Traitement outputs (2)'!$B$41:$Q$45,MATCH(70,'[1]Traitement outputs (2)'!$A$41:$A$45,0),MATCH(C6818,'[1]Traitement outputs (2)'!$B$40:$Q$40,0)))</f>
        <v>27.907128104236733</v>
      </c>
      <c r="T6818">
        <f t="shared" si="638"/>
        <v>-3240.8212983285953</v>
      </c>
      <c r="U6818">
        <f t="shared" si="639"/>
        <v>3240.8212981912866</v>
      </c>
      <c r="X6818">
        <f t="shared" si="640"/>
        <v>7.8364679403255921E-2</v>
      </c>
      <c r="Y6818">
        <f t="shared" si="641"/>
        <v>6.5433390996103388E-2</v>
      </c>
    </row>
    <row r="6819" spans="1:25" x14ac:dyDescent="0.35">
      <c r="A6819" s="1">
        <v>34984.041666666664</v>
      </c>
      <c r="B6819">
        <v>16.0001</v>
      </c>
      <c r="C6819">
        <f>_xlfn.IFNA(HLOOKUP(B6819,'[1]Traitement outputs'!$B$33:$Q$33,1,TRUE),16)</f>
        <v>16</v>
      </c>
      <c r="E6819" s="1">
        <v>34984.041666666664</v>
      </c>
      <c r="F6819">
        <v>24.274799999999999</v>
      </c>
      <c r="G6819">
        <f t="shared" si="636"/>
        <v>24</v>
      </c>
      <c r="I6819" s="1">
        <v>34984.041666666664</v>
      </c>
      <c r="J6819">
        <v>0</v>
      </c>
      <c r="K6819">
        <f t="shared" si="637"/>
        <v>0</v>
      </c>
      <c r="M6819">
        <f>INDEX('[1]Traitement outputs (2)'!$B$51:$Q$56,MATCH(70,'[1]Traitement outputs (2)'!$A$51:$A$56,0),MATCH(C6819,'[1]Traitement outputs (2)'!$B$51:$Q$51,0))</f>
        <v>-27.907128105419115</v>
      </c>
      <c r="N6819">
        <f>INDEX('[1]Traitement outputs (2)'!$B$34:$Q$38,MATCH(70,'[1]Traitement outputs (2)'!$A$34:$A$38,0),MATCH(C6819,'[1]Traitement outputs (2)'!$B$33:$Q$33,0))</f>
        <v>-87.65601603539298</v>
      </c>
      <c r="O6819">
        <f>INDEX('[1]Traitement outputs (2)'!$B$58:$Q$63,MATCH(70,'[1]Traitement outputs (2)'!$A$58:$A$63,0),MATCH(C6819,'[1]Traitement outputs (2)'!$B$58:$Q$58,0))</f>
        <v>27.907128104236733</v>
      </c>
      <c r="P6819">
        <f>INDEX('[1]Traitement outputs (2)'!$B$41:$Q$45,MATCH(70,'[1]Traitement outputs (2)'!$A$41:$A$45,0),MATCH(C6819,'[1]Traitement outputs (2)'!$B$40:$Q$40,0))</f>
        <v>158.03405896601754</v>
      </c>
      <c r="Q6819">
        <f>IF(K6819&lt;30,INDEX('[1]Traitement outputs (2)'!$B$51:$Q$63,MATCH(70,'[1]Traitement outputs (2)'!$A$51:$A$63,0),MATCH(C6819,'[1]Traitement outputs (2)'!$B$51:$Q$51,0)),INDEX('[1]Traitement outputs (2)'!$B$34:$Q$38,MATCH(70,'[1]Traitement outputs (2)'!$A$34:$A$38,0),MATCH(C6819,'[1]Traitement outputs (2)'!$B$33:$Q$33,0)))</f>
        <v>-27.907128105419115</v>
      </c>
      <c r="R6819">
        <f>IF(K6819&lt;30,INDEX('[1]Traitement outputs (2)'!$B$58:$Q$63,MATCH(70,'[1]Traitement outputs (2)'!$A$58:$A$63,0),MATCH(C6819,'[1]Traitement outputs (2)'!$B$58:$Q$58,0)),INDEX('[1]Traitement outputs (2)'!$B$41:$Q$45,MATCH(70,'[1]Traitement outputs (2)'!$A$41:$A$45,0),MATCH(C6819,'[1]Traitement outputs (2)'!$B$40:$Q$40,0)))</f>
        <v>27.907128104236733</v>
      </c>
      <c r="T6819">
        <f t="shared" si="638"/>
        <v>-3240.8212983285953</v>
      </c>
      <c r="U6819">
        <f t="shared" si="639"/>
        <v>3240.8212981912866</v>
      </c>
      <c r="X6819">
        <f t="shared" si="640"/>
        <v>7.8364679403255921E-2</v>
      </c>
      <c r="Y6819">
        <f t="shared" si="641"/>
        <v>6.5433390996103388E-2</v>
      </c>
    </row>
    <row r="6820" spans="1:25" x14ac:dyDescent="0.35">
      <c r="A6820" s="1">
        <v>34984.083333333336</v>
      </c>
      <c r="B6820">
        <v>16.0001</v>
      </c>
      <c r="C6820">
        <f>_xlfn.IFNA(HLOOKUP(B6820,'[1]Traitement outputs'!$B$33:$Q$33,1,TRUE),16)</f>
        <v>16</v>
      </c>
      <c r="E6820" s="1">
        <v>34984.083333333336</v>
      </c>
      <c r="F6820">
        <v>24.094100000000001</v>
      </c>
      <c r="G6820">
        <f t="shared" si="636"/>
        <v>24</v>
      </c>
      <c r="I6820" s="1">
        <v>34984.083333333336</v>
      </c>
      <c r="J6820">
        <v>0</v>
      </c>
      <c r="K6820">
        <f t="shared" si="637"/>
        <v>0</v>
      </c>
      <c r="M6820">
        <f>INDEX('[1]Traitement outputs (2)'!$B$51:$Q$56,MATCH(70,'[1]Traitement outputs (2)'!$A$51:$A$56,0),MATCH(C6820,'[1]Traitement outputs (2)'!$B$51:$Q$51,0))</f>
        <v>-27.907128105419115</v>
      </c>
      <c r="N6820">
        <f>INDEX('[1]Traitement outputs (2)'!$B$34:$Q$38,MATCH(70,'[1]Traitement outputs (2)'!$A$34:$A$38,0),MATCH(C6820,'[1]Traitement outputs (2)'!$B$33:$Q$33,0))</f>
        <v>-87.65601603539298</v>
      </c>
      <c r="O6820">
        <f>INDEX('[1]Traitement outputs (2)'!$B$58:$Q$63,MATCH(70,'[1]Traitement outputs (2)'!$A$58:$A$63,0),MATCH(C6820,'[1]Traitement outputs (2)'!$B$58:$Q$58,0))</f>
        <v>27.907128104236733</v>
      </c>
      <c r="P6820">
        <f>INDEX('[1]Traitement outputs (2)'!$B$41:$Q$45,MATCH(70,'[1]Traitement outputs (2)'!$A$41:$A$45,0),MATCH(C6820,'[1]Traitement outputs (2)'!$B$40:$Q$40,0))</f>
        <v>158.03405896601754</v>
      </c>
      <c r="Q6820">
        <f>IF(K6820&lt;30,INDEX('[1]Traitement outputs (2)'!$B$51:$Q$63,MATCH(70,'[1]Traitement outputs (2)'!$A$51:$A$63,0),MATCH(C6820,'[1]Traitement outputs (2)'!$B$51:$Q$51,0)),INDEX('[1]Traitement outputs (2)'!$B$34:$Q$38,MATCH(70,'[1]Traitement outputs (2)'!$A$34:$A$38,0),MATCH(C6820,'[1]Traitement outputs (2)'!$B$33:$Q$33,0)))</f>
        <v>-27.907128105419115</v>
      </c>
      <c r="R6820">
        <f>IF(K6820&lt;30,INDEX('[1]Traitement outputs (2)'!$B$58:$Q$63,MATCH(70,'[1]Traitement outputs (2)'!$A$58:$A$63,0),MATCH(C6820,'[1]Traitement outputs (2)'!$B$58:$Q$58,0)),INDEX('[1]Traitement outputs (2)'!$B$41:$Q$45,MATCH(70,'[1]Traitement outputs (2)'!$A$41:$A$45,0),MATCH(C6820,'[1]Traitement outputs (2)'!$B$40:$Q$40,0)))</f>
        <v>27.907128104236733</v>
      </c>
      <c r="T6820">
        <f t="shared" si="638"/>
        <v>-3240.8212983285953</v>
      </c>
      <c r="U6820">
        <f t="shared" si="639"/>
        <v>3240.8212981912866</v>
      </c>
      <c r="X6820">
        <f t="shared" si="640"/>
        <v>7.8364679403255921E-2</v>
      </c>
      <c r="Y6820">
        <f t="shared" si="641"/>
        <v>6.5433390996103388E-2</v>
      </c>
    </row>
    <row r="6821" spans="1:25" x14ac:dyDescent="0.35">
      <c r="A6821" s="1">
        <v>34984.125</v>
      </c>
      <c r="B6821">
        <v>16.0001</v>
      </c>
      <c r="C6821">
        <f>_xlfn.IFNA(HLOOKUP(B6821,'[1]Traitement outputs'!$B$33:$Q$33,1,TRUE),16)</f>
        <v>16</v>
      </c>
      <c r="E6821" s="1">
        <v>34984.125</v>
      </c>
      <c r="F6821">
        <v>23.996400000000001</v>
      </c>
      <c r="G6821">
        <f t="shared" si="636"/>
        <v>24</v>
      </c>
      <c r="I6821" s="1">
        <v>34984.125</v>
      </c>
      <c r="J6821">
        <v>0</v>
      </c>
      <c r="K6821">
        <f t="shared" si="637"/>
        <v>0</v>
      </c>
      <c r="M6821">
        <f>INDEX('[1]Traitement outputs (2)'!$B$51:$Q$56,MATCH(70,'[1]Traitement outputs (2)'!$A$51:$A$56,0),MATCH(C6821,'[1]Traitement outputs (2)'!$B$51:$Q$51,0))</f>
        <v>-27.907128105419115</v>
      </c>
      <c r="N6821">
        <f>INDEX('[1]Traitement outputs (2)'!$B$34:$Q$38,MATCH(70,'[1]Traitement outputs (2)'!$A$34:$A$38,0),MATCH(C6821,'[1]Traitement outputs (2)'!$B$33:$Q$33,0))</f>
        <v>-87.65601603539298</v>
      </c>
      <c r="O6821">
        <f>INDEX('[1]Traitement outputs (2)'!$B$58:$Q$63,MATCH(70,'[1]Traitement outputs (2)'!$A$58:$A$63,0),MATCH(C6821,'[1]Traitement outputs (2)'!$B$58:$Q$58,0))</f>
        <v>27.907128104236733</v>
      </c>
      <c r="P6821">
        <f>INDEX('[1]Traitement outputs (2)'!$B$41:$Q$45,MATCH(70,'[1]Traitement outputs (2)'!$A$41:$A$45,0),MATCH(C6821,'[1]Traitement outputs (2)'!$B$40:$Q$40,0))</f>
        <v>158.03405896601754</v>
      </c>
      <c r="Q6821">
        <f>IF(K6821&lt;30,INDEX('[1]Traitement outputs (2)'!$B$51:$Q$63,MATCH(70,'[1]Traitement outputs (2)'!$A$51:$A$63,0),MATCH(C6821,'[1]Traitement outputs (2)'!$B$51:$Q$51,0)),INDEX('[1]Traitement outputs (2)'!$B$34:$Q$38,MATCH(70,'[1]Traitement outputs (2)'!$A$34:$A$38,0),MATCH(C6821,'[1]Traitement outputs (2)'!$B$33:$Q$33,0)))</f>
        <v>-27.907128105419115</v>
      </c>
      <c r="R6821">
        <f>IF(K6821&lt;30,INDEX('[1]Traitement outputs (2)'!$B$58:$Q$63,MATCH(70,'[1]Traitement outputs (2)'!$A$58:$A$63,0),MATCH(C6821,'[1]Traitement outputs (2)'!$B$58:$Q$58,0)),INDEX('[1]Traitement outputs (2)'!$B$41:$Q$45,MATCH(70,'[1]Traitement outputs (2)'!$A$41:$A$45,0),MATCH(C6821,'[1]Traitement outputs (2)'!$B$40:$Q$40,0)))</f>
        <v>27.907128104236733</v>
      </c>
      <c r="T6821">
        <f t="shared" si="638"/>
        <v>-3240.8212983285953</v>
      </c>
      <c r="U6821">
        <f t="shared" si="639"/>
        <v>3240.8212981912866</v>
      </c>
      <c r="X6821">
        <f t="shared" si="640"/>
        <v>7.8364679403255921E-2</v>
      </c>
      <c r="Y6821">
        <f t="shared" si="641"/>
        <v>6.5433390996103388E-2</v>
      </c>
    </row>
    <row r="6822" spans="1:25" x14ac:dyDescent="0.35">
      <c r="A6822" s="1">
        <v>34984.166666666664</v>
      </c>
      <c r="B6822">
        <v>16.0001</v>
      </c>
      <c r="C6822">
        <f>_xlfn.IFNA(HLOOKUP(B6822,'[1]Traitement outputs'!$B$33:$Q$33,1,TRUE),16)</f>
        <v>16</v>
      </c>
      <c r="E6822" s="1">
        <v>34984.166666666664</v>
      </c>
      <c r="F6822">
        <v>24.004999999999999</v>
      </c>
      <c r="G6822">
        <f t="shared" si="636"/>
        <v>24</v>
      </c>
      <c r="I6822" s="1">
        <v>34984.166666666664</v>
      </c>
      <c r="J6822">
        <v>0</v>
      </c>
      <c r="K6822">
        <f t="shared" si="637"/>
        <v>0</v>
      </c>
      <c r="M6822">
        <f>INDEX('[1]Traitement outputs (2)'!$B$51:$Q$56,MATCH(70,'[1]Traitement outputs (2)'!$A$51:$A$56,0),MATCH(C6822,'[1]Traitement outputs (2)'!$B$51:$Q$51,0))</f>
        <v>-27.907128105419115</v>
      </c>
      <c r="N6822">
        <f>INDEX('[1]Traitement outputs (2)'!$B$34:$Q$38,MATCH(70,'[1]Traitement outputs (2)'!$A$34:$A$38,0),MATCH(C6822,'[1]Traitement outputs (2)'!$B$33:$Q$33,0))</f>
        <v>-87.65601603539298</v>
      </c>
      <c r="O6822">
        <f>INDEX('[1]Traitement outputs (2)'!$B$58:$Q$63,MATCH(70,'[1]Traitement outputs (2)'!$A$58:$A$63,0),MATCH(C6822,'[1]Traitement outputs (2)'!$B$58:$Q$58,0))</f>
        <v>27.907128104236733</v>
      </c>
      <c r="P6822">
        <f>INDEX('[1]Traitement outputs (2)'!$B$41:$Q$45,MATCH(70,'[1]Traitement outputs (2)'!$A$41:$A$45,0),MATCH(C6822,'[1]Traitement outputs (2)'!$B$40:$Q$40,0))</f>
        <v>158.03405896601754</v>
      </c>
      <c r="Q6822">
        <f>IF(K6822&lt;30,INDEX('[1]Traitement outputs (2)'!$B$51:$Q$63,MATCH(70,'[1]Traitement outputs (2)'!$A$51:$A$63,0),MATCH(C6822,'[1]Traitement outputs (2)'!$B$51:$Q$51,0)),INDEX('[1]Traitement outputs (2)'!$B$34:$Q$38,MATCH(70,'[1]Traitement outputs (2)'!$A$34:$A$38,0),MATCH(C6822,'[1]Traitement outputs (2)'!$B$33:$Q$33,0)))</f>
        <v>-27.907128105419115</v>
      </c>
      <c r="R6822">
        <f>IF(K6822&lt;30,INDEX('[1]Traitement outputs (2)'!$B$58:$Q$63,MATCH(70,'[1]Traitement outputs (2)'!$A$58:$A$63,0),MATCH(C6822,'[1]Traitement outputs (2)'!$B$58:$Q$58,0)),INDEX('[1]Traitement outputs (2)'!$B$41:$Q$45,MATCH(70,'[1]Traitement outputs (2)'!$A$41:$A$45,0),MATCH(C6822,'[1]Traitement outputs (2)'!$B$40:$Q$40,0)))</f>
        <v>27.907128104236733</v>
      </c>
      <c r="T6822">
        <f t="shared" si="638"/>
        <v>-3240.8212983285953</v>
      </c>
      <c r="U6822">
        <f t="shared" si="639"/>
        <v>3240.8212981912866</v>
      </c>
      <c r="X6822">
        <f t="shared" si="640"/>
        <v>7.8364679403255921E-2</v>
      </c>
      <c r="Y6822">
        <f t="shared" si="641"/>
        <v>6.5433390996103388E-2</v>
      </c>
    </row>
    <row r="6823" spans="1:25" x14ac:dyDescent="0.35">
      <c r="A6823" s="1">
        <v>34984.208333333336</v>
      </c>
      <c r="B6823">
        <v>19.9785</v>
      </c>
      <c r="C6823">
        <f>_xlfn.IFNA(HLOOKUP(B6823,'[1]Traitement outputs'!$B$33:$Q$33,1,TRUE),16)</f>
        <v>18</v>
      </c>
      <c r="E6823" s="1">
        <v>34984.208333333336</v>
      </c>
      <c r="F6823">
        <v>19.3765</v>
      </c>
      <c r="G6823">
        <f t="shared" si="636"/>
        <v>19</v>
      </c>
      <c r="I6823" s="1">
        <v>34984.208333333336</v>
      </c>
      <c r="J6823">
        <v>0</v>
      </c>
      <c r="K6823">
        <f t="shared" si="637"/>
        <v>0</v>
      </c>
      <c r="M6823">
        <f>INDEX('[1]Traitement outputs (2)'!$B$51:$Q$56,MATCH(70,'[1]Traitement outputs (2)'!$A$51:$A$56,0),MATCH(C6823,'[1]Traitement outputs (2)'!$B$51:$Q$51,0))</f>
        <v>-40.563606676443541</v>
      </c>
      <c r="N6823">
        <f>INDEX('[1]Traitement outputs (2)'!$B$34:$Q$38,MATCH(70,'[1]Traitement outputs (2)'!$A$34:$A$38,0),MATCH(C6823,'[1]Traitement outputs (2)'!$B$33:$Q$33,0))</f>
        <v>-132.60751704955501</v>
      </c>
      <c r="O6823">
        <f>INDEX('[1]Traitement outputs (2)'!$B$58:$Q$63,MATCH(70,'[1]Traitement outputs (2)'!$A$58:$A$63,0),MATCH(C6823,'[1]Traitement outputs (2)'!$B$58:$Q$58,0))</f>
        <v>40.565237508304868</v>
      </c>
      <c r="P6823">
        <f>INDEX('[1]Traitement outputs (2)'!$B$41:$Q$45,MATCH(70,'[1]Traitement outputs (2)'!$A$41:$A$45,0),MATCH(C6823,'[1]Traitement outputs (2)'!$B$40:$Q$40,0))</f>
        <v>202.98564822710691</v>
      </c>
      <c r="Q6823">
        <f>IF(K6823&lt;30,INDEX('[1]Traitement outputs (2)'!$B$51:$Q$63,MATCH(70,'[1]Traitement outputs (2)'!$A$51:$A$63,0),MATCH(C6823,'[1]Traitement outputs (2)'!$B$51:$Q$51,0)),INDEX('[1]Traitement outputs (2)'!$B$34:$Q$38,MATCH(70,'[1]Traitement outputs (2)'!$A$34:$A$38,0),MATCH(C6823,'[1]Traitement outputs (2)'!$B$33:$Q$33,0)))</f>
        <v>-40.563606676443541</v>
      </c>
      <c r="R6823">
        <f>IF(K6823&lt;30,INDEX('[1]Traitement outputs (2)'!$B$58:$Q$63,MATCH(70,'[1]Traitement outputs (2)'!$A$58:$A$63,0),MATCH(C6823,'[1]Traitement outputs (2)'!$B$58:$Q$58,0)),INDEX('[1]Traitement outputs (2)'!$B$41:$Q$45,MATCH(70,'[1]Traitement outputs (2)'!$A$41:$A$45,0),MATCH(C6823,'[1]Traitement outputs (2)'!$B$40:$Q$40,0)))</f>
        <v>40.565237508304868</v>
      </c>
      <c r="T6823">
        <f t="shared" si="638"/>
        <v>-4710.6029670073767</v>
      </c>
      <c r="U6823">
        <f t="shared" si="639"/>
        <v>4710.7923535544342</v>
      </c>
      <c r="X6823">
        <f t="shared" si="640"/>
        <v>0.11390473504229935</v>
      </c>
      <c r="Y6823">
        <f t="shared" si="641"/>
        <v>9.5112654975333846E-2</v>
      </c>
    </row>
    <row r="6824" spans="1:25" x14ac:dyDescent="0.35">
      <c r="A6824" s="1">
        <v>34984.25</v>
      </c>
      <c r="B6824">
        <v>20.0001</v>
      </c>
      <c r="C6824">
        <f>_xlfn.IFNA(HLOOKUP(B6824,'[1]Traitement outputs'!$B$33:$Q$33,1,TRUE),16)</f>
        <v>20</v>
      </c>
      <c r="E6824" s="1">
        <v>34984.25</v>
      </c>
      <c r="F6824">
        <v>19.7089</v>
      </c>
      <c r="G6824">
        <f t="shared" si="636"/>
        <v>20</v>
      </c>
      <c r="I6824" s="1">
        <v>34984.25</v>
      </c>
      <c r="J6824">
        <v>8393.1200000000008</v>
      </c>
      <c r="K6824">
        <f t="shared" si="637"/>
        <v>72.274233437355775</v>
      </c>
      <c r="M6824">
        <f>INDEX('[1]Traitement outputs (2)'!$B$51:$Q$56,MATCH(70,'[1]Traitement outputs (2)'!$A$51:$A$56,0),MATCH(C6824,'[1]Traitement outputs (2)'!$B$51:$Q$51,0))</f>
        <v>-16.864255714989046</v>
      </c>
      <c r="N6824">
        <f>INDEX('[1]Traitement outputs (2)'!$B$34:$Q$38,MATCH(70,'[1]Traitement outputs (2)'!$A$34:$A$38,0),MATCH(C6824,'[1]Traitement outputs (2)'!$B$33:$Q$33,0))</f>
        <v>-183.77989640241771</v>
      </c>
      <c r="O6824">
        <f>INDEX('[1]Traitement outputs (2)'!$B$58:$Q$63,MATCH(70,'[1]Traitement outputs (2)'!$A$58:$A$63,0),MATCH(C6824,'[1]Traitement outputs (2)'!$B$58:$Q$58,0))</f>
        <v>16.864787616041994</v>
      </c>
      <c r="P6824">
        <f>INDEX('[1]Traitement outputs (2)'!$B$41:$Q$45,MATCH(70,'[1]Traitement outputs (2)'!$A$41:$A$45,0),MATCH(C6824,'[1]Traitement outputs (2)'!$B$40:$Q$40,0))</f>
        <v>254.15803075879367</v>
      </c>
      <c r="Q6824">
        <f>IF(K6824&lt;30,INDEX('[1]Traitement outputs (2)'!$B$51:$Q$63,MATCH(70,'[1]Traitement outputs (2)'!$A$51:$A$63,0),MATCH(C6824,'[1]Traitement outputs (2)'!$B$51:$Q$51,0)),INDEX('[1]Traitement outputs (2)'!$B$34:$Q$38,MATCH(70,'[1]Traitement outputs (2)'!$A$34:$A$38,0),MATCH(C6824,'[1]Traitement outputs (2)'!$B$33:$Q$33,0)))</f>
        <v>-183.77989640241771</v>
      </c>
      <c r="R6824">
        <f>IF(K6824&lt;30,INDEX('[1]Traitement outputs (2)'!$B$58:$Q$63,MATCH(70,'[1]Traitement outputs (2)'!$A$58:$A$63,0),MATCH(C6824,'[1]Traitement outputs (2)'!$B$58:$Q$58,0)),INDEX('[1]Traitement outputs (2)'!$B$41:$Q$45,MATCH(70,'[1]Traitement outputs (2)'!$A$41:$A$45,0),MATCH(C6824,'[1]Traitement outputs (2)'!$B$40:$Q$40,0)))</f>
        <v>254.15803075879367</v>
      </c>
      <c r="T6824">
        <f t="shared" si="638"/>
        <v>-21342.138833337085</v>
      </c>
      <c r="U6824">
        <f t="shared" si="639"/>
        <v>29515.067122381799</v>
      </c>
      <c r="X6824">
        <f t="shared" si="640"/>
        <v>0.51606358805306241</v>
      </c>
      <c r="Y6824">
        <f t="shared" si="641"/>
        <v>0.59592021577150611</v>
      </c>
    </row>
    <row r="6825" spans="1:25" x14ac:dyDescent="0.35">
      <c r="A6825" s="1">
        <v>34984.291666666664</v>
      </c>
      <c r="B6825">
        <v>20.0001</v>
      </c>
      <c r="C6825">
        <f>_xlfn.IFNA(HLOOKUP(B6825,'[1]Traitement outputs'!$B$33:$Q$33,1,TRUE),16)</f>
        <v>20</v>
      </c>
      <c r="E6825" s="1">
        <v>34984.291666666664</v>
      </c>
      <c r="F6825">
        <v>19.7546</v>
      </c>
      <c r="G6825">
        <f t="shared" si="636"/>
        <v>20</v>
      </c>
      <c r="I6825" s="1">
        <v>34984.291666666664</v>
      </c>
      <c r="J6825">
        <v>12088</v>
      </c>
      <c r="K6825">
        <f t="shared" si="637"/>
        <v>104.09131929374971</v>
      </c>
      <c r="M6825">
        <f>INDEX('[1]Traitement outputs (2)'!$B$51:$Q$56,MATCH(70,'[1]Traitement outputs (2)'!$A$51:$A$56,0),MATCH(C6825,'[1]Traitement outputs (2)'!$B$51:$Q$51,0))</f>
        <v>-16.864255714989046</v>
      </c>
      <c r="N6825">
        <f>INDEX('[1]Traitement outputs (2)'!$B$34:$Q$38,MATCH(70,'[1]Traitement outputs (2)'!$A$34:$A$38,0),MATCH(C6825,'[1]Traitement outputs (2)'!$B$33:$Q$33,0))</f>
        <v>-183.77989640241771</v>
      </c>
      <c r="O6825">
        <f>INDEX('[1]Traitement outputs (2)'!$B$58:$Q$63,MATCH(70,'[1]Traitement outputs (2)'!$A$58:$A$63,0),MATCH(C6825,'[1]Traitement outputs (2)'!$B$58:$Q$58,0))</f>
        <v>16.864787616041994</v>
      </c>
      <c r="P6825">
        <f>INDEX('[1]Traitement outputs (2)'!$B$41:$Q$45,MATCH(70,'[1]Traitement outputs (2)'!$A$41:$A$45,0),MATCH(C6825,'[1]Traitement outputs (2)'!$B$40:$Q$40,0))</f>
        <v>254.15803075879367</v>
      </c>
      <c r="Q6825">
        <f>IF(K6825&lt;30,INDEX('[1]Traitement outputs (2)'!$B$51:$Q$63,MATCH(70,'[1]Traitement outputs (2)'!$A$51:$A$63,0),MATCH(C6825,'[1]Traitement outputs (2)'!$B$51:$Q$51,0)),INDEX('[1]Traitement outputs (2)'!$B$34:$Q$38,MATCH(70,'[1]Traitement outputs (2)'!$A$34:$A$38,0),MATCH(C6825,'[1]Traitement outputs (2)'!$B$33:$Q$33,0)))</f>
        <v>-183.77989640241771</v>
      </c>
      <c r="R6825">
        <f>IF(K6825&lt;30,INDEX('[1]Traitement outputs (2)'!$B$58:$Q$63,MATCH(70,'[1]Traitement outputs (2)'!$A$58:$A$63,0),MATCH(C6825,'[1]Traitement outputs (2)'!$B$58:$Q$58,0)),INDEX('[1]Traitement outputs (2)'!$B$41:$Q$45,MATCH(70,'[1]Traitement outputs (2)'!$A$41:$A$45,0),MATCH(C6825,'[1]Traitement outputs (2)'!$B$40:$Q$40,0)))</f>
        <v>254.15803075879367</v>
      </c>
      <c r="T6825">
        <f t="shared" si="638"/>
        <v>-21342.138833337085</v>
      </c>
      <c r="U6825">
        <f t="shared" si="639"/>
        <v>29515.067122381799</v>
      </c>
      <c r="X6825">
        <f t="shared" si="640"/>
        <v>0.51606358805306241</v>
      </c>
      <c r="Y6825">
        <f t="shared" si="641"/>
        <v>0.59592021577150611</v>
      </c>
    </row>
    <row r="6826" spans="1:25" x14ac:dyDescent="0.35">
      <c r="A6826" s="1">
        <v>34984.333333333336</v>
      </c>
      <c r="B6826">
        <v>20.0002</v>
      </c>
      <c r="C6826">
        <f>_xlfn.IFNA(HLOOKUP(B6826,'[1]Traitement outputs'!$B$33:$Q$33,1,TRUE),16)</f>
        <v>20</v>
      </c>
      <c r="E6826" s="1">
        <v>34984.333333333336</v>
      </c>
      <c r="F6826">
        <v>20.325800000000001</v>
      </c>
      <c r="G6826">
        <f t="shared" si="636"/>
        <v>20</v>
      </c>
      <c r="I6826" s="1">
        <v>34984.333333333336</v>
      </c>
      <c r="J6826">
        <v>12577.8</v>
      </c>
      <c r="K6826">
        <f t="shared" si="637"/>
        <v>108.30904995143324</v>
      </c>
      <c r="M6826">
        <f>INDEX('[1]Traitement outputs (2)'!$B$51:$Q$56,MATCH(70,'[1]Traitement outputs (2)'!$A$51:$A$56,0),MATCH(C6826,'[1]Traitement outputs (2)'!$B$51:$Q$51,0))</f>
        <v>-16.864255714989046</v>
      </c>
      <c r="N6826">
        <f>INDEX('[1]Traitement outputs (2)'!$B$34:$Q$38,MATCH(70,'[1]Traitement outputs (2)'!$A$34:$A$38,0),MATCH(C6826,'[1]Traitement outputs (2)'!$B$33:$Q$33,0))</f>
        <v>-183.77989640241771</v>
      </c>
      <c r="O6826">
        <f>INDEX('[1]Traitement outputs (2)'!$B$58:$Q$63,MATCH(70,'[1]Traitement outputs (2)'!$A$58:$A$63,0),MATCH(C6826,'[1]Traitement outputs (2)'!$B$58:$Q$58,0))</f>
        <v>16.864787616041994</v>
      </c>
      <c r="P6826">
        <f>INDEX('[1]Traitement outputs (2)'!$B$41:$Q$45,MATCH(70,'[1]Traitement outputs (2)'!$A$41:$A$45,0),MATCH(C6826,'[1]Traitement outputs (2)'!$B$40:$Q$40,0))</f>
        <v>254.15803075879367</v>
      </c>
      <c r="Q6826">
        <f>IF(K6826&lt;30,INDEX('[1]Traitement outputs (2)'!$B$51:$Q$63,MATCH(70,'[1]Traitement outputs (2)'!$A$51:$A$63,0),MATCH(C6826,'[1]Traitement outputs (2)'!$B$51:$Q$51,0)),INDEX('[1]Traitement outputs (2)'!$B$34:$Q$38,MATCH(70,'[1]Traitement outputs (2)'!$A$34:$A$38,0),MATCH(C6826,'[1]Traitement outputs (2)'!$B$33:$Q$33,0)))</f>
        <v>-183.77989640241771</v>
      </c>
      <c r="R6826">
        <f>IF(K6826&lt;30,INDEX('[1]Traitement outputs (2)'!$B$58:$Q$63,MATCH(70,'[1]Traitement outputs (2)'!$A$58:$A$63,0),MATCH(C6826,'[1]Traitement outputs (2)'!$B$58:$Q$58,0)),INDEX('[1]Traitement outputs (2)'!$B$41:$Q$45,MATCH(70,'[1]Traitement outputs (2)'!$A$41:$A$45,0),MATCH(C6826,'[1]Traitement outputs (2)'!$B$40:$Q$40,0)))</f>
        <v>254.15803075879367</v>
      </c>
      <c r="T6826">
        <f t="shared" si="638"/>
        <v>-21342.138833337085</v>
      </c>
      <c r="U6826">
        <f t="shared" si="639"/>
        <v>29515.067122381799</v>
      </c>
      <c r="X6826">
        <f t="shared" si="640"/>
        <v>0.51606358805306241</v>
      </c>
      <c r="Y6826">
        <f t="shared" si="641"/>
        <v>0.59592021577150611</v>
      </c>
    </row>
    <row r="6827" spans="1:25" x14ac:dyDescent="0.35">
      <c r="A6827" s="1">
        <v>34984.375</v>
      </c>
      <c r="B6827">
        <v>20.0001</v>
      </c>
      <c r="C6827">
        <f>_xlfn.IFNA(HLOOKUP(B6827,'[1]Traitement outputs'!$B$33:$Q$33,1,TRUE),16)</f>
        <v>20</v>
      </c>
      <c r="E6827" s="1">
        <v>34984.375</v>
      </c>
      <c r="F6827">
        <v>21.290299999999998</v>
      </c>
      <c r="G6827">
        <f t="shared" si="636"/>
        <v>21</v>
      </c>
      <c r="I6827" s="1">
        <v>34984.375</v>
      </c>
      <c r="J6827">
        <v>15998.7</v>
      </c>
      <c r="K6827">
        <f t="shared" si="637"/>
        <v>137.76685886705107</v>
      </c>
      <c r="M6827">
        <f>INDEX('[1]Traitement outputs (2)'!$B$51:$Q$56,MATCH(70,'[1]Traitement outputs (2)'!$A$51:$A$56,0),MATCH(C6827,'[1]Traitement outputs (2)'!$B$51:$Q$51,0))</f>
        <v>-16.864255714989046</v>
      </c>
      <c r="N6827">
        <f>INDEX('[1]Traitement outputs (2)'!$B$34:$Q$38,MATCH(70,'[1]Traitement outputs (2)'!$A$34:$A$38,0),MATCH(C6827,'[1]Traitement outputs (2)'!$B$33:$Q$33,0))</f>
        <v>-183.77989640241771</v>
      </c>
      <c r="O6827">
        <f>INDEX('[1]Traitement outputs (2)'!$B$58:$Q$63,MATCH(70,'[1]Traitement outputs (2)'!$A$58:$A$63,0),MATCH(C6827,'[1]Traitement outputs (2)'!$B$58:$Q$58,0))</f>
        <v>16.864787616041994</v>
      </c>
      <c r="P6827">
        <f>INDEX('[1]Traitement outputs (2)'!$B$41:$Q$45,MATCH(70,'[1]Traitement outputs (2)'!$A$41:$A$45,0),MATCH(C6827,'[1]Traitement outputs (2)'!$B$40:$Q$40,0))</f>
        <v>254.15803075879367</v>
      </c>
      <c r="Q6827">
        <f>IF(K6827&lt;30,INDEX('[1]Traitement outputs (2)'!$B$51:$Q$63,MATCH(70,'[1]Traitement outputs (2)'!$A$51:$A$63,0),MATCH(C6827,'[1]Traitement outputs (2)'!$B$51:$Q$51,0)),INDEX('[1]Traitement outputs (2)'!$B$34:$Q$38,MATCH(70,'[1]Traitement outputs (2)'!$A$34:$A$38,0),MATCH(C6827,'[1]Traitement outputs (2)'!$B$33:$Q$33,0)))</f>
        <v>-183.77989640241771</v>
      </c>
      <c r="R6827">
        <f>IF(K6827&lt;30,INDEX('[1]Traitement outputs (2)'!$B$58:$Q$63,MATCH(70,'[1]Traitement outputs (2)'!$A$58:$A$63,0),MATCH(C6827,'[1]Traitement outputs (2)'!$B$58:$Q$58,0)),INDEX('[1]Traitement outputs (2)'!$B$41:$Q$45,MATCH(70,'[1]Traitement outputs (2)'!$A$41:$A$45,0),MATCH(C6827,'[1]Traitement outputs (2)'!$B$40:$Q$40,0)))</f>
        <v>254.15803075879367</v>
      </c>
      <c r="T6827">
        <f t="shared" si="638"/>
        <v>-21342.138833337085</v>
      </c>
      <c r="U6827">
        <f t="shared" si="639"/>
        <v>29515.067122381799</v>
      </c>
      <c r="X6827">
        <f t="shared" si="640"/>
        <v>0.51606358805306241</v>
      </c>
      <c r="Y6827">
        <f t="shared" si="641"/>
        <v>0.59592021577150611</v>
      </c>
    </row>
    <row r="6828" spans="1:25" x14ac:dyDescent="0.35">
      <c r="A6828" s="1">
        <v>34984.416666666664</v>
      </c>
      <c r="B6828">
        <v>19.9999</v>
      </c>
      <c r="C6828">
        <f>_xlfn.IFNA(HLOOKUP(B6828,'[1]Traitement outputs'!$B$33:$Q$33,1,TRUE),16)</f>
        <v>18</v>
      </c>
      <c r="E6828" s="1">
        <v>34984.416666666664</v>
      </c>
      <c r="F6828">
        <v>21.8184</v>
      </c>
      <c r="G6828">
        <f t="shared" si="636"/>
        <v>22</v>
      </c>
      <c r="I6828" s="1">
        <v>34984.416666666664</v>
      </c>
      <c r="J6828">
        <v>20732.400000000001</v>
      </c>
      <c r="K6828">
        <f t="shared" si="637"/>
        <v>178.52935705871414</v>
      </c>
      <c r="M6828">
        <f>INDEX('[1]Traitement outputs (2)'!$B$51:$Q$56,MATCH(70,'[1]Traitement outputs (2)'!$A$51:$A$56,0),MATCH(C6828,'[1]Traitement outputs (2)'!$B$51:$Q$51,0))</f>
        <v>-40.563606676443541</v>
      </c>
      <c r="N6828">
        <f>INDEX('[1]Traitement outputs (2)'!$B$34:$Q$38,MATCH(70,'[1]Traitement outputs (2)'!$A$34:$A$38,0),MATCH(C6828,'[1]Traitement outputs (2)'!$B$33:$Q$33,0))</f>
        <v>-132.60751704955501</v>
      </c>
      <c r="O6828">
        <f>INDEX('[1]Traitement outputs (2)'!$B$58:$Q$63,MATCH(70,'[1]Traitement outputs (2)'!$A$58:$A$63,0),MATCH(C6828,'[1]Traitement outputs (2)'!$B$58:$Q$58,0))</f>
        <v>40.565237508304868</v>
      </c>
      <c r="P6828">
        <f>INDEX('[1]Traitement outputs (2)'!$B$41:$Q$45,MATCH(70,'[1]Traitement outputs (2)'!$A$41:$A$45,0),MATCH(C6828,'[1]Traitement outputs (2)'!$B$40:$Q$40,0))</f>
        <v>202.98564822710691</v>
      </c>
      <c r="Q6828">
        <f>IF(K6828&lt;30,INDEX('[1]Traitement outputs (2)'!$B$51:$Q$63,MATCH(70,'[1]Traitement outputs (2)'!$A$51:$A$63,0),MATCH(C6828,'[1]Traitement outputs (2)'!$B$51:$Q$51,0)),INDEX('[1]Traitement outputs (2)'!$B$34:$Q$38,MATCH(70,'[1]Traitement outputs (2)'!$A$34:$A$38,0),MATCH(C6828,'[1]Traitement outputs (2)'!$B$33:$Q$33,0)))</f>
        <v>-132.60751704955501</v>
      </c>
      <c r="R6828">
        <f>IF(K6828&lt;30,INDEX('[1]Traitement outputs (2)'!$B$58:$Q$63,MATCH(70,'[1]Traitement outputs (2)'!$A$58:$A$63,0),MATCH(C6828,'[1]Traitement outputs (2)'!$B$58:$Q$58,0)),INDEX('[1]Traitement outputs (2)'!$B$41:$Q$45,MATCH(70,'[1]Traitement outputs (2)'!$A$41:$A$45,0),MATCH(C6828,'[1]Traitement outputs (2)'!$B$40:$Q$40,0)))</f>
        <v>202.98564822710691</v>
      </c>
      <c r="T6828">
        <f t="shared" si="638"/>
        <v>-15399.551825944363</v>
      </c>
      <c r="U6828">
        <f t="shared" si="639"/>
        <v>23572.479745836052</v>
      </c>
      <c r="X6828">
        <f t="shared" si="640"/>
        <v>0.3723688629225973</v>
      </c>
      <c r="Y6828">
        <f t="shared" si="641"/>
        <v>0.47593715976189493</v>
      </c>
    </row>
    <row r="6829" spans="1:25" x14ac:dyDescent="0.35">
      <c r="A6829" s="1">
        <v>34984.458333333336</v>
      </c>
      <c r="B6829">
        <v>19.9998</v>
      </c>
      <c r="C6829">
        <f>_xlfn.IFNA(HLOOKUP(B6829,'[1]Traitement outputs'!$B$33:$Q$33,1,TRUE),16)</f>
        <v>18</v>
      </c>
      <c r="E6829" s="1">
        <v>34984.458333333336</v>
      </c>
      <c r="F6829">
        <v>21.994299999999999</v>
      </c>
      <c r="G6829">
        <f t="shared" si="636"/>
        <v>22</v>
      </c>
      <c r="I6829" s="1">
        <v>34984.458333333336</v>
      </c>
      <c r="J6829">
        <v>22093.7</v>
      </c>
      <c r="K6829">
        <f t="shared" si="637"/>
        <v>190.25168605892767</v>
      </c>
      <c r="M6829">
        <f>INDEX('[1]Traitement outputs (2)'!$B$51:$Q$56,MATCH(70,'[1]Traitement outputs (2)'!$A$51:$A$56,0),MATCH(C6829,'[1]Traitement outputs (2)'!$B$51:$Q$51,0))</f>
        <v>-40.563606676443541</v>
      </c>
      <c r="N6829">
        <f>INDEX('[1]Traitement outputs (2)'!$B$34:$Q$38,MATCH(70,'[1]Traitement outputs (2)'!$A$34:$A$38,0),MATCH(C6829,'[1]Traitement outputs (2)'!$B$33:$Q$33,0))</f>
        <v>-132.60751704955501</v>
      </c>
      <c r="O6829">
        <f>INDEX('[1]Traitement outputs (2)'!$B$58:$Q$63,MATCH(70,'[1]Traitement outputs (2)'!$A$58:$A$63,0),MATCH(C6829,'[1]Traitement outputs (2)'!$B$58:$Q$58,0))</f>
        <v>40.565237508304868</v>
      </c>
      <c r="P6829">
        <f>INDEX('[1]Traitement outputs (2)'!$B$41:$Q$45,MATCH(70,'[1]Traitement outputs (2)'!$A$41:$A$45,0),MATCH(C6829,'[1]Traitement outputs (2)'!$B$40:$Q$40,0))</f>
        <v>202.98564822710691</v>
      </c>
      <c r="Q6829">
        <f>IF(K6829&lt;30,INDEX('[1]Traitement outputs (2)'!$B$51:$Q$63,MATCH(70,'[1]Traitement outputs (2)'!$A$51:$A$63,0),MATCH(C6829,'[1]Traitement outputs (2)'!$B$51:$Q$51,0)),INDEX('[1]Traitement outputs (2)'!$B$34:$Q$38,MATCH(70,'[1]Traitement outputs (2)'!$A$34:$A$38,0),MATCH(C6829,'[1]Traitement outputs (2)'!$B$33:$Q$33,0)))</f>
        <v>-132.60751704955501</v>
      </c>
      <c r="R6829">
        <f>IF(K6829&lt;30,INDEX('[1]Traitement outputs (2)'!$B$58:$Q$63,MATCH(70,'[1]Traitement outputs (2)'!$A$58:$A$63,0),MATCH(C6829,'[1]Traitement outputs (2)'!$B$58:$Q$58,0)),INDEX('[1]Traitement outputs (2)'!$B$41:$Q$45,MATCH(70,'[1]Traitement outputs (2)'!$A$41:$A$45,0),MATCH(C6829,'[1]Traitement outputs (2)'!$B$40:$Q$40,0)))</f>
        <v>202.98564822710691</v>
      </c>
      <c r="T6829">
        <f t="shared" si="638"/>
        <v>-15399.551825944363</v>
      </c>
      <c r="U6829">
        <f t="shared" si="639"/>
        <v>23572.479745836052</v>
      </c>
      <c r="X6829">
        <f t="shared" si="640"/>
        <v>0.3723688629225973</v>
      </c>
      <c r="Y6829">
        <f t="shared" si="641"/>
        <v>0.47593715976189493</v>
      </c>
    </row>
    <row r="6830" spans="1:25" x14ac:dyDescent="0.35">
      <c r="A6830" s="1">
        <v>34984.5</v>
      </c>
      <c r="B6830">
        <v>19.9999</v>
      </c>
      <c r="C6830">
        <f>_xlfn.IFNA(HLOOKUP(B6830,'[1]Traitement outputs'!$B$33:$Q$33,1,TRUE),16)</f>
        <v>18</v>
      </c>
      <c r="E6830" s="1">
        <v>34984.5</v>
      </c>
      <c r="F6830">
        <v>21.711300000000001</v>
      </c>
      <c r="G6830">
        <f t="shared" si="636"/>
        <v>22</v>
      </c>
      <c r="I6830" s="1">
        <v>34984.5</v>
      </c>
      <c r="J6830">
        <v>18902.8</v>
      </c>
      <c r="K6830">
        <f t="shared" si="637"/>
        <v>162.77443665998442</v>
      </c>
      <c r="M6830">
        <f>INDEX('[1]Traitement outputs (2)'!$B$51:$Q$56,MATCH(70,'[1]Traitement outputs (2)'!$A$51:$A$56,0),MATCH(C6830,'[1]Traitement outputs (2)'!$B$51:$Q$51,0))</f>
        <v>-40.563606676443541</v>
      </c>
      <c r="N6830">
        <f>INDEX('[1]Traitement outputs (2)'!$B$34:$Q$38,MATCH(70,'[1]Traitement outputs (2)'!$A$34:$A$38,0),MATCH(C6830,'[1]Traitement outputs (2)'!$B$33:$Q$33,0))</f>
        <v>-132.60751704955501</v>
      </c>
      <c r="O6830">
        <f>INDEX('[1]Traitement outputs (2)'!$B$58:$Q$63,MATCH(70,'[1]Traitement outputs (2)'!$A$58:$A$63,0),MATCH(C6830,'[1]Traitement outputs (2)'!$B$58:$Q$58,0))</f>
        <v>40.565237508304868</v>
      </c>
      <c r="P6830">
        <f>INDEX('[1]Traitement outputs (2)'!$B$41:$Q$45,MATCH(70,'[1]Traitement outputs (2)'!$A$41:$A$45,0),MATCH(C6830,'[1]Traitement outputs (2)'!$B$40:$Q$40,0))</f>
        <v>202.98564822710691</v>
      </c>
      <c r="Q6830">
        <f>IF(K6830&lt;30,INDEX('[1]Traitement outputs (2)'!$B$51:$Q$63,MATCH(70,'[1]Traitement outputs (2)'!$A$51:$A$63,0),MATCH(C6830,'[1]Traitement outputs (2)'!$B$51:$Q$51,0)),INDEX('[1]Traitement outputs (2)'!$B$34:$Q$38,MATCH(70,'[1]Traitement outputs (2)'!$A$34:$A$38,0),MATCH(C6830,'[1]Traitement outputs (2)'!$B$33:$Q$33,0)))</f>
        <v>-132.60751704955501</v>
      </c>
      <c r="R6830">
        <f>IF(K6830&lt;30,INDEX('[1]Traitement outputs (2)'!$B$58:$Q$63,MATCH(70,'[1]Traitement outputs (2)'!$A$58:$A$63,0),MATCH(C6830,'[1]Traitement outputs (2)'!$B$58:$Q$58,0)),INDEX('[1]Traitement outputs (2)'!$B$41:$Q$45,MATCH(70,'[1]Traitement outputs (2)'!$A$41:$A$45,0),MATCH(C6830,'[1]Traitement outputs (2)'!$B$40:$Q$40,0)))</f>
        <v>202.98564822710691</v>
      </c>
      <c r="T6830">
        <f t="shared" si="638"/>
        <v>-15399.551825944363</v>
      </c>
      <c r="U6830">
        <f t="shared" si="639"/>
        <v>23572.479745836052</v>
      </c>
      <c r="X6830">
        <f t="shared" si="640"/>
        <v>0.3723688629225973</v>
      </c>
      <c r="Y6830">
        <f t="shared" si="641"/>
        <v>0.47593715976189493</v>
      </c>
    </row>
    <row r="6831" spans="1:25" x14ac:dyDescent="0.35">
      <c r="A6831" s="1">
        <v>34984.541666666664</v>
      </c>
      <c r="B6831">
        <v>20.0001</v>
      </c>
      <c r="C6831">
        <f>_xlfn.IFNA(HLOOKUP(B6831,'[1]Traitement outputs'!$B$33:$Q$33,1,TRUE),16)</f>
        <v>20</v>
      </c>
      <c r="E6831" s="1">
        <v>34984.541666666664</v>
      </c>
      <c r="F6831">
        <v>21.7746</v>
      </c>
      <c r="G6831">
        <f t="shared" si="636"/>
        <v>22</v>
      </c>
      <c r="I6831" s="1">
        <v>34984.541666666664</v>
      </c>
      <c r="J6831">
        <v>16356.4</v>
      </c>
      <c r="K6831">
        <f t="shared" si="637"/>
        <v>140.84705947189673</v>
      </c>
      <c r="M6831">
        <f>INDEX('[1]Traitement outputs (2)'!$B$51:$Q$56,MATCH(70,'[1]Traitement outputs (2)'!$A$51:$A$56,0),MATCH(C6831,'[1]Traitement outputs (2)'!$B$51:$Q$51,0))</f>
        <v>-16.864255714989046</v>
      </c>
      <c r="N6831">
        <f>INDEX('[1]Traitement outputs (2)'!$B$34:$Q$38,MATCH(70,'[1]Traitement outputs (2)'!$A$34:$A$38,0),MATCH(C6831,'[1]Traitement outputs (2)'!$B$33:$Q$33,0))</f>
        <v>-183.77989640241771</v>
      </c>
      <c r="O6831">
        <f>INDEX('[1]Traitement outputs (2)'!$B$58:$Q$63,MATCH(70,'[1]Traitement outputs (2)'!$A$58:$A$63,0),MATCH(C6831,'[1]Traitement outputs (2)'!$B$58:$Q$58,0))</f>
        <v>16.864787616041994</v>
      </c>
      <c r="P6831">
        <f>INDEX('[1]Traitement outputs (2)'!$B$41:$Q$45,MATCH(70,'[1]Traitement outputs (2)'!$A$41:$A$45,0),MATCH(C6831,'[1]Traitement outputs (2)'!$B$40:$Q$40,0))</f>
        <v>254.15803075879367</v>
      </c>
      <c r="Q6831">
        <f>IF(K6831&lt;30,INDEX('[1]Traitement outputs (2)'!$B$51:$Q$63,MATCH(70,'[1]Traitement outputs (2)'!$A$51:$A$63,0),MATCH(C6831,'[1]Traitement outputs (2)'!$B$51:$Q$51,0)),INDEX('[1]Traitement outputs (2)'!$B$34:$Q$38,MATCH(70,'[1]Traitement outputs (2)'!$A$34:$A$38,0),MATCH(C6831,'[1]Traitement outputs (2)'!$B$33:$Q$33,0)))</f>
        <v>-183.77989640241771</v>
      </c>
      <c r="R6831">
        <f>IF(K6831&lt;30,INDEX('[1]Traitement outputs (2)'!$B$58:$Q$63,MATCH(70,'[1]Traitement outputs (2)'!$A$58:$A$63,0),MATCH(C6831,'[1]Traitement outputs (2)'!$B$58:$Q$58,0)),INDEX('[1]Traitement outputs (2)'!$B$41:$Q$45,MATCH(70,'[1]Traitement outputs (2)'!$A$41:$A$45,0),MATCH(C6831,'[1]Traitement outputs (2)'!$B$40:$Q$40,0)))</f>
        <v>254.15803075879367</v>
      </c>
      <c r="T6831">
        <f t="shared" si="638"/>
        <v>-21342.138833337085</v>
      </c>
      <c r="U6831">
        <f t="shared" si="639"/>
        <v>29515.067122381799</v>
      </c>
      <c r="X6831">
        <f t="shared" si="640"/>
        <v>0.51606358805306241</v>
      </c>
      <c r="Y6831">
        <f t="shared" si="641"/>
        <v>0.59592021577150611</v>
      </c>
    </row>
    <row r="6832" spans="1:25" x14ac:dyDescent="0.35">
      <c r="A6832" s="1">
        <v>34984.583333333336</v>
      </c>
      <c r="B6832">
        <v>20.0001</v>
      </c>
      <c r="C6832">
        <f>_xlfn.IFNA(HLOOKUP(B6832,'[1]Traitement outputs'!$B$33:$Q$33,1,TRUE),16)</f>
        <v>20</v>
      </c>
      <c r="E6832" s="1">
        <v>34984.583333333336</v>
      </c>
      <c r="F6832">
        <v>22.142299999999999</v>
      </c>
      <c r="G6832">
        <f t="shared" si="636"/>
        <v>22</v>
      </c>
      <c r="I6832" s="1">
        <v>34984.583333333336</v>
      </c>
      <c r="J6832">
        <v>17470.5</v>
      </c>
      <c r="K6832">
        <f t="shared" si="637"/>
        <v>150.44071754810176</v>
      </c>
      <c r="M6832">
        <f>INDEX('[1]Traitement outputs (2)'!$B$51:$Q$56,MATCH(70,'[1]Traitement outputs (2)'!$A$51:$A$56,0),MATCH(C6832,'[1]Traitement outputs (2)'!$B$51:$Q$51,0))</f>
        <v>-16.864255714989046</v>
      </c>
      <c r="N6832">
        <f>INDEX('[1]Traitement outputs (2)'!$B$34:$Q$38,MATCH(70,'[1]Traitement outputs (2)'!$A$34:$A$38,0),MATCH(C6832,'[1]Traitement outputs (2)'!$B$33:$Q$33,0))</f>
        <v>-183.77989640241771</v>
      </c>
      <c r="O6832">
        <f>INDEX('[1]Traitement outputs (2)'!$B$58:$Q$63,MATCH(70,'[1]Traitement outputs (2)'!$A$58:$A$63,0),MATCH(C6832,'[1]Traitement outputs (2)'!$B$58:$Q$58,0))</f>
        <v>16.864787616041994</v>
      </c>
      <c r="P6832">
        <f>INDEX('[1]Traitement outputs (2)'!$B$41:$Q$45,MATCH(70,'[1]Traitement outputs (2)'!$A$41:$A$45,0),MATCH(C6832,'[1]Traitement outputs (2)'!$B$40:$Q$40,0))</f>
        <v>254.15803075879367</v>
      </c>
      <c r="Q6832">
        <f>IF(K6832&lt;30,INDEX('[1]Traitement outputs (2)'!$B$51:$Q$63,MATCH(70,'[1]Traitement outputs (2)'!$A$51:$A$63,0),MATCH(C6832,'[1]Traitement outputs (2)'!$B$51:$Q$51,0)),INDEX('[1]Traitement outputs (2)'!$B$34:$Q$38,MATCH(70,'[1]Traitement outputs (2)'!$A$34:$A$38,0),MATCH(C6832,'[1]Traitement outputs (2)'!$B$33:$Q$33,0)))</f>
        <v>-183.77989640241771</v>
      </c>
      <c r="R6832">
        <f>IF(K6832&lt;30,INDEX('[1]Traitement outputs (2)'!$B$58:$Q$63,MATCH(70,'[1]Traitement outputs (2)'!$A$58:$A$63,0),MATCH(C6832,'[1]Traitement outputs (2)'!$B$58:$Q$58,0)),INDEX('[1]Traitement outputs (2)'!$B$41:$Q$45,MATCH(70,'[1]Traitement outputs (2)'!$A$41:$A$45,0),MATCH(C6832,'[1]Traitement outputs (2)'!$B$40:$Q$40,0)))</f>
        <v>254.15803075879367</v>
      </c>
      <c r="T6832">
        <f t="shared" si="638"/>
        <v>-21342.138833337085</v>
      </c>
      <c r="U6832">
        <f t="shared" si="639"/>
        <v>29515.067122381799</v>
      </c>
      <c r="X6832">
        <f t="shared" si="640"/>
        <v>0.51606358805306241</v>
      </c>
      <c r="Y6832">
        <f t="shared" si="641"/>
        <v>0.59592021577150611</v>
      </c>
    </row>
    <row r="6833" spans="1:25" x14ac:dyDescent="0.35">
      <c r="A6833" s="1">
        <v>34984.625</v>
      </c>
      <c r="B6833">
        <v>20.000399999999999</v>
      </c>
      <c r="C6833">
        <f>_xlfn.IFNA(HLOOKUP(B6833,'[1]Traitement outputs'!$B$33:$Q$33,1,TRUE),16)</f>
        <v>20</v>
      </c>
      <c r="E6833" s="1">
        <v>34984.625</v>
      </c>
      <c r="F6833">
        <v>22.289899999999999</v>
      </c>
      <c r="G6833">
        <f t="shared" si="636"/>
        <v>22</v>
      </c>
      <c r="I6833" s="1">
        <v>34984.625</v>
      </c>
      <c r="J6833">
        <v>9031.52</v>
      </c>
      <c r="K6833">
        <f t="shared" si="637"/>
        <v>77.771577765377756</v>
      </c>
      <c r="M6833">
        <f>INDEX('[1]Traitement outputs (2)'!$B$51:$Q$56,MATCH(70,'[1]Traitement outputs (2)'!$A$51:$A$56,0),MATCH(C6833,'[1]Traitement outputs (2)'!$B$51:$Q$51,0))</f>
        <v>-16.864255714989046</v>
      </c>
      <c r="N6833">
        <f>INDEX('[1]Traitement outputs (2)'!$B$34:$Q$38,MATCH(70,'[1]Traitement outputs (2)'!$A$34:$A$38,0),MATCH(C6833,'[1]Traitement outputs (2)'!$B$33:$Q$33,0))</f>
        <v>-183.77989640241771</v>
      </c>
      <c r="O6833">
        <f>INDEX('[1]Traitement outputs (2)'!$B$58:$Q$63,MATCH(70,'[1]Traitement outputs (2)'!$A$58:$A$63,0),MATCH(C6833,'[1]Traitement outputs (2)'!$B$58:$Q$58,0))</f>
        <v>16.864787616041994</v>
      </c>
      <c r="P6833">
        <f>INDEX('[1]Traitement outputs (2)'!$B$41:$Q$45,MATCH(70,'[1]Traitement outputs (2)'!$A$41:$A$45,0),MATCH(C6833,'[1]Traitement outputs (2)'!$B$40:$Q$40,0))</f>
        <v>254.15803075879367</v>
      </c>
      <c r="Q6833">
        <f>IF(K6833&lt;30,INDEX('[1]Traitement outputs (2)'!$B$51:$Q$63,MATCH(70,'[1]Traitement outputs (2)'!$A$51:$A$63,0),MATCH(C6833,'[1]Traitement outputs (2)'!$B$51:$Q$51,0)),INDEX('[1]Traitement outputs (2)'!$B$34:$Q$38,MATCH(70,'[1]Traitement outputs (2)'!$A$34:$A$38,0),MATCH(C6833,'[1]Traitement outputs (2)'!$B$33:$Q$33,0)))</f>
        <v>-183.77989640241771</v>
      </c>
      <c r="R6833">
        <f>IF(K6833&lt;30,INDEX('[1]Traitement outputs (2)'!$B$58:$Q$63,MATCH(70,'[1]Traitement outputs (2)'!$A$58:$A$63,0),MATCH(C6833,'[1]Traitement outputs (2)'!$B$58:$Q$58,0)),INDEX('[1]Traitement outputs (2)'!$B$41:$Q$45,MATCH(70,'[1]Traitement outputs (2)'!$A$41:$A$45,0),MATCH(C6833,'[1]Traitement outputs (2)'!$B$40:$Q$40,0)))</f>
        <v>254.15803075879367</v>
      </c>
      <c r="T6833">
        <f t="shared" si="638"/>
        <v>-21342.138833337085</v>
      </c>
      <c r="U6833">
        <f t="shared" si="639"/>
        <v>29515.067122381799</v>
      </c>
      <c r="X6833">
        <f t="shared" si="640"/>
        <v>0.51606358805306241</v>
      </c>
      <c r="Y6833">
        <f t="shared" si="641"/>
        <v>0.59592021577150611</v>
      </c>
    </row>
    <row r="6834" spans="1:25" x14ac:dyDescent="0.35">
      <c r="A6834" s="1">
        <v>34984.666666666664</v>
      </c>
      <c r="B6834">
        <v>20.000399999999999</v>
      </c>
      <c r="C6834">
        <f>_xlfn.IFNA(HLOOKUP(B6834,'[1]Traitement outputs'!$B$33:$Q$33,1,TRUE),16)</f>
        <v>20</v>
      </c>
      <c r="E6834" s="1">
        <v>34984.666666666664</v>
      </c>
      <c r="F6834">
        <v>22.354800000000001</v>
      </c>
      <c r="G6834">
        <f t="shared" si="636"/>
        <v>22</v>
      </c>
      <c r="I6834" s="1">
        <v>34984.666666666664</v>
      </c>
      <c r="J6834">
        <v>3004.04</v>
      </c>
      <c r="K6834">
        <f t="shared" si="637"/>
        <v>25.868173958570139</v>
      </c>
      <c r="M6834">
        <f>INDEX('[1]Traitement outputs (2)'!$B$51:$Q$56,MATCH(70,'[1]Traitement outputs (2)'!$A$51:$A$56,0),MATCH(C6834,'[1]Traitement outputs (2)'!$B$51:$Q$51,0))</f>
        <v>-16.864255714989046</v>
      </c>
      <c r="N6834">
        <f>INDEX('[1]Traitement outputs (2)'!$B$34:$Q$38,MATCH(70,'[1]Traitement outputs (2)'!$A$34:$A$38,0),MATCH(C6834,'[1]Traitement outputs (2)'!$B$33:$Q$33,0))</f>
        <v>-183.77989640241771</v>
      </c>
      <c r="O6834">
        <f>INDEX('[1]Traitement outputs (2)'!$B$58:$Q$63,MATCH(70,'[1]Traitement outputs (2)'!$A$58:$A$63,0),MATCH(C6834,'[1]Traitement outputs (2)'!$B$58:$Q$58,0))</f>
        <v>16.864787616041994</v>
      </c>
      <c r="P6834">
        <f>INDEX('[1]Traitement outputs (2)'!$B$41:$Q$45,MATCH(70,'[1]Traitement outputs (2)'!$A$41:$A$45,0),MATCH(C6834,'[1]Traitement outputs (2)'!$B$40:$Q$40,0))</f>
        <v>254.15803075879367</v>
      </c>
      <c r="Q6834">
        <f>IF(K6834&lt;30,INDEX('[1]Traitement outputs (2)'!$B$51:$Q$63,MATCH(70,'[1]Traitement outputs (2)'!$A$51:$A$63,0),MATCH(C6834,'[1]Traitement outputs (2)'!$B$51:$Q$51,0)),INDEX('[1]Traitement outputs (2)'!$B$34:$Q$38,MATCH(70,'[1]Traitement outputs (2)'!$A$34:$A$38,0),MATCH(C6834,'[1]Traitement outputs (2)'!$B$33:$Q$33,0)))</f>
        <v>-16.864255714989046</v>
      </c>
      <c r="R6834">
        <f>IF(K6834&lt;30,INDEX('[1]Traitement outputs (2)'!$B$58:$Q$63,MATCH(70,'[1]Traitement outputs (2)'!$A$58:$A$63,0),MATCH(C6834,'[1]Traitement outputs (2)'!$B$58:$Q$58,0)),INDEX('[1]Traitement outputs (2)'!$B$41:$Q$45,MATCH(70,'[1]Traitement outputs (2)'!$A$41:$A$45,0),MATCH(C6834,'[1]Traitement outputs (2)'!$B$40:$Q$40,0)))</f>
        <v>16.864787616041994</v>
      </c>
      <c r="T6834">
        <f t="shared" si="638"/>
        <v>-1958.42577907482</v>
      </c>
      <c r="U6834">
        <f t="shared" si="639"/>
        <v>1958.4875481058175</v>
      </c>
      <c r="X6834">
        <f t="shared" si="640"/>
        <v>4.735571455032727E-2</v>
      </c>
      <c r="Y6834">
        <f t="shared" si="641"/>
        <v>3.954259420836595E-2</v>
      </c>
    </row>
    <row r="6835" spans="1:25" x14ac:dyDescent="0.35">
      <c r="A6835" s="1">
        <v>34984.708333333336</v>
      </c>
      <c r="B6835">
        <v>20.000299999999999</v>
      </c>
      <c r="C6835">
        <f>_xlfn.IFNA(HLOOKUP(B6835,'[1]Traitement outputs'!$B$33:$Q$33,1,TRUE),16)</f>
        <v>20</v>
      </c>
      <c r="E6835" s="1">
        <v>34984.708333333336</v>
      </c>
      <c r="F6835">
        <v>22.099499999999999</v>
      </c>
      <c r="G6835">
        <f t="shared" si="636"/>
        <v>22</v>
      </c>
      <c r="I6835" s="1">
        <v>34984.708333333336</v>
      </c>
      <c r="J6835">
        <v>86.036000000000001</v>
      </c>
      <c r="K6835">
        <f t="shared" si="637"/>
        <v>0.7408670372896301</v>
      </c>
      <c r="M6835">
        <f>INDEX('[1]Traitement outputs (2)'!$B$51:$Q$56,MATCH(70,'[1]Traitement outputs (2)'!$A$51:$A$56,0),MATCH(C6835,'[1]Traitement outputs (2)'!$B$51:$Q$51,0))</f>
        <v>-16.864255714989046</v>
      </c>
      <c r="N6835">
        <f>INDEX('[1]Traitement outputs (2)'!$B$34:$Q$38,MATCH(70,'[1]Traitement outputs (2)'!$A$34:$A$38,0),MATCH(C6835,'[1]Traitement outputs (2)'!$B$33:$Q$33,0))</f>
        <v>-183.77989640241771</v>
      </c>
      <c r="O6835">
        <f>INDEX('[1]Traitement outputs (2)'!$B$58:$Q$63,MATCH(70,'[1]Traitement outputs (2)'!$A$58:$A$63,0),MATCH(C6835,'[1]Traitement outputs (2)'!$B$58:$Q$58,0))</f>
        <v>16.864787616041994</v>
      </c>
      <c r="P6835">
        <f>INDEX('[1]Traitement outputs (2)'!$B$41:$Q$45,MATCH(70,'[1]Traitement outputs (2)'!$A$41:$A$45,0),MATCH(C6835,'[1]Traitement outputs (2)'!$B$40:$Q$40,0))</f>
        <v>254.15803075879367</v>
      </c>
      <c r="Q6835">
        <f>IF(K6835&lt;30,INDEX('[1]Traitement outputs (2)'!$B$51:$Q$63,MATCH(70,'[1]Traitement outputs (2)'!$A$51:$A$63,0),MATCH(C6835,'[1]Traitement outputs (2)'!$B$51:$Q$51,0)),INDEX('[1]Traitement outputs (2)'!$B$34:$Q$38,MATCH(70,'[1]Traitement outputs (2)'!$A$34:$A$38,0),MATCH(C6835,'[1]Traitement outputs (2)'!$B$33:$Q$33,0)))</f>
        <v>-16.864255714989046</v>
      </c>
      <c r="R6835">
        <f>IF(K6835&lt;30,INDEX('[1]Traitement outputs (2)'!$B$58:$Q$63,MATCH(70,'[1]Traitement outputs (2)'!$A$58:$A$63,0),MATCH(C6835,'[1]Traitement outputs (2)'!$B$58:$Q$58,0)),INDEX('[1]Traitement outputs (2)'!$B$41:$Q$45,MATCH(70,'[1]Traitement outputs (2)'!$A$41:$A$45,0),MATCH(C6835,'[1]Traitement outputs (2)'!$B$40:$Q$40,0)))</f>
        <v>16.864787616041994</v>
      </c>
      <c r="T6835">
        <f t="shared" si="638"/>
        <v>-1958.42577907482</v>
      </c>
      <c r="U6835">
        <f t="shared" si="639"/>
        <v>1958.4875481058175</v>
      </c>
      <c r="X6835">
        <f t="shared" si="640"/>
        <v>4.735571455032727E-2</v>
      </c>
      <c r="Y6835">
        <f t="shared" si="641"/>
        <v>3.954259420836595E-2</v>
      </c>
    </row>
    <row r="6836" spans="1:25" x14ac:dyDescent="0.35">
      <c r="A6836" s="1">
        <v>34984.75</v>
      </c>
      <c r="B6836">
        <v>20.000299999999999</v>
      </c>
      <c r="C6836">
        <f>_xlfn.IFNA(HLOOKUP(B6836,'[1]Traitement outputs'!$B$33:$Q$33,1,TRUE),16)</f>
        <v>20</v>
      </c>
      <c r="E6836" s="1">
        <v>34984.75</v>
      </c>
      <c r="F6836">
        <v>21.602900000000002</v>
      </c>
      <c r="G6836">
        <f t="shared" si="636"/>
        <v>22</v>
      </c>
      <c r="I6836" s="1">
        <v>34984.75</v>
      </c>
      <c r="J6836">
        <v>0</v>
      </c>
      <c r="K6836">
        <f t="shared" si="637"/>
        <v>0</v>
      </c>
      <c r="M6836">
        <f>INDEX('[1]Traitement outputs (2)'!$B$51:$Q$56,MATCH(70,'[1]Traitement outputs (2)'!$A$51:$A$56,0),MATCH(C6836,'[1]Traitement outputs (2)'!$B$51:$Q$51,0))</f>
        <v>-16.864255714989046</v>
      </c>
      <c r="N6836">
        <f>INDEX('[1]Traitement outputs (2)'!$B$34:$Q$38,MATCH(70,'[1]Traitement outputs (2)'!$A$34:$A$38,0),MATCH(C6836,'[1]Traitement outputs (2)'!$B$33:$Q$33,0))</f>
        <v>-183.77989640241771</v>
      </c>
      <c r="O6836">
        <f>INDEX('[1]Traitement outputs (2)'!$B$58:$Q$63,MATCH(70,'[1]Traitement outputs (2)'!$A$58:$A$63,0),MATCH(C6836,'[1]Traitement outputs (2)'!$B$58:$Q$58,0))</f>
        <v>16.864787616041994</v>
      </c>
      <c r="P6836">
        <f>INDEX('[1]Traitement outputs (2)'!$B$41:$Q$45,MATCH(70,'[1]Traitement outputs (2)'!$A$41:$A$45,0),MATCH(C6836,'[1]Traitement outputs (2)'!$B$40:$Q$40,0))</f>
        <v>254.15803075879367</v>
      </c>
      <c r="Q6836">
        <f>IF(K6836&lt;30,INDEX('[1]Traitement outputs (2)'!$B$51:$Q$63,MATCH(70,'[1]Traitement outputs (2)'!$A$51:$A$63,0),MATCH(C6836,'[1]Traitement outputs (2)'!$B$51:$Q$51,0)),INDEX('[1]Traitement outputs (2)'!$B$34:$Q$38,MATCH(70,'[1]Traitement outputs (2)'!$A$34:$A$38,0),MATCH(C6836,'[1]Traitement outputs (2)'!$B$33:$Q$33,0)))</f>
        <v>-16.864255714989046</v>
      </c>
      <c r="R6836">
        <f>IF(K6836&lt;30,INDEX('[1]Traitement outputs (2)'!$B$58:$Q$63,MATCH(70,'[1]Traitement outputs (2)'!$A$58:$A$63,0),MATCH(C6836,'[1]Traitement outputs (2)'!$B$58:$Q$58,0)),INDEX('[1]Traitement outputs (2)'!$B$41:$Q$45,MATCH(70,'[1]Traitement outputs (2)'!$A$41:$A$45,0),MATCH(C6836,'[1]Traitement outputs (2)'!$B$40:$Q$40,0)))</f>
        <v>16.864787616041994</v>
      </c>
      <c r="T6836">
        <f t="shared" si="638"/>
        <v>-1958.42577907482</v>
      </c>
      <c r="U6836">
        <f t="shared" si="639"/>
        <v>1958.4875481058175</v>
      </c>
      <c r="X6836">
        <f t="shared" si="640"/>
        <v>4.735571455032727E-2</v>
      </c>
      <c r="Y6836">
        <f t="shared" si="641"/>
        <v>3.954259420836595E-2</v>
      </c>
    </row>
    <row r="6837" spans="1:25" x14ac:dyDescent="0.35">
      <c r="A6837" s="1">
        <v>34984.791666666664</v>
      </c>
      <c r="B6837">
        <v>20.000299999999999</v>
      </c>
      <c r="C6837">
        <f>_xlfn.IFNA(HLOOKUP(B6837,'[1]Traitement outputs'!$B$33:$Q$33,1,TRUE),16)</f>
        <v>20</v>
      </c>
      <c r="E6837" s="1">
        <v>34984.791666666664</v>
      </c>
      <c r="F6837">
        <v>21.202999999999999</v>
      </c>
      <c r="G6837">
        <f t="shared" si="636"/>
        <v>21</v>
      </c>
      <c r="I6837" s="1">
        <v>34984.791666666664</v>
      </c>
      <c r="J6837">
        <v>0</v>
      </c>
      <c r="K6837">
        <f t="shared" si="637"/>
        <v>0</v>
      </c>
      <c r="M6837">
        <f>INDEX('[1]Traitement outputs (2)'!$B$51:$Q$56,MATCH(70,'[1]Traitement outputs (2)'!$A$51:$A$56,0),MATCH(C6837,'[1]Traitement outputs (2)'!$B$51:$Q$51,0))</f>
        <v>-16.864255714989046</v>
      </c>
      <c r="N6837">
        <f>INDEX('[1]Traitement outputs (2)'!$B$34:$Q$38,MATCH(70,'[1]Traitement outputs (2)'!$A$34:$A$38,0),MATCH(C6837,'[1]Traitement outputs (2)'!$B$33:$Q$33,0))</f>
        <v>-183.77989640241771</v>
      </c>
      <c r="O6837">
        <f>INDEX('[1]Traitement outputs (2)'!$B$58:$Q$63,MATCH(70,'[1]Traitement outputs (2)'!$A$58:$A$63,0),MATCH(C6837,'[1]Traitement outputs (2)'!$B$58:$Q$58,0))</f>
        <v>16.864787616041994</v>
      </c>
      <c r="P6837">
        <f>INDEX('[1]Traitement outputs (2)'!$B$41:$Q$45,MATCH(70,'[1]Traitement outputs (2)'!$A$41:$A$45,0),MATCH(C6837,'[1]Traitement outputs (2)'!$B$40:$Q$40,0))</f>
        <v>254.15803075879367</v>
      </c>
      <c r="Q6837">
        <f>IF(K6837&lt;30,INDEX('[1]Traitement outputs (2)'!$B$51:$Q$63,MATCH(70,'[1]Traitement outputs (2)'!$A$51:$A$63,0),MATCH(C6837,'[1]Traitement outputs (2)'!$B$51:$Q$51,0)),INDEX('[1]Traitement outputs (2)'!$B$34:$Q$38,MATCH(70,'[1]Traitement outputs (2)'!$A$34:$A$38,0),MATCH(C6837,'[1]Traitement outputs (2)'!$B$33:$Q$33,0)))</f>
        <v>-16.864255714989046</v>
      </c>
      <c r="R6837">
        <f>IF(K6837&lt;30,INDEX('[1]Traitement outputs (2)'!$B$58:$Q$63,MATCH(70,'[1]Traitement outputs (2)'!$A$58:$A$63,0),MATCH(C6837,'[1]Traitement outputs (2)'!$B$58:$Q$58,0)),INDEX('[1]Traitement outputs (2)'!$B$41:$Q$45,MATCH(70,'[1]Traitement outputs (2)'!$A$41:$A$45,0),MATCH(C6837,'[1]Traitement outputs (2)'!$B$40:$Q$40,0)))</f>
        <v>16.864787616041994</v>
      </c>
      <c r="T6837">
        <f t="shared" si="638"/>
        <v>-1958.42577907482</v>
      </c>
      <c r="U6837">
        <f t="shared" si="639"/>
        <v>1958.4875481058175</v>
      </c>
      <c r="X6837">
        <f t="shared" si="640"/>
        <v>4.735571455032727E-2</v>
      </c>
      <c r="Y6837">
        <f t="shared" si="641"/>
        <v>3.954259420836595E-2</v>
      </c>
    </row>
    <row r="6838" spans="1:25" x14ac:dyDescent="0.35">
      <c r="A6838" s="1">
        <v>34984.833333333336</v>
      </c>
      <c r="B6838">
        <v>20.0002</v>
      </c>
      <c r="C6838">
        <f>_xlfn.IFNA(HLOOKUP(B6838,'[1]Traitement outputs'!$B$33:$Q$33,1,TRUE),16)</f>
        <v>20</v>
      </c>
      <c r="E6838" s="1">
        <v>34984.833333333336</v>
      </c>
      <c r="F6838">
        <v>20.923500000000001</v>
      </c>
      <c r="G6838">
        <f t="shared" si="636"/>
        <v>21</v>
      </c>
      <c r="I6838" s="1">
        <v>34984.833333333336</v>
      </c>
      <c r="J6838">
        <v>0</v>
      </c>
      <c r="K6838">
        <f t="shared" si="637"/>
        <v>0</v>
      </c>
      <c r="M6838">
        <f>INDEX('[1]Traitement outputs (2)'!$B$51:$Q$56,MATCH(70,'[1]Traitement outputs (2)'!$A$51:$A$56,0),MATCH(C6838,'[1]Traitement outputs (2)'!$B$51:$Q$51,0))</f>
        <v>-16.864255714989046</v>
      </c>
      <c r="N6838">
        <f>INDEX('[1]Traitement outputs (2)'!$B$34:$Q$38,MATCH(70,'[1]Traitement outputs (2)'!$A$34:$A$38,0),MATCH(C6838,'[1]Traitement outputs (2)'!$B$33:$Q$33,0))</f>
        <v>-183.77989640241771</v>
      </c>
      <c r="O6838">
        <f>INDEX('[1]Traitement outputs (2)'!$B$58:$Q$63,MATCH(70,'[1]Traitement outputs (2)'!$A$58:$A$63,0),MATCH(C6838,'[1]Traitement outputs (2)'!$B$58:$Q$58,0))</f>
        <v>16.864787616041994</v>
      </c>
      <c r="P6838">
        <f>INDEX('[1]Traitement outputs (2)'!$B$41:$Q$45,MATCH(70,'[1]Traitement outputs (2)'!$A$41:$A$45,0),MATCH(C6838,'[1]Traitement outputs (2)'!$B$40:$Q$40,0))</f>
        <v>254.15803075879367</v>
      </c>
      <c r="Q6838">
        <f>IF(K6838&lt;30,INDEX('[1]Traitement outputs (2)'!$B$51:$Q$63,MATCH(70,'[1]Traitement outputs (2)'!$A$51:$A$63,0),MATCH(C6838,'[1]Traitement outputs (2)'!$B$51:$Q$51,0)),INDEX('[1]Traitement outputs (2)'!$B$34:$Q$38,MATCH(70,'[1]Traitement outputs (2)'!$A$34:$A$38,0),MATCH(C6838,'[1]Traitement outputs (2)'!$B$33:$Q$33,0)))</f>
        <v>-16.864255714989046</v>
      </c>
      <c r="R6838">
        <f>IF(K6838&lt;30,INDEX('[1]Traitement outputs (2)'!$B$58:$Q$63,MATCH(70,'[1]Traitement outputs (2)'!$A$58:$A$63,0),MATCH(C6838,'[1]Traitement outputs (2)'!$B$58:$Q$58,0)),INDEX('[1]Traitement outputs (2)'!$B$41:$Q$45,MATCH(70,'[1]Traitement outputs (2)'!$A$41:$A$45,0),MATCH(C6838,'[1]Traitement outputs (2)'!$B$40:$Q$40,0)))</f>
        <v>16.864787616041994</v>
      </c>
      <c r="T6838">
        <f t="shared" si="638"/>
        <v>-1958.42577907482</v>
      </c>
      <c r="U6838">
        <f t="shared" si="639"/>
        <v>1958.4875481058175</v>
      </c>
      <c r="X6838">
        <f t="shared" si="640"/>
        <v>4.735571455032727E-2</v>
      </c>
      <c r="Y6838">
        <f t="shared" si="641"/>
        <v>3.954259420836595E-2</v>
      </c>
    </row>
    <row r="6839" spans="1:25" x14ac:dyDescent="0.35">
      <c r="A6839" s="1">
        <v>34984.875</v>
      </c>
      <c r="B6839">
        <v>16.1233</v>
      </c>
      <c r="C6839">
        <f>_xlfn.IFNA(HLOOKUP(B6839,'[1]Traitement outputs'!$B$33:$Q$33,1,TRUE),16)</f>
        <v>16</v>
      </c>
      <c r="E6839" s="1">
        <v>34984.875</v>
      </c>
      <c r="F6839">
        <v>25.8856</v>
      </c>
      <c r="G6839">
        <f t="shared" si="636"/>
        <v>26</v>
      </c>
      <c r="I6839" s="1">
        <v>34984.875</v>
      </c>
      <c r="J6839">
        <v>0</v>
      </c>
      <c r="K6839">
        <f t="shared" si="637"/>
        <v>0</v>
      </c>
      <c r="M6839">
        <f>INDEX('[1]Traitement outputs (2)'!$B$51:$Q$56,MATCH(70,'[1]Traitement outputs (2)'!$A$51:$A$56,0),MATCH(C6839,'[1]Traitement outputs (2)'!$B$51:$Q$51,0))</f>
        <v>-27.907128105419115</v>
      </c>
      <c r="N6839">
        <f>INDEX('[1]Traitement outputs (2)'!$B$34:$Q$38,MATCH(70,'[1]Traitement outputs (2)'!$A$34:$A$38,0),MATCH(C6839,'[1]Traitement outputs (2)'!$B$33:$Q$33,0))</f>
        <v>-87.65601603539298</v>
      </c>
      <c r="O6839">
        <f>INDEX('[1]Traitement outputs (2)'!$B$58:$Q$63,MATCH(70,'[1]Traitement outputs (2)'!$A$58:$A$63,0),MATCH(C6839,'[1]Traitement outputs (2)'!$B$58:$Q$58,0))</f>
        <v>27.907128104236733</v>
      </c>
      <c r="P6839">
        <f>INDEX('[1]Traitement outputs (2)'!$B$41:$Q$45,MATCH(70,'[1]Traitement outputs (2)'!$A$41:$A$45,0),MATCH(C6839,'[1]Traitement outputs (2)'!$B$40:$Q$40,0))</f>
        <v>158.03405896601754</v>
      </c>
      <c r="Q6839">
        <f>IF(K6839&lt;30,INDEX('[1]Traitement outputs (2)'!$B$51:$Q$63,MATCH(70,'[1]Traitement outputs (2)'!$A$51:$A$63,0),MATCH(C6839,'[1]Traitement outputs (2)'!$B$51:$Q$51,0)),INDEX('[1]Traitement outputs (2)'!$B$34:$Q$38,MATCH(70,'[1]Traitement outputs (2)'!$A$34:$A$38,0),MATCH(C6839,'[1]Traitement outputs (2)'!$B$33:$Q$33,0)))</f>
        <v>-27.907128105419115</v>
      </c>
      <c r="R6839">
        <f>IF(K6839&lt;30,INDEX('[1]Traitement outputs (2)'!$B$58:$Q$63,MATCH(70,'[1]Traitement outputs (2)'!$A$58:$A$63,0),MATCH(C6839,'[1]Traitement outputs (2)'!$B$58:$Q$58,0)),INDEX('[1]Traitement outputs (2)'!$B$41:$Q$45,MATCH(70,'[1]Traitement outputs (2)'!$A$41:$A$45,0),MATCH(C6839,'[1]Traitement outputs (2)'!$B$40:$Q$40,0)))</f>
        <v>27.907128104236733</v>
      </c>
      <c r="T6839">
        <f t="shared" si="638"/>
        <v>-3240.8212983285953</v>
      </c>
      <c r="U6839">
        <f t="shared" si="639"/>
        <v>3240.8212981912866</v>
      </c>
      <c r="X6839">
        <f t="shared" si="640"/>
        <v>7.8364679403255921E-2</v>
      </c>
      <c r="Y6839">
        <f t="shared" si="641"/>
        <v>6.5433390996103388E-2</v>
      </c>
    </row>
    <row r="6840" spans="1:25" x14ac:dyDescent="0.35">
      <c r="A6840" s="1">
        <v>34984.916666666664</v>
      </c>
      <c r="B6840">
        <v>16.001200000000001</v>
      </c>
      <c r="C6840">
        <f>_xlfn.IFNA(HLOOKUP(B6840,'[1]Traitement outputs'!$B$33:$Q$33,1,TRUE),16)</f>
        <v>16</v>
      </c>
      <c r="E6840" s="1">
        <v>34984.916666666664</v>
      </c>
      <c r="F6840">
        <v>26.7683</v>
      </c>
      <c r="G6840">
        <f t="shared" si="636"/>
        <v>27</v>
      </c>
      <c r="I6840" s="1">
        <v>34984.916666666664</v>
      </c>
      <c r="J6840">
        <v>0</v>
      </c>
      <c r="K6840">
        <f t="shared" si="637"/>
        <v>0</v>
      </c>
      <c r="M6840">
        <f>INDEX('[1]Traitement outputs (2)'!$B$51:$Q$56,MATCH(70,'[1]Traitement outputs (2)'!$A$51:$A$56,0),MATCH(C6840,'[1]Traitement outputs (2)'!$B$51:$Q$51,0))</f>
        <v>-27.907128105419115</v>
      </c>
      <c r="N6840">
        <f>INDEX('[1]Traitement outputs (2)'!$B$34:$Q$38,MATCH(70,'[1]Traitement outputs (2)'!$A$34:$A$38,0),MATCH(C6840,'[1]Traitement outputs (2)'!$B$33:$Q$33,0))</f>
        <v>-87.65601603539298</v>
      </c>
      <c r="O6840">
        <f>INDEX('[1]Traitement outputs (2)'!$B$58:$Q$63,MATCH(70,'[1]Traitement outputs (2)'!$A$58:$A$63,0),MATCH(C6840,'[1]Traitement outputs (2)'!$B$58:$Q$58,0))</f>
        <v>27.907128104236733</v>
      </c>
      <c r="P6840">
        <f>INDEX('[1]Traitement outputs (2)'!$B$41:$Q$45,MATCH(70,'[1]Traitement outputs (2)'!$A$41:$A$45,0),MATCH(C6840,'[1]Traitement outputs (2)'!$B$40:$Q$40,0))</f>
        <v>158.03405896601754</v>
      </c>
      <c r="Q6840">
        <f>IF(K6840&lt;30,INDEX('[1]Traitement outputs (2)'!$B$51:$Q$63,MATCH(70,'[1]Traitement outputs (2)'!$A$51:$A$63,0),MATCH(C6840,'[1]Traitement outputs (2)'!$B$51:$Q$51,0)),INDEX('[1]Traitement outputs (2)'!$B$34:$Q$38,MATCH(70,'[1]Traitement outputs (2)'!$A$34:$A$38,0),MATCH(C6840,'[1]Traitement outputs (2)'!$B$33:$Q$33,0)))</f>
        <v>-27.907128105419115</v>
      </c>
      <c r="R6840">
        <f>IF(K6840&lt;30,INDEX('[1]Traitement outputs (2)'!$B$58:$Q$63,MATCH(70,'[1]Traitement outputs (2)'!$A$58:$A$63,0),MATCH(C6840,'[1]Traitement outputs (2)'!$B$58:$Q$58,0)),INDEX('[1]Traitement outputs (2)'!$B$41:$Q$45,MATCH(70,'[1]Traitement outputs (2)'!$A$41:$A$45,0),MATCH(C6840,'[1]Traitement outputs (2)'!$B$40:$Q$40,0)))</f>
        <v>27.907128104236733</v>
      </c>
      <c r="T6840">
        <f t="shared" si="638"/>
        <v>-3240.8212983285953</v>
      </c>
      <c r="U6840">
        <f t="shared" si="639"/>
        <v>3240.8212981912866</v>
      </c>
      <c r="X6840">
        <f t="shared" si="640"/>
        <v>7.8364679403255921E-2</v>
      </c>
      <c r="Y6840">
        <f t="shared" si="641"/>
        <v>6.5433390996103388E-2</v>
      </c>
    </row>
    <row r="6841" spans="1:25" x14ac:dyDescent="0.35">
      <c r="A6841" s="1">
        <v>34984.958333333336</v>
      </c>
      <c r="B6841">
        <v>16.0002</v>
      </c>
      <c r="C6841">
        <f>_xlfn.IFNA(HLOOKUP(B6841,'[1]Traitement outputs'!$B$33:$Q$33,1,TRUE),16)</f>
        <v>16</v>
      </c>
      <c r="E6841" s="1">
        <v>34984.958333333336</v>
      </c>
      <c r="F6841">
        <v>28.379300000000001</v>
      </c>
      <c r="G6841">
        <f t="shared" si="636"/>
        <v>28</v>
      </c>
      <c r="I6841" s="1">
        <v>34984.958333333336</v>
      </c>
      <c r="J6841">
        <v>0</v>
      </c>
      <c r="K6841">
        <f t="shared" si="637"/>
        <v>0</v>
      </c>
      <c r="M6841">
        <f>INDEX('[1]Traitement outputs (2)'!$B$51:$Q$56,MATCH(70,'[1]Traitement outputs (2)'!$A$51:$A$56,0),MATCH(C6841,'[1]Traitement outputs (2)'!$B$51:$Q$51,0))</f>
        <v>-27.907128105419115</v>
      </c>
      <c r="N6841">
        <f>INDEX('[1]Traitement outputs (2)'!$B$34:$Q$38,MATCH(70,'[1]Traitement outputs (2)'!$A$34:$A$38,0),MATCH(C6841,'[1]Traitement outputs (2)'!$B$33:$Q$33,0))</f>
        <v>-87.65601603539298</v>
      </c>
      <c r="O6841">
        <f>INDEX('[1]Traitement outputs (2)'!$B$58:$Q$63,MATCH(70,'[1]Traitement outputs (2)'!$A$58:$A$63,0),MATCH(C6841,'[1]Traitement outputs (2)'!$B$58:$Q$58,0))</f>
        <v>27.907128104236733</v>
      </c>
      <c r="P6841">
        <f>INDEX('[1]Traitement outputs (2)'!$B$41:$Q$45,MATCH(70,'[1]Traitement outputs (2)'!$A$41:$A$45,0),MATCH(C6841,'[1]Traitement outputs (2)'!$B$40:$Q$40,0))</f>
        <v>158.03405896601754</v>
      </c>
      <c r="Q6841">
        <f>IF(K6841&lt;30,INDEX('[1]Traitement outputs (2)'!$B$51:$Q$63,MATCH(70,'[1]Traitement outputs (2)'!$A$51:$A$63,0),MATCH(C6841,'[1]Traitement outputs (2)'!$B$51:$Q$51,0)),INDEX('[1]Traitement outputs (2)'!$B$34:$Q$38,MATCH(70,'[1]Traitement outputs (2)'!$A$34:$A$38,0),MATCH(C6841,'[1]Traitement outputs (2)'!$B$33:$Q$33,0)))</f>
        <v>-27.907128105419115</v>
      </c>
      <c r="R6841">
        <f>IF(K6841&lt;30,INDEX('[1]Traitement outputs (2)'!$B$58:$Q$63,MATCH(70,'[1]Traitement outputs (2)'!$A$58:$A$63,0),MATCH(C6841,'[1]Traitement outputs (2)'!$B$58:$Q$58,0)),INDEX('[1]Traitement outputs (2)'!$B$41:$Q$45,MATCH(70,'[1]Traitement outputs (2)'!$A$41:$A$45,0),MATCH(C6841,'[1]Traitement outputs (2)'!$B$40:$Q$40,0)))</f>
        <v>27.907128104236733</v>
      </c>
      <c r="T6841">
        <f t="shared" si="638"/>
        <v>-3240.8212983285953</v>
      </c>
      <c r="U6841">
        <f t="shared" si="639"/>
        <v>3240.8212981912866</v>
      </c>
      <c r="X6841">
        <f t="shared" si="640"/>
        <v>7.8364679403255921E-2</v>
      </c>
      <c r="Y6841">
        <f t="shared" si="641"/>
        <v>6.5433390996103388E-2</v>
      </c>
    </row>
    <row r="6842" spans="1:25" x14ac:dyDescent="0.35">
      <c r="A6842" s="1">
        <v>34985</v>
      </c>
      <c r="B6842">
        <v>16.0002</v>
      </c>
      <c r="C6842">
        <f>_xlfn.IFNA(HLOOKUP(B6842,'[1]Traitement outputs'!$B$33:$Q$33,1,TRUE),16)</f>
        <v>16</v>
      </c>
      <c r="E6842" s="1">
        <v>34985</v>
      </c>
      <c r="F6842">
        <v>29.574400000000001</v>
      </c>
      <c r="G6842">
        <f t="shared" si="636"/>
        <v>30</v>
      </c>
      <c r="I6842" s="1">
        <v>34985</v>
      </c>
      <c r="J6842">
        <v>0</v>
      </c>
      <c r="K6842">
        <f t="shared" si="637"/>
        <v>0</v>
      </c>
      <c r="M6842">
        <f>INDEX('[1]Traitement outputs (2)'!$B$51:$Q$56,MATCH(70,'[1]Traitement outputs (2)'!$A$51:$A$56,0),MATCH(C6842,'[1]Traitement outputs (2)'!$B$51:$Q$51,0))</f>
        <v>-27.907128105419115</v>
      </c>
      <c r="N6842">
        <f>INDEX('[1]Traitement outputs (2)'!$B$34:$Q$38,MATCH(70,'[1]Traitement outputs (2)'!$A$34:$A$38,0),MATCH(C6842,'[1]Traitement outputs (2)'!$B$33:$Q$33,0))</f>
        <v>-87.65601603539298</v>
      </c>
      <c r="O6842">
        <f>INDEX('[1]Traitement outputs (2)'!$B$58:$Q$63,MATCH(70,'[1]Traitement outputs (2)'!$A$58:$A$63,0),MATCH(C6842,'[1]Traitement outputs (2)'!$B$58:$Q$58,0))</f>
        <v>27.907128104236733</v>
      </c>
      <c r="P6842">
        <f>INDEX('[1]Traitement outputs (2)'!$B$41:$Q$45,MATCH(70,'[1]Traitement outputs (2)'!$A$41:$A$45,0),MATCH(C6842,'[1]Traitement outputs (2)'!$B$40:$Q$40,0))</f>
        <v>158.03405896601754</v>
      </c>
      <c r="Q6842">
        <f>IF(K6842&lt;30,INDEX('[1]Traitement outputs (2)'!$B$51:$Q$63,MATCH(70,'[1]Traitement outputs (2)'!$A$51:$A$63,0),MATCH(C6842,'[1]Traitement outputs (2)'!$B$51:$Q$51,0)),INDEX('[1]Traitement outputs (2)'!$B$34:$Q$38,MATCH(70,'[1]Traitement outputs (2)'!$A$34:$A$38,0),MATCH(C6842,'[1]Traitement outputs (2)'!$B$33:$Q$33,0)))</f>
        <v>-27.907128105419115</v>
      </c>
      <c r="R6842">
        <f>IF(K6842&lt;30,INDEX('[1]Traitement outputs (2)'!$B$58:$Q$63,MATCH(70,'[1]Traitement outputs (2)'!$A$58:$A$63,0),MATCH(C6842,'[1]Traitement outputs (2)'!$B$58:$Q$58,0)),INDEX('[1]Traitement outputs (2)'!$B$41:$Q$45,MATCH(70,'[1]Traitement outputs (2)'!$A$41:$A$45,0),MATCH(C6842,'[1]Traitement outputs (2)'!$B$40:$Q$40,0)))</f>
        <v>27.907128104236733</v>
      </c>
      <c r="T6842">
        <f t="shared" si="638"/>
        <v>-3240.8212983285953</v>
      </c>
      <c r="U6842">
        <f t="shared" si="639"/>
        <v>3240.8212981912866</v>
      </c>
      <c r="X6842">
        <f t="shared" si="640"/>
        <v>7.8364679403255921E-2</v>
      </c>
      <c r="Y6842">
        <f t="shared" si="641"/>
        <v>6.5433390996103388E-2</v>
      </c>
    </row>
    <row r="6843" spans="1:25" x14ac:dyDescent="0.35">
      <c r="A6843" s="1">
        <v>34985.041666666664</v>
      </c>
      <c r="B6843">
        <v>16.0002</v>
      </c>
      <c r="C6843">
        <f>_xlfn.IFNA(HLOOKUP(B6843,'[1]Traitement outputs'!$B$33:$Q$33,1,TRUE),16)</f>
        <v>16</v>
      </c>
      <c r="E6843" s="1">
        <v>34985.041666666664</v>
      </c>
      <c r="F6843">
        <v>30.311699999999998</v>
      </c>
      <c r="G6843">
        <f t="shared" si="636"/>
        <v>30</v>
      </c>
      <c r="I6843" s="1">
        <v>34985.041666666664</v>
      </c>
      <c r="J6843">
        <v>0</v>
      </c>
      <c r="K6843">
        <f t="shared" si="637"/>
        <v>0</v>
      </c>
      <c r="M6843">
        <f>INDEX('[1]Traitement outputs (2)'!$B$51:$Q$56,MATCH(70,'[1]Traitement outputs (2)'!$A$51:$A$56,0),MATCH(C6843,'[1]Traitement outputs (2)'!$B$51:$Q$51,0))</f>
        <v>-27.907128105419115</v>
      </c>
      <c r="N6843">
        <f>INDEX('[1]Traitement outputs (2)'!$B$34:$Q$38,MATCH(70,'[1]Traitement outputs (2)'!$A$34:$A$38,0),MATCH(C6843,'[1]Traitement outputs (2)'!$B$33:$Q$33,0))</f>
        <v>-87.65601603539298</v>
      </c>
      <c r="O6843">
        <f>INDEX('[1]Traitement outputs (2)'!$B$58:$Q$63,MATCH(70,'[1]Traitement outputs (2)'!$A$58:$A$63,0),MATCH(C6843,'[1]Traitement outputs (2)'!$B$58:$Q$58,0))</f>
        <v>27.907128104236733</v>
      </c>
      <c r="P6843">
        <f>INDEX('[1]Traitement outputs (2)'!$B$41:$Q$45,MATCH(70,'[1]Traitement outputs (2)'!$A$41:$A$45,0),MATCH(C6843,'[1]Traitement outputs (2)'!$B$40:$Q$40,0))</f>
        <v>158.03405896601754</v>
      </c>
      <c r="Q6843">
        <f>IF(K6843&lt;30,INDEX('[1]Traitement outputs (2)'!$B$51:$Q$63,MATCH(70,'[1]Traitement outputs (2)'!$A$51:$A$63,0),MATCH(C6843,'[1]Traitement outputs (2)'!$B$51:$Q$51,0)),INDEX('[1]Traitement outputs (2)'!$B$34:$Q$38,MATCH(70,'[1]Traitement outputs (2)'!$A$34:$A$38,0),MATCH(C6843,'[1]Traitement outputs (2)'!$B$33:$Q$33,0)))</f>
        <v>-27.907128105419115</v>
      </c>
      <c r="R6843">
        <f>IF(K6843&lt;30,INDEX('[1]Traitement outputs (2)'!$B$58:$Q$63,MATCH(70,'[1]Traitement outputs (2)'!$A$58:$A$63,0),MATCH(C6843,'[1]Traitement outputs (2)'!$B$58:$Q$58,0)),INDEX('[1]Traitement outputs (2)'!$B$41:$Q$45,MATCH(70,'[1]Traitement outputs (2)'!$A$41:$A$45,0),MATCH(C6843,'[1]Traitement outputs (2)'!$B$40:$Q$40,0)))</f>
        <v>27.907128104236733</v>
      </c>
      <c r="T6843">
        <f t="shared" si="638"/>
        <v>-3240.8212983285953</v>
      </c>
      <c r="U6843">
        <f t="shared" si="639"/>
        <v>3240.8212981912866</v>
      </c>
      <c r="X6843">
        <f t="shared" si="640"/>
        <v>7.8364679403255921E-2</v>
      </c>
      <c r="Y6843">
        <f t="shared" si="641"/>
        <v>6.5433390996103388E-2</v>
      </c>
    </row>
    <row r="6844" spans="1:25" x14ac:dyDescent="0.35">
      <c r="A6844" s="1">
        <v>34985.083333333336</v>
      </c>
      <c r="B6844">
        <v>16.0002</v>
      </c>
      <c r="C6844">
        <f>_xlfn.IFNA(HLOOKUP(B6844,'[1]Traitement outputs'!$B$33:$Q$33,1,TRUE),16)</f>
        <v>16</v>
      </c>
      <c r="E6844" s="1">
        <v>34985.083333333336</v>
      </c>
      <c r="F6844">
        <v>30.808</v>
      </c>
      <c r="G6844">
        <f t="shared" si="636"/>
        <v>31</v>
      </c>
      <c r="I6844" s="1">
        <v>34985.083333333336</v>
      </c>
      <c r="J6844">
        <v>0</v>
      </c>
      <c r="K6844">
        <f t="shared" si="637"/>
        <v>0</v>
      </c>
      <c r="M6844">
        <f>INDEX('[1]Traitement outputs (2)'!$B$51:$Q$56,MATCH(70,'[1]Traitement outputs (2)'!$A$51:$A$56,0),MATCH(C6844,'[1]Traitement outputs (2)'!$B$51:$Q$51,0))</f>
        <v>-27.907128105419115</v>
      </c>
      <c r="N6844">
        <f>INDEX('[1]Traitement outputs (2)'!$B$34:$Q$38,MATCH(70,'[1]Traitement outputs (2)'!$A$34:$A$38,0),MATCH(C6844,'[1]Traitement outputs (2)'!$B$33:$Q$33,0))</f>
        <v>-87.65601603539298</v>
      </c>
      <c r="O6844">
        <f>INDEX('[1]Traitement outputs (2)'!$B$58:$Q$63,MATCH(70,'[1]Traitement outputs (2)'!$A$58:$A$63,0),MATCH(C6844,'[1]Traitement outputs (2)'!$B$58:$Q$58,0))</f>
        <v>27.907128104236733</v>
      </c>
      <c r="P6844">
        <f>INDEX('[1]Traitement outputs (2)'!$B$41:$Q$45,MATCH(70,'[1]Traitement outputs (2)'!$A$41:$A$45,0),MATCH(C6844,'[1]Traitement outputs (2)'!$B$40:$Q$40,0))</f>
        <v>158.03405896601754</v>
      </c>
      <c r="Q6844">
        <f>IF(K6844&lt;30,INDEX('[1]Traitement outputs (2)'!$B$51:$Q$63,MATCH(70,'[1]Traitement outputs (2)'!$A$51:$A$63,0),MATCH(C6844,'[1]Traitement outputs (2)'!$B$51:$Q$51,0)),INDEX('[1]Traitement outputs (2)'!$B$34:$Q$38,MATCH(70,'[1]Traitement outputs (2)'!$A$34:$A$38,0),MATCH(C6844,'[1]Traitement outputs (2)'!$B$33:$Q$33,0)))</f>
        <v>-27.907128105419115</v>
      </c>
      <c r="R6844">
        <f>IF(K6844&lt;30,INDEX('[1]Traitement outputs (2)'!$B$58:$Q$63,MATCH(70,'[1]Traitement outputs (2)'!$A$58:$A$63,0),MATCH(C6844,'[1]Traitement outputs (2)'!$B$58:$Q$58,0)),INDEX('[1]Traitement outputs (2)'!$B$41:$Q$45,MATCH(70,'[1]Traitement outputs (2)'!$A$41:$A$45,0),MATCH(C6844,'[1]Traitement outputs (2)'!$B$40:$Q$40,0)))</f>
        <v>27.907128104236733</v>
      </c>
      <c r="T6844">
        <f t="shared" si="638"/>
        <v>-3240.8212983285953</v>
      </c>
      <c r="U6844">
        <f t="shared" si="639"/>
        <v>3240.8212981912866</v>
      </c>
      <c r="X6844">
        <f t="shared" si="640"/>
        <v>7.8364679403255921E-2</v>
      </c>
      <c r="Y6844">
        <f t="shared" si="641"/>
        <v>6.5433390996103388E-2</v>
      </c>
    </row>
    <row r="6845" spans="1:25" x14ac:dyDescent="0.35">
      <c r="A6845" s="1">
        <v>34985.125</v>
      </c>
      <c r="B6845">
        <v>16.0002</v>
      </c>
      <c r="C6845">
        <f>_xlfn.IFNA(HLOOKUP(B6845,'[1]Traitement outputs'!$B$33:$Q$33,1,TRUE),16)</f>
        <v>16</v>
      </c>
      <c r="E6845" s="1">
        <v>34985.125</v>
      </c>
      <c r="F6845">
        <v>31.2425</v>
      </c>
      <c r="G6845">
        <f t="shared" si="636"/>
        <v>31</v>
      </c>
      <c r="I6845" s="1">
        <v>34985.125</v>
      </c>
      <c r="J6845">
        <v>0</v>
      </c>
      <c r="K6845">
        <f t="shared" si="637"/>
        <v>0</v>
      </c>
      <c r="M6845">
        <f>INDEX('[1]Traitement outputs (2)'!$B$51:$Q$56,MATCH(70,'[1]Traitement outputs (2)'!$A$51:$A$56,0),MATCH(C6845,'[1]Traitement outputs (2)'!$B$51:$Q$51,0))</f>
        <v>-27.907128105419115</v>
      </c>
      <c r="N6845">
        <f>INDEX('[1]Traitement outputs (2)'!$B$34:$Q$38,MATCH(70,'[1]Traitement outputs (2)'!$A$34:$A$38,0),MATCH(C6845,'[1]Traitement outputs (2)'!$B$33:$Q$33,0))</f>
        <v>-87.65601603539298</v>
      </c>
      <c r="O6845">
        <f>INDEX('[1]Traitement outputs (2)'!$B$58:$Q$63,MATCH(70,'[1]Traitement outputs (2)'!$A$58:$A$63,0),MATCH(C6845,'[1]Traitement outputs (2)'!$B$58:$Q$58,0))</f>
        <v>27.907128104236733</v>
      </c>
      <c r="P6845">
        <f>INDEX('[1]Traitement outputs (2)'!$B$41:$Q$45,MATCH(70,'[1]Traitement outputs (2)'!$A$41:$A$45,0),MATCH(C6845,'[1]Traitement outputs (2)'!$B$40:$Q$40,0))</f>
        <v>158.03405896601754</v>
      </c>
      <c r="Q6845">
        <f>IF(K6845&lt;30,INDEX('[1]Traitement outputs (2)'!$B$51:$Q$63,MATCH(70,'[1]Traitement outputs (2)'!$A$51:$A$63,0),MATCH(C6845,'[1]Traitement outputs (2)'!$B$51:$Q$51,0)),INDEX('[1]Traitement outputs (2)'!$B$34:$Q$38,MATCH(70,'[1]Traitement outputs (2)'!$A$34:$A$38,0),MATCH(C6845,'[1]Traitement outputs (2)'!$B$33:$Q$33,0)))</f>
        <v>-27.907128105419115</v>
      </c>
      <c r="R6845">
        <f>IF(K6845&lt;30,INDEX('[1]Traitement outputs (2)'!$B$58:$Q$63,MATCH(70,'[1]Traitement outputs (2)'!$A$58:$A$63,0),MATCH(C6845,'[1]Traitement outputs (2)'!$B$58:$Q$58,0)),INDEX('[1]Traitement outputs (2)'!$B$41:$Q$45,MATCH(70,'[1]Traitement outputs (2)'!$A$41:$A$45,0),MATCH(C6845,'[1]Traitement outputs (2)'!$B$40:$Q$40,0)))</f>
        <v>27.907128104236733</v>
      </c>
      <c r="T6845">
        <f t="shared" si="638"/>
        <v>-3240.8212983285953</v>
      </c>
      <c r="U6845">
        <f t="shared" si="639"/>
        <v>3240.8212981912866</v>
      </c>
      <c r="X6845">
        <f t="shared" si="640"/>
        <v>7.8364679403255921E-2</v>
      </c>
      <c r="Y6845">
        <f t="shared" si="641"/>
        <v>6.5433390996103388E-2</v>
      </c>
    </row>
    <row r="6846" spans="1:25" x14ac:dyDescent="0.35">
      <c r="A6846" s="1">
        <v>34985.166666666664</v>
      </c>
      <c r="B6846">
        <v>16.0002</v>
      </c>
      <c r="C6846">
        <f>_xlfn.IFNA(HLOOKUP(B6846,'[1]Traitement outputs'!$B$33:$Q$33,1,TRUE),16)</f>
        <v>16</v>
      </c>
      <c r="E6846" s="1">
        <v>34985.166666666664</v>
      </c>
      <c r="F6846">
        <v>31.737300000000001</v>
      </c>
      <c r="G6846">
        <f t="shared" si="636"/>
        <v>32</v>
      </c>
      <c r="I6846" s="1">
        <v>34985.166666666664</v>
      </c>
      <c r="J6846">
        <v>0</v>
      </c>
      <c r="K6846">
        <f t="shared" si="637"/>
        <v>0</v>
      </c>
      <c r="M6846">
        <f>INDEX('[1]Traitement outputs (2)'!$B$51:$Q$56,MATCH(70,'[1]Traitement outputs (2)'!$A$51:$A$56,0),MATCH(C6846,'[1]Traitement outputs (2)'!$B$51:$Q$51,0))</f>
        <v>-27.907128105419115</v>
      </c>
      <c r="N6846">
        <f>INDEX('[1]Traitement outputs (2)'!$B$34:$Q$38,MATCH(70,'[1]Traitement outputs (2)'!$A$34:$A$38,0),MATCH(C6846,'[1]Traitement outputs (2)'!$B$33:$Q$33,0))</f>
        <v>-87.65601603539298</v>
      </c>
      <c r="O6846">
        <f>INDEX('[1]Traitement outputs (2)'!$B$58:$Q$63,MATCH(70,'[1]Traitement outputs (2)'!$A$58:$A$63,0),MATCH(C6846,'[1]Traitement outputs (2)'!$B$58:$Q$58,0))</f>
        <v>27.907128104236733</v>
      </c>
      <c r="P6846">
        <f>INDEX('[1]Traitement outputs (2)'!$B$41:$Q$45,MATCH(70,'[1]Traitement outputs (2)'!$A$41:$A$45,0),MATCH(C6846,'[1]Traitement outputs (2)'!$B$40:$Q$40,0))</f>
        <v>158.03405896601754</v>
      </c>
      <c r="Q6846">
        <f>IF(K6846&lt;30,INDEX('[1]Traitement outputs (2)'!$B$51:$Q$63,MATCH(70,'[1]Traitement outputs (2)'!$A$51:$A$63,0),MATCH(C6846,'[1]Traitement outputs (2)'!$B$51:$Q$51,0)),INDEX('[1]Traitement outputs (2)'!$B$34:$Q$38,MATCH(70,'[1]Traitement outputs (2)'!$A$34:$A$38,0),MATCH(C6846,'[1]Traitement outputs (2)'!$B$33:$Q$33,0)))</f>
        <v>-27.907128105419115</v>
      </c>
      <c r="R6846">
        <f>IF(K6846&lt;30,INDEX('[1]Traitement outputs (2)'!$B$58:$Q$63,MATCH(70,'[1]Traitement outputs (2)'!$A$58:$A$63,0),MATCH(C6846,'[1]Traitement outputs (2)'!$B$58:$Q$58,0)),INDEX('[1]Traitement outputs (2)'!$B$41:$Q$45,MATCH(70,'[1]Traitement outputs (2)'!$A$41:$A$45,0),MATCH(C6846,'[1]Traitement outputs (2)'!$B$40:$Q$40,0)))</f>
        <v>27.907128104236733</v>
      </c>
      <c r="T6846">
        <f t="shared" si="638"/>
        <v>-3240.8212983285953</v>
      </c>
      <c r="U6846">
        <f t="shared" si="639"/>
        <v>3240.8212981912866</v>
      </c>
      <c r="X6846">
        <f t="shared" si="640"/>
        <v>7.8364679403255921E-2</v>
      </c>
      <c r="Y6846">
        <f t="shared" si="641"/>
        <v>6.5433390996103388E-2</v>
      </c>
    </row>
    <row r="6847" spans="1:25" x14ac:dyDescent="0.35">
      <c r="A6847" s="1">
        <v>34985.208333333336</v>
      </c>
      <c r="B6847">
        <v>19.9712</v>
      </c>
      <c r="C6847">
        <f>_xlfn.IFNA(HLOOKUP(B6847,'[1]Traitement outputs'!$B$33:$Q$33,1,TRUE),16)</f>
        <v>18</v>
      </c>
      <c r="E6847" s="1">
        <v>34985.208333333336</v>
      </c>
      <c r="F6847">
        <v>25.200700000000001</v>
      </c>
      <c r="G6847">
        <f t="shared" si="636"/>
        <v>25</v>
      </c>
      <c r="I6847" s="1">
        <v>34985.208333333336</v>
      </c>
      <c r="J6847">
        <v>0</v>
      </c>
      <c r="K6847">
        <f t="shared" si="637"/>
        <v>0</v>
      </c>
      <c r="M6847">
        <f>INDEX('[1]Traitement outputs (2)'!$B$51:$Q$56,MATCH(70,'[1]Traitement outputs (2)'!$A$51:$A$56,0),MATCH(C6847,'[1]Traitement outputs (2)'!$B$51:$Q$51,0))</f>
        <v>-40.563606676443541</v>
      </c>
      <c r="N6847">
        <f>INDEX('[1]Traitement outputs (2)'!$B$34:$Q$38,MATCH(70,'[1]Traitement outputs (2)'!$A$34:$A$38,0),MATCH(C6847,'[1]Traitement outputs (2)'!$B$33:$Q$33,0))</f>
        <v>-132.60751704955501</v>
      </c>
      <c r="O6847">
        <f>INDEX('[1]Traitement outputs (2)'!$B$58:$Q$63,MATCH(70,'[1]Traitement outputs (2)'!$A$58:$A$63,0),MATCH(C6847,'[1]Traitement outputs (2)'!$B$58:$Q$58,0))</f>
        <v>40.565237508304868</v>
      </c>
      <c r="P6847">
        <f>INDEX('[1]Traitement outputs (2)'!$B$41:$Q$45,MATCH(70,'[1]Traitement outputs (2)'!$A$41:$A$45,0),MATCH(C6847,'[1]Traitement outputs (2)'!$B$40:$Q$40,0))</f>
        <v>202.98564822710691</v>
      </c>
      <c r="Q6847">
        <f>IF(K6847&lt;30,INDEX('[1]Traitement outputs (2)'!$B$51:$Q$63,MATCH(70,'[1]Traitement outputs (2)'!$A$51:$A$63,0),MATCH(C6847,'[1]Traitement outputs (2)'!$B$51:$Q$51,0)),INDEX('[1]Traitement outputs (2)'!$B$34:$Q$38,MATCH(70,'[1]Traitement outputs (2)'!$A$34:$A$38,0),MATCH(C6847,'[1]Traitement outputs (2)'!$B$33:$Q$33,0)))</f>
        <v>-40.563606676443541</v>
      </c>
      <c r="R6847">
        <f>IF(K6847&lt;30,INDEX('[1]Traitement outputs (2)'!$B$58:$Q$63,MATCH(70,'[1]Traitement outputs (2)'!$A$58:$A$63,0),MATCH(C6847,'[1]Traitement outputs (2)'!$B$58:$Q$58,0)),INDEX('[1]Traitement outputs (2)'!$B$41:$Q$45,MATCH(70,'[1]Traitement outputs (2)'!$A$41:$A$45,0),MATCH(C6847,'[1]Traitement outputs (2)'!$B$40:$Q$40,0)))</f>
        <v>40.565237508304868</v>
      </c>
      <c r="T6847">
        <f t="shared" si="638"/>
        <v>-4710.6029670073767</v>
      </c>
      <c r="U6847">
        <f t="shared" si="639"/>
        <v>4710.7923535544342</v>
      </c>
      <c r="X6847">
        <f t="shared" si="640"/>
        <v>0.11390473504229935</v>
      </c>
      <c r="Y6847">
        <f t="shared" si="641"/>
        <v>9.5112654975333846E-2</v>
      </c>
    </row>
    <row r="6848" spans="1:25" x14ac:dyDescent="0.35">
      <c r="A6848" s="1">
        <v>34985.25</v>
      </c>
      <c r="B6848">
        <v>20.000599999999999</v>
      </c>
      <c r="C6848">
        <f>_xlfn.IFNA(HLOOKUP(B6848,'[1]Traitement outputs'!$B$33:$Q$33,1,TRUE),16)</f>
        <v>20</v>
      </c>
      <c r="E6848" s="1">
        <v>34985.25</v>
      </c>
      <c r="F6848">
        <v>24.497199999999999</v>
      </c>
      <c r="G6848">
        <f t="shared" si="636"/>
        <v>24</v>
      </c>
      <c r="I6848" s="1">
        <v>34985.25</v>
      </c>
      <c r="J6848">
        <v>679.55499999999995</v>
      </c>
      <c r="K6848">
        <f t="shared" si="637"/>
        <v>5.8517353145817399</v>
      </c>
      <c r="M6848">
        <f>INDEX('[1]Traitement outputs (2)'!$B$51:$Q$56,MATCH(70,'[1]Traitement outputs (2)'!$A$51:$A$56,0),MATCH(C6848,'[1]Traitement outputs (2)'!$B$51:$Q$51,0))</f>
        <v>-16.864255714989046</v>
      </c>
      <c r="N6848">
        <f>INDEX('[1]Traitement outputs (2)'!$B$34:$Q$38,MATCH(70,'[1]Traitement outputs (2)'!$A$34:$A$38,0),MATCH(C6848,'[1]Traitement outputs (2)'!$B$33:$Q$33,0))</f>
        <v>-183.77989640241771</v>
      </c>
      <c r="O6848">
        <f>INDEX('[1]Traitement outputs (2)'!$B$58:$Q$63,MATCH(70,'[1]Traitement outputs (2)'!$A$58:$A$63,0),MATCH(C6848,'[1]Traitement outputs (2)'!$B$58:$Q$58,0))</f>
        <v>16.864787616041994</v>
      </c>
      <c r="P6848">
        <f>INDEX('[1]Traitement outputs (2)'!$B$41:$Q$45,MATCH(70,'[1]Traitement outputs (2)'!$A$41:$A$45,0),MATCH(C6848,'[1]Traitement outputs (2)'!$B$40:$Q$40,0))</f>
        <v>254.15803075879367</v>
      </c>
      <c r="Q6848">
        <f>IF(K6848&lt;30,INDEX('[1]Traitement outputs (2)'!$B$51:$Q$63,MATCH(70,'[1]Traitement outputs (2)'!$A$51:$A$63,0),MATCH(C6848,'[1]Traitement outputs (2)'!$B$51:$Q$51,0)),INDEX('[1]Traitement outputs (2)'!$B$34:$Q$38,MATCH(70,'[1]Traitement outputs (2)'!$A$34:$A$38,0),MATCH(C6848,'[1]Traitement outputs (2)'!$B$33:$Q$33,0)))</f>
        <v>-16.864255714989046</v>
      </c>
      <c r="R6848">
        <f>IF(K6848&lt;30,INDEX('[1]Traitement outputs (2)'!$B$58:$Q$63,MATCH(70,'[1]Traitement outputs (2)'!$A$58:$A$63,0),MATCH(C6848,'[1]Traitement outputs (2)'!$B$58:$Q$58,0)),INDEX('[1]Traitement outputs (2)'!$B$41:$Q$45,MATCH(70,'[1]Traitement outputs (2)'!$A$41:$A$45,0),MATCH(C6848,'[1]Traitement outputs (2)'!$B$40:$Q$40,0)))</f>
        <v>16.864787616041994</v>
      </c>
      <c r="T6848">
        <f t="shared" si="638"/>
        <v>-1958.42577907482</v>
      </c>
      <c r="U6848">
        <f t="shared" si="639"/>
        <v>1958.4875481058175</v>
      </c>
      <c r="X6848">
        <f t="shared" si="640"/>
        <v>4.735571455032727E-2</v>
      </c>
      <c r="Y6848">
        <f t="shared" si="641"/>
        <v>3.954259420836595E-2</v>
      </c>
    </row>
    <row r="6849" spans="1:25" x14ac:dyDescent="0.35">
      <c r="A6849" s="1">
        <v>34985.291666666664</v>
      </c>
      <c r="B6849">
        <v>20.000499999999999</v>
      </c>
      <c r="C6849">
        <f>_xlfn.IFNA(HLOOKUP(B6849,'[1]Traitement outputs'!$B$33:$Q$33,1,TRUE),16)</f>
        <v>20</v>
      </c>
      <c r="E6849" s="1">
        <v>34985.291666666664</v>
      </c>
      <c r="F6849">
        <v>23.45</v>
      </c>
      <c r="G6849">
        <f t="shared" si="636"/>
        <v>23</v>
      </c>
      <c r="I6849" s="1">
        <v>34985.291666666664</v>
      </c>
      <c r="J6849">
        <v>2539.31</v>
      </c>
      <c r="K6849">
        <f t="shared" si="637"/>
        <v>21.866324288204133</v>
      </c>
      <c r="M6849">
        <f>INDEX('[1]Traitement outputs (2)'!$B$51:$Q$56,MATCH(70,'[1]Traitement outputs (2)'!$A$51:$A$56,0),MATCH(C6849,'[1]Traitement outputs (2)'!$B$51:$Q$51,0))</f>
        <v>-16.864255714989046</v>
      </c>
      <c r="N6849">
        <f>INDEX('[1]Traitement outputs (2)'!$B$34:$Q$38,MATCH(70,'[1]Traitement outputs (2)'!$A$34:$A$38,0),MATCH(C6849,'[1]Traitement outputs (2)'!$B$33:$Q$33,0))</f>
        <v>-183.77989640241771</v>
      </c>
      <c r="O6849">
        <f>INDEX('[1]Traitement outputs (2)'!$B$58:$Q$63,MATCH(70,'[1]Traitement outputs (2)'!$A$58:$A$63,0),MATCH(C6849,'[1]Traitement outputs (2)'!$B$58:$Q$58,0))</f>
        <v>16.864787616041994</v>
      </c>
      <c r="P6849">
        <f>INDEX('[1]Traitement outputs (2)'!$B$41:$Q$45,MATCH(70,'[1]Traitement outputs (2)'!$A$41:$A$45,0),MATCH(C6849,'[1]Traitement outputs (2)'!$B$40:$Q$40,0))</f>
        <v>254.15803075879367</v>
      </c>
      <c r="Q6849">
        <f>IF(K6849&lt;30,INDEX('[1]Traitement outputs (2)'!$B$51:$Q$63,MATCH(70,'[1]Traitement outputs (2)'!$A$51:$A$63,0),MATCH(C6849,'[1]Traitement outputs (2)'!$B$51:$Q$51,0)),INDEX('[1]Traitement outputs (2)'!$B$34:$Q$38,MATCH(70,'[1]Traitement outputs (2)'!$A$34:$A$38,0),MATCH(C6849,'[1]Traitement outputs (2)'!$B$33:$Q$33,0)))</f>
        <v>-16.864255714989046</v>
      </c>
      <c r="R6849">
        <f>IF(K6849&lt;30,INDEX('[1]Traitement outputs (2)'!$B$58:$Q$63,MATCH(70,'[1]Traitement outputs (2)'!$A$58:$A$63,0),MATCH(C6849,'[1]Traitement outputs (2)'!$B$58:$Q$58,0)),INDEX('[1]Traitement outputs (2)'!$B$41:$Q$45,MATCH(70,'[1]Traitement outputs (2)'!$A$41:$A$45,0),MATCH(C6849,'[1]Traitement outputs (2)'!$B$40:$Q$40,0)))</f>
        <v>16.864787616041994</v>
      </c>
      <c r="T6849">
        <f t="shared" si="638"/>
        <v>-1958.42577907482</v>
      </c>
      <c r="U6849">
        <f t="shared" si="639"/>
        <v>1958.4875481058175</v>
      </c>
      <c r="X6849">
        <f t="shared" si="640"/>
        <v>4.735571455032727E-2</v>
      </c>
      <c r="Y6849">
        <f t="shared" si="641"/>
        <v>3.954259420836595E-2</v>
      </c>
    </row>
    <row r="6850" spans="1:25" x14ac:dyDescent="0.35">
      <c r="A6850" s="1">
        <v>34985.333333333336</v>
      </c>
      <c r="B6850">
        <v>20.000399999999999</v>
      </c>
      <c r="C6850">
        <f>_xlfn.IFNA(HLOOKUP(B6850,'[1]Traitement outputs'!$B$33:$Q$33,1,TRUE),16)</f>
        <v>20</v>
      </c>
      <c r="E6850" s="1">
        <v>34985.333333333336</v>
      </c>
      <c r="F6850">
        <v>23.1922</v>
      </c>
      <c r="G6850">
        <f t="shared" si="636"/>
        <v>23</v>
      </c>
      <c r="I6850" s="1">
        <v>34985.333333333336</v>
      </c>
      <c r="J6850">
        <v>4223.0600000000004</v>
      </c>
      <c r="K6850">
        <f t="shared" si="637"/>
        <v>36.365311619512134</v>
      </c>
      <c r="M6850">
        <f>INDEX('[1]Traitement outputs (2)'!$B$51:$Q$56,MATCH(70,'[1]Traitement outputs (2)'!$A$51:$A$56,0),MATCH(C6850,'[1]Traitement outputs (2)'!$B$51:$Q$51,0))</f>
        <v>-16.864255714989046</v>
      </c>
      <c r="N6850">
        <f>INDEX('[1]Traitement outputs (2)'!$B$34:$Q$38,MATCH(70,'[1]Traitement outputs (2)'!$A$34:$A$38,0),MATCH(C6850,'[1]Traitement outputs (2)'!$B$33:$Q$33,0))</f>
        <v>-183.77989640241771</v>
      </c>
      <c r="O6850">
        <f>INDEX('[1]Traitement outputs (2)'!$B$58:$Q$63,MATCH(70,'[1]Traitement outputs (2)'!$A$58:$A$63,0),MATCH(C6850,'[1]Traitement outputs (2)'!$B$58:$Q$58,0))</f>
        <v>16.864787616041994</v>
      </c>
      <c r="P6850">
        <f>INDEX('[1]Traitement outputs (2)'!$B$41:$Q$45,MATCH(70,'[1]Traitement outputs (2)'!$A$41:$A$45,0),MATCH(C6850,'[1]Traitement outputs (2)'!$B$40:$Q$40,0))</f>
        <v>254.15803075879367</v>
      </c>
      <c r="Q6850">
        <f>IF(K6850&lt;30,INDEX('[1]Traitement outputs (2)'!$B$51:$Q$63,MATCH(70,'[1]Traitement outputs (2)'!$A$51:$A$63,0),MATCH(C6850,'[1]Traitement outputs (2)'!$B$51:$Q$51,0)),INDEX('[1]Traitement outputs (2)'!$B$34:$Q$38,MATCH(70,'[1]Traitement outputs (2)'!$A$34:$A$38,0),MATCH(C6850,'[1]Traitement outputs (2)'!$B$33:$Q$33,0)))</f>
        <v>-183.77989640241771</v>
      </c>
      <c r="R6850">
        <f>IF(K6850&lt;30,INDEX('[1]Traitement outputs (2)'!$B$58:$Q$63,MATCH(70,'[1]Traitement outputs (2)'!$A$58:$A$63,0),MATCH(C6850,'[1]Traitement outputs (2)'!$B$58:$Q$58,0)),INDEX('[1]Traitement outputs (2)'!$B$41:$Q$45,MATCH(70,'[1]Traitement outputs (2)'!$A$41:$A$45,0),MATCH(C6850,'[1]Traitement outputs (2)'!$B$40:$Q$40,0)))</f>
        <v>254.15803075879367</v>
      </c>
      <c r="T6850">
        <f t="shared" si="638"/>
        <v>-21342.138833337085</v>
      </c>
      <c r="U6850">
        <f t="shared" si="639"/>
        <v>29515.067122381799</v>
      </c>
      <c r="X6850">
        <f t="shared" si="640"/>
        <v>0.51606358805306241</v>
      </c>
      <c r="Y6850">
        <f t="shared" si="641"/>
        <v>0.59592021577150611</v>
      </c>
    </row>
    <row r="6851" spans="1:25" x14ac:dyDescent="0.35">
      <c r="A6851" s="1">
        <v>34985.375</v>
      </c>
      <c r="B6851">
        <v>20.000499999999999</v>
      </c>
      <c r="C6851">
        <f>_xlfn.IFNA(HLOOKUP(B6851,'[1]Traitement outputs'!$B$33:$Q$33,1,TRUE),16)</f>
        <v>20</v>
      </c>
      <c r="E6851" s="1">
        <v>34985.375</v>
      </c>
      <c r="F6851">
        <v>23.290900000000001</v>
      </c>
      <c r="G6851">
        <f t="shared" ref="G6851:G6914" si="642">ROUND(F6851,0)</f>
        <v>23</v>
      </c>
      <c r="I6851" s="1">
        <v>34985.375</v>
      </c>
      <c r="J6851">
        <v>6595.49</v>
      </c>
      <c r="K6851">
        <f t="shared" ref="K6851:K6914" si="643">J6851/$AB$2</f>
        <v>56.794610811443846</v>
      </c>
      <c r="M6851">
        <f>INDEX('[1]Traitement outputs (2)'!$B$51:$Q$56,MATCH(70,'[1]Traitement outputs (2)'!$A$51:$A$56,0),MATCH(C6851,'[1]Traitement outputs (2)'!$B$51:$Q$51,0))</f>
        <v>-16.864255714989046</v>
      </c>
      <c r="N6851">
        <f>INDEX('[1]Traitement outputs (2)'!$B$34:$Q$38,MATCH(70,'[1]Traitement outputs (2)'!$A$34:$A$38,0),MATCH(C6851,'[1]Traitement outputs (2)'!$B$33:$Q$33,0))</f>
        <v>-183.77989640241771</v>
      </c>
      <c r="O6851">
        <f>INDEX('[1]Traitement outputs (2)'!$B$58:$Q$63,MATCH(70,'[1]Traitement outputs (2)'!$A$58:$A$63,0),MATCH(C6851,'[1]Traitement outputs (2)'!$B$58:$Q$58,0))</f>
        <v>16.864787616041994</v>
      </c>
      <c r="P6851">
        <f>INDEX('[1]Traitement outputs (2)'!$B$41:$Q$45,MATCH(70,'[1]Traitement outputs (2)'!$A$41:$A$45,0),MATCH(C6851,'[1]Traitement outputs (2)'!$B$40:$Q$40,0))</f>
        <v>254.15803075879367</v>
      </c>
      <c r="Q6851">
        <f>IF(K6851&lt;30,INDEX('[1]Traitement outputs (2)'!$B$51:$Q$63,MATCH(70,'[1]Traitement outputs (2)'!$A$51:$A$63,0),MATCH(C6851,'[1]Traitement outputs (2)'!$B$51:$Q$51,0)),INDEX('[1]Traitement outputs (2)'!$B$34:$Q$38,MATCH(70,'[1]Traitement outputs (2)'!$A$34:$A$38,0),MATCH(C6851,'[1]Traitement outputs (2)'!$B$33:$Q$33,0)))</f>
        <v>-183.77989640241771</v>
      </c>
      <c r="R6851">
        <f>IF(K6851&lt;30,INDEX('[1]Traitement outputs (2)'!$B$58:$Q$63,MATCH(70,'[1]Traitement outputs (2)'!$A$58:$A$63,0),MATCH(C6851,'[1]Traitement outputs (2)'!$B$58:$Q$58,0)),INDEX('[1]Traitement outputs (2)'!$B$41:$Q$45,MATCH(70,'[1]Traitement outputs (2)'!$A$41:$A$45,0),MATCH(C6851,'[1]Traitement outputs (2)'!$B$40:$Q$40,0)))</f>
        <v>254.15803075879367</v>
      </c>
      <c r="T6851">
        <f t="shared" ref="T6851:T6914" si="644">Q6851*$AB$2</f>
        <v>-21342.138833337085</v>
      </c>
      <c r="U6851">
        <f t="shared" ref="U6851:U6914" si="645">R6851*$AB$2</f>
        <v>29515.067122381799</v>
      </c>
      <c r="X6851">
        <f t="shared" ref="X6851:X6914" si="646">T6851/$V$2</f>
        <v>0.51606358805306241</v>
      </c>
      <c r="Y6851">
        <f t="shared" ref="Y6851:Y6914" si="647">U6851/$W$2</f>
        <v>0.59592021577150611</v>
      </c>
    </row>
    <row r="6852" spans="1:25" x14ac:dyDescent="0.35">
      <c r="A6852" s="1">
        <v>34985.416666666664</v>
      </c>
      <c r="B6852">
        <v>20.000499999999999</v>
      </c>
      <c r="C6852">
        <f>_xlfn.IFNA(HLOOKUP(B6852,'[1]Traitement outputs'!$B$33:$Q$33,1,TRUE),16)</f>
        <v>20</v>
      </c>
      <c r="E6852" s="1">
        <v>34985.416666666664</v>
      </c>
      <c r="F6852">
        <v>23.408100000000001</v>
      </c>
      <c r="G6852">
        <f t="shared" si="642"/>
        <v>23</v>
      </c>
      <c r="I6852" s="1">
        <v>34985.416666666664</v>
      </c>
      <c r="J6852">
        <v>7699.39</v>
      </c>
      <c r="K6852">
        <f t="shared" si="643"/>
        <v>66.300435378648544</v>
      </c>
      <c r="M6852">
        <f>INDEX('[1]Traitement outputs (2)'!$B$51:$Q$56,MATCH(70,'[1]Traitement outputs (2)'!$A$51:$A$56,0),MATCH(C6852,'[1]Traitement outputs (2)'!$B$51:$Q$51,0))</f>
        <v>-16.864255714989046</v>
      </c>
      <c r="N6852">
        <f>INDEX('[1]Traitement outputs (2)'!$B$34:$Q$38,MATCH(70,'[1]Traitement outputs (2)'!$A$34:$A$38,0),MATCH(C6852,'[1]Traitement outputs (2)'!$B$33:$Q$33,0))</f>
        <v>-183.77989640241771</v>
      </c>
      <c r="O6852">
        <f>INDEX('[1]Traitement outputs (2)'!$B$58:$Q$63,MATCH(70,'[1]Traitement outputs (2)'!$A$58:$A$63,0),MATCH(C6852,'[1]Traitement outputs (2)'!$B$58:$Q$58,0))</f>
        <v>16.864787616041994</v>
      </c>
      <c r="P6852">
        <f>INDEX('[1]Traitement outputs (2)'!$B$41:$Q$45,MATCH(70,'[1]Traitement outputs (2)'!$A$41:$A$45,0),MATCH(C6852,'[1]Traitement outputs (2)'!$B$40:$Q$40,0))</f>
        <v>254.15803075879367</v>
      </c>
      <c r="Q6852">
        <f>IF(K6852&lt;30,INDEX('[1]Traitement outputs (2)'!$B$51:$Q$63,MATCH(70,'[1]Traitement outputs (2)'!$A$51:$A$63,0),MATCH(C6852,'[1]Traitement outputs (2)'!$B$51:$Q$51,0)),INDEX('[1]Traitement outputs (2)'!$B$34:$Q$38,MATCH(70,'[1]Traitement outputs (2)'!$A$34:$A$38,0),MATCH(C6852,'[1]Traitement outputs (2)'!$B$33:$Q$33,0)))</f>
        <v>-183.77989640241771</v>
      </c>
      <c r="R6852">
        <f>IF(K6852&lt;30,INDEX('[1]Traitement outputs (2)'!$B$58:$Q$63,MATCH(70,'[1]Traitement outputs (2)'!$A$58:$A$63,0),MATCH(C6852,'[1]Traitement outputs (2)'!$B$58:$Q$58,0)),INDEX('[1]Traitement outputs (2)'!$B$41:$Q$45,MATCH(70,'[1]Traitement outputs (2)'!$A$41:$A$45,0),MATCH(C6852,'[1]Traitement outputs (2)'!$B$40:$Q$40,0)))</f>
        <v>254.15803075879367</v>
      </c>
      <c r="T6852">
        <f t="shared" si="644"/>
        <v>-21342.138833337085</v>
      </c>
      <c r="U6852">
        <f t="shared" si="645"/>
        <v>29515.067122381799</v>
      </c>
      <c r="X6852">
        <f t="shared" si="646"/>
        <v>0.51606358805306241</v>
      </c>
      <c r="Y6852">
        <f t="shared" si="647"/>
        <v>0.59592021577150611</v>
      </c>
    </row>
    <row r="6853" spans="1:25" x14ac:dyDescent="0.35">
      <c r="A6853" s="1">
        <v>34985.458333333336</v>
      </c>
      <c r="B6853">
        <v>20.000499999999999</v>
      </c>
      <c r="C6853">
        <f>_xlfn.IFNA(HLOOKUP(B6853,'[1]Traitement outputs'!$B$33:$Q$33,1,TRUE),16)</f>
        <v>20</v>
      </c>
      <c r="E6853" s="1">
        <v>34985.458333333336</v>
      </c>
      <c r="F6853">
        <v>23.5261</v>
      </c>
      <c r="G6853">
        <f t="shared" si="642"/>
        <v>24</v>
      </c>
      <c r="I6853" s="1">
        <v>34985.458333333336</v>
      </c>
      <c r="J6853">
        <v>7149.25</v>
      </c>
      <c r="K6853">
        <f t="shared" si="643"/>
        <v>61.563109237329584</v>
      </c>
      <c r="M6853">
        <f>INDEX('[1]Traitement outputs (2)'!$B$51:$Q$56,MATCH(70,'[1]Traitement outputs (2)'!$A$51:$A$56,0),MATCH(C6853,'[1]Traitement outputs (2)'!$B$51:$Q$51,0))</f>
        <v>-16.864255714989046</v>
      </c>
      <c r="N6853">
        <f>INDEX('[1]Traitement outputs (2)'!$B$34:$Q$38,MATCH(70,'[1]Traitement outputs (2)'!$A$34:$A$38,0),MATCH(C6853,'[1]Traitement outputs (2)'!$B$33:$Q$33,0))</f>
        <v>-183.77989640241771</v>
      </c>
      <c r="O6853">
        <f>INDEX('[1]Traitement outputs (2)'!$B$58:$Q$63,MATCH(70,'[1]Traitement outputs (2)'!$A$58:$A$63,0),MATCH(C6853,'[1]Traitement outputs (2)'!$B$58:$Q$58,0))</f>
        <v>16.864787616041994</v>
      </c>
      <c r="P6853">
        <f>INDEX('[1]Traitement outputs (2)'!$B$41:$Q$45,MATCH(70,'[1]Traitement outputs (2)'!$A$41:$A$45,0),MATCH(C6853,'[1]Traitement outputs (2)'!$B$40:$Q$40,0))</f>
        <v>254.15803075879367</v>
      </c>
      <c r="Q6853">
        <f>IF(K6853&lt;30,INDEX('[1]Traitement outputs (2)'!$B$51:$Q$63,MATCH(70,'[1]Traitement outputs (2)'!$A$51:$A$63,0),MATCH(C6853,'[1]Traitement outputs (2)'!$B$51:$Q$51,0)),INDEX('[1]Traitement outputs (2)'!$B$34:$Q$38,MATCH(70,'[1]Traitement outputs (2)'!$A$34:$A$38,0),MATCH(C6853,'[1]Traitement outputs (2)'!$B$33:$Q$33,0)))</f>
        <v>-183.77989640241771</v>
      </c>
      <c r="R6853">
        <f>IF(K6853&lt;30,INDEX('[1]Traitement outputs (2)'!$B$58:$Q$63,MATCH(70,'[1]Traitement outputs (2)'!$A$58:$A$63,0),MATCH(C6853,'[1]Traitement outputs (2)'!$B$58:$Q$58,0)),INDEX('[1]Traitement outputs (2)'!$B$41:$Q$45,MATCH(70,'[1]Traitement outputs (2)'!$A$41:$A$45,0),MATCH(C6853,'[1]Traitement outputs (2)'!$B$40:$Q$40,0)))</f>
        <v>254.15803075879367</v>
      </c>
      <c r="T6853">
        <f t="shared" si="644"/>
        <v>-21342.138833337085</v>
      </c>
      <c r="U6853">
        <f t="shared" si="645"/>
        <v>29515.067122381799</v>
      </c>
      <c r="X6853">
        <f t="shared" si="646"/>
        <v>0.51606358805306241</v>
      </c>
      <c r="Y6853">
        <f t="shared" si="647"/>
        <v>0.59592021577150611</v>
      </c>
    </row>
    <row r="6854" spans="1:25" x14ac:dyDescent="0.35">
      <c r="A6854" s="1">
        <v>34985.5</v>
      </c>
      <c r="B6854">
        <v>20.000499999999999</v>
      </c>
      <c r="C6854">
        <f>_xlfn.IFNA(HLOOKUP(B6854,'[1]Traitement outputs'!$B$33:$Q$33,1,TRUE),16)</f>
        <v>20</v>
      </c>
      <c r="E6854" s="1">
        <v>34985.5</v>
      </c>
      <c r="F6854">
        <v>23.395900000000001</v>
      </c>
      <c r="G6854">
        <f t="shared" si="642"/>
        <v>23</v>
      </c>
      <c r="I6854" s="1">
        <v>34985.5</v>
      </c>
      <c r="J6854">
        <v>7907.48</v>
      </c>
      <c r="K6854">
        <f t="shared" si="643"/>
        <v>68.09232507353903</v>
      </c>
      <c r="M6854">
        <f>INDEX('[1]Traitement outputs (2)'!$B$51:$Q$56,MATCH(70,'[1]Traitement outputs (2)'!$A$51:$A$56,0),MATCH(C6854,'[1]Traitement outputs (2)'!$B$51:$Q$51,0))</f>
        <v>-16.864255714989046</v>
      </c>
      <c r="N6854">
        <f>INDEX('[1]Traitement outputs (2)'!$B$34:$Q$38,MATCH(70,'[1]Traitement outputs (2)'!$A$34:$A$38,0),MATCH(C6854,'[1]Traitement outputs (2)'!$B$33:$Q$33,0))</f>
        <v>-183.77989640241771</v>
      </c>
      <c r="O6854">
        <f>INDEX('[1]Traitement outputs (2)'!$B$58:$Q$63,MATCH(70,'[1]Traitement outputs (2)'!$A$58:$A$63,0),MATCH(C6854,'[1]Traitement outputs (2)'!$B$58:$Q$58,0))</f>
        <v>16.864787616041994</v>
      </c>
      <c r="P6854">
        <f>INDEX('[1]Traitement outputs (2)'!$B$41:$Q$45,MATCH(70,'[1]Traitement outputs (2)'!$A$41:$A$45,0),MATCH(C6854,'[1]Traitement outputs (2)'!$B$40:$Q$40,0))</f>
        <v>254.15803075879367</v>
      </c>
      <c r="Q6854">
        <f>IF(K6854&lt;30,INDEX('[1]Traitement outputs (2)'!$B$51:$Q$63,MATCH(70,'[1]Traitement outputs (2)'!$A$51:$A$63,0),MATCH(C6854,'[1]Traitement outputs (2)'!$B$51:$Q$51,0)),INDEX('[1]Traitement outputs (2)'!$B$34:$Q$38,MATCH(70,'[1]Traitement outputs (2)'!$A$34:$A$38,0),MATCH(C6854,'[1]Traitement outputs (2)'!$B$33:$Q$33,0)))</f>
        <v>-183.77989640241771</v>
      </c>
      <c r="R6854">
        <f>IF(K6854&lt;30,INDEX('[1]Traitement outputs (2)'!$B$58:$Q$63,MATCH(70,'[1]Traitement outputs (2)'!$A$58:$A$63,0),MATCH(C6854,'[1]Traitement outputs (2)'!$B$58:$Q$58,0)),INDEX('[1]Traitement outputs (2)'!$B$41:$Q$45,MATCH(70,'[1]Traitement outputs (2)'!$A$41:$A$45,0),MATCH(C6854,'[1]Traitement outputs (2)'!$B$40:$Q$40,0)))</f>
        <v>254.15803075879367</v>
      </c>
      <c r="T6854">
        <f t="shared" si="644"/>
        <v>-21342.138833337085</v>
      </c>
      <c r="U6854">
        <f t="shared" si="645"/>
        <v>29515.067122381799</v>
      </c>
      <c r="X6854">
        <f t="shared" si="646"/>
        <v>0.51606358805306241</v>
      </c>
      <c r="Y6854">
        <f t="shared" si="647"/>
        <v>0.59592021577150611</v>
      </c>
    </row>
    <row r="6855" spans="1:25" x14ac:dyDescent="0.35">
      <c r="A6855" s="1">
        <v>34985.541666666664</v>
      </c>
      <c r="B6855">
        <v>20.000599999999999</v>
      </c>
      <c r="C6855">
        <f>_xlfn.IFNA(HLOOKUP(B6855,'[1]Traitement outputs'!$B$33:$Q$33,1,TRUE),16)</f>
        <v>20</v>
      </c>
      <c r="E6855" s="1">
        <v>34985.541666666664</v>
      </c>
      <c r="F6855">
        <v>23.590499999999999</v>
      </c>
      <c r="G6855">
        <f t="shared" si="642"/>
        <v>24</v>
      </c>
      <c r="I6855" s="1">
        <v>34985.541666666664</v>
      </c>
      <c r="J6855">
        <v>6878.39</v>
      </c>
      <c r="K6855">
        <f t="shared" si="643"/>
        <v>59.230699016953594</v>
      </c>
      <c r="M6855">
        <f>INDEX('[1]Traitement outputs (2)'!$B$51:$Q$56,MATCH(70,'[1]Traitement outputs (2)'!$A$51:$A$56,0),MATCH(C6855,'[1]Traitement outputs (2)'!$B$51:$Q$51,0))</f>
        <v>-16.864255714989046</v>
      </c>
      <c r="N6855">
        <f>INDEX('[1]Traitement outputs (2)'!$B$34:$Q$38,MATCH(70,'[1]Traitement outputs (2)'!$A$34:$A$38,0),MATCH(C6855,'[1]Traitement outputs (2)'!$B$33:$Q$33,0))</f>
        <v>-183.77989640241771</v>
      </c>
      <c r="O6855">
        <f>INDEX('[1]Traitement outputs (2)'!$B$58:$Q$63,MATCH(70,'[1]Traitement outputs (2)'!$A$58:$A$63,0),MATCH(C6855,'[1]Traitement outputs (2)'!$B$58:$Q$58,0))</f>
        <v>16.864787616041994</v>
      </c>
      <c r="P6855">
        <f>INDEX('[1]Traitement outputs (2)'!$B$41:$Q$45,MATCH(70,'[1]Traitement outputs (2)'!$A$41:$A$45,0),MATCH(C6855,'[1]Traitement outputs (2)'!$B$40:$Q$40,0))</f>
        <v>254.15803075879367</v>
      </c>
      <c r="Q6855">
        <f>IF(K6855&lt;30,INDEX('[1]Traitement outputs (2)'!$B$51:$Q$63,MATCH(70,'[1]Traitement outputs (2)'!$A$51:$A$63,0),MATCH(C6855,'[1]Traitement outputs (2)'!$B$51:$Q$51,0)),INDEX('[1]Traitement outputs (2)'!$B$34:$Q$38,MATCH(70,'[1]Traitement outputs (2)'!$A$34:$A$38,0),MATCH(C6855,'[1]Traitement outputs (2)'!$B$33:$Q$33,0)))</f>
        <v>-183.77989640241771</v>
      </c>
      <c r="R6855">
        <f>IF(K6855&lt;30,INDEX('[1]Traitement outputs (2)'!$B$58:$Q$63,MATCH(70,'[1]Traitement outputs (2)'!$A$58:$A$63,0),MATCH(C6855,'[1]Traitement outputs (2)'!$B$58:$Q$58,0)),INDEX('[1]Traitement outputs (2)'!$B$41:$Q$45,MATCH(70,'[1]Traitement outputs (2)'!$A$41:$A$45,0),MATCH(C6855,'[1]Traitement outputs (2)'!$B$40:$Q$40,0)))</f>
        <v>254.15803075879367</v>
      </c>
      <c r="T6855">
        <f t="shared" si="644"/>
        <v>-21342.138833337085</v>
      </c>
      <c r="U6855">
        <f t="shared" si="645"/>
        <v>29515.067122381799</v>
      </c>
      <c r="X6855">
        <f t="shared" si="646"/>
        <v>0.51606358805306241</v>
      </c>
      <c r="Y6855">
        <f t="shared" si="647"/>
        <v>0.59592021577150611</v>
      </c>
    </row>
    <row r="6856" spans="1:25" x14ac:dyDescent="0.35">
      <c r="A6856" s="1">
        <v>34985.583333333336</v>
      </c>
      <c r="B6856">
        <v>20.000599999999999</v>
      </c>
      <c r="C6856">
        <f>_xlfn.IFNA(HLOOKUP(B6856,'[1]Traitement outputs'!$B$33:$Q$33,1,TRUE),16)</f>
        <v>20</v>
      </c>
      <c r="E6856" s="1">
        <v>34985.583333333336</v>
      </c>
      <c r="F6856">
        <v>23.9237</v>
      </c>
      <c r="G6856">
        <f t="shared" si="642"/>
        <v>24</v>
      </c>
      <c r="I6856" s="1">
        <v>34985.583333333336</v>
      </c>
      <c r="J6856">
        <v>4931.92</v>
      </c>
      <c r="K6856">
        <f t="shared" si="643"/>
        <v>42.46939604990321</v>
      </c>
      <c r="M6856">
        <f>INDEX('[1]Traitement outputs (2)'!$B$51:$Q$56,MATCH(70,'[1]Traitement outputs (2)'!$A$51:$A$56,0),MATCH(C6856,'[1]Traitement outputs (2)'!$B$51:$Q$51,0))</f>
        <v>-16.864255714989046</v>
      </c>
      <c r="N6856">
        <f>INDEX('[1]Traitement outputs (2)'!$B$34:$Q$38,MATCH(70,'[1]Traitement outputs (2)'!$A$34:$A$38,0),MATCH(C6856,'[1]Traitement outputs (2)'!$B$33:$Q$33,0))</f>
        <v>-183.77989640241771</v>
      </c>
      <c r="O6856">
        <f>INDEX('[1]Traitement outputs (2)'!$B$58:$Q$63,MATCH(70,'[1]Traitement outputs (2)'!$A$58:$A$63,0),MATCH(C6856,'[1]Traitement outputs (2)'!$B$58:$Q$58,0))</f>
        <v>16.864787616041994</v>
      </c>
      <c r="P6856">
        <f>INDEX('[1]Traitement outputs (2)'!$B$41:$Q$45,MATCH(70,'[1]Traitement outputs (2)'!$A$41:$A$45,0),MATCH(C6856,'[1]Traitement outputs (2)'!$B$40:$Q$40,0))</f>
        <v>254.15803075879367</v>
      </c>
      <c r="Q6856">
        <f>IF(K6856&lt;30,INDEX('[1]Traitement outputs (2)'!$B$51:$Q$63,MATCH(70,'[1]Traitement outputs (2)'!$A$51:$A$63,0),MATCH(C6856,'[1]Traitement outputs (2)'!$B$51:$Q$51,0)),INDEX('[1]Traitement outputs (2)'!$B$34:$Q$38,MATCH(70,'[1]Traitement outputs (2)'!$A$34:$A$38,0),MATCH(C6856,'[1]Traitement outputs (2)'!$B$33:$Q$33,0)))</f>
        <v>-183.77989640241771</v>
      </c>
      <c r="R6856">
        <f>IF(K6856&lt;30,INDEX('[1]Traitement outputs (2)'!$B$58:$Q$63,MATCH(70,'[1]Traitement outputs (2)'!$A$58:$A$63,0),MATCH(C6856,'[1]Traitement outputs (2)'!$B$58:$Q$58,0)),INDEX('[1]Traitement outputs (2)'!$B$41:$Q$45,MATCH(70,'[1]Traitement outputs (2)'!$A$41:$A$45,0),MATCH(C6856,'[1]Traitement outputs (2)'!$B$40:$Q$40,0)))</f>
        <v>254.15803075879367</v>
      </c>
      <c r="T6856">
        <f t="shared" si="644"/>
        <v>-21342.138833337085</v>
      </c>
      <c r="U6856">
        <f t="shared" si="645"/>
        <v>29515.067122381799</v>
      </c>
      <c r="X6856">
        <f t="shared" si="646"/>
        <v>0.51606358805306241</v>
      </c>
      <c r="Y6856">
        <f t="shared" si="647"/>
        <v>0.59592021577150611</v>
      </c>
    </row>
    <row r="6857" spans="1:25" x14ac:dyDescent="0.35">
      <c r="A6857" s="1">
        <v>34985.625</v>
      </c>
      <c r="B6857">
        <v>20.000599999999999</v>
      </c>
      <c r="C6857">
        <f>_xlfn.IFNA(HLOOKUP(B6857,'[1]Traitement outputs'!$B$33:$Q$33,1,TRUE),16)</f>
        <v>20</v>
      </c>
      <c r="E6857" s="1">
        <v>34985.625</v>
      </c>
      <c r="F6857">
        <v>24.059000000000001</v>
      </c>
      <c r="G6857">
        <f t="shared" si="642"/>
        <v>24</v>
      </c>
      <c r="I6857" s="1">
        <v>34985.625</v>
      </c>
      <c r="J6857">
        <v>3082.04</v>
      </c>
      <c r="K6857">
        <f t="shared" si="643"/>
        <v>26.539841968572826</v>
      </c>
      <c r="M6857">
        <f>INDEX('[1]Traitement outputs (2)'!$B$51:$Q$56,MATCH(70,'[1]Traitement outputs (2)'!$A$51:$A$56,0),MATCH(C6857,'[1]Traitement outputs (2)'!$B$51:$Q$51,0))</f>
        <v>-16.864255714989046</v>
      </c>
      <c r="N6857">
        <f>INDEX('[1]Traitement outputs (2)'!$B$34:$Q$38,MATCH(70,'[1]Traitement outputs (2)'!$A$34:$A$38,0),MATCH(C6857,'[1]Traitement outputs (2)'!$B$33:$Q$33,0))</f>
        <v>-183.77989640241771</v>
      </c>
      <c r="O6857">
        <f>INDEX('[1]Traitement outputs (2)'!$B$58:$Q$63,MATCH(70,'[1]Traitement outputs (2)'!$A$58:$A$63,0),MATCH(C6857,'[1]Traitement outputs (2)'!$B$58:$Q$58,0))</f>
        <v>16.864787616041994</v>
      </c>
      <c r="P6857">
        <f>INDEX('[1]Traitement outputs (2)'!$B$41:$Q$45,MATCH(70,'[1]Traitement outputs (2)'!$A$41:$A$45,0),MATCH(C6857,'[1]Traitement outputs (2)'!$B$40:$Q$40,0))</f>
        <v>254.15803075879367</v>
      </c>
      <c r="Q6857">
        <f>IF(K6857&lt;30,INDEX('[1]Traitement outputs (2)'!$B$51:$Q$63,MATCH(70,'[1]Traitement outputs (2)'!$A$51:$A$63,0),MATCH(C6857,'[1]Traitement outputs (2)'!$B$51:$Q$51,0)),INDEX('[1]Traitement outputs (2)'!$B$34:$Q$38,MATCH(70,'[1]Traitement outputs (2)'!$A$34:$A$38,0),MATCH(C6857,'[1]Traitement outputs (2)'!$B$33:$Q$33,0)))</f>
        <v>-16.864255714989046</v>
      </c>
      <c r="R6857">
        <f>IF(K6857&lt;30,INDEX('[1]Traitement outputs (2)'!$B$58:$Q$63,MATCH(70,'[1]Traitement outputs (2)'!$A$58:$A$63,0),MATCH(C6857,'[1]Traitement outputs (2)'!$B$58:$Q$58,0)),INDEX('[1]Traitement outputs (2)'!$B$41:$Q$45,MATCH(70,'[1]Traitement outputs (2)'!$A$41:$A$45,0),MATCH(C6857,'[1]Traitement outputs (2)'!$B$40:$Q$40,0)))</f>
        <v>16.864787616041994</v>
      </c>
      <c r="T6857">
        <f t="shared" si="644"/>
        <v>-1958.42577907482</v>
      </c>
      <c r="U6857">
        <f t="shared" si="645"/>
        <v>1958.4875481058175</v>
      </c>
      <c r="X6857">
        <f t="shared" si="646"/>
        <v>4.735571455032727E-2</v>
      </c>
      <c r="Y6857">
        <f t="shared" si="647"/>
        <v>3.954259420836595E-2</v>
      </c>
    </row>
    <row r="6858" spans="1:25" x14ac:dyDescent="0.35">
      <c r="A6858" s="1">
        <v>34985.666666666664</v>
      </c>
      <c r="B6858">
        <v>20.000499999999999</v>
      </c>
      <c r="C6858">
        <f>_xlfn.IFNA(HLOOKUP(B6858,'[1]Traitement outputs'!$B$33:$Q$33,1,TRUE),16)</f>
        <v>20</v>
      </c>
      <c r="E6858" s="1">
        <v>34985.666666666664</v>
      </c>
      <c r="F6858">
        <v>24.1524</v>
      </c>
      <c r="G6858">
        <f t="shared" si="642"/>
        <v>24</v>
      </c>
      <c r="I6858" s="1">
        <v>34985.666666666664</v>
      </c>
      <c r="J6858">
        <v>1062.3900000000001</v>
      </c>
      <c r="K6858">
        <f t="shared" si="643"/>
        <v>9.1483766300865952</v>
      </c>
      <c r="M6858">
        <f>INDEX('[1]Traitement outputs (2)'!$B$51:$Q$56,MATCH(70,'[1]Traitement outputs (2)'!$A$51:$A$56,0),MATCH(C6858,'[1]Traitement outputs (2)'!$B$51:$Q$51,0))</f>
        <v>-16.864255714989046</v>
      </c>
      <c r="N6858">
        <f>INDEX('[1]Traitement outputs (2)'!$B$34:$Q$38,MATCH(70,'[1]Traitement outputs (2)'!$A$34:$A$38,0),MATCH(C6858,'[1]Traitement outputs (2)'!$B$33:$Q$33,0))</f>
        <v>-183.77989640241771</v>
      </c>
      <c r="O6858">
        <f>INDEX('[1]Traitement outputs (2)'!$B$58:$Q$63,MATCH(70,'[1]Traitement outputs (2)'!$A$58:$A$63,0),MATCH(C6858,'[1]Traitement outputs (2)'!$B$58:$Q$58,0))</f>
        <v>16.864787616041994</v>
      </c>
      <c r="P6858">
        <f>INDEX('[1]Traitement outputs (2)'!$B$41:$Q$45,MATCH(70,'[1]Traitement outputs (2)'!$A$41:$A$45,0),MATCH(C6858,'[1]Traitement outputs (2)'!$B$40:$Q$40,0))</f>
        <v>254.15803075879367</v>
      </c>
      <c r="Q6858">
        <f>IF(K6858&lt;30,INDEX('[1]Traitement outputs (2)'!$B$51:$Q$63,MATCH(70,'[1]Traitement outputs (2)'!$A$51:$A$63,0),MATCH(C6858,'[1]Traitement outputs (2)'!$B$51:$Q$51,0)),INDEX('[1]Traitement outputs (2)'!$B$34:$Q$38,MATCH(70,'[1]Traitement outputs (2)'!$A$34:$A$38,0),MATCH(C6858,'[1]Traitement outputs (2)'!$B$33:$Q$33,0)))</f>
        <v>-16.864255714989046</v>
      </c>
      <c r="R6858">
        <f>IF(K6858&lt;30,INDEX('[1]Traitement outputs (2)'!$B$58:$Q$63,MATCH(70,'[1]Traitement outputs (2)'!$A$58:$A$63,0),MATCH(C6858,'[1]Traitement outputs (2)'!$B$58:$Q$58,0)),INDEX('[1]Traitement outputs (2)'!$B$41:$Q$45,MATCH(70,'[1]Traitement outputs (2)'!$A$41:$A$45,0),MATCH(C6858,'[1]Traitement outputs (2)'!$B$40:$Q$40,0)))</f>
        <v>16.864787616041994</v>
      </c>
      <c r="T6858">
        <f t="shared" si="644"/>
        <v>-1958.42577907482</v>
      </c>
      <c r="U6858">
        <f t="shared" si="645"/>
        <v>1958.4875481058175</v>
      </c>
      <c r="X6858">
        <f t="shared" si="646"/>
        <v>4.735571455032727E-2</v>
      </c>
      <c r="Y6858">
        <f t="shared" si="647"/>
        <v>3.954259420836595E-2</v>
      </c>
    </row>
    <row r="6859" spans="1:25" x14ac:dyDescent="0.35">
      <c r="A6859" s="1">
        <v>34985.708333333336</v>
      </c>
      <c r="B6859">
        <v>20.000499999999999</v>
      </c>
      <c r="C6859">
        <f>_xlfn.IFNA(HLOOKUP(B6859,'[1]Traitement outputs'!$B$33:$Q$33,1,TRUE),16)</f>
        <v>20</v>
      </c>
      <c r="E6859" s="1">
        <v>34985.708333333336</v>
      </c>
      <c r="F6859">
        <v>23.935600000000001</v>
      </c>
      <c r="G6859">
        <f t="shared" si="642"/>
        <v>24</v>
      </c>
      <c r="I6859" s="1">
        <v>34985.708333333336</v>
      </c>
      <c r="J6859">
        <v>55.093899999999998</v>
      </c>
      <c r="K6859">
        <f t="shared" si="643"/>
        <v>0.47442064328573103</v>
      </c>
      <c r="M6859">
        <f>INDEX('[1]Traitement outputs (2)'!$B$51:$Q$56,MATCH(70,'[1]Traitement outputs (2)'!$A$51:$A$56,0),MATCH(C6859,'[1]Traitement outputs (2)'!$B$51:$Q$51,0))</f>
        <v>-16.864255714989046</v>
      </c>
      <c r="N6859">
        <f>INDEX('[1]Traitement outputs (2)'!$B$34:$Q$38,MATCH(70,'[1]Traitement outputs (2)'!$A$34:$A$38,0),MATCH(C6859,'[1]Traitement outputs (2)'!$B$33:$Q$33,0))</f>
        <v>-183.77989640241771</v>
      </c>
      <c r="O6859">
        <f>INDEX('[1]Traitement outputs (2)'!$B$58:$Q$63,MATCH(70,'[1]Traitement outputs (2)'!$A$58:$A$63,0),MATCH(C6859,'[1]Traitement outputs (2)'!$B$58:$Q$58,0))</f>
        <v>16.864787616041994</v>
      </c>
      <c r="P6859">
        <f>INDEX('[1]Traitement outputs (2)'!$B$41:$Q$45,MATCH(70,'[1]Traitement outputs (2)'!$A$41:$A$45,0),MATCH(C6859,'[1]Traitement outputs (2)'!$B$40:$Q$40,0))</f>
        <v>254.15803075879367</v>
      </c>
      <c r="Q6859">
        <f>IF(K6859&lt;30,INDEX('[1]Traitement outputs (2)'!$B$51:$Q$63,MATCH(70,'[1]Traitement outputs (2)'!$A$51:$A$63,0),MATCH(C6859,'[1]Traitement outputs (2)'!$B$51:$Q$51,0)),INDEX('[1]Traitement outputs (2)'!$B$34:$Q$38,MATCH(70,'[1]Traitement outputs (2)'!$A$34:$A$38,0),MATCH(C6859,'[1]Traitement outputs (2)'!$B$33:$Q$33,0)))</f>
        <v>-16.864255714989046</v>
      </c>
      <c r="R6859">
        <f>IF(K6859&lt;30,INDEX('[1]Traitement outputs (2)'!$B$58:$Q$63,MATCH(70,'[1]Traitement outputs (2)'!$A$58:$A$63,0),MATCH(C6859,'[1]Traitement outputs (2)'!$B$58:$Q$58,0)),INDEX('[1]Traitement outputs (2)'!$B$41:$Q$45,MATCH(70,'[1]Traitement outputs (2)'!$A$41:$A$45,0),MATCH(C6859,'[1]Traitement outputs (2)'!$B$40:$Q$40,0)))</f>
        <v>16.864787616041994</v>
      </c>
      <c r="T6859">
        <f t="shared" si="644"/>
        <v>-1958.42577907482</v>
      </c>
      <c r="U6859">
        <f t="shared" si="645"/>
        <v>1958.4875481058175</v>
      </c>
      <c r="X6859">
        <f t="shared" si="646"/>
        <v>4.735571455032727E-2</v>
      </c>
      <c r="Y6859">
        <f t="shared" si="647"/>
        <v>3.954259420836595E-2</v>
      </c>
    </row>
    <row r="6860" spans="1:25" x14ac:dyDescent="0.35">
      <c r="A6860" s="1">
        <v>34985.75</v>
      </c>
      <c r="B6860">
        <v>20.000499999999999</v>
      </c>
      <c r="C6860">
        <f>_xlfn.IFNA(HLOOKUP(B6860,'[1]Traitement outputs'!$B$33:$Q$33,1,TRUE),16)</f>
        <v>20</v>
      </c>
      <c r="E6860" s="1">
        <v>34985.75</v>
      </c>
      <c r="F6860">
        <v>23.4495</v>
      </c>
      <c r="G6860">
        <f t="shared" si="642"/>
        <v>23</v>
      </c>
      <c r="I6860" s="1">
        <v>34985.75</v>
      </c>
      <c r="J6860">
        <v>0</v>
      </c>
      <c r="K6860">
        <f t="shared" si="643"/>
        <v>0</v>
      </c>
      <c r="M6860">
        <f>INDEX('[1]Traitement outputs (2)'!$B$51:$Q$56,MATCH(70,'[1]Traitement outputs (2)'!$A$51:$A$56,0),MATCH(C6860,'[1]Traitement outputs (2)'!$B$51:$Q$51,0))</f>
        <v>-16.864255714989046</v>
      </c>
      <c r="N6860">
        <f>INDEX('[1]Traitement outputs (2)'!$B$34:$Q$38,MATCH(70,'[1]Traitement outputs (2)'!$A$34:$A$38,0),MATCH(C6860,'[1]Traitement outputs (2)'!$B$33:$Q$33,0))</f>
        <v>-183.77989640241771</v>
      </c>
      <c r="O6860">
        <f>INDEX('[1]Traitement outputs (2)'!$B$58:$Q$63,MATCH(70,'[1]Traitement outputs (2)'!$A$58:$A$63,0),MATCH(C6860,'[1]Traitement outputs (2)'!$B$58:$Q$58,0))</f>
        <v>16.864787616041994</v>
      </c>
      <c r="P6860">
        <f>INDEX('[1]Traitement outputs (2)'!$B$41:$Q$45,MATCH(70,'[1]Traitement outputs (2)'!$A$41:$A$45,0),MATCH(C6860,'[1]Traitement outputs (2)'!$B$40:$Q$40,0))</f>
        <v>254.15803075879367</v>
      </c>
      <c r="Q6860">
        <f>IF(K6860&lt;30,INDEX('[1]Traitement outputs (2)'!$B$51:$Q$63,MATCH(70,'[1]Traitement outputs (2)'!$A$51:$A$63,0),MATCH(C6860,'[1]Traitement outputs (2)'!$B$51:$Q$51,0)),INDEX('[1]Traitement outputs (2)'!$B$34:$Q$38,MATCH(70,'[1]Traitement outputs (2)'!$A$34:$A$38,0),MATCH(C6860,'[1]Traitement outputs (2)'!$B$33:$Q$33,0)))</f>
        <v>-16.864255714989046</v>
      </c>
      <c r="R6860">
        <f>IF(K6860&lt;30,INDEX('[1]Traitement outputs (2)'!$B$58:$Q$63,MATCH(70,'[1]Traitement outputs (2)'!$A$58:$A$63,0),MATCH(C6860,'[1]Traitement outputs (2)'!$B$58:$Q$58,0)),INDEX('[1]Traitement outputs (2)'!$B$41:$Q$45,MATCH(70,'[1]Traitement outputs (2)'!$A$41:$A$45,0),MATCH(C6860,'[1]Traitement outputs (2)'!$B$40:$Q$40,0)))</f>
        <v>16.864787616041994</v>
      </c>
      <c r="T6860">
        <f t="shared" si="644"/>
        <v>-1958.42577907482</v>
      </c>
      <c r="U6860">
        <f t="shared" si="645"/>
        <v>1958.4875481058175</v>
      </c>
      <c r="X6860">
        <f t="shared" si="646"/>
        <v>4.735571455032727E-2</v>
      </c>
      <c r="Y6860">
        <f t="shared" si="647"/>
        <v>3.954259420836595E-2</v>
      </c>
    </row>
    <row r="6861" spans="1:25" x14ac:dyDescent="0.35">
      <c r="A6861" s="1">
        <v>34985.791666666664</v>
      </c>
      <c r="B6861">
        <v>20.000399999999999</v>
      </c>
      <c r="C6861">
        <f>_xlfn.IFNA(HLOOKUP(B6861,'[1]Traitement outputs'!$B$33:$Q$33,1,TRUE),16)</f>
        <v>20</v>
      </c>
      <c r="E6861" s="1">
        <v>34985.791666666664</v>
      </c>
      <c r="F6861">
        <v>23.010300000000001</v>
      </c>
      <c r="G6861">
        <f t="shared" si="642"/>
        <v>23</v>
      </c>
      <c r="I6861" s="1">
        <v>34985.791666666664</v>
      </c>
      <c r="J6861">
        <v>0</v>
      </c>
      <c r="K6861">
        <f t="shared" si="643"/>
        <v>0</v>
      </c>
      <c r="M6861">
        <f>INDEX('[1]Traitement outputs (2)'!$B$51:$Q$56,MATCH(70,'[1]Traitement outputs (2)'!$A$51:$A$56,0),MATCH(C6861,'[1]Traitement outputs (2)'!$B$51:$Q$51,0))</f>
        <v>-16.864255714989046</v>
      </c>
      <c r="N6861">
        <f>INDEX('[1]Traitement outputs (2)'!$B$34:$Q$38,MATCH(70,'[1]Traitement outputs (2)'!$A$34:$A$38,0),MATCH(C6861,'[1]Traitement outputs (2)'!$B$33:$Q$33,0))</f>
        <v>-183.77989640241771</v>
      </c>
      <c r="O6861">
        <f>INDEX('[1]Traitement outputs (2)'!$B$58:$Q$63,MATCH(70,'[1]Traitement outputs (2)'!$A$58:$A$63,0),MATCH(C6861,'[1]Traitement outputs (2)'!$B$58:$Q$58,0))</f>
        <v>16.864787616041994</v>
      </c>
      <c r="P6861">
        <f>INDEX('[1]Traitement outputs (2)'!$B$41:$Q$45,MATCH(70,'[1]Traitement outputs (2)'!$A$41:$A$45,0),MATCH(C6861,'[1]Traitement outputs (2)'!$B$40:$Q$40,0))</f>
        <v>254.15803075879367</v>
      </c>
      <c r="Q6861">
        <f>IF(K6861&lt;30,INDEX('[1]Traitement outputs (2)'!$B$51:$Q$63,MATCH(70,'[1]Traitement outputs (2)'!$A$51:$A$63,0),MATCH(C6861,'[1]Traitement outputs (2)'!$B$51:$Q$51,0)),INDEX('[1]Traitement outputs (2)'!$B$34:$Q$38,MATCH(70,'[1]Traitement outputs (2)'!$A$34:$A$38,0),MATCH(C6861,'[1]Traitement outputs (2)'!$B$33:$Q$33,0)))</f>
        <v>-16.864255714989046</v>
      </c>
      <c r="R6861">
        <f>IF(K6861&lt;30,INDEX('[1]Traitement outputs (2)'!$B$58:$Q$63,MATCH(70,'[1]Traitement outputs (2)'!$A$58:$A$63,0),MATCH(C6861,'[1]Traitement outputs (2)'!$B$58:$Q$58,0)),INDEX('[1]Traitement outputs (2)'!$B$41:$Q$45,MATCH(70,'[1]Traitement outputs (2)'!$A$41:$A$45,0),MATCH(C6861,'[1]Traitement outputs (2)'!$B$40:$Q$40,0)))</f>
        <v>16.864787616041994</v>
      </c>
      <c r="T6861">
        <f t="shared" si="644"/>
        <v>-1958.42577907482</v>
      </c>
      <c r="U6861">
        <f t="shared" si="645"/>
        <v>1958.4875481058175</v>
      </c>
      <c r="X6861">
        <f t="shared" si="646"/>
        <v>4.735571455032727E-2</v>
      </c>
      <c r="Y6861">
        <f t="shared" si="647"/>
        <v>3.954259420836595E-2</v>
      </c>
    </row>
    <row r="6862" spans="1:25" x14ac:dyDescent="0.35">
      <c r="A6862" s="1">
        <v>34985.833333333336</v>
      </c>
      <c r="B6862">
        <v>20.000399999999999</v>
      </c>
      <c r="C6862">
        <f>_xlfn.IFNA(HLOOKUP(B6862,'[1]Traitement outputs'!$B$33:$Q$33,1,TRUE),16)</f>
        <v>20</v>
      </c>
      <c r="E6862" s="1">
        <v>34985.833333333336</v>
      </c>
      <c r="F6862">
        <v>22.744</v>
      </c>
      <c r="G6862">
        <f t="shared" si="642"/>
        <v>23</v>
      </c>
      <c r="I6862" s="1">
        <v>34985.833333333336</v>
      </c>
      <c r="J6862">
        <v>0</v>
      </c>
      <c r="K6862">
        <f t="shared" si="643"/>
        <v>0</v>
      </c>
      <c r="M6862">
        <f>INDEX('[1]Traitement outputs (2)'!$B$51:$Q$56,MATCH(70,'[1]Traitement outputs (2)'!$A$51:$A$56,0),MATCH(C6862,'[1]Traitement outputs (2)'!$B$51:$Q$51,0))</f>
        <v>-16.864255714989046</v>
      </c>
      <c r="N6862">
        <f>INDEX('[1]Traitement outputs (2)'!$B$34:$Q$38,MATCH(70,'[1]Traitement outputs (2)'!$A$34:$A$38,0),MATCH(C6862,'[1]Traitement outputs (2)'!$B$33:$Q$33,0))</f>
        <v>-183.77989640241771</v>
      </c>
      <c r="O6862">
        <f>INDEX('[1]Traitement outputs (2)'!$B$58:$Q$63,MATCH(70,'[1]Traitement outputs (2)'!$A$58:$A$63,0),MATCH(C6862,'[1]Traitement outputs (2)'!$B$58:$Q$58,0))</f>
        <v>16.864787616041994</v>
      </c>
      <c r="P6862">
        <f>INDEX('[1]Traitement outputs (2)'!$B$41:$Q$45,MATCH(70,'[1]Traitement outputs (2)'!$A$41:$A$45,0),MATCH(C6862,'[1]Traitement outputs (2)'!$B$40:$Q$40,0))</f>
        <v>254.15803075879367</v>
      </c>
      <c r="Q6862">
        <f>IF(K6862&lt;30,INDEX('[1]Traitement outputs (2)'!$B$51:$Q$63,MATCH(70,'[1]Traitement outputs (2)'!$A$51:$A$63,0),MATCH(C6862,'[1]Traitement outputs (2)'!$B$51:$Q$51,0)),INDEX('[1]Traitement outputs (2)'!$B$34:$Q$38,MATCH(70,'[1]Traitement outputs (2)'!$A$34:$A$38,0),MATCH(C6862,'[1]Traitement outputs (2)'!$B$33:$Q$33,0)))</f>
        <v>-16.864255714989046</v>
      </c>
      <c r="R6862">
        <f>IF(K6862&lt;30,INDEX('[1]Traitement outputs (2)'!$B$58:$Q$63,MATCH(70,'[1]Traitement outputs (2)'!$A$58:$A$63,0),MATCH(C6862,'[1]Traitement outputs (2)'!$B$58:$Q$58,0)),INDEX('[1]Traitement outputs (2)'!$B$41:$Q$45,MATCH(70,'[1]Traitement outputs (2)'!$A$41:$A$45,0),MATCH(C6862,'[1]Traitement outputs (2)'!$B$40:$Q$40,0)))</f>
        <v>16.864787616041994</v>
      </c>
      <c r="T6862">
        <f t="shared" si="644"/>
        <v>-1958.42577907482</v>
      </c>
      <c r="U6862">
        <f t="shared" si="645"/>
        <v>1958.4875481058175</v>
      </c>
      <c r="X6862">
        <f t="shared" si="646"/>
        <v>4.735571455032727E-2</v>
      </c>
      <c r="Y6862">
        <f t="shared" si="647"/>
        <v>3.954259420836595E-2</v>
      </c>
    </row>
    <row r="6863" spans="1:25" x14ac:dyDescent="0.35">
      <c r="A6863" s="1">
        <v>34985.875</v>
      </c>
      <c r="B6863">
        <v>16.1159</v>
      </c>
      <c r="C6863">
        <f>_xlfn.IFNA(HLOOKUP(B6863,'[1]Traitement outputs'!$B$33:$Q$33,1,TRUE),16)</f>
        <v>16</v>
      </c>
      <c r="E6863" s="1">
        <v>34985.875</v>
      </c>
      <c r="F6863">
        <v>28.451499999999999</v>
      </c>
      <c r="G6863">
        <f t="shared" si="642"/>
        <v>28</v>
      </c>
      <c r="I6863" s="1">
        <v>34985.875</v>
      </c>
      <c r="J6863">
        <v>0</v>
      </c>
      <c r="K6863">
        <f t="shared" si="643"/>
        <v>0</v>
      </c>
      <c r="M6863">
        <f>INDEX('[1]Traitement outputs (2)'!$B$51:$Q$56,MATCH(70,'[1]Traitement outputs (2)'!$A$51:$A$56,0),MATCH(C6863,'[1]Traitement outputs (2)'!$B$51:$Q$51,0))</f>
        <v>-27.907128105419115</v>
      </c>
      <c r="N6863">
        <f>INDEX('[1]Traitement outputs (2)'!$B$34:$Q$38,MATCH(70,'[1]Traitement outputs (2)'!$A$34:$A$38,0),MATCH(C6863,'[1]Traitement outputs (2)'!$B$33:$Q$33,0))</f>
        <v>-87.65601603539298</v>
      </c>
      <c r="O6863">
        <f>INDEX('[1]Traitement outputs (2)'!$B$58:$Q$63,MATCH(70,'[1]Traitement outputs (2)'!$A$58:$A$63,0),MATCH(C6863,'[1]Traitement outputs (2)'!$B$58:$Q$58,0))</f>
        <v>27.907128104236733</v>
      </c>
      <c r="P6863">
        <f>INDEX('[1]Traitement outputs (2)'!$B$41:$Q$45,MATCH(70,'[1]Traitement outputs (2)'!$A$41:$A$45,0),MATCH(C6863,'[1]Traitement outputs (2)'!$B$40:$Q$40,0))</f>
        <v>158.03405896601754</v>
      </c>
      <c r="Q6863">
        <f>IF(K6863&lt;30,INDEX('[1]Traitement outputs (2)'!$B$51:$Q$63,MATCH(70,'[1]Traitement outputs (2)'!$A$51:$A$63,0),MATCH(C6863,'[1]Traitement outputs (2)'!$B$51:$Q$51,0)),INDEX('[1]Traitement outputs (2)'!$B$34:$Q$38,MATCH(70,'[1]Traitement outputs (2)'!$A$34:$A$38,0),MATCH(C6863,'[1]Traitement outputs (2)'!$B$33:$Q$33,0)))</f>
        <v>-27.907128105419115</v>
      </c>
      <c r="R6863">
        <f>IF(K6863&lt;30,INDEX('[1]Traitement outputs (2)'!$B$58:$Q$63,MATCH(70,'[1]Traitement outputs (2)'!$A$58:$A$63,0),MATCH(C6863,'[1]Traitement outputs (2)'!$B$58:$Q$58,0)),INDEX('[1]Traitement outputs (2)'!$B$41:$Q$45,MATCH(70,'[1]Traitement outputs (2)'!$A$41:$A$45,0),MATCH(C6863,'[1]Traitement outputs (2)'!$B$40:$Q$40,0)))</f>
        <v>27.907128104236733</v>
      </c>
      <c r="T6863">
        <f t="shared" si="644"/>
        <v>-3240.8212983285953</v>
      </c>
      <c r="U6863">
        <f t="shared" si="645"/>
        <v>3240.8212981912866</v>
      </c>
      <c r="X6863">
        <f t="shared" si="646"/>
        <v>7.8364679403255921E-2</v>
      </c>
      <c r="Y6863">
        <f t="shared" si="647"/>
        <v>6.5433390996103388E-2</v>
      </c>
    </row>
    <row r="6864" spans="1:25" x14ac:dyDescent="0.35">
      <c r="A6864" s="1">
        <v>34985.916666666664</v>
      </c>
      <c r="B6864">
        <v>16.000499999999999</v>
      </c>
      <c r="C6864">
        <f>_xlfn.IFNA(HLOOKUP(B6864,'[1]Traitement outputs'!$B$33:$Q$33,1,TRUE),16)</f>
        <v>16</v>
      </c>
      <c r="E6864" s="1">
        <v>34985.916666666664</v>
      </c>
      <c r="F6864">
        <v>30.883099999999999</v>
      </c>
      <c r="G6864">
        <f t="shared" si="642"/>
        <v>31</v>
      </c>
      <c r="I6864" s="1">
        <v>34985.916666666664</v>
      </c>
      <c r="J6864">
        <v>0</v>
      </c>
      <c r="K6864">
        <f t="shared" si="643"/>
        <v>0</v>
      </c>
      <c r="M6864">
        <f>INDEX('[1]Traitement outputs (2)'!$B$51:$Q$56,MATCH(70,'[1]Traitement outputs (2)'!$A$51:$A$56,0),MATCH(C6864,'[1]Traitement outputs (2)'!$B$51:$Q$51,0))</f>
        <v>-27.907128105419115</v>
      </c>
      <c r="N6864">
        <f>INDEX('[1]Traitement outputs (2)'!$B$34:$Q$38,MATCH(70,'[1]Traitement outputs (2)'!$A$34:$A$38,0),MATCH(C6864,'[1]Traitement outputs (2)'!$B$33:$Q$33,0))</f>
        <v>-87.65601603539298</v>
      </c>
      <c r="O6864">
        <f>INDEX('[1]Traitement outputs (2)'!$B$58:$Q$63,MATCH(70,'[1]Traitement outputs (2)'!$A$58:$A$63,0),MATCH(C6864,'[1]Traitement outputs (2)'!$B$58:$Q$58,0))</f>
        <v>27.907128104236733</v>
      </c>
      <c r="P6864">
        <f>INDEX('[1]Traitement outputs (2)'!$B$41:$Q$45,MATCH(70,'[1]Traitement outputs (2)'!$A$41:$A$45,0),MATCH(C6864,'[1]Traitement outputs (2)'!$B$40:$Q$40,0))</f>
        <v>158.03405896601754</v>
      </c>
      <c r="Q6864">
        <f>IF(K6864&lt;30,INDEX('[1]Traitement outputs (2)'!$B$51:$Q$63,MATCH(70,'[1]Traitement outputs (2)'!$A$51:$A$63,0),MATCH(C6864,'[1]Traitement outputs (2)'!$B$51:$Q$51,0)),INDEX('[1]Traitement outputs (2)'!$B$34:$Q$38,MATCH(70,'[1]Traitement outputs (2)'!$A$34:$A$38,0),MATCH(C6864,'[1]Traitement outputs (2)'!$B$33:$Q$33,0)))</f>
        <v>-27.907128105419115</v>
      </c>
      <c r="R6864">
        <f>IF(K6864&lt;30,INDEX('[1]Traitement outputs (2)'!$B$58:$Q$63,MATCH(70,'[1]Traitement outputs (2)'!$A$58:$A$63,0),MATCH(C6864,'[1]Traitement outputs (2)'!$B$58:$Q$58,0)),INDEX('[1]Traitement outputs (2)'!$B$41:$Q$45,MATCH(70,'[1]Traitement outputs (2)'!$A$41:$A$45,0),MATCH(C6864,'[1]Traitement outputs (2)'!$B$40:$Q$40,0)))</f>
        <v>27.907128104236733</v>
      </c>
      <c r="T6864">
        <f t="shared" si="644"/>
        <v>-3240.8212983285953</v>
      </c>
      <c r="U6864">
        <f t="shared" si="645"/>
        <v>3240.8212981912866</v>
      </c>
      <c r="X6864">
        <f t="shared" si="646"/>
        <v>7.8364679403255921E-2</v>
      </c>
      <c r="Y6864">
        <f t="shared" si="647"/>
        <v>6.5433390996103388E-2</v>
      </c>
    </row>
    <row r="6865" spans="1:25" x14ac:dyDescent="0.35">
      <c r="A6865" s="1">
        <v>34985.958333333336</v>
      </c>
      <c r="B6865">
        <v>16.000299999999999</v>
      </c>
      <c r="C6865">
        <f>_xlfn.IFNA(HLOOKUP(B6865,'[1]Traitement outputs'!$B$33:$Q$33,1,TRUE),16)</f>
        <v>16</v>
      </c>
      <c r="E6865" s="1">
        <v>34985.958333333336</v>
      </c>
      <c r="F6865">
        <v>34.384599999999999</v>
      </c>
      <c r="G6865">
        <f t="shared" si="642"/>
        <v>34</v>
      </c>
      <c r="I6865" s="1">
        <v>34985.958333333336</v>
      </c>
      <c r="J6865">
        <v>0</v>
      </c>
      <c r="K6865">
        <f t="shared" si="643"/>
        <v>0</v>
      </c>
      <c r="M6865">
        <f>INDEX('[1]Traitement outputs (2)'!$B$51:$Q$56,MATCH(70,'[1]Traitement outputs (2)'!$A$51:$A$56,0),MATCH(C6865,'[1]Traitement outputs (2)'!$B$51:$Q$51,0))</f>
        <v>-27.907128105419115</v>
      </c>
      <c r="N6865">
        <f>INDEX('[1]Traitement outputs (2)'!$B$34:$Q$38,MATCH(70,'[1]Traitement outputs (2)'!$A$34:$A$38,0),MATCH(C6865,'[1]Traitement outputs (2)'!$B$33:$Q$33,0))</f>
        <v>-87.65601603539298</v>
      </c>
      <c r="O6865">
        <f>INDEX('[1]Traitement outputs (2)'!$B$58:$Q$63,MATCH(70,'[1]Traitement outputs (2)'!$A$58:$A$63,0),MATCH(C6865,'[1]Traitement outputs (2)'!$B$58:$Q$58,0))</f>
        <v>27.907128104236733</v>
      </c>
      <c r="P6865">
        <f>INDEX('[1]Traitement outputs (2)'!$B$41:$Q$45,MATCH(70,'[1]Traitement outputs (2)'!$A$41:$A$45,0),MATCH(C6865,'[1]Traitement outputs (2)'!$B$40:$Q$40,0))</f>
        <v>158.03405896601754</v>
      </c>
      <c r="Q6865">
        <f>IF(K6865&lt;30,INDEX('[1]Traitement outputs (2)'!$B$51:$Q$63,MATCH(70,'[1]Traitement outputs (2)'!$A$51:$A$63,0),MATCH(C6865,'[1]Traitement outputs (2)'!$B$51:$Q$51,0)),INDEX('[1]Traitement outputs (2)'!$B$34:$Q$38,MATCH(70,'[1]Traitement outputs (2)'!$A$34:$A$38,0),MATCH(C6865,'[1]Traitement outputs (2)'!$B$33:$Q$33,0)))</f>
        <v>-27.907128105419115</v>
      </c>
      <c r="R6865">
        <f>IF(K6865&lt;30,INDEX('[1]Traitement outputs (2)'!$B$58:$Q$63,MATCH(70,'[1]Traitement outputs (2)'!$A$58:$A$63,0),MATCH(C6865,'[1]Traitement outputs (2)'!$B$58:$Q$58,0)),INDEX('[1]Traitement outputs (2)'!$B$41:$Q$45,MATCH(70,'[1]Traitement outputs (2)'!$A$41:$A$45,0),MATCH(C6865,'[1]Traitement outputs (2)'!$B$40:$Q$40,0)))</f>
        <v>27.907128104236733</v>
      </c>
      <c r="T6865">
        <f t="shared" si="644"/>
        <v>-3240.8212983285953</v>
      </c>
      <c r="U6865">
        <f t="shared" si="645"/>
        <v>3240.8212981912866</v>
      </c>
      <c r="X6865">
        <f t="shared" si="646"/>
        <v>7.8364679403255921E-2</v>
      </c>
      <c r="Y6865">
        <f t="shared" si="647"/>
        <v>6.5433390996103388E-2</v>
      </c>
    </row>
    <row r="6866" spans="1:25" x14ac:dyDescent="0.35">
      <c r="A6866" s="1">
        <v>34986</v>
      </c>
      <c r="B6866">
        <v>16.000299999999999</v>
      </c>
      <c r="C6866">
        <f>_xlfn.IFNA(HLOOKUP(B6866,'[1]Traitement outputs'!$B$33:$Q$33,1,TRUE),16)</f>
        <v>16</v>
      </c>
      <c r="E6866" s="1">
        <v>34986</v>
      </c>
      <c r="F6866">
        <v>36.709299999999999</v>
      </c>
      <c r="G6866">
        <f t="shared" si="642"/>
        <v>37</v>
      </c>
      <c r="I6866" s="1">
        <v>34986</v>
      </c>
      <c r="J6866">
        <v>0</v>
      </c>
      <c r="K6866">
        <f t="shared" si="643"/>
        <v>0</v>
      </c>
      <c r="M6866">
        <f>INDEX('[1]Traitement outputs (2)'!$B$51:$Q$56,MATCH(70,'[1]Traitement outputs (2)'!$A$51:$A$56,0),MATCH(C6866,'[1]Traitement outputs (2)'!$B$51:$Q$51,0))</f>
        <v>-27.907128105419115</v>
      </c>
      <c r="N6866">
        <f>INDEX('[1]Traitement outputs (2)'!$B$34:$Q$38,MATCH(70,'[1]Traitement outputs (2)'!$A$34:$A$38,0),MATCH(C6866,'[1]Traitement outputs (2)'!$B$33:$Q$33,0))</f>
        <v>-87.65601603539298</v>
      </c>
      <c r="O6866">
        <f>INDEX('[1]Traitement outputs (2)'!$B$58:$Q$63,MATCH(70,'[1]Traitement outputs (2)'!$A$58:$A$63,0),MATCH(C6866,'[1]Traitement outputs (2)'!$B$58:$Q$58,0))</f>
        <v>27.907128104236733</v>
      </c>
      <c r="P6866">
        <f>INDEX('[1]Traitement outputs (2)'!$B$41:$Q$45,MATCH(70,'[1]Traitement outputs (2)'!$A$41:$A$45,0),MATCH(C6866,'[1]Traitement outputs (2)'!$B$40:$Q$40,0))</f>
        <v>158.03405896601754</v>
      </c>
      <c r="Q6866">
        <f>IF(K6866&lt;30,INDEX('[1]Traitement outputs (2)'!$B$51:$Q$63,MATCH(70,'[1]Traitement outputs (2)'!$A$51:$A$63,0),MATCH(C6866,'[1]Traitement outputs (2)'!$B$51:$Q$51,0)),INDEX('[1]Traitement outputs (2)'!$B$34:$Q$38,MATCH(70,'[1]Traitement outputs (2)'!$A$34:$A$38,0),MATCH(C6866,'[1]Traitement outputs (2)'!$B$33:$Q$33,0)))</f>
        <v>-27.907128105419115</v>
      </c>
      <c r="R6866">
        <f>IF(K6866&lt;30,INDEX('[1]Traitement outputs (2)'!$B$58:$Q$63,MATCH(70,'[1]Traitement outputs (2)'!$A$58:$A$63,0),MATCH(C6866,'[1]Traitement outputs (2)'!$B$58:$Q$58,0)),INDEX('[1]Traitement outputs (2)'!$B$41:$Q$45,MATCH(70,'[1]Traitement outputs (2)'!$A$41:$A$45,0),MATCH(C6866,'[1]Traitement outputs (2)'!$B$40:$Q$40,0)))</f>
        <v>27.907128104236733</v>
      </c>
      <c r="T6866">
        <f t="shared" si="644"/>
        <v>-3240.8212983285953</v>
      </c>
      <c r="U6866">
        <f t="shared" si="645"/>
        <v>3240.8212981912866</v>
      </c>
      <c r="X6866">
        <f t="shared" si="646"/>
        <v>7.8364679403255921E-2</v>
      </c>
      <c r="Y6866">
        <f t="shared" si="647"/>
        <v>6.5433390996103388E-2</v>
      </c>
    </row>
    <row r="6867" spans="1:25" x14ac:dyDescent="0.35">
      <c r="A6867" s="1">
        <v>34986.041666666664</v>
      </c>
      <c r="B6867">
        <v>16.000399999999999</v>
      </c>
      <c r="C6867">
        <f>_xlfn.IFNA(HLOOKUP(B6867,'[1]Traitement outputs'!$B$33:$Q$33,1,TRUE),16)</f>
        <v>16</v>
      </c>
      <c r="E6867" s="1">
        <v>34986.041666666664</v>
      </c>
      <c r="F6867">
        <v>38.308500000000002</v>
      </c>
      <c r="G6867">
        <f t="shared" si="642"/>
        <v>38</v>
      </c>
      <c r="I6867" s="1">
        <v>34986.041666666664</v>
      </c>
      <c r="J6867">
        <v>0</v>
      </c>
      <c r="K6867">
        <f t="shared" si="643"/>
        <v>0</v>
      </c>
      <c r="M6867">
        <f>INDEX('[1]Traitement outputs (2)'!$B$51:$Q$56,MATCH(70,'[1]Traitement outputs (2)'!$A$51:$A$56,0),MATCH(C6867,'[1]Traitement outputs (2)'!$B$51:$Q$51,0))</f>
        <v>-27.907128105419115</v>
      </c>
      <c r="N6867">
        <f>INDEX('[1]Traitement outputs (2)'!$B$34:$Q$38,MATCH(70,'[1]Traitement outputs (2)'!$A$34:$A$38,0),MATCH(C6867,'[1]Traitement outputs (2)'!$B$33:$Q$33,0))</f>
        <v>-87.65601603539298</v>
      </c>
      <c r="O6867">
        <f>INDEX('[1]Traitement outputs (2)'!$B$58:$Q$63,MATCH(70,'[1]Traitement outputs (2)'!$A$58:$A$63,0),MATCH(C6867,'[1]Traitement outputs (2)'!$B$58:$Q$58,0))</f>
        <v>27.907128104236733</v>
      </c>
      <c r="P6867">
        <f>INDEX('[1]Traitement outputs (2)'!$B$41:$Q$45,MATCH(70,'[1]Traitement outputs (2)'!$A$41:$A$45,0),MATCH(C6867,'[1]Traitement outputs (2)'!$B$40:$Q$40,0))</f>
        <v>158.03405896601754</v>
      </c>
      <c r="Q6867">
        <f>IF(K6867&lt;30,INDEX('[1]Traitement outputs (2)'!$B$51:$Q$63,MATCH(70,'[1]Traitement outputs (2)'!$A$51:$A$63,0),MATCH(C6867,'[1]Traitement outputs (2)'!$B$51:$Q$51,0)),INDEX('[1]Traitement outputs (2)'!$B$34:$Q$38,MATCH(70,'[1]Traitement outputs (2)'!$A$34:$A$38,0),MATCH(C6867,'[1]Traitement outputs (2)'!$B$33:$Q$33,0)))</f>
        <v>-27.907128105419115</v>
      </c>
      <c r="R6867">
        <f>IF(K6867&lt;30,INDEX('[1]Traitement outputs (2)'!$B$58:$Q$63,MATCH(70,'[1]Traitement outputs (2)'!$A$58:$A$63,0),MATCH(C6867,'[1]Traitement outputs (2)'!$B$58:$Q$58,0)),INDEX('[1]Traitement outputs (2)'!$B$41:$Q$45,MATCH(70,'[1]Traitement outputs (2)'!$A$41:$A$45,0),MATCH(C6867,'[1]Traitement outputs (2)'!$B$40:$Q$40,0)))</f>
        <v>27.907128104236733</v>
      </c>
      <c r="T6867">
        <f t="shared" si="644"/>
        <v>-3240.8212983285953</v>
      </c>
      <c r="U6867">
        <f t="shared" si="645"/>
        <v>3240.8212981912866</v>
      </c>
      <c r="X6867">
        <f t="shared" si="646"/>
        <v>7.8364679403255921E-2</v>
      </c>
      <c r="Y6867">
        <f t="shared" si="647"/>
        <v>6.5433390996103388E-2</v>
      </c>
    </row>
    <row r="6868" spans="1:25" x14ac:dyDescent="0.35">
      <c r="A6868" s="1">
        <v>34986.083333333336</v>
      </c>
      <c r="B6868">
        <v>16.000399999999999</v>
      </c>
      <c r="C6868">
        <f>_xlfn.IFNA(HLOOKUP(B6868,'[1]Traitement outputs'!$B$33:$Q$33,1,TRUE),16)</f>
        <v>16</v>
      </c>
      <c r="E6868" s="1">
        <v>34986.083333333336</v>
      </c>
      <c r="F6868">
        <v>39.4831</v>
      </c>
      <c r="G6868">
        <f t="shared" si="642"/>
        <v>39</v>
      </c>
      <c r="I6868" s="1">
        <v>34986.083333333336</v>
      </c>
      <c r="J6868">
        <v>0</v>
      </c>
      <c r="K6868">
        <f t="shared" si="643"/>
        <v>0</v>
      </c>
      <c r="M6868">
        <f>INDEX('[1]Traitement outputs (2)'!$B$51:$Q$56,MATCH(70,'[1]Traitement outputs (2)'!$A$51:$A$56,0),MATCH(C6868,'[1]Traitement outputs (2)'!$B$51:$Q$51,0))</f>
        <v>-27.907128105419115</v>
      </c>
      <c r="N6868">
        <f>INDEX('[1]Traitement outputs (2)'!$B$34:$Q$38,MATCH(70,'[1]Traitement outputs (2)'!$A$34:$A$38,0),MATCH(C6868,'[1]Traitement outputs (2)'!$B$33:$Q$33,0))</f>
        <v>-87.65601603539298</v>
      </c>
      <c r="O6868">
        <f>INDEX('[1]Traitement outputs (2)'!$B$58:$Q$63,MATCH(70,'[1]Traitement outputs (2)'!$A$58:$A$63,0),MATCH(C6868,'[1]Traitement outputs (2)'!$B$58:$Q$58,0))</f>
        <v>27.907128104236733</v>
      </c>
      <c r="P6868">
        <f>INDEX('[1]Traitement outputs (2)'!$B$41:$Q$45,MATCH(70,'[1]Traitement outputs (2)'!$A$41:$A$45,0),MATCH(C6868,'[1]Traitement outputs (2)'!$B$40:$Q$40,0))</f>
        <v>158.03405896601754</v>
      </c>
      <c r="Q6868">
        <f>IF(K6868&lt;30,INDEX('[1]Traitement outputs (2)'!$B$51:$Q$63,MATCH(70,'[1]Traitement outputs (2)'!$A$51:$A$63,0),MATCH(C6868,'[1]Traitement outputs (2)'!$B$51:$Q$51,0)),INDEX('[1]Traitement outputs (2)'!$B$34:$Q$38,MATCH(70,'[1]Traitement outputs (2)'!$A$34:$A$38,0),MATCH(C6868,'[1]Traitement outputs (2)'!$B$33:$Q$33,0)))</f>
        <v>-27.907128105419115</v>
      </c>
      <c r="R6868">
        <f>IF(K6868&lt;30,INDEX('[1]Traitement outputs (2)'!$B$58:$Q$63,MATCH(70,'[1]Traitement outputs (2)'!$A$58:$A$63,0),MATCH(C6868,'[1]Traitement outputs (2)'!$B$58:$Q$58,0)),INDEX('[1]Traitement outputs (2)'!$B$41:$Q$45,MATCH(70,'[1]Traitement outputs (2)'!$A$41:$A$45,0),MATCH(C6868,'[1]Traitement outputs (2)'!$B$40:$Q$40,0)))</f>
        <v>27.907128104236733</v>
      </c>
      <c r="T6868">
        <f t="shared" si="644"/>
        <v>-3240.8212983285953</v>
      </c>
      <c r="U6868">
        <f t="shared" si="645"/>
        <v>3240.8212981912866</v>
      </c>
      <c r="X6868">
        <f t="shared" si="646"/>
        <v>7.8364679403255921E-2</v>
      </c>
      <c r="Y6868">
        <f t="shared" si="647"/>
        <v>6.5433390996103388E-2</v>
      </c>
    </row>
    <row r="6869" spans="1:25" x14ac:dyDescent="0.35">
      <c r="A6869" s="1">
        <v>34986.125</v>
      </c>
      <c r="B6869">
        <v>16.000399999999999</v>
      </c>
      <c r="C6869">
        <f>_xlfn.IFNA(HLOOKUP(B6869,'[1]Traitement outputs'!$B$33:$Q$33,1,TRUE),16)</f>
        <v>16</v>
      </c>
      <c r="E6869" s="1">
        <v>34986.125</v>
      </c>
      <c r="F6869">
        <v>40.202199999999998</v>
      </c>
      <c r="G6869">
        <f t="shared" si="642"/>
        <v>40</v>
      </c>
      <c r="I6869" s="1">
        <v>34986.125</v>
      </c>
      <c r="J6869">
        <v>0</v>
      </c>
      <c r="K6869">
        <f t="shared" si="643"/>
        <v>0</v>
      </c>
      <c r="M6869">
        <f>INDEX('[1]Traitement outputs (2)'!$B$51:$Q$56,MATCH(70,'[1]Traitement outputs (2)'!$A$51:$A$56,0),MATCH(C6869,'[1]Traitement outputs (2)'!$B$51:$Q$51,0))</f>
        <v>-27.907128105419115</v>
      </c>
      <c r="N6869">
        <f>INDEX('[1]Traitement outputs (2)'!$B$34:$Q$38,MATCH(70,'[1]Traitement outputs (2)'!$A$34:$A$38,0),MATCH(C6869,'[1]Traitement outputs (2)'!$B$33:$Q$33,0))</f>
        <v>-87.65601603539298</v>
      </c>
      <c r="O6869">
        <f>INDEX('[1]Traitement outputs (2)'!$B$58:$Q$63,MATCH(70,'[1]Traitement outputs (2)'!$A$58:$A$63,0),MATCH(C6869,'[1]Traitement outputs (2)'!$B$58:$Q$58,0))</f>
        <v>27.907128104236733</v>
      </c>
      <c r="P6869">
        <f>INDEX('[1]Traitement outputs (2)'!$B$41:$Q$45,MATCH(70,'[1]Traitement outputs (2)'!$A$41:$A$45,0),MATCH(C6869,'[1]Traitement outputs (2)'!$B$40:$Q$40,0))</f>
        <v>158.03405896601754</v>
      </c>
      <c r="Q6869">
        <f>IF(K6869&lt;30,INDEX('[1]Traitement outputs (2)'!$B$51:$Q$63,MATCH(70,'[1]Traitement outputs (2)'!$A$51:$A$63,0),MATCH(C6869,'[1]Traitement outputs (2)'!$B$51:$Q$51,0)),INDEX('[1]Traitement outputs (2)'!$B$34:$Q$38,MATCH(70,'[1]Traitement outputs (2)'!$A$34:$A$38,0),MATCH(C6869,'[1]Traitement outputs (2)'!$B$33:$Q$33,0)))</f>
        <v>-27.907128105419115</v>
      </c>
      <c r="R6869">
        <f>IF(K6869&lt;30,INDEX('[1]Traitement outputs (2)'!$B$58:$Q$63,MATCH(70,'[1]Traitement outputs (2)'!$A$58:$A$63,0),MATCH(C6869,'[1]Traitement outputs (2)'!$B$58:$Q$58,0)),INDEX('[1]Traitement outputs (2)'!$B$41:$Q$45,MATCH(70,'[1]Traitement outputs (2)'!$A$41:$A$45,0),MATCH(C6869,'[1]Traitement outputs (2)'!$B$40:$Q$40,0)))</f>
        <v>27.907128104236733</v>
      </c>
      <c r="T6869">
        <f t="shared" si="644"/>
        <v>-3240.8212983285953</v>
      </c>
      <c r="U6869">
        <f t="shared" si="645"/>
        <v>3240.8212981912866</v>
      </c>
      <c r="X6869">
        <f t="shared" si="646"/>
        <v>7.8364679403255921E-2</v>
      </c>
      <c r="Y6869">
        <f t="shared" si="647"/>
        <v>6.5433390996103388E-2</v>
      </c>
    </row>
    <row r="6870" spans="1:25" x14ac:dyDescent="0.35">
      <c r="A6870" s="1">
        <v>34986.166666666664</v>
      </c>
      <c r="B6870">
        <v>16.000399999999999</v>
      </c>
      <c r="C6870">
        <f>_xlfn.IFNA(HLOOKUP(B6870,'[1]Traitement outputs'!$B$33:$Q$33,1,TRUE),16)</f>
        <v>16</v>
      </c>
      <c r="E6870" s="1">
        <v>34986.166666666664</v>
      </c>
      <c r="F6870">
        <v>40.559399999999997</v>
      </c>
      <c r="G6870">
        <f t="shared" si="642"/>
        <v>41</v>
      </c>
      <c r="I6870" s="1">
        <v>34986.166666666664</v>
      </c>
      <c r="J6870">
        <v>0</v>
      </c>
      <c r="K6870">
        <f t="shared" si="643"/>
        <v>0</v>
      </c>
      <c r="M6870">
        <f>INDEX('[1]Traitement outputs (2)'!$B$51:$Q$56,MATCH(70,'[1]Traitement outputs (2)'!$A$51:$A$56,0),MATCH(C6870,'[1]Traitement outputs (2)'!$B$51:$Q$51,0))</f>
        <v>-27.907128105419115</v>
      </c>
      <c r="N6870">
        <f>INDEX('[1]Traitement outputs (2)'!$B$34:$Q$38,MATCH(70,'[1]Traitement outputs (2)'!$A$34:$A$38,0),MATCH(C6870,'[1]Traitement outputs (2)'!$B$33:$Q$33,0))</f>
        <v>-87.65601603539298</v>
      </c>
      <c r="O6870">
        <f>INDEX('[1]Traitement outputs (2)'!$B$58:$Q$63,MATCH(70,'[1]Traitement outputs (2)'!$A$58:$A$63,0),MATCH(C6870,'[1]Traitement outputs (2)'!$B$58:$Q$58,0))</f>
        <v>27.907128104236733</v>
      </c>
      <c r="P6870">
        <f>INDEX('[1]Traitement outputs (2)'!$B$41:$Q$45,MATCH(70,'[1]Traitement outputs (2)'!$A$41:$A$45,0),MATCH(C6870,'[1]Traitement outputs (2)'!$B$40:$Q$40,0))</f>
        <v>158.03405896601754</v>
      </c>
      <c r="Q6870">
        <f>IF(K6870&lt;30,INDEX('[1]Traitement outputs (2)'!$B$51:$Q$63,MATCH(70,'[1]Traitement outputs (2)'!$A$51:$A$63,0),MATCH(C6870,'[1]Traitement outputs (2)'!$B$51:$Q$51,0)),INDEX('[1]Traitement outputs (2)'!$B$34:$Q$38,MATCH(70,'[1]Traitement outputs (2)'!$A$34:$A$38,0),MATCH(C6870,'[1]Traitement outputs (2)'!$B$33:$Q$33,0)))</f>
        <v>-27.907128105419115</v>
      </c>
      <c r="R6870">
        <f>IF(K6870&lt;30,INDEX('[1]Traitement outputs (2)'!$B$58:$Q$63,MATCH(70,'[1]Traitement outputs (2)'!$A$58:$A$63,0),MATCH(C6870,'[1]Traitement outputs (2)'!$B$58:$Q$58,0)),INDEX('[1]Traitement outputs (2)'!$B$41:$Q$45,MATCH(70,'[1]Traitement outputs (2)'!$A$41:$A$45,0),MATCH(C6870,'[1]Traitement outputs (2)'!$B$40:$Q$40,0)))</f>
        <v>27.907128104236733</v>
      </c>
      <c r="T6870">
        <f t="shared" si="644"/>
        <v>-3240.8212983285953</v>
      </c>
      <c r="U6870">
        <f t="shared" si="645"/>
        <v>3240.8212981912866</v>
      </c>
      <c r="X6870">
        <f t="shared" si="646"/>
        <v>7.8364679403255921E-2</v>
      </c>
      <c r="Y6870">
        <f t="shared" si="647"/>
        <v>6.5433390996103388E-2</v>
      </c>
    </row>
    <row r="6871" spans="1:25" x14ac:dyDescent="0.35">
      <c r="A6871" s="1">
        <v>34986.208333333336</v>
      </c>
      <c r="B6871">
        <v>19.9712</v>
      </c>
      <c r="C6871">
        <f>_xlfn.IFNA(HLOOKUP(B6871,'[1]Traitement outputs'!$B$33:$Q$33,1,TRUE),16)</f>
        <v>18</v>
      </c>
      <c r="E6871" s="1">
        <v>34986.208333333336</v>
      </c>
      <c r="F6871">
        <v>31.013100000000001</v>
      </c>
      <c r="G6871">
        <f t="shared" si="642"/>
        <v>31</v>
      </c>
      <c r="I6871" s="1">
        <v>34986.208333333336</v>
      </c>
      <c r="J6871">
        <v>0</v>
      </c>
      <c r="K6871">
        <f t="shared" si="643"/>
        <v>0</v>
      </c>
      <c r="M6871">
        <f>INDEX('[1]Traitement outputs (2)'!$B$51:$Q$56,MATCH(70,'[1]Traitement outputs (2)'!$A$51:$A$56,0),MATCH(C6871,'[1]Traitement outputs (2)'!$B$51:$Q$51,0))</f>
        <v>-40.563606676443541</v>
      </c>
      <c r="N6871">
        <f>INDEX('[1]Traitement outputs (2)'!$B$34:$Q$38,MATCH(70,'[1]Traitement outputs (2)'!$A$34:$A$38,0),MATCH(C6871,'[1]Traitement outputs (2)'!$B$33:$Q$33,0))</f>
        <v>-132.60751704955501</v>
      </c>
      <c r="O6871">
        <f>INDEX('[1]Traitement outputs (2)'!$B$58:$Q$63,MATCH(70,'[1]Traitement outputs (2)'!$A$58:$A$63,0),MATCH(C6871,'[1]Traitement outputs (2)'!$B$58:$Q$58,0))</f>
        <v>40.565237508304868</v>
      </c>
      <c r="P6871">
        <f>INDEX('[1]Traitement outputs (2)'!$B$41:$Q$45,MATCH(70,'[1]Traitement outputs (2)'!$A$41:$A$45,0),MATCH(C6871,'[1]Traitement outputs (2)'!$B$40:$Q$40,0))</f>
        <v>202.98564822710691</v>
      </c>
      <c r="Q6871">
        <f>IF(K6871&lt;30,INDEX('[1]Traitement outputs (2)'!$B$51:$Q$63,MATCH(70,'[1]Traitement outputs (2)'!$A$51:$A$63,0),MATCH(C6871,'[1]Traitement outputs (2)'!$B$51:$Q$51,0)),INDEX('[1]Traitement outputs (2)'!$B$34:$Q$38,MATCH(70,'[1]Traitement outputs (2)'!$A$34:$A$38,0),MATCH(C6871,'[1]Traitement outputs (2)'!$B$33:$Q$33,0)))</f>
        <v>-40.563606676443541</v>
      </c>
      <c r="R6871">
        <f>IF(K6871&lt;30,INDEX('[1]Traitement outputs (2)'!$B$58:$Q$63,MATCH(70,'[1]Traitement outputs (2)'!$A$58:$A$63,0),MATCH(C6871,'[1]Traitement outputs (2)'!$B$58:$Q$58,0)),INDEX('[1]Traitement outputs (2)'!$B$41:$Q$45,MATCH(70,'[1]Traitement outputs (2)'!$A$41:$A$45,0),MATCH(C6871,'[1]Traitement outputs (2)'!$B$40:$Q$40,0)))</f>
        <v>40.565237508304868</v>
      </c>
      <c r="T6871">
        <f t="shared" si="644"/>
        <v>-4710.6029670073767</v>
      </c>
      <c r="U6871">
        <f t="shared" si="645"/>
        <v>4710.7923535544342</v>
      </c>
      <c r="X6871">
        <f t="shared" si="646"/>
        <v>0.11390473504229935</v>
      </c>
      <c r="Y6871">
        <f t="shared" si="647"/>
        <v>9.5112654975333846E-2</v>
      </c>
    </row>
    <row r="6872" spans="1:25" x14ac:dyDescent="0.35">
      <c r="A6872" s="1">
        <v>34986.25</v>
      </c>
      <c r="B6872">
        <v>20.001100000000001</v>
      </c>
      <c r="C6872">
        <f>_xlfn.IFNA(HLOOKUP(B6872,'[1]Traitement outputs'!$B$33:$Q$33,1,TRUE),16)</f>
        <v>20</v>
      </c>
      <c r="E6872" s="1">
        <v>34986.25</v>
      </c>
      <c r="F6872">
        <v>28.832799999999999</v>
      </c>
      <c r="G6872">
        <f t="shared" si="642"/>
        <v>29</v>
      </c>
      <c r="I6872" s="1">
        <v>34986.25</v>
      </c>
      <c r="J6872">
        <v>497.57799999999997</v>
      </c>
      <c r="K6872">
        <f t="shared" si="643"/>
        <v>4.2847080138604721</v>
      </c>
      <c r="M6872">
        <f>INDEX('[1]Traitement outputs (2)'!$B$51:$Q$56,MATCH(70,'[1]Traitement outputs (2)'!$A$51:$A$56,0),MATCH(C6872,'[1]Traitement outputs (2)'!$B$51:$Q$51,0))</f>
        <v>-16.864255714989046</v>
      </c>
      <c r="N6872">
        <f>INDEX('[1]Traitement outputs (2)'!$B$34:$Q$38,MATCH(70,'[1]Traitement outputs (2)'!$A$34:$A$38,0),MATCH(C6872,'[1]Traitement outputs (2)'!$B$33:$Q$33,0))</f>
        <v>-183.77989640241771</v>
      </c>
      <c r="O6872">
        <f>INDEX('[1]Traitement outputs (2)'!$B$58:$Q$63,MATCH(70,'[1]Traitement outputs (2)'!$A$58:$A$63,0),MATCH(C6872,'[1]Traitement outputs (2)'!$B$58:$Q$58,0))</f>
        <v>16.864787616041994</v>
      </c>
      <c r="P6872">
        <f>INDEX('[1]Traitement outputs (2)'!$B$41:$Q$45,MATCH(70,'[1]Traitement outputs (2)'!$A$41:$A$45,0),MATCH(C6872,'[1]Traitement outputs (2)'!$B$40:$Q$40,0))</f>
        <v>254.15803075879367</v>
      </c>
      <c r="Q6872">
        <f>IF(K6872&lt;30,INDEX('[1]Traitement outputs (2)'!$B$51:$Q$63,MATCH(70,'[1]Traitement outputs (2)'!$A$51:$A$63,0),MATCH(C6872,'[1]Traitement outputs (2)'!$B$51:$Q$51,0)),INDEX('[1]Traitement outputs (2)'!$B$34:$Q$38,MATCH(70,'[1]Traitement outputs (2)'!$A$34:$A$38,0),MATCH(C6872,'[1]Traitement outputs (2)'!$B$33:$Q$33,0)))</f>
        <v>-16.864255714989046</v>
      </c>
      <c r="R6872">
        <f>IF(K6872&lt;30,INDEX('[1]Traitement outputs (2)'!$B$58:$Q$63,MATCH(70,'[1]Traitement outputs (2)'!$A$58:$A$63,0),MATCH(C6872,'[1]Traitement outputs (2)'!$B$58:$Q$58,0)),INDEX('[1]Traitement outputs (2)'!$B$41:$Q$45,MATCH(70,'[1]Traitement outputs (2)'!$A$41:$A$45,0),MATCH(C6872,'[1]Traitement outputs (2)'!$B$40:$Q$40,0)))</f>
        <v>16.864787616041994</v>
      </c>
      <c r="T6872">
        <f t="shared" si="644"/>
        <v>-1958.42577907482</v>
      </c>
      <c r="U6872">
        <f t="shared" si="645"/>
        <v>1958.4875481058175</v>
      </c>
      <c r="X6872">
        <f t="shared" si="646"/>
        <v>4.735571455032727E-2</v>
      </c>
      <c r="Y6872">
        <f t="shared" si="647"/>
        <v>3.954259420836595E-2</v>
      </c>
    </row>
    <row r="6873" spans="1:25" x14ac:dyDescent="0.35">
      <c r="A6873" s="1">
        <v>34986.291666666664</v>
      </c>
      <c r="B6873">
        <v>20.000900000000001</v>
      </c>
      <c r="C6873">
        <f>_xlfn.IFNA(HLOOKUP(B6873,'[1]Traitement outputs'!$B$33:$Q$33,1,TRUE),16)</f>
        <v>20</v>
      </c>
      <c r="E6873" s="1">
        <v>34986.291666666664</v>
      </c>
      <c r="F6873">
        <v>26.6586</v>
      </c>
      <c r="G6873">
        <f t="shared" si="642"/>
        <v>27</v>
      </c>
      <c r="I6873" s="1">
        <v>34986.291666666664</v>
      </c>
      <c r="J6873">
        <v>2079.2600000000002</v>
      </c>
      <c r="K6873">
        <f t="shared" si="643"/>
        <v>17.904774698438288</v>
      </c>
      <c r="M6873">
        <f>INDEX('[1]Traitement outputs (2)'!$B$51:$Q$56,MATCH(70,'[1]Traitement outputs (2)'!$A$51:$A$56,0),MATCH(C6873,'[1]Traitement outputs (2)'!$B$51:$Q$51,0))</f>
        <v>-16.864255714989046</v>
      </c>
      <c r="N6873">
        <f>INDEX('[1]Traitement outputs (2)'!$B$34:$Q$38,MATCH(70,'[1]Traitement outputs (2)'!$A$34:$A$38,0),MATCH(C6873,'[1]Traitement outputs (2)'!$B$33:$Q$33,0))</f>
        <v>-183.77989640241771</v>
      </c>
      <c r="O6873">
        <f>INDEX('[1]Traitement outputs (2)'!$B$58:$Q$63,MATCH(70,'[1]Traitement outputs (2)'!$A$58:$A$63,0),MATCH(C6873,'[1]Traitement outputs (2)'!$B$58:$Q$58,0))</f>
        <v>16.864787616041994</v>
      </c>
      <c r="P6873">
        <f>INDEX('[1]Traitement outputs (2)'!$B$41:$Q$45,MATCH(70,'[1]Traitement outputs (2)'!$A$41:$A$45,0),MATCH(C6873,'[1]Traitement outputs (2)'!$B$40:$Q$40,0))</f>
        <v>254.15803075879367</v>
      </c>
      <c r="Q6873">
        <f>IF(K6873&lt;30,INDEX('[1]Traitement outputs (2)'!$B$51:$Q$63,MATCH(70,'[1]Traitement outputs (2)'!$A$51:$A$63,0),MATCH(C6873,'[1]Traitement outputs (2)'!$B$51:$Q$51,0)),INDEX('[1]Traitement outputs (2)'!$B$34:$Q$38,MATCH(70,'[1]Traitement outputs (2)'!$A$34:$A$38,0),MATCH(C6873,'[1]Traitement outputs (2)'!$B$33:$Q$33,0)))</f>
        <v>-16.864255714989046</v>
      </c>
      <c r="R6873">
        <f>IF(K6873&lt;30,INDEX('[1]Traitement outputs (2)'!$B$58:$Q$63,MATCH(70,'[1]Traitement outputs (2)'!$A$58:$A$63,0),MATCH(C6873,'[1]Traitement outputs (2)'!$B$58:$Q$58,0)),INDEX('[1]Traitement outputs (2)'!$B$41:$Q$45,MATCH(70,'[1]Traitement outputs (2)'!$A$41:$A$45,0),MATCH(C6873,'[1]Traitement outputs (2)'!$B$40:$Q$40,0)))</f>
        <v>16.864787616041994</v>
      </c>
      <c r="T6873">
        <f t="shared" si="644"/>
        <v>-1958.42577907482</v>
      </c>
      <c r="U6873">
        <f t="shared" si="645"/>
        <v>1958.4875481058175</v>
      </c>
      <c r="X6873">
        <f t="shared" si="646"/>
        <v>4.735571455032727E-2</v>
      </c>
      <c r="Y6873">
        <f t="shared" si="647"/>
        <v>3.954259420836595E-2</v>
      </c>
    </row>
    <row r="6874" spans="1:25" x14ac:dyDescent="0.35">
      <c r="A6874" s="1">
        <v>34986.333333333336</v>
      </c>
      <c r="B6874">
        <v>20.000699999999998</v>
      </c>
      <c r="C6874">
        <f>_xlfn.IFNA(HLOOKUP(B6874,'[1]Traitement outputs'!$B$33:$Q$33,1,TRUE),16)</f>
        <v>20</v>
      </c>
      <c r="E6874" s="1">
        <v>34986.333333333336</v>
      </c>
      <c r="F6874">
        <v>25.4803</v>
      </c>
      <c r="G6874">
        <f t="shared" si="642"/>
        <v>25</v>
      </c>
      <c r="I6874" s="1">
        <v>34986.333333333336</v>
      </c>
      <c r="J6874">
        <v>2453.11</v>
      </c>
      <c r="K6874">
        <f t="shared" si="643"/>
        <v>21.124045025867829</v>
      </c>
      <c r="M6874">
        <f>INDEX('[1]Traitement outputs (2)'!$B$51:$Q$56,MATCH(70,'[1]Traitement outputs (2)'!$A$51:$A$56,0),MATCH(C6874,'[1]Traitement outputs (2)'!$B$51:$Q$51,0))</f>
        <v>-16.864255714989046</v>
      </c>
      <c r="N6874">
        <f>INDEX('[1]Traitement outputs (2)'!$B$34:$Q$38,MATCH(70,'[1]Traitement outputs (2)'!$A$34:$A$38,0),MATCH(C6874,'[1]Traitement outputs (2)'!$B$33:$Q$33,0))</f>
        <v>-183.77989640241771</v>
      </c>
      <c r="O6874">
        <f>INDEX('[1]Traitement outputs (2)'!$B$58:$Q$63,MATCH(70,'[1]Traitement outputs (2)'!$A$58:$A$63,0),MATCH(C6874,'[1]Traitement outputs (2)'!$B$58:$Q$58,0))</f>
        <v>16.864787616041994</v>
      </c>
      <c r="P6874">
        <f>INDEX('[1]Traitement outputs (2)'!$B$41:$Q$45,MATCH(70,'[1]Traitement outputs (2)'!$A$41:$A$45,0),MATCH(C6874,'[1]Traitement outputs (2)'!$B$40:$Q$40,0))</f>
        <v>254.15803075879367</v>
      </c>
      <c r="Q6874">
        <f>IF(K6874&lt;30,INDEX('[1]Traitement outputs (2)'!$B$51:$Q$63,MATCH(70,'[1]Traitement outputs (2)'!$A$51:$A$63,0),MATCH(C6874,'[1]Traitement outputs (2)'!$B$51:$Q$51,0)),INDEX('[1]Traitement outputs (2)'!$B$34:$Q$38,MATCH(70,'[1]Traitement outputs (2)'!$A$34:$A$38,0),MATCH(C6874,'[1]Traitement outputs (2)'!$B$33:$Q$33,0)))</f>
        <v>-16.864255714989046</v>
      </c>
      <c r="R6874">
        <f>IF(K6874&lt;30,INDEX('[1]Traitement outputs (2)'!$B$58:$Q$63,MATCH(70,'[1]Traitement outputs (2)'!$A$58:$A$63,0),MATCH(C6874,'[1]Traitement outputs (2)'!$B$58:$Q$58,0)),INDEX('[1]Traitement outputs (2)'!$B$41:$Q$45,MATCH(70,'[1]Traitement outputs (2)'!$A$41:$A$45,0),MATCH(C6874,'[1]Traitement outputs (2)'!$B$40:$Q$40,0)))</f>
        <v>16.864787616041994</v>
      </c>
      <c r="T6874">
        <f t="shared" si="644"/>
        <v>-1958.42577907482</v>
      </c>
      <c r="U6874">
        <f t="shared" si="645"/>
        <v>1958.4875481058175</v>
      </c>
      <c r="X6874">
        <f t="shared" si="646"/>
        <v>4.735571455032727E-2</v>
      </c>
      <c r="Y6874">
        <f t="shared" si="647"/>
        <v>3.954259420836595E-2</v>
      </c>
    </row>
    <row r="6875" spans="1:25" x14ac:dyDescent="0.35">
      <c r="A6875" s="1">
        <v>34986.375</v>
      </c>
      <c r="B6875">
        <v>20.000599999999999</v>
      </c>
      <c r="C6875">
        <f>_xlfn.IFNA(HLOOKUP(B6875,'[1]Traitement outputs'!$B$33:$Q$33,1,TRUE),16)</f>
        <v>20</v>
      </c>
      <c r="E6875" s="1">
        <v>34986.375</v>
      </c>
      <c r="F6875">
        <v>24.835999999999999</v>
      </c>
      <c r="G6875">
        <f t="shared" si="642"/>
        <v>25</v>
      </c>
      <c r="I6875" s="1">
        <v>34986.375</v>
      </c>
      <c r="J6875">
        <v>2837.24</v>
      </c>
      <c r="K6875">
        <f t="shared" si="643"/>
        <v>24.431837752564391</v>
      </c>
      <c r="M6875">
        <f>INDEX('[1]Traitement outputs (2)'!$B$51:$Q$56,MATCH(70,'[1]Traitement outputs (2)'!$A$51:$A$56,0),MATCH(C6875,'[1]Traitement outputs (2)'!$B$51:$Q$51,0))</f>
        <v>-16.864255714989046</v>
      </c>
      <c r="N6875">
        <f>INDEX('[1]Traitement outputs (2)'!$B$34:$Q$38,MATCH(70,'[1]Traitement outputs (2)'!$A$34:$A$38,0),MATCH(C6875,'[1]Traitement outputs (2)'!$B$33:$Q$33,0))</f>
        <v>-183.77989640241771</v>
      </c>
      <c r="O6875">
        <f>INDEX('[1]Traitement outputs (2)'!$B$58:$Q$63,MATCH(70,'[1]Traitement outputs (2)'!$A$58:$A$63,0),MATCH(C6875,'[1]Traitement outputs (2)'!$B$58:$Q$58,0))</f>
        <v>16.864787616041994</v>
      </c>
      <c r="P6875">
        <f>INDEX('[1]Traitement outputs (2)'!$B$41:$Q$45,MATCH(70,'[1]Traitement outputs (2)'!$A$41:$A$45,0),MATCH(C6875,'[1]Traitement outputs (2)'!$B$40:$Q$40,0))</f>
        <v>254.15803075879367</v>
      </c>
      <c r="Q6875">
        <f>IF(K6875&lt;30,INDEX('[1]Traitement outputs (2)'!$B$51:$Q$63,MATCH(70,'[1]Traitement outputs (2)'!$A$51:$A$63,0),MATCH(C6875,'[1]Traitement outputs (2)'!$B$51:$Q$51,0)),INDEX('[1]Traitement outputs (2)'!$B$34:$Q$38,MATCH(70,'[1]Traitement outputs (2)'!$A$34:$A$38,0),MATCH(C6875,'[1]Traitement outputs (2)'!$B$33:$Q$33,0)))</f>
        <v>-16.864255714989046</v>
      </c>
      <c r="R6875">
        <f>IF(K6875&lt;30,INDEX('[1]Traitement outputs (2)'!$B$58:$Q$63,MATCH(70,'[1]Traitement outputs (2)'!$A$58:$A$63,0),MATCH(C6875,'[1]Traitement outputs (2)'!$B$58:$Q$58,0)),INDEX('[1]Traitement outputs (2)'!$B$41:$Q$45,MATCH(70,'[1]Traitement outputs (2)'!$A$41:$A$45,0),MATCH(C6875,'[1]Traitement outputs (2)'!$B$40:$Q$40,0)))</f>
        <v>16.864787616041994</v>
      </c>
      <c r="T6875">
        <f t="shared" si="644"/>
        <v>-1958.42577907482</v>
      </c>
      <c r="U6875">
        <f t="shared" si="645"/>
        <v>1958.4875481058175</v>
      </c>
      <c r="X6875">
        <f t="shared" si="646"/>
        <v>4.735571455032727E-2</v>
      </c>
      <c r="Y6875">
        <f t="shared" si="647"/>
        <v>3.954259420836595E-2</v>
      </c>
    </row>
    <row r="6876" spans="1:25" x14ac:dyDescent="0.35">
      <c r="A6876" s="1">
        <v>34986.416666666664</v>
      </c>
      <c r="B6876">
        <v>20.000599999999999</v>
      </c>
      <c r="C6876">
        <f>_xlfn.IFNA(HLOOKUP(B6876,'[1]Traitement outputs'!$B$33:$Q$33,1,TRUE),16)</f>
        <v>20</v>
      </c>
      <c r="E6876" s="1">
        <v>34986.416666666664</v>
      </c>
      <c r="F6876">
        <v>24.437799999999999</v>
      </c>
      <c r="G6876">
        <f t="shared" si="642"/>
        <v>24</v>
      </c>
      <c r="I6876" s="1">
        <v>34986.416666666664</v>
      </c>
      <c r="J6876">
        <v>3352.58</v>
      </c>
      <c r="K6876">
        <f t="shared" si="643"/>
        <v>28.869496627882146</v>
      </c>
      <c r="M6876">
        <f>INDEX('[1]Traitement outputs (2)'!$B$51:$Q$56,MATCH(70,'[1]Traitement outputs (2)'!$A$51:$A$56,0),MATCH(C6876,'[1]Traitement outputs (2)'!$B$51:$Q$51,0))</f>
        <v>-16.864255714989046</v>
      </c>
      <c r="N6876">
        <f>INDEX('[1]Traitement outputs (2)'!$B$34:$Q$38,MATCH(70,'[1]Traitement outputs (2)'!$A$34:$A$38,0),MATCH(C6876,'[1]Traitement outputs (2)'!$B$33:$Q$33,0))</f>
        <v>-183.77989640241771</v>
      </c>
      <c r="O6876">
        <f>INDEX('[1]Traitement outputs (2)'!$B$58:$Q$63,MATCH(70,'[1]Traitement outputs (2)'!$A$58:$A$63,0),MATCH(C6876,'[1]Traitement outputs (2)'!$B$58:$Q$58,0))</f>
        <v>16.864787616041994</v>
      </c>
      <c r="P6876">
        <f>INDEX('[1]Traitement outputs (2)'!$B$41:$Q$45,MATCH(70,'[1]Traitement outputs (2)'!$A$41:$A$45,0),MATCH(C6876,'[1]Traitement outputs (2)'!$B$40:$Q$40,0))</f>
        <v>254.15803075879367</v>
      </c>
      <c r="Q6876">
        <f>IF(K6876&lt;30,INDEX('[1]Traitement outputs (2)'!$B$51:$Q$63,MATCH(70,'[1]Traitement outputs (2)'!$A$51:$A$63,0),MATCH(C6876,'[1]Traitement outputs (2)'!$B$51:$Q$51,0)),INDEX('[1]Traitement outputs (2)'!$B$34:$Q$38,MATCH(70,'[1]Traitement outputs (2)'!$A$34:$A$38,0),MATCH(C6876,'[1]Traitement outputs (2)'!$B$33:$Q$33,0)))</f>
        <v>-16.864255714989046</v>
      </c>
      <c r="R6876">
        <f>IF(K6876&lt;30,INDEX('[1]Traitement outputs (2)'!$B$58:$Q$63,MATCH(70,'[1]Traitement outputs (2)'!$A$58:$A$63,0),MATCH(C6876,'[1]Traitement outputs (2)'!$B$58:$Q$58,0)),INDEX('[1]Traitement outputs (2)'!$B$41:$Q$45,MATCH(70,'[1]Traitement outputs (2)'!$A$41:$A$45,0),MATCH(C6876,'[1]Traitement outputs (2)'!$B$40:$Q$40,0)))</f>
        <v>16.864787616041994</v>
      </c>
      <c r="T6876">
        <f t="shared" si="644"/>
        <v>-1958.42577907482</v>
      </c>
      <c r="U6876">
        <f t="shared" si="645"/>
        <v>1958.4875481058175</v>
      </c>
      <c r="X6876">
        <f t="shared" si="646"/>
        <v>4.735571455032727E-2</v>
      </c>
      <c r="Y6876">
        <f t="shared" si="647"/>
        <v>3.954259420836595E-2</v>
      </c>
    </row>
    <row r="6877" spans="1:25" x14ac:dyDescent="0.35">
      <c r="A6877" s="1">
        <v>34986.458333333336</v>
      </c>
      <c r="B6877">
        <v>20.000599999999999</v>
      </c>
      <c r="C6877">
        <f>_xlfn.IFNA(HLOOKUP(B6877,'[1]Traitement outputs'!$B$33:$Q$33,1,TRUE),16)</f>
        <v>20</v>
      </c>
      <c r="E6877" s="1">
        <v>34986.458333333336</v>
      </c>
      <c r="F6877">
        <v>24.229600000000001</v>
      </c>
      <c r="G6877">
        <f t="shared" si="642"/>
        <v>24</v>
      </c>
      <c r="I6877" s="1">
        <v>34986.458333333336</v>
      </c>
      <c r="J6877">
        <v>5702.21</v>
      </c>
      <c r="K6877">
        <f t="shared" si="643"/>
        <v>49.102462093813081</v>
      </c>
      <c r="M6877">
        <f>INDEX('[1]Traitement outputs (2)'!$B$51:$Q$56,MATCH(70,'[1]Traitement outputs (2)'!$A$51:$A$56,0),MATCH(C6877,'[1]Traitement outputs (2)'!$B$51:$Q$51,0))</f>
        <v>-16.864255714989046</v>
      </c>
      <c r="N6877">
        <f>INDEX('[1]Traitement outputs (2)'!$B$34:$Q$38,MATCH(70,'[1]Traitement outputs (2)'!$A$34:$A$38,0),MATCH(C6877,'[1]Traitement outputs (2)'!$B$33:$Q$33,0))</f>
        <v>-183.77989640241771</v>
      </c>
      <c r="O6877">
        <f>INDEX('[1]Traitement outputs (2)'!$B$58:$Q$63,MATCH(70,'[1]Traitement outputs (2)'!$A$58:$A$63,0),MATCH(C6877,'[1]Traitement outputs (2)'!$B$58:$Q$58,0))</f>
        <v>16.864787616041994</v>
      </c>
      <c r="P6877">
        <f>INDEX('[1]Traitement outputs (2)'!$B$41:$Q$45,MATCH(70,'[1]Traitement outputs (2)'!$A$41:$A$45,0),MATCH(C6877,'[1]Traitement outputs (2)'!$B$40:$Q$40,0))</f>
        <v>254.15803075879367</v>
      </c>
      <c r="Q6877">
        <f>IF(K6877&lt;30,INDEX('[1]Traitement outputs (2)'!$B$51:$Q$63,MATCH(70,'[1]Traitement outputs (2)'!$A$51:$A$63,0),MATCH(C6877,'[1]Traitement outputs (2)'!$B$51:$Q$51,0)),INDEX('[1]Traitement outputs (2)'!$B$34:$Q$38,MATCH(70,'[1]Traitement outputs (2)'!$A$34:$A$38,0),MATCH(C6877,'[1]Traitement outputs (2)'!$B$33:$Q$33,0)))</f>
        <v>-183.77989640241771</v>
      </c>
      <c r="R6877">
        <f>IF(K6877&lt;30,INDEX('[1]Traitement outputs (2)'!$B$58:$Q$63,MATCH(70,'[1]Traitement outputs (2)'!$A$58:$A$63,0),MATCH(C6877,'[1]Traitement outputs (2)'!$B$58:$Q$58,0)),INDEX('[1]Traitement outputs (2)'!$B$41:$Q$45,MATCH(70,'[1]Traitement outputs (2)'!$A$41:$A$45,0),MATCH(C6877,'[1]Traitement outputs (2)'!$B$40:$Q$40,0)))</f>
        <v>254.15803075879367</v>
      </c>
      <c r="T6877">
        <f t="shared" si="644"/>
        <v>-21342.138833337085</v>
      </c>
      <c r="U6877">
        <f t="shared" si="645"/>
        <v>29515.067122381799</v>
      </c>
      <c r="X6877">
        <f t="shared" si="646"/>
        <v>0.51606358805306241</v>
      </c>
      <c r="Y6877">
        <f t="shared" si="647"/>
        <v>0.59592021577150611</v>
      </c>
    </row>
    <row r="6878" spans="1:25" x14ac:dyDescent="0.35">
      <c r="A6878" s="1">
        <v>34986.5</v>
      </c>
      <c r="B6878">
        <v>20.000599999999999</v>
      </c>
      <c r="C6878">
        <f>_xlfn.IFNA(HLOOKUP(B6878,'[1]Traitement outputs'!$B$33:$Q$33,1,TRUE),16)</f>
        <v>20</v>
      </c>
      <c r="E6878" s="1">
        <v>34986.5</v>
      </c>
      <c r="F6878">
        <v>24.085999999999999</v>
      </c>
      <c r="G6878">
        <f t="shared" si="642"/>
        <v>24</v>
      </c>
      <c r="I6878" s="1">
        <v>34986.5</v>
      </c>
      <c r="J6878">
        <v>6921.09</v>
      </c>
      <c r="K6878">
        <f t="shared" si="643"/>
        <v>59.598394196788398</v>
      </c>
      <c r="M6878">
        <f>INDEX('[1]Traitement outputs (2)'!$B$51:$Q$56,MATCH(70,'[1]Traitement outputs (2)'!$A$51:$A$56,0),MATCH(C6878,'[1]Traitement outputs (2)'!$B$51:$Q$51,0))</f>
        <v>-16.864255714989046</v>
      </c>
      <c r="N6878">
        <f>INDEX('[1]Traitement outputs (2)'!$B$34:$Q$38,MATCH(70,'[1]Traitement outputs (2)'!$A$34:$A$38,0),MATCH(C6878,'[1]Traitement outputs (2)'!$B$33:$Q$33,0))</f>
        <v>-183.77989640241771</v>
      </c>
      <c r="O6878">
        <f>INDEX('[1]Traitement outputs (2)'!$B$58:$Q$63,MATCH(70,'[1]Traitement outputs (2)'!$A$58:$A$63,0),MATCH(C6878,'[1]Traitement outputs (2)'!$B$58:$Q$58,0))</f>
        <v>16.864787616041994</v>
      </c>
      <c r="P6878">
        <f>INDEX('[1]Traitement outputs (2)'!$B$41:$Q$45,MATCH(70,'[1]Traitement outputs (2)'!$A$41:$A$45,0),MATCH(C6878,'[1]Traitement outputs (2)'!$B$40:$Q$40,0))</f>
        <v>254.15803075879367</v>
      </c>
      <c r="Q6878">
        <f>IF(K6878&lt;30,INDEX('[1]Traitement outputs (2)'!$B$51:$Q$63,MATCH(70,'[1]Traitement outputs (2)'!$A$51:$A$63,0),MATCH(C6878,'[1]Traitement outputs (2)'!$B$51:$Q$51,0)),INDEX('[1]Traitement outputs (2)'!$B$34:$Q$38,MATCH(70,'[1]Traitement outputs (2)'!$A$34:$A$38,0),MATCH(C6878,'[1]Traitement outputs (2)'!$B$33:$Q$33,0)))</f>
        <v>-183.77989640241771</v>
      </c>
      <c r="R6878">
        <f>IF(K6878&lt;30,INDEX('[1]Traitement outputs (2)'!$B$58:$Q$63,MATCH(70,'[1]Traitement outputs (2)'!$A$58:$A$63,0),MATCH(C6878,'[1]Traitement outputs (2)'!$B$58:$Q$58,0)),INDEX('[1]Traitement outputs (2)'!$B$41:$Q$45,MATCH(70,'[1]Traitement outputs (2)'!$A$41:$A$45,0),MATCH(C6878,'[1]Traitement outputs (2)'!$B$40:$Q$40,0)))</f>
        <v>254.15803075879367</v>
      </c>
      <c r="T6878">
        <f t="shared" si="644"/>
        <v>-21342.138833337085</v>
      </c>
      <c r="U6878">
        <f t="shared" si="645"/>
        <v>29515.067122381799</v>
      </c>
      <c r="X6878">
        <f t="shared" si="646"/>
        <v>0.51606358805306241</v>
      </c>
      <c r="Y6878">
        <f t="shared" si="647"/>
        <v>0.59592021577150611</v>
      </c>
    </row>
    <row r="6879" spans="1:25" x14ac:dyDescent="0.35">
      <c r="A6879" s="1">
        <v>34986.541666666664</v>
      </c>
      <c r="B6879">
        <v>20.000599999999999</v>
      </c>
      <c r="C6879">
        <f>_xlfn.IFNA(HLOOKUP(B6879,'[1]Traitement outputs'!$B$33:$Q$33,1,TRUE),16)</f>
        <v>20</v>
      </c>
      <c r="E6879" s="1">
        <v>34986.541666666664</v>
      </c>
      <c r="F6879">
        <v>24.008299999999998</v>
      </c>
      <c r="G6879">
        <f t="shared" si="642"/>
        <v>24</v>
      </c>
      <c r="I6879" s="1">
        <v>34986.541666666664</v>
      </c>
      <c r="J6879">
        <v>6348.76</v>
      </c>
      <c r="K6879">
        <f t="shared" si="643"/>
        <v>54.669987117752015</v>
      </c>
      <c r="M6879">
        <f>INDEX('[1]Traitement outputs (2)'!$B$51:$Q$56,MATCH(70,'[1]Traitement outputs (2)'!$A$51:$A$56,0),MATCH(C6879,'[1]Traitement outputs (2)'!$B$51:$Q$51,0))</f>
        <v>-16.864255714989046</v>
      </c>
      <c r="N6879">
        <f>INDEX('[1]Traitement outputs (2)'!$B$34:$Q$38,MATCH(70,'[1]Traitement outputs (2)'!$A$34:$A$38,0),MATCH(C6879,'[1]Traitement outputs (2)'!$B$33:$Q$33,0))</f>
        <v>-183.77989640241771</v>
      </c>
      <c r="O6879">
        <f>INDEX('[1]Traitement outputs (2)'!$B$58:$Q$63,MATCH(70,'[1]Traitement outputs (2)'!$A$58:$A$63,0),MATCH(C6879,'[1]Traitement outputs (2)'!$B$58:$Q$58,0))</f>
        <v>16.864787616041994</v>
      </c>
      <c r="P6879">
        <f>INDEX('[1]Traitement outputs (2)'!$B$41:$Q$45,MATCH(70,'[1]Traitement outputs (2)'!$A$41:$A$45,0),MATCH(C6879,'[1]Traitement outputs (2)'!$B$40:$Q$40,0))</f>
        <v>254.15803075879367</v>
      </c>
      <c r="Q6879">
        <f>IF(K6879&lt;30,INDEX('[1]Traitement outputs (2)'!$B$51:$Q$63,MATCH(70,'[1]Traitement outputs (2)'!$A$51:$A$63,0),MATCH(C6879,'[1]Traitement outputs (2)'!$B$51:$Q$51,0)),INDEX('[1]Traitement outputs (2)'!$B$34:$Q$38,MATCH(70,'[1]Traitement outputs (2)'!$A$34:$A$38,0),MATCH(C6879,'[1]Traitement outputs (2)'!$B$33:$Q$33,0)))</f>
        <v>-183.77989640241771</v>
      </c>
      <c r="R6879">
        <f>IF(K6879&lt;30,INDEX('[1]Traitement outputs (2)'!$B$58:$Q$63,MATCH(70,'[1]Traitement outputs (2)'!$A$58:$A$63,0),MATCH(C6879,'[1]Traitement outputs (2)'!$B$58:$Q$58,0)),INDEX('[1]Traitement outputs (2)'!$B$41:$Q$45,MATCH(70,'[1]Traitement outputs (2)'!$A$41:$A$45,0),MATCH(C6879,'[1]Traitement outputs (2)'!$B$40:$Q$40,0)))</f>
        <v>254.15803075879367</v>
      </c>
      <c r="T6879">
        <f t="shared" si="644"/>
        <v>-21342.138833337085</v>
      </c>
      <c r="U6879">
        <f t="shared" si="645"/>
        <v>29515.067122381799</v>
      </c>
      <c r="X6879">
        <f t="shared" si="646"/>
        <v>0.51606358805306241</v>
      </c>
      <c r="Y6879">
        <f t="shared" si="647"/>
        <v>0.59592021577150611</v>
      </c>
    </row>
    <row r="6880" spans="1:25" x14ac:dyDescent="0.35">
      <c r="A6880" s="1">
        <v>34986.583333333336</v>
      </c>
      <c r="B6880">
        <v>20.000599999999999</v>
      </c>
      <c r="C6880">
        <f>_xlfn.IFNA(HLOOKUP(B6880,'[1]Traitement outputs'!$B$33:$Q$33,1,TRUE),16)</f>
        <v>20</v>
      </c>
      <c r="E6880" s="1">
        <v>34986.583333333336</v>
      </c>
      <c r="F6880">
        <v>23.951000000000001</v>
      </c>
      <c r="G6880">
        <f t="shared" si="642"/>
        <v>24</v>
      </c>
      <c r="I6880" s="1">
        <v>34986.583333333336</v>
      </c>
      <c r="J6880">
        <v>4327.71</v>
      </c>
      <c r="K6880">
        <f t="shared" si="643"/>
        <v>37.266466199599066</v>
      </c>
      <c r="M6880">
        <f>INDEX('[1]Traitement outputs (2)'!$B$51:$Q$56,MATCH(70,'[1]Traitement outputs (2)'!$A$51:$A$56,0),MATCH(C6880,'[1]Traitement outputs (2)'!$B$51:$Q$51,0))</f>
        <v>-16.864255714989046</v>
      </c>
      <c r="N6880">
        <f>INDEX('[1]Traitement outputs (2)'!$B$34:$Q$38,MATCH(70,'[1]Traitement outputs (2)'!$A$34:$A$38,0),MATCH(C6880,'[1]Traitement outputs (2)'!$B$33:$Q$33,0))</f>
        <v>-183.77989640241771</v>
      </c>
      <c r="O6880">
        <f>INDEX('[1]Traitement outputs (2)'!$B$58:$Q$63,MATCH(70,'[1]Traitement outputs (2)'!$A$58:$A$63,0),MATCH(C6880,'[1]Traitement outputs (2)'!$B$58:$Q$58,0))</f>
        <v>16.864787616041994</v>
      </c>
      <c r="P6880">
        <f>INDEX('[1]Traitement outputs (2)'!$B$41:$Q$45,MATCH(70,'[1]Traitement outputs (2)'!$A$41:$A$45,0),MATCH(C6880,'[1]Traitement outputs (2)'!$B$40:$Q$40,0))</f>
        <v>254.15803075879367</v>
      </c>
      <c r="Q6880">
        <f>IF(K6880&lt;30,INDEX('[1]Traitement outputs (2)'!$B$51:$Q$63,MATCH(70,'[1]Traitement outputs (2)'!$A$51:$A$63,0),MATCH(C6880,'[1]Traitement outputs (2)'!$B$51:$Q$51,0)),INDEX('[1]Traitement outputs (2)'!$B$34:$Q$38,MATCH(70,'[1]Traitement outputs (2)'!$A$34:$A$38,0),MATCH(C6880,'[1]Traitement outputs (2)'!$B$33:$Q$33,0)))</f>
        <v>-183.77989640241771</v>
      </c>
      <c r="R6880">
        <f>IF(K6880&lt;30,INDEX('[1]Traitement outputs (2)'!$B$58:$Q$63,MATCH(70,'[1]Traitement outputs (2)'!$A$58:$A$63,0),MATCH(C6880,'[1]Traitement outputs (2)'!$B$58:$Q$58,0)),INDEX('[1]Traitement outputs (2)'!$B$41:$Q$45,MATCH(70,'[1]Traitement outputs (2)'!$A$41:$A$45,0),MATCH(C6880,'[1]Traitement outputs (2)'!$B$40:$Q$40,0)))</f>
        <v>254.15803075879367</v>
      </c>
      <c r="T6880">
        <f t="shared" si="644"/>
        <v>-21342.138833337085</v>
      </c>
      <c r="U6880">
        <f t="shared" si="645"/>
        <v>29515.067122381799</v>
      </c>
      <c r="X6880">
        <f t="shared" si="646"/>
        <v>0.51606358805306241</v>
      </c>
      <c r="Y6880">
        <f t="shared" si="647"/>
        <v>0.59592021577150611</v>
      </c>
    </row>
    <row r="6881" spans="1:25" x14ac:dyDescent="0.35">
      <c r="A6881" s="1">
        <v>34986.625</v>
      </c>
      <c r="B6881">
        <v>20.000499999999999</v>
      </c>
      <c r="C6881">
        <f>_xlfn.IFNA(HLOOKUP(B6881,'[1]Traitement outputs'!$B$33:$Q$33,1,TRUE),16)</f>
        <v>20</v>
      </c>
      <c r="E6881" s="1">
        <v>34986.625</v>
      </c>
      <c r="F6881">
        <v>23.689399999999999</v>
      </c>
      <c r="G6881">
        <f t="shared" si="642"/>
        <v>24</v>
      </c>
      <c r="I6881" s="1">
        <v>34986.625</v>
      </c>
      <c r="J6881">
        <v>4682.37</v>
      </c>
      <c r="K6881">
        <f t="shared" si="643"/>
        <v>40.320488974311282</v>
      </c>
      <c r="M6881">
        <f>INDEX('[1]Traitement outputs (2)'!$B$51:$Q$56,MATCH(70,'[1]Traitement outputs (2)'!$A$51:$A$56,0),MATCH(C6881,'[1]Traitement outputs (2)'!$B$51:$Q$51,0))</f>
        <v>-16.864255714989046</v>
      </c>
      <c r="N6881">
        <f>INDEX('[1]Traitement outputs (2)'!$B$34:$Q$38,MATCH(70,'[1]Traitement outputs (2)'!$A$34:$A$38,0),MATCH(C6881,'[1]Traitement outputs (2)'!$B$33:$Q$33,0))</f>
        <v>-183.77989640241771</v>
      </c>
      <c r="O6881">
        <f>INDEX('[1]Traitement outputs (2)'!$B$58:$Q$63,MATCH(70,'[1]Traitement outputs (2)'!$A$58:$A$63,0),MATCH(C6881,'[1]Traitement outputs (2)'!$B$58:$Q$58,0))</f>
        <v>16.864787616041994</v>
      </c>
      <c r="P6881">
        <f>INDEX('[1]Traitement outputs (2)'!$B$41:$Q$45,MATCH(70,'[1]Traitement outputs (2)'!$A$41:$A$45,0),MATCH(C6881,'[1]Traitement outputs (2)'!$B$40:$Q$40,0))</f>
        <v>254.15803075879367</v>
      </c>
      <c r="Q6881">
        <f>IF(K6881&lt;30,INDEX('[1]Traitement outputs (2)'!$B$51:$Q$63,MATCH(70,'[1]Traitement outputs (2)'!$A$51:$A$63,0),MATCH(C6881,'[1]Traitement outputs (2)'!$B$51:$Q$51,0)),INDEX('[1]Traitement outputs (2)'!$B$34:$Q$38,MATCH(70,'[1]Traitement outputs (2)'!$A$34:$A$38,0),MATCH(C6881,'[1]Traitement outputs (2)'!$B$33:$Q$33,0)))</f>
        <v>-183.77989640241771</v>
      </c>
      <c r="R6881">
        <f>IF(K6881&lt;30,INDEX('[1]Traitement outputs (2)'!$B$58:$Q$63,MATCH(70,'[1]Traitement outputs (2)'!$A$58:$A$63,0),MATCH(C6881,'[1]Traitement outputs (2)'!$B$58:$Q$58,0)),INDEX('[1]Traitement outputs (2)'!$B$41:$Q$45,MATCH(70,'[1]Traitement outputs (2)'!$A$41:$A$45,0),MATCH(C6881,'[1]Traitement outputs (2)'!$B$40:$Q$40,0)))</f>
        <v>254.15803075879367</v>
      </c>
      <c r="T6881">
        <f t="shared" si="644"/>
        <v>-21342.138833337085</v>
      </c>
      <c r="U6881">
        <f t="shared" si="645"/>
        <v>29515.067122381799</v>
      </c>
      <c r="X6881">
        <f t="shared" si="646"/>
        <v>0.51606358805306241</v>
      </c>
      <c r="Y6881">
        <f t="shared" si="647"/>
        <v>0.59592021577150611</v>
      </c>
    </row>
    <row r="6882" spans="1:25" x14ac:dyDescent="0.35">
      <c r="A6882" s="1">
        <v>34986.666666666664</v>
      </c>
      <c r="B6882">
        <v>20.000499999999999</v>
      </c>
      <c r="C6882">
        <f>_xlfn.IFNA(HLOOKUP(B6882,'[1]Traitement outputs'!$B$33:$Q$33,1,TRUE),16)</f>
        <v>20</v>
      </c>
      <c r="E6882" s="1">
        <v>34986.666666666664</v>
      </c>
      <c r="F6882">
        <v>23.249600000000001</v>
      </c>
      <c r="G6882">
        <f t="shared" si="642"/>
        <v>23</v>
      </c>
      <c r="I6882" s="1">
        <v>34986.666666666664</v>
      </c>
      <c r="J6882">
        <v>2074.2800000000002</v>
      </c>
      <c r="K6882">
        <f t="shared" si="643"/>
        <v>17.861891279338117</v>
      </c>
      <c r="M6882">
        <f>INDEX('[1]Traitement outputs (2)'!$B$51:$Q$56,MATCH(70,'[1]Traitement outputs (2)'!$A$51:$A$56,0),MATCH(C6882,'[1]Traitement outputs (2)'!$B$51:$Q$51,0))</f>
        <v>-16.864255714989046</v>
      </c>
      <c r="N6882">
        <f>INDEX('[1]Traitement outputs (2)'!$B$34:$Q$38,MATCH(70,'[1]Traitement outputs (2)'!$A$34:$A$38,0),MATCH(C6882,'[1]Traitement outputs (2)'!$B$33:$Q$33,0))</f>
        <v>-183.77989640241771</v>
      </c>
      <c r="O6882">
        <f>INDEX('[1]Traitement outputs (2)'!$B$58:$Q$63,MATCH(70,'[1]Traitement outputs (2)'!$A$58:$A$63,0),MATCH(C6882,'[1]Traitement outputs (2)'!$B$58:$Q$58,0))</f>
        <v>16.864787616041994</v>
      </c>
      <c r="P6882">
        <f>INDEX('[1]Traitement outputs (2)'!$B$41:$Q$45,MATCH(70,'[1]Traitement outputs (2)'!$A$41:$A$45,0),MATCH(C6882,'[1]Traitement outputs (2)'!$B$40:$Q$40,0))</f>
        <v>254.15803075879367</v>
      </c>
      <c r="Q6882">
        <f>IF(K6882&lt;30,INDEX('[1]Traitement outputs (2)'!$B$51:$Q$63,MATCH(70,'[1]Traitement outputs (2)'!$A$51:$A$63,0),MATCH(C6882,'[1]Traitement outputs (2)'!$B$51:$Q$51,0)),INDEX('[1]Traitement outputs (2)'!$B$34:$Q$38,MATCH(70,'[1]Traitement outputs (2)'!$A$34:$A$38,0),MATCH(C6882,'[1]Traitement outputs (2)'!$B$33:$Q$33,0)))</f>
        <v>-16.864255714989046</v>
      </c>
      <c r="R6882">
        <f>IF(K6882&lt;30,INDEX('[1]Traitement outputs (2)'!$B$58:$Q$63,MATCH(70,'[1]Traitement outputs (2)'!$A$58:$A$63,0),MATCH(C6882,'[1]Traitement outputs (2)'!$B$58:$Q$58,0)),INDEX('[1]Traitement outputs (2)'!$B$41:$Q$45,MATCH(70,'[1]Traitement outputs (2)'!$A$41:$A$45,0),MATCH(C6882,'[1]Traitement outputs (2)'!$B$40:$Q$40,0)))</f>
        <v>16.864787616041994</v>
      </c>
      <c r="T6882">
        <f t="shared" si="644"/>
        <v>-1958.42577907482</v>
      </c>
      <c r="U6882">
        <f t="shared" si="645"/>
        <v>1958.4875481058175</v>
      </c>
      <c r="X6882">
        <f t="shared" si="646"/>
        <v>4.735571455032727E-2</v>
      </c>
      <c r="Y6882">
        <f t="shared" si="647"/>
        <v>3.954259420836595E-2</v>
      </c>
    </row>
    <row r="6883" spans="1:25" x14ac:dyDescent="0.35">
      <c r="A6883" s="1">
        <v>34986.708333333336</v>
      </c>
      <c r="B6883">
        <v>20.000399999999999</v>
      </c>
      <c r="C6883">
        <f>_xlfn.IFNA(HLOOKUP(B6883,'[1]Traitement outputs'!$B$33:$Q$33,1,TRUE),16)</f>
        <v>20</v>
      </c>
      <c r="E6883" s="1">
        <v>34986.708333333336</v>
      </c>
      <c r="F6883">
        <v>22.726099999999999</v>
      </c>
      <c r="G6883">
        <f t="shared" si="642"/>
        <v>23</v>
      </c>
      <c r="I6883" s="1">
        <v>34986.708333333336</v>
      </c>
      <c r="J6883">
        <v>0</v>
      </c>
      <c r="K6883">
        <f t="shared" si="643"/>
        <v>0</v>
      </c>
      <c r="M6883">
        <f>INDEX('[1]Traitement outputs (2)'!$B$51:$Q$56,MATCH(70,'[1]Traitement outputs (2)'!$A$51:$A$56,0),MATCH(C6883,'[1]Traitement outputs (2)'!$B$51:$Q$51,0))</f>
        <v>-16.864255714989046</v>
      </c>
      <c r="N6883">
        <f>INDEX('[1]Traitement outputs (2)'!$B$34:$Q$38,MATCH(70,'[1]Traitement outputs (2)'!$A$34:$A$38,0),MATCH(C6883,'[1]Traitement outputs (2)'!$B$33:$Q$33,0))</f>
        <v>-183.77989640241771</v>
      </c>
      <c r="O6883">
        <f>INDEX('[1]Traitement outputs (2)'!$B$58:$Q$63,MATCH(70,'[1]Traitement outputs (2)'!$A$58:$A$63,0),MATCH(C6883,'[1]Traitement outputs (2)'!$B$58:$Q$58,0))</f>
        <v>16.864787616041994</v>
      </c>
      <c r="P6883">
        <f>INDEX('[1]Traitement outputs (2)'!$B$41:$Q$45,MATCH(70,'[1]Traitement outputs (2)'!$A$41:$A$45,0),MATCH(C6883,'[1]Traitement outputs (2)'!$B$40:$Q$40,0))</f>
        <v>254.15803075879367</v>
      </c>
      <c r="Q6883">
        <f>IF(K6883&lt;30,INDEX('[1]Traitement outputs (2)'!$B$51:$Q$63,MATCH(70,'[1]Traitement outputs (2)'!$A$51:$A$63,0),MATCH(C6883,'[1]Traitement outputs (2)'!$B$51:$Q$51,0)),INDEX('[1]Traitement outputs (2)'!$B$34:$Q$38,MATCH(70,'[1]Traitement outputs (2)'!$A$34:$A$38,0),MATCH(C6883,'[1]Traitement outputs (2)'!$B$33:$Q$33,0)))</f>
        <v>-16.864255714989046</v>
      </c>
      <c r="R6883">
        <f>IF(K6883&lt;30,INDEX('[1]Traitement outputs (2)'!$B$58:$Q$63,MATCH(70,'[1]Traitement outputs (2)'!$A$58:$A$63,0),MATCH(C6883,'[1]Traitement outputs (2)'!$B$58:$Q$58,0)),INDEX('[1]Traitement outputs (2)'!$B$41:$Q$45,MATCH(70,'[1]Traitement outputs (2)'!$A$41:$A$45,0),MATCH(C6883,'[1]Traitement outputs (2)'!$B$40:$Q$40,0)))</f>
        <v>16.864787616041994</v>
      </c>
      <c r="T6883">
        <f t="shared" si="644"/>
        <v>-1958.42577907482</v>
      </c>
      <c r="U6883">
        <f t="shared" si="645"/>
        <v>1958.4875481058175</v>
      </c>
      <c r="X6883">
        <f t="shared" si="646"/>
        <v>4.735571455032727E-2</v>
      </c>
      <c r="Y6883">
        <f t="shared" si="647"/>
        <v>3.954259420836595E-2</v>
      </c>
    </row>
    <row r="6884" spans="1:25" x14ac:dyDescent="0.35">
      <c r="A6884" s="1">
        <v>34986.75</v>
      </c>
      <c r="B6884">
        <v>20.000399999999999</v>
      </c>
      <c r="C6884">
        <f>_xlfn.IFNA(HLOOKUP(B6884,'[1]Traitement outputs'!$B$33:$Q$33,1,TRUE),16)</f>
        <v>20</v>
      </c>
      <c r="E6884" s="1">
        <v>34986.75</v>
      </c>
      <c r="F6884">
        <v>23.442</v>
      </c>
      <c r="G6884">
        <f t="shared" si="642"/>
        <v>23</v>
      </c>
      <c r="I6884" s="1">
        <v>34986.75</v>
      </c>
      <c r="J6884">
        <v>0</v>
      </c>
      <c r="K6884">
        <f t="shared" si="643"/>
        <v>0</v>
      </c>
      <c r="M6884">
        <f>INDEX('[1]Traitement outputs (2)'!$B$51:$Q$56,MATCH(70,'[1]Traitement outputs (2)'!$A$51:$A$56,0),MATCH(C6884,'[1]Traitement outputs (2)'!$B$51:$Q$51,0))</f>
        <v>-16.864255714989046</v>
      </c>
      <c r="N6884">
        <f>INDEX('[1]Traitement outputs (2)'!$B$34:$Q$38,MATCH(70,'[1]Traitement outputs (2)'!$A$34:$A$38,0),MATCH(C6884,'[1]Traitement outputs (2)'!$B$33:$Q$33,0))</f>
        <v>-183.77989640241771</v>
      </c>
      <c r="O6884">
        <f>INDEX('[1]Traitement outputs (2)'!$B$58:$Q$63,MATCH(70,'[1]Traitement outputs (2)'!$A$58:$A$63,0),MATCH(C6884,'[1]Traitement outputs (2)'!$B$58:$Q$58,0))</f>
        <v>16.864787616041994</v>
      </c>
      <c r="P6884">
        <f>INDEX('[1]Traitement outputs (2)'!$B$41:$Q$45,MATCH(70,'[1]Traitement outputs (2)'!$A$41:$A$45,0),MATCH(C6884,'[1]Traitement outputs (2)'!$B$40:$Q$40,0))</f>
        <v>254.15803075879367</v>
      </c>
      <c r="Q6884">
        <f>IF(K6884&lt;30,INDEX('[1]Traitement outputs (2)'!$B$51:$Q$63,MATCH(70,'[1]Traitement outputs (2)'!$A$51:$A$63,0),MATCH(C6884,'[1]Traitement outputs (2)'!$B$51:$Q$51,0)),INDEX('[1]Traitement outputs (2)'!$B$34:$Q$38,MATCH(70,'[1]Traitement outputs (2)'!$A$34:$A$38,0),MATCH(C6884,'[1]Traitement outputs (2)'!$B$33:$Q$33,0)))</f>
        <v>-16.864255714989046</v>
      </c>
      <c r="R6884">
        <f>IF(K6884&lt;30,INDEX('[1]Traitement outputs (2)'!$B$58:$Q$63,MATCH(70,'[1]Traitement outputs (2)'!$A$58:$A$63,0),MATCH(C6884,'[1]Traitement outputs (2)'!$B$58:$Q$58,0)),INDEX('[1]Traitement outputs (2)'!$B$41:$Q$45,MATCH(70,'[1]Traitement outputs (2)'!$A$41:$A$45,0),MATCH(C6884,'[1]Traitement outputs (2)'!$B$40:$Q$40,0)))</f>
        <v>16.864787616041994</v>
      </c>
      <c r="T6884">
        <f t="shared" si="644"/>
        <v>-1958.42577907482</v>
      </c>
      <c r="U6884">
        <f t="shared" si="645"/>
        <v>1958.4875481058175</v>
      </c>
      <c r="X6884">
        <f t="shared" si="646"/>
        <v>4.735571455032727E-2</v>
      </c>
      <c r="Y6884">
        <f t="shared" si="647"/>
        <v>3.954259420836595E-2</v>
      </c>
    </row>
    <row r="6885" spans="1:25" x14ac:dyDescent="0.35">
      <c r="A6885" s="1">
        <v>34986.791666666664</v>
      </c>
      <c r="B6885">
        <v>20.000499999999999</v>
      </c>
      <c r="C6885">
        <f>_xlfn.IFNA(HLOOKUP(B6885,'[1]Traitement outputs'!$B$33:$Q$33,1,TRUE),16)</f>
        <v>20</v>
      </c>
      <c r="E6885" s="1">
        <v>34986.791666666664</v>
      </c>
      <c r="F6885">
        <v>24.439</v>
      </c>
      <c r="G6885">
        <f t="shared" si="642"/>
        <v>24</v>
      </c>
      <c r="I6885" s="1">
        <v>34986.791666666664</v>
      </c>
      <c r="J6885">
        <v>0</v>
      </c>
      <c r="K6885">
        <f t="shared" si="643"/>
        <v>0</v>
      </c>
      <c r="M6885">
        <f>INDEX('[1]Traitement outputs (2)'!$B$51:$Q$56,MATCH(70,'[1]Traitement outputs (2)'!$A$51:$A$56,0),MATCH(C6885,'[1]Traitement outputs (2)'!$B$51:$Q$51,0))</f>
        <v>-16.864255714989046</v>
      </c>
      <c r="N6885">
        <f>INDEX('[1]Traitement outputs (2)'!$B$34:$Q$38,MATCH(70,'[1]Traitement outputs (2)'!$A$34:$A$38,0),MATCH(C6885,'[1]Traitement outputs (2)'!$B$33:$Q$33,0))</f>
        <v>-183.77989640241771</v>
      </c>
      <c r="O6885">
        <f>INDEX('[1]Traitement outputs (2)'!$B$58:$Q$63,MATCH(70,'[1]Traitement outputs (2)'!$A$58:$A$63,0),MATCH(C6885,'[1]Traitement outputs (2)'!$B$58:$Q$58,0))</f>
        <v>16.864787616041994</v>
      </c>
      <c r="P6885">
        <f>INDEX('[1]Traitement outputs (2)'!$B$41:$Q$45,MATCH(70,'[1]Traitement outputs (2)'!$A$41:$A$45,0),MATCH(C6885,'[1]Traitement outputs (2)'!$B$40:$Q$40,0))</f>
        <v>254.15803075879367</v>
      </c>
      <c r="Q6885">
        <f>IF(K6885&lt;30,INDEX('[1]Traitement outputs (2)'!$B$51:$Q$63,MATCH(70,'[1]Traitement outputs (2)'!$A$51:$A$63,0),MATCH(C6885,'[1]Traitement outputs (2)'!$B$51:$Q$51,0)),INDEX('[1]Traitement outputs (2)'!$B$34:$Q$38,MATCH(70,'[1]Traitement outputs (2)'!$A$34:$A$38,0),MATCH(C6885,'[1]Traitement outputs (2)'!$B$33:$Q$33,0)))</f>
        <v>-16.864255714989046</v>
      </c>
      <c r="R6885">
        <f>IF(K6885&lt;30,INDEX('[1]Traitement outputs (2)'!$B$58:$Q$63,MATCH(70,'[1]Traitement outputs (2)'!$A$58:$A$63,0),MATCH(C6885,'[1]Traitement outputs (2)'!$B$58:$Q$58,0)),INDEX('[1]Traitement outputs (2)'!$B$41:$Q$45,MATCH(70,'[1]Traitement outputs (2)'!$A$41:$A$45,0),MATCH(C6885,'[1]Traitement outputs (2)'!$B$40:$Q$40,0)))</f>
        <v>16.864787616041994</v>
      </c>
      <c r="T6885">
        <f t="shared" si="644"/>
        <v>-1958.42577907482</v>
      </c>
      <c r="U6885">
        <f t="shared" si="645"/>
        <v>1958.4875481058175</v>
      </c>
      <c r="X6885">
        <f t="shared" si="646"/>
        <v>4.735571455032727E-2</v>
      </c>
      <c r="Y6885">
        <f t="shared" si="647"/>
        <v>3.954259420836595E-2</v>
      </c>
    </row>
    <row r="6886" spans="1:25" x14ac:dyDescent="0.35">
      <c r="A6886" s="1">
        <v>34986.833333333336</v>
      </c>
      <c r="B6886">
        <v>20.000599999999999</v>
      </c>
      <c r="C6886">
        <f>_xlfn.IFNA(HLOOKUP(B6886,'[1]Traitement outputs'!$B$33:$Q$33,1,TRUE),16)</f>
        <v>20</v>
      </c>
      <c r="E6886" s="1">
        <v>34986.833333333336</v>
      </c>
      <c r="F6886">
        <v>24.725899999999999</v>
      </c>
      <c r="G6886">
        <f t="shared" si="642"/>
        <v>25</v>
      </c>
      <c r="I6886" s="1">
        <v>34986.833333333336</v>
      </c>
      <c r="J6886">
        <v>0</v>
      </c>
      <c r="K6886">
        <f t="shared" si="643"/>
        <v>0</v>
      </c>
      <c r="M6886">
        <f>INDEX('[1]Traitement outputs (2)'!$B$51:$Q$56,MATCH(70,'[1]Traitement outputs (2)'!$A$51:$A$56,0),MATCH(C6886,'[1]Traitement outputs (2)'!$B$51:$Q$51,0))</f>
        <v>-16.864255714989046</v>
      </c>
      <c r="N6886">
        <f>INDEX('[1]Traitement outputs (2)'!$B$34:$Q$38,MATCH(70,'[1]Traitement outputs (2)'!$A$34:$A$38,0),MATCH(C6886,'[1]Traitement outputs (2)'!$B$33:$Q$33,0))</f>
        <v>-183.77989640241771</v>
      </c>
      <c r="O6886">
        <f>INDEX('[1]Traitement outputs (2)'!$B$58:$Q$63,MATCH(70,'[1]Traitement outputs (2)'!$A$58:$A$63,0),MATCH(C6886,'[1]Traitement outputs (2)'!$B$58:$Q$58,0))</f>
        <v>16.864787616041994</v>
      </c>
      <c r="P6886">
        <f>INDEX('[1]Traitement outputs (2)'!$B$41:$Q$45,MATCH(70,'[1]Traitement outputs (2)'!$A$41:$A$45,0),MATCH(C6886,'[1]Traitement outputs (2)'!$B$40:$Q$40,0))</f>
        <v>254.15803075879367</v>
      </c>
      <c r="Q6886">
        <f>IF(K6886&lt;30,INDEX('[1]Traitement outputs (2)'!$B$51:$Q$63,MATCH(70,'[1]Traitement outputs (2)'!$A$51:$A$63,0),MATCH(C6886,'[1]Traitement outputs (2)'!$B$51:$Q$51,0)),INDEX('[1]Traitement outputs (2)'!$B$34:$Q$38,MATCH(70,'[1]Traitement outputs (2)'!$A$34:$A$38,0),MATCH(C6886,'[1]Traitement outputs (2)'!$B$33:$Q$33,0)))</f>
        <v>-16.864255714989046</v>
      </c>
      <c r="R6886">
        <f>IF(K6886&lt;30,INDEX('[1]Traitement outputs (2)'!$B$58:$Q$63,MATCH(70,'[1]Traitement outputs (2)'!$A$58:$A$63,0),MATCH(C6886,'[1]Traitement outputs (2)'!$B$58:$Q$58,0)),INDEX('[1]Traitement outputs (2)'!$B$41:$Q$45,MATCH(70,'[1]Traitement outputs (2)'!$A$41:$A$45,0),MATCH(C6886,'[1]Traitement outputs (2)'!$B$40:$Q$40,0)))</f>
        <v>16.864787616041994</v>
      </c>
      <c r="T6886">
        <f t="shared" si="644"/>
        <v>-1958.42577907482</v>
      </c>
      <c r="U6886">
        <f t="shared" si="645"/>
        <v>1958.4875481058175</v>
      </c>
      <c r="X6886">
        <f t="shared" si="646"/>
        <v>4.735571455032727E-2</v>
      </c>
      <c r="Y6886">
        <f t="shared" si="647"/>
        <v>3.954259420836595E-2</v>
      </c>
    </row>
    <row r="6887" spans="1:25" x14ac:dyDescent="0.35">
      <c r="A6887" s="1">
        <v>34986.875</v>
      </c>
      <c r="B6887">
        <v>16.1328</v>
      </c>
      <c r="C6887">
        <f>_xlfn.IFNA(HLOOKUP(B6887,'[1]Traitement outputs'!$B$33:$Q$33,1,TRUE),16)</f>
        <v>16</v>
      </c>
      <c r="E6887" s="1">
        <v>34986.875</v>
      </c>
      <c r="F6887">
        <v>31.302399999999999</v>
      </c>
      <c r="G6887">
        <f t="shared" si="642"/>
        <v>31</v>
      </c>
      <c r="I6887" s="1">
        <v>34986.875</v>
      </c>
      <c r="J6887">
        <v>0</v>
      </c>
      <c r="K6887">
        <f t="shared" si="643"/>
        <v>0</v>
      </c>
      <c r="M6887">
        <f>INDEX('[1]Traitement outputs (2)'!$B$51:$Q$56,MATCH(70,'[1]Traitement outputs (2)'!$A$51:$A$56,0),MATCH(C6887,'[1]Traitement outputs (2)'!$B$51:$Q$51,0))</f>
        <v>-27.907128105419115</v>
      </c>
      <c r="N6887">
        <f>INDEX('[1]Traitement outputs (2)'!$B$34:$Q$38,MATCH(70,'[1]Traitement outputs (2)'!$A$34:$A$38,0),MATCH(C6887,'[1]Traitement outputs (2)'!$B$33:$Q$33,0))</f>
        <v>-87.65601603539298</v>
      </c>
      <c r="O6887">
        <f>INDEX('[1]Traitement outputs (2)'!$B$58:$Q$63,MATCH(70,'[1]Traitement outputs (2)'!$A$58:$A$63,0),MATCH(C6887,'[1]Traitement outputs (2)'!$B$58:$Q$58,0))</f>
        <v>27.907128104236733</v>
      </c>
      <c r="P6887">
        <f>INDEX('[1]Traitement outputs (2)'!$B$41:$Q$45,MATCH(70,'[1]Traitement outputs (2)'!$A$41:$A$45,0),MATCH(C6887,'[1]Traitement outputs (2)'!$B$40:$Q$40,0))</f>
        <v>158.03405896601754</v>
      </c>
      <c r="Q6887">
        <f>IF(K6887&lt;30,INDEX('[1]Traitement outputs (2)'!$B$51:$Q$63,MATCH(70,'[1]Traitement outputs (2)'!$A$51:$A$63,0),MATCH(C6887,'[1]Traitement outputs (2)'!$B$51:$Q$51,0)),INDEX('[1]Traitement outputs (2)'!$B$34:$Q$38,MATCH(70,'[1]Traitement outputs (2)'!$A$34:$A$38,0),MATCH(C6887,'[1]Traitement outputs (2)'!$B$33:$Q$33,0)))</f>
        <v>-27.907128105419115</v>
      </c>
      <c r="R6887">
        <f>IF(K6887&lt;30,INDEX('[1]Traitement outputs (2)'!$B$58:$Q$63,MATCH(70,'[1]Traitement outputs (2)'!$A$58:$A$63,0),MATCH(C6887,'[1]Traitement outputs (2)'!$B$58:$Q$58,0)),INDEX('[1]Traitement outputs (2)'!$B$41:$Q$45,MATCH(70,'[1]Traitement outputs (2)'!$A$41:$A$45,0),MATCH(C6887,'[1]Traitement outputs (2)'!$B$40:$Q$40,0)))</f>
        <v>27.907128104236733</v>
      </c>
      <c r="T6887">
        <f t="shared" si="644"/>
        <v>-3240.8212983285953</v>
      </c>
      <c r="U6887">
        <f t="shared" si="645"/>
        <v>3240.8212981912866</v>
      </c>
      <c r="X6887">
        <f t="shared" si="646"/>
        <v>7.8364679403255921E-2</v>
      </c>
      <c r="Y6887">
        <f t="shared" si="647"/>
        <v>6.5433390996103388E-2</v>
      </c>
    </row>
    <row r="6888" spans="1:25" x14ac:dyDescent="0.35">
      <c r="A6888" s="1">
        <v>34986.916666666664</v>
      </c>
      <c r="B6888">
        <v>16.002099999999999</v>
      </c>
      <c r="C6888">
        <f>_xlfn.IFNA(HLOOKUP(B6888,'[1]Traitement outputs'!$B$33:$Q$33,1,TRUE),16)</f>
        <v>16</v>
      </c>
      <c r="E6888" s="1">
        <v>34986.916666666664</v>
      </c>
      <c r="F6888">
        <v>31.433199999999999</v>
      </c>
      <c r="G6888">
        <f t="shared" si="642"/>
        <v>31</v>
      </c>
      <c r="I6888" s="1">
        <v>34986.916666666664</v>
      </c>
      <c r="J6888">
        <v>0</v>
      </c>
      <c r="K6888">
        <f t="shared" si="643"/>
        <v>0</v>
      </c>
      <c r="M6888">
        <f>INDEX('[1]Traitement outputs (2)'!$B$51:$Q$56,MATCH(70,'[1]Traitement outputs (2)'!$A$51:$A$56,0),MATCH(C6888,'[1]Traitement outputs (2)'!$B$51:$Q$51,0))</f>
        <v>-27.907128105419115</v>
      </c>
      <c r="N6888">
        <f>INDEX('[1]Traitement outputs (2)'!$B$34:$Q$38,MATCH(70,'[1]Traitement outputs (2)'!$A$34:$A$38,0),MATCH(C6888,'[1]Traitement outputs (2)'!$B$33:$Q$33,0))</f>
        <v>-87.65601603539298</v>
      </c>
      <c r="O6888">
        <f>INDEX('[1]Traitement outputs (2)'!$B$58:$Q$63,MATCH(70,'[1]Traitement outputs (2)'!$A$58:$A$63,0),MATCH(C6888,'[1]Traitement outputs (2)'!$B$58:$Q$58,0))</f>
        <v>27.907128104236733</v>
      </c>
      <c r="P6888">
        <f>INDEX('[1]Traitement outputs (2)'!$B$41:$Q$45,MATCH(70,'[1]Traitement outputs (2)'!$A$41:$A$45,0),MATCH(C6888,'[1]Traitement outputs (2)'!$B$40:$Q$40,0))</f>
        <v>158.03405896601754</v>
      </c>
      <c r="Q6888">
        <f>IF(K6888&lt;30,INDEX('[1]Traitement outputs (2)'!$B$51:$Q$63,MATCH(70,'[1]Traitement outputs (2)'!$A$51:$A$63,0),MATCH(C6888,'[1]Traitement outputs (2)'!$B$51:$Q$51,0)),INDEX('[1]Traitement outputs (2)'!$B$34:$Q$38,MATCH(70,'[1]Traitement outputs (2)'!$A$34:$A$38,0),MATCH(C6888,'[1]Traitement outputs (2)'!$B$33:$Q$33,0)))</f>
        <v>-27.907128105419115</v>
      </c>
      <c r="R6888">
        <f>IF(K6888&lt;30,INDEX('[1]Traitement outputs (2)'!$B$58:$Q$63,MATCH(70,'[1]Traitement outputs (2)'!$A$58:$A$63,0),MATCH(C6888,'[1]Traitement outputs (2)'!$B$58:$Q$58,0)),INDEX('[1]Traitement outputs (2)'!$B$41:$Q$45,MATCH(70,'[1]Traitement outputs (2)'!$A$41:$A$45,0),MATCH(C6888,'[1]Traitement outputs (2)'!$B$40:$Q$40,0)))</f>
        <v>27.907128104236733</v>
      </c>
      <c r="T6888">
        <f t="shared" si="644"/>
        <v>-3240.8212983285953</v>
      </c>
      <c r="U6888">
        <f t="shared" si="645"/>
        <v>3240.8212981912866</v>
      </c>
      <c r="X6888">
        <f t="shared" si="646"/>
        <v>7.8364679403255921E-2</v>
      </c>
      <c r="Y6888">
        <f t="shared" si="647"/>
        <v>6.5433390996103388E-2</v>
      </c>
    </row>
    <row r="6889" spans="1:25" x14ac:dyDescent="0.35">
      <c r="A6889" s="1">
        <v>34986.958333333336</v>
      </c>
      <c r="B6889">
        <v>16.000299999999999</v>
      </c>
      <c r="C6889">
        <f>_xlfn.IFNA(HLOOKUP(B6889,'[1]Traitement outputs'!$B$33:$Q$33,1,TRUE),16)</f>
        <v>16</v>
      </c>
      <c r="E6889" s="1">
        <v>34986.958333333336</v>
      </c>
      <c r="F6889">
        <v>31.176100000000002</v>
      </c>
      <c r="G6889">
        <f t="shared" si="642"/>
        <v>31</v>
      </c>
      <c r="I6889" s="1">
        <v>34986.958333333336</v>
      </c>
      <c r="J6889">
        <v>0</v>
      </c>
      <c r="K6889">
        <f t="shared" si="643"/>
        <v>0</v>
      </c>
      <c r="M6889">
        <f>INDEX('[1]Traitement outputs (2)'!$B$51:$Q$56,MATCH(70,'[1]Traitement outputs (2)'!$A$51:$A$56,0),MATCH(C6889,'[1]Traitement outputs (2)'!$B$51:$Q$51,0))</f>
        <v>-27.907128105419115</v>
      </c>
      <c r="N6889">
        <f>INDEX('[1]Traitement outputs (2)'!$B$34:$Q$38,MATCH(70,'[1]Traitement outputs (2)'!$A$34:$A$38,0),MATCH(C6889,'[1]Traitement outputs (2)'!$B$33:$Q$33,0))</f>
        <v>-87.65601603539298</v>
      </c>
      <c r="O6889">
        <f>INDEX('[1]Traitement outputs (2)'!$B$58:$Q$63,MATCH(70,'[1]Traitement outputs (2)'!$A$58:$A$63,0),MATCH(C6889,'[1]Traitement outputs (2)'!$B$58:$Q$58,0))</f>
        <v>27.907128104236733</v>
      </c>
      <c r="P6889">
        <f>INDEX('[1]Traitement outputs (2)'!$B$41:$Q$45,MATCH(70,'[1]Traitement outputs (2)'!$A$41:$A$45,0),MATCH(C6889,'[1]Traitement outputs (2)'!$B$40:$Q$40,0))</f>
        <v>158.03405896601754</v>
      </c>
      <c r="Q6889">
        <f>IF(K6889&lt;30,INDEX('[1]Traitement outputs (2)'!$B$51:$Q$63,MATCH(70,'[1]Traitement outputs (2)'!$A$51:$A$63,0),MATCH(C6889,'[1]Traitement outputs (2)'!$B$51:$Q$51,0)),INDEX('[1]Traitement outputs (2)'!$B$34:$Q$38,MATCH(70,'[1]Traitement outputs (2)'!$A$34:$A$38,0),MATCH(C6889,'[1]Traitement outputs (2)'!$B$33:$Q$33,0)))</f>
        <v>-27.907128105419115</v>
      </c>
      <c r="R6889">
        <f>IF(K6889&lt;30,INDEX('[1]Traitement outputs (2)'!$B$58:$Q$63,MATCH(70,'[1]Traitement outputs (2)'!$A$58:$A$63,0),MATCH(C6889,'[1]Traitement outputs (2)'!$B$58:$Q$58,0)),INDEX('[1]Traitement outputs (2)'!$B$41:$Q$45,MATCH(70,'[1]Traitement outputs (2)'!$A$41:$A$45,0),MATCH(C6889,'[1]Traitement outputs (2)'!$B$40:$Q$40,0)))</f>
        <v>27.907128104236733</v>
      </c>
      <c r="T6889">
        <f t="shared" si="644"/>
        <v>-3240.8212983285953</v>
      </c>
      <c r="U6889">
        <f t="shared" si="645"/>
        <v>3240.8212981912866</v>
      </c>
      <c r="X6889">
        <f t="shared" si="646"/>
        <v>7.8364679403255921E-2</v>
      </c>
      <c r="Y6889">
        <f t="shared" si="647"/>
        <v>6.5433390996103388E-2</v>
      </c>
    </row>
    <row r="6890" spans="1:25" x14ac:dyDescent="0.35">
      <c r="A6890" s="1">
        <v>34987</v>
      </c>
      <c r="B6890">
        <v>16.0002</v>
      </c>
      <c r="C6890">
        <f>_xlfn.IFNA(HLOOKUP(B6890,'[1]Traitement outputs'!$B$33:$Q$33,1,TRUE),16)</f>
        <v>16</v>
      </c>
      <c r="E6890" s="1">
        <v>34987</v>
      </c>
      <c r="F6890">
        <v>30.656600000000001</v>
      </c>
      <c r="G6890">
        <f t="shared" si="642"/>
        <v>31</v>
      </c>
      <c r="I6890" s="1">
        <v>34987</v>
      </c>
      <c r="J6890">
        <v>0</v>
      </c>
      <c r="K6890">
        <f t="shared" si="643"/>
        <v>0</v>
      </c>
      <c r="M6890">
        <f>INDEX('[1]Traitement outputs (2)'!$B$51:$Q$56,MATCH(70,'[1]Traitement outputs (2)'!$A$51:$A$56,0),MATCH(C6890,'[1]Traitement outputs (2)'!$B$51:$Q$51,0))</f>
        <v>-27.907128105419115</v>
      </c>
      <c r="N6890">
        <f>INDEX('[1]Traitement outputs (2)'!$B$34:$Q$38,MATCH(70,'[1]Traitement outputs (2)'!$A$34:$A$38,0),MATCH(C6890,'[1]Traitement outputs (2)'!$B$33:$Q$33,0))</f>
        <v>-87.65601603539298</v>
      </c>
      <c r="O6890">
        <f>INDEX('[1]Traitement outputs (2)'!$B$58:$Q$63,MATCH(70,'[1]Traitement outputs (2)'!$A$58:$A$63,0),MATCH(C6890,'[1]Traitement outputs (2)'!$B$58:$Q$58,0))</f>
        <v>27.907128104236733</v>
      </c>
      <c r="P6890">
        <f>INDEX('[1]Traitement outputs (2)'!$B$41:$Q$45,MATCH(70,'[1]Traitement outputs (2)'!$A$41:$A$45,0),MATCH(C6890,'[1]Traitement outputs (2)'!$B$40:$Q$40,0))</f>
        <v>158.03405896601754</v>
      </c>
      <c r="Q6890">
        <f>IF(K6890&lt;30,INDEX('[1]Traitement outputs (2)'!$B$51:$Q$63,MATCH(70,'[1]Traitement outputs (2)'!$A$51:$A$63,0),MATCH(C6890,'[1]Traitement outputs (2)'!$B$51:$Q$51,0)),INDEX('[1]Traitement outputs (2)'!$B$34:$Q$38,MATCH(70,'[1]Traitement outputs (2)'!$A$34:$A$38,0),MATCH(C6890,'[1]Traitement outputs (2)'!$B$33:$Q$33,0)))</f>
        <v>-27.907128105419115</v>
      </c>
      <c r="R6890">
        <f>IF(K6890&lt;30,INDEX('[1]Traitement outputs (2)'!$B$58:$Q$63,MATCH(70,'[1]Traitement outputs (2)'!$A$58:$A$63,0),MATCH(C6890,'[1]Traitement outputs (2)'!$B$58:$Q$58,0)),INDEX('[1]Traitement outputs (2)'!$B$41:$Q$45,MATCH(70,'[1]Traitement outputs (2)'!$A$41:$A$45,0),MATCH(C6890,'[1]Traitement outputs (2)'!$B$40:$Q$40,0)))</f>
        <v>27.907128104236733</v>
      </c>
      <c r="T6890">
        <f t="shared" si="644"/>
        <v>-3240.8212983285953</v>
      </c>
      <c r="U6890">
        <f t="shared" si="645"/>
        <v>3240.8212981912866</v>
      </c>
      <c r="X6890">
        <f t="shared" si="646"/>
        <v>7.8364679403255921E-2</v>
      </c>
      <c r="Y6890">
        <f t="shared" si="647"/>
        <v>6.5433390996103388E-2</v>
      </c>
    </row>
    <row r="6891" spans="1:25" x14ac:dyDescent="0.35">
      <c r="A6891" s="1">
        <v>34987.041666666664</v>
      </c>
      <c r="B6891">
        <v>16.0002</v>
      </c>
      <c r="C6891">
        <f>_xlfn.IFNA(HLOOKUP(B6891,'[1]Traitement outputs'!$B$33:$Q$33,1,TRUE),16)</f>
        <v>16</v>
      </c>
      <c r="E6891" s="1">
        <v>34987.041666666664</v>
      </c>
      <c r="F6891">
        <v>30.0809</v>
      </c>
      <c r="G6891">
        <f t="shared" si="642"/>
        <v>30</v>
      </c>
      <c r="I6891" s="1">
        <v>34987.041666666664</v>
      </c>
      <c r="J6891">
        <v>0</v>
      </c>
      <c r="K6891">
        <f t="shared" si="643"/>
        <v>0</v>
      </c>
      <c r="M6891">
        <f>INDEX('[1]Traitement outputs (2)'!$B$51:$Q$56,MATCH(70,'[1]Traitement outputs (2)'!$A$51:$A$56,0),MATCH(C6891,'[1]Traitement outputs (2)'!$B$51:$Q$51,0))</f>
        <v>-27.907128105419115</v>
      </c>
      <c r="N6891">
        <f>INDEX('[1]Traitement outputs (2)'!$B$34:$Q$38,MATCH(70,'[1]Traitement outputs (2)'!$A$34:$A$38,0),MATCH(C6891,'[1]Traitement outputs (2)'!$B$33:$Q$33,0))</f>
        <v>-87.65601603539298</v>
      </c>
      <c r="O6891">
        <f>INDEX('[1]Traitement outputs (2)'!$B$58:$Q$63,MATCH(70,'[1]Traitement outputs (2)'!$A$58:$A$63,0),MATCH(C6891,'[1]Traitement outputs (2)'!$B$58:$Q$58,0))</f>
        <v>27.907128104236733</v>
      </c>
      <c r="P6891">
        <f>INDEX('[1]Traitement outputs (2)'!$B$41:$Q$45,MATCH(70,'[1]Traitement outputs (2)'!$A$41:$A$45,0),MATCH(C6891,'[1]Traitement outputs (2)'!$B$40:$Q$40,0))</f>
        <v>158.03405896601754</v>
      </c>
      <c r="Q6891">
        <f>IF(K6891&lt;30,INDEX('[1]Traitement outputs (2)'!$B$51:$Q$63,MATCH(70,'[1]Traitement outputs (2)'!$A$51:$A$63,0),MATCH(C6891,'[1]Traitement outputs (2)'!$B$51:$Q$51,0)),INDEX('[1]Traitement outputs (2)'!$B$34:$Q$38,MATCH(70,'[1]Traitement outputs (2)'!$A$34:$A$38,0),MATCH(C6891,'[1]Traitement outputs (2)'!$B$33:$Q$33,0)))</f>
        <v>-27.907128105419115</v>
      </c>
      <c r="R6891">
        <f>IF(K6891&lt;30,INDEX('[1]Traitement outputs (2)'!$B$58:$Q$63,MATCH(70,'[1]Traitement outputs (2)'!$A$58:$A$63,0),MATCH(C6891,'[1]Traitement outputs (2)'!$B$58:$Q$58,0)),INDEX('[1]Traitement outputs (2)'!$B$41:$Q$45,MATCH(70,'[1]Traitement outputs (2)'!$A$41:$A$45,0),MATCH(C6891,'[1]Traitement outputs (2)'!$B$40:$Q$40,0)))</f>
        <v>27.907128104236733</v>
      </c>
      <c r="T6891">
        <f t="shared" si="644"/>
        <v>-3240.8212983285953</v>
      </c>
      <c r="U6891">
        <f t="shared" si="645"/>
        <v>3240.8212981912866</v>
      </c>
      <c r="X6891">
        <f t="shared" si="646"/>
        <v>7.8364679403255921E-2</v>
      </c>
      <c r="Y6891">
        <f t="shared" si="647"/>
        <v>6.5433390996103388E-2</v>
      </c>
    </row>
    <row r="6892" spans="1:25" x14ac:dyDescent="0.35">
      <c r="A6892" s="1">
        <v>34987.083333333336</v>
      </c>
      <c r="B6892">
        <v>16.0002</v>
      </c>
      <c r="C6892">
        <f>_xlfn.IFNA(HLOOKUP(B6892,'[1]Traitement outputs'!$B$33:$Q$33,1,TRUE),16)</f>
        <v>16</v>
      </c>
      <c r="E6892" s="1">
        <v>34987.083333333336</v>
      </c>
      <c r="F6892">
        <v>29.209399999999999</v>
      </c>
      <c r="G6892">
        <f t="shared" si="642"/>
        <v>29</v>
      </c>
      <c r="I6892" s="1">
        <v>34987.083333333336</v>
      </c>
      <c r="J6892">
        <v>0</v>
      </c>
      <c r="K6892">
        <f t="shared" si="643"/>
        <v>0</v>
      </c>
      <c r="M6892">
        <f>INDEX('[1]Traitement outputs (2)'!$B$51:$Q$56,MATCH(70,'[1]Traitement outputs (2)'!$A$51:$A$56,0),MATCH(C6892,'[1]Traitement outputs (2)'!$B$51:$Q$51,0))</f>
        <v>-27.907128105419115</v>
      </c>
      <c r="N6892">
        <f>INDEX('[1]Traitement outputs (2)'!$B$34:$Q$38,MATCH(70,'[1]Traitement outputs (2)'!$A$34:$A$38,0),MATCH(C6892,'[1]Traitement outputs (2)'!$B$33:$Q$33,0))</f>
        <v>-87.65601603539298</v>
      </c>
      <c r="O6892">
        <f>INDEX('[1]Traitement outputs (2)'!$B$58:$Q$63,MATCH(70,'[1]Traitement outputs (2)'!$A$58:$A$63,0),MATCH(C6892,'[1]Traitement outputs (2)'!$B$58:$Q$58,0))</f>
        <v>27.907128104236733</v>
      </c>
      <c r="P6892">
        <f>INDEX('[1]Traitement outputs (2)'!$B$41:$Q$45,MATCH(70,'[1]Traitement outputs (2)'!$A$41:$A$45,0),MATCH(C6892,'[1]Traitement outputs (2)'!$B$40:$Q$40,0))</f>
        <v>158.03405896601754</v>
      </c>
      <c r="Q6892">
        <f>IF(K6892&lt;30,INDEX('[1]Traitement outputs (2)'!$B$51:$Q$63,MATCH(70,'[1]Traitement outputs (2)'!$A$51:$A$63,0),MATCH(C6892,'[1]Traitement outputs (2)'!$B$51:$Q$51,0)),INDEX('[1]Traitement outputs (2)'!$B$34:$Q$38,MATCH(70,'[1]Traitement outputs (2)'!$A$34:$A$38,0),MATCH(C6892,'[1]Traitement outputs (2)'!$B$33:$Q$33,0)))</f>
        <v>-27.907128105419115</v>
      </c>
      <c r="R6892">
        <f>IF(K6892&lt;30,INDEX('[1]Traitement outputs (2)'!$B$58:$Q$63,MATCH(70,'[1]Traitement outputs (2)'!$A$58:$A$63,0),MATCH(C6892,'[1]Traitement outputs (2)'!$B$58:$Q$58,0)),INDEX('[1]Traitement outputs (2)'!$B$41:$Q$45,MATCH(70,'[1]Traitement outputs (2)'!$A$41:$A$45,0),MATCH(C6892,'[1]Traitement outputs (2)'!$B$40:$Q$40,0)))</f>
        <v>27.907128104236733</v>
      </c>
      <c r="T6892">
        <f t="shared" si="644"/>
        <v>-3240.8212983285953</v>
      </c>
      <c r="U6892">
        <f t="shared" si="645"/>
        <v>3240.8212981912866</v>
      </c>
      <c r="X6892">
        <f t="shared" si="646"/>
        <v>7.8364679403255921E-2</v>
      </c>
      <c r="Y6892">
        <f t="shared" si="647"/>
        <v>6.5433390996103388E-2</v>
      </c>
    </row>
    <row r="6893" spans="1:25" x14ac:dyDescent="0.35">
      <c r="A6893" s="1">
        <v>34987.125</v>
      </c>
      <c r="B6893">
        <v>16.0002</v>
      </c>
      <c r="C6893">
        <f>_xlfn.IFNA(HLOOKUP(B6893,'[1]Traitement outputs'!$B$33:$Q$33,1,TRUE),16)</f>
        <v>16</v>
      </c>
      <c r="E6893" s="1">
        <v>34987.125</v>
      </c>
      <c r="F6893">
        <v>28.3066</v>
      </c>
      <c r="G6893">
        <f t="shared" si="642"/>
        <v>28</v>
      </c>
      <c r="I6893" s="1">
        <v>34987.125</v>
      </c>
      <c r="J6893">
        <v>0</v>
      </c>
      <c r="K6893">
        <f t="shared" si="643"/>
        <v>0</v>
      </c>
      <c r="M6893">
        <f>INDEX('[1]Traitement outputs (2)'!$B$51:$Q$56,MATCH(70,'[1]Traitement outputs (2)'!$A$51:$A$56,0),MATCH(C6893,'[1]Traitement outputs (2)'!$B$51:$Q$51,0))</f>
        <v>-27.907128105419115</v>
      </c>
      <c r="N6893">
        <f>INDEX('[1]Traitement outputs (2)'!$B$34:$Q$38,MATCH(70,'[1]Traitement outputs (2)'!$A$34:$A$38,0),MATCH(C6893,'[1]Traitement outputs (2)'!$B$33:$Q$33,0))</f>
        <v>-87.65601603539298</v>
      </c>
      <c r="O6893">
        <f>INDEX('[1]Traitement outputs (2)'!$B$58:$Q$63,MATCH(70,'[1]Traitement outputs (2)'!$A$58:$A$63,0),MATCH(C6893,'[1]Traitement outputs (2)'!$B$58:$Q$58,0))</f>
        <v>27.907128104236733</v>
      </c>
      <c r="P6893">
        <f>INDEX('[1]Traitement outputs (2)'!$B$41:$Q$45,MATCH(70,'[1]Traitement outputs (2)'!$A$41:$A$45,0),MATCH(C6893,'[1]Traitement outputs (2)'!$B$40:$Q$40,0))</f>
        <v>158.03405896601754</v>
      </c>
      <c r="Q6893">
        <f>IF(K6893&lt;30,INDEX('[1]Traitement outputs (2)'!$B$51:$Q$63,MATCH(70,'[1]Traitement outputs (2)'!$A$51:$A$63,0),MATCH(C6893,'[1]Traitement outputs (2)'!$B$51:$Q$51,0)),INDEX('[1]Traitement outputs (2)'!$B$34:$Q$38,MATCH(70,'[1]Traitement outputs (2)'!$A$34:$A$38,0),MATCH(C6893,'[1]Traitement outputs (2)'!$B$33:$Q$33,0)))</f>
        <v>-27.907128105419115</v>
      </c>
      <c r="R6893">
        <f>IF(K6893&lt;30,INDEX('[1]Traitement outputs (2)'!$B$58:$Q$63,MATCH(70,'[1]Traitement outputs (2)'!$A$58:$A$63,0),MATCH(C6893,'[1]Traitement outputs (2)'!$B$58:$Q$58,0)),INDEX('[1]Traitement outputs (2)'!$B$41:$Q$45,MATCH(70,'[1]Traitement outputs (2)'!$A$41:$A$45,0),MATCH(C6893,'[1]Traitement outputs (2)'!$B$40:$Q$40,0)))</f>
        <v>27.907128104236733</v>
      </c>
      <c r="T6893">
        <f t="shared" si="644"/>
        <v>-3240.8212983285953</v>
      </c>
      <c r="U6893">
        <f t="shared" si="645"/>
        <v>3240.8212981912866</v>
      </c>
      <c r="X6893">
        <f t="shared" si="646"/>
        <v>7.8364679403255921E-2</v>
      </c>
      <c r="Y6893">
        <f t="shared" si="647"/>
        <v>6.5433390996103388E-2</v>
      </c>
    </row>
    <row r="6894" spans="1:25" x14ac:dyDescent="0.35">
      <c r="A6894" s="1">
        <v>34987.166666666664</v>
      </c>
      <c r="B6894">
        <v>16.0002</v>
      </c>
      <c r="C6894">
        <f>_xlfn.IFNA(HLOOKUP(B6894,'[1]Traitement outputs'!$B$33:$Q$33,1,TRUE),16)</f>
        <v>16</v>
      </c>
      <c r="E6894" s="1">
        <v>34987.166666666664</v>
      </c>
      <c r="F6894">
        <v>27.645399999999999</v>
      </c>
      <c r="G6894">
        <f t="shared" si="642"/>
        <v>28</v>
      </c>
      <c r="I6894" s="1">
        <v>34987.166666666664</v>
      </c>
      <c r="J6894">
        <v>0</v>
      </c>
      <c r="K6894">
        <f t="shared" si="643"/>
        <v>0</v>
      </c>
      <c r="M6894">
        <f>INDEX('[1]Traitement outputs (2)'!$B$51:$Q$56,MATCH(70,'[1]Traitement outputs (2)'!$A$51:$A$56,0),MATCH(C6894,'[1]Traitement outputs (2)'!$B$51:$Q$51,0))</f>
        <v>-27.907128105419115</v>
      </c>
      <c r="N6894">
        <f>INDEX('[1]Traitement outputs (2)'!$B$34:$Q$38,MATCH(70,'[1]Traitement outputs (2)'!$A$34:$A$38,0),MATCH(C6894,'[1]Traitement outputs (2)'!$B$33:$Q$33,0))</f>
        <v>-87.65601603539298</v>
      </c>
      <c r="O6894">
        <f>INDEX('[1]Traitement outputs (2)'!$B$58:$Q$63,MATCH(70,'[1]Traitement outputs (2)'!$A$58:$A$63,0),MATCH(C6894,'[1]Traitement outputs (2)'!$B$58:$Q$58,0))</f>
        <v>27.907128104236733</v>
      </c>
      <c r="P6894">
        <f>INDEX('[1]Traitement outputs (2)'!$B$41:$Q$45,MATCH(70,'[1]Traitement outputs (2)'!$A$41:$A$45,0),MATCH(C6894,'[1]Traitement outputs (2)'!$B$40:$Q$40,0))</f>
        <v>158.03405896601754</v>
      </c>
      <c r="Q6894">
        <f>IF(K6894&lt;30,INDEX('[1]Traitement outputs (2)'!$B$51:$Q$63,MATCH(70,'[1]Traitement outputs (2)'!$A$51:$A$63,0),MATCH(C6894,'[1]Traitement outputs (2)'!$B$51:$Q$51,0)),INDEX('[1]Traitement outputs (2)'!$B$34:$Q$38,MATCH(70,'[1]Traitement outputs (2)'!$A$34:$A$38,0),MATCH(C6894,'[1]Traitement outputs (2)'!$B$33:$Q$33,0)))</f>
        <v>-27.907128105419115</v>
      </c>
      <c r="R6894">
        <f>IF(K6894&lt;30,INDEX('[1]Traitement outputs (2)'!$B$58:$Q$63,MATCH(70,'[1]Traitement outputs (2)'!$A$58:$A$63,0),MATCH(C6894,'[1]Traitement outputs (2)'!$B$58:$Q$58,0)),INDEX('[1]Traitement outputs (2)'!$B$41:$Q$45,MATCH(70,'[1]Traitement outputs (2)'!$A$41:$A$45,0),MATCH(C6894,'[1]Traitement outputs (2)'!$B$40:$Q$40,0)))</f>
        <v>27.907128104236733</v>
      </c>
      <c r="T6894">
        <f t="shared" si="644"/>
        <v>-3240.8212983285953</v>
      </c>
      <c r="U6894">
        <f t="shared" si="645"/>
        <v>3240.8212981912866</v>
      </c>
      <c r="X6894">
        <f t="shared" si="646"/>
        <v>7.8364679403255921E-2</v>
      </c>
      <c r="Y6894">
        <f t="shared" si="647"/>
        <v>6.5433390996103388E-2</v>
      </c>
    </row>
    <row r="6895" spans="1:25" x14ac:dyDescent="0.35">
      <c r="A6895" s="1">
        <v>34987.208333333336</v>
      </c>
      <c r="B6895">
        <v>19.975300000000001</v>
      </c>
      <c r="C6895">
        <f>_xlfn.IFNA(HLOOKUP(B6895,'[1]Traitement outputs'!$B$33:$Q$33,1,TRUE),16)</f>
        <v>18</v>
      </c>
      <c r="E6895" s="1">
        <v>34987.208333333336</v>
      </c>
      <c r="F6895">
        <v>21.361899999999999</v>
      </c>
      <c r="G6895">
        <f t="shared" si="642"/>
        <v>21</v>
      </c>
      <c r="I6895" s="1">
        <v>34987.208333333336</v>
      </c>
      <c r="J6895">
        <v>0</v>
      </c>
      <c r="K6895">
        <f t="shared" si="643"/>
        <v>0</v>
      </c>
      <c r="M6895">
        <f>INDEX('[1]Traitement outputs (2)'!$B$51:$Q$56,MATCH(70,'[1]Traitement outputs (2)'!$A$51:$A$56,0),MATCH(C6895,'[1]Traitement outputs (2)'!$B$51:$Q$51,0))</f>
        <v>-40.563606676443541</v>
      </c>
      <c r="N6895">
        <f>INDEX('[1]Traitement outputs (2)'!$B$34:$Q$38,MATCH(70,'[1]Traitement outputs (2)'!$A$34:$A$38,0),MATCH(C6895,'[1]Traitement outputs (2)'!$B$33:$Q$33,0))</f>
        <v>-132.60751704955501</v>
      </c>
      <c r="O6895">
        <f>INDEX('[1]Traitement outputs (2)'!$B$58:$Q$63,MATCH(70,'[1]Traitement outputs (2)'!$A$58:$A$63,0),MATCH(C6895,'[1]Traitement outputs (2)'!$B$58:$Q$58,0))</f>
        <v>40.565237508304868</v>
      </c>
      <c r="P6895">
        <f>INDEX('[1]Traitement outputs (2)'!$B$41:$Q$45,MATCH(70,'[1]Traitement outputs (2)'!$A$41:$A$45,0),MATCH(C6895,'[1]Traitement outputs (2)'!$B$40:$Q$40,0))</f>
        <v>202.98564822710691</v>
      </c>
      <c r="Q6895">
        <f>IF(K6895&lt;30,INDEX('[1]Traitement outputs (2)'!$B$51:$Q$63,MATCH(70,'[1]Traitement outputs (2)'!$A$51:$A$63,0),MATCH(C6895,'[1]Traitement outputs (2)'!$B$51:$Q$51,0)),INDEX('[1]Traitement outputs (2)'!$B$34:$Q$38,MATCH(70,'[1]Traitement outputs (2)'!$A$34:$A$38,0),MATCH(C6895,'[1]Traitement outputs (2)'!$B$33:$Q$33,0)))</f>
        <v>-40.563606676443541</v>
      </c>
      <c r="R6895">
        <f>IF(K6895&lt;30,INDEX('[1]Traitement outputs (2)'!$B$58:$Q$63,MATCH(70,'[1]Traitement outputs (2)'!$A$58:$A$63,0),MATCH(C6895,'[1]Traitement outputs (2)'!$B$58:$Q$58,0)),INDEX('[1]Traitement outputs (2)'!$B$41:$Q$45,MATCH(70,'[1]Traitement outputs (2)'!$A$41:$A$45,0),MATCH(C6895,'[1]Traitement outputs (2)'!$B$40:$Q$40,0)))</f>
        <v>40.565237508304868</v>
      </c>
      <c r="T6895">
        <f t="shared" si="644"/>
        <v>-4710.6029670073767</v>
      </c>
      <c r="U6895">
        <f t="shared" si="645"/>
        <v>4710.7923535544342</v>
      </c>
      <c r="X6895">
        <f t="shared" si="646"/>
        <v>0.11390473504229935</v>
      </c>
      <c r="Y6895">
        <f t="shared" si="647"/>
        <v>9.5112654975333846E-2</v>
      </c>
    </row>
    <row r="6896" spans="1:25" x14ac:dyDescent="0.35">
      <c r="A6896" s="1">
        <v>34987.25</v>
      </c>
      <c r="B6896">
        <v>20.0002</v>
      </c>
      <c r="C6896">
        <f>_xlfn.IFNA(HLOOKUP(B6896,'[1]Traitement outputs'!$B$33:$Q$33,1,TRUE),16)</f>
        <v>20</v>
      </c>
      <c r="E6896" s="1">
        <v>34987.25</v>
      </c>
      <c r="F6896">
        <v>21.314299999999999</v>
      </c>
      <c r="G6896">
        <f t="shared" si="642"/>
        <v>21</v>
      </c>
      <c r="I6896" s="1">
        <v>34987.25</v>
      </c>
      <c r="J6896">
        <v>7877.99</v>
      </c>
      <c r="K6896">
        <f t="shared" si="643"/>
        <v>67.838382898988016</v>
      </c>
      <c r="M6896">
        <f>INDEX('[1]Traitement outputs (2)'!$B$51:$Q$56,MATCH(70,'[1]Traitement outputs (2)'!$A$51:$A$56,0),MATCH(C6896,'[1]Traitement outputs (2)'!$B$51:$Q$51,0))</f>
        <v>-16.864255714989046</v>
      </c>
      <c r="N6896">
        <f>INDEX('[1]Traitement outputs (2)'!$B$34:$Q$38,MATCH(70,'[1]Traitement outputs (2)'!$A$34:$A$38,0),MATCH(C6896,'[1]Traitement outputs (2)'!$B$33:$Q$33,0))</f>
        <v>-183.77989640241771</v>
      </c>
      <c r="O6896">
        <f>INDEX('[1]Traitement outputs (2)'!$B$58:$Q$63,MATCH(70,'[1]Traitement outputs (2)'!$A$58:$A$63,0),MATCH(C6896,'[1]Traitement outputs (2)'!$B$58:$Q$58,0))</f>
        <v>16.864787616041994</v>
      </c>
      <c r="P6896">
        <f>INDEX('[1]Traitement outputs (2)'!$B$41:$Q$45,MATCH(70,'[1]Traitement outputs (2)'!$A$41:$A$45,0),MATCH(C6896,'[1]Traitement outputs (2)'!$B$40:$Q$40,0))</f>
        <v>254.15803075879367</v>
      </c>
      <c r="Q6896">
        <f>IF(K6896&lt;30,INDEX('[1]Traitement outputs (2)'!$B$51:$Q$63,MATCH(70,'[1]Traitement outputs (2)'!$A$51:$A$63,0),MATCH(C6896,'[1]Traitement outputs (2)'!$B$51:$Q$51,0)),INDEX('[1]Traitement outputs (2)'!$B$34:$Q$38,MATCH(70,'[1]Traitement outputs (2)'!$A$34:$A$38,0),MATCH(C6896,'[1]Traitement outputs (2)'!$B$33:$Q$33,0)))</f>
        <v>-183.77989640241771</v>
      </c>
      <c r="R6896">
        <f>IF(K6896&lt;30,INDEX('[1]Traitement outputs (2)'!$B$58:$Q$63,MATCH(70,'[1]Traitement outputs (2)'!$A$58:$A$63,0),MATCH(C6896,'[1]Traitement outputs (2)'!$B$58:$Q$58,0)),INDEX('[1]Traitement outputs (2)'!$B$41:$Q$45,MATCH(70,'[1]Traitement outputs (2)'!$A$41:$A$45,0),MATCH(C6896,'[1]Traitement outputs (2)'!$B$40:$Q$40,0)))</f>
        <v>254.15803075879367</v>
      </c>
      <c r="T6896">
        <f t="shared" si="644"/>
        <v>-21342.138833337085</v>
      </c>
      <c r="U6896">
        <f t="shared" si="645"/>
        <v>29515.067122381799</v>
      </c>
      <c r="X6896">
        <f t="shared" si="646"/>
        <v>0.51606358805306241</v>
      </c>
      <c r="Y6896">
        <f t="shared" si="647"/>
        <v>0.59592021577150611</v>
      </c>
    </row>
    <row r="6897" spans="1:25" x14ac:dyDescent="0.35">
      <c r="A6897" s="1">
        <v>34987.291666666664</v>
      </c>
      <c r="B6897">
        <v>20.000299999999999</v>
      </c>
      <c r="C6897">
        <f>_xlfn.IFNA(HLOOKUP(B6897,'[1]Traitement outputs'!$B$33:$Q$33,1,TRUE),16)</f>
        <v>20</v>
      </c>
      <c r="E6897" s="1">
        <v>34987.291666666664</v>
      </c>
      <c r="F6897">
        <v>21.404199999999999</v>
      </c>
      <c r="G6897">
        <f t="shared" si="642"/>
        <v>21</v>
      </c>
      <c r="I6897" s="1">
        <v>34987.291666666664</v>
      </c>
      <c r="J6897">
        <v>13326.2</v>
      </c>
      <c r="K6897">
        <f t="shared" si="643"/>
        <v>114.75361839612569</v>
      </c>
      <c r="M6897">
        <f>INDEX('[1]Traitement outputs (2)'!$B$51:$Q$56,MATCH(70,'[1]Traitement outputs (2)'!$A$51:$A$56,0),MATCH(C6897,'[1]Traitement outputs (2)'!$B$51:$Q$51,0))</f>
        <v>-16.864255714989046</v>
      </c>
      <c r="N6897">
        <f>INDEX('[1]Traitement outputs (2)'!$B$34:$Q$38,MATCH(70,'[1]Traitement outputs (2)'!$A$34:$A$38,0),MATCH(C6897,'[1]Traitement outputs (2)'!$B$33:$Q$33,0))</f>
        <v>-183.77989640241771</v>
      </c>
      <c r="O6897">
        <f>INDEX('[1]Traitement outputs (2)'!$B$58:$Q$63,MATCH(70,'[1]Traitement outputs (2)'!$A$58:$A$63,0),MATCH(C6897,'[1]Traitement outputs (2)'!$B$58:$Q$58,0))</f>
        <v>16.864787616041994</v>
      </c>
      <c r="P6897">
        <f>INDEX('[1]Traitement outputs (2)'!$B$41:$Q$45,MATCH(70,'[1]Traitement outputs (2)'!$A$41:$A$45,0),MATCH(C6897,'[1]Traitement outputs (2)'!$B$40:$Q$40,0))</f>
        <v>254.15803075879367</v>
      </c>
      <c r="Q6897">
        <f>IF(K6897&lt;30,INDEX('[1]Traitement outputs (2)'!$B$51:$Q$63,MATCH(70,'[1]Traitement outputs (2)'!$A$51:$A$63,0),MATCH(C6897,'[1]Traitement outputs (2)'!$B$51:$Q$51,0)),INDEX('[1]Traitement outputs (2)'!$B$34:$Q$38,MATCH(70,'[1]Traitement outputs (2)'!$A$34:$A$38,0),MATCH(C6897,'[1]Traitement outputs (2)'!$B$33:$Q$33,0)))</f>
        <v>-183.77989640241771</v>
      </c>
      <c r="R6897">
        <f>IF(K6897&lt;30,INDEX('[1]Traitement outputs (2)'!$B$58:$Q$63,MATCH(70,'[1]Traitement outputs (2)'!$A$58:$A$63,0),MATCH(C6897,'[1]Traitement outputs (2)'!$B$58:$Q$58,0)),INDEX('[1]Traitement outputs (2)'!$B$41:$Q$45,MATCH(70,'[1]Traitement outputs (2)'!$A$41:$A$45,0),MATCH(C6897,'[1]Traitement outputs (2)'!$B$40:$Q$40,0)))</f>
        <v>254.15803075879367</v>
      </c>
      <c r="T6897">
        <f t="shared" si="644"/>
        <v>-21342.138833337085</v>
      </c>
      <c r="U6897">
        <f t="shared" si="645"/>
        <v>29515.067122381799</v>
      </c>
      <c r="X6897">
        <f t="shared" si="646"/>
        <v>0.51606358805306241</v>
      </c>
      <c r="Y6897">
        <f t="shared" si="647"/>
        <v>0.59592021577150611</v>
      </c>
    </row>
    <row r="6898" spans="1:25" x14ac:dyDescent="0.35">
      <c r="A6898" s="1">
        <v>34987.333333333336</v>
      </c>
      <c r="B6898">
        <v>20.000299999999999</v>
      </c>
      <c r="C6898">
        <f>_xlfn.IFNA(HLOOKUP(B6898,'[1]Traitement outputs'!$B$33:$Q$33,1,TRUE),16)</f>
        <v>20</v>
      </c>
      <c r="E6898" s="1">
        <v>34987.333333333336</v>
      </c>
      <c r="F6898">
        <v>21.59</v>
      </c>
      <c r="G6898">
        <f t="shared" si="642"/>
        <v>22</v>
      </c>
      <c r="I6898" s="1">
        <v>34987.333333333336</v>
      </c>
      <c r="J6898">
        <v>6861.68</v>
      </c>
      <c r="K6898">
        <f t="shared" si="643"/>
        <v>59.08680706250302</v>
      </c>
      <c r="M6898">
        <f>INDEX('[1]Traitement outputs (2)'!$B$51:$Q$56,MATCH(70,'[1]Traitement outputs (2)'!$A$51:$A$56,0),MATCH(C6898,'[1]Traitement outputs (2)'!$B$51:$Q$51,0))</f>
        <v>-16.864255714989046</v>
      </c>
      <c r="N6898">
        <f>INDEX('[1]Traitement outputs (2)'!$B$34:$Q$38,MATCH(70,'[1]Traitement outputs (2)'!$A$34:$A$38,0),MATCH(C6898,'[1]Traitement outputs (2)'!$B$33:$Q$33,0))</f>
        <v>-183.77989640241771</v>
      </c>
      <c r="O6898">
        <f>INDEX('[1]Traitement outputs (2)'!$B$58:$Q$63,MATCH(70,'[1]Traitement outputs (2)'!$A$58:$A$63,0),MATCH(C6898,'[1]Traitement outputs (2)'!$B$58:$Q$58,0))</f>
        <v>16.864787616041994</v>
      </c>
      <c r="P6898">
        <f>INDEX('[1]Traitement outputs (2)'!$B$41:$Q$45,MATCH(70,'[1]Traitement outputs (2)'!$A$41:$A$45,0),MATCH(C6898,'[1]Traitement outputs (2)'!$B$40:$Q$40,0))</f>
        <v>254.15803075879367</v>
      </c>
      <c r="Q6898">
        <f>IF(K6898&lt;30,INDEX('[1]Traitement outputs (2)'!$B$51:$Q$63,MATCH(70,'[1]Traitement outputs (2)'!$A$51:$A$63,0),MATCH(C6898,'[1]Traitement outputs (2)'!$B$51:$Q$51,0)),INDEX('[1]Traitement outputs (2)'!$B$34:$Q$38,MATCH(70,'[1]Traitement outputs (2)'!$A$34:$A$38,0),MATCH(C6898,'[1]Traitement outputs (2)'!$B$33:$Q$33,0)))</f>
        <v>-183.77989640241771</v>
      </c>
      <c r="R6898">
        <f>IF(K6898&lt;30,INDEX('[1]Traitement outputs (2)'!$B$58:$Q$63,MATCH(70,'[1]Traitement outputs (2)'!$A$58:$A$63,0),MATCH(C6898,'[1]Traitement outputs (2)'!$B$58:$Q$58,0)),INDEX('[1]Traitement outputs (2)'!$B$41:$Q$45,MATCH(70,'[1]Traitement outputs (2)'!$A$41:$A$45,0),MATCH(C6898,'[1]Traitement outputs (2)'!$B$40:$Q$40,0)))</f>
        <v>254.15803075879367</v>
      </c>
      <c r="T6898">
        <f t="shared" si="644"/>
        <v>-21342.138833337085</v>
      </c>
      <c r="U6898">
        <f t="shared" si="645"/>
        <v>29515.067122381799</v>
      </c>
      <c r="X6898">
        <f t="shared" si="646"/>
        <v>0.51606358805306241</v>
      </c>
      <c r="Y6898">
        <f t="shared" si="647"/>
        <v>0.59592021577150611</v>
      </c>
    </row>
    <row r="6899" spans="1:25" x14ac:dyDescent="0.35">
      <c r="A6899" s="1">
        <v>34987.375</v>
      </c>
      <c r="B6899">
        <v>20.000299999999999</v>
      </c>
      <c r="C6899">
        <f>_xlfn.IFNA(HLOOKUP(B6899,'[1]Traitement outputs'!$B$33:$Q$33,1,TRUE),16)</f>
        <v>20</v>
      </c>
      <c r="E6899" s="1">
        <v>34987.375</v>
      </c>
      <c r="F6899">
        <v>21.766300000000001</v>
      </c>
      <c r="G6899">
        <f t="shared" si="642"/>
        <v>22</v>
      </c>
      <c r="I6899" s="1">
        <v>34987.375</v>
      </c>
      <c r="J6899">
        <v>8690.18</v>
      </c>
      <c r="K6899">
        <f t="shared" si="643"/>
        <v>74.832255220066003</v>
      </c>
      <c r="M6899">
        <f>INDEX('[1]Traitement outputs (2)'!$B$51:$Q$56,MATCH(70,'[1]Traitement outputs (2)'!$A$51:$A$56,0),MATCH(C6899,'[1]Traitement outputs (2)'!$B$51:$Q$51,0))</f>
        <v>-16.864255714989046</v>
      </c>
      <c r="N6899">
        <f>INDEX('[1]Traitement outputs (2)'!$B$34:$Q$38,MATCH(70,'[1]Traitement outputs (2)'!$A$34:$A$38,0),MATCH(C6899,'[1]Traitement outputs (2)'!$B$33:$Q$33,0))</f>
        <v>-183.77989640241771</v>
      </c>
      <c r="O6899">
        <f>INDEX('[1]Traitement outputs (2)'!$B$58:$Q$63,MATCH(70,'[1]Traitement outputs (2)'!$A$58:$A$63,0),MATCH(C6899,'[1]Traitement outputs (2)'!$B$58:$Q$58,0))</f>
        <v>16.864787616041994</v>
      </c>
      <c r="P6899">
        <f>INDEX('[1]Traitement outputs (2)'!$B$41:$Q$45,MATCH(70,'[1]Traitement outputs (2)'!$A$41:$A$45,0),MATCH(C6899,'[1]Traitement outputs (2)'!$B$40:$Q$40,0))</f>
        <v>254.15803075879367</v>
      </c>
      <c r="Q6899">
        <f>IF(K6899&lt;30,INDEX('[1]Traitement outputs (2)'!$B$51:$Q$63,MATCH(70,'[1]Traitement outputs (2)'!$A$51:$A$63,0),MATCH(C6899,'[1]Traitement outputs (2)'!$B$51:$Q$51,0)),INDEX('[1]Traitement outputs (2)'!$B$34:$Q$38,MATCH(70,'[1]Traitement outputs (2)'!$A$34:$A$38,0),MATCH(C6899,'[1]Traitement outputs (2)'!$B$33:$Q$33,0)))</f>
        <v>-183.77989640241771</v>
      </c>
      <c r="R6899">
        <f>IF(K6899&lt;30,INDEX('[1]Traitement outputs (2)'!$B$58:$Q$63,MATCH(70,'[1]Traitement outputs (2)'!$A$58:$A$63,0),MATCH(C6899,'[1]Traitement outputs (2)'!$B$58:$Q$58,0)),INDEX('[1]Traitement outputs (2)'!$B$41:$Q$45,MATCH(70,'[1]Traitement outputs (2)'!$A$41:$A$45,0),MATCH(C6899,'[1]Traitement outputs (2)'!$B$40:$Q$40,0)))</f>
        <v>254.15803075879367</v>
      </c>
      <c r="T6899">
        <f t="shared" si="644"/>
        <v>-21342.138833337085</v>
      </c>
      <c r="U6899">
        <f t="shared" si="645"/>
        <v>29515.067122381799</v>
      </c>
      <c r="X6899">
        <f t="shared" si="646"/>
        <v>0.51606358805306241</v>
      </c>
      <c r="Y6899">
        <f t="shared" si="647"/>
        <v>0.59592021577150611</v>
      </c>
    </row>
    <row r="6900" spans="1:25" x14ac:dyDescent="0.35">
      <c r="A6900" s="1">
        <v>34987.416666666664</v>
      </c>
      <c r="B6900">
        <v>20.000399999999999</v>
      </c>
      <c r="C6900">
        <f>_xlfn.IFNA(HLOOKUP(B6900,'[1]Traitement outputs'!$B$33:$Q$33,1,TRUE),16)</f>
        <v>20</v>
      </c>
      <c r="E6900" s="1">
        <v>34987.416666666664</v>
      </c>
      <c r="F6900">
        <v>21.9253</v>
      </c>
      <c r="G6900">
        <f t="shared" si="642"/>
        <v>22</v>
      </c>
      <c r="I6900" s="1">
        <v>34987.416666666664</v>
      </c>
      <c r="J6900">
        <v>11264.4</v>
      </c>
      <c r="K6900">
        <f t="shared" si="643"/>
        <v>96.999193998387994</v>
      </c>
      <c r="M6900">
        <f>INDEX('[1]Traitement outputs (2)'!$B$51:$Q$56,MATCH(70,'[1]Traitement outputs (2)'!$A$51:$A$56,0),MATCH(C6900,'[1]Traitement outputs (2)'!$B$51:$Q$51,0))</f>
        <v>-16.864255714989046</v>
      </c>
      <c r="N6900">
        <f>INDEX('[1]Traitement outputs (2)'!$B$34:$Q$38,MATCH(70,'[1]Traitement outputs (2)'!$A$34:$A$38,0),MATCH(C6900,'[1]Traitement outputs (2)'!$B$33:$Q$33,0))</f>
        <v>-183.77989640241771</v>
      </c>
      <c r="O6900">
        <f>INDEX('[1]Traitement outputs (2)'!$B$58:$Q$63,MATCH(70,'[1]Traitement outputs (2)'!$A$58:$A$63,0),MATCH(C6900,'[1]Traitement outputs (2)'!$B$58:$Q$58,0))</f>
        <v>16.864787616041994</v>
      </c>
      <c r="P6900">
        <f>INDEX('[1]Traitement outputs (2)'!$B$41:$Q$45,MATCH(70,'[1]Traitement outputs (2)'!$A$41:$A$45,0),MATCH(C6900,'[1]Traitement outputs (2)'!$B$40:$Q$40,0))</f>
        <v>254.15803075879367</v>
      </c>
      <c r="Q6900">
        <f>IF(K6900&lt;30,INDEX('[1]Traitement outputs (2)'!$B$51:$Q$63,MATCH(70,'[1]Traitement outputs (2)'!$A$51:$A$63,0),MATCH(C6900,'[1]Traitement outputs (2)'!$B$51:$Q$51,0)),INDEX('[1]Traitement outputs (2)'!$B$34:$Q$38,MATCH(70,'[1]Traitement outputs (2)'!$A$34:$A$38,0),MATCH(C6900,'[1]Traitement outputs (2)'!$B$33:$Q$33,0)))</f>
        <v>-183.77989640241771</v>
      </c>
      <c r="R6900">
        <f>IF(K6900&lt;30,INDEX('[1]Traitement outputs (2)'!$B$58:$Q$63,MATCH(70,'[1]Traitement outputs (2)'!$A$58:$A$63,0),MATCH(C6900,'[1]Traitement outputs (2)'!$B$58:$Q$58,0)),INDEX('[1]Traitement outputs (2)'!$B$41:$Q$45,MATCH(70,'[1]Traitement outputs (2)'!$A$41:$A$45,0),MATCH(C6900,'[1]Traitement outputs (2)'!$B$40:$Q$40,0)))</f>
        <v>254.15803075879367</v>
      </c>
      <c r="T6900">
        <f t="shared" si="644"/>
        <v>-21342.138833337085</v>
      </c>
      <c r="U6900">
        <f t="shared" si="645"/>
        <v>29515.067122381799</v>
      </c>
      <c r="X6900">
        <f t="shared" si="646"/>
        <v>0.51606358805306241</v>
      </c>
      <c r="Y6900">
        <f t="shared" si="647"/>
        <v>0.59592021577150611</v>
      </c>
    </row>
    <row r="6901" spans="1:25" x14ac:dyDescent="0.35">
      <c r="A6901" s="1">
        <v>34987.458333333336</v>
      </c>
      <c r="B6901">
        <v>20.000399999999999</v>
      </c>
      <c r="C6901">
        <f>_xlfn.IFNA(HLOOKUP(B6901,'[1]Traitement outputs'!$B$33:$Q$33,1,TRUE),16)</f>
        <v>20</v>
      </c>
      <c r="E6901" s="1">
        <v>34987.458333333336</v>
      </c>
      <c r="F6901">
        <v>22.084299999999999</v>
      </c>
      <c r="G6901">
        <f t="shared" si="642"/>
        <v>22</v>
      </c>
      <c r="I6901" s="1">
        <v>34987.458333333336</v>
      </c>
      <c r="J6901">
        <v>11985.9</v>
      </c>
      <c r="K6901">
        <f t="shared" si="643"/>
        <v>103.21212309091284</v>
      </c>
      <c r="M6901">
        <f>INDEX('[1]Traitement outputs (2)'!$B$51:$Q$56,MATCH(70,'[1]Traitement outputs (2)'!$A$51:$A$56,0),MATCH(C6901,'[1]Traitement outputs (2)'!$B$51:$Q$51,0))</f>
        <v>-16.864255714989046</v>
      </c>
      <c r="N6901">
        <f>INDEX('[1]Traitement outputs (2)'!$B$34:$Q$38,MATCH(70,'[1]Traitement outputs (2)'!$A$34:$A$38,0),MATCH(C6901,'[1]Traitement outputs (2)'!$B$33:$Q$33,0))</f>
        <v>-183.77989640241771</v>
      </c>
      <c r="O6901">
        <f>INDEX('[1]Traitement outputs (2)'!$B$58:$Q$63,MATCH(70,'[1]Traitement outputs (2)'!$A$58:$A$63,0),MATCH(C6901,'[1]Traitement outputs (2)'!$B$58:$Q$58,0))</f>
        <v>16.864787616041994</v>
      </c>
      <c r="P6901">
        <f>INDEX('[1]Traitement outputs (2)'!$B$41:$Q$45,MATCH(70,'[1]Traitement outputs (2)'!$A$41:$A$45,0),MATCH(C6901,'[1]Traitement outputs (2)'!$B$40:$Q$40,0))</f>
        <v>254.15803075879367</v>
      </c>
      <c r="Q6901">
        <f>IF(K6901&lt;30,INDEX('[1]Traitement outputs (2)'!$B$51:$Q$63,MATCH(70,'[1]Traitement outputs (2)'!$A$51:$A$63,0),MATCH(C6901,'[1]Traitement outputs (2)'!$B$51:$Q$51,0)),INDEX('[1]Traitement outputs (2)'!$B$34:$Q$38,MATCH(70,'[1]Traitement outputs (2)'!$A$34:$A$38,0),MATCH(C6901,'[1]Traitement outputs (2)'!$B$33:$Q$33,0)))</f>
        <v>-183.77989640241771</v>
      </c>
      <c r="R6901">
        <f>IF(K6901&lt;30,INDEX('[1]Traitement outputs (2)'!$B$58:$Q$63,MATCH(70,'[1]Traitement outputs (2)'!$A$58:$A$63,0),MATCH(C6901,'[1]Traitement outputs (2)'!$B$58:$Q$58,0)),INDEX('[1]Traitement outputs (2)'!$B$41:$Q$45,MATCH(70,'[1]Traitement outputs (2)'!$A$41:$A$45,0),MATCH(C6901,'[1]Traitement outputs (2)'!$B$40:$Q$40,0)))</f>
        <v>254.15803075879367</v>
      </c>
      <c r="T6901">
        <f t="shared" si="644"/>
        <v>-21342.138833337085</v>
      </c>
      <c r="U6901">
        <f t="shared" si="645"/>
        <v>29515.067122381799</v>
      </c>
      <c r="X6901">
        <f t="shared" si="646"/>
        <v>0.51606358805306241</v>
      </c>
      <c r="Y6901">
        <f t="shared" si="647"/>
        <v>0.59592021577150611</v>
      </c>
    </row>
    <row r="6902" spans="1:25" x14ac:dyDescent="0.35">
      <c r="A6902" s="1">
        <v>34987.5</v>
      </c>
      <c r="B6902">
        <v>20.000399999999999</v>
      </c>
      <c r="C6902">
        <f>_xlfn.IFNA(HLOOKUP(B6902,'[1]Traitement outputs'!$B$33:$Q$33,1,TRUE),16)</f>
        <v>20</v>
      </c>
      <c r="E6902" s="1">
        <v>34987.5</v>
      </c>
      <c r="F6902">
        <v>22.159500000000001</v>
      </c>
      <c r="G6902">
        <f t="shared" si="642"/>
        <v>22</v>
      </c>
      <c r="I6902" s="1">
        <v>34987.5</v>
      </c>
      <c r="J6902">
        <v>11702</v>
      </c>
      <c r="K6902">
        <f t="shared" si="643"/>
        <v>100.76742375706974</v>
      </c>
      <c r="M6902">
        <f>INDEX('[1]Traitement outputs (2)'!$B$51:$Q$56,MATCH(70,'[1]Traitement outputs (2)'!$A$51:$A$56,0),MATCH(C6902,'[1]Traitement outputs (2)'!$B$51:$Q$51,0))</f>
        <v>-16.864255714989046</v>
      </c>
      <c r="N6902">
        <f>INDEX('[1]Traitement outputs (2)'!$B$34:$Q$38,MATCH(70,'[1]Traitement outputs (2)'!$A$34:$A$38,0),MATCH(C6902,'[1]Traitement outputs (2)'!$B$33:$Q$33,0))</f>
        <v>-183.77989640241771</v>
      </c>
      <c r="O6902">
        <f>INDEX('[1]Traitement outputs (2)'!$B$58:$Q$63,MATCH(70,'[1]Traitement outputs (2)'!$A$58:$A$63,0),MATCH(C6902,'[1]Traitement outputs (2)'!$B$58:$Q$58,0))</f>
        <v>16.864787616041994</v>
      </c>
      <c r="P6902">
        <f>INDEX('[1]Traitement outputs (2)'!$B$41:$Q$45,MATCH(70,'[1]Traitement outputs (2)'!$A$41:$A$45,0),MATCH(C6902,'[1]Traitement outputs (2)'!$B$40:$Q$40,0))</f>
        <v>254.15803075879367</v>
      </c>
      <c r="Q6902">
        <f>IF(K6902&lt;30,INDEX('[1]Traitement outputs (2)'!$B$51:$Q$63,MATCH(70,'[1]Traitement outputs (2)'!$A$51:$A$63,0),MATCH(C6902,'[1]Traitement outputs (2)'!$B$51:$Q$51,0)),INDEX('[1]Traitement outputs (2)'!$B$34:$Q$38,MATCH(70,'[1]Traitement outputs (2)'!$A$34:$A$38,0),MATCH(C6902,'[1]Traitement outputs (2)'!$B$33:$Q$33,0)))</f>
        <v>-183.77989640241771</v>
      </c>
      <c r="R6902">
        <f>IF(K6902&lt;30,INDEX('[1]Traitement outputs (2)'!$B$58:$Q$63,MATCH(70,'[1]Traitement outputs (2)'!$A$58:$A$63,0),MATCH(C6902,'[1]Traitement outputs (2)'!$B$58:$Q$58,0)),INDEX('[1]Traitement outputs (2)'!$B$41:$Q$45,MATCH(70,'[1]Traitement outputs (2)'!$A$41:$A$45,0),MATCH(C6902,'[1]Traitement outputs (2)'!$B$40:$Q$40,0)))</f>
        <v>254.15803075879367</v>
      </c>
      <c r="T6902">
        <f t="shared" si="644"/>
        <v>-21342.138833337085</v>
      </c>
      <c r="U6902">
        <f t="shared" si="645"/>
        <v>29515.067122381799</v>
      </c>
      <c r="X6902">
        <f t="shared" si="646"/>
        <v>0.51606358805306241</v>
      </c>
      <c r="Y6902">
        <f t="shared" si="647"/>
        <v>0.59592021577150611</v>
      </c>
    </row>
    <row r="6903" spans="1:25" x14ac:dyDescent="0.35">
      <c r="A6903" s="1">
        <v>34987.541666666664</v>
      </c>
      <c r="B6903">
        <v>20.000399999999999</v>
      </c>
      <c r="C6903">
        <f>_xlfn.IFNA(HLOOKUP(B6903,'[1]Traitement outputs'!$B$33:$Q$33,1,TRUE),16)</f>
        <v>20</v>
      </c>
      <c r="E6903" s="1">
        <v>34987.541666666664</v>
      </c>
      <c r="F6903">
        <v>22.042100000000001</v>
      </c>
      <c r="G6903">
        <f t="shared" si="642"/>
        <v>22</v>
      </c>
      <c r="I6903" s="1">
        <v>34987.541666666664</v>
      </c>
      <c r="J6903">
        <v>10104.6</v>
      </c>
      <c r="K6903">
        <f t="shared" si="643"/>
        <v>87.012007357348054</v>
      </c>
      <c r="M6903">
        <f>INDEX('[1]Traitement outputs (2)'!$B$51:$Q$56,MATCH(70,'[1]Traitement outputs (2)'!$A$51:$A$56,0),MATCH(C6903,'[1]Traitement outputs (2)'!$B$51:$Q$51,0))</f>
        <v>-16.864255714989046</v>
      </c>
      <c r="N6903">
        <f>INDEX('[1]Traitement outputs (2)'!$B$34:$Q$38,MATCH(70,'[1]Traitement outputs (2)'!$A$34:$A$38,0),MATCH(C6903,'[1]Traitement outputs (2)'!$B$33:$Q$33,0))</f>
        <v>-183.77989640241771</v>
      </c>
      <c r="O6903">
        <f>INDEX('[1]Traitement outputs (2)'!$B$58:$Q$63,MATCH(70,'[1]Traitement outputs (2)'!$A$58:$A$63,0),MATCH(C6903,'[1]Traitement outputs (2)'!$B$58:$Q$58,0))</f>
        <v>16.864787616041994</v>
      </c>
      <c r="P6903">
        <f>INDEX('[1]Traitement outputs (2)'!$B$41:$Q$45,MATCH(70,'[1]Traitement outputs (2)'!$A$41:$A$45,0),MATCH(C6903,'[1]Traitement outputs (2)'!$B$40:$Q$40,0))</f>
        <v>254.15803075879367</v>
      </c>
      <c r="Q6903">
        <f>IF(K6903&lt;30,INDEX('[1]Traitement outputs (2)'!$B$51:$Q$63,MATCH(70,'[1]Traitement outputs (2)'!$A$51:$A$63,0),MATCH(C6903,'[1]Traitement outputs (2)'!$B$51:$Q$51,0)),INDEX('[1]Traitement outputs (2)'!$B$34:$Q$38,MATCH(70,'[1]Traitement outputs (2)'!$A$34:$A$38,0),MATCH(C6903,'[1]Traitement outputs (2)'!$B$33:$Q$33,0)))</f>
        <v>-183.77989640241771</v>
      </c>
      <c r="R6903">
        <f>IF(K6903&lt;30,INDEX('[1]Traitement outputs (2)'!$B$58:$Q$63,MATCH(70,'[1]Traitement outputs (2)'!$A$58:$A$63,0),MATCH(C6903,'[1]Traitement outputs (2)'!$B$58:$Q$58,0)),INDEX('[1]Traitement outputs (2)'!$B$41:$Q$45,MATCH(70,'[1]Traitement outputs (2)'!$A$41:$A$45,0),MATCH(C6903,'[1]Traitement outputs (2)'!$B$40:$Q$40,0)))</f>
        <v>254.15803075879367</v>
      </c>
      <c r="T6903">
        <f t="shared" si="644"/>
        <v>-21342.138833337085</v>
      </c>
      <c r="U6903">
        <f t="shared" si="645"/>
        <v>29515.067122381799</v>
      </c>
      <c r="X6903">
        <f t="shared" si="646"/>
        <v>0.51606358805306241</v>
      </c>
      <c r="Y6903">
        <f t="shared" si="647"/>
        <v>0.59592021577150611</v>
      </c>
    </row>
    <row r="6904" spans="1:25" x14ac:dyDescent="0.35">
      <c r="A6904" s="1">
        <v>34987.583333333336</v>
      </c>
      <c r="B6904">
        <v>20.000299999999999</v>
      </c>
      <c r="C6904">
        <f>_xlfn.IFNA(HLOOKUP(B6904,'[1]Traitement outputs'!$B$33:$Q$33,1,TRUE),16)</f>
        <v>20</v>
      </c>
      <c r="E6904" s="1">
        <v>34987.583333333336</v>
      </c>
      <c r="F6904">
        <v>21.894600000000001</v>
      </c>
      <c r="G6904">
        <f t="shared" si="642"/>
        <v>22</v>
      </c>
      <c r="I6904" s="1">
        <v>34987.583333333336</v>
      </c>
      <c r="J6904">
        <v>16825.2</v>
      </c>
      <c r="K6904">
        <f t="shared" si="643"/>
        <v>144.88395643457955</v>
      </c>
      <c r="M6904">
        <f>INDEX('[1]Traitement outputs (2)'!$B$51:$Q$56,MATCH(70,'[1]Traitement outputs (2)'!$A$51:$A$56,0),MATCH(C6904,'[1]Traitement outputs (2)'!$B$51:$Q$51,0))</f>
        <v>-16.864255714989046</v>
      </c>
      <c r="N6904">
        <f>INDEX('[1]Traitement outputs (2)'!$B$34:$Q$38,MATCH(70,'[1]Traitement outputs (2)'!$A$34:$A$38,0),MATCH(C6904,'[1]Traitement outputs (2)'!$B$33:$Q$33,0))</f>
        <v>-183.77989640241771</v>
      </c>
      <c r="O6904">
        <f>INDEX('[1]Traitement outputs (2)'!$B$58:$Q$63,MATCH(70,'[1]Traitement outputs (2)'!$A$58:$A$63,0),MATCH(C6904,'[1]Traitement outputs (2)'!$B$58:$Q$58,0))</f>
        <v>16.864787616041994</v>
      </c>
      <c r="P6904">
        <f>INDEX('[1]Traitement outputs (2)'!$B$41:$Q$45,MATCH(70,'[1]Traitement outputs (2)'!$A$41:$A$45,0),MATCH(C6904,'[1]Traitement outputs (2)'!$B$40:$Q$40,0))</f>
        <v>254.15803075879367</v>
      </c>
      <c r="Q6904">
        <f>IF(K6904&lt;30,INDEX('[1]Traitement outputs (2)'!$B$51:$Q$63,MATCH(70,'[1]Traitement outputs (2)'!$A$51:$A$63,0),MATCH(C6904,'[1]Traitement outputs (2)'!$B$51:$Q$51,0)),INDEX('[1]Traitement outputs (2)'!$B$34:$Q$38,MATCH(70,'[1]Traitement outputs (2)'!$A$34:$A$38,0),MATCH(C6904,'[1]Traitement outputs (2)'!$B$33:$Q$33,0)))</f>
        <v>-183.77989640241771</v>
      </c>
      <c r="R6904">
        <f>IF(K6904&lt;30,INDEX('[1]Traitement outputs (2)'!$B$58:$Q$63,MATCH(70,'[1]Traitement outputs (2)'!$A$58:$A$63,0),MATCH(C6904,'[1]Traitement outputs (2)'!$B$58:$Q$58,0)),INDEX('[1]Traitement outputs (2)'!$B$41:$Q$45,MATCH(70,'[1]Traitement outputs (2)'!$A$41:$A$45,0),MATCH(C6904,'[1]Traitement outputs (2)'!$B$40:$Q$40,0)))</f>
        <v>254.15803075879367</v>
      </c>
      <c r="T6904">
        <f t="shared" si="644"/>
        <v>-21342.138833337085</v>
      </c>
      <c r="U6904">
        <f t="shared" si="645"/>
        <v>29515.067122381799</v>
      </c>
      <c r="X6904">
        <f t="shared" si="646"/>
        <v>0.51606358805306241</v>
      </c>
      <c r="Y6904">
        <f t="shared" si="647"/>
        <v>0.59592021577150611</v>
      </c>
    </row>
    <row r="6905" spans="1:25" x14ac:dyDescent="0.35">
      <c r="A6905" s="1">
        <v>34987.625</v>
      </c>
      <c r="B6905">
        <v>20.000299999999999</v>
      </c>
      <c r="C6905">
        <f>_xlfn.IFNA(HLOOKUP(B6905,'[1]Traitement outputs'!$B$33:$Q$33,1,TRUE),16)</f>
        <v>20</v>
      </c>
      <c r="E6905" s="1">
        <v>34987.625</v>
      </c>
      <c r="F6905">
        <v>21.650099999999998</v>
      </c>
      <c r="G6905">
        <f t="shared" si="642"/>
        <v>22</v>
      </c>
      <c r="I6905" s="1">
        <v>34987.625</v>
      </c>
      <c r="J6905">
        <v>7361.64</v>
      </c>
      <c r="K6905">
        <f t="shared" si="643"/>
        <v>63.39202678405357</v>
      </c>
      <c r="M6905">
        <f>INDEX('[1]Traitement outputs (2)'!$B$51:$Q$56,MATCH(70,'[1]Traitement outputs (2)'!$A$51:$A$56,0),MATCH(C6905,'[1]Traitement outputs (2)'!$B$51:$Q$51,0))</f>
        <v>-16.864255714989046</v>
      </c>
      <c r="N6905">
        <f>INDEX('[1]Traitement outputs (2)'!$B$34:$Q$38,MATCH(70,'[1]Traitement outputs (2)'!$A$34:$A$38,0),MATCH(C6905,'[1]Traitement outputs (2)'!$B$33:$Q$33,0))</f>
        <v>-183.77989640241771</v>
      </c>
      <c r="O6905">
        <f>INDEX('[1]Traitement outputs (2)'!$B$58:$Q$63,MATCH(70,'[1]Traitement outputs (2)'!$A$58:$A$63,0),MATCH(C6905,'[1]Traitement outputs (2)'!$B$58:$Q$58,0))</f>
        <v>16.864787616041994</v>
      </c>
      <c r="P6905">
        <f>INDEX('[1]Traitement outputs (2)'!$B$41:$Q$45,MATCH(70,'[1]Traitement outputs (2)'!$A$41:$A$45,0),MATCH(C6905,'[1]Traitement outputs (2)'!$B$40:$Q$40,0))</f>
        <v>254.15803075879367</v>
      </c>
      <c r="Q6905">
        <f>IF(K6905&lt;30,INDEX('[1]Traitement outputs (2)'!$B$51:$Q$63,MATCH(70,'[1]Traitement outputs (2)'!$A$51:$A$63,0),MATCH(C6905,'[1]Traitement outputs (2)'!$B$51:$Q$51,0)),INDEX('[1]Traitement outputs (2)'!$B$34:$Q$38,MATCH(70,'[1]Traitement outputs (2)'!$A$34:$A$38,0),MATCH(C6905,'[1]Traitement outputs (2)'!$B$33:$Q$33,0)))</f>
        <v>-183.77989640241771</v>
      </c>
      <c r="R6905">
        <f>IF(K6905&lt;30,INDEX('[1]Traitement outputs (2)'!$B$58:$Q$63,MATCH(70,'[1]Traitement outputs (2)'!$A$58:$A$63,0),MATCH(C6905,'[1]Traitement outputs (2)'!$B$58:$Q$58,0)),INDEX('[1]Traitement outputs (2)'!$B$41:$Q$45,MATCH(70,'[1]Traitement outputs (2)'!$A$41:$A$45,0),MATCH(C6905,'[1]Traitement outputs (2)'!$B$40:$Q$40,0)))</f>
        <v>254.15803075879367</v>
      </c>
      <c r="T6905">
        <f t="shared" si="644"/>
        <v>-21342.138833337085</v>
      </c>
      <c r="U6905">
        <f t="shared" si="645"/>
        <v>29515.067122381799</v>
      </c>
      <c r="X6905">
        <f t="shared" si="646"/>
        <v>0.51606358805306241</v>
      </c>
      <c r="Y6905">
        <f t="shared" si="647"/>
        <v>0.59592021577150611</v>
      </c>
    </row>
    <row r="6906" spans="1:25" x14ac:dyDescent="0.35">
      <c r="A6906" s="1">
        <v>34987.666666666664</v>
      </c>
      <c r="B6906">
        <v>20.000299999999999</v>
      </c>
      <c r="C6906">
        <f>_xlfn.IFNA(HLOOKUP(B6906,'[1]Traitement outputs'!$B$33:$Q$33,1,TRUE),16)</f>
        <v>20</v>
      </c>
      <c r="E6906" s="1">
        <v>34987.666666666664</v>
      </c>
      <c r="F6906">
        <v>21.3446</v>
      </c>
      <c r="G6906">
        <f t="shared" si="642"/>
        <v>21</v>
      </c>
      <c r="I6906" s="1">
        <v>34987.666666666664</v>
      </c>
      <c r="J6906">
        <v>1948.43</v>
      </c>
      <c r="K6906">
        <f t="shared" si="643"/>
        <v>16.778180778583781</v>
      </c>
      <c r="M6906">
        <f>INDEX('[1]Traitement outputs (2)'!$B$51:$Q$56,MATCH(70,'[1]Traitement outputs (2)'!$A$51:$A$56,0),MATCH(C6906,'[1]Traitement outputs (2)'!$B$51:$Q$51,0))</f>
        <v>-16.864255714989046</v>
      </c>
      <c r="N6906">
        <f>INDEX('[1]Traitement outputs (2)'!$B$34:$Q$38,MATCH(70,'[1]Traitement outputs (2)'!$A$34:$A$38,0),MATCH(C6906,'[1]Traitement outputs (2)'!$B$33:$Q$33,0))</f>
        <v>-183.77989640241771</v>
      </c>
      <c r="O6906">
        <f>INDEX('[1]Traitement outputs (2)'!$B$58:$Q$63,MATCH(70,'[1]Traitement outputs (2)'!$A$58:$A$63,0),MATCH(C6906,'[1]Traitement outputs (2)'!$B$58:$Q$58,0))</f>
        <v>16.864787616041994</v>
      </c>
      <c r="P6906">
        <f>INDEX('[1]Traitement outputs (2)'!$B$41:$Q$45,MATCH(70,'[1]Traitement outputs (2)'!$A$41:$A$45,0),MATCH(C6906,'[1]Traitement outputs (2)'!$B$40:$Q$40,0))</f>
        <v>254.15803075879367</v>
      </c>
      <c r="Q6906">
        <f>IF(K6906&lt;30,INDEX('[1]Traitement outputs (2)'!$B$51:$Q$63,MATCH(70,'[1]Traitement outputs (2)'!$A$51:$A$63,0),MATCH(C6906,'[1]Traitement outputs (2)'!$B$51:$Q$51,0)),INDEX('[1]Traitement outputs (2)'!$B$34:$Q$38,MATCH(70,'[1]Traitement outputs (2)'!$A$34:$A$38,0),MATCH(C6906,'[1]Traitement outputs (2)'!$B$33:$Q$33,0)))</f>
        <v>-16.864255714989046</v>
      </c>
      <c r="R6906">
        <f>IF(K6906&lt;30,INDEX('[1]Traitement outputs (2)'!$B$58:$Q$63,MATCH(70,'[1]Traitement outputs (2)'!$A$58:$A$63,0),MATCH(C6906,'[1]Traitement outputs (2)'!$B$58:$Q$58,0)),INDEX('[1]Traitement outputs (2)'!$B$41:$Q$45,MATCH(70,'[1]Traitement outputs (2)'!$A$41:$A$45,0),MATCH(C6906,'[1]Traitement outputs (2)'!$B$40:$Q$40,0)))</f>
        <v>16.864787616041994</v>
      </c>
      <c r="T6906">
        <f t="shared" si="644"/>
        <v>-1958.42577907482</v>
      </c>
      <c r="U6906">
        <f t="shared" si="645"/>
        <v>1958.4875481058175</v>
      </c>
      <c r="X6906">
        <f t="shared" si="646"/>
        <v>4.735571455032727E-2</v>
      </c>
      <c r="Y6906">
        <f t="shared" si="647"/>
        <v>3.954259420836595E-2</v>
      </c>
    </row>
    <row r="6907" spans="1:25" x14ac:dyDescent="0.35">
      <c r="A6907" s="1">
        <v>34987.708333333336</v>
      </c>
      <c r="B6907">
        <v>20.0002</v>
      </c>
      <c r="C6907">
        <f>_xlfn.IFNA(HLOOKUP(B6907,'[1]Traitement outputs'!$B$33:$Q$33,1,TRUE),16)</f>
        <v>20</v>
      </c>
      <c r="E6907" s="1">
        <v>34987.708333333336</v>
      </c>
      <c r="F6907">
        <v>21.055299999999999</v>
      </c>
      <c r="G6907">
        <f t="shared" si="642"/>
        <v>21</v>
      </c>
      <c r="I6907" s="1">
        <v>34987.708333333336</v>
      </c>
      <c r="J6907">
        <v>0</v>
      </c>
      <c r="K6907">
        <f t="shared" si="643"/>
        <v>0</v>
      </c>
      <c r="M6907">
        <f>INDEX('[1]Traitement outputs (2)'!$B$51:$Q$56,MATCH(70,'[1]Traitement outputs (2)'!$A$51:$A$56,0),MATCH(C6907,'[1]Traitement outputs (2)'!$B$51:$Q$51,0))</f>
        <v>-16.864255714989046</v>
      </c>
      <c r="N6907">
        <f>INDEX('[1]Traitement outputs (2)'!$B$34:$Q$38,MATCH(70,'[1]Traitement outputs (2)'!$A$34:$A$38,0),MATCH(C6907,'[1]Traitement outputs (2)'!$B$33:$Q$33,0))</f>
        <v>-183.77989640241771</v>
      </c>
      <c r="O6907">
        <f>INDEX('[1]Traitement outputs (2)'!$B$58:$Q$63,MATCH(70,'[1]Traitement outputs (2)'!$A$58:$A$63,0),MATCH(C6907,'[1]Traitement outputs (2)'!$B$58:$Q$58,0))</f>
        <v>16.864787616041994</v>
      </c>
      <c r="P6907">
        <f>INDEX('[1]Traitement outputs (2)'!$B$41:$Q$45,MATCH(70,'[1]Traitement outputs (2)'!$A$41:$A$45,0),MATCH(C6907,'[1]Traitement outputs (2)'!$B$40:$Q$40,0))</f>
        <v>254.15803075879367</v>
      </c>
      <c r="Q6907">
        <f>IF(K6907&lt;30,INDEX('[1]Traitement outputs (2)'!$B$51:$Q$63,MATCH(70,'[1]Traitement outputs (2)'!$A$51:$A$63,0),MATCH(C6907,'[1]Traitement outputs (2)'!$B$51:$Q$51,0)),INDEX('[1]Traitement outputs (2)'!$B$34:$Q$38,MATCH(70,'[1]Traitement outputs (2)'!$A$34:$A$38,0),MATCH(C6907,'[1]Traitement outputs (2)'!$B$33:$Q$33,0)))</f>
        <v>-16.864255714989046</v>
      </c>
      <c r="R6907">
        <f>IF(K6907&lt;30,INDEX('[1]Traitement outputs (2)'!$B$58:$Q$63,MATCH(70,'[1]Traitement outputs (2)'!$A$58:$A$63,0),MATCH(C6907,'[1]Traitement outputs (2)'!$B$58:$Q$58,0)),INDEX('[1]Traitement outputs (2)'!$B$41:$Q$45,MATCH(70,'[1]Traitement outputs (2)'!$A$41:$A$45,0),MATCH(C6907,'[1]Traitement outputs (2)'!$B$40:$Q$40,0)))</f>
        <v>16.864787616041994</v>
      </c>
      <c r="T6907">
        <f t="shared" si="644"/>
        <v>-1958.42577907482</v>
      </c>
      <c r="U6907">
        <f t="shared" si="645"/>
        <v>1958.4875481058175</v>
      </c>
      <c r="X6907">
        <f t="shared" si="646"/>
        <v>4.735571455032727E-2</v>
      </c>
      <c r="Y6907">
        <f t="shared" si="647"/>
        <v>3.954259420836595E-2</v>
      </c>
    </row>
    <row r="6908" spans="1:25" x14ac:dyDescent="0.35">
      <c r="A6908" s="1">
        <v>34987.75</v>
      </c>
      <c r="B6908">
        <v>20.0002</v>
      </c>
      <c r="C6908">
        <f>_xlfn.IFNA(HLOOKUP(B6908,'[1]Traitement outputs'!$B$33:$Q$33,1,TRUE),16)</f>
        <v>20</v>
      </c>
      <c r="E6908" s="1">
        <v>34987.75</v>
      </c>
      <c r="F6908">
        <v>20.807200000000002</v>
      </c>
      <c r="G6908">
        <f t="shared" si="642"/>
        <v>21</v>
      </c>
      <c r="I6908" s="1">
        <v>34987.75</v>
      </c>
      <c r="J6908">
        <v>0</v>
      </c>
      <c r="K6908">
        <f t="shared" si="643"/>
        <v>0</v>
      </c>
      <c r="M6908">
        <f>INDEX('[1]Traitement outputs (2)'!$B$51:$Q$56,MATCH(70,'[1]Traitement outputs (2)'!$A$51:$A$56,0),MATCH(C6908,'[1]Traitement outputs (2)'!$B$51:$Q$51,0))</f>
        <v>-16.864255714989046</v>
      </c>
      <c r="N6908">
        <f>INDEX('[1]Traitement outputs (2)'!$B$34:$Q$38,MATCH(70,'[1]Traitement outputs (2)'!$A$34:$A$38,0),MATCH(C6908,'[1]Traitement outputs (2)'!$B$33:$Q$33,0))</f>
        <v>-183.77989640241771</v>
      </c>
      <c r="O6908">
        <f>INDEX('[1]Traitement outputs (2)'!$B$58:$Q$63,MATCH(70,'[1]Traitement outputs (2)'!$A$58:$A$63,0),MATCH(C6908,'[1]Traitement outputs (2)'!$B$58:$Q$58,0))</f>
        <v>16.864787616041994</v>
      </c>
      <c r="P6908">
        <f>INDEX('[1]Traitement outputs (2)'!$B$41:$Q$45,MATCH(70,'[1]Traitement outputs (2)'!$A$41:$A$45,0),MATCH(C6908,'[1]Traitement outputs (2)'!$B$40:$Q$40,0))</f>
        <v>254.15803075879367</v>
      </c>
      <c r="Q6908">
        <f>IF(K6908&lt;30,INDEX('[1]Traitement outputs (2)'!$B$51:$Q$63,MATCH(70,'[1]Traitement outputs (2)'!$A$51:$A$63,0),MATCH(C6908,'[1]Traitement outputs (2)'!$B$51:$Q$51,0)),INDEX('[1]Traitement outputs (2)'!$B$34:$Q$38,MATCH(70,'[1]Traitement outputs (2)'!$A$34:$A$38,0),MATCH(C6908,'[1]Traitement outputs (2)'!$B$33:$Q$33,0)))</f>
        <v>-16.864255714989046</v>
      </c>
      <c r="R6908">
        <f>IF(K6908&lt;30,INDEX('[1]Traitement outputs (2)'!$B$58:$Q$63,MATCH(70,'[1]Traitement outputs (2)'!$A$58:$A$63,0),MATCH(C6908,'[1]Traitement outputs (2)'!$B$58:$Q$58,0)),INDEX('[1]Traitement outputs (2)'!$B$41:$Q$45,MATCH(70,'[1]Traitement outputs (2)'!$A$41:$A$45,0),MATCH(C6908,'[1]Traitement outputs (2)'!$B$40:$Q$40,0)))</f>
        <v>16.864787616041994</v>
      </c>
      <c r="T6908">
        <f t="shared" si="644"/>
        <v>-1958.42577907482</v>
      </c>
      <c r="U6908">
        <f t="shared" si="645"/>
        <v>1958.4875481058175</v>
      </c>
      <c r="X6908">
        <f t="shared" si="646"/>
        <v>4.735571455032727E-2</v>
      </c>
      <c r="Y6908">
        <f t="shared" si="647"/>
        <v>3.954259420836595E-2</v>
      </c>
    </row>
    <row r="6909" spans="1:25" x14ac:dyDescent="0.35">
      <c r="A6909" s="1">
        <v>34987.791666666664</v>
      </c>
      <c r="B6909">
        <v>20.0002</v>
      </c>
      <c r="C6909">
        <f>_xlfn.IFNA(HLOOKUP(B6909,'[1]Traitement outputs'!$B$33:$Q$33,1,TRUE),16)</f>
        <v>20</v>
      </c>
      <c r="E6909" s="1">
        <v>34987.791666666664</v>
      </c>
      <c r="F6909">
        <v>20.723600000000001</v>
      </c>
      <c r="G6909">
        <f t="shared" si="642"/>
        <v>21</v>
      </c>
      <c r="I6909" s="1">
        <v>34987.791666666664</v>
      </c>
      <c r="J6909">
        <v>0</v>
      </c>
      <c r="K6909">
        <f t="shared" si="643"/>
        <v>0</v>
      </c>
      <c r="M6909">
        <f>INDEX('[1]Traitement outputs (2)'!$B$51:$Q$56,MATCH(70,'[1]Traitement outputs (2)'!$A$51:$A$56,0),MATCH(C6909,'[1]Traitement outputs (2)'!$B$51:$Q$51,0))</f>
        <v>-16.864255714989046</v>
      </c>
      <c r="N6909">
        <f>INDEX('[1]Traitement outputs (2)'!$B$34:$Q$38,MATCH(70,'[1]Traitement outputs (2)'!$A$34:$A$38,0),MATCH(C6909,'[1]Traitement outputs (2)'!$B$33:$Q$33,0))</f>
        <v>-183.77989640241771</v>
      </c>
      <c r="O6909">
        <f>INDEX('[1]Traitement outputs (2)'!$B$58:$Q$63,MATCH(70,'[1]Traitement outputs (2)'!$A$58:$A$63,0),MATCH(C6909,'[1]Traitement outputs (2)'!$B$58:$Q$58,0))</f>
        <v>16.864787616041994</v>
      </c>
      <c r="P6909">
        <f>INDEX('[1]Traitement outputs (2)'!$B$41:$Q$45,MATCH(70,'[1]Traitement outputs (2)'!$A$41:$A$45,0),MATCH(C6909,'[1]Traitement outputs (2)'!$B$40:$Q$40,0))</f>
        <v>254.15803075879367</v>
      </c>
      <c r="Q6909">
        <f>IF(K6909&lt;30,INDEX('[1]Traitement outputs (2)'!$B$51:$Q$63,MATCH(70,'[1]Traitement outputs (2)'!$A$51:$A$63,0),MATCH(C6909,'[1]Traitement outputs (2)'!$B$51:$Q$51,0)),INDEX('[1]Traitement outputs (2)'!$B$34:$Q$38,MATCH(70,'[1]Traitement outputs (2)'!$A$34:$A$38,0),MATCH(C6909,'[1]Traitement outputs (2)'!$B$33:$Q$33,0)))</f>
        <v>-16.864255714989046</v>
      </c>
      <c r="R6909">
        <f>IF(K6909&lt;30,INDEX('[1]Traitement outputs (2)'!$B$58:$Q$63,MATCH(70,'[1]Traitement outputs (2)'!$A$58:$A$63,0),MATCH(C6909,'[1]Traitement outputs (2)'!$B$58:$Q$58,0)),INDEX('[1]Traitement outputs (2)'!$B$41:$Q$45,MATCH(70,'[1]Traitement outputs (2)'!$A$41:$A$45,0),MATCH(C6909,'[1]Traitement outputs (2)'!$B$40:$Q$40,0)))</f>
        <v>16.864787616041994</v>
      </c>
      <c r="T6909">
        <f t="shared" si="644"/>
        <v>-1958.42577907482</v>
      </c>
      <c r="U6909">
        <f t="shared" si="645"/>
        <v>1958.4875481058175</v>
      </c>
      <c r="X6909">
        <f t="shared" si="646"/>
        <v>4.735571455032727E-2</v>
      </c>
      <c r="Y6909">
        <f t="shared" si="647"/>
        <v>3.954259420836595E-2</v>
      </c>
    </row>
    <row r="6910" spans="1:25" x14ac:dyDescent="0.35">
      <c r="A6910" s="1">
        <v>34987.833333333336</v>
      </c>
      <c r="B6910">
        <v>20.0002</v>
      </c>
      <c r="C6910">
        <f>_xlfn.IFNA(HLOOKUP(B6910,'[1]Traitement outputs'!$B$33:$Q$33,1,TRUE),16)</f>
        <v>20</v>
      </c>
      <c r="E6910" s="1">
        <v>34987.833333333336</v>
      </c>
      <c r="F6910">
        <v>20.914100000000001</v>
      </c>
      <c r="G6910">
        <f t="shared" si="642"/>
        <v>21</v>
      </c>
      <c r="I6910" s="1">
        <v>34987.833333333336</v>
      </c>
      <c r="J6910">
        <v>0</v>
      </c>
      <c r="K6910">
        <f t="shared" si="643"/>
        <v>0</v>
      </c>
      <c r="M6910">
        <f>INDEX('[1]Traitement outputs (2)'!$B$51:$Q$56,MATCH(70,'[1]Traitement outputs (2)'!$A$51:$A$56,0),MATCH(C6910,'[1]Traitement outputs (2)'!$B$51:$Q$51,0))</f>
        <v>-16.864255714989046</v>
      </c>
      <c r="N6910">
        <f>INDEX('[1]Traitement outputs (2)'!$B$34:$Q$38,MATCH(70,'[1]Traitement outputs (2)'!$A$34:$A$38,0),MATCH(C6910,'[1]Traitement outputs (2)'!$B$33:$Q$33,0))</f>
        <v>-183.77989640241771</v>
      </c>
      <c r="O6910">
        <f>INDEX('[1]Traitement outputs (2)'!$B$58:$Q$63,MATCH(70,'[1]Traitement outputs (2)'!$A$58:$A$63,0),MATCH(C6910,'[1]Traitement outputs (2)'!$B$58:$Q$58,0))</f>
        <v>16.864787616041994</v>
      </c>
      <c r="P6910">
        <f>INDEX('[1]Traitement outputs (2)'!$B$41:$Q$45,MATCH(70,'[1]Traitement outputs (2)'!$A$41:$A$45,0),MATCH(C6910,'[1]Traitement outputs (2)'!$B$40:$Q$40,0))</f>
        <v>254.15803075879367</v>
      </c>
      <c r="Q6910">
        <f>IF(K6910&lt;30,INDEX('[1]Traitement outputs (2)'!$B$51:$Q$63,MATCH(70,'[1]Traitement outputs (2)'!$A$51:$A$63,0),MATCH(C6910,'[1]Traitement outputs (2)'!$B$51:$Q$51,0)),INDEX('[1]Traitement outputs (2)'!$B$34:$Q$38,MATCH(70,'[1]Traitement outputs (2)'!$A$34:$A$38,0),MATCH(C6910,'[1]Traitement outputs (2)'!$B$33:$Q$33,0)))</f>
        <v>-16.864255714989046</v>
      </c>
      <c r="R6910">
        <f>IF(K6910&lt;30,INDEX('[1]Traitement outputs (2)'!$B$58:$Q$63,MATCH(70,'[1]Traitement outputs (2)'!$A$58:$A$63,0),MATCH(C6910,'[1]Traitement outputs (2)'!$B$58:$Q$58,0)),INDEX('[1]Traitement outputs (2)'!$B$41:$Q$45,MATCH(70,'[1]Traitement outputs (2)'!$A$41:$A$45,0),MATCH(C6910,'[1]Traitement outputs (2)'!$B$40:$Q$40,0)))</f>
        <v>16.864787616041994</v>
      </c>
      <c r="T6910">
        <f t="shared" si="644"/>
        <v>-1958.42577907482</v>
      </c>
      <c r="U6910">
        <f t="shared" si="645"/>
        <v>1958.4875481058175</v>
      </c>
      <c r="X6910">
        <f t="shared" si="646"/>
        <v>4.735571455032727E-2</v>
      </c>
      <c r="Y6910">
        <f t="shared" si="647"/>
        <v>3.954259420836595E-2</v>
      </c>
    </row>
    <row r="6911" spans="1:25" x14ac:dyDescent="0.35">
      <c r="A6911" s="1">
        <v>34987.875</v>
      </c>
      <c r="B6911">
        <v>16.104900000000001</v>
      </c>
      <c r="C6911">
        <f>_xlfn.IFNA(HLOOKUP(B6911,'[1]Traitement outputs'!$B$33:$Q$33,1,TRUE),16)</f>
        <v>16</v>
      </c>
      <c r="E6911" s="1">
        <v>34987.875</v>
      </c>
      <c r="F6911">
        <v>26.610399999999998</v>
      </c>
      <c r="G6911">
        <f t="shared" si="642"/>
        <v>27</v>
      </c>
      <c r="I6911" s="1">
        <v>34987.875</v>
      </c>
      <c r="J6911">
        <v>0</v>
      </c>
      <c r="K6911">
        <f t="shared" si="643"/>
        <v>0</v>
      </c>
      <c r="M6911">
        <f>INDEX('[1]Traitement outputs (2)'!$B$51:$Q$56,MATCH(70,'[1]Traitement outputs (2)'!$A$51:$A$56,0),MATCH(C6911,'[1]Traitement outputs (2)'!$B$51:$Q$51,0))</f>
        <v>-27.907128105419115</v>
      </c>
      <c r="N6911">
        <f>INDEX('[1]Traitement outputs (2)'!$B$34:$Q$38,MATCH(70,'[1]Traitement outputs (2)'!$A$34:$A$38,0),MATCH(C6911,'[1]Traitement outputs (2)'!$B$33:$Q$33,0))</f>
        <v>-87.65601603539298</v>
      </c>
      <c r="O6911">
        <f>INDEX('[1]Traitement outputs (2)'!$B$58:$Q$63,MATCH(70,'[1]Traitement outputs (2)'!$A$58:$A$63,0),MATCH(C6911,'[1]Traitement outputs (2)'!$B$58:$Q$58,0))</f>
        <v>27.907128104236733</v>
      </c>
      <c r="P6911">
        <f>INDEX('[1]Traitement outputs (2)'!$B$41:$Q$45,MATCH(70,'[1]Traitement outputs (2)'!$A$41:$A$45,0),MATCH(C6911,'[1]Traitement outputs (2)'!$B$40:$Q$40,0))</f>
        <v>158.03405896601754</v>
      </c>
      <c r="Q6911">
        <f>IF(K6911&lt;30,INDEX('[1]Traitement outputs (2)'!$B$51:$Q$63,MATCH(70,'[1]Traitement outputs (2)'!$A$51:$A$63,0),MATCH(C6911,'[1]Traitement outputs (2)'!$B$51:$Q$51,0)),INDEX('[1]Traitement outputs (2)'!$B$34:$Q$38,MATCH(70,'[1]Traitement outputs (2)'!$A$34:$A$38,0),MATCH(C6911,'[1]Traitement outputs (2)'!$B$33:$Q$33,0)))</f>
        <v>-27.907128105419115</v>
      </c>
      <c r="R6911">
        <f>IF(K6911&lt;30,INDEX('[1]Traitement outputs (2)'!$B$58:$Q$63,MATCH(70,'[1]Traitement outputs (2)'!$A$58:$A$63,0),MATCH(C6911,'[1]Traitement outputs (2)'!$B$58:$Q$58,0)),INDEX('[1]Traitement outputs (2)'!$B$41:$Q$45,MATCH(70,'[1]Traitement outputs (2)'!$A$41:$A$45,0),MATCH(C6911,'[1]Traitement outputs (2)'!$B$40:$Q$40,0)))</f>
        <v>27.907128104236733</v>
      </c>
      <c r="T6911">
        <f t="shared" si="644"/>
        <v>-3240.8212983285953</v>
      </c>
      <c r="U6911">
        <f t="shared" si="645"/>
        <v>3240.8212981912866</v>
      </c>
      <c r="X6911">
        <f t="shared" si="646"/>
        <v>7.8364679403255921E-2</v>
      </c>
      <c r="Y6911">
        <f t="shared" si="647"/>
        <v>6.5433390996103388E-2</v>
      </c>
    </row>
    <row r="6912" spans="1:25" x14ac:dyDescent="0.35">
      <c r="A6912" s="1">
        <v>34987.916666666664</v>
      </c>
      <c r="B6912">
        <v>16.0014</v>
      </c>
      <c r="C6912">
        <f>_xlfn.IFNA(HLOOKUP(B6912,'[1]Traitement outputs'!$B$33:$Q$33,1,TRUE),16)</f>
        <v>16</v>
      </c>
      <c r="E6912" s="1">
        <v>34987.916666666664</v>
      </c>
      <c r="F6912">
        <v>26.5214</v>
      </c>
      <c r="G6912">
        <f t="shared" si="642"/>
        <v>27</v>
      </c>
      <c r="I6912" s="1">
        <v>34987.916666666664</v>
      </c>
      <c r="J6912">
        <v>0</v>
      </c>
      <c r="K6912">
        <f t="shared" si="643"/>
        <v>0</v>
      </c>
      <c r="M6912">
        <f>INDEX('[1]Traitement outputs (2)'!$B$51:$Q$56,MATCH(70,'[1]Traitement outputs (2)'!$A$51:$A$56,0),MATCH(C6912,'[1]Traitement outputs (2)'!$B$51:$Q$51,0))</f>
        <v>-27.907128105419115</v>
      </c>
      <c r="N6912">
        <f>INDEX('[1]Traitement outputs (2)'!$B$34:$Q$38,MATCH(70,'[1]Traitement outputs (2)'!$A$34:$A$38,0),MATCH(C6912,'[1]Traitement outputs (2)'!$B$33:$Q$33,0))</f>
        <v>-87.65601603539298</v>
      </c>
      <c r="O6912">
        <f>INDEX('[1]Traitement outputs (2)'!$B$58:$Q$63,MATCH(70,'[1]Traitement outputs (2)'!$A$58:$A$63,0),MATCH(C6912,'[1]Traitement outputs (2)'!$B$58:$Q$58,0))</f>
        <v>27.907128104236733</v>
      </c>
      <c r="P6912">
        <f>INDEX('[1]Traitement outputs (2)'!$B$41:$Q$45,MATCH(70,'[1]Traitement outputs (2)'!$A$41:$A$45,0),MATCH(C6912,'[1]Traitement outputs (2)'!$B$40:$Q$40,0))</f>
        <v>158.03405896601754</v>
      </c>
      <c r="Q6912">
        <f>IF(K6912&lt;30,INDEX('[1]Traitement outputs (2)'!$B$51:$Q$63,MATCH(70,'[1]Traitement outputs (2)'!$A$51:$A$63,0),MATCH(C6912,'[1]Traitement outputs (2)'!$B$51:$Q$51,0)),INDEX('[1]Traitement outputs (2)'!$B$34:$Q$38,MATCH(70,'[1]Traitement outputs (2)'!$A$34:$A$38,0),MATCH(C6912,'[1]Traitement outputs (2)'!$B$33:$Q$33,0)))</f>
        <v>-27.907128105419115</v>
      </c>
      <c r="R6912">
        <f>IF(K6912&lt;30,INDEX('[1]Traitement outputs (2)'!$B$58:$Q$63,MATCH(70,'[1]Traitement outputs (2)'!$A$58:$A$63,0),MATCH(C6912,'[1]Traitement outputs (2)'!$B$58:$Q$58,0)),INDEX('[1]Traitement outputs (2)'!$B$41:$Q$45,MATCH(70,'[1]Traitement outputs (2)'!$A$41:$A$45,0),MATCH(C6912,'[1]Traitement outputs (2)'!$B$40:$Q$40,0)))</f>
        <v>27.907128104236733</v>
      </c>
      <c r="T6912">
        <f t="shared" si="644"/>
        <v>-3240.8212983285953</v>
      </c>
      <c r="U6912">
        <f t="shared" si="645"/>
        <v>3240.8212981912866</v>
      </c>
      <c r="X6912">
        <f t="shared" si="646"/>
        <v>7.8364679403255921E-2</v>
      </c>
      <c r="Y6912">
        <f t="shared" si="647"/>
        <v>6.5433390996103388E-2</v>
      </c>
    </row>
    <row r="6913" spans="1:25" x14ac:dyDescent="0.35">
      <c r="A6913" s="1">
        <v>34987.958333333336</v>
      </c>
      <c r="B6913">
        <v>16.0002</v>
      </c>
      <c r="C6913">
        <f>_xlfn.IFNA(HLOOKUP(B6913,'[1]Traitement outputs'!$B$33:$Q$33,1,TRUE),16)</f>
        <v>16</v>
      </c>
      <c r="E6913" s="1">
        <v>34987.958333333336</v>
      </c>
      <c r="F6913">
        <v>26.384699999999999</v>
      </c>
      <c r="G6913">
        <f t="shared" si="642"/>
        <v>26</v>
      </c>
      <c r="I6913" s="1">
        <v>34987.958333333336</v>
      </c>
      <c r="J6913">
        <v>0</v>
      </c>
      <c r="K6913">
        <f t="shared" si="643"/>
        <v>0</v>
      </c>
      <c r="M6913">
        <f>INDEX('[1]Traitement outputs (2)'!$B$51:$Q$56,MATCH(70,'[1]Traitement outputs (2)'!$A$51:$A$56,0),MATCH(C6913,'[1]Traitement outputs (2)'!$B$51:$Q$51,0))</f>
        <v>-27.907128105419115</v>
      </c>
      <c r="N6913">
        <f>INDEX('[1]Traitement outputs (2)'!$B$34:$Q$38,MATCH(70,'[1]Traitement outputs (2)'!$A$34:$A$38,0),MATCH(C6913,'[1]Traitement outputs (2)'!$B$33:$Q$33,0))</f>
        <v>-87.65601603539298</v>
      </c>
      <c r="O6913">
        <f>INDEX('[1]Traitement outputs (2)'!$B$58:$Q$63,MATCH(70,'[1]Traitement outputs (2)'!$A$58:$A$63,0),MATCH(C6913,'[1]Traitement outputs (2)'!$B$58:$Q$58,0))</f>
        <v>27.907128104236733</v>
      </c>
      <c r="P6913">
        <f>INDEX('[1]Traitement outputs (2)'!$B$41:$Q$45,MATCH(70,'[1]Traitement outputs (2)'!$A$41:$A$45,0),MATCH(C6913,'[1]Traitement outputs (2)'!$B$40:$Q$40,0))</f>
        <v>158.03405896601754</v>
      </c>
      <c r="Q6913">
        <f>IF(K6913&lt;30,INDEX('[1]Traitement outputs (2)'!$B$51:$Q$63,MATCH(70,'[1]Traitement outputs (2)'!$A$51:$A$63,0),MATCH(C6913,'[1]Traitement outputs (2)'!$B$51:$Q$51,0)),INDEX('[1]Traitement outputs (2)'!$B$34:$Q$38,MATCH(70,'[1]Traitement outputs (2)'!$A$34:$A$38,0),MATCH(C6913,'[1]Traitement outputs (2)'!$B$33:$Q$33,0)))</f>
        <v>-27.907128105419115</v>
      </c>
      <c r="R6913">
        <f>IF(K6913&lt;30,INDEX('[1]Traitement outputs (2)'!$B$58:$Q$63,MATCH(70,'[1]Traitement outputs (2)'!$A$58:$A$63,0),MATCH(C6913,'[1]Traitement outputs (2)'!$B$58:$Q$58,0)),INDEX('[1]Traitement outputs (2)'!$B$41:$Q$45,MATCH(70,'[1]Traitement outputs (2)'!$A$41:$A$45,0),MATCH(C6913,'[1]Traitement outputs (2)'!$B$40:$Q$40,0)))</f>
        <v>27.907128104236733</v>
      </c>
      <c r="T6913">
        <f t="shared" si="644"/>
        <v>-3240.8212983285953</v>
      </c>
      <c r="U6913">
        <f t="shared" si="645"/>
        <v>3240.8212981912866</v>
      </c>
      <c r="X6913">
        <f t="shared" si="646"/>
        <v>7.8364679403255921E-2</v>
      </c>
      <c r="Y6913">
        <f t="shared" si="647"/>
        <v>6.5433390996103388E-2</v>
      </c>
    </row>
    <row r="6914" spans="1:25" x14ac:dyDescent="0.35">
      <c r="A6914" s="1">
        <v>34988</v>
      </c>
      <c r="B6914">
        <v>16.0002</v>
      </c>
      <c r="C6914">
        <f>_xlfn.IFNA(HLOOKUP(B6914,'[1]Traitement outputs'!$B$33:$Q$33,1,TRUE),16)</f>
        <v>16</v>
      </c>
      <c r="E6914" s="1">
        <v>34988</v>
      </c>
      <c r="F6914">
        <v>26.290500000000002</v>
      </c>
      <c r="G6914">
        <f t="shared" si="642"/>
        <v>26</v>
      </c>
      <c r="I6914" s="1">
        <v>34988</v>
      </c>
      <c r="J6914">
        <v>0</v>
      </c>
      <c r="K6914">
        <f t="shared" si="643"/>
        <v>0</v>
      </c>
      <c r="M6914">
        <f>INDEX('[1]Traitement outputs (2)'!$B$51:$Q$56,MATCH(70,'[1]Traitement outputs (2)'!$A$51:$A$56,0),MATCH(C6914,'[1]Traitement outputs (2)'!$B$51:$Q$51,0))</f>
        <v>-27.907128105419115</v>
      </c>
      <c r="N6914">
        <f>INDEX('[1]Traitement outputs (2)'!$B$34:$Q$38,MATCH(70,'[1]Traitement outputs (2)'!$A$34:$A$38,0),MATCH(C6914,'[1]Traitement outputs (2)'!$B$33:$Q$33,0))</f>
        <v>-87.65601603539298</v>
      </c>
      <c r="O6914">
        <f>INDEX('[1]Traitement outputs (2)'!$B$58:$Q$63,MATCH(70,'[1]Traitement outputs (2)'!$A$58:$A$63,0),MATCH(C6914,'[1]Traitement outputs (2)'!$B$58:$Q$58,0))</f>
        <v>27.907128104236733</v>
      </c>
      <c r="P6914">
        <f>INDEX('[1]Traitement outputs (2)'!$B$41:$Q$45,MATCH(70,'[1]Traitement outputs (2)'!$A$41:$A$45,0),MATCH(C6914,'[1]Traitement outputs (2)'!$B$40:$Q$40,0))</f>
        <v>158.03405896601754</v>
      </c>
      <c r="Q6914">
        <f>IF(K6914&lt;30,INDEX('[1]Traitement outputs (2)'!$B$51:$Q$63,MATCH(70,'[1]Traitement outputs (2)'!$A$51:$A$63,0),MATCH(C6914,'[1]Traitement outputs (2)'!$B$51:$Q$51,0)),INDEX('[1]Traitement outputs (2)'!$B$34:$Q$38,MATCH(70,'[1]Traitement outputs (2)'!$A$34:$A$38,0),MATCH(C6914,'[1]Traitement outputs (2)'!$B$33:$Q$33,0)))</f>
        <v>-27.907128105419115</v>
      </c>
      <c r="R6914">
        <f>IF(K6914&lt;30,INDEX('[1]Traitement outputs (2)'!$B$58:$Q$63,MATCH(70,'[1]Traitement outputs (2)'!$A$58:$A$63,0),MATCH(C6914,'[1]Traitement outputs (2)'!$B$58:$Q$58,0)),INDEX('[1]Traitement outputs (2)'!$B$41:$Q$45,MATCH(70,'[1]Traitement outputs (2)'!$A$41:$A$45,0),MATCH(C6914,'[1]Traitement outputs (2)'!$B$40:$Q$40,0)))</f>
        <v>27.907128104236733</v>
      </c>
      <c r="T6914">
        <f t="shared" si="644"/>
        <v>-3240.8212983285953</v>
      </c>
      <c r="U6914">
        <f t="shared" si="645"/>
        <v>3240.8212981912866</v>
      </c>
      <c r="X6914">
        <f t="shared" si="646"/>
        <v>7.8364679403255921E-2</v>
      </c>
      <c r="Y6914">
        <f t="shared" si="647"/>
        <v>6.5433390996103388E-2</v>
      </c>
    </row>
    <row r="6915" spans="1:25" x14ac:dyDescent="0.35">
      <c r="A6915" s="1">
        <v>34988.041666666664</v>
      </c>
      <c r="B6915">
        <v>16.0001</v>
      </c>
      <c r="C6915">
        <f>_xlfn.IFNA(HLOOKUP(B6915,'[1]Traitement outputs'!$B$33:$Q$33,1,TRUE),16)</f>
        <v>16</v>
      </c>
      <c r="E6915" s="1">
        <v>34988.041666666664</v>
      </c>
      <c r="F6915">
        <v>26.2029</v>
      </c>
      <c r="G6915">
        <f t="shared" ref="G6915:G6978" si="648">ROUND(F6915,0)</f>
        <v>26</v>
      </c>
      <c r="I6915" s="1">
        <v>34988.041666666664</v>
      </c>
      <c r="J6915">
        <v>0</v>
      </c>
      <c r="K6915">
        <f t="shared" ref="K6915:K6978" si="649">J6915/$AB$2</f>
        <v>0</v>
      </c>
      <c r="M6915">
        <f>INDEX('[1]Traitement outputs (2)'!$B$51:$Q$56,MATCH(70,'[1]Traitement outputs (2)'!$A$51:$A$56,0),MATCH(C6915,'[1]Traitement outputs (2)'!$B$51:$Q$51,0))</f>
        <v>-27.907128105419115</v>
      </c>
      <c r="N6915">
        <f>INDEX('[1]Traitement outputs (2)'!$B$34:$Q$38,MATCH(70,'[1]Traitement outputs (2)'!$A$34:$A$38,0),MATCH(C6915,'[1]Traitement outputs (2)'!$B$33:$Q$33,0))</f>
        <v>-87.65601603539298</v>
      </c>
      <c r="O6915">
        <f>INDEX('[1]Traitement outputs (2)'!$B$58:$Q$63,MATCH(70,'[1]Traitement outputs (2)'!$A$58:$A$63,0),MATCH(C6915,'[1]Traitement outputs (2)'!$B$58:$Q$58,0))</f>
        <v>27.907128104236733</v>
      </c>
      <c r="P6915">
        <f>INDEX('[1]Traitement outputs (2)'!$B$41:$Q$45,MATCH(70,'[1]Traitement outputs (2)'!$A$41:$A$45,0),MATCH(C6915,'[1]Traitement outputs (2)'!$B$40:$Q$40,0))</f>
        <v>158.03405896601754</v>
      </c>
      <c r="Q6915">
        <f>IF(K6915&lt;30,INDEX('[1]Traitement outputs (2)'!$B$51:$Q$63,MATCH(70,'[1]Traitement outputs (2)'!$A$51:$A$63,0),MATCH(C6915,'[1]Traitement outputs (2)'!$B$51:$Q$51,0)),INDEX('[1]Traitement outputs (2)'!$B$34:$Q$38,MATCH(70,'[1]Traitement outputs (2)'!$A$34:$A$38,0),MATCH(C6915,'[1]Traitement outputs (2)'!$B$33:$Q$33,0)))</f>
        <v>-27.907128105419115</v>
      </c>
      <c r="R6915">
        <f>IF(K6915&lt;30,INDEX('[1]Traitement outputs (2)'!$B$58:$Q$63,MATCH(70,'[1]Traitement outputs (2)'!$A$58:$A$63,0),MATCH(C6915,'[1]Traitement outputs (2)'!$B$58:$Q$58,0)),INDEX('[1]Traitement outputs (2)'!$B$41:$Q$45,MATCH(70,'[1]Traitement outputs (2)'!$A$41:$A$45,0),MATCH(C6915,'[1]Traitement outputs (2)'!$B$40:$Q$40,0)))</f>
        <v>27.907128104236733</v>
      </c>
      <c r="T6915">
        <f t="shared" ref="T6915:T6978" si="650">Q6915*$AB$2</f>
        <v>-3240.8212983285953</v>
      </c>
      <c r="U6915">
        <f t="shared" ref="U6915:U6978" si="651">R6915*$AB$2</f>
        <v>3240.8212981912866</v>
      </c>
      <c r="X6915">
        <f t="shared" ref="X6915:X6978" si="652">T6915/$V$2</f>
        <v>7.8364679403255921E-2</v>
      </c>
      <c r="Y6915">
        <f t="shared" ref="Y6915:Y6978" si="653">U6915/$W$2</f>
        <v>6.5433390996103388E-2</v>
      </c>
    </row>
    <row r="6916" spans="1:25" x14ac:dyDescent="0.35">
      <c r="A6916" s="1">
        <v>34988.083333333336</v>
      </c>
      <c r="B6916">
        <v>16.0001</v>
      </c>
      <c r="C6916">
        <f>_xlfn.IFNA(HLOOKUP(B6916,'[1]Traitement outputs'!$B$33:$Q$33,1,TRUE),16)</f>
        <v>16</v>
      </c>
      <c r="E6916" s="1">
        <v>34988.083333333336</v>
      </c>
      <c r="F6916">
        <v>26.177</v>
      </c>
      <c r="G6916">
        <f t="shared" si="648"/>
        <v>26</v>
      </c>
      <c r="I6916" s="1">
        <v>34988.083333333336</v>
      </c>
      <c r="J6916">
        <v>0</v>
      </c>
      <c r="K6916">
        <f t="shared" si="649"/>
        <v>0</v>
      </c>
      <c r="M6916">
        <f>INDEX('[1]Traitement outputs (2)'!$B$51:$Q$56,MATCH(70,'[1]Traitement outputs (2)'!$A$51:$A$56,0),MATCH(C6916,'[1]Traitement outputs (2)'!$B$51:$Q$51,0))</f>
        <v>-27.907128105419115</v>
      </c>
      <c r="N6916">
        <f>INDEX('[1]Traitement outputs (2)'!$B$34:$Q$38,MATCH(70,'[1]Traitement outputs (2)'!$A$34:$A$38,0),MATCH(C6916,'[1]Traitement outputs (2)'!$B$33:$Q$33,0))</f>
        <v>-87.65601603539298</v>
      </c>
      <c r="O6916">
        <f>INDEX('[1]Traitement outputs (2)'!$B$58:$Q$63,MATCH(70,'[1]Traitement outputs (2)'!$A$58:$A$63,0),MATCH(C6916,'[1]Traitement outputs (2)'!$B$58:$Q$58,0))</f>
        <v>27.907128104236733</v>
      </c>
      <c r="P6916">
        <f>INDEX('[1]Traitement outputs (2)'!$B$41:$Q$45,MATCH(70,'[1]Traitement outputs (2)'!$A$41:$A$45,0),MATCH(C6916,'[1]Traitement outputs (2)'!$B$40:$Q$40,0))</f>
        <v>158.03405896601754</v>
      </c>
      <c r="Q6916">
        <f>IF(K6916&lt;30,INDEX('[1]Traitement outputs (2)'!$B$51:$Q$63,MATCH(70,'[1]Traitement outputs (2)'!$A$51:$A$63,0),MATCH(C6916,'[1]Traitement outputs (2)'!$B$51:$Q$51,0)),INDEX('[1]Traitement outputs (2)'!$B$34:$Q$38,MATCH(70,'[1]Traitement outputs (2)'!$A$34:$A$38,0),MATCH(C6916,'[1]Traitement outputs (2)'!$B$33:$Q$33,0)))</f>
        <v>-27.907128105419115</v>
      </c>
      <c r="R6916">
        <f>IF(K6916&lt;30,INDEX('[1]Traitement outputs (2)'!$B$58:$Q$63,MATCH(70,'[1]Traitement outputs (2)'!$A$58:$A$63,0),MATCH(C6916,'[1]Traitement outputs (2)'!$B$58:$Q$58,0)),INDEX('[1]Traitement outputs (2)'!$B$41:$Q$45,MATCH(70,'[1]Traitement outputs (2)'!$A$41:$A$45,0),MATCH(C6916,'[1]Traitement outputs (2)'!$B$40:$Q$40,0)))</f>
        <v>27.907128104236733</v>
      </c>
      <c r="T6916">
        <f t="shared" si="650"/>
        <v>-3240.8212983285953</v>
      </c>
      <c r="U6916">
        <f t="shared" si="651"/>
        <v>3240.8212981912866</v>
      </c>
      <c r="X6916">
        <f t="shared" si="652"/>
        <v>7.8364679403255921E-2</v>
      </c>
      <c r="Y6916">
        <f t="shared" si="653"/>
        <v>6.5433390996103388E-2</v>
      </c>
    </row>
    <row r="6917" spans="1:25" x14ac:dyDescent="0.35">
      <c r="A6917" s="1">
        <v>34988.125</v>
      </c>
      <c r="B6917">
        <v>16.0001</v>
      </c>
      <c r="C6917">
        <f>_xlfn.IFNA(HLOOKUP(B6917,'[1]Traitement outputs'!$B$33:$Q$33,1,TRUE),16)</f>
        <v>16</v>
      </c>
      <c r="E6917" s="1">
        <v>34988.125</v>
      </c>
      <c r="F6917">
        <v>26.146699999999999</v>
      </c>
      <c r="G6917">
        <f t="shared" si="648"/>
        <v>26</v>
      </c>
      <c r="I6917" s="1">
        <v>34988.125</v>
      </c>
      <c r="J6917">
        <v>0</v>
      </c>
      <c r="K6917">
        <f t="shared" si="649"/>
        <v>0</v>
      </c>
      <c r="M6917">
        <f>INDEX('[1]Traitement outputs (2)'!$B$51:$Q$56,MATCH(70,'[1]Traitement outputs (2)'!$A$51:$A$56,0),MATCH(C6917,'[1]Traitement outputs (2)'!$B$51:$Q$51,0))</f>
        <v>-27.907128105419115</v>
      </c>
      <c r="N6917">
        <f>INDEX('[1]Traitement outputs (2)'!$B$34:$Q$38,MATCH(70,'[1]Traitement outputs (2)'!$A$34:$A$38,0),MATCH(C6917,'[1]Traitement outputs (2)'!$B$33:$Q$33,0))</f>
        <v>-87.65601603539298</v>
      </c>
      <c r="O6917">
        <f>INDEX('[1]Traitement outputs (2)'!$B$58:$Q$63,MATCH(70,'[1]Traitement outputs (2)'!$A$58:$A$63,0),MATCH(C6917,'[1]Traitement outputs (2)'!$B$58:$Q$58,0))</f>
        <v>27.907128104236733</v>
      </c>
      <c r="P6917">
        <f>INDEX('[1]Traitement outputs (2)'!$B$41:$Q$45,MATCH(70,'[1]Traitement outputs (2)'!$A$41:$A$45,0),MATCH(C6917,'[1]Traitement outputs (2)'!$B$40:$Q$40,0))</f>
        <v>158.03405896601754</v>
      </c>
      <c r="Q6917">
        <f>IF(K6917&lt;30,INDEX('[1]Traitement outputs (2)'!$B$51:$Q$63,MATCH(70,'[1]Traitement outputs (2)'!$A$51:$A$63,0),MATCH(C6917,'[1]Traitement outputs (2)'!$B$51:$Q$51,0)),INDEX('[1]Traitement outputs (2)'!$B$34:$Q$38,MATCH(70,'[1]Traitement outputs (2)'!$A$34:$A$38,0),MATCH(C6917,'[1]Traitement outputs (2)'!$B$33:$Q$33,0)))</f>
        <v>-27.907128105419115</v>
      </c>
      <c r="R6917">
        <f>IF(K6917&lt;30,INDEX('[1]Traitement outputs (2)'!$B$58:$Q$63,MATCH(70,'[1]Traitement outputs (2)'!$A$58:$A$63,0),MATCH(C6917,'[1]Traitement outputs (2)'!$B$58:$Q$58,0)),INDEX('[1]Traitement outputs (2)'!$B$41:$Q$45,MATCH(70,'[1]Traitement outputs (2)'!$A$41:$A$45,0),MATCH(C6917,'[1]Traitement outputs (2)'!$B$40:$Q$40,0)))</f>
        <v>27.907128104236733</v>
      </c>
      <c r="T6917">
        <f t="shared" si="650"/>
        <v>-3240.8212983285953</v>
      </c>
      <c r="U6917">
        <f t="shared" si="651"/>
        <v>3240.8212981912866</v>
      </c>
      <c r="X6917">
        <f t="shared" si="652"/>
        <v>7.8364679403255921E-2</v>
      </c>
      <c r="Y6917">
        <f t="shared" si="653"/>
        <v>6.5433390996103388E-2</v>
      </c>
    </row>
    <row r="6918" spans="1:25" x14ac:dyDescent="0.35">
      <c r="A6918" s="1">
        <v>34988.166666666664</v>
      </c>
      <c r="B6918">
        <v>16.0001</v>
      </c>
      <c r="C6918">
        <f>_xlfn.IFNA(HLOOKUP(B6918,'[1]Traitement outputs'!$B$33:$Q$33,1,TRUE),16)</f>
        <v>16</v>
      </c>
      <c r="E6918" s="1">
        <v>34988.166666666664</v>
      </c>
      <c r="F6918">
        <v>26.148599999999998</v>
      </c>
      <c r="G6918">
        <f t="shared" si="648"/>
        <v>26</v>
      </c>
      <c r="I6918" s="1">
        <v>34988.166666666664</v>
      </c>
      <c r="J6918">
        <v>0</v>
      </c>
      <c r="K6918">
        <f t="shared" si="649"/>
        <v>0</v>
      </c>
      <c r="M6918">
        <f>INDEX('[1]Traitement outputs (2)'!$B$51:$Q$56,MATCH(70,'[1]Traitement outputs (2)'!$A$51:$A$56,0),MATCH(C6918,'[1]Traitement outputs (2)'!$B$51:$Q$51,0))</f>
        <v>-27.907128105419115</v>
      </c>
      <c r="N6918">
        <f>INDEX('[1]Traitement outputs (2)'!$B$34:$Q$38,MATCH(70,'[1]Traitement outputs (2)'!$A$34:$A$38,0),MATCH(C6918,'[1]Traitement outputs (2)'!$B$33:$Q$33,0))</f>
        <v>-87.65601603539298</v>
      </c>
      <c r="O6918">
        <f>INDEX('[1]Traitement outputs (2)'!$B$58:$Q$63,MATCH(70,'[1]Traitement outputs (2)'!$A$58:$A$63,0),MATCH(C6918,'[1]Traitement outputs (2)'!$B$58:$Q$58,0))</f>
        <v>27.907128104236733</v>
      </c>
      <c r="P6918">
        <f>INDEX('[1]Traitement outputs (2)'!$B$41:$Q$45,MATCH(70,'[1]Traitement outputs (2)'!$A$41:$A$45,0),MATCH(C6918,'[1]Traitement outputs (2)'!$B$40:$Q$40,0))</f>
        <v>158.03405896601754</v>
      </c>
      <c r="Q6918">
        <f>IF(K6918&lt;30,INDEX('[1]Traitement outputs (2)'!$B$51:$Q$63,MATCH(70,'[1]Traitement outputs (2)'!$A$51:$A$63,0),MATCH(C6918,'[1]Traitement outputs (2)'!$B$51:$Q$51,0)),INDEX('[1]Traitement outputs (2)'!$B$34:$Q$38,MATCH(70,'[1]Traitement outputs (2)'!$A$34:$A$38,0),MATCH(C6918,'[1]Traitement outputs (2)'!$B$33:$Q$33,0)))</f>
        <v>-27.907128105419115</v>
      </c>
      <c r="R6918">
        <f>IF(K6918&lt;30,INDEX('[1]Traitement outputs (2)'!$B$58:$Q$63,MATCH(70,'[1]Traitement outputs (2)'!$A$58:$A$63,0),MATCH(C6918,'[1]Traitement outputs (2)'!$B$58:$Q$58,0)),INDEX('[1]Traitement outputs (2)'!$B$41:$Q$45,MATCH(70,'[1]Traitement outputs (2)'!$A$41:$A$45,0),MATCH(C6918,'[1]Traitement outputs (2)'!$B$40:$Q$40,0)))</f>
        <v>27.907128104236733</v>
      </c>
      <c r="T6918">
        <f t="shared" si="650"/>
        <v>-3240.8212983285953</v>
      </c>
      <c r="U6918">
        <f t="shared" si="651"/>
        <v>3240.8212981912866</v>
      </c>
      <c r="X6918">
        <f t="shared" si="652"/>
        <v>7.8364679403255921E-2</v>
      </c>
      <c r="Y6918">
        <f t="shared" si="653"/>
        <v>6.5433390996103388E-2</v>
      </c>
    </row>
    <row r="6919" spans="1:25" x14ac:dyDescent="0.35">
      <c r="A6919" s="1">
        <v>34988.208333333336</v>
      </c>
      <c r="B6919">
        <v>19.978400000000001</v>
      </c>
      <c r="C6919">
        <f>_xlfn.IFNA(HLOOKUP(B6919,'[1]Traitement outputs'!$B$33:$Q$33,1,TRUE),16)</f>
        <v>18</v>
      </c>
      <c r="E6919" s="1">
        <v>34988.208333333336</v>
      </c>
      <c r="F6919">
        <v>20.8048</v>
      </c>
      <c r="G6919">
        <f t="shared" si="648"/>
        <v>21</v>
      </c>
      <c r="I6919" s="1">
        <v>34988.208333333336</v>
      </c>
      <c r="J6919">
        <v>0</v>
      </c>
      <c r="K6919">
        <f t="shared" si="649"/>
        <v>0</v>
      </c>
      <c r="M6919">
        <f>INDEX('[1]Traitement outputs (2)'!$B$51:$Q$56,MATCH(70,'[1]Traitement outputs (2)'!$A$51:$A$56,0),MATCH(C6919,'[1]Traitement outputs (2)'!$B$51:$Q$51,0))</f>
        <v>-40.563606676443541</v>
      </c>
      <c r="N6919">
        <f>INDEX('[1]Traitement outputs (2)'!$B$34:$Q$38,MATCH(70,'[1]Traitement outputs (2)'!$A$34:$A$38,0),MATCH(C6919,'[1]Traitement outputs (2)'!$B$33:$Q$33,0))</f>
        <v>-132.60751704955501</v>
      </c>
      <c r="O6919">
        <f>INDEX('[1]Traitement outputs (2)'!$B$58:$Q$63,MATCH(70,'[1]Traitement outputs (2)'!$A$58:$A$63,0),MATCH(C6919,'[1]Traitement outputs (2)'!$B$58:$Q$58,0))</f>
        <v>40.565237508304868</v>
      </c>
      <c r="P6919">
        <f>INDEX('[1]Traitement outputs (2)'!$B$41:$Q$45,MATCH(70,'[1]Traitement outputs (2)'!$A$41:$A$45,0),MATCH(C6919,'[1]Traitement outputs (2)'!$B$40:$Q$40,0))</f>
        <v>202.98564822710691</v>
      </c>
      <c r="Q6919">
        <f>IF(K6919&lt;30,INDEX('[1]Traitement outputs (2)'!$B$51:$Q$63,MATCH(70,'[1]Traitement outputs (2)'!$A$51:$A$63,0),MATCH(C6919,'[1]Traitement outputs (2)'!$B$51:$Q$51,0)),INDEX('[1]Traitement outputs (2)'!$B$34:$Q$38,MATCH(70,'[1]Traitement outputs (2)'!$A$34:$A$38,0),MATCH(C6919,'[1]Traitement outputs (2)'!$B$33:$Q$33,0)))</f>
        <v>-40.563606676443541</v>
      </c>
      <c r="R6919">
        <f>IF(K6919&lt;30,INDEX('[1]Traitement outputs (2)'!$B$58:$Q$63,MATCH(70,'[1]Traitement outputs (2)'!$A$58:$A$63,0),MATCH(C6919,'[1]Traitement outputs (2)'!$B$58:$Q$58,0)),INDEX('[1]Traitement outputs (2)'!$B$41:$Q$45,MATCH(70,'[1]Traitement outputs (2)'!$A$41:$A$45,0),MATCH(C6919,'[1]Traitement outputs (2)'!$B$40:$Q$40,0)))</f>
        <v>40.565237508304868</v>
      </c>
      <c r="T6919">
        <f t="shared" si="650"/>
        <v>-4710.6029670073767</v>
      </c>
      <c r="U6919">
        <f t="shared" si="651"/>
        <v>4710.7923535544342</v>
      </c>
      <c r="X6919">
        <f t="shared" si="652"/>
        <v>0.11390473504229935</v>
      </c>
      <c r="Y6919">
        <f t="shared" si="653"/>
        <v>9.5112654975333846E-2</v>
      </c>
    </row>
    <row r="6920" spans="1:25" x14ac:dyDescent="0.35">
      <c r="A6920" s="1">
        <v>34988.25</v>
      </c>
      <c r="B6920">
        <v>20.0002</v>
      </c>
      <c r="C6920">
        <f>_xlfn.IFNA(HLOOKUP(B6920,'[1]Traitement outputs'!$B$33:$Q$33,1,TRUE),16)</f>
        <v>20</v>
      </c>
      <c r="E6920" s="1">
        <v>34988.25</v>
      </c>
      <c r="F6920">
        <v>20.7226</v>
      </c>
      <c r="G6920">
        <f t="shared" si="648"/>
        <v>21</v>
      </c>
      <c r="I6920" s="1">
        <v>34988.25</v>
      </c>
      <c r="J6920">
        <v>613.98699999999997</v>
      </c>
      <c r="K6920">
        <f t="shared" si="649"/>
        <v>5.2871208520194815</v>
      </c>
      <c r="M6920">
        <f>INDEX('[1]Traitement outputs (2)'!$B$51:$Q$56,MATCH(70,'[1]Traitement outputs (2)'!$A$51:$A$56,0),MATCH(C6920,'[1]Traitement outputs (2)'!$B$51:$Q$51,0))</f>
        <v>-16.864255714989046</v>
      </c>
      <c r="N6920">
        <f>INDEX('[1]Traitement outputs (2)'!$B$34:$Q$38,MATCH(70,'[1]Traitement outputs (2)'!$A$34:$A$38,0),MATCH(C6920,'[1]Traitement outputs (2)'!$B$33:$Q$33,0))</f>
        <v>-183.77989640241771</v>
      </c>
      <c r="O6920">
        <f>INDEX('[1]Traitement outputs (2)'!$B$58:$Q$63,MATCH(70,'[1]Traitement outputs (2)'!$A$58:$A$63,0),MATCH(C6920,'[1]Traitement outputs (2)'!$B$58:$Q$58,0))</f>
        <v>16.864787616041994</v>
      </c>
      <c r="P6920">
        <f>INDEX('[1]Traitement outputs (2)'!$B$41:$Q$45,MATCH(70,'[1]Traitement outputs (2)'!$A$41:$A$45,0),MATCH(C6920,'[1]Traitement outputs (2)'!$B$40:$Q$40,0))</f>
        <v>254.15803075879367</v>
      </c>
      <c r="Q6920">
        <f>IF(K6920&lt;30,INDEX('[1]Traitement outputs (2)'!$B$51:$Q$63,MATCH(70,'[1]Traitement outputs (2)'!$A$51:$A$63,0),MATCH(C6920,'[1]Traitement outputs (2)'!$B$51:$Q$51,0)),INDEX('[1]Traitement outputs (2)'!$B$34:$Q$38,MATCH(70,'[1]Traitement outputs (2)'!$A$34:$A$38,0),MATCH(C6920,'[1]Traitement outputs (2)'!$B$33:$Q$33,0)))</f>
        <v>-16.864255714989046</v>
      </c>
      <c r="R6920">
        <f>IF(K6920&lt;30,INDEX('[1]Traitement outputs (2)'!$B$58:$Q$63,MATCH(70,'[1]Traitement outputs (2)'!$A$58:$A$63,0),MATCH(C6920,'[1]Traitement outputs (2)'!$B$58:$Q$58,0)),INDEX('[1]Traitement outputs (2)'!$B$41:$Q$45,MATCH(70,'[1]Traitement outputs (2)'!$A$41:$A$45,0),MATCH(C6920,'[1]Traitement outputs (2)'!$B$40:$Q$40,0)))</f>
        <v>16.864787616041994</v>
      </c>
      <c r="T6920">
        <f t="shared" si="650"/>
        <v>-1958.42577907482</v>
      </c>
      <c r="U6920">
        <f t="shared" si="651"/>
        <v>1958.4875481058175</v>
      </c>
      <c r="X6920">
        <f t="shared" si="652"/>
        <v>4.735571455032727E-2</v>
      </c>
      <c r="Y6920">
        <f t="shared" si="653"/>
        <v>3.954259420836595E-2</v>
      </c>
    </row>
    <row r="6921" spans="1:25" x14ac:dyDescent="0.35">
      <c r="A6921" s="1">
        <v>34988.291666666664</v>
      </c>
      <c r="B6921">
        <v>20.0002</v>
      </c>
      <c r="C6921">
        <f>_xlfn.IFNA(HLOOKUP(B6921,'[1]Traitement outputs'!$B$33:$Q$33,1,TRUE),16)</f>
        <v>20</v>
      </c>
      <c r="E6921" s="1">
        <v>34988.291666666664</v>
      </c>
      <c r="F6921">
        <v>20.3353</v>
      </c>
      <c r="G6921">
        <f t="shared" si="648"/>
        <v>20</v>
      </c>
      <c r="I6921" s="1">
        <v>34988.291666666664</v>
      </c>
      <c r="J6921">
        <v>2493.77</v>
      </c>
      <c r="K6921">
        <f t="shared" si="649"/>
        <v>21.474173503902563</v>
      </c>
      <c r="M6921">
        <f>INDEX('[1]Traitement outputs (2)'!$B$51:$Q$56,MATCH(70,'[1]Traitement outputs (2)'!$A$51:$A$56,0),MATCH(C6921,'[1]Traitement outputs (2)'!$B$51:$Q$51,0))</f>
        <v>-16.864255714989046</v>
      </c>
      <c r="N6921">
        <f>INDEX('[1]Traitement outputs (2)'!$B$34:$Q$38,MATCH(70,'[1]Traitement outputs (2)'!$A$34:$A$38,0),MATCH(C6921,'[1]Traitement outputs (2)'!$B$33:$Q$33,0))</f>
        <v>-183.77989640241771</v>
      </c>
      <c r="O6921">
        <f>INDEX('[1]Traitement outputs (2)'!$B$58:$Q$63,MATCH(70,'[1]Traitement outputs (2)'!$A$58:$A$63,0),MATCH(C6921,'[1]Traitement outputs (2)'!$B$58:$Q$58,0))</f>
        <v>16.864787616041994</v>
      </c>
      <c r="P6921">
        <f>INDEX('[1]Traitement outputs (2)'!$B$41:$Q$45,MATCH(70,'[1]Traitement outputs (2)'!$A$41:$A$45,0),MATCH(C6921,'[1]Traitement outputs (2)'!$B$40:$Q$40,0))</f>
        <v>254.15803075879367</v>
      </c>
      <c r="Q6921">
        <f>IF(K6921&lt;30,INDEX('[1]Traitement outputs (2)'!$B$51:$Q$63,MATCH(70,'[1]Traitement outputs (2)'!$A$51:$A$63,0),MATCH(C6921,'[1]Traitement outputs (2)'!$B$51:$Q$51,0)),INDEX('[1]Traitement outputs (2)'!$B$34:$Q$38,MATCH(70,'[1]Traitement outputs (2)'!$A$34:$A$38,0),MATCH(C6921,'[1]Traitement outputs (2)'!$B$33:$Q$33,0)))</f>
        <v>-16.864255714989046</v>
      </c>
      <c r="R6921">
        <f>IF(K6921&lt;30,INDEX('[1]Traitement outputs (2)'!$B$58:$Q$63,MATCH(70,'[1]Traitement outputs (2)'!$A$58:$A$63,0),MATCH(C6921,'[1]Traitement outputs (2)'!$B$58:$Q$58,0)),INDEX('[1]Traitement outputs (2)'!$B$41:$Q$45,MATCH(70,'[1]Traitement outputs (2)'!$A$41:$A$45,0),MATCH(C6921,'[1]Traitement outputs (2)'!$B$40:$Q$40,0)))</f>
        <v>16.864787616041994</v>
      </c>
      <c r="T6921">
        <f t="shared" si="650"/>
        <v>-1958.42577907482</v>
      </c>
      <c r="U6921">
        <f t="shared" si="651"/>
        <v>1958.4875481058175</v>
      </c>
      <c r="X6921">
        <f t="shared" si="652"/>
        <v>4.735571455032727E-2</v>
      </c>
      <c r="Y6921">
        <f t="shared" si="653"/>
        <v>3.954259420836595E-2</v>
      </c>
    </row>
    <row r="6922" spans="1:25" x14ac:dyDescent="0.35">
      <c r="A6922" s="1">
        <v>34988.333333333336</v>
      </c>
      <c r="B6922">
        <v>20.0002</v>
      </c>
      <c r="C6922">
        <f>_xlfn.IFNA(HLOOKUP(B6922,'[1]Traitement outputs'!$B$33:$Q$33,1,TRUE),16)</f>
        <v>20</v>
      </c>
      <c r="E6922" s="1">
        <v>34988.333333333336</v>
      </c>
      <c r="F6922">
        <v>20.400500000000001</v>
      </c>
      <c r="G6922">
        <f t="shared" si="648"/>
        <v>20</v>
      </c>
      <c r="I6922" s="1">
        <v>34988.333333333336</v>
      </c>
      <c r="J6922">
        <v>4020.07</v>
      </c>
      <c r="K6922">
        <f t="shared" si="649"/>
        <v>34.617338679121808</v>
      </c>
      <c r="M6922">
        <f>INDEX('[1]Traitement outputs (2)'!$B$51:$Q$56,MATCH(70,'[1]Traitement outputs (2)'!$A$51:$A$56,0),MATCH(C6922,'[1]Traitement outputs (2)'!$B$51:$Q$51,0))</f>
        <v>-16.864255714989046</v>
      </c>
      <c r="N6922">
        <f>INDEX('[1]Traitement outputs (2)'!$B$34:$Q$38,MATCH(70,'[1]Traitement outputs (2)'!$A$34:$A$38,0),MATCH(C6922,'[1]Traitement outputs (2)'!$B$33:$Q$33,0))</f>
        <v>-183.77989640241771</v>
      </c>
      <c r="O6922">
        <f>INDEX('[1]Traitement outputs (2)'!$B$58:$Q$63,MATCH(70,'[1]Traitement outputs (2)'!$A$58:$A$63,0),MATCH(C6922,'[1]Traitement outputs (2)'!$B$58:$Q$58,0))</f>
        <v>16.864787616041994</v>
      </c>
      <c r="P6922">
        <f>INDEX('[1]Traitement outputs (2)'!$B$41:$Q$45,MATCH(70,'[1]Traitement outputs (2)'!$A$41:$A$45,0),MATCH(C6922,'[1]Traitement outputs (2)'!$B$40:$Q$40,0))</f>
        <v>254.15803075879367</v>
      </c>
      <c r="Q6922">
        <f>IF(K6922&lt;30,INDEX('[1]Traitement outputs (2)'!$B$51:$Q$63,MATCH(70,'[1]Traitement outputs (2)'!$A$51:$A$63,0),MATCH(C6922,'[1]Traitement outputs (2)'!$B$51:$Q$51,0)),INDEX('[1]Traitement outputs (2)'!$B$34:$Q$38,MATCH(70,'[1]Traitement outputs (2)'!$A$34:$A$38,0),MATCH(C6922,'[1]Traitement outputs (2)'!$B$33:$Q$33,0)))</f>
        <v>-183.77989640241771</v>
      </c>
      <c r="R6922">
        <f>IF(K6922&lt;30,INDEX('[1]Traitement outputs (2)'!$B$58:$Q$63,MATCH(70,'[1]Traitement outputs (2)'!$A$58:$A$63,0),MATCH(C6922,'[1]Traitement outputs (2)'!$B$58:$Q$58,0)),INDEX('[1]Traitement outputs (2)'!$B$41:$Q$45,MATCH(70,'[1]Traitement outputs (2)'!$A$41:$A$45,0),MATCH(C6922,'[1]Traitement outputs (2)'!$B$40:$Q$40,0)))</f>
        <v>254.15803075879367</v>
      </c>
      <c r="T6922">
        <f t="shared" si="650"/>
        <v>-21342.138833337085</v>
      </c>
      <c r="U6922">
        <f t="shared" si="651"/>
        <v>29515.067122381799</v>
      </c>
      <c r="X6922">
        <f t="shared" si="652"/>
        <v>0.51606358805306241</v>
      </c>
      <c r="Y6922">
        <f t="shared" si="653"/>
        <v>0.59592021577150611</v>
      </c>
    </row>
    <row r="6923" spans="1:25" x14ac:dyDescent="0.35">
      <c r="A6923" s="1">
        <v>34988.375</v>
      </c>
      <c r="B6923">
        <v>20.0002</v>
      </c>
      <c r="C6923">
        <f>_xlfn.IFNA(HLOOKUP(B6923,'[1]Traitement outputs'!$B$33:$Q$33,1,TRUE),16)</f>
        <v>20</v>
      </c>
      <c r="E6923" s="1">
        <v>34988.375</v>
      </c>
      <c r="F6923">
        <v>20.670999999999999</v>
      </c>
      <c r="G6923">
        <f t="shared" si="648"/>
        <v>21</v>
      </c>
      <c r="I6923" s="1">
        <v>34988.375</v>
      </c>
      <c r="J6923">
        <v>5204.5200000000004</v>
      </c>
      <c r="K6923">
        <f t="shared" si="649"/>
        <v>44.816789633579269</v>
      </c>
      <c r="M6923">
        <f>INDEX('[1]Traitement outputs (2)'!$B$51:$Q$56,MATCH(70,'[1]Traitement outputs (2)'!$A$51:$A$56,0),MATCH(C6923,'[1]Traitement outputs (2)'!$B$51:$Q$51,0))</f>
        <v>-16.864255714989046</v>
      </c>
      <c r="N6923">
        <f>INDEX('[1]Traitement outputs (2)'!$B$34:$Q$38,MATCH(70,'[1]Traitement outputs (2)'!$A$34:$A$38,0),MATCH(C6923,'[1]Traitement outputs (2)'!$B$33:$Q$33,0))</f>
        <v>-183.77989640241771</v>
      </c>
      <c r="O6923">
        <f>INDEX('[1]Traitement outputs (2)'!$B$58:$Q$63,MATCH(70,'[1]Traitement outputs (2)'!$A$58:$A$63,0),MATCH(C6923,'[1]Traitement outputs (2)'!$B$58:$Q$58,0))</f>
        <v>16.864787616041994</v>
      </c>
      <c r="P6923">
        <f>INDEX('[1]Traitement outputs (2)'!$B$41:$Q$45,MATCH(70,'[1]Traitement outputs (2)'!$A$41:$A$45,0),MATCH(C6923,'[1]Traitement outputs (2)'!$B$40:$Q$40,0))</f>
        <v>254.15803075879367</v>
      </c>
      <c r="Q6923">
        <f>IF(K6923&lt;30,INDEX('[1]Traitement outputs (2)'!$B$51:$Q$63,MATCH(70,'[1]Traitement outputs (2)'!$A$51:$A$63,0),MATCH(C6923,'[1]Traitement outputs (2)'!$B$51:$Q$51,0)),INDEX('[1]Traitement outputs (2)'!$B$34:$Q$38,MATCH(70,'[1]Traitement outputs (2)'!$A$34:$A$38,0),MATCH(C6923,'[1]Traitement outputs (2)'!$B$33:$Q$33,0)))</f>
        <v>-183.77989640241771</v>
      </c>
      <c r="R6923">
        <f>IF(K6923&lt;30,INDEX('[1]Traitement outputs (2)'!$B$58:$Q$63,MATCH(70,'[1]Traitement outputs (2)'!$A$58:$A$63,0),MATCH(C6923,'[1]Traitement outputs (2)'!$B$58:$Q$58,0)),INDEX('[1]Traitement outputs (2)'!$B$41:$Q$45,MATCH(70,'[1]Traitement outputs (2)'!$A$41:$A$45,0),MATCH(C6923,'[1]Traitement outputs (2)'!$B$40:$Q$40,0)))</f>
        <v>254.15803075879367</v>
      </c>
      <c r="T6923">
        <f t="shared" si="650"/>
        <v>-21342.138833337085</v>
      </c>
      <c r="U6923">
        <f t="shared" si="651"/>
        <v>29515.067122381799</v>
      </c>
      <c r="X6923">
        <f t="shared" si="652"/>
        <v>0.51606358805306241</v>
      </c>
      <c r="Y6923">
        <f t="shared" si="653"/>
        <v>0.59592021577150611</v>
      </c>
    </row>
    <row r="6924" spans="1:25" x14ac:dyDescent="0.35">
      <c r="A6924" s="1">
        <v>34988.416666666664</v>
      </c>
      <c r="B6924">
        <v>20.0002</v>
      </c>
      <c r="C6924">
        <f>_xlfn.IFNA(HLOOKUP(B6924,'[1]Traitement outputs'!$B$33:$Q$33,1,TRUE),16)</f>
        <v>20</v>
      </c>
      <c r="E6924" s="1">
        <v>34988.416666666664</v>
      </c>
      <c r="F6924">
        <v>20.870200000000001</v>
      </c>
      <c r="G6924">
        <f t="shared" si="648"/>
        <v>21</v>
      </c>
      <c r="I6924" s="1">
        <v>34988.416666666664</v>
      </c>
      <c r="J6924">
        <v>9587.58</v>
      </c>
      <c r="K6924">
        <f t="shared" si="649"/>
        <v>82.559881786430239</v>
      </c>
      <c r="M6924">
        <f>INDEX('[1]Traitement outputs (2)'!$B$51:$Q$56,MATCH(70,'[1]Traitement outputs (2)'!$A$51:$A$56,0),MATCH(C6924,'[1]Traitement outputs (2)'!$B$51:$Q$51,0))</f>
        <v>-16.864255714989046</v>
      </c>
      <c r="N6924">
        <f>INDEX('[1]Traitement outputs (2)'!$B$34:$Q$38,MATCH(70,'[1]Traitement outputs (2)'!$A$34:$A$38,0),MATCH(C6924,'[1]Traitement outputs (2)'!$B$33:$Q$33,0))</f>
        <v>-183.77989640241771</v>
      </c>
      <c r="O6924">
        <f>INDEX('[1]Traitement outputs (2)'!$B$58:$Q$63,MATCH(70,'[1]Traitement outputs (2)'!$A$58:$A$63,0),MATCH(C6924,'[1]Traitement outputs (2)'!$B$58:$Q$58,0))</f>
        <v>16.864787616041994</v>
      </c>
      <c r="P6924">
        <f>INDEX('[1]Traitement outputs (2)'!$B$41:$Q$45,MATCH(70,'[1]Traitement outputs (2)'!$A$41:$A$45,0),MATCH(C6924,'[1]Traitement outputs (2)'!$B$40:$Q$40,0))</f>
        <v>254.15803075879367</v>
      </c>
      <c r="Q6924">
        <f>IF(K6924&lt;30,INDEX('[1]Traitement outputs (2)'!$B$51:$Q$63,MATCH(70,'[1]Traitement outputs (2)'!$A$51:$A$63,0),MATCH(C6924,'[1]Traitement outputs (2)'!$B$51:$Q$51,0)),INDEX('[1]Traitement outputs (2)'!$B$34:$Q$38,MATCH(70,'[1]Traitement outputs (2)'!$A$34:$A$38,0),MATCH(C6924,'[1]Traitement outputs (2)'!$B$33:$Q$33,0)))</f>
        <v>-183.77989640241771</v>
      </c>
      <c r="R6924">
        <f>IF(K6924&lt;30,INDEX('[1]Traitement outputs (2)'!$B$58:$Q$63,MATCH(70,'[1]Traitement outputs (2)'!$A$58:$A$63,0),MATCH(C6924,'[1]Traitement outputs (2)'!$B$58:$Q$58,0)),INDEX('[1]Traitement outputs (2)'!$B$41:$Q$45,MATCH(70,'[1]Traitement outputs (2)'!$A$41:$A$45,0),MATCH(C6924,'[1]Traitement outputs (2)'!$B$40:$Q$40,0)))</f>
        <v>254.15803075879367</v>
      </c>
      <c r="T6924">
        <f t="shared" si="650"/>
        <v>-21342.138833337085</v>
      </c>
      <c r="U6924">
        <f t="shared" si="651"/>
        <v>29515.067122381799</v>
      </c>
      <c r="X6924">
        <f t="shared" si="652"/>
        <v>0.51606358805306241</v>
      </c>
      <c r="Y6924">
        <f t="shared" si="653"/>
        <v>0.59592021577150611</v>
      </c>
    </row>
    <row r="6925" spans="1:25" x14ac:dyDescent="0.35">
      <c r="A6925" s="1">
        <v>34988.458333333336</v>
      </c>
      <c r="B6925">
        <v>20.000299999999999</v>
      </c>
      <c r="C6925">
        <f>_xlfn.IFNA(HLOOKUP(B6925,'[1]Traitement outputs'!$B$33:$Q$33,1,TRUE),16)</f>
        <v>20</v>
      </c>
      <c r="E6925" s="1">
        <v>34988.458333333336</v>
      </c>
      <c r="F6925">
        <v>21.025400000000001</v>
      </c>
      <c r="G6925">
        <f t="shared" si="648"/>
        <v>21</v>
      </c>
      <c r="I6925" s="1">
        <v>34988.458333333336</v>
      </c>
      <c r="J6925">
        <v>11222.4</v>
      </c>
      <c r="K6925">
        <f t="shared" si="649"/>
        <v>96.637526608386551</v>
      </c>
      <c r="M6925">
        <f>INDEX('[1]Traitement outputs (2)'!$B$51:$Q$56,MATCH(70,'[1]Traitement outputs (2)'!$A$51:$A$56,0),MATCH(C6925,'[1]Traitement outputs (2)'!$B$51:$Q$51,0))</f>
        <v>-16.864255714989046</v>
      </c>
      <c r="N6925">
        <f>INDEX('[1]Traitement outputs (2)'!$B$34:$Q$38,MATCH(70,'[1]Traitement outputs (2)'!$A$34:$A$38,0),MATCH(C6925,'[1]Traitement outputs (2)'!$B$33:$Q$33,0))</f>
        <v>-183.77989640241771</v>
      </c>
      <c r="O6925">
        <f>INDEX('[1]Traitement outputs (2)'!$B$58:$Q$63,MATCH(70,'[1]Traitement outputs (2)'!$A$58:$A$63,0),MATCH(C6925,'[1]Traitement outputs (2)'!$B$58:$Q$58,0))</f>
        <v>16.864787616041994</v>
      </c>
      <c r="P6925">
        <f>INDEX('[1]Traitement outputs (2)'!$B$41:$Q$45,MATCH(70,'[1]Traitement outputs (2)'!$A$41:$A$45,0),MATCH(C6925,'[1]Traitement outputs (2)'!$B$40:$Q$40,0))</f>
        <v>254.15803075879367</v>
      </c>
      <c r="Q6925">
        <f>IF(K6925&lt;30,INDEX('[1]Traitement outputs (2)'!$B$51:$Q$63,MATCH(70,'[1]Traitement outputs (2)'!$A$51:$A$63,0),MATCH(C6925,'[1]Traitement outputs (2)'!$B$51:$Q$51,0)),INDEX('[1]Traitement outputs (2)'!$B$34:$Q$38,MATCH(70,'[1]Traitement outputs (2)'!$A$34:$A$38,0),MATCH(C6925,'[1]Traitement outputs (2)'!$B$33:$Q$33,0)))</f>
        <v>-183.77989640241771</v>
      </c>
      <c r="R6925">
        <f>IF(K6925&lt;30,INDEX('[1]Traitement outputs (2)'!$B$58:$Q$63,MATCH(70,'[1]Traitement outputs (2)'!$A$58:$A$63,0),MATCH(C6925,'[1]Traitement outputs (2)'!$B$58:$Q$58,0)),INDEX('[1]Traitement outputs (2)'!$B$41:$Q$45,MATCH(70,'[1]Traitement outputs (2)'!$A$41:$A$45,0),MATCH(C6925,'[1]Traitement outputs (2)'!$B$40:$Q$40,0)))</f>
        <v>254.15803075879367</v>
      </c>
      <c r="T6925">
        <f t="shared" si="650"/>
        <v>-21342.138833337085</v>
      </c>
      <c r="U6925">
        <f t="shared" si="651"/>
        <v>29515.067122381799</v>
      </c>
      <c r="X6925">
        <f t="shared" si="652"/>
        <v>0.51606358805306241</v>
      </c>
      <c r="Y6925">
        <f t="shared" si="653"/>
        <v>0.59592021577150611</v>
      </c>
    </row>
    <row r="6926" spans="1:25" x14ac:dyDescent="0.35">
      <c r="A6926" s="1">
        <v>34988.5</v>
      </c>
      <c r="B6926">
        <v>20.000299999999999</v>
      </c>
      <c r="C6926">
        <f>_xlfn.IFNA(HLOOKUP(B6926,'[1]Traitement outputs'!$B$33:$Q$33,1,TRUE),16)</f>
        <v>20</v>
      </c>
      <c r="E6926" s="1">
        <v>34988.5</v>
      </c>
      <c r="F6926">
        <v>20.918700000000001</v>
      </c>
      <c r="G6926">
        <f t="shared" si="648"/>
        <v>21</v>
      </c>
      <c r="I6926" s="1">
        <v>34988.5</v>
      </c>
      <c r="J6926">
        <v>14187.5</v>
      </c>
      <c r="K6926">
        <f t="shared" si="649"/>
        <v>122.17038322965536</v>
      </c>
      <c r="M6926">
        <f>INDEX('[1]Traitement outputs (2)'!$B$51:$Q$56,MATCH(70,'[1]Traitement outputs (2)'!$A$51:$A$56,0),MATCH(C6926,'[1]Traitement outputs (2)'!$B$51:$Q$51,0))</f>
        <v>-16.864255714989046</v>
      </c>
      <c r="N6926">
        <f>INDEX('[1]Traitement outputs (2)'!$B$34:$Q$38,MATCH(70,'[1]Traitement outputs (2)'!$A$34:$A$38,0),MATCH(C6926,'[1]Traitement outputs (2)'!$B$33:$Q$33,0))</f>
        <v>-183.77989640241771</v>
      </c>
      <c r="O6926">
        <f>INDEX('[1]Traitement outputs (2)'!$B$58:$Q$63,MATCH(70,'[1]Traitement outputs (2)'!$A$58:$A$63,0),MATCH(C6926,'[1]Traitement outputs (2)'!$B$58:$Q$58,0))</f>
        <v>16.864787616041994</v>
      </c>
      <c r="P6926">
        <f>INDEX('[1]Traitement outputs (2)'!$B$41:$Q$45,MATCH(70,'[1]Traitement outputs (2)'!$A$41:$A$45,0),MATCH(C6926,'[1]Traitement outputs (2)'!$B$40:$Q$40,0))</f>
        <v>254.15803075879367</v>
      </c>
      <c r="Q6926">
        <f>IF(K6926&lt;30,INDEX('[1]Traitement outputs (2)'!$B$51:$Q$63,MATCH(70,'[1]Traitement outputs (2)'!$A$51:$A$63,0),MATCH(C6926,'[1]Traitement outputs (2)'!$B$51:$Q$51,0)),INDEX('[1]Traitement outputs (2)'!$B$34:$Q$38,MATCH(70,'[1]Traitement outputs (2)'!$A$34:$A$38,0),MATCH(C6926,'[1]Traitement outputs (2)'!$B$33:$Q$33,0)))</f>
        <v>-183.77989640241771</v>
      </c>
      <c r="R6926">
        <f>IF(K6926&lt;30,INDEX('[1]Traitement outputs (2)'!$B$58:$Q$63,MATCH(70,'[1]Traitement outputs (2)'!$A$58:$A$63,0),MATCH(C6926,'[1]Traitement outputs (2)'!$B$58:$Q$58,0)),INDEX('[1]Traitement outputs (2)'!$B$41:$Q$45,MATCH(70,'[1]Traitement outputs (2)'!$A$41:$A$45,0),MATCH(C6926,'[1]Traitement outputs (2)'!$B$40:$Q$40,0)))</f>
        <v>254.15803075879367</v>
      </c>
      <c r="T6926">
        <f t="shared" si="650"/>
        <v>-21342.138833337085</v>
      </c>
      <c r="U6926">
        <f t="shared" si="651"/>
        <v>29515.067122381799</v>
      </c>
      <c r="X6926">
        <f t="shared" si="652"/>
        <v>0.51606358805306241</v>
      </c>
      <c r="Y6926">
        <f t="shared" si="653"/>
        <v>0.59592021577150611</v>
      </c>
    </row>
    <row r="6927" spans="1:25" x14ac:dyDescent="0.35">
      <c r="A6927" s="1">
        <v>34988.541666666664</v>
      </c>
      <c r="B6927">
        <v>20.0002</v>
      </c>
      <c r="C6927">
        <f>_xlfn.IFNA(HLOOKUP(B6927,'[1]Traitement outputs'!$B$33:$Q$33,1,TRUE),16)</f>
        <v>20</v>
      </c>
      <c r="E6927" s="1">
        <v>34988.541666666664</v>
      </c>
      <c r="F6927">
        <v>21.000800000000002</v>
      </c>
      <c r="G6927">
        <f t="shared" si="648"/>
        <v>21</v>
      </c>
      <c r="I6927" s="1">
        <v>34988.541666666664</v>
      </c>
      <c r="J6927">
        <v>15988.3</v>
      </c>
      <c r="K6927">
        <f t="shared" si="649"/>
        <v>137.67730313238403</v>
      </c>
      <c r="M6927">
        <f>INDEX('[1]Traitement outputs (2)'!$B$51:$Q$56,MATCH(70,'[1]Traitement outputs (2)'!$A$51:$A$56,0),MATCH(C6927,'[1]Traitement outputs (2)'!$B$51:$Q$51,0))</f>
        <v>-16.864255714989046</v>
      </c>
      <c r="N6927">
        <f>INDEX('[1]Traitement outputs (2)'!$B$34:$Q$38,MATCH(70,'[1]Traitement outputs (2)'!$A$34:$A$38,0),MATCH(C6927,'[1]Traitement outputs (2)'!$B$33:$Q$33,0))</f>
        <v>-183.77989640241771</v>
      </c>
      <c r="O6927">
        <f>INDEX('[1]Traitement outputs (2)'!$B$58:$Q$63,MATCH(70,'[1]Traitement outputs (2)'!$A$58:$A$63,0),MATCH(C6927,'[1]Traitement outputs (2)'!$B$58:$Q$58,0))</f>
        <v>16.864787616041994</v>
      </c>
      <c r="P6927">
        <f>INDEX('[1]Traitement outputs (2)'!$B$41:$Q$45,MATCH(70,'[1]Traitement outputs (2)'!$A$41:$A$45,0),MATCH(C6927,'[1]Traitement outputs (2)'!$B$40:$Q$40,0))</f>
        <v>254.15803075879367</v>
      </c>
      <c r="Q6927">
        <f>IF(K6927&lt;30,INDEX('[1]Traitement outputs (2)'!$B$51:$Q$63,MATCH(70,'[1]Traitement outputs (2)'!$A$51:$A$63,0),MATCH(C6927,'[1]Traitement outputs (2)'!$B$51:$Q$51,0)),INDEX('[1]Traitement outputs (2)'!$B$34:$Q$38,MATCH(70,'[1]Traitement outputs (2)'!$A$34:$A$38,0),MATCH(C6927,'[1]Traitement outputs (2)'!$B$33:$Q$33,0)))</f>
        <v>-183.77989640241771</v>
      </c>
      <c r="R6927">
        <f>IF(K6927&lt;30,INDEX('[1]Traitement outputs (2)'!$B$58:$Q$63,MATCH(70,'[1]Traitement outputs (2)'!$A$58:$A$63,0),MATCH(C6927,'[1]Traitement outputs (2)'!$B$58:$Q$58,0)),INDEX('[1]Traitement outputs (2)'!$B$41:$Q$45,MATCH(70,'[1]Traitement outputs (2)'!$A$41:$A$45,0),MATCH(C6927,'[1]Traitement outputs (2)'!$B$40:$Q$40,0)))</f>
        <v>254.15803075879367</v>
      </c>
      <c r="T6927">
        <f t="shared" si="650"/>
        <v>-21342.138833337085</v>
      </c>
      <c r="U6927">
        <f t="shared" si="651"/>
        <v>29515.067122381799</v>
      </c>
      <c r="X6927">
        <f t="shared" si="652"/>
        <v>0.51606358805306241</v>
      </c>
      <c r="Y6927">
        <f t="shared" si="653"/>
        <v>0.59592021577150611</v>
      </c>
    </row>
    <row r="6928" spans="1:25" x14ac:dyDescent="0.35">
      <c r="A6928" s="1">
        <v>34988.583333333336</v>
      </c>
      <c r="B6928">
        <v>20.000299999999999</v>
      </c>
      <c r="C6928">
        <f>_xlfn.IFNA(HLOOKUP(B6928,'[1]Traitement outputs'!$B$33:$Q$33,1,TRUE),16)</f>
        <v>20</v>
      </c>
      <c r="E6928" s="1">
        <v>34988.583333333336</v>
      </c>
      <c r="F6928">
        <v>21.188700000000001</v>
      </c>
      <c r="G6928">
        <f t="shared" si="648"/>
        <v>21</v>
      </c>
      <c r="I6928" s="1">
        <v>34988.583333333336</v>
      </c>
      <c r="J6928">
        <v>7417.16</v>
      </c>
      <c r="K6928">
        <f t="shared" si="649"/>
        <v>63.870116629122144</v>
      </c>
      <c r="M6928">
        <f>INDEX('[1]Traitement outputs (2)'!$B$51:$Q$56,MATCH(70,'[1]Traitement outputs (2)'!$A$51:$A$56,0),MATCH(C6928,'[1]Traitement outputs (2)'!$B$51:$Q$51,0))</f>
        <v>-16.864255714989046</v>
      </c>
      <c r="N6928">
        <f>INDEX('[1]Traitement outputs (2)'!$B$34:$Q$38,MATCH(70,'[1]Traitement outputs (2)'!$A$34:$A$38,0),MATCH(C6928,'[1]Traitement outputs (2)'!$B$33:$Q$33,0))</f>
        <v>-183.77989640241771</v>
      </c>
      <c r="O6928">
        <f>INDEX('[1]Traitement outputs (2)'!$B$58:$Q$63,MATCH(70,'[1]Traitement outputs (2)'!$A$58:$A$63,0),MATCH(C6928,'[1]Traitement outputs (2)'!$B$58:$Q$58,0))</f>
        <v>16.864787616041994</v>
      </c>
      <c r="P6928">
        <f>INDEX('[1]Traitement outputs (2)'!$B$41:$Q$45,MATCH(70,'[1]Traitement outputs (2)'!$A$41:$A$45,0),MATCH(C6928,'[1]Traitement outputs (2)'!$B$40:$Q$40,0))</f>
        <v>254.15803075879367</v>
      </c>
      <c r="Q6928">
        <f>IF(K6928&lt;30,INDEX('[1]Traitement outputs (2)'!$B$51:$Q$63,MATCH(70,'[1]Traitement outputs (2)'!$A$51:$A$63,0),MATCH(C6928,'[1]Traitement outputs (2)'!$B$51:$Q$51,0)),INDEX('[1]Traitement outputs (2)'!$B$34:$Q$38,MATCH(70,'[1]Traitement outputs (2)'!$A$34:$A$38,0),MATCH(C6928,'[1]Traitement outputs (2)'!$B$33:$Q$33,0)))</f>
        <v>-183.77989640241771</v>
      </c>
      <c r="R6928">
        <f>IF(K6928&lt;30,INDEX('[1]Traitement outputs (2)'!$B$58:$Q$63,MATCH(70,'[1]Traitement outputs (2)'!$A$58:$A$63,0),MATCH(C6928,'[1]Traitement outputs (2)'!$B$58:$Q$58,0)),INDEX('[1]Traitement outputs (2)'!$B$41:$Q$45,MATCH(70,'[1]Traitement outputs (2)'!$A$41:$A$45,0),MATCH(C6928,'[1]Traitement outputs (2)'!$B$40:$Q$40,0)))</f>
        <v>254.15803075879367</v>
      </c>
      <c r="T6928">
        <f t="shared" si="650"/>
        <v>-21342.138833337085</v>
      </c>
      <c r="U6928">
        <f t="shared" si="651"/>
        <v>29515.067122381799</v>
      </c>
      <c r="X6928">
        <f t="shared" si="652"/>
        <v>0.51606358805306241</v>
      </c>
      <c r="Y6928">
        <f t="shared" si="653"/>
        <v>0.59592021577150611</v>
      </c>
    </row>
    <row r="6929" spans="1:25" x14ac:dyDescent="0.35">
      <c r="A6929" s="1">
        <v>34988.625</v>
      </c>
      <c r="B6929">
        <v>20.000299999999999</v>
      </c>
      <c r="C6929">
        <f>_xlfn.IFNA(HLOOKUP(B6929,'[1]Traitement outputs'!$B$33:$Q$33,1,TRUE),16)</f>
        <v>20</v>
      </c>
      <c r="E6929" s="1">
        <v>34988.625</v>
      </c>
      <c r="F6929">
        <v>21.273199999999999</v>
      </c>
      <c r="G6929">
        <f t="shared" si="648"/>
        <v>21</v>
      </c>
      <c r="I6929" s="1">
        <v>34988.625</v>
      </c>
      <c r="J6929">
        <v>6026.74</v>
      </c>
      <c r="K6929">
        <f t="shared" si="649"/>
        <v>51.89703157184092</v>
      </c>
      <c r="M6929">
        <f>INDEX('[1]Traitement outputs (2)'!$B$51:$Q$56,MATCH(70,'[1]Traitement outputs (2)'!$A$51:$A$56,0),MATCH(C6929,'[1]Traitement outputs (2)'!$B$51:$Q$51,0))</f>
        <v>-16.864255714989046</v>
      </c>
      <c r="N6929">
        <f>INDEX('[1]Traitement outputs (2)'!$B$34:$Q$38,MATCH(70,'[1]Traitement outputs (2)'!$A$34:$A$38,0),MATCH(C6929,'[1]Traitement outputs (2)'!$B$33:$Q$33,0))</f>
        <v>-183.77989640241771</v>
      </c>
      <c r="O6929">
        <f>INDEX('[1]Traitement outputs (2)'!$B$58:$Q$63,MATCH(70,'[1]Traitement outputs (2)'!$A$58:$A$63,0),MATCH(C6929,'[1]Traitement outputs (2)'!$B$58:$Q$58,0))</f>
        <v>16.864787616041994</v>
      </c>
      <c r="P6929">
        <f>INDEX('[1]Traitement outputs (2)'!$B$41:$Q$45,MATCH(70,'[1]Traitement outputs (2)'!$A$41:$A$45,0),MATCH(C6929,'[1]Traitement outputs (2)'!$B$40:$Q$40,0))</f>
        <v>254.15803075879367</v>
      </c>
      <c r="Q6929">
        <f>IF(K6929&lt;30,INDEX('[1]Traitement outputs (2)'!$B$51:$Q$63,MATCH(70,'[1]Traitement outputs (2)'!$A$51:$A$63,0),MATCH(C6929,'[1]Traitement outputs (2)'!$B$51:$Q$51,0)),INDEX('[1]Traitement outputs (2)'!$B$34:$Q$38,MATCH(70,'[1]Traitement outputs (2)'!$A$34:$A$38,0),MATCH(C6929,'[1]Traitement outputs (2)'!$B$33:$Q$33,0)))</f>
        <v>-183.77989640241771</v>
      </c>
      <c r="R6929">
        <f>IF(K6929&lt;30,INDEX('[1]Traitement outputs (2)'!$B$58:$Q$63,MATCH(70,'[1]Traitement outputs (2)'!$A$58:$A$63,0),MATCH(C6929,'[1]Traitement outputs (2)'!$B$58:$Q$58,0)),INDEX('[1]Traitement outputs (2)'!$B$41:$Q$45,MATCH(70,'[1]Traitement outputs (2)'!$A$41:$A$45,0),MATCH(C6929,'[1]Traitement outputs (2)'!$B$40:$Q$40,0)))</f>
        <v>254.15803075879367</v>
      </c>
      <c r="T6929">
        <f t="shared" si="650"/>
        <v>-21342.138833337085</v>
      </c>
      <c r="U6929">
        <f t="shared" si="651"/>
        <v>29515.067122381799</v>
      </c>
      <c r="X6929">
        <f t="shared" si="652"/>
        <v>0.51606358805306241</v>
      </c>
      <c r="Y6929">
        <f t="shared" si="653"/>
        <v>0.59592021577150611</v>
      </c>
    </row>
    <row r="6930" spans="1:25" x14ac:dyDescent="0.35">
      <c r="A6930" s="1">
        <v>34988.666666666664</v>
      </c>
      <c r="B6930">
        <v>20.000299999999999</v>
      </c>
      <c r="C6930">
        <f>_xlfn.IFNA(HLOOKUP(B6930,'[1]Traitement outputs'!$B$33:$Q$33,1,TRUE),16)</f>
        <v>20</v>
      </c>
      <c r="E6930" s="1">
        <v>34988.666666666664</v>
      </c>
      <c r="F6930">
        <v>21.368099999999998</v>
      </c>
      <c r="G6930">
        <f t="shared" si="648"/>
        <v>21</v>
      </c>
      <c r="I6930" s="1">
        <v>34988.666666666664</v>
      </c>
      <c r="J6930">
        <v>2209.87</v>
      </c>
      <c r="K6930">
        <f t="shared" si="649"/>
        <v>19.029474170059451</v>
      </c>
      <c r="M6930">
        <f>INDEX('[1]Traitement outputs (2)'!$B$51:$Q$56,MATCH(70,'[1]Traitement outputs (2)'!$A$51:$A$56,0),MATCH(C6930,'[1]Traitement outputs (2)'!$B$51:$Q$51,0))</f>
        <v>-16.864255714989046</v>
      </c>
      <c r="N6930">
        <f>INDEX('[1]Traitement outputs (2)'!$B$34:$Q$38,MATCH(70,'[1]Traitement outputs (2)'!$A$34:$A$38,0),MATCH(C6930,'[1]Traitement outputs (2)'!$B$33:$Q$33,0))</f>
        <v>-183.77989640241771</v>
      </c>
      <c r="O6930">
        <f>INDEX('[1]Traitement outputs (2)'!$B$58:$Q$63,MATCH(70,'[1]Traitement outputs (2)'!$A$58:$A$63,0),MATCH(C6930,'[1]Traitement outputs (2)'!$B$58:$Q$58,0))</f>
        <v>16.864787616041994</v>
      </c>
      <c r="P6930">
        <f>INDEX('[1]Traitement outputs (2)'!$B$41:$Q$45,MATCH(70,'[1]Traitement outputs (2)'!$A$41:$A$45,0),MATCH(C6930,'[1]Traitement outputs (2)'!$B$40:$Q$40,0))</f>
        <v>254.15803075879367</v>
      </c>
      <c r="Q6930">
        <f>IF(K6930&lt;30,INDEX('[1]Traitement outputs (2)'!$B$51:$Q$63,MATCH(70,'[1]Traitement outputs (2)'!$A$51:$A$63,0),MATCH(C6930,'[1]Traitement outputs (2)'!$B$51:$Q$51,0)),INDEX('[1]Traitement outputs (2)'!$B$34:$Q$38,MATCH(70,'[1]Traitement outputs (2)'!$A$34:$A$38,0),MATCH(C6930,'[1]Traitement outputs (2)'!$B$33:$Q$33,0)))</f>
        <v>-16.864255714989046</v>
      </c>
      <c r="R6930">
        <f>IF(K6930&lt;30,INDEX('[1]Traitement outputs (2)'!$B$58:$Q$63,MATCH(70,'[1]Traitement outputs (2)'!$A$58:$A$63,0),MATCH(C6930,'[1]Traitement outputs (2)'!$B$58:$Q$58,0)),INDEX('[1]Traitement outputs (2)'!$B$41:$Q$45,MATCH(70,'[1]Traitement outputs (2)'!$A$41:$A$45,0),MATCH(C6930,'[1]Traitement outputs (2)'!$B$40:$Q$40,0)))</f>
        <v>16.864787616041994</v>
      </c>
      <c r="T6930">
        <f t="shared" si="650"/>
        <v>-1958.42577907482</v>
      </c>
      <c r="U6930">
        <f t="shared" si="651"/>
        <v>1958.4875481058175</v>
      </c>
      <c r="X6930">
        <f t="shared" si="652"/>
        <v>4.735571455032727E-2</v>
      </c>
      <c r="Y6930">
        <f t="shared" si="653"/>
        <v>3.954259420836595E-2</v>
      </c>
    </row>
    <row r="6931" spans="1:25" x14ac:dyDescent="0.35">
      <c r="A6931" s="1">
        <v>34988.708333333336</v>
      </c>
      <c r="B6931">
        <v>20.0002</v>
      </c>
      <c r="C6931">
        <f>_xlfn.IFNA(HLOOKUP(B6931,'[1]Traitement outputs'!$B$33:$Q$33,1,TRUE),16)</f>
        <v>20</v>
      </c>
      <c r="E6931" s="1">
        <v>34988.708333333336</v>
      </c>
      <c r="F6931">
        <v>21.15</v>
      </c>
      <c r="G6931">
        <f t="shared" si="648"/>
        <v>21</v>
      </c>
      <c r="I6931" s="1">
        <v>34988.708333333336</v>
      </c>
      <c r="J6931">
        <v>0</v>
      </c>
      <c r="K6931">
        <f t="shared" si="649"/>
        <v>0</v>
      </c>
      <c r="M6931">
        <f>INDEX('[1]Traitement outputs (2)'!$B$51:$Q$56,MATCH(70,'[1]Traitement outputs (2)'!$A$51:$A$56,0),MATCH(C6931,'[1]Traitement outputs (2)'!$B$51:$Q$51,0))</f>
        <v>-16.864255714989046</v>
      </c>
      <c r="N6931">
        <f>INDEX('[1]Traitement outputs (2)'!$B$34:$Q$38,MATCH(70,'[1]Traitement outputs (2)'!$A$34:$A$38,0),MATCH(C6931,'[1]Traitement outputs (2)'!$B$33:$Q$33,0))</f>
        <v>-183.77989640241771</v>
      </c>
      <c r="O6931">
        <f>INDEX('[1]Traitement outputs (2)'!$B$58:$Q$63,MATCH(70,'[1]Traitement outputs (2)'!$A$58:$A$63,0),MATCH(C6931,'[1]Traitement outputs (2)'!$B$58:$Q$58,0))</f>
        <v>16.864787616041994</v>
      </c>
      <c r="P6931">
        <f>INDEX('[1]Traitement outputs (2)'!$B$41:$Q$45,MATCH(70,'[1]Traitement outputs (2)'!$A$41:$A$45,0),MATCH(C6931,'[1]Traitement outputs (2)'!$B$40:$Q$40,0))</f>
        <v>254.15803075879367</v>
      </c>
      <c r="Q6931">
        <f>IF(K6931&lt;30,INDEX('[1]Traitement outputs (2)'!$B$51:$Q$63,MATCH(70,'[1]Traitement outputs (2)'!$A$51:$A$63,0),MATCH(C6931,'[1]Traitement outputs (2)'!$B$51:$Q$51,0)),INDEX('[1]Traitement outputs (2)'!$B$34:$Q$38,MATCH(70,'[1]Traitement outputs (2)'!$A$34:$A$38,0),MATCH(C6931,'[1]Traitement outputs (2)'!$B$33:$Q$33,0)))</f>
        <v>-16.864255714989046</v>
      </c>
      <c r="R6931">
        <f>IF(K6931&lt;30,INDEX('[1]Traitement outputs (2)'!$B$58:$Q$63,MATCH(70,'[1]Traitement outputs (2)'!$A$58:$A$63,0),MATCH(C6931,'[1]Traitement outputs (2)'!$B$58:$Q$58,0)),INDEX('[1]Traitement outputs (2)'!$B$41:$Q$45,MATCH(70,'[1]Traitement outputs (2)'!$A$41:$A$45,0),MATCH(C6931,'[1]Traitement outputs (2)'!$B$40:$Q$40,0)))</f>
        <v>16.864787616041994</v>
      </c>
      <c r="T6931">
        <f t="shared" si="650"/>
        <v>-1958.42577907482</v>
      </c>
      <c r="U6931">
        <f t="shared" si="651"/>
        <v>1958.4875481058175</v>
      </c>
      <c r="X6931">
        <f t="shared" si="652"/>
        <v>4.735571455032727E-2</v>
      </c>
      <c r="Y6931">
        <f t="shared" si="653"/>
        <v>3.954259420836595E-2</v>
      </c>
    </row>
    <row r="6932" spans="1:25" x14ac:dyDescent="0.35">
      <c r="A6932" s="1">
        <v>34988.75</v>
      </c>
      <c r="B6932">
        <v>20.0002</v>
      </c>
      <c r="C6932">
        <f>_xlfn.IFNA(HLOOKUP(B6932,'[1]Traitement outputs'!$B$33:$Q$33,1,TRUE),16)</f>
        <v>20</v>
      </c>
      <c r="E6932" s="1">
        <v>34988.75</v>
      </c>
      <c r="F6932">
        <v>20.7044</v>
      </c>
      <c r="G6932">
        <f t="shared" si="648"/>
        <v>21</v>
      </c>
      <c r="I6932" s="1">
        <v>34988.75</v>
      </c>
      <c r="J6932">
        <v>0</v>
      </c>
      <c r="K6932">
        <f t="shared" si="649"/>
        <v>0</v>
      </c>
      <c r="M6932">
        <f>INDEX('[1]Traitement outputs (2)'!$B$51:$Q$56,MATCH(70,'[1]Traitement outputs (2)'!$A$51:$A$56,0),MATCH(C6932,'[1]Traitement outputs (2)'!$B$51:$Q$51,0))</f>
        <v>-16.864255714989046</v>
      </c>
      <c r="N6932">
        <f>INDEX('[1]Traitement outputs (2)'!$B$34:$Q$38,MATCH(70,'[1]Traitement outputs (2)'!$A$34:$A$38,0),MATCH(C6932,'[1]Traitement outputs (2)'!$B$33:$Q$33,0))</f>
        <v>-183.77989640241771</v>
      </c>
      <c r="O6932">
        <f>INDEX('[1]Traitement outputs (2)'!$B$58:$Q$63,MATCH(70,'[1]Traitement outputs (2)'!$A$58:$A$63,0),MATCH(C6932,'[1]Traitement outputs (2)'!$B$58:$Q$58,0))</f>
        <v>16.864787616041994</v>
      </c>
      <c r="P6932">
        <f>INDEX('[1]Traitement outputs (2)'!$B$41:$Q$45,MATCH(70,'[1]Traitement outputs (2)'!$A$41:$A$45,0),MATCH(C6932,'[1]Traitement outputs (2)'!$B$40:$Q$40,0))</f>
        <v>254.15803075879367</v>
      </c>
      <c r="Q6932">
        <f>IF(K6932&lt;30,INDEX('[1]Traitement outputs (2)'!$B$51:$Q$63,MATCH(70,'[1]Traitement outputs (2)'!$A$51:$A$63,0),MATCH(C6932,'[1]Traitement outputs (2)'!$B$51:$Q$51,0)),INDEX('[1]Traitement outputs (2)'!$B$34:$Q$38,MATCH(70,'[1]Traitement outputs (2)'!$A$34:$A$38,0),MATCH(C6932,'[1]Traitement outputs (2)'!$B$33:$Q$33,0)))</f>
        <v>-16.864255714989046</v>
      </c>
      <c r="R6932">
        <f>IF(K6932&lt;30,INDEX('[1]Traitement outputs (2)'!$B$58:$Q$63,MATCH(70,'[1]Traitement outputs (2)'!$A$58:$A$63,0),MATCH(C6932,'[1]Traitement outputs (2)'!$B$58:$Q$58,0)),INDEX('[1]Traitement outputs (2)'!$B$41:$Q$45,MATCH(70,'[1]Traitement outputs (2)'!$A$41:$A$45,0),MATCH(C6932,'[1]Traitement outputs (2)'!$B$40:$Q$40,0)))</f>
        <v>16.864787616041994</v>
      </c>
      <c r="T6932">
        <f t="shared" si="650"/>
        <v>-1958.42577907482</v>
      </c>
      <c r="U6932">
        <f t="shared" si="651"/>
        <v>1958.4875481058175</v>
      </c>
      <c r="X6932">
        <f t="shared" si="652"/>
        <v>4.735571455032727E-2</v>
      </c>
      <c r="Y6932">
        <f t="shared" si="653"/>
        <v>3.954259420836595E-2</v>
      </c>
    </row>
    <row r="6933" spans="1:25" x14ac:dyDescent="0.35">
      <c r="A6933" s="1">
        <v>34988.791666666664</v>
      </c>
      <c r="B6933">
        <v>20.0002</v>
      </c>
      <c r="C6933">
        <f>_xlfn.IFNA(HLOOKUP(B6933,'[1]Traitement outputs'!$B$33:$Q$33,1,TRUE),16)</f>
        <v>20</v>
      </c>
      <c r="E6933" s="1">
        <v>34988.791666666664</v>
      </c>
      <c r="F6933">
        <v>20.3767</v>
      </c>
      <c r="G6933">
        <f t="shared" si="648"/>
        <v>20</v>
      </c>
      <c r="I6933" s="1">
        <v>34988.791666666664</v>
      </c>
      <c r="J6933">
        <v>0</v>
      </c>
      <c r="K6933">
        <f t="shared" si="649"/>
        <v>0</v>
      </c>
      <c r="M6933">
        <f>INDEX('[1]Traitement outputs (2)'!$B$51:$Q$56,MATCH(70,'[1]Traitement outputs (2)'!$A$51:$A$56,0),MATCH(C6933,'[1]Traitement outputs (2)'!$B$51:$Q$51,0))</f>
        <v>-16.864255714989046</v>
      </c>
      <c r="N6933">
        <f>INDEX('[1]Traitement outputs (2)'!$B$34:$Q$38,MATCH(70,'[1]Traitement outputs (2)'!$A$34:$A$38,0),MATCH(C6933,'[1]Traitement outputs (2)'!$B$33:$Q$33,0))</f>
        <v>-183.77989640241771</v>
      </c>
      <c r="O6933">
        <f>INDEX('[1]Traitement outputs (2)'!$B$58:$Q$63,MATCH(70,'[1]Traitement outputs (2)'!$A$58:$A$63,0),MATCH(C6933,'[1]Traitement outputs (2)'!$B$58:$Q$58,0))</f>
        <v>16.864787616041994</v>
      </c>
      <c r="P6933">
        <f>INDEX('[1]Traitement outputs (2)'!$B$41:$Q$45,MATCH(70,'[1]Traitement outputs (2)'!$A$41:$A$45,0),MATCH(C6933,'[1]Traitement outputs (2)'!$B$40:$Q$40,0))</f>
        <v>254.15803075879367</v>
      </c>
      <c r="Q6933">
        <f>IF(K6933&lt;30,INDEX('[1]Traitement outputs (2)'!$B$51:$Q$63,MATCH(70,'[1]Traitement outputs (2)'!$A$51:$A$63,0),MATCH(C6933,'[1]Traitement outputs (2)'!$B$51:$Q$51,0)),INDEX('[1]Traitement outputs (2)'!$B$34:$Q$38,MATCH(70,'[1]Traitement outputs (2)'!$A$34:$A$38,0),MATCH(C6933,'[1]Traitement outputs (2)'!$B$33:$Q$33,0)))</f>
        <v>-16.864255714989046</v>
      </c>
      <c r="R6933">
        <f>IF(K6933&lt;30,INDEX('[1]Traitement outputs (2)'!$B$58:$Q$63,MATCH(70,'[1]Traitement outputs (2)'!$A$58:$A$63,0),MATCH(C6933,'[1]Traitement outputs (2)'!$B$58:$Q$58,0)),INDEX('[1]Traitement outputs (2)'!$B$41:$Q$45,MATCH(70,'[1]Traitement outputs (2)'!$A$41:$A$45,0),MATCH(C6933,'[1]Traitement outputs (2)'!$B$40:$Q$40,0)))</f>
        <v>16.864787616041994</v>
      </c>
      <c r="T6933">
        <f t="shared" si="650"/>
        <v>-1958.42577907482</v>
      </c>
      <c r="U6933">
        <f t="shared" si="651"/>
        <v>1958.4875481058175</v>
      </c>
      <c r="X6933">
        <f t="shared" si="652"/>
        <v>4.735571455032727E-2</v>
      </c>
      <c r="Y6933">
        <f t="shared" si="653"/>
        <v>3.954259420836595E-2</v>
      </c>
    </row>
    <row r="6934" spans="1:25" x14ac:dyDescent="0.35">
      <c r="A6934" s="1">
        <v>34988.833333333336</v>
      </c>
      <c r="B6934">
        <v>20.0002</v>
      </c>
      <c r="C6934">
        <f>_xlfn.IFNA(HLOOKUP(B6934,'[1]Traitement outputs'!$B$33:$Q$33,1,TRUE),16)</f>
        <v>20</v>
      </c>
      <c r="E6934" s="1">
        <v>34988.833333333336</v>
      </c>
      <c r="F6934">
        <v>20.162099999999999</v>
      </c>
      <c r="G6934">
        <f t="shared" si="648"/>
        <v>20</v>
      </c>
      <c r="I6934" s="1">
        <v>34988.833333333336</v>
      </c>
      <c r="J6934">
        <v>0</v>
      </c>
      <c r="K6934">
        <f t="shared" si="649"/>
        <v>0</v>
      </c>
      <c r="M6934">
        <f>INDEX('[1]Traitement outputs (2)'!$B$51:$Q$56,MATCH(70,'[1]Traitement outputs (2)'!$A$51:$A$56,0),MATCH(C6934,'[1]Traitement outputs (2)'!$B$51:$Q$51,0))</f>
        <v>-16.864255714989046</v>
      </c>
      <c r="N6934">
        <f>INDEX('[1]Traitement outputs (2)'!$B$34:$Q$38,MATCH(70,'[1]Traitement outputs (2)'!$A$34:$A$38,0),MATCH(C6934,'[1]Traitement outputs (2)'!$B$33:$Q$33,0))</f>
        <v>-183.77989640241771</v>
      </c>
      <c r="O6934">
        <f>INDEX('[1]Traitement outputs (2)'!$B$58:$Q$63,MATCH(70,'[1]Traitement outputs (2)'!$A$58:$A$63,0),MATCH(C6934,'[1]Traitement outputs (2)'!$B$58:$Q$58,0))</f>
        <v>16.864787616041994</v>
      </c>
      <c r="P6934">
        <f>INDEX('[1]Traitement outputs (2)'!$B$41:$Q$45,MATCH(70,'[1]Traitement outputs (2)'!$A$41:$A$45,0),MATCH(C6934,'[1]Traitement outputs (2)'!$B$40:$Q$40,0))</f>
        <v>254.15803075879367</v>
      </c>
      <c r="Q6934">
        <f>IF(K6934&lt;30,INDEX('[1]Traitement outputs (2)'!$B$51:$Q$63,MATCH(70,'[1]Traitement outputs (2)'!$A$51:$A$63,0),MATCH(C6934,'[1]Traitement outputs (2)'!$B$51:$Q$51,0)),INDEX('[1]Traitement outputs (2)'!$B$34:$Q$38,MATCH(70,'[1]Traitement outputs (2)'!$A$34:$A$38,0),MATCH(C6934,'[1]Traitement outputs (2)'!$B$33:$Q$33,0)))</f>
        <v>-16.864255714989046</v>
      </c>
      <c r="R6934">
        <f>IF(K6934&lt;30,INDEX('[1]Traitement outputs (2)'!$B$58:$Q$63,MATCH(70,'[1]Traitement outputs (2)'!$A$58:$A$63,0),MATCH(C6934,'[1]Traitement outputs (2)'!$B$58:$Q$58,0)),INDEX('[1]Traitement outputs (2)'!$B$41:$Q$45,MATCH(70,'[1]Traitement outputs (2)'!$A$41:$A$45,0),MATCH(C6934,'[1]Traitement outputs (2)'!$B$40:$Q$40,0)))</f>
        <v>16.864787616041994</v>
      </c>
      <c r="T6934">
        <f t="shared" si="650"/>
        <v>-1958.42577907482</v>
      </c>
      <c r="U6934">
        <f t="shared" si="651"/>
        <v>1958.4875481058175</v>
      </c>
      <c r="X6934">
        <f t="shared" si="652"/>
        <v>4.735571455032727E-2</v>
      </c>
      <c r="Y6934">
        <f t="shared" si="653"/>
        <v>3.954259420836595E-2</v>
      </c>
    </row>
    <row r="6935" spans="1:25" x14ac:dyDescent="0.35">
      <c r="A6935" s="1">
        <v>34988.875</v>
      </c>
      <c r="B6935">
        <v>16.117699999999999</v>
      </c>
      <c r="C6935">
        <f>_xlfn.IFNA(HLOOKUP(B6935,'[1]Traitement outputs'!$B$33:$Q$33,1,TRUE),16)</f>
        <v>16</v>
      </c>
      <c r="E6935" s="1">
        <v>34988.875</v>
      </c>
      <c r="F6935">
        <v>24.863199999999999</v>
      </c>
      <c r="G6935">
        <f t="shared" si="648"/>
        <v>25</v>
      </c>
      <c r="I6935" s="1">
        <v>34988.875</v>
      </c>
      <c r="J6935">
        <v>0</v>
      </c>
      <c r="K6935">
        <f t="shared" si="649"/>
        <v>0</v>
      </c>
      <c r="M6935">
        <f>INDEX('[1]Traitement outputs (2)'!$B$51:$Q$56,MATCH(70,'[1]Traitement outputs (2)'!$A$51:$A$56,0),MATCH(C6935,'[1]Traitement outputs (2)'!$B$51:$Q$51,0))</f>
        <v>-27.907128105419115</v>
      </c>
      <c r="N6935">
        <f>INDEX('[1]Traitement outputs (2)'!$B$34:$Q$38,MATCH(70,'[1]Traitement outputs (2)'!$A$34:$A$38,0),MATCH(C6935,'[1]Traitement outputs (2)'!$B$33:$Q$33,0))</f>
        <v>-87.65601603539298</v>
      </c>
      <c r="O6935">
        <f>INDEX('[1]Traitement outputs (2)'!$B$58:$Q$63,MATCH(70,'[1]Traitement outputs (2)'!$A$58:$A$63,0),MATCH(C6935,'[1]Traitement outputs (2)'!$B$58:$Q$58,0))</f>
        <v>27.907128104236733</v>
      </c>
      <c r="P6935">
        <f>INDEX('[1]Traitement outputs (2)'!$B$41:$Q$45,MATCH(70,'[1]Traitement outputs (2)'!$A$41:$A$45,0),MATCH(C6935,'[1]Traitement outputs (2)'!$B$40:$Q$40,0))</f>
        <v>158.03405896601754</v>
      </c>
      <c r="Q6935">
        <f>IF(K6935&lt;30,INDEX('[1]Traitement outputs (2)'!$B$51:$Q$63,MATCH(70,'[1]Traitement outputs (2)'!$A$51:$A$63,0),MATCH(C6935,'[1]Traitement outputs (2)'!$B$51:$Q$51,0)),INDEX('[1]Traitement outputs (2)'!$B$34:$Q$38,MATCH(70,'[1]Traitement outputs (2)'!$A$34:$A$38,0),MATCH(C6935,'[1]Traitement outputs (2)'!$B$33:$Q$33,0)))</f>
        <v>-27.907128105419115</v>
      </c>
      <c r="R6935">
        <f>IF(K6935&lt;30,INDEX('[1]Traitement outputs (2)'!$B$58:$Q$63,MATCH(70,'[1]Traitement outputs (2)'!$A$58:$A$63,0),MATCH(C6935,'[1]Traitement outputs (2)'!$B$58:$Q$58,0)),INDEX('[1]Traitement outputs (2)'!$B$41:$Q$45,MATCH(70,'[1]Traitement outputs (2)'!$A$41:$A$45,0),MATCH(C6935,'[1]Traitement outputs (2)'!$B$40:$Q$40,0)))</f>
        <v>27.907128104236733</v>
      </c>
      <c r="T6935">
        <f t="shared" si="650"/>
        <v>-3240.8212983285953</v>
      </c>
      <c r="U6935">
        <f t="shared" si="651"/>
        <v>3240.8212981912866</v>
      </c>
      <c r="X6935">
        <f t="shared" si="652"/>
        <v>7.8364679403255921E-2</v>
      </c>
      <c r="Y6935">
        <f t="shared" si="653"/>
        <v>6.5433390996103388E-2</v>
      </c>
    </row>
    <row r="6936" spans="1:25" x14ac:dyDescent="0.35">
      <c r="A6936" s="1">
        <v>34988.916666666664</v>
      </c>
      <c r="B6936">
        <v>16.0016</v>
      </c>
      <c r="C6936">
        <f>_xlfn.IFNA(HLOOKUP(B6936,'[1]Traitement outputs'!$B$33:$Q$33,1,TRUE),16)</f>
        <v>16</v>
      </c>
      <c r="E6936" s="1">
        <v>34988.916666666664</v>
      </c>
      <c r="F6936">
        <v>24.671299999999999</v>
      </c>
      <c r="G6936">
        <f t="shared" si="648"/>
        <v>25</v>
      </c>
      <c r="I6936" s="1">
        <v>34988.916666666664</v>
      </c>
      <c r="J6936">
        <v>0</v>
      </c>
      <c r="K6936">
        <f t="shared" si="649"/>
        <v>0</v>
      </c>
      <c r="M6936">
        <f>INDEX('[1]Traitement outputs (2)'!$B$51:$Q$56,MATCH(70,'[1]Traitement outputs (2)'!$A$51:$A$56,0),MATCH(C6936,'[1]Traitement outputs (2)'!$B$51:$Q$51,0))</f>
        <v>-27.907128105419115</v>
      </c>
      <c r="N6936">
        <f>INDEX('[1]Traitement outputs (2)'!$B$34:$Q$38,MATCH(70,'[1]Traitement outputs (2)'!$A$34:$A$38,0),MATCH(C6936,'[1]Traitement outputs (2)'!$B$33:$Q$33,0))</f>
        <v>-87.65601603539298</v>
      </c>
      <c r="O6936">
        <f>INDEX('[1]Traitement outputs (2)'!$B$58:$Q$63,MATCH(70,'[1]Traitement outputs (2)'!$A$58:$A$63,0),MATCH(C6936,'[1]Traitement outputs (2)'!$B$58:$Q$58,0))</f>
        <v>27.907128104236733</v>
      </c>
      <c r="P6936">
        <f>INDEX('[1]Traitement outputs (2)'!$B$41:$Q$45,MATCH(70,'[1]Traitement outputs (2)'!$A$41:$A$45,0),MATCH(C6936,'[1]Traitement outputs (2)'!$B$40:$Q$40,0))</f>
        <v>158.03405896601754</v>
      </c>
      <c r="Q6936">
        <f>IF(K6936&lt;30,INDEX('[1]Traitement outputs (2)'!$B$51:$Q$63,MATCH(70,'[1]Traitement outputs (2)'!$A$51:$A$63,0),MATCH(C6936,'[1]Traitement outputs (2)'!$B$51:$Q$51,0)),INDEX('[1]Traitement outputs (2)'!$B$34:$Q$38,MATCH(70,'[1]Traitement outputs (2)'!$A$34:$A$38,0),MATCH(C6936,'[1]Traitement outputs (2)'!$B$33:$Q$33,0)))</f>
        <v>-27.907128105419115</v>
      </c>
      <c r="R6936">
        <f>IF(K6936&lt;30,INDEX('[1]Traitement outputs (2)'!$B$58:$Q$63,MATCH(70,'[1]Traitement outputs (2)'!$A$58:$A$63,0),MATCH(C6936,'[1]Traitement outputs (2)'!$B$58:$Q$58,0)),INDEX('[1]Traitement outputs (2)'!$B$41:$Q$45,MATCH(70,'[1]Traitement outputs (2)'!$A$41:$A$45,0),MATCH(C6936,'[1]Traitement outputs (2)'!$B$40:$Q$40,0)))</f>
        <v>27.907128104236733</v>
      </c>
      <c r="T6936">
        <f t="shared" si="650"/>
        <v>-3240.8212983285953</v>
      </c>
      <c r="U6936">
        <f t="shared" si="651"/>
        <v>3240.8212981912866</v>
      </c>
      <c r="X6936">
        <f t="shared" si="652"/>
        <v>7.8364679403255921E-2</v>
      </c>
      <c r="Y6936">
        <f t="shared" si="653"/>
        <v>6.5433390996103388E-2</v>
      </c>
    </row>
    <row r="6937" spans="1:25" x14ac:dyDescent="0.35">
      <c r="A6937" s="1">
        <v>34988.958333333336</v>
      </c>
      <c r="B6937">
        <v>16.0002</v>
      </c>
      <c r="C6937">
        <f>_xlfn.IFNA(HLOOKUP(B6937,'[1]Traitement outputs'!$B$33:$Q$33,1,TRUE),16)</f>
        <v>16</v>
      </c>
      <c r="E6937" s="1">
        <v>34988.958333333336</v>
      </c>
      <c r="F6937">
        <v>24.8767</v>
      </c>
      <c r="G6937">
        <f t="shared" si="648"/>
        <v>25</v>
      </c>
      <c r="I6937" s="1">
        <v>34988.958333333336</v>
      </c>
      <c r="J6937">
        <v>0</v>
      </c>
      <c r="K6937">
        <f t="shared" si="649"/>
        <v>0</v>
      </c>
      <c r="M6937">
        <f>INDEX('[1]Traitement outputs (2)'!$B$51:$Q$56,MATCH(70,'[1]Traitement outputs (2)'!$A$51:$A$56,0),MATCH(C6937,'[1]Traitement outputs (2)'!$B$51:$Q$51,0))</f>
        <v>-27.907128105419115</v>
      </c>
      <c r="N6937">
        <f>INDEX('[1]Traitement outputs (2)'!$B$34:$Q$38,MATCH(70,'[1]Traitement outputs (2)'!$A$34:$A$38,0),MATCH(C6937,'[1]Traitement outputs (2)'!$B$33:$Q$33,0))</f>
        <v>-87.65601603539298</v>
      </c>
      <c r="O6937">
        <f>INDEX('[1]Traitement outputs (2)'!$B$58:$Q$63,MATCH(70,'[1]Traitement outputs (2)'!$A$58:$A$63,0),MATCH(C6937,'[1]Traitement outputs (2)'!$B$58:$Q$58,0))</f>
        <v>27.907128104236733</v>
      </c>
      <c r="P6937">
        <f>INDEX('[1]Traitement outputs (2)'!$B$41:$Q$45,MATCH(70,'[1]Traitement outputs (2)'!$A$41:$A$45,0),MATCH(C6937,'[1]Traitement outputs (2)'!$B$40:$Q$40,0))</f>
        <v>158.03405896601754</v>
      </c>
      <c r="Q6937">
        <f>IF(K6937&lt;30,INDEX('[1]Traitement outputs (2)'!$B$51:$Q$63,MATCH(70,'[1]Traitement outputs (2)'!$A$51:$A$63,0),MATCH(C6937,'[1]Traitement outputs (2)'!$B$51:$Q$51,0)),INDEX('[1]Traitement outputs (2)'!$B$34:$Q$38,MATCH(70,'[1]Traitement outputs (2)'!$A$34:$A$38,0),MATCH(C6937,'[1]Traitement outputs (2)'!$B$33:$Q$33,0)))</f>
        <v>-27.907128105419115</v>
      </c>
      <c r="R6937">
        <f>IF(K6937&lt;30,INDEX('[1]Traitement outputs (2)'!$B$58:$Q$63,MATCH(70,'[1]Traitement outputs (2)'!$A$58:$A$63,0),MATCH(C6937,'[1]Traitement outputs (2)'!$B$58:$Q$58,0)),INDEX('[1]Traitement outputs (2)'!$B$41:$Q$45,MATCH(70,'[1]Traitement outputs (2)'!$A$41:$A$45,0),MATCH(C6937,'[1]Traitement outputs (2)'!$B$40:$Q$40,0)))</f>
        <v>27.907128104236733</v>
      </c>
      <c r="T6937">
        <f t="shared" si="650"/>
        <v>-3240.8212983285953</v>
      </c>
      <c r="U6937">
        <f t="shared" si="651"/>
        <v>3240.8212981912866</v>
      </c>
      <c r="X6937">
        <f t="shared" si="652"/>
        <v>7.8364679403255921E-2</v>
      </c>
      <c r="Y6937">
        <f t="shared" si="653"/>
        <v>6.5433390996103388E-2</v>
      </c>
    </row>
    <row r="6938" spans="1:25" x14ac:dyDescent="0.35">
      <c r="A6938" s="1">
        <v>34989</v>
      </c>
      <c r="B6938">
        <v>16.0001</v>
      </c>
      <c r="C6938">
        <f>_xlfn.IFNA(HLOOKUP(B6938,'[1]Traitement outputs'!$B$33:$Q$33,1,TRUE),16)</f>
        <v>16</v>
      </c>
      <c r="E6938" s="1">
        <v>34989</v>
      </c>
      <c r="F6938">
        <v>24.866599999999998</v>
      </c>
      <c r="G6938">
        <f t="shared" si="648"/>
        <v>25</v>
      </c>
      <c r="I6938" s="1">
        <v>34989</v>
      </c>
      <c r="J6938">
        <v>0</v>
      </c>
      <c r="K6938">
        <f t="shared" si="649"/>
        <v>0</v>
      </c>
      <c r="M6938">
        <f>INDEX('[1]Traitement outputs (2)'!$B$51:$Q$56,MATCH(70,'[1]Traitement outputs (2)'!$A$51:$A$56,0),MATCH(C6938,'[1]Traitement outputs (2)'!$B$51:$Q$51,0))</f>
        <v>-27.907128105419115</v>
      </c>
      <c r="N6938">
        <f>INDEX('[1]Traitement outputs (2)'!$B$34:$Q$38,MATCH(70,'[1]Traitement outputs (2)'!$A$34:$A$38,0),MATCH(C6938,'[1]Traitement outputs (2)'!$B$33:$Q$33,0))</f>
        <v>-87.65601603539298</v>
      </c>
      <c r="O6938">
        <f>INDEX('[1]Traitement outputs (2)'!$B$58:$Q$63,MATCH(70,'[1]Traitement outputs (2)'!$A$58:$A$63,0),MATCH(C6938,'[1]Traitement outputs (2)'!$B$58:$Q$58,0))</f>
        <v>27.907128104236733</v>
      </c>
      <c r="P6938">
        <f>INDEX('[1]Traitement outputs (2)'!$B$41:$Q$45,MATCH(70,'[1]Traitement outputs (2)'!$A$41:$A$45,0),MATCH(C6938,'[1]Traitement outputs (2)'!$B$40:$Q$40,0))</f>
        <v>158.03405896601754</v>
      </c>
      <c r="Q6938">
        <f>IF(K6938&lt;30,INDEX('[1]Traitement outputs (2)'!$B$51:$Q$63,MATCH(70,'[1]Traitement outputs (2)'!$A$51:$A$63,0),MATCH(C6938,'[1]Traitement outputs (2)'!$B$51:$Q$51,0)),INDEX('[1]Traitement outputs (2)'!$B$34:$Q$38,MATCH(70,'[1]Traitement outputs (2)'!$A$34:$A$38,0),MATCH(C6938,'[1]Traitement outputs (2)'!$B$33:$Q$33,0)))</f>
        <v>-27.907128105419115</v>
      </c>
      <c r="R6938">
        <f>IF(K6938&lt;30,INDEX('[1]Traitement outputs (2)'!$B$58:$Q$63,MATCH(70,'[1]Traitement outputs (2)'!$A$58:$A$63,0),MATCH(C6938,'[1]Traitement outputs (2)'!$B$58:$Q$58,0)),INDEX('[1]Traitement outputs (2)'!$B$41:$Q$45,MATCH(70,'[1]Traitement outputs (2)'!$A$41:$A$45,0),MATCH(C6938,'[1]Traitement outputs (2)'!$B$40:$Q$40,0)))</f>
        <v>27.907128104236733</v>
      </c>
      <c r="T6938">
        <f t="shared" si="650"/>
        <v>-3240.8212983285953</v>
      </c>
      <c r="U6938">
        <f t="shared" si="651"/>
        <v>3240.8212981912866</v>
      </c>
      <c r="X6938">
        <f t="shared" si="652"/>
        <v>7.8364679403255921E-2</v>
      </c>
      <c r="Y6938">
        <f t="shared" si="653"/>
        <v>6.5433390996103388E-2</v>
      </c>
    </row>
    <row r="6939" spans="1:25" x14ac:dyDescent="0.35">
      <c r="A6939" s="1">
        <v>34989.041666666664</v>
      </c>
      <c r="B6939">
        <v>16.0001</v>
      </c>
      <c r="C6939">
        <f>_xlfn.IFNA(HLOOKUP(B6939,'[1]Traitement outputs'!$B$33:$Q$33,1,TRUE),16)</f>
        <v>16</v>
      </c>
      <c r="E6939" s="1">
        <v>34989.041666666664</v>
      </c>
      <c r="F6939">
        <v>24.908899999999999</v>
      </c>
      <c r="G6939">
        <f t="shared" si="648"/>
        <v>25</v>
      </c>
      <c r="I6939" s="1">
        <v>34989.041666666664</v>
      </c>
      <c r="J6939">
        <v>0</v>
      </c>
      <c r="K6939">
        <f t="shared" si="649"/>
        <v>0</v>
      </c>
      <c r="M6939">
        <f>INDEX('[1]Traitement outputs (2)'!$B$51:$Q$56,MATCH(70,'[1]Traitement outputs (2)'!$A$51:$A$56,0),MATCH(C6939,'[1]Traitement outputs (2)'!$B$51:$Q$51,0))</f>
        <v>-27.907128105419115</v>
      </c>
      <c r="N6939">
        <f>INDEX('[1]Traitement outputs (2)'!$B$34:$Q$38,MATCH(70,'[1]Traitement outputs (2)'!$A$34:$A$38,0),MATCH(C6939,'[1]Traitement outputs (2)'!$B$33:$Q$33,0))</f>
        <v>-87.65601603539298</v>
      </c>
      <c r="O6939">
        <f>INDEX('[1]Traitement outputs (2)'!$B$58:$Q$63,MATCH(70,'[1]Traitement outputs (2)'!$A$58:$A$63,0),MATCH(C6939,'[1]Traitement outputs (2)'!$B$58:$Q$58,0))</f>
        <v>27.907128104236733</v>
      </c>
      <c r="P6939">
        <f>INDEX('[1]Traitement outputs (2)'!$B$41:$Q$45,MATCH(70,'[1]Traitement outputs (2)'!$A$41:$A$45,0),MATCH(C6939,'[1]Traitement outputs (2)'!$B$40:$Q$40,0))</f>
        <v>158.03405896601754</v>
      </c>
      <c r="Q6939">
        <f>IF(K6939&lt;30,INDEX('[1]Traitement outputs (2)'!$B$51:$Q$63,MATCH(70,'[1]Traitement outputs (2)'!$A$51:$A$63,0),MATCH(C6939,'[1]Traitement outputs (2)'!$B$51:$Q$51,0)),INDEX('[1]Traitement outputs (2)'!$B$34:$Q$38,MATCH(70,'[1]Traitement outputs (2)'!$A$34:$A$38,0),MATCH(C6939,'[1]Traitement outputs (2)'!$B$33:$Q$33,0)))</f>
        <v>-27.907128105419115</v>
      </c>
      <c r="R6939">
        <f>IF(K6939&lt;30,INDEX('[1]Traitement outputs (2)'!$B$58:$Q$63,MATCH(70,'[1]Traitement outputs (2)'!$A$58:$A$63,0),MATCH(C6939,'[1]Traitement outputs (2)'!$B$58:$Q$58,0)),INDEX('[1]Traitement outputs (2)'!$B$41:$Q$45,MATCH(70,'[1]Traitement outputs (2)'!$A$41:$A$45,0),MATCH(C6939,'[1]Traitement outputs (2)'!$B$40:$Q$40,0)))</f>
        <v>27.907128104236733</v>
      </c>
      <c r="T6939">
        <f t="shared" si="650"/>
        <v>-3240.8212983285953</v>
      </c>
      <c r="U6939">
        <f t="shared" si="651"/>
        <v>3240.8212981912866</v>
      </c>
      <c r="X6939">
        <f t="shared" si="652"/>
        <v>7.8364679403255921E-2</v>
      </c>
      <c r="Y6939">
        <f t="shared" si="653"/>
        <v>6.5433390996103388E-2</v>
      </c>
    </row>
    <row r="6940" spans="1:25" x14ac:dyDescent="0.35">
      <c r="A6940" s="1">
        <v>34989.083333333336</v>
      </c>
      <c r="B6940">
        <v>16.0001</v>
      </c>
      <c r="C6940">
        <f>_xlfn.IFNA(HLOOKUP(B6940,'[1]Traitement outputs'!$B$33:$Q$33,1,TRUE),16)</f>
        <v>16</v>
      </c>
      <c r="E6940" s="1">
        <v>34989.083333333336</v>
      </c>
      <c r="F6940">
        <v>25.063400000000001</v>
      </c>
      <c r="G6940">
        <f t="shared" si="648"/>
        <v>25</v>
      </c>
      <c r="I6940" s="1">
        <v>34989.083333333336</v>
      </c>
      <c r="J6940">
        <v>0</v>
      </c>
      <c r="K6940">
        <f t="shared" si="649"/>
        <v>0</v>
      </c>
      <c r="M6940">
        <f>INDEX('[1]Traitement outputs (2)'!$B$51:$Q$56,MATCH(70,'[1]Traitement outputs (2)'!$A$51:$A$56,0),MATCH(C6940,'[1]Traitement outputs (2)'!$B$51:$Q$51,0))</f>
        <v>-27.907128105419115</v>
      </c>
      <c r="N6940">
        <f>INDEX('[1]Traitement outputs (2)'!$B$34:$Q$38,MATCH(70,'[1]Traitement outputs (2)'!$A$34:$A$38,0),MATCH(C6940,'[1]Traitement outputs (2)'!$B$33:$Q$33,0))</f>
        <v>-87.65601603539298</v>
      </c>
      <c r="O6940">
        <f>INDEX('[1]Traitement outputs (2)'!$B$58:$Q$63,MATCH(70,'[1]Traitement outputs (2)'!$A$58:$A$63,0),MATCH(C6940,'[1]Traitement outputs (2)'!$B$58:$Q$58,0))</f>
        <v>27.907128104236733</v>
      </c>
      <c r="P6940">
        <f>INDEX('[1]Traitement outputs (2)'!$B$41:$Q$45,MATCH(70,'[1]Traitement outputs (2)'!$A$41:$A$45,0),MATCH(C6940,'[1]Traitement outputs (2)'!$B$40:$Q$40,0))</f>
        <v>158.03405896601754</v>
      </c>
      <c r="Q6940">
        <f>IF(K6940&lt;30,INDEX('[1]Traitement outputs (2)'!$B$51:$Q$63,MATCH(70,'[1]Traitement outputs (2)'!$A$51:$A$63,0),MATCH(C6940,'[1]Traitement outputs (2)'!$B$51:$Q$51,0)),INDEX('[1]Traitement outputs (2)'!$B$34:$Q$38,MATCH(70,'[1]Traitement outputs (2)'!$A$34:$A$38,0),MATCH(C6940,'[1]Traitement outputs (2)'!$B$33:$Q$33,0)))</f>
        <v>-27.907128105419115</v>
      </c>
      <c r="R6940">
        <f>IF(K6940&lt;30,INDEX('[1]Traitement outputs (2)'!$B$58:$Q$63,MATCH(70,'[1]Traitement outputs (2)'!$A$58:$A$63,0),MATCH(C6940,'[1]Traitement outputs (2)'!$B$58:$Q$58,0)),INDEX('[1]Traitement outputs (2)'!$B$41:$Q$45,MATCH(70,'[1]Traitement outputs (2)'!$A$41:$A$45,0),MATCH(C6940,'[1]Traitement outputs (2)'!$B$40:$Q$40,0)))</f>
        <v>27.907128104236733</v>
      </c>
      <c r="T6940">
        <f t="shared" si="650"/>
        <v>-3240.8212983285953</v>
      </c>
      <c r="U6940">
        <f t="shared" si="651"/>
        <v>3240.8212981912866</v>
      </c>
      <c r="X6940">
        <f t="shared" si="652"/>
        <v>7.8364679403255921E-2</v>
      </c>
      <c r="Y6940">
        <f t="shared" si="653"/>
        <v>6.5433390996103388E-2</v>
      </c>
    </row>
    <row r="6941" spans="1:25" x14ac:dyDescent="0.35">
      <c r="A6941" s="1">
        <v>34989.125</v>
      </c>
      <c r="B6941">
        <v>16.0001</v>
      </c>
      <c r="C6941">
        <f>_xlfn.IFNA(HLOOKUP(B6941,'[1]Traitement outputs'!$B$33:$Q$33,1,TRUE),16)</f>
        <v>16</v>
      </c>
      <c r="E6941" s="1">
        <v>34989.125</v>
      </c>
      <c r="F6941">
        <v>25.146699999999999</v>
      </c>
      <c r="G6941">
        <f t="shared" si="648"/>
        <v>25</v>
      </c>
      <c r="I6941" s="1">
        <v>34989.125</v>
      </c>
      <c r="J6941">
        <v>0</v>
      </c>
      <c r="K6941">
        <f t="shared" si="649"/>
        <v>0</v>
      </c>
      <c r="M6941">
        <f>INDEX('[1]Traitement outputs (2)'!$B$51:$Q$56,MATCH(70,'[1]Traitement outputs (2)'!$A$51:$A$56,0),MATCH(C6941,'[1]Traitement outputs (2)'!$B$51:$Q$51,0))</f>
        <v>-27.907128105419115</v>
      </c>
      <c r="N6941">
        <f>INDEX('[1]Traitement outputs (2)'!$B$34:$Q$38,MATCH(70,'[1]Traitement outputs (2)'!$A$34:$A$38,0),MATCH(C6941,'[1]Traitement outputs (2)'!$B$33:$Q$33,0))</f>
        <v>-87.65601603539298</v>
      </c>
      <c r="O6941">
        <f>INDEX('[1]Traitement outputs (2)'!$B$58:$Q$63,MATCH(70,'[1]Traitement outputs (2)'!$A$58:$A$63,0),MATCH(C6941,'[1]Traitement outputs (2)'!$B$58:$Q$58,0))</f>
        <v>27.907128104236733</v>
      </c>
      <c r="P6941">
        <f>INDEX('[1]Traitement outputs (2)'!$B$41:$Q$45,MATCH(70,'[1]Traitement outputs (2)'!$A$41:$A$45,0),MATCH(C6941,'[1]Traitement outputs (2)'!$B$40:$Q$40,0))</f>
        <v>158.03405896601754</v>
      </c>
      <c r="Q6941">
        <f>IF(K6941&lt;30,INDEX('[1]Traitement outputs (2)'!$B$51:$Q$63,MATCH(70,'[1]Traitement outputs (2)'!$A$51:$A$63,0),MATCH(C6941,'[1]Traitement outputs (2)'!$B$51:$Q$51,0)),INDEX('[1]Traitement outputs (2)'!$B$34:$Q$38,MATCH(70,'[1]Traitement outputs (2)'!$A$34:$A$38,0),MATCH(C6941,'[1]Traitement outputs (2)'!$B$33:$Q$33,0)))</f>
        <v>-27.907128105419115</v>
      </c>
      <c r="R6941">
        <f>IF(K6941&lt;30,INDEX('[1]Traitement outputs (2)'!$B$58:$Q$63,MATCH(70,'[1]Traitement outputs (2)'!$A$58:$A$63,0),MATCH(C6941,'[1]Traitement outputs (2)'!$B$58:$Q$58,0)),INDEX('[1]Traitement outputs (2)'!$B$41:$Q$45,MATCH(70,'[1]Traitement outputs (2)'!$A$41:$A$45,0),MATCH(C6941,'[1]Traitement outputs (2)'!$B$40:$Q$40,0)))</f>
        <v>27.907128104236733</v>
      </c>
      <c r="T6941">
        <f t="shared" si="650"/>
        <v>-3240.8212983285953</v>
      </c>
      <c r="U6941">
        <f t="shared" si="651"/>
        <v>3240.8212981912866</v>
      </c>
      <c r="X6941">
        <f t="shared" si="652"/>
        <v>7.8364679403255921E-2</v>
      </c>
      <c r="Y6941">
        <f t="shared" si="653"/>
        <v>6.5433390996103388E-2</v>
      </c>
    </row>
    <row r="6942" spans="1:25" x14ac:dyDescent="0.35">
      <c r="A6942" s="1">
        <v>34989.166666666664</v>
      </c>
      <c r="B6942">
        <v>16.0001</v>
      </c>
      <c r="C6942">
        <f>_xlfn.IFNA(HLOOKUP(B6942,'[1]Traitement outputs'!$B$33:$Q$33,1,TRUE),16)</f>
        <v>16</v>
      </c>
      <c r="E6942" s="1">
        <v>34989.166666666664</v>
      </c>
      <c r="F6942">
        <v>25.023399999999999</v>
      </c>
      <c r="G6942">
        <f t="shared" si="648"/>
        <v>25</v>
      </c>
      <c r="I6942" s="1">
        <v>34989.166666666664</v>
      </c>
      <c r="J6942">
        <v>0</v>
      </c>
      <c r="K6942">
        <f t="shared" si="649"/>
        <v>0</v>
      </c>
      <c r="M6942">
        <f>INDEX('[1]Traitement outputs (2)'!$B$51:$Q$56,MATCH(70,'[1]Traitement outputs (2)'!$A$51:$A$56,0),MATCH(C6942,'[1]Traitement outputs (2)'!$B$51:$Q$51,0))</f>
        <v>-27.907128105419115</v>
      </c>
      <c r="N6942">
        <f>INDEX('[1]Traitement outputs (2)'!$B$34:$Q$38,MATCH(70,'[1]Traitement outputs (2)'!$A$34:$A$38,0),MATCH(C6942,'[1]Traitement outputs (2)'!$B$33:$Q$33,0))</f>
        <v>-87.65601603539298</v>
      </c>
      <c r="O6942">
        <f>INDEX('[1]Traitement outputs (2)'!$B$58:$Q$63,MATCH(70,'[1]Traitement outputs (2)'!$A$58:$A$63,0),MATCH(C6942,'[1]Traitement outputs (2)'!$B$58:$Q$58,0))</f>
        <v>27.907128104236733</v>
      </c>
      <c r="P6942">
        <f>INDEX('[1]Traitement outputs (2)'!$B$41:$Q$45,MATCH(70,'[1]Traitement outputs (2)'!$A$41:$A$45,0),MATCH(C6942,'[1]Traitement outputs (2)'!$B$40:$Q$40,0))</f>
        <v>158.03405896601754</v>
      </c>
      <c r="Q6942">
        <f>IF(K6942&lt;30,INDEX('[1]Traitement outputs (2)'!$B$51:$Q$63,MATCH(70,'[1]Traitement outputs (2)'!$A$51:$A$63,0),MATCH(C6942,'[1]Traitement outputs (2)'!$B$51:$Q$51,0)),INDEX('[1]Traitement outputs (2)'!$B$34:$Q$38,MATCH(70,'[1]Traitement outputs (2)'!$A$34:$A$38,0),MATCH(C6942,'[1]Traitement outputs (2)'!$B$33:$Q$33,0)))</f>
        <v>-27.907128105419115</v>
      </c>
      <c r="R6942">
        <f>IF(K6942&lt;30,INDEX('[1]Traitement outputs (2)'!$B$58:$Q$63,MATCH(70,'[1]Traitement outputs (2)'!$A$58:$A$63,0),MATCH(C6942,'[1]Traitement outputs (2)'!$B$58:$Q$58,0)),INDEX('[1]Traitement outputs (2)'!$B$41:$Q$45,MATCH(70,'[1]Traitement outputs (2)'!$A$41:$A$45,0),MATCH(C6942,'[1]Traitement outputs (2)'!$B$40:$Q$40,0)))</f>
        <v>27.907128104236733</v>
      </c>
      <c r="T6942">
        <f t="shared" si="650"/>
        <v>-3240.8212983285953</v>
      </c>
      <c r="U6942">
        <f t="shared" si="651"/>
        <v>3240.8212981912866</v>
      </c>
      <c r="X6942">
        <f t="shared" si="652"/>
        <v>7.8364679403255921E-2</v>
      </c>
      <c r="Y6942">
        <f t="shared" si="653"/>
        <v>6.5433390996103388E-2</v>
      </c>
    </row>
    <row r="6943" spans="1:25" x14ac:dyDescent="0.35">
      <c r="A6943" s="1">
        <v>34989.208333333336</v>
      </c>
      <c r="B6943">
        <v>19.9756</v>
      </c>
      <c r="C6943">
        <f>_xlfn.IFNA(HLOOKUP(B6943,'[1]Traitement outputs'!$B$33:$Q$33,1,TRUE),16)</f>
        <v>18</v>
      </c>
      <c r="E6943" s="1">
        <v>34989.208333333336</v>
      </c>
      <c r="F6943">
        <v>19.824100000000001</v>
      </c>
      <c r="G6943">
        <f t="shared" si="648"/>
        <v>20</v>
      </c>
      <c r="I6943" s="1">
        <v>34989.208333333336</v>
      </c>
      <c r="J6943">
        <v>0</v>
      </c>
      <c r="K6943">
        <f t="shared" si="649"/>
        <v>0</v>
      </c>
      <c r="M6943">
        <f>INDEX('[1]Traitement outputs (2)'!$B$51:$Q$56,MATCH(70,'[1]Traitement outputs (2)'!$A$51:$A$56,0),MATCH(C6943,'[1]Traitement outputs (2)'!$B$51:$Q$51,0))</f>
        <v>-40.563606676443541</v>
      </c>
      <c r="N6943">
        <f>INDEX('[1]Traitement outputs (2)'!$B$34:$Q$38,MATCH(70,'[1]Traitement outputs (2)'!$A$34:$A$38,0),MATCH(C6943,'[1]Traitement outputs (2)'!$B$33:$Q$33,0))</f>
        <v>-132.60751704955501</v>
      </c>
      <c r="O6943">
        <f>INDEX('[1]Traitement outputs (2)'!$B$58:$Q$63,MATCH(70,'[1]Traitement outputs (2)'!$A$58:$A$63,0),MATCH(C6943,'[1]Traitement outputs (2)'!$B$58:$Q$58,0))</f>
        <v>40.565237508304868</v>
      </c>
      <c r="P6943">
        <f>INDEX('[1]Traitement outputs (2)'!$B$41:$Q$45,MATCH(70,'[1]Traitement outputs (2)'!$A$41:$A$45,0),MATCH(C6943,'[1]Traitement outputs (2)'!$B$40:$Q$40,0))</f>
        <v>202.98564822710691</v>
      </c>
      <c r="Q6943">
        <f>IF(K6943&lt;30,INDEX('[1]Traitement outputs (2)'!$B$51:$Q$63,MATCH(70,'[1]Traitement outputs (2)'!$A$51:$A$63,0),MATCH(C6943,'[1]Traitement outputs (2)'!$B$51:$Q$51,0)),INDEX('[1]Traitement outputs (2)'!$B$34:$Q$38,MATCH(70,'[1]Traitement outputs (2)'!$A$34:$A$38,0),MATCH(C6943,'[1]Traitement outputs (2)'!$B$33:$Q$33,0)))</f>
        <v>-40.563606676443541</v>
      </c>
      <c r="R6943">
        <f>IF(K6943&lt;30,INDEX('[1]Traitement outputs (2)'!$B$58:$Q$63,MATCH(70,'[1]Traitement outputs (2)'!$A$58:$A$63,0),MATCH(C6943,'[1]Traitement outputs (2)'!$B$58:$Q$58,0)),INDEX('[1]Traitement outputs (2)'!$B$41:$Q$45,MATCH(70,'[1]Traitement outputs (2)'!$A$41:$A$45,0),MATCH(C6943,'[1]Traitement outputs (2)'!$B$40:$Q$40,0)))</f>
        <v>40.565237508304868</v>
      </c>
      <c r="T6943">
        <f t="shared" si="650"/>
        <v>-4710.6029670073767</v>
      </c>
      <c r="U6943">
        <f t="shared" si="651"/>
        <v>4710.7923535544342</v>
      </c>
      <c r="X6943">
        <f t="shared" si="652"/>
        <v>0.11390473504229935</v>
      </c>
      <c r="Y6943">
        <f t="shared" si="653"/>
        <v>9.5112654975333846E-2</v>
      </c>
    </row>
    <row r="6944" spans="1:25" x14ac:dyDescent="0.35">
      <c r="A6944" s="1">
        <v>34989.25</v>
      </c>
      <c r="B6944">
        <v>20.0001</v>
      </c>
      <c r="C6944">
        <f>_xlfn.IFNA(HLOOKUP(B6944,'[1]Traitement outputs'!$B$33:$Q$33,1,TRUE),16)</f>
        <v>20</v>
      </c>
      <c r="E6944" s="1">
        <v>34989.25</v>
      </c>
      <c r="F6944">
        <v>19.925899999999999</v>
      </c>
      <c r="G6944">
        <f t="shared" si="648"/>
        <v>20</v>
      </c>
      <c r="I6944" s="1">
        <v>34989.25</v>
      </c>
      <c r="J6944">
        <v>5482.18</v>
      </c>
      <c r="K6944">
        <f t="shared" si="649"/>
        <v>47.207755526622165</v>
      </c>
      <c r="M6944">
        <f>INDEX('[1]Traitement outputs (2)'!$B$51:$Q$56,MATCH(70,'[1]Traitement outputs (2)'!$A$51:$A$56,0),MATCH(C6944,'[1]Traitement outputs (2)'!$B$51:$Q$51,0))</f>
        <v>-16.864255714989046</v>
      </c>
      <c r="N6944">
        <f>INDEX('[1]Traitement outputs (2)'!$B$34:$Q$38,MATCH(70,'[1]Traitement outputs (2)'!$A$34:$A$38,0),MATCH(C6944,'[1]Traitement outputs (2)'!$B$33:$Q$33,0))</f>
        <v>-183.77989640241771</v>
      </c>
      <c r="O6944">
        <f>INDEX('[1]Traitement outputs (2)'!$B$58:$Q$63,MATCH(70,'[1]Traitement outputs (2)'!$A$58:$A$63,0),MATCH(C6944,'[1]Traitement outputs (2)'!$B$58:$Q$58,0))</f>
        <v>16.864787616041994</v>
      </c>
      <c r="P6944">
        <f>INDEX('[1]Traitement outputs (2)'!$B$41:$Q$45,MATCH(70,'[1]Traitement outputs (2)'!$A$41:$A$45,0),MATCH(C6944,'[1]Traitement outputs (2)'!$B$40:$Q$40,0))</f>
        <v>254.15803075879367</v>
      </c>
      <c r="Q6944">
        <f>IF(K6944&lt;30,INDEX('[1]Traitement outputs (2)'!$B$51:$Q$63,MATCH(70,'[1]Traitement outputs (2)'!$A$51:$A$63,0),MATCH(C6944,'[1]Traitement outputs (2)'!$B$51:$Q$51,0)),INDEX('[1]Traitement outputs (2)'!$B$34:$Q$38,MATCH(70,'[1]Traitement outputs (2)'!$A$34:$A$38,0),MATCH(C6944,'[1]Traitement outputs (2)'!$B$33:$Q$33,0)))</f>
        <v>-183.77989640241771</v>
      </c>
      <c r="R6944">
        <f>IF(K6944&lt;30,INDEX('[1]Traitement outputs (2)'!$B$58:$Q$63,MATCH(70,'[1]Traitement outputs (2)'!$A$58:$A$63,0),MATCH(C6944,'[1]Traitement outputs (2)'!$B$58:$Q$58,0)),INDEX('[1]Traitement outputs (2)'!$B$41:$Q$45,MATCH(70,'[1]Traitement outputs (2)'!$A$41:$A$45,0),MATCH(C6944,'[1]Traitement outputs (2)'!$B$40:$Q$40,0)))</f>
        <v>254.15803075879367</v>
      </c>
      <c r="T6944">
        <f t="shared" si="650"/>
        <v>-21342.138833337085</v>
      </c>
      <c r="U6944">
        <f t="shared" si="651"/>
        <v>29515.067122381799</v>
      </c>
      <c r="X6944">
        <f t="shared" si="652"/>
        <v>0.51606358805306241</v>
      </c>
      <c r="Y6944">
        <f t="shared" si="653"/>
        <v>0.59592021577150611</v>
      </c>
    </row>
    <row r="6945" spans="1:25" x14ac:dyDescent="0.35">
      <c r="A6945" s="1">
        <v>34989.291666666664</v>
      </c>
      <c r="B6945">
        <v>20.0001</v>
      </c>
      <c r="C6945">
        <f>_xlfn.IFNA(HLOOKUP(B6945,'[1]Traitement outputs'!$B$33:$Q$33,1,TRUE),16)</f>
        <v>20</v>
      </c>
      <c r="E6945" s="1">
        <v>34989.291666666664</v>
      </c>
      <c r="F6945">
        <v>19.869</v>
      </c>
      <c r="G6945">
        <f t="shared" si="648"/>
        <v>20</v>
      </c>
      <c r="I6945" s="1">
        <v>34989.291666666664</v>
      </c>
      <c r="J6945">
        <v>9116.77</v>
      </c>
      <c r="K6945">
        <f t="shared" si="649"/>
        <v>78.505676455797357</v>
      </c>
      <c r="M6945">
        <f>INDEX('[1]Traitement outputs (2)'!$B$51:$Q$56,MATCH(70,'[1]Traitement outputs (2)'!$A$51:$A$56,0),MATCH(C6945,'[1]Traitement outputs (2)'!$B$51:$Q$51,0))</f>
        <v>-16.864255714989046</v>
      </c>
      <c r="N6945">
        <f>INDEX('[1]Traitement outputs (2)'!$B$34:$Q$38,MATCH(70,'[1]Traitement outputs (2)'!$A$34:$A$38,0),MATCH(C6945,'[1]Traitement outputs (2)'!$B$33:$Q$33,0))</f>
        <v>-183.77989640241771</v>
      </c>
      <c r="O6945">
        <f>INDEX('[1]Traitement outputs (2)'!$B$58:$Q$63,MATCH(70,'[1]Traitement outputs (2)'!$A$58:$A$63,0),MATCH(C6945,'[1]Traitement outputs (2)'!$B$58:$Q$58,0))</f>
        <v>16.864787616041994</v>
      </c>
      <c r="P6945">
        <f>INDEX('[1]Traitement outputs (2)'!$B$41:$Q$45,MATCH(70,'[1]Traitement outputs (2)'!$A$41:$A$45,0),MATCH(C6945,'[1]Traitement outputs (2)'!$B$40:$Q$40,0))</f>
        <v>254.15803075879367</v>
      </c>
      <c r="Q6945">
        <f>IF(K6945&lt;30,INDEX('[1]Traitement outputs (2)'!$B$51:$Q$63,MATCH(70,'[1]Traitement outputs (2)'!$A$51:$A$63,0),MATCH(C6945,'[1]Traitement outputs (2)'!$B$51:$Q$51,0)),INDEX('[1]Traitement outputs (2)'!$B$34:$Q$38,MATCH(70,'[1]Traitement outputs (2)'!$A$34:$A$38,0),MATCH(C6945,'[1]Traitement outputs (2)'!$B$33:$Q$33,0)))</f>
        <v>-183.77989640241771</v>
      </c>
      <c r="R6945">
        <f>IF(K6945&lt;30,INDEX('[1]Traitement outputs (2)'!$B$58:$Q$63,MATCH(70,'[1]Traitement outputs (2)'!$A$58:$A$63,0),MATCH(C6945,'[1]Traitement outputs (2)'!$B$58:$Q$58,0)),INDEX('[1]Traitement outputs (2)'!$B$41:$Q$45,MATCH(70,'[1]Traitement outputs (2)'!$A$41:$A$45,0),MATCH(C6945,'[1]Traitement outputs (2)'!$B$40:$Q$40,0)))</f>
        <v>254.15803075879367</v>
      </c>
      <c r="T6945">
        <f t="shared" si="650"/>
        <v>-21342.138833337085</v>
      </c>
      <c r="U6945">
        <f t="shared" si="651"/>
        <v>29515.067122381799</v>
      </c>
      <c r="X6945">
        <f t="shared" si="652"/>
        <v>0.51606358805306241</v>
      </c>
      <c r="Y6945">
        <f t="shared" si="653"/>
        <v>0.59592021577150611</v>
      </c>
    </row>
    <row r="6946" spans="1:25" x14ac:dyDescent="0.35">
      <c r="A6946" s="1">
        <v>34989.333333333336</v>
      </c>
      <c r="B6946">
        <v>20.0001</v>
      </c>
      <c r="C6946">
        <f>_xlfn.IFNA(HLOOKUP(B6946,'[1]Traitement outputs'!$B$33:$Q$33,1,TRUE),16)</f>
        <v>20</v>
      </c>
      <c r="E6946" s="1">
        <v>34989.333333333336</v>
      </c>
      <c r="F6946">
        <v>20.232199999999999</v>
      </c>
      <c r="G6946">
        <f t="shared" si="648"/>
        <v>20</v>
      </c>
      <c r="I6946" s="1">
        <v>34989.333333333336</v>
      </c>
      <c r="J6946">
        <v>6324.36</v>
      </c>
      <c r="K6946">
        <f t="shared" si="649"/>
        <v>54.459875586417837</v>
      </c>
      <c r="M6946">
        <f>INDEX('[1]Traitement outputs (2)'!$B$51:$Q$56,MATCH(70,'[1]Traitement outputs (2)'!$A$51:$A$56,0),MATCH(C6946,'[1]Traitement outputs (2)'!$B$51:$Q$51,0))</f>
        <v>-16.864255714989046</v>
      </c>
      <c r="N6946">
        <f>INDEX('[1]Traitement outputs (2)'!$B$34:$Q$38,MATCH(70,'[1]Traitement outputs (2)'!$A$34:$A$38,0),MATCH(C6946,'[1]Traitement outputs (2)'!$B$33:$Q$33,0))</f>
        <v>-183.77989640241771</v>
      </c>
      <c r="O6946">
        <f>INDEX('[1]Traitement outputs (2)'!$B$58:$Q$63,MATCH(70,'[1]Traitement outputs (2)'!$A$58:$A$63,0),MATCH(C6946,'[1]Traitement outputs (2)'!$B$58:$Q$58,0))</f>
        <v>16.864787616041994</v>
      </c>
      <c r="P6946">
        <f>INDEX('[1]Traitement outputs (2)'!$B$41:$Q$45,MATCH(70,'[1]Traitement outputs (2)'!$A$41:$A$45,0),MATCH(C6946,'[1]Traitement outputs (2)'!$B$40:$Q$40,0))</f>
        <v>254.15803075879367</v>
      </c>
      <c r="Q6946">
        <f>IF(K6946&lt;30,INDEX('[1]Traitement outputs (2)'!$B$51:$Q$63,MATCH(70,'[1]Traitement outputs (2)'!$A$51:$A$63,0),MATCH(C6946,'[1]Traitement outputs (2)'!$B$51:$Q$51,0)),INDEX('[1]Traitement outputs (2)'!$B$34:$Q$38,MATCH(70,'[1]Traitement outputs (2)'!$A$34:$A$38,0),MATCH(C6946,'[1]Traitement outputs (2)'!$B$33:$Q$33,0)))</f>
        <v>-183.77989640241771</v>
      </c>
      <c r="R6946">
        <f>IF(K6946&lt;30,INDEX('[1]Traitement outputs (2)'!$B$58:$Q$63,MATCH(70,'[1]Traitement outputs (2)'!$A$58:$A$63,0),MATCH(C6946,'[1]Traitement outputs (2)'!$B$58:$Q$58,0)),INDEX('[1]Traitement outputs (2)'!$B$41:$Q$45,MATCH(70,'[1]Traitement outputs (2)'!$A$41:$A$45,0),MATCH(C6946,'[1]Traitement outputs (2)'!$B$40:$Q$40,0)))</f>
        <v>254.15803075879367</v>
      </c>
      <c r="T6946">
        <f t="shared" si="650"/>
        <v>-21342.138833337085</v>
      </c>
      <c r="U6946">
        <f t="shared" si="651"/>
        <v>29515.067122381799</v>
      </c>
      <c r="X6946">
        <f t="shared" si="652"/>
        <v>0.51606358805306241</v>
      </c>
      <c r="Y6946">
        <f t="shared" si="653"/>
        <v>0.59592021577150611</v>
      </c>
    </row>
    <row r="6947" spans="1:25" x14ac:dyDescent="0.35">
      <c r="A6947" s="1">
        <v>34989.375</v>
      </c>
      <c r="B6947">
        <v>20.0002</v>
      </c>
      <c r="C6947">
        <f>_xlfn.IFNA(HLOOKUP(B6947,'[1]Traitement outputs'!$B$33:$Q$33,1,TRUE),16)</f>
        <v>20</v>
      </c>
      <c r="E6947" s="1">
        <v>34989.375</v>
      </c>
      <c r="F6947">
        <v>20.729399999999998</v>
      </c>
      <c r="G6947">
        <f t="shared" si="648"/>
        <v>21</v>
      </c>
      <c r="I6947" s="1">
        <v>34989.375</v>
      </c>
      <c r="J6947">
        <v>7640.69</v>
      </c>
      <c r="K6947">
        <f t="shared" si="649"/>
        <v>65.794962145479843</v>
      </c>
      <c r="M6947">
        <f>INDEX('[1]Traitement outputs (2)'!$B$51:$Q$56,MATCH(70,'[1]Traitement outputs (2)'!$A$51:$A$56,0),MATCH(C6947,'[1]Traitement outputs (2)'!$B$51:$Q$51,0))</f>
        <v>-16.864255714989046</v>
      </c>
      <c r="N6947">
        <f>INDEX('[1]Traitement outputs (2)'!$B$34:$Q$38,MATCH(70,'[1]Traitement outputs (2)'!$A$34:$A$38,0),MATCH(C6947,'[1]Traitement outputs (2)'!$B$33:$Q$33,0))</f>
        <v>-183.77989640241771</v>
      </c>
      <c r="O6947">
        <f>INDEX('[1]Traitement outputs (2)'!$B$58:$Q$63,MATCH(70,'[1]Traitement outputs (2)'!$A$58:$A$63,0),MATCH(C6947,'[1]Traitement outputs (2)'!$B$58:$Q$58,0))</f>
        <v>16.864787616041994</v>
      </c>
      <c r="P6947">
        <f>INDEX('[1]Traitement outputs (2)'!$B$41:$Q$45,MATCH(70,'[1]Traitement outputs (2)'!$A$41:$A$45,0),MATCH(C6947,'[1]Traitement outputs (2)'!$B$40:$Q$40,0))</f>
        <v>254.15803075879367</v>
      </c>
      <c r="Q6947">
        <f>IF(K6947&lt;30,INDEX('[1]Traitement outputs (2)'!$B$51:$Q$63,MATCH(70,'[1]Traitement outputs (2)'!$A$51:$A$63,0),MATCH(C6947,'[1]Traitement outputs (2)'!$B$51:$Q$51,0)),INDEX('[1]Traitement outputs (2)'!$B$34:$Q$38,MATCH(70,'[1]Traitement outputs (2)'!$A$34:$A$38,0),MATCH(C6947,'[1]Traitement outputs (2)'!$B$33:$Q$33,0)))</f>
        <v>-183.77989640241771</v>
      </c>
      <c r="R6947">
        <f>IF(K6947&lt;30,INDEX('[1]Traitement outputs (2)'!$B$58:$Q$63,MATCH(70,'[1]Traitement outputs (2)'!$A$58:$A$63,0),MATCH(C6947,'[1]Traitement outputs (2)'!$B$58:$Q$58,0)),INDEX('[1]Traitement outputs (2)'!$B$41:$Q$45,MATCH(70,'[1]Traitement outputs (2)'!$A$41:$A$45,0),MATCH(C6947,'[1]Traitement outputs (2)'!$B$40:$Q$40,0)))</f>
        <v>254.15803075879367</v>
      </c>
      <c r="T6947">
        <f t="shared" si="650"/>
        <v>-21342.138833337085</v>
      </c>
      <c r="U6947">
        <f t="shared" si="651"/>
        <v>29515.067122381799</v>
      </c>
      <c r="X6947">
        <f t="shared" si="652"/>
        <v>0.51606358805306241</v>
      </c>
      <c r="Y6947">
        <f t="shared" si="653"/>
        <v>0.59592021577150611</v>
      </c>
    </row>
    <row r="6948" spans="1:25" x14ac:dyDescent="0.35">
      <c r="A6948" s="1">
        <v>34989.416666666664</v>
      </c>
      <c r="B6948">
        <v>20.0002</v>
      </c>
      <c r="C6948">
        <f>_xlfn.IFNA(HLOOKUP(B6948,'[1]Traitement outputs'!$B$33:$Q$33,1,TRUE),16)</f>
        <v>20</v>
      </c>
      <c r="E6948" s="1">
        <v>34989.416666666664</v>
      </c>
      <c r="F6948">
        <v>21.103300000000001</v>
      </c>
      <c r="G6948">
        <f t="shared" si="648"/>
        <v>21</v>
      </c>
      <c r="I6948" s="1">
        <v>34989.416666666664</v>
      </c>
      <c r="J6948">
        <v>15212.4</v>
      </c>
      <c r="K6948">
        <f t="shared" si="649"/>
        <v>130.99592865852398</v>
      </c>
      <c r="M6948">
        <f>INDEX('[1]Traitement outputs (2)'!$B$51:$Q$56,MATCH(70,'[1]Traitement outputs (2)'!$A$51:$A$56,0),MATCH(C6948,'[1]Traitement outputs (2)'!$B$51:$Q$51,0))</f>
        <v>-16.864255714989046</v>
      </c>
      <c r="N6948">
        <f>INDEX('[1]Traitement outputs (2)'!$B$34:$Q$38,MATCH(70,'[1]Traitement outputs (2)'!$A$34:$A$38,0),MATCH(C6948,'[1]Traitement outputs (2)'!$B$33:$Q$33,0))</f>
        <v>-183.77989640241771</v>
      </c>
      <c r="O6948">
        <f>INDEX('[1]Traitement outputs (2)'!$B$58:$Q$63,MATCH(70,'[1]Traitement outputs (2)'!$A$58:$A$63,0),MATCH(C6948,'[1]Traitement outputs (2)'!$B$58:$Q$58,0))</f>
        <v>16.864787616041994</v>
      </c>
      <c r="P6948">
        <f>INDEX('[1]Traitement outputs (2)'!$B$41:$Q$45,MATCH(70,'[1]Traitement outputs (2)'!$A$41:$A$45,0),MATCH(C6948,'[1]Traitement outputs (2)'!$B$40:$Q$40,0))</f>
        <v>254.15803075879367</v>
      </c>
      <c r="Q6948">
        <f>IF(K6948&lt;30,INDEX('[1]Traitement outputs (2)'!$B$51:$Q$63,MATCH(70,'[1]Traitement outputs (2)'!$A$51:$A$63,0),MATCH(C6948,'[1]Traitement outputs (2)'!$B$51:$Q$51,0)),INDEX('[1]Traitement outputs (2)'!$B$34:$Q$38,MATCH(70,'[1]Traitement outputs (2)'!$A$34:$A$38,0),MATCH(C6948,'[1]Traitement outputs (2)'!$B$33:$Q$33,0)))</f>
        <v>-183.77989640241771</v>
      </c>
      <c r="R6948">
        <f>IF(K6948&lt;30,INDEX('[1]Traitement outputs (2)'!$B$58:$Q$63,MATCH(70,'[1]Traitement outputs (2)'!$A$58:$A$63,0),MATCH(C6948,'[1]Traitement outputs (2)'!$B$58:$Q$58,0)),INDEX('[1]Traitement outputs (2)'!$B$41:$Q$45,MATCH(70,'[1]Traitement outputs (2)'!$A$41:$A$45,0),MATCH(C6948,'[1]Traitement outputs (2)'!$B$40:$Q$40,0)))</f>
        <v>254.15803075879367</v>
      </c>
      <c r="T6948">
        <f t="shared" si="650"/>
        <v>-21342.138833337085</v>
      </c>
      <c r="U6948">
        <f t="shared" si="651"/>
        <v>29515.067122381799</v>
      </c>
      <c r="X6948">
        <f t="shared" si="652"/>
        <v>0.51606358805306241</v>
      </c>
      <c r="Y6948">
        <f t="shared" si="653"/>
        <v>0.59592021577150611</v>
      </c>
    </row>
    <row r="6949" spans="1:25" x14ac:dyDescent="0.35">
      <c r="A6949" s="1">
        <v>34989.458333333336</v>
      </c>
      <c r="B6949">
        <v>20.0001</v>
      </c>
      <c r="C6949">
        <f>_xlfn.IFNA(HLOOKUP(B6949,'[1]Traitement outputs'!$B$33:$Q$33,1,TRUE),16)</f>
        <v>20</v>
      </c>
      <c r="E6949" s="1">
        <v>34989.458333333336</v>
      </c>
      <c r="F6949">
        <v>21.4358</v>
      </c>
      <c r="G6949">
        <f t="shared" si="648"/>
        <v>21</v>
      </c>
      <c r="I6949" s="1">
        <v>34989.458333333336</v>
      </c>
      <c r="J6949">
        <v>20884.5</v>
      </c>
      <c r="K6949">
        <f t="shared" si="649"/>
        <v>179.83910967821936</v>
      </c>
      <c r="M6949">
        <f>INDEX('[1]Traitement outputs (2)'!$B$51:$Q$56,MATCH(70,'[1]Traitement outputs (2)'!$A$51:$A$56,0),MATCH(C6949,'[1]Traitement outputs (2)'!$B$51:$Q$51,0))</f>
        <v>-16.864255714989046</v>
      </c>
      <c r="N6949">
        <f>INDEX('[1]Traitement outputs (2)'!$B$34:$Q$38,MATCH(70,'[1]Traitement outputs (2)'!$A$34:$A$38,0),MATCH(C6949,'[1]Traitement outputs (2)'!$B$33:$Q$33,0))</f>
        <v>-183.77989640241771</v>
      </c>
      <c r="O6949">
        <f>INDEX('[1]Traitement outputs (2)'!$B$58:$Q$63,MATCH(70,'[1]Traitement outputs (2)'!$A$58:$A$63,0),MATCH(C6949,'[1]Traitement outputs (2)'!$B$58:$Q$58,0))</f>
        <v>16.864787616041994</v>
      </c>
      <c r="P6949">
        <f>INDEX('[1]Traitement outputs (2)'!$B$41:$Q$45,MATCH(70,'[1]Traitement outputs (2)'!$A$41:$A$45,0),MATCH(C6949,'[1]Traitement outputs (2)'!$B$40:$Q$40,0))</f>
        <v>254.15803075879367</v>
      </c>
      <c r="Q6949">
        <f>IF(K6949&lt;30,INDEX('[1]Traitement outputs (2)'!$B$51:$Q$63,MATCH(70,'[1]Traitement outputs (2)'!$A$51:$A$63,0),MATCH(C6949,'[1]Traitement outputs (2)'!$B$51:$Q$51,0)),INDEX('[1]Traitement outputs (2)'!$B$34:$Q$38,MATCH(70,'[1]Traitement outputs (2)'!$A$34:$A$38,0),MATCH(C6949,'[1]Traitement outputs (2)'!$B$33:$Q$33,0)))</f>
        <v>-183.77989640241771</v>
      </c>
      <c r="R6949">
        <f>IF(K6949&lt;30,INDEX('[1]Traitement outputs (2)'!$B$58:$Q$63,MATCH(70,'[1]Traitement outputs (2)'!$A$58:$A$63,0),MATCH(C6949,'[1]Traitement outputs (2)'!$B$58:$Q$58,0)),INDEX('[1]Traitement outputs (2)'!$B$41:$Q$45,MATCH(70,'[1]Traitement outputs (2)'!$A$41:$A$45,0),MATCH(C6949,'[1]Traitement outputs (2)'!$B$40:$Q$40,0)))</f>
        <v>254.15803075879367</v>
      </c>
      <c r="T6949">
        <f t="shared" si="650"/>
        <v>-21342.138833337085</v>
      </c>
      <c r="U6949">
        <f t="shared" si="651"/>
        <v>29515.067122381799</v>
      </c>
      <c r="X6949">
        <f t="shared" si="652"/>
        <v>0.51606358805306241</v>
      </c>
      <c r="Y6949">
        <f t="shared" si="653"/>
        <v>0.59592021577150611</v>
      </c>
    </row>
    <row r="6950" spans="1:25" x14ac:dyDescent="0.35">
      <c r="A6950" s="1">
        <v>34989.5</v>
      </c>
      <c r="B6950">
        <v>20.0001</v>
      </c>
      <c r="C6950">
        <f>_xlfn.IFNA(HLOOKUP(B6950,'[1]Traitement outputs'!$B$33:$Q$33,1,TRUE),16)</f>
        <v>20</v>
      </c>
      <c r="E6950" s="1">
        <v>34989.5</v>
      </c>
      <c r="F6950">
        <v>21.1401</v>
      </c>
      <c r="G6950">
        <f t="shared" si="648"/>
        <v>21</v>
      </c>
      <c r="I6950" s="1">
        <v>34989.5</v>
      </c>
      <c r="J6950">
        <v>21903.5</v>
      </c>
      <c r="K6950">
        <f t="shared" si="649"/>
        <v>188.61384944992113</v>
      </c>
      <c r="M6950">
        <f>INDEX('[1]Traitement outputs (2)'!$B$51:$Q$56,MATCH(70,'[1]Traitement outputs (2)'!$A$51:$A$56,0),MATCH(C6950,'[1]Traitement outputs (2)'!$B$51:$Q$51,0))</f>
        <v>-16.864255714989046</v>
      </c>
      <c r="N6950">
        <f>INDEX('[1]Traitement outputs (2)'!$B$34:$Q$38,MATCH(70,'[1]Traitement outputs (2)'!$A$34:$A$38,0),MATCH(C6950,'[1]Traitement outputs (2)'!$B$33:$Q$33,0))</f>
        <v>-183.77989640241771</v>
      </c>
      <c r="O6950">
        <f>INDEX('[1]Traitement outputs (2)'!$B$58:$Q$63,MATCH(70,'[1]Traitement outputs (2)'!$A$58:$A$63,0),MATCH(C6950,'[1]Traitement outputs (2)'!$B$58:$Q$58,0))</f>
        <v>16.864787616041994</v>
      </c>
      <c r="P6950">
        <f>INDEX('[1]Traitement outputs (2)'!$B$41:$Q$45,MATCH(70,'[1]Traitement outputs (2)'!$A$41:$A$45,0),MATCH(C6950,'[1]Traitement outputs (2)'!$B$40:$Q$40,0))</f>
        <v>254.15803075879367</v>
      </c>
      <c r="Q6950">
        <f>IF(K6950&lt;30,INDEX('[1]Traitement outputs (2)'!$B$51:$Q$63,MATCH(70,'[1]Traitement outputs (2)'!$A$51:$A$63,0),MATCH(C6950,'[1]Traitement outputs (2)'!$B$51:$Q$51,0)),INDEX('[1]Traitement outputs (2)'!$B$34:$Q$38,MATCH(70,'[1]Traitement outputs (2)'!$A$34:$A$38,0),MATCH(C6950,'[1]Traitement outputs (2)'!$B$33:$Q$33,0)))</f>
        <v>-183.77989640241771</v>
      </c>
      <c r="R6950">
        <f>IF(K6950&lt;30,INDEX('[1]Traitement outputs (2)'!$B$58:$Q$63,MATCH(70,'[1]Traitement outputs (2)'!$A$58:$A$63,0),MATCH(C6950,'[1]Traitement outputs (2)'!$B$58:$Q$58,0)),INDEX('[1]Traitement outputs (2)'!$B$41:$Q$45,MATCH(70,'[1]Traitement outputs (2)'!$A$41:$A$45,0),MATCH(C6950,'[1]Traitement outputs (2)'!$B$40:$Q$40,0)))</f>
        <v>254.15803075879367</v>
      </c>
      <c r="T6950">
        <f t="shared" si="650"/>
        <v>-21342.138833337085</v>
      </c>
      <c r="U6950">
        <f t="shared" si="651"/>
        <v>29515.067122381799</v>
      </c>
      <c r="X6950">
        <f t="shared" si="652"/>
        <v>0.51606358805306241</v>
      </c>
      <c r="Y6950">
        <f t="shared" si="653"/>
        <v>0.59592021577150611</v>
      </c>
    </row>
    <row r="6951" spans="1:25" x14ac:dyDescent="0.35">
      <c r="A6951" s="1">
        <v>34989.541666666664</v>
      </c>
      <c r="B6951">
        <v>20.0001</v>
      </c>
      <c r="C6951">
        <f>_xlfn.IFNA(HLOOKUP(B6951,'[1]Traitement outputs'!$B$33:$Q$33,1,TRUE),16)</f>
        <v>20</v>
      </c>
      <c r="E6951" s="1">
        <v>34989.541666666664</v>
      </c>
      <c r="F6951">
        <v>21.064</v>
      </c>
      <c r="G6951">
        <f t="shared" si="648"/>
        <v>21</v>
      </c>
      <c r="I6951" s="1">
        <v>34989.541666666664</v>
      </c>
      <c r="J6951">
        <v>19646.099999999999</v>
      </c>
      <c r="K6951">
        <f t="shared" si="649"/>
        <v>169.17508835017668</v>
      </c>
      <c r="M6951">
        <f>INDEX('[1]Traitement outputs (2)'!$B$51:$Q$56,MATCH(70,'[1]Traitement outputs (2)'!$A$51:$A$56,0),MATCH(C6951,'[1]Traitement outputs (2)'!$B$51:$Q$51,0))</f>
        <v>-16.864255714989046</v>
      </c>
      <c r="N6951">
        <f>INDEX('[1]Traitement outputs (2)'!$B$34:$Q$38,MATCH(70,'[1]Traitement outputs (2)'!$A$34:$A$38,0),MATCH(C6951,'[1]Traitement outputs (2)'!$B$33:$Q$33,0))</f>
        <v>-183.77989640241771</v>
      </c>
      <c r="O6951">
        <f>INDEX('[1]Traitement outputs (2)'!$B$58:$Q$63,MATCH(70,'[1]Traitement outputs (2)'!$A$58:$A$63,0),MATCH(C6951,'[1]Traitement outputs (2)'!$B$58:$Q$58,0))</f>
        <v>16.864787616041994</v>
      </c>
      <c r="P6951">
        <f>INDEX('[1]Traitement outputs (2)'!$B$41:$Q$45,MATCH(70,'[1]Traitement outputs (2)'!$A$41:$A$45,0),MATCH(C6951,'[1]Traitement outputs (2)'!$B$40:$Q$40,0))</f>
        <v>254.15803075879367</v>
      </c>
      <c r="Q6951">
        <f>IF(K6951&lt;30,INDEX('[1]Traitement outputs (2)'!$B$51:$Q$63,MATCH(70,'[1]Traitement outputs (2)'!$A$51:$A$63,0),MATCH(C6951,'[1]Traitement outputs (2)'!$B$51:$Q$51,0)),INDEX('[1]Traitement outputs (2)'!$B$34:$Q$38,MATCH(70,'[1]Traitement outputs (2)'!$A$34:$A$38,0),MATCH(C6951,'[1]Traitement outputs (2)'!$B$33:$Q$33,0)))</f>
        <v>-183.77989640241771</v>
      </c>
      <c r="R6951">
        <f>IF(K6951&lt;30,INDEX('[1]Traitement outputs (2)'!$B$58:$Q$63,MATCH(70,'[1]Traitement outputs (2)'!$A$58:$A$63,0),MATCH(C6951,'[1]Traitement outputs (2)'!$B$58:$Q$58,0)),INDEX('[1]Traitement outputs (2)'!$B$41:$Q$45,MATCH(70,'[1]Traitement outputs (2)'!$A$41:$A$45,0),MATCH(C6951,'[1]Traitement outputs (2)'!$B$40:$Q$40,0)))</f>
        <v>254.15803075879367</v>
      </c>
      <c r="T6951">
        <f t="shared" si="650"/>
        <v>-21342.138833337085</v>
      </c>
      <c r="U6951">
        <f t="shared" si="651"/>
        <v>29515.067122381799</v>
      </c>
      <c r="X6951">
        <f t="shared" si="652"/>
        <v>0.51606358805306241</v>
      </c>
      <c r="Y6951">
        <f t="shared" si="653"/>
        <v>0.59592021577150611</v>
      </c>
    </row>
    <row r="6952" spans="1:25" x14ac:dyDescent="0.35">
      <c r="A6952" s="1">
        <v>34989.583333333336</v>
      </c>
      <c r="B6952">
        <v>20.0002</v>
      </c>
      <c r="C6952">
        <f>_xlfn.IFNA(HLOOKUP(B6952,'[1]Traitement outputs'!$B$33:$Q$33,1,TRUE),16)</f>
        <v>20</v>
      </c>
      <c r="E6952" s="1">
        <v>34989.583333333336</v>
      </c>
      <c r="F6952">
        <v>21.2148</v>
      </c>
      <c r="G6952">
        <f t="shared" si="648"/>
        <v>21</v>
      </c>
      <c r="I6952" s="1">
        <v>34989.583333333336</v>
      </c>
      <c r="J6952">
        <v>13400</v>
      </c>
      <c r="K6952">
        <f t="shared" si="649"/>
        <v>115.38911966712823</v>
      </c>
      <c r="M6952">
        <f>INDEX('[1]Traitement outputs (2)'!$B$51:$Q$56,MATCH(70,'[1]Traitement outputs (2)'!$A$51:$A$56,0),MATCH(C6952,'[1]Traitement outputs (2)'!$B$51:$Q$51,0))</f>
        <v>-16.864255714989046</v>
      </c>
      <c r="N6952">
        <f>INDEX('[1]Traitement outputs (2)'!$B$34:$Q$38,MATCH(70,'[1]Traitement outputs (2)'!$A$34:$A$38,0),MATCH(C6952,'[1]Traitement outputs (2)'!$B$33:$Q$33,0))</f>
        <v>-183.77989640241771</v>
      </c>
      <c r="O6952">
        <f>INDEX('[1]Traitement outputs (2)'!$B$58:$Q$63,MATCH(70,'[1]Traitement outputs (2)'!$A$58:$A$63,0),MATCH(C6952,'[1]Traitement outputs (2)'!$B$58:$Q$58,0))</f>
        <v>16.864787616041994</v>
      </c>
      <c r="P6952">
        <f>INDEX('[1]Traitement outputs (2)'!$B$41:$Q$45,MATCH(70,'[1]Traitement outputs (2)'!$A$41:$A$45,0),MATCH(C6952,'[1]Traitement outputs (2)'!$B$40:$Q$40,0))</f>
        <v>254.15803075879367</v>
      </c>
      <c r="Q6952">
        <f>IF(K6952&lt;30,INDEX('[1]Traitement outputs (2)'!$B$51:$Q$63,MATCH(70,'[1]Traitement outputs (2)'!$A$51:$A$63,0),MATCH(C6952,'[1]Traitement outputs (2)'!$B$51:$Q$51,0)),INDEX('[1]Traitement outputs (2)'!$B$34:$Q$38,MATCH(70,'[1]Traitement outputs (2)'!$A$34:$A$38,0),MATCH(C6952,'[1]Traitement outputs (2)'!$B$33:$Q$33,0)))</f>
        <v>-183.77989640241771</v>
      </c>
      <c r="R6952">
        <f>IF(K6952&lt;30,INDEX('[1]Traitement outputs (2)'!$B$58:$Q$63,MATCH(70,'[1]Traitement outputs (2)'!$A$58:$A$63,0),MATCH(C6952,'[1]Traitement outputs (2)'!$B$58:$Q$58,0)),INDEX('[1]Traitement outputs (2)'!$B$41:$Q$45,MATCH(70,'[1]Traitement outputs (2)'!$A$41:$A$45,0),MATCH(C6952,'[1]Traitement outputs (2)'!$B$40:$Q$40,0)))</f>
        <v>254.15803075879367</v>
      </c>
      <c r="T6952">
        <f t="shared" si="650"/>
        <v>-21342.138833337085</v>
      </c>
      <c r="U6952">
        <f t="shared" si="651"/>
        <v>29515.067122381799</v>
      </c>
      <c r="X6952">
        <f t="shared" si="652"/>
        <v>0.51606358805306241</v>
      </c>
      <c r="Y6952">
        <f t="shared" si="653"/>
        <v>0.59592021577150611</v>
      </c>
    </row>
    <row r="6953" spans="1:25" x14ac:dyDescent="0.35">
      <c r="A6953" s="1">
        <v>34989.625</v>
      </c>
      <c r="B6953">
        <v>20.000299999999999</v>
      </c>
      <c r="C6953">
        <f>_xlfn.IFNA(HLOOKUP(B6953,'[1]Traitement outputs'!$B$33:$Q$33,1,TRUE),16)</f>
        <v>20</v>
      </c>
      <c r="E6953" s="1">
        <v>34989.625</v>
      </c>
      <c r="F6953">
        <v>21.282599999999999</v>
      </c>
      <c r="G6953">
        <f t="shared" si="648"/>
        <v>21</v>
      </c>
      <c r="I6953" s="1">
        <v>34989.625</v>
      </c>
      <c r="J6953">
        <v>9132.61</v>
      </c>
      <c r="K6953">
        <f t="shared" si="649"/>
        <v>78.642076728597914</v>
      </c>
      <c r="M6953">
        <f>INDEX('[1]Traitement outputs (2)'!$B$51:$Q$56,MATCH(70,'[1]Traitement outputs (2)'!$A$51:$A$56,0),MATCH(C6953,'[1]Traitement outputs (2)'!$B$51:$Q$51,0))</f>
        <v>-16.864255714989046</v>
      </c>
      <c r="N6953">
        <f>INDEX('[1]Traitement outputs (2)'!$B$34:$Q$38,MATCH(70,'[1]Traitement outputs (2)'!$A$34:$A$38,0),MATCH(C6953,'[1]Traitement outputs (2)'!$B$33:$Q$33,0))</f>
        <v>-183.77989640241771</v>
      </c>
      <c r="O6953">
        <f>INDEX('[1]Traitement outputs (2)'!$B$58:$Q$63,MATCH(70,'[1]Traitement outputs (2)'!$A$58:$A$63,0),MATCH(C6953,'[1]Traitement outputs (2)'!$B$58:$Q$58,0))</f>
        <v>16.864787616041994</v>
      </c>
      <c r="P6953">
        <f>INDEX('[1]Traitement outputs (2)'!$B$41:$Q$45,MATCH(70,'[1]Traitement outputs (2)'!$A$41:$A$45,0),MATCH(C6953,'[1]Traitement outputs (2)'!$B$40:$Q$40,0))</f>
        <v>254.15803075879367</v>
      </c>
      <c r="Q6953">
        <f>IF(K6953&lt;30,INDEX('[1]Traitement outputs (2)'!$B$51:$Q$63,MATCH(70,'[1]Traitement outputs (2)'!$A$51:$A$63,0),MATCH(C6953,'[1]Traitement outputs (2)'!$B$51:$Q$51,0)),INDEX('[1]Traitement outputs (2)'!$B$34:$Q$38,MATCH(70,'[1]Traitement outputs (2)'!$A$34:$A$38,0),MATCH(C6953,'[1]Traitement outputs (2)'!$B$33:$Q$33,0)))</f>
        <v>-183.77989640241771</v>
      </c>
      <c r="R6953">
        <f>IF(K6953&lt;30,INDEX('[1]Traitement outputs (2)'!$B$58:$Q$63,MATCH(70,'[1]Traitement outputs (2)'!$A$58:$A$63,0),MATCH(C6953,'[1]Traitement outputs (2)'!$B$58:$Q$58,0)),INDEX('[1]Traitement outputs (2)'!$B$41:$Q$45,MATCH(70,'[1]Traitement outputs (2)'!$A$41:$A$45,0),MATCH(C6953,'[1]Traitement outputs (2)'!$B$40:$Q$40,0)))</f>
        <v>254.15803075879367</v>
      </c>
      <c r="T6953">
        <f t="shared" si="650"/>
        <v>-21342.138833337085</v>
      </c>
      <c r="U6953">
        <f t="shared" si="651"/>
        <v>29515.067122381799</v>
      </c>
      <c r="X6953">
        <f t="shared" si="652"/>
        <v>0.51606358805306241</v>
      </c>
      <c r="Y6953">
        <f t="shared" si="653"/>
        <v>0.59592021577150611</v>
      </c>
    </row>
    <row r="6954" spans="1:25" x14ac:dyDescent="0.35">
      <c r="A6954" s="1">
        <v>34989.666666666664</v>
      </c>
      <c r="B6954">
        <v>20.0002</v>
      </c>
      <c r="C6954">
        <f>_xlfn.IFNA(HLOOKUP(B6954,'[1]Traitement outputs'!$B$33:$Q$33,1,TRUE),16)</f>
        <v>20</v>
      </c>
      <c r="E6954" s="1">
        <v>34989.666666666664</v>
      </c>
      <c r="F6954">
        <v>21.356400000000001</v>
      </c>
      <c r="G6954">
        <f t="shared" si="648"/>
        <v>21</v>
      </c>
      <c r="I6954" s="1">
        <v>34989.666666666664</v>
      </c>
      <c r="J6954">
        <v>4565.6899999999996</v>
      </c>
      <c r="K6954">
        <f t="shared" si="649"/>
        <v>39.315742520373924</v>
      </c>
      <c r="M6954">
        <f>INDEX('[1]Traitement outputs (2)'!$B$51:$Q$56,MATCH(70,'[1]Traitement outputs (2)'!$A$51:$A$56,0),MATCH(C6954,'[1]Traitement outputs (2)'!$B$51:$Q$51,0))</f>
        <v>-16.864255714989046</v>
      </c>
      <c r="N6954">
        <f>INDEX('[1]Traitement outputs (2)'!$B$34:$Q$38,MATCH(70,'[1]Traitement outputs (2)'!$A$34:$A$38,0),MATCH(C6954,'[1]Traitement outputs (2)'!$B$33:$Q$33,0))</f>
        <v>-183.77989640241771</v>
      </c>
      <c r="O6954">
        <f>INDEX('[1]Traitement outputs (2)'!$B$58:$Q$63,MATCH(70,'[1]Traitement outputs (2)'!$A$58:$A$63,0),MATCH(C6954,'[1]Traitement outputs (2)'!$B$58:$Q$58,0))</f>
        <v>16.864787616041994</v>
      </c>
      <c r="P6954">
        <f>INDEX('[1]Traitement outputs (2)'!$B$41:$Q$45,MATCH(70,'[1]Traitement outputs (2)'!$A$41:$A$45,0),MATCH(C6954,'[1]Traitement outputs (2)'!$B$40:$Q$40,0))</f>
        <v>254.15803075879367</v>
      </c>
      <c r="Q6954">
        <f>IF(K6954&lt;30,INDEX('[1]Traitement outputs (2)'!$B$51:$Q$63,MATCH(70,'[1]Traitement outputs (2)'!$A$51:$A$63,0),MATCH(C6954,'[1]Traitement outputs (2)'!$B$51:$Q$51,0)),INDEX('[1]Traitement outputs (2)'!$B$34:$Q$38,MATCH(70,'[1]Traitement outputs (2)'!$A$34:$A$38,0),MATCH(C6954,'[1]Traitement outputs (2)'!$B$33:$Q$33,0)))</f>
        <v>-183.77989640241771</v>
      </c>
      <c r="R6954">
        <f>IF(K6954&lt;30,INDEX('[1]Traitement outputs (2)'!$B$58:$Q$63,MATCH(70,'[1]Traitement outputs (2)'!$A$58:$A$63,0),MATCH(C6954,'[1]Traitement outputs (2)'!$B$58:$Q$58,0)),INDEX('[1]Traitement outputs (2)'!$B$41:$Q$45,MATCH(70,'[1]Traitement outputs (2)'!$A$41:$A$45,0),MATCH(C6954,'[1]Traitement outputs (2)'!$B$40:$Q$40,0)))</f>
        <v>254.15803075879367</v>
      </c>
      <c r="T6954">
        <f t="shared" si="650"/>
        <v>-21342.138833337085</v>
      </c>
      <c r="U6954">
        <f t="shared" si="651"/>
        <v>29515.067122381799</v>
      </c>
      <c r="X6954">
        <f t="shared" si="652"/>
        <v>0.51606358805306241</v>
      </c>
      <c r="Y6954">
        <f t="shared" si="653"/>
        <v>0.59592021577150611</v>
      </c>
    </row>
    <row r="6955" spans="1:25" x14ac:dyDescent="0.35">
      <c r="A6955" s="1">
        <v>34989.708333333336</v>
      </c>
      <c r="B6955">
        <v>20.0002</v>
      </c>
      <c r="C6955">
        <f>_xlfn.IFNA(HLOOKUP(B6955,'[1]Traitement outputs'!$B$33:$Q$33,1,TRUE),16)</f>
        <v>20</v>
      </c>
      <c r="E6955" s="1">
        <v>34989.708333333336</v>
      </c>
      <c r="F6955">
        <v>21.0977</v>
      </c>
      <c r="G6955">
        <f t="shared" si="648"/>
        <v>21</v>
      </c>
      <c r="I6955" s="1">
        <v>34989.708333333336</v>
      </c>
      <c r="J6955">
        <v>0</v>
      </c>
      <c r="K6955">
        <f t="shared" si="649"/>
        <v>0</v>
      </c>
      <c r="M6955">
        <f>INDEX('[1]Traitement outputs (2)'!$B$51:$Q$56,MATCH(70,'[1]Traitement outputs (2)'!$A$51:$A$56,0),MATCH(C6955,'[1]Traitement outputs (2)'!$B$51:$Q$51,0))</f>
        <v>-16.864255714989046</v>
      </c>
      <c r="N6955">
        <f>INDEX('[1]Traitement outputs (2)'!$B$34:$Q$38,MATCH(70,'[1]Traitement outputs (2)'!$A$34:$A$38,0),MATCH(C6955,'[1]Traitement outputs (2)'!$B$33:$Q$33,0))</f>
        <v>-183.77989640241771</v>
      </c>
      <c r="O6955">
        <f>INDEX('[1]Traitement outputs (2)'!$B$58:$Q$63,MATCH(70,'[1]Traitement outputs (2)'!$A$58:$A$63,0),MATCH(C6955,'[1]Traitement outputs (2)'!$B$58:$Q$58,0))</f>
        <v>16.864787616041994</v>
      </c>
      <c r="P6955">
        <f>INDEX('[1]Traitement outputs (2)'!$B$41:$Q$45,MATCH(70,'[1]Traitement outputs (2)'!$A$41:$A$45,0),MATCH(C6955,'[1]Traitement outputs (2)'!$B$40:$Q$40,0))</f>
        <v>254.15803075879367</v>
      </c>
      <c r="Q6955">
        <f>IF(K6955&lt;30,INDEX('[1]Traitement outputs (2)'!$B$51:$Q$63,MATCH(70,'[1]Traitement outputs (2)'!$A$51:$A$63,0),MATCH(C6955,'[1]Traitement outputs (2)'!$B$51:$Q$51,0)),INDEX('[1]Traitement outputs (2)'!$B$34:$Q$38,MATCH(70,'[1]Traitement outputs (2)'!$A$34:$A$38,0),MATCH(C6955,'[1]Traitement outputs (2)'!$B$33:$Q$33,0)))</f>
        <v>-16.864255714989046</v>
      </c>
      <c r="R6955">
        <f>IF(K6955&lt;30,INDEX('[1]Traitement outputs (2)'!$B$58:$Q$63,MATCH(70,'[1]Traitement outputs (2)'!$A$58:$A$63,0),MATCH(C6955,'[1]Traitement outputs (2)'!$B$58:$Q$58,0)),INDEX('[1]Traitement outputs (2)'!$B$41:$Q$45,MATCH(70,'[1]Traitement outputs (2)'!$A$41:$A$45,0),MATCH(C6955,'[1]Traitement outputs (2)'!$B$40:$Q$40,0)))</f>
        <v>16.864787616041994</v>
      </c>
      <c r="T6955">
        <f t="shared" si="650"/>
        <v>-1958.42577907482</v>
      </c>
      <c r="U6955">
        <f t="shared" si="651"/>
        <v>1958.4875481058175</v>
      </c>
      <c r="X6955">
        <f t="shared" si="652"/>
        <v>4.735571455032727E-2</v>
      </c>
      <c r="Y6955">
        <f t="shared" si="653"/>
        <v>3.954259420836595E-2</v>
      </c>
    </row>
    <row r="6956" spans="1:25" x14ac:dyDescent="0.35">
      <c r="A6956" s="1">
        <v>34989.75</v>
      </c>
      <c r="B6956">
        <v>20.0002</v>
      </c>
      <c r="C6956">
        <f>_xlfn.IFNA(HLOOKUP(B6956,'[1]Traitement outputs'!$B$33:$Q$33,1,TRUE),16)</f>
        <v>20</v>
      </c>
      <c r="E6956" s="1">
        <v>34989.75</v>
      </c>
      <c r="F6956">
        <v>20.659800000000001</v>
      </c>
      <c r="G6956">
        <f t="shared" si="648"/>
        <v>21</v>
      </c>
      <c r="I6956" s="1">
        <v>34989.75</v>
      </c>
      <c r="J6956">
        <v>0</v>
      </c>
      <c r="K6956">
        <f t="shared" si="649"/>
        <v>0</v>
      </c>
      <c r="M6956">
        <f>INDEX('[1]Traitement outputs (2)'!$B$51:$Q$56,MATCH(70,'[1]Traitement outputs (2)'!$A$51:$A$56,0),MATCH(C6956,'[1]Traitement outputs (2)'!$B$51:$Q$51,0))</f>
        <v>-16.864255714989046</v>
      </c>
      <c r="N6956">
        <f>INDEX('[1]Traitement outputs (2)'!$B$34:$Q$38,MATCH(70,'[1]Traitement outputs (2)'!$A$34:$A$38,0),MATCH(C6956,'[1]Traitement outputs (2)'!$B$33:$Q$33,0))</f>
        <v>-183.77989640241771</v>
      </c>
      <c r="O6956">
        <f>INDEX('[1]Traitement outputs (2)'!$B$58:$Q$63,MATCH(70,'[1]Traitement outputs (2)'!$A$58:$A$63,0),MATCH(C6956,'[1]Traitement outputs (2)'!$B$58:$Q$58,0))</f>
        <v>16.864787616041994</v>
      </c>
      <c r="P6956">
        <f>INDEX('[1]Traitement outputs (2)'!$B$41:$Q$45,MATCH(70,'[1]Traitement outputs (2)'!$A$41:$A$45,0),MATCH(C6956,'[1]Traitement outputs (2)'!$B$40:$Q$40,0))</f>
        <v>254.15803075879367</v>
      </c>
      <c r="Q6956">
        <f>IF(K6956&lt;30,INDEX('[1]Traitement outputs (2)'!$B$51:$Q$63,MATCH(70,'[1]Traitement outputs (2)'!$A$51:$A$63,0),MATCH(C6956,'[1]Traitement outputs (2)'!$B$51:$Q$51,0)),INDEX('[1]Traitement outputs (2)'!$B$34:$Q$38,MATCH(70,'[1]Traitement outputs (2)'!$A$34:$A$38,0),MATCH(C6956,'[1]Traitement outputs (2)'!$B$33:$Q$33,0)))</f>
        <v>-16.864255714989046</v>
      </c>
      <c r="R6956">
        <f>IF(K6956&lt;30,INDEX('[1]Traitement outputs (2)'!$B$58:$Q$63,MATCH(70,'[1]Traitement outputs (2)'!$A$58:$A$63,0),MATCH(C6956,'[1]Traitement outputs (2)'!$B$58:$Q$58,0)),INDEX('[1]Traitement outputs (2)'!$B$41:$Q$45,MATCH(70,'[1]Traitement outputs (2)'!$A$41:$A$45,0),MATCH(C6956,'[1]Traitement outputs (2)'!$B$40:$Q$40,0)))</f>
        <v>16.864787616041994</v>
      </c>
      <c r="T6956">
        <f t="shared" si="650"/>
        <v>-1958.42577907482</v>
      </c>
      <c r="U6956">
        <f t="shared" si="651"/>
        <v>1958.4875481058175</v>
      </c>
      <c r="X6956">
        <f t="shared" si="652"/>
        <v>4.735571455032727E-2</v>
      </c>
      <c r="Y6956">
        <f t="shared" si="653"/>
        <v>3.954259420836595E-2</v>
      </c>
    </row>
    <row r="6957" spans="1:25" x14ac:dyDescent="0.35">
      <c r="A6957" s="1">
        <v>34989.791666666664</v>
      </c>
      <c r="B6957">
        <v>20.0002</v>
      </c>
      <c r="C6957">
        <f>_xlfn.IFNA(HLOOKUP(B6957,'[1]Traitement outputs'!$B$33:$Q$33,1,TRUE),16)</f>
        <v>20</v>
      </c>
      <c r="E6957" s="1">
        <v>34989.791666666664</v>
      </c>
      <c r="F6957">
        <v>20.407800000000002</v>
      </c>
      <c r="G6957">
        <f t="shared" si="648"/>
        <v>20</v>
      </c>
      <c r="I6957" s="1">
        <v>34989.791666666664</v>
      </c>
      <c r="J6957">
        <v>0</v>
      </c>
      <c r="K6957">
        <f t="shared" si="649"/>
        <v>0</v>
      </c>
      <c r="M6957">
        <f>INDEX('[1]Traitement outputs (2)'!$B$51:$Q$56,MATCH(70,'[1]Traitement outputs (2)'!$A$51:$A$56,0),MATCH(C6957,'[1]Traitement outputs (2)'!$B$51:$Q$51,0))</f>
        <v>-16.864255714989046</v>
      </c>
      <c r="N6957">
        <f>INDEX('[1]Traitement outputs (2)'!$B$34:$Q$38,MATCH(70,'[1]Traitement outputs (2)'!$A$34:$A$38,0),MATCH(C6957,'[1]Traitement outputs (2)'!$B$33:$Q$33,0))</f>
        <v>-183.77989640241771</v>
      </c>
      <c r="O6957">
        <f>INDEX('[1]Traitement outputs (2)'!$B$58:$Q$63,MATCH(70,'[1]Traitement outputs (2)'!$A$58:$A$63,0),MATCH(C6957,'[1]Traitement outputs (2)'!$B$58:$Q$58,0))</f>
        <v>16.864787616041994</v>
      </c>
      <c r="P6957">
        <f>INDEX('[1]Traitement outputs (2)'!$B$41:$Q$45,MATCH(70,'[1]Traitement outputs (2)'!$A$41:$A$45,0),MATCH(C6957,'[1]Traitement outputs (2)'!$B$40:$Q$40,0))</f>
        <v>254.15803075879367</v>
      </c>
      <c r="Q6957">
        <f>IF(K6957&lt;30,INDEX('[1]Traitement outputs (2)'!$B$51:$Q$63,MATCH(70,'[1]Traitement outputs (2)'!$A$51:$A$63,0),MATCH(C6957,'[1]Traitement outputs (2)'!$B$51:$Q$51,0)),INDEX('[1]Traitement outputs (2)'!$B$34:$Q$38,MATCH(70,'[1]Traitement outputs (2)'!$A$34:$A$38,0),MATCH(C6957,'[1]Traitement outputs (2)'!$B$33:$Q$33,0)))</f>
        <v>-16.864255714989046</v>
      </c>
      <c r="R6957">
        <f>IF(K6957&lt;30,INDEX('[1]Traitement outputs (2)'!$B$58:$Q$63,MATCH(70,'[1]Traitement outputs (2)'!$A$58:$A$63,0),MATCH(C6957,'[1]Traitement outputs (2)'!$B$58:$Q$58,0)),INDEX('[1]Traitement outputs (2)'!$B$41:$Q$45,MATCH(70,'[1]Traitement outputs (2)'!$A$41:$A$45,0),MATCH(C6957,'[1]Traitement outputs (2)'!$B$40:$Q$40,0)))</f>
        <v>16.864787616041994</v>
      </c>
      <c r="T6957">
        <f t="shared" si="650"/>
        <v>-1958.42577907482</v>
      </c>
      <c r="U6957">
        <f t="shared" si="651"/>
        <v>1958.4875481058175</v>
      </c>
      <c r="X6957">
        <f t="shared" si="652"/>
        <v>4.735571455032727E-2</v>
      </c>
      <c r="Y6957">
        <f t="shared" si="653"/>
        <v>3.954259420836595E-2</v>
      </c>
    </row>
    <row r="6958" spans="1:25" x14ac:dyDescent="0.35">
      <c r="A6958" s="1">
        <v>34989.833333333336</v>
      </c>
      <c r="B6958">
        <v>20.0001</v>
      </c>
      <c r="C6958">
        <f>_xlfn.IFNA(HLOOKUP(B6958,'[1]Traitement outputs'!$B$33:$Q$33,1,TRUE),16)</f>
        <v>20</v>
      </c>
      <c r="E6958" s="1">
        <v>34989.833333333336</v>
      </c>
      <c r="F6958">
        <v>20.179400000000001</v>
      </c>
      <c r="G6958">
        <f t="shared" si="648"/>
        <v>20</v>
      </c>
      <c r="I6958" s="1">
        <v>34989.833333333336</v>
      </c>
      <c r="J6958">
        <v>0</v>
      </c>
      <c r="K6958">
        <f t="shared" si="649"/>
        <v>0</v>
      </c>
      <c r="M6958">
        <f>INDEX('[1]Traitement outputs (2)'!$B$51:$Q$56,MATCH(70,'[1]Traitement outputs (2)'!$A$51:$A$56,0),MATCH(C6958,'[1]Traitement outputs (2)'!$B$51:$Q$51,0))</f>
        <v>-16.864255714989046</v>
      </c>
      <c r="N6958">
        <f>INDEX('[1]Traitement outputs (2)'!$B$34:$Q$38,MATCH(70,'[1]Traitement outputs (2)'!$A$34:$A$38,0),MATCH(C6958,'[1]Traitement outputs (2)'!$B$33:$Q$33,0))</f>
        <v>-183.77989640241771</v>
      </c>
      <c r="O6958">
        <f>INDEX('[1]Traitement outputs (2)'!$B$58:$Q$63,MATCH(70,'[1]Traitement outputs (2)'!$A$58:$A$63,0),MATCH(C6958,'[1]Traitement outputs (2)'!$B$58:$Q$58,0))</f>
        <v>16.864787616041994</v>
      </c>
      <c r="P6958">
        <f>INDEX('[1]Traitement outputs (2)'!$B$41:$Q$45,MATCH(70,'[1]Traitement outputs (2)'!$A$41:$A$45,0),MATCH(C6958,'[1]Traitement outputs (2)'!$B$40:$Q$40,0))</f>
        <v>254.15803075879367</v>
      </c>
      <c r="Q6958">
        <f>IF(K6958&lt;30,INDEX('[1]Traitement outputs (2)'!$B$51:$Q$63,MATCH(70,'[1]Traitement outputs (2)'!$A$51:$A$63,0),MATCH(C6958,'[1]Traitement outputs (2)'!$B$51:$Q$51,0)),INDEX('[1]Traitement outputs (2)'!$B$34:$Q$38,MATCH(70,'[1]Traitement outputs (2)'!$A$34:$A$38,0),MATCH(C6958,'[1]Traitement outputs (2)'!$B$33:$Q$33,0)))</f>
        <v>-16.864255714989046</v>
      </c>
      <c r="R6958">
        <f>IF(K6958&lt;30,INDEX('[1]Traitement outputs (2)'!$B$58:$Q$63,MATCH(70,'[1]Traitement outputs (2)'!$A$58:$A$63,0),MATCH(C6958,'[1]Traitement outputs (2)'!$B$58:$Q$58,0)),INDEX('[1]Traitement outputs (2)'!$B$41:$Q$45,MATCH(70,'[1]Traitement outputs (2)'!$A$41:$A$45,0),MATCH(C6958,'[1]Traitement outputs (2)'!$B$40:$Q$40,0)))</f>
        <v>16.864787616041994</v>
      </c>
      <c r="T6958">
        <f t="shared" si="650"/>
        <v>-1958.42577907482</v>
      </c>
      <c r="U6958">
        <f t="shared" si="651"/>
        <v>1958.4875481058175</v>
      </c>
      <c r="X6958">
        <f t="shared" si="652"/>
        <v>4.735571455032727E-2</v>
      </c>
      <c r="Y6958">
        <f t="shared" si="653"/>
        <v>3.954259420836595E-2</v>
      </c>
    </row>
    <row r="6959" spans="1:25" x14ac:dyDescent="0.35">
      <c r="A6959" s="1">
        <v>34989.875</v>
      </c>
      <c r="B6959">
        <v>16.116700000000002</v>
      </c>
      <c r="C6959">
        <f>_xlfn.IFNA(HLOOKUP(B6959,'[1]Traitement outputs'!$B$33:$Q$33,1,TRUE),16)</f>
        <v>16</v>
      </c>
      <c r="E6959" s="1">
        <v>34989.875</v>
      </c>
      <c r="F6959">
        <v>24.792300000000001</v>
      </c>
      <c r="G6959">
        <f t="shared" si="648"/>
        <v>25</v>
      </c>
      <c r="I6959" s="1">
        <v>34989.875</v>
      </c>
      <c r="J6959">
        <v>0</v>
      </c>
      <c r="K6959">
        <f t="shared" si="649"/>
        <v>0</v>
      </c>
      <c r="M6959">
        <f>INDEX('[1]Traitement outputs (2)'!$B$51:$Q$56,MATCH(70,'[1]Traitement outputs (2)'!$A$51:$A$56,0),MATCH(C6959,'[1]Traitement outputs (2)'!$B$51:$Q$51,0))</f>
        <v>-27.907128105419115</v>
      </c>
      <c r="N6959">
        <f>INDEX('[1]Traitement outputs (2)'!$B$34:$Q$38,MATCH(70,'[1]Traitement outputs (2)'!$A$34:$A$38,0),MATCH(C6959,'[1]Traitement outputs (2)'!$B$33:$Q$33,0))</f>
        <v>-87.65601603539298</v>
      </c>
      <c r="O6959">
        <f>INDEX('[1]Traitement outputs (2)'!$B$58:$Q$63,MATCH(70,'[1]Traitement outputs (2)'!$A$58:$A$63,0),MATCH(C6959,'[1]Traitement outputs (2)'!$B$58:$Q$58,0))</f>
        <v>27.907128104236733</v>
      </c>
      <c r="P6959">
        <f>INDEX('[1]Traitement outputs (2)'!$B$41:$Q$45,MATCH(70,'[1]Traitement outputs (2)'!$A$41:$A$45,0),MATCH(C6959,'[1]Traitement outputs (2)'!$B$40:$Q$40,0))</f>
        <v>158.03405896601754</v>
      </c>
      <c r="Q6959">
        <f>IF(K6959&lt;30,INDEX('[1]Traitement outputs (2)'!$B$51:$Q$63,MATCH(70,'[1]Traitement outputs (2)'!$A$51:$A$63,0),MATCH(C6959,'[1]Traitement outputs (2)'!$B$51:$Q$51,0)),INDEX('[1]Traitement outputs (2)'!$B$34:$Q$38,MATCH(70,'[1]Traitement outputs (2)'!$A$34:$A$38,0),MATCH(C6959,'[1]Traitement outputs (2)'!$B$33:$Q$33,0)))</f>
        <v>-27.907128105419115</v>
      </c>
      <c r="R6959">
        <f>IF(K6959&lt;30,INDEX('[1]Traitement outputs (2)'!$B$58:$Q$63,MATCH(70,'[1]Traitement outputs (2)'!$A$58:$A$63,0),MATCH(C6959,'[1]Traitement outputs (2)'!$B$58:$Q$58,0)),INDEX('[1]Traitement outputs (2)'!$B$41:$Q$45,MATCH(70,'[1]Traitement outputs (2)'!$A$41:$A$45,0),MATCH(C6959,'[1]Traitement outputs (2)'!$B$40:$Q$40,0)))</f>
        <v>27.907128104236733</v>
      </c>
      <c r="T6959">
        <f t="shared" si="650"/>
        <v>-3240.8212983285953</v>
      </c>
      <c r="U6959">
        <f t="shared" si="651"/>
        <v>3240.8212981912866</v>
      </c>
      <c r="X6959">
        <f t="shared" si="652"/>
        <v>7.8364679403255921E-2</v>
      </c>
      <c r="Y6959">
        <f t="shared" si="653"/>
        <v>6.5433390996103388E-2</v>
      </c>
    </row>
    <row r="6960" spans="1:25" x14ac:dyDescent="0.35">
      <c r="A6960" s="1">
        <v>34989.916666666664</v>
      </c>
      <c r="B6960">
        <v>16.0015</v>
      </c>
      <c r="C6960">
        <f>_xlfn.IFNA(HLOOKUP(B6960,'[1]Traitement outputs'!$B$33:$Q$33,1,TRUE),16)</f>
        <v>16</v>
      </c>
      <c r="E6960" s="1">
        <v>34989.916666666664</v>
      </c>
      <c r="F6960">
        <v>24.2029</v>
      </c>
      <c r="G6960">
        <f t="shared" si="648"/>
        <v>24</v>
      </c>
      <c r="I6960" s="1">
        <v>34989.916666666664</v>
      </c>
      <c r="J6960">
        <v>0</v>
      </c>
      <c r="K6960">
        <f t="shared" si="649"/>
        <v>0</v>
      </c>
      <c r="M6960">
        <f>INDEX('[1]Traitement outputs (2)'!$B$51:$Q$56,MATCH(70,'[1]Traitement outputs (2)'!$A$51:$A$56,0),MATCH(C6960,'[1]Traitement outputs (2)'!$B$51:$Q$51,0))</f>
        <v>-27.907128105419115</v>
      </c>
      <c r="N6960">
        <f>INDEX('[1]Traitement outputs (2)'!$B$34:$Q$38,MATCH(70,'[1]Traitement outputs (2)'!$A$34:$A$38,0),MATCH(C6960,'[1]Traitement outputs (2)'!$B$33:$Q$33,0))</f>
        <v>-87.65601603539298</v>
      </c>
      <c r="O6960">
        <f>INDEX('[1]Traitement outputs (2)'!$B$58:$Q$63,MATCH(70,'[1]Traitement outputs (2)'!$A$58:$A$63,0),MATCH(C6960,'[1]Traitement outputs (2)'!$B$58:$Q$58,0))</f>
        <v>27.907128104236733</v>
      </c>
      <c r="P6960">
        <f>INDEX('[1]Traitement outputs (2)'!$B$41:$Q$45,MATCH(70,'[1]Traitement outputs (2)'!$A$41:$A$45,0),MATCH(C6960,'[1]Traitement outputs (2)'!$B$40:$Q$40,0))</f>
        <v>158.03405896601754</v>
      </c>
      <c r="Q6960">
        <f>IF(K6960&lt;30,INDEX('[1]Traitement outputs (2)'!$B$51:$Q$63,MATCH(70,'[1]Traitement outputs (2)'!$A$51:$A$63,0),MATCH(C6960,'[1]Traitement outputs (2)'!$B$51:$Q$51,0)),INDEX('[1]Traitement outputs (2)'!$B$34:$Q$38,MATCH(70,'[1]Traitement outputs (2)'!$A$34:$A$38,0),MATCH(C6960,'[1]Traitement outputs (2)'!$B$33:$Q$33,0)))</f>
        <v>-27.907128105419115</v>
      </c>
      <c r="R6960">
        <f>IF(K6960&lt;30,INDEX('[1]Traitement outputs (2)'!$B$58:$Q$63,MATCH(70,'[1]Traitement outputs (2)'!$A$58:$A$63,0),MATCH(C6960,'[1]Traitement outputs (2)'!$B$58:$Q$58,0)),INDEX('[1]Traitement outputs (2)'!$B$41:$Q$45,MATCH(70,'[1]Traitement outputs (2)'!$A$41:$A$45,0),MATCH(C6960,'[1]Traitement outputs (2)'!$B$40:$Q$40,0)))</f>
        <v>27.907128104236733</v>
      </c>
      <c r="T6960">
        <f t="shared" si="650"/>
        <v>-3240.8212983285953</v>
      </c>
      <c r="U6960">
        <f t="shared" si="651"/>
        <v>3240.8212981912866</v>
      </c>
      <c r="X6960">
        <f t="shared" si="652"/>
        <v>7.8364679403255921E-2</v>
      </c>
      <c r="Y6960">
        <f t="shared" si="653"/>
        <v>6.5433390996103388E-2</v>
      </c>
    </row>
    <row r="6961" spans="1:25" x14ac:dyDescent="0.35">
      <c r="A6961" s="1">
        <v>34989.958333333336</v>
      </c>
      <c r="B6961">
        <v>16.0001</v>
      </c>
      <c r="C6961">
        <f>_xlfn.IFNA(HLOOKUP(B6961,'[1]Traitement outputs'!$B$33:$Q$33,1,TRUE),16)</f>
        <v>16</v>
      </c>
      <c r="E6961" s="1">
        <v>34989.958333333336</v>
      </c>
      <c r="F6961">
        <v>23.787400000000002</v>
      </c>
      <c r="G6961">
        <f t="shared" si="648"/>
        <v>24</v>
      </c>
      <c r="I6961" s="1">
        <v>34989.958333333336</v>
      </c>
      <c r="J6961">
        <v>0</v>
      </c>
      <c r="K6961">
        <f t="shared" si="649"/>
        <v>0</v>
      </c>
      <c r="M6961">
        <f>INDEX('[1]Traitement outputs (2)'!$B$51:$Q$56,MATCH(70,'[1]Traitement outputs (2)'!$A$51:$A$56,0),MATCH(C6961,'[1]Traitement outputs (2)'!$B$51:$Q$51,0))</f>
        <v>-27.907128105419115</v>
      </c>
      <c r="N6961">
        <f>INDEX('[1]Traitement outputs (2)'!$B$34:$Q$38,MATCH(70,'[1]Traitement outputs (2)'!$A$34:$A$38,0),MATCH(C6961,'[1]Traitement outputs (2)'!$B$33:$Q$33,0))</f>
        <v>-87.65601603539298</v>
      </c>
      <c r="O6961">
        <f>INDEX('[1]Traitement outputs (2)'!$B$58:$Q$63,MATCH(70,'[1]Traitement outputs (2)'!$A$58:$A$63,0),MATCH(C6961,'[1]Traitement outputs (2)'!$B$58:$Q$58,0))</f>
        <v>27.907128104236733</v>
      </c>
      <c r="P6961">
        <f>INDEX('[1]Traitement outputs (2)'!$B$41:$Q$45,MATCH(70,'[1]Traitement outputs (2)'!$A$41:$A$45,0),MATCH(C6961,'[1]Traitement outputs (2)'!$B$40:$Q$40,0))</f>
        <v>158.03405896601754</v>
      </c>
      <c r="Q6961">
        <f>IF(K6961&lt;30,INDEX('[1]Traitement outputs (2)'!$B$51:$Q$63,MATCH(70,'[1]Traitement outputs (2)'!$A$51:$A$63,0),MATCH(C6961,'[1]Traitement outputs (2)'!$B$51:$Q$51,0)),INDEX('[1]Traitement outputs (2)'!$B$34:$Q$38,MATCH(70,'[1]Traitement outputs (2)'!$A$34:$A$38,0),MATCH(C6961,'[1]Traitement outputs (2)'!$B$33:$Q$33,0)))</f>
        <v>-27.907128105419115</v>
      </c>
      <c r="R6961">
        <f>IF(K6961&lt;30,INDEX('[1]Traitement outputs (2)'!$B$58:$Q$63,MATCH(70,'[1]Traitement outputs (2)'!$A$58:$A$63,0),MATCH(C6961,'[1]Traitement outputs (2)'!$B$58:$Q$58,0)),INDEX('[1]Traitement outputs (2)'!$B$41:$Q$45,MATCH(70,'[1]Traitement outputs (2)'!$A$41:$A$45,0),MATCH(C6961,'[1]Traitement outputs (2)'!$B$40:$Q$40,0)))</f>
        <v>27.907128104236733</v>
      </c>
      <c r="T6961">
        <f t="shared" si="650"/>
        <v>-3240.8212983285953</v>
      </c>
      <c r="U6961">
        <f t="shared" si="651"/>
        <v>3240.8212981912866</v>
      </c>
      <c r="X6961">
        <f t="shared" si="652"/>
        <v>7.8364679403255921E-2</v>
      </c>
      <c r="Y6961">
        <f t="shared" si="653"/>
        <v>6.5433390996103388E-2</v>
      </c>
    </row>
    <row r="6962" spans="1:25" x14ac:dyDescent="0.35">
      <c r="A6962" s="1">
        <v>34990</v>
      </c>
      <c r="B6962">
        <v>16.0001</v>
      </c>
      <c r="C6962">
        <f>_xlfn.IFNA(HLOOKUP(B6962,'[1]Traitement outputs'!$B$33:$Q$33,1,TRUE),16)</f>
        <v>16</v>
      </c>
      <c r="E6962" s="1">
        <v>34990</v>
      </c>
      <c r="F6962">
        <v>23.523199999999999</v>
      </c>
      <c r="G6962">
        <f t="shared" si="648"/>
        <v>24</v>
      </c>
      <c r="I6962" s="1">
        <v>34990</v>
      </c>
      <c r="J6962">
        <v>0</v>
      </c>
      <c r="K6962">
        <f t="shared" si="649"/>
        <v>0</v>
      </c>
      <c r="M6962">
        <f>INDEX('[1]Traitement outputs (2)'!$B$51:$Q$56,MATCH(70,'[1]Traitement outputs (2)'!$A$51:$A$56,0),MATCH(C6962,'[1]Traitement outputs (2)'!$B$51:$Q$51,0))</f>
        <v>-27.907128105419115</v>
      </c>
      <c r="N6962">
        <f>INDEX('[1]Traitement outputs (2)'!$B$34:$Q$38,MATCH(70,'[1]Traitement outputs (2)'!$A$34:$A$38,0),MATCH(C6962,'[1]Traitement outputs (2)'!$B$33:$Q$33,0))</f>
        <v>-87.65601603539298</v>
      </c>
      <c r="O6962">
        <f>INDEX('[1]Traitement outputs (2)'!$B$58:$Q$63,MATCH(70,'[1]Traitement outputs (2)'!$A$58:$A$63,0),MATCH(C6962,'[1]Traitement outputs (2)'!$B$58:$Q$58,0))</f>
        <v>27.907128104236733</v>
      </c>
      <c r="P6962">
        <f>INDEX('[1]Traitement outputs (2)'!$B$41:$Q$45,MATCH(70,'[1]Traitement outputs (2)'!$A$41:$A$45,0),MATCH(C6962,'[1]Traitement outputs (2)'!$B$40:$Q$40,0))</f>
        <v>158.03405896601754</v>
      </c>
      <c r="Q6962">
        <f>IF(K6962&lt;30,INDEX('[1]Traitement outputs (2)'!$B$51:$Q$63,MATCH(70,'[1]Traitement outputs (2)'!$A$51:$A$63,0),MATCH(C6962,'[1]Traitement outputs (2)'!$B$51:$Q$51,0)),INDEX('[1]Traitement outputs (2)'!$B$34:$Q$38,MATCH(70,'[1]Traitement outputs (2)'!$A$34:$A$38,0),MATCH(C6962,'[1]Traitement outputs (2)'!$B$33:$Q$33,0)))</f>
        <v>-27.907128105419115</v>
      </c>
      <c r="R6962">
        <f>IF(K6962&lt;30,INDEX('[1]Traitement outputs (2)'!$B$58:$Q$63,MATCH(70,'[1]Traitement outputs (2)'!$A$58:$A$63,0),MATCH(C6962,'[1]Traitement outputs (2)'!$B$58:$Q$58,0)),INDEX('[1]Traitement outputs (2)'!$B$41:$Q$45,MATCH(70,'[1]Traitement outputs (2)'!$A$41:$A$45,0),MATCH(C6962,'[1]Traitement outputs (2)'!$B$40:$Q$40,0)))</f>
        <v>27.907128104236733</v>
      </c>
      <c r="T6962">
        <f t="shared" si="650"/>
        <v>-3240.8212983285953</v>
      </c>
      <c r="U6962">
        <f t="shared" si="651"/>
        <v>3240.8212981912866</v>
      </c>
      <c r="X6962">
        <f t="shared" si="652"/>
        <v>7.8364679403255921E-2</v>
      </c>
      <c r="Y6962">
        <f t="shared" si="653"/>
        <v>6.5433390996103388E-2</v>
      </c>
    </row>
    <row r="6963" spans="1:25" x14ac:dyDescent="0.35">
      <c r="A6963" s="1">
        <v>34990.041666666664</v>
      </c>
      <c r="B6963">
        <v>16.0001</v>
      </c>
      <c r="C6963">
        <f>_xlfn.IFNA(HLOOKUP(B6963,'[1]Traitement outputs'!$B$33:$Q$33,1,TRUE),16)</f>
        <v>16</v>
      </c>
      <c r="E6963" s="1">
        <v>34990.041666666664</v>
      </c>
      <c r="F6963">
        <v>23.327000000000002</v>
      </c>
      <c r="G6963">
        <f t="shared" si="648"/>
        <v>23</v>
      </c>
      <c r="I6963" s="1">
        <v>34990.041666666664</v>
      </c>
      <c r="J6963">
        <v>0</v>
      </c>
      <c r="K6963">
        <f t="shared" si="649"/>
        <v>0</v>
      </c>
      <c r="M6963">
        <f>INDEX('[1]Traitement outputs (2)'!$B$51:$Q$56,MATCH(70,'[1]Traitement outputs (2)'!$A$51:$A$56,0),MATCH(C6963,'[1]Traitement outputs (2)'!$B$51:$Q$51,0))</f>
        <v>-27.907128105419115</v>
      </c>
      <c r="N6963">
        <f>INDEX('[1]Traitement outputs (2)'!$B$34:$Q$38,MATCH(70,'[1]Traitement outputs (2)'!$A$34:$A$38,0),MATCH(C6963,'[1]Traitement outputs (2)'!$B$33:$Q$33,0))</f>
        <v>-87.65601603539298</v>
      </c>
      <c r="O6963">
        <f>INDEX('[1]Traitement outputs (2)'!$B$58:$Q$63,MATCH(70,'[1]Traitement outputs (2)'!$A$58:$A$63,0),MATCH(C6963,'[1]Traitement outputs (2)'!$B$58:$Q$58,0))</f>
        <v>27.907128104236733</v>
      </c>
      <c r="P6963">
        <f>INDEX('[1]Traitement outputs (2)'!$B$41:$Q$45,MATCH(70,'[1]Traitement outputs (2)'!$A$41:$A$45,0),MATCH(C6963,'[1]Traitement outputs (2)'!$B$40:$Q$40,0))</f>
        <v>158.03405896601754</v>
      </c>
      <c r="Q6963">
        <f>IF(K6963&lt;30,INDEX('[1]Traitement outputs (2)'!$B$51:$Q$63,MATCH(70,'[1]Traitement outputs (2)'!$A$51:$A$63,0),MATCH(C6963,'[1]Traitement outputs (2)'!$B$51:$Q$51,0)),INDEX('[1]Traitement outputs (2)'!$B$34:$Q$38,MATCH(70,'[1]Traitement outputs (2)'!$A$34:$A$38,0),MATCH(C6963,'[1]Traitement outputs (2)'!$B$33:$Q$33,0)))</f>
        <v>-27.907128105419115</v>
      </c>
      <c r="R6963">
        <f>IF(K6963&lt;30,INDEX('[1]Traitement outputs (2)'!$B$58:$Q$63,MATCH(70,'[1]Traitement outputs (2)'!$A$58:$A$63,0),MATCH(C6963,'[1]Traitement outputs (2)'!$B$58:$Q$58,0)),INDEX('[1]Traitement outputs (2)'!$B$41:$Q$45,MATCH(70,'[1]Traitement outputs (2)'!$A$41:$A$45,0),MATCH(C6963,'[1]Traitement outputs (2)'!$B$40:$Q$40,0)))</f>
        <v>27.907128104236733</v>
      </c>
      <c r="T6963">
        <f t="shared" si="650"/>
        <v>-3240.8212983285953</v>
      </c>
      <c r="U6963">
        <f t="shared" si="651"/>
        <v>3240.8212981912866</v>
      </c>
      <c r="X6963">
        <f t="shared" si="652"/>
        <v>7.8364679403255921E-2</v>
      </c>
      <c r="Y6963">
        <f t="shared" si="653"/>
        <v>6.5433390996103388E-2</v>
      </c>
    </row>
    <row r="6964" spans="1:25" x14ac:dyDescent="0.35">
      <c r="A6964" s="1">
        <v>34990.083333333336</v>
      </c>
      <c r="B6964">
        <v>16.0001</v>
      </c>
      <c r="C6964">
        <f>_xlfn.IFNA(HLOOKUP(B6964,'[1]Traitement outputs'!$B$33:$Q$33,1,TRUE),16)</f>
        <v>16</v>
      </c>
      <c r="E6964" s="1">
        <v>34990.083333333336</v>
      </c>
      <c r="F6964">
        <v>23.0335</v>
      </c>
      <c r="G6964">
        <f t="shared" si="648"/>
        <v>23</v>
      </c>
      <c r="I6964" s="1">
        <v>34990.083333333336</v>
      </c>
      <c r="J6964">
        <v>0</v>
      </c>
      <c r="K6964">
        <f t="shared" si="649"/>
        <v>0</v>
      </c>
      <c r="M6964">
        <f>INDEX('[1]Traitement outputs (2)'!$B$51:$Q$56,MATCH(70,'[1]Traitement outputs (2)'!$A$51:$A$56,0),MATCH(C6964,'[1]Traitement outputs (2)'!$B$51:$Q$51,0))</f>
        <v>-27.907128105419115</v>
      </c>
      <c r="N6964">
        <f>INDEX('[1]Traitement outputs (2)'!$B$34:$Q$38,MATCH(70,'[1]Traitement outputs (2)'!$A$34:$A$38,0),MATCH(C6964,'[1]Traitement outputs (2)'!$B$33:$Q$33,0))</f>
        <v>-87.65601603539298</v>
      </c>
      <c r="O6964">
        <f>INDEX('[1]Traitement outputs (2)'!$B$58:$Q$63,MATCH(70,'[1]Traitement outputs (2)'!$A$58:$A$63,0),MATCH(C6964,'[1]Traitement outputs (2)'!$B$58:$Q$58,0))</f>
        <v>27.907128104236733</v>
      </c>
      <c r="P6964">
        <f>INDEX('[1]Traitement outputs (2)'!$B$41:$Q$45,MATCH(70,'[1]Traitement outputs (2)'!$A$41:$A$45,0),MATCH(C6964,'[1]Traitement outputs (2)'!$B$40:$Q$40,0))</f>
        <v>158.03405896601754</v>
      </c>
      <c r="Q6964">
        <f>IF(K6964&lt;30,INDEX('[1]Traitement outputs (2)'!$B$51:$Q$63,MATCH(70,'[1]Traitement outputs (2)'!$A$51:$A$63,0),MATCH(C6964,'[1]Traitement outputs (2)'!$B$51:$Q$51,0)),INDEX('[1]Traitement outputs (2)'!$B$34:$Q$38,MATCH(70,'[1]Traitement outputs (2)'!$A$34:$A$38,0),MATCH(C6964,'[1]Traitement outputs (2)'!$B$33:$Q$33,0)))</f>
        <v>-27.907128105419115</v>
      </c>
      <c r="R6964">
        <f>IF(K6964&lt;30,INDEX('[1]Traitement outputs (2)'!$B$58:$Q$63,MATCH(70,'[1]Traitement outputs (2)'!$A$58:$A$63,0),MATCH(C6964,'[1]Traitement outputs (2)'!$B$58:$Q$58,0)),INDEX('[1]Traitement outputs (2)'!$B$41:$Q$45,MATCH(70,'[1]Traitement outputs (2)'!$A$41:$A$45,0),MATCH(C6964,'[1]Traitement outputs (2)'!$B$40:$Q$40,0)))</f>
        <v>27.907128104236733</v>
      </c>
      <c r="T6964">
        <f t="shared" si="650"/>
        <v>-3240.8212983285953</v>
      </c>
      <c r="U6964">
        <f t="shared" si="651"/>
        <v>3240.8212981912866</v>
      </c>
      <c r="X6964">
        <f t="shared" si="652"/>
        <v>7.8364679403255921E-2</v>
      </c>
      <c r="Y6964">
        <f t="shared" si="653"/>
        <v>6.5433390996103388E-2</v>
      </c>
    </row>
    <row r="6965" spans="1:25" x14ac:dyDescent="0.35">
      <c r="A6965" s="1">
        <v>34990.125</v>
      </c>
      <c r="B6965">
        <v>16.0001</v>
      </c>
      <c r="C6965">
        <f>_xlfn.IFNA(HLOOKUP(B6965,'[1]Traitement outputs'!$B$33:$Q$33,1,TRUE),16)</f>
        <v>16</v>
      </c>
      <c r="E6965" s="1">
        <v>34990.125</v>
      </c>
      <c r="F6965">
        <v>22.72</v>
      </c>
      <c r="G6965">
        <f t="shared" si="648"/>
        <v>23</v>
      </c>
      <c r="I6965" s="1">
        <v>34990.125</v>
      </c>
      <c r="J6965">
        <v>0</v>
      </c>
      <c r="K6965">
        <f t="shared" si="649"/>
        <v>0</v>
      </c>
      <c r="M6965">
        <f>INDEX('[1]Traitement outputs (2)'!$B$51:$Q$56,MATCH(70,'[1]Traitement outputs (2)'!$A$51:$A$56,0),MATCH(C6965,'[1]Traitement outputs (2)'!$B$51:$Q$51,0))</f>
        <v>-27.907128105419115</v>
      </c>
      <c r="N6965">
        <f>INDEX('[1]Traitement outputs (2)'!$B$34:$Q$38,MATCH(70,'[1]Traitement outputs (2)'!$A$34:$A$38,0),MATCH(C6965,'[1]Traitement outputs (2)'!$B$33:$Q$33,0))</f>
        <v>-87.65601603539298</v>
      </c>
      <c r="O6965">
        <f>INDEX('[1]Traitement outputs (2)'!$B$58:$Q$63,MATCH(70,'[1]Traitement outputs (2)'!$A$58:$A$63,0),MATCH(C6965,'[1]Traitement outputs (2)'!$B$58:$Q$58,0))</f>
        <v>27.907128104236733</v>
      </c>
      <c r="P6965">
        <f>INDEX('[1]Traitement outputs (2)'!$B$41:$Q$45,MATCH(70,'[1]Traitement outputs (2)'!$A$41:$A$45,0),MATCH(C6965,'[1]Traitement outputs (2)'!$B$40:$Q$40,0))</f>
        <v>158.03405896601754</v>
      </c>
      <c r="Q6965">
        <f>IF(K6965&lt;30,INDEX('[1]Traitement outputs (2)'!$B$51:$Q$63,MATCH(70,'[1]Traitement outputs (2)'!$A$51:$A$63,0),MATCH(C6965,'[1]Traitement outputs (2)'!$B$51:$Q$51,0)),INDEX('[1]Traitement outputs (2)'!$B$34:$Q$38,MATCH(70,'[1]Traitement outputs (2)'!$A$34:$A$38,0),MATCH(C6965,'[1]Traitement outputs (2)'!$B$33:$Q$33,0)))</f>
        <v>-27.907128105419115</v>
      </c>
      <c r="R6965">
        <f>IF(K6965&lt;30,INDEX('[1]Traitement outputs (2)'!$B$58:$Q$63,MATCH(70,'[1]Traitement outputs (2)'!$A$58:$A$63,0),MATCH(C6965,'[1]Traitement outputs (2)'!$B$58:$Q$58,0)),INDEX('[1]Traitement outputs (2)'!$B$41:$Q$45,MATCH(70,'[1]Traitement outputs (2)'!$A$41:$A$45,0),MATCH(C6965,'[1]Traitement outputs (2)'!$B$40:$Q$40,0)))</f>
        <v>27.907128104236733</v>
      </c>
      <c r="T6965">
        <f t="shared" si="650"/>
        <v>-3240.8212983285953</v>
      </c>
      <c r="U6965">
        <f t="shared" si="651"/>
        <v>3240.8212981912866</v>
      </c>
      <c r="X6965">
        <f t="shared" si="652"/>
        <v>7.8364679403255921E-2</v>
      </c>
      <c r="Y6965">
        <f t="shared" si="653"/>
        <v>6.5433390996103388E-2</v>
      </c>
    </row>
    <row r="6966" spans="1:25" x14ac:dyDescent="0.35">
      <c r="A6966" s="1">
        <v>34990.166666666664</v>
      </c>
      <c r="B6966">
        <v>16.0001</v>
      </c>
      <c r="C6966">
        <f>_xlfn.IFNA(HLOOKUP(B6966,'[1]Traitement outputs'!$B$33:$Q$33,1,TRUE),16)</f>
        <v>16</v>
      </c>
      <c r="E6966" s="1">
        <v>34990.166666666664</v>
      </c>
      <c r="F6966">
        <v>22.328199999999999</v>
      </c>
      <c r="G6966">
        <f t="shared" si="648"/>
        <v>22</v>
      </c>
      <c r="I6966" s="1">
        <v>34990.166666666664</v>
      </c>
      <c r="J6966">
        <v>0</v>
      </c>
      <c r="K6966">
        <f t="shared" si="649"/>
        <v>0</v>
      </c>
      <c r="M6966">
        <f>INDEX('[1]Traitement outputs (2)'!$B$51:$Q$56,MATCH(70,'[1]Traitement outputs (2)'!$A$51:$A$56,0),MATCH(C6966,'[1]Traitement outputs (2)'!$B$51:$Q$51,0))</f>
        <v>-27.907128105419115</v>
      </c>
      <c r="N6966">
        <f>INDEX('[1]Traitement outputs (2)'!$B$34:$Q$38,MATCH(70,'[1]Traitement outputs (2)'!$A$34:$A$38,0),MATCH(C6966,'[1]Traitement outputs (2)'!$B$33:$Q$33,0))</f>
        <v>-87.65601603539298</v>
      </c>
      <c r="O6966">
        <f>INDEX('[1]Traitement outputs (2)'!$B$58:$Q$63,MATCH(70,'[1]Traitement outputs (2)'!$A$58:$A$63,0),MATCH(C6966,'[1]Traitement outputs (2)'!$B$58:$Q$58,0))</f>
        <v>27.907128104236733</v>
      </c>
      <c r="P6966">
        <f>INDEX('[1]Traitement outputs (2)'!$B$41:$Q$45,MATCH(70,'[1]Traitement outputs (2)'!$A$41:$A$45,0),MATCH(C6966,'[1]Traitement outputs (2)'!$B$40:$Q$40,0))</f>
        <v>158.03405896601754</v>
      </c>
      <c r="Q6966">
        <f>IF(K6966&lt;30,INDEX('[1]Traitement outputs (2)'!$B$51:$Q$63,MATCH(70,'[1]Traitement outputs (2)'!$A$51:$A$63,0),MATCH(C6966,'[1]Traitement outputs (2)'!$B$51:$Q$51,0)),INDEX('[1]Traitement outputs (2)'!$B$34:$Q$38,MATCH(70,'[1]Traitement outputs (2)'!$A$34:$A$38,0),MATCH(C6966,'[1]Traitement outputs (2)'!$B$33:$Q$33,0)))</f>
        <v>-27.907128105419115</v>
      </c>
      <c r="R6966">
        <f>IF(K6966&lt;30,INDEX('[1]Traitement outputs (2)'!$B$58:$Q$63,MATCH(70,'[1]Traitement outputs (2)'!$A$58:$A$63,0),MATCH(C6966,'[1]Traitement outputs (2)'!$B$58:$Q$58,0)),INDEX('[1]Traitement outputs (2)'!$B$41:$Q$45,MATCH(70,'[1]Traitement outputs (2)'!$A$41:$A$45,0),MATCH(C6966,'[1]Traitement outputs (2)'!$B$40:$Q$40,0)))</f>
        <v>27.907128104236733</v>
      </c>
      <c r="T6966">
        <f t="shared" si="650"/>
        <v>-3240.8212983285953</v>
      </c>
      <c r="U6966">
        <f t="shared" si="651"/>
        <v>3240.8212981912866</v>
      </c>
      <c r="X6966">
        <f t="shared" si="652"/>
        <v>7.8364679403255921E-2</v>
      </c>
      <c r="Y6966">
        <f t="shared" si="653"/>
        <v>6.5433390996103388E-2</v>
      </c>
    </row>
    <row r="6967" spans="1:25" x14ac:dyDescent="0.35">
      <c r="A6967" s="1">
        <v>34990.208333333336</v>
      </c>
      <c r="B6967">
        <v>20.028300000000002</v>
      </c>
      <c r="C6967">
        <f>_xlfn.IFNA(HLOOKUP(B6967,'[1]Traitement outputs'!$B$33:$Q$33,1,TRUE),16)</f>
        <v>20</v>
      </c>
      <c r="E6967" s="1">
        <v>34990.208333333336</v>
      </c>
      <c r="F6967">
        <v>17.558</v>
      </c>
      <c r="G6967">
        <f t="shared" si="648"/>
        <v>18</v>
      </c>
      <c r="I6967" s="1">
        <v>34990.208333333336</v>
      </c>
      <c r="J6967">
        <v>0</v>
      </c>
      <c r="K6967">
        <f t="shared" si="649"/>
        <v>0</v>
      </c>
      <c r="M6967">
        <f>INDEX('[1]Traitement outputs (2)'!$B$51:$Q$56,MATCH(70,'[1]Traitement outputs (2)'!$A$51:$A$56,0),MATCH(C6967,'[1]Traitement outputs (2)'!$B$51:$Q$51,0))</f>
        <v>-16.864255714989046</v>
      </c>
      <c r="N6967">
        <f>INDEX('[1]Traitement outputs (2)'!$B$34:$Q$38,MATCH(70,'[1]Traitement outputs (2)'!$A$34:$A$38,0),MATCH(C6967,'[1]Traitement outputs (2)'!$B$33:$Q$33,0))</f>
        <v>-183.77989640241771</v>
      </c>
      <c r="O6967">
        <f>INDEX('[1]Traitement outputs (2)'!$B$58:$Q$63,MATCH(70,'[1]Traitement outputs (2)'!$A$58:$A$63,0),MATCH(C6967,'[1]Traitement outputs (2)'!$B$58:$Q$58,0))</f>
        <v>16.864787616041994</v>
      </c>
      <c r="P6967">
        <f>INDEX('[1]Traitement outputs (2)'!$B$41:$Q$45,MATCH(70,'[1]Traitement outputs (2)'!$A$41:$A$45,0),MATCH(C6967,'[1]Traitement outputs (2)'!$B$40:$Q$40,0))</f>
        <v>254.15803075879367</v>
      </c>
      <c r="Q6967">
        <f>IF(K6967&lt;30,INDEX('[1]Traitement outputs (2)'!$B$51:$Q$63,MATCH(70,'[1]Traitement outputs (2)'!$A$51:$A$63,0),MATCH(C6967,'[1]Traitement outputs (2)'!$B$51:$Q$51,0)),INDEX('[1]Traitement outputs (2)'!$B$34:$Q$38,MATCH(70,'[1]Traitement outputs (2)'!$A$34:$A$38,0),MATCH(C6967,'[1]Traitement outputs (2)'!$B$33:$Q$33,0)))</f>
        <v>-16.864255714989046</v>
      </c>
      <c r="R6967">
        <f>IF(K6967&lt;30,INDEX('[1]Traitement outputs (2)'!$B$58:$Q$63,MATCH(70,'[1]Traitement outputs (2)'!$A$58:$A$63,0),MATCH(C6967,'[1]Traitement outputs (2)'!$B$58:$Q$58,0)),INDEX('[1]Traitement outputs (2)'!$B$41:$Q$45,MATCH(70,'[1]Traitement outputs (2)'!$A$41:$A$45,0),MATCH(C6967,'[1]Traitement outputs (2)'!$B$40:$Q$40,0)))</f>
        <v>16.864787616041994</v>
      </c>
      <c r="T6967">
        <f t="shared" si="650"/>
        <v>-1958.42577907482</v>
      </c>
      <c r="U6967">
        <f t="shared" si="651"/>
        <v>1958.4875481058175</v>
      </c>
      <c r="X6967">
        <f t="shared" si="652"/>
        <v>4.735571455032727E-2</v>
      </c>
      <c r="Y6967">
        <f t="shared" si="653"/>
        <v>3.954259420836595E-2</v>
      </c>
    </row>
    <row r="6968" spans="1:25" x14ac:dyDescent="0.35">
      <c r="A6968" s="1">
        <v>34990.25</v>
      </c>
      <c r="B6968">
        <v>20.0822</v>
      </c>
      <c r="C6968">
        <f>_xlfn.IFNA(HLOOKUP(B6968,'[1]Traitement outputs'!$B$33:$Q$33,1,TRUE),16)</f>
        <v>20</v>
      </c>
      <c r="E6968" s="1">
        <v>34990.25</v>
      </c>
      <c r="F6968">
        <v>17.797000000000001</v>
      </c>
      <c r="G6968">
        <f t="shared" si="648"/>
        <v>18</v>
      </c>
      <c r="I6968" s="1">
        <v>34990.25</v>
      </c>
      <c r="J6968">
        <v>7525.01</v>
      </c>
      <c r="K6968">
        <f t="shared" si="649"/>
        <v>64.79882681987587</v>
      </c>
      <c r="M6968">
        <f>INDEX('[1]Traitement outputs (2)'!$B$51:$Q$56,MATCH(70,'[1]Traitement outputs (2)'!$A$51:$A$56,0),MATCH(C6968,'[1]Traitement outputs (2)'!$B$51:$Q$51,0))</f>
        <v>-16.864255714989046</v>
      </c>
      <c r="N6968">
        <f>INDEX('[1]Traitement outputs (2)'!$B$34:$Q$38,MATCH(70,'[1]Traitement outputs (2)'!$A$34:$A$38,0),MATCH(C6968,'[1]Traitement outputs (2)'!$B$33:$Q$33,0))</f>
        <v>-183.77989640241771</v>
      </c>
      <c r="O6968">
        <f>INDEX('[1]Traitement outputs (2)'!$B$58:$Q$63,MATCH(70,'[1]Traitement outputs (2)'!$A$58:$A$63,0),MATCH(C6968,'[1]Traitement outputs (2)'!$B$58:$Q$58,0))</f>
        <v>16.864787616041994</v>
      </c>
      <c r="P6968">
        <f>INDEX('[1]Traitement outputs (2)'!$B$41:$Q$45,MATCH(70,'[1]Traitement outputs (2)'!$A$41:$A$45,0),MATCH(C6968,'[1]Traitement outputs (2)'!$B$40:$Q$40,0))</f>
        <v>254.15803075879367</v>
      </c>
      <c r="Q6968">
        <f>IF(K6968&lt;30,INDEX('[1]Traitement outputs (2)'!$B$51:$Q$63,MATCH(70,'[1]Traitement outputs (2)'!$A$51:$A$63,0),MATCH(C6968,'[1]Traitement outputs (2)'!$B$51:$Q$51,0)),INDEX('[1]Traitement outputs (2)'!$B$34:$Q$38,MATCH(70,'[1]Traitement outputs (2)'!$A$34:$A$38,0),MATCH(C6968,'[1]Traitement outputs (2)'!$B$33:$Q$33,0)))</f>
        <v>-183.77989640241771</v>
      </c>
      <c r="R6968">
        <f>IF(K6968&lt;30,INDEX('[1]Traitement outputs (2)'!$B$58:$Q$63,MATCH(70,'[1]Traitement outputs (2)'!$A$58:$A$63,0),MATCH(C6968,'[1]Traitement outputs (2)'!$B$58:$Q$58,0)),INDEX('[1]Traitement outputs (2)'!$B$41:$Q$45,MATCH(70,'[1]Traitement outputs (2)'!$A$41:$A$45,0),MATCH(C6968,'[1]Traitement outputs (2)'!$B$40:$Q$40,0)))</f>
        <v>254.15803075879367</v>
      </c>
      <c r="T6968">
        <f t="shared" si="650"/>
        <v>-21342.138833337085</v>
      </c>
      <c r="U6968">
        <f t="shared" si="651"/>
        <v>29515.067122381799</v>
      </c>
      <c r="X6968">
        <f t="shared" si="652"/>
        <v>0.51606358805306241</v>
      </c>
      <c r="Y6968">
        <f t="shared" si="653"/>
        <v>0.59592021577150611</v>
      </c>
    </row>
    <row r="6969" spans="1:25" x14ac:dyDescent="0.35">
      <c r="A6969" s="1">
        <v>34990.291666666664</v>
      </c>
      <c r="B6969">
        <v>20.031600000000001</v>
      </c>
      <c r="C6969">
        <f>_xlfn.IFNA(HLOOKUP(B6969,'[1]Traitement outputs'!$B$33:$Q$33,1,TRUE),16)</f>
        <v>20</v>
      </c>
      <c r="E6969" s="1">
        <v>34990.291666666664</v>
      </c>
      <c r="F6969">
        <v>18.077000000000002</v>
      </c>
      <c r="G6969">
        <f t="shared" si="648"/>
        <v>18</v>
      </c>
      <c r="I6969" s="1">
        <v>34990.291666666664</v>
      </c>
      <c r="J6969">
        <v>19017.900000000001</v>
      </c>
      <c r="K6969">
        <f t="shared" si="649"/>
        <v>163.76557753115509</v>
      </c>
      <c r="M6969">
        <f>INDEX('[1]Traitement outputs (2)'!$B$51:$Q$56,MATCH(70,'[1]Traitement outputs (2)'!$A$51:$A$56,0),MATCH(C6969,'[1]Traitement outputs (2)'!$B$51:$Q$51,0))</f>
        <v>-16.864255714989046</v>
      </c>
      <c r="N6969">
        <f>INDEX('[1]Traitement outputs (2)'!$B$34:$Q$38,MATCH(70,'[1]Traitement outputs (2)'!$A$34:$A$38,0),MATCH(C6969,'[1]Traitement outputs (2)'!$B$33:$Q$33,0))</f>
        <v>-183.77989640241771</v>
      </c>
      <c r="O6969">
        <f>INDEX('[1]Traitement outputs (2)'!$B$58:$Q$63,MATCH(70,'[1]Traitement outputs (2)'!$A$58:$A$63,0),MATCH(C6969,'[1]Traitement outputs (2)'!$B$58:$Q$58,0))</f>
        <v>16.864787616041994</v>
      </c>
      <c r="P6969">
        <f>INDEX('[1]Traitement outputs (2)'!$B$41:$Q$45,MATCH(70,'[1]Traitement outputs (2)'!$A$41:$A$45,0),MATCH(C6969,'[1]Traitement outputs (2)'!$B$40:$Q$40,0))</f>
        <v>254.15803075879367</v>
      </c>
      <c r="Q6969">
        <f>IF(K6969&lt;30,INDEX('[1]Traitement outputs (2)'!$B$51:$Q$63,MATCH(70,'[1]Traitement outputs (2)'!$A$51:$A$63,0),MATCH(C6969,'[1]Traitement outputs (2)'!$B$51:$Q$51,0)),INDEX('[1]Traitement outputs (2)'!$B$34:$Q$38,MATCH(70,'[1]Traitement outputs (2)'!$A$34:$A$38,0),MATCH(C6969,'[1]Traitement outputs (2)'!$B$33:$Q$33,0)))</f>
        <v>-183.77989640241771</v>
      </c>
      <c r="R6969">
        <f>IF(K6969&lt;30,INDEX('[1]Traitement outputs (2)'!$B$58:$Q$63,MATCH(70,'[1]Traitement outputs (2)'!$A$58:$A$63,0),MATCH(C6969,'[1]Traitement outputs (2)'!$B$58:$Q$58,0)),INDEX('[1]Traitement outputs (2)'!$B$41:$Q$45,MATCH(70,'[1]Traitement outputs (2)'!$A$41:$A$45,0),MATCH(C6969,'[1]Traitement outputs (2)'!$B$40:$Q$40,0)))</f>
        <v>254.15803075879367</v>
      </c>
      <c r="T6969">
        <f t="shared" si="650"/>
        <v>-21342.138833337085</v>
      </c>
      <c r="U6969">
        <f t="shared" si="651"/>
        <v>29515.067122381799</v>
      </c>
      <c r="X6969">
        <f t="shared" si="652"/>
        <v>0.51606358805306241</v>
      </c>
      <c r="Y6969">
        <f t="shared" si="653"/>
        <v>0.59592021577150611</v>
      </c>
    </row>
    <row r="6970" spans="1:25" x14ac:dyDescent="0.35">
      <c r="A6970" s="1">
        <v>34990.333333333336</v>
      </c>
      <c r="B6970">
        <v>20.000900000000001</v>
      </c>
      <c r="C6970">
        <f>_xlfn.IFNA(HLOOKUP(B6970,'[1]Traitement outputs'!$B$33:$Q$33,1,TRUE),16)</f>
        <v>20</v>
      </c>
      <c r="E6970" s="1">
        <v>34990.333333333336</v>
      </c>
      <c r="F6970">
        <v>18.7531</v>
      </c>
      <c r="G6970">
        <f t="shared" si="648"/>
        <v>19</v>
      </c>
      <c r="I6970" s="1">
        <v>34990.333333333336</v>
      </c>
      <c r="J6970">
        <v>19491.599999999999</v>
      </c>
      <c r="K6970">
        <f t="shared" si="649"/>
        <v>167.84466902267138</v>
      </c>
      <c r="M6970">
        <f>INDEX('[1]Traitement outputs (2)'!$B$51:$Q$56,MATCH(70,'[1]Traitement outputs (2)'!$A$51:$A$56,0),MATCH(C6970,'[1]Traitement outputs (2)'!$B$51:$Q$51,0))</f>
        <v>-16.864255714989046</v>
      </c>
      <c r="N6970">
        <f>INDEX('[1]Traitement outputs (2)'!$B$34:$Q$38,MATCH(70,'[1]Traitement outputs (2)'!$A$34:$A$38,0),MATCH(C6970,'[1]Traitement outputs (2)'!$B$33:$Q$33,0))</f>
        <v>-183.77989640241771</v>
      </c>
      <c r="O6970">
        <f>INDEX('[1]Traitement outputs (2)'!$B$58:$Q$63,MATCH(70,'[1]Traitement outputs (2)'!$A$58:$A$63,0),MATCH(C6970,'[1]Traitement outputs (2)'!$B$58:$Q$58,0))</f>
        <v>16.864787616041994</v>
      </c>
      <c r="P6970">
        <f>INDEX('[1]Traitement outputs (2)'!$B$41:$Q$45,MATCH(70,'[1]Traitement outputs (2)'!$A$41:$A$45,0),MATCH(C6970,'[1]Traitement outputs (2)'!$B$40:$Q$40,0))</f>
        <v>254.15803075879367</v>
      </c>
      <c r="Q6970">
        <f>IF(K6970&lt;30,INDEX('[1]Traitement outputs (2)'!$B$51:$Q$63,MATCH(70,'[1]Traitement outputs (2)'!$A$51:$A$63,0),MATCH(C6970,'[1]Traitement outputs (2)'!$B$51:$Q$51,0)),INDEX('[1]Traitement outputs (2)'!$B$34:$Q$38,MATCH(70,'[1]Traitement outputs (2)'!$A$34:$A$38,0),MATCH(C6970,'[1]Traitement outputs (2)'!$B$33:$Q$33,0)))</f>
        <v>-183.77989640241771</v>
      </c>
      <c r="R6970">
        <f>IF(K6970&lt;30,INDEX('[1]Traitement outputs (2)'!$B$58:$Q$63,MATCH(70,'[1]Traitement outputs (2)'!$A$58:$A$63,0),MATCH(C6970,'[1]Traitement outputs (2)'!$B$58:$Q$58,0)),INDEX('[1]Traitement outputs (2)'!$B$41:$Q$45,MATCH(70,'[1]Traitement outputs (2)'!$A$41:$A$45,0),MATCH(C6970,'[1]Traitement outputs (2)'!$B$40:$Q$40,0)))</f>
        <v>254.15803075879367</v>
      </c>
      <c r="T6970">
        <f t="shared" si="650"/>
        <v>-21342.138833337085</v>
      </c>
      <c r="U6970">
        <f t="shared" si="651"/>
        <v>29515.067122381799</v>
      </c>
      <c r="X6970">
        <f t="shared" si="652"/>
        <v>0.51606358805306241</v>
      </c>
      <c r="Y6970">
        <f t="shared" si="653"/>
        <v>0.59592021577150611</v>
      </c>
    </row>
    <row r="6971" spans="1:25" x14ac:dyDescent="0.35">
      <c r="A6971" s="1">
        <v>34990.375</v>
      </c>
      <c r="B6971">
        <v>20</v>
      </c>
      <c r="C6971">
        <f>_xlfn.IFNA(HLOOKUP(B6971,'[1]Traitement outputs'!$B$33:$Q$33,1,TRUE),16)</f>
        <v>20</v>
      </c>
      <c r="E6971" s="1">
        <v>34990.375</v>
      </c>
      <c r="F6971">
        <v>19.756900000000002</v>
      </c>
      <c r="G6971">
        <f t="shared" si="648"/>
        <v>20</v>
      </c>
      <c r="I6971" s="1">
        <v>34990.375</v>
      </c>
      <c r="J6971">
        <v>27569.8</v>
      </c>
      <c r="K6971">
        <f t="shared" si="649"/>
        <v>237.40708592528296</v>
      </c>
      <c r="M6971">
        <f>INDEX('[1]Traitement outputs (2)'!$B$51:$Q$56,MATCH(70,'[1]Traitement outputs (2)'!$A$51:$A$56,0),MATCH(C6971,'[1]Traitement outputs (2)'!$B$51:$Q$51,0))</f>
        <v>-16.864255714989046</v>
      </c>
      <c r="N6971">
        <f>INDEX('[1]Traitement outputs (2)'!$B$34:$Q$38,MATCH(70,'[1]Traitement outputs (2)'!$A$34:$A$38,0),MATCH(C6971,'[1]Traitement outputs (2)'!$B$33:$Q$33,0))</f>
        <v>-183.77989640241771</v>
      </c>
      <c r="O6971">
        <f>INDEX('[1]Traitement outputs (2)'!$B$58:$Q$63,MATCH(70,'[1]Traitement outputs (2)'!$A$58:$A$63,0),MATCH(C6971,'[1]Traitement outputs (2)'!$B$58:$Q$58,0))</f>
        <v>16.864787616041994</v>
      </c>
      <c r="P6971">
        <f>INDEX('[1]Traitement outputs (2)'!$B$41:$Q$45,MATCH(70,'[1]Traitement outputs (2)'!$A$41:$A$45,0),MATCH(C6971,'[1]Traitement outputs (2)'!$B$40:$Q$40,0))</f>
        <v>254.15803075879367</v>
      </c>
      <c r="Q6971">
        <f>IF(K6971&lt;30,INDEX('[1]Traitement outputs (2)'!$B$51:$Q$63,MATCH(70,'[1]Traitement outputs (2)'!$A$51:$A$63,0),MATCH(C6971,'[1]Traitement outputs (2)'!$B$51:$Q$51,0)),INDEX('[1]Traitement outputs (2)'!$B$34:$Q$38,MATCH(70,'[1]Traitement outputs (2)'!$A$34:$A$38,0),MATCH(C6971,'[1]Traitement outputs (2)'!$B$33:$Q$33,0)))</f>
        <v>-183.77989640241771</v>
      </c>
      <c r="R6971">
        <f>IF(K6971&lt;30,INDEX('[1]Traitement outputs (2)'!$B$58:$Q$63,MATCH(70,'[1]Traitement outputs (2)'!$A$58:$A$63,0),MATCH(C6971,'[1]Traitement outputs (2)'!$B$58:$Q$58,0)),INDEX('[1]Traitement outputs (2)'!$B$41:$Q$45,MATCH(70,'[1]Traitement outputs (2)'!$A$41:$A$45,0),MATCH(C6971,'[1]Traitement outputs (2)'!$B$40:$Q$40,0)))</f>
        <v>254.15803075879367</v>
      </c>
      <c r="T6971">
        <f t="shared" si="650"/>
        <v>-21342.138833337085</v>
      </c>
      <c r="U6971">
        <f t="shared" si="651"/>
        <v>29515.067122381799</v>
      </c>
      <c r="X6971">
        <f t="shared" si="652"/>
        <v>0.51606358805306241</v>
      </c>
      <c r="Y6971">
        <f t="shared" si="653"/>
        <v>0.59592021577150611</v>
      </c>
    </row>
    <row r="6972" spans="1:25" x14ac:dyDescent="0.35">
      <c r="A6972" s="1">
        <v>34990.416666666664</v>
      </c>
      <c r="B6972">
        <v>21.0579</v>
      </c>
      <c r="C6972">
        <f>_xlfn.IFNA(HLOOKUP(B6972,'[1]Traitement outputs'!$B$33:$Q$33,1,TRUE),16)</f>
        <v>20</v>
      </c>
      <c r="E6972" s="1">
        <v>34990.416666666664</v>
      </c>
      <c r="F6972">
        <v>19.5181</v>
      </c>
      <c r="G6972">
        <f t="shared" si="648"/>
        <v>20</v>
      </c>
      <c r="I6972" s="1">
        <v>34990.416666666664</v>
      </c>
      <c r="J6972">
        <v>37936.1</v>
      </c>
      <c r="K6972">
        <f t="shared" si="649"/>
        <v>326.67262556747335</v>
      </c>
      <c r="M6972">
        <f>INDEX('[1]Traitement outputs (2)'!$B$51:$Q$56,MATCH(70,'[1]Traitement outputs (2)'!$A$51:$A$56,0),MATCH(C6972,'[1]Traitement outputs (2)'!$B$51:$Q$51,0))</f>
        <v>-16.864255714989046</v>
      </c>
      <c r="N6972">
        <f>INDEX('[1]Traitement outputs (2)'!$B$34:$Q$38,MATCH(70,'[1]Traitement outputs (2)'!$A$34:$A$38,0),MATCH(C6972,'[1]Traitement outputs (2)'!$B$33:$Q$33,0))</f>
        <v>-183.77989640241771</v>
      </c>
      <c r="O6972">
        <f>INDEX('[1]Traitement outputs (2)'!$B$58:$Q$63,MATCH(70,'[1]Traitement outputs (2)'!$A$58:$A$63,0),MATCH(C6972,'[1]Traitement outputs (2)'!$B$58:$Q$58,0))</f>
        <v>16.864787616041994</v>
      </c>
      <c r="P6972">
        <f>INDEX('[1]Traitement outputs (2)'!$B$41:$Q$45,MATCH(70,'[1]Traitement outputs (2)'!$A$41:$A$45,0),MATCH(C6972,'[1]Traitement outputs (2)'!$B$40:$Q$40,0))</f>
        <v>254.15803075879367</v>
      </c>
      <c r="Q6972">
        <f>IF(K6972&lt;30,INDEX('[1]Traitement outputs (2)'!$B$51:$Q$63,MATCH(70,'[1]Traitement outputs (2)'!$A$51:$A$63,0),MATCH(C6972,'[1]Traitement outputs (2)'!$B$51:$Q$51,0)),INDEX('[1]Traitement outputs (2)'!$B$34:$Q$38,MATCH(70,'[1]Traitement outputs (2)'!$A$34:$A$38,0),MATCH(C6972,'[1]Traitement outputs (2)'!$B$33:$Q$33,0)))</f>
        <v>-183.77989640241771</v>
      </c>
      <c r="R6972">
        <f>IF(K6972&lt;30,INDEX('[1]Traitement outputs (2)'!$B$58:$Q$63,MATCH(70,'[1]Traitement outputs (2)'!$A$58:$A$63,0),MATCH(C6972,'[1]Traitement outputs (2)'!$B$58:$Q$58,0)),INDEX('[1]Traitement outputs (2)'!$B$41:$Q$45,MATCH(70,'[1]Traitement outputs (2)'!$A$41:$A$45,0),MATCH(C6972,'[1]Traitement outputs (2)'!$B$40:$Q$40,0)))</f>
        <v>254.15803075879367</v>
      </c>
      <c r="T6972">
        <f t="shared" si="650"/>
        <v>-21342.138833337085</v>
      </c>
      <c r="U6972">
        <f t="shared" si="651"/>
        <v>29515.067122381799</v>
      </c>
      <c r="X6972">
        <f t="shared" si="652"/>
        <v>0.51606358805306241</v>
      </c>
      <c r="Y6972">
        <f t="shared" si="653"/>
        <v>0.59592021577150611</v>
      </c>
    </row>
    <row r="6973" spans="1:25" x14ac:dyDescent="0.35">
      <c r="A6973" s="1">
        <v>34990.458333333336</v>
      </c>
      <c r="B6973">
        <v>20.936699999999998</v>
      </c>
      <c r="C6973">
        <f>_xlfn.IFNA(HLOOKUP(B6973,'[1]Traitement outputs'!$B$33:$Q$33,1,TRUE),16)</f>
        <v>20</v>
      </c>
      <c r="E6973" s="1">
        <v>34990.458333333336</v>
      </c>
      <c r="F6973">
        <v>20.7135</v>
      </c>
      <c r="G6973">
        <f t="shared" si="648"/>
        <v>21</v>
      </c>
      <c r="I6973" s="1">
        <v>34990.458333333336</v>
      </c>
      <c r="J6973">
        <v>35447.4</v>
      </c>
      <c r="K6973">
        <f t="shared" si="649"/>
        <v>305.24211048422097</v>
      </c>
      <c r="M6973">
        <f>INDEX('[1]Traitement outputs (2)'!$B$51:$Q$56,MATCH(70,'[1]Traitement outputs (2)'!$A$51:$A$56,0),MATCH(C6973,'[1]Traitement outputs (2)'!$B$51:$Q$51,0))</f>
        <v>-16.864255714989046</v>
      </c>
      <c r="N6973">
        <f>INDEX('[1]Traitement outputs (2)'!$B$34:$Q$38,MATCH(70,'[1]Traitement outputs (2)'!$A$34:$A$38,0),MATCH(C6973,'[1]Traitement outputs (2)'!$B$33:$Q$33,0))</f>
        <v>-183.77989640241771</v>
      </c>
      <c r="O6973">
        <f>INDEX('[1]Traitement outputs (2)'!$B$58:$Q$63,MATCH(70,'[1]Traitement outputs (2)'!$A$58:$A$63,0),MATCH(C6973,'[1]Traitement outputs (2)'!$B$58:$Q$58,0))</f>
        <v>16.864787616041994</v>
      </c>
      <c r="P6973">
        <f>INDEX('[1]Traitement outputs (2)'!$B$41:$Q$45,MATCH(70,'[1]Traitement outputs (2)'!$A$41:$A$45,0),MATCH(C6973,'[1]Traitement outputs (2)'!$B$40:$Q$40,0))</f>
        <v>254.15803075879367</v>
      </c>
      <c r="Q6973">
        <f>IF(K6973&lt;30,INDEX('[1]Traitement outputs (2)'!$B$51:$Q$63,MATCH(70,'[1]Traitement outputs (2)'!$A$51:$A$63,0),MATCH(C6973,'[1]Traitement outputs (2)'!$B$51:$Q$51,0)),INDEX('[1]Traitement outputs (2)'!$B$34:$Q$38,MATCH(70,'[1]Traitement outputs (2)'!$A$34:$A$38,0),MATCH(C6973,'[1]Traitement outputs (2)'!$B$33:$Q$33,0)))</f>
        <v>-183.77989640241771</v>
      </c>
      <c r="R6973">
        <f>IF(K6973&lt;30,INDEX('[1]Traitement outputs (2)'!$B$58:$Q$63,MATCH(70,'[1]Traitement outputs (2)'!$A$58:$A$63,0),MATCH(C6973,'[1]Traitement outputs (2)'!$B$58:$Q$58,0)),INDEX('[1]Traitement outputs (2)'!$B$41:$Q$45,MATCH(70,'[1]Traitement outputs (2)'!$A$41:$A$45,0),MATCH(C6973,'[1]Traitement outputs (2)'!$B$40:$Q$40,0)))</f>
        <v>254.15803075879367</v>
      </c>
      <c r="T6973">
        <f t="shared" si="650"/>
        <v>-21342.138833337085</v>
      </c>
      <c r="U6973">
        <f t="shared" si="651"/>
        <v>29515.067122381799</v>
      </c>
      <c r="X6973">
        <f t="shared" si="652"/>
        <v>0.51606358805306241</v>
      </c>
      <c r="Y6973">
        <f t="shared" si="653"/>
        <v>0.59592021577150611</v>
      </c>
    </row>
    <row r="6974" spans="1:25" x14ac:dyDescent="0.35">
      <c r="A6974" s="1">
        <v>34990.5</v>
      </c>
      <c r="B6974">
        <v>20.209099999999999</v>
      </c>
      <c r="C6974">
        <f>_xlfn.IFNA(HLOOKUP(B6974,'[1]Traitement outputs'!$B$33:$Q$33,1,TRUE),16)</f>
        <v>20</v>
      </c>
      <c r="E6974" s="1">
        <v>34990.5</v>
      </c>
      <c r="F6974">
        <v>21.164200000000001</v>
      </c>
      <c r="G6974">
        <f t="shared" si="648"/>
        <v>21</v>
      </c>
      <c r="I6974" s="1">
        <v>34990.5</v>
      </c>
      <c r="J6974">
        <v>31579.8</v>
      </c>
      <c r="K6974">
        <f t="shared" si="649"/>
        <v>271.93771054208776</v>
      </c>
      <c r="M6974">
        <f>INDEX('[1]Traitement outputs (2)'!$B$51:$Q$56,MATCH(70,'[1]Traitement outputs (2)'!$A$51:$A$56,0),MATCH(C6974,'[1]Traitement outputs (2)'!$B$51:$Q$51,0))</f>
        <v>-16.864255714989046</v>
      </c>
      <c r="N6974">
        <f>INDEX('[1]Traitement outputs (2)'!$B$34:$Q$38,MATCH(70,'[1]Traitement outputs (2)'!$A$34:$A$38,0),MATCH(C6974,'[1]Traitement outputs (2)'!$B$33:$Q$33,0))</f>
        <v>-183.77989640241771</v>
      </c>
      <c r="O6974">
        <f>INDEX('[1]Traitement outputs (2)'!$B$58:$Q$63,MATCH(70,'[1]Traitement outputs (2)'!$A$58:$A$63,0),MATCH(C6974,'[1]Traitement outputs (2)'!$B$58:$Q$58,0))</f>
        <v>16.864787616041994</v>
      </c>
      <c r="P6974">
        <f>INDEX('[1]Traitement outputs (2)'!$B$41:$Q$45,MATCH(70,'[1]Traitement outputs (2)'!$A$41:$A$45,0),MATCH(C6974,'[1]Traitement outputs (2)'!$B$40:$Q$40,0))</f>
        <v>254.15803075879367</v>
      </c>
      <c r="Q6974">
        <f>IF(K6974&lt;30,INDEX('[1]Traitement outputs (2)'!$B$51:$Q$63,MATCH(70,'[1]Traitement outputs (2)'!$A$51:$A$63,0),MATCH(C6974,'[1]Traitement outputs (2)'!$B$51:$Q$51,0)),INDEX('[1]Traitement outputs (2)'!$B$34:$Q$38,MATCH(70,'[1]Traitement outputs (2)'!$A$34:$A$38,0),MATCH(C6974,'[1]Traitement outputs (2)'!$B$33:$Q$33,0)))</f>
        <v>-183.77989640241771</v>
      </c>
      <c r="R6974">
        <f>IF(K6974&lt;30,INDEX('[1]Traitement outputs (2)'!$B$58:$Q$63,MATCH(70,'[1]Traitement outputs (2)'!$A$58:$A$63,0),MATCH(C6974,'[1]Traitement outputs (2)'!$B$58:$Q$58,0)),INDEX('[1]Traitement outputs (2)'!$B$41:$Q$45,MATCH(70,'[1]Traitement outputs (2)'!$A$41:$A$45,0),MATCH(C6974,'[1]Traitement outputs (2)'!$B$40:$Q$40,0)))</f>
        <v>254.15803075879367</v>
      </c>
      <c r="T6974">
        <f t="shared" si="650"/>
        <v>-21342.138833337085</v>
      </c>
      <c r="U6974">
        <f t="shared" si="651"/>
        <v>29515.067122381799</v>
      </c>
      <c r="X6974">
        <f t="shared" si="652"/>
        <v>0.51606358805306241</v>
      </c>
      <c r="Y6974">
        <f t="shared" si="653"/>
        <v>0.59592021577150611</v>
      </c>
    </row>
    <row r="6975" spans="1:25" x14ac:dyDescent="0.35">
      <c r="A6975" s="1">
        <v>34990.541666666664</v>
      </c>
      <c r="B6975">
        <v>20.0015</v>
      </c>
      <c r="C6975">
        <f>_xlfn.IFNA(HLOOKUP(B6975,'[1]Traitement outputs'!$B$33:$Q$33,1,TRUE),16)</f>
        <v>20</v>
      </c>
      <c r="E6975" s="1">
        <v>34990.541666666664</v>
      </c>
      <c r="F6975">
        <v>20.9621</v>
      </c>
      <c r="G6975">
        <f t="shared" si="648"/>
        <v>21</v>
      </c>
      <c r="I6975" s="1">
        <v>34990.541666666664</v>
      </c>
      <c r="J6975">
        <v>27566.2</v>
      </c>
      <c r="K6975">
        <f t="shared" si="649"/>
        <v>237.37608586328284</v>
      </c>
      <c r="M6975">
        <f>INDEX('[1]Traitement outputs (2)'!$B$51:$Q$56,MATCH(70,'[1]Traitement outputs (2)'!$A$51:$A$56,0),MATCH(C6975,'[1]Traitement outputs (2)'!$B$51:$Q$51,0))</f>
        <v>-16.864255714989046</v>
      </c>
      <c r="N6975">
        <f>INDEX('[1]Traitement outputs (2)'!$B$34:$Q$38,MATCH(70,'[1]Traitement outputs (2)'!$A$34:$A$38,0),MATCH(C6975,'[1]Traitement outputs (2)'!$B$33:$Q$33,0))</f>
        <v>-183.77989640241771</v>
      </c>
      <c r="O6975">
        <f>INDEX('[1]Traitement outputs (2)'!$B$58:$Q$63,MATCH(70,'[1]Traitement outputs (2)'!$A$58:$A$63,0),MATCH(C6975,'[1]Traitement outputs (2)'!$B$58:$Q$58,0))</f>
        <v>16.864787616041994</v>
      </c>
      <c r="P6975">
        <f>INDEX('[1]Traitement outputs (2)'!$B$41:$Q$45,MATCH(70,'[1]Traitement outputs (2)'!$A$41:$A$45,0),MATCH(C6975,'[1]Traitement outputs (2)'!$B$40:$Q$40,0))</f>
        <v>254.15803075879367</v>
      </c>
      <c r="Q6975">
        <f>IF(K6975&lt;30,INDEX('[1]Traitement outputs (2)'!$B$51:$Q$63,MATCH(70,'[1]Traitement outputs (2)'!$A$51:$A$63,0),MATCH(C6975,'[1]Traitement outputs (2)'!$B$51:$Q$51,0)),INDEX('[1]Traitement outputs (2)'!$B$34:$Q$38,MATCH(70,'[1]Traitement outputs (2)'!$A$34:$A$38,0),MATCH(C6975,'[1]Traitement outputs (2)'!$B$33:$Q$33,0)))</f>
        <v>-183.77989640241771</v>
      </c>
      <c r="R6975">
        <f>IF(K6975&lt;30,INDEX('[1]Traitement outputs (2)'!$B$58:$Q$63,MATCH(70,'[1]Traitement outputs (2)'!$A$58:$A$63,0),MATCH(C6975,'[1]Traitement outputs (2)'!$B$58:$Q$58,0)),INDEX('[1]Traitement outputs (2)'!$B$41:$Q$45,MATCH(70,'[1]Traitement outputs (2)'!$A$41:$A$45,0),MATCH(C6975,'[1]Traitement outputs (2)'!$B$40:$Q$40,0)))</f>
        <v>254.15803075879367</v>
      </c>
      <c r="T6975">
        <f t="shared" si="650"/>
        <v>-21342.138833337085</v>
      </c>
      <c r="U6975">
        <f t="shared" si="651"/>
        <v>29515.067122381799</v>
      </c>
      <c r="X6975">
        <f t="shared" si="652"/>
        <v>0.51606358805306241</v>
      </c>
      <c r="Y6975">
        <f t="shared" si="653"/>
        <v>0.59592021577150611</v>
      </c>
    </row>
    <row r="6976" spans="1:25" x14ac:dyDescent="0.35">
      <c r="A6976" s="1">
        <v>34990.583333333336</v>
      </c>
      <c r="B6976">
        <v>20.0001</v>
      </c>
      <c r="C6976">
        <f>_xlfn.IFNA(HLOOKUP(B6976,'[1]Traitement outputs'!$B$33:$Q$33,1,TRUE),16)</f>
        <v>20</v>
      </c>
      <c r="E6976" s="1">
        <v>34990.583333333336</v>
      </c>
      <c r="F6976">
        <v>20.897500000000001</v>
      </c>
      <c r="G6976">
        <f t="shared" si="648"/>
        <v>21</v>
      </c>
      <c r="I6976" s="1">
        <v>34990.583333333336</v>
      </c>
      <c r="J6976">
        <v>22614.3</v>
      </c>
      <c r="K6976">
        <f t="shared" si="649"/>
        <v>194.73463946927893</v>
      </c>
      <c r="M6976">
        <f>INDEX('[1]Traitement outputs (2)'!$B$51:$Q$56,MATCH(70,'[1]Traitement outputs (2)'!$A$51:$A$56,0),MATCH(C6976,'[1]Traitement outputs (2)'!$B$51:$Q$51,0))</f>
        <v>-16.864255714989046</v>
      </c>
      <c r="N6976">
        <f>INDEX('[1]Traitement outputs (2)'!$B$34:$Q$38,MATCH(70,'[1]Traitement outputs (2)'!$A$34:$A$38,0),MATCH(C6976,'[1]Traitement outputs (2)'!$B$33:$Q$33,0))</f>
        <v>-183.77989640241771</v>
      </c>
      <c r="O6976">
        <f>INDEX('[1]Traitement outputs (2)'!$B$58:$Q$63,MATCH(70,'[1]Traitement outputs (2)'!$A$58:$A$63,0),MATCH(C6976,'[1]Traitement outputs (2)'!$B$58:$Q$58,0))</f>
        <v>16.864787616041994</v>
      </c>
      <c r="P6976">
        <f>INDEX('[1]Traitement outputs (2)'!$B$41:$Q$45,MATCH(70,'[1]Traitement outputs (2)'!$A$41:$A$45,0),MATCH(C6976,'[1]Traitement outputs (2)'!$B$40:$Q$40,0))</f>
        <v>254.15803075879367</v>
      </c>
      <c r="Q6976">
        <f>IF(K6976&lt;30,INDEX('[1]Traitement outputs (2)'!$B$51:$Q$63,MATCH(70,'[1]Traitement outputs (2)'!$A$51:$A$63,0),MATCH(C6976,'[1]Traitement outputs (2)'!$B$51:$Q$51,0)),INDEX('[1]Traitement outputs (2)'!$B$34:$Q$38,MATCH(70,'[1]Traitement outputs (2)'!$A$34:$A$38,0),MATCH(C6976,'[1]Traitement outputs (2)'!$B$33:$Q$33,0)))</f>
        <v>-183.77989640241771</v>
      </c>
      <c r="R6976">
        <f>IF(K6976&lt;30,INDEX('[1]Traitement outputs (2)'!$B$58:$Q$63,MATCH(70,'[1]Traitement outputs (2)'!$A$58:$A$63,0),MATCH(C6976,'[1]Traitement outputs (2)'!$B$58:$Q$58,0)),INDEX('[1]Traitement outputs (2)'!$B$41:$Q$45,MATCH(70,'[1]Traitement outputs (2)'!$A$41:$A$45,0),MATCH(C6976,'[1]Traitement outputs (2)'!$B$40:$Q$40,0)))</f>
        <v>254.15803075879367</v>
      </c>
      <c r="T6976">
        <f t="shared" si="650"/>
        <v>-21342.138833337085</v>
      </c>
      <c r="U6976">
        <f t="shared" si="651"/>
        <v>29515.067122381799</v>
      </c>
      <c r="X6976">
        <f t="shared" si="652"/>
        <v>0.51606358805306241</v>
      </c>
      <c r="Y6976">
        <f t="shared" si="653"/>
        <v>0.59592021577150611</v>
      </c>
    </row>
    <row r="6977" spans="1:25" x14ac:dyDescent="0.35">
      <c r="A6977" s="1">
        <v>34990.625</v>
      </c>
      <c r="B6977">
        <v>20.0002</v>
      </c>
      <c r="C6977">
        <f>_xlfn.IFNA(HLOOKUP(B6977,'[1]Traitement outputs'!$B$33:$Q$33,1,TRUE),16)</f>
        <v>20</v>
      </c>
      <c r="E6977" s="1">
        <v>34990.625</v>
      </c>
      <c r="F6977">
        <v>20.8888</v>
      </c>
      <c r="G6977">
        <f t="shared" si="648"/>
        <v>21</v>
      </c>
      <c r="I6977" s="1">
        <v>34990.625</v>
      </c>
      <c r="J6977">
        <v>18676.8</v>
      </c>
      <c r="K6977">
        <f t="shared" si="649"/>
        <v>160.82832165664331</v>
      </c>
      <c r="M6977">
        <f>INDEX('[1]Traitement outputs (2)'!$B$51:$Q$56,MATCH(70,'[1]Traitement outputs (2)'!$A$51:$A$56,0),MATCH(C6977,'[1]Traitement outputs (2)'!$B$51:$Q$51,0))</f>
        <v>-16.864255714989046</v>
      </c>
      <c r="N6977">
        <f>INDEX('[1]Traitement outputs (2)'!$B$34:$Q$38,MATCH(70,'[1]Traitement outputs (2)'!$A$34:$A$38,0),MATCH(C6977,'[1]Traitement outputs (2)'!$B$33:$Q$33,0))</f>
        <v>-183.77989640241771</v>
      </c>
      <c r="O6977">
        <f>INDEX('[1]Traitement outputs (2)'!$B$58:$Q$63,MATCH(70,'[1]Traitement outputs (2)'!$A$58:$A$63,0),MATCH(C6977,'[1]Traitement outputs (2)'!$B$58:$Q$58,0))</f>
        <v>16.864787616041994</v>
      </c>
      <c r="P6977">
        <f>INDEX('[1]Traitement outputs (2)'!$B$41:$Q$45,MATCH(70,'[1]Traitement outputs (2)'!$A$41:$A$45,0),MATCH(C6977,'[1]Traitement outputs (2)'!$B$40:$Q$40,0))</f>
        <v>254.15803075879367</v>
      </c>
      <c r="Q6977">
        <f>IF(K6977&lt;30,INDEX('[1]Traitement outputs (2)'!$B$51:$Q$63,MATCH(70,'[1]Traitement outputs (2)'!$A$51:$A$63,0),MATCH(C6977,'[1]Traitement outputs (2)'!$B$51:$Q$51,0)),INDEX('[1]Traitement outputs (2)'!$B$34:$Q$38,MATCH(70,'[1]Traitement outputs (2)'!$A$34:$A$38,0),MATCH(C6977,'[1]Traitement outputs (2)'!$B$33:$Q$33,0)))</f>
        <v>-183.77989640241771</v>
      </c>
      <c r="R6977">
        <f>IF(K6977&lt;30,INDEX('[1]Traitement outputs (2)'!$B$58:$Q$63,MATCH(70,'[1]Traitement outputs (2)'!$A$58:$A$63,0),MATCH(C6977,'[1]Traitement outputs (2)'!$B$58:$Q$58,0)),INDEX('[1]Traitement outputs (2)'!$B$41:$Q$45,MATCH(70,'[1]Traitement outputs (2)'!$A$41:$A$45,0),MATCH(C6977,'[1]Traitement outputs (2)'!$B$40:$Q$40,0)))</f>
        <v>254.15803075879367</v>
      </c>
      <c r="T6977">
        <f t="shared" si="650"/>
        <v>-21342.138833337085</v>
      </c>
      <c r="U6977">
        <f t="shared" si="651"/>
        <v>29515.067122381799</v>
      </c>
      <c r="X6977">
        <f t="shared" si="652"/>
        <v>0.51606358805306241</v>
      </c>
      <c r="Y6977">
        <f t="shared" si="653"/>
        <v>0.59592021577150611</v>
      </c>
    </row>
    <row r="6978" spans="1:25" x14ac:dyDescent="0.35">
      <c r="A6978" s="1">
        <v>34990.666666666664</v>
      </c>
      <c r="B6978">
        <v>20.0002</v>
      </c>
      <c r="C6978">
        <f>_xlfn.IFNA(HLOOKUP(B6978,'[1]Traitement outputs'!$B$33:$Q$33,1,TRUE),16)</f>
        <v>20</v>
      </c>
      <c r="E6978" s="1">
        <v>34990.666666666664</v>
      </c>
      <c r="F6978">
        <v>20.9468</v>
      </c>
      <c r="G6978">
        <f t="shared" si="648"/>
        <v>21</v>
      </c>
      <c r="I6978" s="1">
        <v>34990.666666666664</v>
      </c>
      <c r="J6978">
        <v>7698.09</v>
      </c>
      <c r="K6978">
        <f t="shared" si="649"/>
        <v>66.289240911815156</v>
      </c>
      <c r="M6978">
        <f>INDEX('[1]Traitement outputs (2)'!$B$51:$Q$56,MATCH(70,'[1]Traitement outputs (2)'!$A$51:$A$56,0),MATCH(C6978,'[1]Traitement outputs (2)'!$B$51:$Q$51,0))</f>
        <v>-16.864255714989046</v>
      </c>
      <c r="N6978">
        <f>INDEX('[1]Traitement outputs (2)'!$B$34:$Q$38,MATCH(70,'[1]Traitement outputs (2)'!$A$34:$A$38,0),MATCH(C6978,'[1]Traitement outputs (2)'!$B$33:$Q$33,0))</f>
        <v>-183.77989640241771</v>
      </c>
      <c r="O6978">
        <f>INDEX('[1]Traitement outputs (2)'!$B$58:$Q$63,MATCH(70,'[1]Traitement outputs (2)'!$A$58:$A$63,0),MATCH(C6978,'[1]Traitement outputs (2)'!$B$58:$Q$58,0))</f>
        <v>16.864787616041994</v>
      </c>
      <c r="P6978">
        <f>INDEX('[1]Traitement outputs (2)'!$B$41:$Q$45,MATCH(70,'[1]Traitement outputs (2)'!$A$41:$A$45,0),MATCH(C6978,'[1]Traitement outputs (2)'!$B$40:$Q$40,0))</f>
        <v>254.15803075879367</v>
      </c>
      <c r="Q6978">
        <f>IF(K6978&lt;30,INDEX('[1]Traitement outputs (2)'!$B$51:$Q$63,MATCH(70,'[1]Traitement outputs (2)'!$A$51:$A$63,0),MATCH(C6978,'[1]Traitement outputs (2)'!$B$51:$Q$51,0)),INDEX('[1]Traitement outputs (2)'!$B$34:$Q$38,MATCH(70,'[1]Traitement outputs (2)'!$A$34:$A$38,0),MATCH(C6978,'[1]Traitement outputs (2)'!$B$33:$Q$33,0)))</f>
        <v>-183.77989640241771</v>
      </c>
      <c r="R6978">
        <f>IF(K6978&lt;30,INDEX('[1]Traitement outputs (2)'!$B$58:$Q$63,MATCH(70,'[1]Traitement outputs (2)'!$A$58:$A$63,0),MATCH(C6978,'[1]Traitement outputs (2)'!$B$58:$Q$58,0)),INDEX('[1]Traitement outputs (2)'!$B$41:$Q$45,MATCH(70,'[1]Traitement outputs (2)'!$A$41:$A$45,0),MATCH(C6978,'[1]Traitement outputs (2)'!$B$40:$Q$40,0)))</f>
        <v>254.15803075879367</v>
      </c>
      <c r="T6978">
        <f t="shared" si="650"/>
        <v>-21342.138833337085</v>
      </c>
      <c r="U6978">
        <f t="shared" si="651"/>
        <v>29515.067122381799</v>
      </c>
      <c r="X6978">
        <f t="shared" si="652"/>
        <v>0.51606358805306241</v>
      </c>
      <c r="Y6978">
        <f t="shared" si="653"/>
        <v>0.59592021577150611</v>
      </c>
    </row>
    <row r="6979" spans="1:25" x14ac:dyDescent="0.35">
      <c r="A6979" s="1">
        <v>34990.708333333336</v>
      </c>
      <c r="B6979">
        <v>20.0002</v>
      </c>
      <c r="C6979">
        <f>_xlfn.IFNA(HLOOKUP(B6979,'[1]Traitement outputs'!$B$33:$Q$33,1,TRUE),16)</f>
        <v>20</v>
      </c>
      <c r="E6979" s="1">
        <v>34990.708333333336</v>
      </c>
      <c r="F6979">
        <v>20.6767</v>
      </c>
      <c r="G6979">
        <f t="shared" ref="G6979:G7042" si="654">ROUND(F6979,0)</f>
        <v>21</v>
      </c>
      <c r="I6979" s="1">
        <v>34990.708333333336</v>
      </c>
      <c r="J6979">
        <v>0</v>
      </c>
      <c r="K6979">
        <f t="shared" ref="K6979:K7042" si="655">J6979/$AB$2</f>
        <v>0</v>
      </c>
      <c r="M6979">
        <f>INDEX('[1]Traitement outputs (2)'!$B$51:$Q$56,MATCH(70,'[1]Traitement outputs (2)'!$A$51:$A$56,0),MATCH(C6979,'[1]Traitement outputs (2)'!$B$51:$Q$51,0))</f>
        <v>-16.864255714989046</v>
      </c>
      <c r="N6979">
        <f>INDEX('[1]Traitement outputs (2)'!$B$34:$Q$38,MATCH(70,'[1]Traitement outputs (2)'!$A$34:$A$38,0),MATCH(C6979,'[1]Traitement outputs (2)'!$B$33:$Q$33,0))</f>
        <v>-183.77989640241771</v>
      </c>
      <c r="O6979">
        <f>INDEX('[1]Traitement outputs (2)'!$B$58:$Q$63,MATCH(70,'[1]Traitement outputs (2)'!$A$58:$A$63,0),MATCH(C6979,'[1]Traitement outputs (2)'!$B$58:$Q$58,0))</f>
        <v>16.864787616041994</v>
      </c>
      <c r="P6979">
        <f>INDEX('[1]Traitement outputs (2)'!$B$41:$Q$45,MATCH(70,'[1]Traitement outputs (2)'!$A$41:$A$45,0),MATCH(C6979,'[1]Traitement outputs (2)'!$B$40:$Q$40,0))</f>
        <v>254.15803075879367</v>
      </c>
      <c r="Q6979">
        <f>IF(K6979&lt;30,INDEX('[1]Traitement outputs (2)'!$B$51:$Q$63,MATCH(70,'[1]Traitement outputs (2)'!$A$51:$A$63,0),MATCH(C6979,'[1]Traitement outputs (2)'!$B$51:$Q$51,0)),INDEX('[1]Traitement outputs (2)'!$B$34:$Q$38,MATCH(70,'[1]Traitement outputs (2)'!$A$34:$A$38,0),MATCH(C6979,'[1]Traitement outputs (2)'!$B$33:$Q$33,0)))</f>
        <v>-16.864255714989046</v>
      </c>
      <c r="R6979">
        <f>IF(K6979&lt;30,INDEX('[1]Traitement outputs (2)'!$B$58:$Q$63,MATCH(70,'[1]Traitement outputs (2)'!$A$58:$A$63,0),MATCH(C6979,'[1]Traitement outputs (2)'!$B$58:$Q$58,0)),INDEX('[1]Traitement outputs (2)'!$B$41:$Q$45,MATCH(70,'[1]Traitement outputs (2)'!$A$41:$A$45,0),MATCH(C6979,'[1]Traitement outputs (2)'!$B$40:$Q$40,0)))</f>
        <v>16.864787616041994</v>
      </c>
      <c r="T6979">
        <f t="shared" ref="T6979:T7042" si="656">Q6979*$AB$2</f>
        <v>-1958.42577907482</v>
      </c>
      <c r="U6979">
        <f t="shared" ref="U6979:U7042" si="657">R6979*$AB$2</f>
        <v>1958.4875481058175</v>
      </c>
      <c r="X6979">
        <f t="shared" ref="X6979:X7042" si="658">T6979/$V$2</f>
        <v>4.735571455032727E-2</v>
      </c>
      <c r="Y6979">
        <f t="shared" ref="Y6979:Y7042" si="659">U6979/$W$2</f>
        <v>3.954259420836595E-2</v>
      </c>
    </row>
    <row r="6980" spans="1:25" x14ac:dyDescent="0.35">
      <c r="A6980" s="1">
        <v>34990.75</v>
      </c>
      <c r="B6980">
        <v>20.0002</v>
      </c>
      <c r="C6980">
        <f>_xlfn.IFNA(HLOOKUP(B6980,'[1]Traitement outputs'!$B$33:$Q$33,1,TRUE),16)</f>
        <v>20</v>
      </c>
      <c r="E6980" s="1">
        <v>34990.75</v>
      </c>
      <c r="F6980">
        <v>20.201499999999999</v>
      </c>
      <c r="G6980">
        <f t="shared" si="654"/>
        <v>20</v>
      </c>
      <c r="I6980" s="1">
        <v>34990.75</v>
      </c>
      <c r="J6980">
        <v>0</v>
      </c>
      <c r="K6980">
        <f t="shared" si="655"/>
        <v>0</v>
      </c>
      <c r="M6980">
        <f>INDEX('[1]Traitement outputs (2)'!$B$51:$Q$56,MATCH(70,'[1]Traitement outputs (2)'!$A$51:$A$56,0),MATCH(C6980,'[1]Traitement outputs (2)'!$B$51:$Q$51,0))</f>
        <v>-16.864255714989046</v>
      </c>
      <c r="N6980">
        <f>INDEX('[1]Traitement outputs (2)'!$B$34:$Q$38,MATCH(70,'[1]Traitement outputs (2)'!$A$34:$A$38,0),MATCH(C6980,'[1]Traitement outputs (2)'!$B$33:$Q$33,0))</f>
        <v>-183.77989640241771</v>
      </c>
      <c r="O6980">
        <f>INDEX('[1]Traitement outputs (2)'!$B$58:$Q$63,MATCH(70,'[1]Traitement outputs (2)'!$A$58:$A$63,0),MATCH(C6980,'[1]Traitement outputs (2)'!$B$58:$Q$58,0))</f>
        <v>16.864787616041994</v>
      </c>
      <c r="P6980">
        <f>INDEX('[1]Traitement outputs (2)'!$B$41:$Q$45,MATCH(70,'[1]Traitement outputs (2)'!$A$41:$A$45,0),MATCH(C6980,'[1]Traitement outputs (2)'!$B$40:$Q$40,0))</f>
        <v>254.15803075879367</v>
      </c>
      <c r="Q6980">
        <f>IF(K6980&lt;30,INDEX('[1]Traitement outputs (2)'!$B$51:$Q$63,MATCH(70,'[1]Traitement outputs (2)'!$A$51:$A$63,0),MATCH(C6980,'[1]Traitement outputs (2)'!$B$51:$Q$51,0)),INDEX('[1]Traitement outputs (2)'!$B$34:$Q$38,MATCH(70,'[1]Traitement outputs (2)'!$A$34:$A$38,0),MATCH(C6980,'[1]Traitement outputs (2)'!$B$33:$Q$33,0)))</f>
        <v>-16.864255714989046</v>
      </c>
      <c r="R6980">
        <f>IF(K6980&lt;30,INDEX('[1]Traitement outputs (2)'!$B$58:$Q$63,MATCH(70,'[1]Traitement outputs (2)'!$A$58:$A$63,0),MATCH(C6980,'[1]Traitement outputs (2)'!$B$58:$Q$58,0)),INDEX('[1]Traitement outputs (2)'!$B$41:$Q$45,MATCH(70,'[1]Traitement outputs (2)'!$A$41:$A$45,0),MATCH(C6980,'[1]Traitement outputs (2)'!$B$40:$Q$40,0)))</f>
        <v>16.864787616041994</v>
      </c>
      <c r="T6980">
        <f t="shared" si="656"/>
        <v>-1958.42577907482</v>
      </c>
      <c r="U6980">
        <f t="shared" si="657"/>
        <v>1958.4875481058175</v>
      </c>
      <c r="X6980">
        <f t="shared" si="658"/>
        <v>4.735571455032727E-2</v>
      </c>
      <c r="Y6980">
        <f t="shared" si="659"/>
        <v>3.954259420836595E-2</v>
      </c>
    </row>
    <row r="6981" spans="1:25" x14ac:dyDescent="0.35">
      <c r="A6981" s="1">
        <v>34990.791666666664</v>
      </c>
      <c r="B6981">
        <v>20.0001</v>
      </c>
      <c r="C6981">
        <f>_xlfn.IFNA(HLOOKUP(B6981,'[1]Traitement outputs'!$B$33:$Q$33,1,TRUE),16)</f>
        <v>20</v>
      </c>
      <c r="E6981" s="1">
        <v>34990.791666666664</v>
      </c>
      <c r="F6981">
        <v>19.8809</v>
      </c>
      <c r="G6981">
        <f t="shared" si="654"/>
        <v>20</v>
      </c>
      <c r="I6981" s="1">
        <v>34990.791666666664</v>
      </c>
      <c r="J6981">
        <v>0</v>
      </c>
      <c r="K6981">
        <f t="shared" si="655"/>
        <v>0</v>
      </c>
      <c r="M6981">
        <f>INDEX('[1]Traitement outputs (2)'!$B$51:$Q$56,MATCH(70,'[1]Traitement outputs (2)'!$A$51:$A$56,0),MATCH(C6981,'[1]Traitement outputs (2)'!$B$51:$Q$51,0))</f>
        <v>-16.864255714989046</v>
      </c>
      <c r="N6981">
        <f>INDEX('[1]Traitement outputs (2)'!$B$34:$Q$38,MATCH(70,'[1]Traitement outputs (2)'!$A$34:$A$38,0),MATCH(C6981,'[1]Traitement outputs (2)'!$B$33:$Q$33,0))</f>
        <v>-183.77989640241771</v>
      </c>
      <c r="O6981">
        <f>INDEX('[1]Traitement outputs (2)'!$B$58:$Q$63,MATCH(70,'[1]Traitement outputs (2)'!$A$58:$A$63,0),MATCH(C6981,'[1]Traitement outputs (2)'!$B$58:$Q$58,0))</f>
        <v>16.864787616041994</v>
      </c>
      <c r="P6981">
        <f>INDEX('[1]Traitement outputs (2)'!$B$41:$Q$45,MATCH(70,'[1]Traitement outputs (2)'!$A$41:$A$45,0),MATCH(C6981,'[1]Traitement outputs (2)'!$B$40:$Q$40,0))</f>
        <v>254.15803075879367</v>
      </c>
      <c r="Q6981">
        <f>IF(K6981&lt;30,INDEX('[1]Traitement outputs (2)'!$B$51:$Q$63,MATCH(70,'[1]Traitement outputs (2)'!$A$51:$A$63,0),MATCH(C6981,'[1]Traitement outputs (2)'!$B$51:$Q$51,0)),INDEX('[1]Traitement outputs (2)'!$B$34:$Q$38,MATCH(70,'[1]Traitement outputs (2)'!$A$34:$A$38,0),MATCH(C6981,'[1]Traitement outputs (2)'!$B$33:$Q$33,0)))</f>
        <v>-16.864255714989046</v>
      </c>
      <c r="R6981">
        <f>IF(K6981&lt;30,INDEX('[1]Traitement outputs (2)'!$B$58:$Q$63,MATCH(70,'[1]Traitement outputs (2)'!$A$58:$A$63,0),MATCH(C6981,'[1]Traitement outputs (2)'!$B$58:$Q$58,0)),INDEX('[1]Traitement outputs (2)'!$B$41:$Q$45,MATCH(70,'[1]Traitement outputs (2)'!$A$41:$A$45,0),MATCH(C6981,'[1]Traitement outputs (2)'!$B$40:$Q$40,0)))</f>
        <v>16.864787616041994</v>
      </c>
      <c r="T6981">
        <f t="shared" si="656"/>
        <v>-1958.42577907482</v>
      </c>
      <c r="U6981">
        <f t="shared" si="657"/>
        <v>1958.4875481058175</v>
      </c>
      <c r="X6981">
        <f t="shared" si="658"/>
        <v>4.735571455032727E-2</v>
      </c>
      <c r="Y6981">
        <f t="shared" si="659"/>
        <v>3.954259420836595E-2</v>
      </c>
    </row>
    <row r="6982" spans="1:25" x14ac:dyDescent="0.35">
      <c r="A6982" s="1">
        <v>34990.833333333336</v>
      </c>
      <c r="B6982">
        <v>20.0001</v>
      </c>
      <c r="C6982">
        <f>_xlfn.IFNA(HLOOKUP(B6982,'[1]Traitement outputs'!$B$33:$Q$33,1,TRUE),16)</f>
        <v>20</v>
      </c>
      <c r="E6982" s="1">
        <v>34990.833333333336</v>
      </c>
      <c r="F6982">
        <v>19.655200000000001</v>
      </c>
      <c r="G6982">
        <f t="shared" si="654"/>
        <v>20</v>
      </c>
      <c r="I6982" s="1">
        <v>34990.833333333336</v>
      </c>
      <c r="J6982">
        <v>0</v>
      </c>
      <c r="K6982">
        <f t="shared" si="655"/>
        <v>0</v>
      </c>
      <c r="M6982">
        <f>INDEX('[1]Traitement outputs (2)'!$B$51:$Q$56,MATCH(70,'[1]Traitement outputs (2)'!$A$51:$A$56,0),MATCH(C6982,'[1]Traitement outputs (2)'!$B$51:$Q$51,0))</f>
        <v>-16.864255714989046</v>
      </c>
      <c r="N6982">
        <f>INDEX('[1]Traitement outputs (2)'!$B$34:$Q$38,MATCH(70,'[1]Traitement outputs (2)'!$A$34:$A$38,0),MATCH(C6982,'[1]Traitement outputs (2)'!$B$33:$Q$33,0))</f>
        <v>-183.77989640241771</v>
      </c>
      <c r="O6982">
        <f>INDEX('[1]Traitement outputs (2)'!$B$58:$Q$63,MATCH(70,'[1]Traitement outputs (2)'!$A$58:$A$63,0),MATCH(C6982,'[1]Traitement outputs (2)'!$B$58:$Q$58,0))</f>
        <v>16.864787616041994</v>
      </c>
      <c r="P6982">
        <f>INDEX('[1]Traitement outputs (2)'!$B$41:$Q$45,MATCH(70,'[1]Traitement outputs (2)'!$A$41:$A$45,0),MATCH(C6982,'[1]Traitement outputs (2)'!$B$40:$Q$40,0))</f>
        <v>254.15803075879367</v>
      </c>
      <c r="Q6982">
        <f>IF(K6982&lt;30,INDEX('[1]Traitement outputs (2)'!$B$51:$Q$63,MATCH(70,'[1]Traitement outputs (2)'!$A$51:$A$63,0),MATCH(C6982,'[1]Traitement outputs (2)'!$B$51:$Q$51,0)),INDEX('[1]Traitement outputs (2)'!$B$34:$Q$38,MATCH(70,'[1]Traitement outputs (2)'!$A$34:$A$38,0),MATCH(C6982,'[1]Traitement outputs (2)'!$B$33:$Q$33,0)))</f>
        <v>-16.864255714989046</v>
      </c>
      <c r="R6982">
        <f>IF(K6982&lt;30,INDEX('[1]Traitement outputs (2)'!$B$58:$Q$63,MATCH(70,'[1]Traitement outputs (2)'!$A$58:$A$63,0),MATCH(C6982,'[1]Traitement outputs (2)'!$B$58:$Q$58,0)),INDEX('[1]Traitement outputs (2)'!$B$41:$Q$45,MATCH(70,'[1]Traitement outputs (2)'!$A$41:$A$45,0),MATCH(C6982,'[1]Traitement outputs (2)'!$B$40:$Q$40,0)))</f>
        <v>16.864787616041994</v>
      </c>
      <c r="T6982">
        <f t="shared" si="656"/>
        <v>-1958.42577907482</v>
      </c>
      <c r="U6982">
        <f t="shared" si="657"/>
        <v>1958.4875481058175</v>
      </c>
      <c r="X6982">
        <f t="shared" si="658"/>
        <v>4.735571455032727E-2</v>
      </c>
      <c r="Y6982">
        <f t="shared" si="659"/>
        <v>3.954259420836595E-2</v>
      </c>
    </row>
    <row r="6983" spans="1:25" x14ac:dyDescent="0.35">
      <c r="A6983" s="1">
        <v>34990.875</v>
      </c>
      <c r="B6983">
        <v>16.113800000000001</v>
      </c>
      <c r="C6983">
        <f>_xlfn.IFNA(HLOOKUP(B6983,'[1]Traitement outputs'!$B$33:$Q$33,1,TRUE),16)</f>
        <v>16</v>
      </c>
      <c r="E6983" s="1">
        <v>34990.875</v>
      </c>
      <c r="F6983">
        <v>24.204799999999999</v>
      </c>
      <c r="G6983">
        <f t="shared" si="654"/>
        <v>24</v>
      </c>
      <c r="I6983" s="1">
        <v>34990.875</v>
      </c>
      <c r="J6983">
        <v>0</v>
      </c>
      <c r="K6983">
        <f t="shared" si="655"/>
        <v>0</v>
      </c>
      <c r="M6983">
        <f>INDEX('[1]Traitement outputs (2)'!$B$51:$Q$56,MATCH(70,'[1]Traitement outputs (2)'!$A$51:$A$56,0),MATCH(C6983,'[1]Traitement outputs (2)'!$B$51:$Q$51,0))</f>
        <v>-27.907128105419115</v>
      </c>
      <c r="N6983">
        <f>INDEX('[1]Traitement outputs (2)'!$B$34:$Q$38,MATCH(70,'[1]Traitement outputs (2)'!$A$34:$A$38,0),MATCH(C6983,'[1]Traitement outputs (2)'!$B$33:$Q$33,0))</f>
        <v>-87.65601603539298</v>
      </c>
      <c r="O6983">
        <f>INDEX('[1]Traitement outputs (2)'!$B$58:$Q$63,MATCH(70,'[1]Traitement outputs (2)'!$A$58:$A$63,0),MATCH(C6983,'[1]Traitement outputs (2)'!$B$58:$Q$58,0))</f>
        <v>27.907128104236733</v>
      </c>
      <c r="P6983">
        <f>INDEX('[1]Traitement outputs (2)'!$B$41:$Q$45,MATCH(70,'[1]Traitement outputs (2)'!$A$41:$A$45,0),MATCH(C6983,'[1]Traitement outputs (2)'!$B$40:$Q$40,0))</f>
        <v>158.03405896601754</v>
      </c>
      <c r="Q6983">
        <f>IF(K6983&lt;30,INDEX('[1]Traitement outputs (2)'!$B$51:$Q$63,MATCH(70,'[1]Traitement outputs (2)'!$A$51:$A$63,0),MATCH(C6983,'[1]Traitement outputs (2)'!$B$51:$Q$51,0)),INDEX('[1]Traitement outputs (2)'!$B$34:$Q$38,MATCH(70,'[1]Traitement outputs (2)'!$A$34:$A$38,0),MATCH(C6983,'[1]Traitement outputs (2)'!$B$33:$Q$33,0)))</f>
        <v>-27.907128105419115</v>
      </c>
      <c r="R6983">
        <f>IF(K6983&lt;30,INDEX('[1]Traitement outputs (2)'!$B$58:$Q$63,MATCH(70,'[1]Traitement outputs (2)'!$A$58:$A$63,0),MATCH(C6983,'[1]Traitement outputs (2)'!$B$58:$Q$58,0)),INDEX('[1]Traitement outputs (2)'!$B$41:$Q$45,MATCH(70,'[1]Traitement outputs (2)'!$A$41:$A$45,0),MATCH(C6983,'[1]Traitement outputs (2)'!$B$40:$Q$40,0)))</f>
        <v>27.907128104236733</v>
      </c>
      <c r="T6983">
        <f t="shared" si="656"/>
        <v>-3240.8212983285953</v>
      </c>
      <c r="U6983">
        <f t="shared" si="657"/>
        <v>3240.8212981912866</v>
      </c>
      <c r="X6983">
        <f t="shared" si="658"/>
        <v>7.8364679403255921E-2</v>
      </c>
      <c r="Y6983">
        <f t="shared" si="659"/>
        <v>6.5433390996103388E-2</v>
      </c>
    </row>
    <row r="6984" spans="1:25" x14ac:dyDescent="0.35">
      <c r="A6984" s="1">
        <v>34990.916666666664</v>
      </c>
      <c r="B6984">
        <v>16.0014</v>
      </c>
      <c r="C6984">
        <f>_xlfn.IFNA(HLOOKUP(B6984,'[1]Traitement outputs'!$B$33:$Q$33,1,TRUE),16)</f>
        <v>16</v>
      </c>
      <c r="E6984" s="1">
        <v>34990.916666666664</v>
      </c>
      <c r="F6984">
        <v>23.7241</v>
      </c>
      <c r="G6984">
        <f t="shared" si="654"/>
        <v>24</v>
      </c>
      <c r="I6984" s="1">
        <v>34990.916666666664</v>
      </c>
      <c r="J6984">
        <v>0</v>
      </c>
      <c r="K6984">
        <f t="shared" si="655"/>
        <v>0</v>
      </c>
      <c r="M6984">
        <f>INDEX('[1]Traitement outputs (2)'!$B$51:$Q$56,MATCH(70,'[1]Traitement outputs (2)'!$A$51:$A$56,0),MATCH(C6984,'[1]Traitement outputs (2)'!$B$51:$Q$51,0))</f>
        <v>-27.907128105419115</v>
      </c>
      <c r="N6984">
        <f>INDEX('[1]Traitement outputs (2)'!$B$34:$Q$38,MATCH(70,'[1]Traitement outputs (2)'!$A$34:$A$38,0),MATCH(C6984,'[1]Traitement outputs (2)'!$B$33:$Q$33,0))</f>
        <v>-87.65601603539298</v>
      </c>
      <c r="O6984">
        <f>INDEX('[1]Traitement outputs (2)'!$B$58:$Q$63,MATCH(70,'[1]Traitement outputs (2)'!$A$58:$A$63,0),MATCH(C6984,'[1]Traitement outputs (2)'!$B$58:$Q$58,0))</f>
        <v>27.907128104236733</v>
      </c>
      <c r="P6984">
        <f>INDEX('[1]Traitement outputs (2)'!$B$41:$Q$45,MATCH(70,'[1]Traitement outputs (2)'!$A$41:$A$45,0),MATCH(C6984,'[1]Traitement outputs (2)'!$B$40:$Q$40,0))</f>
        <v>158.03405896601754</v>
      </c>
      <c r="Q6984">
        <f>IF(K6984&lt;30,INDEX('[1]Traitement outputs (2)'!$B$51:$Q$63,MATCH(70,'[1]Traitement outputs (2)'!$A$51:$A$63,0),MATCH(C6984,'[1]Traitement outputs (2)'!$B$51:$Q$51,0)),INDEX('[1]Traitement outputs (2)'!$B$34:$Q$38,MATCH(70,'[1]Traitement outputs (2)'!$A$34:$A$38,0),MATCH(C6984,'[1]Traitement outputs (2)'!$B$33:$Q$33,0)))</f>
        <v>-27.907128105419115</v>
      </c>
      <c r="R6984">
        <f>IF(K6984&lt;30,INDEX('[1]Traitement outputs (2)'!$B$58:$Q$63,MATCH(70,'[1]Traitement outputs (2)'!$A$58:$A$63,0),MATCH(C6984,'[1]Traitement outputs (2)'!$B$58:$Q$58,0)),INDEX('[1]Traitement outputs (2)'!$B$41:$Q$45,MATCH(70,'[1]Traitement outputs (2)'!$A$41:$A$45,0),MATCH(C6984,'[1]Traitement outputs (2)'!$B$40:$Q$40,0)))</f>
        <v>27.907128104236733</v>
      </c>
      <c r="T6984">
        <f t="shared" si="656"/>
        <v>-3240.8212983285953</v>
      </c>
      <c r="U6984">
        <f t="shared" si="657"/>
        <v>3240.8212981912866</v>
      </c>
      <c r="X6984">
        <f t="shared" si="658"/>
        <v>7.8364679403255921E-2</v>
      </c>
      <c r="Y6984">
        <f t="shared" si="659"/>
        <v>6.5433390996103388E-2</v>
      </c>
    </row>
    <row r="6985" spans="1:25" x14ac:dyDescent="0.35">
      <c r="A6985" s="1">
        <v>34990.958333333336</v>
      </c>
      <c r="B6985">
        <v>16.0001</v>
      </c>
      <c r="C6985">
        <f>_xlfn.IFNA(HLOOKUP(B6985,'[1]Traitement outputs'!$B$33:$Q$33,1,TRUE),16)</f>
        <v>16</v>
      </c>
      <c r="E6985" s="1">
        <v>34990.958333333336</v>
      </c>
      <c r="F6985">
        <v>23.524999999999999</v>
      </c>
      <c r="G6985">
        <f t="shared" si="654"/>
        <v>24</v>
      </c>
      <c r="I6985" s="1">
        <v>34990.958333333336</v>
      </c>
      <c r="J6985">
        <v>0</v>
      </c>
      <c r="K6985">
        <f t="shared" si="655"/>
        <v>0</v>
      </c>
      <c r="M6985">
        <f>INDEX('[1]Traitement outputs (2)'!$B$51:$Q$56,MATCH(70,'[1]Traitement outputs (2)'!$A$51:$A$56,0),MATCH(C6985,'[1]Traitement outputs (2)'!$B$51:$Q$51,0))</f>
        <v>-27.907128105419115</v>
      </c>
      <c r="N6985">
        <f>INDEX('[1]Traitement outputs (2)'!$B$34:$Q$38,MATCH(70,'[1]Traitement outputs (2)'!$A$34:$A$38,0),MATCH(C6985,'[1]Traitement outputs (2)'!$B$33:$Q$33,0))</f>
        <v>-87.65601603539298</v>
      </c>
      <c r="O6985">
        <f>INDEX('[1]Traitement outputs (2)'!$B$58:$Q$63,MATCH(70,'[1]Traitement outputs (2)'!$A$58:$A$63,0),MATCH(C6985,'[1]Traitement outputs (2)'!$B$58:$Q$58,0))</f>
        <v>27.907128104236733</v>
      </c>
      <c r="P6985">
        <f>INDEX('[1]Traitement outputs (2)'!$B$41:$Q$45,MATCH(70,'[1]Traitement outputs (2)'!$A$41:$A$45,0),MATCH(C6985,'[1]Traitement outputs (2)'!$B$40:$Q$40,0))</f>
        <v>158.03405896601754</v>
      </c>
      <c r="Q6985">
        <f>IF(K6985&lt;30,INDEX('[1]Traitement outputs (2)'!$B$51:$Q$63,MATCH(70,'[1]Traitement outputs (2)'!$A$51:$A$63,0),MATCH(C6985,'[1]Traitement outputs (2)'!$B$51:$Q$51,0)),INDEX('[1]Traitement outputs (2)'!$B$34:$Q$38,MATCH(70,'[1]Traitement outputs (2)'!$A$34:$A$38,0),MATCH(C6985,'[1]Traitement outputs (2)'!$B$33:$Q$33,0)))</f>
        <v>-27.907128105419115</v>
      </c>
      <c r="R6985">
        <f>IF(K6985&lt;30,INDEX('[1]Traitement outputs (2)'!$B$58:$Q$63,MATCH(70,'[1]Traitement outputs (2)'!$A$58:$A$63,0),MATCH(C6985,'[1]Traitement outputs (2)'!$B$58:$Q$58,0)),INDEX('[1]Traitement outputs (2)'!$B$41:$Q$45,MATCH(70,'[1]Traitement outputs (2)'!$A$41:$A$45,0),MATCH(C6985,'[1]Traitement outputs (2)'!$B$40:$Q$40,0)))</f>
        <v>27.907128104236733</v>
      </c>
      <c r="T6985">
        <f t="shared" si="656"/>
        <v>-3240.8212983285953</v>
      </c>
      <c r="U6985">
        <f t="shared" si="657"/>
        <v>3240.8212981912866</v>
      </c>
      <c r="X6985">
        <f t="shared" si="658"/>
        <v>7.8364679403255921E-2</v>
      </c>
      <c r="Y6985">
        <f t="shared" si="659"/>
        <v>6.5433390996103388E-2</v>
      </c>
    </row>
    <row r="6986" spans="1:25" x14ac:dyDescent="0.35">
      <c r="A6986" s="1">
        <v>34991</v>
      </c>
      <c r="B6986">
        <v>16.0001</v>
      </c>
      <c r="C6986">
        <f>_xlfn.IFNA(HLOOKUP(B6986,'[1]Traitement outputs'!$B$33:$Q$33,1,TRUE),16)</f>
        <v>16</v>
      </c>
      <c r="E6986" s="1">
        <v>34991</v>
      </c>
      <c r="F6986">
        <v>23.388000000000002</v>
      </c>
      <c r="G6986">
        <f t="shared" si="654"/>
        <v>23</v>
      </c>
      <c r="I6986" s="1">
        <v>34991</v>
      </c>
      <c r="J6986">
        <v>0</v>
      </c>
      <c r="K6986">
        <f t="shared" si="655"/>
        <v>0</v>
      </c>
      <c r="M6986">
        <f>INDEX('[1]Traitement outputs (2)'!$B$51:$Q$56,MATCH(70,'[1]Traitement outputs (2)'!$A$51:$A$56,0),MATCH(C6986,'[1]Traitement outputs (2)'!$B$51:$Q$51,0))</f>
        <v>-27.907128105419115</v>
      </c>
      <c r="N6986">
        <f>INDEX('[1]Traitement outputs (2)'!$B$34:$Q$38,MATCH(70,'[1]Traitement outputs (2)'!$A$34:$A$38,0),MATCH(C6986,'[1]Traitement outputs (2)'!$B$33:$Q$33,0))</f>
        <v>-87.65601603539298</v>
      </c>
      <c r="O6986">
        <f>INDEX('[1]Traitement outputs (2)'!$B$58:$Q$63,MATCH(70,'[1]Traitement outputs (2)'!$A$58:$A$63,0),MATCH(C6986,'[1]Traitement outputs (2)'!$B$58:$Q$58,0))</f>
        <v>27.907128104236733</v>
      </c>
      <c r="P6986">
        <f>INDEX('[1]Traitement outputs (2)'!$B$41:$Q$45,MATCH(70,'[1]Traitement outputs (2)'!$A$41:$A$45,0),MATCH(C6986,'[1]Traitement outputs (2)'!$B$40:$Q$40,0))</f>
        <v>158.03405896601754</v>
      </c>
      <c r="Q6986">
        <f>IF(K6986&lt;30,INDEX('[1]Traitement outputs (2)'!$B$51:$Q$63,MATCH(70,'[1]Traitement outputs (2)'!$A$51:$A$63,0),MATCH(C6986,'[1]Traitement outputs (2)'!$B$51:$Q$51,0)),INDEX('[1]Traitement outputs (2)'!$B$34:$Q$38,MATCH(70,'[1]Traitement outputs (2)'!$A$34:$A$38,0),MATCH(C6986,'[1]Traitement outputs (2)'!$B$33:$Q$33,0)))</f>
        <v>-27.907128105419115</v>
      </c>
      <c r="R6986">
        <f>IF(K6986&lt;30,INDEX('[1]Traitement outputs (2)'!$B$58:$Q$63,MATCH(70,'[1]Traitement outputs (2)'!$A$58:$A$63,0),MATCH(C6986,'[1]Traitement outputs (2)'!$B$58:$Q$58,0)),INDEX('[1]Traitement outputs (2)'!$B$41:$Q$45,MATCH(70,'[1]Traitement outputs (2)'!$A$41:$A$45,0),MATCH(C6986,'[1]Traitement outputs (2)'!$B$40:$Q$40,0)))</f>
        <v>27.907128104236733</v>
      </c>
      <c r="T6986">
        <f t="shared" si="656"/>
        <v>-3240.8212983285953</v>
      </c>
      <c r="U6986">
        <f t="shared" si="657"/>
        <v>3240.8212981912866</v>
      </c>
      <c r="X6986">
        <f t="shared" si="658"/>
        <v>7.8364679403255921E-2</v>
      </c>
      <c r="Y6986">
        <f t="shared" si="659"/>
        <v>6.5433390996103388E-2</v>
      </c>
    </row>
    <row r="6987" spans="1:25" x14ac:dyDescent="0.35">
      <c r="A6987" s="1">
        <v>34991.041666666664</v>
      </c>
      <c r="B6987">
        <v>16.0001</v>
      </c>
      <c r="C6987">
        <f>_xlfn.IFNA(HLOOKUP(B6987,'[1]Traitement outputs'!$B$33:$Q$33,1,TRUE),16)</f>
        <v>16</v>
      </c>
      <c r="E6987" s="1">
        <v>34991.041666666664</v>
      </c>
      <c r="F6987">
        <v>23.4924</v>
      </c>
      <c r="G6987">
        <f t="shared" si="654"/>
        <v>23</v>
      </c>
      <c r="I6987" s="1">
        <v>34991.041666666664</v>
      </c>
      <c r="J6987">
        <v>0</v>
      </c>
      <c r="K6987">
        <f t="shared" si="655"/>
        <v>0</v>
      </c>
      <c r="M6987">
        <f>INDEX('[1]Traitement outputs (2)'!$B$51:$Q$56,MATCH(70,'[1]Traitement outputs (2)'!$A$51:$A$56,0),MATCH(C6987,'[1]Traitement outputs (2)'!$B$51:$Q$51,0))</f>
        <v>-27.907128105419115</v>
      </c>
      <c r="N6987">
        <f>INDEX('[1]Traitement outputs (2)'!$B$34:$Q$38,MATCH(70,'[1]Traitement outputs (2)'!$A$34:$A$38,0),MATCH(C6987,'[1]Traitement outputs (2)'!$B$33:$Q$33,0))</f>
        <v>-87.65601603539298</v>
      </c>
      <c r="O6987">
        <f>INDEX('[1]Traitement outputs (2)'!$B$58:$Q$63,MATCH(70,'[1]Traitement outputs (2)'!$A$58:$A$63,0),MATCH(C6987,'[1]Traitement outputs (2)'!$B$58:$Q$58,0))</f>
        <v>27.907128104236733</v>
      </c>
      <c r="P6987">
        <f>INDEX('[1]Traitement outputs (2)'!$B$41:$Q$45,MATCH(70,'[1]Traitement outputs (2)'!$A$41:$A$45,0),MATCH(C6987,'[1]Traitement outputs (2)'!$B$40:$Q$40,0))</f>
        <v>158.03405896601754</v>
      </c>
      <c r="Q6987">
        <f>IF(K6987&lt;30,INDEX('[1]Traitement outputs (2)'!$B$51:$Q$63,MATCH(70,'[1]Traitement outputs (2)'!$A$51:$A$63,0),MATCH(C6987,'[1]Traitement outputs (2)'!$B$51:$Q$51,0)),INDEX('[1]Traitement outputs (2)'!$B$34:$Q$38,MATCH(70,'[1]Traitement outputs (2)'!$A$34:$A$38,0),MATCH(C6987,'[1]Traitement outputs (2)'!$B$33:$Q$33,0)))</f>
        <v>-27.907128105419115</v>
      </c>
      <c r="R6987">
        <f>IF(K6987&lt;30,INDEX('[1]Traitement outputs (2)'!$B$58:$Q$63,MATCH(70,'[1]Traitement outputs (2)'!$A$58:$A$63,0),MATCH(C6987,'[1]Traitement outputs (2)'!$B$58:$Q$58,0)),INDEX('[1]Traitement outputs (2)'!$B$41:$Q$45,MATCH(70,'[1]Traitement outputs (2)'!$A$41:$A$45,0),MATCH(C6987,'[1]Traitement outputs (2)'!$B$40:$Q$40,0)))</f>
        <v>27.907128104236733</v>
      </c>
      <c r="T6987">
        <f t="shared" si="656"/>
        <v>-3240.8212983285953</v>
      </c>
      <c r="U6987">
        <f t="shared" si="657"/>
        <v>3240.8212981912866</v>
      </c>
      <c r="X6987">
        <f t="shared" si="658"/>
        <v>7.8364679403255921E-2</v>
      </c>
      <c r="Y6987">
        <f t="shared" si="659"/>
        <v>6.5433390996103388E-2</v>
      </c>
    </row>
    <row r="6988" spans="1:25" x14ac:dyDescent="0.35">
      <c r="A6988" s="1">
        <v>34991.083333333336</v>
      </c>
      <c r="B6988">
        <v>16.0001</v>
      </c>
      <c r="C6988">
        <f>_xlfn.IFNA(HLOOKUP(B6988,'[1]Traitement outputs'!$B$33:$Q$33,1,TRUE),16)</f>
        <v>16</v>
      </c>
      <c r="E6988" s="1">
        <v>34991.083333333336</v>
      </c>
      <c r="F6988">
        <v>23.826599999999999</v>
      </c>
      <c r="G6988">
        <f t="shared" si="654"/>
        <v>24</v>
      </c>
      <c r="I6988" s="1">
        <v>34991.083333333336</v>
      </c>
      <c r="J6988">
        <v>0</v>
      </c>
      <c r="K6988">
        <f t="shared" si="655"/>
        <v>0</v>
      </c>
      <c r="M6988">
        <f>INDEX('[1]Traitement outputs (2)'!$B$51:$Q$56,MATCH(70,'[1]Traitement outputs (2)'!$A$51:$A$56,0),MATCH(C6988,'[1]Traitement outputs (2)'!$B$51:$Q$51,0))</f>
        <v>-27.907128105419115</v>
      </c>
      <c r="N6988">
        <f>INDEX('[1]Traitement outputs (2)'!$B$34:$Q$38,MATCH(70,'[1]Traitement outputs (2)'!$A$34:$A$38,0),MATCH(C6988,'[1]Traitement outputs (2)'!$B$33:$Q$33,0))</f>
        <v>-87.65601603539298</v>
      </c>
      <c r="O6988">
        <f>INDEX('[1]Traitement outputs (2)'!$B$58:$Q$63,MATCH(70,'[1]Traitement outputs (2)'!$A$58:$A$63,0),MATCH(C6988,'[1]Traitement outputs (2)'!$B$58:$Q$58,0))</f>
        <v>27.907128104236733</v>
      </c>
      <c r="P6988">
        <f>INDEX('[1]Traitement outputs (2)'!$B$41:$Q$45,MATCH(70,'[1]Traitement outputs (2)'!$A$41:$A$45,0),MATCH(C6988,'[1]Traitement outputs (2)'!$B$40:$Q$40,0))</f>
        <v>158.03405896601754</v>
      </c>
      <c r="Q6988">
        <f>IF(K6988&lt;30,INDEX('[1]Traitement outputs (2)'!$B$51:$Q$63,MATCH(70,'[1]Traitement outputs (2)'!$A$51:$A$63,0),MATCH(C6988,'[1]Traitement outputs (2)'!$B$51:$Q$51,0)),INDEX('[1]Traitement outputs (2)'!$B$34:$Q$38,MATCH(70,'[1]Traitement outputs (2)'!$A$34:$A$38,0),MATCH(C6988,'[1]Traitement outputs (2)'!$B$33:$Q$33,0)))</f>
        <v>-27.907128105419115</v>
      </c>
      <c r="R6988">
        <f>IF(K6988&lt;30,INDEX('[1]Traitement outputs (2)'!$B$58:$Q$63,MATCH(70,'[1]Traitement outputs (2)'!$A$58:$A$63,0),MATCH(C6988,'[1]Traitement outputs (2)'!$B$58:$Q$58,0)),INDEX('[1]Traitement outputs (2)'!$B$41:$Q$45,MATCH(70,'[1]Traitement outputs (2)'!$A$41:$A$45,0),MATCH(C6988,'[1]Traitement outputs (2)'!$B$40:$Q$40,0)))</f>
        <v>27.907128104236733</v>
      </c>
      <c r="T6988">
        <f t="shared" si="656"/>
        <v>-3240.8212983285953</v>
      </c>
      <c r="U6988">
        <f t="shared" si="657"/>
        <v>3240.8212981912866</v>
      </c>
      <c r="X6988">
        <f t="shared" si="658"/>
        <v>7.8364679403255921E-2</v>
      </c>
      <c r="Y6988">
        <f t="shared" si="659"/>
        <v>6.5433390996103388E-2</v>
      </c>
    </row>
    <row r="6989" spans="1:25" x14ac:dyDescent="0.35">
      <c r="A6989" s="1">
        <v>34991.125</v>
      </c>
      <c r="B6989">
        <v>16.0001</v>
      </c>
      <c r="C6989">
        <f>_xlfn.IFNA(HLOOKUP(B6989,'[1]Traitement outputs'!$B$33:$Q$33,1,TRUE),16)</f>
        <v>16</v>
      </c>
      <c r="E6989" s="1">
        <v>34991.125</v>
      </c>
      <c r="F6989">
        <v>24.127600000000001</v>
      </c>
      <c r="G6989">
        <f t="shared" si="654"/>
        <v>24</v>
      </c>
      <c r="I6989" s="1">
        <v>34991.125</v>
      </c>
      <c r="J6989">
        <v>0</v>
      </c>
      <c r="K6989">
        <f t="shared" si="655"/>
        <v>0</v>
      </c>
      <c r="M6989">
        <f>INDEX('[1]Traitement outputs (2)'!$B$51:$Q$56,MATCH(70,'[1]Traitement outputs (2)'!$A$51:$A$56,0),MATCH(C6989,'[1]Traitement outputs (2)'!$B$51:$Q$51,0))</f>
        <v>-27.907128105419115</v>
      </c>
      <c r="N6989">
        <f>INDEX('[1]Traitement outputs (2)'!$B$34:$Q$38,MATCH(70,'[1]Traitement outputs (2)'!$A$34:$A$38,0),MATCH(C6989,'[1]Traitement outputs (2)'!$B$33:$Q$33,0))</f>
        <v>-87.65601603539298</v>
      </c>
      <c r="O6989">
        <f>INDEX('[1]Traitement outputs (2)'!$B$58:$Q$63,MATCH(70,'[1]Traitement outputs (2)'!$A$58:$A$63,0),MATCH(C6989,'[1]Traitement outputs (2)'!$B$58:$Q$58,0))</f>
        <v>27.907128104236733</v>
      </c>
      <c r="P6989">
        <f>INDEX('[1]Traitement outputs (2)'!$B$41:$Q$45,MATCH(70,'[1]Traitement outputs (2)'!$A$41:$A$45,0),MATCH(C6989,'[1]Traitement outputs (2)'!$B$40:$Q$40,0))</f>
        <v>158.03405896601754</v>
      </c>
      <c r="Q6989">
        <f>IF(K6989&lt;30,INDEX('[1]Traitement outputs (2)'!$B$51:$Q$63,MATCH(70,'[1]Traitement outputs (2)'!$A$51:$A$63,0),MATCH(C6989,'[1]Traitement outputs (2)'!$B$51:$Q$51,0)),INDEX('[1]Traitement outputs (2)'!$B$34:$Q$38,MATCH(70,'[1]Traitement outputs (2)'!$A$34:$A$38,0),MATCH(C6989,'[1]Traitement outputs (2)'!$B$33:$Q$33,0)))</f>
        <v>-27.907128105419115</v>
      </c>
      <c r="R6989">
        <f>IF(K6989&lt;30,INDEX('[1]Traitement outputs (2)'!$B$58:$Q$63,MATCH(70,'[1]Traitement outputs (2)'!$A$58:$A$63,0),MATCH(C6989,'[1]Traitement outputs (2)'!$B$58:$Q$58,0)),INDEX('[1]Traitement outputs (2)'!$B$41:$Q$45,MATCH(70,'[1]Traitement outputs (2)'!$A$41:$A$45,0),MATCH(C6989,'[1]Traitement outputs (2)'!$B$40:$Q$40,0)))</f>
        <v>27.907128104236733</v>
      </c>
      <c r="T6989">
        <f t="shared" si="656"/>
        <v>-3240.8212983285953</v>
      </c>
      <c r="U6989">
        <f t="shared" si="657"/>
        <v>3240.8212981912866</v>
      </c>
      <c r="X6989">
        <f t="shared" si="658"/>
        <v>7.8364679403255921E-2</v>
      </c>
      <c r="Y6989">
        <f t="shared" si="659"/>
        <v>6.5433390996103388E-2</v>
      </c>
    </row>
    <row r="6990" spans="1:25" x14ac:dyDescent="0.35">
      <c r="A6990" s="1">
        <v>34991.166666666664</v>
      </c>
      <c r="B6990">
        <v>16.0001</v>
      </c>
      <c r="C6990">
        <f>_xlfn.IFNA(HLOOKUP(B6990,'[1]Traitement outputs'!$B$33:$Q$33,1,TRUE),16)</f>
        <v>16</v>
      </c>
      <c r="E6990" s="1">
        <v>34991.166666666664</v>
      </c>
      <c r="F6990">
        <v>24.410299999999999</v>
      </c>
      <c r="G6990">
        <f t="shared" si="654"/>
        <v>24</v>
      </c>
      <c r="I6990" s="1">
        <v>34991.166666666664</v>
      </c>
      <c r="J6990">
        <v>0</v>
      </c>
      <c r="K6990">
        <f t="shared" si="655"/>
        <v>0</v>
      </c>
      <c r="M6990">
        <f>INDEX('[1]Traitement outputs (2)'!$B$51:$Q$56,MATCH(70,'[1]Traitement outputs (2)'!$A$51:$A$56,0),MATCH(C6990,'[1]Traitement outputs (2)'!$B$51:$Q$51,0))</f>
        <v>-27.907128105419115</v>
      </c>
      <c r="N6990">
        <f>INDEX('[1]Traitement outputs (2)'!$B$34:$Q$38,MATCH(70,'[1]Traitement outputs (2)'!$A$34:$A$38,0),MATCH(C6990,'[1]Traitement outputs (2)'!$B$33:$Q$33,0))</f>
        <v>-87.65601603539298</v>
      </c>
      <c r="O6990">
        <f>INDEX('[1]Traitement outputs (2)'!$B$58:$Q$63,MATCH(70,'[1]Traitement outputs (2)'!$A$58:$A$63,0),MATCH(C6990,'[1]Traitement outputs (2)'!$B$58:$Q$58,0))</f>
        <v>27.907128104236733</v>
      </c>
      <c r="P6990">
        <f>INDEX('[1]Traitement outputs (2)'!$B$41:$Q$45,MATCH(70,'[1]Traitement outputs (2)'!$A$41:$A$45,0),MATCH(C6990,'[1]Traitement outputs (2)'!$B$40:$Q$40,0))</f>
        <v>158.03405896601754</v>
      </c>
      <c r="Q6990">
        <f>IF(K6990&lt;30,INDEX('[1]Traitement outputs (2)'!$B$51:$Q$63,MATCH(70,'[1]Traitement outputs (2)'!$A$51:$A$63,0),MATCH(C6990,'[1]Traitement outputs (2)'!$B$51:$Q$51,0)),INDEX('[1]Traitement outputs (2)'!$B$34:$Q$38,MATCH(70,'[1]Traitement outputs (2)'!$A$34:$A$38,0),MATCH(C6990,'[1]Traitement outputs (2)'!$B$33:$Q$33,0)))</f>
        <v>-27.907128105419115</v>
      </c>
      <c r="R6990">
        <f>IF(K6990&lt;30,INDEX('[1]Traitement outputs (2)'!$B$58:$Q$63,MATCH(70,'[1]Traitement outputs (2)'!$A$58:$A$63,0),MATCH(C6990,'[1]Traitement outputs (2)'!$B$58:$Q$58,0)),INDEX('[1]Traitement outputs (2)'!$B$41:$Q$45,MATCH(70,'[1]Traitement outputs (2)'!$A$41:$A$45,0),MATCH(C6990,'[1]Traitement outputs (2)'!$B$40:$Q$40,0)))</f>
        <v>27.907128104236733</v>
      </c>
      <c r="T6990">
        <f t="shared" si="656"/>
        <v>-3240.8212983285953</v>
      </c>
      <c r="U6990">
        <f t="shared" si="657"/>
        <v>3240.8212981912866</v>
      </c>
      <c r="X6990">
        <f t="shared" si="658"/>
        <v>7.8364679403255921E-2</v>
      </c>
      <c r="Y6990">
        <f t="shared" si="659"/>
        <v>6.5433390996103388E-2</v>
      </c>
    </row>
    <row r="6991" spans="1:25" x14ac:dyDescent="0.35">
      <c r="A6991" s="1">
        <v>34991.208333333336</v>
      </c>
      <c r="B6991">
        <v>19.9758</v>
      </c>
      <c r="C6991">
        <f>_xlfn.IFNA(HLOOKUP(B6991,'[1]Traitement outputs'!$B$33:$Q$33,1,TRUE),16)</f>
        <v>18</v>
      </c>
      <c r="E6991" s="1">
        <v>34991.208333333336</v>
      </c>
      <c r="F6991">
        <v>19.657299999999999</v>
      </c>
      <c r="G6991">
        <f t="shared" si="654"/>
        <v>20</v>
      </c>
      <c r="I6991" s="1">
        <v>34991.208333333336</v>
      </c>
      <c r="J6991">
        <v>0</v>
      </c>
      <c r="K6991">
        <f t="shared" si="655"/>
        <v>0</v>
      </c>
      <c r="M6991">
        <f>INDEX('[1]Traitement outputs (2)'!$B$51:$Q$56,MATCH(70,'[1]Traitement outputs (2)'!$A$51:$A$56,0),MATCH(C6991,'[1]Traitement outputs (2)'!$B$51:$Q$51,0))</f>
        <v>-40.563606676443541</v>
      </c>
      <c r="N6991">
        <f>INDEX('[1]Traitement outputs (2)'!$B$34:$Q$38,MATCH(70,'[1]Traitement outputs (2)'!$A$34:$A$38,0),MATCH(C6991,'[1]Traitement outputs (2)'!$B$33:$Q$33,0))</f>
        <v>-132.60751704955501</v>
      </c>
      <c r="O6991">
        <f>INDEX('[1]Traitement outputs (2)'!$B$58:$Q$63,MATCH(70,'[1]Traitement outputs (2)'!$A$58:$A$63,0),MATCH(C6991,'[1]Traitement outputs (2)'!$B$58:$Q$58,0))</f>
        <v>40.565237508304868</v>
      </c>
      <c r="P6991">
        <f>INDEX('[1]Traitement outputs (2)'!$B$41:$Q$45,MATCH(70,'[1]Traitement outputs (2)'!$A$41:$A$45,0),MATCH(C6991,'[1]Traitement outputs (2)'!$B$40:$Q$40,0))</f>
        <v>202.98564822710691</v>
      </c>
      <c r="Q6991">
        <f>IF(K6991&lt;30,INDEX('[1]Traitement outputs (2)'!$B$51:$Q$63,MATCH(70,'[1]Traitement outputs (2)'!$A$51:$A$63,0),MATCH(C6991,'[1]Traitement outputs (2)'!$B$51:$Q$51,0)),INDEX('[1]Traitement outputs (2)'!$B$34:$Q$38,MATCH(70,'[1]Traitement outputs (2)'!$A$34:$A$38,0),MATCH(C6991,'[1]Traitement outputs (2)'!$B$33:$Q$33,0)))</f>
        <v>-40.563606676443541</v>
      </c>
      <c r="R6991">
        <f>IF(K6991&lt;30,INDEX('[1]Traitement outputs (2)'!$B$58:$Q$63,MATCH(70,'[1]Traitement outputs (2)'!$A$58:$A$63,0),MATCH(C6991,'[1]Traitement outputs (2)'!$B$58:$Q$58,0)),INDEX('[1]Traitement outputs (2)'!$B$41:$Q$45,MATCH(70,'[1]Traitement outputs (2)'!$A$41:$A$45,0),MATCH(C6991,'[1]Traitement outputs (2)'!$B$40:$Q$40,0)))</f>
        <v>40.565237508304868</v>
      </c>
      <c r="T6991">
        <f t="shared" si="656"/>
        <v>-4710.6029670073767</v>
      </c>
      <c r="U6991">
        <f t="shared" si="657"/>
        <v>4710.7923535544342</v>
      </c>
      <c r="X6991">
        <f t="shared" si="658"/>
        <v>0.11390473504229935</v>
      </c>
      <c r="Y6991">
        <f t="shared" si="659"/>
        <v>9.5112654975333846E-2</v>
      </c>
    </row>
    <row r="6992" spans="1:25" x14ac:dyDescent="0.35">
      <c r="A6992" s="1">
        <v>34991.25</v>
      </c>
      <c r="B6992">
        <v>20.0001</v>
      </c>
      <c r="C6992">
        <f>_xlfn.IFNA(HLOOKUP(B6992,'[1]Traitement outputs'!$B$33:$Q$33,1,TRUE),16)</f>
        <v>20</v>
      </c>
      <c r="E6992" s="1">
        <v>34991.25</v>
      </c>
      <c r="F6992">
        <v>19.838200000000001</v>
      </c>
      <c r="G6992">
        <f t="shared" si="654"/>
        <v>20</v>
      </c>
      <c r="I6992" s="1">
        <v>34991.25</v>
      </c>
      <c r="J6992">
        <v>5514.92</v>
      </c>
      <c r="K6992">
        <f t="shared" si="655"/>
        <v>47.489683868256627</v>
      </c>
      <c r="M6992">
        <f>INDEX('[1]Traitement outputs (2)'!$B$51:$Q$56,MATCH(70,'[1]Traitement outputs (2)'!$A$51:$A$56,0),MATCH(C6992,'[1]Traitement outputs (2)'!$B$51:$Q$51,0))</f>
        <v>-16.864255714989046</v>
      </c>
      <c r="N6992">
        <f>INDEX('[1]Traitement outputs (2)'!$B$34:$Q$38,MATCH(70,'[1]Traitement outputs (2)'!$A$34:$A$38,0),MATCH(C6992,'[1]Traitement outputs (2)'!$B$33:$Q$33,0))</f>
        <v>-183.77989640241771</v>
      </c>
      <c r="O6992">
        <f>INDEX('[1]Traitement outputs (2)'!$B$58:$Q$63,MATCH(70,'[1]Traitement outputs (2)'!$A$58:$A$63,0),MATCH(C6992,'[1]Traitement outputs (2)'!$B$58:$Q$58,0))</f>
        <v>16.864787616041994</v>
      </c>
      <c r="P6992">
        <f>INDEX('[1]Traitement outputs (2)'!$B$41:$Q$45,MATCH(70,'[1]Traitement outputs (2)'!$A$41:$A$45,0),MATCH(C6992,'[1]Traitement outputs (2)'!$B$40:$Q$40,0))</f>
        <v>254.15803075879367</v>
      </c>
      <c r="Q6992">
        <f>IF(K6992&lt;30,INDEX('[1]Traitement outputs (2)'!$B$51:$Q$63,MATCH(70,'[1]Traitement outputs (2)'!$A$51:$A$63,0),MATCH(C6992,'[1]Traitement outputs (2)'!$B$51:$Q$51,0)),INDEX('[1]Traitement outputs (2)'!$B$34:$Q$38,MATCH(70,'[1]Traitement outputs (2)'!$A$34:$A$38,0),MATCH(C6992,'[1]Traitement outputs (2)'!$B$33:$Q$33,0)))</f>
        <v>-183.77989640241771</v>
      </c>
      <c r="R6992">
        <f>IF(K6992&lt;30,INDEX('[1]Traitement outputs (2)'!$B$58:$Q$63,MATCH(70,'[1]Traitement outputs (2)'!$A$58:$A$63,0),MATCH(C6992,'[1]Traitement outputs (2)'!$B$58:$Q$58,0)),INDEX('[1]Traitement outputs (2)'!$B$41:$Q$45,MATCH(70,'[1]Traitement outputs (2)'!$A$41:$A$45,0),MATCH(C6992,'[1]Traitement outputs (2)'!$B$40:$Q$40,0)))</f>
        <v>254.15803075879367</v>
      </c>
      <c r="T6992">
        <f t="shared" si="656"/>
        <v>-21342.138833337085</v>
      </c>
      <c r="U6992">
        <f t="shared" si="657"/>
        <v>29515.067122381799</v>
      </c>
      <c r="X6992">
        <f t="shared" si="658"/>
        <v>0.51606358805306241</v>
      </c>
      <c r="Y6992">
        <f t="shared" si="659"/>
        <v>0.59592021577150611</v>
      </c>
    </row>
    <row r="6993" spans="1:25" x14ac:dyDescent="0.35">
      <c r="A6993" s="1">
        <v>34991.291666666664</v>
      </c>
      <c r="B6993">
        <v>20.0001</v>
      </c>
      <c r="C6993">
        <f>_xlfn.IFNA(HLOOKUP(B6993,'[1]Traitement outputs'!$B$33:$Q$33,1,TRUE),16)</f>
        <v>20</v>
      </c>
      <c r="E6993" s="1">
        <v>34991.291666666664</v>
      </c>
      <c r="F6993">
        <v>19.776599999999998</v>
      </c>
      <c r="G6993">
        <f t="shared" si="654"/>
        <v>20</v>
      </c>
      <c r="I6993" s="1">
        <v>34991.291666666664</v>
      </c>
      <c r="J6993">
        <v>15946.5</v>
      </c>
      <c r="K6993">
        <f t="shared" si="655"/>
        <v>137.31735796804927</v>
      </c>
      <c r="M6993">
        <f>INDEX('[1]Traitement outputs (2)'!$B$51:$Q$56,MATCH(70,'[1]Traitement outputs (2)'!$A$51:$A$56,0),MATCH(C6993,'[1]Traitement outputs (2)'!$B$51:$Q$51,0))</f>
        <v>-16.864255714989046</v>
      </c>
      <c r="N6993">
        <f>INDEX('[1]Traitement outputs (2)'!$B$34:$Q$38,MATCH(70,'[1]Traitement outputs (2)'!$A$34:$A$38,0),MATCH(C6993,'[1]Traitement outputs (2)'!$B$33:$Q$33,0))</f>
        <v>-183.77989640241771</v>
      </c>
      <c r="O6993">
        <f>INDEX('[1]Traitement outputs (2)'!$B$58:$Q$63,MATCH(70,'[1]Traitement outputs (2)'!$A$58:$A$63,0),MATCH(C6993,'[1]Traitement outputs (2)'!$B$58:$Q$58,0))</f>
        <v>16.864787616041994</v>
      </c>
      <c r="P6993">
        <f>INDEX('[1]Traitement outputs (2)'!$B$41:$Q$45,MATCH(70,'[1]Traitement outputs (2)'!$A$41:$A$45,0),MATCH(C6993,'[1]Traitement outputs (2)'!$B$40:$Q$40,0))</f>
        <v>254.15803075879367</v>
      </c>
      <c r="Q6993">
        <f>IF(K6993&lt;30,INDEX('[1]Traitement outputs (2)'!$B$51:$Q$63,MATCH(70,'[1]Traitement outputs (2)'!$A$51:$A$63,0),MATCH(C6993,'[1]Traitement outputs (2)'!$B$51:$Q$51,0)),INDEX('[1]Traitement outputs (2)'!$B$34:$Q$38,MATCH(70,'[1]Traitement outputs (2)'!$A$34:$A$38,0),MATCH(C6993,'[1]Traitement outputs (2)'!$B$33:$Q$33,0)))</f>
        <v>-183.77989640241771</v>
      </c>
      <c r="R6993">
        <f>IF(K6993&lt;30,INDEX('[1]Traitement outputs (2)'!$B$58:$Q$63,MATCH(70,'[1]Traitement outputs (2)'!$A$58:$A$63,0),MATCH(C6993,'[1]Traitement outputs (2)'!$B$58:$Q$58,0)),INDEX('[1]Traitement outputs (2)'!$B$41:$Q$45,MATCH(70,'[1]Traitement outputs (2)'!$A$41:$A$45,0),MATCH(C6993,'[1]Traitement outputs (2)'!$B$40:$Q$40,0)))</f>
        <v>254.15803075879367</v>
      </c>
      <c r="T6993">
        <f t="shared" si="656"/>
        <v>-21342.138833337085</v>
      </c>
      <c r="U6993">
        <f t="shared" si="657"/>
        <v>29515.067122381799</v>
      </c>
      <c r="X6993">
        <f t="shared" si="658"/>
        <v>0.51606358805306241</v>
      </c>
      <c r="Y6993">
        <f t="shared" si="659"/>
        <v>0.59592021577150611</v>
      </c>
    </row>
    <row r="6994" spans="1:25" x14ac:dyDescent="0.35">
      <c r="A6994" s="1">
        <v>34991.333333333336</v>
      </c>
      <c r="B6994">
        <v>20.0001</v>
      </c>
      <c r="C6994">
        <f>_xlfn.IFNA(HLOOKUP(B6994,'[1]Traitement outputs'!$B$33:$Q$33,1,TRUE),16)</f>
        <v>20</v>
      </c>
      <c r="E6994" s="1">
        <v>34991.333333333336</v>
      </c>
      <c r="F6994">
        <v>20.124700000000001</v>
      </c>
      <c r="G6994">
        <f t="shared" si="654"/>
        <v>20</v>
      </c>
      <c r="I6994" s="1">
        <v>34991.333333333336</v>
      </c>
      <c r="J6994">
        <v>17305.5</v>
      </c>
      <c r="K6994">
        <f t="shared" si="655"/>
        <v>149.01988137309607</v>
      </c>
      <c r="M6994">
        <f>INDEX('[1]Traitement outputs (2)'!$B$51:$Q$56,MATCH(70,'[1]Traitement outputs (2)'!$A$51:$A$56,0),MATCH(C6994,'[1]Traitement outputs (2)'!$B$51:$Q$51,0))</f>
        <v>-16.864255714989046</v>
      </c>
      <c r="N6994">
        <f>INDEX('[1]Traitement outputs (2)'!$B$34:$Q$38,MATCH(70,'[1]Traitement outputs (2)'!$A$34:$A$38,0),MATCH(C6994,'[1]Traitement outputs (2)'!$B$33:$Q$33,0))</f>
        <v>-183.77989640241771</v>
      </c>
      <c r="O6994">
        <f>INDEX('[1]Traitement outputs (2)'!$B$58:$Q$63,MATCH(70,'[1]Traitement outputs (2)'!$A$58:$A$63,0),MATCH(C6994,'[1]Traitement outputs (2)'!$B$58:$Q$58,0))</f>
        <v>16.864787616041994</v>
      </c>
      <c r="P6994">
        <f>INDEX('[1]Traitement outputs (2)'!$B$41:$Q$45,MATCH(70,'[1]Traitement outputs (2)'!$A$41:$A$45,0),MATCH(C6994,'[1]Traitement outputs (2)'!$B$40:$Q$40,0))</f>
        <v>254.15803075879367</v>
      </c>
      <c r="Q6994">
        <f>IF(K6994&lt;30,INDEX('[1]Traitement outputs (2)'!$B$51:$Q$63,MATCH(70,'[1]Traitement outputs (2)'!$A$51:$A$63,0),MATCH(C6994,'[1]Traitement outputs (2)'!$B$51:$Q$51,0)),INDEX('[1]Traitement outputs (2)'!$B$34:$Q$38,MATCH(70,'[1]Traitement outputs (2)'!$A$34:$A$38,0),MATCH(C6994,'[1]Traitement outputs (2)'!$B$33:$Q$33,0)))</f>
        <v>-183.77989640241771</v>
      </c>
      <c r="R6994">
        <f>IF(K6994&lt;30,INDEX('[1]Traitement outputs (2)'!$B$58:$Q$63,MATCH(70,'[1]Traitement outputs (2)'!$A$58:$A$63,0),MATCH(C6994,'[1]Traitement outputs (2)'!$B$58:$Q$58,0)),INDEX('[1]Traitement outputs (2)'!$B$41:$Q$45,MATCH(70,'[1]Traitement outputs (2)'!$A$41:$A$45,0),MATCH(C6994,'[1]Traitement outputs (2)'!$B$40:$Q$40,0)))</f>
        <v>254.15803075879367</v>
      </c>
      <c r="T6994">
        <f t="shared" si="656"/>
        <v>-21342.138833337085</v>
      </c>
      <c r="U6994">
        <f t="shared" si="657"/>
        <v>29515.067122381799</v>
      </c>
      <c r="X6994">
        <f t="shared" si="658"/>
        <v>0.51606358805306241</v>
      </c>
      <c r="Y6994">
        <f t="shared" si="659"/>
        <v>0.59592021577150611</v>
      </c>
    </row>
    <row r="6995" spans="1:25" x14ac:dyDescent="0.35">
      <c r="A6995" s="1">
        <v>34991.375</v>
      </c>
      <c r="B6995">
        <v>20</v>
      </c>
      <c r="C6995">
        <f>_xlfn.IFNA(HLOOKUP(B6995,'[1]Traitement outputs'!$B$33:$Q$33,1,TRUE),16)</f>
        <v>20</v>
      </c>
      <c r="E6995" s="1">
        <v>34991.375</v>
      </c>
      <c r="F6995">
        <v>20.783899999999999</v>
      </c>
      <c r="G6995">
        <f t="shared" si="654"/>
        <v>21</v>
      </c>
      <c r="I6995" s="1">
        <v>34991.375</v>
      </c>
      <c r="J6995">
        <v>27069.4</v>
      </c>
      <c r="K6995">
        <f t="shared" si="655"/>
        <v>233.09807730726575</v>
      </c>
      <c r="M6995">
        <f>INDEX('[1]Traitement outputs (2)'!$B$51:$Q$56,MATCH(70,'[1]Traitement outputs (2)'!$A$51:$A$56,0),MATCH(C6995,'[1]Traitement outputs (2)'!$B$51:$Q$51,0))</f>
        <v>-16.864255714989046</v>
      </c>
      <c r="N6995">
        <f>INDEX('[1]Traitement outputs (2)'!$B$34:$Q$38,MATCH(70,'[1]Traitement outputs (2)'!$A$34:$A$38,0),MATCH(C6995,'[1]Traitement outputs (2)'!$B$33:$Q$33,0))</f>
        <v>-183.77989640241771</v>
      </c>
      <c r="O6995">
        <f>INDEX('[1]Traitement outputs (2)'!$B$58:$Q$63,MATCH(70,'[1]Traitement outputs (2)'!$A$58:$A$63,0),MATCH(C6995,'[1]Traitement outputs (2)'!$B$58:$Q$58,0))</f>
        <v>16.864787616041994</v>
      </c>
      <c r="P6995">
        <f>INDEX('[1]Traitement outputs (2)'!$B$41:$Q$45,MATCH(70,'[1]Traitement outputs (2)'!$A$41:$A$45,0),MATCH(C6995,'[1]Traitement outputs (2)'!$B$40:$Q$40,0))</f>
        <v>254.15803075879367</v>
      </c>
      <c r="Q6995">
        <f>IF(K6995&lt;30,INDEX('[1]Traitement outputs (2)'!$B$51:$Q$63,MATCH(70,'[1]Traitement outputs (2)'!$A$51:$A$63,0),MATCH(C6995,'[1]Traitement outputs (2)'!$B$51:$Q$51,0)),INDEX('[1]Traitement outputs (2)'!$B$34:$Q$38,MATCH(70,'[1]Traitement outputs (2)'!$A$34:$A$38,0),MATCH(C6995,'[1]Traitement outputs (2)'!$B$33:$Q$33,0)))</f>
        <v>-183.77989640241771</v>
      </c>
      <c r="R6995">
        <f>IF(K6995&lt;30,INDEX('[1]Traitement outputs (2)'!$B$58:$Q$63,MATCH(70,'[1]Traitement outputs (2)'!$A$58:$A$63,0),MATCH(C6995,'[1]Traitement outputs (2)'!$B$58:$Q$58,0)),INDEX('[1]Traitement outputs (2)'!$B$41:$Q$45,MATCH(70,'[1]Traitement outputs (2)'!$A$41:$A$45,0),MATCH(C6995,'[1]Traitement outputs (2)'!$B$40:$Q$40,0)))</f>
        <v>254.15803075879367</v>
      </c>
      <c r="T6995">
        <f t="shared" si="656"/>
        <v>-21342.138833337085</v>
      </c>
      <c r="U6995">
        <f t="shared" si="657"/>
        <v>29515.067122381799</v>
      </c>
      <c r="X6995">
        <f t="shared" si="658"/>
        <v>0.51606358805306241</v>
      </c>
      <c r="Y6995">
        <f t="shared" si="659"/>
        <v>0.59592021577150611</v>
      </c>
    </row>
    <row r="6996" spans="1:25" x14ac:dyDescent="0.35">
      <c r="A6996" s="1">
        <v>34991.416666666664</v>
      </c>
      <c r="B6996">
        <v>21.0533</v>
      </c>
      <c r="C6996">
        <f>_xlfn.IFNA(HLOOKUP(B6996,'[1]Traitement outputs'!$B$33:$Q$33,1,TRUE),16)</f>
        <v>20</v>
      </c>
      <c r="E6996" s="1">
        <v>34991.416666666664</v>
      </c>
      <c r="F6996">
        <v>20.315000000000001</v>
      </c>
      <c r="G6996">
        <f t="shared" si="654"/>
        <v>20</v>
      </c>
      <c r="I6996" s="1">
        <v>34991.416666666664</v>
      </c>
      <c r="J6996">
        <v>37969.300000000003</v>
      </c>
      <c r="K6996">
        <f t="shared" si="655"/>
        <v>326.95851502814122</v>
      </c>
      <c r="M6996">
        <f>INDEX('[1]Traitement outputs (2)'!$B$51:$Q$56,MATCH(70,'[1]Traitement outputs (2)'!$A$51:$A$56,0),MATCH(C6996,'[1]Traitement outputs (2)'!$B$51:$Q$51,0))</f>
        <v>-16.864255714989046</v>
      </c>
      <c r="N6996">
        <f>INDEX('[1]Traitement outputs (2)'!$B$34:$Q$38,MATCH(70,'[1]Traitement outputs (2)'!$A$34:$A$38,0),MATCH(C6996,'[1]Traitement outputs (2)'!$B$33:$Q$33,0))</f>
        <v>-183.77989640241771</v>
      </c>
      <c r="O6996">
        <f>INDEX('[1]Traitement outputs (2)'!$B$58:$Q$63,MATCH(70,'[1]Traitement outputs (2)'!$A$58:$A$63,0),MATCH(C6996,'[1]Traitement outputs (2)'!$B$58:$Q$58,0))</f>
        <v>16.864787616041994</v>
      </c>
      <c r="P6996">
        <f>INDEX('[1]Traitement outputs (2)'!$B$41:$Q$45,MATCH(70,'[1]Traitement outputs (2)'!$A$41:$A$45,0),MATCH(C6996,'[1]Traitement outputs (2)'!$B$40:$Q$40,0))</f>
        <v>254.15803075879367</v>
      </c>
      <c r="Q6996">
        <f>IF(K6996&lt;30,INDEX('[1]Traitement outputs (2)'!$B$51:$Q$63,MATCH(70,'[1]Traitement outputs (2)'!$A$51:$A$63,0),MATCH(C6996,'[1]Traitement outputs (2)'!$B$51:$Q$51,0)),INDEX('[1]Traitement outputs (2)'!$B$34:$Q$38,MATCH(70,'[1]Traitement outputs (2)'!$A$34:$A$38,0),MATCH(C6996,'[1]Traitement outputs (2)'!$B$33:$Q$33,0)))</f>
        <v>-183.77989640241771</v>
      </c>
      <c r="R6996">
        <f>IF(K6996&lt;30,INDEX('[1]Traitement outputs (2)'!$B$58:$Q$63,MATCH(70,'[1]Traitement outputs (2)'!$A$58:$A$63,0),MATCH(C6996,'[1]Traitement outputs (2)'!$B$58:$Q$58,0)),INDEX('[1]Traitement outputs (2)'!$B$41:$Q$45,MATCH(70,'[1]Traitement outputs (2)'!$A$41:$A$45,0),MATCH(C6996,'[1]Traitement outputs (2)'!$B$40:$Q$40,0)))</f>
        <v>254.15803075879367</v>
      </c>
      <c r="T6996">
        <f t="shared" si="656"/>
        <v>-21342.138833337085</v>
      </c>
      <c r="U6996">
        <f t="shared" si="657"/>
        <v>29515.067122381799</v>
      </c>
      <c r="X6996">
        <f t="shared" si="658"/>
        <v>0.51606358805306241</v>
      </c>
      <c r="Y6996">
        <f t="shared" si="659"/>
        <v>0.59592021577150611</v>
      </c>
    </row>
    <row r="6997" spans="1:25" x14ac:dyDescent="0.35">
      <c r="A6997" s="1">
        <v>34991.458333333336</v>
      </c>
      <c r="B6997">
        <v>21.653099999999998</v>
      </c>
      <c r="C6997">
        <f>_xlfn.IFNA(HLOOKUP(B6997,'[1]Traitement outputs'!$B$33:$Q$33,1,TRUE),16)</f>
        <v>20</v>
      </c>
      <c r="E6997" s="1">
        <v>34991.458333333336</v>
      </c>
      <c r="F6997">
        <v>21.0364</v>
      </c>
      <c r="G6997">
        <f t="shared" si="654"/>
        <v>21</v>
      </c>
      <c r="I6997" s="1">
        <v>34991.458333333336</v>
      </c>
      <c r="J6997">
        <v>37023.300000000003</v>
      </c>
      <c r="K6997">
        <f t="shared" si="655"/>
        <v>318.81238762477528</v>
      </c>
      <c r="M6997">
        <f>INDEX('[1]Traitement outputs (2)'!$B$51:$Q$56,MATCH(70,'[1]Traitement outputs (2)'!$A$51:$A$56,0),MATCH(C6997,'[1]Traitement outputs (2)'!$B$51:$Q$51,0))</f>
        <v>-16.864255714989046</v>
      </c>
      <c r="N6997">
        <f>INDEX('[1]Traitement outputs (2)'!$B$34:$Q$38,MATCH(70,'[1]Traitement outputs (2)'!$A$34:$A$38,0),MATCH(C6997,'[1]Traitement outputs (2)'!$B$33:$Q$33,0))</f>
        <v>-183.77989640241771</v>
      </c>
      <c r="O6997">
        <f>INDEX('[1]Traitement outputs (2)'!$B$58:$Q$63,MATCH(70,'[1]Traitement outputs (2)'!$A$58:$A$63,0),MATCH(C6997,'[1]Traitement outputs (2)'!$B$58:$Q$58,0))</f>
        <v>16.864787616041994</v>
      </c>
      <c r="P6997">
        <f>INDEX('[1]Traitement outputs (2)'!$B$41:$Q$45,MATCH(70,'[1]Traitement outputs (2)'!$A$41:$A$45,0),MATCH(C6997,'[1]Traitement outputs (2)'!$B$40:$Q$40,0))</f>
        <v>254.15803075879367</v>
      </c>
      <c r="Q6997">
        <f>IF(K6997&lt;30,INDEX('[1]Traitement outputs (2)'!$B$51:$Q$63,MATCH(70,'[1]Traitement outputs (2)'!$A$51:$A$63,0),MATCH(C6997,'[1]Traitement outputs (2)'!$B$51:$Q$51,0)),INDEX('[1]Traitement outputs (2)'!$B$34:$Q$38,MATCH(70,'[1]Traitement outputs (2)'!$A$34:$A$38,0),MATCH(C6997,'[1]Traitement outputs (2)'!$B$33:$Q$33,0)))</f>
        <v>-183.77989640241771</v>
      </c>
      <c r="R6997">
        <f>IF(K6997&lt;30,INDEX('[1]Traitement outputs (2)'!$B$58:$Q$63,MATCH(70,'[1]Traitement outputs (2)'!$A$58:$A$63,0),MATCH(C6997,'[1]Traitement outputs (2)'!$B$58:$Q$58,0)),INDEX('[1]Traitement outputs (2)'!$B$41:$Q$45,MATCH(70,'[1]Traitement outputs (2)'!$A$41:$A$45,0),MATCH(C6997,'[1]Traitement outputs (2)'!$B$40:$Q$40,0)))</f>
        <v>254.15803075879367</v>
      </c>
      <c r="T6997">
        <f t="shared" si="656"/>
        <v>-21342.138833337085</v>
      </c>
      <c r="U6997">
        <f t="shared" si="657"/>
        <v>29515.067122381799</v>
      </c>
      <c r="X6997">
        <f t="shared" si="658"/>
        <v>0.51606358805306241</v>
      </c>
      <c r="Y6997">
        <f t="shared" si="659"/>
        <v>0.59592021577150611</v>
      </c>
    </row>
    <row r="6998" spans="1:25" x14ac:dyDescent="0.35">
      <c r="A6998" s="1">
        <v>34991.5</v>
      </c>
      <c r="B6998">
        <v>20.616</v>
      </c>
      <c r="C6998">
        <f>_xlfn.IFNA(HLOOKUP(B6998,'[1]Traitement outputs'!$B$33:$Q$33,1,TRUE),16)</f>
        <v>20</v>
      </c>
      <c r="E6998" s="1">
        <v>34991.5</v>
      </c>
      <c r="F6998">
        <v>22.363499999999998</v>
      </c>
      <c r="G6998">
        <f t="shared" si="654"/>
        <v>22</v>
      </c>
      <c r="I6998" s="1">
        <v>34991.5</v>
      </c>
      <c r="J6998">
        <v>31012.9</v>
      </c>
      <c r="K6998">
        <f t="shared" si="655"/>
        <v>267.05606188990157</v>
      </c>
      <c r="M6998">
        <f>INDEX('[1]Traitement outputs (2)'!$B$51:$Q$56,MATCH(70,'[1]Traitement outputs (2)'!$A$51:$A$56,0),MATCH(C6998,'[1]Traitement outputs (2)'!$B$51:$Q$51,0))</f>
        <v>-16.864255714989046</v>
      </c>
      <c r="N6998">
        <f>INDEX('[1]Traitement outputs (2)'!$B$34:$Q$38,MATCH(70,'[1]Traitement outputs (2)'!$A$34:$A$38,0),MATCH(C6998,'[1]Traitement outputs (2)'!$B$33:$Q$33,0))</f>
        <v>-183.77989640241771</v>
      </c>
      <c r="O6998">
        <f>INDEX('[1]Traitement outputs (2)'!$B$58:$Q$63,MATCH(70,'[1]Traitement outputs (2)'!$A$58:$A$63,0),MATCH(C6998,'[1]Traitement outputs (2)'!$B$58:$Q$58,0))</f>
        <v>16.864787616041994</v>
      </c>
      <c r="P6998">
        <f>INDEX('[1]Traitement outputs (2)'!$B$41:$Q$45,MATCH(70,'[1]Traitement outputs (2)'!$A$41:$A$45,0),MATCH(C6998,'[1]Traitement outputs (2)'!$B$40:$Q$40,0))</f>
        <v>254.15803075879367</v>
      </c>
      <c r="Q6998">
        <f>IF(K6998&lt;30,INDEX('[1]Traitement outputs (2)'!$B$51:$Q$63,MATCH(70,'[1]Traitement outputs (2)'!$A$51:$A$63,0),MATCH(C6998,'[1]Traitement outputs (2)'!$B$51:$Q$51,0)),INDEX('[1]Traitement outputs (2)'!$B$34:$Q$38,MATCH(70,'[1]Traitement outputs (2)'!$A$34:$A$38,0),MATCH(C6998,'[1]Traitement outputs (2)'!$B$33:$Q$33,0)))</f>
        <v>-183.77989640241771</v>
      </c>
      <c r="R6998">
        <f>IF(K6998&lt;30,INDEX('[1]Traitement outputs (2)'!$B$58:$Q$63,MATCH(70,'[1]Traitement outputs (2)'!$A$58:$A$63,0),MATCH(C6998,'[1]Traitement outputs (2)'!$B$58:$Q$58,0)),INDEX('[1]Traitement outputs (2)'!$B$41:$Q$45,MATCH(70,'[1]Traitement outputs (2)'!$A$41:$A$45,0),MATCH(C6998,'[1]Traitement outputs (2)'!$B$40:$Q$40,0)))</f>
        <v>254.15803075879367</v>
      </c>
      <c r="T6998">
        <f t="shared" si="656"/>
        <v>-21342.138833337085</v>
      </c>
      <c r="U6998">
        <f t="shared" si="657"/>
        <v>29515.067122381799</v>
      </c>
      <c r="X6998">
        <f t="shared" si="658"/>
        <v>0.51606358805306241</v>
      </c>
      <c r="Y6998">
        <f t="shared" si="659"/>
        <v>0.59592021577150611</v>
      </c>
    </row>
    <row r="6999" spans="1:25" x14ac:dyDescent="0.35">
      <c r="A6999" s="1">
        <v>34991.541666666664</v>
      </c>
      <c r="B6999">
        <v>20.006599999999999</v>
      </c>
      <c r="C6999">
        <f>_xlfn.IFNA(HLOOKUP(B6999,'[1]Traitement outputs'!$B$33:$Q$33,1,TRUE),16)</f>
        <v>20</v>
      </c>
      <c r="E6999" s="1">
        <v>34991.541666666664</v>
      </c>
      <c r="F6999">
        <v>22.422000000000001</v>
      </c>
      <c r="G6999">
        <f t="shared" si="654"/>
        <v>22</v>
      </c>
      <c r="I6999" s="1">
        <v>34991.541666666664</v>
      </c>
      <c r="J6999">
        <v>23704.9</v>
      </c>
      <c r="K6999">
        <f t="shared" si="655"/>
        <v>204.12593602964986</v>
      </c>
      <c r="M6999">
        <f>INDEX('[1]Traitement outputs (2)'!$B$51:$Q$56,MATCH(70,'[1]Traitement outputs (2)'!$A$51:$A$56,0),MATCH(C6999,'[1]Traitement outputs (2)'!$B$51:$Q$51,0))</f>
        <v>-16.864255714989046</v>
      </c>
      <c r="N6999">
        <f>INDEX('[1]Traitement outputs (2)'!$B$34:$Q$38,MATCH(70,'[1]Traitement outputs (2)'!$A$34:$A$38,0),MATCH(C6999,'[1]Traitement outputs (2)'!$B$33:$Q$33,0))</f>
        <v>-183.77989640241771</v>
      </c>
      <c r="O6999">
        <f>INDEX('[1]Traitement outputs (2)'!$B$58:$Q$63,MATCH(70,'[1]Traitement outputs (2)'!$A$58:$A$63,0),MATCH(C6999,'[1]Traitement outputs (2)'!$B$58:$Q$58,0))</f>
        <v>16.864787616041994</v>
      </c>
      <c r="P6999">
        <f>INDEX('[1]Traitement outputs (2)'!$B$41:$Q$45,MATCH(70,'[1]Traitement outputs (2)'!$A$41:$A$45,0),MATCH(C6999,'[1]Traitement outputs (2)'!$B$40:$Q$40,0))</f>
        <v>254.15803075879367</v>
      </c>
      <c r="Q6999">
        <f>IF(K6999&lt;30,INDEX('[1]Traitement outputs (2)'!$B$51:$Q$63,MATCH(70,'[1]Traitement outputs (2)'!$A$51:$A$63,0),MATCH(C6999,'[1]Traitement outputs (2)'!$B$51:$Q$51,0)),INDEX('[1]Traitement outputs (2)'!$B$34:$Q$38,MATCH(70,'[1]Traitement outputs (2)'!$A$34:$A$38,0),MATCH(C6999,'[1]Traitement outputs (2)'!$B$33:$Q$33,0)))</f>
        <v>-183.77989640241771</v>
      </c>
      <c r="R6999">
        <f>IF(K6999&lt;30,INDEX('[1]Traitement outputs (2)'!$B$58:$Q$63,MATCH(70,'[1]Traitement outputs (2)'!$A$58:$A$63,0),MATCH(C6999,'[1]Traitement outputs (2)'!$B$58:$Q$58,0)),INDEX('[1]Traitement outputs (2)'!$B$41:$Q$45,MATCH(70,'[1]Traitement outputs (2)'!$A$41:$A$45,0),MATCH(C6999,'[1]Traitement outputs (2)'!$B$40:$Q$40,0)))</f>
        <v>254.15803075879367</v>
      </c>
      <c r="T6999">
        <f t="shared" si="656"/>
        <v>-21342.138833337085</v>
      </c>
      <c r="U6999">
        <f t="shared" si="657"/>
        <v>29515.067122381799</v>
      </c>
      <c r="X6999">
        <f t="shared" si="658"/>
        <v>0.51606358805306241</v>
      </c>
      <c r="Y6999">
        <f t="shared" si="659"/>
        <v>0.59592021577150611</v>
      </c>
    </row>
    <row r="7000" spans="1:25" x14ac:dyDescent="0.35">
      <c r="A7000" s="1">
        <v>34991.583333333336</v>
      </c>
      <c r="B7000">
        <v>20.0001</v>
      </c>
      <c r="C7000">
        <f>_xlfn.IFNA(HLOOKUP(B7000,'[1]Traitement outputs'!$B$33:$Q$33,1,TRUE),16)</f>
        <v>20</v>
      </c>
      <c r="E7000" s="1">
        <v>34991.583333333336</v>
      </c>
      <c r="F7000">
        <v>22.043500000000002</v>
      </c>
      <c r="G7000">
        <f t="shared" si="654"/>
        <v>22</v>
      </c>
      <c r="I7000" s="1">
        <v>34991.583333333336</v>
      </c>
      <c r="J7000">
        <v>16355.6</v>
      </c>
      <c r="K7000">
        <f t="shared" si="655"/>
        <v>140.84017056923003</v>
      </c>
      <c r="M7000">
        <f>INDEX('[1]Traitement outputs (2)'!$B$51:$Q$56,MATCH(70,'[1]Traitement outputs (2)'!$A$51:$A$56,0),MATCH(C7000,'[1]Traitement outputs (2)'!$B$51:$Q$51,0))</f>
        <v>-16.864255714989046</v>
      </c>
      <c r="N7000">
        <f>INDEX('[1]Traitement outputs (2)'!$B$34:$Q$38,MATCH(70,'[1]Traitement outputs (2)'!$A$34:$A$38,0),MATCH(C7000,'[1]Traitement outputs (2)'!$B$33:$Q$33,0))</f>
        <v>-183.77989640241771</v>
      </c>
      <c r="O7000">
        <f>INDEX('[1]Traitement outputs (2)'!$B$58:$Q$63,MATCH(70,'[1]Traitement outputs (2)'!$A$58:$A$63,0),MATCH(C7000,'[1]Traitement outputs (2)'!$B$58:$Q$58,0))</f>
        <v>16.864787616041994</v>
      </c>
      <c r="P7000">
        <f>INDEX('[1]Traitement outputs (2)'!$B$41:$Q$45,MATCH(70,'[1]Traitement outputs (2)'!$A$41:$A$45,0),MATCH(C7000,'[1]Traitement outputs (2)'!$B$40:$Q$40,0))</f>
        <v>254.15803075879367</v>
      </c>
      <c r="Q7000">
        <f>IF(K7000&lt;30,INDEX('[1]Traitement outputs (2)'!$B$51:$Q$63,MATCH(70,'[1]Traitement outputs (2)'!$A$51:$A$63,0),MATCH(C7000,'[1]Traitement outputs (2)'!$B$51:$Q$51,0)),INDEX('[1]Traitement outputs (2)'!$B$34:$Q$38,MATCH(70,'[1]Traitement outputs (2)'!$A$34:$A$38,0),MATCH(C7000,'[1]Traitement outputs (2)'!$B$33:$Q$33,0)))</f>
        <v>-183.77989640241771</v>
      </c>
      <c r="R7000">
        <f>IF(K7000&lt;30,INDEX('[1]Traitement outputs (2)'!$B$58:$Q$63,MATCH(70,'[1]Traitement outputs (2)'!$A$58:$A$63,0),MATCH(C7000,'[1]Traitement outputs (2)'!$B$58:$Q$58,0)),INDEX('[1]Traitement outputs (2)'!$B$41:$Q$45,MATCH(70,'[1]Traitement outputs (2)'!$A$41:$A$45,0),MATCH(C7000,'[1]Traitement outputs (2)'!$B$40:$Q$40,0)))</f>
        <v>254.15803075879367</v>
      </c>
      <c r="T7000">
        <f t="shared" si="656"/>
        <v>-21342.138833337085</v>
      </c>
      <c r="U7000">
        <f t="shared" si="657"/>
        <v>29515.067122381799</v>
      </c>
      <c r="X7000">
        <f t="shared" si="658"/>
        <v>0.51606358805306241</v>
      </c>
      <c r="Y7000">
        <f t="shared" si="659"/>
        <v>0.59592021577150611</v>
      </c>
    </row>
    <row r="7001" spans="1:25" x14ac:dyDescent="0.35">
      <c r="A7001" s="1">
        <v>34991.625</v>
      </c>
      <c r="B7001">
        <v>20.0002</v>
      </c>
      <c r="C7001">
        <f>_xlfn.IFNA(HLOOKUP(B7001,'[1]Traitement outputs'!$B$33:$Q$33,1,TRUE),16)</f>
        <v>20</v>
      </c>
      <c r="E7001" s="1">
        <v>34991.625</v>
      </c>
      <c r="F7001">
        <v>21.810300000000002</v>
      </c>
      <c r="G7001">
        <f t="shared" si="654"/>
        <v>22</v>
      </c>
      <c r="I7001" s="1">
        <v>34991.625</v>
      </c>
      <c r="J7001">
        <v>14795</v>
      </c>
      <c r="K7001">
        <f t="shared" si="655"/>
        <v>127.40164369217628</v>
      </c>
      <c r="M7001">
        <f>INDEX('[1]Traitement outputs (2)'!$B$51:$Q$56,MATCH(70,'[1]Traitement outputs (2)'!$A$51:$A$56,0),MATCH(C7001,'[1]Traitement outputs (2)'!$B$51:$Q$51,0))</f>
        <v>-16.864255714989046</v>
      </c>
      <c r="N7001">
        <f>INDEX('[1]Traitement outputs (2)'!$B$34:$Q$38,MATCH(70,'[1]Traitement outputs (2)'!$A$34:$A$38,0),MATCH(C7001,'[1]Traitement outputs (2)'!$B$33:$Q$33,0))</f>
        <v>-183.77989640241771</v>
      </c>
      <c r="O7001">
        <f>INDEX('[1]Traitement outputs (2)'!$B$58:$Q$63,MATCH(70,'[1]Traitement outputs (2)'!$A$58:$A$63,0),MATCH(C7001,'[1]Traitement outputs (2)'!$B$58:$Q$58,0))</f>
        <v>16.864787616041994</v>
      </c>
      <c r="P7001">
        <f>INDEX('[1]Traitement outputs (2)'!$B$41:$Q$45,MATCH(70,'[1]Traitement outputs (2)'!$A$41:$A$45,0),MATCH(C7001,'[1]Traitement outputs (2)'!$B$40:$Q$40,0))</f>
        <v>254.15803075879367</v>
      </c>
      <c r="Q7001">
        <f>IF(K7001&lt;30,INDEX('[1]Traitement outputs (2)'!$B$51:$Q$63,MATCH(70,'[1]Traitement outputs (2)'!$A$51:$A$63,0),MATCH(C7001,'[1]Traitement outputs (2)'!$B$51:$Q$51,0)),INDEX('[1]Traitement outputs (2)'!$B$34:$Q$38,MATCH(70,'[1]Traitement outputs (2)'!$A$34:$A$38,0),MATCH(C7001,'[1]Traitement outputs (2)'!$B$33:$Q$33,0)))</f>
        <v>-183.77989640241771</v>
      </c>
      <c r="R7001">
        <f>IF(K7001&lt;30,INDEX('[1]Traitement outputs (2)'!$B$58:$Q$63,MATCH(70,'[1]Traitement outputs (2)'!$A$58:$A$63,0),MATCH(C7001,'[1]Traitement outputs (2)'!$B$58:$Q$58,0)),INDEX('[1]Traitement outputs (2)'!$B$41:$Q$45,MATCH(70,'[1]Traitement outputs (2)'!$A$41:$A$45,0),MATCH(C7001,'[1]Traitement outputs (2)'!$B$40:$Q$40,0)))</f>
        <v>254.15803075879367</v>
      </c>
      <c r="T7001">
        <f t="shared" si="656"/>
        <v>-21342.138833337085</v>
      </c>
      <c r="U7001">
        <f t="shared" si="657"/>
        <v>29515.067122381799</v>
      </c>
      <c r="X7001">
        <f t="shared" si="658"/>
        <v>0.51606358805306241</v>
      </c>
      <c r="Y7001">
        <f t="shared" si="659"/>
        <v>0.59592021577150611</v>
      </c>
    </row>
    <row r="7002" spans="1:25" x14ac:dyDescent="0.35">
      <c r="A7002" s="1">
        <v>34991.666666666664</v>
      </c>
      <c r="B7002">
        <v>20.000299999999999</v>
      </c>
      <c r="C7002">
        <f>_xlfn.IFNA(HLOOKUP(B7002,'[1]Traitement outputs'!$B$33:$Q$33,1,TRUE),16)</f>
        <v>20</v>
      </c>
      <c r="E7002" s="1">
        <v>34991.666666666664</v>
      </c>
      <c r="F7002">
        <v>21.7257</v>
      </c>
      <c r="G7002">
        <f t="shared" si="654"/>
        <v>22</v>
      </c>
      <c r="I7002" s="1">
        <v>34991.666666666664</v>
      </c>
      <c r="J7002">
        <v>6720.12</v>
      </c>
      <c r="K7002">
        <f t="shared" si="655"/>
        <v>57.867815735631474</v>
      </c>
      <c r="M7002">
        <f>INDEX('[1]Traitement outputs (2)'!$B$51:$Q$56,MATCH(70,'[1]Traitement outputs (2)'!$A$51:$A$56,0),MATCH(C7002,'[1]Traitement outputs (2)'!$B$51:$Q$51,0))</f>
        <v>-16.864255714989046</v>
      </c>
      <c r="N7002">
        <f>INDEX('[1]Traitement outputs (2)'!$B$34:$Q$38,MATCH(70,'[1]Traitement outputs (2)'!$A$34:$A$38,0),MATCH(C7002,'[1]Traitement outputs (2)'!$B$33:$Q$33,0))</f>
        <v>-183.77989640241771</v>
      </c>
      <c r="O7002">
        <f>INDEX('[1]Traitement outputs (2)'!$B$58:$Q$63,MATCH(70,'[1]Traitement outputs (2)'!$A$58:$A$63,0),MATCH(C7002,'[1]Traitement outputs (2)'!$B$58:$Q$58,0))</f>
        <v>16.864787616041994</v>
      </c>
      <c r="P7002">
        <f>INDEX('[1]Traitement outputs (2)'!$B$41:$Q$45,MATCH(70,'[1]Traitement outputs (2)'!$A$41:$A$45,0),MATCH(C7002,'[1]Traitement outputs (2)'!$B$40:$Q$40,0))</f>
        <v>254.15803075879367</v>
      </c>
      <c r="Q7002">
        <f>IF(K7002&lt;30,INDEX('[1]Traitement outputs (2)'!$B$51:$Q$63,MATCH(70,'[1]Traitement outputs (2)'!$A$51:$A$63,0),MATCH(C7002,'[1]Traitement outputs (2)'!$B$51:$Q$51,0)),INDEX('[1]Traitement outputs (2)'!$B$34:$Q$38,MATCH(70,'[1]Traitement outputs (2)'!$A$34:$A$38,0),MATCH(C7002,'[1]Traitement outputs (2)'!$B$33:$Q$33,0)))</f>
        <v>-183.77989640241771</v>
      </c>
      <c r="R7002">
        <f>IF(K7002&lt;30,INDEX('[1]Traitement outputs (2)'!$B$58:$Q$63,MATCH(70,'[1]Traitement outputs (2)'!$A$58:$A$63,0),MATCH(C7002,'[1]Traitement outputs (2)'!$B$58:$Q$58,0)),INDEX('[1]Traitement outputs (2)'!$B$41:$Q$45,MATCH(70,'[1]Traitement outputs (2)'!$A$41:$A$45,0),MATCH(C7002,'[1]Traitement outputs (2)'!$B$40:$Q$40,0)))</f>
        <v>254.15803075879367</v>
      </c>
      <c r="T7002">
        <f t="shared" si="656"/>
        <v>-21342.138833337085</v>
      </c>
      <c r="U7002">
        <f t="shared" si="657"/>
        <v>29515.067122381799</v>
      </c>
      <c r="X7002">
        <f t="shared" si="658"/>
        <v>0.51606358805306241</v>
      </c>
      <c r="Y7002">
        <f t="shared" si="659"/>
        <v>0.59592021577150611</v>
      </c>
    </row>
    <row r="7003" spans="1:25" x14ac:dyDescent="0.35">
      <c r="A7003" s="1">
        <v>34991.708333333336</v>
      </c>
      <c r="B7003">
        <v>20.000299999999999</v>
      </c>
      <c r="C7003">
        <f>_xlfn.IFNA(HLOOKUP(B7003,'[1]Traitement outputs'!$B$33:$Q$33,1,TRUE),16)</f>
        <v>20</v>
      </c>
      <c r="E7003" s="1">
        <v>34991.708333333336</v>
      </c>
      <c r="F7003">
        <v>21.3917</v>
      </c>
      <c r="G7003">
        <f t="shared" si="654"/>
        <v>21</v>
      </c>
      <c r="I7003" s="1">
        <v>34991.708333333336</v>
      </c>
      <c r="J7003">
        <v>0</v>
      </c>
      <c r="K7003">
        <f t="shared" si="655"/>
        <v>0</v>
      </c>
      <c r="M7003">
        <f>INDEX('[1]Traitement outputs (2)'!$B$51:$Q$56,MATCH(70,'[1]Traitement outputs (2)'!$A$51:$A$56,0),MATCH(C7003,'[1]Traitement outputs (2)'!$B$51:$Q$51,0))</f>
        <v>-16.864255714989046</v>
      </c>
      <c r="N7003">
        <f>INDEX('[1]Traitement outputs (2)'!$B$34:$Q$38,MATCH(70,'[1]Traitement outputs (2)'!$A$34:$A$38,0),MATCH(C7003,'[1]Traitement outputs (2)'!$B$33:$Q$33,0))</f>
        <v>-183.77989640241771</v>
      </c>
      <c r="O7003">
        <f>INDEX('[1]Traitement outputs (2)'!$B$58:$Q$63,MATCH(70,'[1]Traitement outputs (2)'!$A$58:$A$63,0),MATCH(C7003,'[1]Traitement outputs (2)'!$B$58:$Q$58,0))</f>
        <v>16.864787616041994</v>
      </c>
      <c r="P7003">
        <f>INDEX('[1]Traitement outputs (2)'!$B$41:$Q$45,MATCH(70,'[1]Traitement outputs (2)'!$A$41:$A$45,0),MATCH(C7003,'[1]Traitement outputs (2)'!$B$40:$Q$40,0))</f>
        <v>254.15803075879367</v>
      </c>
      <c r="Q7003">
        <f>IF(K7003&lt;30,INDEX('[1]Traitement outputs (2)'!$B$51:$Q$63,MATCH(70,'[1]Traitement outputs (2)'!$A$51:$A$63,0),MATCH(C7003,'[1]Traitement outputs (2)'!$B$51:$Q$51,0)),INDEX('[1]Traitement outputs (2)'!$B$34:$Q$38,MATCH(70,'[1]Traitement outputs (2)'!$A$34:$A$38,0),MATCH(C7003,'[1]Traitement outputs (2)'!$B$33:$Q$33,0)))</f>
        <v>-16.864255714989046</v>
      </c>
      <c r="R7003">
        <f>IF(K7003&lt;30,INDEX('[1]Traitement outputs (2)'!$B$58:$Q$63,MATCH(70,'[1]Traitement outputs (2)'!$A$58:$A$63,0),MATCH(C7003,'[1]Traitement outputs (2)'!$B$58:$Q$58,0)),INDEX('[1]Traitement outputs (2)'!$B$41:$Q$45,MATCH(70,'[1]Traitement outputs (2)'!$A$41:$A$45,0),MATCH(C7003,'[1]Traitement outputs (2)'!$B$40:$Q$40,0)))</f>
        <v>16.864787616041994</v>
      </c>
      <c r="T7003">
        <f t="shared" si="656"/>
        <v>-1958.42577907482</v>
      </c>
      <c r="U7003">
        <f t="shared" si="657"/>
        <v>1958.4875481058175</v>
      </c>
      <c r="X7003">
        <f t="shared" si="658"/>
        <v>4.735571455032727E-2</v>
      </c>
      <c r="Y7003">
        <f t="shared" si="659"/>
        <v>3.954259420836595E-2</v>
      </c>
    </row>
    <row r="7004" spans="1:25" x14ac:dyDescent="0.35">
      <c r="A7004" s="1">
        <v>34991.75</v>
      </c>
      <c r="B7004">
        <v>20.0002</v>
      </c>
      <c r="C7004">
        <f>_xlfn.IFNA(HLOOKUP(B7004,'[1]Traitement outputs'!$B$33:$Q$33,1,TRUE),16)</f>
        <v>20</v>
      </c>
      <c r="E7004" s="1">
        <v>34991.75</v>
      </c>
      <c r="F7004">
        <v>20.860600000000002</v>
      </c>
      <c r="G7004">
        <f t="shared" si="654"/>
        <v>21</v>
      </c>
      <c r="I7004" s="1">
        <v>34991.75</v>
      </c>
      <c r="J7004">
        <v>0</v>
      </c>
      <c r="K7004">
        <f t="shared" si="655"/>
        <v>0</v>
      </c>
      <c r="M7004">
        <f>INDEX('[1]Traitement outputs (2)'!$B$51:$Q$56,MATCH(70,'[1]Traitement outputs (2)'!$A$51:$A$56,0),MATCH(C7004,'[1]Traitement outputs (2)'!$B$51:$Q$51,0))</f>
        <v>-16.864255714989046</v>
      </c>
      <c r="N7004">
        <f>INDEX('[1]Traitement outputs (2)'!$B$34:$Q$38,MATCH(70,'[1]Traitement outputs (2)'!$A$34:$A$38,0),MATCH(C7004,'[1]Traitement outputs (2)'!$B$33:$Q$33,0))</f>
        <v>-183.77989640241771</v>
      </c>
      <c r="O7004">
        <f>INDEX('[1]Traitement outputs (2)'!$B$58:$Q$63,MATCH(70,'[1]Traitement outputs (2)'!$A$58:$A$63,0),MATCH(C7004,'[1]Traitement outputs (2)'!$B$58:$Q$58,0))</f>
        <v>16.864787616041994</v>
      </c>
      <c r="P7004">
        <f>INDEX('[1]Traitement outputs (2)'!$B$41:$Q$45,MATCH(70,'[1]Traitement outputs (2)'!$A$41:$A$45,0),MATCH(C7004,'[1]Traitement outputs (2)'!$B$40:$Q$40,0))</f>
        <v>254.15803075879367</v>
      </c>
      <c r="Q7004">
        <f>IF(K7004&lt;30,INDEX('[1]Traitement outputs (2)'!$B$51:$Q$63,MATCH(70,'[1]Traitement outputs (2)'!$A$51:$A$63,0),MATCH(C7004,'[1]Traitement outputs (2)'!$B$51:$Q$51,0)),INDEX('[1]Traitement outputs (2)'!$B$34:$Q$38,MATCH(70,'[1]Traitement outputs (2)'!$A$34:$A$38,0),MATCH(C7004,'[1]Traitement outputs (2)'!$B$33:$Q$33,0)))</f>
        <v>-16.864255714989046</v>
      </c>
      <c r="R7004">
        <f>IF(K7004&lt;30,INDEX('[1]Traitement outputs (2)'!$B$58:$Q$63,MATCH(70,'[1]Traitement outputs (2)'!$A$58:$A$63,0),MATCH(C7004,'[1]Traitement outputs (2)'!$B$58:$Q$58,0)),INDEX('[1]Traitement outputs (2)'!$B$41:$Q$45,MATCH(70,'[1]Traitement outputs (2)'!$A$41:$A$45,0),MATCH(C7004,'[1]Traitement outputs (2)'!$B$40:$Q$40,0)))</f>
        <v>16.864787616041994</v>
      </c>
      <c r="T7004">
        <f t="shared" si="656"/>
        <v>-1958.42577907482</v>
      </c>
      <c r="U7004">
        <f t="shared" si="657"/>
        <v>1958.4875481058175</v>
      </c>
      <c r="X7004">
        <f t="shared" si="658"/>
        <v>4.735571455032727E-2</v>
      </c>
      <c r="Y7004">
        <f t="shared" si="659"/>
        <v>3.954259420836595E-2</v>
      </c>
    </row>
    <row r="7005" spans="1:25" x14ac:dyDescent="0.35">
      <c r="A7005" s="1">
        <v>34991.791666666664</v>
      </c>
      <c r="B7005">
        <v>20.0002</v>
      </c>
      <c r="C7005">
        <f>_xlfn.IFNA(HLOOKUP(B7005,'[1]Traitement outputs'!$B$33:$Q$33,1,TRUE),16)</f>
        <v>20</v>
      </c>
      <c r="E7005" s="1">
        <v>34991.791666666664</v>
      </c>
      <c r="F7005">
        <v>20.444500000000001</v>
      </c>
      <c r="G7005">
        <f t="shared" si="654"/>
        <v>20</v>
      </c>
      <c r="I7005" s="1">
        <v>34991.791666666664</v>
      </c>
      <c r="J7005">
        <v>0</v>
      </c>
      <c r="K7005">
        <f t="shared" si="655"/>
        <v>0</v>
      </c>
      <c r="M7005">
        <f>INDEX('[1]Traitement outputs (2)'!$B$51:$Q$56,MATCH(70,'[1]Traitement outputs (2)'!$A$51:$A$56,0),MATCH(C7005,'[1]Traitement outputs (2)'!$B$51:$Q$51,0))</f>
        <v>-16.864255714989046</v>
      </c>
      <c r="N7005">
        <f>INDEX('[1]Traitement outputs (2)'!$B$34:$Q$38,MATCH(70,'[1]Traitement outputs (2)'!$A$34:$A$38,0),MATCH(C7005,'[1]Traitement outputs (2)'!$B$33:$Q$33,0))</f>
        <v>-183.77989640241771</v>
      </c>
      <c r="O7005">
        <f>INDEX('[1]Traitement outputs (2)'!$B$58:$Q$63,MATCH(70,'[1]Traitement outputs (2)'!$A$58:$A$63,0),MATCH(C7005,'[1]Traitement outputs (2)'!$B$58:$Q$58,0))</f>
        <v>16.864787616041994</v>
      </c>
      <c r="P7005">
        <f>INDEX('[1]Traitement outputs (2)'!$B$41:$Q$45,MATCH(70,'[1]Traitement outputs (2)'!$A$41:$A$45,0),MATCH(C7005,'[1]Traitement outputs (2)'!$B$40:$Q$40,0))</f>
        <v>254.15803075879367</v>
      </c>
      <c r="Q7005">
        <f>IF(K7005&lt;30,INDEX('[1]Traitement outputs (2)'!$B$51:$Q$63,MATCH(70,'[1]Traitement outputs (2)'!$A$51:$A$63,0),MATCH(C7005,'[1]Traitement outputs (2)'!$B$51:$Q$51,0)),INDEX('[1]Traitement outputs (2)'!$B$34:$Q$38,MATCH(70,'[1]Traitement outputs (2)'!$A$34:$A$38,0),MATCH(C7005,'[1]Traitement outputs (2)'!$B$33:$Q$33,0)))</f>
        <v>-16.864255714989046</v>
      </c>
      <c r="R7005">
        <f>IF(K7005&lt;30,INDEX('[1]Traitement outputs (2)'!$B$58:$Q$63,MATCH(70,'[1]Traitement outputs (2)'!$A$58:$A$63,0),MATCH(C7005,'[1]Traitement outputs (2)'!$B$58:$Q$58,0)),INDEX('[1]Traitement outputs (2)'!$B$41:$Q$45,MATCH(70,'[1]Traitement outputs (2)'!$A$41:$A$45,0),MATCH(C7005,'[1]Traitement outputs (2)'!$B$40:$Q$40,0)))</f>
        <v>16.864787616041994</v>
      </c>
      <c r="T7005">
        <f t="shared" si="656"/>
        <v>-1958.42577907482</v>
      </c>
      <c r="U7005">
        <f t="shared" si="657"/>
        <v>1958.4875481058175</v>
      </c>
      <c r="X7005">
        <f t="shared" si="658"/>
        <v>4.735571455032727E-2</v>
      </c>
      <c r="Y7005">
        <f t="shared" si="659"/>
        <v>3.954259420836595E-2</v>
      </c>
    </row>
    <row r="7006" spans="1:25" x14ac:dyDescent="0.35">
      <c r="A7006" s="1">
        <v>34991.833333333336</v>
      </c>
      <c r="B7006">
        <v>20.0002</v>
      </c>
      <c r="C7006">
        <f>_xlfn.IFNA(HLOOKUP(B7006,'[1]Traitement outputs'!$B$33:$Q$33,1,TRUE),16)</f>
        <v>20</v>
      </c>
      <c r="E7006" s="1">
        <v>34991.833333333336</v>
      </c>
      <c r="F7006">
        <v>20.1526</v>
      </c>
      <c r="G7006">
        <f t="shared" si="654"/>
        <v>20</v>
      </c>
      <c r="I7006" s="1">
        <v>34991.833333333336</v>
      </c>
      <c r="J7006">
        <v>0</v>
      </c>
      <c r="K7006">
        <f t="shared" si="655"/>
        <v>0</v>
      </c>
      <c r="M7006">
        <f>INDEX('[1]Traitement outputs (2)'!$B$51:$Q$56,MATCH(70,'[1]Traitement outputs (2)'!$A$51:$A$56,0),MATCH(C7006,'[1]Traitement outputs (2)'!$B$51:$Q$51,0))</f>
        <v>-16.864255714989046</v>
      </c>
      <c r="N7006">
        <f>INDEX('[1]Traitement outputs (2)'!$B$34:$Q$38,MATCH(70,'[1]Traitement outputs (2)'!$A$34:$A$38,0),MATCH(C7006,'[1]Traitement outputs (2)'!$B$33:$Q$33,0))</f>
        <v>-183.77989640241771</v>
      </c>
      <c r="O7006">
        <f>INDEX('[1]Traitement outputs (2)'!$B$58:$Q$63,MATCH(70,'[1]Traitement outputs (2)'!$A$58:$A$63,0),MATCH(C7006,'[1]Traitement outputs (2)'!$B$58:$Q$58,0))</f>
        <v>16.864787616041994</v>
      </c>
      <c r="P7006">
        <f>INDEX('[1]Traitement outputs (2)'!$B$41:$Q$45,MATCH(70,'[1]Traitement outputs (2)'!$A$41:$A$45,0),MATCH(C7006,'[1]Traitement outputs (2)'!$B$40:$Q$40,0))</f>
        <v>254.15803075879367</v>
      </c>
      <c r="Q7006">
        <f>IF(K7006&lt;30,INDEX('[1]Traitement outputs (2)'!$B$51:$Q$63,MATCH(70,'[1]Traitement outputs (2)'!$A$51:$A$63,0),MATCH(C7006,'[1]Traitement outputs (2)'!$B$51:$Q$51,0)),INDEX('[1]Traitement outputs (2)'!$B$34:$Q$38,MATCH(70,'[1]Traitement outputs (2)'!$A$34:$A$38,0),MATCH(C7006,'[1]Traitement outputs (2)'!$B$33:$Q$33,0)))</f>
        <v>-16.864255714989046</v>
      </c>
      <c r="R7006">
        <f>IF(K7006&lt;30,INDEX('[1]Traitement outputs (2)'!$B$58:$Q$63,MATCH(70,'[1]Traitement outputs (2)'!$A$58:$A$63,0),MATCH(C7006,'[1]Traitement outputs (2)'!$B$58:$Q$58,0)),INDEX('[1]Traitement outputs (2)'!$B$41:$Q$45,MATCH(70,'[1]Traitement outputs (2)'!$A$41:$A$45,0),MATCH(C7006,'[1]Traitement outputs (2)'!$B$40:$Q$40,0)))</f>
        <v>16.864787616041994</v>
      </c>
      <c r="T7006">
        <f t="shared" si="656"/>
        <v>-1958.42577907482</v>
      </c>
      <c r="U7006">
        <f t="shared" si="657"/>
        <v>1958.4875481058175</v>
      </c>
      <c r="X7006">
        <f t="shared" si="658"/>
        <v>4.735571455032727E-2</v>
      </c>
      <c r="Y7006">
        <f t="shared" si="659"/>
        <v>3.954259420836595E-2</v>
      </c>
    </row>
    <row r="7007" spans="1:25" x14ac:dyDescent="0.35">
      <c r="A7007" s="1">
        <v>34991.875</v>
      </c>
      <c r="B7007">
        <v>16.133299999999998</v>
      </c>
      <c r="C7007">
        <f>_xlfn.IFNA(HLOOKUP(B7007,'[1]Traitement outputs'!$B$33:$Q$33,1,TRUE),16)</f>
        <v>16</v>
      </c>
      <c r="E7007" s="1">
        <v>34991.875</v>
      </c>
      <c r="F7007">
        <v>24.829499999999999</v>
      </c>
      <c r="G7007">
        <f t="shared" si="654"/>
        <v>25</v>
      </c>
      <c r="I7007" s="1">
        <v>34991.875</v>
      </c>
      <c r="J7007">
        <v>0</v>
      </c>
      <c r="K7007">
        <f t="shared" si="655"/>
        <v>0</v>
      </c>
      <c r="M7007">
        <f>INDEX('[1]Traitement outputs (2)'!$B$51:$Q$56,MATCH(70,'[1]Traitement outputs (2)'!$A$51:$A$56,0),MATCH(C7007,'[1]Traitement outputs (2)'!$B$51:$Q$51,0))</f>
        <v>-27.907128105419115</v>
      </c>
      <c r="N7007">
        <f>INDEX('[1]Traitement outputs (2)'!$B$34:$Q$38,MATCH(70,'[1]Traitement outputs (2)'!$A$34:$A$38,0),MATCH(C7007,'[1]Traitement outputs (2)'!$B$33:$Q$33,0))</f>
        <v>-87.65601603539298</v>
      </c>
      <c r="O7007">
        <f>INDEX('[1]Traitement outputs (2)'!$B$58:$Q$63,MATCH(70,'[1]Traitement outputs (2)'!$A$58:$A$63,0),MATCH(C7007,'[1]Traitement outputs (2)'!$B$58:$Q$58,0))</f>
        <v>27.907128104236733</v>
      </c>
      <c r="P7007">
        <f>INDEX('[1]Traitement outputs (2)'!$B$41:$Q$45,MATCH(70,'[1]Traitement outputs (2)'!$A$41:$A$45,0),MATCH(C7007,'[1]Traitement outputs (2)'!$B$40:$Q$40,0))</f>
        <v>158.03405896601754</v>
      </c>
      <c r="Q7007">
        <f>IF(K7007&lt;30,INDEX('[1]Traitement outputs (2)'!$B$51:$Q$63,MATCH(70,'[1]Traitement outputs (2)'!$A$51:$A$63,0),MATCH(C7007,'[1]Traitement outputs (2)'!$B$51:$Q$51,0)),INDEX('[1]Traitement outputs (2)'!$B$34:$Q$38,MATCH(70,'[1]Traitement outputs (2)'!$A$34:$A$38,0),MATCH(C7007,'[1]Traitement outputs (2)'!$B$33:$Q$33,0)))</f>
        <v>-27.907128105419115</v>
      </c>
      <c r="R7007">
        <f>IF(K7007&lt;30,INDEX('[1]Traitement outputs (2)'!$B$58:$Q$63,MATCH(70,'[1]Traitement outputs (2)'!$A$58:$A$63,0),MATCH(C7007,'[1]Traitement outputs (2)'!$B$58:$Q$58,0)),INDEX('[1]Traitement outputs (2)'!$B$41:$Q$45,MATCH(70,'[1]Traitement outputs (2)'!$A$41:$A$45,0),MATCH(C7007,'[1]Traitement outputs (2)'!$B$40:$Q$40,0)))</f>
        <v>27.907128104236733</v>
      </c>
      <c r="T7007">
        <f t="shared" si="656"/>
        <v>-3240.8212983285953</v>
      </c>
      <c r="U7007">
        <f t="shared" si="657"/>
        <v>3240.8212981912866</v>
      </c>
      <c r="X7007">
        <f t="shared" si="658"/>
        <v>7.8364679403255921E-2</v>
      </c>
      <c r="Y7007">
        <f t="shared" si="659"/>
        <v>6.5433390996103388E-2</v>
      </c>
    </row>
    <row r="7008" spans="1:25" x14ac:dyDescent="0.35">
      <c r="A7008" s="1">
        <v>34991.916666666664</v>
      </c>
      <c r="B7008">
        <v>16.001899999999999</v>
      </c>
      <c r="C7008">
        <f>_xlfn.IFNA(HLOOKUP(B7008,'[1]Traitement outputs'!$B$33:$Q$33,1,TRUE),16)</f>
        <v>16</v>
      </c>
      <c r="E7008" s="1">
        <v>34991.916666666664</v>
      </c>
      <c r="F7008">
        <v>24.7346</v>
      </c>
      <c r="G7008">
        <f t="shared" si="654"/>
        <v>25</v>
      </c>
      <c r="I7008" s="1">
        <v>34991.916666666664</v>
      </c>
      <c r="J7008">
        <v>0</v>
      </c>
      <c r="K7008">
        <f t="shared" si="655"/>
        <v>0</v>
      </c>
      <c r="M7008">
        <f>INDEX('[1]Traitement outputs (2)'!$B$51:$Q$56,MATCH(70,'[1]Traitement outputs (2)'!$A$51:$A$56,0),MATCH(C7008,'[1]Traitement outputs (2)'!$B$51:$Q$51,0))</f>
        <v>-27.907128105419115</v>
      </c>
      <c r="N7008">
        <f>INDEX('[1]Traitement outputs (2)'!$B$34:$Q$38,MATCH(70,'[1]Traitement outputs (2)'!$A$34:$A$38,0),MATCH(C7008,'[1]Traitement outputs (2)'!$B$33:$Q$33,0))</f>
        <v>-87.65601603539298</v>
      </c>
      <c r="O7008">
        <f>INDEX('[1]Traitement outputs (2)'!$B$58:$Q$63,MATCH(70,'[1]Traitement outputs (2)'!$A$58:$A$63,0),MATCH(C7008,'[1]Traitement outputs (2)'!$B$58:$Q$58,0))</f>
        <v>27.907128104236733</v>
      </c>
      <c r="P7008">
        <f>INDEX('[1]Traitement outputs (2)'!$B$41:$Q$45,MATCH(70,'[1]Traitement outputs (2)'!$A$41:$A$45,0),MATCH(C7008,'[1]Traitement outputs (2)'!$B$40:$Q$40,0))</f>
        <v>158.03405896601754</v>
      </c>
      <c r="Q7008">
        <f>IF(K7008&lt;30,INDEX('[1]Traitement outputs (2)'!$B$51:$Q$63,MATCH(70,'[1]Traitement outputs (2)'!$A$51:$A$63,0),MATCH(C7008,'[1]Traitement outputs (2)'!$B$51:$Q$51,0)),INDEX('[1]Traitement outputs (2)'!$B$34:$Q$38,MATCH(70,'[1]Traitement outputs (2)'!$A$34:$A$38,0),MATCH(C7008,'[1]Traitement outputs (2)'!$B$33:$Q$33,0)))</f>
        <v>-27.907128105419115</v>
      </c>
      <c r="R7008">
        <f>IF(K7008&lt;30,INDEX('[1]Traitement outputs (2)'!$B$58:$Q$63,MATCH(70,'[1]Traitement outputs (2)'!$A$58:$A$63,0),MATCH(C7008,'[1]Traitement outputs (2)'!$B$58:$Q$58,0)),INDEX('[1]Traitement outputs (2)'!$B$41:$Q$45,MATCH(70,'[1]Traitement outputs (2)'!$A$41:$A$45,0),MATCH(C7008,'[1]Traitement outputs (2)'!$B$40:$Q$40,0)))</f>
        <v>27.907128104236733</v>
      </c>
      <c r="T7008">
        <f t="shared" si="656"/>
        <v>-3240.8212983285953</v>
      </c>
      <c r="U7008">
        <f t="shared" si="657"/>
        <v>3240.8212981912866</v>
      </c>
      <c r="X7008">
        <f t="shared" si="658"/>
        <v>7.8364679403255921E-2</v>
      </c>
      <c r="Y7008">
        <f t="shared" si="659"/>
        <v>6.5433390996103388E-2</v>
      </c>
    </row>
    <row r="7009" spans="1:25" x14ac:dyDescent="0.35">
      <c r="A7009" s="1">
        <v>34991.958333333336</v>
      </c>
      <c r="B7009">
        <v>16.0002</v>
      </c>
      <c r="C7009">
        <f>_xlfn.IFNA(HLOOKUP(B7009,'[1]Traitement outputs'!$B$33:$Q$33,1,TRUE),16)</f>
        <v>16</v>
      </c>
      <c r="E7009" s="1">
        <v>34991.958333333336</v>
      </c>
      <c r="F7009">
        <v>24.949100000000001</v>
      </c>
      <c r="G7009">
        <f t="shared" si="654"/>
        <v>25</v>
      </c>
      <c r="I7009" s="1">
        <v>34991.958333333336</v>
      </c>
      <c r="J7009">
        <v>0</v>
      </c>
      <c r="K7009">
        <f t="shared" si="655"/>
        <v>0</v>
      </c>
      <c r="M7009">
        <f>INDEX('[1]Traitement outputs (2)'!$B$51:$Q$56,MATCH(70,'[1]Traitement outputs (2)'!$A$51:$A$56,0),MATCH(C7009,'[1]Traitement outputs (2)'!$B$51:$Q$51,0))</f>
        <v>-27.907128105419115</v>
      </c>
      <c r="N7009">
        <f>INDEX('[1]Traitement outputs (2)'!$B$34:$Q$38,MATCH(70,'[1]Traitement outputs (2)'!$A$34:$A$38,0),MATCH(C7009,'[1]Traitement outputs (2)'!$B$33:$Q$33,0))</f>
        <v>-87.65601603539298</v>
      </c>
      <c r="O7009">
        <f>INDEX('[1]Traitement outputs (2)'!$B$58:$Q$63,MATCH(70,'[1]Traitement outputs (2)'!$A$58:$A$63,0),MATCH(C7009,'[1]Traitement outputs (2)'!$B$58:$Q$58,0))</f>
        <v>27.907128104236733</v>
      </c>
      <c r="P7009">
        <f>INDEX('[1]Traitement outputs (2)'!$B$41:$Q$45,MATCH(70,'[1]Traitement outputs (2)'!$A$41:$A$45,0),MATCH(C7009,'[1]Traitement outputs (2)'!$B$40:$Q$40,0))</f>
        <v>158.03405896601754</v>
      </c>
      <c r="Q7009">
        <f>IF(K7009&lt;30,INDEX('[1]Traitement outputs (2)'!$B$51:$Q$63,MATCH(70,'[1]Traitement outputs (2)'!$A$51:$A$63,0),MATCH(C7009,'[1]Traitement outputs (2)'!$B$51:$Q$51,0)),INDEX('[1]Traitement outputs (2)'!$B$34:$Q$38,MATCH(70,'[1]Traitement outputs (2)'!$A$34:$A$38,0),MATCH(C7009,'[1]Traitement outputs (2)'!$B$33:$Q$33,0)))</f>
        <v>-27.907128105419115</v>
      </c>
      <c r="R7009">
        <f>IF(K7009&lt;30,INDEX('[1]Traitement outputs (2)'!$B$58:$Q$63,MATCH(70,'[1]Traitement outputs (2)'!$A$58:$A$63,0),MATCH(C7009,'[1]Traitement outputs (2)'!$B$58:$Q$58,0)),INDEX('[1]Traitement outputs (2)'!$B$41:$Q$45,MATCH(70,'[1]Traitement outputs (2)'!$A$41:$A$45,0),MATCH(C7009,'[1]Traitement outputs (2)'!$B$40:$Q$40,0)))</f>
        <v>27.907128104236733</v>
      </c>
      <c r="T7009">
        <f t="shared" si="656"/>
        <v>-3240.8212983285953</v>
      </c>
      <c r="U7009">
        <f t="shared" si="657"/>
        <v>3240.8212981912866</v>
      </c>
      <c r="X7009">
        <f t="shared" si="658"/>
        <v>7.8364679403255921E-2</v>
      </c>
      <c r="Y7009">
        <f t="shared" si="659"/>
        <v>6.5433390996103388E-2</v>
      </c>
    </row>
    <row r="7010" spans="1:25" x14ac:dyDescent="0.35">
      <c r="A7010" s="1">
        <v>34992</v>
      </c>
      <c r="B7010">
        <v>16.0001</v>
      </c>
      <c r="C7010">
        <f>_xlfn.IFNA(HLOOKUP(B7010,'[1]Traitement outputs'!$B$33:$Q$33,1,TRUE),16)</f>
        <v>16</v>
      </c>
      <c r="E7010" s="1">
        <v>34992</v>
      </c>
      <c r="F7010">
        <v>25.2927</v>
      </c>
      <c r="G7010">
        <f t="shared" si="654"/>
        <v>25</v>
      </c>
      <c r="I7010" s="1">
        <v>34992</v>
      </c>
      <c r="J7010">
        <v>0</v>
      </c>
      <c r="K7010">
        <f t="shared" si="655"/>
        <v>0</v>
      </c>
      <c r="M7010">
        <f>INDEX('[1]Traitement outputs (2)'!$B$51:$Q$56,MATCH(70,'[1]Traitement outputs (2)'!$A$51:$A$56,0),MATCH(C7010,'[1]Traitement outputs (2)'!$B$51:$Q$51,0))</f>
        <v>-27.907128105419115</v>
      </c>
      <c r="N7010">
        <f>INDEX('[1]Traitement outputs (2)'!$B$34:$Q$38,MATCH(70,'[1]Traitement outputs (2)'!$A$34:$A$38,0),MATCH(C7010,'[1]Traitement outputs (2)'!$B$33:$Q$33,0))</f>
        <v>-87.65601603539298</v>
      </c>
      <c r="O7010">
        <f>INDEX('[1]Traitement outputs (2)'!$B$58:$Q$63,MATCH(70,'[1]Traitement outputs (2)'!$A$58:$A$63,0),MATCH(C7010,'[1]Traitement outputs (2)'!$B$58:$Q$58,0))</f>
        <v>27.907128104236733</v>
      </c>
      <c r="P7010">
        <f>INDEX('[1]Traitement outputs (2)'!$B$41:$Q$45,MATCH(70,'[1]Traitement outputs (2)'!$A$41:$A$45,0),MATCH(C7010,'[1]Traitement outputs (2)'!$B$40:$Q$40,0))</f>
        <v>158.03405896601754</v>
      </c>
      <c r="Q7010">
        <f>IF(K7010&lt;30,INDEX('[1]Traitement outputs (2)'!$B$51:$Q$63,MATCH(70,'[1]Traitement outputs (2)'!$A$51:$A$63,0),MATCH(C7010,'[1]Traitement outputs (2)'!$B$51:$Q$51,0)),INDEX('[1]Traitement outputs (2)'!$B$34:$Q$38,MATCH(70,'[1]Traitement outputs (2)'!$A$34:$A$38,0),MATCH(C7010,'[1]Traitement outputs (2)'!$B$33:$Q$33,0)))</f>
        <v>-27.907128105419115</v>
      </c>
      <c r="R7010">
        <f>IF(K7010&lt;30,INDEX('[1]Traitement outputs (2)'!$B$58:$Q$63,MATCH(70,'[1]Traitement outputs (2)'!$A$58:$A$63,0),MATCH(C7010,'[1]Traitement outputs (2)'!$B$58:$Q$58,0)),INDEX('[1]Traitement outputs (2)'!$B$41:$Q$45,MATCH(70,'[1]Traitement outputs (2)'!$A$41:$A$45,0),MATCH(C7010,'[1]Traitement outputs (2)'!$B$40:$Q$40,0)))</f>
        <v>27.907128104236733</v>
      </c>
      <c r="T7010">
        <f t="shared" si="656"/>
        <v>-3240.8212983285953</v>
      </c>
      <c r="U7010">
        <f t="shared" si="657"/>
        <v>3240.8212981912866</v>
      </c>
      <c r="X7010">
        <f t="shared" si="658"/>
        <v>7.8364679403255921E-2</v>
      </c>
      <c r="Y7010">
        <f t="shared" si="659"/>
        <v>6.5433390996103388E-2</v>
      </c>
    </row>
    <row r="7011" spans="1:25" x14ac:dyDescent="0.35">
      <c r="A7011" s="1">
        <v>34992.041666666664</v>
      </c>
      <c r="B7011">
        <v>16.0001</v>
      </c>
      <c r="C7011">
        <f>_xlfn.IFNA(HLOOKUP(B7011,'[1]Traitement outputs'!$B$33:$Q$33,1,TRUE),16)</f>
        <v>16</v>
      </c>
      <c r="E7011" s="1">
        <v>34992.041666666664</v>
      </c>
      <c r="F7011">
        <v>26.1235</v>
      </c>
      <c r="G7011">
        <f t="shared" si="654"/>
        <v>26</v>
      </c>
      <c r="I7011" s="1">
        <v>34992.041666666664</v>
      </c>
      <c r="J7011">
        <v>0</v>
      </c>
      <c r="K7011">
        <f t="shared" si="655"/>
        <v>0</v>
      </c>
      <c r="M7011">
        <f>INDEX('[1]Traitement outputs (2)'!$B$51:$Q$56,MATCH(70,'[1]Traitement outputs (2)'!$A$51:$A$56,0),MATCH(C7011,'[1]Traitement outputs (2)'!$B$51:$Q$51,0))</f>
        <v>-27.907128105419115</v>
      </c>
      <c r="N7011">
        <f>INDEX('[1]Traitement outputs (2)'!$B$34:$Q$38,MATCH(70,'[1]Traitement outputs (2)'!$A$34:$A$38,0),MATCH(C7011,'[1]Traitement outputs (2)'!$B$33:$Q$33,0))</f>
        <v>-87.65601603539298</v>
      </c>
      <c r="O7011">
        <f>INDEX('[1]Traitement outputs (2)'!$B$58:$Q$63,MATCH(70,'[1]Traitement outputs (2)'!$A$58:$A$63,0),MATCH(C7011,'[1]Traitement outputs (2)'!$B$58:$Q$58,0))</f>
        <v>27.907128104236733</v>
      </c>
      <c r="P7011">
        <f>INDEX('[1]Traitement outputs (2)'!$B$41:$Q$45,MATCH(70,'[1]Traitement outputs (2)'!$A$41:$A$45,0),MATCH(C7011,'[1]Traitement outputs (2)'!$B$40:$Q$40,0))</f>
        <v>158.03405896601754</v>
      </c>
      <c r="Q7011">
        <f>IF(K7011&lt;30,INDEX('[1]Traitement outputs (2)'!$B$51:$Q$63,MATCH(70,'[1]Traitement outputs (2)'!$A$51:$A$63,0),MATCH(C7011,'[1]Traitement outputs (2)'!$B$51:$Q$51,0)),INDEX('[1]Traitement outputs (2)'!$B$34:$Q$38,MATCH(70,'[1]Traitement outputs (2)'!$A$34:$A$38,0),MATCH(C7011,'[1]Traitement outputs (2)'!$B$33:$Q$33,0)))</f>
        <v>-27.907128105419115</v>
      </c>
      <c r="R7011">
        <f>IF(K7011&lt;30,INDEX('[1]Traitement outputs (2)'!$B$58:$Q$63,MATCH(70,'[1]Traitement outputs (2)'!$A$58:$A$63,0),MATCH(C7011,'[1]Traitement outputs (2)'!$B$58:$Q$58,0)),INDEX('[1]Traitement outputs (2)'!$B$41:$Q$45,MATCH(70,'[1]Traitement outputs (2)'!$A$41:$A$45,0),MATCH(C7011,'[1]Traitement outputs (2)'!$B$40:$Q$40,0)))</f>
        <v>27.907128104236733</v>
      </c>
      <c r="T7011">
        <f t="shared" si="656"/>
        <v>-3240.8212983285953</v>
      </c>
      <c r="U7011">
        <f t="shared" si="657"/>
        <v>3240.8212981912866</v>
      </c>
      <c r="X7011">
        <f t="shared" si="658"/>
        <v>7.8364679403255921E-2</v>
      </c>
      <c r="Y7011">
        <f t="shared" si="659"/>
        <v>6.5433390996103388E-2</v>
      </c>
    </row>
    <row r="7012" spans="1:25" x14ac:dyDescent="0.35">
      <c r="A7012" s="1">
        <v>34992.083333333336</v>
      </c>
      <c r="B7012">
        <v>16.0002</v>
      </c>
      <c r="C7012">
        <f>_xlfn.IFNA(HLOOKUP(B7012,'[1]Traitement outputs'!$B$33:$Q$33,1,TRUE),16)</f>
        <v>16</v>
      </c>
      <c r="E7012" s="1">
        <v>34992.083333333336</v>
      </c>
      <c r="F7012">
        <v>26.870799999999999</v>
      </c>
      <c r="G7012">
        <f t="shared" si="654"/>
        <v>27</v>
      </c>
      <c r="I7012" s="1">
        <v>34992.083333333336</v>
      </c>
      <c r="J7012">
        <v>0</v>
      </c>
      <c r="K7012">
        <f t="shared" si="655"/>
        <v>0</v>
      </c>
      <c r="M7012">
        <f>INDEX('[1]Traitement outputs (2)'!$B$51:$Q$56,MATCH(70,'[1]Traitement outputs (2)'!$A$51:$A$56,0),MATCH(C7012,'[1]Traitement outputs (2)'!$B$51:$Q$51,0))</f>
        <v>-27.907128105419115</v>
      </c>
      <c r="N7012">
        <f>INDEX('[1]Traitement outputs (2)'!$B$34:$Q$38,MATCH(70,'[1]Traitement outputs (2)'!$A$34:$A$38,0),MATCH(C7012,'[1]Traitement outputs (2)'!$B$33:$Q$33,0))</f>
        <v>-87.65601603539298</v>
      </c>
      <c r="O7012">
        <f>INDEX('[1]Traitement outputs (2)'!$B$58:$Q$63,MATCH(70,'[1]Traitement outputs (2)'!$A$58:$A$63,0),MATCH(C7012,'[1]Traitement outputs (2)'!$B$58:$Q$58,0))</f>
        <v>27.907128104236733</v>
      </c>
      <c r="P7012">
        <f>INDEX('[1]Traitement outputs (2)'!$B$41:$Q$45,MATCH(70,'[1]Traitement outputs (2)'!$A$41:$A$45,0),MATCH(C7012,'[1]Traitement outputs (2)'!$B$40:$Q$40,0))</f>
        <v>158.03405896601754</v>
      </c>
      <c r="Q7012">
        <f>IF(K7012&lt;30,INDEX('[1]Traitement outputs (2)'!$B$51:$Q$63,MATCH(70,'[1]Traitement outputs (2)'!$A$51:$A$63,0),MATCH(C7012,'[1]Traitement outputs (2)'!$B$51:$Q$51,0)),INDEX('[1]Traitement outputs (2)'!$B$34:$Q$38,MATCH(70,'[1]Traitement outputs (2)'!$A$34:$A$38,0),MATCH(C7012,'[1]Traitement outputs (2)'!$B$33:$Q$33,0)))</f>
        <v>-27.907128105419115</v>
      </c>
      <c r="R7012">
        <f>IF(K7012&lt;30,INDEX('[1]Traitement outputs (2)'!$B$58:$Q$63,MATCH(70,'[1]Traitement outputs (2)'!$A$58:$A$63,0),MATCH(C7012,'[1]Traitement outputs (2)'!$B$58:$Q$58,0)),INDEX('[1]Traitement outputs (2)'!$B$41:$Q$45,MATCH(70,'[1]Traitement outputs (2)'!$A$41:$A$45,0),MATCH(C7012,'[1]Traitement outputs (2)'!$B$40:$Q$40,0)))</f>
        <v>27.907128104236733</v>
      </c>
      <c r="T7012">
        <f t="shared" si="656"/>
        <v>-3240.8212983285953</v>
      </c>
      <c r="U7012">
        <f t="shared" si="657"/>
        <v>3240.8212981912866</v>
      </c>
      <c r="X7012">
        <f t="shared" si="658"/>
        <v>7.8364679403255921E-2</v>
      </c>
      <c r="Y7012">
        <f t="shared" si="659"/>
        <v>6.5433390996103388E-2</v>
      </c>
    </row>
    <row r="7013" spans="1:25" x14ac:dyDescent="0.35">
      <c r="A7013" s="1">
        <v>34992.125</v>
      </c>
      <c r="B7013">
        <v>16.0002</v>
      </c>
      <c r="C7013">
        <f>_xlfn.IFNA(HLOOKUP(B7013,'[1]Traitement outputs'!$B$33:$Q$33,1,TRUE),16)</f>
        <v>16</v>
      </c>
      <c r="E7013" s="1">
        <v>34992.125</v>
      </c>
      <c r="F7013">
        <v>27.297599999999999</v>
      </c>
      <c r="G7013">
        <f t="shared" si="654"/>
        <v>27</v>
      </c>
      <c r="I7013" s="1">
        <v>34992.125</v>
      </c>
      <c r="J7013">
        <v>0</v>
      </c>
      <c r="K7013">
        <f t="shared" si="655"/>
        <v>0</v>
      </c>
      <c r="M7013">
        <f>INDEX('[1]Traitement outputs (2)'!$B$51:$Q$56,MATCH(70,'[1]Traitement outputs (2)'!$A$51:$A$56,0),MATCH(C7013,'[1]Traitement outputs (2)'!$B$51:$Q$51,0))</f>
        <v>-27.907128105419115</v>
      </c>
      <c r="N7013">
        <f>INDEX('[1]Traitement outputs (2)'!$B$34:$Q$38,MATCH(70,'[1]Traitement outputs (2)'!$A$34:$A$38,0),MATCH(C7013,'[1]Traitement outputs (2)'!$B$33:$Q$33,0))</f>
        <v>-87.65601603539298</v>
      </c>
      <c r="O7013">
        <f>INDEX('[1]Traitement outputs (2)'!$B$58:$Q$63,MATCH(70,'[1]Traitement outputs (2)'!$A$58:$A$63,0),MATCH(C7013,'[1]Traitement outputs (2)'!$B$58:$Q$58,0))</f>
        <v>27.907128104236733</v>
      </c>
      <c r="P7013">
        <f>INDEX('[1]Traitement outputs (2)'!$B$41:$Q$45,MATCH(70,'[1]Traitement outputs (2)'!$A$41:$A$45,0),MATCH(C7013,'[1]Traitement outputs (2)'!$B$40:$Q$40,0))</f>
        <v>158.03405896601754</v>
      </c>
      <c r="Q7013">
        <f>IF(K7013&lt;30,INDEX('[1]Traitement outputs (2)'!$B$51:$Q$63,MATCH(70,'[1]Traitement outputs (2)'!$A$51:$A$63,0),MATCH(C7013,'[1]Traitement outputs (2)'!$B$51:$Q$51,0)),INDEX('[1]Traitement outputs (2)'!$B$34:$Q$38,MATCH(70,'[1]Traitement outputs (2)'!$A$34:$A$38,0),MATCH(C7013,'[1]Traitement outputs (2)'!$B$33:$Q$33,0)))</f>
        <v>-27.907128105419115</v>
      </c>
      <c r="R7013">
        <f>IF(K7013&lt;30,INDEX('[1]Traitement outputs (2)'!$B$58:$Q$63,MATCH(70,'[1]Traitement outputs (2)'!$A$58:$A$63,0),MATCH(C7013,'[1]Traitement outputs (2)'!$B$58:$Q$58,0)),INDEX('[1]Traitement outputs (2)'!$B$41:$Q$45,MATCH(70,'[1]Traitement outputs (2)'!$A$41:$A$45,0),MATCH(C7013,'[1]Traitement outputs (2)'!$B$40:$Q$40,0)))</f>
        <v>27.907128104236733</v>
      </c>
      <c r="T7013">
        <f t="shared" si="656"/>
        <v>-3240.8212983285953</v>
      </c>
      <c r="U7013">
        <f t="shared" si="657"/>
        <v>3240.8212981912866</v>
      </c>
      <c r="X7013">
        <f t="shared" si="658"/>
        <v>7.8364679403255921E-2</v>
      </c>
      <c r="Y7013">
        <f t="shared" si="659"/>
        <v>6.5433390996103388E-2</v>
      </c>
    </row>
    <row r="7014" spans="1:25" x14ac:dyDescent="0.35">
      <c r="A7014" s="1">
        <v>34992.166666666664</v>
      </c>
      <c r="B7014">
        <v>16.0002</v>
      </c>
      <c r="C7014">
        <f>_xlfn.IFNA(HLOOKUP(B7014,'[1]Traitement outputs'!$B$33:$Q$33,1,TRUE),16)</f>
        <v>16</v>
      </c>
      <c r="E7014" s="1">
        <v>34992.166666666664</v>
      </c>
      <c r="F7014">
        <v>27.503399999999999</v>
      </c>
      <c r="G7014">
        <f t="shared" si="654"/>
        <v>28</v>
      </c>
      <c r="I7014" s="1">
        <v>34992.166666666664</v>
      </c>
      <c r="J7014">
        <v>0</v>
      </c>
      <c r="K7014">
        <f t="shared" si="655"/>
        <v>0</v>
      </c>
      <c r="M7014">
        <f>INDEX('[1]Traitement outputs (2)'!$B$51:$Q$56,MATCH(70,'[1]Traitement outputs (2)'!$A$51:$A$56,0),MATCH(C7014,'[1]Traitement outputs (2)'!$B$51:$Q$51,0))</f>
        <v>-27.907128105419115</v>
      </c>
      <c r="N7014">
        <f>INDEX('[1]Traitement outputs (2)'!$B$34:$Q$38,MATCH(70,'[1]Traitement outputs (2)'!$A$34:$A$38,0),MATCH(C7014,'[1]Traitement outputs (2)'!$B$33:$Q$33,0))</f>
        <v>-87.65601603539298</v>
      </c>
      <c r="O7014">
        <f>INDEX('[1]Traitement outputs (2)'!$B$58:$Q$63,MATCH(70,'[1]Traitement outputs (2)'!$A$58:$A$63,0),MATCH(C7014,'[1]Traitement outputs (2)'!$B$58:$Q$58,0))</f>
        <v>27.907128104236733</v>
      </c>
      <c r="P7014">
        <f>INDEX('[1]Traitement outputs (2)'!$B$41:$Q$45,MATCH(70,'[1]Traitement outputs (2)'!$A$41:$A$45,0),MATCH(C7014,'[1]Traitement outputs (2)'!$B$40:$Q$40,0))</f>
        <v>158.03405896601754</v>
      </c>
      <c r="Q7014">
        <f>IF(K7014&lt;30,INDEX('[1]Traitement outputs (2)'!$B$51:$Q$63,MATCH(70,'[1]Traitement outputs (2)'!$A$51:$A$63,0),MATCH(C7014,'[1]Traitement outputs (2)'!$B$51:$Q$51,0)),INDEX('[1]Traitement outputs (2)'!$B$34:$Q$38,MATCH(70,'[1]Traitement outputs (2)'!$A$34:$A$38,0),MATCH(C7014,'[1]Traitement outputs (2)'!$B$33:$Q$33,0)))</f>
        <v>-27.907128105419115</v>
      </c>
      <c r="R7014">
        <f>IF(K7014&lt;30,INDEX('[1]Traitement outputs (2)'!$B$58:$Q$63,MATCH(70,'[1]Traitement outputs (2)'!$A$58:$A$63,0),MATCH(C7014,'[1]Traitement outputs (2)'!$B$58:$Q$58,0)),INDEX('[1]Traitement outputs (2)'!$B$41:$Q$45,MATCH(70,'[1]Traitement outputs (2)'!$A$41:$A$45,0),MATCH(C7014,'[1]Traitement outputs (2)'!$B$40:$Q$40,0)))</f>
        <v>27.907128104236733</v>
      </c>
      <c r="T7014">
        <f t="shared" si="656"/>
        <v>-3240.8212983285953</v>
      </c>
      <c r="U7014">
        <f t="shared" si="657"/>
        <v>3240.8212981912866</v>
      </c>
      <c r="X7014">
        <f t="shared" si="658"/>
        <v>7.8364679403255921E-2</v>
      </c>
      <c r="Y7014">
        <f t="shared" si="659"/>
        <v>6.5433390996103388E-2</v>
      </c>
    </row>
    <row r="7015" spans="1:25" x14ac:dyDescent="0.35">
      <c r="A7015" s="1">
        <v>34992.208333333336</v>
      </c>
      <c r="B7015">
        <v>19.9786</v>
      </c>
      <c r="C7015">
        <f>_xlfn.IFNA(HLOOKUP(B7015,'[1]Traitement outputs'!$B$33:$Q$33,1,TRUE),16)</f>
        <v>18</v>
      </c>
      <c r="E7015" s="1">
        <v>34992.208333333336</v>
      </c>
      <c r="F7015">
        <v>21.815899999999999</v>
      </c>
      <c r="G7015">
        <f t="shared" si="654"/>
        <v>22</v>
      </c>
      <c r="I7015" s="1">
        <v>34992.208333333336</v>
      </c>
      <c r="J7015">
        <v>0</v>
      </c>
      <c r="K7015">
        <f t="shared" si="655"/>
        <v>0</v>
      </c>
      <c r="M7015">
        <f>INDEX('[1]Traitement outputs (2)'!$B$51:$Q$56,MATCH(70,'[1]Traitement outputs (2)'!$A$51:$A$56,0),MATCH(C7015,'[1]Traitement outputs (2)'!$B$51:$Q$51,0))</f>
        <v>-40.563606676443541</v>
      </c>
      <c r="N7015">
        <f>INDEX('[1]Traitement outputs (2)'!$B$34:$Q$38,MATCH(70,'[1]Traitement outputs (2)'!$A$34:$A$38,0),MATCH(C7015,'[1]Traitement outputs (2)'!$B$33:$Q$33,0))</f>
        <v>-132.60751704955501</v>
      </c>
      <c r="O7015">
        <f>INDEX('[1]Traitement outputs (2)'!$B$58:$Q$63,MATCH(70,'[1]Traitement outputs (2)'!$A$58:$A$63,0),MATCH(C7015,'[1]Traitement outputs (2)'!$B$58:$Q$58,0))</f>
        <v>40.565237508304868</v>
      </c>
      <c r="P7015">
        <f>INDEX('[1]Traitement outputs (2)'!$B$41:$Q$45,MATCH(70,'[1]Traitement outputs (2)'!$A$41:$A$45,0),MATCH(C7015,'[1]Traitement outputs (2)'!$B$40:$Q$40,0))</f>
        <v>202.98564822710691</v>
      </c>
      <c r="Q7015">
        <f>IF(K7015&lt;30,INDEX('[1]Traitement outputs (2)'!$B$51:$Q$63,MATCH(70,'[1]Traitement outputs (2)'!$A$51:$A$63,0),MATCH(C7015,'[1]Traitement outputs (2)'!$B$51:$Q$51,0)),INDEX('[1]Traitement outputs (2)'!$B$34:$Q$38,MATCH(70,'[1]Traitement outputs (2)'!$A$34:$A$38,0),MATCH(C7015,'[1]Traitement outputs (2)'!$B$33:$Q$33,0)))</f>
        <v>-40.563606676443541</v>
      </c>
      <c r="R7015">
        <f>IF(K7015&lt;30,INDEX('[1]Traitement outputs (2)'!$B$58:$Q$63,MATCH(70,'[1]Traitement outputs (2)'!$A$58:$A$63,0),MATCH(C7015,'[1]Traitement outputs (2)'!$B$58:$Q$58,0)),INDEX('[1]Traitement outputs (2)'!$B$41:$Q$45,MATCH(70,'[1]Traitement outputs (2)'!$A$41:$A$45,0),MATCH(C7015,'[1]Traitement outputs (2)'!$B$40:$Q$40,0)))</f>
        <v>40.565237508304868</v>
      </c>
      <c r="T7015">
        <f t="shared" si="656"/>
        <v>-4710.6029670073767</v>
      </c>
      <c r="U7015">
        <f t="shared" si="657"/>
        <v>4710.7923535544342</v>
      </c>
      <c r="X7015">
        <f t="shared" si="658"/>
        <v>0.11390473504229935</v>
      </c>
      <c r="Y7015">
        <f t="shared" si="659"/>
        <v>9.5112654975333846E-2</v>
      </c>
    </row>
    <row r="7016" spans="1:25" x14ac:dyDescent="0.35">
      <c r="A7016" s="1">
        <v>34992.25</v>
      </c>
      <c r="B7016">
        <v>20.000299999999999</v>
      </c>
      <c r="C7016">
        <f>_xlfn.IFNA(HLOOKUP(B7016,'[1]Traitement outputs'!$B$33:$Q$33,1,TRUE),16)</f>
        <v>20</v>
      </c>
      <c r="E7016" s="1">
        <v>34992.25</v>
      </c>
      <c r="F7016">
        <v>21.592700000000001</v>
      </c>
      <c r="G7016">
        <f t="shared" si="654"/>
        <v>22</v>
      </c>
      <c r="I7016" s="1">
        <v>34992.25</v>
      </c>
      <c r="J7016">
        <v>3970.49</v>
      </c>
      <c r="K7016">
        <f t="shared" si="655"/>
        <v>34.190398936353425</v>
      </c>
      <c r="M7016">
        <f>INDEX('[1]Traitement outputs (2)'!$B$51:$Q$56,MATCH(70,'[1]Traitement outputs (2)'!$A$51:$A$56,0),MATCH(C7016,'[1]Traitement outputs (2)'!$B$51:$Q$51,0))</f>
        <v>-16.864255714989046</v>
      </c>
      <c r="N7016">
        <f>INDEX('[1]Traitement outputs (2)'!$B$34:$Q$38,MATCH(70,'[1]Traitement outputs (2)'!$A$34:$A$38,0),MATCH(C7016,'[1]Traitement outputs (2)'!$B$33:$Q$33,0))</f>
        <v>-183.77989640241771</v>
      </c>
      <c r="O7016">
        <f>INDEX('[1]Traitement outputs (2)'!$B$58:$Q$63,MATCH(70,'[1]Traitement outputs (2)'!$A$58:$A$63,0),MATCH(C7016,'[1]Traitement outputs (2)'!$B$58:$Q$58,0))</f>
        <v>16.864787616041994</v>
      </c>
      <c r="P7016">
        <f>INDEX('[1]Traitement outputs (2)'!$B$41:$Q$45,MATCH(70,'[1]Traitement outputs (2)'!$A$41:$A$45,0),MATCH(C7016,'[1]Traitement outputs (2)'!$B$40:$Q$40,0))</f>
        <v>254.15803075879367</v>
      </c>
      <c r="Q7016">
        <f>IF(K7016&lt;30,INDEX('[1]Traitement outputs (2)'!$B$51:$Q$63,MATCH(70,'[1]Traitement outputs (2)'!$A$51:$A$63,0),MATCH(C7016,'[1]Traitement outputs (2)'!$B$51:$Q$51,0)),INDEX('[1]Traitement outputs (2)'!$B$34:$Q$38,MATCH(70,'[1]Traitement outputs (2)'!$A$34:$A$38,0),MATCH(C7016,'[1]Traitement outputs (2)'!$B$33:$Q$33,0)))</f>
        <v>-183.77989640241771</v>
      </c>
      <c r="R7016">
        <f>IF(K7016&lt;30,INDEX('[1]Traitement outputs (2)'!$B$58:$Q$63,MATCH(70,'[1]Traitement outputs (2)'!$A$58:$A$63,0),MATCH(C7016,'[1]Traitement outputs (2)'!$B$58:$Q$58,0)),INDEX('[1]Traitement outputs (2)'!$B$41:$Q$45,MATCH(70,'[1]Traitement outputs (2)'!$A$41:$A$45,0),MATCH(C7016,'[1]Traitement outputs (2)'!$B$40:$Q$40,0)))</f>
        <v>254.15803075879367</v>
      </c>
      <c r="T7016">
        <f t="shared" si="656"/>
        <v>-21342.138833337085</v>
      </c>
      <c r="U7016">
        <f t="shared" si="657"/>
        <v>29515.067122381799</v>
      </c>
      <c r="X7016">
        <f t="shared" si="658"/>
        <v>0.51606358805306241</v>
      </c>
      <c r="Y7016">
        <f t="shared" si="659"/>
        <v>0.59592021577150611</v>
      </c>
    </row>
    <row r="7017" spans="1:25" x14ac:dyDescent="0.35">
      <c r="A7017" s="1">
        <v>34992.291666666664</v>
      </c>
      <c r="B7017">
        <v>20.000299999999999</v>
      </c>
      <c r="C7017">
        <f>_xlfn.IFNA(HLOOKUP(B7017,'[1]Traitement outputs'!$B$33:$Q$33,1,TRUE),16)</f>
        <v>20</v>
      </c>
      <c r="E7017" s="1">
        <v>34992.291666666664</v>
      </c>
      <c r="F7017">
        <v>21.159099999999999</v>
      </c>
      <c r="G7017">
        <f t="shared" si="654"/>
        <v>21</v>
      </c>
      <c r="I7017" s="1">
        <v>34992.291666666664</v>
      </c>
      <c r="J7017">
        <v>12029.3</v>
      </c>
      <c r="K7017">
        <f t="shared" si="655"/>
        <v>103.58584606058101</v>
      </c>
      <c r="M7017">
        <f>INDEX('[1]Traitement outputs (2)'!$B$51:$Q$56,MATCH(70,'[1]Traitement outputs (2)'!$A$51:$A$56,0),MATCH(C7017,'[1]Traitement outputs (2)'!$B$51:$Q$51,0))</f>
        <v>-16.864255714989046</v>
      </c>
      <c r="N7017">
        <f>INDEX('[1]Traitement outputs (2)'!$B$34:$Q$38,MATCH(70,'[1]Traitement outputs (2)'!$A$34:$A$38,0),MATCH(C7017,'[1]Traitement outputs (2)'!$B$33:$Q$33,0))</f>
        <v>-183.77989640241771</v>
      </c>
      <c r="O7017">
        <f>INDEX('[1]Traitement outputs (2)'!$B$58:$Q$63,MATCH(70,'[1]Traitement outputs (2)'!$A$58:$A$63,0),MATCH(C7017,'[1]Traitement outputs (2)'!$B$58:$Q$58,0))</f>
        <v>16.864787616041994</v>
      </c>
      <c r="P7017">
        <f>INDEX('[1]Traitement outputs (2)'!$B$41:$Q$45,MATCH(70,'[1]Traitement outputs (2)'!$A$41:$A$45,0),MATCH(C7017,'[1]Traitement outputs (2)'!$B$40:$Q$40,0))</f>
        <v>254.15803075879367</v>
      </c>
      <c r="Q7017">
        <f>IF(K7017&lt;30,INDEX('[1]Traitement outputs (2)'!$B$51:$Q$63,MATCH(70,'[1]Traitement outputs (2)'!$A$51:$A$63,0),MATCH(C7017,'[1]Traitement outputs (2)'!$B$51:$Q$51,0)),INDEX('[1]Traitement outputs (2)'!$B$34:$Q$38,MATCH(70,'[1]Traitement outputs (2)'!$A$34:$A$38,0),MATCH(C7017,'[1]Traitement outputs (2)'!$B$33:$Q$33,0)))</f>
        <v>-183.77989640241771</v>
      </c>
      <c r="R7017">
        <f>IF(K7017&lt;30,INDEX('[1]Traitement outputs (2)'!$B$58:$Q$63,MATCH(70,'[1]Traitement outputs (2)'!$A$58:$A$63,0),MATCH(C7017,'[1]Traitement outputs (2)'!$B$58:$Q$58,0)),INDEX('[1]Traitement outputs (2)'!$B$41:$Q$45,MATCH(70,'[1]Traitement outputs (2)'!$A$41:$A$45,0),MATCH(C7017,'[1]Traitement outputs (2)'!$B$40:$Q$40,0)))</f>
        <v>254.15803075879367</v>
      </c>
      <c r="T7017">
        <f t="shared" si="656"/>
        <v>-21342.138833337085</v>
      </c>
      <c r="U7017">
        <f t="shared" si="657"/>
        <v>29515.067122381799</v>
      </c>
      <c r="X7017">
        <f t="shared" si="658"/>
        <v>0.51606358805306241</v>
      </c>
      <c r="Y7017">
        <f t="shared" si="659"/>
        <v>0.59592021577150611</v>
      </c>
    </row>
    <row r="7018" spans="1:25" x14ac:dyDescent="0.35">
      <c r="A7018" s="1">
        <v>34992.333333333336</v>
      </c>
      <c r="B7018">
        <v>20.000299999999999</v>
      </c>
      <c r="C7018">
        <f>_xlfn.IFNA(HLOOKUP(B7018,'[1]Traitement outputs'!$B$33:$Q$33,1,TRUE),16)</f>
        <v>20</v>
      </c>
      <c r="E7018" s="1">
        <v>34992.333333333336</v>
      </c>
      <c r="F7018">
        <v>21.354600000000001</v>
      </c>
      <c r="G7018">
        <f t="shared" si="654"/>
        <v>21</v>
      </c>
      <c r="I7018" s="1">
        <v>34992.333333333336</v>
      </c>
      <c r="J7018">
        <v>14119.8</v>
      </c>
      <c r="K7018">
        <f t="shared" si="655"/>
        <v>121.58740984148635</v>
      </c>
      <c r="M7018">
        <f>INDEX('[1]Traitement outputs (2)'!$B$51:$Q$56,MATCH(70,'[1]Traitement outputs (2)'!$A$51:$A$56,0),MATCH(C7018,'[1]Traitement outputs (2)'!$B$51:$Q$51,0))</f>
        <v>-16.864255714989046</v>
      </c>
      <c r="N7018">
        <f>INDEX('[1]Traitement outputs (2)'!$B$34:$Q$38,MATCH(70,'[1]Traitement outputs (2)'!$A$34:$A$38,0),MATCH(C7018,'[1]Traitement outputs (2)'!$B$33:$Q$33,0))</f>
        <v>-183.77989640241771</v>
      </c>
      <c r="O7018">
        <f>INDEX('[1]Traitement outputs (2)'!$B$58:$Q$63,MATCH(70,'[1]Traitement outputs (2)'!$A$58:$A$63,0),MATCH(C7018,'[1]Traitement outputs (2)'!$B$58:$Q$58,0))</f>
        <v>16.864787616041994</v>
      </c>
      <c r="P7018">
        <f>INDEX('[1]Traitement outputs (2)'!$B$41:$Q$45,MATCH(70,'[1]Traitement outputs (2)'!$A$41:$A$45,0),MATCH(C7018,'[1]Traitement outputs (2)'!$B$40:$Q$40,0))</f>
        <v>254.15803075879367</v>
      </c>
      <c r="Q7018">
        <f>IF(K7018&lt;30,INDEX('[1]Traitement outputs (2)'!$B$51:$Q$63,MATCH(70,'[1]Traitement outputs (2)'!$A$51:$A$63,0),MATCH(C7018,'[1]Traitement outputs (2)'!$B$51:$Q$51,0)),INDEX('[1]Traitement outputs (2)'!$B$34:$Q$38,MATCH(70,'[1]Traitement outputs (2)'!$A$34:$A$38,0),MATCH(C7018,'[1]Traitement outputs (2)'!$B$33:$Q$33,0)))</f>
        <v>-183.77989640241771</v>
      </c>
      <c r="R7018">
        <f>IF(K7018&lt;30,INDEX('[1]Traitement outputs (2)'!$B$58:$Q$63,MATCH(70,'[1]Traitement outputs (2)'!$A$58:$A$63,0),MATCH(C7018,'[1]Traitement outputs (2)'!$B$58:$Q$58,0)),INDEX('[1]Traitement outputs (2)'!$B$41:$Q$45,MATCH(70,'[1]Traitement outputs (2)'!$A$41:$A$45,0),MATCH(C7018,'[1]Traitement outputs (2)'!$B$40:$Q$40,0)))</f>
        <v>254.15803075879367</v>
      </c>
      <c r="T7018">
        <f t="shared" si="656"/>
        <v>-21342.138833337085</v>
      </c>
      <c r="U7018">
        <f t="shared" si="657"/>
        <v>29515.067122381799</v>
      </c>
      <c r="X7018">
        <f t="shared" si="658"/>
        <v>0.51606358805306241</v>
      </c>
      <c r="Y7018">
        <f t="shared" si="659"/>
        <v>0.59592021577150611</v>
      </c>
    </row>
    <row r="7019" spans="1:25" x14ac:dyDescent="0.35">
      <c r="A7019" s="1">
        <v>34992.375</v>
      </c>
      <c r="B7019">
        <v>20.0001</v>
      </c>
      <c r="C7019">
        <f>_xlfn.IFNA(HLOOKUP(B7019,'[1]Traitement outputs'!$B$33:$Q$33,1,TRUE),16)</f>
        <v>20</v>
      </c>
      <c r="E7019" s="1">
        <v>34992.375</v>
      </c>
      <c r="F7019">
        <v>21.9559</v>
      </c>
      <c r="G7019">
        <f t="shared" si="654"/>
        <v>22</v>
      </c>
      <c r="I7019" s="1">
        <v>34992.375</v>
      </c>
      <c r="J7019">
        <v>20596.5</v>
      </c>
      <c r="K7019">
        <f t="shared" si="655"/>
        <v>177.35910471820944</v>
      </c>
      <c r="M7019">
        <f>INDEX('[1]Traitement outputs (2)'!$B$51:$Q$56,MATCH(70,'[1]Traitement outputs (2)'!$A$51:$A$56,0),MATCH(C7019,'[1]Traitement outputs (2)'!$B$51:$Q$51,0))</f>
        <v>-16.864255714989046</v>
      </c>
      <c r="N7019">
        <f>INDEX('[1]Traitement outputs (2)'!$B$34:$Q$38,MATCH(70,'[1]Traitement outputs (2)'!$A$34:$A$38,0),MATCH(C7019,'[1]Traitement outputs (2)'!$B$33:$Q$33,0))</f>
        <v>-183.77989640241771</v>
      </c>
      <c r="O7019">
        <f>INDEX('[1]Traitement outputs (2)'!$B$58:$Q$63,MATCH(70,'[1]Traitement outputs (2)'!$A$58:$A$63,0),MATCH(C7019,'[1]Traitement outputs (2)'!$B$58:$Q$58,0))</f>
        <v>16.864787616041994</v>
      </c>
      <c r="P7019">
        <f>INDEX('[1]Traitement outputs (2)'!$B$41:$Q$45,MATCH(70,'[1]Traitement outputs (2)'!$A$41:$A$45,0),MATCH(C7019,'[1]Traitement outputs (2)'!$B$40:$Q$40,0))</f>
        <v>254.15803075879367</v>
      </c>
      <c r="Q7019">
        <f>IF(K7019&lt;30,INDEX('[1]Traitement outputs (2)'!$B$51:$Q$63,MATCH(70,'[1]Traitement outputs (2)'!$A$51:$A$63,0),MATCH(C7019,'[1]Traitement outputs (2)'!$B$51:$Q$51,0)),INDEX('[1]Traitement outputs (2)'!$B$34:$Q$38,MATCH(70,'[1]Traitement outputs (2)'!$A$34:$A$38,0),MATCH(C7019,'[1]Traitement outputs (2)'!$B$33:$Q$33,0)))</f>
        <v>-183.77989640241771</v>
      </c>
      <c r="R7019">
        <f>IF(K7019&lt;30,INDEX('[1]Traitement outputs (2)'!$B$58:$Q$63,MATCH(70,'[1]Traitement outputs (2)'!$A$58:$A$63,0),MATCH(C7019,'[1]Traitement outputs (2)'!$B$58:$Q$58,0)),INDEX('[1]Traitement outputs (2)'!$B$41:$Q$45,MATCH(70,'[1]Traitement outputs (2)'!$A$41:$A$45,0),MATCH(C7019,'[1]Traitement outputs (2)'!$B$40:$Q$40,0)))</f>
        <v>254.15803075879367</v>
      </c>
      <c r="T7019">
        <f t="shared" si="656"/>
        <v>-21342.138833337085</v>
      </c>
      <c r="U7019">
        <f t="shared" si="657"/>
        <v>29515.067122381799</v>
      </c>
      <c r="X7019">
        <f t="shared" si="658"/>
        <v>0.51606358805306241</v>
      </c>
      <c r="Y7019">
        <f t="shared" si="659"/>
        <v>0.59592021577150611</v>
      </c>
    </row>
    <row r="7020" spans="1:25" x14ac:dyDescent="0.35">
      <c r="A7020" s="1">
        <v>34992.416666666664</v>
      </c>
      <c r="B7020">
        <v>20.657299999999999</v>
      </c>
      <c r="C7020">
        <f>_xlfn.IFNA(HLOOKUP(B7020,'[1]Traitement outputs'!$B$33:$Q$33,1,TRUE),16)</f>
        <v>20</v>
      </c>
      <c r="E7020" s="1">
        <v>34992.416666666664</v>
      </c>
      <c r="F7020">
        <v>21.5517</v>
      </c>
      <c r="G7020">
        <f t="shared" si="654"/>
        <v>22</v>
      </c>
      <c r="I7020" s="1">
        <v>34992.416666666664</v>
      </c>
      <c r="J7020">
        <v>31373.9</v>
      </c>
      <c r="K7020">
        <f t="shared" si="655"/>
        <v>270.16467921824733</v>
      </c>
      <c r="M7020">
        <f>INDEX('[1]Traitement outputs (2)'!$B$51:$Q$56,MATCH(70,'[1]Traitement outputs (2)'!$A$51:$A$56,0),MATCH(C7020,'[1]Traitement outputs (2)'!$B$51:$Q$51,0))</f>
        <v>-16.864255714989046</v>
      </c>
      <c r="N7020">
        <f>INDEX('[1]Traitement outputs (2)'!$B$34:$Q$38,MATCH(70,'[1]Traitement outputs (2)'!$A$34:$A$38,0),MATCH(C7020,'[1]Traitement outputs (2)'!$B$33:$Q$33,0))</f>
        <v>-183.77989640241771</v>
      </c>
      <c r="O7020">
        <f>INDEX('[1]Traitement outputs (2)'!$B$58:$Q$63,MATCH(70,'[1]Traitement outputs (2)'!$A$58:$A$63,0),MATCH(C7020,'[1]Traitement outputs (2)'!$B$58:$Q$58,0))</f>
        <v>16.864787616041994</v>
      </c>
      <c r="P7020">
        <f>INDEX('[1]Traitement outputs (2)'!$B$41:$Q$45,MATCH(70,'[1]Traitement outputs (2)'!$A$41:$A$45,0),MATCH(C7020,'[1]Traitement outputs (2)'!$B$40:$Q$40,0))</f>
        <v>254.15803075879367</v>
      </c>
      <c r="Q7020">
        <f>IF(K7020&lt;30,INDEX('[1]Traitement outputs (2)'!$B$51:$Q$63,MATCH(70,'[1]Traitement outputs (2)'!$A$51:$A$63,0),MATCH(C7020,'[1]Traitement outputs (2)'!$B$51:$Q$51,0)),INDEX('[1]Traitement outputs (2)'!$B$34:$Q$38,MATCH(70,'[1]Traitement outputs (2)'!$A$34:$A$38,0),MATCH(C7020,'[1]Traitement outputs (2)'!$B$33:$Q$33,0)))</f>
        <v>-183.77989640241771</v>
      </c>
      <c r="R7020">
        <f>IF(K7020&lt;30,INDEX('[1]Traitement outputs (2)'!$B$58:$Q$63,MATCH(70,'[1]Traitement outputs (2)'!$A$58:$A$63,0),MATCH(C7020,'[1]Traitement outputs (2)'!$B$58:$Q$58,0)),INDEX('[1]Traitement outputs (2)'!$B$41:$Q$45,MATCH(70,'[1]Traitement outputs (2)'!$A$41:$A$45,0),MATCH(C7020,'[1]Traitement outputs (2)'!$B$40:$Q$40,0)))</f>
        <v>254.15803075879367</v>
      </c>
      <c r="T7020">
        <f t="shared" si="656"/>
        <v>-21342.138833337085</v>
      </c>
      <c r="U7020">
        <f t="shared" si="657"/>
        <v>29515.067122381799</v>
      </c>
      <c r="X7020">
        <f t="shared" si="658"/>
        <v>0.51606358805306241</v>
      </c>
      <c r="Y7020">
        <f t="shared" si="659"/>
        <v>0.59592021577150611</v>
      </c>
    </row>
    <row r="7021" spans="1:25" x14ac:dyDescent="0.35">
      <c r="A7021" s="1">
        <v>34992.458333333336</v>
      </c>
      <c r="B7021">
        <v>20.062100000000001</v>
      </c>
      <c r="C7021">
        <f>_xlfn.IFNA(HLOOKUP(B7021,'[1]Traitement outputs'!$B$33:$Q$33,1,TRUE),16)</f>
        <v>20</v>
      </c>
      <c r="E7021" s="1">
        <v>34992.458333333336</v>
      </c>
      <c r="F7021">
        <v>22.7806</v>
      </c>
      <c r="G7021">
        <f t="shared" si="654"/>
        <v>23</v>
      </c>
      <c r="I7021" s="1">
        <v>34992.458333333336</v>
      </c>
      <c r="J7021">
        <v>24652.799999999999</v>
      </c>
      <c r="K7021">
        <f t="shared" si="655"/>
        <v>212.28842457684914</v>
      </c>
      <c r="M7021">
        <f>INDEX('[1]Traitement outputs (2)'!$B$51:$Q$56,MATCH(70,'[1]Traitement outputs (2)'!$A$51:$A$56,0),MATCH(C7021,'[1]Traitement outputs (2)'!$B$51:$Q$51,0))</f>
        <v>-16.864255714989046</v>
      </c>
      <c r="N7021">
        <f>INDEX('[1]Traitement outputs (2)'!$B$34:$Q$38,MATCH(70,'[1]Traitement outputs (2)'!$A$34:$A$38,0),MATCH(C7021,'[1]Traitement outputs (2)'!$B$33:$Q$33,0))</f>
        <v>-183.77989640241771</v>
      </c>
      <c r="O7021">
        <f>INDEX('[1]Traitement outputs (2)'!$B$58:$Q$63,MATCH(70,'[1]Traitement outputs (2)'!$A$58:$A$63,0),MATCH(C7021,'[1]Traitement outputs (2)'!$B$58:$Q$58,0))</f>
        <v>16.864787616041994</v>
      </c>
      <c r="P7021">
        <f>INDEX('[1]Traitement outputs (2)'!$B$41:$Q$45,MATCH(70,'[1]Traitement outputs (2)'!$A$41:$A$45,0),MATCH(C7021,'[1]Traitement outputs (2)'!$B$40:$Q$40,0))</f>
        <v>254.15803075879367</v>
      </c>
      <c r="Q7021">
        <f>IF(K7021&lt;30,INDEX('[1]Traitement outputs (2)'!$B$51:$Q$63,MATCH(70,'[1]Traitement outputs (2)'!$A$51:$A$63,0),MATCH(C7021,'[1]Traitement outputs (2)'!$B$51:$Q$51,0)),INDEX('[1]Traitement outputs (2)'!$B$34:$Q$38,MATCH(70,'[1]Traitement outputs (2)'!$A$34:$A$38,0),MATCH(C7021,'[1]Traitement outputs (2)'!$B$33:$Q$33,0)))</f>
        <v>-183.77989640241771</v>
      </c>
      <c r="R7021">
        <f>IF(K7021&lt;30,INDEX('[1]Traitement outputs (2)'!$B$58:$Q$63,MATCH(70,'[1]Traitement outputs (2)'!$A$58:$A$63,0),MATCH(C7021,'[1]Traitement outputs (2)'!$B$58:$Q$58,0)),INDEX('[1]Traitement outputs (2)'!$B$41:$Q$45,MATCH(70,'[1]Traitement outputs (2)'!$A$41:$A$45,0),MATCH(C7021,'[1]Traitement outputs (2)'!$B$40:$Q$40,0)))</f>
        <v>254.15803075879367</v>
      </c>
      <c r="T7021">
        <f t="shared" si="656"/>
        <v>-21342.138833337085</v>
      </c>
      <c r="U7021">
        <f t="shared" si="657"/>
        <v>29515.067122381799</v>
      </c>
      <c r="X7021">
        <f t="shared" si="658"/>
        <v>0.51606358805306241</v>
      </c>
      <c r="Y7021">
        <f t="shared" si="659"/>
        <v>0.59592021577150611</v>
      </c>
    </row>
    <row r="7022" spans="1:25" x14ac:dyDescent="0.35">
      <c r="A7022" s="1">
        <v>34992.5</v>
      </c>
      <c r="B7022">
        <v>19.9998</v>
      </c>
      <c r="C7022">
        <f>_xlfn.IFNA(HLOOKUP(B7022,'[1]Traitement outputs'!$B$33:$Q$33,1,TRUE),16)</f>
        <v>18</v>
      </c>
      <c r="E7022" s="1">
        <v>34992.5</v>
      </c>
      <c r="F7022">
        <v>22.22</v>
      </c>
      <c r="G7022">
        <f t="shared" si="654"/>
        <v>22</v>
      </c>
      <c r="I7022" s="1">
        <v>34992.5</v>
      </c>
      <c r="J7022">
        <v>24962.6</v>
      </c>
      <c r="K7022">
        <f t="shared" si="655"/>
        <v>214.95615213452649</v>
      </c>
      <c r="M7022">
        <f>INDEX('[1]Traitement outputs (2)'!$B$51:$Q$56,MATCH(70,'[1]Traitement outputs (2)'!$A$51:$A$56,0),MATCH(C7022,'[1]Traitement outputs (2)'!$B$51:$Q$51,0))</f>
        <v>-40.563606676443541</v>
      </c>
      <c r="N7022">
        <f>INDEX('[1]Traitement outputs (2)'!$B$34:$Q$38,MATCH(70,'[1]Traitement outputs (2)'!$A$34:$A$38,0),MATCH(C7022,'[1]Traitement outputs (2)'!$B$33:$Q$33,0))</f>
        <v>-132.60751704955501</v>
      </c>
      <c r="O7022">
        <f>INDEX('[1]Traitement outputs (2)'!$B$58:$Q$63,MATCH(70,'[1]Traitement outputs (2)'!$A$58:$A$63,0),MATCH(C7022,'[1]Traitement outputs (2)'!$B$58:$Q$58,0))</f>
        <v>40.565237508304868</v>
      </c>
      <c r="P7022">
        <f>INDEX('[1]Traitement outputs (2)'!$B$41:$Q$45,MATCH(70,'[1]Traitement outputs (2)'!$A$41:$A$45,0),MATCH(C7022,'[1]Traitement outputs (2)'!$B$40:$Q$40,0))</f>
        <v>202.98564822710691</v>
      </c>
      <c r="Q7022">
        <f>IF(K7022&lt;30,INDEX('[1]Traitement outputs (2)'!$B$51:$Q$63,MATCH(70,'[1]Traitement outputs (2)'!$A$51:$A$63,0),MATCH(C7022,'[1]Traitement outputs (2)'!$B$51:$Q$51,0)),INDEX('[1]Traitement outputs (2)'!$B$34:$Q$38,MATCH(70,'[1]Traitement outputs (2)'!$A$34:$A$38,0),MATCH(C7022,'[1]Traitement outputs (2)'!$B$33:$Q$33,0)))</f>
        <v>-132.60751704955501</v>
      </c>
      <c r="R7022">
        <f>IF(K7022&lt;30,INDEX('[1]Traitement outputs (2)'!$B$58:$Q$63,MATCH(70,'[1]Traitement outputs (2)'!$A$58:$A$63,0),MATCH(C7022,'[1]Traitement outputs (2)'!$B$58:$Q$58,0)),INDEX('[1]Traitement outputs (2)'!$B$41:$Q$45,MATCH(70,'[1]Traitement outputs (2)'!$A$41:$A$45,0),MATCH(C7022,'[1]Traitement outputs (2)'!$B$40:$Q$40,0)))</f>
        <v>202.98564822710691</v>
      </c>
      <c r="T7022">
        <f t="shared" si="656"/>
        <v>-15399.551825944363</v>
      </c>
      <c r="U7022">
        <f t="shared" si="657"/>
        <v>23572.479745836052</v>
      </c>
      <c r="X7022">
        <f t="shared" si="658"/>
        <v>0.3723688629225973</v>
      </c>
      <c r="Y7022">
        <f t="shared" si="659"/>
        <v>0.47593715976189493</v>
      </c>
    </row>
    <row r="7023" spans="1:25" x14ac:dyDescent="0.35">
      <c r="A7023" s="1">
        <v>34992.541666666664</v>
      </c>
      <c r="B7023">
        <v>19.9999</v>
      </c>
      <c r="C7023">
        <f>_xlfn.IFNA(HLOOKUP(B7023,'[1]Traitement outputs'!$B$33:$Q$33,1,TRUE),16)</f>
        <v>18</v>
      </c>
      <c r="E7023" s="1">
        <v>34992.541666666664</v>
      </c>
      <c r="F7023">
        <v>22.065799999999999</v>
      </c>
      <c r="G7023">
        <f t="shared" si="654"/>
        <v>22</v>
      </c>
      <c r="I7023" s="1">
        <v>34992.541666666664</v>
      </c>
      <c r="J7023">
        <v>21245.1</v>
      </c>
      <c r="K7023">
        <f t="shared" si="655"/>
        <v>182.94428255523178</v>
      </c>
      <c r="M7023">
        <f>INDEX('[1]Traitement outputs (2)'!$B$51:$Q$56,MATCH(70,'[1]Traitement outputs (2)'!$A$51:$A$56,0),MATCH(C7023,'[1]Traitement outputs (2)'!$B$51:$Q$51,0))</f>
        <v>-40.563606676443541</v>
      </c>
      <c r="N7023">
        <f>INDEX('[1]Traitement outputs (2)'!$B$34:$Q$38,MATCH(70,'[1]Traitement outputs (2)'!$A$34:$A$38,0),MATCH(C7023,'[1]Traitement outputs (2)'!$B$33:$Q$33,0))</f>
        <v>-132.60751704955501</v>
      </c>
      <c r="O7023">
        <f>INDEX('[1]Traitement outputs (2)'!$B$58:$Q$63,MATCH(70,'[1]Traitement outputs (2)'!$A$58:$A$63,0),MATCH(C7023,'[1]Traitement outputs (2)'!$B$58:$Q$58,0))</f>
        <v>40.565237508304868</v>
      </c>
      <c r="P7023">
        <f>INDEX('[1]Traitement outputs (2)'!$B$41:$Q$45,MATCH(70,'[1]Traitement outputs (2)'!$A$41:$A$45,0),MATCH(C7023,'[1]Traitement outputs (2)'!$B$40:$Q$40,0))</f>
        <v>202.98564822710691</v>
      </c>
      <c r="Q7023">
        <f>IF(K7023&lt;30,INDEX('[1]Traitement outputs (2)'!$B$51:$Q$63,MATCH(70,'[1]Traitement outputs (2)'!$A$51:$A$63,0),MATCH(C7023,'[1]Traitement outputs (2)'!$B$51:$Q$51,0)),INDEX('[1]Traitement outputs (2)'!$B$34:$Q$38,MATCH(70,'[1]Traitement outputs (2)'!$A$34:$A$38,0),MATCH(C7023,'[1]Traitement outputs (2)'!$B$33:$Q$33,0)))</f>
        <v>-132.60751704955501</v>
      </c>
      <c r="R7023">
        <f>IF(K7023&lt;30,INDEX('[1]Traitement outputs (2)'!$B$58:$Q$63,MATCH(70,'[1]Traitement outputs (2)'!$A$58:$A$63,0),MATCH(C7023,'[1]Traitement outputs (2)'!$B$58:$Q$58,0)),INDEX('[1]Traitement outputs (2)'!$B$41:$Q$45,MATCH(70,'[1]Traitement outputs (2)'!$A$41:$A$45,0),MATCH(C7023,'[1]Traitement outputs (2)'!$B$40:$Q$40,0)))</f>
        <v>202.98564822710691</v>
      </c>
      <c r="T7023">
        <f t="shared" si="656"/>
        <v>-15399.551825944363</v>
      </c>
      <c r="U7023">
        <f t="shared" si="657"/>
        <v>23572.479745836052</v>
      </c>
      <c r="X7023">
        <f t="shared" si="658"/>
        <v>0.3723688629225973</v>
      </c>
      <c r="Y7023">
        <f t="shared" si="659"/>
        <v>0.47593715976189493</v>
      </c>
    </row>
    <row r="7024" spans="1:25" x14ac:dyDescent="0.35">
      <c r="A7024" s="1">
        <v>34992.583333333336</v>
      </c>
      <c r="B7024">
        <v>20.0002</v>
      </c>
      <c r="C7024">
        <f>_xlfn.IFNA(HLOOKUP(B7024,'[1]Traitement outputs'!$B$33:$Q$33,1,TRUE),16)</f>
        <v>20</v>
      </c>
      <c r="E7024" s="1">
        <v>34992.583333333336</v>
      </c>
      <c r="F7024">
        <v>22.300999999999998</v>
      </c>
      <c r="G7024">
        <f t="shared" si="654"/>
        <v>22</v>
      </c>
      <c r="I7024" s="1">
        <v>34992.583333333336</v>
      </c>
      <c r="J7024">
        <v>12684.7</v>
      </c>
      <c r="K7024">
        <f t="shared" si="655"/>
        <v>109.22957957027026</v>
      </c>
      <c r="M7024">
        <f>INDEX('[1]Traitement outputs (2)'!$B$51:$Q$56,MATCH(70,'[1]Traitement outputs (2)'!$A$51:$A$56,0),MATCH(C7024,'[1]Traitement outputs (2)'!$B$51:$Q$51,0))</f>
        <v>-16.864255714989046</v>
      </c>
      <c r="N7024">
        <f>INDEX('[1]Traitement outputs (2)'!$B$34:$Q$38,MATCH(70,'[1]Traitement outputs (2)'!$A$34:$A$38,0),MATCH(C7024,'[1]Traitement outputs (2)'!$B$33:$Q$33,0))</f>
        <v>-183.77989640241771</v>
      </c>
      <c r="O7024">
        <f>INDEX('[1]Traitement outputs (2)'!$B$58:$Q$63,MATCH(70,'[1]Traitement outputs (2)'!$A$58:$A$63,0),MATCH(C7024,'[1]Traitement outputs (2)'!$B$58:$Q$58,0))</f>
        <v>16.864787616041994</v>
      </c>
      <c r="P7024">
        <f>INDEX('[1]Traitement outputs (2)'!$B$41:$Q$45,MATCH(70,'[1]Traitement outputs (2)'!$A$41:$A$45,0),MATCH(C7024,'[1]Traitement outputs (2)'!$B$40:$Q$40,0))</f>
        <v>254.15803075879367</v>
      </c>
      <c r="Q7024">
        <f>IF(K7024&lt;30,INDEX('[1]Traitement outputs (2)'!$B$51:$Q$63,MATCH(70,'[1]Traitement outputs (2)'!$A$51:$A$63,0),MATCH(C7024,'[1]Traitement outputs (2)'!$B$51:$Q$51,0)),INDEX('[1]Traitement outputs (2)'!$B$34:$Q$38,MATCH(70,'[1]Traitement outputs (2)'!$A$34:$A$38,0),MATCH(C7024,'[1]Traitement outputs (2)'!$B$33:$Q$33,0)))</f>
        <v>-183.77989640241771</v>
      </c>
      <c r="R7024">
        <f>IF(K7024&lt;30,INDEX('[1]Traitement outputs (2)'!$B$58:$Q$63,MATCH(70,'[1]Traitement outputs (2)'!$A$58:$A$63,0),MATCH(C7024,'[1]Traitement outputs (2)'!$B$58:$Q$58,0)),INDEX('[1]Traitement outputs (2)'!$B$41:$Q$45,MATCH(70,'[1]Traitement outputs (2)'!$A$41:$A$45,0),MATCH(C7024,'[1]Traitement outputs (2)'!$B$40:$Q$40,0)))</f>
        <v>254.15803075879367</v>
      </c>
      <c r="T7024">
        <f t="shared" si="656"/>
        <v>-21342.138833337085</v>
      </c>
      <c r="U7024">
        <f t="shared" si="657"/>
        <v>29515.067122381799</v>
      </c>
      <c r="X7024">
        <f t="shared" si="658"/>
        <v>0.51606358805306241</v>
      </c>
      <c r="Y7024">
        <f t="shared" si="659"/>
        <v>0.59592021577150611</v>
      </c>
    </row>
    <row r="7025" spans="1:25" x14ac:dyDescent="0.35">
      <c r="A7025" s="1">
        <v>34992.625</v>
      </c>
      <c r="B7025">
        <v>20.000399999999999</v>
      </c>
      <c r="C7025">
        <f>_xlfn.IFNA(HLOOKUP(B7025,'[1]Traitement outputs'!$B$33:$Q$33,1,TRUE),16)</f>
        <v>20</v>
      </c>
      <c r="E7025" s="1">
        <v>34992.625</v>
      </c>
      <c r="F7025">
        <v>22.4556</v>
      </c>
      <c r="G7025">
        <f t="shared" si="654"/>
        <v>22</v>
      </c>
      <c r="I7025" s="1">
        <v>34992.625</v>
      </c>
      <c r="J7025">
        <v>8794.07</v>
      </c>
      <c r="K7025">
        <f t="shared" si="655"/>
        <v>75.726865342619575</v>
      </c>
      <c r="M7025">
        <f>INDEX('[1]Traitement outputs (2)'!$B$51:$Q$56,MATCH(70,'[1]Traitement outputs (2)'!$A$51:$A$56,0),MATCH(C7025,'[1]Traitement outputs (2)'!$B$51:$Q$51,0))</f>
        <v>-16.864255714989046</v>
      </c>
      <c r="N7025">
        <f>INDEX('[1]Traitement outputs (2)'!$B$34:$Q$38,MATCH(70,'[1]Traitement outputs (2)'!$A$34:$A$38,0),MATCH(C7025,'[1]Traitement outputs (2)'!$B$33:$Q$33,0))</f>
        <v>-183.77989640241771</v>
      </c>
      <c r="O7025">
        <f>INDEX('[1]Traitement outputs (2)'!$B$58:$Q$63,MATCH(70,'[1]Traitement outputs (2)'!$A$58:$A$63,0),MATCH(C7025,'[1]Traitement outputs (2)'!$B$58:$Q$58,0))</f>
        <v>16.864787616041994</v>
      </c>
      <c r="P7025">
        <f>INDEX('[1]Traitement outputs (2)'!$B$41:$Q$45,MATCH(70,'[1]Traitement outputs (2)'!$A$41:$A$45,0),MATCH(C7025,'[1]Traitement outputs (2)'!$B$40:$Q$40,0))</f>
        <v>254.15803075879367</v>
      </c>
      <c r="Q7025">
        <f>IF(K7025&lt;30,INDEX('[1]Traitement outputs (2)'!$B$51:$Q$63,MATCH(70,'[1]Traitement outputs (2)'!$A$51:$A$63,0),MATCH(C7025,'[1]Traitement outputs (2)'!$B$51:$Q$51,0)),INDEX('[1]Traitement outputs (2)'!$B$34:$Q$38,MATCH(70,'[1]Traitement outputs (2)'!$A$34:$A$38,0),MATCH(C7025,'[1]Traitement outputs (2)'!$B$33:$Q$33,0)))</f>
        <v>-183.77989640241771</v>
      </c>
      <c r="R7025">
        <f>IF(K7025&lt;30,INDEX('[1]Traitement outputs (2)'!$B$58:$Q$63,MATCH(70,'[1]Traitement outputs (2)'!$A$58:$A$63,0),MATCH(C7025,'[1]Traitement outputs (2)'!$B$58:$Q$58,0)),INDEX('[1]Traitement outputs (2)'!$B$41:$Q$45,MATCH(70,'[1]Traitement outputs (2)'!$A$41:$A$45,0),MATCH(C7025,'[1]Traitement outputs (2)'!$B$40:$Q$40,0)))</f>
        <v>254.15803075879367</v>
      </c>
      <c r="T7025">
        <f t="shared" si="656"/>
        <v>-21342.138833337085</v>
      </c>
      <c r="U7025">
        <f t="shared" si="657"/>
        <v>29515.067122381799</v>
      </c>
      <c r="X7025">
        <f t="shared" si="658"/>
        <v>0.51606358805306241</v>
      </c>
      <c r="Y7025">
        <f t="shared" si="659"/>
        <v>0.59592021577150611</v>
      </c>
    </row>
    <row r="7026" spans="1:25" x14ac:dyDescent="0.35">
      <c r="A7026" s="1">
        <v>34992.666666666664</v>
      </c>
      <c r="B7026">
        <v>20.000399999999999</v>
      </c>
      <c r="C7026">
        <f>_xlfn.IFNA(HLOOKUP(B7026,'[1]Traitement outputs'!$B$33:$Q$33,1,TRUE),16)</f>
        <v>20</v>
      </c>
      <c r="E7026" s="1">
        <v>34992.666666666664</v>
      </c>
      <c r="F7026">
        <v>22.463899999999999</v>
      </c>
      <c r="G7026">
        <f t="shared" si="654"/>
        <v>22</v>
      </c>
      <c r="I7026" s="1">
        <v>34992.666666666664</v>
      </c>
      <c r="J7026">
        <v>3523.09</v>
      </c>
      <c r="K7026">
        <f t="shared" si="655"/>
        <v>30.337780120004687</v>
      </c>
      <c r="M7026">
        <f>INDEX('[1]Traitement outputs (2)'!$B$51:$Q$56,MATCH(70,'[1]Traitement outputs (2)'!$A$51:$A$56,0),MATCH(C7026,'[1]Traitement outputs (2)'!$B$51:$Q$51,0))</f>
        <v>-16.864255714989046</v>
      </c>
      <c r="N7026">
        <f>INDEX('[1]Traitement outputs (2)'!$B$34:$Q$38,MATCH(70,'[1]Traitement outputs (2)'!$A$34:$A$38,0),MATCH(C7026,'[1]Traitement outputs (2)'!$B$33:$Q$33,0))</f>
        <v>-183.77989640241771</v>
      </c>
      <c r="O7026">
        <f>INDEX('[1]Traitement outputs (2)'!$B$58:$Q$63,MATCH(70,'[1]Traitement outputs (2)'!$A$58:$A$63,0),MATCH(C7026,'[1]Traitement outputs (2)'!$B$58:$Q$58,0))</f>
        <v>16.864787616041994</v>
      </c>
      <c r="P7026">
        <f>INDEX('[1]Traitement outputs (2)'!$B$41:$Q$45,MATCH(70,'[1]Traitement outputs (2)'!$A$41:$A$45,0),MATCH(C7026,'[1]Traitement outputs (2)'!$B$40:$Q$40,0))</f>
        <v>254.15803075879367</v>
      </c>
      <c r="Q7026">
        <f>IF(K7026&lt;30,INDEX('[1]Traitement outputs (2)'!$B$51:$Q$63,MATCH(70,'[1]Traitement outputs (2)'!$A$51:$A$63,0),MATCH(C7026,'[1]Traitement outputs (2)'!$B$51:$Q$51,0)),INDEX('[1]Traitement outputs (2)'!$B$34:$Q$38,MATCH(70,'[1]Traitement outputs (2)'!$A$34:$A$38,0),MATCH(C7026,'[1]Traitement outputs (2)'!$B$33:$Q$33,0)))</f>
        <v>-183.77989640241771</v>
      </c>
      <c r="R7026">
        <f>IF(K7026&lt;30,INDEX('[1]Traitement outputs (2)'!$B$58:$Q$63,MATCH(70,'[1]Traitement outputs (2)'!$A$58:$A$63,0),MATCH(C7026,'[1]Traitement outputs (2)'!$B$58:$Q$58,0)),INDEX('[1]Traitement outputs (2)'!$B$41:$Q$45,MATCH(70,'[1]Traitement outputs (2)'!$A$41:$A$45,0),MATCH(C7026,'[1]Traitement outputs (2)'!$B$40:$Q$40,0)))</f>
        <v>254.15803075879367</v>
      </c>
      <c r="T7026">
        <f t="shared" si="656"/>
        <v>-21342.138833337085</v>
      </c>
      <c r="U7026">
        <f t="shared" si="657"/>
        <v>29515.067122381799</v>
      </c>
      <c r="X7026">
        <f t="shared" si="658"/>
        <v>0.51606358805306241</v>
      </c>
      <c r="Y7026">
        <f t="shared" si="659"/>
        <v>0.59592021577150611</v>
      </c>
    </row>
    <row r="7027" spans="1:25" x14ac:dyDescent="0.35">
      <c r="A7027" s="1">
        <v>34992.708333333336</v>
      </c>
      <c r="B7027">
        <v>20.000299999999999</v>
      </c>
      <c r="C7027">
        <f>_xlfn.IFNA(HLOOKUP(B7027,'[1]Traitement outputs'!$B$33:$Q$33,1,TRUE),16)</f>
        <v>20</v>
      </c>
      <c r="E7027" s="1">
        <v>34992.708333333336</v>
      </c>
      <c r="F7027">
        <v>22.076000000000001</v>
      </c>
      <c r="G7027">
        <f t="shared" si="654"/>
        <v>22</v>
      </c>
      <c r="I7027" s="1">
        <v>34992.708333333336</v>
      </c>
      <c r="J7027">
        <v>0</v>
      </c>
      <c r="K7027">
        <f t="shared" si="655"/>
        <v>0</v>
      </c>
      <c r="M7027">
        <f>INDEX('[1]Traitement outputs (2)'!$B$51:$Q$56,MATCH(70,'[1]Traitement outputs (2)'!$A$51:$A$56,0),MATCH(C7027,'[1]Traitement outputs (2)'!$B$51:$Q$51,0))</f>
        <v>-16.864255714989046</v>
      </c>
      <c r="N7027">
        <f>INDEX('[1]Traitement outputs (2)'!$B$34:$Q$38,MATCH(70,'[1]Traitement outputs (2)'!$A$34:$A$38,0),MATCH(C7027,'[1]Traitement outputs (2)'!$B$33:$Q$33,0))</f>
        <v>-183.77989640241771</v>
      </c>
      <c r="O7027">
        <f>INDEX('[1]Traitement outputs (2)'!$B$58:$Q$63,MATCH(70,'[1]Traitement outputs (2)'!$A$58:$A$63,0),MATCH(C7027,'[1]Traitement outputs (2)'!$B$58:$Q$58,0))</f>
        <v>16.864787616041994</v>
      </c>
      <c r="P7027">
        <f>INDEX('[1]Traitement outputs (2)'!$B$41:$Q$45,MATCH(70,'[1]Traitement outputs (2)'!$A$41:$A$45,0),MATCH(C7027,'[1]Traitement outputs (2)'!$B$40:$Q$40,0))</f>
        <v>254.15803075879367</v>
      </c>
      <c r="Q7027">
        <f>IF(K7027&lt;30,INDEX('[1]Traitement outputs (2)'!$B$51:$Q$63,MATCH(70,'[1]Traitement outputs (2)'!$A$51:$A$63,0),MATCH(C7027,'[1]Traitement outputs (2)'!$B$51:$Q$51,0)),INDEX('[1]Traitement outputs (2)'!$B$34:$Q$38,MATCH(70,'[1]Traitement outputs (2)'!$A$34:$A$38,0),MATCH(C7027,'[1]Traitement outputs (2)'!$B$33:$Q$33,0)))</f>
        <v>-16.864255714989046</v>
      </c>
      <c r="R7027">
        <f>IF(K7027&lt;30,INDEX('[1]Traitement outputs (2)'!$B$58:$Q$63,MATCH(70,'[1]Traitement outputs (2)'!$A$58:$A$63,0),MATCH(C7027,'[1]Traitement outputs (2)'!$B$58:$Q$58,0)),INDEX('[1]Traitement outputs (2)'!$B$41:$Q$45,MATCH(70,'[1]Traitement outputs (2)'!$A$41:$A$45,0),MATCH(C7027,'[1]Traitement outputs (2)'!$B$40:$Q$40,0)))</f>
        <v>16.864787616041994</v>
      </c>
      <c r="T7027">
        <f t="shared" si="656"/>
        <v>-1958.42577907482</v>
      </c>
      <c r="U7027">
        <f t="shared" si="657"/>
        <v>1958.4875481058175</v>
      </c>
      <c r="X7027">
        <f t="shared" si="658"/>
        <v>4.735571455032727E-2</v>
      </c>
      <c r="Y7027">
        <f t="shared" si="659"/>
        <v>3.954259420836595E-2</v>
      </c>
    </row>
    <row r="7028" spans="1:25" x14ac:dyDescent="0.35">
      <c r="A7028" s="1">
        <v>34992.75</v>
      </c>
      <c r="B7028">
        <v>20.000299999999999</v>
      </c>
      <c r="C7028">
        <f>_xlfn.IFNA(HLOOKUP(B7028,'[1]Traitement outputs'!$B$33:$Q$33,1,TRUE),16)</f>
        <v>20</v>
      </c>
      <c r="E7028" s="1">
        <v>34992.75</v>
      </c>
      <c r="F7028">
        <v>21.548300000000001</v>
      </c>
      <c r="G7028">
        <f t="shared" si="654"/>
        <v>22</v>
      </c>
      <c r="I7028" s="1">
        <v>34992.75</v>
      </c>
      <c r="J7028">
        <v>0</v>
      </c>
      <c r="K7028">
        <f t="shared" si="655"/>
        <v>0</v>
      </c>
      <c r="M7028">
        <f>INDEX('[1]Traitement outputs (2)'!$B$51:$Q$56,MATCH(70,'[1]Traitement outputs (2)'!$A$51:$A$56,0),MATCH(C7028,'[1]Traitement outputs (2)'!$B$51:$Q$51,0))</f>
        <v>-16.864255714989046</v>
      </c>
      <c r="N7028">
        <f>INDEX('[1]Traitement outputs (2)'!$B$34:$Q$38,MATCH(70,'[1]Traitement outputs (2)'!$A$34:$A$38,0),MATCH(C7028,'[1]Traitement outputs (2)'!$B$33:$Q$33,0))</f>
        <v>-183.77989640241771</v>
      </c>
      <c r="O7028">
        <f>INDEX('[1]Traitement outputs (2)'!$B$58:$Q$63,MATCH(70,'[1]Traitement outputs (2)'!$A$58:$A$63,0),MATCH(C7028,'[1]Traitement outputs (2)'!$B$58:$Q$58,0))</f>
        <v>16.864787616041994</v>
      </c>
      <c r="P7028">
        <f>INDEX('[1]Traitement outputs (2)'!$B$41:$Q$45,MATCH(70,'[1]Traitement outputs (2)'!$A$41:$A$45,0),MATCH(C7028,'[1]Traitement outputs (2)'!$B$40:$Q$40,0))</f>
        <v>254.15803075879367</v>
      </c>
      <c r="Q7028">
        <f>IF(K7028&lt;30,INDEX('[1]Traitement outputs (2)'!$B$51:$Q$63,MATCH(70,'[1]Traitement outputs (2)'!$A$51:$A$63,0),MATCH(C7028,'[1]Traitement outputs (2)'!$B$51:$Q$51,0)),INDEX('[1]Traitement outputs (2)'!$B$34:$Q$38,MATCH(70,'[1]Traitement outputs (2)'!$A$34:$A$38,0),MATCH(C7028,'[1]Traitement outputs (2)'!$B$33:$Q$33,0)))</f>
        <v>-16.864255714989046</v>
      </c>
      <c r="R7028">
        <f>IF(K7028&lt;30,INDEX('[1]Traitement outputs (2)'!$B$58:$Q$63,MATCH(70,'[1]Traitement outputs (2)'!$A$58:$A$63,0),MATCH(C7028,'[1]Traitement outputs (2)'!$B$58:$Q$58,0)),INDEX('[1]Traitement outputs (2)'!$B$41:$Q$45,MATCH(70,'[1]Traitement outputs (2)'!$A$41:$A$45,0),MATCH(C7028,'[1]Traitement outputs (2)'!$B$40:$Q$40,0)))</f>
        <v>16.864787616041994</v>
      </c>
      <c r="T7028">
        <f t="shared" si="656"/>
        <v>-1958.42577907482</v>
      </c>
      <c r="U7028">
        <f t="shared" si="657"/>
        <v>1958.4875481058175</v>
      </c>
      <c r="X7028">
        <f t="shared" si="658"/>
        <v>4.735571455032727E-2</v>
      </c>
      <c r="Y7028">
        <f t="shared" si="659"/>
        <v>3.954259420836595E-2</v>
      </c>
    </row>
    <row r="7029" spans="1:25" x14ac:dyDescent="0.35">
      <c r="A7029" s="1">
        <v>34992.791666666664</v>
      </c>
      <c r="B7029">
        <v>20.0002</v>
      </c>
      <c r="C7029">
        <f>_xlfn.IFNA(HLOOKUP(B7029,'[1]Traitement outputs'!$B$33:$Q$33,1,TRUE),16)</f>
        <v>20</v>
      </c>
      <c r="E7029" s="1">
        <v>34992.791666666664</v>
      </c>
      <c r="F7029">
        <v>21.219899999999999</v>
      </c>
      <c r="G7029">
        <f t="shared" si="654"/>
        <v>21</v>
      </c>
      <c r="I7029" s="1">
        <v>34992.791666666664</v>
      </c>
      <c r="J7029">
        <v>0</v>
      </c>
      <c r="K7029">
        <f t="shared" si="655"/>
        <v>0</v>
      </c>
      <c r="M7029">
        <f>INDEX('[1]Traitement outputs (2)'!$B$51:$Q$56,MATCH(70,'[1]Traitement outputs (2)'!$A$51:$A$56,0),MATCH(C7029,'[1]Traitement outputs (2)'!$B$51:$Q$51,0))</f>
        <v>-16.864255714989046</v>
      </c>
      <c r="N7029">
        <f>INDEX('[1]Traitement outputs (2)'!$B$34:$Q$38,MATCH(70,'[1]Traitement outputs (2)'!$A$34:$A$38,0),MATCH(C7029,'[1]Traitement outputs (2)'!$B$33:$Q$33,0))</f>
        <v>-183.77989640241771</v>
      </c>
      <c r="O7029">
        <f>INDEX('[1]Traitement outputs (2)'!$B$58:$Q$63,MATCH(70,'[1]Traitement outputs (2)'!$A$58:$A$63,0),MATCH(C7029,'[1]Traitement outputs (2)'!$B$58:$Q$58,0))</f>
        <v>16.864787616041994</v>
      </c>
      <c r="P7029">
        <f>INDEX('[1]Traitement outputs (2)'!$B$41:$Q$45,MATCH(70,'[1]Traitement outputs (2)'!$A$41:$A$45,0),MATCH(C7029,'[1]Traitement outputs (2)'!$B$40:$Q$40,0))</f>
        <v>254.15803075879367</v>
      </c>
      <c r="Q7029">
        <f>IF(K7029&lt;30,INDEX('[1]Traitement outputs (2)'!$B$51:$Q$63,MATCH(70,'[1]Traitement outputs (2)'!$A$51:$A$63,0),MATCH(C7029,'[1]Traitement outputs (2)'!$B$51:$Q$51,0)),INDEX('[1]Traitement outputs (2)'!$B$34:$Q$38,MATCH(70,'[1]Traitement outputs (2)'!$A$34:$A$38,0),MATCH(C7029,'[1]Traitement outputs (2)'!$B$33:$Q$33,0)))</f>
        <v>-16.864255714989046</v>
      </c>
      <c r="R7029">
        <f>IF(K7029&lt;30,INDEX('[1]Traitement outputs (2)'!$B$58:$Q$63,MATCH(70,'[1]Traitement outputs (2)'!$A$58:$A$63,0),MATCH(C7029,'[1]Traitement outputs (2)'!$B$58:$Q$58,0)),INDEX('[1]Traitement outputs (2)'!$B$41:$Q$45,MATCH(70,'[1]Traitement outputs (2)'!$A$41:$A$45,0),MATCH(C7029,'[1]Traitement outputs (2)'!$B$40:$Q$40,0)))</f>
        <v>16.864787616041994</v>
      </c>
      <c r="T7029">
        <f t="shared" si="656"/>
        <v>-1958.42577907482</v>
      </c>
      <c r="U7029">
        <f t="shared" si="657"/>
        <v>1958.4875481058175</v>
      </c>
      <c r="X7029">
        <f t="shared" si="658"/>
        <v>4.735571455032727E-2</v>
      </c>
      <c r="Y7029">
        <f t="shared" si="659"/>
        <v>3.954259420836595E-2</v>
      </c>
    </row>
    <row r="7030" spans="1:25" x14ac:dyDescent="0.35">
      <c r="A7030" s="1">
        <v>34992.833333333336</v>
      </c>
      <c r="B7030">
        <v>20.0002</v>
      </c>
      <c r="C7030">
        <f>_xlfn.IFNA(HLOOKUP(B7030,'[1]Traitement outputs'!$B$33:$Q$33,1,TRUE),16)</f>
        <v>20</v>
      </c>
      <c r="E7030" s="1">
        <v>34992.833333333336</v>
      </c>
      <c r="F7030">
        <v>20.9712</v>
      </c>
      <c r="G7030">
        <f t="shared" si="654"/>
        <v>21</v>
      </c>
      <c r="I7030" s="1">
        <v>34992.833333333336</v>
      </c>
      <c r="J7030">
        <v>0</v>
      </c>
      <c r="K7030">
        <f t="shared" si="655"/>
        <v>0</v>
      </c>
      <c r="M7030">
        <f>INDEX('[1]Traitement outputs (2)'!$B$51:$Q$56,MATCH(70,'[1]Traitement outputs (2)'!$A$51:$A$56,0),MATCH(C7030,'[1]Traitement outputs (2)'!$B$51:$Q$51,0))</f>
        <v>-16.864255714989046</v>
      </c>
      <c r="N7030">
        <f>INDEX('[1]Traitement outputs (2)'!$B$34:$Q$38,MATCH(70,'[1]Traitement outputs (2)'!$A$34:$A$38,0),MATCH(C7030,'[1]Traitement outputs (2)'!$B$33:$Q$33,0))</f>
        <v>-183.77989640241771</v>
      </c>
      <c r="O7030">
        <f>INDEX('[1]Traitement outputs (2)'!$B$58:$Q$63,MATCH(70,'[1]Traitement outputs (2)'!$A$58:$A$63,0),MATCH(C7030,'[1]Traitement outputs (2)'!$B$58:$Q$58,0))</f>
        <v>16.864787616041994</v>
      </c>
      <c r="P7030">
        <f>INDEX('[1]Traitement outputs (2)'!$B$41:$Q$45,MATCH(70,'[1]Traitement outputs (2)'!$A$41:$A$45,0),MATCH(C7030,'[1]Traitement outputs (2)'!$B$40:$Q$40,0))</f>
        <v>254.15803075879367</v>
      </c>
      <c r="Q7030">
        <f>IF(K7030&lt;30,INDEX('[1]Traitement outputs (2)'!$B$51:$Q$63,MATCH(70,'[1]Traitement outputs (2)'!$A$51:$A$63,0),MATCH(C7030,'[1]Traitement outputs (2)'!$B$51:$Q$51,0)),INDEX('[1]Traitement outputs (2)'!$B$34:$Q$38,MATCH(70,'[1]Traitement outputs (2)'!$A$34:$A$38,0),MATCH(C7030,'[1]Traitement outputs (2)'!$B$33:$Q$33,0)))</f>
        <v>-16.864255714989046</v>
      </c>
      <c r="R7030">
        <f>IF(K7030&lt;30,INDEX('[1]Traitement outputs (2)'!$B$58:$Q$63,MATCH(70,'[1]Traitement outputs (2)'!$A$58:$A$63,0),MATCH(C7030,'[1]Traitement outputs (2)'!$B$58:$Q$58,0)),INDEX('[1]Traitement outputs (2)'!$B$41:$Q$45,MATCH(70,'[1]Traitement outputs (2)'!$A$41:$A$45,0),MATCH(C7030,'[1]Traitement outputs (2)'!$B$40:$Q$40,0)))</f>
        <v>16.864787616041994</v>
      </c>
      <c r="T7030">
        <f t="shared" si="656"/>
        <v>-1958.42577907482</v>
      </c>
      <c r="U7030">
        <f t="shared" si="657"/>
        <v>1958.4875481058175</v>
      </c>
      <c r="X7030">
        <f t="shared" si="658"/>
        <v>4.735571455032727E-2</v>
      </c>
      <c r="Y7030">
        <f t="shared" si="659"/>
        <v>3.954259420836595E-2</v>
      </c>
    </row>
    <row r="7031" spans="1:25" x14ac:dyDescent="0.35">
      <c r="A7031" s="1">
        <v>34992.875</v>
      </c>
      <c r="B7031">
        <v>16.116700000000002</v>
      </c>
      <c r="C7031">
        <f>_xlfn.IFNA(HLOOKUP(B7031,'[1]Traitement outputs'!$B$33:$Q$33,1,TRUE),16)</f>
        <v>16</v>
      </c>
      <c r="E7031" s="1">
        <v>34992.875</v>
      </c>
      <c r="F7031">
        <v>25.964099999999998</v>
      </c>
      <c r="G7031">
        <f t="shared" si="654"/>
        <v>26</v>
      </c>
      <c r="I7031" s="1">
        <v>34992.875</v>
      </c>
      <c r="J7031">
        <v>0</v>
      </c>
      <c r="K7031">
        <f t="shared" si="655"/>
        <v>0</v>
      </c>
      <c r="M7031">
        <f>INDEX('[1]Traitement outputs (2)'!$B$51:$Q$56,MATCH(70,'[1]Traitement outputs (2)'!$A$51:$A$56,0),MATCH(C7031,'[1]Traitement outputs (2)'!$B$51:$Q$51,0))</f>
        <v>-27.907128105419115</v>
      </c>
      <c r="N7031">
        <f>INDEX('[1]Traitement outputs (2)'!$B$34:$Q$38,MATCH(70,'[1]Traitement outputs (2)'!$A$34:$A$38,0),MATCH(C7031,'[1]Traitement outputs (2)'!$B$33:$Q$33,0))</f>
        <v>-87.65601603539298</v>
      </c>
      <c r="O7031">
        <f>INDEX('[1]Traitement outputs (2)'!$B$58:$Q$63,MATCH(70,'[1]Traitement outputs (2)'!$A$58:$A$63,0),MATCH(C7031,'[1]Traitement outputs (2)'!$B$58:$Q$58,0))</f>
        <v>27.907128104236733</v>
      </c>
      <c r="P7031">
        <f>INDEX('[1]Traitement outputs (2)'!$B$41:$Q$45,MATCH(70,'[1]Traitement outputs (2)'!$A$41:$A$45,0),MATCH(C7031,'[1]Traitement outputs (2)'!$B$40:$Q$40,0))</f>
        <v>158.03405896601754</v>
      </c>
      <c r="Q7031">
        <f>IF(K7031&lt;30,INDEX('[1]Traitement outputs (2)'!$B$51:$Q$63,MATCH(70,'[1]Traitement outputs (2)'!$A$51:$A$63,0),MATCH(C7031,'[1]Traitement outputs (2)'!$B$51:$Q$51,0)),INDEX('[1]Traitement outputs (2)'!$B$34:$Q$38,MATCH(70,'[1]Traitement outputs (2)'!$A$34:$A$38,0),MATCH(C7031,'[1]Traitement outputs (2)'!$B$33:$Q$33,0)))</f>
        <v>-27.907128105419115</v>
      </c>
      <c r="R7031">
        <f>IF(K7031&lt;30,INDEX('[1]Traitement outputs (2)'!$B$58:$Q$63,MATCH(70,'[1]Traitement outputs (2)'!$A$58:$A$63,0),MATCH(C7031,'[1]Traitement outputs (2)'!$B$58:$Q$58,0)),INDEX('[1]Traitement outputs (2)'!$B$41:$Q$45,MATCH(70,'[1]Traitement outputs (2)'!$A$41:$A$45,0),MATCH(C7031,'[1]Traitement outputs (2)'!$B$40:$Q$40,0)))</f>
        <v>27.907128104236733</v>
      </c>
      <c r="T7031">
        <f t="shared" si="656"/>
        <v>-3240.8212983285953</v>
      </c>
      <c r="U7031">
        <f t="shared" si="657"/>
        <v>3240.8212981912866</v>
      </c>
      <c r="X7031">
        <f t="shared" si="658"/>
        <v>7.8364679403255921E-2</v>
      </c>
      <c r="Y7031">
        <f t="shared" si="659"/>
        <v>6.5433390996103388E-2</v>
      </c>
    </row>
    <row r="7032" spans="1:25" x14ac:dyDescent="0.35">
      <c r="A7032" s="1">
        <v>34992.916666666664</v>
      </c>
      <c r="B7032">
        <v>16.0016</v>
      </c>
      <c r="C7032">
        <f>_xlfn.IFNA(HLOOKUP(B7032,'[1]Traitement outputs'!$B$33:$Q$33,1,TRUE),16)</f>
        <v>16</v>
      </c>
      <c r="E7032" s="1">
        <v>34992.916666666664</v>
      </c>
      <c r="F7032">
        <v>26.645600000000002</v>
      </c>
      <c r="G7032">
        <f t="shared" si="654"/>
        <v>27</v>
      </c>
      <c r="I7032" s="1">
        <v>34992.916666666664</v>
      </c>
      <c r="J7032">
        <v>0</v>
      </c>
      <c r="K7032">
        <f t="shared" si="655"/>
        <v>0</v>
      </c>
      <c r="M7032">
        <f>INDEX('[1]Traitement outputs (2)'!$B$51:$Q$56,MATCH(70,'[1]Traitement outputs (2)'!$A$51:$A$56,0),MATCH(C7032,'[1]Traitement outputs (2)'!$B$51:$Q$51,0))</f>
        <v>-27.907128105419115</v>
      </c>
      <c r="N7032">
        <f>INDEX('[1]Traitement outputs (2)'!$B$34:$Q$38,MATCH(70,'[1]Traitement outputs (2)'!$A$34:$A$38,0),MATCH(C7032,'[1]Traitement outputs (2)'!$B$33:$Q$33,0))</f>
        <v>-87.65601603539298</v>
      </c>
      <c r="O7032">
        <f>INDEX('[1]Traitement outputs (2)'!$B$58:$Q$63,MATCH(70,'[1]Traitement outputs (2)'!$A$58:$A$63,0),MATCH(C7032,'[1]Traitement outputs (2)'!$B$58:$Q$58,0))</f>
        <v>27.907128104236733</v>
      </c>
      <c r="P7032">
        <f>INDEX('[1]Traitement outputs (2)'!$B$41:$Q$45,MATCH(70,'[1]Traitement outputs (2)'!$A$41:$A$45,0),MATCH(C7032,'[1]Traitement outputs (2)'!$B$40:$Q$40,0))</f>
        <v>158.03405896601754</v>
      </c>
      <c r="Q7032">
        <f>IF(K7032&lt;30,INDEX('[1]Traitement outputs (2)'!$B$51:$Q$63,MATCH(70,'[1]Traitement outputs (2)'!$A$51:$A$63,0),MATCH(C7032,'[1]Traitement outputs (2)'!$B$51:$Q$51,0)),INDEX('[1]Traitement outputs (2)'!$B$34:$Q$38,MATCH(70,'[1]Traitement outputs (2)'!$A$34:$A$38,0),MATCH(C7032,'[1]Traitement outputs (2)'!$B$33:$Q$33,0)))</f>
        <v>-27.907128105419115</v>
      </c>
      <c r="R7032">
        <f>IF(K7032&lt;30,INDEX('[1]Traitement outputs (2)'!$B$58:$Q$63,MATCH(70,'[1]Traitement outputs (2)'!$A$58:$A$63,0),MATCH(C7032,'[1]Traitement outputs (2)'!$B$58:$Q$58,0)),INDEX('[1]Traitement outputs (2)'!$B$41:$Q$45,MATCH(70,'[1]Traitement outputs (2)'!$A$41:$A$45,0),MATCH(C7032,'[1]Traitement outputs (2)'!$B$40:$Q$40,0)))</f>
        <v>27.907128104236733</v>
      </c>
      <c r="T7032">
        <f t="shared" si="656"/>
        <v>-3240.8212983285953</v>
      </c>
      <c r="U7032">
        <f t="shared" si="657"/>
        <v>3240.8212981912866</v>
      </c>
      <c r="X7032">
        <f t="shared" si="658"/>
        <v>7.8364679403255921E-2</v>
      </c>
      <c r="Y7032">
        <f t="shared" si="659"/>
        <v>6.5433390996103388E-2</v>
      </c>
    </row>
    <row r="7033" spans="1:25" x14ac:dyDescent="0.35">
      <c r="A7033" s="1">
        <v>34992.958333333336</v>
      </c>
      <c r="B7033">
        <v>16.0002</v>
      </c>
      <c r="C7033">
        <f>_xlfn.IFNA(HLOOKUP(B7033,'[1]Traitement outputs'!$B$33:$Q$33,1,TRUE),16)</f>
        <v>16</v>
      </c>
      <c r="E7033" s="1">
        <v>34992.958333333336</v>
      </c>
      <c r="F7033">
        <v>27.907800000000002</v>
      </c>
      <c r="G7033">
        <f t="shared" si="654"/>
        <v>28</v>
      </c>
      <c r="I7033" s="1">
        <v>34992.958333333336</v>
      </c>
      <c r="J7033">
        <v>0</v>
      </c>
      <c r="K7033">
        <f t="shared" si="655"/>
        <v>0</v>
      </c>
      <c r="M7033">
        <f>INDEX('[1]Traitement outputs (2)'!$B$51:$Q$56,MATCH(70,'[1]Traitement outputs (2)'!$A$51:$A$56,0),MATCH(C7033,'[1]Traitement outputs (2)'!$B$51:$Q$51,0))</f>
        <v>-27.907128105419115</v>
      </c>
      <c r="N7033">
        <f>INDEX('[1]Traitement outputs (2)'!$B$34:$Q$38,MATCH(70,'[1]Traitement outputs (2)'!$A$34:$A$38,0),MATCH(C7033,'[1]Traitement outputs (2)'!$B$33:$Q$33,0))</f>
        <v>-87.65601603539298</v>
      </c>
      <c r="O7033">
        <f>INDEX('[1]Traitement outputs (2)'!$B$58:$Q$63,MATCH(70,'[1]Traitement outputs (2)'!$A$58:$A$63,0),MATCH(C7033,'[1]Traitement outputs (2)'!$B$58:$Q$58,0))</f>
        <v>27.907128104236733</v>
      </c>
      <c r="P7033">
        <f>INDEX('[1]Traitement outputs (2)'!$B$41:$Q$45,MATCH(70,'[1]Traitement outputs (2)'!$A$41:$A$45,0),MATCH(C7033,'[1]Traitement outputs (2)'!$B$40:$Q$40,0))</f>
        <v>158.03405896601754</v>
      </c>
      <c r="Q7033">
        <f>IF(K7033&lt;30,INDEX('[1]Traitement outputs (2)'!$B$51:$Q$63,MATCH(70,'[1]Traitement outputs (2)'!$A$51:$A$63,0),MATCH(C7033,'[1]Traitement outputs (2)'!$B$51:$Q$51,0)),INDEX('[1]Traitement outputs (2)'!$B$34:$Q$38,MATCH(70,'[1]Traitement outputs (2)'!$A$34:$A$38,0),MATCH(C7033,'[1]Traitement outputs (2)'!$B$33:$Q$33,0)))</f>
        <v>-27.907128105419115</v>
      </c>
      <c r="R7033">
        <f>IF(K7033&lt;30,INDEX('[1]Traitement outputs (2)'!$B$58:$Q$63,MATCH(70,'[1]Traitement outputs (2)'!$A$58:$A$63,0),MATCH(C7033,'[1]Traitement outputs (2)'!$B$58:$Q$58,0)),INDEX('[1]Traitement outputs (2)'!$B$41:$Q$45,MATCH(70,'[1]Traitement outputs (2)'!$A$41:$A$45,0),MATCH(C7033,'[1]Traitement outputs (2)'!$B$40:$Q$40,0)))</f>
        <v>27.907128104236733</v>
      </c>
      <c r="T7033">
        <f t="shared" si="656"/>
        <v>-3240.8212983285953</v>
      </c>
      <c r="U7033">
        <f t="shared" si="657"/>
        <v>3240.8212981912866</v>
      </c>
      <c r="X7033">
        <f t="shared" si="658"/>
        <v>7.8364679403255921E-2</v>
      </c>
      <c r="Y7033">
        <f t="shared" si="659"/>
        <v>6.5433390996103388E-2</v>
      </c>
    </row>
    <row r="7034" spans="1:25" x14ac:dyDescent="0.35">
      <c r="A7034" s="1">
        <v>34993</v>
      </c>
      <c r="B7034">
        <v>16.0002</v>
      </c>
      <c r="C7034">
        <f>_xlfn.IFNA(HLOOKUP(B7034,'[1]Traitement outputs'!$B$33:$Q$33,1,TRUE),16)</f>
        <v>16</v>
      </c>
      <c r="E7034" s="1">
        <v>34993</v>
      </c>
      <c r="F7034">
        <v>28.794499999999999</v>
      </c>
      <c r="G7034">
        <f t="shared" si="654"/>
        <v>29</v>
      </c>
      <c r="I7034" s="1">
        <v>34993</v>
      </c>
      <c r="J7034">
        <v>0</v>
      </c>
      <c r="K7034">
        <f t="shared" si="655"/>
        <v>0</v>
      </c>
      <c r="M7034">
        <f>INDEX('[1]Traitement outputs (2)'!$B$51:$Q$56,MATCH(70,'[1]Traitement outputs (2)'!$A$51:$A$56,0),MATCH(C7034,'[1]Traitement outputs (2)'!$B$51:$Q$51,0))</f>
        <v>-27.907128105419115</v>
      </c>
      <c r="N7034">
        <f>INDEX('[1]Traitement outputs (2)'!$B$34:$Q$38,MATCH(70,'[1]Traitement outputs (2)'!$A$34:$A$38,0),MATCH(C7034,'[1]Traitement outputs (2)'!$B$33:$Q$33,0))</f>
        <v>-87.65601603539298</v>
      </c>
      <c r="O7034">
        <f>INDEX('[1]Traitement outputs (2)'!$B$58:$Q$63,MATCH(70,'[1]Traitement outputs (2)'!$A$58:$A$63,0),MATCH(C7034,'[1]Traitement outputs (2)'!$B$58:$Q$58,0))</f>
        <v>27.907128104236733</v>
      </c>
      <c r="P7034">
        <f>INDEX('[1]Traitement outputs (2)'!$B$41:$Q$45,MATCH(70,'[1]Traitement outputs (2)'!$A$41:$A$45,0),MATCH(C7034,'[1]Traitement outputs (2)'!$B$40:$Q$40,0))</f>
        <v>158.03405896601754</v>
      </c>
      <c r="Q7034">
        <f>IF(K7034&lt;30,INDEX('[1]Traitement outputs (2)'!$B$51:$Q$63,MATCH(70,'[1]Traitement outputs (2)'!$A$51:$A$63,0),MATCH(C7034,'[1]Traitement outputs (2)'!$B$51:$Q$51,0)),INDEX('[1]Traitement outputs (2)'!$B$34:$Q$38,MATCH(70,'[1]Traitement outputs (2)'!$A$34:$A$38,0),MATCH(C7034,'[1]Traitement outputs (2)'!$B$33:$Q$33,0)))</f>
        <v>-27.907128105419115</v>
      </c>
      <c r="R7034">
        <f>IF(K7034&lt;30,INDEX('[1]Traitement outputs (2)'!$B$58:$Q$63,MATCH(70,'[1]Traitement outputs (2)'!$A$58:$A$63,0),MATCH(C7034,'[1]Traitement outputs (2)'!$B$58:$Q$58,0)),INDEX('[1]Traitement outputs (2)'!$B$41:$Q$45,MATCH(70,'[1]Traitement outputs (2)'!$A$41:$A$45,0),MATCH(C7034,'[1]Traitement outputs (2)'!$B$40:$Q$40,0)))</f>
        <v>27.907128104236733</v>
      </c>
      <c r="T7034">
        <f t="shared" si="656"/>
        <v>-3240.8212983285953</v>
      </c>
      <c r="U7034">
        <f t="shared" si="657"/>
        <v>3240.8212981912866</v>
      </c>
      <c r="X7034">
        <f t="shared" si="658"/>
        <v>7.8364679403255921E-2</v>
      </c>
      <c r="Y7034">
        <f t="shared" si="659"/>
        <v>6.5433390996103388E-2</v>
      </c>
    </row>
    <row r="7035" spans="1:25" x14ac:dyDescent="0.35">
      <c r="A7035" s="1">
        <v>34993.041666666664</v>
      </c>
      <c r="B7035">
        <v>16.0002</v>
      </c>
      <c r="C7035">
        <f>_xlfn.IFNA(HLOOKUP(B7035,'[1]Traitement outputs'!$B$33:$Q$33,1,TRUE),16)</f>
        <v>16</v>
      </c>
      <c r="E7035" s="1">
        <v>34993.041666666664</v>
      </c>
      <c r="F7035">
        <v>29.3521</v>
      </c>
      <c r="G7035">
        <f t="shared" si="654"/>
        <v>29</v>
      </c>
      <c r="I7035" s="1">
        <v>34993.041666666664</v>
      </c>
      <c r="J7035">
        <v>0</v>
      </c>
      <c r="K7035">
        <f t="shared" si="655"/>
        <v>0</v>
      </c>
      <c r="M7035">
        <f>INDEX('[1]Traitement outputs (2)'!$B$51:$Q$56,MATCH(70,'[1]Traitement outputs (2)'!$A$51:$A$56,0),MATCH(C7035,'[1]Traitement outputs (2)'!$B$51:$Q$51,0))</f>
        <v>-27.907128105419115</v>
      </c>
      <c r="N7035">
        <f>INDEX('[1]Traitement outputs (2)'!$B$34:$Q$38,MATCH(70,'[1]Traitement outputs (2)'!$A$34:$A$38,0),MATCH(C7035,'[1]Traitement outputs (2)'!$B$33:$Q$33,0))</f>
        <v>-87.65601603539298</v>
      </c>
      <c r="O7035">
        <f>INDEX('[1]Traitement outputs (2)'!$B$58:$Q$63,MATCH(70,'[1]Traitement outputs (2)'!$A$58:$A$63,0),MATCH(C7035,'[1]Traitement outputs (2)'!$B$58:$Q$58,0))</f>
        <v>27.907128104236733</v>
      </c>
      <c r="P7035">
        <f>INDEX('[1]Traitement outputs (2)'!$B$41:$Q$45,MATCH(70,'[1]Traitement outputs (2)'!$A$41:$A$45,0),MATCH(C7035,'[1]Traitement outputs (2)'!$B$40:$Q$40,0))</f>
        <v>158.03405896601754</v>
      </c>
      <c r="Q7035">
        <f>IF(K7035&lt;30,INDEX('[1]Traitement outputs (2)'!$B$51:$Q$63,MATCH(70,'[1]Traitement outputs (2)'!$A$51:$A$63,0),MATCH(C7035,'[1]Traitement outputs (2)'!$B$51:$Q$51,0)),INDEX('[1]Traitement outputs (2)'!$B$34:$Q$38,MATCH(70,'[1]Traitement outputs (2)'!$A$34:$A$38,0),MATCH(C7035,'[1]Traitement outputs (2)'!$B$33:$Q$33,0)))</f>
        <v>-27.907128105419115</v>
      </c>
      <c r="R7035">
        <f>IF(K7035&lt;30,INDEX('[1]Traitement outputs (2)'!$B$58:$Q$63,MATCH(70,'[1]Traitement outputs (2)'!$A$58:$A$63,0),MATCH(C7035,'[1]Traitement outputs (2)'!$B$58:$Q$58,0)),INDEX('[1]Traitement outputs (2)'!$B$41:$Q$45,MATCH(70,'[1]Traitement outputs (2)'!$A$41:$A$45,0),MATCH(C7035,'[1]Traitement outputs (2)'!$B$40:$Q$40,0)))</f>
        <v>27.907128104236733</v>
      </c>
      <c r="T7035">
        <f t="shared" si="656"/>
        <v>-3240.8212983285953</v>
      </c>
      <c r="U7035">
        <f t="shared" si="657"/>
        <v>3240.8212981912866</v>
      </c>
      <c r="X7035">
        <f t="shared" si="658"/>
        <v>7.8364679403255921E-2</v>
      </c>
      <c r="Y7035">
        <f t="shared" si="659"/>
        <v>6.5433390996103388E-2</v>
      </c>
    </row>
    <row r="7036" spans="1:25" x14ac:dyDescent="0.35">
      <c r="A7036" s="1">
        <v>34993.083333333336</v>
      </c>
      <c r="B7036">
        <v>16.0002</v>
      </c>
      <c r="C7036">
        <f>_xlfn.IFNA(HLOOKUP(B7036,'[1]Traitement outputs'!$B$33:$Q$33,1,TRUE),16)</f>
        <v>16</v>
      </c>
      <c r="E7036" s="1">
        <v>34993.083333333336</v>
      </c>
      <c r="F7036">
        <v>29.6738</v>
      </c>
      <c r="G7036">
        <f t="shared" si="654"/>
        <v>30</v>
      </c>
      <c r="I7036" s="1">
        <v>34993.083333333336</v>
      </c>
      <c r="J7036">
        <v>0</v>
      </c>
      <c r="K7036">
        <f t="shared" si="655"/>
        <v>0</v>
      </c>
      <c r="M7036">
        <f>INDEX('[1]Traitement outputs (2)'!$B$51:$Q$56,MATCH(70,'[1]Traitement outputs (2)'!$A$51:$A$56,0),MATCH(C7036,'[1]Traitement outputs (2)'!$B$51:$Q$51,0))</f>
        <v>-27.907128105419115</v>
      </c>
      <c r="N7036">
        <f>INDEX('[1]Traitement outputs (2)'!$B$34:$Q$38,MATCH(70,'[1]Traitement outputs (2)'!$A$34:$A$38,0),MATCH(C7036,'[1]Traitement outputs (2)'!$B$33:$Q$33,0))</f>
        <v>-87.65601603539298</v>
      </c>
      <c r="O7036">
        <f>INDEX('[1]Traitement outputs (2)'!$B$58:$Q$63,MATCH(70,'[1]Traitement outputs (2)'!$A$58:$A$63,0),MATCH(C7036,'[1]Traitement outputs (2)'!$B$58:$Q$58,0))</f>
        <v>27.907128104236733</v>
      </c>
      <c r="P7036">
        <f>INDEX('[1]Traitement outputs (2)'!$B$41:$Q$45,MATCH(70,'[1]Traitement outputs (2)'!$A$41:$A$45,0),MATCH(C7036,'[1]Traitement outputs (2)'!$B$40:$Q$40,0))</f>
        <v>158.03405896601754</v>
      </c>
      <c r="Q7036">
        <f>IF(K7036&lt;30,INDEX('[1]Traitement outputs (2)'!$B$51:$Q$63,MATCH(70,'[1]Traitement outputs (2)'!$A$51:$A$63,0),MATCH(C7036,'[1]Traitement outputs (2)'!$B$51:$Q$51,0)),INDEX('[1]Traitement outputs (2)'!$B$34:$Q$38,MATCH(70,'[1]Traitement outputs (2)'!$A$34:$A$38,0),MATCH(C7036,'[1]Traitement outputs (2)'!$B$33:$Q$33,0)))</f>
        <v>-27.907128105419115</v>
      </c>
      <c r="R7036">
        <f>IF(K7036&lt;30,INDEX('[1]Traitement outputs (2)'!$B$58:$Q$63,MATCH(70,'[1]Traitement outputs (2)'!$A$58:$A$63,0),MATCH(C7036,'[1]Traitement outputs (2)'!$B$58:$Q$58,0)),INDEX('[1]Traitement outputs (2)'!$B$41:$Q$45,MATCH(70,'[1]Traitement outputs (2)'!$A$41:$A$45,0),MATCH(C7036,'[1]Traitement outputs (2)'!$B$40:$Q$40,0)))</f>
        <v>27.907128104236733</v>
      </c>
      <c r="T7036">
        <f t="shared" si="656"/>
        <v>-3240.8212983285953</v>
      </c>
      <c r="U7036">
        <f t="shared" si="657"/>
        <v>3240.8212981912866</v>
      </c>
      <c r="X7036">
        <f t="shared" si="658"/>
        <v>7.8364679403255921E-2</v>
      </c>
      <c r="Y7036">
        <f t="shared" si="659"/>
        <v>6.5433390996103388E-2</v>
      </c>
    </row>
    <row r="7037" spans="1:25" x14ac:dyDescent="0.35">
      <c r="A7037" s="1">
        <v>34993.125</v>
      </c>
      <c r="B7037">
        <v>16.0002</v>
      </c>
      <c r="C7037">
        <f>_xlfn.IFNA(HLOOKUP(B7037,'[1]Traitement outputs'!$B$33:$Q$33,1,TRUE),16)</f>
        <v>16</v>
      </c>
      <c r="E7037" s="1">
        <v>34993.125</v>
      </c>
      <c r="F7037">
        <v>30.238</v>
      </c>
      <c r="G7037">
        <f t="shared" si="654"/>
        <v>30</v>
      </c>
      <c r="I7037" s="1">
        <v>34993.125</v>
      </c>
      <c r="J7037">
        <v>0</v>
      </c>
      <c r="K7037">
        <f t="shared" si="655"/>
        <v>0</v>
      </c>
      <c r="M7037">
        <f>INDEX('[1]Traitement outputs (2)'!$B$51:$Q$56,MATCH(70,'[1]Traitement outputs (2)'!$A$51:$A$56,0),MATCH(C7037,'[1]Traitement outputs (2)'!$B$51:$Q$51,0))</f>
        <v>-27.907128105419115</v>
      </c>
      <c r="N7037">
        <f>INDEX('[1]Traitement outputs (2)'!$B$34:$Q$38,MATCH(70,'[1]Traitement outputs (2)'!$A$34:$A$38,0),MATCH(C7037,'[1]Traitement outputs (2)'!$B$33:$Q$33,0))</f>
        <v>-87.65601603539298</v>
      </c>
      <c r="O7037">
        <f>INDEX('[1]Traitement outputs (2)'!$B$58:$Q$63,MATCH(70,'[1]Traitement outputs (2)'!$A$58:$A$63,0),MATCH(C7037,'[1]Traitement outputs (2)'!$B$58:$Q$58,0))</f>
        <v>27.907128104236733</v>
      </c>
      <c r="P7037">
        <f>INDEX('[1]Traitement outputs (2)'!$B$41:$Q$45,MATCH(70,'[1]Traitement outputs (2)'!$A$41:$A$45,0),MATCH(C7037,'[1]Traitement outputs (2)'!$B$40:$Q$40,0))</f>
        <v>158.03405896601754</v>
      </c>
      <c r="Q7037">
        <f>IF(K7037&lt;30,INDEX('[1]Traitement outputs (2)'!$B$51:$Q$63,MATCH(70,'[1]Traitement outputs (2)'!$A$51:$A$63,0),MATCH(C7037,'[1]Traitement outputs (2)'!$B$51:$Q$51,0)),INDEX('[1]Traitement outputs (2)'!$B$34:$Q$38,MATCH(70,'[1]Traitement outputs (2)'!$A$34:$A$38,0),MATCH(C7037,'[1]Traitement outputs (2)'!$B$33:$Q$33,0)))</f>
        <v>-27.907128105419115</v>
      </c>
      <c r="R7037">
        <f>IF(K7037&lt;30,INDEX('[1]Traitement outputs (2)'!$B$58:$Q$63,MATCH(70,'[1]Traitement outputs (2)'!$A$58:$A$63,0),MATCH(C7037,'[1]Traitement outputs (2)'!$B$58:$Q$58,0)),INDEX('[1]Traitement outputs (2)'!$B$41:$Q$45,MATCH(70,'[1]Traitement outputs (2)'!$A$41:$A$45,0),MATCH(C7037,'[1]Traitement outputs (2)'!$B$40:$Q$40,0)))</f>
        <v>27.907128104236733</v>
      </c>
      <c r="T7037">
        <f t="shared" si="656"/>
        <v>-3240.8212983285953</v>
      </c>
      <c r="U7037">
        <f t="shared" si="657"/>
        <v>3240.8212981912866</v>
      </c>
      <c r="X7037">
        <f t="shared" si="658"/>
        <v>7.8364679403255921E-2</v>
      </c>
      <c r="Y7037">
        <f t="shared" si="659"/>
        <v>6.5433390996103388E-2</v>
      </c>
    </row>
    <row r="7038" spans="1:25" x14ac:dyDescent="0.35">
      <c r="A7038" s="1">
        <v>34993.166666666664</v>
      </c>
      <c r="B7038">
        <v>16.0002</v>
      </c>
      <c r="C7038">
        <f>_xlfn.IFNA(HLOOKUP(B7038,'[1]Traitement outputs'!$B$33:$Q$33,1,TRUE),16)</f>
        <v>16</v>
      </c>
      <c r="E7038" s="1">
        <v>34993.166666666664</v>
      </c>
      <c r="F7038">
        <v>31.1218</v>
      </c>
      <c r="G7038">
        <f t="shared" si="654"/>
        <v>31</v>
      </c>
      <c r="I7038" s="1">
        <v>34993.166666666664</v>
      </c>
      <c r="J7038">
        <v>0</v>
      </c>
      <c r="K7038">
        <f t="shared" si="655"/>
        <v>0</v>
      </c>
      <c r="M7038">
        <f>INDEX('[1]Traitement outputs (2)'!$B$51:$Q$56,MATCH(70,'[1]Traitement outputs (2)'!$A$51:$A$56,0),MATCH(C7038,'[1]Traitement outputs (2)'!$B$51:$Q$51,0))</f>
        <v>-27.907128105419115</v>
      </c>
      <c r="N7038">
        <f>INDEX('[1]Traitement outputs (2)'!$B$34:$Q$38,MATCH(70,'[1]Traitement outputs (2)'!$A$34:$A$38,0),MATCH(C7038,'[1]Traitement outputs (2)'!$B$33:$Q$33,0))</f>
        <v>-87.65601603539298</v>
      </c>
      <c r="O7038">
        <f>INDEX('[1]Traitement outputs (2)'!$B$58:$Q$63,MATCH(70,'[1]Traitement outputs (2)'!$A$58:$A$63,0),MATCH(C7038,'[1]Traitement outputs (2)'!$B$58:$Q$58,0))</f>
        <v>27.907128104236733</v>
      </c>
      <c r="P7038">
        <f>INDEX('[1]Traitement outputs (2)'!$B$41:$Q$45,MATCH(70,'[1]Traitement outputs (2)'!$A$41:$A$45,0),MATCH(C7038,'[1]Traitement outputs (2)'!$B$40:$Q$40,0))</f>
        <v>158.03405896601754</v>
      </c>
      <c r="Q7038">
        <f>IF(K7038&lt;30,INDEX('[1]Traitement outputs (2)'!$B$51:$Q$63,MATCH(70,'[1]Traitement outputs (2)'!$A$51:$A$63,0),MATCH(C7038,'[1]Traitement outputs (2)'!$B$51:$Q$51,0)),INDEX('[1]Traitement outputs (2)'!$B$34:$Q$38,MATCH(70,'[1]Traitement outputs (2)'!$A$34:$A$38,0),MATCH(C7038,'[1]Traitement outputs (2)'!$B$33:$Q$33,0)))</f>
        <v>-27.907128105419115</v>
      </c>
      <c r="R7038">
        <f>IF(K7038&lt;30,INDEX('[1]Traitement outputs (2)'!$B$58:$Q$63,MATCH(70,'[1]Traitement outputs (2)'!$A$58:$A$63,0),MATCH(C7038,'[1]Traitement outputs (2)'!$B$58:$Q$58,0)),INDEX('[1]Traitement outputs (2)'!$B$41:$Q$45,MATCH(70,'[1]Traitement outputs (2)'!$A$41:$A$45,0),MATCH(C7038,'[1]Traitement outputs (2)'!$B$40:$Q$40,0)))</f>
        <v>27.907128104236733</v>
      </c>
      <c r="T7038">
        <f t="shared" si="656"/>
        <v>-3240.8212983285953</v>
      </c>
      <c r="U7038">
        <f t="shared" si="657"/>
        <v>3240.8212981912866</v>
      </c>
      <c r="X7038">
        <f t="shared" si="658"/>
        <v>7.8364679403255921E-2</v>
      </c>
      <c r="Y7038">
        <f t="shared" si="659"/>
        <v>6.5433390996103388E-2</v>
      </c>
    </row>
    <row r="7039" spans="1:25" x14ac:dyDescent="0.35">
      <c r="A7039" s="1">
        <v>34993.208333333336</v>
      </c>
      <c r="B7039">
        <v>19.9785</v>
      </c>
      <c r="C7039">
        <f>_xlfn.IFNA(HLOOKUP(B7039,'[1]Traitement outputs'!$B$33:$Q$33,1,TRUE),16)</f>
        <v>18</v>
      </c>
      <c r="E7039" s="1">
        <v>34993.208333333336</v>
      </c>
      <c r="F7039">
        <v>24.677900000000001</v>
      </c>
      <c r="G7039">
        <f t="shared" si="654"/>
        <v>25</v>
      </c>
      <c r="I7039" s="1">
        <v>34993.208333333336</v>
      </c>
      <c r="J7039">
        <v>0</v>
      </c>
      <c r="K7039">
        <f t="shared" si="655"/>
        <v>0</v>
      </c>
      <c r="M7039">
        <f>INDEX('[1]Traitement outputs (2)'!$B$51:$Q$56,MATCH(70,'[1]Traitement outputs (2)'!$A$51:$A$56,0),MATCH(C7039,'[1]Traitement outputs (2)'!$B$51:$Q$51,0))</f>
        <v>-40.563606676443541</v>
      </c>
      <c r="N7039">
        <f>INDEX('[1]Traitement outputs (2)'!$B$34:$Q$38,MATCH(70,'[1]Traitement outputs (2)'!$A$34:$A$38,0),MATCH(C7039,'[1]Traitement outputs (2)'!$B$33:$Q$33,0))</f>
        <v>-132.60751704955501</v>
      </c>
      <c r="O7039">
        <f>INDEX('[1]Traitement outputs (2)'!$B$58:$Q$63,MATCH(70,'[1]Traitement outputs (2)'!$A$58:$A$63,0),MATCH(C7039,'[1]Traitement outputs (2)'!$B$58:$Q$58,0))</f>
        <v>40.565237508304868</v>
      </c>
      <c r="P7039">
        <f>INDEX('[1]Traitement outputs (2)'!$B$41:$Q$45,MATCH(70,'[1]Traitement outputs (2)'!$A$41:$A$45,0),MATCH(C7039,'[1]Traitement outputs (2)'!$B$40:$Q$40,0))</f>
        <v>202.98564822710691</v>
      </c>
      <c r="Q7039">
        <f>IF(K7039&lt;30,INDEX('[1]Traitement outputs (2)'!$B$51:$Q$63,MATCH(70,'[1]Traitement outputs (2)'!$A$51:$A$63,0),MATCH(C7039,'[1]Traitement outputs (2)'!$B$51:$Q$51,0)),INDEX('[1]Traitement outputs (2)'!$B$34:$Q$38,MATCH(70,'[1]Traitement outputs (2)'!$A$34:$A$38,0),MATCH(C7039,'[1]Traitement outputs (2)'!$B$33:$Q$33,0)))</f>
        <v>-40.563606676443541</v>
      </c>
      <c r="R7039">
        <f>IF(K7039&lt;30,INDEX('[1]Traitement outputs (2)'!$B$58:$Q$63,MATCH(70,'[1]Traitement outputs (2)'!$A$58:$A$63,0),MATCH(C7039,'[1]Traitement outputs (2)'!$B$58:$Q$58,0)),INDEX('[1]Traitement outputs (2)'!$B$41:$Q$45,MATCH(70,'[1]Traitement outputs (2)'!$A$41:$A$45,0),MATCH(C7039,'[1]Traitement outputs (2)'!$B$40:$Q$40,0)))</f>
        <v>40.565237508304868</v>
      </c>
      <c r="T7039">
        <f t="shared" si="656"/>
        <v>-4710.6029670073767</v>
      </c>
      <c r="U7039">
        <f t="shared" si="657"/>
        <v>4710.7923535544342</v>
      </c>
      <c r="X7039">
        <f t="shared" si="658"/>
        <v>0.11390473504229935</v>
      </c>
      <c r="Y7039">
        <f t="shared" si="659"/>
        <v>9.5112654975333846E-2</v>
      </c>
    </row>
    <row r="7040" spans="1:25" x14ac:dyDescent="0.35">
      <c r="A7040" s="1">
        <v>34993.25</v>
      </c>
      <c r="B7040">
        <v>20.000499999999999</v>
      </c>
      <c r="C7040">
        <f>_xlfn.IFNA(HLOOKUP(B7040,'[1]Traitement outputs'!$B$33:$Q$33,1,TRUE),16)</f>
        <v>20</v>
      </c>
      <c r="E7040" s="1">
        <v>34993.25</v>
      </c>
      <c r="F7040">
        <v>24.046600000000002</v>
      </c>
      <c r="G7040">
        <f t="shared" si="654"/>
        <v>24</v>
      </c>
      <c r="I7040" s="1">
        <v>34993.25</v>
      </c>
      <c r="J7040">
        <v>712.22199999999998</v>
      </c>
      <c r="K7040">
        <f t="shared" si="655"/>
        <v>6.1330350438478654</v>
      </c>
      <c r="M7040">
        <f>INDEX('[1]Traitement outputs (2)'!$B$51:$Q$56,MATCH(70,'[1]Traitement outputs (2)'!$A$51:$A$56,0),MATCH(C7040,'[1]Traitement outputs (2)'!$B$51:$Q$51,0))</f>
        <v>-16.864255714989046</v>
      </c>
      <c r="N7040">
        <f>INDEX('[1]Traitement outputs (2)'!$B$34:$Q$38,MATCH(70,'[1]Traitement outputs (2)'!$A$34:$A$38,0),MATCH(C7040,'[1]Traitement outputs (2)'!$B$33:$Q$33,0))</f>
        <v>-183.77989640241771</v>
      </c>
      <c r="O7040">
        <f>INDEX('[1]Traitement outputs (2)'!$B$58:$Q$63,MATCH(70,'[1]Traitement outputs (2)'!$A$58:$A$63,0),MATCH(C7040,'[1]Traitement outputs (2)'!$B$58:$Q$58,0))</f>
        <v>16.864787616041994</v>
      </c>
      <c r="P7040">
        <f>INDEX('[1]Traitement outputs (2)'!$B$41:$Q$45,MATCH(70,'[1]Traitement outputs (2)'!$A$41:$A$45,0),MATCH(C7040,'[1]Traitement outputs (2)'!$B$40:$Q$40,0))</f>
        <v>254.15803075879367</v>
      </c>
      <c r="Q7040">
        <f>IF(K7040&lt;30,INDEX('[1]Traitement outputs (2)'!$B$51:$Q$63,MATCH(70,'[1]Traitement outputs (2)'!$A$51:$A$63,0),MATCH(C7040,'[1]Traitement outputs (2)'!$B$51:$Q$51,0)),INDEX('[1]Traitement outputs (2)'!$B$34:$Q$38,MATCH(70,'[1]Traitement outputs (2)'!$A$34:$A$38,0),MATCH(C7040,'[1]Traitement outputs (2)'!$B$33:$Q$33,0)))</f>
        <v>-16.864255714989046</v>
      </c>
      <c r="R7040">
        <f>IF(K7040&lt;30,INDEX('[1]Traitement outputs (2)'!$B$58:$Q$63,MATCH(70,'[1]Traitement outputs (2)'!$A$58:$A$63,0),MATCH(C7040,'[1]Traitement outputs (2)'!$B$58:$Q$58,0)),INDEX('[1]Traitement outputs (2)'!$B$41:$Q$45,MATCH(70,'[1]Traitement outputs (2)'!$A$41:$A$45,0),MATCH(C7040,'[1]Traitement outputs (2)'!$B$40:$Q$40,0)))</f>
        <v>16.864787616041994</v>
      </c>
      <c r="T7040">
        <f t="shared" si="656"/>
        <v>-1958.42577907482</v>
      </c>
      <c r="U7040">
        <f t="shared" si="657"/>
        <v>1958.4875481058175</v>
      </c>
      <c r="X7040">
        <f t="shared" si="658"/>
        <v>4.735571455032727E-2</v>
      </c>
      <c r="Y7040">
        <f t="shared" si="659"/>
        <v>3.954259420836595E-2</v>
      </c>
    </row>
    <row r="7041" spans="1:25" x14ac:dyDescent="0.35">
      <c r="A7041" s="1">
        <v>34993.291666666664</v>
      </c>
      <c r="B7041">
        <v>20.000399999999999</v>
      </c>
      <c r="C7041">
        <f>_xlfn.IFNA(HLOOKUP(B7041,'[1]Traitement outputs'!$B$33:$Q$33,1,TRUE),16)</f>
        <v>20</v>
      </c>
      <c r="E7041" s="1">
        <v>34993.291666666664</v>
      </c>
      <c r="F7041">
        <v>23.017800000000001</v>
      </c>
      <c r="G7041">
        <f t="shared" si="654"/>
        <v>23</v>
      </c>
      <c r="I7041" s="1">
        <v>34993.291666666664</v>
      </c>
      <c r="J7041">
        <v>1697.77</v>
      </c>
      <c r="K7041">
        <f t="shared" si="655"/>
        <v>14.619715350541812</v>
      </c>
      <c r="M7041">
        <f>INDEX('[1]Traitement outputs (2)'!$B$51:$Q$56,MATCH(70,'[1]Traitement outputs (2)'!$A$51:$A$56,0),MATCH(C7041,'[1]Traitement outputs (2)'!$B$51:$Q$51,0))</f>
        <v>-16.864255714989046</v>
      </c>
      <c r="N7041">
        <f>INDEX('[1]Traitement outputs (2)'!$B$34:$Q$38,MATCH(70,'[1]Traitement outputs (2)'!$A$34:$A$38,0),MATCH(C7041,'[1]Traitement outputs (2)'!$B$33:$Q$33,0))</f>
        <v>-183.77989640241771</v>
      </c>
      <c r="O7041">
        <f>INDEX('[1]Traitement outputs (2)'!$B$58:$Q$63,MATCH(70,'[1]Traitement outputs (2)'!$A$58:$A$63,0),MATCH(C7041,'[1]Traitement outputs (2)'!$B$58:$Q$58,0))</f>
        <v>16.864787616041994</v>
      </c>
      <c r="P7041">
        <f>INDEX('[1]Traitement outputs (2)'!$B$41:$Q$45,MATCH(70,'[1]Traitement outputs (2)'!$A$41:$A$45,0),MATCH(C7041,'[1]Traitement outputs (2)'!$B$40:$Q$40,0))</f>
        <v>254.15803075879367</v>
      </c>
      <c r="Q7041">
        <f>IF(K7041&lt;30,INDEX('[1]Traitement outputs (2)'!$B$51:$Q$63,MATCH(70,'[1]Traitement outputs (2)'!$A$51:$A$63,0),MATCH(C7041,'[1]Traitement outputs (2)'!$B$51:$Q$51,0)),INDEX('[1]Traitement outputs (2)'!$B$34:$Q$38,MATCH(70,'[1]Traitement outputs (2)'!$A$34:$A$38,0),MATCH(C7041,'[1]Traitement outputs (2)'!$B$33:$Q$33,0)))</f>
        <v>-16.864255714989046</v>
      </c>
      <c r="R7041">
        <f>IF(K7041&lt;30,INDEX('[1]Traitement outputs (2)'!$B$58:$Q$63,MATCH(70,'[1]Traitement outputs (2)'!$A$58:$A$63,0),MATCH(C7041,'[1]Traitement outputs (2)'!$B$58:$Q$58,0)),INDEX('[1]Traitement outputs (2)'!$B$41:$Q$45,MATCH(70,'[1]Traitement outputs (2)'!$A$41:$A$45,0),MATCH(C7041,'[1]Traitement outputs (2)'!$B$40:$Q$40,0)))</f>
        <v>16.864787616041994</v>
      </c>
      <c r="T7041">
        <f t="shared" si="656"/>
        <v>-1958.42577907482</v>
      </c>
      <c r="U7041">
        <f t="shared" si="657"/>
        <v>1958.4875481058175</v>
      </c>
      <c r="X7041">
        <f t="shared" si="658"/>
        <v>4.735571455032727E-2</v>
      </c>
      <c r="Y7041">
        <f t="shared" si="659"/>
        <v>3.954259420836595E-2</v>
      </c>
    </row>
    <row r="7042" spans="1:25" x14ac:dyDescent="0.35">
      <c r="A7042" s="1">
        <v>34993.333333333336</v>
      </c>
      <c r="B7042">
        <v>20.000399999999999</v>
      </c>
      <c r="C7042">
        <f>_xlfn.IFNA(HLOOKUP(B7042,'[1]Traitement outputs'!$B$33:$Q$33,1,TRUE),16)</f>
        <v>20</v>
      </c>
      <c r="E7042" s="1">
        <v>34993.333333333336</v>
      </c>
      <c r="F7042">
        <v>22.507899999999999</v>
      </c>
      <c r="G7042">
        <f t="shared" si="654"/>
        <v>23</v>
      </c>
      <c r="I7042" s="1">
        <v>34993.333333333336</v>
      </c>
      <c r="J7042">
        <v>1592.74</v>
      </c>
      <c r="K7042">
        <f t="shared" si="655"/>
        <v>13.715288541688194</v>
      </c>
      <c r="M7042">
        <f>INDEX('[1]Traitement outputs (2)'!$B$51:$Q$56,MATCH(70,'[1]Traitement outputs (2)'!$A$51:$A$56,0),MATCH(C7042,'[1]Traitement outputs (2)'!$B$51:$Q$51,0))</f>
        <v>-16.864255714989046</v>
      </c>
      <c r="N7042">
        <f>INDEX('[1]Traitement outputs (2)'!$B$34:$Q$38,MATCH(70,'[1]Traitement outputs (2)'!$A$34:$A$38,0),MATCH(C7042,'[1]Traitement outputs (2)'!$B$33:$Q$33,0))</f>
        <v>-183.77989640241771</v>
      </c>
      <c r="O7042">
        <f>INDEX('[1]Traitement outputs (2)'!$B$58:$Q$63,MATCH(70,'[1]Traitement outputs (2)'!$A$58:$A$63,0),MATCH(C7042,'[1]Traitement outputs (2)'!$B$58:$Q$58,0))</f>
        <v>16.864787616041994</v>
      </c>
      <c r="P7042">
        <f>INDEX('[1]Traitement outputs (2)'!$B$41:$Q$45,MATCH(70,'[1]Traitement outputs (2)'!$A$41:$A$45,0),MATCH(C7042,'[1]Traitement outputs (2)'!$B$40:$Q$40,0))</f>
        <v>254.15803075879367</v>
      </c>
      <c r="Q7042">
        <f>IF(K7042&lt;30,INDEX('[1]Traitement outputs (2)'!$B$51:$Q$63,MATCH(70,'[1]Traitement outputs (2)'!$A$51:$A$63,0),MATCH(C7042,'[1]Traitement outputs (2)'!$B$51:$Q$51,0)),INDEX('[1]Traitement outputs (2)'!$B$34:$Q$38,MATCH(70,'[1]Traitement outputs (2)'!$A$34:$A$38,0),MATCH(C7042,'[1]Traitement outputs (2)'!$B$33:$Q$33,0)))</f>
        <v>-16.864255714989046</v>
      </c>
      <c r="R7042">
        <f>IF(K7042&lt;30,INDEX('[1]Traitement outputs (2)'!$B$58:$Q$63,MATCH(70,'[1]Traitement outputs (2)'!$A$58:$A$63,0),MATCH(C7042,'[1]Traitement outputs (2)'!$B$58:$Q$58,0)),INDEX('[1]Traitement outputs (2)'!$B$41:$Q$45,MATCH(70,'[1]Traitement outputs (2)'!$A$41:$A$45,0),MATCH(C7042,'[1]Traitement outputs (2)'!$B$40:$Q$40,0)))</f>
        <v>16.864787616041994</v>
      </c>
      <c r="T7042">
        <f t="shared" si="656"/>
        <v>-1958.42577907482</v>
      </c>
      <c r="U7042">
        <f t="shared" si="657"/>
        <v>1958.4875481058175</v>
      </c>
      <c r="X7042">
        <f t="shared" si="658"/>
        <v>4.735571455032727E-2</v>
      </c>
      <c r="Y7042">
        <f t="shared" si="659"/>
        <v>3.954259420836595E-2</v>
      </c>
    </row>
    <row r="7043" spans="1:25" x14ac:dyDescent="0.35">
      <c r="A7043" s="1">
        <v>34993.375</v>
      </c>
      <c r="B7043">
        <v>20.000399999999999</v>
      </c>
      <c r="C7043">
        <f>_xlfn.IFNA(HLOOKUP(B7043,'[1]Traitement outputs'!$B$33:$Q$33,1,TRUE),16)</f>
        <v>20</v>
      </c>
      <c r="E7043" s="1">
        <v>34993.375</v>
      </c>
      <c r="F7043">
        <v>22.270199999999999</v>
      </c>
      <c r="G7043">
        <f t="shared" ref="G7043:G7106" si="660">ROUND(F7043,0)</f>
        <v>22</v>
      </c>
      <c r="I7043" s="1">
        <v>34993.375</v>
      </c>
      <c r="J7043">
        <v>3447.45</v>
      </c>
      <c r="K7043">
        <f t="shared" ref="K7043:K7106" si="661">J7043/$AB$2</f>
        <v>29.686434372868746</v>
      </c>
      <c r="M7043">
        <f>INDEX('[1]Traitement outputs (2)'!$B$51:$Q$56,MATCH(70,'[1]Traitement outputs (2)'!$A$51:$A$56,0),MATCH(C7043,'[1]Traitement outputs (2)'!$B$51:$Q$51,0))</f>
        <v>-16.864255714989046</v>
      </c>
      <c r="N7043">
        <f>INDEX('[1]Traitement outputs (2)'!$B$34:$Q$38,MATCH(70,'[1]Traitement outputs (2)'!$A$34:$A$38,0),MATCH(C7043,'[1]Traitement outputs (2)'!$B$33:$Q$33,0))</f>
        <v>-183.77989640241771</v>
      </c>
      <c r="O7043">
        <f>INDEX('[1]Traitement outputs (2)'!$B$58:$Q$63,MATCH(70,'[1]Traitement outputs (2)'!$A$58:$A$63,0),MATCH(C7043,'[1]Traitement outputs (2)'!$B$58:$Q$58,0))</f>
        <v>16.864787616041994</v>
      </c>
      <c r="P7043">
        <f>INDEX('[1]Traitement outputs (2)'!$B$41:$Q$45,MATCH(70,'[1]Traitement outputs (2)'!$A$41:$A$45,0),MATCH(C7043,'[1]Traitement outputs (2)'!$B$40:$Q$40,0))</f>
        <v>254.15803075879367</v>
      </c>
      <c r="Q7043">
        <f>IF(K7043&lt;30,INDEX('[1]Traitement outputs (2)'!$B$51:$Q$63,MATCH(70,'[1]Traitement outputs (2)'!$A$51:$A$63,0),MATCH(C7043,'[1]Traitement outputs (2)'!$B$51:$Q$51,0)),INDEX('[1]Traitement outputs (2)'!$B$34:$Q$38,MATCH(70,'[1]Traitement outputs (2)'!$A$34:$A$38,0),MATCH(C7043,'[1]Traitement outputs (2)'!$B$33:$Q$33,0)))</f>
        <v>-16.864255714989046</v>
      </c>
      <c r="R7043">
        <f>IF(K7043&lt;30,INDEX('[1]Traitement outputs (2)'!$B$58:$Q$63,MATCH(70,'[1]Traitement outputs (2)'!$A$58:$A$63,0),MATCH(C7043,'[1]Traitement outputs (2)'!$B$58:$Q$58,0)),INDEX('[1]Traitement outputs (2)'!$B$41:$Q$45,MATCH(70,'[1]Traitement outputs (2)'!$A$41:$A$45,0),MATCH(C7043,'[1]Traitement outputs (2)'!$B$40:$Q$40,0)))</f>
        <v>16.864787616041994</v>
      </c>
      <c r="T7043">
        <f t="shared" ref="T7043:T7106" si="662">Q7043*$AB$2</f>
        <v>-1958.42577907482</v>
      </c>
      <c r="U7043">
        <f t="shared" ref="U7043:U7106" si="663">R7043*$AB$2</f>
        <v>1958.4875481058175</v>
      </c>
      <c r="X7043">
        <f t="shared" ref="X7043:X7106" si="664">T7043/$V$2</f>
        <v>4.735571455032727E-2</v>
      </c>
      <c r="Y7043">
        <f t="shared" ref="Y7043:Y7106" si="665">U7043/$W$2</f>
        <v>3.954259420836595E-2</v>
      </c>
    </row>
    <row r="7044" spans="1:25" x14ac:dyDescent="0.35">
      <c r="A7044" s="1">
        <v>34993.416666666664</v>
      </c>
      <c r="B7044">
        <v>20.000299999999999</v>
      </c>
      <c r="C7044">
        <f>_xlfn.IFNA(HLOOKUP(B7044,'[1]Traitement outputs'!$B$33:$Q$33,1,TRUE),16)</f>
        <v>20</v>
      </c>
      <c r="E7044" s="1">
        <v>34993.416666666664</v>
      </c>
      <c r="F7044">
        <v>22.115300000000001</v>
      </c>
      <c r="G7044">
        <f t="shared" si="660"/>
        <v>22</v>
      </c>
      <c r="I7044" s="1">
        <v>34993.416666666664</v>
      </c>
      <c r="J7044">
        <v>3796.76</v>
      </c>
      <c r="K7044">
        <f t="shared" si="661"/>
        <v>32.694387610997445</v>
      </c>
      <c r="M7044">
        <f>INDEX('[1]Traitement outputs (2)'!$B$51:$Q$56,MATCH(70,'[1]Traitement outputs (2)'!$A$51:$A$56,0),MATCH(C7044,'[1]Traitement outputs (2)'!$B$51:$Q$51,0))</f>
        <v>-16.864255714989046</v>
      </c>
      <c r="N7044">
        <f>INDEX('[1]Traitement outputs (2)'!$B$34:$Q$38,MATCH(70,'[1]Traitement outputs (2)'!$A$34:$A$38,0),MATCH(C7044,'[1]Traitement outputs (2)'!$B$33:$Q$33,0))</f>
        <v>-183.77989640241771</v>
      </c>
      <c r="O7044">
        <f>INDEX('[1]Traitement outputs (2)'!$B$58:$Q$63,MATCH(70,'[1]Traitement outputs (2)'!$A$58:$A$63,0),MATCH(C7044,'[1]Traitement outputs (2)'!$B$58:$Q$58,0))</f>
        <v>16.864787616041994</v>
      </c>
      <c r="P7044">
        <f>INDEX('[1]Traitement outputs (2)'!$B$41:$Q$45,MATCH(70,'[1]Traitement outputs (2)'!$A$41:$A$45,0),MATCH(C7044,'[1]Traitement outputs (2)'!$B$40:$Q$40,0))</f>
        <v>254.15803075879367</v>
      </c>
      <c r="Q7044">
        <f>IF(K7044&lt;30,INDEX('[1]Traitement outputs (2)'!$B$51:$Q$63,MATCH(70,'[1]Traitement outputs (2)'!$A$51:$A$63,0),MATCH(C7044,'[1]Traitement outputs (2)'!$B$51:$Q$51,0)),INDEX('[1]Traitement outputs (2)'!$B$34:$Q$38,MATCH(70,'[1]Traitement outputs (2)'!$A$34:$A$38,0),MATCH(C7044,'[1]Traitement outputs (2)'!$B$33:$Q$33,0)))</f>
        <v>-183.77989640241771</v>
      </c>
      <c r="R7044">
        <f>IF(K7044&lt;30,INDEX('[1]Traitement outputs (2)'!$B$58:$Q$63,MATCH(70,'[1]Traitement outputs (2)'!$A$58:$A$63,0),MATCH(C7044,'[1]Traitement outputs (2)'!$B$58:$Q$58,0)),INDEX('[1]Traitement outputs (2)'!$B$41:$Q$45,MATCH(70,'[1]Traitement outputs (2)'!$A$41:$A$45,0),MATCH(C7044,'[1]Traitement outputs (2)'!$B$40:$Q$40,0)))</f>
        <v>254.15803075879367</v>
      </c>
      <c r="T7044">
        <f t="shared" si="662"/>
        <v>-21342.138833337085</v>
      </c>
      <c r="U7044">
        <f t="shared" si="663"/>
        <v>29515.067122381799</v>
      </c>
      <c r="X7044">
        <f t="shared" si="664"/>
        <v>0.51606358805306241</v>
      </c>
      <c r="Y7044">
        <f t="shared" si="665"/>
        <v>0.59592021577150611</v>
      </c>
    </row>
    <row r="7045" spans="1:25" x14ac:dyDescent="0.35">
      <c r="A7045" s="1">
        <v>34993.458333333336</v>
      </c>
      <c r="B7045">
        <v>20.000299999999999</v>
      </c>
      <c r="C7045">
        <f>_xlfn.IFNA(HLOOKUP(B7045,'[1]Traitement outputs'!$B$33:$Q$33,1,TRUE),16)</f>
        <v>20</v>
      </c>
      <c r="E7045" s="1">
        <v>34993.458333333336</v>
      </c>
      <c r="F7045">
        <v>22.017700000000001</v>
      </c>
      <c r="G7045">
        <f t="shared" si="660"/>
        <v>22</v>
      </c>
      <c r="I7045" s="1">
        <v>34993.458333333336</v>
      </c>
      <c r="J7045">
        <v>3989.34</v>
      </c>
      <c r="K7045">
        <f t="shared" si="661"/>
        <v>34.352718705437411</v>
      </c>
      <c r="M7045">
        <f>INDEX('[1]Traitement outputs (2)'!$B$51:$Q$56,MATCH(70,'[1]Traitement outputs (2)'!$A$51:$A$56,0),MATCH(C7045,'[1]Traitement outputs (2)'!$B$51:$Q$51,0))</f>
        <v>-16.864255714989046</v>
      </c>
      <c r="N7045">
        <f>INDEX('[1]Traitement outputs (2)'!$B$34:$Q$38,MATCH(70,'[1]Traitement outputs (2)'!$A$34:$A$38,0),MATCH(C7045,'[1]Traitement outputs (2)'!$B$33:$Q$33,0))</f>
        <v>-183.77989640241771</v>
      </c>
      <c r="O7045">
        <f>INDEX('[1]Traitement outputs (2)'!$B$58:$Q$63,MATCH(70,'[1]Traitement outputs (2)'!$A$58:$A$63,0),MATCH(C7045,'[1]Traitement outputs (2)'!$B$58:$Q$58,0))</f>
        <v>16.864787616041994</v>
      </c>
      <c r="P7045">
        <f>INDEX('[1]Traitement outputs (2)'!$B$41:$Q$45,MATCH(70,'[1]Traitement outputs (2)'!$A$41:$A$45,0),MATCH(C7045,'[1]Traitement outputs (2)'!$B$40:$Q$40,0))</f>
        <v>254.15803075879367</v>
      </c>
      <c r="Q7045">
        <f>IF(K7045&lt;30,INDEX('[1]Traitement outputs (2)'!$B$51:$Q$63,MATCH(70,'[1]Traitement outputs (2)'!$A$51:$A$63,0),MATCH(C7045,'[1]Traitement outputs (2)'!$B$51:$Q$51,0)),INDEX('[1]Traitement outputs (2)'!$B$34:$Q$38,MATCH(70,'[1]Traitement outputs (2)'!$A$34:$A$38,0),MATCH(C7045,'[1]Traitement outputs (2)'!$B$33:$Q$33,0)))</f>
        <v>-183.77989640241771</v>
      </c>
      <c r="R7045">
        <f>IF(K7045&lt;30,INDEX('[1]Traitement outputs (2)'!$B$58:$Q$63,MATCH(70,'[1]Traitement outputs (2)'!$A$58:$A$63,0),MATCH(C7045,'[1]Traitement outputs (2)'!$B$58:$Q$58,0)),INDEX('[1]Traitement outputs (2)'!$B$41:$Q$45,MATCH(70,'[1]Traitement outputs (2)'!$A$41:$A$45,0),MATCH(C7045,'[1]Traitement outputs (2)'!$B$40:$Q$40,0)))</f>
        <v>254.15803075879367</v>
      </c>
      <c r="T7045">
        <f t="shared" si="662"/>
        <v>-21342.138833337085</v>
      </c>
      <c r="U7045">
        <f t="shared" si="663"/>
        <v>29515.067122381799</v>
      </c>
      <c r="X7045">
        <f t="shared" si="664"/>
        <v>0.51606358805306241</v>
      </c>
      <c r="Y7045">
        <f t="shared" si="665"/>
        <v>0.59592021577150611</v>
      </c>
    </row>
    <row r="7046" spans="1:25" x14ac:dyDescent="0.35">
      <c r="A7046" s="1">
        <v>34993.5</v>
      </c>
      <c r="B7046">
        <v>20.000299999999999</v>
      </c>
      <c r="C7046">
        <f>_xlfn.IFNA(HLOOKUP(B7046,'[1]Traitement outputs'!$B$33:$Q$33,1,TRUE),16)</f>
        <v>20</v>
      </c>
      <c r="E7046" s="1">
        <v>34993.5</v>
      </c>
      <c r="F7046">
        <v>21.906199999999998</v>
      </c>
      <c r="G7046">
        <f t="shared" si="660"/>
        <v>22</v>
      </c>
      <c r="I7046" s="1">
        <v>34993.5</v>
      </c>
      <c r="J7046">
        <v>3804.03</v>
      </c>
      <c r="K7046">
        <f t="shared" si="661"/>
        <v>32.75699051398103</v>
      </c>
      <c r="M7046">
        <f>INDEX('[1]Traitement outputs (2)'!$B$51:$Q$56,MATCH(70,'[1]Traitement outputs (2)'!$A$51:$A$56,0),MATCH(C7046,'[1]Traitement outputs (2)'!$B$51:$Q$51,0))</f>
        <v>-16.864255714989046</v>
      </c>
      <c r="N7046">
        <f>INDEX('[1]Traitement outputs (2)'!$B$34:$Q$38,MATCH(70,'[1]Traitement outputs (2)'!$A$34:$A$38,0),MATCH(C7046,'[1]Traitement outputs (2)'!$B$33:$Q$33,0))</f>
        <v>-183.77989640241771</v>
      </c>
      <c r="O7046">
        <f>INDEX('[1]Traitement outputs (2)'!$B$58:$Q$63,MATCH(70,'[1]Traitement outputs (2)'!$A$58:$A$63,0),MATCH(C7046,'[1]Traitement outputs (2)'!$B$58:$Q$58,0))</f>
        <v>16.864787616041994</v>
      </c>
      <c r="P7046">
        <f>INDEX('[1]Traitement outputs (2)'!$B$41:$Q$45,MATCH(70,'[1]Traitement outputs (2)'!$A$41:$A$45,0),MATCH(C7046,'[1]Traitement outputs (2)'!$B$40:$Q$40,0))</f>
        <v>254.15803075879367</v>
      </c>
      <c r="Q7046">
        <f>IF(K7046&lt;30,INDEX('[1]Traitement outputs (2)'!$B$51:$Q$63,MATCH(70,'[1]Traitement outputs (2)'!$A$51:$A$63,0),MATCH(C7046,'[1]Traitement outputs (2)'!$B$51:$Q$51,0)),INDEX('[1]Traitement outputs (2)'!$B$34:$Q$38,MATCH(70,'[1]Traitement outputs (2)'!$A$34:$A$38,0),MATCH(C7046,'[1]Traitement outputs (2)'!$B$33:$Q$33,0)))</f>
        <v>-183.77989640241771</v>
      </c>
      <c r="R7046">
        <f>IF(K7046&lt;30,INDEX('[1]Traitement outputs (2)'!$B$58:$Q$63,MATCH(70,'[1]Traitement outputs (2)'!$A$58:$A$63,0),MATCH(C7046,'[1]Traitement outputs (2)'!$B$58:$Q$58,0)),INDEX('[1]Traitement outputs (2)'!$B$41:$Q$45,MATCH(70,'[1]Traitement outputs (2)'!$A$41:$A$45,0),MATCH(C7046,'[1]Traitement outputs (2)'!$B$40:$Q$40,0)))</f>
        <v>254.15803075879367</v>
      </c>
      <c r="T7046">
        <f t="shared" si="662"/>
        <v>-21342.138833337085</v>
      </c>
      <c r="U7046">
        <f t="shared" si="663"/>
        <v>29515.067122381799</v>
      </c>
      <c r="X7046">
        <f t="shared" si="664"/>
        <v>0.51606358805306241</v>
      </c>
      <c r="Y7046">
        <f t="shared" si="665"/>
        <v>0.59592021577150611</v>
      </c>
    </row>
    <row r="7047" spans="1:25" x14ac:dyDescent="0.35">
      <c r="A7047" s="1">
        <v>34993.541666666664</v>
      </c>
      <c r="B7047">
        <v>20.000299999999999</v>
      </c>
      <c r="C7047">
        <f>_xlfn.IFNA(HLOOKUP(B7047,'[1]Traitement outputs'!$B$33:$Q$33,1,TRUE),16)</f>
        <v>20</v>
      </c>
      <c r="E7047" s="1">
        <v>34993.541666666664</v>
      </c>
      <c r="F7047">
        <v>21.7913</v>
      </c>
      <c r="G7047">
        <f t="shared" si="660"/>
        <v>22</v>
      </c>
      <c r="I7047" s="1">
        <v>34993.541666666664</v>
      </c>
      <c r="J7047">
        <v>4264.08</v>
      </c>
      <c r="K7047">
        <f t="shared" si="661"/>
        <v>36.718540103746875</v>
      </c>
      <c r="M7047">
        <f>INDEX('[1]Traitement outputs (2)'!$B$51:$Q$56,MATCH(70,'[1]Traitement outputs (2)'!$A$51:$A$56,0),MATCH(C7047,'[1]Traitement outputs (2)'!$B$51:$Q$51,0))</f>
        <v>-16.864255714989046</v>
      </c>
      <c r="N7047">
        <f>INDEX('[1]Traitement outputs (2)'!$B$34:$Q$38,MATCH(70,'[1]Traitement outputs (2)'!$A$34:$A$38,0),MATCH(C7047,'[1]Traitement outputs (2)'!$B$33:$Q$33,0))</f>
        <v>-183.77989640241771</v>
      </c>
      <c r="O7047">
        <f>INDEX('[1]Traitement outputs (2)'!$B$58:$Q$63,MATCH(70,'[1]Traitement outputs (2)'!$A$58:$A$63,0),MATCH(C7047,'[1]Traitement outputs (2)'!$B$58:$Q$58,0))</f>
        <v>16.864787616041994</v>
      </c>
      <c r="P7047">
        <f>INDEX('[1]Traitement outputs (2)'!$B$41:$Q$45,MATCH(70,'[1]Traitement outputs (2)'!$A$41:$A$45,0),MATCH(C7047,'[1]Traitement outputs (2)'!$B$40:$Q$40,0))</f>
        <v>254.15803075879367</v>
      </c>
      <c r="Q7047">
        <f>IF(K7047&lt;30,INDEX('[1]Traitement outputs (2)'!$B$51:$Q$63,MATCH(70,'[1]Traitement outputs (2)'!$A$51:$A$63,0),MATCH(C7047,'[1]Traitement outputs (2)'!$B$51:$Q$51,0)),INDEX('[1]Traitement outputs (2)'!$B$34:$Q$38,MATCH(70,'[1]Traitement outputs (2)'!$A$34:$A$38,0),MATCH(C7047,'[1]Traitement outputs (2)'!$B$33:$Q$33,0)))</f>
        <v>-183.77989640241771</v>
      </c>
      <c r="R7047">
        <f>IF(K7047&lt;30,INDEX('[1]Traitement outputs (2)'!$B$58:$Q$63,MATCH(70,'[1]Traitement outputs (2)'!$A$58:$A$63,0),MATCH(C7047,'[1]Traitement outputs (2)'!$B$58:$Q$58,0)),INDEX('[1]Traitement outputs (2)'!$B$41:$Q$45,MATCH(70,'[1]Traitement outputs (2)'!$A$41:$A$45,0),MATCH(C7047,'[1]Traitement outputs (2)'!$B$40:$Q$40,0)))</f>
        <v>254.15803075879367</v>
      </c>
      <c r="T7047">
        <f t="shared" si="662"/>
        <v>-21342.138833337085</v>
      </c>
      <c r="U7047">
        <f t="shared" si="663"/>
        <v>29515.067122381799</v>
      </c>
      <c r="X7047">
        <f t="shared" si="664"/>
        <v>0.51606358805306241</v>
      </c>
      <c r="Y7047">
        <f t="shared" si="665"/>
        <v>0.59592021577150611</v>
      </c>
    </row>
    <row r="7048" spans="1:25" x14ac:dyDescent="0.35">
      <c r="A7048" s="1">
        <v>34993.583333333336</v>
      </c>
      <c r="B7048">
        <v>20.000299999999999</v>
      </c>
      <c r="C7048">
        <f>_xlfn.IFNA(HLOOKUP(B7048,'[1]Traitement outputs'!$B$33:$Q$33,1,TRUE),16)</f>
        <v>20</v>
      </c>
      <c r="E7048" s="1">
        <v>34993.583333333336</v>
      </c>
      <c r="F7048">
        <v>21.688700000000001</v>
      </c>
      <c r="G7048">
        <f t="shared" si="660"/>
        <v>22</v>
      </c>
      <c r="I7048" s="1">
        <v>34993.583333333336</v>
      </c>
      <c r="J7048">
        <v>8962.31</v>
      </c>
      <c r="K7048">
        <f t="shared" si="661"/>
        <v>77.175601573425368</v>
      </c>
      <c r="M7048">
        <f>INDEX('[1]Traitement outputs (2)'!$B$51:$Q$56,MATCH(70,'[1]Traitement outputs (2)'!$A$51:$A$56,0),MATCH(C7048,'[1]Traitement outputs (2)'!$B$51:$Q$51,0))</f>
        <v>-16.864255714989046</v>
      </c>
      <c r="N7048">
        <f>INDEX('[1]Traitement outputs (2)'!$B$34:$Q$38,MATCH(70,'[1]Traitement outputs (2)'!$A$34:$A$38,0),MATCH(C7048,'[1]Traitement outputs (2)'!$B$33:$Q$33,0))</f>
        <v>-183.77989640241771</v>
      </c>
      <c r="O7048">
        <f>INDEX('[1]Traitement outputs (2)'!$B$58:$Q$63,MATCH(70,'[1]Traitement outputs (2)'!$A$58:$A$63,0),MATCH(C7048,'[1]Traitement outputs (2)'!$B$58:$Q$58,0))</f>
        <v>16.864787616041994</v>
      </c>
      <c r="P7048">
        <f>INDEX('[1]Traitement outputs (2)'!$B$41:$Q$45,MATCH(70,'[1]Traitement outputs (2)'!$A$41:$A$45,0),MATCH(C7048,'[1]Traitement outputs (2)'!$B$40:$Q$40,0))</f>
        <v>254.15803075879367</v>
      </c>
      <c r="Q7048">
        <f>IF(K7048&lt;30,INDEX('[1]Traitement outputs (2)'!$B$51:$Q$63,MATCH(70,'[1]Traitement outputs (2)'!$A$51:$A$63,0),MATCH(C7048,'[1]Traitement outputs (2)'!$B$51:$Q$51,0)),INDEX('[1]Traitement outputs (2)'!$B$34:$Q$38,MATCH(70,'[1]Traitement outputs (2)'!$A$34:$A$38,0),MATCH(C7048,'[1]Traitement outputs (2)'!$B$33:$Q$33,0)))</f>
        <v>-183.77989640241771</v>
      </c>
      <c r="R7048">
        <f>IF(K7048&lt;30,INDEX('[1]Traitement outputs (2)'!$B$58:$Q$63,MATCH(70,'[1]Traitement outputs (2)'!$A$58:$A$63,0),MATCH(C7048,'[1]Traitement outputs (2)'!$B$58:$Q$58,0)),INDEX('[1]Traitement outputs (2)'!$B$41:$Q$45,MATCH(70,'[1]Traitement outputs (2)'!$A$41:$A$45,0),MATCH(C7048,'[1]Traitement outputs (2)'!$B$40:$Q$40,0)))</f>
        <v>254.15803075879367</v>
      </c>
      <c r="T7048">
        <f t="shared" si="662"/>
        <v>-21342.138833337085</v>
      </c>
      <c r="U7048">
        <f t="shared" si="663"/>
        <v>29515.067122381799</v>
      </c>
      <c r="X7048">
        <f t="shared" si="664"/>
        <v>0.51606358805306241</v>
      </c>
      <c r="Y7048">
        <f t="shared" si="665"/>
        <v>0.59592021577150611</v>
      </c>
    </row>
    <row r="7049" spans="1:25" x14ac:dyDescent="0.35">
      <c r="A7049" s="1">
        <v>34993.625</v>
      </c>
      <c r="B7049">
        <v>20.000299999999999</v>
      </c>
      <c r="C7049">
        <f>_xlfn.IFNA(HLOOKUP(B7049,'[1]Traitement outputs'!$B$33:$Q$33,1,TRUE),16)</f>
        <v>20</v>
      </c>
      <c r="E7049" s="1">
        <v>34993.625</v>
      </c>
      <c r="F7049">
        <v>21.599900000000002</v>
      </c>
      <c r="G7049">
        <f t="shared" si="660"/>
        <v>22</v>
      </c>
      <c r="I7049" s="1">
        <v>34993.625</v>
      </c>
      <c r="J7049">
        <v>12670.9</v>
      </c>
      <c r="K7049">
        <f t="shared" si="661"/>
        <v>109.11074599926978</v>
      </c>
      <c r="M7049">
        <f>INDEX('[1]Traitement outputs (2)'!$B$51:$Q$56,MATCH(70,'[1]Traitement outputs (2)'!$A$51:$A$56,0),MATCH(C7049,'[1]Traitement outputs (2)'!$B$51:$Q$51,0))</f>
        <v>-16.864255714989046</v>
      </c>
      <c r="N7049">
        <f>INDEX('[1]Traitement outputs (2)'!$B$34:$Q$38,MATCH(70,'[1]Traitement outputs (2)'!$A$34:$A$38,0),MATCH(C7049,'[1]Traitement outputs (2)'!$B$33:$Q$33,0))</f>
        <v>-183.77989640241771</v>
      </c>
      <c r="O7049">
        <f>INDEX('[1]Traitement outputs (2)'!$B$58:$Q$63,MATCH(70,'[1]Traitement outputs (2)'!$A$58:$A$63,0),MATCH(C7049,'[1]Traitement outputs (2)'!$B$58:$Q$58,0))</f>
        <v>16.864787616041994</v>
      </c>
      <c r="P7049">
        <f>INDEX('[1]Traitement outputs (2)'!$B$41:$Q$45,MATCH(70,'[1]Traitement outputs (2)'!$A$41:$A$45,0),MATCH(C7049,'[1]Traitement outputs (2)'!$B$40:$Q$40,0))</f>
        <v>254.15803075879367</v>
      </c>
      <c r="Q7049">
        <f>IF(K7049&lt;30,INDEX('[1]Traitement outputs (2)'!$B$51:$Q$63,MATCH(70,'[1]Traitement outputs (2)'!$A$51:$A$63,0),MATCH(C7049,'[1]Traitement outputs (2)'!$B$51:$Q$51,0)),INDEX('[1]Traitement outputs (2)'!$B$34:$Q$38,MATCH(70,'[1]Traitement outputs (2)'!$A$34:$A$38,0),MATCH(C7049,'[1]Traitement outputs (2)'!$B$33:$Q$33,0)))</f>
        <v>-183.77989640241771</v>
      </c>
      <c r="R7049">
        <f>IF(K7049&lt;30,INDEX('[1]Traitement outputs (2)'!$B$58:$Q$63,MATCH(70,'[1]Traitement outputs (2)'!$A$58:$A$63,0),MATCH(C7049,'[1]Traitement outputs (2)'!$B$58:$Q$58,0)),INDEX('[1]Traitement outputs (2)'!$B$41:$Q$45,MATCH(70,'[1]Traitement outputs (2)'!$A$41:$A$45,0),MATCH(C7049,'[1]Traitement outputs (2)'!$B$40:$Q$40,0)))</f>
        <v>254.15803075879367</v>
      </c>
      <c r="T7049">
        <f t="shared" si="662"/>
        <v>-21342.138833337085</v>
      </c>
      <c r="U7049">
        <f t="shared" si="663"/>
        <v>29515.067122381799</v>
      </c>
      <c r="X7049">
        <f t="shared" si="664"/>
        <v>0.51606358805306241</v>
      </c>
      <c r="Y7049">
        <f t="shared" si="665"/>
        <v>0.59592021577150611</v>
      </c>
    </row>
    <row r="7050" spans="1:25" x14ac:dyDescent="0.35">
      <c r="A7050" s="1">
        <v>34993.666666666664</v>
      </c>
      <c r="B7050">
        <v>20.000299999999999</v>
      </c>
      <c r="C7050">
        <f>_xlfn.IFNA(HLOOKUP(B7050,'[1]Traitement outputs'!$B$33:$Q$33,1,TRUE),16)</f>
        <v>20</v>
      </c>
      <c r="E7050" s="1">
        <v>34993.666666666664</v>
      </c>
      <c r="F7050">
        <v>21.449200000000001</v>
      </c>
      <c r="G7050">
        <f t="shared" si="660"/>
        <v>21</v>
      </c>
      <c r="I7050" s="1">
        <v>34993.666666666664</v>
      </c>
      <c r="J7050">
        <v>4779.4399999999996</v>
      </c>
      <c r="K7050">
        <f t="shared" si="661"/>
        <v>41.156371201631288</v>
      </c>
      <c r="M7050">
        <f>INDEX('[1]Traitement outputs (2)'!$B$51:$Q$56,MATCH(70,'[1]Traitement outputs (2)'!$A$51:$A$56,0),MATCH(C7050,'[1]Traitement outputs (2)'!$B$51:$Q$51,0))</f>
        <v>-16.864255714989046</v>
      </c>
      <c r="N7050">
        <f>INDEX('[1]Traitement outputs (2)'!$B$34:$Q$38,MATCH(70,'[1]Traitement outputs (2)'!$A$34:$A$38,0),MATCH(C7050,'[1]Traitement outputs (2)'!$B$33:$Q$33,0))</f>
        <v>-183.77989640241771</v>
      </c>
      <c r="O7050">
        <f>INDEX('[1]Traitement outputs (2)'!$B$58:$Q$63,MATCH(70,'[1]Traitement outputs (2)'!$A$58:$A$63,0),MATCH(C7050,'[1]Traitement outputs (2)'!$B$58:$Q$58,0))</f>
        <v>16.864787616041994</v>
      </c>
      <c r="P7050">
        <f>INDEX('[1]Traitement outputs (2)'!$B$41:$Q$45,MATCH(70,'[1]Traitement outputs (2)'!$A$41:$A$45,0),MATCH(C7050,'[1]Traitement outputs (2)'!$B$40:$Q$40,0))</f>
        <v>254.15803075879367</v>
      </c>
      <c r="Q7050">
        <f>IF(K7050&lt;30,INDEX('[1]Traitement outputs (2)'!$B$51:$Q$63,MATCH(70,'[1]Traitement outputs (2)'!$A$51:$A$63,0),MATCH(C7050,'[1]Traitement outputs (2)'!$B$51:$Q$51,0)),INDEX('[1]Traitement outputs (2)'!$B$34:$Q$38,MATCH(70,'[1]Traitement outputs (2)'!$A$34:$A$38,0),MATCH(C7050,'[1]Traitement outputs (2)'!$B$33:$Q$33,0)))</f>
        <v>-183.77989640241771</v>
      </c>
      <c r="R7050">
        <f>IF(K7050&lt;30,INDEX('[1]Traitement outputs (2)'!$B$58:$Q$63,MATCH(70,'[1]Traitement outputs (2)'!$A$58:$A$63,0),MATCH(C7050,'[1]Traitement outputs (2)'!$B$58:$Q$58,0)),INDEX('[1]Traitement outputs (2)'!$B$41:$Q$45,MATCH(70,'[1]Traitement outputs (2)'!$A$41:$A$45,0),MATCH(C7050,'[1]Traitement outputs (2)'!$B$40:$Q$40,0)))</f>
        <v>254.15803075879367</v>
      </c>
      <c r="T7050">
        <f t="shared" si="662"/>
        <v>-21342.138833337085</v>
      </c>
      <c r="U7050">
        <f t="shared" si="663"/>
        <v>29515.067122381799</v>
      </c>
      <c r="X7050">
        <f t="shared" si="664"/>
        <v>0.51606358805306241</v>
      </c>
      <c r="Y7050">
        <f t="shared" si="665"/>
        <v>0.59592021577150611</v>
      </c>
    </row>
    <row r="7051" spans="1:25" x14ac:dyDescent="0.35">
      <c r="A7051" s="1">
        <v>34993.708333333336</v>
      </c>
      <c r="B7051">
        <v>20.000299999999999</v>
      </c>
      <c r="C7051">
        <f>_xlfn.IFNA(HLOOKUP(B7051,'[1]Traitement outputs'!$B$33:$Q$33,1,TRUE),16)</f>
        <v>20</v>
      </c>
      <c r="E7051" s="1">
        <v>34993.708333333336</v>
      </c>
      <c r="F7051">
        <v>21.245200000000001</v>
      </c>
      <c r="G7051">
        <f t="shared" si="660"/>
        <v>21</v>
      </c>
      <c r="I7051" s="1">
        <v>34993.708333333336</v>
      </c>
      <c r="J7051">
        <v>0</v>
      </c>
      <c r="K7051">
        <f t="shared" si="661"/>
        <v>0</v>
      </c>
      <c r="M7051">
        <f>INDEX('[1]Traitement outputs (2)'!$B$51:$Q$56,MATCH(70,'[1]Traitement outputs (2)'!$A$51:$A$56,0),MATCH(C7051,'[1]Traitement outputs (2)'!$B$51:$Q$51,0))</f>
        <v>-16.864255714989046</v>
      </c>
      <c r="N7051">
        <f>INDEX('[1]Traitement outputs (2)'!$B$34:$Q$38,MATCH(70,'[1]Traitement outputs (2)'!$A$34:$A$38,0),MATCH(C7051,'[1]Traitement outputs (2)'!$B$33:$Q$33,0))</f>
        <v>-183.77989640241771</v>
      </c>
      <c r="O7051">
        <f>INDEX('[1]Traitement outputs (2)'!$B$58:$Q$63,MATCH(70,'[1]Traitement outputs (2)'!$A$58:$A$63,0),MATCH(C7051,'[1]Traitement outputs (2)'!$B$58:$Q$58,0))</f>
        <v>16.864787616041994</v>
      </c>
      <c r="P7051">
        <f>INDEX('[1]Traitement outputs (2)'!$B$41:$Q$45,MATCH(70,'[1]Traitement outputs (2)'!$A$41:$A$45,0),MATCH(C7051,'[1]Traitement outputs (2)'!$B$40:$Q$40,0))</f>
        <v>254.15803075879367</v>
      </c>
      <c r="Q7051">
        <f>IF(K7051&lt;30,INDEX('[1]Traitement outputs (2)'!$B$51:$Q$63,MATCH(70,'[1]Traitement outputs (2)'!$A$51:$A$63,0),MATCH(C7051,'[1]Traitement outputs (2)'!$B$51:$Q$51,0)),INDEX('[1]Traitement outputs (2)'!$B$34:$Q$38,MATCH(70,'[1]Traitement outputs (2)'!$A$34:$A$38,0),MATCH(C7051,'[1]Traitement outputs (2)'!$B$33:$Q$33,0)))</f>
        <v>-16.864255714989046</v>
      </c>
      <c r="R7051">
        <f>IF(K7051&lt;30,INDEX('[1]Traitement outputs (2)'!$B$58:$Q$63,MATCH(70,'[1]Traitement outputs (2)'!$A$58:$A$63,0),MATCH(C7051,'[1]Traitement outputs (2)'!$B$58:$Q$58,0)),INDEX('[1]Traitement outputs (2)'!$B$41:$Q$45,MATCH(70,'[1]Traitement outputs (2)'!$A$41:$A$45,0),MATCH(C7051,'[1]Traitement outputs (2)'!$B$40:$Q$40,0)))</f>
        <v>16.864787616041994</v>
      </c>
      <c r="T7051">
        <f t="shared" si="662"/>
        <v>-1958.42577907482</v>
      </c>
      <c r="U7051">
        <f t="shared" si="663"/>
        <v>1958.4875481058175</v>
      </c>
      <c r="X7051">
        <f t="shared" si="664"/>
        <v>4.735571455032727E-2</v>
      </c>
      <c r="Y7051">
        <f t="shared" si="665"/>
        <v>3.954259420836595E-2</v>
      </c>
    </row>
    <row r="7052" spans="1:25" x14ac:dyDescent="0.35">
      <c r="A7052" s="1">
        <v>34993.75</v>
      </c>
      <c r="B7052">
        <v>20.000299999999999</v>
      </c>
      <c r="C7052">
        <f>_xlfn.IFNA(HLOOKUP(B7052,'[1]Traitement outputs'!$B$33:$Q$33,1,TRUE),16)</f>
        <v>20</v>
      </c>
      <c r="E7052" s="1">
        <v>34993.75</v>
      </c>
      <c r="F7052">
        <v>22.2883</v>
      </c>
      <c r="G7052">
        <f t="shared" si="660"/>
        <v>22</v>
      </c>
      <c r="I7052" s="1">
        <v>34993.75</v>
      </c>
      <c r="J7052">
        <v>0</v>
      </c>
      <c r="K7052">
        <f t="shared" si="661"/>
        <v>0</v>
      </c>
      <c r="M7052">
        <f>INDEX('[1]Traitement outputs (2)'!$B$51:$Q$56,MATCH(70,'[1]Traitement outputs (2)'!$A$51:$A$56,0),MATCH(C7052,'[1]Traitement outputs (2)'!$B$51:$Q$51,0))</f>
        <v>-16.864255714989046</v>
      </c>
      <c r="N7052">
        <f>INDEX('[1]Traitement outputs (2)'!$B$34:$Q$38,MATCH(70,'[1]Traitement outputs (2)'!$A$34:$A$38,0),MATCH(C7052,'[1]Traitement outputs (2)'!$B$33:$Q$33,0))</f>
        <v>-183.77989640241771</v>
      </c>
      <c r="O7052">
        <f>INDEX('[1]Traitement outputs (2)'!$B$58:$Q$63,MATCH(70,'[1]Traitement outputs (2)'!$A$58:$A$63,0),MATCH(C7052,'[1]Traitement outputs (2)'!$B$58:$Q$58,0))</f>
        <v>16.864787616041994</v>
      </c>
      <c r="P7052">
        <f>INDEX('[1]Traitement outputs (2)'!$B$41:$Q$45,MATCH(70,'[1]Traitement outputs (2)'!$A$41:$A$45,0),MATCH(C7052,'[1]Traitement outputs (2)'!$B$40:$Q$40,0))</f>
        <v>254.15803075879367</v>
      </c>
      <c r="Q7052">
        <f>IF(K7052&lt;30,INDEX('[1]Traitement outputs (2)'!$B$51:$Q$63,MATCH(70,'[1]Traitement outputs (2)'!$A$51:$A$63,0),MATCH(C7052,'[1]Traitement outputs (2)'!$B$51:$Q$51,0)),INDEX('[1]Traitement outputs (2)'!$B$34:$Q$38,MATCH(70,'[1]Traitement outputs (2)'!$A$34:$A$38,0),MATCH(C7052,'[1]Traitement outputs (2)'!$B$33:$Q$33,0)))</f>
        <v>-16.864255714989046</v>
      </c>
      <c r="R7052">
        <f>IF(K7052&lt;30,INDEX('[1]Traitement outputs (2)'!$B$58:$Q$63,MATCH(70,'[1]Traitement outputs (2)'!$A$58:$A$63,0),MATCH(C7052,'[1]Traitement outputs (2)'!$B$58:$Q$58,0)),INDEX('[1]Traitement outputs (2)'!$B$41:$Q$45,MATCH(70,'[1]Traitement outputs (2)'!$A$41:$A$45,0),MATCH(C7052,'[1]Traitement outputs (2)'!$B$40:$Q$40,0)))</f>
        <v>16.864787616041994</v>
      </c>
      <c r="T7052">
        <f t="shared" si="662"/>
        <v>-1958.42577907482</v>
      </c>
      <c r="U7052">
        <f t="shared" si="663"/>
        <v>1958.4875481058175</v>
      </c>
      <c r="X7052">
        <f t="shared" si="664"/>
        <v>4.735571455032727E-2</v>
      </c>
      <c r="Y7052">
        <f t="shared" si="665"/>
        <v>3.954259420836595E-2</v>
      </c>
    </row>
    <row r="7053" spans="1:25" x14ac:dyDescent="0.35">
      <c r="A7053" s="1">
        <v>34993.791666666664</v>
      </c>
      <c r="B7053">
        <v>20.000399999999999</v>
      </c>
      <c r="C7053">
        <f>_xlfn.IFNA(HLOOKUP(B7053,'[1]Traitement outputs'!$B$33:$Q$33,1,TRUE),16)</f>
        <v>20</v>
      </c>
      <c r="E7053" s="1">
        <v>34993.791666666664</v>
      </c>
      <c r="F7053">
        <v>23.2639</v>
      </c>
      <c r="G7053">
        <f t="shared" si="660"/>
        <v>23</v>
      </c>
      <c r="I7053" s="1">
        <v>34993.791666666664</v>
      </c>
      <c r="J7053">
        <v>0</v>
      </c>
      <c r="K7053">
        <f t="shared" si="661"/>
        <v>0</v>
      </c>
      <c r="M7053">
        <f>INDEX('[1]Traitement outputs (2)'!$B$51:$Q$56,MATCH(70,'[1]Traitement outputs (2)'!$A$51:$A$56,0),MATCH(C7053,'[1]Traitement outputs (2)'!$B$51:$Q$51,0))</f>
        <v>-16.864255714989046</v>
      </c>
      <c r="N7053">
        <f>INDEX('[1]Traitement outputs (2)'!$B$34:$Q$38,MATCH(70,'[1]Traitement outputs (2)'!$A$34:$A$38,0),MATCH(C7053,'[1]Traitement outputs (2)'!$B$33:$Q$33,0))</f>
        <v>-183.77989640241771</v>
      </c>
      <c r="O7053">
        <f>INDEX('[1]Traitement outputs (2)'!$B$58:$Q$63,MATCH(70,'[1]Traitement outputs (2)'!$A$58:$A$63,0),MATCH(C7053,'[1]Traitement outputs (2)'!$B$58:$Q$58,0))</f>
        <v>16.864787616041994</v>
      </c>
      <c r="P7053">
        <f>INDEX('[1]Traitement outputs (2)'!$B$41:$Q$45,MATCH(70,'[1]Traitement outputs (2)'!$A$41:$A$45,0),MATCH(C7053,'[1]Traitement outputs (2)'!$B$40:$Q$40,0))</f>
        <v>254.15803075879367</v>
      </c>
      <c r="Q7053">
        <f>IF(K7053&lt;30,INDEX('[1]Traitement outputs (2)'!$B$51:$Q$63,MATCH(70,'[1]Traitement outputs (2)'!$A$51:$A$63,0),MATCH(C7053,'[1]Traitement outputs (2)'!$B$51:$Q$51,0)),INDEX('[1]Traitement outputs (2)'!$B$34:$Q$38,MATCH(70,'[1]Traitement outputs (2)'!$A$34:$A$38,0),MATCH(C7053,'[1]Traitement outputs (2)'!$B$33:$Q$33,0)))</f>
        <v>-16.864255714989046</v>
      </c>
      <c r="R7053">
        <f>IF(K7053&lt;30,INDEX('[1]Traitement outputs (2)'!$B$58:$Q$63,MATCH(70,'[1]Traitement outputs (2)'!$A$58:$A$63,0),MATCH(C7053,'[1]Traitement outputs (2)'!$B$58:$Q$58,0)),INDEX('[1]Traitement outputs (2)'!$B$41:$Q$45,MATCH(70,'[1]Traitement outputs (2)'!$A$41:$A$45,0),MATCH(C7053,'[1]Traitement outputs (2)'!$B$40:$Q$40,0)))</f>
        <v>16.864787616041994</v>
      </c>
      <c r="T7053">
        <f t="shared" si="662"/>
        <v>-1958.42577907482</v>
      </c>
      <c r="U7053">
        <f t="shared" si="663"/>
        <v>1958.4875481058175</v>
      </c>
      <c r="X7053">
        <f t="shared" si="664"/>
        <v>4.735571455032727E-2</v>
      </c>
      <c r="Y7053">
        <f t="shared" si="665"/>
        <v>3.954259420836595E-2</v>
      </c>
    </row>
    <row r="7054" spans="1:25" x14ac:dyDescent="0.35">
      <c r="A7054" s="1">
        <v>34993.833333333336</v>
      </c>
      <c r="B7054">
        <v>20.000399999999999</v>
      </c>
      <c r="C7054">
        <f>_xlfn.IFNA(HLOOKUP(B7054,'[1]Traitement outputs'!$B$33:$Q$33,1,TRUE),16)</f>
        <v>20</v>
      </c>
      <c r="E7054" s="1">
        <v>34993.833333333336</v>
      </c>
      <c r="F7054">
        <v>22.960799999999999</v>
      </c>
      <c r="G7054">
        <f t="shared" si="660"/>
        <v>23</v>
      </c>
      <c r="I7054" s="1">
        <v>34993.833333333336</v>
      </c>
      <c r="J7054">
        <v>0</v>
      </c>
      <c r="K7054">
        <f t="shared" si="661"/>
        <v>0</v>
      </c>
      <c r="M7054">
        <f>INDEX('[1]Traitement outputs (2)'!$B$51:$Q$56,MATCH(70,'[1]Traitement outputs (2)'!$A$51:$A$56,0),MATCH(C7054,'[1]Traitement outputs (2)'!$B$51:$Q$51,0))</f>
        <v>-16.864255714989046</v>
      </c>
      <c r="N7054">
        <f>INDEX('[1]Traitement outputs (2)'!$B$34:$Q$38,MATCH(70,'[1]Traitement outputs (2)'!$A$34:$A$38,0),MATCH(C7054,'[1]Traitement outputs (2)'!$B$33:$Q$33,0))</f>
        <v>-183.77989640241771</v>
      </c>
      <c r="O7054">
        <f>INDEX('[1]Traitement outputs (2)'!$B$58:$Q$63,MATCH(70,'[1]Traitement outputs (2)'!$A$58:$A$63,0),MATCH(C7054,'[1]Traitement outputs (2)'!$B$58:$Q$58,0))</f>
        <v>16.864787616041994</v>
      </c>
      <c r="P7054">
        <f>INDEX('[1]Traitement outputs (2)'!$B$41:$Q$45,MATCH(70,'[1]Traitement outputs (2)'!$A$41:$A$45,0),MATCH(C7054,'[1]Traitement outputs (2)'!$B$40:$Q$40,0))</f>
        <v>254.15803075879367</v>
      </c>
      <c r="Q7054">
        <f>IF(K7054&lt;30,INDEX('[1]Traitement outputs (2)'!$B$51:$Q$63,MATCH(70,'[1]Traitement outputs (2)'!$A$51:$A$63,0),MATCH(C7054,'[1]Traitement outputs (2)'!$B$51:$Q$51,0)),INDEX('[1]Traitement outputs (2)'!$B$34:$Q$38,MATCH(70,'[1]Traitement outputs (2)'!$A$34:$A$38,0),MATCH(C7054,'[1]Traitement outputs (2)'!$B$33:$Q$33,0)))</f>
        <v>-16.864255714989046</v>
      </c>
      <c r="R7054">
        <f>IF(K7054&lt;30,INDEX('[1]Traitement outputs (2)'!$B$58:$Q$63,MATCH(70,'[1]Traitement outputs (2)'!$A$58:$A$63,0),MATCH(C7054,'[1]Traitement outputs (2)'!$B$58:$Q$58,0)),INDEX('[1]Traitement outputs (2)'!$B$41:$Q$45,MATCH(70,'[1]Traitement outputs (2)'!$A$41:$A$45,0),MATCH(C7054,'[1]Traitement outputs (2)'!$B$40:$Q$40,0)))</f>
        <v>16.864787616041994</v>
      </c>
      <c r="T7054">
        <f t="shared" si="662"/>
        <v>-1958.42577907482</v>
      </c>
      <c r="U7054">
        <f t="shared" si="663"/>
        <v>1958.4875481058175</v>
      </c>
      <c r="X7054">
        <f t="shared" si="664"/>
        <v>4.735571455032727E-2</v>
      </c>
      <c r="Y7054">
        <f t="shared" si="665"/>
        <v>3.954259420836595E-2</v>
      </c>
    </row>
    <row r="7055" spans="1:25" x14ac:dyDescent="0.35">
      <c r="A7055" s="1">
        <v>34993.875</v>
      </c>
      <c r="B7055">
        <v>16.106999999999999</v>
      </c>
      <c r="C7055">
        <f>_xlfn.IFNA(HLOOKUP(B7055,'[1]Traitement outputs'!$B$33:$Q$33,1,TRUE),16)</f>
        <v>16</v>
      </c>
      <c r="E7055" s="1">
        <v>34993.875</v>
      </c>
      <c r="F7055">
        <v>28.599699999999999</v>
      </c>
      <c r="G7055">
        <f t="shared" si="660"/>
        <v>29</v>
      </c>
      <c r="I7055" s="1">
        <v>34993.875</v>
      </c>
      <c r="J7055">
        <v>0</v>
      </c>
      <c r="K7055">
        <f t="shared" si="661"/>
        <v>0</v>
      </c>
      <c r="M7055">
        <f>INDEX('[1]Traitement outputs (2)'!$B$51:$Q$56,MATCH(70,'[1]Traitement outputs (2)'!$A$51:$A$56,0),MATCH(C7055,'[1]Traitement outputs (2)'!$B$51:$Q$51,0))</f>
        <v>-27.907128105419115</v>
      </c>
      <c r="N7055">
        <f>INDEX('[1]Traitement outputs (2)'!$B$34:$Q$38,MATCH(70,'[1]Traitement outputs (2)'!$A$34:$A$38,0),MATCH(C7055,'[1]Traitement outputs (2)'!$B$33:$Q$33,0))</f>
        <v>-87.65601603539298</v>
      </c>
      <c r="O7055">
        <f>INDEX('[1]Traitement outputs (2)'!$B$58:$Q$63,MATCH(70,'[1]Traitement outputs (2)'!$A$58:$A$63,0),MATCH(C7055,'[1]Traitement outputs (2)'!$B$58:$Q$58,0))</f>
        <v>27.907128104236733</v>
      </c>
      <c r="P7055">
        <f>INDEX('[1]Traitement outputs (2)'!$B$41:$Q$45,MATCH(70,'[1]Traitement outputs (2)'!$A$41:$A$45,0),MATCH(C7055,'[1]Traitement outputs (2)'!$B$40:$Q$40,0))</f>
        <v>158.03405896601754</v>
      </c>
      <c r="Q7055">
        <f>IF(K7055&lt;30,INDEX('[1]Traitement outputs (2)'!$B$51:$Q$63,MATCH(70,'[1]Traitement outputs (2)'!$A$51:$A$63,0),MATCH(C7055,'[1]Traitement outputs (2)'!$B$51:$Q$51,0)),INDEX('[1]Traitement outputs (2)'!$B$34:$Q$38,MATCH(70,'[1]Traitement outputs (2)'!$A$34:$A$38,0),MATCH(C7055,'[1]Traitement outputs (2)'!$B$33:$Q$33,0)))</f>
        <v>-27.907128105419115</v>
      </c>
      <c r="R7055">
        <f>IF(K7055&lt;30,INDEX('[1]Traitement outputs (2)'!$B$58:$Q$63,MATCH(70,'[1]Traitement outputs (2)'!$A$58:$A$63,0),MATCH(C7055,'[1]Traitement outputs (2)'!$B$58:$Q$58,0)),INDEX('[1]Traitement outputs (2)'!$B$41:$Q$45,MATCH(70,'[1]Traitement outputs (2)'!$A$41:$A$45,0),MATCH(C7055,'[1]Traitement outputs (2)'!$B$40:$Q$40,0)))</f>
        <v>27.907128104236733</v>
      </c>
      <c r="T7055">
        <f t="shared" si="662"/>
        <v>-3240.8212983285953</v>
      </c>
      <c r="U7055">
        <f t="shared" si="663"/>
        <v>3240.8212981912866</v>
      </c>
      <c r="X7055">
        <f t="shared" si="664"/>
        <v>7.8364679403255921E-2</v>
      </c>
      <c r="Y7055">
        <f t="shared" si="665"/>
        <v>6.5433390996103388E-2</v>
      </c>
    </row>
    <row r="7056" spans="1:25" x14ac:dyDescent="0.35">
      <c r="A7056" s="1">
        <v>34993.916666666664</v>
      </c>
      <c r="B7056">
        <v>16.0014</v>
      </c>
      <c r="C7056">
        <f>_xlfn.IFNA(HLOOKUP(B7056,'[1]Traitement outputs'!$B$33:$Q$33,1,TRUE),16)</f>
        <v>16</v>
      </c>
      <c r="E7056" s="1">
        <v>34993.916666666664</v>
      </c>
      <c r="F7056">
        <v>28.166699999999999</v>
      </c>
      <c r="G7056">
        <f t="shared" si="660"/>
        <v>28</v>
      </c>
      <c r="I7056" s="1">
        <v>34993.916666666664</v>
      </c>
      <c r="J7056">
        <v>0</v>
      </c>
      <c r="K7056">
        <f t="shared" si="661"/>
        <v>0</v>
      </c>
      <c r="M7056">
        <f>INDEX('[1]Traitement outputs (2)'!$B$51:$Q$56,MATCH(70,'[1]Traitement outputs (2)'!$A$51:$A$56,0),MATCH(C7056,'[1]Traitement outputs (2)'!$B$51:$Q$51,0))</f>
        <v>-27.907128105419115</v>
      </c>
      <c r="N7056">
        <f>INDEX('[1]Traitement outputs (2)'!$B$34:$Q$38,MATCH(70,'[1]Traitement outputs (2)'!$A$34:$A$38,0),MATCH(C7056,'[1]Traitement outputs (2)'!$B$33:$Q$33,0))</f>
        <v>-87.65601603539298</v>
      </c>
      <c r="O7056">
        <f>INDEX('[1]Traitement outputs (2)'!$B$58:$Q$63,MATCH(70,'[1]Traitement outputs (2)'!$A$58:$A$63,0),MATCH(C7056,'[1]Traitement outputs (2)'!$B$58:$Q$58,0))</f>
        <v>27.907128104236733</v>
      </c>
      <c r="P7056">
        <f>INDEX('[1]Traitement outputs (2)'!$B$41:$Q$45,MATCH(70,'[1]Traitement outputs (2)'!$A$41:$A$45,0),MATCH(C7056,'[1]Traitement outputs (2)'!$B$40:$Q$40,0))</f>
        <v>158.03405896601754</v>
      </c>
      <c r="Q7056">
        <f>IF(K7056&lt;30,INDEX('[1]Traitement outputs (2)'!$B$51:$Q$63,MATCH(70,'[1]Traitement outputs (2)'!$A$51:$A$63,0),MATCH(C7056,'[1]Traitement outputs (2)'!$B$51:$Q$51,0)),INDEX('[1]Traitement outputs (2)'!$B$34:$Q$38,MATCH(70,'[1]Traitement outputs (2)'!$A$34:$A$38,0),MATCH(C7056,'[1]Traitement outputs (2)'!$B$33:$Q$33,0)))</f>
        <v>-27.907128105419115</v>
      </c>
      <c r="R7056">
        <f>IF(K7056&lt;30,INDEX('[1]Traitement outputs (2)'!$B$58:$Q$63,MATCH(70,'[1]Traitement outputs (2)'!$A$58:$A$63,0),MATCH(C7056,'[1]Traitement outputs (2)'!$B$58:$Q$58,0)),INDEX('[1]Traitement outputs (2)'!$B$41:$Q$45,MATCH(70,'[1]Traitement outputs (2)'!$A$41:$A$45,0),MATCH(C7056,'[1]Traitement outputs (2)'!$B$40:$Q$40,0)))</f>
        <v>27.907128104236733</v>
      </c>
      <c r="T7056">
        <f t="shared" si="662"/>
        <v>-3240.8212983285953</v>
      </c>
      <c r="U7056">
        <f t="shared" si="663"/>
        <v>3240.8212981912866</v>
      </c>
      <c r="X7056">
        <f t="shared" si="664"/>
        <v>7.8364679403255921E-2</v>
      </c>
      <c r="Y7056">
        <f t="shared" si="665"/>
        <v>6.5433390996103388E-2</v>
      </c>
    </row>
    <row r="7057" spans="1:25" x14ac:dyDescent="0.35">
      <c r="A7057" s="1">
        <v>34993.958333333336</v>
      </c>
      <c r="B7057">
        <v>16.0002</v>
      </c>
      <c r="C7057">
        <f>_xlfn.IFNA(HLOOKUP(B7057,'[1]Traitement outputs'!$B$33:$Q$33,1,TRUE),16)</f>
        <v>16</v>
      </c>
      <c r="E7057" s="1">
        <v>34993.958333333336</v>
      </c>
      <c r="F7057">
        <v>27.926600000000001</v>
      </c>
      <c r="G7057">
        <f t="shared" si="660"/>
        <v>28</v>
      </c>
      <c r="I7057" s="1">
        <v>34993.958333333336</v>
      </c>
      <c r="J7057">
        <v>0</v>
      </c>
      <c r="K7057">
        <f t="shared" si="661"/>
        <v>0</v>
      </c>
      <c r="M7057">
        <f>INDEX('[1]Traitement outputs (2)'!$B$51:$Q$56,MATCH(70,'[1]Traitement outputs (2)'!$A$51:$A$56,0),MATCH(C7057,'[1]Traitement outputs (2)'!$B$51:$Q$51,0))</f>
        <v>-27.907128105419115</v>
      </c>
      <c r="N7057">
        <f>INDEX('[1]Traitement outputs (2)'!$B$34:$Q$38,MATCH(70,'[1]Traitement outputs (2)'!$A$34:$A$38,0),MATCH(C7057,'[1]Traitement outputs (2)'!$B$33:$Q$33,0))</f>
        <v>-87.65601603539298</v>
      </c>
      <c r="O7057">
        <f>INDEX('[1]Traitement outputs (2)'!$B$58:$Q$63,MATCH(70,'[1]Traitement outputs (2)'!$A$58:$A$63,0),MATCH(C7057,'[1]Traitement outputs (2)'!$B$58:$Q$58,0))</f>
        <v>27.907128104236733</v>
      </c>
      <c r="P7057">
        <f>INDEX('[1]Traitement outputs (2)'!$B$41:$Q$45,MATCH(70,'[1]Traitement outputs (2)'!$A$41:$A$45,0),MATCH(C7057,'[1]Traitement outputs (2)'!$B$40:$Q$40,0))</f>
        <v>158.03405896601754</v>
      </c>
      <c r="Q7057">
        <f>IF(K7057&lt;30,INDEX('[1]Traitement outputs (2)'!$B$51:$Q$63,MATCH(70,'[1]Traitement outputs (2)'!$A$51:$A$63,0),MATCH(C7057,'[1]Traitement outputs (2)'!$B$51:$Q$51,0)),INDEX('[1]Traitement outputs (2)'!$B$34:$Q$38,MATCH(70,'[1]Traitement outputs (2)'!$A$34:$A$38,0),MATCH(C7057,'[1]Traitement outputs (2)'!$B$33:$Q$33,0)))</f>
        <v>-27.907128105419115</v>
      </c>
      <c r="R7057">
        <f>IF(K7057&lt;30,INDEX('[1]Traitement outputs (2)'!$B$58:$Q$63,MATCH(70,'[1]Traitement outputs (2)'!$A$58:$A$63,0),MATCH(C7057,'[1]Traitement outputs (2)'!$B$58:$Q$58,0)),INDEX('[1]Traitement outputs (2)'!$B$41:$Q$45,MATCH(70,'[1]Traitement outputs (2)'!$A$41:$A$45,0),MATCH(C7057,'[1]Traitement outputs (2)'!$B$40:$Q$40,0)))</f>
        <v>27.907128104236733</v>
      </c>
      <c r="T7057">
        <f t="shared" si="662"/>
        <v>-3240.8212983285953</v>
      </c>
      <c r="U7057">
        <f t="shared" si="663"/>
        <v>3240.8212981912866</v>
      </c>
      <c r="X7057">
        <f t="shared" si="664"/>
        <v>7.8364679403255921E-2</v>
      </c>
      <c r="Y7057">
        <f t="shared" si="665"/>
        <v>6.5433390996103388E-2</v>
      </c>
    </row>
    <row r="7058" spans="1:25" x14ac:dyDescent="0.35">
      <c r="A7058" s="1">
        <v>34994</v>
      </c>
      <c r="B7058">
        <v>16.0002</v>
      </c>
      <c r="C7058">
        <f>_xlfn.IFNA(HLOOKUP(B7058,'[1]Traitement outputs'!$B$33:$Q$33,1,TRUE),16)</f>
        <v>16</v>
      </c>
      <c r="E7058" s="1">
        <v>34994</v>
      </c>
      <c r="F7058">
        <v>28.067499999999999</v>
      </c>
      <c r="G7058">
        <f t="shared" si="660"/>
        <v>28</v>
      </c>
      <c r="I7058" s="1">
        <v>34994</v>
      </c>
      <c r="J7058">
        <v>0</v>
      </c>
      <c r="K7058">
        <f t="shared" si="661"/>
        <v>0</v>
      </c>
      <c r="M7058">
        <f>INDEX('[1]Traitement outputs (2)'!$B$51:$Q$56,MATCH(70,'[1]Traitement outputs (2)'!$A$51:$A$56,0),MATCH(C7058,'[1]Traitement outputs (2)'!$B$51:$Q$51,0))</f>
        <v>-27.907128105419115</v>
      </c>
      <c r="N7058">
        <f>INDEX('[1]Traitement outputs (2)'!$B$34:$Q$38,MATCH(70,'[1]Traitement outputs (2)'!$A$34:$A$38,0),MATCH(C7058,'[1]Traitement outputs (2)'!$B$33:$Q$33,0))</f>
        <v>-87.65601603539298</v>
      </c>
      <c r="O7058">
        <f>INDEX('[1]Traitement outputs (2)'!$B$58:$Q$63,MATCH(70,'[1]Traitement outputs (2)'!$A$58:$A$63,0),MATCH(C7058,'[1]Traitement outputs (2)'!$B$58:$Q$58,0))</f>
        <v>27.907128104236733</v>
      </c>
      <c r="P7058">
        <f>INDEX('[1]Traitement outputs (2)'!$B$41:$Q$45,MATCH(70,'[1]Traitement outputs (2)'!$A$41:$A$45,0),MATCH(C7058,'[1]Traitement outputs (2)'!$B$40:$Q$40,0))</f>
        <v>158.03405896601754</v>
      </c>
      <c r="Q7058">
        <f>IF(K7058&lt;30,INDEX('[1]Traitement outputs (2)'!$B$51:$Q$63,MATCH(70,'[1]Traitement outputs (2)'!$A$51:$A$63,0),MATCH(C7058,'[1]Traitement outputs (2)'!$B$51:$Q$51,0)),INDEX('[1]Traitement outputs (2)'!$B$34:$Q$38,MATCH(70,'[1]Traitement outputs (2)'!$A$34:$A$38,0),MATCH(C7058,'[1]Traitement outputs (2)'!$B$33:$Q$33,0)))</f>
        <v>-27.907128105419115</v>
      </c>
      <c r="R7058">
        <f>IF(K7058&lt;30,INDEX('[1]Traitement outputs (2)'!$B$58:$Q$63,MATCH(70,'[1]Traitement outputs (2)'!$A$58:$A$63,0),MATCH(C7058,'[1]Traitement outputs (2)'!$B$58:$Q$58,0)),INDEX('[1]Traitement outputs (2)'!$B$41:$Q$45,MATCH(70,'[1]Traitement outputs (2)'!$A$41:$A$45,0),MATCH(C7058,'[1]Traitement outputs (2)'!$B$40:$Q$40,0)))</f>
        <v>27.907128104236733</v>
      </c>
      <c r="T7058">
        <f t="shared" si="662"/>
        <v>-3240.8212983285953</v>
      </c>
      <c r="U7058">
        <f t="shared" si="663"/>
        <v>3240.8212981912866</v>
      </c>
      <c r="X7058">
        <f t="shared" si="664"/>
        <v>7.8364679403255921E-2</v>
      </c>
      <c r="Y7058">
        <f t="shared" si="665"/>
        <v>6.5433390996103388E-2</v>
      </c>
    </row>
    <row r="7059" spans="1:25" x14ac:dyDescent="0.35">
      <c r="A7059" s="1">
        <v>34994.041666666664</v>
      </c>
      <c r="B7059">
        <v>16.0002</v>
      </c>
      <c r="C7059">
        <f>_xlfn.IFNA(HLOOKUP(B7059,'[1]Traitement outputs'!$B$33:$Q$33,1,TRUE),16)</f>
        <v>16</v>
      </c>
      <c r="E7059" s="1">
        <v>34994.041666666664</v>
      </c>
      <c r="F7059">
        <v>28.522099999999998</v>
      </c>
      <c r="G7059">
        <f t="shared" si="660"/>
        <v>29</v>
      </c>
      <c r="I7059" s="1">
        <v>34994.041666666664</v>
      </c>
      <c r="J7059">
        <v>0</v>
      </c>
      <c r="K7059">
        <f t="shared" si="661"/>
        <v>0</v>
      </c>
      <c r="M7059">
        <f>INDEX('[1]Traitement outputs (2)'!$B$51:$Q$56,MATCH(70,'[1]Traitement outputs (2)'!$A$51:$A$56,0),MATCH(C7059,'[1]Traitement outputs (2)'!$B$51:$Q$51,0))</f>
        <v>-27.907128105419115</v>
      </c>
      <c r="N7059">
        <f>INDEX('[1]Traitement outputs (2)'!$B$34:$Q$38,MATCH(70,'[1]Traitement outputs (2)'!$A$34:$A$38,0),MATCH(C7059,'[1]Traitement outputs (2)'!$B$33:$Q$33,0))</f>
        <v>-87.65601603539298</v>
      </c>
      <c r="O7059">
        <f>INDEX('[1]Traitement outputs (2)'!$B$58:$Q$63,MATCH(70,'[1]Traitement outputs (2)'!$A$58:$A$63,0),MATCH(C7059,'[1]Traitement outputs (2)'!$B$58:$Q$58,0))</f>
        <v>27.907128104236733</v>
      </c>
      <c r="P7059">
        <f>INDEX('[1]Traitement outputs (2)'!$B$41:$Q$45,MATCH(70,'[1]Traitement outputs (2)'!$A$41:$A$45,0),MATCH(C7059,'[1]Traitement outputs (2)'!$B$40:$Q$40,0))</f>
        <v>158.03405896601754</v>
      </c>
      <c r="Q7059">
        <f>IF(K7059&lt;30,INDEX('[1]Traitement outputs (2)'!$B$51:$Q$63,MATCH(70,'[1]Traitement outputs (2)'!$A$51:$A$63,0),MATCH(C7059,'[1]Traitement outputs (2)'!$B$51:$Q$51,0)),INDEX('[1]Traitement outputs (2)'!$B$34:$Q$38,MATCH(70,'[1]Traitement outputs (2)'!$A$34:$A$38,0),MATCH(C7059,'[1]Traitement outputs (2)'!$B$33:$Q$33,0)))</f>
        <v>-27.907128105419115</v>
      </c>
      <c r="R7059">
        <f>IF(K7059&lt;30,INDEX('[1]Traitement outputs (2)'!$B$58:$Q$63,MATCH(70,'[1]Traitement outputs (2)'!$A$58:$A$63,0),MATCH(C7059,'[1]Traitement outputs (2)'!$B$58:$Q$58,0)),INDEX('[1]Traitement outputs (2)'!$B$41:$Q$45,MATCH(70,'[1]Traitement outputs (2)'!$A$41:$A$45,0),MATCH(C7059,'[1]Traitement outputs (2)'!$B$40:$Q$40,0)))</f>
        <v>27.907128104236733</v>
      </c>
      <c r="T7059">
        <f t="shared" si="662"/>
        <v>-3240.8212983285953</v>
      </c>
      <c r="U7059">
        <f t="shared" si="663"/>
        <v>3240.8212981912866</v>
      </c>
      <c r="X7059">
        <f t="shared" si="664"/>
        <v>7.8364679403255921E-2</v>
      </c>
      <c r="Y7059">
        <f t="shared" si="665"/>
        <v>6.5433390996103388E-2</v>
      </c>
    </row>
    <row r="7060" spans="1:25" x14ac:dyDescent="0.35">
      <c r="A7060" s="1">
        <v>34994.083333333336</v>
      </c>
      <c r="B7060">
        <v>16.0002</v>
      </c>
      <c r="C7060">
        <f>_xlfn.IFNA(HLOOKUP(B7060,'[1]Traitement outputs'!$B$33:$Q$33,1,TRUE),16)</f>
        <v>16</v>
      </c>
      <c r="E7060" s="1">
        <v>34994.083333333336</v>
      </c>
      <c r="F7060">
        <v>28.829499999999999</v>
      </c>
      <c r="G7060">
        <f t="shared" si="660"/>
        <v>29</v>
      </c>
      <c r="I7060" s="1">
        <v>34994.083333333336</v>
      </c>
      <c r="J7060">
        <v>0</v>
      </c>
      <c r="K7060">
        <f t="shared" si="661"/>
        <v>0</v>
      </c>
      <c r="M7060">
        <f>INDEX('[1]Traitement outputs (2)'!$B$51:$Q$56,MATCH(70,'[1]Traitement outputs (2)'!$A$51:$A$56,0),MATCH(C7060,'[1]Traitement outputs (2)'!$B$51:$Q$51,0))</f>
        <v>-27.907128105419115</v>
      </c>
      <c r="N7060">
        <f>INDEX('[1]Traitement outputs (2)'!$B$34:$Q$38,MATCH(70,'[1]Traitement outputs (2)'!$A$34:$A$38,0),MATCH(C7060,'[1]Traitement outputs (2)'!$B$33:$Q$33,0))</f>
        <v>-87.65601603539298</v>
      </c>
      <c r="O7060">
        <f>INDEX('[1]Traitement outputs (2)'!$B$58:$Q$63,MATCH(70,'[1]Traitement outputs (2)'!$A$58:$A$63,0),MATCH(C7060,'[1]Traitement outputs (2)'!$B$58:$Q$58,0))</f>
        <v>27.907128104236733</v>
      </c>
      <c r="P7060">
        <f>INDEX('[1]Traitement outputs (2)'!$B$41:$Q$45,MATCH(70,'[1]Traitement outputs (2)'!$A$41:$A$45,0),MATCH(C7060,'[1]Traitement outputs (2)'!$B$40:$Q$40,0))</f>
        <v>158.03405896601754</v>
      </c>
      <c r="Q7060">
        <f>IF(K7060&lt;30,INDEX('[1]Traitement outputs (2)'!$B$51:$Q$63,MATCH(70,'[1]Traitement outputs (2)'!$A$51:$A$63,0),MATCH(C7060,'[1]Traitement outputs (2)'!$B$51:$Q$51,0)),INDEX('[1]Traitement outputs (2)'!$B$34:$Q$38,MATCH(70,'[1]Traitement outputs (2)'!$A$34:$A$38,0),MATCH(C7060,'[1]Traitement outputs (2)'!$B$33:$Q$33,0)))</f>
        <v>-27.907128105419115</v>
      </c>
      <c r="R7060">
        <f>IF(K7060&lt;30,INDEX('[1]Traitement outputs (2)'!$B$58:$Q$63,MATCH(70,'[1]Traitement outputs (2)'!$A$58:$A$63,0),MATCH(C7060,'[1]Traitement outputs (2)'!$B$58:$Q$58,0)),INDEX('[1]Traitement outputs (2)'!$B$41:$Q$45,MATCH(70,'[1]Traitement outputs (2)'!$A$41:$A$45,0),MATCH(C7060,'[1]Traitement outputs (2)'!$B$40:$Q$40,0)))</f>
        <v>27.907128104236733</v>
      </c>
      <c r="T7060">
        <f t="shared" si="662"/>
        <v>-3240.8212983285953</v>
      </c>
      <c r="U7060">
        <f t="shared" si="663"/>
        <v>3240.8212981912866</v>
      </c>
      <c r="X7060">
        <f t="shared" si="664"/>
        <v>7.8364679403255921E-2</v>
      </c>
      <c r="Y7060">
        <f t="shared" si="665"/>
        <v>6.5433390996103388E-2</v>
      </c>
    </row>
    <row r="7061" spans="1:25" x14ac:dyDescent="0.35">
      <c r="A7061" s="1">
        <v>34994.125</v>
      </c>
      <c r="B7061">
        <v>16.0002</v>
      </c>
      <c r="C7061">
        <f>_xlfn.IFNA(HLOOKUP(B7061,'[1]Traitement outputs'!$B$33:$Q$33,1,TRUE),16)</f>
        <v>16</v>
      </c>
      <c r="E7061" s="1">
        <v>34994.125</v>
      </c>
      <c r="F7061">
        <v>28.382400000000001</v>
      </c>
      <c r="G7061">
        <f t="shared" si="660"/>
        <v>28</v>
      </c>
      <c r="I7061" s="1">
        <v>34994.125</v>
      </c>
      <c r="J7061">
        <v>0</v>
      </c>
      <c r="K7061">
        <f t="shared" si="661"/>
        <v>0</v>
      </c>
      <c r="M7061">
        <f>INDEX('[1]Traitement outputs (2)'!$B$51:$Q$56,MATCH(70,'[1]Traitement outputs (2)'!$A$51:$A$56,0),MATCH(C7061,'[1]Traitement outputs (2)'!$B$51:$Q$51,0))</f>
        <v>-27.907128105419115</v>
      </c>
      <c r="N7061">
        <f>INDEX('[1]Traitement outputs (2)'!$B$34:$Q$38,MATCH(70,'[1]Traitement outputs (2)'!$A$34:$A$38,0),MATCH(C7061,'[1]Traitement outputs (2)'!$B$33:$Q$33,0))</f>
        <v>-87.65601603539298</v>
      </c>
      <c r="O7061">
        <f>INDEX('[1]Traitement outputs (2)'!$B$58:$Q$63,MATCH(70,'[1]Traitement outputs (2)'!$A$58:$A$63,0),MATCH(C7061,'[1]Traitement outputs (2)'!$B$58:$Q$58,0))</f>
        <v>27.907128104236733</v>
      </c>
      <c r="P7061">
        <f>INDEX('[1]Traitement outputs (2)'!$B$41:$Q$45,MATCH(70,'[1]Traitement outputs (2)'!$A$41:$A$45,0),MATCH(C7061,'[1]Traitement outputs (2)'!$B$40:$Q$40,0))</f>
        <v>158.03405896601754</v>
      </c>
      <c r="Q7061">
        <f>IF(K7061&lt;30,INDEX('[1]Traitement outputs (2)'!$B$51:$Q$63,MATCH(70,'[1]Traitement outputs (2)'!$A$51:$A$63,0),MATCH(C7061,'[1]Traitement outputs (2)'!$B$51:$Q$51,0)),INDEX('[1]Traitement outputs (2)'!$B$34:$Q$38,MATCH(70,'[1]Traitement outputs (2)'!$A$34:$A$38,0),MATCH(C7061,'[1]Traitement outputs (2)'!$B$33:$Q$33,0)))</f>
        <v>-27.907128105419115</v>
      </c>
      <c r="R7061">
        <f>IF(K7061&lt;30,INDEX('[1]Traitement outputs (2)'!$B$58:$Q$63,MATCH(70,'[1]Traitement outputs (2)'!$A$58:$A$63,0),MATCH(C7061,'[1]Traitement outputs (2)'!$B$58:$Q$58,0)),INDEX('[1]Traitement outputs (2)'!$B$41:$Q$45,MATCH(70,'[1]Traitement outputs (2)'!$A$41:$A$45,0),MATCH(C7061,'[1]Traitement outputs (2)'!$B$40:$Q$40,0)))</f>
        <v>27.907128104236733</v>
      </c>
      <c r="T7061">
        <f t="shared" si="662"/>
        <v>-3240.8212983285953</v>
      </c>
      <c r="U7061">
        <f t="shared" si="663"/>
        <v>3240.8212981912866</v>
      </c>
      <c r="X7061">
        <f t="shared" si="664"/>
        <v>7.8364679403255921E-2</v>
      </c>
      <c r="Y7061">
        <f t="shared" si="665"/>
        <v>6.5433390996103388E-2</v>
      </c>
    </row>
    <row r="7062" spans="1:25" x14ac:dyDescent="0.35">
      <c r="A7062" s="1">
        <v>34994.166666666664</v>
      </c>
      <c r="B7062">
        <v>16.0002</v>
      </c>
      <c r="C7062">
        <f>_xlfn.IFNA(HLOOKUP(B7062,'[1]Traitement outputs'!$B$33:$Q$33,1,TRUE),16)</f>
        <v>16</v>
      </c>
      <c r="E7062" s="1">
        <v>34994.166666666664</v>
      </c>
      <c r="F7062">
        <v>28.303999999999998</v>
      </c>
      <c r="G7062">
        <f t="shared" si="660"/>
        <v>28</v>
      </c>
      <c r="I7062" s="1">
        <v>34994.166666666664</v>
      </c>
      <c r="J7062">
        <v>0</v>
      </c>
      <c r="K7062">
        <f t="shared" si="661"/>
        <v>0</v>
      </c>
      <c r="M7062">
        <f>INDEX('[1]Traitement outputs (2)'!$B$51:$Q$56,MATCH(70,'[1]Traitement outputs (2)'!$A$51:$A$56,0),MATCH(C7062,'[1]Traitement outputs (2)'!$B$51:$Q$51,0))</f>
        <v>-27.907128105419115</v>
      </c>
      <c r="N7062">
        <f>INDEX('[1]Traitement outputs (2)'!$B$34:$Q$38,MATCH(70,'[1]Traitement outputs (2)'!$A$34:$A$38,0),MATCH(C7062,'[1]Traitement outputs (2)'!$B$33:$Q$33,0))</f>
        <v>-87.65601603539298</v>
      </c>
      <c r="O7062">
        <f>INDEX('[1]Traitement outputs (2)'!$B$58:$Q$63,MATCH(70,'[1]Traitement outputs (2)'!$A$58:$A$63,0),MATCH(C7062,'[1]Traitement outputs (2)'!$B$58:$Q$58,0))</f>
        <v>27.907128104236733</v>
      </c>
      <c r="P7062">
        <f>INDEX('[1]Traitement outputs (2)'!$B$41:$Q$45,MATCH(70,'[1]Traitement outputs (2)'!$A$41:$A$45,0),MATCH(C7062,'[1]Traitement outputs (2)'!$B$40:$Q$40,0))</f>
        <v>158.03405896601754</v>
      </c>
      <c r="Q7062">
        <f>IF(K7062&lt;30,INDEX('[1]Traitement outputs (2)'!$B$51:$Q$63,MATCH(70,'[1]Traitement outputs (2)'!$A$51:$A$63,0),MATCH(C7062,'[1]Traitement outputs (2)'!$B$51:$Q$51,0)),INDEX('[1]Traitement outputs (2)'!$B$34:$Q$38,MATCH(70,'[1]Traitement outputs (2)'!$A$34:$A$38,0),MATCH(C7062,'[1]Traitement outputs (2)'!$B$33:$Q$33,0)))</f>
        <v>-27.907128105419115</v>
      </c>
      <c r="R7062">
        <f>IF(K7062&lt;30,INDEX('[1]Traitement outputs (2)'!$B$58:$Q$63,MATCH(70,'[1]Traitement outputs (2)'!$A$58:$A$63,0),MATCH(C7062,'[1]Traitement outputs (2)'!$B$58:$Q$58,0)),INDEX('[1]Traitement outputs (2)'!$B$41:$Q$45,MATCH(70,'[1]Traitement outputs (2)'!$A$41:$A$45,0),MATCH(C7062,'[1]Traitement outputs (2)'!$B$40:$Q$40,0)))</f>
        <v>27.907128104236733</v>
      </c>
      <c r="T7062">
        <f t="shared" si="662"/>
        <v>-3240.8212983285953</v>
      </c>
      <c r="U7062">
        <f t="shared" si="663"/>
        <v>3240.8212981912866</v>
      </c>
      <c r="X7062">
        <f t="shared" si="664"/>
        <v>7.8364679403255921E-2</v>
      </c>
      <c r="Y7062">
        <f t="shared" si="665"/>
        <v>6.5433390996103388E-2</v>
      </c>
    </row>
    <row r="7063" spans="1:25" x14ac:dyDescent="0.35">
      <c r="A7063" s="1">
        <v>34994.208333333336</v>
      </c>
      <c r="B7063">
        <v>19.9785</v>
      </c>
      <c r="C7063">
        <f>_xlfn.IFNA(HLOOKUP(B7063,'[1]Traitement outputs'!$B$33:$Q$33,1,TRUE),16)</f>
        <v>18</v>
      </c>
      <c r="E7063" s="1">
        <v>34994.208333333336</v>
      </c>
      <c r="F7063">
        <v>22.7897</v>
      </c>
      <c r="G7063">
        <f t="shared" si="660"/>
        <v>23</v>
      </c>
      <c r="I7063" s="1">
        <v>34994.208333333336</v>
      </c>
      <c r="J7063">
        <v>0</v>
      </c>
      <c r="K7063">
        <f t="shared" si="661"/>
        <v>0</v>
      </c>
      <c r="M7063">
        <f>INDEX('[1]Traitement outputs (2)'!$B$51:$Q$56,MATCH(70,'[1]Traitement outputs (2)'!$A$51:$A$56,0),MATCH(C7063,'[1]Traitement outputs (2)'!$B$51:$Q$51,0))</f>
        <v>-40.563606676443541</v>
      </c>
      <c r="N7063">
        <f>INDEX('[1]Traitement outputs (2)'!$B$34:$Q$38,MATCH(70,'[1]Traitement outputs (2)'!$A$34:$A$38,0),MATCH(C7063,'[1]Traitement outputs (2)'!$B$33:$Q$33,0))</f>
        <v>-132.60751704955501</v>
      </c>
      <c r="O7063">
        <f>INDEX('[1]Traitement outputs (2)'!$B$58:$Q$63,MATCH(70,'[1]Traitement outputs (2)'!$A$58:$A$63,0),MATCH(C7063,'[1]Traitement outputs (2)'!$B$58:$Q$58,0))</f>
        <v>40.565237508304868</v>
      </c>
      <c r="P7063">
        <f>INDEX('[1]Traitement outputs (2)'!$B$41:$Q$45,MATCH(70,'[1]Traitement outputs (2)'!$A$41:$A$45,0),MATCH(C7063,'[1]Traitement outputs (2)'!$B$40:$Q$40,0))</f>
        <v>202.98564822710691</v>
      </c>
      <c r="Q7063">
        <f>IF(K7063&lt;30,INDEX('[1]Traitement outputs (2)'!$B$51:$Q$63,MATCH(70,'[1]Traitement outputs (2)'!$A$51:$A$63,0),MATCH(C7063,'[1]Traitement outputs (2)'!$B$51:$Q$51,0)),INDEX('[1]Traitement outputs (2)'!$B$34:$Q$38,MATCH(70,'[1]Traitement outputs (2)'!$A$34:$A$38,0),MATCH(C7063,'[1]Traitement outputs (2)'!$B$33:$Q$33,0)))</f>
        <v>-40.563606676443541</v>
      </c>
      <c r="R7063">
        <f>IF(K7063&lt;30,INDEX('[1]Traitement outputs (2)'!$B$58:$Q$63,MATCH(70,'[1]Traitement outputs (2)'!$A$58:$A$63,0),MATCH(C7063,'[1]Traitement outputs (2)'!$B$58:$Q$58,0)),INDEX('[1]Traitement outputs (2)'!$B$41:$Q$45,MATCH(70,'[1]Traitement outputs (2)'!$A$41:$A$45,0),MATCH(C7063,'[1]Traitement outputs (2)'!$B$40:$Q$40,0)))</f>
        <v>40.565237508304868</v>
      </c>
      <c r="T7063">
        <f t="shared" si="662"/>
        <v>-4710.6029670073767</v>
      </c>
      <c r="U7063">
        <f t="shared" si="663"/>
        <v>4710.7923535544342</v>
      </c>
      <c r="X7063">
        <f t="shared" si="664"/>
        <v>0.11390473504229935</v>
      </c>
      <c r="Y7063">
        <f t="shared" si="665"/>
        <v>9.5112654975333846E-2</v>
      </c>
    </row>
    <row r="7064" spans="1:25" x14ac:dyDescent="0.35">
      <c r="A7064" s="1">
        <v>34994.25</v>
      </c>
      <c r="B7064">
        <v>20.000399999999999</v>
      </c>
      <c r="C7064">
        <f>_xlfn.IFNA(HLOOKUP(B7064,'[1]Traitement outputs'!$B$33:$Q$33,1,TRUE),16)</f>
        <v>20</v>
      </c>
      <c r="E7064" s="1">
        <v>34994.25</v>
      </c>
      <c r="F7064">
        <v>23.267499999999998</v>
      </c>
      <c r="G7064">
        <f t="shared" si="660"/>
        <v>23</v>
      </c>
      <c r="I7064" s="1">
        <v>34994.25</v>
      </c>
      <c r="J7064">
        <v>1079.21</v>
      </c>
      <c r="K7064">
        <f t="shared" si="661"/>
        <v>9.2932158086538408</v>
      </c>
      <c r="M7064">
        <f>INDEX('[1]Traitement outputs (2)'!$B$51:$Q$56,MATCH(70,'[1]Traitement outputs (2)'!$A$51:$A$56,0),MATCH(C7064,'[1]Traitement outputs (2)'!$B$51:$Q$51,0))</f>
        <v>-16.864255714989046</v>
      </c>
      <c r="N7064">
        <f>INDEX('[1]Traitement outputs (2)'!$B$34:$Q$38,MATCH(70,'[1]Traitement outputs (2)'!$A$34:$A$38,0),MATCH(C7064,'[1]Traitement outputs (2)'!$B$33:$Q$33,0))</f>
        <v>-183.77989640241771</v>
      </c>
      <c r="O7064">
        <f>INDEX('[1]Traitement outputs (2)'!$B$58:$Q$63,MATCH(70,'[1]Traitement outputs (2)'!$A$58:$A$63,0),MATCH(C7064,'[1]Traitement outputs (2)'!$B$58:$Q$58,0))</f>
        <v>16.864787616041994</v>
      </c>
      <c r="P7064">
        <f>INDEX('[1]Traitement outputs (2)'!$B$41:$Q$45,MATCH(70,'[1]Traitement outputs (2)'!$A$41:$A$45,0),MATCH(C7064,'[1]Traitement outputs (2)'!$B$40:$Q$40,0))</f>
        <v>254.15803075879367</v>
      </c>
      <c r="Q7064">
        <f>IF(K7064&lt;30,INDEX('[1]Traitement outputs (2)'!$B$51:$Q$63,MATCH(70,'[1]Traitement outputs (2)'!$A$51:$A$63,0),MATCH(C7064,'[1]Traitement outputs (2)'!$B$51:$Q$51,0)),INDEX('[1]Traitement outputs (2)'!$B$34:$Q$38,MATCH(70,'[1]Traitement outputs (2)'!$A$34:$A$38,0),MATCH(C7064,'[1]Traitement outputs (2)'!$B$33:$Q$33,0)))</f>
        <v>-16.864255714989046</v>
      </c>
      <c r="R7064">
        <f>IF(K7064&lt;30,INDEX('[1]Traitement outputs (2)'!$B$58:$Q$63,MATCH(70,'[1]Traitement outputs (2)'!$A$58:$A$63,0),MATCH(C7064,'[1]Traitement outputs (2)'!$B$58:$Q$58,0)),INDEX('[1]Traitement outputs (2)'!$B$41:$Q$45,MATCH(70,'[1]Traitement outputs (2)'!$A$41:$A$45,0),MATCH(C7064,'[1]Traitement outputs (2)'!$B$40:$Q$40,0)))</f>
        <v>16.864787616041994</v>
      </c>
      <c r="T7064">
        <f t="shared" si="662"/>
        <v>-1958.42577907482</v>
      </c>
      <c r="U7064">
        <f t="shared" si="663"/>
        <v>1958.4875481058175</v>
      </c>
      <c r="X7064">
        <f t="shared" si="664"/>
        <v>4.735571455032727E-2</v>
      </c>
      <c r="Y7064">
        <f t="shared" si="665"/>
        <v>3.954259420836595E-2</v>
      </c>
    </row>
    <row r="7065" spans="1:25" x14ac:dyDescent="0.35">
      <c r="A7065" s="1">
        <v>34994.291666666664</v>
      </c>
      <c r="B7065">
        <v>20.000399999999999</v>
      </c>
      <c r="C7065">
        <f>_xlfn.IFNA(HLOOKUP(B7065,'[1]Traitement outputs'!$B$33:$Q$33,1,TRUE),16)</f>
        <v>20</v>
      </c>
      <c r="E7065" s="1">
        <v>34994.291666666664</v>
      </c>
      <c r="F7065">
        <v>23.623200000000001</v>
      </c>
      <c r="G7065">
        <f t="shared" si="660"/>
        <v>24</v>
      </c>
      <c r="I7065" s="1">
        <v>34994.291666666664</v>
      </c>
      <c r="J7065">
        <v>5854.94</v>
      </c>
      <c r="K7065">
        <f t="shared" si="661"/>
        <v>50.417639724168332</v>
      </c>
      <c r="M7065">
        <f>INDEX('[1]Traitement outputs (2)'!$B$51:$Q$56,MATCH(70,'[1]Traitement outputs (2)'!$A$51:$A$56,0),MATCH(C7065,'[1]Traitement outputs (2)'!$B$51:$Q$51,0))</f>
        <v>-16.864255714989046</v>
      </c>
      <c r="N7065">
        <f>INDEX('[1]Traitement outputs (2)'!$B$34:$Q$38,MATCH(70,'[1]Traitement outputs (2)'!$A$34:$A$38,0),MATCH(C7065,'[1]Traitement outputs (2)'!$B$33:$Q$33,0))</f>
        <v>-183.77989640241771</v>
      </c>
      <c r="O7065">
        <f>INDEX('[1]Traitement outputs (2)'!$B$58:$Q$63,MATCH(70,'[1]Traitement outputs (2)'!$A$58:$A$63,0),MATCH(C7065,'[1]Traitement outputs (2)'!$B$58:$Q$58,0))</f>
        <v>16.864787616041994</v>
      </c>
      <c r="P7065">
        <f>INDEX('[1]Traitement outputs (2)'!$B$41:$Q$45,MATCH(70,'[1]Traitement outputs (2)'!$A$41:$A$45,0),MATCH(C7065,'[1]Traitement outputs (2)'!$B$40:$Q$40,0))</f>
        <v>254.15803075879367</v>
      </c>
      <c r="Q7065">
        <f>IF(K7065&lt;30,INDEX('[1]Traitement outputs (2)'!$B$51:$Q$63,MATCH(70,'[1]Traitement outputs (2)'!$A$51:$A$63,0),MATCH(C7065,'[1]Traitement outputs (2)'!$B$51:$Q$51,0)),INDEX('[1]Traitement outputs (2)'!$B$34:$Q$38,MATCH(70,'[1]Traitement outputs (2)'!$A$34:$A$38,0),MATCH(C7065,'[1]Traitement outputs (2)'!$B$33:$Q$33,0)))</f>
        <v>-183.77989640241771</v>
      </c>
      <c r="R7065">
        <f>IF(K7065&lt;30,INDEX('[1]Traitement outputs (2)'!$B$58:$Q$63,MATCH(70,'[1]Traitement outputs (2)'!$A$58:$A$63,0),MATCH(C7065,'[1]Traitement outputs (2)'!$B$58:$Q$58,0)),INDEX('[1]Traitement outputs (2)'!$B$41:$Q$45,MATCH(70,'[1]Traitement outputs (2)'!$A$41:$A$45,0),MATCH(C7065,'[1]Traitement outputs (2)'!$B$40:$Q$40,0)))</f>
        <v>254.15803075879367</v>
      </c>
      <c r="T7065">
        <f t="shared" si="662"/>
        <v>-21342.138833337085</v>
      </c>
      <c r="U7065">
        <f t="shared" si="663"/>
        <v>29515.067122381799</v>
      </c>
      <c r="X7065">
        <f t="shared" si="664"/>
        <v>0.51606358805306241</v>
      </c>
      <c r="Y7065">
        <f t="shared" si="665"/>
        <v>0.59592021577150611</v>
      </c>
    </row>
    <row r="7066" spans="1:25" x14ac:dyDescent="0.35">
      <c r="A7066" s="1">
        <v>34994.333333333336</v>
      </c>
      <c r="B7066">
        <v>20.000499999999999</v>
      </c>
      <c r="C7066">
        <f>_xlfn.IFNA(HLOOKUP(B7066,'[1]Traitement outputs'!$B$33:$Q$33,1,TRUE),16)</f>
        <v>20</v>
      </c>
      <c r="E7066" s="1">
        <v>34994.333333333336</v>
      </c>
      <c r="F7066">
        <v>24.184100000000001</v>
      </c>
      <c r="G7066">
        <f t="shared" si="660"/>
        <v>24</v>
      </c>
      <c r="I7066" s="1">
        <v>34994.333333333336</v>
      </c>
      <c r="J7066">
        <v>9634.16</v>
      </c>
      <c r="K7066">
        <f t="shared" si="661"/>
        <v>82.96098814419851</v>
      </c>
      <c r="M7066">
        <f>INDEX('[1]Traitement outputs (2)'!$B$51:$Q$56,MATCH(70,'[1]Traitement outputs (2)'!$A$51:$A$56,0),MATCH(C7066,'[1]Traitement outputs (2)'!$B$51:$Q$51,0))</f>
        <v>-16.864255714989046</v>
      </c>
      <c r="N7066">
        <f>INDEX('[1]Traitement outputs (2)'!$B$34:$Q$38,MATCH(70,'[1]Traitement outputs (2)'!$A$34:$A$38,0),MATCH(C7066,'[1]Traitement outputs (2)'!$B$33:$Q$33,0))</f>
        <v>-183.77989640241771</v>
      </c>
      <c r="O7066">
        <f>INDEX('[1]Traitement outputs (2)'!$B$58:$Q$63,MATCH(70,'[1]Traitement outputs (2)'!$A$58:$A$63,0),MATCH(C7066,'[1]Traitement outputs (2)'!$B$58:$Q$58,0))</f>
        <v>16.864787616041994</v>
      </c>
      <c r="P7066">
        <f>INDEX('[1]Traitement outputs (2)'!$B$41:$Q$45,MATCH(70,'[1]Traitement outputs (2)'!$A$41:$A$45,0),MATCH(C7066,'[1]Traitement outputs (2)'!$B$40:$Q$40,0))</f>
        <v>254.15803075879367</v>
      </c>
      <c r="Q7066">
        <f>IF(K7066&lt;30,INDEX('[1]Traitement outputs (2)'!$B$51:$Q$63,MATCH(70,'[1]Traitement outputs (2)'!$A$51:$A$63,0),MATCH(C7066,'[1]Traitement outputs (2)'!$B$51:$Q$51,0)),INDEX('[1]Traitement outputs (2)'!$B$34:$Q$38,MATCH(70,'[1]Traitement outputs (2)'!$A$34:$A$38,0),MATCH(C7066,'[1]Traitement outputs (2)'!$B$33:$Q$33,0)))</f>
        <v>-183.77989640241771</v>
      </c>
      <c r="R7066">
        <f>IF(K7066&lt;30,INDEX('[1]Traitement outputs (2)'!$B$58:$Q$63,MATCH(70,'[1]Traitement outputs (2)'!$A$58:$A$63,0),MATCH(C7066,'[1]Traitement outputs (2)'!$B$58:$Q$58,0)),INDEX('[1]Traitement outputs (2)'!$B$41:$Q$45,MATCH(70,'[1]Traitement outputs (2)'!$A$41:$A$45,0),MATCH(C7066,'[1]Traitement outputs (2)'!$B$40:$Q$40,0)))</f>
        <v>254.15803075879367</v>
      </c>
      <c r="T7066">
        <f t="shared" si="662"/>
        <v>-21342.138833337085</v>
      </c>
      <c r="U7066">
        <f t="shared" si="663"/>
        <v>29515.067122381799</v>
      </c>
      <c r="X7066">
        <f t="shared" si="664"/>
        <v>0.51606358805306241</v>
      </c>
      <c r="Y7066">
        <f t="shared" si="665"/>
        <v>0.59592021577150611</v>
      </c>
    </row>
    <row r="7067" spans="1:25" x14ac:dyDescent="0.35">
      <c r="A7067" s="1">
        <v>34994.375</v>
      </c>
      <c r="B7067">
        <v>20.000499999999999</v>
      </c>
      <c r="C7067">
        <f>_xlfn.IFNA(HLOOKUP(B7067,'[1]Traitement outputs'!$B$33:$Q$33,1,TRUE),16)</f>
        <v>20</v>
      </c>
      <c r="E7067" s="1">
        <v>34994.375</v>
      </c>
      <c r="F7067">
        <v>25.079899999999999</v>
      </c>
      <c r="G7067">
        <f t="shared" si="660"/>
        <v>25</v>
      </c>
      <c r="I7067" s="1">
        <v>34994.375</v>
      </c>
      <c r="J7067">
        <v>16631.5</v>
      </c>
      <c r="K7067">
        <f t="shared" si="661"/>
        <v>143.21598087640621</v>
      </c>
      <c r="M7067">
        <f>INDEX('[1]Traitement outputs (2)'!$B$51:$Q$56,MATCH(70,'[1]Traitement outputs (2)'!$A$51:$A$56,0),MATCH(C7067,'[1]Traitement outputs (2)'!$B$51:$Q$51,0))</f>
        <v>-16.864255714989046</v>
      </c>
      <c r="N7067">
        <f>INDEX('[1]Traitement outputs (2)'!$B$34:$Q$38,MATCH(70,'[1]Traitement outputs (2)'!$A$34:$A$38,0),MATCH(C7067,'[1]Traitement outputs (2)'!$B$33:$Q$33,0))</f>
        <v>-183.77989640241771</v>
      </c>
      <c r="O7067">
        <f>INDEX('[1]Traitement outputs (2)'!$B$58:$Q$63,MATCH(70,'[1]Traitement outputs (2)'!$A$58:$A$63,0),MATCH(C7067,'[1]Traitement outputs (2)'!$B$58:$Q$58,0))</f>
        <v>16.864787616041994</v>
      </c>
      <c r="P7067">
        <f>INDEX('[1]Traitement outputs (2)'!$B$41:$Q$45,MATCH(70,'[1]Traitement outputs (2)'!$A$41:$A$45,0),MATCH(C7067,'[1]Traitement outputs (2)'!$B$40:$Q$40,0))</f>
        <v>254.15803075879367</v>
      </c>
      <c r="Q7067">
        <f>IF(K7067&lt;30,INDEX('[1]Traitement outputs (2)'!$B$51:$Q$63,MATCH(70,'[1]Traitement outputs (2)'!$A$51:$A$63,0),MATCH(C7067,'[1]Traitement outputs (2)'!$B$51:$Q$51,0)),INDEX('[1]Traitement outputs (2)'!$B$34:$Q$38,MATCH(70,'[1]Traitement outputs (2)'!$A$34:$A$38,0),MATCH(C7067,'[1]Traitement outputs (2)'!$B$33:$Q$33,0)))</f>
        <v>-183.77989640241771</v>
      </c>
      <c r="R7067">
        <f>IF(K7067&lt;30,INDEX('[1]Traitement outputs (2)'!$B$58:$Q$63,MATCH(70,'[1]Traitement outputs (2)'!$A$58:$A$63,0),MATCH(C7067,'[1]Traitement outputs (2)'!$B$58:$Q$58,0)),INDEX('[1]Traitement outputs (2)'!$B$41:$Q$45,MATCH(70,'[1]Traitement outputs (2)'!$A$41:$A$45,0),MATCH(C7067,'[1]Traitement outputs (2)'!$B$40:$Q$40,0)))</f>
        <v>254.15803075879367</v>
      </c>
      <c r="T7067">
        <f t="shared" si="662"/>
        <v>-21342.138833337085</v>
      </c>
      <c r="U7067">
        <f t="shared" si="663"/>
        <v>29515.067122381799</v>
      </c>
      <c r="X7067">
        <f t="shared" si="664"/>
        <v>0.51606358805306241</v>
      </c>
      <c r="Y7067">
        <f t="shared" si="665"/>
        <v>0.59592021577150611</v>
      </c>
    </row>
    <row r="7068" spans="1:25" x14ac:dyDescent="0.35">
      <c r="A7068" s="1">
        <v>34994.416666666664</v>
      </c>
      <c r="B7068">
        <v>20.587700000000002</v>
      </c>
      <c r="C7068">
        <f>_xlfn.IFNA(HLOOKUP(B7068,'[1]Traitement outputs'!$B$33:$Q$33,1,TRUE),16)</f>
        <v>20</v>
      </c>
      <c r="E7068" s="1">
        <v>34994.416666666664</v>
      </c>
      <c r="F7068">
        <v>25.410799999999998</v>
      </c>
      <c r="G7068">
        <f t="shared" si="660"/>
        <v>25</v>
      </c>
      <c r="I7068" s="1">
        <v>34994.416666666664</v>
      </c>
      <c r="J7068">
        <v>33830.400000000001</v>
      </c>
      <c r="K7068">
        <f t="shared" si="661"/>
        <v>291.31791596916531</v>
      </c>
      <c r="M7068">
        <f>INDEX('[1]Traitement outputs (2)'!$B$51:$Q$56,MATCH(70,'[1]Traitement outputs (2)'!$A$51:$A$56,0),MATCH(C7068,'[1]Traitement outputs (2)'!$B$51:$Q$51,0))</f>
        <v>-16.864255714989046</v>
      </c>
      <c r="N7068">
        <f>INDEX('[1]Traitement outputs (2)'!$B$34:$Q$38,MATCH(70,'[1]Traitement outputs (2)'!$A$34:$A$38,0),MATCH(C7068,'[1]Traitement outputs (2)'!$B$33:$Q$33,0))</f>
        <v>-183.77989640241771</v>
      </c>
      <c r="O7068">
        <f>INDEX('[1]Traitement outputs (2)'!$B$58:$Q$63,MATCH(70,'[1]Traitement outputs (2)'!$A$58:$A$63,0),MATCH(C7068,'[1]Traitement outputs (2)'!$B$58:$Q$58,0))</f>
        <v>16.864787616041994</v>
      </c>
      <c r="P7068">
        <f>INDEX('[1]Traitement outputs (2)'!$B$41:$Q$45,MATCH(70,'[1]Traitement outputs (2)'!$A$41:$A$45,0),MATCH(C7068,'[1]Traitement outputs (2)'!$B$40:$Q$40,0))</f>
        <v>254.15803075879367</v>
      </c>
      <c r="Q7068">
        <f>IF(K7068&lt;30,INDEX('[1]Traitement outputs (2)'!$B$51:$Q$63,MATCH(70,'[1]Traitement outputs (2)'!$A$51:$A$63,0),MATCH(C7068,'[1]Traitement outputs (2)'!$B$51:$Q$51,0)),INDEX('[1]Traitement outputs (2)'!$B$34:$Q$38,MATCH(70,'[1]Traitement outputs (2)'!$A$34:$A$38,0),MATCH(C7068,'[1]Traitement outputs (2)'!$B$33:$Q$33,0)))</f>
        <v>-183.77989640241771</v>
      </c>
      <c r="R7068">
        <f>IF(K7068&lt;30,INDEX('[1]Traitement outputs (2)'!$B$58:$Q$63,MATCH(70,'[1]Traitement outputs (2)'!$A$58:$A$63,0),MATCH(C7068,'[1]Traitement outputs (2)'!$B$58:$Q$58,0)),INDEX('[1]Traitement outputs (2)'!$B$41:$Q$45,MATCH(70,'[1]Traitement outputs (2)'!$A$41:$A$45,0),MATCH(C7068,'[1]Traitement outputs (2)'!$B$40:$Q$40,0)))</f>
        <v>254.15803075879367</v>
      </c>
      <c r="T7068">
        <f t="shared" si="662"/>
        <v>-21342.138833337085</v>
      </c>
      <c r="U7068">
        <f t="shared" si="663"/>
        <v>29515.067122381799</v>
      </c>
      <c r="X7068">
        <f t="shared" si="664"/>
        <v>0.51606358805306241</v>
      </c>
      <c r="Y7068">
        <f t="shared" si="665"/>
        <v>0.59592021577150611</v>
      </c>
    </row>
    <row r="7069" spans="1:25" x14ac:dyDescent="0.35">
      <c r="A7069" s="1">
        <v>34994.458333333336</v>
      </c>
      <c r="B7069">
        <v>21.681699999999999</v>
      </c>
      <c r="C7069">
        <f>_xlfn.IFNA(HLOOKUP(B7069,'[1]Traitement outputs'!$B$33:$Q$33,1,TRUE),16)</f>
        <v>20</v>
      </c>
      <c r="E7069" s="1">
        <v>34994.458333333336</v>
      </c>
      <c r="F7069">
        <v>24.5289</v>
      </c>
      <c r="G7069">
        <f t="shared" si="660"/>
        <v>25</v>
      </c>
      <c r="I7069" s="1">
        <v>34994.458333333336</v>
      </c>
      <c r="J7069">
        <v>36458.6</v>
      </c>
      <c r="K7069">
        <f t="shared" si="661"/>
        <v>313.94968345492248</v>
      </c>
      <c r="M7069">
        <f>INDEX('[1]Traitement outputs (2)'!$B$51:$Q$56,MATCH(70,'[1]Traitement outputs (2)'!$A$51:$A$56,0),MATCH(C7069,'[1]Traitement outputs (2)'!$B$51:$Q$51,0))</f>
        <v>-16.864255714989046</v>
      </c>
      <c r="N7069">
        <f>INDEX('[1]Traitement outputs (2)'!$B$34:$Q$38,MATCH(70,'[1]Traitement outputs (2)'!$A$34:$A$38,0),MATCH(C7069,'[1]Traitement outputs (2)'!$B$33:$Q$33,0))</f>
        <v>-183.77989640241771</v>
      </c>
      <c r="O7069">
        <f>INDEX('[1]Traitement outputs (2)'!$B$58:$Q$63,MATCH(70,'[1]Traitement outputs (2)'!$A$58:$A$63,0),MATCH(C7069,'[1]Traitement outputs (2)'!$B$58:$Q$58,0))</f>
        <v>16.864787616041994</v>
      </c>
      <c r="P7069">
        <f>INDEX('[1]Traitement outputs (2)'!$B$41:$Q$45,MATCH(70,'[1]Traitement outputs (2)'!$A$41:$A$45,0),MATCH(C7069,'[1]Traitement outputs (2)'!$B$40:$Q$40,0))</f>
        <v>254.15803075879367</v>
      </c>
      <c r="Q7069">
        <f>IF(K7069&lt;30,INDEX('[1]Traitement outputs (2)'!$B$51:$Q$63,MATCH(70,'[1]Traitement outputs (2)'!$A$51:$A$63,0),MATCH(C7069,'[1]Traitement outputs (2)'!$B$51:$Q$51,0)),INDEX('[1]Traitement outputs (2)'!$B$34:$Q$38,MATCH(70,'[1]Traitement outputs (2)'!$A$34:$A$38,0),MATCH(C7069,'[1]Traitement outputs (2)'!$B$33:$Q$33,0)))</f>
        <v>-183.77989640241771</v>
      </c>
      <c r="R7069">
        <f>IF(K7069&lt;30,INDEX('[1]Traitement outputs (2)'!$B$58:$Q$63,MATCH(70,'[1]Traitement outputs (2)'!$A$58:$A$63,0),MATCH(C7069,'[1]Traitement outputs (2)'!$B$58:$Q$58,0)),INDEX('[1]Traitement outputs (2)'!$B$41:$Q$45,MATCH(70,'[1]Traitement outputs (2)'!$A$41:$A$45,0),MATCH(C7069,'[1]Traitement outputs (2)'!$B$40:$Q$40,0)))</f>
        <v>254.15803075879367</v>
      </c>
      <c r="T7069">
        <f t="shared" si="662"/>
        <v>-21342.138833337085</v>
      </c>
      <c r="U7069">
        <f t="shared" si="663"/>
        <v>29515.067122381799</v>
      </c>
      <c r="X7069">
        <f t="shared" si="664"/>
        <v>0.51606358805306241</v>
      </c>
      <c r="Y7069">
        <f t="shared" si="665"/>
        <v>0.59592021577150611</v>
      </c>
    </row>
    <row r="7070" spans="1:25" x14ac:dyDescent="0.35">
      <c r="A7070" s="1">
        <v>34994.5</v>
      </c>
      <c r="B7070">
        <v>21.0122</v>
      </c>
      <c r="C7070">
        <f>_xlfn.IFNA(HLOOKUP(B7070,'[1]Traitement outputs'!$B$33:$Q$33,1,TRUE),16)</f>
        <v>20</v>
      </c>
      <c r="E7070" s="1">
        <v>34994.5</v>
      </c>
      <c r="F7070">
        <v>26.099599999999999</v>
      </c>
      <c r="G7070">
        <f t="shared" si="660"/>
        <v>26</v>
      </c>
      <c r="I7070" s="1">
        <v>34994.5</v>
      </c>
      <c r="J7070">
        <v>31075.3</v>
      </c>
      <c r="K7070">
        <f t="shared" si="661"/>
        <v>267.59339629790372</v>
      </c>
      <c r="M7070">
        <f>INDEX('[1]Traitement outputs (2)'!$B$51:$Q$56,MATCH(70,'[1]Traitement outputs (2)'!$A$51:$A$56,0),MATCH(C7070,'[1]Traitement outputs (2)'!$B$51:$Q$51,0))</f>
        <v>-16.864255714989046</v>
      </c>
      <c r="N7070">
        <f>INDEX('[1]Traitement outputs (2)'!$B$34:$Q$38,MATCH(70,'[1]Traitement outputs (2)'!$A$34:$A$38,0),MATCH(C7070,'[1]Traitement outputs (2)'!$B$33:$Q$33,0))</f>
        <v>-183.77989640241771</v>
      </c>
      <c r="O7070">
        <f>INDEX('[1]Traitement outputs (2)'!$B$58:$Q$63,MATCH(70,'[1]Traitement outputs (2)'!$A$58:$A$63,0),MATCH(C7070,'[1]Traitement outputs (2)'!$B$58:$Q$58,0))</f>
        <v>16.864787616041994</v>
      </c>
      <c r="P7070">
        <f>INDEX('[1]Traitement outputs (2)'!$B$41:$Q$45,MATCH(70,'[1]Traitement outputs (2)'!$A$41:$A$45,0),MATCH(C7070,'[1]Traitement outputs (2)'!$B$40:$Q$40,0))</f>
        <v>254.15803075879367</v>
      </c>
      <c r="Q7070">
        <f>IF(K7070&lt;30,INDEX('[1]Traitement outputs (2)'!$B$51:$Q$63,MATCH(70,'[1]Traitement outputs (2)'!$A$51:$A$63,0),MATCH(C7070,'[1]Traitement outputs (2)'!$B$51:$Q$51,0)),INDEX('[1]Traitement outputs (2)'!$B$34:$Q$38,MATCH(70,'[1]Traitement outputs (2)'!$A$34:$A$38,0),MATCH(C7070,'[1]Traitement outputs (2)'!$B$33:$Q$33,0)))</f>
        <v>-183.77989640241771</v>
      </c>
      <c r="R7070">
        <f>IF(K7070&lt;30,INDEX('[1]Traitement outputs (2)'!$B$58:$Q$63,MATCH(70,'[1]Traitement outputs (2)'!$A$58:$A$63,0),MATCH(C7070,'[1]Traitement outputs (2)'!$B$58:$Q$58,0)),INDEX('[1]Traitement outputs (2)'!$B$41:$Q$45,MATCH(70,'[1]Traitement outputs (2)'!$A$41:$A$45,0),MATCH(C7070,'[1]Traitement outputs (2)'!$B$40:$Q$40,0)))</f>
        <v>254.15803075879367</v>
      </c>
      <c r="T7070">
        <f t="shared" si="662"/>
        <v>-21342.138833337085</v>
      </c>
      <c r="U7070">
        <f t="shared" si="663"/>
        <v>29515.067122381799</v>
      </c>
      <c r="X7070">
        <f t="shared" si="664"/>
        <v>0.51606358805306241</v>
      </c>
      <c r="Y7070">
        <f t="shared" si="665"/>
        <v>0.59592021577150611</v>
      </c>
    </row>
    <row r="7071" spans="1:25" x14ac:dyDescent="0.35">
      <c r="A7071" s="1">
        <v>34994.541666666664</v>
      </c>
      <c r="B7071">
        <v>20.003</v>
      </c>
      <c r="C7071">
        <f>_xlfn.IFNA(HLOOKUP(B7071,'[1]Traitement outputs'!$B$33:$Q$33,1,TRUE),16)</f>
        <v>20</v>
      </c>
      <c r="E7071" s="1">
        <v>34994.541666666664</v>
      </c>
      <c r="F7071">
        <v>27.210899999999999</v>
      </c>
      <c r="G7071">
        <f t="shared" si="660"/>
        <v>27</v>
      </c>
      <c r="I7071" s="1">
        <v>34994.541666666664</v>
      </c>
      <c r="J7071">
        <v>20221.2</v>
      </c>
      <c r="K7071">
        <f t="shared" si="661"/>
        <v>174.12734825469653</v>
      </c>
      <c r="M7071">
        <f>INDEX('[1]Traitement outputs (2)'!$B$51:$Q$56,MATCH(70,'[1]Traitement outputs (2)'!$A$51:$A$56,0),MATCH(C7071,'[1]Traitement outputs (2)'!$B$51:$Q$51,0))</f>
        <v>-16.864255714989046</v>
      </c>
      <c r="N7071">
        <f>INDEX('[1]Traitement outputs (2)'!$B$34:$Q$38,MATCH(70,'[1]Traitement outputs (2)'!$A$34:$A$38,0),MATCH(C7071,'[1]Traitement outputs (2)'!$B$33:$Q$33,0))</f>
        <v>-183.77989640241771</v>
      </c>
      <c r="O7071">
        <f>INDEX('[1]Traitement outputs (2)'!$B$58:$Q$63,MATCH(70,'[1]Traitement outputs (2)'!$A$58:$A$63,0),MATCH(C7071,'[1]Traitement outputs (2)'!$B$58:$Q$58,0))</f>
        <v>16.864787616041994</v>
      </c>
      <c r="P7071">
        <f>INDEX('[1]Traitement outputs (2)'!$B$41:$Q$45,MATCH(70,'[1]Traitement outputs (2)'!$A$41:$A$45,0),MATCH(C7071,'[1]Traitement outputs (2)'!$B$40:$Q$40,0))</f>
        <v>254.15803075879367</v>
      </c>
      <c r="Q7071">
        <f>IF(K7071&lt;30,INDEX('[1]Traitement outputs (2)'!$B$51:$Q$63,MATCH(70,'[1]Traitement outputs (2)'!$A$51:$A$63,0),MATCH(C7071,'[1]Traitement outputs (2)'!$B$51:$Q$51,0)),INDEX('[1]Traitement outputs (2)'!$B$34:$Q$38,MATCH(70,'[1]Traitement outputs (2)'!$A$34:$A$38,0),MATCH(C7071,'[1]Traitement outputs (2)'!$B$33:$Q$33,0)))</f>
        <v>-183.77989640241771</v>
      </c>
      <c r="R7071">
        <f>IF(K7071&lt;30,INDEX('[1]Traitement outputs (2)'!$B$58:$Q$63,MATCH(70,'[1]Traitement outputs (2)'!$A$58:$A$63,0),MATCH(C7071,'[1]Traitement outputs (2)'!$B$58:$Q$58,0)),INDEX('[1]Traitement outputs (2)'!$B$41:$Q$45,MATCH(70,'[1]Traitement outputs (2)'!$A$41:$A$45,0),MATCH(C7071,'[1]Traitement outputs (2)'!$B$40:$Q$40,0)))</f>
        <v>254.15803075879367</v>
      </c>
      <c r="T7071">
        <f t="shared" si="662"/>
        <v>-21342.138833337085</v>
      </c>
      <c r="U7071">
        <f t="shared" si="663"/>
        <v>29515.067122381799</v>
      </c>
      <c r="X7071">
        <f t="shared" si="664"/>
        <v>0.51606358805306241</v>
      </c>
      <c r="Y7071">
        <f t="shared" si="665"/>
        <v>0.59592021577150611</v>
      </c>
    </row>
    <row r="7072" spans="1:25" x14ac:dyDescent="0.35">
      <c r="A7072" s="1">
        <v>34994.583333333336</v>
      </c>
      <c r="B7072">
        <v>20.000499999999999</v>
      </c>
      <c r="C7072">
        <f>_xlfn.IFNA(HLOOKUP(B7072,'[1]Traitement outputs'!$B$33:$Q$33,1,TRUE),16)</f>
        <v>20</v>
      </c>
      <c r="E7072" s="1">
        <v>34994.583333333336</v>
      </c>
      <c r="F7072">
        <v>26.9693</v>
      </c>
      <c r="G7072">
        <f t="shared" si="660"/>
        <v>27</v>
      </c>
      <c r="I7072" s="1">
        <v>34994.583333333336</v>
      </c>
      <c r="J7072">
        <v>13000.4</v>
      </c>
      <c r="K7072">
        <f t="shared" si="661"/>
        <v>111.94811278511446</v>
      </c>
      <c r="M7072">
        <f>INDEX('[1]Traitement outputs (2)'!$B$51:$Q$56,MATCH(70,'[1]Traitement outputs (2)'!$A$51:$A$56,0),MATCH(C7072,'[1]Traitement outputs (2)'!$B$51:$Q$51,0))</f>
        <v>-16.864255714989046</v>
      </c>
      <c r="N7072">
        <f>INDEX('[1]Traitement outputs (2)'!$B$34:$Q$38,MATCH(70,'[1]Traitement outputs (2)'!$A$34:$A$38,0),MATCH(C7072,'[1]Traitement outputs (2)'!$B$33:$Q$33,0))</f>
        <v>-183.77989640241771</v>
      </c>
      <c r="O7072">
        <f>INDEX('[1]Traitement outputs (2)'!$B$58:$Q$63,MATCH(70,'[1]Traitement outputs (2)'!$A$58:$A$63,0),MATCH(C7072,'[1]Traitement outputs (2)'!$B$58:$Q$58,0))</f>
        <v>16.864787616041994</v>
      </c>
      <c r="P7072">
        <f>INDEX('[1]Traitement outputs (2)'!$B$41:$Q$45,MATCH(70,'[1]Traitement outputs (2)'!$A$41:$A$45,0),MATCH(C7072,'[1]Traitement outputs (2)'!$B$40:$Q$40,0))</f>
        <v>254.15803075879367</v>
      </c>
      <c r="Q7072">
        <f>IF(K7072&lt;30,INDEX('[1]Traitement outputs (2)'!$B$51:$Q$63,MATCH(70,'[1]Traitement outputs (2)'!$A$51:$A$63,0),MATCH(C7072,'[1]Traitement outputs (2)'!$B$51:$Q$51,0)),INDEX('[1]Traitement outputs (2)'!$B$34:$Q$38,MATCH(70,'[1]Traitement outputs (2)'!$A$34:$A$38,0),MATCH(C7072,'[1]Traitement outputs (2)'!$B$33:$Q$33,0)))</f>
        <v>-183.77989640241771</v>
      </c>
      <c r="R7072">
        <f>IF(K7072&lt;30,INDEX('[1]Traitement outputs (2)'!$B$58:$Q$63,MATCH(70,'[1]Traitement outputs (2)'!$A$58:$A$63,0),MATCH(C7072,'[1]Traitement outputs (2)'!$B$58:$Q$58,0)),INDEX('[1]Traitement outputs (2)'!$B$41:$Q$45,MATCH(70,'[1]Traitement outputs (2)'!$A$41:$A$45,0),MATCH(C7072,'[1]Traitement outputs (2)'!$B$40:$Q$40,0)))</f>
        <v>254.15803075879367</v>
      </c>
      <c r="T7072">
        <f t="shared" si="662"/>
        <v>-21342.138833337085</v>
      </c>
      <c r="U7072">
        <f t="shared" si="663"/>
        <v>29515.067122381799</v>
      </c>
      <c r="X7072">
        <f t="shared" si="664"/>
        <v>0.51606358805306241</v>
      </c>
      <c r="Y7072">
        <f t="shared" si="665"/>
        <v>0.59592021577150611</v>
      </c>
    </row>
    <row r="7073" spans="1:25" x14ac:dyDescent="0.35">
      <c r="A7073" s="1">
        <v>34994.625</v>
      </c>
      <c r="B7073">
        <v>20.000800000000002</v>
      </c>
      <c r="C7073">
        <f>_xlfn.IFNA(HLOOKUP(B7073,'[1]Traitement outputs'!$B$33:$Q$33,1,TRUE),16)</f>
        <v>20</v>
      </c>
      <c r="E7073" s="1">
        <v>34994.625</v>
      </c>
      <c r="F7073">
        <v>26.997399999999999</v>
      </c>
      <c r="G7073">
        <f t="shared" si="660"/>
        <v>27</v>
      </c>
      <c r="I7073" s="1">
        <v>34994.625</v>
      </c>
      <c r="J7073">
        <v>5180.1099999999997</v>
      </c>
      <c r="K7073">
        <f t="shared" si="661"/>
        <v>44.606591990961761</v>
      </c>
      <c r="M7073">
        <f>INDEX('[1]Traitement outputs (2)'!$B$51:$Q$56,MATCH(70,'[1]Traitement outputs (2)'!$A$51:$A$56,0),MATCH(C7073,'[1]Traitement outputs (2)'!$B$51:$Q$51,0))</f>
        <v>-16.864255714989046</v>
      </c>
      <c r="N7073">
        <f>INDEX('[1]Traitement outputs (2)'!$B$34:$Q$38,MATCH(70,'[1]Traitement outputs (2)'!$A$34:$A$38,0),MATCH(C7073,'[1]Traitement outputs (2)'!$B$33:$Q$33,0))</f>
        <v>-183.77989640241771</v>
      </c>
      <c r="O7073">
        <f>INDEX('[1]Traitement outputs (2)'!$B$58:$Q$63,MATCH(70,'[1]Traitement outputs (2)'!$A$58:$A$63,0),MATCH(C7073,'[1]Traitement outputs (2)'!$B$58:$Q$58,0))</f>
        <v>16.864787616041994</v>
      </c>
      <c r="P7073">
        <f>INDEX('[1]Traitement outputs (2)'!$B$41:$Q$45,MATCH(70,'[1]Traitement outputs (2)'!$A$41:$A$45,0),MATCH(C7073,'[1]Traitement outputs (2)'!$B$40:$Q$40,0))</f>
        <v>254.15803075879367</v>
      </c>
      <c r="Q7073">
        <f>IF(K7073&lt;30,INDEX('[1]Traitement outputs (2)'!$B$51:$Q$63,MATCH(70,'[1]Traitement outputs (2)'!$A$51:$A$63,0),MATCH(C7073,'[1]Traitement outputs (2)'!$B$51:$Q$51,0)),INDEX('[1]Traitement outputs (2)'!$B$34:$Q$38,MATCH(70,'[1]Traitement outputs (2)'!$A$34:$A$38,0),MATCH(C7073,'[1]Traitement outputs (2)'!$B$33:$Q$33,0)))</f>
        <v>-183.77989640241771</v>
      </c>
      <c r="R7073">
        <f>IF(K7073&lt;30,INDEX('[1]Traitement outputs (2)'!$B$58:$Q$63,MATCH(70,'[1]Traitement outputs (2)'!$A$58:$A$63,0),MATCH(C7073,'[1]Traitement outputs (2)'!$B$58:$Q$58,0)),INDEX('[1]Traitement outputs (2)'!$B$41:$Q$45,MATCH(70,'[1]Traitement outputs (2)'!$A$41:$A$45,0),MATCH(C7073,'[1]Traitement outputs (2)'!$B$40:$Q$40,0)))</f>
        <v>254.15803075879367</v>
      </c>
      <c r="T7073">
        <f t="shared" si="662"/>
        <v>-21342.138833337085</v>
      </c>
      <c r="U7073">
        <f t="shared" si="663"/>
        <v>29515.067122381799</v>
      </c>
      <c r="X7073">
        <f t="shared" si="664"/>
        <v>0.51606358805306241</v>
      </c>
      <c r="Y7073">
        <f t="shared" si="665"/>
        <v>0.59592021577150611</v>
      </c>
    </row>
    <row r="7074" spans="1:25" x14ac:dyDescent="0.35">
      <c r="A7074" s="1">
        <v>34994.666666666664</v>
      </c>
      <c r="B7074">
        <v>20.000800000000002</v>
      </c>
      <c r="C7074">
        <f>_xlfn.IFNA(HLOOKUP(B7074,'[1]Traitement outputs'!$B$33:$Q$33,1,TRUE),16)</f>
        <v>20</v>
      </c>
      <c r="E7074" s="1">
        <v>34994.666666666664</v>
      </c>
      <c r="F7074">
        <v>27.1646</v>
      </c>
      <c r="G7074">
        <f t="shared" si="660"/>
        <v>27</v>
      </c>
      <c r="I7074" s="1">
        <v>34994.666666666664</v>
      </c>
      <c r="J7074">
        <v>1417.25</v>
      </c>
      <c r="K7074">
        <f t="shared" si="661"/>
        <v>12.204121630465483</v>
      </c>
      <c r="M7074">
        <f>INDEX('[1]Traitement outputs (2)'!$B$51:$Q$56,MATCH(70,'[1]Traitement outputs (2)'!$A$51:$A$56,0),MATCH(C7074,'[1]Traitement outputs (2)'!$B$51:$Q$51,0))</f>
        <v>-16.864255714989046</v>
      </c>
      <c r="N7074">
        <f>INDEX('[1]Traitement outputs (2)'!$B$34:$Q$38,MATCH(70,'[1]Traitement outputs (2)'!$A$34:$A$38,0),MATCH(C7074,'[1]Traitement outputs (2)'!$B$33:$Q$33,0))</f>
        <v>-183.77989640241771</v>
      </c>
      <c r="O7074">
        <f>INDEX('[1]Traitement outputs (2)'!$B$58:$Q$63,MATCH(70,'[1]Traitement outputs (2)'!$A$58:$A$63,0),MATCH(C7074,'[1]Traitement outputs (2)'!$B$58:$Q$58,0))</f>
        <v>16.864787616041994</v>
      </c>
      <c r="P7074">
        <f>INDEX('[1]Traitement outputs (2)'!$B$41:$Q$45,MATCH(70,'[1]Traitement outputs (2)'!$A$41:$A$45,0),MATCH(C7074,'[1]Traitement outputs (2)'!$B$40:$Q$40,0))</f>
        <v>254.15803075879367</v>
      </c>
      <c r="Q7074">
        <f>IF(K7074&lt;30,INDEX('[1]Traitement outputs (2)'!$B$51:$Q$63,MATCH(70,'[1]Traitement outputs (2)'!$A$51:$A$63,0),MATCH(C7074,'[1]Traitement outputs (2)'!$B$51:$Q$51,0)),INDEX('[1]Traitement outputs (2)'!$B$34:$Q$38,MATCH(70,'[1]Traitement outputs (2)'!$A$34:$A$38,0),MATCH(C7074,'[1]Traitement outputs (2)'!$B$33:$Q$33,0)))</f>
        <v>-16.864255714989046</v>
      </c>
      <c r="R7074">
        <f>IF(K7074&lt;30,INDEX('[1]Traitement outputs (2)'!$B$58:$Q$63,MATCH(70,'[1]Traitement outputs (2)'!$A$58:$A$63,0),MATCH(C7074,'[1]Traitement outputs (2)'!$B$58:$Q$58,0)),INDEX('[1]Traitement outputs (2)'!$B$41:$Q$45,MATCH(70,'[1]Traitement outputs (2)'!$A$41:$A$45,0),MATCH(C7074,'[1]Traitement outputs (2)'!$B$40:$Q$40,0)))</f>
        <v>16.864787616041994</v>
      </c>
      <c r="T7074">
        <f t="shared" si="662"/>
        <v>-1958.42577907482</v>
      </c>
      <c r="U7074">
        <f t="shared" si="663"/>
        <v>1958.4875481058175</v>
      </c>
      <c r="X7074">
        <f t="shared" si="664"/>
        <v>4.735571455032727E-2</v>
      </c>
      <c r="Y7074">
        <f t="shared" si="665"/>
        <v>3.954259420836595E-2</v>
      </c>
    </row>
    <row r="7075" spans="1:25" x14ac:dyDescent="0.35">
      <c r="A7075" s="1">
        <v>34994.708333333336</v>
      </c>
      <c r="B7075">
        <v>20.000800000000002</v>
      </c>
      <c r="C7075">
        <f>_xlfn.IFNA(HLOOKUP(B7075,'[1]Traitement outputs'!$B$33:$Q$33,1,TRUE),16)</f>
        <v>20</v>
      </c>
      <c r="E7075" s="1">
        <v>34994.708333333336</v>
      </c>
      <c r="F7075">
        <v>27.2651</v>
      </c>
      <c r="G7075">
        <f t="shared" si="660"/>
        <v>27</v>
      </c>
      <c r="I7075" s="1">
        <v>34994.708333333336</v>
      </c>
      <c r="J7075">
        <v>0</v>
      </c>
      <c r="K7075">
        <f t="shared" si="661"/>
        <v>0</v>
      </c>
      <c r="M7075">
        <f>INDEX('[1]Traitement outputs (2)'!$B$51:$Q$56,MATCH(70,'[1]Traitement outputs (2)'!$A$51:$A$56,0),MATCH(C7075,'[1]Traitement outputs (2)'!$B$51:$Q$51,0))</f>
        <v>-16.864255714989046</v>
      </c>
      <c r="N7075">
        <f>INDEX('[1]Traitement outputs (2)'!$B$34:$Q$38,MATCH(70,'[1]Traitement outputs (2)'!$A$34:$A$38,0),MATCH(C7075,'[1]Traitement outputs (2)'!$B$33:$Q$33,0))</f>
        <v>-183.77989640241771</v>
      </c>
      <c r="O7075">
        <f>INDEX('[1]Traitement outputs (2)'!$B$58:$Q$63,MATCH(70,'[1]Traitement outputs (2)'!$A$58:$A$63,0),MATCH(C7075,'[1]Traitement outputs (2)'!$B$58:$Q$58,0))</f>
        <v>16.864787616041994</v>
      </c>
      <c r="P7075">
        <f>INDEX('[1]Traitement outputs (2)'!$B$41:$Q$45,MATCH(70,'[1]Traitement outputs (2)'!$A$41:$A$45,0),MATCH(C7075,'[1]Traitement outputs (2)'!$B$40:$Q$40,0))</f>
        <v>254.15803075879367</v>
      </c>
      <c r="Q7075">
        <f>IF(K7075&lt;30,INDEX('[1]Traitement outputs (2)'!$B$51:$Q$63,MATCH(70,'[1]Traitement outputs (2)'!$A$51:$A$63,0),MATCH(C7075,'[1]Traitement outputs (2)'!$B$51:$Q$51,0)),INDEX('[1]Traitement outputs (2)'!$B$34:$Q$38,MATCH(70,'[1]Traitement outputs (2)'!$A$34:$A$38,0),MATCH(C7075,'[1]Traitement outputs (2)'!$B$33:$Q$33,0)))</f>
        <v>-16.864255714989046</v>
      </c>
      <c r="R7075">
        <f>IF(K7075&lt;30,INDEX('[1]Traitement outputs (2)'!$B$58:$Q$63,MATCH(70,'[1]Traitement outputs (2)'!$A$58:$A$63,0),MATCH(C7075,'[1]Traitement outputs (2)'!$B$58:$Q$58,0)),INDEX('[1]Traitement outputs (2)'!$B$41:$Q$45,MATCH(70,'[1]Traitement outputs (2)'!$A$41:$A$45,0),MATCH(C7075,'[1]Traitement outputs (2)'!$B$40:$Q$40,0)))</f>
        <v>16.864787616041994</v>
      </c>
      <c r="T7075">
        <f t="shared" si="662"/>
        <v>-1958.42577907482</v>
      </c>
      <c r="U7075">
        <f t="shared" si="663"/>
        <v>1958.4875481058175</v>
      </c>
      <c r="X7075">
        <f t="shared" si="664"/>
        <v>4.735571455032727E-2</v>
      </c>
      <c r="Y7075">
        <f t="shared" si="665"/>
        <v>3.954259420836595E-2</v>
      </c>
    </row>
    <row r="7076" spans="1:25" x14ac:dyDescent="0.35">
      <c r="A7076" s="1">
        <v>34994.75</v>
      </c>
      <c r="B7076">
        <v>20.000800000000002</v>
      </c>
      <c r="C7076">
        <f>_xlfn.IFNA(HLOOKUP(B7076,'[1]Traitement outputs'!$B$33:$Q$33,1,TRUE),16)</f>
        <v>20</v>
      </c>
      <c r="E7076" s="1">
        <v>34994.75</v>
      </c>
      <c r="F7076">
        <v>27.3033</v>
      </c>
      <c r="G7076">
        <f t="shared" si="660"/>
        <v>27</v>
      </c>
      <c r="I7076" s="1">
        <v>34994.75</v>
      </c>
      <c r="J7076">
        <v>0</v>
      </c>
      <c r="K7076">
        <f t="shared" si="661"/>
        <v>0</v>
      </c>
      <c r="M7076">
        <f>INDEX('[1]Traitement outputs (2)'!$B$51:$Q$56,MATCH(70,'[1]Traitement outputs (2)'!$A$51:$A$56,0),MATCH(C7076,'[1]Traitement outputs (2)'!$B$51:$Q$51,0))</f>
        <v>-16.864255714989046</v>
      </c>
      <c r="N7076">
        <f>INDEX('[1]Traitement outputs (2)'!$B$34:$Q$38,MATCH(70,'[1]Traitement outputs (2)'!$A$34:$A$38,0),MATCH(C7076,'[1]Traitement outputs (2)'!$B$33:$Q$33,0))</f>
        <v>-183.77989640241771</v>
      </c>
      <c r="O7076">
        <f>INDEX('[1]Traitement outputs (2)'!$B$58:$Q$63,MATCH(70,'[1]Traitement outputs (2)'!$A$58:$A$63,0),MATCH(C7076,'[1]Traitement outputs (2)'!$B$58:$Q$58,0))</f>
        <v>16.864787616041994</v>
      </c>
      <c r="P7076">
        <f>INDEX('[1]Traitement outputs (2)'!$B$41:$Q$45,MATCH(70,'[1]Traitement outputs (2)'!$A$41:$A$45,0),MATCH(C7076,'[1]Traitement outputs (2)'!$B$40:$Q$40,0))</f>
        <v>254.15803075879367</v>
      </c>
      <c r="Q7076">
        <f>IF(K7076&lt;30,INDEX('[1]Traitement outputs (2)'!$B$51:$Q$63,MATCH(70,'[1]Traitement outputs (2)'!$A$51:$A$63,0),MATCH(C7076,'[1]Traitement outputs (2)'!$B$51:$Q$51,0)),INDEX('[1]Traitement outputs (2)'!$B$34:$Q$38,MATCH(70,'[1]Traitement outputs (2)'!$A$34:$A$38,0),MATCH(C7076,'[1]Traitement outputs (2)'!$B$33:$Q$33,0)))</f>
        <v>-16.864255714989046</v>
      </c>
      <c r="R7076">
        <f>IF(K7076&lt;30,INDEX('[1]Traitement outputs (2)'!$B$58:$Q$63,MATCH(70,'[1]Traitement outputs (2)'!$A$58:$A$63,0),MATCH(C7076,'[1]Traitement outputs (2)'!$B$58:$Q$58,0)),INDEX('[1]Traitement outputs (2)'!$B$41:$Q$45,MATCH(70,'[1]Traitement outputs (2)'!$A$41:$A$45,0),MATCH(C7076,'[1]Traitement outputs (2)'!$B$40:$Q$40,0)))</f>
        <v>16.864787616041994</v>
      </c>
      <c r="T7076">
        <f t="shared" si="662"/>
        <v>-1958.42577907482</v>
      </c>
      <c r="U7076">
        <f t="shared" si="663"/>
        <v>1958.4875481058175</v>
      </c>
      <c r="X7076">
        <f t="shared" si="664"/>
        <v>4.735571455032727E-2</v>
      </c>
      <c r="Y7076">
        <f t="shared" si="665"/>
        <v>3.954259420836595E-2</v>
      </c>
    </row>
    <row r="7077" spans="1:25" x14ac:dyDescent="0.35">
      <c r="A7077" s="1">
        <v>34994.791666666664</v>
      </c>
      <c r="B7077">
        <v>20.000800000000002</v>
      </c>
      <c r="C7077">
        <f>_xlfn.IFNA(HLOOKUP(B7077,'[1]Traitement outputs'!$B$33:$Q$33,1,TRUE),16)</f>
        <v>20</v>
      </c>
      <c r="E7077" s="1">
        <v>34994.791666666664</v>
      </c>
      <c r="F7077">
        <v>27.0913</v>
      </c>
      <c r="G7077">
        <f t="shared" si="660"/>
        <v>27</v>
      </c>
      <c r="I7077" s="1">
        <v>34994.791666666664</v>
      </c>
      <c r="J7077">
        <v>0</v>
      </c>
      <c r="K7077">
        <f t="shared" si="661"/>
        <v>0</v>
      </c>
      <c r="M7077">
        <f>INDEX('[1]Traitement outputs (2)'!$B$51:$Q$56,MATCH(70,'[1]Traitement outputs (2)'!$A$51:$A$56,0),MATCH(C7077,'[1]Traitement outputs (2)'!$B$51:$Q$51,0))</f>
        <v>-16.864255714989046</v>
      </c>
      <c r="N7077">
        <f>INDEX('[1]Traitement outputs (2)'!$B$34:$Q$38,MATCH(70,'[1]Traitement outputs (2)'!$A$34:$A$38,0),MATCH(C7077,'[1]Traitement outputs (2)'!$B$33:$Q$33,0))</f>
        <v>-183.77989640241771</v>
      </c>
      <c r="O7077">
        <f>INDEX('[1]Traitement outputs (2)'!$B$58:$Q$63,MATCH(70,'[1]Traitement outputs (2)'!$A$58:$A$63,0),MATCH(C7077,'[1]Traitement outputs (2)'!$B$58:$Q$58,0))</f>
        <v>16.864787616041994</v>
      </c>
      <c r="P7077">
        <f>INDEX('[1]Traitement outputs (2)'!$B$41:$Q$45,MATCH(70,'[1]Traitement outputs (2)'!$A$41:$A$45,0),MATCH(C7077,'[1]Traitement outputs (2)'!$B$40:$Q$40,0))</f>
        <v>254.15803075879367</v>
      </c>
      <c r="Q7077">
        <f>IF(K7077&lt;30,INDEX('[1]Traitement outputs (2)'!$B$51:$Q$63,MATCH(70,'[1]Traitement outputs (2)'!$A$51:$A$63,0),MATCH(C7077,'[1]Traitement outputs (2)'!$B$51:$Q$51,0)),INDEX('[1]Traitement outputs (2)'!$B$34:$Q$38,MATCH(70,'[1]Traitement outputs (2)'!$A$34:$A$38,0),MATCH(C7077,'[1]Traitement outputs (2)'!$B$33:$Q$33,0)))</f>
        <v>-16.864255714989046</v>
      </c>
      <c r="R7077">
        <f>IF(K7077&lt;30,INDEX('[1]Traitement outputs (2)'!$B$58:$Q$63,MATCH(70,'[1]Traitement outputs (2)'!$A$58:$A$63,0),MATCH(C7077,'[1]Traitement outputs (2)'!$B$58:$Q$58,0)),INDEX('[1]Traitement outputs (2)'!$B$41:$Q$45,MATCH(70,'[1]Traitement outputs (2)'!$A$41:$A$45,0),MATCH(C7077,'[1]Traitement outputs (2)'!$B$40:$Q$40,0)))</f>
        <v>16.864787616041994</v>
      </c>
      <c r="T7077">
        <f t="shared" si="662"/>
        <v>-1958.42577907482</v>
      </c>
      <c r="U7077">
        <f t="shared" si="663"/>
        <v>1958.4875481058175</v>
      </c>
      <c r="X7077">
        <f t="shared" si="664"/>
        <v>4.735571455032727E-2</v>
      </c>
      <c r="Y7077">
        <f t="shared" si="665"/>
        <v>3.954259420836595E-2</v>
      </c>
    </row>
    <row r="7078" spans="1:25" x14ac:dyDescent="0.35">
      <c r="A7078" s="1">
        <v>34994.833333333336</v>
      </c>
      <c r="B7078">
        <v>20.000800000000002</v>
      </c>
      <c r="C7078">
        <f>_xlfn.IFNA(HLOOKUP(B7078,'[1]Traitement outputs'!$B$33:$Q$33,1,TRUE),16)</f>
        <v>20</v>
      </c>
      <c r="E7078" s="1">
        <v>34994.833333333336</v>
      </c>
      <c r="F7078">
        <v>26.6235</v>
      </c>
      <c r="G7078">
        <f t="shared" si="660"/>
        <v>27</v>
      </c>
      <c r="I7078" s="1">
        <v>34994.833333333336</v>
      </c>
      <c r="J7078">
        <v>0</v>
      </c>
      <c r="K7078">
        <f t="shared" si="661"/>
        <v>0</v>
      </c>
      <c r="M7078">
        <f>INDEX('[1]Traitement outputs (2)'!$B$51:$Q$56,MATCH(70,'[1]Traitement outputs (2)'!$A$51:$A$56,0),MATCH(C7078,'[1]Traitement outputs (2)'!$B$51:$Q$51,0))</f>
        <v>-16.864255714989046</v>
      </c>
      <c r="N7078">
        <f>INDEX('[1]Traitement outputs (2)'!$B$34:$Q$38,MATCH(70,'[1]Traitement outputs (2)'!$A$34:$A$38,0),MATCH(C7078,'[1]Traitement outputs (2)'!$B$33:$Q$33,0))</f>
        <v>-183.77989640241771</v>
      </c>
      <c r="O7078">
        <f>INDEX('[1]Traitement outputs (2)'!$B$58:$Q$63,MATCH(70,'[1]Traitement outputs (2)'!$A$58:$A$63,0),MATCH(C7078,'[1]Traitement outputs (2)'!$B$58:$Q$58,0))</f>
        <v>16.864787616041994</v>
      </c>
      <c r="P7078">
        <f>INDEX('[1]Traitement outputs (2)'!$B$41:$Q$45,MATCH(70,'[1]Traitement outputs (2)'!$A$41:$A$45,0),MATCH(C7078,'[1]Traitement outputs (2)'!$B$40:$Q$40,0))</f>
        <v>254.15803075879367</v>
      </c>
      <c r="Q7078">
        <f>IF(K7078&lt;30,INDEX('[1]Traitement outputs (2)'!$B$51:$Q$63,MATCH(70,'[1]Traitement outputs (2)'!$A$51:$A$63,0),MATCH(C7078,'[1]Traitement outputs (2)'!$B$51:$Q$51,0)),INDEX('[1]Traitement outputs (2)'!$B$34:$Q$38,MATCH(70,'[1]Traitement outputs (2)'!$A$34:$A$38,0),MATCH(C7078,'[1]Traitement outputs (2)'!$B$33:$Q$33,0)))</f>
        <v>-16.864255714989046</v>
      </c>
      <c r="R7078">
        <f>IF(K7078&lt;30,INDEX('[1]Traitement outputs (2)'!$B$58:$Q$63,MATCH(70,'[1]Traitement outputs (2)'!$A$58:$A$63,0),MATCH(C7078,'[1]Traitement outputs (2)'!$B$58:$Q$58,0)),INDEX('[1]Traitement outputs (2)'!$B$41:$Q$45,MATCH(70,'[1]Traitement outputs (2)'!$A$41:$A$45,0),MATCH(C7078,'[1]Traitement outputs (2)'!$B$40:$Q$40,0)))</f>
        <v>16.864787616041994</v>
      </c>
      <c r="T7078">
        <f t="shared" si="662"/>
        <v>-1958.42577907482</v>
      </c>
      <c r="U7078">
        <f t="shared" si="663"/>
        <v>1958.4875481058175</v>
      </c>
      <c r="X7078">
        <f t="shared" si="664"/>
        <v>4.735571455032727E-2</v>
      </c>
      <c r="Y7078">
        <f t="shared" si="665"/>
        <v>3.954259420836595E-2</v>
      </c>
    </row>
    <row r="7079" spans="1:25" x14ac:dyDescent="0.35">
      <c r="A7079" s="1">
        <v>34994.875</v>
      </c>
      <c r="B7079">
        <v>16.124199999999998</v>
      </c>
      <c r="C7079">
        <f>_xlfn.IFNA(HLOOKUP(B7079,'[1]Traitement outputs'!$B$33:$Q$33,1,TRUE),16)</f>
        <v>16</v>
      </c>
      <c r="E7079" s="1">
        <v>34994.875</v>
      </c>
      <c r="F7079">
        <v>33.710700000000003</v>
      </c>
      <c r="G7079">
        <f t="shared" si="660"/>
        <v>34</v>
      </c>
      <c r="I7079" s="1">
        <v>34994.875</v>
      </c>
      <c r="J7079">
        <v>0</v>
      </c>
      <c r="K7079">
        <f t="shared" si="661"/>
        <v>0</v>
      </c>
      <c r="M7079">
        <f>INDEX('[1]Traitement outputs (2)'!$B$51:$Q$56,MATCH(70,'[1]Traitement outputs (2)'!$A$51:$A$56,0),MATCH(C7079,'[1]Traitement outputs (2)'!$B$51:$Q$51,0))</f>
        <v>-27.907128105419115</v>
      </c>
      <c r="N7079">
        <f>INDEX('[1]Traitement outputs (2)'!$B$34:$Q$38,MATCH(70,'[1]Traitement outputs (2)'!$A$34:$A$38,0),MATCH(C7079,'[1]Traitement outputs (2)'!$B$33:$Q$33,0))</f>
        <v>-87.65601603539298</v>
      </c>
      <c r="O7079">
        <f>INDEX('[1]Traitement outputs (2)'!$B$58:$Q$63,MATCH(70,'[1]Traitement outputs (2)'!$A$58:$A$63,0),MATCH(C7079,'[1]Traitement outputs (2)'!$B$58:$Q$58,0))</f>
        <v>27.907128104236733</v>
      </c>
      <c r="P7079">
        <f>INDEX('[1]Traitement outputs (2)'!$B$41:$Q$45,MATCH(70,'[1]Traitement outputs (2)'!$A$41:$A$45,0),MATCH(C7079,'[1]Traitement outputs (2)'!$B$40:$Q$40,0))</f>
        <v>158.03405896601754</v>
      </c>
      <c r="Q7079">
        <f>IF(K7079&lt;30,INDEX('[1]Traitement outputs (2)'!$B$51:$Q$63,MATCH(70,'[1]Traitement outputs (2)'!$A$51:$A$63,0),MATCH(C7079,'[1]Traitement outputs (2)'!$B$51:$Q$51,0)),INDEX('[1]Traitement outputs (2)'!$B$34:$Q$38,MATCH(70,'[1]Traitement outputs (2)'!$A$34:$A$38,0),MATCH(C7079,'[1]Traitement outputs (2)'!$B$33:$Q$33,0)))</f>
        <v>-27.907128105419115</v>
      </c>
      <c r="R7079">
        <f>IF(K7079&lt;30,INDEX('[1]Traitement outputs (2)'!$B$58:$Q$63,MATCH(70,'[1]Traitement outputs (2)'!$A$58:$A$63,0),MATCH(C7079,'[1]Traitement outputs (2)'!$B$58:$Q$58,0)),INDEX('[1]Traitement outputs (2)'!$B$41:$Q$45,MATCH(70,'[1]Traitement outputs (2)'!$A$41:$A$45,0),MATCH(C7079,'[1]Traitement outputs (2)'!$B$40:$Q$40,0)))</f>
        <v>27.907128104236733</v>
      </c>
      <c r="T7079">
        <f t="shared" si="662"/>
        <v>-3240.8212983285953</v>
      </c>
      <c r="U7079">
        <f t="shared" si="663"/>
        <v>3240.8212981912866</v>
      </c>
      <c r="X7079">
        <f t="shared" si="664"/>
        <v>7.8364679403255921E-2</v>
      </c>
      <c r="Y7079">
        <f t="shared" si="665"/>
        <v>6.5433390996103388E-2</v>
      </c>
    </row>
    <row r="7080" spans="1:25" x14ac:dyDescent="0.35">
      <c r="A7080" s="1">
        <v>34994.916666666664</v>
      </c>
      <c r="B7080">
        <v>16.0014</v>
      </c>
      <c r="C7080">
        <f>_xlfn.IFNA(HLOOKUP(B7080,'[1]Traitement outputs'!$B$33:$Q$33,1,TRUE),16)</f>
        <v>16</v>
      </c>
      <c r="E7080" s="1">
        <v>34994.916666666664</v>
      </c>
      <c r="F7080">
        <v>33.924799999999998</v>
      </c>
      <c r="G7080">
        <f t="shared" si="660"/>
        <v>34</v>
      </c>
      <c r="I7080" s="1">
        <v>34994.916666666664</v>
      </c>
      <c r="J7080">
        <v>0</v>
      </c>
      <c r="K7080">
        <f t="shared" si="661"/>
        <v>0</v>
      </c>
      <c r="M7080">
        <f>INDEX('[1]Traitement outputs (2)'!$B$51:$Q$56,MATCH(70,'[1]Traitement outputs (2)'!$A$51:$A$56,0),MATCH(C7080,'[1]Traitement outputs (2)'!$B$51:$Q$51,0))</f>
        <v>-27.907128105419115</v>
      </c>
      <c r="N7080">
        <f>INDEX('[1]Traitement outputs (2)'!$B$34:$Q$38,MATCH(70,'[1]Traitement outputs (2)'!$A$34:$A$38,0),MATCH(C7080,'[1]Traitement outputs (2)'!$B$33:$Q$33,0))</f>
        <v>-87.65601603539298</v>
      </c>
      <c r="O7080">
        <f>INDEX('[1]Traitement outputs (2)'!$B$58:$Q$63,MATCH(70,'[1]Traitement outputs (2)'!$A$58:$A$63,0),MATCH(C7080,'[1]Traitement outputs (2)'!$B$58:$Q$58,0))</f>
        <v>27.907128104236733</v>
      </c>
      <c r="P7080">
        <f>INDEX('[1]Traitement outputs (2)'!$B$41:$Q$45,MATCH(70,'[1]Traitement outputs (2)'!$A$41:$A$45,0),MATCH(C7080,'[1]Traitement outputs (2)'!$B$40:$Q$40,0))</f>
        <v>158.03405896601754</v>
      </c>
      <c r="Q7080">
        <f>IF(K7080&lt;30,INDEX('[1]Traitement outputs (2)'!$B$51:$Q$63,MATCH(70,'[1]Traitement outputs (2)'!$A$51:$A$63,0),MATCH(C7080,'[1]Traitement outputs (2)'!$B$51:$Q$51,0)),INDEX('[1]Traitement outputs (2)'!$B$34:$Q$38,MATCH(70,'[1]Traitement outputs (2)'!$A$34:$A$38,0),MATCH(C7080,'[1]Traitement outputs (2)'!$B$33:$Q$33,0)))</f>
        <v>-27.907128105419115</v>
      </c>
      <c r="R7080">
        <f>IF(K7080&lt;30,INDEX('[1]Traitement outputs (2)'!$B$58:$Q$63,MATCH(70,'[1]Traitement outputs (2)'!$A$58:$A$63,0),MATCH(C7080,'[1]Traitement outputs (2)'!$B$58:$Q$58,0)),INDEX('[1]Traitement outputs (2)'!$B$41:$Q$45,MATCH(70,'[1]Traitement outputs (2)'!$A$41:$A$45,0),MATCH(C7080,'[1]Traitement outputs (2)'!$B$40:$Q$40,0)))</f>
        <v>27.907128104236733</v>
      </c>
      <c r="T7080">
        <f t="shared" si="662"/>
        <v>-3240.8212983285953</v>
      </c>
      <c r="U7080">
        <f t="shared" si="663"/>
        <v>3240.8212981912866</v>
      </c>
      <c r="X7080">
        <f t="shared" si="664"/>
        <v>7.8364679403255921E-2</v>
      </c>
      <c r="Y7080">
        <f t="shared" si="665"/>
        <v>6.5433390996103388E-2</v>
      </c>
    </row>
    <row r="7081" spans="1:25" x14ac:dyDescent="0.35">
      <c r="A7081" s="1">
        <v>34994.958333333336</v>
      </c>
      <c r="B7081">
        <v>16.000299999999999</v>
      </c>
      <c r="C7081">
        <f>_xlfn.IFNA(HLOOKUP(B7081,'[1]Traitement outputs'!$B$33:$Q$33,1,TRUE),16)</f>
        <v>16</v>
      </c>
      <c r="E7081" s="1">
        <v>34994.958333333336</v>
      </c>
      <c r="F7081">
        <v>33.904699999999998</v>
      </c>
      <c r="G7081">
        <f t="shared" si="660"/>
        <v>34</v>
      </c>
      <c r="I7081" s="1">
        <v>34994.958333333336</v>
      </c>
      <c r="J7081">
        <v>0</v>
      </c>
      <c r="K7081">
        <f t="shared" si="661"/>
        <v>0</v>
      </c>
      <c r="M7081">
        <f>INDEX('[1]Traitement outputs (2)'!$B$51:$Q$56,MATCH(70,'[1]Traitement outputs (2)'!$A$51:$A$56,0),MATCH(C7081,'[1]Traitement outputs (2)'!$B$51:$Q$51,0))</f>
        <v>-27.907128105419115</v>
      </c>
      <c r="N7081">
        <f>INDEX('[1]Traitement outputs (2)'!$B$34:$Q$38,MATCH(70,'[1]Traitement outputs (2)'!$A$34:$A$38,0),MATCH(C7081,'[1]Traitement outputs (2)'!$B$33:$Q$33,0))</f>
        <v>-87.65601603539298</v>
      </c>
      <c r="O7081">
        <f>INDEX('[1]Traitement outputs (2)'!$B$58:$Q$63,MATCH(70,'[1]Traitement outputs (2)'!$A$58:$A$63,0),MATCH(C7081,'[1]Traitement outputs (2)'!$B$58:$Q$58,0))</f>
        <v>27.907128104236733</v>
      </c>
      <c r="P7081">
        <f>INDEX('[1]Traitement outputs (2)'!$B$41:$Q$45,MATCH(70,'[1]Traitement outputs (2)'!$A$41:$A$45,0),MATCH(C7081,'[1]Traitement outputs (2)'!$B$40:$Q$40,0))</f>
        <v>158.03405896601754</v>
      </c>
      <c r="Q7081">
        <f>IF(K7081&lt;30,INDEX('[1]Traitement outputs (2)'!$B$51:$Q$63,MATCH(70,'[1]Traitement outputs (2)'!$A$51:$A$63,0),MATCH(C7081,'[1]Traitement outputs (2)'!$B$51:$Q$51,0)),INDEX('[1]Traitement outputs (2)'!$B$34:$Q$38,MATCH(70,'[1]Traitement outputs (2)'!$A$34:$A$38,0),MATCH(C7081,'[1]Traitement outputs (2)'!$B$33:$Q$33,0)))</f>
        <v>-27.907128105419115</v>
      </c>
      <c r="R7081">
        <f>IF(K7081&lt;30,INDEX('[1]Traitement outputs (2)'!$B$58:$Q$63,MATCH(70,'[1]Traitement outputs (2)'!$A$58:$A$63,0),MATCH(C7081,'[1]Traitement outputs (2)'!$B$58:$Q$58,0)),INDEX('[1]Traitement outputs (2)'!$B$41:$Q$45,MATCH(70,'[1]Traitement outputs (2)'!$A$41:$A$45,0),MATCH(C7081,'[1]Traitement outputs (2)'!$B$40:$Q$40,0)))</f>
        <v>27.907128104236733</v>
      </c>
      <c r="T7081">
        <f t="shared" si="662"/>
        <v>-3240.8212983285953</v>
      </c>
      <c r="U7081">
        <f t="shared" si="663"/>
        <v>3240.8212981912866</v>
      </c>
      <c r="X7081">
        <f t="shared" si="664"/>
        <v>7.8364679403255921E-2</v>
      </c>
      <c r="Y7081">
        <f t="shared" si="665"/>
        <v>6.5433390996103388E-2</v>
      </c>
    </row>
    <row r="7082" spans="1:25" x14ac:dyDescent="0.35">
      <c r="A7082" s="1">
        <v>34995</v>
      </c>
      <c r="B7082">
        <v>16.000299999999999</v>
      </c>
      <c r="C7082">
        <f>_xlfn.IFNA(HLOOKUP(B7082,'[1]Traitement outputs'!$B$33:$Q$33,1,TRUE),16)</f>
        <v>16</v>
      </c>
      <c r="E7082" s="1">
        <v>34995</v>
      </c>
      <c r="F7082">
        <v>34.279499999999999</v>
      </c>
      <c r="G7082">
        <f t="shared" si="660"/>
        <v>34</v>
      </c>
      <c r="I7082" s="1">
        <v>34995</v>
      </c>
      <c r="J7082">
        <v>0</v>
      </c>
      <c r="K7082">
        <f t="shared" si="661"/>
        <v>0</v>
      </c>
      <c r="M7082">
        <f>INDEX('[1]Traitement outputs (2)'!$B$51:$Q$56,MATCH(70,'[1]Traitement outputs (2)'!$A$51:$A$56,0),MATCH(C7082,'[1]Traitement outputs (2)'!$B$51:$Q$51,0))</f>
        <v>-27.907128105419115</v>
      </c>
      <c r="N7082">
        <f>INDEX('[1]Traitement outputs (2)'!$B$34:$Q$38,MATCH(70,'[1]Traitement outputs (2)'!$A$34:$A$38,0),MATCH(C7082,'[1]Traitement outputs (2)'!$B$33:$Q$33,0))</f>
        <v>-87.65601603539298</v>
      </c>
      <c r="O7082">
        <f>INDEX('[1]Traitement outputs (2)'!$B$58:$Q$63,MATCH(70,'[1]Traitement outputs (2)'!$A$58:$A$63,0),MATCH(C7082,'[1]Traitement outputs (2)'!$B$58:$Q$58,0))</f>
        <v>27.907128104236733</v>
      </c>
      <c r="P7082">
        <f>INDEX('[1]Traitement outputs (2)'!$B$41:$Q$45,MATCH(70,'[1]Traitement outputs (2)'!$A$41:$A$45,0),MATCH(C7082,'[1]Traitement outputs (2)'!$B$40:$Q$40,0))</f>
        <v>158.03405896601754</v>
      </c>
      <c r="Q7082">
        <f>IF(K7082&lt;30,INDEX('[1]Traitement outputs (2)'!$B$51:$Q$63,MATCH(70,'[1]Traitement outputs (2)'!$A$51:$A$63,0),MATCH(C7082,'[1]Traitement outputs (2)'!$B$51:$Q$51,0)),INDEX('[1]Traitement outputs (2)'!$B$34:$Q$38,MATCH(70,'[1]Traitement outputs (2)'!$A$34:$A$38,0),MATCH(C7082,'[1]Traitement outputs (2)'!$B$33:$Q$33,0)))</f>
        <v>-27.907128105419115</v>
      </c>
      <c r="R7082">
        <f>IF(K7082&lt;30,INDEX('[1]Traitement outputs (2)'!$B$58:$Q$63,MATCH(70,'[1]Traitement outputs (2)'!$A$58:$A$63,0),MATCH(C7082,'[1]Traitement outputs (2)'!$B$58:$Q$58,0)),INDEX('[1]Traitement outputs (2)'!$B$41:$Q$45,MATCH(70,'[1]Traitement outputs (2)'!$A$41:$A$45,0),MATCH(C7082,'[1]Traitement outputs (2)'!$B$40:$Q$40,0)))</f>
        <v>27.907128104236733</v>
      </c>
      <c r="T7082">
        <f t="shared" si="662"/>
        <v>-3240.8212983285953</v>
      </c>
      <c r="U7082">
        <f t="shared" si="663"/>
        <v>3240.8212981912866</v>
      </c>
      <c r="X7082">
        <f t="shared" si="664"/>
        <v>7.8364679403255921E-2</v>
      </c>
      <c r="Y7082">
        <f t="shared" si="665"/>
        <v>6.5433390996103388E-2</v>
      </c>
    </row>
    <row r="7083" spans="1:25" x14ac:dyDescent="0.35">
      <c r="A7083" s="1">
        <v>34995.041666666664</v>
      </c>
      <c r="B7083">
        <v>16.000299999999999</v>
      </c>
      <c r="C7083">
        <f>_xlfn.IFNA(HLOOKUP(B7083,'[1]Traitement outputs'!$B$33:$Q$33,1,TRUE),16)</f>
        <v>16</v>
      </c>
      <c r="E7083" s="1">
        <v>34995.041666666664</v>
      </c>
      <c r="F7083">
        <v>34.873399999999997</v>
      </c>
      <c r="G7083">
        <f t="shared" si="660"/>
        <v>35</v>
      </c>
      <c r="I7083" s="1">
        <v>34995.041666666664</v>
      </c>
      <c r="J7083">
        <v>0</v>
      </c>
      <c r="K7083">
        <f t="shared" si="661"/>
        <v>0</v>
      </c>
      <c r="M7083">
        <f>INDEX('[1]Traitement outputs (2)'!$B$51:$Q$56,MATCH(70,'[1]Traitement outputs (2)'!$A$51:$A$56,0),MATCH(C7083,'[1]Traitement outputs (2)'!$B$51:$Q$51,0))</f>
        <v>-27.907128105419115</v>
      </c>
      <c r="N7083">
        <f>INDEX('[1]Traitement outputs (2)'!$B$34:$Q$38,MATCH(70,'[1]Traitement outputs (2)'!$A$34:$A$38,0),MATCH(C7083,'[1]Traitement outputs (2)'!$B$33:$Q$33,0))</f>
        <v>-87.65601603539298</v>
      </c>
      <c r="O7083">
        <f>INDEX('[1]Traitement outputs (2)'!$B$58:$Q$63,MATCH(70,'[1]Traitement outputs (2)'!$A$58:$A$63,0),MATCH(C7083,'[1]Traitement outputs (2)'!$B$58:$Q$58,0))</f>
        <v>27.907128104236733</v>
      </c>
      <c r="P7083">
        <f>INDEX('[1]Traitement outputs (2)'!$B$41:$Q$45,MATCH(70,'[1]Traitement outputs (2)'!$A$41:$A$45,0),MATCH(C7083,'[1]Traitement outputs (2)'!$B$40:$Q$40,0))</f>
        <v>158.03405896601754</v>
      </c>
      <c r="Q7083">
        <f>IF(K7083&lt;30,INDEX('[1]Traitement outputs (2)'!$B$51:$Q$63,MATCH(70,'[1]Traitement outputs (2)'!$A$51:$A$63,0),MATCH(C7083,'[1]Traitement outputs (2)'!$B$51:$Q$51,0)),INDEX('[1]Traitement outputs (2)'!$B$34:$Q$38,MATCH(70,'[1]Traitement outputs (2)'!$A$34:$A$38,0),MATCH(C7083,'[1]Traitement outputs (2)'!$B$33:$Q$33,0)))</f>
        <v>-27.907128105419115</v>
      </c>
      <c r="R7083">
        <f>IF(K7083&lt;30,INDEX('[1]Traitement outputs (2)'!$B$58:$Q$63,MATCH(70,'[1]Traitement outputs (2)'!$A$58:$A$63,0),MATCH(C7083,'[1]Traitement outputs (2)'!$B$58:$Q$58,0)),INDEX('[1]Traitement outputs (2)'!$B$41:$Q$45,MATCH(70,'[1]Traitement outputs (2)'!$A$41:$A$45,0),MATCH(C7083,'[1]Traitement outputs (2)'!$B$40:$Q$40,0)))</f>
        <v>27.907128104236733</v>
      </c>
      <c r="T7083">
        <f t="shared" si="662"/>
        <v>-3240.8212983285953</v>
      </c>
      <c r="U7083">
        <f t="shared" si="663"/>
        <v>3240.8212981912866</v>
      </c>
      <c r="X7083">
        <f t="shared" si="664"/>
        <v>7.8364679403255921E-2</v>
      </c>
      <c r="Y7083">
        <f t="shared" si="665"/>
        <v>6.5433390996103388E-2</v>
      </c>
    </row>
    <row r="7084" spans="1:25" x14ac:dyDescent="0.35">
      <c r="A7084" s="1">
        <v>34995.083333333336</v>
      </c>
      <c r="B7084">
        <v>16.000299999999999</v>
      </c>
      <c r="C7084">
        <f>_xlfn.IFNA(HLOOKUP(B7084,'[1]Traitement outputs'!$B$33:$Q$33,1,TRUE),16)</f>
        <v>16</v>
      </c>
      <c r="E7084" s="1">
        <v>34995.083333333336</v>
      </c>
      <c r="F7084">
        <v>35.691699999999997</v>
      </c>
      <c r="G7084">
        <f t="shared" si="660"/>
        <v>36</v>
      </c>
      <c r="I7084" s="1">
        <v>34995.083333333336</v>
      </c>
      <c r="J7084">
        <v>0</v>
      </c>
      <c r="K7084">
        <f t="shared" si="661"/>
        <v>0</v>
      </c>
      <c r="M7084">
        <f>INDEX('[1]Traitement outputs (2)'!$B$51:$Q$56,MATCH(70,'[1]Traitement outputs (2)'!$A$51:$A$56,0),MATCH(C7084,'[1]Traitement outputs (2)'!$B$51:$Q$51,0))</f>
        <v>-27.907128105419115</v>
      </c>
      <c r="N7084">
        <f>INDEX('[1]Traitement outputs (2)'!$B$34:$Q$38,MATCH(70,'[1]Traitement outputs (2)'!$A$34:$A$38,0),MATCH(C7084,'[1]Traitement outputs (2)'!$B$33:$Q$33,0))</f>
        <v>-87.65601603539298</v>
      </c>
      <c r="O7084">
        <f>INDEX('[1]Traitement outputs (2)'!$B$58:$Q$63,MATCH(70,'[1]Traitement outputs (2)'!$A$58:$A$63,0),MATCH(C7084,'[1]Traitement outputs (2)'!$B$58:$Q$58,0))</f>
        <v>27.907128104236733</v>
      </c>
      <c r="P7084">
        <f>INDEX('[1]Traitement outputs (2)'!$B$41:$Q$45,MATCH(70,'[1]Traitement outputs (2)'!$A$41:$A$45,0),MATCH(C7084,'[1]Traitement outputs (2)'!$B$40:$Q$40,0))</f>
        <v>158.03405896601754</v>
      </c>
      <c r="Q7084">
        <f>IF(K7084&lt;30,INDEX('[1]Traitement outputs (2)'!$B$51:$Q$63,MATCH(70,'[1]Traitement outputs (2)'!$A$51:$A$63,0),MATCH(C7084,'[1]Traitement outputs (2)'!$B$51:$Q$51,0)),INDEX('[1]Traitement outputs (2)'!$B$34:$Q$38,MATCH(70,'[1]Traitement outputs (2)'!$A$34:$A$38,0),MATCH(C7084,'[1]Traitement outputs (2)'!$B$33:$Q$33,0)))</f>
        <v>-27.907128105419115</v>
      </c>
      <c r="R7084">
        <f>IF(K7084&lt;30,INDEX('[1]Traitement outputs (2)'!$B$58:$Q$63,MATCH(70,'[1]Traitement outputs (2)'!$A$58:$A$63,0),MATCH(C7084,'[1]Traitement outputs (2)'!$B$58:$Q$58,0)),INDEX('[1]Traitement outputs (2)'!$B$41:$Q$45,MATCH(70,'[1]Traitement outputs (2)'!$A$41:$A$45,0),MATCH(C7084,'[1]Traitement outputs (2)'!$B$40:$Q$40,0)))</f>
        <v>27.907128104236733</v>
      </c>
      <c r="T7084">
        <f t="shared" si="662"/>
        <v>-3240.8212983285953</v>
      </c>
      <c r="U7084">
        <f t="shared" si="663"/>
        <v>3240.8212981912866</v>
      </c>
      <c r="X7084">
        <f t="shared" si="664"/>
        <v>7.8364679403255921E-2</v>
      </c>
      <c r="Y7084">
        <f t="shared" si="665"/>
        <v>6.5433390996103388E-2</v>
      </c>
    </row>
    <row r="7085" spans="1:25" x14ac:dyDescent="0.35">
      <c r="A7085" s="1">
        <v>34995.125</v>
      </c>
      <c r="B7085">
        <v>16.000399999999999</v>
      </c>
      <c r="C7085">
        <f>_xlfn.IFNA(HLOOKUP(B7085,'[1]Traitement outputs'!$B$33:$Q$33,1,TRUE),16)</f>
        <v>16</v>
      </c>
      <c r="E7085" s="1">
        <v>34995.125</v>
      </c>
      <c r="F7085">
        <v>36.442300000000003</v>
      </c>
      <c r="G7085">
        <f t="shared" si="660"/>
        <v>36</v>
      </c>
      <c r="I7085" s="1">
        <v>34995.125</v>
      </c>
      <c r="J7085">
        <v>0</v>
      </c>
      <c r="K7085">
        <f t="shared" si="661"/>
        <v>0</v>
      </c>
      <c r="M7085">
        <f>INDEX('[1]Traitement outputs (2)'!$B$51:$Q$56,MATCH(70,'[1]Traitement outputs (2)'!$A$51:$A$56,0),MATCH(C7085,'[1]Traitement outputs (2)'!$B$51:$Q$51,0))</f>
        <v>-27.907128105419115</v>
      </c>
      <c r="N7085">
        <f>INDEX('[1]Traitement outputs (2)'!$B$34:$Q$38,MATCH(70,'[1]Traitement outputs (2)'!$A$34:$A$38,0),MATCH(C7085,'[1]Traitement outputs (2)'!$B$33:$Q$33,0))</f>
        <v>-87.65601603539298</v>
      </c>
      <c r="O7085">
        <f>INDEX('[1]Traitement outputs (2)'!$B$58:$Q$63,MATCH(70,'[1]Traitement outputs (2)'!$A$58:$A$63,0),MATCH(C7085,'[1]Traitement outputs (2)'!$B$58:$Q$58,0))</f>
        <v>27.907128104236733</v>
      </c>
      <c r="P7085">
        <f>INDEX('[1]Traitement outputs (2)'!$B$41:$Q$45,MATCH(70,'[1]Traitement outputs (2)'!$A$41:$A$45,0),MATCH(C7085,'[1]Traitement outputs (2)'!$B$40:$Q$40,0))</f>
        <v>158.03405896601754</v>
      </c>
      <c r="Q7085">
        <f>IF(K7085&lt;30,INDEX('[1]Traitement outputs (2)'!$B$51:$Q$63,MATCH(70,'[1]Traitement outputs (2)'!$A$51:$A$63,0),MATCH(C7085,'[1]Traitement outputs (2)'!$B$51:$Q$51,0)),INDEX('[1]Traitement outputs (2)'!$B$34:$Q$38,MATCH(70,'[1]Traitement outputs (2)'!$A$34:$A$38,0),MATCH(C7085,'[1]Traitement outputs (2)'!$B$33:$Q$33,0)))</f>
        <v>-27.907128105419115</v>
      </c>
      <c r="R7085">
        <f>IF(K7085&lt;30,INDEX('[1]Traitement outputs (2)'!$B$58:$Q$63,MATCH(70,'[1]Traitement outputs (2)'!$A$58:$A$63,0),MATCH(C7085,'[1]Traitement outputs (2)'!$B$58:$Q$58,0)),INDEX('[1]Traitement outputs (2)'!$B$41:$Q$45,MATCH(70,'[1]Traitement outputs (2)'!$A$41:$A$45,0),MATCH(C7085,'[1]Traitement outputs (2)'!$B$40:$Q$40,0)))</f>
        <v>27.907128104236733</v>
      </c>
      <c r="T7085">
        <f t="shared" si="662"/>
        <v>-3240.8212983285953</v>
      </c>
      <c r="U7085">
        <f t="shared" si="663"/>
        <v>3240.8212981912866</v>
      </c>
      <c r="X7085">
        <f t="shared" si="664"/>
        <v>7.8364679403255921E-2</v>
      </c>
      <c r="Y7085">
        <f t="shared" si="665"/>
        <v>6.5433390996103388E-2</v>
      </c>
    </row>
    <row r="7086" spans="1:25" x14ac:dyDescent="0.35">
      <c r="A7086" s="1">
        <v>34995.166666666664</v>
      </c>
      <c r="B7086">
        <v>16.000399999999999</v>
      </c>
      <c r="C7086">
        <f>_xlfn.IFNA(HLOOKUP(B7086,'[1]Traitement outputs'!$B$33:$Q$33,1,TRUE),16)</f>
        <v>16</v>
      </c>
      <c r="E7086" s="1">
        <v>34995.166666666664</v>
      </c>
      <c r="F7086">
        <v>37.243299999999998</v>
      </c>
      <c r="G7086">
        <f t="shared" si="660"/>
        <v>37</v>
      </c>
      <c r="I7086" s="1">
        <v>34995.166666666664</v>
      </c>
      <c r="J7086">
        <v>0</v>
      </c>
      <c r="K7086">
        <f t="shared" si="661"/>
        <v>0</v>
      </c>
      <c r="M7086">
        <f>INDEX('[1]Traitement outputs (2)'!$B$51:$Q$56,MATCH(70,'[1]Traitement outputs (2)'!$A$51:$A$56,0),MATCH(C7086,'[1]Traitement outputs (2)'!$B$51:$Q$51,0))</f>
        <v>-27.907128105419115</v>
      </c>
      <c r="N7086">
        <f>INDEX('[1]Traitement outputs (2)'!$B$34:$Q$38,MATCH(70,'[1]Traitement outputs (2)'!$A$34:$A$38,0),MATCH(C7086,'[1]Traitement outputs (2)'!$B$33:$Q$33,0))</f>
        <v>-87.65601603539298</v>
      </c>
      <c r="O7086">
        <f>INDEX('[1]Traitement outputs (2)'!$B$58:$Q$63,MATCH(70,'[1]Traitement outputs (2)'!$A$58:$A$63,0),MATCH(C7086,'[1]Traitement outputs (2)'!$B$58:$Q$58,0))</f>
        <v>27.907128104236733</v>
      </c>
      <c r="P7086">
        <f>INDEX('[1]Traitement outputs (2)'!$B$41:$Q$45,MATCH(70,'[1]Traitement outputs (2)'!$A$41:$A$45,0),MATCH(C7086,'[1]Traitement outputs (2)'!$B$40:$Q$40,0))</f>
        <v>158.03405896601754</v>
      </c>
      <c r="Q7086">
        <f>IF(K7086&lt;30,INDEX('[1]Traitement outputs (2)'!$B$51:$Q$63,MATCH(70,'[1]Traitement outputs (2)'!$A$51:$A$63,0),MATCH(C7086,'[1]Traitement outputs (2)'!$B$51:$Q$51,0)),INDEX('[1]Traitement outputs (2)'!$B$34:$Q$38,MATCH(70,'[1]Traitement outputs (2)'!$A$34:$A$38,0),MATCH(C7086,'[1]Traitement outputs (2)'!$B$33:$Q$33,0)))</f>
        <v>-27.907128105419115</v>
      </c>
      <c r="R7086">
        <f>IF(K7086&lt;30,INDEX('[1]Traitement outputs (2)'!$B$58:$Q$63,MATCH(70,'[1]Traitement outputs (2)'!$A$58:$A$63,0),MATCH(C7086,'[1]Traitement outputs (2)'!$B$58:$Q$58,0)),INDEX('[1]Traitement outputs (2)'!$B$41:$Q$45,MATCH(70,'[1]Traitement outputs (2)'!$A$41:$A$45,0),MATCH(C7086,'[1]Traitement outputs (2)'!$B$40:$Q$40,0)))</f>
        <v>27.907128104236733</v>
      </c>
      <c r="T7086">
        <f t="shared" si="662"/>
        <v>-3240.8212983285953</v>
      </c>
      <c r="U7086">
        <f t="shared" si="663"/>
        <v>3240.8212981912866</v>
      </c>
      <c r="X7086">
        <f t="shared" si="664"/>
        <v>7.8364679403255921E-2</v>
      </c>
      <c r="Y7086">
        <f t="shared" si="665"/>
        <v>6.5433390996103388E-2</v>
      </c>
    </row>
    <row r="7087" spans="1:25" x14ac:dyDescent="0.35">
      <c r="A7087" s="1">
        <v>34995.208333333336</v>
      </c>
      <c r="B7087">
        <v>19.970800000000001</v>
      </c>
      <c r="C7087">
        <f>_xlfn.IFNA(HLOOKUP(B7087,'[1]Traitement outputs'!$B$33:$Q$33,1,TRUE),16)</f>
        <v>18</v>
      </c>
      <c r="E7087" s="1">
        <v>34995.208333333336</v>
      </c>
      <c r="F7087">
        <v>29.112200000000001</v>
      </c>
      <c r="G7087">
        <f t="shared" si="660"/>
        <v>29</v>
      </c>
      <c r="I7087" s="1">
        <v>34995.208333333336</v>
      </c>
      <c r="J7087">
        <v>0</v>
      </c>
      <c r="K7087">
        <f t="shared" si="661"/>
        <v>0</v>
      </c>
      <c r="M7087">
        <f>INDEX('[1]Traitement outputs (2)'!$B$51:$Q$56,MATCH(70,'[1]Traitement outputs (2)'!$A$51:$A$56,0),MATCH(C7087,'[1]Traitement outputs (2)'!$B$51:$Q$51,0))</f>
        <v>-40.563606676443541</v>
      </c>
      <c r="N7087">
        <f>INDEX('[1]Traitement outputs (2)'!$B$34:$Q$38,MATCH(70,'[1]Traitement outputs (2)'!$A$34:$A$38,0),MATCH(C7087,'[1]Traitement outputs (2)'!$B$33:$Q$33,0))</f>
        <v>-132.60751704955501</v>
      </c>
      <c r="O7087">
        <f>INDEX('[1]Traitement outputs (2)'!$B$58:$Q$63,MATCH(70,'[1]Traitement outputs (2)'!$A$58:$A$63,0),MATCH(C7087,'[1]Traitement outputs (2)'!$B$58:$Q$58,0))</f>
        <v>40.565237508304868</v>
      </c>
      <c r="P7087">
        <f>INDEX('[1]Traitement outputs (2)'!$B$41:$Q$45,MATCH(70,'[1]Traitement outputs (2)'!$A$41:$A$45,0),MATCH(C7087,'[1]Traitement outputs (2)'!$B$40:$Q$40,0))</f>
        <v>202.98564822710691</v>
      </c>
      <c r="Q7087">
        <f>IF(K7087&lt;30,INDEX('[1]Traitement outputs (2)'!$B$51:$Q$63,MATCH(70,'[1]Traitement outputs (2)'!$A$51:$A$63,0),MATCH(C7087,'[1]Traitement outputs (2)'!$B$51:$Q$51,0)),INDEX('[1]Traitement outputs (2)'!$B$34:$Q$38,MATCH(70,'[1]Traitement outputs (2)'!$A$34:$A$38,0),MATCH(C7087,'[1]Traitement outputs (2)'!$B$33:$Q$33,0)))</f>
        <v>-40.563606676443541</v>
      </c>
      <c r="R7087">
        <f>IF(K7087&lt;30,INDEX('[1]Traitement outputs (2)'!$B$58:$Q$63,MATCH(70,'[1]Traitement outputs (2)'!$A$58:$A$63,0),MATCH(C7087,'[1]Traitement outputs (2)'!$B$58:$Q$58,0)),INDEX('[1]Traitement outputs (2)'!$B$41:$Q$45,MATCH(70,'[1]Traitement outputs (2)'!$A$41:$A$45,0),MATCH(C7087,'[1]Traitement outputs (2)'!$B$40:$Q$40,0)))</f>
        <v>40.565237508304868</v>
      </c>
      <c r="T7087">
        <f t="shared" si="662"/>
        <v>-4710.6029670073767</v>
      </c>
      <c r="U7087">
        <f t="shared" si="663"/>
        <v>4710.7923535544342</v>
      </c>
      <c r="X7087">
        <f t="shared" si="664"/>
        <v>0.11390473504229935</v>
      </c>
      <c r="Y7087">
        <f t="shared" si="665"/>
        <v>9.5112654975333846E-2</v>
      </c>
    </row>
    <row r="7088" spans="1:25" x14ac:dyDescent="0.35">
      <c r="A7088" s="1">
        <v>34995.25</v>
      </c>
      <c r="B7088">
        <v>20.000900000000001</v>
      </c>
      <c r="C7088">
        <f>_xlfn.IFNA(HLOOKUP(B7088,'[1]Traitement outputs'!$B$33:$Q$33,1,TRUE),16)</f>
        <v>20</v>
      </c>
      <c r="E7088" s="1">
        <v>34995.25</v>
      </c>
      <c r="F7088">
        <v>27.579499999999999</v>
      </c>
      <c r="G7088">
        <f t="shared" si="660"/>
        <v>28</v>
      </c>
      <c r="I7088" s="1">
        <v>34995.25</v>
      </c>
      <c r="J7088">
        <v>1141.27</v>
      </c>
      <c r="K7088">
        <f t="shared" si="661"/>
        <v>9.8276224330226434</v>
      </c>
      <c r="M7088">
        <f>INDEX('[1]Traitement outputs (2)'!$B$51:$Q$56,MATCH(70,'[1]Traitement outputs (2)'!$A$51:$A$56,0),MATCH(C7088,'[1]Traitement outputs (2)'!$B$51:$Q$51,0))</f>
        <v>-16.864255714989046</v>
      </c>
      <c r="N7088">
        <f>INDEX('[1]Traitement outputs (2)'!$B$34:$Q$38,MATCH(70,'[1]Traitement outputs (2)'!$A$34:$A$38,0),MATCH(C7088,'[1]Traitement outputs (2)'!$B$33:$Q$33,0))</f>
        <v>-183.77989640241771</v>
      </c>
      <c r="O7088">
        <f>INDEX('[1]Traitement outputs (2)'!$B$58:$Q$63,MATCH(70,'[1]Traitement outputs (2)'!$A$58:$A$63,0),MATCH(C7088,'[1]Traitement outputs (2)'!$B$58:$Q$58,0))</f>
        <v>16.864787616041994</v>
      </c>
      <c r="P7088">
        <f>INDEX('[1]Traitement outputs (2)'!$B$41:$Q$45,MATCH(70,'[1]Traitement outputs (2)'!$A$41:$A$45,0),MATCH(C7088,'[1]Traitement outputs (2)'!$B$40:$Q$40,0))</f>
        <v>254.15803075879367</v>
      </c>
      <c r="Q7088">
        <f>IF(K7088&lt;30,INDEX('[1]Traitement outputs (2)'!$B$51:$Q$63,MATCH(70,'[1]Traitement outputs (2)'!$A$51:$A$63,0),MATCH(C7088,'[1]Traitement outputs (2)'!$B$51:$Q$51,0)),INDEX('[1]Traitement outputs (2)'!$B$34:$Q$38,MATCH(70,'[1]Traitement outputs (2)'!$A$34:$A$38,0),MATCH(C7088,'[1]Traitement outputs (2)'!$B$33:$Q$33,0)))</f>
        <v>-16.864255714989046</v>
      </c>
      <c r="R7088">
        <f>IF(K7088&lt;30,INDEX('[1]Traitement outputs (2)'!$B$58:$Q$63,MATCH(70,'[1]Traitement outputs (2)'!$A$58:$A$63,0),MATCH(C7088,'[1]Traitement outputs (2)'!$B$58:$Q$58,0)),INDEX('[1]Traitement outputs (2)'!$B$41:$Q$45,MATCH(70,'[1]Traitement outputs (2)'!$A$41:$A$45,0),MATCH(C7088,'[1]Traitement outputs (2)'!$B$40:$Q$40,0)))</f>
        <v>16.864787616041994</v>
      </c>
      <c r="T7088">
        <f t="shared" si="662"/>
        <v>-1958.42577907482</v>
      </c>
      <c r="U7088">
        <f t="shared" si="663"/>
        <v>1958.4875481058175</v>
      </c>
      <c r="X7088">
        <f t="shared" si="664"/>
        <v>4.735571455032727E-2</v>
      </c>
      <c r="Y7088">
        <f t="shared" si="665"/>
        <v>3.954259420836595E-2</v>
      </c>
    </row>
    <row r="7089" spans="1:25" x14ac:dyDescent="0.35">
      <c r="A7089" s="1">
        <v>34995.291666666664</v>
      </c>
      <c r="B7089">
        <v>20.000800000000002</v>
      </c>
      <c r="C7089">
        <f>_xlfn.IFNA(HLOOKUP(B7089,'[1]Traitement outputs'!$B$33:$Q$33,1,TRUE),16)</f>
        <v>20</v>
      </c>
      <c r="E7089" s="1">
        <v>34995.291666666664</v>
      </c>
      <c r="F7089">
        <v>25.7377</v>
      </c>
      <c r="G7089">
        <f t="shared" si="660"/>
        <v>26</v>
      </c>
      <c r="I7089" s="1">
        <v>34995.291666666664</v>
      </c>
      <c r="J7089">
        <v>5774.03</v>
      </c>
      <c r="K7089">
        <f t="shared" si="661"/>
        <v>49.720913330715547</v>
      </c>
      <c r="M7089">
        <f>INDEX('[1]Traitement outputs (2)'!$B$51:$Q$56,MATCH(70,'[1]Traitement outputs (2)'!$A$51:$A$56,0),MATCH(C7089,'[1]Traitement outputs (2)'!$B$51:$Q$51,0))</f>
        <v>-16.864255714989046</v>
      </c>
      <c r="N7089">
        <f>INDEX('[1]Traitement outputs (2)'!$B$34:$Q$38,MATCH(70,'[1]Traitement outputs (2)'!$A$34:$A$38,0),MATCH(C7089,'[1]Traitement outputs (2)'!$B$33:$Q$33,0))</f>
        <v>-183.77989640241771</v>
      </c>
      <c r="O7089">
        <f>INDEX('[1]Traitement outputs (2)'!$B$58:$Q$63,MATCH(70,'[1]Traitement outputs (2)'!$A$58:$A$63,0),MATCH(C7089,'[1]Traitement outputs (2)'!$B$58:$Q$58,0))</f>
        <v>16.864787616041994</v>
      </c>
      <c r="P7089">
        <f>INDEX('[1]Traitement outputs (2)'!$B$41:$Q$45,MATCH(70,'[1]Traitement outputs (2)'!$A$41:$A$45,0),MATCH(C7089,'[1]Traitement outputs (2)'!$B$40:$Q$40,0))</f>
        <v>254.15803075879367</v>
      </c>
      <c r="Q7089">
        <f>IF(K7089&lt;30,INDEX('[1]Traitement outputs (2)'!$B$51:$Q$63,MATCH(70,'[1]Traitement outputs (2)'!$A$51:$A$63,0),MATCH(C7089,'[1]Traitement outputs (2)'!$B$51:$Q$51,0)),INDEX('[1]Traitement outputs (2)'!$B$34:$Q$38,MATCH(70,'[1]Traitement outputs (2)'!$A$34:$A$38,0),MATCH(C7089,'[1]Traitement outputs (2)'!$B$33:$Q$33,0)))</f>
        <v>-183.77989640241771</v>
      </c>
      <c r="R7089">
        <f>IF(K7089&lt;30,INDEX('[1]Traitement outputs (2)'!$B$58:$Q$63,MATCH(70,'[1]Traitement outputs (2)'!$A$58:$A$63,0),MATCH(C7089,'[1]Traitement outputs (2)'!$B$58:$Q$58,0)),INDEX('[1]Traitement outputs (2)'!$B$41:$Q$45,MATCH(70,'[1]Traitement outputs (2)'!$A$41:$A$45,0),MATCH(C7089,'[1]Traitement outputs (2)'!$B$40:$Q$40,0)))</f>
        <v>254.15803075879367</v>
      </c>
      <c r="T7089">
        <f t="shared" si="662"/>
        <v>-21342.138833337085</v>
      </c>
      <c r="U7089">
        <f t="shared" si="663"/>
        <v>29515.067122381799</v>
      </c>
      <c r="X7089">
        <f t="shared" si="664"/>
        <v>0.51606358805306241</v>
      </c>
      <c r="Y7089">
        <f t="shared" si="665"/>
        <v>0.59592021577150611</v>
      </c>
    </row>
    <row r="7090" spans="1:25" x14ac:dyDescent="0.35">
      <c r="A7090" s="1">
        <v>34995.333333333336</v>
      </c>
      <c r="B7090">
        <v>20.000699999999998</v>
      </c>
      <c r="C7090">
        <f>_xlfn.IFNA(HLOOKUP(B7090,'[1]Traitement outputs'!$B$33:$Q$33,1,TRUE),16)</f>
        <v>20</v>
      </c>
      <c r="E7090" s="1">
        <v>34995.333333333336</v>
      </c>
      <c r="F7090">
        <v>24.817599999999999</v>
      </c>
      <c r="G7090">
        <f t="shared" si="660"/>
        <v>25</v>
      </c>
      <c r="I7090" s="1">
        <v>34995.333333333336</v>
      </c>
      <c r="J7090">
        <v>9709.56</v>
      </c>
      <c r="K7090">
        <f t="shared" si="661"/>
        <v>83.610267220534439</v>
      </c>
      <c r="M7090">
        <f>INDEX('[1]Traitement outputs (2)'!$B$51:$Q$56,MATCH(70,'[1]Traitement outputs (2)'!$A$51:$A$56,0),MATCH(C7090,'[1]Traitement outputs (2)'!$B$51:$Q$51,0))</f>
        <v>-16.864255714989046</v>
      </c>
      <c r="N7090">
        <f>INDEX('[1]Traitement outputs (2)'!$B$34:$Q$38,MATCH(70,'[1]Traitement outputs (2)'!$A$34:$A$38,0),MATCH(C7090,'[1]Traitement outputs (2)'!$B$33:$Q$33,0))</f>
        <v>-183.77989640241771</v>
      </c>
      <c r="O7090">
        <f>INDEX('[1]Traitement outputs (2)'!$B$58:$Q$63,MATCH(70,'[1]Traitement outputs (2)'!$A$58:$A$63,0),MATCH(C7090,'[1]Traitement outputs (2)'!$B$58:$Q$58,0))</f>
        <v>16.864787616041994</v>
      </c>
      <c r="P7090">
        <f>INDEX('[1]Traitement outputs (2)'!$B$41:$Q$45,MATCH(70,'[1]Traitement outputs (2)'!$A$41:$A$45,0),MATCH(C7090,'[1]Traitement outputs (2)'!$B$40:$Q$40,0))</f>
        <v>254.15803075879367</v>
      </c>
      <c r="Q7090">
        <f>IF(K7090&lt;30,INDEX('[1]Traitement outputs (2)'!$B$51:$Q$63,MATCH(70,'[1]Traitement outputs (2)'!$A$51:$A$63,0),MATCH(C7090,'[1]Traitement outputs (2)'!$B$51:$Q$51,0)),INDEX('[1]Traitement outputs (2)'!$B$34:$Q$38,MATCH(70,'[1]Traitement outputs (2)'!$A$34:$A$38,0),MATCH(C7090,'[1]Traitement outputs (2)'!$B$33:$Q$33,0)))</f>
        <v>-183.77989640241771</v>
      </c>
      <c r="R7090">
        <f>IF(K7090&lt;30,INDEX('[1]Traitement outputs (2)'!$B$58:$Q$63,MATCH(70,'[1]Traitement outputs (2)'!$A$58:$A$63,0),MATCH(C7090,'[1]Traitement outputs (2)'!$B$58:$Q$58,0)),INDEX('[1]Traitement outputs (2)'!$B$41:$Q$45,MATCH(70,'[1]Traitement outputs (2)'!$A$41:$A$45,0),MATCH(C7090,'[1]Traitement outputs (2)'!$B$40:$Q$40,0)))</f>
        <v>254.15803075879367</v>
      </c>
      <c r="T7090">
        <f t="shared" si="662"/>
        <v>-21342.138833337085</v>
      </c>
      <c r="U7090">
        <f t="shared" si="663"/>
        <v>29515.067122381799</v>
      </c>
      <c r="X7090">
        <f t="shared" si="664"/>
        <v>0.51606358805306241</v>
      </c>
      <c r="Y7090">
        <f t="shared" si="665"/>
        <v>0.59592021577150611</v>
      </c>
    </row>
    <row r="7091" spans="1:25" x14ac:dyDescent="0.35">
      <c r="A7091" s="1">
        <v>34995.375</v>
      </c>
      <c r="B7091">
        <v>20.0001</v>
      </c>
      <c r="C7091">
        <f>_xlfn.IFNA(HLOOKUP(B7091,'[1]Traitement outputs'!$B$33:$Q$33,1,TRUE),16)</f>
        <v>20</v>
      </c>
      <c r="E7091" s="1">
        <v>34995.375</v>
      </c>
      <c r="F7091">
        <v>23.9998</v>
      </c>
      <c r="G7091">
        <f t="shared" si="660"/>
        <v>24</v>
      </c>
      <c r="I7091" s="1">
        <v>34995.375</v>
      </c>
      <c r="J7091">
        <v>19928.2</v>
      </c>
      <c r="K7091">
        <f t="shared" si="661"/>
        <v>171.60428765301975</v>
      </c>
      <c r="M7091">
        <f>INDEX('[1]Traitement outputs (2)'!$B$51:$Q$56,MATCH(70,'[1]Traitement outputs (2)'!$A$51:$A$56,0),MATCH(C7091,'[1]Traitement outputs (2)'!$B$51:$Q$51,0))</f>
        <v>-16.864255714989046</v>
      </c>
      <c r="N7091">
        <f>INDEX('[1]Traitement outputs (2)'!$B$34:$Q$38,MATCH(70,'[1]Traitement outputs (2)'!$A$34:$A$38,0),MATCH(C7091,'[1]Traitement outputs (2)'!$B$33:$Q$33,0))</f>
        <v>-183.77989640241771</v>
      </c>
      <c r="O7091">
        <f>INDEX('[1]Traitement outputs (2)'!$B$58:$Q$63,MATCH(70,'[1]Traitement outputs (2)'!$A$58:$A$63,0),MATCH(C7091,'[1]Traitement outputs (2)'!$B$58:$Q$58,0))</f>
        <v>16.864787616041994</v>
      </c>
      <c r="P7091">
        <f>INDEX('[1]Traitement outputs (2)'!$B$41:$Q$45,MATCH(70,'[1]Traitement outputs (2)'!$A$41:$A$45,0),MATCH(C7091,'[1]Traitement outputs (2)'!$B$40:$Q$40,0))</f>
        <v>254.15803075879367</v>
      </c>
      <c r="Q7091">
        <f>IF(K7091&lt;30,INDEX('[1]Traitement outputs (2)'!$B$51:$Q$63,MATCH(70,'[1]Traitement outputs (2)'!$A$51:$A$63,0),MATCH(C7091,'[1]Traitement outputs (2)'!$B$51:$Q$51,0)),INDEX('[1]Traitement outputs (2)'!$B$34:$Q$38,MATCH(70,'[1]Traitement outputs (2)'!$A$34:$A$38,0),MATCH(C7091,'[1]Traitement outputs (2)'!$B$33:$Q$33,0)))</f>
        <v>-183.77989640241771</v>
      </c>
      <c r="R7091">
        <f>IF(K7091&lt;30,INDEX('[1]Traitement outputs (2)'!$B$58:$Q$63,MATCH(70,'[1]Traitement outputs (2)'!$A$58:$A$63,0),MATCH(C7091,'[1]Traitement outputs (2)'!$B$58:$Q$58,0)),INDEX('[1]Traitement outputs (2)'!$B$41:$Q$45,MATCH(70,'[1]Traitement outputs (2)'!$A$41:$A$45,0),MATCH(C7091,'[1]Traitement outputs (2)'!$B$40:$Q$40,0)))</f>
        <v>254.15803075879367</v>
      </c>
      <c r="T7091">
        <f t="shared" si="662"/>
        <v>-21342.138833337085</v>
      </c>
      <c r="U7091">
        <f t="shared" si="663"/>
        <v>29515.067122381799</v>
      </c>
      <c r="X7091">
        <f t="shared" si="664"/>
        <v>0.51606358805306241</v>
      </c>
      <c r="Y7091">
        <f t="shared" si="665"/>
        <v>0.59592021577150611</v>
      </c>
    </row>
    <row r="7092" spans="1:25" x14ac:dyDescent="0.35">
      <c r="A7092" s="1">
        <v>34995.416666666664</v>
      </c>
      <c r="B7092">
        <v>20.000299999999999</v>
      </c>
      <c r="C7092">
        <f>_xlfn.IFNA(HLOOKUP(B7092,'[1]Traitement outputs'!$B$33:$Q$33,1,TRUE),16)</f>
        <v>20</v>
      </c>
      <c r="E7092" s="1">
        <v>34995.416666666664</v>
      </c>
      <c r="F7092">
        <v>23.2285</v>
      </c>
      <c r="G7092">
        <f t="shared" si="660"/>
        <v>23</v>
      </c>
      <c r="I7092" s="1">
        <v>34995.416666666664</v>
      </c>
      <c r="J7092">
        <v>13559.1</v>
      </c>
      <c r="K7092">
        <f t="shared" si="661"/>
        <v>116.75915018496704</v>
      </c>
      <c r="M7092">
        <f>INDEX('[1]Traitement outputs (2)'!$B$51:$Q$56,MATCH(70,'[1]Traitement outputs (2)'!$A$51:$A$56,0),MATCH(C7092,'[1]Traitement outputs (2)'!$B$51:$Q$51,0))</f>
        <v>-16.864255714989046</v>
      </c>
      <c r="N7092">
        <f>INDEX('[1]Traitement outputs (2)'!$B$34:$Q$38,MATCH(70,'[1]Traitement outputs (2)'!$A$34:$A$38,0),MATCH(C7092,'[1]Traitement outputs (2)'!$B$33:$Q$33,0))</f>
        <v>-183.77989640241771</v>
      </c>
      <c r="O7092">
        <f>INDEX('[1]Traitement outputs (2)'!$B$58:$Q$63,MATCH(70,'[1]Traitement outputs (2)'!$A$58:$A$63,0),MATCH(C7092,'[1]Traitement outputs (2)'!$B$58:$Q$58,0))</f>
        <v>16.864787616041994</v>
      </c>
      <c r="P7092">
        <f>INDEX('[1]Traitement outputs (2)'!$B$41:$Q$45,MATCH(70,'[1]Traitement outputs (2)'!$A$41:$A$45,0),MATCH(C7092,'[1]Traitement outputs (2)'!$B$40:$Q$40,0))</f>
        <v>254.15803075879367</v>
      </c>
      <c r="Q7092">
        <f>IF(K7092&lt;30,INDEX('[1]Traitement outputs (2)'!$B$51:$Q$63,MATCH(70,'[1]Traitement outputs (2)'!$A$51:$A$63,0),MATCH(C7092,'[1]Traitement outputs (2)'!$B$51:$Q$51,0)),INDEX('[1]Traitement outputs (2)'!$B$34:$Q$38,MATCH(70,'[1]Traitement outputs (2)'!$A$34:$A$38,0),MATCH(C7092,'[1]Traitement outputs (2)'!$B$33:$Q$33,0)))</f>
        <v>-183.77989640241771</v>
      </c>
      <c r="R7092">
        <f>IF(K7092&lt;30,INDEX('[1]Traitement outputs (2)'!$B$58:$Q$63,MATCH(70,'[1]Traitement outputs (2)'!$A$58:$A$63,0),MATCH(C7092,'[1]Traitement outputs (2)'!$B$58:$Q$58,0)),INDEX('[1]Traitement outputs (2)'!$B$41:$Q$45,MATCH(70,'[1]Traitement outputs (2)'!$A$41:$A$45,0),MATCH(C7092,'[1]Traitement outputs (2)'!$B$40:$Q$40,0)))</f>
        <v>254.15803075879367</v>
      </c>
      <c r="T7092">
        <f t="shared" si="662"/>
        <v>-21342.138833337085</v>
      </c>
      <c r="U7092">
        <f t="shared" si="663"/>
        <v>29515.067122381799</v>
      </c>
      <c r="X7092">
        <f t="shared" si="664"/>
        <v>0.51606358805306241</v>
      </c>
      <c r="Y7092">
        <f t="shared" si="665"/>
        <v>0.59592021577150611</v>
      </c>
    </row>
    <row r="7093" spans="1:25" x14ac:dyDescent="0.35">
      <c r="A7093" s="1">
        <v>34995.458333333336</v>
      </c>
      <c r="B7093">
        <v>20.0002</v>
      </c>
      <c r="C7093">
        <f>_xlfn.IFNA(HLOOKUP(B7093,'[1]Traitement outputs'!$B$33:$Q$33,1,TRUE),16)</f>
        <v>20</v>
      </c>
      <c r="E7093" s="1">
        <v>34995.458333333336</v>
      </c>
      <c r="F7093">
        <v>22.723800000000001</v>
      </c>
      <c r="G7093">
        <f t="shared" si="660"/>
        <v>23</v>
      </c>
      <c r="I7093" s="1">
        <v>34995.458333333336</v>
      </c>
      <c r="J7093">
        <v>17142</v>
      </c>
      <c r="K7093">
        <f t="shared" si="661"/>
        <v>147.61196189059044</v>
      </c>
      <c r="M7093">
        <f>INDEX('[1]Traitement outputs (2)'!$B$51:$Q$56,MATCH(70,'[1]Traitement outputs (2)'!$A$51:$A$56,0),MATCH(C7093,'[1]Traitement outputs (2)'!$B$51:$Q$51,0))</f>
        <v>-16.864255714989046</v>
      </c>
      <c r="N7093">
        <f>INDEX('[1]Traitement outputs (2)'!$B$34:$Q$38,MATCH(70,'[1]Traitement outputs (2)'!$A$34:$A$38,0),MATCH(C7093,'[1]Traitement outputs (2)'!$B$33:$Q$33,0))</f>
        <v>-183.77989640241771</v>
      </c>
      <c r="O7093">
        <f>INDEX('[1]Traitement outputs (2)'!$B$58:$Q$63,MATCH(70,'[1]Traitement outputs (2)'!$A$58:$A$63,0),MATCH(C7093,'[1]Traitement outputs (2)'!$B$58:$Q$58,0))</f>
        <v>16.864787616041994</v>
      </c>
      <c r="P7093">
        <f>INDEX('[1]Traitement outputs (2)'!$B$41:$Q$45,MATCH(70,'[1]Traitement outputs (2)'!$A$41:$A$45,0),MATCH(C7093,'[1]Traitement outputs (2)'!$B$40:$Q$40,0))</f>
        <v>254.15803075879367</v>
      </c>
      <c r="Q7093">
        <f>IF(K7093&lt;30,INDEX('[1]Traitement outputs (2)'!$B$51:$Q$63,MATCH(70,'[1]Traitement outputs (2)'!$A$51:$A$63,0),MATCH(C7093,'[1]Traitement outputs (2)'!$B$51:$Q$51,0)),INDEX('[1]Traitement outputs (2)'!$B$34:$Q$38,MATCH(70,'[1]Traitement outputs (2)'!$A$34:$A$38,0),MATCH(C7093,'[1]Traitement outputs (2)'!$B$33:$Q$33,0)))</f>
        <v>-183.77989640241771</v>
      </c>
      <c r="R7093">
        <f>IF(K7093&lt;30,INDEX('[1]Traitement outputs (2)'!$B$58:$Q$63,MATCH(70,'[1]Traitement outputs (2)'!$A$58:$A$63,0),MATCH(C7093,'[1]Traitement outputs (2)'!$B$58:$Q$58,0)),INDEX('[1]Traitement outputs (2)'!$B$41:$Q$45,MATCH(70,'[1]Traitement outputs (2)'!$A$41:$A$45,0),MATCH(C7093,'[1]Traitement outputs (2)'!$B$40:$Q$40,0)))</f>
        <v>254.15803075879367</v>
      </c>
      <c r="T7093">
        <f t="shared" si="662"/>
        <v>-21342.138833337085</v>
      </c>
      <c r="U7093">
        <f t="shared" si="663"/>
        <v>29515.067122381799</v>
      </c>
      <c r="X7093">
        <f t="shared" si="664"/>
        <v>0.51606358805306241</v>
      </c>
      <c r="Y7093">
        <f t="shared" si="665"/>
        <v>0.59592021577150611</v>
      </c>
    </row>
    <row r="7094" spans="1:25" x14ac:dyDescent="0.35">
      <c r="A7094" s="1">
        <v>34995.5</v>
      </c>
      <c r="B7094">
        <v>20.0002</v>
      </c>
      <c r="C7094">
        <f>_xlfn.IFNA(HLOOKUP(B7094,'[1]Traitement outputs'!$B$33:$Q$33,1,TRUE),16)</f>
        <v>20</v>
      </c>
      <c r="E7094" s="1">
        <v>34995.5</v>
      </c>
      <c r="F7094">
        <v>22.0169</v>
      </c>
      <c r="G7094">
        <f t="shared" si="660"/>
        <v>22</v>
      </c>
      <c r="I7094" s="1">
        <v>34995.5</v>
      </c>
      <c r="J7094">
        <v>16765.900000000001</v>
      </c>
      <c r="K7094">
        <f t="shared" si="661"/>
        <v>144.37331652441085</v>
      </c>
      <c r="M7094">
        <f>INDEX('[1]Traitement outputs (2)'!$B$51:$Q$56,MATCH(70,'[1]Traitement outputs (2)'!$A$51:$A$56,0),MATCH(C7094,'[1]Traitement outputs (2)'!$B$51:$Q$51,0))</f>
        <v>-16.864255714989046</v>
      </c>
      <c r="N7094">
        <f>INDEX('[1]Traitement outputs (2)'!$B$34:$Q$38,MATCH(70,'[1]Traitement outputs (2)'!$A$34:$A$38,0),MATCH(C7094,'[1]Traitement outputs (2)'!$B$33:$Q$33,0))</f>
        <v>-183.77989640241771</v>
      </c>
      <c r="O7094">
        <f>INDEX('[1]Traitement outputs (2)'!$B$58:$Q$63,MATCH(70,'[1]Traitement outputs (2)'!$A$58:$A$63,0),MATCH(C7094,'[1]Traitement outputs (2)'!$B$58:$Q$58,0))</f>
        <v>16.864787616041994</v>
      </c>
      <c r="P7094">
        <f>INDEX('[1]Traitement outputs (2)'!$B$41:$Q$45,MATCH(70,'[1]Traitement outputs (2)'!$A$41:$A$45,0),MATCH(C7094,'[1]Traitement outputs (2)'!$B$40:$Q$40,0))</f>
        <v>254.15803075879367</v>
      </c>
      <c r="Q7094">
        <f>IF(K7094&lt;30,INDEX('[1]Traitement outputs (2)'!$B$51:$Q$63,MATCH(70,'[1]Traitement outputs (2)'!$A$51:$A$63,0),MATCH(C7094,'[1]Traitement outputs (2)'!$B$51:$Q$51,0)),INDEX('[1]Traitement outputs (2)'!$B$34:$Q$38,MATCH(70,'[1]Traitement outputs (2)'!$A$34:$A$38,0),MATCH(C7094,'[1]Traitement outputs (2)'!$B$33:$Q$33,0)))</f>
        <v>-183.77989640241771</v>
      </c>
      <c r="R7094">
        <f>IF(K7094&lt;30,INDEX('[1]Traitement outputs (2)'!$B$58:$Q$63,MATCH(70,'[1]Traitement outputs (2)'!$A$58:$A$63,0),MATCH(C7094,'[1]Traitement outputs (2)'!$B$58:$Q$58,0)),INDEX('[1]Traitement outputs (2)'!$B$41:$Q$45,MATCH(70,'[1]Traitement outputs (2)'!$A$41:$A$45,0),MATCH(C7094,'[1]Traitement outputs (2)'!$B$40:$Q$40,0)))</f>
        <v>254.15803075879367</v>
      </c>
      <c r="T7094">
        <f t="shared" si="662"/>
        <v>-21342.138833337085</v>
      </c>
      <c r="U7094">
        <f t="shared" si="663"/>
        <v>29515.067122381799</v>
      </c>
      <c r="X7094">
        <f t="shared" si="664"/>
        <v>0.51606358805306241</v>
      </c>
      <c r="Y7094">
        <f t="shared" si="665"/>
        <v>0.59592021577150611</v>
      </c>
    </row>
    <row r="7095" spans="1:25" x14ac:dyDescent="0.35">
      <c r="A7095" s="1">
        <v>34995.541666666664</v>
      </c>
      <c r="B7095">
        <v>20.000299999999999</v>
      </c>
      <c r="C7095">
        <f>_xlfn.IFNA(HLOOKUP(B7095,'[1]Traitement outputs'!$B$33:$Q$33,1,TRUE),16)</f>
        <v>20</v>
      </c>
      <c r="E7095" s="1">
        <v>34995.541666666664</v>
      </c>
      <c r="F7095">
        <v>21.6755</v>
      </c>
      <c r="G7095">
        <f t="shared" si="660"/>
        <v>22</v>
      </c>
      <c r="I7095" s="1">
        <v>34995.541666666664</v>
      </c>
      <c r="J7095">
        <v>9167.41</v>
      </c>
      <c r="K7095">
        <f t="shared" si="661"/>
        <v>78.941743994599094</v>
      </c>
      <c r="M7095">
        <f>INDEX('[1]Traitement outputs (2)'!$B$51:$Q$56,MATCH(70,'[1]Traitement outputs (2)'!$A$51:$A$56,0),MATCH(C7095,'[1]Traitement outputs (2)'!$B$51:$Q$51,0))</f>
        <v>-16.864255714989046</v>
      </c>
      <c r="N7095">
        <f>INDEX('[1]Traitement outputs (2)'!$B$34:$Q$38,MATCH(70,'[1]Traitement outputs (2)'!$A$34:$A$38,0),MATCH(C7095,'[1]Traitement outputs (2)'!$B$33:$Q$33,0))</f>
        <v>-183.77989640241771</v>
      </c>
      <c r="O7095">
        <f>INDEX('[1]Traitement outputs (2)'!$B$58:$Q$63,MATCH(70,'[1]Traitement outputs (2)'!$A$58:$A$63,0),MATCH(C7095,'[1]Traitement outputs (2)'!$B$58:$Q$58,0))</f>
        <v>16.864787616041994</v>
      </c>
      <c r="P7095">
        <f>INDEX('[1]Traitement outputs (2)'!$B$41:$Q$45,MATCH(70,'[1]Traitement outputs (2)'!$A$41:$A$45,0),MATCH(C7095,'[1]Traitement outputs (2)'!$B$40:$Q$40,0))</f>
        <v>254.15803075879367</v>
      </c>
      <c r="Q7095">
        <f>IF(K7095&lt;30,INDEX('[1]Traitement outputs (2)'!$B$51:$Q$63,MATCH(70,'[1]Traitement outputs (2)'!$A$51:$A$63,0),MATCH(C7095,'[1]Traitement outputs (2)'!$B$51:$Q$51,0)),INDEX('[1]Traitement outputs (2)'!$B$34:$Q$38,MATCH(70,'[1]Traitement outputs (2)'!$A$34:$A$38,0),MATCH(C7095,'[1]Traitement outputs (2)'!$B$33:$Q$33,0)))</f>
        <v>-183.77989640241771</v>
      </c>
      <c r="R7095">
        <f>IF(K7095&lt;30,INDEX('[1]Traitement outputs (2)'!$B$58:$Q$63,MATCH(70,'[1]Traitement outputs (2)'!$A$58:$A$63,0),MATCH(C7095,'[1]Traitement outputs (2)'!$B$58:$Q$58,0)),INDEX('[1]Traitement outputs (2)'!$B$41:$Q$45,MATCH(70,'[1]Traitement outputs (2)'!$A$41:$A$45,0),MATCH(C7095,'[1]Traitement outputs (2)'!$B$40:$Q$40,0)))</f>
        <v>254.15803075879367</v>
      </c>
      <c r="T7095">
        <f t="shared" si="662"/>
        <v>-21342.138833337085</v>
      </c>
      <c r="U7095">
        <f t="shared" si="663"/>
        <v>29515.067122381799</v>
      </c>
      <c r="X7095">
        <f t="shared" si="664"/>
        <v>0.51606358805306241</v>
      </c>
      <c r="Y7095">
        <f t="shared" si="665"/>
        <v>0.59592021577150611</v>
      </c>
    </row>
    <row r="7096" spans="1:25" x14ac:dyDescent="0.35">
      <c r="A7096" s="1">
        <v>34995.583333333336</v>
      </c>
      <c r="B7096">
        <v>20.000299999999999</v>
      </c>
      <c r="C7096">
        <f>_xlfn.IFNA(HLOOKUP(B7096,'[1]Traitement outputs'!$B$33:$Q$33,1,TRUE),16)</f>
        <v>20</v>
      </c>
      <c r="E7096" s="1">
        <v>34995.583333333336</v>
      </c>
      <c r="F7096">
        <v>21.7013</v>
      </c>
      <c r="G7096">
        <f t="shared" si="660"/>
        <v>22</v>
      </c>
      <c r="I7096" s="1">
        <v>34995.583333333336</v>
      </c>
      <c r="J7096">
        <v>7173.15</v>
      </c>
      <c r="K7096">
        <f t="shared" si="661"/>
        <v>61.768915204497077</v>
      </c>
      <c r="M7096">
        <f>INDEX('[1]Traitement outputs (2)'!$B$51:$Q$56,MATCH(70,'[1]Traitement outputs (2)'!$A$51:$A$56,0),MATCH(C7096,'[1]Traitement outputs (2)'!$B$51:$Q$51,0))</f>
        <v>-16.864255714989046</v>
      </c>
      <c r="N7096">
        <f>INDEX('[1]Traitement outputs (2)'!$B$34:$Q$38,MATCH(70,'[1]Traitement outputs (2)'!$A$34:$A$38,0),MATCH(C7096,'[1]Traitement outputs (2)'!$B$33:$Q$33,0))</f>
        <v>-183.77989640241771</v>
      </c>
      <c r="O7096">
        <f>INDEX('[1]Traitement outputs (2)'!$B$58:$Q$63,MATCH(70,'[1]Traitement outputs (2)'!$A$58:$A$63,0),MATCH(C7096,'[1]Traitement outputs (2)'!$B$58:$Q$58,0))</f>
        <v>16.864787616041994</v>
      </c>
      <c r="P7096">
        <f>INDEX('[1]Traitement outputs (2)'!$B$41:$Q$45,MATCH(70,'[1]Traitement outputs (2)'!$A$41:$A$45,0),MATCH(C7096,'[1]Traitement outputs (2)'!$B$40:$Q$40,0))</f>
        <v>254.15803075879367</v>
      </c>
      <c r="Q7096">
        <f>IF(K7096&lt;30,INDEX('[1]Traitement outputs (2)'!$B$51:$Q$63,MATCH(70,'[1]Traitement outputs (2)'!$A$51:$A$63,0),MATCH(C7096,'[1]Traitement outputs (2)'!$B$51:$Q$51,0)),INDEX('[1]Traitement outputs (2)'!$B$34:$Q$38,MATCH(70,'[1]Traitement outputs (2)'!$A$34:$A$38,0),MATCH(C7096,'[1]Traitement outputs (2)'!$B$33:$Q$33,0)))</f>
        <v>-183.77989640241771</v>
      </c>
      <c r="R7096">
        <f>IF(K7096&lt;30,INDEX('[1]Traitement outputs (2)'!$B$58:$Q$63,MATCH(70,'[1]Traitement outputs (2)'!$A$58:$A$63,0),MATCH(C7096,'[1]Traitement outputs (2)'!$B$58:$Q$58,0)),INDEX('[1]Traitement outputs (2)'!$B$41:$Q$45,MATCH(70,'[1]Traitement outputs (2)'!$A$41:$A$45,0),MATCH(C7096,'[1]Traitement outputs (2)'!$B$40:$Q$40,0)))</f>
        <v>254.15803075879367</v>
      </c>
      <c r="T7096">
        <f t="shared" si="662"/>
        <v>-21342.138833337085</v>
      </c>
      <c r="U7096">
        <f t="shared" si="663"/>
        <v>29515.067122381799</v>
      </c>
      <c r="X7096">
        <f t="shared" si="664"/>
        <v>0.51606358805306241</v>
      </c>
      <c r="Y7096">
        <f t="shared" si="665"/>
        <v>0.59592021577150611</v>
      </c>
    </row>
    <row r="7097" spans="1:25" x14ac:dyDescent="0.35">
      <c r="A7097" s="1">
        <v>34995.625</v>
      </c>
      <c r="B7097">
        <v>20.000299999999999</v>
      </c>
      <c r="C7097">
        <f>_xlfn.IFNA(HLOOKUP(B7097,'[1]Traitement outputs'!$B$33:$Q$33,1,TRUE),16)</f>
        <v>20</v>
      </c>
      <c r="E7097" s="1">
        <v>34995.625</v>
      </c>
      <c r="F7097">
        <v>21.684699999999999</v>
      </c>
      <c r="G7097">
        <f t="shared" si="660"/>
        <v>22</v>
      </c>
      <c r="I7097" s="1">
        <v>34995.625</v>
      </c>
      <c r="J7097">
        <v>6964.68</v>
      </c>
      <c r="K7097">
        <f t="shared" si="661"/>
        <v>59.973753280839901</v>
      </c>
      <c r="M7097">
        <f>INDEX('[1]Traitement outputs (2)'!$B$51:$Q$56,MATCH(70,'[1]Traitement outputs (2)'!$A$51:$A$56,0),MATCH(C7097,'[1]Traitement outputs (2)'!$B$51:$Q$51,0))</f>
        <v>-16.864255714989046</v>
      </c>
      <c r="N7097">
        <f>INDEX('[1]Traitement outputs (2)'!$B$34:$Q$38,MATCH(70,'[1]Traitement outputs (2)'!$A$34:$A$38,0),MATCH(C7097,'[1]Traitement outputs (2)'!$B$33:$Q$33,0))</f>
        <v>-183.77989640241771</v>
      </c>
      <c r="O7097">
        <f>INDEX('[1]Traitement outputs (2)'!$B$58:$Q$63,MATCH(70,'[1]Traitement outputs (2)'!$A$58:$A$63,0),MATCH(C7097,'[1]Traitement outputs (2)'!$B$58:$Q$58,0))</f>
        <v>16.864787616041994</v>
      </c>
      <c r="P7097">
        <f>INDEX('[1]Traitement outputs (2)'!$B$41:$Q$45,MATCH(70,'[1]Traitement outputs (2)'!$A$41:$A$45,0),MATCH(C7097,'[1]Traitement outputs (2)'!$B$40:$Q$40,0))</f>
        <v>254.15803075879367</v>
      </c>
      <c r="Q7097">
        <f>IF(K7097&lt;30,INDEX('[1]Traitement outputs (2)'!$B$51:$Q$63,MATCH(70,'[1]Traitement outputs (2)'!$A$51:$A$63,0),MATCH(C7097,'[1]Traitement outputs (2)'!$B$51:$Q$51,0)),INDEX('[1]Traitement outputs (2)'!$B$34:$Q$38,MATCH(70,'[1]Traitement outputs (2)'!$A$34:$A$38,0),MATCH(C7097,'[1]Traitement outputs (2)'!$B$33:$Q$33,0)))</f>
        <v>-183.77989640241771</v>
      </c>
      <c r="R7097">
        <f>IF(K7097&lt;30,INDEX('[1]Traitement outputs (2)'!$B$58:$Q$63,MATCH(70,'[1]Traitement outputs (2)'!$A$58:$A$63,0),MATCH(C7097,'[1]Traitement outputs (2)'!$B$58:$Q$58,0)),INDEX('[1]Traitement outputs (2)'!$B$41:$Q$45,MATCH(70,'[1]Traitement outputs (2)'!$A$41:$A$45,0),MATCH(C7097,'[1]Traitement outputs (2)'!$B$40:$Q$40,0)))</f>
        <v>254.15803075879367</v>
      </c>
      <c r="T7097">
        <f t="shared" si="662"/>
        <v>-21342.138833337085</v>
      </c>
      <c r="U7097">
        <f t="shared" si="663"/>
        <v>29515.067122381799</v>
      </c>
      <c r="X7097">
        <f t="shared" si="664"/>
        <v>0.51606358805306241</v>
      </c>
      <c r="Y7097">
        <f t="shared" si="665"/>
        <v>0.59592021577150611</v>
      </c>
    </row>
    <row r="7098" spans="1:25" x14ac:dyDescent="0.35">
      <c r="A7098" s="1">
        <v>34995.666666666664</v>
      </c>
      <c r="B7098">
        <v>20.000299999999999</v>
      </c>
      <c r="C7098">
        <f>_xlfn.IFNA(HLOOKUP(B7098,'[1]Traitement outputs'!$B$33:$Q$33,1,TRUE),16)</f>
        <v>20</v>
      </c>
      <c r="E7098" s="1">
        <v>34995.666666666664</v>
      </c>
      <c r="F7098">
        <v>21.621099999999998</v>
      </c>
      <c r="G7098">
        <f t="shared" si="660"/>
        <v>22</v>
      </c>
      <c r="I7098" s="1">
        <v>34995.666666666664</v>
      </c>
      <c r="J7098">
        <v>2163.87</v>
      </c>
      <c r="K7098">
        <f t="shared" si="661"/>
        <v>18.633362266724532</v>
      </c>
      <c r="M7098">
        <f>INDEX('[1]Traitement outputs (2)'!$B$51:$Q$56,MATCH(70,'[1]Traitement outputs (2)'!$A$51:$A$56,0),MATCH(C7098,'[1]Traitement outputs (2)'!$B$51:$Q$51,0))</f>
        <v>-16.864255714989046</v>
      </c>
      <c r="N7098">
        <f>INDEX('[1]Traitement outputs (2)'!$B$34:$Q$38,MATCH(70,'[1]Traitement outputs (2)'!$A$34:$A$38,0),MATCH(C7098,'[1]Traitement outputs (2)'!$B$33:$Q$33,0))</f>
        <v>-183.77989640241771</v>
      </c>
      <c r="O7098">
        <f>INDEX('[1]Traitement outputs (2)'!$B$58:$Q$63,MATCH(70,'[1]Traitement outputs (2)'!$A$58:$A$63,0),MATCH(C7098,'[1]Traitement outputs (2)'!$B$58:$Q$58,0))</f>
        <v>16.864787616041994</v>
      </c>
      <c r="P7098">
        <f>INDEX('[1]Traitement outputs (2)'!$B$41:$Q$45,MATCH(70,'[1]Traitement outputs (2)'!$A$41:$A$45,0),MATCH(C7098,'[1]Traitement outputs (2)'!$B$40:$Q$40,0))</f>
        <v>254.15803075879367</v>
      </c>
      <c r="Q7098">
        <f>IF(K7098&lt;30,INDEX('[1]Traitement outputs (2)'!$B$51:$Q$63,MATCH(70,'[1]Traitement outputs (2)'!$A$51:$A$63,0),MATCH(C7098,'[1]Traitement outputs (2)'!$B$51:$Q$51,0)),INDEX('[1]Traitement outputs (2)'!$B$34:$Q$38,MATCH(70,'[1]Traitement outputs (2)'!$A$34:$A$38,0),MATCH(C7098,'[1]Traitement outputs (2)'!$B$33:$Q$33,0)))</f>
        <v>-16.864255714989046</v>
      </c>
      <c r="R7098">
        <f>IF(K7098&lt;30,INDEX('[1]Traitement outputs (2)'!$B$58:$Q$63,MATCH(70,'[1]Traitement outputs (2)'!$A$58:$A$63,0),MATCH(C7098,'[1]Traitement outputs (2)'!$B$58:$Q$58,0)),INDEX('[1]Traitement outputs (2)'!$B$41:$Q$45,MATCH(70,'[1]Traitement outputs (2)'!$A$41:$A$45,0),MATCH(C7098,'[1]Traitement outputs (2)'!$B$40:$Q$40,0)))</f>
        <v>16.864787616041994</v>
      </c>
      <c r="T7098">
        <f t="shared" si="662"/>
        <v>-1958.42577907482</v>
      </c>
      <c r="U7098">
        <f t="shared" si="663"/>
        <v>1958.4875481058175</v>
      </c>
      <c r="X7098">
        <f t="shared" si="664"/>
        <v>4.735571455032727E-2</v>
      </c>
      <c r="Y7098">
        <f t="shared" si="665"/>
        <v>3.954259420836595E-2</v>
      </c>
    </row>
    <row r="7099" spans="1:25" x14ac:dyDescent="0.35">
      <c r="A7099" s="1">
        <v>34995.708333333336</v>
      </c>
      <c r="B7099">
        <v>20.000299999999999</v>
      </c>
      <c r="C7099">
        <f>_xlfn.IFNA(HLOOKUP(B7099,'[1]Traitement outputs'!$B$33:$Q$33,1,TRUE),16)</f>
        <v>20</v>
      </c>
      <c r="E7099" s="1">
        <v>34995.708333333336</v>
      </c>
      <c r="F7099">
        <v>21.268799999999999</v>
      </c>
      <c r="G7099">
        <f t="shared" si="660"/>
        <v>21</v>
      </c>
      <c r="I7099" s="1">
        <v>34995.708333333336</v>
      </c>
      <c r="J7099">
        <v>0</v>
      </c>
      <c r="K7099">
        <f t="shared" si="661"/>
        <v>0</v>
      </c>
      <c r="M7099">
        <f>INDEX('[1]Traitement outputs (2)'!$B$51:$Q$56,MATCH(70,'[1]Traitement outputs (2)'!$A$51:$A$56,0),MATCH(C7099,'[1]Traitement outputs (2)'!$B$51:$Q$51,0))</f>
        <v>-16.864255714989046</v>
      </c>
      <c r="N7099">
        <f>INDEX('[1]Traitement outputs (2)'!$B$34:$Q$38,MATCH(70,'[1]Traitement outputs (2)'!$A$34:$A$38,0),MATCH(C7099,'[1]Traitement outputs (2)'!$B$33:$Q$33,0))</f>
        <v>-183.77989640241771</v>
      </c>
      <c r="O7099">
        <f>INDEX('[1]Traitement outputs (2)'!$B$58:$Q$63,MATCH(70,'[1]Traitement outputs (2)'!$A$58:$A$63,0),MATCH(C7099,'[1]Traitement outputs (2)'!$B$58:$Q$58,0))</f>
        <v>16.864787616041994</v>
      </c>
      <c r="P7099">
        <f>INDEX('[1]Traitement outputs (2)'!$B$41:$Q$45,MATCH(70,'[1]Traitement outputs (2)'!$A$41:$A$45,0),MATCH(C7099,'[1]Traitement outputs (2)'!$B$40:$Q$40,0))</f>
        <v>254.15803075879367</v>
      </c>
      <c r="Q7099">
        <f>IF(K7099&lt;30,INDEX('[1]Traitement outputs (2)'!$B$51:$Q$63,MATCH(70,'[1]Traitement outputs (2)'!$A$51:$A$63,0),MATCH(C7099,'[1]Traitement outputs (2)'!$B$51:$Q$51,0)),INDEX('[1]Traitement outputs (2)'!$B$34:$Q$38,MATCH(70,'[1]Traitement outputs (2)'!$A$34:$A$38,0),MATCH(C7099,'[1]Traitement outputs (2)'!$B$33:$Q$33,0)))</f>
        <v>-16.864255714989046</v>
      </c>
      <c r="R7099">
        <f>IF(K7099&lt;30,INDEX('[1]Traitement outputs (2)'!$B$58:$Q$63,MATCH(70,'[1]Traitement outputs (2)'!$A$58:$A$63,0),MATCH(C7099,'[1]Traitement outputs (2)'!$B$58:$Q$58,0)),INDEX('[1]Traitement outputs (2)'!$B$41:$Q$45,MATCH(70,'[1]Traitement outputs (2)'!$A$41:$A$45,0),MATCH(C7099,'[1]Traitement outputs (2)'!$B$40:$Q$40,0)))</f>
        <v>16.864787616041994</v>
      </c>
      <c r="T7099">
        <f t="shared" si="662"/>
        <v>-1958.42577907482</v>
      </c>
      <c r="U7099">
        <f t="shared" si="663"/>
        <v>1958.4875481058175</v>
      </c>
      <c r="X7099">
        <f t="shared" si="664"/>
        <v>4.735571455032727E-2</v>
      </c>
      <c r="Y7099">
        <f t="shared" si="665"/>
        <v>3.954259420836595E-2</v>
      </c>
    </row>
    <row r="7100" spans="1:25" x14ac:dyDescent="0.35">
      <c r="A7100" s="1">
        <v>34995.75</v>
      </c>
      <c r="B7100">
        <v>20.0002</v>
      </c>
      <c r="C7100">
        <f>_xlfn.IFNA(HLOOKUP(B7100,'[1]Traitement outputs'!$B$33:$Q$33,1,TRUE),16)</f>
        <v>20</v>
      </c>
      <c r="E7100" s="1">
        <v>34995.75</v>
      </c>
      <c r="F7100">
        <v>20.715399999999999</v>
      </c>
      <c r="G7100">
        <f t="shared" si="660"/>
        <v>21</v>
      </c>
      <c r="I7100" s="1">
        <v>34995.75</v>
      </c>
      <c r="J7100">
        <v>0</v>
      </c>
      <c r="K7100">
        <f t="shared" si="661"/>
        <v>0</v>
      </c>
      <c r="M7100">
        <f>INDEX('[1]Traitement outputs (2)'!$B$51:$Q$56,MATCH(70,'[1]Traitement outputs (2)'!$A$51:$A$56,0),MATCH(C7100,'[1]Traitement outputs (2)'!$B$51:$Q$51,0))</f>
        <v>-16.864255714989046</v>
      </c>
      <c r="N7100">
        <f>INDEX('[1]Traitement outputs (2)'!$B$34:$Q$38,MATCH(70,'[1]Traitement outputs (2)'!$A$34:$A$38,0),MATCH(C7100,'[1]Traitement outputs (2)'!$B$33:$Q$33,0))</f>
        <v>-183.77989640241771</v>
      </c>
      <c r="O7100">
        <f>INDEX('[1]Traitement outputs (2)'!$B$58:$Q$63,MATCH(70,'[1]Traitement outputs (2)'!$A$58:$A$63,0),MATCH(C7100,'[1]Traitement outputs (2)'!$B$58:$Q$58,0))</f>
        <v>16.864787616041994</v>
      </c>
      <c r="P7100">
        <f>INDEX('[1]Traitement outputs (2)'!$B$41:$Q$45,MATCH(70,'[1]Traitement outputs (2)'!$A$41:$A$45,0),MATCH(C7100,'[1]Traitement outputs (2)'!$B$40:$Q$40,0))</f>
        <v>254.15803075879367</v>
      </c>
      <c r="Q7100">
        <f>IF(K7100&lt;30,INDEX('[1]Traitement outputs (2)'!$B$51:$Q$63,MATCH(70,'[1]Traitement outputs (2)'!$A$51:$A$63,0),MATCH(C7100,'[1]Traitement outputs (2)'!$B$51:$Q$51,0)),INDEX('[1]Traitement outputs (2)'!$B$34:$Q$38,MATCH(70,'[1]Traitement outputs (2)'!$A$34:$A$38,0),MATCH(C7100,'[1]Traitement outputs (2)'!$B$33:$Q$33,0)))</f>
        <v>-16.864255714989046</v>
      </c>
      <c r="R7100">
        <f>IF(K7100&lt;30,INDEX('[1]Traitement outputs (2)'!$B$58:$Q$63,MATCH(70,'[1]Traitement outputs (2)'!$A$58:$A$63,0),MATCH(C7100,'[1]Traitement outputs (2)'!$B$58:$Q$58,0)),INDEX('[1]Traitement outputs (2)'!$B$41:$Q$45,MATCH(70,'[1]Traitement outputs (2)'!$A$41:$A$45,0),MATCH(C7100,'[1]Traitement outputs (2)'!$B$40:$Q$40,0)))</f>
        <v>16.864787616041994</v>
      </c>
      <c r="T7100">
        <f t="shared" si="662"/>
        <v>-1958.42577907482</v>
      </c>
      <c r="U7100">
        <f t="shared" si="663"/>
        <v>1958.4875481058175</v>
      </c>
      <c r="X7100">
        <f t="shared" si="664"/>
        <v>4.735571455032727E-2</v>
      </c>
      <c r="Y7100">
        <f t="shared" si="665"/>
        <v>3.954259420836595E-2</v>
      </c>
    </row>
    <row r="7101" spans="1:25" x14ac:dyDescent="0.35">
      <c r="A7101" s="1">
        <v>34995.791666666664</v>
      </c>
      <c r="B7101">
        <v>20.0002</v>
      </c>
      <c r="C7101">
        <f>_xlfn.IFNA(HLOOKUP(B7101,'[1]Traitement outputs'!$B$33:$Q$33,1,TRUE),16)</f>
        <v>20</v>
      </c>
      <c r="E7101" s="1">
        <v>34995.791666666664</v>
      </c>
      <c r="F7101">
        <v>20.281300000000002</v>
      </c>
      <c r="G7101">
        <f t="shared" si="660"/>
        <v>20</v>
      </c>
      <c r="I7101" s="1">
        <v>34995.791666666664</v>
      </c>
      <c r="J7101">
        <v>0</v>
      </c>
      <c r="K7101">
        <f t="shared" si="661"/>
        <v>0</v>
      </c>
      <c r="M7101">
        <f>INDEX('[1]Traitement outputs (2)'!$B$51:$Q$56,MATCH(70,'[1]Traitement outputs (2)'!$A$51:$A$56,0),MATCH(C7101,'[1]Traitement outputs (2)'!$B$51:$Q$51,0))</f>
        <v>-16.864255714989046</v>
      </c>
      <c r="N7101">
        <f>INDEX('[1]Traitement outputs (2)'!$B$34:$Q$38,MATCH(70,'[1]Traitement outputs (2)'!$A$34:$A$38,0),MATCH(C7101,'[1]Traitement outputs (2)'!$B$33:$Q$33,0))</f>
        <v>-183.77989640241771</v>
      </c>
      <c r="O7101">
        <f>INDEX('[1]Traitement outputs (2)'!$B$58:$Q$63,MATCH(70,'[1]Traitement outputs (2)'!$A$58:$A$63,0),MATCH(C7101,'[1]Traitement outputs (2)'!$B$58:$Q$58,0))</f>
        <v>16.864787616041994</v>
      </c>
      <c r="P7101">
        <f>INDEX('[1]Traitement outputs (2)'!$B$41:$Q$45,MATCH(70,'[1]Traitement outputs (2)'!$A$41:$A$45,0),MATCH(C7101,'[1]Traitement outputs (2)'!$B$40:$Q$40,0))</f>
        <v>254.15803075879367</v>
      </c>
      <c r="Q7101">
        <f>IF(K7101&lt;30,INDEX('[1]Traitement outputs (2)'!$B$51:$Q$63,MATCH(70,'[1]Traitement outputs (2)'!$A$51:$A$63,0),MATCH(C7101,'[1]Traitement outputs (2)'!$B$51:$Q$51,0)),INDEX('[1]Traitement outputs (2)'!$B$34:$Q$38,MATCH(70,'[1]Traitement outputs (2)'!$A$34:$A$38,0),MATCH(C7101,'[1]Traitement outputs (2)'!$B$33:$Q$33,0)))</f>
        <v>-16.864255714989046</v>
      </c>
      <c r="R7101">
        <f>IF(K7101&lt;30,INDEX('[1]Traitement outputs (2)'!$B$58:$Q$63,MATCH(70,'[1]Traitement outputs (2)'!$A$58:$A$63,0),MATCH(C7101,'[1]Traitement outputs (2)'!$B$58:$Q$58,0)),INDEX('[1]Traitement outputs (2)'!$B$41:$Q$45,MATCH(70,'[1]Traitement outputs (2)'!$A$41:$A$45,0),MATCH(C7101,'[1]Traitement outputs (2)'!$B$40:$Q$40,0)))</f>
        <v>16.864787616041994</v>
      </c>
      <c r="T7101">
        <f t="shared" si="662"/>
        <v>-1958.42577907482</v>
      </c>
      <c r="U7101">
        <f t="shared" si="663"/>
        <v>1958.4875481058175</v>
      </c>
      <c r="X7101">
        <f t="shared" si="664"/>
        <v>4.735571455032727E-2</v>
      </c>
      <c r="Y7101">
        <f t="shared" si="665"/>
        <v>3.954259420836595E-2</v>
      </c>
    </row>
    <row r="7102" spans="1:25" x14ac:dyDescent="0.35">
      <c r="A7102" s="1">
        <v>34995.833333333336</v>
      </c>
      <c r="B7102">
        <v>20.0001</v>
      </c>
      <c r="C7102">
        <f>_xlfn.IFNA(HLOOKUP(B7102,'[1]Traitement outputs'!$B$33:$Q$33,1,TRUE),16)</f>
        <v>20</v>
      </c>
      <c r="E7102" s="1">
        <v>34995.833333333336</v>
      </c>
      <c r="F7102">
        <v>20.016200000000001</v>
      </c>
      <c r="G7102">
        <f t="shared" si="660"/>
        <v>20</v>
      </c>
      <c r="I7102" s="1">
        <v>34995.833333333336</v>
      </c>
      <c r="J7102">
        <v>0</v>
      </c>
      <c r="K7102">
        <f t="shared" si="661"/>
        <v>0</v>
      </c>
      <c r="M7102">
        <f>INDEX('[1]Traitement outputs (2)'!$B$51:$Q$56,MATCH(70,'[1]Traitement outputs (2)'!$A$51:$A$56,0),MATCH(C7102,'[1]Traitement outputs (2)'!$B$51:$Q$51,0))</f>
        <v>-16.864255714989046</v>
      </c>
      <c r="N7102">
        <f>INDEX('[1]Traitement outputs (2)'!$B$34:$Q$38,MATCH(70,'[1]Traitement outputs (2)'!$A$34:$A$38,0),MATCH(C7102,'[1]Traitement outputs (2)'!$B$33:$Q$33,0))</f>
        <v>-183.77989640241771</v>
      </c>
      <c r="O7102">
        <f>INDEX('[1]Traitement outputs (2)'!$B$58:$Q$63,MATCH(70,'[1]Traitement outputs (2)'!$A$58:$A$63,0),MATCH(C7102,'[1]Traitement outputs (2)'!$B$58:$Q$58,0))</f>
        <v>16.864787616041994</v>
      </c>
      <c r="P7102">
        <f>INDEX('[1]Traitement outputs (2)'!$B$41:$Q$45,MATCH(70,'[1]Traitement outputs (2)'!$A$41:$A$45,0),MATCH(C7102,'[1]Traitement outputs (2)'!$B$40:$Q$40,0))</f>
        <v>254.15803075879367</v>
      </c>
      <c r="Q7102">
        <f>IF(K7102&lt;30,INDEX('[1]Traitement outputs (2)'!$B$51:$Q$63,MATCH(70,'[1]Traitement outputs (2)'!$A$51:$A$63,0),MATCH(C7102,'[1]Traitement outputs (2)'!$B$51:$Q$51,0)),INDEX('[1]Traitement outputs (2)'!$B$34:$Q$38,MATCH(70,'[1]Traitement outputs (2)'!$A$34:$A$38,0),MATCH(C7102,'[1]Traitement outputs (2)'!$B$33:$Q$33,0)))</f>
        <v>-16.864255714989046</v>
      </c>
      <c r="R7102">
        <f>IF(K7102&lt;30,INDEX('[1]Traitement outputs (2)'!$B$58:$Q$63,MATCH(70,'[1]Traitement outputs (2)'!$A$58:$A$63,0),MATCH(C7102,'[1]Traitement outputs (2)'!$B$58:$Q$58,0)),INDEX('[1]Traitement outputs (2)'!$B$41:$Q$45,MATCH(70,'[1]Traitement outputs (2)'!$A$41:$A$45,0),MATCH(C7102,'[1]Traitement outputs (2)'!$B$40:$Q$40,0)))</f>
        <v>16.864787616041994</v>
      </c>
      <c r="T7102">
        <f t="shared" si="662"/>
        <v>-1958.42577907482</v>
      </c>
      <c r="U7102">
        <f t="shared" si="663"/>
        <v>1958.4875481058175</v>
      </c>
      <c r="X7102">
        <f t="shared" si="664"/>
        <v>4.735571455032727E-2</v>
      </c>
      <c r="Y7102">
        <f t="shared" si="665"/>
        <v>3.954259420836595E-2</v>
      </c>
    </row>
    <row r="7103" spans="1:25" x14ac:dyDescent="0.35">
      <c r="A7103" s="1">
        <v>34995.875</v>
      </c>
      <c r="B7103">
        <v>16.113600000000002</v>
      </c>
      <c r="C7103">
        <f>_xlfn.IFNA(HLOOKUP(B7103,'[1]Traitement outputs'!$B$33:$Q$33,1,TRUE),16)</f>
        <v>16</v>
      </c>
      <c r="E7103" s="1">
        <v>34995.875</v>
      </c>
      <c r="F7103">
        <v>24.660799999999998</v>
      </c>
      <c r="G7103">
        <f t="shared" si="660"/>
        <v>25</v>
      </c>
      <c r="I7103" s="1">
        <v>34995.875</v>
      </c>
      <c r="J7103">
        <v>0</v>
      </c>
      <c r="K7103">
        <f t="shared" si="661"/>
        <v>0</v>
      </c>
      <c r="M7103">
        <f>INDEX('[1]Traitement outputs (2)'!$B$51:$Q$56,MATCH(70,'[1]Traitement outputs (2)'!$A$51:$A$56,0),MATCH(C7103,'[1]Traitement outputs (2)'!$B$51:$Q$51,0))</f>
        <v>-27.907128105419115</v>
      </c>
      <c r="N7103">
        <f>INDEX('[1]Traitement outputs (2)'!$B$34:$Q$38,MATCH(70,'[1]Traitement outputs (2)'!$A$34:$A$38,0),MATCH(C7103,'[1]Traitement outputs (2)'!$B$33:$Q$33,0))</f>
        <v>-87.65601603539298</v>
      </c>
      <c r="O7103">
        <f>INDEX('[1]Traitement outputs (2)'!$B$58:$Q$63,MATCH(70,'[1]Traitement outputs (2)'!$A$58:$A$63,0),MATCH(C7103,'[1]Traitement outputs (2)'!$B$58:$Q$58,0))</f>
        <v>27.907128104236733</v>
      </c>
      <c r="P7103">
        <f>INDEX('[1]Traitement outputs (2)'!$B$41:$Q$45,MATCH(70,'[1]Traitement outputs (2)'!$A$41:$A$45,0),MATCH(C7103,'[1]Traitement outputs (2)'!$B$40:$Q$40,0))</f>
        <v>158.03405896601754</v>
      </c>
      <c r="Q7103">
        <f>IF(K7103&lt;30,INDEX('[1]Traitement outputs (2)'!$B$51:$Q$63,MATCH(70,'[1]Traitement outputs (2)'!$A$51:$A$63,0),MATCH(C7103,'[1]Traitement outputs (2)'!$B$51:$Q$51,0)),INDEX('[1]Traitement outputs (2)'!$B$34:$Q$38,MATCH(70,'[1]Traitement outputs (2)'!$A$34:$A$38,0),MATCH(C7103,'[1]Traitement outputs (2)'!$B$33:$Q$33,0)))</f>
        <v>-27.907128105419115</v>
      </c>
      <c r="R7103">
        <f>IF(K7103&lt;30,INDEX('[1]Traitement outputs (2)'!$B$58:$Q$63,MATCH(70,'[1]Traitement outputs (2)'!$A$58:$A$63,0),MATCH(C7103,'[1]Traitement outputs (2)'!$B$58:$Q$58,0)),INDEX('[1]Traitement outputs (2)'!$B$41:$Q$45,MATCH(70,'[1]Traitement outputs (2)'!$A$41:$A$45,0),MATCH(C7103,'[1]Traitement outputs (2)'!$B$40:$Q$40,0)))</f>
        <v>27.907128104236733</v>
      </c>
      <c r="T7103">
        <f t="shared" si="662"/>
        <v>-3240.8212983285953</v>
      </c>
      <c r="U7103">
        <f t="shared" si="663"/>
        <v>3240.8212981912866</v>
      </c>
      <c r="X7103">
        <f t="shared" si="664"/>
        <v>7.8364679403255921E-2</v>
      </c>
      <c r="Y7103">
        <f t="shared" si="665"/>
        <v>6.5433390996103388E-2</v>
      </c>
    </row>
    <row r="7104" spans="1:25" x14ac:dyDescent="0.35">
      <c r="A7104" s="1">
        <v>34995.916666666664</v>
      </c>
      <c r="B7104">
        <v>16.0014</v>
      </c>
      <c r="C7104">
        <f>_xlfn.IFNA(HLOOKUP(B7104,'[1]Traitement outputs'!$B$33:$Q$33,1,TRUE),16)</f>
        <v>16</v>
      </c>
      <c r="E7104" s="1">
        <v>34995.916666666664</v>
      </c>
      <c r="F7104">
        <v>24.3155</v>
      </c>
      <c r="G7104">
        <f t="shared" si="660"/>
        <v>24</v>
      </c>
      <c r="I7104" s="1">
        <v>34995.916666666664</v>
      </c>
      <c r="J7104">
        <v>0</v>
      </c>
      <c r="K7104">
        <f t="shared" si="661"/>
        <v>0</v>
      </c>
      <c r="M7104">
        <f>INDEX('[1]Traitement outputs (2)'!$B$51:$Q$56,MATCH(70,'[1]Traitement outputs (2)'!$A$51:$A$56,0),MATCH(C7104,'[1]Traitement outputs (2)'!$B$51:$Q$51,0))</f>
        <v>-27.907128105419115</v>
      </c>
      <c r="N7104">
        <f>INDEX('[1]Traitement outputs (2)'!$B$34:$Q$38,MATCH(70,'[1]Traitement outputs (2)'!$A$34:$A$38,0),MATCH(C7104,'[1]Traitement outputs (2)'!$B$33:$Q$33,0))</f>
        <v>-87.65601603539298</v>
      </c>
      <c r="O7104">
        <f>INDEX('[1]Traitement outputs (2)'!$B$58:$Q$63,MATCH(70,'[1]Traitement outputs (2)'!$A$58:$A$63,0),MATCH(C7104,'[1]Traitement outputs (2)'!$B$58:$Q$58,0))</f>
        <v>27.907128104236733</v>
      </c>
      <c r="P7104">
        <f>INDEX('[1]Traitement outputs (2)'!$B$41:$Q$45,MATCH(70,'[1]Traitement outputs (2)'!$A$41:$A$45,0),MATCH(C7104,'[1]Traitement outputs (2)'!$B$40:$Q$40,0))</f>
        <v>158.03405896601754</v>
      </c>
      <c r="Q7104">
        <f>IF(K7104&lt;30,INDEX('[1]Traitement outputs (2)'!$B$51:$Q$63,MATCH(70,'[1]Traitement outputs (2)'!$A$51:$A$63,0),MATCH(C7104,'[1]Traitement outputs (2)'!$B$51:$Q$51,0)),INDEX('[1]Traitement outputs (2)'!$B$34:$Q$38,MATCH(70,'[1]Traitement outputs (2)'!$A$34:$A$38,0),MATCH(C7104,'[1]Traitement outputs (2)'!$B$33:$Q$33,0)))</f>
        <v>-27.907128105419115</v>
      </c>
      <c r="R7104">
        <f>IF(K7104&lt;30,INDEX('[1]Traitement outputs (2)'!$B$58:$Q$63,MATCH(70,'[1]Traitement outputs (2)'!$A$58:$A$63,0),MATCH(C7104,'[1]Traitement outputs (2)'!$B$58:$Q$58,0)),INDEX('[1]Traitement outputs (2)'!$B$41:$Q$45,MATCH(70,'[1]Traitement outputs (2)'!$A$41:$A$45,0),MATCH(C7104,'[1]Traitement outputs (2)'!$B$40:$Q$40,0)))</f>
        <v>27.907128104236733</v>
      </c>
      <c r="T7104">
        <f t="shared" si="662"/>
        <v>-3240.8212983285953</v>
      </c>
      <c r="U7104">
        <f t="shared" si="663"/>
        <v>3240.8212981912866</v>
      </c>
      <c r="X7104">
        <f t="shared" si="664"/>
        <v>7.8364679403255921E-2</v>
      </c>
      <c r="Y7104">
        <f t="shared" si="665"/>
        <v>6.5433390996103388E-2</v>
      </c>
    </row>
    <row r="7105" spans="1:25" x14ac:dyDescent="0.35">
      <c r="A7105" s="1">
        <v>34995.958333333336</v>
      </c>
      <c r="B7105">
        <v>16.0001</v>
      </c>
      <c r="C7105">
        <f>_xlfn.IFNA(HLOOKUP(B7105,'[1]Traitement outputs'!$B$33:$Q$33,1,TRUE),16)</f>
        <v>16</v>
      </c>
      <c r="E7105" s="1">
        <v>34995.958333333336</v>
      </c>
      <c r="F7105">
        <v>24.276299999999999</v>
      </c>
      <c r="G7105">
        <f t="shared" si="660"/>
        <v>24</v>
      </c>
      <c r="I7105" s="1">
        <v>34995.958333333336</v>
      </c>
      <c r="J7105">
        <v>0</v>
      </c>
      <c r="K7105">
        <f t="shared" si="661"/>
        <v>0</v>
      </c>
      <c r="M7105">
        <f>INDEX('[1]Traitement outputs (2)'!$B$51:$Q$56,MATCH(70,'[1]Traitement outputs (2)'!$A$51:$A$56,0),MATCH(C7105,'[1]Traitement outputs (2)'!$B$51:$Q$51,0))</f>
        <v>-27.907128105419115</v>
      </c>
      <c r="N7105">
        <f>INDEX('[1]Traitement outputs (2)'!$B$34:$Q$38,MATCH(70,'[1]Traitement outputs (2)'!$A$34:$A$38,0),MATCH(C7105,'[1]Traitement outputs (2)'!$B$33:$Q$33,0))</f>
        <v>-87.65601603539298</v>
      </c>
      <c r="O7105">
        <f>INDEX('[1]Traitement outputs (2)'!$B$58:$Q$63,MATCH(70,'[1]Traitement outputs (2)'!$A$58:$A$63,0),MATCH(C7105,'[1]Traitement outputs (2)'!$B$58:$Q$58,0))</f>
        <v>27.907128104236733</v>
      </c>
      <c r="P7105">
        <f>INDEX('[1]Traitement outputs (2)'!$B$41:$Q$45,MATCH(70,'[1]Traitement outputs (2)'!$A$41:$A$45,0),MATCH(C7105,'[1]Traitement outputs (2)'!$B$40:$Q$40,0))</f>
        <v>158.03405896601754</v>
      </c>
      <c r="Q7105">
        <f>IF(K7105&lt;30,INDEX('[1]Traitement outputs (2)'!$B$51:$Q$63,MATCH(70,'[1]Traitement outputs (2)'!$A$51:$A$63,0),MATCH(C7105,'[1]Traitement outputs (2)'!$B$51:$Q$51,0)),INDEX('[1]Traitement outputs (2)'!$B$34:$Q$38,MATCH(70,'[1]Traitement outputs (2)'!$A$34:$A$38,0),MATCH(C7105,'[1]Traitement outputs (2)'!$B$33:$Q$33,0)))</f>
        <v>-27.907128105419115</v>
      </c>
      <c r="R7105">
        <f>IF(K7105&lt;30,INDEX('[1]Traitement outputs (2)'!$B$58:$Q$63,MATCH(70,'[1]Traitement outputs (2)'!$A$58:$A$63,0),MATCH(C7105,'[1]Traitement outputs (2)'!$B$58:$Q$58,0)),INDEX('[1]Traitement outputs (2)'!$B$41:$Q$45,MATCH(70,'[1]Traitement outputs (2)'!$A$41:$A$45,0),MATCH(C7105,'[1]Traitement outputs (2)'!$B$40:$Q$40,0)))</f>
        <v>27.907128104236733</v>
      </c>
      <c r="T7105">
        <f t="shared" si="662"/>
        <v>-3240.8212983285953</v>
      </c>
      <c r="U7105">
        <f t="shared" si="663"/>
        <v>3240.8212981912866</v>
      </c>
      <c r="X7105">
        <f t="shared" si="664"/>
        <v>7.8364679403255921E-2</v>
      </c>
      <c r="Y7105">
        <f t="shared" si="665"/>
        <v>6.5433390996103388E-2</v>
      </c>
    </row>
    <row r="7106" spans="1:25" x14ac:dyDescent="0.35">
      <c r="A7106" s="1">
        <v>34996</v>
      </c>
      <c r="B7106">
        <v>16.0001</v>
      </c>
      <c r="C7106">
        <f>_xlfn.IFNA(HLOOKUP(B7106,'[1]Traitement outputs'!$B$33:$Q$33,1,TRUE),16)</f>
        <v>16</v>
      </c>
      <c r="E7106" s="1">
        <v>34996</v>
      </c>
      <c r="F7106">
        <v>24.2239</v>
      </c>
      <c r="G7106">
        <f t="shared" si="660"/>
        <v>24</v>
      </c>
      <c r="I7106" s="1">
        <v>34996</v>
      </c>
      <c r="J7106">
        <v>0</v>
      </c>
      <c r="K7106">
        <f t="shared" si="661"/>
        <v>0</v>
      </c>
      <c r="M7106">
        <f>INDEX('[1]Traitement outputs (2)'!$B$51:$Q$56,MATCH(70,'[1]Traitement outputs (2)'!$A$51:$A$56,0),MATCH(C7106,'[1]Traitement outputs (2)'!$B$51:$Q$51,0))</f>
        <v>-27.907128105419115</v>
      </c>
      <c r="N7106">
        <f>INDEX('[1]Traitement outputs (2)'!$B$34:$Q$38,MATCH(70,'[1]Traitement outputs (2)'!$A$34:$A$38,0),MATCH(C7106,'[1]Traitement outputs (2)'!$B$33:$Q$33,0))</f>
        <v>-87.65601603539298</v>
      </c>
      <c r="O7106">
        <f>INDEX('[1]Traitement outputs (2)'!$B$58:$Q$63,MATCH(70,'[1]Traitement outputs (2)'!$A$58:$A$63,0),MATCH(C7106,'[1]Traitement outputs (2)'!$B$58:$Q$58,0))</f>
        <v>27.907128104236733</v>
      </c>
      <c r="P7106">
        <f>INDEX('[1]Traitement outputs (2)'!$B$41:$Q$45,MATCH(70,'[1]Traitement outputs (2)'!$A$41:$A$45,0),MATCH(C7106,'[1]Traitement outputs (2)'!$B$40:$Q$40,0))</f>
        <v>158.03405896601754</v>
      </c>
      <c r="Q7106">
        <f>IF(K7106&lt;30,INDEX('[1]Traitement outputs (2)'!$B$51:$Q$63,MATCH(70,'[1]Traitement outputs (2)'!$A$51:$A$63,0),MATCH(C7106,'[1]Traitement outputs (2)'!$B$51:$Q$51,0)),INDEX('[1]Traitement outputs (2)'!$B$34:$Q$38,MATCH(70,'[1]Traitement outputs (2)'!$A$34:$A$38,0),MATCH(C7106,'[1]Traitement outputs (2)'!$B$33:$Q$33,0)))</f>
        <v>-27.907128105419115</v>
      </c>
      <c r="R7106">
        <f>IF(K7106&lt;30,INDEX('[1]Traitement outputs (2)'!$B$58:$Q$63,MATCH(70,'[1]Traitement outputs (2)'!$A$58:$A$63,0),MATCH(C7106,'[1]Traitement outputs (2)'!$B$58:$Q$58,0)),INDEX('[1]Traitement outputs (2)'!$B$41:$Q$45,MATCH(70,'[1]Traitement outputs (2)'!$A$41:$A$45,0),MATCH(C7106,'[1]Traitement outputs (2)'!$B$40:$Q$40,0)))</f>
        <v>27.907128104236733</v>
      </c>
      <c r="T7106">
        <f t="shared" si="662"/>
        <v>-3240.8212983285953</v>
      </c>
      <c r="U7106">
        <f t="shared" si="663"/>
        <v>3240.8212981912866</v>
      </c>
      <c r="X7106">
        <f t="shared" si="664"/>
        <v>7.8364679403255921E-2</v>
      </c>
      <c r="Y7106">
        <f t="shared" si="665"/>
        <v>6.5433390996103388E-2</v>
      </c>
    </row>
    <row r="7107" spans="1:25" x14ac:dyDescent="0.35">
      <c r="A7107" s="1">
        <v>34996.041666666664</v>
      </c>
      <c r="B7107">
        <v>16.0001</v>
      </c>
      <c r="C7107">
        <f>_xlfn.IFNA(HLOOKUP(B7107,'[1]Traitement outputs'!$B$33:$Q$33,1,TRUE),16)</f>
        <v>16</v>
      </c>
      <c r="E7107" s="1">
        <v>34996.041666666664</v>
      </c>
      <c r="F7107">
        <v>24.168399999999998</v>
      </c>
      <c r="G7107">
        <f t="shared" ref="G7107:G7170" si="666">ROUND(F7107,0)</f>
        <v>24</v>
      </c>
      <c r="I7107" s="1">
        <v>34996.041666666664</v>
      </c>
      <c r="J7107">
        <v>0</v>
      </c>
      <c r="K7107">
        <f t="shared" ref="K7107:K7170" si="667">J7107/$AB$2</f>
        <v>0</v>
      </c>
      <c r="M7107">
        <f>INDEX('[1]Traitement outputs (2)'!$B$51:$Q$56,MATCH(70,'[1]Traitement outputs (2)'!$A$51:$A$56,0),MATCH(C7107,'[1]Traitement outputs (2)'!$B$51:$Q$51,0))</f>
        <v>-27.907128105419115</v>
      </c>
      <c r="N7107">
        <f>INDEX('[1]Traitement outputs (2)'!$B$34:$Q$38,MATCH(70,'[1]Traitement outputs (2)'!$A$34:$A$38,0),MATCH(C7107,'[1]Traitement outputs (2)'!$B$33:$Q$33,0))</f>
        <v>-87.65601603539298</v>
      </c>
      <c r="O7107">
        <f>INDEX('[1]Traitement outputs (2)'!$B$58:$Q$63,MATCH(70,'[1]Traitement outputs (2)'!$A$58:$A$63,0),MATCH(C7107,'[1]Traitement outputs (2)'!$B$58:$Q$58,0))</f>
        <v>27.907128104236733</v>
      </c>
      <c r="P7107">
        <f>INDEX('[1]Traitement outputs (2)'!$B$41:$Q$45,MATCH(70,'[1]Traitement outputs (2)'!$A$41:$A$45,0),MATCH(C7107,'[1]Traitement outputs (2)'!$B$40:$Q$40,0))</f>
        <v>158.03405896601754</v>
      </c>
      <c r="Q7107">
        <f>IF(K7107&lt;30,INDEX('[1]Traitement outputs (2)'!$B$51:$Q$63,MATCH(70,'[1]Traitement outputs (2)'!$A$51:$A$63,0),MATCH(C7107,'[1]Traitement outputs (2)'!$B$51:$Q$51,0)),INDEX('[1]Traitement outputs (2)'!$B$34:$Q$38,MATCH(70,'[1]Traitement outputs (2)'!$A$34:$A$38,0),MATCH(C7107,'[1]Traitement outputs (2)'!$B$33:$Q$33,0)))</f>
        <v>-27.907128105419115</v>
      </c>
      <c r="R7107">
        <f>IF(K7107&lt;30,INDEX('[1]Traitement outputs (2)'!$B$58:$Q$63,MATCH(70,'[1]Traitement outputs (2)'!$A$58:$A$63,0),MATCH(C7107,'[1]Traitement outputs (2)'!$B$58:$Q$58,0)),INDEX('[1]Traitement outputs (2)'!$B$41:$Q$45,MATCH(70,'[1]Traitement outputs (2)'!$A$41:$A$45,0),MATCH(C7107,'[1]Traitement outputs (2)'!$B$40:$Q$40,0)))</f>
        <v>27.907128104236733</v>
      </c>
      <c r="T7107">
        <f t="shared" ref="T7107:T7170" si="668">Q7107*$AB$2</f>
        <v>-3240.8212983285953</v>
      </c>
      <c r="U7107">
        <f t="shared" ref="U7107:U7170" si="669">R7107*$AB$2</f>
        <v>3240.8212981912866</v>
      </c>
      <c r="X7107">
        <f t="shared" ref="X7107:X7170" si="670">T7107/$V$2</f>
        <v>7.8364679403255921E-2</v>
      </c>
      <c r="Y7107">
        <f t="shared" ref="Y7107:Y7170" si="671">U7107/$W$2</f>
        <v>6.5433390996103388E-2</v>
      </c>
    </row>
    <row r="7108" spans="1:25" x14ac:dyDescent="0.35">
      <c r="A7108" s="1">
        <v>34996.083333333336</v>
      </c>
      <c r="B7108">
        <v>16.0001</v>
      </c>
      <c r="C7108">
        <f>_xlfn.IFNA(HLOOKUP(B7108,'[1]Traitement outputs'!$B$33:$Q$33,1,TRUE),16)</f>
        <v>16</v>
      </c>
      <c r="E7108" s="1">
        <v>34996.083333333336</v>
      </c>
      <c r="F7108">
        <v>23.9679</v>
      </c>
      <c r="G7108">
        <f t="shared" si="666"/>
        <v>24</v>
      </c>
      <c r="I7108" s="1">
        <v>34996.083333333336</v>
      </c>
      <c r="J7108">
        <v>0</v>
      </c>
      <c r="K7108">
        <f t="shared" si="667"/>
        <v>0</v>
      </c>
      <c r="M7108">
        <f>INDEX('[1]Traitement outputs (2)'!$B$51:$Q$56,MATCH(70,'[1]Traitement outputs (2)'!$A$51:$A$56,0),MATCH(C7108,'[1]Traitement outputs (2)'!$B$51:$Q$51,0))</f>
        <v>-27.907128105419115</v>
      </c>
      <c r="N7108">
        <f>INDEX('[1]Traitement outputs (2)'!$B$34:$Q$38,MATCH(70,'[1]Traitement outputs (2)'!$A$34:$A$38,0),MATCH(C7108,'[1]Traitement outputs (2)'!$B$33:$Q$33,0))</f>
        <v>-87.65601603539298</v>
      </c>
      <c r="O7108">
        <f>INDEX('[1]Traitement outputs (2)'!$B$58:$Q$63,MATCH(70,'[1]Traitement outputs (2)'!$A$58:$A$63,0),MATCH(C7108,'[1]Traitement outputs (2)'!$B$58:$Q$58,0))</f>
        <v>27.907128104236733</v>
      </c>
      <c r="P7108">
        <f>INDEX('[1]Traitement outputs (2)'!$B$41:$Q$45,MATCH(70,'[1]Traitement outputs (2)'!$A$41:$A$45,0),MATCH(C7108,'[1]Traitement outputs (2)'!$B$40:$Q$40,0))</f>
        <v>158.03405896601754</v>
      </c>
      <c r="Q7108">
        <f>IF(K7108&lt;30,INDEX('[1]Traitement outputs (2)'!$B$51:$Q$63,MATCH(70,'[1]Traitement outputs (2)'!$A$51:$A$63,0),MATCH(C7108,'[1]Traitement outputs (2)'!$B$51:$Q$51,0)),INDEX('[1]Traitement outputs (2)'!$B$34:$Q$38,MATCH(70,'[1]Traitement outputs (2)'!$A$34:$A$38,0),MATCH(C7108,'[1]Traitement outputs (2)'!$B$33:$Q$33,0)))</f>
        <v>-27.907128105419115</v>
      </c>
      <c r="R7108">
        <f>IF(K7108&lt;30,INDEX('[1]Traitement outputs (2)'!$B$58:$Q$63,MATCH(70,'[1]Traitement outputs (2)'!$A$58:$A$63,0),MATCH(C7108,'[1]Traitement outputs (2)'!$B$58:$Q$58,0)),INDEX('[1]Traitement outputs (2)'!$B$41:$Q$45,MATCH(70,'[1]Traitement outputs (2)'!$A$41:$A$45,0),MATCH(C7108,'[1]Traitement outputs (2)'!$B$40:$Q$40,0)))</f>
        <v>27.907128104236733</v>
      </c>
      <c r="T7108">
        <f t="shared" si="668"/>
        <v>-3240.8212983285953</v>
      </c>
      <c r="U7108">
        <f t="shared" si="669"/>
        <v>3240.8212981912866</v>
      </c>
      <c r="X7108">
        <f t="shared" si="670"/>
        <v>7.8364679403255921E-2</v>
      </c>
      <c r="Y7108">
        <f t="shared" si="671"/>
        <v>6.5433390996103388E-2</v>
      </c>
    </row>
    <row r="7109" spans="1:25" x14ac:dyDescent="0.35">
      <c r="A7109" s="1">
        <v>34996.125</v>
      </c>
      <c r="B7109">
        <v>16.0001</v>
      </c>
      <c r="C7109">
        <f>_xlfn.IFNA(HLOOKUP(B7109,'[1]Traitement outputs'!$B$33:$Q$33,1,TRUE),16)</f>
        <v>16</v>
      </c>
      <c r="E7109" s="1">
        <v>34996.125</v>
      </c>
      <c r="F7109">
        <v>23.834099999999999</v>
      </c>
      <c r="G7109">
        <f t="shared" si="666"/>
        <v>24</v>
      </c>
      <c r="I7109" s="1">
        <v>34996.125</v>
      </c>
      <c r="J7109">
        <v>0</v>
      </c>
      <c r="K7109">
        <f t="shared" si="667"/>
        <v>0</v>
      </c>
      <c r="M7109">
        <f>INDEX('[1]Traitement outputs (2)'!$B$51:$Q$56,MATCH(70,'[1]Traitement outputs (2)'!$A$51:$A$56,0),MATCH(C7109,'[1]Traitement outputs (2)'!$B$51:$Q$51,0))</f>
        <v>-27.907128105419115</v>
      </c>
      <c r="N7109">
        <f>INDEX('[1]Traitement outputs (2)'!$B$34:$Q$38,MATCH(70,'[1]Traitement outputs (2)'!$A$34:$A$38,0),MATCH(C7109,'[1]Traitement outputs (2)'!$B$33:$Q$33,0))</f>
        <v>-87.65601603539298</v>
      </c>
      <c r="O7109">
        <f>INDEX('[1]Traitement outputs (2)'!$B$58:$Q$63,MATCH(70,'[1]Traitement outputs (2)'!$A$58:$A$63,0),MATCH(C7109,'[1]Traitement outputs (2)'!$B$58:$Q$58,0))</f>
        <v>27.907128104236733</v>
      </c>
      <c r="P7109">
        <f>INDEX('[1]Traitement outputs (2)'!$B$41:$Q$45,MATCH(70,'[1]Traitement outputs (2)'!$A$41:$A$45,0),MATCH(C7109,'[1]Traitement outputs (2)'!$B$40:$Q$40,0))</f>
        <v>158.03405896601754</v>
      </c>
      <c r="Q7109">
        <f>IF(K7109&lt;30,INDEX('[1]Traitement outputs (2)'!$B$51:$Q$63,MATCH(70,'[1]Traitement outputs (2)'!$A$51:$A$63,0),MATCH(C7109,'[1]Traitement outputs (2)'!$B$51:$Q$51,0)),INDEX('[1]Traitement outputs (2)'!$B$34:$Q$38,MATCH(70,'[1]Traitement outputs (2)'!$A$34:$A$38,0),MATCH(C7109,'[1]Traitement outputs (2)'!$B$33:$Q$33,0)))</f>
        <v>-27.907128105419115</v>
      </c>
      <c r="R7109">
        <f>IF(K7109&lt;30,INDEX('[1]Traitement outputs (2)'!$B$58:$Q$63,MATCH(70,'[1]Traitement outputs (2)'!$A$58:$A$63,0),MATCH(C7109,'[1]Traitement outputs (2)'!$B$58:$Q$58,0)),INDEX('[1]Traitement outputs (2)'!$B$41:$Q$45,MATCH(70,'[1]Traitement outputs (2)'!$A$41:$A$45,0),MATCH(C7109,'[1]Traitement outputs (2)'!$B$40:$Q$40,0)))</f>
        <v>27.907128104236733</v>
      </c>
      <c r="T7109">
        <f t="shared" si="668"/>
        <v>-3240.8212983285953</v>
      </c>
      <c r="U7109">
        <f t="shared" si="669"/>
        <v>3240.8212981912866</v>
      </c>
      <c r="X7109">
        <f t="shared" si="670"/>
        <v>7.8364679403255921E-2</v>
      </c>
      <c r="Y7109">
        <f t="shared" si="671"/>
        <v>6.5433390996103388E-2</v>
      </c>
    </row>
    <row r="7110" spans="1:25" x14ac:dyDescent="0.35">
      <c r="A7110" s="1">
        <v>34996.166666666664</v>
      </c>
      <c r="B7110">
        <v>16.0001</v>
      </c>
      <c r="C7110">
        <f>_xlfn.IFNA(HLOOKUP(B7110,'[1]Traitement outputs'!$B$33:$Q$33,1,TRUE),16)</f>
        <v>16</v>
      </c>
      <c r="E7110" s="1">
        <v>34996.166666666664</v>
      </c>
      <c r="F7110">
        <v>23.908899999999999</v>
      </c>
      <c r="G7110">
        <f t="shared" si="666"/>
        <v>24</v>
      </c>
      <c r="I7110" s="1">
        <v>34996.166666666664</v>
      </c>
      <c r="J7110">
        <v>0</v>
      </c>
      <c r="K7110">
        <f t="shared" si="667"/>
        <v>0</v>
      </c>
      <c r="M7110">
        <f>INDEX('[1]Traitement outputs (2)'!$B$51:$Q$56,MATCH(70,'[1]Traitement outputs (2)'!$A$51:$A$56,0),MATCH(C7110,'[1]Traitement outputs (2)'!$B$51:$Q$51,0))</f>
        <v>-27.907128105419115</v>
      </c>
      <c r="N7110">
        <f>INDEX('[1]Traitement outputs (2)'!$B$34:$Q$38,MATCH(70,'[1]Traitement outputs (2)'!$A$34:$A$38,0),MATCH(C7110,'[1]Traitement outputs (2)'!$B$33:$Q$33,0))</f>
        <v>-87.65601603539298</v>
      </c>
      <c r="O7110">
        <f>INDEX('[1]Traitement outputs (2)'!$B$58:$Q$63,MATCH(70,'[1]Traitement outputs (2)'!$A$58:$A$63,0),MATCH(C7110,'[1]Traitement outputs (2)'!$B$58:$Q$58,0))</f>
        <v>27.907128104236733</v>
      </c>
      <c r="P7110">
        <f>INDEX('[1]Traitement outputs (2)'!$B$41:$Q$45,MATCH(70,'[1]Traitement outputs (2)'!$A$41:$A$45,0),MATCH(C7110,'[1]Traitement outputs (2)'!$B$40:$Q$40,0))</f>
        <v>158.03405896601754</v>
      </c>
      <c r="Q7110">
        <f>IF(K7110&lt;30,INDEX('[1]Traitement outputs (2)'!$B$51:$Q$63,MATCH(70,'[1]Traitement outputs (2)'!$A$51:$A$63,0),MATCH(C7110,'[1]Traitement outputs (2)'!$B$51:$Q$51,0)),INDEX('[1]Traitement outputs (2)'!$B$34:$Q$38,MATCH(70,'[1]Traitement outputs (2)'!$A$34:$A$38,0),MATCH(C7110,'[1]Traitement outputs (2)'!$B$33:$Q$33,0)))</f>
        <v>-27.907128105419115</v>
      </c>
      <c r="R7110">
        <f>IF(K7110&lt;30,INDEX('[1]Traitement outputs (2)'!$B$58:$Q$63,MATCH(70,'[1]Traitement outputs (2)'!$A$58:$A$63,0),MATCH(C7110,'[1]Traitement outputs (2)'!$B$58:$Q$58,0)),INDEX('[1]Traitement outputs (2)'!$B$41:$Q$45,MATCH(70,'[1]Traitement outputs (2)'!$A$41:$A$45,0),MATCH(C7110,'[1]Traitement outputs (2)'!$B$40:$Q$40,0)))</f>
        <v>27.907128104236733</v>
      </c>
      <c r="T7110">
        <f t="shared" si="668"/>
        <v>-3240.8212983285953</v>
      </c>
      <c r="U7110">
        <f t="shared" si="669"/>
        <v>3240.8212981912866</v>
      </c>
      <c r="X7110">
        <f t="shared" si="670"/>
        <v>7.8364679403255921E-2</v>
      </c>
      <c r="Y7110">
        <f t="shared" si="671"/>
        <v>6.5433390996103388E-2</v>
      </c>
    </row>
    <row r="7111" spans="1:25" x14ac:dyDescent="0.35">
      <c r="A7111" s="1">
        <v>34996.208333333336</v>
      </c>
      <c r="B7111">
        <v>19.9757</v>
      </c>
      <c r="C7111">
        <f>_xlfn.IFNA(HLOOKUP(B7111,'[1]Traitement outputs'!$B$33:$Q$33,1,TRUE),16)</f>
        <v>18</v>
      </c>
      <c r="E7111" s="1">
        <v>34996.208333333336</v>
      </c>
      <c r="F7111">
        <v>19.309899999999999</v>
      </c>
      <c r="G7111">
        <f t="shared" si="666"/>
        <v>19</v>
      </c>
      <c r="I7111" s="1">
        <v>34996.208333333336</v>
      </c>
      <c r="J7111">
        <v>0</v>
      </c>
      <c r="K7111">
        <f t="shared" si="667"/>
        <v>0</v>
      </c>
      <c r="M7111">
        <f>INDEX('[1]Traitement outputs (2)'!$B$51:$Q$56,MATCH(70,'[1]Traitement outputs (2)'!$A$51:$A$56,0),MATCH(C7111,'[1]Traitement outputs (2)'!$B$51:$Q$51,0))</f>
        <v>-40.563606676443541</v>
      </c>
      <c r="N7111">
        <f>INDEX('[1]Traitement outputs (2)'!$B$34:$Q$38,MATCH(70,'[1]Traitement outputs (2)'!$A$34:$A$38,0),MATCH(C7111,'[1]Traitement outputs (2)'!$B$33:$Q$33,0))</f>
        <v>-132.60751704955501</v>
      </c>
      <c r="O7111">
        <f>INDEX('[1]Traitement outputs (2)'!$B$58:$Q$63,MATCH(70,'[1]Traitement outputs (2)'!$A$58:$A$63,0),MATCH(C7111,'[1]Traitement outputs (2)'!$B$58:$Q$58,0))</f>
        <v>40.565237508304868</v>
      </c>
      <c r="P7111">
        <f>INDEX('[1]Traitement outputs (2)'!$B$41:$Q$45,MATCH(70,'[1]Traitement outputs (2)'!$A$41:$A$45,0),MATCH(C7111,'[1]Traitement outputs (2)'!$B$40:$Q$40,0))</f>
        <v>202.98564822710691</v>
      </c>
      <c r="Q7111">
        <f>IF(K7111&lt;30,INDEX('[1]Traitement outputs (2)'!$B$51:$Q$63,MATCH(70,'[1]Traitement outputs (2)'!$A$51:$A$63,0),MATCH(C7111,'[1]Traitement outputs (2)'!$B$51:$Q$51,0)),INDEX('[1]Traitement outputs (2)'!$B$34:$Q$38,MATCH(70,'[1]Traitement outputs (2)'!$A$34:$A$38,0),MATCH(C7111,'[1]Traitement outputs (2)'!$B$33:$Q$33,0)))</f>
        <v>-40.563606676443541</v>
      </c>
      <c r="R7111">
        <f>IF(K7111&lt;30,INDEX('[1]Traitement outputs (2)'!$B$58:$Q$63,MATCH(70,'[1]Traitement outputs (2)'!$A$58:$A$63,0),MATCH(C7111,'[1]Traitement outputs (2)'!$B$58:$Q$58,0)),INDEX('[1]Traitement outputs (2)'!$B$41:$Q$45,MATCH(70,'[1]Traitement outputs (2)'!$A$41:$A$45,0),MATCH(C7111,'[1]Traitement outputs (2)'!$B$40:$Q$40,0)))</f>
        <v>40.565237508304868</v>
      </c>
      <c r="T7111">
        <f t="shared" si="668"/>
        <v>-4710.6029670073767</v>
      </c>
      <c r="U7111">
        <f t="shared" si="669"/>
        <v>4710.7923535544342</v>
      </c>
      <c r="X7111">
        <f t="shared" si="670"/>
        <v>0.11390473504229935</v>
      </c>
      <c r="Y7111">
        <f t="shared" si="671"/>
        <v>9.5112654975333846E-2</v>
      </c>
    </row>
    <row r="7112" spans="1:25" x14ac:dyDescent="0.35">
      <c r="A7112" s="1">
        <v>34996.25</v>
      </c>
      <c r="B7112">
        <v>20.0001</v>
      </c>
      <c r="C7112">
        <f>_xlfn.IFNA(HLOOKUP(B7112,'[1]Traitement outputs'!$B$33:$Q$33,1,TRUE),16)</f>
        <v>20</v>
      </c>
      <c r="E7112" s="1">
        <v>34996.25</v>
      </c>
      <c r="F7112">
        <v>19.569099999999999</v>
      </c>
      <c r="G7112">
        <f t="shared" si="666"/>
        <v>20</v>
      </c>
      <c r="I7112" s="1">
        <v>34996.25</v>
      </c>
      <c r="J7112">
        <v>1169.57</v>
      </c>
      <c r="K7112">
        <f t="shared" si="667"/>
        <v>10.071317364856952</v>
      </c>
      <c r="M7112">
        <f>INDEX('[1]Traitement outputs (2)'!$B$51:$Q$56,MATCH(70,'[1]Traitement outputs (2)'!$A$51:$A$56,0),MATCH(C7112,'[1]Traitement outputs (2)'!$B$51:$Q$51,0))</f>
        <v>-16.864255714989046</v>
      </c>
      <c r="N7112">
        <f>INDEX('[1]Traitement outputs (2)'!$B$34:$Q$38,MATCH(70,'[1]Traitement outputs (2)'!$A$34:$A$38,0),MATCH(C7112,'[1]Traitement outputs (2)'!$B$33:$Q$33,0))</f>
        <v>-183.77989640241771</v>
      </c>
      <c r="O7112">
        <f>INDEX('[1]Traitement outputs (2)'!$B$58:$Q$63,MATCH(70,'[1]Traitement outputs (2)'!$A$58:$A$63,0),MATCH(C7112,'[1]Traitement outputs (2)'!$B$58:$Q$58,0))</f>
        <v>16.864787616041994</v>
      </c>
      <c r="P7112">
        <f>INDEX('[1]Traitement outputs (2)'!$B$41:$Q$45,MATCH(70,'[1]Traitement outputs (2)'!$A$41:$A$45,0),MATCH(C7112,'[1]Traitement outputs (2)'!$B$40:$Q$40,0))</f>
        <v>254.15803075879367</v>
      </c>
      <c r="Q7112">
        <f>IF(K7112&lt;30,INDEX('[1]Traitement outputs (2)'!$B$51:$Q$63,MATCH(70,'[1]Traitement outputs (2)'!$A$51:$A$63,0),MATCH(C7112,'[1]Traitement outputs (2)'!$B$51:$Q$51,0)),INDEX('[1]Traitement outputs (2)'!$B$34:$Q$38,MATCH(70,'[1]Traitement outputs (2)'!$A$34:$A$38,0),MATCH(C7112,'[1]Traitement outputs (2)'!$B$33:$Q$33,0)))</f>
        <v>-16.864255714989046</v>
      </c>
      <c r="R7112">
        <f>IF(K7112&lt;30,INDEX('[1]Traitement outputs (2)'!$B$58:$Q$63,MATCH(70,'[1]Traitement outputs (2)'!$A$58:$A$63,0),MATCH(C7112,'[1]Traitement outputs (2)'!$B$58:$Q$58,0)),INDEX('[1]Traitement outputs (2)'!$B$41:$Q$45,MATCH(70,'[1]Traitement outputs (2)'!$A$41:$A$45,0),MATCH(C7112,'[1]Traitement outputs (2)'!$B$40:$Q$40,0)))</f>
        <v>16.864787616041994</v>
      </c>
      <c r="T7112">
        <f t="shared" si="668"/>
        <v>-1958.42577907482</v>
      </c>
      <c r="U7112">
        <f t="shared" si="669"/>
        <v>1958.4875481058175</v>
      </c>
      <c r="X7112">
        <f t="shared" si="670"/>
        <v>4.735571455032727E-2</v>
      </c>
      <c r="Y7112">
        <f t="shared" si="671"/>
        <v>3.954259420836595E-2</v>
      </c>
    </row>
    <row r="7113" spans="1:25" x14ac:dyDescent="0.35">
      <c r="A7113" s="1">
        <v>34996.291666666664</v>
      </c>
      <c r="B7113">
        <v>20.0001</v>
      </c>
      <c r="C7113">
        <f>_xlfn.IFNA(HLOOKUP(B7113,'[1]Traitement outputs'!$B$33:$Q$33,1,TRUE),16)</f>
        <v>20</v>
      </c>
      <c r="E7113" s="1">
        <v>34996.291666666664</v>
      </c>
      <c r="F7113">
        <v>19.491199999999999</v>
      </c>
      <c r="G7113">
        <f t="shared" si="666"/>
        <v>19</v>
      </c>
      <c r="I7113" s="1">
        <v>34996.291666666664</v>
      </c>
      <c r="J7113">
        <v>6703.87</v>
      </c>
      <c r="K7113">
        <f t="shared" si="667"/>
        <v>57.727884900214242</v>
      </c>
      <c r="M7113">
        <f>INDEX('[1]Traitement outputs (2)'!$B$51:$Q$56,MATCH(70,'[1]Traitement outputs (2)'!$A$51:$A$56,0),MATCH(C7113,'[1]Traitement outputs (2)'!$B$51:$Q$51,0))</f>
        <v>-16.864255714989046</v>
      </c>
      <c r="N7113">
        <f>INDEX('[1]Traitement outputs (2)'!$B$34:$Q$38,MATCH(70,'[1]Traitement outputs (2)'!$A$34:$A$38,0),MATCH(C7113,'[1]Traitement outputs (2)'!$B$33:$Q$33,0))</f>
        <v>-183.77989640241771</v>
      </c>
      <c r="O7113">
        <f>INDEX('[1]Traitement outputs (2)'!$B$58:$Q$63,MATCH(70,'[1]Traitement outputs (2)'!$A$58:$A$63,0),MATCH(C7113,'[1]Traitement outputs (2)'!$B$58:$Q$58,0))</f>
        <v>16.864787616041994</v>
      </c>
      <c r="P7113">
        <f>INDEX('[1]Traitement outputs (2)'!$B$41:$Q$45,MATCH(70,'[1]Traitement outputs (2)'!$A$41:$A$45,0),MATCH(C7113,'[1]Traitement outputs (2)'!$B$40:$Q$40,0))</f>
        <v>254.15803075879367</v>
      </c>
      <c r="Q7113">
        <f>IF(K7113&lt;30,INDEX('[1]Traitement outputs (2)'!$B$51:$Q$63,MATCH(70,'[1]Traitement outputs (2)'!$A$51:$A$63,0),MATCH(C7113,'[1]Traitement outputs (2)'!$B$51:$Q$51,0)),INDEX('[1]Traitement outputs (2)'!$B$34:$Q$38,MATCH(70,'[1]Traitement outputs (2)'!$A$34:$A$38,0),MATCH(C7113,'[1]Traitement outputs (2)'!$B$33:$Q$33,0)))</f>
        <v>-183.77989640241771</v>
      </c>
      <c r="R7113">
        <f>IF(K7113&lt;30,INDEX('[1]Traitement outputs (2)'!$B$58:$Q$63,MATCH(70,'[1]Traitement outputs (2)'!$A$58:$A$63,0),MATCH(C7113,'[1]Traitement outputs (2)'!$B$58:$Q$58,0)),INDEX('[1]Traitement outputs (2)'!$B$41:$Q$45,MATCH(70,'[1]Traitement outputs (2)'!$A$41:$A$45,0),MATCH(C7113,'[1]Traitement outputs (2)'!$B$40:$Q$40,0)))</f>
        <v>254.15803075879367</v>
      </c>
      <c r="T7113">
        <f t="shared" si="668"/>
        <v>-21342.138833337085</v>
      </c>
      <c r="U7113">
        <f t="shared" si="669"/>
        <v>29515.067122381799</v>
      </c>
      <c r="X7113">
        <f t="shared" si="670"/>
        <v>0.51606358805306241</v>
      </c>
      <c r="Y7113">
        <f t="shared" si="671"/>
        <v>0.59592021577150611</v>
      </c>
    </row>
    <row r="7114" spans="1:25" x14ac:dyDescent="0.35">
      <c r="A7114" s="1">
        <v>34996.333333333336</v>
      </c>
      <c r="B7114">
        <v>20.0001</v>
      </c>
      <c r="C7114">
        <f>_xlfn.IFNA(HLOOKUP(B7114,'[1]Traitement outputs'!$B$33:$Q$33,1,TRUE),16)</f>
        <v>20</v>
      </c>
      <c r="E7114" s="1">
        <v>34996.333333333336</v>
      </c>
      <c r="F7114">
        <v>19.790400000000002</v>
      </c>
      <c r="G7114">
        <f t="shared" si="666"/>
        <v>20</v>
      </c>
      <c r="I7114" s="1">
        <v>34996.333333333336</v>
      </c>
      <c r="J7114">
        <v>10722</v>
      </c>
      <c r="K7114">
        <f t="shared" si="667"/>
        <v>92.328517990369321</v>
      </c>
      <c r="M7114">
        <f>INDEX('[1]Traitement outputs (2)'!$B$51:$Q$56,MATCH(70,'[1]Traitement outputs (2)'!$A$51:$A$56,0),MATCH(C7114,'[1]Traitement outputs (2)'!$B$51:$Q$51,0))</f>
        <v>-16.864255714989046</v>
      </c>
      <c r="N7114">
        <f>INDEX('[1]Traitement outputs (2)'!$B$34:$Q$38,MATCH(70,'[1]Traitement outputs (2)'!$A$34:$A$38,0),MATCH(C7114,'[1]Traitement outputs (2)'!$B$33:$Q$33,0))</f>
        <v>-183.77989640241771</v>
      </c>
      <c r="O7114">
        <f>INDEX('[1]Traitement outputs (2)'!$B$58:$Q$63,MATCH(70,'[1]Traitement outputs (2)'!$A$58:$A$63,0),MATCH(C7114,'[1]Traitement outputs (2)'!$B$58:$Q$58,0))</f>
        <v>16.864787616041994</v>
      </c>
      <c r="P7114">
        <f>INDEX('[1]Traitement outputs (2)'!$B$41:$Q$45,MATCH(70,'[1]Traitement outputs (2)'!$A$41:$A$45,0),MATCH(C7114,'[1]Traitement outputs (2)'!$B$40:$Q$40,0))</f>
        <v>254.15803075879367</v>
      </c>
      <c r="Q7114">
        <f>IF(K7114&lt;30,INDEX('[1]Traitement outputs (2)'!$B$51:$Q$63,MATCH(70,'[1]Traitement outputs (2)'!$A$51:$A$63,0),MATCH(C7114,'[1]Traitement outputs (2)'!$B$51:$Q$51,0)),INDEX('[1]Traitement outputs (2)'!$B$34:$Q$38,MATCH(70,'[1]Traitement outputs (2)'!$A$34:$A$38,0),MATCH(C7114,'[1]Traitement outputs (2)'!$B$33:$Q$33,0)))</f>
        <v>-183.77989640241771</v>
      </c>
      <c r="R7114">
        <f>IF(K7114&lt;30,INDEX('[1]Traitement outputs (2)'!$B$58:$Q$63,MATCH(70,'[1]Traitement outputs (2)'!$A$58:$A$63,0),MATCH(C7114,'[1]Traitement outputs (2)'!$B$58:$Q$58,0)),INDEX('[1]Traitement outputs (2)'!$B$41:$Q$45,MATCH(70,'[1]Traitement outputs (2)'!$A$41:$A$45,0),MATCH(C7114,'[1]Traitement outputs (2)'!$B$40:$Q$40,0)))</f>
        <v>254.15803075879367</v>
      </c>
      <c r="T7114">
        <f t="shared" si="668"/>
        <v>-21342.138833337085</v>
      </c>
      <c r="U7114">
        <f t="shared" si="669"/>
        <v>29515.067122381799</v>
      </c>
      <c r="X7114">
        <f t="shared" si="670"/>
        <v>0.51606358805306241</v>
      </c>
      <c r="Y7114">
        <f t="shared" si="671"/>
        <v>0.59592021577150611</v>
      </c>
    </row>
    <row r="7115" spans="1:25" x14ac:dyDescent="0.35">
      <c r="A7115" s="1">
        <v>34996.375</v>
      </c>
      <c r="B7115">
        <v>20.0001</v>
      </c>
      <c r="C7115">
        <f>_xlfn.IFNA(HLOOKUP(B7115,'[1]Traitement outputs'!$B$33:$Q$33,1,TRUE),16)</f>
        <v>20</v>
      </c>
      <c r="E7115" s="1">
        <v>34996.375</v>
      </c>
      <c r="F7115">
        <v>20.191700000000001</v>
      </c>
      <c r="G7115">
        <f t="shared" si="666"/>
        <v>20</v>
      </c>
      <c r="I7115" s="1">
        <v>34996.375</v>
      </c>
      <c r="J7115">
        <v>11049.5</v>
      </c>
      <c r="K7115">
        <f t="shared" si="667"/>
        <v>95.148662519547258</v>
      </c>
      <c r="M7115">
        <f>INDEX('[1]Traitement outputs (2)'!$B$51:$Q$56,MATCH(70,'[1]Traitement outputs (2)'!$A$51:$A$56,0),MATCH(C7115,'[1]Traitement outputs (2)'!$B$51:$Q$51,0))</f>
        <v>-16.864255714989046</v>
      </c>
      <c r="N7115">
        <f>INDEX('[1]Traitement outputs (2)'!$B$34:$Q$38,MATCH(70,'[1]Traitement outputs (2)'!$A$34:$A$38,0),MATCH(C7115,'[1]Traitement outputs (2)'!$B$33:$Q$33,0))</f>
        <v>-183.77989640241771</v>
      </c>
      <c r="O7115">
        <f>INDEX('[1]Traitement outputs (2)'!$B$58:$Q$63,MATCH(70,'[1]Traitement outputs (2)'!$A$58:$A$63,0),MATCH(C7115,'[1]Traitement outputs (2)'!$B$58:$Q$58,0))</f>
        <v>16.864787616041994</v>
      </c>
      <c r="P7115">
        <f>INDEX('[1]Traitement outputs (2)'!$B$41:$Q$45,MATCH(70,'[1]Traitement outputs (2)'!$A$41:$A$45,0),MATCH(C7115,'[1]Traitement outputs (2)'!$B$40:$Q$40,0))</f>
        <v>254.15803075879367</v>
      </c>
      <c r="Q7115">
        <f>IF(K7115&lt;30,INDEX('[1]Traitement outputs (2)'!$B$51:$Q$63,MATCH(70,'[1]Traitement outputs (2)'!$A$51:$A$63,0),MATCH(C7115,'[1]Traitement outputs (2)'!$B$51:$Q$51,0)),INDEX('[1]Traitement outputs (2)'!$B$34:$Q$38,MATCH(70,'[1]Traitement outputs (2)'!$A$34:$A$38,0),MATCH(C7115,'[1]Traitement outputs (2)'!$B$33:$Q$33,0)))</f>
        <v>-183.77989640241771</v>
      </c>
      <c r="R7115">
        <f>IF(K7115&lt;30,INDEX('[1]Traitement outputs (2)'!$B$58:$Q$63,MATCH(70,'[1]Traitement outputs (2)'!$A$58:$A$63,0),MATCH(C7115,'[1]Traitement outputs (2)'!$B$58:$Q$58,0)),INDEX('[1]Traitement outputs (2)'!$B$41:$Q$45,MATCH(70,'[1]Traitement outputs (2)'!$A$41:$A$45,0),MATCH(C7115,'[1]Traitement outputs (2)'!$B$40:$Q$40,0)))</f>
        <v>254.15803075879367</v>
      </c>
      <c r="T7115">
        <f t="shared" si="668"/>
        <v>-21342.138833337085</v>
      </c>
      <c r="U7115">
        <f t="shared" si="669"/>
        <v>29515.067122381799</v>
      </c>
      <c r="X7115">
        <f t="shared" si="670"/>
        <v>0.51606358805306241</v>
      </c>
      <c r="Y7115">
        <f t="shared" si="671"/>
        <v>0.59592021577150611</v>
      </c>
    </row>
    <row r="7116" spans="1:25" x14ac:dyDescent="0.35">
      <c r="A7116" s="1">
        <v>34996.416666666664</v>
      </c>
      <c r="B7116">
        <v>20.0002</v>
      </c>
      <c r="C7116">
        <f>_xlfn.IFNA(HLOOKUP(B7116,'[1]Traitement outputs'!$B$33:$Q$33,1,TRUE),16)</f>
        <v>20</v>
      </c>
      <c r="E7116" s="1">
        <v>34996.416666666664</v>
      </c>
      <c r="F7116">
        <v>20.462700000000002</v>
      </c>
      <c r="G7116">
        <f t="shared" si="666"/>
        <v>20</v>
      </c>
      <c r="I7116" s="1">
        <v>34996.416666666664</v>
      </c>
      <c r="J7116">
        <v>16785.599999999999</v>
      </c>
      <c r="K7116">
        <f t="shared" si="667"/>
        <v>144.54295575257817</v>
      </c>
      <c r="M7116">
        <f>INDEX('[1]Traitement outputs (2)'!$B$51:$Q$56,MATCH(70,'[1]Traitement outputs (2)'!$A$51:$A$56,0),MATCH(C7116,'[1]Traitement outputs (2)'!$B$51:$Q$51,0))</f>
        <v>-16.864255714989046</v>
      </c>
      <c r="N7116">
        <f>INDEX('[1]Traitement outputs (2)'!$B$34:$Q$38,MATCH(70,'[1]Traitement outputs (2)'!$A$34:$A$38,0),MATCH(C7116,'[1]Traitement outputs (2)'!$B$33:$Q$33,0))</f>
        <v>-183.77989640241771</v>
      </c>
      <c r="O7116">
        <f>INDEX('[1]Traitement outputs (2)'!$B$58:$Q$63,MATCH(70,'[1]Traitement outputs (2)'!$A$58:$A$63,0),MATCH(C7116,'[1]Traitement outputs (2)'!$B$58:$Q$58,0))</f>
        <v>16.864787616041994</v>
      </c>
      <c r="P7116">
        <f>INDEX('[1]Traitement outputs (2)'!$B$41:$Q$45,MATCH(70,'[1]Traitement outputs (2)'!$A$41:$A$45,0),MATCH(C7116,'[1]Traitement outputs (2)'!$B$40:$Q$40,0))</f>
        <v>254.15803075879367</v>
      </c>
      <c r="Q7116">
        <f>IF(K7116&lt;30,INDEX('[1]Traitement outputs (2)'!$B$51:$Q$63,MATCH(70,'[1]Traitement outputs (2)'!$A$51:$A$63,0),MATCH(C7116,'[1]Traitement outputs (2)'!$B$51:$Q$51,0)),INDEX('[1]Traitement outputs (2)'!$B$34:$Q$38,MATCH(70,'[1]Traitement outputs (2)'!$A$34:$A$38,0),MATCH(C7116,'[1]Traitement outputs (2)'!$B$33:$Q$33,0)))</f>
        <v>-183.77989640241771</v>
      </c>
      <c r="R7116">
        <f>IF(K7116&lt;30,INDEX('[1]Traitement outputs (2)'!$B$58:$Q$63,MATCH(70,'[1]Traitement outputs (2)'!$A$58:$A$63,0),MATCH(C7116,'[1]Traitement outputs (2)'!$B$58:$Q$58,0)),INDEX('[1]Traitement outputs (2)'!$B$41:$Q$45,MATCH(70,'[1]Traitement outputs (2)'!$A$41:$A$45,0),MATCH(C7116,'[1]Traitement outputs (2)'!$B$40:$Q$40,0)))</f>
        <v>254.15803075879367</v>
      </c>
      <c r="T7116">
        <f t="shared" si="668"/>
        <v>-21342.138833337085</v>
      </c>
      <c r="U7116">
        <f t="shared" si="669"/>
        <v>29515.067122381799</v>
      </c>
      <c r="X7116">
        <f t="shared" si="670"/>
        <v>0.51606358805306241</v>
      </c>
      <c r="Y7116">
        <f t="shared" si="671"/>
        <v>0.59592021577150611</v>
      </c>
    </row>
    <row r="7117" spans="1:25" x14ac:dyDescent="0.35">
      <c r="A7117" s="1">
        <v>34996.458333333336</v>
      </c>
      <c r="B7117">
        <v>20.0002</v>
      </c>
      <c r="C7117">
        <f>_xlfn.IFNA(HLOOKUP(B7117,'[1]Traitement outputs'!$B$33:$Q$33,1,TRUE),16)</f>
        <v>20</v>
      </c>
      <c r="E7117" s="1">
        <v>34996.458333333336</v>
      </c>
      <c r="F7117">
        <v>20.7224</v>
      </c>
      <c r="G7117">
        <f t="shared" si="666"/>
        <v>21</v>
      </c>
      <c r="I7117" s="1">
        <v>34996.458333333336</v>
      </c>
      <c r="J7117">
        <v>18863.8</v>
      </c>
      <c r="K7117">
        <f t="shared" si="667"/>
        <v>162.43860265498307</v>
      </c>
      <c r="M7117">
        <f>INDEX('[1]Traitement outputs (2)'!$B$51:$Q$56,MATCH(70,'[1]Traitement outputs (2)'!$A$51:$A$56,0),MATCH(C7117,'[1]Traitement outputs (2)'!$B$51:$Q$51,0))</f>
        <v>-16.864255714989046</v>
      </c>
      <c r="N7117">
        <f>INDEX('[1]Traitement outputs (2)'!$B$34:$Q$38,MATCH(70,'[1]Traitement outputs (2)'!$A$34:$A$38,0),MATCH(C7117,'[1]Traitement outputs (2)'!$B$33:$Q$33,0))</f>
        <v>-183.77989640241771</v>
      </c>
      <c r="O7117">
        <f>INDEX('[1]Traitement outputs (2)'!$B$58:$Q$63,MATCH(70,'[1]Traitement outputs (2)'!$A$58:$A$63,0),MATCH(C7117,'[1]Traitement outputs (2)'!$B$58:$Q$58,0))</f>
        <v>16.864787616041994</v>
      </c>
      <c r="P7117">
        <f>INDEX('[1]Traitement outputs (2)'!$B$41:$Q$45,MATCH(70,'[1]Traitement outputs (2)'!$A$41:$A$45,0),MATCH(C7117,'[1]Traitement outputs (2)'!$B$40:$Q$40,0))</f>
        <v>254.15803075879367</v>
      </c>
      <c r="Q7117">
        <f>IF(K7117&lt;30,INDEX('[1]Traitement outputs (2)'!$B$51:$Q$63,MATCH(70,'[1]Traitement outputs (2)'!$A$51:$A$63,0),MATCH(C7117,'[1]Traitement outputs (2)'!$B$51:$Q$51,0)),INDEX('[1]Traitement outputs (2)'!$B$34:$Q$38,MATCH(70,'[1]Traitement outputs (2)'!$A$34:$A$38,0),MATCH(C7117,'[1]Traitement outputs (2)'!$B$33:$Q$33,0)))</f>
        <v>-183.77989640241771</v>
      </c>
      <c r="R7117">
        <f>IF(K7117&lt;30,INDEX('[1]Traitement outputs (2)'!$B$58:$Q$63,MATCH(70,'[1]Traitement outputs (2)'!$A$58:$A$63,0),MATCH(C7117,'[1]Traitement outputs (2)'!$B$58:$Q$58,0)),INDEX('[1]Traitement outputs (2)'!$B$41:$Q$45,MATCH(70,'[1]Traitement outputs (2)'!$A$41:$A$45,0),MATCH(C7117,'[1]Traitement outputs (2)'!$B$40:$Q$40,0)))</f>
        <v>254.15803075879367</v>
      </c>
      <c r="T7117">
        <f t="shared" si="668"/>
        <v>-21342.138833337085</v>
      </c>
      <c r="U7117">
        <f t="shared" si="669"/>
        <v>29515.067122381799</v>
      </c>
      <c r="X7117">
        <f t="shared" si="670"/>
        <v>0.51606358805306241</v>
      </c>
      <c r="Y7117">
        <f t="shared" si="671"/>
        <v>0.59592021577150611</v>
      </c>
    </row>
    <row r="7118" spans="1:25" x14ac:dyDescent="0.35">
      <c r="A7118" s="1">
        <v>34996.5</v>
      </c>
      <c r="B7118">
        <v>20</v>
      </c>
      <c r="C7118">
        <f>_xlfn.IFNA(HLOOKUP(B7118,'[1]Traitement outputs'!$B$33:$Q$33,1,TRUE),16)</f>
        <v>20</v>
      </c>
      <c r="E7118" s="1">
        <v>34996.5</v>
      </c>
      <c r="F7118">
        <v>20.5136</v>
      </c>
      <c r="G7118">
        <f t="shared" si="666"/>
        <v>21</v>
      </c>
      <c r="I7118" s="1">
        <v>34996.5</v>
      </c>
      <c r="J7118">
        <v>22909.8</v>
      </c>
      <c r="K7118">
        <f t="shared" si="667"/>
        <v>197.27922789178911</v>
      </c>
      <c r="M7118">
        <f>INDEX('[1]Traitement outputs (2)'!$B$51:$Q$56,MATCH(70,'[1]Traitement outputs (2)'!$A$51:$A$56,0),MATCH(C7118,'[1]Traitement outputs (2)'!$B$51:$Q$51,0))</f>
        <v>-16.864255714989046</v>
      </c>
      <c r="N7118">
        <f>INDEX('[1]Traitement outputs (2)'!$B$34:$Q$38,MATCH(70,'[1]Traitement outputs (2)'!$A$34:$A$38,0),MATCH(C7118,'[1]Traitement outputs (2)'!$B$33:$Q$33,0))</f>
        <v>-183.77989640241771</v>
      </c>
      <c r="O7118">
        <f>INDEX('[1]Traitement outputs (2)'!$B$58:$Q$63,MATCH(70,'[1]Traitement outputs (2)'!$A$58:$A$63,0),MATCH(C7118,'[1]Traitement outputs (2)'!$B$58:$Q$58,0))</f>
        <v>16.864787616041994</v>
      </c>
      <c r="P7118">
        <f>INDEX('[1]Traitement outputs (2)'!$B$41:$Q$45,MATCH(70,'[1]Traitement outputs (2)'!$A$41:$A$45,0),MATCH(C7118,'[1]Traitement outputs (2)'!$B$40:$Q$40,0))</f>
        <v>254.15803075879367</v>
      </c>
      <c r="Q7118">
        <f>IF(K7118&lt;30,INDEX('[1]Traitement outputs (2)'!$B$51:$Q$63,MATCH(70,'[1]Traitement outputs (2)'!$A$51:$A$63,0),MATCH(C7118,'[1]Traitement outputs (2)'!$B$51:$Q$51,0)),INDEX('[1]Traitement outputs (2)'!$B$34:$Q$38,MATCH(70,'[1]Traitement outputs (2)'!$A$34:$A$38,0),MATCH(C7118,'[1]Traitement outputs (2)'!$B$33:$Q$33,0)))</f>
        <v>-183.77989640241771</v>
      </c>
      <c r="R7118">
        <f>IF(K7118&lt;30,INDEX('[1]Traitement outputs (2)'!$B$58:$Q$63,MATCH(70,'[1]Traitement outputs (2)'!$A$58:$A$63,0),MATCH(C7118,'[1]Traitement outputs (2)'!$B$58:$Q$58,0)),INDEX('[1]Traitement outputs (2)'!$B$41:$Q$45,MATCH(70,'[1]Traitement outputs (2)'!$A$41:$A$45,0),MATCH(C7118,'[1]Traitement outputs (2)'!$B$40:$Q$40,0)))</f>
        <v>254.15803075879367</v>
      </c>
      <c r="T7118">
        <f t="shared" si="668"/>
        <v>-21342.138833337085</v>
      </c>
      <c r="U7118">
        <f t="shared" si="669"/>
        <v>29515.067122381799</v>
      </c>
      <c r="X7118">
        <f t="shared" si="670"/>
        <v>0.51606358805306241</v>
      </c>
      <c r="Y7118">
        <f t="shared" si="671"/>
        <v>0.59592021577150611</v>
      </c>
    </row>
    <row r="7119" spans="1:25" x14ac:dyDescent="0.35">
      <c r="A7119" s="1">
        <v>34996.541666666664</v>
      </c>
      <c r="B7119">
        <v>20.0001</v>
      </c>
      <c r="C7119">
        <f>_xlfn.IFNA(HLOOKUP(B7119,'[1]Traitement outputs'!$B$33:$Q$33,1,TRUE),16)</f>
        <v>20</v>
      </c>
      <c r="E7119" s="1">
        <v>34996.541666666664</v>
      </c>
      <c r="F7119">
        <v>20.555399999999999</v>
      </c>
      <c r="G7119">
        <f t="shared" si="666"/>
        <v>21</v>
      </c>
      <c r="I7119" s="1">
        <v>34996.541666666664</v>
      </c>
      <c r="J7119">
        <v>20481.099999999999</v>
      </c>
      <c r="K7119">
        <f t="shared" si="667"/>
        <v>176.36538050853878</v>
      </c>
      <c r="M7119">
        <f>INDEX('[1]Traitement outputs (2)'!$B$51:$Q$56,MATCH(70,'[1]Traitement outputs (2)'!$A$51:$A$56,0),MATCH(C7119,'[1]Traitement outputs (2)'!$B$51:$Q$51,0))</f>
        <v>-16.864255714989046</v>
      </c>
      <c r="N7119">
        <f>INDEX('[1]Traitement outputs (2)'!$B$34:$Q$38,MATCH(70,'[1]Traitement outputs (2)'!$A$34:$A$38,0),MATCH(C7119,'[1]Traitement outputs (2)'!$B$33:$Q$33,0))</f>
        <v>-183.77989640241771</v>
      </c>
      <c r="O7119">
        <f>INDEX('[1]Traitement outputs (2)'!$B$58:$Q$63,MATCH(70,'[1]Traitement outputs (2)'!$A$58:$A$63,0),MATCH(C7119,'[1]Traitement outputs (2)'!$B$58:$Q$58,0))</f>
        <v>16.864787616041994</v>
      </c>
      <c r="P7119">
        <f>INDEX('[1]Traitement outputs (2)'!$B$41:$Q$45,MATCH(70,'[1]Traitement outputs (2)'!$A$41:$A$45,0),MATCH(C7119,'[1]Traitement outputs (2)'!$B$40:$Q$40,0))</f>
        <v>254.15803075879367</v>
      </c>
      <c r="Q7119">
        <f>IF(K7119&lt;30,INDEX('[1]Traitement outputs (2)'!$B$51:$Q$63,MATCH(70,'[1]Traitement outputs (2)'!$A$51:$A$63,0),MATCH(C7119,'[1]Traitement outputs (2)'!$B$51:$Q$51,0)),INDEX('[1]Traitement outputs (2)'!$B$34:$Q$38,MATCH(70,'[1]Traitement outputs (2)'!$A$34:$A$38,0),MATCH(C7119,'[1]Traitement outputs (2)'!$B$33:$Q$33,0)))</f>
        <v>-183.77989640241771</v>
      </c>
      <c r="R7119">
        <f>IF(K7119&lt;30,INDEX('[1]Traitement outputs (2)'!$B$58:$Q$63,MATCH(70,'[1]Traitement outputs (2)'!$A$58:$A$63,0),MATCH(C7119,'[1]Traitement outputs (2)'!$B$58:$Q$58,0)),INDEX('[1]Traitement outputs (2)'!$B$41:$Q$45,MATCH(70,'[1]Traitement outputs (2)'!$A$41:$A$45,0),MATCH(C7119,'[1]Traitement outputs (2)'!$B$40:$Q$40,0)))</f>
        <v>254.15803075879367</v>
      </c>
      <c r="T7119">
        <f t="shared" si="668"/>
        <v>-21342.138833337085</v>
      </c>
      <c r="U7119">
        <f t="shared" si="669"/>
        <v>29515.067122381799</v>
      </c>
      <c r="X7119">
        <f t="shared" si="670"/>
        <v>0.51606358805306241</v>
      </c>
      <c r="Y7119">
        <f t="shared" si="671"/>
        <v>0.59592021577150611</v>
      </c>
    </row>
    <row r="7120" spans="1:25" x14ac:dyDescent="0.35">
      <c r="A7120" s="1">
        <v>34996.583333333336</v>
      </c>
      <c r="B7120">
        <v>20.0001</v>
      </c>
      <c r="C7120">
        <f>_xlfn.IFNA(HLOOKUP(B7120,'[1]Traitement outputs'!$B$33:$Q$33,1,TRUE),16)</f>
        <v>20</v>
      </c>
      <c r="E7120" s="1">
        <v>34996.583333333336</v>
      </c>
      <c r="F7120">
        <v>20.846900000000002</v>
      </c>
      <c r="G7120">
        <f t="shared" si="666"/>
        <v>21</v>
      </c>
      <c r="I7120" s="1">
        <v>34996.583333333336</v>
      </c>
      <c r="J7120">
        <v>20340.400000000001</v>
      </c>
      <c r="K7120">
        <f t="shared" si="667"/>
        <v>175.15379475203397</v>
      </c>
      <c r="M7120">
        <f>INDEX('[1]Traitement outputs (2)'!$B$51:$Q$56,MATCH(70,'[1]Traitement outputs (2)'!$A$51:$A$56,0),MATCH(C7120,'[1]Traitement outputs (2)'!$B$51:$Q$51,0))</f>
        <v>-16.864255714989046</v>
      </c>
      <c r="N7120">
        <f>INDEX('[1]Traitement outputs (2)'!$B$34:$Q$38,MATCH(70,'[1]Traitement outputs (2)'!$A$34:$A$38,0),MATCH(C7120,'[1]Traitement outputs (2)'!$B$33:$Q$33,0))</f>
        <v>-183.77989640241771</v>
      </c>
      <c r="O7120">
        <f>INDEX('[1]Traitement outputs (2)'!$B$58:$Q$63,MATCH(70,'[1]Traitement outputs (2)'!$A$58:$A$63,0),MATCH(C7120,'[1]Traitement outputs (2)'!$B$58:$Q$58,0))</f>
        <v>16.864787616041994</v>
      </c>
      <c r="P7120">
        <f>INDEX('[1]Traitement outputs (2)'!$B$41:$Q$45,MATCH(70,'[1]Traitement outputs (2)'!$A$41:$A$45,0),MATCH(C7120,'[1]Traitement outputs (2)'!$B$40:$Q$40,0))</f>
        <v>254.15803075879367</v>
      </c>
      <c r="Q7120">
        <f>IF(K7120&lt;30,INDEX('[1]Traitement outputs (2)'!$B$51:$Q$63,MATCH(70,'[1]Traitement outputs (2)'!$A$51:$A$63,0),MATCH(C7120,'[1]Traitement outputs (2)'!$B$51:$Q$51,0)),INDEX('[1]Traitement outputs (2)'!$B$34:$Q$38,MATCH(70,'[1]Traitement outputs (2)'!$A$34:$A$38,0),MATCH(C7120,'[1]Traitement outputs (2)'!$B$33:$Q$33,0)))</f>
        <v>-183.77989640241771</v>
      </c>
      <c r="R7120">
        <f>IF(K7120&lt;30,INDEX('[1]Traitement outputs (2)'!$B$58:$Q$63,MATCH(70,'[1]Traitement outputs (2)'!$A$58:$A$63,0),MATCH(C7120,'[1]Traitement outputs (2)'!$B$58:$Q$58,0)),INDEX('[1]Traitement outputs (2)'!$B$41:$Q$45,MATCH(70,'[1]Traitement outputs (2)'!$A$41:$A$45,0),MATCH(C7120,'[1]Traitement outputs (2)'!$B$40:$Q$40,0)))</f>
        <v>254.15803075879367</v>
      </c>
      <c r="T7120">
        <f t="shared" si="668"/>
        <v>-21342.138833337085</v>
      </c>
      <c r="U7120">
        <f t="shared" si="669"/>
        <v>29515.067122381799</v>
      </c>
      <c r="X7120">
        <f t="shared" si="670"/>
        <v>0.51606358805306241</v>
      </c>
      <c r="Y7120">
        <f t="shared" si="671"/>
        <v>0.59592021577150611</v>
      </c>
    </row>
    <row r="7121" spans="1:25" x14ac:dyDescent="0.35">
      <c r="A7121" s="1">
        <v>34996.625</v>
      </c>
      <c r="B7121">
        <v>20.0002</v>
      </c>
      <c r="C7121">
        <f>_xlfn.IFNA(HLOOKUP(B7121,'[1]Traitement outputs'!$B$33:$Q$33,1,TRUE),16)</f>
        <v>20</v>
      </c>
      <c r="E7121" s="1">
        <v>34996.625</v>
      </c>
      <c r="F7121">
        <v>20.957799999999999</v>
      </c>
      <c r="G7121">
        <f t="shared" si="666"/>
        <v>21</v>
      </c>
      <c r="I7121" s="1">
        <v>34996.625</v>
      </c>
      <c r="J7121">
        <v>17486.099999999999</v>
      </c>
      <c r="K7121">
        <f t="shared" si="667"/>
        <v>150.5750511501023</v>
      </c>
      <c r="M7121">
        <f>INDEX('[1]Traitement outputs (2)'!$B$51:$Q$56,MATCH(70,'[1]Traitement outputs (2)'!$A$51:$A$56,0),MATCH(C7121,'[1]Traitement outputs (2)'!$B$51:$Q$51,0))</f>
        <v>-16.864255714989046</v>
      </c>
      <c r="N7121">
        <f>INDEX('[1]Traitement outputs (2)'!$B$34:$Q$38,MATCH(70,'[1]Traitement outputs (2)'!$A$34:$A$38,0),MATCH(C7121,'[1]Traitement outputs (2)'!$B$33:$Q$33,0))</f>
        <v>-183.77989640241771</v>
      </c>
      <c r="O7121">
        <f>INDEX('[1]Traitement outputs (2)'!$B$58:$Q$63,MATCH(70,'[1]Traitement outputs (2)'!$A$58:$A$63,0),MATCH(C7121,'[1]Traitement outputs (2)'!$B$58:$Q$58,0))</f>
        <v>16.864787616041994</v>
      </c>
      <c r="P7121">
        <f>INDEX('[1]Traitement outputs (2)'!$B$41:$Q$45,MATCH(70,'[1]Traitement outputs (2)'!$A$41:$A$45,0),MATCH(C7121,'[1]Traitement outputs (2)'!$B$40:$Q$40,0))</f>
        <v>254.15803075879367</v>
      </c>
      <c r="Q7121">
        <f>IF(K7121&lt;30,INDEX('[1]Traitement outputs (2)'!$B$51:$Q$63,MATCH(70,'[1]Traitement outputs (2)'!$A$51:$A$63,0),MATCH(C7121,'[1]Traitement outputs (2)'!$B$51:$Q$51,0)),INDEX('[1]Traitement outputs (2)'!$B$34:$Q$38,MATCH(70,'[1]Traitement outputs (2)'!$A$34:$A$38,0),MATCH(C7121,'[1]Traitement outputs (2)'!$B$33:$Q$33,0)))</f>
        <v>-183.77989640241771</v>
      </c>
      <c r="R7121">
        <f>IF(K7121&lt;30,INDEX('[1]Traitement outputs (2)'!$B$58:$Q$63,MATCH(70,'[1]Traitement outputs (2)'!$A$58:$A$63,0),MATCH(C7121,'[1]Traitement outputs (2)'!$B$58:$Q$58,0)),INDEX('[1]Traitement outputs (2)'!$B$41:$Q$45,MATCH(70,'[1]Traitement outputs (2)'!$A$41:$A$45,0),MATCH(C7121,'[1]Traitement outputs (2)'!$B$40:$Q$40,0)))</f>
        <v>254.15803075879367</v>
      </c>
      <c r="T7121">
        <f t="shared" si="668"/>
        <v>-21342.138833337085</v>
      </c>
      <c r="U7121">
        <f t="shared" si="669"/>
        <v>29515.067122381799</v>
      </c>
      <c r="X7121">
        <f t="shared" si="670"/>
        <v>0.51606358805306241</v>
      </c>
      <c r="Y7121">
        <f t="shared" si="671"/>
        <v>0.59592021577150611</v>
      </c>
    </row>
    <row r="7122" spans="1:25" x14ac:dyDescent="0.35">
      <c r="A7122" s="1">
        <v>34996.666666666664</v>
      </c>
      <c r="B7122">
        <v>20.0002</v>
      </c>
      <c r="C7122">
        <f>_xlfn.IFNA(HLOOKUP(B7122,'[1]Traitement outputs'!$B$33:$Q$33,1,TRUE),16)</f>
        <v>20</v>
      </c>
      <c r="E7122" s="1">
        <v>34996.666666666664</v>
      </c>
      <c r="F7122">
        <v>20.99</v>
      </c>
      <c r="G7122">
        <f t="shared" si="666"/>
        <v>21</v>
      </c>
      <c r="I7122" s="1">
        <v>34996.666666666664</v>
      </c>
      <c r="J7122">
        <v>6321.94</v>
      </c>
      <c r="K7122">
        <f t="shared" si="667"/>
        <v>54.439036655851083</v>
      </c>
      <c r="M7122">
        <f>INDEX('[1]Traitement outputs (2)'!$B$51:$Q$56,MATCH(70,'[1]Traitement outputs (2)'!$A$51:$A$56,0),MATCH(C7122,'[1]Traitement outputs (2)'!$B$51:$Q$51,0))</f>
        <v>-16.864255714989046</v>
      </c>
      <c r="N7122">
        <f>INDEX('[1]Traitement outputs (2)'!$B$34:$Q$38,MATCH(70,'[1]Traitement outputs (2)'!$A$34:$A$38,0),MATCH(C7122,'[1]Traitement outputs (2)'!$B$33:$Q$33,0))</f>
        <v>-183.77989640241771</v>
      </c>
      <c r="O7122">
        <f>INDEX('[1]Traitement outputs (2)'!$B$58:$Q$63,MATCH(70,'[1]Traitement outputs (2)'!$A$58:$A$63,0),MATCH(C7122,'[1]Traitement outputs (2)'!$B$58:$Q$58,0))</f>
        <v>16.864787616041994</v>
      </c>
      <c r="P7122">
        <f>INDEX('[1]Traitement outputs (2)'!$B$41:$Q$45,MATCH(70,'[1]Traitement outputs (2)'!$A$41:$A$45,0),MATCH(C7122,'[1]Traitement outputs (2)'!$B$40:$Q$40,0))</f>
        <v>254.15803075879367</v>
      </c>
      <c r="Q7122">
        <f>IF(K7122&lt;30,INDEX('[1]Traitement outputs (2)'!$B$51:$Q$63,MATCH(70,'[1]Traitement outputs (2)'!$A$51:$A$63,0),MATCH(C7122,'[1]Traitement outputs (2)'!$B$51:$Q$51,0)),INDEX('[1]Traitement outputs (2)'!$B$34:$Q$38,MATCH(70,'[1]Traitement outputs (2)'!$A$34:$A$38,0),MATCH(C7122,'[1]Traitement outputs (2)'!$B$33:$Q$33,0)))</f>
        <v>-183.77989640241771</v>
      </c>
      <c r="R7122">
        <f>IF(K7122&lt;30,INDEX('[1]Traitement outputs (2)'!$B$58:$Q$63,MATCH(70,'[1]Traitement outputs (2)'!$A$58:$A$63,0),MATCH(C7122,'[1]Traitement outputs (2)'!$B$58:$Q$58,0)),INDEX('[1]Traitement outputs (2)'!$B$41:$Q$45,MATCH(70,'[1]Traitement outputs (2)'!$A$41:$A$45,0),MATCH(C7122,'[1]Traitement outputs (2)'!$B$40:$Q$40,0)))</f>
        <v>254.15803075879367</v>
      </c>
      <c r="T7122">
        <f t="shared" si="668"/>
        <v>-21342.138833337085</v>
      </c>
      <c r="U7122">
        <f t="shared" si="669"/>
        <v>29515.067122381799</v>
      </c>
      <c r="X7122">
        <f t="shared" si="670"/>
        <v>0.51606358805306241</v>
      </c>
      <c r="Y7122">
        <f t="shared" si="671"/>
        <v>0.59592021577150611</v>
      </c>
    </row>
    <row r="7123" spans="1:25" x14ac:dyDescent="0.35">
      <c r="A7123" s="1">
        <v>34996.708333333336</v>
      </c>
      <c r="B7123">
        <v>20.0002</v>
      </c>
      <c r="C7123">
        <f>_xlfn.IFNA(HLOOKUP(B7123,'[1]Traitement outputs'!$B$33:$Q$33,1,TRUE),16)</f>
        <v>20</v>
      </c>
      <c r="E7123" s="1">
        <v>34996.708333333336</v>
      </c>
      <c r="F7123">
        <v>20.6844</v>
      </c>
      <c r="G7123">
        <f t="shared" si="666"/>
        <v>21</v>
      </c>
      <c r="I7123" s="1">
        <v>34996.708333333336</v>
      </c>
      <c r="J7123">
        <v>0</v>
      </c>
      <c r="K7123">
        <f t="shared" si="667"/>
        <v>0</v>
      </c>
      <c r="M7123">
        <f>INDEX('[1]Traitement outputs (2)'!$B$51:$Q$56,MATCH(70,'[1]Traitement outputs (2)'!$A$51:$A$56,0),MATCH(C7123,'[1]Traitement outputs (2)'!$B$51:$Q$51,0))</f>
        <v>-16.864255714989046</v>
      </c>
      <c r="N7123">
        <f>INDEX('[1]Traitement outputs (2)'!$B$34:$Q$38,MATCH(70,'[1]Traitement outputs (2)'!$A$34:$A$38,0),MATCH(C7123,'[1]Traitement outputs (2)'!$B$33:$Q$33,0))</f>
        <v>-183.77989640241771</v>
      </c>
      <c r="O7123">
        <f>INDEX('[1]Traitement outputs (2)'!$B$58:$Q$63,MATCH(70,'[1]Traitement outputs (2)'!$A$58:$A$63,0),MATCH(C7123,'[1]Traitement outputs (2)'!$B$58:$Q$58,0))</f>
        <v>16.864787616041994</v>
      </c>
      <c r="P7123">
        <f>INDEX('[1]Traitement outputs (2)'!$B$41:$Q$45,MATCH(70,'[1]Traitement outputs (2)'!$A$41:$A$45,0),MATCH(C7123,'[1]Traitement outputs (2)'!$B$40:$Q$40,0))</f>
        <v>254.15803075879367</v>
      </c>
      <c r="Q7123">
        <f>IF(K7123&lt;30,INDEX('[1]Traitement outputs (2)'!$B$51:$Q$63,MATCH(70,'[1]Traitement outputs (2)'!$A$51:$A$63,0),MATCH(C7123,'[1]Traitement outputs (2)'!$B$51:$Q$51,0)),INDEX('[1]Traitement outputs (2)'!$B$34:$Q$38,MATCH(70,'[1]Traitement outputs (2)'!$A$34:$A$38,0),MATCH(C7123,'[1]Traitement outputs (2)'!$B$33:$Q$33,0)))</f>
        <v>-16.864255714989046</v>
      </c>
      <c r="R7123">
        <f>IF(K7123&lt;30,INDEX('[1]Traitement outputs (2)'!$B$58:$Q$63,MATCH(70,'[1]Traitement outputs (2)'!$A$58:$A$63,0),MATCH(C7123,'[1]Traitement outputs (2)'!$B$58:$Q$58,0)),INDEX('[1]Traitement outputs (2)'!$B$41:$Q$45,MATCH(70,'[1]Traitement outputs (2)'!$A$41:$A$45,0),MATCH(C7123,'[1]Traitement outputs (2)'!$B$40:$Q$40,0)))</f>
        <v>16.864787616041994</v>
      </c>
      <c r="T7123">
        <f t="shared" si="668"/>
        <v>-1958.42577907482</v>
      </c>
      <c r="U7123">
        <f t="shared" si="669"/>
        <v>1958.4875481058175</v>
      </c>
      <c r="X7123">
        <f t="shared" si="670"/>
        <v>4.735571455032727E-2</v>
      </c>
      <c r="Y7123">
        <f t="shared" si="671"/>
        <v>3.954259420836595E-2</v>
      </c>
    </row>
    <row r="7124" spans="1:25" x14ac:dyDescent="0.35">
      <c r="A7124" s="1">
        <v>34996.75</v>
      </c>
      <c r="B7124">
        <v>20.0001</v>
      </c>
      <c r="C7124">
        <f>_xlfn.IFNA(HLOOKUP(B7124,'[1]Traitement outputs'!$B$33:$Q$33,1,TRUE),16)</f>
        <v>20</v>
      </c>
      <c r="E7124" s="1">
        <v>34996.75</v>
      </c>
      <c r="F7124">
        <v>20.157800000000002</v>
      </c>
      <c r="G7124">
        <f t="shared" si="666"/>
        <v>20</v>
      </c>
      <c r="I7124" s="1">
        <v>34996.75</v>
      </c>
      <c r="J7124">
        <v>0</v>
      </c>
      <c r="K7124">
        <f t="shared" si="667"/>
        <v>0</v>
      </c>
      <c r="M7124">
        <f>INDEX('[1]Traitement outputs (2)'!$B$51:$Q$56,MATCH(70,'[1]Traitement outputs (2)'!$A$51:$A$56,0),MATCH(C7124,'[1]Traitement outputs (2)'!$B$51:$Q$51,0))</f>
        <v>-16.864255714989046</v>
      </c>
      <c r="N7124">
        <f>INDEX('[1]Traitement outputs (2)'!$B$34:$Q$38,MATCH(70,'[1]Traitement outputs (2)'!$A$34:$A$38,0),MATCH(C7124,'[1]Traitement outputs (2)'!$B$33:$Q$33,0))</f>
        <v>-183.77989640241771</v>
      </c>
      <c r="O7124">
        <f>INDEX('[1]Traitement outputs (2)'!$B$58:$Q$63,MATCH(70,'[1]Traitement outputs (2)'!$A$58:$A$63,0),MATCH(C7124,'[1]Traitement outputs (2)'!$B$58:$Q$58,0))</f>
        <v>16.864787616041994</v>
      </c>
      <c r="P7124">
        <f>INDEX('[1]Traitement outputs (2)'!$B$41:$Q$45,MATCH(70,'[1]Traitement outputs (2)'!$A$41:$A$45,0),MATCH(C7124,'[1]Traitement outputs (2)'!$B$40:$Q$40,0))</f>
        <v>254.15803075879367</v>
      </c>
      <c r="Q7124">
        <f>IF(K7124&lt;30,INDEX('[1]Traitement outputs (2)'!$B$51:$Q$63,MATCH(70,'[1]Traitement outputs (2)'!$A$51:$A$63,0),MATCH(C7124,'[1]Traitement outputs (2)'!$B$51:$Q$51,0)),INDEX('[1]Traitement outputs (2)'!$B$34:$Q$38,MATCH(70,'[1]Traitement outputs (2)'!$A$34:$A$38,0),MATCH(C7124,'[1]Traitement outputs (2)'!$B$33:$Q$33,0)))</f>
        <v>-16.864255714989046</v>
      </c>
      <c r="R7124">
        <f>IF(K7124&lt;30,INDEX('[1]Traitement outputs (2)'!$B$58:$Q$63,MATCH(70,'[1]Traitement outputs (2)'!$A$58:$A$63,0),MATCH(C7124,'[1]Traitement outputs (2)'!$B$58:$Q$58,0)),INDEX('[1]Traitement outputs (2)'!$B$41:$Q$45,MATCH(70,'[1]Traitement outputs (2)'!$A$41:$A$45,0),MATCH(C7124,'[1]Traitement outputs (2)'!$B$40:$Q$40,0)))</f>
        <v>16.864787616041994</v>
      </c>
      <c r="T7124">
        <f t="shared" si="668"/>
        <v>-1958.42577907482</v>
      </c>
      <c r="U7124">
        <f t="shared" si="669"/>
        <v>1958.4875481058175</v>
      </c>
      <c r="X7124">
        <f t="shared" si="670"/>
        <v>4.735571455032727E-2</v>
      </c>
      <c r="Y7124">
        <f t="shared" si="671"/>
        <v>3.954259420836595E-2</v>
      </c>
    </row>
    <row r="7125" spans="1:25" x14ac:dyDescent="0.35">
      <c r="A7125" s="1">
        <v>34996.791666666664</v>
      </c>
      <c r="B7125">
        <v>20.0001</v>
      </c>
      <c r="C7125">
        <f>_xlfn.IFNA(HLOOKUP(B7125,'[1]Traitement outputs'!$B$33:$Q$33,1,TRUE),16)</f>
        <v>20</v>
      </c>
      <c r="E7125" s="1">
        <v>34996.791666666664</v>
      </c>
      <c r="F7125">
        <v>19.744900000000001</v>
      </c>
      <c r="G7125">
        <f t="shared" si="666"/>
        <v>20</v>
      </c>
      <c r="I7125" s="1">
        <v>34996.791666666664</v>
      </c>
      <c r="J7125">
        <v>0</v>
      </c>
      <c r="K7125">
        <f t="shared" si="667"/>
        <v>0</v>
      </c>
      <c r="M7125">
        <f>INDEX('[1]Traitement outputs (2)'!$B$51:$Q$56,MATCH(70,'[1]Traitement outputs (2)'!$A$51:$A$56,0),MATCH(C7125,'[1]Traitement outputs (2)'!$B$51:$Q$51,0))</f>
        <v>-16.864255714989046</v>
      </c>
      <c r="N7125">
        <f>INDEX('[1]Traitement outputs (2)'!$B$34:$Q$38,MATCH(70,'[1]Traitement outputs (2)'!$A$34:$A$38,0),MATCH(C7125,'[1]Traitement outputs (2)'!$B$33:$Q$33,0))</f>
        <v>-183.77989640241771</v>
      </c>
      <c r="O7125">
        <f>INDEX('[1]Traitement outputs (2)'!$B$58:$Q$63,MATCH(70,'[1]Traitement outputs (2)'!$A$58:$A$63,0),MATCH(C7125,'[1]Traitement outputs (2)'!$B$58:$Q$58,0))</f>
        <v>16.864787616041994</v>
      </c>
      <c r="P7125">
        <f>INDEX('[1]Traitement outputs (2)'!$B$41:$Q$45,MATCH(70,'[1]Traitement outputs (2)'!$A$41:$A$45,0),MATCH(C7125,'[1]Traitement outputs (2)'!$B$40:$Q$40,0))</f>
        <v>254.15803075879367</v>
      </c>
      <c r="Q7125">
        <f>IF(K7125&lt;30,INDEX('[1]Traitement outputs (2)'!$B$51:$Q$63,MATCH(70,'[1]Traitement outputs (2)'!$A$51:$A$63,0),MATCH(C7125,'[1]Traitement outputs (2)'!$B$51:$Q$51,0)),INDEX('[1]Traitement outputs (2)'!$B$34:$Q$38,MATCH(70,'[1]Traitement outputs (2)'!$A$34:$A$38,0),MATCH(C7125,'[1]Traitement outputs (2)'!$B$33:$Q$33,0)))</f>
        <v>-16.864255714989046</v>
      </c>
      <c r="R7125">
        <f>IF(K7125&lt;30,INDEX('[1]Traitement outputs (2)'!$B$58:$Q$63,MATCH(70,'[1]Traitement outputs (2)'!$A$58:$A$63,0),MATCH(C7125,'[1]Traitement outputs (2)'!$B$58:$Q$58,0)),INDEX('[1]Traitement outputs (2)'!$B$41:$Q$45,MATCH(70,'[1]Traitement outputs (2)'!$A$41:$A$45,0),MATCH(C7125,'[1]Traitement outputs (2)'!$B$40:$Q$40,0)))</f>
        <v>16.864787616041994</v>
      </c>
      <c r="T7125">
        <f t="shared" si="668"/>
        <v>-1958.42577907482</v>
      </c>
      <c r="U7125">
        <f t="shared" si="669"/>
        <v>1958.4875481058175</v>
      </c>
      <c r="X7125">
        <f t="shared" si="670"/>
        <v>4.735571455032727E-2</v>
      </c>
      <c r="Y7125">
        <f t="shared" si="671"/>
        <v>3.954259420836595E-2</v>
      </c>
    </row>
    <row r="7126" spans="1:25" x14ac:dyDescent="0.35">
      <c r="A7126" s="1">
        <v>34996.833333333336</v>
      </c>
      <c r="B7126">
        <v>20.0001</v>
      </c>
      <c r="C7126">
        <f>_xlfn.IFNA(HLOOKUP(B7126,'[1]Traitement outputs'!$B$33:$Q$33,1,TRUE),16)</f>
        <v>20</v>
      </c>
      <c r="E7126" s="1">
        <v>34996.833333333336</v>
      </c>
      <c r="F7126">
        <v>19.457799999999999</v>
      </c>
      <c r="G7126">
        <f t="shared" si="666"/>
        <v>19</v>
      </c>
      <c r="I7126" s="1">
        <v>34996.833333333336</v>
      </c>
      <c r="J7126">
        <v>0</v>
      </c>
      <c r="K7126">
        <f t="shared" si="667"/>
        <v>0</v>
      </c>
      <c r="M7126">
        <f>INDEX('[1]Traitement outputs (2)'!$B$51:$Q$56,MATCH(70,'[1]Traitement outputs (2)'!$A$51:$A$56,0),MATCH(C7126,'[1]Traitement outputs (2)'!$B$51:$Q$51,0))</f>
        <v>-16.864255714989046</v>
      </c>
      <c r="N7126">
        <f>INDEX('[1]Traitement outputs (2)'!$B$34:$Q$38,MATCH(70,'[1]Traitement outputs (2)'!$A$34:$A$38,0),MATCH(C7126,'[1]Traitement outputs (2)'!$B$33:$Q$33,0))</f>
        <v>-183.77989640241771</v>
      </c>
      <c r="O7126">
        <f>INDEX('[1]Traitement outputs (2)'!$B$58:$Q$63,MATCH(70,'[1]Traitement outputs (2)'!$A$58:$A$63,0),MATCH(C7126,'[1]Traitement outputs (2)'!$B$58:$Q$58,0))</f>
        <v>16.864787616041994</v>
      </c>
      <c r="P7126">
        <f>INDEX('[1]Traitement outputs (2)'!$B$41:$Q$45,MATCH(70,'[1]Traitement outputs (2)'!$A$41:$A$45,0),MATCH(C7126,'[1]Traitement outputs (2)'!$B$40:$Q$40,0))</f>
        <v>254.15803075879367</v>
      </c>
      <c r="Q7126">
        <f>IF(K7126&lt;30,INDEX('[1]Traitement outputs (2)'!$B$51:$Q$63,MATCH(70,'[1]Traitement outputs (2)'!$A$51:$A$63,0),MATCH(C7126,'[1]Traitement outputs (2)'!$B$51:$Q$51,0)),INDEX('[1]Traitement outputs (2)'!$B$34:$Q$38,MATCH(70,'[1]Traitement outputs (2)'!$A$34:$A$38,0),MATCH(C7126,'[1]Traitement outputs (2)'!$B$33:$Q$33,0)))</f>
        <v>-16.864255714989046</v>
      </c>
      <c r="R7126">
        <f>IF(K7126&lt;30,INDEX('[1]Traitement outputs (2)'!$B$58:$Q$63,MATCH(70,'[1]Traitement outputs (2)'!$A$58:$A$63,0),MATCH(C7126,'[1]Traitement outputs (2)'!$B$58:$Q$58,0)),INDEX('[1]Traitement outputs (2)'!$B$41:$Q$45,MATCH(70,'[1]Traitement outputs (2)'!$A$41:$A$45,0),MATCH(C7126,'[1]Traitement outputs (2)'!$B$40:$Q$40,0)))</f>
        <v>16.864787616041994</v>
      </c>
      <c r="T7126">
        <f t="shared" si="668"/>
        <v>-1958.42577907482</v>
      </c>
      <c r="U7126">
        <f t="shared" si="669"/>
        <v>1958.4875481058175</v>
      </c>
      <c r="X7126">
        <f t="shared" si="670"/>
        <v>4.735571455032727E-2</v>
      </c>
      <c r="Y7126">
        <f t="shared" si="671"/>
        <v>3.954259420836595E-2</v>
      </c>
    </row>
    <row r="7127" spans="1:25" x14ac:dyDescent="0.35">
      <c r="A7127" s="1">
        <v>34996.875</v>
      </c>
      <c r="B7127">
        <v>16.089500000000001</v>
      </c>
      <c r="C7127">
        <f>_xlfn.IFNA(HLOOKUP(B7127,'[1]Traitement outputs'!$B$33:$Q$33,1,TRUE),16)</f>
        <v>16</v>
      </c>
      <c r="E7127" s="1">
        <v>34996.875</v>
      </c>
      <c r="F7127">
        <v>23.932500000000001</v>
      </c>
      <c r="G7127">
        <f t="shared" si="666"/>
        <v>24</v>
      </c>
      <c r="I7127" s="1">
        <v>34996.875</v>
      </c>
      <c r="J7127">
        <v>0</v>
      </c>
      <c r="K7127">
        <f t="shared" si="667"/>
        <v>0</v>
      </c>
      <c r="M7127">
        <f>INDEX('[1]Traitement outputs (2)'!$B$51:$Q$56,MATCH(70,'[1]Traitement outputs (2)'!$A$51:$A$56,0),MATCH(C7127,'[1]Traitement outputs (2)'!$B$51:$Q$51,0))</f>
        <v>-27.907128105419115</v>
      </c>
      <c r="N7127">
        <f>INDEX('[1]Traitement outputs (2)'!$B$34:$Q$38,MATCH(70,'[1]Traitement outputs (2)'!$A$34:$A$38,0),MATCH(C7127,'[1]Traitement outputs (2)'!$B$33:$Q$33,0))</f>
        <v>-87.65601603539298</v>
      </c>
      <c r="O7127">
        <f>INDEX('[1]Traitement outputs (2)'!$B$58:$Q$63,MATCH(70,'[1]Traitement outputs (2)'!$A$58:$A$63,0),MATCH(C7127,'[1]Traitement outputs (2)'!$B$58:$Q$58,0))</f>
        <v>27.907128104236733</v>
      </c>
      <c r="P7127">
        <f>INDEX('[1]Traitement outputs (2)'!$B$41:$Q$45,MATCH(70,'[1]Traitement outputs (2)'!$A$41:$A$45,0),MATCH(C7127,'[1]Traitement outputs (2)'!$B$40:$Q$40,0))</f>
        <v>158.03405896601754</v>
      </c>
      <c r="Q7127">
        <f>IF(K7127&lt;30,INDEX('[1]Traitement outputs (2)'!$B$51:$Q$63,MATCH(70,'[1]Traitement outputs (2)'!$A$51:$A$63,0),MATCH(C7127,'[1]Traitement outputs (2)'!$B$51:$Q$51,0)),INDEX('[1]Traitement outputs (2)'!$B$34:$Q$38,MATCH(70,'[1]Traitement outputs (2)'!$A$34:$A$38,0),MATCH(C7127,'[1]Traitement outputs (2)'!$B$33:$Q$33,0)))</f>
        <v>-27.907128105419115</v>
      </c>
      <c r="R7127">
        <f>IF(K7127&lt;30,INDEX('[1]Traitement outputs (2)'!$B$58:$Q$63,MATCH(70,'[1]Traitement outputs (2)'!$A$58:$A$63,0),MATCH(C7127,'[1]Traitement outputs (2)'!$B$58:$Q$58,0)),INDEX('[1]Traitement outputs (2)'!$B$41:$Q$45,MATCH(70,'[1]Traitement outputs (2)'!$A$41:$A$45,0),MATCH(C7127,'[1]Traitement outputs (2)'!$B$40:$Q$40,0)))</f>
        <v>27.907128104236733</v>
      </c>
      <c r="T7127">
        <f t="shared" si="668"/>
        <v>-3240.8212983285953</v>
      </c>
      <c r="U7127">
        <f t="shared" si="669"/>
        <v>3240.8212981912866</v>
      </c>
      <c r="X7127">
        <f t="shared" si="670"/>
        <v>7.8364679403255921E-2</v>
      </c>
      <c r="Y7127">
        <f t="shared" si="671"/>
        <v>6.5433390996103388E-2</v>
      </c>
    </row>
    <row r="7128" spans="1:25" x14ac:dyDescent="0.35">
      <c r="A7128" s="1">
        <v>34996.916666666664</v>
      </c>
      <c r="B7128">
        <v>16.001000000000001</v>
      </c>
      <c r="C7128">
        <f>_xlfn.IFNA(HLOOKUP(B7128,'[1]Traitement outputs'!$B$33:$Q$33,1,TRUE),16)</f>
        <v>16</v>
      </c>
      <c r="E7128" s="1">
        <v>34996.916666666664</v>
      </c>
      <c r="F7128">
        <v>23.157</v>
      </c>
      <c r="G7128">
        <f t="shared" si="666"/>
        <v>23</v>
      </c>
      <c r="I7128" s="1">
        <v>34996.916666666664</v>
      </c>
      <c r="J7128">
        <v>0</v>
      </c>
      <c r="K7128">
        <f t="shared" si="667"/>
        <v>0</v>
      </c>
      <c r="M7128">
        <f>INDEX('[1]Traitement outputs (2)'!$B$51:$Q$56,MATCH(70,'[1]Traitement outputs (2)'!$A$51:$A$56,0),MATCH(C7128,'[1]Traitement outputs (2)'!$B$51:$Q$51,0))</f>
        <v>-27.907128105419115</v>
      </c>
      <c r="N7128">
        <f>INDEX('[1]Traitement outputs (2)'!$B$34:$Q$38,MATCH(70,'[1]Traitement outputs (2)'!$A$34:$A$38,0),MATCH(C7128,'[1]Traitement outputs (2)'!$B$33:$Q$33,0))</f>
        <v>-87.65601603539298</v>
      </c>
      <c r="O7128">
        <f>INDEX('[1]Traitement outputs (2)'!$B$58:$Q$63,MATCH(70,'[1]Traitement outputs (2)'!$A$58:$A$63,0),MATCH(C7128,'[1]Traitement outputs (2)'!$B$58:$Q$58,0))</f>
        <v>27.907128104236733</v>
      </c>
      <c r="P7128">
        <f>INDEX('[1]Traitement outputs (2)'!$B$41:$Q$45,MATCH(70,'[1]Traitement outputs (2)'!$A$41:$A$45,0),MATCH(C7128,'[1]Traitement outputs (2)'!$B$40:$Q$40,0))</f>
        <v>158.03405896601754</v>
      </c>
      <c r="Q7128">
        <f>IF(K7128&lt;30,INDEX('[1]Traitement outputs (2)'!$B$51:$Q$63,MATCH(70,'[1]Traitement outputs (2)'!$A$51:$A$63,0),MATCH(C7128,'[1]Traitement outputs (2)'!$B$51:$Q$51,0)),INDEX('[1]Traitement outputs (2)'!$B$34:$Q$38,MATCH(70,'[1]Traitement outputs (2)'!$A$34:$A$38,0),MATCH(C7128,'[1]Traitement outputs (2)'!$B$33:$Q$33,0)))</f>
        <v>-27.907128105419115</v>
      </c>
      <c r="R7128">
        <f>IF(K7128&lt;30,INDEX('[1]Traitement outputs (2)'!$B$58:$Q$63,MATCH(70,'[1]Traitement outputs (2)'!$A$58:$A$63,0),MATCH(C7128,'[1]Traitement outputs (2)'!$B$58:$Q$58,0)),INDEX('[1]Traitement outputs (2)'!$B$41:$Q$45,MATCH(70,'[1]Traitement outputs (2)'!$A$41:$A$45,0),MATCH(C7128,'[1]Traitement outputs (2)'!$B$40:$Q$40,0)))</f>
        <v>27.907128104236733</v>
      </c>
      <c r="T7128">
        <f t="shared" si="668"/>
        <v>-3240.8212983285953</v>
      </c>
      <c r="U7128">
        <f t="shared" si="669"/>
        <v>3240.8212981912866</v>
      </c>
      <c r="X7128">
        <f t="shared" si="670"/>
        <v>7.8364679403255921E-2</v>
      </c>
      <c r="Y7128">
        <f t="shared" si="671"/>
        <v>6.5433390996103388E-2</v>
      </c>
    </row>
    <row r="7129" spans="1:25" x14ac:dyDescent="0.35">
      <c r="A7129" s="1">
        <v>34996.958333333336</v>
      </c>
      <c r="B7129">
        <v>16.0001</v>
      </c>
      <c r="C7129">
        <f>_xlfn.IFNA(HLOOKUP(B7129,'[1]Traitement outputs'!$B$33:$Q$33,1,TRUE),16)</f>
        <v>16</v>
      </c>
      <c r="E7129" s="1">
        <v>34996.958333333336</v>
      </c>
      <c r="F7129">
        <v>22.602900000000002</v>
      </c>
      <c r="G7129">
        <f t="shared" si="666"/>
        <v>23</v>
      </c>
      <c r="I7129" s="1">
        <v>34996.958333333336</v>
      </c>
      <c r="J7129">
        <v>0</v>
      </c>
      <c r="K7129">
        <f t="shared" si="667"/>
        <v>0</v>
      </c>
      <c r="M7129">
        <f>INDEX('[1]Traitement outputs (2)'!$B$51:$Q$56,MATCH(70,'[1]Traitement outputs (2)'!$A$51:$A$56,0),MATCH(C7129,'[1]Traitement outputs (2)'!$B$51:$Q$51,0))</f>
        <v>-27.907128105419115</v>
      </c>
      <c r="N7129">
        <f>INDEX('[1]Traitement outputs (2)'!$B$34:$Q$38,MATCH(70,'[1]Traitement outputs (2)'!$A$34:$A$38,0),MATCH(C7129,'[1]Traitement outputs (2)'!$B$33:$Q$33,0))</f>
        <v>-87.65601603539298</v>
      </c>
      <c r="O7129">
        <f>INDEX('[1]Traitement outputs (2)'!$B$58:$Q$63,MATCH(70,'[1]Traitement outputs (2)'!$A$58:$A$63,0),MATCH(C7129,'[1]Traitement outputs (2)'!$B$58:$Q$58,0))</f>
        <v>27.907128104236733</v>
      </c>
      <c r="P7129">
        <f>INDEX('[1]Traitement outputs (2)'!$B$41:$Q$45,MATCH(70,'[1]Traitement outputs (2)'!$A$41:$A$45,0),MATCH(C7129,'[1]Traitement outputs (2)'!$B$40:$Q$40,0))</f>
        <v>158.03405896601754</v>
      </c>
      <c r="Q7129">
        <f>IF(K7129&lt;30,INDEX('[1]Traitement outputs (2)'!$B$51:$Q$63,MATCH(70,'[1]Traitement outputs (2)'!$A$51:$A$63,0),MATCH(C7129,'[1]Traitement outputs (2)'!$B$51:$Q$51,0)),INDEX('[1]Traitement outputs (2)'!$B$34:$Q$38,MATCH(70,'[1]Traitement outputs (2)'!$A$34:$A$38,0),MATCH(C7129,'[1]Traitement outputs (2)'!$B$33:$Q$33,0)))</f>
        <v>-27.907128105419115</v>
      </c>
      <c r="R7129">
        <f>IF(K7129&lt;30,INDEX('[1]Traitement outputs (2)'!$B$58:$Q$63,MATCH(70,'[1]Traitement outputs (2)'!$A$58:$A$63,0),MATCH(C7129,'[1]Traitement outputs (2)'!$B$58:$Q$58,0)),INDEX('[1]Traitement outputs (2)'!$B$41:$Q$45,MATCH(70,'[1]Traitement outputs (2)'!$A$41:$A$45,0),MATCH(C7129,'[1]Traitement outputs (2)'!$B$40:$Q$40,0)))</f>
        <v>27.907128104236733</v>
      </c>
      <c r="T7129">
        <f t="shared" si="668"/>
        <v>-3240.8212983285953</v>
      </c>
      <c r="U7129">
        <f t="shared" si="669"/>
        <v>3240.8212981912866</v>
      </c>
      <c r="X7129">
        <f t="shared" si="670"/>
        <v>7.8364679403255921E-2</v>
      </c>
      <c r="Y7129">
        <f t="shared" si="671"/>
        <v>6.5433390996103388E-2</v>
      </c>
    </row>
    <row r="7130" spans="1:25" x14ac:dyDescent="0.35">
      <c r="A7130" s="1">
        <v>34997</v>
      </c>
      <c r="B7130">
        <v>16.0001</v>
      </c>
      <c r="C7130">
        <f>_xlfn.IFNA(HLOOKUP(B7130,'[1]Traitement outputs'!$B$33:$Q$33,1,TRUE),16)</f>
        <v>16</v>
      </c>
      <c r="E7130" s="1">
        <v>34997</v>
      </c>
      <c r="F7130">
        <v>22.1435</v>
      </c>
      <c r="G7130">
        <f t="shared" si="666"/>
        <v>22</v>
      </c>
      <c r="I7130" s="1">
        <v>34997</v>
      </c>
      <c r="J7130">
        <v>0</v>
      </c>
      <c r="K7130">
        <f t="shared" si="667"/>
        <v>0</v>
      </c>
      <c r="M7130">
        <f>INDEX('[1]Traitement outputs (2)'!$B$51:$Q$56,MATCH(70,'[1]Traitement outputs (2)'!$A$51:$A$56,0),MATCH(C7130,'[1]Traitement outputs (2)'!$B$51:$Q$51,0))</f>
        <v>-27.907128105419115</v>
      </c>
      <c r="N7130">
        <f>INDEX('[1]Traitement outputs (2)'!$B$34:$Q$38,MATCH(70,'[1]Traitement outputs (2)'!$A$34:$A$38,0),MATCH(C7130,'[1]Traitement outputs (2)'!$B$33:$Q$33,0))</f>
        <v>-87.65601603539298</v>
      </c>
      <c r="O7130">
        <f>INDEX('[1]Traitement outputs (2)'!$B$58:$Q$63,MATCH(70,'[1]Traitement outputs (2)'!$A$58:$A$63,0),MATCH(C7130,'[1]Traitement outputs (2)'!$B$58:$Q$58,0))</f>
        <v>27.907128104236733</v>
      </c>
      <c r="P7130">
        <f>INDEX('[1]Traitement outputs (2)'!$B$41:$Q$45,MATCH(70,'[1]Traitement outputs (2)'!$A$41:$A$45,0),MATCH(C7130,'[1]Traitement outputs (2)'!$B$40:$Q$40,0))</f>
        <v>158.03405896601754</v>
      </c>
      <c r="Q7130">
        <f>IF(K7130&lt;30,INDEX('[1]Traitement outputs (2)'!$B$51:$Q$63,MATCH(70,'[1]Traitement outputs (2)'!$A$51:$A$63,0),MATCH(C7130,'[1]Traitement outputs (2)'!$B$51:$Q$51,0)),INDEX('[1]Traitement outputs (2)'!$B$34:$Q$38,MATCH(70,'[1]Traitement outputs (2)'!$A$34:$A$38,0),MATCH(C7130,'[1]Traitement outputs (2)'!$B$33:$Q$33,0)))</f>
        <v>-27.907128105419115</v>
      </c>
      <c r="R7130">
        <f>IF(K7130&lt;30,INDEX('[1]Traitement outputs (2)'!$B$58:$Q$63,MATCH(70,'[1]Traitement outputs (2)'!$A$58:$A$63,0),MATCH(C7130,'[1]Traitement outputs (2)'!$B$58:$Q$58,0)),INDEX('[1]Traitement outputs (2)'!$B$41:$Q$45,MATCH(70,'[1]Traitement outputs (2)'!$A$41:$A$45,0),MATCH(C7130,'[1]Traitement outputs (2)'!$B$40:$Q$40,0)))</f>
        <v>27.907128104236733</v>
      </c>
      <c r="T7130">
        <f t="shared" si="668"/>
        <v>-3240.8212983285953</v>
      </c>
      <c r="U7130">
        <f t="shared" si="669"/>
        <v>3240.8212981912866</v>
      </c>
      <c r="X7130">
        <f t="shared" si="670"/>
        <v>7.8364679403255921E-2</v>
      </c>
      <c r="Y7130">
        <f t="shared" si="671"/>
        <v>6.5433390996103388E-2</v>
      </c>
    </row>
    <row r="7131" spans="1:25" x14ac:dyDescent="0.35">
      <c r="A7131" s="1">
        <v>34997.041666666664</v>
      </c>
      <c r="B7131">
        <v>16.0001</v>
      </c>
      <c r="C7131">
        <f>_xlfn.IFNA(HLOOKUP(B7131,'[1]Traitement outputs'!$B$33:$Q$33,1,TRUE),16)</f>
        <v>16</v>
      </c>
      <c r="E7131" s="1">
        <v>34997.041666666664</v>
      </c>
      <c r="F7131">
        <v>21.803899999999999</v>
      </c>
      <c r="G7131">
        <f t="shared" si="666"/>
        <v>22</v>
      </c>
      <c r="I7131" s="1">
        <v>34997.041666666664</v>
      </c>
      <c r="J7131">
        <v>0</v>
      </c>
      <c r="K7131">
        <f t="shared" si="667"/>
        <v>0</v>
      </c>
      <c r="M7131">
        <f>INDEX('[1]Traitement outputs (2)'!$B$51:$Q$56,MATCH(70,'[1]Traitement outputs (2)'!$A$51:$A$56,0),MATCH(C7131,'[1]Traitement outputs (2)'!$B$51:$Q$51,0))</f>
        <v>-27.907128105419115</v>
      </c>
      <c r="N7131">
        <f>INDEX('[1]Traitement outputs (2)'!$B$34:$Q$38,MATCH(70,'[1]Traitement outputs (2)'!$A$34:$A$38,0),MATCH(C7131,'[1]Traitement outputs (2)'!$B$33:$Q$33,0))</f>
        <v>-87.65601603539298</v>
      </c>
      <c r="O7131">
        <f>INDEX('[1]Traitement outputs (2)'!$B$58:$Q$63,MATCH(70,'[1]Traitement outputs (2)'!$A$58:$A$63,0),MATCH(C7131,'[1]Traitement outputs (2)'!$B$58:$Q$58,0))</f>
        <v>27.907128104236733</v>
      </c>
      <c r="P7131">
        <f>INDEX('[1]Traitement outputs (2)'!$B$41:$Q$45,MATCH(70,'[1]Traitement outputs (2)'!$A$41:$A$45,0),MATCH(C7131,'[1]Traitement outputs (2)'!$B$40:$Q$40,0))</f>
        <v>158.03405896601754</v>
      </c>
      <c r="Q7131">
        <f>IF(K7131&lt;30,INDEX('[1]Traitement outputs (2)'!$B$51:$Q$63,MATCH(70,'[1]Traitement outputs (2)'!$A$51:$A$63,0),MATCH(C7131,'[1]Traitement outputs (2)'!$B$51:$Q$51,0)),INDEX('[1]Traitement outputs (2)'!$B$34:$Q$38,MATCH(70,'[1]Traitement outputs (2)'!$A$34:$A$38,0),MATCH(C7131,'[1]Traitement outputs (2)'!$B$33:$Q$33,0)))</f>
        <v>-27.907128105419115</v>
      </c>
      <c r="R7131">
        <f>IF(K7131&lt;30,INDEX('[1]Traitement outputs (2)'!$B$58:$Q$63,MATCH(70,'[1]Traitement outputs (2)'!$A$58:$A$63,0),MATCH(C7131,'[1]Traitement outputs (2)'!$B$58:$Q$58,0)),INDEX('[1]Traitement outputs (2)'!$B$41:$Q$45,MATCH(70,'[1]Traitement outputs (2)'!$A$41:$A$45,0),MATCH(C7131,'[1]Traitement outputs (2)'!$B$40:$Q$40,0)))</f>
        <v>27.907128104236733</v>
      </c>
      <c r="T7131">
        <f t="shared" si="668"/>
        <v>-3240.8212983285953</v>
      </c>
      <c r="U7131">
        <f t="shared" si="669"/>
        <v>3240.8212981912866</v>
      </c>
      <c r="X7131">
        <f t="shared" si="670"/>
        <v>7.8364679403255921E-2</v>
      </c>
      <c r="Y7131">
        <f t="shared" si="671"/>
        <v>6.5433390996103388E-2</v>
      </c>
    </row>
    <row r="7132" spans="1:25" x14ac:dyDescent="0.35">
      <c r="A7132" s="1">
        <v>34997.083333333336</v>
      </c>
      <c r="B7132">
        <v>16.0001</v>
      </c>
      <c r="C7132">
        <f>_xlfn.IFNA(HLOOKUP(B7132,'[1]Traitement outputs'!$B$33:$Q$33,1,TRUE),16)</f>
        <v>16</v>
      </c>
      <c r="E7132" s="1">
        <v>34997.083333333336</v>
      </c>
      <c r="F7132">
        <v>21.508299999999998</v>
      </c>
      <c r="G7132">
        <f t="shared" si="666"/>
        <v>22</v>
      </c>
      <c r="I7132" s="1">
        <v>34997.083333333336</v>
      </c>
      <c r="J7132">
        <v>0</v>
      </c>
      <c r="K7132">
        <f t="shared" si="667"/>
        <v>0</v>
      </c>
      <c r="M7132">
        <f>INDEX('[1]Traitement outputs (2)'!$B$51:$Q$56,MATCH(70,'[1]Traitement outputs (2)'!$A$51:$A$56,0),MATCH(C7132,'[1]Traitement outputs (2)'!$B$51:$Q$51,0))</f>
        <v>-27.907128105419115</v>
      </c>
      <c r="N7132">
        <f>INDEX('[1]Traitement outputs (2)'!$B$34:$Q$38,MATCH(70,'[1]Traitement outputs (2)'!$A$34:$A$38,0),MATCH(C7132,'[1]Traitement outputs (2)'!$B$33:$Q$33,0))</f>
        <v>-87.65601603539298</v>
      </c>
      <c r="O7132">
        <f>INDEX('[1]Traitement outputs (2)'!$B$58:$Q$63,MATCH(70,'[1]Traitement outputs (2)'!$A$58:$A$63,0),MATCH(C7132,'[1]Traitement outputs (2)'!$B$58:$Q$58,0))</f>
        <v>27.907128104236733</v>
      </c>
      <c r="P7132">
        <f>INDEX('[1]Traitement outputs (2)'!$B$41:$Q$45,MATCH(70,'[1]Traitement outputs (2)'!$A$41:$A$45,0),MATCH(C7132,'[1]Traitement outputs (2)'!$B$40:$Q$40,0))</f>
        <v>158.03405896601754</v>
      </c>
      <c r="Q7132">
        <f>IF(K7132&lt;30,INDEX('[1]Traitement outputs (2)'!$B$51:$Q$63,MATCH(70,'[1]Traitement outputs (2)'!$A$51:$A$63,0),MATCH(C7132,'[1]Traitement outputs (2)'!$B$51:$Q$51,0)),INDEX('[1]Traitement outputs (2)'!$B$34:$Q$38,MATCH(70,'[1]Traitement outputs (2)'!$A$34:$A$38,0),MATCH(C7132,'[1]Traitement outputs (2)'!$B$33:$Q$33,0)))</f>
        <v>-27.907128105419115</v>
      </c>
      <c r="R7132">
        <f>IF(K7132&lt;30,INDEX('[1]Traitement outputs (2)'!$B$58:$Q$63,MATCH(70,'[1]Traitement outputs (2)'!$A$58:$A$63,0),MATCH(C7132,'[1]Traitement outputs (2)'!$B$58:$Q$58,0)),INDEX('[1]Traitement outputs (2)'!$B$41:$Q$45,MATCH(70,'[1]Traitement outputs (2)'!$A$41:$A$45,0),MATCH(C7132,'[1]Traitement outputs (2)'!$B$40:$Q$40,0)))</f>
        <v>27.907128104236733</v>
      </c>
      <c r="T7132">
        <f t="shared" si="668"/>
        <v>-3240.8212983285953</v>
      </c>
      <c r="U7132">
        <f t="shared" si="669"/>
        <v>3240.8212981912866</v>
      </c>
      <c r="X7132">
        <f t="shared" si="670"/>
        <v>7.8364679403255921E-2</v>
      </c>
      <c r="Y7132">
        <f t="shared" si="671"/>
        <v>6.5433390996103388E-2</v>
      </c>
    </row>
    <row r="7133" spans="1:25" x14ac:dyDescent="0.35">
      <c r="A7133" s="1">
        <v>34997.125</v>
      </c>
      <c r="B7133">
        <v>16.0534</v>
      </c>
      <c r="C7133">
        <f>_xlfn.IFNA(HLOOKUP(B7133,'[1]Traitement outputs'!$B$33:$Q$33,1,TRUE),16)</f>
        <v>16</v>
      </c>
      <c r="E7133" s="1">
        <v>34997.125</v>
      </c>
      <c r="F7133">
        <v>21.3719</v>
      </c>
      <c r="G7133">
        <f t="shared" si="666"/>
        <v>21</v>
      </c>
      <c r="I7133" s="1">
        <v>34997.125</v>
      </c>
      <c r="J7133">
        <v>0</v>
      </c>
      <c r="K7133">
        <f t="shared" si="667"/>
        <v>0</v>
      </c>
      <c r="M7133">
        <f>INDEX('[1]Traitement outputs (2)'!$B$51:$Q$56,MATCH(70,'[1]Traitement outputs (2)'!$A$51:$A$56,0),MATCH(C7133,'[1]Traitement outputs (2)'!$B$51:$Q$51,0))</f>
        <v>-27.907128105419115</v>
      </c>
      <c r="N7133">
        <f>INDEX('[1]Traitement outputs (2)'!$B$34:$Q$38,MATCH(70,'[1]Traitement outputs (2)'!$A$34:$A$38,0),MATCH(C7133,'[1]Traitement outputs (2)'!$B$33:$Q$33,0))</f>
        <v>-87.65601603539298</v>
      </c>
      <c r="O7133">
        <f>INDEX('[1]Traitement outputs (2)'!$B$58:$Q$63,MATCH(70,'[1]Traitement outputs (2)'!$A$58:$A$63,0),MATCH(C7133,'[1]Traitement outputs (2)'!$B$58:$Q$58,0))</f>
        <v>27.907128104236733</v>
      </c>
      <c r="P7133">
        <f>INDEX('[1]Traitement outputs (2)'!$B$41:$Q$45,MATCH(70,'[1]Traitement outputs (2)'!$A$41:$A$45,0),MATCH(C7133,'[1]Traitement outputs (2)'!$B$40:$Q$40,0))</f>
        <v>158.03405896601754</v>
      </c>
      <c r="Q7133">
        <f>IF(K7133&lt;30,INDEX('[1]Traitement outputs (2)'!$B$51:$Q$63,MATCH(70,'[1]Traitement outputs (2)'!$A$51:$A$63,0),MATCH(C7133,'[1]Traitement outputs (2)'!$B$51:$Q$51,0)),INDEX('[1]Traitement outputs (2)'!$B$34:$Q$38,MATCH(70,'[1]Traitement outputs (2)'!$A$34:$A$38,0),MATCH(C7133,'[1]Traitement outputs (2)'!$B$33:$Q$33,0)))</f>
        <v>-27.907128105419115</v>
      </c>
      <c r="R7133">
        <f>IF(K7133&lt;30,INDEX('[1]Traitement outputs (2)'!$B$58:$Q$63,MATCH(70,'[1]Traitement outputs (2)'!$A$58:$A$63,0),MATCH(C7133,'[1]Traitement outputs (2)'!$B$58:$Q$58,0)),INDEX('[1]Traitement outputs (2)'!$B$41:$Q$45,MATCH(70,'[1]Traitement outputs (2)'!$A$41:$A$45,0),MATCH(C7133,'[1]Traitement outputs (2)'!$B$40:$Q$40,0)))</f>
        <v>27.907128104236733</v>
      </c>
      <c r="T7133">
        <f t="shared" si="668"/>
        <v>-3240.8212983285953</v>
      </c>
      <c r="U7133">
        <f t="shared" si="669"/>
        <v>3240.8212981912866</v>
      </c>
      <c r="X7133">
        <f t="shared" si="670"/>
        <v>7.8364679403255921E-2</v>
      </c>
      <c r="Y7133">
        <f t="shared" si="671"/>
        <v>6.5433390996103388E-2</v>
      </c>
    </row>
    <row r="7134" spans="1:25" x14ac:dyDescent="0.35">
      <c r="A7134" s="1">
        <v>34997.166666666664</v>
      </c>
      <c r="B7134">
        <v>16.080400000000001</v>
      </c>
      <c r="C7134">
        <f>_xlfn.IFNA(HLOOKUP(B7134,'[1]Traitement outputs'!$B$33:$Q$33,1,TRUE),16)</f>
        <v>16</v>
      </c>
      <c r="E7134" s="1">
        <v>34997.166666666664</v>
      </c>
      <c r="F7134">
        <v>21.350300000000001</v>
      </c>
      <c r="G7134">
        <f t="shared" si="666"/>
        <v>21</v>
      </c>
      <c r="I7134" s="1">
        <v>34997.166666666664</v>
      </c>
      <c r="J7134">
        <v>0</v>
      </c>
      <c r="K7134">
        <f t="shared" si="667"/>
        <v>0</v>
      </c>
      <c r="M7134">
        <f>INDEX('[1]Traitement outputs (2)'!$B$51:$Q$56,MATCH(70,'[1]Traitement outputs (2)'!$A$51:$A$56,0),MATCH(C7134,'[1]Traitement outputs (2)'!$B$51:$Q$51,0))</f>
        <v>-27.907128105419115</v>
      </c>
      <c r="N7134">
        <f>INDEX('[1]Traitement outputs (2)'!$B$34:$Q$38,MATCH(70,'[1]Traitement outputs (2)'!$A$34:$A$38,0),MATCH(C7134,'[1]Traitement outputs (2)'!$B$33:$Q$33,0))</f>
        <v>-87.65601603539298</v>
      </c>
      <c r="O7134">
        <f>INDEX('[1]Traitement outputs (2)'!$B$58:$Q$63,MATCH(70,'[1]Traitement outputs (2)'!$A$58:$A$63,0),MATCH(C7134,'[1]Traitement outputs (2)'!$B$58:$Q$58,0))</f>
        <v>27.907128104236733</v>
      </c>
      <c r="P7134">
        <f>INDEX('[1]Traitement outputs (2)'!$B$41:$Q$45,MATCH(70,'[1]Traitement outputs (2)'!$A$41:$A$45,0),MATCH(C7134,'[1]Traitement outputs (2)'!$B$40:$Q$40,0))</f>
        <v>158.03405896601754</v>
      </c>
      <c r="Q7134">
        <f>IF(K7134&lt;30,INDEX('[1]Traitement outputs (2)'!$B$51:$Q$63,MATCH(70,'[1]Traitement outputs (2)'!$A$51:$A$63,0),MATCH(C7134,'[1]Traitement outputs (2)'!$B$51:$Q$51,0)),INDEX('[1]Traitement outputs (2)'!$B$34:$Q$38,MATCH(70,'[1]Traitement outputs (2)'!$A$34:$A$38,0),MATCH(C7134,'[1]Traitement outputs (2)'!$B$33:$Q$33,0)))</f>
        <v>-27.907128105419115</v>
      </c>
      <c r="R7134">
        <f>IF(K7134&lt;30,INDEX('[1]Traitement outputs (2)'!$B$58:$Q$63,MATCH(70,'[1]Traitement outputs (2)'!$A$58:$A$63,0),MATCH(C7134,'[1]Traitement outputs (2)'!$B$58:$Q$58,0)),INDEX('[1]Traitement outputs (2)'!$B$41:$Q$45,MATCH(70,'[1]Traitement outputs (2)'!$A$41:$A$45,0),MATCH(C7134,'[1]Traitement outputs (2)'!$B$40:$Q$40,0)))</f>
        <v>27.907128104236733</v>
      </c>
      <c r="T7134">
        <f t="shared" si="668"/>
        <v>-3240.8212983285953</v>
      </c>
      <c r="U7134">
        <f t="shared" si="669"/>
        <v>3240.8212981912866</v>
      </c>
      <c r="X7134">
        <f t="shared" si="670"/>
        <v>7.8364679403255921E-2</v>
      </c>
      <c r="Y7134">
        <f t="shared" si="671"/>
        <v>6.5433390996103388E-2</v>
      </c>
    </row>
    <row r="7135" spans="1:25" x14ac:dyDescent="0.35">
      <c r="A7135" s="1">
        <v>34997.208333333336</v>
      </c>
      <c r="B7135">
        <v>20.034500000000001</v>
      </c>
      <c r="C7135">
        <f>_xlfn.IFNA(HLOOKUP(B7135,'[1]Traitement outputs'!$B$33:$Q$33,1,TRUE),16)</f>
        <v>20</v>
      </c>
      <c r="E7135" s="1">
        <v>34997.208333333336</v>
      </c>
      <c r="F7135">
        <v>16.655999999999999</v>
      </c>
      <c r="G7135">
        <f t="shared" si="666"/>
        <v>17</v>
      </c>
      <c r="I7135" s="1">
        <v>34997.208333333336</v>
      </c>
      <c r="J7135">
        <v>0</v>
      </c>
      <c r="K7135">
        <f t="shared" si="667"/>
        <v>0</v>
      </c>
      <c r="M7135">
        <f>INDEX('[1]Traitement outputs (2)'!$B$51:$Q$56,MATCH(70,'[1]Traitement outputs (2)'!$A$51:$A$56,0),MATCH(C7135,'[1]Traitement outputs (2)'!$B$51:$Q$51,0))</f>
        <v>-16.864255714989046</v>
      </c>
      <c r="N7135">
        <f>INDEX('[1]Traitement outputs (2)'!$B$34:$Q$38,MATCH(70,'[1]Traitement outputs (2)'!$A$34:$A$38,0),MATCH(C7135,'[1]Traitement outputs (2)'!$B$33:$Q$33,0))</f>
        <v>-183.77989640241771</v>
      </c>
      <c r="O7135">
        <f>INDEX('[1]Traitement outputs (2)'!$B$58:$Q$63,MATCH(70,'[1]Traitement outputs (2)'!$A$58:$A$63,0),MATCH(C7135,'[1]Traitement outputs (2)'!$B$58:$Q$58,0))</f>
        <v>16.864787616041994</v>
      </c>
      <c r="P7135">
        <f>INDEX('[1]Traitement outputs (2)'!$B$41:$Q$45,MATCH(70,'[1]Traitement outputs (2)'!$A$41:$A$45,0),MATCH(C7135,'[1]Traitement outputs (2)'!$B$40:$Q$40,0))</f>
        <v>254.15803075879367</v>
      </c>
      <c r="Q7135">
        <f>IF(K7135&lt;30,INDEX('[1]Traitement outputs (2)'!$B$51:$Q$63,MATCH(70,'[1]Traitement outputs (2)'!$A$51:$A$63,0),MATCH(C7135,'[1]Traitement outputs (2)'!$B$51:$Q$51,0)),INDEX('[1]Traitement outputs (2)'!$B$34:$Q$38,MATCH(70,'[1]Traitement outputs (2)'!$A$34:$A$38,0),MATCH(C7135,'[1]Traitement outputs (2)'!$B$33:$Q$33,0)))</f>
        <v>-16.864255714989046</v>
      </c>
      <c r="R7135">
        <f>IF(K7135&lt;30,INDEX('[1]Traitement outputs (2)'!$B$58:$Q$63,MATCH(70,'[1]Traitement outputs (2)'!$A$58:$A$63,0),MATCH(C7135,'[1]Traitement outputs (2)'!$B$58:$Q$58,0)),INDEX('[1]Traitement outputs (2)'!$B$41:$Q$45,MATCH(70,'[1]Traitement outputs (2)'!$A$41:$A$45,0),MATCH(C7135,'[1]Traitement outputs (2)'!$B$40:$Q$40,0)))</f>
        <v>16.864787616041994</v>
      </c>
      <c r="T7135">
        <f t="shared" si="668"/>
        <v>-1958.42577907482</v>
      </c>
      <c r="U7135">
        <f t="shared" si="669"/>
        <v>1958.4875481058175</v>
      </c>
      <c r="X7135">
        <f t="shared" si="670"/>
        <v>4.735571455032727E-2</v>
      </c>
      <c r="Y7135">
        <f t="shared" si="671"/>
        <v>3.954259420836595E-2</v>
      </c>
    </row>
    <row r="7136" spans="1:25" x14ac:dyDescent="0.35">
      <c r="A7136" s="1">
        <v>34997.25</v>
      </c>
      <c r="B7136">
        <v>20.081399999999999</v>
      </c>
      <c r="C7136">
        <f>_xlfn.IFNA(HLOOKUP(B7136,'[1]Traitement outputs'!$B$33:$Q$33,1,TRUE),16)</f>
        <v>20</v>
      </c>
      <c r="E7136" s="1">
        <v>34997.25</v>
      </c>
      <c r="F7136">
        <v>16.796800000000001</v>
      </c>
      <c r="G7136">
        <f t="shared" si="666"/>
        <v>17</v>
      </c>
      <c r="I7136" s="1">
        <v>34997.25</v>
      </c>
      <c r="J7136">
        <v>3798.51</v>
      </c>
      <c r="K7136">
        <f t="shared" si="667"/>
        <v>32.709457085580837</v>
      </c>
      <c r="M7136">
        <f>INDEX('[1]Traitement outputs (2)'!$B$51:$Q$56,MATCH(70,'[1]Traitement outputs (2)'!$A$51:$A$56,0),MATCH(C7136,'[1]Traitement outputs (2)'!$B$51:$Q$51,0))</f>
        <v>-16.864255714989046</v>
      </c>
      <c r="N7136">
        <f>INDEX('[1]Traitement outputs (2)'!$B$34:$Q$38,MATCH(70,'[1]Traitement outputs (2)'!$A$34:$A$38,0),MATCH(C7136,'[1]Traitement outputs (2)'!$B$33:$Q$33,0))</f>
        <v>-183.77989640241771</v>
      </c>
      <c r="O7136">
        <f>INDEX('[1]Traitement outputs (2)'!$B$58:$Q$63,MATCH(70,'[1]Traitement outputs (2)'!$A$58:$A$63,0),MATCH(C7136,'[1]Traitement outputs (2)'!$B$58:$Q$58,0))</f>
        <v>16.864787616041994</v>
      </c>
      <c r="P7136">
        <f>INDEX('[1]Traitement outputs (2)'!$B$41:$Q$45,MATCH(70,'[1]Traitement outputs (2)'!$A$41:$A$45,0),MATCH(C7136,'[1]Traitement outputs (2)'!$B$40:$Q$40,0))</f>
        <v>254.15803075879367</v>
      </c>
      <c r="Q7136">
        <f>IF(K7136&lt;30,INDEX('[1]Traitement outputs (2)'!$B$51:$Q$63,MATCH(70,'[1]Traitement outputs (2)'!$A$51:$A$63,0),MATCH(C7136,'[1]Traitement outputs (2)'!$B$51:$Q$51,0)),INDEX('[1]Traitement outputs (2)'!$B$34:$Q$38,MATCH(70,'[1]Traitement outputs (2)'!$A$34:$A$38,0),MATCH(C7136,'[1]Traitement outputs (2)'!$B$33:$Q$33,0)))</f>
        <v>-183.77989640241771</v>
      </c>
      <c r="R7136">
        <f>IF(K7136&lt;30,INDEX('[1]Traitement outputs (2)'!$B$58:$Q$63,MATCH(70,'[1]Traitement outputs (2)'!$A$58:$A$63,0),MATCH(C7136,'[1]Traitement outputs (2)'!$B$58:$Q$58,0)),INDEX('[1]Traitement outputs (2)'!$B$41:$Q$45,MATCH(70,'[1]Traitement outputs (2)'!$A$41:$A$45,0),MATCH(C7136,'[1]Traitement outputs (2)'!$B$40:$Q$40,0)))</f>
        <v>254.15803075879367</v>
      </c>
      <c r="T7136">
        <f t="shared" si="668"/>
        <v>-21342.138833337085</v>
      </c>
      <c r="U7136">
        <f t="shared" si="669"/>
        <v>29515.067122381799</v>
      </c>
      <c r="X7136">
        <f t="shared" si="670"/>
        <v>0.51606358805306241</v>
      </c>
      <c r="Y7136">
        <f t="shared" si="671"/>
        <v>0.59592021577150611</v>
      </c>
    </row>
    <row r="7137" spans="1:25" x14ac:dyDescent="0.35">
      <c r="A7137" s="1">
        <v>34997.291666666664</v>
      </c>
      <c r="B7137">
        <v>20.016500000000001</v>
      </c>
      <c r="C7137">
        <f>_xlfn.IFNA(HLOOKUP(B7137,'[1]Traitement outputs'!$B$33:$Q$33,1,TRUE),16)</f>
        <v>20</v>
      </c>
      <c r="E7137" s="1">
        <v>34997.291666666664</v>
      </c>
      <c r="F7137">
        <v>17.202300000000001</v>
      </c>
      <c r="G7137">
        <f t="shared" si="666"/>
        <v>17</v>
      </c>
      <c r="I7137" s="1">
        <v>34997.291666666664</v>
      </c>
      <c r="J7137">
        <v>17578.900000000001</v>
      </c>
      <c r="K7137">
        <f t="shared" si="667"/>
        <v>151.37416385943885</v>
      </c>
      <c r="M7137">
        <f>INDEX('[1]Traitement outputs (2)'!$B$51:$Q$56,MATCH(70,'[1]Traitement outputs (2)'!$A$51:$A$56,0),MATCH(C7137,'[1]Traitement outputs (2)'!$B$51:$Q$51,0))</f>
        <v>-16.864255714989046</v>
      </c>
      <c r="N7137">
        <f>INDEX('[1]Traitement outputs (2)'!$B$34:$Q$38,MATCH(70,'[1]Traitement outputs (2)'!$A$34:$A$38,0),MATCH(C7137,'[1]Traitement outputs (2)'!$B$33:$Q$33,0))</f>
        <v>-183.77989640241771</v>
      </c>
      <c r="O7137">
        <f>INDEX('[1]Traitement outputs (2)'!$B$58:$Q$63,MATCH(70,'[1]Traitement outputs (2)'!$A$58:$A$63,0),MATCH(C7137,'[1]Traitement outputs (2)'!$B$58:$Q$58,0))</f>
        <v>16.864787616041994</v>
      </c>
      <c r="P7137">
        <f>INDEX('[1]Traitement outputs (2)'!$B$41:$Q$45,MATCH(70,'[1]Traitement outputs (2)'!$A$41:$A$45,0),MATCH(C7137,'[1]Traitement outputs (2)'!$B$40:$Q$40,0))</f>
        <v>254.15803075879367</v>
      </c>
      <c r="Q7137">
        <f>IF(K7137&lt;30,INDEX('[1]Traitement outputs (2)'!$B$51:$Q$63,MATCH(70,'[1]Traitement outputs (2)'!$A$51:$A$63,0),MATCH(C7137,'[1]Traitement outputs (2)'!$B$51:$Q$51,0)),INDEX('[1]Traitement outputs (2)'!$B$34:$Q$38,MATCH(70,'[1]Traitement outputs (2)'!$A$34:$A$38,0),MATCH(C7137,'[1]Traitement outputs (2)'!$B$33:$Q$33,0)))</f>
        <v>-183.77989640241771</v>
      </c>
      <c r="R7137">
        <f>IF(K7137&lt;30,INDEX('[1]Traitement outputs (2)'!$B$58:$Q$63,MATCH(70,'[1]Traitement outputs (2)'!$A$58:$A$63,0),MATCH(C7137,'[1]Traitement outputs (2)'!$B$58:$Q$58,0)),INDEX('[1]Traitement outputs (2)'!$B$41:$Q$45,MATCH(70,'[1]Traitement outputs (2)'!$A$41:$A$45,0),MATCH(C7137,'[1]Traitement outputs (2)'!$B$40:$Q$40,0)))</f>
        <v>254.15803075879367</v>
      </c>
      <c r="T7137">
        <f t="shared" si="668"/>
        <v>-21342.138833337085</v>
      </c>
      <c r="U7137">
        <f t="shared" si="669"/>
        <v>29515.067122381799</v>
      </c>
      <c r="X7137">
        <f t="shared" si="670"/>
        <v>0.51606358805306241</v>
      </c>
      <c r="Y7137">
        <f t="shared" si="671"/>
        <v>0.59592021577150611</v>
      </c>
    </row>
    <row r="7138" spans="1:25" x14ac:dyDescent="0.35">
      <c r="A7138" s="1">
        <v>34997.333333333336</v>
      </c>
      <c r="B7138">
        <v>20.000499999999999</v>
      </c>
      <c r="C7138">
        <f>_xlfn.IFNA(HLOOKUP(B7138,'[1]Traitement outputs'!$B$33:$Q$33,1,TRUE),16)</f>
        <v>20</v>
      </c>
      <c r="E7138" s="1">
        <v>34997.333333333336</v>
      </c>
      <c r="F7138">
        <v>18.072700000000001</v>
      </c>
      <c r="G7138">
        <f t="shared" si="666"/>
        <v>18</v>
      </c>
      <c r="I7138" s="1">
        <v>34997.333333333336</v>
      </c>
      <c r="J7138">
        <v>18851.7</v>
      </c>
      <c r="K7138">
        <f t="shared" si="667"/>
        <v>162.33440800214936</v>
      </c>
      <c r="M7138">
        <f>INDEX('[1]Traitement outputs (2)'!$B$51:$Q$56,MATCH(70,'[1]Traitement outputs (2)'!$A$51:$A$56,0),MATCH(C7138,'[1]Traitement outputs (2)'!$B$51:$Q$51,0))</f>
        <v>-16.864255714989046</v>
      </c>
      <c r="N7138">
        <f>INDEX('[1]Traitement outputs (2)'!$B$34:$Q$38,MATCH(70,'[1]Traitement outputs (2)'!$A$34:$A$38,0),MATCH(C7138,'[1]Traitement outputs (2)'!$B$33:$Q$33,0))</f>
        <v>-183.77989640241771</v>
      </c>
      <c r="O7138">
        <f>INDEX('[1]Traitement outputs (2)'!$B$58:$Q$63,MATCH(70,'[1]Traitement outputs (2)'!$A$58:$A$63,0),MATCH(C7138,'[1]Traitement outputs (2)'!$B$58:$Q$58,0))</f>
        <v>16.864787616041994</v>
      </c>
      <c r="P7138">
        <f>INDEX('[1]Traitement outputs (2)'!$B$41:$Q$45,MATCH(70,'[1]Traitement outputs (2)'!$A$41:$A$45,0),MATCH(C7138,'[1]Traitement outputs (2)'!$B$40:$Q$40,0))</f>
        <v>254.15803075879367</v>
      </c>
      <c r="Q7138">
        <f>IF(K7138&lt;30,INDEX('[1]Traitement outputs (2)'!$B$51:$Q$63,MATCH(70,'[1]Traitement outputs (2)'!$A$51:$A$63,0),MATCH(C7138,'[1]Traitement outputs (2)'!$B$51:$Q$51,0)),INDEX('[1]Traitement outputs (2)'!$B$34:$Q$38,MATCH(70,'[1]Traitement outputs (2)'!$A$34:$A$38,0),MATCH(C7138,'[1]Traitement outputs (2)'!$B$33:$Q$33,0)))</f>
        <v>-183.77989640241771</v>
      </c>
      <c r="R7138">
        <f>IF(K7138&lt;30,INDEX('[1]Traitement outputs (2)'!$B$58:$Q$63,MATCH(70,'[1]Traitement outputs (2)'!$A$58:$A$63,0),MATCH(C7138,'[1]Traitement outputs (2)'!$B$58:$Q$58,0)),INDEX('[1]Traitement outputs (2)'!$B$41:$Q$45,MATCH(70,'[1]Traitement outputs (2)'!$A$41:$A$45,0),MATCH(C7138,'[1]Traitement outputs (2)'!$B$40:$Q$40,0)))</f>
        <v>254.15803075879367</v>
      </c>
      <c r="T7138">
        <f t="shared" si="668"/>
        <v>-21342.138833337085</v>
      </c>
      <c r="U7138">
        <f t="shared" si="669"/>
        <v>29515.067122381799</v>
      </c>
      <c r="X7138">
        <f t="shared" si="670"/>
        <v>0.51606358805306241</v>
      </c>
      <c r="Y7138">
        <f t="shared" si="671"/>
        <v>0.59592021577150611</v>
      </c>
    </row>
    <row r="7139" spans="1:25" x14ac:dyDescent="0.35">
      <c r="A7139" s="1">
        <v>34997.375</v>
      </c>
      <c r="B7139">
        <v>20</v>
      </c>
      <c r="C7139">
        <f>_xlfn.IFNA(HLOOKUP(B7139,'[1]Traitement outputs'!$B$33:$Q$33,1,TRUE),16)</f>
        <v>20</v>
      </c>
      <c r="E7139" s="1">
        <v>34997.375</v>
      </c>
      <c r="F7139">
        <v>19.590299999999999</v>
      </c>
      <c r="G7139">
        <f t="shared" si="666"/>
        <v>20</v>
      </c>
      <c r="I7139" s="1">
        <v>34997.375</v>
      </c>
      <c r="J7139">
        <v>26972.6</v>
      </c>
      <c r="K7139">
        <f t="shared" si="667"/>
        <v>232.26452008459572</v>
      </c>
      <c r="M7139">
        <f>INDEX('[1]Traitement outputs (2)'!$B$51:$Q$56,MATCH(70,'[1]Traitement outputs (2)'!$A$51:$A$56,0),MATCH(C7139,'[1]Traitement outputs (2)'!$B$51:$Q$51,0))</f>
        <v>-16.864255714989046</v>
      </c>
      <c r="N7139">
        <f>INDEX('[1]Traitement outputs (2)'!$B$34:$Q$38,MATCH(70,'[1]Traitement outputs (2)'!$A$34:$A$38,0),MATCH(C7139,'[1]Traitement outputs (2)'!$B$33:$Q$33,0))</f>
        <v>-183.77989640241771</v>
      </c>
      <c r="O7139">
        <f>INDEX('[1]Traitement outputs (2)'!$B$58:$Q$63,MATCH(70,'[1]Traitement outputs (2)'!$A$58:$A$63,0),MATCH(C7139,'[1]Traitement outputs (2)'!$B$58:$Q$58,0))</f>
        <v>16.864787616041994</v>
      </c>
      <c r="P7139">
        <f>INDEX('[1]Traitement outputs (2)'!$B$41:$Q$45,MATCH(70,'[1]Traitement outputs (2)'!$A$41:$A$45,0),MATCH(C7139,'[1]Traitement outputs (2)'!$B$40:$Q$40,0))</f>
        <v>254.15803075879367</v>
      </c>
      <c r="Q7139">
        <f>IF(K7139&lt;30,INDEX('[1]Traitement outputs (2)'!$B$51:$Q$63,MATCH(70,'[1]Traitement outputs (2)'!$A$51:$A$63,0),MATCH(C7139,'[1]Traitement outputs (2)'!$B$51:$Q$51,0)),INDEX('[1]Traitement outputs (2)'!$B$34:$Q$38,MATCH(70,'[1]Traitement outputs (2)'!$A$34:$A$38,0),MATCH(C7139,'[1]Traitement outputs (2)'!$B$33:$Q$33,0)))</f>
        <v>-183.77989640241771</v>
      </c>
      <c r="R7139">
        <f>IF(K7139&lt;30,INDEX('[1]Traitement outputs (2)'!$B$58:$Q$63,MATCH(70,'[1]Traitement outputs (2)'!$A$58:$A$63,0),MATCH(C7139,'[1]Traitement outputs (2)'!$B$58:$Q$58,0)),INDEX('[1]Traitement outputs (2)'!$B$41:$Q$45,MATCH(70,'[1]Traitement outputs (2)'!$A$41:$A$45,0),MATCH(C7139,'[1]Traitement outputs (2)'!$B$40:$Q$40,0)))</f>
        <v>254.15803075879367</v>
      </c>
      <c r="T7139">
        <f t="shared" si="668"/>
        <v>-21342.138833337085</v>
      </c>
      <c r="U7139">
        <f t="shared" si="669"/>
        <v>29515.067122381799</v>
      </c>
      <c r="X7139">
        <f t="shared" si="670"/>
        <v>0.51606358805306241</v>
      </c>
      <c r="Y7139">
        <f t="shared" si="671"/>
        <v>0.59592021577150611</v>
      </c>
    </row>
    <row r="7140" spans="1:25" x14ac:dyDescent="0.35">
      <c r="A7140" s="1">
        <v>34997.416666666664</v>
      </c>
      <c r="B7140">
        <v>20.712800000000001</v>
      </c>
      <c r="C7140">
        <f>_xlfn.IFNA(HLOOKUP(B7140,'[1]Traitement outputs'!$B$33:$Q$33,1,TRUE),16)</f>
        <v>20</v>
      </c>
      <c r="E7140" s="1">
        <v>34997.416666666664</v>
      </c>
      <c r="F7140">
        <v>19.979199999999999</v>
      </c>
      <c r="G7140">
        <f t="shared" si="666"/>
        <v>20</v>
      </c>
      <c r="I7140" s="1">
        <v>34997.416666666664</v>
      </c>
      <c r="J7140">
        <v>37714.9</v>
      </c>
      <c r="K7140">
        <f t="shared" si="667"/>
        <v>324.7678439801324</v>
      </c>
      <c r="M7140">
        <f>INDEX('[1]Traitement outputs (2)'!$B$51:$Q$56,MATCH(70,'[1]Traitement outputs (2)'!$A$51:$A$56,0),MATCH(C7140,'[1]Traitement outputs (2)'!$B$51:$Q$51,0))</f>
        <v>-16.864255714989046</v>
      </c>
      <c r="N7140">
        <f>INDEX('[1]Traitement outputs (2)'!$B$34:$Q$38,MATCH(70,'[1]Traitement outputs (2)'!$A$34:$A$38,0),MATCH(C7140,'[1]Traitement outputs (2)'!$B$33:$Q$33,0))</f>
        <v>-183.77989640241771</v>
      </c>
      <c r="O7140">
        <f>INDEX('[1]Traitement outputs (2)'!$B$58:$Q$63,MATCH(70,'[1]Traitement outputs (2)'!$A$58:$A$63,0),MATCH(C7140,'[1]Traitement outputs (2)'!$B$58:$Q$58,0))</f>
        <v>16.864787616041994</v>
      </c>
      <c r="P7140">
        <f>INDEX('[1]Traitement outputs (2)'!$B$41:$Q$45,MATCH(70,'[1]Traitement outputs (2)'!$A$41:$A$45,0),MATCH(C7140,'[1]Traitement outputs (2)'!$B$40:$Q$40,0))</f>
        <v>254.15803075879367</v>
      </c>
      <c r="Q7140">
        <f>IF(K7140&lt;30,INDEX('[1]Traitement outputs (2)'!$B$51:$Q$63,MATCH(70,'[1]Traitement outputs (2)'!$A$51:$A$63,0),MATCH(C7140,'[1]Traitement outputs (2)'!$B$51:$Q$51,0)),INDEX('[1]Traitement outputs (2)'!$B$34:$Q$38,MATCH(70,'[1]Traitement outputs (2)'!$A$34:$A$38,0),MATCH(C7140,'[1]Traitement outputs (2)'!$B$33:$Q$33,0)))</f>
        <v>-183.77989640241771</v>
      </c>
      <c r="R7140">
        <f>IF(K7140&lt;30,INDEX('[1]Traitement outputs (2)'!$B$58:$Q$63,MATCH(70,'[1]Traitement outputs (2)'!$A$58:$A$63,0),MATCH(C7140,'[1]Traitement outputs (2)'!$B$58:$Q$58,0)),INDEX('[1]Traitement outputs (2)'!$B$41:$Q$45,MATCH(70,'[1]Traitement outputs (2)'!$A$41:$A$45,0),MATCH(C7140,'[1]Traitement outputs (2)'!$B$40:$Q$40,0)))</f>
        <v>254.15803075879367</v>
      </c>
      <c r="T7140">
        <f t="shared" si="668"/>
        <v>-21342.138833337085</v>
      </c>
      <c r="U7140">
        <f t="shared" si="669"/>
        <v>29515.067122381799</v>
      </c>
      <c r="X7140">
        <f t="shared" si="670"/>
        <v>0.51606358805306241</v>
      </c>
      <c r="Y7140">
        <f t="shared" si="671"/>
        <v>0.59592021577150611</v>
      </c>
    </row>
    <row r="7141" spans="1:25" x14ac:dyDescent="0.35">
      <c r="A7141" s="1">
        <v>34997.458333333336</v>
      </c>
      <c r="B7141">
        <v>21.425699999999999</v>
      </c>
      <c r="C7141">
        <f>_xlfn.IFNA(HLOOKUP(B7141,'[1]Traitement outputs'!$B$33:$Q$33,1,TRUE),16)</f>
        <v>20</v>
      </c>
      <c r="E7141" s="1">
        <v>34997.458333333336</v>
      </c>
      <c r="F7141">
        <v>20.526199999999999</v>
      </c>
      <c r="G7141">
        <f t="shared" si="666"/>
        <v>21</v>
      </c>
      <c r="I7141" s="1">
        <v>34997.458333333336</v>
      </c>
      <c r="J7141">
        <v>37154.699999999997</v>
      </c>
      <c r="K7141">
        <f t="shared" si="667"/>
        <v>319.94388988777973</v>
      </c>
      <c r="M7141">
        <f>INDEX('[1]Traitement outputs (2)'!$B$51:$Q$56,MATCH(70,'[1]Traitement outputs (2)'!$A$51:$A$56,0),MATCH(C7141,'[1]Traitement outputs (2)'!$B$51:$Q$51,0))</f>
        <v>-16.864255714989046</v>
      </c>
      <c r="N7141">
        <f>INDEX('[1]Traitement outputs (2)'!$B$34:$Q$38,MATCH(70,'[1]Traitement outputs (2)'!$A$34:$A$38,0),MATCH(C7141,'[1]Traitement outputs (2)'!$B$33:$Q$33,0))</f>
        <v>-183.77989640241771</v>
      </c>
      <c r="O7141">
        <f>INDEX('[1]Traitement outputs (2)'!$B$58:$Q$63,MATCH(70,'[1]Traitement outputs (2)'!$A$58:$A$63,0),MATCH(C7141,'[1]Traitement outputs (2)'!$B$58:$Q$58,0))</f>
        <v>16.864787616041994</v>
      </c>
      <c r="P7141">
        <f>INDEX('[1]Traitement outputs (2)'!$B$41:$Q$45,MATCH(70,'[1]Traitement outputs (2)'!$A$41:$A$45,0),MATCH(C7141,'[1]Traitement outputs (2)'!$B$40:$Q$40,0))</f>
        <v>254.15803075879367</v>
      </c>
      <c r="Q7141">
        <f>IF(K7141&lt;30,INDEX('[1]Traitement outputs (2)'!$B$51:$Q$63,MATCH(70,'[1]Traitement outputs (2)'!$A$51:$A$63,0),MATCH(C7141,'[1]Traitement outputs (2)'!$B$51:$Q$51,0)),INDEX('[1]Traitement outputs (2)'!$B$34:$Q$38,MATCH(70,'[1]Traitement outputs (2)'!$A$34:$A$38,0),MATCH(C7141,'[1]Traitement outputs (2)'!$B$33:$Q$33,0)))</f>
        <v>-183.77989640241771</v>
      </c>
      <c r="R7141">
        <f>IF(K7141&lt;30,INDEX('[1]Traitement outputs (2)'!$B$58:$Q$63,MATCH(70,'[1]Traitement outputs (2)'!$A$58:$A$63,0),MATCH(C7141,'[1]Traitement outputs (2)'!$B$58:$Q$58,0)),INDEX('[1]Traitement outputs (2)'!$B$41:$Q$45,MATCH(70,'[1]Traitement outputs (2)'!$A$41:$A$45,0),MATCH(C7141,'[1]Traitement outputs (2)'!$B$40:$Q$40,0)))</f>
        <v>254.15803075879367</v>
      </c>
      <c r="T7141">
        <f t="shared" si="668"/>
        <v>-21342.138833337085</v>
      </c>
      <c r="U7141">
        <f t="shared" si="669"/>
        <v>29515.067122381799</v>
      </c>
      <c r="X7141">
        <f t="shared" si="670"/>
        <v>0.51606358805306241</v>
      </c>
      <c r="Y7141">
        <f t="shared" si="671"/>
        <v>0.59592021577150611</v>
      </c>
    </row>
    <row r="7142" spans="1:25" x14ac:dyDescent="0.35">
      <c r="A7142" s="1">
        <v>34997.5</v>
      </c>
      <c r="B7142">
        <v>20.652799999999999</v>
      </c>
      <c r="C7142">
        <f>_xlfn.IFNA(HLOOKUP(B7142,'[1]Traitement outputs'!$B$33:$Q$33,1,TRUE),16)</f>
        <v>20</v>
      </c>
      <c r="E7142" s="1">
        <v>34997.5</v>
      </c>
      <c r="F7142">
        <v>21.6036</v>
      </c>
      <c r="G7142">
        <f t="shared" si="666"/>
        <v>22</v>
      </c>
      <c r="I7142" s="1">
        <v>34997.5</v>
      </c>
      <c r="J7142">
        <v>32818.400000000001</v>
      </c>
      <c r="K7142">
        <f t="shared" si="667"/>
        <v>282.60345409579708</v>
      </c>
      <c r="M7142">
        <f>INDEX('[1]Traitement outputs (2)'!$B$51:$Q$56,MATCH(70,'[1]Traitement outputs (2)'!$A$51:$A$56,0),MATCH(C7142,'[1]Traitement outputs (2)'!$B$51:$Q$51,0))</f>
        <v>-16.864255714989046</v>
      </c>
      <c r="N7142">
        <f>INDEX('[1]Traitement outputs (2)'!$B$34:$Q$38,MATCH(70,'[1]Traitement outputs (2)'!$A$34:$A$38,0),MATCH(C7142,'[1]Traitement outputs (2)'!$B$33:$Q$33,0))</f>
        <v>-183.77989640241771</v>
      </c>
      <c r="O7142">
        <f>INDEX('[1]Traitement outputs (2)'!$B$58:$Q$63,MATCH(70,'[1]Traitement outputs (2)'!$A$58:$A$63,0),MATCH(C7142,'[1]Traitement outputs (2)'!$B$58:$Q$58,0))</f>
        <v>16.864787616041994</v>
      </c>
      <c r="P7142">
        <f>INDEX('[1]Traitement outputs (2)'!$B$41:$Q$45,MATCH(70,'[1]Traitement outputs (2)'!$A$41:$A$45,0),MATCH(C7142,'[1]Traitement outputs (2)'!$B$40:$Q$40,0))</f>
        <v>254.15803075879367</v>
      </c>
      <c r="Q7142">
        <f>IF(K7142&lt;30,INDEX('[1]Traitement outputs (2)'!$B$51:$Q$63,MATCH(70,'[1]Traitement outputs (2)'!$A$51:$A$63,0),MATCH(C7142,'[1]Traitement outputs (2)'!$B$51:$Q$51,0)),INDEX('[1]Traitement outputs (2)'!$B$34:$Q$38,MATCH(70,'[1]Traitement outputs (2)'!$A$34:$A$38,0),MATCH(C7142,'[1]Traitement outputs (2)'!$B$33:$Q$33,0)))</f>
        <v>-183.77989640241771</v>
      </c>
      <c r="R7142">
        <f>IF(K7142&lt;30,INDEX('[1]Traitement outputs (2)'!$B$58:$Q$63,MATCH(70,'[1]Traitement outputs (2)'!$A$58:$A$63,0),MATCH(C7142,'[1]Traitement outputs (2)'!$B$58:$Q$58,0)),INDEX('[1]Traitement outputs (2)'!$B$41:$Q$45,MATCH(70,'[1]Traitement outputs (2)'!$A$41:$A$45,0),MATCH(C7142,'[1]Traitement outputs (2)'!$B$40:$Q$40,0)))</f>
        <v>254.15803075879367</v>
      </c>
      <c r="T7142">
        <f t="shared" si="668"/>
        <v>-21342.138833337085</v>
      </c>
      <c r="U7142">
        <f t="shared" si="669"/>
        <v>29515.067122381799</v>
      </c>
      <c r="X7142">
        <f t="shared" si="670"/>
        <v>0.51606358805306241</v>
      </c>
      <c r="Y7142">
        <f t="shared" si="671"/>
        <v>0.59592021577150611</v>
      </c>
    </row>
    <row r="7143" spans="1:25" x14ac:dyDescent="0.35">
      <c r="A7143" s="1">
        <v>34997.541666666664</v>
      </c>
      <c r="B7143">
        <v>20.009499999999999</v>
      </c>
      <c r="C7143">
        <f>_xlfn.IFNA(HLOOKUP(B7143,'[1]Traitement outputs'!$B$33:$Q$33,1,TRUE),16)</f>
        <v>20</v>
      </c>
      <c r="E7143" s="1">
        <v>34997.541666666664</v>
      </c>
      <c r="F7143">
        <v>21.8598</v>
      </c>
      <c r="G7143">
        <f t="shared" si="666"/>
        <v>22</v>
      </c>
      <c r="I7143" s="1">
        <v>34997.541666666664</v>
      </c>
      <c r="J7143">
        <v>26921.599999999999</v>
      </c>
      <c r="K7143">
        <f t="shared" si="667"/>
        <v>231.82535253959395</v>
      </c>
      <c r="M7143">
        <f>INDEX('[1]Traitement outputs (2)'!$B$51:$Q$56,MATCH(70,'[1]Traitement outputs (2)'!$A$51:$A$56,0),MATCH(C7143,'[1]Traitement outputs (2)'!$B$51:$Q$51,0))</f>
        <v>-16.864255714989046</v>
      </c>
      <c r="N7143">
        <f>INDEX('[1]Traitement outputs (2)'!$B$34:$Q$38,MATCH(70,'[1]Traitement outputs (2)'!$A$34:$A$38,0),MATCH(C7143,'[1]Traitement outputs (2)'!$B$33:$Q$33,0))</f>
        <v>-183.77989640241771</v>
      </c>
      <c r="O7143">
        <f>INDEX('[1]Traitement outputs (2)'!$B$58:$Q$63,MATCH(70,'[1]Traitement outputs (2)'!$A$58:$A$63,0),MATCH(C7143,'[1]Traitement outputs (2)'!$B$58:$Q$58,0))</f>
        <v>16.864787616041994</v>
      </c>
      <c r="P7143">
        <f>INDEX('[1]Traitement outputs (2)'!$B$41:$Q$45,MATCH(70,'[1]Traitement outputs (2)'!$A$41:$A$45,0),MATCH(C7143,'[1]Traitement outputs (2)'!$B$40:$Q$40,0))</f>
        <v>254.15803075879367</v>
      </c>
      <c r="Q7143">
        <f>IF(K7143&lt;30,INDEX('[1]Traitement outputs (2)'!$B$51:$Q$63,MATCH(70,'[1]Traitement outputs (2)'!$A$51:$A$63,0),MATCH(C7143,'[1]Traitement outputs (2)'!$B$51:$Q$51,0)),INDEX('[1]Traitement outputs (2)'!$B$34:$Q$38,MATCH(70,'[1]Traitement outputs (2)'!$A$34:$A$38,0),MATCH(C7143,'[1]Traitement outputs (2)'!$B$33:$Q$33,0)))</f>
        <v>-183.77989640241771</v>
      </c>
      <c r="R7143">
        <f>IF(K7143&lt;30,INDEX('[1]Traitement outputs (2)'!$B$58:$Q$63,MATCH(70,'[1]Traitement outputs (2)'!$A$58:$A$63,0),MATCH(C7143,'[1]Traitement outputs (2)'!$B$58:$Q$58,0)),INDEX('[1]Traitement outputs (2)'!$B$41:$Q$45,MATCH(70,'[1]Traitement outputs (2)'!$A$41:$A$45,0),MATCH(C7143,'[1]Traitement outputs (2)'!$B$40:$Q$40,0)))</f>
        <v>254.15803075879367</v>
      </c>
      <c r="T7143">
        <f t="shared" si="668"/>
        <v>-21342.138833337085</v>
      </c>
      <c r="U7143">
        <f t="shared" si="669"/>
        <v>29515.067122381799</v>
      </c>
      <c r="X7143">
        <f t="shared" si="670"/>
        <v>0.51606358805306241</v>
      </c>
      <c r="Y7143">
        <f t="shared" si="671"/>
        <v>0.59592021577150611</v>
      </c>
    </row>
    <row r="7144" spans="1:25" x14ac:dyDescent="0.35">
      <c r="A7144" s="1">
        <v>34997.583333333336</v>
      </c>
      <c r="B7144">
        <v>20.0001</v>
      </c>
      <c r="C7144">
        <f>_xlfn.IFNA(HLOOKUP(B7144,'[1]Traitement outputs'!$B$33:$Q$33,1,TRUE),16)</f>
        <v>20</v>
      </c>
      <c r="E7144" s="1">
        <v>34997.583333333336</v>
      </c>
      <c r="F7144">
        <v>21.703399999999998</v>
      </c>
      <c r="G7144">
        <f t="shared" si="666"/>
        <v>22</v>
      </c>
      <c r="I7144" s="1">
        <v>34997.583333333336</v>
      </c>
      <c r="J7144">
        <v>20989.3</v>
      </c>
      <c r="K7144">
        <f t="shared" si="667"/>
        <v>180.74155592755631</v>
      </c>
      <c r="M7144">
        <f>INDEX('[1]Traitement outputs (2)'!$B$51:$Q$56,MATCH(70,'[1]Traitement outputs (2)'!$A$51:$A$56,0),MATCH(C7144,'[1]Traitement outputs (2)'!$B$51:$Q$51,0))</f>
        <v>-16.864255714989046</v>
      </c>
      <c r="N7144">
        <f>INDEX('[1]Traitement outputs (2)'!$B$34:$Q$38,MATCH(70,'[1]Traitement outputs (2)'!$A$34:$A$38,0),MATCH(C7144,'[1]Traitement outputs (2)'!$B$33:$Q$33,0))</f>
        <v>-183.77989640241771</v>
      </c>
      <c r="O7144">
        <f>INDEX('[1]Traitement outputs (2)'!$B$58:$Q$63,MATCH(70,'[1]Traitement outputs (2)'!$A$58:$A$63,0),MATCH(C7144,'[1]Traitement outputs (2)'!$B$58:$Q$58,0))</f>
        <v>16.864787616041994</v>
      </c>
      <c r="P7144">
        <f>INDEX('[1]Traitement outputs (2)'!$B$41:$Q$45,MATCH(70,'[1]Traitement outputs (2)'!$A$41:$A$45,0),MATCH(C7144,'[1]Traitement outputs (2)'!$B$40:$Q$40,0))</f>
        <v>254.15803075879367</v>
      </c>
      <c r="Q7144">
        <f>IF(K7144&lt;30,INDEX('[1]Traitement outputs (2)'!$B$51:$Q$63,MATCH(70,'[1]Traitement outputs (2)'!$A$51:$A$63,0),MATCH(C7144,'[1]Traitement outputs (2)'!$B$51:$Q$51,0)),INDEX('[1]Traitement outputs (2)'!$B$34:$Q$38,MATCH(70,'[1]Traitement outputs (2)'!$A$34:$A$38,0),MATCH(C7144,'[1]Traitement outputs (2)'!$B$33:$Q$33,0)))</f>
        <v>-183.77989640241771</v>
      </c>
      <c r="R7144">
        <f>IF(K7144&lt;30,INDEX('[1]Traitement outputs (2)'!$B$58:$Q$63,MATCH(70,'[1]Traitement outputs (2)'!$A$58:$A$63,0),MATCH(C7144,'[1]Traitement outputs (2)'!$B$58:$Q$58,0)),INDEX('[1]Traitement outputs (2)'!$B$41:$Q$45,MATCH(70,'[1]Traitement outputs (2)'!$A$41:$A$45,0),MATCH(C7144,'[1]Traitement outputs (2)'!$B$40:$Q$40,0)))</f>
        <v>254.15803075879367</v>
      </c>
      <c r="T7144">
        <f t="shared" si="668"/>
        <v>-21342.138833337085</v>
      </c>
      <c r="U7144">
        <f t="shared" si="669"/>
        <v>29515.067122381799</v>
      </c>
      <c r="X7144">
        <f t="shared" si="670"/>
        <v>0.51606358805306241</v>
      </c>
      <c r="Y7144">
        <f t="shared" si="671"/>
        <v>0.59592021577150611</v>
      </c>
    </row>
    <row r="7145" spans="1:25" x14ac:dyDescent="0.35">
      <c r="A7145" s="1">
        <v>34997.625</v>
      </c>
      <c r="B7145">
        <v>20.0002</v>
      </c>
      <c r="C7145">
        <f>_xlfn.IFNA(HLOOKUP(B7145,'[1]Traitement outputs'!$B$33:$Q$33,1,TRUE),16)</f>
        <v>20</v>
      </c>
      <c r="E7145" s="1">
        <v>34997.625</v>
      </c>
      <c r="F7145">
        <v>21.619599999999998</v>
      </c>
      <c r="G7145">
        <f t="shared" si="666"/>
        <v>22</v>
      </c>
      <c r="I7145" s="1">
        <v>34997.625</v>
      </c>
      <c r="J7145">
        <v>16236.1</v>
      </c>
      <c r="K7145">
        <f t="shared" si="667"/>
        <v>139.81114073339259</v>
      </c>
      <c r="M7145">
        <f>INDEX('[1]Traitement outputs (2)'!$B$51:$Q$56,MATCH(70,'[1]Traitement outputs (2)'!$A$51:$A$56,0),MATCH(C7145,'[1]Traitement outputs (2)'!$B$51:$Q$51,0))</f>
        <v>-16.864255714989046</v>
      </c>
      <c r="N7145">
        <f>INDEX('[1]Traitement outputs (2)'!$B$34:$Q$38,MATCH(70,'[1]Traitement outputs (2)'!$A$34:$A$38,0),MATCH(C7145,'[1]Traitement outputs (2)'!$B$33:$Q$33,0))</f>
        <v>-183.77989640241771</v>
      </c>
      <c r="O7145">
        <f>INDEX('[1]Traitement outputs (2)'!$B$58:$Q$63,MATCH(70,'[1]Traitement outputs (2)'!$A$58:$A$63,0),MATCH(C7145,'[1]Traitement outputs (2)'!$B$58:$Q$58,0))</f>
        <v>16.864787616041994</v>
      </c>
      <c r="P7145">
        <f>INDEX('[1]Traitement outputs (2)'!$B$41:$Q$45,MATCH(70,'[1]Traitement outputs (2)'!$A$41:$A$45,0),MATCH(C7145,'[1]Traitement outputs (2)'!$B$40:$Q$40,0))</f>
        <v>254.15803075879367</v>
      </c>
      <c r="Q7145">
        <f>IF(K7145&lt;30,INDEX('[1]Traitement outputs (2)'!$B$51:$Q$63,MATCH(70,'[1]Traitement outputs (2)'!$A$51:$A$63,0),MATCH(C7145,'[1]Traitement outputs (2)'!$B$51:$Q$51,0)),INDEX('[1]Traitement outputs (2)'!$B$34:$Q$38,MATCH(70,'[1]Traitement outputs (2)'!$A$34:$A$38,0),MATCH(C7145,'[1]Traitement outputs (2)'!$B$33:$Q$33,0)))</f>
        <v>-183.77989640241771</v>
      </c>
      <c r="R7145">
        <f>IF(K7145&lt;30,INDEX('[1]Traitement outputs (2)'!$B$58:$Q$63,MATCH(70,'[1]Traitement outputs (2)'!$A$58:$A$63,0),MATCH(C7145,'[1]Traitement outputs (2)'!$B$58:$Q$58,0)),INDEX('[1]Traitement outputs (2)'!$B$41:$Q$45,MATCH(70,'[1]Traitement outputs (2)'!$A$41:$A$45,0),MATCH(C7145,'[1]Traitement outputs (2)'!$B$40:$Q$40,0)))</f>
        <v>254.15803075879367</v>
      </c>
      <c r="T7145">
        <f t="shared" si="668"/>
        <v>-21342.138833337085</v>
      </c>
      <c r="U7145">
        <f t="shared" si="669"/>
        <v>29515.067122381799</v>
      </c>
      <c r="X7145">
        <f t="shared" si="670"/>
        <v>0.51606358805306241</v>
      </c>
      <c r="Y7145">
        <f t="shared" si="671"/>
        <v>0.59592021577150611</v>
      </c>
    </row>
    <row r="7146" spans="1:25" x14ac:dyDescent="0.35">
      <c r="A7146" s="1">
        <v>34997.666666666664</v>
      </c>
      <c r="B7146">
        <v>20.000299999999999</v>
      </c>
      <c r="C7146">
        <f>_xlfn.IFNA(HLOOKUP(B7146,'[1]Traitement outputs'!$B$33:$Q$33,1,TRUE),16)</f>
        <v>20</v>
      </c>
      <c r="E7146" s="1">
        <v>34997.666666666664</v>
      </c>
      <c r="F7146">
        <v>21.574300000000001</v>
      </c>
      <c r="G7146">
        <f t="shared" si="666"/>
        <v>22</v>
      </c>
      <c r="I7146" s="1">
        <v>34997.666666666664</v>
      </c>
      <c r="J7146">
        <v>5144.26</v>
      </c>
      <c r="K7146">
        <f t="shared" si="667"/>
        <v>44.297883040210529</v>
      </c>
      <c r="M7146">
        <f>INDEX('[1]Traitement outputs (2)'!$B$51:$Q$56,MATCH(70,'[1]Traitement outputs (2)'!$A$51:$A$56,0),MATCH(C7146,'[1]Traitement outputs (2)'!$B$51:$Q$51,0))</f>
        <v>-16.864255714989046</v>
      </c>
      <c r="N7146">
        <f>INDEX('[1]Traitement outputs (2)'!$B$34:$Q$38,MATCH(70,'[1]Traitement outputs (2)'!$A$34:$A$38,0),MATCH(C7146,'[1]Traitement outputs (2)'!$B$33:$Q$33,0))</f>
        <v>-183.77989640241771</v>
      </c>
      <c r="O7146">
        <f>INDEX('[1]Traitement outputs (2)'!$B$58:$Q$63,MATCH(70,'[1]Traitement outputs (2)'!$A$58:$A$63,0),MATCH(C7146,'[1]Traitement outputs (2)'!$B$58:$Q$58,0))</f>
        <v>16.864787616041994</v>
      </c>
      <c r="P7146">
        <f>INDEX('[1]Traitement outputs (2)'!$B$41:$Q$45,MATCH(70,'[1]Traitement outputs (2)'!$A$41:$A$45,0),MATCH(C7146,'[1]Traitement outputs (2)'!$B$40:$Q$40,0))</f>
        <v>254.15803075879367</v>
      </c>
      <c r="Q7146">
        <f>IF(K7146&lt;30,INDEX('[1]Traitement outputs (2)'!$B$51:$Q$63,MATCH(70,'[1]Traitement outputs (2)'!$A$51:$A$63,0),MATCH(C7146,'[1]Traitement outputs (2)'!$B$51:$Q$51,0)),INDEX('[1]Traitement outputs (2)'!$B$34:$Q$38,MATCH(70,'[1]Traitement outputs (2)'!$A$34:$A$38,0),MATCH(C7146,'[1]Traitement outputs (2)'!$B$33:$Q$33,0)))</f>
        <v>-183.77989640241771</v>
      </c>
      <c r="R7146">
        <f>IF(K7146&lt;30,INDEX('[1]Traitement outputs (2)'!$B$58:$Q$63,MATCH(70,'[1]Traitement outputs (2)'!$A$58:$A$63,0),MATCH(C7146,'[1]Traitement outputs (2)'!$B$58:$Q$58,0)),INDEX('[1]Traitement outputs (2)'!$B$41:$Q$45,MATCH(70,'[1]Traitement outputs (2)'!$A$41:$A$45,0),MATCH(C7146,'[1]Traitement outputs (2)'!$B$40:$Q$40,0)))</f>
        <v>254.15803075879367</v>
      </c>
      <c r="T7146">
        <f t="shared" si="668"/>
        <v>-21342.138833337085</v>
      </c>
      <c r="U7146">
        <f t="shared" si="669"/>
        <v>29515.067122381799</v>
      </c>
      <c r="X7146">
        <f t="shared" si="670"/>
        <v>0.51606358805306241</v>
      </c>
      <c r="Y7146">
        <f t="shared" si="671"/>
        <v>0.59592021577150611</v>
      </c>
    </row>
    <row r="7147" spans="1:25" x14ac:dyDescent="0.35">
      <c r="A7147" s="1">
        <v>34997.708333333336</v>
      </c>
      <c r="B7147">
        <v>20.000299999999999</v>
      </c>
      <c r="C7147">
        <f>_xlfn.IFNA(HLOOKUP(B7147,'[1]Traitement outputs'!$B$33:$Q$33,1,TRUE),16)</f>
        <v>20</v>
      </c>
      <c r="E7147" s="1">
        <v>34997.708333333336</v>
      </c>
      <c r="F7147">
        <v>21.249400000000001</v>
      </c>
      <c r="G7147">
        <f t="shared" si="666"/>
        <v>21</v>
      </c>
      <c r="I7147" s="1">
        <v>34997.708333333336</v>
      </c>
      <c r="J7147">
        <v>0</v>
      </c>
      <c r="K7147">
        <f t="shared" si="667"/>
        <v>0</v>
      </c>
      <c r="M7147">
        <f>INDEX('[1]Traitement outputs (2)'!$B$51:$Q$56,MATCH(70,'[1]Traitement outputs (2)'!$A$51:$A$56,0),MATCH(C7147,'[1]Traitement outputs (2)'!$B$51:$Q$51,0))</f>
        <v>-16.864255714989046</v>
      </c>
      <c r="N7147">
        <f>INDEX('[1]Traitement outputs (2)'!$B$34:$Q$38,MATCH(70,'[1]Traitement outputs (2)'!$A$34:$A$38,0),MATCH(C7147,'[1]Traitement outputs (2)'!$B$33:$Q$33,0))</f>
        <v>-183.77989640241771</v>
      </c>
      <c r="O7147">
        <f>INDEX('[1]Traitement outputs (2)'!$B$58:$Q$63,MATCH(70,'[1]Traitement outputs (2)'!$A$58:$A$63,0),MATCH(C7147,'[1]Traitement outputs (2)'!$B$58:$Q$58,0))</f>
        <v>16.864787616041994</v>
      </c>
      <c r="P7147">
        <f>INDEX('[1]Traitement outputs (2)'!$B$41:$Q$45,MATCH(70,'[1]Traitement outputs (2)'!$A$41:$A$45,0),MATCH(C7147,'[1]Traitement outputs (2)'!$B$40:$Q$40,0))</f>
        <v>254.15803075879367</v>
      </c>
      <c r="Q7147">
        <f>IF(K7147&lt;30,INDEX('[1]Traitement outputs (2)'!$B$51:$Q$63,MATCH(70,'[1]Traitement outputs (2)'!$A$51:$A$63,0),MATCH(C7147,'[1]Traitement outputs (2)'!$B$51:$Q$51,0)),INDEX('[1]Traitement outputs (2)'!$B$34:$Q$38,MATCH(70,'[1]Traitement outputs (2)'!$A$34:$A$38,0),MATCH(C7147,'[1]Traitement outputs (2)'!$B$33:$Q$33,0)))</f>
        <v>-16.864255714989046</v>
      </c>
      <c r="R7147">
        <f>IF(K7147&lt;30,INDEX('[1]Traitement outputs (2)'!$B$58:$Q$63,MATCH(70,'[1]Traitement outputs (2)'!$A$58:$A$63,0),MATCH(C7147,'[1]Traitement outputs (2)'!$B$58:$Q$58,0)),INDEX('[1]Traitement outputs (2)'!$B$41:$Q$45,MATCH(70,'[1]Traitement outputs (2)'!$A$41:$A$45,0),MATCH(C7147,'[1]Traitement outputs (2)'!$B$40:$Q$40,0)))</f>
        <v>16.864787616041994</v>
      </c>
      <c r="T7147">
        <f t="shared" si="668"/>
        <v>-1958.42577907482</v>
      </c>
      <c r="U7147">
        <f t="shared" si="669"/>
        <v>1958.4875481058175</v>
      </c>
      <c r="X7147">
        <f t="shared" si="670"/>
        <v>4.735571455032727E-2</v>
      </c>
      <c r="Y7147">
        <f t="shared" si="671"/>
        <v>3.954259420836595E-2</v>
      </c>
    </row>
    <row r="7148" spans="1:25" x14ac:dyDescent="0.35">
      <c r="A7148" s="1">
        <v>34997.75</v>
      </c>
      <c r="B7148">
        <v>20.0002</v>
      </c>
      <c r="C7148">
        <f>_xlfn.IFNA(HLOOKUP(B7148,'[1]Traitement outputs'!$B$33:$Q$33,1,TRUE),16)</f>
        <v>20</v>
      </c>
      <c r="E7148" s="1">
        <v>34997.75</v>
      </c>
      <c r="F7148">
        <v>20.714600000000001</v>
      </c>
      <c r="G7148">
        <f t="shared" si="666"/>
        <v>21</v>
      </c>
      <c r="I7148" s="1">
        <v>34997.75</v>
      </c>
      <c r="J7148">
        <v>0</v>
      </c>
      <c r="K7148">
        <f t="shared" si="667"/>
        <v>0</v>
      </c>
      <c r="M7148">
        <f>INDEX('[1]Traitement outputs (2)'!$B$51:$Q$56,MATCH(70,'[1]Traitement outputs (2)'!$A$51:$A$56,0),MATCH(C7148,'[1]Traitement outputs (2)'!$B$51:$Q$51,0))</f>
        <v>-16.864255714989046</v>
      </c>
      <c r="N7148">
        <f>INDEX('[1]Traitement outputs (2)'!$B$34:$Q$38,MATCH(70,'[1]Traitement outputs (2)'!$A$34:$A$38,0),MATCH(C7148,'[1]Traitement outputs (2)'!$B$33:$Q$33,0))</f>
        <v>-183.77989640241771</v>
      </c>
      <c r="O7148">
        <f>INDEX('[1]Traitement outputs (2)'!$B$58:$Q$63,MATCH(70,'[1]Traitement outputs (2)'!$A$58:$A$63,0),MATCH(C7148,'[1]Traitement outputs (2)'!$B$58:$Q$58,0))</f>
        <v>16.864787616041994</v>
      </c>
      <c r="P7148">
        <f>INDEX('[1]Traitement outputs (2)'!$B$41:$Q$45,MATCH(70,'[1]Traitement outputs (2)'!$A$41:$A$45,0),MATCH(C7148,'[1]Traitement outputs (2)'!$B$40:$Q$40,0))</f>
        <v>254.15803075879367</v>
      </c>
      <c r="Q7148">
        <f>IF(K7148&lt;30,INDEX('[1]Traitement outputs (2)'!$B$51:$Q$63,MATCH(70,'[1]Traitement outputs (2)'!$A$51:$A$63,0),MATCH(C7148,'[1]Traitement outputs (2)'!$B$51:$Q$51,0)),INDEX('[1]Traitement outputs (2)'!$B$34:$Q$38,MATCH(70,'[1]Traitement outputs (2)'!$A$34:$A$38,0),MATCH(C7148,'[1]Traitement outputs (2)'!$B$33:$Q$33,0)))</f>
        <v>-16.864255714989046</v>
      </c>
      <c r="R7148">
        <f>IF(K7148&lt;30,INDEX('[1]Traitement outputs (2)'!$B$58:$Q$63,MATCH(70,'[1]Traitement outputs (2)'!$A$58:$A$63,0),MATCH(C7148,'[1]Traitement outputs (2)'!$B$58:$Q$58,0)),INDEX('[1]Traitement outputs (2)'!$B$41:$Q$45,MATCH(70,'[1]Traitement outputs (2)'!$A$41:$A$45,0),MATCH(C7148,'[1]Traitement outputs (2)'!$B$40:$Q$40,0)))</f>
        <v>16.864787616041994</v>
      </c>
      <c r="T7148">
        <f t="shared" si="668"/>
        <v>-1958.42577907482</v>
      </c>
      <c r="U7148">
        <f t="shared" si="669"/>
        <v>1958.4875481058175</v>
      </c>
      <c r="X7148">
        <f t="shared" si="670"/>
        <v>4.735571455032727E-2</v>
      </c>
      <c r="Y7148">
        <f t="shared" si="671"/>
        <v>3.954259420836595E-2</v>
      </c>
    </row>
    <row r="7149" spans="1:25" x14ac:dyDescent="0.35">
      <c r="A7149" s="1">
        <v>34997.791666666664</v>
      </c>
      <c r="B7149">
        <v>20.0002</v>
      </c>
      <c r="C7149">
        <f>_xlfn.IFNA(HLOOKUP(B7149,'[1]Traitement outputs'!$B$33:$Q$33,1,TRUE),16)</f>
        <v>20</v>
      </c>
      <c r="E7149" s="1">
        <v>34997.791666666664</v>
      </c>
      <c r="F7149">
        <v>20.233799999999999</v>
      </c>
      <c r="G7149">
        <f t="shared" si="666"/>
        <v>20</v>
      </c>
      <c r="I7149" s="1">
        <v>34997.791666666664</v>
      </c>
      <c r="J7149">
        <v>0</v>
      </c>
      <c r="K7149">
        <f t="shared" si="667"/>
        <v>0</v>
      </c>
      <c r="M7149">
        <f>INDEX('[1]Traitement outputs (2)'!$B$51:$Q$56,MATCH(70,'[1]Traitement outputs (2)'!$A$51:$A$56,0),MATCH(C7149,'[1]Traitement outputs (2)'!$B$51:$Q$51,0))</f>
        <v>-16.864255714989046</v>
      </c>
      <c r="N7149">
        <f>INDEX('[1]Traitement outputs (2)'!$B$34:$Q$38,MATCH(70,'[1]Traitement outputs (2)'!$A$34:$A$38,0),MATCH(C7149,'[1]Traitement outputs (2)'!$B$33:$Q$33,0))</f>
        <v>-183.77989640241771</v>
      </c>
      <c r="O7149">
        <f>INDEX('[1]Traitement outputs (2)'!$B$58:$Q$63,MATCH(70,'[1]Traitement outputs (2)'!$A$58:$A$63,0),MATCH(C7149,'[1]Traitement outputs (2)'!$B$58:$Q$58,0))</f>
        <v>16.864787616041994</v>
      </c>
      <c r="P7149">
        <f>INDEX('[1]Traitement outputs (2)'!$B$41:$Q$45,MATCH(70,'[1]Traitement outputs (2)'!$A$41:$A$45,0),MATCH(C7149,'[1]Traitement outputs (2)'!$B$40:$Q$40,0))</f>
        <v>254.15803075879367</v>
      </c>
      <c r="Q7149">
        <f>IF(K7149&lt;30,INDEX('[1]Traitement outputs (2)'!$B$51:$Q$63,MATCH(70,'[1]Traitement outputs (2)'!$A$51:$A$63,0),MATCH(C7149,'[1]Traitement outputs (2)'!$B$51:$Q$51,0)),INDEX('[1]Traitement outputs (2)'!$B$34:$Q$38,MATCH(70,'[1]Traitement outputs (2)'!$A$34:$A$38,0),MATCH(C7149,'[1]Traitement outputs (2)'!$B$33:$Q$33,0)))</f>
        <v>-16.864255714989046</v>
      </c>
      <c r="R7149">
        <f>IF(K7149&lt;30,INDEX('[1]Traitement outputs (2)'!$B$58:$Q$63,MATCH(70,'[1]Traitement outputs (2)'!$A$58:$A$63,0),MATCH(C7149,'[1]Traitement outputs (2)'!$B$58:$Q$58,0)),INDEX('[1]Traitement outputs (2)'!$B$41:$Q$45,MATCH(70,'[1]Traitement outputs (2)'!$A$41:$A$45,0),MATCH(C7149,'[1]Traitement outputs (2)'!$B$40:$Q$40,0)))</f>
        <v>16.864787616041994</v>
      </c>
      <c r="T7149">
        <f t="shared" si="668"/>
        <v>-1958.42577907482</v>
      </c>
      <c r="U7149">
        <f t="shared" si="669"/>
        <v>1958.4875481058175</v>
      </c>
      <c r="X7149">
        <f t="shared" si="670"/>
        <v>4.735571455032727E-2</v>
      </c>
      <c r="Y7149">
        <f t="shared" si="671"/>
        <v>3.954259420836595E-2</v>
      </c>
    </row>
    <row r="7150" spans="1:25" x14ac:dyDescent="0.35">
      <c r="A7150" s="1">
        <v>34997.833333333336</v>
      </c>
      <c r="B7150">
        <v>20.0001</v>
      </c>
      <c r="C7150">
        <f>_xlfn.IFNA(HLOOKUP(B7150,'[1]Traitement outputs'!$B$33:$Q$33,1,TRUE),16)</f>
        <v>20</v>
      </c>
      <c r="E7150" s="1">
        <v>34997.833333333336</v>
      </c>
      <c r="F7150">
        <v>19.858699999999999</v>
      </c>
      <c r="G7150">
        <f t="shared" si="666"/>
        <v>20</v>
      </c>
      <c r="I7150" s="1">
        <v>34997.833333333336</v>
      </c>
      <c r="J7150">
        <v>0</v>
      </c>
      <c r="K7150">
        <f t="shared" si="667"/>
        <v>0</v>
      </c>
      <c r="M7150">
        <f>INDEX('[1]Traitement outputs (2)'!$B$51:$Q$56,MATCH(70,'[1]Traitement outputs (2)'!$A$51:$A$56,0),MATCH(C7150,'[1]Traitement outputs (2)'!$B$51:$Q$51,0))</f>
        <v>-16.864255714989046</v>
      </c>
      <c r="N7150">
        <f>INDEX('[1]Traitement outputs (2)'!$B$34:$Q$38,MATCH(70,'[1]Traitement outputs (2)'!$A$34:$A$38,0),MATCH(C7150,'[1]Traitement outputs (2)'!$B$33:$Q$33,0))</f>
        <v>-183.77989640241771</v>
      </c>
      <c r="O7150">
        <f>INDEX('[1]Traitement outputs (2)'!$B$58:$Q$63,MATCH(70,'[1]Traitement outputs (2)'!$A$58:$A$63,0),MATCH(C7150,'[1]Traitement outputs (2)'!$B$58:$Q$58,0))</f>
        <v>16.864787616041994</v>
      </c>
      <c r="P7150">
        <f>INDEX('[1]Traitement outputs (2)'!$B$41:$Q$45,MATCH(70,'[1]Traitement outputs (2)'!$A$41:$A$45,0),MATCH(C7150,'[1]Traitement outputs (2)'!$B$40:$Q$40,0))</f>
        <v>254.15803075879367</v>
      </c>
      <c r="Q7150">
        <f>IF(K7150&lt;30,INDEX('[1]Traitement outputs (2)'!$B$51:$Q$63,MATCH(70,'[1]Traitement outputs (2)'!$A$51:$A$63,0),MATCH(C7150,'[1]Traitement outputs (2)'!$B$51:$Q$51,0)),INDEX('[1]Traitement outputs (2)'!$B$34:$Q$38,MATCH(70,'[1]Traitement outputs (2)'!$A$34:$A$38,0),MATCH(C7150,'[1]Traitement outputs (2)'!$B$33:$Q$33,0)))</f>
        <v>-16.864255714989046</v>
      </c>
      <c r="R7150">
        <f>IF(K7150&lt;30,INDEX('[1]Traitement outputs (2)'!$B$58:$Q$63,MATCH(70,'[1]Traitement outputs (2)'!$A$58:$A$63,0),MATCH(C7150,'[1]Traitement outputs (2)'!$B$58:$Q$58,0)),INDEX('[1]Traitement outputs (2)'!$B$41:$Q$45,MATCH(70,'[1]Traitement outputs (2)'!$A$41:$A$45,0),MATCH(C7150,'[1]Traitement outputs (2)'!$B$40:$Q$40,0)))</f>
        <v>16.864787616041994</v>
      </c>
      <c r="T7150">
        <f t="shared" si="668"/>
        <v>-1958.42577907482</v>
      </c>
      <c r="U7150">
        <f t="shared" si="669"/>
        <v>1958.4875481058175</v>
      </c>
      <c r="X7150">
        <f t="shared" si="670"/>
        <v>4.735571455032727E-2</v>
      </c>
      <c r="Y7150">
        <f t="shared" si="671"/>
        <v>3.954259420836595E-2</v>
      </c>
    </row>
    <row r="7151" spans="1:25" x14ac:dyDescent="0.35">
      <c r="A7151" s="1">
        <v>34997.875</v>
      </c>
      <c r="B7151">
        <v>16.1006</v>
      </c>
      <c r="C7151">
        <f>_xlfn.IFNA(HLOOKUP(B7151,'[1]Traitement outputs'!$B$33:$Q$33,1,TRUE),16)</f>
        <v>16</v>
      </c>
      <c r="E7151" s="1">
        <v>34997.875</v>
      </c>
      <c r="F7151">
        <v>24.3474</v>
      </c>
      <c r="G7151">
        <f t="shared" si="666"/>
        <v>24</v>
      </c>
      <c r="I7151" s="1">
        <v>34997.875</v>
      </c>
      <c r="J7151">
        <v>0</v>
      </c>
      <c r="K7151">
        <f t="shared" si="667"/>
        <v>0</v>
      </c>
      <c r="M7151">
        <f>INDEX('[1]Traitement outputs (2)'!$B$51:$Q$56,MATCH(70,'[1]Traitement outputs (2)'!$A$51:$A$56,0),MATCH(C7151,'[1]Traitement outputs (2)'!$B$51:$Q$51,0))</f>
        <v>-27.907128105419115</v>
      </c>
      <c r="N7151">
        <f>INDEX('[1]Traitement outputs (2)'!$B$34:$Q$38,MATCH(70,'[1]Traitement outputs (2)'!$A$34:$A$38,0),MATCH(C7151,'[1]Traitement outputs (2)'!$B$33:$Q$33,0))</f>
        <v>-87.65601603539298</v>
      </c>
      <c r="O7151">
        <f>INDEX('[1]Traitement outputs (2)'!$B$58:$Q$63,MATCH(70,'[1]Traitement outputs (2)'!$A$58:$A$63,0),MATCH(C7151,'[1]Traitement outputs (2)'!$B$58:$Q$58,0))</f>
        <v>27.907128104236733</v>
      </c>
      <c r="P7151">
        <f>INDEX('[1]Traitement outputs (2)'!$B$41:$Q$45,MATCH(70,'[1]Traitement outputs (2)'!$A$41:$A$45,0),MATCH(C7151,'[1]Traitement outputs (2)'!$B$40:$Q$40,0))</f>
        <v>158.03405896601754</v>
      </c>
      <c r="Q7151">
        <f>IF(K7151&lt;30,INDEX('[1]Traitement outputs (2)'!$B$51:$Q$63,MATCH(70,'[1]Traitement outputs (2)'!$A$51:$A$63,0),MATCH(C7151,'[1]Traitement outputs (2)'!$B$51:$Q$51,0)),INDEX('[1]Traitement outputs (2)'!$B$34:$Q$38,MATCH(70,'[1]Traitement outputs (2)'!$A$34:$A$38,0),MATCH(C7151,'[1]Traitement outputs (2)'!$B$33:$Q$33,0)))</f>
        <v>-27.907128105419115</v>
      </c>
      <c r="R7151">
        <f>IF(K7151&lt;30,INDEX('[1]Traitement outputs (2)'!$B$58:$Q$63,MATCH(70,'[1]Traitement outputs (2)'!$A$58:$A$63,0),MATCH(C7151,'[1]Traitement outputs (2)'!$B$58:$Q$58,0)),INDEX('[1]Traitement outputs (2)'!$B$41:$Q$45,MATCH(70,'[1]Traitement outputs (2)'!$A$41:$A$45,0),MATCH(C7151,'[1]Traitement outputs (2)'!$B$40:$Q$40,0)))</f>
        <v>27.907128104236733</v>
      </c>
      <c r="T7151">
        <f t="shared" si="668"/>
        <v>-3240.8212983285953</v>
      </c>
      <c r="U7151">
        <f t="shared" si="669"/>
        <v>3240.8212981912866</v>
      </c>
      <c r="X7151">
        <f t="shared" si="670"/>
        <v>7.8364679403255921E-2</v>
      </c>
      <c r="Y7151">
        <f t="shared" si="671"/>
        <v>6.5433390996103388E-2</v>
      </c>
    </row>
    <row r="7152" spans="1:25" x14ac:dyDescent="0.35">
      <c r="A7152" s="1">
        <v>34997.916666666664</v>
      </c>
      <c r="B7152">
        <v>16.001300000000001</v>
      </c>
      <c r="C7152">
        <f>_xlfn.IFNA(HLOOKUP(B7152,'[1]Traitement outputs'!$B$33:$Q$33,1,TRUE),16)</f>
        <v>16</v>
      </c>
      <c r="E7152" s="1">
        <v>34997.916666666664</v>
      </c>
      <c r="F7152">
        <v>23.657499999999999</v>
      </c>
      <c r="G7152">
        <f t="shared" si="666"/>
        <v>24</v>
      </c>
      <c r="I7152" s="1">
        <v>34997.916666666664</v>
      </c>
      <c r="J7152">
        <v>0</v>
      </c>
      <c r="K7152">
        <f t="shared" si="667"/>
        <v>0</v>
      </c>
      <c r="M7152">
        <f>INDEX('[1]Traitement outputs (2)'!$B$51:$Q$56,MATCH(70,'[1]Traitement outputs (2)'!$A$51:$A$56,0),MATCH(C7152,'[1]Traitement outputs (2)'!$B$51:$Q$51,0))</f>
        <v>-27.907128105419115</v>
      </c>
      <c r="N7152">
        <f>INDEX('[1]Traitement outputs (2)'!$B$34:$Q$38,MATCH(70,'[1]Traitement outputs (2)'!$A$34:$A$38,0),MATCH(C7152,'[1]Traitement outputs (2)'!$B$33:$Q$33,0))</f>
        <v>-87.65601603539298</v>
      </c>
      <c r="O7152">
        <f>INDEX('[1]Traitement outputs (2)'!$B$58:$Q$63,MATCH(70,'[1]Traitement outputs (2)'!$A$58:$A$63,0),MATCH(C7152,'[1]Traitement outputs (2)'!$B$58:$Q$58,0))</f>
        <v>27.907128104236733</v>
      </c>
      <c r="P7152">
        <f>INDEX('[1]Traitement outputs (2)'!$B$41:$Q$45,MATCH(70,'[1]Traitement outputs (2)'!$A$41:$A$45,0),MATCH(C7152,'[1]Traitement outputs (2)'!$B$40:$Q$40,0))</f>
        <v>158.03405896601754</v>
      </c>
      <c r="Q7152">
        <f>IF(K7152&lt;30,INDEX('[1]Traitement outputs (2)'!$B$51:$Q$63,MATCH(70,'[1]Traitement outputs (2)'!$A$51:$A$63,0),MATCH(C7152,'[1]Traitement outputs (2)'!$B$51:$Q$51,0)),INDEX('[1]Traitement outputs (2)'!$B$34:$Q$38,MATCH(70,'[1]Traitement outputs (2)'!$A$34:$A$38,0),MATCH(C7152,'[1]Traitement outputs (2)'!$B$33:$Q$33,0)))</f>
        <v>-27.907128105419115</v>
      </c>
      <c r="R7152">
        <f>IF(K7152&lt;30,INDEX('[1]Traitement outputs (2)'!$B$58:$Q$63,MATCH(70,'[1]Traitement outputs (2)'!$A$58:$A$63,0),MATCH(C7152,'[1]Traitement outputs (2)'!$B$58:$Q$58,0)),INDEX('[1]Traitement outputs (2)'!$B$41:$Q$45,MATCH(70,'[1]Traitement outputs (2)'!$A$41:$A$45,0),MATCH(C7152,'[1]Traitement outputs (2)'!$B$40:$Q$40,0)))</f>
        <v>27.907128104236733</v>
      </c>
      <c r="T7152">
        <f t="shared" si="668"/>
        <v>-3240.8212983285953</v>
      </c>
      <c r="U7152">
        <f t="shared" si="669"/>
        <v>3240.8212981912866</v>
      </c>
      <c r="X7152">
        <f t="shared" si="670"/>
        <v>7.8364679403255921E-2</v>
      </c>
      <c r="Y7152">
        <f t="shared" si="671"/>
        <v>6.5433390996103388E-2</v>
      </c>
    </row>
    <row r="7153" spans="1:25" x14ac:dyDescent="0.35">
      <c r="A7153" s="1">
        <v>34997.958333333336</v>
      </c>
      <c r="B7153">
        <v>16.0001</v>
      </c>
      <c r="C7153">
        <f>_xlfn.IFNA(HLOOKUP(B7153,'[1]Traitement outputs'!$B$33:$Q$33,1,TRUE),16)</f>
        <v>16</v>
      </c>
      <c r="E7153" s="1">
        <v>34997.958333333336</v>
      </c>
      <c r="F7153">
        <v>23.1554</v>
      </c>
      <c r="G7153">
        <f t="shared" si="666"/>
        <v>23</v>
      </c>
      <c r="I7153" s="1">
        <v>34997.958333333336</v>
      </c>
      <c r="J7153">
        <v>0</v>
      </c>
      <c r="K7153">
        <f t="shared" si="667"/>
        <v>0</v>
      </c>
      <c r="M7153">
        <f>INDEX('[1]Traitement outputs (2)'!$B$51:$Q$56,MATCH(70,'[1]Traitement outputs (2)'!$A$51:$A$56,0),MATCH(C7153,'[1]Traitement outputs (2)'!$B$51:$Q$51,0))</f>
        <v>-27.907128105419115</v>
      </c>
      <c r="N7153">
        <f>INDEX('[1]Traitement outputs (2)'!$B$34:$Q$38,MATCH(70,'[1]Traitement outputs (2)'!$A$34:$A$38,0),MATCH(C7153,'[1]Traitement outputs (2)'!$B$33:$Q$33,0))</f>
        <v>-87.65601603539298</v>
      </c>
      <c r="O7153">
        <f>INDEX('[1]Traitement outputs (2)'!$B$58:$Q$63,MATCH(70,'[1]Traitement outputs (2)'!$A$58:$A$63,0),MATCH(C7153,'[1]Traitement outputs (2)'!$B$58:$Q$58,0))</f>
        <v>27.907128104236733</v>
      </c>
      <c r="P7153">
        <f>INDEX('[1]Traitement outputs (2)'!$B$41:$Q$45,MATCH(70,'[1]Traitement outputs (2)'!$A$41:$A$45,0),MATCH(C7153,'[1]Traitement outputs (2)'!$B$40:$Q$40,0))</f>
        <v>158.03405896601754</v>
      </c>
      <c r="Q7153">
        <f>IF(K7153&lt;30,INDEX('[1]Traitement outputs (2)'!$B$51:$Q$63,MATCH(70,'[1]Traitement outputs (2)'!$A$51:$A$63,0),MATCH(C7153,'[1]Traitement outputs (2)'!$B$51:$Q$51,0)),INDEX('[1]Traitement outputs (2)'!$B$34:$Q$38,MATCH(70,'[1]Traitement outputs (2)'!$A$34:$A$38,0),MATCH(C7153,'[1]Traitement outputs (2)'!$B$33:$Q$33,0)))</f>
        <v>-27.907128105419115</v>
      </c>
      <c r="R7153">
        <f>IF(K7153&lt;30,INDEX('[1]Traitement outputs (2)'!$B$58:$Q$63,MATCH(70,'[1]Traitement outputs (2)'!$A$58:$A$63,0),MATCH(C7153,'[1]Traitement outputs (2)'!$B$58:$Q$58,0)),INDEX('[1]Traitement outputs (2)'!$B$41:$Q$45,MATCH(70,'[1]Traitement outputs (2)'!$A$41:$A$45,0),MATCH(C7153,'[1]Traitement outputs (2)'!$B$40:$Q$40,0)))</f>
        <v>27.907128104236733</v>
      </c>
      <c r="T7153">
        <f t="shared" si="668"/>
        <v>-3240.8212983285953</v>
      </c>
      <c r="U7153">
        <f t="shared" si="669"/>
        <v>3240.8212981912866</v>
      </c>
      <c r="X7153">
        <f t="shared" si="670"/>
        <v>7.8364679403255921E-2</v>
      </c>
      <c r="Y7153">
        <f t="shared" si="671"/>
        <v>6.5433390996103388E-2</v>
      </c>
    </row>
    <row r="7154" spans="1:25" x14ac:dyDescent="0.35">
      <c r="A7154" s="1">
        <v>34998</v>
      </c>
      <c r="B7154">
        <v>16.0001</v>
      </c>
      <c r="C7154">
        <f>_xlfn.IFNA(HLOOKUP(B7154,'[1]Traitement outputs'!$B$33:$Q$33,1,TRUE),16)</f>
        <v>16</v>
      </c>
      <c r="E7154" s="1">
        <v>34998</v>
      </c>
      <c r="F7154">
        <v>22.615600000000001</v>
      </c>
      <c r="G7154">
        <f t="shared" si="666"/>
        <v>23</v>
      </c>
      <c r="I7154" s="1">
        <v>34998</v>
      </c>
      <c r="J7154">
        <v>0</v>
      </c>
      <c r="K7154">
        <f t="shared" si="667"/>
        <v>0</v>
      </c>
      <c r="M7154">
        <f>INDEX('[1]Traitement outputs (2)'!$B$51:$Q$56,MATCH(70,'[1]Traitement outputs (2)'!$A$51:$A$56,0),MATCH(C7154,'[1]Traitement outputs (2)'!$B$51:$Q$51,0))</f>
        <v>-27.907128105419115</v>
      </c>
      <c r="N7154">
        <f>INDEX('[1]Traitement outputs (2)'!$B$34:$Q$38,MATCH(70,'[1]Traitement outputs (2)'!$A$34:$A$38,0),MATCH(C7154,'[1]Traitement outputs (2)'!$B$33:$Q$33,0))</f>
        <v>-87.65601603539298</v>
      </c>
      <c r="O7154">
        <f>INDEX('[1]Traitement outputs (2)'!$B$58:$Q$63,MATCH(70,'[1]Traitement outputs (2)'!$A$58:$A$63,0),MATCH(C7154,'[1]Traitement outputs (2)'!$B$58:$Q$58,0))</f>
        <v>27.907128104236733</v>
      </c>
      <c r="P7154">
        <f>INDEX('[1]Traitement outputs (2)'!$B$41:$Q$45,MATCH(70,'[1]Traitement outputs (2)'!$A$41:$A$45,0),MATCH(C7154,'[1]Traitement outputs (2)'!$B$40:$Q$40,0))</f>
        <v>158.03405896601754</v>
      </c>
      <c r="Q7154">
        <f>IF(K7154&lt;30,INDEX('[1]Traitement outputs (2)'!$B$51:$Q$63,MATCH(70,'[1]Traitement outputs (2)'!$A$51:$A$63,0),MATCH(C7154,'[1]Traitement outputs (2)'!$B$51:$Q$51,0)),INDEX('[1]Traitement outputs (2)'!$B$34:$Q$38,MATCH(70,'[1]Traitement outputs (2)'!$A$34:$A$38,0),MATCH(C7154,'[1]Traitement outputs (2)'!$B$33:$Q$33,0)))</f>
        <v>-27.907128105419115</v>
      </c>
      <c r="R7154">
        <f>IF(K7154&lt;30,INDEX('[1]Traitement outputs (2)'!$B$58:$Q$63,MATCH(70,'[1]Traitement outputs (2)'!$A$58:$A$63,0),MATCH(C7154,'[1]Traitement outputs (2)'!$B$58:$Q$58,0)),INDEX('[1]Traitement outputs (2)'!$B$41:$Q$45,MATCH(70,'[1]Traitement outputs (2)'!$A$41:$A$45,0),MATCH(C7154,'[1]Traitement outputs (2)'!$B$40:$Q$40,0)))</f>
        <v>27.907128104236733</v>
      </c>
      <c r="T7154">
        <f t="shared" si="668"/>
        <v>-3240.8212983285953</v>
      </c>
      <c r="U7154">
        <f t="shared" si="669"/>
        <v>3240.8212981912866</v>
      </c>
      <c r="X7154">
        <f t="shared" si="670"/>
        <v>7.8364679403255921E-2</v>
      </c>
      <c r="Y7154">
        <f t="shared" si="671"/>
        <v>6.5433390996103388E-2</v>
      </c>
    </row>
    <row r="7155" spans="1:25" x14ac:dyDescent="0.35">
      <c r="A7155" s="1">
        <v>34998.041666666664</v>
      </c>
      <c r="B7155">
        <v>16.0001</v>
      </c>
      <c r="C7155">
        <f>_xlfn.IFNA(HLOOKUP(B7155,'[1]Traitement outputs'!$B$33:$Q$33,1,TRUE),16)</f>
        <v>16</v>
      </c>
      <c r="E7155" s="1">
        <v>34998.041666666664</v>
      </c>
      <c r="F7155">
        <v>22.324200000000001</v>
      </c>
      <c r="G7155">
        <f t="shared" si="666"/>
        <v>22</v>
      </c>
      <c r="I7155" s="1">
        <v>34998.041666666664</v>
      </c>
      <c r="J7155">
        <v>0</v>
      </c>
      <c r="K7155">
        <f t="shared" si="667"/>
        <v>0</v>
      </c>
      <c r="M7155">
        <f>INDEX('[1]Traitement outputs (2)'!$B$51:$Q$56,MATCH(70,'[1]Traitement outputs (2)'!$A$51:$A$56,0),MATCH(C7155,'[1]Traitement outputs (2)'!$B$51:$Q$51,0))</f>
        <v>-27.907128105419115</v>
      </c>
      <c r="N7155">
        <f>INDEX('[1]Traitement outputs (2)'!$B$34:$Q$38,MATCH(70,'[1]Traitement outputs (2)'!$A$34:$A$38,0),MATCH(C7155,'[1]Traitement outputs (2)'!$B$33:$Q$33,0))</f>
        <v>-87.65601603539298</v>
      </c>
      <c r="O7155">
        <f>INDEX('[1]Traitement outputs (2)'!$B$58:$Q$63,MATCH(70,'[1]Traitement outputs (2)'!$A$58:$A$63,0),MATCH(C7155,'[1]Traitement outputs (2)'!$B$58:$Q$58,0))</f>
        <v>27.907128104236733</v>
      </c>
      <c r="P7155">
        <f>INDEX('[1]Traitement outputs (2)'!$B$41:$Q$45,MATCH(70,'[1]Traitement outputs (2)'!$A$41:$A$45,0),MATCH(C7155,'[1]Traitement outputs (2)'!$B$40:$Q$40,0))</f>
        <v>158.03405896601754</v>
      </c>
      <c r="Q7155">
        <f>IF(K7155&lt;30,INDEX('[1]Traitement outputs (2)'!$B$51:$Q$63,MATCH(70,'[1]Traitement outputs (2)'!$A$51:$A$63,0),MATCH(C7155,'[1]Traitement outputs (2)'!$B$51:$Q$51,0)),INDEX('[1]Traitement outputs (2)'!$B$34:$Q$38,MATCH(70,'[1]Traitement outputs (2)'!$A$34:$A$38,0),MATCH(C7155,'[1]Traitement outputs (2)'!$B$33:$Q$33,0)))</f>
        <v>-27.907128105419115</v>
      </c>
      <c r="R7155">
        <f>IF(K7155&lt;30,INDEX('[1]Traitement outputs (2)'!$B$58:$Q$63,MATCH(70,'[1]Traitement outputs (2)'!$A$58:$A$63,0),MATCH(C7155,'[1]Traitement outputs (2)'!$B$58:$Q$58,0)),INDEX('[1]Traitement outputs (2)'!$B$41:$Q$45,MATCH(70,'[1]Traitement outputs (2)'!$A$41:$A$45,0),MATCH(C7155,'[1]Traitement outputs (2)'!$B$40:$Q$40,0)))</f>
        <v>27.907128104236733</v>
      </c>
      <c r="T7155">
        <f t="shared" si="668"/>
        <v>-3240.8212983285953</v>
      </c>
      <c r="U7155">
        <f t="shared" si="669"/>
        <v>3240.8212981912866</v>
      </c>
      <c r="X7155">
        <f t="shared" si="670"/>
        <v>7.8364679403255921E-2</v>
      </c>
      <c r="Y7155">
        <f t="shared" si="671"/>
        <v>6.5433390996103388E-2</v>
      </c>
    </row>
    <row r="7156" spans="1:25" x14ac:dyDescent="0.35">
      <c r="A7156" s="1">
        <v>34998.083333333336</v>
      </c>
      <c r="B7156">
        <v>16.0001</v>
      </c>
      <c r="C7156">
        <f>_xlfn.IFNA(HLOOKUP(B7156,'[1]Traitement outputs'!$B$33:$Q$33,1,TRUE),16)</f>
        <v>16</v>
      </c>
      <c r="E7156" s="1">
        <v>34998.083333333336</v>
      </c>
      <c r="F7156">
        <v>22.446100000000001</v>
      </c>
      <c r="G7156">
        <f t="shared" si="666"/>
        <v>22</v>
      </c>
      <c r="I7156" s="1">
        <v>34998.083333333336</v>
      </c>
      <c r="J7156">
        <v>0</v>
      </c>
      <c r="K7156">
        <f t="shared" si="667"/>
        <v>0</v>
      </c>
      <c r="M7156">
        <f>INDEX('[1]Traitement outputs (2)'!$B$51:$Q$56,MATCH(70,'[1]Traitement outputs (2)'!$A$51:$A$56,0),MATCH(C7156,'[1]Traitement outputs (2)'!$B$51:$Q$51,0))</f>
        <v>-27.907128105419115</v>
      </c>
      <c r="N7156">
        <f>INDEX('[1]Traitement outputs (2)'!$B$34:$Q$38,MATCH(70,'[1]Traitement outputs (2)'!$A$34:$A$38,0),MATCH(C7156,'[1]Traitement outputs (2)'!$B$33:$Q$33,0))</f>
        <v>-87.65601603539298</v>
      </c>
      <c r="O7156">
        <f>INDEX('[1]Traitement outputs (2)'!$B$58:$Q$63,MATCH(70,'[1]Traitement outputs (2)'!$A$58:$A$63,0),MATCH(C7156,'[1]Traitement outputs (2)'!$B$58:$Q$58,0))</f>
        <v>27.907128104236733</v>
      </c>
      <c r="P7156">
        <f>INDEX('[1]Traitement outputs (2)'!$B$41:$Q$45,MATCH(70,'[1]Traitement outputs (2)'!$A$41:$A$45,0),MATCH(C7156,'[1]Traitement outputs (2)'!$B$40:$Q$40,0))</f>
        <v>158.03405896601754</v>
      </c>
      <c r="Q7156">
        <f>IF(K7156&lt;30,INDEX('[1]Traitement outputs (2)'!$B$51:$Q$63,MATCH(70,'[1]Traitement outputs (2)'!$A$51:$A$63,0),MATCH(C7156,'[1]Traitement outputs (2)'!$B$51:$Q$51,0)),INDEX('[1]Traitement outputs (2)'!$B$34:$Q$38,MATCH(70,'[1]Traitement outputs (2)'!$A$34:$A$38,0),MATCH(C7156,'[1]Traitement outputs (2)'!$B$33:$Q$33,0)))</f>
        <v>-27.907128105419115</v>
      </c>
      <c r="R7156">
        <f>IF(K7156&lt;30,INDEX('[1]Traitement outputs (2)'!$B$58:$Q$63,MATCH(70,'[1]Traitement outputs (2)'!$A$58:$A$63,0),MATCH(C7156,'[1]Traitement outputs (2)'!$B$58:$Q$58,0)),INDEX('[1]Traitement outputs (2)'!$B$41:$Q$45,MATCH(70,'[1]Traitement outputs (2)'!$A$41:$A$45,0),MATCH(C7156,'[1]Traitement outputs (2)'!$B$40:$Q$40,0)))</f>
        <v>27.907128104236733</v>
      </c>
      <c r="T7156">
        <f t="shared" si="668"/>
        <v>-3240.8212983285953</v>
      </c>
      <c r="U7156">
        <f t="shared" si="669"/>
        <v>3240.8212981912866</v>
      </c>
      <c r="X7156">
        <f t="shared" si="670"/>
        <v>7.8364679403255921E-2</v>
      </c>
      <c r="Y7156">
        <f t="shared" si="671"/>
        <v>6.5433390996103388E-2</v>
      </c>
    </row>
    <row r="7157" spans="1:25" x14ac:dyDescent="0.35">
      <c r="A7157" s="1">
        <v>34998.125</v>
      </c>
      <c r="B7157">
        <v>16.0001</v>
      </c>
      <c r="C7157">
        <f>_xlfn.IFNA(HLOOKUP(B7157,'[1]Traitement outputs'!$B$33:$Q$33,1,TRUE),16)</f>
        <v>16</v>
      </c>
      <c r="E7157" s="1">
        <v>34998.125</v>
      </c>
      <c r="F7157">
        <v>22.689</v>
      </c>
      <c r="G7157">
        <f t="shared" si="666"/>
        <v>23</v>
      </c>
      <c r="I7157" s="1">
        <v>34998.125</v>
      </c>
      <c r="J7157">
        <v>0</v>
      </c>
      <c r="K7157">
        <f t="shared" si="667"/>
        <v>0</v>
      </c>
      <c r="M7157">
        <f>INDEX('[1]Traitement outputs (2)'!$B$51:$Q$56,MATCH(70,'[1]Traitement outputs (2)'!$A$51:$A$56,0),MATCH(C7157,'[1]Traitement outputs (2)'!$B$51:$Q$51,0))</f>
        <v>-27.907128105419115</v>
      </c>
      <c r="N7157">
        <f>INDEX('[1]Traitement outputs (2)'!$B$34:$Q$38,MATCH(70,'[1]Traitement outputs (2)'!$A$34:$A$38,0),MATCH(C7157,'[1]Traitement outputs (2)'!$B$33:$Q$33,0))</f>
        <v>-87.65601603539298</v>
      </c>
      <c r="O7157">
        <f>INDEX('[1]Traitement outputs (2)'!$B$58:$Q$63,MATCH(70,'[1]Traitement outputs (2)'!$A$58:$A$63,0),MATCH(C7157,'[1]Traitement outputs (2)'!$B$58:$Q$58,0))</f>
        <v>27.907128104236733</v>
      </c>
      <c r="P7157">
        <f>INDEX('[1]Traitement outputs (2)'!$B$41:$Q$45,MATCH(70,'[1]Traitement outputs (2)'!$A$41:$A$45,0),MATCH(C7157,'[1]Traitement outputs (2)'!$B$40:$Q$40,0))</f>
        <v>158.03405896601754</v>
      </c>
      <c r="Q7157">
        <f>IF(K7157&lt;30,INDEX('[1]Traitement outputs (2)'!$B$51:$Q$63,MATCH(70,'[1]Traitement outputs (2)'!$A$51:$A$63,0),MATCH(C7157,'[1]Traitement outputs (2)'!$B$51:$Q$51,0)),INDEX('[1]Traitement outputs (2)'!$B$34:$Q$38,MATCH(70,'[1]Traitement outputs (2)'!$A$34:$A$38,0),MATCH(C7157,'[1]Traitement outputs (2)'!$B$33:$Q$33,0)))</f>
        <v>-27.907128105419115</v>
      </c>
      <c r="R7157">
        <f>IF(K7157&lt;30,INDEX('[1]Traitement outputs (2)'!$B$58:$Q$63,MATCH(70,'[1]Traitement outputs (2)'!$A$58:$A$63,0),MATCH(C7157,'[1]Traitement outputs (2)'!$B$58:$Q$58,0)),INDEX('[1]Traitement outputs (2)'!$B$41:$Q$45,MATCH(70,'[1]Traitement outputs (2)'!$A$41:$A$45,0),MATCH(C7157,'[1]Traitement outputs (2)'!$B$40:$Q$40,0)))</f>
        <v>27.907128104236733</v>
      </c>
      <c r="T7157">
        <f t="shared" si="668"/>
        <v>-3240.8212983285953</v>
      </c>
      <c r="U7157">
        <f t="shared" si="669"/>
        <v>3240.8212981912866</v>
      </c>
      <c r="X7157">
        <f t="shared" si="670"/>
        <v>7.8364679403255921E-2</v>
      </c>
      <c r="Y7157">
        <f t="shared" si="671"/>
        <v>6.5433390996103388E-2</v>
      </c>
    </row>
    <row r="7158" spans="1:25" x14ac:dyDescent="0.35">
      <c r="A7158" s="1">
        <v>34998.166666666664</v>
      </c>
      <c r="B7158">
        <v>16.0001</v>
      </c>
      <c r="C7158">
        <f>_xlfn.IFNA(HLOOKUP(B7158,'[1]Traitement outputs'!$B$33:$Q$33,1,TRUE),16)</f>
        <v>16</v>
      </c>
      <c r="E7158" s="1">
        <v>34998.166666666664</v>
      </c>
      <c r="F7158">
        <v>22.926500000000001</v>
      </c>
      <c r="G7158">
        <f t="shared" si="666"/>
        <v>23</v>
      </c>
      <c r="I7158" s="1">
        <v>34998.166666666664</v>
      </c>
      <c r="J7158">
        <v>0</v>
      </c>
      <c r="K7158">
        <f t="shared" si="667"/>
        <v>0</v>
      </c>
      <c r="M7158">
        <f>INDEX('[1]Traitement outputs (2)'!$B$51:$Q$56,MATCH(70,'[1]Traitement outputs (2)'!$A$51:$A$56,0),MATCH(C7158,'[1]Traitement outputs (2)'!$B$51:$Q$51,0))</f>
        <v>-27.907128105419115</v>
      </c>
      <c r="N7158">
        <f>INDEX('[1]Traitement outputs (2)'!$B$34:$Q$38,MATCH(70,'[1]Traitement outputs (2)'!$A$34:$A$38,0),MATCH(C7158,'[1]Traitement outputs (2)'!$B$33:$Q$33,0))</f>
        <v>-87.65601603539298</v>
      </c>
      <c r="O7158">
        <f>INDEX('[1]Traitement outputs (2)'!$B$58:$Q$63,MATCH(70,'[1]Traitement outputs (2)'!$A$58:$A$63,0),MATCH(C7158,'[1]Traitement outputs (2)'!$B$58:$Q$58,0))</f>
        <v>27.907128104236733</v>
      </c>
      <c r="P7158">
        <f>INDEX('[1]Traitement outputs (2)'!$B$41:$Q$45,MATCH(70,'[1]Traitement outputs (2)'!$A$41:$A$45,0),MATCH(C7158,'[1]Traitement outputs (2)'!$B$40:$Q$40,0))</f>
        <v>158.03405896601754</v>
      </c>
      <c r="Q7158">
        <f>IF(K7158&lt;30,INDEX('[1]Traitement outputs (2)'!$B$51:$Q$63,MATCH(70,'[1]Traitement outputs (2)'!$A$51:$A$63,0),MATCH(C7158,'[1]Traitement outputs (2)'!$B$51:$Q$51,0)),INDEX('[1]Traitement outputs (2)'!$B$34:$Q$38,MATCH(70,'[1]Traitement outputs (2)'!$A$34:$A$38,0),MATCH(C7158,'[1]Traitement outputs (2)'!$B$33:$Q$33,0)))</f>
        <v>-27.907128105419115</v>
      </c>
      <c r="R7158">
        <f>IF(K7158&lt;30,INDEX('[1]Traitement outputs (2)'!$B$58:$Q$63,MATCH(70,'[1]Traitement outputs (2)'!$A$58:$A$63,0),MATCH(C7158,'[1]Traitement outputs (2)'!$B$58:$Q$58,0)),INDEX('[1]Traitement outputs (2)'!$B$41:$Q$45,MATCH(70,'[1]Traitement outputs (2)'!$A$41:$A$45,0),MATCH(C7158,'[1]Traitement outputs (2)'!$B$40:$Q$40,0)))</f>
        <v>27.907128104236733</v>
      </c>
      <c r="T7158">
        <f t="shared" si="668"/>
        <v>-3240.8212983285953</v>
      </c>
      <c r="U7158">
        <f t="shared" si="669"/>
        <v>3240.8212981912866</v>
      </c>
      <c r="X7158">
        <f t="shared" si="670"/>
        <v>7.8364679403255921E-2</v>
      </c>
      <c r="Y7158">
        <f t="shared" si="671"/>
        <v>6.5433390996103388E-2</v>
      </c>
    </row>
    <row r="7159" spans="1:25" x14ac:dyDescent="0.35">
      <c r="A7159" s="1">
        <v>34998.208333333336</v>
      </c>
      <c r="B7159">
        <v>19.9755</v>
      </c>
      <c r="C7159">
        <f>_xlfn.IFNA(HLOOKUP(B7159,'[1]Traitement outputs'!$B$33:$Q$33,1,TRUE),16)</f>
        <v>18</v>
      </c>
      <c r="E7159" s="1">
        <v>34998.208333333336</v>
      </c>
      <c r="F7159">
        <v>18.7438</v>
      </c>
      <c r="G7159">
        <f t="shared" si="666"/>
        <v>19</v>
      </c>
      <c r="I7159" s="1">
        <v>34998.208333333336</v>
      </c>
      <c r="J7159">
        <v>0</v>
      </c>
      <c r="K7159">
        <f t="shared" si="667"/>
        <v>0</v>
      </c>
      <c r="M7159">
        <f>INDEX('[1]Traitement outputs (2)'!$B$51:$Q$56,MATCH(70,'[1]Traitement outputs (2)'!$A$51:$A$56,0),MATCH(C7159,'[1]Traitement outputs (2)'!$B$51:$Q$51,0))</f>
        <v>-40.563606676443541</v>
      </c>
      <c r="N7159">
        <f>INDEX('[1]Traitement outputs (2)'!$B$34:$Q$38,MATCH(70,'[1]Traitement outputs (2)'!$A$34:$A$38,0),MATCH(C7159,'[1]Traitement outputs (2)'!$B$33:$Q$33,0))</f>
        <v>-132.60751704955501</v>
      </c>
      <c r="O7159">
        <f>INDEX('[1]Traitement outputs (2)'!$B$58:$Q$63,MATCH(70,'[1]Traitement outputs (2)'!$A$58:$A$63,0),MATCH(C7159,'[1]Traitement outputs (2)'!$B$58:$Q$58,0))</f>
        <v>40.565237508304868</v>
      </c>
      <c r="P7159">
        <f>INDEX('[1]Traitement outputs (2)'!$B$41:$Q$45,MATCH(70,'[1]Traitement outputs (2)'!$A$41:$A$45,0),MATCH(C7159,'[1]Traitement outputs (2)'!$B$40:$Q$40,0))</f>
        <v>202.98564822710691</v>
      </c>
      <c r="Q7159">
        <f>IF(K7159&lt;30,INDEX('[1]Traitement outputs (2)'!$B$51:$Q$63,MATCH(70,'[1]Traitement outputs (2)'!$A$51:$A$63,0),MATCH(C7159,'[1]Traitement outputs (2)'!$B$51:$Q$51,0)),INDEX('[1]Traitement outputs (2)'!$B$34:$Q$38,MATCH(70,'[1]Traitement outputs (2)'!$A$34:$A$38,0),MATCH(C7159,'[1]Traitement outputs (2)'!$B$33:$Q$33,0)))</f>
        <v>-40.563606676443541</v>
      </c>
      <c r="R7159">
        <f>IF(K7159&lt;30,INDEX('[1]Traitement outputs (2)'!$B$58:$Q$63,MATCH(70,'[1]Traitement outputs (2)'!$A$58:$A$63,0),MATCH(C7159,'[1]Traitement outputs (2)'!$B$58:$Q$58,0)),INDEX('[1]Traitement outputs (2)'!$B$41:$Q$45,MATCH(70,'[1]Traitement outputs (2)'!$A$41:$A$45,0),MATCH(C7159,'[1]Traitement outputs (2)'!$B$40:$Q$40,0)))</f>
        <v>40.565237508304868</v>
      </c>
      <c r="T7159">
        <f t="shared" si="668"/>
        <v>-4710.6029670073767</v>
      </c>
      <c r="U7159">
        <f t="shared" si="669"/>
        <v>4710.7923535544342</v>
      </c>
      <c r="X7159">
        <f t="shared" si="670"/>
        <v>0.11390473504229935</v>
      </c>
      <c r="Y7159">
        <f t="shared" si="671"/>
        <v>9.5112654975333846E-2</v>
      </c>
    </row>
    <row r="7160" spans="1:25" x14ac:dyDescent="0.35">
      <c r="A7160" s="1">
        <v>34998.25</v>
      </c>
      <c r="B7160">
        <v>20.0001</v>
      </c>
      <c r="C7160">
        <f>_xlfn.IFNA(HLOOKUP(B7160,'[1]Traitement outputs'!$B$33:$Q$33,1,TRUE),16)</f>
        <v>20</v>
      </c>
      <c r="E7160" s="1">
        <v>34998.25</v>
      </c>
      <c r="F7160">
        <v>19.1782</v>
      </c>
      <c r="G7160">
        <f t="shared" si="666"/>
        <v>19</v>
      </c>
      <c r="I7160" s="1">
        <v>34998.25</v>
      </c>
      <c r="J7160">
        <v>3066.17</v>
      </c>
      <c r="K7160">
        <f t="shared" si="667"/>
        <v>26.403183361922281</v>
      </c>
      <c r="M7160">
        <f>INDEX('[1]Traitement outputs (2)'!$B$51:$Q$56,MATCH(70,'[1]Traitement outputs (2)'!$A$51:$A$56,0),MATCH(C7160,'[1]Traitement outputs (2)'!$B$51:$Q$51,0))</f>
        <v>-16.864255714989046</v>
      </c>
      <c r="N7160">
        <f>INDEX('[1]Traitement outputs (2)'!$B$34:$Q$38,MATCH(70,'[1]Traitement outputs (2)'!$A$34:$A$38,0),MATCH(C7160,'[1]Traitement outputs (2)'!$B$33:$Q$33,0))</f>
        <v>-183.77989640241771</v>
      </c>
      <c r="O7160">
        <f>INDEX('[1]Traitement outputs (2)'!$B$58:$Q$63,MATCH(70,'[1]Traitement outputs (2)'!$A$58:$A$63,0),MATCH(C7160,'[1]Traitement outputs (2)'!$B$58:$Q$58,0))</f>
        <v>16.864787616041994</v>
      </c>
      <c r="P7160">
        <f>INDEX('[1]Traitement outputs (2)'!$B$41:$Q$45,MATCH(70,'[1]Traitement outputs (2)'!$A$41:$A$45,0),MATCH(C7160,'[1]Traitement outputs (2)'!$B$40:$Q$40,0))</f>
        <v>254.15803075879367</v>
      </c>
      <c r="Q7160">
        <f>IF(K7160&lt;30,INDEX('[1]Traitement outputs (2)'!$B$51:$Q$63,MATCH(70,'[1]Traitement outputs (2)'!$A$51:$A$63,0),MATCH(C7160,'[1]Traitement outputs (2)'!$B$51:$Q$51,0)),INDEX('[1]Traitement outputs (2)'!$B$34:$Q$38,MATCH(70,'[1]Traitement outputs (2)'!$A$34:$A$38,0),MATCH(C7160,'[1]Traitement outputs (2)'!$B$33:$Q$33,0)))</f>
        <v>-16.864255714989046</v>
      </c>
      <c r="R7160">
        <f>IF(K7160&lt;30,INDEX('[1]Traitement outputs (2)'!$B$58:$Q$63,MATCH(70,'[1]Traitement outputs (2)'!$A$58:$A$63,0),MATCH(C7160,'[1]Traitement outputs (2)'!$B$58:$Q$58,0)),INDEX('[1]Traitement outputs (2)'!$B$41:$Q$45,MATCH(70,'[1]Traitement outputs (2)'!$A$41:$A$45,0),MATCH(C7160,'[1]Traitement outputs (2)'!$B$40:$Q$40,0)))</f>
        <v>16.864787616041994</v>
      </c>
      <c r="T7160">
        <f t="shared" si="668"/>
        <v>-1958.42577907482</v>
      </c>
      <c r="U7160">
        <f t="shared" si="669"/>
        <v>1958.4875481058175</v>
      </c>
      <c r="X7160">
        <f t="shared" si="670"/>
        <v>4.735571455032727E-2</v>
      </c>
      <c r="Y7160">
        <f t="shared" si="671"/>
        <v>3.954259420836595E-2</v>
      </c>
    </row>
    <row r="7161" spans="1:25" x14ac:dyDescent="0.35">
      <c r="A7161" s="1">
        <v>34998.291666666664</v>
      </c>
      <c r="B7161">
        <v>20.0001</v>
      </c>
      <c r="C7161">
        <f>_xlfn.IFNA(HLOOKUP(B7161,'[1]Traitement outputs'!$B$33:$Q$33,1,TRUE),16)</f>
        <v>20</v>
      </c>
      <c r="E7161" s="1">
        <v>34998.291666666664</v>
      </c>
      <c r="F7161">
        <v>19.3004</v>
      </c>
      <c r="G7161">
        <f t="shared" si="666"/>
        <v>19</v>
      </c>
      <c r="I7161" s="1">
        <v>34998.291666666664</v>
      </c>
      <c r="J7161">
        <v>13650.2</v>
      </c>
      <c r="K7161">
        <f t="shared" si="667"/>
        <v>117.54362397613684</v>
      </c>
      <c r="M7161">
        <f>INDEX('[1]Traitement outputs (2)'!$B$51:$Q$56,MATCH(70,'[1]Traitement outputs (2)'!$A$51:$A$56,0),MATCH(C7161,'[1]Traitement outputs (2)'!$B$51:$Q$51,0))</f>
        <v>-16.864255714989046</v>
      </c>
      <c r="N7161">
        <f>INDEX('[1]Traitement outputs (2)'!$B$34:$Q$38,MATCH(70,'[1]Traitement outputs (2)'!$A$34:$A$38,0),MATCH(C7161,'[1]Traitement outputs (2)'!$B$33:$Q$33,0))</f>
        <v>-183.77989640241771</v>
      </c>
      <c r="O7161">
        <f>INDEX('[1]Traitement outputs (2)'!$B$58:$Q$63,MATCH(70,'[1]Traitement outputs (2)'!$A$58:$A$63,0),MATCH(C7161,'[1]Traitement outputs (2)'!$B$58:$Q$58,0))</f>
        <v>16.864787616041994</v>
      </c>
      <c r="P7161">
        <f>INDEX('[1]Traitement outputs (2)'!$B$41:$Q$45,MATCH(70,'[1]Traitement outputs (2)'!$A$41:$A$45,0),MATCH(C7161,'[1]Traitement outputs (2)'!$B$40:$Q$40,0))</f>
        <v>254.15803075879367</v>
      </c>
      <c r="Q7161">
        <f>IF(K7161&lt;30,INDEX('[1]Traitement outputs (2)'!$B$51:$Q$63,MATCH(70,'[1]Traitement outputs (2)'!$A$51:$A$63,0),MATCH(C7161,'[1]Traitement outputs (2)'!$B$51:$Q$51,0)),INDEX('[1]Traitement outputs (2)'!$B$34:$Q$38,MATCH(70,'[1]Traitement outputs (2)'!$A$34:$A$38,0),MATCH(C7161,'[1]Traitement outputs (2)'!$B$33:$Q$33,0)))</f>
        <v>-183.77989640241771</v>
      </c>
      <c r="R7161">
        <f>IF(K7161&lt;30,INDEX('[1]Traitement outputs (2)'!$B$58:$Q$63,MATCH(70,'[1]Traitement outputs (2)'!$A$58:$A$63,0),MATCH(C7161,'[1]Traitement outputs (2)'!$B$58:$Q$58,0)),INDEX('[1]Traitement outputs (2)'!$B$41:$Q$45,MATCH(70,'[1]Traitement outputs (2)'!$A$41:$A$45,0),MATCH(C7161,'[1]Traitement outputs (2)'!$B$40:$Q$40,0)))</f>
        <v>254.15803075879367</v>
      </c>
      <c r="T7161">
        <f t="shared" si="668"/>
        <v>-21342.138833337085</v>
      </c>
      <c r="U7161">
        <f t="shared" si="669"/>
        <v>29515.067122381799</v>
      </c>
      <c r="X7161">
        <f t="shared" si="670"/>
        <v>0.51606358805306241</v>
      </c>
      <c r="Y7161">
        <f t="shared" si="671"/>
        <v>0.59592021577150611</v>
      </c>
    </row>
    <row r="7162" spans="1:25" x14ac:dyDescent="0.35">
      <c r="A7162" s="1">
        <v>34998.333333333336</v>
      </c>
      <c r="B7162">
        <v>20.0001</v>
      </c>
      <c r="C7162">
        <f>_xlfn.IFNA(HLOOKUP(B7162,'[1]Traitement outputs'!$B$33:$Q$33,1,TRUE),16)</f>
        <v>20</v>
      </c>
      <c r="E7162" s="1">
        <v>34998.333333333336</v>
      </c>
      <c r="F7162">
        <v>19.773399999999999</v>
      </c>
      <c r="G7162">
        <f t="shared" si="666"/>
        <v>20</v>
      </c>
      <c r="I7162" s="1">
        <v>34998.333333333336</v>
      </c>
      <c r="J7162">
        <v>12732.7</v>
      </c>
      <c r="K7162">
        <f t="shared" si="667"/>
        <v>109.64291373027191</v>
      </c>
      <c r="M7162">
        <f>INDEX('[1]Traitement outputs (2)'!$B$51:$Q$56,MATCH(70,'[1]Traitement outputs (2)'!$A$51:$A$56,0),MATCH(C7162,'[1]Traitement outputs (2)'!$B$51:$Q$51,0))</f>
        <v>-16.864255714989046</v>
      </c>
      <c r="N7162">
        <f>INDEX('[1]Traitement outputs (2)'!$B$34:$Q$38,MATCH(70,'[1]Traitement outputs (2)'!$A$34:$A$38,0),MATCH(C7162,'[1]Traitement outputs (2)'!$B$33:$Q$33,0))</f>
        <v>-183.77989640241771</v>
      </c>
      <c r="O7162">
        <f>INDEX('[1]Traitement outputs (2)'!$B$58:$Q$63,MATCH(70,'[1]Traitement outputs (2)'!$A$58:$A$63,0),MATCH(C7162,'[1]Traitement outputs (2)'!$B$58:$Q$58,0))</f>
        <v>16.864787616041994</v>
      </c>
      <c r="P7162">
        <f>INDEX('[1]Traitement outputs (2)'!$B$41:$Q$45,MATCH(70,'[1]Traitement outputs (2)'!$A$41:$A$45,0),MATCH(C7162,'[1]Traitement outputs (2)'!$B$40:$Q$40,0))</f>
        <v>254.15803075879367</v>
      </c>
      <c r="Q7162">
        <f>IF(K7162&lt;30,INDEX('[1]Traitement outputs (2)'!$B$51:$Q$63,MATCH(70,'[1]Traitement outputs (2)'!$A$51:$A$63,0),MATCH(C7162,'[1]Traitement outputs (2)'!$B$51:$Q$51,0)),INDEX('[1]Traitement outputs (2)'!$B$34:$Q$38,MATCH(70,'[1]Traitement outputs (2)'!$A$34:$A$38,0),MATCH(C7162,'[1]Traitement outputs (2)'!$B$33:$Q$33,0)))</f>
        <v>-183.77989640241771</v>
      </c>
      <c r="R7162">
        <f>IF(K7162&lt;30,INDEX('[1]Traitement outputs (2)'!$B$58:$Q$63,MATCH(70,'[1]Traitement outputs (2)'!$A$58:$A$63,0),MATCH(C7162,'[1]Traitement outputs (2)'!$B$58:$Q$58,0)),INDEX('[1]Traitement outputs (2)'!$B$41:$Q$45,MATCH(70,'[1]Traitement outputs (2)'!$A$41:$A$45,0),MATCH(C7162,'[1]Traitement outputs (2)'!$B$40:$Q$40,0)))</f>
        <v>254.15803075879367</v>
      </c>
      <c r="T7162">
        <f t="shared" si="668"/>
        <v>-21342.138833337085</v>
      </c>
      <c r="U7162">
        <f t="shared" si="669"/>
        <v>29515.067122381799</v>
      </c>
      <c r="X7162">
        <f t="shared" si="670"/>
        <v>0.51606358805306241</v>
      </c>
      <c r="Y7162">
        <f t="shared" si="671"/>
        <v>0.59592021577150611</v>
      </c>
    </row>
    <row r="7163" spans="1:25" x14ac:dyDescent="0.35">
      <c r="A7163" s="1">
        <v>34998.375</v>
      </c>
      <c r="B7163">
        <v>20.0002</v>
      </c>
      <c r="C7163">
        <f>_xlfn.IFNA(HLOOKUP(B7163,'[1]Traitement outputs'!$B$33:$Q$33,1,TRUE),16)</f>
        <v>20</v>
      </c>
      <c r="E7163" s="1">
        <v>34998.375</v>
      </c>
      <c r="F7163">
        <v>20.315100000000001</v>
      </c>
      <c r="G7163">
        <f t="shared" si="666"/>
        <v>20</v>
      </c>
      <c r="I7163" s="1">
        <v>34998.375</v>
      </c>
      <c r="J7163">
        <v>16716.7</v>
      </c>
      <c r="K7163">
        <f t="shared" si="667"/>
        <v>143.94964901040913</v>
      </c>
      <c r="M7163">
        <f>INDEX('[1]Traitement outputs (2)'!$B$51:$Q$56,MATCH(70,'[1]Traitement outputs (2)'!$A$51:$A$56,0),MATCH(C7163,'[1]Traitement outputs (2)'!$B$51:$Q$51,0))</f>
        <v>-16.864255714989046</v>
      </c>
      <c r="N7163">
        <f>INDEX('[1]Traitement outputs (2)'!$B$34:$Q$38,MATCH(70,'[1]Traitement outputs (2)'!$A$34:$A$38,0),MATCH(C7163,'[1]Traitement outputs (2)'!$B$33:$Q$33,0))</f>
        <v>-183.77989640241771</v>
      </c>
      <c r="O7163">
        <f>INDEX('[1]Traitement outputs (2)'!$B$58:$Q$63,MATCH(70,'[1]Traitement outputs (2)'!$A$58:$A$63,0),MATCH(C7163,'[1]Traitement outputs (2)'!$B$58:$Q$58,0))</f>
        <v>16.864787616041994</v>
      </c>
      <c r="P7163">
        <f>INDEX('[1]Traitement outputs (2)'!$B$41:$Q$45,MATCH(70,'[1]Traitement outputs (2)'!$A$41:$A$45,0),MATCH(C7163,'[1]Traitement outputs (2)'!$B$40:$Q$40,0))</f>
        <v>254.15803075879367</v>
      </c>
      <c r="Q7163">
        <f>IF(K7163&lt;30,INDEX('[1]Traitement outputs (2)'!$B$51:$Q$63,MATCH(70,'[1]Traitement outputs (2)'!$A$51:$A$63,0),MATCH(C7163,'[1]Traitement outputs (2)'!$B$51:$Q$51,0)),INDEX('[1]Traitement outputs (2)'!$B$34:$Q$38,MATCH(70,'[1]Traitement outputs (2)'!$A$34:$A$38,0),MATCH(C7163,'[1]Traitement outputs (2)'!$B$33:$Q$33,0)))</f>
        <v>-183.77989640241771</v>
      </c>
      <c r="R7163">
        <f>IF(K7163&lt;30,INDEX('[1]Traitement outputs (2)'!$B$58:$Q$63,MATCH(70,'[1]Traitement outputs (2)'!$A$58:$A$63,0),MATCH(C7163,'[1]Traitement outputs (2)'!$B$58:$Q$58,0)),INDEX('[1]Traitement outputs (2)'!$B$41:$Q$45,MATCH(70,'[1]Traitement outputs (2)'!$A$41:$A$45,0),MATCH(C7163,'[1]Traitement outputs (2)'!$B$40:$Q$40,0)))</f>
        <v>254.15803075879367</v>
      </c>
      <c r="T7163">
        <f t="shared" si="668"/>
        <v>-21342.138833337085</v>
      </c>
      <c r="U7163">
        <f t="shared" si="669"/>
        <v>29515.067122381799</v>
      </c>
      <c r="X7163">
        <f t="shared" si="670"/>
        <v>0.51606358805306241</v>
      </c>
      <c r="Y7163">
        <f t="shared" si="671"/>
        <v>0.59592021577150611</v>
      </c>
    </row>
    <row r="7164" spans="1:25" x14ac:dyDescent="0.35">
      <c r="A7164" s="1">
        <v>34998.416666666664</v>
      </c>
      <c r="B7164">
        <v>20.0001</v>
      </c>
      <c r="C7164">
        <f>_xlfn.IFNA(HLOOKUP(B7164,'[1]Traitement outputs'!$B$33:$Q$33,1,TRUE),16)</f>
        <v>20</v>
      </c>
      <c r="E7164" s="1">
        <v>34998.416666666664</v>
      </c>
      <c r="F7164">
        <v>20.8825</v>
      </c>
      <c r="G7164">
        <f t="shared" si="666"/>
        <v>21</v>
      </c>
      <c r="I7164" s="1">
        <v>34998.416666666664</v>
      </c>
      <c r="J7164">
        <v>20412.599999999999</v>
      </c>
      <c r="K7164">
        <f t="shared" si="667"/>
        <v>175.77551821770308</v>
      </c>
      <c r="M7164">
        <f>INDEX('[1]Traitement outputs (2)'!$B$51:$Q$56,MATCH(70,'[1]Traitement outputs (2)'!$A$51:$A$56,0),MATCH(C7164,'[1]Traitement outputs (2)'!$B$51:$Q$51,0))</f>
        <v>-16.864255714989046</v>
      </c>
      <c r="N7164">
        <f>INDEX('[1]Traitement outputs (2)'!$B$34:$Q$38,MATCH(70,'[1]Traitement outputs (2)'!$A$34:$A$38,0),MATCH(C7164,'[1]Traitement outputs (2)'!$B$33:$Q$33,0))</f>
        <v>-183.77989640241771</v>
      </c>
      <c r="O7164">
        <f>INDEX('[1]Traitement outputs (2)'!$B$58:$Q$63,MATCH(70,'[1]Traitement outputs (2)'!$A$58:$A$63,0),MATCH(C7164,'[1]Traitement outputs (2)'!$B$58:$Q$58,0))</f>
        <v>16.864787616041994</v>
      </c>
      <c r="P7164">
        <f>INDEX('[1]Traitement outputs (2)'!$B$41:$Q$45,MATCH(70,'[1]Traitement outputs (2)'!$A$41:$A$45,0),MATCH(C7164,'[1]Traitement outputs (2)'!$B$40:$Q$40,0))</f>
        <v>254.15803075879367</v>
      </c>
      <c r="Q7164">
        <f>IF(K7164&lt;30,INDEX('[1]Traitement outputs (2)'!$B$51:$Q$63,MATCH(70,'[1]Traitement outputs (2)'!$A$51:$A$63,0),MATCH(C7164,'[1]Traitement outputs (2)'!$B$51:$Q$51,0)),INDEX('[1]Traitement outputs (2)'!$B$34:$Q$38,MATCH(70,'[1]Traitement outputs (2)'!$A$34:$A$38,0),MATCH(C7164,'[1]Traitement outputs (2)'!$B$33:$Q$33,0)))</f>
        <v>-183.77989640241771</v>
      </c>
      <c r="R7164">
        <f>IF(K7164&lt;30,INDEX('[1]Traitement outputs (2)'!$B$58:$Q$63,MATCH(70,'[1]Traitement outputs (2)'!$A$58:$A$63,0),MATCH(C7164,'[1]Traitement outputs (2)'!$B$58:$Q$58,0)),INDEX('[1]Traitement outputs (2)'!$B$41:$Q$45,MATCH(70,'[1]Traitement outputs (2)'!$A$41:$A$45,0),MATCH(C7164,'[1]Traitement outputs (2)'!$B$40:$Q$40,0)))</f>
        <v>254.15803075879367</v>
      </c>
      <c r="T7164">
        <f t="shared" si="668"/>
        <v>-21342.138833337085</v>
      </c>
      <c r="U7164">
        <f t="shared" si="669"/>
        <v>29515.067122381799</v>
      </c>
      <c r="X7164">
        <f t="shared" si="670"/>
        <v>0.51606358805306241</v>
      </c>
      <c r="Y7164">
        <f t="shared" si="671"/>
        <v>0.59592021577150611</v>
      </c>
    </row>
    <row r="7165" spans="1:25" x14ac:dyDescent="0.35">
      <c r="A7165" s="1">
        <v>34998.458333333336</v>
      </c>
      <c r="B7165">
        <v>20</v>
      </c>
      <c r="C7165">
        <f>_xlfn.IFNA(HLOOKUP(B7165,'[1]Traitement outputs'!$B$33:$Q$33,1,TRUE),16)</f>
        <v>20</v>
      </c>
      <c r="E7165" s="1">
        <v>34998.458333333336</v>
      </c>
      <c r="F7165">
        <v>21.196200000000001</v>
      </c>
      <c r="G7165">
        <f t="shared" si="666"/>
        <v>21</v>
      </c>
      <c r="I7165" s="1">
        <v>34998.458333333336</v>
      </c>
      <c r="J7165">
        <v>20148.099999999999</v>
      </c>
      <c r="K7165">
        <f t="shared" si="667"/>
        <v>173.49787477352731</v>
      </c>
      <c r="M7165">
        <f>INDEX('[1]Traitement outputs (2)'!$B$51:$Q$56,MATCH(70,'[1]Traitement outputs (2)'!$A$51:$A$56,0),MATCH(C7165,'[1]Traitement outputs (2)'!$B$51:$Q$51,0))</f>
        <v>-16.864255714989046</v>
      </c>
      <c r="N7165">
        <f>INDEX('[1]Traitement outputs (2)'!$B$34:$Q$38,MATCH(70,'[1]Traitement outputs (2)'!$A$34:$A$38,0),MATCH(C7165,'[1]Traitement outputs (2)'!$B$33:$Q$33,0))</f>
        <v>-183.77989640241771</v>
      </c>
      <c r="O7165">
        <f>INDEX('[1]Traitement outputs (2)'!$B$58:$Q$63,MATCH(70,'[1]Traitement outputs (2)'!$A$58:$A$63,0),MATCH(C7165,'[1]Traitement outputs (2)'!$B$58:$Q$58,0))</f>
        <v>16.864787616041994</v>
      </c>
      <c r="P7165">
        <f>INDEX('[1]Traitement outputs (2)'!$B$41:$Q$45,MATCH(70,'[1]Traitement outputs (2)'!$A$41:$A$45,0),MATCH(C7165,'[1]Traitement outputs (2)'!$B$40:$Q$40,0))</f>
        <v>254.15803075879367</v>
      </c>
      <c r="Q7165">
        <f>IF(K7165&lt;30,INDEX('[1]Traitement outputs (2)'!$B$51:$Q$63,MATCH(70,'[1]Traitement outputs (2)'!$A$51:$A$63,0),MATCH(C7165,'[1]Traitement outputs (2)'!$B$51:$Q$51,0)),INDEX('[1]Traitement outputs (2)'!$B$34:$Q$38,MATCH(70,'[1]Traitement outputs (2)'!$A$34:$A$38,0),MATCH(C7165,'[1]Traitement outputs (2)'!$B$33:$Q$33,0)))</f>
        <v>-183.77989640241771</v>
      </c>
      <c r="R7165">
        <f>IF(K7165&lt;30,INDEX('[1]Traitement outputs (2)'!$B$58:$Q$63,MATCH(70,'[1]Traitement outputs (2)'!$A$58:$A$63,0),MATCH(C7165,'[1]Traitement outputs (2)'!$B$58:$Q$58,0)),INDEX('[1]Traitement outputs (2)'!$B$41:$Q$45,MATCH(70,'[1]Traitement outputs (2)'!$A$41:$A$45,0),MATCH(C7165,'[1]Traitement outputs (2)'!$B$40:$Q$40,0)))</f>
        <v>254.15803075879367</v>
      </c>
      <c r="T7165">
        <f t="shared" si="668"/>
        <v>-21342.138833337085</v>
      </c>
      <c r="U7165">
        <f t="shared" si="669"/>
        <v>29515.067122381799</v>
      </c>
      <c r="X7165">
        <f t="shared" si="670"/>
        <v>0.51606358805306241</v>
      </c>
      <c r="Y7165">
        <f t="shared" si="671"/>
        <v>0.59592021577150611</v>
      </c>
    </row>
    <row r="7166" spans="1:25" x14ac:dyDescent="0.35">
      <c r="A7166" s="1">
        <v>34998.5</v>
      </c>
      <c r="B7166">
        <v>20.0001</v>
      </c>
      <c r="C7166">
        <f>_xlfn.IFNA(HLOOKUP(B7166,'[1]Traitement outputs'!$B$33:$Q$33,1,TRUE),16)</f>
        <v>20</v>
      </c>
      <c r="E7166" s="1">
        <v>34998.5</v>
      </c>
      <c r="F7166">
        <v>20.998200000000001</v>
      </c>
      <c r="G7166">
        <f t="shared" si="666"/>
        <v>21</v>
      </c>
      <c r="I7166" s="1">
        <v>34998.5</v>
      </c>
      <c r="J7166">
        <v>16460.8</v>
      </c>
      <c r="K7166">
        <f t="shared" si="667"/>
        <v>141.74606126990031</v>
      </c>
      <c r="M7166">
        <f>INDEX('[1]Traitement outputs (2)'!$B$51:$Q$56,MATCH(70,'[1]Traitement outputs (2)'!$A$51:$A$56,0),MATCH(C7166,'[1]Traitement outputs (2)'!$B$51:$Q$51,0))</f>
        <v>-16.864255714989046</v>
      </c>
      <c r="N7166">
        <f>INDEX('[1]Traitement outputs (2)'!$B$34:$Q$38,MATCH(70,'[1]Traitement outputs (2)'!$A$34:$A$38,0),MATCH(C7166,'[1]Traitement outputs (2)'!$B$33:$Q$33,0))</f>
        <v>-183.77989640241771</v>
      </c>
      <c r="O7166">
        <f>INDEX('[1]Traitement outputs (2)'!$B$58:$Q$63,MATCH(70,'[1]Traitement outputs (2)'!$A$58:$A$63,0),MATCH(C7166,'[1]Traitement outputs (2)'!$B$58:$Q$58,0))</f>
        <v>16.864787616041994</v>
      </c>
      <c r="P7166">
        <f>INDEX('[1]Traitement outputs (2)'!$B$41:$Q$45,MATCH(70,'[1]Traitement outputs (2)'!$A$41:$A$45,0),MATCH(C7166,'[1]Traitement outputs (2)'!$B$40:$Q$40,0))</f>
        <v>254.15803075879367</v>
      </c>
      <c r="Q7166">
        <f>IF(K7166&lt;30,INDEX('[1]Traitement outputs (2)'!$B$51:$Q$63,MATCH(70,'[1]Traitement outputs (2)'!$A$51:$A$63,0),MATCH(C7166,'[1]Traitement outputs (2)'!$B$51:$Q$51,0)),INDEX('[1]Traitement outputs (2)'!$B$34:$Q$38,MATCH(70,'[1]Traitement outputs (2)'!$A$34:$A$38,0),MATCH(C7166,'[1]Traitement outputs (2)'!$B$33:$Q$33,0)))</f>
        <v>-183.77989640241771</v>
      </c>
      <c r="R7166">
        <f>IF(K7166&lt;30,INDEX('[1]Traitement outputs (2)'!$B$58:$Q$63,MATCH(70,'[1]Traitement outputs (2)'!$A$58:$A$63,0),MATCH(C7166,'[1]Traitement outputs (2)'!$B$58:$Q$58,0)),INDEX('[1]Traitement outputs (2)'!$B$41:$Q$45,MATCH(70,'[1]Traitement outputs (2)'!$A$41:$A$45,0),MATCH(C7166,'[1]Traitement outputs (2)'!$B$40:$Q$40,0)))</f>
        <v>254.15803075879367</v>
      </c>
      <c r="T7166">
        <f t="shared" si="668"/>
        <v>-21342.138833337085</v>
      </c>
      <c r="U7166">
        <f t="shared" si="669"/>
        <v>29515.067122381799</v>
      </c>
      <c r="X7166">
        <f t="shared" si="670"/>
        <v>0.51606358805306241</v>
      </c>
      <c r="Y7166">
        <f t="shared" si="671"/>
        <v>0.59592021577150611</v>
      </c>
    </row>
    <row r="7167" spans="1:25" x14ac:dyDescent="0.35">
      <c r="A7167" s="1">
        <v>34998.541666666664</v>
      </c>
      <c r="B7167">
        <v>20.0002</v>
      </c>
      <c r="C7167">
        <f>_xlfn.IFNA(HLOOKUP(B7167,'[1]Traitement outputs'!$B$33:$Q$33,1,TRUE),16)</f>
        <v>20</v>
      </c>
      <c r="E7167" s="1">
        <v>34998.541666666664</v>
      </c>
      <c r="F7167">
        <v>21.051500000000001</v>
      </c>
      <c r="G7167">
        <f t="shared" si="666"/>
        <v>21</v>
      </c>
      <c r="I7167" s="1">
        <v>34998.541666666664</v>
      </c>
      <c r="J7167">
        <v>12597.9</v>
      </c>
      <c r="K7167">
        <f t="shared" si="667"/>
        <v>108.48213363093393</v>
      </c>
      <c r="M7167">
        <f>INDEX('[1]Traitement outputs (2)'!$B$51:$Q$56,MATCH(70,'[1]Traitement outputs (2)'!$A$51:$A$56,0),MATCH(C7167,'[1]Traitement outputs (2)'!$B$51:$Q$51,0))</f>
        <v>-16.864255714989046</v>
      </c>
      <c r="N7167">
        <f>INDEX('[1]Traitement outputs (2)'!$B$34:$Q$38,MATCH(70,'[1]Traitement outputs (2)'!$A$34:$A$38,0),MATCH(C7167,'[1]Traitement outputs (2)'!$B$33:$Q$33,0))</f>
        <v>-183.77989640241771</v>
      </c>
      <c r="O7167">
        <f>INDEX('[1]Traitement outputs (2)'!$B$58:$Q$63,MATCH(70,'[1]Traitement outputs (2)'!$A$58:$A$63,0),MATCH(C7167,'[1]Traitement outputs (2)'!$B$58:$Q$58,0))</f>
        <v>16.864787616041994</v>
      </c>
      <c r="P7167">
        <f>INDEX('[1]Traitement outputs (2)'!$B$41:$Q$45,MATCH(70,'[1]Traitement outputs (2)'!$A$41:$A$45,0),MATCH(C7167,'[1]Traitement outputs (2)'!$B$40:$Q$40,0))</f>
        <v>254.15803075879367</v>
      </c>
      <c r="Q7167">
        <f>IF(K7167&lt;30,INDEX('[1]Traitement outputs (2)'!$B$51:$Q$63,MATCH(70,'[1]Traitement outputs (2)'!$A$51:$A$63,0),MATCH(C7167,'[1]Traitement outputs (2)'!$B$51:$Q$51,0)),INDEX('[1]Traitement outputs (2)'!$B$34:$Q$38,MATCH(70,'[1]Traitement outputs (2)'!$A$34:$A$38,0),MATCH(C7167,'[1]Traitement outputs (2)'!$B$33:$Q$33,0)))</f>
        <v>-183.77989640241771</v>
      </c>
      <c r="R7167">
        <f>IF(K7167&lt;30,INDEX('[1]Traitement outputs (2)'!$B$58:$Q$63,MATCH(70,'[1]Traitement outputs (2)'!$A$58:$A$63,0),MATCH(C7167,'[1]Traitement outputs (2)'!$B$58:$Q$58,0)),INDEX('[1]Traitement outputs (2)'!$B$41:$Q$45,MATCH(70,'[1]Traitement outputs (2)'!$A$41:$A$45,0),MATCH(C7167,'[1]Traitement outputs (2)'!$B$40:$Q$40,0)))</f>
        <v>254.15803075879367</v>
      </c>
      <c r="T7167">
        <f t="shared" si="668"/>
        <v>-21342.138833337085</v>
      </c>
      <c r="U7167">
        <f t="shared" si="669"/>
        <v>29515.067122381799</v>
      </c>
      <c r="X7167">
        <f t="shared" si="670"/>
        <v>0.51606358805306241</v>
      </c>
      <c r="Y7167">
        <f t="shared" si="671"/>
        <v>0.59592021577150611</v>
      </c>
    </row>
    <row r="7168" spans="1:25" x14ac:dyDescent="0.35">
      <c r="A7168" s="1">
        <v>34998.583333333336</v>
      </c>
      <c r="B7168">
        <v>20.0002</v>
      </c>
      <c r="C7168">
        <f>_xlfn.IFNA(HLOOKUP(B7168,'[1]Traitement outputs'!$B$33:$Q$33,1,TRUE),16)</f>
        <v>20</v>
      </c>
      <c r="E7168" s="1">
        <v>34998.583333333336</v>
      </c>
      <c r="F7168">
        <v>21.388100000000001</v>
      </c>
      <c r="G7168">
        <f t="shared" si="666"/>
        <v>21</v>
      </c>
      <c r="I7168" s="1">
        <v>34998.583333333336</v>
      </c>
      <c r="J7168">
        <v>13752.6</v>
      </c>
      <c r="K7168">
        <f t="shared" si="667"/>
        <v>118.42540351747371</v>
      </c>
      <c r="M7168">
        <f>INDEX('[1]Traitement outputs (2)'!$B$51:$Q$56,MATCH(70,'[1]Traitement outputs (2)'!$A$51:$A$56,0),MATCH(C7168,'[1]Traitement outputs (2)'!$B$51:$Q$51,0))</f>
        <v>-16.864255714989046</v>
      </c>
      <c r="N7168">
        <f>INDEX('[1]Traitement outputs (2)'!$B$34:$Q$38,MATCH(70,'[1]Traitement outputs (2)'!$A$34:$A$38,0),MATCH(C7168,'[1]Traitement outputs (2)'!$B$33:$Q$33,0))</f>
        <v>-183.77989640241771</v>
      </c>
      <c r="O7168">
        <f>INDEX('[1]Traitement outputs (2)'!$B$58:$Q$63,MATCH(70,'[1]Traitement outputs (2)'!$A$58:$A$63,0),MATCH(C7168,'[1]Traitement outputs (2)'!$B$58:$Q$58,0))</f>
        <v>16.864787616041994</v>
      </c>
      <c r="P7168">
        <f>INDEX('[1]Traitement outputs (2)'!$B$41:$Q$45,MATCH(70,'[1]Traitement outputs (2)'!$A$41:$A$45,0),MATCH(C7168,'[1]Traitement outputs (2)'!$B$40:$Q$40,0))</f>
        <v>254.15803075879367</v>
      </c>
      <c r="Q7168">
        <f>IF(K7168&lt;30,INDEX('[1]Traitement outputs (2)'!$B$51:$Q$63,MATCH(70,'[1]Traitement outputs (2)'!$A$51:$A$63,0),MATCH(C7168,'[1]Traitement outputs (2)'!$B$51:$Q$51,0)),INDEX('[1]Traitement outputs (2)'!$B$34:$Q$38,MATCH(70,'[1]Traitement outputs (2)'!$A$34:$A$38,0),MATCH(C7168,'[1]Traitement outputs (2)'!$B$33:$Q$33,0)))</f>
        <v>-183.77989640241771</v>
      </c>
      <c r="R7168">
        <f>IF(K7168&lt;30,INDEX('[1]Traitement outputs (2)'!$B$58:$Q$63,MATCH(70,'[1]Traitement outputs (2)'!$A$58:$A$63,0),MATCH(C7168,'[1]Traitement outputs (2)'!$B$58:$Q$58,0)),INDEX('[1]Traitement outputs (2)'!$B$41:$Q$45,MATCH(70,'[1]Traitement outputs (2)'!$A$41:$A$45,0),MATCH(C7168,'[1]Traitement outputs (2)'!$B$40:$Q$40,0)))</f>
        <v>254.15803075879367</v>
      </c>
      <c r="T7168">
        <f t="shared" si="668"/>
        <v>-21342.138833337085</v>
      </c>
      <c r="U7168">
        <f t="shared" si="669"/>
        <v>29515.067122381799</v>
      </c>
      <c r="X7168">
        <f t="shared" si="670"/>
        <v>0.51606358805306241</v>
      </c>
      <c r="Y7168">
        <f t="shared" si="671"/>
        <v>0.59592021577150611</v>
      </c>
    </row>
    <row r="7169" spans="1:25" x14ac:dyDescent="0.35">
      <c r="A7169" s="1">
        <v>34998.625</v>
      </c>
      <c r="B7169">
        <v>20.000299999999999</v>
      </c>
      <c r="C7169">
        <f>_xlfn.IFNA(HLOOKUP(B7169,'[1]Traitement outputs'!$B$33:$Q$33,1,TRUE),16)</f>
        <v>20</v>
      </c>
      <c r="E7169" s="1">
        <v>34998.625</v>
      </c>
      <c r="F7169">
        <v>21.5306</v>
      </c>
      <c r="G7169">
        <f t="shared" si="666"/>
        <v>22</v>
      </c>
      <c r="I7169" s="1">
        <v>34998.625</v>
      </c>
      <c r="J7169">
        <v>6648.95</v>
      </c>
      <c r="K7169">
        <f t="shared" si="667"/>
        <v>57.254961732145688</v>
      </c>
      <c r="M7169">
        <f>INDEX('[1]Traitement outputs (2)'!$B$51:$Q$56,MATCH(70,'[1]Traitement outputs (2)'!$A$51:$A$56,0),MATCH(C7169,'[1]Traitement outputs (2)'!$B$51:$Q$51,0))</f>
        <v>-16.864255714989046</v>
      </c>
      <c r="N7169">
        <f>INDEX('[1]Traitement outputs (2)'!$B$34:$Q$38,MATCH(70,'[1]Traitement outputs (2)'!$A$34:$A$38,0),MATCH(C7169,'[1]Traitement outputs (2)'!$B$33:$Q$33,0))</f>
        <v>-183.77989640241771</v>
      </c>
      <c r="O7169">
        <f>INDEX('[1]Traitement outputs (2)'!$B$58:$Q$63,MATCH(70,'[1]Traitement outputs (2)'!$A$58:$A$63,0),MATCH(C7169,'[1]Traitement outputs (2)'!$B$58:$Q$58,0))</f>
        <v>16.864787616041994</v>
      </c>
      <c r="P7169">
        <f>INDEX('[1]Traitement outputs (2)'!$B$41:$Q$45,MATCH(70,'[1]Traitement outputs (2)'!$A$41:$A$45,0),MATCH(C7169,'[1]Traitement outputs (2)'!$B$40:$Q$40,0))</f>
        <v>254.15803075879367</v>
      </c>
      <c r="Q7169">
        <f>IF(K7169&lt;30,INDEX('[1]Traitement outputs (2)'!$B$51:$Q$63,MATCH(70,'[1]Traitement outputs (2)'!$A$51:$A$63,0),MATCH(C7169,'[1]Traitement outputs (2)'!$B$51:$Q$51,0)),INDEX('[1]Traitement outputs (2)'!$B$34:$Q$38,MATCH(70,'[1]Traitement outputs (2)'!$A$34:$A$38,0),MATCH(C7169,'[1]Traitement outputs (2)'!$B$33:$Q$33,0)))</f>
        <v>-183.77989640241771</v>
      </c>
      <c r="R7169">
        <f>IF(K7169&lt;30,INDEX('[1]Traitement outputs (2)'!$B$58:$Q$63,MATCH(70,'[1]Traitement outputs (2)'!$A$58:$A$63,0),MATCH(C7169,'[1]Traitement outputs (2)'!$B$58:$Q$58,0)),INDEX('[1]Traitement outputs (2)'!$B$41:$Q$45,MATCH(70,'[1]Traitement outputs (2)'!$A$41:$A$45,0),MATCH(C7169,'[1]Traitement outputs (2)'!$B$40:$Q$40,0)))</f>
        <v>254.15803075879367</v>
      </c>
      <c r="T7169">
        <f t="shared" si="668"/>
        <v>-21342.138833337085</v>
      </c>
      <c r="U7169">
        <f t="shared" si="669"/>
        <v>29515.067122381799</v>
      </c>
      <c r="X7169">
        <f t="shared" si="670"/>
        <v>0.51606358805306241</v>
      </c>
      <c r="Y7169">
        <f t="shared" si="671"/>
        <v>0.59592021577150611</v>
      </c>
    </row>
    <row r="7170" spans="1:25" x14ac:dyDescent="0.35">
      <c r="A7170" s="1">
        <v>34998.666666666664</v>
      </c>
      <c r="B7170">
        <v>20.000299999999999</v>
      </c>
      <c r="C7170">
        <f>_xlfn.IFNA(HLOOKUP(B7170,'[1]Traitement outputs'!$B$33:$Q$33,1,TRUE),16)</f>
        <v>20</v>
      </c>
      <c r="E7170" s="1">
        <v>34998.666666666664</v>
      </c>
      <c r="F7170">
        <v>21.610199999999999</v>
      </c>
      <c r="G7170">
        <f t="shared" si="666"/>
        <v>22</v>
      </c>
      <c r="I7170" s="1">
        <v>34998.666666666664</v>
      </c>
      <c r="J7170">
        <v>2653.61</v>
      </c>
      <c r="K7170">
        <f t="shared" si="667"/>
        <v>22.85057625670807</v>
      </c>
      <c r="M7170">
        <f>INDEX('[1]Traitement outputs (2)'!$B$51:$Q$56,MATCH(70,'[1]Traitement outputs (2)'!$A$51:$A$56,0),MATCH(C7170,'[1]Traitement outputs (2)'!$B$51:$Q$51,0))</f>
        <v>-16.864255714989046</v>
      </c>
      <c r="N7170">
        <f>INDEX('[1]Traitement outputs (2)'!$B$34:$Q$38,MATCH(70,'[1]Traitement outputs (2)'!$A$34:$A$38,0),MATCH(C7170,'[1]Traitement outputs (2)'!$B$33:$Q$33,0))</f>
        <v>-183.77989640241771</v>
      </c>
      <c r="O7170">
        <f>INDEX('[1]Traitement outputs (2)'!$B$58:$Q$63,MATCH(70,'[1]Traitement outputs (2)'!$A$58:$A$63,0),MATCH(C7170,'[1]Traitement outputs (2)'!$B$58:$Q$58,0))</f>
        <v>16.864787616041994</v>
      </c>
      <c r="P7170">
        <f>INDEX('[1]Traitement outputs (2)'!$B$41:$Q$45,MATCH(70,'[1]Traitement outputs (2)'!$A$41:$A$45,0),MATCH(C7170,'[1]Traitement outputs (2)'!$B$40:$Q$40,0))</f>
        <v>254.15803075879367</v>
      </c>
      <c r="Q7170">
        <f>IF(K7170&lt;30,INDEX('[1]Traitement outputs (2)'!$B$51:$Q$63,MATCH(70,'[1]Traitement outputs (2)'!$A$51:$A$63,0),MATCH(C7170,'[1]Traitement outputs (2)'!$B$51:$Q$51,0)),INDEX('[1]Traitement outputs (2)'!$B$34:$Q$38,MATCH(70,'[1]Traitement outputs (2)'!$A$34:$A$38,0),MATCH(C7170,'[1]Traitement outputs (2)'!$B$33:$Q$33,0)))</f>
        <v>-16.864255714989046</v>
      </c>
      <c r="R7170">
        <f>IF(K7170&lt;30,INDEX('[1]Traitement outputs (2)'!$B$58:$Q$63,MATCH(70,'[1]Traitement outputs (2)'!$A$58:$A$63,0),MATCH(C7170,'[1]Traitement outputs (2)'!$B$58:$Q$58,0)),INDEX('[1]Traitement outputs (2)'!$B$41:$Q$45,MATCH(70,'[1]Traitement outputs (2)'!$A$41:$A$45,0),MATCH(C7170,'[1]Traitement outputs (2)'!$B$40:$Q$40,0)))</f>
        <v>16.864787616041994</v>
      </c>
      <c r="T7170">
        <f t="shared" si="668"/>
        <v>-1958.42577907482</v>
      </c>
      <c r="U7170">
        <f t="shared" si="669"/>
        <v>1958.4875481058175</v>
      </c>
      <c r="X7170">
        <f t="shared" si="670"/>
        <v>4.735571455032727E-2</v>
      </c>
      <c r="Y7170">
        <f t="shared" si="671"/>
        <v>3.954259420836595E-2</v>
      </c>
    </row>
    <row r="7171" spans="1:25" x14ac:dyDescent="0.35">
      <c r="A7171" s="1">
        <v>34998.708333333336</v>
      </c>
      <c r="B7171">
        <v>20.000299999999999</v>
      </c>
      <c r="C7171">
        <f>_xlfn.IFNA(HLOOKUP(B7171,'[1]Traitement outputs'!$B$33:$Q$33,1,TRUE),16)</f>
        <v>20</v>
      </c>
      <c r="E7171" s="1">
        <v>34998.708333333336</v>
      </c>
      <c r="F7171">
        <v>21.357800000000001</v>
      </c>
      <c r="G7171">
        <f t="shared" ref="G7171:G7234" si="672">ROUND(F7171,0)</f>
        <v>21</v>
      </c>
      <c r="I7171" s="1">
        <v>34998.708333333336</v>
      </c>
      <c r="J7171">
        <v>0</v>
      </c>
      <c r="K7171">
        <f t="shared" ref="K7171:K7234" si="673">J7171/$AB$2</f>
        <v>0</v>
      </c>
      <c r="M7171">
        <f>INDEX('[1]Traitement outputs (2)'!$B$51:$Q$56,MATCH(70,'[1]Traitement outputs (2)'!$A$51:$A$56,0),MATCH(C7171,'[1]Traitement outputs (2)'!$B$51:$Q$51,0))</f>
        <v>-16.864255714989046</v>
      </c>
      <c r="N7171">
        <f>INDEX('[1]Traitement outputs (2)'!$B$34:$Q$38,MATCH(70,'[1]Traitement outputs (2)'!$A$34:$A$38,0),MATCH(C7171,'[1]Traitement outputs (2)'!$B$33:$Q$33,0))</f>
        <v>-183.77989640241771</v>
      </c>
      <c r="O7171">
        <f>INDEX('[1]Traitement outputs (2)'!$B$58:$Q$63,MATCH(70,'[1]Traitement outputs (2)'!$A$58:$A$63,0),MATCH(C7171,'[1]Traitement outputs (2)'!$B$58:$Q$58,0))</f>
        <v>16.864787616041994</v>
      </c>
      <c r="P7171">
        <f>INDEX('[1]Traitement outputs (2)'!$B$41:$Q$45,MATCH(70,'[1]Traitement outputs (2)'!$A$41:$A$45,0),MATCH(C7171,'[1]Traitement outputs (2)'!$B$40:$Q$40,0))</f>
        <v>254.15803075879367</v>
      </c>
      <c r="Q7171">
        <f>IF(K7171&lt;30,INDEX('[1]Traitement outputs (2)'!$B$51:$Q$63,MATCH(70,'[1]Traitement outputs (2)'!$A$51:$A$63,0),MATCH(C7171,'[1]Traitement outputs (2)'!$B$51:$Q$51,0)),INDEX('[1]Traitement outputs (2)'!$B$34:$Q$38,MATCH(70,'[1]Traitement outputs (2)'!$A$34:$A$38,0),MATCH(C7171,'[1]Traitement outputs (2)'!$B$33:$Q$33,0)))</f>
        <v>-16.864255714989046</v>
      </c>
      <c r="R7171">
        <f>IF(K7171&lt;30,INDEX('[1]Traitement outputs (2)'!$B$58:$Q$63,MATCH(70,'[1]Traitement outputs (2)'!$A$58:$A$63,0),MATCH(C7171,'[1]Traitement outputs (2)'!$B$58:$Q$58,0)),INDEX('[1]Traitement outputs (2)'!$B$41:$Q$45,MATCH(70,'[1]Traitement outputs (2)'!$A$41:$A$45,0),MATCH(C7171,'[1]Traitement outputs (2)'!$B$40:$Q$40,0)))</f>
        <v>16.864787616041994</v>
      </c>
      <c r="T7171">
        <f t="shared" ref="T7171:T7234" si="674">Q7171*$AB$2</f>
        <v>-1958.42577907482</v>
      </c>
      <c r="U7171">
        <f t="shared" ref="U7171:U7234" si="675">R7171*$AB$2</f>
        <v>1958.4875481058175</v>
      </c>
      <c r="X7171">
        <f t="shared" ref="X7171:X7234" si="676">T7171/$V$2</f>
        <v>4.735571455032727E-2</v>
      </c>
      <c r="Y7171">
        <f t="shared" ref="Y7171:Y7234" si="677">U7171/$W$2</f>
        <v>3.954259420836595E-2</v>
      </c>
    </row>
    <row r="7172" spans="1:25" x14ac:dyDescent="0.35">
      <c r="A7172" s="1">
        <v>34998.75</v>
      </c>
      <c r="B7172">
        <v>20.0002</v>
      </c>
      <c r="C7172">
        <f>_xlfn.IFNA(HLOOKUP(B7172,'[1]Traitement outputs'!$B$33:$Q$33,1,TRUE),16)</f>
        <v>20</v>
      </c>
      <c r="E7172" s="1">
        <v>34998.75</v>
      </c>
      <c r="F7172">
        <v>20.876200000000001</v>
      </c>
      <c r="G7172">
        <f t="shared" si="672"/>
        <v>21</v>
      </c>
      <c r="I7172" s="1">
        <v>34998.75</v>
      </c>
      <c r="J7172">
        <v>0</v>
      </c>
      <c r="K7172">
        <f t="shared" si="673"/>
        <v>0</v>
      </c>
      <c r="M7172">
        <f>INDEX('[1]Traitement outputs (2)'!$B$51:$Q$56,MATCH(70,'[1]Traitement outputs (2)'!$A$51:$A$56,0),MATCH(C7172,'[1]Traitement outputs (2)'!$B$51:$Q$51,0))</f>
        <v>-16.864255714989046</v>
      </c>
      <c r="N7172">
        <f>INDEX('[1]Traitement outputs (2)'!$B$34:$Q$38,MATCH(70,'[1]Traitement outputs (2)'!$A$34:$A$38,0),MATCH(C7172,'[1]Traitement outputs (2)'!$B$33:$Q$33,0))</f>
        <v>-183.77989640241771</v>
      </c>
      <c r="O7172">
        <f>INDEX('[1]Traitement outputs (2)'!$B$58:$Q$63,MATCH(70,'[1]Traitement outputs (2)'!$A$58:$A$63,0),MATCH(C7172,'[1]Traitement outputs (2)'!$B$58:$Q$58,0))</f>
        <v>16.864787616041994</v>
      </c>
      <c r="P7172">
        <f>INDEX('[1]Traitement outputs (2)'!$B$41:$Q$45,MATCH(70,'[1]Traitement outputs (2)'!$A$41:$A$45,0),MATCH(C7172,'[1]Traitement outputs (2)'!$B$40:$Q$40,0))</f>
        <v>254.15803075879367</v>
      </c>
      <c r="Q7172">
        <f>IF(K7172&lt;30,INDEX('[1]Traitement outputs (2)'!$B$51:$Q$63,MATCH(70,'[1]Traitement outputs (2)'!$A$51:$A$63,0),MATCH(C7172,'[1]Traitement outputs (2)'!$B$51:$Q$51,0)),INDEX('[1]Traitement outputs (2)'!$B$34:$Q$38,MATCH(70,'[1]Traitement outputs (2)'!$A$34:$A$38,0),MATCH(C7172,'[1]Traitement outputs (2)'!$B$33:$Q$33,0)))</f>
        <v>-16.864255714989046</v>
      </c>
      <c r="R7172">
        <f>IF(K7172&lt;30,INDEX('[1]Traitement outputs (2)'!$B$58:$Q$63,MATCH(70,'[1]Traitement outputs (2)'!$A$58:$A$63,0),MATCH(C7172,'[1]Traitement outputs (2)'!$B$58:$Q$58,0)),INDEX('[1]Traitement outputs (2)'!$B$41:$Q$45,MATCH(70,'[1]Traitement outputs (2)'!$A$41:$A$45,0),MATCH(C7172,'[1]Traitement outputs (2)'!$B$40:$Q$40,0)))</f>
        <v>16.864787616041994</v>
      </c>
      <c r="T7172">
        <f t="shared" si="674"/>
        <v>-1958.42577907482</v>
      </c>
      <c r="U7172">
        <f t="shared" si="675"/>
        <v>1958.4875481058175</v>
      </c>
      <c r="X7172">
        <f t="shared" si="676"/>
        <v>4.735571455032727E-2</v>
      </c>
      <c r="Y7172">
        <f t="shared" si="677"/>
        <v>3.954259420836595E-2</v>
      </c>
    </row>
    <row r="7173" spans="1:25" x14ac:dyDescent="0.35">
      <c r="A7173" s="1">
        <v>34998.791666666664</v>
      </c>
      <c r="B7173">
        <v>20.0002</v>
      </c>
      <c r="C7173">
        <f>_xlfn.IFNA(HLOOKUP(B7173,'[1]Traitement outputs'!$B$33:$Q$33,1,TRUE),16)</f>
        <v>20</v>
      </c>
      <c r="E7173" s="1">
        <v>34998.791666666664</v>
      </c>
      <c r="F7173">
        <v>20.463899999999999</v>
      </c>
      <c r="G7173">
        <f t="shared" si="672"/>
        <v>20</v>
      </c>
      <c r="I7173" s="1">
        <v>34998.791666666664</v>
      </c>
      <c r="J7173">
        <v>0</v>
      </c>
      <c r="K7173">
        <f t="shared" si="673"/>
        <v>0</v>
      </c>
      <c r="M7173">
        <f>INDEX('[1]Traitement outputs (2)'!$B$51:$Q$56,MATCH(70,'[1]Traitement outputs (2)'!$A$51:$A$56,0),MATCH(C7173,'[1]Traitement outputs (2)'!$B$51:$Q$51,0))</f>
        <v>-16.864255714989046</v>
      </c>
      <c r="N7173">
        <f>INDEX('[1]Traitement outputs (2)'!$B$34:$Q$38,MATCH(70,'[1]Traitement outputs (2)'!$A$34:$A$38,0),MATCH(C7173,'[1]Traitement outputs (2)'!$B$33:$Q$33,0))</f>
        <v>-183.77989640241771</v>
      </c>
      <c r="O7173">
        <f>INDEX('[1]Traitement outputs (2)'!$B$58:$Q$63,MATCH(70,'[1]Traitement outputs (2)'!$A$58:$A$63,0),MATCH(C7173,'[1]Traitement outputs (2)'!$B$58:$Q$58,0))</f>
        <v>16.864787616041994</v>
      </c>
      <c r="P7173">
        <f>INDEX('[1]Traitement outputs (2)'!$B$41:$Q$45,MATCH(70,'[1]Traitement outputs (2)'!$A$41:$A$45,0),MATCH(C7173,'[1]Traitement outputs (2)'!$B$40:$Q$40,0))</f>
        <v>254.15803075879367</v>
      </c>
      <c r="Q7173">
        <f>IF(K7173&lt;30,INDEX('[1]Traitement outputs (2)'!$B$51:$Q$63,MATCH(70,'[1]Traitement outputs (2)'!$A$51:$A$63,0),MATCH(C7173,'[1]Traitement outputs (2)'!$B$51:$Q$51,0)),INDEX('[1]Traitement outputs (2)'!$B$34:$Q$38,MATCH(70,'[1]Traitement outputs (2)'!$A$34:$A$38,0),MATCH(C7173,'[1]Traitement outputs (2)'!$B$33:$Q$33,0)))</f>
        <v>-16.864255714989046</v>
      </c>
      <c r="R7173">
        <f>IF(K7173&lt;30,INDEX('[1]Traitement outputs (2)'!$B$58:$Q$63,MATCH(70,'[1]Traitement outputs (2)'!$A$58:$A$63,0),MATCH(C7173,'[1]Traitement outputs (2)'!$B$58:$Q$58,0)),INDEX('[1]Traitement outputs (2)'!$B$41:$Q$45,MATCH(70,'[1]Traitement outputs (2)'!$A$41:$A$45,0),MATCH(C7173,'[1]Traitement outputs (2)'!$B$40:$Q$40,0)))</f>
        <v>16.864787616041994</v>
      </c>
      <c r="T7173">
        <f t="shared" si="674"/>
        <v>-1958.42577907482</v>
      </c>
      <c r="U7173">
        <f t="shared" si="675"/>
        <v>1958.4875481058175</v>
      </c>
      <c r="X7173">
        <f t="shared" si="676"/>
        <v>4.735571455032727E-2</v>
      </c>
      <c r="Y7173">
        <f t="shared" si="677"/>
        <v>3.954259420836595E-2</v>
      </c>
    </row>
    <row r="7174" spans="1:25" x14ac:dyDescent="0.35">
      <c r="A7174" s="1">
        <v>34998.833333333336</v>
      </c>
      <c r="B7174">
        <v>20.0002</v>
      </c>
      <c r="C7174">
        <f>_xlfn.IFNA(HLOOKUP(B7174,'[1]Traitement outputs'!$B$33:$Q$33,1,TRUE),16)</f>
        <v>20</v>
      </c>
      <c r="E7174" s="1">
        <v>34998.833333333336</v>
      </c>
      <c r="F7174">
        <v>20.1267</v>
      </c>
      <c r="G7174">
        <f t="shared" si="672"/>
        <v>20</v>
      </c>
      <c r="I7174" s="1">
        <v>34998.833333333336</v>
      </c>
      <c r="J7174">
        <v>0</v>
      </c>
      <c r="K7174">
        <f t="shared" si="673"/>
        <v>0</v>
      </c>
      <c r="M7174">
        <f>INDEX('[1]Traitement outputs (2)'!$B$51:$Q$56,MATCH(70,'[1]Traitement outputs (2)'!$A$51:$A$56,0),MATCH(C7174,'[1]Traitement outputs (2)'!$B$51:$Q$51,0))</f>
        <v>-16.864255714989046</v>
      </c>
      <c r="N7174">
        <f>INDEX('[1]Traitement outputs (2)'!$B$34:$Q$38,MATCH(70,'[1]Traitement outputs (2)'!$A$34:$A$38,0),MATCH(C7174,'[1]Traitement outputs (2)'!$B$33:$Q$33,0))</f>
        <v>-183.77989640241771</v>
      </c>
      <c r="O7174">
        <f>INDEX('[1]Traitement outputs (2)'!$B$58:$Q$63,MATCH(70,'[1]Traitement outputs (2)'!$A$58:$A$63,0),MATCH(C7174,'[1]Traitement outputs (2)'!$B$58:$Q$58,0))</f>
        <v>16.864787616041994</v>
      </c>
      <c r="P7174">
        <f>INDEX('[1]Traitement outputs (2)'!$B$41:$Q$45,MATCH(70,'[1]Traitement outputs (2)'!$A$41:$A$45,0),MATCH(C7174,'[1]Traitement outputs (2)'!$B$40:$Q$40,0))</f>
        <v>254.15803075879367</v>
      </c>
      <c r="Q7174">
        <f>IF(K7174&lt;30,INDEX('[1]Traitement outputs (2)'!$B$51:$Q$63,MATCH(70,'[1]Traitement outputs (2)'!$A$51:$A$63,0),MATCH(C7174,'[1]Traitement outputs (2)'!$B$51:$Q$51,0)),INDEX('[1]Traitement outputs (2)'!$B$34:$Q$38,MATCH(70,'[1]Traitement outputs (2)'!$A$34:$A$38,0),MATCH(C7174,'[1]Traitement outputs (2)'!$B$33:$Q$33,0)))</f>
        <v>-16.864255714989046</v>
      </c>
      <c r="R7174">
        <f>IF(K7174&lt;30,INDEX('[1]Traitement outputs (2)'!$B$58:$Q$63,MATCH(70,'[1]Traitement outputs (2)'!$A$58:$A$63,0),MATCH(C7174,'[1]Traitement outputs (2)'!$B$58:$Q$58,0)),INDEX('[1]Traitement outputs (2)'!$B$41:$Q$45,MATCH(70,'[1]Traitement outputs (2)'!$A$41:$A$45,0),MATCH(C7174,'[1]Traitement outputs (2)'!$B$40:$Q$40,0)))</f>
        <v>16.864787616041994</v>
      </c>
      <c r="T7174">
        <f t="shared" si="674"/>
        <v>-1958.42577907482</v>
      </c>
      <c r="U7174">
        <f t="shared" si="675"/>
        <v>1958.4875481058175</v>
      </c>
      <c r="X7174">
        <f t="shared" si="676"/>
        <v>4.735571455032727E-2</v>
      </c>
      <c r="Y7174">
        <f t="shared" si="677"/>
        <v>3.954259420836595E-2</v>
      </c>
    </row>
    <row r="7175" spans="1:25" x14ac:dyDescent="0.35">
      <c r="A7175" s="1">
        <v>34998.875</v>
      </c>
      <c r="B7175">
        <v>16.094100000000001</v>
      </c>
      <c r="C7175">
        <f>_xlfn.IFNA(HLOOKUP(B7175,'[1]Traitement outputs'!$B$33:$Q$33,1,TRUE),16)</f>
        <v>16</v>
      </c>
      <c r="E7175" s="1">
        <v>34998.875</v>
      </c>
      <c r="F7175">
        <v>24.8217</v>
      </c>
      <c r="G7175">
        <f t="shared" si="672"/>
        <v>25</v>
      </c>
      <c r="I7175" s="1">
        <v>34998.875</v>
      </c>
      <c r="J7175">
        <v>0</v>
      </c>
      <c r="K7175">
        <f t="shared" si="673"/>
        <v>0</v>
      </c>
      <c r="M7175">
        <f>INDEX('[1]Traitement outputs (2)'!$B$51:$Q$56,MATCH(70,'[1]Traitement outputs (2)'!$A$51:$A$56,0),MATCH(C7175,'[1]Traitement outputs (2)'!$B$51:$Q$51,0))</f>
        <v>-27.907128105419115</v>
      </c>
      <c r="N7175">
        <f>INDEX('[1]Traitement outputs (2)'!$B$34:$Q$38,MATCH(70,'[1]Traitement outputs (2)'!$A$34:$A$38,0),MATCH(C7175,'[1]Traitement outputs (2)'!$B$33:$Q$33,0))</f>
        <v>-87.65601603539298</v>
      </c>
      <c r="O7175">
        <f>INDEX('[1]Traitement outputs (2)'!$B$58:$Q$63,MATCH(70,'[1]Traitement outputs (2)'!$A$58:$A$63,0),MATCH(C7175,'[1]Traitement outputs (2)'!$B$58:$Q$58,0))</f>
        <v>27.907128104236733</v>
      </c>
      <c r="P7175">
        <f>INDEX('[1]Traitement outputs (2)'!$B$41:$Q$45,MATCH(70,'[1]Traitement outputs (2)'!$A$41:$A$45,0),MATCH(C7175,'[1]Traitement outputs (2)'!$B$40:$Q$40,0))</f>
        <v>158.03405896601754</v>
      </c>
      <c r="Q7175">
        <f>IF(K7175&lt;30,INDEX('[1]Traitement outputs (2)'!$B$51:$Q$63,MATCH(70,'[1]Traitement outputs (2)'!$A$51:$A$63,0),MATCH(C7175,'[1]Traitement outputs (2)'!$B$51:$Q$51,0)),INDEX('[1]Traitement outputs (2)'!$B$34:$Q$38,MATCH(70,'[1]Traitement outputs (2)'!$A$34:$A$38,0),MATCH(C7175,'[1]Traitement outputs (2)'!$B$33:$Q$33,0)))</f>
        <v>-27.907128105419115</v>
      </c>
      <c r="R7175">
        <f>IF(K7175&lt;30,INDEX('[1]Traitement outputs (2)'!$B$58:$Q$63,MATCH(70,'[1]Traitement outputs (2)'!$A$58:$A$63,0),MATCH(C7175,'[1]Traitement outputs (2)'!$B$58:$Q$58,0)),INDEX('[1]Traitement outputs (2)'!$B$41:$Q$45,MATCH(70,'[1]Traitement outputs (2)'!$A$41:$A$45,0),MATCH(C7175,'[1]Traitement outputs (2)'!$B$40:$Q$40,0)))</f>
        <v>27.907128104236733</v>
      </c>
      <c r="T7175">
        <f t="shared" si="674"/>
        <v>-3240.8212983285953</v>
      </c>
      <c r="U7175">
        <f t="shared" si="675"/>
        <v>3240.8212981912866</v>
      </c>
      <c r="X7175">
        <f t="shared" si="676"/>
        <v>7.8364679403255921E-2</v>
      </c>
      <c r="Y7175">
        <f t="shared" si="677"/>
        <v>6.5433390996103388E-2</v>
      </c>
    </row>
    <row r="7176" spans="1:25" x14ac:dyDescent="0.35">
      <c r="A7176" s="1">
        <v>34998.916666666664</v>
      </c>
      <c r="B7176">
        <v>16.001200000000001</v>
      </c>
      <c r="C7176">
        <f>_xlfn.IFNA(HLOOKUP(B7176,'[1]Traitement outputs'!$B$33:$Q$33,1,TRUE),16)</f>
        <v>16</v>
      </c>
      <c r="E7176" s="1">
        <v>34998.916666666664</v>
      </c>
      <c r="F7176">
        <v>24.766999999999999</v>
      </c>
      <c r="G7176">
        <f t="shared" si="672"/>
        <v>25</v>
      </c>
      <c r="I7176" s="1">
        <v>34998.916666666664</v>
      </c>
      <c r="J7176">
        <v>0</v>
      </c>
      <c r="K7176">
        <f t="shared" si="673"/>
        <v>0</v>
      </c>
      <c r="M7176">
        <f>INDEX('[1]Traitement outputs (2)'!$B$51:$Q$56,MATCH(70,'[1]Traitement outputs (2)'!$A$51:$A$56,0),MATCH(C7176,'[1]Traitement outputs (2)'!$B$51:$Q$51,0))</f>
        <v>-27.907128105419115</v>
      </c>
      <c r="N7176">
        <f>INDEX('[1]Traitement outputs (2)'!$B$34:$Q$38,MATCH(70,'[1]Traitement outputs (2)'!$A$34:$A$38,0),MATCH(C7176,'[1]Traitement outputs (2)'!$B$33:$Q$33,0))</f>
        <v>-87.65601603539298</v>
      </c>
      <c r="O7176">
        <f>INDEX('[1]Traitement outputs (2)'!$B$58:$Q$63,MATCH(70,'[1]Traitement outputs (2)'!$A$58:$A$63,0),MATCH(C7176,'[1]Traitement outputs (2)'!$B$58:$Q$58,0))</f>
        <v>27.907128104236733</v>
      </c>
      <c r="P7176">
        <f>INDEX('[1]Traitement outputs (2)'!$B$41:$Q$45,MATCH(70,'[1]Traitement outputs (2)'!$A$41:$A$45,0),MATCH(C7176,'[1]Traitement outputs (2)'!$B$40:$Q$40,0))</f>
        <v>158.03405896601754</v>
      </c>
      <c r="Q7176">
        <f>IF(K7176&lt;30,INDEX('[1]Traitement outputs (2)'!$B$51:$Q$63,MATCH(70,'[1]Traitement outputs (2)'!$A$51:$A$63,0),MATCH(C7176,'[1]Traitement outputs (2)'!$B$51:$Q$51,0)),INDEX('[1]Traitement outputs (2)'!$B$34:$Q$38,MATCH(70,'[1]Traitement outputs (2)'!$A$34:$A$38,0),MATCH(C7176,'[1]Traitement outputs (2)'!$B$33:$Q$33,0)))</f>
        <v>-27.907128105419115</v>
      </c>
      <c r="R7176">
        <f>IF(K7176&lt;30,INDEX('[1]Traitement outputs (2)'!$B$58:$Q$63,MATCH(70,'[1]Traitement outputs (2)'!$A$58:$A$63,0),MATCH(C7176,'[1]Traitement outputs (2)'!$B$58:$Q$58,0)),INDEX('[1]Traitement outputs (2)'!$B$41:$Q$45,MATCH(70,'[1]Traitement outputs (2)'!$A$41:$A$45,0),MATCH(C7176,'[1]Traitement outputs (2)'!$B$40:$Q$40,0)))</f>
        <v>27.907128104236733</v>
      </c>
      <c r="T7176">
        <f t="shared" si="674"/>
        <v>-3240.8212983285953</v>
      </c>
      <c r="U7176">
        <f t="shared" si="675"/>
        <v>3240.8212981912866</v>
      </c>
      <c r="X7176">
        <f t="shared" si="676"/>
        <v>7.8364679403255921E-2</v>
      </c>
      <c r="Y7176">
        <f t="shared" si="677"/>
        <v>6.5433390996103388E-2</v>
      </c>
    </row>
    <row r="7177" spans="1:25" x14ac:dyDescent="0.35">
      <c r="A7177" s="1">
        <v>34998.958333333336</v>
      </c>
      <c r="B7177">
        <v>16.0002</v>
      </c>
      <c r="C7177">
        <f>_xlfn.IFNA(HLOOKUP(B7177,'[1]Traitement outputs'!$B$33:$Q$33,1,TRUE),16)</f>
        <v>16</v>
      </c>
      <c r="E7177" s="1">
        <v>34998.958333333336</v>
      </c>
      <c r="F7177">
        <v>25.275200000000002</v>
      </c>
      <c r="G7177">
        <f t="shared" si="672"/>
        <v>25</v>
      </c>
      <c r="I7177" s="1">
        <v>34998.958333333336</v>
      </c>
      <c r="J7177">
        <v>0</v>
      </c>
      <c r="K7177">
        <f t="shared" si="673"/>
        <v>0</v>
      </c>
      <c r="M7177">
        <f>INDEX('[1]Traitement outputs (2)'!$B$51:$Q$56,MATCH(70,'[1]Traitement outputs (2)'!$A$51:$A$56,0),MATCH(C7177,'[1]Traitement outputs (2)'!$B$51:$Q$51,0))</f>
        <v>-27.907128105419115</v>
      </c>
      <c r="N7177">
        <f>INDEX('[1]Traitement outputs (2)'!$B$34:$Q$38,MATCH(70,'[1]Traitement outputs (2)'!$A$34:$A$38,0),MATCH(C7177,'[1]Traitement outputs (2)'!$B$33:$Q$33,0))</f>
        <v>-87.65601603539298</v>
      </c>
      <c r="O7177">
        <f>INDEX('[1]Traitement outputs (2)'!$B$58:$Q$63,MATCH(70,'[1]Traitement outputs (2)'!$A$58:$A$63,0),MATCH(C7177,'[1]Traitement outputs (2)'!$B$58:$Q$58,0))</f>
        <v>27.907128104236733</v>
      </c>
      <c r="P7177">
        <f>INDEX('[1]Traitement outputs (2)'!$B$41:$Q$45,MATCH(70,'[1]Traitement outputs (2)'!$A$41:$A$45,0),MATCH(C7177,'[1]Traitement outputs (2)'!$B$40:$Q$40,0))</f>
        <v>158.03405896601754</v>
      </c>
      <c r="Q7177">
        <f>IF(K7177&lt;30,INDEX('[1]Traitement outputs (2)'!$B$51:$Q$63,MATCH(70,'[1]Traitement outputs (2)'!$A$51:$A$63,0),MATCH(C7177,'[1]Traitement outputs (2)'!$B$51:$Q$51,0)),INDEX('[1]Traitement outputs (2)'!$B$34:$Q$38,MATCH(70,'[1]Traitement outputs (2)'!$A$34:$A$38,0),MATCH(C7177,'[1]Traitement outputs (2)'!$B$33:$Q$33,0)))</f>
        <v>-27.907128105419115</v>
      </c>
      <c r="R7177">
        <f>IF(K7177&lt;30,INDEX('[1]Traitement outputs (2)'!$B$58:$Q$63,MATCH(70,'[1]Traitement outputs (2)'!$A$58:$A$63,0),MATCH(C7177,'[1]Traitement outputs (2)'!$B$58:$Q$58,0)),INDEX('[1]Traitement outputs (2)'!$B$41:$Q$45,MATCH(70,'[1]Traitement outputs (2)'!$A$41:$A$45,0),MATCH(C7177,'[1]Traitement outputs (2)'!$B$40:$Q$40,0)))</f>
        <v>27.907128104236733</v>
      </c>
      <c r="T7177">
        <f t="shared" si="674"/>
        <v>-3240.8212983285953</v>
      </c>
      <c r="U7177">
        <f t="shared" si="675"/>
        <v>3240.8212981912866</v>
      </c>
      <c r="X7177">
        <f t="shared" si="676"/>
        <v>7.8364679403255921E-2</v>
      </c>
      <c r="Y7177">
        <f t="shared" si="677"/>
        <v>6.5433390996103388E-2</v>
      </c>
    </row>
    <row r="7178" spans="1:25" x14ac:dyDescent="0.35">
      <c r="A7178" s="1">
        <v>34999</v>
      </c>
      <c r="B7178">
        <v>16.0001</v>
      </c>
      <c r="C7178">
        <f>_xlfn.IFNA(HLOOKUP(B7178,'[1]Traitement outputs'!$B$33:$Q$33,1,TRUE),16)</f>
        <v>16</v>
      </c>
      <c r="E7178" s="1">
        <v>34999</v>
      </c>
      <c r="F7178">
        <v>25.802299999999999</v>
      </c>
      <c r="G7178">
        <f t="shared" si="672"/>
        <v>26</v>
      </c>
      <c r="I7178" s="1">
        <v>34999</v>
      </c>
      <c r="J7178">
        <v>0</v>
      </c>
      <c r="K7178">
        <f t="shared" si="673"/>
        <v>0</v>
      </c>
      <c r="M7178">
        <f>INDEX('[1]Traitement outputs (2)'!$B$51:$Q$56,MATCH(70,'[1]Traitement outputs (2)'!$A$51:$A$56,0),MATCH(C7178,'[1]Traitement outputs (2)'!$B$51:$Q$51,0))</f>
        <v>-27.907128105419115</v>
      </c>
      <c r="N7178">
        <f>INDEX('[1]Traitement outputs (2)'!$B$34:$Q$38,MATCH(70,'[1]Traitement outputs (2)'!$A$34:$A$38,0),MATCH(C7178,'[1]Traitement outputs (2)'!$B$33:$Q$33,0))</f>
        <v>-87.65601603539298</v>
      </c>
      <c r="O7178">
        <f>INDEX('[1]Traitement outputs (2)'!$B$58:$Q$63,MATCH(70,'[1]Traitement outputs (2)'!$A$58:$A$63,0),MATCH(C7178,'[1]Traitement outputs (2)'!$B$58:$Q$58,0))</f>
        <v>27.907128104236733</v>
      </c>
      <c r="P7178">
        <f>INDEX('[1]Traitement outputs (2)'!$B$41:$Q$45,MATCH(70,'[1]Traitement outputs (2)'!$A$41:$A$45,0),MATCH(C7178,'[1]Traitement outputs (2)'!$B$40:$Q$40,0))</f>
        <v>158.03405896601754</v>
      </c>
      <c r="Q7178">
        <f>IF(K7178&lt;30,INDEX('[1]Traitement outputs (2)'!$B$51:$Q$63,MATCH(70,'[1]Traitement outputs (2)'!$A$51:$A$63,0),MATCH(C7178,'[1]Traitement outputs (2)'!$B$51:$Q$51,0)),INDEX('[1]Traitement outputs (2)'!$B$34:$Q$38,MATCH(70,'[1]Traitement outputs (2)'!$A$34:$A$38,0),MATCH(C7178,'[1]Traitement outputs (2)'!$B$33:$Q$33,0)))</f>
        <v>-27.907128105419115</v>
      </c>
      <c r="R7178">
        <f>IF(K7178&lt;30,INDEX('[1]Traitement outputs (2)'!$B$58:$Q$63,MATCH(70,'[1]Traitement outputs (2)'!$A$58:$A$63,0),MATCH(C7178,'[1]Traitement outputs (2)'!$B$58:$Q$58,0)),INDEX('[1]Traitement outputs (2)'!$B$41:$Q$45,MATCH(70,'[1]Traitement outputs (2)'!$A$41:$A$45,0),MATCH(C7178,'[1]Traitement outputs (2)'!$B$40:$Q$40,0)))</f>
        <v>27.907128104236733</v>
      </c>
      <c r="T7178">
        <f t="shared" si="674"/>
        <v>-3240.8212983285953</v>
      </c>
      <c r="U7178">
        <f t="shared" si="675"/>
        <v>3240.8212981912866</v>
      </c>
      <c r="X7178">
        <f t="shared" si="676"/>
        <v>7.8364679403255921E-2</v>
      </c>
      <c r="Y7178">
        <f t="shared" si="677"/>
        <v>6.5433390996103388E-2</v>
      </c>
    </row>
    <row r="7179" spans="1:25" x14ac:dyDescent="0.35">
      <c r="A7179" s="1">
        <v>34999.041666666664</v>
      </c>
      <c r="B7179">
        <v>16.0001</v>
      </c>
      <c r="C7179">
        <f>_xlfn.IFNA(HLOOKUP(B7179,'[1]Traitement outputs'!$B$33:$Q$33,1,TRUE),16)</f>
        <v>16</v>
      </c>
      <c r="E7179" s="1">
        <v>34999.041666666664</v>
      </c>
      <c r="F7179">
        <v>26.173200000000001</v>
      </c>
      <c r="G7179">
        <f t="shared" si="672"/>
        <v>26</v>
      </c>
      <c r="I7179" s="1">
        <v>34999.041666666664</v>
      </c>
      <c r="J7179">
        <v>0</v>
      </c>
      <c r="K7179">
        <f t="shared" si="673"/>
        <v>0</v>
      </c>
      <c r="M7179">
        <f>INDEX('[1]Traitement outputs (2)'!$B$51:$Q$56,MATCH(70,'[1]Traitement outputs (2)'!$A$51:$A$56,0),MATCH(C7179,'[1]Traitement outputs (2)'!$B$51:$Q$51,0))</f>
        <v>-27.907128105419115</v>
      </c>
      <c r="N7179">
        <f>INDEX('[1]Traitement outputs (2)'!$B$34:$Q$38,MATCH(70,'[1]Traitement outputs (2)'!$A$34:$A$38,0),MATCH(C7179,'[1]Traitement outputs (2)'!$B$33:$Q$33,0))</f>
        <v>-87.65601603539298</v>
      </c>
      <c r="O7179">
        <f>INDEX('[1]Traitement outputs (2)'!$B$58:$Q$63,MATCH(70,'[1]Traitement outputs (2)'!$A$58:$A$63,0),MATCH(C7179,'[1]Traitement outputs (2)'!$B$58:$Q$58,0))</f>
        <v>27.907128104236733</v>
      </c>
      <c r="P7179">
        <f>INDEX('[1]Traitement outputs (2)'!$B$41:$Q$45,MATCH(70,'[1]Traitement outputs (2)'!$A$41:$A$45,0),MATCH(C7179,'[1]Traitement outputs (2)'!$B$40:$Q$40,0))</f>
        <v>158.03405896601754</v>
      </c>
      <c r="Q7179">
        <f>IF(K7179&lt;30,INDEX('[1]Traitement outputs (2)'!$B$51:$Q$63,MATCH(70,'[1]Traitement outputs (2)'!$A$51:$A$63,0),MATCH(C7179,'[1]Traitement outputs (2)'!$B$51:$Q$51,0)),INDEX('[1]Traitement outputs (2)'!$B$34:$Q$38,MATCH(70,'[1]Traitement outputs (2)'!$A$34:$A$38,0),MATCH(C7179,'[1]Traitement outputs (2)'!$B$33:$Q$33,0)))</f>
        <v>-27.907128105419115</v>
      </c>
      <c r="R7179">
        <f>IF(K7179&lt;30,INDEX('[1]Traitement outputs (2)'!$B$58:$Q$63,MATCH(70,'[1]Traitement outputs (2)'!$A$58:$A$63,0),MATCH(C7179,'[1]Traitement outputs (2)'!$B$58:$Q$58,0)),INDEX('[1]Traitement outputs (2)'!$B$41:$Q$45,MATCH(70,'[1]Traitement outputs (2)'!$A$41:$A$45,0),MATCH(C7179,'[1]Traitement outputs (2)'!$B$40:$Q$40,0)))</f>
        <v>27.907128104236733</v>
      </c>
      <c r="T7179">
        <f t="shared" si="674"/>
        <v>-3240.8212983285953</v>
      </c>
      <c r="U7179">
        <f t="shared" si="675"/>
        <v>3240.8212981912866</v>
      </c>
      <c r="X7179">
        <f t="shared" si="676"/>
        <v>7.8364679403255921E-2</v>
      </c>
      <c r="Y7179">
        <f t="shared" si="677"/>
        <v>6.5433390996103388E-2</v>
      </c>
    </row>
    <row r="7180" spans="1:25" x14ac:dyDescent="0.35">
      <c r="A7180" s="1">
        <v>34999.083333333336</v>
      </c>
      <c r="B7180">
        <v>16.0001</v>
      </c>
      <c r="C7180">
        <f>_xlfn.IFNA(HLOOKUP(B7180,'[1]Traitement outputs'!$B$33:$Q$33,1,TRUE),16)</f>
        <v>16</v>
      </c>
      <c r="E7180" s="1">
        <v>34999.083333333336</v>
      </c>
      <c r="F7180">
        <v>26.407900000000001</v>
      </c>
      <c r="G7180">
        <f t="shared" si="672"/>
        <v>26</v>
      </c>
      <c r="I7180" s="1">
        <v>34999.083333333336</v>
      </c>
      <c r="J7180">
        <v>0</v>
      </c>
      <c r="K7180">
        <f t="shared" si="673"/>
        <v>0</v>
      </c>
      <c r="M7180">
        <f>INDEX('[1]Traitement outputs (2)'!$B$51:$Q$56,MATCH(70,'[1]Traitement outputs (2)'!$A$51:$A$56,0),MATCH(C7180,'[1]Traitement outputs (2)'!$B$51:$Q$51,0))</f>
        <v>-27.907128105419115</v>
      </c>
      <c r="N7180">
        <f>INDEX('[1]Traitement outputs (2)'!$B$34:$Q$38,MATCH(70,'[1]Traitement outputs (2)'!$A$34:$A$38,0),MATCH(C7180,'[1]Traitement outputs (2)'!$B$33:$Q$33,0))</f>
        <v>-87.65601603539298</v>
      </c>
      <c r="O7180">
        <f>INDEX('[1]Traitement outputs (2)'!$B$58:$Q$63,MATCH(70,'[1]Traitement outputs (2)'!$A$58:$A$63,0),MATCH(C7180,'[1]Traitement outputs (2)'!$B$58:$Q$58,0))</f>
        <v>27.907128104236733</v>
      </c>
      <c r="P7180">
        <f>INDEX('[1]Traitement outputs (2)'!$B$41:$Q$45,MATCH(70,'[1]Traitement outputs (2)'!$A$41:$A$45,0),MATCH(C7180,'[1]Traitement outputs (2)'!$B$40:$Q$40,0))</f>
        <v>158.03405896601754</v>
      </c>
      <c r="Q7180">
        <f>IF(K7180&lt;30,INDEX('[1]Traitement outputs (2)'!$B$51:$Q$63,MATCH(70,'[1]Traitement outputs (2)'!$A$51:$A$63,0),MATCH(C7180,'[1]Traitement outputs (2)'!$B$51:$Q$51,0)),INDEX('[1]Traitement outputs (2)'!$B$34:$Q$38,MATCH(70,'[1]Traitement outputs (2)'!$A$34:$A$38,0),MATCH(C7180,'[1]Traitement outputs (2)'!$B$33:$Q$33,0)))</f>
        <v>-27.907128105419115</v>
      </c>
      <c r="R7180">
        <f>IF(K7180&lt;30,INDEX('[1]Traitement outputs (2)'!$B$58:$Q$63,MATCH(70,'[1]Traitement outputs (2)'!$A$58:$A$63,0),MATCH(C7180,'[1]Traitement outputs (2)'!$B$58:$Q$58,0)),INDEX('[1]Traitement outputs (2)'!$B$41:$Q$45,MATCH(70,'[1]Traitement outputs (2)'!$A$41:$A$45,0),MATCH(C7180,'[1]Traitement outputs (2)'!$B$40:$Q$40,0)))</f>
        <v>27.907128104236733</v>
      </c>
      <c r="T7180">
        <f t="shared" si="674"/>
        <v>-3240.8212983285953</v>
      </c>
      <c r="U7180">
        <f t="shared" si="675"/>
        <v>3240.8212981912866</v>
      </c>
      <c r="X7180">
        <f t="shared" si="676"/>
        <v>7.8364679403255921E-2</v>
      </c>
      <c r="Y7180">
        <f t="shared" si="677"/>
        <v>6.5433390996103388E-2</v>
      </c>
    </row>
    <row r="7181" spans="1:25" x14ac:dyDescent="0.35">
      <c r="A7181" s="1">
        <v>34999.125</v>
      </c>
      <c r="B7181">
        <v>16.0002</v>
      </c>
      <c r="C7181">
        <f>_xlfn.IFNA(HLOOKUP(B7181,'[1]Traitement outputs'!$B$33:$Q$33,1,TRUE),16)</f>
        <v>16</v>
      </c>
      <c r="E7181" s="1">
        <v>34999.125</v>
      </c>
      <c r="F7181">
        <v>26.662700000000001</v>
      </c>
      <c r="G7181">
        <f t="shared" si="672"/>
        <v>27</v>
      </c>
      <c r="I7181" s="1">
        <v>34999.125</v>
      </c>
      <c r="J7181">
        <v>0</v>
      </c>
      <c r="K7181">
        <f t="shared" si="673"/>
        <v>0</v>
      </c>
      <c r="M7181">
        <f>INDEX('[1]Traitement outputs (2)'!$B$51:$Q$56,MATCH(70,'[1]Traitement outputs (2)'!$A$51:$A$56,0),MATCH(C7181,'[1]Traitement outputs (2)'!$B$51:$Q$51,0))</f>
        <v>-27.907128105419115</v>
      </c>
      <c r="N7181">
        <f>INDEX('[1]Traitement outputs (2)'!$B$34:$Q$38,MATCH(70,'[1]Traitement outputs (2)'!$A$34:$A$38,0),MATCH(C7181,'[1]Traitement outputs (2)'!$B$33:$Q$33,0))</f>
        <v>-87.65601603539298</v>
      </c>
      <c r="O7181">
        <f>INDEX('[1]Traitement outputs (2)'!$B$58:$Q$63,MATCH(70,'[1]Traitement outputs (2)'!$A$58:$A$63,0),MATCH(C7181,'[1]Traitement outputs (2)'!$B$58:$Q$58,0))</f>
        <v>27.907128104236733</v>
      </c>
      <c r="P7181">
        <f>INDEX('[1]Traitement outputs (2)'!$B$41:$Q$45,MATCH(70,'[1]Traitement outputs (2)'!$A$41:$A$45,0),MATCH(C7181,'[1]Traitement outputs (2)'!$B$40:$Q$40,0))</f>
        <v>158.03405896601754</v>
      </c>
      <c r="Q7181">
        <f>IF(K7181&lt;30,INDEX('[1]Traitement outputs (2)'!$B$51:$Q$63,MATCH(70,'[1]Traitement outputs (2)'!$A$51:$A$63,0),MATCH(C7181,'[1]Traitement outputs (2)'!$B$51:$Q$51,0)),INDEX('[1]Traitement outputs (2)'!$B$34:$Q$38,MATCH(70,'[1]Traitement outputs (2)'!$A$34:$A$38,0),MATCH(C7181,'[1]Traitement outputs (2)'!$B$33:$Q$33,0)))</f>
        <v>-27.907128105419115</v>
      </c>
      <c r="R7181">
        <f>IF(K7181&lt;30,INDEX('[1]Traitement outputs (2)'!$B$58:$Q$63,MATCH(70,'[1]Traitement outputs (2)'!$A$58:$A$63,0),MATCH(C7181,'[1]Traitement outputs (2)'!$B$58:$Q$58,0)),INDEX('[1]Traitement outputs (2)'!$B$41:$Q$45,MATCH(70,'[1]Traitement outputs (2)'!$A$41:$A$45,0),MATCH(C7181,'[1]Traitement outputs (2)'!$B$40:$Q$40,0)))</f>
        <v>27.907128104236733</v>
      </c>
      <c r="T7181">
        <f t="shared" si="674"/>
        <v>-3240.8212983285953</v>
      </c>
      <c r="U7181">
        <f t="shared" si="675"/>
        <v>3240.8212981912866</v>
      </c>
      <c r="X7181">
        <f t="shared" si="676"/>
        <v>7.8364679403255921E-2</v>
      </c>
      <c r="Y7181">
        <f t="shared" si="677"/>
        <v>6.5433390996103388E-2</v>
      </c>
    </row>
    <row r="7182" spans="1:25" x14ac:dyDescent="0.35">
      <c r="A7182" s="1">
        <v>34999.166666666664</v>
      </c>
      <c r="B7182">
        <v>16.0002</v>
      </c>
      <c r="C7182">
        <f>_xlfn.IFNA(HLOOKUP(B7182,'[1]Traitement outputs'!$B$33:$Q$33,1,TRUE),16)</f>
        <v>16</v>
      </c>
      <c r="E7182" s="1">
        <v>34999.166666666664</v>
      </c>
      <c r="F7182">
        <v>26.991700000000002</v>
      </c>
      <c r="G7182">
        <f t="shared" si="672"/>
        <v>27</v>
      </c>
      <c r="I7182" s="1">
        <v>34999.166666666664</v>
      </c>
      <c r="J7182">
        <v>0</v>
      </c>
      <c r="K7182">
        <f t="shared" si="673"/>
        <v>0</v>
      </c>
      <c r="M7182">
        <f>INDEX('[1]Traitement outputs (2)'!$B$51:$Q$56,MATCH(70,'[1]Traitement outputs (2)'!$A$51:$A$56,0),MATCH(C7182,'[1]Traitement outputs (2)'!$B$51:$Q$51,0))</f>
        <v>-27.907128105419115</v>
      </c>
      <c r="N7182">
        <f>INDEX('[1]Traitement outputs (2)'!$B$34:$Q$38,MATCH(70,'[1]Traitement outputs (2)'!$A$34:$A$38,0),MATCH(C7182,'[1]Traitement outputs (2)'!$B$33:$Q$33,0))</f>
        <v>-87.65601603539298</v>
      </c>
      <c r="O7182">
        <f>INDEX('[1]Traitement outputs (2)'!$B$58:$Q$63,MATCH(70,'[1]Traitement outputs (2)'!$A$58:$A$63,0),MATCH(C7182,'[1]Traitement outputs (2)'!$B$58:$Q$58,0))</f>
        <v>27.907128104236733</v>
      </c>
      <c r="P7182">
        <f>INDEX('[1]Traitement outputs (2)'!$B$41:$Q$45,MATCH(70,'[1]Traitement outputs (2)'!$A$41:$A$45,0),MATCH(C7182,'[1]Traitement outputs (2)'!$B$40:$Q$40,0))</f>
        <v>158.03405896601754</v>
      </c>
      <c r="Q7182">
        <f>IF(K7182&lt;30,INDEX('[1]Traitement outputs (2)'!$B$51:$Q$63,MATCH(70,'[1]Traitement outputs (2)'!$A$51:$A$63,0),MATCH(C7182,'[1]Traitement outputs (2)'!$B$51:$Q$51,0)),INDEX('[1]Traitement outputs (2)'!$B$34:$Q$38,MATCH(70,'[1]Traitement outputs (2)'!$A$34:$A$38,0),MATCH(C7182,'[1]Traitement outputs (2)'!$B$33:$Q$33,0)))</f>
        <v>-27.907128105419115</v>
      </c>
      <c r="R7182">
        <f>IF(K7182&lt;30,INDEX('[1]Traitement outputs (2)'!$B$58:$Q$63,MATCH(70,'[1]Traitement outputs (2)'!$A$58:$A$63,0),MATCH(C7182,'[1]Traitement outputs (2)'!$B$58:$Q$58,0)),INDEX('[1]Traitement outputs (2)'!$B$41:$Q$45,MATCH(70,'[1]Traitement outputs (2)'!$A$41:$A$45,0),MATCH(C7182,'[1]Traitement outputs (2)'!$B$40:$Q$40,0)))</f>
        <v>27.907128104236733</v>
      </c>
      <c r="T7182">
        <f t="shared" si="674"/>
        <v>-3240.8212983285953</v>
      </c>
      <c r="U7182">
        <f t="shared" si="675"/>
        <v>3240.8212981912866</v>
      </c>
      <c r="X7182">
        <f t="shared" si="676"/>
        <v>7.8364679403255921E-2</v>
      </c>
      <c r="Y7182">
        <f t="shared" si="677"/>
        <v>6.5433390996103388E-2</v>
      </c>
    </row>
    <row r="7183" spans="1:25" x14ac:dyDescent="0.35">
      <c r="A7183" s="1">
        <v>34999.208333333336</v>
      </c>
      <c r="B7183">
        <v>19.9755</v>
      </c>
      <c r="C7183">
        <f>_xlfn.IFNA(HLOOKUP(B7183,'[1]Traitement outputs'!$B$33:$Q$33,1,TRUE),16)</f>
        <v>18</v>
      </c>
      <c r="E7183" s="1">
        <v>34999.208333333336</v>
      </c>
      <c r="F7183">
        <v>21.723299999999998</v>
      </c>
      <c r="G7183">
        <f t="shared" si="672"/>
        <v>22</v>
      </c>
      <c r="I7183" s="1">
        <v>34999.208333333336</v>
      </c>
      <c r="J7183">
        <v>0</v>
      </c>
      <c r="K7183">
        <f t="shared" si="673"/>
        <v>0</v>
      </c>
      <c r="M7183">
        <f>INDEX('[1]Traitement outputs (2)'!$B$51:$Q$56,MATCH(70,'[1]Traitement outputs (2)'!$A$51:$A$56,0),MATCH(C7183,'[1]Traitement outputs (2)'!$B$51:$Q$51,0))</f>
        <v>-40.563606676443541</v>
      </c>
      <c r="N7183">
        <f>INDEX('[1]Traitement outputs (2)'!$B$34:$Q$38,MATCH(70,'[1]Traitement outputs (2)'!$A$34:$A$38,0),MATCH(C7183,'[1]Traitement outputs (2)'!$B$33:$Q$33,0))</f>
        <v>-132.60751704955501</v>
      </c>
      <c r="O7183">
        <f>INDEX('[1]Traitement outputs (2)'!$B$58:$Q$63,MATCH(70,'[1]Traitement outputs (2)'!$A$58:$A$63,0),MATCH(C7183,'[1]Traitement outputs (2)'!$B$58:$Q$58,0))</f>
        <v>40.565237508304868</v>
      </c>
      <c r="P7183">
        <f>INDEX('[1]Traitement outputs (2)'!$B$41:$Q$45,MATCH(70,'[1]Traitement outputs (2)'!$A$41:$A$45,0),MATCH(C7183,'[1]Traitement outputs (2)'!$B$40:$Q$40,0))</f>
        <v>202.98564822710691</v>
      </c>
      <c r="Q7183">
        <f>IF(K7183&lt;30,INDEX('[1]Traitement outputs (2)'!$B$51:$Q$63,MATCH(70,'[1]Traitement outputs (2)'!$A$51:$A$63,0),MATCH(C7183,'[1]Traitement outputs (2)'!$B$51:$Q$51,0)),INDEX('[1]Traitement outputs (2)'!$B$34:$Q$38,MATCH(70,'[1]Traitement outputs (2)'!$A$34:$A$38,0),MATCH(C7183,'[1]Traitement outputs (2)'!$B$33:$Q$33,0)))</f>
        <v>-40.563606676443541</v>
      </c>
      <c r="R7183">
        <f>IF(K7183&lt;30,INDEX('[1]Traitement outputs (2)'!$B$58:$Q$63,MATCH(70,'[1]Traitement outputs (2)'!$A$58:$A$63,0),MATCH(C7183,'[1]Traitement outputs (2)'!$B$58:$Q$58,0)),INDEX('[1]Traitement outputs (2)'!$B$41:$Q$45,MATCH(70,'[1]Traitement outputs (2)'!$A$41:$A$45,0),MATCH(C7183,'[1]Traitement outputs (2)'!$B$40:$Q$40,0)))</f>
        <v>40.565237508304868</v>
      </c>
      <c r="T7183">
        <f t="shared" si="674"/>
        <v>-4710.6029670073767</v>
      </c>
      <c r="U7183">
        <f t="shared" si="675"/>
        <v>4710.7923535544342</v>
      </c>
      <c r="X7183">
        <f t="shared" si="676"/>
        <v>0.11390473504229935</v>
      </c>
      <c r="Y7183">
        <f t="shared" si="677"/>
        <v>9.5112654975333846E-2</v>
      </c>
    </row>
    <row r="7184" spans="1:25" x14ac:dyDescent="0.35">
      <c r="A7184" s="1">
        <v>34999.25</v>
      </c>
      <c r="B7184">
        <v>20.000299999999999</v>
      </c>
      <c r="C7184">
        <f>_xlfn.IFNA(HLOOKUP(B7184,'[1]Traitement outputs'!$B$33:$Q$33,1,TRUE),16)</f>
        <v>20</v>
      </c>
      <c r="E7184" s="1">
        <v>34999.25</v>
      </c>
      <c r="F7184">
        <v>21.659600000000001</v>
      </c>
      <c r="G7184">
        <f t="shared" si="672"/>
        <v>22</v>
      </c>
      <c r="I7184" s="1">
        <v>34999.25</v>
      </c>
      <c r="J7184">
        <v>103.075</v>
      </c>
      <c r="K7184">
        <f t="shared" si="673"/>
        <v>0.8875920529618837</v>
      </c>
      <c r="M7184">
        <f>INDEX('[1]Traitement outputs (2)'!$B$51:$Q$56,MATCH(70,'[1]Traitement outputs (2)'!$A$51:$A$56,0),MATCH(C7184,'[1]Traitement outputs (2)'!$B$51:$Q$51,0))</f>
        <v>-16.864255714989046</v>
      </c>
      <c r="N7184">
        <f>INDEX('[1]Traitement outputs (2)'!$B$34:$Q$38,MATCH(70,'[1]Traitement outputs (2)'!$A$34:$A$38,0),MATCH(C7184,'[1]Traitement outputs (2)'!$B$33:$Q$33,0))</f>
        <v>-183.77989640241771</v>
      </c>
      <c r="O7184">
        <f>INDEX('[1]Traitement outputs (2)'!$B$58:$Q$63,MATCH(70,'[1]Traitement outputs (2)'!$A$58:$A$63,0),MATCH(C7184,'[1]Traitement outputs (2)'!$B$58:$Q$58,0))</f>
        <v>16.864787616041994</v>
      </c>
      <c r="P7184">
        <f>INDEX('[1]Traitement outputs (2)'!$B$41:$Q$45,MATCH(70,'[1]Traitement outputs (2)'!$A$41:$A$45,0),MATCH(C7184,'[1]Traitement outputs (2)'!$B$40:$Q$40,0))</f>
        <v>254.15803075879367</v>
      </c>
      <c r="Q7184">
        <f>IF(K7184&lt;30,INDEX('[1]Traitement outputs (2)'!$B$51:$Q$63,MATCH(70,'[1]Traitement outputs (2)'!$A$51:$A$63,0),MATCH(C7184,'[1]Traitement outputs (2)'!$B$51:$Q$51,0)),INDEX('[1]Traitement outputs (2)'!$B$34:$Q$38,MATCH(70,'[1]Traitement outputs (2)'!$A$34:$A$38,0),MATCH(C7184,'[1]Traitement outputs (2)'!$B$33:$Q$33,0)))</f>
        <v>-16.864255714989046</v>
      </c>
      <c r="R7184">
        <f>IF(K7184&lt;30,INDEX('[1]Traitement outputs (2)'!$B$58:$Q$63,MATCH(70,'[1]Traitement outputs (2)'!$A$58:$A$63,0),MATCH(C7184,'[1]Traitement outputs (2)'!$B$58:$Q$58,0)),INDEX('[1]Traitement outputs (2)'!$B$41:$Q$45,MATCH(70,'[1]Traitement outputs (2)'!$A$41:$A$45,0),MATCH(C7184,'[1]Traitement outputs (2)'!$B$40:$Q$40,0)))</f>
        <v>16.864787616041994</v>
      </c>
      <c r="T7184">
        <f t="shared" si="674"/>
        <v>-1958.42577907482</v>
      </c>
      <c r="U7184">
        <f t="shared" si="675"/>
        <v>1958.4875481058175</v>
      </c>
      <c r="X7184">
        <f t="shared" si="676"/>
        <v>4.735571455032727E-2</v>
      </c>
      <c r="Y7184">
        <f t="shared" si="677"/>
        <v>3.954259420836595E-2</v>
      </c>
    </row>
    <row r="7185" spans="1:25" x14ac:dyDescent="0.35">
      <c r="A7185" s="1">
        <v>34999.291666666664</v>
      </c>
      <c r="B7185">
        <v>20.000299999999999</v>
      </c>
      <c r="C7185">
        <f>_xlfn.IFNA(HLOOKUP(B7185,'[1]Traitement outputs'!$B$33:$Q$33,1,TRUE),16)</f>
        <v>20</v>
      </c>
      <c r="E7185" s="1">
        <v>34999.291666666664</v>
      </c>
      <c r="F7185">
        <v>21.274799999999999</v>
      </c>
      <c r="G7185">
        <f t="shared" si="672"/>
        <v>21</v>
      </c>
      <c r="I7185" s="1">
        <v>34999.291666666664</v>
      </c>
      <c r="J7185">
        <v>821.70699999999999</v>
      </c>
      <c r="K7185">
        <f t="shared" si="673"/>
        <v>7.0758244294266364</v>
      </c>
      <c r="M7185">
        <f>INDEX('[1]Traitement outputs (2)'!$B$51:$Q$56,MATCH(70,'[1]Traitement outputs (2)'!$A$51:$A$56,0),MATCH(C7185,'[1]Traitement outputs (2)'!$B$51:$Q$51,0))</f>
        <v>-16.864255714989046</v>
      </c>
      <c r="N7185">
        <f>INDEX('[1]Traitement outputs (2)'!$B$34:$Q$38,MATCH(70,'[1]Traitement outputs (2)'!$A$34:$A$38,0),MATCH(C7185,'[1]Traitement outputs (2)'!$B$33:$Q$33,0))</f>
        <v>-183.77989640241771</v>
      </c>
      <c r="O7185">
        <f>INDEX('[1]Traitement outputs (2)'!$B$58:$Q$63,MATCH(70,'[1]Traitement outputs (2)'!$A$58:$A$63,0),MATCH(C7185,'[1]Traitement outputs (2)'!$B$58:$Q$58,0))</f>
        <v>16.864787616041994</v>
      </c>
      <c r="P7185">
        <f>INDEX('[1]Traitement outputs (2)'!$B$41:$Q$45,MATCH(70,'[1]Traitement outputs (2)'!$A$41:$A$45,0),MATCH(C7185,'[1]Traitement outputs (2)'!$B$40:$Q$40,0))</f>
        <v>254.15803075879367</v>
      </c>
      <c r="Q7185">
        <f>IF(K7185&lt;30,INDEX('[1]Traitement outputs (2)'!$B$51:$Q$63,MATCH(70,'[1]Traitement outputs (2)'!$A$51:$A$63,0),MATCH(C7185,'[1]Traitement outputs (2)'!$B$51:$Q$51,0)),INDEX('[1]Traitement outputs (2)'!$B$34:$Q$38,MATCH(70,'[1]Traitement outputs (2)'!$A$34:$A$38,0),MATCH(C7185,'[1]Traitement outputs (2)'!$B$33:$Q$33,0)))</f>
        <v>-16.864255714989046</v>
      </c>
      <c r="R7185">
        <f>IF(K7185&lt;30,INDEX('[1]Traitement outputs (2)'!$B$58:$Q$63,MATCH(70,'[1]Traitement outputs (2)'!$A$58:$A$63,0),MATCH(C7185,'[1]Traitement outputs (2)'!$B$58:$Q$58,0)),INDEX('[1]Traitement outputs (2)'!$B$41:$Q$45,MATCH(70,'[1]Traitement outputs (2)'!$A$41:$A$45,0),MATCH(C7185,'[1]Traitement outputs (2)'!$B$40:$Q$40,0)))</f>
        <v>16.864787616041994</v>
      </c>
      <c r="T7185">
        <f t="shared" si="674"/>
        <v>-1958.42577907482</v>
      </c>
      <c r="U7185">
        <f t="shared" si="675"/>
        <v>1958.4875481058175</v>
      </c>
      <c r="X7185">
        <f t="shared" si="676"/>
        <v>4.735571455032727E-2</v>
      </c>
      <c r="Y7185">
        <f t="shared" si="677"/>
        <v>3.954259420836595E-2</v>
      </c>
    </row>
    <row r="7186" spans="1:25" x14ac:dyDescent="0.35">
      <c r="A7186" s="1">
        <v>34999.333333333336</v>
      </c>
      <c r="B7186">
        <v>20.000299999999999</v>
      </c>
      <c r="C7186">
        <f>_xlfn.IFNA(HLOOKUP(B7186,'[1]Traitement outputs'!$B$33:$Q$33,1,TRUE),16)</f>
        <v>20</v>
      </c>
      <c r="E7186" s="1">
        <v>34999.333333333336</v>
      </c>
      <c r="F7186">
        <v>21.4604</v>
      </c>
      <c r="G7186">
        <f t="shared" si="672"/>
        <v>21</v>
      </c>
      <c r="I7186" s="1">
        <v>34999.333333333336</v>
      </c>
      <c r="J7186">
        <v>2219.79</v>
      </c>
      <c r="K7186">
        <f t="shared" si="673"/>
        <v>19.114896563126461</v>
      </c>
      <c r="M7186">
        <f>INDEX('[1]Traitement outputs (2)'!$B$51:$Q$56,MATCH(70,'[1]Traitement outputs (2)'!$A$51:$A$56,0),MATCH(C7186,'[1]Traitement outputs (2)'!$B$51:$Q$51,0))</f>
        <v>-16.864255714989046</v>
      </c>
      <c r="N7186">
        <f>INDEX('[1]Traitement outputs (2)'!$B$34:$Q$38,MATCH(70,'[1]Traitement outputs (2)'!$A$34:$A$38,0),MATCH(C7186,'[1]Traitement outputs (2)'!$B$33:$Q$33,0))</f>
        <v>-183.77989640241771</v>
      </c>
      <c r="O7186">
        <f>INDEX('[1]Traitement outputs (2)'!$B$58:$Q$63,MATCH(70,'[1]Traitement outputs (2)'!$A$58:$A$63,0),MATCH(C7186,'[1]Traitement outputs (2)'!$B$58:$Q$58,0))</f>
        <v>16.864787616041994</v>
      </c>
      <c r="P7186">
        <f>INDEX('[1]Traitement outputs (2)'!$B$41:$Q$45,MATCH(70,'[1]Traitement outputs (2)'!$A$41:$A$45,0),MATCH(C7186,'[1]Traitement outputs (2)'!$B$40:$Q$40,0))</f>
        <v>254.15803075879367</v>
      </c>
      <c r="Q7186">
        <f>IF(K7186&lt;30,INDEX('[1]Traitement outputs (2)'!$B$51:$Q$63,MATCH(70,'[1]Traitement outputs (2)'!$A$51:$A$63,0),MATCH(C7186,'[1]Traitement outputs (2)'!$B$51:$Q$51,0)),INDEX('[1]Traitement outputs (2)'!$B$34:$Q$38,MATCH(70,'[1]Traitement outputs (2)'!$A$34:$A$38,0),MATCH(C7186,'[1]Traitement outputs (2)'!$B$33:$Q$33,0)))</f>
        <v>-16.864255714989046</v>
      </c>
      <c r="R7186">
        <f>IF(K7186&lt;30,INDEX('[1]Traitement outputs (2)'!$B$58:$Q$63,MATCH(70,'[1]Traitement outputs (2)'!$A$58:$A$63,0),MATCH(C7186,'[1]Traitement outputs (2)'!$B$58:$Q$58,0)),INDEX('[1]Traitement outputs (2)'!$B$41:$Q$45,MATCH(70,'[1]Traitement outputs (2)'!$A$41:$A$45,0),MATCH(C7186,'[1]Traitement outputs (2)'!$B$40:$Q$40,0)))</f>
        <v>16.864787616041994</v>
      </c>
      <c r="T7186">
        <f t="shared" si="674"/>
        <v>-1958.42577907482</v>
      </c>
      <c r="U7186">
        <f t="shared" si="675"/>
        <v>1958.4875481058175</v>
      </c>
      <c r="X7186">
        <f t="shared" si="676"/>
        <v>4.735571455032727E-2</v>
      </c>
      <c r="Y7186">
        <f t="shared" si="677"/>
        <v>3.954259420836595E-2</v>
      </c>
    </row>
    <row r="7187" spans="1:25" x14ac:dyDescent="0.35">
      <c r="A7187" s="1">
        <v>34999.375</v>
      </c>
      <c r="B7187">
        <v>20.000299999999999</v>
      </c>
      <c r="C7187">
        <f>_xlfn.IFNA(HLOOKUP(B7187,'[1]Traitement outputs'!$B$33:$Q$33,1,TRUE),16)</f>
        <v>20</v>
      </c>
      <c r="E7187" s="1">
        <v>34999.375</v>
      </c>
      <c r="F7187">
        <v>21.8444</v>
      </c>
      <c r="G7187">
        <f t="shared" si="672"/>
        <v>22</v>
      </c>
      <c r="I7187" s="1">
        <v>34999.375</v>
      </c>
      <c r="J7187">
        <v>3343.57</v>
      </c>
      <c r="K7187">
        <f t="shared" si="673"/>
        <v>28.791910361598504</v>
      </c>
      <c r="M7187">
        <f>INDEX('[1]Traitement outputs (2)'!$B$51:$Q$56,MATCH(70,'[1]Traitement outputs (2)'!$A$51:$A$56,0),MATCH(C7187,'[1]Traitement outputs (2)'!$B$51:$Q$51,0))</f>
        <v>-16.864255714989046</v>
      </c>
      <c r="N7187">
        <f>INDEX('[1]Traitement outputs (2)'!$B$34:$Q$38,MATCH(70,'[1]Traitement outputs (2)'!$A$34:$A$38,0),MATCH(C7187,'[1]Traitement outputs (2)'!$B$33:$Q$33,0))</f>
        <v>-183.77989640241771</v>
      </c>
      <c r="O7187">
        <f>INDEX('[1]Traitement outputs (2)'!$B$58:$Q$63,MATCH(70,'[1]Traitement outputs (2)'!$A$58:$A$63,0),MATCH(C7187,'[1]Traitement outputs (2)'!$B$58:$Q$58,0))</f>
        <v>16.864787616041994</v>
      </c>
      <c r="P7187">
        <f>INDEX('[1]Traitement outputs (2)'!$B$41:$Q$45,MATCH(70,'[1]Traitement outputs (2)'!$A$41:$A$45,0),MATCH(C7187,'[1]Traitement outputs (2)'!$B$40:$Q$40,0))</f>
        <v>254.15803075879367</v>
      </c>
      <c r="Q7187">
        <f>IF(K7187&lt;30,INDEX('[1]Traitement outputs (2)'!$B$51:$Q$63,MATCH(70,'[1]Traitement outputs (2)'!$A$51:$A$63,0),MATCH(C7187,'[1]Traitement outputs (2)'!$B$51:$Q$51,0)),INDEX('[1]Traitement outputs (2)'!$B$34:$Q$38,MATCH(70,'[1]Traitement outputs (2)'!$A$34:$A$38,0),MATCH(C7187,'[1]Traitement outputs (2)'!$B$33:$Q$33,0)))</f>
        <v>-16.864255714989046</v>
      </c>
      <c r="R7187">
        <f>IF(K7187&lt;30,INDEX('[1]Traitement outputs (2)'!$B$58:$Q$63,MATCH(70,'[1]Traitement outputs (2)'!$A$58:$A$63,0),MATCH(C7187,'[1]Traitement outputs (2)'!$B$58:$Q$58,0)),INDEX('[1]Traitement outputs (2)'!$B$41:$Q$45,MATCH(70,'[1]Traitement outputs (2)'!$A$41:$A$45,0),MATCH(C7187,'[1]Traitement outputs (2)'!$B$40:$Q$40,0)))</f>
        <v>16.864787616041994</v>
      </c>
      <c r="T7187">
        <f t="shared" si="674"/>
        <v>-1958.42577907482</v>
      </c>
      <c r="U7187">
        <f t="shared" si="675"/>
        <v>1958.4875481058175</v>
      </c>
      <c r="X7187">
        <f t="shared" si="676"/>
        <v>4.735571455032727E-2</v>
      </c>
      <c r="Y7187">
        <f t="shared" si="677"/>
        <v>3.954259420836595E-2</v>
      </c>
    </row>
    <row r="7188" spans="1:25" x14ac:dyDescent="0.35">
      <c r="A7188" s="1">
        <v>34999.416666666664</v>
      </c>
      <c r="B7188">
        <v>20.000299999999999</v>
      </c>
      <c r="C7188">
        <f>_xlfn.IFNA(HLOOKUP(B7188,'[1]Traitement outputs'!$B$33:$Q$33,1,TRUE),16)</f>
        <v>20</v>
      </c>
      <c r="E7188" s="1">
        <v>34999.416666666664</v>
      </c>
      <c r="F7188">
        <v>22.1386</v>
      </c>
      <c r="G7188">
        <f t="shared" si="672"/>
        <v>22</v>
      </c>
      <c r="I7188" s="1">
        <v>34999.416666666664</v>
      </c>
      <c r="J7188">
        <v>3880.38</v>
      </c>
      <c r="K7188">
        <f t="shared" si="673"/>
        <v>33.414450162233656</v>
      </c>
      <c r="M7188">
        <f>INDEX('[1]Traitement outputs (2)'!$B$51:$Q$56,MATCH(70,'[1]Traitement outputs (2)'!$A$51:$A$56,0),MATCH(C7188,'[1]Traitement outputs (2)'!$B$51:$Q$51,0))</f>
        <v>-16.864255714989046</v>
      </c>
      <c r="N7188">
        <f>INDEX('[1]Traitement outputs (2)'!$B$34:$Q$38,MATCH(70,'[1]Traitement outputs (2)'!$A$34:$A$38,0),MATCH(C7188,'[1]Traitement outputs (2)'!$B$33:$Q$33,0))</f>
        <v>-183.77989640241771</v>
      </c>
      <c r="O7188">
        <f>INDEX('[1]Traitement outputs (2)'!$B$58:$Q$63,MATCH(70,'[1]Traitement outputs (2)'!$A$58:$A$63,0),MATCH(C7188,'[1]Traitement outputs (2)'!$B$58:$Q$58,0))</f>
        <v>16.864787616041994</v>
      </c>
      <c r="P7188">
        <f>INDEX('[1]Traitement outputs (2)'!$B$41:$Q$45,MATCH(70,'[1]Traitement outputs (2)'!$A$41:$A$45,0),MATCH(C7188,'[1]Traitement outputs (2)'!$B$40:$Q$40,0))</f>
        <v>254.15803075879367</v>
      </c>
      <c r="Q7188">
        <f>IF(K7188&lt;30,INDEX('[1]Traitement outputs (2)'!$B$51:$Q$63,MATCH(70,'[1]Traitement outputs (2)'!$A$51:$A$63,0),MATCH(C7188,'[1]Traitement outputs (2)'!$B$51:$Q$51,0)),INDEX('[1]Traitement outputs (2)'!$B$34:$Q$38,MATCH(70,'[1]Traitement outputs (2)'!$A$34:$A$38,0),MATCH(C7188,'[1]Traitement outputs (2)'!$B$33:$Q$33,0)))</f>
        <v>-183.77989640241771</v>
      </c>
      <c r="R7188">
        <f>IF(K7188&lt;30,INDEX('[1]Traitement outputs (2)'!$B$58:$Q$63,MATCH(70,'[1]Traitement outputs (2)'!$A$58:$A$63,0),MATCH(C7188,'[1]Traitement outputs (2)'!$B$58:$Q$58,0)),INDEX('[1]Traitement outputs (2)'!$B$41:$Q$45,MATCH(70,'[1]Traitement outputs (2)'!$A$41:$A$45,0),MATCH(C7188,'[1]Traitement outputs (2)'!$B$40:$Q$40,0)))</f>
        <v>254.15803075879367</v>
      </c>
      <c r="T7188">
        <f t="shared" si="674"/>
        <v>-21342.138833337085</v>
      </c>
      <c r="U7188">
        <f t="shared" si="675"/>
        <v>29515.067122381799</v>
      </c>
      <c r="X7188">
        <f t="shared" si="676"/>
        <v>0.51606358805306241</v>
      </c>
      <c r="Y7188">
        <f t="shared" si="677"/>
        <v>0.59592021577150611</v>
      </c>
    </row>
    <row r="7189" spans="1:25" x14ac:dyDescent="0.35">
      <c r="A7189" s="1">
        <v>34999.458333333336</v>
      </c>
      <c r="B7189">
        <v>20.000399999999999</v>
      </c>
      <c r="C7189">
        <f>_xlfn.IFNA(HLOOKUP(B7189,'[1]Traitement outputs'!$B$33:$Q$33,1,TRUE),16)</f>
        <v>20</v>
      </c>
      <c r="E7189" s="1">
        <v>34999.458333333336</v>
      </c>
      <c r="F7189">
        <v>22.386900000000001</v>
      </c>
      <c r="G7189">
        <f t="shared" si="672"/>
        <v>22</v>
      </c>
      <c r="I7189" s="1">
        <v>34999.458333333336</v>
      </c>
      <c r="J7189">
        <v>4265.95</v>
      </c>
      <c r="K7189">
        <f t="shared" si="673"/>
        <v>36.734642913730269</v>
      </c>
      <c r="M7189">
        <f>INDEX('[1]Traitement outputs (2)'!$B$51:$Q$56,MATCH(70,'[1]Traitement outputs (2)'!$A$51:$A$56,0),MATCH(C7189,'[1]Traitement outputs (2)'!$B$51:$Q$51,0))</f>
        <v>-16.864255714989046</v>
      </c>
      <c r="N7189">
        <f>INDEX('[1]Traitement outputs (2)'!$B$34:$Q$38,MATCH(70,'[1]Traitement outputs (2)'!$A$34:$A$38,0),MATCH(C7189,'[1]Traitement outputs (2)'!$B$33:$Q$33,0))</f>
        <v>-183.77989640241771</v>
      </c>
      <c r="O7189">
        <f>INDEX('[1]Traitement outputs (2)'!$B$58:$Q$63,MATCH(70,'[1]Traitement outputs (2)'!$A$58:$A$63,0),MATCH(C7189,'[1]Traitement outputs (2)'!$B$58:$Q$58,0))</f>
        <v>16.864787616041994</v>
      </c>
      <c r="P7189">
        <f>INDEX('[1]Traitement outputs (2)'!$B$41:$Q$45,MATCH(70,'[1]Traitement outputs (2)'!$A$41:$A$45,0),MATCH(C7189,'[1]Traitement outputs (2)'!$B$40:$Q$40,0))</f>
        <v>254.15803075879367</v>
      </c>
      <c r="Q7189">
        <f>IF(K7189&lt;30,INDEX('[1]Traitement outputs (2)'!$B$51:$Q$63,MATCH(70,'[1]Traitement outputs (2)'!$A$51:$A$63,0),MATCH(C7189,'[1]Traitement outputs (2)'!$B$51:$Q$51,0)),INDEX('[1]Traitement outputs (2)'!$B$34:$Q$38,MATCH(70,'[1]Traitement outputs (2)'!$A$34:$A$38,0),MATCH(C7189,'[1]Traitement outputs (2)'!$B$33:$Q$33,0)))</f>
        <v>-183.77989640241771</v>
      </c>
      <c r="R7189">
        <f>IF(K7189&lt;30,INDEX('[1]Traitement outputs (2)'!$B$58:$Q$63,MATCH(70,'[1]Traitement outputs (2)'!$A$58:$A$63,0),MATCH(C7189,'[1]Traitement outputs (2)'!$B$58:$Q$58,0)),INDEX('[1]Traitement outputs (2)'!$B$41:$Q$45,MATCH(70,'[1]Traitement outputs (2)'!$A$41:$A$45,0),MATCH(C7189,'[1]Traitement outputs (2)'!$B$40:$Q$40,0)))</f>
        <v>254.15803075879367</v>
      </c>
      <c r="T7189">
        <f t="shared" si="674"/>
        <v>-21342.138833337085</v>
      </c>
      <c r="U7189">
        <f t="shared" si="675"/>
        <v>29515.067122381799</v>
      </c>
      <c r="X7189">
        <f t="shared" si="676"/>
        <v>0.51606358805306241</v>
      </c>
      <c r="Y7189">
        <f t="shared" si="677"/>
        <v>0.59592021577150611</v>
      </c>
    </row>
    <row r="7190" spans="1:25" x14ac:dyDescent="0.35">
      <c r="A7190" s="1">
        <v>34999.5</v>
      </c>
      <c r="B7190">
        <v>20.000399999999999</v>
      </c>
      <c r="C7190">
        <f>_xlfn.IFNA(HLOOKUP(B7190,'[1]Traitement outputs'!$B$33:$Q$33,1,TRUE),16)</f>
        <v>20</v>
      </c>
      <c r="E7190" s="1">
        <v>34999.5</v>
      </c>
      <c r="F7190">
        <v>22.3736</v>
      </c>
      <c r="G7190">
        <f t="shared" si="672"/>
        <v>22</v>
      </c>
      <c r="I7190" s="1">
        <v>34999.5</v>
      </c>
      <c r="J7190">
        <v>4447.63</v>
      </c>
      <c r="K7190">
        <f t="shared" si="673"/>
        <v>38.299112709336534</v>
      </c>
      <c r="M7190">
        <f>INDEX('[1]Traitement outputs (2)'!$B$51:$Q$56,MATCH(70,'[1]Traitement outputs (2)'!$A$51:$A$56,0),MATCH(C7190,'[1]Traitement outputs (2)'!$B$51:$Q$51,0))</f>
        <v>-16.864255714989046</v>
      </c>
      <c r="N7190">
        <f>INDEX('[1]Traitement outputs (2)'!$B$34:$Q$38,MATCH(70,'[1]Traitement outputs (2)'!$A$34:$A$38,0),MATCH(C7190,'[1]Traitement outputs (2)'!$B$33:$Q$33,0))</f>
        <v>-183.77989640241771</v>
      </c>
      <c r="O7190">
        <f>INDEX('[1]Traitement outputs (2)'!$B$58:$Q$63,MATCH(70,'[1]Traitement outputs (2)'!$A$58:$A$63,0),MATCH(C7190,'[1]Traitement outputs (2)'!$B$58:$Q$58,0))</f>
        <v>16.864787616041994</v>
      </c>
      <c r="P7190">
        <f>INDEX('[1]Traitement outputs (2)'!$B$41:$Q$45,MATCH(70,'[1]Traitement outputs (2)'!$A$41:$A$45,0),MATCH(C7190,'[1]Traitement outputs (2)'!$B$40:$Q$40,0))</f>
        <v>254.15803075879367</v>
      </c>
      <c r="Q7190">
        <f>IF(K7190&lt;30,INDEX('[1]Traitement outputs (2)'!$B$51:$Q$63,MATCH(70,'[1]Traitement outputs (2)'!$A$51:$A$63,0),MATCH(C7190,'[1]Traitement outputs (2)'!$B$51:$Q$51,0)),INDEX('[1]Traitement outputs (2)'!$B$34:$Q$38,MATCH(70,'[1]Traitement outputs (2)'!$A$34:$A$38,0),MATCH(C7190,'[1]Traitement outputs (2)'!$B$33:$Q$33,0)))</f>
        <v>-183.77989640241771</v>
      </c>
      <c r="R7190">
        <f>IF(K7190&lt;30,INDEX('[1]Traitement outputs (2)'!$B$58:$Q$63,MATCH(70,'[1]Traitement outputs (2)'!$A$58:$A$63,0),MATCH(C7190,'[1]Traitement outputs (2)'!$B$58:$Q$58,0)),INDEX('[1]Traitement outputs (2)'!$B$41:$Q$45,MATCH(70,'[1]Traitement outputs (2)'!$A$41:$A$45,0),MATCH(C7190,'[1]Traitement outputs (2)'!$B$40:$Q$40,0)))</f>
        <v>254.15803075879367</v>
      </c>
      <c r="T7190">
        <f t="shared" si="674"/>
        <v>-21342.138833337085</v>
      </c>
      <c r="U7190">
        <f t="shared" si="675"/>
        <v>29515.067122381799</v>
      </c>
      <c r="X7190">
        <f t="shared" si="676"/>
        <v>0.51606358805306241</v>
      </c>
      <c r="Y7190">
        <f t="shared" si="677"/>
        <v>0.59592021577150611</v>
      </c>
    </row>
    <row r="7191" spans="1:25" x14ac:dyDescent="0.35">
      <c r="A7191" s="1">
        <v>34999.541666666664</v>
      </c>
      <c r="B7191">
        <v>20.000399999999999</v>
      </c>
      <c r="C7191">
        <f>_xlfn.IFNA(HLOOKUP(B7191,'[1]Traitement outputs'!$B$33:$Q$33,1,TRUE),16)</f>
        <v>20</v>
      </c>
      <c r="E7191" s="1">
        <v>34999.541666666664</v>
      </c>
      <c r="F7191">
        <v>22.4178</v>
      </c>
      <c r="G7191">
        <f t="shared" si="672"/>
        <v>22</v>
      </c>
      <c r="I7191" s="1">
        <v>34999.541666666664</v>
      </c>
      <c r="J7191">
        <v>2993.74</v>
      </c>
      <c r="K7191">
        <f t="shared" si="673"/>
        <v>25.779479336736451</v>
      </c>
      <c r="M7191">
        <f>INDEX('[1]Traitement outputs (2)'!$B$51:$Q$56,MATCH(70,'[1]Traitement outputs (2)'!$A$51:$A$56,0),MATCH(C7191,'[1]Traitement outputs (2)'!$B$51:$Q$51,0))</f>
        <v>-16.864255714989046</v>
      </c>
      <c r="N7191">
        <f>INDEX('[1]Traitement outputs (2)'!$B$34:$Q$38,MATCH(70,'[1]Traitement outputs (2)'!$A$34:$A$38,0),MATCH(C7191,'[1]Traitement outputs (2)'!$B$33:$Q$33,0))</f>
        <v>-183.77989640241771</v>
      </c>
      <c r="O7191">
        <f>INDEX('[1]Traitement outputs (2)'!$B$58:$Q$63,MATCH(70,'[1]Traitement outputs (2)'!$A$58:$A$63,0),MATCH(C7191,'[1]Traitement outputs (2)'!$B$58:$Q$58,0))</f>
        <v>16.864787616041994</v>
      </c>
      <c r="P7191">
        <f>INDEX('[1]Traitement outputs (2)'!$B$41:$Q$45,MATCH(70,'[1]Traitement outputs (2)'!$A$41:$A$45,0),MATCH(C7191,'[1]Traitement outputs (2)'!$B$40:$Q$40,0))</f>
        <v>254.15803075879367</v>
      </c>
      <c r="Q7191">
        <f>IF(K7191&lt;30,INDEX('[1]Traitement outputs (2)'!$B$51:$Q$63,MATCH(70,'[1]Traitement outputs (2)'!$A$51:$A$63,0),MATCH(C7191,'[1]Traitement outputs (2)'!$B$51:$Q$51,0)),INDEX('[1]Traitement outputs (2)'!$B$34:$Q$38,MATCH(70,'[1]Traitement outputs (2)'!$A$34:$A$38,0),MATCH(C7191,'[1]Traitement outputs (2)'!$B$33:$Q$33,0)))</f>
        <v>-16.864255714989046</v>
      </c>
      <c r="R7191">
        <f>IF(K7191&lt;30,INDEX('[1]Traitement outputs (2)'!$B$58:$Q$63,MATCH(70,'[1]Traitement outputs (2)'!$A$58:$A$63,0),MATCH(C7191,'[1]Traitement outputs (2)'!$B$58:$Q$58,0)),INDEX('[1]Traitement outputs (2)'!$B$41:$Q$45,MATCH(70,'[1]Traitement outputs (2)'!$A$41:$A$45,0),MATCH(C7191,'[1]Traitement outputs (2)'!$B$40:$Q$40,0)))</f>
        <v>16.864787616041994</v>
      </c>
      <c r="T7191">
        <f t="shared" si="674"/>
        <v>-1958.42577907482</v>
      </c>
      <c r="U7191">
        <f t="shared" si="675"/>
        <v>1958.4875481058175</v>
      </c>
      <c r="X7191">
        <f t="shared" si="676"/>
        <v>4.735571455032727E-2</v>
      </c>
      <c r="Y7191">
        <f t="shared" si="677"/>
        <v>3.954259420836595E-2</v>
      </c>
    </row>
    <row r="7192" spans="1:25" x14ac:dyDescent="0.35">
      <c r="A7192" s="1">
        <v>34999.583333333336</v>
      </c>
      <c r="B7192">
        <v>20.000399999999999</v>
      </c>
      <c r="C7192">
        <f>_xlfn.IFNA(HLOOKUP(B7192,'[1]Traitement outputs'!$B$33:$Q$33,1,TRUE),16)</f>
        <v>20</v>
      </c>
      <c r="E7192" s="1">
        <v>34999.583333333336</v>
      </c>
      <c r="F7192">
        <v>22.617899999999999</v>
      </c>
      <c r="G7192">
        <f t="shared" si="672"/>
        <v>23</v>
      </c>
      <c r="I7192" s="1">
        <v>34999.583333333336</v>
      </c>
      <c r="J7192">
        <v>2613.17</v>
      </c>
      <c r="K7192">
        <f t="shared" si="673"/>
        <v>22.502342226906677</v>
      </c>
      <c r="M7192">
        <f>INDEX('[1]Traitement outputs (2)'!$B$51:$Q$56,MATCH(70,'[1]Traitement outputs (2)'!$A$51:$A$56,0),MATCH(C7192,'[1]Traitement outputs (2)'!$B$51:$Q$51,0))</f>
        <v>-16.864255714989046</v>
      </c>
      <c r="N7192">
        <f>INDEX('[1]Traitement outputs (2)'!$B$34:$Q$38,MATCH(70,'[1]Traitement outputs (2)'!$A$34:$A$38,0),MATCH(C7192,'[1]Traitement outputs (2)'!$B$33:$Q$33,0))</f>
        <v>-183.77989640241771</v>
      </c>
      <c r="O7192">
        <f>INDEX('[1]Traitement outputs (2)'!$B$58:$Q$63,MATCH(70,'[1]Traitement outputs (2)'!$A$58:$A$63,0),MATCH(C7192,'[1]Traitement outputs (2)'!$B$58:$Q$58,0))</f>
        <v>16.864787616041994</v>
      </c>
      <c r="P7192">
        <f>INDEX('[1]Traitement outputs (2)'!$B$41:$Q$45,MATCH(70,'[1]Traitement outputs (2)'!$A$41:$A$45,0),MATCH(C7192,'[1]Traitement outputs (2)'!$B$40:$Q$40,0))</f>
        <v>254.15803075879367</v>
      </c>
      <c r="Q7192">
        <f>IF(K7192&lt;30,INDEX('[1]Traitement outputs (2)'!$B$51:$Q$63,MATCH(70,'[1]Traitement outputs (2)'!$A$51:$A$63,0),MATCH(C7192,'[1]Traitement outputs (2)'!$B$51:$Q$51,0)),INDEX('[1]Traitement outputs (2)'!$B$34:$Q$38,MATCH(70,'[1]Traitement outputs (2)'!$A$34:$A$38,0),MATCH(C7192,'[1]Traitement outputs (2)'!$B$33:$Q$33,0)))</f>
        <v>-16.864255714989046</v>
      </c>
      <c r="R7192">
        <f>IF(K7192&lt;30,INDEX('[1]Traitement outputs (2)'!$B$58:$Q$63,MATCH(70,'[1]Traitement outputs (2)'!$A$58:$A$63,0),MATCH(C7192,'[1]Traitement outputs (2)'!$B$58:$Q$58,0)),INDEX('[1]Traitement outputs (2)'!$B$41:$Q$45,MATCH(70,'[1]Traitement outputs (2)'!$A$41:$A$45,0),MATCH(C7192,'[1]Traitement outputs (2)'!$B$40:$Q$40,0)))</f>
        <v>16.864787616041994</v>
      </c>
      <c r="T7192">
        <f t="shared" si="674"/>
        <v>-1958.42577907482</v>
      </c>
      <c r="U7192">
        <f t="shared" si="675"/>
        <v>1958.4875481058175</v>
      </c>
      <c r="X7192">
        <f t="shared" si="676"/>
        <v>4.735571455032727E-2</v>
      </c>
      <c r="Y7192">
        <f t="shared" si="677"/>
        <v>3.954259420836595E-2</v>
      </c>
    </row>
    <row r="7193" spans="1:25" x14ac:dyDescent="0.35">
      <c r="A7193" s="1">
        <v>34999.625</v>
      </c>
      <c r="B7193">
        <v>20.000399999999999</v>
      </c>
      <c r="C7193">
        <f>_xlfn.IFNA(HLOOKUP(B7193,'[1]Traitement outputs'!$B$33:$Q$33,1,TRUE),16)</f>
        <v>20</v>
      </c>
      <c r="E7193" s="1">
        <v>34999.625</v>
      </c>
      <c r="F7193">
        <v>22.7317</v>
      </c>
      <c r="G7193">
        <f t="shared" si="672"/>
        <v>23</v>
      </c>
      <c r="I7193" s="1">
        <v>34999.625</v>
      </c>
      <c r="J7193">
        <v>1124.76</v>
      </c>
      <c r="K7193">
        <f t="shared" si="673"/>
        <v>9.6854527042387417</v>
      </c>
      <c r="M7193">
        <f>INDEX('[1]Traitement outputs (2)'!$B$51:$Q$56,MATCH(70,'[1]Traitement outputs (2)'!$A$51:$A$56,0),MATCH(C7193,'[1]Traitement outputs (2)'!$B$51:$Q$51,0))</f>
        <v>-16.864255714989046</v>
      </c>
      <c r="N7193">
        <f>INDEX('[1]Traitement outputs (2)'!$B$34:$Q$38,MATCH(70,'[1]Traitement outputs (2)'!$A$34:$A$38,0),MATCH(C7193,'[1]Traitement outputs (2)'!$B$33:$Q$33,0))</f>
        <v>-183.77989640241771</v>
      </c>
      <c r="O7193">
        <f>INDEX('[1]Traitement outputs (2)'!$B$58:$Q$63,MATCH(70,'[1]Traitement outputs (2)'!$A$58:$A$63,0),MATCH(C7193,'[1]Traitement outputs (2)'!$B$58:$Q$58,0))</f>
        <v>16.864787616041994</v>
      </c>
      <c r="P7193">
        <f>INDEX('[1]Traitement outputs (2)'!$B$41:$Q$45,MATCH(70,'[1]Traitement outputs (2)'!$A$41:$A$45,0),MATCH(C7193,'[1]Traitement outputs (2)'!$B$40:$Q$40,0))</f>
        <v>254.15803075879367</v>
      </c>
      <c r="Q7193">
        <f>IF(K7193&lt;30,INDEX('[1]Traitement outputs (2)'!$B$51:$Q$63,MATCH(70,'[1]Traitement outputs (2)'!$A$51:$A$63,0),MATCH(C7193,'[1]Traitement outputs (2)'!$B$51:$Q$51,0)),INDEX('[1]Traitement outputs (2)'!$B$34:$Q$38,MATCH(70,'[1]Traitement outputs (2)'!$A$34:$A$38,0),MATCH(C7193,'[1]Traitement outputs (2)'!$B$33:$Q$33,0)))</f>
        <v>-16.864255714989046</v>
      </c>
      <c r="R7193">
        <f>IF(K7193&lt;30,INDEX('[1]Traitement outputs (2)'!$B$58:$Q$63,MATCH(70,'[1]Traitement outputs (2)'!$A$58:$A$63,0),MATCH(C7193,'[1]Traitement outputs (2)'!$B$58:$Q$58,0)),INDEX('[1]Traitement outputs (2)'!$B$41:$Q$45,MATCH(70,'[1]Traitement outputs (2)'!$A$41:$A$45,0),MATCH(C7193,'[1]Traitement outputs (2)'!$B$40:$Q$40,0)))</f>
        <v>16.864787616041994</v>
      </c>
      <c r="T7193">
        <f t="shared" si="674"/>
        <v>-1958.42577907482</v>
      </c>
      <c r="U7193">
        <f t="shared" si="675"/>
        <v>1958.4875481058175</v>
      </c>
      <c r="X7193">
        <f t="shared" si="676"/>
        <v>4.735571455032727E-2</v>
      </c>
      <c r="Y7193">
        <f t="shared" si="677"/>
        <v>3.954259420836595E-2</v>
      </c>
    </row>
    <row r="7194" spans="1:25" x14ac:dyDescent="0.35">
      <c r="A7194" s="1">
        <v>34999.666666666664</v>
      </c>
      <c r="B7194">
        <v>20.000399999999999</v>
      </c>
      <c r="C7194">
        <f>_xlfn.IFNA(HLOOKUP(B7194,'[1]Traitement outputs'!$B$33:$Q$33,1,TRUE),16)</f>
        <v>20</v>
      </c>
      <c r="E7194" s="1">
        <v>34999.666666666664</v>
      </c>
      <c r="F7194">
        <v>22.763300000000001</v>
      </c>
      <c r="G7194">
        <f t="shared" si="672"/>
        <v>23</v>
      </c>
      <c r="I7194" s="1">
        <v>34999.666666666664</v>
      </c>
      <c r="J7194">
        <v>190.11</v>
      </c>
      <c r="K7194">
        <f t="shared" si="673"/>
        <v>1.6370616074565485</v>
      </c>
      <c r="M7194">
        <f>INDEX('[1]Traitement outputs (2)'!$B$51:$Q$56,MATCH(70,'[1]Traitement outputs (2)'!$A$51:$A$56,0),MATCH(C7194,'[1]Traitement outputs (2)'!$B$51:$Q$51,0))</f>
        <v>-16.864255714989046</v>
      </c>
      <c r="N7194">
        <f>INDEX('[1]Traitement outputs (2)'!$B$34:$Q$38,MATCH(70,'[1]Traitement outputs (2)'!$A$34:$A$38,0),MATCH(C7194,'[1]Traitement outputs (2)'!$B$33:$Q$33,0))</f>
        <v>-183.77989640241771</v>
      </c>
      <c r="O7194">
        <f>INDEX('[1]Traitement outputs (2)'!$B$58:$Q$63,MATCH(70,'[1]Traitement outputs (2)'!$A$58:$A$63,0),MATCH(C7194,'[1]Traitement outputs (2)'!$B$58:$Q$58,0))</f>
        <v>16.864787616041994</v>
      </c>
      <c r="P7194">
        <f>INDEX('[1]Traitement outputs (2)'!$B$41:$Q$45,MATCH(70,'[1]Traitement outputs (2)'!$A$41:$A$45,0),MATCH(C7194,'[1]Traitement outputs (2)'!$B$40:$Q$40,0))</f>
        <v>254.15803075879367</v>
      </c>
      <c r="Q7194">
        <f>IF(K7194&lt;30,INDEX('[1]Traitement outputs (2)'!$B$51:$Q$63,MATCH(70,'[1]Traitement outputs (2)'!$A$51:$A$63,0),MATCH(C7194,'[1]Traitement outputs (2)'!$B$51:$Q$51,0)),INDEX('[1]Traitement outputs (2)'!$B$34:$Q$38,MATCH(70,'[1]Traitement outputs (2)'!$A$34:$A$38,0),MATCH(C7194,'[1]Traitement outputs (2)'!$B$33:$Q$33,0)))</f>
        <v>-16.864255714989046</v>
      </c>
      <c r="R7194">
        <f>IF(K7194&lt;30,INDEX('[1]Traitement outputs (2)'!$B$58:$Q$63,MATCH(70,'[1]Traitement outputs (2)'!$A$58:$A$63,0),MATCH(C7194,'[1]Traitement outputs (2)'!$B$58:$Q$58,0)),INDEX('[1]Traitement outputs (2)'!$B$41:$Q$45,MATCH(70,'[1]Traitement outputs (2)'!$A$41:$A$45,0),MATCH(C7194,'[1]Traitement outputs (2)'!$B$40:$Q$40,0)))</f>
        <v>16.864787616041994</v>
      </c>
      <c r="T7194">
        <f t="shared" si="674"/>
        <v>-1958.42577907482</v>
      </c>
      <c r="U7194">
        <f t="shared" si="675"/>
        <v>1958.4875481058175</v>
      </c>
      <c r="X7194">
        <f t="shared" si="676"/>
        <v>4.735571455032727E-2</v>
      </c>
      <c r="Y7194">
        <f t="shared" si="677"/>
        <v>3.954259420836595E-2</v>
      </c>
    </row>
    <row r="7195" spans="1:25" x14ac:dyDescent="0.35">
      <c r="A7195" s="1">
        <v>34999.708333333336</v>
      </c>
      <c r="B7195">
        <v>20.000399999999999</v>
      </c>
      <c r="C7195">
        <f>_xlfn.IFNA(HLOOKUP(B7195,'[1]Traitement outputs'!$B$33:$Q$33,1,TRUE),16)</f>
        <v>20</v>
      </c>
      <c r="E7195" s="1">
        <v>34999.708333333336</v>
      </c>
      <c r="F7195">
        <v>22.4754</v>
      </c>
      <c r="G7195">
        <f t="shared" si="672"/>
        <v>22</v>
      </c>
      <c r="I7195" s="1">
        <v>34999.708333333336</v>
      </c>
      <c r="J7195">
        <v>0</v>
      </c>
      <c r="K7195">
        <f t="shared" si="673"/>
        <v>0</v>
      </c>
      <c r="M7195">
        <f>INDEX('[1]Traitement outputs (2)'!$B$51:$Q$56,MATCH(70,'[1]Traitement outputs (2)'!$A$51:$A$56,0),MATCH(C7195,'[1]Traitement outputs (2)'!$B$51:$Q$51,0))</f>
        <v>-16.864255714989046</v>
      </c>
      <c r="N7195">
        <f>INDEX('[1]Traitement outputs (2)'!$B$34:$Q$38,MATCH(70,'[1]Traitement outputs (2)'!$A$34:$A$38,0),MATCH(C7195,'[1]Traitement outputs (2)'!$B$33:$Q$33,0))</f>
        <v>-183.77989640241771</v>
      </c>
      <c r="O7195">
        <f>INDEX('[1]Traitement outputs (2)'!$B$58:$Q$63,MATCH(70,'[1]Traitement outputs (2)'!$A$58:$A$63,0),MATCH(C7195,'[1]Traitement outputs (2)'!$B$58:$Q$58,0))</f>
        <v>16.864787616041994</v>
      </c>
      <c r="P7195">
        <f>INDEX('[1]Traitement outputs (2)'!$B$41:$Q$45,MATCH(70,'[1]Traitement outputs (2)'!$A$41:$A$45,0),MATCH(C7195,'[1]Traitement outputs (2)'!$B$40:$Q$40,0))</f>
        <v>254.15803075879367</v>
      </c>
      <c r="Q7195">
        <f>IF(K7195&lt;30,INDEX('[1]Traitement outputs (2)'!$B$51:$Q$63,MATCH(70,'[1]Traitement outputs (2)'!$A$51:$A$63,0),MATCH(C7195,'[1]Traitement outputs (2)'!$B$51:$Q$51,0)),INDEX('[1]Traitement outputs (2)'!$B$34:$Q$38,MATCH(70,'[1]Traitement outputs (2)'!$A$34:$A$38,0),MATCH(C7195,'[1]Traitement outputs (2)'!$B$33:$Q$33,0)))</f>
        <v>-16.864255714989046</v>
      </c>
      <c r="R7195">
        <f>IF(K7195&lt;30,INDEX('[1]Traitement outputs (2)'!$B$58:$Q$63,MATCH(70,'[1]Traitement outputs (2)'!$A$58:$A$63,0),MATCH(C7195,'[1]Traitement outputs (2)'!$B$58:$Q$58,0)),INDEX('[1]Traitement outputs (2)'!$B$41:$Q$45,MATCH(70,'[1]Traitement outputs (2)'!$A$41:$A$45,0),MATCH(C7195,'[1]Traitement outputs (2)'!$B$40:$Q$40,0)))</f>
        <v>16.864787616041994</v>
      </c>
      <c r="T7195">
        <f t="shared" si="674"/>
        <v>-1958.42577907482</v>
      </c>
      <c r="U7195">
        <f t="shared" si="675"/>
        <v>1958.4875481058175</v>
      </c>
      <c r="X7195">
        <f t="shared" si="676"/>
        <v>4.735571455032727E-2</v>
      </c>
      <c r="Y7195">
        <f t="shared" si="677"/>
        <v>3.954259420836595E-2</v>
      </c>
    </row>
    <row r="7196" spans="1:25" x14ac:dyDescent="0.35">
      <c r="A7196" s="1">
        <v>34999.75</v>
      </c>
      <c r="B7196">
        <v>20.000299999999999</v>
      </c>
      <c r="C7196">
        <f>_xlfn.IFNA(HLOOKUP(B7196,'[1]Traitement outputs'!$B$33:$Q$33,1,TRUE),16)</f>
        <v>20</v>
      </c>
      <c r="E7196" s="1">
        <v>34999.75</v>
      </c>
      <c r="F7196">
        <v>21.985099999999999</v>
      </c>
      <c r="G7196">
        <f t="shared" si="672"/>
        <v>22</v>
      </c>
      <c r="I7196" s="1">
        <v>34999.75</v>
      </c>
      <c r="J7196">
        <v>0</v>
      </c>
      <c r="K7196">
        <f t="shared" si="673"/>
        <v>0</v>
      </c>
      <c r="M7196">
        <f>INDEX('[1]Traitement outputs (2)'!$B$51:$Q$56,MATCH(70,'[1]Traitement outputs (2)'!$A$51:$A$56,0),MATCH(C7196,'[1]Traitement outputs (2)'!$B$51:$Q$51,0))</f>
        <v>-16.864255714989046</v>
      </c>
      <c r="N7196">
        <f>INDEX('[1]Traitement outputs (2)'!$B$34:$Q$38,MATCH(70,'[1]Traitement outputs (2)'!$A$34:$A$38,0),MATCH(C7196,'[1]Traitement outputs (2)'!$B$33:$Q$33,0))</f>
        <v>-183.77989640241771</v>
      </c>
      <c r="O7196">
        <f>INDEX('[1]Traitement outputs (2)'!$B$58:$Q$63,MATCH(70,'[1]Traitement outputs (2)'!$A$58:$A$63,0),MATCH(C7196,'[1]Traitement outputs (2)'!$B$58:$Q$58,0))</f>
        <v>16.864787616041994</v>
      </c>
      <c r="P7196">
        <f>INDEX('[1]Traitement outputs (2)'!$B$41:$Q$45,MATCH(70,'[1]Traitement outputs (2)'!$A$41:$A$45,0),MATCH(C7196,'[1]Traitement outputs (2)'!$B$40:$Q$40,0))</f>
        <v>254.15803075879367</v>
      </c>
      <c r="Q7196">
        <f>IF(K7196&lt;30,INDEX('[1]Traitement outputs (2)'!$B$51:$Q$63,MATCH(70,'[1]Traitement outputs (2)'!$A$51:$A$63,0),MATCH(C7196,'[1]Traitement outputs (2)'!$B$51:$Q$51,0)),INDEX('[1]Traitement outputs (2)'!$B$34:$Q$38,MATCH(70,'[1]Traitement outputs (2)'!$A$34:$A$38,0),MATCH(C7196,'[1]Traitement outputs (2)'!$B$33:$Q$33,0)))</f>
        <v>-16.864255714989046</v>
      </c>
      <c r="R7196">
        <f>IF(K7196&lt;30,INDEX('[1]Traitement outputs (2)'!$B$58:$Q$63,MATCH(70,'[1]Traitement outputs (2)'!$A$58:$A$63,0),MATCH(C7196,'[1]Traitement outputs (2)'!$B$58:$Q$58,0)),INDEX('[1]Traitement outputs (2)'!$B$41:$Q$45,MATCH(70,'[1]Traitement outputs (2)'!$A$41:$A$45,0),MATCH(C7196,'[1]Traitement outputs (2)'!$B$40:$Q$40,0)))</f>
        <v>16.864787616041994</v>
      </c>
      <c r="T7196">
        <f t="shared" si="674"/>
        <v>-1958.42577907482</v>
      </c>
      <c r="U7196">
        <f t="shared" si="675"/>
        <v>1958.4875481058175</v>
      </c>
      <c r="X7196">
        <f t="shared" si="676"/>
        <v>4.735571455032727E-2</v>
      </c>
      <c r="Y7196">
        <f t="shared" si="677"/>
        <v>3.954259420836595E-2</v>
      </c>
    </row>
    <row r="7197" spans="1:25" x14ac:dyDescent="0.35">
      <c r="A7197" s="1">
        <v>34999.791666666664</v>
      </c>
      <c r="B7197">
        <v>20.000299999999999</v>
      </c>
      <c r="C7197">
        <f>_xlfn.IFNA(HLOOKUP(B7197,'[1]Traitement outputs'!$B$33:$Q$33,1,TRUE),16)</f>
        <v>20</v>
      </c>
      <c r="E7197" s="1">
        <v>34999.791666666664</v>
      </c>
      <c r="F7197">
        <v>21.585799999999999</v>
      </c>
      <c r="G7197">
        <f t="shared" si="672"/>
        <v>22</v>
      </c>
      <c r="I7197" s="1">
        <v>34999.791666666664</v>
      </c>
      <c r="J7197">
        <v>0</v>
      </c>
      <c r="K7197">
        <f t="shared" si="673"/>
        <v>0</v>
      </c>
      <c r="M7197">
        <f>INDEX('[1]Traitement outputs (2)'!$B$51:$Q$56,MATCH(70,'[1]Traitement outputs (2)'!$A$51:$A$56,0),MATCH(C7197,'[1]Traitement outputs (2)'!$B$51:$Q$51,0))</f>
        <v>-16.864255714989046</v>
      </c>
      <c r="N7197">
        <f>INDEX('[1]Traitement outputs (2)'!$B$34:$Q$38,MATCH(70,'[1]Traitement outputs (2)'!$A$34:$A$38,0),MATCH(C7197,'[1]Traitement outputs (2)'!$B$33:$Q$33,0))</f>
        <v>-183.77989640241771</v>
      </c>
      <c r="O7197">
        <f>INDEX('[1]Traitement outputs (2)'!$B$58:$Q$63,MATCH(70,'[1]Traitement outputs (2)'!$A$58:$A$63,0),MATCH(C7197,'[1]Traitement outputs (2)'!$B$58:$Q$58,0))</f>
        <v>16.864787616041994</v>
      </c>
      <c r="P7197">
        <f>INDEX('[1]Traitement outputs (2)'!$B$41:$Q$45,MATCH(70,'[1]Traitement outputs (2)'!$A$41:$A$45,0),MATCH(C7197,'[1]Traitement outputs (2)'!$B$40:$Q$40,0))</f>
        <v>254.15803075879367</v>
      </c>
      <c r="Q7197">
        <f>IF(K7197&lt;30,INDEX('[1]Traitement outputs (2)'!$B$51:$Q$63,MATCH(70,'[1]Traitement outputs (2)'!$A$51:$A$63,0),MATCH(C7197,'[1]Traitement outputs (2)'!$B$51:$Q$51,0)),INDEX('[1]Traitement outputs (2)'!$B$34:$Q$38,MATCH(70,'[1]Traitement outputs (2)'!$A$34:$A$38,0),MATCH(C7197,'[1]Traitement outputs (2)'!$B$33:$Q$33,0)))</f>
        <v>-16.864255714989046</v>
      </c>
      <c r="R7197">
        <f>IF(K7197&lt;30,INDEX('[1]Traitement outputs (2)'!$B$58:$Q$63,MATCH(70,'[1]Traitement outputs (2)'!$A$58:$A$63,0),MATCH(C7197,'[1]Traitement outputs (2)'!$B$58:$Q$58,0)),INDEX('[1]Traitement outputs (2)'!$B$41:$Q$45,MATCH(70,'[1]Traitement outputs (2)'!$A$41:$A$45,0),MATCH(C7197,'[1]Traitement outputs (2)'!$B$40:$Q$40,0)))</f>
        <v>16.864787616041994</v>
      </c>
      <c r="T7197">
        <f t="shared" si="674"/>
        <v>-1958.42577907482</v>
      </c>
      <c r="U7197">
        <f t="shared" si="675"/>
        <v>1958.4875481058175</v>
      </c>
      <c r="X7197">
        <f t="shared" si="676"/>
        <v>4.735571455032727E-2</v>
      </c>
      <c r="Y7197">
        <f t="shared" si="677"/>
        <v>3.954259420836595E-2</v>
      </c>
    </row>
    <row r="7198" spans="1:25" x14ac:dyDescent="0.35">
      <c r="A7198" s="1">
        <v>34999.833333333336</v>
      </c>
      <c r="B7198">
        <v>20.000299999999999</v>
      </c>
      <c r="C7198">
        <f>_xlfn.IFNA(HLOOKUP(B7198,'[1]Traitement outputs'!$B$33:$Q$33,1,TRUE),16)</f>
        <v>20</v>
      </c>
      <c r="E7198" s="1">
        <v>34999.833333333336</v>
      </c>
      <c r="F7198">
        <v>21.293099999999999</v>
      </c>
      <c r="G7198">
        <f t="shared" si="672"/>
        <v>21</v>
      </c>
      <c r="I7198" s="1">
        <v>34999.833333333336</v>
      </c>
      <c r="J7198">
        <v>0</v>
      </c>
      <c r="K7198">
        <f t="shared" si="673"/>
        <v>0</v>
      </c>
      <c r="M7198">
        <f>INDEX('[1]Traitement outputs (2)'!$B$51:$Q$56,MATCH(70,'[1]Traitement outputs (2)'!$A$51:$A$56,0),MATCH(C7198,'[1]Traitement outputs (2)'!$B$51:$Q$51,0))</f>
        <v>-16.864255714989046</v>
      </c>
      <c r="N7198">
        <f>INDEX('[1]Traitement outputs (2)'!$B$34:$Q$38,MATCH(70,'[1]Traitement outputs (2)'!$A$34:$A$38,0),MATCH(C7198,'[1]Traitement outputs (2)'!$B$33:$Q$33,0))</f>
        <v>-183.77989640241771</v>
      </c>
      <c r="O7198">
        <f>INDEX('[1]Traitement outputs (2)'!$B$58:$Q$63,MATCH(70,'[1]Traitement outputs (2)'!$A$58:$A$63,0),MATCH(C7198,'[1]Traitement outputs (2)'!$B$58:$Q$58,0))</f>
        <v>16.864787616041994</v>
      </c>
      <c r="P7198">
        <f>INDEX('[1]Traitement outputs (2)'!$B$41:$Q$45,MATCH(70,'[1]Traitement outputs (2)'!$A$41:$A$45,0),MATCH(C7198,'[1]Traitement outputs (2)'!$B$40:$Q$40,0))</f>
        <v>254.15803075879367</v>
      </c>
      <c r="Q7198">
        <f>IF(K7198&lt;30,INDEX('[1]Traitement outputs (2)'!$B$51:$Q$63,MATCH(70,'[1]Traitement outputs (2)'!$A$51:$A$63,0),MATCH(C7198,'[1]Traitement outputs (2)'!$B$51:$Q$51,0)),INDEX('[1]Traitement outputs (2)'!$B$34:$Q$38,MATCH(70,'[1]Traitement outputs (2)'!$A$34:$A$38,0),MATCH(C7198,'[1]Traitement outputs (2)'!$B$33:$Q$33,0)))</f>
        <v>-16.864255714989046</v>
      </c>
      <c r="R7198">
        <f>IF(K7198&lt;30,INDEX('[1]Traitement outputs (2)'!$B$58:$Q$63,MATCH(70,'[1]Traitement outputs (2)'!$A$58:$A$63,0),MATCH(C7198,'[1]Traitement outputs (2)'!$B$58:$Q$58,0)),INDEX('[1]Traitement outputs (2)'!$B$41:$Q$45,MATCH(70,'[1]Traitement outputs (2)'!$A$41:$A$45,0),MATCH(C7198,'[1]Traitement outputs (2)'!$B$40:$Q$40,0)))</f>
        <v>16.864787616041994</v>
      </c>
      <c r="T7198">
        <f t="shared" si="674"/>
        <v>-1958.42577907482</v>
      </c>
      <c r="U7198">
        <f t="shared" si="675"/>
        <v>1958.4875481058175</v>
      </c>
      <c r="X7198">
        <f t="shared" si="676"/>
        <v>4.735571455032727E-2</v>
      </c>
      <c r="Y7198">
        <f t="shared" si="677"/>
        <v>3.954259420836595E-2</v>
      </c>
    </row>
    <row r="7199" spans="1:25" x14ac:dyDescent="0.35">
      <c r="A7199" s="1">
        <v>34999.875</v>
      </c>
      <c r="B7199">
        <v>16.1311</v>
      </c>
      <c r="C7199">
        <f>_xlfn.IFNA(HLOOKUP(B7199,'[1]Traitement outputs'!$B$33:$Q$33,1,TRUE),16)</f>
        <v>16</v>
      </c>
      <c r="E7199" s="1">
        <v>34999.875</v>
      </c>
      <c r="F7199">
        <v>26.420400000000001</v>
      </c>
      <c r="G7199">
        <f t="shared" si="672"/>
        <v>26</v>
      </c>
      <c r="I7199" s="1">
        <v>34999.875</v>
      </c>
      <c r="J7199">
        <v>0</v>
      </c>
      <c r="K7199">
        <f t="shared" si="673"/>
        <v>0</v>
      </c>
      <c r="M7199">
        <f>INDEX('[1]Traitement outputs (2)'!$B$51:$Q$56,MATCH(70,'[1]Traitement outputs (2)'!$A$51:$A$56,0),MATCH(C7199,'[1]Traitement outputs (2)'!$B$51:$Q$51,0))</f>
        <v>-27.907128105419115</v>
      </c>
      <c r="N7199">
        <f>INDEX('[1]Traitement outputs (2)'!$B$34:$Q$38,MATCH(70,'[1]Traitement outputs (2)'!$A$34:$A$38,0),MATCH(C7199,'[1]Traitement outputs (2)'!$B$33:$Q$33,0))</f>
        <v>-87.65601603539298</v>
      </c>
      <c r="O7199">
        <f>INDEX('[1]Traitement outputs (2)'!$B$58:$Q$63,MATCH(70,'[1]Traitement outputs (2)'!$A$58:$A$63,0),MATCH(C7199,'[1]Traitement outputs (2)'!$B$58:$Q$58,0))</f>
        <v>27.907128104236733</v>
      </c>
      <c r="P7199">
        <f>INDEX('[1]Traitement outputs (2)'!$B$41:$Q$45,MATCH(70,'[1]Traitement outputs (2)'!$A$41:$A$45,0),MATCH(C7199,'[1]Traitement outputs (2)'!$B$40:$Q$40,0))</f>
        <v>158.03405896601754</v>
      </c>
      <c r="Q7199">
        <f>IF(K7199&lt;30,INDEX('[1]Traitement outputs (2)'!$B$51:$Q$63,MATCH(70,'[1]Traitement outputs (2)'!$A$51:$A$63,0),MATCH(C7199,'[1]Traitement outputs (2)'!$B$51:$Q$51,0)),INDEX('[1]Traitement outputs (2)'!$B$34:$Q$38,MATCH(70,'[1]Traitement outputs (2)'!$A$34:$A$38,0),MATCH(C7199,'[1]Traitement outputs (2)'!$B$33:$Q$33,0)))</f>
        <v>-27.907128105419115</v>
      </c>
      <c r="R7199">
        <f>IF(K7199&lt;30,INDEX('[1]Traitement outputs (2)'!$B$58:$Q$63,MATCH(70,'[1]Traitement outputs (2)'!$A$58:$A$63,0),MATCH(C7199,'[1]Traitement outputs (2)'!$B$58:$Q$58,0)),INDEX('[1]Traitement outputs (2)'!$B$41:$Q$45,MATCH(70,'[1]Traitement outputs (2)'!$A$41:$A$45,0),MATCH(C7199,'[1]Traitement outputs (2)'!$B$40:$Q$40,0)))</f>
        <v>27.907128104236733</v>
      </c>
      <c r="T7199">
        <f t="shared" si="674"/>
        <v>-3240.8212983285953</v>
      </c>
      <c r="U7199">
        <f t="shared" si="675"/>
        <v>3240.8212981912866</v>
      </c>
      <c r="X7199">
        <f t="shared" si="676"/>
        <v>7.8364679403255921E-2</v>
      </c>
      <c r="Y7199">
        <f t="shared" si="677"/>
        <v>6.5433390996103388E-2</v>
      </c>
    </row>
    <row r="7200" spans="1:25" x14ac:dyDescent="0.35">
      <c r="A7200" s="1">
        <v>34999.916666666664</v>
      </c>
      <c r="B7200">
        <v>16.001999999999999</v>
      </c>
      <c r="C7200">
        <f>_xlfn.IFNA(HLOOKUP(B7200,'[1]Traitement outputs'!$B$33:$Q$33,1,TRUE),16)</f>
        <v>16</v>
      </c>
      <c r="E7200" s="1">
        <v>34999.916666666664</v>
      </c>
      <c r="F7200">
        <v>27.5349</v>
      </c>
      <c r="G7200">
        <f t="shared" si="672"/>
        <v>28</v>
      </c>
      <c r="I7200" s="1">
        <v>34999.916666666664</v>
      </c>
      <c r="J7200">
        <v>0</v>
      </c>
      <c r="K7200">
        <f t="shared" si="673"/>
        <v>0</v>
      </c>
      <c r="M7200">
        <f>INDEX('[1]Traitement outputs (2)'!$B$51:$Q$56,MATCH(70,'[1]Traitement outputs (2)'!$A$51:$A$56,0),MATCH(C7200,'[1]Traitement outputs (2)'!$B$51:$Q$51,0))</f>
        <v>-27.907128105419115</v>
      </c>
      <c r="N7200">
        <f>INDEX('[1]Traitement outputs (2)'!$B$34:$Q$38,MATCH(70,'[1]Traitement outputs (2)'!$A$34:$A$38,0),MATCH(C7200,'[1]Traitement outputs (2)'!$B$33:$Q$33,0))</f>
        <v>-87.65601603539298</v>
      </c>
      <c r="O7200">
        <f>INDEX('[1]Traitement outputs (2)'!$B$58:$Q$63,MATCH(70,'[1]Traitement outputs (2)'!$A$58:$A$63,0),MATCH(C7200,'[1]Traitement outputs (2)'!$B$58:$Q$58,0))</f>
        <v>27.907128104236733</v>
      </c>
      <c r="P7200">
        <f>INDEX('[1]Traitement outputs (2)'!$B$41:$Q$45,MATCH(70,'[1]Traitement outputs (2)'!$A$41:$A$45,0),MATCH(C7200,'[1]Traitement outputs (2)'!$B$40:$Q$40,0))</f>
        <v>158.03405896601754</v>
      </c>
      <c r="Q7200">
        <f>IF(K7200&lt;30,INDEX('[1]Traitement outputs (2)'!$B$51:$Q$63,MATCH(70,'[1]Traitement outputs (2)'!$A$51:$A$63,0),MATCH(C7200,'[1]Traitement outputs (2)'!$B$51:$Q$51,0)),INDEX('[1]Traitement outputs (2)'!$B$34:$Q$38,MATCH(70,'[1]Traitement outputs (2)'!$A$34:$A$38,0),MATCH(C7200,'[1]Traitement outputs (2)'!$B$33:$Q$33,0)))</f>
        <v>-27.907128105419115</v>
      </c>
      <c r="R7200">
        <f>IF(K7200&lt;30,INDEX('[1]Traitement outputs (2)'!$B$58:$Q$63,MATCH(70,'[1]Traitement outputs (2)'!$A$58:$A$63,0),MATCH(C7200,'[1]Traitement outputs (2)'!$B$58:$Q$58,0)),INDEX('[1]Traitement outputs (2)'!$B$41:$Q$45,MATCH(70,'[1]Traitement outputs (2)'!$A$41:$A$45,0),MATCH(C7200,'[1]Traitement outputs (2)'!$B$40:$Q$40,0)))</f>
        <v>27.907128104236733</v>
      </c>
      <c r="T7200">
        <f t="shared" si="674"/>
        <v>-3240.8212983285953</v>
      </c>
      <c r="U7200">
        <f t="shared" si="675"/>
        <v>3240.8212981912866</v>
      </c>
      <c r="X7200">
        <f t="shared" si="676"/>
        <v>7.8364679403255921E-2</v>
      </c>
      <c r="Y7200">
        <f t="shared" si="677"/>
        <v>6.5433390996103388E-2</v>
      </c>
    </row>
    <row r="7201" spans="1:25" x14ac:dyDescent="0.35">
      <c r="A7201" s="1">
        <v>34999.958333333336</v>
      </c>
      <c r="B7201">
        <v>16.0002</v>
      </c>
      <c r="C7201">
        <f>_xlfn.IFNA(HLOOKUP(B7201,'[1]Traitement outputs'!$B$33:$Q$33,1,TRUE),16)</f>
        <v>16</v>
      </c>
      <c r="E7201" s="1">
        <v>34999.958333333336</v>
      </c>
      <c r="F7201">
        <v>29.334099999999999</v>
      </c>
      <c r="G7201">
        <f t="shared" si="672"/>
        <v>29</v>
      </c>
      <c r="I7201" s="1">
        <v>34999.958333333336</v>
      </c>
      <c r="J7201">
        <v>0</v>
      </c>
      <c r="K7201">
        <f t="shared" si="673"/>
        <v>0</v>
      </c>
      <c r="M7201">
        <f>INDEX('[1]Traitement outputs (2)'!$B$51:$Q$56,MATCH(70,'[1]Traitement outputs (2)'!$A$51:$A$56,0),MATCH(C7201,'[1]Traitement outputs (2)'!$B$51:$Q$51,0))</f>
        <v>-27.907128105419115</v>
      </c>
      <c r="N7201">
        <f>INDEX('[1]Traitement outputs (2)'!$B$34:$Q$38,MATCH(70,'[1]Traitement outputs (2)'!$A$34:$A$38,0),MATCH(C7201,'[1]Traitement outputs (2)'!$B$33:$Q$33,0))</f>
        <v>-87.65601603539298</v>
      </c>
      <c r="O7201">
        <f>INDEX('[1]Traitement outputs (2)'!$B$58:$Q$63,MATCH(70,'[1]Traitement outputs (2)'!$A$58:$A$63,0),MATCH(C7201,'[1]Traitement outputs (2)'!$B$58:$Q$58,0))</f>
        <v>27.907128104236733</v>
      </c>
      <c r="P7201">
        <f>INDEX('[1]Traitement outputs (2)'!$B$41:$Q$45,MATCH(70,'[1]Traitement outputs (2)'!$A$41:$A$45,0),MATCH(C7201,'[1]Traitement outputs (2)'!$B$40:$Q$40,0))</f>
        <v>158.03405896601754</v>
      </c>
      <c r="Q7201">
        <f>IF(K7201&lt;30,INDEX('[1]Traitement outputs (2)'!$B$51:$Q$63,MATCH(70,'[1]Traitement outputs (2)'!$A$51:$A$63,0),MATCH(C7201,'[1]Traitement outputs (2)'!$B$51:$Q$51,0)),INDEX('[1]Traitement outputs (2)'!$B$34:$Q$38,MATCH(70,'[1]Traitement outputs (2)'!$A$34:$A$38,0),MATCH(C7201,'[1]Traitement outputs (2)'!$B$33:$Q$33,0)))</f>
        <v>-27.907128105419115</v>
      </c>
      <c r="R7201">
        <f>IF(K7201&lt;30,INDEX('[1]Traitement outputs (2)'!$B$58:$Q$63,MATCH(70,'[1]Traitement outputs (2)'!$A$58:$A$63,0),MATCH(C7201,'[1]Traitement outputs (2)'!$B$58:$Q$58,0)),INDEX('[1]Traitement outputs (2)'!$B$41:$Q$45,MATCH(70,'[1]Traitement outputs (2)'!$A$41:$A$45,0),MATCH(C7201,'[1]Traitement outputs (2)'!$B$40:$Q$40,0)))</f>
        <v>27.907128104236733</v>
      </c>
      <c r="T7201">
        <f t="shared" si="674"/>
        <v>-3240.8212983285953</v>
      </c>
      <c r="U7201">
        <f t="shared" si="675"/>
        <v>3240.8212981912866</v>
      </c>
      <c r="X7201">
        <f t="shared" si="676"/>
        <v>7.8364679403255921E-2</v>
      </c>
      <c r="Y7201">
        <f t="shared" si="677"/>
        <v>6.5433390996103388E-2</v>
      </c>
    </row>
    <row r="7202" spans="1:25" x14ac:dyDescent="0.35">
      <c r="A7202" s="1">
        <v>35000</v>
      </c>
      <c r="B7202">
        <v>16.0002</v>
      </c>
      <c r="C7202">
        <f>_xlfn.IFNA(HLOOKUP(B7202,'[1]Traitement outputs'!$B$33:$Q$33,1,TRUE),16)</f>
        <v>16</v>
      </c>
      <c r="E7202" s="1">
        <v>35000</v>
      </c>
      <c r="F7202">
        <v>30.672499999999999</v>
      </c>
      <c r="G7202">
        <f t="shared" si="672"/>
        <v>31</v>
      </c>
      <c r="I7202" s="1">
        <v>35000</v>
      </c>
      <c r="J7202">
        <v>0</v>
      </c>
      <c r="K7202">
        <f t="shared" si="673"/>
        <v>0</v>
      </c>
      <c r="M7202">
        <f>INDEX('[1]Traitement outputs (2)'!$B$51:$Q$56,MATCH(70,'[1]Traitement outputs (2)'!$A$51:$A$56,0),MATCH(C7202,'[1]Traitement outputs (2)'!$B$51:$Q$51,0))</f>
        <v>-27.907128105419115</v>
      </c>
      <c r="N7202">
        <f>INDEX('[1]Traitement outputs (2)'!$B$34:$Q$38,MATCH(70,'[1]Traitement outputs (2)'!$A$34:$A$38,0),MATCH(C7202,'[1]Traitement outputs (2)'!$B$33:$Q$33,0))</f>
        <v>-87.65601603539298</v>
      </c>
      <c r="O7202">
        <f>INDEX('[1]Traitement outputs (2)'!$B$58:$Q$63,MATCH(70,'[1]Traitement outputs (2)'!$A$58:$A$63,0),MATCH(C7202,'[1]Traitement outputs (2)'!$B$58:$Q$58,0))</f>
        <v>27.907128104236733</v>
      </c>
      <c r="P7202">
        <f>INDEX('[1]Traitement outputs (2)'!$B$41:$Q$45,MATCH(70,'[1]Traitement outputs (2)'!$A$41:$A$45,0),MATCH(C7202,'[1]Traitement outputs (2)'!$B$40:$Q$40,0))</f>
        <v>158.03405896601754</v>
      </c>
      <c r="Q7202">
        <f>IF(K7202&lt;30,INDEX('[1]Traitement outputs (2)'!$B$51:$Q$63,MATCH(70,'[1]Traitement outputs (2)'!$A$51:$A$63,0),MATCH(C7202,'[1]Traitement outputs (2)'!$B$51:$Q$51,0)),INDEX('[1]Traitement outputs (2)'!$B$34:$Q$38,MATCH(70,'[1]Traitement outputs (2)'!$A$34:$A$38,0),MATCH(C7202,'[1]Traitement outputs (2)'!$B$33:$Q$33,0)))</f>
        <v>-27.907128105419115</v>
      </c>
      <c r="R7202">
        <f>IF(K7202&lt;30,INDEX('[1]Traitement outputs (2)'!$B$58:$Q$63,MATCH(70,'[1]Traitement outputs (2)'!$A$58:$A$63,0),MATCH(C7202,'[1]Traitement outputs (2)'!$B$58:$Q$58,0)),INDEX('[1]Traitement outputs (2)'!$B$41:$Q$45,MATCH(70,'[1]Traitement outputs (2)'!$A$41:$A$45,0),MATCH(C7202,'[1]Traitement outputs (2)'!$B$40:$Q$40,0)))</f>
        <v>27.907128104236733</v>
      </c>
      <c r="T7202">
        <f t="shared" si="674"/>
        <v>-3240.8212983285953</v>
      </c>
      <c r="U7202">
        <f t="shared" si="675"/>
        <v>3240.8212981912866</v>
      </c>
      <c r="X7202">
        <f t="shared" si="676"/>
        <v>7.8364679403255921E-2</v>
      </c>
      <c r="Y7202">
        <f t="shared" si="677"/>
        <v>6.5433390996103388E-2</v>
      </c>
    </row>
    <row r="7203" spans="1:25" x14ac:dyDescent="0.35">
      <c r="A7203" s="1">
        <v>35000.041666666664</v>
      </c>
      <c r="B7203">
        <v>16.0002</v>
      </c>
      <c r="C7203">
        <f>_xlfn.IFNA(HLOOKUP(B7203,'[1]Traitement outputs'!$B$33:$Q$33,1,TRUE),16)</f>
        <v>16</v>
      </c>
      <c r="E7203" s="1">
        <v>35000.041666666664</v>
      </c>
      <c r="F7203">
        <v>31.553799999999999</v>
      </c>
      <c r="G7203">
        <f t="shared" si="672"/>
        <v>32</v>
      </c>
      <c r="I7203" s="1">
        <v>35000.041666666664</v>
      </c>
      <c r="J7203">
        <v>0</v>
      </c>
      <c r="K7203">
        <f t="shared" si="673"/>
        <v>0</v>
      </c>
      <c r="M7203">
        <f>INDEX('[1]Traitement outputs (2)'!$B$51:$Q$56,MATCH(70,'[1]Traitement outputs (2)'!$A$51:$A$56,0),MATCH(C7203,'[1]Traitement outputs (2)'!$B$51:$Q$51,0))</f>
        <v>-27.907128105419115</v>
      </c>
      <c r="N7203">
        <f>INDEX('[1]Traitement outputs (2)'!$B$34:$Q$38,MATCH(70,'[1]Traitement outputs (2)'!$A$34:$A$38,0),MATCH(C7203,'[1]Traitement outputs (2)'!$B$33:$Q$33,0))</f>
        <v>-87.65601603539298</v>
      </c>
      <c r="O7203">
        <f>INDEX('[1]Traitement outputs (2)'!$B$58:$Q$63,MATCH(70,'[1]Traitement outputs (2)'!$A$58:$A$63,0),MATCH(C7203,'[1]Traitement outputs (2)'!$B$58:$Q$58,0))</f>
        <v>27.907128104236733</v>
      </c>
      <c r="P7203">
        <f>INDEX('[1]Traitement outputs (2)'!$B$41:$Q$45,MATCH(70,'[1]Traitement outputs (2)'!$A$41:$A$45,0),MATCH(C7203,'[1]Traitement outputs (2)'!$B$40:$Q$40,0))</f>
        <v>158.03405896601754</v>
      </c>
      <c r="Q7203">
        <f>IF(K7203&lt;30,INDEX('[1]Traitement outputs (2)'!$B$51:$Q$63,MATCH(70,'[1]Traitement outputs (2)'!$A$51:$A$63,0),MATCH(C7203,'[1]Traitement outputs (2)'!$B$51:$Q$51,0)),INDEX('[1]Traitement outputs (2)'!$B$34:$Q$38,MATCH(70,'[1]Traitement outputs (2)'!$A$34:$A$38,0),MATCH(C7203,'[1]Traitement outputs (2)'!$B$33:$Q$33,0)))</f>
        <v>-27.907128105419115</v>
      </c>
      <c r="R7203">
        <f>IF(K7203&lt;30,INDEX('[1]Traitement outputs (2)'!$B$58:$Q$63,MATCH(70,'[1]Traitement outputs (2)'!$A$58:$A$63,0),MATCH(C7203,'[1]Traitement outputs (2)'!$B$58:$Q$58,0)),INDEX('[1]Traitement outputs (2)'!$B$41:$Q$45,MATCH(70,'[1]Traitement outputs (2)'!$A$41:$A$45,0),MATCH(C7203,'[1]Traitement outputs (2)'!$B$40:$Q$40,0)))</f>
        <v>27.907128104236733</v>
      </c>
      <c r="T7203">
        <f t="shared" si="674"/>
        <v>-3240.8212983285953</v>
      </c>
      <c r="U7203">
        <f t="shared" si="675"/>
        <v>3240.8212981912866</v>
      </c>
      <c r="X7203">
        <f t="shared" si="676"/>
        <v>7.8364679403255921E-2</v>
      </c>
      <c r="Y7203">
        <f t="shared" si="677"/>
        <v>6.5433390996103388E-2</v>
      </c>
    </row>
    <row r="7204" spans="1:25" x14ac:dyDescent="0.35">
      <c r="A7204" s="1">
        <v>35000.083333333336</v>
      </c>
      <c r="B7204">
        <v>16.000299999999999</v>
      </c>
      <c r="C7204">
        <f>_xlfn.IFNA(HLOOKUP(B7204,'[1]Traitement outputs'!$B$33:$Q$33,1,TRUE),16)</f>
        <v>16</v>
      </c>
      <c r="E7204" s="1">
        <v>35000.083333333336</v>
      </c>
      <c r="F7204">
        <v>32.131399999999999</v>
      </c>
      <c r="G7204">
        <f t="shared" si="672"/>
        <v>32</v>
      </c>
      <c r="I7204" s="1">
        <v>35000.083333333336</v>
      </c>
      <c r="J7204">
        <v>0</v>
      </c>
      <c r="K7204">
        <f t="shared" si="673"/>
        <v>0</v>
      </c>
      <c r="M7204">
        <f>INDEX('[1]Traitement outputs (2)'!$B$51:$Q$56,MATCH(70,'[1]Traitement outputs (2)'!$A$51:$A$56,0),MATCH(C7204,'[1]Traitement outputs (2)'!$B$51:$Q$51,0))</f>
        <v>-27.907128105419115</v>
      </c>
      <c r="N7204">
        <f>INDEX('[1]Traitement outputs (2)'!$B$34:$Q$38,MATCH(70,'[1]Traitement outputs (2)'!$A$34:$A$38,0),MATCH(C7204,'[1]Traitement outputs (2)'!$B$33:$Q$33,0))</f>
        <v>-87.65601603539298</v>
      </c>
      <c r="O7204">
        <f>INDEX('[1]Traitement outputs (2)'!$B$58:$Q$63,MATCH(70,'[1]Traitement outputs (2)'!$A$58:$A$63,0),MATCH(C7204,'[1]Traitement outputs (2)'!$B$58:$Q$58,0))</f>
        <v>27.907128104236733</v>
      </c>
      <c r="P7204">
        <f>INDEX('[1]Traitement outputs (2)'!$B$41:$Q$45,MATCH(70,'[1]Traitement outputs (2)'!$A$41:$A$45,0),MATCH(C7204,'[1]Traitement outputs (2)'!$B$40:$Q$40,0))</f>
        <v>158.03405896601754</v>
      </c>
      <c r="Q7204">
        <f>IF(K7204&lt;30,INDEX('[1]Traitement outputs (2)'!$B$51:$Q$63,MATCH(70,'[1]Traitement outputs (2)'!$A$51:$A$63,0),MATCH(C7204,'[1]Traitement outputs (2)'!$B$51:$Q$51,0)),INDEX('[1]Traitement outputs (2)'!$B$34:$Q$38,MATCH(70,'[1]Traitement outputs (2)'!$A$34:$A$38,0),MATCH(C7204,'[1]Traitement outputs (2)'!$B$33:$Q$33,0)))</f>
        <v>-27.907128105419115</v>
      </c>
      <c r="R7204">
        <f>IF(K7204&lt;30,INDEX('[1]Traitement outputs (2)'!$B$58:$Q$63,MATCH(70,'[1]Traitement outputs (2)'!$A$58:$A$63,0),MATCH(C7204,'[1]Traitement outputs (2)'!$B$58:$Q$58,0)),INDEX('[1]Traitement outputs (2)'!$B$41:$Q$45,MATCH(70,'[1]Traitement outputs (2)'!$A$41:$A$45,0),MATCH(C7204,'[1]Traitement outputs (2)'!$B$40:$Q$40,0)))</f>
        <v>27.907128104236733</v>
      </c>
      <c r="T7204">
        <f t="shared" si="674"/>
        <v>-3240.8212983285953</v>
      </c>
      <c r="U7204">
        <f t="shared" si="675"/>
        <v>3240.8212981912866</v>
      </c>
      <c r="X7204">
        <f t="shared" si="676"/>
        <v>7.8364679403255921E-2</v>
      </c>
      <c r="Y7204">
        <f t="shared" si="677"/>
        <v>6.5433390996103388E-2</v>
      </c>
    </row>
    <row r="7205" spans="1:25" x14ac:dyDescent="0.35">
      <c r="A7205" s="1">
        <v>35000.125</v>
      </c>
      <c r="B7205">
        <v>16.000299999999999</v>
      </c>
      <c r="C7205">
        <f>_xlfn.IFNA(HLOOKUP(B7205,'[1]Traitement outputs'!$B$33:$Q$33,1,TRUE),16)</f>
        <v>16</v>
      </c>
      <c r="E7205" s="1">
        <v>35000.125</v>
      </c>
      <c r="F7205">
        <v>32.531599999999997</v>
      </c>
      <c r="G7205">
        <f t="shared" si="672"/>
        <v>33</v>
      </c>
      <c r="I7205" s="1">
        <v>35000.125</v>
      </c>
      <c r="J7205">
        <v>0</v>
      </c>
      <c r="K7205">
        <f t="shared" si="673"/>
        <v>0</v>
      </c>
      <c r="M7205">
        <f>INDEX('[1]Traitement outputs (2)'!$B$51:$Q$56,MATCH(70,'[1]Traitement outputs (2)'!$A$51:$A$56,0),MATCH(C7205,'[1]Traitement outputs (2)'!$B$51:$Q$51,0))</f>
        <v>-27.907128105419115</v>
      </c>
      <c r="N7205">
        <f>INDEX('[1]Traitement outputs (2)'!$B$34:$Q$38,MATCH(70,'[1]Traitement outputs (2)'!$A$34:$A$38,0),MATCH(C7205,'[1]Traitement outputs (2)'!$B$33:$Q$33,0))</f>
        <v>-87.65601603539298</v>
      </c>
      <c r="O7205">
        <f>INDEX('[1]Traitement outputs (2)'!$B$58:$Q$63,MATCH(70,'[1]Traitement outputs (2)'!$A$58:$A$63,0),MATCH(C7205,'[1]Traitement outputs (2)'!$B$58:$Q$58,0))</f>
        <v>27.907128104236733</v>
      </c>
      <c r="P7205">
        <f>INDEX('[1]Traitement outputs (2)'!$B$41:$Q$45,MATCH(70,'[1]Traitement outputs (2)'!$A$41:$A$45,0),MATCH(C7205,'[1]Traitement outputs (2)'!$B$40:$Q$40,0))</f>
        <v>158.03405896601754</v>
      </c>
      <c r="Q7205">
        <f>IF(K7205&lt;30,INDEX('[1]Traitement outputs (2)'!$B$51:$Q$63,MATCH(70,'[1]Traitement outputs (2)'!$A$51:$A$63,0),MATCH(C7205,'[1]Traitement outputs (2)'!$B$51:$Q$51,0)),INDEX('[1]Traitement outputs (2)'!$B$34:$Q$38,MATCH(70,'[1]Traitement outputs (2)'!$A$34:$A$38,0),MATCH(C7205,'[1]Traitement outputs (2)'!$B$33:$Q$33,0)))</f>
        <v>-27.907128105419115</v>
      </c>
      <c r="R7205">
        <f>IF(K7205&lt;30,INDEX('[1]Traitement outputs (2)'!$B$58:$Q$63,MATCH(70,'[1]Traitement outputs (2)'!$A$58:$A$63,0),MATCH(C7205,'[1]Traitement outputs (2)'!$B$58:$Q$58,0)),INDEX('[1]Traitement outputs (2)'!$B$41:$Q$45,MATCH(70,'[1]Traitement outputs (2)'!$A$41:$A$45,0),MATCH(C7205,'[1]Traitement outputs (2)'!$B$40:$Q$40,0)))</f>
        <v>27.907128104236733</v>
      </c>
      <c r="T7205">
        <f t="shared" si="674"/>
        <v>-3240.8212983285953</v>
      </c>
      <c r="U7205">
        <f t="shared" si="675"/>
        <v>3240.8212981912866</v>
      </c>
      <c r="X7205">
        <f t="shared" si="676"/>
        <v>7.8364679403255921E-2</v>
      </c>
      <c r="Y7205">
        <f t="shared" si="677"/>
        <v>6.5433390996103388E-2</v>
      </c>
    </row>
    <row r="7206" spans="1:25" x14ac:dyDescent="0.35">
      <c r="A7206" s="1">
        <v>35000.166666666664</v>
      </c>
      <c r="B7206">
        <v>16.000299999999999</v>
      </c>
      <c r="C7206">
        <f>_xlfn.IFNA(HLOOKUP(B7206,'[1]Traitement outputs'!$B$33:$Q$33,1,TRUE),16)</f>
        <v>16</v>
      </c>
      <c r="E7206" s="1">
        <v>35000.166666666664</v>
      </c>
      <c r="F7206">
        <v>32.806399999999996</v>
      </c>
      <c r="G7206">
        <f t="shared" si="672"/>
        <v>33</v>
      </c>
      <c r="I7206" s="1">
        <v>35000.166666666664</v>
      </c>
      <c r="J7206">
        <v>0</v>
      </c>
      <c r="K7206">
        <f t="shared" si="673"/>
        <v>0</v>
      </c>
      <c r="M7206">
        <f>INDEX('[1]Traitement outputs (2)'!$B$51:$Q$56,MATCH(70,'[1]Traitement outputs (2)'!$A$51:$A$56,0),MATCH(C7206,'[1]Traitement outputs (2)'!$B$51:$Q$51,0))</f>
        <v>-27.907128105419115</v>
      </c>
      <c r="N7206">
        <f>INDEX('[1]Traitement outputs (2)'!$B$34:$Q$38,MATCH(70,'[1]Traitement outputs (2)'!$A$34:$A$38,0),MATCH(C7206,'[1]Traitement outputs (2)'!$B$33:$Q$33,0))</f>
        <v>-87.65601603539298</v>
      </c>
      <c r="O7206">
        <f>INDEX('[1]Traitement outputs (2)'!$B$58:$Q$63,MATCH(70,'[1]Traitement outputs (2)'!$A$58:$A$63,0),MATCH(C7206,'[1]Traitement outputs (2)'!$B$58:$Q$58,0))</f>
        <v>27.907128104236733</v>
      </c>
      <c r="P7206">
        <f>INDEX('[1]Traitement outputs (2)'!$B$41:$Q$45,MATCH(70,'[1]Traitement outputs (2)'!$A$41:$A$45,0),MATCH(C7206,'[1]Traitement outputs (2)'!$B$40:$Q$40,0))</f>
        <v>158.03405896601754</v>
      </c>
      <c r="Q7206">
        <f>IF(K7206&lt;30,INDEX('[1]Traitement outputs (2)'!$B$51:$Q$63,MATCH(70,'[1]Traitement outputs (2)'!$A$51:$A$63,0),MATCH(C7206,'[1]Traitement outputs (2)'!$B$51:$Q$51,0)),INDEX('[1]Traitement outputs (2)'!$B$34:$Q$38,MATCH(70,'[1]Traitement outputs (2)'!$A$34:$A$38,0),MATCH(C7206,'[1]Traitement outputs (2)'!$B$33:$Q$33,0)))</f>
        <v>-27.907128105419115</v>
      </c>
      <c r="R7206">
        <f>IF(K7206&lt;30,INDEX('[1]Traitement outputs (2)'!$B$58:$Q$63,MATCH(70,'[1]Traitement outputs (2)'!$A$58:$A$63,0),MATCH(C7206,'[1]Traitement outputs (2)'!$B$58:$Q$58,0)),INDEX('[1]Traitement outputs (2)'!$B$41:$Q$45,MATCH(70,'[1]Traitement outputs (2)'!$A$41:$A$45,0),MATCH(C7206,'[1]Traitement outputs (2)'!$B$40:$Q$40,0)))</f>
        <v>27.907128104236733</v>
      </c>
      <c r="T7206">
        <f t="shared" si="674"/>
        <v>-3240.8212983285953</v>
      </c>
      <c r="U7206">
        <f t="shared" si="675"/>
        <v>3240.8212981912866</v>
      </c>
      <c r="X7206">
        <f t="shared" si="676"/>
        <v>7.8364679403255921E-2</v>
      </c>
      <c r="Y7206">
        <f t="shared" si="677"/>
        <v>6.5433390996103388E-2</v>
      </c>
    </row>
    <row r="7207" spans="1:25" x14ac:dyDescent="0.35">
      <c r="A7207" s="1">
        <v>35000.208333333336</v>
      </c>
      <c r="B7207">
        <v>19.9785</v>
      </c>
      <c r="C7207">
        <f>_xlfn.IFNA(HLOOKUP(B7207,'[1]Traitement outputs'!$B$33:$Q$33,1,TRUE),16)</f>
        <v>18</v>
      </c>
      <c r="E7207" s="1">
        <v>35000.208333333336</v>
      </c>
      <c r="F7207">
        <v>25.582999999999998</v>
      </c>
      <c r="G7207">
        <f t="shared" si="672"/>
        <v>26</v>
      </c>
      <c r="I7207" s="1">
        <v>35000.208333333336</v>
      </c>
      <c r="J7207">
        <v>0</v>
      </c>
      <c r="K7207">
        <f t="shared" si="673"/>
        <v>0</v>
      </c>
      <c r="M7207">
        <f>INDEX('[1]Traitement outputs (2)'!$B$51:$Q$56,MATCH(70,'[1]Traitement outputs (2)'!$A$51:$A$56,0),MATCH(C7207,'[1]Traitement outputs (2)'!$B$51:$Q$51,0))</f>
        <v>-40.563606676443541</v>
      </c>
      <c r="N7207">
        <f>INDEX('[1]Traitement outputs (2)'!$B$34:$Q$38,MATCH(70,'[1]Traitement outputs (2)'!$A$34:$A$38,0),MATCH(C7207,'[1]Traitement outputs (2)'!$B$33:$Q$33,0))</f>
        <v>-132.60751704955501</v>
      </c>
      <c r="O7207">
        <f>INDEX('[1]Traitement outputs (2)'!$B$58:$Q$63,MATCH(70,'[1]Traitement outputs (2)'!$A$58:$A$63,0),MATCH(C7207,'[1]Traitement outputs (2)'!$B$58:$Q$58,0))</f>
        <v>40.565237508304868</v>
      </c>
      <c r="P7207">
        <f>INDEX('[1]Traitement outputs (2)'!$B$41:$Q$45,MATCH(70,'[1]Traitement outputs (2)'!$A$41:$A$45,0),MATCH(C7207,'[1]Traitement outputs (2)'!$B$40:$Q$40,0))</f>
        <v>202.98564822710691</v>
      </c>
      <c r="Q7207">
        <f>IF(K7207&lt;30,INDEX('[1]Traitement outputs (2)'!$B$51:$Q$63,MATCH(70,'[1]Traitement outputs (2)'!$A$51:$A$63,0),MATCH(C7207,'[1]Traitement outputs (2)'!$B$51:$Q$51,0)),INDEX('[1]Traitement outputs (2)'!$B$34:$Q$38,MATCH(70,'[1]Traitement outputs (2)'!$A$34:$A$38,0),MATCH(C7207,'[1]Traitement outputs (2)'!$B$33:$Q$33,0)))</f>
        <v>-40.563606676443541</v>
      </c>
      <c r="R7207">
        <f>IF(K7207&lt;30,INDEX('[1]Traitement outputs (2)'!$B$58:$Q$63,MATCH(70,'[1]Traitement outputs (2)'!$A$58:$A$63,0),MATCH(C7207,'[1]Traitement outputs (2)'!$B$58:$Q$58,0)),INDEX('[1]Traitement outputs (2)'!$B$41:$Q$45,MATCH(70,'[1]Traitement outputs (2)'!$A$41:$A$45,0),MATCH(C7207,'[1]Traitement outputs (2)'!$B$40:$Q$40,0)))</f>
        <v>40.565237508304868</v>
      </c>
      <c r="T7207">
        <f t="shared" si="674"/>
        <v>-4710.6029670073767</v>
      </c>
      <c r="U7207">
        <f t="shared" si="675"/>
        <v>4710.7923535544342</v>
      </c>
      <c r="X7207">
        <f t="shared" si="676"/>
        <v>0.11390473504229935</v>
      </c>
      <c r="Y7207">
        <f t="shared" si="677"/>
        <v>9.5112654975333846E-2</v>
      </c>
    </row>
    <row r="7208" spans="1:25" x14ac:dyDescent="0.35">
      <c r="A7208" s="1">
        <v>35000.25</v>
      </c>
      <c r="B7208">
        <v>20.000599999999999</v>
      </c>
      <c r="C7208">
        <f>_xlfn.IFNA(HLOOKUP(B7208,'[1]Traitement outputs'!$B$33:$Q$33,1,TRUE),16)</f>
        <v>20</v>
      </c>
      <c r="E7208" s="1">
        <v>35000.25</v>
      </c>
      <c r="F7208">
        <v>24.605599999999999</v>
      </c>
      <c r="G7208">
        <f t="shared" si="672"/>
        <v>25</v>
      </c>
      <c r="I7208" s="1">
        <v>35000.25</v>
      </c>
      <c r="J7208">
        <v>212.62799999999999</v>
      </c>
      <c r="K7208">
        <f t="shared" si="673"/>
        <v>1.8309669952673238</v>
      </c>
      <c r="M7208">
        <f>INDEX('[1]Traitement outputs (2)'!$B$51:$Q$56,MATCH(70,'[1]Traitement outputs (2)'!$A$51:$A$56,0),MATCH(C7208,'[1]Traitement outputs (2)'!$B$51:$Q$51,0))</f>
        <v>-16.864255714989046</v>
      </c>
      <c r="N7208">
        <f>INDEX('[1]Traitement outputs (2)'!$B$34:$Q$38,MATCH(70,'[1]Traitement outputs (2)'!$A$34:$A$38,0),MATCH(C7208,'[1]Traitement outputs (2)'!$B$33:$Q$33,0))</f>
        <v>-183.77989640241771</v>
      </c>
      <c r="O7208">
        <f>INDEX('[1]Traitement outputs (2)'!$B$58:$Q$63,MATCH(70,'[1]Traitement outputs (2)'!$A$58:$A$63,0),MATCH(C7208,'[1]Traitement outputs (2)'!$B$58:$Q$58,0))</f>
        <v>16.864787616041994</v>
      </c>
      <c r="P7208">
        <f>INDEX('[1]Traitement outputs (2)'!$B$41:$Q$45,MATCH(70,'[1]Traitement outputs (2)'!$A$41:$A$45,0),MATCH(C7208,'[1]Traitement outputs (2)'!$B$40:$Q$40,0))</f>
        <v>254.15803075879367</v>
      </c>
      <c r="Q7208">
        <f>IF(K7208&lt;30,INDEX('[1]Traitement outputs (2)'!$B$51:$Q$63,MATCH(70,'[1]Traitement outputs (2)'!$A$51:$A$63,0),MATCH(C7208,'[1]Traitement outputs (2)'!$B$51:$Q$51,0)),INDEX('[1]Traitement outputs (2)'!$B$34:$Q$38,MATCH(70,'[1]Traitement outputs (2)'!$A$34:$A$38,0),MATCH(C7208,'[1]Traitement outputs (2)'!$B$33:$Q$33,0)))</f>
        <v>-16.864255714989046</v>
      </c>
      <c r="R7208">
        <f>IF(K7208&lt;30,INDEX('[1]Traitement outputs (2)'!$B$58:$Q$63,MATCH(70,'[1]Traitement outputs (2)'!$A$58:$A$63,0),MATCH(C7208,'[1]Traitement outputs (2)'!$B$58:$Q$58,0)),INDEX('[1]Traitement outputs (2)'!$B$41:$Q$45,MATCH(70,'[1]Traitement outputs (2)'!$A$41:$A$45,0),MATCH(C7208,'[1]Traitement outputs (2)'!$B$40:$Q$40,0)))</f>
        <v>16.864787616041994</v>
      </c>
      <c r="T7208">
        <f t="shared" si="674"/>
        <v>-1958.42577907482</v>
      </c>
      <c r="U7208">
        <f t="shared" si="675"/>
        <v>1958.4875481058175</v>
      </c>
      <c r="X7208">
        <f t="shared" si="676"/>
        <v>4.735571455032727E-2</v>
      </c>
      <c r="Y7208">
        <f t="shared" si="677"/>
        <v>3.954259420836595E-2</v>
      </c>
    </row>
    <row r="7209" spans="1:25" x14ac:dyDescent="0.35">
      <c r="A7209" s="1">
        <v>35000.291666666664</v>
      </c>
      <c r="B7209">
        <v>20.000499999999999</v>
      </c>
      <c r="C7209">
        <f>_xlfn.IFNA(HLOOKUP(B7209,'[1]Traitement outputs'!$B$33:$Q$33,1,TRUE),16)</f>
        <v>20</v>
      </c>
      <c r="E7209" s="1">
        <v>35000.291666666664</v>
      </c>
      <c r="F7209">
        <v>23.338100000000001</v>
      </c>
      <c r="G7209">
        <f t="shared" si="672"/>
        <v>23</v>
      </c>
      <c r="I7209" s="1">
        <v>35000.291666666664</v>
      </c>
      <c r="J7209">
        <v>1525.56</v>
      </c>
      <c r="K7209">
        <f t="shared" si="673"/>
        <v>13.136792940252548</v>
      </c>
      <c r="M7209">
        <f>INDEX('[1]Traitement outputs (2)'!$B$51:$Q$56,MATCH(70,'[1]Traitement outputs (2)'!$A$51:$A$56,0),MATCH(C7209,'[1]Traitement outputs (2)'!$B$51:$Q$51,0))</f>
        <v>-16.864255714989046</v>
      </c>
      <c r="N7209">
        <f>INDEX('[1]Traitement outputs (2)'!$B$34:$Q$38,MATCH(70,'[1]Traitement outputs (2)'!$A$34:$A$38,0),MATCH(C7209,'[1]Traitement outputs (2)'!$B$33:$Q$33,0))</f>
        <v>-183.77989640241771</v>
      </c>
      <c r="O7209">
        <f>INDEX('[1]Traitement outputs (2)'!$B$58:$Q$63,MATCH(70,'[1]Traitement outputs (2)'!$A$58:$A$63,0),MATCH(C7209,'[1]Traitement outputs (2)'!$B$58:$Q$58,0))</f>
        <v>16.864787616041994</v>
      </c>
      <c r="P7209">
        <f>INDEX('[1]Traitement outputs (2)'!$B$41:$Q$45,MATCH(70,'[1]Traitement outputs (2)'!$A$41:$A$45,0),MATCH(C7209,'[1]Traitement outputs (2)'!$B$40:$Q$40,0))</f>
        <v>254.15803075879367</v>
      </c>
      <c r="Q7209">
        <f>IF(K7209&lt;30,INDEX('[1]Traitement outputs (2)'!$B$51:$Q$63,MATCH(70,'[1]Traitement outputs (2)'!$A$51:$A$63,0),MATCH(C7209,'[1]Traitement outputs (2)'!$B$51:$Q$51,0)),INDEX('[1]Traitement outputs (2)'!$B$34:$Q$38,MATCH(70,'[1]Traitement outputs (2)'!$A$34:$A$38,0),MATCH(C7209,'[1]Traitement outputs (2)'!$B$33:$Q$33,0)))</f>
        <v>-16.864255714989046</v>
      </c>
      <c r="R7209">
        <f>IF(K7209&lt;30,INDEX('[1]Traitement outputs (2)'!$B$58:$Q$63,MATCH(70,'[1]Traitement outputs (2)'!$A$58:$A$63,0),MATCH(C7209,'[1]Traitement outputs (2)'!$B$58:$Q$58,0)),INDEX('[1]Traitement outputs (2)'!$B$41:$Q$45,MATCH(70,'[1]Traitement outputs (2)'!$A$41:$A$45,0),MATCH(C7209,'[1]Traitement outputs (2)'!$B$40:$Q$40,0)))</f>
        <v>16.864787616041994</v>
      </c>
      <c r="T7209">
        <f t="shared" si="674"/>
        <v>-1958.42577907482</v>
      </c>
      <c r="U7209">
        <f t="shared" si="675"/>
        <v>1958.4875481058175</v>
      </c>
      <c r="X7209">
        <f t="shared" si="676"/>
        <v>4.735571455032727E-2</v>
      </c>
      <c r="Y7209">
        <f t="shared" si="677"/>
        <v>3.954259420836595E-2</v>
      </c>
    </row>
    <row r="7210" spans="1:25" x14ac:dyDescent="0.35">
      <c r="A7210" s="1">
        <v>35000.333333333336</v>
      </c>
      <c r="B7210">
        <v>20.000399999999999</v>
      </c>
      <c r="C7210">
        <f>_xlfn.IFNA(HLOOKUP(B7210,'[1]Traitement outputs'!$B$33:$Q$33,1,TRUE),16)</f>
        <v>20</v>
      </c>
      <c r="E7210" s="1">
        <v>35000.333333333336</v>
      </c>
      <c r="F7210">
        <v>22.618600000000001</v>
      </c>
      <c r="G7210">
        <f t="shared" si="672"/>
        <v>23</v>
      </c>
      <c r="I7210" s="1">
        <v>35000.333333333336</v>
      </c>
      <c r="J7210">
        <v>3332.81</v>
      </c>
      <c r="K7210">
        <f t="shared" si="673"/>
        <v>28.699254620731462</v>
      </c>
      <c r="M7210">
        <f>INDEX('[1]Traitement outputs (2)'!$B$51:$Q$56,MATCH(70,'[1]Traitement outputs (2)'!$A$51:$A$56,0),MATCH(C7210,'[1]Traitement outputs (2)'!$B$51:$Q$51,0))</f>
        <v>-16.864255714989046</v>
      </c>
      <c r="N7210">
        <f>INDEX('[1]Traitement outputs (2)'!$B$34:$Q$38,MATCH(70,'[1]Traitement outputs (2)'!$A$34:$A$38,0),MATCH(C7210,'[1]Traitement outputs (2)'!$B$33:$Q$33,0))</f>
        <v>-183.77989640241771</v>
      </c>
      <c r="O7210">
        <f>INDEX('[1]Traitement outputs (2)'!$B$58:$Q$63,MATCH(70,'[1]Traitement outputs (2)'!$A$58:$A$63,0),MATCH(C7210,'[1]Traitement outputs (2)'!$B$58:$Q$58,0))</f>
        <v>16.864787616041994</v>
      </c>
      <c r="P7210">
        <f>INDEX('[1]Traitement outputs (2)'!$B$41:$Q$45,MATCH(70,'[1]Traitement outputs (2)'!$A$41:$A$45,0),MATCH(C7210,'[1]Traitement outputs (2)'!$B$40:$Q$40,0))</f>
        <v>254.15803075879367</v>
      </c>
      <c r="Q7210">
        <f>IF(K7210&lt;30,INDEX('[1]Traitement outputs (2)'!$B$51:$Q$63,MATCH(70,'[1]Traitement outputs (2)'!$A$51:$A$63,0),MATCH(C7210,'[1]Traitement outputs (2)'!$B$51:$Q$51,0)),INDEX('[1]Traitement outputs (2)'!$B$34:$Q$38,MATCH(70,'[1]Traitement outputs (2)'!$A$34:$A$38,0),MATCH(C7210,'[1]Traitement outputs (2)'!$B$33:$Q$33,0)))</f>
        <v>-16.864255714989046</v>
      </c>
      <c r="R7210">
        <f>IF(K7210&lt;30,INDEX('[1]Traitement outputs (2)'!$B$58:$Q$63,MATCH(70,'[1]Traitement outputs (2)'!$A$58:$A$63,0),MATCH(C7210,'[1]Traitement outputs (2)'!$B$58:$Q$58,0)),INDEX('[1]Traitement outputs (2)'!$B$41:$Q$45,MATCH(70,'[1]Traitement outputs (2)'!$A$41:$A$45,0),MATCH(C7210,'[1]Traitement outputs (2)'!$B$40:$Q$40,0)))</f>
        <v>16.864787616041994</v>
      </c>
      <c r="T7210">
        <f t="shared" si="674"/>
        <v>-1958.42577907482</v>
      </c>
      <c r="U7210">
        <f t="shared" si="675"/>
        <v>1958.4875481058175</v>
      </c>
      <c r="X7210">
        <f t="shared" si="676"/>
        <v>4.735571455032727E-2</v>
      </c>
      <c r="Y7210">
        <f t="shared" si="677"/>
        <v>3.954259420836595E-2</v>
      </c>
    </row>
    <row r="7211" spans="1:25" x14ac:dyDescent="0.35">
      <c r="A7211" s="1">
        <v>35000.375</v>
      </c>
      <c r="B7211">
        <v>20.000399999999999</v>
      </c>
      <c r="C7211">
        <f>_xlfn.IFNA(HLOOKUP(B7211,'[1]Traitement outputs'!$B$33:$Q$33,1,TRUE),16)</f>
        <v>20</v>
      </c>
      <c r="E7211" s="1">
        <v>35000.375</v>
      </c>
      <c r="F7211">
        <v>22.246400000000001</v>
      </c>
      <c r="G7211">
        <f t="shared" si="672"/>
        <v>22</v>
      </c>
      <c r="I7211" s="1">
        <v>35000.375</v>
      </c>
      <c r="J7211">
        <v>5274.71</v>
      </c>
      <c r="K7211">
        <f t="shared" si="673"/>
        <v>45.421204731298353</v>
      </c>
      <c r="M7211">
        <f>INDEX('[1]Traitement outputs (2)'!$B$51:$Q$56,MATCH(70,'[1]Traitement outputs (2)'!$A$51:$A$56,0),MATCH(C7211,'[1]Traitement outputs (2)'!$B$51:$Q$51,0))</f>
        <v>-16.864255714989046</v>
      </c>
      <c r="N7211">
        <f>INDEX('[1]Traitement outputs (2)'!$B$34:$Q$38,MATCH(70,'[1]Traitement outputs (2)'!$A$34:$A$38,0),MATCH(C7211,'[1]Traitement outputs (2)'!$B$33:$Q$33,0))</f>
        <v>-183.77989640241771</v>
      </c>
      <c r="O7211">
        <f>INDEX('[1]Traitement outputs (2)'!$B$58:$Q$63,MATCH(70,'[1]Traitement outputs (2)'!$A$58:$A$63,0),MATCH(C7211,'[1]Traitement outputs (2)'!$B$58:$Q$58,0))</f>
        <v>16.864787616041994</v>
      </c>
      <c r="P7211">
        <f>INDEX('[1]Traitement outputs (2)'!$B$41:$Q$45,MATCH(70,'[1]Traitement outputs (2)'!$A$41:$A$45,0),MATCH(C7211,'[1]Traitement outputs (2)'!$B$40:$Q$40,0))</f>
        <v>254.15803075879367</v>
      </c>
      <c r="Q7211">
        <f>IF(K7211&lt;30,INDEX('[1]Traitement outputs (2)'!$B$51:$Q$63,MATCH(70,'[1]Traitement outputs (2)'!$A$51:$A$63,0),MATCH(C7211,'[1]Traitement outputs (2)'!$B$51:$Q$51,0)),INDEX('[1]Traitement outputs (2)'!$B$34:$Q$38,MATCH(70,'[1]Traitement outputs (2)'!$A$34:$A$38,0),MATCH(C7211,'[1]Traitement outputs (2)'!$B$33:$Q$33,0)))</f>
        <v>-183.77989640241771</v>
      </c>
      <c r="R7211">
        <f>IF(K7211&lt;30,INDEX('[1]Traitement outputs (2)'!$B$58:$Q$63,MATCH(70,'[1]Traitement outputs (2)'!$A$58:$A$63,0),MATCH(C7211,'[1]Traitement outputs (2)'!$B$58:$Q$58,0)),INDEX('[1]Traitement outputs (2)'!$B$41:$Q$45,MATCH(70,'[1]Traitement outputs (2)'!$A$41:$A$45,0),MATCH(C7211,'[1]Traitement outputs (2)'!$B$40:$Q$40,0)))</f>
        <v>254.15803075879367</v>
      </c>
      <c r="T7211">
        <f t="shared" si="674"/>
        <v>-21342.138833337085</v>
      </c>
      <c r="U7211">
        <f t="shared" si="675"/>
        <v>29515.067122381799</v>
      </c>
      <c r="X7211">
        <f t="shared" si="676"/>
        <v>0.51606358805306241</v>
      </c>
      <c r="Y7211">
        <f t="shared" si="677"/>
        <v>0.59592021577150611</v>
      </c>
    </row>
    <row r="7212" spans="1:25" x14ac:dyDescent="0.35">
      <c r="A7212" s="1">
        <v>35000.416666666664</v>
      </c>
      <c r="B7212">
        <v>20.000399999999999</v>
      </c>
      <c r="C7212">
        <f>_xlfn.IFNA(HLOOKUP(B7212,'[1]Traitement outputs'!$B$33:$Q$33,1,TRUE),16)</f>
        <v>20</v>
      </c>
      <c r="E7212" s="1">
        <v>35000.416666666664</v>
      </c>
      <c r="F7212">
        <v>22.013100000000001</v>
      </c>
      <c r="G7212">
        <f t="shared" si="672"/>
        <v>22</v>
      </c>
      <c r="I7212" s="1">
        <v>35000.416666666664</v>
      </c>
      <c r="J7212">
        <v>8746.14</v>
      </c>
      <c r="K7212">
        <f t="shared" si="673"/>
        <v>75.314133961601257</v>
      </c>
      <c r="M7212">
        <f>INDEX('[1]Traitement outputs (2)'!$B$51:$Q$56,MATCH(70,'[1]Traitement outputs (2)'!$A$51:$A$56,0),MATCH(C7212,'[1]Traitement outputs (2)'!$B$51:$Q$51,0))</f>
        <v>-16.864255714989046</v>
      </c>
      <c r="N7212">
        <f>INDEX('[1]Traitement outputs (2)'!$B$34:$Q$38,MATCH(70,'[1]Traitement outputs (2)'!$A$34:$A$38,0),MATCH(C7212,'[1]Traitement outputs (2)'!$B$33:$Q$33,0))</f>
        <v>-183.77989640241771</v>
      </c>
      <c r="O7212">
        <f>INDEX('[1]Traitement outputs (2)'!$B$58:$Q$63,MATCH(70,'[1]Traitement outputs (2)'!$A$58:$A$63,0),MATCH(C7212,'[1]Traitement outputs (2)'!$B$58:$Q$58,0))</f>
        <v>16.864787616041994</v>
      </c>
      <c r="P7212">
        <f>INDEX('[1]Traitement outputs (2)'!$B$41:$Q$45,MATCH(70,'[1]Traitement outputs (2)'!$A$41:$A$45,0),MATCH(C7212,'[1]Traitement outputs (2)'!$B$40:$Q$40,0))</f>
        <v>254.15803075879367</v>
      </c>
      <c r="Q7212">
        <f>IF(K7212&lt;30,INDEX('[1]Traitement outputs (2)'!$B$51:$Q$63,MATCH(70,'[1]Traitement outputs (2)'!$A$51:$A$63,0),MATCH(C7212,'[1]Traitement outputs (2)'!$B$51:$Q$51,0)),INDEX('[1]Traitement outputs (2)'!$B$34:$Q$38,MATCH(70,'[1]Traitement outputs (2)'!$A$34:$A$38,0),MATCH(C7212,'[1]Traitement outputs (2)'!$B$33:$Q$33,0)))</f>
        <v>-183.77989640241771</v>
      </c>
      <c r="R7212">
        <f>IF(K7212&lt;30,INDEX('[1]Traitement outputs (2)'!$B$58:$Q$63,MATCH(70,'[1]Traitement outputs (2)'!$A$58:$A$63,0),MATCH(C7212,'[1]Traitement outputs (2)'!$B$58:$Q$58,0)),INDEX('[1]Traitement outputs (2)'!$B$41:$Q$45,MATCH(70,'[1]Traitement outputs (2)'!$A$41:$A$45,0),MATCH(C7212,'[1]Traitement outputs (2)'!$B$40:$Q$40,0)))</f>
        <v>254.15803075879367</v>
      </c>
      <c r="T7212">
        <f t="shared" si="674"/>
        <v>-21342.138833337085</v>
      </c>
      <c r="U7212">
        <f t="shared" si="675"/>
        <v>29515.067122381799</v>
      </c>
      <c r="X7212">
        <f t="shared" si="676"/>
        <v>0.51606358805306241</v>
      </c>
      <c r="Y7212">
        <f t="shared" si="677"/>
        <v>0.59592021577150611</v>
      </c>
    </row>
    <row r="7213" spans="1:25" x14ac:dyDescent="0.35">
      <c r="A7213" s="1">
        <v>35000.458333333336</v>
      </c>
      <c r="B7213">
        <v>20.000399999999999</v>
      </c>
      <c r="C7213">
        <f>_xlfn.IFNA(HLOOKUP(B7213,'[1]Traitement outputs'!$B$33:$Q$33,1,TRUE),16)</f>
        <v>20</v>
      </c>
      <c r="E7213" s="1">
        <v>35000.458333333336</v>
      </c>
      <c r="F7213">
        <v>21.839600000000001</v>
      </c>
      <c r="G7213">
        <f t="shared" si="672"/>
        <v>22</v>
      </c>
      <c r="I7213" s="1">
        <v>35000.458333333336</v>
      </c>
      <c r="J7213">
        <v>8260.6</v>
      </c>
      <c r="K7213">
        <f t="shared" si="673"/>
        <v>71.133086710617874</v>
      </c>
      <c r="M7213">
        <f>INDEX('[1]Traitement outputs (2)'!$B$51:$Q$56,MATCH(70,'[1]Traitement outputs (2)'!$A$51:$A$56,0),MATCH(C7213,'[1]Traitement outputs (2)'!$B$51:$Q$51,0))</f>
        <v>-16.864255714989046</v>
      </c>
      <c r="N7213">
        <f>INDEX('[1]Traitement outputs (2)'!$B$34:$Q$38,MATCH(70,'[1]Traitement outputs (2)'!$A$34:$A$38,0),MATCH(C7213,'[1]Traitement outputs (2)'!$B$33:$Q$33,0))</f>
        <v>-183.77989640241771</v>
      </c>
      <c r="O7213">
        <f>INDEX('[1]Traitement outputs (2)'!$B$58:$Q$63,MATCH(70,'[1]Traitement outputs (2)'!$A$58:$A$63,0),MATCH(C7213,'[1]Traitement outputs (2)'!$B$58:$Q$58,0))</f>
        <v>16.864787616041994</v>
      </c>
      <c r="P7213">
        <f>INDEX('[1]Traitement outputs (2)'!$B$41:$Q$45,MATCH(70,'[1]Traitement outputs (2)'!$A$41:$A$45,0),MATCH(C7213,'[1]Traitement outputs (2)'!$B$40:$Q$40,0))</f>
        <v>254.15803075879367</v>
      </c>
      <c r="Q7213">
        <f>IF(K7213&lt;30,INDEX('[1]Traitement outputs (2)'!$B$51:$Q$63,MATCH(70,'[1]Traitement outputs (2)'!$A$51:$A$63,0),MATCH(C7213,'[1]Traitement outputs (2)'!$B$51:$Q$51,0)),INDEX('[1]Traitement outputs (2)'!$B$34:$Q$38,MATCH(70,'[1]Traitement outputs (2)'!$A$34:$A$38,0),MATCH(C7213,'[1]Traitement outputs (2)'!$B$33:$Q$33,0)))</f>
        <v>-183.77989640241771</v>
      </c>
      <c r="R7213">
        <f>IF(K7213&lt;30,INDEX('[1]Traitement outputs (2)'!$B$58:$Q$63,MATCH(70,'[1]Traitement outputs (2)'!$A$58:$A$63,0),MATCH(C7213,'[1]Traitement outputs (2)'!$B$58:$Q$58,0)),INDEX('[1]Traitement outputs (2)'!$B$41:$Q$45,MATCH(70,'[1]Traitement outputs (2)'!$A$41:$A$45,0),MATCH(C7213,'[1]Traitement outputs (2)'!$B$40:$Q$40,0)))</f>
        <v>254.15803075879367</v>
      </c>
      <c r="T7213">
        <f t="shared" si="674"/>
        <v>-21342.138833337085</v>
      </c>
      <c r="U7213">
        <f t="shared" si="675"/>
        <v>29515.067122381799</v>
      </c>
      <c r="X7213">
        <f t="shared" si="676"/>
        <v>0.51606358805306241</v>
      </c>
      <c r="Y7213">
        <f t="shared" si="677"/>
        <v>0.59592021577150611</v>
      </c>
    </row>
    <row r="7214" spans="1:25" x14ac:dyDescent="0.35">
      <c r="A7214" s="1">
        <v>35000.5</v>
      </c>
      <c r="B7214">
        <v>20.000299999999999</v>
      </c>
      <c r="C7214">
        <f>_xlfn.IFNA(HLOOKUP(B7214,'[1]Traitement outputs'!$B$33:$Q$33,1,TRUE),16)</f>
        <v>20</v>
      </c>
      <c r="E7214" s="1">
        <v>35000.5</v>
      </c>
      <c r="F7214">
        <v>21.629200000000001</v>
      </c>
      <c r="G7214">
        <f t="shared" si="672"/>
        <v>22</v>
      </c>
      <c r="I7214" s="1">
        <v>35000.5</v>
      </c>
      <c r="J7214">
        <v>6541.97</v>
      </c>
      <c r="K7214">
        <f t="shared" si="673"/>
        <v>56.333743223042006</v>
      </c>
      <c r="M7214">
        <f>INDEX('[1]Traitement outputs (2)'!$B$51:$Q$56,MATCH(70,'[1]Traitement outputs (2)'!$A$51:$A$56,0),MATCH(C7214,'[1]Traitement outputs (2)'!$B$51:$Q$51,0))</f>
        <v>-16.864255714989046</v>
      </c>
      <c r="N7214">
        <f>INDEX('[1]Traitement outputs (2)'!$B$34:$Q$38,MATCH(70,'[1]Traitement outputs (2)'!$A$34:$A$38,0),MATCH(C7214,'[1]Traitement outputs (2)'!$B$33:$Q$33,0))</f>
        <v>-183.77989640241771</v>
      </c>
      <c r="O7214">
        <f>INDEX('[1]Traitement outputs (2)'!$B$58:$Q$63,MATCH(70,'[1]Traitement outputs (2)'!$A$58:$A$63,0),MATCH(C7214,'[1]Traitement outputs (2)'!$B$58:$Q$58,0))</f>
        <v>16.864787616041994</v>
      </c>
      <c r="P7214">
        <f>INDEX('[1]Traitement outputs (2)'!$B$41:$Q$45,MATCH(70,'[1]Traitement outputs (2)'!$A$41:$A$45,0),MATCH(C7214,'[1]Traitement outputs (2)'!$B$40:$Q$40,0))</f>
        <v>254.15803075879367</v>
      </c>
      <c r="Q7214">
        <f>IF(K7214&lt;30,INDEX('[1]Traitement outputs (2)'!$B$51:$Q$63,MATCH(70,'[1]Traitement outputs (2)'!$A$51:$A$63,0),MATCH(C7214,'[1]Traitement outputs (2)'!$B$51:$Q$51,0)),INDEX('[1]Traitement outputs (2)'!$B$34:$Q$38,MATCH(70,'[1]Traitement outputs (2)'!$A$34:$A$38,0),MATCH(C7214,'[1]Traitement outputs (2)'!$B$33:$Q$33,0)))</f>
        <v>-183.77989640241771</v>
      </c>
      <c r="R7214">
        <f>IF(K7214&lt;30,INDEX('[1]Traitement outputs (2)'!$B$58:$Q$63,MATCH(70,'[1]Traitement outputs (2)'!$A$58:$A$63,0),MATCH(C7214,'[1]Traitement outputs (2)'!$B$58:$Q$58,0)),INDEX('[1]Traitement outputs (2)'!$B$41:$Q$45,MATCH(70,'[1]Traitement outputs (2)'!$A$41:$A$45,0),MATCH(C7214,'[1]Traitement outputs (2)'!$B$40:$Q$40,0)))</f>
        <v>254.15803075879367</v>
      </c>
      <c r="T7214">
        <f t="shared" si="674"/>
        <v>-21342.138833337085</v>
      </c>
      <c r="U7214">
        <f t="shared" si="675"/>
        <v>29515.067122381799</v>
      </c>
      <c r="X7214">
        <f t="shared" si="676"/>
        <v>0.51606358805306241</v>
      </c>
      <c r="Y7214">
        <f t="shared" si="677"/>
        <v>0.59592021577150611</v>
      </c>
    </row>
    <row r="7215" spans="1:25" x14ac:dyDescent="0.35">
      <c r="A7215" s="1">
        <v>35000.541666666664</v>
      </c>
      <c r="B7215">
        <v>20.000299999999999</v>
      </c>
      <c r="C7215">
        <f>_xlfn.IFNA(HLOOKUP(B7215,'[1]Traitement outputs'!$B$33:$Q$33,1,TRUE),16)</f>
        <v>20</v>
      </c>
      <c r="E7215" s="1">
        <v>35000.541666666664</v>
      </c>
      <c r="F7215">
        <v>21.451899999999998</v>
      </c>
      <c r="G7215">
        <f t="shared" si="672"/>
        <v>21</v>
      </c>
      <c r="I7215" s="1">
        <v>35000.541666666664</v>
      </c>
      <c r="J7215">
        <v>4064.73</v>
      </c>
      <c r="K7215">
        <f t="shared" si="673"/>
        <v>35.00191167049001</v>
      </c>
      <c r="M7215">
        <f>INDEX('[1]Traitement outputs (2)'!$B$51:$Q$56,MATCH(70,'[1]Traitement outputs (2)'!$A$51:$A$56,0),MATCH(C7215,'[1]Traitement outputs (2)'!$B$51:$Q$51,0))</f>
        <v>-16.864255714989046</v>
      </c>
      <c r="N7215">
        <f>INDEX('[1]Traitement outputs (2)'!$B$34:$Q$38,MATCH(70,'[1]Traitement outputs (2)'!$A$34:$A$38,0),MATCH(C7215,'[1]Traitement outputs (2)'!$B$33:$Q$33,0))</f>
        <v>-183.77989640241771</v>
      </c>
      <c r="O7215">
        <f>INDEX('[1]Traitement outputs (2)'!$B$58:$Q$63,MATCH(70,'[1]Traitement outputs (2)'!$A$58:$A$63,0),MATCH(C7215,'[1]Traitement outputs (2)'!$B$58:$Q$58,0))</f>
        <v>16.864787616041994</v>
      </c>
      <c r="P7215">
        <f>INDEX('[1]Traitement outputs (2)'!$B$41:$Q$45,MATCH(70,'[1]Traitement outputs (2)'!$A$41:$A$45,0),MATCH(C7215,'[1]Traitement outputs (2)'!$B$40:$Q$40,0))</f>
        <v>254.15803075879367</v>
      </c>
      <c r="Q7215">
        <f>IF(K7215&lt;30,INDEX('[1]Traitement outputs (2)'!$B$51:$Q$63,MATCH(70,'[1]Traitement outputs (2)'!$A$51:$A$63,0),MATCH(C7215,'[1]Traitement outputs (2)'!$B$51:$Q$51,0)),INDEX('[1]Traitement outputs (2)'!$B$34:$Q$38,MATCH(70,'[1]Traitement outputs (2)'!$A$34:$A$38,0),MATCH(C7215,'[1]Traitement outputs (2)'!$B$33:$Q$33,0)))</f>
        <v>-183.77989640241771</v>
      </c>
      <c r="R7215">
        <f>IF(K7215&lt;30,INDEX('[1]Traitement outputs (2)'!$B$58:$Q$63,MATCH(70,'[1]Traitement outputs (2)'!$A$58:$A$63,0),MATCH(C7215,'[1]Traitement outputs (2)'!$B$58:$Q$58,0)),INDEX('[1]Traitement outputs (2)'!$B$41:$Q$45,MATCH(70,'[1]Traitement outputs (2)'!$A$41:$A$45,0),MATCH(C7215,'[1]Traitement outputs (2)'!$B$40:$Q$40,0)))</f>
        <v>254.15803075879367</v>
      </c>
      <c r="T7215">
        <f t="shared" si="674"/>
        <v>-21342.138833337085</v>
      </c>
      <c r="U7215">
        <f t="shared" si="675"/>
        <v>29515.067122381799</v>
      </c>
      <c r="X7215">
        <f t="shared" si="676"/>
        <v>0.51606358805306241</v>
      </c>
      <c r="Y7215">
        <f t="shared" si="677"/>
        <v>0.59592021577150611</v>
      </c>
    </row>
    <row r="7216" spans="1:25" x14ac:dyDescent="0.35">
      <c r="A7216" s="1">
        <v>35000.583333333336</v>
      </c>
      <c r="B7216">
        <v>20.000299999999999</v>
      </c>
      <c r="C7216">
        <f>_xlfn.IFNA(HLOOKUP(B7216,'[1]Traitement outputs'!$B$33:$Q$33,1,TRUE),16)</f>
        <v>20</v>
      </c>
      <c r="E7216" s="1">
        <v>35000.583333333336</v>
      </c>
      <c r="F7216">
        <v>21.273099999999999</v>
      </c>
      <c r="G7216">
        <f t="shared" si="672"/>
        <v>21</v>
      </c>
      <c r="I7216" s="1">
        <v>35000.583333333336</v>
      </c>
      <c r="J7216">
        <v>4292.6099999999997</v>
      </c>
      <c r="K7216">
        <f t="shared" si="673"/>
        <v>36.964215595097855</v>
      </c>
      <c r="M7216">
        <f>INDEX('[1]Traitement outputs (2)'!$B$51:$Q$56,MATCH(70,'[1]Traitement outputs (2)'!$A$51:$A$56,0),MATCH(C7216,'[1]Traitement outputs (2)'!$B$51:$Q$51,0))</f>
        <v>-16.864255714989046</v>
      </c>
      <c r="N7216">
        <f>INDEX('[1]Traitement outputs (2)'!$B$34:$Q$38,MATCH(70,'[1]Traitement outputs (2)'!$A$34:$A$38,0),MATCH(C7216,'[1]Traitement outputs (2)'!$B$33:$Q$33,0))</f>
        <v>-183.77989640241771</v>
      </c>
      <c r="O7216">
        <f>INDEX('[1]Traitement outputs (2)'!$B$58:$Q$63,MATCH(70,'[1]Traitement outputs (2)'!$A$58:$A$63,0),MATCH(C7216,'[1]Traitement outputs (2)'!$B$58:$Q$58,0))</f>
        <v>16.864787616041994</v>
      </c>
      <c r="P7216">
        <f>INDEX('[1]Traitement outputs (2)'!$B$41:$Q$45,MATCH(70,'[1]Traitement outputs (2)'!$A$41:$A$45,0),MATCH(C7216,'[1]Traitement outputs (2)'!$B$40:$Q$40,0))</f>
        <v>254.15803075879367</v>
      </c>
      <c r="Q7216">
        <f>IF(K7216&lt;30,INDEX('[1]Traitement outputs (2)'!$B$51:$Q$63,MATCH(70,'[1]Traitement outputs (2)'!$A$51:$A$63,0),MATCH(C7216,'[1]Traitement outputs (2)'!$B$51:$Q$51,0)),INDEX('[1]Traitement outputs (2)'!$B$34:$Q$38,MATCH(70,'[1]Traitement outputs (2)'!$A$34:$A$38,0),MATCH(C7216,'[1]Traitement outputs (2)'!$B$33:$Q$33,0)))</f>
        <v>-183.77989640241771</v>
      </c>
      <c r="R7216">
        <f>IF(K7216&lt;30,INDEX('[1]Traitement outputs (2)'!$B$58:$Q$63,MATCH(70,'[1]Traitement outputs (2)'!$A$58:$A$63,0),MATCH(C7216,'[1]Traitement outputs (2)'!$B$58:$Q$58,0)),INDEX('[1]Traitement outputs (2)'!$B$41:$Q$45,MATCH(70,'[1]Traitement outputs (2)'!$A$41:$A$45,0),MATCH(C7216,'[1]Traitement outputs (2)'!$B$40:$Q$40,0)))</f>
        <v>254.15803075879367</v>
      </c>
      <c r="T7216">
        <f t="shared" si="674"/>
        <v>-21342.138833337085</v>
      </c>
      <c r="U7216">
        <f t="shared" si="675"/>
        <v>29515.067122381799</v>
      </c>
      <c r="X7216">
        <f t="shared" si="676"/>
        <v>0.51606358805306241</v>
      </c>
      <c r="Y7216">
        <f t="shared" si="677"/>
        <v>0.59592021577150611</v>
      </c>
    </row>
    <row r="7217" spans="1:25" x14ac:dyDescent="0.35">
      <c r="A7217" s="1">
        <v>35000.625</v>
      </c>
      <c r="B7217">
        <v>20.0002</v>
      </c>
      <c r="C7217">
        <f>_xlfn.IFNA(HLOOKUP(B7217,'[1]Traitement outputs'!$B$33:$Q$33,1,TRUE),16)</f>
        <v>20</v>
      </c>
      <c r="E7217" s="1">
        <v>35000.625</v>
      </c>
      <c r="F7217">
        <v>21.0472</v>
      </c>
      <c r="G7217">
        <f t="shared" si="672"/>
        <v>21</v>
      </c>
      <c r="I7217" s="1">
        <v>35000.625</v>
      </c>
      <c r="J7217">
        <v>2070.75</v>
      </c>
      <c r="K7217">
        <f t="shared" si="673"/>
        <v>17.831493996321328</v>
      </c>
      <c r="M7217">
        <f>INDEX('[1]Traitement outputs (2)'!$B$51:$Q$56,MATCH(70,'[1]Traitement outputs (2)'!$A$51:$A$56,0),MATCH(C7217,'[1]Traitement outputs (2)'!$B$51:$Q$51,0))</f>
        <v>-16.864255714989046</v>
      </c>
      <c r="N7217">
        <f>INDEX('[1]Traitement outputs (2)'!$B$34:$Q$38,MATCH(70,'[1]Traitement outputs (2)'!$A$34:$A$38,0),MATCH(C7217,'[1]Traitement outputs (2)'!$B$33:$Q$33,0))</f>
        <v>-183.77989640241771</v>
      </c>
      <c r="O7217">
        <f>INDEX('[1]Traitement outputs (2)'!$B$58:$Q$63,MATCH(70,'[1]Traitement outputs (2)'!$A$58:$A$63,0),MATCH(C7217,'[1]Traitement outputs (2)'!$B$58:$Q$58,0))</f>
        <v>16.864787616041994</v>
      </c>
      <c r="P7217">
        <f>INDEX('[1]Traitement outputs (2)'!$B$41:$Q$45,MATCH(70,'[1]Traitement outputs (2)'!$A$41:$A$45,0),MATCH(C7217,'[1]Traitement outputs (2)'!$B$40:$Q$40,0))</f>
        <v>254.15803075879367</v>
      </c>
      <c r="Q7217">
        <f>IF(K7217&lt;30,INDEX('[1]Traitement outputs (2)'!$B$51:$Q$63,MATCH(70,'[1]Traitement outputs (2)'!$A$51:$A$63,0),MATCH(C7217,'[1]Traitement outputs (2)'!$B$51:$Q$51,0)),INDEX('[1]Traitement outputs (2)'!$B$34:$Q$38,MATCH(70,'[1]Traitement outputs (2)'!$A$34:$A$38,0),MATCH(C7217,'[1]Traitement outputs (2)'!$B$33:$Q$33,0)))</f>
        <v>-16.864255714989046</v>
      </c>
      <c r="R7217">
        <f>IF(K7217&lt;30,INDEX('[1]Traitement outputs (2)'!$B$58:$Q$63,MATCH(70,'[1]Traitement outputs (2)'!$A$58:$A$63,0),MATCH(C7217,'[1]Traitement outputs (2)'!$B$58:$Q$58,0)),INDEX('[1]Traitement outputs (2)'!$B$41:$Q$45,MATCH(70,'[1]Traitement outputs (2)'!$A$41:$A$45,0),MATCH(C7217,'[1]Traitement outputs (2)'!$B$40:$Q$40,0)))</f>
        <v>16.864787616041994</v>
      </c>
      <c r="T7217">
        <f t="shared" si="674"/>
        <v>-1958.42577907482</v>
      </c>
      <c r="U7217">
        <f t="shared" si="675"/>
        <v>1958.4875481058175</v>
      </c>
      <c r="X7217">
        <f t="shared" si="676"/>
        <v>4.735571455032727E-2</v>
      </c>
      <c r="Y7217">
        <f t="shared" si="677"/>
        <v>3.954259420836595E-2</v>
      </c>
    </row>
    <row r="7218" spans="1:25" x14ac:dyDescent="0.35">
      <c r="A7218" s="1">
        <v>35000.666666666664</v>
      </c>
      <c r="B7218">
        <v>20.0002</v>
      </c>
      <c r="C7218">
        <f>_xlfn.IFNA(HLOOKUP(B7218,'[1]Traitement outputs'!$B$33:$Q$33,1,TRUE),16)</f>
        <v>20</v>
      </c>
      <c r="E7218" s="1">
        <v>35000.666666666664</v>
      </c>
      <c r="F7218">
        <v>20.868300000000001</v>
      </c>
      <c r="G7218">
        <f t="shared" si="672"/>
        <v>21</v>
      </c>
      <c r="I7218" s="1">
        <v>35000.666666666664</v>
      </c>
      <c r="J7218">
        <v>367.74900000000002</v>
      </c>
      <c r="K7218">
        <f t="shared" si="673"/>
        <v>3.1667338334676671</v>
      </c>
      <c r="M7218">
        <f>INDEX('[1]Traitement outputs (2)'!$B$51:$Q$56,MATCH(70,'[1]Traitement outputs (2)'!$A$51:$A$56,0),MATCH(C7218,'[1]Traitement outputs (2)'!$B$51:$Q$51,0))</f>
        <v>-16.864255714989046</v>
      </c>
      <c r="N7218">
        <f>INDEX('[1]Traitement outputs (2)'!$B$34:$Q$38,MATCH(70,'[1]Traitement outputs (2)'!$A$34:$A$38,0),MATCH(C7218,'[1]Traitement outputs (2)'!$B$33:$Q$33,0))</f>
        <v>-183.77989640241771</v>
      </c>
      <c r="O7218">
        <f>INDEX('[1]Traitement outputs (2)'!$B$58:$Q$63,MATCH(70,'[1]Traitement outputs (2)'!$A$58:$A$63,0),MATCH(C7218,'[1]Traitement outputs (2)'!$B$58:$Q$58,0))</f>
        <v>16.864787616041994</v>
      </c>
      <c r="P7218">
        <f>INDEX('[1]Traitement outputs (2)'!$B$41:$Q$45,MATCH(70,'[1]Traitement outputs (2)'!$A$41:$A$45,0),MATCH(C7218,'[1]Traitement outputs (2)'!$B$40:$Q$40,0))</f>
        <v>254.15803075879367</v>
      </c>
      <c r="Q7218">
        <f>IF(K7218&lt;30,INDEX('[1]Traitement outputs (2)'!$B$51:$Q$63,MATCH(70,'[1]Traitement outputs (2)'!$A$51:$A$63,0),MATCH(C7218,'[1]Traitement outputs (2)'!$B$51:$Q$51,0)),INDEX('[1]Traitement outputs (2)'!$B$34:$Q$38,MATCH(70,'[1]Traitement outputs (2)'!$A$34:$A$38,0),MATCH(C7218,'[1]Traitement outputs (2)'!$B$33:$Q$33,0)))</f>
        <v>-16.864255714989046</v>
      </c>
      <c r="R7218">
        <f>IF(K7218&lt;30,INDEX('[1]Traitement outputs (2)'!$B$58:$Q$63,MATCH(70,'[1]Traitement outputs (2)'!$A$58:$A$63,0),MATCH(C7218,'[1]Traitement outputs (2)'!$B$58:$Q$58,0)),INDEX('[1]Traitement outputs (2)'!$B$41:$Q$45,MATCH(70,'[1]Traitement outputs (2)'!$A$41:$A$45,0),MATCH(C7218,'[1]Traitement outputs (2)'!$B$40:$Q$40,0)))</f>
        <v>16.864787616041994</v>
      </c>
      <c r="T7218">
        <f t="shared" si="674"/>
        <v>-1958.42577907482</v>
      </c>
      <c r="U7218">
        <f t="shared" si="675"/>
        <v>1958.4875481058175</v>
      </c>
      <c r="X7218">
        <f t="shared" si="676"/>
        <v>4.735571455032727E-2</v>
      </c>
      <c r="Y7218">
        <f t="shared" si="677"/>
        <v>3.954259420836595E-2</v>
      </c>
    </row>
    <row r="7219" spans="1:25" x14ac:dyDescent="0.35">
      <c r="A7219" s="1">
        <v>35000.708333333336</v>
      </c>
      <c r="B7219">
        <v>20.0002</v>
      </c>
      <c r="C7219">
        <f>_xlfn.IFNA(HLOOKUP(B7219,'[1]Traitement outputs'!$B$33:$Q$33,1,TRUE),16)</f>
        <v>20</v>
      </c>
      <c r="E7219" s="1">
        <v>35000.708333333336</v>
      </c>
      <c r="F7219">
        <v>20.704499999999999</v>
      </c>
      <c r="G7219">
        <f t="shared" si="672"/>
        <v>21</v>
      </c>
      <c r="I7219" s="1">
        <v>35000.708333333336</v>
      </c>
      <c r="J7219">
        <v>0</v>
      </c>
      <c r="K7219">
        <f t="shared" si="673"/>
        <v>0</v>
      </c>
      <c r="M7219">
        <f>INDEX('[1]Traitement outputs (2)'!$B$51:$Q$56,MATCH(70,'[1]Traitement outputs (2)'!$A$51:$A$56,0),MATCH(C7219,'[1]Traitement outputs (2)'!$B$51:$Q$51,0))</f>
        <v>-16.864255714989046</v>
      </c>
      <c r="N7219">
        <f>INDEX('[1]Traitement outputs (2)'!$B$34:$Q$38,MATCH(70,'[1]Traitement outputs (2)'!$A$34:$A$38,0),MATCH(C7219,'[1]Traitement outputs (2)'!$B$33:$Q$33,0))</f>
        <v>-183.77989640241771</v>
      </c>
      <c r="O7219">
        <f>INDEX('[1]Traitement outputs (2)'!$B$58:$Q$63,MATCH(70,'[1]Traitement outputs (2)'!$A$58:$A$63,0),MATCH(C7219,'[1]Traitement outputs (2)'!$B$58:$Q$58,0))</f>
        <v>16.864787616041994</v>
      </c>
      <c r="P7219">
        <f>INDEX('[1]Traitement outputs (2)'!$B$41:$Q$45,MATCH(70,'[1]Traitement outputs (2)'!$A$41:$A$45,0),MATCH(C7219,'[1]Traitement outputs (2)'!$B$40:$Q$40,0))</f>
        <v>254.15803075879367</v>
      </c>
      <c r="Q7219">
        <f>IF(K7219&lt;30,INDEX('[1]Traitement outputs (2)'!$B$51:$Q$63,MATCH(70,'[1]Traitement outputs (2)'!$A$51:$A$63,0),MATCH(C7219,'[1]Traitement outputs (2)'!$B$51:$Q$51,0)),INDEX('[1]Traitement outputs (2)'!$B$34:$Q$38,MATCH(70,'[1]Traitement outputs (2)'!$A$34:$A$38,0),MATCH(C7219,'[1]Traitement outputs (2)'!$B$33:$Q$33,0)))</f>
        <v>-16.864255714989046</v>
      </c>
      <c r="R7219">
        <f>IF(K7219&lt;30,INDEX('[1]Traitement outputs (2)'!$B$58:$Q$63,MATCH(70,'[1]Traitement outputs (2)'!$A$58:$A$63,0),MATCH(C7219,'[1]Traitement outputs (2)'!$B$58:$Q$58,0)),INDEX('[1]Traitement outputs (2)'!$B$41:$Q$45,MATCH(70,'[1]Traitement outputs (2)'!$A$41:$A$45,0),MATCH(C7219,'[1]Traitement outputs (2)'!$B$40:$Q$40,0)))</f>
        <v>16.864787616041994</v>
      </c>
      <c r="T7219">
        <f t="shared" si="674"/>
        <v>-1958.42577907482</v>
      </c>
      <c r="U7219">
        <f t="shared" si="675"/>
        <v>1958.4875481058175</v>
      </c>
      <c r="X7219">
        <f t="shared" si="676"/>
        <v>4.735571455032727E-2</v>
      </c>
      <c r="Y7219">
        <f t="shared" si="677"/>
        <v>3.954259420836595E-2</v>
      </c>
    </row>
    <row r="7220" spans="1:25" x14ac:dyDescent="0.35">
      <c r="A7220" s="1">
        <v>35000.75</v>
      </c>
      <c r="B7220">
        <v>20.0002</v>
      </c>
      <c r="C7220">
        <f>_xlfn.IFNA(HLOOKUP(B7220,'[1]Traitement outputs'!$B$33:$Q$33,1,TRUE),16)</f>
        <v>20</v>
      </c>
      <c r="E7220" s="1">
        <v>35000.75</v>
      </c>
      <c r="F7220">
        <v>21.54</v>
      </c>
      <c r="G7220">
        <f t="shared" si="672"/>
        <v>22</v>
      </c>
      <c r="I7220" s="1">
        <v>35000.75</v>
      </c>
      <c r="J7220">
        <v>0</v>
      </c>
      <c r="K7220">
        <f t="shared" si="673"/>
        <v>0</v>
      </c>
      <c r="M7220">
        <f>INDEX('[1]Traitement outputs (2)'!$B$51:$Q$56,MATCH(70,'[1]Traitement outputs (2)'!$A$51:$A$56,0),MATCH(C7220,'[1]Traitement outputs (2)'!$B$51:$Q$51,0))</f>
        <v>-16.864255714989046</v>
      </c>
      <c r="N7220">
        <f>INDEX('[1]Traitement outputs (2)'!$B$34:$Q$38,MATCH(70,'[1]Traitement outputs (2)'!$A$34:$A$38,0),MATCH(C7220,'[1]Traitement outputs (2)'!$B$33:$Q$33,0))</f>
        <v>-183.77989640241771</v>
      </c>
      <c r="O7220">
        <f>INDEX('[1]Traitement outputs (2)'!$B$58:$Q$63,MATCH(70,'[1]Traitement outputs (2)'!$A$58:$A$63,0),MATCH(C7220,'[1]Traitement outputs (2)'!$B$58:$Q$58,0))</f>
        <v>16.864787616041994</v>
      </c>
      <c r="P7220">
        <f>INDEX('[1]Traitement outputs (2)'!$B$41:$Q$45,MATCH(70,'[1]Traitement outputs (2)'!$A$41:$A$45,0),MATCH(C7220,'[1]Traitement outputs (2)'!$B$40:$Q$40,0))</f>
        <v>254.15803075879367</v>
      </c>
      <c r="Q7220">
        <f>IF(K7220&lt;30,INDEX('[1]Traitement outputs (2)'!$B$51:$Q$63,MATCH(70,'[1]Traitement outputs (2)'!$A$51:$A$63,0),MATCH(C7220,'[1]Traitement outputs (2)'!$B$51:$Q$51,0)),INDEX('[1]Traitement outputs (2)'!$B$34:$Q$38,MATCH(70,'[1]Traitement outputs (2)'!$A$34:$A$38,0),MATCH(C7220,'[1]Traitement outputs (2)'!$B$33:$Q$33,0)))</f>
        <v>-16.864255714989046</v>
      </c>
      <c r="R7220">
        <f>IF(K7220&lt;30,INDEX('[1]Traitement outputs (2)'!$B$58:$Q$63,MATCH(70,'[1]Traitement outputs (2)'!$A$58:$A$63,0),MATCH(C7220,'[1]Traitement outputs (2)'!$B$58:$Q$58,0)),INDEX('[1]Traitement outputs (2)'!$B$41:$Q$45,MATCH(70,'[1]Traitement outputs (2)'!$A$41:$A$45,0),MATCH(C7220,'[1]Traitement outputs (2)'!$B$40:$Q$40,0)))</f>
        <v>16.864787616041994</v>
      </c>
      <c r="T7220">
        <f t="shared" si="674"/>
        <v>-1958.42577907482</v>
      </c>
      <c r="U7220">
        <f t="shared" si="675"/>
        <v>1958.4875481058175</v>
      </c>
      <c r="X7220">
        <f t="shared" si="676"/>
        <v>4.735571455032727E-2</v>
      </c>
      <c r="Y7220">
        <f t="shared" si="677"/>
        <v>3.954259420836595E-2</v>
      </c>
    </row>
    <row r="7221" spans="1:25" x14ac:dyDescent="0.35">
      <c r="A7221" s="1">
        <v>35000.791666666664</v>
      </c>
      <c r="B7221">
        <v>20.000299999999999</v>
      </c>
      <c r="C7221">
        <f>_xlfn.IFNA(HLOOKUP(B7221,'[1]Traitement outputs'!$B$33:$Q$33,1,TRUE),16)</f>
        <v>20</v>
      </c>
      <c r="E7221" s="1">
        <v>35000.791666666664</v>
      </c>
      <c r="F7221">
        <v>22.7043</v>
      </c>
      <c r="G7221">
        <f t="shared" si="672"/>
        <v>23</v>
      </c>
      <c r="I7221" s="1">
        <v>35000.791666666664</v>
      </c>
      <c r="J7221">
        <v>0</v>
      </c>
      <c r="K7221">
        <f t="shared" si="673"/>
        <v>0</v>
      </c>
      <c r="M7221">
        <f>INDEX('[1]Traitement outputs (2)'!$B$51:$Q$56,MATCH(70,'[1]Traitement outputs (2)'!$A$51:$A$56,0),MATCH(C7221,'[1]Traitement outputs (2)'!$B$51:$Q$51,0))</f>
        <v>-16.864255714989046</v>
      </c>
      <c r="N7221">
        <f>INDEX('[1]Traitement outputs (2)'!$B$34:$Q$38,MATCH(70,'[1]Traitement outputs (2)'!$A$34:$A$38,0),MATCH(C7221,'[1]Traitement outputs (2)'!$B$33:$Q$33,0))</f>
        <v>-183.77989640241771</v>
      </c>
      <c r="O7221">
        <f>INDEX('[1]Traitement outputs (2)'!$B$58:$Q$63,MATCH(70,'[1]Traitement outputs (2)'!$A$58:$A$63,0),MATCH(C7221,'[1]Traitement outputs (2)'!$B$58:$Q$58,0))</f>
        <v>16.864787616041994</v>
      </c>
      <c r="P7221">
        <f>INDEX('[1]Traitement outputs (2)'!$B$41:$Q$45,MATCH(70,'[1]Traitement outputs (2)'!$A$41:$A$45,0),MATCH(C7221,'[1]Traitement outputs (2)'!$B$40:$Q$40,0))</f>
        <v>254.15803075879367</v>
      </c>
      <c r="Q7221">
        <f>IF(K7221&lt;30,INDEX('[1]Traitement outputs (2)'!$B$51:$Q$63,MATCH(70,'[1]Traitement outputs (2)'!$A$51:$A$63,0),MATCH(C7221,'[1]Traitement outputs (2)'!$B$51:$Q$51,0)),INDEX('[1]Traitement outputs (2)'!$B$34:$Q$38,MATCH(70,'[1]Traitement outputs (2)'!$A$34:$A$38,0),MATCH(C7221,'[1]Traitement outputs (2)'!$B$33:$Q$33,0)))</f>
        <v>-16.864255714989046</v>
      </c>
      <c r="R7221">
        <f>IF(K7221&lt;30,INDEX('[1]Traitement outputs (2)'!$B$58:$Q$63,MATCH(70,'[1]Traitement outputs (2)'!$A$58:$A$63,0),MATCH(C7221,'[1]Traitement outputs (2)'!$B$58:$Q$58,0)),INDEX('[1]Traitement outputs (2)'!$B$41:$Q$45,MATCH(70,'[1]Traitement outputs (2)'!$A$41:$A$45,0),MATCH(C7221,'[1]Traitement outputs (2)'!$B$40:$Q$40,0)))</f>
        <v>16.864787616041994</v>
      </c>
      <c r="T7221">
        <f t="shared" si="674"/>
        <v>-1958.42577907482</v>
      </c>
      <c r="U7221">
        <f t="shared" si="675"/>
        <v>1958.4875481058175</v>
      </c>
      <c r="X7221">
        <f t="shared" si="676"/>
        <v>4.735571455032727E-2</v>
      </c>
      <c r="Y7221">
        <f t="shared" si="677"/>
        <v>3.954259420836595E-2</v>
      </c>
    </row>
    <row r="7222" spans="1:25" x14ac:dyDescent="0.35">
      <c r="A7222" s="1">
        <v>35000.833333333336</v>
      </c>
      <c r="B7222">
        <v>20.000399999999999</v>
      </c>
      <c r="C7222">
        <f>_xlfn.IFNA(HLOOKUP(B7222,'[1]Traitement outputs'!$B$33:$Q$33,1,TRUE),16)</f>
        <v>20</v>
      </c>
      <c r="E7222" s="1">
        <v>35000.833333333336</v>
      </c>
      <c r="F7222">
        <v>23.285699999999999</v>
      </c>
      <c r="G7222">
        <f t="shared" si="672"/>
        <v>23</v>
      </c>
      <c r="I7222" s="1">
        <v>35000.833333333336</v>
      </c>
      <c r="J7222">
        <v>0</v>
      </c>
      <c r="K7222">
        <f t="shared" si="673"/>
        <v>0</v>
      </c>
      <c r="M7222">
        <f>INDEX('[1]Traitement outputs (2)'!$B$51:$Q$56,MATCH(70,'[1]Traitement outputs (2)'!$A$51:$A$56,0),MATCH(C7222,'[1]Traitement outputs (2)'!$B$51:$Q$51,0))</f>
        <v>-16.864255714989046</v>
      </c>
      <c r="N7222">
        <f>INDEX('[1]Traitement outputs (2)'!$B$34:$Q$38,MATCH(70,'[1]Traitement outputs (2)'!$A$34:$A$38,0),MATCH(C7222,'[1]Traitement outputs (2)'!$B$33:$Q$33,0))</f>
        <v>-183.77989640241771</v>
      </c>
      <c r="O7222">
        <f>INDEX('[1]Traitement outputs (2)'!$B$58:$Q$63,MATCH(70,'[1]Traitement outputs (2)'!$A$58:$A$63,0),MATCH(C7222,'[1]Traitement outputs (2)'!$B$58:$Q$58,0))</f>
        <v>16.864787616041994</v>
      </c>
      <c r="P7222">
        <f>INDEX('[1]Traitement outputs (2)'!$B$41:$Q$45,MATCH(70,'[1]Traitement outputs (2)'!$A$41:$A$45,0),MATCH(C7222,'[1]Traitement outputs (2)'!$B$40:$Q$40,0))</f>
        <v>254.15803075879367</v>
      </c>
      <c r="Q7222">
        <f>IF(K7222&lt;30,INDEX('[1]Traitement outputs (2)'!$B$51:$Q$63,MATCH(70,'[1]Traitement outputs (2)'!$A$51:$A$63,0),MATCH(C7222,'[1]Traitement outputs (2)'!$B$51:$Q$51,0)),INDEX('[1]Traitement outputs (2)'!$B$34:$Q$38,MATCH(70,'[1]Traitement outputs (2)'!$A$34:$A$38,0),MATCH(C7222,'[1]Traitement outputs (2)'!$B$33:$Q$33,0)))</f>
        <v>-16.864255714989046</v>
      </c>
      <c r="R7222">
        <f>IF(K7222&lt;30,INDEX('[1]Traitement outputs (2)'!$B$58:$Q$63,MATCH(70,'[1]Traitement outputs (2)'!$A$58:$A$63,0),MATCH(C7222,'[1]Traitement outputs (2)'!$B$58:$Q$58,0)),INDEX('[1]Traitement outputs (2)'!$B$41:$Q$45,MATCH(70,'[1]Traitement outputs (2)'!$A$41:$A$45,0),MATCH(C7222,'[1]Traitement outputs (2)'!$B$40:$Q$40,0)))</f>
        <v>16.864787616041994</v>
      </c>
      <c r="T7222">
        <f t="shared" si="674"/>
        <v>-1958.42577907482</v>
      </c>
      <c r="U7222">
        <f t="shared" si="675"/>
        <v>1958.4875481058175</v>
      </c>
      <c r="X7222">
        <f t="shared" si="676"/>
        <v>4.735571455032727E-2</v>
      </c>
      <c r="Y7222">
        <f t="shared" si="677"/>
        <v>3.954259420836595E-2</v>
      </c>
    </row>
    <row r="7223" spans="1:25" x14ac:dyDescent="0.35">
      <c r="A7223" s="1">
        <v>35000.875</v>
      </c>
      <c r="B7223">
        <v>16.112200000000001</v>
      </c>
      <c r="C7223">
        <f>_xlfn.IFNA(HLOOKUP(B7223,'[1]Traitement outputs'!$B$33:$Q$33,1,TRUE),16)</f>
        <v>16</v>
      </c>
      <c r="E7223" s="1">
        <v>35000.875</v>
      </c>
      <c r="F7223">
        <v>29.7989</v>
      </c>
      <c r="G7223">
        <f t="shared" si="672"/>
        <v>30</v>
      </c>
      <c r="I7223" s="1">
        <v>35000.875</v>
      </c>
      <c r="J7223">
        <v>0</v>
      </c>
      <c r="K7223">
        <f t="shared" si="673"/>
        <v>0</v>
      </c>
      <c r="M7223">
        <f>INDEX('[1]Traitement outputs (2)'!$B$51:$Q$56,MATCH(70,'[1]Traitement outputs (2)'!$A$51:$A$56,0),MATCH(C7223,'[1]Traitement outputs (2)'!$B$51:$Q$51,0))</f>
        <v>-27.907128105419115</v>
      </c>
      <c r="N7223">
        <f>INDEX('[1]Traitement outputs (2)'!$B$34:$Q$38,MATCH(70,'[1]Traitement outputs (2)'!$A$34:$A$38,0),MATCH(C7223,'[1]Traitement outputs (2)'!$B$33:$Q$33,0))</f>
        <v>-87.65601603539298</v>
      </c>
      <c r="O7223">
        <f>INDEX('[1]Traitement outputs (2)'!$B$58:$Q$63,MATCH(70,'[1]Traitement outputs (2)'!$A$58:$A$63,0),MATCH(C7223,'[1]Traitement outputs (2)'!$B$58:$Q$58,0))</f>
        <v>27.907128104236733</v>
      </c>
      <c r="P7223">
        <f>INDEX('[1]Traitement outputs (2)'!$B$41:$Q$45,MATCH(70,'[1]Traitement outputs (2)'!$A$41:$A$45,0),MATCH(C7223,'[1]Traitement outputs (2)'!$B$40:$Q$40,0))</f>
        <v>158.03405896601754</v>
      </c>
      <c r="Q7223">
        <f>IF(K7223&lt;30,INDEX('[1]Traitement outputs (2)'!$B$51:$Q$63,MATCH(70,'[1]Traitement outputs (2)'!$A$51:$A$63,0),MATCH(C7223,'[1]Traitement outputs (2)'!$B$51:$Q$51,0)),INDEX('[1]Traitement outputs (2)'!$B$34:$Q$38,MATCH(70,'[1]Traitement outputs (2)'!$A$34:$A$38,0),MATCH(C7223,'[1]Traitement outputs (2)'!$B$33:$Q$33,0)))</f>
        <v>-27.907128105419115</v>
      </c>
      <c r="R7223">
        <f>IF(K7223&lt;30,INDEX('[1]Traitement outputs (2)'!$B$58:$Q$63,MATCH(70,'[1]Traitement outputs (2)'!$A$58:$A$63,0),MATCH(C7223,'[1]Traitement outputs (2)'!$B$58:$Q$58,0)),INDEX('[1]Traitement outputs (2)'!$B$41:$Q$45,MATCH(70,'[1]Traitement outputs (2)'!$A$41:$A$45,0),MATCH(C7223,'[1]Traitement outputs (2)'!$B$40:$Q$40,0)))</f>
        <v>27.907128104236733</v>
      </c>
      <c r="T7223">
        <f t="shared" si="674"/>
        <v>-3240.8212983285953</v>
      </c>
      <c r="U7223">
        <f t="shared" si="675"/>
        <v>3240.8212981912866</v>
      </c>
      <c r="X7223">
        <f t="shared" si="676"/>
        <v>7.8364679403255921E-2</v>
      </c>
      <c r="Y7223">
        <f t="shared" si="677"/>
        <v>6.5433390996103388E-2</v>
      </c>
    </row>
    <row r="7224" spans="1:25" x14ac:dyDescent="0.35">
      <c r="A7224" s="1">
        <v>35000.916666666664</v>
      </c>
      <c r="B7224">
        <v>16.0015</v>
      </c>
      <c r="C7224">
        <f>_xlfn.IFNA(HLOOKUP(B7224,'[1]Traitement outputs'!$B$33:$Q$33,1,TRUE),16)</f>
        <v>16</v>
      </c>
      <c r="E7224" s="1">
        <v>35000.916666666664</v>
      </c>
      <c r="F7224">
        <v>30.054600000000001</v>
      </c>
      <c r="G7224">
        <f t="shared" si="672"/>
        <v>30</v>
      </c>
      <c r="I7224" s="1">
        <v>35000.916666666664</v>
      </c>
      <c r="J7224">
        <v>0</v>
      </c>
      <c r="K7224">
        <f t="shared" si="673"/>
        <v>0</v>
      </c>
      <c r="M7224">
        <f>INDEX('[1]Traitement outputs (2)'!$B$51:$Q$56,MATCH(70,'[1]Traitement outputs (2)'!$A$51:$A$56,0),MATCH(C7224,'[1]Traitement outputs (2)'!$B$51:$Q$51,0))</f>
        <v>-27.907128105419115</v>
      </c>
      <c r="N7224">
        <f>INDEX('[1]Traitement outputs (2)'!$B$34:$Q$38,MATCH(70,'[1]Traitement outputs (2)'!$A$34:$A$38,0),MATCH(C7224,'[1]Traitement outputs (2)'!$B$33:$Q$33,0))</f>
        <v>-87.65601603539298</v>
      </c>
      <c r="O7224">
        <f>INDEX('[1]Traitement outputs (2)'!$B$58:$Q$63,MATCH(70,'[1]Traitement outputs (2)'!$A$58:$A$63,0),MATCH(C7224,'[1]Traitement outputs (2)'!$B$58:$Q$58,0))</f>
        <v>27.907128104236733</v>
      </c>
      <c r="P7224">
        <f>INDEX('[1]Traitement outputs (2)'!$B$41:$Q$45,MATCH(70,'[1]Traitement outputs (2)'!$A$41:$A$45,0),MATCH(C7224,'[1]Traitement outputs (2)'!$B$40:$Q$40,0))</f>
        <v>158.03405896601754</v>
      </c>
      <c r="Q7224">
        <f>IF(K7224&lt;30,INDEX('[1]Traitement outputs (2)'!$B$51:$Q$63,MATCH(70,'[1]Traitement outputs (2)'!$A$51:$A$63,0),MATCH(C7224,'[1]Traitement outputs (2)'!$B$51:$Q$51,0)),INDEX('[1]Traitement outputs (2)'!$B$34:$Q$38,MATCH(70,'[1]Traitement outputs (2)'!$A$34:$A$38,0),MATCH(C7224,'[1]Traitement outputs (2)'!$B$33:$Q$33,0)))</f>
        <v>-27.907128105419115</v>
      </c>
      <c r="R7224">
        <f>IF(K7224&lt;30,INDEX('[1]Traitement outputs (2)'!$B$58:$Q$63,MATCH(70,'[1]Traitement outputs (2)'!$A$58:$A$63,0),MATCH(C7224,'[1]Traitement outputs (2)'!$B$58:$Q$58,0)),INDEX('[1]Traitement outputs (2)'!$B$41:$Q$45,MATCH(70,'[1]Traitement outputs (2)'!$A$41:$A$45,0),MATCH(C7224,'[1]Traitement outputs (2)'!$B$40:$Q$40,0)))</f>
        <v>27.907128104236733</v>
      </c>
      <c r="T7224">
        <f t="shared" si="674"/>
        <v>-3240.8212983285953</v>
      </c>
      <c r="U7224">
        <f t="shared" si="675"/>
        <v>3240.8212981912866</v>
      </c>
      <c r="X7224">
        <f t="shared" si="676"/>
        <v>7.8364679403255921E-2</v>
      </c>
      <c r="Y7224">
        <f t="shared" si="677"/>
        <v>6.5433390996103388E-2</v>
      </c>
    </row>
    <row r="7225" spans="1:25" x14ac:dyDescent="0.35">
      <c r="A7225" s="1">
        <v>35000.958333333336</v>
      </c>
      <c r="B7225">
        <v>16.0002</v>
      </c>
      <c r="C7225">
        <f>_xlfn.IFNA(HLOOKUP(B7225,'[1]Traitement outputs'!$B$33:$Q$33,1,TRUE),16)</f>
        <v>16</v>
      </c>
      <c r="E7225" s="1">
        <v>35000.958333333336</v>
      </c>
      <c r="F7225">
        <v>30.223099999999999</v>
      </c>
      <c r="G7225">
        <f t="shared" si="672"/>
        <v>30</v>
      </c>
      <c r="I7225" s="1">
        <v>35000.958333333336</v>
      </c>
      <c r="J7225">
        <v>0</v>
      </c>
      <c r="K7225">
        <f t="shared" si="673"/>
        <v>0</v>
      </c>
      <c r="M7225">
        <f>INDEX('[1]Traitement outputs (2)'!$B$51:$Q$56,MATCH(70,'[1]Traitement outputs (2)'!$A$51:$A$56,0),MATCH(C7225,'[1]Traitement outputs (2)'!$B$51:$Q$51,0))</f>
        <v>-27.907128105419115</v>
      </c>
      <c r="N7225">
        <f>INDEX('[1]Traitement outputs (2)'!$B$34:$Q$38,MATCH(70,'[1]Traitement outputs (2)'!$A$34:$A$38,0),MATCH(C7225,'[1]Traitement outputs (2)'!$B$33:$Q$33,0))</f>
        <v>-87.65601603539298</v>
      </c>
      <c r="O7225">
        <f>INDEX('[1]Traitement outputs (2)'!$B$58:$Q$63,MATCH(70,'[1]Traitement outputs (2)'!$A$58:$A$63,0),MATCH(C7225,'[1]Traitement outputs (2)'!$B$58:$Q$58,0))</f>
        <v>27.907128104236733</v>
      </c>
      <c r="P7225">
        <f>INDEX('[1]Traitement outputs (2)'!$B$41:$Q$45,MATCH(70,'[1]Traitement outputs (2)'!$A$41:$A$45,0),MATCH(C7225,'[1]Traitement outputs (2)'!$B$40:$Q$40,0))</f>
        <v>158.03405896601754</v>
      </c>
      <c r="Q7225">
        <f>IF(K7225&lt;30,INDEX('[1]Traitement outputs (2)'!$B$51:$Q$63,MATCH(70,'[1]Traitement outputs (2)'!$A$51:$A$63,0),MATCH(C7225,'[1]Traitement outputs (2)'!$B$51:$Q$51,0)),INDEX('[1]Traitement outputs (2)'!$B$34:$Q$38,MATCH(70,'[1]Traitement outputs (2)'!$A$34:$A$38,0),MATCH(C7225,'[1]Traitement outputs (2)'!$B$33:$Q$33,0)))</f>
        <v>-27.907128105419115</v>
      </c>
      <c r="R7225">
        <f>IF(K7225&lt;30,INDEX('[1]Traitement outputs (2)'!$B$58:$Q$63,MATCH(70,'[1]Traitement outputs (2)'!$A$58:$A$63,0),MATCH(C7225,'[1]Traitement outputs (2)'!$B$58:$Q$58,0)),INDEX('[1]Traitement outputs (2)'!$B$41:$Q$45,MATCH(70,'[1]Traitement outputs (2)'!$A$41:$A$45,0),MATCH(C7225,'[1]Traitement outputs (2)'!$B$40:$Q$40,0)))</f>
        <v>27.907128104236733</v>
      </c>
      <c r="T7225">
        <f t="shared" si="674"/>
        <v>-3240.8212983285953</v>
      </c>
      <c r="U7225">
        <f t="shared" si="675"/>
        <v>3240.8212981912866</v>
      </c>
      <c r="X7225">
        <f t="shared" si="676"/>
        <v>7.8364679403255921E-2</v>
      </c>
      <c r="Y7225">
        <f t="shared" si="677"/>
        <v>6.5433390996103388E-2</v>
      </c>
    </row>
    <row r="7226" spans="1:25" x14ac:dyDescent="0.35">
      <c r="A7226" s="1">
        <v>35001</v>
      </c>
      <c r="B7226">
        <v>16.0002</v>
      </c>
      <c r="C7226">
        <f>_xlfn.IFNA(HLOOKUP(B7226,'[1]Traitement outputs'!$B$33:$Q$33,1,TRUE),16)</f>
        <v>16</v>
      </c>
      <c r="E7226" s="1">
        <v>35001</v>
      </c>
      <c r="F7226">
        <v>30.433499999999999</v>
      </c>
      <c r="G7226">
        <f t="shared" si="672"/>
        <v>30</v>
      </c>
      <c r="I7226" s="1">
        <v>35001</v>
      </c>
      <c r="J7226">
        <v>0</v>
      </c>
      <c r="K7226">
        <f t="shared" si="673"/>
        <v>0</v>
      </c>
      <c r="M7226">
        <f>INDEX('[1]Traitement outputs (2)'!$B$51:$Q$56,MATCH(70,'[1]Traitement outputs (2)'!$A$51:$A$56,0),MATCH(C7226,'[1]Traitement outputs (2)'!$B$51:$Q$51,0))</f>
        <v>-27.907128105419115</v>
      </c>
      <c r="N7226">
        <f>INDEX('[1]Traitement outputs (2)'!$B$34:$Q$38,MATCH(70,'[1]Traitement outputs (2)'!$A$34:$A$38,0),MATCH(C7226,'[1]Traitement outputs (2)'!$B$33:$Q$33,0))</f>
        <v>-87.65601603539298</v>
      </c>
      <c r="O7226">
        <f>INDEX('[1]Traitement outputs (2)'!$B$58:$Q$63,MATCH(70,'[1]Traitement outputs (2)'!$A$58:$A$63,0),MATCH(C7226,'[1]Traitement outputs (2)'!$B$58:$Q$58,0))</f>
        <v>27.907128104236733</v>
      </c>
      <c r="P7226">
        <f>INDEX('[1]Traitement outputs (2)'!$B$41:$Q$45,MATCH(70,'[1]Traitement outputs (2)'!$A$41:$A$45,0),MATCH(C7226,'[1]Traitement outputs (2)'!$B$40:$Q$40,0))</f>
        <v>158.03405896601754</v>
      </c>
      <c r="Q7226">
        <f>IF(K7226&lt;30,INDEX('[1]Traitement outputs (2)'!$B$51:$Q$63,MATCH(70,'[1]Traitement outputs (2)'!$A$51:$A$63,0),MATCH(C7226,'[1]Traitement outputs (2)'!$B$51:$Q$51,0)),INDEX('[1]Traitement outputs (2)'!$B$34:$Q$38,MATCH(70,'[1]Traitement outputs (2)'!$A$34:$A$38,0),MATCH(C7226,'[1]Traitement outputs (2)'!$B$33:$Q$33,0)))</f>
        <v>-27.907128105419115</v>
      </c>
      <c r="R7226">
        <f>IF(K7226&lt;30,INDEX('[1]Traitement outputs (2)'!$B$58:$Q$63,MATCH(70,'[1]Traitement outputs (2)'!$A$58:$A$63,0),MATCH(C7226,'[1]Traitement outputs (2)'!$B$58:$Q$58,0)),INDEX('[1]Traitement outputs (2)'!$B$41:$Q$45,MATCH(70,'[1]Traitement outputs (2)'!$A$41:$A$45,0),MATCH(C7226,'[1]Traitement outputs (2)'!$B$40:$Q$40,0)))</f>
        <v>27.907128104236733</v>
      </c>
      <c r="T7226">
        <f t="shared" si="674"/>
        <v>-3240.8212983285953</v>
      </c>
      <c r="U7226">
        <f t="shared" si="675"/>
        <v>3240.8212981912866</v>
      </c>
      <c r="X7226">
        <f t="shared" si="676"/>
        <v>7.8364679403255921E-2</v>
      </c>
      <c r="Y7226">
        <f t="shared" si="677"/>
        <v>6.5433390996103388E-2</v>
      </c>
    </row>
    <row r="7227" spans="1:25" x14ac:dyDescent="0.35">
      <c r="A7227" s="1">
        <v>35001.041666666664</v>
      </c>
      <c r="B7227">
        <v>16.0002</v>
      </c>
      <c r="C7227">
        <f>_xlfn.IFNA(HLOOKUP(B7227,'[1]Traitement outputs'!$B$33:$Q$33,1,TRUE),16)</f>
        <v>16</v>
      </c>
      <c r="E7227" s="1">
        <v>35001.041666666664</v>
      </c>
      <c r="F7227">
        <v>30.582899999999999</v>
      </c>
      <c r="G7227">
        <f t="shared" si="672"/>
        <v>31</v>
      </c>
      <c r="I7227" s="1">
        <v>35001.041666666664</v>
      </c>
      <c r="J7227">
        <v>0</v>
      </c>
      <c r="K7227">
        <f t="shared" si="673"/>
        <v>0</v>
      </c>
      <c r="M7227">
        <f>INDEX('[1]Traitement outputs (2)'!$B$51:$Q$56,MATCH(70,'[1]Traitement outputs (2)'!$A$51:$A$56,0),MATCH(C7227,'[1]Traitement outputs (2)'!$B$51:$Q$51,0))</f>
        <v>-27.907128105419115</v>
      </c>
      <c r="N7227">
        <f>INDEX('[1]Traitement outputs (2)'!$B$34:$Q$38,MATCH(70,'[1]Traitement outputs (2)'!$A$34:$A$38,0),MATCH(C7227,'[1]Traitement outputs (2)'!$B$33:$Q$33,0))</f>
        <v>-87.65601603539298</v>
      </c>
      <c r="O7227">
        <f>INDEX('[1]Traitement outputs (2)'!$B$58:$Q$63,MATCH(70,'[1]Traitement outputs (2)'!$A$58:$A$63,0),MATCH(C7227,'[1]Traitement outputs (2)'!$B$58:$Q$58,0))</f>
        <v>27.907128104236733</v>
      </c>
      <c r="P7227">
        <f>INDEX('[1]Traitement outputs (2)'!$B$41:$Q$45,MATCH(70,'[1]Traitement outputs (2)'!$A$41:$A$45,0),MATCH(C7227,'[1]Traitement outputs (2)'!$B$40:$Q$40,0))</f>
        <v>158.03405896601754</v>
      </c>
      <c r="Q7227">
        <f>IF(K7227&lt;30,INDEX('[1]Traitement outputs (2)'!$B$51:$Q$63,MATCH(70,'[1]Traitement outputs (2)'!$A$51:$A$63,0),MATCH(C7227,'[1]Traitement outputs (2)'!$B$51:$Q$51,0)),INDEX('[1]Traitement outputs (2)'!$B$34:$Q$38,MATCH(70,'[1]Traitement outputs (2)'!$A$34:$A$38,0),MATCH(C7227,'[1]Traitement outputs (2)'!$B$33:$Q$33,0)))</f>
        <v>-27.907128105419115</v>
      </c>
      <c r="R7227">
        <f>IF(K7227&lt;30,INDEX('[1]Traitement outputs (2)'!$B$58:$Q$63,MATCH(70,'[1]Traitement outputs (2)'!$A$58:$A$63,0),MATCH(C7227,'[1]Traitement outputs (2)'!$B$58:$Q$58,0)),INDEX('[1]Traitement outputs (2)'!$B$41:$Q$45,MATCH(70,'[1]Traitement outputs (2)'!$A$41:$A$45,0),MATCH(C7227,'[1]Traitement outputs (2)'!$B$40:$Q$40,0)))</f>
        <v>27.907128104236733</v>
      </c>
      <c r="T7227">
        <f t="shared" si="674"/>
        <v>-3240.8212983285953</v>
      </c>
      <c r="U7227">
        <f t="shared" si="675"/>
        <v>3240.8212981912866</v>
      </c>
      <c r="X7227">
        <f t="shared" si="676"/>
        <v>7.8364679403255921E-2</v>
      </c>
      <c r="Y7227">
        <f t="shared" si="677"/>
        <v>6.5433390996103388E-2</v>
      </c>
    </row>
    <row r="7228" spans="1:25" x14ac:dyDescent="0.35">
      <c r="A7228" s="1">
        <v>35001.083333333336</v>
      </c>
      <c r="B7228">
        <v>16.0002</v>
      </c>
      <c r="C7228">
        <f>_xlfn.IFNA(HLOOKUP(B7228,'[1]Traitement outputs'!$B$33:$Q$33,1,TRUE),16)</f>
        <v>16</v>
      </c>
      <c r="E7228" s="1">
        <v>35001.083333333336</v>
      </c>
      <c r="F7228">
        <v>31.0045</v>
      </c>
      <c r="G7228">
        <f t="shared" si="672"/>
        <v>31</v>
      </c>
      <c r="I7228" s="1">
        <v>35001.083333333336</v>
      </c>
      <c r="J7228">
        <v>0</v>
      </c>
      <c r="K7228">
        <f t="shared" si="673"/>
        <v>0</v>
      </c>
      <c r="M7228">
        <f>INDEX('[1]Traitement outputs (2)'!$B$51:$Q$56,MATCH(70,'[1]Traitement outputs (2)'!$A$51:$A$56,0),MATCH(C7228,'[1]Traitement outputs (2)'!$B$51:$Q$51,0))</f>
        <v>-27.907128105419115</v>
      </c>
      <c r="N7228">
        <f>INDEX('[1]Traitement outputs (2)'!$B$34:$Q$38,MATCH(70,'[1]Traitement outputs (2)'!$A$34:$A$38,0),MATCH(C7228,'[1]Traitement outputs (2)'!$B$33:$Q$33,0))</f>
        <v>-87.65601603539298</v>
      </c>
      <c r="O7228">
        <f>INDEX('[1]Traitement outputs (2)'!$B$58:$Q$63,MATCH(70,'[1]Traitement outputs (2)'!$A$58:$A$63,0),MATCH(C7228,'[1]Traitement outputs (2)'!$B$58:$Q$58,0))</f>
        <v>27.907128104236733</v>
      </c>
      <c r="P7228">
        <f>INDEX('[1]Traitement outputs (2)'!$B$41:$Q$45,MATCH(70,'[1]Traitement outputs (2)'!$A$41:$A$45,0),MATCH(C7228,'[1]Traitement outputs (2)'!$B$40:$Q$40,0))</f>
        <v>158.03405896601754</v>
      </c>
      <c r="Q7228">
        <f>IF(K7228&lt;30,INDEX('[1]Traitement outputs (2)'!$B$51:$Q$63,MATCH(70,'[1]Traitement outputs (2)'!$A$51:$A$63,0),MATCH(C7228,'[1]Traitement outputs (2)'!$B$51:$Q$51,0)),INDEX('[1]Traitement outputs (2)'!$B$34:$Q$38,MATCH(70,'[1]Traitement outputs (2)'!$A$34:$A$38,0),MATCH(C7228,'[1]Traitement outputs (2)'!$B$33:$Q$33,0)))</f>
        <v>-27.907128105419115</v>
      </c>
      <c r="R7228">
        <f>IF(K7228&lt;30,INDEX('[1]Traitement outputs (2)'!$B$58:$Q$63,MATCH(70,'[1]Traitement outputs (2)'!$A$58:$A$63,0),MATCH(C7228,'[1]Traitement outputs (2)'!$B$58:$Q$58,0)),INDEX('[1]Traitement outputs (2)'!$B$41:$Q$45,MATCH(70,'[1]Traitement outputs (2)'!$A$41:$A$45,0),MATCH(C7228,'[1]Traitement outputs (2)'!$B$40:$Q$40,0)))</f>
        <v>27.907128104236733</v>
      </c>
      <c r="T7228">
        <f t="shared" si="674"/>
        <v>-3240.8212983285953</v>
      </c>
      <c r="U7228">
        <f t="shared" si="675"/>
        <v>3240.8212981912866</v>
      </c>
      <c r="X7228">
        <f t="shared" si="676"/>
        <v>7.8364679403255921E-2</v>
      </c>
      <c r="Y7228">
        <f t="shared" si="677"/>
        <v>6.5433390996103388E-2</v>
      </c>
    </row>
    <row r="7229" spans="1:25" x14ac:dyDescent="0.35">
      <c r="A7229" s="1">
        <v>35001.125</v>
      </c>
      <c r="B7229">
        <v>16.0002</v>
      </c>
      <c r="C7229">
        <f>_xlfn.IFNA(HLOOKUP(B7229,'[1]Traitement outputs'!$B$33:$Q$33,1,TRUE),16)</f>
        <v>16</v>
      </c>
      <c r="E7229" s="1">
        <v>35001.125</v>
      </c>
      <c r="F7229">
        <v>31.356000000000002</v>
      </c>
      <c r="G7229">
        <f t="shared" si="672"/>
        <v>31</v>
      </c>
      <c r="I7229" s="1">
        <v>35001.125</v>
      </c>
      <c r="J7229">
        <v>0</v>
      </c>
      <c r="K7229">
        <f t="shared" si="673"/>
        <v>0</v>
      </c>
      <c r="M7229">
        <f>INDEX('[1]Traitement outputs (2)'!$B$51:$Q$56,MATCH(70,'[1]Traitement outputs (2)'!$A$51:$A$56,0),MATCH(C7229,'[1]Traitement outputs (2)'!$B$51:$Q$51,0))</f>
        <v>-27.907128105419115</v>
      </c>
      <c r="N7229">
        <f>INDEX('[1]Traitement outputs (2)'!$B$34:$Q$38,MATCH(70,'[1]Traitement outputs (2)'!$A$34:$A$38,0),MATCH(C7229,'[1]Traitement outputs (2)'!$B$33:$Q$33,0))</f>
        <v>-87.65601603539298</v>
      </c>
      <c r="O7229">
        <f>INDEX('[1]Traitement outputs (2)'!$B$58:$Q$63,MATCH(70,'[1]Traitement outputs (2)'!$A$58:$A$63,0),MATCH(C7229,'[1]Traitement outputs (2)'!$B$58:$Q$58,0))</f>
        <v>27.907128104236733</v>
      </c>
      <c r="P7229">
        <f>INDEX('[1]Traitement outputs (2)'!$B$41:$Q$45,MATCH(70,'[1]Traitement outputs (2)'!$A$41:$A$45,0),MATCH(C7229,'[1]Traitement outputs (2)'!$B$40:$Q$40,0))</f>
        <v>158.03405896601754</v>
      </c>
      <c r="Q7229">
        <f>IF(K7229&lt;30,INDEX('[1]Traitement outputs (2)'!$B$51:$Q$63,MATCH(70,'[1]Traitement outputs (2)'!$A$51:$A$63,0),MATCH(C7229,'[1]Traitement outputs (2)'!$B$51:$Q$51,0)),INDEX('[1]Traitement outputs (2)'!$B$34:$Q$38,MATCH(70,'[1]Traitement outputs (2)'!$A$34:$A$38,0),MATCH(C7229,'[1]Traitement outputs (2)'!$B$33:$Q$33,0)))</f>
        <v>-27.907128105419115</v>
      </c>
      <c r="R7229">
        <f>IF(K7229&lt;30,INDEX('[1]Traitement outputs (2)'!$B$58:$Q$63,MATCH(70,'[1]Traitement outputs (2)'!$A$58:$A$63,0),MATCH(C7229,'[1]Traitement outputs (2)'!$B$58:$Q$58,0)),INDEX('[1]Traitement outputs (2)'!$B$41:$Q$45,MATCH(70,'[1]Traitement outputs (2)'!$A$41:$A$45,0),MATCH(C7229,'[1]Traitement outputs (2)'!$B$40:$Q$40,0)))</f>
        <v>27.907128104236733</v>
      </c>
      <c r="T7229">
        <f t="shared" si="674"/>
        <v>-3240.8212983285953</v>
      </c>
      <c r="U7229">
        <f t="shared" si="675"/>
        <v>3240.8212981912866</v>
      </c>
      <c r="X7229">
        <f t="shared" si="676"/>
        <v>7.8364679403255921E-2</v>
      </c>
      <c r="Y7229">
        <f t="shared" si="677"/>
        <v>6.5433390996103388E-2</v>
      </c>
    </row>
    <row r="7230" spans="1:25" x14ac:dyDescent="0.35">
      <c r="A7230" s="1">
        <v>35001.166666666664</v>
      </c>
      <c r="B7230">
        <v>16.0002</v>
      </c>
      <c r="C7230">
        <f>_xlfn.IFNA(HLOOKUP(B7230,'[1]Traitement outputs'!$B$33:$Q$33,1,TRUE),16)</f>
        <v>16</v>
      </c>
      <c r="E7230" s="1">
        <v>35001.166666666664</v>
      </c>
      <c r="F7230">
        <v>31.883400000000002</v>
      </c>
      <c r="G7230">
        <f t="shared" si="672"/>
        <v>32</v>
      </c>
      <c r="I7230" s="1">
        <v>35001.166666666664</v>
      </c>
      <c r="J7230">
        <v>0</v>
      </c>
      <c r="K7230">
        <f t="shared" si="673"/>
        <v>0</v>
      </c>
      <c r="M7230">
        <f>INDEX('[1]Traitement outputs (2)'!$B$51:$Q$56,MATCH(70,'[1]Traitement outputs (2)'!$A$51:$A$56,0),MATCH(C7230,'[1]Traitement outputs (2)'!$B$51:$Q$51,0))</f>
        <v>-27.907128105419115</v>
      </c>
      <c r="N7230">
        <f>INDEX('[1]Traitement outputs (2)'!$B$34:$Q$38,MATCH(70,'[1]Traitement outputs (2)'!$A$34:$A$38,0),MATCH(C7230,'[1]Traitement outputs (2)'!$B$33:$Q$33,0))</f>
        <v>-87.65601603539298</v>
      </c>
      <c r="O7230">
        <f>INDEX('[1]Traitement outputs (2)'!$B$58:$Q$63,MATCH(70,'[1]Traitement outputs (2)'!$A$58:$A$63,0),MATCH(C7230,'[1]Traitement outputs (2)'!$B$58:$Q$58,0))</f>
        <v>27.907128104236733</v>
      </c>
      <c r="P7230">
        <f>INDEX('[1]Traitement outputs (2)'!$B$41:$Q$45,MATCH(70,'[1]Traitement outputs (2)'!$A$41:$A$45,0),MATCH(C7230,'[1]Traitement outputs (2)'!$B$40:$Q$40,0))</f>
        <v>158.03405896601754</v>
      </c>
      <c r="Q7230">
        <f>IF(K7230&lt;30,INDEX('[1]Traitement outputs (2)'!$B$51:$Q$63,MATCH(70,'[1]Traitement outputs (2)'!$A$51:$A$63,0),MATCH(C7230,'[1]Traitement outputs (2)'!$B$51:$Q$51,0)),INDEX('[1]Traitement outputs (2)'!$B$34:$Q$38,MATCH(70,'[1]Traitement outputs (2)'!$A$34:$A$38,0),MATCH(C7230,'[1]Traitement outputs (2)'!$B$33:$Q$33,0)))</f>
        <v>-27.907128105419115</v>
      </c>
      <c r="R7230">
        <f>IF(K7230&lt;30,INDEX('[1]Traitement outputs (2)'!$B$58:$Q$63,MATCH(70,'[1]Traitement outputs (2)'!$A$58:$A$63,0),MATCH(C7230,'[1]Traitement outputs (2)'!$B$58:$Q$58,0)),INDEX('[1]Traitement outputs (2)'!$B$41:$Q$45,MATCH(70,'[1]Traitement outputs (2)'!$A$41:$A$45,0),MATCH(C7230,'[1]Traitement outputs (2)'!$B$40:$Q$40,0)))</f>
        <v>27.907128104236733</v>
      </c>
      <c r="T7230">
        <f t="shared" si="674"/>
        <v>-3240.8212983285953</v>
      </c>
      <c r="U7230">
        <f t="shared" si="675"/>
        <v>3240.8212981912866</v>
      </c>
      <c r="X7230">
        <f t="shared" si="676"/>
        <v>7.8364679403255921E-2</v>
      </c>
      <c r="Y7230">
        <f t="shared" si="677"/>
        <v>6.5433390996103388E-2</v>
      </c>
    </row>
    <row r="7231" spans="1:25" x14ac:dyDescent="0.35">
      <c r="A7231" s="1">
        <v>35001.208333333336</v>
      </c>
      <c r="B7231">
        <v>19.9785</v>
      </c>
      <c r="C7231">
        <f>_xlfn.IFNA(HLOOKUP(B7231,'[1]Traitement outputs'!$B$33:$Q$33,1,TRUE),16)</f>
        <v>18</v>
      </c>
      <c r="E7231" s="1">
        <v>35001.208333333336</v>
      </c>
      <c r="F7231">
        <v>25.221900000000002</v>
      </c>
      <c r="G7231">
        <f t="shared" si="672"/>
        <v>25</v>
      </c>
      <c r="I7231" s="1">
        <v>35001.208333333336</v>
      </c>
      <c r="J7231">
        <v>0</v>
      </c>
      <c r="K7231">
        <f t="shared" si="673"/>
        <v>0</v>
      </c>
      <c r="M7231">
        <f>INDEX('[1]Traitement outputs (2)'!$B$51:$Q$56,MATCH(70,'[1]Traitement outputs (2)'!$A$51:$A$56,0),MATCH(C7231,'[1]Traitement outputs (2)'!$B$51:$Q$51,0))</f>
        <v>-40.563606676443541</v>
      </c>
      <c r="N7231">
        <f>INDEX('[1]Traitement outputs (2)'!$B$34:$Q$38,MATCH(70,'[1]Traitement outputs (2)'!$A$34:$A$38,0),MATCH(C7231,'[1]Traitement outputs (2)'!$B$33:$Q$33,0))</f>
        <v>-132.60751704955501</v>
      </c>
      <c r="O7231">
        <f>INDEX('[1]Traitement outputs (2)'!$B$58:$Q$63,MATCH(70,'[1]Traitement outputs (2)'!$A$58:$A$63,0),MATCH(C7231,'[1]Traitement outputs (2)'!$B$58:$Q$58,0))</f>
        <v>40.565237508304868</v>
      </c>
      <c r="P7231">
        <f>INDEX('[1]Traitement outputs (2)'!$B$41:$Q$45,MATCH(70,'[1]Traitement outputs (2)'!$A$41:$A$45,0),MATCH(C7231,'[1]Traitement outputs (2)'!$B$40:$Q$40,0))</f>
        <v>202.98564822710691</v>
      </c>
      <c r="Q7231">
        <f>IF(K7231&lt;30,INDEX('[1]Traitement outputs (2)'!$B$51:$Q$63,MATCH(70,'[1]Traitement outputs (2)'!$A$51:$A$63,0),MATCH(C7231,'[1]Traitement outputs (2)'!$B$51:$Q$51,0)),INDEX('[1]Traitement outputs (2)'!$B$34:$Q$38,MATCH(70,'[1]Traitement outputs (2)'!$A$34:$A$38,0),MATCH(C7231,'[1]Traitement outputs (2)'!$B$33:$Q$33,0)))</f>
        <v>-40.563606676443541</v>
      </c>
      <c r="R7231">
        <f>IF(K7231&lt;30,INDEX('[1]Traitement outputs (2)'!$B$58:$Q$63,MATCH(70,'[1]Traitement outputs (2)'!$A$58:$A$63,0),MATCH(C7231,'[1]Traitement outputs (2)'!$B$58:$Q$58,0)),INDEX('[1]Traitement outputs (2)'!$B$41:$Q$45,MATCH(70,'[1]Traitement outputs (2)'!$A$41:$A$45,0),MATCH(C7231,'[1]Traitement outputs (2)'!$B$40:$Q$40,0)))</f>
        <v>40.565237508304868</v>
      </c>
      <c r="T7231">
        <f t="shared" si="674"/>
        <v>-4710.6029670073767</v>
      </c>
      <c r="U7231">
        <f t="shared" si="675"/>
        <v>4710.7923535544342</v>
      </c>
      <c r="X7231">
        <f t="shared" si="676"/>
        <v>0.11390473504229935</v>
      </c>
      <c r="Y7231">
        <f t="shared" si="677"/>
        <v>9.5112654975333846E-2</v>
      </c>
    </row>
    <row r="7232" spans="1:25" x14ac:dyDescent="0.35">
      <c r="A7232" s="1">
        <v>35001.25</v>
      </c>
      <c r="B7232">
        <v>20.000599999999999</v>
      </c>
      <c r="C7232">
        <f>_xlfn.IFNA(HLOOKUP(B7232,'[1]Traitement outputs'!$B$33:$Q$33,1,TRUE),16)</f>
        <v>20</v>
      </c>
      <c r="E7232" s="1">
        <v>35001.25</v>
      </c>
      <c r="F7232">
        <v>25.401700000000002</v>
      </c>
      <c r="G7232">
        <f t="shared" si="672"/>
        <v>25</v>
      </c>
      <c r="I7232" s="1">
        <v>35001.25</v>
      </c>
      <c r="J7232">
        <v>1095.02</v>
      </c>
      <c r="K7232">
        <f t="shared" si="673"/>
        <v>9.4293577476043833</v>
      </c>
      <c r="M7232">
        <f>INDEX('[1]Traitement outputs (2)'!$B$51:$Q$56,MATCH(70,'[1]Traitement outputs (2)'!$A$51:$A$56,0),MATCH(C7232,'[1]Traitement outputs (2)'!$B$51:$Q$51,0))</f>
        <v>-16.864255714989046</v>
      </c>
      <c r="N7232">
        <f>INDEX('[1]Traitement outputs (2)'!$B$34:$Q$38,MATCH(70,'[1]Traitement outputs (2)'!$A$34:$A$38,0),MATCH(C7232,'[1]Traitement outputs (2)'!$B$33:$Q$33,0))</f>
        <v>-183.77989640241771</v>
      </c>
      <c r="O7232">
        <f>INDEX('[1]Traitement outputs (2)'!$B$58:$Q$63,MATCH(70,'[1]Traitement outputs (2)'!$A$58:$A$63,0),MATCH(C7232,'[1]Traitement outputs (2)'!$B$58:$Q$58,0))</f>
        <v>16.864787616041994</v>
      </c>
      <c r="P7232">
        <f>INDEX('[1]Traitement outputs (2)'!$B$41:$Q$45,MATCH(70,'[1]Traitement outputs (2)'!$A$41:$A$45,0),MATCH(C7232,'[1]Traitement outputs (2)'!$B$40:$Q$40,0))</f>
        <v>254.15803075879367</v>
      </c>
      <c r="Q7232">
        <f>IF(K7232&lt;30,INDEX('[1]Traitement outputs (2)'!$B$51:$Q$63,MATCH(70,'[1]Traitement outputs (2)'!$A$51:$A$63,0),MATCH(C7232,'[1]Traitement outputs (2)'!$B$51:$Q$51,0)),INDEX('[1]Traitement outputs (2)'!$B$34:$Q$38,MATCH(70,'[1]Traitement outputs (2)'!$A$34:$A$38,0),MATCH(C7232,'[1]Traitement outputs (2)'!$B$33:$Q$33,0)))</f>
        <v>-16.864255714989046</v>
      </c>
      <c r="R7232">
        <f>IF(K7232&lt;30,INDEX('[1]Traitement outputs (2)'!$B$58:$Q$63,MATCH(70,'[1]Traitement outputs (2)'!$A$58:$A$63,0),MATCH(C7232,'[1]Traitement outputs (2)'!$B$58:$Q$58,0)),INDEX('[1]Traitement outputs (2)'!$B$41:$Q$45,MATCH(70,'[1]Traitement outputs (2)'!$A$41:$A$45,0),MATCH(C7232,'[1]Traitement outputs (2)'!$B$40:$Q$40,0)))</f>
        <v>16.864787616041994</v>
      </c>
      <c r="T7232">
        <f t="shared" si="674"/>
        <v>-1958.42577907482</v>
      </c>
      <c r="U7232">
        <f t="shared" si="675"/>
        <v>1958.4875481058175</v>
      </c>
      <c r="X7232">
        <f t="shared" si="676"/>
        <v>4.735571455032727E-2</v>
      </c>
      <c r="Y7232">
        <f t="shared" si="677"/>
        <v>3.954259420836595E-2</v>
      </c>
    </row>
    <row r="7233" spans="1:25" x14ac:dyDescent="0.35">
      <c r="A7233" s="1">
        <v>35001.291666666664</v>
      </c>
      <c r="B7233">
        <v>20.000599999999999</v>
      </c>
      <c r="C7233">
        <f>_xlfn.IFNA(HLOOKUP(B7233,'[1]Traitement outputs'!$B$33:$Q$33,1,TRUE),16)</f>
        <v>20</v>
      </c>
      <c r="E7233" s="1">
        <v>35001.291666666664</v>
      </c>
      <c r="F7233">
        <v>25.504100000000001</v>
      </c>
      <c r="G7233">
        <f t="shared" si="672"/>
        <v>26</v>
      </c>
      <c r="I7233" s="1">
        <v>35001.291666666664</v>
      </c>
      <c r="J7233">
        <v>7416.36</v>
      </c>
      <c r="K7233">
        <f t="shared" si="673"/>
        <v>63.863227726455449</v>
      </c>
      <c r="M7233">
        <f>INDEX('[1]Traitement outputs (2)'!$B$51:$Q$56,MATCH(70,'[1]Traitement outputs (2)'!$A$51:$A$56,0),MATCH(C7233,'[1]Traitement outputs (2)'!$B$51:$Q$51,0))</f>
        <v>-16.864255714989046</v>
      </c>
      <c r="N7233">
        <f>INDEX('[1]Traitement outputs (2)'!$B$34:$Q$38,MATCH(70,'[1]Traitement outputs (2)'!$A$34:$A$38,0),MATCH(C7233,'[1]Traitement outputs (2)'!$B$33:$Q$33,0))</f>
        <v>-183.77989640241771</v>
      </c>
      <c r="O7233">
        <f>INDEX('[1]Traitement outputs (2)'!$B$58:$Q$63,MATCH(70,'[1]Traitement outputs (2)'!$A$58:$A$63,0),MATCH(C7233,'[1]Traitement outputs (2)'!$B$58:$Q$58,0))</f>
        <v>16.864787616041994</v>
      </c>
      <c r="P7233">
        <f>INDEX('[1]Traitement outputs (2)'!$B$41:$Q$45,MATCH(70,'[1]Traitement outputs (2)'!$A$41:$A$45,0),MATCH(C7233,'[1]Traitement outputs (2)'!$B$40:$Q$40,0))</f>
        <v>254.15803075879367</v>
      </c>
      <c r="Q7233">
        <f>IF(K7233&lt;30,INDEX('[1]Traitement outputs (2)'!$B$51:$Q$63,MATCH(70,'[1]Traitement outputs (2)'!$A$51:$A$63,0),MATCH(C7233,'[1]Traitement outputs (2)'!$B$51:$Q$51,0)),INDEX('[1]Traitement outputs (2)'!$B$34:$Q$38,MATCH(70,'[1]Traitement outputs (2)'!$A$34:$A$38,0),MATCH(C7233,'[1]Traitement outputs (2)'!$B$33:$Q$33,0)))</f>
        <v>-183.77989640241771</v>
      </c>
      <c r="R7233">
        <f>IF(K7233&lt;30,INDEX('[1]Traitement outputs (2)'!$B$58:$Q$63,MATCH(70,'[1]Traitement outputs (2)'!$A$58:$A$63,0),MATCH(C7233,'[1]Traitement outputs (2)'!$B$58:$Q$58,0)),INDEX('[1]Traitement outputs (2)'!$B$41:$Q$45,MATCH(70,'[1]Traitement outputs (2)'!$A$41:$A$45,0),MATCH(C7233,'[1]Traitement outputs (2)'!$B$40:$Q$40,0)))</f>
        <v>254.15803075879367</v>
      </c>
      <c r="T7233">
        <f t="shared" si="674"/>
        <v>-21342.138833337085</v>
      </c>
      <c r="U7233">
        <f t="shared" si="675"/>
        <v>29515.067122381799</v>
      </c>
      <c r="X7233">
        <f t="shared" si="676"/>
        <v>0.51606358805306241</v>
      </c>
      <c r="Y7233">
        <f t="shared" si="677"/>
        <v>0.59592021577150611</v>
      </c>
    </row>
    <row r="7234" spans="1:25" x14ac:dyDescent="0.35">
      <c r="A7234" s="1">
        <v>35001.333333333336</v>
      </c>
      <c r="B7234">
        <v>20.000699999999998</v>
      </c>
      <c r="C7234">
        <f>_xlfn.IFNA(HLOOKUP(B7234,'[1]Traitement outputs'!$B$33:$Q$33,1,TRUE),16)</f>
        <v>20</v>
      </c>
      <c r="E7234" s="1">
        <v>35001.333333333336</v>
      </c>
      <c r="F7234">
        <v>25.778500000000001</v>
      </c>
      <c r="G7234">
        <f t="shared" si="672"/>
        <v>26</v>
      </c>
      <c r="I7234" s="1">
        <v>35001.333333333336</v>
      </c>
      <c r="J7234">
        <v>11970.5</v>
      </c>
      <c r="K7234">
        <f t="shared" si="673"/>
        <v>103.07951171457898</v>
      </c>
      <c r="M7234">
        <f>INDEX('[1]Traitement outputs (2)'!$B$51:$Q$56,MATCH(70,'[1]Traitement outputs (2)'!$A$51:$A$56,0),MATCH(C7234,'[1]Traitement outputs (2)'!$B$51:$Q$51,0))</f>
        <v>-16.864255714989046</v>
      </c>
      <c r="N7234">
        <f>INDEX('[1]Traitement outputs (2)'!$B$34:$Q$38,MATCH(70,'[1]Traitement outputs (2)'!$A$34:$A$38,0),MATCH(C7234,'[1]Traitement outputs (2)'!$B$33:$Q$33,0))</f>
        <v>-183.77989640241771</v>
      </c>
      <c r="O7234">
        <f>INDEX('[1]Traitement outputs (2)'!$B$58:$Q$63,MATCH(70,'[1]Traitement outputs (2)'!$A$58:$A$63,0),MATCH(C7234,'[1]Traitement outputs (2)'!$B$58:$Q$58,0))</f>
        <v>16.864787616041994</v>
      </c>
      <c r="P7234">
        <f>INDEX('[1]Traitement outputs (2)'!$B$41:$Q$45,MATCH(70,'[1]Traitement outputs (2)'!$A$41:$A$45,0),MATCH(C7234,'[1]Traitement outputs (2)'!$B$40:$Q$40,0))</f>
        <v>254.15803075879367</v>
      </c>
      <c r="Q7234">
        <f>IF(K7234&lt;30,INDEX('[1]Traitement outputs (2)'!$B$51:$Q$63,MATCH(70,'[1]Traitement outputs (2)'!$A$51:$A$63,0),MATCH(C7234,'[1]Traitement outputs (2)'!$B$51:$Q$51,0)),INDEX('[1]Traitement outputs (2)'!$B$34:$Q$38,MATCH(70,'[1]Traitement outputs (2)'!$A$34:$A$38,0),MATCH(C7234,'[1]Traitement outputs (2)'!$B$33:$Q$33,0)))</f>
        <v>-183.77989640241771</v>
      </c>
      <c r="R7234">
        <f>IF(K7234&lt;30,INDEX('[1]Traitement outputs (2)'!$B$58:$Q$63,MATCH(70,'[1]Traitement outputs (2)'!$A$58:$A$63,0),MATCH(C7234,'[1]Traitement outputs (2)'!$B$58:$Q$58,0)),INDEX('[1]Traitement outputs (2)'!$B$41:$Q$45,MATCH(70,'[1]Traitement outputs (2)'!$A$41:$A$45,0),MATCH(C7234,'[1]Traitement outputs (2)'!$B$40:$Q$40,0)))</f>
        <v>254.15803075879367</v>
      </c>
      <c r="T7234">
        <f t="shared" si="674"/>
        <v>-21342.138833337085</v>
      </c>
      <c r="U7234">
        <f t="shared" si="675"/>
        <v>29515.067122381799</v>
      </c>
      <c r="X7234">
        <f t="shared" si="676"/>
        <v>0.51606358805306241</v>
      </c>
      <c r="Y7234">
        <f t="shared" si="677"/>
        <v>0.59592021577150611</v>
      </c>
    </row>
    <row r="7235" spans="1:25" x14ac:dyDescent="0.35">
      <c r="A7235" s="1">
        <v>35001.375</v>
      </c>
      <c r="B7235">
        <v>20.000599999999999</v>
      </c>
      <c r="C7235">
        <f>_xlfn.IFNA(HLOOKUP(B7235,'[1]Traitement outputs'!$B$33:$Q$33,1,TRUE),16)</f>
        <v>20</v>
      </c>
      <c r="E7235" s="1">
        <v>35001.375</v>
      </c>
      <c r="F7235">
        <v>26.381799999999998</v>
      </c>
      <c r="G7235">
        <f t="shared" ref="G7235:G7298" si="678">ROUND(F7235,0)</f>
        <v>26</v>
      </c>
      <c r="I7235" s="1">
        <v>35001.375</v>
      </c>
      <c r="J7235">
        <v>15246.5</v>
      </c>
      <c r="K7235">
        <f t="shared" ref="K7235:K7298" si="679">J7235/$AB$2</f>
        <v>131.28956813469182</v>
      </c>
      <c r="M7235">
        <f>INDEX('[1]Traitement outputs (2)'!$B$51:$Q$56,MATCH(70,'[1]Traitement outputs (2)'!$A$51:$A$56,0),MATCH(C7235,'[1]Traitement outputs (2)'!$B$51:$Q$51,0))</f>
        <v>-16.864255714989046</v>
      </c>
      <c r="N7235">
        <f>INDEX('[1]Traitement outputs (2)'!$B$34:$Q$38,MATCH(70,'[1]Traitement outputs (2)'!$A$34:$A$38,0),MATCH(C7235,'[1]Traitement outputs (2)'!$B$33:$Q$33,0))</f>
        <v>-183.77989640241771</v>
      </c>
      <c r="O7235">
        <f>INDEX('[1]Traitement outputs (2)'!$B$58:$Q$63,MATCH(70,'[1]Traitement outputs (2)'!$A$58:$A$63,0),MATCH(C7235,'[1]Traitement outputs (2)'!$B$58:$Q$58,0))</f>
        <v>16.864787616041994</v>
      </c>
      <c r="P7235">
        <f>INDEX('[1]Traitement outputs (2)'!$B$41:$Q$45,MATCH(70,'[1]Traitement outputs (2)'!$A$41:$A$45,0),MATCH(C7235,'[1]Traitement outputs (2)'!$B$40:$Q$40,0))</f>
        <v>254.15803075879367</v>
      </c>
      <c r="Q7235">
        <f>IF(K7235&lt;30,INDEX('[1]Traitement outputs (2)'!$B$51:$Q$63,MATCH(70,'[1]Traitement outputs (2)'!$A$51:$A$63,0),MATCH(C7235,'[1]Traitement outputs (2)'!$B$51:$Q$51,0)),INDEX('[1]Traitement outputs (2)'!$B$34:$Q$38,MATCH(70,'[1]Traitement outputs (2)'!$A$34:$A$38,0),MATCH(C7235,'[1]Traitement outputs (2)'!$B$33:$Q$33,0)))</f>
        <v>-183.77989640241771</v>
      </c>
      <c r="R7235">
        <f>IF(K7235&lt;30,INDEX('[1]Traitement outputs (2)'!$B$58:$Q$63,MATCH(70,'[1]Traitement outputs (2)'!$A$58:$A$63,0),MATCH(C7235,'[1]Traitement outputs (2)'!$B$58:$Q$58,0)),INDEX('[1]Traitement outputs (2)'!$B$41:$Q$45,MATCH(70,'[1]Traitement outputs (2)'!$A$41:$A$45,0),MATCH(C7235,'[1]Traitement outputs (2)'!$B$40:$Q$40,0)))</f>
        <v>254.15803075879367</v>
      </c>
      <c r="T7235">
        <f t="shared" ref="T7235:T7298" si="680">Q7235*$AB$2</f>
        <v>-21342.138833337085</v>
      </c>
      <c r="U7235">
        <f t="shared" ref="U7235:U7298" si="681">R7235*$AB$2</f>
        <v>29515.067122381799</v>
      </c>
      <c r="X7235">
        <f t="shared" ref="X7235:X7298" si="682">T7235/$V$2</f>
        <v>0.51606358805306241</v>
      </c>
      <c r="Y7235">
        <f t="shared" ref="Y7235:Y7298" si="683">U7235/$W$2</f>
        <v>0.59592021577150611</v>
      </c>
    </row>
    <row r="7236" spans="1:25" x14ac:dyDescent="0.35">
      <c r="A7236" s="1">
        <v>35001.416666666664</v>
      </c>
      <c r="B7236">
        <v>20.0001</v>
      </c>
      <c r="C7236">
        <f>_xlfn.IFNA(HLOOKUP(B7236,'[1]Traitement outputs'!$B$33:$Q$33,1,TRUE),16)</f>
        <v>20</v>
      </c>
      <c r="E7236" s="1">
        <v>35001.416666666664</v>
      </c>
      <c r="F7236">
        <v>27.0474</v>
      </c>
      <c r="G7236">
        <f t="shared" si="678"/>
        <v>27</v>
      </c>
      <c r="I7236" s="1">
        <v>35001.416666666664</v>
      </c>
      <c r="J7236">
        <v>20905.400000000001</v>
      </c>
      <c r="K7236">
        <f t="shared" si="679"/>
        <v>180.01908226038677</v>
      </c>
      <c r="M7236">
        <f>INDEX('[1]Traitement outputs (2)'!$B$51:$Q$56,MATCH(70,'[1]Traitement outputs (2)'!$A$51:$A$56,0),MATCH(C7236,'[1]Traitement outputs (2)'!$B$51:$Q$51,0))</f>
        <v>-16.864255714989046</v>
      </c>
      <c r="N7236">
        <f>INDEX('[1]Traitement outputs (2)'!$B$34:$Q$38,MATCH(70,'[1]Traitement outputs (2)'!$A$34:$A$38,0),MATCH(C7236,'[1]Traitement outputs (2)'!$B$33:$Q$33,0))</f>
        <v>-183.77989640241771</v>
      </c>
      <c r="O7236">
        <f>INDEX('[1]Traitement outputs (2)'!$B$58:$Q$63,MATCH(70,'[1]Traitement outputs (2)'!$A$58:$A$63,0),MATCH(C7236,'[1]Traitement outputs (2)'!$B$58:$Q$58,0))</f>
        <v>16.864787616041994</v>
      </c>
      <c r="P7236">
        <f>INDEX('[1]Traitement outputs (2)'!$B$41:$Q$45,MATCH(70,'[1]Traitement outputs (2)'!$A$41:$A$45,0),MATCH(C7236,'[1]Traitement outputs (2)'!$B$40:$Q$40,0))</f>
        <v>254.15803075879367</v>
      </c>
      <c r="Q7236">
        <f>IF(K7236&lt;30,INDEX('[1]Traitement outputs (2)'!$B$51:$Q$63,MATCH(70,'[1]Traitement outputs (2)'!$A$51:$A$63,0),MATCH(C7236,'[1]Traitement outputs (2)'!$B$51:$Q$51,0)),INDEX('[1]Traitement outputs (2)'!$B$34:$Q$38,MATCH(70,'[1]Traitement outputs (2)'!$A$34:$A$38,0),MATCH(C7236,'[1]Traitement outputs (2)'!$B$33:$Q$33,0)))</f>
        <v>-183.77989640241771</v>
      </c>
      <c r="R7236">
        <f>IF(K7236&lt;30,INDEX('[1]Traitement outputs (2)'!$B$58:$Q$63,MATCH(70,'[1]Traitement outputs (2)'!$A$58:$A$63,0),MATCH(C7236,'[1]Traitement outputs (2)'!$B$58:$Q$58,0)),INDEX('[1]Traitement outputs (2)'!$B$41:$Q$45,MATCH(70,'[1]Traitement outputs (2)'!$A$41:$A$45,0),MATCH(C7236,'[1]Traitement outputs (2)'!$B$40:$Q$40,0)))</f>
        <v>254.15803075879367</v>
      </c>
      <c r="T7236">
        <f t="shared" si="680"/>
        <v>-21342.138833337085</v>
      </c>
      <c r="U7236">
        <f t="shared" si="681"/>
        <v>29515.067122381799</v>
      </c>
      <c r="X7236">
        <f t="shared" si="682"/>
        <v>0.51606358805306241</v>
      </c>
      <c r="Y7236">
        <f t="shared" si="683"/>
        <v>0.59592021577150611</v>
      </c>
    </row>
    <row r="7237" spans="1:25" x14ac:dyDescent="0.35">
      <c r="A7237" s="1">
        <v>35001.458333333336</v>
      </c>
      <c r="B7237">
        <v>19.9998</v>
      </c>
      <c r="C7237">
        <f>_xlfn.IFNA(HLOOKUP(B7237,'[1]Traitement outputs'!$B$33:$Q$33,1,TRUE),16)</f>
        <v>18</v>
      </c>
      <c r="E7237" s="1">
        <v>35001.458333333336</v>
      </c>
      <c r="F7237">
        <v>27.352599999999999</v>
      </c>
      <c r="G7237">
        <f t="shared" si="678"/>
        <v>27</v>
      </c>
      <c r="I7237" s="1">
        <v>35001.458333333336</v>
      </c>
      <c r="J7237">
        <v>23184.3</v>
      </c>
      <c r="K7237">
        <f t="shared" si="679"/>
        <v>199.64298261929858</v>
      </c>
      <c r="M7237">
        <f>INDEX('[1]Traitement outputs (2)'!$B$51:$Q$56,MATCH(70,'[1]Traitement outputs (2)'!$A$51:$A$56,0),MATCH(C7237,'[1]Traitement outputs (2)'!$B$51:$Q$51,0))</f>
        <v>-40.563606676443541</v>
      </c>
      <c r="N7237">
        <f>INDEX('[1]Traitement outputs (2)'!$B$34:$Q$38,MATCH(70,'[1]Traitement outputs (2)'!$A$34:$A$38,0),MATCH(C7237,'[1]Traitement outputs (2)'!$B$33:$Q$33,0))</f>
        <v>-132.60751704955501</v>
      </c>
      <c r="O7237">
        <f>INDEX('[1]Traitement outputs (2)'!$B$58:$Q$63,MATCH(70,'[1]Traitement outputs (2)'!$A$58:$A$63,0),MATCH(C7237,'[1]Traitement outputs (2)'!$B$58:$Q$58,0))</f>
        <v>40.565237508304868</v>
      </c>
      <c r="P7237">
        <f>INDEX('[1]Traitement outputs (2)'!$B$41:$Q$45,MATCH(70,'[1]Traitement outputs (2)'!$A$41:$A$45,0),MATCH(C7237,'[1]Traitement outputs (2)'!$B$40:$Q$40,0))</f>
        <v>202.98564822710691</v>
      </c>
      <c r="Q7237">
        <f>IF(K7237&lt;30,INDEX('[1]Traitement outputs (2)'!$B$51:$Q$63,MATCH(70,'[1]Traitement outputs (2)'!$A$51:$A$63,0),MATCH(C7237,'[1]Traitement outputs (2)'!$B$51:$Q$51,0)),INDEX('[1]Traitement outputs (2)'!$B$34:$Q$38,MATCH(70,'[1]Traitement outputs (2)'!$A$34:$A$38,0),MATCH(C7237,'[1]Traitement outputs (2)'!$B$33:$Q$33,0)))</f>
        <v>-132.60751704955501</v>
      </c>
      <c r="R7237">
        <f>IF(K7237&lt;30,INDEX('[1]Traitement outputs (2)'!$B$58:$Q$63,MATCH(70,'[1]Traitement outputs (2)'!$A$58:$A$63,0),MATCH(C7237,'[1]Traitement outputs (2)'!$B$58:$Q$58,0)),INDEX('[1]Traitement outputs (2)'!$B$41:$Q$45,MATCH(70,'[1]Traitement outputs (2)'!$A$41:$A$45,0),MATCH(C7237,'[1]Traitement outputs (2)'!$B$40:$Q$40,0)))</f>
        <v>202.98564822710691</v>
      </c>
      <c r="T7237">
        <f t="shared" si="680"/>
        <v>-15399.551825944363</v>
      </c>
      <c r="U7237">
        <f t="shared" si="681"/>
        <v>23572.479745836052</v>
      </c>
      <c r="X7237">
        <f t="shared" si="682"/>
        <v>0.3723688629225973</v>
      </c>
      <c r="Y7237">
        <f t="shared" si="683"/>
        <v>0.47593715976189493</v>
      </c>
    </row>
    <row r="7238" spans="1:25" x14ac:dyDescent="0.35">
      <c r="A7238" s="1">
        <v>35001.5</v>
      </c>
      <c r="B7238">
        <v>19.999500000000001</v>
      </c>
      <c r="C7238">
        <f>_xlfn.IFNA(HLOOKUP(B7238,'[1]Traitement outputs'!$B$33:$Q$33,1,TRUE),16)</f>
        <v>18</v>
      </c>
      <c r="E7238" s="1">
        <v>35001.5</v>
      </c>
      <c r="F7238">
        <v>27.7715</v>
      </c>
      <c r="G7238">
        <f t="shared" si="678"/>
        <v>28</v>
      </c>
      <c r="I7238" s="1">
        <v>35001.5</v>
      </c>
      <c r="J7238">
        <v>24145.5</v>
      </c>
      <c r="K7238">
        <f t="shared" si="679"/>
        <v>207.91999917333169</v>
      </c>
      <c r="M7238">
        <f>INDEX('[1]Traitement outputs (2)'!$B$51:$Q$56,MATCH(70,'[1]Traitement outputs (2)'!$A$51:$A$56,0),MATCH(C7238,'[1]Traitement outputs (2)'!$B$51:$Q$51,0))</f>
        <v>-40.563606676443541</v>
      </c>
      <c r="N7238">
        <f>INDEX('[1]Traitement outputs (2)'!$B$34:$Q$38,MATCH(70,'[1]Traitement outputs (2)'!$A$34:$A$38,0),MATCH(C7238,'[1]Traitement outputs (2)'!$B$33:$Q$33,0))</f>
        <v>-132.60751704955501</v>
      </c>
      <c r="O7238">
        <f>INDEX('[1]Traitement outputs (2)'!$B$58:$Q$63,MATCH(70,'[1]Traitement outputs (2)'!$A$58:$A$63,0),MATCH(C7238,'[1]Traitement outputs (2)'!$B$58:$Q$58,0))</f>
        <v>40.565237508304868</v>
      </c>
      <c r="P7238">
        <f>INDEX('[1]Traitement outputs (2)'!$B$41:$Q$45,MATCH(70,'[1]Traitement outputs (2)'!$A$41:$A$45,0),MATCH(C7238,'[1]Traitement outputs (2)'!$B$40:$Q$40,0))</f>
        <v>202.98564822710691</v>
      </c>
      <c r="Q7238">
        <f>IF(K7238&lt;30,INDEX('[1]Traitement outputs (2)'!$B$51:$Q$63,MATCH(70,'[1]Traitement outputs (2)'!$A$51:$A$63,0),MATCH(C7238,'[1]Traitement outputs (2)'!$B$51:$Q$51,0)),INDEX('[1]Traitement outputs (2)'!$B$34:$Q$38,MATCH(70,'[1]Traitement outputs (2)'!$A$34:$A$38,0),MATCH(C7238,'[1]Traitement outputs (2)'!$B$33:$Q$33,0)))</f>
        <v>-132.60751704955501</v>
      </c>
      <c r="R7238">
        <f>IF(K7238&lt;30,INDEX('[1]Traitement outputs (2)'!$B$58:$Q$63,MATCH(70,'[1]Traitement outputs (2)'!$A$58:$A$63,0),MATCH(C7238,'[1]Traitement outputs (2)'!$B$58:$Q$58,0)),INDEX('[1]Traitement outputs (2)'!$B$41:$Q$45,MATCH(70,'[1]Traitement outputs (2)'!$A$41:$A$45,0),MATCH(C7238,'[1]Traitement outputs (2)'!$B$40:$Q$40,0)))</f>
        <v>202.98564822710691</v>
      </c>
      <c r="T7238">
        <f t="shared" si="680"/>
        <v>-15399.551825944363</v>
      </c>
      <c r="U7238">
        <f t="shared" si="681"/>
        <v>23572.479745836052</v>
      </c>
      <c r="X7238">
        <f t="shared" si="682"/>
        <v>0.3723688629225973</v>
      </c>
      <c r="Y7238">
        <f t="shared" si="683"/>
        <v>0.47593715976189493</v>
      </c>
    </row>
    <row r="7239" spans="1:25" x14ac:dyDescent="0.35">
      <c r="A7239" s="1">
        <v>35001.541666666664</v>
      </c>
      <c r="B7239">
        <v>20.0002</v>
      </c>
      <c r="C7239">
        <f>_xlfn.IFNA(HLOOKUP(B7239,'[1]Traitement outputs'!$B$33:$Q$33,1,TRUE),16)</f>
        <v>20</v>
      </c>
      <c r="E7239" s="1">
        <v>35001.541666666664</v>
      </c>
      <c r="F7239">
        <v>27.9452</v>
      </c>
      <c r="G7239">
        <f t="shared" si="678"/>
        <v>28</v>
      </c>
      <c r="I7239" s="1">
        <v>35001.541666666664</v>
      </c>
      <c r="J7239">
        <v>16516.5</v>
      </c>
      <c r="K7239">
        <f t="shared" si="679"/>
        <v>142.22570111806891</v>
      </c>
      <c r="M7239">
        <f>INDEX('[1]Traitement outputs (2)'!$B$51:$Q$56,MATCH(70,'[1]Traitement outputs (2)'!$A$51:$A$56,0),MATCH(C7239,'[1]Traitement outputs (2)'!$B$51:$Q$51,0))</f>
        <v>-16.864255714989046</v>
      </c>
      <c r="N7239">
        <f>INDEX('[1]Traitement outputs (2)'!$B$34:$Q$38,MATCH(70,'[1]Traitement outputs (2)'!$A$34:$A$38,0),MATCH(C7239,'[1]Traitement outputs (2)'!$B$33:$Q$33,0))</f>
        <v>-183.77989640241771</v>
      </c>
      <c r="O7239">
        <f>INDEX('[1]Traitement outputs (2)'!$B$58:$Q$63,MATCH(70,'[1]Traitement outputs (2)'!$A$58:$A$63,0),MATCH(C7239,'[1]Traitement outputs (2)'!$B$58:$Q$58,0))</f>
        <v>16.864787616041994</v>
      </c>
      <c r="P7239">
        <f>INDEX('[1]Traitement outputs (2)'!$B$41:$Q$45,MATCH(70,'[1]Traitement outputs (2)'!$A$41:$A$45,0),MATCH(C7239,'[1]Traitement outputs (2)'!$B$40:$Q$40,0))</f>
        <v>254.15803075879367</v>
      </c>
      <c r="Q7239">
        <f>IF(K7239&lt;30,INDEX('[1]Traitement outputs (2)'!$B$51:$Q$63,MATCH(70,'[1]Traitement outputs (2)'!$A$51:$A$63,0),MATCH(C7239,'[1]Traitement outputs (2)'!$B$51:$Q$51,0)),INDEX('[1]Traitement outputs (2)'!$B$34:$Q$38,MATCH(70,'[1]Traitement outputs (2)'!$A$34:$A$38,0),MATCH(C7239,'[1]Traitement outputs (2)'!$B$33:$Q$33,0)))</f>
        <v>-183.77989640241771</v>
      </c>
      <c r="R7239">
        <f>IF(K7239&lt;30,INDEX('[1]Traitement outputs (2)'!$B$58:$Q$63,MATCH(70,'[1]Traitement outputs (2)'!$A$58:$A$63,0),MATCH(C7239,'[1]Traitement outputs (2)'!$B$58:$Q$58,0)),INDEX('[1]Traitement outputs (2)'!$B$41:$Q$45,MATCH(70,'[1]Traitement outputs (2)'!$A$41:$A$45,0),MATCH(C7239,'[1]Traitement outputs (2)'!$B$40:$Q$40,0)))</f>
        <v>254.15803075879367</v>
      </c>
      <c r="T7239">
        <f t="shared" si="680"/>
        <v>-21342.138833337085</v>
      </c>
      <c r="U7239">
        <f t="shared" si="681"/>
        <v>29515.067122381799</v>
      </c>
      <c r="X7239">
        <f t="shared" si="682"/>
        <v>0.51606358805306241</v>
      </c>
      <c r="Y7239">
        <f t="shared" si="683"/>
        <v>0.59592021577150611</v>
      </c>
    </row>
    <row r="7240" spans="1:25" x14ac:dyDescent="0.35">
      <c r="A7240" s="1">
        <v>35001.583333333336</v>
      </c>
      <c r="B7240">
        <v>20.000900000000001</v>
      </c>
      <c r="C7240">
        <f>_xlfn.IFNA(HLOOKUP(B7240,'[1]Traitement outputs'!$B$33:$Q$33,1,TRUE),16)</f>
        <v>20</v>
      </c>
      <c r="E7240" s="1">
        <v>35001.583333333336</v>
      </c>
      <c r="F7240">
        <v>27.991900000000001</v>
      </c>
      <c r="G7240">
        <f t="shared" si="678"/>
        <v>28</v>
      </c>
      <c r="I7240" s="1">
        <v>35001.583333333336</v>
      </c>
      <c r="J7240">
        <v>7633.78</v>
      </c>
      <c r="K7240">
        <f t="shared" si="679"/>
        <v>65.735459248696273</v>
      </c>
      <c r="M7240">
        <f>INDEX('[1]Traitement outputs (2)'!$B$51:$Q$56,MATCH(70,'[1]Traitement outputs (2)'!$A$51:$A$56,0),MATCH(C7240,'[1]Traitement outputs (2)'!$B$51:$Q$51,0))</f>
        <v>-16.864255714989046</v>
      </c>
      <c r="N7240">
        <f>INDEX('[1]Traitement outputs (2)'!$B$34:$Q$38,MATCH(70,'[1]Traitement outputs (2)'!$A$34:$A$38,0),MATCH(C7240,'[1]Traitement outputs (2)'!$B$33:$Q$33,0))</f>
        <v>-183.77989640241771</v>
      </c>
      <c r="O7240">
        <f>INDEX('[1]Traitement outputs (2)'!$B$58:$Q$63,MATCH(70,'[1]Traitement outputs (2)'!$A$58:$A$63,0),MATCH(C7240,'[1]Traitement outputs (2)'!$B$58:$Q$58,0))</f>
        <v>16.864787616041994</v>
      </c>
      <c r="P7240">
        <f>INDEX('[1]Traitement outputs (2)'!$B$41:$Q$45,MATCH(70,'[1]Traitement outputs (2)'!$A$41:$A$45,0),MATCH(C7240,'[1]Traitement outputs (2)'!$B$40:$Q$40,0))</f>
        <v>254.15803075879367</v>
      </c>
      <c r="Q7240">
        <f>IF(K7240&lt;30,INDEX('[1]Traitement outputs (2)'!$B$51:$Q$63,MATCH(70,'[1]Traitement outputs (2)'!$A$51:$A$63,0),MATCH(C7240,'[1]Traitement outputs (2)'!$B$51:$Q$51,0)),INDEX('[1]Traitement outputs (2)'!$B$34:$Q$38,MATCH(70,'[1]Traitement outputs (2)'!$A$34:$A$38,0),MATCH(C7240,'[1]Traitement outputs (2)'!$B$33:$Q$33,0)))</f>
        <v>-183.77989640241771</v>
      </c>
      <c r="R7240">
        <f>IF(K7240&lt;30,INDEX('[1]Traitement outputs (2)'!$B$58:$Q$63,MATCH(70,'[1]Traitement outputs (2)'!$A$58:$A$63,0),MATCH(C7240,'[1]Traitement outputs (2)'!$B$58:$Q$58,0)),INDEX('[1]Traitement outputs (2)'!$B$41:$Q$45,MATCH(70,'[1]Traitement outputs (2)'!$A$41:$A$45,0),MATCH(C7240,'[1]Traitement outputs (2)'!$B$40:$Q$40,0)))</f>
        <v>254.15803075879367</v>
      </c>
      <c r="T7240">
        <f t="shared" si="680"/>
        <v>-21342.138833337085</v>
      </c>
      <c r="U7240">
        <f t="shared" si="681"/>
        <v>29515.067122381799</v>
      </c>
      <c r="X7240">
        <f t="shared" si="682"/>
        <v>0.51606358805306241</v>
      </c>
      <c r="Y7240">
        <f t="shared" si="683"/>
        <v>0.59592021577150611</v>
      </c>
    </row>
    <row r="7241" spans="1:25" x14ac:dyDescent="0.35">
      <c r="A7241" s="1">
        <v>35001.625</v>
      </c>
      <c r="B7241">
        <v>20.000900000000001</v>
      </c>
      <c r="C7241">
        <f>_xlfn.IFNA(HLOOKUP(B7241,'[1]Traitement outputs'!$B$33:$Q$33,1,TRUE),16)</f>
        <v>20</v>
      </c>
      <c r="E7241" s="1">
        <v>35001.625</v>
      </c>
      <c r="F7241">
        <v>27.9816</v>
      </c>
      <c r="G7241">
        <f t="shared" si="678"/>
        <v>28</v>
      </c>
      <c r="I7241" s="1">
        <v>35001.625</v>
      </c>
      <c r="J7241">
        <v>2858.27</v>
      </c>
      <c r="K7241">
        <f t="shared" si="679"/>
        <v>24.612929781415119</v>
      </c>
      <c r="M7241">
        <f>INDEX('[1]Traitement outputs (2)'!$B$51:$Q$56,MATCH(70,'[1]Traitement outputs (2)'!$A$51:$A$56,0),MATCH(C7241,'[1]Traitement outputs (2)'!$B$51:$Q$51,0))</f>
        <v>-16.864255714989046</v>
      </c>
      <c r="N7241">
        <f>INDEX('[1]Traitement outputs (2)'!$B$34:$Q$38,MATCH(70,'[1]Traitement outputs (2)'!$A$34:$A$38,0),MATCH(C7241,'[1]Traitement outputs (2)'!$B$33:$Q$33,0))</f>
        <v>-183.77989640241771</v>
      </c>
      <c r="O7241">
        <f>INDEX('[1]Traitement outputs (2)'!$B$58:$Q$63,MATCH(70,'[1]Traitement outputs (2)'!$A$58:$A$63,0),MATCH(C7241,'[1]Traitement outputs (2)'!$B$58:$Q$58,0))</f>
        <v>16.864787616041994</v>
      </c>
      <c r="P7241">
        <f>INDEX('[1]Traitement outputs (2)'!$B$41:$Q$45,MATCH(70,'[1]Traitement outputs (2)'!$A$41:$A$45,0),MATCH(C7241,'[1]Traitement outputs (2)'!$B$40:$Q$40,0))</f>
        <v>254.15803075879367</v>
      </c>
      <c r="Q7241">
        <f>IF(K7241&lt;30,INDEX('[1]Traitement outputs (2)'!$B$51:$Q$63,MATCH(70,'[1]Traitement outputs (2)'!$A$51:$A$63,0),MATCH(C7241,'[1]Traitement outputs (2)'!$B$51:$Q$51,0)),INDEX('[1]Traitement outputs (2)'!$B$34:$Q$38,MATCH(70,'[1]Traitement outputs (2)'!$A$34:$A$38,0),MATCH(C7241,'[1]Traitement outputs (2)'!$B$33:$Q$33,0)))</f>
        <v>-16.864255714989046</v>
      </c>
      <c r="R7241">
        <f>IF(K7241&lt;30,INDEX('[1]Traitement outputs (2)'!$B$58:$Q$63,MATCH(70,'[1]Traitement outputs (2)'!$A$58:$A$63,0),MATCH(C7241,'[1]Traitement outputs (2)'!$B$58:$Q$58,0)),INDEX('[1]Traitement outputs (2)'!$B$41:$Q$45,MATCH(70,'[1]Traitement outputs (2)'!$A$41:$A$45,0),MATCH(C7241,'[1]Traitement outputs (2)'!$B$40:$Q$40,0)))</f>
        <v>16.864787616041994</v>
      </c>
      <c r="T7241">
        <f t="shared" si="680"/>
        <v>-1958.42577907482</v>
      </c>
      <c r="U7241">
        <f t="shared" si="681"/>
        <v>1958.4875481058175</v>
      </c>
      <c r="X7241">
        <f t="shared" si="682"/>
        <v>4.735571455032727E-2</v>
      </c>
      <c r="Y7241">
        <f t="shared" si="683"/>
        <v>3.954259420836595E-2</v>
      </c>
    </row>
    <row r="7242" spans="1:25" x14ac:dyDescent="0.35">
      <c r="A7242" s="1">
        <v>35001.666666666664</v>
      </c>
      <c r="B7242">
        <v>20.000900000000001</v>
      </c>
      <c r="C7242">
        <f>_xlfn.IFNA(HLOOKUP(B7242,'[1]Traitement outputs'!$B$33:$Q$33,1,TRUE),16)</f>
        <v>20</v>
      </c>
      <c r="E7242" s="1">
        <v>35001.666666666664</v>
      </c>
      <c r="F7242">
        <v>28.0868</v>
      </c>
      <c r="G7242">
        <f t="shared" si="678"/>
        <v>28</v>
      </c>
      <c r="I7242" s="1">
        <v>35001.666666666664</v>
      </c>
      <c r="J7242">
        <v>403.04300000000001</v>
      </c>
      <c r="K7242">
        <f t="shared" si="679"/>
        <v>3.4706549968655493</v>
      </c>
      <c r="M7242">
        <f>INDEX('[1]Traitement outputs (2)'!$B$51:$Q$56,MATCH(70,'[1]Traitement outputs (2)'!$A$51:$A$56,0),MATCH(C7242,'[1]Traitement outputs (2)'!$B$51:$Q$51,0))</f>
        <v>-16.864255714989046</v>
      </c>
      <c r="N7242">
        <f>INDEX('[1]Traitement outputs (2)'!$B$34:$Q$38,MATCH(70,'[1]Traitement outputs (2)'!$A$34:$A$38,0),MATCH(C7242,'[1]Traitement outputs (2)'!$B$33:$Q$33,0))</f>
        <v>-183.77989640241771</v>
      </c>
      <c r="O7242">
        <f>INDEX('[1]Traitement outputs (2)'!$B$58:$Q$63,MATCH(70,'[1]Traitement outputs (2)'!$A$58:$A$63,0),MATCH(C7242,'[1]Traitement outputs (2)'!$B$58:$Q$58,0))</f>
        <v>16.864787616041994</v>
      </c>
      <c r="P7242">
        <f>INDEX('[1]Traitement outputs (2)'!$B$41:$Q$45,MATCH(70,'[1]Traitement outputs (2)'!$A$41:$A$45,0),MATCH(C7242,'[1]Traitement outputs (2)'!$B$40:$Q$40,0))</f>
        <v>254.15803075879367</v>
      </c>
      <c r="Q7242">
        <f>IF(K7242&lt;30,INDEX('[1]Traitement outputs (2)'!$B$51:$Q$63,MATCH(70,'[1]Traitement outputs (2)'!$A$51:$A$63,0),MATCH(C7242,'[1]Traitement outputs (2)'!$B$51:$Q$51,0)),INDEX('[1]Traitement outputs (2)'!$B$34:$Q$38,MATCH(70,'[1]Traitement outputs (2)'!$A$34:$A$38,0),MATCH(C7242,'[1]Traitement outputs (2)'!$B$33:$Q$33,0)))</f>
        <v>-16.864255714989046</v>
      </c>
      <c r="R7242">
        <f>IF(K7242&lt;30,INDEX('[1]Traitement outputs (2)'!$B$58:$Q$63,MATCH(70,'[1]Traitement outputs (2)'!$A$58:$A$63,0),MATCH(C7242,'[1]Traitement outputs (2)'!$B$58:$Q$58,0)),INDEX('[1]Traitement outputs (2)'!$B$41:$Q$45,MATCH(70,'[1]Traitement outputs (2)'!$A$41:$A$45,0),MATCH(C7242,'[1]Traitement outputs (2)'!$B$40:$Q$40,0)))</f>
        <v>16.864787616041994</v>
      </c>
      <c r="T7242">
        <f t="shared" si="680"/>
        <v>-1958.42577907482</v>
      </c>
      <c r="U7242">
        <f t="shared" si="681"/>
        <v>1958.4875481058175</v>
      </c>
      <c r="X7242">
        <f t="shared" si="682"/>
        <v>4.735571455032727E-2</v>
      </c>
      <c r="Y7242">
        <f t="shared" si="683"/>
        <v>3.954259420836595E-2</v>
      </c>
    </row>
    <row r="7243" spans="1:25" x14ac:dyDescent="0.35">
      <c r="A7243" s="1">
        <v>35001.708333333336</v>
      </c>
      <c r="B7243">
        <v>20.000900000000001</v>
      </c>
      <c r="C7243">
        <f>_xlfn.IFNA(HLOOKUP(B7243,'[1]Traitement outputs'!$B$33:$Q$33,1,TRUE),16)</f>
        <v>20</v>
      </c>
      <c r="E7243" s="1">
        <v>35001.708333333336</v>
      </c>
      <c r="F7243">
        <v>28.384899999999998</v>
      </c>
      <c r="G7243">
        <f t="shared" si="678"/>
        <v>28</v>
      </c>
      <c r="I7243" s="1">
        <v>35001.708333333336</v>
      </c>
      <c r="J7243">
        <v>0</v>
      </c>
      <c r="K7243">
        <f t="shared" si="679"/>
        <v>0</v>
      </c>
      <c r="M7243">
        <f>INDEX('[1]Traitement outputs (2)'!$B$51:$Q$56,MATCH(70,'[1]Traitement outputs (2)'!$A$51:$A$56,0),MATCH(C7243,'[1]Traitement outputs (2)'!$B$51:$Q$51,0))</f>
        <v>-16.864255714989046</v>
      </c>
      <c r="N7243">
        <f>INDEX('[1]Traitement outputs (2)'!$B$34:$Q$38,MATCH(70,'[1]Traitement outputs (2)'!$A$34:$A$38,0),MATCH(C7243,'[1]Traitement outputs (2)'!$B$33:$Q$33,0))</f>
        <v>-183.77989640241771</v>
      </c>
      <c r="O7243">
        <f>INDEX('[1]Traitement outputs (2)'!$B$58:$Q$63,MATCH(70,'[1]Traitement outputs (2)'!$A$58:$A$63,0),MATCH(C7243,'[1]Traitement outputs (2)'!$B$58:$Q$58,0))</f>
        <v>16.864787616041994</v>
      </c>
      <c r="P7243">
        <f>INDEX('[1]Traitement outputs (2)'!$B$41:$Q$45,MATCH(70,'[1]Traitement outputs (2)'!$A$41:$A$45,0),MATCH(C7243,'[1]Traitement outputs (2)'!$B$40:$Q$40,0))</f>
        <v>254.15803075879367</v>
      </c>
      <c r="Q7243">
        <f>IF(K7243&lt;30,INDEX('[1]Traitement outputs (2)'!$B$51:$Q$63,MATCH(70,'[1]Traitement outputs (2)'!$A$51:$A$63,0),MATCH(C7243,'[1]Traitement outputs (2)'!$B$51:$Q$51,0)),INDEX('[1]Traitement outputs (2)'!$B$34:$Q$38,MATCH(70,'[1]Traitement outputs (2)'!$A$34:$A$38,0),MATCH(C7243,'[1]Traitement outputs (2)'!$B$33:$Q$33,0)))</f>
        <v>-16.864255714989046</v>
      </c>
      <c r="R7243">
        <f>IF(K7243&lt;30,INDEX('[1]Traitement outputs (2)'!$B$58:$Q$63,MATCH(70,'[1]Traitement outputs (2)'!$A$58:$A$63,0),MATCH(C7243,'[1]Traitement outputs (2)'!$B$58:$Q$58,0)),INDEX('[1]Traitement outputs (2)'!$B$41:$Q$45,MATCH(70,'[1]Traitement outputs (2)'!$A$41:$A$45,0),MATCH(C7243,'[1]Traitement outputs (2)'!$B$40:$Q$40,0)))</f>
        <v>16.864787616041994</v>
      </c>
      <c r="T7243">
        <f t="shared" si="680"/>
        <v>-1958.42577907482</v>
      </c>
      <c r="U7243">
        <f t="shared" si="681"/>
        <v>1958.4875481058175</v>
      </c>
      <c r="X7243">
        <f t="shared" si="682"/>
        <v>4.735571455032727E-2</v>
      </c>
      <c r="Y7243">
        <f t="shared" si="683"/>
        <v>3.954259420836595E-2</v>
      </c>
    </row>
    <row r="7244" spans="1:25" x14ac:dyDescent="0.35">
      <c r="A7244" s="1">
        <v>35001.75</v>
      </c>
      <c r="B7244">
        <v>20.000900000000001</v>
      </c>
      <c r="C7244">
        <f>_xlfn.IFNA(HLOOKUP(B7244,'[1]Traitement outputs'!$B$33:$Q$33,1,TRUE),16)</f>
        <v>20</v>
      </c>
      <c r="E7244" s="1">
        <v>35001.75</v>
      </c>
      <c r="F7244">
        <v>28.662600000000001</v>
      </c>
      <c r="G7244">
        <f t="shared" si="678"/>
        <v>29</v>
      </c>
      <c r="I7244" s="1">
        <v>35001.75</v>
      </c>
      <c r="J7244">
        <v>0</v>
      </c>
      <c r="K7244">
        <f t="shared" si="679"/>
        <v>0</v>
      </c>
      <c r="M7244">
        <f>INDEX('[1]Traitement outputs (2)'!$B$51:$Q$56,MATCH(70,'[1]Traitement outputs (2)'!$A$51:$A$56,0),MATCH(C7244,'[1]Traitement outputs (2)'!$B$51:$Q$51,0))</f>
        <v>-16.864255714989046</v>
      </c>
      <c r="N7244">
        <f>INDEX('[1]Traitement outputs (2)'!$B$34:$Q$38,MATCH(70,'[1]Traitement outputs (2)'!$A$34:$A$38,0),MATCH(C7244,'[1]Traitement outputs (2)'!$B$33:$Q$33,0))</f>
        <v>-183.77989640241771</v>
      </c>
      <c r="O7244">
        <f>INDEX('[1]Traitement outputs (2)'!$B$58:$Q$63,MATCH(70,'[1]Traitement outputs (2)'!$A$58:$A$63,0),MATCH(C7244,'[1]Traitement outputs (2)'!$B$58:$Q$58,0))</f>
        <v>16.864787616041994</v>
      </c>
      <c r="P7244">
        <f>INDEX('[1]Traitement outputs (2)'!$B$41:$Q$45,MATCH(70,'[1]Traitement outputs (2)'!$A$41:$A$45,0),MATCH(C7244,'[1]Traitement outputs (2)'!$B$40:$Q$40,0))</f>
        <v>254.15803075879367</v>
      </c>
      <c r="Q7244">
        <f>IF(K7244&lt;30,INDEX('[1]Traitement outputs (2)'!$B$51:$Q$63,MATCH(70,'[1]Traitement outputs (2)'!$A$51:$A$63,0),MATCH(C7244,'[1]Traitement outputs (2)'!$B$51:$Q$51,0)),INDEX('[1]Traitement outputs (2)'!$B$34:$Q$38,MATCH(70,'[1]Traitement outputs (2)'!$A$34:$A$38,0),MATCH(C7244,'[1]Traitement outputs (2)'!$B$33:$Q$33,0)))</f>
        <v>-16.864255714989046</v>
      </c>
      <c r="R7244">
        <f>IF(K7244&lt;30,INDEX('[1]Traitement outputs (2)'!$B$58:$Q$63,MATCH(70,'[1]Traitement outputs (2)'!$A$58:$A$63,0),MATCH(C7244,'[1]Traitement outputs (2)'!$B$58:$Q$58,0)),INDEX('[1]Traitement outputs (2)'!$B$41:$Q$45,MATCH(70,'[1]Traitement outputs (2)'!$A$41:$A$45,0),MATCH(C7244,'[1]Traitement outputs (2)'!$B$40:$Q$40,0)))</f>
        <v>16.864787616041994</v>
      </c>
      <c r="T7244">
        <f t="shared" si="680"/>
        <v>-1958.42577907482</v>
      </c>
      <c r="U7244">
        <f t="shared" si="681"/>
        <v>1958.4875481058175</v>
      </c>
      <c r="X7244">
        <f t="shared" si="682"/>
        <v>4.735571455032727E-2</v>
      </c>
      <c r="Y7244">
        <f t="shared" si="683"/>
        <v>3.954259420836595E-2</v>
      </c>
    </row>
    <row r="7245" spans="1:25" x14ac:dyDescent="0.35">
      <c r="A7245" s="1">
        <v>35001.791666666664</v>
      </c>
      <c r="B7245">
        <v>20.001000000000001</v>
      </c>
      <c r="C7245">
        <f>_xlfn.IFNA(HLOOKUP(B7245,'[1]Traitement outputs'!$B$33:$Q$33,1,TRUE),16)</f>
        <v>20</v>
      </c>
      <c r="E7245" s="1">
        <v>35001.791666666664</v>
      </c>
      <c r="F7245">
        <v>29.010100000000001</v>
      </c>
      <c r="G7245">
        <f t="shared" si="678"/>
        <v>29</v>
      </c>
      <c r="I7245" s="1">
        <v>35001.791666666664</v>
      </c>
      <c r="J7245">
        <v>0</v>
      </c>
      <c r="K7245">
        <f t="shared" si="679"/>
        <v>0</v>
      </c>
      <c r="M7245">
        <f>INDEX('[1]Traitement outputs (2)'!$B$51:$Q$56,MATCH(70,'[1]Traitement outputs (2)'!$A$51:$A$56,0),MATCH(C7245,'[1]Traitement outputs (2)'!$B$51:$Q$51,0))</f>
        <v>-16.864255714989046</v>
      </c>
      <c r="N7245">
        <f>INDEX('[1]Traitement outputs (2)'!$B$34:$Q$38,MATCH(70,'[1]Traitement outputs (2)'!$A$34:$A$38,0),MATCH(C7245,'[1]Traitement outputs (2)'!$B$33:$Q$33,0))</f>
        <v>-183.77989640241771</v>
      </c>
      <c r="O7245">
        <f>INDEX('[1]Traitement outputs (2)'!$B$58:$Q$63,MATCH(70,'[1]Traitement outputs (2)'!$A$58:$A$63,0),MATCH(C7245,'[1]Traitement outputs (2)'!$B$58:$Q$58,0))</f>
        <v>16.864787616041994</v>
      </c>
      <c r="P7245">
        <f>INDEX('[1]Traitement outputs (2)'!$B$41:$Q$45,MATCH(70,'[1]Traitement outputs (2)'!$A$41:$A$45,0),MATCH(C7245,'[1]Traitement outputs (2)'!$B$40:$Q$40,0))</f>
        <v>254.15803075879367</v>
      </c>
      <c r="Q7245">
        <f>IF(K7245&lt;30,INDEX('[1]Traitement outputs (2)'!$B$51:$Q$63,MATCH(70,'[1]Traitement outputs (2)'!$A$51:$A$63,0),MATCH(C7245,'[1]Traitement outputs (2)'!$B$51:$Q$51,0)),INDEX('[1]Traitement outputs (2)'!$B$34:$Q$38,MATCH(70,'[1]Traitement outputs (2)'!$A$34:$A$38,0),MATCH(C7245,'[1]Traitement outputs (2)'!$B$33:$Q$33,0)))</f>
        <v>-16.864255714989046</v>
      </c>
      <c r="R7245">
        <f>IF(K7245&lt;30,INDEX('[1]Traitement outputs (2)'!$B$58:$Q$63,MATCH(70,'[1]Traitement outputs (2)'!$A$58:$A$63,0),MATCH(C7245,'[1]Traitement outputs (2)'!$B$58:$Q$58,0)),INDEX('[1]Traitement outputs (2)'!$B$41:$Q$45,MATCH(70,'[1]Traitement outputs (2)'!$A$41:$A$45,0),MATCH(C7245,'[1]Traitement outputs (2)'!$B$40:$Q$40,0)))</f>
        <v>16.864787616041994</v>
      </c>
      <c r="T7245">
        <f t="shared" si="680"/>
        <v>-1958.42577907482</v>
      </c>
      <c r="U7245">
        <f t="shared" si="681"/>
        <v>1958.4875481058175</v>
      </c>
      <c r="X7245">
        <f t="shared" si="682"/>
        <v>4.735571455032727E-2</v>
      </c>
      <c r="Y7245">
        <f t="shared" si="683"/>
        <v>3.954259420836595E-2</v>
      </c>
    </row>
    <row r="7246" spans="1:25" x14ac:dyDescent="0.35">
      <c r="A7246" s="1">
        <v>35001.833333333336</v>
      </c>
      <c r="B7246">
        <v>20.001000000000001</v>
      </c>
      <c r="C7246">
        <f>_xlfn.IFNA(HLOOKUP(B7246,'[1]Traitement outputs'!$B$33:$Q$33,1,TRUE),16)</f>
        <v>20</v>
      </c>
      <c r="E7246" s="1">
        <v>35001.833333333336</v>
      </c>
      <c r="F7246">
        <v>29.2089</v>
      </c>
      <c r="G7246">
        <f t="shared" si="678"/>
        <v>29</v>
      </c>
      <c r="I7246" s="1">
        <v>35001.833333333336</v>
      </c>
      <c r="J7246">
        <v>0</v>
      </c>
      <c r="K7246">
        <f t="shared" si="679"/>
        <v>0</v>
      </c>
      <c r="M7246">
        <f>INDEX('[1]Traitement outputs (2)'!$B$51:$Q$56,MATCH(70,'[1]Traitement outputs (2)'!$A$51:$A$56,0),MATCH(C7246,'[1]Traitement outputs (2)'!$B$51:$Q$51,0))</f>
        <v>-16.864255714989046</v>
      </c>
      <c r="N7246">
        <f>INDEX('[1]Traitement outputs (2)'!$B$34:$Q$38,MATCH(70,'[1]Traitement outputs (2)'!$A$34:$A$38,0),MATCH(C7246,'[1]Traitement outputs (2)'!$B$33:$Q$33,0))</f>
        <v>-183.77989640241771</v>
      </c>
      <c r="O7246">
        <f>INDEX('[1]Traitement outputs (2)'!$B$58:$Q$63,MATCH(70,'[1]Traitement outputs (2)'!$A$58:$A$63,0),MATCH(C7246,'[1]Traitement outputs (2)'!$B$58:$Q$58,0))</f>
        <v>16.864787616041994</v>
      </c>
      <c r="P7246">
        <f>INDEX('[1]Traitement outputs (2)'!$B$41:$Q$45,MATCH(70,'[1]Traitement outputs (2)'!$A$41:$A$45,0),MATCH(C7246,'[1]Traitement outputs (2)'!$B$40:$Q$40,0))</f>
        <v>254.15803075879367</v>
      </c>
      <c r="Q7246">
        <f>IF(K7246&lt;30,INDEX('[1]Traitement outputs (2)'!$B$51:$Q$63,MATCH(70,'[1]Traitement outputs (2)'!$A$51:$A$63,0),MATCH(C7246,'[1]Traitement outputs (2)'!$B$51:$Q$51,0)),INDEX('[1]Traitement outputs (2)'!$B$34:$Q$38,MATCH(70,'[1]Traitement outputs (2)'!$A$34:$A$38,0),MATCH(C7246,'[1]Traitement outputs (2)'!$B$33:$Q$33,0)))</f>
        <v>-16.864255714989046</v>
      </c>
      <c r="R7246">
        <f>IF(K7246&lt;30,INDEX('[1]Traitement outputs (2)'!$B$58:$Q$63,MATCH(70,'[1]Traitement outputs (2)'!$A$58:$A$63,0),MATCH(C7246,'[1]Traitement outputs (2)'!$B$58:$Q$58,0)),INDEX('[1]Traitement outputs (2)'!$B$41:$Q$45,MATCH(70,'[1]Traitement outputs (2)'!$A$41:$A$45,0),MATCH(C7246,'[1]Traitement outputs (2)'!$B$40:$Q$40,0)))</f>
        <v>16.864787616041994</v>
      </c>
      <c r="T7246">
        <f t="shared" si="680"/>
        <v>-1958.42577907482</v>
      </c>
      <c r="U7246">
        <f t="shared" si="681"/>
        <v>1958.4875481058175</v>
      </c>
      <c r="X7246">
        <f t="shared" si="682"/>
        <v>4.735571455032727E-2</v>
      </c>
      <c r="Y7246">
        <f t="shared" si="683"/>
        <v>3.954259420836595E-2</v>
      </c>
    </row>
    <row r="7247" spans="1:25" x14ac:dyDescent="0.35">
      <c r="A7247" s="1">
        <v>35001.875</v>
      </c>
      <c r="B7247">
        <v>16.122299999999999</v>
      </c>
      <c r="C7247">
        <f>_xlfn.IFNA(HLOOKUP(B7247,'[1]Traitement outputs'!$B$33:$Q$33,1,TRUE),16)</f>
        <v>16</v>
      </c>
      <c r="E7247" s="1">
        <v>35001.875</v>
      </c>
      <c r="F7247">
        <v>37.821100000000001</v>
      </c>
      <c r="G7247">
        <f t="shared" si="678"/>
        <v>38</v>
      </c>
      <c r="I7247" s="1">
        <v>35001.875</v>
      </c>
      <c r="J7247">
        <v>0</v>
      </c>
      <c r="K7247">
        <f t="shared" si="679"/>
        <v>0</v>
      </c>
      <c r="M7247">
        <f>INDEX('[1]Traitement outputs (2)'!$B$51:$Q$56,MATCH(70,'[1]Traitement outputs (2)'!$A$51:$A$56,0),MATCH(C7247,'[1]Traitement outputs (2)'!$B$51:$Q$51,0))</f>
        <v>-27.907128105419115</v>
      </c>
      <c r="N7247">
        <f>INDEX('[1]Traitement outputs (2)'!$B$34:$Q$38,MATCH(70,'[1]Traitement outputs (2)'!$A$34:$A$38,0),MATCH(C7247,'[1]Traitement outputs (2)'!$B$33:$Q$33,0))</f>
        <v>-87.65601603539298</v>
      </c>
      <c r="O7247">
        <f>INDEX('[1]Traitement outputs (2)'!$B$58:$Q$63,MATCH(70,'[1]Traitement outputs (2)'!$A$58:$A$63,0),MATCH(C7247,'[1]Traitement outputs (2)'!$B$58:$Q$58,0))</f>
        <v>27.907128104236733</v>
      </c>
      <c r="P7247">
        <f>INDEX('[1]Traitement outputs (2)'!$B$41:$Q$45,MATCH(70,'[1]Traitement outputs (2)'!$A$41:$A$45,0),MATCH(C7247,'[1]Traitement outputs (2)'!$B$40:$Q$40,0))</f>
        <v>158.03405896601754</v>
      </c>
      <c r="Q7247">
        <f>IF(K7247&lt;30,INDEX('[1]Traitement outputs (2)'!$B$51:$Q$63,MATCH(70,'[1]Traitement outputs (2)'!$A$51:$A$63,0),MATCH(C7247,'[1]Traitement outputs (2)'!$B$51:$Q$51,0)),INDEX('[1]Traitement outputs (2)'!$B$34:$Q$38,MATCH(70,'[1]Traitement outputs (2)'!$A$34:$A$38,0),MATCH(C7247,'[1]Traitement outputs (2)'!$B$33:$Q$33,0)))</f>
        <v>-27.907128105419115</v>
      </c>
      <c r="R7247">
        <f>IF(K7247&lt;30,INDEX('[1]Traitement outputs (2)'!$B$58:$Q$63,MATCH(70,'[1]Traitement outputs (2)'!$A$58:$A$63,0),MATCH(C7247,'[1]Traitement outputs (2)'!$B$58:$Q$58,0)),INDEX('[1]Traitement outputs (2)'!$B$41:$Q$45,MATCH(70,'[1]Traitement outputs (2)'!$A$41:$A$45,0),MATCH(C7247,'[1]Traitement outputs (2)'!$B$40:$Q$40,0)))</f>
        <v>27.907128104236733</v>
      </c>
      <c r="T7247">
        <f t="shared" si="680"/>
        <v>-3240.8212983285953</v>
      </c>
      <c r="U7247">
        <f t="shared" si="681"/>
        <v>3240.8212981912866</v>
      </c>
      <c r="X7247">
        <f t="shared" si="682"/>
        <v>7.8364679403255921E-2</v>
      </c>
      <c r="Y7247">
        <f t="shared" si="683"/>
        <v>6.5433390996103388E-2</v>
      </c>
    </row>
    <row r="7248" spans="1:25" x14ac:dyDescent="0.35">
      <c r="A7248" s="1">
        <v>35001.916666666664</v>
      </c>
      <c r="B7248">
        <v>16.0015</v>
      </c>
      <c r="C7248">
        <f>_xlfn.IFNA(HLOOKUP(B7248,'[1]Traitement outputs'!$B$33:$Q$33,1,TRUE),16)</f>
        <v>16</v>
      </c>
      <c r="E7248" s="1">
        <v>35001.916666666664</v>
      </c>
      <c r="F7248">
        <v>38.797499999999999</v>
      </c>
      <c r="G7248">
        <f t="shared" si="678"/>
        <v>39</v>
      </c>
      <c r="I7248" s="1">
        <v>35001.916666666664</v>
      </c>
      <c r="J7248">
        <v>0</v>
      </c>
      <c r="K7248">
        <f t="shared" si="679"/>
        <v>0</v>
      </c>
      <c r="M7248">
        <f>INDEX('[1]Traitement outputs (2)'!$B$51:$Q$56,MATCH(70,'[1]Traitement outputs (2)'!$A$51:$A$56,0),MATCH(C7248,'[1]Traitement outputs (2)'!$B$51:$Q$51,0))</f>
        <v>-27.907128105419115</v>
      </c>
      <c r="N7248">
        <f>INDEX('[1]Traitement outputs (2)'!$B$34:$Q$38,MATCH(70,'[1]Traitement outputs (2)'!$A$34:$A$38,0),MATCH(C7248,'[1]Traitement outputs (2)'!$B$33:$Q$33,0))</f>
        <v>-87.65601603539298</v>
      </c>
      <c r="O7248">
        <f>INDEX('[1]Traitement outputs (2)'!$B$58:$Q$63,MATCH(70,'[1]Traitement outputs (2)'!$A$58:$A$63,0),MATCH(C7248,'[1]Traitement outputs (2)'!$B$58:$Q$58,0))</f>
        <v>27.907128104236733</v>
      </c>
      <c r="P7248">
        <f>INDEX('[1]Traitement outputs (2)'!$B$41:$Q$45,MATCH(70,'[1]Traitement outputs (2)'!$A$41:$A$45,0),MATCH(C7248,'[1]Traitement outputs (2)'!$B$40:$Q$40,0))</f>
        <v>158.03405896601754</v>
      </c>
      <c r="Q7248">
        <f>IF(K7248&lt;30,INDEX('[1]Traitement outputs (2)'!$B$51:$Q$63,MATCH(70,'[1]Traitement outputs (2)'!$A$51:$A$63,0),MATCH(C7248,'[1]Traitement outputs (2)'!$B$51:$Q$51,0)),INDEX('[1]Traitement outputs (2)'!$B$34:$Q$38,MATCH(70,'[1]Traitement outputs (2)'!$A$34:$A$38,0),MATCH(C7248,'[1]Traitement outputs (2)'!$B$33:$Q$33,0)))</f>
        <v>-27.907128105419115</v>
      </c>
      <c r="R7248">
        <f>IF(K7248&lt;30,INDEX('[1]Traitement outputs (2)'!$B$58:$Q$63,MATCH(70,'[1]Traitement outputs (2)'!$A$58:$A$63,0),MATCH(C7248,'[1]Traitement outputs (2)'!$B$58:$Q$58,0)),INDEX('[1]Traitement outputs (2)'!$B$41:$Q$45,MATCH(70,'[1]Traitement outputs (2)'!$A$41:$A$45,0),MATCH(C7248,'[1]Traitement outputs (2)'!$B$40:$Q$40,0)))</f>
        <v>27.907128104236733</v>
      </c>
      <c r="T7248">
        <f t="shared" si="680"/>
        <v>-3240.8212983285953</v>
      </c>
      <c r="U7248">
        <f t="shared" si="681"/>
        <v>3240.8212981912866</v>
      </c>
      <c r="X7248">
        <f t="shared" si="682"/>
        <v>7.8364679403255921E-2</v>
      </c>
      <c r="Y7248">
        <f t="shared" si="683"/>
        <v>6.5433390996103388E-2</v>
      </c>
    </row>
    <row r="7249" spans="1:25" x14ac:dyDescent="0.35">
      <c r="A7249" s="1">
        <v>35001.958333333336</v>
      </c>
      <c r="B7249">
        <v>16.000399999999999</v>
      </c>
      <c r="C7249">
        <f>_xlfn.IFNA(HLOOKUP(B7249,'[1]Traitement outputs'!$B$33:$Q$33,1,TRUE),16)</f>
        <v>16</v>
      </c>
      <c r="E7249" s="1">
        <v>35001.958333333336</v>
      </c>
      <c r="F7249">
        <v>38.874099999999999</v>
      </c>
      <c r="G7249">
        <f t="shared" si="678"/>
        <v>39</v>
      </c>
      <c r="I7249" s="1">
        <v>35001.958333333336</v>
      </c>
      <c r="J7249">
        <v>0</v>
      </c>
      <c r="K7249">
        <f t="shared" si="679"/>
        <v>0</v>
      </c>
      <c r="M7249">
        <f>INDEX('[1]Traitement outputs (2)'!$B$51:$Q$56,MATCH(70,'[1]Traitement outputs (2)'!$A$51:$A$56,0),MATCH(C7249,'[1]Traitement outputs (2)'!$B$51:$Q$51,0))</f>
        <v>-27.907128105419115</v>
      </c>
      <c r="N7249">
        <f>INDEX('[1]Traitement outputs (2)'!$B$34:$Q$38,MATCH(70,'[1]Traitement outputs (2)'!$A$34:$A$38,0),MATCH(C7249,'[1]Traitement outputs (2)'!$B$33:$Q$33,0))</f>
        <v>-87.65601603539298</v>
      </c>
      <c r="O7249">
        <f>INDEX('[1]Traitement outputs (2)'!$B$58:$Q$63,MATCH(70,'[1]Traitement outputs (2)'!$A$58:$A$63,0),MATCH(C7249,'[1]Traitement outputs (2)'!$B$58:$Q$58,0))</f>
        <v>27.907128104236733</v>
      </c>
      <c r="P7249">
        <f>INDEX('[1]Traitement outputs (2)'!$B$41:$Q$45,MATCH(70,'[1]Traitement outputs (2)'!$A$41:$A$45,0),MATCH(C7249,'[1]Traitement outputs (2)'!$B$40:$Q$40,0))</f>
        <v>158.03405896601754</v>
      </c>
      <c r="Q7249">
        <f>IF(K7249&lt;30,INDEX('[1]Traitement outputs (2)'!$B$51:$Q$63,MATCH(70,'[1]Traitement outputs (2)'!$A$51:$A$63,0),MATCH(C7249,'[1]Traitement outputs (2)'!$B$51:$Q$51,0)),INDEX('[1]Traitement outputs (2)'!$B$34:$Q$38,MATCH(70,'[1]Traitement outputs (2)'!$A$34:$A$38,0),MATCH(C7249,'[1]Traitement outputs (2)'!$B$33:$Q$33,0)))</f>
        <v>-27.907128105419115</v>
      </c>
      <c r="R7249">
        <f>IF(K7249&lt;30,INDEX('[1]Traitement outputs (2)'!$B$58:$Q$63,MATCH(70,'[1]Traitement outputs (2)'!$A$58:$A$63,0),MATCH(C7249,'[1]Traitement outputs (2)'!$B$58:$Q$58,0)),INDEX('[1]Traitement outputs (2)'!$B$41:$Q$45,MATCH(70,'[1]Traitement outputs (2)'!$A$41:$A$45,0),MATCH(C7249,'[1]Traitement outputs (2)'!$B$40:$Q$40,0)))</f>
        <v>27.907128104236733</v>
      </c>
      <c r="T7249">
        <f t="shared" si="680"/>
        <v>-3240.8212983285953</v>
      </c>
      <c r="U7249">
        <f t="shared" si="681"/>
        <v>3240.8212981912866</v>
      </c>
      <c r="X7249">
        <f t="shared" si="682"/>
        <v>7.8364679403255921E-2</v>
      </c>
      <c r="Y7249">
        <f t="shared" si="683"/>
        <v>6.5433390996103388E-2</v>
      </c>
    </row>
    <row r="7250" spans="1:25" x14ac:dyDescent="0.35">
      <c r="A7250" s="1">
        <v>35002</v>
      </c>
      <c r="B7250">
        <v>16.000399999999999</v>
      </c>
      <c r="C7250">
        <f>_xlfn.IFNA(HLOOKUP(B7250,'[1]Traitement outputs'!$B$33:$Q$33,1,TRUE),16)</f>
        <v>16</v>
      </c>
      <c r="E7250" s="1">
        <v>35002</v>
      </c>
      <c r="F7250">
        <v>38.086199999999998</v>
      </c>
      <c r="G7250">
        <f t="shared" si="678"/>
        <v>38</v>
      </c>
      <c r="I7250" s="1">
        <v>35002</v>
      </c>
      <c r="J7250">
        <v>0</v>
      </c>
      <c r="K7250">
        <f t="shared" si="679"/>
        <v>0</v>
      </c>
      <c r="M7250">
        <f>INDEX('[1]Traitement outputs (2)'!$B$51:$Q$56,MATCH(70,'[1]Traitement outputs (2)'!$A$51:$A$56,0),MATCH(C7250,'[1]Traitement outputs (2)'!$B$51:$Q$51,0))</f>
        <v>-27.907128105419115</v>
      </c>
      <c r="N7250">
        <f>INDEX('[1]Traitement outputs (2)'!$B$34:$Q$38,MATCH(70,'[1]Traitement outputs (2)'!$A$34:$A$38,0),MATCH(C7250,'[1]Traitement outputs (2)'!$B$33:$Q$33,0))</f>
        <v>-87.65601603539298</v>
      </c>
      <c r="O7250">
        <f>INDEX('[1]Traitement outputs (2)'!$B$58:$Q$63,MATCH(70,'[1]Traitement outputs (2)'!$A$58:$A$63,0),MATCH(C7250,'[1]Traitement outputs (2)'!$B$58:$Q$58,0))</f>
        <v>27.907128104236733</v>
      </c>
      <c r="P7250">
        <f>INDEX('[1]Traitement outputs (2)'!$B$41:$Q$45,MATCH(70,'[1]Traitement outputs (2)'!$A$41:$A$45,0),MATCH(C7250,'[1]Traitement outputs (2)'!$B$40:$Q$40,0))</f>
        <v>158.03405896601754</v>
      </c>
      <c r="Q7250">
        <f>IF(K7250&lt;30,INDEX('[1]Traitement outputs (2)'!$B$51:$Q$63,MATCH(70,'[1]Traitement outputs (2)'!$A$51:$A$63,0),MATCH(C7250,'[1]Traitement outputs (2)'!$B$51:$Q$51,0)),INDEX('[1]Traitement outputs (2)'!$B$34:$Q$38,MATCH(70,'[1]Traitement outputs (2)'!$A$34:$A$38,0),MATCH(C7250,'[1]Traitement outputs (2)'!$B$33:$Q$33,0)))</f>
        <v>-27.907128105419115</v>
      </c>
      <c r="R7250">
        <f>IF(K7250&lt;30,INDEX('[1]Traitement outputs (2)'!$B$58:$Q$63,MATCH(70,'[1]Traitement outputs (2)'!$A$58:$A$63,0),MATCH(C7250,'[1]Traitement outputs (2)'!$B$58:$Q$58,0)),INDEX('[1]Traitement outputs (2)'!$B$41:$Q$45,MATCH(70,'[1]Traitement outputs (2)'!$A$41:$A$45,0),MATCH(C7250,'[1]Traitement outputs (2)'!$B$40:$Q$40,0)))</f>
        <v>27.907128104236733</v>
      </c>
      <c r="T7250">
        <f t="shared" si="680"/>
        <v>-3240.8212983285953</v>
      </c>
      <c r="U7250">
        <f t="shared" si="681"/>
        <v>3240.8212981912866</v>
      </c>
      <c r="X7250">
        <f t="shared" si="682"/>
        <v>7.8364679403255921E-2</v>
      </c>
      <c r="Y7250">
        <f t="shared" si="683"/>
        <v>6.5433390996103388E-2</v>
      </c>
    </row>
    <row r="7251" spans="1:25" x14ac:dyDescent="0.35">
      <c r="A7251" s="1">
        <v>35002.041666666664</v>
      </c>
      <c r="B7251">
        <v>16.000399999999999</v>
      </c>
      <c r="C7251">
        <f>_xlfn.IFNA(HLOOKUP(B7251,'[1]Traitement outputs'!$B$33:$Q$33,1,TRUE),16)</f>
        <v>16</v>
      </c>
      <c r="E7251" s="1">
        <v>35002.041666666664</v>
      </c>
      <c r="F7251">
        <v>37.331299999999999</v>
      </c>
      <c r="G7251">
        <f t="shared" si="678"/>
        <v>37</v>
      </c>
      <c r="I7251" s="1">
        <v>35002.041666666664</v>
      </c>
      <c r="J7251">
        <v>0</v>
      </c>
      <c r="K7251">
        <f t="shared" si="679"/>
        <v>0</v>
      </c>
      <c r="M7251">
        <f>INDEX('[1]Traitement outputs (2)'!$B$51:$Q$56,MATCH(70,'[1]Traitement outputs (2)'!$A$51:$A$56,0),MATCH(C7251,'[1]Traitement outputs (2)'!$B$51:$Q$51,0))</f>
        <v>-27.907128105419115</v>
      </c>
      <c r="N7251">
        <f>INDEX('[1]Traitement outputs (2)'!$B$34:$Q$38,MATCH(70,'[1]Traitement outputs (2)'!$A$34:$A$38,0),MATCH(C7251,'[1]Traitement outputs (2)'!$B$33:$Q$33,0))</f>
        <v>-87.65601603539298</v>
      </c>
      <c r="O7251">
        <f>INDEX('[1]Traitement outputs (2)'!$B$58:$Q$63,MATCH(70,'[1]Traitement outputs (2)'!$A$58:$A$63,0),MATCH(C7251,'[1]Traitement outputs (2)'!$B$58:$Q$58,0))</f>
        <v>27.907128104236733</v>
      </c>
      <c r="P7251">
        <f>INDEX('[1]Traitement outputs (2)'!$B$41:$Q$45,MATCH(70,'[1]Traitement outputs (2)'!$A$41:$A$45,0),MATCH(C7251,'[1]Traitement outputs (2)'!$B$40:$Q$40,0))</f>
        <v>158.03405896601754</v>
      </c>
      <c r="Q7251">
        <f>IF(K7251&lt;30,INDEX('[1]Traitement outputs (2)'!$B$51:$Q$63,MATCH(70,'[1]Traitement outputs (2)'!$A$51:$A$63,0),MATCH(C7251,'[1]Traitement outputs (2)'!$B$51:$Q$51,0)),INDEX('[1]Traitement outputs (2)'!$B$34:$Q$38,MATCH(70,'[1]Traitement outputs (2)'!$A$34:$A$38,0),MATCH(C7251,'[1]Traitement outputs (2)'!$B$33:$Q$33,0)))</f>
        <v>-27.907128105419115</v>
      </c>
      <c r="R7251">
        <f>IF(K7251&lt;30,INDEX('[1]Traitement outputs (2)'!$B$58:$Q$63,MATCH(70,'[1]Traitement outputs (2)'!$A$58:$A$63,0),MATCH(C7251,'[1]Traitement outputs (2)'!$B$58:$Q$58,0)),INDEX('[1]Traitement outputs (2)'!$B$41:$Q$45,MATCH(70,'[1]Traitement outputs (2)'!$A$41:$A$45,0),MATCH(C7251,'[1]Traitement outputs (2)'!$B$40:$Q$40,0)))</f>
        <v>27.907128104236733</v>
      </c>
      <c r="T7251">
        <f t="shared" si="680"/>
        <v>-3240.8212983285953</v>
      </c>
      <c r="U7251">
        <f t="shared" si="681"/>
        <v>3240.8212981912866</v>
      </c>
      <c r="X7251">
        <f t="shared" si="682"/>
        <v>7.8364679403255921E-2</v>
      </c>
      <c r="Y7251">
        <f t="shared" si="683"/>
        <v>6.5433390996103388E-2</v>
      </c>
    </row>
    <row r="7252" spans="1:25" x14ac:dyDescent="0.35">
      <c r="A7252" s="1">
        <v>35002.083333333336</v>
      </c>
      <c r="B7252">
        <v>16.000299999999999</v>
      </c>
      <c r="C7252">
        <f>_xlfn.IFNA(HLOOKUP(B7252,'[1]Traitement outputs'!$B$33:$Q$33,1,TRUE),16)</f>
        <v>16</v>
      </c>
      <c r="E7252" s="1">
        <v>35002.083333333336</v>
      </c>
      <c r="F7252">
        <v>36.128300000000003</v>
      </c>
      <c r="G7252">
        <f t="shared" si="678"/>
        <v>36</v>
      </c>
      <c r="I7252" s="1">
        <v>35002.083333333336</v>
      </c>
      <c r="J7252">
        <v>0</v>
      </c>
      <c r="K7252">
        <f t="shared" si="679"/>
        <v>0</v>
      </c>
      <c r="M7252">
        <f>INDEX('[1]Traitement outputs (2)'!$B$51:$Q$56,MATCH(70,'[1]Traitement outputs (2)'!$A$51:$A$56,0),MATCH(C7252,'[1]Traitement outputs (2)'!$B$51:$Q$51,0))</f>
        <v>-27.907128105419115</v>
      </c>
      <c r="N7252">
        <f>INDEX('[1]Traitement outputs (2)'!$B$34:$Q$38,MATCH(70,'[1]Traitement outputs (2)'!$A$34:$A$38,0),MATCH(C7252,'[1]Traitement outputs (2)'!$B$33:$Q$33,0))</f>
        <v>-87.65601603539298</v>
      </c>
      <c r="O7252">
        <f>INDEX('[1]Traitement outputs (2)'!$B$58:$Q$63,MATCH(70,'[1]Traitement outputs (2)'!$A$58:$A$63,0),MATCH(C7252,'[1]Traitement outputs (2)'!$B$58:$Q$58,0))</f>
        <v>27.907128104236733</v>
      </c>
      <c r="P7252">
        <f>INDEX('[1]Traitement outputs (2)'!$B$41:$Q$45,MATCH(70,'[1]Traitement outputs (2)'!$A$41:$A$45,0),MATCH(C7252,'[1]Traitement outputs (2)'!$B$40:$Q$40,0))</f>
        <v>158.03405896601754</v>
      </c>
      <c r="Q7252">
        <f>IF(K7252&lt;30,INDEX('[1]Traitement outputs (2)'!$B$51:$Q$63,MATCH(70,'[1]Traitement outputs (2)'!$A$51:$A$63,0),MATCH(C7252,'[1]Traitement outputs (2)'!$B$51:$Q$51,0)),INDEX('[1]Traitement outputs (2)'!$B$34:$Q$38,MATCH(70,'[1]Traitement outputs (2)'!$A$34:$A$38,0),MATCH(C7252,'[1]Traitement outputs (2)'!$B$33:$Q$33,0)))</f>
        <v>-27.907128105419115</v>
      </c>
      <c r="R7252">
        <f>IF(K7252&lt;30,INDEX('[1]Traitement outputs (2)'!$B$58:$Q$63,MATCH(70,'[1]Traitement outputs (2)'!$A$58:$A$63,0),MATCH(C7252,'[1]Traitement outputs (2)'!$B$58:$Q$58,0)),INDEX('[1]Traitement outputs (2)'!$B$41:$Q$45,MATCH(70,'[1]Traitement outputs (2)'!$A$41:$A$45,0),MATCH(C7252,'[1]Traitement outputs (2)'!$B$40:$Q$40,0)))</f>
        <v>27.907128104236733</v>
      </c>
      <c r="T7252">
        <f t="shared" si="680"/>
        <v>-3240.8212983285953</v>
      </c>
      <c r="U7252">
        <f t="shared" si="681"/>
        <v>3240.8212981912866</v>
      </c>
      <c r="X7252">
        <f t="shared" si="682"/>
        <v>7.8364679403255921E-2</v>
      </c>
      <c r="Y7252">
        <f t="shared" si="683"/>
        <v>6.5433390996103388E-2</v>
      </c>
    </row>
    <row r="7253" spans="1:25" x14ac:dyDescent="0.35">
      <c r="A7253" s="1">
        <v>35002.125</v>
      </c>
      <c r="B7253">
        <v>16.000299999999999</v>
      </c>
      <c r="C7253">
        <f>_xlfn.IFNA(HLOOKUP(B7253,'[1]Traitement outputs'!$B$33:$Q$33,1,TRUE),16)</f>
        <v>16</v>
      </c>
      <c r="E7253" s="1">
        <v>35002.125</v>
      </c>
      <c r="F7253">
        <v>34.533200000000001</v>
      </c>
      <c r="G7253">
        <f t="shared" si="678"/>
        <v>35</v>
      </c>
      <c r="I7253" s="1">
        <v>35002.125</v>
      </c>
      <c r="J7253">
        <v>0</v>
      </c>
      <c r="K7253">
        <f t="shared" si="679"/>
        <v>0</v>
      </c>
      <c r="M7253">
        <f>INDEX('[1]Traitement outputs (2)'!$B$51:$Q$56,MATCH(70,'[1]Traitement outputs (2)'!$A$51:$A$56,0),MATCH(C7253,'[1]Traitement outputs (2)'!$B$51:$Q$51,0))</f>
        <v>-27.907128105419115</v>
      </c>
      <c r="N7253">
        <f>INDEX('[1]Traitement outputs (2)'!$B$34:$Q$38,MATCH(70,'[1]Traitement outputs (2)'!$A$34:$A$38,0),MATCH(C7253,'[1]Traitement outputs (2)'!$B$33:$Q$33,0))</f>
        <v>-87.65601603539298</v>
      </c>
      <c r="O7253">
        <f>INDEX('[1]Traitement outputs (2)'!$B$58:$Q$63,MATCH(70,'[1]Traitement outputs (2)'!$A$58:$A$63,0),MATCH(C7253,'[1]Traitement outputs (2)'!$B$58:$Q$58,0))</f>
        <v>27.907128104236733</v>
      </c>
      <c r="P7253">
        <f>INDEX('[1]Traitement outputs (2)'!$B$41:$Q$45,MATCH(70,'[1]Traitement outputs (2)'!$A$41:$A$45,0),MATCH(C7253,'[1]Traitement outputs (2)'!$B$40:$Q$40,0))</f>
        <v>158.03405896601754</v>
      </c>
      <c r="Q7253">
        <f>IF(K7253&lt;30,INDEX('[1]Traitement outputs (2)'!$B$51:$Q$63,MATCH(70,'[1]Traitement outputs (2)'!$A$51:$A$63,0),MATCH(C7253,'[1]Traitement outputs (2)'!$B$51:$Q$51,0)),INDEX('[1]Traitement outputs (2)'!$B$34:$Q$38,MATCH(70,'[1]Traitement outputs (2)'!$A$34:$A$38,0),MATCH(C7253,'[1]Traitement outputs (2)'!$B$33:$Q$33,0)))</f>
        <v>-27.907128105419115</v>
      </c>
      <c r="R7253">
        <f>IF(K7253&lt;30,INDEX('[1]Traitement outputs (2)'!$B$58:$Q$63,MATCH(70,'[1]Traitement outputs (2)'!$A$58:$A$63,0),MATCH(C7253,'[1]Traitement outputs (2)'!$B$58:$Q$58,0)),INDEX('[1]Traitement outputs (2)'!$B$41:$Q$45,MATCH(70,'[1]Traitement outputs (2)'!$A$41:$A$45,0),MATCH(C7253,'[1]Traitement outputs (2)'!$B$40:$Q$40,0)))</f>
        <v>27.907128104236733</v>
      </c>
      <c r="T7253">
        <f t="shared" si="680"/>
        <v>-3240.8212983285953</v>
      </c>
      <c r="U7253">
        <f t="shared" si="681"/>
        <v>3240.8212981912866</v>
      </c>
      <c r="X7253">
        <f t="shared" si="682"/>
        <v>7.8364679403255921E-2</v>
      </c>
      <c r="Y7253">
        <f t="shared" si="683"/>
        <v>6.5433390996103388E-2</v>
      </c>
    </row>
    <row r="7254" spans="1:25" x14ac:dyDescent="0.35">
      <c r="A7254" s="1">
        <v>35002.166666666664</v>
      </c>
      <c r="B7254">
        <v>16.000299999999999</v>
      </c>
      <c r="C7254">
        <f>_xlfn.IFNA(HLOOKUP(B7254,'[1]Traitement outputs'!$B$33:$Q$33,1,TRUE),16)</f>
        <v>16</v>
      </c>
      <c r="E7254" s="1">
        <v>35002.166666666664</v>
      </c>
      <c r="F7254">
        <v>32.650599999999997</v>
      </c>
      <c r="G7254">
        <f t="shared" si="678"/>
        <v>33</v>
      </c>
      <c r="I7254" s="1">
        <v>35002.166666666664</v>
      </c>
      <c r="J7254">
        <v>0</v>
      </c>
      <c r="K7254">
        <f t="shared" si="679"/>
        <v>0</v>
      </c>
      <c r="M7254">
        <f>INDEX('[1]Traitement outputs (2)'!$B$51:$Q$56,MATCH(70,'[1]Traitement outputs (2)'!$A$51:$A$56,0),MATCH(C7254,'[1]Traitement outputs (2)'!$B$51:$Q$51,0))</f>
        <v>-27.907128105419115</v>
      </c>
      <c r="N7254">
        <f>INDEX('[1]Traitement outputs (2)'!$B$34:$Q$38,MATCH(70,'[1]Traitement outputs (2)'!$A$34:$A$38,0),MATCH(C7254,'[1]Traitement outputs (2)'!$B$33:$Q$33,0))</f>
        <v>-87.65601603539298</v>
      </c>
      <c r="O7254">
        <f>INDEX('[1]Traitement outputs (2)'!$B$58:$Q$63,MATCH(70,'[1]Traitement outputs (2)'!$A$58:$A$63,0),MATCH(C7254,'[1]Traitement outputs (2)'!$B$58:$Q$58,0))</f>
        <v>27.907128104236733</v>
      </c>
      <c r="P7254">
        <f>INDEX('[1]Traitement outputs (2)'!$B$41:$Q$45,MATCH(70,'[1]Traitement outputs (2)'!$A$41:$A$45,0),MATCH(C7254,'[1]Traitement outputs (2)'!$B$40:$Q$40,0))</f>
        <v>158.03405896601754</v>
      </c>
      <c r="Q7254">
        <f>IF(K7254&lt;30,INDEX('[1]Traitement outputs (2)'!$B$51:$Q$63,MATCH(70,'[1]Traitement outputs (2)'!$A$51:$A$63,0),MATCH(C7254,'[1]Traitement outputs (2)'!$B$51:$Q$51,0)),INDEX('[1]Traitement outputs (2)'!$B$34:$Q$38,MATCH(70,'[1]Traitement outputs (2)'!$A$34:$A$38,0),MATCH(C7254,'[1]Traitement outputs (2)'!$B$33:$Q$33,0)))</f>
        <v>-27.907128105419115</v>
      </c>
      <c r="R7254">
        <f>IF(K7254&lt;30,INDEX('[1]Traitement outputs (2)'!$B$58:$Q$63,MATCH(70,'[1]Traitement outputs (2)'!$A$58:$A$63,0),MATCH(C7254,'[1]Traitement outputs (2)'!$B$58:$Q$58,0)),INDEX('[1]Traitement outputs (2)'!$B$41:$Q$45,MATCH(70,'[1]Traitement outputs (2)'!$A$41:$A$45,0),MATCH(C7254,'[1]Traitement outputs (2)'!$B$40:$Q$40,0)))</f>
        <v>27.907128104236733</v>
      </c>
      <c r="T7254">
        <f t="shared" si="680"/>
        <v>-3240.8212983285953</v>
      </c>
      <c r="U7254">
        <f t="shared" si="681"/>
        <v>3240.8212981912866</v>
      </c>
      <c r="X7254">
        <f t="shared" si="682"/>
        <v>7.8364679403255921E-2</v>
      </c>
      <c r="Y7254">
        <f t="shared" si="683"/>
        <v>6.5433390996103388E-2</v>
      </c>
    </row>
    <row r="7255" spans="1:25" x14ac:dyDescent="0.35">
      <c r="A7255" s="1">
        <v>35002.208333333336</v>
      </c>
      <c r="B7255">
        <v>19.9786</v>
      </c>
      <c r="C7255">
        <f>_xlfn.IFNA(HLOOKUP(B7255,'[1]Traitement outputs'!$B$33:$Q$33,1,TRUE),16)</f>
        <v>18</v>
      </c>
      <c r="E7255" s="1">
        <v>35002.208333333336</v>
      </c>
      <c r="F7255">
        <v>23.7408</v>
      </c>
      <c r="G7255">
        <f t="shared" si="678"/>
        <v>24</v>
      </c>
      <c r="I7255" s="1">
        <v>35002.208333333336</v>
      </c>
      <c r="J7255">
        <v>0</v>
      </c>
      <c r="K7255">
        <f t="shared" si="679"/>
        <v>0</v>
      </c>
      <c r="M7255">
        <f>INDEX('[1]Traitement outputs (2)'!$B$51:$Q$56,MATCH(70,'[1]Traitement outputs (2)'!$A$51:$A$56,0),MATCH(C7255,'[1]Traitement outputs (2)'!$B$51:$Q$51,0))</f>
        <v>-40.563606676443541</v>
      </c>
      <c r="N7255">
        <f>INDEX('[1]Traitement outputs (2)'!$B$34:$Q$38,MATCH(70,'[1]Traitement outputs (2)'!$A$34:$A$38,0),MATCH(C7255,'[1]Traitement outputs (2)'!$B$33:$Q$33,0))</f>
        <v>-132.60751704955501</v>
      </c>
      <c r="O7255">
        <f>INDEX('[1]Traitement outputs (2)'!$B$58:$Q$63,MATCH(70,'[1]Traitement outputs (2)'!$A$58:$A$63,0),MATCH(C7255,'[1]Traitement outputs (2)'!$B$58:$Q$58,0))</f>
        <v>40.565237508304868</v>
      </c>
      <c r="P7255">
        <f>INDEX('[1]Traitement outputs (2)'!$B$41:$Q$45,MATCH(70,'[1]Traitement outputs (2)'!$A$41:$A$45,0),MATCH(C7255,'[1]Traitement outputs (2)'!$B$40:$Q$40,0))</f>
        <v>202.98564822710691</v>
      </c>
      <c r="Q7255">
        <f>IF(K7255&lt;30,INDEX('[1]Traitement outputs (2)'!$B$51:$Q$63,MATCH(70,'[1]Traitement outputs (2)'!$A$51:$A$63,0),MATCH(C7255,'[1]Traitement outputs (2)'!$B$51:$Q$51,0)),INDEX('[1]Traitement outputs (2)'!$B$34:$Q$38,MATCH(70,'[1]Traitement outputs (2)'!$A$34:$A$38,0),MATCH(C7255,'[1]Traitement outputs (2)'!$B$33:$Q$33,0)))</f>
        <v>-40.563606676443541</v>
      </c>
      <c r="R7255">
        <f>IF(K7255&lt;30,INDEX('[1]Traitement outputs (2)'!$B$58:$Q$63,MATCH(70,'[1]Traitement outputs (2)'!$A$58:$A$63,0),MATCH(C7255,'[1]Traitement outputs (2)'!$B$58:$Q$58,0)),INDEX('[1]Traitement outputs (2)'!$B$41:$Q$45,MATCH(70,'[1]Traitement outputs (2)'!$A$41:$A$45,0),MATCH(C7255,'[1]Traitement outputs (2)'!$B$40:$Q$40,0)))</f>
        <v>40.565237508304868</v>
      </c>
      <c r="T7255">
        <f t="shared" si="680"/>
        <v>-4710.6029670073767</v>
      </c>
      <c r="U7255">
        <f t="shared" si="681"/>
        <v>4710.7923535544342</v>
      </c>
      <c r="X7255">
        <f t="shared" si="682"/>
        <v>0.11390473504229935</v>
      </c>
      <c r="Y7255">
        <f t="shared" si="683"/>
        <v>9.5112654975333846E-2</v>
      </c>
    </row>
    <row r="7256" spans="1:25" x14ac:dyDescent="0.35">
      <c r="A7256" s="1">
        <v>35002.25</v>
      </c>
      <c r="B7256">
        <v>20.000399999999999</v>
      </c>
      <c r="C7256">
        <f>_xlfn.IFNA(HLOOKUP(B7256,'[1]Traitement outputs'!$B$33:$Q$33,1,TRUE),16)</f>
        <v>20</v>
      </c>
      <c r="E7256" s="1">
        <v>35002.25</v>
      </c>
      <c r="F7256">
        <v>22.462800000000001</v>
      </c>
      <c r="G7256">
        <f t="shared" si="678"/>
        <v>22</v>
      </c>
      <c r="I7256" s="1">
        <v>35002.25</v>
      </c>
      <c r="J7256">
        <v>386.94799999999998</v>
      </c>
      <c r="K7256">
        <f t="shared" si="679"/>
        <v>3.3320588863399947</v>
      </c>
      <c r="M7256">
        <f>INDEX('[1]Traitement outputs (2)'!$B$51:$Q$56,MATCH(70,'[1]Traitement outputs (2)'!$A$51:$A$56,0),MATCH(C7256,'[1]Traitement outputs (2)'!$B$51:$Q$51,0))</f>
        <v>-16.864255714989046</v>
      </c>
      <c r="N7256">
        <f>INDEX('[1]Traitement outputs (2)'!$B$34:$Q$38,MATCH(70,'[1]Traitement outputs (2)'!$A$34:$A$38,0),MATCH(C7256,'[1]Traitement outputs (2)'!$B$33:$Q$33,0))</f>
        <v>-183.77989640241771</v>
      </c>
      <c r="O7256">
        <f>INDEX('[1]Traitement outputs (2)'!$B$58:$Q$63,MATCH(70,'[1]Traitement outputs (2)'!$A$58:$A$63,0),MATCH(C7256,'[1]Traitement outputs (2)'!$B$58:$Q$58,0))</f>
        <v>16.864787616041994</v>
      </c>
      <c r="P7256">
        <f>INDEX('[1]Traitement outputs (2)'!$B$41:$Q$45,MATCH(70,'[1]Traitement outputs (2)'!$A$41:$A$45,0),MATCH(C7256,'[1]Traitement outputs (2)'!$B$40:$Q$40,0))</f>
        <v>254.15803075879367</v>
      </c>
      <c r="Q7256">
        <f>IF(K7256&lt;30,INDEX('[1]Traitement outputs (2)'!$B$51:$Q$63,MATCH(70,'[1]Traitement outputs (2)'!$A$51:$A$63,0),MATCH(C7256,'[1]Traitement outputs (2)'!$B$51:$Q$51,0)),INDEX('[1]Traitement outputs (2)'!$B$34:$Q$38,MATCH(70,'[1]Traitement outputs (2)'!$A$34:$A$38,0),MATCH(C7256,'[1]Traitement outputs (2)'!$B$33:$Q$33,0)))</f>
        <v>-16.864255714989046</v>
      </c>
      <c r="R7256">
        <f>IF(K7256&lt;30,INDEX('[1]Traitement outputs (2)'!$B$58:$Q$63,MATCH(70,'[1]Traitement outputs (2)'!$A$58:$A$63,0),MATCH(C7256,'[1]Traitement outputs (2)'!$B$58:$Q$58,0)),INDEX('[1]Traitement outputs (2)'!$B$41:$Q$45,MATCH(70,'[1]Traitement outputs (2)'!$A$41:$A$45,0),MATCH(C7256,'[1]Traitement outputs (2)'!$B$40:$Q$40,0)))</f>
        <v>16.864787616041994</v>
      </c>
      <c r="T7256">
        <f t="shared" si="680"/>
        <v>-1958.42577907482</v>
      </c>
      <c r="U7256">
        <f t="shared" si="681"/>
        <v>1958.4875481058175</v>
      </c>
      <c r="X7256">
        <f t="shared" si="682"/>
        <v>4.735571455032727E-2</v>
      </c>
      <c r="Y7256">
        <f t="shared" si="683"/>
        <v>3.954259420836595E-2</v>
      </c>
    </row>
    <row r="7257" spans="1:25" x14ac:dyDescent="0.35">
      <c r="A7257" s="1">
        <v>35002.291666666664</v>
      </c>
      <c r="B7257">
        <v>20.000299999999999</v>
      </c>
      <c r="C7257">
        <f>_xlfn.IFNA(HLOOKUP(B7257,'[1]Traitement outputs'!$B$33:$Q$33,1,TRUE),16)</f>
        <v>20</v>
      </c>
      <c r="E7257" s="1">
        <v>35002.291666666664</v>
      </c>
      <c r="F7257">
        <v>21.514199999999999</v>
      </c>
      <c r="G7257">
        <f t="shared" si="678"/>
        <v>22</v>
      </c>
      <c r="I7257" s="1">
        <v>35002.291666666664</v>
      </c>
      <c r="J7257">
        <v>2220.94</v>
      </c>
      <c r="K7257">
        <f t="shared" si="679"/>
        <v>19.124799360709833</v>
      </c>
      <c r="M7257">
        <f>INDEX('[1]Traitement outputs (2)'!$B$51:$Q$56,MATCH(70,'[1]Traitement outputs (2)'!$A$51:$A$56,0),MATCH(C7257,'[1]Traitement outputs (2)'!$B$51:$Q$51,0))</f>
        <v>-16.864255714989046</v>
      </c>
      <c r="N7257">
        <f>INDEX('[1]Traitement outputs (2)'!$B$34:$Q$38,MATCH(70,'[1]Traitement outputs (2)'!$A$34:$A$38,0),MATCH(C7257,'[1]Traitement outputs (2)'!$B$33:$Q$33,0))</f>
        <v>-183.77989640241771</v>
      </c>
      <c r="O7257">
        <f>INDEX('[1]Traitement outputs (2)'!$B$58:$Q$63,MATCH(70,'[1]Traitement outputs (2)'!$A$58:$A$63,0),MATCH(C7257,'[1]Traitement outputs (2)'!$B$58:$Q$58,0))</f>
        <v>16.864787616041994</v>
      </c>
      <c r="P7257">
        <f>INDEX('[1]Traitement outputs (2)'!$B$41:$Q$45,MATCH(70,'[1]Traitement outputs (2)'!$A$41:$A$45,0),MATCH(C7257,'[1]Traitement outputs (2)'!$B$40:$Q$40,0))</f>
        <v>254.15803075879367</v>
      </c>
      <c r="Q7257">
        <f>IF(K7257&lt;30,INDEX('[1]Traitement outputs (2)'!$B$51:$Q$63,MATCH(70,'[1]Traitement outputs (2)'!$A$51:$A$63,0),MATCH(C7257,'[1]Traitement outputs (2)'!$B$51:$Q$51,0)),INDEX('[1]Traitement outputs (2)'!$B$34:$Q$38,MATCH(70,'[1]Traitement outputs (2)'!$A$34:$A$38,0),MATCH(C7257,'[1]Traitement outputs (2)'!$B$33:$Q$33,0)))</f>
        <v>-16.864255714989046</v>
      </c>
      <c r="R7257">
        <f>IF(K7257&lt;30,INDEX('[1]Traitement outputs (2)'!$B$58:$Q$63,MATCH(70,'[1]Traitement outputs (2)'!$A$58:$A$63,0),MATCH(C7257,'[1]Traitement outputs (2)'!$B$58:$Q$58,0)),INDEX('[1]Traitement outputs (2)'!$B$41:$Q$45,MATCH(70,'[1]Traitement outputs (2)'!$A$41:$A$45,0),MATCH(C7257,'[1]Traitement outputs (2)'!$B$40:$Q$40,0)))</f>
        <v>16.864787616041994</v>
      </c>
      <c r="T7257">
        <f t="shared" si="680"/>
        <v>-1958.42577907482</v>
      </c>
      <c r="U7257">
        <f t="shared" si="681"/>
        <v>1958.4875481058175</v>
      </c>
      <c r="X7257">
        <f t="shared" si="682"/>
        <v>4.735571455032727E-2</v>
      </c>
      <c r="Y7257">
        <f t="shared" si="683"/>
        <v>3.954259420836595E-2</v>
      </c>
    </row>
    <row r="7258" spans="1:25" x14ac:dyDescent="0.35">
      <c r="A7258" s="1">
        <v>35002.333333333336</v>
      </c>
      <c r="B7258">
        <v>20.0002</v>
      </c>
      <c r="C7258">
        <f>_xlfn.IFNA(HLOOKUP(B7258,'[1]Traitement outputs'!$B$33:$Q$33,1,TRUE),16)</f>
        <v>20</v>
      </c>
      <c r="E7258" s="1">
        <v>35002.333333333336</v>
      </c>
      <c r="F7258">
        <v>21.209099999999999</v>
      </c>
      <c r="G7258">
        <f t="shared" si="678"/>
        <v>21</v>
      </c>
      <c r="I7258" s="1">
        <v>35002.333333333336</v>
      </c>
      <c r="J7258">
        <v>3832.47</v>
      </c>
      <c r="K7258">
        <f t="shared" si="679"/>
        <v>33.001891003782006</v>
      </c>
      <c r="M7258">
        <f>INDEX('[1]Traitement outputs (2)'!$B$51:$Q$56,MATCH(70,'[1]Traitement outputs (2)'!$A$51:$A$56,0),MATCH(C7258,'[1]Traitement outputs (2)'!$B$51:$Q$51,0))</f>
        <v>-16.864255714989046</v>
      </c>
      <c r="N7258">
        <f>INDEX('[1]Traitement outputs (2)'!$B$34:$Q$38,MATCH(70,'[1]Traitement outputs (2)'!$A$34:$A$38,0),MATCH(C7258,'[1]Traitement outputs (2)'!$B$33:$Q$33,0))</f>
        <v>-183.77989640241771</v>
      </c>
      <c r="O7258">
        <f>INDEX('[1]Traitement outputs (2)'!$B$58:$Q$63,MATCH(70,'[1]Traitement outputs (2)'!$A$58:$A$63,0),MATCH(C7258,'[1]Traitement outputs (2)'!$B$58:$Q$58,0))</f>
        <v>16.864787616041994</v>
      </c>
      <c r="P7258">
        <f>INDEX('[1]Traitement outputs (2)'!$B$41:$Q$45,MATCH(70,'[1]Traitement outputs (2)'!$A$41:$A$45,0),MATCH(C7258,'[1]Traitement outputs (2)'!$B$40:$Q$40,0))</f>
        <v>254.15803075879367</v>
      </c>
      <c r="Q7258">
        <f>IF(K7258&lt;30,INDEX('[1]Traitement outputs (2)'!$B$51:$Q$63,MATCH(70,'[1]Traitement outputs (2)'!$A$51:$A$63,0),MATCH(C7258,'[1]Traitement outputs (2)'!$B$51:$Q$51,0)),INDEX('[1]Traitement outputs (2)'!$B$34:$Q$38,MATCH(70,'[1]Traitement outputs (2)'!$A$34:$A$38,0),MATCH(C7258,'[1]Traitement outputs (2)'!$B$33:$Q$33,0)))</f>
        <v>-183.77989640241771</v>
      </c>
      <c r="R7258">
        <f>IF(K7258&lt;30,INDEX('[1]Traitement outputs (2)'!$B$58:$Q$63,MATCH(70,'[1]Traitement outputs (2)'!$A$58:$A$63,0),MATCH(C7258,'[1]Traitement outputs (2)'!$B$58:$Q$58,0)),INDEX('[1]Traitement outputs (2)'!$B$41:$Q$45,MATCH(70,'[1]Traitement outputs (2)'!$A$41:$A$45,0),MATCH(C7258,'[1]Traitement outputs (2)'!$B$40:$Q$40,0)))</f>
        <v>254.15803075879367</v>
      </c>
      <c r="T7258">
        <f t="shared" si="680"/>
        <v>-21342.138833337085</v>
      </c>
      <c r="U7258">
        <f t="shared" si="681"/>
        <v>29515.067122381799</v>
      </c>
      <c r="X7258">
        <f t="shared" si="682"/>
        <v>0.51606358805306241</v>
      </c>
      <c r="Y7258">
        <f t="shared" si="683"/>
        <v>0.59592021577150611</v>
      </c>
    </row>
    <row r="7259" spans="1:25" x14ac:dyDescent="0.35">
      <c r="A7259" s="1">
        <v>35002.375</v>
      </c>
      <c r="B7259">
        <v>20.0002</v>
      </c>
      <c r="C7259">
        <f>_xlfn.IFNA(HLOOKUP(B7259,'[1]Traitement outputs'!$B$33:$Q$33,1,TRUE),16)</f>
        <v>20</v>
      </c>
      <c r="E7259" s="1">
        <v>35002.375</v>
      </c>
      <c r="F7259">
        <v>21.1678</v>
      </c>
      <c r="G7259">
        <f t="shared" si="678"/>
        <v>21</v>
      </c>
      <c r="I7259" s="1">
        <v>35002.375</v>
      </c>
      <c r="J7259">
        <v>8081.84</v>
      </c>
      <c r="K7259">
        <f t="shared" si="679"/>
        <v>69.593761409745042</v>
      </c>
      <c r="M7259">
        <f>INDEX('[1]Traitement outputs (2)'!$B$51:$Q$56,MATCH(70,'[1]Traitement outputs (2)'!$A$51:$A$56,0),MATCH(C7259,'[1]Traitement outputs (2)'!$B$51:$Q$51,0))</f>
        <v>-16.864255714989046</v>
      </c>
      <c r="N7259">
        <f>INDEX('[1]Traitement outputs (2)'!$B$34:$Q$38,MATCH(70,'[1]Traitement outputs (2)'!$A$34:$A$38,0),MATCH(C7259,'[1]Traitement outputs (2)'!$B$33:$Q$33,0))</f>
        <v>-183.77989640241771</v>
      </c>
      <c r="O7259">
        <f>INDEX('[1]Traitement outputs (2)'!$B$58:$Q$63,MATCH(70,'[1]Traitement outputs (2)'!$A$58:$A$63,0),MATCH(C7259,'[1]Traitement outputs (2)'!$B$58:$Q$58,0))</f>
        <v>16.864787616041994</v>
      </c>
      <c r="P7259">
        <f>INDEX('[1]Traitement outputs (2)'!$B$41:$Q$45,MATCH(70,'[1]Traitement outputs (2)'!$A$41:$A$45,0),MATCH(C7259,'[1]Traitement outputs (2)'!$B$40:$Q$40,0))</f>
        <v>254.15803075879367</v>
      </c>
      <c r="Q7259">
        <f>IF(K7259&lt;30,INDEX('[1]Traitement outputs (2)'!$B$51:$Q$63,MATCH(70,'[1]Traitement outputs (2)'!$A$51:$A$63,0),MATCH(C7259,'[1]Traitement outputs (2)'!$B$51:$Q$51,0)),INDEX('[1]Traitement outputs (2)'!$B$34:$Q$38,MATCH(70,'[1]Traitement outputs (2)'!$A$34:$A$38,0),MATCH(C7259,'[1]Traitement outputs (2)'!$B$33:$Q$33,0)))</f>
        <v>-183.77989640241771</v>
      </c>
      <c r="R7259">
        <f>IF(K7259&lt;30,INDEX('[1]Traitement outputs (2)'!$B$58:$Q$63,MATCH(70,'[1]Traitement outputs (2)'!$A$58:$A$63,0),MATCH(C7259,'[1]Traitement outputs (2)'!$B$58:$Q$58,0)),INDEX('[1]Traitement outputs (2)'!$B$41:$Q$45,MATCH(70,'[1]Traitement outputs (2)'!$A$41:$A$45,0),MATCH(C7259,'[1]Traitement outputs (2)'!$B$40:$Q$40,0)))</f>
        <v>254.15803075879367</v>
      </c>
      <c r="T7259">
        <f t="shared" si="680"/>
        <v>-21342.138833337085</v>
      </c>
      <c r="U7259">
        <f t="shared" si="681"/>
        <v>29515.067122381799</v>
      </c>
      <c r="X7259">
        <f t="shared" si="682"/>
        <v>0.51606358805306241</v>
      </c>
      <c r="Y7259">
        <f t="shared" si="683"/>
        <v>0.59592021577150611</v>
      </c>
    </row>
    <row r="7260" spans="1:25" x14ac:dyDescent="0.35">
      <c r="A7260" s="1">
        <v>35002.416666666664</v>
      </c>
      <c r="B7260">
        <v>20.0002</v>
      </c>
      <c r="C7260">
        <f>_xlfn.IFNA(HLOOKUP(B7260,'[1]Traitement outputs'!$B$33:$Q$33,1,TRUE),16)</f>
        <v>20</v>
      </c>
      <c r="E7260" s="1">
        <v>35002.416666666664</v>
      </c>
      <c r="F7260">
        <v>21.0656</v>
      </c>
      <c r="G7260">
        <f t="shared" si="678"/>
        <v>21</v>
      </c>
      <c r="I7260" s="1">
        <v>35002.416666666664</v>
      </c>
      <c r="J7260">
        <v>21084.3</v>
      </c>
      <c r="K7260">
        <f t="shared" si="679"/>
        <v>181.55961311922624</v>
      </c>
      <c r="M7260">
        <f>INDEX('[1]Traitement outputs (2)'!$B$51:$Q$56,MATCH(70,'[1]Traitement outputs (2)'!$A$51:$A$56,0),MATCH(C7260,'[1]Traitement outputs (2)'!$B$51:$Q$51,0))</f>
        <v>-16.864255714989046</v>
      </c>
      <c r="N7260">
        <f>INDEX('[1]Traitement outputs (2)'!$B$34:$Q$38,MATCH(70,'[1]Traitement outputs (2)'!$A$34:$A$38,0),MATCH(C7260,'[1]Traitement outputs (2)'!$B$33:$Q$33,0))</f>
        <v>-183.77989640241771</v>
      </c>
      <c r="O7260">
        <f>INDEX('[1]Traitement outputs (2)'!$B$58:$Q$63,MATCH(70,'[1]Traitement outputs (2)'!$A$58:$A$63,0),MATCH(C7260,'[1]Traitement outputs (2)'!$B$58:$Q$58,0))</f>
        <v>16.864787616041994</v>
      </c>
      <c r="P7260">
        <f>INDEX('[1]Traitement outputs (2)'!$B$41:$Q$45,MATCH(70,'[1]Traitement outputs (2)'!$A$41:$A$45,0),MATCH(C7260,'[1]Traitement outputs (2)'!$B$40:$Q$40,0))</f>
        <v>254.15803075879367</v>
      </c>
      <c r="Q7260">
        <f>IF(K7260&lt;30,INDEX('[1]Traitement outputs (2)'!$B$51:$Q$63,MATCH(70,'[1]Traitement outputs (2)'!$A$51:$A$63,0),MATCH(C7260,'[1]Traitement outputs (2)'!$B$51:$Q$51,0)),INDEX('[1]Traitement outputs (2)'!$B$34:$Q$38,MATCH(70,'[1]Traitement outputs (2)'!$A$34:$A$38,0),MATCH(C7260,'[1]Traitement outputs (2)'!$B$33:$Q$33,0)))</f>
        <v>-183.77989640241771</v>
      </c>
      <c r="R7260">
        <f>IF(K7260&lt;30,INDEX('[1]Traitement outputs (2)'!$B$58:$Q$63,MATCH(70,'[1]Traitement outputs (2)'!$A$58:$A$63,0),MATCH(C7260,'[1]Traitement outputs (2)'!$B$58:$Q$58,0)),INDEX('[1]Traitement outputs (2)'!$B$41:$Q$45,MATCH(70,'[1]Traitement outputs (2)'!$A$41:$A$45,0),MATCH(C7260,'[1]Traitement outputs (2)'!$B$40:$Q$40,0)))</f>
        <v>254.15803075879367</v>
      </c>
      <c r="T7260">
        <f t="shared" si="680"/>
        <v>-21342.138833337085</v>
      </c>
      <c r="U7260">
        <f t="shared" si="681"/>
        <v>29515.067122381799</v>
      </c>
      <c r="X7260">
        <f t="shared" si="682"/>
        <v>0.51606358805306241</v>
      </c>
      <c r="Y7260">
        <f t="shared" si="683"/>
        <v>0.59592021577150611</v>
      </c>
    </row>
    <row r="7261" spans="1:25" x14ac:dyDescent="0.35">
      <c r="A7261" s="1">
        <v>35002.458333333336</v>
      </c>
      <c r="B7261">
        <v>20.0002</v>
      </c>
      <c r="C7261">
        <f>_xlfn.IFNA(HLOOKUP(B7261,'[1]Traitement outputs'!$B$33:$Q$33,1,TRUE),16)</f>
        <v>20</v>
      </c>
      <c r="E7261" s="1">
        <v>35002.458333333336</v>
      </c>
      <c r="F7261">
        <v>20.943000000000001</v>
      </c>
      <c r="G7261">
        <f t="shared" si="678"/>
        <v>21</v>
      </c>
      <c r="I7261" s="1">
        <v>35002.458333333336</v>
      </c>
      <c r="J7261">
        <v>18880.099999999999</v>
      </c>
      <c r="K7261">
        <f t="shared" si="679"/>
        <v>162.57896404681696</v>
      </c>
      <c r="M7261">
        <f>INDEX('[1]Traitement outputs (2)'!$B$51:$Q$56,MATCH(70,'[1]Traitement outputs (2)'!$A$51:$A$56,0),MATCH(C7261,'[1]Traitement outputs (2)'!$B$51:$Q$51,0))</f>
        <v>-16.864255714989046</v>
      </c>
      <c r="N7261">
        <f>INDEX('[1]Traitement outputs (2)'!$B$34:$Q$38,MATCH(70,'[1]Traitement outputs (2)'!$A$34:$A$38,0),MATCH(C7261,'[1]Traitement outputs (2)'!$B$33:$Q$33,0))</f>
        <v>-183.77989640241771</v>
      </c>
      <c r="O7261">
        <f>INDEX('[1]Traitement outputs (2)'!$B$58:$Q$63,MATCH(70,'[1]Traitement outputs (2)'!$A$58:$A$63,0),MATCH(C7261,'[1]Traitement outputs (2)'!$B$58:$Q$58,0))</f>
        <v>16.864787616041994</v>
      </c>
      <c r="P7261">
        <f>INDEX('[1]Traitement outputs (2)'!$B$41:$Q$45,MATCH(70,'[1]Traitement outputs (2)'!$A$41:$A$45,0),MATCH(C7261,'[1]Traitement outputs (2)'!$B$40:$Q$40,0))</f>
        <v>254.15803075879367</v>
      </c>
      <c r="Q7261">
        <f>IF(K7261&lt;30,INDEX('[1]Traitement outputs (2)'!$B$51:$Q$63,MATCH(70,'[1]Traitement outputs (2)'!$A$51:$A$63,0),MATCH(C7261,'[1]Traitement outputs (2)'!$B$51:$Q$51,0)),INDEX('[1]Traitement outputs (2)'!$B$34:$Q$38,MATCH(70,'[1]Traitement outputs (2)'!$A$34:$A$38,0),MATCH(C7261,'[1]Traitement outputs (2)'!$B$33:$Q$33,0)))</f>
        <v>-183.77989640241771</v>
      </c>
      <c r="R7261">
        <f>IF(K7261&lt;30,INDEX('[1]Traitement outputs (2)'!$B$58:$Q$63,MATCH(70,'[1]Traitement outputs (2)'!$A$58:$A$63,0),MATCH(C7261,'[1]Traitement outputs (2)'!$B$58:$Q$58,0)),INDEX('[1]Traitement outputs (2)'!$B$41:$Q$45,MATCH(70,'[1]Traitement outputs (2)'!$A$41:$A$45,0),MATCH(C7261,'[1]Traitement outputs (2)'!$B$40:$Q$40,0)))</f>
        <v>254.15803075879367</v>
      </c>
      <c r="T7261">
        <f t="shared" si="680"/>
        <v>-21342.138833337085</v>
      </c>
      <c r="U7261">
        <f t="shared" si="681"/>
        <v>29515.067122381799</v>
      </c>
      <c r="X7261">
        <f t="shared" si="682"/>
        <v>0.51606358805306241</v>
      </c>
      <c r="Y7261">
        <f t="shared" si="683"/>
        <v>0.59592021577150611</v>
      </c>
    </row>
    <row r="7262" spans="1:25" x14ac:dyDescent="0.35">
      <c r="A7262" s="1">
        <v>35002.5</v>
      </c>
      <c r="B7262">
        <v>20.0002</v>
      </c>
      <c r="C7262">
        <f>_xlfn.IFNA(HLOOKUP(B7262,'[1]Traitement outputs'!$B$33:$Q$33,1,TRUE),16)</f>
        <v>20</v>
      </c>
      <c r="E7262" s="1">
        <v>35002.5</v>
      </c>
      <c r="F7262">
        <v>20.683499999999999</v>
      </c>
      <c r="G7262">
        <f t="shared" si="678"/>
        <v>21</v>
      </c>
      <c r="I7262" s="1">
        <v>35002.5</v>
      </c>
      <c r="J7262">
        <v>13523.7</v>
      </c>
      <c r="K7262">
        <f t="shared" si="679"/>
        <v>116.45431624196583</v>
      </c>
      <c r="M7262">
        <f>INDEX('[1]Traitement outputs (2)'!$B$51:$Q$56,MATCH(70,'[1]Traitement outputs (2)'!$A$51:$A$56,0),MATCH(C7262,'[1]Traitement outputs (2)'!$B$51:$Q$51,0))</f>
        <v>-16.864255714989046</v>
      </c>
      <c r="N7262">
        <f>INDEX('[1]Traitement outputs (2)'!$B$34:$Q$38,MATCH(70,'[1]Traitement outputs (2)'!$A$34:$A$38,0),MATCH(C7262,'[1]Traitement outputs (2)'!$B$33:$Q$33,0))</f>
        <v>-183.77989640241771</v>
      </c>
      <c r="O7262">
        <f>INDEX('[1]Traitement outputs (2)'!$B$58:$Q$63,MATCH(70,'[1]Traitement outputs (2)'!$A$58:$A$63,0),MATCH(C7262,'[1]Traitement outputs (2)'!$B$58:$Q$58,0))</f>
        <v>16.864787616041994</v>
      </c>
      <c r="P7262">
        <f>INDEX('[1]Traitement outputs (2)'!$B$41:$Q$45,MATCH(70,'[1]Traitement outputs (2)'!$A$41:$A$45,0),MATCH(C7262,'[1]Traitement outputs (2)'!$B$40:$Q$40,0))</f>
        <v>254.15803075879367</v>
      </c>
      <c r="Q7262">
        <f>IF(K7262&lt;30,INDEX('[1]Traitement outputs (2)'!$B$51:$Q$63,MATCH(70,'[1]Traitement outputs (2)'!$A$51:$A$63,0),MATCH(C7262,'[1]Traitement outputs (2)'!$B$51:$Q$51,0)),INDEX('[1]Traitement outputs (2)'!$B$34:$Q$38,MATCH(70,'[1]Traitement outputs (2)'!$A$34:$A$38,0),MATCH(C7262,'[1]Traitement outputs (2)'!$B$33:$Q$33,0)))</f>
        <v>-183.77989640241771</v>
      </c>
      <c r="R7262">
        <f>IF(K7262&lt;30,INDEX('[1]Traitement outputs (2)'!$B$58:$Q$63,MATCH(70,'[1]Traitement outputs (2)'!$A$58:$A$63,0),MATCH(C7262,'[1]Traitement outputs (2)'!$B$58:$Q$58,0)),INDEX('[1]Traitement outputs (2)'!$B$41:$Q$45,MATCH(70,'[1]Traitement outputs (2)'!$A$41:$A$45,0),MATCH(C7262,'[1]Traitement outputs (2)'!$B$40:$Q$40,0)))</f>
        <v>254.15803075879367</v>
      </c>
      <c r="T7262">
        <f t="shared" si="680"/>
        <v>-21342.138833337085</v>
      </c>
      <c r="U7262">
        <f t="shared" si="681"/>
        <v>29515.067122381799</v>
      </c>
      <c r="X7262">
        <f t="shared" si="682"/>
        <v>0.51606358805306241</v>
      </c>
      <c r="Y7262">
        <f t="shared" si="683"/>
        <v>0.59592021577150611</v>
      </c>
    </row>
    <row r="7263" spans="1:25" x14ac:dyDescent="0.35">
      <c r="A7263" s="1">
        <v>35002.541666666664</v>
      </c>
      <c r="B7263">
        <v>20.0002</v>
      </c>
      <c r="C7263">
        <f>_xlfn.IFNA(HLOOKUP(B7263,'[1]Traitement outputs'!$B$33:$Q$33,1,TRUE),16)</f>
        <v>20</v>
      </c>
      <c r="E7263" s="1">
        <v>35002.541666666664</v>
      </c>
      <c r="F7263">
        <v>20.600999999999999</v>
      </c>
      <c r="G7263">
        <f t="shared" si="678"/>
        <v>21</v>
      </c>
      <c r="I7263" s="1">
        <v>35002.541666666664</v>
      </c>
      <c r="J7263">
        <v>8474.7800000000007</v>
      </c>
      <c r="K7263">
        <f t="shared" si="679"/>
        <v>72.977418177058581</v>
      </c>
      <c r="M7263">
        <f>INDEX('[1]Traitement outputs (2)'!$B$51:$Q$56,MATCH(70,'[1]Traitement outputs (2)'!$A$51:$A$56,0),MATCH(C7263,'[1]Traitement outputs (2)'!$B$51:$Q$51,0))</f>
        <v>-16.864255714989046</v>
      </c>
      <c r="N7263">
        <f>INDEX('[1]Traitement outputs (2)'!$B$34:$Q$38,MATCH(70,'[1]Traitement outputs (2)'!$A$34:$A$38,0),MATCH(C7263,'[1]Traitement outputs (2)'!$B$33:$Q$33,0))</f>
        <v>-183.77989640241771</v>
      </c>
      <c r="O7263">
        <f>INDEX('[1]Traitement outputs (2)'!$B$58:$Q$63,MATCH(70,'[1]Traitement outputs (2)'!$A$58:$A$63,0),MATCH(C7263,'[1]Traitement outputs (2)'!$B$58:$Q$58,0))</f>
        <v>16.864787616041994</v>
      </c>
      <c r="P7263">
        <f>INDEX('[1]Traitement outputs (2)'!$B$41:$Q$45,MATCH(70,'[1]Traitement outputs (2)'!$A$41:$A$45,0),MATCH(C7263,'[1]Traitement outputs (2)'!$B$40:$Q$40,0))</f>
        <v>254.15803075879367</v>
      </c>
      <c r="Q7263">
        <f>IF(K7263&lt;30,INDEX('[1]Traitement outputs (2)'!$B$51:$Q$63,MATCH(70,'[1]Traitement outputs (2)'!$A$51:$A$63,0),MATCH(C7263,'[1]Traitement outputs (2)'!$B$51:$Q$51,0)),INDEX('[1]Traitement outputs (2)'!$B$34:$Q$38,MATCH(70,'[1]Traitement outputs (2)'!$A$34:$A$38,0),MATCH(C7263,'[1]Traitement outputs (2)'!$B$33:$Q$33,0)))</f>
        <v>-183.77989640241771</v>
      </c>
      <c r="R7263">
        <f>IF(K7263&lt;30,INDEX('[1]Traitement outputs (2)'!$B$58:$Q$63,MATCH(70,'[1]Traitement outputs (2)'!$A$58:$A$63,0),MATCH(C7263,'[1]Traitement outputs (2)'!$B$58:$Q$58,0)),INDEX('[1]Traitement outputs (2)'!$B$41:$Q$45,MATCH(70,'[1]Traitement outputs (2)'!$A$41:$A$45,0),MATCH(C7263,'[1]Traitement outputs (2)'!$B$40:$Q$40,0)))</f>
        <v>254.15803075879367</v>
      </c>
      <c r="T7263">
        <f t="shared" si="680"/>
        <v>-21342.138833337085</v>
      </c>
      <c r="U7263">
        <f t="shared" si="681"/>
        <v>29515.067122381799</v>
      </c>
      <c r="X7263">
        <f t="shared" si="682"/>
        <v>0.51606358805306241</v>
      </c>
      <c r="Y7263">
        <f t="shared" si="683"/>
        <v>0.59592021577150611</v>
      </c>
    </row>
    <row r="7264" spans="1:25" x14ac:dyDescent="0.35">
      <c r="A7264" s="1">
        <v>35002.583333333336</v>
      </c>
      <c r="B7264">
        <v>20.0002</v>
      </c>
      <c r="C7264">
        <f>_xlfn.IFNA(HLOOKUP(B7264,'[1]Traitement outputs'!$B$33:$Q$33,1,TRUE),16)</f>
        <v>20</v>
      </c>
      <c r="E7264" s="1">
        <v>35002.583333333336</v>
      </c>
      <c r="F7264">
        <v>20.6937</v>
      </c>
      <c r="G7264">
        <f t="shared" si="678"/>
        <v>21</v>
      </c>
      <c r="I7264" s="1">
        <v>35002.583333333336</v>
      </c>
      <c r="J7264">
        <v>8362.2099999999991</v>
      </c>
      <c r="K7264">
        <f t="shared" si="679"/>
        <v>72.008063460571364</v>
      </c>
      <c r="M7264">
        <f>INDEX('[1]Traitement outputs (2)'!$B$51:$Q$56,MATCH(70,'[1]Traitement outputs (2)'!$A$51:$A$56,0),MATCH(C7264,'[1]Traitement outputs (2)'!$B$51:$Q$51,0))</f>
        <v>-16.864255714989046</v>
      </c>
      <c r="N7264">
        <f>INDEX('[1]Traitement outputs (2)'!$B$34:$Q$38,MATCH(70,'[1]Traitement outputs (2)'!$A$34:$A$38,0),MATCH(C7264,'[1]Traitement outputs (2)'!$B$33:$Q$33,0))</f>
        <v>-183.77989640241771</v>
      </c>
      <c r="O7264">
        <f>INDEX('[1]Traitement outputs (2)'!$B$58:$Q$63,MATCH(70,'[1]Traitement outputs (2)'!$A$58:$A$63,0),MATCH(C7264,'[1]Traitement outputs (2)'!$B$58:$Q$58,0))</f>
        <v>16.864787616041994</v>
      </c>
      <c r="P7264">
        <f>INDEX('[1]Traitement outputs (2)'!$B$41:$Q$45,MATCH(70,'[1]Traitement outputs (2)'!$A$41:$A$45,0),MATCH(C7264,'[1]Traitement outputs (2)'!$B$40:$Q$40,0))</f>
        <v>254.15803075879367</v>
      </c>
      <c r="Q7264">
        <f>IF(K7264&lt;30,INDEX('[1]Traitement outputs (2)'!$B$51:$Q$63,MATCH(70,'[1]Traitement outputs (2)'!$A$51:$A$63,0),MATCH(C7264,'[1]Traitement outputs (2)'!$B$51:$Q$51,0)),INDEX('[1]Traitement outputs (2)'!$B$34:$Q$38,MATCH(70,'[1]Traitement outputs (2)'!$A$34:$A$38,0),MATCH(C7264,'[1]Traitement outputs (2)'!$B$33:$Q$33,0)))</f>
        <v>-183.77989640241771</v>
      </c>
      <c r="R7264">
        <f>IF(K7264&lt;30,INDEX('[1]Traitement outputs (2)'!$B$58:$Q$63,MATCH(70,'[1]Traitement outputs (2)'!$A$58:$A$63,0),MATCH(C7264,'[1]Traitement outputs (2)'!$B$58:$Q$58,0)),INDEX('[1]Traitement outputs (2)'!$B$41:$Q$45,MATCH(70,'[1]Traitement outputs (2)'!$A$41:$A$45,0),MATCH(C7264,'[1]Traitement outputs (2)'!$B$40:$Q$40,0)))</f>
        <v>254.15803075879367</v>
      </c>
      <c r="T7264">
        <f t="shared" si="680"/>
        <v>-21342.138833337085</v>
      </c>
      <c r="U7264">
        <f t="shared" si="681"/>
        <v>29515.067122381799</v>
      </c>
      <c r="X7264">
        <f t="shared" si="682"/>
        <v>0.51606358805306241</v>
      </c>
      <c r="Y7264">
        <f t="shared" si="683"/>
        <v>0.59592021577150611</v>
      </c>
    </row>
    <row r="7265" spans="1:25" x14ac:dyDescent="0.35">
      <c r="A7265" s="1">
        <v>35002.625</v>
      </c>
      <c r="B7265">
        <v>20.0002</v>
      </c>
      <c r="C7265">
        <f>_xlfn.IFNA(HLOOKUP(B7265,'[1]Traitement outputs'!$B$33:$Q$33,1,TRUE),16)</f>
        <v>20</v>
      </c>
      <c r="E7265" s="1">
        <v>35002.625</v>
      </c>
      <c r="F7265">
        <v>20.733000000000001</v>
      </c>
      <c r="G7265">
        <f t="shared" si="678"/>
        <v>21</v>
      </c>
      <c r="I7265" s="1">
        <v>35002.625</v>
      </c>
      <c r="J7265">
        <v>7217.77</v>
      </c>
      <c r="K7265">
        <f t="shared" si="679"/>
        <v>62.15314375073195</v>
      </c>
      <c r="M7265">
        <f>INDEX('[1]Traitement outputs (2)'!$B$51:$Q$56,MATCH(70,'[1]Traitement outputs (2)'!$A$51:$A$56,0),MATCH(C7265,'[1]Traitement outputs (2)'!$B$51:$Q$51,0))</f>
        <v>-16.864255714989046</v>
      </c>
      <c r="N7265">
        <f>INDEX('[1]Traitement outputs (2)'!$B$34:$Q$38,MATCH(70,'[1]Traitement outputs (2)'!$A$34:$A$38,0),MATCH(C7265,'[1]Traitement outputs (2)'!$B$33:$Q$33,0))</f>
        <v>-183.77989640241771</v>
      </c>
      <c r="O7265">
        <f>INDEX('[1]Traitement outputs (2)'!$B$58:$Q$63,MATCH(70,'[1]Traitement outputs (2)'!$A$58:$A$63,0),MATCH(C7265,'[1]Traitement outputs (2)'!$B$58:$Q$58,0))</f>
        <v>16.864787616041994</v>
      </c>
      <c r="P7265">
        <f>INDEX('[1]Traitement outputs (2)'!$B$41:$Q$45,MATCH(70,'[1]Traitement outputs (2)'!$A$41:$A$45,0),MATCH(C7265,'[1]Traitement outputs (2)'!$B$40:$Q$40,0))</f>
        <v>254.15803075879367</v>
      </c>
      <c r="Q7265">
        <f>IF(K7265&lt;30,INDEX('[1]Traitement outputs (2)'!$B$51:$Q$63,MATCH(70,'[1]Traitement outputs (2)'!$A$51:$A$63,0),MATCH(C7265,'[1]Traitement outputs (2)'!$B$51:$Q$51,0)),INDEX('[1]Traitement outputs (2)'!$B$34:$Q$38,MATCH(70,'[1]Traitement outputs (2)'!$A$34:$A$38,0),MATCH(C7265,'[1]Traitement outputs (2)'!$B$33:$Q$33,0)))</f>
        <v>-183.77989640241771</v>
      </c>
      <c r="R7265">
        <f>IF(K7265&lt;30,INDEX('[1]Traitement outputs (2)'!$B$58:$Q$63,MATCH(70,'[1]Traitement outputs (2)'!$A$58:$A$63,0),MATCH(C7265,'[1]Traitement outputs (2)'!$B$58:$Q$58,0)),INDEX('[1]Traitement outputs (2)'!$B$41:$Q$45,MATCH(70,'[1]Traitement outputs (2)'!$A$41:$A$45,0),MATCH(C7265,'[1]Traitement outputs (2)'!$B$40:$Q$40,0)))</f>
        <v>254.15803075879367</v>
      </c>
      <c r="T7265">
        <f t="shared" si="680"/>
        <v>-21342.138833337085</v>
      </c>
      <c r="U7265">
        <f t="shared" si="681"/>
        <v>29515.067122381799</v>
      </c>
      <c r="X7265">
        <f t="shared" si="682"/>
        <v>0.51606358805306241</v>
      </c>
      <c r="Y7265">
        <f t="shared" si="683"/>
        <v>0.59592021577150611</v>
      </c>
    </row>
    <row r="7266" spans="1:25" x14ac:dyDescent="0.35">
      <c r="A7266" s="1">
        <v>35002.666666666664</v>
      </c>
      <c r="B7266">
        <v>20.0002</v>
      </c>
      <c r="C7266">
        <f>_xlfn.IFNA(HLOOKUP(B7266,'[1]Traitement outputs'!$B$33:$Q$33,1,TRUE),16)</f>
        <v>20</v>
      </c>
      <c r="E7266" s="1">
        <v>35002.666666666664</v>
      </c>
      <c r="F7266">
        <v>20.708100000000002</v>
      </c>
      <c r="G7266">
        <f t="shared" si="678"/>
        <v>21</v>
      </c>
      <c r="I7266" s="1">
        <v>35002.666666666664</v>
      </c>
      <c r="J7266">
        <v>740.81600000000003</v>
      </c>
      <c r="K7266">
        <f t="shared" si="679"/>
        <v>6.3792616474121839</v>
      </c>
      <c r="M7266">
        <f>INDEX('[1]Traitement outputs (2)'!$B$51:$Q$56,MATCH(70,'[1]Traitement outputs (2)'!$A$51:$A$56,0),MATCH(C7266,'[1]Traitement outputs (2)'!$B$51:$Q$51,0))</f>
        <v>-16.864255714989046</v>
      </c>
      <c r="N7266">
        <f>INDEX('[1]Traitement outputs (2)'!$B$34:$Q$38,MATCH(70,'[1]Traitement outputs (2)'!$A$34:$A$38,0),MATCH(C7266,'[1]Traitement outputs (2)'!$B$33:$Q$33,0))</f>
        <v>-183.77989640241771</v>
      </c>
      <c r="O7266">
        <f>INDEX('[1]Traitement outputs (2)'!$B$58:$Q$63,MATCH(70,'[1]Traitement outputs (2)'!$A$58:$A$63,0),MATCH(C7266,'[1]Traitement outputs (2)'!$B$58:$Q$58,0))</f>
        <v>16.864787616041994</v>
      </c>
      <c r="P7266">
        <f>INDEX('[1]Traitement outputs (2)'!$B$41:$Q$45,MATCH(70,'[1]Traitement outputs (2)'!$A$41:$A$45,0),MATCH(C7266,'[1]Traitement outputs (2)'!$B$40:$Q$40,0))</f>
        <v>254.15803075879367</v>
      </c>
      <c r="Q7266">
        <f>IF(K7266&lt;30,INDEX('[1]Traitement outputs (2)'!$B$51:$Q$63,MATCH(70,'[1]Traitement outputs (2)'!$A$51:$A$63,0),MATCH(C7266,'[1]Traitement outputs (2)'!$B$51:$Q$51,0)),INDEX('[1]Traitement outputs (2)'!$B$34:$Q$38,MATCH(70,'[1]Traitement outputs (2)'!$A$34:$A$38,0),MATCH(C7266,'[1]Traitement outputs (2)'!$B$33:$Q$33,0)))</f>
        <v>-16.864255714989046</v>
      </c>
      <c r="R7266">
        <f>IF(K7266&lt;30,INDEX('[1]Traitement outputs (2)'!$B$58:$Q$63,MATCH(70,'[1]Traitement outputs (2)'!$A$58:$A$63,0),MATCH(C7266,'[1]Traitement outputs (2)'!$B$58:$Q$58,0)),INDEX('[1]Traitement outputs (2)'!$B$41:$Q$45,MATCH(70,'[1]Traitement outputs (2)'!$A$41:$A$45,0),MATCH(C7266,'[1]Traitement outputs (2)'!$B$40:$Q$40,0)))</f>
        <v>16.864787616041994</v>
      </c>
      <c r="T7266">
        <f t="shared" si="680"/>
        <v>-1958.42577907482</v>
      </c>
      <c r="U7266">
        <f t="shared" si="681"/>
        <v>1958.4875481058175</v>
      </c>
      <c r="X7266">
        <f t="shared" si="682"/>
        <v>4.735571455032727E-2</v>
      </c>
      <c r="Y7266">
        <f t="shared" si="683"/>
        <v>3.954259420836595E-2</v>
      </c>
    </row>
    <row r="7267" spans="1:25" x14ac:dyDescent="0.35">
      <c r="A7267" s="1">
        <v>35002.708333333336</v>
      </c>
      <c r="B7267">
        <v>20.0002</v>
      </c>
      <c r="C7267">
        <f>_xlfn.IFNA(HLOOKUP(B7267,'[1]Traitement outputs'!$B$33:$Q$33,1,TRUE),16)</f>
        <v>20</v>
      </c>
      <c r="E7267" s="1">
        <v>35002.708333333336</v>
      </c>
      <c r="F7267">
        <v>20.394200000000001</v>
      </c>
      <c r="G7267">
        <f t="shared" si="678"/>
        <v>20</v>
      </c>
      <c r="I7267" s="1">
        <v>35002.708333333336</v>
      </c>
      <c r="J7267">
        <v>0</v>
      </c>
      <c r="K7267">
        <f t="shared" si="679"/>
        <v>0</v>
      </c>
      <c r="M7267">
        <f>INDEX('[1]Traitement outputs (2)'!$B$51:$Q$56,MATCH(70,'[1]Traitement outputs (2)'!$A$51:$A$56,0),MATCH(C7267,'[1]Traitement outputs (2)'!$B$51:$Q$51,0))</f>
        <v>-16.864255714989046</v>
      </c>
      <c r="N7267">
        <f>INDEX('[1]Traitement outputs (2)'!$B$34:$Q$38,MATCH(70,'[1]Traitement outputs (2)'!$A$34:$A$38,0),MATCH(C7267,'[1]Traitement outputs (2)'!$B$33:$Q$33,0))</f>
        <v>-183.77989640241771</v>
      </c>
      <c r="O7267">
        <f>INDEX('[1]Traitement outputs (2)'!$B$58:$Q$63,MATCH(70,'[1]Traitement outputs (2)'!$A$58:$A$63,0),MATCH(C7267,'[1]Traitement outputs (2)'!$B$58:$Q$58,0))</f>
        <v>16.864787616041994</v>
      </c>
      <c r="P7267">
        <f>INDEX('[1]Traitement outputs (2)'!$B$41:$Q$45,MATCH(70,'[1]Traitement outputs (2)'!$A$41:$A$45,0),MATCH(C7267,'[1]Traitement outputs (2)'!$B$40:$Q$40,0))</f>
        <v>254.15803075879367</v>
      </c>
      <c r="Q7267">
        <f>IF(K7267&lt;30,INDEX('[1]Traitement outputs (2)'!$B$51:$Q$63,MATCH(70,'[1]Traitement outputs (2)'!$A$51:$A$63,0),MATCH(C7267,'[1]Traitement outputs (2)'!$B$51:$Q$51,0)),INDEX('[1]Traitement outputs (2)'!$B$34:$Q$38,MATCH(70,'[1]Traitement outputs (2)'!$A$34:$A$38,0),MATCH(C7267,'[1]Traitement outputs (2)'!$B$33:$Q$33,0)))</f>
        <v>-16.864255714989046</v>
      </c>
      <c r="R7267">
        <f>IF(K7267&lt;30,INDEX('[1]Traitement outputs (2)'!$B$58:$Q$63,MATCH(70,'[1]Traitement outputs (2)'!$A$58:$A$63,0),MATCH(C7267,'[1]Traitement outputs (2)'!$B$58:$Q$58,0)),INDEX('[1]Traitement outputs (2)'!$B$41:$Q$45,MATCH(70,'[1]Traitement outputs (2)'!$A$41:$A$45,0),MATCH(C7267,'[1]Traitement outputs (2)'!$B$40:$Q$40,0)))</f>
        <v>16.864787616041994</v>
      </c>
      <c r="T7267">
        <f t="shared" si="680"/>
        <v>-1958.42577907482</v>
      </c>
      <c r="U7267">
        <f t="shared" si="681"/>
        <v>1958.4875481058175</v>
      </c>
      <c r="X7267">
        <f t="shared" si="682"/>
        <v>4.735571455032727E-2</v>
      </c>
      <c r="Y7267">
        <f t="shared" si="683"/>
        <v>3.954259420836595E-2</v>
      </c>
    </row>
    <row r="7268" spans="1:25" x14ac:dyDescent="0.35">
      <c r="A7268" s="1">
        <v>35002.75</v>
      </c>
      <c r="B7268">
        <v>20.0001</v>
      </c>
      <c r="C7268">
        <f>_xlfn.IFNA(HLOOKUP(B7268,'[1]Traitement outputs'!$B$33:$Q$33,1,TRUE),16)</f>
        <v>20</v>
      </c>
      <c r="E7268" s="1">
        <v>35002.75</v>
      </c>
      <c r="F7268">
        <v>19.859400000000001</v>
      </c>
      <c r="G7268">
        <f t="shared" si="678"/>
        <v>20</v>
      </c>
      <c r="I7268" s="1">
        <v>35002.75</v>
      </c>
      <c r="J7268">
        <v>0</v>
      </c>
      <c r="K7268">
        <f t="shared" si="679"/>
        <v>0</v>
      </c>
      <c r="M7268">
        <f>INDEX('[1]Traitement outputs (2)'!$B$51:$Q$56,MATCH(70,'[1]Traitement outputs (2)'!$A$51:$A$56,0),MATCH(C7268,'[1]Traitement outputs (2)'!$B$51:$Q$51,0))</f>
        <v>-16.864255714989046</v>
      </c>
      <c r="N7268">
        <f>INDEX('[1]Traitement outputs (2)'!$B$34:$Q$38,MATCH(70,'[1]Traitement outputs (2)'!$A$34:$A$38,0),MATCH(C7268,'[1]Traitement outputs (2)'!$B$33:$Q$33,0))</f>
        <v>-183.77989640241771</v>
      </c>
      <c r="O7268">
        <f>INDEX('[1]Traitement outputs (2)'!$B$58:$Q$63,MATCH(70,'[1]Traitement outputs (2)'!$A$58:$A$63,0),MATCH(C7268,'[1]Traitement outputs (2)'!$B$58:$Q$58,0))</f>
        <v>16.864787616041994</v>
      </c>
      <c r="P7268">
        <f>INDEX('[1]Traitement outputs (2)'!$B$41:$Q$45,MATCH(70,'[1]Traitement outputs (2)'!$A$41:$A$45,0),MATCH(C7268,'[1]Traitement outputs (2)'!$B$40:$Q$40,0))</f>
        <v>254.15803075879367</v>
      </c>
      <c r="Q7268">
        <f>IF(K7268&lt;30,INDEX('[1]Traitement outputs (2)'!$B$51:$Q$63,MATCH(70,'[1]Traitement outputs (2)'!$A$51:$A$63,0),MATCH(C7268,'[1]Traitement outputs (2)'!$B$51:$Q$51,0)),INDEX('[1]Traitement outputs (2)'!$B$34:$Q$38,MATCH(70,'[1]Traitement outputs (2)'!$A$34:$A$38,0),MATCH(C7268,'[1]Traitement outputs (2)'!$B$33:$Q$33,0)))</f>
        <v>-16.864255714989046</v>
      </c>
      <c r="R7268">
        <f>IF(K7268&lt;30,INDEX('[1]Traitement outputs (2)'!$B$58:$Q$63,MATCH(70,'[1]Traitement outputs (2)'!$A$58:$A$63,0),MATCH(C7268,'[1]Traitement outputs (2)'!$B$58:$Q$58,0)),INDEX('[1]Traitement outputs (2)'!$B$41:$Q$45,MATCH(70,'[1]Traitement outputs (2)'!$A$41:$A$45,0),MATCH(C7268,'[1]Traitement outputs (2)'!$B$40:$Q$40,0)))</f>
        <v>16.864787616041994</v>
      </c>
      <c r="T7268">
        <f t="shared" si="680"/>
        <v>-1958.42577907482</v>
      </c>
      <c r="U7268">
        <f t="shared" si="681"/>
        <v>1958.4875481058175</v>
      </c>
      <c r="X7268">
        <f t="shared" si="682"/>
        <v>4.735571455032727E-2</v>
      </c>
      <c r="Y7268">
        <f t="shared" si="683"/>
        <v>3.954259420836595E-2</v>
      </c>
    </row>
    <row r="7269" spans="1:25" x14ac:dyDescent="0.35">
      <c r="A7269" s="1">
        <v>35002.791666666664</v>
      </c>
      <c r="B7269">
        <v>20.066500000000001</v>
      </c>
      <c r="C7269">
        <f>_xlfn.IFNA(HLOOKUP(B7269,'[1]Traitement outputs'!$B$33:$Q$33,1,TRUE),16)</f>
        <v>20</v>
      </c>
      <c r="E7269" s="1">
        <v>35002.791666666664</v>
      </c>
      <c r="F7269">
        <v>19.540500000000002</v>
      </c>
      <c r="G7269">
        <f t="shared" si="678"/>
        <v>20</v>
      </c>
      <c r="I7269" s="1">
        <v>35002.791666666664</v>
      </c>
      <c r="J7269">
        <v>0</v>
      </c>
      <c r="K7269">
        <f t="shared" si="679"/>
        <v>0</v>
      </c>
      <c r="M7269">
        <f>INDEX('[1]Traitement outputs (2)'!$B$51:$Q$56,MATCH(70,'[1]Traitement outputs (2)'!$A$51:$A$56,0),MATCH(C7269,'[1]Traitement outputs (2)'!$B$51:$Q$51,0))</f>
        <v>-16.864255714989046</v>
      </c>
      <c r="N7269">
        <f>INDEX('[1]Traitement outputs (2)'!$B$34:$Q$38,MATCH(70,'[1]Traitement outputs (2)'!$A$34:$A$38,0),MATCH(C7269,'[1]Traitement outputs (2)'!$B$33:$Q$33,0))</f>
        <v>-183.77989640241771</v>
      </c>
      <c r="O7269">
        <f>INDEX('[1]Traitement outputs (2)'!$B$58:$Q$63,MATCH(70,'[1]Traitement outputs (2)'!$A$58:$A$63,0),MATCH(C7269,'[1]Traitement outputs (2)'!$B$58:$Q$58,0))</f>
        <v>16.864787616041994</v>
      </c>
      <c r="P7269">
        <f>INDEX('[1]Traitement outputs (2)'!$B$41:$Q$45,MATCH(70,'[1]Traitement outputs (2)'!$A$41:$A$45,0),MATCH(C7269,'[1]Traitement outputs (2)'!$B$40:$Q$40,0))</f>
        <v>254.15803075879367</v>
      </c>
      <c r="Q7269">
        <f>IF(K7269&lt;30,INDEX('[1]Traitement outputs (2)'!$B$51:$Q$63,MATCH(70,'[1]Traitement outputs (2)'!$A$51:$A$63,0),MATCH(C7269,'[1]Traitement outputs (2)'!$B$51:$Q$51,0)),INDEX('[1]Traitement outputs (2)'!$B$34:$Q$38,MATCH(70,'[1]Traitement outputs (2)'!$A$34:$A$38,0),MATCH(C7269,'[1]Traitement outputs (2)'!$B$33:$Q$33,0)))</f>
        <v>-16.864255714989046</v>
      </c>
      <c r="R7269">
        <f>IF(K7269&lt;30,INDEX('[1]Traitement outputs (2)'!$B$58:$Q$63,MATCH(70,'[1]Traitement outputs (2)'!$A$58:$A$63,0),MATCH(C7269,'[1]Traitement outputs (2)'!$B$58:$Q$58,0)),INDEX('[1]Traitement outputs (2)'!$B$41:$Q$45,MATCH(70,'[1]Traitement outputs (2)'!$A$41:$A$45,0),MATCH(C7269,'[1]Traitement outputs (2)'!$B$40:$Q$40,0)))</f>
        <v>16.864787616041994</v>
      </c>
      <c r="T7269">
        <f t="shared" si="680"/>
        <v>-1958.42577907482</v>
      </c>
      <c r="U7269">
        <f t="shared" si="681"/>
        <v>1958.4875481058175</v>
      </c>
      <c r="X7269">
        <f t="shared" si="682"/>
        <v>4.735571455032727E-2</v>
      </c>
      <c r="Y7269">
        <f t="shared" si="683"/>
        <v>3.954259420836595E-2</v>
      </c>
    </row>
    <row r="7270" spans="1:25" x14ac:dyDescent="0.35">
      <c r="A7270" s="1">
        <v>35002.833333333336</v>
      </c>
      <c r="B7270">
        <v>20.080400000000001</v>
      </c>
      <c r="C7270">
        <f>_xlfn.IFNA(HLOOKUP(B7270,'[1]Traitement outputs'!$B$33:$Q$33,1,TRUE),16)</f>
        <v>20</v>
      </c>
      <c r="E7270" s="1">
        <v>35002.833333333336</v>
      </c>
      <c r="F7270">
        <v>19.415299999999998</v>
      </c>
      <c r="G7270">
        <f t="shared" si="678"/>
        <v>19</v>
      </c>
      <c r="I7270" s="1">
        <v>35002.833333333336</v>
      </c>
      <c r="J7270">
        <v>0</v>
      </c>
      <c r="K7270">
        <f t="shared" si="679"/>
        <v>0</v>
      </c>
      <c r="M7270">
        <f>INDEX('[1]Traitement outputs (2)'!$B$51:$Q$56,MATCH(70,'[1]Traitement outputs (2)'!$A$51:$A$56,0),MATCH(C7270,'[1]Traitement outputs (2)'!$B$51:$Q$51,0))</f>
        <v>-16.864255714989046</v>
      </c>
      <c r="N7270">
        <f>INDEX('[1]Traitement outputs (2)'!$B$34:$Q$38,MATCH(70,'[1]Traitement outputs (2)'!$A$34:$A$38,0),MATCH(C7270,'[1]Traitement outputs (2)'!$B$33:$Q$33,0))</f>
        <v>-183.77989640241771</v>
      </c>
      <c r="O7270">
        <f>INDEX('[1]Traitement outputs (2)'!$B$58:$Q$63,MATCH(70,'[1]Traitement outputs (2)'!$A$58:$A$63,0),MATCH(C7270,'[1]Traitement outputs (2)'!$B$58:$Q$58,0))</f>
        <v>16.864787616041994</v>
      </c>
      <c r="P7270">
        <f>INDEX('[1]Traitement outputs (2)'!$B$41:$Q$45,MATCH(70,'[1]Traitement outputs (2)'!$A$41:$A$45,0),MATCH(C7270,'[1]Traitement outputs (2)'!$B$40:$Q$40,0))</f>
        <v>254.15803075879367</v>
      </c>
      <c r="Q7270">
        <f>IF(K7270&lt;30,INDEX('[1]Traitement outputs (2)'!$B$51:$Q$63,MATCH(70,'[1]Traitement outputs (2)'!$A$51:$A$63,0),MATCH(C7270,'[1]Traitement outputs (2)'!$B$51:$Q$51,0)),INDEX('[1]Traitement outputs (2)'!$B$34:$Q$38,MATCH(70,'[1]Traitement outputs (2)'!$A$34:$A$38,0),MATCH(C7270,'[1]Traitement outputs (2)'!$B$33:$Q$33,0)))</f>
        <v>-16.864255714989046</v>
      </c>
      <c r="R7270">
        <f>IF(K7270&lt;30,INDEX('[1]Traitement outputs (2)'!$B$58:$Q$63,MATCH(70,'[1]Traitement outputs (2)'!$A$58:$A$63,0),MATCH(C7270,'[1]Traitement outputs (2)'!$B$58:$Q$58,0)),INDEX('[1]Traitement outputs (2)'!$B$41:$Q$45,MATCH(70,'[1]Traitement outputs (2)'!$A$41:$A$45,0),MATCH(C7270,'[1]Traitement outputs (2)'!$B$40:$Q$40,0)))</f>
        <v>16.864787616041994</v>
      </c>
      <c r="T7270">
        <f t="shared" si="680"/>
        <v>-1958.42577907482</v>
      </c>
      <c r="U7270">
        <f t="shared" si="681"/>
        <v>1958.4875481058175</v>
      </c>
      <c r="X7270">
        <f t="shared" si="682"/>
        <v>4.735571455032727E-2</v>
      </c>
      <c r="Y7270">
        <f t="shared" si="683"/>
        <v>3.954259420836595E-2</v>
      </c>
    </row>
    <row r="7271" spans="1:25" x14ac:dyDescent="0.35">
      <c r="A7271" s="1">
        <v>35002.875</v>
      </c>
      <c r="B7271">
        <v>16.203900000000001</v>
      </c>
      <c r="C7271">
        <f>_xlfn.IFNA(HLOOKUP(B7271,'[1]Traitement outputs'!$B$33:$Q$33,1,TRUE),16)</f>
        <v>16</v>
      </c>
      <c r="E7271" s="1">
        <v>35002.875</v>
      </c>
      <c r="F7271">
        <v>24.5548</v>
      </c>
      <c r="G7271">
        <f t="shared" si="678"/>
        <v>25</v>
      </c>
      <c r="I7271" s="1">
        <v>35002.875</v>
      </c>
      <c r="J7271">
        <v>0</v>
      </c>
      <c r="K7271">
        <f t="shared" si="679"/>
        <v>0</v>
      </c>
      <c r="M7271">
        <f>INDEX('[1]Traitement outputs (2)'!$B$51:$Q$56,MATCH(70,'[1]Traitement outputs (2)'!$A$51:$A$56,0),MATCH(C7271,'[1]Traitement outputs (2)'!$B$51:$Q$51,0))</f>
        <v>-27.907128105419115</v>
      </c>
      <c r="N7271">
        <f>INDEX('[1]Traitement outputs (2)'!$B$34:$Q$38,MATCH(70,'[1]Traitement outputs (2)'!$A$34:$A$38,0),MATCH(C7271,'[1]Traitement outputs (2)'!$B$33:$Q$33,0))</f>
        <v>-87.65601603539298</v>
      </c>
      <c r="O7271">
        <f>INDEX('[1]Traitement outputs (2)'!$B$58:$Q$63,MATCH(70,'[1]Traitement outputs (2)'!$A$58:$A$63,0),MATCH(C7271,'[1]Traitement outputs (2)'!$B$58:$Q$58,0))</f>
        <v>27.907128104236733</v>
      </c>
      <c r="P7271">
        <f>INDEX('[1]Traitement outputs (2)'!$B$41:$Q$45,MATCH(70,'[1]Traitement outputs (2)'!$A$41:$A$45,0),MATCH(C7271,'[1]Traitement outputs (2)'!$B$40:$Q$40,0))</f>
        <v>158.03405896601754</v>
      </c>
      <c r="Q7271">
        <f>IF(K7271&lt;30,INDEX('[1]Traitement outputs (2)'!$B$51:$Q$63,MATCH(70,'[1]Traitement outputs (2)'!$A$51:$A$63,0),MATCH(C7271,'[1]Traitement outputs (2)'!$B$51:$Q$51,0)),INDEX('[1]Traitement outputs (2)'!$B$34:$Q$38,MATCH(70,'[1]Traitement outputs (2)'!$A$34:$A$38,0),MATCH(C7271,'[1]Traitement outputs (2)'!$B$33:$Q$33,0)))</f>
        <v>-27.907128105419115</v>
      </c>
      <c r="R7271">
        <f>IF(K7271&lt;30,INDEX('[1]Traitement outputs (2)'!$B$58:$Q$63,MATCH(70,'[1]Traitement outputs (2)'!$A$58:$A$63,0),MATCH(C7271,'[1]Traitement outputs (2)'!$B$58:$Q$58,0)),INDEX('[1]Traitement outputs (2)'!$B$41:$Q$45,MATCH(70,'[1]Traitement outputs (2)'!$A$41:$A$45,0),MATCH(C7271,'[1]Traitement outputs (2)'!$B$40:$Q$40,0)))</f>
        <v>27.907128104236733</v>
      </c>
      <c r="T7271">
        <f t="shared" si="680"/>
        <v>-3240.8212983285953</v>
      </c>
      <c r="U7271">
        <f t="shared" si="681"/>
        <v>3240.8212981912866</v>
      </c>
      <c r="X7271">
        <f t="shared" si="682"/>
        <v>7.8364679403255921E-2</v>
      </c>
      <c r="Y7271">
        <f t="shared" si="683"/>
        <v>6.5433390996103388E-2</v>
      </c>
    </row>
    <row r="7272" spans="1:25" x14ac:dyDescent="0.35">
      <c r="A7272" s="1">
        <v>35002.916666666664</v>
      </c>
      <c r="B7272">
        <v>16.081600000000002</v>
      </c>
      <c r="C7272">
        <f>_xlfn.IFNA(HLOOKUP(B7272,'[1]Traitement outputs'!$B$33:$Q$33,1,TRUE),16)</f>
        <v>16</v>
      </c>
      <c r="E7272" s="1">
        <v>35002.916666666664</v>
      </c>
      <c r="F7272">
        <v>24.1234</v>
      </c>
      <c r="G7272">
        <f t="shared" si="678"/>
        <v>24</v>
      </c>
      <c r="I7272" s="1">
        <v>35002.916666666664</v>
      </c>
      <c r="J7272">
        <v>0</v>
      </c>
      <c r="K7272">
        <f t="shared" si="679"/>
        <v>0</v>
      </c>
      <c r="M7272">
        <f>INDEX('[1]Traitement outputs (2)'!$B$51:$Q$56,MATCH(70,'[1]Traitement outputs (2)'!$A$51:$A$56,0),MATCH(C7272,'[1]Traitement outputs (2)'!$B$51:$Q$51,0))</f>
        <v>-27.907128105419115</v>
      </c>
      <c r="N7272">
        <f>INDEX('[1]Traitement outputs (2)'!$B$34:$Q$38,MATCH(70,'[1]Traitement outputs (2)'!$A$34:$A$38,0),MATCH(C7272,'[1]Traitement outputs (2)'!$B$33:$Q$33,0))</f>
        <v>-87.65601603539298</v>
      </c>
      <c r="O7272">
        <f>INDEX('[1]Traitement outputs (2)'!$B$58:$Q$63,MATCH(70,'[1]Traitement outputs (2)'!$A$58:$A$63,0),MATCH(C7272,'[1]Traitement outputs (2)'!$B$58:$Q$58,0))</f>
        <v>27.907128104236733</v>
      </c>
      <c r="P7272">
        <f>INDEX('[1]Traitement outputs (2)'!$B$41:$Q$45,MATCH(70,'[1]Traitement outputs (2)'!$A$41:$A$45,0),MATCH(C7272,'[1]Traitement outputs (2)'!$B$40:$Q$40,0))</f>
        <v>158.03405896601754</v>
      </c>
      <c r="Q7272">
        <f>IF(K7272&lt;30,INDEX('[1]Traitement outputs (2)'!$B$51:$Q$63,MATCH(70,'[1]Traitement outputs (2)'!$A$51:$A$63,0),MATCH(C7272,'[1]Traitement outputs (2)'!$B$51:$Q$51,0)),INDEX('[1]Traitement outputs (2)'!$B$34:$Q$38,MATCH(70,'[1]Traitement outputs (2)'!$A$34:$A$38,0),MATCH(C7272,'[1]Traitement outputs (2)'!$B$33:$Q$33,0)))</f>
        <v>-27.907128105419115</v>
      </c>
      <c r="R7272">
        <f>IF(K7272&lt;30,INDEX('[1]Traitement outputs (2)'!$B$58:$Q$63,MATCH(70,'[1]Traitement outputs (2)'!$A$58:$A$63,0),MATCH(C7272,'[1]Traitement outputs (2)'!$B$58:$Q$58,0)),INDEX('[1]Traitement outputs (2)'!$B$41:$Q$45,MATCH(70,'[1]Traitement outputs (2)'!$A$41:$A$45,0),MATCH(C7272,'[1]Traitement outputs (2)'!$B$40:$Q$40,0)))</f>
        <v>27.907128104236733</v>
      </c>
      <c r="T7272">
        <f t="shared" si="680"/>
        <v>-3240.8212983285953</v>
      </c>
      <c r="U7272">
        <f t="shared" si="681"/>
        <v>3240.8212981912866</v>
      </c>
      <c r="X7272">
        <f t="shared" si="682"/>
        <v>7.8364679403255921E-2</v>
      </c>
      <c r="Y7272">
        <f t="shared" si="683"/>
        <v>6.5433390996103388E-2</v>
      </c>
    </row>
    <row r="7273" spans="1:25" x14ac:dyDescent="0.35">
      <c r="A7273" s="1">
        <v>35002.958333333336</v>
      </c>
      <c r="B7273">
        <v>16.080400000000001</v>
      </c>
      <c r="C7273">
        <f>_xlfn.IFNA(HLOOKUP(B7273,'[1]Traitement outputs'!$B$33:$Q$33,1,TRUE),16)</f>
        <v>16</v>
      </c>
      <c r="E7273" s="1">
        <v>35002.958333333336</v>
      </c>
      <c r="F7273">
        <v>23.2879</v>
      </c>
      <c r="G7273">
        <f t="shared" si="678"/>
        <v>23</v>
      </c>
      <c r="I7273" s="1">
        <v>35002.958333333336</v>
      </c>
      <c r="J7273">
        <v>0</v>
      </c>
      <c r="K7273">
        <f t="shared" si="679"/>
        <v>0</v>
      </c>
      <c r="M7273">
        <f>INDEX('[1]Traitement outputs (2)'!$B$51:$Q$56,MATCH(70,'[1]Traitement outputs (2)'!$A$51:$A$56,0),MATCH(C7273,'[1]Traitement outputs (2)'!$B$51:$Q$51,0))</f>
        <v>-27.907128105419115</v>
      </c>
      <c r="N7273">
        <f>INDEX('[1]Traitement outputs (2)'!$B$34:$Q$38,MATCH(70,'[1]Traitement outputs (2)'!$A$34:$A$38,0),MATCH(C7273,'[1]Traitement outputs (2)'!$B$33:$Q$33,0))</f>
        <v>-87.65601603539298</v>
      </c>
      <c r="O7273">
        <f>INDEX('[1]Traitement outputs (2)'!$B$58:$Q$63,MATCH(70,'[1]Traitement outputs (2)'!$A$58:$A$63,0),MATCH(C7273,'[1]Traitement outputs (2)'!$B$58:$Q$58,0))</f>
        <v>27.907128104236733</v>
      </c>
      <c r="P7273">
        <f>INDEX('[1]Traitement outputs (2)'!$B$41:$Q$45,MATCH(70,'[1]Traitement outputs (2)'!$A$41:$A$45,0),MATCH(C7273,'[1]Traitement outputs (2)'!$B$40:$Q$40,0))</f>
        <v>158.03405896601754</v>
      </c>
      <c r="Q7273">
        <f>IF(K7273&lt;30,INDEX('[1]Traitement outputs (2)'!$B$51:$Q$63,MATCH(70,'[1]Traitement outputs (2)'!$A$51:$A$63,0),MATCH(C7273,'[1]Traitement outputs (2)'!$B$51:$Q$51,0)),INDEX('[1]Traitement outputs (2)'!$B$34:$Q$38,MATCH(70,'[1]Traitement outputs (2)'!$A$34:$A$38,0),MATCH(C7273,'[1]Traitement outputs (2)'!$B$33:$Q$33,0)))</f>
        <v>-27.907128105419115</v>
      </c>
      <c r="R7273">
        <f>IF(K7273&lt;30,INDEX('[1]Traitement outputs (2)'!$B$58:$Q$63,MATCH(70,'[1]Traitement outputs (2)'!$A$58:$A$63,0),MATCH(C7273,'[1]Traitement outputs (2)'!$B$58:$Q$58,0)),INDEX('[1]Traitement outputs (2)'!$B$41:$Q$45,MATCH(70,'[1]Traitement outputs (2)'!$A$41:$A$45,0),MATCH(C7273,'[1]Traitement outputs (2)'!$B$40:$Q$40,0)))</f>
        <v>27.907128104236733</v>
      </c>
      <c r="T7273">
        <f t="shared" si="680"/>
        <v>-3240.8212983285953</v>
      </c>
      <c r="U7273">
        <f t="shared" si="681"/>
        <v>3240.8212981912866</v>
      </c>
      <c r="X7273">
        <f t="shared" si="682"/>
        <v>7.8364679403255921E-2</v>
      </c>
      <c r="Y7273">
        <f t="shared" si="683"/>
        <v>6.5433390996103388E-2</v>
      </c>
    </row>
    <row r="7274" spans="1:25" x14ac:dyDescent="0.35">
      <c r="A7274" s="1">
        <v>35003</v>
      </c>
      <c r="B7274">
        <v>16.080100000000002</v>
      </c>
      <c r="C7274">
        <f>_xlfn.IFNA(HLOOKUP(B7274,'[1]Traitement outputs'!$B$33:$Q$33,1,TRUE),16)</f>
        <v>16</v>
      </c>
      <c r="E7274" s="1">
        <v>35003</v>
      </c>
      <c r="F7274">
        <v>22.598199999999999</v>
      </c>
      <c r="G7274">
        <f t="shared" si="678"/>
        <v>23</v>
      </c>
      <c r="I7274" s="1">
        <v>35003</v>
      </c>
      <c r="J7274">
        <v>0</v>
      </c>
      <c r="K7274">
        <f t="shared" si="679"/>
        <v>0</v>
      </c>
      <c r="M7274">
        <f>INDEX('[1]Traitement outputs (2)'!$B$51:$Q$56,MATCH(70,'[1]Traitement outputs (2)'!$A$51:$A$56,0),MATCH(C7274,'[1]Traitement outputs (2)'!$B$51:$Q$51,0))</f>
        <v>-27.907128105419115</v>
      </c>
      <c r="N7274">
        <f>INDEX('[1]Traitement outputs (2)'!$B$34:$Q$38,MATCH(70,'[1]Traitement outputs (2)'!$A$34:$A$38,0),MATCH(C7274,'[1]Traitement outputs (2)'!$B$33:$Q$33,0))</f>
        <v>-87.65601603539298</v>
      </c>
      <c r="O7274">
        <f>INDEX('[1]Traitement outputs (2)'!$B$58:$Q$63,MATCH(70,'[1]Traitement outputs (2)'!$A$58:$A$63,0),MATCH(C7274,'[1]Traitement outputs (2)'!$B$58:$Q$58,0))</f>
        <v>27.907128104236733</v>
      </c>
      <c r="P7274">
        <f>INDEX('[1]Traitement outputs (2)'!$B$41:$Q$45,MATCH(70,'[1]Traitement outputs (2)'!$A$41:$A$45,0),MATCH(C7274,'[1]Traitement outputs (2)'!$B$40:$Q$40,0))</f>
        <v>158.03405896601754</v>
      </c>
      <c r="Q7274">
        <f>IF(K7274&lt;30,INDEX('[1]Traitement outputs (2)'!$B$51:$Q$63,MATCH(70,'[1]Traitement outputs (2)'!$A$51:$A$63,0),MATCH(C7274,'[1]Traitement outputs (2)'!$B$51:$Q$51,0)),INDEX('[1]Traitement outputs (2)'!$B$34:$Q$38,MATCH(70,'[1]Traitement outputs (2)'!$A$34:$A$38,0),MATCH(C7274,'[1]Traitement outputs (2)'!$B$33:$Q$33,0)))</f>
        <v>-27.907128105419115</v>
      </c>
      <c r="R7274">
        <f>IF(K7274&lt;30,INDEX('[1]Traitement outputs (2)'!$B$58:$Q$63,MATCH(70,'[1]Traitement outputs (2)'!$A$58:$A$63,0),MATCH(C7274,'[1]Traitement outputs (2)'!$B$58:$Q$58,0)),INDEX('[1]Traitement outputs (2)'!$B$41:$Q$45,MATCH(70,'[1]Traitement outputs (2)'!$A$41:$A$45,0),MATCH(C7274,'[1]Traitement outputs (2)'!$B$40:$Q$40,0)))</f>
        <v>27.907128104236733</v>
      </c>
      <c r="T7274">
        <f t="shared" si="680"/>
        <v>-3240.8212983285953</v>
      </c>
      <c r="U7274">
        <f t="shared" si="681"/>
        <v>3240.8212981912866</v>
      </c>
      <c r="X7274">
        <f t="shared" si="682"/>
        <v>7.8364679403255921E-2</v>
      </c>
      <c r="Y7274">
        <f t="shared" si="683"/>
        <v>6.5433390996103388E-2</v>
      </c>
    </row>
    <row r="7275" spans="1:25" x14ac:dyDescent="0.35">
      <c r="A7275" s="1">
        <v>35003.041666666664</v>
      </c>
      <c r="B7275">
        <v>16.079699999999999</v>
      </c>
      <c r="C7275">
        <f>_xlfn.IFNA(HLOOKUP(B7275,'[1]Traitement outputs'!$B$33:$Q$33,1,TRUE),16)</f>
        <v>16</v>
      </c>
      <c r="E7275" s="1">
        <v>35003.041666666664</v>
      </c>
      <c r="F7275">
        <v>21.814800000000002</v>
      </c>
      <c r="G7275">
        <f t="shared" si="678"/>
        <v>22</v>
      </c>
      <c r="I7275" s="1">
        <v>35003.041666666664</v>
      </c>
      <c r="J7275">
        <v>0</v>
      </c>
      <c r="K7275">
        <f t="shared" si="679"/>
        <v>0</v>
      </c>
      <c r="M7275">
        <f>INDEX('[1]Traitement outputs (2)'!$B$51:$Q$56,MATCH(70,'[1]Traitement outputs (2)'!$A$51:$A$56,0),MATCH(C7275,'[1]Traitement outputs (2)'!$B$51:$Q$51,0))</f>
        <v>-27.907128105419115</v>
      </c>
      <c r="N7275">
        <f>INDEX('[1]Traitement outputs (2)'!$B$34:$Q$38,MATCH(70,'[1]Traitement outputs (2)'!$A$34:$A$38,0),MATCH(C7275,'[1]Traitement outputs (2)'!$B$33:$Q$33,0))</f>
        <v>-87.65601603539298</v>
      </c>
      <c r="O7275">
        <f>INDEX('[1]Traitement outputs (2)'!$B$58:$Q$63,MATCH(70,'[1]Traitement outputs (2)'!$A$58:$A$63,0),MATCH(C7275,'[1]Traitement outputs (2)'!$B$58:$Q$58,0))</f>
        <v>27.907128104236733</v>
      </c>
      <c r="P7275">
        <f>INDEX('[1]Traitement outputs (2)'!$B$41:$Q$45,MATCH(70,'[1]Traitement outputs (2)'!$A$41:$A$45,0),MATCH(C7275,'[1]Traitement outputs (2)'!$B$40:$Q$40,0))</f>
        <v>158.03405896601754</v>
      </c>
      <c r="Q7275">
        <f>IF(K7275&lt;30,INDEX('[1]Traitement outputs (2)'!$B$51:$Q$63,MATCH(70,'[1]Traitement outputs (2)'!$A$51:$A$63,0),MATCH(C7275,'[1]Traitement outputs (2)'!$B$51:$Q$51,0)),INDEX('[1]Traitement outputs (2)'!$B$34:$Q$38,MATCH(70,'[1]Traitement outputs (2)'!$A$34:$A$38,0),MATCH(C7275,'[1]Traitement outputs (2)'!$B$33:$Q$33,0)))</f>
        <v>-27.907128105419115</v>
      </c>
      <c r="R7275">
        <f>IF(K7275&lt;30,INDEX('[1]Traitement outputs (2)'!$B$58:$Q$63,MATCH(70,'[1]Traitement outputs (2)'!$A$58:$A$63,0),MATCH(C7275,'[1]Traitement outputs (2)'!$B$58:$Q$58,0)),INDEX('[1]Traitement outputs (2)'!$B$41:$Q$45,MATCH(70,'[1]Traitement outputs (2)'!$A$41:$A$45,0),MATCH(C7275,'[1]Traitement outputs (2)'!$B$40:$Q$40,0)))</f>
        <v>27.907128104236733</v>
      </c>
      <c r="T7275">
        <f t="shared" si="680"/>
        <v>-3240.8212983285953</v>
      </c>
      <c r="U7275">
        <f t="shared" si="681"/>
        <v>3240.8212981912866</v>
      </c>
      <c r="X7275">
        <f t="shared" si="682"/>
        <v>7.8364679403255921E-2</v>
      </c>
      <c r="Y7275">
        <f t="shared" si="683"/>
        <v>6.5433390996103388E-2</v>
      </c>
    </row>
    <row r="7276" spans="1:25" x14ac:dyDescent="0.35">
      <c r="A7276" s="1">
        <v>35003.083333333336</v>
      </c>
      <c r="B7276">
        <v>16.079699999999999</v>
      </c>
      <c r="C7276">
        <f>_xlfn.IFNA(HLOOKUP(B7276,'[1]Traitement outputs'!$B$33:$Q$33,1,TRUE),16)</f>
        <v>16</v>
      </c>
      <c r="E7276" s="1">
        <v>35003.083333333336</v>
      </c>
      <c r="F7276">
        <v>21.0764</v>
      </c>
      <c r="G7276">
        <f t="shared" si="678"/>
        <v>21</v>
      </c>
      <c r="I7276" s="1">
        <v>35003.083333333336</v>
      </c>
      <c r="J7276">
        <v>0</v>
      </c>
      <c r="K7276">
        <f t="shared" si="679"/>
        <v>0</v>
      </c>
      <c r="M7276">
        <f>INDEX('[1]Traitement outputs (2)'!$B$51:$Q$56,MATCH(70,'[1]Traitement outputs (2)'!$A$51:$A$56,0),MATCH(C7276,'[1]Traitement outputs (2)'!$B$51:$Q$51,0))</f>
        <v>-27.907128105419115</v>
      </c>
      <c r="N7276">
        <f>INDEX('[1]Traitement outputs (2)'!$B$34:$Q$38,MATCH(70,'[1]Traitement outputs (2)'!$A$34:$A$38,0),MATCH(C7276,'[1]Traitement outputs (2)'!$B$33:$Q$33,0))</f>
        <v>-87.65601603539298</v>
      </c>
      <c r="O7276">
        <f>INDEX('[1]Traitement outputs (2)'!$B$58:$Q$63,MATCH(70,'[1]Traitement outputs (2)'!$A$58:$A$63,0),MATCH(C7276,'[1]Traitement outputs (2)'!$B$58:$Q$58,0))</f>
        <v>27.907128104236733</v>
      </c>
      <c r="P7276">
        <f>INDEX('[1]Traitement outputs (2)'!$B$41:$Q$45,MATCH(70,'[1]Traitement outputs (2)'!$A$41:$A$45,0),MATCH(C7276,'[1]Traitement outputs (2)'!$B$40:$Q$40,0))</f>
        <v>158.03405896601754</v>
      </c>
      <c r="Q7276">
        <f>IF(K7276&lt;30,INDEX('[1]Traitement outputs (2)'!$B$51:$Q$63,MATCH(70,'[1]Traitement outputs (2)'!$A$51:$A$63,0),MATCH(C7276,'[1]Traitement outputs (2)'!$B$51:$Q$51,0)),INDEX('[1]Traitement outputs (2)'!$B$34:$Q$38,MATCH(70,'[1]Traitement outputs (2)'!$A$34:$A$38,0),MATCH(C7276,'[1]Traitement outputs (2)'!$B$33:$Q$33,0)))</f>
        <v>-27.907128105419115</v>
      </c>
      <c r="R7276">
        <f>IF(K7276&lt;30,INDEX('[1]Traitement outputs (2)'!$B$58:$Q$63,MATCH(70,'[1]Traitement outputs (2)'!$A$58:$A$63,0),MATCH(C7276,'[1]Traitement outputs (2)'!$B$58:$Q$58,0)),INDEX('[1]Traitement outputs (2)'!$B$41:$Q$45,MATCH(70,'[1]Traitement outputs (2)'!$A$41:$A$45,0),MATCH(C7276,'[1]Traitement outputs (2)'!$B$40:$Q$40,0)))</f>
        <v>27.907128104236733</v>
      </c>
      <c r="T7276">
        <f t="shared" si="680"/>
        <v>-3240.8212983285953</v>
      </c>
      <c r="U7276">
        <f t="shared" si="681"/>
        <v>3240.8212981912866</v>
      </c>
      <c r="X7276">
        <f t="shared" si="682"/>
        <v>7.8364679403255921E-2</v>
      </c>
      <c r="Y7276">
        <f t="shared" si="683"/>
        <v>6.5433390996103388E-2</v>
      </c>
    </row>
    <row r="7277" spans="1:25" x14ac:dyDescent="0.35">
      <c r="A7277" s="1">
        <v>35003.125</v>
      </c>
      <c r="B7277">
        <v>16.079699999999999</v>
      </c>
      <c r="C7277">
        <f>_xlfn.IFNA(HLOOKUP(B7277,'[1]Traitement outputs'!$B$33:$Q$33,1,TRUE),16)</f>
        <v>16</v>
      </c>
      <c r="E7277" s="1">
        <v>35003.125</v>
      </c>
      <c r="F7277">
        <v>20.5809</v>
      </c>
      <c r="G7277">
        <f t="shared" si="678"/>
        <v>21</v>
      </c>
      <c r="I7277" s="1">
        <v>35003.125</v>
      </c>
      <c r="J7277">
        <v>0</v>
      </c>
      <c r="K7277">
        <f t="shared" si="679"/>
        <v>0</v>
      </c>
      <c r="M7277">
        <f>INDEX('[1]Traitement outputs (2)'!$B$51:$Q$56,MATCH(70,'[1]Traitement outputs (2)'!$A$51:$A$56,0),MATCH(C7277,'[1]Traitement outputs (2)'!$B$51:$Q$51,0))</f>
        <v>-27.907128105419115</v>
      </c>
      <c r="N7277">
        <f>INDEX('[1]Traitement outputs (2)'!$B$34:$Q$38,MATCH(70,'[1]Traitement outputs (2)'!$A$34:$A$38,0),MATCH(C7277,'[1]Traitement outputs (2)'!$B$33:$Q$33,0))</f>
        <v>-87.65601603539298</v>
      </c>
      <c r="O7277">
        <f>INDEX('[1]Traitement outputs (2)'!$B$58:$Q$63,MATCH(70,'[1]Traitement outputs (2)'!$A$58:$A$63,0),MATCH(C7277,'[1]Traitement outputs (2)'!$B$58:$Q$58,0))</f>
        <v>27.907128104236733</v>
      </c>
      <c r="P7277">
        <f>INDEX('[1]Traitement outputs (2)'!$B$41:$Q$45,MATCH(70,'[1]Traitement outputs (2)'!$A$41:$A$45,0),MATCH(C7277,'[1]Traitement outputs (2)'!$B$40:$Q$40,0))</f>
        <v>158.03405896601754</v>
      </c>
      <c r="Q7277">
        <f>IF(K7277&lt;30,INDEX('[1]Traitement outputs (2)'!$B$51:$Q$63,MATCH(70,'[1]Traitement outputs (2)'!$A$51:$A$63,0),MATCH(C7277,'[1]Traitement outputs (2)'!$B$51:$Q$51,0)),INDEX('[1]Traitement outputs (2)'!$B$34:$Q$38,MATCH(70,'[1]Traitement outputs (2)'!$A$34:$A$38,0),MATCH(C7277,'[1]Traitement outputs (2)'!$B$33:$Q$33,0)))</f>
        <v>-27.907128105419115</v>
      </c>
      <c r="R7277">
        <f>IF(K7277&lt;30,INDEX('[1]Traitement outputs (2)'!$B$58:$Q$63,MATCH(70,'[1]Traitement outputs (2)'!$A$58:$A$63,0),MATCH(C7277,'[1]Traitement outputs (2)'!$B$58:$Q$58,0)),INDEX('[1]Traitement outputs (2)'!$B$41:$Q$45,MATCH(70,'[1]Traitement outputs (2)'!$A$41:$A$45,0),MATCH(C7277,'[1]Traitement outputs (2)'!$B$40:$Q$40,0)))</f>
        <v>27.907128104236733</v>
      </c>
      <c r="T7277">
        <f t="shared" si="680"/>
        <v>-3240.8212983285953</v>
      </c>
      <c r="U7277">
        <f t="shared" si="681"/>
        <v>3240.8212981912866</v>
      </c>
      <c r="X7277">
        <f t="shared" si="682"/>
        <v>7.8364679403255921E-2</v>
      </c>
      <c r="Y7277">
        <f t="shared" si="683"/>
        <v>6.5433390996103388E-2</v>
      </c>
    </row>
    <row r="7278" spans="1:25" x14ac:dyDescent="0.35">
      <c r="A7278" s="1">
        <v>35003.166666666664</v>
      </c>
      <c r="B7278">
        <v>16.079599999999999</v>
      </c>
      <c r="C7278">
        <f>_xlfn.IFNA(HLOOKUP(B7278,'[1]Traitement outputs'!$B$33:$Q$33,1,TRUE),16)</f>
        <v>16</v>
      </c>
      <c r="E7278" s="1">
        <v>35003.166666666664</v>
      </c>
      <c r="F7278">
        <v>20.0792</v>
      </c>
      <c r="G7278">
        <f t="shared" si="678"/>
        <v>20</v>
      </c>
      <c r="I7278" s="1">
        <v>35003.166666666664</v>
      </c>
      <c r="J7278">
        <v>0</v>
      </c>
      <c r="K7278">
        <f t="shared" si="679"/>
        <v>0</v>
      </c>
      <c r="M7278">
        <f>INDEX('[1]Traitement outputs (2)'!$B$51:$Q$56,MATCH(70,'[1]Traitement outputs (2)'!$A$51:$A$56,0),MATCH(C7278,'[1]Traitement outputs (2)'!$B$51:$Q$51,0))</f>
        <v>-27.907128105419115</v>
      </c>
      <c r="N7278">
        <f>INDEX('[1]Traitement outputs (2)'!$B$34:$Q$38,MATCH(70,'[1]Traitement outputs (2)'!$A$34:$A$38,0),MATCH(C7278,'[1]Traitement outputs (2)'!$B$33:$Q$33,0))</f>
        <v>-87.65601603539298</v>
      </c>
      <c r="O7278">
        <f>INDEX('[1]Traitement outputs (2)'!$B$58:$Q$63,MATCH(70,'[1]Traitement outputs (2)'!$A$58:$A$63,0),MATCH(C7278,'[1]Traitement outputs (2)'!$B$58:$Q$58,0))</f>
        <v>27.907128104236733</v>
      </c>
      <c r="P7278">
        <f>INDEX('[1]Traitement outputs (2)'!$B$41:$Q$45,MATCH(70,'[1]Traitement outputs (2)'!$A$41:$A$45,0),MATCH(C7278,'[1]Traitement outputs (2)'!$B$40:$Q$40,0))</f>
        <v>158.03405896601754</v>
      </c>
      <c r="Q7278">
        <f>IF(K7278&lt;30,INDEX('[1]Traitement outputs (2)'!$B$51:$Q$63,MATCH(70,'[1]Traitement outputs (2)'!$A$51:$A$63,0),MATCH(C7278,'[1]Traitement outputs (2)'!$B$51:$Q$51,0)),INDEX('[1]Traitement outputs (2)'!$B$34:$Q$38,MATCH(70,'[1]Traitement outputs (2)'!$A$34:$A$38,0),MATCH(C7278,'[1]Traitement outputs (2)'!$B$33:$Q$33,0)))</f>
        <v>-27.907128105419115</v>
      </c>
      <c r="R7278">
        <f>IF(K7278&lt;30,INDEX('[1]Traitement outputs (2)'!$B$58:$Q$63,MATCH(70,'[1]Traitement outputs (2)'!$A$58:$A$63,0),MATCH(C7278,'[1]Traitement outputs (2)'!$B$58:$Q$58,0)),INDEX('[1]Traitement outputs (2)'!$B$41:$Q$45,MATCH(70,'[1]Traitement outputs (2)'!$A$41:$A$45,0),MATCH(C7278,'[1]Traitement outputs (2)'!$B$40:$Q$40,0)))</f>
        <v>27.907128104236733</v>
      </c>
      <c r="T7278">
        <f t="shared" si="680"/>
        <v>-3240.8212983285953</v>
      </c>
      <c r="U7278">
        <f t="shared" si="681"/>
        <v>3240.8212981912866</v>
      </c>
      <c r="X7278">
        <f t="shared" si="682"/>
        <v>7.8364679403255921E-2</v>
      </c>
      <c r="Y7278">
        <f t="shared" si="683"/>
        <v>6.5433390996103388E-2</v>
      </c>
    </row>
    <row r="7279" spans="1:25" x14ac:dyDescent="0.35">
      <c r="A7279" s="1">
        <v>35003.208333333336</v>
      </c>
      <c r="B7279">
        <v>20.033999999999999</v>
      </c>
      <c r="C7279">
        <f>_xlfn.IFNA(HLOOKUP(B7279,'[1]Traitement outputs'!$B$33:$Q$33,1,TRUE),16)</f>
        <v>20</v>
      </c>
      <c r="E7279" s="1">
        <v>35003.208333333336</v>
      </c>
      <c r="F7279">
        <v>15.309900000000001</v>
      </c>
      <c r="G7279">
        <f t="shared" si="678"/>
        <v>15</v>
      </c>
      <c r="I7279" s="1">
        <v>35003.208333333336</v>
      </c>
      <c r="J7279">
        <v>0</v>
      </c>
      <c r="K7279">
        <f t="shared" si="679"/>
        <v>0</v>
      </c>
      <c r="M7279">
        <f>INDEX('[1]Traitement outputs (2)'!$B$51:$Q$56,MATCH(70,'[1]Traitement outputs (2)'!$A$51:$A$56,0),MATCH(C7279,'[1]Traitement outputs (2)'!$B$51:$Q$51,0))</f>
        <v>-16.864255714989046</v>
      </c>
      <c r="N7279">
        <f>INDEX('[1]Traitement outputs (2)'!$B$34:$Q$38,MATCH(70,'[1]Traitement outputs (2)'!$A$34:$A$38,0),MATCH(C7279,'[1]Traitement outputs (2)'!$B$33:$Q$33,0))</f>
        <v>-183.77989640241771</v>
      </c>
      <c r="O7279">
        <f>INDEX('[1]Traitement outputs (2)'!$B$58:$Q$63,MATCH(70,'[1]Traitement outputs (2)'!$A$58:$A$63,0),MATCH(C7279,'[1]Traitement outputs (2)'!$B$58:$Q$58,0))</f>
        <v>16.864787616041994</v>
      </c>
      <c r="P7279">
        <f>INDEX('[1]Traitement outputs (2)'!$B$41:$Q$45,MATCH(70,'[1]Traitement outputs (2)'!$A$41:$A$45,0),MATCH(C7279,'[1]Traitement outputs (2)'!$B$40:$Q$40,0))</f>
        <v>254.15803075879367</v>
      </c>
      <c r="Q7279">
        <f>IF(K7279&lt;30,INDEX('[1]Traitement outputs (2)'!$B$51:$Q$63,MATCH(70,'[1]Traitement outputs (2)'!$A$51:$A$63,0),MATCH(C7279,'[1]Traitement outputs (2)'!$B$51:$Q$51,0)),INDEX('[1]Traitement outputs (2)'!$B$34:$Q$38,MATCH(70,'[1]Traitement outputs (2)'!$A$34:$A$38,0),MATCH(C7279,'[1]Traitement outputs (2)'!$B$33:$Q$33,0)))</f>
        <v>-16.864255714989046</v>
      </c>
      <c r="R7279">
        <f>IF(K7279&lt;30,INDEX('[1]Traitement outputs (2)'!$B$58:$Q$63,MATCH(70,'[1]Traitement outputs (2)'!$A$58:$A$63,0),MATCH(C7279,'[1]Traitement outputs (2)'!$B$58:$Q$58,0)),INDEX('[1]Traitement outputs (2)'!$B$41:$Q$45,MATCH(70,'[1]Traitement outputs (2)'!$A$41:$A$45,0),MATCH(C7279,'[1]Traitement outputs (2)'!$B$40:$Q$40,0)))</f>
        <v>16.864787616041994</v>
      </c>
      <c r="T7279">
        <f t="shared" si="680"/>
        <v>-1958.42577907482</v>
      </c>
      <c r="U7279">
        <f t="shared" si="681"/>
        <v>1958.4875481058175</v>
      </c>
      <c r="X7279">
        <f t="shared" si="682"/>
        <v>4.735571455032727E-2</v>
      </c>
      <c r="Y7279">
        <f t="shared" si="683"/>
        <v>3.954259420836595E-2</v>
      </c>
    </row>
    <row r="7280" spans="1:25" x14ac:dyDescent="0.35">
      <c r="A7280" s="1">
        <v>35003.25</v>
      </c>
      <c r="B7280">
        <v>20.079499999999999</v>
      </c>
      <c r="C7280">
        <f>_xlfn.IFNA(HLOOKUP(B7280,'[1]Traitement outputs'!$B$33:$Q$33,1,TRUE),16)</f>
        <v>20</v>
      </c>
      <c r="E7280" s="1">
        <v>35003.25</v>
      </c>
      <c r="F7280">
        <v>15.1858</v>
      </c>
      <c r="G7280">
        <f t="shared" si="678"/>
        <v>15</v>
      </c>
      <c r="I7280" s="1">
        <v>35003.25</v>
      </c>
      <c r="J7280">
        <v>2626.16</v>
      </c>
      <c r="K7280">
        <f t="shared" si="679"/>
        <v>22.614200783957124</v>
      </c>
      <c r="M7280">
        <f>INDEX('[1]Traitement outputs (2)'!$B$51:$Q$56,MATCH(70,'[1]Traitement outputs (2)'!$A$51:$A$56,0),MATCH(C7280,'[1]Traitement outputs (2)'!$B$51:$Q$51,0))</f>
        <v>-16.864255714989046</v>
      </c>
      <c r="N7280">
        <f>INDEX('[1]Traitement outputs (2)'!$B$34:$Q$38,MATCH(70,'[1]Traitement outputs (2)'!$A$34:$A$38,0),MATCH(C7280,'[1]Traitement outputs (2)'!$B$33:$Q$33,0))</f>
        <v>-183.77989640241771</v>
      </c>
      <c r="O7280">
        <f>INDEX('[1]Traitement outputs (2)'!$B$58:$Q$63,MATCH(70,'[1]Traitement outputs (2)'!$A$58:$A$63,0),MATCH(C7280,'[1]Traitement outputs (2)'!$B$58:$Q$58,0))</f>
        <v>16.864787616041994</v>
      </c>
      <c r="P7280">
        <f>INDEX('[1]Traitement outputs (2)'!$B$41:$Q$45,MATCH(70,'[1]Traitement outputs (2)'!$A$41:$A$45,0),MATCH(C7280,'[1]Traitement outputs (2)'!$B$40:$Q$40,0))</f>
        <v>254.15803075879367</v>
      </c>
      <c r="Q7280">
        <f>IF(K7280&lt;30,INDEX('[1]Traitement outputs (2)'!$B$51:$Q$63,MATCH(70,'[1]Traitement outputs (2)'!$A$51:$A$63,0),MATCH(C7280,'[1]Traitement outputs (2)'!$B$51:$Q$51,0)),INDEX('[1]Traitement outputs (2)'!$B$34:$Q$38,MATCH(70,'[1]Traitement outputs (2)'!$A$34:$A$38,0),MATCH(C7280,'[1]Traitement outputs (2)'!$B$33:$Q$33,0)))</f>
        <v>-16.864255714989046</v>
      </c>
      <c r="R7280">
        <f>IF(K7280&lt;30,INDEX('[1]Traitement outputs (2)'!$B$58:$Q$63,MATCH(70,'[1]Traitement outputs (2)'!$A$58:$A$63,0),MATCH(C7280,'[1]Traitement outputs (2)'!$B$58:$Q$58,0)),INDEX('[1]Traitement outputs (2)'!$B$41:$Q$45,MATCH(70,'[1]Traitement outputs (2)'!$A$41:$A$45,0),MATCH(C7280,'[1]Traitement outputs (2)'!$B$40:$Q$40,0)))</f>
        <v>16.864787616041994</v>
      </c>
      <c r="T7280">
        <f t="shared" si="680"/>
        <v>-1958.42577907482</v>
      </c>
      <c r="U7280">
        <f t="shared" si="681"/>
        <v>1958.4875481058175</v>
      </c>
      <c r="X7280">
        <f t="shared" si="682"/>
        <v>4.735571455032727E-2</v>
      </c>
      <c r="Y7280">
        <f t="shared" si="683"/>
        <v>3.954259420836595E-2</v>
      </c>
    </row>
    <row r="7281" spans="1:25" x14ac:dyDescent="0.35">
      <c r="A7281" s="1">
        <v>35003.291666666664</v>
      </c>
      <c r="B7281">
        <v>20.086200000000002</v>
      </c>
      <c r="C7281">
        <f>_xlfn.IFNA(HLOOKUP(B7281,'[1]Traitement outputs'!$B$33:$Q$33,1,TRUE),16)</f>
        <v>20</v>
      </c>
      <c r="E7281" s="1">
        <v>35003.291666666664</v>
      </c>
      <c r="F7281">
        <v>15.3055</v>
      </c>
      <c r="G7281">
        <f t="shared" si="678"/>
        <v>15</v>
      </c>
      <c r="I7281" s="1">
        <v>35003.291666666664</v>
      </c>
      <c r="J7281">
        <v>14070</v>
      </c>
      <c r="K7281">
        <f t="shared" si="679"/>
        <v>121.15857565048464</v>
      </c>
      <c r="M7281">
        <f>INDEX('[1]Traitement outputs (2)'!$B$51:$Q$56,MATCH(70,'[1]Traitement outputs (2)'!$A$51:$A$56,0),MATCH(C7281,'[1]Traitement outputs (2)'!$B$51:$Q$51,0))</f>
        <v>-16.864255714989046</v>
      </c>
      <c r="N7281">
        <f>INDEX('[1]Traitement outputs (2)'!$B$34:$Q$38,MATCH(70,'[1]Traitement outputs (2)'!$A$34:$A$38,0),MATCH(C7281,'[1]Traitement outputs (2)'!$B$33:$Q$33,0))</f>
        <v>-183.77989640241771</v>
      </c>
      <c r="O7281">
        <f>INDEX('[1]Traitement outputs (2)'!$B$58:$Q$63,MATCH(70,'[1]Traitement outputs (2)'!$A$58:$A$63,0),MATCH(C7281,'[1]Traitement outputs (2)'!$B$58:$Q$58,0))</f>
        <v>16.864787616041994</v>
      </c>
      <c r="P7281">
        <f>INDEX('[1]Traitement outputs (2)'!$B$41:$Q$45,MATCH(70,'[1]Traitement outputs (2)'!$A$41:$A$45,0),MATCH(C7281,'[1]Traitement outputs (2)'!$B$40:$Q$40,0))</f>
        <v>254.15803075879367</v>
      </c>
      <c r="Q7281">
        <f>IF(K7281&lt;30,INDEX('[1]Traitement outputs (2)'!$B$51:$Q$63,MATCH(70,'[1]Traitement outputs (2)'!$A$51:$A$63,0),MATCH(C7281,'[1]Traitement outputs (2)'!$B$51:$Q$51,0)),INDEX('[1]Traitement outputs (2)'!$B$34:$Q$38,MATCH(70,'[1]Traitement outputs (2)'!$A$34:$A$38,0),MATCH(C7281,'[1]Traitement outputs (2)'!$B$33:$Q$33,0)))</f>
        <v>-183.77989640241771</v>
      </c>
      <c r="R7281">
        <f>IF(K7281&lt;30,INDEX('[1]Traitement outputs (2)'!$B$58:$Q$63,MATCH(70,'[1]Traitement outputs (2)'!$A$58:$A$63,0),MATCH(C7281,'[1]Traitement outputs (2)'!$B$58:$Q$58,0)),INDEX('[1]Traitement outputs (2)'!$B$41:$Q$45,MATCH(70,'[1]Traitement outputs (2)'!$A$41:$A$45,0),MATCH(C7281,'[1]Traitement outputs (2)'!$B$40:$Q$40,0)))</f>
        <v>254.15803075879367</v>
      </c>
      <c r="T7281">
        <f t="shared" si="680"/>
        <v>-21342.138833337085</v>
      </c>
      <c r="U7281">
        <f t="shared" si="681"/>
        <v>29515.067122381799</v>
      </c>
      <c r="X7281">
        <f t="shared" si="682"/>
        <v>0.51606358805306241</v>
      </c>
      <c r="Y7281">
        <f t="shared" si="683"/>
        <v>0.59592021577150611</v>
      </c>
    </row>
    <row r="7282" spans="1:25" x14ac:dyDescent="0.35">
      <c r="A7282" s="1">
        <v>35003.333333333336</v>
      </c>
      <c r="B7282">
        <v>20.082699999999999</v>
      </c>
      <c r="C7282">
        <f>_xlfn.IFNA(HLOOKUP(B7282,'[1]Traitement outputs'!$B$33:$Q$33,1,TRUE),16)</f>
        <v>20</v>
      </c>
      <c r="E7282" s="1">
        <v>35003.333333333336</v>
      </c>
      <c r="F7282">
        <v>15.9108</v>
      </c>
      <c r="G7282">
        <f t="shared" si="678"/>
        <v>16</v>
      </c>
      <c r="I7282" s="1">
        <v>35003.333333333336</v>
      </c>
      <c r="J7282">
        <v>12464.8</v>
      </c>
      <c r="K7282">
        <f t="shared" si="679"/>
        <v>107.33599244976267</v>
      </c>
      <c r="M7282">
        <f>INDEX('[1]Traitement outputs (2)'!$B$51:$Q$56,MATCH(70,'[1]Traitement outputs (2)'!$A$51:$A$56,0),MATCH(C7282,'[1]Traitement outputs (2)'!$B$51:$Q$51,0))</f>
        <v>-16.864255714989046</v>
      </c>
      <c r="N7282">
        <f>INDEX('[1]Traitement outputs (2)'!$B$34:$Q$38,MATCH(70,'[1]Traitement outputs (2)'!$A$34:$A$38,0),MATCH(C7282,'[1]Traitement outputs (2)'!$B$33:$Q$33,0))</f>
        <v>-183.77989640241771</v>
      </c>
      <c r="O7282">
        <f>INDEX('[1]Traitement outputs (2)'!$B$58:$Q$63,MATCH(70,'[1]Traitement outputs (2)'!$A$58:$A$63,0),MATCH(C7282,'[1]Traitement outputs (2)'!$B$58:$Q$58,0))</f>
        <v>16.864787616041994</v>
      </c>
      <c r="P7282">
        <f>INDEX('[1]Traitement outputs (2)'!$B$41:$Q$45,MATCH(70,'[1]Traitement outputs (2)'!$A$41:$A$45,0),MATCH(C7282,'[1]Traitement outputs (2)'!$B$40:$Q$40,0))</f>
        <v>254.15803075879367</v>
      </c>
      <c r="Q7282">
        <f>IF(K7282&lt;30,INDEX('[1]Traitement outputs (2)'!$B$51:$Q$63,MATCH(70,'[1]Traitement outputs (2)'!$A$51:$A$63,0),MATCH(C7282,'[1]Traitement outputs (2)'!$B$51:$Q$51,0)),INDEX('[1]Traitement outputs (2)'!$B$34:$Q$38,MATCH(70,'[1]Traitement outputs (2)'!$A$34:$A$38,0),MATCH(C7282,'[1]Traitement outputs (2)'!$B$33:$Q$33,0)))</f>
        <v>-183.77989640241771</v>
      </c>
      <c r="R7282">
        <f>IF(K7282&lt;30,INDEX('[1]Traitement outputs (2)'!$B$58:$Q$63,MATCH(70,'[1]Traitement outputs (2)'!$A$58:$A$63,0),MATCH(C7282,'[1]Traitement outputs (2)'!$B$58:$Q$58,0)),INDEX('[1]Traitement outputs (2)'!$B$41:$Q$45,MATCH(70,'[1]Traitement outputs (2)'!$A$41:$A$45,0),MATCH(C7282,'[1]Traitement outputs (2)'!$B$40:$Q$40,0)))</f>
        <v>254.15803075879367</v>
      </c>
      <c r="T7282">
        <f t="shared" si="680"/>
        <v>-21342.138833337085</v>
      </c>
      <c r="U7282">
        <f t="shared" si="681"/>
        <v>29515.067122381799</v>
      </c>
      <c r="X7282">
        <f t="shared" si="682"/>
        <v>0.51606358805306241</v>
      </c>
      <c r="Y7282">
        <f t="shared" si="683"/>
        <v>0.59592021577150611</v>
      </c>
    </row>
    <row r="7283" spans="1:25" x14ac:dyDescent="0.35">
      <c r="A7283" s="1">
        <v>35003.375</v>
      </c>
      <c r="B7283">
        <v>20.009599999999999</v>
      </c>
      <c r="C7283">
        <f>_xlfn.IFNA(HLOOKUP(B7283,'[1]Traitement outputs'!$B$33:$Q$33,1,TRUE),16)</f>
        <v>20</v>
      </c>
      <c r="E7283" s="1">
        <v>35003.375</v>
      </c>
      <c r="F7283">
        <v>16.929099999999998</v>
      </c>
      <c r="G7283">
        <f t="shared" si="678"/>
        <v>17</v>
      </c>
      <c r="I7283" s="1">
        <v>35003.375</v>
      </c>
      <c r="J7283">
        <v>16262.5</v>
      </c>
      <c r="K7283">
        <f t="shared" si="679"/>
        <v>140.03847452139348</v>
      </c>
      <c r="M7283">
        <f>INDEX('[1]Traitement outputs (2)'!$B$51:$Q$56,MATCH(70,'[1]Traitement outputs (2)'!$A$51:$A$56,0),MATCH(C7283,'[1]Traitement outputs (2)'!$B$51:$Q$51,0))</f>
        <v>-16.864255714989046</v>
      </c>
      <c r="N7283">
        <f>INDEX('[1]Traitement outputs (2)'!$B$34:$Q$38,MATCH(70,'[1]Traitement outputs (2)'!$A$34:$A$38,0),MATCH(C7283,'[1]Traitement outputs (2)'!$B$33:$Q$33,0))</f>
        <v>-183.77989640241771</v>
      </c>
      <c r="O7283">
        <f>INDEX('[1]Traitement outputs (2)'!$B$58:$Q$63,MATCH(70,'[1]Traitement outputs (2)'!$A$58:$A$63,0),MATCH(C7283,'[1]Traitement outputs (2)'!$B$58:$Q$58,0))</f>
        <v>16.864787616041994</v>
      </c>
      <c r="P7283">
        <f>INDEX('[1]Traitement outputs (2)'!$B$41:$Q$45,MATCH(70,'[1]Traitement outputs (2)'!$A$41:$A$45,0),MATCH(C7283,'[1]Traitement outputs (2)'!$B$40:$Q$40,0))</f>
        <v>254.15803075879367</v>
      </c>
      <c r="Q7283">
        <f>IF(K7283&lt;30,INDEX('[1]Traitement outputs (2)'!$B$51:$Q$63,MATCH(70,'[1]Traitement outputs (2)'!$A$51:$A$63,0),MATCH(C7283,'[1]Traitement outputs (2)'!$B$51:$Q$51,0)),INDEX('[1]Traitement outputs (2)'!$B$34:$Q$38,MATCH(70,'[1]Traitement outputs (2)'!$A$34:$A$38,0),MATCH(C7283,'[1]Traitement outputs (2)'!$B$33:$Q$33,0)))</f>
        <v>-183.77989640241771</v>
      </c>
      <c r="R7283">
        <f>IF(K7283&lt;30,INDEX('[1]Traitement outputs (2)'!$B$58:$Q$63,MATCH(70,'[1]Traitement outputs (2)'!$A$58:$A$63,0),MATCH(C7283,'[1]Traitement outputs (2)'!$B$58:$Q$58,0)),INDEX('[1]Traitement outputs (2)'!$B$41:$Q$45,MATCH(70,'[1]Traitement outputs (2)'!$A$41:$A$45,0),MATCH(C7283,'[1]Traitement outputs (2)'!$B$40:$Q$40,0)))</f>
        <v>254.15803075879367</v>
      </c>
      <c r="T7283">
        <f t="shared" si="680"/>
        <v>-21342.138833337085</v>
      </c>
      <c r="U7283">
        <f t="shared" si="681"/>
        <v>29515.067122381799</v>
      </c>
      <c r="X7283">
        <f t="shared" si="682"/>
        <v>0.51606358805306241</v>
      </c>
      <c r="Y7283">
        <f t="shared" si="683"/>
        <v>0.59592021577150611</v>
      </c>
    </row>
    <row r="7284" spans="1:25" x14ac:dyDescent="0.35">
      <c r="A7284" s="1">
        <v>35003.416666666664</v>
      </c>
      <c r="B7284">
        <v>20.0001</v>
      </c>
      <c r="C7284">
        <f>_xlfn.IFNA(HLOOKUP(B7284,'[1]Traitement outputs'!$B$33:$Q$33,1,TRUE),16)</f>
        <v>20</v>
      </c>
      <c r="E7284" s="1">
        <v>35003.416666666664</v>
      </c>
      <c r="F7284">
        <v>18.306899999999999</v>
      </c>
      <c r="G7284">
        <f t="shared" si="678"/>
        <v>18</v>
      </c>
      <c r="I7284" s="1">
        <v>35003.416666666664</v>
      </c>
      <c r="J7284">
        <v>31027.9</v>
      </c>
      <c r="K7284">
        <f t="shared" si="679"/>
        <v>267.18522881490208</v>
      </c>
      <c r="M7284">
        <f>INDEX('[1]Traitement outputs (2)'!$B$51:$Q$56,MATCH(70,'[1]Traitement outputs (2)'!$A$51:$A$56,0),MATCH(C7284,'[1]Traitement outputs (2)'!$B$51:$Q$51,0))</f>
        <v>-16.864255714989046</v>
      </c>
      <c r="N7284">
        <f>INDEX('[1]Traitement outputs (2)'!$B$34:$Q$38,MATCH(70,'[1]Traitement outputs (2)'!$A$34:$A$38,0),MATCH(C7284,'[1]Traitement outputs (2)'!$B$33:$Q$33,0))</f>
        <v>-183.77989640241771</v>
      </c>
      <c r="O7284">
        <f>INDEX('[1]Traitement outputs (2)'!$B$58:$Q$63,MATCH(70,'[1]Traitement outputs (2)'!$A$58:$A$63,0),MATCH(C7284,'[1]Traitement outputs (2)'!$B$58:$Q$58,0))</f>
        <v>16.864787616041994</v>
      </c>
      <c r="P7284">
        <f>INDEX('[1]Traitement outputs (2)'!$B$41:$Q$45,MATCH(70,'[1]Traitement outputs (2)'!$A$41:$A$45,0),MATCH(C7284,'[1]Traitement outputs (2)'!$B$40:$Q$40,0))</f>
        <v>254.15803075879367</v>
      </c>
      <c r="Q7284">
        <f>IF(K7284&lt;30,INDEX('[1]Traitement outputs (2)'!$B$51:$Q$63,MATCH(70,'[1]Traitement outputs (2)'!$A$51:$A$63,0),MATCH(C7284,'[1]Traitement outputs (2)'!$B$51:$Q$51,0)),INDEX('[1]Traitement outputs (2)'!$B$34:$Q$38,MATCH(70,'[1]Traitement outputs (2)'!$A$34:$A$38,0),MATCH(C7284,'[1]Traitement outputs (2)'!$B$33:$Q$33,0)))</f>
        <v>-183.77989640241771</v>
      </c>
      <c r="R7284">
        <f>IF(K7284&lt;30,INDEX('[1]Traitement outputs (2)'!$B$58:$Q$63,MATCH(70,'[1]Traitement outputs (2)'!$A$58:$A$63,0),MATCH(C7284,'[1]Traitement outputs (2)'!$B$58:$Q$58,0)),INDEX('[1]Traitement outputs (2)'!$B$41:$Q$45,MATCH(70,'[1]Traitement outputs (2)'!$A$41:$A$45,0),MATCH(C7284,'[1]Traitement outputs (2)'!$B$40:$Q$40,0)))</f>
        <v>254.15803075879367</v>
      </c>
      <c r="T7284">
        <f t="shared" si="680"/>
        <v>-21342.138833337085</v>
      </c>
      <c r="U7284">
        <f t="shared" si="681"/>
        <v>29515.067122381799</v>
      </c>
      <c r="X7284">
        <f t="shared" si="682"/>
        <v>0.51606358805306241</v>
      </c>
      <c r="Y7284">
        <f t="shared" si="683"/>
        <v>0.59592021577150611</v>
      </c>
    </row>
    <row r="7285" spans="1:25" x14ac:dyDescent="0.35">
      <c r="A7285" s="1">
        <v>35003.458333333336</v>
      </c>
      <c r="B7285">
        <v>19.9999</v>
      </c>
      <c r="C7285">
        <f>_xlfn.IFNA(HLOOKUP(B7285,'[1]Traitement outputs'!$B$33:$Q$33,1,TRUE),16)</f>
        <v>18</v>
      </c>
      <c r="E7285" s="1">
        <v>35003.458333333336</v>
      </c>
      <c r="F7285">
        <v>19.595099999999999</v>
      </c>
      <c r="G7285">
        <f t="shared" si="678"/>
        <v>20</v>
      </c>
      <c r="I7285" s="1">
        <v>35003.458333333336</v>
      </c>
      <c r="J7285">
        <v>33883.199999999997</v>
      </c>
      <c r="K7285">
        <f t="shared" si="679"/>
        <v>291.77258354516709</v>
      </c>
      <c r="M7285">
        <f>INDEX('[1]Traitement outputs (2)'!$B$51:$Q$56,MATCH(70,'[1]Traitement outputs (2)'!$A$51:$A$56,0),MATCH(C7285,'[1]Traitement outputs (2)'!$B$51:$Q$51,0))</f>
        <v>-40.563606676443541</v>
      </c>
      <c r="N7285">
        <f>INDEX('[1]Traitement outputs (2)'!$B$34:$Q$38,MATCH(70,'[1]Traitement outputs (2)'!$A$34:$A$38,0),MATCH(C7285,'[1]Traitement outputs (2)'!$B$33:$Q$33,0))</f>
        <v>-132.60751704955501</v>
      </c>
      <c r="O7285">
        <f>INDEX('[1]Traitement outputs (2)'!$B$58:$Q$63,MATCH(70,'[1]Traitement outputs (2)'!$A$58:$A$63,0),MATCH(C7285,'[1]Traitement outputs (2)'!$B$58:$Q$58,0))</f>
        <v>40.565237508304868</v>
      </c>
      <c r="P7285">
        <f>INDEX('[1]Traitement outputs (2)'!$B$41:$Q$45,MATCH(70,'[1]Traitement outputs (2)'!$A$41:$A$45,0),MATCH(C7285,'[1]Traitement outputs (2)'!$B$40:$Q$40,0))</f>
        <v>202.98564822710691</v>
      </c>
      <c r="Q7285">
        <f>IF(K7285&lt;30,INDEX('[1]Traitement outputs (2)'!$B$51:$Q$63,MATCH(70,'[1]Traitement outputs (2)'!$A$51:$A$63,0),MATCH(C7285,'[1]Traitement outputs (2)'!$B$51:$Q$51,0)),INDEX('[1]Traitement outputs (2)'!$B$34:$Q$38,MATCH(70,'[1]Traitement outputs (2)'!$A$34:$A$38,0),MATCH(C7285,'[1]Traitement outputs (2)'!$B$33:$Q$33,0)))</f>
        <v>-132.60751704955501</v>
      </c>
      <c r="R7285">
        <f>IF(K7285&lt;30,INDEX('[1]Traitement outputs (2)'!$B$58:$Q$63,MATCH(70,'[1]Traitement outputs (2)'!$A$58:$A$63,0),MATCH(C7285,'[1]Traitement outputs (2)'!$B$58:$Q$58,0)),INDEX('[1]Traitement outputs (2)'!$B$41:$Q$45,MATCH(70,'[1]Traitement outputs (2)'!$A$41:$A$45,0),MATCH(C7285,'[1]Traitement outputs (2)'!$B$40:$Q$40,0)))</f>
        <v>202.98564822710691</v>
      </c>
      <c r="T7285">
        <f t="shared" si="680"/>
        <v>-15399.551825944363</v>
      </c>
      <c r="U7285">
        <f t="shared" si="681"/>
        <v>23572.479745836052</v>
      </c>
      <c r="X7285">
        <f t="shared" si="682"/>
        <v>0.3723688629225973</v>
      </c>
      <c r="Y7285">
        <f t="shared" si="683"/>
        <v>0.47593715976189493</v>
      </c>
    </row>
    <row r="7286" spans="1:25" x14ac:dyDescent="0.35">
      <c r="A7286" s="1">
        <v>35003.5</v>
      </c>
      <c r="B7286">
        <v>20</v>
      </c>
      <c r="C7286">
        <f>_xlfn.IFNA(HLOOKUP(B7286,'[1]Traitement outputs'!$B$33:$Q$33,1,TRUE),16)</f>
        <v>20</v>
      </c>
      <c r="E7286" s="1">
        <v>35003.5</v>
      </c>
      <c r="F7286">
        <v>19.845300000000002</v>
      </c>
      <c r="G7286">
        <f t="shared" si="678"/>
        <v>20</v>
      </c>
      <c r="I7286" s="1">
        <v>35003.5</v>
      </c>
      <c r="J7286">
        <v>28688.5</v>
      </c>
      <c r="K7286">
        <f t="shared" si="679"/>
        <v>247.0403551918215</v>
      </c>
      <c r="M7286">
        <f>INDEX('[1]Traitement outputs (2)'!$B$51:$Q$56,MATCH(70,'[1]Traitement outputs (2)'!$A$51:$A$56,0),MATCH(C7286,'[1]Traitement outputs (2)'!$B$51:$Q$51,0))</f>
        <v>-16.864255714989046</v>
      </c>
      <c r="N7286">
        <f>INDEX('[1]Traitement outputs (2)'!$B$34:$Q$38,MATCH(70,'[1]Traitement outputs (2)'!$A$34:$A$38,0),MATCH(C7286,'[1]Traitement outputs (2)'!$B$33:$Q$33,0))</f>
        <v>-183.77989640241771</v>
      </c>
      <c r="O7286">
        <f>INDEX('[1]Traitement outputs (2)'!$B$58:$Q$63,MATCH(70,'[1]Traitement outputs (2)'!$A$58:$A$63,0),MATCH(C7286,'[1]Traitement outputs (2)'!$B$58:$Q$58,0))</f>
        <v>16.864787616041994</v>
      </c>
      <c r="P7286">
        <f>INDEX('[1]Traitement outputs (2)'!$B$41:$Q$45,MATCH(70,'[1]Traitement outputs (2)'!$A$41:$A$45,0),MATCH(C7286,'[1]Traitement outputs (2)'!$B$40:$Q$40,0))</f>
        <v>254.15803075879367</v>
      </c>
      <c r="Q7286">
        <f>IF(K7286&lt;30,INDEX('[1]Traitement outputs (2)'!$B$51:$Q$63,MATCH(70,'[1]Traitement outputs (2)'!$A$51:$A$63,0),MATCH(C7286,'[1]Traitement outputs (2)'!$B$51:$Q$51,0)),INDEX('[1]Traitement outputs (2)'!$B$34:$Q$38,MATCH(70,'[1]Traitement outputs (2)'!$A$34:$A$38,0),MATCH(C7286,'[1]Traitement outputs (2)'!$B$33:$Q$33,0)))</f>
        <v>-183.77989640241771</v>
      </c>
      <c r="R7286">
        <f>IF(K7286&lt;30,INDEX('[1]Traitement outputs (2)'!$B$58:$Q$63,MATCH(70,'[1]Traitement outputs (2)'!$A$58:$A$63,0),MATCH(C7286,'[1]Traitement outputs (2)'!$B$58:$Q$58,0)),INDEX('[1]Traitement outputs (2)'!$B$41:$Q$45,MATCH(70,'[1]Traitement outputs (2)'!$A$41:$A$45,0),MATCH(C7286,'[1]Traitement outputs (2)'!$B$40:$Q$40,0)))</f>
        <v>254.15803075879367</v>
      </c>
      <c r="T7286">
        <f t="shared" si="680"/>
        <v>-21342.138833337085</v>
      </c>
      <c r="U7286">
        <f t="shared" si="681"/>
        <v>29515.067122381799</v>
      </c>
      <c r="X7286">
        <f t="shared" si="682"/>
        <v>0.51606358805306241</v>
      </c>
      <c r="Y7286">
        <f t="shared" si="683"/>
        <v>0.59592021577150611</v>
      </c>
    </row>
    <row r="7287" spans="1:25" x14ac:dyDescent="0.35">
      <c r="A7287" s="1">
        <v>35003.541666666664</v>
      </c>
      <c r="B7287">
        <v>20.0001</v>
      </c>
      <c r="C7287">
        <f>_xlfn.IFNA(HLOOKUP(B7287,'[1]Traitement outputs'!$B$33:$Q$33,1,TRUE),16)</f>
        <v>20</v>
      </c>
      <c r="E7287" s="1">
        <v>35003.541666666664</v>
      </c>
      <c r="F7287">
        <v>20.0562</v>
      </c>
      <c r="G7287">
        <f t="shared" si="678"/>
        <v>20</v>
      </c>
      <c r="I7287" s="1">
        <v>35003.541666666664</v>
      </c>
      <c r="J7287">
        <v>22496.5</v>
      </c>
      <c r="K7287">
        <f t="shared" si="679"/>
        <v>193.72024855160822</v>
      </c>
      <c r="M7287">
        <f>INDEX('[1]Traitement outputs (2)'!$B$51:$Q$56,MATCH(70,'[1]Traitement outputs (2)'!$A$51:$A$56,0),MATCH(C7287,'[1]Traitement outputs (2)'!$B$51:$Q$51,0))</f>
        <v>-16.864255714989046</v>
      </c>
      <c r="N7287">
        <f>INDEX('[1]Traitement outputs (2)'!$B$34:$Q$38,MATCH(70,'[1]Traitement outputs (2)'!$A$34:$A$38,0),MATCH(C7287,'[1]Traitement outputs (2)'!$B$33:$Q$33,0))</f>
        <v>-183.77989640241771</v>
      </c>
      <c r="O7287">
        <f>INDEX('[1]Traitement outputs (2)'!$B$58:$Q$63,MATCH(70,'[1]Traitement outputs (2)'!$A$58:$A$63,0),MATCH(C7287,'[1]Traitement outputs (2)'!$B$58:$Q$58,0))</f>
        <v>16.864787616041994</v>
      </c>
      <c r="P7287">
        <f>INDEX('[1]Traitement outputs (2)'!$B$41:$Q$45,MATCH(70,'[1]Traitement outputs (2)'!$A$41:$A$45,0),MATCH(C7287,'[1]Traitement outputs (2)'!$B$40:$Q$40,0))</f>
        <v>254.15803075879367</v>
      </c>
      <c r="Q7287">
        <f>IF(K7287&lt;30,INDEX('[1]Traitement outputs (2)'!$B$51:$Q$63,MATCH(70,'[1]Traitement outputs (2)'!$A$51:$A$63,0),MATCH(C7287,'[1]Traitement outputs (2)'!$B$51:$Q$51,0)),INDEX('[1]Traitement outputs (2)'!$B$34:$Q$38,MATCH(70,'[1]Traitement outputs (2)'!$A$34:$A$38,0),MATCH(C7287,'[1]Traitement outputs (2)'!$B$33:$Q$33,0)))</f>
        <v>-183.77989640241771</v>
      </c>
      <c r="R7287">
        <f>IF(K7287&lt;30,INDEX('[1]Traitement outputs (2)'!$B$58:$Q$63,MATCH(70,'[1]Traitement outputs (2)'!$A$58:$A$63,0),MATCH(C7287,'[1]Traitement outputs (2)'!$B$58:$Q$58,0)),INDEX('[1]Traitement outputs (2)'!$B$41:$Q$45,MATCH(70,'[1]Traitement outputs (2)'!$A$41:$A$45,0),MATCH(C7287,'[1]Traitement outputs (2)'!$B$40:$Q$40,0)))</f>
        <v>254.15803075879367</v>
      </c>
      <c r="T7287">
        <f t="shared" si="680"/>
        <v>-21342.138833337085</v>
      </c>
      <c r="U7287">
        <f t="shared" si="681"/>
        <v>29515.067122381799</v>
      </c>
      <c r="X7287">
        <f t="shared" si="682"/>
        <v>0.51606358805306241</v>
      </c>
      <c r="Y7287">
        <f t="shared" si="683"/>
        <v>0.59592021577150611</v>
      </c>
    </row>
    <row r="7288" spans="1:25" x14ac:dyDescent="0.35">
      <c r="A7288" s="1">
        <v>35003.583333333336</v>
      </c>
      <c r="B7288">
        <v>20.0002</v>
      </c>
      <c r="C7288">
        <f>_xlfn.IFNA(HLOOKUP(B7288,'[1]Traitement outputs'!$B$33:$Q$33,1,TRUE),16)</f>
        <v>20</v>
      </c>
      <c r="E7288" s="1">
        <v>35003.583333333336</v>
      </c>
      <c r="F7288">
        <v>20.2957</v>
      </c>
      <c r="G7288">
        <f t="shared" si="678"/>
        <v>20</v>
      </c>
      <c r="I7288" s="1">
        <v>35003.583333333336</v>
      </c>
      <c r="J7288">
        <v>17531.599999999999</v>
      </c>
      <c r="K7288">
        <f t="shared" si="679"/>
        <v>150.96685748927052</v>
      </c>
      <c r="M7288">
        <f>INDEX('[1]Traitement outputs (2)'!$B$51:$Q$56,MATCH(70,'[1]Traitement outputs (2)'!$A$51:$A$56,0),MATCH(C7288,'[1]Traitement outputs (2)'!$B$51:$Q$51,0))</f>
        <v>-16.864255714989046</v>
      </c>
      <c r="N7288">
        <f>INDEX('[1]Traitement outputs (2)'!$B$34:$Q$38,MATCH(70,'[1]Traitement outputs (2)'!$A$34:$A$38,0),MATCH(C7288,'[1]Traitement outputs (2)'!$B$33:$Q$33,0))</f>
        <v>-183.77989640241771</v>
      </c>
      <c r="O7288">
        <f>INDEX('[1]Traitement outputs (2)'!$B$58:$Q$63,MATCH(70,'[1]Traitement outputs (2)'!$A$58:$A$63,0),MATCH(C7288,'[1]Traitement outputs (2)'!$B$58:$Q$58,0))</f>
        <v>16.864787616041994</v>
      </c>
      <c r="P7288">
        <f>INDEX('[1]Traitement outputs (2)'!$B$41:$Q$45,MATCH(70,'[1]Traitement outputs (2)'!$A$41:$A$45,0),MATCH(C7288,'[1]Traitement outputs (2)'!$B$40:$Q$40,0))</f>
        <v>254.15803075879367</v>
      </c>
      <c r="Q7288">
        <f>IF(K7288&lt;30,INDEX('[1]Traitement outputs (2)'!$B$51:$Q$63,MATCH(70,'[1]Traitement outputs (2)'!$A$51:$A$63,0),MATCH(C7288,'[1]Traitement outputs (2)'!$B$51:$Q$51,0)),INDEX('[1]Traitement outputs (2)'!$B$34:$Q$38,MATCH(70,'[1]Traitement outputs (2)'!$A$34:$A$38,0),MATCH(C7288,'[1]Traitement outputs (2)'!$B$33:$Q$33,0)))</f>
        <v>-183.77989640241771</v>
      </c>
      <c r="R7288">
        <f>IF(K7288&lt;30,INDEX('[1]Traitement outputs (2)'!$B$58:$Q$63,MATCH(70,'[1]Traitement outputs (2)'!$A$58:$A$63,0),MATCH(C7288,'[1]Traitement outputs (2)'!$B$58:$Q$58,0)),INDEX('[1]Traitement outputs (2)'!$B$41:$Q$45,MATCH(70,'[1]Traitement outputs (2)'!$A$41:$A$45,0),MATCH(C7288,'[1]Traitement outputs (2)'!$B$40:$Q$40,0)))</f>
        <v>254.15803075879367</v>
      </c>
      <c r="T7288">
        <f t="shared" si="680"/>
        <v>-21342.138833337085</v>
      </c>
      <c r="U7288">
        <f t="shared" si="681"/>
        <v>29515.067122381799</v>
      </c>
      <c r="X7288">
        <f t="shared" si="682"/>
        <v>0.51606358805306241</v>
      </c>
      <c r="Y7288">
        <f t="shared" si="683"/>
        <v>0.59592021577150611</v>
      </c>
    </row>
    <row r="7289" spans="1:25" x14ac:dyDescent="0.35">
      <c r="A7289" s="1">
        <v>35003.625</v>
      </c>
      <c r="B7289">
        <v>20.0002</v>
      </c>
      <c r="C7289">
        <f>_xlfn.IFNA(HLOOKUP(B7289,'[1]Traitement outputs'!$B$33:$Q$33,1,TRUE),16)</f>
        <v>20</v>
      </c>
      <c r="E7289" s="1">
        <v>35003.625</v>
      </c>
      <c r="F7289">
        <v>20.413799999999998</v>
      </c>
      <c r="G7289">
        <f t="shared" si="678"/>
        <v>20</v>
      </c>
      <c r="I7289" s="1">
        <v>35003.625</v>
      </c>
      <c r="J7289">
        <v>11873.8</v>
      </c>
      <c r="K7289">
        <f t="shared" si="679"/>
        <v>102.24681560474231</v>
      </c>
      <c r="M7289">
        <f>INDEX('[1]Traitement outputs (2)'!$B$51:$Q$56,MATCH(70,'[1]Traitement outputs (2)'!$A$51:$A$56,0),MATCH(C7289,'[1]Traitement outputs (2)'!$B$51:$Q$51,0))</f>
        <v>-16.864255714989046</v>
      </c>
      <c r="N7289">
        <f>INDEX('[1]Traitement outputs (2)'!$B$34:$Q$38,MATCH(70,'[1]Traitement outputs (2)'!$A$34:$A$38,0),MATCH(C7289,'[1]Traitement outputs (2)'!$B$33:$Q$33,0))</f>
        <v>-183.77989640241771</v>
      </c>
      <c r="O7289">
        <f>INDEX('[1]Traitement outputs (2)'!$B$58:$Q$63,MATCH(70,'[1]Traitement outputs (2)'!$A$58:$A$63,0),MATCH(C7289,'[1]Traitement outputs (2)'!$B$58:$Q$58,0))</f>
        <v>16.864787616041994</v>
      </c>
      <c r="P7289">
        <f>INDEX('[1]Traitement outputs (2)'!$B$41:$Q$45,MATCH(70,'[1]Traitement outputs (2)'!$A$41:$A$45,0),MATCH(C7289,'[1]Traitement outputs (2)'!$B$40:$Q$40,0))</f>
        <v>254.15803075879367</v>
      </c>
      <c r="Q7289">
        <f>IF(K7289&lt;30,INDEX('[1]Traitement outputs (2)'!$B$51:$Q$63,MATCH(70,'[1]Traitement outputs (2)'!$A$51:$A$63,0),MATCH(C7289,'[1]Traitement outputs (2)'!$B$51:$Q$51,0)),INDEX('[1]Traitement outputs (2)'!$B$34:$Q$38,MATCH(70,'[1]Traitement outputs (2)'!$A$34:$A$38,0),MATCH(C7289,'[1]Traitement outputs (2)'!$B$33:$Q$33,0)))</f>
        <v>-183.77989640241771</v>
      </c>
      <c r="R7289">
        <f>IF(K7289&lt;30,INDEX('[1]Traitement outputs (2)'!$B$58:$Q$63,MATCH(70,'[1]Traitement outputs (2)'!$A$58:$A$63,0),MATCH(C7289,'[1]Traitement outputs (2)'!$B$58:$Q$58,0)),INDEX('[1]Traitement outputs (2)'!$B$41:$Q$45,MATCH(70,'[1]Traitement outputs (2)'!$A$41:$A$45,0),MATCH(C7289,'[1]Traitement outputs (2)'!$B$40:$Q$40,0)))</f>
        <v>254.15803075879367</v>
      </c>
      <c r="T7289">
        <f t="shared" si="680"/>
        <v>-21342.138833337085</v>
      </c>
      <c r="U7289">
        <f t="shared" si="681"/>
        <v>29515.067122381799</v>
      </c>
      <c r="X7289">
        <f t="shared" si="682"/>
        <v>0.51606358805306241</v>
      </c>
      <c r="Y7289">
        <f t="shared" si="683"/>
        <v>0.59592021577150611</v>
      </c>
    </row>
    <row r="7290" spans="1:25" x14ac:dyDescent="0.35">
      <c r="A7290" s="1">
        <v>35003.666666666664</v>
      </c>
      <c r="B7290">
        <v>20.0002</v>
      </c>
      <c r="C7290">
        <f>_xlfn.IFNA(HLOOKUP(B7290,'[1]Traitement outputs'!$B$33:$Q$33,1,TRUE),16)</f>
        <v>20</v>
      </c>
      <c r="E7290" s="1">
        <v>35003.666666666664</v>
      </c>
      <c r="F7290">
        <v>20.495899999999999</v>
      </c>
      <c r="G7290">
        <f t="shared" si="678"/>
        <v>20</v>
      </c>
      <c r="I7290" s="1">
        <v>35003.666666666664</v>
      </c>
      <c r="J7290">
        <v>861.2</v>
      </c>
      <c r="K7290">
        <f t="shared" si="679"/>
        <v>7.4159037206963312</v>
      </c>
      <c r="M7290">
        <f>INDEX('[1]Traitement outputs (2)'!$B$51:$Q$56,MATCH(70,'[1]Traitement outputs (2)'!$A$51:$A$56,0),MATCH(C7290,'[1]Traitement outputs (2)'!$B$51:$Q$51,0))</f>
        <v>-16.864255714989046</v>
      </c>
      <c r="N7290">
        <f>INDEX('[1]Traitement outputs (2)'!$B$34:$Q$38,MATCH(70,'[1]Traitement outputs (2)'!$A$34:$A$38,0),MATCH(C7290,'[1]Traitement outputs (2)'!$B$33:$Q$33,0))</f>
        <v>-183.77989640241771</v>
      </c>
      <c r="O7290">
        <f>INDEX('[1]Traitement outputs (2)'!$B$58:$Q$63,MATCH(70,'[1]Traitement outputs (2)'!$A$58:$A$63,0),MATCH(C7290,'[1]Traitement outputs (2)'!$B$58:$Q$58,0))</f>
        <v>16.864787616041994</v>
      </c>
      <c r="P7290">
        <f>INDEX('[1]Traitement outputs (2)'!$B$41:$Q$45,MATCH(70,'[1]Traitement outputs (2)'!$A$41:$A$45,0),MATCH(C7290,'[1]Traitement outputs (2)'!$B$40:$Q$40,0))</f>
        <v>254.15803075879367</v>
      </c>
      <c r="Q7290">
        <f>IF(K7290&lt;30,INDEX('[1]Traitement outputs (2)'!$B$51:$Q$63,MATCH(70,'[1]Traitement outputs (2)'!$A$51:$A$63,0),MATCH(C7290,'[1]Traitement outputs (2)'!$B$51:$Q$51,0)),INDEX('[1]Traitement outputs (2)'!$B$34:$Q$38,MATCH(70,'[1]Traitement outputs (2)'!$A$34:$A$38,0),MATCH(C7290,'[1]Traitement outputs (2)'!$B$33:$Q$33,0)))</f>
        <v>-16.864255714989046</v>
      </c>
      <c r="R7290">
        <f>IF(K7290&lt;30,INDEX('[1]Traitement outputs (2)'!$B$58:$Q$63,MATCH(70,'[1]Traitement outputs (2)'!$A$58:$A$63,0),MATCH(C7290,'[1]Traitement outputs (2)'!$B$58:$Q$58,0)),INDEX('[1]Traitement outputs (2)'!$B$41:$Q$45,MATCH(70,'[1]Traitement outputs (2)'!$A$41:$A$45,0),MATCH(C7290,'[1]Traitement outputs (2)'!$B$40:$Q$40,0)))</f>
        <v>16.864787616041994</v>
      </c>
      <c r="T7290">
        <f t="shared" si="680"/>
        <v>-1958.42577907482</v>
      </c>
      <c r="U7290">
        <f t="shared" si="681"/>
        <v>1958.4875481058175</v>
      </c>
      <c r="X7290">
        <f t="shared" si="682"/>
        <v>4.735571455032727E-2</v>
      </c>
      <c r="Y7290">
        <f t="shared" si="683"/>
        <v>3.954259420836595E-2</v>
      </c>
    </row>
    <row r="7291" spans="1:25" x14ac:dyDescent="0.35">
      <c r="A7291" s="1">
        <v>35003.708333333336</v>
      </c>
      <c r="B7291">
        <v>20.0002</v>
      </c>
      <c r="C7291">
        <f>_xlfn.IFNA(HLOOKUP(B7291,'[1]Traitement outputs'!$B$33:$Q$33,1,TRUE),16)</f>
        <v>20</v>
      </c>
      <c r="E7291" s="1">
        <v>35003.708333333336</v>
      </c>
      <c r="F7291">
        <v>20.224399999999999</v>
      </c>
      <c r="G7291">
        <f t="shared" si="678"/>
        <v>20</v>
      </c>
      <c r="I7291" s="1">
        <v>35003.708333333336</v>
      </c>
      <c r="J7291">
        <v>0</v>
      </c>
      <c r="K7291">
        <f t="shared" si="679"/>
        <v>0</v>
      </c>
      <c r="M7291">
        <f>INDEX('[1]Traitement outputs (2)'!$B$51:$Q$56,MATCH(70,'[1]Traitement outputs (2)'!$A$51:$A$56,0),MATCH(C7291,'[1]Traitement outputs (2)'!$B$51:$Q$51,0))</f>
        <v>-16.864255714989046</v>
      </c>
      <c r="N7291">
        <f>INDEX('[1]Traitement outputs (2)'!$B$34:$Q$38,MATCH(70,'[1]Traitement outputs (2)'!$A$34:$A$38,0),MATCH(C7291,'[1]Traitement outputs (2)'!$B$33:$Q$33,0))</f>
        <v>-183.77989640241771</v>
      </c>
      <c r="O7291">
        <f>INDEX('[1]Traitement outputs (2)'!$B$58:$Q$63,MATCH(70,'[1]Traitement outputs (2)'!$A$58:$A$63,0),MATCH(C7291,'[1]Traitement outputs (2)'!$B$58:$Q$58,0))</f>
        <v>16.864787616041994</v>
      </c>
      <c r="P7291">
        <f>INDEX('[1]Traitement outputs (2)'!$B$41:$Q$45,MATCH(70,'[1]Traitement outputs (2)'!$A$41:$A$45,0),MATCH(C7291,'[1]Traitement outputs (2)'!$B$40:$Q$40,0))</f>
        <v>254.15803075879367</v>
      </c>
      <c r="Q7291">
        <f>IF(K7291&lt;30,INDEX('[1]Traitement outputs (2)'!$B$51:$Q$63,MATCH(70,'[1]Traitement outputs (2)'!$A$51:$A$63,0),MATCH(C7291,'[1]Traitement outputs (2)'!$B$51:$Q$51,0)),INDEX('[1]Traitement outputs (2)'!$B$34:$Q$38,MATCH(70,'[1]Traitement outputs (2)'!$A$34:$A$38,0),MATCH(C7291,'[1]Traitement outputs (2)'!$B$33:$Q$33,0)))</f>
        <v>-16.864255714989046</v>
      </c>
      <c r="R7291">
        <f>IF(K7291&lt;30,INDEX('[1]Traitement outputs (2)'!$B$58:$Q$63,MATCH(70,'[1]Traitement outputs (2)'!$A$58:$A$63,0),MATCH(C7291,'[1]Traitement outputs (2)'!$B$58:$Q$58,0)),INDEX('[1]Traitement outputs (2)'!$B$41:$Q$45,MATCH(70,'[1]Traitement outputs (2)'!$A$41:$A$45,0),MATCH(C7291,'[1]Traitement outputs (2)'!$B$40:$Q$40,0)))</f>
        <v>16.864787616041994</v>
      </c>
      <c r="T7291">
        <f t="shared" si="680"/>
        <v>-1958.42577907482</v>
      </c>
      <c r="U7291">
        <f t="shared" si="681"/>
        <v>1958.4875481058175</v>
      </c>
      <c r="X7291">
        <f t="shared" si="682"/>
        <v>4.735571455032727E-2</v>
      </c>
      <c r="Y7291">
        <f t="shared" si="683"/>
        <v>3.954259420836595E-2</v>
      </c>
    </row>
    <row r="7292" spans="1:25" x14ac:dyDescent="0.35">
      <c r="A7292" s="1">
        <v>35003.75</v>
      </c>
      <c r="B7292">
        <v>20.0001</v>
      </c>
      <c r="C7292">
        <f>_xlfn.IFNA(HLOOKUP(B7292,'[1]Traitement outputs'!$B$33:$Q$33,1,TRUE),16)</f>
        <v>20</v>
      </c>
      <c r="E7292" s="1">
        <v>35003.75</v>
      </c>
      <c r="F7292">
        <v>19.730699999999999</v>
      </c>
      <c r="G7292">
        <f t="shared" si="678"/>
        <v>20</v>
      </c>
      <c r="I7292" s="1">
        <v>35003.75</v>
      </c>
      <c r="J7292">
        <v>0</v>
      </c>
      <c r="K7292">
        <f t="shared" si="679"/>
        <v>0</v>
      </c>
      <c r="M7292">
        <f>INDEX('[1]Traitement outputs (2)'!$B$51:$Q$56,MATCH(70,'[1]Traitement outputs (2)'!$A$51:$A$56,0),MATCH(C7292,'[1]Traitement outputs (2)'!$B$51:$Q$51,0))</f>
        <v>-16.864255714989046</v>
      </c>
      <c r="N7292">
        <f>INDEX('[1]Traitement outputs (2)'!$B$34:$Q$38,MATCH(70,'[1]Traitement outputs (2)'!$A$34:$A$38,0),MATCH(C7292,'[1]Traitement outputs (2)'!$B$33:$Q$33,0))</f>
        <v>-183.77989640241771</v>
      </c>
      <c r="O7292">
        <f>INDEX('[1]Traitement outputs (2)'!$B$58:$Q$63,MATCH(70,'[1]Traitement outputs (2)'!$A$58:$A$63,0),MATCH(C7292,'[1]Traitement outputs (2)'!$B$58:$Q$58,0))</f>
        <v>16.864787616041994</v>
      </c>
      <c r="P7292">
        <f>INDEX('[1]Traitement outputs (2)'!$B$41:$Q$45,MATCH(70,'[1]Traitement outputs (2)'!$A$41:$A$45,0),MATCH(C7292,'[1]Traitement outputs (2)'!$B$40:$Q$40,0))</f>
        <v>254.15803075879367</v>
      </c>
      <c r="Q7292">
        <f>IF(K7292&lt;30,INDEX('[1]Traitement outputs (2)'!$B$51:$Q$63,MATCH(70,'[1]Traitement outputs (2)'!$A$51:$A$63,0),MATCH(C7292,'[1]Traitement outputs (2)'!$B$51:$Q$51,0)),INDEX('[1]Traitement outputs (2)'!$B$34:$Q$38,MATCH(70,'[1]Traitement outputs (2)'!$A$34:$A$38,0),MATCH(C7292,'[1]Traitement outputs (2)'!$B$33:$Q$33,0)))</f>
        <v>-16.864255714989046</v>
      </c>
      <c r="R7292">
        <f>IF(K7292&lt;30,INDEX('[1]Traitement outputs (2)'!$B$58:$Q$63,MATCH(70,'[1]Traitement outputs (2)'!$A$58:$A$63,0),MATCH(C7292,'[1]Traitement outputs (2)'!$B$58:$Q$58,0)),INDEX('[1]Traitement outputs (2)'!$B$41:$Q$45,MATCH(70,'[1]Traitement outputs (2)'!$A$41:$A$45,0),MATCH(C7292,'[1]Traitement outputs (2)'!$B$40:$Q$40,0)))</f>
        <v>16.864787616041994</v>
      </c>
      <c r="T7292">
        <f t="shared" si="680"/>
        <v>-1958.42577907482</v>
      </c>
      <c r="U7292">
        <f t="shared" si="681"/>
        <v>1958.4875481058175</v>
      </c>
      <c r="X7292">
        <f t="shared" si="682"/>
        <v>4.735571455032727E-2</v>
      </c>
      <c r="Y7292">
        <f t="shared" si="683"/>
        <v>3.954259420836595E-2</v>
      </c>
    </row>
    <row r="7293" spans="1:25" x14ac:dyDescent="0.35">
      <c r="A7293" s="1">
        <v>35003.791666666664</v>
      </c>
      <c r="B7293">
        <v>20.0001</v>
      </c>
      <c r="C7293">
        <f>_xlfn.IFNA(HLOOKUP(B7293,'[1]Traitement outputs'!$B$33:$Q$33,1,TRUE),16)</f>
        <v>20</v>
      </c>
      <c r="E7293" s="1">
        <v>35003.791666666664</v>
      </c>
      <c r="F7293">
        <v>19.366599999999998</v>
      </c>
      <c r="G7293">
        <f t="shared" si="678"/>
        <v>19</v>
      </c>
      <c r="I7293" s="1">
        <v>35003.791666666664</v>
      </c>
      <c r="J7293">
        <v>0</v>
      </c>
      <c r="K7293">
        <f t="shared" si="679"/>
        <v>0</v>
      </c>
      <c r="M7293">
        <f>INDEX('[1]Traitement outputs (2)'!$B$51:$Q$56,MATCH(70,'[1]Traitement outputs (2)'!$A$51:$A$56,0),MATCH(C7293,'[1]Traitement outputs (2)'!$B$51:$Q$51,0))</f>
        <v>-16.864255714989046</v>
      </c>
      <c r="N7293">
        <f>INDEX('[1]Traitement outputs (2)'!$B$34:$Q$38,MATCH(70,'[1]Traitement outputs (2)'!$A$34:$A$38,0),MATCH(C7293,'[1]Traitement outputs (2)'!$B$33:$Q$33,0))</f>
        <v>-183.77989640241771</v>
      </c>
      <c r="O7293">
        <f>INDEX('[1]Traitement outputs (2)'!$B$58:$Q$63,MATCH(70,'[1]Traitement outputs (2)'!$A$58:$A$63,0),MATCH(C7293,'[1]Traitement outputs (2)'!$B$58:$Q$58,0))</f>
        <v>16.864787616041994</v>
      </c>
      <c r="P7293">
        <f>INDEX('[1]Traitement outputs (2)'!$B$41:$Q$45,MATCH(70,'[1]Traitement outputs (2)'!$A$41:$A$45,0),MATCH(C7293,'[1]Traitement outputs (2)'!$B$40:$Q$40,0))</f>
        <v>254.15803075879367</v>
      </c>
      <c r="Q7293">
        <f>IF(K7293&lt;30,INDEX('[1]Traitement outputs (2)'!$B$51:$Q$63,MATCH(70,'[1]Traitement outputs (2)'!$A$51:$A$63,0),MATCH(C7293,'[1]Traitement outputs (2)'!$B$51:$Q$51,0)),INDEX('[1]Traitement outputs (2)'!$B$34:$Q$38,MATCH(70,'[1]Traitement outputs (2)'!$A$34:$A$38,0),MATCH(C7293,'[1]Traitement outputs (2)'!$B$33:$Q$33,0)))</f>
        <v>-16.864255714989046</v>
      </c>
      <c r="R7293">
        <f>IF(K7293&lt;30,INDEX('[1]Traitement outputs (2)'!$B$58:$Q$63,MATCH(70,'[1]Traitement outputs (2)'!$A$58:$A$63,0),MATCH(C7293,'[1]Traitement outputs (2)'!$B$58:$Q$58,0)),INDEX('[1]Traitement outputs (2)'!$B$41:$Q$45,MATCH(70,'[1]Traitement outputs (2)'!$A$41:$A$45,0),MATCH(C7293,'[1]Traitement outputs (2)'!$B$40:$Q$40,0)))</f>
        <v>16.864787616041994</v>
      </c>
      <c r="T7293">
        <f t="shared" si="680"/>
        <v>-1958.42577907482</v>
      </c>
      <c r="U7293">
        <f t="shared" si="681"/>
        <v>1958.4875481058175</v>
      </c>
      <c r="X7293">
        <f t="shared" si="682"/>
        <v>4.735571455032727E-2</v>
      </c>
      <c r="Y7293">
        <f t="shared" si="683"/>
        <v>3.954259420836595E-2</v>
      </c>
    </row>
    <row r="7294" spans="1:25" x14ac:dyDescent="0.35">
      <c r="A7294" s="1">
        <v>35003.833333333336</v>
      </c>
      <c r="B7294">
        <v>20.0001</v>
      </c>
      <c r="C7294">
        <f>_xlfn.IFNA(HLOOKUP(B7294,'[1]Traitement outputs'!$B$33:$Q$33,1,TRUE),16)</f>
        <v>20</v>
      </c>
      <c r="E7294" s="1">
        <v>35003.833333333336</v>
      </c>
      <c r="F7294">
        <v>19.095800000000001</v>
      </c>
      <c r="G7294">
        <f t="shared" si="678"/>
        <v>19</v>
      </c>
      <c r="I7294" s="1">
        <v>35003.833333333336</v>
      </c>
      <c r="J7294">
        <v>0</v>
      </c>
      <c r="K7294">
        <f t="shared" si="679"/>
        <v>0</v>
      </c>
      <c r="M7294">
        <f>INDEX('[1]Traitement outputs (2)'!$B$51:$Q$56,MATCH(70,'[1]Traitement outputs (2)'!$A$51:$A$56,0),MATCH(C7294,'[1]Traitement outputs (2)'!$B$51:$Q$51,0))</f>
        <v>-16.864255714989046</v>
      </c>
      <c r="N7294">
        <f>INDEX('[1]Traitement outputs (2)'!$B$34:$Q$38,MATCH(70,'[1]Traitement outputs (2)'!$A$34:$A$38,0),MATCH(C7294,'[1]Traitement outputs (2)'!$B$33:$Q$33,0))</f>
        <v>-183.77989640241771</v>
      </c>
      <c r="O7294">
        <f>INDEX('[1]Traitement outputs (2)'!$B$58:$Q$63,MATCH(70,'[1]Traitement outputs (2)'!$A$58:$A$63,0),MATCH(C7294,'[1]Traitement outputs (2)'!$B$58:$Q$58,0))</f>
        <v>16.864787616041994</v>
      </c>
      <c r="P7294">
        <f>INDEX('[1]Traitement outputs (2)'!$B$41:$Q$45,MATCH(70,'[1]Traitement outputs (2)'!$A$41:$A$45,0),MATCH(C7294,'[1]Traitement outputs (2)'!$B$40:$Q$40,0))</f>
        <v>254.15803075879367</v>
      </c>
      <c r="Q7294">
        <f>IF(K7294&lt;30,INDEX('[1]Traitement outputs (2)'!$B$51:$Q$63,MATCH(70,'[1]Traitement outputs (2)'!$A$51:$A$63,0),MATCH(C7294,'[1]Traitement outputs (2)'!$B$51:$Q$51,0)),INDEX('[1]Traitement outputs (2)'!$B$34:$Q$38,MATCH(70,'[1]Traitement outputs (2)'!$A$34:$A$38,0),MATCH(C7294,'[1]Traitement outputs (2)'!$B$33:$Q$33,0)))</f>
        <v>-16.864255714989046</v>
      </c>
      <c r="R7294">
        <f>IF(K7294&lt;30,INDEX('[1]Traitement outputs (2)'!$B$58:$Q$63,MATCH(70,'[1]Traitement outputs (2)'!$A$58:$A$63,0),MATCH(C7294,'[1]Traitement outputs (2)'!$B$58:$Q$58,0)),INDEX('[1]Traitement outputs (2)'!$B$41:$Q$45,MATCH(70,'[1]Traitement outputs (2)'!$A$41:$A$45,0),MATCH(C7294,'[1]Traitement outputs (2)'!$B$40:$Q$40,0)))</f>
        <v>16.864787616041994</v>
      </c>
      <c r="T7294">
        <f t="shared" si="680"/>
        <v>-1958.42577907482</v>
      </c>
      <c r="U7294">
        <f t="shared" si="681"/>
        <v>1958.4875481058175</v>
      </c>
      <c r="X7294">
        <f t="shared" si="682"/>
        <v>4.735571455032727E-2</v>
      </c>
      <c r="Y7294">
        <f t="shared" si="683"/>
        <v>3.954259420836595E-2</v>
      </c>
    </row>
    <row r="7295" spans="1:25" x14ac:dyDescent="0.35">
      <c r="A7295" s="1">
        <v>35003.875</v>
      </c>
      <c r="B7295">
        <v>16.096699999999998</v>
      </c>
      <c r="C7295">
        <f>_xlfn.IFNA(HLOOKUP(B7295,'[1]Traitement outputs'!$B$33:$Q$33,1,TRUE),16)</f>
        <v>16</v>
      </c>
      <c r="E7295" s="1">
        <v>35003.875</v>
      </c>
      <c r="F7295">
        <v>23.439</v>
      </c>
      <c r="G7295">
        <f t="shared" si="678"/>
        <v>23</v>
      </c>
      <c r="I7295" s="1">
        <v>35003.875</v>
      </c>
      <c r="J7295">
        <v>0</v>
      </c>
      <c r="K7295">
        <f t="shared" si="679"/>
        <v>0</v>
      </c>
      <c r="M7295">
        <f>INDEX('[1]Traitement outputs (2)'!$B$51:$Q$56,MATCH(70,'[1]Traitement outputs (2)'!$A$51:$A$56,0),MATCH(C7295,'[1]Traitement outputs (2)'!$B$51:$Q$51,0))</f>
        <v>-27.907128105419115</v>
      </c>
      <c r="N7295">
        <f>INDEX('[1]Traitement outputs (2)'!$B$34:$Q$38,MATCH(70,'[1]Traitement outputs (2)'!$A$34:$A$38,0),MATCH(C7295,'[1]Traitement outputs (2)'!$B$33:$Q$33,0))</f>
        <v>-87.65601603539298</v>
      </c>
      <c r="O7295">
        <f>INDEX('[1]Traitement outputs (2)'!$B$58:$Q$63,MATCH(70,'[1]Traitement outputs (2)'!$A$58:$A$63,0),MATCH(C7295,'[1]Traitement outputs (2)'!$B$58:$Q$58,0))</f>
        <v>27.907128104236733</v>
      </c>
      <c r="P7295">
        <f>INDEX('[1]Traitement outputs (2)'!$B$41:$Q$45,MATCH(70,'[1]Traitement outputs (2)'!$A$41:$A$45,0),MATCH(C7295,'[1]Traitement outputs (2)'!$B$40:$Q$40,0))</f>
        <v>158.03405896601754</v>
      </c>
      <c r="Q7295">
        <f>IF(K7295&lt;30,INDEX('[1]Traitement outputs (2)'!$B$51:$Q$63,MATCH(70,'[1]Traitement outputs (2)'!$A$51:$A$63,0),MATCH(C7295,'[1]Traitement outputs (2)'!$B$51:$Q$51,0)),INDEX('[1]Traitement outputs (2)'!$B$34:$Q$38,MATCH(70,'[1]Traitement outputs (2)'!$A$34:$A$38,0),MATCH(C7295,'[1]Traitement outputs (2)'!$B$33:$Q$33,0)))</f>
        <v>-27.907128105419115</v>
      </c>
      <c r="R7295">
        <f>IF(K7295&lt;30,INDEX('[1]Traitement outputs (2)'!$B$58:$Q$63,MATCH(70,'[1]Traitement outputs (2)'!$A$58:$A$63,0),MATCH(C7295,'[1]Traitement outputs (2)'!$B$58:$Q$58,0)),INDEX('[1]Traitement outputs (2)'!$B$41:$Q$45,MATCH(70,'[1]Traitement outputs (2)'!$A$41:$A$45,0),MATCH(C7295,'[1]Traitement outputs (2)'!$B$40:$Q$40,0)))</f>
        <v>27.907128104236733</v>
      </c>
      <c r="T7295">
        <f t="shared" si="680"/>
        <v>-3240.8212983285953</v>
      </c>
      <c r="U7295">
        <f t="shared" si="681"/>
        <v>3240.8212981912866</v>
      </c>
      <c r="X7295">
        <f t="shared" si="682"/>
        <v>7.8364679403255921E-2</v>
      </c>
      <c r="Y7295">
        <f t="shared" si="683"/>
        <v>6.5433390996103388E-2</v>
      </c>
    </row>
    <row r="7296" spans="1:25" x14ac:dyDescent="0.35">
      <c r="A7296" s="1">
        <v>35003.916666666664</v>
      </c>
      <c r="B7296">
        <v>16.001200000000001</v>
      </c>
      <c r="C7296">
        <f>_xlfn.IFNA(HLOOKUP(B7296,'[1]Traitement outputs'!$B$33:$Q$33,1,TRUE),16)</f>
        <v>16</v>
      </c>
      <c r="E7296" s="1">
        <v>35003.916666666664</v>
      </c>
      <c r="F7296">
        <v>22.4437</v>
      </c>
      <c r="G7296">
        <f t="shared" si="678"/>
        <v>22</v>
      </c>
      <c r="I7296" s="1">
        <v>35003.916666666664</v>
      </c>
      <c r="J7296">
        <v>0</v>
      </c>
      <c r="K7296">
        <f t="shared" si="679"/>
        <v>0</v>
      </c>
      <c r="M7296">
        <f>INDEX('[1]Traitement outputs (2)'!$B$51:$Q$56,MATCH(70,'[1]Traitement outputs (2)'!$A$51:$A$56,0),MATCH(C7296,'[1]Traitement outputs (2)'!$B$51:$Q$51,0))</f>
        <v>-27.907128105419115</v>
      </c>
      <c r="N7296">
        <f>INDEX('[1]Traitement outputs (2)'!$B$34:$Q$38,MATCH(70,'[1]Traitement outputs (2)'!$A$34:$A$38,0),MATCH(C7296,'[1]Traitement outputs (2)'!$B$33:$Q$33,0))</f>
        <v>-87.65601603539298</v>
      </c>
      <c r="O7296">
        <f>INDEX('[1]Traitement outputs (2)'!$B$58:$Q$63,MATCH(70,'[1]Traitement outputs (2)'!$A$58:$A$63,0),MATCH(C7296,'[1]Traitement outputs (2)'!$B$58:$Q$58,0))</f>
        <v>27.907128104236733</v>
      </c>
      <c r="P7296">
        <f>INDEX('[1]Traitement outputs (2)'!$B$41:$Q$45,MATCH(70,'[1]Traitement outputs (2)'!$A$41:$A$45,0),MATCH(C7296,'[1]Traitement outputs (2)'!$B$40:$Q$40,0))</f>
        <v>158.03405896601754</v>
      </c>
      <c r="Q7296">
        <f>IF(K7296&lt;30,INDEX('[1]Traitement outputs (2)'!$B$51:$Q$63,MATCH(70,'[1]Traitement outputs (2)'!$A$51:$A$63,0),MATCH(C7296,'[1]Traitement outputs (2)'!$B$51:$Q$51,0)),INDEX('[1]Traitement outputs (2)'!$B$34:$Q$38,MATCH(70,'[1]Traitement outputs (2)'!$A$34:$A$38,0),MATCH(C7296,'[1]Traitement outputs (2)'!$B$33:$Q$33,0)))</f>
        <v>-27.907128105419115</v>
      </c>
      <c r="R7296">
        <f>IF(K7296&lt;30,INDEX('[1]Traitement outputs (2)'!$B$58:$Q$63,MATCH(70,'[1]Traitement outputs (2)'!$A$58:$A$63,0),MATCH(C7296,'[1]Traitement outputs (2)'!$B$58:$Q$58,0)),INDEX('[1]Traitement outputs (2)'!$B$41:$Q$45,MATCH(70,'[1]Traitement outputs (2)'!$A$41:$A$45,0),MATCH(C7296,'[1]Traitement outputs (2)'!$B$40:$Q$40,0)))</f>
        <v>27.907128104236733</v>
      </c>
      <c r="T7296">
        <f t="shared" si="680"/>
        <v>-3240.8212983285953</v>
      </c>
      <c r="U7296">
        <f t="shared" si="681"/>
        <v>3240.8212981912866</v>
      </c>
      <c r="X7296">
        <f t="shared" si="682"/>
        <v>7.8364679403255921E-2</v>
      </c>
      <c r="Y7296">
        <f t="shared" si="683"/>
        <v>6.5433390996103388E-2</v>
      </c>
    </row>
    <row r="7297" spans="1:25" x14ac:dyDescent="0.35">
      <c r="A7297" s="1">
        <v>35003.958333333336</v>
      </c>
      <c r="B7297">
        <v>16.0001</v>
      </c>
      <c r="C7297">
        <f>_xlfn.IFNA(HLOOKUP(B7297,'[1]Traitement outputs'!$B$33:$Q$33,1,TRUE),16)</f>
        <v>16</v>
      </c>
      <c r="E7297" s="1">
        <v>35003.958333333336</v>
      </c>
      <c r="F7297">
        <v>21.480399999999999</v>
      </c>
      <c r="G7297">
        <f t="shared" si="678"/>
        <v>21</v>
      </c>
      <c r="I7297" s="1">
        <v>35003.958333333336</v>
      </c>
      <c r="J7297">
        <v>0</v>
      </c>
      <c r="K7297">
        <f t="shared" si="679"/>
        <v>0</v>
      </c>
      <c r="M7297">
        <f>INDEX('[1]Traitement outputs (2)'!$B$51:$Q$56,MATCH(70,'[1]Traitement outputs (2)'!$A$51:$A$56,0),MATCH(C7297,'[1]Traitement outputs (2)'!$B$51:$Q$51,0))</f>
        <v>-27.907128105419115</v>
      </c>
      <c r="N7297">
        <f>INDEX('[1]Traitement outputs (2)'!$B$34:$Q$38,MATCH(70,'[1]Traitement outputs (2)'!$A$34:$A$38,0),MATCH(C7297,'[1]Traitement outputs (2)'!$B$33:$Q$33,0))</f>
        <v>-87.65601603539298</v>
      </c>
      <c r="O7297">
        <f>INDEX('[1]Traitement outputs (2)'!$B$58:$Q$63,MATCH(70,'[1]Traitement outputs (2)'!$A$58:$A$63,0),MATCH(C7297,'[1]Traitement outputs (2)'!$B$58:$Q$58,0))</f>
        <v>27.907128104236733</v>
      </c>
      <c r="P7297">
        <f>INDEX('[1]Traitement outputs (2)'!$B$41:$Q$45,MATCH(70,'[1]Traitement outputs (2)'!$A$41:$A$45,0),MATCH(C7297,'[1]Traitement outputs (2)'!$B$40:$Q$40,0))</f>
        <v>158.03405896601754</v>
      </c>
      <c r="Q7297">
        <f>IF(K7297&lt;30,INDEX('[1]Traitement outputs (2)'!$B$51:$Q$63,MATCH(70,'[1]Traitement outputs (2)'!$A$51:$A$63,0),MATCH(C7297,'[1]Traitement outputs (2)'!$B$51:$Q$51,0)),INDEX('[1]Traitement outputs (2)'!$B$34:$Q$38,MATCH(70,'[1]Traitement outputs (2)'!$A$34:$A$38,0),MATCH(C7297,'[1]Traitement outputs (2)'!$B$33:$Q$33,0)))</f>
        <v>-27.907128105419115</v>
      </c>
      <c r="R7297">
        <f>IF(K7297&lt;30,INDEX('[1]Traitement outputs (2)'!$B$58:$Q$63,MATCH(70,'[1]Traitement outputs (2)'!$A$58:$A$63,0),MATCH(C7297,'[1]Traitement outputs (2)'!$B$58:$Q$58,0)),INDEX('[1]Traitement outputs (2)'!$B$41:$Q$45,MATCH(70,'[1]Traitement outputs (2)'!$A$41:$A$45,0),MATCH(C7297,'[1]Traitement outputs (2)'!$B$40:$Q$40,0)))</f>
        <v>27.907128104236733</v>
      </c>
      <c r="T7297">
        <f t="shared" si="680"/>
        <v>-3240.8212983285953</v>
      </c>
      <c r="U7297">
        <f t="shared" si="681"/>
        <v>3240.8212981912866</v>
      </c>
      <c r="X7297">
        <f t="shared" si="682"/>
        <v>7.8364679403255921E-2</v>
      </c>
      <c r="Y7297">
        <f t="shared" si="683"/>
        <v>6.5433390996103388E-2</v>
      </c>
    </row>
    <row r="7298" spans="1:25" x14ac:dyDescent="0.35">
      <c r="A7298" s="1">
        <v>35004</v>
      </c>
      <c r="B7298">
        <v>16.0001</v>
      </c>
      <c r="C7298">
        <f>_xlfn.IFNA(HLOOKUP(B7298,'[1]Traitement outputs'!$B$33:$Q$33,1,TRUE),16)</f>
        <v>16</v>
      </c>
      <c r="E7298" s="1">
        <v>35004</v>
      </c>
      <c r="F7298">
        <v>20.5425</v>
      </c>
      <c r="G7298">
        <f t="shared" si="678"/>
        <v>21</v>
      </c>
      <c r="I7298" s="1">
        <v>35004</v>
      </c>
      <c r="J7298">
        <v>0</v>
      </c>
      <c r="K7298">
        <f t="shared" si="679"/>
        <v>0</v>
      </c>
      <c r="M7298">
        <f>INDEX('[1]Traitement outputs (2)'!$B$51:$Q$56,MATCH(70,'[1]Traitement outputs (2)'!$A$51:$A$56,0),MATCH(C7298,'[1]Traitement outputs (2)'!$B$51:$Q$51,0))</f>
        <v>-27.907128105419115</v>
      </c>
      <c r="N7298">
        <f>INDEX('[1]Traitement outputs (2)'!$B$34:$Q$38,MATCH(70,'[1]Traitement outputs (2)'!$A$34:$A$38,0),MATCH(C7298,'[1]Traitement outputs (2)'!$B$33:$Q$33,0))</f>
        <v>-87.65601603539298</v>
      </c>
      <c r="O7298">
        <f>INDEX('[1]Traitement outputs (2)'!$B$58:$Q$63,MATCH(70,'[1]Traitement outputs (2)'!$A$58:$A$63,0),MATCH(C7298,'[1]Traitement outputs (2)'!$B$58:$Q$58,0))</f>
        <v>27.907128104236733</v>
      </c>
      <c r="P7298">
        <f>INDEX('[1]Traitement outputs (2)'!$B$41:$Q$45,MATCH(70,'[1]Traitement outputs (2)'!$A$41:$A$45,0),MATCH(C7298,'[1]Traitement outputs (2)'!$B$40:$Q$40,0))</f>
        <v>158.03405896601754</v>
      </c>
      <c r="Q7298">
        <f>IF(K7298&lt;30,INDEX('[1]Traitement outputs (2)'!$B$51:$Q$63,MATCH(70,'[1]Traitement outputs (2)'!$A$51:$A$63,0),MATCH(C7298,'[1]Traitement outputs (2)'!$B$51:$Q$51,0)),INDEX('[1]Traitement outputs (2)'!$B$34:$Q$38,MATCH(70,'[1]Traitement outputs (2)'!$A$34:$A$38,0),MATCH(C7298,'[1]Traitement outputs (2)'!$B$33:$Q$33,0)))</f>
        <v>-27.907128105419115</v>
      </c>
      <c r="R7298">
        <f>IF(K7298&lt;30,INDEX('[1]Traitement outputs (2)'!$B$58:$Q$63,MATCH(70,'[1]Traitement outputs (2)'!$A$58:$A$63,0),MATCH(C7298,'[1]Traitement outputs (2)'!$B$58:$Q$58,0)),INDEX('[1]Traitement outputs (2)'!$B$41:$Q$45,MATCH(70,'[1]Traitement outputs (2)'!$A$41:$A$45,0),MATCH(C7298,'[1]Traitement outputs (2)'!$B$40:$Q$40,0)))</f>
        <v>27.907128104236733</v>
      </c>
      <c r="T7298">
        <f t="shared" si="680"/>
        <v>-3240.8212983285953</v>
      </c>
      <c r="U7298">
        <f t="shared" si="681"/>
        <v>3240.8212981912866</v>
      </c>
      <c r="X7298">
        <f t="shared" si="682"/>
        <v>7.8364679403255921E-2</v>
      </c>
      <c r="Y7298">
        <f t="shared" si="683"/>
        <v>6.5433390996103388E-2</v>
      </c>
    </row>
    <row r="7299" spans="1:25" x14ac:dyDescent="0.35">
      <c r="A7299" s="1">
        <v>35004.041666666664</v>
      </c>
      <c r="B7299">
        <v>16</v>
      </c>
      <c r="C7299">
        <f>_xlfn.IFNA(HLOOKUP(B7299,'[1]Traitement outputs'!$B$33:$Q$33,1,TRUE),16)</f>
        <v>16</v>
      </c>
      <c r="E7299" s="1">
        <v>35004.041666666664</v>
      </c>
      <c r="F7299">
        <v>19.658899999999999</v>
      </c>
      <c r="G7299">
        <f t="shared" ref="G7299:G7362" si="684">ROUND(F7299,0)</f>
        <v>20</v>
      </c>
      <c r="I7299" s="1">
        <v>35004.041666666664</v>
      </c>
      <c r="J7299">
        <v>0</v>
      </c>
      <c r="K7299">
        <f t="shared" ref="K7299:K7362" si="685">J7299/$AB$2</f>
        <v>0</v>
      </c>
      <c r="M7299">
        <f>INDEX('[1]Traitement outputs (2)'!$B$51:$Q$56,MATCH(70,'[1]Traitement outputs (2)'!$A$51:$A$56,0),MATCH(C7299,'[1]Traitement outputs (2)'!$B$51:$Q$51,0))</f>
        <v>-27.907128105419115</v>
      </c>
      <c r="N7299">
        <f>INDEX('[1]Traitement outputs (2)'!$B$34:$Q$38,MATCH(70,'[1]Traitement outputs (2)'!$A$34:$A$38,0),MATCH(C7299,'[1]Traitement outputs (2)'!$B$33:$Q$33,0))</f>
        <v>-87.65601603539298</v>
      </c>
      <c r="O7299">
        <f>INDEX('[1]Traitement outputs (2)'!$B$58:$Q$63,MATCH(70,'[1]Traitement outputs (2)'!$A$58:$A$63,0),MATCH(C7299,'[1]Traitement outputs (2)'!$B$58:$Q$58,0))</f>
        <v>27.907128104236733</v>
      </c>
      <c r="P7299">
        <f>INDEX('[1]Traitement outputs (2)'!$B$41:$Q$45,MATCH(70,'[1]Traitement outputs (2)'!$A$41:$A$45,0),MATCH(C7299,'[1]Traitement outputs (2)'!$B$40:$Q$40,0))</f>
        <v>158.03405896601754</v>
      </c>
      <c r="Q7299">
        <f>IF(K7299&lt;30,INDEX('[1]Traitement outputs (2)'!$B$51:$Q$63,MATCH(70,'[1]Traitement outputs (2)'!$A$51:$A$63,0),MATCH(C7299,'[1]Traitement outputs (2)'!$B$51:$Q$51,0)),INDEX('[1]Traitement outputs (2)'!$B$34:$Q$38,MATCH(70,'[1]Traitement outputs (2)'!$A$34:$A$38,0),MATCH(C7299,'[1]Traitement outputs (2)'!$B$33:$Q$33,0)))</f>
        <v>-27.907128105419115</v>
      </c>
      <c r="R7299">
        <f>IF(K7299&lt;30,INDEX('[1]Traitement outputs (2)'!$B$58:$Q$63,MATCH(70,'[1]Traitement outputs (2)'!$A$58:$A$63,0),MATCH(C7299,'[1]Traitement outputs (2)'!$B$58:$Q$58,0)),INDEX('[1]Traitement outputs (2)'!$B$41:$Q$45,MATCH(70,'[1]Traitement outputs (2)'!$A$41:$A$45,0),MATCH(C7299,'[1]Traitement outputs (2)'!$B$40:$Q$40,0)))</f>
        <v>27.907128104236733</v>
      </c>
      <c r="T7299">
        <f t="shared" ref="T7299:T7362" si="686">Q7299*$AB$2</f>
        <v>-3240.8212983285953</v>
      </c>
      <c r="U7299">
        <f t="shared" ref="U7299:U7362" si="687">R7299*$AB$2</f>
        <v>3240.8212981912866</v>
      </c>
      <c r="X7299">
        <f t="shared" ref="X7299:X7362" si="688">T7299/$V$2</f>
        <v>7.8364679403255921E-2</v>
      </c>
      <c r="Y7299">
        <f t="shared" ref="Y7299:Y7362" si="689">U7299/$W$2</f>
        <v>6.5433390996103388E-2</v>
      </c>
    </row>
    <row r="7300" spans="1:25" x14ac:dyDescent="0.35">
      <c r="A7300" s="1">
        <v>35004.083333333336</v>
      </c>
      <c r="B7300">
        <v>16</v>
      </c>
      <c r="C7300">
        <f>_xlfn.IFNA(HLOOKUP(B7300,'[1]Traitement outputs'!$B$33:$Q$33,1,TRUE),16)</f>
        <v>16</v>
      </c>
      <c r="E7300" s="1">
        <v>35004.083333333336</v>
      </c>
      <c r="F7300">
        <v>18.876799999999999</v>
      </c>
      <c r="G7300">
        <f t="shared" si="684"/>
        <v>19</v>
      </c>
      <c r="I7300" s="1">
        <v>35004.083333333336</v>
      </c>
      <c r="J7300">
        <v>0</v>
      </c>
      <c r="K7300">
        <f t="shared" si="685"/>
        <v>0</v>
      </c>
      <c r="M7300">
        <f>INDEX('[1]Traitement outputs (2)'!$B$51:$Q$56,MATCH(70,'[1]Traitement outputs (2)'!$A$51:$A$56,0),MATCH(C7300,'[1]Traitement outputs (2)'!$B$51:$Q$51,0))</f>
        <v>-27.907128105419115</v>
      </c>
      <c r="N7300">
        <f>INDEX('[1]Traitement outputs (2)'!$B$34:$Q$38,MATCH(70,'[1]Traitement outputs (2)'!$A$34:$A$38,0),MATCH(C7300,'[1]Traitement outputs (2)'!$B$33:$Q$33,0))</f>
        <v>-87.65601603539298</v>
      </c>
      <c r="O7300">
        <f>INDEX('[1]Traitement outputs (2)'!$B$58:$Q$63,MATCH(70,'[1]Traitement outputs (2)'!$A$58:$A$63,0),MATCH(C7300,'[1]Traitement outputs (2)'!$B$58:$Q$58,0))</f>
        <v>27.907128104236733</v>
      </c>
      <c r="P7300">
        <f>INDEX('[1]Traitement outputs (2)'!$B$41:$Q$45,MATCH(70,'[1]Traitement outputs (2)'!$A$41:$A$45,0),MATCH(C7300,'[1]Traitement outputs (2)'!$B$40:$Q$40,0))</f>
        <v>158.03405896601754</v>
      </c>
      <c r="Q7300">
        <f>IF(K7300&lt;30,INDEX('[1]Traitement outputs (2)'!$B$51:$Q$63,MATCH(70,'[1]Traitement outputs (2)'!$A$51:$A$63,0),MATCH(C7300,'[1]Traitement outputs (2)'!$B$51:$Q$51,0)),INDEX('[1]Traitement outputs (2)'!$B$34:$Q$38,MATCH(70,'[1]Traitement outputs (2)'!$A$34:$A$38,0),MATCH(C7300,'[1]Traitement outputs (2)'!$B$33:$Q$33,0)))</f>
        <v>-27.907128105419115</v>
      </c>
      <c r="R7300">
        <f>IF(K7300&lt;30,INDEX('[1]Traitement outputs (2)'!$B$58:$Q$63,MATCH(70,'[1]Traitement outputs (2)'!$A$58:$A$63,0),MATCH(C7300,'[1]Traitement outputs (2)'!$B$58:$Q$58,0)),INDEX('[1]Traitement outputs (2)'!$B$41:$Q$45,MATCH(70,'[1]Traitement outputs (2)'!$A$41:$A$45,0),MATCH(C7300,'[1]Traitement outputs (2)'!$B$40:$Q$40,0)))</f>
        <v>27.907128104236733</v>
      </c>
      <c r="T7300">
        <f t="shared" si="686"/>
        <v>-3240.8212983285953</v>
      </c>
      <c r="U7300">
        <f t="shared" si="687"/>
        <v>3240.8212981912866</v>
      </c>
      <c r="X7300">
        <f t="shared" si="688"/>
        <v>7.8364679403255921E-2</v>
      </c>
      <c r="Y7300">
        <f t="shared" si="689"/>
        <v>6.5433390996103388E-2</v>
      </c>
    </row>
    <row r="7301" spans="1:25" x14ac:dyDescent="0.35">
      <c r="A7301" s="1">
        <v>35004.125</v>
      </c>
      <c r="B7301">
        <v>16</v>
      </c>
      <c r="C7301">
        <f>_xlfn.IFNA(HLOOKUP(B7301,'[1]Traitement outputs'!$B$33:$Q$33,1,TRUE),16)</f>
        <v>16</v>
      </c>
      <c r="E7301" s="1">
        <v>35004.125</v>
      </c>
      <c r="F7301">
        <v>18.224399999999999</v>
      </c>
      <c r="G7301">
        <f t="shared" si="684"/>
        <v>18</v>
      </c>
      <c r="I7301" s="1">
        <v>35004.125</v>
      </c>
      <c r="J7301">
        <v>0</v>
      </c>
      <c r="K7301">
        <f t="shared" si="685"/>
        <v>0</v>
      </c>
      <c r="M7301">
        <f>INDEX('[1]Traitement outputs (2)'!$B$51:$Q$56,MATCH(70,'[1]Traitement outputs (2)'!$A$51:$A$56,0),MATCH(C7301,'[1]Traitement outputs (2)'!$B$51:$Q$51,0))</f>
        <v>-27.907128105419115</v>
      </c>
      <c r="N7301">
        <f>INDEX('[1]Traitement outputs (2)'!$B$34:$Q$38,MATCH(70,'[1]Traitement outputs (2)'!$A$34:$A$38,0),MATCH(C7301,'[1]Traitement outputs (2)'!$B$33:$Q$33,0))</f>
        <v>-87.65601603539298</v>
      </c>
      <c r="O7301">
        <f>INDEX('[1]Traitement outputs (2)'!$B$58:$Q$63,MATCH(70,'[1]Traitement outputs (2)'!$A$58:$A$63,0),MATCH(C7301,'[1]Traitement outputs (2)'!$B$58:$Q$58,0))</f>
        <v>27.907128104236733</v>
      </c>
      <c r="P7301">
        <f>INDEX('[1]Traitement outputs (2)'!$B$41:$Q$45,MATCH(70,'[1]Traitement outputs (2)'!$A$41:$A$45,0),MATCH(C7301,'[1]Traitement outputs (2)'!$B$40:$Q$40,0))</f>
        <v>158.03405896601754</v>
      </c>
      <c r="Q7301">
        <f>IF(K7301&lt;30,INDEX('[1]Traitement outputs (2)'!$B$51:$Q$63,MATCH(70,'[1]Traitement outputs (2)'!$A$51:$A$63,0),MATCH(C7301,'[1]Traitement outputs (2)'!$B$51:$Q$51,0)),INDEX('[1]Traitement outputs (2)'!$B$34:$Q$38,MATCH(70,'[1]Traitement outputs (2)'!$A$34:$A$38,0),MATCH(C7301,'[1]Traitement outputs (2)'!$B$33:$Q$33,0)))</f>
        <v>-27.907128105419115</v>
      </c>
      <c r="R7301">
        <f>IF(K7301&lt;30,INDEX('[1]Traitement outputs (2)'!$B$58:$Q$63,MATCH(70,'[1]Traitement outputs (2)'!$A$58:$A$63,0),MATCH(C7301,'[1]Traitement outputs (2)'!$B$58:$Q$58,0)),INDEX('[1]Traitement outputs (2)'!$B$41:$Q$45,MATCH(70,'[1]Traitement outputs (2)'!$A$41:$A$45,0),MATCH(C7301,'[1]Traitement outputs (2)'!$B$40:$Q$40,0)))</f>
        <v>27.907128104236733</v>
      </c>
      <c r="T7301">
        <f t="shared" si="686"/>
        <v>-3240.8212983285953</v>
      </c>
      <c r="U7301">
        <f t="shared" si="687"/>
        <v>3240.8212981912866</v>
      </c>
      <c r="X7301">
        <f t="shared" si="688"/>
        <v>7.8364679403255921E-2</v>
      </c>
      <c r="Y7301">
        <f t="shared" si="689"/>
        <v>6.5433390996103388E-2</v>
      </c>
    </row>
    <row r="7302" spans="1:25" x14ac:dyDescent="0.35">
      <c r="A7302" s="1">
        <v>35004.166666666664</v>
      </c>
      <c r="B7302">
        <v>16</v>
      </c>
      <c r="C7302">
        <f>_xlfn.IFNA(HLOOKUP(B7302,'[1]Traitement outputs'!$B$33:$Q$33,1,TRUE),16)</f>
        <v>16</v>
      </c>
      <c r="E7302" s="1">
        <v>35004.166666666664</v>
      </c>
      <c r="F7302">
        <v>17.725899999999999</v>
      </c>
      <c r="G7302">
        <f t="shared" si="684"/>
        <v>18</v>
      </c>
      <c r="I7302" s="1">
        <v>35004.166666666664</v>
      </c>
      <c r="J7302">
        <v>0</v>
      </c>
      <c r="K7302">
        <f t="shared" si="685"/>
        <v>0</v>
      </c>
      <c r="M7302">
        <f>INDEX('[1]Traitement outputs (2)'!$B$51:$Q$56,MATCH(70,'[1]Traitement outputs (2)'!$A$51:$A$56,0),MATCH(C7302,'[1]Traitement outputs (2)'!$B$51:$Q$51,0))</f>
        <v>-27.907128105419115</v>
      </c>
      <c r="N7302">
        <f>INDEX('[1]Traitement outputs (2)'!$B$34:$Q$38,MATCH(70,'[1]Traitement outputs (2)'!$A$34:$A$38,0),MATCH(C7302,'[1]Traitement outputs (2)'!$B$33:$Q$33,0))</f>
        <v>-87.65601603539298</v>
      </c>
      <c r="O7302">
        <f>INDEX('[1]Traitement outputs (2)'!$B$58:$Q$63,MATCH(70,'[1]Traitement outputs (2)'!$A$58:$A$63,0),MATCH(C7302,'[1]Traitement outputs (2)'!$B$58:$Q$58,0))</f>
        <v>27.907128104236733</v>
      </c>
      <c r="P7302">
        <f>INDEX('[1]Traitement outputs (2)'!$B$41:$Q$45,MATCH(70,'[1]Traitement outputs (2)'!$A$41:$A$45,0),MATCH(C7302,'[1]Traitement outputs (2)'!$B$40:$Q$40,0))</f>
        <v>158.03405896601754</v>
      </c>
      <c r="Q7302">
        <f>IF(K7302&lt;30,INDEX('[1]Traitement outputs (2)'!$B$51:$Q$63,MATCH(70,'[1]Traitement outputs (2)'!$A$51:$A$63,0),MATCH(C7302,'[1]Traitement outputs (2)'!$B$51:$Q$51,0)),INDEX('[1]Traitement outputs (2)'!$B$34:$Q$38,MATCH(70,'[1]Traitement outputs (2)'!$A$34:$A$38,0),MATCH(C7302,'[1]Traitement outputs (2)'!$B$33:$Q$33,0)))</f>
        <v>-27.907128105419115</v>
      </c>
      <c r="R7302">
        <f>IF(K7302&lt;30,INDEX('[1]Traitement outputs (2)'!$B$58:$Q$63,MATCH(70,'[1]Traitement outputs (2)'!$A$58:$A$63,0),MATCH(C7302,'[1]Traitement outputs (2)'!$B$58:$Q$58,0)),INDEX('[1]Traitement outputs (2)'!$B$41:$Q$45,MATCH(70,'[1]Traitement outputs (2)'!$A$41:$A$45,0),MATCH(C7302,'[1]Traitement outputs (2)'!$B$40:$Q$40,0)))</f>
        <v>27.907128104236733</v>
      </c>
      <c r="T7302">
        <f t="shared" si="686"/>
        <v>-3240.8212983285953</v>
      </c>
      <c r="U7302">
        <f t="shared" si="687"/>
        <v>3240.8212981912866</v>
      </c>
      <c r="X7302">
        <f t="shared" si="688"/>
        <v>7.8364679403255921E-2</v>
      </c>
      <c r="Y7302">
        <f t="shared" si="689"/>
        <v>6.5433390996103388E-2</v>
      </c>
    </row>
    <row r="7303" spans="1:25" x14ac:dyDescent="0.35">
      <c r="A7303" s="1">
        <v>35004.208333333336</v>
      </c>
      <c r="B7303">
        <v>19.975899999999999</v>
      </c>
      <c r="C7303">
        <f>_xlfn.IFNA(HLOOKUP(B7303,'[1]Traitement outputs'!$B$33:$Q$33,1,TRUE),16)</f>
        <v>18</v>
      </c>
      <c r="E7303" s="1">
        <v>35004.208333333336</v>
      </c>
      <c r="F7303">
        <v>13.559100000000001</v>
      </c>
      <c r="G7303">
        <f t="shared" si="684"/>
        <v>14</v>
      </c>
      <c r="I7303" s="1">
        <v>35004.208333333336</v>
      </c>
      <c r="J7303">
        <v>0</v>
      </c>
      <c r="K7303">
        <f t="shared" si="685"/>
        <v>0</v>
      </c>
      <c r="M7303">
        <f>INDEX('[1]Traitement outputs (2)'!$B$51:$Q$56,MATCH(70,'[1]Traitement outputs (2)'!$A$51:$A$56,0),MATCH(C7303,'[1]Traitement outputs (2)'!$B$51:$Q$51,0))</f>
        <v>-40.563606676443541</v>
      </c>
      <c r="N7303">
        <f>INDEX('[1]Traitement outputs (2)'!$B$34:$Q$38,MATCH(70,'[1]Traitement outputs (2)'!$A$34:$A$38,0),MATCH(C7303,'[1]Traitement outputs (2)'!$B$33:$Q$33,0))</f>
        <v>-132.60751704955501</v>
      </c>
      <c r="O7303">
        <f>INDEX('[1]Traitement outputs (2)'!$B$58:$Q$63,MATCH(70,'[1]Traitement outputs (2)'!$A$58:$A$63,0),MATCH(C7303,'[1]Traitement outputs (2)'!$B$58:$Q$58,0))</f>
        <v>40.565237508304868</v>
      </c>
      <c r="P7303">
        <f>INDEX('[1]Traitement outputs (2)'!$B$41:$Q$45,MATCH(70,'[1]Traitement outputs (2)'!$A$41:$A$45,0),MATCH(C7303,'[1]Traitement outputs (2)'!$B$40:$Q$40,0))</f>
        <v>202.98564822710691</v>
      </c>
      <c r="Q7303">
        <f>IF(K7303&lt;30,INDEX('[1]Traitement outputs (2)'!$B$51:$Q$63,MATCH(70,'[1]Traitement outputs (2)'!$A$51:$A$63,0),MATCH(C7303,'[1]Traitement outputs (2)'!$B$51:$Q$51,0)),INDEX('[1]Traitement outputs (2)'!$B$34:$Q$38,MATCH(70,'[1]Traitement outputs (2)'!$A$34:$A$38,0),MATCH(C7303,'[1]Traitement outputs (2)'!$B$33:$Q$33,0)))</f>
        <v>-40.563606676443541</v>
      </c>
      <c r="R7303">
        <f>IF(K7303&lt;30,INDEX('[1]Traitement outputs (2)'!$B$58:$Q$63,MATCH(70,'[1]Traitement outputs (2)'!$A$58:$A$63,0),MATCH(C7303,'[1]Traitement outputs (2)'!$B$58:$Q$58,0)),INDEX('[1]Traitement outputs (2)'!$B$41:$Q$45,MATCH(70,'[1]Traitement outputs (2)'!$A$41:$A$45,0),MATCH(C7303,'[1]Traitement outputs (2)'!$B$40:$Q$40,0)))</f>
        <v>40.565237508304868</v>
      </c>
      <c r="T7303">
        <f t="shared" si="686"/>
        <v>-4710.6029670073767</v>
      </c>
      <c r="U7303">
        <f t="shared" si="687"/>
        <v>4710.7923535544342</v>
      </c>
      <c r="X7303">
        <f t="shared" si="688"/>
        <v>0.11390473504229935</v>
      </c>
      <c r="Y7303">
        <f t="shared" si="689"/>
        <v>9.5112654975333846E-2</v>
      </c>
    </row>
    <row r="7304" spans="1:25" x14ac:dyDescent="0.35">
      <c r="A7304" s="1">
        <v>35004.25</v>
      </c>
      <c r="B7304">
        <v>20</v>
      </c>
      <c r="C7304">
        <f>_xlfn.IFNA(HLOOKUP(B7304,'[1]Traitement outputs'!$B$33:$Q$33,1,TRUE),16)</f>
        <v>20</v>
      </c>
      <c r="E7304" s="1">
        <v>35004.25</v>
      </c>
      <c r="F7304">
        <v>13.540800000000001</v>
      </c>
      <c r="G7304">
        <f t="shared" si="684"/>
        <v>14</v>
      </c>
      <c r="I7304" s="1">
        <v>35004.25</v>
      </c>
      <c r="J7304">
        <v>1831</v>
      </c>
      <c r="K7304">
        <f t="shared" si="685"/>
        <v>15.766975978396401</v>
      </c>
      <c r="M7304">
        <f>INDEX('[1]Traitement outputs (2)'!$B$51:$Q$56,MATCH(70,'[1]Traitement outputs (2)'!$A$51:$A$56,0),MATCH(C7304,'[1]Traitement outputs (2)'!$B$51:$Q$51,0))</f>
        <v>-16.864255714989046</v>
      </c>
      <c r="N7304">
        <f>INDEX('[1]Traitement outputs (2)'!$B$34:$Q$38,MATCH(70,'[1]Traitement outputs (2)'!$A$34:$A$38,0),MATCH(C7304,'[1]Traitement outputs (2)'!$B$33:$Q$33,0))</f>
        <v>-183.77989640241771</v>
      </c>
      <c r="O7304">
        <f>INDEX('[1]Traitement outputs (2)'!$B$58:$Q$63,MATCH(70,'[1]Traitement outputs (2)'!$A$58:$A$63,0),MATCH(C7304,'[1]Traitement outputs (2)'!$B$58:$Q$58,0))</f>
        <v>16.864787616041994</v>
      </c>
      <c r="P7304">
        <f>INDEX('[1]Traitement outputs (2)'!$B$41:$Q$45,MATCH(70,'[1]Traitement outputs (2)'!$A$41:$A$45,0),MATCH(C7304,'[1]Traitement outputs (2)'!$B$40:$Q$40,0))</f>
        <v>254.15803075879367</v>
      </c>
      <c r="Q7304">
        <f>IF(K7304&lt;30,INDEX('[1]Traitement outputs (2)'!$B$51:$Q$63,MATCH(70,'[1]Traitement outputs (2)'!$A$51:$A$63,0),MATCH(C7304,'[1]Traitement outputs (2)'!$B$51:$Q$51,0)),INDEX('[1]Traitement outputs (2)'!$B$34:$Q$38,MATCH(70,'[1]Traitement outputs (2)'!$A$34:$A$38,0),MATCH(C7304,'[1]Traitement outputs (2)'!$B$33:$Q$33,0)))</f>
        <v>-16.864255714989046</v>
      </c>
      <c r="R7304">
        <f>IF(K7304&lt;30,INDEX('[1]Traitement outputs (2)'!$B$58:$Q$63,MATCH(70,'[1]Traitement outputs (2)'!$A$58:$A$63,0),MATCH(C7304,'[1]Traitement outputs (2)'!$B$58:$Q$58,0)),INDEX('[1]Traitement outputs (2)'!$B$41:$Q$45,MATCH(70,'[1]Traitement outputs (2)'!$A$41:$A$45,0),MATCH(C7304,'[1]Traitement outputs (2)'!$B$40:$Q$40,0)))</f>
        <v>16.864787616041994</v>
      </c>
      <c r="T7304">
        <f t="shared" si="686"/>
        <v>-1958.42577907482</v>
      </c>
      <c r="U7304">
        <f t="shared" si="687"/>
        <v>1958.4875481058175</v>
      </c>
      <c r="X7304">
        <f t="shared" si="688"/>
        <v>4.735571455032727E-2</v>
      </c>
      <c r="Y7304">
        <f t="shared" si="689"/>
        <v>3.954259420836595E-2</v>
      </c>
    </row>
    <row r="7305" spans="1:25" x14ac:dyDescent="0.35">
      <c r="A7305" s="1">
        <v>35004.291666666664</v>
      </c>
      <c r="B7305">
        <v>20</v>
      </c>
      <c r="C7305">
        <f>_xlfn.IFNA(HLOOKUP(B7305,'[1]Traitement outputs'!$B$33:$Q$33,1,TRUE),16)</f>
        <v>20</v>
      </c>
      <c r="E7305" s="1">
        <v>35004.291666666664</v>
      </c>
      <c r="F7305">
        <v>13.772600000000001</v>
      </c>
      <c r="G7305">
        <f t="shared" si="684"/>
        <v>14</v>
      </c>
      <c r="I7305" s="1">
        <v>35004.291666666664</v>
      </c>
      <c r="J7305">
        <v>8509.8700000000008</v>
      </c>
      <c r="K7305">
        <f t="shared" si="685"/>
        <v>73.279582670276454</v>
      </c>
      <c r="M7305">
        <f>INDEX('[1]Traitement outputs (2)'!$B$51:$Q$56,MATCH(70,'[1]Traitement outputs (2)'!$A$51:$A$56,0),MATCH(C7305,'[1]Traitement outputs (2)'!$B$51:$Q$51,0))</f>
        <v>-16.864255714989046</v>
      </c>
      <c r="N7305">
        <f>INDEX('[1]Traitement outputs (2)'!$B$34:$Q$38,MATCH(70,'[1]Traitement outputs (2)'!$A$34:$A$38,0),MATCH(C7305,'[1]Traitement outputs (2)'!$B$33:$Q$33,0))</f>
        <v>-183.77989640241771</v>
      </c>
      <c r="O7305">
        <f>INDEX('[1]Traitement outputs (2)'!$B$58:$Q$63,MATCH(70,'[1]Traitement outputs (2)'!$A$58:$A$63,0),MATCH(C7305,'[1]Traitement outputs (2)'!$B$58:$Q$58,0))</f>
        <v>16.864787616041994</v>
      </c>
      <c r="P7305">
        <f>INDEX('[1]Traitement outputs (2)'!$B$41:$Q$45,MATCH(70,'[1]Traitement outputs (2)'!$A$41:$A$45,0),MATCH(C7305,'[1]Traitement outputs (2)'!$B$40:$Q$40,0))</f>
        <v>254.15803075879367</v>
      </c>
      <c r="Q7305">
        <f>IF(K7305&lt;30,INDEX('[1]Traitement outputs (2)'!$B$51:$Q$63,MATCH(70,'[1]Traitement outputs (2)'!$A$51:$A$63,0),MATCH(C7305,'[1]Traitement outputs (2)'!$B$51:$Q$51,0)),INDEX('[1]Traitement outputs (2)'!$B$34:$Q$38,MATCH(70,'[1]Traitement outputs (2)'!$A$34:$A$38,0),MATCH(C7305,'[1]Traitement outputs (2)'!$B$33:$Q$33,0)))</f>
        <v>-183.77989640241771</v>
      </c>
      <c r="R7305">
        <f>IF(K7305&lt;30,INDEX('[1]Traitement outputs (2)'!$B$58:$Q$63,MATCH(70,'[1]Traitement outputs (2)'!$A$58:$A$63,0),MATCH(C7305,'[1]Traitement outputs (2)'!$B$58:$Q$58,0)),INDEX('[1]Traitement outputs (2)'!$B$41:$Q$45,MATCH(70,'[1]Traitement outputs (2)'!$A$41:$A$45,0),MATCH(C7305,'[1]Traitement outputs (2)'!$B$40:$Q$40,0)))</f>
        <v>254.15803075879367</v>
      </c>
      <c r="T7305">
        <f t="shared" si="686"/>
        <v>-21342.138833337085</v>
      </c>
      <c r="U7305">
        <f t="shared" si="687"/>
        <v>29515.067122381799</v>
      </c>
      <c r="X7305">
        <f t="shared" si="688"/>
        <v>0.51606358805306241</v>
      </c>
      <c r="Y7305">
        <f t="shared" si="689"/>
        <v>0.59592021577150611</v>
      </c>
    </row>
    <row r="7306" spans="1:25" x14ac:dyDescent="0.35">
      <c r="A7306" s="1">
        <v>35004.333333333336</v>
      </c>
      <c r="B7306">
        <v>20</v>
      </c>
      <c r="C7306">
        <f>_xlfn.IFNA(HLOOKUP(B7306,'[1]Traitement outputs'!$B$33:$Q$33,1,TRUE),16)</f>
        <v>20</v>
      </c>
      <c r="E7306" s="1">
        <v>35004.333333333336</v>
      </c>
      <c r="F7306">
        <v>14.5525</v>
      </c>
      <c r="G7306">
        <f t="shared" si="684"/>
        <v>15</v>
      </c>
      <c r="I7306" s="1">
        <v>35004.333333333336</v>
      </c>
      <c r="J7306">
        <v>4553.3599999999997</v>
      </c>
      <c r="K7306">
        <f t="shared" si="685"/>
        <v>39.209567308023502</v>
      </c>
      <c r="M7306">
        <f>INDEX('[1]Traitement outputs (2)'!$B$51:$Q$56,MATCH(70,'[1]Traitement outputs (2)'!$A$51:$A$56,0),MATCH(C7306,'[1]Traitement outputs (2)'!$B$51:$Q$51,0))</f>
        <v>-16.864255714989046</v>
      </c>
      <c r="N7306">
        <f>INDEX('[1]Traitement outputs (2)'!$B$34:$Q$38,MATCH(70,'[1]Traitement outputs (2)'!$A$34:$A$38,0),MATCH(C7306,'[1]Traitement outputs (2)'!$B$33:$Q$33,0))</f>
        <v>-183.77989640241771</v>
      </c>
      <c r="O7306">
        <f>INDEX('[1]Traitement outputs (2)'!$B$58:$Q$63,MATCH(70,'[1]Traitement outputs (2)'!$A$58:$A$63,0),MATCH(C7306,'[1]Traitement outputs (2)'!$B$58:$Q$58,0))</f>
        <v>16.864787616041994</v>
      </c>
      <c r="P7306">
        <f>INDEX('[1]Traitement outputs (2)'!$B$41:$Q$45,MATCH(70,'[1]Traitement outputs (2)'!$A$41:$A$45,0),MATCH(C7306,'[1]Traitement outputs (2)'!$B$40:$Q$40,0))</f>
        <v>254.15803075879367</v>
      </c>
      <c r="Q7306">
        <f>IF(K7306&lt;30,INDEX('[1]Traitement outputs (2)'!$B$51:$Q$63,MATCH(70,'[1]Traitement outputs (2)'!$A$51:$A$63,0),MATCH(C7306,'[1]Traitement outputs (2)'!$B$51:$Q$51,0)),INDEX('[1]Traitement outputs (2)'!$B$34:$Q$38,MATCH(70,'[1]Traitement outputs (2)'!$A$34:$A$38,0),MATCH(C7306,'[1]Traitement outputs (2)'!$B$33:$Q$33,0)))</f>
        <v>-183.77989640241771</v>
      </c>
      <c r="R7306">
        <f>IF(K7306&lt;30,INDEX('[1]Traitement outputs (2)'!$B$58:$Q$63,MATCH(70,'[1]Traitement outputs (2)'!$A$58:$A$63,0),MATCH(C7306,'[1]Traitement outputs (2)'!$B$58:$Q$58,0)),INDEX('[1]Traitement outputs (2)'!$B$41:$Q$45,MATCH(70,'[1]Traitement outputs (2)'!$A$41:$A$45,0),MATCH(C7306,'[1]Traitement outputs (2)'!$B$40:$Q$40,0)))</f>
        <v>254.15803075879367</v>
      </c>
      <c r="T7306">
        <f t="shared" si="686"/>
        <v>-21342.138833337085</v>
      </c>
      <c r="U7306">
        <f t="shared" si="687"/>
        <v>29515.067122381799</v>
      </c>
      <c r="X7306">
        <f t="shared" si="688"/>
        <v>0.51606358805306241</v>
      </c>
      <c r="Y7306">
        <f t="shared" si="689"/>
        <v>0.59592021577150611</v>
      </c>
    </row>
    <row r="7307" spans="1:25" x14ac:dyDescent="0.35">
      <c r="A7307" s="1">
        <v>35004.375</v>
      </c>
      <c r="B7307">
        <v>20</v>
      </c>
      <c r="C7307">
        <f>_xlfn.IFNA(HLOOKUP(B7307,'[1]Traitement outputs'!$B$33:$Q$33,1,TRUE),16)</f>
        <v>20</v>
      </c>
      <c r="E7307" s="1">
        <v>35004.375</v>
      </c>
      <c r="F7307">
        <v>15.6988</v>
      </c>
      <c r="G7307">
        <f t="shared" si="684"/>
        <v>16</v>
      </c>
      <c r="I7307" s="1">
        <v>35004.375</v>
      </c>
      <c r="J7307">
        <v>6187.39</v>
      </c>
      <c r="K7307">
        <f t="shared" si="685"/>
        <v>53.280409338596456</v>
      </c>
      <c r="M7307">
        <f>INDEX('[1]Traitement outputs (2)'!$B$51:$Q$56,MATCH(70,'[1]Traitement outputs (2)'!$A$51:$A$56,0),MATCH(C7307,'[1]Traitement outputs (2)'!$B$51:$Q$51,0))</f>
        <v>-16.864255714989046</v>
      </c>
      <c r="N7307">
        <f>INDEX('[1]Traitement outputs (2)'!$B$34:$Q$38,MATCH(70,'[1]Traitement outputs (2)'!$A$34:$A$38,0),MATCH(C7307,'[1]Traitement outputs (2)'!$B$33:$Q$33,0))</f>
        <v>-183.77989640241771</v>
      </c>
      <c r="O7307">
        <f>INDEX('[1]Traitement outputs (2)'!$B$58:$Q$63,MATCH(70,'[1]Traitement outputs (2)'!$A$58:$A$63,0),MATCH(C7307,'[1]Traitement outputs (2)'!$B$58:$Q$58,0))</f>
        <v>16.864787616041994</v>
      </c>
      <c r="P7307">
        <f>INDEX('[1]Traitement outputs (2)'!$B$41:$Q$45,MATCH(70,'[1]Traitement outputs (2)'!$A$41:$A$45,0),MATCH(C7307,'[1]Traitement outputs (2)'!$B$40:$Q$40,0))</f>
        <v>254.15803075879367</v>
      </c>
      <c r="Q7307">
        <f>IF(K7307&lt;30,INDEX('[1]Traitement outputs (2)'!$B$51:$Q$63,MATCH(70,'[1]Traitement outputs (2)'!$A$51:$A$63,0),MATCH(C7307,'[1]Traitement outputs (2)'!$B$51:$Q$51,0)),INDEX('[1]Traitement outputs (2)'!$B$34:$Q$38,MATCH(70,'[1]Traitement outputs (2)'!$A$34:$A$38,0),MATCH(C7307,'[1]Traitement outputs (2)'!$B$33:$Q$33,0)))</f>
        <v>-183.77989640241771</v>
      </c>
      <c r="R7307">
        <f>IF(K7307&lt;30,INDEX('[1]Traitement outputs (2)'!$B$58:$Q$63,MATCH(70,'[1]Traitement outputs (2)'!$A$58:$A$63,0),MATCH(C7307,'[1]Traitement outputs (2)'!$B$58:$Q$58,0)),INDEX('[1]Traitement outputs (2)'!$B$41:$Q$45,MATCH(70,'[1]Traitement outputs (2)'!$A$41:$A$45,0),MATCH(C7307,'[1]Traitement outputs (2)'!$B$40:$Q$40,0)))</f>
        <v>254.15803075879367</v>
      </c>
      <c r="T7307">
        <f t="shared" si="686"/>
        <v>-21342.138833337085</v>
      </c>
      <c r="U7307">
        <f t="shared" si="687"/>
        <v>29515.067122381799</v>
      </c>
      <c r="X7307">
        <f t="shared" si="688"/>
        <v>0.51606358805306241</v>
      </c>
      <c r="Y7307">
        <f t="shared" si="689"/>
        <v>0.59592021577150611</v>
      </c>
    </row>
    <row r="7308" spans="1:25" x14ac:dyDescent="0.35">
      <c r="A7308" s="1">
        <v>35004.416666666664</v>
      </c>
      <c r="B7308">
        <v>20</v>
      </c>
      <c r="C7308">
        <f>_xlfn.IFNA(HLOOKUP(B7308,'[1]Traitement outputs'!$B$33:$Q$33,1,TRUE),16)</f>
        <v>20</v>
      </c>
      <c r="E7308" s="1">
        <v>35004.416666666664</v>
      </c>
      <c r="F7308">
        <v>16.8626</v>
      </c>
      <c r="G7308">
        <f t="shared" si="684"/>
        <v>17</v>
      </c>
      <c r="I7308" s="1">
        <v>35004.416666666664</v>
      </c>
      <c r="J7308">
        <v>12195.5</v>
      </c>
      <c r="K7308">
        <f t="shared" si="685"/>
        <v>105.01701558958673</v>
      </c>
      <c r="M7308">
        <f>INDEX('[1]Traitement outputs (2)'!$B$51:$Q$56,MATCH(70,'[1]Traitement outputs (2)'!$A$51:$A$56,0),MATCH(C7308,'[1]Traitement outputs (2)'!$B$51:$Q$51,0))</f>
        <v>-16.864255714989046</v>
      </c>
      <c r="N7308">
        <f>INDEX('[1]Traitement outputs (2)'!$B$34:$Q$38,MATCH(70,'[1]Traitement outputs (2)'!$A$34:$A$38,0),MATCH(C7308,'[1]Traitement outputs (2)'!$B$33:$Q$33,0))</f>
        <v>-183.77989640241771</v>
      </c>
      <c r="O7308">
        <f>INDEX('[1]Traitement outputs (2)'!$B$58:$Q$63,MATCH(70,'[1]Traitement outputs (2)'!$A$58:$A$63,0),MATCH(C7308,'[1]Traitement outputs (2)'!$B$58:$Q$58,0))</f>
        <v>16.864787616041994</v>
      </c>
      <c r="P7308">
        <f>INDEX('[1]Traitement outputs (2)'!$B$41:$Q$45,MATCH(70,'[1]Traitement outputs (2)'!$A$41:$A$45,0),MATCH(C7308,'[1]Traitement outputs (2)'!$B$40:$Q$40,0))</f>
        <v>254.15803075879367</v>
      </c>
      <c r="Q7308">
        <f>IF(K7308&lt;30,INDEX('[1]Traitement outputs (2)'!$B$51:$Q$63,MATCH(70,'[1]Traitement outputs (2)'!$A$51:$A$63,0),MATCH(C7308,'[1]Traitement outputs (2)'!$B$51:$Q$51,0)),INDEX('[1]Traitement outputs (2)'!$B$34:$Q$38,MATCH(70,'[1]Traitement outputs (2)'!$A$34:$A$38,0),MATCH(C7308,'[1]Traitement outputs (2)'!$B$33:$Q$33,0)))</f>
        <v>-183.77989640241771</v>
      </c>
      <c r="R7308">
        <f>IF(K7308&lt;30,INDEX('[1]Traitement outputs (2)'!$B$58:$Q$63,MATCH(70,'[1]Traitement outputs (2)'!$A$58:$A$63,0),MATCH(C7308,'[1]Traitement outputs (2)'!$B$58:$Q$58,0)),INDEX('[1]Traitement outputs (2)'!$B$41:$Q$45,MATCH(70,'[1]Traitement outputs (2)'!$A$41:$A$45,0),MATCH(C7308,'[1]Traitement outputs (2)'!$B$40:$Q$40,0)))</f>
        <v>254.15803075879367</v>
      </c>
      <c r="T7308">
        <f t="shared" si="686"/>
        <v>-21342.138833337085</v>
      </c>
      <c r="U7308">
        <f t="shared" si="687"/>
        <v>29515.067122381799</v>
      </c>
      <c r="X7308">
        <f t="shared" si="688"/>
        <v>0.51606358805306241</v>
      </c>
      <c r="Y7308">
        <f t="shared" si="689"/>
        <v>0.59592021577150611</v>
      </c>
    </row>
    <row r="7309" spans="1:25" x14ac:dyDescent="0.35">
      <c r="A7309" s="1">
        <v>35004.458333333336</v>
      </c>
      <c r="B7309">
        <v>20</v>
      </c>
      <c r="C7309">
        <f>_xlfn.IFNA(HLOOKUP(B7309,'[1]Traitement outputs'!$B$33:$Q$33,1,TRUE),16)</f>
        <v>20</v>
      </c>
      <c r="E7309" s="1">
        <v>35004.458333333336</v>
      </c>
      <c r="F7309">
        <v>18.6556</v>
      </c>
      <c r="G7309">
        <f t="shared" si="684"/>
        <v>19</v>
      </c>
      <c r="I7309" s="1">
        <v>35004.458333333336</v>
      </c>
      <c r="J7309">
        <v>27857.7</v>
      </c>
      <c r="K7309">
        <f t="shared" si="685"/>
        <v>239.88622977245956</v>
      </c>
      <c r="M7309">
        <f>INDEX('[1]Traitement outputs (2)'!$B$51:$Q$56,MATCH(70,'[1]Traitement outputs (2)'!$A$51:$A$56,0),MATCH(C7309,'[1]Traitement outputs (2)'!$B$51:$Q$51,0))</f>
        <v>-16.864255714989046</v>
      </c>
      <c r="N7309">
        <f>INDEX('[1]Traitement outputs (2)'!$B$34:$Q$38,MATCH(70,'[1]Traitement outputs (2)'!$A$34:$A$38,0),MATCH(C7309,'[1]Traitement outputs (2)'!$B$33:$Q$33,0))</f>
        <v>-183.77989640241771</v>
      </c>
      <c r="O7309">
        <f>INDEX('[1]Traitement outputs (2)'!$B$58:$Q$63,MATCH(70,'[1]Traitement outputs (2)'!$A$58:$A$63,0),MATCH(C7309,'[1]Traitement outputs (2)'!$B$58:$Q$58,0))</f>
        <v>16.864787616041994</v>
      </c>
      <c r="P7309">
        <f>INDEX('[1]Traitement outputs (2)'!$B$41:$Q$45,MATCH(70,'[1]Traitement outputs (2)'!$A$41:$A$45,0),MATCH(C7309,'[1]Traitement outputs (2)'!$B$40:$Q$40,0))</f>
        <v>254.15803075879367</v>
      </c>
      <c r="Q7309">
        <f>IF(K7309&lt;30,INDEX('[1]Traitement outputs (2)'!$B$51:$Q$63,MATCH(70,'[1]Traitement outputs (2)'!$A$51:$A$63,0),MATCH(C7309,'[1]Traitement outputs (2)'!$B$51:$Q$51,0)),INDEX('[1]Traitement outputs (2)'!$B$34:$Q$38,MATCH(70,'[1]Traitement outputs (2)'!$A$34:$A$38,0),MATCH(C7309,'[1]Traitement outputs (2)'!$B$33:$Q$33,0)))</f>
        <v>-183.77989640241771</v>
      </c>
      <c r="R7309">
        <f>IF(K7309&lt;30,INDEX('[1]Traitement outputs (2)'!$B$58:$Q$63,MATCH(70,'[1]Traitement outputs (2)'!$A$58:$A$63,0),MATCH(C7309,'[1]Traitement outputs (2)'!$B$58:$Q$58,0)),INDEX('[1]Traitement outputs (2)'!$B$41:$Q$45,MATCH(70,'[1]Traitement outputs (2)'!$A$41:$A$45,0),MATCH(C7309,'[1]Traitement outputs (2)'!$B$40:$Q$40,0)))</f>
        <v>254.15803075879367</v>
      </c>
      <c r="T7309">
        <f t="shared" si="686"/>
        <v>-21342.138833337085</v>
      </c>
      <c r="U7309">
        <f t="shared" si="687"/>
        <v>29515.067122381799</v>
      </c>
      <c r="X7309">
        <f t="shared" si="688"/>
        <v>0.51606358805306241</v>
      </c>
      <c r="Y7309">
        <f t="shared" si="689"/>
        <v>0.59592021577150611</v>
      </c>
    </row>
    <row r="7310" spans="1:25" x14ac:dyDescent="0.35">
      <c r="A7310" s="1">
        <v>35004.5</v>
      </c>
      <c r="B7310">
        <v>20</v>
      </c>
      <c r="C7310">
        <f>_xlfn.IFNA(HLOOKUP(B7310,'[1]Traitement outputs'!$B$33:$Q$33,1,TRUE),16)</f>
        <v>20</v>
      </c>
      <c r="E7310" s="1">
        <v>35004.5</v>
      </c>
      <c r="F7310">
        <v>19.9816</v>
      </c>
      <c r="G7310">
        <f t="shared" si="684"/>
        <v>20</v>
      </c>
      <c r="I7310" s="1">
        <v>35004.5</v>
      </c>
      <c r="J7310">
        <v>23831.7</v>
      </c>
      <c r="K7310">
        <f t="shared" si="685"/>
        <v>205.21782710232088</v>
      </c>
      <c r="M7310">
        <f>INDEX('[1]Traitement outputs (2)'!$B$51:$Q$56,MATCH(70,'[1]Traitement outputs (2)'!$A$51:$A$56,0),MATCH(C7310,'[1]Traitement outputs (2)'!$B$51:$Q$51,0))</f>
        <v>-16.864255714989046</v>
      </c>
      <c r="N7310">
        <f>INDEX('[1]Traitement outputs (2)'!$B$34:$Q$38,MATCH(70,'[1]Traitement outputs (2)'!$A$34:$A$38,0),MATCH(C7310,'[1]Traitement outputs (2)'!$B$33:$Q$33,0))</f>
        <v>-183.77989640241771</v>
      </c>
      <c r="O7310">
        <f>INDEX('[1]Traitement outputs (2)'!$B$58:$Q$63,MATCH(70,'[1]Traitement outputs (2)'!$A$58:$A$63,0),MATCH(C7310,'[1]Traitement outputs (2)'!$B$58:$Q$58,0))</f>
        <v>16.864787616041994</v>
      </c>
      <c r="P7310">
        <f>INDEX('[1]Traitement outputs (2)'!$B$41:$Q$45,MATCH(70,'[1]Traitement outputs (2)'!$A$41:$A$45,0),MATCH(C7310,'[1]Traitement outputs (2)'!$B$40:$Q$40,0))</f>
        <v>254.15803075879367</v>
      </c>
      <c r="Q7310">
        <f>IF(K7310&lt;30,INDEX('[1]Traitement outputs (2)'!$B$51:$Q$63,MATCH(70,'[1]Traitement outputs (2)'!$A$51:$A$63,0),MATCH(C7310,'[1]Traitement outputs (2)'!$B$51:$Q$51,0)),INDEX('[1]Traitement outputs (2)'!$B$34:$Q$38,MATCH(70,'[1]Traitement outputs (2)'!$A$34:$A$38,0),MATCH(C7310,'[1]Traitement outputs (2)'!$B$33:$Q$33,0)))</f>
        <v>-183.77989640241771</v>
      </c>
      <c r="R7310">
        <f>IF(K7310&lt;30,INDEX('[1]Traitement outputs (2)'!$B$58:$Q$63,MATCH(70,'[1]Traitement outputs (2)'!$A$58:$A$63,0),MATCH(C7310,'[1]Traitement outputs (2)'!$B$58:$Q$58,0)),INDEX('[1]Traitement outputs (2)'!$B$41:$Q$45,MATCH(70,'[1]Traitement outputs (2)'!$A$41:$A$45,0),MATCH(C7310,'[1]Traitement outputs (2)'!$B$40:$Q$40,0)))</f>
        <v>254.15803075879367</v>
      </c>
      <c r="T7310">
        <f t="shared" si="686"/>
        <v>-21342.138833337085</v>
      </c>
      <c r="U7310">
        <f t="shared" si="687"/>
        <v>29515.067122381799</v>
      </c>
      <c r="X7310">
        <f t="shared" si="688"/>
        <v>0.51606358805306241</v>
      </c>
      <c r="Y7310">
        <f t="shared" si="689"/>
        <v>0.59592021577150611</v>
      </c>
    </row>
    <row r="7311" spans="1:25" x14ac:dyDescent="0.35">
      <c r="A7311" s="1">
        <v>35004.541666666664</v>
      </c>
      <c r="B7311">
        <v>20.0001</v>
      </c>
      <c r="C7311">
        <f>_xlfn.IFNA(HLOOKUP(B7311,'[1]Traitement outputs'!$B$33:$Q$33,1,TRUE),16)</f>
        <v>20</v>
      </c>
      <c r="E7311" s="1">
        <v>35004.541666666664</v>
      </c>
      <c r="F7311">
        <v>20.835699999999999</v>
      </c>
      <c r="G7311">
        <f t="shared" si="684"/>
        <v>21</v>
      </c>
      <c r="I7311" s="1">
        <v>35004.541666666664</v>
      </c>
      <c r="J7311">
        <v>19056.3</v>
      </c>
      <c r="K7311">
        <f t="shared" si="685"/>
        <v>164.09624485915637</v>
      </c>
      <c r="M7311">
        <f>INDEX('[1]Traitement outputs (2)'!$B$51:$Q$56,MATCH(70,'[1]Traitement outputs (2)'!$A$51:$A$56,0),MATCH(C7311,'[1]Traitement outputs (2)'!$B$51:$Q$51,0))</f>
        <v>-16.864255714989046</v>
      </c>
      <c r="N7311">
        <f>INDEX('[1]Traitement outputs (2)'!$B$34:$Q$38,MATCH(70,'[1]Traitement outputs (2)'!$A$34:$A$38,0),MATCH(C7311,'[1]Traitement outputs (2)'!$B$33:$Q$33,0))</f>
        <v>-183.77989640241771</v>
      </c>
      <c r="O7311">
        <f>INDEX('[1]Traitement outputs (2)'!$B$58:$Q$63,MATCH(70,'[1]Traitement outputs (2)'!$A$58:$A$63,0),MATCH(C7311,'[1]Traitement outputs (2)'!$B$58:$Q$58,0))</f>
        <v>16.864787616041994</v>
      </c>
      <c r="P7311">
        <f>INDEX('[1]Traitement outputs (2)'!$B$41:$Q$45,MATCH(70,'[1]Traitement outputs (2)'!$A$41:$A$45,0),MATCH(C7311,'[1]Traitement outputs (2)'!$B$40:$Q$40,0))</f>
        <v>254.15803075879367</v>
      </c>
      <c r="Q7311">
        <f>IF(K7311&lt;30,INDEX('[1]Traitement outputs (2)'!$B$51:$Q$63,MATCH(70,'[1]Traitement outputs (2)'!$A$51:$A$63,0),MATCH(C7311,'[1]Traitement outputs (2)'!$B$51:$Q$51,0)),INDEX('[1]Traitement outputs (2)'!$B$34:$Q$38,MATCH(70,'[1]Traitement outputs (2)'!$A$34:$A$38,0),MATCH(C7311,'[1]Traitement outputs (2)'!$B$33:$Q$33,0)))</f>
        <v>-183.77989640241771</v>
      </c>
      <c r="R7311">
        <f>IF(K7311&lt;30,INDEX('[1]Traitement outputs (2)'!$B$58:$Q$63,MATCH(70,'[1]Traitement outputs (2)'!$A$58:$A$63,0),MATCH(C7311,'[1]Traitement outputs (2)'!$B$58:$Q$58,0)),INDEX('[1]Traitement outputs (2)'!$B$41:$Q$45,MATCH(70,'[1]Traitement outputs (2)'!$A$41:$A$45,0),MATCH(C7311,'[1]Traitement outputs (2)'!$B$40:$Q$40,0)))</f>
        <v>254.15803075879367</v>
      </c>
      <c r="T7311">
        <f t="shared" si="686"/>
        <v>-21342.138833337085</v>
      </c>
      <c r="U7311">
        <f t="shared" si="687"/>
        <v>29515.067122381799</v>
      </c>
      <c r="X7311">
        <f t="shared" si="688"/>
        <v>0.51606358805306241</v>
      </c>
      <c r="Y7311">
        <f t="shared" si="689"/>
        <v>0.59592021577150611</v>
      </c>
    </row>
    <row r="7312" spans="1:25" x14ac:dyDescent="0.35">
      <c r="A7312" s="1">
        <v>35004.583333333336</v>
      </c>
      <c r="B7312">
        <v>20.000299999999999</v>
      </c>
      <c r="C7312">
        <f>_xlfn.IFNA(HLOOKUP(B7312,'[1]Traitement outputs'!$B$33:$Q$33,1,TRUE),16)</f>
        <v>20</v>
      </c>
      <c r="E7312" s="1">
        <v>35004.583333333336</v>
      </c>
      <c r="F7312">
        <v>21.484100000000002</v>
      </c>
      <c r="G7312">
        <f t="shared" si="684"/>
        <v>21</v>
      </c>
      <c r="I7312" s="1">
        <v>35004.583333333336</v>
      </c>
      <c r="J7312">
        <v>12063.7</v>
      </c>
      <c r="K7312">
        <f t="shared" si="685"/>
        <v>103.88206887524888</v>
      </c>
      <c r="M7312">
        <f>INDEX('[1]Traitement outputs (2)'!$B$51:$Q$56,MATCH(70,'[1]Traitement outputs (2)'!$A$51:$A$56,0),MATCH(C7312,'[1]Traitement outputs (2)'!$B$51:$Q$51,0))</f>
        <v>-16.864255714989046</v>
      </c>
      <c r="N7312">
        <f>INDEX('[1]Traitement outputs (2)'!$B$34:$Q$38,MATCH(70,'[1]Traitement outputs (2)'!$A$34:$A$38,0),MATCH(C7312,'[1]Traitement outputs (2)'!$B$33:$Q$33,0))</f>
        <v>-183.77989640241771</v>
      </c>
      <c r="O7312">
        <f>INDEX('[1]Traitement outputs (2)'!$B$58:$Q$63,MATCH(70,'[1]Traitement outputs (2)'!$A$58:$A$63,0),MATCH(C7312,'[1]Traitement outputs (2)'!$B$58:$Q$58,0))</f>
        <v>16.864787616041994</v>
      </c>
      <c r="P7312">
        <f>INDEX('[1]Traitement outputs (2)'!$B$41:$Q$45,MATCH(70,'[1]Traitement outputs (2)'!$A$41:$A$45,0),MATCH(C7312,'[1]Traitement outputs (2)'!$B$40:$Q$40,0))</f>
        <v>254.15803075879367</v>
      </c>
      <c r="Q7312">
        <f>IF(K7312&lt;30,INDEX('[1]Traitement outputs (2)'!$B$51:$Q$63,MATCH(70,'[1]Traitement outputs (2)'!$A$51:$A$63,0),MATCH(C7312,'[1]Traitement outputs (2)'!$B$51:$Q$51,0)),INDEX('[1]Traitement outputs (2)'!$B$34:$Q$38,MATCH(70,'[1]Traitement outputs (2)'!$A$34:$A$38,0),MATCH(C7312,'[1]Traitement outputs (2)'!$B$33:$Q$33,0)))</f>
        <v>-183.77989640241771</v>
      </c>
      <c r="R7312">
        <f>IF(K7312&lt;30,INDEX('[1]Traitement outputs (2)'!$B$58:$Q$63,MATCH(70,'[1]Traitement outputs (2)'!$A$58:$A$63,0),MATCH(C7312,'[1]Traitement outputs (2)'!$B$58:$Q$58,0)),INDEX('[1]Traitement outputs (2)'!$B$41:$Q$45,MATCH(70,'[1]Traitement outputs (2)'!$A$41:$A$45,0),MATCH(C7312,'[1]Traitement outputs (2)'!$B$40:$Q$40,0)))</f>
        <v>254.15803075879367</v>
      </c>
      <c r="T7312">
        <f t="shared" si="686"/>
        <v>-21342.138833337085</v>
      </c>
      <c r="U7312">
        <f t="shared" si="687"/>
        <v>29515.067122381799</v>
      </c>
      <c r="X7312">
        <f t="shared" si="688"/>
        <v>0.51606358805306241</v>
      </c>
      <c r="Y7312">
        <f t="shared" si="689"/>
        <v>0.59592021577150611</v>
      </c>
    </row>
    <row r="7313" spans="1:25" x14ac:dyDescent="0.35">
      <c r="A7313" s="1">
        <v>35004.625</v>
      </c>
      <c r="B7313">
        <v>20.000299999999999</v>
      </c>
      <c r="C7313">
        <f>_xlfn.IFNA(HLOOKUP(B7313,'[1]Traitement outputs'!$B$33:$Q$33,1,TRUE),16)</f>
        <v>20</v>
      </c>
      <c r="E7313" s="1">
        <v>35004.625</v>
      </c>
      <c r="F7313">
        <v>21.725999999999999</v>
      </c>
      <c r="G7313">
        <f t="shared" si="684"/>
        <v>22</v>
      </c>
      <c r="I7313" s="1">
        <v>35004.625</v>
      </c>
      <c r="J7313">
        <v>4736</v>
      </c>
      <c r="K7313">
        <f t="shared" si="685"/>
        <v>40.782303786829793</v>
      </c>
      <c r="M7313">
        <f>INDEX('[1]Traitement outputs (2)'!$B$51:$Q$56,MATCH(70,'[1]Traitement outputs (2)'!$A$51:$A$56,0),MATCH(C7313,'[1]Traitement outputs (2)'!$B$51:$Q$51,0))</f>
        <v>-16.864255714989046</v>
      </c>
      <c r="N7313">
        <f>INDEX('[1]Traitement outputs (2)'!$B$34:$Q$38,MATCH(70,'[1]Traitement outputs (2)'!$A$34:$A$38,0),MATCH(C7313,'[1]Traitement outputs (2)'!$B$33:$Q$33,0))</f>
        <v>-183.77989640241771</v>
      </c>
      <c r="O7313">
        <f>INDEX('[1]Traitement outputs (2)'!$B$58:$Q$63,MATCH(70,'[1]Traitement outputs (2)'!$A$58:$A$63,0),MATCH(C7313,'[1]Traitement outputs (2)'!$B$58:$Q$58,0))</f>
        <v>16.864787616041994</v>
      </c>
      <c r="P7313">
        <f>INDEX('[1]Traitement outputs (2)'!$B$41:$Q$45,MATCH(70,'[1]Traitement outputs (2)'!$A$41:$A$45,0),MATCH(C7313,'[1]Traitement outputs (2)'!$B$40:$Q$40,0))</f>
        <v>254.15803075879367</v>
      </c>
      <c r="Q7313">
        <f>IF(K7313&lt;30,INDEX('[1]Traitement outputs (2)'!$B$51:$Q$63,MATCH(70,'[1]Traitement outputs (2)'!$A$51:$A$63,0),MATCH(C7313,'[1]Traitement outputs (2)'!$B$51:$Q$51,0)),INDEX('[1]Traitement outputs (2)'!$B$34:$Q$38,MATCH(70,'[1]Traitement outputs (2)'!$A$34:$A$38,0),MATCH(C7313,'[1]Traitement outputs (2)'!$B$33:$Q$33,0)))</f>
        <v>-183.77989640241771</v>
      </c>
      <c r="R7313">
        <f>IF(K7313&lt;30,INDEX('[1]Traitement outputs (2)'!$B$58:$Q$63,MATCH(70,'[1]Traitement outputs (2)'!$A$58:$A$63,0),MATCH(C7313,'[1]Traitement outputs (2)'!$B$58:$Q$58,0)),INDEX('[1]Traitement outputs (2)'!$B$41:$Q$45,MATCH(70,'[1]Traitement outputs (2)'!$A$41:$A$45,0),MATCH(C7313,'[1]Traitement outputs (2)'!$B$40:$Q$40,0)))</f>
        <v>254.15803075879367</v>
      </c>
      <c r="T7313">
        <f t="shared" si="686"/>
        <v>-21342.138833337085</v>
      </c>
      <c r="U7313">
        <f t="shared" si="687"/>
        <v>29515.067122381799</v>
      </c>
      <c r="X7313">
        <f t="shared" si="688"/>
        <v>0.51606358805306241</v>
      </c>
      <c r="Y7313">
        <f t="shared" si="689"/>
        <v>0.59592021577150611</v>
      </c>
    </row>
    <row r="7314" spans="1:25" x14ac:dyDescent="0.35">
      <c r="A7314" s="1">
        <v>35004.666666666664</v>
      </c>
      <c r="B7314">
        <v>20.000299999999999</v>
      </c>
      <c r="C7314">
        <f>_xlfn.IFNA(HLOOKUP(B7314,'[1]Traitement outputs'!$B$33:$Q$33,1,TRUE),16)</f>
        <v>20</v>
      </c>
      <c r="E7314" s="1">
        <v>35004.666666666664</v>
      </c>
      <c r="F7314">
        <v>21.898099999999999</v>
      </c>
      <c r="G7314">
        <f t="shared" si="684"/>
        <v>22</v>
      </c>
      <c r="I7314" s="1">
        <v>35004.666666666664</v>
      </c>
      <c r="J7314">
        <v>341.09399999999999</v>
      </c>
      <c r="K7314">
        <f t="shared" si="685"/>
        <v>2.9372042077417486</v>
      </c>
      <c r="M7314">
        <f>INDEX('[1]Traitement outputs (2)'!$B$51:$Q$56,MATCH(70,'[1]Traitement outputs (2)'!$A$51:$A$56,0),MATCH(C7314,'[1]Traitement outputs (2)'!$B$51:$Q$51,0))</f>
        <v>-16.864255714989046</v>
      </c>
      <c r="N7314">
        <f>INDEX('[1]Traitement outputs (2)'!$B$34:$Q$38,MATCH(70,'[1]Traitement outputs (2)'!$A$34:$A$38,0),MATCH(C7314,'[1]Traitement outputs (2)'!$B$33:$Q$33,0))</f>
        <v>-183.77989640241771</v>
      </c>
      <c r="O7314">
        <f>INDEX('[1]Traitement outputs (2)'!$B$58:$Q$63,MATCH(70,'[1]Traitement outputs (2)'!$A$58:$A$63,0),MATCH(C7314,'[1]Traitement outputs (2)'!$B$58:$Q$58,0))</f>
        <v>16.864787616041994</v>
      </c>
      <c r="P7314">
        <f>INDEX('[1]Traitement outputs (2)'!$B$41:$Q$45,MATCH(70,'[1]Traitement outputs (2)'!$A$41:$A$45,0),MATCH(C7314,'[1]Traitement outputs (2)'!$B$40:$Q$40,0))</f>
        <v>254.15803075879367</v>
      </c>
      <c r="Q7314">
        <f>IF(K7314&lt;30,INDEX('[1]Traitement outputs (2)'!$B$51:$Q$63,MATCH(70,'[1]Traitement outputs (2)'!$A$51:$A$63,0),MATCH(C7314,'[1]Traitement outputs (2)'!$B$51:$Q$51,0)),INDEX('[1]Traitement outputs (2)'!$B$34:$Q$38,MATCH(70,'[1]Traitement outputs (2)'!$A$34:$A$38,0),MATCH(C7314,'[1]Traitement outputs (2)'!$B$33:$Q$33,0)))</f>
        <v>-16.864255714989046</v>
      </c>
      <c r="R7314">
        <f>IF(K7314&lt;30,INDEX('[1]Traitement outputs (2)'!$B$58:$Q$63,MATCH(70,'[1]Traitement outputs (2)'!$A$58:$A$63,0),MATCH(C7314,'[1]Traitement outputs (2)'!$B$58:$Q$58,0)),INDEX('[1]Traitement outputs (2)'!$B$41:$Q$45,MATCH(70,'[1]Traitement outputs (2)'!$A$41:$A$45,0),MATCH(C7314,'[1]Traitement outputs (2)'!$B$40:$Q$40,0)))</f>
        <v>16.864787616041994</v>
      </c>
      <c r="T7314">
        <f t="shared" si="686"/>
        <v>-1958.42577907482</v>
      </c>
      <c r="U7314">
        <f t="shared" si="687"/>
        <v>1958.4875481058175</v>
      </c>
      <c r="X7314">
        <f t="shared" si="688"/>
        <v>4.735571455032727E-2</v>
      </c>
      <c r="Y7314">
        <f t="shared" si="689"/>
        <v>3.954259420836595E-2</v>
      </c>
    </row>
    <row r="7315" spans="1:25" x14ac:dyDescent="0.35">
      <c r="A7315" s="1">
        <v>35004.708333333336</v>
      </c>
      <c r="B7315">
        <v>20.000299999999999</v>
      </c>
      <c r="C7315">
        <f>_xlfn.IFNA(HLOOKUP(B7315,'[1]Traitement outputs'!$B$33:$Q$33,1,TRUE),16)</f>
        <v>20</v>
      </c>
      <c r="E7315" s="1">
        <v>35004.708333333336</v>
      </c>
      <c r="F7315">
        <v>21.731000000000002</v>
      </c>
      <c r="G7315">
        <f t="shared" si="684"/>
        <v>22</v>
      </c>
      <c r="I7315" s="1">
        <v>35004.708333333336</v>
      </c>
      <c r="J7315">
        <v>0</v>
      </c>
      <c r="K7315">
        <f t="shared" si="685"/>
        <v>0</v>
      </c>
      <c r="M7315">
        <f>INDEX('[1]Traitement outputs (2)'!$B$51:$Q$56,MATCH(70,'[1]Traitement outputs (2)'!$A$51:$A$56,0),MATCH(C7315,'[1]Traitement outputs (2)'!$B$51:$Q$51,0))</f>
        <v>-16.864255714989046</v>
      </c>
      <c r="N7315">
        <f>INDEX('[1]Traitement outputs (2)'!$B$34:$Q$38,MATCH(70,'[1]Traitement outputs (2)'!$A$34:$A$38,0),MATCH(C7315,'[1]Traitement outputs (2)'!$B$33:$Q$33,0))</f>
        <v>-183.77989640241771</v>
      </c>
      <c r="O7315">
        <f>INDEX('[1]Traitement outputs (2)'!$B$58:$Q$63,MATCH(70,'[1]Traitement outputs (2)'!$A$58:$A$63,0),MATCH(C7315,'[1]Traitement outputs (2)'!$B$58:$Q$58,0))</f>
        <v>16.864787616041994</v>
      </c>
      <c r="P7315">
        <f>INDEX('[1]Traitement outputs (2)'!$B$41:$Q$45,MATCH(70,'[1]Traitement outputs (2)'!$A$41:$A$45,0),MATCH(C7315,'[1]Traitement outputs (2)'!$B$40:$Q$40,0))</f>
        <v>254.15803075879367</v>
      </c>
      <c r="Q7315">
        <f>IF(K7315&lt;30,INDEX('[1]Traitement outputs (2)'!$B$51:$Q$63,MATCH(70,'[1]Traitement outputs (2)'!$A$51:$A$63,0),MATCH(C7315,'[1]Traitement outputs (2)'!$B$51:$Q$51,0)),INDEX('[1]Traitement outputs (2)'!$B$34:$Q$38,MATCH(70,'[1]Traitement outputs (2)'!$A$34:$A$38,0),MATCH(C7315,'[1]Traitement outputs (2)'!$B$33:$Q$33,0)))</f>
        <v>-16.864255714989046</v>
      </c>
      <c r="R7315">
        <f>IF(K7315&lt;30,INDEX('[1]Traitement outputs (2)'!$B$58:$Q$63,MATCH(70,'[1]Traitement outputs (2)'!$A$58:$A$63,0),MATCH(C7315,'[1]Traitement outputs (2)'!$B$58:$Q$58,0)),INDEX('[1]Traitement outputs (2)'!$B$41:$Q$45,MATCH(70,'[1]Traitement outputs (2)'!$A$41:$A$45,0),MATCH(C7315,'[1]Traitement outputs (2)'!$B$40:$Q$40,0)))</f>
        <v>16.864787616041994</v>
      </c>
      <c r="T7315">
        <f t="shared" si="686"/>
        <v>-1958.42577907482</v>
      </c>
      <c r="U7315">
        <f t="shared" si="687"/>
        <v>1958.4875481058175</v>
      </c>
      <c r="X7315">
        <f t="shared" si="688"/>
        <v>4.735571455032727E-2</v>
      </c>
      <c r="Y7315">
        <f t="shared" si="689"/>
        <v>3.954259420836595E-2</v>
      </c>
    </row>
    <row r="7316" spans="1:25" x14ac:dyDescent="0.35">
      <c r="A7316" s="1">
        <v>35004.75</v>
      </c>
      <c r="B7316">
        <v>20.000299999999999</v>
      </c>
      <c r="C7316">
        <f>_xlfn.IFNA(HLOOKUP(B7316,'[1]Traitement outputs'!$B$33:$Q$33,1,TRUE),16)</f>
        <v>20</v>
      </c>
      <c r="E7316" s="1">
        <v>35004.75</v>
      </c>
      <c r="F7316">
        <v>21.3232</v>
      </c>
      <c r="G7316">
        <f t="shared" si="684"/>
        <v>21</v>
      </c>
      <c r="I7316" s="1">
        <v>35004.75</v>
      </c>
      <c r="J7316">
        <v>0</v>
      </c>
      <c r="K7316">
        <f t="shared" si="685"/>
        <v>0</v>
      </c>
      <c r="M7316">
        <f>INDEX('[1]Traitement outputs (2)'!$B$51:$Q$56,MATCH(70,'[1]Traitement outputs (2)'!$A$51:$A$56,0),MATCH(C7316,'[1]Traitement outputs (2)'!$B$51:$Q$51,0))</f>
        <v>-16.864255714989046</v>
      </c>
      <c r="N7316">
        <f>INDEX('[1]Traitement outputs (2)'!$B$34:$Q$38,MATCH(70,'[1]Traitement outputs (2)'!$A$34:$A$38,0),MATCH(C7316,'[1]Traitement outputs (2)'!$B$33:$Q$33,0))</f>
        <v>-183.77989640241771</v>
      </c>
      <c r="O7316">
        <f>INDEX('[1]Traitement outputs (2)'!$B$58:$Q$63,MATCH(70,'[1]Traitement outputs (2)'!$A$58:$A$63,0),MATCH(C7316,'[1]Traitement outputs (2)'!$B$58:$Q$58,0))</f>
        <v>16.864787616041994</v>
      </c>
      <c r="P7316">
        <f>INDEX('[1]Traitement outputs (2)'!$B$41:$Q$45,MATCH(70,'[1]Traitement outputs (2)'!$A$41:$A$45,0),MATCH(C7316,'[1]Traitement outputs (2)'!$B$40:$Q$40,0))</f>
        <v>254.15803075879367</v>
      </c>
      <c r="Q7316">
        <f>IF(K7316&lt;30,INDEX('[1]Traitement outputs (2)'!$B$51:$Q$63,MATCH(70,'[1]Traitement outputs (2)'!$A$51:$A$63,0),MATCH(C7316,'[1]Traitement outputs (2)'!$B$51:$Q$51,0)),INDEX('[1]Traitement outputs (2)'!$B$34:$Q$38,MATCH(70,'[1]Traitement outputs (2)'!$A$34:$A$38,0),MATCH(C7316,'[1]Traitement outputs (2)'!$B$33:$Q$33,0)))</f>
        <v>-16.864255714989046</v>
      </c>
      <c r="R7316">
        <f>IF(K7316&lt;30,INDEX('[1]Traitement outputs (2)'!$B$58:$Q$63,MATCH(70,'[1]Traitement outputs (2)'!$A$58:$A$63,0),MATCH(C7316,'[1]Traitement outputs (2)'!$B$58:$Q$58,0)),INDEX('[1]Traitement outputs (2)'!$B$41:$Q$45,MATCH(70,'[1]Traitement outputs (2)'!$A$41:$A$45,0),MATCH(C7316,'[1]Traitement outputs (2)'!$B$40:$Q$40,0)))</f>
        <v>16.864787616041994</v>
      </c>
      <c r="T7316">
        <f t="shared" si="686"/>
        <v>-1958.42577907482</v>
      </c>
      <c r="U7316">
        <f t="shared" si="687"/>
        <v>1958.4875481058175</v>
      </c>
      <c r="X7316">
        <f t="shared" si="688"/>
        <v>4.735571455032727E-2</v>
      </c>
      <c r="Y7316">
        <f t="shared" si="689"/>
        <v>3.954259420836595E-2</v>
      </c>
    </row>
    <row r="7317" spans="1:25" x14ac:dyDescent="0.35">
      <c r="A7317" s="1">
        <v>35004.791666666664</v>
      </c>
      <c r="B7317">
        <v>20.000299999999999</v>
      </c>
      <c r="C7317">
        <f>_xlfn.IFNA(HLOOKUP(B7317,'[1]Traitement outputs'!$B$33:$Q$33,1,TRUE),16)</f>
        <v>20</v>
      </c>
      <c r="E7317" s="1">
        <v>35004.791666666664</v>
      </c>
      <c r="F7317">
        <v>21.014900000000001</v>
      </c>
      <c r="G7317">
        <f t="shared" si="684"/>
        <v>21</v>
      </c>
      <c r="I7317" s="1">
        <v>35004.791666666664</v>
      </c>
      <c r="J7317">
        <v>0</v>
      </c>
      <c r="K7317">
        <f t="shared" si="685"/>
        <v>0</v>
      </c>
      <c r="M7317">
        <f>INDEX('[1]Traitement outputs (2)'!$B$51:$Q$56,MATCH(70,'[1]Traitement outputs (2)'!$A$51:$A$56,0),MATCH(C7317,'[1]Traitement outputs (2)'!$B$51:$Q$51,0))</f>
        <v>-16.864255714989046</v>
      </c>
      <c r="N7317">
        <f>INDEX('[1]Traitement outputs (2)'!$B$34:$Q$38,MATCH(70,'[1]Traitement outputs (2)'!$A$34:$A$38,0),MATCH(C7317,'[1]Traitement outputs (2)'!$B$33:$Q$33,0))</f>
        <v>-183.77989640241771</v>
      </c>
      <c r="O7317">
        <f>INDEX('[1]Traitement outputs (2)'!$B$58:$Q$63,MATCH(70,'[1]Traitement outputs (2)'!$A$58:$A$63,0),MATCH(C7317,'[1]Traitement outputs (2)'!$B$58:$Q$58,0))</f>
        <v>16.864787616041994</v>
      </c>
      <c r="P7317">
        <f>INDEX('[1]Traitement outputs (2)'!$B$41:$Q$45,MATCH(70,'[1]Traitement outputs (2)'!$A$41:$A$45,0),MATCH(C7317,'[1]Traitement outputs (2)'!$B$40:$Q$40,0))</f>
        <v>254.15803075879367</v>
      </c>
      <c r="Q7317">
        <f>IF(K7317&lt;30,INDEX('[1]Traitement outputs (2)'!$B$51:$Q$63,MATCH(70,'[1]Traitement outputs (2)'!$A$51:$A$63,0),MATCH(C7317,'[1]Traitement outputs (2)'!$B$51:$Q$51,0)),INDEX('[1]Traitement outputs (2)'!$B$34:$Q$38,MATCH(70,'[1]Traitement outputs (2)'!$A$34:$A$38,0),MATCH(C7317,'[1]Traitement outputs (2)'!$B$33:$Q$33,0)))</f>
        <v>-16.864255714989046</v>
      </c>
      <c r="R7317">
        <f>IF(K7317&lt;30,INDEX('[1]Traitement outputs (2)'!$B$58:$Q$63,MATCH(70,'[1]Traitement outputs (2)'!$A$58:$A$63,0),MATCH(C7317,'[1]Traitement outputs (2)'!$B$58:$Q$58,0)),INDEX('[1]Traitement outputs (2)'!$B$41:$Q$45,MATCH(70,'[1]Traitement outputs (2)'!$A$41:$A$45,0),MATCH(C7317,'[1]Traitement outputs (2)'!$B$40:$Q$40,0)))</f>
        <v>16.864787616041994</v>
      </c>
      <c r="T7317">
        <f t="shared" si="686"/>
        <v>-1958.42577907482</v>
      </c>
      <c r="U7317">
        <f t="shared" si="687"/>
        <v>1958.4875481058175</v>
      </c>
      <c r="X7317">
        <f t="shared" si="688"/>
        <v>4.735571455032727E-2</v>
      </c>
      <c r="Y7317">
        <f t="shared" si="689"/>
        <v>3.954259420836595E-2</v>
      </c>
    </row>
    <row r="7318" spans="1:25" x14ac:dyDescent="0.35">
      <c r="A7318" s="1">
        <v>35004.833333333336</v>
      </c>
      <c r="B7318">
        <v>20.0002</v>
      </c>
      <c r="C7318">
        <f>_xlfn.IFNA(HLOOKUP(B7318,'[1]Traitement outputs'!$B$33:$Q$33,1,TRUE),16)</f>
        <v>20</v>
      </c>
      <c r="E7318" s="1">
        <v>35004.833333333336</v>
      </c>
      <c r="F7318">
        <v>20.845099999999999</v>
      </c>
      <c r="G7318">
        <f t="shared" si="684"/>
        <v>21</v>
      </c>
      <c r="I7318" s="1">
        <v>35004.833333333336</v>
      </c>
      <c r="J7318">
        <v>0</v>
      </c>
      <c r="K7318">
        <f t="shared" si="685"/>
        <v>0</v>
      </c>
      <c r="M7318">
        <f>INDEX('[1]Traitement outputs (2)'!$B$51:$Q$56,MATCH(70,'[1]Traitement outputs (2)'!$A$51:$A$56,0),MATCH(C7318,'[1]Traitement outputs (2)'!$B$51:$Q$51,0))</f>
        <v>-16.864255714989046</v>
      </c>
      <c r="N7318">
        <f>INDEX('[1]Traitement outputs (2)'!$B$34:$Q$38,MATCH(70,'[1]Traitement outputs (2)'!$A$34:$A$38,0),MATCH(C7318,'[1]Traitement outputs (2)'!$B$33:$Q$33,0))</f>
        <v>-183.77989640241771</v>
      </c>
      <c r="O7318">
        <f>INDEX('[1]Traitement outputs (2)'!$B$58:$Q$63,MATCH(70,'[1]Traitement outputs (2)'!$A$58:$A$63,0),MATCH(C7318,'[1]Traitement outputs (2)'!$B$58:$Q$58,0))</f>
        <v>16.864787616041994</v>
      </c>
      <c r="P7318">
        <f>INDEX('[1]Traitement outputs (2)'!$B$41:$Q$45,MATCH(70,'[1]Traitement outputs (2)'!$A$41:$A$45,0),MATCH(C7318,'[1]Traitement outputs (2)'!$B$40:$Q$40,0))</f>
        <v>254.15803075879367</v>
      </c>
      <c r="Q7318">
        <f>IF(K7318&lt;30,INDEX('[1]Traitement outputs (2)'!$B$51:$Q$63,MATCH(70,'[1]Traitement outputs (2)'!$A$51:$A$63,0),MATCH(C7318,'[1]Traitement outputs (2)'!$B$51:$Q$51,0)),INDEX('[1]Traitement outputs (2)'!$B$34:$Q$38,MATCH(70,'[1]Traitement outputs (2)'!$A$34:$A$38,0),MATCH(C7318,'[1]Traitement outputs (2)'!$B$33:$Q$33,0)))</f>
        <v>-16.864255714989046</v>
      </c>
      <c r="R7318">
        <f>IF(K7318&lt;30,INDEX('[1]Traitement outputs (2)'!$B$58:$Q$63,MATCH(70,'[1]Traitement outputs (2)'!$A$58:$A$63,0),MATCH(C7318,'[1]Traitement outputs (2)'!$B$58:$Q$58,0)),INDEX('[1]Traitement outputs (2)'!$B$41:$Q$45,MATCH(70,'[1]Traitement outputs (2)'!$A$41:$A$45,0),MATCH(C7318,'[1]Traitement outputs (2)'!$B$40:$Q$40,0)))</f>
        <v>16.864787616041994</v>
      </c>
      <c r="T7318">
        <f t="shared" si="686"/>
        <v>-1958.42577907482</v>
      </c>
      <c r="U7318">
        <f t="shared" si="687"/>
        <v>1958.4875481058175</v>
      </c>
      <c r="X7318">
        <f t="shared" si="688"/>
        <v>4.735571455032727E-2</v>
      </c>
      <c r="Y7318">
        <f t="shared" si="689"/>
        <v>3.954259420836595E-2</v>
      </c>
    </row>
    <row r="7319" spans="1:25" x14ac:dyDescent="0.35">
      <c r="A7319" s="1">
        <v>35004.875</v>
      </c>
      <c r="B7319">
        <v>16.125900000000001</v>
      </c>
      <c r="C7319">
        <f>_xlfn.IFNA(HLOOKUP(B7319,'[1]Traitement outputs'!$B$33:$Q$33,1,TRUE),16)</f>
        <v>16</v>
      </c>
      <c r="E7319" s="1">
        <v>35004.875</v>
      </c>
      <c r="F7319">
        <v>26.0137</v>
      </c>
      <c r="G7319">
        <f t="shared" si="684"/>
        <v>26</v>
      </c>
      <c r="I7319" s="1">
        <v>35004.875</v>
      </c>
      <c r="J7319">
        <v>0</v>
      </c>
      <c r="K7319">
        <f t="shared" si="685"/>
        <v>0</v>
      </c>
      <c r="M7319">
        <f>INDEX('[1]Traitement outputs (2)'!$B$51:$Q$56,MATCH(70,'[1]Traitement outputs (2)'!$A$51:$A$56,0),MATCH(C7319,'[1]Traitement outputs (2)'!$B$51:$Q$51,0))</f>
        <v>-27.907128105419115</v>
      </c>
      <c r="N7319">
        <f>INDEX('[1]Traitement outputs (2)'!$B$34:$Q$38,MATCH(70,'[1]Traitement outputs (2)'!$A$34:$A$38,0),MATCH(C7319,'[1]Traitement outputs (2)'!$B$33:$Q$33,0))</f>
        <v>-87.65601603539298</v>
      </c>
      <c r="O7319">
        <f>INDEX('[1]Traitement outputs (2)'!$B$58:$Q$63,MATCH(70,'[1]Traitement outputs (2)'!$A$58:$A$63,0),MATCH(C7319,'[1]Traitement outputs (2)'!$B$58:$Q$58,0))</f>
        <v>27.907128104236733</v>
      </c>
      <c r="P7319">
        <f>INDEX('[1]Traitement outputs (2)'!$B$41:$Q$45,MATCH(70,'[1]Traitement outputs (2)'!$A$41:$A$45,0),MATCH(C7319,'[1]Traitement outputs (2)'!$B$40:$Q$40,0))</f>
        <v>158.03405896601754</v>
      </c>
      <c r="Q7319">
        <f>IF(K7319&lt;30,INDEX('[1]Traitement outputs (2)'!$B$51:$Q$63,MATCH(70,'[1]Traitement outputs (2)'!$A$51:$A$63,0),MATCH(C7319,'[1]Traitement outputs (2)'!$B$51:$Q$51,0)),INDEX('[1]Traitement outputs (2)'!$B$34:$Q$38,MATCH(70,'[1]Traitement outputs (2)'!$A$34:$A$38,0),MATCH(C7319,'[1]Traitement outputs (2)'!$B$33:$Q$33,0)))</f>
        <v>-27.907128105419115</v>
      </c>
      <c r="R7319">
        <f>IF(K7319&lt;30,INDEX('[1]Traitement outputs (2)'!$B$58:$Q$63,MATCH(70,'[1]Traitement outputs (2)'!$A$58:$A$63,0),MATCH(C7319,'[1]Traitement outputs (2)'!$B$58:$Q$58,0)),INDEX('[1]Traitement outputs (2)'!$B$41:$Q$45,MATCH(70,'[1]Traitement outputs (2)'!$A$41:$A$45,0),MATCH(C7319,'[1]Traitement outputs (2)'!$B$40:$Q$40,0)))</f>
        <v>27.907128104236733</v>
      </c>
      <c r="T7319">
        <f t="shared" si="686"/>
        <v>-3240.8212983285953</v>
      </c>
      <c r="U7319">
        <f t="shared" si="687"/>
        <v>3240.8212981912866</v>
      </c>
      <c r="X7319">
        <f t="shared" si="688"/>
        <v>7.8364679403255921E-2</v>
      </c>
      <c r="Y7319">
        <f t="shared" si="689"/>
        <v>6.5433390996103388E-2</v>
      </c>
    </row>
    <row r="7320" spans="1:25" x14ac:dyDescent="0.35">
      <c r="A7320" s="1">
        <v>35004.916666666664</v>
      </c>
      <c r="B7320">
        <v>16.001999999999999</v>
      </c>
      <c r="C7320">
        <f>_xlfn.IFNA(HLOOKUP(B7320,'[1]Traitement outputs'!$B$33:$Q$33,1,TRUE),16)</f>
        <v>16</v>
      </c>
      <c r="E7320" s="1">
        <v>35004.916666666664</v>
      </c>
      <c r="F7320">
        <v>27.4163</v>
      </c>
      <c r="G7320">
        <f t="shared" si="684"/>
        <v>27</v>
      </c>
      <c r="I7320" s="1">
        <v>35004.916666666664</v>
      </c>
      <c r="J7320">
        <v>0</v>
      </c>
      <c r="K7320">
        <f t="shared" si="685"/>
        <v>0</v>
      </c>
      <c r="M7320">
        <f>INDEX('[1]Traitement outputs (2)'!$B$51:$Q$56,MATCH(70,'[1]Traitement outputs (2)'!$A$51:$A$56,0),MATCH(C7320,'[1]Traitement outputs (2)'!$B$51:$Q$51,0))</f>
        <v>-27.907128105419115</v>
      </c>
      <c r="N7320">
        <f>INDEX('[1]Traitement outputs (2)'!$B$34:$Q$38,MATCH(70,'[1]Traitement outputs (2)'!$A$34:$A$38,0),MATCH(C7320,'[1]Traitement outputs (2)'!$B$33:$Q$33,0))</f>
        <v>-87.65601603539298</v>
      </c>
      <c r="O7320">
        <f>INDEX('[1]Traitement outputs (2)'!$B$58:$Q$63,MATCH(70,'[1]Traitement outputs (2)'!$A$58:$A$63,0),MATCH(C7320,'[1]Traitement outputs (2)'!$B$58:$Q$58,0))</f>
        <v>27.907128104236733</v>
      </c>
      <c r="P7320">
        <f>INDEX('[1]Traitement outputs (2)'!$B$41:$Q$45,MATCH(70,'[1]Traitement outputs (2)'!$A$41:$A$45,0),MATCH(C7320,'[1]Traitement outputs (2)'!$B$40:$Q$40,0))</f>
        <v>158.03405896601754</v>
      </c>
      <c r="Q7320">
        <f>IF(K7320&lt;30,INDEX('[1]Traitement outputs (2)'!$B$51:$Q$63,MATCH(70,'[1]Traitement outputs (2)'!$A$51:$A$63,0),MATCH(C7320,'[1]Traitement outputs (2)'!$B$51:$Q$51,0)),INDEX('[1]Traitement outputs (2)'!$B$34:$Q$38,MATCH(70,'[1]Traitement outputs (2)'!$A$34:$A$38,0),MATCH(C7320,'[1]Traitement outputs (2)'!$B$33:$Q$33,0)))</f>
        <v>-27.907128105419115</v>
      </c>
      <c r="R7320">
        <f>IF(K7320&lt;30,INDEX('[1]Traitement outputs (2)'!$B$58:$Q$63,MATCH(70,'[1]Traitement outputs (2)'!$A$58:$A$63,0),MATCH(C7320,'[1]Traitement outputs (2)'!$B$58:$Q$58,0)),INDEX('[1]Traitement outputs (2)'!$B$41:$Q$45,MATCH(70,'[1]Traitement outputs (2)'!$A$41:$A$45,0),MATCH(C7320,'[1]Traitement outputs (2)'!$B$40:$Q$40,0)))</f>
        <v>27.907128104236733</v>
      </c>
      <c r="T7320">
        <f t="shared" si="686"/>
        <v>-3240.8212983285953</v>
      </c>
      <c r="U7320">
        <f t="shared" si="687"/>
        <v>3240.8212981912866</v>
      </c>
      <c r="X7320">
        <f t="shared" si="688"/>
        <v>7.8364679403255921E-2</v>
      </c>
      <c r="Y7320">
        <f t="shared" si="689"/>
        <v>6.5433390996103388E-2</v>
      </c>
    </row>
    <row r="7321" spans="1:25" x14ac:dyDescent="0.35">
      <c r="A7321" s="1">
        <v>35004.958333333336</v>
      </c>
      <c r="B7321">
        <v>16.000299999999999</v>
      </c>
      <c r="C7321">
        <f>_xlfn.IFNA(HLOOKUP(B7321,'[1]Traitement outputs'!$B$33:$Q$33,1,TRUE),16)</f>
        <v>16</v>
      </c>
      <c r="E7321" s="1">
        <v>35004.958333333336</v>
      </c>
      <c r="F7321">
        <v>29.603300000000001</v>
      </c>
      <c r="G7321">
        <f t="shared" si="684"/>
        <v>30</v>
      </c>
      <c r="I7321" s="1">
        <v>35004.958333333336</v>
      </c>
      <c r="J7321">
        <v>0</v>
      </c>
      <c r="K7321">
        <f t="shared" si="685"/>
        <v>0</v>
      </c>
      <c r="M7321">
        <f>INDEX('[1]Traitement outputs (2)'!$B$51:$Q$56,MATCH(70,'[1]Traitement outputs (2)'!$A$51:$A$56,0),MATCH(C7321,'[1]Traitement outputs (2)'!$B$51:$Q$51,0))</f>
        <v>-27.907128105419115</v>
      </c>
      <c r="N7321">
        <f>INDEX('[1]Traitement outputs (2)'!$B$34:$Q$38,MATCH(70,'[1]Traitement outputs (2)'!$A$34:$A$38,0),MATCH(C7321,'[1]Traitement outputs (2)'!$B$33:$Q$33,0))</f>
        <v>-87.65601603539298</v>
      </c>
      <c r="O7321">
        <f>INDEX('[1]Traitement outputs (2)'!$B$58:$Q$63,MATCH(70,'[1]Traitement outputs (2)'!$A$58:$A$63,0),MATCH(C7321,'[1]Traitement outputs (2)'!$B$58:$Q$58,0))</f>
        <v>27.907128104236733</v>
      </c>
      <c r="P7321">
        <f>INDEX('[1]Traitement outputs (2)'!$B$41:$Q$45,MATCH(70,'[1]Traitement outputs (2)'!$A$41:$A$45,0),MATCH(C7321,'[1]Traitement outputs (2)'!$B$40:$Q$40,0))</f>
        <v>158.03405896601754</v>
      </c>
      <c r="Q7321">
        <f>IF(K7321&lt;30,INDEX('[1]Traitement outputs (2)'!$B$51:$Q$63,MATCH(70,'[1]Traitement outputs (2)'!$A$51:$A$63,0),MATCH(C7321,'[1]Traitement outputs (2)'!$B$51:$Q$51,0)),INDEX('[1]Traitement outputs (2)'!$B$34:$Q$38,MATCH(70,'[1]Traitement outputs (2)'!$A$34:$A$38,0),MATCH(C7321,'[1]Traitement outputs (2)'!$B$33:$Q$33,0)))</f>
        <v>-27.907128105419115</v>
      </c>
      <c r="R7321">
        <f>IF(K7321&lt;30,INDEX('[1]Traitement outputs (2)'!$B$58:$Q$63,MATCH(70,'[1]Traitement outputs (2)'!$A$58:$A$63,0),MATCH(C7321,'[1]Traitement outputs (2)'!$B$58:$Q$58,0)),INDEX('[1]Traitement outputs (2)'!$B$41:$Q$45,MATCH(70,'[1]Traitement outputs (2)'!$A$41:$A$45,0),MATCH(C7321,'[1]Traitement outputs (2)'!$B$40:$Q$40,0)))</f>
        <v>27.907128104236733</v>
      </c>
      <c r="T7321">
        <f t="shared" si="686"/>
        <v>-3240.8212983285953</v>
      </c>
      <c r="U7321">
        <f t="shared" si="687"/>
        <v>3240.8212981912866</v>
      </c>
      <c r="X7321">
        <f t="shared" si="688"/>
        <v>7.8364679403255921E-2</v>
      </c>
      <c r="Y7321">
        <f t="shared" si="689"/>
        <v>6.5433390996103388E-2</v>
      </c>
    </row>
    <row r="7322" spans="1:25" x14ac:dyDescent="0.35">
      <c r="A7322" s="1">
        <v>35005</v>
      </c>
      <c r="B7322">
        <v>16.0002</v>
      </c>
      <c r="C7322">
        <f>_xlfn.IFNA(HLOOKUP(B7322,'[1]Traitement outputs'!$B$33:$Q$33,1,TRUE),16)</f>
        <v>16</v>
      </c>
      <c r="E7322" s="1">
        <v>35005</v>
      </c>
      <c r="F7322">
        <v>31.4452</v>
      </c>
      <c r="G7322">
        <f t="shared" si="684"/>
        <v>31</v>
      </c>
      <c r="I7322" s="1">
        <v>35005</v>
      </c>
      <c r="J7322">
        <v>0</v>
      </c>
      <c r="K7322">
        <f t="shared" si="685"/>
        <v>0</v>
      </c>
      <c r="M7322">
        <f>INDEX('[1]Traitement outputs (2)'!$B$51:$Q$56,MATCH(70,'[1]Traitement outputs (2)'!$A$51:$A$56,0),MATCH(C7322,'[1]Traitement outputs (2)'!$B$51:$Q$51,0))</f>
        <v>-27.907128105419115</v>
      </c>
      <c r="N7322">
        <f>INDEX('[1]Traitement outputs (2)'!$B$34:$Q$38,MATCH(70,'[1]Traitement outputs (2)'!$A$34:$A$38,0),MATCH(C7322,'[1]Traitement outputs (2)'!$B$33:$Q$33,0))</f>
        <v>-87.65601603539298</v>
      </c>
      <c r="O7322">
        <f>INDEX('[1]Traitement outputs (2)'!$B$58:$Q$63,MATCH(70,'[1]Traitement outputs (2)'!$A$58:$A$63,0),MATCH(C7322,'[1]Traitement outputs (2)'!$B$58:$Q$58,0))</f>
        <v>27.907128104236733</v>
      </c>
      <c r="P7322">
        <f>INDEX('[1]Traitement outputs (2)'!$B$41:$Q$45,MATCH(70,'[1]Traitement outputs (2)'!$A$41:$A$45,0),MATCH(C7322,'[1]Traitement outputs (2)'!$B$40:$Q$40,0))</f>
        <v>158.03405896601754</v>
      </c>
      <c r="Q7322">
        <f>IF(K7322&lt;30,INDEX('[1]Traitement outputs (2)'!$B$51:$Q$63,MATCH(70,'[1]Traitement outputs (2)'!$A$51:$A$63,0),MATCH(C7322,'[1]Traitement outputs (2)'!$B$51:$Q$51,0)),INDEX('[1]Traitement outputs (2)'!$B$34:$Q$38,MATCH(70,'[1]Traitement outputs (2)'!$A$34:$A$38,0),MATCH(C7322,'[1]Traitement outputs (2)'!$B$33:$Q$33,0)))</f>
        <v>-27.907128105419115</v>
      </c>
      <c r="R7322">
        <f>IF(K7322&lt;30,INDEX('[1]Traitement outputs (2)'!$B$58:$Q$63,MATCH(70,'[1]Traitement outputs (2)'!$A$58:$A$63,0),MATCH(C7322,'[1]Traitement outputs (2)'!$B$58:$Q$58,0)),INDEX('[1]Traitement outputs (2)'!$B$41:$Q$45,MATCH(70,'[1]Traitement outputs (2)'!$A$41:$A$45,0),MATCH(C7322,'[1]Traitement outputs (2)'!$B$40:$Q$40,0)))</f>
        <v>27.907128104236733</v>
      </c>
      <c r="T7322">
        <f t="shared" si="686"/>
        <v>-3240.8212983285953</v>
      </c>
      <c r="U7322">
        <f t="shared" si="687"/>
        <v>3240.8212981912866</v>
      </c>
      <c r="X7322">
        <f t="shared" si="688"/>
        <v>7.8364679403255921E-2</v>
      </c>
      <c r="Y7322">
        <f t="shared" si="689"/>
        <v>6.5433390996103388E-2</v>
      </c>
    </row>
    <row r="7323" spans="1:25" x14ac:dyDescent="0.35">
      <c r="A7323" s="1">
        <v>35005.041666666664</v>
      </c>
      <c r="B7323">
        <v>16.000299999999999</v>
      </c>
      <c r="C7323">
        <f>_xlfn.IFNA(HLOOKUP(B7323,'[1]Traitement outputs'!$B$33:$Q$33,1,TRUE),16)</f>
        <v>16</v>
      </c>
      <c r="E7323" s="1">
        <v>35005.041666666664</v>
      </c>
      <c r="F7323">
        <v>33.334499999999998</v>
      </c>
      <c r="G7323">
        <f t="shared" si="684"/>
        <v>33</v>
      </c>
      <c r="I7323" s="1">
        <v>35005.041666666664</v>
      </c>
      <c r="J7323">
        <v>0</v>
      </c>
      <c r="K7323">
        <f t="shared" si="685"/>
        <v>0</v>
      </c>
      <c r="M7323">
        <f>INDEX('[1]Traitement outputs (2)'!$B$51:$Q$56,MATCH(70,'[1]Traitement outputs (2)'!$A$51:$A$56,0),MATCH(C7323,'[1]Traitement outputs (2)'!$B$51:$Q$51,0))</f>
        <v>-27.907128105419115</v>
      </c>
      <c r="N7323">
        <f>INDEX('[1]Traitement outputs (2)'!$B$34:$Q$38,MATCH(70,'[1]Traitement outputs (2)'!$A$34:$A$38,0),MATCH(C7323,'[1]Traitement outputs (2)'!$B$33:$Q$33,0))</f>
        <v>-87.65601603539298</v>
      </c>
      <c r="O7323">
        <f>INDEX('[1]Traitement outputs (2)'!$B$58:$Q$63,MATCH(70,'[1]Traitement outputs (2)'!$A$58:$A$63,0),MATCH(C7323,'[1]Traitement outputs (2)'!$B$58:$Q$58,0))</f>
        <v>27.907128104236733</v>
      </c>
      <c r="P7323">
        <f>INDEX('[1]Traitement outputs (2)'!$B$41:$Q$45,MATCH(70,'[1]Traitement outputs (2)'!$A$41:$A$45,0),MATCH(C7323,'[1]Traitement outputs (2)'!$B$40:$Q$40,0))</f>
        <v>158.03405896601754</v>
      </c>
      <c r="Q7323">
        <f>IF(K7323&lt;30,INDEX('[1]Traitement outputs (2)'!$B$51:$Q$63,MATCH(70,'[1]Traitement outputs (2)'!$A$51:$A$63,0),MATCH(C7323,'[1]Traitement outputs (2)'!$B$51:$Q$51,0)),INDEX('[1]Traitement outputs (2)'!$B$34:$Q$38,MATCH(70,'[1]Traitement outputs (2)'!$A$34:$A$38,0),MATCH(C7323,'[1]Traitement outputs (2)'!$B$33:$Q$33,0)))</f>
        <v>-27.907128105419115</v>
      </c>
      <c r="R7323">
        <f>IF(K7323&lt;30,INDEX('[1]Traitement outputs (2)'!$B$58:$Q$63,MATCH(70,'[1]Traitement outputs (2)'!$A$58:$A$63,0),MATCH(C7323,'[1]Traitement outputs (2)'!$B$58:$Q$58,0)),INDEX('[1]Traitement outputs (2)'!$B$41:$Q$45,MATCH(70,'[1]Traitement outputs (2)'!$A$41:$A$45,0),MATCH(C7323,'[1]Traitement outputs (2)'!$B$40:$Q$40,0)))</f>
        <v>27.907128104236733</v>
      </c>
      <c r="T7323">
        <f t="shared" si="686"/>
        <v>-3240.8212983285953</v>
      </c>
      <c r="U7323">
        <f t="shared" si="687"/>
        <v>3240.8212981912866</v>
      </c>
      <c r="X7323">
        <f t="shared" si="688"/>
        <v>7.8364679403255921E-2</v>
      </c>
      <c r="Y7323">
        <f t="shared" si="689"/>
        <v>6.5433390996103388E-2</v>
      </c>
    </row>
    <row r="7324" spans="1:25" x14ac:dyDescent="0.35">
      <c r="A7324" s="1">
        <v>35005.083333333336</v>
      </c>
      <c r="B7324">
        <v>16.000299999999999</v>
      </c>
      <c r="C7324">
        <f>_xlfn.IFNA(HLOOKUP(B7324,'[1]Traitement outputs'!$B$33:$Q$33,1,TRUE),16)</f>
        <v>16</v>
      </c>
      <c r="E7324" s="1">
        <v>35005.083333333336</v>
      </c>
      <c r="F7324">
        <v>34.749299999999998</v>
      </c>
      <c r="G7324">
        <f t="shared" si="684"/>
        <v>35</v>
      </c>
      <c r="I7324" s="1">
        <v>35005.083333333336</v>
      </c>
      <c r="J7324">
        <v>0</v>
      </c>
      <c r="K7324">
        <f t="shared" si="685"/>
        <v>0</v>
      </c>
      <c r="M7324">
        <f>INDEX('[1]Traitement outputs (2)'!$B$51:$Q$56,MATCH(70,'[1]Traitement outputs (2)'!$A$51:$A$56,0),MATCH(C7324,'[1]Traitement outputs (2)'!$B$51:$Q$51,0))</f>
        <v>-27.907128105419115</v>
      </c>
      <c r="N7324">
        <f>INDEX('[1]Traitement outputs (2)'!$B$34:$Q$38,MATCH(70,'[1]Traitement outputs (2)'!$A$34:$A$38,0),MATCH(C7324,'[1]Traitement outputs (2)'!$B$33:$Q$33,0))</f>
        <v>-87.65601603539298</v>
      </c>
      <c r="O7324">
        <f>INDEX('[1]Traitement outputs (2)'!$B$58:$Q$63,MATCH(70,'[1]Traitement outputs (2)'!$A$58:$A$63,0),MATCH(C7324,'[1]Traitement outputs (2)'!$B$58:$Q$58,0))</f>
        <v>27.907128104236733</v>
      </c>
      <c r="P7324">
        <f>INDEX('[1]Traitement outputs (2)'!$B$41:$Q$45,MATCH(70,'[1]Traitement outputs (2)'!$A$41:$A$45,0),MATCH(C7324,'[1]Traitement outputs (2)'!$B$40:$Q$40,0))</f>
        <v>158.03405896601754</v>
      </c>
      <c r="Q7324">
        <f>IF(K7324&lt;30,INDEX('[1]Traitement outputs (2)'!$B$51:$Q$63,MATCH(70,'[1]Traitement outputs (2)'!$A$51:$A$63,0),MATCH(C7324,'[1]Traitement outputs (2)'!$B$51:$Q$51,0)),INDEX('[1]Traitement outputs (2)'!$B$34:$Q$38,MATCH(70,'[1]Traitement outputs (2)'!$A$34:$A$38,0),MATCH(C7324,'[1]Traitement outputs (2)'!$B$33:$Q$33,0)))</f>
        <v>-27.907128105419115</v>
      </c>
      <c r="R7324">
        <f>IF(K7324&lt;30,INDEX('[1]Traitement outputs (2)'!$B$58:$Q$63,MATCH(70,'[1]Traitement outputs (2)'!$A$58:$A$63,0),MATCH(C7324,'[1]Traitement outputs (2)'!$B$58:$Q$58,0)),INDEX('[1]Traitement outputs (2)'!$B$41:$Q$45,MATCH(70,'[1]Traitement outputs (2)'!$A$41:$A$45,0),MATCH(C7324,'[1]Traitement outputs (2)'!$B$40:$Q$40,0)))</f>
        <v>27.907128104236733</v>
      </c>
      <c r="T7324">
        <f t="shared" si="686"/>
        <v>-3240.8212983285953</v>
      </c>
      <c r="U7324">
        <f t="shared" si="687"/>
        <v>3240.8212981912866</v>
      </c>
      <c r="X7324">
        <f t="shared" si="688"/>
        <v>7.8364679403255921E-2</v>
      </c>
      <c r="Y7324">
        <f t="shared" si="689"/>
        <v>6.5433390996103388E-2</v>
      </c>
    </row>
    <row r="7325" spans="1:25" x14ac:dyDescent="0.35">
      <c r="A7325" s="1">
        <v>35005.125</v>
      </c>
      <c r="B7325">
        <v>16.000299999999999</v>
      </c>
      <c r="C7325">
        <f>_xlfn.IFNA(HLOOKUP(B7325,'[1]Traitement outputs'!$B$33:$Q$33,1,TRUE),16)</f>
        <v>16</v>
      </c>
      <c r="E7325" s="1">
        <v>35005.125</v>
      </c>
      <c r="F7325">
        <v>34.4148</v>
      </c>
      <c r="G7325">
        <f t="shared" si="684"/>
        <v>34</v>
      </c>
      <c r="I7325" s="1">
        <v>35005.125</v>
      </c>
      <c r="J7325">
        <v>0</v>
      </c>
      <c r="K7325">
        <f t="shared" si="685"/>
        <v>0</v>
      </c>
      <c r="M7325">
        <f>INDEX('[1]Traitement outputs (2)'!$B$51:$Q$56,MATCH(70,'[1]Traitement outputs (2)'!$A$51:$A$56,0),MATCH(C7325,'[1]Traitement outputs (2)'!$B$51:$Q$51,0))</f>
        <v>-27.907128105419115</v>
      </c>
      <c r="N7325">
        <f>INDEX('[1]Traitement outputs (2)'!$B$34:$Q$38,MATCH(70,'[1]Traitement outputs (2)'!$A$34:$A$38,0),MATCH(C7325,'[1]Traitement outputs (2)'!$B$33:$Q$33,0))</f>
        <v>-87.65601603539298</v>
      </c>
      <c r="O7325">
        <f>INDEX('[1]Traitement outputs (2)'!$B$58:$Q$63,MATCH(70,'[1]Traitement outputs (2)'!$A$58:$A$63,0),MATCH(C7325,'[1]Traitement outputs (2)'!$B$58:$Q$58,0))</f>
        <v>27.907128104236733</v>
      </c>
      <c r="P7325">
        <f>INDEX('[1]Traitement outputs (2)'!$B$41:$Q$45,MATCH(70,'[1]Traitement outputs (2)'!$A$41:$A$45,0),MATCH(C7325,'[1]Traitement outputs (2)'!$B$40:$Q$40,0))</f>
        <v>158.03405896601754</v>
      </c>
      <c r="Q7325">
        <f>IF(K7325&lt;30,INDEX('[1]Traitement outputs (2)'!$B$51:$Q$63,MATCH(70,'[1]Traitement outputs (2)'!$A$51:$A$63,0),MATCH(C7325,'[1]Traitement outputs (2)'!$B$51:$Q$51,0)),INDEX('[1]Traitement outputs (2)'!$B$34:$Q$38,MATCH(70,'[1]Traitement outputs (2)'!$A$34:$A$38,0),MATCH(C7325,'[1]Traitement outputs (2)'!$B$33:$Q$33,0)))</f>
        <v>-27.907128105419115</v>
      </c>
      <c r="R7325">
        <f>IF(K7325&lt;30,INDEX('[1]Traitement outputs (2)'!$B$58:$Q$63,MATCH(70,'[1]Traitement outputs (2)'!$A$58:$A$63,0),MATCH(C7325,'[1]Traitement outputs (2)'!$B$58:$Q$58,0)),INDEX('[1]Traitement outputs (2)'!$B$41:$Q$45,MATCH(70,'[1]Traitement outputs (2)'!$A$41:$A$45,0),MATCH(C7325,'[1]Traitement outputs (2)'!$B$40:$Q$40,0)))</f>
        <v>27.907128104236733</v>
      </c>
      <c r="T7325">
        <f t="shared" si="686"/>
        <v>-3240.8212983285953</v>
      </c>
      <c r="U7325">
        <f t="shared" si="687"/>
        <v>3240.8212981912866</v>
      </c>
      <c r="X7325">
        <f t="shared" si="688"/>
        <v>7.8364679403255921E-2</v>
      </c>
      <c r="Y7325">
        <f t="shared" si="689"/>
        <v>6.5433390996103388E-2</v>
      </c>
    </row>
    <row r="7326" spans="1:25" x14ac:dyDescent="0.35">
      <c r="A7326" s="1">
        <v>35005.166666666664</v>
      </c>
      <c r="B7326">
        <v>16.000299999999999</v>
      </c>
      <c r="C7326">
        <f>_xlfn.IFNA(HLOOKUP(B7326,'[1]Traitement outputs'!$B$33:$Q$33,1,TRUE),16)</f>
        <v>16</v>
      </c>
      <c r="E7326" s="1">
        <v>35005.166666666664</v>
      </c>
      <c r="F7326">
        <v>33.145800000000001</v>
      </c>
      <c r="G7326">
        <f t="shared" si="684"/>
        <v>33</v>
      </c>
      <c r="I7326" s="1">
        <v>35005.166666666664</v>
      </c>
      <c r="J7326">
        <v>0</v>
      </c>
      <c r="K7326">
        <f t="shared" si="685"/>
        <v>0</v>
      </c>
      <c r="M7326">
        <f>INDEX('[1]Traitement outputs (2)'!$B$51:$Q$56,MATCH(70,'[1]Traitement outputs (2)'!$A$51:$A$56,0),MATCH(C7326,'[1]Traitement outputs (2)'!$B$51:$Q$51,0))</f>
        <v>-27.907128105419115</v>
      </c>
      <c r="N7326">
        <f>INDEX('[1]Traitement outputs (2)'!$B$34:$Q$38,MATCH(70,'[1]Traitement outputs (2)'!$A$34:$A$38,0),MATCH(C7326,'[1]Traitement outputs (2)'!$B$33:$Q$33,0))</f>
        <v>-87.65601603539298</v>
      </c>
      <c r="O7326">
        <f>INDEX('[1]Traitement outputs (2)'!$B$58:$Q$63,MATCH(70,'[1]Traitement outputs (2)'!$A$58:$A$63,0),MATCH(C7326,'[1]Traitement outputs (2)'!$B$58:$Q$58,0))</f>
        <v>27.907128104236733</v>
      </c>
      <c r="P7326">
        <f>INDEX('[1]Traitement outputs (2)'!$B$41:$Q$45,MATCH(70,'[1]Traitement outputs (2)'!$A$41:$A$45,0),MATCH(C7326,'[1]Traitement outputs (2)'!$B$40:$Q$40,0))</f>
        <v>158.03405896601754</v>
      </c>
      <c r="Q7326">
        <f>IF(K7326&lt;30,INDEX('[1]Traitement outputs (2)'!$B$51:$Q$63,MATCH(70,'[1]Traitement outputs (2)'!$A$51:$A$63,0),MATCH(C7326,'[1]Traitement outputs (2)'!$B$51:$Q$51,0)),INDEX('[1]Traitement outputs (2)'!$B$34:$Q$38,MATCH(70,'[1]Traitement outputs (2)'!$A$34:$A$38,0),MATCH(C7326,'[1]Traitement outputs (2)'!$B$33:$Q$33,0)))</f>
        <v>-27.907128105419115</v>
      </c>
      <c r="R7326">
        <f>IF(K7326&lt;30,INDEX('[1]Traitement outputs (2)'!$B$58:$Q$63,MATCH(70,'[1]Traitement outputs (2)'!$A$58:$A$63,0),MATCH(C7326,'[1]Traitement outputs (2)'!$B$58:$Q$58,0)),INDEX('[1]Traitement outputs (2)'!$B$41:$Q$45,MATCH(70,'[1]Traitement outputs (2)'!$A$41:$A$45,0),MATCH(C7326,'[1]Traitement outputs (2)'!$B$40:$Q$40,0)))</f>
        <v>27.907128104236733</v>
      </c>
      <c r="T7326">
        <f t="shared" si="686"/>
        <v>-3240.8212983285953</v>
      </c>
      <c r="U7326">
        <f t="shared" si="687"/>
        <v>3240.8212981912866</v>
      </c>
      <c r="X7326">
        <f t="shared" si="688"/>
        <v>7.8364679403255921E-2</v>
      </c>
      <c r="Y7326">
        <f t="shared" si="689"/>
        <v>6.5433390996103388E-2</v>
      </c>
    </row>
    <row r="7327" spans="1:25" x14ac:dyDescent="0.35">
      <c r="A7327" s="1">
        <v>35005.208333333336</v>
      </c>
      <c r="B7327">
        <v>19.9755</v>
      </c>
      <c r="C7327">
        <f>_xlfn.IFNA(HLOOKUP(B7327,'[1]Traitement outputs'!$B$33:$Q$33,1,TRUE),16)</f>
        <v>18</v>
      </c>
      <c r="E7327" s="1">
        <v>35005.208333333336</v>
      </c>
      <c r="F7327">
        <v>24.0364</v>
      </c>
      <c r="G7327">
        <f t="shared" si="684"/>
        <v>24</v>
      </c>
      <c r="I7327" s="1">
        <v>35005.208333333336</v>
      </c>
      <c r="J7327">
        <v>0</v>
      </c>
      <c r="K7327">
        <f t="shared" si="685"/>
        <v>0</v>
      </c>
      <c r="M7327">
        <f>INDEX('[1]Traitement outputs (2)'!$B$51:$Q$56,MATCH(70,'[1]Traitement outputs (2)'!$A$51:$A$56,0),MATCH(C7327,'[1]Traitement outputs (2)'!$B$51:$Q$51,0))</f>
        <v>-40.563606676443541</v>
      </c>
      <c r="N7327">
        <f>INDEX('[1]Traitement outputs (2)'!$B$34:$Q$38,MATCH(70,'[1]Traitement outputs (2)'!$A$34:$A$38,0),MATCH(C7327,'[1]Traitement outputs (2)'!$B$33:$Q$33,0))</f>
        <v>-132.60751704955501</v>
      </c>
      <c r="O7327">
        <f>INDEX('[1]Traitement outputs (2)'!$B$58:$Q$63,MATCH(70,'[1]Traitement outputs (2)'!$A$58:$A$63,0),MATCH(C7327,'[1]Traitement outputs (2)'!$B$58:$Q$58,0))</f>
        <v>40.565237508304868</v>
      </c>
      <c r="P7327">
        <f>INDEX('[1]Traitement outputs (2)'!$B$41:$Q$45,MATCH(70,'[1]Traitement outputs (2)'!$A$41:$A$45,0),MATCH(C7327,'[1]Traitement outputs (2)'!$B$40:$Q$40,0))</f>
        <v>202.98564822710691</v>
      </c>
      <c r="Q7327">
        <f>IF(K7327&lt;30,INDEX('[1]Traitement outputs (2)'!$B$51:$Q$63,MATCH(70,'[1]Traitement outputs (2)'!$A$51:$A$63,0),MATCH(C7327,'[1]Traitement outputs (2)'!$B$51:$Q$51,0)),INDEX('[1]Traitement outputs (2)'!$B$34:$Q$38,MATCH(70,'[1]Traitement outputs (2)'!$A$34:$A$38,0),MATCH(C7327,'[1]Traitement outputs (2)'!$B$33:$Q$33,0)))</f>
        <v>-40.563606676443541</v>
      </c>
      <c r="R7327">
        <f>IF(K7327&lt;30,INDEX('[1]Traitement outputs (2)'!$B$58:$Q$63,MATCH(70,'[1]Traitement outputs (2)'!$A$58:$A$63,0),MATCH(C7327,'[1]Traitement outputs (2)'!$B$58:$Q$58,0)),INDEX('[1]Traitement outputs (2)'!$B$41:$Q$45,MATCH(70,'[1]Traitement outputs (2)'!$A$41:$A$45,0),MATCH(C7327,'[1]Traitement outputs (2)'!$B$40:$Q$40,0)))</f>
        <v>40.565237508304868</v>
      </c>
      <c r="T7327">
        <f t="shared" si="686"/>
        <v>-4710.6029670073767</v>
      </c>
      <c r="U7327">
        <f t="shared" si="687"/>
        <v>4710.7923535544342</v>
      </c>
      <c r="X7327">
        <f t="shared" si="688"/>
        <v>0.11390473504229935</v>
      </c>
      <c r="Y7327">
        <f t="shared" si="689"/>
        <v>9.5112654975333846E-2</v>
      </c>
    </row>
    <row r="7328" spans="1:25" x14ac:dyDescent="0.35">
      <c r="A7328" s="1">
        <v>35005.25</v>
      </c>
      <c r="B7328">
        <v>20.000399999999999</v>
      </c>
      <c r="C7328">
        <f>_xlfn.IFNA(HLOOKUP(B7328,'[1]Traitement outputs'!$B$33:$Q$33,1,TRUE),16)</f>
        <v>20</v>
      </c>
      <c r="E7328" s="1">
        <v>35005.25</v>
      </c>
      <c r="F7328">
        <v>22.2529</v>
      </c>
      <c r="G7328">
        <f t="shared" si="684"/>
        <v>22</v>
      </c>
      <c r="I7328" s="1">
        <v>35005.25</v>
      </c>
      <c r="J7328">
        <v>1975.22</v>
      </c>
      <c r="K7328">
        <f t="shared" si="685"/>
        <v>17.008872906634704</v>
      </c>
      <c r="M7328">
        <f>INDEX('[1]Traitement outputs (2)'!$B$51:$Q$56,MATCH(70,'[1]Traitement outputs (2)'!$A$51:$A$56,0),MATCH(C7328,'[1]Traitement outputs (2)'!$B$51:$Q$51,0))</f>
        <v>-16.864255714989046</v>
      </c>
      <c r="N7328">
        <f>INDEX('[1]Traitement outputs (2)'!$B$34:$Q$38,MATCH(70,'[1]Traitement outputs (2)'!$A$34:$A$38,0),MATCH(C7328,'[1]Traitement outputs (2)'!$B$33:$Q$33,0))</f>
        <v>-183.77989640241771</v>
      </c>
      <c r="O7328">
        <f>INDEX('[1]Traitement outputs (2)'!$B$58:$Q$63,MATCH(70,'[1]Traitement outputs (2)'!$A$58:$A$63,0),MATCH(C7328,'[1]Traitement outputs (2)'!$B$58:$Q$58,0))</f>
        <v>16.864787616041994</v>
      </c>
      <c r="P7328">
        <f>INDEX('[1]Traitement outputs (2)'!$B$41:$Q$45,MATCH(70,'[1]Traitement outputs (2)'!$A$41:$A$45,0),MATCH(C7328,'[1]Traitement outputs (2)'!$B$40:$Q$40,0))</f>
        <v>254.15803075879367</v>
      </c>
      <c r="Q7328">
        <f>IF(K7328&lt;30,INDEX('[1]Traitement outputs (2)'!$B$51:$Q$63,MATCH(70,'[1]Traitement outputs (2)'!$A$51:$A$63,0),MATCH(C7328,'[1]Traitement outputs (2)'!$B$51:$Q$51,0)),INDEX('[1]Traitement outputs (2)'!$B$34:$Q$38,MATCH(70,'[1]Traitement outputs (2)'!$A$34:$A$38,0),MATCH(C7328,'[1]Traitement outputs (2)'!$B$33:$Q$33,0)))</f>
        <v>-16.864255714989046</v>
      </c>
      <c r="R7328">
        <f>IF(K7328&lt;30,INDEX('[1]Traitement outputs (2)'!$B$58:$Q$63,MATCH(70,'[1]Traitement outputs (2)'!$A$58:$A$63,0),MATCH(C7328,'[1]Traitement outputs (2)'!$B$58:$Q$58,0)),INDEX('[1]Traitement outputs (2)'!$B$41:$Q$45,MATCH(70,'[1]Traitement outputs (2)'!$A$41:$A$45,0),MATCH(C7328,'[1]Traitement outputs (2)'!$B$40:$Q$40,0)))</f>
        <v>16.864787616041994</v>
      </c>
      <c r="T7328">
        <f t="shared" si="686"/>
        <v>-1958.42577907482</v>
      </c>
      <c r="U7328">
        <f t="shared" si="687"/>
        <v>1958.4875481058175</v>
      </c>
      <c r="X7328">
        <f t="shared" si="688"/>
        <v>4.735571455032727E-2</v>
      </c>
      <c r="Y7328">
        <f t="shared" si="689"/>
        <v>3.954259420836595E-2</v>
      </c>
    </row>
    <row r="7329" spans="1:25" x14ac:dyDescent="0.35">
      <c r="A7329" s="1">
        <v>35005.291666666664</v>
      </c>
      <c r="B7329">
        <v>20.000299999999999</v>
      </c>
      <c r="C7329">
        <f>_xlfn.IFNA(HLOOKUP(B7329,'[1]Traitement outputs'!$B$33:$Q$33,1,TRUE),16)</f>
        <v>20</v>
      </c>
      <c r="E7329" s="1">
        <v>35005.291666666664</v>
      </c>
      <c r="F7329">
        <v>21.127500000000001</v>
      </c>
      <c r="G7329">
        <f t="shared" si="684"/>
        <v>21</v>
      </c>
      <c r="I7329" s="1">
        <v>35005.291666666664</v>
      </c>
      <c r="J7329">
        <v>10509.2</v>
      </c>
      <c r="K7329">
        <f t="shared" si="685"/>
        <v>90.49606988102866</v>
      </c>
      <c r="M7329">
        <f>INDEX('[1]Traitement outputs (2)'!$B$51:$Q$56,MATCH(70,'[1]Traitement outputs (2)'!$A$51:$A$56,0),MATCH(C7329,'[1]Traitement outputs (2)'!$B$51:$Q$51,0))</f>
        <v>-16.864255714989046</v>
      </c>
      <c r="N7329">
        <f>INDEX('[1]Traitement outputs (2)'!$B$34:$Q$38,MATCH(70,'[1]Traitement outputs (2)'!$A$34:$A$38,0),MATCH(C7329,'[1]Traitement outputs (2)'!$B$33:$Q$33,0))</f>
        <v>-183.77989640241771</v>
      </c>
      <c r="O7329">
        <f>INDEX('[1]Traitement outputs (2)'!$B$58:$Q$63,MATCH(70,'[1]Traitement outputs (2)'!$A$58:$A$63,0),MATCH(C7329,'[1]Traitement outputs (2)'!$B$58:$Q$58,0))</f>
        <v>16.864787616041994</v>
      </c>
      <c r="P7329">
        <f>INDEX('[1]Traitement outputs (2)'!$B$41:$Q$45,MATCH(70,'[1]Traitement outputs (2)'!$A$41:$A$45,0),MATCH(C7329,'[1]Traitement outputs (2)'!$B$40:$Q$40,0))</f>
        <v>254.15803075879367</v>
      </c>
      <c r="Q7329">
        <f>IF(K7329&lt;30,INDEX('[1]Traitement outputs (2)'!$B$51:$Q$63,MATCH(70,'[1]Traitement outputs (2)'!$A$51:$A$63,0),MATCH(C7329,'[1]Traitement outputs (2)'!$B$51:$Q$51,0)),INDEX('[1]Traitement outputs (2)'!$B$34:$Q$38,MATCH(70,'[1]Traitement outputs (2)'!$A$34:$A$38,0),MATCH(C7329,'[1]Traitement outputs (2)'!$B$33:$Q$33,0)))</f>
        <v>-183.77989640241771</v>
      </c>
      <c r="R7329">
        <f>IF(K7329&lt;30,INDEX('[1]Traitement outputs (2)'!$B$58:$Q$63,MATCH(70,'[1]Traitement outputs (2)'!$A$58:$A$63,0),MATCH(C7329,'[1]Traitement outputs (2)'!$B$58:$Q$58,0)),INDEX('[1]Traitement outputs (2)'!$B$41:$Q$45,MATCH(70,'[1]Traitement outputs (2)'!$A$41:$A$45,0),MATCH(C7329,'[1]Traitement outputs (2)'!$B$40:$Q$40,0)))</f>
        <v>254.15803075879367</v>
      </c>
      <c r="T7329">
        <f t="shared" si="686"/>
        <v>-21342.138833337085</v>
      </c>
      <c r="U7329">
        <f t="shared" si="687"/>
        <v>29515.067122381799</v>
      </c>
      <c r="X7329">
        <f t="shared" si="688"/>
        <v>0.51606358805306241</v>
      </c>
      <c r="Y7329">
        <f t="shared" si="689"/>
        <v>0.59592021577150611</v>
      </c>
    </row>
    <row r="7330" spans="1:25" x14ac:dyDescent="0.35">
      <c r="A7330" s="1">
        <v>35005.333333333336</v>
      </c>
      <c r="B7330">
        <v>20.0002</v>
      </c>
      <c r="C7330">
        <f>_xlfn.IFNA(HLOOKUP(B7330,'[1]Traitement outputs'!$B$33:$Q$33,1,TRUE),16)</f>
        <v>20</v>
      </c>
      <c r="E7330" s="1">
        <v>35005.333333333336</v>
      </c>
      <c r="F7330">
        <v>20.730499999999999</v>
      </c>
      <c r="G7330">
        <f t="shared" si="684"/>
        <v>21</v>
      </c>
      <c r="I7330" s="1">
        <v>35005.333333333336</v>
      </c>
      <c r="J7330">
        <v>8904.7199999999993</v>
      </c>
      <c r="K7330">
        <f t="shared" si="685"/>
        <v>76.67968669270671</v>
      </c>
      <c r="M7330">
        <f>INDEX('[1]Traitement outputs (2)'!$B$51:$Q$56,MATCH(70,'[1]Traitement outputs (2)'!$A$51:$A$56,0),MATCH(C7330,'[1]Traitement outputs (2)'!$B$51:$Q$51,0))</f>
        <v>-16.864255714989046</v>
      </c>
      <c r="N7330">
        <f>INDEX('[1]Traitement outputs (2)'!$B$34:$Q$38,MATCH(70,'[1]Traitement outputs (2)'!$A$34:$A$38,0),MATCH(C7330,'[1]Traitement outputs (2)'!$B$33:$Q$33,0))</f>
        <v>-183.77989640241771</v>
      </c>
      <c r="O7330">
        <f>INDEX('[1]Traitement outputs (2)'!$B$58:$Q$63,MATCH(70,'[1]Traitement outputs (2)'!$A$58:$A$63,0),MATCH(C7330,'[1]Traitement outputs (2)'!$B$58:$Q$58,0))</f>
        <v>16.864787616041994</v>
      </c>
      <c r="P7330">
        <f>INDEX('[1]Traitement outputs (2)'!$B$41:$Q$45,MATCH(70,'[1]Traitement outputs (2)'!$A$41:$A$45,0),MATCH(C7330,'[1]Traitement outputs (2)'!$B$40:$Q$40,0))</f>
        <v>254.15803075879367</v>
      </c>
      <c r="Q7330">
        <f>IF(K7330&lt;30,INDEX('[1]Traitement outputs (2)'!$B$51:$Q$63,MATCH(70,'[1]Traitement outputs (2)'!$A$51:$A$63,0),MATCH(C7330,'[1]Traitement outputs (2)'!$B$51:$Q$51,0)),INDEX('[1]Traitement outputs (2)'!$B$34:$Q$38,MATCH(70,'[1]Traitement outputs (2)'!$A$34:$A$38,0),MATCH(C7330,'[1]Traitement outputs (2)'!$B$33:$Q$33,0)))</f>
        <v>-183.77989640241771</v>
      </c>
      <c r="R7330">
        <f>IF(K7330&lt;30,INDEX('[1]Traitement outputs (2)'!$B$58:$Q$63,MATCH(70,'[1]Traitement outputs (2)'!$A$58:$A$63,0),MATCH(C7330,'[1]Traitement outputs (2)'!$B$58:$Q$58,0)),INDEX('[1]Traitement outputs (2)'!$B$41:$Q$45,MATCH(70,'[1]Traitement outputs (2)'!$A$41:$A$45,0),MATCH(C7330,'[1]Traitement outputs (2)'!$B$40:$Q$40,0)))</f>
        <v>254.15803075879367</v>
      </c>
      <c r="T7330">
        <f t="shared" si="686"/>
        <v>-21342.138833337085</v>
      </c>
      <c r="U7330">
        <f t="shared" si="687"/>
        <v>29515.067122381799</v>
      </c>
      <c r="X7330">
        <f t="shared" si="688"/>
        <v>0.51606358805306241</v>
      </c>
      <c r="Y7330">
        <f t="shared" si="689"/>
        <v>0.59592021577150611</v>
      </c>
    </row>
    <row r="7331" spans="1:25" x14ac:dyDescent="0.35">
      <c r="A7331" s="1">
        <v>35005.375</v>
      </c>
      <c r="B7331">
        <v>20.0002</v>
      </c>
      <c r="C7331">
        <f>_xlfn.IFNA(HLOOKUP(B7331,'[1]Traitement outputs'!$B$33:$Q$33,1,TRUE),16)</f>
        <v>20</v>
      </c>
      <c r="E7331" s="1">
        <v>35005.375</v>
      </c>
      <c r="F7331">
        <v>20.659199999999998</v>
      </c>
      <c r="G7331">
        <f t="shared" si="684"/>
        <v>21</v>
      </c>
      <c r="I7331" s="1">
        <v>35005.375</v>
      </c>
      <c r="J7331">
        <v>12888.7</v>
      </c>
      <c r="K7331">
        <f t="shared" si="685"/>
        <v>110.98624975027728</v>
      </c>
      <c r="M7331">
        <f>INDEX('[1]Traitement outputs (2)'!$B$51:$Q$56,MATCH(70,'[1]Traitement outputs (2)'!$A$51:$A$56,0),MATCH(C7331,'[1]Traitement outputs (2)'!$B$51:$Q$51,0))</f>
        <v>-16.864255714989046</v>
      </c>
      <c r="N7331">
        <f>INDEX('[1]Traitement outputs (2)'!$B$34:$Q$38,MATCH(70,'[1]Traitement outputs (2)'!$A$34:$A$38,0),MATCH(C7331,'[1]Traitement outputs (2)'!$B$33:$Q$33,0))</f>
        <v>-183.77989640241771</v>
      </c>
      <c r="O7331">
        <f>INDEX('[1]Traitement outputs (2)'!$B$58:$Q$63,MATCH(70,'[1]Traitement outputs (2)'!$A$58:$A$63,0),MATCH(C7331,'[1]Traitement outputs (2)'!$B$58:$Q$58,0))</f>
        <v>16.864787616041994</v>
      </c>
      <c r="P7331">
        <f>INDEX('[1]Traitement outputs (2)'!$B$41:$Q$45,MATCH(70,'[1]Traitement outputs (2)'!$A$41:$A$45,0),MATCH(C7331,'[1]Traitement outputs (2)'!$B$40:$Q$40,0))</f>
        <v>254.15803075879367</v>
      </c>
      <c r="Q7331">
        <f>IF(K7331&lt;30,INDEX('[1]Traitement outputs (2)'!$B$51:$Q$63,MATCH(70,'[1]Traitement outputs (2)'!$A$51:$A$63,0),MATCH(C7331,'[1]Traitement outputs (2)'!$B$51:$Q$51,0)),INDEX('[1]Traitement outputs (2)'!$B$34:$Q$38,MATCH(70,'[1]Traitement outputs (2)'!$A$34:$A$38,0),MATCH(C7331,'[1]Traitement outputs (2)'!$B$33:$Q$33,0)))</f>
        <v>-183.77989640241771</v>
      </c>
      <c r="R7331">
        <f>IF(K7331&lt;30,INDEX('[1]Traitement outputs (2)'!$B$58:$Q$63,MATCH(70,'[1]Traitement outputs (2)'!$A$58:$A$63,0),MATCH(C7331,'[1]Traitement outputs (2)'!$B$58:$Q$58,0)),INDEX('[1]Traitement outputs (2)'!$B$41:$Q$45,MATCH(70,'[1]Traitement outputs (2)'!$A$41:$A$45,0),MATCH(C7331,'[1]Traitement outputs (2)'!$B$40:$Q$40,0)))</f>
        <v>254.15803075879367</v>
      </c>
      <c r="T7331">
        <f t="shared" si="686"/>
        <v>-21342.138833337085</v>
      </c>
      <c r="U7331">
        <f t="shared" si="687"/>
        <v>29515.067122381799</v>
      </c>
      <c r="X7331">
        <f t="shared" si="688"/>
        <v>0.51606358805306241</v>
      </c>
      <c r="Y7331">
        <f t="shared" si="689"/>
        <v>0.59592021577150611</v>
      </c>
    </row>
    <row r="7332" spans="1:25" x14ac:dyDescent="0.35">
      <c r="A7332" s="1">
        <v>35005.416666666664</v>
      </c>
      <c r="B7332">
        <v>20.0002</v>
      </c>
      <c r="C7332">
        <f>_xlfn.IFNA(HLOOKUP(B7332,'[1]Traitement outputs'!$B$33:$Q$33,1,TRUE),16)</f>
        <v>20</v>
      </c>
      <c r="E7332" s="1">
        <v>35005.416666666664</v>
      </c>
      <c r="F7332">
        <v>20.529699999999998</v>
      </c>
      <c r="G7332">
        <f t="shared" si="684"/>
        <v>21</v>
      </c>
      <c r="I7332" s="1">
        <v>35005.416666666664</v>
      </c>
      <c r="J7332">
        <v>28116.1</v>
      </c>
      <c r="K7332">
        <f t="shared" si="685"/>
        <v>242.11134533380178</v>
      </c>
      <c r="M7332">
        <f>INDEX('[1]Traitement outputs (2)'!$B$51:$Q$56,MATCH(70,'[1]Traitement outputs (2)'!$A$51:$A$56,0),MATCH(C7332,'[1]Traitement outputs (2)'!$B$51:$Q$51,0))</f>
        <v>-16.864255714989046</v>
      </c>
      <c r="N7332">
        <f>INDEX('[1]Traitement outputs (2)'!$B$34:$Q$38,MATCH(70,'[1]Traitement outputs (2)'!$A$34:$A$38,0),MATCH(C7332,'[1]Traitement outputs (2)'!$B$33:$Q$33,0))</f>
        <v>-183.77989640241771</v>
      </c>
      <c r="O7332">
        <f>INDEX('[1]Traitement outputs (2)'!$B$58:$Q$63,MATCH(70,'[1]Traitement outputs (2)'!$A$58:$A$63,0),MATCH(C7332,'[1]Traitement outputs (2)'!$B$58:$Q$58,0))</f>
        <v>16.864787616041994</v>
      </c>
      <c r="P7332">
        <f>INDEX('[1]Traitement outputs (2)'!$B$41:$Q$45,MATCH(70,'[1]Traitement outputs (2)'!$A$41:$A$45,0),MATCH(C7332,'[1]Traitement outputs (2)'!$B$40:$Q$40,0))</f>
        <v>254.15803075879367</v>
      </c>
      <c r="Q7332">
        <f>IF(K7332&lt;30,INDEX('[1]Traitement outputs (2)'!$B$51:$Q$63,MATCH(70,'[1]Traitement outputs (2)'!$A$51:$A$63,0),MATCH(C7332,'[1]Traitement outputs (2)'!$B$51:$Q$51,0)),INDEX('[1]Traitement outputs (2)'!$B$34:$Q$38,MATCH(70,'[1]Traitement outputs (2)'!$A$34:$A$38,0),MATCH(C7332,'[1]Traitement outputs (2)'!$B$33:$Q$33,0)))</f>
        <v>-183.77989640241771</v>
      </c>
      <c r="R7332">
        <f>IF(K7332&lt;30,INDEX('[1]Traitement outputs (2)'!$B$58:$Q$63,MATCH(70,'[1]Traitement outputs (2)'!$A$58:$A$63,0),MATCH(C7332,'[1]Traitement outputs (2)'!$B$58:$Q$58,0)),INDEX('[1]Traitement outputs (2)'!$B$41:$Q$45,MATCH(70,'[1]Traitement outputs (2)'!$A$41:$A$45,0),MATCH(C7332,'[1]Traitement outputs (2)'!$B$40:$Q$40,0)))</f>
        <v>254.15803075879367</v>
      </c>
      <c r="T7332">
        <f t="shared" si="686"/>
        <v>-21342.138833337085</v>
      </c>
      <c r="U7332">
        <f t="shared" si="687"/>
        <v>29515.067122381799</v>
      </c>
      <c r="X7332">
        <f t="shared" si="688"/>
        <v>0.51606358805306241</v>
      </c>
      <c r="Y7332">
        <f t="shared" si="689"/>
        <v>0.59592021577150611</v>
      </c>
    </row>
    <row r="7333" spans="1:25" x14ac:dyDescent="0.35">
      <c r="A7333" s="1">
        <v>35005.458333333336</v>
      </c>
      <c r="B7333">
        <v>20.0001</v>
      </c>
      <c r="C7333">
        <f>_xlfn.IFNA(HLOOKUP(B7333,'[1]Traitement outputs'!$B$33:$Q$33,1,TRUE),16)</f>
        <v>20</v>
      </c>
      <c r="E7333" s="1">
        <v>35005.458333333336</v>
      </c>
      <c r="F7333">
        <v>20.328800000000001</v>
      </c>
      <c r="G7333">
        <f t="shared" si="684"/>
        <v>20</v>
      </c>
      <c r="I7333" s="1">
        <v>35005.458333333336</v>
      </c>
      <c r="J7333">
        <v>28905.1</v>
      </c>
      <c r="K7333">
        <f t="shared" si="685"/>
        <v>248.90552558882894</v>
      </c>
      <c r="M7333">
        <f>INDEX('[1]Traitement outputs (2)'!$B$51:$Q$56,MATCH(70,'[1]Traitement outputs (2)'!$A$51:$A$56,0),MATCH(C7333,'[1]Traitement outputs (2)'!$B$51:$Q$51,0))</f>
        <v>-16.864255714989046</v>
      </c>
      <c r="N7333">
        <f>INDEX('[1]Traitement outputs (2)'!$B$34:$Q$38,MATCH(70,'[1]Traitement outputs (2)'!$A$34:$A$38,0),MATCH(C7333,'[1]Traitement outputs (2)'!$B$33:$Q$33,0))</f>
        <v>-183.77989640241771</v>
      </c>
      <c r="O7333">
        <f>INDEX('[1]Traitement outputs (2)'!$B$58:$Q$63,MATCH(70,'[1]Traitement outputs (2)'!$A$58:$A$63,0),MATCH(C7333,'[1]Traitement outputs (2)'!$B$58:$Q$58,0))</f>
        <v>16.864787616041994</v>
      </c>
      <c r="P7333">
        <f>INDEX('[1]Traitement outputs (2)'!$B$41:$Q$45,MATCH(70,'[1]Traitement outputs (2)'!$A$41:$A$45,0),MATCH(C7333,'[1]Traitement outputs (2)'!$B$40:$Q$40,0))</f>
        <v>254.15803075879367</v>
      </c>
      <c r="Q7333">
        <f>IF(K7333&lt;30,INDEX('[1]Traitement outputs (2)'!$B$51:$Q$63,MATCH(70,'[1]Traitement outputs (2)'!$A$51:$A$63,0),MATCH(C7333,'[1]Traitement outputs (2)'!$B$51:$Q$51,0)),INDEX('[1]Traitement outputs (2)'!$B$34:$Q$38,MATCH(70,'[1]Traitement outputs (2)'!$A$34:$A$38,0),MATCH(C7333,'[1]Traitement outputs (2)'!$B$33:$Q$33,0)))</f>
        <v>-183.77989640241771</v>
      </c>
      <c r="R7333">
        <f>IF(K7333&lt;30,INDEX('[1]Traitement outputs (2)'!$B$58:$Q$63,MATCH(70,'[1]Traitement outputs (2)'!$A$58:$A$63,0),MATCH(C7333,'[1]Traitement outputs (2)'!$B$58:$Q$58,0)),INDEX('[1]Traitement outputs (2)'!$B$41:$Q$45,MATCH(70,'[1]Traitement outputs (2)'!$A$41:$A$45,0),MATCH(C7333,'[1]Traitement outputs (2)'!$B$40:$Q$40,0)))</f>
        <v>254.15803075879367</v>
      </c>
      <c r="T7333">
        <f t="shared" si="686"/>
        <v>-21342.138833337085</v>
      </c>
      <c r="U7333">
        <f t="shared" si="687"/>
        <v>29515.067122381799</v>
      </c>
      <c r="X7333">
        <f t="shared" si="688"/>
        <v>0.51606358805306241</v>
      </c>
      <c r="Y7333">
        <f t="shared" si="689"/>
        <v>0.59592021577150611</v>
      </c>
    </row>
    <row r="7334" spans="1:25" x14ac:dyDescent="0.35">
      <c r="A7334" s="1">
        <v>35005.5</v>
      </c>
      <c r="B7334">
        <v>20.0002</v>
      </c>
      <c r="C7334">
        <f>_xlfn.IFNA(HLOOKUP(B7334,'[1]Traitement outputs'!$B$33:$Q$33,1,TRUE),16)</f>
        <v>20</v>
      </c>
      <c r="E7334" s="1">
        <v>35005.5</v>
      </c>
      <c r="F7334">
        <v>19.982800000000001</v>
      </c>
      <c r="G7334">
        <f t="shared" si="684"/>
        <v>20</v>
      </c>
      <c r="I7334" s="1">
        <v>35005.5</v>
      </c>
      <c r="J7334">
        <v>22686.799999999999</v>
      </c>
      <c r="K7334">
        <f t="shared" si="685"/>
        <v>195.35894627344811</v>
      </c>
      <c r="M7334">
        <f>INDEX('[1]Traitement outputs (2)'!$B$51:$Q$56,MATCH(70,'[1]Traitement outputs (2)'!$A$51:$A$56,0),MATCH(C7334,'[1]Traitement outputs (2)'!$B$51:$Q$51,0))</f>
        <v>-16.864255714989046</v>
      </c>
      <c r="N7334">
        <f>INDEX('[1]Traitement outputs (2)'!$B$34:$Q$38,MATCH(70,'[1]Traitement outputs (2)'!$A$34:$A$38,0),MATCH(C7334,'[1]Traitement outputs (2)'!$B$33:$Q$33,0))</f>
        <v>-183.77989640241771</v>
      </c>
      <c r="O7334">
        <f>INDEX('[1]Traitement outputs (2)'!$B$58:$Q$63,MATCH(70,'[1]Traitement outputs (2)'!$A$58:$A$63,0),MATCH(C7334,'[1]Traitement outputs (2)'!$B$58:$Q$58,0))</f>
        <v>16.864787616041994</v>
      </c>
      <c r="P7334">
        <f>INDEX('[1]Traitement outputs (2)'!$B$41:$Q$45,MATCH(70,'[1]Traitement outputs (2)'!$A$41:$A$45,0),MATCH(C7334,'[1]Traitement outputs (2)'!$B$40:$Q$40,0))</f>
        <v>254.15803075879367</v>
      </c>
      <c r="Q7334">
        <f>IF(K7334&lt;30,INDEX('[1]Traitement outputs (2)'!$B$51:$Q$63,MATCH(70,'[1]Traitement outputs (2)'!$A$51:$A$63,0),MATCH(C7334,'[1]Traitement outputs (2)'!$B$51:$Q$51,0)),INDEX('[1]Traitement outputs (2)'!$B$34:$Q$38,MATCH(70,'[1]Traitement outputs (2)'!$A$34:$A$38,0),MATCH(C7334,'[1]Traitement outputs (2)'!$B$33:$Q$33,0)))</f>
        <v>-183.77989640241771</v>
      </c>
      <c r="R7334">
        <f>IF(K7334&lt;30,INDEX('[1]Traitement outputs (2)'!$B$58:$Q$63,MATCH(70,'[1]Traitement outputs (2)'!$A$58:$A$63,0),MATCH(C7334,'[1]Traitement outputs (2)'!$B$58:$Q$58,0)),INDEX('[1]Traitement outputs (2)'!$B$41:$Q$45,MATCH(70,'[1]Traitement outputs (2)'!$A$41:$A$45,0),MATCH(C7334,'[1]Traitement outputs (2)'!$B$40:$Q$40,0)))</f>
        <v>254.15803075879367</v>
      </c>
      <c r="T7334">
        <f t="shared" si="686"/>
        <v>-21342.138833337085</v>
      </c>
      <c r="U7334">
        <f t="shared" si="687"/>
        <v>29515.067122381799</v>
      </c>
      <c r="X7334">
        <f t="shared" si="688"/>
        <v>0.51606358805306241</v>
      </c>
      <c r="Y7334">
        <f t="shared" si="689"/>
        <v>0.59592021577150611</v>
      </c>
    </row>
    <row r="7335" spans="1:25" x14ac:dyDescent="0.35">
      <c r="A7335" s="1">
        <v>35005.541666666664</v>
      </c>
      <c r="B7335">
        <v>20.0001</v>
      </c>
      <c r="C7335">
        <f>_xlfn.IFNA(HLOOKUP(B7335,'[1]Traitement outputs'!$B$33:$Q$33,1,TRUE),16)</f>
        <v>20</v>
      </c>
      <c r="E7335" s="1">
        <v>35005.541666666664</v>
      </c>
      <c r="F7335">
        <v>19.833500000000001</v>
      </c>
      <c r="G7335">
        <f t="shared" si="684"/>
        <v>20</v>
      </c>
      <c r="I7335" s="1">
        <v>35005.541666666664</v>
      </c>
      <c r="J7335">
        <v>17295</v>
      </c>
      <c r="K7335">
        <f t="shared" si="685"/>
        <v>148.92946452559573</v>
      </c>
      <c r="M7335">
        <f>INDEX('[1]Traitement outputs (2)'!$B$51:$Q$56,MATCH(70,'[1]Traitement outputs (2)'!$A$51:$A$56,0),MATCH(C7335,'[1]Traitement outputs (2)'!$B$51:$Q$51,0))</f>
        <v>-16.864255714989046</v>
      </c>
      <c r="N7335">
        <f>INDEX('[1]Traitement outputs (2)'!$B$34:$Q$38,MATCH(70,'[1]Traitement outputs (2)'!$A$34:$A$38,0),MATCH(C7335,'[1]Traitement outputs (2)'!$B$33:$Q$33,0))</f>
        <v>-183.77989640241771</v>
      </c>
      <c r="O7335">
        <f>INDEX('[1]Traitement outputs (2)'!$B$58:$Q$63,MATCH(70,'[1]Traitement outputs (2)'!$A$58:$A$63,0),MATCH(C7335,'[1]Traitement outputs (2)'!$B$58:$Q$58,0))</f>
        <v>16.864787616041994</v>
      </c>
      <c r="P7335">
        <f>INDEX('[1]Traitement outputs (2)'!$B$41:$Q$45,MATCH(70,'[1]Traitement outputs (2)'!$A$41:$A$45,0),MATCH(C7335,'[1]Traitement outputs (2)'!$B$40:$Q$40,0))</f>
        <v>254.15803075879367</v>
      </c>
      <c r="Q7335">
        <f>IF(K7335&lt;30,INDEX('[1]Traitement outputs (2)'!$B$51:$Q$63,MATCH(70,'[1]Traitement outputs (2)'!$A$51:$A$63,0),MATCH(C7335,'[1]Traitement outputs (2)'!$B$51:$Q$51,0)),INDEX('[1]Traitement outputs (2)'!$B$34:$Q$38,MATCH(70,'[1]Traitement outputs (2)'!$A$34:$A$38,0),MATCH(C7335,'[1]Traitement outputs (2)'!$B$33:$Q$33,0)))</f>
        <v>-183.77989640241771</v>
      </c>
      <c r="R7335">
        <f>IF(K7335&lt;30,INDEX('[1]Traitement outputs (2)'!$B$58:$Q$63,MATCH(70,'[1]Traitement outputs (2)'!$A$58:$A$63,0),MATCH(C7335,'[1]Traitement outputs (2)'!$B$58:$Q$58,0)),INDEX('[1]Traitement outputs (2)'!$B$41:$Q$45,MATCH(70,'[1]Traitement outputs (2)'!$A$41:$A$45,0),MATCH(C7335,'[1]Traitement outputs (2)'!$B$40:$Q$40,0)))</f>
        <v>254.15803075879367</v>
      </c>
      <c r="T7335">
        <f t="shared" si="686"/>
        <v>-21342.138833337085</v>
      </c>
      <c r="U7335">
        <f t="shared" si="687"/>
        <v>29515.067122381799</v>
      </c>
      <c r="X7335">
        <f t="shared" si="688"/>
        <v>0.51606358805306241</v>
      </c>
      <c r="Y7335">
        <f t="shared" si="689"/>
        <v>0.59592021577150611</v>
      </c>
    </row>
    <row r="7336" spans="1:25" x14ac:dyDescent="0.35">
      <c r="A7336" s="1">
        <v>35005.583333333336</v>
      </c>
      <c r="B7336">
        <v>20.0001</v>
      </c>
      <c r="C7336">
        <f>_xlfn.IFNA(HLOOKUP(B7336,'[1]Traitement outputs'!$B$33:$Q$33,1,TRUE),16)</f>
        <v>20</v>
      </c>
      <c r="E7336" s="1">
        <v>35005.583333333336</v>
      </c>
      <c r="F7336">
        <v>19.869499999999999</v>
      </c>
      <c r="G7336">
        <f t="shared" si="684"/>
        <v>20</v>
      </c>
      <c r="I7336" s="1">
        <v>35005.583333333336</v>
      </c>
      <c r="J7336">
        <v>15753.1</v>
      </c>
      <c r="K7336">
        <f t="shared" si="685"/>
        <v>135.65196574837594</v>
      </c>
      <c r="M7336">
        <f>INDEX('[1]Traitement outputs (2)'!$B$51:$Q$56,MATCH(70,'[1]Traitement outputs (2)'!$A$51:$A$56,0),MATCH(C7336,'[1]Traitement outputs (2)'!$B$51:$Q$51,0))</f>
        <v>-16.864255714989046</v>
      </c>
      <c r="N7336">
        <f>INDEX('[1]Traitement outputs (2)'!$B$34:$Q$38,MATCH(70,'[1]Traitement outputs (2)'!$A$34:$A$38,0),MATCH(C7336,'[1]Traitement outputs (2)'!$B$33:$Q$33,0))</f>
        <v>-183.77989640241771</v>
      </c>
      <c r="O7336">
        <f>INDEX('[1]Traitement outputs (2)'!$B$58:$Q$63,MATCH(70,'[1]Traitement outputs (2)'!$A$58:$A$63,0),MATCH(C7336,'[1]Traitement outputs (2)'!$B$58:$Q$58,0))</f>
        <v>16.864787616041994</v>
      </c>
      <c r="P7336">
        <f>INDEX('[1]Traitement outputs (2)'!$B$41:$Q$45,MATCH(70,'[1]Traitement outputs (2)'!$A$41:$A$45,0),MATCH(C7336,'[1]Traitement outputs (2)'!$B$40:$Q$40,0))</f>
        <v>254.15803075879367</v>
      </c>
      <c r="Q7336">
        <f>IF(K7336&lt;30,INDEX('[1]Traitement outputs (2)'!$B$51:$Q$63,MATCH(70,'[1]Traitement outputs (2)'!$A$51:$A$63,0),MATCH(C7336,'[1]Traitement outputs (2)'!$B$51:$Q$51,0)),INDEX('[1]Traitement outputs (2)'!$B$34:$Q$38,MATCH(70,'[1]Traitement outputs (2)'!$A$34:$A$38,0),MATCH(C7336,'[1]Traitement outputs (2)'!$B$33:$Q$33,0)))</f>
        <v>-183.77989640241771</v>
      </c>
      <c r="R7336">
        <f>IF(K7336&lt;30,INDEX('[1]Traitement outputs (2)'!$B$58:$Q$63,MATCH(70,'[1]Traitement outputs (2)'!$A$58:$A$63,0),MATCH(C7336,'[1]Traitement outputs (2)'!$B$58:$Q$58,0)),INDEX('[1]Traitement outputs (2)'!$B$41:$Q$45,MATCH(70,'[1]Traitement outputs (2)'!$A$41:$A$45,0),MATCH(C7336,'[1]Traitement outputs (2)'!$B$40:$Q$40,0)))</f>
        <v>254.15803075879367</v>
      </c>
      <c r="T7336">
        <f t="shared" si="686"/>
        <v>-21342.138833337085</v>
      </c>
      <c r="U7336">
        <f t="shared" si="687"/>
        <v>29515.067122381799</v>
      </c>
      <c r="X7336">
        <f t="shared" si="688"/>
        <v>0.51606358805306241</v>
      </c>
      <c r="Y7336">
        <f t="shared" si="689"/>
        <v>0.59592021577150611</v>
      </c>
    </row>
    <row r="7337" spans="1:25" x14ac:dyDescent="0.35">
      <c r="A7337" s="1">
        <v>35005.625</v>
      </c>
      <c r="B7337">
        <v>20.0001</v>
      </c>
      <c r="C7337">
        <f>_xlfn.IFNA(HLOOKUP(B7337,'[1]Traitement outputs'!$B$33:$Q$33,1,TRUE),16)</f>
        <v>20</v>
      </c>
      <c r="E7337" s="1">
        <v>35005.625</v>
      </c>
      <c r="F7337">
        <v>19.905100000000001</v>
      </c>
      <c r="G7337">
        <f t="shared" si="684"/>
        <v>20</v>
      </c>
      <c r="I7337" s="1">
        <v>35005.625</v>
      </c>
      <c r="J7337">
        <v>9342.77</v>
      </c>
      <c r="K7337">
        <f t="shared" si="685"/>
        <v>80.451791459138477</v>
      </c>
      <c r="M7337">
        <f>INDEX('[1]Traitement outputs (2)'!$B$51:$Q$56,MATCH(70,'[1]Traitement outputs (2)'!$A$51:$A$56,0),MATCH(C7337,'[1]Traitement outputs (2)'!$B$51:$Q$51,0))</f>
        <v>-16.864255714989046</v>
      </c>
      <c r="N7337">
        <f>INDEX('[1]Traitement outputs (2)'!$B$34:$Q$38,MATCH(70,'[1]Traitement outputs (2)'!$A$34:$A$38,0),MATCH(C7337,'[1]Traitement outputs (2)'!$B$33:$Q$33,0))</f>
        <v>-183.77989640241771</v>
      </c>
      <c r="O7337">
        <f>INDEX('[1]Traitement outputs (2)'!$B$58:$Q$63,MATCH(70,'[1]Traitement outputs (2)'!$A$58:$A$63,0),MATCH(C7337,'[1]Traitement outputs (2)'!$B$58:$Q$58,0))</f>
        <v>16.864787616041994</v>
      </c>
      <c r="P7337">
        <f>INDEX('[1]Traitement outputs (2)'!$B$41:$Q$45,MATCH(70,'[1]Traitement outputs (2)'!$A$41:$A$45,0),MATCH(C7337,'[1]Traitement outputs (2)'!$B$40:$Q$40,0))</f>
        <v>254.15803075879367</v>
      </c>
      <c r="Q7337">
        <f>IF(K7337&lt;30,INDEX('[1]Traitement outputs (2)'!$B$51:$Q$63,MATCH(70,'[1]Traitement outputs (2)'!$A$51:$A$63,0),MATCH(C7337,'[1]Traitement outputs (2)'!$B$51:$Q$51,0)),INDEX('[1]Traitement outputs (2)'!$B$34:$Q$38,MATCH(70,'[1]Traitement outputs (2)'!$A$34:$A$38,0),MATCH(C7337,'[1]Traitement outputs (2)'!$B$33:$Q$33,0)))</f>
        <v>-183.77989640241771</v>
      </c>
      <c r="R7337">
        <f>IF(K7337&lt;30,INDEX('[1]Traitement outputs (2)'!$B$58:$Q$63,MATCH(70,'[1]Traitement outputs (2)'!$A$58:$A$63,0),MATCH(C7337,'[1]Traitement outputs (2)'!$B$58:$Q$58,0)),INDEX('[1]Traitement outputs (2)'!$B$41:$Q$45,MATCH(70,'[1]Traitement outputs (2)'!$A$41:$A$45,0),MATCH(C7337,'[1]Traitement outputs (2)'!$B$40:$Q$40,0)))</f>
        <v>254.15803075879367</v>
      </c>
      <c r="T7337">
        <f t="shared" si="686"/>
        <v>-21342.138833337085</v>
      </c>
      <c r="U7337">
        <f t="shared" si="687"/>
        <v>29515.067122381799</v>
      </c>
      <c r="X7337">
        <f t="shared" si="688"/>
        <v>0.51606358805306241</v>
      </c>
      <c r="Y7337">
        <f t="shared" si="689"/>
        <v>0.59592021577150611</v>
      </c>
    </row>
    <row r="7338" spans="1:25" x14ac:dyDescent="0.35">
      <c r="A7338" s="1">
        <v>35005.666666666664</v>
      </c>
      <c r="B7338">
        <v>20.0001</v>
      </c>
      <c r="C7338">
        <f>_xlfn.IFNA(HLOOKUP(B7338,'[1]Traitement outputs'!$B$33:$Q$33,1,TRUE),16)</f>
        <v>20</v>
      </c>
      <c r="E7338" s="1">
        <v>35005.666666666664</v>
      </c>
      <c r="F7338">
        <v>19.930299999999999</v>
      </c>
      <c r="G7338">
        <f t="shared" si="684"/>
        <v>20</v>
      </c>
      <c r="I7338" s="1">
        <v>35005.666666666664</v>
      </c>
      <c r="J7338">
        <v>539.82399999999996</v>
      </c>
      <c r="K7338">
        <f t="shared" si="685"/>
        <v>4.6484937414319267</v>
      </c>
      <c r="M7338">
        <f>INDEX('[1]Traitement outputs (2)'!$B$51:$Q$56,MATCH(70,'[1]Traitement outputs (2)'!$A$51:$A$56,0),MATCH(C7338,'[1]Traitement outputs (2)'!$B$51:$Q$51,0))</f>
        <v>-16.864255714989046</v>
      </c>
      <c r="N7338">
        <f>INDEX('[1]Traitement outputs (2)'!$B$34:$Q$38,MATCH(70,'[1]Traitement outputs (2)'!$A$34:$A$38,0),MATCH(C7338,'[1]Traitement outputs (2)'!$B$33:$Q$33,0))</f>
        <v>-183.77989640241771</v>
      </c>
      <c r="O7338">
        <f>INDEX('[1]Traitement outputs (2)'!$B$58:$Q$63,MATCH(70,'[1]Traitement outputs (2)'!$A$58:$A$63,0),MATCH(C7338,'[1]Traitement outputs (2)'!$B$58:$Q$58,0))</f>
        <v>16.864787616041994</v>
      </c>
      <c r="P7338">
        <f>INDEX('[1]Traitement outputs (2)'!$B$41:$Q$45,MATCH(70,'[1]Traitement outputs (2)'!$A$41:$A$45,0),MATCH(C7338,'[1]Traitement outputs (2)'!$B$40:$Q$40,0))</f>
        <v>254.15803075879367</v>
      </c>
      <c r="Q7338">
        <f>IF(K7338&lt;30,INDEX('[1]Traitement outputs (2)'!$B$51:$Q$63,MATCH(70,'[1]Traitement outputs (2)'!$A$51:$A$63,0),MATCH(C7338,'[1]Traitement outputs (2)'!$B$51:$Q$51,0)),INDEX('[1]Traitement outputs (2)'!$B$34:$Q$38,MATCH(70,'[1]Traitement outputs (2)'!$A$34:$A$38,0),MATCH(C7338,'[1]Traitement outputs (2)'!$B$33:$Q$33,0)))</f>
        <v>-16.864255714989046</v>
      </c>
      <c r="R7338">
        <f>IF(K7338&lt;30,INDEX('[1]Traitement outputs (2)'!$B$58:$Q$63,MATCH(70,'[1]Traitement outputs (2)'!$A$58:$A$63,0),MATCH(C7338,'[1]Traitement outputs (2)'!$B$58:$Q$58,0)),INDEX('[1]Traitement outputs (2)'!$B$41:$Q$45,MATCH(70,'[1]Traitement outputs (2)'!$A$41:$A$45,0),MATCH(C7338,'[1]Traitement outputs (2)'!$B$40:$Q$40,0)))</f>
        <v>16.864787616041994</v>
      </c>
      <c r="T7338">
        <f t="shared" si="686"/>
        <v>-1958.42577907482</v>
      </c>
      <c r="U7338">
        <f t="shared" si="687"/>
        <v>1958.4875481058175</v>
      </c>
      <c r="X7338">
        <f t="shared" si="688"/>
        <v>4.735571455032727E-2</v>
      </c>
      <c r="Y7338">
        <f t="shared" si="689"/>
        <v>3.954259420836595E-2</v>
      </c>
    </row>
    <row r="7339" spans="1:25" x14ac:dyDescent="0.35">
      <c r="A7339" s="1">
        <v>35005.708333333336</v>
      </c>
      <c r="B7339">
        <v>20.0001</v>
      </c>
      <c r="C7339">
        <f>_xlfn.IFNA(HLOOKUP(B7339,'[1]Traitement outputs'!$B$33:$Q$33,1,TRUE),16)</f>
        <v>20</v>
      </c>
      <c r="E7339" s="1">
        <v>35005.708333333336</v>
      </c>
      <c r="F7339">
        <v>19.6614</v>
      </c>
      <c r="G7339">
        <f t="shared" si="684"/>
        <v>20</v>
      </c>
      <c r="I7339" s="1">
        <v>35005.708333333336</v>
      </c>
      <c r="J7339">
        <v>0</v>
      </c>
      <c r="K7339">
        <f t="shared" si="685"/>
        <v>0</v>
      </c>
      <c r="M7339">
        <f>INDEX('[1]Traitement outputs (2)'!$B$51:$Q$56,MATCH(70,'[1]Traitement outputs (2)'!$A$51:$A$56,0),MATCH(C7339,'[1]Traitement outputs (2)'!$B$51:$Q$51,0))</f>
        <v>-16.864255714989046</v>
      </c>
      <c r="N7339">
        <f>INDEX('[1]Traitement outputs (2)'!$B$34:$Q$38,MATCH(70,'[1]Traitement outputs (2)'!$A$34:$A$38,0),MATCH(C7339,'[1]Traitement outputs (2)'!$B$33:$Q$33,0))</f>
        <v>-183.77989640241771</v>
      </c>
      <c r="O7339">
        <f>INDEX('[1]Traitement outputs (2)'!$B$58:$Q$63,MATCH(70,'[1]Traitement outputs (2)'!$A$58:$A$63,0),MATCH(C7339,'[1]Traitement outputs (2)'!$B$58:$Q$58,0))</f>
        <v>16.864787616041994</v>
      </c>
      <c r="P7339">
        <f>INDEX('[1]Traitement outputs (2)'!$B$41:$Q$45,MATCH(70,'[1]Traitement outputs (2)'!$A$41:$A$45,0),MATCH(C7339,'[1]Traitement outputs (2)'!$B$40:$Q$40,0))</f>
        <v>254.15803075879367</v>
      </c>
      <c r="Q7339">
        <f>IF(K7339&lt;30,INDEX('[1]Traitement outputs (2)'!$B$51:$Q$63,MATCH(70,'[1]Traitement outputs (2)'!$A$51:$A$63,0),MATCH(C7339,'[1]Traitement outputs (2)'!$B$51:$Q$51,0)),INDEX('[1]Traitement outputs (2)'!$B$34:$Q$38,MATCH(70,'[1]Traitement outputs (2)'!$A$34:$A$38,0),MATCH(C7339,'[1]Traitement outputs (2)'!$B$33:$Q$33,0)))</f>
        <v>-16.864255714989046</v>
      </c>
      <c r="R7339">
        <f>IF(K7339&lt;30,INDEX('[1]Traitement outputs (2)'!$B$58:$Q$63,MATCH(70,'[1]Traitement outputs (2)'!$A$58:$A$63,0),MATCH(C7339,'[1]Traitement outputs (2)'!$B$58:$Q$58,0)),INDEX('[1]Traitement outputs (2)'!$B$41:$Q$45,MATCH(70,'[1]Traitement outputs (2)'!$A$41:$A$45,0),MATCH(C7339,'[1]Traitement outputs (2)'!$B$40:$Q$40,0)))</f>
        <v>16.864787616041994</v>
      </c>
      <c r="T7339">
        <f t="shared" si="686"/>
        <v>-1958.42577907482</v>
      </c>
      <c r="U7339">
        <f t="shared" si="687"/>
        <v>1958.4875481058175</v>
      </c>
      <c r="X7339">
        <f t="shared" si="688"/>
        <v>4.735571455032727E-2</v>
      </c>
      <c r="Y7339">
        <f t="shared" si="689"/>
        <v>3.954259420836595E-2</v>
      </c>
    </row>
    <row r="7340" spans="1:25" x14ac:dyDescent="0.35">
      <c r="A7340" s="1">
        <v>35005.75</v>
      </c>
      <c r="B7340">
        <v>20.0001</v>
      </c>
      <c r="C7340">
        <f>_xlfn.IFNA(HLOOKUP(B7340,'[1]Traitement outputs'!$B$33:$Q$33,1,TRUE),16)</f>
        <v>20</v>
      </c>
      <c r="E7340" s="1">
        <v>35005.75</v>
      </c>
      <c r="F7340">
        <v>19.208100000000002</v>
      </c>
      <c r="G7340">
        <f t="shared" si="684"/>
        <v>19</v>
      </c>
      <c r="I7340" s="1">
        <v>35005.75</v>
      </c>
      <c r="J7340">
        <v>0</v>
      </c>
      <c r="K7340">
        <f t="shared" si="685"/>
        <v>0</v>
      </c>
      <c r="M7340">
        <f>INDEX('[1]Traitement outputs (2)'!$B$51:$Q$56,MATCH(70,'[1]Traitement outputs (2)'!$A$51:$A$56,0),MATCH(C7340,'[1]Traitement outputs (2)'!$B$51:$Q$51,0))</f>
        <v>-16.864255714989046</v>
      </c>
      <c r="N7340">
        <f>INDEX('[1]Traitement outputs (2)'!$B$34:$Q$38,MATCH(70,'[1]Traitement outputs (2)'!$A$34:$A$38,0),MATCH(C7340,'[1]Traitement outputs (2)'!$B$33:$Q$33,0))</f>
        <v>-183.77989640241771</v>
      </c>
      <c r="O7340">
        <f>INDEX('[1]Traitement outputs (2)'!$B$58:$Q$63,MATCH(70,'[1]Traitement outputs (2)'!$A$58:$A$63,0),MATCH(C7340,'[1]Traitement outputs (2)'!$B$58:$Q$58,0))</f>
        <v>16.864787616041994</v>
      </c>
      <c r="P7340">
        <f>INDEX('[1]Traitement outputs (2)'!$B$41:$Q$45,MATCH(70,'[1]Traitement outputs (2)'!$A$41:$A$45,0),MATCH(C7340,'[1]Traitement outputs (2)'!$B$40:$Q$40,0))</f>
        <v>254.15803075879367</v>
      </c>
      <c r="Q7340">
        <f>IF(K7340&lt;30,INDEX('[1]Traitement outputs (2)'!$B$51:$Q$63,MATCH(70,'[1]Traitement outputs (2)'!$A$51:$A$63,0),MATCH(C7340,'[1]Traitement outputs (2)'!$B$51:$Q$51,0)),INDEX('[1]Traitement outputs (2)'!$B$34:$Q$38,MATCH(70,'[1]Traitement outputs (2)'!$A$34:$A$38,0),MATCH(C7340,'[1]Traitement outputs (2)'!$B$33:$Q$33,0)))</f>
        <v>-16.864255714989046</v>
      </c>
      <c r="R7340">
        <f>IF(K7340&lt;30,INDEX('[1]Traitement outputs (2)'!$B$58:$Q$63,MATCH(70,'[1]Traitement outputs (2)'!$A$58:$A$63,0),MATCH(C7340,'[1]Traitement outputs (2)'!$B$58:$Q$58,0)),INDEX('[1]Traitement outputs (2)'!$B$41:$Q$45,MATCH(70,'[1]Traitement outputs (2)'!$A$41:$A$45,0),MATCH(C7340,'[1]Traitement outputs (2)'!$B$40:$Q$40,0)))</f>
        <v>16.864787616041994</v>
      </c>
      <c r="T7340">
        <f t="shared" si="686"/>
        <v>-1958.42577907482</v>
      </c>
      <c r="U7340">
        <f t="shared" si="687"/>
        <v>1958.4875481058175</v>
      </c>
      <c r="X7340">
        <f t="shared" si="688"/>
        <v>4.735571455032727E-2</v>
      </c>
      <c r="Y7340">
        <f t="shared" si="689"/>
        <v>3.954259420836595E-2</v>
      </c>
    </row>
    <row r="7341" spans="1:25" x14ac:dyDescent="0.35">
      <c r="A7341" s="1">
        <v>35005.791666666664</v>
      </c>
      <c r="B7341">
        <v>20</v>
      </c>
      <c r="C7341">
        <f>_xlfn.IFNA(HLOOKUP(B7341,'[1]Traitement outputs'!$B$33:$Q$33,1,TRUE),16)</f>
        <v>20</v>
      </c>
      <c r="E7341" s="1">
        <v>35005.791666666664</v>
      </c>
      <c r="F7341">
        <v>18.829999999999998</v>
      </c>
      <c r="G7341">
        <f t="shared" si="684"/>
        <v>19</v>
      </c>
      <c r="I7341" s="1">
        <v>35005.791666666664</v>
      </c>
      <c r="J7341">
        <v>0</v>
      </c>
      <c r="K7341">
        <f t="shared" si="685"/>
        <v>0</v>
      </c>
      <c r="M7341">
        <f>INDEX('[1]Traitement outputs (2)'!$B$51:$Q$56,MATCH(70,'[1]Traitement outputs (2)'!$A$51:$A$56,0),MATCH(C7341,'[1]Traitement outputs (2)'!$B$51:$Q$51,0))</f>
        <v>-16.864255714989046</v>
      </c>
      <c r="N7341">
        <f>INDEX('[1]Traitement outputs (2)'!$B$34:$Q$38,MATCH(70,'[1]Traitement outputs (2)'!$A$34:$A$38,0),MATCH(C7341,'[1]Traitement outputs (2)'!$B$33:$Q$33,0))</f>
        <v>-183.77989640241771</v>
      </c>
      <c r="O7341">
        <f>INDEX('[1]Traitement outputs (2)'!$B$58:$Q$63,MATCH(70,'[1]Traitement outputs (2)'!$A$58:$A$63,0),MATCH(C7341,'[1]Traitement outputs (2)'!$B$58:$Q$58,0))</f>
        <v>16.864787616041994</v>
      </c>
      <c r="P7341">
        <f>INDEX('[1]Traitement outputs (2)'!$B$41:$Q$45,MATCH(70,'[1]Traitement outputs (2)'!$A$41:$A$45,0),MATCH(C7341,'[1]Traitement outputs (2)'!$B$40:$Q$40,0))</f>
        <v>254.15803075879367</v>
      </c>
      <c r="Q7341">
        <f>IF(K7341&lt;30,INDEX('[1]Traitement outputs (2)'!$B$51:$Q$63,MATCH(70,'[1]Traitement outputs (2)'!$A$51:$A$63,0),MATCH(C7341,'[1]Traitement outputs (2)'!$B$51:$Q$51,0)),INDEX('[1]Traitement outputs (2)'!$B$34:$Q$38,MATCH(70,'[1]Traitement outputs (2)'!$A$34:$A$38,0),MATCH(C7341,'[1]Traitement outputs (2)'!$B$33:$Q$33,0)))</f>
        <v>-16.864255714989046</v>
      </c>
      <c r="R7341">
        <f>IF(K7341&lt;30,INDEX('[1]Traitement outputs (2)'!$B$58:$Q$63,MATCH(70,'[1]Traitement outputs (2)'!$A$58:$A$63,0),MATCH(C7341,'[1]Traitement outputs (2)'!$B$58:$Q$58,0)),INDEX('[1]Traitement outputs (2)'!$B$41:$Q$45,MATCH(70,'[1]Traitement outputs (2)'!$A$41:$A$45,0),MATCH(C7341,'[1]Traitement outputs (2)'!$B$40:$Q$40,0)))</f>
        <v>16.864787616041994</v>
      </c>
      <c r="T7341">
        <f t="shared" si="686"/>
        <v>-1958.42577907482</v>
      </c>
      <c r="U7341">
        <f t="shared" si="687"/>
        <v>1958.4875481058175</v>
      </c>
      <c r="X7341">
        <f t="shared" si="688"/>
        <v>4.735571455032727E-2</v>
      </c>
      <c r="Y7341">
        <f t="shared" si="689"/>
        <v>3.954259420836595E-2</v>
      </c>
    </row>
    <row r="7342" spans="1:25" x14ac:dyDescent="0.35">
      <c r="A7342" s="1">
        <v>35005.833333333336</v>
      </c>
      <c r="B7342">
        <v>20</v>
      </c>
      <c r="C7342">
        <f>_xlfn.IFNA(HLOOKUP(B7342,'[1]Traitement outputs'!$B$33:$Q$33,1,TRUE),16)</f>
        <v>20</v>
      </c>
      <c r="E7342" s="1">
        <v>35005.833333333336</v>
      </c>
      <c r="F7342">
        <v>18.542999999999999</v>
      </c>
      <c r="G7342">
        <f t="shared" si="684"/>
        <v>19</v>
      </c>
      <c r="I7342" s="1">
        <v>35005.833333333336</v>
      </c>
      <c r="J7342">
        <v>0</v>
      </c>
      <c r="K7342">
        <f t="shared" si="685"/>
        <v>0</v>
      </c>
      <c r="M7342">
        <f>INDEX('[1]Traitement outputs (2)'!$B$51:$Q$56,MATCH(70,'[1]Traitement outputs (2)'!$A$51:$A$56,0),MATCH(C7342,'[1]Traitement outputs (2)'!$B$51:$Q$51,0))</f>
        <v>-16.864255714989046</v>
      </c>
      <c r="N7342">
        <f>INDEX('[1]Traitement outputs (2)'!$B$34:$Q$38,MATCH(70,'[1]Traitement outputs (2)'!$A$34:$A$38,0),MATCH(C7342,'[1]Traitement outputs (2)'!$B$33:$Q$33,0))</f>
        <v>-183.77989640241771</v>
      </c>
      <c r="O7342">
        <f>INDEX('[1]Traitement outputs (2)'!$B$58:$Q$63,MATCH(70,'[1]Traitement outputs (2)'!$A$58:$A$63,0),MATCH(C7342,'[1]Traitement outputs (2)'!$B$58:$Q$58,0))</f>
        <v>16.864787616041994</v>
      </c>
      <c r="P7342">
        <f>INDEX('[1]Traitement outputs (2)'!$B$41:$Q$45,MATCH(70,'[1]Traitement outputs (2)'!$A$41:$A$45,0),MATCH(C7342,'[1]Traitement outputs (2)'!$B$40:$Q$40,0))</f>
        <v>254.15803075879367</v>
      </c>
      <c r="Q7342">
        <f>IF(K7342&lt;30,INDEX('[1]Traitement outputs (2)'!$B$51:$Q$63,MATCH(70,'[1]Traitement outputs (2)'!$A$51:$A$63,0),MATCH(C7342,'[1]Traitement outputs (2)'!$B$51:$Q$51,0)),INDEX('[1]Traitement outputs (2)'!$B$34:$Q$38,MATCH(70,'[1]Traitement outputs (2)'!$A$34:$A$38,0),MATCH(C7342,'[1]Traitement outputs (2)'!$B$33:$Q$33,0)))</f>
        <v>-16.864255714989046</v>
      </c>
      <c r="R7342">
        <f>IF(K7342&lt;30,INDEX('[1]Traitement outputs (2)'!$B$58:$Q$63,MATCH(70,'[1]Traitement outputs (2)'!$A$58:$A$63,0),MATCH(C7342,'[1]Traitement outputs (2)'!$B$58:$Q$58,0)),INDEX('[1]Traitement outputs (2)'!$B$41:$Q$45,MATCH(70,'[1]Traitement outputs (2)'!$A$41:$A$45,0),MATCH(C7342,'[1]Traitement outputs (2)'!$B$40:$Q$40,0)))</f>
        <v>16.864787616041994</v>
      </c>
      <c r="T7342">
        <f t="shared" si="686"/>
        <v>-1958.42577907482</v>
      </c>
      <c r="U7342">
        <f t="shared" si="687"/>
        <v>1958.4875481058175</v>
      </c>
      <c r="X7342">
        <f t="shared" si="688"/>
        <v>4.735571455032727E-2</v>
      </c>
      <c r="Y7342">
        <f t="shared" si="689"/>
        <v>3.954259420836595E-2</v>
      </c>
    </row>
    <row r="7343" spans="1:25" x14ac:dyDescent="0.35">
      <c r="A7343" s="1">
        <v>35005.875</v>
      </c>
      <c r="B7343">
        <v>16.193100000000001</v>
      </c>
      <c r="C7343">
        <f>_xlfn.IFNA(HLOOKUP(B7343,'[1]Traitement outputs'!$B$33:$Q$33,1,TRUE),16)</f>
        <v>16</v>
      </c>
      <c r="E7343" s="1">
        <v>35005.875</v>
      </c>
      <c r="F7343">
        <v>23.255800000000001</v>
      </c>
      <c r="G7343">
        <f t="shared" si="684"/>
        <v>23</v>
      </c>
      <c r="I7343" s="1">
        <v>35005.875</v>
      </c>
      <c r="J7343">
        <v>0</v>
      </c>
      <c r="K7343">
        <f t="shared" si="685"/>
        <v>0</v>
      </c>
      <c r="M7343">
        <f>INDEX('[1]Traitement outputs (2)'!$B$51:$Q$56,MATCH(70,'[1]Traitement outputs (2)'!$A$51:$A$56,0),MATCH(C7343,'[1]Traitement outputs (2)'!$B$51:$Q$51,0))</f>
        <v>-27.907128105419115</v>
      </c>
      <c r="N7343">
        <f>INDEX('[1]Traitement outputs (2)'!$B$34:$Q$38,MATCH(70,'[1]Traitement outputs (2)'!$A$34:$A$38,0),MATCH(C7343,'[1]Traitement outputs (2)'!$B$33:$Q$33,0))</f>
        <v>-87.65601603539298</v>
      </c>
      <c r="O7343">
        <f>INDEX('[1]Traitement outputs (2)'!$B$58:$Q$63,MATCH(70,'[1]Traitement outputs (2)'!$A$58:$A$63,0),MATCH(C7343,'[1]Traitement outputs (2)'!$B$58:$Q$58,0))</f>
        <v>27.907128104236733</v>
      </c>
      <c r="P7343">
        <f>INDEX('[1]Traitement outputs (2)'!$B$41:$Q$45,MATCH(70,'[1]Traitement outputs (2)'!$A$41:$A$45,0),MATCH(C7343,'[1]Traitement outputs (2)'!$B$40:$Q$40,0))</f>
        <v>158.03405896601754</v>
      </c>
      <c r="Q7343">
        <f>IF(K7343&lt;30,INDEX('[1]Traitement outputs (2)'!$B$51:$Q$63,MATCH(70,'[1]Traitement outputs (2)'!$A$51:$A$63,0),MATCH(C7343,'[1]Traitement outputs (2)'!$B$51:$Q$51,0)),INDEX('[1]Traitement outputs (2)'!$B$34:$Q$38,MATCH(70,'[1]Traitement outputs (2)'!$A$34:$A$38,0),MATCH(C7343,'[1]Traitement outputs (2)'!$B$33:$Q$33,0)))</f>
        <v>-27.907128105419115</v>
      </c>
      <c r="R7343">
        <f>IF(K7343&lt;30,INDEX('[1]Traitement outputs (2)'!$B$58:$Q$63,MATCH(70,'[1]Traitement outputs (2)'!$A$58:$A$63,0),MATCH(C7343,'[1]Traitement outputs (2)'!$B$58:$Q$58,0)),INDEX('[1]Traitement outputs (2)'!$B$41:$Q$45,MATCH(70,'[1]Traitement outputs (2)'!$A$41:$A$45,0),MATCH(C7343,'[1]Traitement outputs (2)'!$B$40:$Q$40,0)))</f>
        <v>27.907128104236733</v>
      </c>
      <c r="T7343">
        <f t="shared" si="686"/>
        <v>-3240.8212983285953</v>
      </c>
      <c r="U7343">
        <f t="shared" si="687"/>
        <v>3240.8212981912866</v>
      </c>
      <c r="X7343">
        <f t="shared" si="688"/>
        <v>7.8364679403255921E-2</v>
      </c>
      <c r="Y7343">
        <f t="shared" si="689"/>
        <v>6.5433390996103388E-2</v>
      </c>
    </row>
    <row r="7344" spans="1:25" x14ac:dyDescent="0.35">
      <c r="A7344" s="1">
        <v>35005.916666666664</v>
      </c>
      <c r="B7344">
        <v>16.0808</v>
      </c>
      <c r="C7344">
        <f>_xlfn.IFNA(HLOOKUP(B7344,'[1]Traitement outputs'!$B$33:$Q$33,1,TRUE),16)</f>
        <v>16</v>
      </c>
      <c r="E7344" s="1">
        <v>35005.916666666664</v>
      </c>
      <c r="F7344">
        <v>22.7499</v>
      </c>
      <c r="G7344">
        <f t="shared" si="684"/>
        <v>23</v>
      </c>
      <c r="I7344" s="1">
        <v>35005.916666666664</v>
      </c>
      <c r="J7344">
        <v>0</v>
      </c>
      <c r="K7344">
        <f t="shared" si="685"/>
        <v>0</v>
      </c>
      <c r="M7344">
        <f>INDEX('[1]Traitement outputs (2)'!$B$51:$Q$56,MATCH(70,'[1]Traitement outputs (2)'!$A$51:$A$56,0),MATCH(C7344,'[1]Traitement outputs (2)'!$B$51:$Q$51,0))</f>
        <v>-27.907128105419115</v>
      </c>
      <c r="N7344">
        <f>INDEX('[1]Traitement outputs (2)'!$B$34:$Q$38,MATCH(70,'[1]Traitement outputs (2)'!$A$34:$A$38,0),MATCH(C7344,'[1]Traitement outputs (2)'!$B$33:$Q$33,0))</f>
        <v>-87.65601603539298</v>
      </c>
      <c r="O7344">
        <f>INDEX('[1]Traitement outputs (2)'!$B$58:$Q$63,MATCH(70,'[1]Traitement outputs (2)'!$A$58:$A$63,0),MATCH(C7344,'[1]Traitement outputs (2)'!$B$58:$Q$58,0))</f>
        <v>27.907128104236733</v>
      </c>
      <c r="P7344">
        <f>INDEX('[1]Traitement outputs (2)'!$B$41:$Q$45,MATCH(70,'[1]Traitement outputs (2)'!$A$41:$A$45,0),MATCH(C7344,'[1]Traitement outputs (2)'!$B$40:$Q$40,0))</f>
        <v>158.03405896601754</v>
      </c>
      <c r="Q7344">
        <f>IF(K7344&lt;30,INDEX('[1]Traitement outputs (2)'!$B$51:$Q$63,MATCH(70,'[1]Traitement outputs (2)'!$A$51:$A$63,0),MATCH(C7344,'[1]Traitement outputs (2)'!$B$51:$Q$51,0)),INDEX('[1]Traitement outputs (2)'!$B$34:$Q$38,MATCH(70,'[1]Traitement outputs (2)'!$A$34:$A$38,0),MATCH(C7344,'[1]Traitement outputs (2)'!$B$33:$Q$33,0)))</f>
        <v>-27.907128105419115</v>
      </c>
      <c r="R7344">
        <f>IF(K7344&lt;30,INDEX('[1]Traitement outputs (2)'!$B$58:$Q$63,MATCH(70,'[1]Traitement outputs (2)'!$A$58:$A$63,0),MATCH(C7344,'[1]Traitement outputs (2)'!$B$58:$Q$58,0)),INDEX('[1]Traitement outputs (2)'!$B$41:$Q$45,MATCH(70,'[1]Traitement outputs (2)'!$A$41:$A$45,0),MATCH(C7344,'[1]Traitement outputs (2)'!$B$40:$Q$40,0)))</f>
        <v>27.907128104236733</v>
      </c>
      <c r="T7344">
        <f t="shared" si="686"/>
        <v>-3240.8212983285953</v>
      </c>
      <c r="U7344">
        <f t="shared" si="687"/>
        <v>3240.8212981912866</v>
      </c>
      <c r="X7344">
        <f t="shared" si="688"/>
        <v>7.8364679403255921E-2</v>
      </c>
      <c r="Y7344">
        <f t="shared" si="689"/>
        <v>6.5433390996103388E-2</v>
      </c>
    </row>
    <row r="7345" spans="1:25" x14ac:dyDescent="0.35">
      <c r="A7345" s="1">
        <v>35005.958333333336</v>
      </c>
      <c r="B7345">
        <v>16.0794</v>
      </c>
      <c r="C7345">
        <f>_xlfn.IFNA(HLOOKUP(B7345,'[1]Traitement outputs'!$B$33:$Q$33,1,TRUE),16)</f>
        <v>16</v>
      </c>
      <c r="E7345" s="1">
        <v>35005.958333333336</v>
      </c>
      <c r="F7345">
        <v>21.904299999999999</v>
      </c>
      <c r="G7345">
        <f t="shared" si="684"/>
        <v>22</v>
      </c>
      <c r="I7345" s="1">
        <v>35005.958333333336</v>
      </c>
      <c r="J7345">
        <v>0</v>
      </c>
      <c r="K7345">
        <f t="shared" si="685"/>
        <v>0</v>
      </c>
      <c r="M7345">
        <f>INDEX('[1]Traitement outputs (2)'!$B$51:$Q$56,MATCH(70,'[1]Traitement outputs (2)'!$A$51:$A$56,0),MATCH(C7345,'[1]Traitement outputs (2)'!$B$51:$Q$51,0))</f>
        <v>-27.907128105419115</v>
      </c>
      <c r="N7345">
        <f>INDEX('[1]Traitement outputs (2)'!$B$34:$Q$38,MATCH(70,'[1]Traitement outputs (2)'!$A$34:$A$38,0),MATCH(C7345,'[1]Traitement outputs (2)'!$B$33:$Q$33,0))</f>
        <v>-87.65601603539298</v>
      </c>
      <c r="O7345">
        <f>INDEX('[1]Traitement outputs (2)'!$B$58:$Q$63,MATCH(70,'[1]Traitement outputs (2)'!$A$58:$A$63,0),MATCH(C7345,'[1]Traitement outputs (2)'!$B$58:$Q$58,0))</f>
        <v>27.907128104236733</v>
      </c>
      <c r="P7345">
        <f>INDEX('[1]Traitement outputs (2)'!$B$41:$Q$45,MATCH(70,'[1]Traitement outputs (2)'!$A$41:$A$45,0),MATCH(C7345,'[1]Traitement outputs (2)'!$B$40:$Q$40,0))</f>
        <v>158.03405896601754</v>
      </c>
      <c r="Q7345">
        <f>IF(K7345&lt;30,INDEX('[1]Traitement outputs (2)'!$B$51:$Q$63,MATCH(70,'[1]Traitement outputs (2)'!$A$51:$A$63,0),MATCH(C7345,'[1]Traitement outputs (2)'!$B$51:$Q$51,0)),INDEX('[1]Traitement outputs (2)'!$B$34:$Q$38,MATCH(70,'[1]Traitement outputs (2)'!$A$34:$A$38,0),MATCH(C7345,'[1]Traitement outputs (2)'!$B$33:$Q$33,0)))</f>
        <v>-27.907128105419115</v>
      </c>
      <c r="R7345">
        <f>IF(K7345&lt;30,INDEX('[1]Traitement outputs (2)'!$B$58:$Q$63,MATCH(70,'[1]Traitement outputs (2)'!$A$58:$A$63,0),MATCH(C7345,'[1]Traitement outputs (2)'!$B$58:$Q$58,0)),INDEX('[1]Traitement outputs (2)'!$B$41:$Q$45,MATCH(70,'[1]Traitement outputs (2)'!$A$41:$A$45,0),MATCH(C7345,'[1]Traitement outputs (2)'!$B$40:$Q$40,0)))</f>
        <v>27.907128104236733</v>
      </c>
      <c r="T7345">
        <f t="shared" si="686"/>
        <v>-3240.8212983285953</v>
      </c>
      <c r="U7345">
        <f t="shared" si="687"/>
        <v>3240.8212981912866</v>
      </c>
      <c r="X7345">
        <f t="shared" si="688"/>
        <v>7.8364679403255921E-2</v>
      </c>
      <c r="Y7345">
        <f t="shared" si="689"/>
        <v>6.5433390996103388E-2</v>
      </c>
    </row>
    <row r="7346" spans="1:25" x14ac:dyDescent="0.35">
      <c r="A7346" s="1">
        <v>35006</v>
      </c>
      <c r="B7346">
        <v>16.079499999999999</v>
      </c>
      <c r="C7346">
        <f>_xlfn.IFNA(HLOOKUP(B7346,'[1]Traitement outputs'!$B$33:$Q$33,1,TRUE),16)</f>
        <v>16</v>
      </c>
      <c r="E7346" s="1">
        <v>35006</v>
      </c>
      <c r="F7346">
        <v>21.3078</v>
      </c>
      <c r="G7346">
        <f t="shared" si="684"/>
        <v>21</v>
      </c>
      <c r="I7346" s="1">
        <v>35006</v>
      </c>
      <c r="J7346">
        <v>0</v>
      </c>
      <c r="K7346">
        <f t="shared" si="685"/>
        <v>0</v>
      </c>
      <c r="M7346">
        <f>INDEX('[1]Traitement outputs (2)'!$B$51:$Q$56,MATCH(70,'[1]Traitement outputs (2)'!$A$51:$A$56,0),MATCH(C7346,'[1]Traitement outputs (2)'!$B$51:$Q$51,0))</f>
        <v>-27.907128105419115</v>
      </c>
      <c r="N7346">
        <f>INDEX('[1]Traitement outputs (2)'!$B$34:$Q$38,MATCH(70,'[1]Traitement outputs (2)'!$A$34:$A$38,0),MATCH(C7346,'[1]Traitement outputs (2)'!$B$33:$Q$33,0))</f>
        <v>-87.65601603539298</v>
      </c>
      <c r="O7346">
        <f>INDEX('[1]Traitement outputs (2)'!$B$58:$Q$63,MATCH(70,'[1]Traitement outputs (2)'!$A$58:$A$63,0),MATCH(C7346,'[1]Traitement outputs (2)'!$B$58:$Q$58,0))</f>
        <v>27.907128104236733</v>
      </c>
      <c r="P7346">
        <f>INDEX('[1]Traitement outputs (2)'!$B$41:$Q$45,MATCH(70,'[1]Traitement outputs (2)'!$A$41:$A$45,0),MATCH(C7346,'[1]Traitement outputs (2)'!$B$40:$Q$40,0))</f>
        <v>158.03405896601754</v>
      </c>
      <c r="Q7346">
        <f>IF(K7346&lt;30,INDEX('[1]Traitement outputs (2)'!$B$51:$Q$63,MATCH(70,'[1]Traitement outputs (2)'!$A$51:$A$63,0),MATCH(C7346,'[1]Traitement outputs (2)'!$B$51:$Q$51,0)),INDEX('[1]Traitement outputs (2)'!$B$34:$Q$38,MATCH(70,'[1]Traitement outputs (2)'!$A$34:$A$38,0),MATCH(C7346,'[1]Traitement outputs (2)'!$B$33:$Q$33,0)))</f>
        <v>-27.907128105419115</v>
      </c>
      <c r="R7346">
        <f>IF(K7346&lt;30,INDEX('[1]Traitement outputs (2)'!$B$58:$Q$63,MATCH(70,'[1]Traitement outputs (2)'!$A$58:$A$63,0),MATCH(C7346,'[1]Traitement outputs (2)'!$B$58:$Q$58,0)),INDEX('[1]Traitement outputs (2)'!$B$41:$Q$45,MATCH(70,'[1]Traitement outputs (2)'!$A$41:$A$45,0),MATCH(C7346,'[1]Traitement outputs (2)'!$B$40:$Q$40,0)))</f>
        <v>27.907128104236733</v>
      </c>
      <c r="T7346">
        <f t="shared" si="686"/>
        <v>-3240.8212983285953</v>
      </c>
      <c r="U7346">
        <f t="shared" si="687"/>
        <v>3240.8212981912866</v>
      </c>
      <c r="X7346">
        <f t="shared" si="688"/>
        <v>7.8364679403255921E-2</v>
      </c>
      <c r="Y7346">
        <f t="shared" si="689"/>
        <v>6.5433390996103388E-2</v>
      </c>
    </row>
    <row r="7347" spans="1:25" x14ac:dyDescent="0.35">
      <c r="A7347" s="1">
        <v>35006.041666666664</v>
      </c>
      <c r="B7347">
        <v>16.0794</v>
      </c>
      <c r="C7347">
        <f>_xlfn.IFNA(HLOOKUP(B7347,'[1]Traitement outputs'!$B$33:$Q$33,1,TRUE),16)</f>
        <v>16</v>
      </c>
      <c r="E7347" s="1">
        <v>35006.041666666664</v>
      </c>
      <c r="F7347">
        <v>20.864699999999999</v>
      </c>
      <c r="G7347">
        <f t="shared" si="684"/>
        <v>21</v>
      </c>
      <c r="I7347" s="1">
        <v>35006.041666666664</v>
      </c>
      <c r="J7347">
        <v>0</v>
      </c>
      <c r="K7347">
        <f t="shared" si="685"/>
        <v>0</v>
      </c>
      <c r="M7347">
        <f>INDEX('[1]Traitement outputs (2)'!$B$51:$Q$56,MATCH(70,'[1]Traitement outputs (2)'!$A$51:$A$56,0),MATCH(C7347,'[1]Traitement outputs (2)'!$B$51:$Q$51,0))</f>
        <v>-27.907128105419115</v>
      </c>
      <c r="N7347">
        <f>INDEX('[1]Traitement outputs (2)'!$B$34:$Q$38,MATCH(70,'[1]Traitement outputs (2)'!$A$34:$A$38,0),MATCH(C7347,'[1]Traitement outputs (2)'!$B$33:$Q$33,0))</f>
        <v>-87.65601603539298</v>
      </c>
      <c r="O7347">
        <f>INDEX('[1]Traitement outputs (2)'!$B$58:$Q$63,MATCH(70,'[1]Traitement outputs (2)'!$A$58:$A$63,0),MATCH(C7347,'[1]Traitement outputs (2)'!$B$58:$Q$58,0))</f>
        <v>27.907128104236733</v>
      </c>
      <c r="P7347">
        <f>INDEX('[1]Traitement outputs (2)'!$B$41:$Q$45,MATCH(70,'[1]Traitement outputs (2)'!$A$41:$A$45,0),MATCH(C7347,'[1]Traitement outputs (2)'!$B$40:$Q$40,0))</f>
        <v>158.03405896601754</v>
      </c>
      <c r="Q7347">
        <f>IF(K7347&lt;30,INDEX('[1]Traitement outputs (2)'!$B$51:$Q$63,MATCH(70,'[1]Traitement outputs (2)'!$A$51:$A$63,0),MATCH(C7347,'[1]Traitement outputs (2)'!$B$51:$Q$51,0)),INDEX('[1]Traitement outputs (2)'!$B$34:$Q$38,MATCH(70,'[1]Traitement outputs (2)'!$A$34:$A$38,0),MATCH(C7347,'[1]Traitement outputs (2)'!$B$33:$Q$33,0)))</f>
        <v>-27.907128105419115</v>
      </c>
      <c r="R7347">
        <f>IF(K7347&lt;30,INDEX('[1]Traitement outputs (2)'!$B$58:$Q$63,MATCH(70,'[1]Traitement outputs (2)'!$A$58:$A$63,0),MATCH(C7347,'[1]Traitement outputs (2)'!$B$58:$Q$58,0)),INDEX('[1]Traitement outputs (2)'!$B$41:$Q$45,MATCH(70,'[1]Traitement outputs (2)'!$A$41:$A$45,0),MATCH(C7347,'[1]Traitement outputs (2)'!$B$40:$Q$40,0)))</f>
        <v>27.907128104236733</v>
      </c>
      <c r="T7347">
        <f t="shared" si="686"/>
        <v>-3240.8212983285953</v>
      </c>
      <c r="U7347">
        <f t="shared" si="687"/>
        <v>3240.8212981912866</v>
      </c>
      <c r="X7347">
        <f t="shared" si="688"/>
        <v>7.8364679403255921E-2</v>
      </c>
      <c r="Y7347">
        <f t="shared" si="689"/>
        <v>6.5433390996103388E-2</v>
      </c>
    </row>
    <row r="7348" spans="1:25" x14ac:dyDescent="0.35">
      <c r="A7348" s="1">
        <v>35006.083333333336</v>
      </c>
      <c r="B7348">
        <v>16.0792</v>
      </c>
      <c r="C7348">
        <f>_xlfn.IFNA(HLOOKUP(B7348,'[1]Traitement outputs'!$B$33:$Q$33,1,TRUE),16)</f>
        <v>16</v>
      </c>
      <c r="E7348" s="1">
        <v>35006.083333333336</v>
      </c>
      <c r="F7348">
        <v>20.4709</v>
      </c>
      <c r="G7348">
        <f t="shared" si="684"/>
        <v>20</v>
      </c>
      <c r="I7348" s="1">
        <v>35006.083333333336</v>
      </c>
      <c r="J7348">
        <v>0</v>
      </c>
      <c r="K7348">
        <f t="shared" si="685"/>
        <v>0</v>
      </c>
      <c r="M7348">
        <f>INDEX('[1]Traitement outputs (2)'!$B$51:$Q$56,MATCH(70,'[1]Traitement outputs (2)'!$A$51:$A$56,0),MATCH(C7348,'[1]Traitement outputs (2)'!$B$51:$Q$51,0))</f>
        <v>-27.907128105419115</v>
      </c>
      <c r="N7348">
        <f>INDEX('[1]Traitement outputs (2)'!$B$34:$Q$38,MATCH(70,'[1]Traitement outputs (2)'!$A$34:$A$38,0),MATCH(C7348,'[1]Traitement outputs (2)'!$B$33:$Q$33,0))</f>
        <v>-87.65601603539298</v>
      </c>
      <c r="O7348">
        <f>INDEX('[1]Traitement outputs (2)'!$B$58:$Q$63,MATCH(70,'[1]Traitement outputs (2)'!$A$58:$A$63,0),MATCH(C7348,'[1]Traitement outputs (2)'!$B$58:$Q$58,0))</f>
        <v>27.907128104236733</v>
      </c>
      <c r="P7348">
        <f>INDEX('[1]Traitement outputs (2)'!$B$41:$Q$45,MATCH(70,'[1]Traitement outputs (2)'!$A$41:$A$45,0),MATCH(C7348,'[1]Traitement outputs (2)'!$B$40:$Q$40,0))</f>
        <v>158.03405896601754</v>
      </c>
      <c r="Q7348">
        <f>IF(K7348&lt;30,INDEX('[1]Traitement outputs (2)'!$B$51:$Q$63,MATCH(70,'[1]Traitement outputs (2)'!$A$51:$A$63,0),MATCH(C7348,'[1]Traitement outputs (2)'!$B$51:$Q$51,0)),INDEX('[1]Traitement outputs (2)'!$B$34:$Q$38,MATCH(70,'[1]Traitement outputs (2)'!$A$34:$A$38,0),MATCH(C7348,'[1]Traitement outputs (2)'!$B$33:$Q$33,0)))</f>
        <v>-27.907128105419115</v>
      </c>
      <c r="R7348">
        <f>IF(K7348&lt;30,INDEX('[1]Traitement outputs (2)'!$B$58:$Q$63,MATCH(70,'[1]Traitement outputs (2)'!$A$58:$A$63,0),MATCH(C7348,'[1]Traitement outputs (2)'!$B$58:$Q$58,0)),INDEX('[1]Traitement outputs (2)'!$B$41:$Q$45,MATCH(70,'[1]Traitement outputs (2)'!$A$41:$A$45,0),MATCH(C7348,'[1]Traitement outputs (2)'!$B$40:$Q$40,0)))</f>
        <v>27.907128104236733</v>
      </c>
      <c r="T7348">
        <f t="shared" si="686"/>
        <v>-3240.8212983285953</v>
      </c>
      <c r="U7348">
        <f t="shared" si="687"/>
        <v>3240.8212981912866</v>
      </c>
      <c r="X7348">
        <f t="shared" si="688"/>
        <v>7.8364679403255921E-2</v>
      </c>
      <c r="Y7348">
        <f t="shared" si="689"/>
        <v>6.5433390996103388E-2</v>
      </c>
    </row>
    <row r="7349" spans="1:25" x14ac:dyDescent="0.35">
      <c r="A7349" s="1">
        <v>35006.125</v>
      </c>
      <c r="B7349">
        <v>16.0793</v>
      </c>
      <c r="C7349">
        <f>_xlfn.IFNA(HLOOKUP(B7349,'[1]Traitement outputs'!$B$33:$Q$33,1,TRUE),16)</f>
        <v>16</v>
      </c>
      <c r="E7349" s="1">
        <v>35006.125</v>
      </c>
      <c r="F7349">
        <v>20.220800000000001</v>
      </c>
      <c r="G7349">
        <f t="shared" si="684"/>
        <v>20</v>
      </c>
      <c r="I7349" s="1">
        <v>35006.125</v>
      </c>
      <c r="J7349">
        <v>0</v>
      </c>
      <c r="K7349">
        <f t="shared" si="685"/>
        <v>0</v>
      </c>
      <c r="M7349">
        <f>INDEX('[1]Traitement outputs (2)'!$B$51:$Q$56,MATCH(70,'[1]Traitement outputs (2)'!$A$51:$A$56,0),MATCH(C7349,'[1]Traitement outputs (2)'!$B$51:$Q$51,0))</f>
        <v>-27.907128105419115</v>
      </c>
      <c r="N7349">
        <f>INDEX('[1]Traitement outputs (2)'!$B$34:$Q$38,MATCH(70,'[1]Traitement outputs (2)'!$A$34:$A$38,0),MATCH(C7349,'[1]Traitement outputs (2)'!$B$33:$Q$33,0))</f>
        <v>-87.65601603539298</v>
      </c>
      <c r="O7349">
        <f>INDEX('[1]Traitement outputs (2)'!$B$58:$Q$63,MATCH(70,'[1]Traitement outputs (2)'!$A$58:$A$63,0),MATCH(C7349,'[1]Traitement outputs (2)'!$B$58:$Q$58,0))</f>
        <v>27.907128104236733</v>
      </c>
      <c r="P7349">
        <f>INDEX('[1]Traitement outputs (2)'!$B$41:$Q$45,MATCH(70,'[1]Traitement outputs (2)'!$A$41:$A$45,0),MATCH(C7349,'[1]Traitement outputs (2)'!$B$40:$Q$40,0))</f>
        <v>158.03405896601754</v>
      </c>
      <c r="Q7349">
        <f>IF(K7349&lt;30,INDEX('[1]Traitement outputs (2)'!$B$51:$Q$63,MATCH(70,'[1]Traitement outputs (2)'!$A$51:$A$63,0),MATCH(C7349,'[1]Traitement outputs (2)'!$B$51:$Q$51,0)),INDEX('[1]Traitement outputs (2)'!$B$34:$Q$38,MATCH(70,'[1]Traitement outputs (2)'!$A$34:$A$38,0),MATCH(C7349,'[1]Traitement outputs (2)'!$B$33:$Q$33,0)))</f>
        <v>-27.907128105419115</v>
      </c>
      <c r="R7349">
        <f>IF(K7349&lt;30,INDEX('[1]Traitement outputs (2)'!$B$58:$Q$63,MATCH(70,'[1]Traitement outputs (2)'!$A$58:$A$63,0),MATCH(C7349,'[1]Traitement outputs (2)'!$B$58:$Q$58,0)),INDEX('[1]Traitement outputs (2)'!$B$41:$Q$45,MATCH(70,'[1]Traitement outputs (2)'!$A$41:$A$45,0),MATCH(C7349,'[1]Traitement outputs (2)'!$B$40:$Q$40,0)))</f>
        <v>27.907128104236733</v>
      </c>
      <c r="T7349">
        <f t="shared" si="686"/>
        <v>-3240.8212983285953</v>
      </c>
      <c r="U7349">
        <f t="shared" si="687"/>
        <v>3240.8212981912866</v>
      </c>
      <c r="X7349">
        <f t="shared" si="688"/>
        <v>7.8364679403255921E-2</v>
      </c>
      <c r="Y7349">
        <f t="shared" si="689"/>
        <v>6.5433390996103388E-2</v>
      </c>
    </row>
    <row r="7350" spans="1:25" x14ac:dyDescent="0.35">
      <c r="A7350" s="1">
        <v>35006.166666666664</v>
      </c>
      <c r="B7350">
        <v>16.0793</v>
      </c>
      <c r="C7350">
        <f>_xlfn.IFNA(HLOOKUP(B7350,'[1]Traitement outputs'!$B$33:$Q$33,1,TRUE),16)</f>
        <v>16</v>
      </c>
      <c r="E7350" s="1">
        <v>35006.166666666664</v>
      </c>
      <c r="F7350">
        <v>20.016300000000001</v>
      </c>
      <c r="G7350">
        <f t="shared" si="684"/>
        <v>20</v>
      </c>
      <c r="I7350" s="1">
        <v>35006.166666666664</v>
      </c>
      <c r="J7350">
        <v>0</v>
      </c>
      <c r="K7350">
        <f t="shared" si="685"/>
        <v>0</v>
      </c>
      <c r="M7350">
        <f>INDEX('[1]Traitement outputs (2)'!$B$51:$Q$56,MATCH(70,'[1]Traitement outputs (2)'!$A$51:$A$56,0),MATCH(C7350,'[1]Traitement outputs (2)'!$B$51:$Q$51,0))</f>
        <v>-27.907128105419115</v>
      </c>
      <c r="N7350">
        <f>INDEX('[1]Traitement outputs (2)'!$B$34:$Q$38,MATCH(70,'[1]Traitement outputs (2)'!$A$34:$A$38,0),MATCH(C7350,'[1]Traitement outputs (2)'!$B$33:$Q$33,0))</f>
        <v>-87.65601603539298</v>
      </c>
      <c r="O7350">
        <f>INDEX('[1]Traitement outputs (2)'!$B$58:$Q$63,MATCH(70,'[1]Traitement outputs (2)'!$A$58:$A$63,0),MATCH(C7350,'[1]Traitement outputs (2)'!$B$58:$Q$58,0))</f>
        <v>27.907128104236733</v>
      </c>
      <c r="P7350">
        <f>INDEX('[1]Traitement outputs (2)'!$B$41:$Q$45,MATCH(70,'[1]Traitement outputs (2)'!$A$41:$A$45,0),MATCH(C7350,'[1]Traitement outputs (2)'!$B$40:$Q$40,0))</f>
        <v>158.03405896601754</v>
      </c>
      <c r="Q7350">
        <f>IF(K7350&lt;30,INDEX('[1]Traitement outputs (2)'!$B$51:$Q$63,MATCH(70,'[1]Traitement outputs (2)'!$A$51:$A$63,0),MATCH(C7350,'[1]Traitement outputs (2)'!$B$51:$Q$51,0)),INDEX('[1]Traitement outputs (2)'!$B$34:$Q$38,MATCH(70,'[1]Traitement outputs (2)'!$A$34:$A$38,0),MATCH(C7350,'[1]Traitement outputs (2)'!$B$33:$Q$33,0)))</f>
        <v>-27.907128105419115</v>
      </c>
      <c r="R7350">
        <f>IF(K7350&lt;30,INDEX('[1]Traitement outputs (2)'!$B$58:$Q$63,MATCH(70,'[1]Traitement outputs (2)'!$A$58:$A$63,0),MATCH(C7350,'[1]Traitement outputs (2)'!$B$58:$Q$58,0)),INDEX('[1]Traitement outputs (2)'!$B$41:$Q$45,MATCH(70,'[1]Traitement outputs (2)'!$A$41:$A$45,0),MATCH(C7350,'[1]Traitement outputs (2)'!$B$40:$Q$40,0)))</f>
        <v>27.907128104236733</v>
      </c>
      <c r="T7350">
        <f t="shared" si="686"/>
        <v>-3240.8212983285953</v>
      </c>
      <c r="U7350">
        <f t="shared" si="687"/>
        <v>3240.8212981912866</v>
      </c>
      <c r="X7350">
        <f t="shared" si="688"/>
        <v>7.8364679403255921E-2</v>
      </c>
      <c r="Y7350">
        <f t="shared" si="689"/>
        <v>6.5433390996103388E-2</v>
      </c>
    </row>
    <row r="7351" spans="1:25" x14ac:dyDescent="0.35">
      <c r="A7351" s="1">
        <v>35006.208333333336</v>
      </c>
      <c r="B7351">
        <v>20.0337</v>
      </c>
      <c r="C7351">
        <f>_xlfn.IFNA(HLOOKUP(B7351,'[1]Traitement outputs'!$B$33:$Q$33,1,TRUE),16)</f>
        <v>20</v>
      </c>
      <c r="E7351" s="1">
        <v>35006.208333333336</v>
      </c>
      <c r="F7351">
        <v>15.4254</v>
      </c>
      <c r="G7351">
        <f t="shared" si="684"/>
        <v>15</v>
      </c>
      <c r="I7351" s="1">
        <v>35006.208333333336</v>
      </c>
      <c r="J7351">
        <v>0</v>
      </c>
      <c r="K7351">
        <f t="shared" si="685"/>
        <v>0</v>
      </c>
      <c r="M7351">
        <f>INDEX('[1]Traitement outputs (2)'!$B$51:$Q$56,MATCH(70,'[1]Traitement outputs (2)'!$A$51:$A$56,0),MATCH(C7351,'[1]Traitement outputs (2)'!$B$51:$Q$51,0))</f>
        <v>-16.864255714989046</v>
      </c>
      <c r="N7351">
        <f>INDEX('[1]Traitement outputs (2)'!$B$34:$Q$38,MATCH(70,'[1]Traitement outputs (2)'!$A$34:$A$38,0),MATCH(C7351,'[1]Traitement outputs (2)'!$B$33:$Q$33,0))</f>
        <v>-183.77989640241771</v>
      </c>
      <c r="O7351">
        <f>INDEX('[1]Traitement outputs (2)'!$B$58:$Q$63,MATCH(70,'[1]Traitement outputs (2)'!$A$58:$A$63,0),MATCH(C7351,'[1]Traitement outputs (2)'!$B$58:$Q$58,0))</f>
        <v>16.864787616041994</v>
      </c>
      <c r="P7351">
        <f>INDEX('[1]Traitement outputs (2)'!$B$41:$Q$45,MATCH(70,'[1]Traitement outputs (2)'!$A$41:$A$45,0),MATCH(C7351,'[1]Traitement outputs (2)'!$B$40:$Q$40,0))</f>
        <v>254.15803075879367</v>
      </c>
      <c r="Q7351">
        <f>IF(K7351&lt;30,INDEX('[1]Traitement outputs (2)'!$B$51:$Q$63,MATCH(70,'[1]Traitement outputs (2)'!$A$51:$A$63,0),MATCH(C7351,'[1]Traitement outputs (2)'!$B$51:$Q$51,0)),INDEX('[1]Traitement outputs (2)'!$B$34:$Q$38,MATCH(70,'[1]Traitement outputs (2)'!$A$34:$A$38,0),MATCH(C7351,'[1]Traitement outputs (2)'!$B$33:$Q$33,0)))</f>
        <v>-16.864255714989046</v>
      </c>
      <c r="R7351">
        <f>IF(K7351&lt;30,INDEX('[1]Traitement outputs (2)'!$B$58:$Q$63,MATCH(70,'[1]Traitement outputs (2)'!$A$58:$A$63,0),MATCH(C7351,'[1]Traitement outputs (2)'!$B$58:$Q$58,0)),INDEX('[1]Traitement outputs (2)'!$B$41:$Q$45,MATCH(70,'[1]Traitement outputs (2)'!$A$41:$A$45,0),MATCH(C7351,'[1]Traitement outputs (2)'!$B$40:$Q$40,0)))</f>
        <v>16.864787616041994</v>
      </c>
      <c r="T7351">
        <f t="shared" si="686"/>
        <v>-1958.42577907482</v>
      </c>
      <c r="U7351">
        <f t="shared" si="687"/>
        <v>1958.4875481058175</v>
      </c>
      <c r="X7351">
        <f t="shared" si="688"/>
        <v>4.735571455032727E-2</v>
      </c>
      <c r="Y7351">
        <f t="shared" si="689"/>
        <v>3.954259420836595E-2</v>
      </c>
    </row>
    <row r="7352" spans="1:25" x14ac:dyDescent="0.35">
      <c r="A7352" s="1">
        <v>35006.25</v>
      </c>
      <c r="B7352">
        <v>20.078900000000001</v>
      </c>
      <c r="C7352">
        <f>_xlfn.IFNA(HLOOKUP(B7352,'[1]Traitement outputs'!$B$33:$Q$33,1,TRUE),16)</f>
        <v>20</v>
      </c>
      <c r="E7352" s="1">
        <v>35006.25</v>
      </c>
      <c r="F7352">
        <v>15.2651</v>
      </c>
      <c r="G7352">
        <f t="shared" si="684"/>
        <v>15</v>
      </c>
      <c r="I7352" s="1">
        <v>35006.25</v>
      </c>
      <c r="J7352">
        <v>2195.8000000000002</v>
      </c>
      <c r="K7352">
        <f t="shared" si="685"/>
        <v>18.908315594408968</v>
      </c>
      <c r="M7352">
        <f>INDEX('[1]Traitement outputs (2)'!$B$51:$Q$56,MATCH(70,'[1]Traitement outputs (2)'!$A$51:$A$56,0),MATCH(C7352,'[1]Traitement outputs (2)'!$B$51:$Q$51,0))</f>
        <v>-16.864255714989046</v>
      </c>
      <c r="N7352">
        <f>INDEX('[1]Traitement outputs (2)'!$B$34:$Q$38,MATCH(70,'[1]Traitement outputs (2)'!$A$34:$A$38,0),MATCH(C7352,'[1]Traitement outputs (2)'!$B$33:$Q$33,0))</f>
        <v>-183.77989640241771</v>
      </c>
      <c r="O7352">
        <f>INDEX('[1]Traitement outputs (2)'!$B$58:$Q$63,MATCH(70,'[1]Traitement outputs (2)'!$A$58:$A$63,0),MATCH(C7352,'[1]Traitement outputs (2)'!$B$58:$Q$58,0))</f>
        <v>16.864787616041994</v>
      </c>
      <c r="P7352">
        <f>INDEX('[1]Traitement outputs (2)'!$B$41:$Q$45,MATCH(70,'[1]Traitement outputs (2)'!$A$41:$A$45,0),MATCH(C7352,'[1]Traitement outputs (2)'!$B$40:$Q$40,0))</f>
        <v>254.15803075879367</v>
      </c>
      <c r="Q7352">
        <f>IF(K7352&lt;30,INDEX('[1]Traitement outputs (2)'!$B$51:$Q$63,MATCH(70,'[1]Traitement outputs (2)'!$A$51:$A$63,0),MATCH(C7352,'[1]Traitement outputs (2)'!$B$51:$Q$51,0)),INDEX('[1]Traitement outputs (2)'!$B$34:$Q$38,MATCH(70,'[1]Traitement outputs (2)'!$A$34:$A$38,0),MATCH(C7352,'[1]Traitement outputs (2)'!$B$33:$Q$33,0)))</f>
        <v>-16.864255714989046</v>
      </c>
      <c r="R7352">
        <f>IF(K7352&lt;30,INDEX('[1]Traitement outputs (2)'!$B$58:$Q$63,MATCH(70,'[1]Traitement outputs (2)'!$A$58:$A$63,0),MATCH(C7352,'[1]Traitement outputs (2)'!$B$58:$Q$58,0)),INDEX('[1]Traitement outputs (2)'!$B$41:$Q$45,MATCH(70,'[1]Traitement outputs (2)'!$A$41:$A$45,0),MATCH(C7352,'[1]Traitement outputs (2)'!$B$40:$Q$40,0)))</f>
        <v>16.864787616041994</v>
      </c>
      <c r="T7352">
        <f t="shared" si="686"/>
        <v>-1958.42577907482</v>
      </c>
      <c r="U7352">
        <f t="shared" si="687"/>
        <v>1958.4875481058175</v>
      </c>
      <c r="X7352">
        <f t="shared" si="688"/>
        <v>4.735571455032727E-2</v>
      </c>
      <c r="Y7352">
        <f t="shared" si="689"/>
        <v>3.954259420836595E-2</v>
      </c>
    </row>
    <row r="7353" spans="1:25" x14ac:dyDescent="0.35">
      <c r="A7353" s="1">
        <v>35006.291666666664</v>
      </c>
      <c r="B7353">
        <v>20.0837</v>
      </c>
      <c r="C7353">
        <f>_xlfn.IFNA(HLOOKUP(B7353,'[1]Traitement outputs'!$B$33:$Q$33,1,TRUE),16)</f>
        <v>20</v>
      </c>
      <c r="E7353" s="1">
        <v>35006.291666666664</v>
      </c>
      <c r="F7353">
        <v>15.3771</v>
      </c>
      <c r="G7353">
        <f t="shared" si="684"/>
        <v>15</v>
      </c>
      <c r="I7353" s="1">
        <v>35006.291666666664</v>
      </c>
      <c r="J7353">
        <v>12251.6</v>
      </c>
      <c r="K7353">
        <f t="shared" si="685"/>
        <v>105.50009988908867</v>
      </c>
      <c r="M7353">
        <f>INDEX('[1]Traitement outputs (2)'!$B$51:$Q$56,MATCH(70,'[1]Traitement outputs (2)'!$A$51:$A$56,0),MATCH(C7353,'[1]Traitement outputs (2)'!$B$51:$Q$51,0))</f>
        <v>-16.864255714989046</v>
      </c>
      <c r="N7353">
        <f>INDEX('[1]Traitement outputs (2)'!$B$34:$Q$38,MATCH(70,'[1]Traitement outputs (2)'!$A$34:$A$38,0),MATCH(C7353,'[1]Traitement outputs (2)'!$B$33:$Q$33,0))</f>
        <v>-183.77989640241771</v>
      </c>
      <c r="O7353">
        <f>INDEX('[1]Traitement outputs (2)'!$B$58:$Q$63,MATCH(70,'[1]Traitement outputs (2)'!$A$58:$A$63,0),MATCH(C7353,'[1]Traitement outputs (2)'!$B$58:$Q$58,0))</f>
        <v>16.864787616041994</v>
      </c>
      <c r="P7353">
        <f>INDEX('[1]Traitement outputs (2)'!$B$41:$Q$45,MATCH(70,'[1]Traitement outputs (2)'!$A$41:$A$45,0),MATCH(C7353,'[1]Traitement outputs (2)'!$B$40:$Q$40,0))</f>
        <v>254.15803075879367</v>
      </c>
      <c r="Q7353">
        <f>IF(K7353&lt;30,INDEX('[1]Traitement outputs (2)'!$B$51:$Q$63,MATCH(70,'[1]Traitement outputs (2)'!$A$51:$A$63,0),MATCH(C7353,'[1]Traitement outputs (2)'!$B$51:$Q$51,0)),INDEX('[1]Traitement outputs (2)'!$B$34:$Q$38,MATCH(70,'[1]Traitement outputs (2)'!$A$34:$A$38,0),MATCH(C7353,'[1]Traitement outputs (2)'!$B$33:$Q$33,0)))</f>
        <v>-183.77989640241771</v>
      </c>
      <c r="R7353">
        <f>IF(K7353&lt;30,INDEX('[1]Traitement outputs (2)'!$B$58:$Q$63,MATCH(70,'[1]Traitement outputs (2)'!$A$58:$A$63,0),MATCH(C7353,'[1]Traitement outputs (2)'!$B$58:$Q$58,0)),INDEX('[1]Traitement outputs (2)'!$B$41:$Q$45,MATCH(70,'[1]Traitement outputs (2)'!$A$41:$A$45,0),MATCH(C7353,'[1]Traitement outputs (2)'!$B$40:$Q$40,0)))</f>
        <v>254.15803075879367</v>
      </c>
      <c r="T7353">
        <f t="shared" si="686"/>
        <v>-21342.138833337085</v>
      </c>
      <c r="U7353">
        <f t="shared" si="687"/>
        <v>29515.067122381799</v>
      </c>
      <c r="X7353">
        <f t="shared" si="688"/>
        <v>0.51606358805306241</v>
      </c>
      <c r="Y7353">
        <f t="shared" si="689"/>
        <v>0.59592021577150611</v>
      </c>
    </row>
    <row r="7354" spans="1:25" x14ac:dyDescent="0.35">
      <c r="A7354" s="1">
        <v>35006.333333333336</v>
      </c>
      <c r="B7354">
        <v>20.057400000000001</v>
      </c>
      <c r="C7354">
        <f>_xlfn.IFNA(HLOOKUP(B7354,'[1]Traitement outputs'!$B$33:$Q$33,1,TRUE),16)</f>
        <v>20</v>
      </c>
      <c r="E7354" s="1">
        <v>35006.333333333336</v>
      </c>
      <c r="F7354">
        <v>16.023800000000001</v>
      </c>
      <c r="G7354">
        <f t="shared" si="684"/>
        <v>16</v>
      </c>
      <c r="I7354" s="1">
        <v>35006.333333333336</v>
      </c>
      <c r="J7354">
        <v>11690.5</v>
      </c>
      <c r="K7354">
        <f t="shared" si="685"/>
        <v>100.66839578123601</v>
      </c>
      <c r="M7354">
        <f>INDEX('[1]Traitement outputs (2)'!$B$51:$Q$56,MATCH(70,'[1]Traitement outputs (2)'!$A$51:$A$56,0),MATCH(C7354,'[1]Traitement outputs (2)'!$B$51:$Q$51,0))</f>
        <v>-16.864255714989046</v>
      </c>
      <c r="N7354">
        <f>INDEX('[1]Traitement outputs (2)'!$B$34:$Q$38,MATCH(70,'[1]Traitement outputs (2)'!$A$34:$A$38,0),MATCH(C7354,'[1]Traitement outputs (2)'!$B$33:$Q$33,0))</f>
        <v>-183.77989640241771</v>
      </c>
      <c r="O7354">
        <f>INDEX('[1]Traitement outputs (2)'!$B$58:$Q$63,MATCH(70,'[1]Traitement outputs (2)'!$A$58:$A$63,0),MATCH(C7354,'[1]Traitement outputs (2)'!$B$58:$Q$58,0))</f>
        <v>16.864787616041994</v>
      </c>
      <c r="P7354">
        <f>INDEX('[1]Traitement outputs (2)'!$B$41:$Q$45,MATCH(70,'[1]Traitement outputs (2)'!$A$41:$A$45,0),MATCH(C7354,'[1]Traitement outputs (2)'!$B$40:$Q$40,0))</f>
        <v>254.15803075879367</v>
      </c>
      <c r="Q7354">
        <f>IF(K7354&lt;30,INDEX('[1]Traitement outputs (2)'!$B$51:$Q$63,MATCH(70,'[1]Traitement outputs (2)'!$A$51:$A$63,0),MATCH(C7354,'[1]Traitement outputs (2)'!$B$51:$Q$51,0)),INDEX('[1]Traitement outputs (2)'!$B$34:$Q$38,MATCH(70,'[1]Traitement outputs (2)'!$A$34:$A$38,0),MATCH(C7354,'[1]Traitement outputs (2)'!$B$33:$Q$33,0)))</f>
        <v>-183.77989640241771</v>
      </c>
      <c r="R7354">
        <f>IF(K7354&lt;30,INDEX('[1]Traitement outputs (2)'!$B$58:$Q$63,MATCH(70,'[1]Traitement outputs (2)'!$A$58:$A$63,0),MATCH(C7354,'[1]Traitement outputs (2)'!$B$58:$Q$58,0)),INDEX('[1]Traitement outputs (2)'!$B$41:$Q$45,MATCH(70,'[1]Traitement outputs (2)'!$A$41:$A$45,0),MATCH(C7354,'[1]Traitement outputs (2)'!$B$40:$Q$40,0)))</f>
        <v>254.15803075879367</v>
      </c>
      <c r="T7354">
        <f t="shared" si="686"/>
        <v>-21342.138833337085</v>
      </c>
      <c r="U7354">
        <f t="shared" si="687"/>
        <v>29515.067122381799</v>
      </c>
      <c r="X7354">
        <f t="shared" si="688"/>
        <v>0.51606358805306241</v>
      </c>
      <c r="Y7354">
        <f t="shared" si="689"/>
        <v>0.59592021577150611</v>
      </c>
    </row>
    <row r="7355" spans="1:25" x14ac:dyDescent="0.35">
      <c r="A7355" s="1">
        <v>35006.375</v>
      </c>
      <c r="B7355">
        <v>20.002700000000001</v>
      </c>
      <c r="C7355">
        <f>_xlfn.IFNA(HLOOKUP(B7355,'[1]Traitement outputs'!$B$33:$Q$33,1,TRUE),16)</f>
        <v>20</v>
      </c>
      <c r="E7355" s="1">
        <v>35006.375</v>
      </c>
      <c r="F7355">
        <v>16.9068</v>
      </c>
      <c r="G7355">
        <f t="shared" si="684"/>
        <v>17</v>
      </c>
      <c r="I7355" s="1">
        <v>35006.375</v>
      </c>
      <c r="J7355">
        <v>16183.7</v>
      </c>
      <c r="K7355">
        <f t="shared" si="685"/>
        <v>139.35991760872412</v>
      </c>
      <c r="M7355">
        <f>INDEX('[1]Traitement outputs (2)'!$B$51:$Q$56,MATCH(70,'[1]Traitement outputs (2)'!$A$51:$A$56,0),MATCH(C7355,'[1]Traitement outputs (2)'!$B$51:$Q$51,0))</f>
        <v>-16.864255714989046</v>
      </c>
      <c r="N7355">
        <f>INDEX('[1]Traitement outputs (2)'!$B$34:$Q$38,MATCH(70,'[1]Traitement outputs (2)'!$A$34:$A$38,0),MATCH(C7355,'[1]Traitement outputs (2)'!$B$33:$Q$33,0))</f>
        <v>-183.77989640241771</v>
      </c>
      <c r="O7355">
        <f>INDEX('[1]Traitement outputs (2)'!$B$58:$Q$63,MATCH(70,'[1]Traitement outputs (2)'!$A$58:$A$63,0),MATCH(C7355,'[1]Traitement outputs (2)'!$B$58:$Q$58,0))</f>
        <v>16.864787616041994</v>
      </c>
      <c r="P7355">
        <f>INDEX('[1]Traitement outputs (2)'!$B$41:$Q$45,MATCH(70,'[1]Traitement outputs (2)'!$A$41:$A$45,0),MATCH(C7355,'[1]Traitement outputs (2)'!$B$40:$Q$40,0))</f>
        <v>254.15803075879367</v>
      </c>
      <c r="Q7355">
        <f>IF(K7355&lt;30,INDEX('[1]Traitement outputs (2)'!$B$51:$Q$63,MATCH(70,'[1]Traitement outputs (2)'!$A$51:$A$63,0),MATCH(C7355,'[1]Traitement outputs (2)'!$B$51:$Q$51,0)),INDEX('[1]Traitement outputs (2)'!$B$34:$Q$38,MATCH(70,'[1]Traitement outputs (2)'!$A$34:$A$38,0),MATCH(C7355,'[1]Traitement outputs (2)'!$B$33:$Q$33,0)))</f>
        <v>-183.77989640241771</v>
      </c>
      <c r="R7355">
        <f>IF(K7355&lt;30,INDEX('[1]Traitement outputs (2)'!$B$58:$Q$63,MATCH(70,'[1]Traitement outputs (2)'!$A$58:$A$63,0),MATCH(C7355,'[1]Traitement outputs (2)'!$B$58:$Q$58,0)),INDEX('[1]Traitement outputs (2)'!$B$41:$Q$45,MATCH(70,'[1]Traitement outputs (2)'!$A$41:$A$45,0),MATCH(C7355,'[1]Traitement outputs (2)'!$B$40:$Q$40,0)))</f>
        <v>254.15803075879367</v>
      </c>
      <c r="T7355">
        <f t="shared" si="686"/>
        <v>-21342.138833337085</v>
      </c>
      <c r="U7355">
        <f t="shared" si="687"/>
        <v>29515.067122381799</v>
      </c>
      <c r="X7355">
        <f t="shared" si="688"/>
        <v>0.51606358805306241</v>
      </c>
      <c r="Y7355">
        <f t="shared" si="689"/>
        <v>0.59592021577150611</v>
      </c>
    </row>
    <row r="7356" spans="1:25" x14ac:dyDescent="0.35">
      <c r="A7356" s="1">
        <v>35006.416666666664</v>
      </c>
      <c r="B7356">
        <v>20.0001</v>
      </c>
      <c r="C7356">
        <f>_xlfn.IFNA(HLOOKUP(B7356,'[1]Traitement outputs'!$B$33:$Q$33,1,TRUE),16)</f>
        <v>20</v>
      </c>
      <c r="E7356" s="1">
        <v>35006.416666666664</v>
      </c>
      <c r="F7356">
        <v>17.9819</v>
      </c>
      <c r="G7356">
        <f t="shared" si="684"/>
        <v>18</v>
      </c>
      <c r="I7356" s="1">
        <v>35006.416666666664</v>
      </c>
      <c r="J7356">
        <v>30982.3</v>
      </c>
      <c r="K7356">
        <f t="shared" si="685"/>
        <v>266.79256136290053</v>
      </c>
      <c r="M7356">
        <f>INDEX('[1]Traitement outputs (2)'!$B$51:$Q$56,MATCH(70,'[1]Traitement outputs (2)'!$A$51:$A$56,0),MATCH(C7356,'[1]Traitement outputs (2)'!$B$51:$Q$51,0))</f>
        <v>-16.864255714989046</v>
      </c>
      <c r="N7356">
        <f>INDEX('[1]Traitement outputs (2)'!$B$34:$Q$38,MATCH(70,'[1]Traitement outputs (2)'!$A$34:$A$38,0),MATCH(C7356,'[1]Traitement outputs (2)'!$B$33:$Q$33,0))</f>
        <v>-183.77989640241771</v>
      </c>
      <c r="O7356">
        <f>INDEX('[1]Traitement outputs (2)'!$B$58:$Q$63,MATCH(70,'[1]Traitement outputs (2)'!$A$58:$A$63,0),MATCH(C7356,'[1]Traitement outputs (2)'!$B$58:$Q$58,0))</f>
        <v>16.864787616041994</v>
      </c>
      <c r="P7356">
        <f>INDEX('[1]Traitement outputs (2)'!$B$41:$Q$45,MATCH(70,'[1]Traitement outputs (2)'!$A$41:$A$45,0),MATCH(C7356,'[1]Traitement outputs (2)'!$B$40:$Q$40,0))</f>
        <v>254.15803075879367</v>
      </c>
      <c r="Q7356">
        <f>IF(K7356&lt;30,INDEX('[1]Traitement outputs (2)'!$B$51:$Q$63,MATCH(70,'[1]Traitement outputs (2)'!$A$51:$A$63,0),MATCH(C7356,'[1]Traitement outputs (2)'!$B$51:$Q$51,0)),INDEX('[1]Traitement outputs (2)'!$B$34:$Q$38,MATCH(70,'[1]Traitement outputs (2)'!$A$34:$A$38,0),MATCH(C7356,'[1]Traitement outputs (2)'!$B$33:$Q$33,0)))</f>
        <v>-183.77989640241771</v>
      </c>
      <c r="R7356">
        <f>IF(K7356&lt;30,INDEX('[1]Traitement outputs (2)'!$B$58:$Q$63,MATCH(70,'[1]Traitement outputs (2)'!$A$58:$A$63,0),MATCH(C7356,'[1]Traitement outputs (2)'!$B$58:$Q$58,0)),INDEX('[1]Traitement outputs (2)'!$B$41:$Q$45,MATCH(70,'[1]Traitement outputs (2)'!$A$41:$A$45,0),MATCH(C7356,'[1]Traitement outputs (2)'!$B$40:$Q$40,0)))</f>
        <v>254.15803075879367</v>
      </c>
      <c r="T7356">
        <f t="shared" si="686"/>
        <v>-21342.138833337085</v>
      </c>
      <c r="U7356">
        <f t="shared" si="687"/>
        <v>29515.067122381799</v>
      </c>
      <c r="X7356">
        <f t="shared" si="688"/>
        <v>0.51606358805306241</v>
      </c>
      <c r="Y7356">
        <f t="shared" si="689"/>
        <v>0.59592021577150611</v>
      </c>
    </row>
    <row r="7357" spans="1:25" x14ac:dyDescent="0.35">
      <c r="A7357" s="1">
        <v>35006.458333333336</v>
      </c>
      <c r="B7357">
        <v>20</v>
      </c>
      <c r="C7357">
        <f>_xlfn.IFNA(HLOOKUP(B7357,'[1]Traitement outputs'!$B$33:$Q$33,1,TRUE),16)</f>
        <v>20</v>
      </c>
      <c r="E7357" s="1">
        <v>35006.458333333336</v>
      </c>
      <c r="F7357">
        <v>19.2332</v>
      </c>
      <c r="G7357">
        <f t="shared" si="684"/>
        <v>19</v>
      </c>
      <c r="I7357" s="1">
        <v>35006.458333333336</v>
      </c>
      <c r="J7357">
        <v>33717.199999999997</v>
      </c>
      <c r="K7357">
        <f t="shared" si="685"/>
        <v>290.34313624182801</v>
      </c>
      <c r="M7357">
        <f>INDEX('[1]Traitement outputs (2)'!$B$51:$Q$56,MATCH(70,'[1]Traitement outputs (2)'!$A$51:$A$56,0),MATCH(C7357,'[1]Traitement outputs (2)'!$B$51:$Q$51,0))</f>
        <v>-16.864255714989046</v>
      </c>
      <c r="N7357">
        <f>INDEX('[1]Traitement outputs (2)'!$B$34:$Q$38,MATCH(70,'[1]Traitement outputs (2)'!$A$34:$A$38,0),MATCH(C7357,'[1]Traitement outputs (2)'!$B$33:$Q$33,0))</f>
        <v>-183.77989640241771</v>
      </c>
      <c r="O7357">
        <f>INDEX('[1]Traitement outputs (2)'!$B$58:$Q$63,MATCH(70,'[1]Traitement outputs (2)'!$A$58:$A$63,0),MATCH(C7357,'[1]Traitement outputs (2)'!$B$58:$Q$58,0))</f>
        <v>16.864787616041994</v>
      </c>
      <c r="P7357">
        <f>INDEX('[1]Traitement outputs (2)'!$B$41:$Q$45,MATCH(70,'[1]Traitement outputs (2)'!$A$41:$A$45,0),MATCH(C7357,'[1]Traitement outputs (2)'!$B$40:$Q$40,0))</f>
        <v>254.15803075879367</v>
      </c>
      <c r="Q7357">
        <f>IF(K7357&lt;30,INDEX('[1]Traitement outputs (2)'!$B$51:$Q$63,MATCH(70,'[1]Traitement outputs (2)'!$A$51:$A$63,0),MATCH(C7357,'[1]Traitement outputs (2)'!$B$51:$Q$51,0)),INDEX('[1]Traitement outputs (2)'!$B$34:$Q$38,MATCH(70,'[1]Traitement outputs (2)'!$A$34:$A$38,0),MATCH(C7357,'[1]Traitement outputs (2)'!$B$33:$Q$33,0)))</f>
        <v>-183.77989640241771</v>
      </c>
      <c r="R7357">
        <f>IF(K7357&lt;30,INDEX('[1]Traitement outputs (2)'!$B$58:$Q$63,MATCH(70,'[1]Traitement outputs (2)'!$A$58:$A$63,0),MATCH(C7357,'[1]Traitement outputs (2)'!$B$58:$Q$58,0)),INDEX('[1]Traitement outputs (2)'!$B$41:$Q$45,MATCH(70,'[1]Traitement outputs (2)'!$A$41:$A$45,0),MATCH(C7357,'[1]Traitement outputs (2)'!$B$40:$Q$40,0)))</f>
        <v>254.15803075879367</v>
      </c>
      <c r="T7357">
        <f t="shared" si="686"/>
        <v>-21342.138833337085</v>
      </c>
      <c r="U7357">
        <f t="shared" si="687"/>
        <v>29515.067122381799</v>
      </c>
      <c r="X7357">
        <f t="shared" si="688"/>
        <v>0.51606358805306241</v>
      </c>
      <c r="Y7357">
        <f t="shared" si="689"/>
        <v>0.59592021577150611</v>
      </c>
    </row>
    <row r="7358" spans="1:25" x14ac:dyDescent="0.35">
      <c r="A7358" s="1">
        <v>35006.5</v>
      </c>
      <c r="B7358">
        <v>20</v>
      </c>
      <c r="C7358">
        <f>_xlfn.IFNA(HLOOKUP(B7358,'[1]Traitement outputs'!$B$33:$Q$33,1,TRUE),16)</f>
        <v>20</v>
      </c>
      <c r="E7358" s="1">
        <v>35006.5</v>
      </c>
      <c r="F7358">
        <v>19.476199999999999</v>
      </c>
      <c r="G7358">
        <f t="shared" si="684"/>
        <v>19</v>
      </c>
      <c r="I7358" s="1">
        <v>35006.5</v>
      </c>
      <c r="J7358">
        <v>28108.7</v>
      </c>
      <c r="K7358">
        <f t="shared" si="685"/>
        <v>242.04762298413488</v>
      </c>
      <c r="M7358">
        <f>INDEX('[1]Traitement outputs (2)'!$B$51:$Q$56,MATCH(70,'[1]Traitement outputs (2)'!$A$51:$A$56,0),MATCH(C7358,'[1]Traitement outputs (2)'!$B$51:$Q$51,0))</f>
        <v>-16.864255714989046</v>
      </c>
      <c r="N7358">
        <f>INDEX('[1]Traitement outputs (2)'!$B$34:$Q$38,MATCH(70,'[1]Traitement outputs (2)'!$A$34:$A$38,0),MATCH(C7358,'[1]Traitement outputs (2)'!$B$33:$Q$33,0))</f>
        <v>-183.77989640241771</v>
      </c>
      <c r="O7358">
        <f>INDEX('[1]Traitement outputs (2)'!$B$58:$Q$63,MATCH(70,'[1]Traitement outputs (2)'!$A$58:$A$63,0),MATCH(C7358,'[1]Traitement outputs (2)'!$B$58:$Q$58,0))</f>
        <v>16.864787616041994</v>
      </c>
      <c r="P7358">
        <f>INDEX('[1]Traitement outputs (2)'!$B$41:$Q$45,MATCH(70,'[1]Traitement outputs (2)'!$A$41:$A$45,0),MATCH(C7358,'[1]Traitement outputs (2)'!$B$40:$Q$40,0))</f>
        <v>254.15803075879367</v>
      </c>
      <c r="Q7358">
        <f>IF(K7358&lt;30,INDEX('[1]Traitement outputs (2)'!$B$51:$Q$63,MATCH(70,'[1]Traitement outputs (2)'!$A$51:$A$63,0),MATCH(C7358,'[1]Traitement outputs (2)'!$B$51:$Q$51,0)),INDEX('[1]Traitement outputs (2)'!$B$34:$Q$38,MATCH(70,'[1]Traitement outputs (2)'!$A$34:$A$38,0),MATCH(C7358,'[1]Traitement outputs (2)'!$B$33:$Q$33,0)))</f>
        <v>-183.77989640241771</v>
      </c>
      <c r="R7358">
        <f>IF(K7358&lt;30,INDEX('[1]Traitement outputs (2)'!$B$58:$Q$63,MATCH(70,'[1]Traitement outputs (2)'!$A$58:$A$63,0),MATCH(C7358,'[1]Traitement outputs (2)'!$B$58:$Q$58,0)),INDEX('[1]Traitement outputs (2)'!$B$41:$Q$45,MATCH(70,'[1]Traitement outputs (2)'!$A$41:$A$45,0),MATCH(C7358,'[1]Traitement outputs (2)'!$B$40:$Q$40,0)))</f>
        <v>254.15803075879367</v>
      </c>
      <c r="T7358">
        <f t="shared" si="686"/>
        <v>-21342.138833337085</v>
      </c>
      <c r="U7358">
        <f t="shared" si="687"/>
        <v>29515.067122381799</v>
      </c>
      <c r="X7358">
        <f t="shared" si="688"/>
        <v>0.51606358805306241</v>
      </c>
      <c r="Y7358">
        <f t="shared" si="689"/>
        <v>0.59592021577150611</v>
      </c>
    </row>
    <row r="7359" spans="1:25" x14ac:dyDescent="0.35">
      <c r="A7359" s="1">
        <v>35006.541666666664</v>
      </c>
      <c r="B7359">
        <v>20.0001</v>
      </c>
      <c r="C7359">
        <f>_xlfn.IFNA(HLOOKUP(B7359,'[1]Traitement outputs'!$B$33:$Q$33,1,TRUE),16)</f>
        <v>20</v>
      </c>
      <c r="E7359" s="1">
        <v>35006.541666666664</v>
      </c>
      <c r="F7359">
        <v>19.602799999999998</v>
      </c>
      <c r="G7359">
        <f t="shared" si="684"/>
        <v>20</v>
      </c>
      <c r="I7359" s="1">
        <v>35006.541666666664</v>
      </c>
      <c r="J7359">
        <v>20505.7</v>
      </c>
      <c r="K7359">
        <f t="shared" si="685"/>
        <v>176.57721426553965</v>
      </c>
      <c r="M7359">
        <f>INDEX('[1]Traitement outputs (2)'!$B$51:$Q$56,MATCH(70,'[1]Traitement outputs (2)'!$A$51:$A$56,0),MATCH(C7359,'[1]Traitement outputs (2)'!$B$51:$Q$51,0))</f>
        <v>-16.864255714989046</v>
      </c>
      <c r="N7359">
        <f>INDEX('[1]Traitement outputs (2)'!$B$34:$Q$38,MATCH(70,'[1]Traitement outputs (2)'!$A$34:$A$38,0),MATCH(C7359,'[1]Traitement outputs (2)'!$B$33:$Q$33,0))</f>
        <v>-183.77989640241771</v>
      </c>
      <c r="O7359">
        <f>INDEX('[1]Traitement outputs (2)'!$B$58:$Q$63,MATCH(70,'[1]Traitement outputs (2)'!$A$58:$A$63,0),MATCH(C7359,'[1]Traitement outputs (2)'!$B$58:$Q$58,0))</f>
        <v>16.864787616041994</v>
      </c>
      <c r="P7359">
        <f>INDEX('[1]Traitement outputs (2)'!$B$41:$Q$45,MATCH(70,'[1]Traitement outputs (2)'!$A$41:$A$45,0),MATCH(C7359,'[1]Traitement outputs (2)'!$B$40:$Q$40,0))</f>
        <v>254.15803075879367</v>
      </c>
      <c r="Q7359">
        <f>IF(K7359&lt;30,INDEX('[1]Traitement outputs (2)'!$B$51:$Q$63,MATCH(70,'[1]Traitement outputs (2)'!$A$51:$A$63,0),MATCH(C7359,'[1]Traitement outputs (2)'!$B$51:$Q$51,0)),INDEX('[1]Traitement outputs (2)'!$B$34:$Q$38,MATCH(70,'[1]Traitement outputs (2)'!$A$34:$A$38,0),MATCH(C7359,'[1]Traitement outputs (2)'!$B$33:$Q$33,0)))</f>
        <v>-183.77989640241771</v>
      </c>
      <c r="R7359">
        <f>IF(K7359&lt;30,INDEX('[1]Traitement outputs (2)'!$B$58:$Q$63,MATCH(70,'[1]Traitement outputs (2)'!$A$58:$A$63,0),MATCH(C7359,'[1]Traitement outputs (2)'!$B$58:$Q$58,0)),INDEX('[1]Traitement outputs (2)'!$B$41:$Q$45,MATCH(70,'[1]Traitement outputs (2)'!$A$41:$A$45,0),MATCH(C7359,'[1]Traitement outputs (2)'!$B$40:$Q$40,0)))</f>
        <v>254.15803075879367</v>
      </c>
      <c r="T7359">
        <f t="shared" si="686"/>
        <v>-21342.138833337085</v>
      </c>
      <c r="U7359">
        <f t="shared" si="687"/>
        <v>29515.067122381799</v>
      </c>
      <c r="X7359">
        <f t="shared" si="688"/>
        <v>0.51606358805306241</v>
      </c>
      <c r="Y7359">
        <f t="shared" si="689"/>
        <v>0.59592021577150611</v>
      </c>
    </row>
    <row r="7360" spans="1:25" x14ac:dyDescent="0.35">
      <c r="A7360" s="1">
        <v>35006.583333333336</v>
      </c>
      <c r="B7360">
        <v>20.0001</v>
      </c>
      <c r="C7360">
        <f>_xlfn.IFNA(HLOOKUP(B7360,'[1]Traitement outputs'!$B$33:$Q$33,1,TRUE),16)</f>
        <v>20</v>
      </c>
      <c r="E7360" s="1">
        <v>35006.583333333336</v>
      </c>
      <c r="F7360">
        <v>19.811199999999999</v>
      </c>
      <c r="G7360">
        <f t="shared" si="684"/>
        <v>20</v>
      </c>
      <c r="I7360" s="1">
        <v>35006.583333333336</v>
      </c>
      <c r="J7360">
        <v>17240.8</v>
      </c>
      <c r="K7360">
        <f t="shared" si="685"/>
        <v>148.46274136992719</v>
      </c>
      <c r="M7360">
        <f>INDEX('[1]Traitement outputs (2)'!$B$51:$Q$56,MATCH(70,'[1]Traitement outputs (2)'!$A$51:$A$56,0),MATCH(C7360,'[1]Traitement outputs (2)'!$B$51:$Q$51,0))</f>
        <v>-16.864255714989046</v>
      </c>
      <c r="N7360">
        <f>INDEX('[1]Traitement outputs (2)'!$B$34:$Q$38,MATCH(70,'[1]Traitement outputs (2)'!$A$34:$A$38,0),MATCH(C7360,'[1]Traitement outputs (2)'!$B$33:$Q$33,0))</f>
        <v>-183.77989640241771</v>
      </c>
      <c r="O7360">
        <f>INDEX('[1]Traitement outputs (2)'!$B$58:$Q$63,MATCH(70,'[1]Traitement outputs (2)'!$A$58:$A$63,0),MATCH(C7360,'[1]Traitement outputs (2)'!$B$58:$Q$58,0))</f>
        <v>16.864787616041994</v>
      </c>
      <c r="P7360">
        <f>INDEX('[1]Traitement outputs (2)'!$B$41:$Q$45,MATCH(70,'[1]Traitement outputs (2)'!$A$41:$A$45,0),MATCH(C7360,'[1]Traitement outputs (2)'!$B$40:$Q$40,0))</f>
        <v>254.15803075879367</v>
      </c>
      <c r="Q7360">
        <f>IF(K7360&lt;30,INDEX('[1]Traitement outputs (2)'!$B$51:$Q$63,MATCH(70,'[1]Traitement outputs (2)'!$A$51:$A$63,0),MATCH(C7360,'[1]Traitement outputs (2)'!$B$51:$Q$51,0)),INDEX('[1]Traitement outputs (2)'!$B$34:$Q$38,MATCH(70,'[1]Traitement outputs (2)'!$A$34:$A$38,0),MATCH(C7360,'[1]Traitement outputs (2)'!$B$33:$Q$33,0)))</f>
        <v>-183.77989640241771</v>
      </c>
      <c r="R7360">
        <f>IF(K7360&lt;30,INDEX('[1]Traitement outputs (2)'!$B$58:$Q$63,MATCH(70,'[1]Traitement outputs (2)'!$A$58:$A$63,0),MATCH(C7360,'[1]Traitement outputs (2)'!$B$58:$Q$58,0)),INDEX('[1]Traitement outputs (2)'!$B$41:$Q$45,MATCH(70,'[1]Traitement outputs (2)'!$A$41:$A$45,0),MATCH(C7360,'[1]Traitement outputs (2)'!$B$40:$Q$40,0)))</f>
        <v>254.15803075879367</v>
      </c>
      <c r="T7360">
        <f t="shared" si="686"/>
        <v>-21342.138833337085</v>
      </c>
      <c r="U7360">
        <f t="shared" si="687"/>
        <v>29515.067122381799</v>
      </c>
      <c r="X7360">
        <f t="shared" si="688"/>
        <v>0.51606358805306241</v>
      </c>
      <c r="Y7360">
        <f t="shared" si="689"/>
        <v>0.59592021577150611</v>
      </c>
    </row>
    <row r="7361" spans="1:25" x14ac:dyDescent="0.35">
      <c r="A7361" s="1">
        <v>35006.625</v>
      </c>
      <c r="B7361">
        <v>20.0001</v>
      </c>
      <c r="C7361">
        <f>_xlfn.IFNA(HLOOKUP(B7361,'[1]Traitement outputs'!$B$33:$Q$33,1,TRUE),16)</f>
        <v>20</v>
      </c>
      <c r="E7361" s="1">
        <v>35006.625</v>
      </c>
      <c r="F7361">
        <v>20.022500000000001</v>
      </c>
      <c r="G7361">
        <f t="shared" si="684"/>
        <v>20</v>
      </c>
      <c r="I7361" s="1">
        <v>35006.625</v>
      </c>
      <c r="J7361">
        <v>11132.5</v>
      </c>
      <c r="K7361">
        <f t="shared" si="685"/>
        <v>95.863386171216789</v>
      </c>
      <c r="M7361">
        <f>INDEX('[1]Traitement outputs (2)'!$B$51:$Q$56,MATCH(70,'[1]Traitement outputs (2)'!$A$51:$A$56,0),MATCH(C7361,'[1]Traitement outputs (2)'!$B$51:$Q$51,0))</f>
        <v>-16.864255714989046</v>
      </c>
      <c r="N7361">
        <f>INDEX('[1]Traitement outputs (2)'!$B$34:$Q$38,MATCH(70,'[1]Traitement outputs (2)'!$A$34:$A$38,0),MATCH(C7361,'[1]Traitement outputs (2)'!$B$33:$Q$33,0))</f>
        <v>-183.77989640241771</v>
      </c>
      <c r="O7361">
        <f>INDEX('[1]Traitement outputs (2)'!$B$58:$Q$63,MATCH(70,'[1]Traitement outputs (2)'!$A$58:$A$63,0),MATCH(C7361,'[1]Traitement outputs (2)'!$B$58:$Q$58,0))</f>
        <v>16.864787616041994</v>
      </c>
      <c r="P7361">
        <f>INDEX('[1]Traitement outputs (2)'!$B$41:$Q$45,MATCH(70,'[1]Traitement outputs (2)'!$A$41:$A$45,0),MATCH(C7361,'[1]Traitement outputs (2)'!$B$40:$Q$40,0))</f>
        <v>254.15803075879367</v>
      </c>
      <c r="Q7361">
        <f>IF(K7361&lt;30,INDEX('[1]Traitement outputs (2)'!$B$51:$Q$63,MATCH(70,'[1]Traitement outputs (2)'!$A$51:$A$63,0),MATCH(C7361,'[1]Traitement outputs (2)'!$B$51:$Q$51,0)),INDEX('[1]Traitement outputs (2)'!$B$34:$Q$38,MATCH(70,'[1]Traitement outputs (2)'!$A$34:$A$38,0),MATCH(C7361,'[1]Traitement outputs (2)'!$B$33:$Q$33,0)))</f>
        <v>-183.77989640241771</v>
      </c>
      <c r="R7361">
        <f>IF(K7361&lt;30,INDEX('[1]Traitement outputs (2)'!$B$58:$Q$63,MATCH(70,'[1]Traitement outputs (2)'!$A$58:$A$63,0),MATCH(C7361,'[1]Traitement outputs (2)'!$B$58:$Q$58,0)),INDEX('[1]Traitement outputs (2)'!$B$41:$Q$45,MATCH(70,'[1]Traitement outputs (2)'!$A$41:$A$45,0),MATCH(C7361,'[1]Traitement outputs (2)'!$B$40:$Q$40,0)))</f>
        <v>254.15803075879367</v>
      </c>
      <c r="T7361">
        <f t="shared" si="686"/>
        <v>-21342.138833337085</v>
      </c>
      <c r="U7361">
        <f t="shared" si="687"/>
        <v>29515.067122381799</v>
      </c>
      <c r="X7361">
        <f t="shared" si="688"/>
        <v>0.51606358805306241</v>
      </c>
      <c r="Y7361">
        <f t="shared" si="689"/>
        <v>0.59592021577150611</v>
      </c>
    </row>
    <row r="7362" spans="1:25" x14ac:dyDescent="0.35">
      <c r="A7362" s="1">
        <v>35006.666666666664</v>
      </c>
      <c r="B7362">
        <v>20.0001</v>
      </c>
      <c r="C7362">
        <f>_xlfn.IFNA(HLOOKUP(B7362,'[1]Traitement outputs'!$B$33:$Q$33,1,TRUE),16)</f>
        <v>20</v>
      </c>
      <c r="E7362" s="1">
        <v>35006.666666666664</v>
      </c>
      <c r="F7362">
        <v>20.2014</v>
      </c>
      <c r="G7362">
        <f t="shared" si="684"/>
        <v>20</v>
      </c>
      <c r="I7362" s="1">
        <v>35006.666666666664</v>
      </c>
      <c r="J7362">
        <v>415.78699999999998</v>
      </c>
      <c r="K7362">
        <f t="shared" si="685"/>
        <v>3.580395216345988</v>
      </c>
      <c r="M7362">
        <f>INDEX('[1]Traitement outputs (2)'!$B$51:$Q$56,MATCH(70,'[1]Traitement outputs (2)'!$A$51:$A$56,0),MATCH(C7362,'[1]Traitement outputs (2)'!$B$51:$Q$51,0))</f>
        <v>-16.864255714989046</v>
      </c>
      <c r="N7362">
        <f>INDEX('[1]Traitement outputs (2)'!$B$34:$Q$38,MATCH(70,'[1]Traitement outputs (2)'!$A$34:$A$38,0),MATCH(C7362,'[1]Traitement outputs (2)'!$B$33:$Q$33,0))</f>
        <v>-183.77989640241771</v>
      </c>
      <c r="O7362">
        <f>INDEX('[1]Traitement outputs (2)'!$B$58:$Q$63,MATCH(70,'[1]Traitement outputs (2)'!$A$58:$A$63,0),MATCH(C7362,'[1]Traitement outputs (2)'!$B$58:$Q$58,0))</f>
        <v>16.864787616041994</v>
      </c>
      <c r="P7362">
        <f>INDEX('[1]Traitement outputs (2)'!$B$41:$Q$45,MATCH(70,'[1]Traitement outputs (2)'!$A$41:$A$45,0),MATCH(C7362,'[1]Traitement outputs (2)'!$B$40:$Q$40,0))</f>
        <v>254.15803075879367</v>
      </c>
      <c r="Q7362">
        <f>IF(K7362&lt;30,INDEX('[1]Traitement outputs (2)'!$B$51:$Q$63,MATCH(70,'[1]Traitement outputs (2)'!$A$51:$A$63,0),MATCH(C7362,'[1]Traitement outputs (2)'!$B$51:$Q$51,0)),INDEX('[1]Traitement outputs (2)'!$B$34:$Q$38,MATCH(70,'[1]Traitement outputs (2)'!$A$34:$A$38,0),MATCH(C7362,'[1]Traitement outputs (2)'!$B$33:$Q$33,0)))</f>
        <v>-16.864255714989046</v>
      </c>
      <c r="R7362">
        <f>IF(K7362&lt;30,INDEX('[1]Traitement outputs (2)'!$B$58:$Q$63,MATCH(70,'[1]Traitement outputs (2)'!$A$58:$A$63,0),MATCH(C7362,'[1]Traitement outputs (2)'!$B$58:$Q$58,0)),INDEX('[1]Traitement outputs (2)'!$B$41:$Q$45,MATCH(70,'[1]Traitement outputs (2)'!$A$41:$A$45,0),MATCH(C7362,'[1]Traitement outputs (2)'!$B$40:$Q$40,0)))</f>
        <v>16.864787616041994</v>
      </c>
      <c r="T7362">
        <f t="shared" si="686"/>
        <v>-1958.42577907482</v>
      </c>
      <c r="U7362">
        <f t="shared" si="687"/>
        <v>1958.4875481058175</v>
      </c>
      <c r="X7362">
        <f t="shared" si="688"/>
        <v>4.735571455032727E-2</v>
      </c>
      <c r="Y7362">
        <f t="shared" si="689"/>
        <v>3.954259420836595E-2</v>
      </c>
    </row>
    <row r="7363" spans="1:25" x14ac:dyDescent="0.35">
      <c r="A7363" s="1">
        <v>35006.708333333336</v>
      </c>
      <c r="B7363">
        <v>20.0001</v>
      </c>
      <c r="C7363">
        <f>_xlfn.IFNA(HLOOKUP(B7363,'[1]Traitement outputs'!$B$33:$Q$33,1,TRUE),16)</f>
        <v>20</v>
      </c>
      <c r="E7363" s="1">
        <v>35006.708333333336</v>
      </c>
      <c r="F7363">
        <v>19.997900000000001</v>
      </c>
      <c r="G7363">
        <f t="shared" ref="G7363:G7426" si="690">ROUND(F7363,0)</f>
        <v>20</v>
      </c>
      <c r="I7363" s="1">
        <v>35006.708333333336</v>
      </c>
      <c r="J7363">
        <v>0</v>
      </c>
      <c r="K7363">
        <f t="shared" ref="K7363:K7426" si="691">J7363/$AB$2</f>
        <v>0</v>
      </c>
      <c r="M7363">
        <f>INDEX('[1]Traitement outputs (2)'!$B$51:$Q$56,MATCH(70,'[1]Traitement outputs (2)'!$A$51:$A$56,0),MATCH(C7363,'[1]Traitement outputs (2)'!$B$51:$Q$51,0))</f>
        <v>-16.864255714989046</v>
      </c>
      <c r="N7363">
        <f>INDEX('[1]Traitement outputs (2)'!$B$34:$Q$38,MATCH(70,'[1]Traitement outputs (2)'!$A$34:$A$38,0),MATCH(C7363,'[1]Traitement outputs (2)'!$B$33:$Q$33,0))</f>
        <v>-183.77989640241771</v>
      </c>
      <c r="O7363">
        <f>INDEX('[1]Traitement outputs (2)'!$B$58:$Q$63,MATCH(70,'[1]Traitement outputs (2)'!$A$58:$A$63,0),MATCH(C7363,'[1]Traitement outputs (2)'!$B$58:$Q$58,0))</f>
        <v>16.864787616041994</v>
      </c>
      <c r="P7363">
        <f>INDEX('[1]Traitement outputs (2)'!$B$41:$Q$45,MATCH(70,'[1]Traitement outputs (2)'!$A$41:$A$45,0),MATCH(C7363,'[1]Traitement outputs (2)'!$B$40:$Q$40,0))</f>
        <v>254.15803075879367</v>
      </c>
      <c r="Q7363">
        <f>IF(K7363&lt;30,INDEX('[1]Traitement outputs (2)'!$B$51:$Q$63,MATCH(70,'[1]Traitement outputs (2)'!$A$51:$A$63,0),MATCH(C7363,'[1]Traitement outputs (2)'!$B$51:$Q$51,0)),INDEX('[1]Traitement outputs (2)'!$B$34:$Q$38,MATCH(70,'[1]Traitement outputs (2)'!$A$34:$A$38,0),MATCH(C7363,'[1]Traitement outputs (2)'!$B$33:$Q$33,0)))</f>
        <v>-16.864255714989046</v>
      </c>
      <c r="R7363">
        <f>IF(K7363&lt;30,INDEX('[1]Traitement outputs (2)'!$B$58:$Q$63,MATCH(70,'[1]Traitement outputs (2)'!$A$58:$A$63,0),MATCH(C7363,'[1]Traitement outputs (2)'!$B$58:$Q$58,0)),INDEX('[1]Traitement outputs (2)'!$B$41:$Q$45,MATCH(70,'[1]Traitement outputs (2)'!$A$41:$A$45,0),MATCH(C7363,'[1]Traitement outputs (2)'!$B$40:$Q$40,0)))</f>
        <v>16.864787616041994</v>
      </c>
      <c r="T7363">
        <f t="shared" ref="T7363:T7426" si="692">Q7363*$AB$2</f>
        <v>-1958.42577907482</v>
      </c>
      <c r="U7363">
        <f t="shared" ref="U7363:U7426" si="693">R7363*$AB$2</f>
        <v>1958.4875481058175</v>
      </c>
      <c r="X7363">
        <f t="shared" ref="X7363:X7426" si="694">T7363/$V$2</f>
        <v>4.735571455032727E-2</v>
      </c>
      <c r="Y7363">
        <f t="shared" ref="Y7363:Y7426" si="695">U7363/$W$2</f>
        <v>3.954259420836595E-2</v>
      </c>
    </row>
    <row r="7364" spans="1:25" x14ac:dyDescent="0.35">
      <c r="A7364" s="1">
        <v>35006.75</v>
      </c>
      <c r="B7364">
        <v>20.0001</v>
      </c>
      <c r="C7364">
        <f>_xlfn.IFNA(HLOOKUP(B7364,'[1]Traitement outputs'!$B$33:$Q$33,1,TRUE),16)</f>
        <v>20</v>
      </c>
      <c r="E7364" s="1">
        <v>35006.75</v>
      </c>
      <c r="F7364">
        <v>19.560700000000001</v>
      </c>
      <c r="G7364">
        <f t="shared" si="690"/>
        <v>20</v>
      </c>
      <c r="I7364" s="1">
        <v>35006.75</v>
      </c>
      <c r="J7364">
        <v>0</v>
      </c>
      <c r="K7364">
        <f t="shared" si="691"/>
        <v>0</v>
      </c>
      <c r="M7364">
        <f>INDEX('[1]Traitement outputs (2)'!$B$51:$Q$56,MATCH(70,'[1]Traitement outputs (2)'!$A$51:$A$56,0),MATCH(C7364,'[1]Traitement outputs (2)'!$B$51:$Q$51,0))</f>
        <v>-16.864255714989046</v>
      </c>
      <c r="N7364">
        <f>INDEX('[1]Traitement outputs (2)'!$B$34:$Q$38,MATCH(70,'[1]Traitement outputs (2)'!$A$34:$A$38,0),MATCH(C7364,'[1]Traitement outputs (2)'!$B$33:$Q$33,0))</f>
        <v>-183.77989640241771</v>
      </c>
      <c r="O7364">
        <f>INDEX('[1]Traitement outputs (2)'!$B$58:$Q$63,MATCH(70,'[1]Traitement outputs (2)'!$A$58:$A$63,0),MATCH(C7364,'[1]Traitement outputs (2)'!$B$58:$Q$58,0))</f>
        <v>16.864787616041994</v>
      </c>
      <c r="P7364">
        <f>INDEX('[1]Traitement outputs (2)'!$B$41:$Q$45,MATCH(70,'[1]Traitement outputs (2)'!$A$41:$A$45,0),MATCH(C7364,'[1]Traitement outputs (2)'!$B$40:$Q$40,0))</f>
        <v>254.15803075879367</v>
      </c>
      <c r="Q7364">
        <f>IF(K7364&lt;30,INDEX('[1]Traitement outputs (2)'!$B$51:$Q$63,MATCH(70,'[1]Traitement outputs (2)'!$A$51:$A$63,0),MATCH(C7364,'[1]Traitement outputs (2)'!$B$51:$Q$51,0)),INDEX('[1]Traitement outputs (2)'!$B$34:$Q$38,MATCH(70,'[1]Traitement outputs (2)'!$A$34:$A$38,0),MATCH(C7364,'[1]Traitement outputs (2)'!$B$33:$Q$33,0)))</f>
        <v>-16.864255714989046</v>
      </c>
      <c r="R7364">
        <f>IF(K7364&lt;30,INDEX('[1]Traitement outputs (2)'!$B$58:$Q$63,MATCH(70,'[1]Traitement outputs (2)'!$A$58:$A$63,0),MATCH(C7364,'[1]Traitement outputs (2)'!$B$58:$Q$58,0)),INDEX('[1]Traitement outputs (2)'!$B$41:$Q$45,MATCH(70,'[1]Traitement outputs (2)'!$A$41:$A$45,0),MATCH(C7364,'[1]Traitement outputs (2)'!$B$40:$Q$40,0)))</f>
        <v>16.864787616041994</v>
      </c>
      <c r="T7364">
        <f t="shared" si="692"/>
        <v>-1958.42577907482</v>
      </c>
      <c r="U7364">
        <f t="shared" si="693"/>
        <v>1958.4875481058175</v>
      </c>
      <c r="X7364">
        <f t="shared" si="694"/>
        <v>4.735571455032727E-2</v>
      </c>
      <c r="Y7364">
        <f t="shared" si="695"/>
        <v>3.954259420836595E-2</v>
      </c>
    </row>
    <row r="7365" spans="1:25" x14ac:dyDescent="0.35">
      <c r="A7365" s="1">
        <v>35006.791666666664</v>
      </c>
      <c r="B7365">
        <v>20.0001</v>
      </c>
      <c r="C7365">
        <f>_xlfn.IFNA(HLOOKUP(B7365,'[1]Traitement outputs'!$B$33:$Q$33,1,TRUE),16)</f>
        <v>20</v>
      </c>
      <c r="E7365" s="1">
        <v>35006.791666666664</v>
      </c>
      <c r="F7365">
        <v>19.208500000000001</v>
      </c>
      <c r="G7365">
        <f t="shared" si="690"/>
        <v>19</v>
      </c>
      <c r="I7365" s="1">
        <v>35006.791666666664</v>
      </c>
      <c r="J7365">
        <v>0</v>
      </c>
      <c r="K7365">
        <f t="shared" si="691"/>
        <v>0</v>
      </c>
      <c r="M7365">
        <f>INDEX('[1]Traitement outputs (2)'!$B$51:$Q$56,MATCH(70,'[1]Traitement outputs (2)'!$A$51:$A$56,0),MATCH(C7365,'[1]Traitement outputs (2)'!$B$51:$Q$51,0))</f>
        <v>-16.864255714989046</v>
      </c>
      <c r="N7365">
        <f>INDEX('[1]Traitement outputs (2)'!$B$34:$Q$38,MATCH(70,'[1]Traitement outputs (2)'!$A$34:$A$38,0),MATCH(C7365,'[1]Traitement outputs (2)'!$B$33:$Q$33,0))</f>
        <v>-183.77989640241771</v>
      </c>
      <c r="O7365">
        <f>INDEX('[1]Traitement outputs (2)'!$B$58:$Q$63,MATCH(70,'[1]Traitement outputs (2)'!$A$58:$A$63,0),MATCH(C7365,'[1]Traitement outputs (2)'!$B$58:$Q$58,0))</f>
        <v>16.864787616041994</v>
      </c>
      <c r="P7365">
        <f>INDEX('[1]Traitement outputs (2)'!$B$41:$Q$45,MATCH(70,'[1]Traitement outputs (2)'!$A$41:$A$45,0),MATCH(C7365,'[1]Traitement outputs (2)'!$B$40:$Q$40,0))</f>
        <v>254.15803075879367</v>
      </c>
      <c r="Q7365">
        <f>IF(K7365&lt;30,INDEX('[1]Traitement outputs (2)'!$B$51:$Q$63,MATCH(70,'[1]Traitement outputs (2)'!$A$51:$A$63,0),MATCH(C7365,'[1]Traitement outputs (2)'!$B$51:$Q$51,0)),INDEX('[1]Traitement outputs (2)'!$B$34:$Q$38,MATCH(70,'[1]Traitement outputs (2)'!$A$34:$A$38,0),MATCH(C7365,'[1]Traitement outputs (2)'!$B$33:$Q$33,0)))</f>
        <v>-16.864255714989046</v>
      </c>
      <c r="R7365">
        <f>IF(K7365&lt;30,INDEX('[1]Traitement outputs (2)'!$B$58:$Q$63,MATCH(70,'[1]Traitement outputs (2)'!$A$58:$A$63,0),MATCH(C7365,'[1]Traitement outputs (2)'!$B$58:$Q$58,0)),INDEX('[1]Traitement outputs (2)'!$B$41:$Q$45,MATCH(70,'[1]Traitement outputs (2)'!$A$41:$A$45,0),MATCH(C7365,'[1]Traitement outputs (2)'!$B$40:$Q$40,0)))</f>
        <v>16.864787616041994</v>
      </c>
      <c r="T7365">
        <f t="shared" si="692"/>
        <v>-1958.42577907482</v>
      </c>
      <c r="U7365">
        <f t="shared" si="693"/>
        <v>1958.4875481058175</v>
      </c>
      <c r="X7365">
        <f t="shared" si="694"/>
        <v>4.735571455032727E-2</v>
      </c>
      <c r="Y7365">
        <f t="shared" si="695"/>
        <v>3.954259420836595E-2</v>
      </c>
    </row>
    <row r="7366" spans="1:25" x14ac:dyDescent="0.35">
      <c r="A7366" s="1">
        <v>35006.833333333336</v>
      </c>
      <c r="B7366">
        <v>20</v>
      </c>
      <c r="C7366">
        <f>_xlfn.IFNA(HLOOKUP(B7366,'[1]Traitement outputs'!$B$33:$Q$33,1,TRUE),16)</f>
        <v>20</v>
      </c>
      <c r="E7366" s="1">
        <v>35006.833333333336</v>
      </c>
      <c r="F7366">
        <v>18.957699999999999</v>
      </c>
      <c r="G7366">
        <f t="shared" si="690"/>
        <v>19</v>
      </c>
      <c r="I7366" s="1">
        <v>35006.833333333336</v>
      </c>
      <c r="J7366">
        <v>0</v>
      </c>
      <c r="K7366">
        <f t="shared" si="691"/>
        <v>0</v>
      </c>
      <c r="M7366">
        <f>INDEX('[1]Traitement outputs (2)'!$B$51:$Q$56,MATCH(70,'[1]Traitement outputs (2)'!$A$51:$A$56,0),MATCH(C7366,'[1]Traitement outputs (2)'!$B$51:$Q$51,0))</f>
        <v>-16.864255714989046</v>
      </c>
      <c r="N7366">
        <f>INDEX('[1]Traitement outputs (2)'!$B$34:$Q$38,MATCH(70,'[1]Traitement outputs (2)'!$A$34:$A$38,0),MATCH(C7366,'[1]Traitement outputs (2)'!$B$33:$Q$33,0))</f>
        <v>-183.77989640241771</v>
      </c>
      <c r="O7366">
        <f>INDEX('[1]Traitement outputs (2)'!$B$58:$Q$63,MATCH(70,'[1]Traitement outputs (2)'!$A$58:$A$63,0),MATCH(C7366,'[1]Traitement outputs (2)'!$B$58:$Q$58,0))</f>
        <v>16.864787616041994</v>
      </c>
      <c r="P7366">
        <f>INDEX('[1]Traitement outputs (2)'!$B$41:$Q$45,MATCH(70,'[1]Traitement outputs (2)'!$A$41:$A$45,0),MATCH(C7366,'[1]Traitement outputs (2)'!$B$40:$Q$40,0))</f>
        <v>254.15803075879367</v>
      </c>
      <c r="Q7366">
        <f>IF(K7366&lt;30,INDEX('[1]Traitement outputs (2)'!$B$51:$Q$63,MATCH(70,'[1]Traitement outputs (2)'!$A$51:$A$63,0),MATCH(C7366,'[1]Traitement outputs (2)'!$B$51:$Q$51,0)),INDEX('[1]Traitement outputs (2)'!$B$34:$Q$38,MATCH(70,'[1]Traitement outputs (2)'!$A$34:$A$38,0),MATCH(C7366,'[1]Traitement outputs (2)'!$B$33:$Q$33,0)))</f>
        <v>-16.864255714989046</v>
      </c>
      <c r="R7366">
        <f>IF(K7366&lt;30,INDEX('[1]Traitement outputs (2)'!$B$58:$Q$63,MATCH(70,'[1]Traitement outputs (2)'!$A$58:$A$63,0),MATCH(C7366,'[1]Traitement outputs (2)'!$B$58:$Q$58,0)),INDEX('[1]Traitement outputs (2)'!$B$41:$Q$45,MATCH(70,'[1]Traitement outputs (2)'!$A$41:$A$45,0),MATCH(C7366,'[1]Traitement outputs (2)'!$B$40:$Q$40,0)))</f>
        <v>16.864787616041994</v>
      </c>
      <c r="T7366">
        <f t="shared" si="692"/>
        <v>-1958.42577907482</v>
      </c>
      <c r="U7366">
        <f t="shared" si="693"/>
        <v>1958.4875481058175</v>
      </c>
      <c r="X7366">
        <f t="shared" si="694"/>
        <v>4.735571455032727E-2</v>
      </c>
      <c r="Y7366">
        <f t="shared" si="695"/>
        <v>3.954259420836595E-2</v>
      </c>
    </row>
    <row r="7367" spans="1:25" x14ac:dyDescent="0.35">
      <c r="A7367" s="1">
        <v>35006.875</v>
      </c>
      <c r="B7367">
        <v>16.086600000000001</v>
      </c>
      <c r="C7367">
        <f>_xlfn.IFNA(HLOOKUP(B7367,'[1]Traitement outputs'!$B$33:$Q$33,1,TRUE),16)</f>
        <v>16</v>
      </c>
      <c r="E7367" s="1">
        <v>35006.875</v>
      </c>
      <c r="F7367">
        <v>23.266100000000002</v>
      </c>
      <c r="G7367">
        <f t="shared" si="690"/>
        <v>23</v>
      </c>
      <c r="I7367" s="1">
        <v>35006.875</v>
      </c>
      <c r="J7367">
        <v>0</v>
      </c>
      <c r="K7367">
        <f t="shared" si="691"/>
        <v>0</v>
      </c>
      <c r="M7367">
        <f>INDEX('[1]Traitement outputs (2)'!$B$51:$Q$56,MATCH(70,'[1]Traitement outputs (2)'!$A$51:$A$56,0),MATCH(C7367,'[1]Traitement outputs (2)'!$B$51:$Q$51,0))</f>
        <v>-27.907128105419115</v>
      </c>
      <c r="N7367">
        <f>INDEX('[1]Traitement outputs (2)'!$B$34:$Q$38,MATCH(70,'[1]Traitement outputs (2)'!$A$34:$A$38,0),MATCH(C7367,'[1]Traitement outputs (2)'!$B$33:$Q$33,0))</f>
        <v>-87.65601603539298</v>
      </c>
      <c r="O7367">
        <f>INDEX('[1]Traitement outputs (2)'!$B$58:$Q$63,MATCH(70,'[1]Traitement outputs (2)'!$A$58:$A$63,0),MATCH(C7367,'[1]Traitement outputs (2)'!$B$58:$Q$58,0))</f>
        <v>27.907128104236733</v>
      </c>
      <c r="P7367">
        <f>INDEX('[1]Traitement outputs (2)'!$B$41:$Q$45,MATCH(70,'[1]Traitement outputs (2)'!$A$41:$A$45,0),MATCH(C7367,'[1]Traitement outputs (2)'!$B$40:$Q$40,0))</f>
        <v>158.03405896601754</v>
      </c>
      <c r="Q7367">
        <f>IF(K7367&lt;30,INDEX('[1]Traitement outputs (2)'!$B$51:$Q$63,MATCH(70,'[1]Traitement outputs (2)'!$A$51:$A$63,0),MATCH(C7367,'[1]Traitement outputs (2)'!$B$51:$Q$51,0)),INDEX('[1]Traitement outputs (2)'!$B$34:$Q$38,MATCH(70,'[1]Traitement outputs (2)'!$A$34:$A$38,0),MATCH(C7367,'[1]Traitement outputs (2)'!$B$33:$Q$33,0)))</f>
        <v>-27.907128105419115</v>
      </c>
      <c r="R7367">
        <f>IF(K7367&lt;30,INDEX('[1]Traitement outputs (2)'!$B$58:$Q$63,MATCH(70,'[1]Traitement outputs (2)'!$A$58:$A$63,0),MATCH(C7367,'[1]Traitement outputs (2)'!$B$58:$Q$58,0)),INDEX('[1]Traitement outputs (2)'!$B$41:$Q$45,MATCH(70,'[1]Traitement outputs (2)'!$A$41:$A$45,0),MATCH(C7367,'[1]Traitement outputs (2)'!$B$40:$Q$40,0)))</f>
        <v>27.907128104236733</v>
      </c>
      <c r="T7367">
        <f t="shared" si="692"/>
        <v>-3240.8212983285953</v>
      </c>
      <c r="U7367">
        <f t="shared" si="693"/>
        <v>3240.8212981912866</v>
      </c>
      <c r="X7367">
        <f t="shared" si="694"/>
        <v>7.8364679403255921E-2</v>
      </c>
      <c r="Y7367">
        <f t="shared" si="695"/>
        <v>6.5433390996103388E-2</v>
      </c>
    </row>
    <row r="7368" spans="1:25" x14ac:dyDescent="0.35">
      <c r="A7368" s="1">
        <v>35006.916666666664</v>
      </c>
      <c r="B7368">
        <v>16.001000000000001</v>
      </c>
      <c r="C7368">
        <f>_xlfn.IFNA(HLOOKUP(B7368,'[1]Traitement outputs'!$B$33:$Q$33,1,TRUE),16)</f>
        <v>16</v>
      </c>
      <c r="E7368" s="1">
        <v>35006.916666666664</v>
      </c>
      <c r="F7368">
        <v>22.1084</v>
      </c>
      <c r="G7368">
        <f t="shared" si="690"/>
        <v>22</v>
      </c>
      <c r="I7368" s="1">
        <v>35006.916666666664</v>
      </c>
      <c r="J7368">
        <v>0</v>
      </c>
      <c r="K7368">
        <f t="shared" si="691"/>
        <v>0</v>
      </c>
      <c r="M7368">
        <f>INDEX('[1]Traitement outputs (2)'!$B$51:$Q$56,MATCH(70,'[1]Traitement outputs (2)'!$A$51:$A$56,0),MATCH(C7368,'[1]Traitement outputs (2)'!$B$51:$Q$51,0))</f>
        <v>-27.907128105419115</v>
      </c>
      <c r="N7368">
        <f>INDEX('[1]Traitement outputs (2)'!$B$34:$Q$38,MATCH(70,'[1]Traitement outputs (2)'!$A$34:$A$38,0),MATCH(C7368,'[1]Traitement outputs (2)'!$B$33:$Q$33,0))</f>
        <v>-87.65601603539298</v>
      </c>
      <c r="O7368">
        <f>INDEX('[1]Traitement outputs (2)'!$B$58:$Q$63,MATCH(70,'[1]Traitement outputs (2)'!$A$58:$A$63,0),MATCH(C7368,'[1]Traitement outputs (2)'!$B$58:$Q$58,0))</f>
        <v>27.907128104236733</v>
      </c>
      <c r="P7368">
        <f>INDEX('[1]Traitement outputs (2)'!$B$41:$Q$45,MATCH(70,'[1]Traitement outputs (2)'!$A$41:$A$45,0),MATCH(C7368,'[1]Traitement outputs (2)'!$B$40:$Q$40,0))</f>
        <v>158.03405896601754</v>
      </c>
      <c r="Q7368">
        <f>IF(K7368&lt;30,INDEX('[1]Traitement outputs (2)'!$B$51:$Q$63,MATCH(70,'[1]Traitement outputs (2)'!$A$51:$A$63,0),MATCH(C7368,'[1]Traitement outputs (2)'!$B$51:$Q$51,0)),INDEX('[1]Traitement outputs (2)'!$B$34:$Q$38,MATCH(70,'[1]Traitement outputs (2)'!$A$34:$A$38,0),MATCH(C7368,'[1]Traitement outputs (2)'!$B$33:$Q$33,0)))</f>
        <v>-27.907128105419115</v>
      </c>
      <c r="R7368">
        <f>IF(K7368&lt;30,INDEX('[1]Traitement outputs (2)'!$B$58:$Q$63,MATCH(70,'[1]Traitement outputs (2)'!$A$58:$A$63,0),MATCH(C7368,'[1]Traitement outputs (2)'!$B$58:$Q$58,0)),INDEX('[1]Traitement outputs (2)'!$B$41:$Q$45,MATCH(70,'[1]Traitement outputs (2)'!$A$41:$A$45,0),MATCH(C7368,'[1]Traitement outputs (2)'!$B$40:$Q$40,0)))</f>
        <v>27.907128104236733</v>
      </c>
      <c r="T7368">
        <f t="shared" si="692"/>
        <v>-3240.8212983285953</v>
      </c>
      <c r="U7368">
        <f t="shared" si="693"/>
        <v>3240.8212981912866</v>
      </c>
      <c r="X7368">
        <f t="shared" si="694"/>
        <v>7.8364679403255921E-2</v>
      </c>
      <c r="Y7368">
        <f t="shared" si="695"/>
        <v>6.5433390996103388E-2</v>
      </c>
    </row>
    <row r="7369" spans="1:25" x14ac:dyDescent="0.35">
      <c r="A7369" s="1">
        <v>35006.958333333336</v>
      </c>
      <c r="B7369">
        <v>16.0001</v>
      </c>
      <c r="C7369">
        <f>_xlfn.IFNA(HLOOKUP(B7369,'[1]Traitement outputs'!$B$33:$Q$33,1,TRUE),16)</f>
        <v>16</v>
      </c>
      <c r="E7369" s="1">
        <v>35006.958333333336</v>
      </c>
      <c r="F7369">
        <v>21.180399999999999</v>
      </c>
      <c r="G7369">
        <f t="shared" si="690"/>
        <v>21</v>
      </c>
      <c r="I7369" s="1">
        <v>35006.958333333336</v>
      </c>
      <c r="J7369">
        <v>0</v>
      </c>
      <c r="K7369">
        <f t="shared" si="691"/>
        <v>0</v>
      </c>
      <c r="M7369">
        <f>INDEX('[1]Traitement outputs (2)'!$B$51:$Q$56,MATCH(70,'[1]Traitement outputs (2)'!$A$51:$A$56,0),MATCH(C7369,'[1]Traitement outputs (2)'!$B$51:$Q$51,0))</f>
        <v>-27.907128105419115</v>
      </c>
      <c r="N7369">
        <f>INDEX('[1]Traitement outputs (2)'!$B$34:$Q$38,MATCH(70,'[1]Traitement outputs (2)'!$A$34:$A$38,0),MATCH(C7369,'[1]Traitement outputs (2)'!$B$33:$Q$33,0))</f>
        <v>-87.65601603539298</v>
      </c>
      <c r="O7369">
        <f>INDEX('[1]Traitement outputs (2)'!$B$58:$Q$63,MATCH(70,'[1]Traitement outputs (2)'!$A$58:$A$63,0),MATCH(C7369,'[1]Traitement outputs (2)'!$B$58:$Q$58,0))</f>
        <v>27.907128104236733</v>
      </c>
      <c r="P7369">
        <f>INDEX('[1]Traitement outputs (2)'!$B$41:$Q$45,MATCH(70,'[1]Traitement outputs (2)'!$A$41:$A$45,0),MATCH(C7369,'[1]Traitement outputs (2)'!$B$40:$Q$40,0))</f>
        <v>158.03405896601754</v>
      </c>
      <c r="Q7369">
        <f>IF(K7369&lt;30,INDEX('[1]Traitement outputs (2)'!$B$51:$Q$63,MATCH(70,'[1]Traitement outputs (2)'!$A$51:$A$63,0),MATCH(C7369,'[1]Traitement outputs (2)'!$B$51:$Q$51,0)),INDEX('[1]Traitement outputs (2)'!$B$34:$Q$38,MATCH(70,'[1]Traitement outputs (2)'!$A$34:$A$38,0),MATCH(C7369,'[1]Traitement outputs (2)'!$B$33:$Q$33,0)))</f>
        <v>-27.907128105419115</v>
      </c>
      <c r="R7369">
        <f>IF(K7369&lt;30,INDEX('[1]Traitement outputs (2)'!$B$58:$Q$63,MATCH(70,'[1]Traitement outputs (2)'!$A$58:$A$63,0),MATCH(C7369,'[1]Traitement outputs (2)'!$B$58:$Q$58,0)),INDEX('[1]Traitement outputs (2)'!$B$41:$Q$45,MATCH(70,'[1]Traitement outputs (2)'!$A$41:$A$45,0),MATCH(C7369,'[1]Traitement outputs (2)'!$B$40:$Q$40,0)))</f>
        <v>27.907128104236733</v>
      </c>
      <c r="T7369">
        <f t="shared" si="692"/>
        <v>-3240.8212983285953</v>
      </c>
      <c r="U7369">
        <f t="shared" si="693"/>
        <v>3240.8212981912866</v>
      </c>
      <c r="X7369">
        <f t="shared" si="694"/>
        <v>7.8364679403255921E-2</v>
      </c>
      <c r="Y7369">
        <f t="shared" si="695"/>
        <v>6.5433390996103388E-2</v>
      </c>
    </row>
    <row r="7370" spans="1:25" x14ac:dyDescent="0.35">
      <c r="A7370" s="1">
        <v>35007</v>
      </c>
      <c r="B7370">
        <v>16.0001</v>
      </c>
      <c r="C7370">
        <f>_xlfn.IFNA(HLOOKUP(B7370,'[1]Traitement outputs'!$B$33:$Q$33,1,TRUE),16)</f>
        <v>16</v>
      </c>
      <c r="E7370" s="1">
        <v>35007</v>
      </c>
      <c r="F7370">
        <v>20.707999999999998</v>
      </c>
      <c r="G7370">
        <f t="shared" si="690"/>
        <v>21</v>
      </c>
      <c r="I7370" s="1">
        <v>35007</v>
      </c>
      <c r="J7370">
        <v>0</v>
      </c>
      <c r="K7370">
        <f t="shared" si="691"/>
        <v>0</v>
      </c>
      <c r="M7370">
        <f>INDEX('[1]Traitement outputs (2)'!$B$51:$Q$56,MATCH(70,'[1]Traitement outputs (2)'!$A$51:$A$56,0),MATCH(C7370,'[1]Traitement outputs (2)'!$B$51:$Q$51,0))</f>
        <v>-27.907128105419115</v>
      </c>
      <c r="N7370">
        <f>INDEX('[1]Traitement outputs (2)'!$B$34:$Q$38,MATCH(70,'[1]Traitement outputs (2)'!$A$34:$A$38,0),MATCH(C7370,'[1]Traitement outputs (2)'!$B$33:$Q$33,0))</f>
        <v>-87.65601603539298</v>
      </c>
      <c r="O7370">
        <f>INDEX('[1]Traitement outputs (2)'!$B$58:$Q$63,MATCH(70,'[1]Traitement outputs (2)'!$A$58:$A$63,0),MATCH(C7370,'[1]Traitement outputs (2)'!$B$58:$Q$58,0))</f>
        <v>27.907128104236733</v>
      </c>
      <c r="P7370">
        <f>INDEX('[1]Traitement outputs (2)'!$B$41:$Q$45,MATCH(70,'[1]Traitement outputs (2)'!$A$41:$A$45,0),MATCH(C7370,'[1]Traitement outputs (2)'!$B$40:$Q$40,0))</f>
        <v>158.03405896601754</v>
      </c>
      <c r="Q7370">
        <f>IF(K7370&lt;30,INDEX('[1]Traitement outputs (2)'!$B$51:$Q$63,MATCH(70,'[1]Traitement outputs (2)'!$A$51:$A$63,0),MATCH(C7370,'[1]Traitement outputs (2)'!$B$51:$Q$51,0)),INDEX('[1]Traitement outputs (2)'!$B$34:$Q$38,MATCH(70,'[1]Traitement outputs (2)'!$A$34:$A$38,0),MATCH(C7370,'[1]Traitement outputs (2)'!$B$33:$Q$33,0)))</f>
        <v>-27.907128105419115</v>
      </c>
      <c r="R7370">
        <f>IF(K7370&lt;30,INDEX('[1]Traitement outputs (2)'!$B$58:$Q$63,MATCH(70,'[1]Traitement outputs (2)'!$A$58:$A$63,0),MATCH(C7370,'[1]Traitement outputs (2)'!$B$58:$Q$58,0)),INDEX('[1]Traitement outputs (2)'!$B$41:$Q$45,MATCH(70,'[1]Traitement outputs (2)'!$A$41:$A$45,0),MATCH(C7370,'[1]Traitement outputs (2)'!$B$40:$Q$40,0)))</f>
        <v>27.907128104236733</v>
      </c>
      <c r="T7370">
        <f t="shared" si="692"/>
        <v>-3240.8212983285953</v>
      </c>
      <c r="U7370">
        <f t="shared" si="693"/>
        <v>3240.8212981912866</v>
      </c>
      <c r="X7370">
        <f t="shared" si="694"/>
        <v>7.8364679403255921E-2</v>
      </c>
      <c r="Y7370">
        <f t="shared" si="695"/>
        <v>6.5433390996103388E-2</v>
      </c>
    </row>
    <row r="7371" spans="1:25" x14ac:dyDescent="0.35">
      <c r="A7371" s="1">
        <v>35007.041666666664</v>
      </c>
      <c r="B7371">
        <v>16.006399999999999</v>
      </c>
      <c r="C7371">
        <f>_xlfn.IFNA(HLOOKUP(B7371,'[1]Traitement outputs'!$B$33:$Q$33,1,TRUE),16)</f>
        <v>16</v>
      </c>
      <c r="E7371" s="1">
        <v>35007.041666666664</v>
      </c>
      <c r="F7371">
        <v>20.590900000000001</v>
      </c>
      <c r="G7371">
        <f t="shared" si="690"/>
        <v>21</v>
      </c>
      <c r="I7371" s="1">
        <v>35007.041666666664</v>
      </c>
      <c r="J7371">
        <v>0</v>
      </c>
      <c r="K7371">
        <f t="shared" si="691"/>
        <v>0</v>
      </c>
      <c r="M7371">
        <f>INDEX('[1]Traitement outputs (2)'!$B$51:$Q$56,MATCH(70,'[1]Traitement outputs (2)'!$A$51:$A$56,0),MATCH(C7371,'[1]Traitement outputs (2)'!$B$51:$Q$51,0))</f>
        <v>-27.907128105419115</v>
      </c>
      <c r="N7371">
        <f>INDEX('[1]Traitement outputs (2)'!$B$34:$Q$38,MATCH(70,'[1]Traitement outputs (2)'!$A$34:$A$38,0),MATCH(C7371,'[1]Traitement outputs (2)'!$B$33:$Q$33,0))</f>
        <v>-87.65601603539298</v>
      </c>
      <c r="O7371">
        <f>INDEX('[1]Traitement outputs (2)'!$B$58:$Q$63,MATCH(70,'[1]Traitement outputs (2)'!$A$58:$A$63,0),MATCH(C7371,'[1]Traitement outputs (2)'!$B$58:$Q$58,0))</f>
        <v>27.907128104236733</v>
      </c>
      <c r="P7371">
        <f>INDEX('[1]Traitement outputs (2)'!$B$41:$Q$45,MATCH(70,'[1]Traitement outputs (2)'!$A$41:$A$45,0),MATCH(C7371,'[1]Traitement outputs (2)'!$B$40:$Q$40,0))</f>
        <v>158.03405896601754</v>
      </c>
      <c r="Q7371">
        <f>IF(K7371&lt;30,INDEX('[1]Traitement outputs (2)'!$B$51:$Q$63,MATCH(70,'[1]Traitement outputs (2)'!$A$51:$A$63,0),MATCH(C7371,'[1]Traitement outputs (2)'!$B$51:$Q$51,0)),INDEX('[1]Traitement outputs (2)'!$B$34:$Q$38,MATCH(70,'[1]Traitement outputs (2)'!$A$34:$A$38,0),MATCH(C7371,'[1]Traitement outputs (2)'!$B$33:$Q$33,0)))</f>
        <v>-27.907128105419115</v>
      </c>
      <c r="R7371">
        <f>IF(K7371&lt;30,INDEX('[1]Traitement outputs (2)'!$B$58:$Q$63,MATCH(70,'[1]Traitement outputs (2)'!$A$58:$A$63,0),MATCH(C7371,'[1]Traitement outputs (2)'!$B$58:$Q$58,0)),INDEX('[1]Traitement outputs (2)'!$B$41:$Q$45,MATCH(70,'[1]Traitement outputs (2)'!$A$41:$A$45,0),MATCH(C7371,'[1]Traitement outputs (2)'!$B$40:$Q$40,0)))</f>
        <v>27.907128104236733</v>
      </c>
      <c r="T7371">
        <f t="shared" si="692"/>
        <v>-3240.8212983285953</v>
      </c>
      <c r="U7371">
        <f t="shared" si="693"/>
        <v>3240.8212981912866</v>
      </c>
      <c r="X7371">
        <f t="shared" si="694"/>
        <v>7.8364679403255921E-2</v>
      </c>
      <c r="Y7371">
        <f t="shared" si="695"/>
        <v>6.5433390996103388E-2</v>
      </c>
    </row>
    <row r="7372" spans="1:25" x14ac:dyDescent="0.35">
      <c r="A7372" s="1">
        <v>35007.083333333336</v>
      </c>
      <c r="B7372">
        <v>16.073</v>
      </c>
      <c r="C7372">
        <f>_xlfn.IFNA(HLOOKUP(B7372,'[1]Traitement outputs'!$B$33:$Q$33,1,TRUE),16)</f>
        <v>16</v>
      </c>
      <c r="E7372" s="1">
        <v>35007.083333333336</v>
      </c>
      <c r="F7372">
        <v>20.694700000000001</v>
      </c>
      <c r="G7372">
        <f t="shared" si="690"/>
        <v>21</v>
      </c>
      <c r="I7372" s="1">
        <v>35007.083333333336</v>
      </c>
      <c r="J7372">
        <v>0</v>
      </c>
      <c r="K7372">
        <f t="shared" si="691"/>
        <v>0</v>
      </c>
      <c r="M7372">
        <f>INDEX('[1]Traitement outputs (2)'!$B$51:$Q$56,MATCH(70,'[1]Traitement outputs (2)'!$A$51:$A$56,0),MATCH(C7372,'[1]Traitement outputs (2)'!$B$51:$Q$51,0))</f>
        <v>-27.907128105419115</v>
      </c>
      <c r="N7372">
        <f>INDEX('[1]Traitement outputs (2)'!$B$34:$Q$38,MATCH(70,'[1]Traitement outputs (2)'!$A$34:$A$38,0),MATCH(C7372,'[1]Traitement outputs (2)'!$B$33:$Q$33,0))</f>
        <v>-87.65601603539298</v>
      </c>
      <c r="O7372">
        <f>INDEX('[1]Traitement outputs (2)'!$B$58:$Q$63,MATCH(70,'[1]Traitement outputs (2)'!$A$58:$A$63,0),MATCH(C7372,'[1]Traitement outputs (2)'!$B$58:$Q$58,0))</f>
        <v>27.907128104236733</v>
      </c>
      <c r="P7372">
        <f>INDEX('[1]Traitement outputs (2)'!$B$41:$Q$45,MATCH(70,'[1]Traitement outputs (2)'!$A$41:$A$45,0),MATCH(C7372,'[1]Traitement outputs (2)'!$B$40:$Q$40,0))</f>
        <v>158.03405896601754</v>
      </c>
      <c r="Q7372">
        <f>IF(K7372&lt;30,INDEX('[1]Traitement outputs (2)'!$B$51:$Q$63,MATCH(70,'[1]Traitement outputs (2)'!$A$51:$A$63,0),MATCH(C7372,'[1]Traitement outputs (2)'!$B$51:$Q$51,0)),INDEX('[1]Traitement outputs (2)'!$B$34:$Q$38,MATCH(70,'[1]Traitement outputs (2)'!$A$34:$A$38,0),MATCH(C7372,'[1]Traitement outputs (2)'!$B$33:$Q$33,0)))</f>
        <v>-27.907128105419115</v>
      </c>
      <c r="R7372">
        <f>IF(K7372&lt;30,INDEX('[1]Traitement outputs (2)'!$B$58:$Q$63,MATCH(70,'[1]Traitement outputs (2)'!$A$58:$A$63,0),MATCH(C7372,'[1]Traitement outputs (2)'!$B$58:$Q$58,0)),INDEX('[1]Traitement outputs (2)'!$B$41:$Q$45,MATCH(70,'[1]Traitement outputs (2)'!$A$41:$A$45,0),MATCH(C7372,'[1]Traitement outputs (2)'!$B$40:$Q$40,0)))</f>
        <v>27.907128104236733</v>
      </c>
      <c r="T7372">
        <f t="shared" si="692"/>
        <v>-3240.8212983285953</v>
      </c>
      <c r="U7372">
        <f t="shared" si="693"/>
        <v>3240.8212981912866</v>
      </c>
      <c r="X7372">
        <f t="shared" si="694"/>
        <v>7.8364679403255921E-2</v>
      </c>
      <c r="Y7372">
        <f t="shared" si="695"/>
        <v>6.5433390996103388E-2</v>
      </c>
    </row>
    <row r="7373" spans="1:25" x14ac:dyDescent="0.35">
      <c r="A7373" s="1">
        <v>35007.125</v>
      </c>
      <c r="B7373">
        <v>16.080200000000001</v>
      </c>
      <c r="C7373">
        <f>_xlfn.IFNA(HLOOKUP(B7373,'[1]Traitement outputs'!$B$33:$Q$33,1,TRUE),16)</f>
        <v>16</v>
      </c>
      <c r="E7373" s="1">
        <v>35007.125</v>
      </c>
      <c r="F7373">
        <v>20.9771</v>
      </c>
      <c r="G7373">
        <f t="shared" si="690"/>
        <v>21</v>
      </c>
      <c r="I7373" s="1">
        <v>35007.125</v>
      </c>
      <c r="J7373">
        <v>0</v>
      </c>
      <c r="K7373">
        <f t="shared" si="691"/>
        <v>0</v>
      </c>
      <c r="M7373">
        <f>INDEX('[1]Traitement outputs (2)'!$B$51:$Q$56,MATCH(70,'[1]Traitement outputs (2)'!$A$51:$A$56,0),MATCH(C7373,'[1]Traitement outputs (2)'!$B$51:$Q$51,0))</f>
        <v>-27.907128105419115</v>
      </c>
      <c r="N7373">
        <f>INDEX('[1]Traitement outputs (2)'!$B$34:$Q$38,MATCH(70,'[1]Traitement outputs (2)'!$A$34:$A$38,0),MATCH(C7373,'[1]Traitement outputs (2)'!$B$33:$Q$33,0))</f>
        <v>-87.65601603539298</v>
      </c>
      <c r="O7373">
        <f>INDEX('[1]Traitement outputs (2)'!$B$58:$Q$63,MATCH(70,'[1]Traitement outputs (2)'!$A$58:$A$63,0),MATCH(C7373,'[1]Traitement outputs (2)'!$B$58:$Q$58,0))</f>
        <v>27.907128104236733</v>
      </c>
      <c r="P7373">
        <f>INDEX('[1]Traitement outputs (2)'!$B$41:$Q$45,MATCH(70,'[1]Traitement outputs (2)'!$A$41:$A$45,0),MATCH(C7373,'[1]Traitement outputs (2)'!$B$40:$Q$40,0))</f>
        <v>158.03405896601754</v>
      </c>
      <c r="Q7373">
        <f>IF(K7373&lt;30,INDEX('[1]Traitement outputs (2)'!$B$51:$Q$63,MATCH(70,'[1]Traitement outputs (2)'!$A$51:$A$63,0),MATCH(C7373,'[1]Traitement outputs (2)'!$B$51:$Q$51,0)),INDEX('[1]Traitement outputs (2)'!$B$34:$Q$38,MATCH(70,'[1]Traitement outputs (2)'!$A$34:$A$38,0),MATCH(C7373,'[1]Traitement outputs (2)'!$B$33:$Q$33,0)))</f>
        <v>-27.907128105419115</v>
      </c>
      <c r="R7373">
        <f>IF(K7373&lt;30,INDEX('[1]Traitement outputs (2)'!$B$58:$Q$63,MATCH(70,'[1]Traitement outputs (2)'!$A$58:$A$63,0),MATCH(C7373,'[1]Traitement outputs (2)'!$B$58:$Q$58,0)),INDEX('[1]Traitement outputs (2)'!$B$41:$Q$45,MATCH(70,'[1]Traitement outputs (2)'!$A$41:$A$45,0),MATCH(C7373,'[1]Traitement outputs (2)'!$B$40:$Q$40,0)))</f>
        <v>27.907128104236733</v>
      </c>
      <c r="T7373">
        <f t="shared" si="692"/>
        <v>-3240.8212983285953</v>
      </c>
      <c r="U7373">
        <f t="shared" si="693"/>
        <v>3240.8212981912866</v>
      </c>
      <c r="X7373">
        <f t="shared" si="694"/>
        <v>7.8364679403255921E-2</v>
      </c>
      <c r="Y7373">
        <f t="shared" si="695"/>
        <v>6.5433390996103388E-2</v>
      </c>
    </row>
    <row r="7374" spans="1:25" x14ac:dyDescent="0.35">
      <c r="A7374" s="1">
        <v>35007.166666666664</v>
      </c>
      <c r="B7374">
        <v>16.064299999999999</v>
      </c>
      <c r="C7374">
        <f>_xlfn.IFNA(HLOOKUP(B7374,'[1]Traitement outputs'!$B$33:$Q$33,1,TRUE),16)</f>
        <v>16</v>
      </c>
      <c r="E7374" s="1">
        <v>35007.166666666664</v>
      </c>
      <c r="F7374">
        <v>21.180199999999999</v>
      </c>
      <c r="G7374">
        <f t="shared" si="690"/>
        <v>21</v>
      </c>
      <c r="I7374" s="1">
        <v>35007.166666666664</v>
      </c>
      <c r="J7374">
        <v>0</v>
      </c>
      <c r="K7374">
        <f t="shared" si="691"/>
        <v>0</v>
      </c>
      <c r="M7374">
        <f>INDEX('[1]Traitement outputs (2)'!$B$51:$Q$56,MATCH(70,'[1]Traitement outputs (2)'!$A$51:$A$56,0),MATCH(C7374,'[1]Traitement outputs (2)'!$B$51:$Q$51,0))</f>
        <v>-27.907128105419115</v>
      </c>
      <c r="N7374">
        <f>INDEX('[1]Traitement outputs (2)'!$B$34:$Q$38,MATCH(70,'[1]Traitement outputs (2)'!$A$34:$A$38,0),MATCH(C7374,'[1]Traitement outputs (2)'!$B$33:$Q$33,0))</f>
        <v>-87.65601603539298</v>
      </c>
      <c r="O7374">
        <f>INDEX('[1]Traitement outputs (2)'!$B$58:$Q$63,MATCH(70,'[1]Traitement outputs (2)'!$A$58:$A$63,0),MATCH(C7374,'[1]Traitement outputs (2)'!$B$58:$Q$58,0))</f>
        <v>27.907128104236733</v>
      </c>
      <c r="P7374">
        <f>INDEX('[1]Traitement outputs (2)'!$B$41:$Q$45,MATCH(70,'[1]Traitement outputs (2)'!$A$41:$A$45,0),MATCH(C7374,'[1]Traitement outputs (2)'!$B$40:$Q$40,0))</f>
        <v>158.03405896601754</v>
      </c>
      <c r="Q7374">
        <f>IF(K7374&lt;30,INDEX('[1]Traitement outputs (2)'!$B$51:$Q$63,MATCH(70,'[1]Traitement outputs (2)'!$A$51:$A$63,0),MATCH(C7374,'[1]Traitement outputs (2)'!$B$51:$Q$51,0)),INDEX('[1]Traitement outputs (2)'!$B$34:$Q$38,MATCH(70,'[1]Traitement outputs (2)'!$A$34:$A$38,0),MATCH(C7374,'[1]Traitement outputs (2)'!$B$33:$Q$33,0)))</f>
        <v>-27.907128105419115</v>
      </c>
      <c r="R7374">
        <f>IF(K7374&lt;30,INDEX('[1]Traitement outputs (2)'!$B$58:$Q$63,MATCH(70,'[1]Traitement outputs (2)'!$A$58:$A$63,0),MATCH(C7374,'[1]Traitement outputs (2)'!$B$58:$Q$58,0)),INDEX('[1]Traitement outputs (2)'!$B$41:$Q$45,MATCH(70,'[1]Traitement outputs (2)'!$A$41:$A$45,0),MATCH(C7374,'[1]Traitement outputs (2)'!$B$40:$Q$40,0)))</f>
        <v>27.907128104236733</v>
      </c>
      <c r="T7374">
        <f t="shared" si="692"/>
        <v>-3240.8212983285953</v>
      </c>
      <c r="U7374">
        <f t="shared" si="693"/>
        <v>3240.8212981912866</v>
      </c>
      <c r="X7374">
        <f t="shared" si="694"/>
        <v>7.8364679403255921E-2</v>
      </c>
      <c r="Y7374">
        <f t="shared" si="695"/>
        <v>6.5433390996103388E-2</v>
      </c>
    </row>
    <row r="7375" spans="1:25" x14ac:dyDescent="0.35">
      <c r="A7375" s="1">
        <v>35007.208333333336</v>
      </c>
      <c r="B7375">
        <v>19.975899999999999</v>
      </c>
      <c r="C7375">
        <f>_xlfn.IFNA(HLOOKUP(B7375,'[1]Traitement outputs'!$B$33:$Q$33,1,TRUE),16)</f>
        <v>18</v>
      </c>
      <c r="E7375" s="1">
        <v>35007.208333333336</v>
      </c>
      <c r="F7375">
        <v>16.704499999999999</v>
      </c>
      <c r="G7375">
        <f t="shared" si="690"/>
        <v>17</v>
      </c>
      <c r="I7375" s="1">
        <v>35007.208333333336</v>
      </c>
      <c r="J7375">
        <v>0</v>
      </c>
      <c r="K7375">
        <f t="shared" si="691"/>
        <v>0</v>
      </c>
      <c r="M7375">
        <f>INDEX('[1]Traitement outputs (2)'!$B$51:$Q$56,MATCH(70,'[1]Traitement outputs (2)'!$A$51:$A$56,0),MATCH(C7375,'[1]Traitement outputs (2)'!$B$51:$Q$51,0))</f>
        <v>-40.563606676443541</v>
      </c>
      <c r="N7375">
        <f>INDEX('[1]Traitement outputs (2)'!$B$34:$Q$38,MATCH(70,'[1]Traitement outputs (2)'!$A$34:$A$38,0),MATCH(C7375,'[1]Traitement outputs (2)'!$B$33:$Q$33,0))</f>
        <v>-132.60751704955501</v>
      </c>
      <c r="O7375">
        <f>INDEX('[1]Traitement outputs (2)'!$B$58:$Q$63,MATCH(70,'[1]Traitement outputs (2)'!$A$58:$A$63,0),MATCH(C7375,'[1]Traitement outputs (2)'!$B$58:$Q$58,0))</f>
        <v>40.565237508304868</v>
      </c>
      <c r="P7375">
        <f>INDEX('[1]Traitement outputs (2)'!$B$41:$Q$45,MATCH(70,'[1]Traitement outputs (2)'!$A$41:$A$45,0),MATCH(C7375,'[1]Traitement outputs (2)'!$B$40:$Q$40,0))</f>
        <v>202.98564822710691</v>
      </c>
      <c r="Q7375">
        <f>IF(K7375&lt;30,INDEX('[1]Traitement outputs (2)'!$B$51:$Q$63,MATCH(70,'[1]Traitement outputs (2)'!$A$51:$A$63,0),MATCH(C7375,'[1]Traitement outputs (2)'!$B$51:$Q$51,0)),INDEX('[1]Traitement outputs (2)'!$B$34:$Q$38,MATCH(70,'[1]Traitement outputs (2)'!$A$34:$A$38,0),MATCH(C7375,'[1]Traitement outputs (2)'!$B$33:$Q$33,0)))</f>
        <v>-40.563606676443541</v>
      </c>
      <c r="R7375">
        <f>IF(K7375&lt;30,INDEX('[1]Traitement outputs (2)'!$B$58:$Q$63,MATCH(70,'[1]Traitement outputs (2)'!$A$58:$A$63,0),MATCH(C7375,'[1]Traitement outputs (2)'!$B$58:$Q$58,0)),INDEX('[1]Traitement outputs (2)'!$B$41:$Q$45,MATCH(70,'[1]Traitement outputs (2)'!$A$41:$A$45,0),MATCH(C7375,'[1]Traitement outputs (2)'!$B$40:$Q$40,0)))</f>
        <v>40.565237508304868</v>
      </c>
      <c r="T7375">
        <f t="shared" si="692"/>
        <v>-4710.6029670073767</v>
      </c>
      <c r="U7375">
        <f t="shared" si="693"/>
        <v>4710.7923535544342</v>
      </c>
      <c r="X7375">
        <f t="shared" si="694"/>
        <v>0.11390473504229935</v>
      </c>
      <c r="Y7375">
        <f t="shared" si="695"/>
        <v>9.5112654975333846E-2</v>
      </c>
    </row>
    <row r="7376" spans="1:25" x14ac:dyDescent="0.35">
      <c r="A7376" s="1">
        <v>35007.25</v>
      </c>
      <c r="B7376">
        <v>20</v>
      </c>
      <c r="C7376">
        <f>_xlfn.IFNA(HLOOKUP(B7376,'[1]Traitement outputs'!$B$33:$Q$33,1,TRUE),16)</f>
        <v>20</v>
      </c>
      <c r="E7376" s="1">
        <v>35007.25</v>
      </c>
      <c r="F7376">
        <v>16.863900000000001</v>
      </c>
      <c r="G7376">
        <f t="shared" si="690"/>
        <v>17</v>
      </c>
      <c r="I7376" s="1">
        <v>35007.25</v>
      </c>
      <c r="J7376">
        <v>2411.5300000000002</v>
      </c>
      <c r="K7376">
        <f t="shared" si="691"/>
        <v>20.765994309766398</v>
      </c>
      <c r="M7376">
        <f>INDEX('[1]Traitement outputs (2)'!$B$51:$Q$56,MATCH(70,'[1]Traitement outputs (2)'!$A$51:$A$56,0),MATCH(C7376,'[1]Traitement outputs (2)'!$B$51:$Q$51,0))</f>
        <v>-16.864255714989046</v>
      </c>
      <c r="N7376">
        <f>INDEX('[1]Traitement outputs (2)'!$B$34:$Q$38,MATCH(70,'[1]Traitement outputs (2)'!$A$34:$A$38,0),MATCH(C7376,'[1]Traitement outputs (2)'!$B$33:$Q$33,0))</f>
        <v>-183.77989640241771</v>
      </c>
      <c r="O7376">
        <f>INDEX('[1]Traitement outputs (2)'!$B$58:$Q$63,MATCH(70,'[1]Traitement outputs (2)'!$A$58:$A$63,0),MATCH(C7376,'[1]Traitement outputs (2)'!$B$58:$Q$58,0))</f>
        <v>16.864787616041994</v>
      </c>
      <c r="P7376">
        <f>INDEX('[1]Traitement outputs (2)'!$B$41:$Q$45,MATCH(70,'[1]Traitement outputs (2)'!$A$41:$A$45,0),MATCH(C7376,'[1]Traitement outputs (2)'!$B$40:$Q$40,0))</f>
        <v>254.15803075879367</v>
      </c>
      <c r="Q7376">
        <f>IF(K7376&lt;30,INDEX('[1]Traitement outputs (2)'!$B$51:$Q$63,MATCH(70,'[1]Traitement outputs (2)'!$A$51:$A$63,0),MATCH(C7376,'[1]Traitement outputs (2)'!$B$51:$Q$51,0)),INDEX('[1]Traitement outputs (2)'!$B$34:$Q$38,MATCH(70,'[1]Traitement outputs (2)'!$A$34:$A$38,0),MATCH(C7376,'[1]Traitement outputs (2)'!$B$33:$Q$33,0)))</f>
        <v>-16.864255714989046</v>
      </c>
      <c r="R7376">
        <f>IF(K7376&lt;30,INDEX('[1]Traitement outputs (2)'!$B$58:$Q$63,MATCH(70,'[1]Traitement outputs (2)'!$A$58:$A$63,0),MATCH(C7376,'[1]Traitement outputs (2)'!$B$58:$Q$58,0)),INDEX('[1]Traitement outputs (2)'!$B$41:$Q$45,MATCH(70,'[1]Traitement outputs (2)'!$A$41:$A$45,0),MATCH(C7376,'[1]Traitement outputs (2)'!$B$40:$Q$40,0)))</f>
        <v>16.864787616041994</v>
      </c>
      <c r="T7376">
        <f t="shared" si="692"/>
        <v>-1958.42577907482</v>
      </c>
      <c r="U7376">
        <f t="shared" si="693"/>
        <v>1958.4875481058175</v>
      </c>
      <c r="X7376">
        <f t="shared" si="694"/>
        <v>4.735571455032727E-2</v>
      </c>
      <c r="Y7376">
        <f t="shared" si="695"/>
        <v>3.954259420836595E-2</v>
      </c>
    </row>
    <row r="7377" spans="1:25" x14ac:dyDescent="0.35">
      <c r="A7377" s="1">
        <v>35007.291666666664</v>
      </c>
      <c r="B7377">
        <v>20</v>
      </c>
      <c r="C7377">
        <f>_xlfn.IFNA(HLOOKUP(B7377,'[1]Traitement outputs'!$B$33:$Q$33,1,TRUE),16)</f>
        <v>20</v>
      </c>
      <c r="E7377" s="1">
        <v>35007.291666666664</v>
      </c>
      <c r="F7377">
        <v>17.033200000000001</v>
      </c>
      <c r="G7377">
        <f t="shared" si="690"/>
        <v>17</v>
      </c>
      <c r="I7377" s="1">
        <v>35007.291666666664</v>
      </c>
      <c r="J7377">
        <v>13337.4</v>
      </c>
      <c r="K7377">
        <f t="shared" si="691"/>
        <v>114.85006303345939</v>
      </c>
      <c r="M7377">
        <f>INDEX('[1]Traitement outputs (2)'!$B$51:$Q$56,MATCH(70,'[1]Traitement outputs (2)'!$A$51:$A$56,0),MATCH(C7377,'[1]Traitement outputs (2)'!$B$51:$Q$51,0))</f>
        <v>-16.864255714989046</v>
      </c>
      <c r="N7377">
        <f>INDEX('[1]Traitement outputs (2)'!$B$34:$Q$38,MATCH(70,'[1]Traitement outputs (2)'!$A$34:$A$38,0),MATCH(C7377,'[1]Traitement outputs (2)'!$B$33:$Q$33,0))</f>
        <v>-183.77989640241771</v>
      </c>
      <c r="O7377">
        <f>INDEX('[1]Traitement outputs (2)'!$B$58:$Q$63,MATCH(70,'[1]Traitement outputs (2)'!$A$58:$A$63,0),MATCH(C7377,'[1]Traitement outputs (2)'!$B$58:$Q$58,0))</f>
        <v>16.864787616041994</v>
      </c>
      <c r="P7377">
        <f>INDEX('[1]Traitement outputs (2)'!$B$41:$Q$45,MATCH(70,'[1]Traitement outputs (2)'!$A$41:$A$45,0),MATCH(C7377,'[1]Traitement outputs (2)'!$B$40:$Q$40,0))</f>
        <v>254.15803075879367</v>
      </c>
      <c r="Q7377">
        <f>IF(K7377&lt;30,INDEX('[1]Traitement outputs (2)'!$B$51:$Q$63,MATCH(70,'[1]Traitement outputs (2)'!$A$51:$A$63,0),MATCH(C7377,'[1]Traitement outputs (2)'!$B$51:$Q$51,0)),INDEX('[1]Traitement outputs (2)'!$B$34:$Q$38,MATCH(70,'[1]Traitement outputs (2)'!$A$34:$A$38,0),MATCH(C7377,'[1]Traitement outputs (2)'!$B$33:$Q$33,0)))</f>
        <v>-183.77989640241771</v>
      </c>
      <c r="R7377">
        <f>IF(K7377&lt;30,INDEX('[1]Traitement outputs (2)'!$B$58:$Q$63,MATCH(70,'[1]Traitement outputs (2)'!$A$58:$A$63,0),MATCH(C7377,'[1]Traitement outputs (2)'!$B$58:$Q$58,0)),INDEX('[1]Traitement outputs (2)'!$B$41:$Q$45,MATCH(70,'[1]Traitement outputs (2)'!$A$41:$A$45,0),MATCH(C7377,'[1]Traitement outputs (2)'!$B$40:$Q$40,0)))</f>
        <v>254.15803075879367</v>
      </c>
      <c r="T7377">
        <f t="shared" si="692"/>
        <v>-21342.138833337085</v>
      </c>
      <c r="U7377">
        <f t="shared" si="693"/>
        <v>29515.067122381799</v>
      </c>
      <c r="X7377">
        <f t="shared" si="694"/>
        <v>0.51606358805306241</v>
      </c>
      <c r="Y7377">
        <f t="shared" si="695"/>
        <v>0.59592021577150611</v>
      </c>
    </row>
    <row r="7378" spans="1:25" x14ac:dyDescent="0.35">
      <c r="A7378" s="1">
        <v>35007.333333333336</v>
      </c>
      <c r="B7378">
        <v>20</v>
      </c>
      <c r="C7378">
        <f>_xlfn.IFNA(HLOOKUP(B7378,'[1]Traitement outputs'!$B$33:$Q$33,1,TRUE),16)</f>
        <v>20</v>
      </c>
      <c r="E7378" s="1">
        <v>35007.333333333336</v>
      </c>
      <c r="F7378">
        <v>17.372599999999998</v>
      </c>
      <c r="G7378">
        <f t="shared" si="690"/>
        <v>17</v>
      </c>
      <c r="I7378" s="1">
        <v>35007.333333333336</v>
      </c>
      <c r="J7378">
        <v>12104.9</v>
      </c>
      <c r="K7378">
        <f t="shared" si="691"/>
        <v>104.23684736258362</v>
      </c>
      <c r="M7378">
        <f>INDEX('[1]Traitement outputs (2)'!$B$51:$Q$56,MATCH(70,'[1]Traitement outputs (2)'!$A$51:$A$56,0),MATCH(C7378,'[1]Traitement outputs (2)'!$B$51:$Q$51,0))</f>
        <v>-16.864255714989046</v>
      </c>
      <c r="N7378">
        <f>INDEX('[1]Traitement outputs (2)'!$B$34:$Q$38,MATCH(70,'[1]Traitement outputs (2)'!$A$34:$A$38,0),MATCH(C7378,'[1]Traitement outputs (2)'!$B$33:$Q$33,0))</f>
        <v>-183.77989640241771</v>
      </c>
      <c r="O7378">
        <f>INDEX('[1]Traitement outputs (2)'!$B$58:$Q$63,MATCH(70,'[1]Traitement outputs (2)'!$A$58:$A$63,0),MATCH(C7378,'[1]Traitement outputs (2)'!$B$58:$Q$58,0))</f>
        <v>16.864787616041994</v>
      </c>
      <c r="P7378">
        <f>INDEX('[1]Traitement outputs (2)'!$B$41:$Q$45,MATCH(70,'[1]Traitement outputs (2)'!$A$41:$A$45,0),MATCH(C7378,'[1]Traitement outputs (2)'!$B$40:$Q$40,0))</f>
        <v>254.15803075879367</v>
      </c>
      <c r="Q7378">
        <f>IF(K7378&lt;30,INDEX('[1]Traitement outputs (2)'!$B$51:$Q$63,MATCH(70,'[1]Traitement outputs (2)'!$A$51:$A$63,0),MATCH(C7378,'[1]Traitement outputs (2)'!$B$51:$Q$51,0)),INDEX('[1]Traitement outputs (2)'!$B$34:$Q$38,MATCH(70,'[1]Traitement outputs (2)'!$A$34:$A$38,0),MATCH(C7378,'[1]Traitement outputs (2)'!$B$33:$Q$33,0)))</f>
        <v>-183.77989640241771</v>
      </c>
      <c r="R7378">
        <f>IF(K7378&lt;30,INDEX('[1]Traitement outputs (2)'!$B$58:$Q$63,MATCH(70,'[1]Traitement outputs (2)'!$A$58:$A$63,0),MATCH(C7378,'[1]Traitement outputs (2)'!$B$58:$Q$58,0)),INDEX('[1]Traitement outputs (2)'!$B$41:$Q$45,MATCH(70,'[1]Traitement outputs (2)'!$A$41:$A$45,0),MATCH(C7378,'[1]Traitement outputs (2)'!$B$40:$Q$40,0)))</f>
        <v>254.15803075879367</v>
      </c>
      <c r="T7378">
        <f t="shared" si="692"/>
        <v>-21342.138833337085</v>
      </c>
      <c r="U7378">
        <f t="shared" si="693"/>
        <v>29515.067122381799</v>
      </c>
      <c r="X7378">
        <f t="shared" si="694"/>
        <v>0.51606358805306241</v>
      </c>
      <c r="Y7378">
        <f t="shared" si="695"/>
        <v>0.59592021577150611</v>
      </c>
    </row>
    <row r="7379" spans="1:25" x14ac:dyDescent="0.35">
      <c r="A7379" s="1">
        <v>35007.375</v>
      </c>
      <c r="B7379">
        <v>20</v>
      </c>
      <c r="C7379">
        <f>_xlfn.IFNA(HLOOKUP(B7379,'[1]Traitement outputs'!$B$33:$Q$33,1,TRUE),16)</f>
        <v>20</v>
      </c>
      <c r="E7379" s="1">
        <v>35007.375</v>
      </c>
      <c r="F7379">
        <v>17.8</v>
      </c>
      <c r="G7379">
        <f t="shared" si="690"/>
        <v>18</v>
      </c>
      <c r="I7379" s="1">
        <v>35007.375</v>
      </c>
      <c r="J7379">
        <v>16010</v>
      </c>
      <c r="K7379">
        <f t="shared" si="691"/>
        <v>137.86416461721814</v>
      </c>
      <c r="M7379">
        <f>INDEX('[1]Traitement outputs (2)'!$B$51:$Q$56,MATCH(70,'[1]Traitement outputs (2)'!$A$51:$A$56,0),MATCH(C7379,'[1]Traitement outputs (2)'!$B$51:$Q$51,0))</f>
        <v>-16.864255714989046</v>
      </c>
      <c r="N7379">
        <f>INDEX('[1]Traitement outputs (2)'!$B$34:$Q$38,MATCH(70,'[1]Traitement outputs (2)'!$A$34:$A$38,0),MATCH(C7379,'[1]Traitement outputs (2)'!$B$33:$Q$33,0))</f>
        <v>-183.77989640241771</v>
      </c>
      <c r="O7379">
        <f>INDEX('[1]Traitement outputs (2)'!$B$58:$Q$63,MATCH(70,'[1]Traitement outputs (2)'!$A$58:$A$63,0),MATCH(C7379,'[1]Traitement outputs (2)'!$B$58:$Q$58,0))</f>
        <v>16.864787616041994</v>
      </c>
      <c r="P7379">
        <f>INDEX('[1]Traitement outputs (2)'!$B$41:$Q$45,MATCH(70,'[1]Traitement outputs (2)'!$A$41:$A$45,0),MATCH(C7379,'[1]Traitement outputs (2)'!$B$40:$Q$40,0))</f>
        <v>254.15803075879367</v>
      </c>
      <c r="Q7379">
        <f>IF(K7379&lt;30,INDEX('[1]Traitement outputs (2)'!$B$51:$Q$63,MATCH(70,'[1]Traitement outputs (2)'!$A$51:$A$63,0),MATCH(C7379,'[1]Traitement outputs (2)'!$B$51:$Q$51,0)),INDEX('[1]Traitement outputs (2)'!$B$34:$Q$38,MATCH(70,'[1]Traitement outputs (2)'!$A$34:$A$38,0),MATCH(C7379,'[1]Traitement outputs (2)'!$B$33:$Q$33,0)))</f>
        <v>-183.77989640241771</v>
      </c>
      <c r="R7379">
        <f>IF(K7379&lt;30,INDEX('[1]Traitement outputs (2)'!$B$58:$Q$63,MATCH(70,'[1]Traitement outputs (2)'!$A$58:$A$63,0),MATCH(C7379,'[1]Traitement outputs (2)'!$B$58:$Q$58,0)),INDEX('[1]Traitement outputs (2)'!$B$41:$Q$45,MATCH(70,'[1]Traitement outputs (2)'!$A$41:$A$45,0),MATCH(C7379,'[1]Traitement outputs (2)'!$B$40:$Q$40,0)))</f>
        <v>254.15803075879367</v>
      </c>
      <c r="T7379">
        <f t="shared" si="692"/>
        <v>-21342.138833337085</v>
      </c>
      <c r="U7379">
        <f t="shared" si="693"/>
        <v>29515.067122381799</v>
      </c>
      <c r="X7379">
        <f t="shared" si="694"/>
        <v>0.51606358805306241</v>
      </c>
      <c r="Y7379">
        <f t="shared" si="695"/>
        <v>0.59592021577150611</v>
      </c>
    </row>
    <row r="7380" spans="1:25" x14ac:dyDescent="0.35">
      <c r="A7380" s="1">
        <v>35007.416666666664</v>
      </c>
      <c r="B7380">
        <v>20</v>
      </c>
      <c r="C7380">
        <f>_xlfn.IFNA(HLOOKUP(B7380,'[1]Traitement outputs'!$B$33:$Q$33,1,TRUE),16)</f>
        <v>20</v>
      </c>
      <c r="E7380" s="1">
        <v>35007.416666666664</v>
      </c>
      <c r="F7380">
        <v>18.4285</v>
      </c>
      <c r="G7380">
        <f t="shared" si="690"/>
        <v>18</v>
      </c>
      <c r="I7380" s="1">
        <v>35007.416666666664</v>
      </c>
      <c r="J7380">
        <v>30665.7</v>
      </c>
      <c r="K7380">
        <f t="shared" si="691"/>
        <v>264.06627813255625</v>
      </c>
      <c r="M7380">
        <f>INDEX('[1]Traitement outputs (2)'!$B$51:$Q$56,MATCH(70,'[1]Traitement outputs (2)'!$A$51:$A$56,0),MATCH(C7380,'[1]Traitement outputs (2)'!$B$51:$Q$51,0))</f>
        <v>-16.864255714989046</v>
      </c>
      <c r="N7380">
        <f>INDEX('[1]Traitement outputs (2)'!$B$34:$Q$38,MATCH(70,'[1]Traitement outputs (2)'!$A$34:$A$38,0),MATCH(C7380,'[1]Traitement outputs (2)'!$B$33:$Q$33,0))</f>
        <v>-183.77989640241771</v>
      </c>
      <c r="O7380">
        <f>INDEX('[1]Traitement outputs (2)'!$B$58:$Q$63,MATCH(70,'[1]Traitement outputs (2)'!$A$58:$A$63,0),MATCH(C7380,'[1]Traitement outputs (2)'!$B$58:$Q$58,0))</f>
        <v>16.864787616041994</v>
      </c>
      <c r="P7380">
        <f>INDEX('[1]Traitement outputs (2)'!$B$41:$Q$45,MATCH(70,'[1]Traitement outputs (2)'!$A$41:$A$45,0),MATCH(C7380,'[1]Traitement outputs (2)'!$B$40:$Q$40,0))</f>
        <v>254.15803075879367</v>
      </c>
      <c r="Q7380">
        <f>IF(K7380&lt;30,INDEX('[1]Traitement outputs (2)'!$B$51:$Q$63,MATCH(70,'[1]Traitement outputs (2)'!$A$51:$A$63,0),MATCH(C7380,'[1]Traitement outputs (2)'!$B$51:$Q$51,0)),INDEX('[1]Traitement outputs (2)'!$B$34:$Q$38,MATCH(70,'[1]Traitement outputs (2)'!$A$34:$A$38,0),MATCH(C7380,'[1]Traitement outputs (2)'!$B$33:$Q$33,0)))</f>
        <v>-183.77989640241771</v>
      </c>
      <c r="R7380">
        <f>IF(K7380&lt;30,INDEX('[1]Traitement outputs (2)'!$B$58:$Q$63,MATCH(70,'[1]Traitement outputs (2)'!$A$58:$A$63,0),MATCH(C7380,'[1]Traitement outputs (2)'!$B$58:$Q$58,0)),INDEX('[1]Traitement outputs (2)'!$B$41:$Q$45,MATCH(70,'[1]Traitement outputs (2)'!$A$41:$A$45,0),MATCH(C7380,'[1]Traitement outputs (2)'!$B$40:$Q$40,0)))</f>
        <v>254.15803075879367</v>
      </c>
      <c r="T7380">
        <f t="shared" si="692"/>
        <v>-21342.138833337085</v>
      </c>
      <c r="U7380">
        <f t="shared" si="693"/>
        <v>29515.067122381799</v>
      </c>
      <c r="X7380">
        <f t="shared" si="694"/>
        <v>0.51606358805306241</v>
      </c>
      <c r="Y7380">
        <f t="shared" si="695"/>
        <v>0.59592021577150611</v>
      </c>
    </row>
    <row r="7381" spans="1:25" x14ac:dyDescent="0.35">
      <c r="A7381" s="1">
        <v>35007.458333333336</v>
      </c>
      <c r="B7381">
        <v>20</v>
      </c>
      <c r="C7381">
        <f>_xlfn.IFNA(HLOOKUP(B7381,'[1]Traitement outputs'!$B$33:$Q$33,1,TRUE),16)</f>
        <v>20</v>
      </c>
      <c r="E7381" s="1">
        <v>35007.458333333336</v>
      </c>
      <c r="F7381">
        <v>19.017399999999999</v>
      </c>
      <c r="G7381">
        <f t="shared" si="690"/>
        <v>19</v>
      </c>
      <c r="I7381" s="1">
        <v>35007.458333333336</v>
      </c>
      <c r="J7381">
        <v>32234.799999999999</v>
      </c>
      <c r="K7381">
        <f t="shared" si="691"/>
        <v>277.57799960044366</v>
      </c>
      <c r="M7381">
        <f>INDEX('[1]Traitement outputs (2)'!$B$51:$Q$56,MATCH(70,'[1]Traitement outputs (2)'!$A$51:$A$56,0),MATCH(C7381,'[1]Traitement outputs (2)'!$B$51:$Q$51,0))</f>
        <v>-16.864255714989046</v>
      </c>
      <c r="N7381">
        <f>INDEX('[1]Traitement outputs (2)'!$B$34:$Q$38,MATCH(70,'[1]Traitement outputs (2)'!$A$34:$A$38,0),MATCH(C7381,'[1]Traitement outputs (2)'!$B$33:$Q$33,0))</f>
        <v>-183.77989640241771</v>
      </c>
      <c r="O7381">
        <f>INDEX('[1]Traitement outputs (2)'!$B$58:$Q$63,MATCH(70,'[1]Traitement outputs (2)'!$A$58:$A$63,0),MATCH(C7381,'[1]Traitement outputs (2)'!$B$58:$Q$58,0))</f>
        <v>16.864787616041994</v>
      </c>
      <c r="P7381">
        <f>INDEX('[1]Traitement outputs (2)'!$B$41:$Q$45,MATCH(70,'[1]Traitement outputs (2)'!$A$41:$A$45,0),MATCH(C7381,'[1]Traitement outputs (2)'!$B$40:$Q$40,0))</f>
        <v>254.15803075879367</v>
      </c>
      <c r="Q7381">
        <f>IF(K7381&lt;30,INDEX('[1]Traitement outputs (2)'!$B$51:$Q$63,MATCH(70,'[1]Traitement outputs (2)'!$A$51:$A$63,0),MATCH(C7381,'[1]Traitement outputs (2)'!$B$51:$Q$51,0)),INDEX('[1]Traitement outputs (2)'!$B$34:$Q$38,MATCH(70,'[1]Traitement outputs (2)'!$A$34:$A$38,0),MATCH(C7381,'[1]Traitement outputs (2)'!$B$33:$Q$33,0)))</f>
        <v>-183.77989640241771</v>
      </c>
      <c r="R7381">
        <f>IF(K7381&lt;30,INDEX('[1]Traitement outputs (2)'!$B$58:$Q$63,MATCH(70,'[1]Traitement outputs (2)'!$A$58:$A$63,0),MATCH(C7381,'[1]Traitement outputs (2)'!$B$58:$Q$58,0)),INDEX('[1]Traitement outputs (2)'!$B$41:$Q$45,MATCH(70,'[1]Traitement outputs (2)'!$A$41:$A$45,0),MATCH(C7381,'[1]Traitement outputs (2)'!$B$40:$Q$40,0)))</f>
        <v>254.15803075879367</v>
      </c>
      <c r="T7381">
        <f t="shared" si="692"/>
        <v>-21342.138833337085</v>
      </c>
      <c r="U7381">
        <f t="shared" si="693"/>
        <v>29515.067122381799</v>
      </c>
      <c r="X7381">
        <f t="shared" si="694"/>
        <v>0.51606358805306241</v>
      </c>
      <c r="Y7381">
        <f t="shared" si="695"/>
        <v>0.59592021577150611</v>
      </c>
    </row>
    <row r="7382" spans="1:25" x14ac:dyDescent="0.35">
      <c r="A7382" s="1">
        <v>35007.5</v>
      </c>
      <c r="B7382">
        <v>20</v>
      </c>
      <c r="C7382">
        <f>_xlfn.IFNA(HLOOKUP(B7382,'[1]Traitement outputs'!$B$33:$Q$33,1,TRUE),16)</f>
        <v>20</v>
      </c>
      <c r="E7382" s="1">
        <v>35007.5</v>
      </c>
      <c r="F7382">
        <v>19.037500000000001</v>
      </c>
      <c r="G7382">
        <f t="shared" si="690"/>
        <v>19</v>
      </c>
      <c r="I7382" s="1">
        <v>35007.5</v>
      </c>
      <c r="J7382">
        <v>22850.1</v>
      </c>
      <c r="K7382">
        <f t="shared" si="691"/>
        <v>196.76514353028705</v>
      </c>
      <c r="M7382">
        <f>INDEX('[1]Traitement outputs (2)'!$B$51:$Q$56,MATCH(70,'[1]Traitement outputs (2)'!$A$51:$A$56,0),MATCH(C7382,'[1]Traitement outputs (2)'!$B$51:$Q$51,0))</f>
        <v>-16.864255714989046</v>
      </c>
      <c r="N7382">
        <f>INDEX('[1]Traitement outputs (2)'!$B$34:$Q$38,MATCH(70,'[1]Traitement outputs (2)'!$A$34:$A$38,0),MATCH(C7382,'[1]Traitement outputs (2)'!$B$33:$Q$33,0))</f>
        <v>-183.77989640241771</v>
      </c>
      <c r="O7382">
        <f>INDEX('[1]Traitement outputs (2)'!$B$58:$Q$63,MATCH(70,'[1]Traitement outputs (2)'!$A$58:$A$63,0),MATCH(C7382,'[1]Traitement outputs (2)'!$B$58:$Q$58,0))</f>
        <v>16.864787616041994</v>
      </c>
      <c r="P7382">
        <f>INDEX('[1]Traitement outputs (2)'!$B$41:$Q$45,MATCH(70,'[1]Traitement outputs (2)'!$A$41:$A$45,0),MATCH(C7382,'[1]Traitement outputs (2)'!$B$40:$Q$40,0))</f>
        <v>254.15803075879367</v>
      </c>
      <c r="Q7382">
        <f>IF(K7382&lt;30,INDEX('[1]Traitement outputs (2)'!$B$51:$Q$63,MATCH(70,'[1]Traitement outputs (2)'!$A$51:$A$63,0),MATCH(C7382,'[1]Traitement outputs (2)'!$B$51:$Q$51,0)),INDEX('[1]Traitement outputs (2)'!$B$34:$Q$38,MATCH(70,'[1]Traitement outputs (2)'!$A$34:$A$38,0),MATCH(C7382,'[1]Traitement outputs (2)'!$B$33:$Q$33,0)))</f>
        <v>-183.77989640241771</v>
      </c>
      <c r="R7382">
        <f>IF(K7382&lt;30,INDEX('[1]Traitement outputs (2)'!$B$58:$Q$63,MATCH(70,'[1]Traitement outputs (2)'!$A$58:$A$63,0),MATCH(C7382,'[1]Traitement outputs (2)'!$B$58:$Q$58,0)),INDEX('[1]Traitement outputs (2)'!$B$41:$Q$45,MATCH(70,'[1]Traitement outputs (2)'!$A$41:$A$45,0),MATCH(C7382,'[1]Traitement outputs (2)'!$B$40:$Q$40,0)))</f>
        <v>254.15803075879367</v>
      </c>
      <c r="T7382">
        <f t="shared" si="692"/>
        <v>-21342.138833337085</v>
      </c>
      <c r="U7382">
        <f t="shared" si="693"/>
        <v>29515.067122381799</v>
      </c>
      <c r="X7382">
        <f t="shared" si="694"/>
        <v>0.51606358805306241</v>
      </c>
      <c r="Y7382">
        <f t="shared" si="695"/>
        <v>0.59592021577150611</v>
      </c>
    </row>
    <row r="7383" spans="1:25" x14ac:dyDescent="0.35">
      <c r="A7383" s="1">
        <v>35007.541666666664</v>
      </c>
      <c r="B7383">
        <v>20.0001</v>
      </c>
      <c r="C7383">
        <f>_xlfn.IFNA(HLOOKUP(B7383,'[1]Traitement outputs'!$B$33:$Q$33,1,TRUE),16)</f>
        <v>20</v>
      </c>
      <c r="E7383" s="1">
        <v>35007.541666666664</v>
      </c>
      <c r="F7383">
        <v>18.856999999999999</v>
      </c>
      <c r="G7383">
        <f t="shared" si="690"/>
        <v>19</v>
      </c>
      <c r="I7383" s="1">
        <v>35007.541666666664</v>
      </c>
      <c r="J7383">
        <v>15521.7</v>
      </c>
      <c r="K7383">
        <f t="shared" si="691"/>
        <v>133.65935065203465</v>
      </c>
      <c r="M7383">
        <f>INDEX('[1]Traitement outputs (2)'!$B$51:$Q$56,MATCH(70,'[1]Traitement outputs (2)'!$A$51:$A$56,0),MATCH(C7383,'[1]Traitement outputs (2)'!$B$51:$Q$51,0))</f>
        <v>-16.864255714989046</v>
      </c>
      <c r="N7383">
        <f>INDEX('[1]Traitement outputs (2)'!$B$34:$Q$38,MATCH(70,'[1]Traitement outputs (2)'!$A$34:$A$38,0),MATCH(C7383,'[1]Traitement outputs (2)'!$B$33:$Q$33,0))</f>
        <v>-183.77989640241771</v>
      </c>
      <c r="O7383">
        <f>INDEX('[1]Traitement outputs (2)'!$B$58:$Q$63,MATCH(70,'[1]Traitement outputs (2)'!$A$58:$A$63,0),MATCH(C7383,'[1]Traitement outputs (2)'!$B$58:$Q$58,0))</f>
        <v>16.864787616041994</v>
      </c>
      <c r="P7383">
        <f>INDEX('[1]Traitement outputs (2)'!$B$41:$Q$45,MATCH(70,'[1]Traitement outputs (2)'!$A$41:$A$45,0),MATCH(C7383,'[1]Traitement outputs (2)'!$B$40:$Q$40,0))</f>
        <v>254.15803075879367</v>
      </c>
      <c r="Q7383">
        <f>IF(K7383&lt;30,INDEX('[1]Traitement outputs (2)'!$B$51:$Q$63,MATCH(70,'[1]Traitement outputs (2)'!$A$51:$A$63,0),MATCH(C7383,'[1]Traitement outputs (2)'!$B$51:$Q$51,0)),INDEX('[1]Traitement outputs (2)'!$B$34:$Q$38,MATCH(70,'[1]Traitement outputs (2)'!$A$34:$A$38,0),MATCH(C7383,'[1]Traitement outputs (2)'!$B$33:$Q$33,0)))</f>
        <v>-183.77989640241771</v>
      </c>
      <c r="R7383">
        <f>IF(K7383&lt;30,INDEX('[1]Traitement outputs (2)'!$B$58:$Q$63,MATCH(70,'[1]Traitement outputs (2)'!$A$58:$A$63,0),MATCH(C7383,'[1]Traitement outputs (2)'!$B$58:$Q$58,0)),INDEX('[1]Traitement outputs (2)'!$B$41:$Q$45,MATCH(70,'[1]Traitement outputs (2)'!$A$41:$A$45,0),MATCH(C7383,'[1]Traitement outputs (2)'!$B$40:$Q$40,0)))</f>
        <v>254.15803075879367</v>
      </c>
      <c r="T7383">
        <f t="shared" si="692"/>
        <v>-21342.138833337085</v>
      </c>
      <c r="U7383">
        <f t="shared" si="693"/>
        <v>29515.067122381799</v>
      </c>
      <c r="X7383">
        <f t="shared" si="694"/>
        <v>0.51606358805306241</v>
      </c>
      <c r="Y7383">
        <f t="shared" si="695"/>
        <v>0.59592021577150611</v>
      </c>
    </row>
    <row r="7384" spans="1:25" x14ac:dyDescent="0.35">
      <c r="A7384" s="1">
        <v>35007.583333333336</v>
      </c>
      <c r="B7384">
        <v>20.0001</v>
      </c>
      <c r="C7384">
        <f>_xlfn.IFNA(HLOOKUP(B7384,'[1]Traitement outputs'!$B$33:$Q$33,1,TRUE),16)</f>
        <v>20</v>
      </c>
      <c r="E7384" s="1">
        <v>35007.583333333336</v>
      </c>
      <c r="F7384">
        <v>18.761500000000002</v>
      </c>
      <c r="G7384">
        <f t="shared" si="690"/>
        <v>19</v>
      </c>
      <c r="I7384" s="1">
        <v>35007.583333333336</v>
      </c>
      <c r="J7384">
        <v>7814.47</v>
      </c>
      <c r="K7384">
        <f t="shared" si="691"/>
        <v>67.291404027252497</v>
      </c>
      <c r="M7384">
        <f>INDEX('[1]Traitement outputs (2)'!$B$51:$Q$56,MATCH(70,'[1]Traitement outputs (2)'!$A$51:$A$56,0),MATCH(C7384,'[1]Traitement outputs (2)'!$B$51:$Q$51,0))</f>
        <v>-16.864255714989046</v>
      </c>
      <c r="N7384">
        <f>INDEX('[1]Traitement outputs (2)'!$B$34:$Q$38,MATCH(70,'[1]Traitement outputs (2)'!$A$34:$A$38,0),MATCH(C7384,'[1]Traitement outputs (2)'!$B$33:$Q$33,0))</f>
        <v>-183.77989640241771</v>
      </c>
      <c r="O7384">
        <f>INDEX('[1]Traitement outputs (2)'!$B$58:$Q$63,MATCH(70,'[1]Traitement outputs (2)'!$A$58:$A$63,0),MATCH(C7384,'[1]Traitement outputs (2)'!$B$58:$Q$58,0))</f>
        <v>16.864787616041994</v>
      </c>
      <c r="P7384">
        <f>INDEX('[1]Traitement outputs (2)'!$B$41:$Q$45,MATCH(70,'[1]Traitement outputs (2)'!$A$41:$A$45,0),MATCH(C7384,'[1]Traitement outputs (2)'!$B$40:$Q$40,0))</f>
        <v>254.15803075879367</v>
      </c>
      <c r="Q7384">
        <f>IF(K7384&lt;30,INDEX('[1]Traitement outputs (2)'!$B$51:$Q$63,MATCH(70,'[1]Traitement outputs (2)'!$A$51:$A$63,0),MATCH(C7384,'[1]Traitement outputs (2)'!$B$51:$Q$51,0)),INDEX('[1]Traitement outputs (2)'!$B$34:$Q$38,MATCH(70,'[1]Traitement outputs (2)'!$A$34:$A$38,0),MATCH(C7384,'[1]Traitement outputs (2)'!$B$33:$Q$33,0)))</f>
        <v>-183.77989640241771</v>
      </c>
      <c r="R7384">
        <f>IF(K7384&lt;30,INDEX('[1]Traitement outputs (2)'!$B$58:$Q$63,MATCH(70,'[1]Traitement outputs (2)'!$A$58:$A$63,0),MATCH(C7384,'[1]Traitement outputs (2)'!$B$58:$Q$58,0)),INDEX('[1]Traitement outputs (2)'!$B$41:$Q$45,MATCH(70,'[1]Traitement outputs (2)'!$A$41:$A$45,0),MATCH(C7384,'[1]Traitement outputs (2)'!$B$40:$Q$40,0)))</f>
        <v>254.15803075879367</v>
      </c>
      <c r="T7384">
        <f t="shared" si="692"/>
        <v>-21342.138833337085</v>
      </c>
      <c r="U7384">
        <f t="shared" si="693"/>
        <v>29515.067122381799</v>
      </c>
      <c r="X7384">
        <f t="shared" si="694"/>
        <v>0.51606358805306241</v>
      </c>
      <c r="Y7384">
        <f t="shared" si="695"/>
        <v>0.59592021577150611</v>
      </c>
    </row>
    <row r="7385" spans="1:25" x14ac:dyDescent="0.35">
      <c r="A7385" s="1">
        <v>35007.625</v>
      </c>
      <c r="B7385">
        <v>20</v>
      </c>
      <c r="C7385">
        <f>_xlfn.IFNA(HLOOKUP(B7385,'[1]Traitement outputs'!$B$33:$Q$33,1,TRUE),16)</f>
        <v>20</v>
      </c>
      <c r="E7385" s="1">
        <v>35007.625</v>
      </c>
      <c r="F7385">
        <v>18.712800000000001</v>
      </c>
      <c r="G7385">
        <f t="shared" si="690"/>
        <v>19</v>
      </c>
      <c r="I7385" s="1">
        <v>35007.625</v>
      </c>
      <c r="J7385">
        <v>2884.64</v>
      </c>
      <c r="K7385">
        <f t="shared" si="691"/>
        <v>24.840005235566025</v>
      </c>
      <c r="M7385">
        <f>INDEX('[1]Traitement outputs (2)'!$B$51:$Q$56,MATCH(70,'[1]Traitement outputs (2)'!$A$51:$A$56,0),MATCH(C7385,'[1]Traitement outputs (2)'!$B$51:$Q$51,0))</f>
        <v>-16.864255714989046</v>
      </c>
      <c r="N7385">
        <f>INDEX('[1]Traitement outputs (2)'!$B$34:$Q$38,MATCH(70,'[1]Traitement outputs (2)'!$A$34:$A$38,0),MATCH(C7385,'[1]Traitement outputs (2)'!$B$33:$Q$33,0))</f>
        <v>-183.77989640241771</v>
      </c>
      <c r="O7385">
        <f>INDEX('[1]Traitement outputs (2)'!$B$58:$Q$63,MATCH(70,'[1]Traitement outputs (2)'!$A$58:$A$63,0),MATCH(C7385,'[1]Traitement outputs (2)'!$B$58:$Q$58,0))</f>
        <v>16.864787616041994</v>
      </c>
      <c r="P7385">
        <f>INDEX('[1]Traitement outputs (2)'!$B$41:$Q$45,MATCH(70,'[1]Traitement outputs (2)'!$A$41:$A$45,0),MATCH(C7385,'[1]Traitement outputs (2)'!$B$40:$Q$40,0))</f>
        <v>254.15803075879367</v>
      </c>
      <c r="Q7385">
        <f>IF(K7385&lt;30,INDEX('[1]Traitement outputs (2)'!$B$51:$Q$63,MATCH(70,'[1]Traitement outputs (2)'!$A$51:$A$63,0),MATCH(C7385,'[1]Traitement outputs (2)'!$B$51:$Q$51,0)),INDEX('[1]Traitement outputs (2)'!$B$34:$Q$38,MATCH(70,'[1]Traitement outputs (2)'!$A$34:$A$38,0),MATCH(C7385,'[1]Traitement outputs (2)'!$B$33:$Q$33,0)))</f>
        <v>-16.864255714989046</v>
      </c>
      <c r="R7385">
        <f>IF(K7385&lt;30,INDEX('[1]Traitement outputs (2)'!$B$58:$Q$63,MATCH(70,'[1]Traitement outputs (2)'!$A$58:$A$63,0),MATCH(C7385,'[1]Traitement outputs (2)'!$B$58:$Q$58,0)),INDEX('[1]Traitement outputs (2)'!$B$41:$Q$45,MATCH(70,'[1]Traitement outputs (2)'!$A$41:$A$45,0),MATCH(C7385,'[1]Traitement outputs (2)'!$B$40:$Q$40,0)))</f>
        <v>16.864787616041994</v>
      </c>
      <c r="T7385">
        <f t="shared" si="692"/>
        <v>-1958.42577907482</v>
      </c>
      <c r="U7385">
        <f t="shared" si="693"/>
        <v>1958.4875481058175</v>
      </c>
      <c r="X7385">
        <f t="shared" si="694"/>
        <v>4.735571455032727E-2</v>
      </c>
      <c r="Y7385">
        <f t="shared" si="695"/>
        <v>3.954259420836595E-2</v>
      </c>
    </row>
    <row r="7386" spans="1:25" x14ac:dyDescent="0.35">
      <c r="A7386" s="1">
        <v>35007.666666666664</v>
      </c>
      <c r="B7386">
        <v>20</v>
      </c>
      <c r="C7386">
        <f>_xlfn.IFNA(HLOOKUP(B7386,'[1]Traitement outputs'!$B$33:$Q$33,1,TRUE),16)</f>
        <v>20</v>
      </c>
      <c r="E7386" s="1">
        <v>35007.666666666664</v>
      </c>
      <c r="F7386">
        <v>18.695399999999999</v>
      </c>
      <c r="G7386">
        <f t="shared" si="690"/>
        <v>19</v>
      </c>
      <c r="I7386" s="1">
        <v>35007.666666666664</v>
      </c>
      <c r="J7386">
        <v>277.226</v>
      </c>
      <c r="K7386">
        <f t="shared" si="691"/>
        <v>2.3872286633462156</v>
      </c>
      <c r="M7386">
        <f>INDEX('[1]Traitement outputs (2)'!$B$51:$Q$56,MATCH(70,'[1]Traitement outputs (2)'!$A$51:$A$56,0),MATCH(C7386,'[1]Traitement outputs (2)'!$B$51:$Q$51,0))</f>
        <v>-16.864255714989046</v>
      </c>
      <c r="N7386">
        <f>INDEX('[1]Traitement outputs (2)'!$B$34:$Q$38,MATCH(70,'[1]Traitement outputs (2)'!$A$34:$A$38,0),MATCH(C7386,'[1]Traitement outputs (2)'!$B$33:$Q$33,0))</f>
        <v>-183.77989640241771</v>
      </c>
      <c r="O7386">
        <f>INDEX('[1]Traitement outputs (2)'!$B$58:$Q$63,MATCH(70,'[1]Traitement outputs (2)'!$A$58:$A$63,0),MATCH(C7386,'[1]Traitement outputs (2)'!$B$58:$Q$58,0))</f>
        <v>16.864787616041994</v>
      </c>
      <c r="P7386">
        <f>INDEX('[1]Traitement outputs (2)'!$B$41:$Q$45,MATCH(70,'[1]Traitement outputs (2)'!$A$41:$A$45,0),MATCH(C7386,'[1]Traitement outputs (2)'!$B$40:$Q$40,0))</f>
        <v>254.15803075879367</v>
      </c>
      <c r="Q7386">
        <f>IF(K7386&lt;30,INDEX('[1]Traitement outputs (2)'!$B$51:$Q$63,MATCH(70,'[1]Traitement outputs (2)'!$A$51:$A$63,0),MATCH(C7386,'[1]Traitement outputs (2)'!$B$51:$Q$51,0)),INDEX('[1]Traitement outputs (2)'!$B$34:$Q$38,MATCH(70,'[1]Traitement outputs (2)'!$A$34:$A$38,0),MATCH(C7386,'[1]Traitement outputs (2)'!$B$33:$Q$33,0)))</f>
        <v>-16.864255714989046</v>
      </c>
      <c r="R7386">
        <f>IF(K7386&lt;30,INDEX('[1]Traitement outputs (2)'!$B$58:$Q$63,MATCH(70,'[1]Traitement outputs (2)'!$A$58:$A$63,0),MATCH(C7386,'[1]Traitement outputs (2)'!$B$58:$Q$58,0)),INDEX('[1]Traitement outputs (2)'!$B$41:$Q$45,MATCH(70,'[1]Traitement outputs (2)'!$A$41:$A$45,0),MATCH(C7386,'[1]Traitement outputs (2)'!$B$40:$Q$40,0)))</f>
        <v>16.864787616041994</v>
      </c>
      <c r="T7386">
        <f t="shared" si="692"/>
        <v>-1958.42577907482</v>
      </c>
      <c r="U7386">
        <f t="shared" si="693"/>
        <v>1958.4875481058175</v>
      </c>
      <c r="X7386">
        <f t="shared" si="694"/>
        <v>4.735571455032727E-2</v>
      </c>
      <c r="Y7386">
        <f t="shared" si="695"/>
        <v>3.954259420836595E-2</v>
      </c>
    </row>
    <row r="7387" spans="1:25" x14ac:dyDescent="0.35">
      <c r="A7387" s="1">
        <v>35007.708333333336</v>
      </c>
      <c r="B7387">
        <v>20</v>
      </c>
      <c r="C7387">
        <f>_xlfn.IFNA(HLOOKUP(B7387,'[1]Traitement outputs'!$B$33:$Q$33,1,TRUE),16)</f>
        <v>20</v>
      </c>
      <c r="E7387" s="1">
        <v>35007.708333333336</v>
      </c>
      <c r="F7387">
        <v>18.624400000000001</v>
      </c>
      <c r="G7387">
        <f t="shared" si="690"/>
        <v>19</v>
      </c>
      <c r="I7387" s="1">
        <v>35007.708333333336</v>
      </c>
      <c r="J7387">
        <v>0</v>
      </c>
      <c r="K7387">
        <f t="shared" si="691"/>
        <v>0</v>
      </c>
      <c r="M7387">
        <f>INDEX('[1]Traitement outputs (2)'!$B$51:$Q$56,MATCH(70,'[1]Traitement outputs (2)'!$A$51:$A$56,0),MATCH(C7387,'[1]Traitement outputs (2)'!$B$51:$Q$51,0))</f>
        <v>-16.864255714989046</v>
      </c>
      <c r="N7387">
        <f>INDEX('[1]Traitement outputs (2)'!$B$34:$Q$38,MATCH(70,'[1]Traitement outputs (2)'!$A$34:$A$38,0),MATCH(C7387,'[1]Traitement outputs (2)'!$B$33:$Q$33,0))</f>
        <v>-183.77989640241771</v>
      </c>
      <c r="O7387">
        <f>INDEX('[1]Traitement outputs (2)'!$B$58:$Q$63,MATCH(70,'[1]Traitement outputs (2)'!$A$58:$A$63,0),MATCH(C7387,'[1]Traitement outputs (2)'!$B$58:$Q$58,0))</f>
        <v>16.864787616041994</v>
      </c>
      <c r="P7387">
        <f>INDEX('[1]Traitement outputs (2)'!$B$41:$Q$45,MATCH(70,'[1]Traitement outputs (2)'!$A$41:$A$45,0),MATCH(C7387,'[1]Traitement outputs (2)'!$B$40:$Q$40,0))</f>
        <v>254.15803075879367</v>
      </c>
      <c r="Q7387">
        <f>IF(K7387&lt;30,INDEX('[1]Traitement outputs (2)'!$B$51:$Q$63,MATCH(70,'[1]Traitement outputs (2)'!$A$51:$A$63,0),MATCH(C7387,'[1]Traitement outputs (2)'!$B$51:$Q$51,0)),INDEX('[1]Traitement outputs (2)'!$B$34:$Q$38,MATCH(70,'[1]Traitement outputs (2)'!$A$34:$A$38,0),MATCH(C7387,'[1]Traitement outputs (2)'!$B$33:$Q$33,0)))</f>
        <v>-16.864255714989046</v>
      </c>
      <c r="R7387">
        <f>IF(K7387&lt;30,INDEX('[1]Traitement outputs (2)'!$B$58:$Q$63,MATCH(70,'[1]Traitement outputs (2)'!$A$58:$A$63,0),MATCH(C7387,'[1]Traitement outputs (2)'!$B$58:$Q$58,0)),INDEX('[1]Traitement outputs (2)'!$B$41:$Q$45,MATCH(70,'[1]Traitement outputs (2)'!$A$41:$A$45,0),MATCH(C7387,'[1]Traitement outputs (2)'!$B$40:$Q$40,0)))</f>
        <v>16.864787616041994</v>
      </c>
      <c r="T7387">
        <f t="shared" si="692"/>
        <v>-1958.42577907482</v>
      </c>
      <c r="U7387">
        <f t="shared" si="693"/>
        <v>1958.4875481058175</v>
      </c>
      <c r="X7387">
        <f t="shared" si="694"/>
        <v>4.735571455032727E-2</v>
      </c>
      <c r="Y7387">
        <f t="shared" si="695"/>
        <v>3.954259420836595E-2</v>
      </c>
    </row>
    <row r="7388" spans="1:25" x14ac:dyDescent="0.35">
      <c r="A7388" s="1">
        <v>35007.75</v>
      </c>
      <c r="B7388">
        <v>20</v>
      </c>
      <c r="C7388">
        <f>_xlfn.IFNA(HLOOKUP(B7388,'[1]Traitement outputs'!$B$33:$Q$33,1,TRUE),16)</f>
        <v>20</v>
      </c>
      <c r="E7388" s="1">
        <v>35007.75</v>
      </c>
      <c r="F7388">
        <v>18.720500000000001</v>
      </c>
      <c r="G7388">
        <f t="shared" si="690"/>
        <v>19</v>
      </c>
      <c r="I7388" s="1">
        <v>35007.75</v>
      </c>
      <c r="J7388">
        <v>0</v>
      </c>
      <c r="K7388">
        <f t="shared" si="691"/>
        <v>0</v>
      </c>
      <c r="M7388">
        <f>INDEX('[1]Traitement outputs (2)'!$B$51:$Q$56,MATCH(70,'[1]Traitement outputs (2)'!$A$51:$A$56,0),MATCH(C7388,'[1]Traitement outputs (2)'!$B$51:$Q$51,0))</f>
        <v>-16.864255714989046</v>
      </c>
      <c r="N7388">
        <f>INDEX('[1]Traitement outputs (2)'!$B$34:$Q$38,MATCH(70,'[1]Traitement outputs (2)'!$A$34:$A$38,0),MATCH(C7388,'[1]Traitement outputs (2)'!$B$33:$Q$33,0))</f>
        <v>-183.77989640241771</v>
      </c>
      <c r="O7388">
        <f>INDEX('[1]Traitement outputs (2)'!$B$58:$Q$63,MATCH(70,'[1]Traitement outputs (2)'!$A$58:$A$63,0),MATCH(C7388,'[1]Traitement outputs (2)'!$B$58:$Q$58,0))</f>
        <v>16.864787616041994</v>
      </c>
      <c r="P7388">
        <f>INDEX('[1]Traitement outputs (2)'!$B$41:$Q$45,MATCH(70,'[1]Traitement outputs (2)'!$A$41:$A$45,0),MATCH(C7388,'[1]Traitement outputs (2)'!$B$40:$Q$40,0))</f>
        <v>254.15803075879367</v>
      </c>
      <c r="Q7388">
        <f>IF(K7388&lt;30,INDEX('[1]Traitement outputs (2)'!$B$51:$Q$63,MATCH(70,'[1]Traitement outputs (2)'!$A$51:$A$63,0),MATCH(C7388,'[1]Traitement outputs (2)'!$B$51:$Q$51,0)),INDEX('[1]Traitement outputs (2)'!$B$34:$Q$38,MATCH(70,'[1]Traitement outputs (2)'!$A$34:$A$38,0),MATCH(C7388,'[1]Traitement outputs (2)'!$B$33:$Q$33,0)))</f>
        <v>-16.864255714989046</v>
      </c>
      <c r="R7388">
        <f>IF(K7388&lt;30,INDEX('[1]Traitement outputs (2)'!$B$58:$Q$63,MATCH(70,'[1]Traitement outputs (2)'!$A$58:$A$63,0),MATCH(C7388,'[1]Traitement outputs (2)'!$B$58:$Q$58,0)),INDEX('[1]Traitement outputs (2)'!$B$41:$Q$45,MATCH(70,'[1]Traitement outputs (2)'!$A$41:$A$45,0),MATCH(C7388,'[1]Traitement outputs (2)'!$B$40:$Q$40,0)))</f>
        <v>16.864787616041994</v>
      </c>
      <c r="T7388">
        <f t="shared" si="692"/>
        <v>-1958.42577907482</v>
      </c>
      <c r="U7388">
        <f t="shared" si="693"/>
        <v>1958.4875481058175</v>
      </c>
      <c r="X7388">
        <f t="shared" si="694"/>
        <v>4.735571455032727E-2</v>
      </c>
      <c r="Y7388">
        <f t="shared" si="695"/>
        <v>3.954259420836595E-2</v>
      </c>
    </row>
    <row r="7389" spans="1:25" x14ac:dyDescent="0.35">
      <c r="A7389" s="1">
        <v>35007.791666666664</v>
      </c>
      <c r="B7389">
        <v>20.0001</v>
      </c>
      <c r="C7389">
        <f>_xlfn.IFNA(HLOOKUP(B7389,'[1]Traitement outputs'!$B$33:$Q$33,1,TRUE),16)</f>
        <v>20</v>
      </c>
      <c r="E7389" s="1">
        <v>35007.791666666664</v>
      </c>
      <c r="F7389">
        <v>19.260400000000001</v>
      </c>
      <c r="G7389">
        <f t="shared" si="690"/>
        <v>19</v>
      </c>
      <c r="I7389" s="1">
        <v>35007.791666666664</v>
      </c>
      <c r="J7389">
        <v>0</v>
      </c>
      <c r="K7389">
        <f t="shared" si="691"/>
        <v>0</v>
      </c>
      <c r="M7389">
        <f>INDEX('[1]Traitement outputs (2)'!$B$51:$Q$56,MATCH(70,'[1]Traitement outputs (2)'!$A$51:$A$56,0),MATCH(C7389,'[1]Traitement outputs (2)'!$B$51:$Q$51,0))</f>
        <v>-16.864255714989046</v>
      </c>
      <c r="N7389">
        <f>INDEX('[1]Traitement outputs (2)'!$B$34:$Q$38,MATCH(70,'[1]Traitement outputs (2)'!$A$34:$A$38,0),MATCH(C7389,'[1]Traitement outputs (2)'!$B$33:$Q$33,0))</f>
        <v>-183.77989640241771</v>
      </c>
      <c r="O7389">
        <f>INDEX('[1]Traitement outputs (2)'!$B$58:$Q$63,MATCH(70,'[1]Traitement outputs (2)'!$A$58:$A$63,0),MATCH(C7389,'[1]Traitement outputs (2)'!$B$58:$Q$58,0))</f>
        <v>16.864787616041994</v>
      </c>
      <c r="P7389">
        <f>INDEX('[1]Traitement outputs (2)'!$B$41:$Q$45,MATCH(70,'[1]Traitement outputs (2)'!$A$41:$A$45,0),MATCH(C7389,'[1]Traitement outputs (2)'!$B$40:$Q$40,0))</f>
        <v>254.15803075879367</v>
      </c>
      <c r="Q7389">
        <f>IF(K7389&lt;30,INDEX('[1]Traitement outputs (2)'!$B$51:$Q$63,MATCH(70,'[1]Traitement outputs (2)'!$A$51:$A$63,0),MATCH(C7389,'[1]Traitement outputs (2)'!$B$51:$Q$51,0)),INDEX('[1]Traitement outputs (2)'!$B$34:$Q$38,MATCH(70,'[1]Traitement outputs (2)'!$A$34:$A$38,0),MATCH(C7389,'[1]Traitement outputs (2)'!$B$33:$Q$33,0)))</f>
        <v>-16.864255714989046</v>
      </c>
      <c r="R7389">
        <f>IF(K7389&lt;30,INDEX('[1]Traitement outputs (2)'!$B$58:$Q$63,MATCH(70,'[1]Traitement outputs (2)'!$A$58:$A$63,0),MATCH(C7389,'[1]Traitement outputs (2)'!$B$58:$Q$58,0)),INDEX('[1]Traitement outputs (2)'!$B$41:$Q$45,MATCH(70,'[1]Traitement outputs (2)'!$A$41:$A$45,0),MATCH(C7389,'[1]Traitement outputs (2)'!$B$40:$Q$40,0)))</f>
        <v>16.864787616041994</v>
      </c>
      <c r="T7389">
        <f t="shared" si="692"/>
        <v>-1958.42577907482</v>
      </c>
      <c r="U7389">
        <f t="shared" si="693"/>
        <v>1958.4875481058175</v>
      </c>
      <c r="X7389">
        <f t="shared" si="694"/>
        <v>4.735571455032727E-2</v>
      </c>
      <c r="Y7389">
        <f t="shared" si="695"/>
        <v>3.954259420836595E-2</v>
      </c>
    </row>
    <row r="7390" spans="1:25" x14ac:dyDescent="0.35">
      <c r="A7390" s="1">
        <v>35007.833333333336</v>
      </c>
      <c r="B7390">
        <v>20.0001</v>
      </c>
      <c r="C7390">
        <f>_xlfn.IFNA(HLOOKUP(B7390,'[1]Traitement outputs'!$B$33:$Q$33,1,TRUE),16)</f>
        <v>20</v>
      </c>
      <c r="E7390" s="1">
        <v>35007.833333333336</v>
      </c>
      <c r="F7390">
        <v>20.241399999999999</v>
      </c>
      <c r="G7390">
        <f t="shared" si="690"/>
        <v>20</v>
      </c>
      <c r="I7390" s="1">
        <v>35007.833333333336</v>
      </c>
      <c r="J7390">
        <v>0</v>
      </c>
      <c r="K7390">
        <f t="shared" si="691"/>
        <v>0</v>
      </c>
      <c r="M7390">
        <f>INDEX('[1]Traitement outputs (2)'!$B$51:$Q$56,MATCH(70,'[1]Traitement outputs (2)'!$A$51:$A$56,0),MATCH(C7390,'[1]Traitement outputs (2)'!$B$51:$Q$51,0))</f>
        <v>-16.864255714989046</v>
      </c>
      <c r="N7390">
        <f>INDEX('[1]Traitement outputs (2)'!$B$34:$Q$38,MATCH(70,'[1]Traitement outputs (2)'!$A$34:$A$38,0),MATCH(C7390,'[1]Traitement outputs (2)'!$B$33:$Q$33,0))</f>
        <v>-183.77989640241771</v>
      </c>
      <c r="O7390">
        <f>INDEX('[1]Traitement outputs (2)'!$B$58:$Q$63,MATCH(70,'[1]Traitement outputs (2)'!$A$58:$A$63,0),MATCH(C7390,'[1]Traitement outputs (2)'!$B$58:$Q$58,0))</f>
        <v>16.864787616041994</v>
      </c>
      <c r="P7390">
        <f>INDEX('[1]Traitement outputs (2)'!$B$41:$Q$45,MATCH(70,'[1]Traitement outputs (2)'!$A$41:$A$45,0),MATCH(C7390,'[1]Traitement outputs (2)'!$B$40:$Q$40,0))</f>
        <v>254.15803075879367</v>
      </c>
      <c r="Q7390">
        <f>IF(K7390&lt;30,INDEX('[1]Traitement outputs (2)'!$B$51:$Q$63,MATCH(70,'[1]Traitement outputs (2)'!$A$51:$A$63,0),MATCH(C7390,'[1]Traitement outputs (2)'!$B$51:$Q$51,0)),INDEX('[1]Traitement outputs (2)'!$B$34:$Q$38,MATCH(70,'[1]Traitement outputs (2)'!$A$34:$A$38,0),MATCH(C7390,'[1]Traitement outputs (2)'!$B$33:$Q$33,0)))</f>
        <v>-16.864255714989046</v>
      </c>
      <c r="R7390">
        <f>IF(K7390&lt;30,INDEX('[1]Traitement outputs (2)'!$B$58:$Q$63,MATCH(70,'[1]Traitement outputs (2)'!$A$58:$A$63,0),MATCH(C7390,'[1]Traitement outputs (2)'!$B$58:$Q$58,0)),INDEX('[1]Traitement outputs (2)'!$B$41:$Q$45,MATCH(70,'[1]Traitement outputs (2)'!$A$41:$A$45,0),MATCH(C7390,'[1]Traitement outputs (2)'!$B$40:$Q$40,0)))</f>
        <v>16.864787616041994</v>
      </c>
      <c r="T7390">
        <f t="shared" si="692"/>
        <v>-1958.42577907482</v>
      </c>
      <c r="U7390">
        <f t="shared" si="693"/>
        <v>1958.4875481058175</v>
      </c>
      <c r="X7390">
        <f t="shared" si="694"/>
        <v>4.735571455032727E-2</v>
      </c>
      <c r="Y7390">
        <f t="shared" si="695"/>
        <v>3.954259420836595E-2</v>
      </c>
    </row>
    <row r="7391" spans="1:25" x14ac:dyDescent="0.35">
      <c r="A7391" s="1">
        <v>35007.875</v>
      </c>
      <c r="B7391">
        <v>16.0932</v>
      </c>
      <c r="C7391">
        <f>_xlfn.IFNA(HLOOKUP(B7391,'[1]Traitement outputs'!$B$33:$Q$33,1,TRUE),16)</f>
        <v>16</v>
      </c>
      <c r="E7391" s="1">
        <v>35007.875</v>
      </c>
      <c r="F7391">
        <v>26.982900000000001</v>
      </c>
      <c r="G7391">
        <f t="shared" si="690"/>
        <v>27</v>
      </c>
      <c r="I7391" s="1">
        <v>35007.875</v>
      </c>
      <c r="J7391">
        <v>0</v>
      </c>
      <c r="K7391">
        <f t="shared" si="691"/>
        <v>0</v>
      </c>
      <c r="M7391">
        <f>INDEX('[1]Traitement outputs (2)'!$B$51:$Q$56,MATCH(70,'[1]Traitement outputs (2)'!$A$51:$A$56,0),MATCH(C7391,'[1]Traitement outputs (2)'!$B$51:$Q$51,0))</f>
        <v>-27.907128105419115</v>
      </c>
      <c r="N7391">
        <f>INDEX('[1]Traitement outputs (2)'!$B$34:$Q$38,MATCH(70,'[1]Traitement outputs (2)'!$A$34:$A$38,0),MATCH(C7391,'[1]Traitement outputs (2)'!$B$33:$Q$33,0))</f>
        <v>-87.65601603539298</v>
      </c>
      <c r="O7391">
        <f>INDEX('[1]Traitement outputs (2)'!$B$58:$Q$63,MATCH(70,'[1]Traitement outputs (2)'!$A$58:$A$63,0),MATCH(C7391,'[1]Traitement outputs (2)'!$B$58:$Q$58,0))</f>
        <v>27.907128104236733</v>
      </c>
      <c r="P7391">
        <f>INDEX('[1]Traitement outputs (2)'!$B$41:$Q$45,MATCH(70,'[1]Traitement outputs (2)'!$A$41:$A$45,0),MATCH(C7391,'[1]Traitement outputs (2)'!$B$40:$Q$40,0))</f>
        <v>158.03405896601754</v>
      </c>
      <c r="Q7391">
        <f>IF(K7391&lt;30,INDEX('[1]Traitement outputs (2)'!$B$51:$Q$63,MATCH(70,'[1]Traitement outputs (2)'!$A$51:$A$63,0),MATCH(C7391,'[1]Traitement outputs (2)'!$B$51:$Q$51,0)),INDEX('[1]Traitement outputs (2)'!$B$34:$Q$38,MATCH(70,'[1]Traitement outputs (2)'!$A$34:$A$38,0),MATCH(C7391,'[1]Traitement outputs (2)'!$B$33:$Q$33,0)))</f>
        <v>-27.907128105419115</v>
      </c>
      <c r="R7391">
        <f>IF(K7391&lt;30,INDEX('[1]Traitement outputs (2)'!$B$58:$Q$63,MATCH(70,'[1]Traitement outputs (2)'!$A$58:$A$63,0),MATCH(C7391,'[1]Traitement outputs (2)'!$B$58:$Q$58,0)),INDEX('[1]Traitement outputs (2)'!$B$41:$Q$45,MATCH(70,'[1]Traitement outputs (2)'!$A$41:$A$45,0),MATCH(C7391,'[1]Traitement outputs (2)'!$B$40:$Q$40,0)))</f>
        <v>27.907128104236733</v>
      </c>
      <c r="T7391">
        <f t="shared" si="692"/>
        <v>-3240.8212983285953</v>
      </c>
      <c r="U7391">
        <f t="shared" si="693"/>
        <v>3240.8212981912866</v>
      </c>
      <c r="X7391">
        <f t="shared" si="694"/>
        <v>7.8364679403255921E-2</v>
      </c>
      <c r="Y7391">
        <f t="shared" si="695"/>
        <v>6.5433390996103388E-2</v>
      </c>
    </row>
    <row r="7392" spans="1:25" x14ac:dyDescent="0.35">
      <c r="A7392" s="1">
        <v>35007.916666666664</v>
      </c>
      <c r="B7392">
        <v>16.001200000000001</v>
      </c>
      <c r="C7392">
        <f>_xlfn.IFNA(HLOOKUP(B7392,'[1]Traitement outputs'!$B$33:$Q$33,1,TRUE),16)</f>
        <v>16</v>
      </c>
      <c r="E7392" s="1">
        <v>35007.916666666664</v>
      </c>
      <c r="F7392">
        <v>28.201699999999999</v>
      </c>
      <c r="G7392">
        <f t="shared" si="690"/>
        <v>28</v>
      </c>
      <c r="I7392" s="1">
        <v>35007.916666666664</v>
      </c>
      <c r="J7392">
        <v>0</v>
      </c>
      <c r="K7392">
        <f t="shared" si="691"/>
        <v>0</v>
      </c>
      <c r="M7392">
        <f>INDEX('[1]Traitement outputs (2)'!$B$51:$Q$56,MATCH(70,'[1]Traitement outputs (2)'!$A$51:$A$56,0),MATCH(C7392,'[1]Traitement outputs (2)'!$B$51:$Q$51,0))</f>
        <v>-27.907128105419115</v>
      </c>
      <c r="N7392">
        <f>INDEX('[1]Traitement outputs (2)'!$B$34:$Q$38,MATCH(70,'[1]Traitement outputs (2)'!$A$34:$A$38,0),MATCH(C7392,'[1]Traitement outputs (2)'!$B$33:$Q$33,0))</f>
        <v>-87.65601603539298</v>
      </c>
      <c r="O7392">
        <f>INDEX('[1]Traitement outputs (2)'!$B$58:$Q$63,MATCH(70,'[1]Traitement outputs (2)'!$A$58:$A$63,0),MATCH(C7392,'[1]Traitement outputs (2)'!$B$58:$Q$58,0))</f>
        <v>27.907128104236733</v>
      </c>
      <c r="P7392">
        <f>INDEX('[1]Traitement outputs (2)'!$B$41:$Q$45,MATCH(70,'[1]Traitement outputs (2)'!$A$41:$A$45,0),MATCH(C7392,'[1]Traitement outputs (2)'!$B$40:$Q$40,0))</f>
        <v>158.03405896601754</v>
      </c>
      <c r="Q7392">
        <f>IF(K7392&lt;30,INDEX('[1]Traitement outputs (2)'!$B$51:$Q$63,MATCH(70,'[1]Traitement outputs (2)'!$A$51:$A$63,0),MATCH(C7392,'[1]Traitement outputs (2)'!$B$51:$Q$51,0)),INDEX('[1]Traitement outputs (2)'!$B$34:$Q$38,MATCH(70,'[1]Traitement outputs (2)'!$A$34:$A$38,0),MATCH(C7392,'[1]Traitement outputs (2)'!$B$33:$Q$33,0)))</f>
        <v>-27.907128105419115</v>
      </c>
      <c r="R7392">
        <f>IF(K7392&lt;30,INDEX('[1]Traitement outputs (2)'!$B$58:$Q$63,MATCH(70,'[1]Traitement outputs (2)'!$A$58:$A$63,0),MATCH(C7392,'[1]Traitement outputs (2)'!$B$58:$Q$58,0)),INDEX('[1]Traitement outputs (2)'!$B$41:$Q$45,MATCH(70,'[1]Traitement outputs (2)'!$A$41:$A$45,0),MATCH(C7392,'[1]Traitement outputs (2)'!$B$40:$Q$40,0)))</f>
        <v>27.907128104236733</v>
      </c>
      <c r="T7392">
        <f t="shared" si="692"/>
        <v>-3240.8212983285953</v>
      </c>
      <c r="U7392">
        <f t="shared" si="693"/>
        <v>3240.8212981912866</v>
      </c>
      <c r="X7392">
        <f t="shared" si="694"/>
        <v>7.8364679403255921E-2</v>
      </c>
      <c r="Y7392">
        <f t="shared" si="695"/>
        <v>6.5433390996103388E-2</v>
      </c>
    </row>
    <row r="7393" spans="1:25" x14ac:dyDescent="0.35">
      <c r="A7393" s="1">
        <v>35007.958333333336</v>
      </c>
      <c r="B7393">
        <v>16.0002</v>
      </c>
      <c r="C7393">
        <f>_xlfn.IFNA(HLOOKUP(B7393,'[1]Traitement outputs'!$B$33:$Q$33,1,TRUE),16)</f>
        <v>16</v>
      </c>
      <c r="E7393" s="1">
        <v>35007.958333333336</v>
      </c>
      <c r="F7393">
        <v>29.233599999999999</v>
      </c>
      <c r="G7393">
        <f t="shared" si="690"/>
        <v>29</v>
      </c>
      <c r="I7393" s="1">
        <v>35007.958333333336</v>
      </c>
      <c r="J7393">
        <v>0</v>
      </c>
      <c r="K7393">
        <f t="shared" si="691"/>
        <v>0</v>
      </c>
      <c r="M7393">
        <f>INDEX('[1]Traitement outputs (2)'!$B$51:$Q$56,MATCH(70,'[1]Traitement outputs (2)'!$A$51:$A$56,0),MATCH(C7393,'[1]Traitement outputs (2)'!$B$51:$Q$51,0))</f>
        <v>-27.907128105419115</v>
      </c>
      <c r="N7393">
        <f>INDEX('[1]Traitement outputs (2)'!$B$34:$Q$38,MATCH(70,'[1]Traitement outputs (2)'!$A$34:$A$38,0),MATCH(C7393,'[1]Traitement outputs (2)'!$B$33:$Q$33,0))</f>
        <v>-87.65601603539298</v>
      </c>
      <c r="O7393">
        <f>INDEX('[1]Traitement outputs (2)'!$B$58:$Q$63,MATCH(70,'[1]Traitement outputs (2)'!$A$58:$A$63,0),MATCH(C7393,'[1]Traitement outputs (2)'!$B$58:$Q$58,0))</f>
        <v>27.907128104236733</v>
      </c>
      <c r="P7393">
        <f>INDEX('[1]Traitement outputs (2)'!$B$41:$Q$45,MATCH(70,'[1]Traitement outputs (2)'!$A$41:$A$45,0),MATCH(C7393,'[1]Traitement outputs (2)'!$B$40:$Q$40,0))</f>
        <v>158.03405896601754</v>
      </c>
      <c r="Q7393">
        <f>IF(K7393&lt;30,INDEX('[1]Traitement outputs (2)'!$B$51:$Q$63,MATCH(70,'[1]Traitement outputs (2)'!$A$51:$A$63,0),MATCH(C7393,'[1]Traitement outputs (2)'!$B$51:$Q$51,0)),INDEX('[1]Traitement outputs (2)'!$B$34:$Q$38,MATCH(70,'[1]Traitement outputs (2)'!$A$34:$A$38,0),MATCH(C7393,'[1]Traitement outputs (2)'!$B$33:$Q$33,0)))</f>
        <v>-27.907128105419115</v>
      </c>
      <c r="R7393">
        <f>IF(K7393&lt;30,INDEX('[1]Traitement outputs (2)'!$B$58:$Q$63,MATCH(70,'[1]Traitement outputs (2)'!$A$58:$A$63,0),MATCH(C7393,'[1]Traitement outputs (2)'!$B$58:$Q$58,0)),INDEX('[1]Traitement outputs (2)'!$B$41:$Q$45,MATCH(70,'[1]Traitement outputs (2)'!$A$41:$A$45,0),MATCH(C7393,'[1]Traitement outputs (2)'!$B$40:$Q$40,0)))</f>
        <v>27.907128104236733</v>
      </c>
      <c r="T7393">
        <f t="shared" si="692"/>
        <v>-3240.8212983285953</v>
      </c>
      <c r="U7393">
        <f t="shared" si="693"/>
        <v>3240.8212981912866</v>
      </c>
      <c r="X7393">
        <f t="shared" si="694"/>
        <v>7.8364679403255921E-2</v>
      </c>
      <c r="Y7393">
        <f t="shared" si="695"/>
        <v>6.5433390996103388E-2</v>
      </c>
    </row>
    <row r="7394" spans="1:25" x14ac:dyDescent="0.35">
      <c r="A7394" s="1">
        <v>35008</v>
      </c>
      <c r="B7394">
        <v>16.0002</v>
      </c>
      <c r="C7394">
        <f>_xlfn.IFNA(HLOOKUP(B7394,'[1]Traitement outputs'!$B$33:$Q$33,1,TRUE),16)</f>
        <v>16</v>
      </c>
      <c r="E7394" s="1">
        <v>35008</v>
      </c>
      <c r="F7394">
        <v>30.173400000000001</v>
      </c>
      <c r="G7394">
        <f t="shared" si="690"/>
        <v>30</v>
      </c>
      <c r="I7394" s="1">
        <v>35008</v>
      </c>
      <c r="J7394">
        <v>0</v>
      </c>
      <c r="K7394">
        <f t="shared" si="691"/>
        <v>0</v>
      </c>
      <c r="M7394">
        <f>INDEX('[1]Traitement outputs (2)'!$B$51:$Q$56,MATCH(70,'[1]Traitement outputs (2)'!$A$51:$A$56,0),MATCH(C7394,'[1]Traitement outputs (2)'!$B$51:$Q$51,0))</f>
        <v>-27.907128105419115</v>
      </c>
      <c r="N7394">
        <f>INDEX('[1]Traitement outputs (2)'!$B$34:$Q$38,MATCH(70,'[1]Traitement outputs (2)'!$A$34:$A$38,0),MATCH(C7394,'[1]Traitement outputs (2)'!$B$33:$Q$33,0))</f>
        <v>-87.65601603539298</v>
      </c>
      <c r="O7394">
        <f>INDEX('[1]Traitement outputs (2)'!$B$58:$Q$63,MATCH(70,'[1]Traitement outputs (2)'!$A$58:$A$63,0),MATCH(C7394,'[1]Traitement outputs (2)'!$B$58:$Q$58,0))</f>
        <v>27.907128104236733</v>
      </c>
      <c r="P7394">
        <f>INDEX('[1]Traitement outputs (2)'!$B$41:$Q$45,MATCH(70,'[1]Traitement outputs (2)'!$A$41:$A$45,0),MATCH(C7394,'[1]Traitement outputs (2)'!$B$40:$Q$40,0))</f>
        <v>158.03405896601754</v>
      </c>
      <c r="Q7394">
        <f>IF(K7394&lt;30,INDEX('[1]Traitement outputs (2)'!$B$51:$Q$63,MATCH(70,'[1]Traitement outputs (2)'!$A$51:$A$63,0),MATCH(C7394,'[1]Traitement outputs (2)'!$B$51:$Q$51,0)),INDEX('[1]Traitement outputs (2)'!$B$34:$Q$38,MATCH(70,'[1]Traitement outputs (2)'!$A$34:$A$38,0),MATCH(C7394,'[1]Traitement outputs (2)'!$B$33:$Q$33,0)))</f>
        <v>-27.907128105419115</v>
      </c>
      <c r="R7394">
        <f>IF(K7394&lt;30,INDEX('[1]Traitement outputs (2)'!$B$58:$Q$63,MATCH(70,'[1]Traitement outputs (2)'!$A$58:$A$63,0),MATCH(C7394,'[1]Traitement outputs (2)'!$B$58:$Q$58,0)),INDEX('[1]Traitement outputs (2)'!$B$41:$Q$45,MATCH(70,'[1]Traitement outputs (2)'!$A$41:$A$45,0),MATCH(C7394,'[1]Traitement outputs (2)'!$B$40:$Q$40,0)))</f>
        <v>27.907128104236733</v>
      </c>
      <c r="T7394">
        <f t="shared" si="692"/>
        <v>-3240.8212983285953</v>
      </c>
      <c r="U7394">
        <f t="shared" si="693"/>
        <v>3240.8212981912866</v>
      </c>
      <c r="X7394">
        <f t="shared" si="694"/>
        <v>7.8364679403255921E-2</v>
      </c>
      <c r="Y7394">
        <f t="shared" si="695"/>
        <v>6.5433390996103388E-2</v>
      </c>
    </row>
    <row r="7395" spans="1:25" x14ac:dyDescent="0.35">
      <c r="A7395" s="1">
        <v>35008.041666666664</v>
      </c>
      <c r="B7395">
        <v>16.0002</v>
      </c>
      <c r="C7395">
        <f>_xlfn.IFNA(HLOOKUP(B7395,'[1]Traitement outputs'!$B$33:$Q$33,1,TRUE),16)</f>
        <v>16</v>
      </c>
      <c r="E7395" s="1">
        <v>35008.041666666664</v>
      </c>
      <c r="F7395">
        <v>31.04</v>
      </c>
      <c r="G7395">
        <f t="shared" si="690"/>
        <v>31</v>
      </c>
      <c r="I7395" s="1">
        <v>35008.041666666664</v>
      </c>
      <c r="J7395">
        <v>0</v>
      </c>
      <c r="K7395">
        <f t="shared" si="691"/>
        <v>0</v>
      </c>
      <c r="M7395">
        <f>INDEX('[1]Traitement outputs (2)'!$B$51:$Q$56,MATCH(70,'[1]Traitement outputs (2)'!$A$51:$A$56,0),MATCH(C7395,'[1]Traitement outputs (2)'!$B$51:$Q$51,0))</f>
        <v>-27.907128105419115</v>
      </c>
      <c r="N7395">
        <f>INDEX('[1]Traitement outputs (2)'!$B$34:$Q$38,MATCH(70,'[1]Traitement outputs (2)'!$A$34:$A$38,0),MATCH(C7395,'[1]Traitement outputs (2)'!$B$33:$Q$33,0))</f>
        <v>-87.65601603539298</v>
      </c>
      <c r="O7395">
        <f>INDEX('[1]Traitement outputs (2)'!$B$58:$Q$63,MATCH(70,'[1]Traitement outputs (2)'!$A$58:$A$63,0),MATCH(C7395,'[1]Traitement outputs (2)'!$B$58:$Q$58,0))</f>
        <v>27.907128104236733</v>
      </c>
      <c r="P7395">
        <f>INDEX('[1]Traitement outputs (2)'!$B$41:$Q$45,MATCH(70,'[1]Traitement outputs (2)'!$A$41:$A$45,0),MATCH(C7395,'[1]Traitement outputs (2)'!$B$40:$Q$40,0))</f>
        <v>158.03405896601754</v>
      </c>
      <c r="Q7395">
        <f>IF(K7395&lt;30,INDEX('[1]Traitement outputs (2)'!$B$51:$Q$63,MATCH(70,'[1]Traitement outputs (2)'!$A$51:$A$63,0),MATCH(C7395,'[1]Traitement outputs (2)'!$B$51:$Q$51,0)),INDEX('[1]Traitement outputs (2)'!$B$34:$Q$38,MATCH(70,'[1]Traitement outputs (2)'!$A$34:$A$38,0),MATCH(C7395,'[1]Traitement outputs (2)'!$B$33:$Q$33,0)))</f>
        <v>-27.907128105419115</v>
      </c>
      <c r="R7395">
        <f>IF(K7395&lt;30,INDEX('[1]Traitement outputs (2)'!$B$58:$Q$63,MATCH(70,'[1]Traitement outputs (2)'!$A$58:$A$63,0),MATCH(C7395,'[1]Traitement outputs (2)'!$B$58:$Q$58,0)),INDEX('[1]Traitement outputs (2)'!$B$41:$Q$45,MATCH(70,'[1]Traitement outputs (2)'!$A$41:$A$45,0),MATCH(C7395,'[1]Traitement outputs (2)'!$B$40:$Q$40,0)))</f>
        <v>27.907128104236733</v>
      </c>
      <c r="T7395">
        <f t="shared" si="692"/>
        <v>-3240.8212983285953</v>
      </c>
      <c r="U7395">
        <f t="shared" si="693"/>
        <v>3240.8212981912866</v>
      </c>
      <c r="X7395">
        <f t="shared" si="694"/>
        <v>7.8364679403255921E-2</v>
      </c>
      <c r="Y7395">
        <f t="shared" si="695"/>
        <v>6.5433390996103388E-2</v>
      </c>
    </row>
    <row r="7396" spans="1:25" x14ac:dyDescent="0.35">
      <c r="A7396" s="1">
        <v>35008.083333333336</v>
      </c>
      <c r="B7396">
        <v>16.0002</v>
      </c>
      <c r="C7396">
        <f>_xlfn.IFNA(HLOOKUP(B7396,'[1]Traitement outputs'!$B$33:$Q$33,1,TRUE),16)</f>
        <v>16</v>
      </c>
      <c r="E7396" s="1">
        <v>35008.083333333336</v>
      </c>
      <c r="F7396">
        <v>31.782</v>
      </c>
      <c r="G7396">
        <f t="shared" si="690"/>
        <v>32</v>
      </c>
      <c r="I7396" s="1">
        <v>35008.083333333336</v>
      </c>
      <c r="J7396">
        <v>0</v>
      </c>
      <c r="K7396">
        <f t="shared" si="691"/>
        <v>0</v>
      </c>
      <c r="M7396">
        <f>INDEX('[1]Traitement outputs (2)'!$B$51:$Q$56,MATCH(70,'[1]Traitement outputs (2)'!$A$51:$A$56,0),MATCH(C7396,'[1]Traitement outputs (2)'!$B$51:$Q$51,0))</f>
        <v>-27.907128105419115</v>
      </c>
      <c r="N7396">
        <f>INDEX('[1]Traitement outputs (2)'!$B$34:$Q$38,MATCH(70,'[1]Traitement outputs (2)'!$A$34:$A$38,0),MATCH(C7396,'[1]Traitement outputs (2)'!$B$33:$Q$33,0))</f>
        <v>-87.65601603539298</v>
      </c>
      <c r="O7396">
        <f>INDEX('[1]Traitement outputs (2)'!$B$58:$Q$63,MATCH(70,'[1]Traitement outputs (2)'!$A$58:$A$63,0),MATCH(C7396,'[1]Traitement outputs (2)'!$B$58:$Q$58,0))</f>
        <v>27.907128104236733</v>
      </c>
      <c r="P7396">
        <f>INDEX('[1]Traitement outputs (2)'!$B$41:$Q$45,MATCH(70,'[1]Traitement outputs (2)'!$A$41:$A$45,0),MATCH(C7396,'[1]Traitement outputs (2)'!$B$40:$Q$40,0))</f>
        <v>158.03405896601754</v>
      </c>
      <c r="Q7396">
        <f>IF(K7396&lt;30,INDEX('[1]Traitement outputs (2)'!$B$51:$Q$63,MATCH(70,'[1]Traitement outputs (2)'!$A$51:$A$63,0),MATCH(C7396,'[1]Traitement outputs (2)'!$B$51:$Q$51,0)),INDEX('[1]Traitement outputs (2)'!$B$34:$Q$38,MATCH(70,'[1]Traitement outputs (2)'!$A$34:$A$38,0),MATCH(C7396,'[1]Traitement outputs (2)'!$B$33:$Q$33,0)))</f>
        <v>-27.907128105419115</v>
      </c>
      <c r="R7396">
        <f>IF(K7396&lt;30,INDEX('[1]Traitement outputs (2)'!$B$58:$Q$63,MATCH(70,'[1]Traitement outputs (2)'!$A$58:$A$63,0),MATCH(C7396,'[1]Traitement outputs (2)'!$B$58:$Q$58,0)),INDEX('[1]Traitement outputs (2)'!$B$41:$Q$45,MATCH(70,'[1]Traitement outputs (2)'!$A$41:$A$45,0),MATCH(C7396,'[1]Traitement outputs (2)'!$B$40:$Q$40,0)))</f>
        <v>27.907128104236733</v>
      </c>
      <c r="T7396">
        <f t="shared" si="692"/>
        <v>-3240.8212983285953</v>
      </c>
      <c r="U7396">
        <f t="shared" si="693"/>
        <v>3240.8212981912866</v>
      </c>
      <c r="X7396">
        <f t="shared" si="694"/>
        <v>7.8364679403255921E-2</v>
      </c>
      <c r="Y7396">
        <f t="shared" si="695"/>
        <v>6.5433390996103388E-2</v>
      </c>
    </row>
    <row r="7397" spans="1:25" x14ac:dyDescent="0.35">
      <c r="A7397" s="1">
        <v>35008.125</v>
      </c>
      <c r="B7397">
        <v>16.000299999999999</v>
      </c>
      <c r="C7397">
        <f>_xlfn.IFNA(HLOOKUP(B7397,'[1]Traitement outputs'!$B$33:$Q$33,1,TRUE),16)</f>
        <v>16</v>
      </c>
      <c r="E7397" s="1">
        <v>35008.125</v>
      </c>
      <c r="F7397">
        <v>32.399099999999997</v>
      </c>
      <c r="G7397">
        <f t="shared" si="690"/>
        <v>32</v>
      </c>
      <c r="I7397" s="1">
        <v>35008.125</v>
      </c>
      <c r="J7397">
        <v>0</v>
      </c>
      <c r="K7397">
        <f t="shared" si="691"/>
        <v>0</v>
      </c>
      <c r="M7397">
        <f>INDEX('[1]Traitement outputs (2)'!$B$51:$Q$56,MATCH(70,'[1]Traitement outputs (2)'!$A$51:$A$56,0),MATCH(C7397,'[1]Traitement outputs (2)'!$B$51:$Q$51,0))</f>
        <v>-27.907128105419115</v>
      </c>
      <c r="N7397">
        <f>INDEX('[1]Traitement outputs (2)'!$B$34:$Q$38,MATCH(70,'[1]Traitement outputs (2)'!$A$34:$A$38,0),MATCH(C7397,'[1]Traitement outputs (2)'!$B$33:$Q$33,0))</f>
        <v>-87.65601603539298</v>
      </c>
      <c r="O7397">
        <f>INDEX('[1]Traitement outputs (2)'!$B$58:$Q$63,MATCH(70,'[1]Traitement outputs (2)'!$A$58:$A$63,0),MATCH(C7397,'[1]Traitement outputs (2)'!$B$58:$Q$58,0))</f>
        <v>27.907128104236733</v>
      </c>
      <c r="P7397">
        <f>INDEX('[1]Traitement outputs (2)'!$B$41:$Q$45,MATCH(70,'[1]Traitement outputs (2)'!$A$41:$A$45,0),MATCH(C7397,'[1]Traitement outputs (2)'!$B$40:$Q$40,0))</f>
        <v>158.03405896601754</v>
      </c>
      <c r="Q7397">
        <f>IF(K7397&lt;30,INDEX('[1]Traitement outputs (2)'!$B$51:$Q$63,MATCH(70,'[1]Traitement outputs (2)'!$A$51:$A$63,0),MATCH(C7397,'[1]Traitement outputs (2)'!$B$51:$Q$51,0)),INDEX('[1]Traitement outputs (2)'!$B$34:$Q$38,MATCH(70,'[1]Traitement outputs (2)'!$A$34:$A$38,0),MATCH(C7397,'[1]Traitement outputs (2)'!$B$33:$Q$33,0)))</f>
        <v>-27.907128105419115</v>
      </c>
      <c r="R7397">
        <f>IF(K7397&lt;30,INDEX('[1]Traitement outputs (2)'!$B$58:$Q$63,MATCH(70,'[1]Traitement outputs (2)'!$A$58:$A$63,0),MATCH(C7397,'[1]Traitement outputs (2)'!$B$58:$Q$58,0)),INDEX('[1]Traitement outputs (2)'!$B$41:$Q$45,MATCH(70,'[1]Traitement outputs (2)'!$A$41:$A$45,0),MATCH(C7397,'[1]Traitement outputs (2)'!$B$40:$Q$40,0)))</f>
        <v>27.907128104236733</v>
      </c>
      <c r="T7397">
        <f t="shared" si="692"/>
        <v>-3240.8212983285953</v>
      </c>
      <c r="U7397">
        <f t="shared" si="693"/>
        <v>3240.8212981912866</v>
      </c>
      <c r="X7397">
        <f t="shared" si="694"/>
        <v>7.8364679403255921E-2</v>
      </c>
      <c r="Y7397">
        <f t="shared" si="695"/>
        <v>6.5433390996103388E-2</v>
      </c>
    </row>
    <row r="7398" spans="1:25" x14ac:dyDescent="0.35">
      <c r="A7398" s="1">
        <v>35008.166666666664</v>
      </c>
      <c r="B7398">
        <v>16.000299999999999</v>
      </c>
      <c r="C7398">
        <f>_xlfn.IFNA(HLOOKUP(B7398,'[1]Traitement outputs'!$B$33:$Q$33,1,TRUE),16)</f>
        <v>16</v>
      </c>
      <c r="E7398" s="1">
        <v>35008.166666666664</v>
      </c>
      <c r="F7398">
        <v>32.900399999999998</v>
      </c>
      <c r="G7398">
        <f t="shared" si="690"/>
        <v>33</v>
      </c>
      <c r="I7398" s="1">
        <v>35008.166666666664</v>
      </c>
      <c r="J7398">
        <v>0</v>
      </c>
      <c r="K7398">
        <f t="shared" si="691"/>
        <v>0</v>
      </c>
      <c r="M7398">
        <f>INDEX('[1]Traitement outputs (2)'!$B$51:$Q$56,MATCH(70,'[1]Traitement outputs (2)'!$A$51:$A$56,0),MATCH(C7398,'[1]Traitement outputs (2)'!$B$51:$Q$51,0))</f>
        <v>-27.907128105419115</v>
      </c>
      <c r="N7398">
        <f>INDEX('[1]Traitement outputs (2)'!$B$34:$Q$38,MATCH(70,'[1]Traitement outputs (2)'!$A$34:$A$38,0),MATCH(C7398,'[1]Traitement outputs (2)'!$B$33:$Q$33,0))</f>
        <v>-87.65601603539298</v>
      </c>
      <c r="O7398">
        <f>INDEX('[1]Traitement outputs (2)'!$B$58:$Q$63,MATCH(70,'[1]Traitement outputs (2)'!$A$58:$A$63,0),MATCH(C7398,'[1]Traitement outputs (2)'!$B$58:$Q$58,0))</f>
        <v>27.907128104236733</v>
      </c>
      <c r="P7398">
        <f>INDEX('[1]Traitement outputs (2)'!$B$41:$Q$45,MATCH(70,'[1]Traitement outputs (2)'!$A$41:$A$45,0),MATCH(C7398,'[1]Traitement outputs (2)'!$B$40:$Q$40,0))</f>
        <v>158.03405896601754</v>
      </c>
      <c r="Q7398">
        <f>IF(K7398&lt;30,INDEX('[1]Traitement outputs (2)'!$B$51:$Q$63,MATCH(70,'[1]Traitement outputs (2)'!$A$51:$A$63,0),MATCH(C7398,'[1]Traitement outputs (2)'!$B$51:$Q$51,0)),INDEX('[1]Traitement outputs (2)'!$B$34:$Q$38,MATCH(70,'[1]Traitement outputs (2)'!$A$34:$A$38,0),MATCH(C7398,'[1]Traitement outputs (2)'!$B$33:$Q$33,0)))</f>
        <v>-27.907128105419115</v>
      </c>
      <c r="R7398">
        <f>IF(K7398&lt;30,INDEX('[1]Traitement outputs (2)'!$B$58:$Q$63,MATCH(70,'[1]Traitement outputs (2)'!$A$58:$A$63,0),MATCH(C7398,'[1]Traitement outputs (2)'!$B$58:$Q$58,0)),INDEX('[1]Traitement outputs (2)'!$B$41:$Q$45,MATCH(70,'[1]Traitement outputs (2)'!$A$41:$A$45,0),MATCH(C7398,'[1]Traitement outputs (2)'!$B$40:$Q$40,0)))</f>
        <v>27.907128104236733</v>
      </c>
      <c r="T7398">
        <f t="shared" si="692"/>
        <v>-3240.8212983285953</v>
      </c>
      <c r="U7398">
        <f t="shared" si="693"/>
        <v>3240.8212981912866</v>
      </c>
      <c r="X7398">
        <f t="shared" si="694"/>
        <v>7.8364679403255921E-2</v>
      </c>
      <c r="Y7398">
        <f t="shared" si="695"/>
        <v>6.5433390996103388E-2</v>
      </c>
    </row>
    <row r="7399" spans="1:25" x14ac:dyDescent="0.35">
      <c r="A7399" s="1">
        <v>35008.208333333336</v>
      </c>
      <c r="B7399">
        <v>19.978400000000001</v>
      </c>
      <c r="C7399">
        <f>_xlfn.IFNA(HLOOKUP(B7399,'[1]Traitement outputs'!$B$33:$Q$33,1,TRUE),16)</f>
        <v>18</v>
      </c>
      <c r="E7399" s="1">
        <v>35008.208333333336</v>
      </c>
      <c r="F7399">
        <v>25.881399999999999</v>
      </c>
      <c r="G7399">
        <f t="shared" si="690"/>
        <v>26</v>
      </c>
      <c r="I7399" s="1">
        <v>35008.208333333336</v>
      </c>
      <c r="J7399">
        <v>0</v>
      </c>
      <c r="K7399">
        <f t="shared" si="691"/>
        <v>0</v>
      </c>
      <c r="M7399">
        <f>INDEX('[1]Traitement outputs (2)'!$B$51:$Q$56,MATCH(70,'[1]Traitement outputs (2)'!$A$51:$A$56,0),MATCH(C7399,'[1]Traitement outputs (2)'!$B$51:$Q$51,0))</f>
        <v>-40.563606676443541</v>
      </c>
      <c r="N7399">
        <f>INDEX('[1]Traitement outputs (2)'!$B$34:$Q$38,MATCH(70,'[1]Traitement outputs (2)'!$A$34:$A$38,0),MATCH(C7399,'[1]Traitement outputs (2)'!$B$33:$Q$33,0))</f>
        <v>-132.60751704955501</v>
      </c>
      <c r="O7399">
        <f>INDEX('[1]Traitement outputs (2)'!$B$58:$Q$63,MATCH(70,'[1]Traitement outputs (2)'!$A$58:$A$63,0),MATCH(C7399,'[1]Traitement outputs (2)'!$B$58:$Q$58,0))</f>
        <v>40.565237508304868</v>
      </c>
      <c r="P7399">
        <f>INDEX('[1]Traitement outputs (2)'!$B$41:$Q$45,MATCH(70,'[1]Traitement outputs (2)'!$A$41:$A$45,0),MATCH(C7399,'[1]Traitement outputs (2)'!$B$40:$Q$40,0))</f>
        <v>202.98564822710691</v>
      </c>
      <c r="Q7399">
        <f>IF(K7399&lt;30,INDEX('[1]Traitement outputs (2)'!$B$51:$Q$63,MATCH(70,'[1]Traitement outputs (2)'!$A$51:$A$63,0),MATCH(C7399,'[1]Traitement outputs (2)'!$B$51:$Q$51,0)),INDEX('[1]Traitement outputs (2)'!$B$34:$Q$38,MATCH(70,'[1]Traitement outputs (2)'!$A$34:$A$38,0),MATCH(C7399,'[1]Traitement outputs (2)'!$B$33:$Q$33,0)))</f>
        <v>-40.563606676443541</v>
      </c>
      <c r="R7399">
        <f>IF(K7399&lt;30,INDEX('[1]Traitement outputs (2)'!$B$58:$Q$63,MATCH(70,'[1]Traitement outputs (2)'!$A$58:$A$63,0),MATCH(C7399,'[1]Traitement outputs (2)'!$B$58:$Q$58,0)),INDEX('[1]Traitement outputs (2)'!$B$41:$Q$45,MATCH(70,'[1]Traitement outputs (2)'!$A$41:$A$45,0),MATCH(C7399,'[1]Traitement outputs (2)'!$B$40:$Q$40,0)))</f>
        <v>40.565237508304868</v>
      </c>
      <c r="T7399">
        <f t="shared" si="692"/>
        <v>-4710.6029670073767</v>
      </c>
      <c r="U7399">
        <f t="shared" si="693"/>
        <v>4710.7923535544342</v>
      </c>
      <c r="X7399">
        <f t="shared" si="694"/>
        <v>0.11390473504229935</v>
      </c>
      <c r="Y7399">
        <f t="shared" si="695"/>
        <v>9.5112654975333846E-2</v>
      </c>
    </row>
    <row r="7400" spans="1:25" x14ac:dyDescent="0.35">
      <c r="A7400" s="1">
        <v>35008.25</v>
      </c>
      <c r="B7400">
        <v>20.000599999999999</v>
      </c>
      <c r="C7400">
        <f>_xlfn.IFNA(HLOOKUP(B7400,'[1]Traitement outputs'!$B$33:$Q$33,1,TRUE),16)</f>
        <v>20</v>
      </c>
      <c r="E7400" s="1">
        <v>35008.25</v>
      </c>
      <c r="F7400">
        <v>25.9773</v>
      </c>
      <c r="G7400">
        <f t="shared" si="690"/>
        <v>26</v>
      </c>
      <c r="I7400" s="1">
        <v>35008.25</v>
      </c>
      <c r="J7400">
        <v>129.41999999999999</v>
      </c>
      <c r="K7400">
        <f t="shared" si="691"/>
        <v>1.1144522289044576</v>
      </c>
      <c r="M7400">
        <f>INDEX('[1]Traitement outputs (2)'!$B$51:$Q$56,MATCH(70,'[1]Traitement outputs (2)'!$A$51:$A$56,0),MATCH(C7400,'[1]Traitement outputs (2)'!$B$51:$Q$51,0))</f>
        <v>-16.864255714989046</v>
      </c>
      <c r="N7400">
        <f>INDEX('[1]Traitement outputs (2)'!$B$34:$Q$38,MATCH(70,'[1]Traitement outputs (2)'!$A$34:$A$38,0),MATCH(C7400,'[1]Traitement outputs (2)'!$B$33:$Q$33,0))</f>
        <v>-183.77989640241771</v>
      </c>
      <c r="O7400">
        <f>INDEX('[1]Traitement outputs (2)'!$B$58:$Q$63,MATCH(70,'[1]Traitement outputs (2)'!$A$58:$A$63,0),MATCH(C7400,'[1]Traitement outputs (2)'!$B$58:$Q$58,0))</f>
        <v>16.864787616041994</v>
      </c>
      <c r="P7400">
        <f>INDEX('[1]Traitement outputs (2)'!$B$41:$Q$45,MATCH(70,'[1]Traitement outputs (2)'!$A$41:$A$45,0),MATCH(C7400,'[1]Traitement outputs (2)'!$B$40:$Q$40,0))</f>
        <v>254.15803075879367</v>
      </c>
      <c r="Q7400">
        <f>IF(K7400&lt;30,INDEX('[1]Traitement outputs (2)'!$B$51:$Q$63,MATCH(70,'[1]Traitement outputs (2)'!$A$51:$A$63,0),MATCH(C7400,'[1]Traitement outputs (2)'!$B$51:$Q$51,0)),INDEX('[1]Traitement outputs (2)'!$B$34:$Q$38,MATCH(70,'[1]Traitement outputs (2)'!$A$34:$A$38,0),MATCH(C7400,'[1]Traitement outputs (2)'!$B$33:$Q$33,0)))</f>
        <v>-16.864255714989046</v>
      </c>
      <c r="R7400">
        <f>IF(K7400&lt;30,INDEX('[1]Traitement outputs (2)'!$B$58:$Q$63,MATCH(70,'[1]Traitement outputs (2)'!$A$58:$A$63,0),MATCH(C7400,'[1]Traitement outputs (2)'!$B$58:$Q$58,0)),INDEX('[1]Traitement outputs (2)'!$B$41:$Q$45,MATCH(70,'[1]Traitement outputs (2)'!$A$41:$A$45,0),MATCH(C7400,'[1]Traitement outputs (2)'!$B$40:$Q$40,0)))</f>
        <v>16.864787616041994</v>
      </c>
      <c r="T7400">
        <f t="shared" si="692"/>
        <v>-1958.42577907482</v>
      </c>
      <c r="U7400">
        <f t="shared" si="693"/>
        <v>1958.4875481058175</v>
      </c>
      <c r="X7400">
        <f t="shared" si="694"/>
        <v>4.735571455032727E-2</v>
      </c>
      <c r="Y7400">
        <f t="shared" si="695"/>
        <v>3.954259420836595E-2</v>
      </c>
    </row>
    <row r="7401" spans="1:25" x14ac:dyDescent="0.35">
      <c r="A7401" s="1">
        <v>35008.291666666664</v>
      </c>
      <c r="B7401">
        <v>20.000699999999998</v>
      </c>
      <c r="C7401">
        <f>_xlfn.IFNA(HLOOKUP(B7401,'[1]Traitement outputs'!$B$33:$Q$33,1,TRUE),16)</f>
        <v>20</v>
      </c>
      <c r="E7401" s="1">
        <v>35008.291666666664</v>
      </c>
      <c r="F7401">
        <v>26.0991</v>
      </c>
      <c r="G7401">
        <f t="shared" si="690"/>
        <v>26</v>
      </c>
      <c r="I7401" s="1">
        <v>35008.291666666664</v>
      </c>
      <c r="J7401">
        <v>1086.08</v>
      </c>
      <c r="K7401">
        <f t="shared" si="691"/>
        <v>9.3523742603040763</v>
      </c>
      <c r="M7401">
        <f>INDEX('[1]Traitement outputs (2)'!$B$51:$Q$56,MATCH(70,'[1]Traitement outputs (2)'!$A$51:$A$56,0),MATCH(C7401,'[1]Traitement outputs (2)'!$B$51:$Q$51,0))</f>
        <v>-16.864255714989046</v>
      </c>
      <c r="N7401">
        <f>INDEX('[1]Traitement outputs (2)'!$B$34:$Q$38,MATCH(70,'[1]Traitement outputs (2)'!$A$34:$A$38,0),MATCH(C7401,'[1]Traitement outputs (2)'!$B$33:$Q$33,0))</f>
        <v>-183.77989640241771</v>
      </c>
      <c r="O7401">
        <f>INDEX('[1]Traitement outputs (2)'!$B$58:$Q$63,MATCH(70,'[1]Traitement outputs (2)'!$A$58:$A$63,0),MATCH(C7401,'[1]Traitement outputs (2)'!$B$58:$Q$58,0))</f>
        <v>16.864787616041994</v>
      </c>
      <c r="P7401">
        <f>INDEX('[1]Traitement outputs (2)'!$B$41:$Q$45,MATCH(70,'[1]Traitement outputs (2)'!$A$41:$A$45,0),MATCH(C7401,'[1]Traitement outputs (2)'!$B$40:$Q$40,0))</f>
        <v>254.15803075879367</v>
      </c>
      <c r="Q7401">
        <f>IF(K7401&lt;30,INDEX('[1]Traitement outputs (2)'!$B$51:$Q$63,MATCH(70,'[1]Traitement outputs (2)'!$A$51:$A$63,0),MATCH(C7401,'[1]Traitement outputs (2)'!$B$51:$Q$51,0)),INDEX('[1]Traitement outputs (2)'!$B$34:$Q$38,MATCH(70,'[1]Traitement outputs (2)'!$A$34:$A$38,0),MATCH(C7401,'[1]Traitement outputs (2)'!$B$33:$Q$33,0)))</f>
        <v>-16.864255714989046</v>
      </c>
      <c r="R7401">
        <f>IF(K7401&lt;30,INDEX('[1]Traitement outputs (2)'!$B$58:$Q$63,MATCH(70,'[1]Traitement outputs (2)'!$A$58:$A$63,0),MATCH(C7401,'[1]Traitement outputs (2)'!$B$58:$Q$58,0)),INDEX('[1]Traitement outputs (2)'!$B$41:$Q$45,MATCH(70,'[1]Traitement outputs (2)'!$A$41:$A$45,0),MATCH(C7401,'[1]Traitement outputs (2)'!$B$40:$Q$40,0)))</f>
        <v>16.864787616041994</v>
      </c>
      <c r="T7401">
        <f t="shared" si="692"/>
        <v>-1958.42577907482</v>
      </c>
      <c r="U7401">
        <f t="shared" si="693"/>
        <v>1958.4875481058175</v>
      </c>
      <c r="X7401">
        <f t="shared" si="694"/>
        <v>4.735571455032727E-2</v>
      </c>
      <c r="Y7401">
        <f t="shared" si="695"/>
        <v>3.954259420836595E-2</v>
      </c>
    </row>
    <row r="7402" spans="1:25" x14ac:dyDescent="0.35">
      <c r="A7402" s="1">
        <v>35008.333333333336</v>
      </c>
      <c r="B7402">
        <v>20.000699999999998</v>
      </c>
      <c r="C7402">
        <f>_xlfn.IFNA(HLOOKUP(B7402,'[1]Traitement outputs'!$B$33:$Q$33,1,TRUE),16)</f>
        <v>20</v>
      </c>
      <c r="E7402" s="1">
        <v>35008.333333333336</v>
      </c>
      <c r="F7402">
        <v>26.264199999999999</v>
      </c>
      <c r="G7402">
        <f t="shared" si="690"/>
        <v>26</v>
      </c>
      <c r="I7402" s="1">
        <v>35008.333333333336</v>
      </c>
      <c r="J7402">
        <v>2535.54</v>
      </c>
      <c r="K7402">
        <f t="shared" si="691"/>
        <v>21.833860334387335</v>
      </c>
      <c r="M7402">
        <f>INDEX('[1]Traitement outputs (2)'!$B$51:$Q$56,MATCH(70,'[1]Traitement outputs (2)'!$A$51:$A$56,0),MATCH(C7402,'[1]Traitement outputs (2)'!$B$51:$Q$51,0))</f>
        <v>-16.864255714989046</v>
      </c>
      <c r="N7402">
        <f>INDEX('[1]Traitement outputs (2)'!$B$34:$Q$38,MATCH(70,'[1]Traitement outputs (2)'!$A$34:$A$38,0),MATCH(C7402,'[1]Traitement outputs (2)'!$B$33:$Q$33,0))</f>
        <v>-183.77989640241771</v>
      </c>
      <c r="O7402">
        <f>INDEX('[1]Traitement outputs (2)'!$B$58:$Q$63,MATCH(70,'[1]Traitement outputs (2)'!$A$58:$A$63,0),MATCH(C7402,'[1]Traitement outputs (2)'!$B$58:$Q$58,0))</f>
        <v>16.864787616041994</v>
      </c>
      <c r="P7402">
        <f>INDEX('[1]Traitement outputs (2)'!$B$41:$Q$45,MATCH(70,'[1]Traitement outputs (2)'!$A$41:$A$45,0),MATCH(C7402,'[1]Traitement outputs (2)'!$B$40:$Q$40,0))</f>
        <v>254.15803075879367</v>
      </c>
      <c r="Q7402">
        <f>IF(K7402&lt;30,INDEX('[1]Traitement outputs (2)'!$B$51:$Q$63,MATCH(70,'[1]Traitement outputs (2)'!$A$51:$A$63,0),MATCH(C7402,'[1]Traitement outputs (2)'!$B$51:$Q$51,0)),INDEX('[1]Traitement outputs (2)'!$B$34:$Q$38,MATCH(70,'[1]Traitement outputs (2)'!$A$34:$A$38,0),MATCH(C7402,'[1]Traitement outputs (2)'!$B$33:$Q$33,0)))</f>
        <v>-16.864255714989046</v>
      </c>
      <c r="R7402">
        <f>IF(K7402&lt;30,INDEX('[1]Traitement outputs (2)'!$B$58:$Q$63,MATCH(70,'[1]Traitement outputs (2)'!$A$58:$A$63,0),MATCH(C7402,'[1]Traitement outputs (2)'!$B$58:$Q$58,0)),INDEX('[1]Traitement outputs (2)'!$B$41:$Q$45,MATCH(70,'[1]Traitement outputs (2)'!$A$41:$A$45,0),MATCH(C7402,'[1]Traitement outputs (2)'!$B$40:$Q$40,0)))</f>
        <v>16.864787616041994</v>
      </c>
      <c r="T7402">
        <f t="shared" si="692"/>
        <v>-1958.42577907482</v>
      </c>
      <c r="U7402">
        <f t="shared" si="693"/>
        <v>1958.4875481058175</v>
      </c>
      <c r="X7402">
        <f t="shared" si="694"/>
        <v>4.735571455032727E-2</v>
      </c>
      <c r="Y7402">
        <f t="shared" si="695"/>
        <v>3.954259420836595E-2</v>
      </c>
    </row>
    <row r="7403" spans="1:25" x14ac:dyDescent="0.35">
      <c r="A7403" s="1">
        <v>35008.375</v>
      </c>
      <c r="B7403">
        <v>20.000699999999998</v>
      </c>
      <c r="C7403">
        <f>_xlfn.IFNA(HLOOKUP(B7403,'[1]Traitement outputs'!$B$33:$Q$33,1,TRUE),16)</f>
        <v>20</v>
      </c>
      <c r="E7403" s="1">
        <v>35008.375</v>
      </c>
      <c r="F7403">
        <v>26.512699999999999</v>
      </c>
      <c r="G7403">
        <f t="shared" si="690"/>
        <v>27</v>
      </c>
      <c r="I7403" s="1">
        <v>35008.375</v>
      </c>
      <c r="J7403">
        <v>4401.08</v>
      </c>
      <c r="K7403">
        <f t="shared" si="691"/>
        <v>37.898264685418262</v>
      </c>
      <c r="M7403">
        <f>INDEX('[1]Traitement outputs (2)'!$B$51:$Q$56,MATCH(70,'[1]Traitement outputs (2)'!$A$51:$A$56,0),MATCH(C7403,'[1]Traitement outputs (2)'!$B$51:$Q$51,0))</f>
        <v>-16.864255714989046</v>
      </c>
      <c r="N7403">
        <f>INDEX('[1]Traitement outputs (2)'!$B$34:$Q$38,MATCH(70,'[1]Traitement outputs (2)'!$A$34:$A$38,0),MATCH(C7403,'[1]Traitement outputs (2)'!$B$33:$Q$33,0))</f>
        <v>-183.77989640241771</v>
      </c>
      <c r="O7403">
        <f>INDEX('[1]Traitement outputs (2)'!$B$58:$Q$63,MATCH(70,'[1]Traitement outputs (2)'!$A$58:$A$63,0),MATCH(C7403,'[1]Traitement outputs (2)'!$B$58:$Q$58,0))</f>
        <v>16.864787616041994</v>
      </c>
      <c r="P7403">
        <f>INDEX('[1]Traitement outputs (2)'!$B$41:$Q$45,MATCH(70,'[1]Traitement outputs (2)'!$A$41:$A$45,0),MATCH(C7403,'[1]Traitement outputs (2)'!$B$40:$Q$40,0))</f>
        <v>254.15803075879367</v>
      </c>
      <c r="Q7403">
        <f>IF(K7403&lt;30,INDEX('[1]Traitement outputs (2)'!$B$51:$Q$63,MATCH(70,'[1]Traitement outputs (2)'!$A$51:$A$63,0),MATCH(C7403,'[1]Traitement outputs (2)'!$B$51:$Q$51,0)),INDEX('[1]Traitement outputs (2)'!$B$34:$Q$38,MATCH(70,'[1]Traitement outputs (2)'!$A$34:$A$38,0),MATCH(C7403,'[1]Traitement outputs (2)'!$B$33:$Q$33,0)))</f>
        <v>-183.77989640241771</v>
      </c>
      <c r="R7403">
        <f>IF(K7403&lt;30,INDEX('[1]Traitement outputs (2)'!$B$58:$Q$63,MATCH(70,'[1]Traitement outputs (2)'!$A$58:$A$63,0),MATCH(C7403,'[1]Traitement outputs (2)'!$B$58:$Q$58,0)),INDEX('[1]Traitement outputs (2)'!$B$41:$Q$45,MATCH(70,'[1]Traitement outputs (2)'!$A$41:$A$45,0),MATCH(C7403,'[1]Traitement outputs (2)'!$B$40:$Q$40,0)))</f>
        <v>254.15803075879367</v>
      </c>
      <c r="T7403">
        <f t="shared" si="692"/>
        <v>-21342.138833337085</v>
      </c>
      <c r="U7403">
        <f t="shared" si="693"/>
        <v>29515.067122381799</v>
      </c>
      <c r="X7403">
        <f t="shared" si="694"/>
        <v>0.51606358805306241</v>
      </c>
      <c r="Y7403">
        <f t="shared" si="695"/>
        <v>0.59592021577150611</v>
      </c>
    </row>
    <row r="7404" spans="1:25" x14ac:dyDescent="0.35">
      <c r="A7404" s="1">
        <v>35008.416666666664</v>
      </c>
      <c r="B7404">
        <v>20.000699999999998</v>
      </c>
      <c r="C7404">
        <f>_xlfn.IFNA(HLOOKUP(B7404,'[1]Traitement outputs'!$B$33:$Q$33,1,TRUE),16)</f>
        <v>20</v>
      </c>
      <c r="E7404" s="1">
        <v>35008.416666666664</v>
      </c>
      <c r="F7404">
        <v>26.828299999999999</v>
      </c>
      <c r="G7404">
        <f t="shared" si="690"/>
        <v>27</v>
      </c>
      <c r="I7404" s="1">
        <v>35008.416666666664</v>
      </c>
      <c r="J7404">
        <v>5746.08</v>
      </c>
      <c r="K7404">
        <f t="shared" si="691"/>
        <v>49.480232293797918</v>
      </c>
      <c r="M7404">
        <f>INDEX('[1]Traitement outputs (2)'!$B$51:$Q$56,MATCH(70,'[1]Traitement outputs (2)'!$A$51:$A$56,0),MATCH(C7404,'[1]Traitement outputs (2)'!$B$51:$Q$51,0))</f>
        <v>-16.864255714989046</v>
      </c>
      <c r="N7404">
        <f>INDEX('[1]Traitement outputs (2)'!$B$34:$Q$38,MATCH(70,'[1]Traitement outputs (2)'!$A$34:$A$38,0),MATCH(C7404,'[1]Traitement outputs (2)'!$B$33:$Q$33,0))</f>
        <v>-183.77989640241771</v>
      </c>
      <c r="O7404">
        <f>INDEX('[1]Traitement outputs (2)'!$B$58:$Q$63,MATCH(70,'[1]Traitement outputs (2)'!$A$58:$A$63,0),MATCH(C7404,'[1]Traitement outputs (2)'!$B$58:$Q$58,0))</f>
        <v>16.864787616041994</v>
      </c>
      <c r="P7404">
        <f>INDEX('[1]Traitement outputs (2)'!$B$41:$Q$45,MATCH(70,'[1]Traitement outputs (2)'!$A$41:$A$45,0),MATCH(C7404,'[1]Traitement outputs (2)'!$B$40:$Q$40,0))</f>
        <v>254.15803075879367</v>
      </c>
      <c r="Q7404">
        <f>IF(K7404&lt;30,INDEX('[1]Traitement outputs (2)'!$B$51:$Q$63,MATCH(70,'[1]Traitement outputs (2)'!$A$51:$A$63,0),MATCH(C7404,'[1]Traitement outputs (2)'!$B$51:$Q$51,0)),INDEX('[1]Traitement outputs (2)'!$B$34:$Q$38,MATCH(70,'[1]Traitement outputs (2)'!$A$34:$A$38,0),MATCH(C7404,'[1]Traitement outputs (2)'!$B$33:$Q$33,0)))</f>
        <v>-183.77989640241771</v>
      </c>
      <c r="R7404">
        <f>IF(K7404&lt;30,INDEX('[1]Traitement outputs (2)'!$B$58:$Q$63,MATCH(70,'[1]Traitement outputs (2)'!$A$58:$A$63,0),MATCH(C7404,'[1]Traitement outputs (2)'!$B$58:$Q$58,0)),INDEX('[1]Traitement outputs (2)'!$B$41:$Q$45,MATCH(70,'[1]Traitement outputs (2)'!$A$41:$A$45,0),MATCH(C7404,'[1]Traitement outputs (2)'!$B$40:$Q$40,0)))</f>
        <v>254.15803075879367</v>
      </c>
      <c r="T7404">
        <f t="shared" si="692"/>
        <v>-21342.138833337085</v>
      </c>
      <c r="U7404">
        <f t="shared" si="693"/>
        <v>29515.067122381799</v>
      </c>
      <c r="X7404">
        <f t="shared" si="694"/>
        <v>0.51606358805306241</v>
      </c>
      <c r="Y7404">
        <f t="shared" si="695"/>
        <v>0.59592021577150611</v>
      </c>
    </row>
    <row r="7405" spans="1:25" x14ac:dyDescent="0.35">
      <c r="A7405" s="1">
        <v>35008.458333333336</v>
      </c>
      <c r="B7405">
        <v>20.000800000000002</v>
      </c>
      <c r="C7405">
        <f>_xlfn.IFNA(HLOOKUP(B7405,'[1]Traitement outputs'!$B$33:$Q$33,1,TRUE),16)</f>
        <v>20</v>
      </c>
      <c r="E7405" s="1">
        <v>35008.458333333336</v>
      </c>
      <c r="F7405">
        <v>27.064699999999998</v>
      </c>
      <c r="G7405">
        <f t="shared" si="690"/>
        <v>27</v>
      </c>
      <c r="I7405" s="1">
        <v>35008.458333333336</v>
      </c>
      <c r="J7405">
        <v>6407.99</v>
      </c>
      <c r="K7405">
        <f t="shared" si="691"/>
        <v>55.180024248937386</v>
      </c>
      <c r="M7405">
        <f>INDEX('[1]Traitement outputs (2)'!$B$51:$Q$56,MATCH(70,'[1]Traitement outputs (2)'!$A$51:$A$56,0),MATCH(C7405,'[1]Traitement outputs (2)'!$B$51:$Q$51,0))</f>
        <v>-16.864255714989046</v>
      </c>
      <c r="N7405">
        <f>INDEX('[1]Traitement outputs (2)'!$B$34:$Q$38,MATCH(70,'[1]Traitement outputs (2)'!$A$34:$A$38,0),MATCH(C7405,'[1]Traitement outputs (2)'!$B$33:$Q$33,0))</f>
        <v>-183.77989640241771</v>
      </c>
      <c r="O7405">
        <f>INDEX('[1]Traitement outputs (2)'!$B$58:$Q$63,MATCH(70,'[1]Traitement outputs (2)'!$A$58:$A$63,0),MATCH(C7405,'[1]Traitement outputs (2)'!$B$58:$Q$58,0))</f>
        <v>16.864787616041994</v>
      </c>
      <c r="P7405">
        <f>INDEX('[1]Traitement outputs (2)'!$B$41:$Q$45,MATCH(70,'[1]Traitement outputs (2)'!$A$41:$A$45,0),MATCH(C7405,'[1]Traitement outputs (2)'!$B$40:$Q$40,0))</f>
        <v>254.15803075879367</v>
      </c>
      <c r="Q7405">
        <f>IF(K7405&lt;30,INDEX('[1]Traitement outputs (2)'!$B$51:$Q$63,MATCH(70,'[1]Traitement outputs (2)'!$A$51:$A$63,0),MATCH(C7405,'[1]Traitement outputs (2)'!$B$51:$Q$51,0)),INDEX('[1]Traitement outputs (2)'!$B$34:$Q$38,MATCH(70,'[1]Traitement outputs (2)'!$A$34:$A$38,0),MATCH(C7405,'[1]Traitement outputs (2)'!$B$33:$Q$33,0)))</f>
        <v>-183.77989640241771</v>
      </c>
      <c r="R7405">
        <f>IF(K7405&lt;30,INDEX('[1]Traitement outputs (2)'!$B$58:$Q$63,MATCH(70,'[1]Traitement outputs (2)'!$A$58:$A$63,0),MATCH(C7405,'[1]Traitement outputs (2)'!$B$58:$Q$58,0)),INDEX('[1]Traitement outputs (2)'!$B$41:$Q$45,MATCH(70,'[1]Traitement outputs (2)'!$A$41:$A$45,0),MATCH(C7405,'[1]Traitement outputs (2)'!$B$40:$Q$40,0)))</f>
        <v>254.15803075879367</v>
      </c>
      <c r="T7405">
        <f t="shared" si="692"/>
        <v>-21342.138833337085</v>
      </c>
      <c r="U7405">
        <f t="shared" si="693"/>
        <v>29515.067122381799</v>
      </c>
      <c r="X7405">
        <f t="shared" si="694"/>
        <v>0.51606358805306241</v>
      </c>
      <c r="Y7405">
        <f t="shared" si="695"/>
        <v>0.59592021577150611</v>
      </c>
    </row>
    <row r="7406" spans="1:25" x14ac:dyDescent="0.35">
      <c r="A7406" s="1">
        <v>35008.5</v>
      </c>
      <c r="B7406">
        <v>20.000800000000002</v>
      </c>
      <c r="C7406">
        <f>_xlfn.IFNA(HLOOKUP(B7406,'[1]Traitement outputs'!$B$33:$Q$33,1,TRUE),16)</f>
        <v>20</v>
      </c>
      <c r="E7406" s="1">
        <v>35008.5</v>
      </c>
      <c r="F7406">
        <v>27.2453</v>
      </c>
      <c r="G7406">
        <f t="shared" si="690"/>
        <v>27</v>
      </c>
      <c r="I7406" s="1">
        <v>35008.5</v>
      </c>
      <c r="J7406">
        <v>5394.96</v>
      </c>
      <c r="K7406">
        <f t="shared" si="691"/>
        <v>46.45669291338583</v>
      </c>
      <c r="M7406">
        <f>INDEX('[1]Traitement outputs (2)'!$B$51:$Q$56,MATCH(70,'[1]Traitement outputs (2)'!$A$51:$A$56,0),MATCH(C7406,'[1]Traitement outputs (2)'!$B$51:$Q$51,0))</f>
        <v>-16.864255714989046</v>
      </c>
      <c r="N7406">
        <f>INDEX('[1]Traitement outputs (2)'!$B$34:$Q$38,MATCH(70,'[1]Traitement outputs (2)'!$A$34:$A$38,0),MATCH(C7406,'[1]Traitement outputs (2)'!$B$33:$Q$33,0))</f>
        <v>-183.77989640241771</v>
      </c>
      <c r="O7406">
        <f>INDEX('[1]Traitement outputs (2)'!$B$58:$Q$63,MATCH(70,'[1]Traitement outputs (2)'!$A$58:$A$63,0),MATCH(C7406,'[1]Traitement outputs (2)'!$B$58:$Q$58,0))</f>
        <v>16.864787616041994</v>
      </c>
      <c r="P7406">
        <f>INDEX('[1]Traitement outputs (2)'!$B$41:$Q$45,MATCH(70,'[1]Traitement outputs (2)'!$A$41:$A$45,0),MATCH(C7406,'[1]Traitement outputs (2)'!$B$40:$Q$40,0))</f>
        <v>254.15803075879367</v>
      </c>
      <c r="Q7406">
        <f>IF(K7406&lt;30,INDEX('[1]Traitement outputs (2)'!$B$51:$Q$63,MATCH(70,'[1]Traitement outputs (2)'!$A$51:$A$63,0),MATCH(C7406,'[1]Traitement outputs (2)'!$B$51:$Q$51,0)),INDEX('[1]Traitement outputs (2)'!$B$34:$Q$38,MATCH(70,'[1]Traitement outputs (2)'!$A$34:$A$38,0),MATCH(C7406,'[1]Traitement outputs (2)'!$B$33:$Q$33,0)))</f>
        <v>-183.77989640241771</v>
      </c>
      <c r="R7406">
        <f>IF(K7406&lt;30,INDEX('[1]Traitement outputs (2)'!$B$58:$Q$63,MATCH(70,'[1]Traitement outputs (2)'!$A$58:$A$63,0),MATCH(C7406,'[1]Traitement outputs (2)'!$B$58:$Q$58,0)),INDEX('[1]Traitement outputs (2)'!$B$41:$Q$45,MATCH(70,'[1]Traitement outputs (2)'!$A$41:$A$45,0),MATCH(C7406,'[1]Traitement outputs (2)'!$B$40:$Q$40,0)))</f>
        <v>254.15803075879367</v>
      </c>
      <c r="T7406">
        <f t="shared" si="692"/>
        <v>-21342.138833337085</v>
      </c>
      <c r="U7406">
        <f t="shared" si="693"/>
        <v>29515.067122381799</v>
      </c>
      <c r="X7406">
        <f t="shared" si="694"/>
        <v>0.51606358805306241</v>
      </c>
      <c r="Y7406">
        <f t="shared" si="695"/>
        <v>0.59592021577150611</v>
      </c>
    </row>
    <row r="7407" spans="1:25" x14ac:dyDescent="0.35">
      <c r="A7407" s="1">
        <v>35008.541666666664</v>
      </c>
      <c r="B7407">
        <v>20.000800000000002</v>
      </c>
      <c r="C7407">
        <f>_xlfn.IFNA(HLOOKUP(B7407,'[1]Traitement outputs'!$B$33:$Q$33,1,TRUE),16)</f>
        <v>20</v>
      </c>
      <c r="E7407" s="1">
        <v>35008.541666666664</v>
      </c>
      <c r="F7407">
        <v>27.415400000000002</v>
      </c>
      <c r="G7407">
        <f t="shared" si="690"/>
        <v>27</v>
      </c>
      <c r="I7407" s="1">
        <v>35008.541666666664</v>
      </c>
      <c r="J7407">
        <v>4644.57</v>
      </c>
      <c r="K7407">
        <f t="shared" si="691"/>
        <v>39.994988323309975</v>
      </c>
      <c r="M7407">
        <f>INDEX('[1]Traitement outputs (2)'!$B$51:$Q$56,MATCH(70,'[1]Traitement outputs (2)'!$A$51:$A$56,0),MATCH(C7407,'[1]Traitement outputs (2)'!$B$51:$Q$51,0))</f>
        <v>-16.864255714989046</v>
      </c>
      <c r="N7407">
        <f>INDEX('[1]Traitement outputs (2)'!$B$34:$Q$38,MATCH(70,'[1]Traitement outputs (2)'!$A$34:$A$38,0),MATCH(C7407,'[1]Traitement outputs (2)'!$B$33:$Q$33,0))</f>
        <v>-183.77989640241771</v>
      </c>
      <c r="O7407">
        <f>INDEX('[1]Traitement outputs (2)'!$B$58:$Q$63,MATCH(70,'[1]Traitement outputs (2)'!$A$58:$A$63,0),MATCH(C7407,'[1]Traitement outputs (2)'!$B$58:$Q$58,0))</f>
        <v>16.864787616041994</v>
      </c>
      <c r="P7407">
        <f>INDEX('[1]Traitement outputs (2)'!$B$41:$Q$45,MATCH(70,'[1]Traitement outputs (2)'!$A$41:$A$45,0),MATCH(C7407,'[1]Traitement outputs (2)'!$B$40:$Q$40,0))</f>
        <v>254.15803075879367</v>
      </c>
      <c r="Q7407">
        <f>IF(K7407&lt;30,INDEX('[1]Traitement outputs (2)'!$B$51:$Q$63,MATCH(70,'[1]Traitement outputs (2)'!$A$51:$A$63,0),MATCH(C7407,'[1]Traitement outputs (2)'!$B$51:$Q$51,0)),INDEX('[1]Traitement outputs (2)'!$B$34:$Q$38,MATCH(70,'[1]Traitement outputs (2)'!$A$34:$A$38,0),MATCH(C7407,'[1]Traitement outputs (2)'!$B$33:$Q$33,0)))</f>
        <v>-183.77989640241771</v>
      </c>
      <c r="R7407">
        <f>IF(K7407&lt;30,INDEX('[1]Traitement outputs (2)'!$B$58:$Q$63,MATCH(70,'[1]Traitement outputs (2)'!$A$58:$A$63,0),MATCH(C7407,'[1]Traitement outputs (2)'!$B$58:$Q$58,0)),INDEX('[1]Traitement outputs (2)'!$B$41:$Q$45,MATCH(70,'[1]Traitement outputs (2)'!$A$41:$A$45,0),MATCH(C7407,'[1]Traitement outputs (2)'!$B$40:$Q$40,0)))</f>
        <v>254.15803075879367</v>
      </c>
      <c r="T7407">
        <f t="shared" si="692"/>
        <v>-21342.138833337085</v>
      </c>
      <c r="U7407">
        <f t="shared" si="693"/>
        <v>29515.067122381799</v>
      </c>
      <c r="X7407">
        <f t="shared" si="694"/>
        <v>0.51606358805306241</v>
      </c>
      <c r="Y7407">
        <f t="shared" si="695"/>
        <v>0.59592021577150611</v>
      </c>
    </row>
    <row r="7408" spans="1:25" x14ac:dyDescent="0.35">
      <c r="A7408" s="1">
        <v>35008.583333333336</v>
      </c>
      <c r="B7408">
        <v>20.000800000000002</v>
      </c>
      <c r="C7408">
        <f>_xlfn.IFNA(HLOOKUP(B7408,'[1]Traitement outputs'!$B$33:$Q$33,1,TRUE),16)</f>
        <v>20</v>
      </c>
      <c r="E7408" s="1">
        <v>35008.583333333336</v>
      </c>
      <c r="F7408">
        <v>27.653700000000001</v>
      </c>
      <c r="G7408">
        <f t="shared" si="690"/>
        <v>28</v>
      </c>
      <c r="I7408" s="1">
        <v>35008.583333333336</v>
      </c>
      <c r="J7408">
        <v>2904.36</v>
      </c>
      <c r="K7408">
        <f t="shared" si="691"/>
        <v>25.009816686300042</v>
      </c>
      <c r="M7408">
        <f>INDEX('[1]Traitement outputs (2)'!$B$51:$Q$56,MATCH(70,'[1]Traitement outputs (2)'!$A$51:$A$56,0),MATCH(C7408,'[1]Traitement outputs (2)'!$B$51:$Q$51,0))</f>
        <v>-16.864255714989046</v>
      </c>
      <c r="N7408">
        <f>INDEX('[1]Traitement outputs (2)'!$B$34:$Q$38,MATCH(70,'[1]Traitement outputs (2)'!$A$34:$A$38,0),MATCH(C7408,'[1]Traitement outputs (2)'!$B$33:$Q$33,0))</f>
        <v>-183.77989640241771</v>
      </c>
      <c r="O7408">
        <f>INDEX('[1]Traitement outputs (2)'!$B$58:$Q$63,MATCH(70,'[1]Traitement outputs (2)'!$A$58:$A$63,0),MATCH(C7408,'[1]Traitement outputs (2)'!$B$58:$Q$58,0))</f>
        <v>16.864787616041994</v>
      </c>
      <c r="P7408">
        <f>INDEX('[1]Traitement outputs (2)'!$B$41:$Q$45,MATCH(70,'[1]Traitement outputs (2)'!$A$41:$A$45,0),MATCH(C7408,'[1]Traitement outputs (2)'!$B$40:$Q$40,0))</f>
        <v>254.15803075879367</v>
      </c>
      <c r="Q7408">
        <f>IF(K7408&lt;30,INDEX('[1]Traitement outputs (2)'!$B$51:$Q$63,MATCH(70,'[1]Traitement outputs (2)'!$A$51:$A$63,0),MATCH(C7408,'[1]Traitement outputs (2)'!$B$51:$Q$51,0)),INDEX('[1]Traitement outputs (2)'!$B$34:$Q$38,MATCH(70,'[1]Traitement outputs (2)'!$A$34:$A$38,0),MATCH(C7408,'[1]Traitement outputs (2)'!$B$33:$Q$33,0)))</f>
        <v>-16.864255714989046</v>
      </c>
      <c r="R7408">
        <f>IF(K7408&lt;30,INDEX('[1]Traitement outputs (2)'!$B$58:$Q$63,MATCH(70,'[1]Traitement outputs (2)'!$A$58:$A$63,0),MATCH(C7408,'[1]Traitement outputs (2)'!$B$58:$Q$58,0)),INDEX('[1]Traitement outputs (2)'!$B$41:$Q$45,MATCH(70,'[1]Traitement outputs (2)'!$A$41:$A$45,0),MATCH(C7408,'[1]Traitement outputs (2)'!$B$40:$Q$40,0)))</f>
        <v>16.864787616041994</v>
      </c>
      <c r="T7408">
        <f t="shared" si="692"/>
        <v>-1958.42577907482</v>
      </c>
      <c r="U7408">
        <f t="shared" si="693"/>
        <v>1958.4875481058175</v>
      </c>
      <c r="X7408">
        <f t="shared" si="694"/>
        <v>4.735571455032727E-2</v>
      </c>
      <c r="Y7408">
        <f t="shared" si="695"/>
        <v>3.954259420836595E-2</v>
      </c>
    </row>
    <row r="7409" spans="1:25" x14ac:dyDescent="0.35">
      <c r="A7409" s="1">
        <v>35008.625</v>
      </c>
      <c r="B7409">
        <v>20.000800000000002</v>
      </c>
      <c r="C7409">
        <f>_xlfn.IFNA(HLOOKUP(B7409,'[1]Traitement outputs'!$B$33:$Q$33,1,TRUE),16)</f>
        <v>20</v>
      </c>
      <c r="E7409" s="1">
        <v>35008.625</v>
      </c>
      <c r="F7409">
        <v>27.796900000000001</v>
      </c>
      <c r="G7409">
        <f t="shared" si="690"/>
        <v>28</v>
      </c>
      <c r="I7409" s="1">
        <v>35008.625</v>
      </c>
      <c r="J7409">
        <v>1088.98</v>
      </c>
      <c r="K7409">
        <f t="shared" si="691"/>
        <v>9.3773465324708436</v>
      </c>
      <c r="M7409">
        <f>INDEX('[1]Traitement outputs (2)'!$B$51:$Q$56,MATCH(70,'[1]Traitement outputs (2)'!$A$51:$A$56,0),MATCH(C7409,'[1]Traitement outputs (2)'!$B$51:$Q$51,0))</f>
        <v>-16.864255714989046</v>
      </c>
      <c r="N7409">
        <f>INDEX('[1]Traitement outputs (2)'!$B$34:$Q$38,MATCH(70,'[1]Traitement outputs (2)'!$A$34:$A$38,0),MATCH(C7409,'[1]Traitement outputs (2)'!$B$33:$Q$33,0))</f>
        <v>-183.77989640241771</v>
      </c>
      <c r="O7409">
        <f>INDEX('[1]Traitement outputs (2)'!$B$58:$Q$63,MATCH(70,'[1]Traitement outputs (2)'!$A$58:$A$63,0),MATCH(C7409,'[1]Traitement outputs (2)'!$B$58:$Q$58,0))</f>
        <v>16.864787616041994</v>
      </c>
      <c r="P7409">
        <f>INDEX('[1]Traitement outputs (2)'!$B$41:$Q$45,MATCH(70,'[1]Traitement outputs (2)'!$A$41:$A$45,0),MATCH(C7409,'[1]Traitement outputs (2)'!$B$40:$Q$40,0))</f>
        <v>254.15803075879367</v>
      </c>
      <c r="Q7409">
        <f>IF(K7409&lt;30,INDEX('[1]Traitement outputs (2)'!$B$51:$Q$63,MATCH(70,'[1]Traitement outputs (2)'!$A$51:$A$63,0),MATCH(C7409,'[1]Traitement outputs (2)'!$B$51:$Q$51,0)),INDEX('[1]Traitement outputs (2)'!$B$34:$Q$38,MATCH(70,'[1]Traitement outputs (2)'!$A$34:$A$38,0),MATCH(C7409,'[1]Traitement outputs (2)'!$B$33:$Q$33,0)))</f>
        <v>-16.864255714989046</v>
      </c>
      <c r="R7409">
        <f>IF(K7409&lt;30,INDEX('[1]Traitement outputs (2)'!$B$58:$Q$63,MATCH(70,'[1]Traitement outputs (2)'!$A$58:$A$63,0),MATCH(C7409,'[1]Traitement outputs (2)'!$B$58:$Q$58,0)),INDEX('[1]Traitement outputs (2)'!$B$41:$Q$45,MATCH(70,'[1]Traitement outputs (2)'!$A$41:$A$45,0),MATCH(C7409,'[1]Traitement outputs (2)'!$B$40:$Q$40,0)))</f>
        <v>16.864787616041994</v>
      </c>
      <c r="T7409">
        <f t="shared" si="692"/>
        <v>-1958.42577907482</v>
      </c>
      <c r="U7409">
        <f t="shared" si="693"/>
        <v>1958.4875481058175</v>
      </c>
      <c r="X7409">
        <f t="shared" si="694"/>
        <v>4.735571455032727E-2</v>
      </c>
      <c r="Y7409">
        <f t="shared" si="695"/>
        <v>3.954259420836595E-2</v>
      </c>
    </row>
    <row r="7410" spans="1:25" x14ac:dyDescent="0.35">
      <c r="A7410" s="1">
        <v>35008.666666666664</v>
      </c>
      <c r="B7410">
        <v>20.000800000000002</v>
      </c>
      <c r="C7410">
        <f>_xlfn.IFNA(HLOOKUP(B7410,'[1]Traitement outputs'!$B$33:$Q$33,1,TRUE),16)</f>
        <v>20</v>
      </c>
      <c r="E7410" s="1">
        <v>35008.666666666664</v>
      </c>
      <c r="F7410">
        <v>27.865300000000001</v>
      </c>
      <c r="G7410">
        <f t="shared" si="690"/>
        <v>28</v>
      </c>
      <c r="I7410" s="1">
        <v>35008.666666666664</v>
      </c>
      <c r="J7410">
        <v>106.071</v>
      </c>
      <c r="K7410">
        <f t="shared" si="691"/>
        <v>0.9133909934486536</v>
      </c>
      <c r="M7410">
        <f>INDEX('[1]Traitement outputs (2)'!$B$51:$Q$56,MATCH(70,'[1]Traitement outputs (2)'!$A$51:$A$56,0),MATCH(C7410,'[1]Traitement outputs (2)'!$B$51:$Q$51,0))</f>
        <v>-16.864255714989046</v>
      </c>
      <c r="N7410">
        <f>INDEX('[1]Traitement outputs (2)'!$B$34:$Q$38,MATCH(70,'[1]Traitement outputs (2)'!$A$34:$A$38,0),MATCH(C7410,'[1]Traitement outputs (2)'!$B$33:$Q$33,0))</f>
        <v>-183.77989640241771</v>
      </c>
      <c r="O7410">
        <f>INDEX('[1]Traitement outputs (2)'!$B$58:$Q$63,MATCH(70,'[1]Traitement outputs (2)'!$A$58:$A$63,0),MATCH(C7410,'[1]Traitement outputs (2)'!$B$58:$Q$58,0))</f>
        <v>16.864787616041994</v>
      </c>
      <c r="P7410">
        <f>INDEX('[1]Traitement outputs (2)'!$B$41:$Q$45,MATCH(70,'[1]Traitement outputs (2)'!$A$41:$A$45,0),MATCH(C7410,'[1]Traitement outputs (2)'!$B$40:$Q$40,0))</f>
        <v>254.15803075879367</v>
      </c>
      <c r="Q7410">
        <f>IF(K7410&lt;30,INDEX('[1]Traitement outputs (2)'!$B$51:$Q$63,MATCH(70,'[1]Traitement outputs (2)'!$A$51:$A$63,0),MATCH(C7410,'[1]Traitement outputs (2)'!$B$51:$Q$51,0)),INDEX('[1]Traitement outputs (2)'!$B$34:$Q$38,MATCH(70,'[1]Traitement outputs (2)'!$A$34:$A$38,0),MATCH(C7410,'[1]Traitement outputs (2)'!$B$33:$Q$33,0)))</f>
        <v>-16.864255714989046</v>
      </c>
      <c r="R7410">
        <f>IF(K7410&lt;30,INDEX('[1]Traitement outputs (2)'!$B$58:$Q$63,MATCH(70,'[1]Traitement outputs (2)'!$A$58:$A$63,0),MATCH(C7410,'[1]Traitement outputs (2)'!$B$58:$Q$58,0)),INDEX('[1]Traitement outputs (2)'!$B$41:$Q$45,MATCH(70,'[1]Traitement outputs (2)'!$A$41:$A$45,0),MATCH(C7410,'[1]Traitement outputs (2)'!$B$40:$Q$40,0)))</f>
        <v>16.864787616041994</v>
      </c>
      <c r="T7410">
        <f t="shared" si="692"/>
        <v>-1958.42577907482</v>
      </c>
      <c r="U7410">
        <f t="shared" si="693"/>
        <v>1958.4875481058175</v>
      </c>
      <c r="X7410">
        <f t="shared" si="694"/>
        <v>4.735571455032727E-2</v>
      </c>
      <c r="Y7410">
        <f t="shared" si="695"/>
        <v>3.954259420836595E-2</v>
      </c>
    </row>
    <row r="7411" spans="1:25" x14ac:dyDescent="0.35">
      <c r="A7411" s="1">
        <v>35008.708333333336</v>
      </c>
      <c r="B7411">
        <v>20.000800000000002</v>
      </c>
      <c r="C7411">
        <f>_xlfn.IFNA(HLOOKUP(B7411,'[1]Traitement outputs'!$B$33:$Q$33,1,TRUE),16)</f>
        <v>20</v>
      </c>
      <c r="E7411" s="1">
        <v>35008.708333333336</v>
      </c>
      <c r="F7411">
        <v>27.8446</v>
      </c>
      <c r="G7411">
        <f t="shared" si="690"/>
        <v>28</v>
      </c>
      <c r="I7411" s="1">
        <v>35008.708333333336</v>
      </c>
      <c r="J7411">
        <v>0</v>
      </c>
      <c r="K7411">
        <f t="shared" si="691"/>
        <v>0</v>
      </c>
      <c r="M7411">
        <f>INDEX('[1]Traitement outputs (2)'!$B$51:$Q$56,MATCH(70,'[1]Traitement outputs (2)'!$A$51:$A$56,0),MATCH(C7411,'[1]Traitement outputs (2)'!$B$51:$Q$51,0))</f>
        <v>-16.864255714989046</v>
      </c>
      <c r="N7411">
        <f>INDEX('[1]Traitement outputs (2)'!$B$34:$Q$38,MATCH(70,'[1]Traitement outputs (2)'!$A$34:$A$38,0),MATCH(C7411,'[1]Traitement outputs (2)'!$B$33:$Q$33,0))</f>
        <v>-183.77989640241771</v>
      </c>
      <c r="O7411">
        <f>INDEX('[1]Traitement outputs (2)'!$B$58:$Q$63,MATCH(70,'[1]Traitement outputs (2)'!$A$58:$A$63,0),MATCH(C7411,'[1]Traitement outputs (2)'!$B$58:$Q$58,0))</f>
        <v>16.864787616041994</v>
      </c>
      <c r="P7411">
        <f>INDEX('[1]Traitement outputs (2)'!$B$41:$Q$45,MATCH(70,'[1]Traitement outputs (2)'!$A$41:$A$45,0),MATCH(C7411,'[1]Traitement outputs (2)'!$B$40:$Q$40,0))</f>
        <v>254.15803075879367</v>
      </c>
      <c r="Q7411">
        <f>IF(K7411&lt;30,INDEX('[1]Traitement outputs (2)'!$B$51:$Q$63,MATCH(70,'[1]Traitement outputs (2)'!$A$51:$A$63,0),MATCH(C7411,'[1]Traitement outputs (2)'!$B$51:$Q$51,0)),INDEX('[1]Traitement outputs (2)'!$B$34:$Q$38,MATCH(70,'[1]Traitement outputs (2)'!$A$34:$A$38,0),MATCH(C7411,'[1]Traitement outputs (2)'!$B$33:$Q$33,0)))</f>
        <v>-16.864255714989046</v>
      </c>
      <c r="R7411">
        <f>IF(K7411&lt;30,INDEX('[1]Traitement outputs (2)'!$B$58:$Q$63,MATCH(70,'[1]Traitement outputs (2)'!$A$58:$A$63,0),MATCH(C7411,'[1]Traitement outputs (2)'!$B$58:$Q$58,0)),INDEX('[1]Traitement outputs (2)'!$B$41:$Q$45,MATCH(70,'[1]Traitement outputs (2)'!$A$41:$A$45,0),MATCH(C7411,'[1]Traitement outputs (2)'!$B$40:$Q$40,0)))</f>
        <v>16.864787616041994</v>
      </c>
      <c r="T7411">
        <f t="shared" si="692"/>
        <v>-1958.42577907482</v>
      </c>
      <c r="U7411">
        <f t="shared" si="693"/>
        <v>1958.4875481058175</v>
      </c>
      <c r="X7411">
        <f t="shared" si="694"/>
        <v>4.735571455032727E-2</v>
      </c>
      <c r="Y7411">
        <f t="shared" si="695"/>
        <v>3.954259420836595E-2</v>
      </c>
    </row>
    <row r="7412" spans="1:25" x14ac:dyDescent="0.35">
      <c r="A7412" s="1">
        <v>35008.75</v>
      </c>
      <c r="B7412">
        <v>20.000800000000002</v>
      </c>
      <c r="C7412">
        <f>_xlfn.IFNA(HLOOKUP(B7412,'[1]Traitement outputs'!$B$33:$Q$33,1,TRUE),16)</f>
        <v>20</v>
      </c>
      <c r="E7412" s="1">
        <v>35008.75</v>
      </c>
      <c r="F7412">
        <v>27.787600000000001</v>
      </c>
      <c r="G7412">
        <f t="shared" si="690"/>
        <v>28</v>
      </c>
      <c r="I7412" s="1">
        <v>35008.75</v>
      </c>
      <c r="J7412">
        <v>0</v>
      </c>
      <c r="K7412">
        <f t="shared" si="691"/>
        <v>0</v>
      </c>
      <c r="M7412">
        <f>INDEX('[1]Traitement outputs (2)'!$B$51:$Q$56,MATCH(70,'[1]Traitement outputs (2)'!$A$51:$A$56,0),MATCH(C7412,'[1]Traitement outputs (2)'!$B$51:$Q$51,0))</f>
        <v>-16.864255714989046</v>
      </c>
      <c r="N7412">
        <f>INDEX('[1]Traitement outputs (2)'!$B$34:$Q$38,MATCH(70,'[1]Traitement outputs (2)'!$A$34:$A$38,0),MATCH(C7412,'[1]Traitement outputs (2)'!$B$33:$Q$33,0))</f>
        <v>-183.77989640241771</v>
      </c>
      <c r="O7412">
        <f>INDEX('[1]Traitement outputs (2)'!$B$58:$Q$63,MATCH(70,'[1]Traitement outputs (2)'!$A$58:$A$63,0),MATCH(C7412,'[1]Traitement outputs (2)'!$B$58:$Q$58,0))</f>
        <v>16.864787616041994</v>
      </c>
      <c r="P7412">
        <f>INDEX('[1]Traitement outputs (2)'!$B$41:$Q$45,MATCH(70,'[1]Traitement outputs (2)'!$A$41:$A$45,0),MATCH(C7412,'[1]Traitement outputs (2)'!$B$40:$Q$40,0))</f>
        <v>254.15803075879367</v>
      </c>
      <c r="Q7412">
        <f>IF(K7412&lt;30,INDEX('[1]Traitement outputs (2)'!$B$51:$Q$63,MATCH(70,'[1]Traitement outputs (2)'!$A$51:$A$63,0),MATCH(C7412,'[1]Traitement outputs (2)'!$B$51:$Q$51,0)),INDEX('[1]Traitement outputs (2)'!$B$34:$Q$38,MATCH(70,'[1]Traitement outputs (2)'!$A$34:$A$38,0),MATCH(C7412,'[1]Traitement outputs (2)'!$B$33:$Q$33,0)))</f>
        <v>-16.864255714989046</v>
      </c>
      <c r="R7412">
        <f>IF(K7412&lt;30,INDEX('[1]Traitement outputs (2)'!$B$58:$Q$63,MATCH(70,'[1]Traitement outputs (2)'!$A$58:$A$63,0),MATCH(C7412,'[1]Traitement outputs (2)'!$B$58:$Q$58,0)),INDEX('[1]Traitement outputs (2)'!$B$41:$Q$45,MATCH(70,'[1]Traitement outputs (2)'!$A$41:$A$45,0),MATCH(C7412,'[1]Traitement outputs (2)'!$B$40:$Q$40,0)))</f>
        <v>16.864787616041994</v>
      </c>
      <c r="T7412">
        <f t="shared" si="692"/>
        <v>-1958.42577907482</v>
      </c>
      <c r="U7412">
        <f t="shared" si="693"/>
        <v>1958.4875481058175</v>
      </c>
      <c r="X7412">
        <f t="shared" si="694"/>
        <v>4.735571455032727E-2</v>
      </c>
      <c r="Y7412">
        <f t="shared" si="695"/>
        <v>3.954259420836595E-2</v>
      </c>
    </row>
    <row r="7413" spans="1:25" x14ac:dyDescent="0.35">
      <c r="A7413" s="1">
        <v>35008.791666666664</v>
      </c>
      <c r="B7413">
        <v>20.000800000000002</v>
      </c>
      <c r="C7413">
        <f>_xlfn.IFNA(HLOOKUP(B7413,'[1]Traitement outputs'!$B$33:$Q$33,1,TRUE),16)</f>
        <v>20</v>
      </c>
      <c r="E7413" s="1">
        <v>35008.791666666664</v>
      </c>
      <c r="F7413">
        <v>27.716799999999999</v>
      </c>
      <c r="G7413">
        <f t="shared" si="690"/>
        <v>28</v>
      </c>
      <c r="I7413" s="1">
        <v>35008.791666666664</v>
      </c>
      <c r="J7413">
        <v>0</v>
      </c>
      <c r="K7413">
        <f t="shared" si="691"/>
        <v>0</v>
      </c>
      <c r="M7413">
        <f>INDEX('[1]Traitement outputs (2)'!$B$51:$Q$56,MATCH(70,'[1]Traitement outputs (2)'!$A$51:$A$56,0),MATCH(C7413,'[1]Traitement outputs (2)'!$B$51:$Q$51,0))</f>
        <v>-16.864255714989046</v>
      </c>
      <c r="N7413">
        <f>INDEX('[1]Traitement outputs (2)'!$B$34:$Q$38,MATCH(70,'[1]Traitement outputs (2)'!$A$34:$A$38,0),MATCH(C7413,'[1]Traitement outputs (2)'!$B$33:$Q$33,0))</f>
        <v>-183.77989640241771</v>
      </c>
      <c r="O7413">
        <f>INDEX('[1]Traitement outputs (2)'!$B$58:$Q$63,MATCH(70,'[1]Traitement outputs (2)'!$A$58:$A$63,0),MATCH(C7413,'[1]Traitement outputs (2)'!$B$58:$Q$58,0))</f>
        <v>16.864787616041994</v>
      </c>
      <c r="P7413">
        <f>INDEX('[1]Traitement outputs (2)'!$B$41:$Q$45,MATCH(70,'[1]Traitement outputs (2)'!$A$41:$A$45,0),MATCH(C7413,'[1]Traitement outputs (2)'!$B$40:$Q$40,0))</f>
        <v>254.15803075879367</v>
      </c>
      <c r="Q7413">
        <f>IF(K7413&lt;30,INDEX('[1]Traitement outputs (2)'!$B$51:$Q$63,MATCH(70,'[1]Traitement outputs (2)'!$A$51:$A$63,0),MATCH(C7413,'[1]Traitement outputs (2)'!$B$51:$Q$51,0)),INDEX('[1]Traitement outputs (2)'!$B$34:$Q$38,MATCH(70,'[1]Traitement outputs (2)'!$A$34:$A$38,0),MATCH(C7413,'[1]Traitement outputs (2)'!$B$33:$Q$33,0)))</f>
        <v>-16.864255714989046</v>
      </c>
      <c r="R7413">
        <f>IF(K7413&lt;30,INDEX('[1]Traitement outputs (2)'!$B$58:$Q$63,MATCH(70,'[1]Traitement outputs (2)'!$A$58:$A$63,0),MATCH(C7413,'[1]Traitement outputs (2)'!$B$58:$Q$58,0)),INDEX('[1]Traitement outputs (2)'!$B$41:$Q$45,MATCH(70,'[1]Traitement outputs (2)'!$A$41:$A$45,0),MATCH(C7413,'[1]Traitement outputs (2)'!$B$40:$Q$40,0)))</f>
        <v>16.864787616041994</v>
      </c>
      <c r="T7413">
        <f t="shared" si="692"/>
        <v>-1958.42577907482</v>
      </c>
      <c r="U7413">
        <f t="shared" si="693"/>
        <v>1958.4875481058175</v>
      </c>
      <c r="X7413">
        <f t="shared" si="694"/>
        <v>4.735571455032727E-2</v>
      </c>
      <c r="Y7413">
        <f t="shared" si="695"/>
        <v>3.954259420836595E-2</v>
      </c>
    </row>
    <row r="7414" spans="1:25" x14ac:dyDescent="0.35">
      <c r="A7414" s="1">
        <v>35008.833333333336</v>
      </c>
      <c r="B7414">
        <v>20.000800000000002</v>
      </c>
      <c r="C7414">
        <f>_xlfn.IFNA(HLOOKUP(B7414,'[1]Traitement outputs'!$B$33:$Q$33,1,TRUE),16)</f>
        <v>20</v>
      </c>
      <c r="E7414" s="1">
        <v>35008.833333333336</v>
      </c>
      <c r="F7414">
        <v>27.520600000000002</v>
      </c>
      <c r="G7414">
        <f t="shared" si="690"/>
        <v>28</v>
      </c>
      <c r="I7414" s="1">
        <v>35008.833333333336</v>
      </c>
      <c r="J7414">
        <v>0</v>
      </c>
      <c r="K7414">
        <f t="shared" si="691"/>
        <v>0</v>
      </c>
      <c r="M7414">
        <f>INDEX('[1]Traitement outputs (2)'!$B$51:$Q$56,MATCH(70,'[1]Traitement outputs (2)'!$A$51:$A$56,0),MATCH(C7414,'[1]Traitement outputs (2)'!$B$51:$Q$51,0))</f>
        <v>-16.864255714989046</v>
      </c>
      <c r="N7414">
        <f>INDEX('[1]Traitement outputs (2)'!$B$34:$Q$38,MATCH(70,'[1]Traitement outputs (2)'!$A$34:$A$38,0),MATCH(C7414,'[1]Traitement outputs (2)'!$B$33:$Q$33,0))</f>
        <v>-183.77989640241771</v>
      </c>
      <c r="O7414">
        <f>INDEX('[1]Traitement outputs (2)'!$B$58:$Q$63,MATCH(70,'[1]Traitement outputs (2)'!$A$58:$A$63,0),MATCH(C7414,'[1]Traitement outputs (2)'!$B$58:$Q$58,0))</f>
        <v>16.864787616041994</v>
      </c>
      <c r="P7414">
        <f>INDEX('[1]Traitement outputs (2)'!$B$41:$Q$45,MATCH(70,'[1]Traitement outputs (2)'!$A$41:$A$45,0),MATCH(C7414,'[1]Traitement outputs (2)'!$B$40:$Q$40,0))</f>
        <v>254.15803075879367</v>
      </c>
      <c r="Q7414">
        <f>IF(K7414&lt;30,INDEX('[1]Traitement outputs (2)'!$B$51:$Q$63,MATCH(70,'[1]Traitement outputs (2)'!$A$51:$A$63,0),MATCH(C7414,'[1]Traitement outputs (2)'!$B$51:$Q$51,0)),INDEX('[1]Traitement outputs (2)'!$B$34:$Q$38,MATCH(70,'[1]Traitement outputs (2)'!$A$34:$A$38,0),MATCH(C7414,'[1]Traitement outputs (2)'!$B$33:$Q$33,0)))</f>
        <v>-16.864255714989046</v>
      </c>
      <c r="R7414">
        <f>IF(K7414&lt;30,INDEX('[1]Traitement outputs (2)'!$B$58:$Q$63,MATCH(70,'[1]Traitement outputs (2)'!$A$58:$A$63,0),MATCH(C7414,'[1]Traitement outputs (2)'!$B$58:$Q$58,0)),INDEX('[1]Traitement outputs (2)'!$B$41:$Q$45,MATCH(70,'[1]Traitement outputs (2)'!$A$41:$A$45,0),MATCH(C7414,'[1]Traitement outputs (2)'!$B$40:$Q$40,0)))</f>
        <v>16.864787616041994</v>
      </c>
      <c r="T7414">
        <f t="shared" si="692"/>
        <v>-1958.42577907482</v>
      </c>
      <c r="U7414">
        <f t="shared" si="693"/>
        <v>1958.4875481058175</v>
      </c>
      <c r="X7414">
        <f t="shared" si="694"/>
        <v>4.735571455032727E-2</v>
      </c>
      <c r="Y7414">
        <f t="shared" si="695"/>
        <v>3.954259420836595E-2</v>
      </c>
    </row>
    <row r="7415" spans="1:25" x14ac:dyDescent="0.35">
      <c r="A7415" s="1">
        <v>35008.875</v>
      </c>
      <c r="B7415">
        <v>16.113900000000001</v>
      </c>
      <c r="C7415">
        <f>_xlfn.IFNA(HLOOKUP(B7415,'[1]Traitement outputs'!$B$33:$Q$33,1,TRUE),16)</f>
        <v>16</v>
      </c>
      <c r="E7415" s="1">
        <v>35008.875</v>
      </c>
      <c r="F7415">
        <v>34.898600000000002</v>
      </c>
      <c r="G7415">
        <f t="shared" si="690"/>
        <v>35</v>
      </c>
      <c r="I7415" s="1">
        <v>35008.875</v>
      </c>
      <c r="J7415">
        <v>0</v>
      </c>
      <c r="K7415">
        <f t="shared" si="691"/>
        <v>0</v>
      </c>
      <c r="M7415">
        <f>INDEX('[1]Traitement outputs (2)'!$B$51:$Q$56,MATCH(70,'[1]Traitement outputs (2)'!$A$51:$A$56,0),MATCH(C7415,'[1]Traitement outputs (2)'!$B$51:$Q$51,0))</f>
        <v>-27.907128105419115</v>
      </c>
      <c r="N7415">
        <f>INDEX('[1]Traitement outputs (2)'!$B$34:$Q$38,MATCH(70,'[1]Traitement outputs (2)'!$A$34:$A$38,0),MATCH(C7415,'[1]Traitement outputs (2)'!$B$33:$Q$33,0))</f>
        <v>-87.65601603539298</v>
      </c>
      <c r="O7415">
        <f>INDEX('[1]Traitement outputs (2)'!$B$58:$Q$63,MATCH(70,'[1]Traitement outputs (2)'!$A$58:$A$63,0),MATCH(C7415,'[1]Traitement outputs (2)'!$B$58:$Q$58,0))</f>
        <v>27.907128104236733</v>
      </c>
      <c r="P7415">
        <f>INDEX('[1]Traitement outputs (2)'!$B$41:$Q$45,MATCH(70,'[1]Traitement outputs (2)'!$A$41:$A$45,0),MATCH(C7415,'[1]Traitement outputs (2)'!$B$40:$Q$40,0))</f>
        <v>158.03405896601754</v>
      </c>
      <c r="Q7415">
        <f>IF(K7415&lt;30,INDEX('[1]Traitement outputs (2)'!$B$51:$Q$63,MATCH(70,'[1]Traitement outputs (2)'!$A$51:$A$63,0),MATCH(C7415,'[1]Traitement outputs (2)'!$B$51:$Q$51,0)),INDEX('[1]Traitement outputs (2)'!$B$34:$Q$38,MATCH(70,'[1]Traitement outputs (2)'!$A$34:$A$38,0),MATCH(C7415,'[1]Traitement outputs (2)'!$B$33:$Q$33,0)))</f>
        <v>-27.907128105419115</v>
      </c>
      <c r="R7415">
        <f>IF(K7415&lt;30,INDEX('[1]Traitement outputs (2)'!$B$58:$Q$63,MATCH(70,'[1]Traitement outputs (2)'!$A$58:$A$63,0),MATCH(C7415,'[1]Traitement outputs (2)'!$B$58:$Q$58,0)),INDEX('[1]Traitement outputs (2)'!$B$41:$Q$45,MATCH(70,'[1]Traitement outputs (2)'!$A$41:$A$45,0),MATCH(C7415,'[1]Traitement outputs (2)'!$B$40:$Q$40,0)))</f>
        <v>27.907128104236733</v>
      </c>
      <c r="T7415">
        <f t="shared" si="692"/>
        <v>-3240.8212983285953</v>
      </c>
      <c r="U7415">
        <f t="shared" si="693"/>
        <v>3240.8212981912866</v>
      </c>
      <c r="X7415">
        <f t="shared" si="694"/>
        <v>7.8364679403255921E-2</v>
      </c>
      <c r="Y7415">
        <f t="shared" si="695"/>
        <v>6.5433390996103388E-2</v>
      </c>
    </row>
    <row r="7416" spans="1:25" x14ac:dyDescent="0.35">
      <c r="A7416" s="1">
        <v>35008.916666666664</v>
      </c>
      <c r="B7416">
        <v>16.0017</v>
      </c>
      <c r="C7416">
        <f>_xlfn.IFNA(HLOOKUP(B7416,'[1]Traitement outputs'!$B$33:$Q$33,1,TRUE),16)</f>
        <v>16</v>
      </c>
      <c r="E7416" s="1">
        <v>35008.916666666664</v>
      </c>
      <c r="F7416">
        <v>34.927500000000002</v>
      </c>
      <c r="G7416">
        <f t="shared" si="690"/>
        <v>35</v>
      </c>
      <c r="I7416" s="1">
        <v>35008.916666666664</v>
      </c>
      <c r="J7416">
        <v>0</v>
      </c>
      <c r="K7416">
        <f t="shared" si="691"/>
        <v>0</v>
      </c>
      <c r="M7416">
        <f>INDEX('[1]Traitement outputs (2)'!$B$51:$Q$56,MATCH(70,'[1]Traitement outputs (2)'!$A$51:$A$56,0),MATCH(C7416,'[1]Traitement outputs (2)'!$B$51:$Q$51,0))</f>
        <v>-27.907128105419115</v>
      </c>
      <c r="N7416">
        <f>INDEX('[1]Traitement outputs (2)'!$B$34:$Q$38,MATCH(70,'[1]Traitement outputs (2)'!$A$34:$A$38,0),MATCH(C7416,'[1]Traitement outputs (2)'!$B$33:$Q$33,0))</f>
        <v>-87.65601603539298</v>
      </c>
      <c r="O7416">
        <f>INDEX('[1]Traitement outputs (2)'!$B$58:$Q$63,MATCH(70,'[1]Traitement outputs (2)'!$A$58:$A$63,0),MATCH(C7416,'[1]Traitement outputs (2)'!$B$58:$Q$58,0))</f>
        <v>27.907128104236733</v>
      </c>
      <c r="P7416">
        <f>INDEX('[1]Traitement outputs (2)'!$B$41:$Q$45,MATCH(70,'[1]Traitement outputs (2)'!$A$41:$A$45,0),MATCH(C7416,'[1]Traitement outputs (2)'!$B$40:$Q$40,0))</f>
        <v>158.03405896601754</v>
      </c>
      <c r="Q7416">
        <f>IF(K7416&lt;30,INDEX('[1]Traitement outputs (2)'!$B$51:$Q$63,MATCH(70,'[1]Traitement outputs (2)'!$A$51:$A$63,0),MATCH(C7416,'[1]Traitement outputs (2)'!$B$51:$Q$51,0)),INDEX('[1]Traitement outputs (2)'!$B$34:$Q$38,MATCH(70,'[1]Traitement outputs (2)'!$A$34:$A$38,0),MATCH(C7416,'[1]Traitement outputs (2)'!$B$33:$Q$33,0)))</f>
        <v>-27.907128105419115</v>
      </c>
      <c r="R7416">
        <f>IF(K7416&lt;30,INDEX('[1]Traitement outputs (2)'!$B$58:$Q$63,MATCH(70,'[1]Traitement outputs (2)'!$A$58:$A$63,0),MATCH(C7416,'[1]Traitement outputs (2)'!$B$58:$Q$58,0)),INDEX('[1]Traitement outputs (2)'!$B$41:$Q$45,MATCH(70,'[1]Traitement outputs (2)'!$A$41:$A$45,0),MATCH(C7416,'[1]Traitement outputs (2)'!$B$40:$Q$40,0)))</f>
        <v>27.907128104236733</v>
      </c>
      <c r="T7416">
        <f t="shared" si="692"/>
        <v>-3240.8212983285953</v>
      </c>
      <c r="U7416">
        <f t="shared" si="693"/>
        <v>3240.8212981912866</v>
      </c>
      <c r="X7416">
        <f t="shared" si="694"/>
        <v>7.8364679403255921E-2</v>
      </c>
      <c r="Y7416">
        <f t="shared" si="695"/>
        <v>6.5433390996103388E-2</v>
      </c>
    </row>
    <row r="7417" spans="1:25" x14ac:dyDescent="0.35">
      <c r="A7417" s="1">
        <v>35008.958333333336</v>
      </c>
      <c r="B7417">
        <v>16.000299999999999</v>
      </c>
      <c r="C7417">
        <f>_xlfn.IFNA(HLOOKUP(B7417,'[1]Traitement outputs'!$B$33:$Q$33,1,TRUE),16)</f>
        <v>16</v>
      </c>
      <c r="E7417" s="1">
        <v>35008.958333333336</v>
      </c>
      <c r="F7417">
        <v>34.333799999999997</v>
      </c>
      <c r="G7417">
        <f t="shared" si="690"/>
        <v>34</v>
      </c>
      <c r="I7417" s="1">
        <v>35008.958333333336</v>
      </c>
      <c r="J7417">
        <v>0</v>
      </c>
      <c r="K7417">
        <f t="shared" si="691"/>
        <v>0</v>
      </c>
      <c r="M7417">
        <f>INDEX('[1]Traitement outputs (2)'!$B$51:$Q$56,MATCH(70,'[1]Traitement outputs (2)'!$A$51:$A$56,0),MATCH(C7417,'[1]Traitement outputs (2)'!$B$51:$Q$51,0))</f>
        <v>-27.907128105419115</v>
      </c>
      <c r="N7417">
        <f>INDEX('[1]Traitement outputs (2)'!$B$34:$Q$38,MATCH(70,'[1]Traitement outputs (2)'!$A$34:$A$38,0),MATCH(C7417,'[1]Traitement outputs (2)'!$B$33:$Q$33,0))</f>
        <v>-87.65601603539298</v>
      </c>
      <c r="O7417">
        <f>INDEX('[1]Traitement outputs (2)'!$B$58:$Q$63,MATCH(70,'[1]Traitement outputs (2)'!$A$58:$A$63,0),MATCH(C7417,'[1]Traitement outputs (2)'!$B$58:$Q$58,0))</f>
        <v>27.907128104236733</v>
      </c>
      <c r="P7417">
        <f>INDEX('[1]Traitement outputs (2)'!$B$41:$Q$45,MATCH(70,'[1]Traitement outputs (2)'!$A$41:$A$45,0),MATCH(C7417,'[1]Traitement outputs (2)'!$B$40:$Q$40,0))</f>
        <v>158.03405896601754</v>
      </c>
      <c r="Q7417">
        <f>IF(K7417&lt;30,INDEX('[1]Traitement outputs (2)'!$B$51:$Q$63,MATCH(70,'[1]Traitement outputs (2)'!$A$51:$A$63,0),MATCH(C7417,'[1]Traitement outputs (2)'!$B$51:$Q$51,0)),INDEX('[1]Traitement outputs (2)'!$B$34:$Q$38,MATCH(70,'[1]Traitement outputs (2)'!$A$34:$A$38,0),MATCH(C7417,'[1]Traitement outputs (2)'!$B$33:$Q$33,0)))</f>
        <v>-27.907128105419115</v>
      </c>
      <c r="R7417">
        <f>IF(K7417&lt;30,INDEX('[1]Traitement outputs (2)'!$B$58:$Q$63,MATCH(70,'[1]Traitement outputs (2)'!$A$58:$A$63,0),MATCH(C7417,'[1]Traitement outputs (2)'!$B$58:$Q$58,0)),INDEX('[1]Traitement outputs (2)'!$B$41:$Q$45,MATCH(70,'[1]Traitement outputs (2)'!$A$41:$A$45,0),MATCH(C7417,'[1]Traitement outputs (2)'!$B$40:$Q$40,0)))</f>
        <v>27.907128104236733</v>
      </c>
      <c r="T7417">
        <f t="shared" si="692"/>
        <v>-3240.8212983285953</v>
      </c>
      <c r="U7417">
        <f t="shared" si="693"/>
        <v>3240.8212981912866</v>
      </c>
      <c r="X7417">
        <f t="shared" si="694"/>
        <v>7.8364679403255921E-2</v>
      </c>
      <c r="Y7417">
        <f t="shared" si="695"/>
        <v>6.5433390996103388E-2</v>
      </c>
    </row>
    <row r="7418" spans="1:25" x14ac:dyDescent="0.35">
      <c r="A7418" s="1">
        <v>35009</v>
      </c>
      <c r="B7418">
        <v>16.000299999999999</v>
      </c>
      <c r="C7418">
        <f>_xlfn.IFNA(HLOOKUP(B7418,'[1]Traitement outputs'!$B$33:$Q$33,1,TRUE),16)</f>
        <v>16</v>
      </c>
      <c r="E7418" s="1">
        <v>35009</v>
      </c>
      <c r="F7418">
        <v>33.6357</v>
      </c>
      <c r="G7418">
        <f t="shared" si="690"/>
        <v>34</v>
      </c>
      <c r="I7418" s="1">
        <v>35009</v>
      </c>
      <c r="J7418">
        <v>0</v>
      </c>
      <c r="K7418">
        <f t="shared" si="691"/>
        <v>0</v>
      </c>
      <c r="M7418">
        <f>INDEX('[1]Traitement outputs (2)'!$B$51:$Q$56,MATCH(70,'[1]Traitement outputs (2)'!$A$51:$A$56,0),MATCH(C7418,'[1]Traitement outputs (2)'!$B$51:$Q$51,0))</f>
        <v>-27.907128105419115</v>
      </c>
      <c r="N7418">
        <f>INDEX('[1]Traitement outputs (2)'!$B$34:$Q$38,MATCH(70,'[1]Traitement outputs (2)'!$A$34:$A$38,0),MATCH(C7418,'[1]Traitement outputs (2)'!$B$33:$Q$33,0))</f>
        <v>-87.65601603539298</v>
      </c>
      <c r="O7418">
        <f>INDEX('[1]Traitement outputs (2)'!$B$58:$Q$63,MATCH(70,'[1]Traitement outputs (2)'!$A$58:$A$63,0),MATCH(C7418,'[1]Traitement outputs (2)'!$B$58:$Q$58,0))</f>
        <v>27.907128104236733</v>
      </c>
      <c r="P7418">
        <f>INDEX('[1]Traitement outputs (2)'!$B$41:$Q$45,MATCH(70,'[1]Traitement outputs (2)'!$A$41:$A$45,0),MATCH(C7418,'[1]Traitement outputs (2)'!$B$40:$Q$40,0))</f>
        <v>158.03405896601754</v>
      </c>
      <c r="Q7418">
        <f>IF(K7418&lt;30,INDEX('[1]Traitement outputs (2)'!$B$51:$Q$63,MATCH(70,'[1]Traitement outputs (2)'!$A$51:$A$63,0),MATCH(C7418,'[1]Traitement outputs (2)'!$B$51:$Q$51,0)),INDEX('[1]Traitement outputs (2)'!$B$34:$Q$38,MATCH(70,'[1]Traitement outputs (2)'!$A$34:$A$38,0),MATCH(C7418,'[1]Traitement outputs (2)'!$B$33:$Q$33,0)))</f>
        <v>-27.907128105419115</v>
      </c>
      <c r="R7418">
        <f>IF(K7418&lt;30,INDEX('[1]Traitement outputs (2)'!$B$58:$Q$63,MATCH(70,'[1]Traitement outputs (2)'!$A$58:$A$63,0),MATCH(C7418,'[1]Traitement outputs (2)'!$B$58:$Q$58,0)),INDEX('[1]Traitement outputs (2)'!$B$41:$Q$45,MATCH(70,'[1]Traitement outputs (2)'!$A$41:$A$45,0),MATCH(C7418,'[1]Traitement outputs (2)'!$B$40:$Q$40,0)))</f>
        <v>27.907128104236733</v>
      </c>
      <c r="T7418">
        <f t="shared" si="692"/>
        <v>-3240.8212983285953</v>
      </c>
      <c r="U7418">
        <f t="shared" si="693"/>
        <v>3240.8212981912866</v>
      </c>
      <c r="X7418">
        <f t="shared" si="694"/>
        <v>7.8364679403255921E-2</v>
      </c>
      <c r="Y7418">
        <f t="shared" si="695"/>
        <v>6.5433390996103388E-2</v>
      </c>
    </row>
    <row r="7419" spans="1:25" x14ac:dyDescent="0.35">
      <c r="A7419" s="1">
        <v>35009.041666666664</v>
      </c>
      <c r="B7419">
        <v>16.000299999999999</v>
      </c>
      <c r="C7419">
        <f>_xlfn.IFNA(HLOOKUP(B7419,'[1]Traitement outputs'!$B$33:$Q$33,1,TRUE),16)</f>
        <v>16</v>
      </c>
      <c r="E7419" s="1">
        <v>35009.041666666664</v>
      </c>
      <c r="F7419">
        <v>32.843000000000004</v>
      </c>
      <c r="G7419">
        <f t="shared" si="690"/>
        <v>33</v>
      </c>
      <c r="I7419" s="1">
        <v>35009.041666666664</v>
      </c>
      <c r="J7419">
        <v>0</v>
      </c>
      <c r="K7419">
        <f t="shared" si="691"/>
        <v>0</v>
      </c>
      <c r="M7419">
        <f>INDEX('[1]Traitement outputs (2)'!$B$51:$Q$56,MATCH(70,'[1]Traitement outputs (2)'!$A$51:$A$56,0),MATCH(C7419,'[1]Traitement outputs (2)'!$B$51:$Q$51,0))</f>
        <v>-27.907128105419115</v>
      </c>
      <c r="N7419">
        <f>INDEX('[1]Traitement outputs (2)'!$B$34:$Q$38,MATCH(70,'[1]Traitement outputs (2)'!$A$34:$A$38,0),MATCH(C7419,'[1]Traitement outputs (2)'!$B$33:$Q$33,0))</f>
        <v>-87.65601603539298</v>
      </c>
      <c r="O7419">
        <f>INDEX('[1]Traitement outputs (2)'!$B$58:$Q$63,MATCH(70,'[1]Traitement outputs (2)'!$A$58:$A$63,0),MATCH(C7419,'[1]Traitement outputs (2)'!$B$58:$Q$58,0))</f>
        <v>27.907128104236733</v>
      </c>
      <c r="P7419">
        <f>INDEX('[1]Traitement outputs (2)'!$B$41:$Q$45,MATCH(70,'[1]Traitement outputs (2)'!$A$41:$A$45,0),MATCH(C7419,'[1]Traitement outputs (2)'!$B$40:$Q$40,0))</f>
        <v>158.03405896601754</v>
      </c>
      <c r="Q7419">
        <f>IF(K7419&lt;30,INDEX('[1]Traitement outputs (2)'!$B$51:$Q$63,MATCH(70,'[1]Traitement outputs (2)'!$A$51:$A$63,0),MATCH(C7419,'[1]Traitement outputs (2)'!$B$51:$Q$51,0)),INDEX('[1]Traitement outputs (2)'!$B$34:$Q$38,MATCH(70,'[1]Traitement outputs (2)'!$A$34:$A$38,0),MATCH(C7419,'[1]Traitement outputs (2)'!$B$33:$Q$33,0)))</f>
        <v>-27.907128105419115</v>
      </c>
      <c r="R7419">
        <f>IF(K7419&lt;30,INDEX('[1]Traitement outputs (2)'!$B$58:$Q$63,MATCH(70,'[1]Traitement outputs (2)'!$A$58:$A$63,0),MATCH(C7419,'[1]Traitement outputs (2)'!$B$58:$Q$58,0)),INDEX('[1]Traitement outputs (2)'!$B$41:$Q$45,MATCH(70,'[1]Traitement outputs (2)'!$A$41:$A$45,0),MATCH(C7419,'[1]Traitement outputs (2)'!$B$40:$Q$40,0)))</f>
        <v>27.907128104236733</v>
      </c>
      <c r="T7419">
        <f t="shared" si="692"/>
        <v>-3240.8212983285953</v>
      </c>
      <c r="U7419">
        <f t="shared" si="693"/>
        <v>3240.8212981912866</v>
      </c>
      <c r="X7419">
        <f t="shared" si="694"/>
        <v>7.8364679403255921E-2</v>
      </c>
      <c r="Y7419">
        <f t="shared" si="695"/>
        <v>6.5433390996103388E-2</v>
      </c>
    </row>
    <row r="7420" spans="1:25" x14ac:dyDescent="0.35">
      <c r="A7420" s="1">
        <v>35009.083333333336</v>
      </c>
      <c r="B7420">
        <v>16.0002</v>
      </c>
      <c r="C7420">
        <f>_xlfn.IFNA(HLOOKUP(B7420,'[1]Traitement outputs'!$B$33:$Q$33,1,TRUE),16)</f>
        <v>16</v>
      </c>
      <c r="E7420" s="1">
        <v>35009.083333333336</v>
      </c>
      <c r="F7420">
        <v>32.000399999999999</v>
      </c>
      <c r="G7420">
        <f t="shared" si="690"/>
        <v>32</v>
      </c>
      <c r="I7420" s="1">
        <v>35009.083333333336</v>
      </c>
      <c r="J7420">
        <v>0</v>
      </c>
      <c r="K7420">
        <f t="shared" si="691"/>
        <v>0</v>
      </c>
      <c r="M7420">
        <f>INDEX('[1]Traitement outputs (2)'!$B$51:$Q$56,MATCH(70,'[1]Traitement outputs (2)'!$A$51:$A$56,0),MATCH(C7420,'[1]Traitement outputs (2)'!$B$51:$Q$51,0))</f>
        <v>-27.907128105419115</v>
      </c>
      <c r="N7420">
        <f>INDEX('[1]Traitement outputs (2)'!$B$34:$Q$38,MATCH(70,'[1]Traitement outputs (2)'!$A$34:$A$38,0),MATCH(C7420,'[1]Traitement outputs (2)'!$B$33:$Q$33,0))</f>
        <v>-87.65601603539298</v>
      </c>
      <c r="O7420">
        <f>INDEX('[1]Traitement outputs (2)'!$B$58:$Q$63,MATCH(70,'[1]Traitement outputs (2)'!$A$58:$A$63,0),MATCH(C7420,'[1]Traitement outputs (2)'!$B$58:$Q$58,0))</f>
        <v>27.907128104236733</v>
      </c>
      <c r="P7420">
        <f>INDEX('[1]Traitement outputs (2)'!$B$41:$Q$45,MATCH(70,'[1]Traitement outputs (2)'!$A$41:$A$45,0),MATCH(C7420,'[1]Traitement outputs (2)'!$B$40:$Q$40,0))</f>
        <v>158.03405896601754</v>
      </c>
      <c r="Q7420">
        <f>IF(K7420&lt;30,INDEX('[1]Traitement outputs (2)'!$B$51:$Q$63,MATCH(70,'[1]Traitement outputs (2)'!$A$51:$A$63,0),MATCH(C7420,'[1]Traitement outputs (2)'!$B$51:$Q$51,0)),INDEX('[1]Traitement outputs (2)'!$B$34:$Q$38,MATCH(70,'[1]Traitement outputs (2)'!$A$34:$A$38,0),MATCH(C7420,'[1]Traitement outputs (2)'!$B$33:$Q$33,0)))</f>
        <v>-27.907128105419115</v>
      </c>
      <c r="R7420">
        <f>IF(K7420&lt;30,INDEX('[1]Traitement outputs (2)'!$B$58:$Q$63,MATCH(70,'[1]Traitement outputs (2)'!$A$58:$A$63,0),MATCH(C7420,'[1]Traitement outputs (2)'!$B$58:$Q$58,0)),INDEX('[1]Traitement outputs (2)'!$B$41:$Q$45,MATCH(70,'[1]Traitement outputs (2)'!$A$41:$A$45,0),MATCH(C7420,'[1]Traitement outputs (2)'!$B$40:$Q$40,0)))</f>
        <v>27.907128104236733</v>
      </c>
      <c r="T7420">
        <f t="shared" si="692"/>
        <v>-3240.8212983285953</v>
      </c>
      <c r="U7420">
        <f t="shared" si="693"/>
        <v>3240.8212981912866</v>
      </c>
      <c r="X7420">
        <f t="shared" si="694"/>
        <v>7.8364679403255921E-2</v>
      </c>
      <c r="Y7420">
        <f t="shared" si="695"/>
        <v>6.5433390996103388E-2</v>
      </c>
    </row>
    <row r="7421" spans="1:25" x14ac:dyDescent="0.35">
      <c r="A7421" s="1">
        <v>35009.125</v>
      </c>
      <c r="B7421">
        <v>16.0002</v>
      </c>
      <c r="C7421">
        <f>_xlfn.IFNA(HLOOKUP(B7421,'[1]Traitement outputs'!$B$33:$Q$33,1,TRUE),16)</f>
        <v>16</v>
      </c>
      <c r="E7421" s="1">
        <v>35009.125</v>
      </c>
      <c r="F7421">
        <v>31.106100000000001</v>
      </c>
      <c r="G7421">
        <f t="shared" si="690"/>
        <v>31</v>
      </c>
      <c r="I7421" s="1">
        <v>35009.125</v>
      </c>
      <c r="J7421">
        <v>0</v>
      </c>
      <c r="K7421">
        <f t="shared" si="691"/>
        <v>0</v>
      </c>
      <c r="M7421">
        <f>INDEX('[1]Traitement outputs (2)'!$B$51:$Q$56,MATCH(70,'[1]Traitement outputs (2)'!$A$51:$A$56,0),MATCH(C7421,'[1]Traitement outputs (2)'!$B$51:$Q$51,0))</f>
        <v>-27.907128105419115</v>
      </c>
      <c r="N7421">
        <f>INDEX('[1]Traitement outputs (2)'!$B$34:$Q$38,MATCH(70,'[1]Traitement outputs (2)'!$A$34:$A$38,0),MATCH(C7421,'[1]Traitement outputs (2)'!$B$33:$Q$33,0))</f>
        <v>-87.65601603539298</v>
      </c>
      <c r="O7421">
        <f>INDEX('[1]Traitement outputs (2)'!$B$58:$Q$63,MATCH(70,'[1]Traitement outputs (2)'!$A$58:$A$63,0),MATCH(C7421,'[1]Traitement outputs (2)'!$B$58:$Q$58,0))</f>
        <v>27.907128104236733</v>
      </c>
      <c r="P7421">
        <f>INDEX('[1]Traitement outputs (2)'!$B$41:$Q$45,MATCH(70,'[1]Traitement outputs (2)'!$A$41:$A$45,0),MATCH(C7421,'[1]Traitement outputs (2)'!$B$40:$Q$40,0))</f>
        <v>158.03405896601754</v>
      </c>
      <c r="Q7421">
        <f>IF(K7421&lt;30,INDEX('[1]Traitement outputs (2)'!$B$51:$Q$63,MATCH(70,'[1]Traitement outputs (2)'!$A$51:$A$63,0),MATCH(C7421,'[1]Traitement outputs (2)'!$B$51:$Q$51,0)),INDEX('[1]Traitement outputs (2)'!$B$34:$Q$38,MATCH(70,'[1]Traitement outputs (2)'!$A$34:$A$38,0),MATCH(C7421,'[1]Traitement outputs (2)'!$B$33:$Q$33,0)))</f>
        <v>-27.907128105419115</v>
      </c>
      <c r="R7421">
        <f>IF(K7421&lt;30,INDEX('[1]Traitement outputs (2)'!$B$58:$Q$63,MATCH(70,'[1]Traitement outputs (2)'!$A$58:$A$63,0),MATCH(C7421,'[1]Traitement outputs (2)'!$B$58:$Q$58,0)),INDEX('[1]Traitement outputs (2)'!$B$41:$Q$45,MATCH(70,'[1]Traitement outputs (2)'!$A$41:$A$45,0),MATCH(C7421,'[1]Traitement outputs (2)'!$B$40:$Q$40,0)))</f>
        <v>27.907128104236733</v>
      </c>
      <c r="T7421">
        <f t="shared" si="692"/>
        <v>-3240.8212983285953</v>
      </c>
      <c r="U7421">
        <f t="shared" si="693"/>
        <v>3240.8212981912866</v>
      </c>
      <c r="X7421">
        <f t="shared" si="694"/>
        <v>7.8364679403255921E-2</v>
      </c>
      <c r="Y7421">
        <f t="shared" si="695"/>
        <v>6.5433390996103388E-2</v>
      </c>
    </row>
    <row r="7422" spans="1:25" x14ac:dyDescent="0.35">
      <c r="A7422" s="1">
        <v>35009.166666666664</v>
      </c>
      <c r="B7422">
        <v>16.0002</v>
      </c>
      <c r="C7422">
        <f>_xlfn.IFNA(HLOOKUP(B7422,'[1]Traitement outputs'!$B$33:$Q$33,1,TRUE),16)</f>
        <v>16</v>
      </c>
      <c r="E7422" s="1">
        <v>35009.166666666664</v>
      </c>
      <c r="F7422">
        <v>30.052099999999999</v>
      </c>
      <c r="G7422">
        <f t="shared" si="690"/>
        <v>30</v>
      </c>
      <c r="I7422" s="1">
        <v>35009.166666666664</v>
      </c>
      <c r="J7422">
        <v>0</v>
      </c>
      <c r="K7422">
        <f t="shared" si="691"/>
        <v>0</v>
      </c>
      <c r="M7422">
        <f>INDEX('[1]Traitement outputs (2)'!$B$51:$Q$56,MATCH(70,'[1]Traitement outputs (2)'!$A$51:$A$56,0),MATCH(C7422,'[1]Traitement outputs (2)'!$B$51:$Q$51,0))</f>
        <v>-27.907128105419115</v>
      </c>
      <c r="N7422">
        <f>INDEX('[1]Traitement outputs (2)'!$B$34:$Q$38,MATCH(70,'[1]Traitement outputs (2)'!$A$34:$A$38,0),MATCH(C7422,'[1]Traitement outputs (2)'!$B$33:$Q$33,0))</f>
        <v>-87.65601603539298</v>
      </c>
      <c r="O7422">
        <f>INDEX('[1]Traitement outputs (2)'!$B$58:$Q$63,MATCH(70,'[1]Traitement outputs (2)'!$A$58:$A$63,0),MATCH(C7422,'[1]Traitement outputs (2)'!$B$58:$Q$58,0))</f>
        <v>27.907128104236733</v>
      </c>
      <c r="P7422">
        <f>INDEX('[1]Traitement outputs (2)'!$B$41:$Q$45,MATCH(70,'[1]Traitement outputs (2)'!$A$41:$A$45,0),MATCH(C7422,'[1]Traitement outputs (2)'!$B$40:$Q$40,0))</f>
        <v>158.03405896601754</v>
      </c>
      <c r="Q7422">
        <f>IF(K7422&lt;30,INDEX('[1]Traitement outputs (2)'!$B$51:$Q$63,MATCH(70,'[1]Traitement outputs (2)'!$A$51:$A$63,0),MATCH(C7422,'[1]Traitement outputs (2)'!$B$51:$Q$51,0)),INDEX('[1]Traitement outputs (2)'!$B$34:$Q$38,MATCH(70,'[1]Traitement outputs (2)'!$A$34:$A$38,0),MATCH(C7422,'[1]Traitement outputs (2)'!$B$33:$Q$33,0)))</f>
        <v>-27.907128105419115</v>
      </c>
      <c r="R7422">
        <f>IF(K7422&lt;30,INDEX('[1]Traitement outputs (2)'!$B$58:$Q$63,MATCH(70,'[1]Traitement outputs (2)'!$A$58:$A$63,0),MATCH(C7422,'[1]Traitement outputs (2)'!$B$58:$Q$58,0)),INDEX('[1]Traitement outputs (2)'!$B$41:$Q$45,MATCH(70,'[1]Traitement outputs (2)'!$A$41:$A$45,0),MATCH(C7422,'[1]Traitement outputs (2)'!$B$40:$Q$40,0)))</f>
        <v>27.907128104236733</v>
      </c>
      <c r="T7422">
        <f t="shared" si="692"/>
        <v>-3240.8212983285953</v>
      </c>
      <c r="U7422">
        <f t="shared" si="693"/>
        <v>3240.8212981912866</v>
      </c>
      <c r="X7422">
        <f t="shared" si="694"/>
        <v>7.8364679403255921E-2</v>
      </c>
      <c r="Y7422">
        <f t="shared" si="695"/>
        <v>6.5433390996103388E-2</v>
      </c>
    </row>
    <row r="7423" spans="1:25" x14ac:dyDescent="0.35">
      <c r="A7423" s="1">
        <v>35009.208333333336</v>
      </c>
      <c r="B7423">
        <v>19.9756</v>
      </c>
      <c r="C7423">
        <f>_xlfn.IFNA(HLOOKUP(B7423,'[1]Traitement outputs'!$B$33:$Q$33,1,TRUE),16)</f>
        <v>18</v>
      </c>
      <c r="E7423" s="1">
        <v>35009.208333333336</v>
      </c>
      <c r="F7423">
        <v>22.605699999999999</v>
      </c>
      <c r="G7423">
        <f t="shared" si="690"/>
        <v>23</v>
      </c>
      <c r="I7423" s="1">
        <v>35009.208333333336</v>
      </c>
      <c r="J7423">
        <v>0</v>
      </c>
      <c r="K7423">
        <f t="shared" si="691"/>
        <v>0</v>
      </c>
      <c r="M7423">
        <f>INDEX('[1]Traitement outputs (2)'!$B$51:$Q$56,MATCH(70,'[1]Traitement outputs (2)'!$A$51:$A$56,0),MATCH(C7423,'[1]Traitement outputs (2)'!$B$51:$Q$51,0))</f>
        <v>-40.563606676443541</v>
      </c>
      <c r="N7423">
        <f>INDEX('[1]Traitement outputs (2)'!$B$34:$Q$38,MATCH(70,'[1]Traitement outputs (2)'!$A$34:$A$38,0),MATCH(C7423,'[1]Traitement outputs (2)'!$B$33:$Q$33,0))</f>
        <v>-132.60751704955501</v>
      </c>
      <c r="O7423">
        <f>INDEX('[1]Traitement outputs (2)'!$B$58:$Q$63,MATCH(70,'[1]Traitement outputs (2)'!$A$58:$A$63,0),MATCH(C7423,'[1]Traitement outputs (2)'!$B$58:$Q$58,0))</f>
        <v>40.565237508304868</v>
      </c>
      <c r="P7423">
        <f>INDEX('[1]Traitement outputs (2)'!$B$41:$Q$45,MATCH(70,'[1]Traitement outputs (2)'!$A$41:$A$45,0),MATCH(C7423,'[1]Traitement outputs (2)'!$B$40:$Q$40,0))</f>
        <v>202.98564822710691</v>
      </c>
      <c r="Q7423">
        <f>IF(K7423&lt;30,INDEX('[1]Traitement outputs (2)'!$B$51:$Q$63,MATCH(70,'[1]Traitement outputs (2)'!$A$51:$A$63,0),MATCH(C7423,'[1]Traitement outputs (2)'!$B$51:$Q$51,0)),INDEX('[1]Traitement outputs (2)'!$B$34:$Q$38,MATCH(70,'[1]Traitement outputs (2)'!$A$34:$A$38,0),MATCH(C7423,'[1]Traitement outputs (2)'!$B$33:$Q$33,0)))</f>
        <v>-40.563606676443541</v>
      </c>
      <c r="R7423">
        <f>IF(K7423&lt;30,INDEX('[1]Traitement outputs (2)'!$B$58:$Q$63,MATCH(70,'[1]Traitement outputs (2)'!$A$58:$A$63,0),MATCH(C7423,'[1]Traitement outputs (2)'!$B$58:$Q$58,0)),INDEX('[1]Traitement outputs (2)'!$B$41:$Q$45,MATCH(70,'[1]Traitement outputs (2)'!$A$41:$A$45,0),MATCH(C7423,'[1]Traitement outputs (2)'!$B$40:$Q$40,0)))</f>
        <v>40.565237508304868</v>
      </c>
      <c r="T7423">
        <f t="shared" si="692"/>
        <v>-4710.6029670073767</v>
      </c>
      <c r="U7423">
        <f t="shared" si="693"/>
        <v>4710.7923535544342</v>
      </c>
      <c r="X7423">
        <f t="shared" si="694"/>
        <v>0.11390473504229935</v>
      </c>
      <c r="Y7423">
        <f t="shared" si="695"/>
        <v>9.5112654975333846E-2</v>
      </c>
    </row>
    <row r="7424" spans="1:25" x14ac:dyDescent="0.35">
      <c r="A7424" s="1">
        <v>35009.25</v>
      </c>
      <c r="B7424">
        <v>20.000299999999999</v>
      </c>
      <c r="C7424">
        <f>_xlfn.IFNA(HLOOKUP(B7424,'[1]Traitement outputs'!$B$33:$Q$33,1,TRUE),16)</f>
        <v>20</v>
      </c>
      <c r="E7424" s="1">
        <v>35009.25</v>
      </c>
      <c r="F7424">
        <v>21.8246</v>
      </c>
      <c r="G7424">
        <f t="shared" si="690"/>
        <v>22</v>
      </c>
      <c r="I7424" s="1">
        <v>35009.25</v>
      </c>
      <c r="J7424">
        <v>654.81600000000003</v>
      </c>
      <c r="K7424">
        <f t="shared" si="691"/>
        <v>5.6387046107425549</v>
      </c>
      <c r="M7424">
        <f>INDEX('[1]Traitement outputs (2)'!$B$51:$Q$56,MATCH(70,'[1]Traitement outputs (2)'!$A$51:$A$56,0),MATCH(C7424,'[1]Traitement outputs (2)'!$B$51:$Q$51,0))</f>
        <v>-16.864255714989046</v>
      </c>
      <c r="N7424">
        <f>INDEX('[1]Traitement outputs (2)'!$B$34:$Q$38,MATCH(70,'[1]Traitement outputs (2)'!$A$34:$A$38,0),MATCH(C7424,'[1]Traitement outputs (2)'!$B$33:$Q$33,0))</f>
        <v>-183.77989640241771</v>
      </c>
      <c r="O7424">
        <f>INDEX('[1]Traitement outputs (2)'!$B$58:$Q$63,MATCH(70,'[1]Traitement outputs (2)'!$A$58:$A$63,0),MATCH(C7424,'[1]Traitement outputs (2)'!$B$58:$Q$58,0))</f>
        <v>16.864787616041994</v>
      </c>
      <c r="P7424">
        <f>INDEX('[1]Traitement outputs (2)'!$B$41:$Q$45,MATCH(70,'[1]Traitement outputs (2)'!$A$41:$A$45,0),MATCH(C7424,'[1]Traitement outputs (2)'!$B$40:$Q$40,0))</f>
        <v>254.15803075879367</v>
      </c>
      <c r="Q7424">
        <f>IF(K7424&lt;30,INDEX('[1]Traitement outputs (2)'!$B$51:$Q$63,MATCH(70,'[1]Traitement outputs (2)'!$A$51:$A$63,0),MATCH(C7424,'[1]Traitement outputs (2)'!$B$51:$Q$51,0)),INDEX('[1]Traitement outputs (2)'!$B$34:$Q$38,MATCH(70,'[1]Traitement outputs (2)'!$A$34:$A$38,0),MATCH(C7424,'[1]Traitement outputs (2)'!$B$33:$Q$33,0)))</f>
        <v>-16.864255714989046</v>
      </c>
      <c r="R7424">
        <f>IF(K7424&lt;30,INDEX('[1]Traitement outputs (2)'!$B$58:$Q$63,MATCH(70,'[1]Traitement outputs (2)'!$A$58:$A$63,0),MATCH(C7424,'[1]Traitement outputs (2)'!$B$58:$Q$58,0)),INDEX('[1]Traitement outputs (2)'!$B$41:$Q$45,MATCH(70,'[1]Traitement outputs (2)'!$A$41:$A$45,0),MATCH(C7424,'[1]Traitement outputs (2)'!$B$40:$Q$40,0)))</f>
        <v>16.864787616041994</v>
      </c>
      <c r="T7424">
        <f t="shared" si="692"/>
        <v>-1958.42577907482</v>
      </c>
      <c r="U7424">
        <f t="shared" si="693"/>
        <v>1958.4875481058175</v>
      </c>
      <c r="X7424">
        <f t="shared" si="694"/>
        <v>4.735571455032727E-2</v>
      </c>
      <c r="Y7424">
        <f t="shared" si="695"/>
        <v>3.954259420836595E-2</v>
      </c>
    </row>
    <row r="7425" spans="1:25" x14ac:dyDescent="0.35">
      <c r="A7425" s="1">
        <v>35009.291666666664</v>
      </c>
      <c r="B7425">
        <v>20.000299999999999</v>
      </c>
      <c r="C7425">
        <f>_xlfn.IFNA(HLOOKUP(B7425,'[1]Traitement outputs'!$B$33:$Q$33,1,TRUE),16)</f>
        <v>20</v>
      </c>
      <c r="E7425" s="1">
        <v>35009.291666666664</v>
      </c>
      <c r="F7425">
        <v>21.156300000000002</v>
      </c>
      <c r="G7425">
        <f t="shared" si="690"/>
        <v>21</v>
      </c>
      <c r="I7425" s="1">
        <v>35009.291666666664</v>
      </c>
      <c r="J7425">
        <v>3502.8</v>
      </c>
      <c r="K7425">
        <f t="shared" si="691"/>
        <v>30.163060326120654</v>
      </c>
      <c r="M7425">
        <f>INDEX('[1]Traitement outputs (2)'!$B$51:$Q$56,MATCH(70,'[1]Traitement outputs (2)'!$A$51:$A$56,0),MATCH(C7425,'[1]Traitement outputs (2)'!$B$51:$Q$51,0))</f>
        <v>-16.864255714989046</v>
      </c>
      <c r="N7425">
        <f>INDEX('[1]Traitement outputs (2)'!$B$34:$Q$38,MATCH(70,'[1]Traitement outputs (2)'!$A$34:$A$38,0),MATCH(C7425,'[1]Traitement outputs (2)'!$B$33:$Q$33,0))</f>
        <v>-183.77989640241771</v>
      </c>
      <c r="O7425">
        <f>INDEX('[1]Traitement outputs (2)'!$B$58:$Q$63,MATCH(70,'[1]Traitement outputs (2)'!$A$58:$A$63,0),MATCH(C7425,'[1]Traitement outputs (2)'!$B$58:$Q$58,0))</f>
        <v>16.864787616041994</v>
      </c>
      <c r="P7425">
        <f>INDEX('[1]Traitement outputs (2)'!$B$41:$Q$45,MATCH(70,'[1]Traitement outputs (2)'!$A$41:$A$45,0),MATCH(C7425,'[1]Traitement outputs (2)'!$B$40:$Q$40,0))</f>
        <v>254.15803075879367</v>
      </c>
      <c r="Q7425">
        <f>IF(K7425&lt;30,INDEX('[1]Traitement outputs (2)'!$B$51:$Q$63,MATCH(70,'[1]Traitement outputs (2)'!$A$51:$A$63,0),MATCH(C7425,'[1]Traitement outputs (2)'!$B$51:$Q$51,0)),INDEX('[1]Traitement outputs (2)'!$B$34:$Q$38,MATCH(70,'[1]Traitement outputs (2)'!$A$34:$A$38,0),MATCH(C7425,'[1]Traitement outputs (2)'!$B$33:$Q$33,0)))</f>
        <v>-183.77989640241771</v>
      </c>
      <c r="R7425">
        <f>IF(K7425&lt;30,INDEX('[1]Traitement outputs (2)'!$B$58:$Q$63,MATCH(70,'[1]Traitement outputs (2)'!$A$58:$A$63,0),MATCH(C7425,'[1]Traitement outputs (2)'!$B$58:$Q$58,0)),INDEX('[1]Traitement outputs (2)'!$B$41:$Q$45,MATCH(70,'[1]Traitement outputs (2)'!$A$41:$A$45,0),MATCH(C7425,'[1]Traitement outputs (2)'!$B$40:$Q$40,0)))</f>
        <v>254.15803075879367</v>
      </c>
      <c r="T7425">
        <f t="shared" si="692"/>
        <v>-21342.138833337085</v>
      </c>
      <c r="U7425">
        <f t="shared" si="693"/>
        <v>29515.067122381799</v>
      </c>
      <c r="X7425">
        <f t="shared" si="694"/>
        <v>0.51606358805306241</v>
      </c>
      <c r="Y7425">
        <f t="shared" si="695"/>
        <v>0.59592021577150611</v>
      </c>
    </row>
    <row r="7426" spans="1:25" x14ac:dyDescent="0.35">
      <c r="A7426" s="1">
        <v>35009.333333333336</v>
      </c>
      <c r="B7426">
        <v>20.0002</v>
      </c>
      <c r="C7426">
        <f>_xlfn.IFNA(HLOOKUP(B7426,'[1]Traitement outputs'!$B$33:$Q$33,1,TRUE),16)</f>
        <v>20</v>
      </c>
      <c r="E7426" s="1">
        <v>35009.333333333336</v>
      </c>
      <c r="F7426">
        <v>21.101400000000002</v>
      </c>
      <c r="G7426">
        <f t="shared" si="690"/>
        <v>21</v>
      </c>
      <c r="I7426" s="1">
        <v>35009.333333333336</v>
      </c>
      <c r="J7426">
        <v>3118.25</v>
      </c>
      <c r="K7426">
        <f t="shared" si="691"/>
        <v>26.851650925524073</v>
      </c>
      <c r="M7426">
        <f>INDEX('[1]Traitement outputs (2)'!$B$51:$Q$56,MATCH(70,'[1]Traitement outputs (2)'!$A$51:$A$56,0),MATCH(C7426,'[1]Traitement outputs (2)'!$B$51:$Q$51,0))</f>
        <v>-16.864255714989046</v>
      </c>
      <c r="N7426">
        <f>INDEX('[1]Traitement outputs (2)'!$B$34:$Q$38,MATCH(70,'[1]Traitement outputs (2)'!$A$34:$A$38,0),MATCH(C7426,'[1]Traitement outputs (2)'!$B$33:$Q$33,0))</f>
        <v>-183.77989640241771</v>
      </c>
      <c r="O7426">
        <f>INDEX('[1]Traitement outputs (2)'!$B$58:$Q$63,MATCH(70,'[1]Traitement outputs (2)'!$A$58:$A$63,0),MATCH(C7426,'[1]Traitement outputs (2)'!$B$58:$Q$58,0))</f>
        <v>16.864787616041994</v>
      </c>
      <c r="P7426">
        <f>INDEX('[1]Traitement outputs (2)'!$B$41:$Q$45,MATCH(70,'[1]Traitement outputs (2)'!$A$41:$A$45,0),MATCH(C7426,'[1]Traitement outputs (2)'!$B$40:$Q$40,0))</f>
        <v>254.15803075879367</v>
      </c>
      <c r="Q7426">
        <f>IF(K7426&lt;30,INDEX('[1]Traitement outputs (2)'!$B$51:$Q$63,MATCH(70,'[1]Traitement outputs (2)'!$A$51:$A$63,0),MATCH(C7426,'[1]Traitement outputs (2)'!$B$51:$Q$51,0)),INDEX('[1]Traitement outputs (2)'!$B$34:$Q$38,MATCH(70,'[1]Traitement outputs (2)'!$A$34:$A$38,0),MATCH(C7426,'[1]Traitement outputs (2)'!$B$33:$Q$33,0)))</f>
        <v>-16.864255714989046</v>
      </c>
      <c r="R7426">
        <f>IF(K7426&lt;30,INDEX('[1]Traitement outputs (2)'!$B$58:$Q$63,MATCH(70,'[1]Traitement outputs (2)'!$A$58:$A$63,0),MATCH(C7426,'[1]Traitement outputs (2)'!$B$58:$Q$58,0)),INDEX('[1]Traitement outputs (2)'!$B$41:$Q$45,MATCH(70,'[1]Traitement outputs (2)'!$A$41:$A$45,0),MATCH(C7426,'[1]Traitement outputs (2)'!$B$40:$Q$40,0)))</f>
        <v>16.864787616041994</v>
      </c>
      <c r="T7426">
        <f t="shared" si="692"/>
        <v>-1958.42577907482</v>
      </c>
      <c r="U7426">
        <f t="shared" si="693"/>
        <v>1958.4875481058175</v>
      </c>
      <c r="X7426">
        <f t="shared" si="694"/>
        <v>4.735571455032727E-2</v>
      </c>
      <c r="Y7426">
        <f t="shared" si="695"/>
        <v>3.954259420836595E-2</v>
      </c>
    </row>
    <row r="7427" spans="1:25" x14ac:dyDescent="0.35">
      <c r="A7427" s="1">
        <v>35009.375</v>
      </c>
      <c r="B7427">
        <v>20.000299999999999</v>
      </c>
      <c r="C7427">
        <f>_xlfn.IFNA(HLOOKUP(B7427,'[1]Traitement outputs'!$B$33:$Q$33,1,TRUE),16)</f>
        <v>20</v>
      </c>
      <c r="E7427" s="1">
        <v>35009.375</v>
      </c>
      <c r="F7427">
        <v>21.294699999999999</v>
      </c>
      <c r="G7427">
        <f t="shared" ref="G7427:G7490" si="696">ROUND(F7427,0)</f>
        <v>21</v>
      </c>
      <c r="I7427" s="1">
        <v>35009.375</v>
      </c>
      <c r="J7427">
        <v>4961.93</v>
      </c>
      <c r="K7427">
        <f t="shared" ref="K7427:K7490" si="697">J7427/$AB$2</f>
        <v>42.727816011187578</v>
      </c>
      <c r="M7427">
        <f>INDEX('[1]Traitement outputs (2)'!$B$51:$Q$56,MATCH(70,'[1]Traitement outputs (2)'!$A$51:$A$56,0),MATCH(C7427,'[1]Traitement outputs (2)'!$B$51:$Q$51,0))</f>
        <v>-16.864255714989046</v>
      </c>
      <c r="N7427">
        <f>INDEX('[1]Traitement outputs (2)'!$B$34:$Q$38,MATCH(70,'[1]Traitement outputs (2)'!$A$34:$A$38,0),MATCH(C7427,'[1]Traitement outputs (2)'!$B$33:$Q$33,0))</f>
        <v>-183.77989640241771</v>
      </c>
      <c r="O7427">
        <f>INDEX('[1]Traitement outputs (2)'!$B$58:$Q$63,MATCH(70,'[1]Traitement outputs (2)'!$A$58:$A$63,0),MATCH(C7427,'[1]Traitement outputs (2)'!$B$58:$Q$58,0))</f>
        <v>16.864787616041994</v>
      </c>
      <c r="P7427">
        <f>INDEX('[1]Traitement outputs (2)'!$B$41:$Q$45,MATCH(70,'[1]Traitement outputs (2)'!$A$41:$A$45,0),MATCH(C7427,'[1]Traitement outputs (2)'!$B$40:$Q$40,0))</f>
        <v>254.15803075879367</v>
      </c>
      <c r="Q7427">
        <f>IF(K7427&lt;30,INDEX('[1]Traitement outputs (2)'!$B$51:$Q$63,MATCH(70,'[1]Traitement outputs (2)'!$A$51:$A$63,0),MATCH(C7427,'[1]Traitement outputs (2)'!$B$51:$Q$51,0)),INDEX('[1]Traitement outputs (2)'!$B$34:$Q$38,MATCH(70,'[1]Traitement outputs (2)'!$A$34:$A$38,0),MATCH(C7427,'[1]Traitement outputs (2)'!$B$33:$Q$33,0)))</f>
        <v>-183.77989640241771</v>
      </c>
      <c r="R7427">
        <f>IF(K7427&lt;30,INDEX('[1]Traitement outputs (2)'!$B$58:$Q$63,MATCH(70,'[1]Traitement outputs (2)'!$A$58:$A$63,0),MATCH(C7427,'[1]Traitement outputs (2)'!$B$58:$Q$58,0)),INDEX('[1]Traitement outputs (2)'!$B$41:$Q$45,MATCH(70,'[1]Traitement outputs (2)'!$A$41:$A$45,0),MATCH(C7427,'[1]Traitement outputs (2)'!$B$40:$Q$40,0)))</f>
        <v>254.15803075879367</v>
      </c>
      <c r="T7427">
        <f t="shared" ref="T7427:T7490" si="698">Q7427*$AB$2</f>
        <v>-21342.138833337085</v>
      </c>
      <c r="U7427">
        <f t="shared" ref="U7427:U7490" si="699">R7427*$AB$2</f>
        <v>29515.067122381799</v>
      </c>
      <c r="X7427">
        <f t="shared" ref="X7427:X7490" si="700">T7427/$V$2</f>
        <v>0.51606358805306241</v>
      </c>
      <c r="Y7427">
        <f t="shared" ref="Y7427:Y7490" si="701">U7427/$W$2</f>
        <v>0.59592021577150611</v>
      </c>
    </row>
    <row r="7428" spans="1:25" x14ac:dyDescent="0.35">
      <c r="A7428" s="1">
        <v>35009.416666666664</v>
      </c>
      <c r="B7428">
        <v>20.000299999999999</v>
      </c>
      <c r="C7428">
        <f>_xlfn.IFNA(HLOOKUP(B7428,'[1]Traitement outputs'!$B$33:$Q$33,1,TRUE),16)</f>
        <v>20</v>
      </c>
      <c r="E7428" s="1">
        <v>35009.416666666664</v>
      </c>
      <c r="F7428">
        <v>21.398199999999999</v>
      </c>
      <c r="G7428">
        <f t="shared" si="696"/>
        <v>21</v>
      </c>
      <c r="I7428" s="1">
        <v>35009.416666666664</v>
      </c>
      <c r="J7428">
        <v>12922.1</v>
      </c>
      <c r="K7428">
        <f t="shared" si="697"/>
        <v>111.27386143661177</v>
      </c>
      <c r="M7428">
        <f>INDEX('[1]Traitement outputs (2)'!$B$51:$Q$56,MATCH(70,'[1]Traitement outputs (2)'!$A$51:$A$56,0),MATCH(C7428,'[1]Traitement outputs (2)'!$B$51:$Q$51,0))</f>
        <v>-16.864255714989046</v>
      </c>
      <c r="N7428">
        <f>INDEX('[1]Traitement outputs (2)'!$B$34:$Q$38,MATCH(70,'[1]Traitement outputs (2)'!$A$34:$A$38,0),MATCH(C7428,'[1]Traitement outputs (2)'!$B$33:$Q$33,0))</f>
        <v>-183.77989640241771</v>
      </c>
      <c r="O7428">
        <f>INDEX('[1]Traitement outputs (2)'!$B$58:$Q$63,MATCH(70,'[1]Traitement outputs (2)'!$A$58:$A$63,0),MATCH(C7428,'[1]Traitement outputs (2)'!$B$58:$Q$58,0))</f>
        <v>16.864787616041994</v>
      </c>
      <c r="P7428">
        <f>INDEX('[1]Traitement outputs (2)'!$B$41:$Q$45,MATCH(70,'[1]Traitement outputs (2)'!$A$41:$A$45,0),MATCH(C7428,'[1]Traitement outputs (2)'!$B$40:$Q$40,0))</f>
        <v>254.15803075879367</v>
      </c>
      <c r="Q7428">
        <f>IF(K7428&lt;30,INDEX('[1]Traitement outputs (2)'!$B$51:$Q$63,MATCH(70,'[1]Traitement outputs (2)'!$A$51:$A$63,0),MATCH(C7428,'[1]Traitement outputs (2)'!$B$51:$Q$51,0)),INDEX('[1]Traitement outputs (2)'!$B$34:$Q$38,MATCH(70,'[1]Traitement outputs (2)'!$A$34:$A$38,0),MATCH(C7428,'[1]Traitement outputs (2)'!$B$33:$Q$33,0)))</f>
        <v>-183.77989640241771</v>
      </c>
      <c r="R7428">
        <f>IF(K7428&lt;30,INDEX('[1]Traitement outputs (2)'!$B$58:$Q$63,MATCH(70,'[1]Traitement outputs (2)'!$A$58:$A$63,0),MATCH(C7428,'[1]Traitement outputs (2)'!$B$58:$Q$58,0)),INDEX('[1]Traitement outputs (2)'!$B$41:$Q$45,MATCH(70,'[1]Traitement outputs (2)'!$A$41:$A$45,0),MATCH(C7428,'[1]Traitement outputs (2)'!$B$40:$Q$40,0)))</f>
        <v>254.15803075879367</v>
      </c>
      <c r="T7428">
        <f t="shared" si="698"/>
        <v>-21342.138833337085</v>
      </c>
      <c r="U7428">
        <f t="shared" si="699"/>
        <v>29515.067122381799</v>
      </c>
      <c r="X7428">
        <f t="shared" si="700"/>
        <v>0.51606358805306241</v>
      </c>
      <c r="Y7428">
        <f t="shared" si="701"/>
        <v>0.59592021577150611</v>
      </c>
    </row>
    <row r="7429" spans="1:25" x14ac:dyDescent="0.35">
      <c r="A7429" s="1">
        <v>35009.458333333336</v>
      </c>
      <c r="B7429">
        <v>20.0002</v>
      </c>
      <c r="C7429">
        <f>_xlfn.IFNA(HLOOKUP(B7429,'[1]Traitement outputs'!$B$33:$Q$33,1,TRUE),16)</f>
        <v>20</v>
      </c>
      <c r="E7429" s="1">
        <v>35009.458333333336</v>
      </c>
      <c r="F7429">
        <v>21.424600000000002</v>
      </c>
      <c r="G7429">
        <f t="shared" si="696"/>
        <v>21</v>
      </c>
      <c r="I7429" s="1">
        <v>35009.458333333336</v>
      </c>
      <c r="J7429">
        <v>22160.1</v>
      </c>
      <c r="K7429">
        <f t="shared" si="697"/>
        <v>190.82346498026328</v>
      </c>
      <c r="M7429">
        <f>INDEX('[1]Traitement outputs (2)'!$B$51:$Q$56,MATCH(70,'[1]Traitement outputs (2)'!$A$51:$A$56,0),MATCH(C7429,'[1]Traitement outputs (2)'!$B$51:$Q$51,0))</f>
        <v>-16.864255714989046</v>
      </c>
      <c r="N7429">
        <f>INDEX('[1]Traitement outputs (2)'!$B$34:$Q$38,MATCH(70,'[1]Traitement outputs (2)'!$A$34:$A$38,0),MATCH(C7429,'[1]Traitement outputs (2)'!$B$33:$Q$33,0))</f>
        <v>-183.77989640241771</v>
      </c>
      <c r="O7429">
        <f>INDEX('[1]Traitement outputs (2)'!$B$58:$Q$63,MATCH(70,'[1]Traitement outputs (2)'!$A$58:$A$63,0),MATCH(C7429,'[1]Traitement outputs (2)'!$B$58:$Q$58,0))</f>
        <v>16.864787616041994</v>
      </c>
      <c r="P7429">
        <f>INDEX('[1]Traitement outputs (2)'!$B$41:$Q$45,MATCH(70,'[1]Traitement outputs (2)'!$A$41:$A$45,0),MATCH(C7429,'[1]Traitement outputs (2)'!$B$40:$Q$40,0))</f>
        <v>254.15803075879367</v>
      </c>
      <c r="Q7429">
        <f>IF(K7429&lt;30,INDEX('[1]Traitement outputs (2)'!$B$51:$Q$63,MATCH(70,'[1]Traitement outputs (2)'!$A$51:$A$63,0),MATCH(C7429,'[1]Traitement outputs (2)'!$B$51:$Q$51,0)),INDEX('[1]Traitement outputs (2)'!$B$34:$Q$38,MATCH(70,'[1]Traitement outputs (2)'!$A$34:$A$38,0),MATCH(C7429,'[1]Traitement outputs (2)'!$B$33:$Q$33,0)))</f>
        <v>-183.77989640241771</v>
      </c>
      <c r="R7429">
        <f>IF(K7429&lt;30,INDEX('[1]Traitement outputs (2)'!$B$58:$Q$63,MATCH(70,'[1]Traitement outputs (2)'!$A$58:$A$63,0),MATCH(C7429,'[1]Traitement outputs (2)'!$B$58:$Q$58,0)),INDEX('[1]Traitement outputs (2)'!$B$41:$Q$45,MATCH(70,'[1]Traitement outputs (2)'!$A$41:$A$45,0),MATCH(C7429,'[1]Traitement outputs (2)'!$B$40:$Q$40,0)))</f>
        <v>254.15803075879367</v>
      </c>
      <c r="T7429">
        <f t="shared" si="698"/>
        <v>-21342.138833337085</v>
      </c>
      <c r="U7429">
        <f t="shared" si="699"/>
        <v>29515.067122381799</v>
      </c>
      <c r="X7429">
        <f t="shared" si="700"/>
        <v>0.51606358805306241</v>
      </c>
      <c r="Y7429">
        <f t="shared" si="701"/>
        <v>0.59592021577150611</v>
      </c>
    </row>
    <row r="7430" spans="1:25" x14ac:dyDescent="0.35">
      <c r="A7430" s="1">
        <v>35009.5</v>
      </c>
      <c r="B7430">
        <v>20.000299999999999</v>
      </c>
      <c r="C7430">
        <f>_xlfn.IFNA(HLOOKUP(B7430,'[1]Traitement outputs'!$B$33:$Q$33,1,TRUE),16)</f>
        <v>20</v>
      </c>
      <c r="E7430" s="1">
        <v>35009.5</v>
      </c>
      <c r="F7430">
        <v>21.1755</v>
      </c>
      <c r="G7430">
        <f t="shared" si="696"/>
        <v>21</v>
      </c>
      <c r="I7430" s="1">
        <v>35009.5</v>
      </c>
      <c r="J7430">
        <v>15945</v>
      </c>
      <c r="K7430">
        <f t="shared" si="697"/>
        <v>137.30444127554921</v>
      </c>
      <c r="M7430">
        <f>INDEX('[1]Traitement outputs (2)'!$B$51:$Q$56,MATCH(70,'[1]Traitement outputs (2)'!$A$51:$A$56,0),MATCH(C7430,'[1]Traitement outputs (2)'!$B$51:$Q$51,0))</f>
        <v>-16.864255714989046</v>
      </c>
      <c r="N7430">
        <f>INDEX('[1]Traitement outputs (2)'!$B$34:$Q$38,MATCH(70,'[1]Traitement outputs (2)'!$A$34:$A$38,0),MATCH(C7430,'[1]Traitement outputs (2)'!$B$33:$Q$33,0))</f>
        <v>-183.77989640241771</v>
      </c>
      <c r="O7430">
        <f>INDEX('[1]Traitement outputs (2)'!$B$58:$Q$63,MATCH(70,'[1]Traitement outputs (2)'!$A$58:$A$63,0),MATCH(C7430,'[1]Traitement outputs (2)'!$B$58:$Q$58,0))</f>
        <v>16.864787616041994</v>
      </c>
      <c r="P7430">
        <f>INDEX('[1]Traitement outputs (2)'!$B$41:$Q$45,MATCH(70,'[1]Traitement outputs (2)'!$A$41:$A$45,0),MATCH(C7430,'[1]Traitement outputs (2)'!$B$40:$Q$40,0))</f>
        <v>254.15803075879367</v>
      </c>
      <c r="Q7430">
        <f>IF(K7430&lt;30,INDEX('[1]Traitement outputs (2)'!$B$51:$Q$63,MATCH(70,'[1]Traitement outputs (2)'!$A$51:$A$63,0),MATCH(C7430,'[1]Traitement outputs (2)'!$B$51:$Q$51,0)),INDEX('[1]Traitement outputs (2)'!$B$34:$Q$38,MATCH(70,'[1]Traitement outputs (2)'!$A$34:$A$38,0),MATCH(C7430,'[1]Traitement outputs (2)'!$B$33:$Q$33,0)))</f>
        <v>-183.77989640241771</v>
      </c>
      <c r="R7430">
        <f>IF(K7430&lt;30,INDEX('[1]Traitement outputs (2)'!$B$58:$Q$63,MATCH(70,'[1]Traitement outputs (2)'!$A$58:$A$63,0),MATCH(C7430,'[1]Traitement outputs (2)'!$B$58:$Q$58,0)),INDEX('[1]Traitement outputs (2)'!$B$41:$Q$45,MATCH(70,'[1]Traitement outputs (2)'!$A$41:$A$45,0),MATCH(C7430,'[1]Traitement outputs (2)'!$B$40:$Q$40,0)))</f>
        <v>254.15803075879367</v>
      </c>
      <c r="T7430">
        <f t="shared" si="698"/>
        <v>-21342.138833337085</v>
      </c>
      <c r="U7430">
        <f t="shared" si="699"/>
        <v>29515.067122381799</v>
      </c>
      <c r="X7430">
        <f t="shared" si="700"/>
        <v>0.51606358805306241</v>
      </c>
      <c r="Y7430">
        <f t="shared" si="701"/>
        <v>0.59592021577150611</v>
      </c>
    </row>
    <row r="7431" spans="1:25" x14ac:dyDescent="0.35">
      <c r="A7431" s="1">
        <v>35009.541666666664</v>
      </c>
      <c r="B7431">
        <v>20.000299999999999</v>
      </c>
      <c r="C7431">
        <f>_xlfn.IFNA(HLOOKUP(B7431,'[1]Traitement outputs'!$B$33:$Q$33,1,TRUE),16)</f>
        <v>20</v>
      </c>
      <c r="E7431" s="1">
        <v>35009.541666666664</v>
      </c>
      <c r="F7431">
        <v>21.126799999999999</v>
      </c>
      <c r="G7431">
        <f t="shared" si="696"/>
        <v>21</v>
      </c>
      <c r="I7431" s="1">
        <v>35009.541666666664</v>
      </c>
      <c r="J7431">
        <v>9443.64</v>
      </c>
      <c r="K7431">
        <f t="shared" si="697"/>
        <v>81.320395974125276</v>
      </c>
      <c r="M7431">
        <f>INDEX('[1]Traitement outputs (2)'!$B$51:$Q$56,MATCH(70,'[1]Traitement outputs (2)'!$A$51:$A$56,0),MATCH(C7431,'[1]Traitement outputs (2)'!$B$51:$Q$51,0))</f>
        <v>-16.864255714989046</v>
      </c>
      <c r="N7431">
        <f>INDEX('[1]Traitement outputs (2)'!$B$34:$Q$38,MATCH(70,'[1]Traitement outputs (2)'!$A$34:$A$38,0),MATCH(C7431,'[1]Traitement outputs (2)'!$B$33:$Q$33,0))</f>
        <v>-183.77989640241771</v>
      </c>
      <c r="O7431">
        <f>INDEX('[1]Traitement outputs (2)'!$B$58:$Q$63,MATCH(70,'[1]Traitement outputs (2)'!$A$58:$A$63,0),MATCH(C7431,'[1]Traitement outputs (2)'!$B$58:$Q$58,0))</f>
        <v>16.864787616041994</v>
      </c>
      <c r="P7431">
        <f>INDEX('[1]Traitement outputs (2)'!$B$41:$Q$45,MATCH(70,'[1]Traitement outputs (2)'!$A$41:$A$45,0),MATCH(C7431,'[1]Traitement outputs (2)'!$B$40:$Q$40,0))</f>
        <v>254.15803075879367</v>
      </c>
      <c r="Q7431">
        <f>IF(K7431&lt;30,INDEX('[1]Traitement outputs (2)'!$B$51:$Q$63,MATCH(70,'[1]Traitement outputs (2)'!$A$51:$A$63,0),MATCH(C7431,'[1]Traitement outputs (2)'!$B$51:$Q$51,0)),INDEX('[1]Traitement outputs (2)'!$B$34:$Q$38,MATCH(70,'[1]Traitement outputs (2)'!$A$34:$A$38,0),MATCH(C7431,'[1]Traitement outputs (2)'!$B$33:$Q$33,0)))</f>
        <v>-183.77989640241771</v>
      </c>
      <c r="R7431">
        <f>IF(K7431&lt;30,INDEX('[1]Traitement outputs (2)'!$B$58:$Q$63,MATCH(70,'[1]Traitement outputs (2)'!$A$58:$A$63,0),MATCH(C7431,'[1]Traitement outputs (2)'!$B$58:$Q$58,0)),INDEX('[1]Traitement outputs (2)'!$B$41:$Q$45,MATCH(70,'[1]Traitement outputs (2)'!$A$41:$A$45,0),MATCH(C7431,'[1]Traitement outputs (2)'!$B$40:$Q$40,0)))</f>
        <v>254.15803075879367</v>
      </c>
      <c r="T7431">
        <f t="shared" si="698"/>
        <v>-21342.138833337085</v>
      </c>
      <c r="U7431">
        <f t="shared" si="699"/>
        <v>29515.067122381799</v>
      </c>
      <c r="X7431">
        <f t="shared" si="700"/>
        <v>0.51606358805306241</v>
      </c>
      <c r="Y7431">
        <f t="shared" si="701"/>
        <v>0.59592021577150611</v>
      </c>
    </row>
    <row r="7432" spans="1:25" x14ac:dyDescent="0.35">
      <c r="A7432" s="1">
        <v>35009.583333333336</v>
      </c>
      <c r="B7432">
        <v>20.000299999999999</v>
      </c>
      <c r="C7432">
        <f>_xlfn.IFNA(HLOOKUP(B7432,'[1]Traitement outputs'!$B$33:$Q$33,1,TRUE),16)</f>
        <v>20</v>
      </c>
      <c r="E7432" s="1">
        <v>35009.583333333336</v>
      </c>
      <c r="F7432">
        <v>21.186</v>
      </c>
      <c r="G7432">
        <f t="shared" si="696"/>
        <v>21</v>
      </c>
      <c r="I7432" s="1">
        <v>35009.583333333336</v>
      </c>
      <c r="J7432">
        <v>6256.64</v>
      </c>
      <c r="K7432">
        <f t="shared" si="697"/>
        <v>53.876729975682174</v>
      </c>
      <c r="M7432">
        <f>INDEX('[1]Traitement outputs (2)'!$B$51:$Q$56,MATCH(70,'[1]Traitement outputs (2)'!$A$51:$A$56,0),MATCH(C7432,'[1]Traitement outputs (2)'!$B$51:$Q$51,0))</f>
        <v>-16.864255714989046</v>
      </c>
      <c r="N7432">
        <f>INDEX('[1]Traitement outputs (2)'!$B$34:$Q$38,MATCH(70,'[1]Traitement outputs (2)'!$A$34:$A$38,0),MATCH(C7432,'[1]Traitement outputs (2)'!$B$33:$Q$33,0))</f>
        <v>-183.77989640241771</v>
      </c>
      <c r="O7432">
        <f>INDEX('[1]Traitement outputs (2)'!$B$58:$Q$63,MATCH(70,'[1]Traitement outputs (2)'!$A$58:$A$63,0),MATCH(C7432,'[1]Traitement outputs (2)'!$B$58:$Q$58,0))</f>
        <v>16.864787616041994</v>
      </c>
      <c r="P7432">
        <f>INDEX('[1]Traitement outputs (2)'!$B$41:$Q$45,MATCH(70,'[1]Traitement outputs (2)'!$A$41:$A$45,0),MATCH(C7432,'[1]Traitement outputs (2)'!$B$40:$Q$40,0))</f>
        <v>254.15803075879367</v>
      </c>
      <c r="Q7432">
        <f>IF(K7432&lt;30,INDEX('[1]Traitement outputs (2)'!$B$51:$Q$63,MATCH(70,'[1]Traitement outputs (2)'!$A$51:$A$63,0),MATCH(C7432,'[1]Traitement outputs (2)'!$B$51:$Q$51,0)),INDEX('[1]Traitement outputs (2)'!$B$34:$Q$38,MATCH(70,'[1]Traitement outputs (2)'!$A$34:$A$38,0),MATCH(C7432,'[1]Traitement outputs (2)'!$B$33:$Q$33,0)))</f>
        <v>-183.77989640241771</v>
      </c>
      <c r="R7432">
        <f>IF(K7432&lt;30,INDEX('[1]Traitement outputs (2)'!$B$58:$Q$63,MATCH(70,'[1]Traitement outputs (2)'!$A$58:$A$63,0),MATCH(C7432,'[1]Traitement outputs (2)'!$B$58:$Q$58,0)),INDEX('[1]Traitement outputs (2)'!$B$41:$Q$45,MATCH(70,'[1]Traitement outputs (2)'!$A$41:$A$45,0),MATCH(C7432,'[1]Traitement outputs (2)'!$B$40:$Q$40,0)))</f>
        <v>254.15803075879367</v>
      </c>
      <c r="T7432">
        <f t="shared" si="698"/>
        <v>-21342.138833337085</v>
      </c>
      <c r="U7432">
        <f t="shared" si="699"/>
        <v>29515.067122381799</v>
      </c>
      <c r="X7432">
        <f t="shared" si="700"/>
        <v>0.51606358805306241</v>
      </c>
      <c r="Y7432">
        <f t="shared" si="701"/>
        <v>0.59592021577150611</v>
      </c>
    </row>
    <row r="7433" spans="1:25" x14ac:dyDescent="0.35">
      <c r="A7433" s="1">
        <v>35009.625</v>
      </c>
      <c r="B7433">
        <v>20.000299999999999</v>
      </c>
      <c r="C7433">
        <f>_xlfn.IFNA(HLOOKUP(B7433,'[1]Traitement outputs'!$B$33:$Q$33,1,TRUE),16)</f>
        <v>20</v>
      </c>
      <c r="E7433" s="1">
        <v>35009.625</v>
      </c>
      <c r="F7433">
        <v>21.169699999999999</v>
      </c>
      <c r="G7433">
        <f t="shared" si="696"/>
        <v>21</v>
      </c>
      <c r="I7433" s="1">
        <v>35009.625</v>
      </c>
      <c r="J7433">
        <v>2400.84</v>
      </c>
      <c r="K7433">
        <f t="shared" si="697"/>
        <v>20.673941347882696</v>
      </c>
      <c r="M7433">
        <f>INDEX('[1]Traitement outputs (2)'!$B$51:$Q$56,MATCH(70,'[1]Traitement outputs (2)'!$A$51:$A$56,0),MATCH(C7433,'[1]Traitement outputs (2)'!$B$51:$Q$51,0))</f>
        <v>-16.864255714989046</v>
      </c>
      <c r="N7433">
        <f>INDEX('[1]Traitement outputs (2)'!$B$34:$Q$38,MATCH(70,'[1]Traitement outputs (2)'!$A$34:$A$38,0),MATCH(C7433,'[1]Traitement outputs (2)'!$B$33:$Q$33,0))</f>
        <v>-183.77989640241771</v>
      </c>
      <c r="O7433">
        <f>INDEX('[1]Traitement outputs (2)'!$B$58:$Q$63,MATCH(70,'[1]Traitement outputs (2)'!$A$58:$A$63,0),MATCH(C7433,'[1]Traitement outputs (2)'!$B$58:$Q$58,0))</f>
        <v>16.864787616041994</v>
      </c>
      <c r="P7433">
        <f>INDEX('[1]Traitement outputs (2)'!$B$41:$Q$45,MATCH(70,'[1]Traitement outputs (2)'!$A$41:$A$45,0),MATCH(C7433,'[1]Traitement outputs (2)'!$B$40:$Q$40,0))</f>
        <v>254.15803075879367</v>
      </c>
      <c r="Q7433">
        <f>IF(K7433&lt;30,INDEX('[1]Traitement outputs (2)'!$B$51:$Q$63,MATCH(70,'[1]Traitement outputs (2)'!$A$51:$A$63,0),MATCH(C7433,'[1]Traitement outputs (2)'!$B$51:$Q$51,0)),INDEX('[1]Traitement outputs (2)'!$B$34:$Q$38,MATCH(70,'[1]Traitement outputs (2)'!$A$34:$A$38,0),MATCH(C7433,'[1]Traitement outputs (2)'!$B$33:$Q$33,0)))</f>
        <v>-16.864255714989046</v>
      </c>
      <c r="R7433">
        <f>IF(K7433&lt;30,INDEX('[1]Traitement outputs (2)'!$B$58:$Q$63,MATCH(70,'[1]Traitement outputs (2)'!$A$58:$A$63,0),MATCH(C7433,'[1]Traitement outputs (2)'!$B$58:$Q$58,0)),INDEX('[1]Traitement outputs (2)'!$B$41:$Q$45,MATCH(70,'[1]Traitement outputs (2)'!$A$41:$A$45,0),MATCH(C7433,'[1]Traitement outputs (2)'!$B$40:$Q$40,0)))</f>
        <v>16.864787616041994</v>
      </c>
      <c r="T7433">
        <f t="shared" si="698"/>
        <v>-1958.42577907482</v>
      </c>
      <c r="U7433">
        <f t="shared" si="699"/>
        <v>1958.4875481058175</v>
      </c>
      <c r="X7433">
        <f t="shared" si="700"/>
        <v>4.735571455032727E-2</v>
      </c>
      <c r="Y7433">
        <f t="shared" si="701"/>
        <v>3.954259420836595E-2</v>
      </c>
    </row>
    <row r="7434" spans="1:25" x14ac:dyDescent="0.35">
      <c r="A7434" s="1">
        <v>35009.666666666664</v>
      </c>
      <c r="B7434">
        <v>20.0002</v>
      </c>
      <c r="C7434">
        <f>_xlfn.IFNA(HLOOKUP(B7434,'[1]Traitement outputs'!$B$33:$Q$33,1,TRUE),16)</f>
        <v>20</v>
      </c>
      <c r="E7434" s="1">
        <v>35009.666666666664</v>
      </c>
      <c r="F7434">
        <v>21.132899999999999</v>
      </c>
      <c r="G7434">
        <f t="shared" si="696"/>
        <v>21</v>
      </c>
      <c r="I7434" s="1">
        <v>35009.666666666664</v>
      </c>
      <c r="J7434">
        <v>186.36</v>
      </c>
      <c r="K7434">
        <f t="shared" si="697"/>
        <v>1.6047698762064193</v>
      </c>
      <c r="M7434">
        <f>INDEX('[1]Traitement outputs (2)'!$B$51:$Q$56,MATCH(70,'[1]Traitement outputs (2)'!$A$51:$A$56,0),MATCH(C7434,'[1]Traitement outputs (2)'!$B$51:$Q$51,0))</f>
        <v>-16.864255714989046</v>
      </c>
      <c r="N7434">
        <f>INDEX('[1]Traitement outputs (2)'!$B$34:$Q$38,MATCH(70,'[1]Traitement outputs (2)'!$A$34:$A$38,0),MATCH(C7434,'[1]Traitement outputs (2)'!$B$33:$Q$33,0))</f>
        <v>-183.77989640241771</v>
      </c>
      <c r="O7434">
        <f>INDEX('[1]Traitement outputs (2)'!$B$58:$Q$63,MATCH(70,'[1]Traitement outputs (2)'!$A$58:$A$63,0),MATCH(C7434,'[1]Traitement outputs (2)'!$B$58:$Q$58,0))</f>
        <v>16.864787616041994</v>
      </c>
      <c r="P7434">
        <f>INDEX('[1]Traitement outputs (2)'!$B$41:$Q$45,MATCH(70,'[1]Traitement outputs (2)'!$A$41:$A$45,0),MATCH(C7434,'[1]Traitement outputs (2)'!$B$40:$Q$40,0))</f>
        <v>254.15803075879367</v>
      </c>
      <c r="Q7434">
        <f>IF(K7434&lt;30,INDEX('[1]Traitement outputs (2)'!$B$51:$Q$63,MATCH(70,'[1]Traitement outputs (2)'!$A$51:$A$63,0),MATCH(C7434,'[1]Traitement outputs (2)'!$B$51:$Q$51,0)),INDEX('[1]Traitement outputs (2)'!$B$34:$Q$38,MATCH(70,'[1]Traitement outputs (2)'!$A$34:$A$38,0),MATCH(C7434,'[1]Traitement outputs (2)'!$B$33:$Q$33,0)))</f>
        <v>-16.864255714989046</v>
      </c>
      <c r="R7434">
        <f>IF(K7434&lt;30,INDEX('[1]Traitement outputs (2)'!$B$58:$Q$63,MATCH(70,'[1]Traitement outputs (2)'!$A$58:$A$63,0),MATCH(C7434,'[1]Traitement outputs (2)'!$B$58:$Q$58,0)),INDEX('[1]Traitement outputs (2)'!$B$41:$Q$45,MATCH(70,'[1]Traitement outputs (2)'!$A$41:$A$45,0),MATCH(C7434,'[1]Traitement outputs (2)'!$B$40:$Q$40,0)))</f>
        <v>16.864787616041994</v>
      </c>
      <c r="T7434">
        <f t="shared" si="698"/>
        <v>-1958.42577907482</v>
      </c>
      <c r="U7434">
        <f t="shared" si="699"/>
        <v>1958.4875481058175</v>
      </c>
      <c r="X7434">
        <f t="shared" si="700"/>
        <v>4.735571455032727E-2</v>
      </c>
      <c r="Y7434">
        <f t="shared" si="701"/>
        <v>3.954259420836595E-2</v>
      </c>
    </row>
    <row r="7435" spans="1:25" x14ac:dyDescent="0.35">
      <c r="A7435" s="1">
        <v>35009.708333333336</v>
      </c>
      <c r="B7435">
        <v>20.0002</v>
      </c>
      <c r="C7435">
        <f>_xlfn.IFNA(HLOOKUP(B7435,'[1]Traitement outputs'!$B$33:$Q$33,1,TRUE),16)</f>
        <v>20</v>
      </c>
      <c r="E7435" s="1">
        <v>35009.708333333336</v>
      </c>
      <c r="F7435">
        <v>20.7851</v>
      </c>
      <c r="G7435">
        <f t="shared" si="696"/>
        <v>21</v>
      </c>
      <c r="I7435" s="1">
        <v>35009.708333333336</v>
      </c>
      <c r="J7435">
        <v>0</v>
      </c>
      <c r="K7435">
        <f t="shared" si="697"/>
        <v>0</v>
      </c>
      <c r="M7435">
        <f>INDEX('[1]Traitement outputs (2)'!$B$51:$Q$56,MATCH(70,'[1]Traitement outputs (2)'!$A$51:$A$56,0),MATCH(C7435,'[1]Traitement outputs (2)'!$B$51:$Q$51,0))</f>
        <v>-16.864255714989046</v>
      </c>
      <c r="N7435">
        <f>INDEX('[1]Traitement outputs (2)'!$B$34:$Q$38,MATCH(70,'[1]Traitement outputs (2)'!$A$34:$A$38,0),MATCH(C7435,'[1]Traitement outputs (2)'!$B$33:$Q$33,0))</f>
        <v>-183.77989640241771</v>
      </c>
      <c r="O7435">
        <f>INDEX('[1]Traitement outputs (2)'!$B$58:$Q$63,MATCH(70,'[1]Traitement outputs (2)'!$A$58:$A$63,0),MATCH(C7435,'[1]Traitement outputs (2)'!$B$58:$Q$58,0))</f>
        <v>16.864787616041994</v>
      </c>
      <c r="P7435">
        <f>INDEX('[1]Traitement outputs (2)'!$B$41:$Q$45,MATCH(70,'[1]Traitement outputs (2)'!$A$41:$A$45,0),MATCH(C7435,'[1]Traitement outputs (2)'!$B$40:$Q$40,0))</f>
        <v>254.15803075879367</v>
      </c>
      <c r="Q7435">
        <f>IF(K7435&lt;30,INDEX('[1]Traitement outputs (2)'!$B$51:$Q$63,MATCH(70,'[1]Traitement outputs (2)'!$A$51:$A$63,0),MATCH(C7435,'[1]Traitement outputs (2)'!$B$51:$Q$51,0)),INDEX('[1]Traitement outputs (2)'!$B$34:$Q$38,MATCH(70,'[1]Traitement outputs (2)'!$A$34:$A$38,0),MATCH(C7435,'[1]Traitement outputs (2)'!$B$33:$Q$33,0)))</f>
        <v>-16.864255714989046</v>
      </c>
      <c r="R7435">
        <f>IF(K7435&lt;30,INDEX('[1]Traitement outputs (2)'!$B$58:$Q$63,MATCH(70,'[1]Traitement outputs (2)'!$A$58:$A$63,0),MATCH(C7435,'[1]Traitement outputs (2)'!$B$58:$Q$58,0)),INDEX('[1]Traitement outputs (2)'!$B$41:$Q$45,MATCH(70,'[1]Traitement outputs (2)'!$A$41:$A$45,0),MATCH(C7435,'[1]Traitement outputs (2)'!$B$40:$Q$40,0)))</f>
        <v>16.864787616041994</v>
      </c>
      <c r="T7435">
        <f t="shared" si="698"/>
        <v>-1958.42577907482</v>
      </c>
      <c r="U7435">
        <f t="shared" si="699"/>
        <v>1958.4875481058175</v>
      </c>
      <c r="X7435">
        <f t="shared" si="700"/>
        <v>4.735571455032727E-2</v>
      </c>
      <c r="Y7435">
        <f t="shared" si="701"/>
        <v>3.954259420836595E-2</v>
      </c>
    </row>
    <row r="7436" spans="1:25" x14ac:dyDescent="0.35">
      <c r="A7436" s="1">
        <v>35009.75</v>
      </c>
      <c r="B7436">
        <v>20.0002</v>
      </c>
      <c r="C7436">
        <f>_xlfn.IFNA(HLOOKUP(B7436,'[1]Traitement outputs'!$B$33:$Q$33,1,TRUE),16)</f>
        <v>20</v>
      </c>
      <c r="E7436" s="1">
        <v>35009.75</v>
      </c>
      <c r="F7436">
        <v>20.206700000000001</v>
      </c>
      <c r="G7436">
        <f t="shared" si="696"/>
        <v>20</v>
      </c>
      <c r="I7436" s="1">
        <v>35009.75</v>
      </c>
      <c r="J7436">
        <v>0</v>
      </c>
      <c r="K7436">
        <f t="shared" si="697"/>
        <v>0</v>
      </c>
      <c r="M7436">
        <f>INDEX('[1]Traitement outputs (2)'!$B$51:$Q$56,MATCH(70,'[1]Traitement outputs (2)'!$A$51:$A$56,0),MATCH(C7436,'[1]Traitement outputs (2)'!$B$51:$Q$51,0))</f>
        <v>-16.864255714989046</v>
      </c>
      <c r="N7436">
        <f>INDEX('[1]Traitement outputs (2)'!$B$34:$Q$38,MATCH(70,'[1]Traitement outputs (2)'!$A$34:$A$38,0),MATCH(C7436,'[1]Traitement outputs (2)'!$B$33:$Q$33,0))</f>
        <v>-183.77989640241771</v>
      </c>
      <c r="O7436">
        <f>INDEX('[1]Traitement outputs (2)'!$B$58:$Q$63,MATCH(70,'[1]Traitement outputs (2)'!$A$58:$A$63,0),MATCH(C7436,'[1]Traitement outputs (2)'!$B$58:$Q$58,0))</f>
        <v>16.864787616041994</v>
      </c>
      <c r="P7436">
        <f>INDEX('[1]Traitement outputs (2)'!$B$41:$Q$45,MATCH(70,'[1]Traitement outputs (2)'!$A$41:$A$45,0),MATCH(C7436,'[1]Traitement outputs (2)'!$B$40:$Q$40,0))</f>
        <v>254.15803075879367</v>
      </c>
      <c r="Q7436">
        <f>IF(K7436&lt;30,INDEX('[1]Traitement outputs (2)'!$B$51:$Q$63,MATCH(70,'[1]Traitement outputs (2)'!$A$51:$A$63,0),MATCH(C7436,'[1]Traitement outputs (2)'!$B$51:$Q$51,0)),INDEX('[1]Traitement outputs (2)'!$B$34:$Q$38,MATCH(70,'[1]Traitement outputs (2)'!$A$34:$A$38,0),MATCH(C7436,'[1]Traitement outputs (2)'!$B$33:$Q$33,0)))</f>
        <v>-16.864255714989046</v>
      </c>
      <c r="R7436">
        <f>IF(K7436&lt;30,INDEX('[1]Traitement outputs (2)'!$B$58:$Q$63,MATCH(70,'[1]Traitement outputs (2)'!$A$58:$A$63,0),MATCH(C7436,'[1]Traitement outputs (2)'!$B$58:$Q$58,0)),INDEX('[1]Traitement outputs (2)'!$B$41:$Q$45,MATCH(70,'[1]Traitement outputs (2)'!$A$41:$A$45,0),MATCH(C7436,'[1]Traitement outputs (2)'!$B$40:$Q$40,0)))</f>
        <v>16.864787616041994</v>
      </c>
      <c r="T7436">
        <f t="shared" si="698"/>
        <v>-1958.42577907482</v>
      </c>
      <c r="U7436">
        <f t="shared" si="699"/>
        <v>1958.4875481058175</v>
      </c>
      <c r="X7436">
        <f t="shared" si="700"/>
        <v>4.735571455032727E-2</v>
      </c>
      <c r="Y7436">
        <f t="shared" si="701"/>
        <v>3.954259420836595E-2</v>
      </c>
    </row>
    <row r="7437" spans="1:25" x14ac:dyDescent="0.35">
      <c r="A7437" s="1">
        <v>35009.791666666664</v>
      </c>
      <c r="B7437">
        <v>20.0001</v>
      </c>
      <c r="C7437">
        <f>_xlfn.IFNA(HLOOKUP(B7437,'[1]Traitement outputs'!$B$33:$Q$33,1,TRUE),16)</f>
        <v>20</v>
      </c>
      <c r="E7437" s="1">
        <v>35009.791666666664</v>
      </c>
      <c r="F7437">
        <v>19.7196</v>
      </c>
      <c r="G7437">
        <f t="shared" si="696"/>
        <v>20</v>
      </c>
      <c r="I7437" s="1">
        <v>35009.791666666664</v>
      </c>
      <c r="J7437">
        <v>0</v>
      </c>
      <c r="K7437">
        <f t="shared" si="697"/>
        <v>0</v>
      </c>
      <c r="M7437">
        <f>INDEX('[1]Traitement outputs (2)'!$B$51:$Q$56,MATCH(70,'[1]Traitement outputs (2)'!$A$51:$A$56,0),MATCH(C7437,'[1]Traitement outputs (2)'!$B$51:$Q$51,0))</f>
        <v>-16.864255714989046</v>
      </c>
      <c r="N7437">
        <f>INDEX('[1]Traitement outputs (2)'!$B$34:$Q$38,MATCH(70,'[1]Traitement outputs (2)'!$A$34:$A$38,0),MATCH(C7437,'[1]Traitement outputs (2)'!$B$33:$Q$33,0))</f>
        <v>-183.77989640241771</v>
      </c>
      <c r="O7437">
        <f>INDEX('[1]Traitement outputs (2)'!$B$58:$Q$63,MATCH(70,'[1]Traitement outputs (2)'!$A$58:$A$63,0),MATCH(C7437,'[1]Traitement outputs (2)'!$B$58:$Q$58,0))</f>
        <v>16.864787616041994</v>
      </c>
      <c r="P7437">
        <f>INDEX('[1]Traitement outputs (2)'!$B$41:$Q$45,MATCH(70,'[1]Traitement outputs (2)'!$A$41:$A$45,0),MATCH(C7437,'[1]Traitement outputs (2)'!$B$40:$Q$40,0))</f>
        <v>254.15803075879367</v>
      </c>
      <c r="Q7437">
        <f>IF(K7437&lt;30,INDEX('[1]Traitement outputs (2)'!$B$51:$Q$63,MATCH(70,'[1]Traitement outputs (2)'!$A$51:$A$63,0),MATCH(C7437,'[1]Traitement outputs (2)'!$B$51:$Q$51,0)),INDEX('[1]Traitement outputs (2)'!$B$34:$Q$38,MATCH(70,'[1]Traitement outputs (2)'!$A$34:$A$38,0),MATCH(C7437,'[1]Traitement outputs (2)'!$B$33:$Q$33,0)))</f>
        <v>-16.864255714989046</v>
      </c>
      <c r="R7437">
        <f>IF(K7437&lt;30,INDEX('[1]Traitement outputs (2)'!$B$58:$Q$63,MATCH(70,'[1]Traitement outputs (2)'!$A$58:$A$63,0),MATCH(C7437,'[1]Traitement outputs (2)'!$B$58:$Q$58,0)),INDEX('[1]Traitement outputs (2)'!$B$41:$Q$45,MATCH(70,'[1]Traitement outputs (2)'!$A$41:$A$45,0),MATCH(C7437,'[1]Traitement outputs (2)'!$B$40:$Q$40,0)))</f>
        <v>16.864787616041994</v>
      </c>
      <c r="T7437">
        <f t="shared" si="698"/>
        <v>-1958.42577907482</v>
      </c>
      <c r="U7437">
        <f t="shared" si="699"/>
        <v>1958.4875481058175</v>
      </c>
      <c r="X7437">
        <f t="shared" si="700"/>
        <v>4.735571455032727E-2</v>
      </c>
      <c r="Y7437">
        <f t="shared" si="701"/>
        <v>3.954259420836595E-2</v>
      </c>
    </row>
    <row r="7438" spans="1:25" x14ac:dyDescent="0.35">
      <c r="A7438" s="1">
        <v>35009.833333333336</v>
      </c>
      <c r="B7438">
        <v>20.0001</v>
      </c>
      <c r="C7438">
        <f>_xlfn.IFNA(HLOOKUP(B7438,'[1]Traitement outputs'!$B$33:$Q$33,1,TRUE),16)</f>
        <v>20</v>
      </c>
      <c r="E7438" s="1">
        <v>35009.833333333336</v>
      </c>
      <c r="F7438">
        <v>19.322500000000002</v>
      </c>
      <c r="G7438">
        <f t="shared" si="696"/>
        <v>19</v>
      </c>
      <c r="I7438" s="1">
        <v>35009.833333333336</v>
      </c>
      <c r="J7438">
        <v>0</v>
      </c>
      <c r="K7438">
        <f t="shared" si="697"/>
        <v>0</v>
      </c>
      <c r="M7438">
        <f>INDEX('[1]Traitement outputs (2)'!$B$51:$Q$56,MATCH(70,'[1]Traitement outputs (2)'!$A$51:$A$56,0),MATCH(C7438,'[1]Traitement outputs (2)'!$B$51:$Q$51,0))</f>
        <v>-16.864255714989046</v>
      </c>
      <c r="N7438">
        <f>INDEX('[1]Traitement outputs (2)'!$B$34:$Q$38,MATCH(70,'[1]Traitement outputs (2)'!$A$34:$A$38,0),MATCH(C7438,'[1]Traitement outputs (2)'!$B$33:$Q$33,0))</f>
        <v>-183.77989640241771</v>
      </c>
      <c r="O7438">
        <f>INDEX('[1]Traitement outputs (2)'!$B$58:$Q$63,MATCH(70,'[1]Traitement outputs (2)'!$A$58:$A$63,0),MATCH(C7438,'[1]Traitement outputs (2)'!$B$58:$Q$58,0))</f>
        <v>16.864787616041994</v>
      </c>
      <c r="P7438">
        <f>INDEX('[1]Traitement outputs (2)'!$B$41:$Q$45,MATCH(70,'[1]Traitement outputs (2)'!$A$41:$A$45,0),MATCH(C7438,'[1]Traitement outputs (2)'!$B$40:$Q$40,0))</f>
        <v>254.15803075879367</v>
      </c>
      <c r="Q7438">
        <f>IF(K7438&lt;30,INDEX('[1]Traitement outputs (2)'!$B$51:$Q$63,MATCH(70,'[1]Traitement outputs (2)'!$A$51:$A$63,0),MATCH(C7438,'[1]Traitement outputs (2)'!$B$51:$Q$51,0)),INDEX('[1]Traitement outputs (2)'!$B$34:$Q$38,MATCH(70,'[1]Traitement outputs (2)'!$A$34:$A$38,0),MATCH(C7438,'[1]Traitement outputs (2)'!$B$33:$Q$33,0)))</f>
        <v>-16.864255714989046</v>
      </c>
      <c r="R7438">
        <f>IF(K7438&lt;30,INDEX('[1]Traitement outputs (2)'!$B$58:$Q$63,MATCH(70,'[1]Traitement outputs (2)'!$A$58:$A$63,0),MATCH(C7438,'[1]Traitement outputs (2)'!$B$58:$Q$58,0)),INDEX('[1]Traitement outputs (2)'!$B$41:$Q$45,MATCH(70,'[1]Traitement outputs (2)'!$A$41:$A$45,0),MATCH(C7438,'[1]Traitement outputs (2)'!$B$40:$Q$40,0)))</f>
        <v>16.864787616041994</v>
      </c>
      <c r="T7438">
        <f t="shared" si="698"/>
        <v>-1958.42577907482</v>
      </c>
      <c r="U7438">
        <f t="shared" si="699"/>
        <v>1958.4875481058175</v>
      </c>
      <c r="X7438">
        <f t="shared" si="700"/>
        <v>4.735571455032727E-2</v>
      </c>
      <c r="Y7438">
        <f t="shared" si="701"/>
        <v>3.954259420836595E-2</v>
      </c>
    </row>
    <row r="7439" spans="1:25" x14ac:dyDescent="0.35">
      <c r="A7439" s="1">
        <v>35009.875</v>
      </c>
      <c r="B7439">
        <v>16.1477</v>
      </c>
      <c r="C7439">
        <f>_xlfn.IFNA(HLOOKUP(B7439,'[1]Traitement outputs'!$B$33:$Q$33,1,TRUE),16)</f>
        <v>16</v>
      </c>
      <c r="E7439" s="1">
        <v>35009.875</v>
      </c>
      <c r="F7439">
        <v>24.1465</v>
      </c>
      <c r="G7439">
        <f t="shared" si="696"/>
        <v>24</v>
      </c>
      <c r="I7439" s="1">
        <v>35009.875</v>
      </c>
      <c r="J7439">
        <v>0</v>
      </c>
      <c r="K7439">
        <f t="shared" si="697"/>
        <v>0</v>
      </c>
      <c r="M7439">
        <f>INDEX('[1]Traitement outputs (2)'!$B$51:$Q$56,MATCH(70,'[1]Traitement outputs (2)'!$A$51:$A$56,0),MATCH(C7439,'[1]Traitement outputs (2)'!$B$51:$Q$51,0))</f>
        <v>-27.907128105419115</v>
      </c>
      <c r="N7439">
        <f>INDEX('[1]Traitement outputs (2)'!$B$34:$Q$38,MATCH(70,'[1]Traitement outputs (2)'!$A$34:$A$38,0),MATCH(C7439,'[1]Traitement outputs (2)'!$B$33:$Q$33,0))</f>
        <v>-87.65601603539298</v>
      </c>
      <c r="O7439">
        <f>INDEX('[1]Traitement outputs (2)'!$B$58:$Q$63,MATCH(70,'[1]Traitement outputs (2)'!$A$58:$A$63,0),MATCH(C7439,'[1]Traitement outputs (2)'!$B$58:$Q$58,0))</f>
        <v>27.907128104236733</v>
      </c>
      <c r="P7439">
        <f>INDEX('[1]Traitement outputs (2)'!$B$41:$Q$45,MATCH(70,'[1]Traitement outputs (2)'!$A$41:$A$45,0),MATCH(C7439,'[1]Traitement outputs (2)'!$B$40:$Q$40,0))</f>
        <v>158.03405896601754</v>
      </c>
      <c r="Q7439">
        <f>IF(K7439&lt;30,INDEX('[1]Traitement outputs (2)'!$B$51:$Q$63,MATCH(70,'[1]Traitement outputs (2)'!$A$51:$A$63,0),MATCH(C7439,'[1]Traitement outputs (2)'!$B$51:$Q$51,0)),INDEX('[1]Traitement outputs (2)'!$B$34:$Q$38,MATCH(70,'[1]Traitement outputs (2)'!$A$34:$A$38,0),MATCH(C7439,'[1]Traitement outputs (2)'!$B$33:$Q$33,0)))</f>
        <v>-27.907128105419115</v>
      </c>
      <c r="R7439">
        <f>IF(K7439&lt;30,INDEX('[1]Traitement outputs (2)'!$B$58:$Q$63,MATCH(70,'[1]Traitement outputs (2)'!$A$58:$A$63,0),MATCH(C7439,'[1]Traitement outputs (2)'!$B$58:$Q$58,0)),INDEX('[1]Traitement outputs (2)'!$B$41:$Q$45,MATCH(70,'[1]Traitement outputs (2)'!$A$41:$A$45,0),MATCH(C7439,'[1]Traitement outputs (2)'!$B$40:$Q$40,0)))</f>
        <v>27.907128104236733</v>
      </c>
      <c r="T7439">
        <f t="shared" si="698"/>
        <v>-3240.8212983285953</v>
      </c>
      <c r="U7439">
        <f t="shared" si="699"/>
        <v>3240.8212981912866</v>
      </c>
      <c r="X7439">
        <f t="shared" si="700"/>
        <v>7.8364679403255921E-2</v>
      </c>
      <c r="Y7439">
        <f t="shared" si="701"/>
        <v>6.5433390996103388E-2</v>
      </c>
    </row>
    <row r="7440" spans="1:25" x14ac:dyDescent="0.35">
      <c r="A7440" s="1">
        <v>35009.916666666664</v>
      </c>
      <c r="B7440">
        <v>16.081099999999999</v>
      </c>
      <c r="C7440">
        <f>_xlfn.IFNA(HLOOKUP(B7440,'[1]Traitement outputs'!$B$33:$Q$33,1,TRUE),16)</f>
        <v>16</v>
      </c>
      <c r="E7440" s="1">
        <v>35009.916666666664</v>
      </c>
      <c r="F7440">
        <v>23.879300000000001</v>
      </c>
      <c r="G7440">
        <f t="shared" si="696"/>
        <v>24</v>
      </c>
      <c r="I7440" s="1">
        <v>35009.916666666664</v>
      </c>
      <c r="J7440">
        <v>0</v>
      </c>
      <c r="K7440">
        <f t="shared" si="697"/>
        <v>0</v>
      </c>
      <c r="M7440">
        <f>INDEX('[1]Traitement outputs (2)'!$B$51:$Q$56,MATCH(70,'[1]Traitement outputs (2)'!$A$51:$A$56,0),MATCH(C7440,'[1]Traitement outputs (2)'!$B$51:$Q$51,0))</f>
        <v>-27.907128105419115</v>
      </c>
      <c r="N7440">
        <f>INDEX('[1]Traitement outputs (2)'!$B$34:$Q$38,MATCH(70,'[1]Traitement outputs (2)'!$A$34:$A$38,0),MATCH(C7440,'[1]Traitement outputs (2)'!$B$33:$Q$33,0))</f>
        <v>-87.65601603539298</v>
      </c>
      <c r="O7440">
        <f>INDEX('[1]Traitement outputs (2)'!$B$58:$Q$63,MATCH(70,'[1]Traitement outputs (2)'!$A$58:$A$63,0),MATCH(C7440,'[1]Traitement outputs (2)'!$B$58:$Q$58,0))</f>
        <v>27.907128104236733</v>
      </c>
      <c r="P7440">
        <f>INDEX('[1]Traitement outputs (2)'!$B$41:$Q$45,MATCH(70,'[1]Traitement outputs (2)'!$A$41:$A$45,0),MATCH(C7440,'[1]Traitement outputs (2)'!$B$40:$Q$40,0))</f>
        <v>158.03405896601754</v>
      </c>
      <c r="Q7440">
        <f>IF(K7440&lt;30,INDEX('[1]Traitement outputs (2)'!$B$51:$Q$63,MATCH(70,'[1]Traitement outputs (2)'!$A$51:$A$63,0),MATCH(C7440,'[1]Traitement outputs (2)'!$B$51:$Q$51,0)),INDEX('[1]Traitement outputs (2)'!$B$34:$Q$38,MATCH(70,'[1]Traitement outputs (2)'!$A$34:$A$38,0),MATCH(C7440,'[1]Traitement outputs (2)'!$B$33:$Q$33,0)))</f>
        <v>-27.907128105419115</v>
      </c>
      <c r="R7440">
        <f>IF(K7440&lt;30,INDEX('[1]Traitement outputs (2)'!$B$58:$Q$63,MATCH(70,'[1]Traitement outputs (2)'!$A$58:$A$63,0),MATCH(C7440,'[1]Traitement outputs (2)'!$B$58:$Q$58,0)),INDEX('[1]Traitement outputs (2)'!$B$41:$Q$45,MATCH(70,'[1]Traitement outputs (2)'!$A$41:$A$45,0),MATCH(C7440,'[1]Traitement outputs (2)'!$B$40:$Q$40,0)))</f>
        <v>27.907128104236733</v>
      </c>
      <c r="T7440">
        <f t="shared" si="698"/>
        <v>-3240.8212983285953</v>
      </c>
      <c r="U7440">
        <f t="shared" si="699"/>
        <v>3240.8212981912866</v>
      </c>
      <c r="X7440">
        <f t="shared" si="700"/>
        <v>7.8364679403255921E-2</v>
      </c>
      <c r="Y7440">
        <f t="shared" si="701"/>
        <v>6.5433390996103388E-2</v>
      </c>
    </row>
    <row r="7441" spans="1:25" x14ac:dyDescent="0.35">
      <c r="A7441" s="1">
        <v>35009.958333333336</v>
      </c>
      <c r="B7441">
        <v>16.080200000000001</v>
      </c>
      <c r="C7441">
        <f>_xlfn.IFNA(HLOOKUP(B7441,'[1]Traitement outputs'!$B$33:$Q$33,1,TRUE),16)</f>
        <v>16</v>
      </c>
      <c r="E7441" s="1">
        <v>35009.958333333336</v>
      </c>
      <c r="F7441">
        <v>23.214600000000001</v>
      </c>
      <c r="G7441">
        <f t="shared" si="696"/>
        <v>23</v>
      </c>
      <c r="I7441" s="1">
        <v>35009.958333333336</v>
      </c>
      <c r="J7441">
        <v>0</v>
      </c>
      <c r="K7441">
        <f t="shared" si="697"/>
        <v>0</v>
      </c>
      <c r="M7441">
        <f>INDEX('[1]Traitement outputs (2)'!$B$51:$Q$56,MATCH(70,'[1]Traitement outputs (2)'!$A$51:$A$56,0),MATCH(C7441,'[1]Traitement outputs (2)'!$B$51:$Q$51,0))</f>
        <v>-27.907128105419115</v>
      </c>
      <c r="N7441">
        <f>INDEX('[1]Traitement outputs (2)'!$B$34:$Q$38,MATCH(70,'[1]Traitement outputs (2)'!$A$34:$A$38,0),MATCH(C7441,'[1]Traitement outputs (2)'!$B$33:$Q$33,0))</f>
        <v>-87.65601603539298</v>
      </c>
      <c r="O7441">
        <f>INDEX('[1]Traitement outputs (2)'!$B$58:$Q$63,MATCH(70,'[1]Traitement outputs (2)'!$A$58:$A$63,0),MATCH(C7441,'[1]Traitement outputs (2)'!$B$58:$Q$58,0))</f>
        <v>27.907128104236733</v>
      </c>
      <c r="P7441">
        <f>INDEX('[1]Traitement outputs (2)'!$B$41:$Q$45,MATCH(70,'[1]Traitement outputs (2)'!$A$41:$A$45,0),MATCH(C7441,'[1]Traitement outputs (2)'!$B$40:$Q$40,0))</f>
        <v>158.03405896601754</v>
      </c>
      <c r="Q7441">
        <f>IF(K7441&lt;30,INDEX('[1]Traitement outputs (2)'!$B$51:$Q$63,MATCH(70,'[1]Traitement outputs (2)'!$A$51:$A$63,0),MATCH(C7441,'[1]Traitement outputs (2)'!$B$51:$Q$51,0)),INDEX('[1]Traitement outputs (2)'!$B$34:$Q$38,MATCH(70,'[1]Traitement outputs (2)'!$A$34:$A$38,0),MATCH(C7441,'[1]Traitement outputs (2)'!$B$33:$Q$33,0)))</f>
        <v>-27.907128105419115</v>
      </c>
      <c r="R7441">
        <f>IF(K7441&lt;30,INDEX('[1]Traitement outputs (2)'!$B$58:$Q$63,MATCH(70,'[1]Traitement outputs (2)'!$A$58:$A$63,0),MATCH(C7441,'[1]Traitement outputs (2)'!$B$58:$Q$58,0)),INDEX('[1]Traitement outputs (2)'!$B$41:$Q$45,MATCH(70,'[1]Traitement outputs (2)'!$A$41:$A$45,0),MATCH(C7441,'[1]Traitement outputs (2)'!$B$40:$Q$40,0)))</f>
        <v>27.907128104236733</v>
      </c>
      <c r="T7441">
        <f t="shared" si="698"/>
        <v>-3240.8212983285953</v>
      </c>
      <c r="U7441">
        <f t="shared" si="699"/>
        <v>3240.8212981912866</v>
      </c>
      <c r="X7441">
        <f t="shared" si="700"/>
        <v>7.8364679403255921E-2</v>
      </c>
      <c r="Y7441">
        <f t="shared" si="701"/>
        <v>6.5433390996103388E-2</v>
      </c>
    </row>
    <row r="7442" spans="1:25" x14ac:dyDescent="0.35">
      <c r="A7442" s="1">
        <v>35010</v>
      </c>
      <c r="B7442">
        <v>16.079899999999999</v>
      </c>
      <c r="C7442">
        <f>_xlfn.IFNA(HLOOKUP(B7442,'[1]Traitement outputs'!$B$33:$Q$33,1,TRUE),16)</f>
        <v>16</v>
      </c>
      <c r="E7442" s="1">
        <v>35010</v>
      </c>
      <c r="F7442">
        <v>22.449000000000002</v>
      </c>
      <c r="G7442">
        <f t="shared" si="696"/>
        <v>22</v>
      </c>
      <c r="I7442" s="1">
        <v>35010</v>
      </c>
      <c r="J7442">
        <v>0</v>
      </c>
      <c r="K7442">
        <f t="shared" si="697"/>
        <v>0</v>
      </c>
      <c r="M7442">
        <f>INDEX('[1]Traitement outputs (2)'!$B$51:$Q$56,MATCH(70,'[1]Traitement outputs (2)'!$A$51:$A$56,0),MATCH(C7442,'[1]Traitement outputs (2)'!$B$51:$Q$51,0))</f>
        <v>-27.907128105419115</v>
      </c>
      <c r="N7442">
        <f>INDEX('[1]Traitement outputs (2)'!$B$34:$Q$38,MATCH(70,'[1]Traitement outputs (2)'!$A$34:$A$38,0),MATCH(C7442,'[1]Traitement outputs (2)'!$B$33:$Q$33,0))</f>
        <v>-87.65601603539298</v>
      </c>
      <c r="O7442">
        <f>INDEX('[1]Traitement outputs (2)'!$B$58:$Q$63,MATCH(70,'[1]Traitement outputs (2)'!$A$58:$A$63,0),MATCH(C7442,'[1]Traitement outputs (2)'!$B$58:$Q$58,0))</f>
        <v>27.907128104236733</v>
      </c>
      <c r="P7442">
        <f>INDEX('[1]Traitement outputs (2)'!$B$41:$Q$45,MATCH(70,'[1]Traitement outputs (2)'!$A$41:$A$45,0),MATCH(C7442,'[1]Traitement outputs (2)'!$B$40:$Q$40,0))</f>
        <v>158.03405896601754</v>
      </c>
      <c r="Q7442">
        <f>IF(K7442&lt;30,INDEX('[1]Traitement outputs (2)'!$B$51:$Q$63,MATCH(70,'[1]Traitement outputs (2)'!$A$51:$A$63,0),MATCH(C7442,'[1]Traitement outputs (2)'!$B$51:$Q$51,0)),INDEX('[1]Traitement outputs (2)'!$B$34:$Q$38,MATCH(70,'[1]Traitement outputs (2)'!$A$34:$A$38,0),MATCH(C7442,'[1]Traitement outputs (2)'!$B$33:$Q$33,0)))</f>
        <v>-27.907128105419115</v>
      </c>
      <c r="R7442">
        <f>IF(K7442&lt;30,INDEX('[1]Traitement outputs (2)'!$B$58:$Q$63,MATCH(70,'[1]Traitement outputs (2)'!$A$58:$A$63,0),MATCH(C7442,'[1]Traitement outputs (2)'!$B$58:$Q$58,0)),INDEX('[1]Traitement outputs (2)'!$B$41:$Q$45,MATCH(70,'[1]Traitement outputs (2)'!$A$41:$A$45,0),MATCH(C7442,'[1]Traitement outputs (2)'!$B$40:$Q$40,0)))</f>
        <v>27.907128104236733</v>
      </c>
      <c r="T7442">
        <f t="shared" si="698"/>
        <v>-3240.8212983285953</v>
      </c>
      <c r="U7442">
        <f t="shared" si="699"/>
        <v>3240.8212981912866</v>
      </c>
      <c r="X7442">
        <f t="shared" si="700"/>
        <v>7.8364679403255921E-2</v>
      </c>
      <c r="Y7442">
        <f t="shared" si="701"/>
        <v>6.5433390996103388E-2</v>
      </c>
    </row>
    <row r="7443" spans="1:25" x14ac:dyDescent="0.35">
      <c r="A7443" s="1">
        <v>35010.041666666664</v>
      </c>
      <c r="B7443">
        <v>16.079699999999999</v>
      </c>
      <c r="C7443">
        <f>_xlfn.IFNA(HLOOKUP(B7443,'[1]Traitement outputs'!$B$33:$Q$33,1,TRUE),16)</f>
        <v>16</v>
      </c>
      <c r="E7443" s="1">
        <v>35010.041666666664</v>
      </c>
      <c r="F7443">
        <v>21.662800000000001</v>
      </c>
      <c r="G7443">
        <f t="shared" si="696"/>
        <v>22</v>
      </c>
      <c r="I7443" s="1">
        <v>35010.041666666664</v>
      </c>
      <c r="J7443">
        <v>0</v>
      </c>
      <c r="K7443">
        <f t="shared" si="697"/>
        <v>0</v>
      </c>
      <c r="M7443">
        <f>INDEX('[1]Traitement outputs (2)'!$B$51:$Q$56,MATCH(70,'[1]Traitement outputs (2)'!$A$51:$A$56,0),MATCH(C7443,'[1]Traitement outputs (2)'!$B$51:$Q$51,0))</f>
        <v>-27.907128105419115</v>
      </c>
      <c r="N7443">
        <f>INDEX('[1]Traitement outputs (2)'!$B$34:$Q$38,MATCH(70,'[1]Traitement outputs (2)'!$A$34:$A$38,0),MATCH(C7443,'[1]Traitement outputs (2)'!$B$33:$Q$33,0))</f>
        <v>-87.65601603539298</v>
      </c>
      <c r="O7443">
        <f>INDEX('[1]Traitement outputs (2)'!$B$58:$Q$63,MATCH(70,'[1]Traitement outputs (2)'!$A$58:$A$63,0),MATCH(C7443,'[1]Traitement outputs (2)'!$B$58:$Q$58,0))</f>
        <v>27.907128104236733</v>
      </c>
      <c r="P7443">
        <f>INDEX('[1]Traitement outputs (2)'!$B$41:$Q$45,MATCH(70,'[1]Traitement outputs (2)'!$A$41:$A$45,0),MATCH(C7443,'[1]Traitement outputs (2)'!$B$40:$Q$40,0))</f>
        <v>158.03405896601754</v>
      </c>
      <c r="Q7443">
        <f>IF(K7443&lt;30,INDEX('[1]Traitement outputs (2)'!$B$51:$Q$63,MATCH(70,'[1]Traitement outputs (2)'!$A$51:$A$63,0),MATCH(C7443,'[1]Traitement outputs (2)'!$B$51:$Q$51,0)),INDEX('[1]Traitement outputs (2)'!$B$34:$Q$38,MATCH(70,'[1]Traitement outputs (2)'!$A$34:$A$38,0),MATCH(C7443,'[1]Traitement outputs (2)'!$B$33:$Q$33,0)))</f>
        <v>-27.907128105419115</v>
      </c>
      <c r="R7443">
        <f>IF(K7443&lt;30,INDEX('[1]Traitement outputs (2)'!$B$58:$Q$63,MATCH(70,'[1]Traitement outputs (2)'!$A$58:$A$63,0),MATCH(C7443,'[1]Traitement outputs (2)'!$B$58:$Q$58,0)),INDEX('[1]Traitement outputs (2)'!$B$41:$Q$45,MATCH(70,'[1]Traitement outputs (2)'!$A$41:$A$45,0),MATCH(C7443,'[1]Traitement outputs (2)'!$B$40:$Q$40,0)))</f>
        <v>27.907128104236733</v>
      </c>
      <c r="T7443">
        <f t="shared" si="698"/>
        <v>-3240.8212983285953</v>
      </c>
      <c r="U7443">
        <f t="shared" si="699"/>
        <v>3240.8212981912866</v>
      </c>
      <c r="X7443">
        <f t="shared" si="700"/>
        <v>7.8364679403255921E-2</v>
      </c>
      <c r="Y7443">
        <f t="shared" si="701"/>
        <v>6.5433390996103388E-2</v>
      </c>
    </row>
    <row r="7444" spans="1:25" x14ac:dyDescent="0.35">
      <c r="A7444" s="1">
        <v>35010.083333333336</v>
      </c>
      <c r="B7444">
        <v>16.079499999999999</v>
      </c>
      <c r="C7444">
        <f>_xlfn.IFNA(HLOOKUP(B7444,'[1]Traitement outputs'!$B$33:$Q$33,1,TRUE),16)</f>
        <v>16</v>
      </c>
      <c r="E7444" s="1">
        <v>35010.083333333336</v>
      </c>
      <c r="F7444">
        <v>20.962</v>
      </c>
      <c r="G7444">
        <f t="shared" si="696"/>
        <v>21</v>
      </c>
      <c r="I7444" s="1">
        <v>35010.083333333336</v>
      </c>
      <c r="J7444">
        <v>0</v>
      </c>
      <c r="K7444">
        <f t="shared" si="697"/>
        <v>0</v>
      </c>
      <c r="M7444">
        <f>INDEX('[1]Traitement outputs (2)'!$B$51:$Q$56,MATCH(70,'[1]Traitement outputs (2)'!$A$51:$A$56,0),MATCH(C7444,'[1]Traitement outputs (2)'!$B$51:$Q$51,0))</f>
        <v>-27.907128105419115</v>
      </c>
      <c r="N7444">
        <f>INDEX('[1]Traitement outputs (2)'!$B$34:$Q$38,MATCH(70,'[1]Traitement outputs (2)'!$A$34:$A$38,0),MATCH(C7444,'[1]Traitement outputs (2)'!$B$33:$Q$33,0))</f>
        <v>-87.65601603539298</v>
      </c>
      <c r="O7444">
        <f>INDEX('[1]Traitement outputs (2)'!$B$58:$Q$63,MATCH(70,'[1]Traitement outputs (2)'!$A$58:$A$63,0),MATCH(C7444,'[1]Traitement outputs (2)'!$B$58:$Q$58,0))</f>
        <v>27.907128104236733</v>
      </c>
      <c r="P7444">
        <f>INDEX('[1]Traitement outputs (2)'!$B$41:$Q$45,MATCH(70,'[1]Traitement outputs (2)'!$A$41:$A$45,0),MATCH(C7444,'[1]Traitement outputs (2)'!$B$40:$Q$40,0))</f>
        <v>158.03405896601754</v>
      </c>
      <c r="Q7444">
        <f>IF(K7444&lt;30,INDEX('[1]Traitement outputs (2)'!$B$51:$Q$63,MATCH(70,'[1]Traitement outputs (2)'!$A$51:$A$63,0),MATCH(C7444,'[1]Traitement outputs (2)'!$B$51:$Q$51,0)),INDEX('[1]Traitement outputs (2)'!$B$34:$Q$38,MATCH(70,'[1]Traitement outputs (2)'!$A$34:$A$38,0),MATCH(C7444,'[1]Traitement outputs (2)'!$B$33:$Q$33,0)))</f>
        <v>-27.907128105419115</v>
      </c>
      <c r="R7444">
        <f>IF(K7444&lt;30,INDEX('[1]Traitement outputs (2)'!$B$58:$Q$63,MATCH(70,'[1]Traitement outputs (2)'!$A$58:$A$63,0),MATCH(C7444,'[1]Traitement outputs (2)'!$B$58:$Q$58,0)),INDEX('[1]Traitement outputs (2)'!$B$41:$Q$45,MATCH(70,'[1]Traitement outputs (2)'!$A$41:$A$45,0),MATCH(C7444,'[1]Traitement outputs (2)'!$B$40:$Q$40,0)))</f>
        <v>27.907128104236733</v>
      </c>
      <c r="T7444">
        <f t="shared" si="698"/>
        <v>-3240.8212983285953</v>
      </c>
      <c r="U7444">
        <f t="shared" si="699"/>
        <v>3240.8212981912866</v>
      </c>
      <c r="X7444">
        <f t="shared" si="700"/>
        <v>7.8364679403255921E-2</v>
      </c>
      <c r="Y7444">
        <f t="shared" si="701"/>
        <v>6.5433390996103388E-2</v>
      </c>
    </row>
    <row r="7445" spans="1:25" x14ac:dyDescent="0.35">
      <c r="A7445" s="1">
        <v>35010.125</v>
      </c>
      <c r="B7445">
        <v>16.0793</v>
      </c>
      <c r="C7445">
        <f>_xlfn.IFNA(HLOOKUP(B7445,'[1]Traitement outputs'!$B$33:$Q$33,1,TRUE),16)</f>
        <v>16</v>
      </c>
      <c r="E7445" s="1">
        <v>35010.125</v>
      </c>
      <c r="F7445">
        <v>20.305</v>
      </c>
      <c r="G7445">
        <f t="shared" si="696"/>
        <v>20</v>
      </c>
      <c r="I7445" s="1">
        <v>35010.125</v>
      </c>
      <c r="J7445">
        <v>0</v>
      </c>
      <c r="K7445">
        <f t="shared" si="697"/>
        <v>0</v>
      </c>
      <c r="M7445">
        <f>INDEX('[1]Traitement outputs (2)'!$B$51:$Q$56,MATCH(70,'[1]Traitement outputs (2)'!$A$51:$A$56,0),MATCH(C7445,'[1]Traitement outputs (2)'!$B$51:$Q$51,0))</f>
        <v>-27.907128105419115</v>
      </c>
      <c r="N7445">
        <f>INDEX('[1]Traitement outputs (2)'!$B$34:$Q$38,MATCH(70,'[1]Traitement outputs (2)'!$A$34:$A$38,0),MATCH(C7445,'[1]Traitement outputs (2)'!$B$33:$Q$33,0))</f>
        <v>-87.65601603539298</v>
      </c>
      <c r="O7445">
        <f>INDEX('[1]Traitement outputs (2)'!$B$58:$Q$63,MATCH(70,'[1]Traitement outputs (2)'!$A$58:$A$63,0),MATCH(C7445,'[1]Traitement outputs (2)'!$B$58:$Q$58,0))</f>
        <v>27.907128104236733</v>
      </c>
      <c r="P7445">
        <f>INDEX('[1]Traitement outputs (2)'!$B$41:$Q$45,MATCH(70,'[1]Traitement outputs (2)'!$A$41:$A$45,0),MATCH(C7445,'[1]Traitement outputs (2)'!$B$40:$Q$40,0))</f>
        <v>158.03405896601754</v>
      </c>
      <c r="Q7445">
        <f>IF(K7445&lt;30,INDEX('[1]Traitement outputs (2)'!$B$51:$Q$63,MATCH(70,'[1]Traitement outputs (2)'!$A$51:$A$63,0),MATCH(C7445,'[1]Traitement outputs (2)'!$B$51:$Q$51,0)),INDEX('[1]Traitement outputs (2)'!$B$34:$Q$38,MATCH(70,'[1]Traitement outputs (2)'!$A$34:$A$38,0),MATCH(C7445,'[1]Traitement outputs (2)'!$B$33:$Q$33,0)))</f>
        <v>-27.907128105419115</v>
      </c>
      <c r="R7445">
        <f>IF(K7445&lt;30,INDEX('[1]Traitement outputs (2)'!$B$58:$Q$63,MATCH(70,'[1]Traitement outputs (2)'!$A$58:$A$63,0),MATCH(C7445,'[1]Traitement outputs (2)'!$B$58:$Q$58,0)),INDEX('[1]Traitement outputs (2)'!$B$41:$Q$45,MATCH(70,'[1]Traitement outputs (2)'!$A$41:$A$45,0),MATCH(C7445,'[1]Traitement outputs (2)'!$B$40:$Q$40,0)))</f>
        <v>27.907128104236733</v>
      </c>
      <c r="T7445">
        <f t="shared" si="698"/>
        <v>-3240.8212983285953</v>
      </c>
      <c r="U7445">
        <f t="shared" si="699"/>
        <v>3240.8212981912866</v>
      </c>
      <c r="X7445">
        <f t="shared" si="700"/>
        <v>7.8364679403255921E-2</v>
      </c>
      <c r="Y7445">
        <f t="shared" si="701"/>
        <v>6.5433390996103388E-2</v>
      </c>
    </row>
    <row r="7446" spans="1:25" x14ac:dyDescent="0.35">
      <c r="A7446" s="1">
        <v>35010.166666666664</v>
      </c>
      <c r="B7446">
        <v>16.0792</v>
      </c>
      <c r="C7446">
        <f>_xlfn.IFNA(HLOOKUP(B7446,'[1]Traitement outputs'!$B$33:$Q$33,1,TRUE),16)</f>
        <v>16</v>
      </c>
      <c r="E7446" s="1">
        <v>35010.166666666664</v>
      </c>
      <c r="F7446">
        <v>19.6386</v>
      </c>
      <c r="G7446">
        <f t="shared" si="696"/>
        <v>20</v>
      </c>
      <c r="I7446" s="1">
        <v>35010.166666666664</v>
      </c>
      <c r="J7446">
        <v>0</v>
      </c>
      <c r="K7446">
        <f t="shared" si="697"/>
        <v>0</v>
      </c>
      <c r="M7446">
        <f>INDEX('[1]Traitement outputs (2)'!$B$51:$Q$56,MATCH(70,'[1]Traitement outputs (2)'!$A$51:$A$56,0),MATCH(C7446,'[1]Traitement outputs (2)'!$B$51:$Q$51,0))</f>
        <v>-27.907128105419115</v>
      </c>
      <c r="N7446">
        <f>INDEX('[1]Traitement outputs (2)'!$B$34:$Q$38,MATCH(70,'[1]Traitement outputs (2)'!$A$34:$A$38,0),MATCH(C7446,'[1]Traitement outputs (2)'!$B$33:$Q$33,0))</f>
        <v>-87.65601603539298</v>
      </c>
      <c r="O7446">
        <f>INDEX('[1]Traitement outputs (2)'!$B$58:$Q$63,MATCH(70,'[1]Traitement outputs (2)'!$A$58:$A$63,0),MATCH(C7446,'[1]Traitement outputs (2)'!$B$58:$Q$58,0))</f>
        <v>27.907128104236733</v>
      </c>
      <c r="P7446">
        <f>INDEX('[1]Traitement outputs (2)'!$B$41:$Q$45,MATCH(70,'[1]Traitement outputs (2)'!$A$41:$A$45,0),MATCH(C7446,'[1]Traitement outputs (2)'!$B$40:$Q$40,0))</f>
        <v>158.03405896601754</v>
      </c>
      <c r="Q7446">
        <f>IF(K7446&lt;30,INDEX('[1]Traitement outputs (2)'!$B$51:$Q$63,MATCH(70,'[1]Traitement outputs (2)'!$A$51:$A$63,0),MATCH(C7446,'[1]Traitement outputs (2)'!$B$51:$Q$51,0)),INDEX('[1]Traitement outputs (2)'!$B$34:$Q$38,MATCH(70,'[1]Traitement outputs (2)'!$A$34:$A$38,0),MATCH(C7446,'[1]Traitement outputs (2)'!$B$33:$Q$33,0)))</f>
        <v>-27.907128105419115</v>
      </c>
      <c r="R7446">
        <f>IF(K7446&lt;30,INDEX('[1]Traitement outputs (2)'!$B$58:$Q$63,MATCH(70,'[1]Traitement outputs (2)'!$A$58:$A$63,0),MATCH(C7446,'[1]Traitement outputs (2)'!$B$58:$Q$58,0)),INDEX('[1]Traitement outputs (2)'!$B$41:$Q$45,MATCH(70,'[1]Traitement outputs (2)'!$A$41:$A$45,0),MATCH(C7446,'[1]Traitement outputs (2)'!$B$40:$Q$40,0)))</f>
        <v>27.907128104236733</v>
      </c>
      <c r="T7446">
        <f t="shared" si="698"/>
        <v>-3240.8212983285953</v>
      </c>
      <c r="U7446">
        <f t="shared" si="699"/>
        <v>3240.8212981912866</v>
      </c>
      <c r="X7446">
        <f t="shared" si="700"/>
        <v>7.8364679403255921E-2</v>
      </c>
      <c r="Y7446">
        <f t="shared" si="701"/>
        <v>6.5433390996103388E-2</v>
      </c>
    </row>
    <row r="7447" spans="1:25" x14ac:dyDescent="0.35">
      <c r="A7447" s="1">
        <v>35010.208333333336</v>
      </c>
      <c r="B7447">
        <v>20.0336</v>
      </c>
      <c r="C7447">
        <f>_xlfn.IFNA(HLOOKUP(B7447,'[1]Traitement outputs'!$B$33:$Q$33,1,TRUE),16)</f>
        <v>20</v>
      </c>
      <c r="E7447" s="1">
        <v>35010.208333333336</v>
      </c>
      <c r="F7447">
        <v>14.730499999999999</v>
      </c>
      <c r="G7447">
        <f t="shared" si="696"/>
        <v>15</v>
      </c>
      <c r="I7447" s="1">
        <v>35010.208333333336</v>
      </c>
      <c r="J7447">
        <v>0</v>
      </c>
      <c r="K7447">
        <f t="shared" si="697"/>
        <v>0</v>
      </c>
      <c r="M7447">
        <f>INDEX('[1]Traitement outputs (2)'!$B$51:$Q$56,MATCH(70,'[1]Traitement outputs (2)'!$A$51:$A$56,0),MATCH(C7447,'[1]Traitement outputs (2)'!$B$51:$Q$51,0))</f>
        <v>-16.864255714989046</v>
      </c>
      <c r="N7447">
        <f>INDEX('[1]Traitement outputs (2)'!$B$34:$Q$38,MATCH(70,'[1]Traitement outputs (2)'!$A$34:$A$38,0),MATCH(C7447,'[1]Traitement outputs (2)'!$B$33:$Q$33,0))</f>
        <v>-183.77989640241771</v>
      </c>
      <c r="O7447">
        <f>INDEX('[1]Traitement outputs (2)'!$B$58:$Q$63,MATCH(70,'[1]Traitement outputs (2)'!$A$58:$A$63,0),MATCH(C7447,'[1]Traitement outputs (2)'!$B$58:$Q$58,0))</f>
        <v>16.864787616041994</v>
      </c>
      <c r="P7447">
        <f>INDEX('[1]Traitement outputs (2)'!$B$41:$Q$45,MATCH(70,'[1]Traitement outputs (2)'!$A$41:$A$45,0),MATCH(C7447,'[1]Traitement outputs (2)'!$B$40:$Q$40,0))</f>
        <v>254.15803075879367</v>
      </c>
      <c r="Q7447">
        <f>IF(K7447&lt;30,INDEX('[1]Traitement outputs (2)'!$B$51:$Q$63,MATCH(70,'[1]Traitement outputs (2)'!$A$51:$A$63,0),MATCH(C7447,'[1]Traitement outputs (2)'!$B$51:$Q$51,0)),INDEX('[1]Traitement outputs (2)'!$B$34:$Q$38,MATCH(70,'[1]Traitement outputs (2)'!$A$34:$A$38,0),MATCH(C7447,'[1]Traitement outputs (2)'!$B$33:$Q$33,0)))</f>
        <v>-16.864255714989046</v>
      </c>
      <c r="R7447">
        <f>IF(K7447&lt;30,INDEX('[1]Traitement outputs (2)'!$B$58:$Q$63,MATCH(70,'[1]Traitement outputs (2)'!$A$58:$A$63,0),MATCH(C7447,'[1]Traitement outputs (2)'!$B$58:$Q$58,0)),INDEX('[1]Traitement outputs (2)'!$B$41:$Q$45,MATCH(70,'[1]Traitement outputs (2)'!$A$41:$A$45,0),MATCH(C7447,'[1]Traitement outputs (2)'!$B$40:$Q$40,0)))</f>
        <v>16.864787616041994</v>
      </c>
      <c r="T7447">
        <f t="shared" si="698"/>
        <v>-1958.42577907482</v>
      </c>
      <c r="U7447">
        <f t="shared" si="699"/>
        <v>1958.4875481058175</v>
      </c>
      <c r="X7447">
        <f t="shared" si="700"/>
        <v>4.735571455032727E-2</v>
      </c>
      <c r="Y7447">
        <f t="shared" si="701"/>
        <v>3.954259420836595E-2</v>
      </c>
    </row>
    <row r="7448" spans="1:25" x14ac:dyDescent="0.35">
      <c r="A7448" s="1">
        <v>35010.25</v>
      </c>
      <c r="B7448">
        <v>20.079000000000001</v>
      </c>
      <c r="C7448">
        <f>_xlfn.IFNA(HLOOKUP(B7448,'[1]Traitement outputs'!$B$33:$Q$33,1,TRUE),16)</f>
        <v>20</v>
      </c>
      <c r="E7448" s="1">
        <v>35010.25</v>
      </c>
      <c r="F7448">
        <v>14.491199999999999</v>
      </c>
      <c r="G7448">
        <f t="shared" si="696"/>
        <v>14</v>
      </c>
      <c r="I7448" s="1">
        <v>35010.25</v>
      </c>
      <c r="J7448">
        <v>2314.77</v>
      </c>
      <c r="K7448">
        <f t="shared" si="697"/>
        <v>19.932781532229733</v>
      </c>
      <c r="M7448">
        <f>INDEX('[1]Traitement outputs (2)'!$B$51:$Q$56,MATCH(70,'[1]Traitement outputs (2)'!$A$51:$A$56,0),MATCH(C7448,'[1]Traitement outputs (2)'!$B$51:$Q$51,0))</f>
        <v>-16.864255714989046</v>
      </c>
      <c r="N7448">
        <f>INDEX('[1]Traitement outputs (2)'!$B$34:$Q$38,MATCH(70,'[1]Traitement outputs (2)'!$A$34:$A$38,0),MATCH(C7448,'[1]Traitement outputs (2)'!$B$33:$Q$33,0))</f>
        <v>-183.77989640241771</v>
      </c>
      <c r="O7448">
        <f>INDEX('[1]Traitement outputs (2)'!$B$58:$Q$63,MATCH(70,'[1]Traitement outputs (2)'!$A$58:$A$63,0),MATCH(C7448,'[1]Traitement outputs (2)'!$B$58:$Q$58,0))</f>
        <v>16.864787616041994</v>
      </c>
      <c r="P7448">
        <f>INDEX('[1]Traitement outputs (2)'!$B$41:$Q$45,MATCH(70,'[1]Traitement outputs (2)'!$A$41:$A$45,0),MATCH(C7448,'[1]Traitement outputs (2)'!$B$40:$Q$40,0))</f>
        <v>254.15803075879367</v>
      </c>
      <c r="Q7448">
        <f>IF(K7448&lt;30,INDEX('[1]Traitement outputs (2)'!$B$51:$Q$63,MATCH(70,'[1]Traitement outputs (2)'!$A$51:$A$63,0),MATCH(C7448,'[1]Traitement outputs (2)'!$B$51:$Q$51,0)),INDEX('[1]Traitement outputs (2)'!$B$34:$Q$38,MATCH(70,'[1]Traitement outputs (2)'!$A$34:$A$38,0),MATCH(C7448,'[1]Traitement outputs (2)'!$B$33:$Q$33,0)))</f>
        <v>-16.864255714989046</v>
      </c>
      <c r="R7448">
        <f>IF(K7448&lt;30,INDEX('[1]Traitement outputs (2)'!$B$58:$Q$63,MATCH(70,'[1]Traitement outputs (2)'!$A$58:$A$63,0),MATCH(C7448,'[1]Traitement outputs (2)'!$B$58:$Q$58,0)),INDEX('[1]Traitement outputs (2)'!$B$41:$Q$45,MATCH(70,'[1]Traitement outputs (2)'!$A$41:$A$45,0),MATCH(C7448,'[1]Traitement outputs (2)'!$B$40:$Q$40,0)))</f>
        <v>16.864787616041994</v>
      </c>
      <c r="T7448">
        <f t="shared" si="698"/>
        <v>-1958.42577907482</v>
      </c>
      <c r="U7448">
        <f t="shared" si="699"/>
        <v>1958.4875481058175</v>
      </c>
      <c r="X7448">
        <f t="shared" si="700"/>
        <v>4.735571455032727E-2</v>
      </c>
      <c r="Y7448">
        <f t="shared" si="701"/>
        <v>3.954259420836595E-2</v>
      </c>
    </row>
    <row r="7449" spans="1:25" x14ac:dyDescent="0.35">
      <c r="A7449" s="1">
        <v>35010.291666666664</v>
      </c>
      <c r="B7449">
        <v>20.0838</v>
      </c>
      <c r="C7449">
        <f>_xlfn.IFNA(HLOOKUP(B7449,'[1]Traitement outputs'!$B$33:$Q$33,1,TRUE),16)</f>
        <v>20</v>
      </c>
      <c r="E7449" s="1">
        <v>35010.291666666664</v>
      </c>
      <c r="F7449">
        <v>14.564299999999999</v>
      </c>
      <c r="G7449">
        <f t="shared" si="696"/>
        <v>15</v>
      </c>
      <c r="I7449" s="1">
        <v>35010.291666666664</v>
      </c>
      <c r="J7449">
        <v>13038.6</v>
      </c>
      <c r="K7449">
        <f t="shared" si="697"/>
        <v>112.27705788744912</v>
      </c>
      <c r="M7449">
        <f>INDEX('[1]Traitement outputs (2)'!$B$51:$Q$56,MATCH(70,'[1]Traitement outputs (2)'!$A$51:$A$56,0),MATCH(C7449,'[1]Traitement outputs (2)'!$B$51:$Q$51,0))</f>
        <v>-16.864255714989046</v>
      </c>
      <c r="N7449">
        <f>INDEX('[1]Traitement outputs (2)'!$B$34:$Q$38,MATCH(70,'[1]Traitement outputs (2)'!$A$34:$A$38,0),MATCH(C7449,'[1]Traitement outputs (2)'!$B$33:$Q$33,0))</f>
        <v>-183.77989640241771</v>
      </c>
      <c r="O7449">
        <f>INDEX('[1]Traitement outputs (2)'!$B$58:$Q$63,MATCH(70,'[1]Traitement outputs (2)'!$A$58:$A$63,0),MATCH(C7449,'[1]Traitement outputs (2)'!$B$58:$Q$58,0))</f>
        <v>16.864787616041994</v>
      </c>
      <c r="P7449">
        <f>INDEX('[1]Traitement outputs (2)'!$B$41:$Q$45,MATCH(70,'[1]Traitement outputs (2)'!$A$41:$A$45,0),MATCH(C7449,'[1]Traitement outputs (2)'!$B$40:$Q$40,0))</f>
        <v>254.15803075879367</v>
      </c>
      <c r="Q7449">
        <f>IF(K7449&lt;30,INDEX('[1]Traitement outputs (2)'!$B$51:$Q$63,MATCH(70,'[1]Traitement outputs (2)'!$A$51:$A$63,0),MATCH(C7449,'[1]Traitement outputs (2)'!$B$51:$Q$51,0)),INDEX('[1]Traitement outputs (2)'!$B$34:$Q$38,MATCH(70,'[1]Traitement outputs (2)'!$A$34:$A$38,0),MATCH(C7449,'[1]Traitement outputs (2)'!$B$33:$Q$33,0)))</f>
        <v>-183.77989640241771</v>
      </c>
      <c r="R7449">
        <f>IF(K7449&lt;30,INDEX('[1]Traitement outputs (2)'!$B$58:$Q$63,MATCH(70,'[1]Traitement outputs (2)'!$A$58:$A$63,0),MATCH(C7449,'[1]Traitement outputs (2)'!$B$58:$Q$58,0)),INDEX('[1]Traitement outputs (2)'!$B$41:$Q$45,MATCH(70,'[1]Traitement outputs (2)'!$A$41:$A$45,0),MATCH(C7449,'[1]Traitement outputs (2)'!$B$40:$Q$40,0)))</f>
        <v>254.15803075879367</v>
      </c>
      <c r="T7449">
        <f t="shared" si="698"/>
        <v>-21342.138833337085</v>
      </c>
      <c r="U7449">
        <f t="shared" si="699"/>
        <v>29515.067122381799</v>
      </c>
      <c r="X7449">
        <f t="shared" si="700"/>
        <v>0.51606358805306241</v>
      </c>
      <c r="Y7449">
        <f t="shared" si="701"/>
        <v>0.59592021577150611</v>
      </c>
    </row>
    <row r="7450" spans="1:25" x14ac:dyDescent="0.35">
      <c r="A7450" s="1">
        <v>35010.333333333336</v>
      </c>
      <c r="B7450">
        <v>20.085699999999999</v>
      </c>
      <c r="C7450">
        <f>_xlfn.IFNA(HLOOKUP(B7450,'[1]Traitement outputs'!$B$33:$Q$33,1,TRUE),16)</f>
        <v>20</v>
      </c>
      <c r="E7450" s="1">
        <v>35010.333333333336</v>
      </c>
      <c r="F7450">
        <v>15.0822</v>
      </c>
      <c r="G7450">
        <f t="shared" si="696"/>
        <v>15</v>
      </c>
      <c r="I7450" s="1">
        <v>35010.333333333336</v>
      </c>
      <c r="J7450">
        <v>12054.1</v>
      </c>
      <c r="K7450">
        <f t="shared" si="697"/>
        <v>103.79940204324853</v>
      </c>
      <c r="M7450">
        <f>INDEX('[1]Traitement outputs (2)'!$B$51:$Q$56,MATCH(70,'[1]Traitement outputs (2)'!$A$51:$A$56,0),MATCH(C7450,'[1]Traitement outputs (2)'!$B$51:$Q$51,0))</f>
        <v>-16.864255714989046</v>
      </c>
      <c r="N7450">
        <f>INDEX('[1]Traitement outputs (2)'!$B$34:$Q$38,MATCH(70,'[1]Traitement outputs (2)'!$A$34:$A$38,0),MATCH(C7450,'[1]Traitement outputs (2)'!$B$33:$Q$33,0))</f>
        <v>-183.77989640241771</v>
      </c>
      <c r="O7450">
        <f>INDEX('[1]Traitement outputs (2)'!$B$58:$Q$63,MATCH(70,'[1]Traitement outputs (2)'!$A$58:$A$63,0),MATCH(C7450,'[1]Traitement outputs (2)'!$B$58:$Q$58,0))</f>
        <v>16.864787616041994</v>
      </c>
      <c r="P7450">
        <f>INDEX('[1]Traitement outputs (2)'!$B$41:$Q$45,MATCH(70,'[1]Traitement outputs (2)'!$A$41:$A$45,0),MATCH(C7450,'[1]Traitement outputs (2)'!$B$40:$Q$40,0))</f>
        <v>254.15803075879367</v>
      </c>
      <c r="Q7450">
        <f>IF(K7450&lt;30,INDEX('[1]Traitement outputs (2)'!$B$51:$Q$63,MATCH(70,'[1]Traitement outputs (2)'!$A$51:$A$63,0),MATCH(C7450,'[1]Traitement outputs (2)'!$B$51:$Q$51,0)),INDEX('[1]Traitement outputs (2)'!$B$34:$Q$38,MATCH(70,'[1]Traitement outputs (2)'!$A$34:$A$38,0),MATCH(C7450,'[1]Traitement outputs (2)'!$B$33:$Q$33,0)))</f>
        <v>-183.77989640241771</v>
      </c>
      <c r="R7450">
        <f>IF(K7450&lt;30,INDEX('[1]Traitement outputs (2)'!$B$58:$Q$63,MATCH(70,'[1]Traitement outputs (2)'!$A$58:$A$63,0),MATCH(C7450,'[1]Traitement outputs (2)'!$B$58:$Q$58,0)),INDEX('[1]Traitement outputs (2)'!$B$41:$Q$45,MATCH(70,'[1]Traitement outputs (2)'!$A$41:$A$45,0),MATCH(C7450,'[1]Traitement outputs (2)'!$B$40:$Q$40,0)))</f>
        <v>254.15803075879367</v>
      </c>
      <c r="T7450">
        <f t="shared" si="698"/>
        <v>-21342.138833337085</v>
      </c>
      <c r="U7450">
        <f t="shared" si="699"/>
        <v>29515.067122381799</v>
      </c>
      <c r="X7450">
        <f t="shared" si="700"/>
        <v>0.51606358805306241</v>
      </c>
      <c r="Y7450">
        <f t="shared" si="701"/>
        <v>0.59592021577150611</v>
      </c>
    </row>
    <row r="7451" spans="1:25" x14ac:dyDescent="0.35">
      <c r="A7451" s="1">
        <v>35010.375</v>
      </c>
      <c r="B7451">
        <v>20.0883</v>
      </c>
      <c r="C7451">
        <f>_xlfn.IFNA(HLOOKUP(B7451,'[1]Traitement outputs'!$B$33:$Q$33,1,TRUE),16)</f>
        <v>20</v>
      </c>
      <c r="E7451" s="1">
        <v>35010.375</v>
      </c>
      <c r="F7451">
        <v>15.8682</v>
      </c>
      <c r="G7451">
        <f t="shared" si="696"/>
        <v>16</v>
      </c>
      <c r="I7451" s="1">
        <v>35010.375</v>
      </c>
      <c r="J7451">
        <v>16059.2</v>
      </c>
      <c r="K7451">
        <f t="shared" si="697"/>
        <v>138.28783213121983</v>
      </c>
      <c r="M7451">
        <f>INDEX('[1]Traitement outputs (2)'!$B$51:$Q$56,MATCH(70,'[1]Traitement outputs (2)'!$A$51:$A$56,0),MATCH(C7451,'[1]Traitement outputs (2)'!$B$51:$Q$51,0))</f>
        <v>-16.864255714989046</v>
      </c>
      <c r="N7451">
        <f>INDEX('[1]Traitement outputs (2)'!$B$34:$Q$38,MATCH(70,'[1]Traitement outputs (2)'!$A$34:$A$38,0),MATCH(C7451,'[1]Traitement outputs (2)'!$B$33:$Q$33,0))</f>
        <v>-183.77989640241771</v>
      </c>
      <c r="O7451">
        <f>INDEX('[1]Traitement outputs (2)'!$B$58:$Q$63,MATCH(70,'[1]Traitement outputs (2)'!$A$58:$A$63,0),MATCH(C7451,'[1]Traitement outputs (2)'!$B$58:$Q$58,0))</f>
        <v>16.864787616041994</v>
      </c>
      <c r="P7451">
        <f>INDEX('[1]Traitement outputs (2)'!$B$41:$Q$45,MATCH(70,'[1]Traitement outputs (2)'!$A$41:$A$45,0),MATCH(C7451,'[1]Traitement outputs (2)'!$B$40:$Q$40,0))</f>
        <v>254.15803075879367</v>
      </c>
      <c r="Q7451">
        <f>IF(K7451&lt;30,INDEX('[1]Traitement outputs (2)'!$B$51:$Q$63,MATCH(70,'[1]Traitement outputs (2)'!$A$51:$A$63,0),MATCH(C7451,'[1]Traitement outputs (2)'!$B$51:$Q$51,0)),INDEX('[1]Traitement outputs (2)'!$B$34:$Q$38,MATCH(70,'[1]Traitement outputs (2)'!$A$34:$A$38,0),MATCH(C7451,'[1]Traitement outputs (2)'!$B$33:$Q$33,0)))</f>
        <v>-183.77989640241771</v>
      </c>
      <c r="R7451">
        <f>IF(K7451&lt;30,INDEX('[1]Traitement outputs (2)'!$B$58:$Q$63,MATCH(70,'[1]Traitement outputs (2)'!$A$58:$A$63,0),MATCH(C7451,'[1]Traitement outputs (2)'!$B$58:$Q$58,0)),INDEX('[1]Traitement outputs (2)'!$B$41:$Q$45,MATCH(70,'[1]Traitement outputs (2)'!$A$41:$A$45,0),MATCH(C7451,'[1]Traitement outputs (2)'!$B$40:$Q$40,0)))</f>
        <v>254.15803075879367</v>
      </c>
      <c r="T7451">
        <f t="shared" si="698"/>
        <v>-21342.138833337085</v>
      </c>
      <c r="U7451">
        <f t="shared" si="699"/>
        <v>29515.067122381799</v>
      </c>
      <c r="X7451">
        <f t="shared" si="700"/>
        <v>0.51606358805306241</v>
      </c>
      <c r="Y7451">
        <f t="shared" si="701"/>
        <v>0.59592021577150611</v>
      </c>
    </row>
    <row r="7452" spans="1:25" x14ac:dyDescent="0.35">
      <c r="A7452" s="1">
        <v>35010.416666666664</v>
      </c>
      <c r="B7452">
        <v>20.3171</v>
      </c>
      <c r="C7452">
        <f>_xlfn.IFNA(HLOOKUP(B7452,'[1]Traitement outputs'!$B$33:$Q$33,1,TRUE),16)</f>
        <v>20</v>
      </c>
      <c r="E7452" s="1">
        <v>35010.416666666664</v>
      </c>
      <c r="F7452">
        <v>16.5825</v>
      </c>
      <c r="G7452">
        <f t="shared" si="696"/>
        <v>17</v>
      </c>
      <c r="I7452" s="1">
        <v>35010.416666666664</v>
      </c>
      <c r="J7452">
        <v>30786.7</v>
      </c>
      <c r="K7452">
        <f t="shared" si="697"/>
        <v>265.10822466089377</v>
      </c>
      <c r="M7452">
        <f>INDEX('[1]Traitement outputs (2)'!$B$51:$Q$56,MATCH(70,'[1]Traitement outputs (2)'!$A$51:$A$56,0),MATCH(C7452,'[1]Traitement outputs (2)'!$B$51:$Q$51,0))</f>
        <v>-16.864255714989046</v>
      </c>
      <c r="N7452">
        <f>INDEX('[1]Traitement outputs (2)'!$B$34:$Q$38,MATCH(70,'[1]Traitement outputs (2)'!$A$34:$A$38,0),MATCH(C7452,'[1]Traitement outputs (2)'!$B$33:$Q$33,0))</f>
        <v>-183.77989640241771</v>
      </c>
      <c r="O7452">
        <f>INDEX('[1]Traitement outputs (2)'!$B$58:$Q$63,MATCH(70,'[1]Traitement outputs (2)'!$A$58:$A$63,0),MATCH(C7452,'[1]Traitement outputs (2)'!$B$58:$Q$58,0))</f>
        <v>16.864787616041994</v>
      </c>
      <c r="P7452">
        <f>INDEX('[1]Traitement outputs (2)'!$B$41:$Q$45,MATCH(70,'[1]Traitement outputs (2)'!$A$41:$A$45,0),MATCH(C7452,'[1]Traitement outputs (2)'!$B$40:$Q$40,0))</f>
        <v>254.15803075879367</v>
      </c>
      <c r="Q7452">
        <f>IF(K7452&lt;30,INDEX('[1]Traitement outputs (2)'!$B$51:$Q$63,MATCH(70,'[1]Traitement outputs (2)'!$A$51:$A$63,0),MATCH(C7452,'[1]Traitement outputs (2)'!$B$51:$Q$51,0)),INDEX('[1]Traitement outputs (2)'!$B$34:$Q$38,MATCH(70,'[1]Traitement outputs (2)'!$A$34:$A$38,0),MATCH(C7452,'[1]Traitement outputs (2)'!$B$33:$Q$33,0)))</f>
        <v>-183.77989640241771</v>
      </c>
      <c r="R7452">
        <f>IF(K7452&lt;30,INDEX('[1]Traitement outputs (2)'!$B$58:$Q$63,MATCH(70,'[1]Traitement outputs (2)'!$A$58:$A$63,0),MATCH(C7452,'[1]Traitement outputs (2)'!$B$58:$Q$58,0)),INDEX('[1]Traitement outputs (2)'!$B$41:$Q$45,MATCH(70,'[1]Traitement outputs (2)'!$A$41:$A$45,0),MATCH(C7452,'[1]Traitement outputs (2)'!$B$40:$Q$40,0)))</f>
        <v>254.15803075879367</v>
      </c>
      <c r="T7452">
        <f t="shared" si="698"/>
        <v>-21342.138833337085</v>
      </c>
      <c r="U7452">
        <f t="shared" si="699"/>
        <v>29515.067122381799</v>
      </c>
      <c r="X7452">
        <f t="shared" si="700"/>
        <v>0.51606358805306241</v>
      </c>
      <c r="Y7452">
        <f t="shared" si="701"/>
        <v>0.59592021577150611</v>
      </c>
    </row>
    <row r="7453" spans="1:25" x14ac:dyDescent="0.35">
      <c r="A7453" s="1">
        <v>35010.458333333336</v>
      </c>
      <c r="B7453">
        <v>20.000399999999999</v>
      </c>
      <c r="C7453">
        <f>_xlfn.IFNA(HLOOKUP(B7453,'[1]Traitement outputs'!$B$33:$Q$33,1,TRUE),16)</f>
        <v>20</v>
      </c>
      <c r="E7453" s="1">
        <v>35010.458333333336</v>
      </c>
      <c r="F7453">
        <v>18.423200000000001</v>
      </c>
      <c r="G7453">
        <f t="shared" si="696"/>
        <v>18</v>
      </c>
      <c r="I7453" s="1">
        <v>35010.458333333336</v>
      </c>
      <c r="J7453">
        <v>33502.800000000003</v>
      </c>
      <c r="K7453">
        <f t="shared" si="697"/>
        <v>288.49691032715401</v>
      </c>
      <c r="M7453">
        <f>INDEX('[1]Traitement outputs (2)'!$B$51:$Q$56,MATCH(70,'[1]Traitement outputs (2)'!$A$51:$A$56,0),MATCH(C7453,'[1]Traitement outputs (2)'!$B$51:$Q$51,0))</f>
        <v>-16.864255714989046</v>
      </c>
      <c r="N7453">
        <f>INDEX('[1]Traitement outputs (2)'!$B$34:$Q$38,MATCH(70,'[1]Traitement outputs (2)'!$A$34:$A$38,0),MATCH(C7453,'[1]Traitement outputs (2)'!$B$33:$Q$33,0))</f>
        <v>-183.77989640241771</v>
      </c>
      <c r="O7453">
        <f>INDEX('[1]Traitement outputs (2)'!$B$58:$Q$63,MATCH(70,'[1]Traitement outputs (2)'!$A$58:$A$63,0),MATCH(C7453,'[1]Traitement outputs (2)'!$B$58:$Q$58,0))</f>
        <v>16.864787616041994</v>
      </c>
      <c r="P7453">
        <f>INDEX('[1]Traitement outputs (2)'!$B$41:$Q$45,MATCH(70,'[1]Traitement outputs (2)'!$A$41:$A$45,0),MATCH(C7453,'[1]Traitement outputs (2)'!$B$40:$Q$40,0))</f>
        <v>254.15803075879367</v>
      </c>
      <c r="Q7453">
        <f>IF(K7453&lt;30,INDEX('[1]Traitement outputs (2)'!$B$51:$Q$63,MATCH(70,'[1]Traitement outputs (2)'!$A$51:$A$63,0),MATCH(C7453,'[1]Traitement outputs (2)'!$B$51:$Q$51,0)),INDEX('[1]Traitement outputs (2)'!$B$34:$Q$38,MATCH(70,'[1]Traitement outputs (2)'!$A$34:$A$38,0),MATCH(C7453,'[1]Traitement outputs (2)'!$B$33:$Q$33,0)))</f>
        <v>-183.77989640241771</v>
      </c>
      <c r="R7453">
        <f>IF(K7453&lt;30,INDEX('[1]Traitement outputs (2)'!$B$58:$Q$63,MATCH(70,'[1]Traitement outputs (2)'!$A$58:$A$63,0),MATCH(C7453,'[1]Traitement outputs (2)'!$B$58:$Q$58,0)),INDEX('[1]Traitement outputs (2)'!$B$41:$Q$45,MATCH(70,'[1]Traitement outputs (2)'!$A$41:$A$45,0),MATCH(C7453,'[1]Traitement outputs (2)'!$B$40:$Q$40,0)))</f>
        <v>254.15803075879367</v>
      </c>
      <c r="T7453">
        <f t="shared" si="698"/>
        <v>-21342.138833337085</v>
      </c>
      <c r="U7453">
        <f t="shared" si="699"/>
        <v>29515.067122381799</v>
      </c>
      <c r="X7453">
        <f t="shared" si="700"/>
        <v>0.51606358805306241</v>
      </c>
      <c r="Y7453">
        <f t="shared" si="701"/>
        <v>0.59592021577150611</v>
      </c>
    </row>
    <row r="7454" spans="1:25" x14ac:dyDescent="0.35">
      <c r="A7454" s="1">
        <v>35010.5</v>
      </c>
      <c r="B7454">
        <v>20</v>
      </c>
      <c r="C7454">
        <f>_xlfn.IFNA(HLOOKUP(B7454,'[1]Traitement outputs'!$B$33:$Q$33,1,TRUE),16)</f>
        <v>20</v>
      </c>
      <c r="E7454" s="1">
        <v>35010.5</v>
      </c>
      <c r="F7454">
        <v>19.162800000000001</v>
      </c>
      <c r="G7454">
        <f t="shared" si="696"/>
        <v>19</v>
      </c>
      <c r="I7454" s="1">
        <v>35010.5</v>
      </c>
      <c r="J7454">
        <v>28253.3</v>
      </c>
      <c r="K7454">
        <f t="shared" si="697"/>
        <v>243.29279214113984</v>
      </c>
      <c r="M7454">
        <f>INDEX('[1]Traitement outputs (2)'!$B$51:$Q$56,MATCH(70,'[1]Traitement outputs (2)'!$A$51:$A$56,0),MATCH(C7454,'[1]Traitement outputs (2)'!$B$51:$Q$51,0))</f>
        <v>-16.864255714989046</v>
      </c>
      <c r="N7454">
        <f>INDEX('[1]Traitement outputs (2)'!$B$34:$Q$38,MATCH(70,'[1]Traitement outputs (2)'!$A$34:$A$38,0),MATCH(C7454,'[1]Traitement outputs (2)'!$B$33:$Q$33,0))</f>
        <v>-183.77989640241771</v>
      </c>
      <c r="O7454">
        <f>INDEX('[1]Traitement outputs (2)'!$B$58:$Q$63,MATCH(70,'[1]Traitement outputs (2)'!$A$58:$A$63,0),MATCH(C7454,'[1]Traitement outputs (2)'!$B$58:$Q$58,0))</f>
        <v>16.864787616041994</v>
      </c>
      <c r="P7454">
        <f>INDEX('[1]Traitement outputs (2)'!$B$41:$Q$45,MATCH(70,'[1]Traitement outputs (2)'!$A$41:$A$45,0),MATCH(C7454,'[1]Traitement outputs (2)'!$B$40:$Q$40,0))</f>
        <v>254.15803075879367</v>
      </c>
      <c r="Q7454">
        <f>IF(K7454&lt;30,INDEX('[1]Traitement outputs (2)'!$B$51:$Q$63,MATCH(70,'[1]Traitement outputs (2)'!$A$51:$A$63,0),MATCH(C7454,'[1]Traitement outputs (2)'!$B$51:$Q$51,0)),INDEX('[1]Traitement outputs (2)'!$B$34:$Q$38,MATCH(70,'[1]Traitement outputs (2)'!$A$34:$A$38,0),MATCH(C7454,'[1]Traitement outputs (2)'!$B$33:$Q$33,0)))</f>
        <v>-183.77989640241771</v>
      </c>
      <c r="R7454">
        <f>IF(K7454&lt;30,INDEX('[1]Traitement outputs (2)'!$B$58:$Q$63,MATCH(70,'[1]Traitement outputs (2)'!$A$58:$A$63,0),MATCH(C7454,'[1]Traitement outputs (2)'!$B$58:$Q$58,0)),INDEX('[1]Traitement outputs (2)'!$B$41:$Q$45,MATCH(70,'[1]Traitement outputs (2)'!$A$41:$A$45,0),MATCH(C7454,'[1]Traitement outputs (2)'!$B$40:$Q$40,0)))</f>
        <v>254.15803075879367</v>
      </c>
      <c r="T7454">
        <f t="shared" si="698"/>
        <v>-21342.138833337085</v>
      </c>
      <c r="U7454">
        <f t="shared" si="699"/>
        <v>29515.067122381799</v>
      </c>
      <c r="X7454">
        <f t="shared" si="700"/>
        <v>0.51606358805306241</v>
      </c>
      <c r="Y7454">
        <f t="shared" si="701"/>
        <v>0.59592021577150611</v>
      </c>
    </row>
    <row r="7455" spans="1:25" x14ac:dyDescent="0.35">
      <c r="A7455" s="1">
        <v>35010.541666666664</v>
      </c>
      <c r="B7455">
        <v>20.0001</v>
      </c>
      <c r="C7455">
        <f>_xlfn.IFNA(HLOOKUP(B7455,'[1]Traitement outputs'!$B$33:$Q$33,1,TRUE),16)</f>
        <v>20</v>
      </c>
      <c r="E7455" s="1">
        <v>35010.541666666664</v>
      </c>
      <c r="F7455">
        <v>19.427299999999999</v>
      </c>
      <c r="G7455">
        <f t="shared" si="696"/>
        <v>19</v>
      </c>
      <c r="I7455" s="1">
        <v>35010.541666666664</v>
      </c>
      <c r="J7455">
        <v>22037.8</v>
      </c>
      <c r="K7455">
        <f t="shared" si="697"/>
        <v>189.7703239850924</v>
      </c>
      <c r="M7455">
        <f>INDEX('[1]Traitement outputs (2)'!$B$51:$Q$56,MATCH(70,'[1]Traitement outputs (2)'!$A$51:$A$56,0),MATCH(C7455,'[1]Traitement outputs (2)'!$B$51:$Q$51,0))</f>
        <v>-16.864255714989046</v>
      </c>
      <c r="N7455">
        <f>INDEX('[1]Traitement outputs (2)'!$B$34:$Q$38,MATCH(70,'[1]Traitement outputs (2)'!$A$34:$A$38,0),MATCH(C7455,'[1]Traitement outputs (2)'!$B$33:$Q$33,0))</f>
        <v>-183.77989640241771</v>
      </c>
      <c r="O7455">
        <f>INDEX('[1]Traitement outputs (2)'!$B$58:$Q$63,MATCH(70,'[1]Traitement outputs (2)'!$A$58:$A$63,0),MATCH(C7455,'[1]Traitement outputs (2)'!$B$58:$Q$58,0))</f>
        <v>16.864787616041994</v>
      </c>
      <c r="P7455">
        <f>INDEX('[1]Traitement outputs (2)'!$B$41:$Q$45,MATCH(70,'[1]Traitement outputs (2)'!$A$41:$A$45,0),MATCH(C7455,'[1]Traitement outputs (2)'!$B$40:$Q$40,0))</f>
        <v>254.15803075879367</v>
      </c>
      <c r="Q7455">
        <f>IF(K7455&lt;30,INDEX('[1]Traitement outputs (2)'!$B$51:$Q$63,MATCH(70,'[1]Traitement outputs (2)'!$A$51:$A$63,0),MATCH(C7455,'[1]Traitement outputs (2)'!$B$51:$Q$51,0)),INDEX('[1]Traitement outputs (2)'!$B$34:$Q$38,MATCH(70,'[1]Traitement outputs (2)'!$A$34:$A$38,0),MATCH(C7455,'[1]Traitement outputs (2)'!$B$33:$Q$33,0)))</f>
        <v>-183.77989640241771</v>
      </c>
      <c r="R7455">
        <f>IF(K7455&lt;30,INDEX('[1]Traitement outputs (2)'!$B$58:$Q$63,MATCH(70,'[1]Traitement outputs (2)'!$A$58:$A$63,0),MATCH(C7455,'[1]Traitement outputs (2)'!$B$58:$Q$58,0)),INDEX('[1]Traitement outputs (2)'!$B$41:$Q$45,MATCH(70,'[1]Traitement outputs (2)'!$A$41:$A$45,0),MATCH(C7455,'[1]Traitement outputs (2)'!$B$40:$Q$40,0)))</f>
        <v>254.15803075879367</v>
      </c>
      <c r="T7455">
        <f t="shared" si="698"/>
        <v>-21342.138833337085</v>
      </c>
      <c r="U7455">
        <f t="shared" si="699"/>
        <v>29515.067122381799</v>
      </c>
      <c r="X7455">
        <f t="shared" si="700"/>
        <v>0.51606358805306241</v>
      </c>
      <c r="Y7455">
        <f t="shared" si="701"/>
        <v>0.59592021577150611</v>
      </c>
    </row>
    <row r="7456" spans="1:25" x14ac:dyDescent="0.35">
      <c r="A7456" s="1">
        <v>35010.583333333336</v>
      </c>
      <c r="B7456">
        <v>20.0001</v>
      </c>
      <c r="C7456">
        <f>_xlfn.IFNA(HLOOKUP(B7456,'[1]Traitement outputs'!$B$33:$Q$33,1,TRUE),16)</f>
        <v>20</v>
      </c>
      <c r="E7456" s="1">
        <v>35010.583333333336</v>
      </c>
      <c r="F7456">
        <v>19.736699999999999</v>
      </c>
      <c r="G7456">
        <f t="shared" si="696"/>
        <v>20</v>
      </c>
      <c r="I7456" s="1">
        <v>35010.583333333336</v>
      </c>
      <c r="J7456">
        <v>16914.900000000001</v>
      </c>
      <c r="K7456">
        <f t="shared" si="697"/>
        <v>145.65637464608264</v>
      </c>
      <c r="M7456">
        <f>INDEX('[1]Traitement outputs (2)'!$B$51:$Q$56,MATCH(70,'[1]Traitement outputs (2)'!$A$51:$A$56,0),MATCH(C7456,'[1]Traitement outputs (2)'!$B$51:$Q$51,0))</f>
        <v>-16.864255714989046</v>
      </c>
      <c r="N7456">
        <f>INDEX('[1]Traitement outputs (2)'!$B$34:$Q$38,MATCH(70,'[1]Traitement outputs (2)'!$A$34:$A$38,0),MATCH(C7456,'[1]Traitement outputs (2)'!$B$33:$Q$33,0))</f>
        <v>-183.77989640241771</v>
      </c>
      <c r="O7456">
        <f>INDEX('[1]Traitement outputs (2)'!$B$58:$Q$63,MATCH(70,'[1]Traitement outputs (2)'!$A$58:$A$63,0),MATCH(C7456,'[1]Traitement outputs (2)'!$B$58:$Q$58,0))</f>
        <v>16.864787616041994</v>
      </c>
      <c r="P7456">
        <f>INDEX('[1]Traitement outputs (2)'!$B$41:$Q$45,MATCH(70,'[1]Traitement outputs (2)'!$A$41:$A$45,0),MATCH(C7456,'[1]Traitement outputs (2)'!$B$40:$Q$40,0))</f>
        <v>254.15803075879367</v>
      </c>
      <c r="Q7456">
        <f>IF(K7456&lt;30,INDEX('[1]Traitement outputs (2)'!$B$51:$Q$63,MATCH(70,'[1]Traitement outputs (2)'!$A$51:$A$63,0),MATCH(C7456,'[1]Traitement outputs (2)'!$B$51:$Q$51,0)),INDEX('[1]Traitement outputs (2)'!$B$34:$Q$38,MATCH(70,'[1]Traitement outputs (2)'!$A$34:$A$38,0),MATCH(C7456,'[1]Traitement outputs (2)'!$B$33:$Q$33,0)))</f>
        <v>-183.77989640241771</v>
      </c>
      <c r="R7456">
        <f>IF(K7456&lt;30,INDEX('[1]Traitement outputs (2)'!$B$58:$Q$63,MATCH(70,'[1]Traitement outputs (2)'!$A$58:$A$63,0),MATCH(C7456,'[1]Traitement outputs (2)'!$B$58:$Q$58,0)),INDEX('[1]Traitement outputs (2)'!$B$41:$Q$45,MATCH(70,'[1]Traitement outputs (2)'!$A$41:$A$45,0),MATCH(C7456,'[1]Traitement outputs (2)'!$B$40:$Q$40,0)))</f>
        <v>254.15803075879367</v>
      </c>
      <c r="T7456">
        <f t="shared" si="698"/>
        <v>-21342.138833337085</v>
      </c>
      <c r="U7456">
        <f t="shared" si="699"/>
        <v>29515.067122381799</v>
      </c>
      <c r="X7456">
        <f t="shared" si="700"/>
        <v>0.51606358805306241</v>
      </c>
      <c r="Y7456">
        <f t="shared" si="701"/>
        <v>0.59592021577150611</v>
      </c>
    </row>
    <row r="7457" spans="1:25" x14ac:dyDescent="0.35">
      <c r="A7457" s="1">
        <v>35010.625</v>
      </c>
      <c r="B7457">
        <v>20.0001</v>
      </c>
      <c r="C7457">
        <f>_xlfn.IFNA(HLOOKUP(B7457,'[1]Traitement outputs'!$B$33:$Q$33,1,TRUE),16)</f>
        <v>20</v>
      </c>
      <c r="E7457" s="1">
        <v>35010.625</v>
      </c>
      <c r="F7457">
        <v>19.9559</v>
      </c>
      <c r="G7457">
        <f t="shared" si="696"/>
        <v>20</v>
      </c>
      <c r="I7457" s="1">
        <v>35010.625</v>
      </c>
      <c r="J7457">
        <v>10721.8</v>
      </c>
      <c r="K7457">
        <f t="shared" si="697"/>
        <v>92.326795764702638</v>
      </c>
      <c r="M7457">
        <f>INDEX('[1]Traitement outputs (2)'!$B$51:$Q$56,MATCH(70,'[1]Traitement outputs (2)'!$A$51:$A$56,0),MATCH(C7457,'[1]Traitement outputs (2)'!$B$51:$Q$51,0))</f>
        <v>-16.864255714989046</v>
      </c>
      <c r="N7457">
        <f>INDEX('[1]Traitement outputs (2)'!$B$34:$Q$38,MATCH(70,'[1]Traitement outputs (2)'!$A$34:$A$38,0),MATCH(C7457,'[1]Traitement outputs (2)'!$B$33:$Q$33,0))</f>
        <v>-183.77989640241771</v>
      </c>
      <c r="O7457">
        <f>INDEX('[1]Traitement outputs (2)'!$B$58:$Q$63,MATCH(70,'[1]Traitement outputs (2)'!$A$58:$A$63,0),MATCH(C7457,'[1]Traitement outputs (2)'!$B$58:$Q$58,0))</f>
        <v>16.864787616041994</v>
      </c>
      <c r="P7457">
        <f>INDEX('[1]Traitement outputs (2)'!$B$41:$Q$45,MATCH(70,'[1]Traitement outputs (2)'!$A$41:$A$45,0),MATCH(C7457,'[1]Traitement outputs (2)'!$B$40:$Q$40,0))</f>
        <v>254.15803075879367</v>
      </c>
      <c r="Q7457">
        <f>IF(K7457&lt;30,INDEX('[1]Traitement outputs (2)'!$B$51:$Q$63,MATCH(70,'[1]Traitement outputs (2)'!$A$51:$A$63,0),MATCH(C7457,'[1]Traitement outputs (2)'!$B$51:$Q$51,0)),INDEX('[1]Traitement outputs (2)'!$B$34:$Q$38,MATCH(70,'[1]Traitement outputs (2)'!$A$34:$A$38,0),MATCH(C7457,'[1]Traitement outputs (2)'!$B$33:$Q$33,0)))</f>
        <v>-183.77989640241771</v>
      </c>
      <c r="R7457">
        <f>IF(K7457&lt;30,INDEX('[1]Traitement outputs (2)'!$B$58:$Q$63,MATCH(70,'[1]Traitement outputs (2)'!$A$58:$A$63,0),MATCH(C7457,'[1]Traitement outputs (2)'!$B$58:$Q$58,0)),INDEX('[1]Traitement outputs (2)'!$B$41:$Q$45,MATCH(70,'[1]Traitement outputs (2)'!$A$41:$A$45,0),MATCH(C7457,'[1]Traitement outputs (2)'!$B$40:$Q$40,0)))</f>
        <v>254.15803075879367</v>
      </c>
      <c r="T7457">
        <f t="shared" si="698"/>
        <v>-21342.138833337085</v>
      </c>
      <c r="U7457">
        <f t="shared" si="699"/>
        <v>29515.067122381799</v>
      </c>
      <c r="X7457">
        <f t="shared" si="700"/>
        <v>0.51606358805306241</v>
      </c>
      <c r="Y7457">
        <f t="shared" si="701"/>
        <v>0.59592021577150611</v>
      </c>
    </row>
    <row r="7458" spans="1:25" x14ac:dyDescent="0.35">
      <c r="A7458" s="1">
        <v>35010.666666666664</v>
      </c>
      <c r="B7458">
        <v>20.027699999999999</v>
      </c>
      <c r="C7458">
        <f>_xlfn.IFNA(HLOOKUP(B7458,'[1]Traitement outputs'!$B$33:$Q$33,1,TRUE),16)</f>
        <v>20</v>
      </c>
      <c r="E7458" s="1">
        <v>35010.666666666664</v>
      </c>
      <c r="F7458">
        <v>20.1602</v>
      </c>
      <c r="G7458">
        <f t="shared" si="696"/>
        <v>20</v>
      </c>
      <c r="I7458" s="1">
        <v>35010.666666666664</v>
      </c>
      <c r="J7458">
        <v>381.96199999999999</v>
      </c>
      <c r="K7458">
        <f t="shared" si="697"/>
        <v>3.2891238004698233</v>
      </c>
      <c r="M7458">
        <f>INDEX('[1]Traitement outputs (2)'!$B$51:$Q$56,MATCH(70,'[1]Traitement outputs (2)'!$A$51:$A$56,0),MATCH(C7458,'[1]Traitement outputs (2)'!$B$51:$Q$51,0))</f>
        <v>-16.864255714989046</v>
      </c>
      <c r="N7458">
        <f>INDEX('[1]Traitement outputs (2)'!$B$34:$Q$38,MATCH(70,'[1]Traitement outputs (2)'!$A$34:$A$38,0),MATCH(C7458,'[1]Traitement outputs (2)'!$B$33:$Q$33,0))</f>
        <v>-183.77989640241771</v>
      </c>
      <c r="O7458">
        <f>INDEX('[1]Traitement outputs (2)'!$B$58:$Q$63,MATCH(70,'[1]Traitement outputs (2)'!$A$58:$A$63,0),MATCH(C7458,'[1]Traitement outputs (2)'!$B$58:$Q$58,0))</f>
        <v>16.864787616041994</v>
      </c>
      <c r="P7458">
        <f>INDEX('[1]Traitement outputs (2)'!$B$41:$Q$45,MATCH(70,'[1]Traitement outputs (2)'!$A$41:$A$45,0),MATCH(C7458,'[1]Traitement outputs (2)'!$B$40:$Q$40,0))</f>
        <v>254.15803075879367</v>
      </c>
      <c r="Q7458">
        <f>IF(K7458&lt;30,INDEX('[1]Traitement outputs (2)'!$B$51:$Q$63,MATCH(70,'[1]Traitement outputs (2)'!$A$51:$A$63,0),MATCH(C7458,'[1]Traitement outputs (2)'!$B$51:$Q$51,0)),INDEX('[1]Traitement outputs (2)'!$B$34:$Q$38,MATCH(70,'[1]Traitement outputs (2)'!$A$34:$A$38,0),MATCH(C7458,'[1]Traitement outputs (2)'!$B$33:$Q$33,0)))</f>
        <v>-16.864255714989046</v>
      </c>
      <c r="R7458">
        <f>IF(K7458&lt;30,INDEX('[1]Traitement outputs (2)'!$B$58:$Q$63,MATCH(70,'[1]Traitement outputs (2)'!$A$58:$A$63,0),MATCH(C7458,'[1]Traitement outputs (2)'!$B$58:$Q$58,0)),INDEX('[1]Traitement outputs (2)'!$B$41:$Q$45,MATCH(70,'[1]Traitement outputs (2)'!$A$41:$A$45,0),MATCH(C7458,'[1]Traitement outputs (2)'!$B$40:$Q$40,0)))</f>
        <v>16.864787616041994</v>
      </c>
      <c r="T7458">
        <f t="shared" si="698"/>
        <v>-1958.42577907482</v>
      </c>
      <c r="U7458">
        <f t="shared" si="699"/>
        <v>1958.4875481058175</v>
      </c>
      <c r="X7458">
        <f t="shared" si="700"/>
        <v>4.735571455032727E-2</v>
      </c>
      <c r="Y7458">
        <f t="shared" si="701"/>
        <v>3.954259420836595E-2</v>
      </c>
    </row>
    <row r="7459" spans="1:25" x14ac:dyDescent="0.35">
      <c r="A7459" s="1">
        <v>35010.708333333336</v>
      </c>
      <c r="B7459">
        <v>20.078299999999999</v>
      </c>
      <c r="C7459">
        <f>_xlfn.IFNA(HLOOKUP(B7459,'[1]Traitement outputs'!$B$33:$Q$33,1,TRUE),16)</f>
        <v>20</v>
      </c>
      <c r="E7459" s="1">
        <v>35010.708333333336</v>
      </c>
      <c r="F7459">
        <v>20.372499999999999</v>
      </c>
      <c r="G7459">
        <f t="shared" si="696"/>
        <v>20</v>
      </c>
      <c r="I7459" s="1">
        <v>35010.708333333336</v>
      </c>
      <c r="J7459">
        <v>0</v>
      </c>
      <c r="K7459">
        <f t="shared" si="697"/>
        <v>0</v>
      </c>
      <c r="M7459">
        <f>INDEX('[1]Traitement outputs (2)'!$B$51:$Q$56,MATCH(70,'[1]Traitement outputs (2)'!$A$51:$A$56,0),MATCH(C7459,'[1]Traitement outputs (2)'!$B$51:$Q$51,0))</f>
        <v>-16.864255714989046</v>
      </c>
      <c r="N7459">
        <f>INDEX('[1]Traitement outputs (2)'!$B$34:$Q$38,MATCH(70,'[1]Traitement outputs (2)'!$A$34:$A$38,0),MATCH(C7459,'[1]Traitement outputs (2)'!$B$33:$Q$33,0))</f>
        <v>-183.77989640241771</v>
      </c>
      <c r="O7459">
        <f>INDEX('[1]Traitement outputs (2)'!$B$58:$Q$63,MATCH(70,'[1]Traitement outputs (2)'!$A$58:$A$63,0),MATCH(C7459,'[1]Traitement outputs (2)'!$B$58:$Q$58,0))</f>
        <v>16.864787616041994</v>
      </c>
      <c r="P7459">
        <f>INDEX('[1]Traitement outputs (2)'!$B$41:$Q$45,MATCH(70,'[1]Traitement outputs (2)'!$A$41:$A$45,0),MATCH(C7459,'[1]Traitement outputs (2)'!$B$40:$Q$40,0))</f>
        <v>254.15803075879367</v>
      </c>
      <c r="Q7459">
        <f>IF(K7459&lt;30,INDEX('[1]Traitement outputs (2)'!$B$51:$Q$63,MATCH(70,'[1]Traitement outputs (2)'!$A$51:$A$63,0),MATCH(C7459,'[1]Traitement outputs (2)'!$B$51:$Q$51,0)),INDEX('[1]Traitement outputs (2)'!$B$34:$Q$38,MATCH(70,'[1]Traitement outputs (2)'!$A$34:$A$38,0),MATCH(C7459,'[1]Traitement outputs (2)'!$B$33:$Q$33,0)))</f>
        <v>-16.864255714989046</v>
      </c>
      <c r="R7459">
        <f>IF(K7459&lt;30,INDEX('[1]Traitement outputs (2)'!$B$58:$Q$63,MATCH(70,'[1]Traitement outputs (2)'!$A$58:$A$63,0),MATCH(C7459,'[1]Traitement outputs (2)'!$B$58:$Q$58,0)),INDEX('[1]Traitement outputs (2)'!$B$41:$Q$45,MATCH(70,'[1]Traitement outputs (2)'!$A$41:$A$45,0),MATCH(C7459,'[1]Traitement outputs (2)'!$B$40:$Q$40,0)))</f>
        <v>16.864787616041994</v>
      </c>
      <c r="T7459">
        <f t="shared" si="698"/>
        <v>-1958.42577907482</v>
      </c>
      <c r="U7459">
        <f t="shared" si="699"/>
        <v>1958.4875481058175</v>
      </c>
      <c r="X7459">
        <f t="shared" si="700"/>
        <v>4.735571455032727E-2</v>
      </c>
      <c r="Y7459">
        <f t="shared" si="701"/>
        <v>3.954259420836595E-2</v>
      </c>
    </row>
    <row r="7460" spans="1:25" x14ac:dyDescent="0.35">
      <c r="A7460" s="1">
        <v>35010.75</v>
      </c>
      <c r="B7460">
        <v>20.080100000000002</v>
      </c>
      <c r="C7460">
        <f>_xlfn.IFNA(HLOOKUP(B7460,'[1]Traitement outputs'!$B$33:$Q$33,1,TRUE),16)</f>
        <v>20</v>
      </c>
      <c r="E7460" s="1">
        <v>35010.75</v>
      </c>
      <c r="F7460">
        <v>20.335799999999999</v>
      </c>
      <c r="G7460">
        <f t="shared" si="696"/>
        <v>20</v>
      </c>
      <c r="I7460" s="1">
        <v>35010.75</v>
      </c>
      <c r="J7460">
        <v>0</v>
      </c>
      <c r="K7460">
        <f t="shared" si="697"/>
        <v>0</v>
      </c>
      <c r="M7460">
        <f>INDEX('[1]Traitement outputs (2)'!$B$51:$Q$56,MATCH(70,'[1]Traitement outputs (2)'!$A$51:$A$56,0),MATCH(C7460,'[1]Traitement outputs (2)'!$B$51:$Q$51,0))</f>
        <v>-16.864255714989046</v>
      </c>
      <c r="N7460">
        <f>INDEX('[1]Traitement outputs (2)'!$B$34:$Q$38,MATCH(70,'[1]Traitement outputs (2)'!$A$34:$A$38,0),MATCH(C7460,'[1]Traitement outputs (2)'!$B$33:$Q$33,0))</f>
        <v>-183.77989640241771</v>
      </c>
      <c r="O7460">
        <f>INDEX('[1]Traitement outputs (2)'!$B$58:$Q$63,MATCH(70,'[1]Traitement outputs (2)'!$A$58:$A$63,0),MATCH(C7460,'[1]Traitement outputs (2)'!$B$58:$Q$58,0))</f>
        <v>16.864787616041994</v>
      </c>
      <c r="P7460">
        <f>INDEX('[1]Traitement outputs (2)'!$B$41:$Q$45,MATCH(70,'[1]Traitement outputs (2)'!$A$41:$A$45,0),MATCH(C7460,'[1]Traitement outputs (2)'!$B$40:$Q$40,0))</f>
        <v>254.15803075879367</v>
      </c>
      <c r="Q7460">
        <f>IF(K7460&lt;30,INDEX('[1]Traitement outputs (2)'!$B$51:$Q$63,MATCH(70,'[1]Traitement outputs (2)'!$A$51:$A$63,0),MATCH(C7460,'[1]Traitement outputs (2)'!$B$51:$Q$51,0)),INDEX('[1]Traitement outputs (2)'!$B$34:$Q$38,MATCH(70,'[1]Traitement outputs (2)'!$A$34:$A$38,0),MATCH(C7460,'[1]Traitement outputs (2)'!$B$33:$Q$33,0)))</f>
        <v>-16.864255714989046</v>
      </c>
      <c r="R7460">
        <f>IF(K7460&lt;30,INDEX('[1]Traitement outputs (2)'!$B$58:$Q$63,MATCH(70,'[1]Traitement outputs (2)'!$A$58:$A$63,0),MATCH(C7460,'[1]Traitement outputs (2)'!$B$58:$Q$58,0)),INDEX('[1]Traitement outputs (2)'!$B$41:$Q$45,MATCH(70,'[1]Traitement outputs (2)'!$A$41:$A$45,0),MATCH(C7460,'[1]Traitement outputs (2)'!$B$40:$Q$40,0)))</f>
        <v>16.864787616041994</v>
      </c>
      <c r="T7460">
        <f t="shared" si="698"/>
        <v>-1958.42577907482</v>
      </c>
      <c r="U7460">
        <f t="shared" si="699"/>
        <v>1958.4875481058175</v>
      </c>
      <c r="X7460">
        <f t="shared" si="700"/>
        <v>4.735571455032727E-2</v>
      </c>
      <c r="Y7460">
        <f t="shared" si="701"/>
        <v>3.954259420836595E-2</v>
      </c>
    </row>
    <row r="7461" spans="1:25" x14ac:dyDescent="0.35">
      <c r="A7461" s="1">
        <v>35010.791666666664</v>
      </c>
      <c r="B7461">
        <v>20.080100000000002</v>
      </c>
      <c r="C7461">
        <f>_xlfn.IFNA(HLOOKUP(B7461,'[1]Traitement outputs'!$B$33:$Q$33,1,TRUE),16)</f>
        <v>20</v>
      </c>
      <c r="E7461" s="1">
        <v>35010.791666666664</v>
      </c>
      <c r="F7461">
        <v>20.241399999999999</v>
      </c>
      <c r="G7461">
        <f t="shared" si="696"/>
        <v>20</v>
      </c>
      <c r="I7461" s="1">
        <v>35010.791666666664</v>
      </c>
      <c r="J7461">
        <v>0</v>
      </c>
      <c r="K7461">
        <f t="shared" si="697"/>
        <v>0</v>
      </c>
      <c r="M7461">
        <f>INDEX('[1]Traitement outputs (2)'!$B$51:$Q$56,MATCH(70,'[1]Traitement outputs (2)'!$A$51:$A$56,0),MATCH(C7461,'[1]Traitement outputs (2)'!$B$51:$Q$51,0))</f>
        <v>-16.864255714989046</v>
      </c>
      <c r="N7461">
        <f>INDEX('[1]Traitement outputs (2)'!$B$34:$Q$38,MATCH(70,'[1]Traitement outputs (2)'!$A$34:$A$38,0),MATCH(C7461,'[1]Traitement outputs (2)'!$B$33:$Q$33,0))</f>
        <v>-183.77989640241771</v>
      </c>
      <c r="O7461">
        <f>INDEX('[1]Traitement outputs (2)'!$B$58:$Q$63,MATCH(70,'[1]Traitement outputs (2)'!$A$58:$A$63,0),MATCH(C7461,'[1]Traitement outputs (2)'!$B$58:$Q$58,0))</f>
        <v>16.864787616041994</v>
      </c>
      <c r="P7461">
        <f>INDEX('[1]Traitement outputs (2)'!$B$41:$Q$45,MATCH(70,'[1]Traitement outputs (2)'!$A$41:$A$45,0),MATCH(C7461,'[1]Traitement outputs (2)'!$B$40:$Q$40,0))</f>
        <v>254.15803075879367</v>
      </c>
      <c r="Q7461">
        <f>IF(K7461&lt;30,INDEX('[1]Traitement outputs (2)'!$B$51:$Q$63,MATCH(70,'[1]Traitement outputs (2)'!$A$51:$A$63,0),MATCH(C7461,'[1]Traitement outputs (2)'!$B$51:$Q$51,0)),INDEX('[1]Traitement outputs (2)'!$B$34:$Q$38,MATCH(70,'[1]Traitement outputs (2)'!$A$34:$A$38,0),MATCH(C7461,'[1]Traitement outputs (2)'!$B$33:$Q$33,0)))</f>
        <v>-16.864255714989046</v>
      </c>
      <c r="R7461">
        <f>IF(K7461&lt;30,INDEX('[1]Traitement outputs (2)'!$B$58:$Q$63,MATCH(70,'[1]Traitement outputs (2)'!$A$58:$A$63,0),MATCH(C7461,'[1]Traitement outputs (2)'!$B$58:$Q$58,0)),INDEX('[1]Traitement outputs (2)'!$B$41:$Q$45,MATCH(70,'[1]Traitement outputs (2)'!$A$41:$A$45,0),MATCH(C7461,'[1]Traitement outputs (2)'!$B$40:$Q$40,0)))</f>
        <v>16.864787616041994</v>
      </c>
      <c r="T7461">
        <f t="shared" si="698"/>
        <v>-1958.42577907482</v>
      </c>
      <c r="U7461">
        <f t="shared" si="699"/>
        <v>1958.4875481058175</v>
      </c>
      <c r="X7461">
        <f t="shared" si="700"/>
        <v>4.735571455032727E-2</v>
      </c>
      <c r="Y7461">
        <f t="shared" si="701"/>
        <v>3.954259420836595E-2</v>
      </c>
    </row>
    <row r="7462" spans="1:25" x14ac:dyDescent="0.35">
      <c r="A7462" s="1">
        <v>35010.833333333336</v>
      </c>
      <c r="B7462">
        <v>20.080100000000002</v>
      </c>
      <c r="C7462">
        <f>_xlfn.IFNA(HLOOKUP(B7462,'[1]Traitement outputs'!$B$33:$Q$33,1,TRUE),16)</f>
        <v>20</v>
      </c>
      <c r="E7462" s="1">
        <v>35010.833333333336</v>
      </c>
      <c r="F7462">
        <v>20.125699999999998</v>
      </c>
      <c r="G7462">
        <f t="shared" si="696"/>
        <v>20</v>
      </c>
      <c r="I7462" s="1">
        <v>35010.833333333336</v>
      </c>
      <c r="J7462">
        <v>0</v>
      </c>
      <c r="K7462">
        <f t="shared" si="697"/>
        <v>0</v>
      </c>
      <c r="M7462">
        <f>INDEX('[1]Traitement outputs (2)'!$B$51:$Q$56,MATCH(70,'[1]Traitement outputs (2)'!$A$51:$A$56,0),MATCH(C7462,'[1]Traitement outputs (2)'!$B$51:$Q$51,0))</f>
        <v>-16.864255714989046</v>
      </c>
      <c r="N7462">
        <f>INDEX('[1]Traitement outputs (2)'!$B$34:$Q$38,MATCH(70,'[1]Traitement outputs (2)'!$A$34:$A$38,0),MATCH(C7462,'[1]Traitement outputs (2)'!$B$33:$Q$33,0))</f>
        <v>-183.77989640241771</v>
      </c>
      <c r="O7462">
        <f>INDEX('[1]Traitement outputs (2)'!$B$58:$Q$63,MATCH(70,'[1]Traitement outputs (2)'!$A$58:$A$63,0),MATCH(C7462,'[1]Traitement outputs (2)'!$B$58:$Q$58,0))</f>
        <v>16.864787616041994</v>
      </c>
      <c r="P7462">
        <f>INDEX('[1]Traitement outputs (2)'!$B$41:$Q$45,MATCH(70,'[1]Traitement outputs (2)'!$A$41:$A$45,0),MATCH(C7462,'[1]Traitement outputs (2)'!$B$40:$Q$40,0))</f>
        <v>254.15803075879367</v>
      </c>
      <c r="Q7462">
        <f>IF(K7462&lt;30,INDEX('[1]Traitement outputs (2)'!$B$51:$Q$63,MATCH(70,'[1]Traitement outputs (2)'!$A$51:$A$63,0),MATCH(C7462,'[1]Traitement outputs (2)'!$B$51:$Q$51,0)),INDEX('[1]Traitement outputs (2)'!$B$34:$Q$38,MATCH(70,'[1]Traitement outputs (2)'!$A$34:$A$38,0),MATCH(C7462,'[1]Traitement outputs (2)'!$B$33:$Q$33,0)))</f>
        <v>-16.864255714989046</v>
      </c>
      <c r="R7462">
        <f>IF(K7462&lt;30,INDEX('[1]Traitement outputs (2)'!$B$58:$Q$63,MATCH(70,'[1]Traitement outputs (2)'!$A$58:$A$63,0),MATCH(C7462,'[1]Traitement outputs (2)'!$B$58:$Q$58,0)),INDEX('[1]Traitement outputs (2)'!$B$41:$Q$45,MATCH(70,'[1]Traitement outputs (2)'!$A$41:$A$45,0),MATCH(C7462,'[1]Traitement outputs (2)'!$B$40:$Q$40,0)))</f>
        <v>16.864787616041994</v>
      </c>
      <c r="T7462">
        <f t="shared" si="698"/>
        <v>-1958.42577907482</v>
      </c>
      <c r="U7462">
        <f t="shared" si="699"/>
        <v>1958.4875481058175</v>
      </c>
      <c r="X7462">
        <f t="shared" si="700"/>
        <v>4.735571455032727E-2</v>
      </c>
      <c r="Y7462">
        <f t="shared" si="701"/>
        <v>3.954259420836595E-2</v>
      </c>
    </row>
    <row r="7463" spans="1:25" x14ac:dyDescent="0.35">
      <c r="A7463" s="1">
        <v>35010.875</v>
      </c>
      <c r="B7463">
        <v>16.185199999999998</v>
      </c>
      <c r="C7463">
        <f>_xlfn.IFNA(HLOOKUP(B7463,'[1]Traitement outputs'!$B$33:$Q$33,1,TRUE),16)</f>
        <v>16</v>
      </c>
      <c r="E7463" s="1">
        <v>35010.875</v>
      </c>
      <c r="F7463">
        <v>25.506900000000002</v>
      </c>
      <c r="G7463">
        <f t="shared" si="696"/>
        <v>26</v>
      </c>
      <c r="I7463" s="1">
        <v>35010.875</v>
      </c>
      <c r="J7463">
        <v>0</v>
      </c>
      <c r="K7463">
        <f t="shared" si="697"/>
        <v>0</v>
      </c>
      <c r="M7463">
        <f>INDEX('[1]Traitement outputs (2)'!$B$51:$Q$56,MATCH(70,'[1]Traitement outputs (2)'!$A$51:$A$56,0),MATCH(C7463,'[1]Traitement outputs (2)'!$B$51:$Q$51,0))</f>
        <v>-27.907128105419115</v>
      </c>
      <c r="N7463">
        <f>INDEX('[1]Traitement outputs (2)'!$B$34:$Q$38,MATCH(70,'[1]Traitement outputs (2)'!$A$34:$A$38,0),MATCH(C7463,'[1]Traitement outputs (2)'!$B$33:$Q$33,0))</f>
        <v>-87.65601603539298</v>
      </c>
      <c r="O7463">
        <f>INDEX('[1]Traitement outputs (2)'!$B$58:$Q$63,MATCH(70,'[1]Traitement outputs (2)'!$A$58:$A$63,0),MATCH(C7463,'[1]Traitement outputs (2)'!$B$58:$Q$58,0))</f>
        <v>27.907128104236733</v>
      </c>
      <c r="P7463">
        <f>INDEX('[1]Traitement outputs (2)'!$B$41:$Q$45,MATCH(70,'[1]Traitement outputs (2)'!$A$41:$A$45,0),MATCH(C7463,'[1]Traitement outputs (2)'!$B$40:$Q$40,0))</f>
        <v>158.03405896601754</v>
      </c>
      <c r="Q7463">
        <f>IF(K7463&lt;30,INDEX('[1]Traitement outputs (2)'!$B$51:$Q$63,MATCH(70,'[1]Traitement outputs (2)'!$A$51:$A$63,0),MATCH(C7463,'[1]Traitement outputs (2)'!$B$51:$Q$51,0)),INDEX('[1]Traitement outputs (2)'!$B$34:$Q$38,MATCH(70,'[1]Traitement outputs (2)'!$A$34:$A$38,0),MATCH(C7463,'[1]Traitement outputs (2)'!$B$33:$Q$33,0)))</f>
        <v>-27.907128105419115</v>
      </c>
      <c r="R7463">
        <f>IF(K7463&lt;30,INDEX('[1]Traitement outputs (2)'!$B$58:$Q$63,MATCH(70,'[1]Traitement outputs (2)'!$A$58:$A$63,0),MATCH(C7463,'[1]Traitement outputs (2)'!$B$58:$Q$58,0)),INDEX('[1]Traitement outputs (2)'!$B$41:$Q$45,MATCH(70,'[1]Traitement outputs (2)'!$A$41:$A$45,0),MATCH(C7463,'[1]Traitement outputs (2)'!$B$40:$Q$40,0)))</f>
        <v>27.907128104236733</v>
      </c>
      <c r="T7463">
        <f t="shared" si="698"/>
        <v>-3240.8212983285953</v>
      </c>
      <c r="U7463">
        <f t="shared" si="699"/>
        <v>3240.8212981912866</v>
      </c>
      <c r="X7463">
        <f t="shared" si="700"/>
        <v>7.8364679403255921E-2</v>
      </c>
      <c r="Y7463">
        <f t="shared" si="701"/>
        <v>6.5433390996103388E-2</v>
      </c>
    </row>
    <row r="7464" spans="1:25" x14ac:dyDescent="0.35">
      <c r="A7464" s="1">
        <v>35010.916666666664</v>
      </c>
      <c r="B7464">
        <v>16.0806</v>
      </c>
      <c r="C7464">
        <f>_xlfn.IFNA(HLOOKUP(B7464,'[1]Traitement outputs'!$B$33:$Q$33,1,TRUE),16)</f>
        <v>16</v>
      </c>
      <c r="E7464" s="1">
        <v>35010.916666666664</v>
      </c>
      <c r="F7464">
        <v>25.142800000000001</v>
      </c>
      <c r="G7464">
        <f t="shared" si="696"/>
        <v>25</v>
      </c>
      <c r="I7464" s="1">
        <v>35010.916666666664</v>
      </c>
      <c r="J7464">
        <v>0</v>
      </c>
      <c r="K7464">
        <f t="shared" si="697"/>
        <v>0</v>
      </c>
      <c r="M7464">
        <f>INDEX('[1]Traitement outputs (2)'!$B$51:$Q$56,MATCH(70,'[1]Traitement outputs (2)'!$A$51:$A$56,0),MATCH(C7464,'[1]Traitement outputs (2)'!$B$51:$Q$51,0))</f>
        <v>-27.907128105419115</v>
      </c>
      <c r="N7464">
        <f>INDEX('[1]Traitement outputs (2)'!$B$34:$Q$38,MATCH(70,'[1]Traitement outputs (2)'!$A$34:$A$38,0),MATCH(C7464,'[1]Traitement outputs (2)'!$B$33:$Q$33,0))</f>
        <v>-87.65601603539298</v>
      </c>
      <c r="O7464">
        <f>INDEX('[1]Traitement outputs (2)'!$B$58:$Q$63,MATCH(70,'[1]Traitement outputs (2)'!$A$58:$A$63,0),MATCH(C7464,'[1]Traitement outputs (2)'!$B$58:$Q$58,0))</f>
        <v>27.907128104236733</v>
      </c>
      <c r="P7464">
        <f>INDEX('[1]Traitement outputs (2)'!$B$41:$Q$45,MATCH(70,'[1]Traitement outputs (2)'!$A$41:$A$45,0),MATCH(C7464,'[1]Traitement outputs (2)'!$B$40:$Q$40,0))</f>
        <v>158.03405896601754</v>
      </c>
      <c r="Q7464">
        <f>IF(K7464&lt;30,INDEX('[1]Traitement outputs (2)'!$B$51:$Q$63,MATCH(70,'[1]Traitement outputs (2)'!$A$51:$A$63,0),MATCH(C7464,'[1]Traitement outputs (2)'!$B$51:$Q$51,0)),INDEX('[1]Traitement outputs (2)'!$B$34:$Q$38,MATCH(70,'[1]Traitement outputs (2)'!$A$34:$A$38,0),MATCH(C7464,'[1]Traitement outputs (2)'!$B$33:$Q$33,0)))</f>
        <v>-27.907128105419115</v>
      </c>
      <c r="R7464">
        <f>IF(K7464&lt;30,INDEX('[1]Traitement outputs (2)'!$B$58:$Q$63,MATCH(70,'[1]Traitement outputs (2)'!$A$58:$A$63,0),MATCH(C7464,'[1]Traitement outputs (2)'!$B$58:$Q$58,0)),INDEX('[1]Traitement outputs (2)'!$B$41:$Q$45,MATCH(70,'[1]Traitement outputs (2)'!$A$41:$A$45,0),MATCH(C7464,'[1]Traitement outputs (2)'!$B$40:$Q$40,0)))</f>
        <v>27.907128104236733</v>
      </c>
      <c r="T7464">
        <f t="shared" si="698"/>
        <v>-3240.8212983285953</v>
      </c>
      <c r="U7464">
        <f t="shared" si="699"/>
        <v>3240.8212981912866</v>
      </c>
      <c r="X7464">
        <f t="shared" si="700"/>
        <v>7.8364679403255921E-2</v>
      </c>
      <c r="Y7464">
        <f t="shared" si="701"/>
        <v>6.5433390996103388E-2</v>
      </c>
    </row>
    <row r="7465" spans="1:25" x14ac:dyDescent="0.35">
      <c r="A7465" s="1">
        <v>35010.958333333336</v>
      </c>
      <c r="B7465">
        <v>16.079799999999999</v>
      </c>
      <c r="C7465">
        <f>_xlfn.IFNA(HLOOKUP(B7465,'[1]Traitement outputs'!$B$33:$Q$33,1,TRUE),16)</f>
        <v>16</v>
      </c>
      <c r="E7465" s="1">
        <v>35010.958333333336</v>
      </c>
      <c r="F7465">
        <v>24.396000000000001</v>
      </c>
      <c r="G7465">
        <f t="shared" si="696"/>
        <v>24</v>
      </c>
      <c r="I7465" s="1">
        <v>35010.958333333336</v>
      </c>
      <c r="J7465">
        <v>0</v>
      </c>
      <c r="K7465">
        <f t="shared" si="697"/>
        <v>0</v>
      </c>
      <c r="M7465">
        <f>INDEX('[1]Traitement outputs (2)'!$B$51:$Q$56,MATCH(70,'[1]Traitement outputs (2)'!$A$51:$A$56,0),MATCH(C7465,'[1]Traitement outputs (2)'!$B$51:$Q$51,0))</f>
        <v>-27.907128105419115</v>
      </c>
      <c r="N7465">
        <f>INDEX('[1]Traitement outputs (2)'!$B$34:$Q$38,MATCH(70,'[1]Traitement outputs (2)'!$A$34:$A$38,0),MATCH(C7465,'[1]Traitement outputs (2)'!$B$33:$Q$33,0))</f>
        <v>-87.65601603539298</v>
      </c>
      <c r="O7465">
        <f>INDEX('[1]Traitement outputs (2)'!$B$58:$Q$63,MATCH(70,'[1]Traitement outputs (2)'!$A$58:$A$63,0),MATCH(C7465,'[1]Traitement outputs (2)'!$B$58:$Q$58,0))</f>
        <v>27.907128104236733</v>
      </c>
      <c r="P7465">
        <f>INDEX('[1]Traitement outputs (2)'!$B$41:$Q$45,MATCH(70,'[1]Traitement outputs (2)'!$A$41:$A$45,0),MATCH(C7465,'[1]Traitement outputs (2)'!$B$40:$Q$40,0))</f>
        <v>158.03405896601754</v>
      </c>
      <c r="Q7465">
        <f>IF(K7465&lt;30,INDEX('[1]Traitement outputs (2)'!$B$51:$Q$63,MATCH(70,'[1]Traitement outputs (2)'!$A$51:$A$63,0),MATCH(C7465,'[1]Traitement outputs (2)'!$B$51:$Q$51,0)),INDEX('[1]Traitement outputs (2)'!$B$34:$Q$38,MATCH(70,'[1]Traitement outputs (2)'!$A$34:$A$38,0),MATCH(C7465,'[1]Traitement outputs (2)'!$B$33:$Q$33,0)))</f>
        <v>-27.907128105419115</v>
      </c>
      <c r="R7465">
        <f>IF(K7465&lt;30,INDEX('[1]Traitement outputs (2)'!$B$58:$Q$63,MATCH(70,'[1]Traitement outputs (2)'!$A$58:$A$63,0),MATCH(C7465,'[1]Traitement outputs (2)'!$B$58:$Q$58,0)),INDEX('[1]Traitement outputs (2)'!$B$41:$Q$45,MATCH(70,'[1]Traitement outputs (2)'!$A$41:$A$45,0),MATCH(C7465,'[1]Traitement outputs (2)'!$B$40:$Q$40,0)))</f>
        <v>27.907128104236733</v>
      </c>
      <c r="T7465">
        <f t="shared" si="698"/>
        <v>-3240.8212983285953</v>
      </c>
      <c r="U7465">
        <f t="shared" si="699"/>
        <v>3240.8212981912866</v>
      </c>
      <c r="X7465">
        <f t="shared" si="700"/>
        <v>7.8364679403255921E-2</v>
      </c>
      <c r="Y7465">
        <f t="shared" si="701"/>
        <v>6.5433390996103388E-2</v>
      </c>
    </row>
    <row r="7466" spans="1:25" x14ac:dyDescent="0.35">
      <c r="A7466" s="1">
        <v>35011</v>
      </c>
      <c r="B7466">
        <v>16.079699999999999</v>
      </c>
      <c r="C7466">
        <f>_xlfn.IFNA(HLOOKUP(B7466,'[1]Traitement outputs'!$B$33:$Q$33,1,TRUE),16)</f>
        <v>16</v>
      </c>
      <c r="E7466" s="1">
        <v>35011</v>
      </c>
      <c r="F7466">
        <v>23.695799999999998</v>
      </c>
      <c r="G7466">
        <f t="shared" si="696"/>
        <v>24</v>
      </c>
      <c r="I7466" s="1">
        <v>35011</v>
      </c>
      <c r="J7466">
        <v>0</v>
      </c>
      <c r="K7466">
        <f t="shared" si="697"/>
        <v>0</v>
      </c>
      <c r="M7466">
        <f>INDEX('[1]Traitement outputs (2)'!$B$51:$Q$56,MATCH(70,'[1]Traitement outputs (2)'!$A$51:$A$56,0),MATCH(C7466,'[1]Traitement outputs (2)'!$B$51:$Q$51,0))</f>
        <v>-27.907128105419115</v>
      </c>
      <c r="N7466">
        <f>INDEX('[1]Traitement outputs (2)'!$B$34:$Q$38,MATCH(70,'[1]Traitement outputs (2)'!$A$34:$A$38,0),MATCH(C7466,'[1]Traitement outputs (2)'!$B$33:$Q$33,0))</f>
        <v>-87.65601603539298</v>
      </c>
      <c r="O7466">
        <f>INDEX('[1]Traitement outputs (2)'!$B$58:$Q$63,MATCH(70,'[1]Traitement outputs (2)'!$A$58:$A$63,0),MATCH(C7466,'[1]Traitement outputs (2)'!$B$58:$Q$58,0))</f>
        <v>27.907128104236733</v>
      </c>
      <c r="P7466">
        <f>INDEX('[1]Traitement outputs (2)'!$B$41:$Q$45,MATCH(70,'[1]Traitement outputs (2)'!$A$41:$A$45,0),MATCH(C7466,'[1]Traitement outputs (2)'!$B$40:$Q$40,0))</f>
        <v>158.03405896601754</v>
      </c>
      <c r="Q7466">
        <f>IF(K7466&lt;30,INDEX('[1]Traitement outputs (2)'!$B$51:$Q$63,MATCH(70,'[1]Traitement outputs (2)'!$A$51:$A$63,0),MATCH(C7466,'[1]Traitement outputs (2)'!$B$51:$Q$51,0)),INDEX('[1]Traitement outputs (2)'!$B$34:$Q$38,MATCH(70,'[1]Traitement outputs (2)'!$A$34:$A$38,0),MATCH(C7466,'[1]Traitement outputs (2)'!$B$33:$Q$33,0)))</f>
        <v>-27.907128105419115</v>
      </c>
      <c r="R7466">
        <f>IF(K7466&lt;30,INDEX('[1]Traitement outputs (2)'!$B$58:$Q$63,MATCH(70,'[1]Traitement outputs (2)'!$A$58:$A$63,0),MATCH(C7466,'[1]Traitement outputs (2)'!$B$58:$Q$58,0)),INDEX('[1]Traitement outputs (2)'!$B$41:$Q$45,MATCH(70,'[1]Traitement outputs (2)'!$A$41:$A$45,0),MATCH(C7466,'[1]Traitement outputs (2)'!$B$40:$Q$40,0)))</f>
        <v>27.907128104236733</v>
      </c>
      <c r="T7466">
        <f t="shared" si="698"/>
        <v>-3240.8212983285953</v>
      </c>
      <c r="U7466">
        <f t="shared" si="699"/>
        <v>3240.8212981912866</v>
      </c>
      <c r="X7466">
        <f t="shared" si="700"/>
        <v>7.8364679403255921E-2</v>
      </c>
      <c r="Y7466">
        <f t="shared" si="701"/>
        <v>6.5433390996103388E-2</v>
      </c>
    </row>
    <row r="7467" spans="1:25" x14ac:dyDescent="0.35">
      <c r="A7467" s="1">
        <v>35011.041666666664</v>
      </c>
      <c r="B7467">
        <v>16.079599999999999</v>
      </c>
      <c r="C7467">
        <f>_xlfn.IFNA(HLOOKUP(B7467,'[1]Traitement outputs'!$B$33:$Q$33,1,TRUE),16)</f>
        <v>16</v>
      </c>
      <c r="E7467" s="1">
        <v>35011.041666666664</v>
      </c>
      <c r="F7467">
        <v>23.106300000000001</v>
      </c>
      <c r="G7467">
        <f t="shared" si="696"/>
        <v>23</v>
      </c>
      <c r="I7467" s="1">
        <v>35011.041666666664</v>
      </c>
      <c r="J7467">
        <v>0</v>
      </c>
      <c r="K7467">
        <f t="shared" si="697"/>
        <v>0</v>
      </c>
      <c r="M7467">
        <f>INDEX('[1]Traitement outputs (2)'!$B$51:$Q$56,MATCH(70,'[1]Traitement outputs (2)'!$A$51:$A$56,0),MATCH(C7467,'[1]Traitement outputs (2)'!$B$51:$Q$51,0))</f>
        <v>-27.907128105419115</v>
      </c>
      <c r="N7467">
        <f>INDEX('[1]Traitement outputs (2)'!$B$34:$Q$38,MATCH(70,'[1]Traitement outputs (2)'!$A$34:$A$38,0),MATCH(C7467,'[1]Traitement outputs (2)'!$B$33:$Q$33,0))</f>
        <v>-87.65601603539298</v>
      </c>
      <c r="O7467">
        <f>INDEX('[1]Traitement outputs (2)'!$B$58:$Q$63,MATCH(70,'[1]Traitement outputs (2)'!$A$58:$A$63,0),MATCH(C7467,'[1]Traitement outputs (2)'!$B$58:$Q$58,0))</f>
        <v>27.907128104236733</v>
      </c>
      <c r="P7467">
        <f>INDEX('[1]Traitement outputs (2)'!$B$41:$Q$45,MATCH(70,'[1]Traitement outputs (2)'!$A$41:$A$45,0),MATCH(C7467,'[1]Traitement outputs (2)'!$B$40:$Q$40,0))</f>
        <v>158.03405896601754</v>
      </c>
      <c r="Q7467">
        <f>IF(K7467&lt;30,INDEX('[1]Traitement outputs (2)'!$B$51:$Q$63,MATCH(70,'[1]Traitement outputs (2)'!$A$51:$A$63,0),MATCH(C7467,'[1]Traitement outputs (2)'!$B$51:$Q$51,0)),INDEX('[1]Traitement outputs (2)'!$B$34:$Q$38,MATCH(70,'[1]Traitement outputs (2)'!$A$34:$A$38,0),MATCH(C7467,'[1]Traitement outputs (2)'!$B$33:$Q$33,0)))</f>
        <v>-27.907128105419115</v>
      </c>
      <c r="R7467">
        <f>IF(K7467&lt;30,INDEX('[1]Traitement outputs (2)'!$B$58:$Q$63,MATCH(70,'[1]Traitement outputs (2)'!$A$58:$A$63,0),MATCH(C7467,'[1]Traitement outputs (2)'!$B$58:$Q$58,0)),INDEX('[1]Traitement outputs (2)'!$B$41:$Q$45,MATCH(70,'[1]Traitement outputs (2)'!$A$41:$A$45,0),MATCH(C7467,'[1]Traitement outputs (2)'!$B$40:$Q$40,0)))</f>
        <v>27.907128104236733</v>
      </c>
      <c r="T7467">
        <f t="shared" si="698"/>
        <v>-3240.8212983285953</v>
      </c>
      <c r="U7467">
        <f t="shared" si="699"/>
        <v>3240.8212981912866</v>
      </c>
      <c r="X7467">
        <f t="shared" si="700"/>
        <v>7.8364679403255921E-2</v>
      </c>
      <c r="Y7467">
        <f t="shared" si="701"/>
        <v>6.5433390996103388E-2</v>
      </c>
    </row>
    <row r="7468" spans="1:25" x14ac:dyDescent="0.35">
      <c r="A7468" s="1">
        <v>35011.083333333336</v>
      </c>
      <c r="B7468">
        <v>16.079499999999999</v>
      </c>
      <c r="C7468">
        <f>_xlfn.IFNA(HLOOKUP(B7468,'[1]Traitement outputs'!$B$33:$Q$33,1,TRUE),16)</f>
        <v>16</v>
      </c>
      <c r="E7468" s="1">
        <v>35011.083333333336</v>
      </c>
      <c r="F7468">
        <v>22.677900000000001</v>
      </c>
      <c r="G7468">
        <f t="shared" si="696"/>
        <v>23</v>
      </c>
      <c r="I7468" s="1">
        <v>35011.083333333336</v>
      </c>
      <c r="J7468">
        <v>0</v>
      </c>
      <c r="K7468">
        <f t="shared" si="697"/>
        <v>0</v>
      </c>
      <c r="M7468">
        <f>INDEX('[1]Traitement outputs (2)'!$B$51:$Q$56,MATCH(70,'[1]Traitement outputs (2)'!$A$51:$A$56,0),MATCH(C7468,'[1]Traitement outputs (2)'!$B$51:$Q$51,0))</f>
        <v>-27.907128105419115</v>
      </c>
      <c r="N7468">
        <f>INDEX('[1]Traitement outputs (2)'!$B$34:$Q$38,MATCH(70,'[1]Traitement outputs (2)'!$A$34:$A$38,0),MATCH(C7468,'[1]Traitement outputs (2)'!$B$33:$Q$33,0))</f>
        <v>-87.65601603539298</v>
      </c>
      <c r="O7468">
        <f>INDEX('[1]Traitement outputs (2)'!$B$58:$Q$63,MATCH(70,'[1]Traitement outputs (2)'!$A$58:$A$63,0),MATCH(C7468,'[1]Traitement outputs (2)'!$B$58:$Q$58,0))</f>
        <v>27.907128104236733</v>
      </c>
      <c r="P7468">
        <f>INDEX('[1]Traitement outputs (2)'!$B$41:$Q$45,MATCH(70,'[1]Traitement outputs (2)'!$A$41:$A$45,0),MATCH(C7468,'[1]Traitement outputs (2)'!$B$40:$Q$40,0))</f>
        <v>158.03405896601754</v>
      </c>
      <c r="Q7468">
        <f>IF(K7468&lt;30,INDEX('[1]Traitement outputs (2)'!$B$51:$Q$63,MATCH(70,'[1]Traitement outputs (2)'!$A$51:$A$63,0),MATCH(C7468,'[1]Traitement outputs (2)'!$B$51:$Q$51,0)),INDEX('[1]Traitement outputs (2)'!$B$34:$Q$38,MATCH(70,'[1]Traitement outputs (2)'!$A$34:$A$38,0),MATCH(C7468,'[1]Traitement outputs (2)'!$B$33:$Q$33,0)))</f>
        <v>-27.907128105419115</v>
      </c>
      <c r="R7468">
        <f>IF(K7468&lt;30,INDEX('[1]Traitement outputs (2)'!$B$58:$Q$63,MATCH(70,'[1]Traitement outputs (2)'!$A$58:$A$63,0),MATCH(C7468,'[1]Traitement outputs (2)'!$B$58:$Q$58,0)),INDEX('[1]Traitement outputs (2)'!$B$41:$Q$45,MATCH(70,'[1]Traitement outputs (2)'!$A$41:$A$45,0),MATCH(C7468,'[1]Traitement outputs (2)'!$B$40:$Q$40,0)))</f>
        <v>27.907128104236733</v>
      </c>
      <c r="T7468">
        <f t="shared" si="698"/>
        <v>-3240.8212983285953</v>
      </c>
      <c r="U7468">
        <f t="shared" si="699"/>
        <v>3240.8212981912866</v>
      </c>
      <c r="X7468">
        <f t="shared" si="700"/>
        <v>7.8364679403255921E-2</v>
      </c>
      <c r="Y7468">
        <f t="shared" si="701"/>
        <v>6.5433390996103388E-2</v>
      </c>
    </row>
    <row r="7469" spans="1:25" x14ac:dyDescent="0.35">
      <c r="A7469" s="1">
        <v>35011.125</v>
      </c>
      <c r="B7469">
        <v>16.0792</v>
      </c>
      <c r="C7469">
        <f>_xlfn.IFNA(HLOOKUP(B7469,'[1]Traitement outputs'!$B$33:$Q$33,1,TRUE),16)</f>
        <v>16</v>
      </c>
      <c r="E7469" s="1">
        <v>35011.125</v>
      </c>
      <c r="F7469">
        <v>22.3188</v>
      </c>
      <c r="G7469">
        <f t="shared" si="696"/>
        <v>22</v>
      </c>
      <c r="I7469" s="1">
        <v>35011.125</v>
      </c>
      <c r="J7469">
        <v>0</v>
      </c>
      <c r="K7469">
        <f t="shared" si="697"/>
        <v>0</v>
      </c>
      <c r="M7469">
        <f>INDEX('[1]Traitement outputs (2)'!$B$51:$Q$56,MATCH(70,'[1]Traitement outputs (2)'!$A$51:$A$56,0),MATCH(C7469,'[1]Traitement outputs (2)'!$B$51:$Q$51,0))</f>
        <v>-27.907128105419115</v>
      </c>
      <c r="N7469">
        <f>INDEX('[1]Traitement outputs (2)'!$B$34:$Q$38,MATCH(70,'[1]Traitement outputs (2)'!$A$34:$A$38,0),MATCH(C7469,'[1]Traitement outputs (2)'!$B$33:$Q$33,0))</f>
        <v>-87.65601603539298</v>
      </c>
      <c r="O7469">
        <f>INDEX('[1]Traitement outputs (2)'!$B$58:$Q$63,MATCH(70,'[1]Traitement outputs (2)'!$A$58:$A$63,0),MATCH(C7469,'[1]Traitement outputs (2)'!$B$58:$Q$58,0))</f>
        <v>27.907128104236733</v>
      </c>
      <c r="P7469">
        <f>INDEX('[1]Traitement outputs (2)'!$B$41:$Q$45,MATCH(70,'[1]Traitement outputs (2)'!$A$41:$A$45,0),MATCH(C7469,'[1]Traitement outputs (2)'!$B$40:$Q$40,0))</f>
        <v>158.03405896601754</v>
      </c>
      <c r="Q7469">
        <f>IF(K7469&lt;30,INDEX('[1]Traitement outputs (2)'!$B$51:$Q$63,MATCH(70,'[1]Traitement outputs (2)'!$A$51:$A$63,0),MATCH(C7469,'[1]Traitement outputs (2)'!$B$51:$Q$51,0)),INDEX('[1]Traitement outputs (2)'!$B$34:$Q$38,MATCH(70,'[1]Traitement outputs (2)'!$A$34:$A$38,0),MATCH(C7469,'[1]Traitement outputs (2)'!$B$33:$Q$33,0)))</f>
        <v>-27.907128105419115</v>
      </c>
      <c r="R7469">
        <f>IF(K7469&lt;30,INDEX('[1]Traitement outputs (2)'!$B$58:$Q$63,MATCH(70,'[1]Traitement outputs (2)'!$A$58:$A$63,0),MATCH(C7469,'[1]Traitement outputs (2)'!$B$58:$Q$58,0)),INDEX('[1]Traitement outputs (2)'!$B$41:$Q$45,MATCH(70,'[1]Traitement outputs (2)'!$A$41:$A$45,0),MATCH(C7469,'[1]Traitement outputs (2)'!$B$40:$Q$40,0)))</f>
        <v>27.907128104236733</v>
      </c>
      <c r="T7469">
        <f t="shared" si="698"/>
        <v>-3240.8212983285953</v>
      </c>
      <c r="U7469">
        <f t="shared" si="699"/>
        <v>3240.8212981912866</v>
      </c>
      <c r="X7469">
        <f t="shared" si="700"/>
        <v>7.8364679403255921E-2</v>
      </c>
      <c r="Y7469">
        <f t="shared" si="701"/>
        <v>6.5433390996103388E-2</v>
      </c>
    </row>
    <row r="7470" spans="1:25" x14ac:dyDescent="0.35">
      <c r="A7470" s="1">
        <v>35011.166666666664</v>
      </c>
      <c r="B7470">
        <v>16.078800000000001</v>
      </c>
      <c r="C7470">
        <f>_xlfn.IFNA(HLOOKUP(B7470,'[1]Traitement outputs'!$B$33:$Q$33,1,TRUE),16)</f>
        <v>16</v>
      </c>
      <c r="E7470" s="1">
        <v>35011.166666666664</v>
      </c>
      <c r="F7470">
        <v>21.860600000000002</v>
      </c>
      <c r="G7470">
        <f t="shared" si="696"/>
        <v>22</v>
      </c>
      <c r="I7470" s="1">
        <v>35011.166666666664</v>
      </c>
      <c r="J7470">
        <v>0</v>
      </c>
      <c r="K7470">
        <f t="shared" si="697"/>
        <v>0</v>
      </c>
      <c r="M7470">
        <f>INDEX('[1]Traitement outputs (2)'!$B$51:$Q$56,MATCH(70,'[1]Traitement outputs (2)'!$A$51:$A$56,0),MATCH(C7470,'[1]Traitement outputs (2)'!$B$51:$Q$51,0))</f>
        <v>-27.907128105419115</v>
      </c>
      <c r="N7470">
        <f>INDEX('[1]Traitement outputs (2)'!$B$34:$Q$38,MATCH(70,'[1]Traitement outputs (2)'!$A$34:$A$38,0),MATCH(C7470,'[1]Traitement outputs (2)'!$B$33:$Q$33,0))</f>
        <v>-87.65601603539298</v>
      </c>
      <c r="O7470">
        <f>INDEX('[1]Traitement outputs (2)'!$B$58:$Q$63,MATCH(70,'[1]Traitement outputs (2)'!$A$58:$A$63,0),MATCH(C7470,'[1]Traitement outputs (2)'!$B$58:$Q$58,0))</f>
        <v>27.907128104236733</v>
      </c>
      <c r="P7470">
        <f>INDEX('[1]Traitement outputs (2)'!$B$41:$Q$45,MATCH(70,'[1]Traitement outputs (2)'!$A$41:$A$45,0),MATCH(C7470,'[1]Traitement outputs (2)'!$B$40:$Q$40,0))</f>
        <v>158.03405896601754</v>
      </c>
      <c r="Q7470">
        <f>IF(K7470&lt;30,INDEX('[1]Traitement outputs (2)'!$B$51:$Q$63,MATCH(70,'[1]Traitement outputs (2)'!$A$51:$A$63,0),MATCH(C7470,'[1]Traitement outputs (2)'!$B$51:$Q$51,0)),INDEX('[1]Traitement outputs (2)'!$B$34:$Q$38,MATCH(70,'[1]Traitement outputs (2)'!$A$34:$A$38,0),MATCH(C7470,'[1]Traitement outputs (2)'!$B$33:$Q$33,0)))</f>
        <v>-27.907128105419115</v>
      </c>
      <c r="R7470">
        <f>IF(K7470&lt;30,INDEX('[1]Traitement outputs (2)'!$B$58:$Q$63,MATCH(70,'[1]Traitement outputs (2)'!$A$58:$A$63,0),MATCH(C7470,'[1]Traitement outputs (2)'!$B$58:$Q$58,0)),INDEX('[1]Traitement outputs (2)'!$B$41:$Q$45,MATCH(70,'[1]Traitement outputs (2)'!$A$41:$A$45,0),MATCH(C7470,'[1]Traitement outputs (2)'!$B$40:$Q$40,0)))</f>
        <v>27.907128104236733</v>
      </c>
      <c r="T7470">
        <f t="shared" si="698"/>
        <v>-3240.8212983285953</v>
      </c>
      <c r="U7470">
        <f t="shared" si="699"/>
        <v>3240.8212981912866</v>
      </c>
      <c r="X7470">
        <f t="shared" si="700"/>
        <v>7.8364679403255921E-2</v>
      </c>
      <c r="Y7470">
        <f t="shared" si="701"/>
        <v>6.5433390996103388E-2</v>
      </c>
    </row>
    <row r="7471" spans="1:25" x14ac:dyDescent="0.35">
      <c r="A7471" s="1">
        <v>35011.208333333336</v>
      </c>
      <c r="B7471">
        <v>20.033799999999999</v>
      </c>
      <c r="C7471">
        <f>_xlfn.IFNA(HLOOKUP(B7471,'[1]Traitement outputs'!$B$33:$Q$33,1,TRUE),16)</f>
        <v>20</v>
      </c>
      <c r="E7471" s="1">
        <v>35011.208333333336</v>
      </c>
      <c r="F7471">
        <v>16.8217</v>
      </c>
      <c r="G7471">
        <f t="shared" si="696"/>
        <v>17</v>
      </c>
      <c r="I7471" s="1">
        <v>35011.208333333336</v>
      </c>
      <c r="J7471">
        <v>0</v>
      </c>
      <c r="K7471">
        <f t="shared" si="697"/>
        <v>0</v>
      </c>
      <c r="M7471">
        <f>INDEX('[1]Traitement outputs (2)'!$B$51:$Q$56,MATCH(70,'[1]Traitement outputs (2)'!$A$51:$A$56,0),MATCH(C7471,'[1]Traitement outputs (2)'!$B$51:$Q$51,0))</f>
        <v>-16.864255714989046</v>
      </c>
      <c r="N7471">
        <f>INDEX('[1]Traitement outputs (2)'!$B$34:$Q$38,MATCH(70,'[1]Traitement outputs (2)'!$A$34:$A$38,0),MATCH(C7471,'[1]Traitement outputs (2)'!$B$33:$Q$33,0))</f>
        <v>-183.77989640241771</v>
      </c>
      <c r="O7471">
        <f>INDEX('[1]Traitement outputs (2)'!$B$58:$Q$63,MATCH(70,'[1]Traitement outputs (2)'!$A$58:$A$63,0),MATCH(C7471,'[1]Traitement outputs (2)'!$B$58:$Q$58,0))</f>
        <v>16.864787616041994</v>
      </c>
      <c r="P7471">
        <f>INDEX('[1]Traitement outputs (2)'!$B$41:$Q$45,MATCH(70,'[1]Traitement outputs (2)'!$A$41:$A$45,0),MATCH(C7471,'[1]Traitement outputs (2)'!$B$40:$Q$40,0))</f>
        <v>254.15803075879367</v>
      </c>
      <c r="Q7471">
        <f>IF(K7471&lt;30,INDEX('[1]Traitement outputs (2)'!$B$51:$Q$63,MATCH(70,'[1]Traitement outputs (2)'!$A$51:$A$63,0),MATCH(C7471,'[1]Traitement outputs (2)'!$B$51:$Q$51,0)),INDEX('[1]Traitement outputs (2)'!$B$34:$Q$38,MATCH(70,'[1]Traitement outputs (2)'!$A$34:$A$38,0),MATCH(C7471,'[1]Traitement outputs (2)'!$B$33:$Q$33,0)))</f>
        <v>-16.864255714989046</v>
      </c>
      <c r="R7471">
        <f>IF(K7471&lt;30,INDEX('[1]Traitement outputs (2)'!$B$58:$Q$63,MATCH(70,'[1]Traitement outputs (2)'!$A$58:$A$63,0),MATCH(C7471,'[1]Traitement outputs (2)'!$B$58:$Q$58,0)),INDEX('[1]Traitement outputs (2)'!$B$41:$Q$45,MATCH(70,'[1]Traitement outputs (2)'!$A$41:$A$45,0),MATCH(C7471,'[1]Traitement outputs (2)'!$B$40:$Q$40,0)))</f>
        <v>16.864787616041994</v>
      </c>
      <c r="T7471">
        <f t="shared" si="698"/>
        <v>-1958.42577907482</v>
      </c>
      <c r="U7471">
        <f t="shared" si="699"/>
        <v>1958.4875481058175</v>
      </c>
      <c r="X7471">
        <f t="shared" si="700"/>
        <v>4.735571455032727E-2</v>
      </c>
      <c r="Y7471">
        <f t="shared" si="701"/>
        <v>3.954259420836595E-2</v>
      </c>
    </row>
    <row r="7472" spans="1:25" x14ac:dyDescent="0.35">
      <c r="A7472" s="1">
        <v>35011.25</v>
      </c>
      <c r="B7472">
        <v>20.0794</v>
      </c>
      <c r="C7472">
        <f>_xlfn.IFNA(HLOOKUP(B7472,'[1]Traitement outputs'!$B$33:$Q$33,1,TRUE),16)</f>
        <v>20</v>
      </c>
      <c r="E7472" s="1">
        <v>35011.25</v>
      </c>
      <c r="F7472">
        <v>16.809699999999999</v>
      </c>
      <c r="G7472">
        <f t="shared" si="696"/>
        <v>17</v>
      </c>
      <c r="I7472" s="1">
        <v>35011.25</v>
      </c>
      <c r="J7472">
        <v>2202.0700000000002</v>
      </c>
      <c r="K7472">
        <f t="shared" si="697"/>
        <v>18.962307369059186</v>
      </c>
      <c r="M7472">
        <f>INDEX('[1]Traitement outputs (2)'!$B$51:$Q$56,MATCH(70,'[1]Traitement outputs (2)'!$A$51:$A$56,0),MATCH(C7472,'[1]Traitement outputs (2)'!$B$51:$Q$51,0))</f>
        <v>-16.864255714989046</v>
      </c>
      <c r="N7472">
        <f>INDEX('[1]Traitement outputs (2)'!$B$34:$Q$38,MATCH(70,'[1]Traitement outputs (2)'!$A$34:$A$38,0),MATCH(C7472,'[1]Traitement outputs (2)'!$B$33:$Q$33,0))</f>
        <v>-183.77989640241771</v>
      </c>
      <c r="O7472">
        <f>INDEX('[1]Traitement outputs (2)'!$B$58:$Q$63,MATCH(70,'[1]Traitement outputs (2)'!$A$58:$A$63,0),MATCH(C7472,'[1]Traitement outputs (2)'!$B$58:$Q$58,0))</f>
        <v>16.864787616041994</v>
      </c>
      <c r="P7472">
        <f>INDEX('[1]Traitement outputs (2)'!$B$41:$Q$45,MATCH(70,'[1]Traitement outputs (2)'!$A$41:$A$45,0),MATCH(C7472,'[1]Traitement outputs (2)'!$B$40:$Q$40,0))</f>
        <v>254.15803075879367</v>
      </c>
      <c r="Q7472">
        <f>IF(K7472&lt;30,INDEX('[1]Traitement outputs (2)'!$B$51:$Q$63,MATCH(70,'[1]Traitement outputs (2)'!$A$51:$A$63,0),MATCH(C7472,'[1]Traitement outputs (2)'!$B$51:$Q$51,0)),INDEX('[1]Traitement outputs (2)'!$B$34:$Q$38,MATCH(70,'[1]Traitement outputs (2)'!$A$34:$A$38,0),MATCH(C7472,'[1]Traitement outputs (2)'!$B$33:$Q$33,0)))</f>
        <v>-16.864255714989046</v>
      </c>
      <c r="R7472">
        <f>IF(K7472&lt;30,INDEX('[1]Traitement outputs (2)'!$B$58:$Q$63,MATCH(70,'[1]Traitement outputs (2)'!$A$58:$A$63,0),MATCH(C7472,'[1]Traitement outputs (2)'!$B$58:$Q$58,0)),INDEX('[1]Traitement outputs (2)'!$B$41:$Q$45,MATCH(70,'[1]Traitement outputs (2)'!$A$41:$A$45,0),MATCH(C7472,'[1]Traitement outputs (2)'!$B$40:$Q$40,0)))</f>
        <v>16.864787616041994</v>
      </c>
      <c r="T7472">
        <f t="shared" si="698"/>
        <v>-1958.42577907482</v>
      </c>
      <c r="U7472">
        <f t="shared" si="699"/>
        <v>1958.4875481058175</v>
      </c>
      <c r="X7472">
        <f t="shared" si="700"/>
        <v>4.735571455032727E-2</v>
      </c>
      <c r="Y7472">
        <f t="shared" si="701"/>
        <v>3.954259420836595E-2</v>
      </c>
    </row>
    <row r="7473" spans="1:25" x14ac:dyDescent="0.35">
      <c r="A7473" s="1">
        <v>35011.291666666664</v>
      </c>
      <c r="B7473">
        <v>20.084099999999999</v>
      </c>
      <c r="C7473">
        <f>_xlfn.IFNA(HLOOKUP(B7473,'[1]Traitement outputs'!$B$33:$Q$33,1,TRUE),16)</f>
        <v>20</v>
      </c>
      <c r="E7473" s="1">
        <v>35011.291666666664</v>
      </c>
      <c r="F7473">
        <v>16.950299999999999</v>
      </c>
      <c r="G7473">
        <f t="shared" si="696"/>
        <v>17</v>
      </c>
      <c r="I7473" s="1">
        <v>35011.291666666664</v>
      </c>
      <c r="J7473">
        <v>12550.8</v>
      </c>
      <c r="K7473">
        <f t="shared" si="697"/>
        <v>108.0765494864323</v>
      </c>
      <c r="M7473">
        <f>INDEX('[1]Traitement outputs (2)'!$B$51:$Q$56,MATCH(70,'[1]Traitement outputs (2)'!$A$51:$A$56,0),MATCH(C7473,'[1]Traitement outputs (2)'!$B$51:$Q$51,0))</f>
        <v>-16.864255714989046</v>
      </c>
      <c r="N7473">
        <f>INDEX('[1]Traitement outputs (2)'!$B$34:$Q$38,MATCH(70,'[1]Traitement outputs (2)'!$A$34:$A$38,0),MATCH(C7473,'[1]Traitement outputs (2)'!$B$33:$Q$33,0))</f>
        <v>-183.77989640241771</v>
      </c>
      <c r="O7473">
        <f>INDEX('[1]Traitement outputs (2)'!$B$58:$Q$63,MATCH(70,'[1]Traitement outputs (2)'!$A$58:$A$63,0),MATCH(C7473,'[1]Traitement outputs (2)'!$B$58:$Q$58,0))</f>
        <v>16.864787616041994</v>
      </c>
      <c r="P7473">
        <f>INDEX('[1]Traitement outputs (2)'!$B$41:$Q$45,MATCH(70,'[1]Traitement outputs (2)'!$A$41:$A$45,0),MATCH(C7473,'[1]Traitement outputs (2)'!$B$40:$Q$40,0))</f>
        <v>254.15803075879367</v>
      </c>
      <c r="Q7473">
        <f>IF(K7473&lt;30,INDEX('[1]Traitement outputs (2)'!$B$51:$Q$63,MATCH(70,'[1]Traitement outputs (2)'!$A$51:$A$63,0),MATCH(C7473,'[1]Traitement outputs (2)'!$B$51:$Q$51,0)),INDEX('[1]Traitement outputs (2)'!$B$34:$Q$38,MATCH(70,'[1]Traitement outputs (2)'!$A$34:$A$38,0),MATCH(C7473,'[1]Traitement outputs (2)'!$B$33:$Q$33,0)))</f>
        <v>-183.77989640241771</v>
      </c>
      <c r="R7473">
        <f>IF(K7473&lt;30,INDEX('[1]Traitement outputs (2)'!$B$58:$Q$63,MATCH(70,'[1]Traitement outputs (2)'!$A$58:$A$63,0),MATCH(C7473,'[1]Traitement outputs (2)'!$B$58:$Q$58,0)),INDEX('[1]Traitement outputs (2)'!$B$41:$Q$45,MATCH(70,'[1]Traitement outputs (2)'!$A$41:$A$45,0),MATCH(C7473,'[1]Traitement outputs (2)'!$B$40:$Q$40,0)))</f>
        <v>254.15803075879367</v>
      </c>
      <c r="T7473">
        <f t="shared" si="698"/>
        <v>-21342.138833337085</v>
      </c>
      <c r="U7473">
        <f t="shared" si="699"/>
        <v>29515.067122381799</v>
      </c>
      <c r="X7473">
        <f t="shared" si="700"/>
        <v>0.51606358805306241</v>
      </c>
      <c r="Y7473">
        <f t="shared" si="701"/>
        <v>0.59592021577150611</v>
      </c>
    </row>
    <row r="7474" spans="1:25" x14ac:dyDescent="0.35">
      <c r="A7474" s="1">
        <v>35011.333333333336</v>
      </c>
      <c r="B7474">
        <v>20.058199999999999</v>
      </c>
      <c r="C7474">
        <f>_xlfn.IFNA(HLOOKUP(B7474,'[1]Traitement outputs'!$B$33:$Q$33,1,TRUE),16)</f>
        <v>20</v>
      </c>
      <c r="E7474" s="1">
        <v>35011.333333333336</v>
      </c>
      <c r="F7474">
        <v>17.615100000000002</v>
      </c>
      <c r="G7474">
        <f t="shared" si="696"/>
        <v>18</v>
      </c>
      <c r="I7474" s="1">
        <v>35011.333333333336</v>
      </c>
      <c r="J7474">
        <v>12471.8</v>
      </c>
      <c r="K7474">
        <f t="shared" si="697"/>
        <v>107.39627034809625</v>
      </c>
      <c r="M7474">
        <f>INDEX('[1]Traitement outputs (2)'!$B$51:$Q$56,MATCH(70,'[1]Traitement outputs (2)'!$A$51:$A$56,0),MATCH(C7474,'[1]Traitement outputs (2)'!$B$51:$Q$51,0))</f>
        <v>-16.864255714989046</v>
      </c>
      <c r="N7474">
        <f>INDEX('[1]Traitement outputs (2)'!$B$34:$Q$38,MATCH(70,'[1]Traitement outputs (2)'!$A$34:$A$38,0),MATCH(C7474,'[1]Traitement outputs (2)'!$B$33:$Q$33,0))</f>
        <v>-183.77989640241771</v>
      </c>
      <c r="O7474">
        <f>INDEX('[1]Traitement outputs (2)'!$B$58:$Q$63,MATCH(70,'[1]Traitement outputs (2)'!$A$58:$A$63,0),MATCH(C7474,'[1]Traitement outputs (2)'!$B$58:$Q$58,0))</f>
        <v>16.864787616041994</v>
      </c>
      <c r="P7474">
        <f>INDEX('[1]Traitement outputs (2)'!$B$41:$Q$45,MATCH(70,'[1]Traitement outputs (2)'!$A$41:$A$45,0),MATCH(C7474,'[1]Traitement outputs (2)'!$B$40:$Q$40,0))</f>
        <v>254.15803075879367</v>
      </c>
      <c r="Q7474">
        <f>IF(K7474&lt;30,INDEX('[1]Traitement outputs (2)'!$B$51:$Q$63,MATCH(70,'[1]Traitement outputs (2)'!$A$51:$A$63,0),MATCH(C7474,'[1]Traitement outputs (2)'!$B$51:$Q$51,0)),INDEX('[1]Traitement outputs (2)'!$B$34:$Q$38,MATCH(70,'[1]Traitement outputs (2)'!$A$34:$A$38,0),MATCH(C7474,'[1]Traitement outputs (2)'!$B$33:$Q$33,0)))</f>
        <v>-183.77989640241771</v>
      </c>
      <c r="R7474">
        <f>IF(K7474&lt;30,INDEX('[1]Traitement outputs (2)'!$B$58:$Q$63,MATCH(70,'[1]Traitement outputs (2)'!$A$58:$A$63,0),MATCH(C7474,'[1]Traitement outputs (2)'!$B$58:$Q$58,0)),INDEX('[1]Traitement outputs (2)'!$B$41:$Q$45,MATCH(70,'[1]Traitement outputs (2)'!$A$41:$A$45,0),MATCH(C7474,'[1]Traitement outputs (2)'!$B$40:$Q$40,0)))</f>
        <v>254.15803075879367</v>
      </c>
      <c r="T7474">
        <f t="shared" si="698"/>
        <v>-21342.138833337085</v>
      </c>
      <c r="U7474">
        <f t="shared" si="699"/>
        <v>29515.067122381799</v>
      </c>
      <c r="X7474">
        <f t="shared" si="700"/>
        <v>0.51606358805306241</v>
      </c>
      <c r="Y7474">
        <f t="shared" si="701"/>
        <v>0.59592021577150611</v>
      </c>
    </row>
    <row r="7475" spans="1:25" x14ac:dyDescent="0.35">
      <c r="A7475" s="1">
        <v>35011.375</v>
      </c>
      <c r="B7475">
        <v>20.0029</v>
      </c>
      <c r="C7475">
        <f>_xlfn.IFNA(HLOOKUP(B7475,'[1]Traitement outputs'!$B$33:$Q$33,1,TRUE),16)</f>
        <v>20</v>
      </c>
      <c r="E7475" s="1">
        <v>35011.375</v>
      </c>
      <c r="F7475">
        <v>18.6157</v>
      </c>
      <c r="G7475">
        <f t="shared" si="696"/>
        <v>19</v>
      </c>
      <c r="I7475" s="1">
        <v>35011.375</v>
      </c>
      <c r="J7475">
        <v>16071.8</v>
      </c>
      <c r="K7475">
        <f t="shared" si="697"/>
        <v>138.39633234822026</v>
      </c>
      <c r="M7475">
        <f>INDEX('[1]Traitement outputs (2)'!$B$51:$Q$56,MATCH(70,'[1]Traitement outputs (2)'!$A$51:$A$56,0),MATCH(C7475,'[1]Traitement outputs (2)'!$B$51:$Q$51,0))</f>
        <v>-16.864255714989046</v>
      </c>
      <c r="N7475">
        <f>INDEX('[1]Traitement outputs (2)'!$B$34:$Q$38,MATCH(70,'[1]Traitement outputs (2)'!$A$34:$A$38,0),MATCH(C7475,'[1]Traitement outputs (2)'!$B$33:$Q$33,0))</f>
        <v>-183.77989640241771</v>
      </c>
      <c r="O7475">
        <f>INDEX('[1]Traitement outputs (2)'!$B$58:$Q$63,MATCH(70,'[1]Traitement outputs (2)'!$A$58:$A$63,0),MATCH(C7475,'[1]Traitement outputs (2)'!$B$58:$Q$58,0))</f>
        <v>16.864787616041994</v>
      </c>
      <c r="P7475">
        <f>INDEX('[1]Traitement outputs (2)'!$B$41:$Q$45,MATCH(70,'[1]Traitement outputs (2)'!$A$41:$A$45,0),MATCH(C7475,'[1]Traitement outputs (2)'!$B$40:$Q$40,0))</f>
        <v>254.15803075879367</v>
      </c>
      <c r="Q7475">
        <f>IF(K7475&lt;30,INDEX('[1]Traitement outputs (2)'!$B$51:$Q$63,MATCH(70,'[1]Traitement outputs (2)'!$A$51:$A$63,0),MATCH(C7475,'[1]Traitement outputs (2)'!$B$51:$Q$51,0)),INDEX('[1]Traitement outputs (2)'!$B$34:$Q$38,MATCH(70,'[1]Traitement outputs (2)'!$A$34:$A$38,0),MATCH(C7475,'[1]Traitement outputs (2)'!$B$33:$Q$33,0)))</f>
        <v>-183.77989640241771</v>
      </c>
      <c r="R7475">
        <f>IF(K7475&lt;30,INDEX('[1]Traitement outputs (2)'!$B$58:$Q$63,MATCH(70,'[1]Traitement outputs (2)'!$A$58:$A$63,0),MATCH(C7475,'[1]Traitement outputs (2)'!$B$58:$Q$58,0)),INDEX('[1]Traitement outputs (2)'!$B$41:$Q$45,MATCH(70,'[1]Traitement outputs (2)'!$A$41:$A$45,0),MATCH(C7475,'[1]Traitement outputs (2)'!$B$40:$Q$40,0)))</f>
        <v>254.15803075879367</v>
      </c>
      <c r="T7475">
        <f t="shared" si="698"/>
        <v>-21342.138833337085</v>
      </c>
      <c r="U7475">
        <f t="shared" si="699"/>
        <v>29515.067122381799</v>
      </c>
      <c r="X7475">
        <f t="shared" si="700"/>
        <v>0.51606358805306241</v>
      </c>
      <c r="Y7475">
        <f t="shared" si="701"/>
        <v>0.59592021577150611</v>
      </c>
    </row>
    <row r="7476" spans="1:25" x14ac:dyDescent="0.35">
      <c r="A7476" s="1">
        <v>35011.416666666664</v>
      </c>
      <c r="B7476">
        <v>20.0001</v>
      </c>
      <c r="C7476">
        <f>_xlfn.IFNA(HLOOKUP(B7476,'[1]Traitement outputs'!$B$33:$Q$33,1,TRUE),16)</f>
        <v>20</v>
      </c>
      <c r="E7476" s="1">
        <v>35011.416666666664</v>
      </c>
      <c r="F7476">
        <v>19.492599999999999</v>
      </c>
      <c r="G7476">
        <f t="shared" si="696"/>
        <v>19</v>
      </c>
      <c r="I7476" s="1">
        <v>35011.416666666664</v>
      </c>
      <c r="J7476">
        <v>28167.8</v>
      </c>
      <c r="K7476">
        <f t="shared" si="697"/>
        <v>242.5565406686369</v>
      </c>
      <c r="M7476">
        <f>INDEX('[1]Traitement outputs (2)'!$B$51:$Q$56,MATCH(70,'[1]Traitement outputs (2)'!$A$51:$A$56,0),MATCH(C7476,'[1]Traitement outputs (2)'!$B$51:$Q$51,0))</f>
        <v>-16.864255714989046</v>
      </c>
      <c r="N7476">
        <f>INDEX('[1]Traitement outputs (2)'!$B$34:$Q$38,MATCH(70,'[1]Traitement outputs (2)'!$A$34:$A$38,0),MATCH(C7476,'[1]Traitement outputs (2)'!$B$33:$Q$33,0))</f>
        <v>-183.77989640241771</v>
      </c>
      <c r="O7476">
        <f>INDEX('[1]Traitement outputs (2)'!$B$58:$Q$63,MATCH(70,'[1]Traitement outputs (2)'!$A$58:$A$63,0),MATCH(C7476,'[1]Traitement outputs (2)'!$B$58:$Q$58,0))</f>
        <v>16.864787616041994</v>
      </c>
      <c r="P7476">
        <f>INDEX('[1]Traitement outputs (2)'!$B$41:$Q$45,MATCH(70,'[1]Traitement outputs (2)'!$A$41:$A$45,0),MATCH(C7476,'[1]Traitement outputs (2)'!$B$40:$Q$40,0))</f>
        <v>254.15803075879367</v>
      </c>
      <c r="Q7476">
        <f>IF(K7476&lt;30,INDEX('[1]Traitement outputs (2)'!$B$51:$Q$63,MATCH(70,'[1]Traitement outputs (2)'!$A$51:$A$63,0),MATCH(C7476,'[1]Traitement outputs (2)'!$B$51:$Q$51,0)),INDEX('[1]Traitement outputs (2)'!$B$34:$Q$38,MATCH(70,'[1]Traitement outputs (2)'!$A$34:$A$38,0),MATCH(C7476,'[1]Traitement outputs (2)'!$B$33:$Q$33,0)))</f>
        <v>-183.77989640241771</v>
      </c>
      <c r="R7476">
        <f>IF(K7476&lt;30,INDEX('[1]Traitement outputs (2)'!$B$58:$Q$63,MATCH(70,'[1]Traitement outputs (2)'!$A$58:$A$63,0),MATCH(C7476,'[1]Traitement outputs (2)'!$B$58:$Q$58,0)),INDEX('[1]Traitement outputs (2)'!$B$41:$Q$45,MATCH(70,'[1]Traitement outputs (2)'!$A$41:$A$45,0),MATCH(C7476,'[1]Traitement outputs (2)'!$B$40:$Q$40,0)))</f>
        <v>254.15803075879367</v>
      </c>
      <c r="T7476">
        <f t="shared" si="698"/>
        <v>-21342.138833337085</v>
      </c>
      <c r="U7476">
        <f t="shared" si="699"/>
        <v>29515.067122381799</v>
      </c>
      <c r="X7476">
        <f t="shared" si="700"/>
        <v>0.51606358805306241</v>
      </c>
      <c r="Y7476">
        <f t="shared" si="701"/>
        <v>0.59592021577150611</v>
      </c>
    </row>
    <row r="7477" spans="1:25" x14ac:dyDescent="0.35">
      <c r="A7477" s="1">
        <v>35011.458333333336</v>
      </c>
      <c r="B7477">
        <v>20</v>
      </c>
      <c r="C7477">
        <f>_xlfn.IFNA(HLOOKUP(B7477,'[1]Traitement outputs'!$B$33:$Q$33,1,TRUE),16)</f>
        <v>20</v>
      </c>
      <c r="E7477" s="1">
        <v>35011.458333333336</v>
      </c>
      <c r="F7477">
        <v>20.1783</v>
      </c>
      <c r="G7477">
        <f t="shared" si="696"/>
        <v>20</v>
      </c>
      <c r="I7477" s="1">
        <v>35011.458333333336</v>
      </c>
      <c r="J7477">
        <v>29868.799999999999</v>
      </c>
      <c r="K7477">
        <f t="shared" si="697"/>
        <v>257.20406996369547</v>
      </c>
      <c r="M7477">
        <f>INDEX('[1]Traitement outputs (2)'!$B$51:$Q$56,MATCH(70,'[1]Traitement outputs (2)'!$A$51:$A$56,0),MATCH(C7477,'[1]Traitement outputs (2)'!$B$51:$Q$51,0))</f>
        <v>-16.864255714989046</v>
      </c>
      <c r="N7477">
        <f>INDEX('[1]Traitement outputs (2)'!$B$34:$Q$38,MATCH(70,'[1]Traitement outputs (2)'!$A$34:$A$38,0),MATCH(C7477,'[1]Traitement outputs (2)'!$B$33:$Q$33,0))</f>
        <v>-183.77989640241771</v>
      </c>
      <c r="O7477">
        <f>INDEX('[1]Traitement outputs (2)'!$B$58:$Q$63,MATCH(70,'[1]Traitement outputs (2)'!$A$58:$A$63,0),MATCH(C7477,'[1]Traitement outputs (2)'!$B$58:$Q$58,0))</f>
        <v>16.864787616041994</v>
      </c>
      <c r="P7477">
        <f>INDEX('[1]Traitement outputs (2)'!$B$41:$Q$45,MATCH(70,'[1]Traitement outputs (2)'!$A$41:$A$45,0),MATCH(C7477,'[1]Traitement outputs (2)'!$B$40:$Q$40,0))</f>
        <v>254.15803075879367</v>
      </c>
      <c r="Q7477">
        <f>IF(K7477&lt;30,INDEX('[1]Traitement outputs (2)'!$B$51:$Q$63,MATCH(70,'[1]Traitement outputs (2)'!$A$51:$A$63,0),MATCH(C7477,'[1]Traitement outputs (2)'!$B$51:$Q$51,0)),INDEX('[1]Traitement outputs (2)'!$B$34:$Q$38,MATCH(70,'[1]Traitement outputs (2)'!$A$34:$A$38,0),MATCH(C7477,'[1]Traitement outputs (2)'!$B$33:$Q$33,0)))</f>
        <v>-183.77989640241771</v>
      </c>
      <c r="R7477">
        <f>IF(K7477&lt;30,INDEX('[1]Traitement outputs (2)'!$B$58:$Q$63,MATCH(70,'[1]Traitement outputs (2)'!$A$58:$A$63,0),MATCH(C7477,'[1]Traitement outputs (2)'!$B$58:$Q$58,0)),INDEX('[1]Traitement outputs (2)'!$B$41:$Q$45,MATCH(70,'[1]Traitement outputs (2)'!$A$41:$A$45,0),MATCH(C7477,'[1]Traitement outputs (2)'!$B$40:$Q$40,0)))</f>
        <v>254.15803075879367</v>
      </c>
      <c r="T7477">
        <f t="shared" si="698"/>
        <v>-21342.138833337085</v>
      </c>
      <c r="U7477">
        <f t="shared" si="699"/>
        <v>29515.067122381799</v>
      </c>
      <c r="X7477">
        <f t="shared" si="700"/>
        <v>0.51606358805306241</v>
      </c>
      <c r="Y7477">
        <f t="shared" si="701"/>
        <v>0.59592021577150611</v>
      </c>
    </row>
    <row r="7478" spans="1:25" x14ac:dyDescent="0.35">
      <c r="A7478" s="1">
        <v>35011.5</v>
      </c>
      <c r="B7478">
        <v>20.0001</v>
      </c>
      <c r="C7478">
        <f>_xlfn.IFNA(HLOOKUP(B7478,'[1]Traitement outputs'!$B$33:$Q$33,1,TRUE),16)</f>
        <v>20</v>
      </c>
      <c r="E7478" s="1">
        <v>35011.5</v>
      </c>
      <c r="F7478">
        <v>20.053999999999998</v>
      </c>
      <c r="G7478">
        <f t="shared" si="696"/>
        <v>20</v>
      </c>
      <c r="I7478" s="1">
        <v>35011.5</v>
      </c>
      <c r="J7478">
        <v>24460</v>
      </c>
      <c r="K7478">
        <f t="shared" si="697"/>
        <v>210.62819903417585</v>
      </c>
      <c r="M7478">
        <f>INDEX('[1]Traitement outputs (2)'!$B$51:$Q$56,MATCH(70,'[1]Traitement outputs (2)'!$A$51:$A$56,0),MATCH(C7478,'[1]Traitement outputs (2)'!$B$51:$Q$51,0))</f>
        <v>-16.864255714989046</v>
      </c>
      <c r="N7478">
        <f>INDEX('[1]Traitement outputs (2)'!$B$34:$Q$38,MATCH(70,'[1]Traitement outputs (2)'!$A$34:$A$38,0),MATCH(C7478,'[1]Traitement outputs (2)'!$B$33:$Q$33,0))</f>
        <v>-183.77989640241771</v>
      </c>
      <c r="O7478">
        <f>INDEX('[1]Traitement outputs (2)'!$B$58:$Q$63,MATCH(70,'[1]Traitement outputs (2)'!$A$58:$A$63,0),MATCH(C7478,'[1]Traitement outputs (2)'!$B$58:$Q$58,0))</f>
        <v>16.864787616041994</v>
      </c>
      <c r="P7478">
        <f>INDEX('[1]Traitement outputs (2)'!$B$41:$Q$45,MATCH(70,'[1]Traitement outputs (2)'!$A$41:$A$45,0),MATCH(C7478,'[1]Traitement outputs (2)'!$B$40:$Q$40,0))</f>
        <v>254.15803075879367</v>
      </c>
      <c r="Q7478">
        <f>IF(K7478&lt;30,INDEX('[1]Traitement outputs (2)'!$B$51:$Q$63,MATCH(70,'[1]Traitement outputs (2)'!$A$51:$A$63,0),MATCH(C7478,'[1]Traitement outputs (2)'!$B$51:$Q$51,0)),INDEX('[1]Traitement outputs (2)'!$B$34:$Q$38,MATCH(70,'[1]Traitement outputs (2)'!$A$34:$A$38,0),MATCH(C7478,'[1]Traitement outputs (2)'!$B$33:$Q$33,0)))</f>
        <v>-183.77989640241771</v>
      </c>
      <c r="R7478">
        <f>IF(K7478&lt;30,INDEX('[1]Traitement outputs (2)'!$B$58:$Q$63,MATCH(70,'[1]Traitement outputs (2)'!$A$58:$A$63,0),MATCH(C7478,'[1]Traitement outputs (2)'!$B$58:$Q$58,0)),INDEX('[1]Traitement outputs (2)'!$B$41:$Q$45,MATCH(70,'[1]Traitement outputs (2)'!$A$41:$A$45,0),MATCH(C7478,'[1]Traitement outputs (2)'!$B$40:$Q$40,0)))</f>
        <v>254.15803075879367</v>
      </c>
      <c r="T7478">
        <f t="shared" si="698"/>
        <v>-21342.138833337085</v>
      </c>
      <c r="U7478">
        <f t="shared" si="699"/>
        <v>29515.067122381799</v>
      </c>
      <c r="X7478">
        <f t="shared" si="700"/>
        <v>0.51606358805306241</v>
      </c>
      <c r="Y7478">
        <f t="shared" si="701"/>
        <v>0.59592021577150611</v>
      </c>
    </row>
    <row r="7479" spans="1:25" x14ac:dyDescent="0.35">
      <c r="A7479" s="1">
        <v>35011.541666666664</v>
      </c>
      <c r="B7479">
        <v>20.0001</v>
      </c>
      <c r="C7479">
        <f>_xlfn.IFNA(HLOOKUP(B7479,'[1]Traitement outputs'!$B$33:$Q$33,1,TRUE),16)</f>
        <v>20</v>
      </c>
      <c r="E7479" s="1">
        <v>35011.541666666664</v>
      </c>
      <c r="F7479">
        <v>19.969799999999999</v>
      </c>
      <c r="G7479">
        <f t="shared" si="696"/>
        <v>20</v>
      </c>
      <c r="I7479" s="1">
        <v>35011.541666666664</v>
      </c>
      <c r="J7479">
        <v>14803.6</v>
      </c>
      <c r="K7479">
        <f t="shared" si="697"/>
        <v>127.47569939584324</v>
      </c>
      <c r="M7479">
        <f>INDEX('[1]Traitement outputs (2)'!$B$51:$Q$56,MATCH(70,'[1]Traitement outputs (2)'!$A$51:$A$56,0),MATCH(C7479,'[1]Traitement outputs (2)'!$B$51:$Q$51,0))</f>
        <v>-16.864255714989046</v>
      </c>
      <c r="N7479">
        <f>INDEX('[1]Traitement outputs (2)'!$B$34:$Q$38,MATCH(70,'[1]Traitement outputs (2)'!$A$34:$A$38,0),MATCH(C7479,'[1]Traitement outputs (2)'!$B$33:$Q$33,0))</f>
        <v>-183.77989640241771</v>
      </c>
      <c r="O7479">
        <f>INDEX('[1]Traitement outputs (2)'!$B$58:$Q$63,MATCH(70,'[1]Traitement outputs (2)'!$A$58:$A$63,0),MATCH(C7479,'[1]Traitement outputs (2)'!$B$58:$Q$58,0))</f>
        <v>16.864787616041994</v>
      </c>
      <c r="P7479">
        <f>INDEX('[1]Traitement outputs (2)'!$B$41:$Q$45,MATCH(70,'[1]Traitement outputs (2)'!$A$41:$A$45,0),MATCH(C7479,'[1]Traitement outputs (2)'!$B$40:$Q$40,0))</f>
        <v>254.15803075879367</v>
      </c>
      <c r="Q7479">
        <f>IF(K7479&lt;30,INDEX('[1]Traitement outputs (2)'!$B$51:$Q$63,MATCH(70,'[1]Traitement outputs (2)'!$A$51:$A$63,0),MATCH(C7479,'[1]Traitement outputs (2)'!$B$51:$Q$51,0)),INDEX('[1]Traitement outputs (2)'!$B$34:$Q$38,MATCH(70,'[1]Traitement outputs (2)'!$A$34:$A$38,0),MATCH(C7479,'[1]Traitement outputs (2)'!$B$33:$Q$33,0)))</f>
        <v>-183.77989640241771</v>
      </c>
      <c r="R7479">
        <f>IF(K7479&lt;30,INDEX('[1]Traitement outputs (2)'!$B$58:$Q$63,MATCH(70,'[1]Traitement outputs (2)'!$A$58:$A$63,0),MATCH(C7479,'[1]Traitement outputs (2)'!$B$58:$Q$58,0)),INDEX('[1]Traitement outputs (2)'!$B$41:$Q$45,MATCH(70,'[1]Traitement outputs (2)'!$A$41:$A$45,0),MATCH(C7479,'[1]Traitement outputs (2)'!$B$40:$Q$40,0)))</f>
        <v>254.15803075879367</v>
      </c>
      <c r="T7479">
        <f t="shared" si="698"/>
        <v>-21342.138833337085</v>
      </c>
      <c r="U7479">
        <f t="shared" si="699"/>
        <v>29515.067122381799</v>
      </c>
      <c r="X7479">
        <f t="shared" si="700"/>
        <v>0.51606358805306241</v>
      </c>
      <c r="Y7479">
        <f t="shared" si="701"/>
        <v>0.59592021577150611</v>
      </c>
    </row>
    <row r="7480" spans="1:25" x14ac:dyDescent="0.35">
      <c r="A7480" s="1">
        <v>35011.583333333336</v>
      </c>
      <c r="B7480">
        <v>20.0002</v>
      </c>
      <c r="C7480">
        <f>_xlfn.IFNA(HLOOKUP(B7480,'[1]Traitement outputs'!$B$33:$Q$33,1,TRUE),16)</f>
        <v>20</v>
      </c>
      <c r="E7480" s="1">
        <v>35011.583333333336</v>
      </c>
      <c r="F7480">
        <v>20.106300000000001</v>
      </c>
      <c r="G7480">
        <f t="shared" si="696"/>
        <v>20</v>
      </c>
      <c r="I7480" s="1">
        <v>35011.583333333336</v>
      </c>
      <c r="J7480">
        <v>8435.7800000000007</v>
      </c>
      <c r="K7480">
        <f t="shared" si="697"/>
        <v>72.641584172057236</v>
      </c>
      <c r="M7480">
        <f>INDEX('[1]Traitement outputs (2)'!$B$51:$Q$56,MATCH(70,'[1]Traitement outputs (2)'!$A$51:$A$56,0),MATCH(C7480,'[1]Traitement outputs (2)'!$B$51:$Q$51,0))</f>
        <v>-16.864255714989046</v>
      </c>
      <c r="N7480">
        <f>INDEX('[1]Traitement outputs (2)'!$B$34:$Q$38,MATCH(70,'[1]Traitement outputs (2)'!$A$34:$A$38,0),MATCH(C7480,'[1]Traitement outputs (2)'!$B$33:$Q$33,0))</f>
        <v>-183.77989640241771</v>
      </c>
      <c r="O7480">
        <f>INDEX('[1]Traitement outputs (2)'!$B$58:$Q$63,MATCH(70,'[1]Traitement outputs (2)'!$A$58:$A$63,0),MATCH(C7480,'[1]Traitement outputs (2)'!$B$58:$Q$58,0))</f>
        <v>16.864787616041994</v>
      </c>
      <c r="P7480">
        <f>INDEX('[1]Traitement outputs (2)'!$B$41:$Q$45,MATCH(70,'[1]Traitement outputs (2)'!$A$41:$A$45,0),MATCH(C7480,'[1]Traitement outputs (2)'!$B$40:$Q$40,0))</f>
        <v>254.15803075879367</v>
      </c>
      <c r="Q7480">
        <f>IF(K7480&lt;30,INDEX('[1]Traitement outputs (2)'!$B$51:$Q$63,MATCH(70,'[1]Traitement outputs (2)'!$A$51:$A$63,0),MATCH(C7480,'[1]Traitement outputs (2)'!$B$51:$Q$51,0)),INDEX('[1]Traitement outputs (2)'!$B$34:$Q$38,MATCH(70,'[1]Traitement outputs (2)'!$A$34:$A$38,0),MATCH(C7480,'[1]Traitement outputs (2)'!$B$33:$Q$33,0)))</f>
        <v>-183.77989640241771</v>
      </c>
      <c r="R7480">
        <f>IF(K7480&lt;30,INDEX('[1]Traitement outputs (2)'!$B$58:$Q$63,MATCH(70,'[1]Traitement outputs (2)'!$A$58:$A$63,0),MATCH(C7480,'[1]Traitement outputs (2)'!$B$58:$Q$58,0)),INDEX('[1]Traitement outputs (2)'!$B$41:$Q$45,MATCH(70,'[1]Traitement outputs (2)'!$A$41:$A$45,0),MATCH(C7480,'[1]Traitement outputs (2)'!$B$40:$Q$40,0)))</f>
        <v>254.15803075879367</v>
      </c>
      <c r="T7480">
        <f t="shared" si="698"/>
        <v>-21342.138833337085</v>
      </c>
      <c r="U7480">
        <f t="shared" si="699"/>
        <v>29515.067122381799</v>
      </c>
      <c r="X7480">
        <f t="shared" si="700"/>
        <v>0.51606358805306241</v>
      </c>
      <c r="Y7480">
        <f t="shared" si="701"/>
        <v>0.59592021577150611</v>
      </c>
    </row>
    <row r="7481" spans="1:25" x14ac:dyDescent="0.35">
      <c r="A7481" s="1">
        <v>35011.625</v>
      </c>
      <c r="B7481">
        <v>20.0002</v>
      </c>
      <c r="C7481">
        <f>_xlfn.IFNA(HLOOKUP(B7481,'[1]Traitement outputs'!$B$33:$Q$33,1,TRUE),16)</f>
        <v>20</v>
      </c>
      <c r="E7481" s="1">
        <v>35011.625</v>
      </c>
      <c r="F7481">
        <v>20.2043</v>
      </c>
      <c r="G7481">
        <f t="shared" si="696"/>
        <v>20</v>
      </c>
      <c r="I7481" s="1">
        <v>35011.625</v>
      </c>
      <c r="J7481">
        <v>4737.63</v>
      </c>
      <c r="K7481">
        <f t="shared" si="697"/>
        <v>40.796339926013189</v>
      </c>
      <c r="M7481">
        <f>INDEX('[1]Traitement outputs (2)'!$B$51:$Q$56,MATCH(70,'[1]Traitement outputs (2)'!$A$51:$A$56,0),MATCH(C7481,'[1]Traitement outputs (2)'!$B$51:$Q$51,0))</f>
        <v>-16.864255714989046</v>
      </c>
      <c r="N7481">
        <f>INDEX('[1]Traitement outputs (2)'!$B$34:$Q$38,MATCH(70,'[1]Traitement outputs (2)'!$A$34:$A$38,0),MATCH(C7481,'[1]Traitement outputs (2)'!$B$33:$Q$33,0))</f>
        <v>-183.77989640241771</v>
      </c>
      <c r="O7481">
        <f>INDEX('[1]Traitement outputs (2)'!$B$58:$Q$63,MATCH(70,'[1]Traitement outputs (2)'!$A$58:$A$63,0),MATCH(C7481,'[1]Traitement outputs (2)'!$B$58:$Q$58,0))</f>
        <v>16.864787616041994</v>
      </c>
      <c r="P7481">
        <f>INDEX('[1]Traitement outputs (2)'!$B$41:$Q$45,MATCH(70,'[1]Traitement outputs (2)'!$A$41:$A$45,0),MATCH(C7481,'[1]Traitement outputs (2)'!$B$40:$Q$40,0))</f>
        <v>254.15803075879367</v>
      </c>
      <c r="Q7481">
        <f>IF(K7481&lt;30,INDEX('[1]Traitement outputs (2)'!$B$51:$Q$63,MATCH(70,'[1]Traitement outputs (2)'!$A$51:$A$63,0),MATCH(C7481,'[1]Traitement outputs (2)'!$B$51:$Q$51,0)),INDEX('[1]Traitement outputs (2)'!$B$34:$Q$38,MATCH(70,'[1]Traitement outputs (2)'!$A$34:$A$38,0),MATCH(C7481,'[1]Traitement outputs (2)'!$B$33:$Q$33,0)))</f>
        <v>-183.77989640241771</v>
      </c>
      <c r="R7481">
        <f>IF(K7481&lt;30,INDEX('[1]Traitement outputs (2)'!$B$58:$Q$63,MATCH(70,'[1]Traitement outputs (2)'!$A$58:$A$63,0),MATCH(C7481,'[1]Traitement outputs (2)'!$B$58:$Q$58,0)),INDEX('[1]Traitement outputs (2)'!$B$41:$Q$45,MATCH(70,'[1]Traitement outputs (2)'!$A$41:$A$45,0),MATCH(C7481,'[1]Traitement outputs (2)'!$B$40:$Q$40,0)))</f>
        <v>254.15803075879367</v>
      </c>
      <c r="T7481">
        <f t="shared" si="698"/>
        <v>-21342.138833337085</v>
      </c>
      <c r="U7481">
        <f t="shared" si="699"/>
        <v>29515.067122381799</v>
      </c>
      <c r="X7481">
        <f t="shared" si="700"/>
        <v>0.51606358805306241</v>
      </c>
      <c r="Y7481">
        <f t="shared" si="701"/>
        <v>0.59592021577150611</v>
      </c>
    </row>
    <row r="7482" spans="1:25" x14ac:dyDescent="0.35">
      <c r="A7482" s="1">
        <v>35011.666666666664</v>
      </c>
      <c r="B7482">
        <v>20.0002</v>
      </c>
      <c r="C7482">
        <f>_xlfn.IFNA(HLOOKUP(B7482,'[1]Traitement outputs'!$B$33:$Q$33,1,TRUE),16)</f>
        <v>20</v>
      </c>
      <c r="E7482" s="1">
        <v>35011.666666666664</v>
      </c>
      <c r="F7482">
        <v>20.270700000000001</v>
      </c>
      <c r="G7482">
        <f t="shared" si="696"/>
        <v>20</v>
      </c>
      <c r="I7482" s="1">
        <v>35011.666666666664</v>
      </c>
      <c r="J7482">
        <v>217.17500000000001</v>
      </c>
      <c r="K7482">
        <f t="shared" si="697"/>
        <v>1.8701217957991474</v>
      </c>
      <c r="M7482">
        <f>INDEX('[1]Traitement outputs (2)'!$B$51:$Q$56,MATCH(70,'[1]Traitement outputs (2)'!$A$51:$A$56,0),MATCH(C7482,'[1]Traitement outputs (2)'!$B$51:$Q$51,0))</f>
        <v>-16.864255714989046</v>
      </c>
      <c r="N7482">
        <f>INDEX('[1]Traitement outputs (2)'!$B$34:$Q$38,MATCH(70,'[1]Traitement outputs (2)'!$A$34:$A$38,0),MATCH(C7482,'[1]Traitement outputs (2)'!$B$33:$Q$33,0))</f>
        <v>-183.77989640241771</v>
      </c>
      <c r="O7482">
        <f>INDEX('[1]Traitement outputs (2)'!$B$58:$Q$63,MATCH(70,'[1]Traitement outputs (2)'!$A$58:$A$63,0),MATCH(C7482,'[1]Traitement outputs (2)'!$B$58:$Q$58,0))</f>
        <v>16.864787616041994</v>
      </c>
      <c r="P7482">
        <f>INDEX('[1]Traitement outputs (2)'!$B$41:$Q$45,MATCH(70,'[1]Traitement outputs (2)'!$A$41:$A$45,0),MATCH(C7482,'[1]Traitement outputs (2)'!$B$40:$Q$40,0))</f>
        <v>254.15803075879367</v>
      </c>
      <c r="Q7482">
        <f>IF(K7482&lt;30,INDEX('[1]Traitement outputs (2)'!$B$51:$Q$63,MATCH(70,'[1]Traitement outputs (2)'!$A$51:$A$63,0),MATCH(C7482,'[1]Traitement outputs (2)'!$B$51:$Q$51,0)),INDEX('[1]Traitement outputs (2)'!$B$34:$Q$38,MATCH(70,'[1]Traitement outputs (2)'!$A$34:$A$38,0),MATCH(C7482,'[1]Traitement outputs (2)'!$B$33:$Q$33,0)))</f>
        <v>-16.864255714989046</v>
      </c>
      <c r="R7482">
        <f>IF(K7482&lt;30,INDEX('[1]Traitement outputs (2)'!$B$58:$Q$63,MATCH(70,'[1]Traitement outputs (2)'!$A$58:$A$63,0),MATCH(C7482,'[1]Traitement outputs (2)'!$B$58:$Q$58,0)),INDEX('[1]Traitement outputs (2)'!$B$41:$Q$45,MATCH(70,'[1]Traitement outputs (2)'!$A$41:$A$45,0),MATCH(C7482,'[1]Traitement outputs (2)'!$B$40:$Q$40,0)))</f>
        <v>16.864787616041994</v>
      </c>
      <c r="T7482">
        <f t="shared" si="698"/>
        <v>-1958.42577907482</v>
      </c>
      <c r="U7482">
        <f t="shared" si="699"/>
        <v>1958.4875481058175</v>
      </c>
      <c r="X7482">
        <f t="shared" si="700"/>
        <v>4.735571455032727E-2</v>
      </c>
      <c r="Y7482">
        <f t="shared" si="701"/>
        <v>3.954259420836595E-2</v>
      </c>
    </row>
    <row r="7483" spans="1:25" x14ac:dyDescent="0.35">
      <c r="A7483" s="1">
        <v>35011.708333333336</v>
      </c>
      <c r="B7483">
        <v>20.0001</v>
      </c>
      <c r="C7483">
        <f>_xlfn.IFNA(HLOOKUP(B7483,'[1]Traitement outputs'!$B$33:$Q$33,1,TRUE),16)</f>
        <v>20</v>
      </c>
      <c r="E7483" s="1">
        <v>35011.708333333336</v>
      </c>
      <c r="F7483">
        <v>20.022600000000001</v>
      </c>
      <c r="G7483">
        <f t="shared" si="696"/>
        <v>20</v>
      </c>
      <c r="I7483" s="1">
        <v>35011.708333333336</v>
      </c>
      <c r="J7483">
        <v>0</v>
      </c>
      <c r="K7483">
        <f t="shared" si="697"/>
        <v>0</v>
      </c>
      <c r="M7483">
        <f>INDEX('[1]Traitement outputs (2)'!$B$51:$Q$56,MATCH(70,'[1]Traitement outputs (2)'!$A$51:$A$56,0),MATCH(C7483,'[1]Traitement outputs (2)'!$B$51:$Q$51,0))</f>
        <v>-16.864255714989046</v>
      </c>
      <c r="N7483">
        <f>INDEX('[1]Traitement outputs (2)'!$B$34:$Q$38,MATCH(70,'[1]Traitement outputs (2)'!$A$34:$A$38,0),MATCH(C7483,'[1]Traitement outputs (2)'!$B$33:$Q$33,0))</f>
        <v>-183.77989640241771</v>
      </c>
      <c r="O7483">
        <f>INDEX('[1]Traitement outputs (2)'!$B$58:$Q$63,MATCH(70,'[1]Traitement outputs (2)'!$A$58:$A$63,0),MATCH(C7483,'[1]Traitement outputs (2)'!$B$58:$Q$58,0))</f>
        <v>16.864787616041994</v>
      </c>
      <c r="P7483">
        <f>INDEX('[1]Traitement outputs (2)'!$B$41:$Q$45,MATCH(70,'[1]Traitement outputs (2)'!$A$41:$A$45,0),MATCH(C7483,'[1]Traitement outputs (2)'!$B$40:$Q$40,0))</f>
        <v>254.15803075879367</v>
      </c>
      <c r="Q7483">
        <f>IF(K7483&lt;30,INDEX('[1]Traitement outputs (2)'!$B$51:$Q$63,MATCH(70,'[1]Traitement outputs (2)'!$A$51:$A$63,0),MATCH(C7483,'[1]Traitement outputs (2)'!$B$51:$Q$51,0)),INDEX('[1]Traitement outputs (2)'!$B$34:$Q$38,MATCH(70,'[1]Traitement outputs (2)'!$A$34:$A$38,0),MATCH(C7483,'[1]Traitement outputs (2)'!$B$33:$Q$33,0)))</f>
        <v>-16.864255714989046</v>
      </c>
      <c r="R7483">
        <f>IF(K7483&lt;30,INDEX('[1]Traitement outputs (2)'!$B$58:$Q$63,MATCH(70,'[1]Traitement outputs (2)'!$A$58:$A$63,0),MATCH(C7483,'[1]Traitement outputs (2)'!$B$58:$Q$58,0)),INDEX('[1]Traitement outputs (2)'!$B$41:$Q$45,MATCH(70,'[1]Traitement outputs (2)'!$A$41:$A$45,0),MATCH(C7483,'[1]Traitement outputs (2)'!$B$40:$Q$40,0)))</f>
        <v>16.864787616041994</v>
      </c>
      <c r="T7483">
        <f t="shared" si="698"/>
        <v>-1958.42577907482</v>
      </c>
      <c r="U7483">
        <f t="shared" si="699"/>
        <v>1958.4875481058175</v>
      </c>
      <c r="X7483">
        <f t="shared" si="700"/>
        <v>4.735571455032727E-2</v>
      </c>
      <c r="Y7483">
        <f t="shared" si="701"/>
        <v>3.954259420836595E-2</v>
      </c>
    </row>
    <row r="7484" spans="1:25" x14ac:dyDescent="0.35">
      <c r="A7484" s="1">
        <v>35011.75</v>
      </c>
      <c r="B7484">
        <v>20.0001</v>
      </c>
      <c r="C7484">
        <f>_xlfn.IFNA(HLOOKUP(B7484,'[1]Traitement outputs'!$B$33:$Q$33,1,TRUE),16)</f>
        <v>20</v>
      </c>
      <c r="E7484" s="1">
        <v>35011.75</v>
      </c>
      <c r="F7484">
        <v>19.591899999999999</v>
      </c>
      <c r="G7484">
        <f t="shared" si="696"/>
        <v>20</v>
      </c>
      <c r="I7484" s="1">
        <v>35011.75</v>
      </c>
      <c r="J7484">
        <v>0</v>
      </c>
      <c r="K7484">
        <f t="shared" si="697"/>
        <v>0</v>
      </c>
      <c r="M7484">
        <f>INDEX('[1]Traitement outputs (2)'!$B$51:$Q$56,MATCH(70,'[1]Traitement outputs (2)'!$A$51:$A$56,0),MATCH(C7484,'[1]Traitement outputs (2)'!$B$51:$Q$51,0))</f>
        <v>-16.864255714989046</v>
      </c>
      <c r="N7484">
        <f>INDEX('[1]Traitement outputs (2)'!$B$34:$Q$38,MATCH(70,'[1]Traitement outputs (2)'!$A$34:$A$38,0),MATCH(C7484,'[1]Traitement outputs (2)'!$B$33:$Q$33,0))</f>
        <v>-183.77989640241771</v>
      </c>
      <c r="O7484">
        <f>INDEX('[1]Traitement outputs (2)'!$B$58:$Q$63,MATCH(70,'[1]Traitement outputs (2)'!$A$58:$A$63,0),MATCH(C7484,'[1]Traitement outputs (2)'!$B$58:$Q$58,0))</f>
        <v>16.864787616041994</v>
      </c>
      <c r="P7484">
        <f>INDEX('[1]Traitement outputs (2)'!$B$41:$Q$45,MATCH(70,'[1]Traitement outputs (2)'!$A$41:$A$45,0),MATCH(C7484,'[1]Traitement outputs (2)'!$B$40:$Q$40,0))</f>
        <v>254.15803075879367</v>
      </c>
      <c r="Q7484">
        <f>IF(K7484&lt;30,INDEX('[1]Traitement outputs (2)'!$B$51:$Q$63,MATCH(70,'[1]Traitement outputs (2)'!$A$51:$A$63,0),MATCH(C7484,'[1]Traitement outputs (2)'!$B$51:$Q$51,0)),INDEX('[1]Traitement outputs (2)'!$B$34:$Q$38,MATCH(70,'[1]Traitement outputs (2)'!$A$34:$A$38,0),MATCH(C7484,'[1]Traitement outputs (2)'!$B$33:$Q$33,0)))</f>
        <v>-16.864255714989046</v>
      </c>
      <c r="R7484">
        <f>IF(K7484&lt;30,INDEX('[1]Traitement outputs (2)'!$B$58:$Q$63,MATCH(70,'[1]Traitement outputs (2)'!$A$58:$A$63,0),MATCH(C7484,'[1]Traitement outputs (2)'!$B$58:$Q$58,0)),INDEX('[1]Traitement outputs (2)'!$B$41:$Q$45,MATCH(70,'[1]Traitement outputs (2)'!$A$41:$A$45,0),MATCH(C7484,'[1]Traitement outputs (2)'!$B$40:$Q$40,0)))</f>
        <v>16.864787616041994</v>
      </c>
      <c r="T7484">
        <f t="shared" si="698"/>
        <v>-1958.42577907482</v>
      </c>
      <c r="U7484">
        <f t="shared" si="699"/>
        <v>1958.4875481058175</v>
      </c>
      <c r="X7484">
        <f t="shared" si="700"/>
        <v>4.735571455032727E-2</v>
      </c>
      <c r="Y7484">
        <f t="shared" si="701"/>
        <v>3.954259420836595E-2</v>
      </c>
    </row>
    <row r="7485" spans="1:25" x14ac:dyDescent="0.35">
      <c r="A7485" s="1">
        <v>35011.791666666664</v>
      </c>
      <c r="B7485">
        <v>20.0001</v>
      </c>
      <c r="C7485">
        <f>_xlfn.IFNA(HLOOKUP(B7485,'[1]Traitement outputs'!$B$33:$Q$33,1,TRUE),16)</f>
        <v>20</v>
      </c>
      <c r="E7485" s="1">
        <v>35011.791666666664</v>
      </c>
      <c r="F7485">
        <v>19.259799999999998</v>
      </c>
      <c r="G7485">
        <f t="shared" si="696"/>
        <v>19</v>
      </c>
      <c r="I7485" s="1">
        <v>35011.791666666664</v>
      </c>
      <c r="J7485">
        <v>0</v>
      </c>
      <c r="K7485">
        <f t="shared" si="697"/>
        <v>0</v>
      </c>
      <c r="M7485">
        <f>INDEX('[1]Traitement outputs (2)'!$B$51:$Q$56,MATCH(70,'[1]Traitement outputs (2)'!$A$51:$A$56,0),MATCH(C7485,'[1]Traitement outputs (2)'!$B$51:$Q$51,0))</f>
        <v>-16.864255714989046</v>
      </c>
      <c r="N7485">
        <f>INDEX('[1]Traitement outputs (2)'!$B$34:$Q$38,MATCH(70,'[1]Traitement outputs (2)'!$A$34:$A$38,0),MATCH(C7485,'[1]Traitement outputs (2)'!$B$33:$Q$33,0))</f>
        <v>-183.77989640241771</v>
      </c>
      <c r="O7485">
        <f>INDEX('[1]Traitement outputs (2)'!$B$58:$Q$63,MATCH(70,'[1]Traitement outputs (2)'!$A$58:$A$63,0),MATCH(C7485,'[1]Traitement outputs (2)'!$B$58:$Q$58,0))</f>
        <v>16.864787616041994</v>
      </c>
      <c r="P7485">
        <f>INDEX('[1]Traitement outputs (2)'!$B$41:$Q$45,MATCH(70,'[1]Traitement outputs (2)'!$A$41:$A$45,0),MATCH(C7485,'[1]Traitement outputs (2)'!$B$40:$Q$40,0))</f>
        <v>254.15803075879367</v>
      </c>
      <c r="Q7485">
        <f>IF(K7485&lt;30,INDEX('[1]Traitement outputs (2)'!$B$51:$Q$63,MATCH(70,'[1]Traitement outputs (2)'!$A$51:$A$63,0),MATCH(C7485,'[1]Traitement outputs (2)'!$B$51:$Q$51,0)),INDEX('[1]Traitement outputs (2)'!$B$34:$Q$38,MATCH(70,'[1]Traitement outputs (2)'!$A$34:$A$38,0),MATCH(C7485,'[1]Traitement outputs (2)'!$B$33:$Q$33,0)))</f>
        <v>-16.864255714989046</v>
      </c>
      <c r="R7485">
        <f>IF(K7485&lt;30,INDEX('[1]Traitement outputs (2)'!$B$58:$Q$63,MATCH(70,'[1]Traitement outputs (2)'!$A$58:$A$63,0),MATCH(C7485,'[1]Traitement outputs (2)'!$B$58:$Q$58,0)),INDEX('[1]Traitement outputs (2)'!$B$41:$Q$45,MATCH(70,'[1]Traitement outputs (2)'!$A$41:$A$45,0),MATCH(C7485,'[1]Traitement outputs (2)'!$B$40:$Q$40,0)))</f>
        <v>16.864787616041994</v>
      </c>
      <c r="T7485">
        <f t="shared" si="698"/>
        <v>-1958.42577907482</v>
      </c>
      <c r="U7485">
        <f t="shared" si="699"/>
        <v>1958.4875481058175</v>
      </c>
      <c r="X7485">
        <f t="shared" si="700"/>
        <v>4.735571455032727E-2</v>
      </c>
      <c r="Y7485">
        <f t="shared" si="701"/>
        <v>3.954259420836595E-2</v>
      </c>
    </row>
    <row r="7486" spans="1:25" x14ac:dyDescent="0.35">
      <c r="A7486" s="1">
        <v>35011.833333333336</v>
      </c>
      <c r="B7486">
        <v>20.0001</v>
      </c>
      <c r="C7486">
        <f>_xlfn.IFNA(HLOOKUP(B7486,'[1]Traitement outputs'!$B$33:$Q$33,1,TRUE),16)</f>
        <v>20</v>
      </c>
      <c r="E7486" s="1">
        <v>35011.833333333336</v>
      </c>
      <c r="F7486">
        <v>19.051600000000001</v>
      </c>
      <c r="G7486">
        <f t="shared" si="696"/>
        <v>19</v>
      </c>
      <c r="I7486" s="1">
        <v>35011.833333333336</v>
      </c>
      <c r="J7486">
        <v>0</v>
      </c>
      <c r="K7486">
        <f t="shared" si="697"/>
        <v>0</v>
      </c>
      <c r="M7486">
        <f>INDEX('[1]Traitement outputs (2)'!$B$51:$Q$56,MATCH(70,'[1]Traitement outputs (2)'!$A$51:$A$56,0),MATCH(C7486,'[1]Traitement outputs (2)'!$B$51:$Q$51,0))</f>
        <v>-16.864255714989046</v>
      </c>
      <c r="N7486">
        <f>INDEX('[1]Traitement outputs (2)'!$B$34:$Q$38,MATCH(70,'[1]Traitement outputs (2)'!$A$34:$A$38,0),MATCH(C7486,'[1]Traitement outputs (2)'!$B$33:$Q$33,0))</f>
        <v>-183.77989640241771</v>
      </c>
      <c r="O7486">
        <f>INDEX('[1]Traitement outputs (2)'!$B$58:$Q$63,MATCH(70,'[1]Traitement outputs (2)'!$A$58:$A$63,0),MATCH(C7486,'[1]Traitement outputs (2)'!$B$58:$Q$58,0))</f>
        <v>16.864787616041994</v>
      </c>
      <c r="P7486">
        <f>INDEX('[1]Traitement outputs (2)'!$B$41:$Q$45,MATCH(70,'[1]Traitement outputs (2)'!$A$41:$A$45,0),MATCH(C7486,'[1]Traitement outputs (2)'!$B$40:$Q$40,0))</f>
        <v>254.15803075879367</v>
      </c>
      <c r="Q7486">
        <f>IF(K7486&lt;30,INDEX('[1]Traitement outputs (2)'!$B$51:$Q$63,MATCH(70,'[1]Traitement outputs (2)'!$A$51:$A$63,0),MATCH(C7486,'[1]Traitement outputs (2)'!$B$51:$Q$51,0)),INDEX('[1]Traitement outputs (2)'!$B$34:$Q$38,MATCH(70,'[1]Traitement outputs (2)'!$A$34:$A$38,0),MATCH(C7486,'[1]Traitement outputs (2)'!$B$33:$Q$33,0)))</f>
        <v>-16.864255714989046</v>
      </c>
      <c r="R7486">
        <f>IF(K7486&lt;30,INDEX('[1]Traitement outputs (2)'!$B$58:$Q$63,MATCH(70,'[1]Traitement outputs (2)'!$A$58:$A$63,0),MATCH(C7486,'[1]Traitement outputs (2)'!$B$58:$Q$58,0)),INDEX('[1]Traitement outputs (2)'!$B$41:$Q$45,MATCH(70,'[1]Traitement outputs (2)'!$A$41:$A$45,0),MATCH(C7486,'[1]Traitement outputs (2)'!$B$40:$Q$40,0)))</f>
        <v>16.864787616041994</v>
      </c>
      <c r="T7486">
        <f t="shared" si="698"/>
        <v>-1958.42577907482</v>
      </c>
      <c r="U7486">
        <f t="shared" si="699"/>
        <v>1958.4875481058175</v>
      </c>
      <c r="X7486">
        <f t="shared" si="700"/>
        <v>4.735571455032727E-2</v>
      </c>
      <c r="Y7486">
        <f t="shared" si="701"/>
        <v>3.954259420836595E-2</v>
      </c>
    </row>
    <row r="7487" spans="1:25" x14ac:dyDescent="0.35">
      <c r="A7487" s="1">
        <v>35011.875</v>
      </c>
      <c r="B7487">
        <v>16.085599999999999</v>
      </c>
      <c r="C7487">
        <f>_xlfn.IFNA(HLOOKUP(B7487,'[1]Traitement outputs'!$B$33:$Q$33,1,TRUE),16)</f>
        <v>16</v>
      </c>
      <c r="E7487" s="1">
        <v>35011.875</v>
      </c>
      <c r="F7487">
        <v>23.364699999999999</v>
      </c>
      <c r="G7487">
        <f t="shared" si="696"/>
        <v>23</v>
      </c>
      <c r="I7487" s="1">
        <v>35011.875</v>
      </c>
      <c r="J7487">
        <v>0</v>
      </c>
      <c r="K7487">
        <f t="shared" si="697"/>
        <v>0</v>
      </c>
      <c r="M7487">
        <f>INDEX('[1]Traitement outputs (2)'!$B$51:$Q$56,MATCH(70,'[1]Traitement outputs (2)'!$A$51:$A$56,0),MATCH(C7487,'[1]Traitement outputs (2)'!$B$51:$Q$51,0))</f>
        <v>-27.907128105419115</v>
      </c>
      <c r="N7487">
        <f>INDEX('[1]Traitement outputs (2)'!$B$34:$Q$38,MATCH(70,'[1]Traitement outputs (2)'!$A$34:$A$38,0),MATCH(C7487,'[1]Traitement outputs (2)'!$B$33:$Q$33,0))</f>
        <v>-87.65601603539298</v>
      </c>
      <c r="O7487">
        <f>INDEX('[1]Traitement outputs (2)'!$B$58:$Q$63,MATCH(70,'[1]Traitement outputs (2)'!$A$58:$A$63,0),MATCH(C7487,'[1]Traitement outputs (2)'!$B$58:$Q$58,0))</f>
        <v>27.907128104236733</v>
      </c>
      <c r="P7487">
        <f>INDEX('[1]Traitement outputs (2)'!$B$41:$Q$45,MATCH(70,'[1]Traitement outputs (2)'!$A$41:$A$45,0),MATCH(C7487,'[1]Traitement outputs (2)'!$B$40:$Q$40,0))</f>
        <v>158.03405896601754</v>
      </c>
      <c r="Q7487">
        <f>IF(K7487&lt;30,INDEX('[1]Traitement outputs (2)'!$B$51:$Q$63,MATCH(70,'[1]Traitement outputs (2)'!$A$51:$A$63,0),MATCH(C7487,'[1]Traitement outputs (2)'!$B$51:$Q$51,0)),INDEX('[1]Traitement outputs (2)'!$B$34:$Q$38,MATCH(70,'[1]Traitement outputs (2)'!$A$34:$A$38,0),MATCH(C7487,'[1]Traitement outputs (2)'!$B$33:$Q$33,0)))</f>
        <v>-27.907128105419115</v>
      </c>
      <c r="R7487">
        <f>IF(K7487&lt;30,INDEX('[1]Traitement outputs (2)'!$B$58:$Q$63,MATCH(70,'[1]Traitement outputs (2)'!$A$58:$A$63,0),MATCH(C7487,'[1]Traitement outputs (2)'!$B$58:$Q$58,0)),INDEX('[1]Traitement outputs (2)'!$B$41:$Q$45,MATCH(70,'[1]Traitement outputs (2)'!$A$41:$A$45,0),MATCH(C7487,'[1]Traitement outputs (2)'!$B$40:$Q$40,0)))</f>
        <v>27.907128104236733</v>
      </c>
      <c r="T7487">
        <f t="shared" si="698"/>
        <v>-3240.8212983285953</v>
      </c>
      <c r="U7487">
        <f t="shared" si="699"/>
        <v>3240.8212981912866</v>
      </c>
      <c r="X7487">
        <f t="shared" si="700"/>
        <v>7.8364679403255921E-2</v>
      </c>
      <c r="Y7487">
        <f t="shared" si="701"/>
        <v>6.5433390996103388E-2</v>
      </c>
    </row>
    <row r="7488" spans="1:25" x14ac:dyDescent="0.35">
      <c r="A7488" s="1">
        <v>35011.916666666664</v>
      </c>
      <c r="B7488">
        <v>16.001000000000001</v>
      </c>
      <c r="C7488">
        <f>_xlfn.IFNA(HLOOKUP(B7488,'[1]Traitement outputs'!$B$33:$Q$33,1,TRUE),16)</f>
        <v>16</v>
      </c>
      <c r="E7488" s="1">
        <v>35011.916666666664</v>
      </c>
      <c r="F7488">
        <v>22.3004</v>
      </c>
      <c r="G7488">
        <f t="shared" si="696"/>
        <v>22</v>
      </c>
      <c r="I7488" s="1">
        <v>35011.916666666664</v>
      </c>
      <c r="J7488">
        <v>0</v>
      </c>
      <c r="K7488">
        <f t="shared" si="697"/>
        <v>0</v>
      </c>
      <c r="M7488">
        <f>INDEX('[1]Traitement outputs (2)'!$B$51:$Q$56,MATCH(70,'[1]Traitement outputs (2)'!$A$51:$A$56,0),MATCH(C7488,'[1]Traitement outputs (2)'!$B$51:$Q$51,0))</f>
        <v>-27.907128105419115</v>
      </c>
      <c r="N7488">
        <f>INDEX('[1]Traitement outputs (2)'!$B$34:$Q$38,MATCH(70,'[1]Traitement outputs (2)'!$A$34:$A$38,0),MATCH(C7488,'[1]Traitement outputs (2)'!$B$33:$Q$33,0))</f>
        <v>-87.65601603539298</v>
      </c>
      <c r="O7488">
        <f>INDEX('[1]Traitement outputs (2)'!$B$58:$Q$63,MATCH(70,'[1]Traitement outputs (2)'!$A$58:$A$63,0),MATCH(C7488,'[1]Traitement outputs (2)'!$B$58:$Q$58,0))</f>
        <v>27.907128104236733</v>
      </c>
      <c r="P7488">
        <f>INDEX('[1]Traitement outputs (2)'!$B$41:$Q$45,MATCH(70,'[1]Traitement outputs (2)'!$A$41:$A$45,0),MATCH(C7488,'[1]Traitement outputs (2)'!$B$40:$Q$40,0))</f>
        <v>158.03405896601754</v>
      </c>
      <c r="Q7488">
        <f>IF(K7488&lt;30,INDEX('[1]Traitement outputs (2)'!$B$51:$Q$63,MATCH(70,'[1]Traitement outputs (2)'!$A$51:$A$63,0),MATCH(C7488,'[1]Traitement outputs (2)'!$B$51:$Q$51,0)),INDEX('[1]Traitement outputs (2)'!$B$34:$Q$38,MATCH(70,'[1]Traitement outputs (2)'!$A$34:$A$38,0),MATCH(C7488,'[1]Traitement outputs (2)'!$B$33:$Q$33,0)))</f>
        <v>-27.907128105419115</v>
      </c>
      <c r="R7488">
        <f>IF(K7488&lt;30,INDEX('[1]Traitement outputs (2)'!$B$58:$Q$63,MATCH(70,'[1]Traitement outputs (2)'!$A$58:$A$63,0),MATCH(C7488,'[1]Traitement outputs (2)'!$B$58:$Q$58,0)),INDEX('[1]Traitement outputs (2)'!$B$41:$Q$45,MATCH(70,'[1]Traitement outputs (2)'!$A$41:$A$45,0),MATCH(C7488,'[1]Traitement outputs (2)'!$B$40:$Q$40,0)))</f>
        <v>27.907128104236733</v>
      </c>
      <c r="T7488">
        <f t="shared" si="698"/>
        <v>-3240.8212983285953</v>
      </c>
      <c r="U7488">
        <f t="shared" si="699"/>
        <v>3240.8212981912866</v>
      </c>
      <c r="X7488">
        <f t="shared" si="700"/>
        <v>7.8364679403255921E-2</v>
      </c>
      <c r="Y7488">
        <f t="shared" si="701"/>
        <v>6.5433390996103388E-2</v>
      </c>
    </row>
    <row r="7489" spans="1:25" x14ac:dyDescent="0.35">
      <c r="A7489" s="1">
        <v>35011.958333333336</v>
      </c>
      <c r="B7489">
        <v>16.0001</v>
      </c>
      <c r="C7489">
        <f>_xlfn.IFNA(HLOOKUP(B7489,'[1]Traitement outputs'!$B$33:$Q$33,1,TRUE),16)</f>
        <v>16</v>
      </c>
      <c r="E7489" s="1">
        <v>35011.958333333336</v>
      </c>
      <c r="F7489">
        <v>21.5078</v>
      </c>
      <c r="G7489">
        <f t="shared" si="696"/>
        <v>22</v>
      </c>
      <c r="I7489" s="1">
        <v>35011.958333333336</v>
      </c>
      <c r="J7489">
        <v>0</v>
      </c>
      <c r="K7489">
        <f t="shared" si="697"/>
        <v>0</v>
      </c>
      <c r="M7489">
        <f>INDEX('[1]Traitement outputs (2)'!$B$51:$Q$56,MATCH(70,'[1]Traitement outputs (2)'!$A$51:$A$56,0),MATCH(C7489,'[1]Traitement outputs (2)'!$B$51:$Q$51,0))</f>
        <v>-27.907128105419115</v>
      </c>
      <c r="N7489">
        <f>INDEX('[1]Traitement outputs (2)'!$B$34:$Q$38,MATCH(70,'[1]Traitement outputs (2)'!$A$34:$A$38,0),MATCH(C7489,'[1]Traitement outputs (2)'!$B$33:$Q$33,0))</f>
        <v>-87.65601603539298</v>
      </c>
      <c r="O7489">
        <f>INDEX('[1]Traitement outputs (2)'!$B$58:$Q$63,MATCH(70,'[1]Traitement outputs (2)'!$A$58:$A$63,0),MATCH(C7489,'[1]Traitement outputs (2)'!$B$58:$Q$58,0))</f>
        <v>27.907128104236733</v>
      </c>
      <c r="P7489">
        <f>INDEX('[1]Traitement outputs (2)'!$B$41:$Q$45,MATCH(70,'[1]Traitement outputs (2)'!$A$41:$A$45,0),MATCH(C7489,'[1]Traitement outputs (2)'!$B$40:$Q$40,0))</f>
        <v>158.03405896601754</v>
      </c>
      <c r="Q7489">
        <f>IF(K7489&lt;30,INDEX('[1]Traitement outputs (2)'!$B$51:$Q$63,MATCH(70,'[1]Traitement outputs (2)'!$A$51:$A$63,0),MATCH(C7489,'[1]Traitement outputs (2)'!$B$51:$Q$51,0)),INDEX('[1]Traitement outputs (2)'!$B$34:$Q$38,MATCH(70,'[1]Traitement outputs (2)'!$A$34:$A$38,0),MATCH(C7489,'[1]Traitement outputs (2)'!$B$33:$Q$33,0)))</f>
        <v>-27.907128105419115</v>
      </c>
      <c r="R7489">
        <f>IF(K7489&lt;30,INDEX('[1]Traitement outputs (2)'!$B$58:$Q$63,MATCH(70,'[1]Traitement outputs (2)'!$A$58:$A$63,0),MATCH(C7489,'[1]Traitement outputs (2)'!$B$58:$Q$58,0)),INDEX('[1]Traitement outputs (2)'!$B$41:$Q$45,MATCH(70,'[1]Traitement outputs (2)'!$A$41:$A$45,0),MATCH(C7489,'[1]Traitement outputs (2)'!$B$40:$Q$40,0)))</f>
        <v>27.907128104236733</v>
      </c>
      <c r="T7489">
        <f t="shared" si="698"/>
        <v>-3240.8212983285953</v>
      </c>
      <c r="U7489">
        <f t="shared" si="699"/>
        <v>3240.8212981912866</v>
      </c>
      <c r="X7489">
        <f t="shared" si="700"/>
        <v>7.8364679403255921E-2</v>
      </c>
      <c r="Y7489">
        <f t="shared" si="701"/>
        <v>6.5433390996103388E-2</v>
      </c>
    </row>
    <row r="7490" spans="1:25" x14ac:dyDescent="0.35">
      <c r="A7490" s="1">
        <v>35012</v>
      </c>
      <c r="B7490">
        <v>16.0001</v>
      </c>
      <c r="C7490">
        <f>_xlfn.IFNA(HLOOKUP(B7490,'[1]Traitement outputs'!$B$33:$Q$33,1,TRUE),16)</f>
        <v>16</v>
      </c>
      <c r="E7490" s="1">
        <v>35012</v>
      </c>
      <c r="F7490">
        <v>20.982900000000001</v>
      </c>
      <c r="G7490">
        <f t="shared" si="696"/>
        <v>21</v>
      </c>
      <c r="I7490" s="1">
        <v>35012</v>
      </c>
      <c r="J7490">
        <v>0</v>
      </c>
      <c r="K7490">
        <f t="shared" si="697"/>
        <v>0</v>
      </c>
      <c r="M7490">
        <f>INDEX('[1]Traitement outputs (2)'!$B$51:$Q$56,MATCH(70,'[1]Traitement outputs (2)'!$A$51:$A$56,0),MATCH(C7490,'[1]Traitement outputs (2)'!$B$51:$Q$51,0))</f>
        <v>-27.907128105419115</v>
      </c>
      <c r="N7490">
        <f>INDEX('[1]Traitement outputs (2)'!$B$34:$Q$38,MATCH(70,'[1]Traitement outputs (2)'!$A$34:$A$38,0),MATCH(C7490,'[1]Traitement outputs (2)'!$B$33:$Q$33,0))</f>
        <v>-87.65601603539298</v>
      </c>
      <c r="O7490">
        <f>INDEX('[1]Traitement outputs (2)'!$B$58:$Q$63,MATCH(70,'[1]Traitement outputs (2)'!$A$58:$A$63,0),MATCH(C7490,'[1]Traitement outputs (2)'!$B$58:$Q$58,0))</f>
        <v>27.907128104236733</v>
      </c>
      <c r="P7490">
        <f>INDEX('[1]Traitement outputs (2)'!$B$41:$Q$45,MATCH(70,'[1]Traitement outputs (2)'!$A$41:$A$45,0),MATCH(C7490,'[1]Traitement outputs (2)'!$B$40:$Q$40,0))</f>
        <v>158.03405896601754</v>
      </c>
      <c r="Q7490">
        <f>IF(K7490&lt;30,INDEX('[1]Traitement outputs (2)'!$B$51:$Q$63,MATCH(70,'[1]Traitement outputs (2)'!$A$51:$A$63,0),MATCH(C7490,'[1]Traitement outputs (2)'!$B$51:$Q$51,0)),INDEX('[1]Traitement outputs (2)'!$B$34:$Q$38,MATCH(70,'[1]Traitement outputs (2)'!$A$34:$A$38,0),MATCH(C7490,'[1]Traitement outputs (2)'!$B$33:$Q$33,0)))</f>
        <v>-27.907128105419115</v>
      </c>
      <c r="R7490">
        <f>IF(K7490&lt;30,INDEX('[1]Traitement outputs (2)'!$B$58:$Q$63,MATCH(70,'[1]Traitement outputs (2)'!$A$58:$A$63,0),MATCH(C7490,'[1]Traitement outputs (2)'!$B$58:$Q$58,0)),INDEX('[1]Traitement outputs (2)'!$B$41:$Q$45,MATCH(70,'[1]Traitement outputs (2)'!$A$41:$A$45,0),MATCH(C7490,'[1]Traitement outputs (2)'!$B$40:$Q$40,0)))</f>
        <v>27.907128104236733</v>
      </c>
      <c r="T7490">
        <f t="shared" si="698"/>
        <v>-3240.8212983285953</v>
      </c>
      <c r="U7490">
        <f t="shared" si="699"/>
        <v>3240.8212981912866</v>
      </c>
      <c r="X7490">
        <f t="shared" si="700"/>
        <v>7.8364679403255921E-2</v>
      </c>
      <c r="Y7490">
        <f t="shared" si="701"/>
        <v>6.5433390996103388E-2</v>
      </c>
    </row>
    <row r="7491" spans="1:25" x14ac:dyDescent="0.35">
      <c r="A7491" s="1">
        <v>35012.041666666664</v>
      </c>
      <c r="B7491">
        <v>16.0001</v>
      </c>
      <c r="C7491">
        <f>_xlfn.IFNA(HLOOKUP(B7491,'[1]Traitement outputs'!$B$33:$Q$33,1,TRUE),16)</f>
        <v>16</v>
      </c>
      <c r="E7491" s="1">
        <v>35012.041666666664</v>
      </c>
      <c r="F7491">
        <v>20.663799999999998</v>
      </c>
      <c r="G7491">
        <f t="shared" ref="G7491:G7554" si="702">ROUND(F7491,0)</f>
        <v>21</v>
      </c>
      <c r="I7491" s="1">
        <v>35012.041666666664</v>
      </c>
      <c r="J7491">
        <v>0</v>
      </c>
      <c r="K7491">
        <f t="shared" ref="K7491:K7554" si="703">J7491/$AB$2</f>
        <v>0</v>
      </c>
      <c r="M7491">
        <f>INDEX('[1]Traitement outputs (2)'!$B$51:$Q$56,MATCH(70,'[1]Traitement outputs (2)'!$A$51:$A$56,0),MATCH(C7491,'[1]Traitement outputs (2)'!$B$51:$Q$51,0))</f>
        <v>-27.907128105419115</v>
      </c>
      <c r="N7491">
        <f>INDEX('[1]Traitement outputs (2)'!$B$34:$Q$38,MATCH(70,'[1]Traitement outputs (2)'!$A$34:$A$38,0),MATCH(C7491,'[1]Traitement outputs (2)'!$B$33:$Q$33,0))</f>
        <v>-87.65601603539298</v>
      </c>
      <c r="O7491">
        <f>INDEX('[1]Traitement outputs (2)'!$B$58:$Q$63,MATCH(70,'[1]Traitement outputs (2)'!$A$58:$A$63,0),MATCH(C7491,'[1]Traitement outputs (2)'!$B$58:$Q$58,0))</f>
        <v>27.907128104236733</v>
      </c>
      <c r="P7491">
        <f>INDEX('[1]Traitement outputs (2)'!$B$41:$Q$45,MATCH(70,'[1]Traitement outputs (2)'!$A$41:$A$45,0),MATCH(C7491,'[1]Traitement outputs (2)'!$B$40:$Q$40,0))</f>
        <v>158.03405896601754</v>
      </c>
      <c r="Q7491">
        <f>IF(K7491&lt;30,INDEX('[1]Traitement outputs (2)'!$B$51:$Q$63,MATCH(70,'[1]Traitement outputs (2)'!$A$51:$A$63,0),MATCH(C7491,'[1]Traitement outputs (2)'!$B$51:$Q$51,0)),INDEX('[1]Traitement outputs (2)'!$B$34:$Q$38,MATCH(70,'[1]Traitement outputs (2)'!$A$34:$A$38,0),MATCH(C7491,'[1]Traitement outputs (2)'!$B$33:$Q$33,0)))</f>
        <v>-27.907128105419115</v>
      </c>
      <c r="R7491">
        <f>IF(K7491&lt;30,INDEX('[1]Traitement outputs (2)'!$B$58:$Q$63,MATCH(70,'[1]Traitement outputs (2)'!$A$58:$A$63,0),MATCH(C7491,'[1]Traitement outputs (2)'!$B$58:$Q$58,0)),INDEX('[1]Traitement outputs (2)'!$B$41:$Q$45,MATCH(70,'[1]Traitement outputs (2)'!$A$41:$A$45,0),MATCH(C7491,'[1]Traitement outputs (2)'!$B$40:$Q$40,0)))</f>
        <v>27.907128104236733</v>
      </c>
      <c r="T7491">
        <f t="shared" ref="T7491:T7554" si="704">Q7491*$AB$2</f>
        <v>-3240.8212983285953</v>
      </c>
      <c r="U7491">
        <f t="shared" ref="U7491:U7554" si="705">R7491*$AB$2</f>
        <v>3240.8212981912866</v>
      </c>
      <c r="X7491">
        <f t="shared" ref="X7491:X7554" si="706">T7491/$V$2</f>
        <v>7.8364679403255921E-2</v>
      </c>
      <c r="Y7491">
        <f t="shared" ref="Y7491:Y7554" si="707">U7491/$W$2</f>
        <v>6.5433390996103388E-2</v>
      </c>
    </row>
    <row r="7492" spans="1:25" x14ac:dyDescent="0.35">
      <c r="A7492" s="1">
        <v>35012.083333333336</v>
      </c>
      <c r="B7492">
        <v>16.0001</v>
      </c>
      <c r="C7492">
        <f>_xlfn.IFNA(HLOOKUP(B7492,'[1]Traitement outputs'!$B$33:$Q$33,1,TRUE),16)</f>
        <v>16</v>
      </c>
      <c r="E7492" s="1">
        <v>35012.083333333336</v>
      </c>
      <c r="F7492">
        <v>20.534099999999999</v>
      </c>
      <c r="G7492">
        <f t="shared" si="702"/>
        <v>21</v>
      </c>
      <c r="I7492" s="1">
        <v>35012.083333333336</v>
      </c>
      <c r="J7492">
        <v>0</v>
      </c>
      <c r="K7492">
        <f t="shared" si="703"/>
        <v>0</v>
      </c>
      <c r="M7492">
        <f>INDEX('[1]Traitement outputs (2)'!$B$51:$Q$56,MATCH(70,'[1]Traitement outputs (2)'!$A$51:$A$56,0),MATCH(C7492,'[1]Traitement outputs (2)'!$B$51:$Q$51,0))</f>
        <v>-27.907128105419115</v>
      </c>
      <c r="N7492">
        <f>INDEX('[1]Traitement outputs (2)'!$B$34:$Q$38,MATCH(70,'[1]Traitement outputs (2)'!$A$34:$A$38,0),MATCH(C7492,'[1]Traitement outputs (2)'!$B$33:$Q$33,0))</f>
        <v>-87.65601603539298</v>
      </c>
      <c r="O7492">
        <f>INDEX('[1]Traitement outputs (2)'!$B$58:$Q$63,MATCH(70,'[1]Traitement outputs (2)'!$A$58:$A$63,0),MATCH(C7492,'[1]Traitement outputs (2)'!$B$58:$Q$58,0))</f>
        <v>27.907128104236733</v>
      </c>
      <c r="P7492">
        <f>INDEX('[1]Traitement outputs (2)'!$B$41:$Q$45,MATCH(70,'[1]Traitement outputs (2)'!$A$41:$A$45,0),MATCH(C7492,'[1]Traitement outputs (2)'!$B$40:$Q$40,0))</f>
        <v>158.03405896601754</v>
      </c>
      <c r="Q7492">
        <f>IF(K7492&lt;30,INDEX('[1]Traitement outputs (2)'!$B$51:$Q$63,MATCH(70,'[1]Traitement outputs (2)'!$A$51:$A$63,0),MATCH(C7492,'[1]Traitement outputs (2)'!$B$51:$Q$51,0)),INDEX('[1]Traitement outputs (2)'!$B$34:$Q$38,MATCH(70,'[1]Traitement outputs (2)'!$A$34:$A$38,0),MATCH(C7492,'[1]Traitement outputs (2)'!$B$33:$Q$33,0)))</f>
        <v>-27.907128105419115</v>
      </c>
      <c r="R7492">
        <f>IF(K7492&lt;30,INDEX('[1]Traitement outputs (2)'!$B$58:$Q$63,MATCH(70,'[1]Traitement outputs (2)'!$A$58:$A$63,0),MATCH(C7492,'[1]Traitement outputs (2)'!$B$58:$Q$58,0)),INDEX('[1]Traitement outputs (2)'!$B$41:$Q$45,MATCH(70,'[1]Traitement outputs (2)'!$A$41:$A$45,0),MATCH(C7492,'[1]Traitement outputs (2)'!$B$40:$Q$40,0)))</f>
        <v>27.907128104236733</v>
      </c>
      <c r="T7492">
        <f t="shared" si="704"/>
        <v>-3240.8212983285953</v>
      </c>
      <c r="U7492">
        <f t="shared" si="705"/>
        <v>3240.8212981912866</v>
      </c>
      <c r="X7492">
        <f t="shared" si="706"/>
        <v>7.8364679403255921E-2</v>
      </c>
      <c r="Y7492">
        <f t="shared" si="707"/>
        <v>6.5433390996103388E-2</v>
      </c>
    </row>
    <row r="7493" spans="1:25" x14ac:dyDescent="0.35">
      <c r="A7493" s="1">
        <v>35012.125</v>
      </c>
      <c r="B7493">
        <v>16.0001</v>
      </c>
      <c r="C7493">
        <f>_xlfn.IFNA(HLOOKUP(B7493,'[1]Traitement outputs'!$B$33:$Q$33,1,TRUE),16)</f>
        <v>16</v>
      </c>
      <c r="E7493" s="1">
        <v>35012.125</v>
      </c>
      <c r="F7493">
        <v>20.459700000000002</v>
      </c>
      <c r="G7493">
        <f t="shared" si="702"/>
        <v>20</v>
      </c>
      <c r="I7493" s="1">
        <v>35012.125</v>
      </c>
      <c r="J7493">
        <v>0</v>
      </c>
      <c r="K7493">
        <f t="shared" si="703"/>
        <v>0</v>
      </c>
      <c r="M7493">
        <f>INDEX('[1]Traitement outputs (2)'!$B$51:$Q$56,MATCH(70,'[1]Traitement outputs (2)'!$A$51:$A$56,0),MATCH(C7493,'[1]Traitement outputs (2)'!$B$51:$Q$51,0))</f>
        <v>-27.907128105419115</v>
      </c>
      <c r="N7493">
        <f>INDEX('[1]Traitement outputs (2)'!$B$34:$Q$38,MATCH(70,'[1]Traitement outputs (2)'!$A$34:$A$38,0),MATCH(C7493,'[1]Traitement outputs (2)'!$B$33:$Q$33,0))</f>
        <v>-87.65601603539298</v>
      </c>
      <c r="O7493">
        <f>INDEX('[1]Traitement outputs (2)'!$B$58:$Q$63,MATCH(70,'[1]Traitement outputs (2)'!$A$58:$A$63,0),MATCH(C7493,'[1]Traitement outputs (2)'!$B$58:$Q$58,0))</f>
        <v>27.907128104236733</v>
      </c>
      <c r="P7493">
        <f>INDEX('[1]Traitement outputs (2)'!$B$41:$Q$45,MATCH(70,'[1]Traitement outputs (2)'!$A$41:$A$45,0),MATCH(C7493,'[1]Traitement outputs (2)'!$B$40:$Q$40,0))</f>
        <v>158.03405896601754</v>
      </c>
      <c r="Q7493">
        <f>IF(K7493&lt;30,INDEX('[1]Traitement outputs (2)'!$B$51:$Q$63,MATCH(70,'[1]Traitement outputs (2)'!$A$51:$A$63,0),MATCH(C7493,'[1]Traitement outputs (2)'!$B$51:$Q$51,0)),INDEX('[1]Traitement outputs (2)'!$B$34:$Q$38,MATCH(70,'[1]Traitement outputs (2)'!$A$34:$A$38,0),MATCH(C7493,'[1]Traitement outputs (2)'!$B$33:$Q$33,0)))</f>
        <v>-27.907128105419115</v>
      </c>
      <c r="R7493">
        <f>IF(K7493&lt;30,INDEX('[1]Traitement outputs (2)'!$B$58:$Q$63,MATCH(70,'[1]Traitement outputs (2)'!$A$58:$A$63,0),MATCH(C7493,'[1]Traitement outputs (2)'!$B$58:$Q$58,0)),INDEX('[1]Traitement outputs (2)'!$B$41:$Q$45,MATCH(70,'[1]Traitement outputs (2)'!$A$41:$A$45,0),MATCH(C7493,'[1]Traitement outputs (2)'!$B$40:$Q$40,0)))</f>
        <v>27.907128104236733</v>
      </c>
      <c r="T7493">
        <f t="shared" si="704"/>
        <v>-3240.8212983285953</v>
      </c>
      <c r="U7493">
        <f t="shared" si="705"/>
        <v>3240.8212981912866</v>
      </c>
      <c r="X7493">
        <f t="shared" si="706"/>
        <v>7.8364679403255921E-2</v>
      </c>
      <c r="Y7493">
        <f t="shared" si="707"/>
        <v>6.5433390996103388E-2</v>
      </c>
    </row>
    <row r="7494" spans="1:25" x14ac:dyDescent="0.35">
      <c r="A7494" s="1">
        <v>35012.166666666664</v>
      </c>
      <c r="B7494">
        <v>16.0001</v>
      </c>
      <c r="C7494">
        <f>_xlfn.IFNA(HLOOKUP(B7494,'[1]Traitement outputs'!$B$33:$Q$33,1,TRUE),16)</f>
        <v>16</v>
      </c>
      <c r="E7494" s="1">
        <v>35012.166666666664</v>
      </c>
      <c r="F7494">
        <v>20.443999999999999</v>
      </c>
      <c r="G7494">
        <f t="shared" si="702"/>
        <v>20</v>
      </c>
      <c r="I7494" s="1">
        <v>35012.166666666664</v>
      </c>
      <c r="J7494">
        <v>0</v>
      </c>
      <c r="K7494">
        <f t="shared" si="703"/>
        <v>0</v>
      </c>
      <c r="M7494">
        <f>INDEX('[1]Traitement outputs (2)'!$B$51:$Q$56,MATCH(70,'[1]Traitement outputs (2)'!$A$51:$A$56,0),MATCH(C7494,'[1]Traitement outputs (2)'!$B$51:$Q$51,0))</f>
        <v>-27.907128105419115</v>
      </c>
      <c r="N7494">
        <f>INDEX('[1]Traitement outputs (2)'!$B$34:$Q$38,MATCH(70,'[1]Traitement outputs (2)'!$A$34:$A$38,0),MATCH(C7494,'[1]Traitement outputs (2)'!$B$33:$Q$33,0))</f>
        <v>-87.65601603539298</v>
      </c>
      <c r="O7494">
        <f>INDEX('[1]Traitement outputs (2)'!$B$58:$Q$63,MATCH(70,'[1]Traitement outputs (2)'!$A$58:$A$63,0),MATCH(C7494,'[1]Traitement outputs (2)'!$B$58:$Q$58,0))</f>
        <v>27.907128104236733</v>
      </c>
      <c r="P7494">
        <f>INDEX('[1]Traitement outputs (2)'!$B$41:$Q$45,MATCH(70,'[1]Traitement outputs (2)'!$A$41:$A$45,0),MATCH(C7494,'[1]Traitement outputs (2)'!$B$40:$Q$40,0))</f>
        <v>158.03405896601754</v>
      </c>
      <c r="Q7494">
        <f>IF(K7494&lt;30,INDEX('[1]Traitement outputs (2)'!$B$51:$Q$63,MATCH(70,'[1]Traitement outputs (2)'!$A$51:$A$63,0),MATCH(C7494,'[1]Traitement outputs (2)'!$B$51:$Q$51,0)),INDEX('[1]Traitement outputs (2)'!$B$34:$Q$38,MATCH(70,'[1]Traitement outputs (2)'!$A$34:$A$38,0),MATCH(C7494,'[1]Traitement outputs (2)'!$B$33:$Q$33,0)))</f>
        <v>-27.907128105419115</v>
      </c>
      <c r="R7494">
        <f>IF(K7494&lt;30,INDEX('[1]Traitement outputs (2)'!$B$58:$Q$63,MATCH(70,'[1]Traitement outputs (2)'!$A$58:$A$63,0),MATCH(C7494,'[1]Traitement outputs (2)'!$B$58:$Q$58,0)),INDEX('[1]Traitement outputs (2)'!$B$41:$Q$45,MATCH(70,'[1]Traitement outputs (2)'!$A$41:$A$45,0),MATCH(C7494,'[1]Traitement outputs (2)'!$B$40:$Q$40,0)))</f>
        <v>27.907128104236733</v>
      </c>
      <c r="T7494">
        <f t="shared" si="704"/>
        <v>-3240.8212983285953</v>
      </c>
      <c r="U7494">
        <f t="shared" si="705"/>
        <v>3240.8212981912866</v>
      </c>
      <c r="X7494">
        <f t="shared" si="706"/>
        <v>7.8364679403255921E-2</v>
      </c>
      <c r="Y7494">
        <f t="shared" si="707"/>
        <v>6.5433390996103388E-2</v>
      </c>
    </row>
    <row r="7495" spans="1:25" x14ac:dyDescent="0.35">
      <c r="A7495" s="1">
        <v>35012.208333333336</v>
      </c>
      <c r="B7495">
        <v>19.9756</v>
      </c>
      <c r="C7495">
        <f>_xlfn.IFNA(HLOOKUP(B7495,'[1]Traitement outputs'!$B$33:$Q$33,1,TRUE),16)</f>
        <v>18</v>
      </c>
      <c r="E7495" s="1">
        <v>35012.208333333336</v>
      </c>
      <c r="F7495">
        <v>16.3843</v>
      </c>
      <c r="G7495">
        <f t="shared" si="702"/>
        <v>16</v>
      </c>
      <c r="I7495" s="1">
        <v>35012.208333333336</v>
      </c>
      <c r="J7495">
        <v>0</v>
      </c>
      <c r="K7495">
        <f t="shared" si="703"/>
        <v>0</v>
      </c>
      <c r="M7495">
        <f>INDEX('[1]Traitement outputs (2)'!$B$51:$Q$56,MATCH(70,'[1]Traitement outputs (2)'!$A$51:$A$56,0),MATCH(C7495,'[1]Traitement outputs (2)'!$B$51:$Q$51,0))</f>
        <v>-40.563606676443541</v>
      </c>
      <c r="N7495">
        <f>INDEX('[1]Traitement outputs (2)'!$B$34:$Q$38,MATCH(70,'[1]Traitement outputs (2)'!$A$34:$A$38,0),MATCH(C7495,'[1]Traitement outputs (2)'!$B$33:$Q$33,0))</f>
        <v>-132.60751704955501</v>
      </c>
      <c r="O7495">
        <f>INDEX('[1]Traitement outputs (2)'!$B$58:$Q$63,MATCH(70,'[1]Traitement outputs (2)'!$A$58:$A$63,0),MATCH(C7495,'[1]Traitement outputs (2)'!$B$58:$Q$58,0))</f>
        <v>40.565237508304868</v>
      </c>
      <c r="P7495">
        <f>INDEX('[1]Traitement outputs (2)'!$B$41:$Q$45,MATCH(70,'[1]Traitement outputs (2)'!$A$41:$A$45,0),MATCH(C7495,'[1]Traitement outputs (2)'!$B$40:$Q$40,0))</f>
        <v>202.98564822710691</v>
      </c>
      <c r="Q7495">
        <f>IF(K7495&lt;30,INDEX('[1]Traitement outputs (2)'!$B$51:$Q$63,MATCH(70,'[1]Traitement outputs (2)'!$A$51:$A$63,0),MATCH(C7495,'[1]Traitement outputs (2)'!$B$51:$Q$51,0)),INDEX('[1]Traitement outputs (2)'!$B$34:$Q$38,MATCH(70,'[1]Traitement outputs (2)'!$A$34:$A$38,0),MATCH(C7495,'[1]Traitement outputs (2)'!$B$33:$Q$33,0)))</f>
        <v>-40.563606676443541</v>
      </c>
      <c r="R7495">
        <f>IF(K7495&lt;30,INDEX('[1]Traitement outputs (2)'!$B$58:$Q$63,MATCH(70,'[1]Traitement outputs (2)'!$A$58:$A$63,0),MATCH(C7495,'[1]Traitement outputs (2)'!$B$58:$Q$58,0)),INDEX('[1]Traitement outputs (2)'!$B$41:$Q$45,MATCH(70,'[1]Traitement outputs (2)'!$A$41:$A$45,0),MATCH(C7495,'[1]Traitement outputs (2)'!$B$40:$Q$40,0)))</f>
        <v>40.565237508304868</v>
      </c>
      <c r="T7495">
        <f t="shared" si="704"/>
        <v>-4710.6029670073767</v>
      </c>
      <c r="U7495">
        <f t="shared" si="705"/>
        <v>4710.7923535544342</v>
      </c>
      <c r="X7495">
        <f t="shared" si="706"/>
        <v>0.11390473504229935</v>
      </c>
      <c r="Y7495">
        <f t="shared" si="707"/>
        <v>9.5112654975333846E-2</v>
      </c>
    </row>
    <row r="7496" spans="1:25" x14ac:dyDescent="0.35">
      <c r="A7496" s="1">
        <v>35012.25</v>
      </c>
      <c r="B7496">
        <v>20</v>
      </c>
      <c r="C7496">
        <f>_xlfn.IFNA(HLOOKUP(B7496,'[1]Traitement outputs'!$B$33:$Q$33,1,TRUE),16)</f>
        <v>20</v>
      </c>
      <c r="E7496" s="1">
        <v>35012.25</v>
      </c>
      <c r="F7496">
        <v>16.769400000000001</v>
      </c>
      <c r="G7496">
        <f t="shared" si="702"/>
        <v>17</v>
      </c>
      <c r="I7496" s="1">
        <v>35012.25</v>
      </c>
      <c r="J7496">
        <v>364.01</v>
      </c>
      <c r="K7496">
        <f t="shared" si="703"/>
        <v>3.1345368246292047</v>
      </c>
      <c r="M7496">
        <f>INDEX('[1]Traitement outputs (2)'!$B$51:$Q$56,MATCH(70,'[1]Traitement outputs (2)'!$A$51:$A$56,0),MATCH(C7496,'[1]Traitement outputs (2)'!$B$51:$Q$51,0))</f>
        <v>-16.864255714989046</v>
      </c>
      <c r="N7496">
        <f>INDEX('[1]Traitement outputs (2)'!$B$34:$Q$38,MATCH(70,'[1]Traitement outputs (2)'!$A$34:$A$38,0),MATCH(C7496,'[1]Traitement outputs (2)'!$B$33:$Q$33,0))</f>
        <v>-183.77989640241771</v>
      </c>
      <c r="O7496">
        <f>INDEX('[1]Traitement outputs (2)'!$B$58:$Q$63,MATCH(70,'[1]Traitement outputs (2)'!$A$58:$A$63,0),MATCH(C7496,'[1]Traitement outputs (2)'!$B$58:$Q$58,0))</f>
        <v>16.864787616041994</v>
      </c>
      <c r="P7496">
        <f>INDEX('[1]Traitement outputs (2)'!$B$41:$Q$45,MATCH(70,'[1]Traitement outputs (2)'!$A$41:$A$45,0),MATCH(C7496,'[1]Traitement outputs (2)'!$B$40:$Q$40,0))</f>
        <v>254.15803075879367</v>
      </c>
      <c r="Q7496">
        <f>IF(K7496&lt;30,INDEX('[1]Traitement outputs (2)'!$B$51:$Q$63,MATCH(70,'[1]Traitement outputs (2)'!$A$51:$A$63,0),MATCH(C7496,'[1]Traitement outputs (2)'!$B$51:$Q$51,0)),INDEX('[1]Traitement outputs (2)'!$B$34:$Q$38,MATCH(70,'[1]Traitement outputs (2)'!$A$34:$A$38,0),MATCH(C7496,'[1]Traitement outputs (2)'!$B$33:$Q$33,0)))</f>
        <v>-16.864255714989046</v>
      </c>
      <c r="R7496">
        <f>IF(K7496&lt;30,INDEX('[1]Traitement outputs (2)'!$B$58:$Q$63,MATCH(70,'[1]Traitement outputs (2)'!$A$58:$A$63,0),MATCH(C7496,'[1]Traitement outputs (2)'!$B$58:$Q$58,0)),INDEX('[1]Traitement outputs (2)'!$B$41:$Q$45,MATCH(70,'[1]Traitement outputs (2)'!$A$41:$A$45,0),MATCH(C7496,'[1]Traitement outputs (2)'!$B$40:$Q$40,0)))</f>
        <v>16.864787616041994</v>
      </c>
      <c r="T7496">
        <f t="shared" si="704"/>
        <v>-1958.42577907482</v>
      </c>
      <c r="U7496">
        <f t="shared" si="705"/>
        <v>1958.4875481058175</v>
      </c>
      <c r="X7496">
        <f t="shared" si="706"/>
        <v>4.735571455032727E-2</v>
      </c>
      <c r="Y7496">
        <f t="shared" si="707"/>
        <v>3.954259420836595E-2</v>
      </c>
    </row>
    <row r="7497" spans="1:25" x14ac:dyDescent="0.35">
      <c r="A7497" s="1">
        <v>35012.291666666664</v>
      </c>
      <c r="B7497">
        <v>20</v>
      </c>
      <c r="C7497">
        <f>_xlfn.IFNA(HLOOKUP(B7497,'[1]Traitement outputs'!$B$33:$Q$33,1,TRUE),16)</f>
        <v>20</v>
      </c>
      <c r="E7497" s="1">
        <v>35012.291666666664</v>
      </c>
      <c r="F7497">
        <v>17.076799999999999</v>
      </c>
      <c r="G7497">
        <f t="shared" si="702"/>
        <v>17</v>
      </c>
      <c r="I7497" s="1">
        <v>35012.291666666664</v>
      </c>
      <c r="J7497">
        <v>2046.7</v>
      </c>
      <c r="K7497">
        <f t="shared" si="703"/>
        <v>17.62439635990383</v>
      </c>
      <c r="M7497">
        <f>INDEX('[1]Traitement outputs (2)'!$B$51:$Q$56,MATCH(70,'[1]Traitement outputs (2)'!$A$51:$A$56,0),MATCH(C7497,'[1]Traitement outputs (2)'!$B$51:$Q$51,0))</f>
        <v>-16.864255714989046</v>
      </c>
      <c r="N7497">
        <f>INDEX('[1]Traitement outputs (2)'!$B$34:$Q$38,MATCH(70,'[1]Traitement outputs (2)'!$A$34:$A$38,0),MATCH(C7497,'[1]Traitement outputs (2)'!$B$33:$Q$33,0))</f>
        <v>-183.77989640241771</v>
      </c>
      <c r="O7497">
        <f>INDEX('[1]Traitement outputs (2)'!$B$58:$Q$63,MATCH(70,'[1]Traitement outputs (2)'!$A$58:$A$63,0),MATCH(C7497,'[1]Traitement outputs (2)'!$B$58:$Q$58,0))</f>
        <v>16.864787616041994</v>
      </c>
      <c r="P7497">
        <f>INDEX('[1]Traitement outputs (2)'!$B$41:$Q$45,MATCH(70,'[1]Traitement outputs (2)'!$A$41:$A$45,0),MATCH(C7497,'[1]Traitement outputs (2)'!$B$40:$Q$40,0))</f>
        <v>254.15803075879367</v>
      </c>
      <c r="Q7497">
        <f>IF(K7497&lt;30,INDEX('[1]Traitement outputs (2)'!$B$51:$Q$63,MATCH(70,'[1]Traitement outputs (2)'!$A$51:$A$63,0),MATCH(C7497,'[1]Traitement outputs (2)'!$B$51:$Q$51,0)),INDEX('[1]Traitement outputs (2)'!$B$34:$Q$38,MATCH(70,'[1]Traitement outputs (2)'!$A$34:$A$38,0),MATCH(C7497,'[1]Traitement outputs (2)'!$B$33:$Q$33,0)))</f>
        <v>-16.864255714989046</v>
      </c>
      <c r="R7497">
        <f>IF(K7497&lt;30,INDEX('[1]Traitement outputs (2)'!$B$58:$Q$63,MATCH(70,'[1]Traitement outputs (2)'!$A$58:$A$63,0),MATCH(C7497,'[1]Traitement outputs (2)'!$B$58:$Q$58,0)),INDEX('[1]Traitement outputs (2)'!$B$41:$Q$45,MATCH(70,'[1]Traitement outputs (2)'!$A$41:$A$45,0),MATCH(C7497,'[1]Traitement outputs (2)'!$B$40:$Q$40,0)))</f>
        <v>16.864787616041994</v>
      </c>
      <c r="T7497">
        <f t="shared" si="704"/>
        <v>-1958.42577907482</v>
      </c>
      <c r="U7497">
        <f t="shared" si="705"/>
        <v>1958.4875481058175</v>
      </c>
      <c r="X7497">
        <f t="shared" si="706"/>
        <v>4.735571455032727E-2</v>
      </c>
      <c r="Y7497">
        <f t="shared" si="707"/>
        <v>3.954259420836595E-2</v>
      </c>
    </row>
    <row r="7498" spans="1:25" x14ac:dyDescent="0.35">
      <c r="A7498" s="1">
        <v>35012.333333333336</v>
      </c>
      <c r="B7498">
        <v>20</v>
      </c>
      <c r="C7498">
        <f>_xlfn.IFNA(HLOOKUP(B7498,'[1]Traitement outputs'!$B$33:$Q$33,1,TRUE),16)</f>
        <v>20</v>
      </c>
      <c r="E7498" s="1">
        <v>35012.333333333336</v>
      </c>
      <c r="F7498">
        <v>17.820699999999999</v>
      </c>
      <c r="G7498">
        <f t="shared" si="702"/>
        <v>18</v>
      </c>
      <c r="I7498" s="1">
        <v>35012.333333333336</v>
      </c>
      <c r="J7498">
        <v>2723.43</v>
      </c>
      <c r="K7498">
        <f t="shared" si="703"/>
        <v>23.451805236943805</v>
      </c>
      <c r="M7498">
        <f>INDEX('[1]Traitement outputs (2)'!$B$51:$Q$56,MATCH(70,'[1]Traitement outputs (2)'!$A$51:$A$56,0),MATCH(C7498,'[1]Traitement outputs (2)'!$B$51:$Q$51,0))</f>
        <v>-16.864255714989046</v>
      </c>
      <c r="N7498">
        <f>INDEX('[1]Traitement outputs (2)'!$B$34:$Q$38,MATCH(70,'[1]Traitement outputs (2)'!$A$34:$A$38,0),MATCH(C7498,'[1]Traitement outputs (2)'!$B$33:$Q$33,0))</f>
        <v>-183.77989640241771</v>
      </c>
      <c r="O7498">
        <f>INDEX('[1]Traitement outputs (2)'!$B$58:$Q$63,MATCH(70,'[1]Traitement outputs (2)'!$A$58:$A$63,0),MATCH(C7498,'[1]Traitement outputs (2)'!$B$58:$Q$58,0))</f>
        <v>16.864787616041994</v>
      </c>
      <c r="P7498">
        <f>INDEX('[1]Traitement outputs (2)'!$B$41:$Q$45,MATCH(70,'[1]Traitement outputs (2)'!$A$41:$A$45,0),MATCH(C7498,'[1]Traitement outputs (2)'!$B$40:$Q$40,0))</f>
        <v>254.15803075879367</v>
      </c>
      <c r="Q7498">
        <f>IF(K7498&lt;30,INDEX('[1]Traitement outputs (2)'!$B$51:$Q$63,MATCH(70,'[1]Traitement outputs (2)'!$A$51:$A$63,0),MATCH(C7498,'[1]Traitement outputs (2)'!$B$51:$Q$51,0)),INDEX('[1]Traitement outputs (2)'!$B$34:$Q$38,MATCH(70,'[1]Traitement outputs (2)'!$A$34:$A$38,0),MATCH(C7498,'[1]Traitement outputs (2)'!$B$33:$Q$33,0)))</f>
        <v>-16.864255714989046</v>
      </c>
      <c r="R7498">
        <f>IF(K7498&lt;30,INDEX('[1]Traitement outputs (2)'!$B$58:$Q$63,MATCH(70,'[1]Traitement outputs (2)'!$A$58:$A$63,0),MATCH(C7498,'[1]Traitement outputs (2)'!$B$58:$Q$58,0)),INDEX('[1]Traitement outputs (2)'!$B$41:$Q$45,MATCH(70,'[1]Traitement outputs (2)'!$A$41:$A$45,0),MATCH(C7498,'[1]Traitement outputs (2)'!$B$40:$Q$40,0)))</f>
        <v>16.864787616041994</v>
      </c>
      <c r="T7498">
        <f t="shared" si="704"/>
        <v>-1958.42577907482</v>
      </c>
      <c r="U7498">
        <f t="shared" si="705"/>
        <v>1958.4875481058175</v>
      </c>
      <c r="X7498">
        <f t="shared" si="706"/>
        <v>4.735571455032727E-2</v>
      </c>
      <c r="Y7498">
        <f t="shared" si="707"/>
        <v>3.954259420836595E-2</v>
      </c>
    </row>
    <row r="7499" spans="1:25" x14ac:dyDescent="0.35">
      <c r="A7499" s="1">
        <v>35012.375</v>
      </c>
      <c r="B7499">
        <v>20</v>
      </c>
      <c r="C7499">
        <f>_xlfn.IFNA(HLOOKUP(B7499,'[1]Traitement outputs'!$B$33:$Q$33,1,TRUE),16)</f>
        <v>20</v>
      </c>
      <c r="E7499" s="1">
        <v>35012.375</v>
      </c>
      <c r="F7499">
        <v>18.837199999999999</v>
      </c>
      <c r="G7499">
        <f t="shared" si="702"/>
        <v>19</v>
      </c>
      <c r="I7499" s="1">
        <v>35012.375</v>
      </c>
      <c r="J7499">
        <v>5276.01</v>
      </c>
      <c r="K7499">
        <f t="shared" si="703"/>
        <v>45.432399198131733</v>
      </c>
      <c r="M7499">
        <f>INDEX('[1]Traitement outputs (2)'!$B$51:$Q$56,MATCH(70,'[1]Traitement outputs (2)'!$A$51:$A$56,0),MATCH(C7499,'[1]Traitement outputs (2)'!$B$51:$Q$51,0))</f>
        <v>-16.864255714989046</v>
      </c>
      <c r="N7499">
        <f>INDEX('[1]Traitement outputs (2)'!$B$34:$Q$38,MATCH(70,'[1]Traitement outputs (2)'!$A$34:$A$38,0),MATCH(C7499,'[1]Traitement outputs (2)'!$B$33:$Q$33,0))</f>
        <v>-183.77989640241771</v>
      </c>
      <c r="O7499">
        <f>INDEX('[1]Traitement outputs (2)'!$B$58:$Q$63,MATCH(70,'[1]Traitement outputs (2)'!$A$58:$A$63,0),MATCH(C7499,'[1]Traitement outputs (2)'!$B$58:$Q$58,0))</f>
        <v>16.864787616041994</v>
      </c>
      <c r="P7499">
        <f>INDEX('[1]Traitement outputs (2)'!$B$41:$Q$45,MATCH(70,'[1]Traitement outputs (2)'!$A$41:$A$45,0),MATCH(C7499,'[1]Traitement outputs (2)'!$B$40:$Q$40,0))</f>
        <v>254.15803075879367</v>
      </c>
      <c r="Q7499">
        <f>IF(K7499&lt;30,INDEX('[1]Traitement outputs (2)'!$B$51:$Q$63,MATCH(70,'[1]Traitement outputs (2)'!$A$51:$A$63,0),MATCH(C7499,'[1]Traitement outputs (2)'!$B$51:$Q$51,0)),INDEX('[1]Traitement outputs (2)'!$B$34:$Q$38,MATCH(70,'[1]Traitement outputs (2)'!$A$34:$A$38,0),MATCH(C7499,'[1]Traitement outputs (2)'!$B$33:$Q$33,0)))</f>
        <v>-183.77989640241771</v>
      </c>
      <c r="R7499">
        <f>IF(K7499&lt;30,INDEX('[1]Traitement outputs (2)'!$B$58:$Q$63,MATCH(70,'[1]Traitement outputs (2)'!$A$58:$A$63,0),MATCH(C7499,'[1]Traitement outputs (2)'!$B$58:$Q$58,0)),INDEX('[1]Traitement outputs (2)'!$B$41:$Q$45,MATCH(70,'[1]Traitement outputs (2)'!$A$41:$A$45,0),MATCH(C7499,'[1]Traitement outputs (2)'!$B$40:$Q$40,0)))</f>
        <v>254.15803075879367</v>
      </c>
      <c r="T7499">
        <f t="shared" si="704"/>
        <v>-21342.138833337085</v>
      </c>
      <c r="U7499">
        <f t="shared" si="705"/>
        <v>29515.067122381799</v>
      </c>
      <c r="X7499">
        <f t="shared" si="706"/>
        <v>0.51606358805306241</v>
      </c>
      <c r="Y7499">
        <f t="shared" si="707"/>
        <v>0.59592021577150611</v>
      </c>
    </row>
    <row r="7500" spans="1:25" x14ac:dyDescent="0.35">
      <c r="A7500" s="1">
        <v>35012.416666666664</v>
      </c>
      <c r="B7500">
        <v>20.0001</v>
      </c>
      <c r="C7500">
        <f>_xlfn.IFNA(HLOOKUP(B7500,'[1]Traitement outputs'!$B$33:$Q$33,1,TRUE),16)</f>
        <v>20</v>
      </c>
      <c r="E7500" s="1">
        <v>35012.416666666664</v>
      </c>
      <c r="F7500">
        <v>19.634699999999999</v>
      </c>
      <c r="G7500">
        <f t="shared" si="702"/>
        <v>20</v>
      </c>
      <c r="I7500" s="1">
        <v>35012.416666666664</v>
      </c>
      <c r="J7500">
        <v>8125.2</v>
      </c>
      <c r="K7500">
        <f t="shared" si="703"/>
        <v>69.967139934279871</v>
      </c>
      <c r="M7500">
        <f>INDEX('[1]Traitement outputs (2)'!$B$51:$Q$56,MATCH(70,'[1]Traitement outputs (2)'!$A$51:$A$56,0),MATCH(C7500,'[1]Traitement outputs (2)'!$B$51:$Q$51,0))</f>
        <v>-16.864255714989046</v>
      </c>
      <c r="N7500">
        <f>INDEX('[1]Traitement outputs (2)'!$B$34:$Q$38,MATCH(70,'[1]Traitement outputs (2)'!$A$34:$A$38,0),MATCH(C7500,'[1]Traitement outputs (2)'!$B$33:$Q$33,0))</f>
        <v>-183.77989640241771</v>
      </c>
      <c r="O7500">
        <f>INDEX('[1]Traitement outputs (2)'!$B$58:$Q$63,MATCH(70,'[1]Traitement outputs (2)'!$A$58:$A$63,0),MATCH(C7500,'[1]Traitement outputs (2)'!$B$58:$Q$58,0))</f>
        <v>16.864787616041994</v>
      </c>
      <c r="P7500">
        <f>INDEX('[1]Traitement outputs (2)'!$B$41:$Q$45,MATCH(70,'[1]Traitement outputs (2)'!$A$41:$A$45,0),MATCH(C7500,'[1]Traitement outputs (2)'!$B$40:$Q$40,0))</f>
        <v>254.15803075879367</v>
      </c>
      <c r="Q7500">
        <f>IF(K7500&lt;30,INDEX('[1]Traitement outputs (2)'!$B$51:$Q$63,MATCH(70,'[1]Traitement outputs (2)'!$A$51:$A$63,0),MATCH(C7500,'[1]Traitement outputs (2)'!$B$51:$Q$51,0)),INDEX('[1]Traitement outputs (2)'!$B$34:$Q$38,MATCH(70,'[1]Traitement outputs (2)'!$A$34:$A$38,0),MATCH(C7500,'[1]Traitement outputs (2)'!$B$33:$Q$33,0)))</f>
        <v>-183.77989640241771</v>
      </c>
      <c r="R7500">
        <f>IF(K7500&lt;30,INDEX('[1]Traitement outputs (2)'!$B$58:$Q$63,MATCH(70,'[1]Traitement outputs (2)'!$A$58:$A$63,0),MATCH(C7500,'[1]Traitement outputs (2)'!$B$58:$Q$58,0)),INDEX('[1]Traitement outputs (2)'!$B$41:$Q$45,MATCH(70,'[1]Traitement outputs (2)'!$A$41:$A$45,0),MATCH(C7500,'[1]Traitement outputs (2)'!$B$40:$Q$40,0)))</f>
        <v>254.15803075879367</v>
      </c>
      <c r="T7500">
        <f t="shared" si="704"/>
        <v>-21342.138833337085</v>
      </c>
      <c r="U7500">
        <f t="shared" si="705"/>
        <v>29515.067122381799</v>
      </c>
      <c r="X7500">
        <f t="shared" si="706"/>
        <v>0.51606358805306241</v>
      </c>
      <c r="Y7500">
        <f t="shared" si="707"/>
        <v>0.59592021577150611</v>
      </c>
    </row>
    <row r="7501" spans="1:25" x14ac:dyDescent="0.35">
      <c r="A7501" s="1">
        <v>35012.458333333336</v>
      </c>
      <c r="B7501">
        <v>20.0001</v>
      </c>
      <c r="C7501">
        <f>_xlfn.IFNA(HLOOKUP(B7501,'[1]Traitement outputs'!$B$33:$Q$33,1,TRUE),16)</f>
        <v>20</v>
      </c>
      <c r="E7501" s="1">
        <v>35012.458333333336</v>
      </c>
      <c r="F7501">
        <v>20.2501</v>
      </c>
      <c r="G7501">
        <f t="shared" si="702"/>
        <v>20</v>
      </c>
      <c r="I7501" s="1">
        <v>35012.458333333336</v>
      </c>
      <c r="J7501">
        <v>6708.62</v>
      </c>
      <c r="K7501">
        <f t="shared" si="703"/>
        <v>57.768787759797739</v>
      </c>
      <c r="M7501">
        <f>INDEX('[1]Traitement outputs (2)'!$B$51:$Q$56,MATCH(70,'[1]Traitement outputs (2)'!$A$51:$A$56,0),MATCH(C7501,'[1]Traitement outputs (2)'!$B$51:$Q$51,0))</f>
        <v>-16.864255714989046</v>
      </c>
      <c r="N7501">
        <f>INDEX('[1]Traitement outputs (2)'!$B$34:$Q$38,MATCH(70,'[1]Traitement outputs (2)'!$A$34:$A$38,0),MATCH(C7501,'[1]Traitement outputs (2)'!$B$33:$Q$33,0))</f>
        <v>-183.77989640241771</v>
      </c>
      <c r="O7501">
        <f>INDEX('[1]Traitement outputs (2)'!$B$58:$Q$63,MATCH(70,'[1]Traitement outputs (2)'!$A$58:$A$63,0),MATCH(C7501,'[1]Traitement outputs (2)'!$B$58:$Q$58,0))</f>
        <v>16.864787616041994</v>
      </c>
      <c r="P7501">
        <f>INDEX('[1]Traitement outputs (2)'!$B$41:$Q$45,MATCH(70,'[1]Traitement outputs (2)'!$A$41:$A$45,0),MATCH(C7501,'[1]Traitement outputs (2)'!$B$40:$Q$40,0))</f>
        <v>254.15803075879367</v>
      </c>
      <c r="Q7501">
        <f>IF(K7501&lt;30,INDEX('[1]Traitement outputs (2)'!$B$51:$Q$63,MATCH(70,'[1]Traitement outputs (2)'!$A$51:$A$63,0),MATCH(C7501,'[1]Traitement outputs (2)'!$B$51:$Q$51,0)),INDEX('[1]Traitement outputs (2)'!$B$34:$Q$38,MATCH(70,'[1]Traitement outputs (2)'!$A$34:$A$38,0),MATCH(C7501,'[1]Traitement outputs (2)'!$B$33:$Q$33,0)))</f>
        <v>-183.77989640241771</v>
      </c>
      <c r="R7501">
        <f>IF(K7501&lt;30,INDEX('[1]Traitement outputs (2)'!$B$58:$Q$63,MATCH(70,'[1]Traitement outputs (2)'!$A$58:$A$63,0),MATCH(C7501,'[1]Traitement outputs (2)'!$B$58:$Q$58,0)),INDEX('[1]Traitement outputs (2)'!$B$41:$Q$45,MATCH(70,'[1]Traitement outputs (2)'!$A$41:$A$45,0),MATCH(C7501,'[1]Traitement outputs (2)'!$B$40:$Q$40,0)))</f>
        <v>254.15803075879367</v>
      </c>
      <c r="T7501">
        <f t="shared" si="704"/>
        <v>-21342.138833337085</v>
      </c>
      <c r="U7501">
        <f t="shared" si="705"/>
        <v>29515.067122381799</v>
      </c>
      <c r="X7501">
        <f t="shared" si="706"/>
        <v>0.51606358805306241</v>
      </c>
      <c r="Y7501">
        <f t="shared" si="707"/>
        <v>0.59592021577150611</v>
      </c>
    </row>
    <row r="7502" spans="1:25" x14ac:dyDescent="0.35">
      <c r="A7502" s="1">
        <v>35012.5</v>
      </c>
      <c r="B7502">
        <v>20.0002</v>
      </c>
      <c r="C7502">
        <f>_xlfn.IFNA(HLOOKUP(B7502,'[1]Traitement outputs'!$B$33:$Q$33,1,TRUE),16)</f>
        <v>20</v>
      </c>
      <c r="E7502" s="1">
        <v>35012.5</v>
      </c>
      <c r="F7502">
        <v>20.367999999999999</v>
      </c>
      <c r="G7502">
        <f t="shared" si="702"/>
        <v>20</v>
      </c>
      <c r="I7502" s="1">
        <v>35012.5</v>
      </c>
      <c r="J7502">
        <v>6105.68</v>
      </c>
      <c r="K7502">
        <f t="shared" si="703"/>
        <v>52.576794042476976</v>
      </c>
      <c r="M7502">
        <f>INDEX('[1]Traitement outputs (2)'!$B$51:$Q$56,MATCH(70,'[1]Traitement outputs (2)'!$A$51:$A$56,0),MATCH(C7502,'[1]Traitement outputs (2)'!$B$51:$Q$51,0))</f>
        <v>-16.864255714989046</v>
      </c>
      <c r="N7502">
        <f>INDEX('[1]Traitement outputs (2)'!$B$34:$Q$38,MATCH(70,'[1]Traitement outputs (2)'!$A$34:$A$38,0),MATCH(C7502,'[1]Traitement outputs (2)'!$B$33:$Q$33,0))</f>
        <v>-183.77989640241771</v>
      </c>
      <c r="O7502">
        <f>INDEX('[1]Traitement outputs (2)'!$B$58:$Q$63,MATCH(70,'[1]Traitement outputs (2)'!$A$58:$A$63,0),MATCH(C7502,'[1]Traitement outputs (2)'!$B$58:$Q$58,0))</f>
        <v>16.864787616041994</v>
      </c>
      <c r="P7502">
        <f>INDEX('[1]Traitement outputs (2)'!$B$41:$Q$45,MATCH(70,'[1]Traitement outputs (2)'!$A$41:$A$45,0),MATCH(C7502,'[1]Traitement outputs (2)'!$B$40:$Q$40,0))</f>
        <v>254.15803075879367</v>
      </c>
      <c r="Q7502">
        <f>IF(K7502&lt;30,INDEX('[1]Traitement outputs (2)'!$B$51:$Q$63,MATCH(70,'[1]Traitement outputs (2)'!$A$51:$A$63,0),MATCH(C7502,'[1]Traitement outputs (2)'!$B$51:$Q$51,0)),INDEX('[1]Traitement outputs (2)'!$B$34:$Q$38,MATCH(70,'[1]Traitement outputs (2)'!$A$34:$A$38,0),MATCH(C7502,'[1]Traitement outputs (2)'!$B$33:$Q$33,0)))</f>
        <v>-183.77989640241771</v>
      </c>
      <c r="R7502">
        <f>IF(K7502&lt;30,INDEX('[1]Traitement outputs (2)'!$B$58:$Q$63,MATCH(70,'[1]Traitement outputs (2)'!$A$58:$A$63,0),MATCH(C7502,'[1]Traitement outputs (2)'!$B$58:$Q$58,0)),INDEX('[1]Traitement outputs (2)'!$B$41:$Q$45,MATCH(70,'[1]Traitement outputs (2)'!$A$41:$A$45,0),MATCH(C7502,'[1]Traitement outputs (2)'!$B$40:$Q$40,0)))</f>
        <v>254.15803075879367</v>
      </c>
      <c r="T7502">
        <f t="shared" si="704"/>
        <v>-21342.138833337085</v>
      </c>
      <c r="U7502">
        <f t="shared" si="705"/>
        <v>29515.067122381799</v>
      </c>
      <c r="X7502">
        <f t="shared" si="706"/>
        <v>0.51606358805306241</v>
      </c>
      <c r="Y7502">
        <f t="shared" si="707"/>
        <v>0.59592021577150611</v>
      </c>
    </row>
    <row r="7503" spans="1:25" x14ac:dyDescent="0.35">
      <c r="A7503" s="1">
        <v>35012.541666666664</v>
      </c>
      <c r="B7503">
        <v>20.0002</v>
      </c>
      <c r="C7503">
        <f>_xlfn.IFNA(HLOOKUP(B7503,'[1]Traitement outputs'!$B$33:$Q$33,1,TRUE),16)</f>
        <v>20</v>
      </c>
      <c r="E7503" s="1">
        <v>35012.541666666664</v>
      </c>
      <c r="F7503">
        <v>20.499600000000001</v>
      </c>
      <c r="G7503">
        <f t="shared" si="702"/>
        <v>20</v>
      </c>
      <c r="I7503" s="1">
        <v>35012.541666666664</v>
      </c>
      <c r="J7503">
        <v>4985.3900000000003</v>
      </c>
      <c r="K7503">
        <f t="shared" si="703"/>
        <v>42.92983308188839</v>
      </c>
      <c r="M7503">
        <f>INDEX('[1]Traitement outputs (2)'!$B$51:$Q$56,MATCH(70,'[1]Traitement outputs (2)'!$A$51:$A$56,0),MATCH(C7503,'[1]Traitement outputs (2)'!$B$51:$Q$51,0))</f>
        <v>-16.864255714989046</v>
      </c>
      <c r="N7503">
        <f>INDEX('[1]Traitement outputs (2)'!$B$34:$Q$38,MATCH(70,'[1]Traitement outputs (2)'!$A$34:$A$38,0),MATCH(C7503,'[1]Traitement outputs (2)'!$B$33:$Q$33,0))</f>
        <v>-183.77989640241771</v>
      </c>
      <c r="O7503">
        <f>INDEX('[1]Traitement outputs (2)'!$B$58:$Q$63,MATCH(70,'[1]Traitement outputs (2)'!$A$58:$A$63,0),MATCH(C7503,'[1]Traitement outputs (2)'!$B$58:$Q$58,0))</f>
        <v>16.864787616041994</v>
      </c>
      <c r="P7503">
        <f>INDEX('[1]Traitement outputs (2)'!$B$41:$Q$45,MATCH(70,'[1]Traitement outputs (2)'!$A$41:$A$45,0),MATCH(C7503,'[1]Traitement outputs (2)'!$B$40:$Q$40,0))</f>
        <v>254.15803075879367</v>
      </c>
      <c r="Q7503">
        <f>IF(K7503&lt;30,INDEX('[1]Traitement outputs (2)'!$B$51:$Q$63,MATCH(70,'[1]Traitement outputs (2)'!$A$51:$A$63,0),MATCH(C7503,'[1]Traitement outputs (2)'!$B$51:$Q$51,0)),INDEX('[1]Traitement outputs (2)'!$B$34:$Q$38,MATCH(70,'[1]Traitement outputs (2)'!$A$34:$A$38,0),MATCH(C7503,'[1]Traitement outputs (2)'!$B$33:$Q$33,0)))</f>
        <v>-183.77989640241771</v>
      </c>
      <c r="R7503">
        <f>IF(K7503&lt;30,INDEX('[1]Traitement outputs (2)'!$B$58:$Q$63,MATCH(70,'[1]Traitement outputs (2)'!$A$58:$A$63,0),MATCH(C7503,'[1]Traitement outputs (2)'!$B$58:$Q$58,0)),INDEX('[1]Traitement outputs (2)'!$B$41:$Q$45,MATCH(70,'[1]Traitement outputs (2)'!$A$41:$A$45,0),MATCH(C7503,'[1]Traitement outputs (2)'!$B$40:$Q$40,0)))</f>
        <v>254.15803075879367</v>
      </c>
      <c r="T7503">
        <f t="shared" si="704"/>
        <v>-21342.138833337085</v>
      </c>
      <c r="U7503">
        <f t="shared" si="705"/>
        <v>29515.067122381799</v>
      </c>
      <c r="X7503">
        <f t="shared" si="706"/>
        <v>0.51606358805306241</v>
      </c>
      <c r="Y7503">
        <f t="shared" si="707"/>
        <v>0.59592021577150611</v>
      </c>
    </row>
    <row r="7504" spans="1:25" x14ac:dyDescent="0.35">
      <c r="A7504" s="1">
        <v>35012.583333333336</v>
      </c>
      <c r="B7504">
        <v>20.0002</v>
      </c>
      <c r="C7504">
        <f>_xlfn.IFNA(HLOOKUP(B7504,'[1]Traitement outputs'!$B$33:$Q$33,1,TRUE),16)</f>
        <v>20</v>
      </c>
      <c r="E7504" s="1">
        <v>35012.583333333336</v>
      </c>
      <c r="F7504">
        <v>20.7944</v>
      </c>
      <c r="G7504">
        <f t="shared" si="702"/>
        <v>21</v>
      </c>
      <c r="I7504" s="1">
        <v>35012.583333333336</v>
      </c>
      <c r="J7504">
        <v>3339.9</v>
      </c>
      <c r="K7504">
        <f t="shared" si="703"/>
        <v>28.760307520615044</v>
      </c>
      <c r="M7504">
        <f>INDEX('[1]Traitement outputs (2)'!$B$51:$Q$56,MATCH(70,'[1]Traitement outputs (2)'!$A$51:$A$56,0),MATCH(C7504,'[1]Traitement outputs (2)'!$B$51:$Q$51,0))</f>
        <v>-16.864255714989046</v>
      </c>
      <c r="N7504">
        <f>INDEX('[1]Traitement outputs (2)'!$B$34:$Q$38,MATCH(70,'[1]Traitement outputs (2)'!$A$34:$A$38,0),MATCH(C7504,'[1]Traitement outputs (2)'!$B$33:$Q$33,0))</f>
        <v>-183.77989640241771</v>
      </c>
      <c r="O7504">
        <f>INDEX('[1]Traitement outputs (2)'!$B$58:$Q$63,MATCH(70,'[1]Traitement outputs (2)'!$A$58:$A$63,0),MATCH(C7504,'[1]Traitement outputs (2)'!$B$58:$Q$58,0))</f>
        <v>16.864787616041994</v>
      </c>
      <c r="P7504">
        <f>INDEX('[1]Traitement outputs (2)'!$B$41:$Q$45,MATCH(70,'[1]Traitement outputs (2)'!$A$41:$A$45,0),MATCH(C7504,'[1]Traitement outputs (2)'!$B$40:$Q$40,0))</f>
        <v>254.15803075879367</v>
      </c>
      <c r="Q7504">
        <f>IF(K7504&lt;30,INDEX('[1]Traitement outputs (2)'!$B$51:$Q$63,MATCH(70,'[1]Traitement outputs (2)'!$A$51:$A$63,0),MATCH(C7504,'[1]Traitement outputs (2)'!$B$51:$Q$51,0)),INDEX('[1]Traitement outputs (2)'!$B$34:$Q$38,MATCH(70,'[1]Traitement outputs (2)'!$A$34:$A$38,0),MATCH(C7504,'[1]Traitement outputs (2)'!$B$33:$Q$33,0)))</f>
        <v>-16.864255714989046</v>
      </c>
      <c r="R7504">
        <f>IF(K7504&lt;30,INDEX('[1]Traitement outputs (2)'!$B$58:$Q$63,MATCH(70,'[1]Traitement outputs (2)'!$A$58:$A$63,0),MATCH(C7504,'[1]Traitement outputs (2)'!$B$58:$Q$58,0)),INDEX('[1]Traitement outputs (2)'!$B$41:$Q$45,MATCH(70,'[1]Traitement outputs (2)'!$A$41:$A$45,0),MATCH(C7504,'[1]Traitement outputs (2)'!$B$40:$Q$40,0)))</f>
        <v>16.864787616041994</v>
      </c>
      <c r="T7504">
        <f t="shared" si="704"/>
        <v>-1958.42577907482</v>
      </c>
      <c r="U7504">
        <f t="shared" si="705"/>
        <v>1958.4875481058175</v>
      </c>
      <c r="X7504">
        <f t="shared" si="706"/>
        <v>4.735571455032727E-2</v>
      </c>
      <c r="Y7504">
        <f t="shared" si="707"/>
        <v>3.954259420836595E-2</v>
      </c>
    </row>
    <row r="7505" spans="1:25" x14ac:dyDescent="0.35">
      <c r="A7505" s="1">
        <v>35012.625</v>
      </c>
      <c r="B7505">
        <v>20.0002</v>
      </c>
      <c r="C7505">
        <f>_xlfn.IFNA(HLOOKUP(B7505,'[1]Traitement outputs'!$B$33:$Q$33,1,TRUE),16)</f>
        <v>20</v>
      </c>
      <c r="E7505" s="1">
        <v>35012.625</v>
      </c>
      <c r="F7505">
        <v>21.068100000000001</v>
      </c>
      <c r="G7505">
        <f t="shared" si="702"/>
        <v>21</v>
      </c>
      <c r="I7505" s="1">
        <v>35012.625</v>
      </c>
      <c r="J7505">
        <v>1462.29</v>
      </c>
      <c r="K7505">
        <f t="shared" si="703"/>
        <v>12.591966850600368</v>
      </c>
      <c r="M7505">
        <f>INDEX('[1]Traitement outputs (2)'!$B$51:$Q$56,MATCH(70,'[1]Traitement outputs (2)'!$A$51:$A$56,0),MATCH(C7505,'[1]Traitement outputs (2)'!$B$51:$Q$51,0))</f>
        <v>-16.864255714989046</v>
      </c>
      <c r="N7505">
        <f>INDEX('[1]Traitement outputs (2)'!$B$34:$Q$38,MATCH(70,'[1]Traitement outputs (2)'!$A$34:$A$38,0),MATCH(C7505,'[1]Traitement outputs (2)'!$B$33:$Q$33,0))</f>
        <v>-183.77989640241771</v>
      </c>
      <c r="O7505">
        <f>INDEX('[1]Traitement outputs (2)'!$B$58:$Q$63,MATCH(70,'[1]Traitement outputs (2)'!$A$58:$A$63,0),MATCH(C7505,'[1]Traitement outputs (2)'!$B$58:$Q$58,0))</f>
        <v>16.864787616041994</v>
      </c>
      <c r="P7505">
        <f>INDEX('[1]Traitement outputs (2)'!$B$41:$Q$45,MATCH(70,'[1]Traitement outputs (2)'!$A$41:$A$45,0),MATCH(C7505,'[1]Traitement outputs (2)'!$B$40:$Q$40,0))</f>
        <v>254.15803075879367</v>
      </c>
      <c r="Q7505">
        <f>IF(K7505&lt;30,INDEX('[1]Traitement outputs (2)'!$B$51:$Q$63,MATCH(70,'[1]Traitement outputs (2)'!$A$51:$A$63,0),MATCH(C7505,'[1]Traitement outputs (2)'!$B$51:$Q$51,0)),INDEX('[1]Traitement outputs (2)'!$B$34:$Q$38,MATCH(70,'[1]Traitement outputs (2)'!$A$34:$A$38,0),MATCH(C7505,'[1]Traitement outputs (2)'!$B$33:$Q$33,0)))</f>
        <v>-16.864255714989046</v>
      </c>
      <c r="R7505">
        <f>IF(K7505&lt;30,INDEX('[1]Traitement outputs (2)'!$B$58:$Q$63,MATCH(70,'[1]Traitement outputs (2)'!$A$58:$A$63,0),MATCH(C7505,'[1]Traitement outputs (2)'!$B$58:$Q$58,0)),INDEX('[1]Traitement outputs (2)'!$B$41:$Q$45,MATCH(70,'[1]Traitement outputs (2)'!$A$41:$A$45,0),MATCH(C7505,'[1]Traitement outputs (2)'!$B$40:$Q$40,0)))</f>
        <v>16.864787616041994</v>
      </c>
      <c r="T7505">
        <f t="shared" si="704"/>
        <v>-1958.42577907482</v>
      </c>
      <c r="U7505">
        <f t="shared" si="705"/>
        <v>1958.4875481058175</v>
      </c>
      <c r="X7505">
        <f t="shared" si="706"/>
        <v>4.735571455032727E-2</v>
      </c>
      <c r="Y7505">
        <f t="shared" si="707"/>
        <v>3.954259420836595E-2</v>
      </c>
    </row>
    <row r="7506" spans="1:25" x14ac:dyDescent="0.35">
      <c r="A7506" s="1">
        <v>35012.666666666664</v>
      </c>
      <c r="B7506">
        <v>20.0002</v>
      </c>
      <c r="C7506">
        <f>_xlfn.IFNA(HLOOKUP(B7506,'[1]Traitement outputs'!$B$33:$Q$33,1,TRUE),16)</f>
        <v>20</v>
      </c>
      <c r="E7506" s="1">
        <v>35012.666666666664</v>
      </c>
      <c r="F7506">
        <v>21.327300000000001</v>
      </c>
      <c r="G7506">
        <f t="shared" si="702"/>
        <v>21</v>
      </c>
      <c r="I7506" s="1">
        <v>35012.666666666664</v>
      </c>
      <c r="J7506">
        <v>126.474</v>
      </c>
      <c r="K7506">
        <f t="shared" si="703"/>
        <v>1.0890838448343563</v>
      </c>
      <c r="M7506">
        <f>INDEX('[1]Traitement outputs (2)'!$B$51:$Q$56,MATCH(70,'[1]Traitement outputs (2)'!$A$51:$A$56,0),MATCH(C7506,'[1]Traitement outputs (2)'!$B$51:$Q$51,0))</f>
        <v>-16.864255714989046</v>
      </c>
      <c r="N7506">
        <f>INDEX('[1]Traitement outputs (2)'!$B$34:$Q$38,MATCH(70,'[1]Traitement outputs (2)'!$A$34:$A$38,0),MATCH(C7506,'[1]Traitement outputs (2)'!$B$33:$Q$33,0))</f>
        <v>-183.77989640241771</v>
      </c>
      <c r="O7506">
        <f>INDEX('[1]Traitement outputs (2)'!$B$58:$Q$63,MATCH(70,'[1]Traitement outputs (2)'!$A$58:$A$63,0),MATCH(C7506,'[1]Traitement outputs (2)'!$B$58:$Q$58,0))</f>
        <v>16.864787616041994</v>
      </c>
      <c r="P7506">
        <f>INDEX('[1]Traitement outputs (2)'!$B$41:$Q$45,MATCH(70,'[1]Traitement outputs (2)'!$A$41:$A$45,0),MATCH(C7506,'[1]Traitement outputs (2)'!$B$40:$Q$40,0))</f>
        <v>254.15803075879367</v>
      </c>
      <c r="Q7506">
        <f>IF(K7506&lt;30,INDEX('[1]Traitement outputs (2)'!$B$51:$Q$63,MATCH(70,'[1]Traitement outputs (2)'!$A$51:$A$63,0),MATCH(C7506,'[1]Traitement outputs (2)'!$B$51:$Q$51,0)),INDEX('[1]Traitement outputs (2)'!$B$34:$Q$38,MATCH(70,'[1]Traitement outputs (2)'!$A$34:$A$38,0),MATCH(C7506,'[1]Traitement outputs (2)'!$B$33:$Q$33,0)))</f>
        <v>-16.864255714989046</v>
      </c>
      <c r="R7506">
        <f>IF(K7506&lt;30,INDEX('[1]Traitement outputs (2)'!$B$58:$Q$63,MATCH(70,'[1]Traitement outputs (2)'!$A$58:$A$63,0),MATCH(C7506,'[1]Traitement outputs (2)'!$B$58:$Q$58,0)),INDEX('[1]Traitement outputs (2)'!$B$41:$Q$45,MATCH(70,'[1]Traitement outputs (2)'!$A$41:$A$45,0),MATCH(C7506,'[1]Traitement outputs (2)'!$B$40:$Q$40,0)))</f>
        <v>16.864787616041994</v>
      </c>
      <c r="T7506">
        <f t="shared" si="704"/>
        <v>-1958.42577907482</v>
      </c>
      <c r="U7506">
        <f t="shared" si="705"/>
        <v>1958.4875481058175</v>
      </c>
      <c r="X7506">
        <f t="shared" si="706"/>
        <v>4.735571455032727E-2</v>
      </c>
      <c r="Y7506">
        <f t="shared" si="707"/>
        <v>3.954259420836595E-2</v>
      </c>
    </row>
    <row r="7507" spans="1:25" x14ac:dyDescent="0.35">
      <c r="A7507" s="1">
        <v>35012.708333333336</v>
      </c>
      <c r="B7507">
        <v>20.0002</v>
      </c>
      <c r="C7507">
        <f>_xlfn.IFNA(HLOOKUP(B7507,'[1]Traitement outputs'!$B$33:$Q$33,1,TRUE),16)</f>
        <v>20</v>
      </c>
      <c r="E7507" s="1">
        <v>35012.708333333336</v>
      </c>
      <c r="F7507">
        <v>21.165600000000001</v>
      </c>
      <c r="G7507">
        <f t="shared" si="702"/>
        <v>21</v>
      </c>
      <c r="I7507" s="1">
        <v>35012.708333333336</v>
      </c>
      <c r="J7507">
        <v>0</v>
      </c>
      <c r="K7507">
        <f t="shared" si="703"/>
        <v>0</v>
      </c>
      <c r="M7507">
        <f>INDEX('[1]Traitement outputs (2)'!$B$51:$Q$56,MATCH(70,'[1]Traitement outputs (2)'!$A$51:$A$56,0),MATCH(C7507,'[1]Traitement outputs (2)'!$B$51:$Q$51,0))</f>
        <v>-16.864255714989046</v>
      </c>
      <c r="N7507">
        <f>INDEX('[1]Traitement outputs (2)'!$B$34:$Q$38,MATCH(70,'[1]Traitement outputs (2)'!$A$34:$A$38,0),MATCH(C7507,'[1]Traitement outputs (2)'!$B$33:$Q$33,0))</f>
        <v>-183.77989640241771</v>
      </c>
      <c r="O7507">
        <f>INDEX('[1]Traitement outputs (2)'!$B$58:$Q$63,MATCH(70,'[1]Traitement outputs (2)'!$A$58:$A$63,0),MATCH(C7507,'[1]Traitement outputs (2)'!$B$58:$Q$58,0))</f>
        <v>16.864787616041994</v>
      </c>
      <c r="P7507">
        <f>INDEX('[1]Traitement outputs (2)'!$B$41:$Q$45,MATCH(70,'[1]Traitement outputs (2)'!$A$41:$A$45,0),MATCH(C7507,'[1]Traitement outputs (2)'!$B$40:$Q$40,0))</f>
        <v>254.15803075879367</v>
      </c>
      <c r="Q7507">
        <f>IF(K7507&lt;30,INDEX('[1]Traitement outputs (2)'!$B$51:$Q$63,MATCH(70,'[1]Traitement outputs (2)'!$A$51:$A$63,0),MATCH(C7507,'[1]Traitement outputs (2)'!$B$51:$Q$51,0)),INDEX('[1]Traitement outputs (2)'!$B$34:$Q$38,MATCH(70,'[1]Traitement outputs (2)'!$A$34:$A$38,0),MATCH(C7507,'[1]Traitement outputs (2)'!$B$33:$Q$33,0)))</f>
        <v>-16.864255714989046</v>
      </c>
      <c r="R7507">
        <f>IF(K7507&lt;30,INDEX('[1]Traitement outputs (2)'!$B$58:$Q$63,MATCH(70,'[1]Traitement outputs (2)'!$A$58:$A$63,0),MATCH(C7507,'[1]Traitement outputs (2)'!$B$58:$Q$58,0)),INDEX('[1]Traitement outputs (2)'!$B$41:$Q$45,MATCH(70,'[1]Traitement outputs (2)'!$A$41:$A$45,0),MATCH(C7507,'[1]Traitement outputs (2)'!$B$40:$Q$40,0)))</f>
        <v>16.864787616041994</v>
      </c>
      <c r="T7507">
        <f t="shared" si="704"/>
        <v>-1958.42577907482</v>
      </c>
      <c r="U7507">
        <f t="shared" si="705"/>
        <v>1958.4875481058175</v>
      </c>
      <c r="X7507">
        <f t="shared" si="706"/>
        <v>4.735571455032727E-2</v>
      </c>
      <c r="Y7507">
        <f t="shared" si="707"/>
        <v>3.954259420836595E-2</v>
      </c>
    </row>
    <row r="7508" spans="1:25" x14ac:dyDescent="0.35">
      <c r="A7508" s="1">
        <v>35012.75</v>
      </c>
      <c r="B7508">
        <v>20.0002</v>
      </c>
      <c r="C7508">
        <f>_xlfn.IFNA(HLOOKUP(B7508,'[1]Traitement outputs'!$B$33:$Q$33,1,TRUE),16)</f>
        <v>20</v>
      </c>
      <c r="E7508" s="1">
        <v>35012.75</v>
      </c>
      <c r="F7508">
        <v>20.7683</v>
      </c>
      <c r="G7508">
        <f t="shared" si="702"/>
        <v>21</v>
      </c>
      <c r="I7508" s="1">
        <v>35012.75</v>
      </c>
      <c r="J7508">
        <v>0</v>
      </c>
      <c r="K7508">
        <f t="shared" si="703"/>
        <v>0</v>
      </c>
      <c r="M7508">
        <f>INDEX('[1]Traitement outputs (2)'!$B$51:$Q$56,MATCH(70,'[1]Traitement outputs (2)'!$A$51:$A$56,0),MATCH(C7508,'[1]Traitement outputs (2)'!$B$51:$Q$51,0))</f>
        <v>-16.864255714989046</v>
      </c>
      <c r="N7508">
        <f>INDEX('[1]Traitement outputs (2)'!$B$34:$Q$38,MATCH(70,'[1]Traitement outputs (2)'!$A$34:$A$38,0),MATCH(C7508,'[1]Traitement outputs (2)'!$B$33:$Q$33,0))</f>
        <v>-183.77989640241771</v>
      </c>
      <c r="O7508">
        <f>INDEX('[1]Traitement outputs (2)'!$B$58:$Q$63,MATCH(70,'[1]Traitement outputs (2)'!$A$58:$A$63,0),MATCH(C7508,'[1]Traitement outputs (2)'!$B$58:$Q$58,0))</f>
        <v>16.864787616041994</v>
      </c>
      <c r="P7508">
        <f>INDEX('[1]Traitement outputs (2)'!$B$41:$Q$45,MATCH(70,'[1]Traitement outputs (2)'!$A$41:$A$45,0),MATCH(C7508,'[1]Traitement outputs (2)'!$B$40:$Q$40,0))</f>
        <v>254.15803075879367</v>
      </c>
      <c r="Q7508">
        <f>IF(K7508&lt;30,INDEX('[1]Traitement outputs (2)'!$B$51:$Q$63,MATCH(70,'[1]Traitement outputs (2)'!$A$51:$A$63,0),MATCH(C7508,'[1]Traitement outputs (2)'!$B$51:$Q$51,0)),INDEX('[1]Traitement outputs (2)'!$B$34:$Q$38,MATCH(70,'[1]Traitement outputs (2)'!$A$34:$A$38,0),MATCH(C7508,'[1]Traitement outputs (2)'!$B$33:$Q$33,0)))</f>
        <v>-16.864255714989046</v>
      </c>
      <c r="R7508">
        <f>IF(K7508&lt;30,INDEX('[1]Traitement outputs (2)'!$B$58:$Q$63,MATCH(70,'[1]Traitement outputs (2)'!$A$58:$A$63,0),MATCH(C7508,'[1]Traitement outputs (2)'!$B$58:$Q$58,0)),INDEX('[1]Traitement outputs (2)'!$B$41:$Q$45,MATCH(70,'[1]Traitement outputs (2)'!$A$41:$A$45,0),MATCH(C7508,'[1]Traitement outputs (2)'!$B$40:$Q$40,0)))</f>
        <v>16.864787616041994</v>
      </c>
      <c r="T7508">
        <f t="shared" si="704"/>
        <v>-1958.42577907482</v>
      </c>
      <c r="U7508">
        <f t="shared" si="705"/>
        <v>1958.4875481058175</v>
      </c>
      <c r="X7508">
        <f t="shared" si="706"/>
        <v>4.735571455032727E-2</v>
      </c>
      <c r="Y7508">
        <f t="shared" si="707"/>
        <v>3.954259420836595E-2</v>
      </c>
    </row>
    <row r="7509" spans="1:25" x14ac:dyDescent="0.35">
      <c r="A7509" s="1">
        <v>35012.791666666664</v>
      </c>
      <c r="B7509">
        <v>20.0002</v>
      </c>
      <c r="C7509">
        <f>_xlfn.IFNA(HLOOKUP(B7509,'[1]Traitement outputs'!$B$33:$Q$33,1,TRUE),16)</f>
        <v>20</v>
      </c>
      <c r="E7509" s="1">
        <v>35012.791666666664</v>
      </c>
      <c r="F7509">
        <v>20.437000000000001</v>
      </c>
      <c r="G7509">
        <f t="shared" si="702"/>
        <v>20</v>
      </c>
      <c r="I7509" s="1">
        <v>35012.791666666664</v>
      </c>
      <c r="J7509">
        <v>0</v>
      </c>
      <c r="K7509">
        <f t="shared" si="703"/>
        <v>0</v>
      </c>
      <c r="M7509">
        <f>INDEX('[1]Traitement outputs (2)'!$B$51:$Q$56,MATCH(70,'[1]Traitement outputs (2)'!$A$51:$A$56,0),MATCH(C7509,'[1]Traitement outputs (2)'!$B$51:$Q$51,0))</f>
        <v>-16.864255714989046</v>
      </c>
      <c r="N7509">
        <f>INDEX('[1]Traitement outputs (2)'!$B$34:$Q$38,MATCH(70,'[1]Traitement outputs (2)'!$A$34:$A$38,0),MATCH(C7509,'[1]Traitement outputs (2)'!$B$33:$Q$33,0))</f>
        <v>-183.77989640241771</v>
      </c>
      <c r="O7509">
        <f>INDEX('[1]Traitement outputs (2)'!$B$58:$Q$63,MATCH(70,'[1]Traitement outputs (2)'!$A$58:$A$63,0),MATCH(C7509,'[1]Traitement outputs (2)'!$B$58:$Q$58,0))</f>
        <v>16.864787616041994</v>
      </c>
      <c r="P7509">
        <f>INDEX('[1]Traitement outputs (2)'!$B$41:$Q$45,MATCH(70,'[1]Traitement outputs (2)'!$A$41:$A$45,0),MATCH(C7509,'[1]Traitement outputs (2)'!$B$40:$Q$40,0))</f>
        <v>254.15803075879367</v>
      </c>
      <c r="Q7509">
        <f>IF(K7509&lt;30,INDEX('[1]Traitement outputs (2)'!$B$51:$Q$63,MATCH(70,'[1]Traitement outputs (2)'!$A$51:$A$63,0),MATCH(C7509,'[1]Traitement outputs (2)'!$B$51:$Q$51,0)),INDEX('[1]Traitement outputs (2)'!$B$34:$Q$38,MATCH(70,'[1]Traitement outputs (2)'!$A$34:$A$38,0),MATCH(C7509,'[1]Traitement outputs (2)'!$B$33:$Q$33,0)))</f>
        <v>-16.864255714989046</v>
      </c>
      <c r="R7509">
        <f>IF(K7509&lt;30,INDEX('[1]Traitement outputs (2)'!$B$58:$Q$63,MATCH(70,'[1]Traitement outputs (2)'!$A$58:$A$63,0),MATCH(C7509,'[1]Traitement outputs (2)'!$B$58:$Q$58,0)),INDEX('[1]Traitement outputs (2)'!$B$41:$Q$45,MATCH(70,'[1]Traitement outputs (2)'!$A$41:$A$45,0),MATCH(C7509,'[1]Traitement outputs (2)'!$B$40:$Q$40,0)))</f>
        <v>16.864787616041994</v>
      </c>
      <c r="T7509">
        <f t="shared" si="704"/>
        <v>-1958.42577907482</v>
      </c>
      <c r="U7509">
        <f t="shared" si="705"/>
        <v>1958.4875481058175</v>
      </c>
      <c r="X7509">
        <f t="shared" si="706"/>
        <v>4.735571455032727E-2</v>
      </c>
      <c r="Y7509">
        <f t="shared" si="707"/>
        <v>3.954259420836595E-2</v>
      </c>
    </row>
    <row r="7510" spans="1:25" x14ac:dyDescent="0.35">
      <c r="A7510" s="1">
        <v>35012.833333333336</v>
      </c>
      <c r="B7510">
        <v>20.0002</v>
      </c>
      <c r="C7510">
        <f>_xlfn.IFNA(HLOOKUP(B7510,'[1]Traitement outputs'!$B$33:$Q$33,1,TRUE),16)</f>
        <v>20</v>
      </c>
      <c r="E7510" s="1">
        <v>35012.833333333336</v>
      </c>
      <c r="F7510">
        <v>20.259399999999999</v>
      </c>
      <c r="G7510">
        <f t="shared" si="702"/>
        <v>20</v>
      </c>
      <c r="I7510" s="1">
        <v>35012.833333333336</v>
      </c>
      <c r="J7510">
        <v>0</v>
      </c>
      <c r="K7510">
        <f t="shared" si="703"/>
        <v>0</v>
      </c>
      <c r="M7510">
        <f>INDEX('[1]Traitement outputs (2)'!$B$51:$Q$56,MATCH(70,'[1]Traitement outputs (2)'!$A$51:$A$56,0),MATCH(C7510,'[1]Traitement outputs (2)'!$B$51:$Q$51,0))</f>
        <v>-16.864255714989046</v>
      </c>
      <c r="N7510">
        <f>INDEX('[1]Traitement outputs (2)'!$B$34:$Q$38,MATCH(70,'[1]Traitement outputs (2)'!$A$34:$A$38,0),MATCH(C7510,'[1]Traitement outputs (2)'!$B$33:$Q$33,0))</f>
        <v>-183.77989640241771</v>
      </c>
      <c r="O7510">
        <f>INDEX('[1]Traitement outputs (2)'!$B$58:$Q$63,MATCH(70,'[1]Traitement outputs (2)'!$A$58:$A$63,0),MATCH(C7510,'[1]Traitement outputs (2)'!$B$58:$Q$58,0))</f>
        <v>16.864787616041994</v>
      </c>
      <c r="P7510">
        <f>INDEX('[1]Traitement outputs (2)'!$B$41:$Q$45,MATCH(70,'[1]Traitement outputs (2)'!$A$41:$A$45,0),MATCH(C7510,'[1]Traitement outputs (2)'!$B$40:$Q$40,0))</f>
        <v>254.15803075879367</v>
      </c>
      <c r="Q7510">
        <f>IF(K7510&lt;30,INDEX('[1]Traitement outputs (2)'!$B$51:$Q$63,MATCH(70,'[1]Traitement outputs (2)'!$A$51:$A$63,0),MATCH(C7510,'[1]Traitement outputs (2)'!$B$51:$Q$51,0)),INDEX('[1]Traitement outputs (2)'!$B$34:$Q$38,MATCH(70,'[1]Traitement outputs (2)'!$A$34:$A$38,0),MATCH(C7510,'[1]Traitement outputs (2)'!$B$33:$Q$33,0)))</f>
        <v>-16.864255714989046</v>
      </c>
      <c r="R7510">
        <f>IF(K7510&lt;30,INDEX('[1]Traitement outputs (2)'!$B$58:$Q$63,MATCH(70,'[1]Traitement outputs (2)'!$A$58:$A$63,0),MATCH(C7510,'[1]Traitement outputs (2)'!$B$58:$Q$58,0)),INDEX('[1]Traitement outputs (2)'!$B$41:$Q$45,MATCH(70,'[1]Traitement outputs (2)'!$A$41:$A$45,0),MATCH(C7510,'[1]Traitement outputs (2)'!$B$40:$Q$40,0)))</f>
        <v>16.864787616041994</v>
      </c>
      <c r="T7510">
        <f t="shared" si="704"/>
        <v>-1958.42577907482</v>
      </c>
      <c r="U7510">
        <f t="shared" si="705"/>
        <v>1958.4875481058175</v>
      </c>
      <c r="X7510">
        <f t="shared" si="706"/>
        <v>4.735571455032727E-2</v>
      </c>
      <c r="Y7510">
        <f t="shared" si="707"/>
        <v>3.954259420836595E-2</v>
      </c>
    </row>
    <row r="7511" spans="1:25" x14ac:dyDescent="0.35">
      <c r="A7511" s="1">
        <v>35012.875</v>
      </c>
      <c r="B7511">
        <v>16.092400000000001</v>
      </c>
      <c r="C7511">
        <f>_xlfn.IFNA(HLOOKUP(B7511,'[1]Traitement outputs'!$B$33:$Q$33,1,TRUE),16)</f>
        <v>16</v>
      </c>
      <c r="E7511" s="1">
        <v>35012.875</v>
      </c>
      <c r="F7511">
        <v>25.232299999999999</v>
      </c>
      <c r="G7511">
        <f t="shared" si="702"/>
        <v>25</v>
      </c>
      <c r="I7511" s="1">
        <v>35012.875</v>
      </c>
      <c r="J7511">
        <v>0</v>
      </c>
      <c r="K7511">
        <f t="shared" si="703"/>
        <v>0</v>
      </c>
      <c r="M7511">
        <f>INDEX('[1]Traitement outputs (2)'!$B$51:$Q$56,MATCH(70,'[1]Traitement outputs (2)'!$A$51:$A$56,0),MATCH(C7511,'[1]Traitement outputs (2)'!$B$51:$Q$51,0))</f>
        <v>-27.907128105419115</v>
      </c>
      <c r="N7511">
        <f>INDEX('[1]Traitement outputs (2)'!$B$34:$Q$38,MATCH(70,'[1]Traitement outputs (2)'!$A$34:$A$38,0),MATCH(C7511,'[1]Traitement outputs (2)'!$B$33:$Q$33,0))</f>
        <v>-87.65601603539298</v>
      </c>
      <c r="O7511">
        <f>INDEX('[1]Traitement outputs (2)'!$B$58:$Q$63,MATCH(70,'[1]Traitement outputs (2)'!$A$58:$A$63,0),MATCH(C7511,'[1]Traitement outputs (2)'!$B$58:$Q$58,0))</f>
        <v>27.907128104236733</v>
      </c>
      <c r="P7511">
        <f>INDEX('[1]Traitement outputs (2)'!$B$41:$Q$45,MATCH(70,'[1]Traitement outputs (2)'!$A$41:$A$45,0),MATCH(C7511,'[1]Traitement outputs (2)'!$B$40:$Q$40,0))</f>
        <v>158.03405896601754</v>
      </c>
      <c r="Q7511">
        <f>IF(K7511&lt;30,INDEX('[1]Traitement outputs (2)'!$B$51:$Q$63,MATCH(70,'[1]Traitement outputs (2)'!$A$51:$A$63,0),MATCH(C7511,'[1]Traitement outputs (2)'!$B$51:$Q$51,0)),INDEX('[1]Traitement outputs (2)'!$B$34:$Q$38,MATCH(70,'[1]Traitement outputs (2)'!$A$34:$A$38,0),MATCH(C7511,'[1]Traitement outputs (2)'!$B$33:$Q$33,0)))</f>
        <v>-27.907128105419115</v>
      </c>
      <c r="R7511">
        <f>IF(K7511&lt;30,INDEX('[1]Traitement outputs (2)'!$B$58:$Q$63,MATCH(70,'[1]Traitement outputs (2)'!$A$58:$A$63,0),MATCH(C7511,'[1]Traitement outputs (2)'!$B$58:$Q$58,0)),INDEX('[1]Traitement outputs (2)'!$B$41:$Q$45,MATCH(70,'[1]Traitement outputs (2)'!$A$41:$A$45,0),MATCH(C7511,'[1]Traitement outputs (2)'!$B$40:$Q$40,0)))</f>
        <v>27.907128104236733</v>
      </c>
      <c r="T7511">
        <f t="shared" si="704"/>
        <v>-3240.8212983285953</v>
      </c>
      <c r="U7511">
        <f t="shared" si="705"/>
        <v>3240.8212981912866</v>
      </c>
      <c r="X7511">
        <f t="shared" si="706"/>
        <v>7.8364679403255921E-2</v>
      </c>
      <c r="Y7511">
        <f t="shared" si="707"/>
        <v>6.5433390996103388E-2</v>
      </c>
    </row>
    <row r="7512" spans="1:25" x14ac:dyDescent="0.35">
      <c r="A7512" s="1">
        <v>35012.916666666664</v>
      </c>
      <c r="B7512">
        <v>16.001200000000001</v>
      </c>
      <c r="C7512">
        <f>_xlfn.IFNA(HLOOKUP(B7512,'[1]Traitement outputs'!$B$33:$Q$33,1,TRUE),16)</f>
        <v>16</v>
      </c>
      <c r="E7512" s="1">
        <v>35012.916666666664</v>
      </c>
      <c r="F7512">
        <v>25.7441</v>
      </c>
      <c r="G7512">
        <f t="shared" si="702"/>
        <v>26</v>
      </c>
      <c r="I7512" s="1">
        <v>35012.916666666664</v>
      </c>
      <c r="J7512">
        <v>0</v>
      </c>
      <c r="K7512">
        <f t="shared" si="703"/>
        <v>0</v>
      </c>
      <c r="M7512">
        <f>INDEX('[1]Traitement outputs (2)'!$B$51:$Q$56,MATCH(70,'[1]Traitement outputs (2)'!$A$51:$A$56,0),MATCH(C7512,'[1]Traitement outputs (2)'!$B$51:$Q$51,0))</f>
        <v>-27.907128105419115</v>
      </c>
      <c r="N7512">
        <f>INDEX('[1]Traitement outputs (2)'!$B$34:$Q$38,MATCH(70,'[1]Traitement outputs (2)'!$A$34:$A$38,0),MATCH(C7512,'[1]Traitement outputs (2)'!$B$33:$Q$33,0))</f>
        <v>-87.65601603539298</v>
      </c>
      <c r="O7512">
        <f>INDEX('[1]Traitement outputs (2)'!$B$58:$Q$63,MATCH(70,'[1]Traitement outputs (2)'!$A$58:$A$63,0),MATCH(C7512,'[1]Traitement outputs (2)'!$B$58:$Q$58,0))</f>
        <v>27.907128104236733</v>
      </c>
      <c r="P7512">
        <f>INDEX('[1]Traitement outputs (2)'!$B$41:$Q$45,MATCH(70,'[1]Traitement outputs (2)'!$A$41:$A$45,0),MATCH(C7512,'[1]Traitement outputs (2)'!$B$40:$Q$40,0))</f>
        <v>158.03405896601754</v>
      </c>
      <c r="Q7512">
        <f>IF(K7512&lt;30,INDEX('[1]Traitement outputs (2)'!$B$51:$Q$63,MATCH(70,'[1]Traitement outputs (2)'!$A$51:$A$63,0),MATCH(C7512,'[1]Traitement outputs (2)'!$B$51:$Q$51,0)),INDEX('[1]Traitement outputs (2)'!$B$34:$Q$38,MATCH(70,'[1]Traitement outputs (2)'!$A$34:$A$38,0),MATCH(C7512,'[1]Traitement outputs (2)'!$B$33:$Q$33,0)))</f>
        <v>-27.907128105419115</v>
      </c>
      <c r="R7512">
        <f>IF(K7512&lt;30,INDEX('[1]Traitement outputs (2)'!$B$58:$Q$63,MATCH(70,'[1]Traitement outputs (2)'!$A$58:$A$63,0),MATCH(C7512,'[1]Traitement outputs (2)'!$B$58:$Q$58,0)),INDEX('[1]Traitement outputs (2)'!$B$41:$Q$45,MATCH(70,'[1]Traitement outputs (2)'!$A$41:$A$45,0),MATCH(C7512,'[1]Traitement outputs (2)'!$B$40:$Q$40,0)))</f>
        <v>27.907128104236733</v>
      </c>
      <c r="T7512">
        <f t="shared" si="704"/>
        <v>-3240.8212983285953</v>
      </c>
      <c r="U7512">
        <f t="shared" si="705"/>
        <v>3240.8212981912866</v>
      </c>
      <c r="X7512">
        <f t="shared" si="706"/>
        <v>7.8364679403255921E-2</v>
      </c>
      <c r="Y7512">
        <f t="shared" si="707"/>
        <v>6.5433390996103388E-2</v>
      </c>
    </row>
    <row r="7513" spans="1:25" x14ac:dyDescent="0.35">
      <c r="A7513" s="1">
        <v>35012.958333333336</v>
      </c>
      <c r="B7513">
        <v>16.0002</v>
      </c>
      <c r="C7513">
        <f>_xlfn.IFNA(HLOOKUP(B7513,'[1]Traitement outputs'!$B$33:$Q$33,1,TRUE),16)</f>
        <v>16</v>
      </c>
      <c r="E7513" s="1">
        <v>35012.958333333336</v>
      </c>
      <c r="F7513">
        <v>26.886700000000001</v>
      </c>
      <c r="G7513">
        <f t="shared" si="702"/>
        <v>27</v>
      </c>
      <c r="I7513" s="1">
        <v>35012.958333333336</v>
      </c>
      <c r="J7513">
        <v>0</v>
      </c>
      <c r="K7513">
        <f t="shared" si="703"/>
        <v>0</v>
      </c>
      <c r="M7513">
        <f>INDEX('[1]Traitement outputs (2)'!$B$51:$Q$56,MATCH(70,'[1]Traitement outputs (2)'!$A$51:$A$56,0),MATCH(C7513,'[1]Traitement outputs (2)'!$B$51:$Q$51,0))</f>
        <v>-27.907128105419115</v>
      </c>
      <c r="N7513">
        <f>INDEX('[1]Traitement outputs (2)'!$B$34:$Q$38,MATCH(70,'[1]Traitement outputs (2)'!$A$34:$A$38,0),MATCH(C7513,'[1]Traitement outputs (2)'!$B$33:$Q$33,0))</f>
        <v>-87.65601603539298</v>
      </c>
      <c r="O7513">
        <f>INDEX('[1]Traitement outputs (2)'!$B$58:$Q$63,MATCH(70,'[1]Traitement outputs (2)'!$A$58:$A$63,0),MATCH(C7513,'[1]Traitement outputs (2)'!$B$58:$Q$58,0))</f>
        <v>27.907128104236733</v>
      </c>
      <c r="P7513">
        <f>INDEX('[1]Traitement outputs (2)'!$B$41:$Q$45,MATCH(70,'[1]Traitement outputs (2)'!$A$41:$A$45,0),MATCH(C7513,'[1]Traitement outputs (2)'!$B$40:$Q$40,0))</f>
        <v>158.03405896601754</v>
      </c>
      <c r="Q7513">
        <f>IF(K7513&lt;30,INDEX('[1]Traitement outputs (2)'!$B$51:$Q$63,MATCH(70,'[1]Traitement outputs (2)'!$A$51:$A$63,0),MATCH(C7513,'[1]Traitement outputs (2)'!$B$51:$Q$51,0)),INDEX('[1]Traitement outputs (2)'!$B$34:$Q$38,MATCH(70,'[1]Traitement outputs (2)'!$A$34:$A$38,0),MATCH(C7513,'[1]Traitement outputs (2)'!$B$33:$Q$33,0)))</f>
        <v>-27.907128105419115</v>
      </c>
      <c r="R7513">
        <f>IF(K7513&lt;30,INDEX('[1]Traitement outputs (2)'!$B$58:$Q$63,MATCH(70,'[1]Traitement outputs (2)'!$A$58:$A$63,0),MATCH(C7513,'[1]Traitement outputs (2)'!$B$58:$Q$58,0)),INDEX('[1]Traitement outputs (2)'!$B$41:$Q$45,MATCH(70,'[1]Traitement outputs (2)'!$A$41:$A$45,0),MATCH(C7513,'[1]Traitement outputs (2)'!$B$40:$Q$40,0)))</f>
        <v>27.907128104236733</v>
      </c>
      <c r="T7513">
        <f t="shared" si="704"/>
        <v>-3240.8212983285953</v>
      </c>
      <c r="U7513">
        <f t="shared" si="705"/>
        <v>3240.8212981912866</v>
      </c>
      <c r="X7513">
        <f t="shared" si="706"/>
        <v>7.8364679403255921E-2</v>
      </c>
      <c r="Y7513">
        <f t="shared" si="707"/>
        <v>6.5433390996103388E-2</v>
      </c>
    </row>
    <row r="7514" spans="1:25" x14ac:dyDescent="0.35">
      <c r="A7514" s="1">
        <v>35013</v>
      </c>
      <c r="B7514">
        <v>16.0002</v>
      </c>
      <c r="C7514">
        <f>_xlfn.IFNA(HLOOKUP(B7514,'[1]Traitement outputs'!$B$33:$Q$33,1,TRUE),16)</f>
        <v>16</v>
      </c>
      <c r="E7514" s="1">
        <v>35013</v>
      </c>
      <c r="F7514">
        <v>27.760200000000001</v>
      </c>
      <c r="G7514">
        <f t="shared" si="702"/>
        <v>28</v>
      </c>
      <c r="I7514" s="1">
        <v>35013</v>
      </c>
      <c r="J7514">
        <v>0</v>
      </c>
      <c r="K7514">
        <f t="shared" si="703"/>
        <v>0</v>
      </c>
      <c r="M7514">
        <f>INDEX('[1]Traitement outputs (2)'!$B$51:$Q$56,MATCH(70,'[1]Traitement outputs (2)'!$A$51:$A$56,0),MATCH(C7514,'[1]Traitement outputs (2)'!$B$51:$Q$51,0))</f>
        <v>-27.907128105419115</v>
      </c>
      <c r="N7514">
        <f>INDEX('[1]Traitement outputs (2)'!$B$34:$Q$38,MATCH(70,'[1]Traitement outputs (2)'!$A$34:$A$38,0),MATCH(C7514,'[1]Traitement outputs (2)'!$B$33:$Q$33,0))</f>
        <v>-87.65601603539298</v>
      </c>
      <c r="O7514">
        <f>INDEX('[1]Traitement outputs (2)'!$B$58:$Q$63,MATCH(70,'[1]Traitement outputs (2)'!$A$58:$A$63,0),MATCH(C7514,'[1]Traitement outputs (2)'!$B$58:$Q$58,0))</f>
        <v>27.907128104236733</v>
      </c>
      <c r="P7514">
        <f>INDEX('[1]Traitement outputs (2)'!$B$41:$Q$45,MATCH(70,'[1]Traitement outputs (2)'!$A$41:$A$45,0),MATCH(C7514,'[1]Traitement outputs (2)'!$B$40:$Q$40,0))</f>
        <v>158.03405896601754</v>
      </c>
      <c r="Q7514">
        <f>IF(K7514&lt;30,INDEX('[1]Traitement outputs (2)'!$B$51:$Q$63,MATCH(70,'[1]Traitement outputs (2)'!$A$51:$A$63,0),MATCH(C7514,'[1]Traitement outputs (2)'!$B$51:$Q$51,0)),INDEX('[1]Traitement outputs (2)'!$B$34:$Q$38,MATCH(70,'[1]Traitement outputs (2)'!$A$34:$A$38,0),MATCH(C7514,'[1]Traitement outputs (2)'!$B$33:$Q$33,0)))</f>
        <v>-27.907128105419115</v>
      </c>
      <c r="R7514">
        <f>IF(K7514&lt;30,INDEX('[1]Traitement outputs (2)'!$B$58:$Q$63,MATCH(70,'[1]Traitement outputs (2)'!$A$58:$A$63,0),MATCH(C7514,'[1]Traitement outputs (2)'!$B$58:$Q$58,0)),INDEX('[1]Traitement outputs (2)'!$B$41:$Q$45,MATCH(70,'[1]Traitement outputs (2)'!$A$41:$A$45,0),MATCH(C7514,'[1]Traitement outputs (2)'!$B$40:$Q$40,0)))</f>
        <v>27.907128104236733</v>
      </c>
      <c r="T7514">
        <f t="shared" si="704"/>
        <v>-3240.8212983285953</v>
      </c>
      <c r="U7514">
        <f t="shared" si="705"/>
        <v>3240.8212981912866</v>
      </c>
      <c r="X7514">
        <f t="shared" si="706"/>
        <v>7.8364679403255921E-2</v>
      </c>
      <c r="Y7514">
        <f t="shared" si="707"/>
        <v>6.5433390996103388E-2</v>
      </c>
    </row>
    <row r="7515" spans="1:25" x14ac:dyDescent="0.35">
      <c r="A7515" s="1">
        <v>35013.041666666664</v>
      </c>
      <c r="B7515">
        <v>16.0002</v>
      </c>
      <c r="C7515">
        <f>_xlfn.IFNA(HLOOKUP(B7515,'[1]Traitement outputs'!$B$33:$Q$33,1,TRUE),16)</f>
        <v>16</v>
      </c>
      <c r="E7515" s="1">
        <v>35013.041666666664</v>
      </c>
      <c r="F7515">
        <v>28.5259</v>
      </c>
      <c r="G7515">
        <f t="shared" si="702"/>
        <v>29</v>
      </c>
      <c r="I7515" s="1">
        <v>35013.041666666664</v>
      </c>
      <c r="J7515">
        <v>0</v>
      </c>
      <c r="K7515">
        <f t="shared" si="703"/>
        <v>0</v>
      </c>
      <c r="M7515">
        <f>INDEX('[1]Traitement outputs (2)'!$B$51:$Q$56,MATCH(70,'[1]Traitement outputs (2)'!$A$51:$A$56,0),MATCH(C7515,'[1]Traitement outputs (2)'!$B$51:$Q$51,0))</f>
        <v>-27.907128105419115</v>
      </c>
      <c r="N7515">
        <f>INDEX('[1]Traitement outputs (2)'!$B$34:$Q$38,MATCH(70,'[1]Traitement outputs (2)'!$A$34:$A$38,0),MATCH(C7515,'[1]Traitement outputs (2)'!$B$33:$Q$33,0))</f>
        <v>-87.65601603539298</v>
      </c>
      <c r="O7515">
        <f>INDEX('[1]Traitement outputs (2)'!$B$58:$Q$63,MATCH(70,'[1]Traitement outputs (2)'!$A$58:$A$63,0),MATCH(C7515,'[1]Traitement outputs (2)'!$B$58:$Q$58,0))</f>
        <v>27.907128104236733</v>
      </c>
      <c r="P7515">
        <f>INDEX('[1]Traitement outputs (2)'!$B$41:$Q$45,MATCH(70,'[1]Traitement outputs (2)'!$A$41:$A$45,0),MATCH(C7515,'[1]Traitement outputs (2)'!$B$40:$Q$40,0))</f>
        <v>158.03405896601754</v>
      </c>
      <c r="Q7515">
        <f>IF(K7515&lt;30,INDEX('[1]Traitement outputs (2)'!$B$51:$Q$63,MATCH(70,'[1]Traitement outputs (2)'!$A$51:$A$63,0),MATCH(C7515,'[1]Traitement outputs (2)'!$B$51:$Q$51,0)),INDEX('[1]Traitement outputs (2)'!$B$34:$Q$38,MATCH(70,'[1]Traitement outputs (2)'!$A$34:$A$38,0),MATCH(C7515,'[1]Traitement outputs (2)'!$B$33:$Q$33,0)))</f>
        <v>-27.907128105419115</v>
      </c>
      <c r="R7515">
        <f>IF(K7515&lt;30,INDEX('[1]Traitement outputs (2)'!$B$58:$Q$63,MATCH(70,'[1]Traitement outputs (2)'!$A$58:$A$63,0),MATCH(C7515,'[1]Traitement outputs (2)'!$B$58:$Q$58,0)),INDEX('[1]Traitement outputs (2)'!$B$41:$Q$45,MATCH(70,'[1]Traitement outputs (2)'!$A$41:$A$45,0),MATCH(C7515,'[1]Traitement outputs (2)'!$B$40:$Q$40,0)))</f>
        <v>27.907128104236733</v>
      </c>
      <c r="T7515">
        <f t="shared" si="704"/>
        <v>-3240.8212983285953</v>
      </c>
      <c r="U7515">
        <f t="shared" si="705"/>
        <v>3240.8212981912866</v>
      </c>
      <c r="X7515">
        <f t="shared" si="706"/>
        <v>7.8364679403255921E-2</v>
      </c>
      <c r="Y7515">
        <f t="shared" si="707"/>
        <v>6.5433390996103388E-2</v>
      </c>
    </row>
    <row r="7516" spans="1:25" x14ac:dyDescent="0.35">
      <c r="A7516" s="1">
        <v>35013.083333333336</v>
      </c>
      <c r="B7516">
        <v>16.0002</v>
      </c>
      <c r="C7516">
        <f>_xlfn.IFNA(HLOOKUP(B7516,'[1]Traitement outputs'!$B$33:$Q$33,1,TRUE),16)</f>
        <v>16</v>
      </c>
      <c r="E7516" s="1">
        <v>35013.083333333336</v>
      </c>
      <c r="F7516">
        <v>29.222200000000001</v>
      </c>
      <c r="G7516">
        <f t="shared" si="702"/>
        <v>29</v>
      </c>
      <c r="I7516" s="1">
        <v>35013.083333333336</v>
      </c>
      <c r="J7516">
        <v>0</v>
      </c>
      <c r="K7516">
        <f t="shared" si="703"/>
        <v>0</v>
      </c>
      <c r="M7516">
        <f>INDEX('[1]Traitement outputs (2)'!$B$51:$Q$56,MATCH(70,'[1]Traitement outputs (2)'!$A$51:$A$56,0),MATCH(C7516,'[1]Traitement outputs (2)'!$B$51:$Q$51,0))</f>
        <v>-27.907128105419115</v>
      </c>
      <c r="N7516">
        <f>INDEX('[1]Traitement outputs (2)'!$B$34:$Q$38,MATCH(70,'[1]Traitement outputs (2)'!$A$34:$A$38,0),MATCH(C7516,'[1]Traitement outputs (2)'!$B$33:$Q$33,0))</f>
        <v>-87.65601603539298</v>
      </c>
      <c r="O7516">
        <f>INDEX('[1]Traitement outputs (2)'!$B$58:$Q$63,MATCH(70,'[1]Traitement outputs (2)'!$A$58:$A$63,0),MATCH(C7516,'[1]Traitement outputs (2)'!$B$58:$Q$58,0))</f>
        <v>27.907128104236733</v>
      </c>
      <c r="P7516">
        <f>INDEX('[1]Traitement outputs (2)'!$B$41:$Q$45,MATCH(70,'[1]Traitement outputs (2)'!$A$41:$A$45,0),MATCH(C7516,'[1]Traitement outputs (2)'!$B$40:$Q$40,0))</f>
        <v>158.03405896601754</v>
      </c>
      <c r="Q7516">
        <f>IF(K7516&lt;30,INDEX('[1]Traitement outputs (2)'!$B$51:$Q$63,MATCH(70,'[1]Traitement outputs (2)'!$A$51:$A$63,0),MATCH(C7516,'[1]Traitement outputs (2)'!$B$51:$Q$51,0)),INDEX('[1]Traitement outputs (2)'!$B$34:$Q$38,MATCH(70,'[1]Traitement outputs (2)'!$A$34:$A$38,0),MATCH(C7516,'[1]Traitement outputs (2)'!$B$33:$Q$33,0)))</f>
        <v>-27.907128105419115</v>
      </c>
      <c r="R7516">
        <f>IF(K7516&lt;30,INDEX('[1]Traitement outputs (2)'!$B$58:$Q$63,MATCH(70,'[1]Traitement outputs (2)'!$A$58:$A$63,0),MATCH(C7516,'[1]Traitement outputs (2)'!$B$58:$Q$58,0)),INDEX('[1]Traitement outputs (2)'!$B$41:$Q$45,MATCH(70,'[1]Traitement outputs (2)'!$A$41:$A$45,0),MATCH(C7516,'[1]Traitement outputs (2)'!$B$40:$Q$40,0)))</f>
        <v>27.907128104236733</v>
      </c>
      <c r="T7516">
        <f t="shared" si="704"/>
        <v>-3240.8212983285953</v>
      </c>
      <c r="U7516">
        <f t="shared" si="705"/>
        <v>3240.8212981912866</v>
      </c>
      <c r="X7516">
        <f t="shared" si="706"/>
        <v>7.8364679403255921E-2</v>
      </c>
      <c r="Y7516">
        <f t="shared" si="707"/>
        <v>6.5433390996103388E-2</v>
      </c>
    </row>
    <row r="7517" spans="1:25" x14ac:dyDescent="0.35">
      <c r="A7517" s="1">
        <v>35013.125</v>
      </c>
      <c r="B7517">
        <v>16.0002</v>
      </c>
      <c r="C7517">
        <f>_xlfn.IFNA(HLOOKUP(B7517,'[1]Traitement outputs'!$B$33:$Q$33,1,TRUE),16)</f>
        <v>16</v>
      </c>
      <c r="E7517" s="1">
        <v>35013.125</v>
      </c>
      <c r="F7517">
        <v>29.927499999999998</v>
      </c>
      <c r="G7517">
        <f t="shared" si="702"/>
        <v>30</v>
      </c>
      <c r="I7517" s="1">
        <v>35013.125</v>
      </c>
      <c r="J7517">
        <v>0</v>
      </c>
      <c r="K7517">
        <f t="shared" si="703"/>
        <v>0</v>
      </c>
      <c r="M7517">
        <f>INDEX('[1]Traitement outputs (2)'!$B$51:$Q$56,MATCH(70,'[1]Traitement outputs (2)'!$A$51:$A$56,0),MATCH(C7517,'[1]Traitement outputs (2)'!$B$51:$Q$51,0))</f>
        <v>-27.907128105419115</v>
      </c>
      <c r="N7517">
        <f>INDEX('[1]Traitement outputs (2)'!$B$34:$Q$38,MATCH(70,'[1]Traitement outputs (2)'!$A$34:$A$38,0),MATCH(C7517,'[1]Traitement outputs (2)'!$B$33:$Q$33,0))</f>
        <v>-87.65601603539298</v>
      </c>
      <c r="O7517">
        <f>INDEX('[1]Traitement outputs (2)'!$B$58:$Q$63,MATCH(70,'[1]Traitement outputs (2)'!$A$58:$A$63,0),MATCH(C7517,'[1]Traitement outputs (2)'!$B$58:$Q$58,0))</f>
        <v>27.907128104236733</v>
      </c>
      <c r="P7517">
        <f>INDEX('[1]Traitement outputs (2)'!$B$41:$Q$45,MATCH(70,'[1]Traitement outputs (2)'!$A$41:$A$45,0),MATCH(C7517,'[1]Traitement outputs (2)'!$B$40:$Q$40,0))</f>
        <v>158.03405896601754</v>
      </c>
      <c r="Q7517">
        <f>IF(K7517&lt;30,INDEX('[1]Traitement outputs (2)'!$B$51:$Q$63,MATCH(70,'[1]Traitement outputs (2)'!$A$51:$A$63,0),MATCH(C7517,'[1]Traitement outputs (2)'!$B$51:$Q$51,0)),INDEX('[1]Traitement outputs (2)'!$B$34:$Q$38,MATCH(70,'[1]Traitement outputs (2)'!$A$34:$A$38,0),MATCH(C7517,'[1]Traitement outputs (2)'!$B$33:$Q$33,0)))</f>
        <v>-27.907128105419115</v>
      </c>
      <c r="R7517">
        <f>IF(K7517&lt;30,INDEX('[1]Traitement outputs (2)'!$B$58:$Q$63,MATCH(70,'[1]Traitement outputs (2)'!$A$58:$A$63,0),MATCH(C7517,'[1]Traitement outputs (2)'!$B$58:$Q$58,0)),INDEX('[1]Traitement outputs (2)'!$B$41:$Q$45,MATCH(70,'[1]Traitement outputs (2)'!$A$41:$A$45,0),MATCH(C7517,'[1]Traitement outputs (2)'!$B$40:$Q$40,0)))</f>
        <v>27.907128104236733</v>
      </c>
      <c r="T7517">
        <f t="shared" si="704"/>
        <v>-3240.8212983285953</v>
      </c>
      <c r="U7517">
        <f t="shared" si="705"/>
        <v>3240.8212981912866</v>
      </c>
      <c r="X7517">
        <f t="shared" si="706"/>
        <v>7.8364679403255921E-2</v>
      </c>
      <c r="Y7517">
        <f t="shared" si="707"/>
        <v>6.5433390996103388E-2</v>
      </c>
    </row>
    <row r="7518" spans="1:25" x14ac:dyDescent="0.35">
      <c r="A7518" s="1">
        <v>35013.166666666664</v>
      </c>
      <c r="B7518">
        <v>16.0002</v>
      </c>
      <c r="C7518">
        <f>_xlfn.IFNA(HLOOKUP(B7518,'[1]Traitement outputs'!$B$33:$Q$33,1,TRUE),16)</f>
        <v>16</v>
      </c>
      <c r="E7518" s="1">
        <v>35013.166666666664</v>
      </c>
      <c r="F7518">
        <v>30.6066</v>
      </c>
      <c r="G7518">
        <f t="shared" si="702"/>
        <v>31</v>
      </c>
      <c r="I7518" s="1">
        <v>35013.166666666664</v>
      </c>
      <c r="J7518">
        <v>0</v>
      </c>
      <c r="K7518">
        <f t="shared" si="703"/>
        <v>0</v>
      </c>
      <c r="M7518">
        <f>INDEX('[1]Traitement outputs (2)'!$B$51:$Q$56,MATCH(70,'[1]Traitement outputs (2)'!$A$51:$A$56,0),MATCH(C7518,'[1]Traitement outputs (2)'!$B$51:$Q$51,0))</f>
        <v>-27.907128105419115</v>
      </c>
      <c r="N7518">
        <f>INDEX('[1]Traitement outputs (2)'!$B$34:$Q$38,MATCH(70,'[1]Traitement outputs (2)'!$A$34:$A$38,0),MATCH(C7518,'[1]Traitement outputs (2)'!$B$33:$Q$33,0))</f>
        <v>-87.65601603539298</v>
      </c>
      <c r="O7518">
        <f>INDEX('[1]Traitement outputs (2)'!$B$58:$Q$63,MATCH(70,'[1]Traitement outputs (2)'!$A$58:$A$63,0),MATCH(C7518,'[1]Traitement outputs (2)'!$B$58:$Q$58,0))</f>
        <v>27.907128104236733</v>
      </c>
      <c r="P7518">
        <f>INDEX('[1]Traitement outputs (2)'!$B$41:$Q$45,MATCH(70,'[1]Traitement outputs (2)'!$A$41:$A$45,0),MATCH(C7518,'[1]Traitement outputs (2)'!$B$40:$Q$40,0))</f>
        <v>158.03405896601754</v>
      </c>
      <c r="Q7518">
        <f>IF(K7518&lt;30,INDEX('[1]Traitement outputs (2)'!$B$51:$Q$63,MATCH(70,'[1]Traitement outputs (2)'!$A$51:$A$63,0),MATCH(C7518,'[1]Traitement outputs (2)'!$B$51:$Q$51,0)),INDEX('[1]Traitement outputs (2)'!$B$34:$Q$38,MATCH(70,'[1]Traitement outputs (2)'!$A$34:$A$38,0),MATCH(C7518,'[1]Traitement outputs (2)'!$B$33:$Q$33,0)))</f>
        <v>-27.907128105419115</v>
      </c>
      <c r="R7518">
        <f>IF(K7518&lt;30,INDEX('[1]Traitement outputs (2)'!$B$58:$Q$63,MATCH(70,'[1]Traitement outputs (2)'!$A$58:$A$63,0),MATCH(C7518,'[1]Traitement outputs (2)'!$B$58:$Q$58,0)),INDEX('[1]Traitement outputs (2)'!$B$41:$Q$45,MATCH(70,'[1]Traitement outputs (2)'!$A$41:$A$45,0),MATCH(C7518,'[1]Traitement outputs (2)'!$B$40:$Q$40,0)))</f>
        <v>27.907128104236733</v>
      </c>
      <c r="T7518">
        <f t="shared" si="704"/>
        <v>-3240.8212983285953</v>
      </c>
      <c r="U7518">
        <f t="shared" si="705"/>
        <v>3240.8212981912866</v>
      </c>
      <c r="X7518">
        <f t="shared" si="706"/>
        <v>7.8364679403255921E-2</v>
      </c>
      <c r="Y7518">
        <f t="shared" si="707"/>
        <v>6.5433390996103388E-2</v>
      </c>
    </row>
    <row r="7519" spans="1:25" x14ac:dyDescent="0.35">
      <c r="A7519" s="1">
        <v>35013.208333333336</v>
      </c>
      <c r="B7519">
        <v>19.9785</v>
      </c>
      <c r="C7519">
        <f>_xlfn.IFNA(HLOOKUP(B7519,'[1]Traitement outputs'!$B$33:$Q$33,1,TRUE),16)</f>
        <v>18</v>
      </c>
      <c r="E7519" s="1">
        <v>35013.208333333336</v>
      </c>
      <c r="F7519">
        <v>24.4895</v>
      </c>
      <c r="G7519">
        <f t="shared" si="702"/>
        <v>24</v>
      </c>
      <c r="I7519" s="1">
        <v>35013.208333333336</v>
      </c>
      <c r="J7519">
        <v>0</v>
      </c>
      <c r="K7519">
        <f t="shared" si="703"/>
        <v>0</v>
      </c>
      <c r="M7519">
        <f>INDEX('[1]Traitement outputs (2)'!$B$51:$Q$56,MATCH(70,'[1]Traitement outputs (2)'!$A$51:$A$56,0),MATCH(C7519,'[1]Traitement outputs (2)'!$B$51:$Q$51,0))</f>
        <v>-40.563606676443541</v>
      </c>
      <c r="N7519">
        <f>INDEX('[1]Traitement outputs (2)'!$B$34:$Q$38,MATCH(70,'[1]Traitement outputs (2)'!$A$34:$A$38,0),MATCH(C7519,'[1]Traitement outputs (2)'!$B$33:$Q$33,0))</f>
        <v>-132.60751704955501</v>
      </c>
      <c r="O7519">
        <f>INDEX('[1]Traitement outputs (2)'!$B$58:$Q$63,MATCH(70,'[1]Traitement outputs (2)'!$A$58:$A$63,0),MATCH(C7519,'[1]Traitement outputs (2)'!$B$58:$Q$58,0))</f>
        <v>40.565237508304868</v>
      </c>
      <c r="P7519">
        <f>INDEX('[1]Traitement outputs (2)'!$B$41:$Q$45,MATCH(70,'[1]Traitement outputs (2)'!$A$41:$A$45,0),MATCH(C7519,'[1]Traitement outputs (2)'!$B$40:$Q$40,0))</f>
        <v>202.98564822710691</v>
      </c>
      <c r="Q7519">
        <f>IF(K7519&lt;30,INDEX('[1]Traitement outputs (2)'!$B$51:$Q$63,MATCH(70,'[1]Traitement outputs (2)'!$A$51:$A$63,0),MATCH(C7519,'[1]Traitement outputs (2)'!$B$51:$Q$51,0)),INDEX('[1]Traitement outputs (2)'!$B$34:$Q$38,MATCH(70,'[1]Traitement outputs (2)'!$A$34:$A$38,0),MATCH(C7519,'[1]Traitement outputs (2)'!$B$33:$Q$33,0)))</f>
        <v>-40.563606676443541</v>
      </c>
      <c r="R7519">
        <f>IF(K7519&lt;30,INDEX('[1]Traitement outputs (2)'!$B$58:$Q$63,MATCH(70,'[1]Traitement outputs (2)'!$A$58:$A$63,0),MATCH(C7519,'[1]Traitement outputs (2)'!$B$58:$Q$58,0)),INDEX('[1]Traitement outputs (2)'!$B$41:$Q$45,MATCH(70,'[1]Traitement outputs (2)'!$A$41:$A$45,0),MATCH(C7519,'[1]Traitement outputs (2)'!$B$40:$Q$40,0)))</f>
        <v>40.565237508304868</v>
      </c>
      <c r="T7519">
        <f t="shared" si="704"/>
        <v>-4710.6029670073767</v>
      </c>
      <c r="U7519">
        <f t="shared" si="705"/>
        <v>4710.7923535544342</v>
      </c>
      <c r="X7519">
        <f t="shared" si="706"/>
        <v>0.11390473504229935</v>
      </c>
      <c r="Y7519">
        <f t="shared" si="707"/>
        <v>9.5112654975333846E-2</v>
      </c>
    </row>
    <row r="7520" spans="1:25" x14ac:dyDescent="0.35">
      <c r="A7520" s="1">
        <v>35013.25</v>
      </c>
      <c r="B7520">
        <v>20.000499999999999</v>
      </c>
      <c r="C7520">
        <f>_xlfn.IFNA(HLOOKUP(B7520,'[1]Traitement outputs'!$B$33:$Q$33,1,TRUE),16)</f>
        <v>20</v>
      </c>
      <c r="E7520" s="1">
        <v>35013.25</v>
      </c>
      <c r="F7520">
        <v>23.9086</v>
      </c>
      <c r="G7520">
        <f t="shared" si="702"/>
        <v>24</v>
      </c>
      <c r="I7520" s="1">
        <v>35013.25</v>
      </c>
      <c r="J7520">
        <v>34.397100000000002</v>
      </c>
      <c r="K7520">
        <f t="shared" si="703"/>
        <v>0.29619784239568481</v>
      </c>
      <c r="M7520">
        <f>INDEX('[1]Traitement outputs (2)'!$B$51:$Q$56,MATCH(70,'[1]Traitement outputs (2)'!$A$51:$A$56,0),MATCH(C7520,'[1]Traitement outputs (2)'!$B$51:$Q$51,0))</f>
        <v>-16.864255714989046</v>
      </c>
      <c r="N7520">
        <f>INDEX('[1]Traitement outputs (2)'!$B$34:$Q$38,MATCH(70,'[1]Traitement outputs (2)'!$A$34:$A$38,0),MATCH(C7520,'[1]Traitement outputs (2)'!$B$33:$Q$33,0))</f>
        <v>-183.77989640241771</v>
      </c>
      <c r="O7520">
        <f>INDEX('[1]Traitement outputs (2)'!$B$58:$Q$63,MATCH(70,'[1]Traitement outputs (2)'!$A$58:$A$63,0),MATCH(C7520,'[1]Traitement outputs (2)'!$B$58:$Q$58,0))</f>
        <v>16.864787616041994</v>
      </c>
      <c r="P7520">
        <f>INDEX('[1]Traitement outputs (2)'!$B$41:$Q$45,MATCH(70,'[1]Traitement outputs (2)'!$A$41:$A$45,0),MATCH(C7520,'[1]Traitement outputs (2)'!$B$40:$Q$40,0))</f>
        <v>254.15803075879367</v>
      </c>
      <c r="Q7520">
        <f>IF(K7520&lt;30,INDEX('[1]Traitement outputs (2)'!$B$51:$Q$63,MATCH(70,'[1]Traitement outputs (2)'!$A$51:$A$63,0),MATCH(C7520,'[1]Traitement outputs (2)'!$B$51:$Q$51,0)),INDEX('[1]Traitement outputs (2)'!$B$34:$Q$38,MATCH(70,'[1]Traitement outputs (2)'!$A$34:$A$38,0),MATCH(C7520,'[1]Traitement outputs (2)'!$B$33:$Q$33,0)))</f>
        <v>-16.864255714989046</v>
      </c>
      <c r="R7520">
        <f>IF(K7520&lt;30,INDEX('[1]Traitement outputs (2)'!$B$58:$Q$63,MATCH(70,'[1]Traitement outputs (2)'!$A$58:$A$63,0),MATCH(C7520,'[1]Traitement outputs (2)'!$B$58:$Q$58,0)),INDEX('[1]Traitement outputs (2)'!$B$41:$Q$45,MATCH(70,'[1]Traitement outputs (2)'!$A$41:$A$45,0),MATCH(C7520,'[1]Traitement outputs (2)'!$B$40:$Q$40,0)))</f>
        <v>16.864787616041994</v>
      </c>
      <c r="T7520">
        <f t="shared" si="704"/>
        <v>-1958.42577907482</v>
      </c>
      <c r="U7520">
        <f t="shared" si="705"/>
        <v>1958.4875481058175</v>
      </c>
      <c r="X7520">
        <f t="shared" si="706"/>
        <v>4.735571455032727E-2</v>
      </c>
      <c r="Y7520">
        <f t="shared" si="707"/>
        <v>3.954259420836595E-2</v>
      </c>
    </row>
    <row r="7521" spans="1:25" x14ac:dyDescent="0.35">
      <c r="A7521" s="1">
        <v>35013.291666666664</v>
      </c>
      <c r="B7521">
        <v>20.000399999999999</v>
      </c>
      <c r="C7521">
        <f>_xlfn.IFNA(HLOOKUP(B7521,'[1]Traitement outputs'!$B$33:$Q$33,1,TRUE),16)</f>
        <v>20</v>
      </c>
      <c r="E7521" s="1">
        <v>35013.291666666664</v>
      </c>
      <c r="F7521">
        <v>22.907399999999999</v>
      </c>
      <c r="G7521">
        <f t="shared" si="702"/>
        <v>23</v>
      </c>
      <c r="I7521" s="1">
        <v>35013.291666666664</v>
      </c>
      <c r="J7521">
        <v>707.21299999999997</v>
      </c>
      <c r="K7521">
        <f t="shared" si="703"/>
        <v>6.0899019020260257</v>
      </c>
      <c r="M7521">
        <f>INDEX('[1]Traitement outputs (2)'!$B$51:$Q$56,MATCH(70,'[1]Traitement outputs (2)'!$A$51:$A$56,0),MATCH(C7521,'[1]Traitement outputs (2)'!$B$51:$Q$51,0))</f>
        <v>-16.864255714989046</v>
      </c>
      <c r="N7521">
        <f>INDEX('[1]Traitement outputs (2)'!$B$34:$Q$38,MATCH(70,'[1]Traitement outputs (2)'!$A$34:$A$38,0),MATCH(C7521,'[1]Traitement outputs (2)'!$B$33:$Q$33,0))</f>
        <v>-183.77989640241771</v>
      </c>
      <c r="O7521">
        <f>INDEX('[1]Traitement outputs (2)'!$B$58:$Q$63,MATCH(70,'[1]Traitement outputs (2)'!$A$58:$A$63,0),MATCH(C7521,'[1]Traitement outputs (2)'!$B$58:$Q$58,0))</f>
        <v>16.864787616041994</v>
      </c>
      <c r="P7521">
        <f>INDEX('[1]Traitement outputs (2)'!$B$41:$Q$45,MATCH(70,'[1]Traitement outputs (2)'!$A$41:$A$45,0),MATCH(C7521,'[1]Traitement outputs (2)'!$B$40:$Q$40,0))</f>
        <v>254.15803075879367</v>
      </c>
      <c r="Q7521">
        <f>IF(K7521&lt;30,INDEX('[1]Traitement outputs (2)'!$B$51:$Q$63,MATCH(70,'[1]Traitement outputs (2)'!$A$51:$A$63,0),MATCH(C7521,'[1]Traitement outputs (2)'!$B$51:$Q$51,0)),INDEX('[1]Traitement outputs (2)'!$B$34:$Q$38,MATCH(70,'[1]Traitement outputs (2)'!$A$34:$A$38,0),MATCH(C7521,'[1]Traitement outputs (2)'!$B$33:$Q$33,0)))</f>
        <v>-16.864255714989046</v>
      </c>
      <c r="R7521">
        <f>IF(K7521&lt;30,INDEX('[1]Traitement outputs (2)'!$B$58:$Q$63,MATCH(70,'[1]Traitement outputs (2)'!$A$58:$A$63,0),MATCH(C7521,'[1]Traitement outputs (2)'!$B$58:$Q$58,0)),INDEX('[1]Traitement outputs (2)'!$B$41:$Q$45,MATCH(70,'[1]Traitement outputs (2)'!$A$41:$A$45,0),MATCH(C7521,'[1]Traitement outputs (2)'!$B$40:$Q$40,0)))</f>
        <v>16.864787616041994</v>
      </c>
      <c r="T7521">
        <f t="shared" si="704"/>
        <v>-1958.42577907482</v>
      </c>
      <c r="U7521">
        <f t="shared" si="705"/>
        <v>1958.4875481058175</v>
      </c>
      <c r="X7521">
        <f t="shared" si="706"/>
        <v>4.735571455032727E-2</v>
      </c>
      <c r="Y7521">
        <f t="shared" si="707"/>
        <v>3.954259420836595E-2</v>
      </c>
    </row>
    <row r="7522" spans="1:25" x14ac:dyDescent="0.35">
      <c r="A7522" s="1">
        <v>35013.333333333336</v>
      </c>
      <c r="B7522">
        <v>20.000399999999999</v>
      </c>
      <c r="C7522">
        <f>_xlfn.IFNA(HLOOKUP(B7522,'[1]Traitement outputs'!$B$33:$Q$33,1,TRUE),16)</f>
        <v>20</v>
      </c>
      <c r="E7522" s="1">
        <v>35013.333333333336</v>
      </c>
      <c r="F7522">
        <v>22.643799999999999</v>
      </c>
      <c r="G7522">
        <f t="shared" si="702"/>
        <v>23</v>
      </c>
      <c r="I7522" s="1">
        <v>35013.333333333336</v>
      </c>
      <c r="J7522">
        <v>2432.4899999999998</v>
      </c>
      <c r="K7522">
        <f t="shared" si="703"/>
        <v>20.946483559633783</v>
      </c>
      <c r="M7522">
        <f>INDEX('[1]Traitement outputs (2)'!$B$51:$Q$56,MATCH(70,'[1]Traitement outputs (2)'!$A$51:$A$56,0),MATCH(C7522,'[1]Traitement outputs (2)'!$B$51:$Q$51,0))</f>
        <v>-16.864255714989046</v>
      </c>
      <c r="N7522">
        <f>INDEX('[1]Traitement outputs (2)'!$B$34:$Q$38,MATCH(70,'[1]Traitement outputs (2)'!$A$34:$A$38,0),MATCH(C7522,'[1]Traitement outputs (2)'!$B$33:$Q$33,0))</f>
        <v>-183.77989640241771</v>
      </c>
      <c r="O7522">
        <f>INDEX('[1]Traitement outputs (2)'!$B$58:$Q$63,MATCH(70,'[1]Traitement outputs (2)'!$A$58:$A$63,0),MATCH(C7522,'[1]Traitement outputs (2)'!$B$58:$Q$58,0))</f>
        <v>16.864787616041994</v>
      </c>
      <c r="P7522">
        <f>INDEX('[1]Traitement outputs (2)'!$B$41:$Q$45,MATCH(70,'[1]Traitement outputs (2)'!$A$41:$A$45,0),MATCH(C7522,'[1]Traitement outputs (2)'!$B$40:$Q$40,0))</f>
        <v>254.15803075879367</v>
      </c>
      <c r="Q7522">
        <f>IF(K7522&lt;30,INDEX('[1]Traitement outputs (2)'!$B$51:$Q$63,MATCH(70,'[1]Traitement outputs (2)'!$A$51:$A$63,0),MATCH(C7522,'[1]Traitement outputs (2)'!$B$51:$Q$51,0)),INDEX('[1]Traitement outputs (2)'!$B$34:$Q$38,MATCH(70,'[1]Traitement outputs (2)'!$A$34:$A$38,0),MATCH(C7522,'[1]Traitement outputs (2)'!$B$33:$Q$33,0)))</f>
        <v>-16.864255714989046</v>
      </c>
      <c r="R7522">
        <f>IF(K7522&lt;30,INDEX('[1]Traitement outputs (2)'!$B$58:$Q$63,MATCH(70,'[1]Traitement outputs (2)'!$A$58:$A$63,0),MATCH(C7522,'[1]Traitement outputs (2)'!$B$58:$Q$58,0)),INDEX('[1]Traitement outputs (2)'!$B$41:$Q$45,MATCH(70,'[1]Traitement outputs (2)'!$A$41:$A$45,0),MATCH(C7522,'[1]Traitement outputs (2)'!$B$40:$Q$40,0)))</f>
        <v>16.864787616041994</v>
      </c>
      <c r="T7522">
        <f t="shared" si="704"/>
        <v>-1958.42577907482</v>
      </c>
      <c r="U7522">
        <f t="shared" si="705"/>
        <v>1958.4875481058175</v>
      </c>
      <c r="X7522">
        <f t="shared" si="706"/>
        <v>4.735571455032727E-2</v>
      </c>
      <c r="Y7522">
        <f t="shared" si="707"/>
        <v>3.954259420836595E-2</v>
      </c>
    </row>
    <row r="7523" spans="1:25" x14ac:dyDescent="0.35">
      <c r="A7523" s="1">
        <v>35013.375</v>
      </c>
      <c r="B7523">
        <v>20.000399999999999</v>
      </c>
      <c r="C7523">
        <f>_xlfn.IFNA(HLOOKUP(B7523,'[1]Traitement outputs'!$B$33:$Q$33,1,TRUE),16)</f>
        <v>20</v>
      </c>
      <c r="E7523" s="1">
        <v>35013.375</v>
      </c>
      <c r="F7523">
        <v>22.729900000000001</v>
      </c>
      <c r="G7523">
        <f t="shared" si="702"/>
        <v>23</v>
      </c>
      <c r="I7523" s="1">
        <v>35013.375</v>
      </c>
      <c r="J7523">
        <v>3930.34</v>
      </c>
      <c r="K7523">
        <f t="shared" si="703"/>
        <v>33.844662133768715</v>
      </c>
      <c r="M7523">
        <f>INDEX('[1]Traitement outputs (2)'!$B$51:$Q$56,MATCH(70,'[1]Traitement outputs (2)'!$A$51:$A$56,0),MATCH(C7523,'[1]Traitement outputs (2)'!$B$51:$Q$51,0))</f>
        <v>-16.864255714989046</v>
      </c>
      <c r="N7523">
        <f>INDEX('[1]Traitement outputs (2)'!$B$34:$Q$38,MATCH(70,'[1]Traitement outputs (2)'!$A$34:$A$38,0),MATCH(C7523,'[1]Traitement outputs (2)'!$B$33:$Q$33,0))</f>
        <v>-183.77989640241771</v>
      </c>
      <c r="O7523">
        <f>INDEX('[1]Traitement outputs (2)'!$B$58:$Q$63,MATCH(70,'[1]Traitement outputs (2)'!$A$58:$A$63,0),MATCH(C7523,'[1]Traitement outputs (2)'!$B$58:$Q$58,0))</f>
        <v>16.864787616041994</v>
      </c>
      <c r="P7523">
        <f>INDEX('[1]Traitement outputs (2)'!$B$41:$Q$45,MATCH(70,'[1]Traitement outputs (2)'!$A$41:$A$45,0),MATCH(C7523,'[1]Traitement outputs (2)'!$B$40:$Q$40,0))</f>
        <v>254.15803075879367</v>
      </c>
      <c r="Q7523">
        <f>IF(K7523&lt;30,INDEX('[1]Traitement outputs (2)'!$B$51:$Q$63,MATCH(70,'[1]Traitement outputs (2)'!$A$51:$A$63,0),MATCH(C7523,'[1]Traitement outputs (2)'!$B$51:$Q$51,0)),INDEX('[1]Traitement outputs (2)'!$B$34:$Q$38,MATCH(70,'[1]Traitement outputs (2)'!$A$34:$A$38,0),MATCH(C7523,'[1]Traitement outputs (2)'!$B$33:$Q$33,0)))</f>
        <v>-183.77989640241771</v>
      </c>
      <c r="R7523">
        <f>IF(K7523&lt;30,INDEX('[1]Traitement outputs (2)'!$B$58:$Q$63,MATCH(70,'[1]Traitement outputs (2)'!$A$58:$A$63,0),MATCH(C7523,'[1]Traitement outputs (2)'!$B$58:$Q$58,0)),INDEX('[1]Traitement outputs (2)'!$B$41:$Q$45,MATCH(70,'[1]Traitement outputs (2)'!$A$41:$A$45,0),MATCH(C7523,'[1]Traitement outputs (2)'!$B$40:$Q$40,0)))</f>
        <v>254.15803075879367</v>
      </c>
      <c r="T7523">
        <f t="shared" si="704"/>
        <v>-21342.138833337085</v>
      </c>
      <c r="U7523">
        <f t="shared" si="705"/>
        <v>29515.067122381799</v>
      </c>
      <c r="X7523">
        <f t="shared" si="706"/>
        <v>0.51606358805306241</v>
      </c>
      <c r="Y7523">
        <f t="shared" si="707"/>
        <v>0.59592021577150611</v>
      </c>
    </row>
    <row r="7524" spans="1:25" x14ac:dyDescent="0.35">
      <c r="A7524" s="1">
        <v>35013.416666666664</v>
      </c>
      <c r="B7524">
        <v>20.000399999999999</v>
      </c>
      <c r="C7524">
        <f>_xlfn.IFNA(HLOOKUP(B7524,'[1]Traitement outputs'!$B$33:$Q$33,1,TRUE),16)</f>
        <v>20</v>
      </c>
      <c r="E7524" s="1">
        <v>35013.416666666664</v>
      </c>
      <c r="F7524">
        <v>22.811399999999999</v>
      </c>
      <c r="G7524">
        <f t="shared" si="702"/>
        <v>23</v>
      </c>
      <c r="I7524" s="1">
        <v>35013.416666666664</v>
      </c>
      <c r="J7524">
        <v>5716.71</v>
      </c>
      <c r="K7524">
        <f t="shared" si="703"/>
        <v>49.227323454646907</v>
      </c>
      <c r="M7524">
        <f>INDEX('[1]Traitement outputs (2)'!$B$51:$Q$56,MATCH(70,'[1]Traitement outputs (2)'!$A$51:$A$56,0),MATCH(C7524,'[1]Traitement outputs (2)'!$B$51:$Q$51,0))</f>
        <v>-16.864255714989046</v>
      </c>
      <c r="N7524">
        <f>INDEX('[1]Traitement outputs (2)'!$B$34:$Q$38,MATCH(70,'[1]Traitement outputs (2)'!$A$34:$A$38,0),MATCH(C7524,'[1]Traitement outputs (2)'!$B$33:$Q$33,0))</f>
        <v>-183.77989640241771</v>
      </c>
      <c r="O7524">
        <f>INDEX('[1]Traitement outputs (2)'!$B$58:$Q$63,MATCH(70,'[1]Traitement outputs (2)'!$A$58:$A$63,0),MATCH(C7524,'[1]Traitement outputs (2)'!$B$58:$Q$58,0))</f>
        <v>16.864787616041994</v>
      </c>
      <c r="P7524">
        <f>INDEX('[1]Traitement outputs (2)'!$B$41:$Q$45,MATCH(70,'[1]Traitement outputs (2)'!$A$41:$A$45,0),MATCH(C7524,'[1]Traitement outputs (2)'!$B$40:$Q$40,0))</f>
        <v>254.15803075879367</v>
      </c>
      <c r="Q7524">
        <f>IF(K7524&lt;30,INDEX('[1]Traitement outputs (2)'!$B$51:$Q$63,MATCH(70,'[1]Traitement outputs (2)'!$A$51:$A$63,0),MATCH(C7524,'[1]Traitement outputs (2)'!$B$51:$Q$51,0)),INDEX('[1]Traitement outputs (2)'!$B$34:$Q$38,MATCH(70,'[1]Traitement outputs (2)'!$A$34:$A$38,0),MATCH(C7524,'[1]Traitement outputs (2)'!$B$33:$Q$33,0)))</f>
        <v>-183.77989640241771</v>
      </c>
      <c r="R7524">
        <f>IF(K7524&lt;30,INDEX('[1]Traitement outputs (2)'!$B$58:$Q$63,MATCH(70,'[1]Traitement outputs (2)'!$A$58:$A$63,0),MATCH(C7524,'[1]Traitement outputs (2)'!$B$58:$Q$58,0)),INDEX('[1]Traitement outputs (2)'!$B$41:$Q$45,MATCH(70,'[1]Traitement outputs (2)'!$A$41:$A$45,0),MATCH(C7524,'[1]Traitement outputs (2)'!$B$40:$Q$40,0)))</f>
        <v>254.15803075879367</v>
      </c>
      <c r="T7524">
        <f t="shared" si="704"/>
        <v>-21342.138833337085</v>
      </c>
      <c r="U7524">
        <f t="shared" si="705"/>
        <v>29515.067122381799</v>
      </c>
      <c r="X7524">
        <f t="shared" si="706"/>
        <v>0.51606358805306241</v>
      </c>
      <c r="Y7524">
        <f t="shared" si="707"/>
        <v>0.59592021577150611</v>
      </c>
    </row>
    <row r="7525" spans="1:25" x14ac:dyDescent="0.35">
      <c r="A7525" s="1">
        <v>35013.458333333336</v>
      </c>
      <c r="B7525">
        <v>20.000399999999999</v>
      </c>
      <c r="C7525">
        <f>_xlfn.IFNA(HLOOKUP(B7525,'[1]Traitement outputs'!$B$33:$Q$33,1,TRUE),16)</f>
        <v>20</v>
      </c>
      <c r="E7525" s="1">
        <v>35013.458333333336</v>
      </c>
      <c r="F7525">
        <v>22.866900000000001</v>
      </c>
      <c r="G7525">
        <f t="shared" si="702"/>
        <v>23</v>
      </c>
      <c r="I7525" s="1">
        <v>35013.458333333336</v>
      </c>
      <c r="J7525">
        <v>6252.61</v>
      </c>
      <c r="K7525">
        <f t="shared" si="703"/>
        <v>53.8420271284987</v>
      </c>
      <c r="M7525">
        <f>INDEX('[1]Traitement outputs (2)'!$B$51:$Q$56,MATCH(70,'[1]Traitement outputs (2)'!$A$51:$A$56,0),MATCH(C7525,'[1]Traitement outputs (2)'!$B$51:$Q$51,0))</f>
        <v>-16.864255714989046</v>
      </c>
      <c r="N7525">
        <f>INDEX('[1]Traitement outputs (2)'!$B$34:$Q$38,MATCH(70,'[1]Traitement outputs (2)'!$A$34:$A$38,0),MATCH(C7525,'[1]Traitement outputs (2)'!$B$33:$Q$33,0))</f>
        <v>-183.77989640241771</v>
      </c>
      <c r="O7525">
        <f>INDEX('[1]Traitement outputs (2)'!$B$58:$Q$63,MATCH(70,'[1]Traitement outputs (2)'!$A$58:$A$63,0),MATCH(C7525,'[1]Traitement outputs (2)'!$B$58:$Q$58,0))</f>
        <v>16.864787616041994</v>
      </c>
      <c r="P7525">
        <f>INDEX('[1]Traitement outputs (2)'!$B$41:$Q$45,MATCH(70,'[1]Traitement outputs (2)'!$A$41:$A$45,0),MATCH(C7525,'[1]Traitement outputs (2)'!$B$40:$Q$40,0))</f>
        <v>254.15803075879367</v>
      </c>
      <c r="Q7525">
        <f>IF(K7525&lt;30,INDEX('[1]Traitement outputs (2)'!$B$51:$Q$63,MATCH(70,'[1]Traitement outputs (2)'!$A$51:$A$63,0),MATCH(C7525,'[1]Traitement outputs (2)'!$B$51:$Q$51,0)),INDEX('[1]Traitement outputs (2)'!$B$34:$Q$38,MATCH(70,'[1]Traitement outputs (2)'!$A$34:$A$38,0),MATCH(C7525,'[1]Traitement outputs (2)'!$B$33:$Q$33,0)))</f>
        <v>-183.77989640241771</v>
      </c>
      <c r="R7525">
        <f>IF(K7525&lt;30,INDEX('[1]Traitement outputs (2)'!$B$58:$Q$63,MATCH(70,'[1]Traitement outputs (2)'!$A$58:$A$63,0),MATCH(C7525,'[1]Traitement outputs (2)'!$B$58:$Q$58,0)),INDEX('[1]Traitement outputs (2)'!$B$41:$Q$45,MATCH(70,'[1]Traitement outputs (2)'!$A$41:$A$45,0),MATCH(C7525,'[1]Traitement outputs (2)'!$B$40:$Q$40,0)))</f>
        <v>254.15803075879367</v>
      </c>
      <c r="T7525">
        <f t="shared" si="704"/>
        <v>-21342.138833337085</v>
      </c>
      <c r="U7525">
        <f t="shared" si="705"/>
        <v>29515.067122381799</v>
      </c>
      <c r="X7525">
        <f t="shared" si="706"/>
        <v>0.51606358805306241</v>
      </c>
      <c r="Y7525">
        <f t="shared" si="707"/>
        <v>0.59592021577150611</v>
      </c>
    </row>
    <row r="7526" spans="1:25" x14ac:dyDescent="0.35">
      <c r="A7526" s="1">
        <v>35013.5</v>
      </c>
      <c r="B7526">
        <v>20.000399999999999</v>
      </c>
      <c r="C7526">
        <f>_xlfn.IFNA(HLOOKUP(B7526,'[1]Traitement outputs'!$B$33:$Q$33,1,TRUE),16)</f>
        <v>20</v>
      </c>
      <c r="E7526" s="1">
        <v>35013.5</v>
      </c>
      <c r="F7526">
        <v>22.723099999999999</v>
      </c>
      <c r="G7526">
        <f t="shared" si="702"/>
        <v>23</v>
      </c>
      <c r="I7526" s="1">
        <v>35013.5</v>
      </c>
      <c r="J7526">
        <v>5901.59</v>
      </c>
      <c r="K7526">
        <f t="shared" si="703"/>
        <v>50.819348860919945</v>
      </c>
      <c r="M7526">
        <f>INDEX('[1]Traitement outputs (2)'!$B$51:$Q$56,MATCH(70,'[1]Traitement outputs (2)'!$A$51:$A$56,0),MATCH(C7526,'[1]Traitement outputs (2)'!$B$51:$Q$51,0))</f>
        <v>-16.864255714989046</v>
      </c>
      <c r="N7526">
        <f>INDEX('[1]Traitement outputs (2)'!$B$34:$Q$38,MATCH(70,'[1]Traitement outputs (2)'!$A$34:$A$38,0),MATCH(C7526,'[1]Traitement outputs (2)'!$B$33:$Q$33,0))</f>
        <v>-183.77989640241771</v>
      </c>
      <c r="O7526">
        <f>INDEX('[1]Traitement outputs (2)'!$B$58:$Q$63,MATCH(70,'[1]Traitement outputs (2)'!$A$58:$A$63,0),MATCH(C7526,'[1]Traitement outputs (2)'!$B$58:$Q$58,0))</f>
        <v>16.864787616041994</v>
      </c>
      <c r="P7526">
        <f>INDEX('[1]Traitement outputs (2)'!$B$41:$Q$45,MATCH(70,'[1]Traitement outputs (2)'!$A$41:$A$45,0),MATCH(C7526,'[1]Traitement outputs (2)'!$B$40:$Q$40,0))</f>
        <v>254.15803075879367</v>
      </c>
      <c r="Q7526">
        <f>IF(K7526&lt;30,INDEX('[1]Traitement outputs (2)'!$B$51:$Q$63,MATCH(70,'[1]Traitement outputs (2)'!$A$51:$A$63,0),MATCH(C7526,'[1]Traitement outputs (2)'!$B$51:$Q$51,0)),INDEX('[1]Traitement outputs (2)'!$B$34:$Q$38,MATCH(70,'[1]Traitement outputs (2)'!$A$34:$A$38,0),MATCH(C7526,'[1]Traitement outputs (2)'!$B$33:$Q$33,0)))</f>
        <v>-183.77989640241771</v>
      </c>
      <c r="R7526">
        <f>IF(K7526&lt;30,INDEX('[1]Traitement outputs (2)'!$B$58:$Q$63,MATCH(70,'[1]Traitement outputs (2)'!$A$58:$A$63,0),MATCH(C7526,'[1]Traitement outputs (2)'!$B$58:$Q$58,0)),INDEX('[1]Traitement outputs (2)'!$B$41:$Q$45,MATCH(70,'[1]Traitement outputs (2)'!$A$41:$A$45,0),MATCH(C7526,'[1]Traitement outputs (2)'!$B$40:$Q$40,0)))</f>
        <v>254.15803075879367</v>
      </c>
      <c r="T7526">
        <f t="shared" si="704"/>
        <v>-21342.138833337085</v>
      </c>
      <c r="U7526">
        <f t="shared" si="705"/>
        <v>29515.067122381799</v>
      </c>
      <c r="X7526">
        <f t="shared" si="706"/>
        <v>0.51606358805306241</v>
      </c>
      <c r="Y7526">
        <f t="shared" si="707"/>
        <v>0.59592021577150611</v>
      </c>
    </row>
    <row r="7527" spans="1:25" x14ac:dyDescent="0.35">
      <c r="A7527" s="1">
        <v>35013.541666666664</v>
      </c>
      <c r="B7527">
        <v>20.000399999999999</v>
      </c>
      <c r="C7527">
        <f>_xlfn.IFNA(HLOOKUP(B7527,'[1]Traitement outputs'!$B$33:$Q$33,1,TRUE),16)</f>
        <v>20</v>
      </c>
      <c r="E7527" s="1">
        <v>35013.541666666664</v>
      </c>
      <c r="F7527">
        <v>22.724</v>
      </c>
      <c r="G7527">
        <f t="shared" si="702"/>
        <v>23</v>
      </c>
      <c r="I7527" s="1">
        <v>35013.541666666664</v>
      </c>
      <c r="J7527">
        <v>4717.51</v>
      </c>
      <c r="K7527">
        <f t="shared" si="703"/>
        <v>40.623084023945829</v>
      </c>
      <c r="M7527">
        <f>INDEX('[1]Traitement outputs (2)'!$B$51:$Q$56,MATCH(70,'[1]Traitement outputs (2)'!$A$51:$A$56,0),MATCH(C7527,'[1]Traitement outputs (2)'!$B$51:$Q$51,0))</f>
        <v>-16.864255714989046</v>
      </c>
      <c r="N7527">
        <f>INDEX('[1]Traitement outputs (2)'!$B$34:$Q$38,MATCH(70,'[1]Traitement outputs (2)'!$A$34:$A$38,0),MATCH(C7527,'[1]Traitement outputs (2)'!$B$33:$Q$33,0))</f>
        <v>-183.77989640241771</v>
      </c>
      <c r="O7527">
        <f>INDEX('[1]Traitement outputs (2)'!$B$58:$Q$63,MATCH(70,'[1]Traitement outputs (2)'!$A$58:$A$63,0),MATCH(C7527,'[1]Traitement outputs (2)'!$B$58:$Q$58,0))</f>
        <v>16.864787616041994</v>
      </c>
      <c r="P7527">
        <f>INDEX('[1]Traitement outputs (2)'!$B$41:$Q$45,MATCH(70,'[1]Traitement outputs (2)'!$A$41:$A$45,0),MATCH(C7527,'[1]Traitement outputs (2)'!$B$40:$Q$40,0))</f>
        <v>254.15803075879367</v>
      </c>
      <c r="Q7527">
        <f>IF(K7527&lt;30,INDEX('[1]Traitement outputs (2)'!$B$51:$Q$63,MATCH(70,'[1]Traitement outputs (2)'!$A$51:$A$63,0),MATCH(C7527,'[1]Traitement outputs (2)'!$B$51:$Q$51,0)),INDEX('[1]Traitement outputs (2)'!$B$34:$Q$38,MATCH(70,'[1]Traitement outputs (2)'!$A$34:$A$38,0),MATCH(C7527,'[1]Traitement outputs (2)'!$B$33:$Q$33,0)))</f>
        <v>-183.77989640241771</v>
      </c>
      <c r="R7527">
        <f>IF(K7527&lt;30,INDEX('[1]Traitement outputs (2)'!$B$58:$Q$63,MATCH(70,'[1]Traitement outputs (2)'!$A$58:$A$63,0),MATCH(C7527,'[1]Traitement outputs (2)'!$B$58:$Q$58,0)),INDEX('[1]Traitement outputs (2)'!$B$41:$Q$45,MATCH(70,'[1]Traitement outputs (2)'!$A$41:$A$45,0),MATCH(C7527,'[1]Traitement outputs (2)'!$B$40:$Q$40,0)))</f>
        <v>254.15803075879367</v>
      </c>
      <c r="T7527">
        <f t="shared" si="704"/>
        <v>-21342.138833337085</v>
      </c>
      <c r="U7527">
        <f t="shared" si="705"/>
        <v>29515.067122381799</v>
      </c>
      <c r="X7527">
        <f t="shared" si="706"/>
        <v>0.51606358805306241</v>
      </c>
      <c r="Y7527">
        <f t="shared" si="707"/>
        <v>0.59592021577150611</v>
      </c>
    </row>
    <row r="7528" spans="1:25" x14ac:dyDescent="0.35">
      <c r="A7528" s="1">
        <v>35013.583333333336</v>
      </c>
      <c r="B7528">
        <v>20.000399999999999</v>
      </c>
      <c r="C7528">
        <f>_xlfn.IFNA(HLOOKUP(B7528,'[1]Traitement outputs'!$B$33:$Q$33,1,TRUE),16)</f>
        <v>20</v>
      </c>
      <c r="E7528" s="1">
        <v>35013.583333333336</v>
      </c>
      <c r="F7528">
        <v>22.9011</v>
      </c>
      <c r="G7528">
        <f t="shared" si="702"/>
        <v>23</v>
      </c>
      <c r="I7528" s="1">
        <v>35013.583333333336</v>
      </c>
      <c r="J7528">
        <v>2756.7</v>
      </c>
      <c r="K7528">
        <f t="shared" si="703"/>
        <v>23.738297476594951</v>
      </c>
      <c r="M7528">
        <f>INDEX('[1]Traitement outputs (2)'!$B$51:$Q$56,MATCH(70,'[1]Traitement outputs (2)'!$A$51:$A$56,0),MATCH(C7528,'[1]Traitement outputs (2)'!$B$51:$Q$51,0))</f>
        <v>-16.864255714989046</v>
      </c>
      <c r="N7528">
        <f>INDEX('[1]Traitement outputs (2)'!$B$34:$Q$38,MATCH(70,'[1]Traitement outputs (2)'!$A$34:$A$38,0),MATCH(C7528,'[1]Traitement outputs (2)'!$B$33:$Q$33,0))</f>
        <v>-183.77989640241771</v>
      </c>
      <c r="O7528">
        <f>INDEX('[1]Traitement outputs (2)'!$B$58:$Q$63,MATCH(70,'[1]Traitement outputs (2)'!$A$58:$A$63,0),MATCH(C7528,'[1]Traitement outputs (2)'!$B$58:$Q$58,0))</f>
        <v>16.864787616041994</v>
      </c>
      <c r="P7528">
        <f>INDEX('[1]Traitement outputs (2)'!$B$41:$Q$45,MATCH(70,'[1]Traitement outputs (2)'!$A$41:$A$45,0),MATCH(C7528,'[1]Traitement outputs (2)'!$B$40:$Q$40,0))</f>
        <v>254.15803075879367</v>
      </c>
      <c r="Q7528">
        <f>IF(K7528&lt;30,INDEX('[1]Traitement outputs (2)'!$B$51:$Q$63,MATCH(70,'[1]Traitement outputs (2)'!$A$51:$A$63,0),MATCH(C7528,'[1]Traitement outputs (2)'!$B$51:$Q$51,0)),INDEX('[1]Traitement outputs (2)'!$B$34:$Q$38,MATCH(70,'[1]Traitement outputs (2)'!$A$34:$A$38,0),MATCH(C7528,'[1]Traitement outputs (2)'!$B$33:$Q$33,0)))</f>
        <v>-16.864255714989046</v>
      </c>
      <c r="R7528">
        <f>IF(K7528&lt;30,INDEX('[1]Traitement outputs (2)'!$B$58:$Q$63,MATCH(70,'[1]Traitement outputs (2)'!$A$58:$A$63,0),MATCH(C7528,'[1]Traitement outputs (2)'!$B$58:$Q$58,0)),INDEX('[1]Traitement outputs (2)'!$B$41:$Q$45,MATCH(70,'[1]Traitement outputs (2)'!$A$41:$A$45,0),MATCH(C7528,'[1]Traitement outputs (2)'!$B$40:$Q$40,0)))</f>
        <v>16.864787616041994</v>
      </c>
      <c r="T7528">
        <f t="shared" si="704"/>
        <v>-1958.42577907482</v>
      </c>
      <c r="U7528">
        <f t="shared" si="705"/>
        <v>1958.4875481058175</v>
      </c>
      <c r="X7528">
        <f t="shared" si="706"/>
        <v>4.735571455032727E-2</v>
      </c>
      <c r="Y7528">
        <f t="shared" si="707"/>
        <v>3.954259420836595E-2</v>
      </c>
    </row>
    <row r="7529" spans="1:25" x14ac:dyDescent="0.35">
      <c r="A7529" s="1">
        <v>35013.625</v>
      </c>
      <c r="B7529">
        <v>20.000399999999999</v>
      </c>
      <c r="C7529">
        <f>_xlfn.IFNA(HLOOKUP(B7529,'[1]Traitement outputs'!$B$33:$Q$33,1,TRUE),16)</f>
        <v>20</v>
      </c>
      <c r="E7529" s="1">
        <v>35013.625</v>
      </c>
      <c r="F7529">
        <v>23.0137</v>
      </c>
      <c r="G7529">
        <f t="shared" si="702"/>
        <v>23</v>
      </c>
      <c r="I7529" s="1">
        <v>35013.625</v>
      </c>
      <c r="J7529">
        <v>1313.42</v>
      </c>
      <c r="K7529">
        <f t="shared" si="703"/>
        <v>11.310028175611908</v>
      </c>
      <c r="M7529">
        <f>INDEX('[1]Traitement outputs (2)'!$B$51:$Q$56,MATCH(70,'[1]Traitement outputs (2)'!$A$51:$A$56,0),MATCH(C7529,'[1]Traitement outputs (2)'!$B$51:$Q$51,0))</f>
        <v>-16.864255714989046</v>
      </c>
      <c r="N7529">
        <f>INDEX('[1]Traitement outputs (2)'!$B$34:$Q$38,MATCH(70,'[1]Traitement outputs (2)'!$A$34:$A$38,0),MATCH(C7529,'[1]Traitement outputs (2)'!$B$33:$Q$33,0))</f>
        <v>-183.77989640241771</v>
      </c>
      <c r="O7529">
        <f>INDEX('[1]Traitement outputs (2)'!$B$58:$Q$63,MATCH(70,'[1]Traitement outputs (2)'!$A$58:$A$63,0),MATCH(C7529,'[1]Traitement outputs (2)'!$B$58:$Q$58,0))</f>
        <v>16.864787616041994</v>
      </c>
      <c r="P7529">
        <f>INDEX('[1]Traitement outputs (2)'!$B$41:$Q$45,MATCH(70,'[1]Traitement outputs (2)'!$A$41:$A$45,0),MATCH(C7529,'[1]Traitement outputs (2)'!$B$40:$Q$40,0))</f>
        <v>254.15803075879367</v>
      </c>
      <c r="Q7529">
        <f>IF(K7529&lt;30,INDEX('[1]Traitement outputs (2)'!$B$51:$Q$63,MATCH(70,'[1]Traitement outputs (2)'!$A$51:$A$63,0),MATCH(C7529,'[1]Traitement outputs (2)'!$B$51:$Q$51,0)),INDEX('[1]Traitement outputs (2)'!$B$34:$Q$38,MATCH(70,'[1]Traitement outputs (2)'!$A$34:$A$38,0),MATCH(C7529,'[1]Traitement outputs (2)'!$B$33:$Q$33,0)))</f>
        <v>-16.864255714989046</v>
      </c>
      <c r="R7529">
        <f>IF(K7529&lt;30,INDEX('[1]Traitement outputs (2)'!$B$58:$Q$63,MATCH(70,'[1]Traitement outputs (2)'!$A$58:$A$63,0),MATCH(C7529,'[1]Traitement outputs (2)'!$B$58:$Q$58,0)),INDEX('[1]Traitement outputs (2)'!$B$41:$Q$45,MATCH(70,'[1]Traitement outputs (2)'!$A$41:$A$45,0),MATCH(C7529,'[1]Traitement outputs (2)'!$B$40:$Q$40,0)))</f>
        <v>16.864787616041994</v>
      </c>
      <c r="T7529">
        <f t="shared" si="704"/>
        <v>-1958.42577907482</v>
      </c>
      <c r="U7529">
        <f t="shared" si="705"/>
        <v>1958.4875481058175</v>
      </c>
      <c r="X7529">
        <f t="shared" si="706"/>
        <v>4.735571455032727E-2</v>
      </c>
      <c r="Y7529">
        <f t="shared" si="707"/>
        <v>3.954259420836595E-2</v>
      </c>
    </row>
    <row r="7530" spans="1:25" x14ac:dyDescent="0.35">
      <c r="A7530" s="1">
        <v>35013.666666666664</v>
      </c>
      <c r="B7530">
        <v>20.000399999999999</v>
      </c>
      <c r="C7530">
        <f>_xlfn.IFNA(HLOOKUP(B7530,'[1]Traitement outputs'!$B$33:$Q$33,1,TRUE),16)</f>
        <v>20</v>
      </c>
      <c r="E7530" s="1">
        <v>35013.666666666664</v>
      </c>
      <c r="F7530">
        <v>23.104700000000001</v>
      </c>
      <c r="G7530">
        <f t="shared" si="702"/>
        <v>23</v>
      </c>
      <c r="I7530" s="1">
        <v>35013.666666666664</v>
      </c>
      <c r="J7530">
        <v>117.82899999999999</v>
      </c>
      <c r="K7530">
        <f t="shared" si="703"/>
        <v>1.0146406403923918</v>
      </c>
      <c r="M7530">
        <f>INDEX('[1]Traitement outputs (2)'!$B$51:$Q$56,MATCH(70,'[1]Traitement outputs (2)'!$A$51:$A$56,0),MATCH(C7530,'[1]Traitement outputs (2)'!$B$51:$Q$51,0))</f>
        <v>-16.864255714989046</v>
      </c>
      <c r="N7530">
        <f>INDEX('[1]Traitement outputs (2)'!$B$34:$Q$38,MATCH(70,'[1]Traitement outputs (2)'!$A$34:$A$38,0),MATCH(C7530,'[1]Traitement outputs (2)'!$B$33:$Q$33,0))</f>
        <v>-183.77989640241771</v>
      </c>
      <c r="O7530">
        <f>INDEX('[1]Traitement outputs (2)'!$B$58:$Q$63,MATCH(70,'[1]Traitement outputs (2)'!$A$58:$A$63,0),MATCH(C7530,'[1]Traitement outputs (2)'!$B$58:$Q$58,0))</f>
        <v>16.864787616041994</v>
      </c>
      <c r="P7530">
        <f>INDEX('[1]Traitement outputs (2)'!$B$41:$Q$45,MATCH(70,'[1]Traitement outputs (2)'!$A$41:$A$45,0),MATCH(C7530,'[1]Traitement outputs (2)'!$B$40:$Q$40,0))</f>
        <v>254.15803075879367</v>
      </c>
      <c r="Q7530">
        <f>IF(K7530&lt;30,INDEX('[1]Traitement outputs (2)'!$B$51:$Q$63,MATCH(70,'[1]Traitement outputs (2)'!$A$51:$A$63,0),MATCH(C7530,'[1]Traitement outputs (2)'!$B$51:$Q$51,0)),INDEX('[1]Traitement outputs (2)'!$B$34:$Q$38,MATCH(70,'[1]Traitement outputs (2)'!$A$34:$A$38,0),MATCH(C7530,'[1]Traitement outputs (2)'!$B$33:$Q$33,0)))</f>
        <v>-16.864255714989046</v>
      </c>
      <c r="R7530">
        <f>IF(K7530&lt;30,INDEX('[1]Traitement outputs (2)'!$B$58:$Q$63,MATCH(70,'[1]Traitement outputs (2)'!$A$58:$A$63,0),MATCH(C7530,'[1]Traitement outputs (2)'!$B$58:$Q$58,0)),INDEX('[1]Traitement outputs (2)'!$B$41:$Q$45,MATCH(70,'[1]Traitement outputs (2)'!$A$41:$A$45,0),MATCH(C7530,'[1]Traitement outputs (2)'!$B$40:$Q$40,0)))</f>
        <v>16.864787616041994</v>
      </c>
      <c r="T7530">
        <f t="shared" si="704"/>
        <v>-1958.42577907482</v>
      </c>
      <c r="U7530">
        <f t="shared" si="705"/>
        <v>1958.4875481058175</v>
      </c>
      <c r="X7530">
        <f t="shared" si="706"/>
        <v>4.735571455032727E-2</v>
      </c>
      <c r="Y7530">
        <f t="shared" si="707"/>
        <v>3.954259420836595E-2</v>
      </c>
    </row>
    <row r="7531" spans="1:25" x14ac:dyDescent="0.35">
      <c r="A7531" s="1">
        <v>35013.708333333336</v>
      </c>
      <c r="B7531">
        <v>20.000399999999999</v>
      </c>
      <c r="C7531">
        <f>_xlfn.IFNA(HLOOKUP(B7531,'[1]Traitement outputs'!$B$33:$Q$33,1,TRUE),16)</f>
        <v>20</v>
      </c>
      <c r="E7531" s="1">
        <v>35013.708333333336</v>
      </c>
      <c r="F7531">
        <v>22.903300000000002</v>
      </c>
      <c r="G7531">
        <f t="shared" si="702"/>
        <v>23</v>
      </c>
      <c r="I7531" s="1">
        <v>35013.708333333336</v>
      </c>
      <c r="J7531">
        <v>0</v>
      </c>
      <c r="K7531">
        <f t="shared" si="703"/>
        <v>0</v>
      </c>
      <c r="M7531">
        <f>INDEX('[1]Traitement outputs (2)'!$B$51:$Q$56,MATCH(70,'[1]Traitement outputs (2)'!$A$51:$A$56,0),MATCH(C7531,'[1]Traitement outputs (2)'!$B$51:$Q$51,0))</f>
        <v>-16.864255714989046</v>
      </c>
      <c r="N7531">
        <f>INDEX('[1]Traitement outputs (2)'!$B$34:$Q$38,MATCH(70,'[1]Traitement outputs (2)'!$A$34:$A$38,0),MATCH(C7531,'[1]Traitement outputs (2)'!$B$33:$Q$33,0))</f>
        <v>-183.77989640241771</v>
      </c>
      <c r="O7531">
        <f>INDEX('[1]Traitement outputs (2)'!$B$58:$Q$63,MATCH(70,'[1]Traitement outputs (2)'!$A$58:$A$63,0),MATCH(C7531,'[1]Traitement outputs (2)'!$B$58:$Q$58,0))</f>
        <v>16.864787616041994</v>
      </c>
      <c r="P7531">
        <f>INDEX('[1]Traitement outputs (2)'!$B$41:$Q$45,MATCH(70,'[1]Traitement outputs (2)'!$A$41:$A$45,0),MATCH(C7531,'[1]Traitement outputs (2)'!$B$40:$Q$40,0))</f>
        <v>254.15803075879367</v>
      </c>
      <c r="Q7531">
        <f>IF(K7531&lt;30,INDEX('[1]Traitement outputs (2)'!$B$51:$Q$63,MATCH(70,'[1]Traitement outputs (2)'!$A$51:$A$63,0),MATCH(C7531,'[1]Traitement outputs (2)'!$B$51:$Q$51,0)),INDEX('[1]Traitement outputs (2)'!$B$34:$Q$38,MATCH(70,'[1]Traitement outputs (2)'!$A$34:$A$38,0),MATCH(C7531,'[1]Traitement outputs (2)'!$B$33:$Q$33,0)))</f>
        <v>-16.864255714989046</v>
      </c>
      <c r="R7531">
        <f>IF(K7531&lt;30,INDEX('[1]Traitement outputs (2)'!$B$58:$Q$63,MATCH(70,'[1]Traitement outputs (2)'!$A$58:$A$63,0),MATCH(C7531,'[1]Traitement outputs (2)'!$B$58:$Q$58,0)),INDEX('[1]Traitement outputs (2)'!$B$41:$Q$45,MATCH(70,'[1]Traitement outputs (2)'!$A$41:$A$45,0),MATCH(C7531,'[1]Traitement outputs (2)'!$B$40:$Q$40,0)))</f>
        <v>16.864787616041994</v>
      </c>
      <c r="T7531">
        <f t="shared" si="704"/>
        <v>-1958.42577907482</v>
      </c>
      <c r="U7531">
        <f t="shared" si="705"/>
        <v>1958.4875481058175</v>
      </c>
      <c r="X7531">
        <f t="shared" si="706"/>
        <v>4.735571455032727E-2</v>
      </c>
      <c r="Y7531">
        <f t="shared" si="707"/>
        <v>3.954259420836595E-2</v>
      </c>
    </row>
    <row r="7532" spans="1:25" x14ac:dyDescent="0.35">
      <c r="A7532" s="1">
        <v>35013.75</v>
      </c>
      <c r="B7532">
        <v>20.000399999999999</v>
      </c>
      <c r="C7532">
        <f>_xlfn.IFNA(HLOOKUP(B7532,'[1]Traitement outputs'!$B$33:$Q$33,1,TRUE),16)</f>
        <v>20</v>
      </c>
      <c r="E7532" s="1">
        <v>35013.75</v>
      </c>
      <c r="F7532">
        <v>22.493200000000002</v>
      </c>
      <c r="G7532">
        <f t="shared" si="702"/>
        <v>22</v>
      </c>
      <c r="I7532" s="1">
        <v>35013.75</v>
      </c>
      <c r="J7532">
        <v>0</v>
      </c>
      <c r="K7532">
        <f t="shared" si="703"/>
        <v>0</v>
      </c>
      <c r="M7532">
        <f>INDEX('[1]Traitement outputs (2)'!$B$51:$Q$56,MATCH(70,'[1]Traitement outputs (2)'!$A$51:$A$56,0),MATCH(C7532,'[1]Traitement outputs (2)'!$B$51:$Q$51,0))</f>
        <v>-16.864255714989046</v>
      </c>
      <c r="N7532">
        <f>INDEX('[1]Traitement outputs (2)'!$B$34:$Q$38,MATCH(70,'[1]Traitement outputs (2)'!$A$34:$A$38,0),MATCH(C7532,'[1]Traitement outputs (2)'!$B$33:$Q$33,0))</f>
        <v>-183.77989640241771</v>
      </c>
      <c r="O7532">
        <f>INDEX('[1]Traitement outputs (2)'!$B$58:$Q$63,MATCH(70,'[1]Traitement outputs (2)'!$A$58:$A$63,0),MATCH(C7532,'[1]Traitement outputs (2)'!$B$58:$Q$58,0))</f>
        <v>16.864787616041994</v>
      </c>
      <c r="P7532">
        <f>INDEX('[1]Traitement outputs (2)'!$B$41:$Q$45,MATCH(70,'[1]Traitement outputs (2)'!$A$41:$A$45,0),MATCH(C7532,'[1]Traitement outputs (2)'!$B$40:$Q$40,0))</f>
        <v>254.15803075879367</v>
      </c>
      <c r="Q7532">
        <f>IF(K7532&lt;30,INDEX('[1]Traitement outputs (2)'!$B$51:$Q$63,MATCH(70,'[1]Traitement outputs (2)'!$A$51:$A$63,0),MATCH(C7532,'[1]Traitement outputs (2)'!$B$51:$Q$51,0)),INDEX('[1]Traitement outputs (2)'!$B$34:$Q$38,MATCH(70,'[1]Traitement outputs (2)'!$A$34:$A$38,0),MATCH(C7532,'[1]Traitement outputs (2)'!$B$33:$Q$33,0)))</f>
        <v>-16.864255714989046</v>
      </c>
      <c r="R7532">
        <f>IF(K7532&lt;30,INDEX('[1]Traitement outputs (2)'!$B$58:$Q$63,MATCH(70,'[1]Traitement outputs (2)'!$A$58:$A$63,0),MATCH(C7532,'[1]Traitement outputs (2)'!$B$58:$Q$58,0)),INDEX('[1]Traitement outputs (2)'!$B$41:$Q$45,MATCH(70,'[1]Traitement outputs (2)'!$A$41:$A$45,0),MATCH(C7532,'[1]Traitement outputs (2)'!$B$40:$Q$40,0)))</f>
        <v>16.864787616041994</v>
      </c>
      <c r="T7532">
        <f t="shared" si="704"/>
        <v>-1958.42577907482</v>
      </c>
      <c r="U7532">
        <f t="shared" si="705"/>
        <v>1958.4875481058175</v>
      </c>
      <c r="X7532">
        <f t="shared" si="706"/>
        <v>4.735571455032727E-2</v>
      </c>
      <c r="Y7532">
        <f t="shared" si="707"/>
        <v>3.954259420836595E-2</v>
      </c>
    </row>
    <row r="7533" spans="1:25" x14ac:dyDescent="0.35">
      <c r="A7533" s="1">
        <v>35013.791666666664</v>
      </c>
      <c r="B7533">
        <v>20.000299999999999</v>
      </c>
      <c r="C7533">
        <f>_xlfn.IFNA(HLOOKUP(B7533,'[1]Traitement outputs'!$B$33:$Q$33,1,TRUE),16)</f>
        <v>20</v>
      </c>
      <c r="E7533" s="1">
        <v>35013.791666666664</v>
      </c>
      <c r="F7533">
        <v>22.1568</v>
      </c>
      <c r="G7533">
        <f t="shared" si="702"/>
        <v>22</v>
      </c>
      <c r="I7533" s="1">
        <v>35013.791666666664</v>
      </c>
      <c r="J7533">
        <v>0</v>
      </c>
      <c r="K7533">
        <f t="shared" si="703"/>
        <v>0</v>
      </c>
      <c r="M7533">
        <f>INDEX('[1]Traitement outputs (2)'!$B$51:$Q$56,MATCH(70,'[1]Traitement outputs (2)'!$A$51:$A$56,0),MATCH(C7533,'[1]Traitement outputs (2)'!$B$51:$Q$51,0))</f>
        <v>-16.864255714989046</v>
      </c>
      <c r="N7533">
        <f>INDEX('[1]Traitement outputs (2)'!$B$34:$Q$38,MATCH(70,'[1]Traitement outputs (2)'!$A$34:$A$38,0),MATCH(C7533,'[1]Traitement outputs (2)'!$B$33:$Q$33,0))</f>
        <v>-183.77989640241771</v>
      </c>
      <c r="O7533">
        <f>INDEX('[1]Traitement outputs (2)'!$B$58:$Q$63,MATCH(70,'[1]Traitement outputs (2)'!$A$58:$A$63,0),MATCH(C7533,'[1]Traitement outputs (2)'!$B$58:$Q$58,0))</f>
        <v>16.864787616041994</v>
      </c>
      <c r="P7533">
        <f>INDEX('[1]Traitement outputs (2)'!$B$41:$Q$45,MATCH(70,'[1]Traitement outputs (2)'!$A$41:$A$45,0),MATCH(C7533,'[1]Traitement outputs (2)'!$B$40:$Q$40,0))</f>
        <v>254.15803075879367</v>
      </c>
      <c r="Q7533">
        <f>IF(K7533&lt;30,INDEX('[1]Traitement outputs (2)'!$B$51:$Q$63,MATCH(70,'[1]Traitement outputs (2)'!$A$51:$A$63,0),MATCH(C7533,'[1]Traitement outputs (2)'!$B$51:$Q$51,0)),INDEX('[1]Traitement outputs (2)'!$B$34:$Q$38,MATCH(70,'[1]Traitement outputs (2)'!$A$34:$A$38,0),MATCH(C7533,'[1]Traitement outputs (2)'!$B$33:$Q$33,0)))</f>
        <v>-16.864255714989046</v>
      </c>
      <c r="R7533">
        <f>IF(K7533&lt;30,INDEX('[1]Traitement outputs (2)'!$B$58:$Q$63,MATCH(70,'[1]Traitement outputs (2)'!$A$58:$A$63,0),MATCH(C7533,'[1]Traitement outputs (2)'!$B$58:$Q$58,0)),INDEX('[1]Traitement outputs (2)'!$B$41:$Q$45,MATCH(70,'[1]Traitement outputs (2)'!$A$41:$A$45,0),MATCH(C7533,'[1]Traitement outputs (2)'!$B$40:$Q$40,0)))</f>
        <v>16.864787616041994</v>
      </c>
      <c r="T7533">
        <f t="shared" si="704"/>
        <v>-1958.42577907482</v>
      </c>
      <c r="U7533">
        <f t="shared" si="705"/>
        <v>1958.4875481058175</v>
      </c>
      <c r="X7533">
        <f t="shared" si="706"/>
        <v>4.735571455032727E-2</v>
      </c>
      <c r="Y7533">
        <f t="shared" si="707"/>
        <v>3.954259420836595E-2</v>
      </c>
    </row>
    <row r="7534" spans="1:25" x14ac:dyDescent="0.35">
      <c r="A7534" s="1">
        <v>35013.833333333336</v>
      </c>
      <c r="B7534">
        <v>20.000299999999999</v>
      </c>
      <c r="C7534">
        <f>_xlfn.IFNA(HLOOKUP(B7534,'[1]Traitement outputs'!$B$33:$Q$33,1,TRUE),16)</f>
        <v>20</v>
      </c>
      <c r="E7534" s="1">
        <v>35013.833333333336</v>
      </c>
      <c r="F7534">
        <v>21.958500000000001</v>
      </c>
      <c r="G7534">
        <f t="shared" si="702"/>
        <v>22</v>
      </c>
      <c r="I7534" s="1">
        <v>35013.833333333336</v>
      </c>
      <c r="J7534">
        <v>0</v>
      </c>
      <c r="K7534">
        <f t="shared" si="703"/>
        <v>0</v>
      </c>
      <c r="M7534">
        <f>INDEX('[1]Traitement outputs (2)'!$B$51:$Q$56,MATCH(70,'[1]Traitement outputs (2)'!$A$51:$A$56,0),MATCH(C7534,'[1]Traitement outputs (2)'!$B$51:$Q$51,0))</f>
        <v>-16.864255714989046</v>
      </c>
      <c r="N7534">
        <f>INDEX('[1]Traitement outputs (2)'!$B$34:$Q$38,MATCH(70,'[1]Traitement outputs (2)'!$A$34:$A$38,0),MATCH(C7534,'[1]Traitement outputs (2)'!$B$33:$Q$33,0))</f>
        <v>-183.77989640241771</v>
      </c>
      <c r="O7534">
        <f>INDEX('[1]Traitement outputs (2)'!$B$58:$Q$63,MATCH(70,'[1]Traitement outputs (2)'!$A$58:$A$63,0),MATCH(C7534,'[1]Traitement outputs (2)'!$B$58:$Q$58,0))</f>
        <v>16.864787616041994</v>
      </c>
      <c r="P7534">
        <f>INDEX('[1]Traitement outputs (2)'!$B$41:$Q$45,MATCH(70,'[1]Traitement outputs (2)'!$A$41:$A$45,0),MATCH(C7534,'[1]Traitement outputs (2)'!$B$40:$Q$40,0))</f>
        <v>254.15803075879367</v>
      </c>
      <c r="Q7534">
        <f>IF(K7534&lt;30,INDEX('[1]Traitement outputs (2)'!$B$51:$Q$63,MATCH(70,'[1]Traitement outputs (2)'!$A$51:$A$63,0),MATCH(C7534,'[1]Traitement outputs (2)'!$B$51:$Q$51,0)),INDEX('[1]Traitement outputs (2)'!$B$34:$Q$38,MATCH(70,'[1]Traitement outputs (2)'!$A$34:$A$38,0),MATCH(C7534,'[1]Traitement outputs (2)'!$B$33:$Q$33,0)))</f>
        <v>-16.864255714989046</v>
      </c>
      <c r="R7534">
        <f>IF(K7534&lt;30,INDEX('[1]Traitement outputs (2)'!$B$58:$Q$63,MATCH(70,'[1]Traitement outputs (2)'!$A$58:$A$63,0),MATCH(C7534,'[1]Traitement outputs (2)'!$B$58:$Q$58,0)),INDEX('[1]Traitement outputs (2)'!$B$41:$Q$45,MATCH(70,'[1]Traitement outputs (2)'!$A$41:$A$45,0),MATCH(C7534,'[1]Traitement outputs (2)'!$B$40:$Q$40,0)))</f>
        <v>16.864787616041994</v>
      </c>
      <c r="T7534">
        <f t="shared" si="704"/>
        <v>-1958.42577907482</v>
      </c>
      <c r="U7534">
        <f t="shared" si="705"/>
        <v>1958.4875481058175</v>
      </c>
      <c r="X7534">
        <f t="shared" si="706"/>
        <v>4.735571455032727E-2</v>
      </c>
      <c r="Y7534">
        <f t="shared" si="707"/>
        <v>3.954259420836595E-2</v>
      </c>
    </row>
    <row r="7535" spans="1:25" x14ac:dyDescent="0.35">
      <c r="A7535" s="1">
        <v>35013.875</v>
      </c>
      <c r="B7535">
        <v>16.1282</v>
      </c>
      <c r="C7535">
        <f>_xlfn.IFNA(HLOOKUP(B7535,'[1]Traitement outputs'!$B$33:$Q$33,1,TRUE),16)</f>
        <v>16</v>
      </c>
      <c r="E7535" s="1">
        <v>35013.875</v>
      </c>
      <c r="F7535">
        <v>27.462700000000002</v>
      </c>
      <c r="G7535">
        <f t="shared" si="702"/>
        <v>27</v>
      </c>
      <c r="I7535" s="1">
        <v>35013.875</v>
      </c>
      <c r="J7535">
        <v>0</v>
      </c>
      <c r="K7535">
        <f t="shared" si="703"/>
        <v>0</v>
      </c>
      <c r="M7535">
        <f>INDEX('[1]Traitement outputs (2)'!$B$51:$Q$56,MATCH(70,'[1]Traitement outputs (2)'!$A$51:$A$56,0),MATCH(C7535,'[1]Traitement outputs (2)'!$B$51:$Q$51,0))</f>
        <v>-27.907128105419115</v>
      </c>
      <c r="N7535">
        <f>INDEX('[1]Traitement outputs (2)'!$B$34:$Q$38,MATCH(70,'[1]Traitement outputs (2)'!$A$34:$A$38,0),MATCH(C7535,'[1]Traitement outputs (2)'!$B$33:$Q$33,0))</f>
        <v>-87.65601603539298</v>
      </c>
      <c r="O7535">
        <f>INDEX('[1]Traitement outputs (2)'!$B$58:$Q$63,MATCH(70,'[1]Traitement outputs (2)'!$A$58:$A$63,0),MATCH(C7535,'[1]Traitement outputs (2)'!$B$58:$Q$58,0))</f>
        <v>27.907128104236733</v>
      </c>
      <c r="P7535">
        <f>INDEX('[1]Traitement outputs (2)'!$B$41:$Q$45,MATCH(70,'[1]Traitement outputs (2)'!$A$41:$A$45,0),MATCH(C7535,'[1]Traitement outputs (2)'!$B$40:$Q$40,0))</f>
        <v>158.03405896601754</v>
      </c>
      <c r="Q7535">
        <f>IF(K7535&lt;30,INDEX('[1]Traitement outputs (2)'!$B$51:$Q$63,MATCH(70,'[1]Traitement outputs (2)'!$A$51:$A$63,0),MATCH(C7535,'[1]Traitement outputs (2)'!$B$51:$Q$51,0)),INDEX('[1]Traitement outputs (2)'!$B$34:$Q$38,MATCH(70,'[1]Traitement outputs (2)'!$A$34:$A$38,0),MATCH(C7535,'[1]Traitement outputs (2)'!$B$33:$Q$33,0)))</f>
        <v>-27.907128105419115</v>
      </c>
      <c r="R7535">
        <f>IF(K7535&lt;30,INDEX('[1]Traitement outputs (2)'!$B$58:$Q$63,MATCH(70,'[1]Traitement outputs (2)'!$A$58:$A$63,0),MATCH(C7535,'[1]Traitement outputs (2)'!$B$58:$Q$58,0)),INDEX('[1]Traitement outputs (2)'!$B$41:$Q$45,MATCH(70,'[1]Traitement outputs (2)'!$A$41:$A$45,0),MATCH(C7535,'[1]Traitement outputs (2)'!$B$40:$Q$40,0)))</f>
        <v>27.907128104236733</v>
      </c>
      <c r="T7535">
        <f t="shared" si="704"/>
        <v>-3240.8212983285953</v>
      </c>
      <c r="U7535">
        <f t="shared" si="705"/>
        <v>3240.8212981912866</v>
      </c>
      <c r="X7535">
        <f t="shared" si="706"/>
        <v>7.8364679403255921E-2</v>
      </c>
      <c r="Y7535">
        <f t="shared" si="707"/>
        <v>6.5433390996103388E-2</v>
      </c>
    </row>
    <row r="7536" spans="1:25" x14ac:dyDescent="0.35">
      <c r="A7536" s="1">
        <v>35013.916666666664</v>
      </c>
      <c r="B7536">
        <v>16.001999999999999</v>
      </c>
      <c r="C7536">
        <f>_xlfn.IFNA(HLOOKUP(B7536,'[1]Traitement outputs'!$B$33:$Q$33,1,TRUE),16)</f>
        <v>16</v>
      </c>
      <c r="E7536" s="1">
        <v>35013.916666666664</v>
      </c>
      <c r="F7536">
        <v>29.122399999999999</v>
      </c>
      <c r="G7536">
        <f t="shared" si="702"/>
        <v>29</v>
      </c>
      <c r="I7536" s="1">
        <v>35013.916666666664</v>
      </c>
      <c r="J7536">
        <v>0</v>
      </c>
      <c r="K7536">
        <f t="shared" si="703"/>
        <v>0</v>
      </c>
      <c r="M7536">
        <f>INDEX('[1]Traitement outputs (2)'!$B$51:$Q$56,MATCH(70,'[1]Traitement outputs (2)'!$A$51:$A$56,0),MATCH(C7536,'[1]Traitement outputs (2)'!$B$51:$Q$51,0))</f>
        <v>-27.907128105419115</v>
      </c>
      <c r="N7536">
        <f>INDEX('[1]Traitement outputs (2)'!$B$34:$Q$38,MATCH(70,'[1]Traitement outputs (2)'!$A$34:$A$38,0),MATCH(C7536,'[1]Traitement outputs (2)'!$B$33:$Q$33,0))</f>
        <v>-87.65601603539298</v>
      </c>
      <c r="O7536">
        <f>INDEX('[1]Traitement outputs (2)'!$B$58:$Q$63,MATCH(70,'[1]Traitement outputs (2)'!$A$58:$A$63,0),MATCH(C7536,'[1]Traitement outputs (2)'!$B$58:$Q$58,0))</f>
        <v>27.907128104236733</v>
      </c>
      <c r="P7536">
        <f>INDEX('[1]Traitement outputs (2)'!$B$41:$Q$45,MATCH(70,'[1]Traitement outputs (2)'!$A$41:$A$45,0),MATCH(C7536,'[1]Traitement outputs (2)'!$B$40:$Q$40,0))</f>
        <v>158.03405896601754</v>
      </c>
      <c r="Q7536">
        <f>IF(K7536&lt;30,INDEX('[1]Traitement outputs (2)'!$B$51:$Q$63,MATCH(70,'[1]Traitement outputs (2)'!$A$51:$A$63,0),MATCH(C7536,'[1]Traitement outputs (2)'!$B$51:$Q$51,0)),INDEX('[1]Traitement outputs (2)'!$B$34:$Q$38,MATCH(70,'[1]Traitement outputs (2)'!$A$34:$A$38,0),MATCH(C7536,'[1]Traitement outputs (2)'!$B$33:$Q$33,0)))</f>
        <v>-27.907128105419115</v>
      </c>
      <c r="R7536">
        <f>IF(K7536&lt;30,INDEX('[1]Traitement outputs (2)'!$B$58:$Q$63,MATCH(70,'[1]Traitement outputs (2)'!$A$58:$A$63,0),MATCH(C7536,'[1]Traitement outputs (2)'!$B$58:$Q$58,0)),INDEX('[1]Traitement outputs (2)'!$B$41:$Q$45,MATCH(70,'[1]Traitement outputs (2)'!$A$41:$A$45,0),MATCH(C7536,'[1]Traitement outputs (2)'!$B$40:$Q$40,0)))</f>
        <v>27.907128104236733</v>
      </c>
      <c r="T7536">
        <f t="shared" si="704"/>
        <v>-3240.8212983285953</v>
      </c>
      <c r="U7536">
        <f t="shared" si="705"/>
        <v>3240.8212981912866</v>
      </c>
      <c r="X7536">
        <f t="shared" si="706"/>
        <v>7.8364679403255921E-2</v>
      </c>
      <c r="Y7536">
        <f t="shared" si="707"/>
        <v>6.5433390996103388E-2</v>
      </c>
    </row>
    <row r="7537" spans="1:25" x14ac:dyDescent="0.35">
      <c r="A7537" s="1">
        <v>35013.958333333336</v>
      </c>
      <c r="B7537">
        <v>16.000299999999999</v>
      </c>
      <c r="C7537">
        <f>_xlfn.IFNA(HLOOKUP(B7537,'[1]Traitement outputs'!$B$33:$Q$33,1,TRUE),16)</f>
        <v>16</v>
      </c>
      <c r="E7537" s="1">
        <v>35013.958333333336</v>
      </c>
      <c r="F7537">
        <v>31.513999999999999</v>
      </c>
      <c r="G7537">
        <f t="shared" si="702"/>
        <v>32</v>
      </c>
      <c r="I7537" s="1">
        <v>35013.958333333336</v>
      </c>
      <c r="J7537">
        <v>0</v>
      </c>
      <c r="K7537">
        <f t="shared" si="703"/>
        <v>0</v>
      </c>
      <c r="M7537">
        <f>INDEX('[1]Traitement outputs (2)'!$B$51:$Q$56,MATCH(70,'[1]Traitement outputs (2)'!$A$51:$A$56,0),MATCH(C7537,'[1]Traitement outputs (2)'!$B$51:$Q$51,0))</f>
        <v>-27.907128105419115</v>
      </c>
      <c r="N7537">
        <f>INDEX('[1]Traitement outputs (2)'!$B$34:$Q$38,MATCH(70,'[1]Traitement outputs (2)'!$A$34:$A$38,0),MATCH(C7537,'[1]Traitement outputs (2)'!$B$33:$Q$33,0))</f>
        <v>-87.65601603539298</v>
      </c>
      <c r="O7537">
        <f>INDEX('[1]Traitement outputs (2)'!$B$58:$Q$63,MATCH(70,'[1]Traitement outputs (2)'!$A$58:$A$63,0),MATCH(C7537,'[1]Traitement outputs (2)'!$B$58:$Q$58,0))</f>
        <v>27.907128104236733</v>
      </c>
      <c r="P7537">
        <f>INDEX('[1]Traitement outputs (2)'!$B$41:$Q$45,MATCH(70,'[1]Traitement outputs (2)'!$A$41:$A$45,0),MATCH(C7537,'[1]Traitement outputs (2)'!$B$40:$Q$40,0))</f>
        <v>158.03405896601754</v>
      </c>
      <c r="Q7537">
        <f>IF(K7537&lt;30,INDEX('[1]Traitement outputs (2)'!$B$51:$Q$63,MATCH(70,'[1]Traitement outputs (2)'!$A$51:$A$63,0),MATCH(C7537,'[1]Traitement outputs (2)'!$B$51:$Q$51,0)),INDEX('[1]Traitement outputs (2)'!$B$34:$Q$38,MATCH(70,'[1]Traitement outputs (2)'!$A$34:$A$38,0),MATCH(C7537,'[1]Traitement outputs (2)'!$B$33:$Q$33,0)))</f>
        <v>-27.907128105419115</v>
      </c>
      <c r="R7537">
        <f>IF(K7537&lt;30,INDEX('[1]Traitement outputs (2)'!$B$58:$Q$63,MATCH(70,'[1]Traitement outputs (2)'!$A$58:$A$63,0),MATCH(C7537,'[1]Traitement outputs (2)'!$B$58:$Q$58,0)),INDEX('[1]Traitement outputs (2)'!$B$41:$Q$45,MATCH(70,'[1]Traitement outputs (2)'!$A$41:$A$45,0),MATCH(C7537,'[1]Traitement outputs (2)'!$B$40:$Q$40,0)))</f>
        <v>27.907128104236733</v>
      </c>
      <c r="T7537">
        <f t="shared" si="704"/>
        <v>-3240.8212983285953</v>
      </c>
      <c r="U7537">
        <f t="shared" si="705"/>
        <v>3240.8212981912866</v>
      </c>
      <c r="X7537">
        <f t="shared" si="706"/>
        <v>7.8364679403255921E-2</v>
      </c>
      <c r="Y7537">
        <f t="shared" si="707"/>
        <v>6.5433390996103388E-2</v>
      </c>
    </row>
    <row r="7538" spans="1:25" x14ac:dyDescent="0.35">
      <c r="A7538" s="1">
        <v>35014</v>
      </c>
      <c r="B7538">
        <v>16.000299999999999</v>
      </c>
      <c r="C7538">
        <f>_xlfn.IFNA(HLOOKUP(B7538,'[1]Traitement outputs'!$B$33:$Q$33,1,TRUE),16)</f>
        <v>16</v>
      </c>
      <c r="E7538" s="1">
        <v>35014</v>
      </c>
      <c r="F7538">
        <v>33.2029</v>
      </c>
      <c r="G7538">
        <f t="shared" si="702"/>
        <v>33</v>
      </c>
      <c r="I7538" s="1">
        <v>35014</v>
      </c>
      <c r="J7538">
        <v>0</v>
      </c>
      <c r="K7538">
        <f t="shared" si="703"/>
        <v>0</v>
      </c>
      <c r="M7538">
        <f>INDEX('[1]Traitement outputs (2)'!$B$51:$Q$56,MATCH(70,'[1]Traitement outputs (2)'!$A$51:$A$56,0),MATCH(C7538,'[1]Traitement outputs (2)'!$B$51:$Q$51,0))</f>
        <v>-27.907128105419115</v>
      </c>
      <c r="N7538">
        <f>INDEX('[1]Traitement outputs (2)'!$B$34:$Q$38,MATCH(70,'[1]Traitement outputs (2)'!$A$34:$A$38,0),MATCH(C7538,'[1]Traitement outputs (2)'!$B$33:$Q$33,0))</f>
        <v>-87.65601603539298</v>
      </c>
      <c r="O7538">
        <f>INDEX('[1]Traitement outputs (2)'!$B$58:$Q$63,MATCH(70,'[1]Traitement outputs (2)'!$A$58:$A$63,0),MATCH(C7538,'[1]Traitement outputs (2)'!$B$58:$Q$58,0))</f>
        <v>27.907128104236733</v>
      </c>
      <c r="P7538">
        <f>INDEX('[1]Traitement outputs (2)'!$B$41:$Q$45,MATCH(70,'[1]Traitement outputs (2)'!$A$41:$A$45,0),MATCH(C7538,'[1]Traitement outputs (2)'!$B$40:$Q$40,0))</f>
        <v>158.03405896601754</v>
      </c>
      <c r="Q7538">
        <f>IF(K7538&lt;30,INDEX('[1]Traitement outputs (2)'!$B$51:$Q$63,MATCH(70,'[1]Traitement outputs (2)'!$A$51:$A$63,0),MATCH(C7538,'[1]Traitement outputs (2)'!$B$51:$Q$51,0)),INDEX('[1]Traitement outputs (2)'!$B$34:$Q$38,MATCH(70,'[1]Traitement outputs (2)'!$A$34:$A$38,0),MATCH(C7538,'[1]Traitement outputs (2)'!$B$33:$Q$33,0)))</f>
        <v>-27.907128105419115</v>
      </c>
      <c r="R7538">
        <f>IF(K7538&lt;30,INDEX('[1]Traitement outputs (2)'!$B$58:$Q$63,MATCH(70,'[1]Traitement outputs (2)'!$A$58:$A$63,0),MATCH(C7538,'[1]Traitement outputs (2)'!$B$58:$Q$58,0)),INDEX('[1]Traitement outputs (2)'!$B$41:$Q$45,MATCH(70,'[1]Traitement outputs (2)'!$A$41:$A$45,0),MATCH(C7538,'[1]Traitement outputs (2)'!$B$40:$Q$40,0)))</f>
        <v>27.907128104236733</v>
      </c>
      <c r="T7538">
        <f t="shared" si="704"/>
        <v>-3240.8212983285953</v>
      </c>
      <c r="U7538">
        <f t="shared" si="705"/>
        <v>3240.8212981912866</v>
      </c>
      <c r="X7538">
        <f t="shared" si="706"/>
        <v>7.8364679403255921E-2</v>
      </c>
      <c r="Y7538">
        <f t="shared" si="707"/>
        <v>6.5433390996103388E-2</v>
      </c>
    </row>
    <row r="7539" spans="1:25" x14ac:dyDescent="0.35">
      <c r="A7539" s="1">
        <v>35014.041666666664</v>
      </c>
      <c r="B7539">
        <v>16.000299999999999</v>
      </c>
      <c r="C7539">
        <f>_xlfn.IFNA(HLOOKUP(B7539,'[1]Traitement outputs'!$B$33:$Q$33,1,TRUE),16)</f>
        <v>16</v>
      </c>
      <c r="E7539" s="1">
        <v>35014.041666666664</v>
      </c>
      <c r="F7539">
        <v>34.415100000000002</v>
      </c>
      <c r="G7539">
        <f t="shared" si="702"/>
        <v>34</v>
      </c>
      <c r="I7539" s="1">
        <v>35014.041666666664</v>
      </c>
      <c r="J7539">
        <v>0</v>
      </c>
      <c r="K7539">
        <f t="shared" si="703"/>
        <v>0</v>
      </c>
      <c r="M7539">
        <f>INDEX('[1]Traitement outputs (2)'!$B$51:$Q$56,MATCH(70,'[1]Traitement outputs (2)'!$A$51:$A$56,0),MATCH(C7539,'[1]Traitement outputs (2)'!$B$51:$Q$51,0))</f>
        <v>-27.907128105419115</v>
      </c>
      <c r="N7539">
        <f>INDEX('[1]Traitement outputs (2)'!$B$34:$Q$38,MATCH(70,'[1]Traitement outputs (2)'!$A$34:$A$38,0),MATCH(C7539,'[1]Traitement outputs (2)'!$B$33:$Q$33,0))</f>
        <v>-87.65601603539298</v>
      </c>
      <c r="O7539">
        <f>INDEX('[1]Traitement outputs (2)'!$B$58:$Q$63,MATCH(70,'[1]Traitement outputs (2)'!$A$58:$A$63,0),MATCH(C7539,'[1]Traitement outputs (2)'!$B$58:$Q$58,0))</f>
        <v>27.907128104236733</v>
      </c>
      <c r="P7539">
        <f>INDEX('[1]Traitement outputs (2)'!$B$41:$Q$45,MATCH(70,'[1]Traitement outputs (2)'!$A$41:$A$45,0),MATCH(C7539,'[1]Traitement outputs (2)'!$B$40:$Q$40,0))</f>
        <v>158.03405896601754</v>
      </c>
      <c r="Q7539">
        <f>IF(K7539&lt;30,INDEX('[1]Traitement outputs (2)'!$B$51:$Q$63,MATCH(70,'[1]Traitement outputs (2)'!$A$51:$A$63,0),MATCH(C7539,'[1]Traitement outputs (2)'!$B$51:$Q$51,0)),INDEX('[1]Traitement outputs (2)'!$B$34:$Q$38,MATCH(70,'[1]Traitement outputs (2)'!$A$34:$A$38,0),MATCH(C7539,'[1]Traitement outputs (2)'!$B$33:$Q$33,0)))</f>
        <v>-27.907128105419115</v>
      </c>
      <c r="R7539">
        <f>IF(K7539&lt;30,INDEX('[1]Traitement outputs (2)'!$B$58:$Q$63,MATCH(70,'[1]Traitement outputs (2)'!$A$58:$A$63,0),MATCH(C7539,'[1]Traitement outputs (2)'!$B$58:$Q$58,0)),INDEX('[1]Traitement outputs (2)'!$B$41:$Q$45,MATCH(70,'[1]Traitement outputs (2)'!$A$41:$A$45,0),MATCH(C7539,'[1]Traitement outputs (2)'!$B$40:$Q$40,0)))</f>
        <v>27.907128104236733</v>
      </c>
      <c r="T7539">
        <f t="shared" si="704"/>
        <v>-3240.8212983285953</v>
      </c>
      <c r="U7539">
        <f t="shared" si="705"/>
        <v>3240.8212981912866</v>
      </c>
      <c r="X7539">
        <f t="shared" si="706"/>
        <v>7.8364679403255921E-2</v>
      </c>
      <c r="Y7539">
        <f t="shared" si="707"/>
        <v>6.5433390996103388E-2</v>
      </c>
    </row>
    <row r="7540" spans="1:25" x14ac:dyDescent="0.35">
      <c r="A7540" s="1">
        <v>35014.083333333336</v>
      </c>
      <c r="B7540">
        <v>16.000299999999999</v>
      </c>
      <c r="C7540">
        <f>_xlfn.IFNA(HLOOKUP(B7540,'[1]Traitement outputs'!$B$33:$Q$33,1,TRUE),16)</f>
        <v>16</v>
      </c>
      <c r="E7540" s="1">
        <v>35014.083333333336</v>
      </c>
      <c r="F7540">
        <v>35.177900000000001</v>
      </c>
      <c r="G7540">
        <f t="shared" si="702"/>
        <v>35</v>
      </c>
      <c r="I7540" s="1">
        <v>35014.083333333336</v>
      </c>
      <c r="J7540">
        <v>0</v>
      </c>
      <c r="K7540">
        <f t="shared" si="703"/>
        <v>0</v>
      </c>
      <c r="M7540">
        <f>INDEX('[1]Traitement outputs (2)'!$B$51:$Q$56,MATCH(70,'[1]Traitement outputs (2)'!$A$51:$A$56,0),MATCH(C7540,'[1]Traitement outputs (2)'!$B$51:$Q$51,0))</f>
        <v>-27.907128105419115</v>
      </c>
      <c r="N7540">
        <f>INDEX('[1]Traitement outputs (2)'!$B$34:$Q$38,MATCH(70,'[1]Traitement outputs (2)'!$A$34:$A$38,0),MATCH(C7540,'[1]Traitement outputs (2)'!$B$33:$Q$33,0))</f>
        <v>-87.65601603539298</v>
      </c>
      <c r="O7540">
        <f>INDEX('[1]Traitement outputs (2)'!$B$58:$Q$63,MATCH(70,'[1]Traitement outputs (2)'!$A$58:$A$63,0),MATCH(C7540,'[1]Traitement outputs (2)'!$B$58:$Q$58,0))</f>
        <v>27.907128104236733</v>
      </c>
      <c r="P7540">
        <f>INDEX('[1]Traitement outputs (2)'!$B$41:$Q$45,MATCH(70,'[1]Traitement outputs (2)'!$A$41:$A$45,0),MATCH(C7540,'[1]Traitement outputs (2)'!$B$40:$Q$40,0))</f>
        <v>158.03405896601754</v>
      </c>
      <c r="Q7540">
        <f>IF(K7540&lt;30,INDEX('[1]Traitement outputs (2)'!$B$51:$Q$63,MATCH(70,'[1]Traitement outputs (2)'!$A$51:$A$63,0),MATCH(C7540,'[1]Traitement outputs (2)'!$B$51:$Q$51,0)),INDEX('[1]Traitement outputs (2)'!$B$34:$Q$38,MATCH(70,'[1]Traitement outputs (2)'!$A$34:$A$38,0),MATCH(C7540,'[1]Traitement outputs (2)'!$B$33:$Q$33,0)))</f>
        <v>-27.907128105419115</v>
      </c>
      <c r="R7540">
        <f>IF(K7540&lt;30,INDEX('[1]Traitement outputs (2)'!$B$58:$Q$63,MATCH(70,'[1]Traitement outputs (2)'!$A$58:$A$63,0),MATCH(C7540,'[1]Traitement outputs (2)'!$B$58:$Q$58,0)),INDEX('[1]Traitement outputs (2)'!$B$41:$Q$45,MATCH(70,'[1]Traitement outputs (2)'!$A$41:$A$45,0),MATCH(C7540,'[1]Traitement outputs (2)'!$B$40:$Q$40,0)))</f>
        <v>27.907128104236733</v>
      </c>
      <c r="T7540">
        <f t="shared" si="704"/>
        <v>-3240.8212983285953</v>
      </c>
      <c r="U7540">
        <f t="shared" si="705"/>
        <v>3240.8212981912866</v>
      </c>
      <c r="X7540">
        <f t="shared" si="706"/>
        <v>7.8364679403255921E-2</v>
      </c>
      <c r="Y7540">
        <f t="shared" si="707"/>
        <v>6.5433390996103388E-2</v>
      </c>
    </row>
    <row r="7541" spans="1:25" x14ac:dyDescent="0.35">
      <c r="A7541" s="1">
        <v>35014.125</v>
      </c>
      <c r="B7541">
        <v>16.000299999999999</v>
      </c>
      <c r="C7541">
        <f>_xlfn.IFNA(HLOOKUP(B7541,'[1]Traitement outputs'!$B$33:$Q$33,1,TRUE),16)</f>
        <v>16</v>
      </c>
      <c r="E7541" s="1">
        <v>35014.125</v>
      </c>
      <c r="F7541">
        <v>35.667900000000003</v>
      </c>
      <c r="G7541">
        <f t="shared" si="702"/>
        <v>36</v>
      </c>
      <c r="I7541" s="1">
        <v>35014.125</v>
      </c>
      <c r="J7541">
        <v>0</v>
      </c>
      <c r="K7541">
        <f t="shared" si="703"/>
        <v>0</v>
      </c>
      <c r="M7541">
        <f>INDEX('[1]Traitement outputs (2)'!$B$51:$Q$56,MATCH(70,'[1]Traitement outputs (2)'!$A$51:$A$56,0),MATCH(C7541,'[1]Traitement outputs (2)'!$B$51:$Q$51,0))</f>
        <v>-27.907128105419115</v>
      </c>
      <c r="N7541">
        <f>INDEX('[1]Traitement outputs (2)'!$B$34:$Q$38,MATCH(70,'[1]Traitement outputs (2)'!$A$34:$A$38,0),MATCH(C7541,'[1]Traitement outputs (2)'!$B$33:$Q$33,0))</f>
        <v>-87.65601603539298</v>
      </c>
      <c r="O7541">
        <f>INDEX('[1]Traitement outputs (2)'!$B$58:$Q$63,MATCH(70,'[1]Traitement outputs (2)'!$A$58:$A$63,0),MATCH(C7541,'[1]Traitement outputs (2)'!$B$58:$Q$58,0))</f>
        <v>27.907128104236733</v>
      </c>
      <c r="P7541">
        <f>INDEX('[1]Traitement outputs (2)'!$B$41:$Q$45,MATCH(70,'[1]Traitement outputs (2)'!$A$41:$A$45,0),MATCH(C7541,'[1]Traitement outputs (2)'!$B$40:$Q$40,0))</f>
        <v>158.03405896601754</v>
      </c>
      <c r="Q7541">
        <f>IF(K7541&lt;30,INDEX('[1]Traitement outputs (2)'!$B$51:$Q$63,MATCH(70,'[1]Traitement outputs (2)'!$A$51:$A$63,0),MATCH(C7541,'[1]Traitement outputs (2)'!$B$51:$Q$51,0)),INDEX('[1]Traitement outputs (2)'!$B$34:$Q$38,MATCH(70,'[1]Traitement outputs (2)'!$A$34:$A$38,0),MATCH(C7541,'[1]Traitement outputs (2)'!$B$33:$Q$33,0)))</f>
        <v>-27.907128105419115</v>
      </c>
      <c r="R7541">
        <f>IF(K7541&lt;30,INDEX('[1]Traitement outputs (2)'!$B$58:$Q$63,MATCH(70,'[1]Traitement outputs (2)'!$A$58:$A$63,0),MATCH(C7541,'[1]Traitement outputs (2)'!$B$58:$Q$58,0)),INDEX('[1]Traitement outputs (2)'!$B$41:$Q$45,MATCH(70,'[1]Traitement outputs (2)'!$A$41:$A$45,0),MATCH(C7541,'[1]Traitement outputs (2)'!$B$40:$Q$40,0)))</f>
        <v>27.907128104236733</v>
      </c>
      <c r="T7541">
        <f t="shared" si="704"/>
        <v>-3240.8212983285953</v>
      </c>
      <c r="U7541">
        <f t="shared" si="705"/>
        <v>3240.8212981912866</v>
      </c>
      <c r="X7541">
        <f t="shared" si="706"/>
        <v>7.8364679403255921E-2</v>
      </c>
      <c r="Y7541">
        <f t="shared" si="707"/>
        <v>6.5433390996103388E-2</v>
      </c>
    </row>
    <row r="7542" spans="1:25" x14ac:dyDescent="0.35">
      <c r="A7542" s="1">
        <v>35014.166666666664</v>
      </c>
      <c r="B7542">
        <v>16.000299999999999</v>
      </c>
      <c r="C7542">
        <f>_xlfn.IFNA(HLOOKUP(B7542,'[1]Traitement outputs'!$B$33:$Q$33,1,TRUE),16)</f>
        <v>16</v>
      </c>
      <c r="E7542" s="1">
        <v>35014.166666666664</v>
      </c>
      <c r="F7542">
        <v>35.845399999999998</v>
      </c>
      <c r="G7542">
        <f t="shared" si="702"/>
        <v>36</v>
      </c>
      <c r="I7542" s="1">
        <v>35014.166666666664</v>
      </c>
      <c r="J7542">
        <v>0</v>
      </c>
      <c r="K7542">
        <f t="shared" si="703"/>
        <v>0</v>
      </c>
      <c r="M7542">
        <f>INDEX('[1]Traitement outputs (2)'!$B$51:$Q$56,MATCH(70,'[1]Traitement outputs (2)'!$A$51:$A$56,0),MATCH(C7542,'[1]Traitement outputs (2)'!$B$51:$Q$51,0))</f>
        <v>-27.907128105419115</v>
      </c>
      <c r="N7542">
        <f>INDEX('[1]Traitement outputs (2)'!$B$34:$Q$38,MATCH(70,'[1]Traitement outputs (2)'!$A$34:$A$38,0),MATCH(C7542,'[1]Traitement outputs (2)'!$B$33:$Q$33,0))</f>
        <v>-87.65601603539298</v>
      </c>
      <c r="O7542">
        <f>INDEX('[1]Traitement outputs (2)'!$B$58:$Q$63,MATCH(70,'[1]Traitement outputs (2)'!$A$58:$A$63,0),MATCH(C7542,'[1]Traitement outputs (2)'!$B$58:$Q$58,0))</f>
        <v>27.907128104236733</v>
      </c>
      <c r="P7542">
        <f>INDEX('[1]Traitement outputs (2)'!$B$41:$Q$45,MATCH(70,'[1]Traitement outputs (2)'!$A$41:$A$45,0),MATCH(C7542,'[1]Traitement outputs (2)'!$B$40:$Q$40,0))</f>
        <v>158.03405896601754</v>
      </c>
      <c r="Q7542">
        <f>IF(K7542&lt;30,INDEX('[1]Traitement outputs (2)'!$B$51:$Q$63,MATCH(70,'[1]Traitement outputs (2)'!$A$51:$A$63,0),MATCH(C7542,'[1]Traitement outputs (2)'!$B$51:$Q$51,0)),INDEX('[1]Traitement outputs (2)'!$B$34:$Q$38,MATCH(70,'[1]Traitement outputs (2)'!$A$34:$A$38,0),MATCH(C7542,'[1]Traitement outputs (2)'!$B$33:$Q$33,0)))</f>
        <v>-27.907128105419115</v>
      </c>
      <c r="R7542">
        <f>IF(K7542&lt;30,INDEX('[1]Traitement outputs (2)'!$B$58:$Q$63,MATCH(70,'[1]Traitement outputs (2)'!$A$58:$A$63,0),MATCH(C7542,'[1]Traitement outputs (2)'!$B$58:$Q$58,0)),INDEX('[1]Traitement outputs (2)'!$B$41:$Q$45,MATCH(70,'[1]Traitement outputs (2)'!$A$41:$A$45,0),MATCH(C7542,'[1]Traitement outputs (2)'!$B$40:$Q$40,0)))</f>
        <v>27.907128104236733</v>
      </c>
      <c r="T7542">
        <f t="shared" si="704"/>
        <v>-3240.8212983285953</v>
      </c>
      <c r="U7542">
        <f t="shared" si="705"/>
        <v>3240.8212981912866</v>
      </c>
      <c r="X7542">
        <f t="shared" si="706"/>
        <v>7.8364679403255921E-2</v>
      </c>
      <c r="Y7542">
        <f t="shared" si="707"/>
        <v>6.5433390996103388E-2</v>
      </c>
    </row>
    <row r="7543" spans="1:25" x14ac:dyDescent="0.35">
      <c r="A7543" s="1">
        <v>35014.208333333336</v>
      </c>
      <c r="B7543">
        <v>19.9785</v>
      </c>
      <c r="C7543">
        <f>_xlfn.IFNA(HLOOKUP(B7543,'[1]Traitement outputs'!$B$33:$Q$33,1,TRUE),16)</f>
        <v>18</v>
      </c>
      <c r="E7543" s="1">
        <v>35014.208333333336</v>
      </c>
      <c r="F7543">
        <v>27.378399999999999</v>
      </c>
      <c r="G7543">
        <f t="shared" si="702"/>
        <v>27</v>
      </c>
      <c r="I7543" s="1">
        <v>35014.208333333336</v>
      </c>
      <c r="J7543">
        <v>0</v>
      </c>
      <c r="K7543">
        <f t="shared" si="703"/>
        <v>0</v>
      </c>
      <c r="M7543">
        <f>INDEX('[1]Traitement outputs (2)'!$B$51:$Q$56,MATCH(70,'[1]Traitement outputs (2)'!$A$51:$A$56,0),MATCH(C7543,'[1]Traitement outputs (2)'!$B$51:$Q$51,0))</f>
        <v>-40.563606676443541</v>
      </c>
      <c r="N7543">
        <f>INDEX('[1]Traitement outputs (2)'!$B$34:$Q$38,MATCH(70,'[1]Traitement outputs (2)'!$A$34:$A$38,0),MATCH(C7543,'[1]Traitement outputs (2)'!$B$33:$Q$33,0))</f>
        <v>-132.60751704955501</v>
      </c>
      <c r="O7543">
        <f>INDEX('[1]Traitement outputs (2)'!$B$58:$Q$63,MATCH(70,'[1]Traitement outputs (2)'!$A$58:$A$63,0),MATCH(C7543,'[1]Traitement outputs (2)'!$B$58:$Q$58,0))</f>
        <v>40.565237508304868</v>
      </c>
      <c r="P7543">
        <f>INDEX('[1]Traitement outputs (2)'!$B$41:$Q$45,MATCH(70,'[1]Traitement outputs (2)'!$A$41:$A$45,0),MATCH(C7543,'[1]Traitement outputs (2)'!$B$40:$Q$40,0))</f>
        <v>202.98564822710691</v>
      </c>
      <c r="Q7543">
        <f>IF(K7543&lt;30,INDEX('[1]Traitement outputs (2)'!$B$51:$Q$63,MATCH(70,'[1]Traitement outputs (2)'!$A$51:$A$63,0),MATCH(C7543,'[1]Traitement outputs (2)'!$B$51:$Q$51,0)),INDEX('[1]Traitement outputs (2)'!$B$34:$Q$38,MATCH(70,'[1]Traitement outputs (2)'!$A$34:$A$38,0),MATCH(C7543,'[1]Traitement outputs (2)'!$B$33:$Q$33,0)))</f>
        <v>-40.563606676443541</v>
      </c>
      <c r="R7543">
        <f>IF(K7543&lt;30,INDEX('[1]Traitement outputs (2)'!$B$58:$Q$63,MATCH(70,'[1]Traitement outputs (2)'!$A$58:$A$63,0),MATCH(C7543,'[1]Traitement outputs (2)'!$B$58:$Q$58,0)),INDEX('[1]Traitement outputs (2)'!$B$41:$Q$45,MATCH(70,'[1]Traitement outputs (2)'!$A$41:$A$45,0),MATCH(C7543,'[1]Traitement outputs (2)'!$B$40:$Q$40,0)))</f>
        <v>40.565237508304868</v>
      </c>
      <c r="T7543">
        <f t="shared" si="704"/>
        <v>-4710.6029670073767</v>
      </c>
      <c r="U7543">
        <f t="shared" si="705"/>
        <v>4710.7923535544342</v>
      </c>
      <c r="X7543">
        <f t="shared" si="706"/>
        <v>0.11390473504229935</v>
      </c>
      <c r="Y7543">
        <f t="shared" si="707"/>
        <v>9.5112654975333846E-2</v>
      </c>
    </row>
    <row r="7544" spans="1:25" x14ac:dyDescent="0.35">
      <c r="A7544" s="1">
        <v>35014.25</v>
      </c>
      <c r="B7544">
        <v>20.000699999999998</v>
      </c>
      <c r="C7544">
        <f>_xlfn.IFNA(HLOOKUP(B7544,'[1]Traitement outputs'!$B$33:$Q$33,1,TRUE),16)</f>
        <v>20</v>
      </c>
      <c r="E7544" s="1">
        <v>35014.25</v>
      </c>
      <c r="F7544">
        <v>25.904499999999999</v>
      </c>
      <c r="G7544">
        <f t="shared" si="702"/>
        <v>26</v>
      </c>
      <c r="I7544" s="1">
        <v>35014.25</v>
      </c>
      <c r="J7544">
        <v>40.176000000000002</v>
      </c>
      <c r="K7544">
        <f t="shared" si="703"/>
        <v>0.34596069192138384</v>
      </c>
      <c r="M7544">
        <f>INDEX('[1]Traitement outputs (2)'!$B$51:$Q$56,MATCH(70,'[1]Traitement outputs (2)'!$A$51:$A$56,0),MATCH(C7544,'[1]Traitement outputs (2)'!$B$51:$Q$51,0))</f>
        <v>-16.864255714989046</v>
      </c>
      <c r="N7544">
        <f>INDEX('[1]Traitement outputs (2)'!$B$34:$Q$38,MATCH(70,'[1]Traitement outputs (2)'!$A$34:$A$38,0),MATCH(C7544,'[1]Traitement outputs (2)'!$B$33:$Q$33,0))</f>
        <v>-183.77989640241771</v>
      </c>
      <c r="O7544">
        <f>INDEX('[1]Traitement outputs (2)'!$B$58:$Q$63,MATCH(70,'[1]Traitement outputs (2)'!$A$58:$A$63,0),MATCH(C7544,'[1]Traitement outputs (2)'!$B$58:$Q$58,0))</f>
        <v>16.864787616041994</v>
      </c>
      <c r="P7544">
        <f>INDEX('[1]Traitement outputs (2)'!$B$41:$Q$45,MATCH(70,'[1]Traitement outputs (2)'!$A$41:$A$45,0),MATCH(C7544,'[1]Traitement outputs (2)'!$B$40:$Q$40,0))</f>
        <v>254.15803075879367</v>
      </c>
      <c r="Q7544">
        <f>IF(K7544&lt;30,INDEX('[1]Traitement outputs (2)'!$B$51:$Q$63,MATCH(70,'[1]Traitement outputs (2)'!$A$51:$A$63,0),MATCH(C7544,'[1]Traitement outputs (2)'!$B$51:$Q$51,0)),INDEX('[1]Traitement outputs (2)'!$B$34:$Q$38,MATCH(70,'[1]Traitement outputs (2)'!$A$34:$A$38,0),MATCH(C7544,'[1]Traitement outputs (2)'!$B$33:$Q$33,0)))</f>
        <v>-16.864255714989046</v>
      </c>
      <c r="R7544">
        <f>IF(K7544&lt;30,INDEX('[1]Traitement outputs (2)'!$B$58:$Q$63,MATCH(70,'[1]Traitement outputs (2)'!$A$58:$A$63,0),MATCH(C7544,'[1]Traitement outputs (2)'!$B$58:$Q$58,0)),INDEX('[1]Traitement outputs (2)'!$B$41:$Q$45,MATCH(70,'[1]Traitement outputs (2)'!$A$41:$A$45,0),MATCH(C7544,'[1]Traitement outputs (2)'!$B$40:$Q$40,0)))</f>
        <v>16.864787616041994</v>
      </c>
      <c r="T7544">
        <f t="shared" si="704"/>
        <v>-1958.42577907482</v>
      </c>
      <c r="U7544">
        <f t="shared" si="705"/>
        <v>1958.4875481058175</v>
      </c>
      <c r="X7544">
        <f t="shared" si="706"/>
        <v>4.735571455032727E-2</v>
      </c>
      <c r="Y7544">
        <f t="shared" si="707"/>
        <v>3.954259420836595E-2</v>
      </c>
    </row>
    <row r="7545" spans="1:25" x14ac:dyDescent="0.35">
      <c r="A7545" s="1">
        <v>35014.291666666664</v>
      </c>
      <c r="B7545">
        <v>20.000599999999999</v>
      </c>
      <c r="C7545">
        <f>_xlfn.IFNA(HLOOKUP(B7545,'[1]Traitement outputs'!$B$33:$Q$33,1,TRUE),16)</f>
        <v>20</v>
      </c>
      <c r="E7545" s="1">
        <v>35014.291666666664</v>
      </c>
      <c r="F7545">
        <v>24.311399999999999</v>
      </c>
      <c r="G7545">
        <f t="shared" si="702"/>
        <v>24</v>
      </c>
      <c r="I7545" s="1">
        <v>35014.291666666664</v>
      </c>
      <c r="J7545">
        <v>683.91800000000001</v>
      </c>
      <c r="K7545">
        <f t="shared" si="703"/>
        <v>5.8893056675002242</v>
      </c>
      <c r="M7545">
        <f>INDEX('[1]Traitement outputs (2)'!$B$51:$Q$56,MATCH(70,'[1]Traitement outputs (2)'!$A$51:$A$56,0),MATCH(C7545,'[1]Traitement outputs (2)'!$B$51:$Q$51,0))</f>
        <v>-16.864255714989046</v>
      </c>
      <c r="N7545">
        <f>INDEX('[1]Traitement outputs (2)'!$B$34:$Q$38,MATCH(70,'[1]Traitement outputs (2)'!$A$34:$A$38,0),MATCH(C7545,'[1]Traitement outputs (2)'!$B$33:$Q$33,0))</f>
        <v>-183.77989640241771</v>
      </c>
      <c r="O7545">
        <f>INDEX('[1]Traitement outputs (2)'!$B$58:$Q$63,MATCH(70,'[1]Traitement outputs (2)'!$A$58:$A$63,0),MATCH(C7545,'[1]Traitement outputs (2)'!$B$58:$Q$58,0))</f>
        <v>16.864787616041994</v>
      </c>
      <c r="P7545">
        <f>INDEX('[1]Traitement outputs (2)'!$B$41:$Q$45,MATCH(70,'[1]Traitement outputs (2)'!$A$41:$A$45,0),MATCH(C7545,'[1]Traitement outputs (2)'!$B$40:$Q$40,0))</f>
        <v>254.15803075879367</v>
      </c>
      <c r="Q7545">
        <f>IF(K7545&lt;30,INDEX('[1]Traitement outputs (2)'!$B$51:$Q$63,MATCH(70,'[1]Traitement outputs (2)'!$A$51:$A$63,0),MATCH(C7545,'[1]Traitement outputs (2)'!$B$51:$Q$51,0)),INDEX('[1]Traitement outputs (2)'!$B$34:$Q$38,MATCH(70,'[1]Traitement outputs (2)'!$A$34:$A$38,0),MATCH(C7545,'[1]Traitement outputs (2)'!$B$33:$Q$33,0)))</f>
        <v>-16.864255714989046</v>
      </c>
      <c r="R7545">
        <f>IF(K7545&lt;30,INDEX('[1]Traitement outputs (2)'!$B$58:$Q$63,MATCH(70,'[1]Traitement outputs (2)'!$A$58:$A$63,0),MATCH(C7545,'[1]Traitement outputs (2)'!$B$58:$Q$58,0)),INDEX('[1]Traitement outputs (2)'!$B$41:$Q$45,MATCH(70,'[1]Traitement outputs (2)'!$A$41:$A$45,0),MATCH(C7545,'[1]Traitement outputs (2)'!$B$40:$Q$40,0)))</f>
        <v>16.864787616041994</v>
      </c>
      <c r="T7545">
        <f t="shared" si="704"/>
        <v>-1958.42577907482</v>
      </c>
      <c r="U7545">
        <f t="shared" si="705"/>
        <v>1958.4875481058175</v>
      </c>
      <c r="X7545">
        <f t="shared" si="706"/>
        <v>4.735571455032727E-2</v>
      </c>
      <c r="Y7545">
        <f t="shared" si="707"/>
        <v>3.954259420836595E-2</v>
      </c>
    </row>
    <row r="7546" spans="1:25" x14ac:dyDescent="0.35">
      <c r="A7546" s="1">
        <v>35014.333333333336</v>
      </c>
      <c r="B7546">
        <v>20.000499999999999</v>
      </c>
      <c r="C7546">
        <f>_xlfn.IFNA(HLOOKUP(B7546,'[1]Traitement outputs'!$B$33:$Q$33,1,TRUE),16)</f>
        <v>20</v>
      </c>
      <c r="E7546" s="1">
        <v>35014.333333333336</v>
      </c>
      <c r="F7546">
        <v>23.414000000000001</v>
      </c>
      <c r="G7546">
        <f t="shared" si="702"/>
        <v>23</v>
      </c>
      <c r="I7546" s="1">
        <v>35014.333333333336</v>
      </c>
      <c r="J7546">
        <v>1861.29</v>
      </c>
      <c r="K7546">
        <f t="shared" si="703"/>
        <v>16.027807055614112</v>
      </c>
      <c r="M7546">
        <f>INDEX('[1]Traitement outputs (2)'!$B$51:$Q$56,MATCH(70,'[1]Traitement outputs (2)'!$A$51:$A$56,0),MATCH(C7546,'[1]Traitement outputs (2)'!$B$51:$Q$51,0))</f>
        <v>-16.864255714989046</v>
      </c>
      <c r="N7546">
        <f>INDEX('[1]Traitement outputs (2)'!$B$34:$Q$38,MATCH(70,'[1]Traitement outputs (2)'!$A$34:$A$38,0),MATCH(C7546,'[1]Traitement outputs (2)'!$B$33:$Q$33,0))</f>
        <v>-183.77989640241771</v>
      </c>
      <c r="O7546">
        <f>INDEX('[1]Traitement outputs (2)'!$B$58:$Q$63,MATCH(70,'[1]Traitement outputs (2)'!$A$58:$A$63,0),MATCH(C7546,'[1]Traitement outputs (2)'!$B$58:$Q$58,0))</f>
        <v>16.864787616041994</v>
      </c>
      <c r="P7546">
        <f>INDEX('[1]Traitement outputs (2)'!$B$41:$Q$45,MATCH(70,'[1]Traitement outputs (2)'!$A$41:$A$45,0),MATCH(C7546,'[1]Traitement outputs (2)'!$B$40:$Q$40,0))</f>
        <v>254.15803075879367</v>
      </c>
      <c r="Q7546">
        <f>IF(K7546&lt;30,INDEX('[1]Traitement outputs (2)'!$B$51:$Q$63,MATCH(70,'[1]Traitement outputs (2)'!$A$51:$A$63,0),MATCH(C7546,'[1]Traitement outputs (2)'!$B$51:$Q$51,0)),INDEX('[1]Traitement outputs (2)'!$B$34:$Q$38,MATCH(70,'[1]Traitement outputs (2)'!$A$34:$A$38,0),MATCH(C7546,'[1]Traitement outputs (2)'!$B$33:$Q$33,0)))</f>
        <v>-16.864255714989046</v>
      </c>
      <c r="R7546">
        <f>IF(K7546&lt;30,INDEX('[1]Traitement outputs (2)'!$B$58:$Q$63,MATCH(70,'[1]Traitement outputs (2)'!$A$58:$A$63,0),MATCH(C7546,'[1]Traitement outputs (2)'!$B$58:$Q$58,0)),INDEX('[1]Traitement outputs (2)'!$B$41:$Q$45,MATCH(70,'[1]Traitement outputs (2)'!$A$41:$A$45,0),MATCH(C7546,'[1]Traitement outputs (2)'!$B$40:$Q$40,0)))</f>
        <v>16.864787616041994</v>
      </c>
      <c r="T7546">
        <f t="shared" si="704"/>
        <v>-1958.42577907482</v>
      </c>
      <c r="U7546">
        <f t="shared" si="705"/>
        <v>1958.4875481058175</v>
      </c>
      <c r="X7546">
        <f t="shared" si="706"/>
        <v>4.735571455032727E-2</v>
      </c>
      <c r="Y7546">
        <f t="shared" si="707"/>
        <v>3.954259420836595E-2</v>
      </c>
    </row>
    <row r="7547" spans="1:25" x14ac:dyDescent="0.35">
      <c r="A7547" s="1">
        <v>35014.375</v>
      </c>
      <c r="B7547">
        <v>20.000399999999999</v>
      </c>
      <c r="C7547">
        <f>_xlfn.IFNA(HLOOKUP(B7547,'[1]Traitement outputs'!$B$33:$Q$33,1,TRUE),16)</f>
        <v>20</v>
      </c>
      <c r="E7547" s="1">
        <v>35014.375</v>
      </c>
      <c r="F7547">
        <v>22.907800000000002</v>
      </c>
      <c r="G7547">
        <f t="shared" si="702"/>
        <v>23</v>
      </c>
      <c r="I7547" s="1">
        <v>35014.375</v>
      </c>
      <c r="J7547">
        <v>2238.4299999999998</v>
      </c>
      <c r="K7547">
        <f t="shared" si="703"/>
        <v>19.275407995260434</v>
      </c>
      <c r="M7547">
        <f>INDEX('[1]Traitement outputs (2)'!$B$51:$Q$56,MATCH(70,'[1]Traitement outputs (2)'!$A$51:$A$56,0),MATCH(C7547,'[1]Traitement outputs (2)'!$B$51:$Q$51,0))</f>
        <v>-16.864255714989046</v>
      </c>
      <c r="N7547">
        <f>INDEX('[1]Traitement outputs (2)'!$B$34:$Q$38,MATCH(70,'[1]Traitement outputs (2)'!$A$34:$A$38,0),MATCH(C7547,'[1]Traitement outputs (2)'!$B$33:$Q$33,0))</f>
        <v>-183.77989640241771</v>
      </c>
      <c r="O7547">
        <f>INDEX('[1]Traitement outputs (2)'!$B$58:$Q$63,MATCH(70,'[1]Traitement outputs (2)'!$A$58:$A$63,0),MATCH(C7547,'[1]Traitement outputs (2)'!$B$58:$Q$58,0))</f>
        <v>16.864787616041994</v>
      </c>
      <c r="P7547">
        <f>INDEX('[1]Traitement outputs (2)'!$B$41:$Q$45,MATCH(70,'[1]Traitement outputs (2)'!$A$41:$A$45,0),MATCH(C7547,'[1]Traitement outputs (2)'!$B$40:$Q$40,0))</f>
        <v>254.15803075879367</v>
      </c>
      <c r="Q7547">
        <f>IF(K7547&lt;30,INDEX('[1]Traitement outputs (2)'!$B$51:$Q$63,MATCH(70,'[1]Traitement outputs (2)'!$A$51:$A$63,0),MATCH(C7547,'[1]Traitement outputs (2)'!$B$51:$Q$51,0)),INDEX('[1]Traitement outputs (2)'!$B$34:$Q$38,MATCH(70,'[1]Traitement outputs (2)'!$A$34:$A$38,0),MATCH(C7547,'[1]Traitement outputs (2)'!$B$33:$Q$33,0)))</f>
        <v>-16.864255714989046</v>
      </c>
      <c r="R7547">
        <f>IF(K7547&lt;30,INDEX('[1]Traitement outputs (2)'!$B$58:$Q$63,MATCH(70,'[1]Traitement outputs (2)'!$A$58:$A$63,0),MATCH(C7547,'[1]Traitement outputs (2)'!$B$58:$Q$58,0)),INDEX('[1]Traitement outputs (2)'!$B$41:$Q$45,MATCH(70,'[1]Traitement outputs (2)'!$A$41:$A$45,0),MATCH(C7547,'[1]Traitement outputs (2)'!$B$40:$Q$40,0)))</f>
        <v>16.864787616041994</v>
      </c>
      <c r="T7547">
        <f t="shared" si="704"/>
        <v>-1958.42577907482</v>
      </c>
      <c r="U7547">
        <f t="shared" si="705"/>
        <v>1958.4875481058175</v>
      </c>
      <c r="X7547">
        <f t="shared" si="706"/>
        <v>4.735571455032727E-2</v>
      </c>
      <c r="Y7547">
        <f t="shared" si="707"/>
        <v>3.954259420836595E-2</v>
      </c>
    </row>
    <row r="7548" spans="1:25" x14ac:dyDescent="0.35">
      <c r="A7548" s="1">
        <v>35014.416666666664</v>
      </c>
      <c r="B7548">
        <v>20.000399999999999</v>
      </c>
      <c r="C7548">
        <f>_xlfn.IFNA(HLOOKUP(B7548,'[1]Traitement outputs'!$B$33:$Q$33,1,TRUE),16)</f>
        <v>20</v>
      </c>
      <c r="E7548" s="1">
        <v>35014.416666666664</v>
      </c>
      <c r="F7548">
        <v>22.589500000000001</v>
      </c>
      <c r="G7548">
        <f t="shared" si="702"/>
        <v>23</v>
      </c>
      <c r="I7548" s="1">
        <v>35014.416666666664</v>
      </c>
      <c r="J7548">
        <v>2435.85</v>
      </c>
      <c r="K7548">
        <f t="shared" si="703"/>
        <v>20.9754169508339</v>
      </c>
      <c r="M7548">
        <f>INDEX('[1]Traitement outputs (2)'!$B$51:$Q$56,MATCH(70,'[1]Traitement outputs (2)'!$A$51:$A$56,0),MATCH(C7548,'[1]Traitement outputs (2)'!$B$51:$Q$51,0))</f>
        <v>-16.864255714989046</v>
      </c>
      <c r="N7548">
        <f>INDEX('[1]Traitement outputs (2)'!$B$34:$Q$38,MATCH(70,'[1]Traitement outputs (2)'!$A$34:$A$38,0),MATCH(C7548,'[1]Traitement outputs (2)'!$B$33:$Q$33,0))</f>
        <v>-183.77989640241771</v>
      </c>
      <c r="O7548">
        <f>INDEX('[1]Traitement outputs (2)'!$B$58:$Q$63,MATCH(70,'[1]Traitement outputs (2)'!$A$58:$A$63,0),MATCH(C7548,'[1]Traitement outputs (2)'!$B$58:$Q$58,0))</f>
        <v>16.864787616041994</v>
      </c>
      <c r="P7548">
        <f>INDEX('[1]Traitement outputs (2)'!$B$41:$Q$45,MATCH(70,'[1]Traitement outputs (2)'!$A$41:$A$45,0),MATCH(C7548,'[1]Traitement outputs (2)'!$B$40:$Q$40,0))</f>
        <v>254.15803075879367</v>
      </c>
      <c r="Q7548">
        <f>IF(K7548&lt;30,INDEX('[1]Traitement outputs (2)'!$B$51:$Q$63,MATCH(70,'[1]Traitement outputs (2)'!$A$51:$A$63,0),MATCH(C7548,'[1]Traitement outputs (2)'!$B$51:$Q$51,0)),INDEX('[1]Traitement outputs (2)'!$B$34:$Q$38,MATCH(70,'[1]Traitement outputs (2)'!$A$34:$A$38,0),MATCH(C7548,'[1]Traitement outputs (2)'!$B$33:$Q$33,0)))</f>
        <v>-16.864255714989046</v>
      </c>
      <c r="R7548">
        <f>IF(K7548&lt;30,INDEX('[1]Traitement outputs (2)'!$B$58:$Q$63,MATCH(70,'[1]Traitement outputs (2)'!$A$58:$A$63,0),MATCH(C7548,'[1]Traitement outputs (2)'!$B$58:$Q$58,0)),INDEX('[1]Traitement outputs (2)'!$B$41:$Q$45,MATCH(70,'[1]Traitement outputs (2)'!$A$41:$A$45,0),MATCH(C7548,'[1]Traitement outputs (2)'!$B$40:$Q$40,0)))</f>
        <v>16.864787616041994</v>
      </c>
      <c r="T7548">
        <f t="shared" si="704"/>
        <v>-1958.42577907482</v>
      </c>
      <c r="U7548">
        <f t="shared" si="705"/>
        <v>1958.4875481058175</v>
      </c>
      <c r="X7548">
        <f t="shared" si="706"/>
        <v>4.735571455032727E-2</v>
      </c>
      <c r="Y7548">
        <f t="shared" si="707"/>
        <v>3.954259420836595E-2</v>
      </c>
    </row>
    <row r="7549" spans="1:25" x14ac:dyDescent="0.35">
      <c r="A7549" s="1">
        <v>35014.458333333336</v>
      </c>
      <c r="B7549">
        <v>20.000399999999999</v>
      </c>
      <c r="C7549">
        <f>_xlfn.IFNA(HLOOKUP(B7549,'[1]Traitement outputs'!$B$33:$Q$33,1,TRUE),16)</f>
        <v>20</v>
      </c>
      <c r="E7549" s="1">
        <v>35014.458333333336</v>
      </c>
      <c r="F7549">
        <v>22.401800000000001</v>
      </c>
      <c r="G7549">
        <f t="shared" si="702"/>
        <v>22</v>
      </c>
      <c r="I7549" s="1">
        <v>35014.458333333336</v>
      </c>
      <c r="J7549">
        <v>2140.38</v>
      </c>
      <c r="K7549">
        <f t="shared" si="703"/>
        <v>18.431086862173725</v>
      </c>
      <c r="M7549">
        <f>INDEX('[1]Traitement outputs (2)'!$B$51:$Q$56,MATCH(70,'[1]Traitement outputs (2)'!$A$51:$A$56,0),MATCH(C7549,'[1]Traitement outputs (2)'!$B$51:$Q$51,0))</f>
        <v>-16.864255714989046</v>
      </c>
      <c r="N7549">
        <f>INDEX('[1]Traitement outputs (2)'!$B$34:$Q$38,MATCH(70,'[1]Traitement outputs (2)'!$A$34:$A$38,0),MATCH(C7549,'[1]Traitement outputs (2)'!$B$33:$Q$33,0))</f>
        <v>-183.77989640241771</v>
      </c>
      <c r="O7549">
        <f>INDEX('[1]Traitement outputs (2)'!$B$58:$Q$63,MATCH(70,'[1]Traitement outputs (2)'!$A$58:$A$63,0),MATCH(C7549,'[1]Traitement outputs (2)'!$B$58:$Q$58,0))</f>
        <v>16.864787616041994</v>
      </c>
      <c r="P7549">
        <f>INDEX('[1]Traitement outputs (2)'!$B$41:$Q$45,MATCH(70,'[1]Traitement outputs (2)'!$A$41:$A$45,0),MATCH(C7549,'[1]Traitement outputs (2)'!$B$40:$Q$40,0))</f>
        <v>254.15803075879367</v>
      </c>
      <c r="Q7549">
        <f>IF(K7549&lt;30,INDEX('[1]Traitement outputs (2)'!$B$51:$Q$63,MATCH(70,'[1]Traitement outputs (2)'!$A$51:$A$63,0),MATCH(C7549,'[1]Traitement outputs (2)'!$B$51:$Q$51,0)),INDEX('[1]Traitement outputs (2)'!$B$34:$Q$38,MATCH(70,'[1]Traitement outputs (2)'!$A$34:$A$38,0),MATCH(C7549,'[1]Traitement outputs (2)'!$B$33:$Q$33,0)))</f>
        <v>-16.864255714989046</v>
      </c>
      <c r="R7549">
        <f>IF(K7549&lt;30,INDEX('[1]Traitement outputs (2)'!$B$58:$Q$63,MATCH(70,'[1]Traitement outputs (2)'!$A$58:$A$63,0),MATCH(C7549,'[1]Traitement outputs (2)'!$B$58:$Q$58,0)),INDEX('[1]Traitement outputs (2)'!$B$41:$Q$45,MATCH(70,'[1]Traitement outputs (2)'!$A$41:$A$45,0),MATCH(C7549,'[1]Traitement outputs (2)'!$B$40:$Q$40,0)))</f>
        <v>16.864787616041994</v>
      </c>
      <c r="T7549">
        <f t="shared" si="704"/>
        <v>-1958.42577907482</v>
      </c>
      <c r="U7549">
        <f t="shared" si="705"/>
        <v>1958.4875481058175</v>
      </c>
      <c r="X7549">
        <f t="shared" si="706"/>
        <v>4.735571455032727E-2</v>
      </c>
      <c r="Y7549">
        <f t="shared" si="707"/>
        <v>3.954259420836595E-2</v>
      </c>
    </row>
    <row r="7550" spans="1:25" x14ac:dyDescent="0.35">
      <c r="A7550" s="1">
        <v>35014.5</v>
      </c>
      <c r="B7550">
        <v>20.000299999999999</v>
      </c>
      <c r="C7550">
        <f>_xlfn.IFNA(HLOOKUP(B7550,'[1]Traitement outputs'!$B$33:$Q$33,1,TRUE),16)</f>
        <v>20</v>
      </c>
      <c r="E7550" s="1">
        <v>35014.5</v>
      </c>
      <c r="F7550">
        <v>22.148700000000002</v>
      </c>
      <c r="G7550">
        <f t="shared" si="702"/>
        <v>22</v>
      </c>
      <c r="I7550" s="1">
        <v>35014.5</v>
      </c>
      <c r="J7550">
        <v>1520.77</v>
      </c>
      <c r="K7550">
        <f t="shared" si="703"/>
        <v>13.095545635535716</v>
      </c>
      <c r="M7550">
        <f>INDEX('[1]Traitement outputs (2)'!$B$51:$Q$56,MATCH(70,'[1]Traitement outputs (2)'!$A$51:$A$56,0),MATCH(C7550,'[1]Traitement outputs (2)'!$B$51:$Q$51,0))</f>
        <v>-16.864255714989046</v>
      </c>
      <c r="N7550">
        <f>INDEX('[1]Traitement outputs (2)'!$B$34:$Q$38,MATCH(70,'[1]Traitement outputs (2)'!$A$34:$A$38,0),MATCH(C7550,'[1]Traitement outputs (2)'!$B$33:$Q$33,0))</f>
        <v>-183.77989640241771</v>
      </c>
      <c r="O7550">
        <f>INDEX('[1]Traitement outputs (2)'!$B$58:$Q$63,MATCH(70,'[1]Traitement outputs (2)'!$A$58:$A$63,0),MATCH(C7550,'[1]Traitement outputs (2)'!$B$58:$Q$58,0))</f>
        <v>16.864787616041994</v>
      </c>
      <c r="P7550">
        <f>INDEX('[1]Traitement outputs (2)'!$B$41:$Q$45,MATCH(70,'[1]Traitement outputs (2)'!$A$41:$A$45,0),MATCH(C7550,'[1]Traitement outputs (2)'!$B$40:$Q$40,0))</f>
        <v>254.15803075879367</v>
      </c>
      <c r="Q7550">
        <f>IF(K7550&lt;30,INDEX('[1]Traitement outputs (2)'!$B$51:$Q$63,MATCH(70,'[1]Traitement outputs (2)'!$A$51:$A$63,0),MATCH(C7550,'[1]Traitement outputs (2)'!$B$51:$Q$51,0)),INDEX('[1]Traitement outputs (2)'!$B$34:$Q$38,MATCH(70,'[1]Traitement outputs (2)'!$A$34:$A$38,0),MATCH(C7550,'[1]Traitement outputs (2)'!$B$33:$Q$33,0)))</f>
        <v>-16.864255714989046</v>
      </c>
      <c r="R7550">
        <f>IF(K7550&lt;30,INDEX('[1]Traitement outputs (2)'!$B$58:$Q$63,MATCH(70,'[1]Traitement outputs (2)'!$A$58:$A$63,0),MATCH(C7550,'[1]Traitement outputs (2)'!$B$58:$Q$58,0)),INDEX('[1]Traitement outputs (2)'!$B$41:$Q$45,MATCH(70,'[1]Traitement outputs (2)'!$A$41:$A$45,0),MATCH(C7550,'[1]Traitement outputs (2)'!$B$40:$Q$40,0)))</f>
        <v>16.864787616041994</v>
      </c>
      <c r="T7550">
        <f t="shared" si="704"/>
        <v>-1958.42577907482</v>
      </c>
      <c r="U7550">
        <f t="shared" si="705"/>
        <v>1958.4875481058175</v>
      </c>
      <c r="X7550">
        <f t="shared" si="706"/>
        <v>4.735571455032727E-2</v>
      </c>
      <c r="Y7550">
        <f t="shared" si="707"/>
        <v>3.954259420836595E-2</v>
      </c>
    </row>
    <row r="7551" spans="1:25" x14ac:dyDescent="0.35">
      <c r="A7551" s="1">
        <v>35014.541666666664</v>
      </c>
      <c r="B7551">
        <v>20.000299999999999</v>
      </c>
      <c r="C7551">
        <f>_xlfn.IFNA(HLOOKUP(B7551,'[1]Traitement outputs'!$B$33:$Q$33,1,TRUE),16)</f>
        <v>20</v>
      </c>
      <c r="E7551" s="1">
        <v>35014.541666666664</v>
      </c>
      <c r="F7551">
        <v>21.827000000000002</v>
      </c>
      <c r="G7551">
        <f t="shared" si="702"/>
        <v>22</v>
      </c>
      <c r="I7551" s="1">
        <v>35014.541666666664</v>
      </c>
      <c r="J7551">
        <v>1855.8</v>
      </c>
      <c r="K7551">
        <f t="shared" si="703"/>
        <v>15.980531961063923</v>
      </c>
      <c r="M7551">
        <f>INDEX('[1]Traitement outputs (2)'!$B$51:$Q$56,MATCH(70,'[1]Traitement outputs (2)'!$A$51:$A$56,0),MATCH(C7551,'[1]Traitement outputs (2)'!$B$51:$Q$51,0))</f>
        <v>-16.864255714989046</v>
      </c>
      <c r="N7551">
        <f>INDEX('[1]Traitement outputs (2)'!$B$34:$Q$38,MATCH(70,'[1]Traitement outputs (2)'!$A$34:$A$38,0),MATCH(C7551,'[1]Traitement outputs (2)'!$B$33:$Q$33,0))</f>
        <v>-183.77989640241771</v>
      </c>
      <c r="O7551">
        <f>INDEX('[1]Traitement outputs (2)'!$B$58:$Q$63,MATCH(70,'[1]Traitement outputs (2)'!$A$58:$A$63,0),MATCH(C7551,'[1]Traitement outputs (2)'!$B$58:$Q$58,0))</f>
        <v>16.864787616041994</v>
      </c>
      <c r="P7551">
        <f>INDEX('[1]Traitement outputs (2)'!$B$41:$Q$45,MATCH(70,'[1]Traitement outputs (2)'!$A$41:$A$45,0),MATCH(C7551,'[1]Traitement outputs (2)'!$B$40:$Q$40,0))</f>
        <v>254.15803075879367</v>
      </c>
      <c r="Q7551">
        <f>IF(K7551&lt;30,INDEX('[1]Traitement outputs (2)'!$B$51:$Q$63,MATCH(70,'[1]Traitement outputs (2)'!$A$51:$A$63,0),MATCH(C7551,'[1]Traitement outputs (2)'!$B$51:$Q$51,0)),INDEX('[1]Traitement outputs (2)'!$B$34:$Q$38,MATCH(70,'[1]Traitement outputs (2)'!$A$34:$A$38,0),MATCH(C7551,'[1]Traitement outputs (2)'!$B$33:$Q$33,0)))</f>
        <v>-16.864255714989046</v>
      </c>
      <c r="R7551">
        <f>IF(K7551&lt;30,INDEX('[1]Traitement outputs (2)'!$B$58:$Q$63,MATCH(70,'[1]Traitement outputs (2)'!$A$58:$A$63,0),MATCH(C7551,'[1]Traitement outputs (2)'!$B$58:$Q$58,0)),INDEX('[1]Traitement outputs (2)'!$B$41:$Q$45,MATCH(70,'[1]Traitement outputs (2)'!$A$41:$A$45,0),MATCH(C7551,'[1]Traitement outputs (2)'!$B$40:$Q$40,0)))</f>
        <v>16.864787616041994</v>
      </c>
      <c r="T7551">
        <f t="shared" si="704"/>
        <v>-1958.42577907482</v>
      </c>
      <c r="U7551">
        <f t="shared" si="705"/>
        <v>1958.4875481058175</v>
      </c>
      <c r="X7551">
        <f t="shared" si="706"/>
        <v>4.735571455032727E-2</v>
      </c>
      <c r="Y7551">
        <f t="shared" si="707"/>
        <v>3.954259420836595E-2</v>
      </c>
    </row>
    <row r="7552" spans="1:25" x14ac:dyDescent="0.35">
      <c r="A7552" s="1">
        <v>35014.583333333336</v>
      </c>
      <c r="B7552">
        <v>20.000299999999999</v>
      </c>
      <c r="C7552">
        <f>_xlfn.IFNA(HLOOKUP(B7552,'[1]Traitement outputs'!$B$33:$Q$33,1,TRUE),16)</f>
        <v>20</v>
      </c>
      <c r="E7552" s="1">
        <v>35014.583333333336</v>
      </c>
      <c r="F7552">
        <v>21.527999999999999</v>
      </c>
      <c r="G7552">
        <f t="shared" si="702"/>
        <v>22</v>
      </c>
      <c r="I7552" s="1">
        <v>35014.583333333336</v>
      </c>
      <c r="J7552">
        <v>1118.3800000000001</v>
      </c>
      <c r="K7552">
        <f t="shared" si="703"/>
        <v>9.6305137054718557</v>
      </c>
      <c r="M7552">
        <f>INDEX('[1]Traitement outputs (2)'!$B$51:$Q$56,MATCH(70,'[1]Traitement outputs (2)'!$A$51:$A$56,0),MATCH(C7552,'[1]Traitement outputs (2)'!$B$51:$Q$51,0))</f>
        <v>-16.864255714989046</v>
      </c>
      <c r="N7552">
        <f>INDEX('[1]Traitement outputs (2)'!$B$34:$Q$38,MATCH(70,'[1]Traitement outputs (2)'!$A$34:$A$38,0),MATCH(C7552,'[1]Traitement outputs (2)'!$B$33:$Q$33,0))</f>
        <v>-183.77989640241771</v>
      </c>
      <c r="O7552">
        <f>INDEX('[1]Traitement outputs (2)'!$B$58:$Q$63,MATCH(70,'[1]Traitement outputs (2)'!$A$58:$A$63,0),MATCH(C7552,'[1]Traitement outputs (2)'!$B$58:$Q$58,0))</f>
        <v>16.864787616041994</v>
      </c>
      <c r="P7552">
        <f>INDEX('[1]Traitement outputs (2)'!$B$41:$Q$45,MATCH(70,'[1]Traitement outputs (2)'!$A$41:$A$45,0),MATCH(C7552,'[1]Traitement outputs (2)'!$B$40:$Q$40,0))</f>
        <v>254.15803075879367</v>
      </c>
      <c r="Q7552">
        <f>IF(K7552&lt;30,INDEX('[1]Traitement outputs (2)'!$B$51:$Q$63,MATCH(70,'[1]Traitement outputs (2)'!$A$51:$A$63,0),MATCH(C7552,'[1]Traitement outputs (2)'!$B$51:$Q$51,0)),INDEX('[1]Traitement outputs (2)'!$B$34:$Q$38,MATCH(70,'[1]Traitement outputs (2)'!$A$34:$A$38,0),MATCH(C7552,'[1]Traitement outputs (2)'!$B$33:$Q$33,0)))</f>
        <v>-16.864255714989046</v>
      </c>
      <c r="R7552">
        <f>IF(K7552&lt;30,INDEX('[1]Traitement outputs (2)'!$B$58:$Q$63,MATCH(70,'[1]Traitement outputs (2)'!$A$58:$A$63,0),MATCH(C7552,'[1]Traitement outputs (2)'!$B$58:$Q$58,0)),INDEX('[1]Traitement outputs (2)'!$B$41:$Q$45,MATCH(70,'[1]Traitement outputs (2)'!$A$41:$A$45,0),MATCH(C7552,'[1]Traitement outputs (2)'!$B$40:$Q$40,0)))</f>
        <v>16.864787616041994</v>
      </c>
      <c r="T7552">
        <f t="shared" si="704"/>
        <v>-1958.42577907482</v>
      </c>
      <c r="U7552">
        <f t="shared" si="705"/>
        <v>1958.4875481058175</v>
      </c>
      <c r="X7552">
        <f t="shared" si="706"/>
        <v>4.735571455032727E-2</v>
      </c>
      <c r="Y7552">
        <f t="shared" si="707"/>
        <v>3.954259420836595E-2</v>
      </c>
    </row>
    <row r="7553" spans="1:25" x14ac:dyDescent="0.35">
      <c r="A7553" s="1">
        <v>35014.625</v>
      </c>
      <c r="B7553">
        <v>20.000299999999999</v>
      </c>
      <c r="C7553">
        <f>_xlfn.IFNA(HLOOKUP(B7553,'[1]Traitement outputs'!$B$33:$Q$33,1,TRUE),16)</f>
        <v>20</v>
      </c>
      <c r="E7553" s="1">
        <v>35014.625</v>
      </c>
      <c r="F7553">
        <v>21.290600000000001</v>
      </c>
      <c r="G7553">
        <f t="shared" si="702"/>
        <v>21</v>
      </c>
      <c r="I7553" s="1">
        <v>35014.625</v>
      </c>
      <c r="J7553">
        <v>507.654</v>
      </c>
      <c r="K7553">
        <f t="shared" si="703"/>
        <v>4.3714737429474857</v>
      </c>
      <c r="M7553">
        <f>INDEX('[1]Traitement outputs (2)'!$B$51:$Q$56,MATCH(70,'[1]Traitement outputs (2)'!$A$51:$A$56,0),MATCH(C7553,'[1]Traitement outputs (2)'!$B$51:$Q$51,0))</f>
        <v>-16.864255714989046</v>
      </c>
      <c r="N7553">
        <f>INDEX('[1]Traitement outputs (2)'!$B$34:$Q$38,MATCH(70,'[1]Traitement outputs (2)'!$A$34:$A$38,0),MATCH(C7553,'[1]Traitement outputs (2)'!$B$33:$Q$33,0))</f>
        <v>-183.77989640241771</v>
      </c>
      <c r="O7553">
        <f>INDEX('[1]Traitement outputs (2)'!$B$58:$Q$63,MATCH(70,'[1]Traitement outputs (2)'!$A$58:$A$63,0),MATCH(C7553,'[1]Traitement outputs (2)'!$B$58:$Q$58,0))</f>
        <v>16.864787616041994</v>
      </c>
      <c r="P7553">
        <f>INDEX('[1]Traitement outputs (2)'!$B$41:$Q$45,MATCH(70,'[1]Traitement outputs (2)'!$A$41:$A$45,0),MATCH(C7553,'[1]Traitement outputs (2)'!$B$40:$Q$40,0))</f>
        <v>254.15803075879367</v>
      </c>
      <c r="Q7553">
        <f>IF(K7553&lt;30,INDEX('[1]Traitement outputs (2)'!$B$51:$Q$63,MATCH(70,'[1]Traitement outputs (2)'!$A$51:$A$63,0),MATCH(C7553,'[1]Traitement outputs (2)'!$B$51:$Q$51,0)),INDEX('[1]Traitement outputs (2)'!$B$34:$Q$38,MATCH(70,'[1]Traitement outputs (2)'!$A$34:$A$38,0),MATCH(C7553,'[1]Traitement outputs (2)'!$B$33:$Q$33,0)))</f>
        <v>-16.864255714989046</v>
      </c>
      <c r="R7553">
        <f>IF(K7553&lt;30,INDEX('[1]Traitement outputs (2)'!$B$58:$Q$63,MATCH(70,'[1]Traitement outputs (2)'!$A$58:$A$63,0),MATCH(C7553,'[1]Traitement outputs (2)'!$B$58:$Q$58,0)),INDEX('[1]Traitement outputs (2)'!$B$41:$Q$45,MATCH(70,'[1]Traitement outputs (2)'!$A$41:$A$45,0),MATCH(C7553,'[1]Traitement outputs (2)'!$B$40:$Q$40,0)))</f>
        <v>16.864787616041994</v>
      </c>
      <c r="T7553">
        <f t="shared" si="704"/>
        <v>-1958.42577907482</v>
      </c>
      <c r="U7553">
        <f t="shared" si="705"/>
        <v>1958.4875481058175</v>
      </c>
      <c r="X7553">
        <f t="shared" si="706"/>
        <v>4.735571455032727E-2</v>
      </c>
      <c r="Y7553">
        <f t="shared" si="707"/>
        <v>3.954259420836595E-2</v>
      </c>
    </row>
    <row r="7554" spans="1:25" x14ac:dyDescent="0.35">
      <c r="A7554" s="1">
        <v>35014.666666666664</v>
      </c>
      <c r="B7554">
        <v>20.0002</v>
      </c>
      <c r="C7554">
        <f>_xlfn.IFNA(HLOOKUP(B7554,'[1]Traitement outputs'!$B$33:$Q$33,1,TRUE),16)</f>
        <v>20</v>
      </c>
      <c r="E7554" s="1">
        <v>35014.666666666664</v>
      </c>
      <c r="F7554">
        <v>21.091999999999999</v>
      </c>
      <c r="G7554">
        <f t="shared" si="702"/>
        <v>21</v>
      </c>
      <c r="I7554" s="1">
        <v>35014.666666666664</v>
      </c>
      <c r="J7554">
        <v>45.785499999999999</v>
      </c>
      <c r="K7554">
        <f t="shared" si="703"/>
        <v>0.39426481630741039</v>
      </c>
      <c r="M7554">
        <f>INDEX('[1]Traitement outputs (2)'!$B$51:$Q$56,MATCH(70,'[1]Traitement outputs (2)'!$A$51:$A$56,0),MATCH(C7554,'[1]Traitement outputs (2)'!$B$51:$Q$51,0))</f>
        <v>-16.864255714989046</v>
      </c>
      <c r="N7554">
        <f>INDEX('[1]Traitement outputs (2)'!$B$34:$Q$38,MATCH(70,'[1]Traitement outputs (2)'!$A$34:$A$38,0),MATCH(C7554,'[1]Traitement outputs (2)'!$B$33:$Q$33,0))</f>
        <v>-183.77989640241771</v>
      </c>
      <c r="O7554">
        <f>INDEX('[1]Traitement outputs (2)'!$B$58:$Q$63,MATCH(70,'[1]Traitement outputs (2)'!$A$58:$A$63,0),MATCH(C7554,'[1]Traitement outputs (2)'!$B$58:$Q$58,0))</f>
        <v>16.864787616041994</v>
      </c>
      <c r="P7554">
        <f>INDEX('[1]Traitement outputs (2)'!$B$41:$Q$45,MATCH(70,'[1]Traitement outputs (2)'!$A$41:$A$45,0),MATCH(C7554,'[1]Traitement outputs (2)'!$B$40:$Q$40,0))</f>
        <v>254.15803075879367</v>
      </c>
      <c r="Q7554">
        <f>IF(K7554&lt;30,INDEX('[1]Traitement outputs (2)'!$B$51:$Q$63,MATCH(70,'[1]Traitement outputs (2)'!$A$51:$A$63,0),MATCH(C7554,'[1]Traitement outputs (2)'!$B$51:$Q$51,0)),INDEX('[1]Traitement outputs (2)'!$B$34:$Q$38,MATCH(70,'[1]Traitement outputs (2)'!$A$34:$A$38,0),MATCH(C7554,'[1]Traitement outputs (2)'!$B$33:$Q$33,0)))</f>
        <v>-16.864255714989046</v>
      </c>
      <c r="R7554">
        <f>IF(K7554&lt;30,INDEX('[1]Traitement outputs (2)'!$B$58:$Q$63,MATCH(70,'[1]Traitement outputs (2)'!$A$58:$A$63,0),MATCH(C7554,'[1]Traitement outputs (2)'!$B$58:$Q$58,0)),INDEX('[1]Traitement outputs (2)'!$B$41:$Q$45,MATCH(70,'[1]Traitement outputs (2)'!$A$41:$A$45,0),MATCH(C7554,'[1]Traitement outputs (2)'!$B$40:$Q$40,0)))</f>
        <v>16.864787616041994</v>
      </c>
      <c r="T7554">
        <f t="shared" si="704"/>
        <v>-1958.42577907482</v>
      </c>
      <c r="U7554">
        <f t="shared" si="705"/>
        <v>1958.4875481058175</v>
      </c>
      <c r="X7554">
        <f t="shared" si="706"/>
        <v>4.735571455032727E-2</v>
      </c>
      <c r="Y7554">
        <f t="shared" si="707"/>
        <v>3.954259420836595E-2</v>
      </c>
    </row>
    <row r="7555" spans="1:25" x14ac:dyDescent="0.35">
      <c r="A7555" s="1">
        <v>35014.708333333336</v>
      </c>
      <c r="B7555">
        <v>20.0002</v>
      </c>
      <c r="C7555">
        <f>_xlfn.IFNA(HLOOKUP(B7555,'[1]Traitement outputs'!$B$33:$Q$33,1,TRUE),16)</f>
        <v>20</v>
      </c>
      <c r="E7555" s="1">
        <v>35014.708333333336</v>
      </c>
      <c r="F7555">
        <v>20.8812</v>
      </c>
      <c r="G7555">
        <f t="shared" ref="G7555:G7618" si="708">ROUND(F7555,0)</f>
        <v>21</v>
      </c>
      <c r="I7555" s="1">
        <v>35014.708333333336</v>
      </c>
      <c r="J7555">
        <v>0</v>
      </c>
      <c r="K7555">
        <f t="shared" ref="K7555:K7618" si="709">J7555/$AB$2</f>
        <v>0</v>
      </c>
      <c r="M7555">
        <f>INDEX('[1]Traitement outputs (2)'!$B$51:$Q$56,MATCH(70,'[1]Traitement outputs (2)'!$A$51:$A$56,0),MATCH(C7555,'[1]Traitement outputs (2)'!$B$51:$Q$51,0))</f>
        <v>-16.864255714989046</v>
      </c>
      <c r="N7555">
        <f>INDEX('[1]Traitement outputs (2)'!$B$34:$Q$38,MATCH(70,'[1]Traitement outputs (2)'!$A$34:$A$38,0),MATCH(C7555,'[1]Traitement outputs (2)'!$B$33:$Q$33,0))</f>
        <v>-183.77989640241771</v>
      </c>
      <c r="O7555">
        <f>INDEX('[1]Traitement outputs (2)'!$B$58:$Q$63,MATCH(70,'[1]Traitement outputs (2)'!$A$58:$A$63,0),MATCH(C7555,'[1]Traitement outputs (2)'!$B$58:$Q$58,0))</f>
        <v>16.864787616041994</v>
      </c>
      <c r="P7555">
        <f>INDEX('[1]Traitement outputs (2)'!$B$41:$Q$45,MATCH(70,'[1]Traitement outputs (2)'!$A$41:$A$45,0),MATCH(C7555,'[1]Traitement outputs (2)'!$B$40:$Q$40,0))</f>
        <v>254.15803075879367</v>
      </c>
      <c r="Q7555">
        <f>IF(K7555&lt;30,INDEX('[1]Traitement outputs (2)'!$B$51:$Q$63,MATCH(70,'[1]Traitement outputs (2)'!$A$51:$A$63,0),MATCH(C7555,'[1]Traitement outputs (2)'!$B$51:$Q$51,0)),INDEX('[1]Traitement outputs (2)'!$B$34:$Q$38,MATCH(70,'[1]Traitement outputs (2)'!$A$34:$A$38,0),MATCH(C7555,'[1]Traitement outputs (2)'!$B$33:$Q$33,0)))</f>
        <v>-16.864255714989046</v>
      </c>
      <c r="R7555">
        <f>IF(K7555&lt;30,INDEX('[1]Traitement outputs (2)'!$B$58:$Q$63,MATCH(70,'[1]Traitement outputs (2)'!$A$58:$A$63,0),MATCH(C7555,'[1]Traitement outputs (2)'!$B$58:$Q$58,0)),INDEX('[1]Traitement outputs (2)'!$B$41:$Q$45,MATCH(70,'[1]Traitement outputs (2)'!$A$41:$A$45,0),MATCH(C7555,'[1]Traitement outputs (2)'!$B$40:$Q$40,0)))</f>
        <v>16.864787616041994</v>
      </c>
      <c r="T7555">
        <f t="shared" ref="T7555:T7618" si="710">Q7555*$AB$2</f>
        <v>-1958.42577907482</v>
      </c>
      <c r="U7555">
        <f t="shared" ref="U7555:U7618" si="711">R7555*$AB$2</f>
        <v>1958.4875481058175</v>
      </c>
      <c r="X7555">
        <f t="shared" ref="X7555:X7618" si="712">T7555/$V$2</f>
        <v>4.735571455032727E-2</v>
      </c>
      <c r="Y7555">
        <f t="shared" ref="Y7555:Y7618" si="713">U7555/$W$2</f>
        <v>3.954259420836595E-2</v>
      </c>
    </row>
    <row r="7556" spans="1:25" x14ac:dyDescent="0.35">
      <c r="A7556" s="1">
        <v>35014.75</v>
      </c>
      <c r="B7556">
        <v>20.0002</v>
      </c>
      <c r="C7556">
        <f>_xlfn.IFNA(HLOOKUP(B7556,'[1]Traitement outputs'!$B$33:$Q$33,1,TRUE),16)</f>
        <v>20</v>
      </c>
      <c r="E7556" s="1">
        <v>35014.75</v>
      </c>
      <c r="F7556">
        <v>21.669499999999999</v>
      </c>
      <c r="G7556">
        <f t="shared" si="708"/>
        <v>22</v>
      </c>
      <c r="I7556" s="1">
        <v>35014.75</v>
      </c>
      <c r="J7556">
        <v>0</v>
      </c>
      <c r="K7556">
        <f t="shared" si="709"/>
        <v>0</v>
      </c>
      <c r="M7556">
        <f>INDEX('[1]Traitement outputs (2)'!$B$51:$Q$56,MATCH(70,'[1]Traitement outputs (2)'!$A$51:$A$56,0),MATCH(C7556,'[1]Traitement outputs (2)'!$B$51:$Q$51,0))</f>
        <v>-16.864255714989046</v>
      </c>
      <c r="N7556">
        <f>INDEX('[1]Traitement outputs (2)'!$B$34:$Q$38,MATCH(70,'[1]Traitement outputs (2)'!$A$34:$A$38,0),MATCH(C7556,'[1]Traitement outputs (2)'!$B$33:$Q$33,0))</f>
        <v>-183.77989640241771</v>
      </c>
      <c r="O7556">
        <f>INDEX('[1]Traitement outputs (2)'!$B$58:$Q$63,MATCH(70,'[1]Traitement outputs (2)'!$A$58:$A$63,0),MATCH(C7556,'[1]Traitement outputs (2)'!$B$58:$Q$58,0))</f>
        <v>16.864787616041994</v>
      </c>
      <c r="P7556">
        <f>INDEX('[1]Traitement outputs (2)'!$B$41:$Q$45,MATCH(70,'[1]Traitement outputs (2)'!$A$41:$A$45,0),MATCH(C7556,'[1]Traitement outputs (2)'!$B$40:$Q$40,0))</f>
        <v>254.15803075879367</v>
      </c>
      <c r="Q7556">
        <f>IF(K7556&lt;30,INDEX('[1]Traitement outputs (2)'!$B$51:$Q$63,MATCH(70,'[1]Traitement outputs (2)'!$A$51:$A$63,0),MATCH(C7556,'[1]Traitement outputs (2)'!$B$51:$Q$51,0)),INDEX('[1]Traitement outputs (2)'!$B$34:$Q$38,MATCH(70,'[1]Traitement outputs (2)'!$A$34:$A$38,0),MATCH(C7556,'[1]Traitement outputs (2)'!$B$33:$Q$33,0)))</f>
        <v>-16.864255714989046</v>
      </c>
      <c r="R7556">
        <f>IF(K7556&lt;30,INDEX('[1]Traitement outputs (2)'!$B$58:$Q$63,MATCH(70,'[1]Traitement outputs (2)'!$A$58:$A$63,0),MATCH(C7556,'[1]Traitement outputs (2)'!$B$58:$Q$58,0)),INDEX('[1]Traitement outputs (2)'!$B$41:$Q$45,MATCH(70,'[1]Traitement outputs (2)'!$A$41:$A$45,0),MATCH(C7556,'[1]Traitement outputs (2)'!$B$40:$Q$40,0)))</f>
        <v>16.864787616041994</v>
      </c>
      <c r="T7556">
        <f t="shared" si="710"/>
        <v>-1958.42577907482</v>
      </c>
      <c r="U7556">
        <f t="shared" si="711"/>
        <v>1958.4875481058175</v>
      </c>
      <c r="X7556">
        <f t="shared" si="712"/>
        <v>4.735571455032727E-2</v>
      </c>
      <c r="Y7556">
        <f t="shared" si="713"/>
        <v>3.954259420836595E-2</v>
      </c>
    </row>
    <row r="7557" spans="1:25" x14ac:dyDescent="0.35">
      <c r="A7557" s="1">
        <v>35014.791666666664</v>
      </c>
      <c r="B7557">
        <v>20.000299999999999</v>
      </c>
      <c r="C7557">
        <f>_xlfn.IFNA(HLOOKUP(B7557,'[1]Traitement outputs'!$B$33:$Q$33,1,TRUE),16)</f>
        <v>20</v>
      </c>
      <c r="E7557" s="1">
        <v>35014.791666666664</v>
      </c>
      <c r="F7557">
        <v>22.7972</v>
      </c>
      <c r="G7557">
        <f t="shared" si="708"/>
        <v>23</v>
      </c>
      <c r="I7557" s="1">
        <v>35014.791666666664</v>
      </c>
      <c r="J7557">
        <v>0</v>
      </c>
      <c r="K7557">
        <f t="shared" si="709"/>
        <v>0</v>
      </c>
      <c r="M7557">
        <f>INDEX('[1]Traitement outputs (2)'!$B$51:$Q$56,MATCH(70,'[1]Traitement outputs (2)'!$A$51:$A$56,0),MATCH(C7557,'[1]Traitement outputs (2)'!$B$51:$Q$51,0))</f>
        <v>-16.864255714989046</v>
      </c>
      <c r="N7557">
        <f>INDEX('[1]Traitement outputs (2)'!$B$34:$Q$38,MATCH(70,'[1]Traitement outputs (2)'!$A$34:$A$38,0),MATCH(C7557,'[1]Traitement outputs (2)'!$B$33:$Q$33,0))</f>
        <v>-183.77989640241771</v>
      </c>
      <c r="O7557">
        <f>INDEX('[1]Traitement outputs (2)'!$B$58:$Q$63,MATCH(70,'[1]Traitement outputs (2)'!$A$58:$A$63,0),MATCH(C7557,'[1]Traitement outputs (2)'!$B$58:$Q$58,0))</f>
        <v>16.864787616041994</v>
      </c>
      <c r="P7557">
        <f>INDEX('[1]Traitement outputs (2)'!$B$41:$Q$45,MATCH(70,'[1]Traitement outputs (2)'!$A$41:$A$45,0),MATCH(C7557,'[1]Traitement outputs (2)'!$B$40:$Q$40,0))</f>
        <v>254.15803075879367</v>
      </c>
      <c r="Q7557">
        <f>IF(K7557&lt;30,INDEX('[1]Traitement outputs (2)'!$B$51:$Q$63,MATCH(70,'[1]Traitement outputs (2)'!$A$51:$A$63,0),MATCH(C7557,'[1]Traitement outputs (2)'!$B$51:$Q$51,0)),INDEX('[1]Traitement outputs (2)'!$B$34:$Q$38,MATCH(70,'[1]Traitement outputs (2)'!$A$34:$A$38,0),MATCH(C7557,'[1]Traitement outputs (2)'!$B$33:$Q$33,0)))</f>
        <v>-16.864255714989046</v>
      </c>
      <c r="R7557">
        <f>IF(K7557&lt;30,INDEX('[1]Traitement outputs (2)'!$B$58:$Q$63,MATCH(70,'[1]Traitement outputs (2)'!$A$58:$A$63,0),MATCH(C7557,'[1]Traitement outputs (2)'!$B$58:$Q$58,0)),INDEX('[1]Traitement outputs (2)'!$B$41:$Q$45,MATCH(70,'[1]Traitement outputs (2)'!$A$41:$A$45,0),MATCH(C7557,'[1]Traitement outputs (2)'!$B$40:$Q$40,0)))</f>
        <v>16.864787616041994</v>
      </c>
      <c r="T7557">
        <f t="shared" si="710"/>
        <v>-1958.42577907482</v>
      </c>
      <c r="U7557">
        <f t="shared" si="711"/>
        <v>1958.4875481058175</v>
      </c>
      <c r="X7557">
        <f t="shared" si="712"/>
        <v>4.735571455032727E-2</v>
      </c>
      <c r="Y7557">
        <f t="shared" si="713"/>
        <v>3.954259420836595E-2</v>
      </c>
    </row>
    <row r="7558" spans="1:25" x14ac:dyDescent="0.35">
      <c r="A7558" s="1">
        <v>35014.833333333336</v>
      </c>
      <c r="B7558">
        <v>20.000399999999999</v>
      </c>
      <c r="C7558">
        <f>_xlfn.IFNA(HLOOKUP(B7558,'[1]Traitement outputs'!$B$33:$Q$33,1,TRUE),16)</f>
        <v>20</v>
      </c>
      <c r="E7558" s="1">
        <v>35014.833333333336</v>
      </c>
      <c r="F7558">
        <v>23.462599999999998</v>
      </c>
      <c r="G7558">
        <f t="shared" si="708"/>
        <v>23</v>
      </c>
      <c r="I7558" s="1">
        <v>35014.833333333336</v>
      </c>
      <c r="J7558">
        <v>0</v>
      </c>
      <c r="K7558">
        <f t="shared" si="709"/>
        <v>0</v>
      </c>
      <c r="M7558">
        <f>INDEX('[1]Traitement outputs (2)'!$B$51:$Q$56,MATCH(70,'[1]Traitement outputs (2)'!$A$51:$A$56,0),MATCH(C7558,'[1]Traitement outputs (2)'!$B$51:$Q$51,0))</f>
        <v>-16.864255714989046</v>
      </c>
      <c r="N7558">
        <f>INDEX('[1]Traitement outputs (2)'!$B$34:$Q$38,MATCH(70,'[1]Traitement outputs (2)'!$A$34:$A$38,0),MATCH(C7558,'[1]Traitement outputs (2)'!$B$33:$Q$33,0))</f>
        <v>-183.77989640241771</v>
      </c>
      <c r="O7558">
        <f>INDEX('[1]Traitement outputs (2)'!$B$58:$Q$63,MATCH(70,'[1]Traitement outputs (2)'!$A$58:$A$63,0),MATCH(C7558,'[1]Traitement outputs (2)'!$B$58:$Q$58,0))</f>
        <v>16.864787616041994</v>
      </c>
      <c r="P7558">
        <f>INDEX('[1]Traitement outputs (2)'!$B$41:$Q$45,MATCH(70,'[1]Traitement outputs (2)'!$A$41:$A$45,0),MATCH(C7558,'[1]Traitement outputs (2)'!$B$40:$Q$40,0))</f>
        <v>254.15803075879367</v>
      </c>
      <c r="Q7558">
        <f>IF(K7558&lt;30,INDEX('[1]Traitement outputs (2)'!$B$51:$Q$63,MATCH(70,'[1]Traitement outputs (2)'!$A$51:$A$63,0),MATCH(C7558,'[1]Traitement outputs (2)'!$B$51:$Q$51,0)),INDEX('[1]Traitement outputs (2)'!$B$34:$Q$38,MATCH(70,'[1]Traitement outputs (2)'!$A$34:$A$38,0),MATCH(C7558,'[1]Traitement outputs (2)'!$B$33:$Q$33,0)))</f>
        <v>-16.864255714989046</v>
      </c>
      <c r="R7558">
        <f>IF(K7558&lt;30,INDEX('[1]Traitement outputs (2)'!$B$58:$Q$63,MATCH(70,'[1]Traitement outputs (2)'!$A$58:$A$63,0),MATCH(C7558,'[1]Traitement outputs (2)'!$B$58:$Q$58,0)),INDEX('[1]Traitement outputs (2)'!$B$41:$Q$45,MATCH(70,'[1]Traitement outputs (2)'!$A$41:$A$45,0),MATCH(C7558,'[1]Traitement outputs (2)'!$B$40:$Q$40,0)))</f>
        <v>16.864787616041994</v>
      </c>
      <c r="T7558">
        <f t="shared" si="710"/>
        <v>-1958.42577907482</v>
      </c>
      <c r="U7558">
        <f t="shared" si="711"/>
        <v>1958.4875481058175</v>
      </c>
      <c r="X7558">
        <f t="shared" si="712"/>
        <v>4.735571455032727E-2</v>
      </c>
      <c r="Y7558">
        <f t="shared" si="713"/>
        <v>3.954259420836595E-2</v>
      </c>
    </row>
    <row r="7559" spans="1:25" x14ac:dyDescent="0.35">
      <c r="A7559" s="1">
        <v>35014.875</v>
      </c>
      <c r="B7559">
        <v>16.092600000000001</v>
      </c>
      <c r="C7559">
        <f>_xlfn.IFNA(HLOOKUP(B7559,'[1]Traitement outputs'!$B$33:$Q$33,1,TRUE),16)</f>
        <v>16</v>
      </c>
      <c r="E7559" s="1">
        <v>35014.875</v>
      </c>
      <c r="F7559">
        <v>30.310199999999998</v>
      </c>
      <c r="G7559">
        <f t="shared" si="708"/>
        <v>30</v>
      </c>
      <c r="I7559" s="1">
        <v>35014.875</v>
      </c>
      <c r="J7559">
        <v>0</v>
      </c>
      <c r="K7559">
        <f t="shared" si="709"/>
        <v>0</v>
      </c>
      <c r="M7559">
        <f>INDEX('[1]Traitement outputs (2)'!$B$51:$Q$56,MATCH(70,'[1]Traitement outputs (2)'!$A$51:$A$56,0),MATCH(C7559,'[1]Traitement outputs (2)'!$B$51:$Q$51,0))</f>
        <v>-27.907128105419115</v>
      </c>
      <c r="N7559">
        <f>INDEX('[1]Traitement outputs (2)'!$B$34:$Q$38,MATCH(70,'[1]Traitement outputs (2)'!$A$34:$A$38,0),MATCH(C7559,'[1]Traitement outputs (2)'!$B$33:$Q$33,0))</f>
        <v>-87.65601603539298</v>
      </c>
      <c r="O7559">
        <f>INDEX('[1]Traitement outputs (2)'!$B$58:$Q$63,MATCH(70,'[1]Traitement outputs (2)'!$A$58:$A$63,0),MATCH(C7559,'[1]Traitement outputs (2)'!$B$58:$Q$58,0))</f>
        <v>27.907128104236733</v>
      </c>
      <c r="P7559">
        <f>INDEX('[1]Traitement outputs (2)'!$B$41:$Q$45,MATCH(70,'[1]Traitement outputs (2)'!$A$41:$A$45,0),MATCH(C7559,'[1]Traitement outputs (2)'!$B$40:$Q$40,0))</f>
        <v>158.03405896601754</v>
      </c>
      <c r="Q7559">
        <f>IF(K7559&lt;30,INDEX('[1]Traitement outputs (2)'!$B$51:$Q$63,MATCH(70,'[1]Traitement outputs (2)'!$A$51:$A$63,0),MATCH(C7559,'[1]Traitement outputs (2)'!$B$51:$Q$51,0)),INDEX('[1]Traitement outputs (2)'!$B$34:$Q$38,MATCH(70,'[1]Traitement outputs (2)'!$A$34:$A$38,0),MATCH(C7559,'[1]Traitement outputs (2)'!$B$33:$Q$33,0)))</f>
        <v>-27.907128105419115</v>
      </c>
      <c r="R7559">
        <f>IF(K7559&lt;30,INDEX('[1]Traitement outputs (2)'!$B$58:$Q$63,MATCH(70,'[1]Traitement outputs (2)'!$A$58:$A$63,0),MATCH(C7559,'[1]Traitement outputs (2)'!$B$58:$Q$58,0)),INDEX('[1]Traitement outputs (2)'!$B$41:$Q$45,MATCH(70,'[1]Traitement outputs (2)'!$A$41:$A$45,0),MATCH(C7559,'[1]Traitement outputs (2)'!$B$40:$Q$40,0)))</f>
        <v>27.907128104236733</v>
      </c>
      <c r="T7559">
        <f t="shared" si="710"/>
        <v>-3240.8212983285953</v>
      </c>
      <c r="U7559">
        <f t="shared" si="711"/>
        <v>3240.8212981912866</v>
      </c>
      <c r="X7559">
        <f t="shared" si="712"/>
        <v>7.8364679403255921E-2</v>
      </c>
      <c r="Y7559">
        <f t="shared" si="713"/>
        <v>6.5433390996103388E-2</v>
      </c>
    </row>
    <row r="7560" spans="1:25" x14ac:dyDescent="0.35">
      <c r="A7560" s="1">
        <v>35014.916666666664</v>
      </c>
      <c r="B7560">
        <v>16.001300000000001</v>
      </c>
      <c r="C7560">
        <f>_xlfn.IFNA(HLOOKUP(B7560,'[1]Traitement outputs'!$B$33:$Q$33,1,TRUE),16)</f>
        <v>16</v>
      </c>
      <c r="E7560" s="1">
        <v>35014.916666666664</v>
      </c>
      <c r="F7560">
        <v>30.546199999999999</v>
      </c>
      <c r="G7560">
        <f t="shared" si="708"/>
        <v>31</v>
      </c>
      <c r="I7560" s="1">
        <v>35014.916666666664</v>
      </c>
      <c r="J7560">
        <v>0</v>
      </c>
      <c r="K7560">
        <f t="shared" si="709"/>
        <v>0</v>
      </c>
      <c r="M7560">
        <f>INDEX('[1]Traitement outputs (2)'!$B$51:$Q$56,MATCH(70,'[1]Traitement outputs (2)'!$A$51:$A$56,0),MATCH(C7560,'[1]Traitement outputs (2)'!$B$51:$Q$51,0))</f>
        <v>-27.907128105419115</v>
      </c>
      <c r="N7560">
        <f>INDEX('[1]Traitement outputs (2)'!$B$34:$Q$38,MATCH(70,'[1]Traitement outputs (2)'!$A$34:$A$38,0),MATCH(C7560,'[1]Traitement outputs (2)'!$B$33:$Q$33,0))</f>
        <v>-87.65601603539298</v>
      </c>
      <c r="O7560">
        <f>INDEX('[1]Traitement outputs (2)'!$B$58:$Q$63,MATCH(70,'[1]Traitement outputs (2)'!$A$58:$A$63,0),MATCH(C7560,'[1]Traitement outputs (2)'!$B$58:$Q$58,0))</f>
        <v>27.907128104236733</v>
      </c>
      <c r="P7560">
        <f>INDEX('[1]Traitement outputs (2)'!$B$41:$Q$45,MATCH(70,'[1]Traitement outputs (2)'!$A$41:$A$45,0),MATCH(C7560,'[1]Traitement outputs (2)'!$B$40:$Q$40,0))</f>
        <v>158.03405896601754</v>
      </c>
      <c r="Q7560">
        <f>IF(K7560&lt;30,INDEX('[1]Traitement outputs (2)'!$B$51:$Q$63,MATCH(70,'[1]Traitement outputs (2)'!$A$51:$A$63,0),MATCH(C7560,'[1]Traitement outputs (2)'!$B$51:$Q$51,0)),INDEX('[1]Traitement outputs (2)'!$B$34:$Q$38,MATCH(70,'[1]Traitement outputs (2)'!$A$34:$A$38,0),MATCH(C7560,'[1]Traitement outputs (2)'!$B$33:$Q$33,0)))</f>
        <v>-27.907128105419115</v>
      </c>
      <c r="R7560">
        <f>IF(K7560&lt;30,INDEX('[1]Traitement outputs (2)'!$B$58:$Q$63,MATCH(70,'[1]Traitement outputs (2)'!$A$58:$A$63,0),MATCH(C7560,'[1]Traitement outputs (2)'!$B$58:$Q$58,0)),INDEX('[1]Traitement outputs (2)'!$B$41:$Q$45,MATCH(70,'[1]Traitement outputs (2)'!$A$41:$A$45,0),MATCH(C7560,'[1]Traitement outputs (2)'!$B$40:$Q$40,0)))</f>
        <v>27.907128104236733</v>
      </c>
      <c r="T7560">
        <f t="shared" si="710"/>
        <v>-3240.8212983285953</v>
      </c>
      <c r="U7560">
        <f t="shared" si="711"/>
        <v>3240.8212981912866</v>
      </c>
      <c r="X7560">
        <f t="shared" si="712"/>
        <v>7.8364679403255921E-2</v>
      </c>
      <c r="Y7560">
        <f t="shared" si="713"/>
        <v>6.5433390996103388E-2</v>
      </c>
    </row>
    <row r="7561" spans="1:25" x14ac:dyDescent="0.35">
      <c r="A7561" s="1">
        <v>35014.958333333336</v>
      </c>
      <c r="B7561">
        <v>16.0002</v>
      </c>
      <c r="C7561">
        <f>_xlfn.IFNA(HLOOKUP(B7561,'[1]Traitement outputs'!$B$33:$Q$33,1,TRUE),16)</f>
        <v>16</v>
      </c>
      <c r="E7561" s="1">
        <v>35014.958333333336</v>
      </c>
      <c r="F7561">
        <v>30.476400000000002</v>
      </c>
      <c r="G7561">
        <f t="shared" si="708"/>
        <v>30</v>
      </c>
      <c r="I7561" s="1">
        <v>35014.958333333336</v>
      </c>
      <c r="J7561">
        <v>0</v>
      </c>
      <c r="K7561">
        <f t="shared" si="709"/>
        <v>0</v>
      </c>
      <c r="M7561">
        <f>INDEX('[1]Traitement outputs (2)'!$B$51:$Q$56,MATCH(70,'[1]Traitement outputs (2)'!$A$51:$A$56,0),MATCH(C7561,'[1]Traitement outputs (2)'!$B$51:$Q$51,0))</f>
        <v>-27.907128105419115</v>
      </c>
      <c r="N7561">
        <f>INDEX('[1]Traitement outputs (2)'!$B$34:$Q$38,MATCH(70,'[1]Traitement outputs (2)'!$A$34:$A$38,0),MATCH(C7561,'[1]Traitement outputs (2)'!$B$33:$Q$33,0))</f>
        <v>-87.65601603539298</v>
      </c>
      <c r="O7561">
        <f>INDEX('[1]Traitement outputs (2)'!$B$58:$Q$63,MATCH(70,'[1]Traitement outputs (2)'!$A$58:$A$63,0),MATCH(C7561,'[1]Traitement outputs (2)'!$B$58:$Q$58,0))</f>
        <v>27.907128104236733</v>
      </c>
      <c r="P7561">
        <f>INDEX('[1]Traitement outputs (2)'!$B$41:$Q$45,MATCH(70,'[1]Traitement outputs (2)'!$A$41:$A$45,0),MATCH(C7561,'[1]Traitement outputs (2)'!$B$40:$Q$40,0))</f>
        <v>158.03405896601754</v>
      </c>
      <c r="Q7561">
        <f>IF(K7561&lt;30,INDEX('[1]Traitement outputs (2)'!$B$51:$Q$63,MATCH(70,'[1]Traitement outputs (2)'!$A$51:$A$63,0),MATCH(C7561,'[1]Traitement outputs (2)'!$B$51:$Q$51,0)),INDEX('[1]Traitement outputs (2)'!$B$34:$Q$38,MATCH(70,'[1]Traitement outputs (2)'!$A$34:$A$38,0),MATCH(C7561,'[1]Traitement outputs (2)'!$B$33:$Q$33,0)))</f>
        <v>-27.907128105419115</v>
      </c>
      <c r="R7561">
        <f>IF(K7561&lt;30,INDEX('[1]Traitement outputs (2)'!$B$58:$Q$63,MATCH(70,'[1]Traitement outputs (2)'!$A$58:$A$63,0),MATCH(C7561,'[1]Traitement outputs (2)'!$B$58:$Q$58,0)),INDEX('[1]Traitement outputs (2)'!$B$41:$Q$45,MATCH(70,'[1]Traitement outputs (2)'!$A$41:$A$45,0),MATCH(C7561,'[1]Traitement outputs (2)'!$B$40:$Q$40,0)))</f>
        <v>27.907128104236733</v>
      </c>
      <c r="T7561">
        <f t="shared" si="710"/>
        <v>-3240.8212983285953</v>
      </c>
      <c r="U7561">
        <f t="shared" si="711"/>
        <v>3240.8212981912866</v>
      </c>
      <c r="X7561">
        <f t="shared" si="712"/>
        <v>7.8364679403255921E-2</v>
      </c>
      <c r="Y7561">
        <f t="shared" si="713"/>
        <v>6.5433390996103388E-2</v>
      </c>
    </row>
    <row r="7562" spans="1:25" x14ac:dyDescent="0.35">
      <c r="A7562" s="1">
        <v>35015</v>
      </c>
      <c r="B7562">
        <v>16.0002</v>
      </c>
      <c r="C7562">
        <f>_xlfn.IFNA(HLOOKUP(B7562,'[1]Traitement outputs'!$B$33:$Q$33,1,TRUE),16)</f>
        <v>16</v>
      </c>
      <c r="E7562" s="1">
        <v>35015</v>
      </c>
      <c r="F7562">
        <v>30.3247</v>
      </c>
      <c r="G7562">
        <f t="shared" si="708"/>
        <v>30</v>
      </c>
      <c r="I7562" s="1">
        <v>35015</v>
      </c>
      <c r="J7562">
        <v>0</v>
      </c>
      <c r="K7562">
        <f t="shared" si="709"/>
        <v>0</v>
      </c>
      <c r="M7562">
        <f>INDEX('[1]Traitement outputs (2)'!$B$51:$Q$56,MATCH(70,'[1]Traitement outputs (2)'!$A$51:$A$56,0),MATCH(C7562,'[1]Traitement outputs (2)'!$B$51:$Q$51,0))</f>
        <v>-27.907128105419115</v>
      </c>
      <c r="N7562">
        <f>INDEX('[1]Traitement outputs (2)'!$B$34:$Q$38,MATCH(70,'[1]Traitement outputs (2)'!$A$34:$A$38,0),MATCH(C7562,'[1]Traitement outputs (2)'!$B$33:$Q$33,0))</f>
        <v>-87.65601603539298</v>
      </c>
      <c r="O7562">
        <f>INDEX('[1]Traitement outputs (2)'!$B$58:$Q$63,MATCH(70,'[1]Traitement outputs (2)'!$A$58:$A$63,0),MATCH(C7562,'[1]Traitement outputs (2)'!$B$58:$Q$58,0))</f>
        <v>27.907128104236733</v>
      </c>
      <c r="P7562">
        <f>INDEX('[1]Traitement outputs (2)'!$B$41:$Q$45,MATCH(70,'[1]Traitement outputs (2)'!$A$41:$A$45,0),MATCH(C7562,'[1]Traitement outputs (2)'!$B$40:$Q$40,0))</f>
        <v>158.03405896601754</v>
      </c>
      <c r="Q7562">
        <f>IF(K7562&lt;30,INDEX('[1]Traitement outputs (2)'!$B$51:$Q$63,MATCH(70,'[1]Traitement outputs (2)'!$A$51:$A$63,0),MATCH(C7562,'[1]Traitement outputs (2)'!$B$51:$Q$51,0)),INDEX('[1]Traitement outputs (2)'!$B$34:$Q$38,MATCH(70,'[1]Traitement outputs (2)'!$A$34:$A$38,0),MATCH(C7562,'[1]Traitement outputs (2)'!$B$33:$Q$33,0)))</f>
        <v>-27.907128105419115</v>
      </c>
      <c r="R7562">
        <f>IF(K7562&lt;30,INDEX('[1]Traitement outputs (2)'!$B$58:$Q$63,MATCH(70,'[1]Traitement outputs (2)'!$A$58:$A$63,0),MATCH(C7562,'[1]Traitement outputs (2)'!$B$58:$Q$58,0)),INDEX('[1]Traitement outputs (2)'!$B$41:$Q$45,MATCH(70,'[1]Traitement outputs (2)'!$A$41:$A$45,0),MATCH(C7562,'[1]Traitement outputs (2)'!$B$40:$Q$40,0)))</f>
        <v>27.907128104236733</v>
      </c>
      <c r="T7562">
        <f t="shared" si="710"/>
        <v>-3240.8212983285953</v>
      </c>
      <c r="U7562">
        <f t="shared" si="711"/>
        <v>3240.8212981912866</v>
      </c>
      <c r="X7562">
        <f t="shared" si="712"/>
        <v>7.8364679403255921E-2</v>
      </c>
      <c r="Y7562">
        <f t="shared" si="713"/>
        <v>6.5433390996103388E-2</v>
      </c>
    </row>
    <row r="7563" spans="1:25" x14ac:dyDescent="0.35">
      <c r="A7563" s="1">
        <v>35015.041666666664</v>
      </c>
      <c r="B7563">
        <v>16.0002</v>
      </c>
      <c r="C7563">
        <f>_xlfn.IFNA(HLOOKUP(B7563,'[1]Traitement outputs'!$B$33:$Q$33,1,TRUE),16)</f>
        <v>16</v>
      </c>
      <c r="E7563" s="1">
        <v>35015.041666666664</v>
      </c>
      <c r="F7563">
        <v>30.1496</v>
      </c>
      <c r="G7563">
        <f t="shared" si="708"/>
        <v>30</v>
      </c>
      <c r="I7563" s="1">
        <v>35015.041666666664</v>
      </c>
      <c r="J7563">
        <v>0</v>
      </c>
      <c r="K7563">
        <f t="shared" si="709"/>
        <v>0</v>
      </c>
      <c r="M7563">
        <f>INDEX('[1]Traitement outputs (2)'!$B$51:$Q$56,MATCH(70,'[1]Traitement outputs (2)'!$A$51:$A$56,0),MATCH(C7563,'[1]Traitement outputs (2)'!$B$51:$Q$51,0))</f>
        <v>-27.907128105419115</v>
      </c>
      <c r="N7563">
        <f>INDEX('[1]Traitement outputs (2)'!$B$34:$Q$38,MATCH(70,'[1]Traitement outputs (2)'!$A$34:$A$38,0),MATCH(C7563,'[1]Traitement outputs (2)'!$B$33:$Q$33,0))</f>
        <v>-87.65601603539298</v>
      </c>
      <c r="O7563">
        <f>INDEX('[1]Traitement outputs (2)'!$B$58:$Q$63,MATCH(70,'[1]Traitement outputs (2)'!$A$58:$A$63,0),MATCH(C7563,'[1]Traitement outputs (2)'!$B$58:$Q$58,0))</f>
        <v>27.907128104236733</v>
      </c>
      <c r="P7563">
        <f>INDEX('[1]Traitement outputs (2)'!$B$41:$Q$45,MATCH(70,'[1]Traitement outputs (2)'!$A$41:$A$45,0),MATCH(C7563,'[1]Traitement outputs (2)'!$B$40:$Q$40,0))</f>
        <v>158.03405896601754</v>
      </c>
      <c r="Q7563">
        <f>IF(K7563&lt;30,INDEX('[1]Traitement outputs (2)'!$B$51:$Q$63,MATCH(70,'[1]Traitement outputs (2)'!$A$51:$A$63,0),MATCH(C7563,'[1]Traitement outputs (2)'!$B$51:$Q$51,0)),INDEX('[1]Traitement outputs (2)'!$B$34:$Q$38,MATCH(70,'[1]Traitement outputs (2)'!$A$34:$A$38,0),MATCH(C7563,'[1]Traitement outputs (2)'!$B$33:$Q$33,0)))</f>
        <v>-27.907128105419115</v>
      </c>
      <c r="R7563">
        <f>IF(K7563&lt;30,INDEX('[1]Traitement outputs (2)'!$B$58:$Q$63,MATCH(70,'[1]Traitement outputs (2)'!$A$58:$A$63,0),MATCH(C7563,'[1]Traitement outputs (2)'!$B$58:$Q$58,0)),INDEX('[1]Traitement outputs (2)'!$B$41:$Q$45,MATCH(70,'[1]Traitement outputs (2)'!$A$41:$A$45,0),MATCH(C7563,'[1]Traitement outputs (2)'!$B$40:$Q$40,0)))</f>
        <v>27.907128104236733</v>
      </c>
      <c r="T7563">
        <f t="shared" si="710"/>
        <v>-3240.8212983285953</v>
      </c>
      <c r="U7563">
        <f t="shared" si="711"/>
        <v>3240.8212981912866</v>
      </c>
      <c r="X7563">
        <f t="shared" si="712"/>
        <v>7.8364679403255921E-2</v>
      </c>
      <c r="Y7563">
        <f t="shared" si="713"/>
        <v>6.5433390996103388E-2</v>
      </c>
    </row>
    <row r="7564" spans="1:25" x14ac:dyDescent="0.35">
      <c r="A7564" s="1">
        <v>35015.083333333336</v>
      </c>
      <c r="B7564">
        <v>16.0002</v>
      </c>
      <c r="C7564">
        <f>_xlfn.IFNA(HLOOKUP(B7564,'[1]Traitement outputs'!$B$33:$Q$33,1,TRUE),16)</f>
        <v>16</v>
      </c>
      <c r="E7564" s="1">
        <v>35015.083333333336</v>
      </c>
      <c r="F7564">
        <v>29.956800000000001</v>
      </c>
      <c r="G7564">
        <f t="shared" si="708"/>
        <v>30</v>
      </c>
      <c r="I7564" s="1">
        <v>35015.083333333336</v>
      </c>
      <c r="J7564">
        <v>0</v>
      </c>
      <c r="K7564">
        <f t="shared" si="709"/>
        <v>0</v>
      </c>
      <c r="M7564">
        <f>INDEX('[1]Traitement outputs (2)'!$B$51:$Q$56,MATCH(70,'[1]Traitement outputs (2)'!$A$51:$A$56,0),MATCH(C7564,'[1]Traitement outputs (2)'!$B$51:$Q$51,0))</f>
        <v>-27.907128105419115</v>
      </c>
      <c r="N7564">
        <f>INDEX('[1]Traitement outputs (2)'!$B$34:$Q$38,MATCH(70,'[1]Traitement outputs (2)'!$A$34:$A$38,0),MATCH(C7564,'[1]Traitement outputs (2)'!$B$33:$Q$33,0))</f>
        <v>-87.65601603539298</v>
      </c>
      <c r="O7564">
        <f>INDEX('[1]Traitement outputs (2)'!$B$58:$Q$63,MATCH(70,'[1]Traitement outputs (2)'!$A$58:$A$63,0),MATCH(C7564,'[1]Traitement outputs (2)'!$B$58:$Q$58,0))</f>
        <v>27.907128104236733</v>
      </c>
      <c r="P7564">
        <f>INDEX('[1]Traitement outputs (2)'!$B$41:$Q$45,MATCH(70,'[1]Traitement outputs (2)'!$A$41:$A$45,0),MATCH(C7564,'[1]Traitement outputs (2)'!$B$40:$Q$40,0))</f>
        <v>158.03405896601754</v>
      </c>
      <c r="Q7564">
        <f>IF(K7564&lt;30,INDEX('[1]Traitement outputs (2)'!$B$51:$Q$63,MATCH(70,'[1]Traitement outputs (2)'!$A$51:$A$63,0),MATCH(C7564,'[1]Traitement outputs (2)'!$B$51:$Q$51,0)),INDEX('[1]Traitement outputs (2)'!$B$34:$Q$38,MATCH(70,'[1]Traitement outputs (2)'!$A$34:$A$38,0),MATCH(C7564,'[1]Traitement outputs (2)'!$B$33:$Q$33,0)))</f>
        <v>-27.907128105419115</v>
      </c>
      <c r="R7564">
        <f>IF(K7564&lt;30,INDEX('[1]Traitement outputs (2)'!$B$58:$Q$63,MATCH(70,'[1]Traitement outputs (2)'!$A$58:$A$63,0),MATCH(C7564,'[1]Traitement outputs (2)'!$B$58:$Q$58,0)),INDEX('[1]Traitement outputs (2)'!$B$41:$Q$45,MATCH(70,'[1]Traitement outputs (2)'!$A$41:$A$45,0),MATCH(C7564,'[1]Traitement outputs (2)'!$B$40:$Q$40,0)))</f>
        <v>27.907128104236733</v>
      </c>
      <c r="T7564">
        <f t="shared" si="710"/>
        <v>-3240.8212983285953</v>
      </c>
      <c r="U7564">
        <f t="shared" si="711"/>
        <v>3240.8212981912866</v>
      </c>
      <c r="X7564">
        <f t="shared" si="712"/>
        <v>7.8364679403255921E-2</v>
      </c>
      <c r="Y7564">
        <f t="shared" si="713"/>
        <v>6.5433390996103388E-2</v>
      </c>
    </row>
    <row r="7565" spans="1:25" x14ac:dyDescent="0.35">
      <c r="A7565" s="1">
        <v>35015.125</v>
      </c>
      <c r="B7565">
        <v>16.0002</v>
      </c>
      <c r="C7565">
        <f>_xlfn.IFNA(HLOOKUP(B7565,'[1]Traitement outputs'!$B$33:$Q$33,1,TRUE),16)</f>
        <v>16</v>
      </c>
      <c r="E7565" s="1">
        <v>35015.125</v>
      </c>
      <c r="F7565">
        <v>29.823699999999999</v>
      </c>
      <c r="G7565">
        <f t="shared" si="708"/>
        <v>30</v>
      </c>
      <c r="I7565" s="1">
        <v>35015.125</v>
      </c>
      <c r="J7565">
        <v>0</v>
      </c>
      <c r="K7565">
        <f t="shared" si="709"/>
        <v>0</v>
      </c>
      <c r="M7565">
        <f>INDEX('[1]Traitement outputs (2)'!$B$51:$Q$56,MATCH(70,'[1]Traitement outputs (2)'!$A$51:$A$56,0),MATCH(C7565,'[1]Traitement outputs (2)'!$B$51:$Q$51,0))</f>
        <v>-27.907128105419115</v>
      </c>
      <c r="N7565">
        <f>INDEX('[1]Traitement outputs (2)'!$B$34:$Q$38,MATCH(70,'[1]Traitement outputs (2)'!$A$34:$A$38,0),MATCH(C7565,'[1]Traitement outputs (2)'!$B$33:$Q$33,0))</f>
        <v>-87.65601603539298</v>
      </c>
      <c r="O7565">
        <f>INDEX('[1]Traitement outputs (2)'!$B$58:$Q$63,MATCH(70,'[1]Traitement outputs (2)'!$A$58:$A$63,0),MATCH(C7565,'[1]Traitement outputs (2)'!$B$58:$Q$58,0))</f>
        <v>27.907128104236733</v>
      </c>
      <c r="P7565">
        <f>INDEX('[1]Traitement outputs (2)'!$B$41:$Q$45,MATCH(70,'[1]Traitement outputs (2)'!$A$41:$A$45,0),MATCH(C7565,'[1]Traitement outputs (2)'!$B$40:$Q$40,0))</f>
        <v>158.03405896601754</v>
      </c>
      <c r="Q7565">
        <f>IF(K7565&lt;30,INDEX('[1]Traitement outputs (2)'!$B$51:$Q$63,MATCH(70,'[1]Traitement outputs (2)'!$A$51:$A$63,0),MATCH(C7565,'[1]Traitement outputs (2)'!$B$51:$Q$51,0)),INDEX('[1]Traitement outputs (2)'!$B$34:$Q$38,MATCH(70,'[1]Traitement outputs (2)'!$A$34:$A$38,0),MATCH(C7565,'[1]Traitement outputs (2)'!$B$33:$Q$33,0)))</f>
        <v>-27.907128105419115</v>
      </c>
      <c r="R7565">
        <f>IF(K7565&lt;30,INDEX('[1]Traitement outputs (2)'!$B$58:$Q$63,MATCH(70,'[1]Traitement outputs (2)'!$A$58:$A$63,0),MATCH(C7565,'[1]Traitement outputs (2)'!$B$58:$Q$58,0)),INDEX('[1]Traitement outputs (2)'!$B$41:$Q$45,MATCH(70,'[1]Traitement outputs (2)'!$A$41:$A$45,0),MATCH(C7565,'[1]Traitement outputs (2)'!$B$40:$Q$40,0)))</f>
        <v>27.907128104236733</v>
      </c>
      <c r="T7565">
        <f t="shared" si="710"/>
        <v>-3240.8212983285953</v>
      </c>
      <c r="U7565">
        <f t="shared" si="711"/>
        <v>3240.8212981912866</v>
      </c>
      <c r="X7565">
        <f t="shared" si="712"/>
        <v>7.8364679403255921E-2</v>
      </c>
      <c r="Y7565">
        <f t="shared" si="713"/>
        <v>6.5433390996103388E-2</v>
      </c>
    </row>
    <row r="7566" spans="1:25" x14ac:dyDescent="0.35">
      <c r="A7566" s="1">
        <v>35015.166666666664</v>
      </c>
      <c r="B7566">
        <v>16.0002</v>
      </c>
      <c r="C7566">
        <f>_xlfn.IFNA(HLOOKUP(B7566,'[1]Traitement outputs'!$B$33:$Q$33,1,TRUE),16)</f>
        <v>16</v>
      </c>
      <c r="E7566" s="1">
        <v>35015.166666666664</v>
      </c>
      <c r="F7566">
        <v>29.703199999999999</v>
      </c>
      <c r="G7566">
        <f t="shared" si="708"/>
        <v>30</v>
      </c>
      <c r="I7566" s="1">
        <v>35015.166666666664</v>
      </c>
      <c r="J7566">
        <v>0</v>
      </c>
      <c r="K7566">
        <f t="shared" si="709"/>
        <v>0</v>
      </c>
      <c r="M7566">
        <f>INDEX('[1]Traitement outputs (2)'!$B$51:$Q$56,MATCH(70,'[1]Traitement outputs (2)'!$A$51:$A$56,0),MATCH(C7566,'[1]Traitement outputs (2)'!$B$51:$Q$51,0))</f>
        <v>-27.907128105419115</v>
      </c>
      <c r="N7566">
        <f>INDEX('[1]Traitement outputs (2)'!$B$34:$Q$38,MATCH(70,'[1]Traitement outputs (2)'!$A$34:$A$38,0),MATCH(C7566,'[1]Traitement outputs (2)'!$B$33:$Q$33,0))</f>
        <v>-87.65601603539298</v>
      </c>
      <c r="O7566">
        <f>INDEX('[1]Traitement outputs (2)'!$B$58:$Q$63,MATCH(70,'[1]Traitement outputs (2)'!$A$58:$A$63,0),MATCH(C7566,'[1]Traitement outputs (2)'!$B$58:$Q$58,0))</f>
        <v>27.907128104236733</v>
      </c>
      <c r="P7566">
        <f>INDEX('[1]Traitement outputs (2)'!$B$41:$Q$45,MATCH(70,'[1]Traitement outputs (2)'!$A$41:$A$45,0),MATCH(C7566,'[1]Traitement outputs (2)'!$B$40:$Q$40,0))</f>
        <v>158.03405896601754</v>
      </c>
      <c r="Q7566">
        <f>IF(K7566&lt;30,INDEX('[1]Traitement outputs (2)'!$B$51:$Q$63,MATCH(70,'[1]Traitement outputs (2)'!$A$51:$A$63,0),MATCH(C7566,'[1]Traitement outputs (2)'!$B$51:$Q$51,0)),INDEX('[1]Traitement outputs (2)'!$B$34:$Q$38,MATCH(70,'[1]Traitement outputs (2)'!$A$34:$A$38,0),MATCH(C7566,'[1]Traitement outputs (2)'!$B$33:$Q$33,0)))</f>
        <v>-27.907128105419115</v>
      </c>
      <c r="R7566">
        <f>IF(K7566&lt;30,INDEX('[1]Traitement outputs (2)'!$B$58:$Q$63,MATCH(70,'[1]Traitement outputs (2)'!$A$58:$A$63,0),MATCH(C7566,'[1]Traitement outputs (2)'!$B$58:$Q$58,0)),INDEX('[1]Traitement outputs (2)'!$B$41:$Q$45,MATCH(70,'[1]Traitement outputs (2)'!$A$41:$A$45,0),MATCH(C7566,'[1]Traitement outputs (2)'!$B$40:$Q$40,0)))</f>
        <v>27.907128104236733</v>
      </c>
      <c r="T7566">
        <f t="shared" si="710"/>
        <v>-3240.8212983285953</v>
      </c>
      <c r="U7566">
        <f t="shared" si="711"/>
        <v>3240.8212981912866</v>
      </c>
      <c r="X7566">
        <f t="shared" si="712"/>
        <v>7.8364679403255921E-2</v>
      </c>
      <c r="Y7566">
        <f t="shared" si="713"/>
        <v>6.5433390996103388E-2</v>
      </c>
    </row>
    <row r="7567" spans="1:25" x14ac:dyDescent="0.35">
      <c r="A7567" s="1">
        <v>35015.208333333336</v>
      </c>
      <c r="B7567">
        <v>19.9755</v>
      </c>
      <c r="C7567">
        <f>_xlfn.IFNA(HLOOKUP(B7567,'[1]Traitement outputs'!$B$33:$Q$33,1,TRUE),16)</f>
        <v>18</v>
      </c>
      <c r="E7567" s="1">
        <v>35015.208333333336</v>
      </c>
      <c r="F7567">
        <v>23.171399999999998</v>
      </c>
      <c r="G7567">
        <f t="shared" si="708"/>
        <v>23</v>
      </c>
      <c r="I7567" s="1">
        <v>35015.208333333336</v>
      </c>
      <c r="J7567">
        <v>0</v>
      </c>
      <c r="K7567">
        <f t="shared" si="709"/>
        <v>0</v>
      </c>
      <c r="M7567">
        <f>INDEX('[1]Traitement outputs (2)'!$B$51:$Q$56,MATCH(70,'[1]Traitement outputs (2)'!$A$51:$A$56,0),MATCH(C7567,'[1]Traitement outputs (2)'!$B$51:$Q$51,0))</f>
        <v>-40.563606676443541</v>
      </c>
      <c r="N7567">
        <f>INDEX('[1]Traitement outputs (2)'!$B$34:$Q$38,MATCH(70,'[1]Traitement outputs (2)'!$A$34:$A$38,0),MATCH(C7567,'[1]Traitement outputs (2)'!$B$33:$Q$33,0))</f>
        <v>-132.60751704955501</v>
      </c>
      <c r="O7567">
        <f>INDEX('[1]Traitement outputs (2)'!$B$58:$Q$63,MATCH(70,'[1]Traitement outputs (2)'!$A$58:$A$63,0),MATCH(C7567,'[1]Traitement outputs (2)'!$B$58:$Q$58,0))</f>
        <v>40.565237508304868</v>
      </c>
      <c r="P7567">
        <f>INDEX('[1]Traitement outputs (2)'!$B$41:$Q$45,MATCH(70,'[1]Traitement outputs (2)'!$A$41:$A$45,0),MATCH(C7567,'[1]Traitement outputs (2)'!$B$40:$Q$40,0))</f>
        <v>202.98564822710691</v>
      </c>
      <c r="Q7567">
        <f>IF(K7567&lt;30,INDEX('[1]Traitement outputs (2)'!$B$51:$Q$63,MATCH(70,'[1]Traitement outputs (2)'!$A$51:$A$63,0),MATCH(C7567,'[1]Traitement outputs (2)'!$B$51:$Q$51,0)),INDEX('[1]Traitement outputs (2)'!$B$34:$Q$38,MATCH(70,'[1]Traitement outputs (2)'!$A$34:$A$38,0),MATCH(C7567,'[1]Traitement outputs (2)'!$B$33:$Q$33,0)))</f>
        <v>-40.563606676443541</v>
      </c>
      <c r="R7567">
        <f>IF(K7567&lt;30,INDEX('[1]Traitement outputs (2)'!$B$58:$Q$63,MATCH(70,'[1]Traitement outputs (2)'!$A$58:$A$63,0),MATCH(C7567,'[1]Traitement outputs (2)'!$B$58:$Q$58,0)),INDEX('[1]Traitement outputs (2)'!$B$41:$Q$45,MATCH(70,'[1]Traitement outputs (2)'!$A$41:$A$45,0),MATCH(C7567,'[1]Traitement outputs (2)'!$B$40:$Q$40,0)))</f>
        <v>40.565237508304868</v>
      </c>
      <c r="T7567">
        <f t="shared" si="710"/>
        <v>-4710.6029670073767</v>
      </c>
      <c r="U7567">
        <f t="shared" si="711"/>
        <v>4710.7923535544342</v>
      </c>
      <c r="X7567">
        <f t="shared" si="712"/>
        <v>0.11390473504229935</v>
      </c>
      <c r="Y7567">
        <f t="shared" si="713"/>
        <v>9.5112654975333846E-2</v>
      </c>
    </row>
    <row r="7568" spans="1:25" x14ac:dyDescent="0.35">
      <c r="A7568" s="1">
        <v>35015.25</v>
      </c>
      <c r="B7568">
        <v>20.000399999999999</v>
      </c>
      <c r="C7568">
        <f>_xlfn.IFNA(HLOOKUP(B7568,'[1]Traitement outputs'!$B$33:$Q$33,1,TRUE),16)</f>
        <v>20</v>
      </c>
      <c r="E7568" s="1">
        <v>35015.25</v>
      </c>
      <c r="F7568">
        <v>23.241399999999999</v>
      </c>
      <c r="G7568">
        <f t="shared" si="708"/>
        <v>23</v>
      </c>
      <c r="I7568" s="1">
        <v>35015.25</v>
      </c>
      <c r="J7568">
        <v>77.019599999999997</v>
      </c>
      <c r="K7568">
        <f t="shared" si="709"/>
        <v>0.66322565978465287</v>
      </c>
      <c r="M7568">
        <f>INDEX('[1]Traitement outputs (2)'!$B$51:$Q$56,MATCH(70,'[1]Traitement outputs (2)'!$A$51:$A$56,0),MATCH(C7568,'[1]Traitement outputs (2)'!$B$51:$Q$51,0))</f>
        <v>-16.864255714989046</v>
      </c>
      <c r="N7568">
        <f>INDEX('[1]Traitement outputs (2)'!$B$34:$Q$38,MATCH(70,'[1]Traitement outputs (2)'!$A$34:$A$38,0),MATCH(C7568,'[1]Traitement outputs (2)'!$B$33:$Q$33,0))</f>
        <v>-183.77989640241771</v>
      </c>
      <c r="O7568">
        <f>INDEX('[1]Traitement outputs (2)'!$B$58:$Q$63,MATCH(70,'[1]Traitement outputs (2)'!$A$58:$A$63,0),MATCH(C7568,'[1]Traitement outputs (2)'!$B$58:$Q$58,0))</f>
        <v>16.864787616041994</v>
      </c>
      <c r="P7568">
        <f>INDEX('[1]Traitement outputs (2)'!$B$41:$Q$45,MATCH(70,'[1]Traitement outputs (2)'!$A$41:$A$45,0),MATCH(C7568,'[1]Traitement outputs (2)'!$B$40:$Q$40,0))</f>
        <v>254.15803075879367</v>
      </c>
      <c r="Q7568">
        <f>IF(K7568&lt;30,INDEX('[1]Traitement outputs (2)'!$B$51:$Q$63,MATCH(70,'[1]Traitement outputs (2)'!$A$51:$A$63,0),MATCH(C7568,'[1]Traitement outputs (2)'!$B$51:$Q$51,0)),INDEX('[1]Traitement outputs (2)'!$B$34:$Q$38,MATCH(70,'[1]Traitement outputs (2)'!$A$34:$A$38,0),MATCH(C7568,'[1]Traitement outputs (2)'!$B$33:$Q$33,0)))</f>
        <v>-16.864255714989046</v>
      </c>
      <c r="R7568">
        <f>IF(K7568&lt;30,INDEX('[1]Traitement outputs (2)'!$B$58:$Q$63,MATCH(70,'[1]Traitement outputs (2)'!$A$58:$A$63,0),MATCH(C7568,'[1]Traitement outputs (2)'!$B$58:$Q$58,0)),INDEX('[1]Traitement outputs (2)'!$B$41:$Q$45,MATCH(70,'[1]Traitement outputs (2)'!$A$41:$A$45,0),MATCH(C7568,'[1]Traitement outputs (2)'!$B$40:$Q$40,0)))</f>
        <v>16.864787616041994</v>
      </c>
      <c r="T7568">
        <f t="shared" si="710"/>
        <v>-1958.42577907482</v>
      </c>
      <c r="U7568">
        <f t="shared" si="711"/>
        <v>1958.4875481058175</v>
      </c>
      <c r="X7568">
        <f t="shared" si="712"/>
        <v>4.735571455032727E-2</v>
      </c>
      <c r="Y7568">
        <f t="shared" si="713"/>
        <v>3.954259420836595E-2</v>
      </c>
    </row>
    <row r="7569" spans="1:25" x14ac:dyDescent="0.35">
      <c r="A7569" s="1">
        <v>35015.291666666664</v>
      </c>
      <c r="B7569">
        <v>20.000399999999999</v>
      </c>
      <c r="C7569">
        <f>_xlfn.IFNA(HLOOKUP(B7569,'[1]Traitement outputs'!$B$33:$Q$33,1,TRUE),16)</f>
        <v>20</v>
      </c>
      <c r="E7569" s="1">
        <v>35015.291666666664</v>
      </c>
      <c r="F7569">
        <v>23.3155</v>
      </c>
      <c r="G7569">
        <f t="shared" si="708"/>
        <v>23</v>
      </c>
      <c r="I7569" s="1">
        <v>35015.291666666664</v>
      </c>
      <c r="J7569">
        <v>1038.3499999999999</v>
      </c>
      <c r="K7569">
        <f t="shared" si="709"/>
        <v>8.9413651049524319</v>
      </c>
      <c r="M7569">
        <f>INDEX('[1]Traitement outputs (2)'!$B$51:$Q$56,MATCH(70,'[1]Traitement outputs (2)'!$A$51:$A$56,0),MATCH(C7569,'[1]Traitement outputs (2)'!$B$51:$Q$51,0))</f>
        <v>-16.864255714989046</v>
      </c>
      <c r="N7569">
        <f>INDEX('[1]Traitement outputs (2)'!$B$34:$Q$38,MATCH(70,'[1]Traitement outputs (2)'!$A$34:$A$38,0),MATCH(C7569,'[1]Traitement outputs (2)'!$B$33:$Q$33,0))</f>
        <v>-183.77989640241771</v>
      </c>
      <c r="O7569">
        <f>INDEX('[1]Traitement outputs (2)'!$B$58:$Q$63,MATCH(70,'[1]Traitement outputs (2)'!$A$58:$A$63,0),MATCH(C7569,'[1]Traitement outputs (2)'!$B$58:$Q$58,0))</f>
        <v>16.864787616041994</v>
      </c>
      <c r="P7569">
        <f>INDEX('[1]Traitement outputs (2)'!$B$41:$Q$45,MATCH(70,'[1]Traitement outputs (2)'!$A$41:$A$45,0),MATCH(C7569,'[1]Traitement outputs (2)'!$B$40:$Q$40,0))</f>
        <v>254.15803075879367</v>
      </c>
      <c r="Q7569">
        <f>IF(K7569&lt;30,INDEX('[1]Traitement outputs (2)'!$B$51:$Q$63,MATCH(70,'[1]Traitement outputs (2)'!$A$51:$A$63,0),MATCH(C7569,'[1]Traitement outputs (2)'!$B$51:$Q$51,0)),INDEX('[1]Traitement outputs (2)'!$B$34:$Q$38,MATCH(70,'[1]Traitement outputs (2)'!$A$34:$A$38,0),MATCH(C7569,'[1]Traitement outputs (2)'!$B$33:$Q$33,0)))</f>
        <v>-16.864255714989046</v>
      </c>
      <c r="R7569">
        <f>IF(K7569&lt;30,INDEX('[1]Traitement outputs (2)'!$B$58:$Q$63,MATCH(70,'[1]Traitement outputs (2)'!$A$58:$A$63,0),MATCH(C7569,'[1]Traitement outputs (2)'!$B$58:$Q$58,0)),INDEX('[1]Traitement outputs (2)'!$B$41:$Q$45,MATCH(70,'[1]Traitement outputs (2)'!$A$41:$A$45,0),MATCH(C7569,'[1]Traitement outputs (2)'!$B$40:$Q$40,0)))</f>
        <v>16.864787616041994</v>
      </c>
      <c r="T7569">
        <f t="shared" si="710"/>
        <v>-1958.42577907482</v>
      </c>
      <c r="U7569">
        <f t="shared" si="711"/>
        <v>1958.4875481058175</v>
      </c>
      <c r="X7569">
        <f t="shared" si="712"/>
        <v>4.735571455032727E-2</v>
      </c>
      <c r="Y7569">
        <f t="shared" si="713"/>
        <v>3.954259420836595E-2</v>
      </c>
    </row>
    <row r="7570" spans="1:25" x14ac:dyDescent="0.35">
      <c r="A7570" s="1">
        <v>35015.333333333336</v>
      </c>
      <c r="B7570">
        <v>20.000399999999999</v>
      </c>
      <c r="C7570">
        <f>_xlfn.IFNA(HLOOKUP(B7570,'[1]Traitement outputs'!$B$33:$Q$33,1,TRUE),16)</f>
        <v>20</v>
      </c>
      <c r="E7570" s="1">
        <v>35015.333333333336</v>
      </c>
      <c r="F7570">
        <v>23.388100000000001</v>
      </c>
      <c r="G7570">
        <f t="shared" si="708"/>
        <v>23</v>
      </c>
      <c r="I7570" s="1">
        <v>35015.333333333336</v>
      </c>
      <c r="J7570">
        <v>2259.2199999999998</v>
      </c>
      <c r="K7570">
        <f t="shared" si="709"/>
        <v>19.454433353311149</v>
      </c>
      <c r="M7570">
        <f>INDEX('[1]Traitement outputs (2)'!$B$51:$Q$56,MATCH(70,'[1]Traitement outputs (2)'!$A$51:$A$56,0),MATCH(C7570,'[1]Traitement outputs (2)'!$B$51:$Q$51,0))</f>
        <v>-16.864255714989046</v>
      </c>
      <c r="N7570">
        <f>INDEX('[1]Traitement outputs (2)'!$B$34:$Q$38,MATCH(70,'[1]Traitement outputs (2)'!$A$34:$A$38,0),MATCH(C7570,'[1]Traitement outputs (2)'!$B$33:$Q$33,0))</f>
        <v>-183.77989640241771</v>
      </c>
      <c r="O7570">
        <f>INDEX('[1]Traitement outputs (2)'!$B$58:$Q$63,MATCH(70,'[1]Traitement outputs (2)'!$A$58:$A$63,0),MATCH(C7570,'[1]Traitement outputs (2)'!$B$58:$Q$58,0))</f>
        <v>16.864787616041994</v>
      </c>
      <c r="P7570">
        <f>INDEX('[1]Traitement outputs (2)'!$B$41:$Q$45,MATCH(70,'[1]Traitement outputs (2)'!$A$41:$A$45,0),MATCH(C7570,'[1]Traitement outputs (2)'!$B$40:$Q$40,0))</f>
        <v>254.15803075879367</v>
      </c>
      <c r="Q7570">
        <f>IF(K7570&lt;30,INDEX('[1]Traitement outputs (2)'!$B$51:$Q$63,MATCH(70,'[1]Traitement outputs (2)'!$A$51:$A$63,0),MATCH(C7570,'[1]Traitement outputs (2)'!$B$51:$Q$51,0)),INDEX('[1]Traitement outputs (2)'!$B$34:$Q$38,MATCH(70,'[1]Traitement outputs (2)'!$A$34:$A$38,0),MATCH(C7570,'[1]Traitement outputs (2)'!$B$33:$Q$33,0)))</f>
        <v>-16.864255714989046</v>
      </c>
      <c r="R7570">
        <f>IF(K7570&lt;30,INDEX('[1]Traitement outputs (2)'!$B$58:$Q$63,MATCH(70,'[1]Traitement outputs (2)'!$A$58:$A$63,0),MATCH(C7570,'[1]Traitement outputs (2)'!$B$58:$Q$58,0)),INDEX('[1]Traitement outputs (2)'!$B$41:$Q$45,MATCH(70,'[1]Traitement outputs (2)'!$A$41:$A$45,0),MATCH(C7570,'[1]Traitement outputs (2)'!$B$40:$Q$40,0)))</f>
        <v>16.864787616041994</v>
      </c>
      <c r="T7570">
        <f t="shared" si="710"/>
        <v>-1958.42577907482</v>
      </c>
      <c r="U7570">
        <f t="shared" si="711"/>
        <v>1958.4875481058175</v>
      </c>
      <c r="X7570">
        <f t="shared" si="712"/>
        <v>4.735571455032727E-2</v>
      </c>
      <c r="Y7570">
        <f t="shared" si="713"/>
        <v>3.954259420836595E-2</v>
      </c>
    </row>
    <row r="7571" spans="1:25" x14ac:dyDescent="0.35">
      <c r="A7571" s="1">
        <v>35015.375</v>
      </c>
      <c r="B7571">
        <v>20.000399999999999</v>
      </c>
      <c r="C7571">
        <f>_xlfn.IFNA(HLOOKUP(B7571,'[1]Traitement outputs'!$B$33:$Q$33,1,TRUE),16)</f>
        <v>20</v>
      </c>
      <c r="E7571" s="1">
        <v>35015.375</v>
      </c>
      <c r="F7571">
        <v>23.516100000000002</v>
      </c>
      <c r="G7571">
        <f t="shared" si="708"/>
        <v>24</v>
      </c>
      <c r="I7571" s="1">
        <v>35015.375</v>
      </c>
      <c r="J7571">
        <v>2231.2199999999998</v>
      </c>
      <c r="K7571">
        <f t="shared" si="709"/>
        <v>19.213321759976854</v>
      </c>
      <c r="M7571">
        <f>INDEX('[1]Traitement outputs (2)'!$B$51:$Q$56,MATCH(70,'[1]Traitement outputs (2)'!$A$51:$A$56,0),MATCH(C7571,'[1]Traitement outputs (2)'!$B$51:$Q$51,0))</f>
        <v>-16.864255714989046</v>
      </c>
      <c r="N7571">
        <f>INDEX('[1]Traitement outputs (2)'!$B$34:$Q$38,MATCH(70,'[1]Traitement outputs (2)'!$A$34:$A$38,0),MATCH(C7571,'[1]Traitement outputs (2)'!$B$33:$Q$33,0))</f>
        <v>-183.77989640241771</v>
      </c>
      <c r="O7571">
        <f>INDEX('[1]Traitement outputs (2)'!$B$58:$Q$63,MATCH(70,'[1]Traitement outputs (2)'!$A$58:$A$63,0),MATCH(C7571,'[1]Traitement outputs (2)'!$B$58:$Q$58,0))</f>
        <v>16.864787616041994</v>
      </c>
      <c r="P7571">
        <f>INDEX('[1]Traitement outputs (2)'!$B$41:$Q$45,MATCH(70,'[1]Traitement outputs (2)'!$A$41:$A$45,0),MATCH(C7571,'[1]Traitement outputs (2)'!$B$40:$Q$40,0))</f>
        <v>254.15803075879367</v>
      </c>
      <c r="Q7571">
        <f>IF(K7571&lt;30,INDEX('[1]Traitement outputs (2)'!$B$51:$Q$63,MATCH(70,'[1]Traitement outputs (2)'!$A$51:$A$63,0),MATCH(C7571,'[1]Traitement outputs (2)'!$B$51:$Q$51,0)),INDEX('[1]Traitement outputs (2)'!$B$34:$Q$38,MATCH(70,'[1]Traitement outputs (2)'!$A$34:$A$38,0),MATCH(C7571,'[1]Traitement outputs (2)'!$B$33:$Q$33,0)))</f>
        <v>-16.864255714989046</v>
      </c>
      <c r="R7571">
        <f>IF(K7571&lt;30,INDEX('[1]Traitement outputs (2)'!$B$58:$Q$63,MATCH(70,'[1]Traitement outputs (2)'!$A$58:$A$63,0),MATCH(C7571,'[1]Traitement outputs (2)'!$B$58:$Q$58,0)),INDEX('[1]Traitement outputs (2)'!$B$41:$Q$45,MATCH(70,'[1]Traitement outputs (2)'!$A$41:$A$45,0),MATCH(C7571,'[1]Traitement outputs (2)'!$B$40:$Q$40,0)))</f>
        <v>16.864787616041994</v>
      </c>
      <c r="T7571">
        <f t="shared" si="710"/>
        <v>-1958.42577907482</v>
      </c>
      <c r="U7571">
        <f t="shared" si="711"/>
        <v>1958.4875481058175</v>
      </c>
      <c r="X7571">
        <f t="shared" si="712"/>
        <v>4.735571455032727E-2</v>
      </c>
      <c r="Y7571">
        <f t="shared" si="713"/>
        <v>3.954259420836595E-2</v>
      </c>
    </row>
    <row r="7572" spans="1:25" x14ac:dyDescent="0.35">
      <c r="A7572" s="1">
        <v>35015.416666666664</v>
      </c>
      <c r="B7572">
        <v>20.000399999999999</v>
      </c>
      <c r="C7572">
        <f>_xlfn.IFNA(HLOOKUP(B7572,'[1]Traitement outputs'!$B$33:$Q$33,1,TRUE),16)</f>
        <v>20</v>
      </c>
      <c r="E7572" s="1">
        <v>35015.416666666664</v>
      </c>
      <c r="F7572">
        <v>23.6953</v>
      </c>
      <c r="G7572">
        <f t="shared" si="708"/>
        <v>24</v>
      </c>
      <c r="I7572" s="1">
        <v>35015.416666666664</v>
      </c>
      <c r="J7572">
        <v>2230.16</v>
      </c>
      <c r="K7572">
        <f t="shared" si="709"/>
        <v>19.204193963943482</v>
      </c>
      <c r="M7572">
        <f>INDEX('[1]Traitement outputs (2)'!$B$51:$Q$56,MATCH(70,'[1]Traitement outputs (2)'!$A$51:$A$56,0),MATCH(C7572,'[1]Traitement outputs (2)'!$B$51:$Q$51,0))</f>
        <v>-16.864255714989046</v>
      </c>
      <c r="N7572">
        <f>INDEX('[1]Traitement outputs (2)'!$B$34:$Q$38,MATCH(70,'[1]Traitement outputs (2)'!$A$34:$A$38,0),MATCH(C7572,'[1]Traitement outputs (2)'!$B$33:$Q$33,0))</f>
        <v>-183.77989640241771</v>
      </c>
      <c r="O7572">
        <f>INDEX('[1]Traitement outputs (2)'!$B$58:$Q$63,MATCH(70,'[1]Traitement outputs (2)'!$A$58:$A$63,0),MATCH(C7572,'[1]Traitement outputs (2)'!$B$58:$Q$58,0))</f>
        <v>16.864787616041994</v>
      </c>
      <c r="P7572">
        <f>INDEX('[1]Traitement outputs (2)'!$B$41:$Q$45,MATCH(70,'[1]Traitement outputs (2)'!$A$41:$A$45,0),MATCH(C7572,'[1]Traitement outputs (2)'!$B$40:$Q$40,0))</f>
        <v>254.15803075879367</v>
      </c>
      <c r="Q7572">
        <f>IF(K7572&lt;30,INDEX('[1]Traitement outputs (2)'!$B$51:$Q$63,MATCH(70,'[1]Traitement outputs (2)'!$A$51:$A$63,0),MATCH(C7572,'[1]Traitement outputs (2)'!$B$51:$Q$51,0)),INDEX('[1]Traitement outputs (2)'!$B$34:$Q$38,MATCH(70,'[1]Traitement outputs (2)'!$A$34:$A$38,0),MATCH(C7572,'[1]Traitement outputs (2)'!$B$33:$Q$33,0)))</f>
        <v>-16.864255714989046</v>
      </c>
      <c r="R7572">
        <f>IF(K7572&lt;30,INDEX('[1]Traitement outputs (2)'!$B$58:$Q$63,MATCH(70,'[1]Traitement outputs (2)'!$A$58:$A$63,0),MATCH(C7572,'[1]Traitement outputs (2)'!$B$58:$Q$58,0)),INDEX('[1]Traitement outputs (2)'!$B$41:$Q$45,MATCH(70,'[1]Traitement outputs (2)'!$A$41:$A$45,0),MATCH(C7572,'[1]Traitement outputs (2)'!$B$40:$Q$40,0)))</f>
        <v>16.864787616041994</v>
      </c>
      <c r="T7572">
        <f t="shared" si="710"/>
        <v>-1958.42577907482</v>
      </c>
      <c r="U7572">
        <f t="shared" si="711"/>
        <v>1958.4875481058175</v>
      </c>
      <c r="X7572">
        <f t="shared" si="712"/>
        <v>4.735571455032727E-2</v>
      </c>
      <c r="Y7572">
        <f t="shared" si="713"/>
        <v>3.954259420836595E-2</v>
      </c>
    </row>
    <row r="7573" spans="1:25" x14ac:dyDescent="0.35">
      <c r="A7573" s="1">
        <v>35015.458333333336</v>
      </c>
      <c r="B7573">
        <v>20.000499999999999</v>
      </c>
      <c r="C7573">
        <f>_xlfn.IFNA(HLOOKUP(B7573,'[1]Traitement outputs'!$B$33:$Q$33,1,TRUE),16)</f>
        <v>20</v>
      </c>
      <c r="E7573" s="1">
        <v>35015.458333333336</v>
      </c>
      <c r="F7573">
        <v>23.814599999999999</v>
      </c>
      <c r="G7573">
        <f t="shared" si="708"/>
        <v>24</v>
      </c>
      <c r="I7573" s="1">
        <v>35015.458333333336</v>
      </c>
      <c r="J7573">
        <v>3337.21</v>
      </c>
      <c r="K7573">
        <f t="shared" si="709"/>
        <v>28.737143585398282</v>
      </c>
      <c r="M7573">
        <f>INDEX('[1]Traitement outputs (2)'!$B$51:$Q$56,MATCH(70,'[1]Traitement outputs (2)'!$A$51:$A$56,0),MATCH(C7573,'[1]Traitement outputs (2)'!$B$51:$Q$51,0))</f>
        <v>-16.864255714989046</v>
      </c>
      <c r="N7573">
        <f>INDEX('[1]Traitement outputs (2)'!$B$34:$Q$38,MATCH(70,'[1]Traitement outputs (2)'!$A$34:$A$38,0),MATCH(C7573,'[1]Traitement outputs (2)'!$B$33:$Q$33,0))</f>
        <v>-183.77989640241771</v>
      </c>
      <c r="O7573">
        <f>INDEX('[1]Traitement outputs (2)'!$B$58:$Q$63,MATCH(70,'[1]Traitement outputs (2)'!$A$58:$A$63,0),MATCH(C7573,'[1]Traitement outputs (2)'!$B$58:$Q$58,0))</f>
        <v>16.864787616041994</v>
      </c>
      <c r="P7573">
        <f>INDEX('[1]Traitement outputs (2)'!$B$41:$Q$45,MATCH(70,'[1]Traitement outputs (2)'!$A$41:$A$45,0),MATCH(C7573,'[1]Traitement outputs (2)'!$B$40:$Q$40,0))</f>
        <v>254.15803075879367</v>
      </c>
      <c r="Q7573">
        <f>IF(K7573&lt;30,INDEX('[1]Traitement outputs (2)'!$B$51:$Q$63,MATCH(70,'[1]Traitement outputs (2)'!$A$51:$A$63,0),MATCH(C7573,'[1]Traitement outputs (2)'!$B$51:$Q$51,0)),INDEX('[1]Traitement outputs (2)'!$B$34:$Q$38,MATCH(70,'[1]Traitement outputs (2)'!$A$34:$A$38,0),MATCH(C7573,'[1]Traitement outputs (2)'!$B$33:$Q$33,0)))</f>
        <v>-16.864255714989046</v>
      </c>
      <c r="R7573">
        <f>IF(K7573&lt;30,INDEX('[1]Traitement outputs (2)'!$B$58:$Q$63,MATCH(70,'[1]Traitement outputs (2)'!$A$58:$A$63,0),MATCH(C7573,'[1]Traitement outputs (2)'!$B$58:$Q$58,0)),INDEX('[1]Traitement outputs (2)'!$B$41:$Q$45,MATCH(70,'[1]Traitement outputs (2)'!$A$41:$A$45,0),MATCH(C7573,'[1]Traitement outputs (2)'!$B$40:$Q$40,0)))</f>
        <v>16.864787616041994</v>
      </c>
      <c r="T7573">
        <f t="shared" si="710"/>
        <v>-1958.42577907482</v>
      </c>
      <c r="U7573">
        <f t="shared" si="711"/>
        <v>1958.4875481058175</v>
      </c>
      <c r="X7573">
        <f t="shared" si="712"/>
        <v>4.735571455032727E-2</v>
      </c>
      <c r="Y7573">
        <f t="shared" si="713"/>
        <v>3.954259420836595E-2</v>
      </c>
    </row>
    <row r="7574" spans="1:25" x14ac:dyDescent="0.35">
      <c r="A7574" s="1">
        <v>35015.5</v>
      </c>
      <c r="B7574">
        <v>20.000499999999999</v>
      </c>
      <c r="C7574">
        <f>_xlfn.IFNA(HLOOKUP(B7574,'[1]Traitement outputs'!$B$33:$Q$33,1,TRUE),16)</f>
        <v>20</v>
      </c>
      <c r="E7574" s="1">
        <v>35015.5</v>
      </c>
      <c r="F7574">
        <v>23.832899999999999</v>
      </c>
      <c r="G7574">
        <f t="shared" si="708"/>
        <v>24</v>
      </c>
      <c r="I7574" s="1">
        <v>35015.5</v>
      </c>
      <c r="J7574">
        <v>2352.13</v>
      </c>
      <c r="K7574">
        <f t="shared" si="709"/>
        <v>20.254493286764351</v>
      </c>
      <c r="M7574">
        <f>INDEX('[1]Traitement outputs (2)'!$B$51:$Q$56,MATCH(70,'[1]Traitement outputs (2)'!$A$51:$A$56,0),MATCH(C7574,'[1]Traitement outputs (2)'!$B$51:$Q$51,0))</f>
        <v>-16.864255714989046</v>
      </c>
      <c r="N7574">
        <f>INDEX('[1]Traitement outputs (2)'!$B$34:$Q$38,MATCH(70,'[1]Traitement outputs (2)'!$A$34:$A$38,0),MATCH(C7574,'[1]Traitement outputs (2)'!$B$33:$Q$33,0))</f>
        <v>-183.77989640241771</v>
      </c>
      <c r="O7574">
        <f>INDEX('[1]Traitement outputs (2)'!$B$58:$Q$63,MATCH(70,'[1]Traitement outputs (2)'!$A$58:$A$63,0),MATCH(C7574,'[1]Traitement outputs (2)'!$B$58:$Q$58,0))</f>
        <v>16.864787616041994</v>
      </c>
      <c r="P7574">
        <f>INDEX('[1]Traitement outputs (2)'!$B$41:$Q$45,MATCH(70,'[1]Traitement outputs (2)'!$A$41:$A$45,0),MATCH(C7574,'[1]Traitement outputs (2)'!$B$40:$Q$40,0))</f>
        <v>254.15803075879367</v>
      </c>
      <c r="Q7574">
        <f>IF(K7574&lt;30,INDEX('[1]Traitement outputs (2)'!$B$51:$Q$63,MATCH(70,'[1]Traitement outputs (2)'!$A$51:$A$63,0),MATCH(C7574,'[1]Traitement outputs (2)'!$B$51:$Q$51,0)),INDEX('[1]Traitement outputs (2)'!$B$34:$Q$38,MATCH(70,'[1]Traitement outputs (2)'!$A$34:$A$38,0),MATCH(C7574,'[1]Traitement outputs (2)'!$B$33:$Q$33,0)))</f>
        <v>-16.864255714989046</v>
      </c>
      <c r="R7574">
        <f>IF(K7574&lt;30,INDEX('[1]Traitement outputs (2)'!$B$58:$Q$63,MATCH(70,'[1]Traitement outputs (2)'!$A$58:$A$63,0),MATCH(C7574,'[1]Traitement outputs (2)'!$B$58:$Q$58,0)),INDEX('[1]Traitement outputs (2)'!$B$41:$Q$45,MATCH(70,'[1]Traitement outputs (2)'!$A$41:$A$45,0),MATCH(C7574,'[1]Traitement outputs (2)'!$B$40:$Q$40,0)))</f>
        <v>16.864787616041994</v>
      </c>
      <c r="T7574">
        <f t="shared" si="710"/>
        <v>-1958.42577907482</v>
      </c>
      <c r="U7574">
        <f t="shared" si="711"/>
        <v>1958.4875481058175</v>
      </c>
      <c r="X7574">
        <f t="shared" si="712"/>
        <v>4.735571455032727E-2</v>
      </c>
      <c r="Y7574">
        <f t="shared" si="713"/>
        <v>3.954259420836595E-2</v>
      </c>
    </row>
    <row r="7575" spans="1:25" x14ac:dyDescent="0.35">
      <c r="A7575" s="1">
        <v>35015.541666666664</v>
      </c>
      <c r="B7575">
        <v>20.000399999999999</v>
      </c>
      <c r="C7575">
        <f>_xlfn.IFNA(HLOOKUP(B7575,'[1]Traitement outputs'!$B$33:$Q$33,1,TRUE),16)</f>
        <v>20</v>
      </c>
      <c r="E7575" s="1">
        <v>35015.541666666664</v>
      </c>
      <c r="F7575">
        <v>23.714600000000001</v>
      </c>
      <c r="G7575">
        <f t="shared" si="708"/>
        <v>24</v>
      </c>
      <c r="I7575" s="1">
        <v>35015.541666666664</v>
      </c>
      <c r="J7575">
        <v>1271.75</v>
      </c>
      <c r="K7575">
        <f t="shared" si="709"/>
        <v>10.951202457960472</v>
      </c>
      <c r="M7575">
        <f>INDEX('[1]Traitement outputs (2)'!$B$51:$Q$56,MATCH(70,'[1]Traitement outputs (2)'!$A$51:$A$56,0),MATCH(C7575,'[1]Traitement outputs (2)'!$B$51:$Q$51,0))</f>
        <v>-16.864255714989046</v>
      </c>
      <c r="N7575">
        <f>INDEX('[1]Traitement outputs (2)'!$B$34:$Q$38,MATCH(70,'[1]Traitement outputs (2)'!$A$34:$A$38,0),MATCH(C7575,'[1]Traitement outputs (2)'!$B$33:$Q$33,0))</f>
        <v>-183.77989640241771</v>
      </c>
      <c r="O7575">
        <f>INDEX('[1]Traitement outputs (2)'!$B$58:$Q$63,MATCH(70,'[1]Traitement outputs (2)'!$A$58:$A$63,0),MATCH(C7575,'[1]Traitement outputs (2)'!$B$58:$Q$58,0))</f>
        <v>16.864787616041994</v>
      </c>
      <c r="P7575">
        <f>INDEX('[1]Traitement outputs (2)'!$B$41:$Q$45,MATCH(70,'[1]Traitement outputs (2)'!$A$41:$A$45,0),MATCH(C7575,'[1]Traitement outputs (2)'!$B$40:$Q$40,0))</f>
        <v>254.15803075879367</v>
      </c>
      <c r="Q7575">
        <f>IF(K7575&lt;30,INDEX('[1]Traitement outputs (2)'!$B$51:$Q$63,MATCH(70,'[1]Traitement outputs (2)'!$A$51:$A$63,0),MATCH(C7575,'[1]Traitement outputs (2)'!$B$51:$Q$51,0)),INDEX('[1]Traitement outputs (2)'!$B$34:$Q$38,MATCH(70,'[1]Traitement outputs (2)'!$A$34:$A$38,0),MATCH(C7575,'[1]Traitement outputs (2)'!$B$33:$Q$33,0)))</f>
        <v>-16.864255714989046</v>
      </c>
      <c r="R7575">
        <f>IF(K7575&lt;30,INDEX('[1]Traitement outputs (2)'!$B$58:$Q$63,MATCH(70,'[1]Traitement outputs (2)'!$A$58:$A$63,0),MATCH(C7575,'[1]Traitement outputs (2)'!$B$58:$Q$58,0)),INDEX('[1]Traitement outputs (2)'!$B$41:$Q$45,MATCH(70,'[1]Traitement outputs (2)'!$A$41:$A$45,0),MATCH(C7575,'[1]Traitement outputs (2)'!$B$40:$Q$40,0)))</f>
        <v>16.864787616041994</v>
      </c>
      <c r="T7575">
        <f t="shared" si="710"/>
        <v>-1958.42577907482</v>
      </c>
      <c r="U7575">
        <f t="shared" si="711"/>
        <v>1958.4875481058175</v>
      </c>
      <c r="X7575">
        <f t="shared" si="712"/>
        <v>4.735571455032727E-2</v>
      </c>
      <c r="Y7575">
        <f t="shared" si="713"/>
        <v>3.954259420836595E-2</v>
      </c>
    </row>
    <row r="7576" spans="1:25" x14ac:dyDescent="0.35">
      <c r="A7576" s="1">
        <v>35015.583333333336</v>
      </c>
      <c r="B7576">
        <v>20.000399999999999</v>
      </c>
      <c r="C7576">
        <f>_xlfn.IFNA(HLOOKUP(B7576,'[1]Traitement outputs'!$B$33:$Q$33,1,TRUE),16)</f>
        <v>20</v>
      </c>
      <c r="E7576" s="1">
        <v>35015.583333333336</v>
      </c>
      <c r="F7576">
        <v>23.615100000000002</v>
      </c>
      <c r="G7576">
        <f t="shared" si="708"/>
        <v>24</v>
      </c>
      <c r="I7576" s="1">
        <v>35015.583333333336</v>
      </c>
      <c r="J7576">
        <v>904.86500000000001</v>
      </c>
      <c r="K7576">
        <f t="shared" si="709"/>
        <v>7.7919086393728341</v>
      </c>
      <c r="M7576">
        <f>INDEX('[1]Traitement outputs (2)'!$B$51:$Q$56,MATCH(70,'[1]Traitement outputs (2)'!$A$51:$A$56,0),MATCH(C7576,'[1]Traitement outputs (2)'!$B$51:$Q$51,0))</f>
        <v>-16.864255714989046</v>
      </c>
      <c r="N7576">
        <f>INDEX('[1]Traitement outputs (2)'!$B$34:$Q$38,MATCH(70,'[1]Traitement outputs (2)'!$A$34:$A$38,0),MATCH(C7576,'[1]Traitement outputs (2)'!$B$33:$Q$33,0))</f>
        <v>-183.77989640241771</v>
      </c>
      <c r="O7576">
        <f>INDEX('[1]Traitement outputs (2)'!$B$58:$Q$63,MATCH(70,'[1]Traitement outputs (2)'!$A$58:$A$63,0),MATCH(C7576,'[1]Traitement outputs (2)'!$B$58:$Q$58,0))</f>
        <v>16.864787616041994</v>
      </c>
      <c r="P7576">
        <f>INDEX('[1]Traitement outputs (2)'!$B$41:$Q$45,MATCH(70,'[1]Traitement outputs (2)'!$A$41:$A$45,0),MATCH(C7576,'[1]Traitement outputs (2)'!$B$40:$Q$40,0))</f>
        <v>254.15803075879367</v>
      </c>
      <c r="Q7576">
        <f>IF(K7576&lt;30,INDEX('[1]Traitement outputs (2)'!$B$51:$Q$63,MATCH(70,'[1]Traitement outputs (2)'!$A$51:$A$63,0),MATCH(C7576,'[1]Traitement outputs (2)'!$B$51:$Q$51,0)),INDEX('[1]Traitement outputs (2)'!$B$34:$Q$38,MATCH(70,'[1]Traitement outputs (2)'!$A$34:$A$38,0),MATCH(C7576,'[1]Traitement outputs (2)'!$B$33:$Q$33,0)))</f>
        <v>-16.864255714989046</v>
      </c>
      <c r="R7576">
        <f>IF(K7576&lt;30,INDEX('[1]Traitement outputs (2)'!$B$58:$Q$63,MATCH(70,'[1]Traitement outputs (2)'!$A$58:$A$63,0),MATCH(C7576,'[1]Traitement outputs (2)'!$B$58:$Q$58,0)),INDEX('[1]Traitement outputs (2)'!$B$41:$Q$45,MATCH(70,'[1]Traitement outputs (2)'!$A$41:$A$45,0),MATCH(C7576,'[1]Traitement outputs (2)'!$B$40:$Q$40,0)))</f>
        <v>16.864787616041994</v>
      </c>
      <c r="T7576">
        <f t="shared" si="710"/>
        <v>-1958.42577907482</v>
      </c>
      <c r="U7576">
        <f t="shared" si="711"/>
        <v>1958.4875481058175</v>
      </c>
      <c r="X7576">
        <f t="shared" si="712"/>
        <v>4.735571455032727E-2</v>
      </c>
      <c r="Y7576">
        <f t="shared" si="713"/>
        <v>3.954259420836595E-2</v>
      </c>
    </row>
    <row r="7577" spans="1:25" x14ac:dyDescent="0.35">
      <c r="A7577" s="1">
        <v>35015.625</v>
      </c>
      <c r="B7577">
        <v>20.000399999999999</v>
      </c>
      <c r="C7577">
        <f>_xlfn.IFNA(HLOOKUP(B7577,'[1]Traitement outputs'!$B$33:$Q$33,1,TRUE),16)</f>
        <v>20</v>
      </c>
      <c r="E7577" s="1">
        <v>35015.625</v>
      </c>
      <c r="F7577">
        <v>23.502800000000001</v>
      </c>
      <c r="G7577">
        <f t="shared" si="708"/>
        <v>24</v>
      </c>
      <c r="I7577" s="1">
        <v>35015.625</v>
      </c>
      <c r="J7577">
        <v>441.48899999999998</v>
      </c>
      <c r="K7577">
        <f t="shared" si="709"/>
        <v>3.8017184367702068</v>
      </c>
      <c r="M7577">
        <f>INDEX('[1]Traitement outputs (2)'!$B$51:$Q$56,MATCH(70,'[1]Traitement outputs (2)'!$A$51:$A$56,0),MATCH(C7577,'[1]Traitement outputs (2)'!$B$51:$Q$51,0))</f>
        <v>-16.864255714989046</v>
      </c>
      <c r="N7577">
        <f>INDEX('[1]Traitement outputs (2)'!$B$34:$Q$38,MATCH(70,'[1]Traitement outputs (2)'!$A$34:$A$38,0),MATCH(C7577,'[1]Traitement outputs (2)'!$B$33:$Q$33,0))</f>
        <v>-183.77989640241771</v>
      </c>
      <c r="O7577">
        <f>INDEX('[1]Traitement outputs (2)'!$B$58:$Q$63,MATCH(70,'[1]Traitement outputs (2)'!$A$58:$A$63,0),MATCH(C7577,'[1]Traitement outputs (2)'!$B$58:$Q$58,0))</f>
        <v>16.864787616041994</v>
      </c>
      <c r="P7577">
        <f>INDEX('[1]Traitement outputs (2)'!$B$41:$Q$45,MATCH(70,'[1]Traitement outputs (2)'!$A$41:$A$45,0),MATCH(C7577,'[1]Traitement outputs (2)'!$B$40:$Q$40,0))</f>
        <v>254.15803075879367</v>
      </c>
      <c r="Q7577">
        <f>IF(K7577&lt;30,INDEX('[1]Traitement outputs (2)'!$B$51:$Q$63,MATCH(70,'[1]Traitement outputs (2)'!$A$51:$A$63,0),MATCH(C7577,'[1]Traitement outputs (2)'!$B$51:$Q$51,0)),INDEX('[1]Traitement outputs (2)'!$B$34:$Q$38,MATCH(70,'[1]Traitement outputs (2)'!$A$34:$A$38,0),MATCH(C7577,'[1]Traitement outputs (2)'!$B$33:$Q$33,0)))</f>
        <v>-16.864255714989046</v>
      </c>
      <c r="R7577">
        <f>IF(K7577&lt;30,INDEX('[1]Traitement outputs (2)'!$B$58:$Q$63,MATCH(70,'[1]Traitement outputs (2)'!$A$58:$A$63,0),MATCH(C7577,'[1]Traitement outputs (2)'!$B$58:$Q$58,0)),INDEX('[1]Traitement outputs (2)'!$B$41:$Q$45,MATCH(70,'[1]Traitement outputs (2)'!$A$41:$A$45,0),MATCH(C7577,'[1]Traitement outputs (2)'!$B$40:$Q$40,0)))</f>
        <v>16.864787616041994</v>
      </c>
      <c r="T7577">
        <f t="shared" si="710"/>
        <v>-1958.42577907482</v>
      </c>
      <c r="U7577">
        <f t="shared" si="711"/>
        <v>1958.4875481058175</v>
      </c>
      <c r="X7577">
        <f t="shared" si="712"/>
        <v>4.735571455032727E-2</v>
      </c>
      <c r="Y7577">
        <f t="shared" si="713"/>
        <v>3.954259420836595E-2</v>
      </c>
    </row>
    <row r="7578" spans="1:25" x14ac:dyDescent="0.35">
      <c r="A7578" s="1">
        <v>35015.666666666664</v>
      </c>
      <c r="B7578">
        <v>20.000399999999999</v>
      </c>
      <c r="C7578">
        <f>_xlfn.IFNA(HLOOKUP(B7578,'[1]Traitement outputs'!$B$33:$Q$33,1,TRUE),16)</f>
        <v>20</v>
      </c>
      <c r="E7578" s="1">
        <v>35015.666666666664</v>
      </c>
      <c r="F7578">
        <v>23.3935</v>
      </c>
      <c r="G7578">
        <f t="shared" si="708"/>
        <v>23</v>
      </c>
      <c r="I7578" s="1">
        <v>35015.666666666664</v>
      </c>
      <c r="J7578">
        <v>40.051200000000001</v>
      </c>
      <c r="K7578">
        <f t="shared" si="709"/>
        <v>0.34488602310537958</v>
      </c>
      <c r="M7578">
        <f>INDEX('[1]Traitement outputs (2)'!$B$51:$Q$56,MATCH(70,'[1]Traitement outputs (2)'!$A$51:$A$56,0),MATCH(C7578,'[1]Traitement outputs (2)'!$B$51:$Q$51,0))</f>
        <v>-16.864255714989046</v>
      </c>
      <c r="N7578">
        <f>INDEX('[1]Traitement outputs (2)'!$B$34:$Q$38,MATCH(70,'[1]Traitement outputs (2)'!$A$34:$A$38,0),MATCH(C7578,'[1]Traitement outputs (2)'!$B$33:$Q$33,0))</f>
        <v>-183.77989640241771</v>
      </c>
      <c r="O7578">
        <f>INDEX('[1]Traitement outputs (2)'!$B$58:$Q$63,MATCH(70,'[1]Traitement outputs (2)'!$A$58:$A$63,0),MATCH(C7578,'[1]Traitement outputs (2)'!$B$58:$Q$58,0))</f>
        <v>16.864787616041994</v>
      </c>
      <c r="P7578">
        <f>INDEX('[1]Traitement outputs (2)'!$B$41:$Q$45,MATCH(70,'[1]Traitement outputs (2)'!$A$41:$A$45,0),MATCH(C7578,'[1]Traitement outputs (2)'!$B$40:$Q$40,0))</f>
        <v>254.15803075879367</v>
      </c>
      <c r="Q7578">
        <f>IF(K7578&lt;30,INDEX('[1]Traitement outputs (2)'!$B$51:$Q$63,MATCH(70,'[1]Traitement outputs (2)'!$A$51:$A$63,0),MATCH(C7578,'[1]Traitement outputs (2)'!$B$51:$Q$51,0)),INDEX('[1]Traitement outputs (2)'!$B$34:$Q$38,MATCH(70,'[1]Traitement outputs (2)'!$A$34:$A$38,0),MATCH(C7578,'[1]Traitement outputs (2)'!$B$33:$Q$33,0)))</f>
        <v>-16.864255714989046</v>
      </c>
      <c r="R7578">
        <f>IF(K7578&lt;30,INDEX('[1]Traitement outputs (2)'!$B$58:$Q$63,MATCH(70,'[1]Traitement outputs (2)'!$A$58:$A$63,0),MATCH(C7578,'[1]Traitement outputs (2)'!$B$58:$Q$58,0)),INDEX('[1]Traitement outputs (2)'!$B$41:$Q$45,MATCH(70,'[1]Traitement outputs (2)'!$A$41:$A$45,0),MATCH(C7578,'[1]Traitement outputs (2)'!$B$40:$Q$40,0)))</f>
        <v>16.864787616041994</v>
      </c>
      <c r="T7578">
        <f t="shared" si="710"/>
        <v>-1958.42577907482</v>
      </c>
      <c r="U7578">
        <f t="shared" si="711"/>
        <v>1958.4875481058175</v>
      </c>
      <c r="X7578">
        <f t="shared" si="712"/>
        <v>4.735571455032727E-2</v>
      </c>
      <c r="Y7578">
        <f t="shared" si="713"/>
        <v>3.954259420836595E-2</v>
      </c>
    </row>
    <row r="7579" spans="1:25" x14ac:dyDescent="0.35">
      <c r="A7579" s="1">
        <v>35015.708333333336</v>
      </c>
      <c r="B7579">
        <v>20.000399999999999</v>
      </c>
      <c r="C7579">
        <f>_xlfn.IFNA(HLOOKUP(B7579,'[1]Traitement outputs'!$B$33:$Q$33,1,TRUE),16)</f>
        <v>20</v>
      </c>
      <c r="E7579" s="1">
        <v>35015.708333333336</v>
      </c>
      <c r="F7579">
        <v>23.221499999999999</v>
      </c>
      <c r="G7579">
        <f t="shared" si="708"/>
        <v>23</v>
      </c>
      <c r="I7579" s="1">
        <v>35015.708333333336</v>
      </c>
      <c r="J7579">
        <v>0</v>
      </c>
      <c r="K7579">
        <f t="shared" si="709"/>
        <v>0</v>
      </c>
      <c r="M7579">
        <f>INDEX('[1]Traitement outputs (2)'!$B$51:$Q$56,MATCH(70,'[1]Traitement outputs (2)'!$A$51:$A$56,0),MATCH(C7579,'[1]Traitement outputs (2)'!$B$51:$Q$51,0))</f>
        <v>-16.864255714989046</v>
      </c>
      <c r="N7579">
        <f>INDEX('[1]Traitement outputs (2)'!$B$34:$Q$38,MATCH(70,'[1]Traitement outputs (2)'!$A$34:$A$38,0),MATCH(C7579,'[1]Traitement outputs (2)'!$B$33:$Q$33,0))</f>
        <v>-183.77989640241771</v>
      </c>
      <c r="O7579">
        <f>INDEX('[1]Traitement outputs (2)'!$B$58:$Q$63,MATCH(70,'[1]Traitement outputs (2)'!$A$58:$A$63,0),MATCH(C7579,'[1]Traitement outputs (2)'!$B$58:$Q$58,0))</f>
        <v>16.864787616041994</v>
      </c>
      <c r="P7579">
        <f>INDEX('[1]Traitement outputs (2)'!$B$41:$Q$45,MATCH(70,'[1]Traitement outputs (2)'!$A$41:$A$45,0),MATCH(C7579,'[1]Traitement outputs (2)'!$B$40:$Q$40,0))</f>
        <v>254.15803075879367</v>
      </c>
      <c r="Q7579">
        <f>IF(K7579&lt;30,INDEX('[1]Traitement outputs (2)'!$B$51:$Q$63,MATCH(70,'[1]Traitement outputs (2)'!$A$51:$A$63,0),MATCH(C7579,'[1]Traitement outputs (2)'!$B$51:$Q$51,0)),INDEX('[1]Traitement outputs (2)'!$B$34:$Q$38,MATCH(70,'[1]Traitement outputs (2)'!$A$34:$A$38,0),MATCH(C7579,'[1]Traitement outputs (2)'!$B$33:$Q$33,0)))</f>
        <v>-16.864255714989046</v>
      </c>
      <c r="R7579">
        <f>IF(K7579&lt;30,INDEX('[1]Traitement outputs (2)'!$B$58:$Q$63,MATCH(70,'[1]Traitement outputs (2)'!$A$58:$A$63,0),MATCH(C7579,'[1]Traitement outputs (2)'!$B$58:$Q$58,0)),INDEX('[1]Traitement outputs (2)'!$B$41:$Q$45,MATCH(70,'[1]Traitement outputs (2)'!$A$41:$A$45,0),MATCH(C7579,'[1]Traitement outputs (2)'!$B$40:$Q$40,0)))</f>
        <v>16.864787616041994</v>
      </c>
      <c r="T7579">
        <f t="shared" si="710"/>
        <v>-1958.42577907482</v>
      </c>
      <c r="U7579">
        <f t="shared" si="711"/>
        <v>1958.4875481058175</v>
      </c>
      <c r="X7579">
        <f t="shared" si="712"/>
        <v>4.735571455032727E-2</v>
      </c>
      <c r="Y7579">
        <f t="shared" si="713"/>
        <v>3.954259420836595E-2</v>
      </c>
    </row>
    <row r="7580" spans="1:25" x14ac:dyDescent="0.35">
      <c r="A7580" s="1">
        <v>35015.75</v>
      </c>
      <c r="B7580">
        <v>20.000399999999999</v>
      </c>
      <c r="C7580">
        <f>_xlfn.IFNA(HLOOKUP(B7580,'[1]Traitement outputs'!$B$33:$Q$33,1,TRUE),16)</f>
        <v>20</v>
      </c>
      <c r="E7580" s="1">
        <v>35015.75</v>
      </c>
      <c r="F7580">
        <v>22.850100000000001</v>
      </c>
      <c r="G7580">
        <f t="shared" si="708"/>
        <v>23</v>
      </c>
      <c r="I7580" s="1">
        <v>35015.75</v>
      </c>
      <c r="J7580">
        <v>0</v>
      </c>
      <c r="K7580">
        <f t="shared" si="709"/>
        <v>0</v>
      </c>
      <c r="M7580">
        <f>INDEX('[1]Traitement outputs (2)'!$B$51:$Q$56,MATCH(70,'[1]Traitement outputs (2)'!$A$51:$A$56,0),MATCH(C7580,'[1]Traitement outputs (2)'!$B$51:$Q$51,0))</f>
        <v>-16.864255714989046</v>
      </c>
      <c r="N7580">
        <f>INDEX('[1]Traitement outputs (2)'!$B$34:$Q$38,MATCH(70,'[1]Traitement outputs (2)'!$A$34:$A$38,0),MATCH(C7580,'[1]Traitement outputs (2)'!$B$33:$Q$33,0))</f>
        <v>-183.77989640241771</v>
      </c>
      <c r="O7580">
        <f>INDEX('[1]Traitement outputs (2)'!$B$58:$Q$63,MATCH(70,'[1]Traitement outputs (2)'!$A$58:$A$63,0),MATCH(C7580,'[1]Traitement outputs (2)'!$B$58:$Q$58,0))</f>
        <v>16.864787616041994</v>
      </c>
      <c r="P7580">
        <f>INDEX('[1]Traitement outputs (2)'!$B$41:$Q$45,MATCH(70,'[1]Traitement outputs (2)'!$A$41:$A$45,0),MATCH(C7580,'[1]Traitement outputs (2)'!$B$40:$Q$40,0))</f>
        <v>254.15803075879367</v>
      </c>
      <c r="Q7580">
        <f>IF(K7580&lt;30,INDEX('[1]Traitement outputs (2)'!$B$51:$Q$63,MATCH(70,'[1]Traitement outputs (2)'!$A$51:$A$63,0),MATCH(C7580,'[1]Traitement outputs (2)'!$B$51:$Q$51,0)),INDEX('[1]Traitement outputs (2)'!$B$34:$Q$38,MATCH(70,'[1]Traitement outputs (2)'!$A$34:$A$38,0),MATCH(C7580,'[1]Traitement outputs (2)'!$B$33:$Q$33,0)))</f>
        <v>-16.864255714989046</v>
      </c>
      <c r="R7580">
        <f>IF(K7580&lt;30,INDEX('[1]Traitement outputs (2)'!$B$58:$Q$63,MATCH(70,'[1]Traitement outputs (2)'!$A$58:$A$63,0),MATCH(C7580,'[1]Traitement outputs (2)'!$B$58:$Q$58,0)),INDEX('[1]Traitement outputs (2)'!$B$41:$Q$45,MATCH(70,'[1]Traitement outputs (2)'!$A$41:$A$45,0),MATCH(C7580,'[1]Traitement outputs (2)'!$B$40:$Q$40,0)))</f>
        <v>16.864787616041994</v>
      </c>
      <c r="T7580">
        <f t="shared" si="710"/>
        <v>-1958.42577907482</v>
      </c>
      <c r="U7580">
        <f t="shared" si="711"/>
        <v>1958.4875481058175</v>
      </c>
      <c r="X7580">
        <f t="shared" si="712"/>
        <v>4.735571455032727E-2</v>
      </c>
      <c r="Y7580">
        <f t="shared" si="713"/>
        <v>3.954259420836595E-2</v>
      </c>
    </row>
    <row r="7581" spans="1:25" x14ac:dyDescent="0.35">
      <c r="A7581" s="1">
        <v>35015.791666666664</v>
      </c>
      <c r="B7581">
        <v>20.000399999999999</v>
      </c>
      <c r="C7581">
        <f>_xlfn.IFNA(HLOOKUP(B7581,'[1]Traitement outputs'!$B$33:$Q$33,1,TRUE),16)</f>
        <v>20</v>
      </c>
      <c r="E7581" s="1">
        <v>35015.791666666664</v>
      </c>
      <c r="F7581">
        <v>22.377099999999999</v>
      </c>
      <c r="G7581">
        <f t="shared" si="708"/>
        <v>22</v>
      </c>
      <c r="I7581" s="1">
        <v>35015.791666666664</v>
      </c>
      <c r="J7581">
        <v>0</v>
      </c>
      <c r="K7581">
        <f t="shared" si="709"/>
        <v>0</v>
      </c>
      <c r="M7581">
        <f>INDEX('[1]Traitement outputs (2)'!$B$51:$Q$56,MATCH(70,'[1]Traitement outputs (2)'!$A$51:$A$56,0),MATCH(C7581,'[1]Traitement outputs (2)'!$B$51:$Q$51,0))</f>
        <v>-16.864255714989046</v>
      </c>
      <c r="N7581">
        <f>INDEX('[1]Traitement outputs (2)'!$B$34:$Q$38,MATCH(70,'[1]Traitement outputs (2)'!$A$34:$A$38,0),MATCH(C7581,'[1]Traitement outputs (2)'!$B$33:$Q$33,0))</f>
        <v>-183.77989640241771</v>
      </c>
      <c r="O7581">
        <f>INDEX('[1]Traitement outputs (2)'!$B$58:$Q$63,MATCH(70,'[1]Traitement outputs (2)'!$A$58:$A$63,0),MATCH(C7581,'[1]Traitement outputs (2)'!$B$58:$Q$58,0))</f>
        <v>16.864787616041994</v>
      </c>
      <c r="P7581">
        <f>INDEX('[1]Traitement outputs (2)'!$B$41:$Q$45,MATCH(70,'[1]Traitement outputs (2)'!$A$41:$A$45,0),MATCH(C7581,'[1]Traitement outputs (2)'!$B$40:$Q$40,0))</f>
        <v>254.15803075879367</v>
      </c>
      <c r="Q7581">
        <f>IF(K7581&lt;30,INDEX('[1]Traitement outputs (2)'!$B$51:$Q$63,MATCH(70,'[1]Traitement outputs (2)'!$A$51:$A$63,0),MATCH(C7581,'[1]Traitement outputs (2)'!$B$51:$Q$51,0)),INDEX('[1]Traitement outputs (2)'!$B$34:$Q$38,MATCH(70,'[1]Traitement outputs (2)'!$A$34:$A$38,0),MATCH(C7581,'[1]Traitement outputs (2)'!$B$33:$Q$33,0)))</f>
        <v>-16.864255714989046</v>
      </c>
      <c r="R7581">
        <f>IF(K7581&lt;30,INDEX('[1]Traitement outputs (2)'!$B$58:$Q$63,MATCH(70,'[1]Traitement outputs (2)'!$A$58:$A$63,0),MATCH(C7581,'[1]Traitement outputs (2)'!$B$58:$Q$58,0)),INDEX('[1]Traitement outputs (2)'!$B$41:$Q$45,MATCH(70,'[1]Traitement outputs (2)'!$A$41:$A$45,0),MATCH(C7581,'[1]Traitement outputs (2)'!$B$40:$Q$40,0)))</f>
        <v>16.864787616041994</v>
      </c>
      <c r="T7581">
        <f t="shared" si="710"/>
        <v>-1958.42577907482</v>
      </c>
      <c r="U7581">
        <f t="shared" si="711"/>
        <v>1958.4875481058175</v>
      </c>
      <c r="X7581">
        <f t="shared" si="712"/>
        <v>4.735571455032727E-2</v>
      </c>
      <c r="Y7581">
        <f t="shared" si="713"/>
        <v>3.954259420836595E-2</v>
      </c>
    </row>
    <row r="7582" spans="1:25" x14ac:dyDescent="0.35">
      <c r="A7582" s="1">
        <v>35015.833333333336</v>
      </c>
      <c r="B7582">
        <v>20.000299999999999</v>
      </c>
      <c r="C7582">
        <f>_xlfn.IFNA(HLOOKUP(B7582,'[1]Traitement outputs'!$B$33:$Q$33,1,TRUE),16)</f>
        <v>20</v>
      </c>
      <c r="E7582" s="1">
        <v>35015.833333333336</v>
      </c>
      <c r="F7582">
        <v>21.909800000000001</v>
      </c>
      <c r="G7582">
        <f t="shared" si="708"/>
        <v>22</v>
      </c>
      <c r="I7582" s="1">
        <v>35015.833333333336</v>
      </c>
      <c r="J7582">
        <v>0</v>
      </c>
      <c r="K7582">
        <f t="shared" si="709"/>
        <v>0</v>
      </c>
      <c r="M7582">
        <f>INDEX('[1]Traitement outputs (2)'!$B$51:$Q$56,MATCH(70,'[1]Traitement outputs (2)'!$A$51:$A$56,0),MATCH(C7582,'[1]Traitement outputs (2)'!$B$51:$Q$51,0))</f>
        <v>-16.864255714989046</v>
      </c>
      <c r="N7582">
        <f>INDEX('[1]Traitement outputs (2)'!$B$34:$Q$38,MATCH(70,'[1]Traitement outputs (2)'!$A$34:$A$38,0),MATCH(C7582,'[1]Traitement outputs (2)'!$B$33:$Q$33,0))</f>
        <v>-183.77989640241771</v>
      </c>
      <c r="O7582">
        <f>INDEX('[1]Traitement outputs (2)'!$B$58:$Q$63,MATCH(70,'[1]Traitement outputs (2)'!$A$58:$A$63,0),MATCH(C7582,'[1]Traitement outputs (2)'!$B$58:$Q$58,0))</f>
        <v>16.864787616041994</v>
      </c>
      <c r="P7582">
        <f>INDEX('[1]Traitement outputs (2)'!$B$41:$Q$45,MATCH(70,'[1]Traitement outputs (2)'!$A$41:$A$45,0),MATCH(C7582,'[1]Traitement outputs (2)'!$B$40:$Q$40,0))</f>
        <v>254.15803075879367</v>
      </c>
      <c r="Q7582">
        <f>IF(K7582&lt;30,INDEX('[1]Traitement outputs (2)'!$B$51:$Q$63,MATCH(70,'[1]Traitement outputs (2)'!$A$51:$A$63,0),MATCH(C7582,'[1]Traitement outputs (2)'!$B$51:$Q$51,0)),INDEX('[1]Traitement outputs (2)'!$B$34:$Q$38,MATCH(70,'[1]Traitement outputs (2)'!$A$34:$A$38,0),MATCH(C7582,'[1]Traitement outputs (2)'!$B$33:$Q$33,0)))</f>
        <v>-16.864255714989046</v>
      </c>
      <c r="R7582">
        <f>IF(K7582&lt;30,INDEX('[1]Traitement outputs (2)'!$B$58:$Q$63,MATCH(70,'[1]Traitement outputs (2)'!$A$58:$A$63,0),MATCH(C7582,'[1]Traitement outputs (2)'!$B$58:$Q$58,0)),INDEX('[1]Traitement outputs (2)'!$B$41:$Q$45,MATCH(70,'[1]Traitement outputs (2)'!$A$41:$A$45,0),MATCH(C7582,'[1]Traitement outputs (2)'!$B$40:$Q$40,0)))</f>
        <v>16.864787616041994</v>
      </c>
      <c r="T7582">
        <f t="shared" si="710"/>
        <v>-1958.42577907482</v>
      </c>
      <c r="U7582">
        <f t="shared" si="711"/>
        <v>1958.4875481058175</v>
      </c>
      <c r="X7582">
        <f t="shared" si="712"/>
        <v>4.735571455032727E-2</v>
      </c>
      <c r="Y7582">
        <f t="shared" si="713"/>
        <v>3.954259420836595E-2</v>
      </c>
    </row>
    <row r="7583" spans="1:25" x14ac:dyDescent="0.35">
      <c r="A7583" s="1">
        <v>35015.875</v>
      </c>
      <c r="B7583">
        <v>16.088899999999999</v>
      </c>
      <c r="C7583">
        <f>_xlfn.IFNA(HLOOKUP(B7583,'[1]Traitement outputs'!$B$33:$Q$33,1,TRUE),16)</f>
        <v>16</v>
      </c>
      <c r="E7583" s="1">
        <v>35015.875</v>
      </c>
      <c r="F7583">
        <v>27.087700000000002</v>
      </c>
      <c r="G7583">
        <f t="shared" si="708"/>
        <v>27</v>
      </c>
      <c r="I7583" s="1">
        <v>35015.875</v>
      </c>
      <c r="J7583">
        <v>0</v>
      </c>
      <c r="K7583">
        <f t="shared" si="709"/>
        <v>0</v>
      </c>
      <c r="M7583">
        <f>INDEX('[1]Traitement outputs (2)'!$B$51:$Q$56,MATCH(70,'[1]Traitement outputs (2)'!$A$51:$A$56,0),MATCH(C7583,'[1]Traitement outputs (2)'!$B$51:$Q$51,0))</f>
        <v>-27.907128105419115</v>
      </c>
      <c r="N7583">
        <f>INDEX('[1]Traitement outputs (2)'!$B$34:$Q$38,MATCH(70,'[1]Traitement outputs (2)'!$A$34:$A$38,0),MATCH(C7583,'[1]Traitement outputs (2)'!$B$33:$Q$33,0))</f>
        <v>-87.65601603539298</v>
      </c>
      <c r="O7583">
        <f>INDEX('[1]Traitement outputs (2)'!$B$58:$Q$63,MATCH(70,'[1]Traitement outputs (2)'!$A$58:$A$63,0),MATCH(C7583,'[1]Traitement outputs (2)'!$B$58:$Q$58,0))</f>
        <v>27.907128104236733</v>
      </c>
      <c r="P7583">
        <f>INDEX('[1]Traitement outputs (2)'!$B$41:$Q$45,MATCH(70,'[1]Traitement outputs (2)'!$A$41:$A$45,0),MATCH(C7583,'[1]Traitement outputs (2)'!$B$40:$Q$40,0))</f>
        <v>158.03405896601754</v>
      </c>
      <c r="Q7583">
        <f>IF(K7583&lt;30,INDEX('[1]Traitement outputs (2)'!$B$51:$Q$63,MATCH(70,'[1]Traitement outputs (2)'!$A$51:$A$63,0),MATCH(C7583,'[1]Traitement outputs (2)'!$B$51:$Q$51,0)),INDEX('[1]Traitement outputs (2)'!$B$34:$Q$38,MATCH(70,'[1]Traitement outputs (2)'!$A$34:$A$38,0),MATCH(C7583,'[1]Traitement outputs (2)'!$B$33:$Q$33,0)))</f>
        <v>-27.907128105419115</v>
      </c>
      <c r="R7583">
        <f>IF(K7583&lt;30,INDEX('[1]Traitement outputs (2)'!$B$58:$Q$63,MATCH(70,'[1]Traitement outputs (2)'!$A$58:$A$63,0),MATCH(C7583,'[1]Traitement outputs (2)'!$B$58:$Q$58,0)),INDEX('[1]Traitement outputs (2)'!$B$41:$Q$45,MATCH(70,'[1]Traitement outputs (2)'!$A$41:$A$45,0),MATCH(C7583,'[1]Traitement outputs (2)'!$B$40:$Q$40,0)))</f>
        <v>27.907128104236733</v>
      </c>
      <c r="T7583">
        <f t="shared" si="710"/>
        <v>-3240.8212983285953</v>
      </c>
      <c r="U7583">
        <f t="shared" si="711"/>
        <v>3240.8212981912866</v>
      </c>
      <c r="X7583">
        <f t="shared" si="712"/>
        <v>7.8364679403255921E-2</v>
      </c>
      <c r="Y7583">
        <f t="shared" si="713"/>
        <v>6.5433390996103388E-2</v>
      </c>
    </row>
    <row r="7584" spans="1:25" x14ac:dyDescent="0.35">
      <c r="A7584" s="1">
        <v>35015.916666666664</v>
      </c>
      <c r="B7584">
        <v>16.001100000000001</v>
      </c>
      <c r="C7584">
        <f>_xlfn.IFNA(HLOOKUP(B7584,'[1]Traitement outputs'!$B$33:$Q$33,1,TRUE),16)</f>
        <v>16</v>
      </c>
      <c r="E7584" s="1">
        <v>35015.916666666664</v>
      </c>
      <c r="F7584">
        <v>26.442399999999999</v>
      </c>
      <c r="G7584">
        <f t="shared" si="708"/>
        <v>26</v>
      </c>
      <c r="I7584" s="1">
        <v>35015.916666666664</v>
      </c>
      <c r="J7584">
        <v>0</v>
      </c>
      <c r="K7584">
        <f t="shared" si="709"/>
        <v>0</v>
      </c>
      <c r="M7584">
        <f>INDEX('[1]Traitement outputs (2)'!$B$51:$Q$56,MATCH(70,'[1]Traitement outputs (2)'!$A$51:$A$56,0),MATCH(C7584,'[1]Traitement outputs (2)'!$B$51:$Q$51,0))</f>
        <v>-27.907128105419115</v>
      </c>
      <c r="N7584">
        <f>INDEX('[1]Traitement outputs (2)'!$B$34:$Q$38,MATCH(70,'[1]Traitement outputs (2)'!$A$34:$A$38,0),MATCH(C7584,'[1]Traitement outputs (2)'!$B$33:$Q$33,0))</f>
        <v>-87.65601603539298</v>
      </c>
      <c r="O7584">
        <f>INDEX('[1]Traitement outputs (2)'!$B$58:$Q$63,MATCH(70,'[1]Traitement outputs (2)'!$A$58:$A$63,0),MATCH(C7584,'[1]Traitement outputs (2)'!$B$58:$Q$58,0))</f>
        <v>27.907128104236733</v>
      </c>
      <c r="P7584">
        <f>INDEX('[1]Traitement outputs (2)'!$B$41:$Q$45,MATCH(70,'[1]Traitement outputs (2)'!$A$41:$A$45,0),MATCH(C7584,'[1]Traitement outputs (2)'!$B$40:$Q$40,0))</f>
        <v>158.03405896601754</v>
      </c>
      <c r="Q7584">
        <f>IF(K7584&lt;30,INDEX('[1]Traitement outputs (2)'!$B$51:$Q$63,MATCH(70,'[1]Traitement outputs (2)'!$A$51:$A$63,0),MATCH(C7584,'[1]Traitement outputs (2)'!$B$51:$Q$51,0)),INDEX('[1]Traitement outputs (2)'!$B$34:$Q$38,MATCH(70,'[1]Traitement outputs (2)'!$A$34:$A$38,0),MATCH(C7584,'[1]Traitement outputs (2)'!$B$33:$Q$33,0)))</f>
        <v>-27.907128105419115</v>
      </c>
      <c r="R7584">
        <f>IF(K7584&lt;30,INDEX('[1]Traitement outputs (2)'!$B$58:$Q$63,MATCH(70,'[1]Traitement outputs (2)'!$A$58:$A$63,0),MATCH(C7584,'[1]Traitement outputs (2)'!$B$58:$Q$58,0)),INDEX('[1]Traitement outputs (2)'!$B$41:$Q$45,MATCH(70,'[1]Traitement outputs (2)'!$A$41:$A$45,0),MATCH(C7584,'[1]Traitement outputs (2)'!$B$40:$Q$40,0)))</f>
        <v>27.907128104236733</v>
      </c>
      <c r="T7584">
        <f t="shared" si="710"/>
        <v>-3240.8212983285953</v>
      </c>
      <c r="U7584">
        <f t="shared" si="711"/>
        <v>3240.8212981912866</v>
      </c>
      <c r="X7584">
        <f t="shared" si="712"/>
        <v>7.8364679403255921E-2</v>
      </c>
      <c r="Y7584">
        <f t="shared" si="713"/>
        <v>6.5433390996103388E-2</v>
      </c>
    </row>
    <row r="7585" spans="1:25" x14ac:dyDescent="0.35">
      <c r="A7585" s="1">
        <v>35015.958333333336</v>
      </c>
      <c r="B7585">
        <v>16.0002</v>
      </c>
      <c r="C7585">
        <f>_xlfn.IFNA(HLOOKUP(B7585,'[1]Traitement outputs'!$B$33:$Q$33,1,TRUE),16)</f>
        <v>16</v>
      </c>
      <c r="E7585" s="1">
        <v>35015.958333333336</v>
      </c>
      <c r="F7585">
        <v>25.850899999999999</v>
      </c>
      <c r="G7585">
        <f t="shared" si="708"/>
        <v>26</v>
      </c>
      <c r="I7585" s="1">
        <v>35015.958333333336</v>
      </c>
      <c r="J7585">
        <v>0</v>
      </c>
      <c r="K7585">
        <f t="shared" si="709"/>
        <v>0</v>
      </c>
      <c r="M7585">
        <f>INDEX('[1]Traitement outputs (2)'!$B$51:$Q$56,MATCH(70,'[1]Traitement outputs (2)'!$A$51:$A$56,0),MATCH(C7585,'[1]Traitement outputs (2)'!$B$51:$Q$51,0))</f>
        <v>-27.907128105419115</v>
      </c>
      <c r="N7585">
        <f>INDEX('[1]Traitement outputs (2)'!$B$34:$Q$38,MATCH(70,'[1]Traitement outputs (2)'!$A$34:$A$38,0),MATCH(C7585,'[1]Traitement outputs (2)'!$B$33:$Q$33,0))</f>
        <v>-87.65601603539298</v>
      </c>
      <c r="O7585">
        <f>INDEX('[1]Traitement outputs (2)'!$B$58:$Q$63,MATCH(70,'[1]Traitement outputs (2)'!$A$58:$A$63,0),MATCH(C7585,'[1]Traitement outputs (2)'!$B$58:$Q$58,0))</f>
        <v>27.907128104236733</v>
      </c>
      <c r="P7585">
        <f>INDEX('[1]Traitement outputs (2)'!$B$41:$Q$45,MATCH(70,'[1]Traitement outputs (2)'!$A$41:$A$45,0),MATCH(C7585,'[1]Traitement outputs (2)'!$B$40:$Q$40,0))</f>
        <v>158.03405896601754</v>
      </c>
      <c r="Q7585">
        <f>IF(K7585&lt;30,INDEX('[1]Traitement outputs (2)'!$B$51:$Q$63,MATCH(70,'[1]Traitement outputs (2)'!$A$51:$A$63,0),MATCH(C7585,'[1]Traitement outputs (2)'!$B$51:$Q$51,0)),INDEX('[1]Traitement outputs (2)'!$B$34:$Q$38,MATCH(70,'[1]Traitement outputs (2)'!$A$34:$A$38,0),MATCH(C7585,'[1]Traitement outputs (2)'!$B$33:$Q$33,0)))</f>
        <v>-27.907128105419115</v>
      </c>
      <c r="R7585">
        <f>IF(K7585&lt;30,INDEX('[1]Traitement outputs (2)'!$B$58:$Q$63,MATCH(70,'[1]Traitement outputs (2)'!$A$58:$A$63,0),MATCH(C7585,'[1]Traitement outputs (2)'!$B$58:$Q$58,0)),INDEX('[1]Traitement outputs (2)'!$B$41:$Q$45,MATCH(70,'[1]Traitement outputs (2)'!$A$41:$A$45,0),MATCH(C7585,'[1]Traitement outputs (2)'!$B$40:$Q$40,0)))</f>
        <v>27.907128104236733</v>
      </c>
      <c r="T7585">
        <f t="shared" si="710"/>
        <v>-3240.8212983285953</v>
      </c>
      <c r="U7585">
        <f t="shared" si="711"/>
        <v>3240.8212981912866</v>
      </c>
      <c r="X7585">
        <f t="shared" si="712"/>
        <v>7.8364679403255921E-2</v>
      </c>
      <c r="Y7585">
        <f t="shared" si="713"/>
        <v>6.5433390996103388E-2</v>
      </c>
    </row>
    <row r="7586" spans="1:25" x14ac:dyDescent="0.35">
      <c r="A7586" s="1">
        <v>35016</v>
      </c>
      <c r="B7586">
        <v>16.0001</v>
      </c>
      <c r="C7586">
        <f>_xlfn.IFNA(HLOOKUP(B7586,'[1]Traitement outputs'!$B$33:$Q$33,1,TRUE),16)</f>
        <v>16</v>
      </c>
      <c r="E7586" s="1">
        <v>35016</v>
      </c>
      <c r="F7586">
        <v>25.349299999999999</v>
      </c>
      <c r="G7586">
        <f t="shared" si="708"/>
        <v>25</v>
      </c>
      <c r="I7586" s="1">
        <v>35016</v>
      </c>
      <c r="J7586">
        <v>0</v>
      </c>
      <c r="K7586">
        <f t="shared" si="709"/>
        <v>0</v>
      </c>
      <c r="M7586">
        <f>INDEX('[1]Traitement outputs (2)'!$B$51:$Q$56,MATCH(70,'[1]Traitement outputs (2)'!$A$51:$A$56,0),MATCH(C7586,'[1]Traitement outputs (2)'!$B$51:$Q$51,0))</f>
        <v>-27.907128105419115</v>
      </c>
      <c r="N7586">
        <f>INDEX('[1]Traitement outputs (2)'!$B$34:$Q$38,MATCH(70,'[1]Traitement outputs (2)'!$A$34:$A$38,0),MATCH(C7586,'[1]Traitement outputs (2)'!$B$33:$Q$33,0))</f>
        <v>-87.65601603539298</v>
      </c>
      <c r="O7586">
        <f>INDEX('[1]Traitement outputs (2)'!$B$58:$Q$63,MATCH(70,'[1]Traitement outputs (2)'!$A$58:$A$63,0),MATCH(C7586,'[1]Traitement outputs (2)'!$B$58:$Q$58,0))</f>
        <v>27.907128104236733</v>
      </c>
      <c r="P7586">
        <f>INDEX('[1]Traitement outputs (2)'!$B$41:$Q$45,MATCH(70,'[1]Traitement outputs (2)'!$A$41:$A$45,0),MATCH(C7586,'[1]Traitement outputs (2)'!$B$40:$Q$40,0))</f>
        <v>158.03405896601754</v>
      </c>
      <c r="Q7586">
        <f>IF(K7586&lt;30,INDEX('[1]Traitement outputs (2)'!$B$51:$Q$63,MATCH(70,'[1]Traitement outputs (2)'!$A$51:$A$63,0),MATCH(C7586,'[1]Traitement outputs (2)'!$B$51:$Q$51,0)),INDEX('[1]Traitement outputs (2)'!$B$34:$Q$38,MATCH(70,'[1]Traitement outputs (2)'!$A$34:$A$38,0),MATCH(C7586,'[1]Traitement outputs (2)'!$B$33:$Q$33,0)))</f>
        <v>-27.907128105419115</v>
      </c>
      <c r="R7586">
        <f>IF(K7586&lt;30,INDEX('[1]Traitement outputs (2)'!$B$58:$Q$63,MATCH(70,'[1]Traitement outputs (2)'!$A$58:$A$63,0),MATCH(C7586,'[1]Traitement outputs (2)'!$B$58:$Q$58,0)),INDEX('[1]Traitement outputs (2)'!$B$41:$Q$45,MATCH(70,'[1]Traitement outputs (2)'!$A$41:$A$45,0),MATCH(C7586,'[1]Traitement outputs (2)'!$B$40:$Q$40,0)))</f>
        <v>27.907128104236733</v>
      </c>
      <c r="T7586">
        <f t="shared" si="710"/>
        <v>-3240.8212983285953</v>
      </c>
      <c r="U7586">
        <f t="shared" si="711"/>
        <v>3240.8212981912866</v>
      </c>
      <c r="X7586">
        <f t="shared" si="712"/>
        <v>7.8364679403255921E-2</v>
      </c>
      <c r="Y7586">
        <f t="shared" si="713"/>
        <v>6.5433390996103388E-2</v>
      </c>
    </row>
    <row r="7587" spans="1:25" x14ac:dyDescent="0.35">
      <c r="A7587" s="1">
        <v>35016.041666666664</v>
      </c>
      <c r="B7587">
        <v>16.0001</v>
      </c>
      <c r="C7587">
        <f>_xlfn.IFNA(HLOOKUP(B7587,'[1]Traitement outputs'!$B$33:$Q$33,1,TRUE),16)</f>
        <v>16</v>
      </c>
      <c r="E7587" s="1">
        <v>35016.041666666664</v>
      </c>
      <c r="F7587">
        <v>24.9861</v>
      </c>
      <c r="G7587">
        <f t="shared" si="708"/>
        <v>25</v>
      </c>
      <c r="I7587" s="1">
        <v>35016.041666666664</v>
      </c>
      <c r="J7587">
        <v>0</v>
      </c>
      <c r="K7587">
        <f t="shared" si="709"/>
        <v>0</v>
      </c>
      <c r="M7587">
        <f>INDEX('[1]Traitement outputs (2)'!$B$51:$Q$56,MATCH(70,'[1]Traitement outputs (2)'!$A$51:$A$56,0),MATCH(C7587,'[1]Traitement outputs (2)'!$B$51:$Q$51,0))</f>
        <v>-27.907128105419115</v>
      </c>
      <c r="N7587">
        <f>INDEX('[1]Traitement outputs (2)'!$B$34:$Q$38,MATCH(70,'[1]Traitement outputs (2)'!$A$34:$A$38,0),MATCH(C7587,'[1]Traitement outputs (2)'!$B$33:$Q$33,0))</f>
        <v>-87.65601603539298</v>
      </c>
      <c r="O7587">
        <f>INDEX('[1]Traitement outputs (2)'!$B$58:$Q$63,MATCH(70,'[1]Traitement outputs (2)'!$A$58:$A$63,0),MATCH(C7587,'[1]Traitement outputs (2)'!$B$58:$Q$58,0))</f>
        <v>27.907128104236733</v>
      </c>
      <c r="P7587">
        <f>INDEX('[1]Traitement outputs (2)'!$B$41:$Q$45,MATCH(70,'[1]Traitement outputs (2)'!$A$41:$A$45,0),MATCH(C7587,'[1]Traitement outputs (2)'!$B$40:$Q$40,0))</f>
        <v>158.03405896601754</v>
      </c>
      <c r="Q7587">
        <f>IF(K7587&lt;30,INDEX('[1]Traitement outputs (2)'!$B$51:$Q$63,MATCH(70,'[1]Traitement outputs (2)'!$A$51:$A$63,0),MATCH(C7587,'[1]Traitement outputs (2)'!$B$51:$Q$51,0)),INDEX('[1]Traitement outputs (2)'!$B$34:$Q$38,MATCH(70,'[1]Traitement outputs (2)'!$A$34:$A$38,0),MATCH(C7587,'[1]Traitement outputs (2)'!$B$33:$Q$33,0)))</f>
        <v>-27.907128105419115</v>
      </c>
      <c r="R7587">
        <f>IF(K7587&lt;30,INDEX('[1]Traitement outputs (2)'!$B$58:$Q$63,MATCH(70,'[1]Traitement outputs (2)'!$A$58:$A$63,0),MATCH(C7587,'[1]Traitement outputs (2)'!$B$58:$Q$58,0)),INDEX('[1]Traitement outputs (2)'!$B$41:$Q$45,MATCH(70,'[1]Traitement outputs (2)'!$A$41:$A$45,0),MATCH(C7587,'[1]Traitement outputs (2)'!$B$40:$Q$40,0)))</f>
        <v>27.907128104236733</v>
      </c>
      <c r="T7587">
        <f t="shared" si="710"/>
        <v>-3240.8212983285953</v>
      </c>
      <c r="U7587">
        <f t="shared" si="711"/>
        <v>3240.8212981912866</v>
      </c>
      <c r="X7587">
        <f t="shared" si="712"/>
        <v>7.8364679403255921E-2</v>
      </c>
      <c r="Y7587">
        <f t="shared" si="713"/>
        <v>6.5433390996103388E-2</v>
      </c>
    </row>
    <row r="7588" spans="1:25" x14ac:dyDescent="0.35">
      <c r="A7588" s="1">
        <v>35016.083333333336</v>
      </c>
      <c r="B7588">
        <v>16.0001</v>
      </c>
      <c r="C7588">
        <f>_xlfn.IFNA(HLOOKUP(B7588,'[1]Traitement outputs'!$B$33:$Q$33,1,TRUE),16)</f>
        <v>16</v>
      </c>
      <c r="E7588" s="1">
        <v>35016.083333333336</v>
      </c>
      <c r="F7588">
        <v>24.6938</v>
      </c>
      <c r="G7588">
        <f t="shared" si="708"/>
        <v>25</v>
      </c>
      <c r="I7588" s="1">
        <v>35016.083333333336</v>
      </c>
      <c r="J7588">
        <v>0</v>
      </c>
      <c r="K7588">
        <f t="shared" si="709"/>
        <v>0</v>
      </c>
      <c r="M7588">
        <f>INDEX('[1]Traitement outputs (2)'!$B$51:$Q$56,MATCH(70,'[1]Traitement outputs (2)'!$A$51:$A$56,0),MATCH(C7588,'[1]Traitement outputs (2)'!$B$51:$Q$51,0))</f>
        <v>-27.907128105419115</v>
      </c>
      <c r="N7588">
        <f>INDEX('[1]Traitement outputs (2)'!$B$34:$Q$38,MATCH(70,'[1]Traitement outputs (2)'!$A$34:$A$38,0),MATCH(C7588,'[1]Traitement outputs (2)'!$B$33:$Q$33,0))</f>
        <v>-87.65601603539298</v>
      </c>
      <c r="O7588">
        <f>INDEX('[1]Traitement outputs (2)'!$B$58:$Q$63,MATCH(70,'[1]Traitement outputs (2)'!$A$58:$A$63,0),MATCH(C7588,'[1]Traitement outputs (2)'!$B$58:$Q$58,0))</f>
        <v>27.907128104236733</v>
      </c>
      <c r="P7588">
        <f>INDEX('[1]Traitement outputs (2)'!$B$41:$Q$45,MATCH(70,'[1]Traitement outputs (2)'!$A$41:$A$45,0),MATCH(C7588,'[1]Traitement outputs (2)'!$B$40:$Q$40,0))</f>
        <v>158.03405896601754</v>
      </c>
      <c r="Q7588">
        <f>IF(K7588&lt;30,INDEX('[1]Traitement outputs (2)'!$B$51:$Q$63,MATCH(70,'[1]Traitement outputs (2)'!$A$51:$A$63,0),MATCH(C7588,'[1]Traitement outputs (2)'!$B$51:$Q$51,0)),INDEX('[1]Traitement outputs (2)'!$B$34:$Q$38,MATCH(70,'[1]Traitement outputs (2)'!$A$34:$A$38,0),MATCH(C7588,'[1]Traitement outputs (2)'!$B$33:$Q$33,0)))</f>
        <v>-27.907128105419115</v>
      </c>
      <c r="R7588">
        <f>IF(K7588&lt;30,INDEX('[1]Traitement outputs (2)'!$B$58:$Q$63,MATCH(70,'[1]Traitement outputs (2)'!$A$58:$A$63,0),MATCH(C7588,'[1]Traitement outputs (2)'!$B$58:$Q$58,0)),INDEX('[1]Traitement outputs (2)'!$B$41:$Q$45,MATCH(70,'[1]Traitement outputs (2)'!$A$41:$A$45,0),MATCH(C7588,'[1]Traitement outputs (2)'!$B$40:$Q$40,0)))</f>
        <v>27.907128104236733</v>
      </c>
      <c r="T7588">
        <f t="shared" si="710"/>
        <v>-3240.8212983285953</v>
      </c>
      <c r="U7588">
        <f t="shared" si="711"/>
        <v>3240.8212981912866</v>
      </c>
      <c r="X7588">
        <f t="shared" si="712"/>
        <v>7.8364679403255921E-2</v>
      </c>
      <c r="Y7588">
        <f t="shared" si="713"/>
        <v>6.5433390996103388E-2</v>
      </c>
    </row>
    <row r="7589" spans="1:25" x14ac:dyDescent="0.35">
      <c r="A7589" s="1">
        <v>35016.125</v>
      </c>
      <c r="B7589">
        <v>16.0001</v>
      </c>
      <c r="C7589">
        <f>_xlfn.IFNA(HLOOKUP(B7589,'[1]Traitement outputs'!$B$33:$Q$33,1,TRUE),16)</f>
        <v>16</v>
      </c>
      <c r="E7589" s="1">
        <v>35016.125</v>
      </c>
      <c r="F7589">
        <v>24.436699999999998</v>
      </c>
      <c r="G7589">
        <f t="shared" si="708"/>
        <v>24</v>
      </c>
      <c r="I7589" s="1">
        <v>35016.125</v>
      </c>
      <c r="J7589">
        <v>0</v>
      </c>
      <c r="K7589">
        <f t="shared" si="709"/>
        <v>0</v>
      </c>
      <c r="M7589">
        <f>INDEX('[1]Traitement outputs (2)'!$B$51:$Q$56,MATCH(70,'[1]Traitement outputs (2)'!$A$51:$A$56,0),MATCH(C7589,'[1]Traitement outputs (2)'!$B$51:$Q$51,0))</f>
        <v>-27.907128105419115</v>
      </c>
      <c r="N7589">
        <f>INDEX('[1]Traitement outputs (2)'!$B$34:$Q$38,MATCH(70,'[1]Traitement outputs (2)'!$A$34:$A$38,0),MATCH(C7589,'[1]Traitement outputs (2)'!$B$33:$Q$33,0))</f>
        <v>-87.65601603539298</v>
      </c>
      <c r="O7589">
        <f>INDEX('[1]Traitement outputs (2)'!$B$58:$Q$63,MATCH(70,'[1]Traitement outputs (2)'!$A$58:$A$63,0),MATCH(C7589,'[1]Traitement outputs (2)'!$B$58:$Q$58,0))</f>
        <v>27.907128104236733</v>
      </c>
      <c r="P7589">
        <f>INDEX('[1]Traitement outputs (2)'!$B$41:$Q$45,MATCH(70,'[1]Traitement outputs (2)'!$A$41:$A$45,0),MATCH(C7589,'[1]Traitement outputs (2)'!$B$40:$Q$40,0))</f>
        <v>158.03405896601754</v>
      </c>
      <c r="Q7589">
        <f>IF(K7589&lt;30,INDEX('[1]Traitement outputs (2)'!$B$51:$Q$63,MATCH(70,'[1]Traitement outputs (2)'!$A$51:$A$63,0),MATCH(C7589,'[1]Traitement outputs (2)'!$B$51:$Q$51,0)),INDEX('[1]Traitement outputs (2)'!$B$34:$Q$38,MATCH(70,'[1]Traitement outputs (2)'!$A$34:$A$38,0),MATCH(C7589,'[1]Traitement outputs (2)'!$B$33:$Q$33,0)))</f>
        <v>-27.907128105419115</v>
      </c>
      <c r="R7589">
        <f>IF(K7589&lt;30,INDEX('[1]Traitement outputs (2)'!$B$58:$Q$63,MATCH(70,'[1]Traitement outputs (2)'!$A$58:$A$63,0),MATCH(C7589,'[1]Traitement outputs (2)'!$B$58:$Q$58,0)),INDEX('[1]Traitement outputs (2)'!$B$41:$Q$45,MATCH(70,'[1]Traitement outputs (2)'!$A$41:$A$45,0),MATCH(C7589,'[1]Traitement outputs (2)'!$B$40:$Q$40,0)))</f>
        <v>27.907128104236733</v>
      </c>
      <c r="T7589">
        <f t="shared" si="710"/>
        <v>-3240.8212983285953</v>
      </c>
      <c r="U7589">
        <f t="shared" si="711"/>
        <v>3240.8212981912866</v>
      </c>
      <c r="X7589">
        <f t="shared" si="712"/>
        <v>7.8364679403255921E-2</v>
      </c>
      <c r="Y7589">
        <f t="shared" si="713"/>
        <v>6.5433390996103388E-2</v>
      </c>
    </row>
    <row r="7590" spans="1:25" x14ac:dyDescent="0.35">
      <c r="A7590" s="1">
        <v>35016.166666666664</v>
      </c>
      <c r="B7590">
        <v>16.0672</v>
      </c>
      <c r="C7590">
        <f>_xlfn.IFNA(HLOOKUP(B7590,'[1]Traitement outputs'!$B$33:$Q$33,1,TRUE),16)</f>
        <v>16</v>
      </c>
      <c r="E7590" s="1">
        <v>35016.166666666664</v>
      </c>
      <c r="F7590">
        <v>24.815000000000001</v>
      </c>
      <c r="G7590">
        <f t="shared" si="708"/>
        <v>25</v>
      </c>
      <c r="I7590" s="1">
        <v>35016.166666666664</v>
      </c>
      <c r="J7590">
        <v>0</v>
      </c>
      <c r="K7590">
        <f t="shared" si="709"/>
        <v>0</v>
      </c>
      <c r="M7590">
        <f>INDEX('[1]Traitement outputs (2)'!$B$51:$Q$56,MATCH(70,'[1]Traitement outputs (2)'!$A$51:$A$56,0),MATCH(C7590,'[1]Traitement outputs (2)'!$B$51:$Q$51,0))</f>
        <v>-27.907128105419115</v>
      </c>
      <c r="N7590">
        <f>INDEX('[1]Traitement outputs (2)'!$B$34:$Q$38,MATCH(70,'[1]Traitement outputs (2)'!$A$34:$A$38,0),MATCH(C7590,'[1]Traitement outputs (2)'!$B$33:$Q$33,0))</f>
        <v>-87.65601603539298</v>
      </c>
      <c r="O7590">
        <f>INDEX('[1]Traitement outputs (2)'!$B$58:$Q$63,MATCH(70,'[1]Traitement outputs (2)'!$A$58:$A$63,0),MATCH(C7590,'[1]Traitement outputs (2)'!$B$58:$Q$58,0))</f>
        <v>27.907128104236733</v>
      </c>
      <c r="P7590">
        <f>INDEX('[1]Traitement outputs (2)'!$B$41:$Q$45,MATCH(70,'[1]Traitement outputs (2)'!$A$41:$A$45,0),MATCH(C7590,'[1]Traitement outputs (2)'!$B$40:$Q$40,0))</f>
        <v>158.03405896601754</v>
      </c>
      <c r="Q7590">
        <f>IF(K7590&lt;30,INDEX('[1]Traitement outputs (2)'!$B$51:$Q$63,MATCH(70,'[1]Traitement outputs (2)'!$A$51:$A$63,0),MATCH(C7590,'[1]Traitement outputs (2)'!$B$51:$Q$51,0)),INDEX('[1]Traitement outputs (2)'!$B$34:$Q$38,MATCH(70,'[1]Traitement outputs (2)'!$A$34:$A$38,0),MATCH(C7590,'[1]Traitement outputs (2)'!$B$33:$Q$33,0)))</f>
        <v>-27.907128105419115</v>
      </c>
      <c r="R7590">
        <f>IF(K7590&lt;30,INDEX('[1]Traitement outputs (2)'!$B$58:$Q$63,MATCH(70,'[1]Traitement outputs (2)'!$A$58:$A$63,0),MATCH(C7590,'[1]Traitement outputs (2)'!$B$58:$Q$58,0)),INDEX('[1]Traitement outputs (2)'!$B$41:$Q$45,MATCH(70,'[1]Traitement outputs (2)'!$A$41:$A$45,0),MATCH(C7590,'[1]Traitement outputs (2)'!$B$40:$Q$40,0)))</f>
        <v>27.907128104236733</v>
      </c>
      <c r="T7590">
        <f t="shared" si="710"/>
        <v>-3240.8212983285953</v>
      </c>
      <c r="U7590">
        <f t="shared" si="711"/>
        <v>3240.8212981912866</v>
      </c>
      <c r="X7590">
        <f t="shared" si="712"/>
        <v>7.8364679403255921E-2</v>
      </c>
      <c r="Y7590">
        <f t="shared" si="713"/>
        <v>6.5433390996103388E-2</v>
      </c>
    </row>
    <row r="7591" spans="1:25" x14ac:dyDescent="0.35">
      <c r="A7591" s="1">
        <v>35016.208333333336</v>
      </c>
      <c r="B7591">
        <v>20.034800000000001</v>
      </c>
      <c r="C7591">
        <f>_xlfn.IFNA(HLOOKUP(B7591,'[1]Traitement outputs'!$B$33:$Q$33,1,TRUE),16)</f>
        <v>20</v>
      </c>
      <c r="E7591" s="1">
        <v>35016.208333333336</v>
      </c>
      <c r="F7591">
        <v>20.221900000000002</v>
      </c>
      <c r="G7591">
        <f t="shared" si="708"/>
        <v>20</v>
      </c>
      <c r="I7591" s="1">
        <v>35016.208333333336</v>
      </c>
      <c r="J7591">
        <v>0</v>
      </c>
      <c r="K7591">
        <f t="shared" si="709"/>
        <v>0</v>
      </c>
      <c r="M7591">
        <f>INDEX('[1]Traitement outputs (2)'!$B$51:$Q$56,MATCH(70,'[1]Traitement outputs (2)'!$A$51:$A$56,0),MATCH(C7591,'[1]Traitement outputs (2)'!$B$51:$Q$51,0))</f>
        <v>-16.864255714989046</v>
      </c>
      <c r="N7591">
        <f>INDEX('[1]Traitement outputs (2)'!$B$34:$Q$38,MATCH(70,'[1]Traitement outputs (2)'!$A$34:$A$38,0),MATCH(C7591,'[1]Traitement outputs (2)'!$B$33:$Q$33,0))</f>
        <v>-183.77989640241771</v>
      </c>
      <c r="O7591">
        <f>INDEX('[1]Traitement outputs (2)'!$B$58:$Q$63,MATCH(70,'[1]Traitement outputs (2)'!$A$58:$A$63,0),MATCH(C7591,'[1]Traitement outputs (2)'!$B$58:$Q$58,0))</f>
        <v>16.864787616041994</v>
      </c>
      <c r="P7591">
        <f>INDEX('[1]Traitement outputs (2)'!$B$41:$Q$45,MATCH(70,'[1]Traitement outputs (2)'!$A$41:$A$45,0),MATCH(C7591,'[1]Traitement outputs (2)'!$B$40:$Q$40,0))</f>
        <v>254.15803075879367</v>
      </c>
      <c r="Q7591">
        <f>IF(K7591&lt;30,INDEX('[1]Traitement outputs (2)'!$B$51:$Q$63,MATCH(70,'[1]Traitement outputs (2)'!$A$51:$A$63,0),MATCH(C7591,'[1]Traitement outputs (2)'!$B$51:$Q$51,0)),INDEX('[1]Traitement outputs (2)'!$B$34:$Q$38,MATCH(70,'[1]Traitement outputs (2)'!$A$34:$A$38,0),MATCH(C7591,'[1]Traitement outputs (2)'!$B$33:$Q$33,0)))</f>
        <v>-16.864255714989046</v>
      </c>
      <c r="R7591">
        <f>IF(K7591&lt;30,INDEX('[1]Traitement outputs (2)'!$B$58:$Q$63,MATCH(70,'[1]Traitement outputs (2)'!$A$58:$A$63,0),MATCH(C7591,'[1]Traitement outputs (2)'!$B$58:$Q$58,0)),INDEX('[1]Traitement outputs (2)'!$B$41:$Q$45,MATCH(70,'[1]Traitement outputs (2)'!$A$41:$A$45,0),MATCH(C7591,'[1]Traitement outputs (2)'!$B$40:$Q$40,0)))</f>
        <v>16.864787616041994</v>
      </c>
      <c r="T7591">
        <f t="shared" si="710"/>
        <v>-1958.42577907482</v>
      </c>
      <c r="U7591">
        <f t="shared" si="711"/>
        <v>1958.4875481058175</v>
      </c>
      <c r="X7591">
        <f t="shared" si="712"/>
        <v>4.735571455032727E-2</v>
      </c>
      <c r="Y7591">
        <f t="shared" si="713"/>
        <v>3.954259420836595E-2</v>
      </c>
    </row>
    <row r="7592" spans="1:25" x14ac:dyDescent="0.35">
      <c r="A7592" s="1">
        <v>35016.25</v>
      </c>
      <c r="B7592">
        <v>20.081900000000001</v>
      </c>
      <c r="C7592">
        <f>_xlfn.IFNA(HLOOKUP(B7592,'[1]Traitement outputs'!$B$33:$Q$33,1,TRUE),16)</f>
        <v>20</v>
      </c>
      <c r="E7592" s="1">
        <v>35016.25</v>
      </c>
      <c r="F7592">
        <v>20.597000000000001</v>
      </c>
      <c r="G7592">
        <f t="shared" si="708"/>
        <v>21</v>
      </c>
      <c r="I7592" s="1">
        <v>35016.25</v>
      </c>
      <c r="J7592">
        <v>65.644599999999997</v>
      </c>
      <c r="K7592">
        <f t="shared" si="709"/>
        <v>0.56527407499259441</v>
      </c>
      <c r="M7592">
        <f>INDEX('[1]Traitement outputs (2)'!$B$51:$Q$56,MATCH(70,'[1]Traitement outputs (2)'!$A$51:$A$56,0),MATCH(C7592,'[1]Traitement outputs (2)'!$B$51:$Q$51,0))</f>
        <v>-16.864255714989046</v>
      </c>
      <c r="N7592">
        <f>INDEX('[1]Traitement outputs (2)'!$B$34:$Q$38,MATCH(70,'[1]Traitement outputs (2)'!$A$34:$A$38,0),MATCH(C7592,'[1]Traitement outputs (2)'!$B$33:$Q$33,0))</f>
        <v>-183.77989640241771</v>
      </c>
      <c r="O7592">
        <f>INDEX('[1]Traitement outputs (2)'!$B$58:$Q$63,MATCH(70,'[1]Traitement outputs (2)'!$A$58:$A$63,0),MATCH(C7592,'[1]Traitement outputs (2)'!$B$58:$Q$58,0))</f>
        <v>16.864787616041994</v>
      </c>
      <c r="P7592">
        <f>INDEX('[1]Traitement outputs (2)'!$B$41:$Q$45,MATCH(70,'[1]Traitement outputs (2)'!$A$41:$A$45,0),MATCH(C7592,'[1]Traitement outputs (2)'!$B$40:$Q$40,0))</f>
        <v>254.15803075879367</v>
      </c>
      <c r="Q7592">
        <f>IF(K7592&lt;30,INDEX('[1]Traitement outputs (2)'!$B$51:$Q$63,MATCH(70,'[1]Traitement outputs (2)'!$A$51:$A$63,0),MATCH(C7592,'[1]Traitement outputs (2)'!$B$51:$Q$51,0)),INDEX('[1]Traitement outputs (2)'!$B$34:$Q$38,MATCH(70,'[1]Traitement outputs (2)'!$A$34:$A$38,0),MATCH(C7592,'[1]Traitement outputs (2)'!$B$33:$Q$33,0)))</f>
        <v>-16.864255714989046</v>
      </c>
      <c r="R7592">
        <f>IF(K7592&lt;30,INDEX('[1]Traitement outputs (2)'!$B$58:$Q$63,MATCH(70,'[1]Traitement outputs (2)'!$A$58:$A$63,0),MATCH(C7592,'[1]Traitement outputs (2)'!$B$58:$Q$58,0)),INDEX('[1]Traitement outputs (2)'!$B$41:$Q$45,MATCH(70,'[1]Traitement outputs (2)'!$A$41:$A$45,0),MATCH(C7592,'[1]Traitement outputs (2)'!$B$40:$Q$40,0)))</f>
        <v>16.864787616041994</v>
      </c>
      <c r="T7592">
        <f t="shared" si="710"/>
        <v>-1958.42577907482</v>
      </c>
      <c r="U7592">
        <f t="shared" si="711"/>
        <v>1958.4875481058175</v>
      </c>
      <c r="X7592">
        <f t="shared" si="712"/>
        <v>4.735571455032727E-2</v>
      </c>
      <c r="Y7592">
        <f t="shared" si="713"/>
        <v>3.954259420836595E-2</v>
      </c>
    </row>
    <row r="7593" spans="1:25" x14ac:dyDescent="0.35">
      <c r="A7593" s="1">
        <v>35016.291666666664</v>
      </c>
      <c r="B7593">
        <v>20.082999999999998</v>
      </c>
      <c r="C7593">
        <f>_xlfn.IFNA(HLOOKUP(B7593,'[1]Traitement outputs'!$B$33:$Q$33,1,TRUE),16)</f>
        <v>20</v>
      </c>
      <c r="E7593" s="1">
        <v>35016.291666666664</v>
      </c>
      <c r="F7593">
        <v>20.8765</v>
      </c>
      <c r="G7593">
        <f t="shared" si="708"/>
        <v>21</v>
      </c>
      <c r="I7593" s="1">
        <v>35016.291666666664</v>
      </c>
      <c r="J7593">
        <v>916.60699999999997</v>
      </c>
      <c r="K7593">
        <f t="shared" si="709"/>
        <v>7.8930205082632385</v>
      </c>
      <c r="M7593">
        <f>INDEX('[1]Traitement outputs (2)'!$B$51:$Q$56,MATCH(70,'[1]Traitement outputs (2)'!$A$51:$A$56,0),MATCH(C7593,'[1]Traitement outputs (2)'!$B$51:$Q$51,0))</f>
        <v>-16.864255714989046</v>
      </c>
      <c r="N7593">
        <f>INDEX('[1]Traitement outputs (2)'!$B$34:$Q$38,MATCH(70,'[1]Traitement outputs (2)'!$A$34:$A$38,0),MATCH(C7593,'[1]Traitement outputs (2)'!$B$33:$Q$33,0))</f>
        <v>-183.77989640241771</v>
      </c>
      <c r="O7593">
        <f>INDEX('[1]Traitement outputs (2)'!$B$58:$Q$63,MATCH(70,'[1]Traitement outputs (2)'!$A$58:$A$63,0),MATCH(C7593,'[1]Traitement outputs (2)'!$B$58:$Q$58,0))</f>
        <v>16.864787616041994</v>
      </c>
      <c r="P7593">
        <f>INDEX('[1]Traitement outputs (2)'!$B$41:$Q$45,MATCH(70,'[1]Traitement outputs (2)'!$A$41:$A$45,0),MATCH(C7593,'[1]Traitement outputs (2)'!$B$40:$Q$40,0))</f>
        <v>254.15803075879367</v>
      </c>
      <c r="Q7593">
        <f>IF(K7593&lt;30,INDEX('[1]Traitement outputs (2)'!$B$51:$Q$63,MATCH(70,'[1]Traitement outputs (2)'!$A$51:$A$63,0),MATCH(C7593,'[1]Traitement outputs (2)'!$B$51:$Q$51,0)),INDEX('[1]Traitement outputs (2)'!$B$34:$Q$38,MATCH(70,'[1]Traitement outputs (2)'!$A$34:$A$38,0),MATCH(C7593,'[1]Traitement outputs (2)'!$B$33:$Q$33,0)))</f>
        <v>-16.864255714989046</v>
      </c>
      <c r="R7593">
        <f>IF(K7593&lt;30,INDEX('[1]Traitement outputs (2)'!$B$58:$Q$63,MATCH(70,'[1]Traitement outputs (2)'!$A$58:$A$63,0),MATCH(C7593,'[1]Traitement outputs (2)'!$B$58:$Q$58,0)),INDEX('[1]Traitement outputs (2)'!$B$41:$Q$45,MATCH(70,'[1]Traitement outputs (2)'!$A$41:$A$45,0),MATCH(C7593,'[1]Traitement outputs (2)'!$B$40:$Q$40,0)))</f>
        <v>16.864787616041994</v>
      </c>
      <c r="T7593">
        <f t="shared" si="710"/>
        <v>-1958.42577907482</v>
      </c>
      <c r="U7593">
        <f t="shared" si="711"/>
        <v>1958.4875481058175</v>
      </c>
      <c r="X7593">
        <f t="shared" si="712"/>
        <v>4.735571455032727E-2</v>
      </c>
      <c r="Y7593">
        <f t="shared" si="713"/>
        <v>3.954259420836595E-2</v>
      </c>
    </row>
    <row r="7594" spans="1:25" x14ac:dyDescent="0.35">
      <c r="A7594" s="1">
        <v>35016.333333333336</v>
      </c>
      <c r="B7594">
        <v>20.083600000000001</v>
      </c>
      <c r="C7594">
        <f>_xlfn.IFNA(HLOOKUP(B7594,'[1]Traitement outputs'!$B$33:$Q$33,1,TRUE),16)</f>
        <v>20</v>
      </c>
      <c r="E7594" s="1">
        <v>35016.333333333336</v>
      </c>
      <c r="F7594">
        <v>21.555299999999999</v>
      </c>
      <c r="G7594">
        <f t="shared" si="708"/>
        <v>22</v>
      </c>
      <c r="I7594" s="1">
        <v>35016.333333333336</v>
      </c>
      <c r="J7594">
        <v>2460.56</v>
      </c>
      <c r="K7594">
        <f t="shared" si="709"/>
        <v>21.188197931951418</v>
      </c>
      <c r="M7594">
        <f>INDEX('[1]Traitement outputs (2)'!$B$51:$Q$56,MATCH(70,'[1]Traitement outputs (2)'!$A$51:$A$56,0),MATCH(C7594,'[1]Traitement outputs (2)'!$B$51:$Q$51,0))</f>
        <v>-16.864255714989046</v>
      </c>
      <c r="N7594">
        <f>INDEX('[1]Traitement outputs (2)'!$B$34:$Q$38,MATCH(70,'[1]Traitement outputs (2)'!$A$34:$A$38,0),MATCH(C7594,'[1]Traitement outputs (2)'!$B$33:$Q$33,0))</f>
        <v>-183.77989640241771</v>
      </c>
      <c r="O7594">
        <f>INDEX('[1]Traitement outputs (2)'!$B$58:$Q$63,MATCH(70,'[1]Traitement outputs (2)'!$A$58:$A$63,0),MATCH(C7594,'[1]Traitement outputs (2)'!$B$58:$Q$58,0))</f>
        <v>16.864787616041994</v>
      </c>
      <c r="P7594">
        <f>INDEX('[1]Traitement outputs (2)'!$B$41:$Q$45,MATCH(70,'[1]Traitement outputs (2)'!$A$41:$A$45,0),MATCH(C7594,'[1]Traitement outputs (2)'!$B$40:$Q$40,0))</f>
        <v>254.15803075879367</v>
      </c>
      <c r="Q7594">
        <f>IF(K7594&lt;30,INDEX('[1]Traitement outputs (2)'!$B$51:$Q$63,MATCH(70,'[1]Traitement outputs (2)'!$A$51:$A$63,0),MATCH(C7594,'[1]Traitement outputs (2)'!$B$51:$Q$51,0)),INDEX('[1]Traitement outputs (2)'!$B$34:$Q$38,MATCH(70,'[1]Traitement outputs (2)'!$A$34:$A$38,0),MATCH(C7594,'[1]Traitement outputs (2)'!$B$33:$Q$33,0)))</f>
        <v>-16.864255714989046</v>
      </c>
      <c r="R7594">
        <f>IF(K7594&lt;30,INDEX('[1]Traitement outputs (2)'!$B$58:$Q$63,MATCH(70,'[1]Traitement outputs (2)'!$A$58:$A$63,0),MATCH(C7594,'[1]Traitement outputs (2)'!$B$58:$Q$58,0)),INDEX('[1]Traitement outputs (2)'!$B$41:$Q$45,MATCH(70,'[1]Traitement outputs (2)'!$A$41:$A$45,0),MATCH(C7594,'[1]Traitement outputs (2)'!$B$40:$Q$40,0)))</f>
        <v>16.864787616041994</v>
      </c>
      <c r="T7594">
        <f t="shared" si="710"/>
        <v>-1958.42577907482</v>
      </c>
      <c r="U7594">
        <f t="shared" si="711"/>
        <v>1958.4875481058175</v>
      </c>
      <c r="X7594">
        <f t="shared" si="712"/>
        <v>4.735571455032727E-2</v>
      </c>
      <c r="Y7594">
        <f t="shared" si="713"/>
        <v>3.954259420836595E-2</v>
      </c>
    </row>
    <row r="7595" spans="1:25" x14ac:dyDescent="0.35">
      <c r="A7595" s="1">
        <v>35016.375</v>
      </c>
      <c r="B7595">
        <v>20.084900000000001</v>
      </c>
      <c r="C7595">
        <f>_xlfn.IFNA(HLOOKUP(B7595,'[1]Traitement outputs'!$B$33:$Q$33,1,TRUE),16)</f>
        <v>20</v>
      </c>
      <c r="E7595" s="1">
        <v>35016.375</v>
      </c>
      <c r="F7595">
        <v>22.480399999999999</v>
      </c>
      <c r="G7595">
        <f t="shared" si="708"/>
        <v>22</v>
      </c>
      <c r="I7595" s="1">
        <v>35016.375</v>
      </c>
      <c r="J7595">
        <v>4215.97</v>
      </c>
      <c r="K7595">
        <f t="shared" si="709"/>
        <v>36.30425871962855</v>
      </c>
      <c r="M7595">
        <f>INDEX('[1]Traitement outputs (2)'!$B$51:$Q$56,MATCH(70,'[1]Traitement outputs (2)'!$A$51:$A$56,0),MATCH(C7595,'[1]Traitement outputs (2)'!$B$51:$Q$51,0))</f>
        <v>-16.864255714989046</v>
      </c>
      <c r="N7595">
        <f>INDEX('[1]Traitement outputs (2)'!$B$34:$Q$38,MATCH(70,'[1]Traitement outputs (2)'!$A$34:$A$38,0),MATCH(C7595,'[1]Traitement outputs (2)'!$B$33:$Q$33,0))</f>
        <v>-183.77989640241771</v>
      </c>
      <c r="O7595">
        <f>INDEX('[1]Traitement outputs (2)'!$B$58:$Q$63,MATCH(70,'[1]Traitement outputs (2)'!$A$58:$A$63,0),MATCH(C7595,'[1]Traitement outputs (2)'!$B$58:$Q$58,0))</f>
        <v>16.864787616041994</v>
      </c>
      <c r="P7595">
        <f>INDEX('[1]Traitement outputs (2)'!$B$41:$Q$45,MATCH(70,'[1]Traitement outputs (2)'!$A$41:$A$45,0),MATCH(C7595,'[1]Traitement outputs (2)'!$B$40:$Q$40,0))</f>
        <v>254.15803075879367</v>
      </c>
      <c r="Q7595">
        <f>IF(K7595&lt;30,INDEX('[1]Traitement outputs (2)'!$B$51:$Q$63,MATCH(70,'[1]Traitement outputs (2)'!$A$51:$A$63,0),MATCH(C7595,'[1]Traitement outputs (2)'!$B$51:$Q$51,0)),INDEX('[1]Traitement outputs (2)'!$B$34:$Q$38,MATCH(70,'[1]Traitement outputs (2)'!$A$34:$A$38,0),MATCH(C7595,'[1]Traitement outputs (2)'!$B$33:$Q$33,0)))</f>
        <v>-183.77989640241771</v>
      </c>
      <c r="R7595">
        <f>IF(K7595&lt;30,INDEX('[1]Traitement outputs (2)'!$B$58:$Q$63,MATCH(70,'[1]Traitement outputs (2)'!$A$58:$A$63,0),MATCH(C7595,'[1]Traitement outputs (2)'!$B$58:$Q$58,0)),INDEX('[1]Traitement outputs (2)'!$B$41:$Q$45,MATCH(70,'[1]Traitement outputs (2)'!$A$41:$A$45,0),MATCH(C7595,'[1]Traitement outputs (2)'!$B$40:$Q$40,0)))</f>
        <v>254.15803075879367</v>
      </c>
      <c r="T7595">
        <f t="shared" si="710"/>
        <v>-21342.138833337085</v>
      </c>
      <c r="U7595">
        <f t="shared" si="711"/>
        <v>29515.067122381799</v>
      </c>
      <c r="X7595">
        <f t="shared" si="712"/>
        <v>0.51606358805306241</v>
      </c>
      <c r="Y7595">
        <f t="shared" si="713"/>
        <v>0.59592021577150611</v>
      </c>
    </row>
    <row r="7596" spans="1:25" x14ac:dyDescent="0.35">
      <c r="A7596" s="1">
        <v>35016.416666666664</v>
      </c>
      <c r="B7596">
        <v>20.0852</v>
      </c>
      <c r="C7596">
        <f>_xlfn.IFNA(HLOOKUP(B7596,'[1]Traitement outputs'!$B$33:$Q$33,1,TRUE),16)</f>
        <v>20</v>
      </c>
      <c r="E7596" s="1">
        <v>35016.416666666664</v>
      </c>
      <c r="F7596">
        <v>23.365600000000001</v>
      </c>
      <c r="G7596">
        <f t="shared" si="708"/>
        <v>23</v>
      </c>
      <c r="I7596" s="1">
        <v>35016.416666666664</v>
      </c>
      <c r="J7596">
        <v>4295.82</v>
      </c>
      <c r="K7596">
        <f t="shared" si="709"/>
        <v>36.991857317047966</v>
      </c>
      <c r="M7596">
        <f>INDEX('[1]Traitement outputs (2)'!$B$51:$Q$56,MATCH(70,'[1]Traitement outputs (2)'!$A$51:$A$56,0),MATCH(C7596,'[1]Traitement outputs (2)'!$B$51:$Q$51,0))</f>
        <v>-16.864255714989046</v>
      </c>
      <c r="N7596">
        <f>INDEX('[1]Traitement outputs (2)'!$B$34:$Q$38,MATCH(70,'[1]Traitement outputs (2)'!$A$34:$A$38,0),MATCH(C7596,'[1]Traitement outputs (2)'!$B$33:$Q$33,0))</f>
        <v>-183.77989640241771</v>
      </c>
      <c r="O7596">
        <f>INDEX('[1]Traitement outputs (2)'!$B$58:$Q$63,MATCH(70,'[1]Traitement outputs (2)'!$A$58:$A$63,0),MATCH(C7596,'[1]Traitement outputs (2)'!$B$58:$Q$58,0))</f>
        <v>16.864787616041994</v>
      </c>
      <c r="P7596">
        <f>INDEX('[1]Traitement outputs (2)'!$B$41:$Q$45,MATCH(70,'[1]Traitement outputs (2)'!$A$41:$A$45,0),MATCH(C7596,'[1]Traitement outputs (2)'!$B$40:$Q$40,0))</f>
        <v>254.15803075879367</v>
      </c>
      <c r="Q7596">
        <f>IF(K7596&lt;30,INDEX('[1]Traitement outputs (2)'!$B$51:$Q$63,MATCH(70,'[1]Traitement outputs (2)'!$A$51:$A$63,0),MATCH(C7596,'[1]Traitement outputs (2)'!$B$51:$Q$51,0)),INDEX('[1]Traitement outputs (2)'!$B$34:$Q$38,MATCH(70,'[1]Traitement outputs (2)'!$A$34:$A$38,0),MATCH(C7596,'[1]Traitement outputs (2)'!$B$33:$Q$33,0)))</f>
        <v>-183.77989640241771</v>
      </c>
      <c r="R7596">
        <f>IF(K7596&lt;30,INDEX('[1]Traitement outputs (2)'!$B$58:$Q$63,MATCH(70,'[1]Traitement outputs (2)'!$A$58:$A$63,0),MATCH(C7596,'[1]Traitement outputs (2)'!$B$58:$Q$58,0)),INDEX('[1]Traitement outputs (2)'!$B$41:$Q$45,MATCH(70,'[1]Traitement outputs (2)'!$A$41:$A$45,0),MATCH(C7596,'[1]Traitement outputs (2)'!$B$40:$Q$40,0)))</f>
        <v>254.15803075879367</v>
      </c>
      <c r="T7596">
        <f t="shared" si="710"/>
        <v>-21342.138833337085</v>
      </c>
      <c r="U7596">
        <f t="shared" si="711"/>
        <v>29515.067122381799</v>
      </c>
      <c r="X7596">
        <f t="shared" si="712"/>
        <v>0.51606358805306241</v>
      </c>
      <c r="Y7596">
        <f t="shared" si="713"/>
        <v>0.59592021577150611</v>
      </c>
    </row>
    <row r="7597" spans="1:25" x14ac:dyDescent="0.35">
      <c r="A7597" s="1">
        <v>35016.458333333336</v>
      </c>
      <c r="B7597">
        <v>20.085899999999999</v>
      </c>
      <c r="C7597">
        <f>_xlfn.IFNA(HLOOKUP(B7597,'[1]Traitement outputs'!$B$33:$Q$33,1,TRUE),16)</f>
        <v>20</v>
      </c>
      <c r="E7597" s="1">
        <v>35016.458333333336</v>
      </c>
      <c r="F7597">
        <v>24.196400000000001</v>
      </c>
      <c r="G7597">
        <f t="shared" si="708"/>
        <v>24</v>
      </c>
      <c r="I7597" s="1">
        <v>35016.458333333336</v>
      </c>
      <c r="J7597">
        <v>5421.07</v>
      </c>
      <c r="K7597">
        <f t="shared" si="709"/>
        <v>46.681529474170055</v>
      </c>
      <c r="M7597">
        <f>INDEX('[1]Traitement outputs (2)'!$B$51:$Q$56,MATCH(70,'[1]Traitement outputs (2)'!$A$51:$A$56,0),MATCH(C7597,'[1]Traitement outputs (2)'!$B$51:$Q$51,0))</f>
        <v>-16.864255714989046</v>
      </c>
      <c r="N7597">
        <f>INDEX('[1]Traitement outputs (2)'!$B$34:$Q$38,MATCH(70,'[1]Traitement outputs (2)'!$A$34:$A$38,0),MATCH(C7597,'[1]Traitement outputs (2)'!$B$33:$Q$33,0))</f>
        <v>-183.77989640241771</v>
      </c>
      <c r="O7597">
        <f>INDEX('[1]Traitement outputs (2)'!$B$58:$Q$63,MATCH(70,'[1]Traitement outputs (2)'!$A$58:$A$63,0),MATCH(C7597,'[1]Traitement outputs (2)'!$B$58:$Q$58,0))</f>
        <v>16.864787616041994</v>
      </c>
      <c r="P7597">
        <f>INDEX('[1]Traitement outputs (2)'!$B$41:$Q$45,MATCH(70,'[1]Traitement outputs (2)'!$A$41:$A$45,0),MATCH(C7597,'[1]Traitement outputs (2)'!$B$40:$Q$40,0))</f>
        <v>254.15803075879367</v>
      </c>
      <c r="Q7597">
        <f>IF(K7597&lt;30,INDEX('[1]Traitement outputs (2)'!$B$51:$Q$63,MATCH(70,'[1]Traitement outputs (2)'!$A$51:$A$63,0),MATCH(C7597,'[1]Traitement outputs (2)'!$B$51:$Q$51,0)),INDEX('[1]Traitement outputs (2)'!$B$34:$Q$38,MATCH(70,'[1]Traitement outputs (2)'!$A$34:$A$38,0),MATCH(C7597,'[1]Traitement outputs (2)'!$B$33:$Q$33,0)))</f>
        <v>-183.77989640241771</v>
      </c>
      <c r="R7597">
        <f>IF(K7597&lt;30,INDEX('[1]Traitement outputs (2)'!$B$58:$Q$63,MATCH(70,'[1]Traitement outputs (2)'!$A$58:$A$63,0),MATCH(C7597,'[1]Traitement outputs (2)'!$B$58:$Q$58,0)),INDEX('[1]Traitement outputs (2)'!$B$41:$Q$45,MATCH(70,'[1]Traitement outputs (2)'!$A$41:$A$45,0),MATCH(C7597,'[1]Traitement outputs (2)'!$B$40:$Q$40,0)))</f>
        <v>254.15803075879367</v>
      </c>
      <c r="T7597">
        <f t="shared" si="710"/>
        <v>-21342.138833337085</v>
      </c>
      <c r="U7597">
        <f t="shared" si="711"/>
        <v>29515.067122381799</v>
      </c>
      <c r="X7597">
        <f t="shared" si="712"/>
        <v>0.51606358805306241</v>
      </c>
      <c r="Y7597">
        <f t="shared" si="713"/>
        <v>0.59592021577150611</v>
      </c>
    </row>
    <row r="7598" spans="1:25" x14ac:dyDescent="0.35">
      <c r="A7598" s="1">
        <v>35016.5</v>
      </c>
      <c r="B7598">
        <v>20.086400000000001</v>
      </c>
      <c r="C7598">
        <f>_xlfn.IFNA(HLOOKUP(B7598,'[1]Traitement outputs'!$B$33:$Q$33,1,TRUE),16)</f>
        <v>20</v>
      </c>
      <c r="E7598" s="1">
        <v>35016.5</v>
      </c>
      <c r="F7598">
        <v>24.764600000000002</v>
      </c>
      <c r="G7598">
        <f t="shared" si="708"/>
        <v>25</v>
      </c>
      <c r="I7598" s="1">
        <v>35016.5</v>
      </c>
      <c r="J7598">
        <v>5432.09</v>
      </c>
      <c r="K7598">
        <f t="shared" si="709"/>
        <v>46.776424108403774</v>
      </c>
      <c r="M7598">
        <f>INDEX('[1]Traitement outputs (2)'!$B$51:$Q$56,MATCH(70,'[1]Traitement outputs (2)'!$A$51:$A$56,0),MATCH(C7598,'[1]Traitement outputs (2)'!$B$51:$Q$51,0))</f>
        <v>-16.864255714989046</v>
      </c>
      <c r="N7598">
        <f>INDEX('[1]Traitement outputs (2)'!$B$34:$Q$38,MATCH(70,'[1]Traitement outputs (2)'!$A$34:$A$38,0),MATCH(C7598,'[1]Traitement outputs (2)'!$B$33:$Q$33,0))</f>
        <v>-183.77989640241771</v>
      </c>
      <c r="O7598">
        <f>INDEX('[1]Traitement outputs (2)'!$B$58:$Q$63,MATCH(70,'[1]Traitement outputs (2)'!$A$58:$A$63,0),MATCH(C7598,'[1]Traitement outputs (2)'!$B$58:$Q$58,0))</f>
        <v>16.864787616041994</v>
      </c>
      <c r="P7598">
        <f>INDEX('[1]Traitement outputs (2)'!$B$41:$Q$45,MATCH(70,'[1]Traitement outputs (2)'!$A$41:$A$45,0),MATCH(C7598,'[1]Traitement outputs (2)'!$B$40:$Q$40,0))</f>
        <v>254.15803075879367</v>
      </c>
      <c r="Q7598">
        <f>IF(K7598&lt;30,INDEX('[1]Traitement outputs (2)'!$B$51:$Q$63,MATCH(70,'[1]Traitement outputs (2)'!$A$51:$A$63,0),MATCH(C7598,'[1]Traitement outputs (2)'!$B$51:$Q$51,0)),INDEX('[1]Traitement outputs (2)'!$B$34:$Q$38,MATCH(70,'[1]Traitement outputs (2)'!$A$34:$A$38,0),MATCH(C7598,'[1]Traitement outputs (2)'!$B$33:$Q$33,0)))</f>
        <v>-183.77989640241771</v>
      </c>
      <c r="R7598">
        <f>IF(K7598&lt;30,INDEX('[1]Traitement outputs (2)'!$B$58:$Q$63,MATCH(70,'[1]Traitement outputs (2)'!$A$58:$A$63,0),MATCH(C7598,'[1]Traitement outputs (2)'!$B$58:$Q$58,0)),INDEX('[1]Traitement outputs (2)'!$B$41:$Q$45,MATCH(70,'[1]Traitement outputs (2)'!$A$41:$A$45,0),MATCH(C7598,'[1]Traitement outputs (2)'!$B$40:$Q$40,0)))</f>
        <v>254.15803075879367</v>
      </c>
      <c r="T7598">
        <f t="shared" si="710"/>
        <v>-21342.138833337085</v>
      </c>
      <c r="U7598">
        <f t="shared" si="711"/>
        <v>29515.067122381799</v>
      </c>
      <c r="X7598">
        <f t="shared" si="712"/>
        <v>0.51606358805306241</v>
      </c>
      <c r="Y7598">
        <f t="shared" si="713"/>
        <v>0.59592021577150611</v>
      </c>
    </row>
    <row r="7599" spans="1:25" x14ac:dyDescent="0.35">
      <c r="A7599" s="1">
        <v>35016.541666666664</v>
      </c>
      <c r="B7599">
        <v>20.069700000000001</v>
      </c>
      <c r="C7599">
        <f>_xlfn.IFNA(HLOOKUP(B7599,'[1]Traitement outputs'!$B$33:$Q$33,1,TRUE),16)</f>
        <v>20</v>
      </c>
      <c r="E7599" s="1">
        <v>35016.541666666664</v>
      </c>
      <c r="F7599">
        <v>25.168399999999998</v>
      </c>
      <c r="G7599">
        <f t="shared" si="708"/>
        <v>25</v>
      </c>
      <c r="I7599" s="1">
        <v>35016.541666666664</v>
      </c>
      <c r="J7599">
        <v>5179.38</v>
      </c>
      <c r="K7599">
        <f t="shared" si="709"/>
        <v>44.600305867278401</v>
      </c>
      <c r="M7599">
        <f>INDEX('[1]Traitement outputs (2)'!$B$51:$Q$56,MATCH(70,'[1]Traitement outputs (2)'!$A$51:$A$56,0),MATCH(C7599,'[1]Traitement outputs (2)'!$B$51:$Q$51,0))</f>
        <v>-16.864255714989046</v>
      </c>
      <c r="N7599">
        <f>INDEX('[1]Traitement outputs (2)'!$B$34:$Q$38,MATCH(70,'[1]Traitement outputs (2)'!$A$34:$A$38,0),MATCH(C7599,'[1]Traitement outputs (2)'!$B$33:$Q$33,0))</f>
        <v>-183.77989640241771</v>
      </c>
      <c r="O7599">
        <f>INDEX('[1]Traitement outputs (2)'!$B$58:$Q$63,MATCH(70,'[1]Traitement outputs (2)'!$A$58:$A$63,0),MATCH(C7599,'[1]Traitement outputs (2)'!$B$58:$Q$58,0))</f>
        <v>16.864787616041994</v>
      </c>
      <c r="P7599">
        <f>INDEX('[1]Traitement outputs (2)'!$B$41:$Q$45,MATCH(70,'[1]Traitement outputs (2)'!$A$41:$A$45,0),MATCH(C7599,'[1]Traitement outputs (2)'!$B$40:$Q$40,0))</f>
        <v>254.15803075879367</v>
      </c>
      <c r="Q7599">
        <f>IF(K7599&lt;30,INDEX('[1]Traitement outputs (2)'!$B$51:$Q$63,MATCH(70,'[1]Traitement outputs (2)'!$A$51:$A$63,0),MATCH(C7599,'[1]Traitement outputs (2)'!$B$51:$Q$51,0)),INDEX('[1]Traitement outputs (2)'!$B$34:$Q$38,MATCH(70,'[1]Traitement outputs (2)'!$A$34:$A$38,0),MATCH(C7599,'[1]Traitement outputs (2)'!$B$33:$Q$33,0)))</f>
        <v>-183.77989640241771</v>
      </c>
      <c r="R7599">
        <f>IF(K7599&lt;30,INDEX('[1]Traitement outputs (2)'!$B$58:$Q$63,MATCH(70,'[1]Traitement outputs (2)'!$A$58:$A$63,0),MATCH(C7599,'[1]Traitement outputs (2)'!$B$58:$Q$58,0)),INDEX('[1]Traitement outputs (2)'!$B$41:$Q$45,MATCH(70,'[1]Traitement outputs (2)'!$A$41:$A$45,0),MATCH(C7599,'[1]Traitement outputs (2)'!$B$40:$Q$40,0)))</f>
        <v>254.15803075879367</v>
      </c>
      <c r="T7599">
        <f t="shared" si="710"/>
        <v>-21342.138833337085</v>
      </c>
      <c r="U7599">
        <f t="shared" si="711"/>
        <v>29515.067122381799</v>
      </c>
      <c r="X7599">
        <f t="shared" si="712"/>
        <v>0.51606358805306241</v>
      </c>
      <c r="Y7599">
        <f t="shared" si="713"/>
        <v>0.59592021577150611</v>
      </c>
    </row>
    <row r="7600" spans="1:25" x14ac:dyDescent="0.35">
      <c r="A7600" s="1">
        <v>35016.583333333336</v>
      </c>
      <c r="B7600">
        <v>20.005299999999998</v>
      </c>
      <c r="C7600">
        <f>_xlfn.IFNA(HLOOKUP(B7600,'[1]Traitement outputs'!$B$33:$Q$33,1,TRUE),16)</f>
        <v>20</v>
      </c>
      <c r="E7600" s="1">
        <v>35016.583333333336</v>
      </c>
      <c r="F7600">
        <v>24.1218</v>
      </c>
      <c r="G7600">
        <f t="shared" si="708"/>
        <v>24</v>
      </c>
      <c r="I7600" s="1">
        <v>35016.583333333336</v>
      </c>
      <c r="J7600">
        <v>3724.48</v>
      </c>
      <c r="K7600">
        <f t="shared" si="709"/>
        <v>32.071975255061623</v>
      </c>
      <c r="M7600">
        <f>INDEX('[1]Traitement outputs (2)'!$B$51:$Q$56,MATCH(70,'[1]Traitement outputs (2)'!$A$51:$A$56,0),MATCH(C7600,'[1]Traitement outputs (2)'!$B$51:$Q$51,0))</f>
        <v>-16.864255714989046</v>
      </c>
      <c r="N7600">
        <f>INDEX('[1]Traitement outputs (2)'!$B$34:$Q$38,MATCH(70,'[1]Traitement outputs (2)'!$A$34:$A$38,0),MATCH(C7600,'[1]Traitement outputs (2)'!$B$33:$Q$33,0))</f>
        <v>-183.77989640241771</v>
      </c>
      <c r="O7600">
        <f>INDEX('[1]Traitement outputs (2)'!$B$58:$Q$63,MATCH(70,'[1]Traitement outputs (2)'!$A$58:$A$63,0),MATCH(C7600,'[1]Traitement outputs (2)'!$B$58:$Q$58,0))</f>
        <v>16.864787616041994</v>
      </c>
      <c r="P7600">
        <f>INDEX('[1]Traitement outputs (2)'!$B$41:$Q$45,MATCH(70,'[1]Traitement outputs (2)'!$A$41:$A$45,0),MATCH(C7600,'[1]Traitement outputs (2)'!$B$40:$Q$40,0))</f>
        <v>254.15803075879367</v>
      </c>
      <c r="Q7600">
        <f>IF(K7600&lt;30,INDEX('[1]Traitement outputs (2)'!$B$51:$Q$63,MATCH(70,'[1]Traitement outputs (2)'!$A$51:$A$63,0),MATCH(C7600,'[1]Traitement outputs (2)'!$B$51:$Q$51,0)),INDEX('[1]Traitement outputs (2)'!$B$34:$Q$38,MATCH(70,'[1]Traitement outputs (2)'!$A$34:$A$38,0),MATCH(C7600,'[1]Traitement outputs (2)'!$B$33:$Q$33,0)))</f>
        <v>-183.77989640241771</v>
      </c>
      <c r="R7600">
        <f>IF(K7600&lt;30,INDEX('[1]Traitement outputs (2)'!$B$58:$Q$63,MATCH(70,'[1]Traitement outputs (2)'!$A$58:$A$63,0),MATCH(C7600,'[1]Traitement outputs (2)'!$B$58:$Q$58,0)),INDEX('[1]Traitement outputs (2)'!$B$41:$Q$45,MATCH(70,'[1]Traitement outputs (2)'!$A$41:$A$45,0),MATCH(C7600,'[1]Traitement outputs (2)'!$B$40:$Q$40,0)))</f>
        <v>254.15803075879367</v>
      </c>
      <c r="T7600">
        <f t="shared" si="710"/>
        <v>-21342.138833337085</v>
      </c>
      <c r="U7600">
        <f t="shared" si="711"/>
        <v>29515.067122381799</v>
      </c>
      <c r="X7600">
        <f t="shared" si="712"/>
        <v>0.51606358805306241</v>
      </c>
      <c r="Y7600">
        <f t="shared" si="713"/>
        <v>0.59592021577150611</v>
      </c>
    </row>
    <row r="7601" spans="1:25" x14ac:dyDescent="0.35">
      <c r="A7601" s="1">
        <v>35016.625</v>
      </c>
      <c r="B7601">
        <v>20.000599999999999</v>
      </c>
      <c r="C7601">
        <f>_xlfn.IFNA(HLOOKUP(B7601,'[1]Traitement outputs'!$B$33:$Q$33,1,TRUE),16)</f>
        <v>20</v>
      </c>
      <c r="E7601" s="1">
        <v>35016.625</v>
      </c>
      <c r="F7601">
        <v>23.025099999999998</v>
      </c>
      <c r="G7601">
        <f t="shared" si="708"/>
        <v>23</v>
      </c>
      <c r="I7601" s="1">
        <v>35016.625</v>
      </c>
      <c r="J7601">
        <v>1711.25</v>
      </c>
      <c r="K7601">
        <f t="shared" si="709"/>
        <v>14.73579336047561</v>
      </c>
      <c r="M7601">
        <f>INDEX('[1]Traitement outputs (2)'!$B$51:$Q$56,MATCH(70,'[1]Traitement outputs (2)'!$A$51:$A$56,0),MATCH(C7601,'[1]Traitement outputs (2)'!$B$51:$Q$51,0))</f>
        <v>-16.864255714989046</v>
      </c>
      <c r="N7601">
        <f>INDEX('[1]Traitement outputs (2)'!$B$34:$Q$38,MATCH(70,'[1]Traitement outputs (2)'!$A$34:$A$38,0),MATCH(C7601,'[1]Traitement outputs (2)'!$B$33:$Q$33,0))</f>
        <v>-183.77989640241771</v>
      </c>
      <c r="O7601">
        <f>INDEX('[1]Traitement outputs (2)'!$B$58:$Q$63,MATCH(70,'[1]Traitement outputs (2)'!$A$58:$A$63,0),MATCH(C7601,'[1]Traitement outputs (2)'!$B$58:$Q$58,0))</f>
        <v>16.864787616041994</v>
      </c>
      <c r="P7601">
        <f>INDEX('[1]Traitement outputs (2)'!$B$41:$Q$45,MATCH(70,'[1]Traitement outputs (2)'!$A$41:$A$45,0),MATCH(C7601,'[1]Traitement outputs (2)'!$B$40:$Q$40,0))</f>
        <v>254.15803075879367</v>
      </c>
      <c r="Q7601">
        <f>IF(K7601&lt;30,INDEX('[1]Traitement outputs (2)'!$B$51:$Q$63,MATCH(70,'[1]Traitement outputs (2)'!$A$51:$A$63,0),MATCH(C7601,'[1]Traitement outputs (2)'!$B$51:$Q$51,0)),INDEX('[1]Traitement outputs (2)'!$B$34:$Q$38,MATCH(70,'[1]Traitement outputs (2)'!$A$34:$A$38,0),MATCH(C7601,'[1]Traitement outputs (2)'!$B$33:$Q$33,0)))</f>
        <v>-16.864255714989046</v>
      </c>
      <c r="R7601">
        <f>IF(K7601&lt;30,INDEX('[1]Traitement outputs (2)'!$B$58:$Q$63,MATCH(70,'[1]Traitement outputs (2)'!$A$58:$A$63,0),MATCH(C7601,'[1]Traitement outputs (2)'!$B$58:$Q$58,0)),INDEX('[1]Traitement outputs (2)'!$B$41:$Q$45,MATCH(70,'[1]Traitement outputs (2)'!$A$41:$A$45,0),MATCH(C7601,'[1]Traitement outputs (2)'!$B$40:$Q$40,0)))</f>
        <v>16.864787616041994</v>
      </c>
      <c r="T7601">
        <f t="shared" si="710"/>
        <v>-1958.42577907482</v>
      </c>
      <c r="U7601">
        <f t="shared" si="711"/>
        <v>1958.4875481058175</v>
      </c>
      <c r="X7601">
        <f t="shared" si="712"/>
        <v>4.735571455032727E-2</v>
      </c>
      <c r="Y7601">
        <f t="shared" si="713"/>
        <v>3.954259420836595E-2</v>
      </c>
    </row>
    <row r="7602" spans="1:25" x14ac:dyDescent="0.35">
      <c r="A7602" s="1">
        <v>35016.666666666664</v>
      </c>
      <c r="B7602">
        <v>20.000399999999999</v>
      </c>
      <c r="C7602">
        <f>_xlfn.IFNA(HLOOKUP(B7602,'[1]Traitement outputs'!$B$33:$Q$33,1,TRUE),16)</f>
        <v>20</v>
      </c>
      <c r="E7602" s="1">
        <v>35016.666666666664</v>
      </c>
      <c r="F7602">
        <v>22.317699999999999</v>
      </c>
      <c r="G7602">
        <f t="shared" si="708"/>
        <v>22</v>
      </c>
      <c r="I7602" s="1">
        <v>35016.666666666664</v>
      </c>
      <c r="J7602">
        <v>144.73699999999999</v>
      </c>
      <c r="K7602">
        <f t="shared" si="709"/>
        <v>1.2463488815866521</v>
      </c>
      <c r="M7602">
        <f>INDEX('[1]Traitement outputs (2)'!$B$51:$Q$56,MATCH(70,'[1]Traitement outputs (2)'!$A$51:$A$56,0),MATCH(C7602,'[1]Traitement outputs (2)'!$B$51:$Q$51,0))</f>
        <v>-16.864255714989046</v>
      </c>
      <c r="N7602">
        <f>INDEX('[1]Traitement outputs (2)'!$B$34:$Q$38,MATCH(70,'[1]Traitement outputs (2)'!$A$34:$A$38,0),MATCH(C7602,'[1]Traitement outputs (2)'!$B$33:$Q$33,0))</f>
        <v>-183.77989640241771</v>
      </c>
      <c r="O7602">
        <f>INDEX('[1]Traitement outputs (2)'!$B$58:$Q$63,MATCH(70,'[1]Traitement outputs (2)'!$A$58:$A$63,0),MATCH(C7602,'[1]Traitement outputs (2)'!$B$58:$Q$58,0))</f>
        <v>16.864787616041994</v>
      </c>
      <c r="P7602">
        <f>INDEX('[1]Traitement outputs (2)'!$B$41:$Q$45,MATCH(70,'[1]Traitement outputs (2)'!$A$41:$A$45,0),MATCH(C7602,'[1]Traitement outputs (2)'!$B$40:$Q$40,0))</f>
        <v>254.15803075879367</v>
      </c>
      <c r="Q7602">
        <f>IF(K7602&lt;30,INDEX('[1]Traitement outputs (2)'!$B$51:$Q$63,MATCH(70,'[1]Traitement outputs (2)'!$A$51:$A$63,0),MATCH(C7602,'[1]Traitement outputs (2)'!$B$51:$Q$51,0)),INDEX('[1]Traitement outputs (2)'!$B$34:$Q$38,MATCH(70,'[1]Traitement outputs (2)'!$A$34:$A$38,0),MATCH(C7602,'[1]Traitement outputs (2)'!$B$33:$Q$33,0)))</f>
        <v>-16.864255714989046</v>
      </c>
      <c r="R7602">
        <f>IF(K7602&lt;30,INDEX('[1]Traitement outputs (2)'!$B$58:$Q$63,MATCH(70,'[1]Traitement outputs (2)'!$A$58:$A$63,0),MATCH(C7602,'[1]Traitement outputs (2)'!$B$58:$Q$58,0)),INDEX('[1]Traitement outputs (2)'!$B$41:$Q$45,MATCH(70,'[1]Traitement outputs (2)'!$A$41:$A$45,0),MATCH(C7602,'[1]Traitement outputs (2)'!$B$40:$Q$40,0)))</f>
        <v>16.864787616041994</v>
      </c>
      <c r="T7602">
        <f t="shared" si="710"/>
        <v>-1958.42577907482</v>
      </c>
      <c r="U7602">
        <f t="shared" si="711"/>
        <v>1958.4875481058175</v>
      </c>
      <c r="X7602">
        <f t="shared" si="712"/>
        <v>4.735571455032727E-2</v>
      </c>
      <c r="Y7602">
        <f t="shared" si="713"/>
        <v>3.954259420836595E-2</v>
      </c>
    </row>
    <row r="7603" spans="1:25" x14ac:dyDescent="0.35">
      <c r="A7603" s="1">
        <v>35016.708333333336</v>
      </c>
      <c r="B7603">
        <v>20.067699999999999</v>
      </c>
      <c r="C7603">
        <f>_xlfn.IFNA(HLOOKUP(B7603,'[1]Traitement outputs'!$B$33:$Q$33,1,TRUE),16)</f>
        <v>20</v>
      </c>
      <c r="E7603" s="1">
        <v>35016.708333333336</v>
      </c>
      <c r="F7603">
        <v>22.182500000000001</v>
      </c>
      <c r="G7603">
        <f t="shared" si="708"/>
        <v>22</v>
      </c>
      <c r="I7603" s="1">
        <v>35016.708333333336</v>
      </c>
      <c r="J7603">
        <v>0</v>
      </c>
      <c r="K7603">
        <f t="shared" si="709"/>
        <v>0</v>
      </c>
      <c r="M7603">
        <f>INDEX('[1]Traitement outputs (2)'!$B$51:$Q$56,MATCH(70,'[1]Traitement outputs (2)'!$A$51:$A$56,0),MATCH(C7603,'[1]Traitement outputs (2)'!$B$51:$Q$51,0))</f>
        <v>-16.864255714989046</v>
      </c>
      <c r="N7603">
        <f>INDEX('[1]Traitement outputs (2)'!$B$34:$Q$38,MATCH(70,'[1]Traitement outputs (2)'!$A$34:$A$38,0),MATCH(C7603,'[1]Traitement outputs (2)'!$B$33:$Q$33,0))</f>
        <v>-183.77989640241771</v>
      </c>
      <c r="O7603">
        <f>INDEX('[1]Traitement outputs (2)'!$B$58:$Q$63,MATCH(70,'[1]Traitement outputs (2)'!$A$58:$A$63,0),MATCH(C7603,'[1]Traitement outputs (2)'!$B$58:$Q$58,0))</f>
        <v>16.864787616041994</v>
      </c>
      <c r="P7603">
        <f>INDEX('[1]Traitement outputs (2)'!$B$41:$Q$45,MATCH(70,'[1]Traitement outputs (2)'!$A$41:$A$45,0),MATCH(C7603,'[1]Traitement outputs (2)'!$B$40:$Q$40,0))</f>
        <v>254.15803075879367</v>
      </c>
      <c r="Q7603">
        <f>IF(K7603&lt;30,INDEX('[1]Traitement outputs (2)'!$B$51:$Q$63,MATCH(70,'[1]Traitement outputs (2)'!$A$51:$A$63,0),MATCH(C7603,'[1]Traitement outputs (2)'!$B$51:$Q$51,0)),INDEX('[1]Traitement outputs (2)'!$B$34:$Q$38,MATCH(70,'[1]Traitement outputs (2)'!$A$34:$A$38,0),MATCH(C7603,'[1]Traitement outputs (2)'!$B$33:$Q$33,0)))</f>
        <v>-16.864255714989046</v>
      </c>
      <c r="R7603">
        <f>IF(K7603&lt;30,INDEX('[1]Traitement outputs (2)'!$B$58:$Q$63,MATCH(70,'[1]Traitement outputs (2)'!$A$58:$A$63,0),MATCH(C7603,'[1]Traitement outputs (2)'!$B$58:$Q$58,0)),INDEX('[1]Traitement outputs (2)'!$B$41:$Q$45,MATCH(70,'[1]Traitement outputs (2)'!$A$41:$A$45,0),MATCH(C7603,'[1]Traitement outputs (2)'!$B$40:$Q$40,0)))</f>
        <v>16.864787616041994</v>
      </c>
      <c r="T7603">
        <f t="shared" si="710"/>
        <v>-1958.42577907482</v>
      </c>
      <c r="U7603">
        <f t="shared" si="711"/>
        <v>1958.4875481058175</v>
      </c>
      <c r="X7603">
        <f t="shared" si="712"/>
        <v>4.735571455032727E-2</v>
      </c>
      <c r="Y7603">
        <f t="shared" si="713"/>
        <v>3.954259420836595E-2</v>
      </c>
    </row>
    <row r="7604" spans="1:25" x14ac:dyDescent="0.35">
      <c r="A7604" s="1">
        <v>35016.75</v>
      </c>
      <c r="B7604">
        <v>20.0825</v>
      </c>
      <c r="C7604">
        <f>_xlfn.IFNA(HLOOKUP(B7604,'[1]Traitement outputs'!$B$33:$Q$33,1,TRUE),16)</f>
        <v>20</v>
      </c>
      <c r="E7604" s="1">
        <v>35016.75</v>
      </c>
      <c r="F7604">
        <v>22.386900000000001</v>
      </c>
      <c r="G7604">
        <f t="shared" si="708"/>
        <v>22</v>
      </c>
      <c r="I7604" s="1">
        <v>35016.75</v>
      </c>
      <c r="J7604">
        <v>0</v>
      </c>
      <c r="K7604">
        <f t="shared" si="709"/>
        <v>0</v>
      </c>
      <c r="M7604">
        <f>INDEX('[1]Traitement outputs (2)'!$B$51:$Q$56,MATCH(70,'[1]Traitement outputs (2)'!$A$51:$A$56,0),MATCH(C7604,'[1]Traitement outputs (2)'!$B$51:$Q$51,0))</f>
        <v>-16.864255714989046</v>
      </c>
      <c r="N7604">
        <f>INDEX('[1]Traitement outputs (2)'!$B$34:$Q$38,MATCH(70,'[1]Traitement outputs (2)'!$A$34:$A$38,0),MATCH(C7604,'[1]Traitement outputs (2)'!$B$33:$Q$33,0))</f>
        <v>-183.77989640241771</v>
      </c>
      <c r="O7604">
        <f>INDEX('[1]Traitement outputs (2)'!$B$58:$Q$63,MATCH(70,'[1]Traitement outputs (2)'!$A$58:$A$63,0),MATCH(C7604,'[1]Traitement outputs (2)'!$B$58:$Q$58,0))</f>
        <v>16.864787616041994</v>
      </c>
      <c r="P7604">
        <f>INDEX('[1]Traitement outputs (2)'!$B$41:$Q$45,MATCH(70,'[1]Traitement outputs (2)'!$A$41:$A$45,0),MATCH(C7604,'[1]Traitement outputs (2)'!$B$40:$Q$40,0))</f>
        <v>254.15803075879367</v>
      </c>
      <c r="Q7604">
        <f>IF(K7604&lt;30,INDEX('[1]Traitement outputs (2)'!$B$51:$Q$63,MATCH(70,'[1]Traitement outputs (2)'!$A$51:$A$63,0),MATCH(C7604,'[1]Traitement outputs (2)'!$B$51:$Q$51,0)),INDEX('[1]Traitement outputs (2)'!$B$34:$Q$38,MATCH(70,'[1]Traitement outputs (2)'!$A$34:$A$38,0),MATCH(C7604,'[1]Traitement outputs (2)'!$B$33:$Q$33,0)))</f>
        <v>-16.864255714989046</v>
      </c>
      <c r="R7604">
        <f>IF(K7604&lt;30,INDEX('[1]Traitement outputs (2)'!$B$58:$Q$63,MATCH(70,'[1]Traitement outputs (2)'!$A$58:$A$63,0),MATCH(C7604,'[1]Traitement outputs (2)'!$B$58:$Q$58,0)),INDEX('[1]Traitement outputs (2)'!$B$41:$Q$45,MATCH(70,'[1]Traitement outputs (2)'!$A$41:$A$45,0),MATCH(C7604,'[1]Traitement outputs (2)'!$B$40:$Q$40,0)))</f>
        <v>16.864787616041994</v>
      </c>
      <c r="T7604">
        <f t="shared" si="710"/>
        <v>-1958.42577907482</v>
      </c>
      <c r="U7604">
        <f t="shared" si="711"/>
        <v>1958.4875481058175</v>
      </c>
      <c r="X7604">
        <f t="shared" si="712"/>
        <v>4.735571455032727E-2</v>
      </c>
      <c r="Y7604">
        <f t="shared" si="713"/>
        <v>3.954259420836595E-2</v>
      </c>
    </row>
    <row r="7605" spans="1:25" x14ac:dyDescent="0.35">
      <c r="A7605" s="1">
        <v>35016.791666666664</v>
      </c>
      <c r="B7605">
        <v>20.0547</v>
      </c>
      <c r="C7605">
        <f>_xlfn.IFNA(HLOOKUP(B7605,'[1]Traitement outputs'!$B$33:$Q$33,1,TRUE),16)</f>
        <v>20</v>
      </c>
      <c r="E7605" s="1">
        <v>35016.791666666664</v>
      </c>
      <c r="F7605">
        <v>22.347899999999999</v>
      </c>
      <c r="G7605">
        <f t="shared" si="708"/>
        <v>22</v>
      </c>
      <c r="I7605" s="1">
        <v>35016.791666666664</v>
      </c>
      <c r="J7605">
        <v>0</v>
      </c>
      <c r="K7605">
        <f t="shared" si="709"/>
        <v>0</v>
      </c>
      <c r="M7605">
        <f>INDEX('[1]Traitement outputs (2)'!$B$51:$Q$56,MATCH(70,'[1]Traitement outputs (2)'!$A$51:$A$56,0),MATCH(C7605,'[1]Traitement outputs (2)'!$B$51:$Q$51,0))</f>
        <v>-16.864255714989046</v>
      </c>
      <c r="N7605">
        <f>INDEX('[1]Traitement outputs (2)'!$B$34:$Q$38,MATCH(70,'[1]Traitement outputs (2)'!$A$34:$A$38,0),MATCH(C7605,'[1]Traitement outputs (2)'!$B$33:$Q$33,0))</f>
        <v>-183.77989640241771</v>
      </c>
      <c r="O7605">
        <f>INDEX('[1]Traitement outputs (2)'!$B$58:$Q$63,MATCH(70,'[1]Traitement outputs (2)'!$A$58:$A$63,0),MATCH(C7605,'[1]Traitement outputs (2)'!$B$58:$Q$58,0))</f>
        <v>16.864787616041994</v>
      </c>
      <c r="P7605">
        <f>INDEX('[1]Traitement outputs (2)'!$B$41:$Q$45,MATCH(70,'[1]Traitement outputs (2)'!$A$41:$A$45,0),MATCH(C7605,'[1]Traitement outputs (2)'!$B$40:$Q$40,0))</f>
        <v>254.15803075879367</v>
      </c>
      <c r="Q7605">
        <f>IF(K7605&lt;30,INDEX('[1]Traitement outputs (2)'!$B$51:$Q$63,MATCH(70,'[1]Traitement outputs (2)'!$A$51:$A$63,0),MATCH(C7605,'[1]Traitement outputs (2)'!$B$51:$Q$51,0)),INDEX('[1]Traitement outputs (2)'!$B$34:$Q$38,MATCH(70,'[1]Traitement outputs (2)'!$A$34:$A$38,0),MATCH(C7605,'[1]Traitement outputs (2)'!$B$33:$Q$33,0)))</f>
        <v>-16.864255714989046</v>
      </c>
      <c r="R7605">
        <f>IF(K7605&lt;30,INDEX('[1]Traitement outputs (2)'!$B$58:$Q$63,MATCH(70,'[1]Traitement outputs (2)'!$A$58:$A$63,0),MATCH(C7605,'[1]Traitement outputs (2)'!$B$58:$Q$58,0)),INDEX('[1]Traitement outputs (2)'!$B$41:$Q$45,MATCH(70,'[1]Traitement outputs (2)'!$A$41:$A$45,0),MATCH(C7605,'[1]Traitement outputs (2)'!$B$40:$Q$40,0)))</f>
        <v>16.864787616041994</v>
      </c>
      <c r="T7605">
        <f t="shared" si="710"/>
        <v>-1958.42577907482</v>
      </c>
      <c r="U7605">
        <f t="shared" si="711"/>
        <v>1958.4875481058175</v>
      </c>
      <c r="X7605">
        <f t="shared" si="712"/>
        <v>4.735571455032727E-2</v>
      </c>
      <c r="Y7605">
        <f t="shared" si="713"/>
        <v>3.954259420836595E-2</v>
      </c>
    </row>
    <row r="7606" spans="1:25" x14ac:dyDescent="0.35">
      <c r="A7606" s="1">
        <v>35016.833333333336</v>
      </c>
      <c r="B7606">
        <v>20.0305</v>
      </c>
      <c r="C7606">
        <f>_xlfn.IFNA(HLOOKUP(B7606,'[1]Traitement outputs'!$B$33:$Q$33,1,TRUE),16)</f>
        <v>20</v>
      </c>
      <c r="E7606" s="1">
        <v>35016.833333333336</v>
      </c>
      <c r="F7606">
        <v>21.526</v>
      </c>
      <c r="G7606">
        <f t="shared" si="708"/>
        <v>22</v>
      </c>
      <c r="I7606" s="1">
        <v>35016.833333333336</v>
      </c>
      <c r="J7606">
        <v>0</v>
      </c>
      <c r="K7606">
        <f t="shared" si="709"/>
        <v>0</v>
      </c>
      <c r="M7606">
        <f>INDEX('[1]Traitement outputs (2)'!$B$51:$Q$56,MATCH(70,'[1]Traitement outputs (2)'!$A$51:$A$56,0),MATCH(C7606,'[1]Traitement outputs (2)'!$B$51:$Q$51,0))</f>
        <v>-16.864255714989046</v>
      </c>
      <c r="N7606">
        <f>INDEX('[1]Traitement outputs (2)'!$B$34:$Q$38,MATCH(70,'[1]Traitement outputs (2)'!$A$34:$A$38,0),MATCH(C7606,'[1]Traitement outputs (2)'!$B$33:$Q$33,0))</f>
        <v>-183.77989640241771</v>
      </c>
      <c r="O7606">
        <f>INDEX('[1]Traitement outputs (2)'!$B$58:$Q$63,MATCH(70,'[1]Traitement outputs (2)'!$A$58:$A$63,0),MATCH(C7606,'[1]Traitement outputs (2)'!$B$58:$Q$58,0))</f>
        <v>16.864787616041994</v>
      </c>
      <c r="P7606">
        <f>INDEX('[1]Traitement outputs (2)'!$B$41:$Q$45,MATCH(70,'[1]Traitement outputs (2)'!$A$41:$A$45,0),MATCH(C7606,'[1]Traitement outputs (2)'!$B$40:$Q$40,0))</f>
        <v>254.15803075879367</v>
      </c>
      <c r="Q7606">
        <f>IF(K7606&lt;30,INDEX('[1]Traitement outputs (2)'!$B$51:$Q$63,MATCH(70,'[1]Traitement outputs (2)'!$A$51:$A$63,0),MATCH(C7606,'[1]Traitement outputs (2)'!$B$51:$Q$51,0)),INDEX('[1]Traitement outputs (2)'!$B$34:$Q$38,MATCH(70,'[1]Traitement outputs (2)'!$A$34:$A$38,0),MATCH(C7606,'[1]Traitement outputs (2)'!$B$33:$Q$33,0)))</f>
        <v>-16.864255714989046</v>
      </c>
      <c r="R7606">
        <f>IF(K7606&lt;30,INDEX('[1]Traitement outputs (2)'!$B$58:$Q$63,MATCH(70,'[1]Traitement outputs (2)'!$A$58:$A$63,0),MATCH(C7606,'[1]Traitement outputs (2)'!$B$58:$Q$58,0)),INDEX('[1]Traitement outputs (2)'!$B$41:$Q$45,MATCH(70,'[1]Traitement outputs (2)'!$A$41:$A$45,0),MATCH(C7606,'[1]Traitement outputs (2)'!$B$40:$Q$40,0)))</f>
        <v>16.864787616041994</v>
      </c>
      <c r="T7606">
        <f t="shared" si="710"/>
        <v>-1958.42577907482</v>
      </c>
      <c r="U7606">
        <f t="shared" si="711"/>
        <v>1958.4875481058175</v>
      </c>
      <c r="X7606">
        <f t="shared" si="712"/>
        <v>4.735571455032727E-2</v>
      </c>
      <c r="Y7606">
        <f t="shared" si="713"/>
        <v>3.954259420836595E-2</v>
      </c>
    </row>
    <row r="7607" spans="1:25" x14ac:dyDescent="0.35">
      <c r="A7607" s="1">
        <v>35016.875</v>
      </c>
      <c r="B7607">
        <v>16.212499999999999</v>
      </c>
      <c r="C7607">
        <f>_xlfn.IFNA(HLOOKUP(B7607,'[1]Traitement outputs'!$B$33:$Q$33,1,TRUE),16)</f>
        <v>16</v>
      </c>
      <c r="E7607" s="1">
        <v>35016.875</v>
      </c>
      <c r="F7607">
        <v>27.314499999999999</v>
      </c>
      <c r="G7607">
        <f t="shared" si="708"/>
        <v>27</v>
      </c>
      <c r="I7607" s="1">
        <v>35016.875</v>
      </c>
      <c r="J7607">
        <v>0</v>
      </c>
      <c r="K7607">
        <f t="shared" si="709"/>
        <v>0</v>
      </c>
      <c r="M7607">
        <f>INDEX('[1]Traitement outputs (2)'!$B$51:$Q$56,MATCH(70,'[1]Traitement outputs (2)'!$A$51:$A$56,0),MATCH(C7607,'[1]Traitement outputs (2)'!$B$51:$Q$51,0))</f>
        <v>-27.907128105419115</v>
      </c>
      <c r="N7607">
        <f>INDEX('[1]Traitement outputs (2)'!$B$34:$Q$38,MATCH(70,'[1]Traitement outputs (2)'!$A$34:$A$38,0),MATCH(C7607,'[1]Traitement outputs (2)'!$B$33:$Q$33,0))</f>
        <v>-87.65601603539298</v>
      </c>
      <c r="O7607">
        <f>INDEX('[1]Traitement outputs (2)'!$B$58:$Q$63,MATCH(70,'[1]Traitement outputs (2)'!$A$58:$A$63,0),MATCH(C7607,'[1]Traitement outputs (2)'!$B$58:$Q$58,0))</f>
        <v>27.907128104236733</v>
      </c>
      <c r="P7607">
        <f>INDEX('[1]Traitement outputs (2)'!$B$41:$Q$45,MATCH(70,'[1]Traitement outputs (2)'!$A$41:$A$45,0),MATCH(C7607,'[1]Traitement outputs (2)'!$B$40:$Q$40,0))</f>
        <v>158.03405896601754</v>
      </c>
      <c r="Q7607">
        <f>IF(K7607&lt;30,INDEX('[1]Traitement outputs (2)'!$B$51:$Q$63,MATCH(70,'[1]Traitement outputs (2)'!$A$51:$A$63,0),MATCH(C7607,'[1]Traitement outputs (2)'!$B$51:$Q$51,0)),INDEX('[1]Traitement outputs (2)'!$B$34:$Q$38,MATCH(70,'[1]Traitement outputs (2)'!$A$34:$A$38,0),MATCH(C7607,'[1]Traitement outputs (2)'!$B$33:$Q$33,0)))</f>
        <v>-27.907128105419115</v>
      </c>
      <c r="R7607">
        <f>IF(K7607&lt;30,INDEX('[1]Traitement outputs (2)'!$B$58:$Q$63,MATCH(70,'[1]Traitement outputs (2)'!$A$58:$A$63,0),MATCH(C7607,'[1]Traitement outputs (2)'!$B$58:$Q$58,0)),INDEX('[1]Traitement outputs (2)'!$B$41:$Q$45,MATCH(70,'[1]Traitement outputs (2)'!$A$41:$A$45,0),MATCH(C7607,'[1]Traitement outputs (2)'!$B$40:$Q$40,0)))</f>
        <v>27.907128104236733</v>
      </c>
      <c r="T7607">
        <f t="shared" si="710"/>
        <v>-3240.8212983285953</v>
      </c>
      <c r="U7607">
        <f t="shared" si="711"/>
        <v>3240.8212981912866</v>
      </c>
      <c r="X7607">
        <f t="shared" si="712"/>
        <v>7.8364679403255921E-2</v>
      </c>
      <c r="Y7607">
        <f t="shared" si="713"/>
        <v>6.5433390996103388E-2</v>
      </c>
    </row>
    <row r="7608" spans="1:25" x14ac:dyDescent="0.35">
      <c r="A7608" s="1">
        <v>35016.916666666664</v>
      </c>
      <c r="B7608">
        <v>16.083100000000002</v>
      </c>
      <c r="C7608">
        <f>_xlfn.IFNA(HLOOKUP(B7608,'[1]Traitement outputs'!$B$33:$Q$33,1,TRUE),16)</f>
        <v>16</v>
      </c>
      <c r="E7608" s="1">
        <v>35016.916666666664</v>
      </c>
      <c r="F7608">
        <v>27.363700000000001</v>
      </c>
      <c r="G7608">
        <f t="shared" si="708"/>
        <v>27</v>
      </c>
      <c r="I7608" s="1">
        <v>35016.916666666664</v>
      </c>
      <c r="J7608">
        <v>0</v>
      </c>
      <c r="K7608">
        <f t="shared" si="709"/>
        <v>0</v>
      </c>
      <c r="M7608">
        <f>INDEX('[1]Traitement outputs (2)'!$B$51:$Q$56,MATCH(70,'[1]Traitement outputs (2)'!$A$51:$A$56,0),MATCH(C7608,'[1]Traitement outputs (2)'!$B$51:$Q$51,0))</f>
        <v>-27.907128105419115</v>
      </c>
      <c r="N7608">
        <f>INDEX('[1]Traitement outputs (2)'!$B$34:$Q$38,MATCH(70,'[1]Traitement outputs (2)'!$A$34:$A$38,0),MATCH(C7608,'[1]Traitement outputs (2)'!$B$33:$Q$33,0))</f>
        <v>-87.65601603539298</v>
      </c>
      <c r="O7608">
        <f>INDEX('[1]Traitement outputs (2)'!$B$58:$Q$63,MATCH(70,'[1]Traitement outputs (2)'!$A$58:$A$63,0),MATCH(C7608,'[1]Traitement outputs (2)'!$B$58:$Q$58,0))</f>
        <v>27.907128104236733</v>
      </c>
      <c r="P7608">
        <f>INDEX('[1]Traitement outputs (2)'!$B$41:$Q$45,MATCH(70,'[1]Traitement outputs (2)'!$A$41:$A$45,0),MATCH(C7608,'[1]Traitement outputs (2)'!$B$40:$Q$40,0))</f>
        <v>158.03405896601754</v>
      </c>
      <c r="Q7608">
        <f>IF(K7608&lt;30,INDEX('[1]Traitement outputs (2)'!$B$51:$Q$63,MATCH(70,'[1]Traitement outputs (2)'!$A$51:$A$63,0),MATCH(C7608,'[1]Traitement outputs (2)'!$B$51:$Q$51,0)),INDEX('[1]Traitement outputs (2)'!$B$34:$Q$38,MATCH(70,'[1]Traitement outputs (2)'!$A$34:$A$38,0),MATCH(C7608,'[1]Traitement outputs (2)'!$B$33:$Q$33,0)))</f>
        <v>-27.907128105419115</v>
      </c>
      <c r="R7608">
        <f>IF(K7608&lt;30,INDEX('[1]Traitement outputs (2)'!$B$58:$Q$63,MATCH(70,'[1]Traitement outputs (2)'!$A$58:$A$63,0),MATCH(C7608,'[1]Traitement outputs (2)'!$B$58:$Q$58,0)),INDEX('[1]Traitement outputs (2)'!$B$41:$Q$45,MATCH(70,'[1]Traitement outputs (2)'!$A$41:$A$45,0),MATCH(C7608,'[1]Traitement outputs (2)'!$B$40:$Q$40,0)))</f>
        <v>27.907128104236733</v>
      </c>
      <c r="T7608">
        <f t="shared" si="710"/>
        <v>-3240.8212983285953</v>
      </c>
      <c r="U7608">
        <f t="shared" si="711"/>
        <v>3240.8212981912866</v>
      </c>
      <c r="X7608">
        <f t="shared" si="712"/>
        <v>7.8364679403255921E-2</v>
      </c>
      <c r="Y7608">
        <f t="shared" si="713"/>
        <v>6.5433390996103388E-2</v>
      </c>
    </row>
    <row r="7609" spans="1:25" x14ac:dyDescent="0.35">
      <c r="A7609" s="1">
        <v>35016.958333333336</v>
      </c>
      <c r="B7609">
        <v>16.081600000000002</v>
      </c>
      <c r="C7609">
        <f>_xlfn.IFNA(HLOOKUP(B7609,'[1]Traitement outputs'!$B$33:$Q$33,1,TRUE),16)</f>
        <v>16</v>
      </c>
      <c r="E7609" s="1">
        <v>35016.958333333336</v>
      </c>
      <c r="F7609">
        <v>27.130600000000001</v>
      </c>
      <c r="G7609">
        <f t="shared" si="708"/>
        <v>27</v>
      </c>
      <c r="I7609" s="1">
        <v>35016.958333333336</v>
      </c>
      <c r="J7609">
        <v>0</v>
      </c>
      <c r="K7609">
        <f t="shared" si="709"/>
        <v>0</v>
      </c>
      <c r="M7609">
        <f>INDEX('[1]Traitement outputs (2)'!$B$51:$Q$56,MATCH(70,'[1]Traitement outputs (2)'!$A$51:$A$56,0),MATCH(C7609,'[1]Traitement outputs (2)'!$B$51:$Q$51,0))</f>
        <v>-27.907128105419115</v>
      </c>
      <c r="N7609">
        <f>INDEX('[1]Traitement outputs (2)'!$B$34:$Q$38,MATCH(70,'[1]Traitement outputs (2)'!$A$34:$A$38,0),MATCH(C7609,'[1]Traitement outputs (2)'!$B$33:$Q$33,0))</f>
        <v>-87.65601603539298</v>
      </c>
      <c r="O7609">
        <f>INDEX('[1]Traitement outputs (2)'!$B$58:$Q$63,MATCH(70,'[1]Traitement outputs (2)'!$A$58:$A$63,0),MATCH(C7609,'[1]Traitement outputs (2)'!$B$58:$Q$58,0))</f>
        <v>27.907128104236733</v>
      </c>
      <c r="P7609">
        <f>INDEX('[1]Traitement outputs (2)'!$B$41:$Q$45,MATCH(70,'[1]Traitement outputs (2)'!$A$41:$A$45,0),MATCH(C7609,'[1]Traitement outputs (2)'!$B$40:$Q$40,0))</f>
        <v>158.03405896601754</v>
      </c>
      <c r="Q7609">
        <f>IF(K7609&lt;30,INDEX('[1]Traitement outputs (2)'!$B$51:$Q$63,MATCH(70,'[1]Traitement outputs (2)'!$A$51:$A$63,0),MATCH(C7609,'[1]Traitement outputs (2)'!$B$51:$Q$51,0)),INDEX('[1]Traitement outputs (2)'!$B$34:$Q$38,MATCH(70,'[1]Traitement outputs (2)'!$A$34:$A$38,0),MATCH(C7609,'[1]Traitement outputs (2)'!$B$33:$Q$33,0)))</f>
        <v>-27.907128105419115</v>
      </c>
      <c r="R7609">
        <f>IF(K7609&lt;30,INDEX('[1]Traitement outputs (2)'!$B$58:$Q$63,MATCH(70,'[1]Traitement outputs (2)'!$A$58:$A$63,0),MATCH(C7609,'[1]Traitement outputs (2)'!$B$58:$Q$58,0)),INDEX('[1]Traitement outputs (2)'!$B$41:$Q$45,MATCH(70,'[1]Traitement outputs (2)'!$A$41:$A$45,0),MATCH(C7609,'[1]Traitement outputs (2)'!$B$40:$Q$40,0)))</f>
        <v>27.907128104236733</v>
      </c>
      <c r="T7609">
        <f t="shared" si="710"/>
        <v>-3240.8212983285953</v>
      </c>
      <c r="U7609">
        <f t="shared" si="711"/>
        <v>3240.8212981912866</v>
      </c>
      <c r="X7609">
        <f t="shared" si="712"/>
        <v>7.8364679403255921E-2</v>
      </c>
      <c r="Y7609">
        <f t="shared" si="713"/>
        <v>6.5433390996103388E-2</v>
      </c>
    </row>
    <row r="7610" spans="1:25" x14ac:dyDescent="0.35">
      <c r="A7610" s="1">
        <v>35017</v>
      </c>
      <c r="B7610">
        <v>16.081600000000002</v>
      </c>
      <c r="C7610">
        <f>_xlfn.IFNA(HLOOKUP(B7610,'[1]Traitement outputs'!$B$33:$Q$33,1,TRUE),16)</f>
        <v>16</v>
      </c>
      <c r="E7610" s="1">
        <v>35017</v>
      </c>
      <c r="F7610">
        <v>26.646599999999999</v>
      </c>
      <c r="G7610">
        <f t="shared" si="708"/>
        <v>27</v>
      </c>
      <c r="I7610" s="1">
        <v>35017</v>
      </c>
      <c r="J7610">
        <v>0</v>
      </c>
      <c r="K7610">
        <f t="shared" si="709"/>
        <v>0</v>
      </c>
      <c r="M7610">
        <f>INDEX('[1]Traitement outputs (2)'!$B$51:$Q$56,MATCH(70,'[1]Traitement outputs (2)'!$A$51:$A$56,0),MATCH(C7610,'[1]Traitement outputs (2)'!$B$51:$Q$51,0))</f>
        <v>-27.907128105419115</v>
      </c>
      <c r="N7610">
        <f>INDEX('[1]Traitement outputs (2)'!$B$34:$Q$38,MATCH(70,'[1]Traitement outputs (2)'!$A$34:$A$38,0),MATCH(C7610,'[1]Traitement outputs (2)'!$B$33:$Q$33,0))</f>
        <v>-87.65601603539298</v>
      </c>
      <c r="O7610">
        <f>INDEX('[1]Traitement outputs (2)'!$B$58:$Q$63,MATCH(70,'[1]Traitement outputs (2)'!$A$58:$A$63,0),MATCH(C7610,'[1]Traitement outputs (2)'!$B$58:$Q$58,0))</f>
        <v>27.907128104236733</v>
      </c>
      <c r="P7610">
        <f>INDEX('[1]Traitement outputs (2)'!$B$41:$Q$45,MATCH(70,'[1]Traitement outputs (2)'!$A$41:$A$45,0),MATCH(C7610,'[1]Traitement outputs (2)'!$B$40:$Q$40,0))</f>
        <v>158.03405896601754</v>
      </c>
      <c r="Q7610">
        <f>IF(K7610&lt;30,INDEX('[1]Traitement outputs (2)'!$B$51:$Q$63,MATCH(70,'[1]Traitement outputs (2)'!$A$51:$A$63,0),MATCH(C7610,'[1]Traitement outputs (2)'!$B$51:$Q$51,0)),INDEX('[1]Traitement outputs (2)'!$B$34:$Q$38,MATCH(70,'[1]Traitement outputs (2)'!$A$34:$A$38,0),MATCH(C7610,'[1]Traitement outputs (2)'!$B$33:$Q$33,0)))</f>
        <v>-27.907128105419115</v>
      </c>
      <c r="R7610">
        <f>IF(K7610&lt;30,INDEX('[1]Traitement outputs (2)'!$B$58:$Q$63,MATCH(70,'[1]Traitement outputs (2)'!$A$58:$A$63,0),MATCH(C7610,'[1]Traitement outputs (2)'!$B$58:$Q$58,0)),INDEX('[1]Traitement outputs (2)'!$B$41:$Q$45,MATCH(70,'[1]Traitement outputs (2)'!$A$41:$A$45,0),MATCH(C7610,'[1]Traitement outputs (2)'!$B$40:$Q$40,0)))</f>
        <v>27.907128104236733</v>
      </c>
      <c r="T7610">
        <f t="shared" si="710"/>
        <v>-3240.8212983285953</v>
      </c>
      <c r="U7610">
        <f t="shared" si="711"/>
        <v>3240.8212981912866</v>
      </c>
      <c r="X7610">
        <f t="shared" si="712"/>
        <v>7.8364679403255921E-2</v>
      </c>
      <c r="Y7610">
        <f t="shared" si="713"/>
        <v>6.5433390996103388E-2</v>
      </c>
    </row>
    <row r="7611" spans="1:25" x14ac:dyDescent="0.35">
      <c r="A7611" s="1">
        <v>35017.041666666664</v>
      </c>
      <c r="B7611">
        <v>16.081499999999998</v>
      </c>
      <c r="C7611">
        <f>_xlfn.IFNA(HLOOKUP(B7611,'[1]Traitement outputs'!$B$33:$Q$33,1,TRUE),16)</f>
        <v>16</v>
      </c>
      <c r="E7611" s="1">
        <v>35017.041666666664</v>
      </c>
      <c r="F7611">
        <v>26.0411</v>
      </c>
      <c r="G7611">
        <f t="shared" si="708"/>
        <v>26</v>
      </c>
      <c r="I7611" s="1">
        <v>35017.041666666664</v>
      </c>
      <c r="J7611">
        <v>0</v>
      </c>
      <c r="K7611">
        <f t="shared" si="709"/>
        <v>0</v>
      </c>
      <c r="M7611">
        <f>INDEX('[1]Traitement outputs (2)'!$B$51:$Q$56,MATCH(70,'[1]Traitement outputs (2)'!$A$51:$A$56,0),MATCH(C7611,'[1]Traitement outputs (2)'!$B$51:$Q$51,0))</f>
        <v>-27.907128105419115</v>
      </c>
      <c r="N7611">
        <f>INDEX('[1]Traitement outputs (2)'!$B$34:$Q$38,MATCH(70,'[1]Traitement outputs (2)'!$A$34:$A$38,0),MATCH(C7611,'[1]Traitement outputs (2)'!$B$33:$Q$33,0))</f>
        <v>-87.65601603539298</v>
      </c>
      <c r="O7611">
        <f>INDEX('[1]Traitement outputs (2)'!$B$58:$Q$63,MATCH(70,'[1]Traitement outputs (2)'!$A$58:$A$63,0),MATCH(C7611,'[1]Traitement outputs (2)'!$B$58:$Q$58,0))</f>
        <v>27.907128104236733</v>
      </c>
      <c r="P7611">
        <f>INDEX('[1]Traitement outputs (2)'!$B$41:$Q$45,MATCH(70,'[1]Traitement outputs (2)'!$A$41:$A$45,0),MATCH(C7611,'[1]Traitement outputs (2)'!$B$40:$Q$40,0))</f>
        <v>158.03405896601754</v>
      </c>
      <c r="Q7611">
        <f>IF(K7611&lt;30,INDEX('[1]Traitement outputs (2)'!$B$51:$Q$63,MATCH(70,'[1]Traitement outputs (2)'!$A$51:$A$63,0),MATCH(C7611,'[1]Traitement outputs (2)'!$B$51:$Q$51,0)),INDEX('[1]Traitement outputs (2)'!$B$34:$Q$38,MATCH(70,'[1]Traitement outputs (2)'!$A$34:$A$38,0),MATCH(C7611,'[1]Traitement outputs (2)'!$B$33:$Q$33,0)))</f>
        <v>-27.907128105419115</v>
      </c>
      <c r="R7611">
        <f>IF(K7611&lt;30,INDEX('[1]Traitement outputs (2)'!$B$58:$Q$63,MATCH(70,'[1]Traitement outputs (2)'!$A$58:$A$63,0),MATCH(C7611,'[1]Traitement outputs (2)'!$B$58:$Q$58,0)),INDEX('[1]Traitement outputs (2)'!$B$41:$Q$45,MATCH(70,'[1]Traitement outputs (2)'!$A$41:$A$45,0),MATCH(C7611,'[1]Traitement outputs (2)'!$B$40:$Q$40,0)))</f>
        <v>27.907128104236733</v>
      </c>
      <c r="T7611">
        <f t="shared" si="710"/>
        <v>-3240.8212983285953</v>
      </c>
      <c r="U7611">
        <f t="shared" si="711"/>
        <v>3240.8212981912866</v>
      </c>
      <c r="X7611">
        <f t="shared" si="712"/>
        <v>7.8364679403255921E-2</v>
      </c>
      <c r="Y7611">
        <f t="shared" si="713"/>
        <v>6.5433390996103388E-2</v>
      </c>
    </row>
    <row r="7612" spans="1:25" x14ac:dyDescent="0.35">
      <c r="A7612" s="1">
        <v>35017.083333333336</v>
      </c>
      <c r="B7612">
        <v>16.081499999999998</v>
      </c>
      <c r="C7612">
        <f>_xlfn.IFNA(HLOOKUP(B7612,'[1]Traitement outputs'!$B$33:$Q$33,1,TRUE),16)</f>
        <v>16</v>
      </c>
      <c r="E7612" s="1">
        <v>35017.083333333336</v>
      </c>
      <c r="F7612">
        <v>25.354199999999999</v>
      </c>
      <c r="G7612">
        <f t="shared" si="708"/>
        <v>25</v>
      </c>
      <c r="I7612" s="1">
        <v>35017.083333333336</v>
      </c>
      <c r="J7612">
        <v>0</v>
      </c>
      <c r="K7612">
        <f t="shared" si="709"/>
        <v>0</v>
      </c>
      <c r="M7612">
        <f>INDEX('[1]Traitement outputs (2)'!$B$51:$Q$56,MATCH(70,'[1]Traitement outputs (2)'!$A$51:$A$56,0),MATCH(C7612,'[1]Traitement outputs (2)'!$B$51:$Q$51,0))</f>
        <v>-27.907128105419115</v>
      </c>
      <c r="N7612">
        <f>INDEX('[1]Traitement outputs (2)'!$B$34:$Q$38,MATCH(70,'[1]Traitement outputs (2)'!$A$34:$A$38,0),MATCH(C7612,'[1]Traitement outputs (2)'!$B$33:$Q$33,0))</f>
        <v>-87.65601603539298</v>
      </c>
      <c r="O7612">
        <f>INDEX('[1]Traitement outputs (2)'!$B$58:$Q$63,MATCH(70,'[1]Traitement outputs (2)'!$A$58:$A$63,0),MATCH(C7612,'[1]Traitement outputs (2)'!$B$58:$Q$58,0))</f>
        <v>27.907128104236733</v>
      </c>
      <c r="P7612">
        <f>INDEX('[1]Traitement outputs (2)'!$B$41:$Q$45,MATCH(70,'[1]Traitement outputs (2)'!$A$41:$A$45,0),MATCH(C7612,'[1]Traitement outputs (2)'!$B$40:$Q$40,0))</f>
        <v>158.03405896601754</v>
      </c>
      <c r="Q7612">
        <f>IF(K7612&lt;30,INDEX('[1]Traitement outputs (2)'!$B$51:$Q$63,MATCH(70,'[1]Traitement outputs (2)'!$A$51:$A$63,0),MATCH(C7612,'[1]Traitement outputs (2)'!$B$51:$Q$51,0)),INDEX('[1]Traitement outputs (2)'!$B$34:$Q$38,MATCH(70,'[1]Traitement outputs (2)'!$A$34:$A$38,0),MATCH(C7612,'[1]Traitement outputs (2)'!$B$33:$Q$33,0)))</f>
        <v>-27.907128105419115</v>
      </c>
      <c r="R7612">
        <f>IF(K7612&lt;30,INDEX('[1]Traitement outputs (2)'!$B$58:$Q$63,MATCH(70,'[1]Traitement outputs (2)'!$A$58:$A$63,0),MATCH(C7612,'[1]Traitement outputs (2)'!$B$58:$Q$58,0)),INDEX('[1]Traitement outputs (2)'!$B$41:$Q$45,MATCH(70,'[1]Traitement outputs (2)'!$A$41:$A$45,0),MATCH(C7612,'[1]Traitement outputs (2)'!$B$40:$Q$40,0)))</f>
        <v>27.907128104236733</v>
      </c>
      <c r="T7612">
        <f t="shared" si="710"/>
        <v>-3240.8212983285953</v>
      </c>
      <c r="U7612">
        <f t="shared" si="711"/>
        <v>3240.8212981912866</v>
      </c>
      <c r="X7612">
        <f t="shared" si="712"/>
        <v>7.8364679403255921E-2</v>
      </c>
      <c r="Y7612">
        <f t="shared" si="713"/>
        <v>6.5433390996103388E-2</v>
      </c>
    </row>
    <row r="7613" spans="1:25" x14ac:dyDescent="0.35">
      <c r="A7613" s="1">
        <v>35017.125</v>
      </c>
      <c r="B7613">
        <v>16.081399999999999</v>
      </c>
      <c r="C7613">
        <f>_xlfn.IFNA(HLOOKUP(B7613,'[1]Traitement outputs'!$B$33:$Q$33,1,TRUE),16)</f>
        <v>16</v>
      </c>
      <c r="E7613" s="1">
        <v>35017.125</v>
      </c>
      <c r="F7613">
        <v>24.647200000000002</v>
      </c>
      <c r="G7613">
        <f t="shared" si="708"/>
        <v>25</v>
      </c>
      <c r="I7613" s="1">
        <v>35017.125</v>
      </c>
      <c r="J7613">
        <v>0</v>
      </c>
      <c r="K7613">
        <f t="shared" si="709"/>
        <v>0</v>
      </c>
      <c r="M7613">
        <f>INDEX('[1]Traitement outputs (2)'!$B$51:$Q$56,MATCH(70,'[1]Traitement outputs (2)'!$A$51:$A$56,0),MATCH(C7613,'[1]Traitement outputs (2)'!$B$51:$Q$51,0))</f>
        <v>-27.907128105419115</v>
      </c>
      <c r="N7613">
        <f>INDEX('[1]Traitement outputs (2)'!$B$34:$Q$38,MATCH(70,'[1]Traitement outputs (2)'!$A$34:$A$38,0),MATCH(C7613,'[1]Traitement outputs (2)'!$B$33:$Q$33,0))</f>
        <v>-87.65601603539298</v>
      </c>
      <c r="O7613">
        <f>INDEX('[1]Traitement outputs (2)'!$B$58:$Q$63,MATCH(70,'[1]Traitement outputs (2)'!$A$58:$A$63,0),MATCH(C7613,'[1]Traitement outputs (2)'!$B$58:$Q$58,0))</f>
        <v>27.907128104236733</v>
      </c>
      <c r="P7613">
        <f>INDEX('[1]Traitement outputs (2)'!$B$41:$Q$45,MATCH(70,'[1]Traitement outputs (2)'!$A$41:$A$45,0),MATCH(C7613,'[1]Traitement outputs (2)'!$B$40:$Q$40,0))</f>
        <v>158.03405896601754</v>
      </c>
      <c r="Q7613">
        <f>IF(K7613&lt;30,INDEX('[1]Traitement outputs (2)'!$B$51:$Q$63,MATCH(70,'[1]Traitement outputs (2)'!$A$51:$A$63,0),MATCH(C7613,'[1]Traitement outputs (2)'!$B$51:$Q$51,0)),INDEX('[1]Traitement outputs (2)'!$B$34:$Q$38,MATCH(70,'[1]Traitement outputs (2)'!$A$34:$A$38,0),MATCH(C7613,'[1]Traitement outputs (2)'!$B$33:$Q$33,0)))</f>
        <v>-27.907128105419115</v>
      </c>
      <c r="R7613">
        <f>IF(K7613&lt;30,INDEX('[1]Traitement outputs (2)'!$B$58:$Q$63,MATCH(70,'[1]Traitement outputs (2)'!$A$58:$A$63,0),MATCH(C7613,'[1]Traitement outputs (2)'!$B$58:$Q$58,0)),INDEX('[1]Traitement outputs (2)'!$B$41:$Q$45,MATCH(70,'[1]Traitement outputs (2)'!$A$41:$A$45,0),MATCH(C7613,'[1]Traitement outputs (2)'!$B$40:$Q$40,0)))</f>
        <v>27.907128104236733</v>
      </c>
      <c r="T7613">
        <f t="shared" si="710"/>
        <v>-3240.8212983285953</v>
      </c>
      <c r="U7613">
        <f t="shared" si="711"/>
        <v>3240.8212981912866</v>
      </c>
      <c r="X7613">
        <f t="shared" si="712"/>
        <v>7.8364679403255921E-2</v>
      </c>
      <c r="Y7613">
        <f t="shared" si="713"/>
        <v>6.5433390996103388E-2</v>
      </c>
    </row>
    <row r="7614" spans="1:25" x14ac:dyDescent="0.35">
      <c r="A7614" s="1">
        <v>35017.166666666664</v>
      </c>
      <c r="B7614">
        <v>16.081499999999998</v>
      </c>
      <c r="C7614">
        <f>_xlfn.IFNA(HLOOKUP(B7614,'[1]Traitement outputs'!$B$33:$Q$33,1,TRUE),16)</f>
        <v>16</v>
      </c>
      <c r="E7614" s="1">
        <v>35017.166666666664</v>
      </c>
      <c r="F7614">
        <v>24.021699999999999</v>
      </c>
      <c r="G7614">
        <f t="shared" si="708"/>
        <v>24</v>
      </c>
      <c r="I7614" s="1">
        <v>35017.166666666664</v>
      </c>
      <c r="J7614">
        <v>0</v>
      </c>
      <c r="K7614">
        <f t="shared" si="709"/>
        <v>0</v>
      </c>
      <c r="M7614">
        <f>INDEX('[1]Traitement outputs (2)'!$B$51:$Q$56,MATCH(70,'[1]Traitement outputs (2)'!$A$51:$A$56,0),MATCH(C7614,'[1]Traitement outputs (2)'!$B$51:$Q$51,0))</f>
        <v>-27.907128105419115</v>
      </c>
      <c r="N7614">
        <f>INDEX('[1]Traitement outputs (2)'!$B$34:$Q$38,MATCH(70,'[1]Traitement outputs (2)'!$A$34:$A$38,0),MATCH(C7614,'[1]Traitement outputs (2)'!$B$33:$Q$33,0))</f>
        <v>-87.65601603539298</v>
      </c>
      <c r="O7614">
        <f>INDEX('[1]Traitement outputs (2)'!$B$58:$Q$63,MATCH(70,'[1]Traitement outputs (2)'!$A$58:$A$63,0),MATCH(C7614,'[1]Traitement outputs (2)'!$B$58:$Q$58,0))</f>
        <v>27.907128104236733</v>
      </c>
      <c r="P7614">
        <f>INDEX('[1]Traitement outputs (2)'!$B$41:$Q$45,MATCH(70,'[1]Traitement outputs (2)'!$A$41:$A$45,0),MATCH(C7614,'[1]Traitement outputs (2)'!$B$40:$Q$40,0))</f>
        <v>158.03405896601754</v>
      </c>
      <c r="Q7614">
        <f>IF(K7614&lt;30,INDEX('[1]Traitement outputs (2)'!$B$51:$Q$63,MATCH(70,'[1]Traitement outputs (2)'!$A$51:$A$63,0),MATCH(C7614,'[1]Traitement outputs (2)'!$B$51:$Q$51,0)),INDEX('[1]Traitement outputs (2)'!$B$34:$Q$38,MATCH(70,'[1]Traitement outputs (2)'!$A$34:$A$38,0),MATCH(C7614,'[1]Traitement outputs (2)'!$B$33:$Q$33,0)))</f>
        <v>-27.907128105419115</v>
      </c>
      <c r="R7614">
        <f>IF(K7614&lt;30,INDEX('[1]Traitement outputs (2)'!$B$58:$Q$63,MATCH(70,'[1]Traitement outputs (2)'!$A$58:$A$63,0),MATCH(C7614,'[1]Traitement outputs (2)'!$B$58:$Q$58,0)),INDEX('[1]Traitement outputs (2)'!$B$41:$Q$45,MATCH(70,'[1]Traitement outputs (2)'!$A$41:$A$45,0),MATCH(C7614,'[1]Traitement outputs (2)'!$B$40:$Q$40,0)))</f>
        <v>27.907128104236733</v>
      </c>
      <c r="T7614">
        <f t="shared" si="710"/>
        <v>-3240.8212983285953</v>
      </c>
      <c r="U7614">
        <f t="shared" si="711"/>
        <v>3240.8212981912866</v>
      </c>
      <c r="X7614">
        <f t="shared" si="712"/>
        <v>7.8364679403255921E-2</v>
      </c>
      <c r="Y7614">
        <f t="shared" si="713"/>
        <v>6.5433390996103388E-2</v>
      </c>
    </row>
    <row r="7615" spans="1:25" x14ac:dyDescent="0.35">
      <c r="A7615" s="1">
        <v>35017.208333333336</v>
      </c>
      <c r="B7615">
        <v>20.034500000000001</v>
      </c>
      <c r="C7615">
        <f>_xlfn.IFNA(HLOOKUP(B7615,'[1]Traitement outputs'!$B$33:$Q$33,1,TRUE),16)</f>
        <v>20</v>
      </c>
      <c r="E7615" s="1">
        <v>35017.208333333336</v>
      </c>
      <c r="F7615">
        <v>18.3416</v>
      </c>
      <c r="G7615">
        <f t="shared" si="708"/>
        <v>18</v>
      </c>
      <c r="I7615" s="1">
        <v>35017.208333333336</v>
      </c>
      <c r="J7615">
        <v>0</v>
      </c>
      <c r="K7615">
        <f t="shared" si="709"/>
        <v>0</v>
      </c>
      <c r="M7615">
        <f>INDEX('[1]Traitement outputs (2)'!$B$51:$Q$56,MATCH(70,'[1]Traitement outputs (2)'!$A$51:$A$56,0),MATCH(C7615,'[1]Traitement outputs (2)'!$B$51:$Q$51,0))</f>
        <v>-16.864255714989046</v>
      </c>
      <c r="N7615">
        <f>INDEX('[1]Traitement outputs (2)'!$B$34:$Q$38,MATCH(70,'[1]Traitement outputs (2)'!$A$34:$A$38,0),MATCH(C7615,'[1]Traitement outputs (2)'!$B$33:$Q$33,0))</f>
        <v>-183.77989640241771</v>
      </c>
      <c r="O7615">
        <f>INDEX('[1]Traitement outputs (2)'!$B$58:$Q$63,MATCH(70,'[1]Traitement outputs (2)'!$A$58:$A$63,0),MATCH(C7615,'[1]Traitement outputs (2)'!$B$58:$Q$58,0))</f>
        <v>16.864787616041994</v>
      </c>
      <c r="P7615">
        <f>INDEX('[1]Traitement outputs (2)'!$B$41:$Q$45,MATCH(70,'[1]Traitement outputs (2)'!$A$41:$A$45,0),MATCH(C7615,'[1]Traitement outputs (2)'!$B$40:$Q$40,0))</f>
        <v>254.15803075879367</v>
      </c>
      <c r="Q7615">
        <f>IF(K7615&lt;30,INDEX('[1]Traitement outputs (2)'!$B$51:$Q$63,MATCH(70,'[1]Traitement outputs (2)'!$A$51:$A$63,0),MATCH(C7615,'[1]Traitement outputs (2)'!$B$51:$Q$51,0)),INDEX('[1]Traitement outputs (2)'!$B$34:$Q$38,MATCH(70,'[1]Traitement outputs (2)'!$A$34:$A$38,0),MATCH(C7615,'[1]Traitement outputs (2)'!$B$33:$Q$33,0)))</f>
        <v>-16.864255714989046</v>
      </c>
      <c r="R7615">
        <f>IF(K7615&lt;30,INDEX('[1]Traitement outputs (2)'!$B$58:$Q$63,MATCH(70,'[1]Traitement outputs (2)'!$A$58:$A$63,0),MATCH(C7615,'[1]Traitement outputs (2)'!$B$58:$Q$58,0)),INDEX('[1]Traitement outputs (2)'!$B$41:$Q$45,MATCH(70,'[1]Traitement outputs (2)'!$A$41:$A$45,0),MATCH(C7615,'[1]Traitement outputs (2)'!$B$40:$Q$40,0)))</f>
        <v>16.864787616041994</v>
      </c>
      <c r="T7615">
        <f t="shared" si="710"/>
        <v>-1958.42577907482</v>
      </c>
      <c r="U7615">
        <f t="shared" si="711"/>
        <v>1958.4875481058175</v>
      </c>
      <c r="X7615">
        <f t="shared" si="712"/>
        <v>4.735571455032727E-2</v>
      </c>
      <c r="Y7615">
        <f t="shared" si="713"/>
        <v>3.954259420836595E-2</v>
      </c>
    </row>
    <row r="7616" spans="1:25" x14ac:dyDescent="0.35">
      <c r="A7616" s="1">
        <v>35017.25</v>
      </c>
      <c r="B7616">
        <v>20.080500000000001</v>
      </c>
      <c r="C7616">
        <f>_xlfn.IFNA(HLOOKUP(B7616,'[1]Traitement outputs'!$B$33:$Q$33,1,TRUE),16)</f>
        <v>20</v>
      </c>
      <c r="E7616" s="1">
        <v>35017.25</v>
      </c>
      <c r="F7616">
        <v>18.159300000000002</v>
      </c>
      <c r="G7616">
        <f t="shared" si="708"/>
        <v>18</v>
      </c>
      <c r="I7616" s="1">
        <v>35017.25</v>
      </c>
      <c r="J7616">
        <v>751.81899999999996</v>
      </c>
      <c r="K7616">
        <f t="shared" si="709"/>
        <v>6.4740098924642293</v>
      </c>
      <c r="M7616">
        <f>INDEX('[1]Traitement outputs (2)'!$B$51:$Q$56,MATCH(70,'[1]Traitement outputs (2)'!$A$51:$A$56,0),MATCH(C7616,'[1]Traitement outputs (2)'!$B$51:$Q$51,0))</f>
        <v>-16.864255714989046</v>
      </c>
      <c r="N7616">
        <f>INDEX('[1]Traitement outputs (2)'!$B$34:$Q$38,MATCH(70,'[1]Traitement outputs (2)'!$A$34:$A$38,0),MATCH(C7616,'[1]Traitement outputs (2)'!$B$33:$Q$33,0))</f>
        <v>-183.77989640241771</v>
      </c>
      <c r="O7616">
        <f>INDEX('[1]Traitement outputs (2)'!$B$58:$Q$63,MATCH(70,'[1]Traitement outputs (2)'!$A$58:$A$63,0),MATCH(C7616,'[1]Traitement outputs (2)'!$B$58:$Q$58,0))</f>
        <v>16.864787616041994</v>
      </c>
      <c r="P7616">
        <f>INDEX('[1]Traitement outputs (2)'!$B$41:$Q$45,MATCH(70,'[1]Traitement outputs (2)'!$A$41:$A$45,0),MATCH(C7616,'[1]Traitement outputs (2)'!$B$40:$Q$40,0))</f>
        <v>254.15803075879367</v>
      </c>
      <c r="Q7616">
        <f>IF(K7616&lt;30,INDEX('[1]Traitement outputs (2)'!$B$51:$Q$63,MATCH(70,'[1]Traitement outputs (2)'!$A$51:$A$63,0),MATCH(C7616,'[1]Traitement outputs (2)'!$B$51:$Q$51,0)),INDEX('[1]Traitement outputs (2)'!$B$34:$Q$38,MATCH(70,'[1]Traitement outputs (2)'!$A$34:$A$38,0),MATCH(C7616,'[1]Traitement outputs (2)'!$B$33:$Q$33,0)))</f>
        <v>-16.864255714989046</v>
      </c>
      <c r="R7616">
        <f>IF(K7616&lt;30,INDEX('[1]Traitement outputs (2)'!$B$58:$Q$63,MATCH(70,'[1]Traitement outputs (2)'!$A$58:$A$63,0),MATCH(C7616,'[1]Traitement outputs (2)'!$B$58:$Q$58,0)),INDEX('[1]Traitement outputs (2)'!$B$41:$Q$45,MATCH(70,'[1]Traitement outputs (2)'!$A$41:$A$45,0),MATCH(C7616,'[1]Traitement outputs (2)'!$B$40:$Q$40,0)))</f>
        <v>16.864787616041994</v>
      </c>
      <c r="T7616">
        <f t="shared" si="710"/>
        <v>-1958.42577907482</v>
      </c>
      <c r="U7616">
        <f t="shared" si="711"/>
        <v>1958.4875481058175</v>
      </c>
      <c r="X7616">
        <f t="shared" si="712"/>
        <v>4.735571455032727E-2</v>
      </c>
      <c r="Y7616">
        <f t="shared" si="713"/>
        <v>3.954259420836595E-2</v>
      </c>
    </row>
    <row r="7617" spans="1:25" x14ac:dyDescent="0.35">
      <c r="A7617" s="1">
        <v>35017.291666666664</v>
      </c>
      <c r="B7617">
        <v>20.082599999999999</v>
      </c>
      <c r="C7617">
        <f>_xlfn.IFNA(HLOOKUP(B7617,'[1]Traitement outputs'!$B$33:$Q$33,1,TRUE),16)</f>
        <v>20</v>
      </c>
      <c r="E7617" s="1">
        <v>35017.291666666664</v>
      </c>
      <c r="F7617">
        <v>18.192499999999999</v>
      </c>
      <c r="G7617">
        <f t="shared" si="708"/>
        <v>18</v>
      </c>
      <c r="I7617" s="1">
        <v>35017.291666666664</v>
      </c>
      <c r="J7617">
        <v>8468.2999999999993</v>
      </c>
      <c r="K7617">
        <f t="shared" si="709"/>
        <v>72.921618065458347</v>
      </c>
      <c r="M7617">
        <f>INDEX('[1]Traitement outputs (2)'!$B$51:$Q$56,MATCH(70,'[1]Traitement outputs (2)'!$A$51:$A$56,0),MATCH(C7617,'[1]Traitement outputs (2)'!$B$51:$Q$51,0))</f>
        <v>-16.864255714989046</v>
      </c>
      <c r="N7617">
        <f>INDEX('[1]Traitement outputs (2)'!$B$34:$Q$38,MATCH(70,'[1]Traitement outputs (2)'!$A$34:$A$38,0),MATCH(C7617,'[1]Traitement outputs (2)'!$B$33:$Q$33,0))</f>
        <v>-183.77989640241771</v>
      </c>
      <c r="O7617">
        <f>INDEX('[1]Traitement outputs (2)'!$B$58:$Q$63,MATCH(70,'[1]Traitement outputs (2)'!$A$58:$A$63,0),MATCH(C7617,'[1]Traitement outputs (2)'!$B$58:$Q$58,0))</f>
        <v>16.864787616041994</v>
      </c>
      <c r="P7617">
        <f>INDEX('[1]Traitement outputs (2)'!$B$41:$Q$45,MATCH(70,'[1]Traitement outputs (2)'!$A$41:$A$45,0),MATCH(C7617,'[1]Traitement outputs (2)'!$B$40:$Q$40,0))</f>
        <v>254.15803075879367</v>
      </c>
      <c r="Q7617">
        <f>IF(K7617&lt;30,INDEX('[1]Traitement outputs (2)'!$B$51:$Q$63,MATCH(70,'[1]Traitement outputs (2)'!$A$51:$A$63,0),MATCH(C7617,'[1]Traitement outputs (2)'!$B$51:$Q$51,0)),INDEX('[1]Traitement outputs (2)'!$B$34:$Q$38,MATCH(70,'[1]Traitement outputs (2)'!$A$34:$A$38,0),MATCH(C7617,'[1]Traitement outputs (2)'!$B$33:$Q$33,0)))</f>
        <v>-183.77989640241771</v>
      </c>
      <c r="R7617">
        <f>IF(K7617&lt;30,INDEX('[1]Traitement outputs (2)'!$B$58:$Q$63,MATCH(70,'[1]Traitement outputs (2)'!$A$58:$A$63,0),MATCH(C7617,'[1]Traitement outputs (2)'!$B$58:$Q$58,0)),INDEX('[1]Traitement outputs (2)'!$B$41:$Q$45,MATCH(70,'[1]Traitement outputs (2)'!$A$41:$A$45,0),MATCH(C7617,'[1]Traitement outputs (2)'!$B$40:$Q$40,0)))</f>
        <v>254.15803075879367</v>
      </c>
      <c r="T7617">
        <f t="shared" si="710"/>
        <v>-21342.138833337085</v>
      </c>
      <c r="U7617">
        <f t="shared" si="711"/>
        <v>29515.067122381799</v>
      </c>
      <c r="X7617">
        <f t="shared" si="712"/>
        <v>0.51606358805306241</v>
      </c>
      <c r="Y7617">
        <f t="shared" si="713"/>
        <v>0.59592021577150611</v>
      </c>
    </row>
    <row r="7618" spans="1:25" x14ac:dyDescent="0.35">
      <c r="A7618" s="1">
        <v>35017.333333333336</v>
      </c>
      <c r="B7618">
        <v>20.084800000000001</v>
      </c>
      <c r="C7618">
        <f>_xlfn.IFNA(HLOOKUP(B7618,'[1]Traitement outputs'!$B$33:$Q$33,1,TRUE),16)</f>
        <v>20</v>
      </c>
      <c r="E7618" s="1">
        <v>35017.333333333336</v>
      </c>
      <c r="F7618">
        <v>18.6281</v>
      </c>
      <c r="G7618">
        <f t="shared" si="708"/>
        <v>19</v>
      </c>
      <c r="I7618" s="1">
        <v>35017.333333333336</v>
      </c>
      <c r="J7618">
        <v>11426.5</v>
      </c>
      <c r="K7618">
        <f t="shared" si="709"/>
        <v>98.39505790122692</v>
      </c>
      <c r="M7618">
        <f>INDEX('[1]Traitement outputs (2)'!$B$51:$Q$56,MATCH(70,'[1]Traitement outputs (2)'!$A$51:$A$56,0),MATCH(C7618,'[1]Traitement outputs (2)'!$B$51:$Q$51,0))</f>
        <v>-16.864255714989046</v>
      </c>
      <c r="N7618">
        <f>INDEX('[1]Traitement outputs (2)'!$B$34:$Q$38,MATCH(70,'[1]Traitement outputs (2)'!$A$34:$A$38,0),MATCH(C7618,'[1]Traitement outputs (2)'!$B$33:$Q$33,0))</f>
        <v>-183.77989640241771</v>
      </c>
      <c r="O7618">
        <f>INDEX('[1]Traitement outputs (2)'!$B$58:$Q$63,MATCH(70,'[1]Traitement outputs (2)'!$A$58:$A$63,0),MATCH(C7618,'[1]Traitement outputs (2)'!$B$58:$Q$58,0))</f>
        <v>16.864787616041994</v>
      </c>
      <c r="P7618">
        <f>INDEX('[1]Traitement outputs (2)'!$B$41:$Q$45,MATCH(70,'[1]Traitement outputs (2)'!$A$41:$A$45,0),MATCH(C7618,'[1]Traitement outputs (2)'!$B$40:$Q$40,0))</f>
        <v>254.15803075879367</v>
      </c>
      <c r="Q7618">
        <f>IF(K7618&lt;30,INDEX('[1]Traitement outputs (2)'!$B$51:$Q$63,MATCH(70,'[1]Traitement outputs (2)'!$A$51:$A$63,0),MATCH(C7618,'[1]Traitement outputs (2)'!$B$51:$Q$51,0)),INDEX('[1]Traitement outputs (2)'!$B$34:$Q$38,MATCH(70,'[1]Traitement outputs (2)'!$A$34:$A$38,0),MATCH(C7618,'[1]Traitement outputs (2)'!$B$33:$Q$33,0)))</f>
        <v>-183.77989640241771</v>
      </c>
      <c r="R7618">
        <f>IF(K7618&lt;30,INDEX('[1]Traitement outputs (2)'!$B$58:$Q$63,MATCH(70,'[1]Traitement outputs (2)'!$A$58:$A$63,0),MATCH(C7618,'[1]Traitement outputs (2)'!$B$58:$Q$58,0)),INDEX('[1]Traitement outputs (2)'!$B$41:$Q$45,MATCH(70,'[1]Traitement outputs (2)'!$A$41:$A$45,0),MATCH(C7618,'[1]Traitement outputs (2)'!$B$40:$Q$40,0)))</f>
        <v>254.15803075879367</v>
      </c>
      <c r="T7618">
        <f t="shared" si="710"/>
        <v>-21342.138833337085</v>
      </c>
      <c r="U7618">
        <f t="shared" si="711"/>
        <v>29515.067122381799</v>
      </c>
      <c r="X7618">
        <f t="shared" si="712"/>
        <v>0.51606358805306241</v>
      </c>
      <c r="Y7618">
        <f t="shared" si="713"/>
        <v>0.59592021577150611</v>
      </c>
    </row>
    <row r="7619" spans="1:25" x14ac:dyDescent="0.35">
      <c r="A7619" s="1">
        <v>35017.375</v>
      </c>
      <c r="B7619">
        <v>20.087499999999999</v>
      </c>
      <c r="C7619">
        <f>_xlfn.IFNA(HLOOKUP(B7619,'[1]Traitement outputs'!$B$33:$Q$33,1,TRUE),16)</f>
        <v>20</v>
      </c>
      <c r="E7619" s="1">
        <v>35017.375</v>
      </c>
      <c r="F7619">
        <v>19.353999999999999</v>
      </c>
      <c r="G7619">
        <f t="shared" ref="G7619:G7682" si="714">ROUND(F7619,0)</f>
        <v>19</v>
      </c>
      <c r="I7619" s="1">
        <v>35017.375</v>
      </c>
      <c r="J7619">
        <v>15942.5</v>
      </c>
      <c r="K7619">
        <f t="shared" ref="K7619:K7682" si="715">J7619/$AB$2</f>
        <v>137.28291345471581</v>
      </c>
      <c r="M7619">
        <f>INDEX('[1]Traitement outputs (2)'!$B$51:$Q$56,MATCH(70,'[1]Traitement outputs (2)'!$A$51:$A$56,0),MATCH(C7619,'[1]Traitement outputs (2)'!$B$51:$Q$51,0))</f>
        <v>-16.864255714989046</v>
      </c>
      <c r="N7619">
        <f>INDEX('[1]Traitement outputs (2)'!$B$34:$Q$38,MATCH(70,'[1]Traitement outputs (2)'!$A$34:$A$38,0),MATCH(C7619,'[1]Traitement outputs (2)'!$B$33:$Q$33,0))</f>
        <v>-183.77989640241771</v>
      </c>
      <c r="O7619">
        <f>INDEX('[1]Traitement outputs (2)'!$B$58:$Q$63,MATCH(70,'[1]Traitement outputs (2)'!$A$58:$A$63,0),MATCH(C7619,'[1]Traitement outputs (2)'!$B$58:$Q$58,0))</f>
        <v>16.864787616041994</v>
      </c>
      <c r="P7619">
        <f>INDEX('[1]Traitement outputs (2)'!$B$41:$Q$45,MATCH(70,'[1]Traitement outputs (2)'!$A$41:$A$45,0),MATCH(C7619,'[1]Traitement outputs (2)'!$B$40:$Q$40,0))</f>
        <v>254.15803075879367</v>
      </c>
      <c r="Q7619">
        <f>IF(K7619&lt;30,INDEX('[1]Traitement outputs (2)'!$B$51:$Q$63,MATCH(70,'[1]Traitement outputs (2)'!$A$51:$A$63,0),MATCH(C7619,'[1]Traitement outputs (2)'!$B$51:$Q$51,0)),INDEX('[1]Traitement outputs (2)'!$B$34:$Q$38,MATCH(70,'[1]Traitement outputs (2)'!$A$34:$A$38,0),MATCH(C7619,'[1]Traitement outputs (2)'!$B$33:$Q$33,0)))</f>
        <v>-183.77989640241771</v>
      </c>
      <c r="R7619">
        <f>IF(K7619&lt;30,INDEX('[1]Traitement outputs (2)'!$B$58:$Q$63,MATCH(70,'[1]Traitement outputs (2)'!$A$58:$A$63,0),MATCH(C7619,'[1]Traitement outputs (2)'!$B$58:$Q$58,0)),INDEX('[1]Traitement outputs (2)'!$B$41:$Q$45,MATCH(70,'[1]Traitement outputs (2)'!$A$41:$A$45,0),MATCH(C7619,'[1]Traitement outputs (2)'!$B$40:$Q$40,0)))</f>
        <v>254.15803075879367</v>
      </c>
      <c r="T7619">
        <f t="shared" ref="T7619:T7682" si="716">Q7619*$AB$2</f>
        <v>-21342.138833337085</v>
      </c>
      <c r="U7619">
        <f t="shared" ref="U7619:U7682" si="717">R7619*$AB$2</f>
        <v>29515.067122381799</v>
      </c>
      <c r="X7619">
        <f t="shared" ref="X7619:X7682" si="718">T7619/$V$2</f>
        <v>0.51606358805306241</v>
      </c>
      <c r="Y7619">
        <f t="shared" ref="Y7619:Y7682" si="719">U7619/$W$2</f>
        <v>0.59592021577150611</v>
      </c>
    </row>
    <row r="7620" spans="1:25" x14ac:dyDescent="0.35">
      <c r="A7620" s="1">
        <v>35017.416666666664</v>
      </c>
      <c r="B7620">
        <v>20.324100000000001</v>
      </c>
      <c r="C7620">
        <f>_xlfn.IFNA(HLOOKUP(B7620,'[1]Traitement outputs'!$B$33:$Q$33,1,TRUE),16)</f>
        <v>20</v>
      </c>
      <c r="E7620" s="1">
        <v>35017.416666666664</v>
      </c>
      <c r="F7620">
        <v>19.892900000000001</v>
      </c>
      <c r="G7620">
        <f t="shared" si="714"/>
        <v>20</v>
      </c>
      <c r="I7620" s="1">
        <v>35017.416666666664</v>
      </c>
      <c r="J7620">
        <v>30730.5</v>
      </c>
      <c r="K7620">
        <f t="shared" si="715"/>
        <v>264.62427924855848</v>
      </c>
      <c r="M7620">
        <f>INDEX('[1]Traitement outputs (2)'!$B$51:$Q$56,MATCH(70,'[1]Traitement outputs (2)'!$A$51:$A$56,0),MATCH(C7620,'[1]Traitement outputs (2)'!$B$51:$Q$51,0))</f>
        <v>-16.864255714989046</v>
      </c>
      <c r="N7620">
        <f>INDEX('[1]Traitement outputs (2)'!$B$34:$Q$38,MATCH(70,'[1]Traitement outputs (2)'!$A$34:$A$38,0),MATCH(C7620,'[1]Traitement outputs (2)'!$B$33:$Q$33,0))</f>
        <v>-183.77989640241771</v>
      </c>
      <c r="O7620">
        <f>INDEX('[1]Traitement outputs (2)'!$B$58:$Q$63,MATCH(70,'[1]Traitement outputs (2)'!$A$58:$A$63,0),MATCH(C7620,'[1]Traitement outputs (2)'!$B$58:$Q$58,0))</f>
        <v>16.864787616041994</v>
      </c>
      <c r="P7620">
        <f>INDEX('[1]Traitement outputs (2)'!$B$41:$Q$45,MATCH(70,'[1]Traitement outputs (2)'!$A$41:$A$45,0),MATCH(C7620,'[1]Traitement outputs (2)'!$B$40:$Q$40,0))</f>
        <v>254.15803075879367</v>
      </c>
      <c r="Q7620">
        <f>IF(K7620&lt;30,INDEX('[1]Traitement outputs (2)'!$B$51:$Q$63,MATCH(70,'[1]Traitement outputs (2)'!$A$51:$A$63,0),MATCH(C7620,'[1]Traitement outputs (2)'!$B$51:$Q$51,0)),INDEX('[1]Traitement outputs (2)'!$B$34:$Q$38,MATCH(70,'[1]Traitement outputs (2)'!$A$34:$A$38,0),MATCH(C7620,'[1]Traitement outputs (2)'!$B$33:$Q$33,0)))</f>
        <v>-183.77989640241771</v>
      </c>
      <c r="R7620">
        <f>IF(K7620&lt;30,INDEX('[1]Traitement outputs (2)'!$B$58:$Q$63,MATCH(70,'[1]Traitement outputs (2)'!$A$58:$A$63,0),MATCH(C7620,'[1]Traitement outputs (2)'!$B$58:$Q$58,0)),INDEX('[1]Traitement outputs (2)'!$B$41:$Q$45,MATCH(70,'[1]Traitement outputs (2)'!$A$41:$A$45,0),MATCH(C7620,'[1]Traitement outputs (2)'!$B$40:$Q$40,0)))</f>
        <v>254.15803075879367</v>
      </c>
      <c r="T7620">
        <f t="shared" si="716"/>
        <v>-21342.138833337085</v>
      </c>
      <c r="U7620">
        <f t="shared" si="717"/>
        <v>29515.067122381799</v>
      </c>
      <c r="X7620">
        <f t="shared" si="718"/>
        <v>0.51606358805306241</v>
      </c>
      <c r="Y7620">
        <f t="shared" si="719"/>
        <v>0.59592021577150611</v>
      </c>
    </row>
    <row r="7621" spans="1:25" x14ac:dyDescent="0.35">
      <c r="A7621" s="1">
        <v>35017.458333333336</v>
      </c>
      <c r="B7621">
        <v>20.279499999999999</v>
      </c>
      <c r="C7621">
        <f>_xlfn.IFNA(HLOOKUP(B7621,'[1]Traitement outputs'!$B$33:$Q$33,1,TRUE),16)</f>
        <v>20</v>
      </c>
      <c r="E7621" s="1">
        <v>35017.458333333336</v>
      </c>
      <c r="F7621">
        <v>20.791899999999998</v>
      </c>
      <c r="G7621">
        <f t="shared" si="714"/>
        <v>21</v>
      </c>
      <c r="I7621" s="1">
        <v>35017.458333333336</v>
      </c>
      <c r="J7621">
        <v>33444.5</v>
      </c>
      <c r="K7621">
        <f t="shared" si="715"/>
        <v>287.99488154531866</v>
      </c>
      <c r="M7621">
        <f>INDEX('[1]Traitement outputs (2)'!$B$51:$Q$56,MATCH(70,'[1]Traitement outputs (2)'!$A$51:$A$56,0),MATCH(C7621,'[1]Traitement outputs (2)'!$B$51:$Q$51,0))</f>
        <v>-16.864255714989046</v>
      </c>
      <c r="N7621">
        <f>INDEX('[1]Traitement outputs (2)'!$B$34:$Q$38,MATCH(70,'[1]Traitement outputs (2)'!$A$34:$A$38,0),MATCH(C7621,'[1]Traitement outputs (2)'!$B$33:$Q$33,0))</f>
        <v>-183.77989640241771</v>
      </c>
      <c r="O7621">
        <f>INDEX('[1]Traitement outputs (2)'!$B$58:$Q$63,MATCH(70,'[1]Traitement outputs (2)'!$A$58:$A$63,0),MATCH(C7621,'[1]Traitement outputs (2)'!$B$58:$Q$58,0))</f>
        <v>16.864787616041994</v>
      </c>
      <c r="P7621">
        <f>INDEX('[1]Traitement outputs (2)'!$B$41:$Q$45,MATCH(70,'[1]Traitement outputs (2)'!$A$41:$A$45,0),MATCH(C7621,'[1]Traitement outputs (2)'!$B$40:$Q$40,0))</f>
        <v>254.15803075879367</v>
      </c>
      <c r="Q7621">
        <f>IF(K7621&lt;30,INDEX('[1]Traitement outputs (2)'!$B$51:$Q$63,MATCH(70,'[1]Traitement outputs (2)'!$A$51:$A$63,0),MATCH(C7621,'[1]Traitement outputs (2)'!$B$51:$Q$51,0)),INDEX('[1]Traitement outputs (2)'!$B$34:$Q$38,MATCH(70,'[1]Traitement outputs (2)'!$A$34:$A$38,0),MATCH(C7621,'[1]Traitement outputs (2)'!$B$33:$Q$33,0)))</f>
        <v>-183.77989640241771</v>
      </c>
      <c r="R7621">
        <f>IF(K7621&lt;30,INDEX('[1]Traitement outputs (2)'!$B$58:$Q$63,MATCH(70,'[1]Traitement outputs (2)'!$A$58:$A$63,0),MATCH(C7621,'[1]Traitement outputs (2)'!$B$58:$Q$58,0)),INDEX('[1]Traitement outputs (2)'!$B$41:$Q$45,MATCH(70,'[1]Traitement outputs (2)'!$A$41:$A$45,0),MATCH(C7621,'[1]Traitement outputs (2)'!$B$40:$Q$40,0)))</f>
        <v>254.15803075879367</v>
      </c>
      <c r="T7621">
        <f t="shared" si="716"/>
        <v>-21342.138833337085</v>
      </c>
      <c r="U7621">
        <f t="shared" si="717"/>
        <v>29515.067122381799</v>
      </c>
      <c r="X7621">
        <f t="shared" si="718"/>
        <v>0.51606358805306241</v>
      </c>
      <c r="Y7621">
        <f t="shared" si="719"/>
        <v>0.59592021577150611</v>
      </c>
    </row>
    <row r="7622" spans="1:25" x14ac:dyDescent="0.35">
      <c r="A7622" s="1">
        <v>35017.5</v>
      </c>
      <c r="B7622">
        <v>20.0002</v>
      </c>
      <c r="C7622">
        <f>_xlfn.IFNA(HLOOKUP(B7622,'[1]Traitement outputs'!$B$33:$Q$33,1,TRUE),16)</f>
        <v>20</v>
      </c>
      <c r="E7622" s="1">
        <v>35017.5</v>
      </c>
      <c r="F7622">
        <v>20.4543</v>
      </c>
      <c r="G7622">
        <f t="shared" si="714"/>
        <v>20</v>
      </c>
      <c r="I7622" s="1">
        <v>35017.5</v>
      </c>
      <c r="J7622">
        <v>28288.5</v>
      </c>
      <c r="K7622">
        <f t="shared" si="715"/>
        <v>243.5959038584744</v>
      </c>
      <c r="M7622">
        <f>INDEX('[1]Traitement outputs (2)'!$B$51:$Q$56,MATCH(70,'[1]Traitement outputs (2)'!$A$51:$A$56,0),MATCH(C7622,'[1]Traitement outputs (2)'!$B$51:$Q$51,0))</f>
        <v>-16.864255714989046</v>
      </c>
      <c r="N7622">
        <f>INDEX('[1]Traitement outputs (2)'!$B$34:$Q$38,MATCH(70,'[1]Traitement outputs (2)'!$A$34:$A$38,0),MATCH(C7622,'[1]Traitement outputs (2)'!$B$33:$Q$33,0))</f>
        <v>-183.77989640241771</v>
      </c>
      <c r="O7622">
        <f>INDEX('[1]Traitement outputs (2)'!$B$58:$Q$63,MATCH(70,'[1]Traitement outputs (2)'!$A$58:$A$63,0),MATCH(C7622,'[1]Traitement outputs (2)'!$B$58:$Q$58,0))</f>
        <v>16.864787616041994</v>
      </c>
      <c r="P7622">
        <f>INDEX('[1]Traitement outputs (2)'!$B$41:$Q$45,MATCH(70,'[1]Traitement outputs (2)'!$A$41:$A$45,0),MATCH(C7622,'[1]Traitement outputs (2)'!$B$40:$Q$40,0))</f>
        <v>254.15803075879367</v>
      </c>
      <c r="Q7622">
        <f>IF(K7622&lt;30,INDEX('[1]Traitement outputs (2)'!$B$51:$Q$63,MATCH(70,'[1]Traitement outputs (2)'!$A$51:$A$63,0),MATCH(C7622,'[1]Traitement outputs (2)'!$B$51:$Q$51,0)),INDEX('[1]Traitement outputs (2)'!$B$34:$Q$38,MATCH(70,'[1]Traitement outputs (2)'!$A$34:$A$38,0),MATCH(C7622,'[1]Traitement outputs (2)'!$B$33:$Q$33,0)))</f>
        <v>-183.77989640241771</v>
      </c>
      <c r="R7622">
        <f>IF(K7622&lt;30,INDEX('[1]Traitement outputs (2)'!$B$58:$Q$63,MATCH(70,'[1]Traitement outputs (2)'!$A$58:$A$63,0),MATCH(C7622,'[1]Traitement outputs (2)'!$B$58:$Q$58,0)),INDEX('[1]Traitement outputs (2)'!$B$41:$Q$45,MATCH(70,'[1]Traitement outputs (2)'!$A$41:$A$45,0),MATCH(C7622,'[1]Traitement outputs (2)'!$B$40:$Q$40,0)))</f>
        <v>254.15803075879367</v>
      </c>
      <c r="T7622">
        <f t="shared" si="716"/>
        <v>-21342.138833337085</v>
      </c>
      <c r="U7622">
        <f t="shared" si="717"/>
        <v>29515.067122381799</v>
      </c>
      <c r="X7622">
        <f t="shared" si="718"/>
        <v>0.51606358805306241</v>
      </c>
      <c r="Y7622">
        <f t="shared" si="719"/>
        <v>0.59592021577150611</v>
      </c>
    </row>
    <row r="7623" spans="1:25" x14ac:dyDescent="0.35">
      <c r="A7623" s="1">
        <v>35017.541666666664</v>
      </c>
      <c r="B7623">
        <v>20.0002</v>
      </c>
      <c r="C7623">
        <f>_xlfn.IFNA(HLOOKUP(B7623,'[1]Traitement outputs'!$B$33:$Q$33,1,TRUE),16)</f>
        <v>20</v>
      </c>
      <c r="E7623" s="1">
        <v>35017.541666666664</v>
      </c>
      <c r="F7623">
        <v>20.295999999999999</v>
      </c>
      <c r="G7623">
        <f t="shared" si="714"/>
        <v>20</v>
      </c>
      <c r="I7623" s="1">
        <v>35017.541666666664</v>
      </c>
      <c r="J7623">
        <v>21904.9</v>
      </c>
      <c r="K7623">
        <f t="shared" si="715"/>
        <v>188.62590502958784</v>
      </c>
      <c r="M7623">
        <f>INDEX('[1]Traitement outputs (2)'!$B$51:$Q$56,MATCH(70,'[1]Traitement outputs (2)'!$A$51:$A$56,0),MATCH(C7623,'[1]Traitement outputs (2)'!$B$51:$Q$51,0))</f>
        <v>-16.864255714989046</v>
      </c>
      <c r="N7623">
        <f>INDEX('[1]Traitement outputs (2)'!$B$34:$Q$38,MATCH(70,'[1]Traitement outputs (2)'!$A$34:$A$38,0),MATCH(C7623,'[1]Traitement outputs (2)'!$B$33:$Q$33,0))</f>
        <v>-183.77989640241771</v>
      </c>
      <c r="O7623">
        <f>INDEX('[1]Traitement outputs (2)'!$B$58:$Q$63,MATCH(70,'[1]Traitement outputs (2)'!$A$58:$A$63,0),MATCH(C7623,'[1]Traitement outputs (2)'!$B$58:$Q$58,0))</f>
        <v>16.864787616041994</v>
      </c>
      <c r="P7623">
        <f>INDEX('[1]Traitement outputs (2)'!$B$41:$Q$45,MATCH(70,'[1]Traitement outputs (2)'!$A$41:$A$45,0),MATCH(C7623,'[1]Traitement outputs (2)'!$B$40:$Q$40,0))</f>
        <v>254.15803075879367</v>
      </c>
      <c r="Q7623">
        <f>IF(K7623&lt;30,INDEX('[1]Traitement outputs (2)'!$B$51:$Q$63,MATCH(70,'[1]Traitement outputs (2)'!$A$51:$A$63,0),MATCH(C7623,'[1]Traitement outputs (2)'!$B$51:$Q$51,0)),INDEX('[1]Traitement outputs (2)'!$B$34:$Q$38,MATCH(70,'[1]Traitement outputs (2)'!$A$34:$A$38,0),MATCH(C7623,'[1]Traitement outputs (2)'!$B$33:$Q$33,0)))</f>
        <v>-183.77989640241771</v>
      </c>
      <c r="R7623">
        <f>IF(K7623&lt;30,INDEX('[1]Traitement outputs (2)'!$B$58:$Q$63,MATCH(70,'[1]Traitement outputs (2)'!$A$58:$A$63,0),MATCH(C7623,'[1]Traitement outputs (2)'!$B$58:$Q$58,0)),INDEX('[1]Traitement outputs (2)'!$B$41:$Q$45,MATCH(70,'[1]Traitement outputs (2)'!$A$41:$A$45,0),MATCH(C7623,'[1]Traitement outputs (2)'!$B$40:$Q$40,0)))</f>
        <v>254.15803075879367</v>
      </c>
      <c r="T7623">
        <f t="shared" si="716"/>
        <v>-21342.138833337085</v>
      </c>
      <c r="U7623">
        <f t="shared" si="717"/>
        <v>29515.067122381799</v>
      </c>
      <c r="X7623">
        <f t="shared" si="718"/>
        <v>0.51606358805306241</v>
      </c>
      <c r="Y7623">
        <f t="shared" si="719"/>
        <v>0.59592021577150611</v>
      </c>
    </row>
    <row r="7624" spans="1:25" x14ac:dyDescent="0.35">
      <c r="A7624" s="1">
        <v>35017.583333333336</v>
      </c>
      <c r="B7624">
        <v>20.0002</v>
      </c>
      <c r="C7624">
        <f>_xlfn.IFNA(HLOOKUP(B7624,'[1]Traitement outputs'!$B$33:$Q$33,1,TRUE),16)</f>
        <v>20</v>
      </c>
      <c r="E7624" s="1">
        <v>35017.583333333336</v>
      </c>
      <c r="F7624">
        <v>20.391400000000001</v>
      </c>
      <c r="G7624">
        <f t="shared" si="714"/>
        <v>20</v>
      </c>
      <c r="I7624" s="1">
        <v>35017.583333333336</v>
      </c>
      <c r="J7624">
        <v>16378</v>
      </c>
      <c r="K7624">
        <f t="shared" si="715"/>
        <v>141.03305984389746</v>
      </c>
      <c r="M7624">
        <f>INDEX('[1]Traitement outputs (2)'!$B$51:$Q$56,MATCH(70,'[1]Traitement outputs (2)'!$A$51:$A$56,0),MATCH(C7624,'[1]Traitement outputs (2)'!$B$51:$Q$51,0))</f>
        <v>-16.864255714989046</v>
      </c>
      <c r="N7624">
        <f>INDEX('[1]Traitement outputs (2)'!$B$34:$Q$38,MATCH(70,'[1]Traitement outputs (2)'!$A$34:$A$38,0),MATCH(C7624,'[1]Traitement outputs (2)'!$B$33:$Q$33,0))</f>
        <v>-183.77989640241771</v>
      </c>
      <c r="O7624">
        <f>INDEX('[1]Traitement outputs (2)'!$B$58:$Q$63,MATCH(70,'[1]Traitement outputs (2)'!$A$58:$A$63,0),MATCH(C7624,'[1]Traitement outputs (2)'!$B$58:$Q$58,0))</f>
        <v>16.864787616041994</v>
      </c>
      <c r="P7624">
        <f>INDEX('[1]Traitement outputs (2)'!$B$41:$Q$45,MATCH(70,'[1]Traitement outputs (2)'!$A$41:$A$45,0),MATCH(C7624,'[1]Traitement outputs (2)'!$B$40:$Q$40,0))</f>
        <v>254.15803075879367</v>
      </c>
      <c r="Q7624">
        <f>IF(K7624&lt;30,INDEX('[1]Traitement outputs (2)'!$B$51:$Q$63,MATCH(70,'[1]Traitement outputs (2)'!$A$51:$A$63,0),MATCH(C7624,'[1]Traitement outputs (2)'!$B$51:$Q$51,0)),INDEX('[1]Traitement outputs (2)'!$B$34:$Q$38,MATCH(70,'[1]Traitement outputs (2)'!$A$34:$A$38,0),MATCH(C7624,'[1]Traitement outputs (2)'!$B$33:$Q$33,0)))</f>
        <v>-183.77989640241771</v>
      </c>
      <c r="R7624">
        <f>IF(K7624&lt;30,INDEX('[1]Traitement outputs (2)'!$B$58:$Q$63,MATCH(70,'[1]Traitement outputs (2)'!$A$58:$A$63,0),MATCH(C7624,'[1]Traitement outputs (2)'!$B$58:$Q$58,0)),INDEX('[1]Traitement outputs (2)'!$B$41:$Q$45,MATCH(70,'[1]Traitement outputs (2)'!$A$41:$A$45,0),MATCH(C7624,'[1]Traitement outputs (2)'!$B$40:$Q$40,0)))</f>
        <v>254.15803075879367</v>
      </c>
      <c r="T7624">
        <f t="shared" si="716"/>
        <v>-21342.138833337085</v>
      </c>
      <c r="U7624">
        <f t="shared" si="717"/>
        <v>29515.067122381799</v>
      </c>
      <c r="X7624">
        <f t="shared" si="718"/>
        <v>0.51606358805306241</v>
      </c>
      <c r="Y7624">
        <f t="shared" si="719"/>
        <v>0.59592021577150611</v>
      </c>
    </row>
    <row r="7625" spans="1:25" x14ac:dyDescent="0.35">
      <c r="A7625" s="1">
        <v>35017.625</v>
      </c>
      <c r="B7625">
        <v>20.0002</v>
      </c>
      <c r="C7625">
        <f>_xlfn.IFNA(HLOOKUP(B7625,'[1]Traitement outputs'!$B$33:$Q$33,1,TRUE),16)</f>
        <v>20</v>
      </c>
      <c r="E7625" s="1">
        <v>35017.625</v>
      </c>
      <c r="F7625">
        <v>20.436199999999999</v>
      </c>
      <c r="G7625">
        <f t="shared" si="714"/>
        <v>20</v>
      </c>
      <c r="I7625" s="1">
        <v>35017.625</v>
      </c>
      <c r="J7625">
        <v>10054.200000000001</v>
      </c>
      <c r="K7625">
        <f t="shared" si="715"/>
        <v>86.578006489346322</v>
      </c>
      <c r="M7625">
        <f>INDEX('[1]Traitement outputs (2)'!$B$51:$Q$56,MATCH(70,'[1]Traitement outputs (2)'!$A$51:$A$56,0),MATCH(C7625,'[1]Traitement outputs (2)'!$B$51:$Q$51,0))</f>
        <v>-16.864255714989046</v>
      </c>
      <c r="N7625">
        <f>INDEX('[1]Traitement outputs (2)'!$B$34:$Q$38,MATCH(70,'[1]Traitement outputs (2)'!$A$34:$A$38,0),MATCH(C7625,'[1]Traitement outputs (2)'!$B$33:$Q$33,0))</f>
        <v>-183.77989640241771</v>
      </c>
      <c r="O7625">
        <f>INDEX('[1]Traitement outputs (2)'!$B$58:$Q$63,MATCH(70,'[1]Traitement outputs (2)'!$A$58:$A$63,0),MATCH(C7625,'[1]Traitement outputs (2)'!$B$58:$Q$58,0))</f>
        <v>16.864787616041994</v>
      </c>
      <c r="P7625">
        <f>INDEX('[1]Traitement outputs (2)'!$B$41:$Q$45,MATCH(70,'[1]Traitement outputs (2)'!$A$41:$A$45,0),MATCH(C7625,'[1]Traitement outputs (2)'!$B$40:$Q$40,0))</f>
        <v>254.15803075879367</v>
      </c>
      <c r="Q7625">
        <f>IF(K7625&lt;30,INDEX('[1]Traitement outputs (2)'!$B$51:$Q$63,MATCH(70,'[1]Traitement outputs (2)'!$A$51:$A$63,0),MATCH(C7625,'[1]Traitement outputs (2)'!$B$51:$Q$51,0)),INDEX('[1]Traitement outputs (2)'!$B$34:$Q$38,MATCH(70,'[1]Traitement outputs (2)'!$A$34:$A$38,0),MATCH(C7625,'[1]Traitement outputs (2)'!$B$33:$Q$33,0)))</f>
        <v>-183.77989640241771</v>
      </c>
      <c r="R7625">
        <f>IF(K7625&lt;30,INDEX('[1]Traitement outputs (2)'!$B$58:$Q$63,MATCH(70,'[1]Traitement outputs (2)'!$A$58:$A$63,0),MATCH(C7625,'[1]Traitement outputs (2)'!$B$58:$Q$58,0)),INDEX('[1]Traitement outputs (2)'!$B$41:$Q$45,MATCH(70,'[1]Traitement outputs (2)'!$A$41:$A$45,0),MATCH(C7625,'[1]Traitement outputs (2)'!$B$40:$Q$40,0)))</f>
        <v>254.15803075879367</v>
      </c>
      <c r="T7625">
        <f t="shared" si="716"/>
        <v>-21342.138833337085</v>
      </c>
      <c r="U7625">
        <f t="shared" si="717"/>
        <v>29515.067122381799</v>
      </c>
      <c r="X7625">
        <f t="shared" si="718"/>
        <v>0.51606358805306241</v>
      </c>
      <c r="Y7625">
        <f t="shared" si="719"/>
        <v>0.59592021577150611</v>
      </c>
    </row>
    <row r="7626" spans="1:25" x14ac:dyDescent="0.35">
      <c r="A7626" s="1">
        <v>35017.666666666664</v>
      </c>
      <c r="B7626">
        <v>20.0002</v>
      </c>
      <c r="C7626">
        <f>_xlfn.IFNA(HLOOKUP(B7626,'[1]Traitement outputs'!$B$33:$Q$33,1,TRUE),16)</f>
        <v>20</v>
      </c>
      <c r="E7626" s="1">
        <v>35017.666666666664</v>
      </c>
      <c r="F7626">
        <v>20.4619</v>
      </c>
      <c r="G7626">
        <f t="shared" si="714"/>
        <v>20</v>
      </c>
      <c r="I7626" s="1">
        <v>35017.666666666664</v>
      </c>
      <c r="J7626">
        <v>328.25200000000001</v>
      </c>
      <c r="K7626">
        <f t="shared" si="715"/>
        <v>2.8266200976846401</v>
      </c>
      <c r="M7626">
        <f>INDEX('[1]Traitement outputs (2)'!$B$51:$Q$56,MATCH(70,'[1]Traitement outputs (2)'!$A$51:$A$56,0),MATCH(C7626,'[1]Traitement outputs (2)'!$B$51:$Q$51,0))</f>
        <v>-16.864255714989046</v>
      </c>
      <c r="N7626">
        <f>INDEX('[1]Traitement outputs (2)'!$B$34:$Q$38,MATCH(70,'[1]Traitement outputs (2)'!$A$34:$A$38,0),MATCH(C7626,'[1]Traitement outputs (2)'!$B$33:$Q$33,0))</f>
        <v>-183.77989640241771</v>
      </c>
      <c r="O7626">
        <f>INDEX('[1]Traitement outputs (2)'!$B$58:$Q$63,MATCH(70,'[1]Traitement outputs (2)'!$A$58:$A$63,0),MATCH(C7626,'[1]Traitement outputs (2)'!$B$58:$Q$58,0))</f>
        <v>16.864787616041994</v>
      </c>
      <c r="P7626">
        <f>INDEX('[1]Traitement outputs (2)'!$B$41:$Q$45,MATCH(70,'[1]Traitement outputs (2)'!$A$41:$A$45,0),MATCH(C7626,'[1]Traitement outputs (2)'!$B$40:$Q$40,0))</f>
        <v>254.15803075879367</v>
      </c>
      <c r="Q7626">
        <f>IF(K7626&lt;30,INDEX('[1]Traitement outputs (2)'!$B$51:$Q$63,MATCH(70,'[1]Traitement outputs (2)'!$A$51:$A$63,0),MATCH(C7626,'[1]Traitement outputs (2)'!$B$51:$Q$51,0)),INDEX('[1]Traitement outputs (2)'!$B$34:$Q$38,MATCH(70,'[1]Traitement outputs (2)'!$A$34:$A$38,0),MATCH(C7626,'[1]Traitement outputs (2)'!$B$33:$Q$33,0)))</f>
        <v>-16.864255714989046</v>
      </c>
      <c r="R7626">
        <f>IF(K7626&lt;30,INDEX('[1]Traitement outputs (2)'!$B$58:$Q$63,MATCH(70,'[1]Traitement outputs (2)'!$A$58:$A$63,0),MATCH(C7626,'[1]Traitement outputs (2)'!$B$58:$Q$58,0)),INDEX('[1]Traitement outputs (2)'!$B$41:$Q$45,MATCH(70,'[1]Traitement outputs (2)'!$A$41:$A$45,0),MATCH(C7626,'[1]Traitement outputs (2)'!$B$40:$Q$40,0)))</f>
        <v>16.864787616041994</v>
      </c>
      <c r="T7626">
        <f t="shared" si="716"/>
        <v>-1958.42577907482</v>
      </c>
      <c r="U7626">
        <f t="shared" si="717"/>
        <v>1958.4875481058175</v>
      </c>
      <c r="X7626">
        <f t="shared" si="718"/>
        <v>4.735571455032727E-2</v>
      </c>
      <c r="Y7626">
        <f t="shared" si="719"/>
        <v>3.954259420836595E-2</v>
      </c>
    </row>
    <row r="7627" spans="1:25" x14ac:dyDescent="0.35">
      <c r="A7627" s="1">
        <v>35017.708333333336</v>
      </c>
      <c r="B7627">
        <v>20.016300000000001</v>
      </c>
      <c r="C7627">
        <f>_xlfn.IFNA(HLOOKUP(B7627,'[1]Traitement outputs'!$B$33:$Q$33,1,TRUE),16)</f>
        <v>20</v>
      </c>
      <c r="E7627" s="1">
        <v>35017.708333333336</v>
      </c>
      <c r="F7627">
        <v>20.1937</v>
      </c>
      <c r="G7627">
        <f t="shared" si="714"/>
        <v>20</v>
      </c>
      <c r="I7627" s="1">
        <v>35017.708333333336</v>
      </c>
      <c r="J7627">
        <v>0</v>
      </c>
      <c r="K7627">
        <f t="shared" si="715"/>
        <v>0</v>
      </c>
      <c r="M7627">
        <f>INDEX('[1]Traitement outputs (2)'!$B$51:$Q$56,MATCH(70,'[1]Traitement outputs (2)'!$A$51:$A$56,0),MATCH(C7627,'[1]Traitement outputs (2)'!$B$51:$Q$51,0))</f>
        <v>-16.864255714989046</v>
      </c>
      <c r="N7627">
        <f>INDEX('[1]Traitement outputs (2)'!$B$34:$Q$38,MATCH(70,'[1]Traitement outputs (2)'!$A$34:$A$38,0),MATCH(C7627,'[1]Traitement outputs (2)'!$B$33:$Q$33,0))</f>
        <v>-183.77989640241771</v>
      </c>
      <c r="O7627">
        <f>INDEX('[1]Traitement outputs (2)'!$B$58:$Q$63,MATCH(70,'[1]Traitement outputs (2)'!$A$58:$A$63,0),MATCH(C7627,'[1]Traitement outputs (2)'!$B$58:$Q$58,0))</f>
        <v>16.864787616041994</v>
      </c>
      <c r="P7627">
        <f>INDEX('[1]Traitement outputs (2)'!$B$41:$Q$45,MATCH(70,'[1]Traitement outputs (2)'!$A$41:$A$45,0),MATCH(C7627,'[1]Traitement outputs (2)'!$B$40:$Q$40,0))</f>
        <v>254.15803075879367</v>
      </c>
      <c r="Q7627">
        <f>IF(K7627&lt;30,INDEX('[1]Traitement outputs (2)'!$B$51:$Q$63,MATCH(70,'[1]Traitement outputs (2)'!$A$51:$A$63,0),MATCH(C7627,'[1]Traitement outputs (2)'!$B$51:$Q$51,0)),INDEX('[1]Traitement outputs (2)'!$B$34:$Q$38,MATCH(70,'[1]Traitement outputs (2)'!$A$34:$A$38,0),MATCH(C7627,'[1]Traitement outputs (2)'!$B$33:$Q$33,0)))</f>
        <v>-16.864255714989046</v>
      </c>
      <c r="R7627">
        <f>IF(K7627&lt;30,INDEX('[1]Traitement outputs (2)'!$B$58:$Q$63,MATCH(70,'[1]Traitement outputs (2)'!$A$58:$A$63,0),MATCH(C7627,'[1]Traitement outputs (2)'!$B$58:$Q$58,0)),INDEX('[1]Traitement outputs (2)'!$B$41:$Q$45,MATCH(70,'[1]Traitement outputs (2)'!$A$41:$A$45,0),MATCH(C7627,'[1]Traitement outputs (2)'!$B$40:$Q$40,0)))</f>
        <v>16.864787616041994</v>
      </c>
      <c r="T7627">
        <f t="shared" si="716"/>
        <v>-1958.42577907482</v>
      </c>
      <c r="U7627">
        <f t="shared" si="717"/>
        <v>1958.4875481058175</v>
      </c>
      <c r="X7627">
        <f t="shared" si="718"/>
        <v>4.735571455032727E-2</v>
      </c>
      <c r="Y7627">
        <f t="shared" si="719"/>
        <v>3.954259420836595E-2</v>
      </c>
    </row>
    <row r="7628" spans="1:25" x14ac:dyDescent="0.35">
      <c r="A7628" s="1">
        <v>35017.75</v>
      </c>
      <c r="B7628">
        <v>20.076799999999999</v>
      </c>
      <c r="C7628">
        <f>_xlfn.IFNA(HLOOKUP(B7628,'[1]Traitement outputs'!$B$33:$Q$33,1,TRUE),16)</f>
        <v>20</v>
      </c>
      <c r="E7628" s="1">
        <v>35017.75</v>
      </c>
      <c r="F7628">
        <v>20.0304</v>
      </c>
      <c r="G7628">
        <f t="shared" si="714"/>
        <v>20</v>
      </c>
      <c r="I7628" s="1">
        <v>35017.75</v>
      </c>
      <c r="J7628">
        <v>0</v>
      </c>
      <c r="K7628">
        <f t="shared" si="715"/>
        <v>0</v>
      </c>
      <c r="M7628">
        <f>INDEX('[1]Traitement outputs (2)'!$B$51:$Q$56,MATCH(70,'[1]Traitement outputs (2)'!$A$51:$A$56,0),MATCH(C7628,'[1]Traitement outputs (2)'!$B$51:$Q$51,0))</f>
        <v>-16.864255714989046</v>
      </c>
      <c r="N7628">
        <f>INDEX('[1]Traitement outputs (2)'!$B$34:$Q$38,MATCH(70,'[1]Traitement outputs (2)'!$A$34:$A$38,0),MATCH(C7628,'[1]Traitement outputs (2)'!$B$33:$Q$33,0))</f>
        <v>-183.77989640241771</v>
      </c>
      <c r="O7628">
        <f>INDEX('[1]Traitement outputs (2)'!$B$58:$Q$63,MATCH(70,'[1]Traitement outputs (2)'!$A$58:$A$63,0),MATCH(C7628,'[1]Traitement outputs (2)'!$B$58:$Q$58,0))</f>
        <v>16.864787616041994</v>
      </c>
      <c r="P7628">
        <f>INDEX('[1]Traitement outputs (2)'!$B$41:$Q$45,MATCH(70,'[1]Traitement outputs (2)'!$A$41:$A$45,0),MATCH(C7628,'[1]Traitement outputs (2)'!$B$40:$Q$40,0))</f>
        <v>254.15803075879367</v>
      </c>
      <c r="Q7628">
        <f>IF(K7628&lt;30,INDEX('[1]Traitement outputs (2)'!$B$51:$Q$63,MATCH(70,'[1]Traitement outputs (2)'!$A$51:$A$63,0),MATCH(C7628,'[1]Traitement outputs (2)'!$B$51:$Q$51,0)),INDEX('[1]Traitement outputs (2)'!$B$34:$Q$38,MATCH(70,'[1]Traitement outputs (2)'!$A$34:$A$38,0),MATCH(C7628,'[1]Traitement outputs (2)'!$B$33:$Q$33,0)))</f>
        <v>-16.864255714989046</v>
      </c>
      <c r="R7628">
        <f>IF(K7628&lt;30,INDEX('[1]Traitement outputs (2)'!$B$58:$Q$63,MATCH(70,'[1]Traitement outputs (2)'!$A$58:$A$63,0),MATCH(C7628,'[1]Traitement outputs (2)'!$B$58:$Q$58,0)),INDEX('[1]Traitement outputs (2)'!$B$41:$Q$45,MATCH(70,'[1]Traitement outputs (2)'!$A$41:$A$45,0),MATCH(C7628,'[1]Traitement outputs (2)'!$B$40:$Q$40,0)))</f>
        <v>16.864787616041994</v>
      </c>
      <c r="T7628">
        <f t="shared" si="716"/>
        <v>-1958.42577907482</v>
      </c>
      <c r="U7628">
        <f t="shared" si="717"/>
        <v>1958.4875481058175</v>
      </c>
      <c r="X7628">
        <f t="shared" si="718"/>
        <v>4.735571455032727E-2</v>
      </c>
      <c r="Y7628">
        <f t="shared" si="719"/>
        <v>3.954259420836595E-2</v>
      </c>
    </row>
    <row r="7629" spans="1:25" x14ac:dyDescent="0.35">
      <c r="A7629" s="1">
        <v>35017.791666666664</v>
      </c>
      <c r="B7629">
        <v>20.080400000000001</v>
      </c>
      <c r="C7629">
        <f>_xlfn.IFNA(HLOOKUP(B7629,'[1]Traitement outputs'!$B$33:$Q$33,1,TRUE),16)</f>
        <v>20</v>
      </c>
      <c r="E7629" s="1">
        <v>35017.791666666664</v>
      </c>
      <c r="F7629">
        <v>19.9495</v>
      </c>
      <c r="G7629">
        <f t="shared" si="714"/>
        <v>20</v>
      </c>
      <c r="I7629" s="1">
        <v>35017.791666666664</v>
      </c>
      <c r="J7629">
        <v>0</v>
      </c>
      <c r="K7629">
        <f t="shared" si="715"/>
        <v>0</v>
      </c>
      <c r="M7629">
        <f>INDEX('[1]Traitement outputs (2)'!$B$51:$Q$56,MATCH(70,'[1]Traitement outputs (2)'!$A$51:$A$56,0),MATCH(C7629,'[1]Traitement outputs (2)'!$B$51:$Q$51,0))</f>
        <v>-16.864255714989046</v>
      </c>
      <c r="N7629">
        <f>INDEX('[1]Traitement outputs (2)'!$B$34:$Q$38,MATCH(70,'[1]Traitement outputs (2)'!$A$34:$A$38,0),MATCH(C7629,'[1]Traitement outputs (2)'!$B$33:$Q$33,0))</f>
        <v>-183.77989640241771</v>
      </c>
      <c r="O7629">
        <f>INDEX('[1]Traitement outputs (2)'!$B$58:$Q$63,MATCH(70,'[1]Traitement outputs (2)'!$A$58:$A$63,0),MATCH(C7629,'[1]Traitement outputs (2)'!$B$58:$Q$58,0))</f>
        <v>16.864787616041994</v>
      </c>
      <c r="P7629">
        <f>INDEX('[1]Traitement outputs (2)'!$B$41:$Q$45,MATCH(70,'[1]Traitement outputs (2)'!$A$41:$A$45,0),MATCH(C7629,'[1]Traitement outputs (2)'!$B$40:$Q$40,0))</f>
        <v>254.15803075879367</v>
      </c>
      <c r="Q7629">
        <f>IF(K7629&lt;30,INDEX('[1]Traitement outputs (2)'!$B$51:$Q$63,MATCH(70,'[1]Traitement outputs (2)'!$A$51:$A$63,0),MATCH(C7629,'[1]Traitement outputs (2)'!$B$51:$Q$51,0)),INDEX('[1]Traitement outputs (2)'!$B$34:$Q$38,MATCH(70,'[1]Traitement outputs (2)'!$A$34:$A$38,0),MATCH(C7629,'[1]Traitement outputs (2)'!$B$33:$Q$33,0)))</f>
        <v>-16.864255714989046</v>
      </c>
      <c r="R7629">
        <f>IF(K7629&lt;30,INDEX('[1]Traitement outputs (2)'!$B$58:$Q$63,MATCH(70,'[1]Traitement outputs (2)'!$A$58:$A$63,0),MATCH(C7629,'[1]Traitement outputs (2)'!$B$58:$Q$58,0)),INDEX('[1]Traitement outputs (2)'!$B$41:$Q$45,MATCH(70,'[1]Traitement outputs (2)'!$A$41:$A$45,0),MATCH(C7629,'[1]Traitement outputs (2)'!$B$40:$Q$40,0)))</f>
        <v>16.864787616041994</v>
      </c>
      <c r="T7629">
        <f t="shared" si="716"/>
        <v>-1958.42577907482</v>
      </c>
      <c r="U7629">
        <f t="shared" si="717"/>
        <v>1958.4875481058175</v>
      </c>
      <c r="X7629">
        <f t="shared" si="718"/>
        <v>4.735571455032727E-2</v>
      </c>
      <c r="Y7629">
        <f t="shared" si="719"/>
        <v>3.954259420836595E-2</v>
      </c>
    </row>
    <row r="7630" spans="1:25" x14ac:dyDescent="0.35">
      <c r="A7630" s="1">
        <v>35017.833333333336</v>
      </c>
      <c r="B7630">
        <v>20.080300000000001</v>
      </c>
      <c r="C7630">
        <f>_xlfn.IFNA(HLOOKUP(B7630,'[1]Traitement outputs'!$B$33:$Q$33,1,TRUE),16)</f>
        <v>20</v>
      </c>
      <c r="E7630" s="1">
        <v>35017.833333333336</v>
      </c>
      <c r="F7630">
        <v>19.830400000000001</v>
      </c>
      <c r="G7630">
        <f t="shared" si="714"/>
        <v>20</v>
      </c>
      <c r="I7630" s="1">
        <v>35017.833333333336</v>
      </c>
      <c r="J7630">
        <v>0</v>
      </c>
      <c r="K7630">
        <f t="shared" si="715"/>
        <v>0</v>
      </c>
      <c r="M7630">
        <f>INDEX('[1]Traitement outputs (2)'!$B$51:$Q$56,MATCH(70,'[1]Traitement outputs (2)'!$A$51:$A$56,0),MATCH(C7630,'[1]Traitement outputs (2)'!$B$51:$Q$51,0))</f>
        <v>-16.864255714989046</v>
      </c>
      <c r="N7630">
        <f>INDEX('[1]Traitement outputs (2)'!$B$34:$Q$38,MATCH(70,'[1]Traitement outputs (2)'!$A$34:$A$38,0),MATCH(C7630,'[1]Traitement outputs (2)'!$B$33:$Q$33,0))</f>
        <v>-183.77989640241771</v>
      </c>
      <c r="O7630">
        <f>INDEX('[1]Traitement outputs (2)'!$B$58:$Q$63,MATCH(70,'[1]Traitement outputs (2)'!$A$58:$A$63,0),MATCH(C7630,'[1]Traitement outputs (2)'!$B$58:$Q$58,0))</f>
        <v>16.864787616041994</v>
      </c>
      <c r="P7630">
        <f>INDEX('[1]Traitement outputs (2)'!$B$41:$Q$45,MATCH(70,'[1]Traitement outputs (2)'!$A$41:$A$45,0),MATCH(C7630,'[1]Traitement outputs (2)'!$B$40:$Q$40,0))</f>
        <v>254.15803075879367</v>
      </c>
      <c r="Q7630">
        <f>IF(K7630&lt;30,INDEX('[1]Traitement outputs (2)'!$B$51:$Q$63,MATCH(70,'[1]Traitement outputs (2)'!$A$51:$A$63,0),MATCH(C7630,'[1]Traitement outputs (2)'!$B$51:$Q$51,0)),INDEX('[1]Traitement outputs (2)'!$B$34:$Q$38,MATCH(70,'[1]Traitement outputs (2)'!$A$34:$A$38,0),MATCH(C7630,'[1]Traitement outputs (2)'!$B$33:$Q$33,0)))</f>
        <v>-16.864255714989046</v>
      </c>
      <c r="R7630">
        <f>IF(K7630&lt;30,INDEX('[1]Traitement outputs (2)'!$B$58:$Q$63,MATCH(70,'[1]Traitement outputs (2)'!$A$58:$A$63,0),MATCH(C7630,'[1]Traitement outputs (2)'!$B$58:$Q$58,0)),INDEX('[1]Traitement outputs (2)'!$B$41:$Q$45,MATCH(70,'[1]Traitement outputs (2)'!$A$41:$A$45,0),MATCH(C7630,'[1]Traitement outputs (2)'!$B$40:$Q$40,0)))</f>
        <v>16.864787616041994</v>
      </c>
      <c r="T7630">
        <f t="shared" si="716"/>
        <v>-1958.42577907482</v>
      </c>
      <c r="U7630">
        <f t="shared" si="717"/>
        <v>1958.4875481058175</v>
      </c>
      <c r="X7630">
        <f t="shared" si="718"/>
        <v>4.735571455032727E-2</v>
      </c>
      <c r="Y7630">
        <f t="shared" si="719"/>
        <v>3.954259420836595E-2</v>
      </c>
    </row>
    <row r="7631" spans="1:25" x14ac:dyDescent="0.35">
      <c r="A7631" s="1">
        <v>35017.875</v>
      </c>
      <c r="B7631">
        <v>16.1828</v>
      </c>
      <c r="C7631">
        <f>_xlfn.IFNA(HLOOKUP(B7631,'[1]Traitement outputs'!$B$33:$Q$33,1,TRUE),16)</f>
        <v>16</v>
      </c>
      <c r="E7631" s="1">
        <v>35017.875</v>
      </c>
      <c r="F7631">
        <v>25.122399999999999</v>
      </c>
      <c r="G7631">
        <f t="shared" si="714"/>
        <v>25</v>
      </c>
      <c r="I7631" s="1">
        <v>35017.875</v>
      </c>
      <c r="J7631">
        <v>0</v>
      </c>
      <c r="K7631">
        <f t="shared" si="715"/>
        <v>0</v>
      </c>
      <c r="M7631">
        <f>INDEX('[1]Traitement outputs (2)'!$B$51:$Q$56,MATCH(70,'[1]Traitement outputs (2)'!$A$51:$A$56,0),MATCH(C7631,'[1]Traitement outputs (2)'!$B$51:$Q$51,0))</f>
        <v>-27.907128105419115</v>
      </c>
      <c r="N7631">
        <f>INDEX('[1]Traitement outputs (2)'!$B$34:$Q$38,MATCH(70,'[1]Traitement outputs (2)'!$A$34:$A$38,0),MATCH(C7631,'[1]Traitement outputs (2)'!$B$33:$Q$33,0))</f>
        <v>-87.65601603539298</v>
      </c>
      <c r="O7631">
        <f>INDEX('[1]Traitement outputs (2)'!$B$58:$Q$63,MATCH(70,'[1]Traitement outputs (2)'!$A$58:$A$63,0),MATCH(C7631,'[1]Traitement outputs (2)'!$B$58:$Q$58,0))</f>
        <v>27.907128104236733</v>
      </c>
      <c r="P7631">
        <f>INDEX('[1]Traitement outputs (2)'!$B$41:$Q$45,MATCH(70,'[1]Traitement outputs (2)'!$A$41:$A$45,0),MATCH(C7631,'[1]Traitement outputs (2)'!$B$40:$Q$40,0))</f>
        <v>158.03405896601754</v>
      </c>
      <c r="Q7631">
        <f>IF(K7631&lt;30,INDEX('[1]Traitement outputs (2)'!$B$51:$Q$63,MATCH(70,'[1]Traitement outputs (2)'!$A$51:$A$63,0),MATCH(C7631,'[1]Traitement outputs (2)'!$B$51:$Q$51,0)),INDEX('[1]Traitement outputs (2)'!$B$34:$Q$38,MATCH(70,'[1]Traitement outputs (2)'!$A$34:$A$38,0),MATCH(C7631,'[1]Traitement outputs (2)'!$B$33:$Q$33,0)))</f>
        <v>-27.907128105419115</v>
      </c>
      <c r="R7631">
        <f>IF(K7631&lt;30,INDEX('[1]Traitement outputs (2)'!$B$58:$Q$63,MATCH(70,'[1]Traitement outputs (2)'!$A$58:$A$63,0),MATCH(C7631,'[1]Traitement outputs (2)'!$B$58:$Q$58,0)),INDEX('[1]Traitement outputs (2)'!$B$41:$Q$45,MATCH(70,'[1]Traitement outputs (2)'!$A$41:$A$45,0),MATCH(C7631,'[1]Traitement outputs (2)'!$B$40:$Q$40,0)))</f>
        <v>27.907128104236733</v>
      </c>
      <c r="T7631">
        <f t="shared" si="716"/>
        <v>-3240.8212983285953</v>
      </c>
      <c r="U7631">
        <f t="shared" si="717"/>
        <v>3240.8212981912866</v>
      </c>
      <c r="X7631">
        <f t="shared" si="718"/>
        <v>7.8364679403255921E-2</v>
      </c>
      <c r="Y7631">
        <f t="shared" si="719"/>
        <v>6.5433390996103388E-2</v>
      </c>
    </row>
    <row r="7632" spans="1:25" x14ac:dyDescent="0.35">
      <c r="A7632" s="1">
        <v>35017.916666666664</v>
      </c>
      <c r="B7632">
        <v>16.080200000000001</v>
      </c>
      <c r="C7632">
        <f>_xlfn.IFNA(HLOOKUP(B7632,'[1]Traitement outputs'!$B$33:$Q$33,1,TRUE),16)</f>
        <v>16</v>
      </c>
      <c r="E7632" s="1">
        <v>35017.916666666664</v>
      </c>
      <c r="F7632">
        <v>24.675899999999999</v>
      </c>
      <c r="G7632">
        <f t="shared" si="714"/>
        <v>25</v>
      </c>
      <c r="I7632" s="1">
        <v>35017.916666666664</v>
      </c>
      <c r="J7632">
        <v>0</v>
      </c>
      <c r="K7632">
        <f t="shared" si="715"/>
        <v>0</v>
      </c>
      <c r="M7632">
        <f>INDEX('[1]Traitement outputs (2)'!$B$51:$Q$56,MATCH(70,'[1]Traitement outputs (2)'!$A$51:$A$56,0),MATCH(C7632,'[1]Traitement outputs (2)'!$B$51:$Q$51,0))</f>
        <v>-27.907128105419115</v>
      </c>
      <c r="N7632">
        <f>INDEX('[1]Traitement outputs (2)'!$B$34:$Q$38,MATCH(70,'[1]Traitement outputs (2)'!$A$34:$A$38,0),MATCH(C7632,'[1]Traitement outputs (2)'!$B$33:$Q$33,0))</f>
        <v>-87.65601603539298</v>
      </c>
      <c r="O7632">
        <f>INDEX('[1]Traitement outputs (2)'!$B$58:$Q$63,MATCH(70,'[1]Traitement outputs (2)'!$A$58:$A$63,0),MATCH(C7632,'[1]Traitement outputs (2)'!$B$58:$Q$58,0))</f>
        <v>27.907128104236733</v>
      </c>
      <c r="P7632">
        <f>INDEX('[1]Traitement outputs (2)'!$B$41:$Q$45,MATCH(70,'[1]Traitement outputs (2)'!$A$41:$A$45,0),MATCH(C7632,'[1]Traitement outputs (2)'!$B$40:$Q$40,0))</f>
        <v>158.03405896601754</v>
      </c>
      <c r="Q7632">
        <f>IF(K7632&lt;30,INDEX('[1]Traitement outputs (2)'!$B$51:$Q$63,MATCH(70,'[1]Traitement outputs (2)'!$A$51:$A$63,0),MATCH(C7632,'[1]Traitement outputs (2)'!$B$51:$Q$51,0)),INDEX('[1]Traitement outputs (2)'!$B$34:$Q$38,MATCH(70,'[1]Traitement outputs (2)'!$A$34:$A$38,0),MATCH(C7632,'[1]Traitement outputs (2)'!$B$33:$Q$33,0)))</f>
        <v>-27.907128105419115</v>
      </c>
      <c r="R7632">
        <f>IF(K7632&lt;30,INDEX('[1]Traitement outputs (2)'!$B$58:$Q$63,MATCH(70,'[1]Traitement outputs (2)'!$A$58:$A$63,0),MATCH(C7632,'[1]Traitement outputs (2)'!$B$58:$Q$58,0)),INDEX('[1]Traitement outputs (2)'!$B$41:$Q$45,MATCH(70,'[1]Traitement outputs (2)'!$A$41:$A$45,0),MATCH(C7632,'[1]Traitement outputs (2)'!$B$40:$Q$40,0)))</f>
        <v>27.907128104236733</v>
      </c>
      <c r="T7632">
        <f t="shared" si="716"/>
        <v>-3240.8212983285953</v>
      </c>
      <c r="U7632">
        <f t="shared" si="717"/>
        <v>3240.8212981912866</v>
      </c>
      <c r="X7632">
        <f t="shared" si="718"/>
        <v>7.8364679403255921E-2</v>
      </c>
      <c r="Y7632">
        <f t="shared" si="719"/>
        <v>6.5433390996103388E-2</v>
      </c>
    </row>
    <row r="7633" spans="1:25" x14ac:dyDescent="0.35">
      <c r="A7633" s="1">
        <v>35017.958333333336</v>
      </c>
      <c r="B7633">
        <v>16.0793</v>
      </c>
      <c r="C7633">
        <f>_xlfn.IFNA(HLOOKUP(B7633,'[1]Traitement outputs'!$B$33:$Q$33,1,TRUE),16)</f>
        <v>16</v>
      </c>
      <c r="E7633" s="1">
        <v>35017.958333333336</v>
      </c>
      <c r="F7633">
        <v>23.9148</v>
      </c>
      <c r="G7633">
        <f t="shared" si="714"/>
        <v>24</v>
      </c>
      <c r="I7633" s="1">
        <v>35017.958333333336</v>
      </c>
      <c r="J7633">
        <v>0</v>
      </c>
      <c r="K7633">
        <f t="shared" si="715"/>
        <v>0</v>
      </c>
      <c r="M7633">
        <f>INDEX('[1]Traitement outputs (2)'!$B$51:$Q$56,MATCH(70,'[1]Traitement outputs (2)'!$A$51:$A$56,0),MATCH(C7633,'[1]Traitement outputs (2)'!$B$51:$Q$51,0))</f>
        <v>-27.907128105419115</v>
      </c>
      <c r="N7633">
        <f>INDEX('[1]Traitement outputs (2)'!$B$34:$Q$38,MATCH(70,'[1]Traitement outputs (2)'!$A$34:$A$38,0),MATCH(C7633,'[1]Traitement outputs (2)'!$B$33:$Q$33,0))</f>
        <v>-87.65601603539298</v>
      </c>
      <c r="O7633">
        <f>INDEX('[1]Traitement outputs (2)'!$B$58:$Q$63,MATCH(70,'[1]Traitement outputs (2)'!$A$58:$A$63,0),MATCH(C7633,'[1]Traitement outputs (2)'!$B$58:$Q$58,0))</f>
        <v>27.907128104236733</v>
      </c>
      <c r="P7633">
        <f>INDEX('[1]Traitement outputs (2)'!$B$41:$Q$45,MATCH(70,'[1]Traitement outputs (2)'!$A$41:$A$45,0),MATCH(C7633,'[1]Traitement outputs (2)'!$B$40:$Q$40,0))</f>
        <v>158.03405896601754</v>
      </c>
      <c r="Q7633">
        <f>IF(K7633&lt;30,INDEX('[1]Traitement outputs (2)'!$B$51:$Q$63,MATCH(70,'[1]Traitement outputs (2)'!$A$51:$A$63,0),MATCH(C7633,'[1]Traitement outputs (2)'!$B$51:$Q$51,0)),INDEX('[1]Traitement outputs (2)'!$B$34:$Q$38,MATCH(70,'[1]Traitement outputs (2)'!$A$34:$A$38,0),MATCH(C7633,'[1]Traitement outputs (2)'!$B$33:$Q$33,0)))</f>
        <v>-27.907128105419115</v>
      </c>
      <c r="R7633">
        <f>IF(K7633&lt;30,INDEX('[1]Traitement outputs (2)'!$B$58:$Q$63,MATCH(70,'[1]Traitement outputs (2)'!$A$58:$A$63,0),MATCH(C7633,'[1]Traitement outputs (2)'!$B$58:$Q$58,0)),INDEX('[1]Traitement outputs (2)'!$B$41:$Q$45,MATCH(70,'[1]Traitement outputs (2)'!$A$41:$A$45,0),MATCH(C7633,'[1]Traitement outputs (2)'!$B$40:$Q$40,0)))</f>
        <v>27.907128104236733</v>
      </c>
      <c r="T7633">
        <f t="shared" si="716"/>
        <v>-3240.8212983285953</v>
      </c>
      <c r="U7633">
        <f t="shared" si="717"/>
        <v>3240.8212981912866</v>
      </c>
      <c r="X7633">
        <f t="shared" si="718"/>
        <v>7.8364679403255921E-2</v>
      </c>
      <c r="Y7633">
        <f t="shared" si="719"/>
        <v>6.5433390996103388E-2</v>
      </c>
    </row>
    <row r="7634" spans="1:25" x14ac:dyDescent="0.35">
      <c r="A7634" s="1">
        <v>35018</v>
      </c>
      <c r="B7634">
        <v>16.079499999999999</v>
      </c>
      <c r="C7634">
        <f>_xlfn.IFNA(HLOOKUP(B7634,'[1]Traitement outputs'!$B$33:$Q$33,1,TRUE),16)</f>
        <v>16</v>
      </c>
      <c r="E7634" s="1">
        <v>35018</v>
      </c>
      <c r="F7634">
        <v>23.344799999999999</v>
      </c>
      <c r="G7634">
        <f t="shared" si="714"/>
        <v>23</v>
      </c>
      <c r="I7634" s="1">
        <v>35018</v>
      </c>
      <c r="J7634">
        <v>0</v>
      </c>
      <c r="K7634">
        <f t="shared" si="715"/>
        <v>0</v>
      </c>
      <c r="M7634">
        <f>INDEX('[1]Traitement outputs (2)'!$B$51:$Q$56,MATCH(70,'[1]Traitement outputs (2)'!$A$51:$A$56,0),MATCH(C7634,'[1]Traitement outputs (2)'!$B$51:$Q$51,0))</f>
        <v>-27.907128105419115</v>
      </c>
      <c r="N7634">
        <f>INDEX('[1]Traitement outputs (2)'!$B$34:$Q$38,MATCH(70,'[1]Traitement outputs (2)'!$A$34:$A$38,0),MATCH(C7634,'[1]Traitement outputs (2)'!$B$33:$Q$33,0))</f>
        <v>-87.65601603539298</v>
      </c>
      <c r="O7634">
        <f>INDEX('[1]Traitement outputs (2)'!$B$58:$Q$63,MATCH(70,'[1]Traitement outputs (2)'!$A$58:$A$63,0),MATCH(C7634,'[1]Traitement outputs (2)'!$B$58:$Q$58,0))</f>
        <v>27.907128104236733</v>
      </c>
      <c r="P7634">
        <f>INDEX('[1]Traitement outputs (2)'!$B$41:$Q$45,MATCH(70,'[1]Traitement outputs (2)'!$A$41:$A$45,0),MATCH(C7634,'[1]Traitement outputs (2)'!$B$40:$Q$40,0))</f>
        <v>158.03405896601754</v>
      </c>
      <c r="Q7634">
        <f>IF(K7634&lt;30,INDEX('[1]Traitement outputs (2)'!$B$51:$Q$63,MATCH(70,'[1]Traitement outputs (2)'!$A$51:$A$63,0),MATCH(C7634,'[1]Traitement outputs (2)'!$B$51:$Q$51,0)),INDEX('[1]Traitement outputs (2)'!$B$34:$Q$38,MATCH(70,'[1]Traitement outputs (2)'!$A$34:$A$38,0),MATCH(C7634,'[1]Traitement outputs (2)'!$B$33:$Q$33,0)))</f>
        <v>-27.907128105419115</v>
      </c>
      <c r="R7634">
        <f>IF(K7634&lt;30,INDEX('[1]Traitement outputs (2)'!$B$58:$Q$63,MATCH(70,'[1]Traitement outputs (2)'!$A$58:$A$63,0),MATCH(C7634,'[1]Traitement outputs (2)'!$B$58:$Q$58,0)),INDEX('[1]Traitement outputs (2)'!$B$41:$Q$45,MATCH(70,'[1]Traitement outputs (2)'!$A$41:$A$45,0),MATCH(C7634,'[1]Traitement outputs (2)'!$B$40:$Q$40,0)))</f>
        <v>27.907128104236733</v>
      </c>
      <c r="T7634">
        <f t="shared" si="716"/>
        <v>-3240.8212983285953</v>
      </c>
      <c r="U7634">
        <f t="shared" si="717"/>
        <v>3240.8212981912866</v>
      </c>
      <c r="X7634">
        <f t="shared" si="718"/>
        <v>7.8364679403255921E-2</v>
      </c>
      <c r="Y7634">
        <f t="shared" si="719"/>
        <v>6.5433390996103388E-2</v>
      </c>
    </row>
    <row r="7635" spans="1:25" x14ac:dyDescent="0.35">
      <c r="A7635" s="1">
        <v>35018.041666666664</v>
      </c>
      <c r="B7635">
        <v>16.0793</v>
      </c>
      <c r="C7635">
        <f>_xlfn.IFNA(HLOOKUP(B7635,'[1]Traitement outputs'!$B$33:$Q$33,1,TRUE),16)</f>
        <v>16</v>
      </c>
      <c r="E7635" s="1">
        <v>35018.041666666664</v>
      </c>
      <c r="F7635">
        <v>22.741800000000001</v>
      </c>
      <c r="G7635">
        <f t="shared" si="714"/>
        <v>23</v>
      </c>
      <c r="I7635" s="1">
        <v>35018.041666666664</v>
      </c>
      <c r="J7635">
        <v>0</v>
      </c>
      <c r="K7635">
        <f t="shared" si="715"/>
        <v>0</v>
      </c>
      <c r="M7635">
        <f>INDEX('[1]Traitement outputs (2)'!$B$51:$Q$56,MATCH(70,'[1]Traitement outputs (2)'!$A$51:$A$56,0),MATCH(C7635,'[1]Traitement outputs (2)'!$B$51:$Q$51,0))</f>
        <v>-27.907128105419115</v>
      </c>
      <c r="N7635">
        <f>INDEX('[1]Traitement outputs (2)'!$B$34:$Q$38,MATCH(70,'[1]Traitement outputs (2)'!$A$34:$A$38,0),MATCH(C7635,'[1]Traitement outputs (2)'!$B$33:$Q$33,0))</f>
        <v>-87.65601603539298</v>
      </c>
      <c r="O7635">
        <f>INDEX('[1]Traitement outputs (2)'!$B$58:$Q$63,MATCH(70,'[1]Traitement outputs (2)'!$A$58:$A$63,0),MATCH(C7635,'[1]Traitement outputs (2)'!$B$58:$Q$58,0))</f>
        <v>27.907128104236733</v>
      </c>
      <c r="P7635">
        <f>INDEX('[1]Traitement outputs (2)'!$B$41:$Q$45,MATCH(70,'[1]Traitement outputs (2)'!$A$41:$A$45,0),MATCH(C7635,'[1]Traitement outputs (2)'!$B$40:$Q$40,0))</f>
        <v>158.03405896601754</v>
      </c>
      <c r="Q7635">
        <f>IF(K7635&lt;30,INDEX('[1]Traitement outputs (2)'!$B$51:$Q$63,MATCH(70,'[1]Traitement outputs (2)'!$A$51:$A$63,0),MATCH(C7635,'[1]Traitement outputs (2)'!$B$51:$Q$51,0)),INDEX('[1]Traitement outputs (2)'!$B$34:$Q$38,MATCH(70,'[1]Traitement outputs (2)'!$A$34:$A$38,0),MATCH(C7635,'[1]Traitement outputs (2)'!$B$33:$Q$33,0)))</f>
        <v>-27.907128105419115</v>
      </c>
      <c r="R7635">
        <f>IF(K7635&lt;30,INDEX('[1]Traitement outputs (2)'!$B$58:$Q$63,MATCH(70,'[1]Traitement outputs (2)'!$A$58:$A$63,0),MATCH(C7635,'[1]Traitement outputs (2)'!$B$58:$Q$58,0)),INDEX('[1]Traitement outputs (2)'!$B$41:$Q$45,MATCH(70,'[1]Traitement outputs (2)'!$A$41:$A$45,0),MATCH(C7635,'[1]Traitement outputs (2)'!$B$40:$Q$40,0)))</f>
        <v>27.907128104236733</v>
      </c>
      <c r="T7635">
        <f t="shared" si="716"/>
        <v>-3240.8212983285953</v>
      </c>
      <c r="U7635">
        <f t="shared" si="717"/>
        <v>3240.8212981912866</v>
      </c>
      <c r="X7635">
        <f t="shared" si="718"/>
        <v>7.8364679403255921E-2</v>
      </c>
      <c r="Y7635">
        <f t="shared" si="719"/>
        <v>6.5433390996103388E-2</v>
      </c>
    </row>
    <row r="7636" spans="1:25" x14ac:dyDescent="0.35">
      <c r="A7636" s="1">
        <v>35018.083333333336</v>
      </c>
      <c r="B7636">
        <v>16.0793</v>
      </c>
      <c r="C7636">
        <f>_xlfn.IFNA(HLOOKUP(B7636,'[1]Traitement outputs'!$B$33:$Q$33,1,TRUE),16)</f>
        <v>16</v>
      </c>
      <c r="E7636" s="1">
        <v>35018.083333333336</v>
      </c>
      <c r="F7636">
        <v>22.112500000000001</v>
      </c>
      <c r="G7636">
        <f t="shared" si="714"/>
        <v>22</v>
      </c>
      <c r="I7636" s="1">
        <v>35018.083333333336</v>
      </c>
      <c r="J7636">
        <v>0</v>
      </c>
      <c r="K7636">
        <f t="shared" si="715"/>
        <v>0</v>
      </c>
      <c r="M7636">
        <f>INDEX('[1]Traitement outputs (2)'!$B$51:$Q$56,MATCH(70,'[1]Traitement outputs (2)'!$A$51:$A$56,0),MATCH(C7636,'[1]Traitement outputs (2)'!$B$51:$Q$51,0))</f>
        <v>-27.907128105419115</v>
      </c>
      <c r="N7636">
        <f>INDEX('[1]Traitement outputs (2)'!$B$34:$Q$38,MATCH(70,'[1]Traitement outputs (2)'!$A$34:$A$38,0),MATCH(C7636,'[1]Traitement outputs (2)'!$B$33:$Q$33,0))</f>
        <v>-87.65601603539298</v>
      </c>
      <c r="O7636">
        <f>INDEX('[1]Traitement outputs (2)'!$B$58:$Q$63,MATCH(70,'[1]Traitement outputs (2)'!$A$58:$A$63,0),MATCH(C7636,'[1]Traitement outputs (2)'!$B$58:$Q$58,0))</f>
        <v>27.907128104236733</v>
      </c>
      <c r="P7636">
        <f>INDEX('[1]Traitement outputs (2)'!$B$41:$Q$45,MATCH(70,'[1]Traitement outputs (2)'!$A$41:$A$45,0),MATCH(C7636,'[1]Traitement outputs (2)'!$B$40:$Q$40,0))</f>
        <v>158.03405896601754</v>
      </c>
      <c r="Q7636">
        <f>IF(K7636&lt;30,INDEX('[1]Traitement outputs (2)'!$B$51:$Q$63,MATCH(70,'[1]Traitement outputs (2)'!$A$51:$A$63,0),MATCH(C7636,'[1]Traitement outputs (2)'!$B$51:$Q$51,0)),INDEX('[1]Traitement outputs (2)'!$B$34:$Q$38,MATCH(70,'[1]Traitement outputs (2)'!$A$34:$A$38,0),MATCH(C7636,'[1]Traitement outputs (2)'!$B$33:$Q$33,0)))</f>
        <v>-27.907128105419115</v>
      </c>
      <c r="R7636">
        <f>IF(K7636&lt;30,INDEX('[1]Traitement outputs (2)'!$B$58:$Q$63,MATCH(70,'[1]Traitement outputs (2)'!$A$58:$A$63,0),MATCH(C7636,'[1]Traitement outputs (2)'!$B$58:$Q$58,0)),INDEX('[1]Traitement outputs (2)'!$B$41:$Q$45,MATCH(70,'[1]Traitement outputs (2)'!$A$41:$A$45,0),MATCH(C7636,'[1]Traitement outputs (2)'!$B$40:$Q$40,0)))</f>
        <v>27.907128104236733</v>
      </c>
      <c r="T7636">
        <f t="shared" si="716"/>
        <v>-3240.8212983285953</v>
      </c>
      <c r="U7636">
        <f t="shared" si="717"/>
        <v>3240.8212981912866</v>
      </c>
      <c r="X7636">
        <f t="shared" si="718"/>
        <v>7.8364679403255921E-2</v>
      </c>
      <c r="Y7636">
        <f t="shared" si="719"/>
        <v>6.5433390996103388E-2</v>
      </c>
    </row>
    <row r="7637" spans="1:25" x14ac:dyDescent="0.35">
      <c r="A7637" s="1">
        <v>35018.125</v>
      </c>
      <c r="B7637">
        <v>16.079499999999999</v>
      </c>
      <c r="C7637">
        <f>_xlfn.IFNA(HLOOKUP(B7637,'[1]Traitement outputs'!$B$33:$Q$33,1,TRUE),16)</f>
        <v>16</v>
      </c>
      <c r="E7637" s="1">
        <v>35018.125</v>
      </c>
      <c r="F7637">
        <v>21.724</v>
      </c>
      <c r="G7637">
        <f t="shared" si="714"/>
        <v>22</v>
      </c>
      <c r="I7637" s="1">
        <v>35018.125</v>
      </c>
      <c r="J7637">
        <v>0</v>
      </c>
      <c r="K7637">
        <f t="shared" si="715"/>
        <v>0</v>
      </c>
      <c r="M7637">
        <f>INDEX('[1]Traitement outputs (2)'!$B$51:$Q$56,MATCH(70,'[1]Traitement outputs (2)'!$A$51:$A$56,0),MATCH(C7637,'[1]Traitement outputs (2)'!$B$51:$Q$51,0))</f>
        <v>-27.907128105419115</v>
      </c>
      <c r="N7637">
        <f>INDEX('[1]Traitement outputs (2)'!$B$34:$Q$38,MATCH(70,'[1]Traitement outputs (2)'!$A$34:$A$38,0),MATCH(C7637,'[1]Traitement outputs (2)'!$B$33:$Q$33,0))</f>
        <v>-87.65601603539298</v>
      </c>
      <c r="O7637">
        <f>INDEX('[1]Traitement outputs (2)'!$B$58:$Q$63,MATCH(70,'[1]Traitement outputs (2)'!$A$58:$A$63,0),MATCH(C7637,'[1]Traitement outputs (2)'!$B$58:$Q$58,0))</f>
        <v>27.907128104236733</v>
      </c>
      <c r="P7637">
        <f>INDEX('[1]Traitement outputs (2)'!$B$41:$Q$45,MATCH(70,'[1]Traitement outputs (2)'!$A$41:$A$45,0),MATCH(C7637,'[1]Traitement outputs (2)'!$B$40:$Q$40,0))</f>
        <v>158.03405896601754</v>
      </c>
      <c r="Q7637">
        <f>IF(K7637&lt;30,INDEX('[1]Traitement outputs (2)'!$B$51:$Q$63,MATCH(70,'[1]Traitement outputs (2)'!$A$51:$A$63,0),MATCH(C7637,'[1]Traitement outputs (2)'!$B$51:$Q$51,0)),INDEX('[1]Traitement outputs (2)'!$B$34:$Q$38,MATCH(70,'[1]Traitement outputs (2)'!$A$34:$A$38,0),MATCH(C7637,'[1]Traitement outputs (2)'!$B$33:$Q$33,0)))</f>
        <v>-27.907128105419115</v>
      </c>
      <c r="R7637">
        <f>IF(K7637&lt;30,INDEX('[1]Traitement outputs (2)'!$B$58:$Q$63,MATCH(70,'[1]Traitement outputs (2)'!$A$58:$A$63,0),MATCH(C7637,'[1]Traitement outputs (2)'!$B$58:$Q$58,0)),INDEX('[1]Traitement outputs (2)'!$B$41:$Q$45,MATCH(70,'[1]Traitement outputs (2)'!$A$41:$A$45,0),MATCH(C7637,'[1]Traitement outputs (2)'!$B$40:$Q$40,0)))</f>
        <v>27.907128104236733</v>
      </c>
      <c r="T7637">
        <f t="shared" si="716"/>
        <v>-3240.8212983285953</v>
      </c>
      <c r="U7637">
        <f t="shared" si="717"/>
        <v>3240.8212981912866</v>
      </c>
      <c r="X7637">
        <f t="shared" si="718"/>
        <v>7.8364679403255921E-2</v>
      </c>
      <c r="Y7637">
        <f t="shared" si="719"/>
        <v>6.5433390996103388E-2</v>
      </c>
    </row>
    <row r="7638" spans="1:25" x14ac:dyDescent="0.35">
      <c r="A7638" s="1">
        <v>35018.166666666664</v>
      </c>
      <c r="B7638">
        <v>16.079499999999999</v>
      </c>
      <c r="C7638">
        <f>_xlfn.IFNA(HLOOKUP(B7638,'[1]Traitement outputs'!$B$33:$Q$33,1,TRUE),16)</f>
        <v>16</v>
      </c>
      <c r="E7638" s="1">
        <v>35018.166666666664</v>
      </c>
      <c r="F7638">
        <v>21.504100000000001</v>
      </c>
      <c r="G7638">
        <f t="shared" si="714"/>
        <v>22</v>
      </c>
      <c r="I7638" s="1">
        <v>35018.166666666664</v>
      </c>
      <c r="J7638">
        <v>0</v>
      </c>
      <c r="K7638">
        <f t="shared" si="715"/>
        <v>0</v>
      </c>
      <c r="M7638">
        <f>INDEX('[1]Traitement outputs (2)'!$B$51:$Q$56,MATCH(70,'[1]Traitement outputs (2)'!$A$51:$A$56,0),MATCH(C7638,'[1]Traitement outputs (2)'!$B$51:$Q$51,0))</f>
        <v>-27.907128105419115</v>
      </c>
      <c r="N7638">
        <f>INDEX('[1]Traitement outputs (2)'!$B$34:$Q$38,MATCH(70,'[1]Traitement outputs (2)'!$A$34:$A$38,0),MATCH(C7638,'[1]Traitement outputs (2)'!$B$33:$Q$33,0))</f>
        <v>-87.65601603539298</v>
      </c>
      <c r="O7638">
        <f>INDEX('[1]Traitement outputs (2)'!$B$58:$Q$63,MATCH(70,'[1]Traitement outputs (2)'!$A$58:$A$63,0),MATCH(C7638,'[1]Traitement outputs (2)'!$B$58:$Q$58,0))</f>
        <v>27.907128104236733</v>
      </c>
      <c r="P7638">
        <f>INDEX('[1]Traitement outputs (2)'!$B$41:$Q$45,MATCH(70,'[1]Traitement outputs (2)'!$A$41:$A$45,0),MATCH(C7638,'[1]Traitement outputs (2)'!$B$40:$Q$40,0))</f>
        <v>158.03405896601754</v>
      </c>
      <c r="Q7638">
        <f>IF(K7638&lt;30,INDEX('[1]Traitement outputs (2)'!$B$51:$Q$63,MATCH(70,'[1]Traitement outputs (2)'!$A$51:$A$63,0),MATCH(C7638,'[1]Traitement outputs (2)'!$B$51:$Q$51,0)),INDEX('[1]Traitement outputs (2)'!$B$34:$Q$38,MATCH(70,'[1]Traitement outputs (2)'!$A$34:$A$38,0),MATCH(C7638,'[1]Traitement outputs (2)'!$B$33:$Q$33,0)))</f>
        <v>-27.907128105419115</v>
      </c>
      <c r="R7638">
        <f>IF(K7638&lt;30,INDEX('[1]Traitement outputs (2)'!$B$58:$Q$63,MATCH(70,'[1]Traitement outputs (2)'!$A$58:$A$63,0),MATCH(C7638,'[1]Traitement outputs (2)'!$B$58:$Q$58,0)),INDEX('[1]Traitement outputs (2)'!$B$41:$Q$45,MATCH(70,'[1]Traitement outputs (2)'!$A$41:$A$45,0),MATCH(C7638,'[1]Traitement outputs (2)'!$B$40:$Q$40,0)))</f>
        <v>27.907128104236733</v>
      </c>
      <c r="T7638">
        <f t="shared" si="716"/>
        <v>-3240.8212983285953</v>
      </c>
      <c r="U7638">
        <f t="shared" si="717"/>
        <v>3240.8212981912866</v>
      </c>
      <c r="X7638">
        <f t="shared" si="718"/>
        <v>7.8364679403255921E-2</v>
      </c>
      <c r="Y7638">
        <f t="shared" si="719"/>
        <v>6.5433390996103388E-2</v>
      </c>
    </row>
    <row r="7639" spans="1:25" x14ac:dyDescent="0.35">
      <c r="A7639" s="1">
        <v>35018.208333333336</v>
      </c>
      <c r="B7639">
        <v>20.033899999999999</v>
      </c>
      <c r="C7639">
        <f>_xlfn.IFNA(HLOOKUP(B7639,'[1]Traitement outputs'!$B$33:$Q$33,1,TRUE),16)</f>
        <v>20</v>
      </c>
      <c r="E7639" s="1">
        <v>35018.208333333336</v>
      </c>
      <c r="F7639">
        <v>16.7316</v>
      </c>
      <c r="G7639">
        <f t="shared" si="714"/>
        <v>17</v>
      </c>
      <c r="I7639" s="1">
        <v>35018.208333333336</v>
      </c>
      <c r="J7639">
        <v>0</v>
      </c>
      <c r="K7639">
        <f t="shared" si="715"/>
        <v>0</v>
      </c>
      <c r="M7639">
        <f>INDEX('[1]Traitement outputs (2)'!$B$51:$Q$56,MATCH(70,'[1]Traitement outputs (2)'!$A$51:$A$56,0),MATCH(C7639,'[1]Traitement outputs (2)'!$B$51:$Q$51,0))</f>
        <v>-16.864255714989046</v>
      </c>
      <c r="N7639">
        <f>INDEX('[1]Traitement outputs (2)'!$B$34:$Q$38,MATCH(70,'[1]Traitement outputs (2)'!$A$34:$A$38,0),MATCH(C7639,'[1]Traitement outputs (2)'!$B$33:$Q$33,0))</f>
        <v>-183.77989640241771</v>
      </c>
      <c r="O7639">
        <f>INDEX('[1]Traitement outputs (2)'!$B$58:$Q$63,MATCH(70,'[1]Traitement outputs (2)'!$A$58:$A$63,0),MATCH(C7639,'[1]Traitement outputs (2)'!$B$58:$Q$58,0))</f>
        <v>16.864787616041994</v>
      </c>
      <c r="P7639">
        <f>INDEX('[1]Traitement outputs (2)'!$B$41:$Q$45,MATCH(70,'[1]Traitement outputs (2)'!$A$41:$A$45,0),MATCH(C7639,'[1]Traitement outputs (2)'!$B$40:$Q$40,0))</f>
        <v>254.15803075879367</v>
      </c>
      <c r="Q7639">
        <f>IF(K7639&lt;30,INDEX('[1]Traitement outputs (2)'!$B$51:$Q$63,MATCH(70,'[1]Traitement outputs (2)'!$A$51:$A$63,0),MATCH(C7639,'[1]Traitement outputs (2)'!$B$51:$Q$51,0)),INDEX('[1]Traitement outputs (2)'!$B$34:$Q$38,MATCH(70,'[1]Traitement outputs (2)'!$A$34:$A$38,0),MATCH(C7639,'[1]Traitement outputs (2)'!$B$33:$Q$33,0)))</f>
        <v>-16.864255714989046</v>
      </c>
      <c r="R7639">
        <f>IF(K7639&lt;30,INDEX('[1]Traitement outputs (2)'!$B$58:$Q$63,MATCH(70,'[1]Traitement outputs (2)'!$A$58:$A$63,0),MATCH(C7639,'[1]Traitement outputs (2)'!$B$58:$Q$58,0)),INDEX('[1]Traitement outputs (2)'!$B$41:$Q$45,MATCH(70,'[1]Traitement outputs (2)'!$A$41:$A$45,0),MATCH(C7639,'[1]Traitement outputs (2)'!$B$40:$Q$40,0)))</f>
        <v>16.864787616041994</v>
      </c>
      <c r="T7639">
        <f t="shared" si="716"/>
        <v>-1958.42577907482</v>
      </c>
      <c r="U7639">
        <f t="shared" si="717"/>
        <v>1958.4875481058175</v>
      </c>
      <c r="X7639">
        <f t="shared" si="718"/>
        <v>4.735571455032727E-2</v>
      </c>
      <c r="Y7639">
        <f t="shared" si="719"/>
        <v>3.954259420836595E-2</v>
      </c>
    </row>
    <row r="7640" spans="1:25" x14ac:dyDescent="0.35">
      <c r="A7640" s="1">
        <v>35018.25</v>
      </c>
      <c r="B7640">
        <v>20.079699999999999</v>
      </c>
      <c r="C7640">
        <f>_xlfn.IFNA(HLOOKUP(B7640,'[1]Traitement outputs'!$B$33:$Q$33,1,TRUE),16)</f>
        <v>20</v>
      </c>
      <c r="E7640" s="1">
        <v>35018.25</v>
      </c>
      <c r="F7640">
        <v>16.735900000000001</v>
      </c>
      <c r="G7640">
        <f t="shared" si="714"/>
        <v>17</v>
      </c>
      <c r="I7640" s="1">
        <v>35018.25</v>
      </c>
      <c r="J7640">
        <v>650.84900000000005</v>
      </c>
      <c r="K7640">
        <f t="shared" si="715"/>
        <v>5.6045442646440851</v>
      </c>
      <c r="M7640">
        <f>INDEX('[1]Traitement outputs (2)'!$B$51:$Q$56,MATCH(70,'[1]Traitement outputs (2)'!$A$51:$A$56,0),MATCH(C7640,'[1]Traitement outputs (2)'!$B$51:$Q$51,0))</f>
        <v>-16.864255714989046</v>
      </c>
      <c r="N7640">
        <f>INDEX('[1]Traitement outputs (2)'!$B$34:$Q$38,MATCH(70,'[1]Traitement outputs (2)'!$A$34:$A$38,0),MATCH(C7640,'[1]Traitement outputs (2)'!$B$33:$Q$33,0))</f>
        <v>-183.77989640241771</v>
      </c>
      <c r="O7640">
        <f>INDEX('[1]Traitement outputs (2)'!$B$58:$Q$63,MATCH(70,'[1]Traitement outputs (2)'!$A$58:$A$63,0),MATCH(C7640,'[1]Traitement outputs (2)'!$B$58:$Q$58,0))</f>
        <v>16.864787616041994</v>
      </c>
      <c r="P7640">
        <f>INDEX('[1]Traitement outputs (2)'!$B$41:$Q$45,MATCH(70,'[1]Traitement outputs (2)'!$A$41:$A$45,0),MATCH(C7640,'[1]Traitement outputs (2)'!$B$40:$Q$40,0))</f>
        <v>254.15803075879367</v>
      </c>
      <c r="Q7640">
        <f>IF(K7640&lt;30,INDEX('[1]Traitement outputs (2)'!$B$51:$Q$63,MATCH(70,'[1]Traitement outputs (2)'!$A$51:$A$63,0),MATCH(C7640,'[1]Traitement outputs (2)'!$B$51:$Q$51,0)),INDEX('[1]Traitement outputs (2)'!$B$34:$Q$38,MATCH(70,'[1]Traitement outputs (2)'!$A$34:$A$38,0),MATCH(C7640,'[1]Traitement outputs (2)'!$B$33:$Q$33,0)))</f>
        <v>-16.864255714989046</v>
      </c>
      <c r="R7640">
        <f>IF(K7640&lt;30,INDEX('[1]Traitement outputs (2)'!$B$58:$Q$63,MATCH(70,'[1]Traitement outputs (2)'!$A$58:$A$63,0),MATCH(C7640,'[1]Traitement outputs (2)'!$B$58:$Q$58,0)),INDEX('[1]Traitement outputs (2)'!$B$41:$Q$45,MATCH(70,'[1]Traitement outputs (2)'!$A$41:$A$45,0),MATCH(C7640,'[1]Traitement outputs (2)'!$B$40:$Q$40,0)))</f>
        <v>16.864787616041994</v>
      </c>
      <c r="T7640">
        <f t="shared" si="716"/>
        <v>-1958.42577907482</v>
      </c>
      <c r="U7640">
        <f t="shared" si="717"/>
        <v>1958.4875481058175</v>
      </c>
      <c r="X7640">
        <f t="shared" si="718"/>
        <v>4.735571455032727E-2</v>
      </c>
      <c r="Y7640">
        <f t="shared" si="719"/>
        <v>3.954259420836595E-2</v>
      </c>
    </row>
    <row r="7641" spans="1:25" x14ac:dyDescent="0.35">
      <c r="A7641" s="1">
        <v>35018.291666666664</v>
      </c>
      <c r="B7641">
        <v>20.082899999999999</v>
      </c>
      <c r="C7641">
        <f>_xlfn.IFNA(HLOOKUP(B7641,'[1]Traitement outputs'!$B$33:$Q$33,1,TRUE),16)</f>
        <v>20</v>
      </c>
      <c r="E7641" s="1">
        <v>35018.291666666664</v>
      </c>
      <c r="F7641">
        <v>16.855499999999999</v>
      </c>
      <c r="G7641">
        <f t="shared" si="714"/>
        <v>17</v>
      </c>
      <c r="I7641" s="1">
        <v>35018.291666666664</v>
      </c>
      <c r="J7641">
        <v>6735.7</v>
      </c>
      <c r="K7641">
        <f t="shared" si="715"/>
        <v>58.001977115065344</v>
      </c>
      <c r="M7641">
        <f>INDEX('[1]Traitement outputs (2)'!$B$51:$Q$56,MATCH(70,'[1]Traitement outputs (2)'!$A$51:$A$56,0),MATCH(C7641,'[1]Traitement outputs (2)'!$B$51:$Q$51,0))</f>
        <v>-16.864255714989046</v>
      </c>
      <c r="N7641">
        <f>INDEX('[1]Traitement outputs (2)'!$B$34:$Q$38,MATCH(70,'[1]Traitement outputs (2)'!$A$34:$A$38,0),MATCH(C7641,'[1]Traitement outputs (2)'!$B$33:$Q$33,0))</f>
        <v>-183.77989640241771</v>
      </c>
      <c r="O7641">
        <f>INDEX('[1]Traitement outputs (2)'!$B$58:$Q$63,MATCH(70,'[1]Traitement outputs (2)'!$A$58:$A$63,0),MATCH(C7641,'[1]Traitement outputs (2)'!$B$58:$Q$58,0))</f>
        <v>16.864787616041994</v>
      </c>
      <c r="P7641">
        <f>INDEX('[1]Traitement outputs (2)'!$B$41:$Q$45,MATCH(70,'[1]Traitement outputs (2)'!$A$41:$A$45,0),MATCH(C7641,'[1]Traitement outputs (2)'!$B$40:$Q$40,0))</f>
        <v>254.15803075879367</v>
      </c>
      <c r="Q7641">
        <f>IF(K7641&lt;30,INDEX('[1]Traitement outputs (2)'!$B$51:$Q$63,MATCH(70,'[1]Traitement outputs (2)'!$A$51:$A$63,0),MATCH(C7641,'[1]Traitement outputs (2)'!$B$51:$Q$51,0)),INDEX('[1]Traitement outputs (2)'!$B$34:$Q$38,MATCH(70,'[1]Traitement outputs (2)'!$A$34:$A$38,0),MATCH(C7641,'[1]Traitement outputs (2)'!$B$33:$Q$33,0)))</f>
        <v>-183.77989640241771</v>
      </c>
      <c r="R7641">
        <f>IF(K7641&lt;30,INDEX('[1]Traitement outputs (2)'!$B$58:$Q$63,MATCH(70,'[1]Traitement outputs (2)'!$A$58:$A$63,0),MATCH(C7641,'[1]Traitement outputs (2)'!$B$58:$Q$58,0)),INDEX('[1]Traitement outputs (2)'!$B$41:$Q$45,MATCH(70,'[1]Traitement outputs (2)'!$A$41:$A$45,0),MATCH(C7641,'[1]Traitement outputs (2)'!$B$40:$Q$40,0)))</f>
        <v>254.15803075879367</v>
      </c>
      <c r="T7641">
        <f t="shared" si="716"/>
        <v>-21342.138833337085</v>
      </c>
      <c r="U7641">
        <f t="shared" si="717"/>
        <v>29515.067122381799</v>
      </c>
      <c r="X7641">
        <f t="shared" si="718"/>
        <v>0.51606358805306241</v>
      </c>
      <c r="Y7641">
        <f t="shared" si="719"/>
        <v>0.59592021577150611</v>
      </c>
    </row>
    <row r="7642" spans="1:25" x14ac:dyDescent="0.35">
      <c r="A7642" s="1">
        <v>35018.333333333336</v>
      </c>
      <c r="B7642">
        <v>20.078600000000002</v>
      </c>
      <c r="C7642">
        <f>_xlfn.IFNA(HLOOKUP(B7642,'[1]Traitement outputs'!$B$33:$Q$33,1,TRUE),16)</f>
        <v>20</v>
      </c>
      <c r="E7642" s="1">
        <v>35018.333333333336</v>
      </c>
      <c r="F7642">
        <v>17.444900000000001</v>
      </c>
      <c r="G7642">
        <f t="shared" si="714"/>
        <v>17</v>
      </c>
      <c r="I7642" s="1">
        <v>35018.333333333336</v>
      </c>
      <c r="J7642">
        <v>7856.03</v>
      </c>
      <c r="K7642">
        <f t="shared" si="715"/>
        <v>67.649282520787267</v>
      </c>
      <c r="M7642">
        <f>INDEX('[1]Traitement outputs (2)'!$B$51:$Q$56,MATCH(70,'[1]Traitement outputs (2)'!$A$51:$A$56,0),MATCH(C7642,'[1]Traitement outputs (2)'!$B$51:$Q$51,0))</f>
        <v>-16.864255714989046</v>
      </c>
      <c r="N7642">
        <f>INDEX('[1]Traitement outputs (2)'!$B$34:$Q$38,MATCH(70,'[1]Traitement outputs (2)'!$A$34:$A$38,0),MATCH(C7642,'[1]Traitement outputs (2)'!$B$33:$Q$33,0))</f>
        <v>-183.77989640241771</v>
      </c>
      <c r="O7642">
        <f>INDEX('[1]Traitement outputs (2)'!$B$58:$Q$63,MATCH(70,'[1]Traitement outputs (2)'!$A$58:$A$63,0),MATCH(C7642,'[1]Traitement outputs (2)'!$B$58:$Q$58,0))</f>
        <v>16.864787616041994</v>
      </c>
      <c r="P7642">
        <f>INDEX('[1]Traitement outputs (2)'!$B$41:$Q$45,MATCH(70,'[1]Traitement outputs (2)'!$A$41:$A$45,0),MATCH(C7642,'[1]Traitement outputs (2)'!$B$40:$Q$40,0))</f>
        <v>254.15803075879367</v>
      </c>
      <c r="Q7642">
        <f>IF(K7642&lt;30,INDEX('[1]Traitement outputs (2)'!$B$51:$Q$63,MATCH(70,'[1]Traitement outputs (2)'!$A$51:$A$63,0),MATCH(C7642,'[1]Traitement outputs (2)'!$B$51:$Q$51,0)),INDEX('[1]Traitement outputs (2)'!$B$34:$Q$38,MATCH(70,'[1]Traitement outputs (2)'!$A$34:$A$38,0),MATCH(C7642,'[1]Traitement outputs (2)'!$B$33:$Q$33,0)))</f>
        <v>-183.77989640241771</v>
      </c>
      <c r="R7642">
        <f>IF(K7642&lt;30,INDEX('[1]Traitement outputs (2)'!$B$58:$Q$63,MATCH(70,'[1]Traitement outputs (2)'!$A$58:$A$63,0),MATCH(C7642,'[1]Traitement outputs (2)'!$B$58:$Q$58,0)),INDEX('[1]Traitement outputs (2)'!$B$41:$Q$45,MATCH(70,'[1]Traitement outputs (2)'!$A$41:$A$45,0),MATCH(C7642,'[1]Traitement outputs (2)'!$B$40:$Q$40,0)))</f>
        <v>254.15803075879367</v>
      </c>
      <c r="T7642">
        <f t="shared" si="716"/>
        <v>-21342.138833337085</v>
      </c>
      <c r="U7642">
        <f t="shared" si="717"/>
        <v>29515.067122381799</v>
      </c>
      <c r="X7642">
        <f t="shared" si="718"/>
        <v>0.51606358805306241</v>
      </c>
      <c r="Y7642">
        <f t="shared" si="719"/>
        <v>0.59592021577150611</v>
      </c>
    </row>
    <row r="7643" spans="1:25" x14ac:dyDescent="0.35">
      <c r="A7643" s="1">
        <v>35018.375</v>
      </c>
      <c r="B7643">
        <v>20.008900000000001</v>
      </c>
      <c r="C7643">
        <f>_xlfn.IFNA(HLOOKUP(B7643,'[1]Traitement outputs'!$B$33:$Q$33,1,TRUE),16)</f>
        <v>20</v>
      </c>
      <c r="E7643" s="1">
        <v>35018.375</v>
      </c>
      <c r="F7643">
        <v>18.415500000000002</v>
      </c>
      <c r="G7643">
        <f t="shared" si="714"/>
        <v>18</v>
      </c>
      <c r="I7643" s="1">
        <v>35018.375</v>
      </c>
      <c r="J7643">
        <v>9494.98</v>
      </c>
      <c r="K7643">
        <f t="shared" si="715"/>
        <v>81.762491302760381</v>
      </c>
      <c r="M7643">
        <f>INDEX('[1]Traitement outputs (2)'!$B$51:$Q$56,MATCH(70,'[1]Traitement outputs (2)'!$A$51:$A$56,0),MATCH(C7643,'[1]Traitement outputs (2)'!$B$51:$Q$51,0))</f>
        <v>-16.864255714989046</v>
      </c>
      <c r="N7643">
        <f>INDEX('[1]Traitement outputs (2)'!$B$34:$Q$38,MATCH(70,'[1]Traitement outputs (2)'!$A$34:$A$38,0),MATCH(C7643,'[1]Traitement outputs (2)'!$B$33:$Q$33,0))</f>
        <v>-183.77989640241771</v>
      </c>
      <c r="O7643">
        <f>INDEX('[1]Traitement outputs (2)'!$B$58:$Q$63,MATCH(70,'[1]Traitement outputs (2)'!$A$58:$A$63,0),MATCH(C7643,'[1]Traitement outputs (2)'!$B$58:$Q$58,0))</f>
        <v>16.864787616041994</v>
      </c>
      <c r="P7643">
        <f>INDEX('[1]Traitement outputs (2)'!$B$41:$Q$45,MATCH(70,'[1]Traitement outputs (2)'!$A$41:$A$45,0),MATCH(C7643,'[1]Traitement outputs (2)'!$B$40:$Q$40,0))</f>
        <v>254.15803075879367</v>
      </c>
      <c r="Q7643">
        <f>IF(K7643&lt;30,INDEX('[1]Traitement outputs (2)'!$B$51:$Q$63,MATCH(70,'[1]Traitement outputs (2)'!$A$51:$A$63,0),MATCH(C7643,'[1]Traitement outputs (2)'!$B$51:$Q$51,0)),INDEX('[1]Traitement outputs (2)'!$B$34:$Q$38,MATCH(70,'[1]Traitement outputs (2)'!$A$34:$A$38,0),MATCH(C7643,'[1]Traitement outputs (2)'!$B$33:$Q$33,0)))</f>
        <v>-183.77989640241771</v>
      </c>
      <c r="R7643">
        <f>IF(K7643&lt;30,INDEX('[1]Traitement outputs (2)'!$B$58:$Q$63,MATCH(70,'[1]Traitement outputs (2)'!$A$58:$A$63,0),MATCH(C7643,'[1]Traitement outputs (2)'!$B$58:$Q$58,0)),INDEX('[1]Traitement outputs (2)'!$B$41:$Q$45,MATCH(70,'[1]Traitement outputs (2)'!$A$41:$A$45,0),MATCH(C7643,'[1]Traitement outputs (2)'!$B$40:$Q$40,0)))</f>
        <v>254.15803075879367</v>
      </c>
      <c r="T7643">
        <f t="shared" si="716"/>
        <v>-21342.138833337085</v>
      </c>
      <c r="U7643">
        <f t="shared" si="717"/>
        <v>29515.067122381799</v>
      </c>
      <c r="X7643">
        <f t="shared" si="718"/>
        <v>0.51606358805306241</v>
      </c>
      <c r="Y7643">
        <f t="shared" si="719"/>
        <v>0.59592021577150611</v>
      </c>
    </row>
    <row r="7644" spans="1:25" x14ac:dyDescent="0.35">
      <c r="A7644" s="1">
        <v>35018.416666666664</v>
      </c>
      <c r="B7644">
        <v>20.000299999999999</v>
      </c>
      <c r="C7644">
        <f>_xlfn.IFNA(HLOOKUP(B7644,'[1]Traitement outputs'!$B$33:$Q$33,1,TRUE),16)</f>
        <v>20</v>
      </c>
      <c r="E7644" s="1">
        <v>35018.416666666664</v>
      </c>
      <c r="F7644">
        <v>19.156300000000002</v>
      </c>
      <c r="G7644">
        <f t="shared" si="714"/>
        <v>19</v>
      </c>
      <c r="I7644" s="1">
        <v>35018.416666666664</v>
      </c>
      <c r="J7644">
        <v>12472.7</v>
      </c>
      <c r="K7644">
        <f t="shared" si="715"/>
        <v>107.40402036359629</v>
      </c>
      <c r="M7644">
        <f>INDEX('[1]Traitement outputs (2)'!$B$51:$Q$56,MATCH(70,'[1]Traitement outputs (2)'!$A$51:$A$56,0),MATCH(C7644,'[1]Traitement outputs (2)'!$B$51:$Q$51,0))</f>
        <v>-16.864255714989046</v>
      </c>
      <c r="N7644">
        <f>INDEX('[1]Traitement outputs (2)'!$B$34:$Q$38,MATCH(70,'[1]Traitement outputs (2)'!$A$34:$A$38,0),MATCH(C7644,'[1]Traitement outputs (2)'!$B$33:$Q$33,0))</f>
        <v>-183.77989640241771</v>
      </c>
      <c r="O7644">
        <f>INDEX('[1]Traitement outputs (2)'!$B$58:$Q$63,MATCH(70,'[1]Traitement outputs (2)'!$A$58:$A$63,0),MATCH(C7644,'[1]Traitement outputs (2)'!$B$58:$Q$58,0))</f>
        <v>16.864787616041994</v>
      </c>
      <c r="P7644">
        <f>INDEX('[1]Traitement outputs (2)'!$B$41:$Q$45,MATCH(70,'[1]Traitement outputs (2)'!$A$41:$A$45,0),MATCH(C7644,'[1]Traitement outputs (2)'!$B$40:$Q$40,0))</f>
        <v>254.15803075879367</v>
      </c>
      <c r="Q7644">
        <f>IF(K7644&lt;30,INDEX('[1]Traitement outputs (2)'!$B$51:$Q$63,MATCH(70,'[1]Traitement outputs (2)'!$A$51:$A$63,0),MATCH(C7644,'[1]Traitement outputs (2)'!$B$51:$Q$51,0)),INDEX('[1]Traitement outputs (2)'!$B$34:$Q$38,MATCH(70,'[1]Traitement outputs (2)'!$A$34:$A$38,0),MATCH(C7644,'[1]Traitement outputs (2)'!$B$33:$Q$33,0)))</f>
        <v>-183.77989640241771</v>
      </c>
      <c r="R7644">
        <f>IF(K7644&lt;30,INDEX('[1]Traitement outputs (2)'!$B$58:$Q$63,MATCH(70,'[1]Traitement outputs (2)'!$A$58:$A$63,0),MATCH(C7644,'[1]Traitement outputs (2)'!$B$58:$Q$58,0)),INDEX('[1]Traitement outputs (2)'!$B$41:$Q$45,MATCH(70,'[1]Traitement outputs (2)'!$A$41:$A$45,0),MATCH(C7644,'[1]Traitement outputs (2)'!$B$40:$Q$40,0)))</f>
        <v>254.15803075879367</v>
      </c>
      <c r="T7644">
        <f t="shared" si="716"/>
        <v>-21342.138833337085</v>
      </c>
      <c r="U7644">
        <f t="shared" si="717"/>
        <v>29515.067122381799</v>
      </c>
      <c r="X7644">
        <f t="shared" si="718"/>
        <v>0.51606358805306241</v>
      </c>
      <c r="Y7644">
        <f t="shared" si="719"/>
        <v>0.59592021577150611</v>
      </c>
    </row>
    <row r="7645" spans="1:25" x14ac:dyDescent="0.35">
      <c r="A7645" s="1">
        <v>35018.458333333336</v>
      </c>
      <c r="B7645">
        <v>20.0001</v>
      </c>
      <c r="C7645">
        <f>_xlfn.IFNA(HLOOKUP(B7645,'[1]Traitement outputs'!$B$33:$Q$33,1,TRUE),16)</f>
        <v>20</v>
      </c>
      <c r="E7645" s="1">
        <v>35018.458333333336</v>
      </c>
      <c r="F7645">
        <v>19.671399999999998</v>
      </c>
      <c r="G7645">
        <f t="shared" si="714"/>
        <v>20</v>
      </c>
      <c r="I7645" s="1">
        <v>35018.458333333336</v>
      </c>
      <c r="J7645">
        <v>18382.099999999999</v>
      </c>
      <c r="K7645">
        <f t="shared" si="715"/>
        <v>158.29062213679981</v>
      </c>
      <c r="M7645">
        <f>INDEX('[1]Traitement outputs (2)'!$B$51:$Q$56,MATCH(70,'[1]Traitement outputs (2)'!$A$51:$A$56,0),MATCH(C7645,'[1]Traitement outputs (2)'!$B$51:$Q$51,0))</f>
        <v>-16.864255714989046</v>
      </c>
      <c r="N7645">
        <f>INDEX('[1]Traitement outputs (2)'!$B$34:$Q$38,MATCH(70,'[1]Traitement outputs (2)'!$A$34:$A$38,0),MATCH(C7645,'[1]Traitement outputs (2)'!$B$33:$Q$33,0))</f>
        <v>-183.77989640241771</v>
      </c>
      <c r="O7645">
        <f>INDEX('[1]Traitement outputs (2)'!$B$58:$Q$63,MATCH(70,'[1]Traitement outputs (2)'!$A$58:$A$63,0),MATCH(C7645,'[1]Traitement outputs (2)'!$B$58:$Q$58,0))</f>
        <v>16.864787616041994</v>
      </c>
      <c r="P7645">
        <f>INDEX('[1]Traitement outputs (2)'!$B$41:$Q$45,MATCH(70,'[1]Traitement outputs (2)'!$A$41:$A$45,0),MATCH(C7645,'[1]Traitement outputs (2)'!$B$40:$Q$40,0))</f>
        <v>254.15803075879367</v>
      </c>
      <c r="Q7645">
        <f>IF(K7645&lt;30,INDEX('[1]Traitement outputs (2)'!$B$51:$Q$63,MATCH(70,'[1]Traitement outputs (2)'!$A$51:$A$63,0),MATCH(C7645,'[1]Traitement outputs (2)'!$B$51:$Q$51,0)),INDEX('[1]Traitement outputs (2)'!$B$34:$Q$38,MATCH(70,'[1]Traitement outputs (2)'!$A$34:$A$38,0),MATCH(C7645,'[1]Traitement outputs (2)'!$B$33:$Q$33,0)))</f>
        <v>-183.77989640241771</v>
      </c>
      <c r="R7645">
        <f>IF(K7645&lt;30,INDEX('[1]Traitement outputs (2)'!$B$58:$Q$63,MATCH(70,'[1]Traitement outputs (2)'!$A$58:$A$63,0),MATCH(C7645,'[1]Traitement outputs (2)'!$B$58:$Q$58,0)),INDEX('[1]Traitement outputs (2)'!$B$41:$Q$45,MATCH(70,'[1]Traitement outputs (2)'!$A$41:$A$45,0),MATCH(C7645,'[1]Traitement outputs (2)'!$B$40:$Q$40,0)))</f>
        <v>254.15803075879367</v>
      </c>
      <c r="T7645">
        <f t="shared" si="716"/>
        <v>-21342.138833337085</v>
      </c>
      <c r="U7645">
        <f t="shared" si="717"/>
        <v>29515.067122381799</v>
      </c>
      <c r="X7645">
        <f t="shared" si="718"/>
        <v>0.51606358805306241</v>
      </c>
      <c r="Y7645">
        <f t="shared" si="719"/>
        <v>0.59592021577150611</v>
      </c>
    </row>
    <row r="7646" spans="1:25" x14ac:dyDescent="0.35">
      <c r="A7646" s="1">
        <v>35018.5</v>
      </c>
      <c r="B7646">
        <v>20.0001</v>
      </c>
      <c r="C7646">
        <f>_xlfn.IFNA(HLOOKUP(B7646,'[1]Traitement outputs'!$B$33:$Q$33,1,TRUE),16)</f>
        <v>20</v>
      </c>
      <c r="E7646" s="1">
        <v>35018.5</v>
      </c>
      <c r="F7646">
        <v>19.830500000000001</v>
      </c>
      <c r="G7646">
        <f t="shared" si="714"/>
        <v>20</v>
      </c>
      <c r="I7646" s="1">
        <v>35018.5</v>
      </c>
      <c r="J7646">
        <v>17493.599999999999</v>
      </c>
      <c r="K7646">
        <f t="shared" si="715"/>
        <v>150.63963461260255</v>
      </c>
      <c r="M7646">
        <f>INDEX('[1]Traitement outputs (2)'!$B$51:$Q$56,MATCH(70,'[1]Traitement outputs (2)'!$A$51:$A$56,0),MATCH(C7646,'[1]Traitement outputs (2)'!$B$51:$Q$51,0))</f>
        <v>-16.864255714989046</v>
      </c>
      <c r="N7646">
        <f>INDEX('[1]Traitement outputs (2)'!$B$34:$Q$38,MATCH(70,'[1]Traitement outputs (2)'!$A$34:$A$38,0),MATCH(C7646,'[1]Traitement outputs (2)'!$B$33:$Q$33,0))</f>
        <v>-183.77989640241771</v>
      </c>
      <c r="O7646">
        <f>INDEX('[1]Traitement outputs (2)'!$B$58:$Q$63,MATCH(70,'[1]Traitement outputs (2)'!$A$58:$A$63,0),MATCH(C7646,'[1]Traitement outputs (2)'!$B$58:$Q$58,0))</f>
        <v>16.864787616041994</v>
      </c>
      <c r="P7646">
        <f>INDEX('[1]Traitement outputs (2)'!$B$41:$Q$45,MATCH(70,'[1]Traitement outputs (2)'!$A$41:$A$45,0),MATCH(C7646,'[1]Traitement outputs (2)'!$B$40:$Q$40,0))</f>
        <v>254.15803075879367</v>
      </c>
      <c r="Q7646">
        <f>IF(K7646&lt;30,INDEX('[1]Traitement outputs (2)'!$B$51:$Q$63,MATCH(70,'[1]Traitement outputs (2)'!$A$51:$A$63,0),MATCH(C7646,'[1]Traitement outputs (2)'!$B$51:$Q$51,0)),INDEX('[1]Traitement outputs (2)'!$B$34:$Q$38,MATCH(70,'[1]Traitement outputs (2)'!$A$34:$A$38,0),MATCH(C7646,'[1]Traitement outputs (2)'!$B$33:$Q$33,0)))</f>
        <v>-183.77989640241771</v>
      </c>
      <c r="R7646">
        <f>IF(K7646&lt;30,INDEX('[1]Traitement outputs (2)'!$B$58:$Q$63,MATCH(70,'[1]Traitement outputs (2)'!$A$58:$A$63,0),MATCH(C7646,'[1]Traitement outputs (2)'!$B$58:$Q$58,0)),INDEX('[1]Traitement outputs (2)'!$B$41:$Q$45,MATCH(70,'[1]Traitement outputs (2)'!$A$41:$A$45,0),MATCH(C7646,'[1]Traitement outputs (2)'!$B$40:$Q$40,0)))</f>
        <v>254.15803075879367</v>
      </c>
      <c r="T7646">
        <f t="shared" si="716"/>
        <v>-21342.138833337085</v>
      </c>
      <c r="U7646">
        <f t="shared" si="717"/>
        <v>29515.067122381799</v>
      </c>
      <c r="X7646">
        <f t="shared" si="718"/>
        <v>0.51606358805306241</v>
      </c>
      <c r="Y7646">
        <f t="shared" si="719"/>
        <v>0.59592021577150611</v>
      </c>
    </row>
    <row r="7647" spans="1:25" x14ac:dyDescent="0.35">
      <c r="A7647" s="1">
        <v>35018.541666666664</v>
      </c>
      <c r="B7647">
        <v>20.0002</v>
      </c>
      <c r="C7647">
        <f>_xlfn.IFNA(HLOOKUP(B7647,'[1]Traitement outputs'!$B$33:$Q$33,1,TRUE),16)</f>
        <v>20</v>
      </c>
      <c r="E7647" s="1">
        <v>35018.541666666664</v>
      </c>
      <c r="F7647">
        <v>20.005099999999999</v>
      </c>
      <c r="G7647">
        <f t="shared" si="714"/>
        <v>20</v>
      </c>
      <c r="I7647" s="1">
        <v>35018.541666666664</v>
      </c>
      <c r="J7647">
        <v>12239.3</v>
      </c>
      <c r="K7647">
        <f t="shared" si="715"/>
        <v>105.39418301058824</v>
      </c>
      <c r="M7647">
        <f>INDEX('[1]Traitement outputs (2)'!$B$51:$Q$56,MATCH(70,'[1]Traitement outputs (2)'!$A$51:$A$56,0),MATCH(C7647,'[1]Traitement outputs (2)'!$B$51:$Q$51,0))</f>
        <v>-16.864255714989046</v>
      </c>
      <c r="N7647">
        <f>INDEX('[1]Traitement outputs (2)'!$B$34:$Q$38,MATCH(70,'[1]Traitement outputs (2)'!$A$34:$A$38,0),MATCH(C7647,'[1]Traitement outputs (2)'!$B$33:$Q$33,0))</f>
        <v>-183.77989640241771</v>
      </c>
      <c r="O7647">
        <f>INDEX('[1]Traitement outputs (2)'!$B$58:$Q$63,MATCH(70,'[1]Traitement outputs (2)'!$A$58:$A$63,0),MATCH(C7647,'[1]Traitement outputs (2)'!$B$58:$Q$58,0))</f>
        <v>16.864787616041994</v>
      </c>
      <c r="P7647">
        <f>INDEX('[1]Traitement outputs (2)'!$B$41:$Q$45,MATCH(70,'[1]Traitement outputs (2)'!$A$41:$A$45,0),MATCH(C7647,'[1]Traitement outputs (2)'!$B$40:$Q$40,0))</f>
        <v>254.15803075879367</v>
      </c>
      <c r="Q7647">
        <f>IF(K7647&lt;30,INDEX('[1]Traitement outputs (2)'!$B$51:$Q$63,MATCH(70,'[1]Traitement outputs (2)'!$A$51:$A$63,0),MATCH(C7647,'[1]Traitement outputs (2)'!$B$51:$Q$51,0)),INDEX('[1]Traitement outputs (2)'!$B$34:$Q$38,MATCH(70,'[1]Traitement outputs (2)'!$A$34:$A$38,0),MATCH(C7647,'[1]Traitement outputs (2)'!$B$33:$Q$33,0)))</f>
        <v>-183.77989640241771</v>
      </c>
      <c r="R7647">
        <f>IF(K7647&lt;30,INDEX('[1]Traitement outputs (2)'!$B$58:$Q$63,MATCH(70,'[1]Traitement outputs (2)'!$A$58:$A$63,0),MATCH(C7647,'[1]Traitement outputs (2)'!$B$58:$Q$58,0)),INDEX('[1]Traitement outputs (2)'!$B$41:$Q$45,MATCH(70,'[1]Traitement outputs (2)'!$A$41:$A$45,0),MATCH(C7647,'[1]Traitement outputs (2)'!$B$40:$Q$40,0)))</f>
        <v>254.15803075879367</v>
      </c>
      <c r="T7647">
        <f t="shared" si="716"/>
        <v>-21342.138833337085</v>
      </c>
      <c r="U7647">
        <f t="shared" si="717"/>
        <v>29515.067122381799</v>
      </c>
      <c r="X7647">
        <f t="shared" si="718"/>
        <v>0.51606358805306241</v>
      </c>
      <c r="Y7647">
        <f t="shared" si="719"/>
        <v>0.59592021577150611</v>
      </c>
    </row>
    <row r="7648" spans="1:25" x14ac:dyDescent="0.35">
      <c r="A7648" s="1">
        <v>35018.583333333336</v>
      </c>
      <c r="B7648">
        <v>20.0002</v>
      </c>
      <c r="C7648">
        <f>_xlfn.IFNA(HLOOKUP(B7648,'[1]Traitement outputs'!$B$33:$Q$33,1,TRUE),16)</f>
        <v>20</v>
      </c>
      <c r="E7648" s="1">
        <v>35018.583333333336</v>
      </c>
      <c r="F7648">
        <v>20.253699999999998</v>
      </c>
      <c r="G7648">
        <f t="shared" si="714"/>
        <v>20</v>
      </c>
      <c r="I7648" s="1">
        <v>35018.583333333336</v>
      </c>
      <c r="J7648">
        <v>6120.2</v>
      </c>
      <c r="K7648">
        <f t="shared" si="715"/>
        <v>52.70182762587747</v>
      </c>
      <c r="M7648">
        <f>INDEX('[1]Traitement outputs (2)'!$B$51:$Q$56,MATCH(70,'[1]Traitement outputs (2)'!$A$51:$A$56,0),MATCH(C7648,'[1]Traitement outputs (2)'!$B$51:$Q$51,0))</f>
        <v>-16.864255714989046</v>
      </c>
      <c r="N7648">
        <f>INDEX('[1]Traitement outputs (2)'!$B$34:$Q$38,MATCH(70,'[1]Traitement outputs (2)'!$A$34:$A$38,0),MATCH(C7648,'[1]Traitement outputs (2)'!$B$33:$Q$33,0))</f>
        <v>-183.77989640241771</v>
      </c>
      <c r="O7648">
        <f>INDEX('[1]Traitement outputs (2)'!$B$58:$Q$63,MATCH(70,'[1]Traitement outputs (2)'!$A$58:$A$63,0),MATCH(C7648,'[1]Traitement outputs (2)'!$B$58:$Q$58,0))</f>
        <v>16.864787616041994</v>
      </c>
      <c r="P7648">
        <f>INDEX('[1]Traitement outputs (2)'!$B$41:$Q$45,MATCH(70,'[1]Traitement outputs (2)'!$A$41:$A$45,0),MATCH(C7648,'[1]Traitement outputs (2)'!$B$40:$Q$40,0))</f>
        <v>254.15803075879367</v>
      </c>
      <c r="Q7648">
        <f>IF(K7648&lt;30,INDEX('[1]Traitement outputs (2)'!$B$51:$Q$63,MATCH(70,'[1]Traitement outputs (2)'!$A$51:$A$63,0),MATCH(C7648,'[1]Traitement outputs (2)'!$B$51:$Q$51,0)),INDEX('[1]Traitement outputs (2)'!$B$34:$Q$38,MATCH(70,'[1]Traitement outputs (2)'!$A$34:$A$38,0),MATCH(C7648,'[1]Traitement outputs (2)'!$B$33:$Q$33,0)))</f>
        <v>-183.77989640241771</v>
      </c>
      <c r="R7648">
        <f>IF(K7648&lt;30,INDEX('[1]Traitement outputs (2)'!$B$58:$Q$63,MATCH(70,'[1]Traitement outputs (2)'!$A$58:$A$63,0),MATCH(C7648,'[1]Traitement outputs (2)'!$B$58:$Q$58,0)),INDEX('[1]Traitement outputs (2)'!$B$41:$Q$45,MATCH(70,'[1]Traitement outputs (2)'!$A$41:$A$45,0),MATCH(C7648,'[1]Traitement outputs (2)'!$B$40:$Q$40,0)))</f>
        <v>254.15803075879367</v>
      </c>
      <c r="T7648">
        <f t="shared" si="716"/>
        <v>-21342.138833337085</v>
      </c>
      <c r="U7648">
        <f t="shared" si="717"/>
        <v>29515.067122381799</v>
      </c>
      <c r="X7648">
        <f t="shared" si="718"/>
        <v>0.51606358805306241</v>
      </c>
      <c r="Y7648">
        <f t="shared" si="719"/>
        <v>0.59592021577150611</v>
      </c>
    </row>
    <row r="7649" spans="1:25" x14ac:dyDescent="0.35">
      <c r="A7649" s="1">
        <v>35018.625</v>
      </c>
      <c r="B7649">
        <v>20.0002</v>
      </c>
      <c r="C7649">
        <f>_xlfn.IFNA(HLOOKUP(B7649,'[1]Traitement outputs'!$B$33:$Q$33,1,TRUE),16)</f>
        <v>20</v>
      </c>
      <c r="E7649" s="1">
        <v>35018.625</v>
      </c>
      <c r="F7649">
        <v>20.415700000000001</v>
      </c>
      <c r="G7649">
        <f t="shared" si="714"/>
        <v>20</v>
      </c>
      <c r="I7649" s="1">
        <v>35018.625</v>
      </c>
      <c r="J7649">
        <v>2788.89</v>
      </c>
      <c r="K7649">
        <f t="shared" si="715"/>
        <v>24.015489697646061</v>
      </c>
      <c r="M7649">
        <f>INDEX('[1]Traitement outputs (2)'!$B$51:$Q$56,MATCH(70,'[1]Traitement outputs (2)'!$A$51:$A$56,0),MATCH(C7649,'[1]Traitement outputs (2)'!$B$51:$Q$51,0))</f>
        <v>-16.864255714989046</v>
      </c>
      <c r="N7649">
        <f>INDEX('[1]Traitement outputs (2)'!$B$34:$Q$38,MATCH(70,'[1]Traitement outputs (2)'!$A$34:$A$38,0),MATCH(C7649,'[1]Traitement outputs (2)'!$B$33:$Q$33,0))</f>
        <v>-183.77989640241771</v>
      </c>
      <c r="O7649">
        <f>INDEX('[1]Traitement outputs (2)'!$B$58:$Q$63,MATCH(70,'[1]Traitement outputs (2)'!$A$58:$A$63,0),MATCH(C7649,'[1]Traitement outputs (2)'!$B$58:$Q$58,0))</f>
        <v>16.864787616041994</v>
      </c>
      <c r="P7649">
        <f>INDEX('[1]Traitement outputs (2)'!$B$41:$Q$45,MATCH(70,'[1]Traitement outputs (2)'!$A$41:$A$45,0),MATCH(C7649,'[1]Traitement outputs (2)'!$B$40:$Q$40,0))</f>
        <v>254.15803075879367</v>
      </c>
      <c r="Q7649">
        <f>IF(K7649&lt;30,INDEX('[1]Traitement outputs (2)'!$B$51:$Q$63,MATCH(70,'[1]Traitement outputs (2)'!$A$51:$A$63,0),MATCH(C7649,'[1]Traitement outputs (2)'!$B$51:$Q$51,0)),INDEX('[1]Traitement outputs (2)'!$B$34:$Q$38,MATCH(70,'[1]Traitement outputs (2)'!$A$34:$A$38,0),MATCH(C7649,'[1]Traitement outputs (2)'!$B$33:$Q$33,0)))</f>
        <v>-16.864255714989046</v>
      </c>
      <c r="R7649">
        <f>IF(K7649&lt;30,INDEX('[1]Traitement outputs (2)'!$B$58:$Q$63,MATCH(70,'[1]Traitement outputs (2)'!$A$58:$A$63,0),MATCH(C7649,'[1]Traitement outputs (2)'!$B$58:$Q$58,0)),INDEX('[1]Traitement outputs (2)'!$B$41:$Q$45,MATCH(70,'[1]Traitement outputs (2)'!$A$41:$A$45,0),MATCH(C7649,'[1]Traitement outputs (2)'!$B$40:$Q$40,0)))</f>
        <v>16.864787616041994</v>
      </c>
      <c r="T7649">
        <f t="shared" si="716"/>
        <v>-1958.42577907482</v>
      </c>
      <c r="U7649">
        <f t="shared" si="717"/>
        <v>1958.4875481058175</v>
      </c>
      <c r="X7649">
        <f t="shared" si="718"/>
        <v>4.735571455032727E-2</v>
      </c>
      <c r="Y7649">
        <f t="shared" si="719"/>
        <v>3.954259420836595E-2</v>
      </c>
    </row>
    <row r="7650" spans="1:25" x14ac:dyDescent="0.35">
      <c r="A7650" s="1">
        <v>35018.666666666664</v>
      </c>
      <c r="B7650">
        <v>20.0002</v>
      </c>
      <c r="C7650">
        <f>_xlfn.IFNA(HLOOKUP(B7650,'[1]Traitement outputs'!$B$33:$Q$33,1,TRUE),16)</f>
        <v>20</v>
      </c>
      <c r="E7650" s="1">
        <v>35018.666666666664</v>
      </c>
      <c r="F7650">
        <v>20.5502</v>
      </c>
      <c r="G7650">
        <f t="shared" si="714"/>
        <v>21</v>
      </c>
      <c r="I7650" s="1">
        <v>35018.666666666664</v>
      </c>
      <c r="J7650">
        <v>111.521</v>
      </c>
      <c r="K7650">
        <f t="shared" si="715"/>
        <v>0.96032164286550803</v>
      </c>
      <c r="M7650">
        <f>INDEX('[1]Traitement outputs (2)'!$B$51:$Q$56,MATCH(70,'[1]Traitement outputs (2)'!$A$51:$A$56,0),MATCH(C7650,'[1]Traitement outputs (2)'!$B$51:$Q$51,0))</f>
        <v>-16.864255714989046</v>
      </c>
      <c r="N7650">
        <f>INDEX('[1]Traitement outputs (2)'!$B$34:$Q$38,MATCH(70,'[1]Traitement outputs (2)'!$A$34:$A$38,0),MATCH(C7650,'[1]Traitement outputs (2)'!$B$33:$Q$33,0))</f>
        <v>-183.77989640241771</v>
      </c>
      <c r="O7650">
        <f>INDEX('[1]Traitement outputs (2)'!$B$58:$Q$63,MATCH(70,'[1]Traitement outputs (2)'!$A$58:$A$63,0),MATCH(C7650,'[1]Traitement outputs (2)'!$B$58:$Q$58,0))</f>
        <v>16.864787616041994</v>
      </c>
      <c r="P7650">
        <f>INDEX('[1]Traitement outputs (2)'!$B$41:$Q$45,MATCH(70,'[1]Traitement outputs (2)'!$A$41:$A$45,0),MATCH(C7650,'[1]Traitement outputs (2)'!$B$40:$Q$40,0))</f>
        <v>254.15803075879367</v>
      </c>
      <c r="Q7650">
        <f>IF(K7650&lt;30,INDEX('[1]Traitement outputs (2)'!$B$51:$Q$63,MATCH(70,'[1]Traitement outputs (2)'!$A$51:$A$63,0),MATCH(C7650,'[1]Traitement outputs (2)'!$B$51:$Q$51,0)),INDEX('[1]Traitement outputs (2)'!$B$34:$Q$38,MATCH(70,'[1]Traitement outputs (2)'!$A$34:$A$38,0),MATCH(C7650,'[1]Traitement outputs (2)'!$B$33:$Q$33,0)))</f>
        <v>-16.864255714989046</v>
      </c>
      <c r="R7650">
        <f>IF(K7650&lt;30,INDEX('[1]Traitement outputs (2)'!$B$58:$Q$63,MATCH(70,'[1]Traitement outputs (2)'!$A$58:$A$63,0),MATCH(C7650,'[1]Traitement outputs (2)'!$B$58:$Q$58,0)),INDEX('[1]Traitement outputs (2)'!$B$41:$Q$45,MATCH(70,'[1]Traitement outputs (2)'!$A$41:$A$45,0),MATCH(C7650,'[1]Traitement outputs (2)'!$B$40:$Q$40,0)))</f>
        <v>16.864787616041994</v>
      </c>
      <c r="T7650">
        <f t="shared" si="716"/>
        <v>-1958.42577907482</v>
      </c>
      <c r="U7650">
        <f t="shared" si="717"/>
        <v>1958.4875481058175</v>
      </c>
      <c r="X7650">
        <f t="shared" si="718"/>
        <v>4.735571455032727E-2</v>
      </c>
      <c r="Y7650">
        <f t="shared" si="719"/>
        <v>3.954259420836595E-2</v>
      </c>
    </row>
    <row r="7651" spans="1:25" x14ac:dyDescent="0.35">
      <c r="A7651" s="1">
        <v>35018.708333333336</v>
      </c>
      <c r="B7651">
        <v>20.0002</v>
      </c>
      <c r="C7651">
        <f>_xlfn.IFNA(HLOOKUP(B7651,'[1]Traitement outputs'!$B$33:$Q$33,1,TRUE),16)</f>
        <v>20</v>
      </c>
      <c r="E7651" s="1">
        <v>35018.708333333336</v>
      </c>
      <c r="F7651">
        <v>20.399699999999999</v>
      </c>
      <c r="G7651">
        <f t="shared" si="714"/>
        <v>20</v>
      </c>
      <c r="I7651" s="1">
        <v>35018.708333333336</v>
      </c>
      <c r="J7651">
        <v>0</v>
      </c>
      <c r="K7651">
        <f t="shared" si="715"/>
        <v>0</v>
      </c>
      <c r="M7651">
        <f>INDEX('[1]Traitement outputs (2)'!$B$51:$Q$56,MATCH(70,'[1]Traitement outputs (2)'!$A$51:$A$56,0),MATCH(C7651,'[1]Traitement outputs (2)'!$B$51:$Q$51,0))</f>
        <v>-16.864255714989046</v>
      </c>
      <c r="N7651">
        <f>INDEX('[1]Traitement outputs (2)'!$B$34:$Q$38,MATCH(70,'[1]Traitement outputs (2)'!$A$34:$A$38,0),MATCH(C7651,'[1]Traitement outputs (2)'!$B$33:$Q$33,0))</f>
        <v>-183.77989640241771</v>
      </c>
      <c r="O7651">
        <f>INDEX('[1]Traitement outputs (2)'!$B$58:$Q$63,MATCH(70,'[1]Traitement outputs (2)'!$A$58:$A$63,0),MATCH(C7651,'[1]Traitement outputs (2)'!$B$58:$Q$58,0))</f>
        <v>16.864787616041994</v>
      </c>
      <c r="P7651">
        <f>INDEX('[1]Traitement outputs (2)'!$B$41:$Q$45,MATCH(70,'[1]Traitement outputs (2)'!$A$41:$A$45,0),MATCH(C7651,'[1]Traitement outputs (2)'!$B$40:$Q$40,0))</f>
        <v>254.15803075879367</v>
      </c>
      <c r="Q7651">
        <f>IF(K7651&lt;30,INDEX('[1]Traitement outputs (2)'!$B$51:$Q$63,MATCH(70,'[1]Traitement outputs (2)'!$A$51:$A$63,0),MATCH(C7651,'[1]Traitement outputs (2)'!$B$51:$Q$51,0)),INDEX('[1]Traitement outputs (2)'!$B$34:$Q$38,MATCH(70,'[1]Traitement outputs (2)'!$A$34:$A$38,0),MATCH(C7651,'[1]Traitement outputs (2)'!$B$33:$Q$33,0)))</f>
        <v>-16.864255714989046</v>
      </c>
      <c r="R7651">
        <f>IF(K7651&lt;30,INDEX('[1]Traitement outputs (2)'!$B$58:$Q$63,MATCH(70,'[1]Traitement outputs (2)'!$A$58:$A$63,0),MATCH(C7651,'[1]Traitement outputs (2)'!$B$58:$Q$58,0)),INDEX('[1]Traitement outputs (2)'!$B$41:$Q$45,MATCH(70,'[1]Traitement outputs (2)'!$A$41:$A$45,0),MATCH(C7651,'[1]Traitement outputs (2)'!$B$40:$Q$40,0)))</f>
        <v>16.864787616041994</v>
      </c>
      <c r="T7651">
        <f t="shared" si="716"/>
        <v>-1958.42577907482</v>
      </c>
      <c r="U7651">
        <f t="shared" si="717"/>
        <v>1958.4875481058175</v>
      </c>
      <c r="X7651">
        <f t="shared" si="718"/>
        <v>4.735571455032727E-2</v>
      </c>
      <c r="Y7651">
        <f t="shared" si="719"/>
        <v>3.954259420836595E-2</v>
      </c>
    </row>
    <row r="7652" spans="1:25" x14ac:dyDescent="0.35">
      <c r="A7652" s="1">
        <v>35018.75</v>
      </c>
      <c r="B7652">
        <v>20.0002</v>
      </c>
      <c r="C7652">
        <f>_xlfn.IFNA(HLOOKUP(B7652,'[1]Traitement outputs'!$B$33:$Q$33,1,TRUE),16)</f>
        <v>20</v>
      </c>
      <c r="E7652" s="1">
        <v>35018.75</v>
      </c>
      <c r="F7652">
        <v>20.049299999999999</v>
      </c>
      <c r="G7652">
        <f t="shared" si="714"/>
        <v>20</v>
      </c>
      <c r="I7652" s="1">
        <v>35018.75</v>
      </c>
      <c r="J7652">
        <v>0</v>
      </c>
      <c r="K7652">
        <f t="shared" si="715"/>
        <v>0</v>
      </c>
      <c r="M7652">
        <f>INDEX('[1]Traitement outputs (2)'!$B$51:$Q$56,MATCH(70,'[1]Traitement outputs (2)'!$A$51:$A$56,0),MATCH(C7652,'[1]Traitement outputs (2)'!$B$51:$Q$51,0))</f>
        <v>-16.864255714989046</v>
      </c>
      <c r="N7652">
        <f>INDEX('[1]Traitement outputs (2)'!$B$34:$Q$38,MATCH(70,'[1]Traitement outputs (2)'!$A$34:$A$38,0),MATCH(C7652,'[1]Traitement outputs (2)'!$B$33:$Q$33,0))</f>
        <v>-183.77989640241771</v>
      </c>
      <c r="O7652">
        <f>INDEX('[1]Traitement outputs (2)'!$B$58:$Q$63,MATCH(70,'[1]Traitement outputs (2)'!$A$58:$A$63,0),MATCH(C7652,'[1]Traitement outputs (2)'!$B$58:$Q$58,0))</f>
        <v>16.864787616041994</v>
      </c>
      <c r="P7652">
        <f>INDEX('[1]Traitement outputs (2)'!$B$41:$Q$45,MATCH(70,'[1]Traitement outputs (2)'!$A$41:$A$45,0),MATCH(C7652,'[1]Traitement outputs (2)'!$B$40:$Q$40,0))</f>
        <v>254.15803075879367</v>
      </c>
      <c r="Q7652">
        <f>IF(K7652&lt;30,INDEX('[1]Traitement outputs (2)'!$B$51:$Q$63,MATCH(70,'[1]Traitement outputs (2)'!$A$51:$A$63,0),MATCH(C7652,'[1]Traitement outputs (2)'!$B$51:$Q$51,0)),INDEX('[1]Traitement outputs (2)'!$B$34:$Q$38,MATCH(70,'[1]Traitement outputs (2)'!$A$34:$A$38,0),MATCH(C7652,'[1]Traitement outputs (2)'!$B$33:$Q$33,0)))</f>
        <v>-16.864255714989046</v>
      </c>
      <c r="R7652">
        <f>IF(K7652&lt;30,INDEX('[1]Traitement outputs (2)'!$B$58:$Q$63,MATCH(70,'[1]Traitement outputs (2)'!$A$58:$A$63,0),MATCH(C7652,'[1]Traitement outputs (2)'!$B$58:$Q$58,0)),INDEX('[1]Traitement outputs (2)'!$B$41:$Q$45,MATCH(70,'[1]Traitement outputs (2)'!$A$41:$A$45,0),MATCH(C7652,'[1]Traitement outputs (2)'!$B$40:$Q$40,0)))</f>
        <v>16.864787616041994</v>
      </c>
      <c r="T7652">
        <f t="shared" si="716"/>
        <v>-1958.42577907482</v>
      </c>
      <c r="U7652">
        <f t="shared" si="717"/>
        <v>1958.4875481058175</v>
      </c>
      <c r="X7652">
        <f t="shared" si="718"/>
        <v>4.735571455032727E-2</v>
      </c>
      <c r="Y7652">
        <f t="shared" si="719"/>
        <v>3.954259420836595E-2</v>
      </c>
    </row>
    <row r="7653" spans="1:25" x14ac:dyDescent="0.35">
      <c r="A7653" s="1">
        <v>35018.791666666664</v>
      </c>
      <c r="B7653">
        <v>20.0001</v>
      </c>
      <c r="C7653">
        <f>_xlfn.IFNA(HLOOKUP(B7653,'[1]Traitement outputs'!$B$33:$Q$33,1,TRUE),16)</f>
        <v>20</v>
      </c>
      <c r="E7653" s="1">
        <v>35018.791666666664</v>
      </c>
      <c r="F7653">
        <v>19.7758</v>
      </c>
      <c r="G7653">
        <f t="shared" si="714"/>
        <v>20</v>
      </c>
      <c r="I7653" s="1">
        <v>35018.791666666664</v>
      </c>
      <c r="J7653">
        <v>0</v>
      </c>
      <c r="K7653">
        <f t="shared" si="715"/>
        <v>0</v>
      </c>
      <c r="M7653">
        <f>INDEX('[1]Traitement outputs (2)'!$B$51:$Q$56,MATCH(70,'[1]Traitement outputs (2)'!$A$51:$A$56,0),MATCH(C7653,'[1]Traitement outputs (2)'!$B$51:$Q$51,0))</f>
        <v>-16.864255714989046</v>
      </c>
      <c r="N7653">
        <f>INDEX('[1]Traitement outputs (2)'!$B$34:$Q$38,MATCH(70,'[1]Traitement outputs (2)'!$A$34:$A$38,0),MATCH(C7653,'[1]Traitement outputs (2)'!$B$33:$Q$33,0))</f>
        <v>-183.77989640241771</v>
      </c>
      <c r="O7653">
        <f>INDEX('[1]Traitement outputs (2)'!$B$58:$Q$63,MATCH(70,'[1]Traitement outputs (2)'!$A$58:$A$63,0),MATCH(C7653,'[1]Traitement outputs (2)'!$B$58:$Q$58,0))</f>
        <v>16.864787616041994</v>
      </c>
      <c r="P7653">
        <f>INDEX('[1]Traitement outputs (2)'!$B$41:$Q$45,MATCH(70,'[1]Traitement outputs (2)'!$A$41:$A$45,0),MATCH(C7653,'[1]Traitement outputs (2)'!$B$40:$Q$40,0))</f>
        <v>254.15803075879367</v>
      </c>
      <c r="Q7653">
        <f>IF(K7653&lt;30,INDEX('[1]Traitement outputs (2)'!$B$51:$Q$63,MATCH(70,'[1]Traitement outputs (2)'!$A$51:$A$63,0),MATCH(C7653,'[1]Traitement outputs (2)'!$B$51:$Q$51,0)),INDEX('[1]Traitement outputs (2)'!$B$34:$Q$38,MATCH(70,'[1]Traitement outputs (2)'!$A$34:$A$38,0),MATCH(C7653,'[1]Traitement outputs (2)'!$B$33:$Q$33,0)))</f>
        <v>-16.864255714989046</v>
      </c>
      <c r="R7653">
        <f>IF(K7653&lt;30,INDEX('[1]Traitement outputs (2)'!$B$58:$Q$63,MATCH(70,'[1]Traitement outputs (2)'!$A$58:$A$63,0),MATCH(C7653,'[1]Traitement outputs (2)'!$B$58:$Q$58,0)),INDEX('[1]Traitement outputs (2)'!$B$41:$Q$45,MATCH(70,'[1]Traitement outputs (2)'!$A$41:$A$45,0),MATCH(C7653,'[1]Traitement outputs (2)'!$B$40:$Q$40,0)))</f>
        <v>16.864787616041994</v>
      </c>
      <c r="T7653">
        <f t="shared" si="716"/>
        <v>-1958.42577907482</v>
      </c>
      <c r="U7653">
        <f t="shared" si="717"/>
        <v>1958.4875481058175</v>
      </c>
      <c r="X7653">
        <f t="shared" si="718"/>
        <v>4.735571455032727E-2</v>
      </c>
      <c r="Y7653">
        <f t="shared" si="719"/>
        <v>3.954259420836595E-2</v>
      </c>
    </row>
    <row r="7654" spans="1:25" x14ac:dyDescent="0.35">
      <c r="A7654" s="1">
        <v>35018.833333333336</v>
      </c>
      <c r="B7654">
        <v>20.0001</v>
      </c>
      <c r="C7654">
        <f>_xlfn.IFNA(HLOOKUP(B7654,'[1]Traitement outputs'!$B$33:$Q$33,1,TRUE),16)</f>
        <v>20</v>
      </c>
      <c r="E7654" s="1">
        <v>35018.833333333336</v>
      </c>
      <c r="F7654">
        <v>19.5715</v>
      </c>
      <c r="G7654">
        <f t="shared" si="714"/>
        <v>20</v>
      </c>
      <c r="I7654" s="1">
        <v>35018.833333333336</v>
      </c>
      <c r="J7654">
        <v>0</v>
      </c>
      <c r="K7654">
        <f t="shared" si="715"/>
        <v>0</v>
      </c>
      <c r="M7654">
        <f>INDEX('[1]Traitement outputs (2)'!$B$51:$Q$56,MATCH(70,'[1]Traitement outputs (2)'!$A$51:$A$56,0),MATCH(C7654,'[1]Traitement outputs (2)'!$B$51:$Q$51,0))</f>
        <v>-16.864255714989046</v>
      </c>
      <c r="N7654">
        <f>INDEX('[1]Traitement outputs (2)'!$B$34:$Q$38,MATCH(70,'[1]Traitement outputs (2)'!$A$34:$A$38,0),MATCH(C7654,'[1]Traitement outputs (2)'!$B$33:$Q$33,0))</f>
        <v>-183.77989640241771</v>
      </c>
      <c r="O7654">
        <f>INDEX('[1]Traitement outputs (2)'!$B$58:$Q$63,MATCH(70,'[1]Traitement outputs (2)'!$A$58:$A$63,0),MATCH(C7654,'[1]Traitement outputs (2)'!$B$58:$Q$58,0))</f>
        <v>16.864787616041994</v>
      </c>
      <c r="P7654">
        <f>INDEX('[1]Traitement outputs (2)'!$B$41:$Q$45,MATCH(70,'[1]Traitement outputs (2)'!$A$41:$A$45,0),MATCH(C7654,'[1]Traitement outputs (2)'!$B$40:$Q$40,0))</f>
        <v>254.15803075879367</v>
      </c>
      <c r="Q7654">
        <f>IF(K7654&lt;30,INDEX('[1]Traitement outputs (2)'!$B$51:$Q$63,MATCH(70,'[1]Traitement outputs (2)'!$A$51:$A$63,0),MATCH(C7654,'[1]Traitement outputs (2)'!$B$51:$Q$51,0)),INDEX('[1]Traitement outputs (2)'!$B$34:$Q$38,MATCH(70,'[1]Traitement outputs (2)'!$A$34:$A$38,0),MATCH(C7654,'[1]Traitement outputs (2)'!$B$33:$Q$33,0)))</f>
        <v>-16.864255714989046</v>
      </c>
      <c r="R7654">
        <f>IF(K7654&lt;30,INDEX('[1]Traitement outputs (2)'!$B$58:$Q$63,MATCH(70,'[1]Traitement outputs (2)'!$A$58:$A$63,0),MATCH(C7654,'[1]Traitement outputs (2)'!$B$58:$Q$58,0)),INDEX('[1]Traitement outputs (2)'!$B$41:$Q$45,MATCH(70,'[1]Traitement outputs (2)'!$A$41:$A$45,0),MATCH(C7654,'[1]Traitement outputs (2)'!$B$40:$Q$40,0)))</f>
        <v>16.864787616041994</v>
      </c>
      <c r="T7654">
        <f t="shared" si="716"/>
        <v>-1958.42577907482</v>
      </c>
      <c r="U7654">
        <f t="shared" si="717"/>
        <v>1958.4875481058175</v>
      </c>
      <c r="X7654">
        <f t="shared" si="718"/>
        <v>4.735571455032727E-2</v>
      </c>
      <c r="Y7654">
        <f t="shared" si="719"/>
        <v>3.954259420836595E-2</v>
      </c>
    </row>
    <row r="7655" spans="1:25" x14ac:dyDescent="0.35">
      <c r="A7655" s="1">
        <v>35018.875</v>
      </c>
      <c r="B7655">
        <v>16.085999999999999</v>
      </c>
      <c r="C7655">
        <f>_xlfn.IFNA(HLOOKUP(B7655,'[1]Traitement outputs'!$B$33:$Q$33,1,TRUE),16)</f>
        <v>16</v>
      </c>
      <c r="E7655" s="1">
        <v>35018.875</v>
      </c>
      <c r="F7655">
        <v>24.243300000000001</v>
      </c>
      <c r="G7655">
        <f t="shared" si="714"/>
        <v>24</v>
      </c>
      <c r="I7655" s="1">
        <v>35018.875</v>
      </c>
      <c r="J7655">
        <v>0</v>
      </c>
      <c r="K7655">
        <f t="shared" si="715"/>
        <v>0</v>
      </c>
      <c r="M7655">
        <f>INDEX('[1]Traitement outputs (2)'!$B$51:$Q$56,MATCH(70,'[1]Traitement outputs (2)'!$A$51:$A$56,0),MATCH(C7655,'[1]Traitement outputs (2)'!$B$51:$Q$51,0))</f>
        <v>-27.907128105419115</v>
      </c>
      <c r="N7655">
        <f>INDEX('[1]Traitement outputs (2)'!$B$34:$Q$38,MATCH(70,'[1]Traitement outputs (2)'!$A$34:$A$38,0),MATCH(C7655,'[1]Traitement outputs (2)'!$B$33:$Q$33,0))</f>
        <v>-87.65601603539298</v>
      </c>
      <c r="O7655">
        <f>INDEX('[1]Traitement outputs (2)'!$B$58:$Q$63,MATCH(70,'[1]Traitement outputs (2)'!$A$58:$A$63,0),MATCH(C7655,'[1]Traitement outputs (2)'!$B$58:$Q$58,0))</f>
        <v>27.907128104236733</v>
      </c>
      <c r="P7655">
        <f>INDEX('[1]Traitement outputs (2)'!$B$41:$Q$45,MATCH(70,'[1]Traitement outputs (2)'!$A$41:$A$45,0),MATCH(C7655,'[1]Traitement outputs (2)'!$B$40:$Q$40,0))</f>
        <v>158.03405896601754</v>
      </c>
      <c r="Q7655">
        <f>IF(K7655&lt;30,INDEX('[1]Traitement outputs (2)'!$B$51:$Q$63,MATCH(70,'[1]Traitement outputs (2)'!$A$51:$A$63,0),MATCH(C7655,'[1]Traitement outputs (2)'!$B$51:$Q$51,0)),INDEX('[1]Traitement outputs (2)'!$B$34:$Q$38,MATCH(70,'[1]Traitement outputs (2)'!$A$34:$A$38,0),MATCH(C7655,'[1]Traitement outputs (2)'!$B$33:$Q$33,0)))</f>
        <v>-27.907128105419115</v>
      </c>
      <c r="R7655">
        <f>IF(K7655&lt;30,INDEX('[1]Traitement outputs (2)'!$B$58:$Q$63,MATCH(70,'[1]Traitement outputs (2)'!$A$58:$A$63,0),MATCH(C7655,'[1]Traitement outputs (2)'!$B$58:$Q$58,0)),INDEX('[1]Traitement outputs (2)'!$B$41:$Q$45,MATCH(70,'[1]Traitement outputs (2)'!$A$41:$A$45,0),MATCH(C7655,'[1]Traitement outputs (2)'!$B$40:$Q$40,0)))</f>
        <v>27.907128104236733</v>
      </c>
      <c r="T7655">
        <f t="shared" si="716"/>
        <v>-3240.8212983285953</v>
      </c>
      <c r="U7655">
        <f t="shared" si="717"/>
        <v>3240.8212981912866</v>
      </c>
      <c r="X7655">
        <f t="shared" si="718"/>
        <v>7.8364679403255921E-2</v>
      </c>
      <c r="Y7655">
        <f t="shared" si="719"/>
        <v>6.5433390996103388E-2</v>
      </c>
    </row>
    <row r="7656" spans="1:25" x14ac:dyDescent="0.35">
      <c r="A7656" s="1">
        <v>35018.916666666664</v>
      </c>
      <c r="B7656">
        <v>16.001100000000001</v>
      </c>
      <c r="C7656">
        <f>_xlfn.IFNA(HLOOKUP(B7656,'[1]Traitement outputs'!$B$33:$Q$33,1,TRUE),16)</f>
        <v>16</v>
      </c>
      <c r="E7656" s="1">
        <v>35018.916666666664</v>
      </c>
      <c r="F7656">
        <v>24.2515</v>
      </c>
      <c r="G7656">
        <f t="shared" si="714"/>
        <v>24</v>
      </c>
      <c r="I7656" s="1">
        <v>35018.916666666664</v>
      </c>
      <c r="J7656">
        <v>0</v>
      </c>
      <c r="K7656">
        <f t="shared" si="715"/>
        <v>0</v>
      </c>
      <c r="M7656">
        <f>INDEX('[1]Traitement outputs (2)'!$B$51:$Q$56,MATCH(70,'[1]Traitement outputs (2)'!$A$51:$A$56,0),MATCH(C7656,'[1]Traitement outputs (2)'!$B$51:$Q$51,0))</f>
        <v>-27.907128105419115</v>
      </c>
      <c r="N7656">
        <f>INDEX('[1]Traitement outputs (2)'!$B$34:$Q$38,MATCH(70,'[1]Traitement outputs (2)'!$A$34:$A$38,0),MATCH(C7656,'[1]Traitement outputs (2)'!$B$33:$Q$33,0))</f>
        <v>-87.65601603539298</v>
      </c>
      <c r="O7656">
        <f>INDEX('[1]Traitement outputs (2)'!$B$58:$Q$63,MATCH(70,'[1]Traitement outputs (2)'!$A$58:$A$63,0),MATCH(C7656,'[1]Traitement outputs (2)'!$B$58:$Q$58,0))</f>
        <v>27.907128104236733</v>
      </c>
      <c r="P7656">
        <f>INDEX('[1]Traitement outputs (2)'!$B$41:$Q$45,MATCH(70,'[1]Traitement outputs (2)'!$A$41:$A$45,0),MATCH(C7656,'[1]Traitement outputs (2)'!$B$40:$Q$40,0))</f>
        <v>158.03405896601754</v>
      </c>
      <c r="Q7656">
        <f>IF(K7656&lt;30,INDEX('[1]Traitement outputs (2)'!$B$51:$Q$63,MATCH(70,'[1]Traitement outputs (2)'!$A$51:$A$63,0),MATCH(C7656,'[1]Traitement outputs (2)'!$B$51:$Q$51,0)),INDEX('[1]Traitement outputs (2)'!$B$34:$Q$38,MATCH(70,'[1]Traitement outputs (2)'!$A$34:$A$38,0),MATCH(C7656,'[1]Traitement outputs (2)'!$B$33:$Q$33,0)))</f>
        <v>-27.907128105419115</v>
      </c>
      <c r="R7656">
        <f>IF(K7656&lt;30,INDEX('[1]Traitement outputs (2)'!$B$58:$Q$63,MATCH(70,'[1]Traitement outputs (2)'!$A$58:$A$63,0),MATCH(C7656,'[1]Traitement outputs (2)'!$B$58:$Q$58,0)),INDEX('[1]Traitement outputs (2)'!$B$41:$Q$45,MATCH(70,'[1]Traitement outputs (2)'!$A$41:$A$45,0),MATCH(C7656,'[1]Traitement outputs (2)'!$B$40:$Q$40,0)))</f>
        <v>27.907128104236733</v>
      </c>
      <c r="T7656">
        <f t="shared" si="716"/>
        <v>-3240.8212983285953</v>
      </c>
      <c r="U7656">
        <f t="shared" si="717"/>
        <v>3240.8212981912866</v>
      </c>
      <c r="X7656">
        <f t="shared" si="718"/>
        <v>7.8364679403255921E-2</v>
      </c>
      <c r="Y7656">
        <f t="shared" si="719"/>
        <v>6.5433390996103388E-2</v>
      </c>
    </row>
    <row r="7657" spans="1:25" x14ac:dyDescent="0.35">
      <c r="A7657" s="1">
        <v>35018.958333333336</v>
      </c>
      <c r="B7657">
        <v>16.0001</v>
      </c>
      <c r="C7657">
        <f>_xlfn.IFNA(HLOOKUP(B7657,'[1]Traitement outputs'!$B$33:$Q$33,1,TRUE),16)</f>
        <v>16</v>
      </c>
      <c r="E7657" s="1">
        <v>35018.958333333336</v>
      </c>
      <c r="F7657">
        <v>24.945599999999999</v>
      </c>
      <c r="G7657">
        <f t="shared" si="714"/>
        <v>25</v>
      </c>
      <c r="I7657" s="1">
        <v>35018.958333333336</v>
      </c>
      <c r="J7657">
        <v>0</v>
      </c>
      <c r="K7657">
        <f t="shared" si="715"/>
        <v>0</v>
      </c>
      <c r="M7657">
        <f>INDEX('[1]Traitement outputs (2)'!$B$51:$Q$56,MATCH(70,'[1]Traitement outputs (2)'!$A$51:$A$56,0),MATCH(C7657,'[1]Traitement outputs (2)'!$B$51:$Q$51,0))</f>
        <v>-27.907128105419115</v>
      </c>
      <c r="N7657">
        <f>INDEX('[1]Traitement outputs (2)'!$B$34:$Q$38,MATCH(70,'[1]Traitement outputs (2)'!$A$34:$A$38,0),MATCH(C7657,'[1]Traitement outputs (2)'!$B$33:$Q$33,0))</f>
        <v>-87.65601603539298</v>
      </c>
      <c r="O7657">
        <f>INDEX('[1]Traitement outputs (2)'!$B$58:$Q$63,MATCH(70,'[1]Traitement outputs (2)'!$A$58:$A$63,0),MATCH(C7657,'[1]Traitement outputs (2)'!$B$58:$Q$58,0))</f>
        <v>27.907128104236733</v>
      </c>
      <c r="P7657">
        <f>INDEX('[1]Traitement outputs (2)'!$B$41:$Q$45,MATCH(70,'[1]Traitement outputs (2)'!$A$41:$A$45,0),MATCH(C7657,'[1]Traitement outputs (2)'!$B$40:$Q$40,0))</f>
        <v>158.03405896601754</v>
      </c>
      <c r="Q7657">
        <f>IF(K7657&lt;30,INDEX('[1]Traitement outputs (2)'!$B$51:$Q$63,MATCH(70,'[1]Traitement outputs (2)'!$A$51:$A$63,0),MATCH(C7657,'[1]Traitement outputs (2)'!$B$51:$Q$51,0)),INDEX('[1]Traitement outputs (2)'!$B$34:$Q$38,MATCH(70,'[1]Traitement outputs (2)'!$A$34:$A$38,0),MATCH(C7657,'[1]Traitement outputs (2)'!$B$33:$Q$33,0)))</f>
        <v>-27.907128105419115</v>
      </c>
      <c r="R7657">
        <f>IF(K7657&lt;30,INDEX('[1]Traitement outputs (2)'!$B$58:$Q$63,MATCH(70,'[1]Traitement outputs (2)'!$A$58:$A$63,0),MATCH(C7657,'[1]Traitement outputs (2)'!$B$58:$Q$58,0)),INDEX('[1]Traitement outputs (2)'!$B$41:$Q$45,MATCH(70,'[1]Traitement outputs (2)'!$A$41:$A$45,0),MATCH(C7657,'[1]Traitement outputs (2)'!$B$40:$Q$40,0)))</f>
        <v>27.907128104236733</v>
      </c>
      <c r="T7657">
        <f t="shared" si="716"/>
        <v>-3240.8212983285953</v>
      </c>
      <c r="U7657">
        <f t="shared" si="717"/>
        <v>3240.8212981912866</v>
      </c>
      <c r="X7657">
        <f t="shared" si="718"/>
        <v>7.8364679403255921E-2</v>
      </c>
      <c r="Y7657">
        <f t="shared" si="719"/>
        <v>6.5433390996103388E-2</v>
      </c>
    </row>
    <row r="7658" spans="1:25" x14ac:dyDescent="0.35">
      <c r="A7658" s="1">
        <v>35019</v>
      </c>
      <c r="B7658">
        <v>16.0001</v>
      </c>
      <c r="C7658">
        <f>_xlfn.IFNA(HLOOKUP(B7658,'[1]Traitement outputs'!$B$33:$Q$33,1,TRUE),16)</f>
        <v>16</v>
      </c>
      <c r="E7658" s="1">
        <v>35019</v>
      </c>
      <c r="F7658">
        <v>25.720199999999998</v>
      </c>
      <c r="G7658">
        <f t="shared" si="714"/>
        <v>26</v>
      </c>
      <c r="I7658" s="1">
        <v>35019</v>
      </c>
      <c r="J7658">
        <v>0</v>
      </c>
      <c r="K7658">
        <f t="shared" si="715"/>
        <v>0</v>
      </c>
      <c r="M7658">
        <f>INDEX('[1]Traitement outputs (2)'!$B$51:$Q$56,MATCH(70,'[1]Traitement outputs (2)'!$A$51:$A$56,0),MATCH(C7658,'[1]Traitement outputs (2)'!$B$51:$Q$51,0))</f>
        <v>-27.907128105419115</v>
      </c>
      <c r="N7658">
        <f>INDEX('[1]Traitement outputs (2)'!$B$34:$Q$38,MATCH(70,'[1]Traitement outputs (2)'!$A$34:$A$38,0),MATCH(C7658,'[1]Traitement outputs (2)'!$B$33:$Q$33,0))</f>
        <v>-87.65601603539298</v>
      </c>
      <c r="O7658">
        <f>INDEX('[1]Traitement outputs (2)'!$B$58:$Q$63,MATCH(70,'[1]Traitement outputs (2)'!$A$58:$A$63,0),MATCH(C7658,'[1]Traitement outputs (2)'!$B$58:$Q$58,0))</f>
        <v>27.907128104236733</v>
      </c>
      <c r="P7658">
        <f>INDEX('[1]Traitement outputs (2)'!$B$41:$Q$45,MATCH(70,'[1]Traitement outputs (2)'!$A$41:$A$45,0),MATCH(C7658,'[1]Traitement outputs (2)'!$B$40:$Q$40,0))</f>
        <v>158.03405896601754</v>
      </c>
      <c r="Q7658">
        <f>IF(K7658&lt;30,INDEX('[1]Traitement outputs (2)'!$B$51:$Q$63,MATCH(70,'[1]Traitement outputs (2)'!$A$51:$A$63,0),MATCH(C7658,'[1]Traitement outputs (2)'!$B$51:$Q$51,0)),INDEX('[1]Traitement outputs (2)'!$B$34:$Q$38,MATCH(70,'[1]Traitement outputs (2)'!$A$34:$A$38,0),MATCH(C7658,'[1]Traitement outputs (2)'!$B$33:$Q$33,0)))</f>
        <v>-27.907128105419115</v>
      </c>
      <c r="R7658">
        <f>IF(K7658&lt;30,INDEX('[1]Traitement outputs (2)'!$B$58:$Q$63,MATCH(70,'[1]Traitement outputs (2)'!$A$58:$A$63,0),MATCH(C7658,'[1]Traitement outputs (2)'!$B$58:$Q$58,0)),INDEX('[1]Traitement outputs (2)'!$B$41:$Q$45,MATCH(70,'[1]Traitement outputs (2)'!$A$41:$A$45,0),MATCH(C7658,'[1]Traitement outputs (2)'!$B$40:$Q$40,0)))</f>
        <v>27.907128104236733</v>
      </c>
      <c r="T7658">
        <f t="shared" si="716"/>
        <v>-3240.8212983285953</v>
      </c>
      <c r="U7658">
        <f t="shared" si="717"/>
        <v>3240.8212981912866</v>
      </c>
      <c r="X7658">
        <f t="shared" si="718"/>
        <v>7.8364679403255921E-2</v>
      </c>
      <c r="Y7658">
        <f t="shared" si="719"/>
        <v>6.5433390996103388E-2</v>
      </c>
    </row>
    <row r="7659" spans="1:25" x14ac:dyDescent="0.35">
      <c r="A7659" s="1">
        <v>35019.041666666664</v>
      </c>
      <c r="B7659">
        <v>16.0001</v>
      </c>
      <c r="C7659">
        <f>_xlfn.IFNA(HLOOKUP(B7659,'[1]Traitement outputs'!$B$33:$Q$33,1,TRUE),16)</f>
        <v>16</v>
      </c>
      <c r="E7659" s="1">
        <v>35019.041666666664</v>
      </c>
      <c r="F7659">
        <v>26.516400000000001</v>
      </c>
      <c r="G7659">
        <f t="shared" si="714"/>
        <v>27</v>
      </c>
      <c r="I7659" s="1">
        <v>35019.041666666664</v>
      </c>
      <c r="J7659">
        <v>0</v>
      </c>
      <c r="K7659">
        <f t="shared" si="715"/>
        <v>0</v>
      </c>
      <c r="M7659">
        <f>INDEX('[1]Traitement outputs (2)'!$B$51:$Q$56,MATCH(70,'[1]Traitement outputs (2)'!$A$51:$A$56,0),MATCH(C7659,'[1]Traitement outputs (2)'!$B$51:$Q$51,0))</f>
        <v>-27.907128105419115</v>
      </c>
      <c r="N7659">
        <f>INDEX('[1]Traitement outputs (2)'!$B$34:$Q$38,MATCH(70,'[1]Traitement outputs (2)'!$A$34:$A$38,0),MATCH(C7659,'[1]Traitement outputs (2)'!$B$33:$Q$33,0))</f>
        <v>-87.65601603539298</v>
      </c>
      <c r="O7659">
        <f>INDEX('[1]Traitement outputs (2)'!$B$58:$Q$63,MATCH(70,'[1]Traitement outputs (2)'!$A$58:$A$63,0),MATCH(C7659,'[1]Traitement outputs (2)'!$B$58:$Q$58,0))</f>
        <v>27.907128104236733</v>
      </c>
      <c r="P7659">
        <f>INDEX('[1]Traitement outputs (2)'!$B$41:$Q$45,MATCH(70,'[1]Traitement outputs (2)'!$A$41:$A$45,0),MATCH(C7659,'[1]Traitement outputs (2)'!$B$40:$Q$40,0))</f>
        <v>158.03405896601754</v>
      </c>
      <c r="Q7659">
        <f>IF(K7659&lt;30,INDEX('[1]Traitement outputs (2)'!$B$51:$Q$63,MATCH(70,'[1]Traitement outputs (2)'!$A$51:$A$63,0),MATCH(C7659,'[1]Traitement outputs (2)'!$B$51:$Q$51,0)),INDEX('[1]Traitement outputs (2)'!$B$34:$Q$38,MATCH(70,'[1]Traitement outputs (2)'!$A$34:$A$38,0),MATCH(C7659,'[1]Traitement outputs (2)'!$B$33:$Q$33,0)))</f>
        <v>-27.907128105419115</v>
      </c>
      <c r="R7659">
        <f>IF(K7659&lt;30,INDEX('[1]Traitement outputs (2)'!$B$58:$Q$63,MATCH(70,'[1]Traitement outputs (2)'!$A$58:$A$63,0),MATCH(C7659,'[1]Traitement outputs (2)'!$B$58:$Q$58,0)),INDEX('[1]Traitement outputs (2)'!$B$41:$Q$45,MATCH(70,'[1]Traitement outputs (2)'!$A$41:$A$45,0),MATCH(C7659,'[1]Traitement outputs (2)'!$B$40:$Q$40,0)))</f>
        <v>27.907128104236733</v>
      </c>
      <c r="T7659">
        <f t="shared" si="716"/>
        <v>-3240.8212983285953</v>
      </c>
      <c r="U7659">
        <f t="shared" si="717"/>
        <v>3240.8212981912866</v>
      </c>
      <c r="X7659">
        <f t="shared" si="718"/>
        <v>7.8364679403255921E-2</v>
      </c>
      <c r="Y7659">
        <f t="shared" si="719"/>
        <v>6.5433390996103388E-2</v>
      </c>
    </row>
    <row r="7660" spans="1:25" x14ac:dyDescent="0.35">
      <c r="A7660" s="1">
        <v>35019.083333333336</v>
      </c>
      <c r="B7660">
        <v>16.0002</v>
      </c>
      <c r="C7660">
        <f>_xlfn.IFNA(HLOOKUP(B7660,'[1]Traitement outputs'!$B$33:$Q$33,1,TRUE),16)</f>
        <v>16</v>
      </c>
      <c r="E7660" s="1">
        <v>35019.083333333336</v>
      </c>
      <c r="F7660">
        <v>27.546600000000002</v>
      </c>
      <c r="G7660">
        <f t="shared" si="714"/>
        <v>28</v>
      </c>
      <c r="I7660" s="1">
        <v>35019.083333333336</v>
      </c>
      <c r="J7660">
        <v>0</v>
      </c>
      <c r="K7660">
        <f t="shared" si="715"/>
        <v>0</v>
      </c>
      <c r="M7660">
        <f>INDEX('[1]Traitement outputs (2)'!$B$51:$Q$56,MATCH(70,'[1]Traitement outputs (2)'!$A$51:$A$56,0),MATCH(C7660,'[1]Traitement outputs (2)'!$B$51:$Q$51,0))</f>
        <v>-27.907128105419115</v>
      </c>
      <c r="N7660">
        <f>INDEX('[1]Traitement outputs (2)'!$B$34:$Q$38,MATCH(70,'[1]Traitement outputs (2)'!$A$34:$A$38,0),MATCH(C7660,'[1]Traitement outputs (2)'!$B$33:$Q$33,0))</f>
        <v>-87.65601603539298</v>
      </c>
      <c r="O7660">
        <f>INDEX('[1]Traitement outputs (2)'!$B$58:$Q$63,MATCH(70,'[1]Traitement outputs (2)'!$A$58:$A$63,0),MATCH(C7660,'[1]Traitement outputs (2)'!$B$58:$Q$58,0))</f>
        <v>27.907128104236733</v>
      </c>
      <c r="P7660">
        <f>INDEX('[1]Traitement outputs (2)'!$B$41:$Q$45,MATCH(70,'[1]Traitement outputs (2)'!$A$41:$A$45,0),MATCH(C7660,'[1]Traitement outputs (2)'!$B$40:$Q$40,0))</f>
        <v>158.03405896601754</v>
      </c>
      <c r="Q7660">
        <f>IF(K7660&lt;30,INDEX('[1]Traitement outputs (2)'!$B$51:$Q$63,MATCH(70,'[1]Traitement outputs (2)'!$A$51:$A$63,0),MATCH(C7660,'[1]Traitement outputs (2)'!$B$51:$Q$51,0)),INDEX('[1]Traitement outputs (2)'!$B$34:$Q$38,MATCH(70,'[1]Traitement outputs (2)'!$A$34:$A$38,0),MATCH(C7660,'[1]Traitement outputs (2)'!$B$33:$Q$33,0)))</f>
        <v>-27.907128105419115</v>
      </c>
      <c r="R7660">
        <f>IF(K7660&lt;30,INDEX('[1]Traitement outputs (2)'!$B$58:$Q$63,MATCH(70,'[1]Traitement outputs (2)'!$A$58:$A$63,0),MATCH(C7660,'[1]Traitement outputs (2)'!$B$58:$Q$58,0)),INDEX('[1]Traitement outputs (2)'!$B$41:$Q$45,MATCH(70,'[1]Traitement outputs (2)'!$A$41:$A$45,0),MATCH(C7660,'[1]Traitement outputs (2)'!$B$40:$Q$40,0)))</f>
        <v>27.907128104236733</v>
      </c>
      <c r="T7660">
        <f t="shared" si="716"/>
        <v>-3240.8212983285953</v>
      </c>
      <c r="U7660">
        <f t="shared" si="717"/>
        <v>3240.8212981912866</v>
      </c>
      <c r="X7660">
        <f t="shared" si="718"/>
        <v>7.8364679403255921E-2</v>
      </c>
      <c r="Y7660">
        <f t="shared" si="719"/>
        <v>6.5433390996103388E-2</v>
      </c>
    </row>
    <row r="7661" spans="1:25" x14ac:dyDescent="0.35">
      <c r="A7661" s="1">
        <v>35019.125</v>
      </c>
      <c r="B7661">
        <v>16.0002</v>
      </c>
      <c r="C7661">
        <f>_xlfn.IFNA(HLOOKUP(B7661,'[1]Traitement outputs'!$B$33:$Q$33,1,TRUE),16)</f>
        <v>16</v>
      </c>
      <c r="E7661" s="1">
        <v>35019.125</v>
      </c>
      <c r="F7661">
        <v>28.946100000000001</v>
      </c>
      <c r="G7661">
        <f t="shared" si="714"/>
        <v>29</v>
      </c>
      <c r="I7661" s="1">
        <v>35019.125</v>
      </c>
      <c r="J7661">
        <v>0</v>
      </c>
      <c r="K7661">
        <f t="shared" si="715"/>
        <v>0</v>
      </c>
      <c r="M7661">
        <f>INDEX('[1]Traitement outputs (2)'!$B$51:$Q$56,MATCH(70,'[1]Traitement outputs (2)'!$A$51:$A$56,0),MATCH(C7661,'[1]Traitement outputs (2)'!$B$51:$Q$51,0))</f>
        <v>-27.907128105419115</v>
      </c>
      <c r="N7661">
        <f>INDEX('[1]Traitement outputs (2)'!$B$34:$Q$38,MATCH(70,'[1]Traitement outputs (2)'!$A$34:$A$38,0),MATCH(C7661,'[1]Traitement outputs (2)'!$B$33:$Q$33,0))</f>
        <v>-87.65601603539298</v>
      </c>
      <c r="O7661">
        <f>INDEX('[1]Traitement outputs (2)'!$B$58:$Q$63,MATCH(70,'[1]Traitement outputs (2)'!$A$58:$A$63,0),MATCH(C7661,'[1]Traitement outputs (2)'!$B$58:$Q$58,0))</f>
        <v>27.907128104236733</v>
      </c>
      <c r="P7661">
        <f>INDEX('[1]Traitement outputs (2)'!$B$41:$Q$45,MATCH(70,'[1]Traitement outputs (2)'!$A$41:$A$45,0),MATCH(C7661,'[1]Traitement outputs (2)'!$B$40:$Q$40,0))</f>
        <v>158.03405896601754</v>
      </c>
      <c r="Q7661">
        <f>IF(K7661&lt;30,INDEX('[1]Traitement outputs (2)'!$B$51:$Q$63,MATCH(70,'[1]Traitement outputs (2)'!$A$51:$A$63,0),MATCH(C7661,'[1]Traitement outputs (2)'!$B$51:$Q$51,0)),INDEX('[1]Traitement outputs (2)'!$B$34:$Q$38,MATCH(70,'[1]Traitement outputs (2)'!$A$34:$A$38,0),MATCH(C7661,'[1]Traitement outputs (2)'!$B$33:$Q$33,0)))</f>
        <v>-27.907128105419115</v>
      </c>
      <c r="R7661">
        <f>IF(K7661&lt;30,INDEX('[1]Traitement outputs (2)'!$B$58:$Q$63,MATCH(70,'[1]Traitement outputs (2)'!$A$58:$A$63,0),MATCH(C7661,'[1]Traitement outputs (2)'!$B$58:$Q$58,0)),INDEX('[1]Traitement outputs (2)'!$B$41:$Q$45,MATCH(70,'[1]Traitement outputs (2)'!$A$41:$A$45,0),MATCH(C7661,'[1]Traitement outputs (2)'!$B$40:$Q$40,0)))</f>
        <v>27.907128104236733</v>
      </c>
      <c r="T7661">
        <f t="shared" si="716"/>
        <v>-3240.8212983285953</v>
      </c>
      <c r="U7661">
        <f t="shared" si="717"/>
        <v>3240.8212981912866</v>
      </c>
      <c r="X7661">
        <f t="shared" si="718"/>
        <v>7.8364679403255921E-2</v>
      </c>
      <c r="Y7661">
        <f t="shared" si="719"/>
        <v>6.5433390996103388E-2</v>
      </c>
    </row>
    <row r="7662" spans="1:25" x14ac:dyDescent="0.35">
      <c r="A7662" s="1">
        <v>35019.166666666664</v>
      </c>
      <c r="B7662">
        <v>16.0002</v>
      </c>
      <c r="C7662">
        <f>_xlfn.IFNA(HLOOKUP(B7662,'[1]Traitement outputs'!$B$33:$Q$33,1,TRUE),16)</f>
        <v>16</v>
      </c>
      <c r="E7662" s="1">
        <v>35019.166666666664</v>
      </c>
      <c r="F7662">
        <v>29.7713</v>
      </c>
      <c r="G7662">
        <f t="shared" si="714"/>
        <v>30</v>
      </c>
      <c r="I7662" s="1">
        <v>35019.166666666664</v>
      </c>
      <c r="J7662">
        <v>0</v>
      </c>
      <c r="K7662">
        <f t="shared" si="715"/>
        <v>0</v>
      </c>
      <c r="M7662">
        <f>INDEX('[1]Traitement outputs (2)'!$B$51:$Q$56,MATCH(70,'[1]Traitement outputs (2)'!$A$51:$A$56,0),MATCH(C7662,'[1]Traitement outputs (2)'!$B$51:$Q$51,0))</f>
        <v>-27.907128105419115</v>
      </c>
      <c r="N7662">
        <f>INDEX('[1]Traitement outputs (2)'!$B$34:$Q$38,MATCH(70,'[1]Traitement outputs (2)'!$A$34:$A$38,0),MATCH(C7662,'[1]Traitement outputs (2)'!$B$33:$Q$33,0))</f>
        <v>-87.65601603539298</v>
      </c>
      <c r="O7662">
        <f>INDEX('[1]Traitement outputs (2)'!$B$58:$Q$63,MATCH(70,'[1]Traitement outputs (2)'!$A$58:$A$63,0),MATCH(C7662,'[1]Traitement outputs (2)'!$B$58:$Q$58,0))</f>
        <v>27.907128104236733</v>
      </c>
      <c r="P7662">
        <f>INDEX('[1]Traitement outputs (2)'!$B$41:$Q$45,MATCH(70,'[1]Traitement outputs (2)'!$A$41:$A$45,0),MATCH(C7662,'[1]Traitement outputs (2)'!$B$40:$Q$40,0))</f>
        <v>158.03405896601754</v>
      </c>
      <c r="Q7662">
        <f>IF(K7662&lt;30,INDEX('[1]Traitement outputs (2)'!$B$51:$Q$63,MATCH(70,'[1]Traitement outputs (2)'!$A$51:$A$63,0),MATCH(C7662,'[1]Traitement outputs (2)'!$B$51:$Q$51,0)),INDEX('[1]Traitement outputs (2)'!$B$34:$Q$38,MATCH(70,'[1]Traitement outputs (2)'!$A$34:$A$38,0),MATCH(C7662,'[1]Traitement outputs (2)'!$B$33:$Q$33,0)))</f>
        <v>-27.907128105419115</v>
      </c>
      <c r="R7662">
        <f>IF(K7662&lt;30,INDEX('[1]Traitement outputs (2)'!$B$58:$Q$63,MATCH(70,'[1]Traitement outputs (2)'!$A$58:$A$63,0),MATCH(C7662,'[1]Traitement outputs (2)'!$B$58:$Q$58,0)),INDEX('[1]Traitement outputs (2)'!$B$41:$Q$45,MATCH(70,'[1]Traitement outputs (2)'!$A$41:$A$45,0),MATCH(C7662,'[1]Traitement outputs (2)'!$B$40:$Q$40,0)))</f>
        <v>27.907128104236733</v>
      </c>
      <c r="T7662">
        <f t="shared" si="716"/>
        <v>-3240.8212983285953</v>
      </c>
      <c r="U7662">
        <f t="shared" si="717"/>
        <v>3240.8212981912866</v>
      </c>
      <c r="X7662">
        <f t="shared" si="718"/>
        <v>7.8364679403255921E-2</v>
      </c>
      <c r="Y7662">
        <f t="shared" si="719"/>
        <v>6.5433390996103388E-2</v>
      </c>
    </row>
    <row r="7663" spans="1:25" x14ac:dyDescent="0.35">
      <c r="A7663" s="1">
        <v>35019.208333333336</v>
      </c>
      <c r="B7663">
        <v>19.978200000000001</v>
      </c>
      <c r="C7663">
        <f>_xlfn.IFNA(HLOOKUP(B7663,'[1]Traitement outputs'!$B$33:$Q$33,1,TRUE),16)</f>
        <v>18</v>
      </c>
      <c r="E7663" s="1">
        <v>35019.208333333336</v>
      </c>
      <c r="F7663">
        <v>23.385100000000001</v>
      </c>
      <c r="G7663">
        <f t="shared" si="714"/>
        <v>23</v>
      </c>
      <c r="I7663" s="1">
        <v>35019.208333333336</v>
      </c>
      <c r="J7663">
        <v>0</v>
      </c>
      <c r="K7663">
        <f t="shared" si="715"/>
        <v>0</v>
      </c>
      <c r="M7663">
        <f>INDEX('[1]Traitement outputs (2)'!$B$51:$Q$56,MATCH(70,'[1]Traitement outputs (2)'!$A$51:$A$56,0),MATCH(C7663,'[1]Traitement outputs (2)'!$B$51:$Q$51,0))</f>
        <v>-40.563606676443541</v>
      </c>
      <c r="N7663">
        <f>INDEX('[1]Traitement outputs (2)'!$B$34:$Q$38,MATCH(70,'[1]Traitement outputs (2)'!$A$34:$A$38,0),MATCH(C7663,'[1]Traitement outputs (2)'!$B$33:$Q$33,0))</f>
        <v>-132.60751704955501</v>
      </c>
      <c r="O7663">
        <f>INDEX('[1]Traitement outputs (2)'!$B$58:$Q$63,MATCH(70,'[1]Traitement outputs (2)'!$A$58:$A$63,0),MATCH(C7663,'[1]Traitement outputs (2)'!$B$58:$Q$58,0))</f>
        <v>40.565237508304868</v>
      </c>
      <c r="P7663">
        <f>INDEX('[1]Traitement outputs (2)'!$B$41:$Q$45,MATCH(70,'[1]Traitement outputs (2)'!$A$41:$A$45,0),MATCH(C7663,'[1]Traitement outputs (2)'!$B$40:$Q$40,0))</f>
        <v>202.98564822710691</v>
      </c>
      <c r="Q7663">
        <f>IF(K7663&lt;30,INDEX('[1]Traitement outputs (2)'!$B$51:$Q$63,MATCH(70,'[1]Traitement outputs (2)'!$A$51:$A$63,0),MATCH(C7663,'[1]Traitement outputs (2)'!$B$51:$Q$51,0)),INDEX('[1]Traitement outputs (2)'!$B$34:$Q$38,MATCH(70,'[1]Traitement outputs (2)'!$A$34:$A$38,0),MATCH(C7663,'[1]Traitement outputs (2)'!$B$33:$Q$33,0)))</f>
        <v>-40.563606676443541</v>
      </c>
      <c r="R7663">
        <f>IF(K7663&lt;30,INDEX('[1]Traitement outputs (2)'!$B$58:$Q$63,MATCH(70,'[1]Traitement outputs (2)'!$A$58:$A$63,0),MATCH(C7663,'[1]Traitement outputs (2)'!$B$58:$Q$58,0)),INDEX('[1]Traitement outputs (2)'!$B$41:$Q$45,MATCH(70,'[1]Traitement outputs (2)'!$A$41:$A$45,0),MATCH(C7663,'[1]Traitement outputs (2)'!$B$40:$Q$40,0)))</f>
        <v>40.565237508304868</v>
      </c>
      <c r="T7663">
        <f t="shared" si="716"/>
        <v>-4710.6029670073767</v>
      </c>
      <c r="U7663">
        <f t="shared" si="717"/>
        <v>4710.7923535544342</v>
      </c>
      <c r="X7663">
        <f t="shared" si="718"/>
        <v>0.11390473504229935</v>
      </c>
      <c r="Y7663">
        <f t="shared" si="719"/>
        <v>9.5112654975333846E-2</v>
      </c>
    </row>
    <row r="7664" spans="1:25" x14ac:dyDescent="0.35">
      <c r="A7664" s="1">
        <v>35019.25</v>
      </c>
      <c r="B7664">
        <v>20.000399999999999</v>
      </c>
      <c r="C7664">
        <f>_xlfn.IFNA(HLOOKUP(B7664,'[1]Traitement outputs'!$B$33:$Q$33,1,TRUE),16)</f>
        <v>20</v>
      </c>
      <c r="E7664" s="1">
        <v>35019.25</v>
      </c>
      <c r="F7664">
        <v>22.614799999999999</v>
      </c>
      <c r="G7664">
        <f t="shared" si="714"/>
        <v>23</v>
      </c>
      <c r="I7664" s="1">
        <v>35019.25</v>
      </c>
      <c r="J7664">
        <v>167.76400000000001</v>
      </c>
      <c r="K7664">
        <f t="shared" si="715"/>
        <v>1.4446373337191121</v>
      </c>
      <c r="M7664">
        <f>INDEX('[1]Traitement outputs (2)'!$B$51:$Q$56,MATCH(70,'[1]Traitement outputs (2)'!$A$51:$A$56,0),MATCH(C7664,'[1]Traitement outputs (2)'!$B$51:$Q$51,0))</f>
        <v>-16.864255714989046</v>
      </c>
      <c r="N7664">
        <f>INDEX('[1]Traitement outputs (2)'!$B$34:$Q$38,MATCH(70,'[1]Traitement outputs (2)'!$A$34:$A$38,0),MATCH(C7664,'[1]Traitement outputs (2)'!$B$33:$Q$33,0))</f>
        <v>-183.77989640241771</v>
      </c>
      <c r="O7664">
        <f>INDEX('[1]Traitement outputs (2)'!$B$58:$Q$63,MATCH(70,'[1]Traitement outputs (2)'!$A$58:$A$63,0),MATCH(C7664,'[1]Traitement outputs (2)'!$B$58:$Q$58,0))</f>
        <v>16.864787616041994</v>
      </c>
      <c r="P7664">
        <f>INDEX('[1]Traitement outputs (2)'!$B$41:$Q$45,MATCH(70,'[1]Traitement outputs (2)'!$A$41:$A$45,0),MATCH(C7664,'[1]Traitement outputs (2)'!$B$40:$Q$40,0))</f>
        <v>254.15803075879367</v>
      </c>
      <c r="Q7664">
        <f>IF(K7664&lt;30,INDEX('[1]Traitement outputs (2)'!$B$51:$Q$63,MATCH(70,'[1]Traitement outputs (2)'!$A$51:$A$63,0),MATCH(C7664,'[1]Traitement outputs (2)'!$B$51:$Q$51,0)),INDEX('[1]Traitement outputs (2)'!$B$34:$Q$38,MATCH(70,'[1]Traitement outputs (2)'!$A$34:$A$38,0),MATCH(C7664,'[1]Traitement outputs (2)'!$B$33:$Q$33,0)))</f>
        <v>-16.864255714989046</v>
      </c>
      <c r="R7664">
        <f>IF(K7664&lt;30,INDEX('[1]Traitement outputs (2)'!$B$58:$Q$63,MATCH(70,'[1]Traitement outputs (2)'!$A$58:$A$63,0),MATCH(C7664,'[1]Traitement outputs (2)'!$B$58:$Q$58,0)),INDEX('[1]Traitement outputs (2)'!$B$41:$Q$45,MATCH(70,'[1]Traitement outputs (2)'!$A$41:$A$45,0),MATCH(C7664,'[1]Traitement outputs (2)'!$B$40:$Q$40,0)))</f>
        <v>16.864787616041994</v>
      </c>
      <c r="T7664">
        <f t="shared" si="716"/>
        <v>-1958.42577907482</v>
      </c>
      <c r="U7664">
        <f t="shared" si="717"/>
        <v>1958.4875481058175</v>
      </c>
      <c r="X7664">
        <f t="shared" si="718"/>
        <v>4.735571455032727E-2</v>
      </c>
      <c r="Y7664">
        <f t="shared" si="719"/>
        <v>3.954259420836595E-2</v>
      </c>
    </row>
    <row r="7665" spans="1:25" x14ac:dyDescent="0.35">
      <c r="A7665" s="1">
        <v>35019.291666666664</v>
      </c>
      <c r="B7665">
        <v>20.000299999999999</v>
      </c>
      <c r="C7665">
        <f>_xlfn.IFNA(HLOOKUP(B7665,'[1]Traitement outputs'!$B$33:$Q$33,1,TRUE),16)</f>
        <v>20</v>
      </c>
      <c r="E7665" s="1">
        <v>35019.291666666664</v>
      </c>
      <c r="F7665">
        <v>21.709900000000001</v>
      </c>
      <c r="G7665">
        <f t="shared" si="714"/>
        <v>22</v>
      </c>
      <c r="I7665" s="1">
        <v>35019.291666666664</v>
      </c>
      <c r="J7665">
        <v>1922.54</v>
      </c>
      <c r="K7665">
        <f t="shared" si="715"/>
        <v>16.555238666032889</v>
      </c>
      <c r="M7665">
        <f>INDEX('[1]Traitement outputs (2)'!$B$51:$Q$56,MATCH(70,'[1]Traitement outputs (2)'!$A$51:$A$56,0),MATCH(C7665,'[1]Traitement outputs (2)'!$B$51:$Q$51,0))</f>
        <v>-16.864255714989046</v>
      </c>
      <c r="N7665">
        <f>INDEX('[1]Traitement outputs (2)'!$B$34:$Q$38,MATCH(70,'[1]Traitement outputs (2)'!$A$34:$A$38,0),MATCH(C7665,'[1]Traitement outputs (2)'!$B$33:$Q$33,0))</f>
        <v>-183.77989640241771</v>
      </c>
      <c r="O7665">
        <f>INDEX('[1]Traitement outputs (2)'!$B$58:$Q$63,MATCH(70,'[1]Traitement outputs (2)'!$A$58:$A$63,0),MATCH(C7665,'[1]Traitement outputs (2)'!$B$58:$Q$58,0))</f>
        <v>16.864787616041994</v>
      </c>
      <c r="P7665">
        <f>INDEX('[1]Traitement outputs (2)'!$B$41:$Q$45,MATCH(70,'[1]Traitement outputs (2)'!$A$41:$A$45,0),MATCH(C7665,'[1]Traitement outputs (2)'!$B$40:$Q$40,0))</f>
        <v>254.15803075879367</v>
      </c>
      <c r="Q7665">
        <f>IF(K7665&lt;30,INDEX('[1]Traitement outputs (2)'!$B$51:$Q$63,MATCH(70,'[1]Traitement outputs (2)'!$A$51:$A$63,0),MATCH(C7665,'[1]Traitement outputs (2)'!$B$51:$Q$51,0)),INDEX('[1]Traitement outputs (2)'!$B$34:$Q$38,MATCH(70,'[1]Traitement outputs (2)'!$A$34:$A$38,0),MATCH(C7665,'[1]Traitement outputs (2)'!$B$33:$Q$33,0)))</f>
        <v>-16.864255714989046</v>
      </c>
      <c r="R7665">
        <f>IF(K7665&lt;30,INDEX('[1]Traitement outputs (2)'!$B$58:$Q$63,MATCH(70,'[1]Traitement outputs (2)'!$A$58:$A$63,0),MATCH(C7665,'[1]Traitement outputs (2)'!$B$58:$Q$58,0)),INDEX('[1]Traitement outputs (2)'!$B$41:$Q$45,MATCH(70,'[1]Traitement outputs (2)'!$A$41:$A$45,0),MATCH(C7665,'[1]Traitement outputs (2)'!$B$40:$Q$40,0)))</f>
        <v>16.864787616041994</v>
      </c>
      <c r="T7665">
        <f t="shared" si="716"/>
        <v>-1958.42577907482</v>
      </c>
      <c r="U7665">
        <f t="shared" si="717"/>
        <v>1958.4875481058175</v>
      </c>
      <c r="X7665">
        <f t="shared" si="718"/>
        <v>4.735571455032727E-2</v>
      </c>
      <c r="Y7665">
        <f t="shared" si="719"/>
        <v>3.954259420836595E-2</v>
      </c>
    </row>
    <row r="7666" spans="1:25" x14ac:dyDescent="0.35">
      <c r="A7666" s="1">
        <v>35019.333333333336</v>
      </c>
      <c r="B7666">
        <v>20.000299999999999</v>
      </c>
      <c r="C7666">
        <f>_xlfn.IFNA(HLOOKUP(B7666,'[1]Traitement outputs'!$B$33:$Q$33,1,TRUE),16)</f>
        <v>20</v>
      </c>
      <c r="E7666" s="1">
        <v>35019.333333333336</v>
      </c>
      <c r="F7666">
        <v>21.448599999999999</v>
      </c>
      <c r="G7666">
        <f t="shared" si="714"/>
        <v>21</v>
      </c>
      <c r="I7666" s="1">
        <v>35019.333333333336</v>
      </c>
      <c r="J7666">
        <v>2953.1</v>
      </c>
      <c r="K7666">
        <f t="shared" si="715"/>
        <v>25.429523081268385</v>
      </c>
      <c r="M7666">
        <f>INDEX('[1]Traitement outputs (2)'!$B$51:$Q$56,MATCH(70,'[1]Traitement outputs (2)'!$A$51:$A$56,0),MATCH(C7666,'[1]Traitement outputs (2)'!$B$51:$Q$51,0))</f>
        <v>-16.864255714989046</v>
      </c>
      <c r="N7666">
        <f>INDEX('[1]Traitement outputs (2)'!$B$34:$Q$38,MATCH(70,'[1]Traitement outputs (2)'!$A$34:$A$38,0),MATCH(C7666,'[1]Traitement outputs (2)'!$B$33:$Q$33,0))</f>
        <v>-183.77989640241771</v>
      </c>
      <c r="O7666">
        <f>INDEX('[1]Traitement outputs (2)'!$B$58:$Q$63,MATCH(70,'[1]Traitement outputs (2)'!$A$58:$A$63,0),MATCH(C7666,'[1]Traitement outputs (2)'!$B$58:$Q$58,0))</f>
        <v>16.864787616041994</v>
      </c>
      <c r="P7666">
        <f>INDEX('[1]Traitement outputs (2)'!$B$41:$Q$45,MATCH(70,'[1]Traitement outputs (2)'!$A$41:$A$45,0),MATCH(C7666,'[1]Traitement outputs (2)'!$B$40:$Q$40,0))</f>
        <v>254.15803075879367</v>
      </c>
      <c r="Q7666">
        <f>IF(K7666&lt;30,INDEX('[1]Traitement outputs (2)'!$B$51:$Q$63,MATCH(70,'[1]Traitement outputs (2)'!$A$51:$A$63,0),MATCH(C7666,'[1]Traitement outputs (2)'!$B$51:$Q$51,0)),INDEX('[1]Traitement outputs (2)'!$B$34:$Q$38,MATCH(70,'[1]Traitement outputs (2)'!$A$34:$A$38,0),MATCH(C7666,'[1]Traitement outputs (2)'!$B$33:$Q$33,0)))</f>
        <v>-16.864255714989046</v>
      </c>
      <c r="R7666">
        <f>IF(K7666&lt;30,INDEX('[1]Traitement outputs (2)'!$B$58:$Q$63,MATCH(70,'[1]Traitement outputs (2)'!$A$58:$A$63,0),MATCH(C7666,'[1]Traitement outputs (2)'!$B$58:$Q$58,0)),INDEX('[1]Traitement outputs (2)'!$B$41:$Q$45,MATCH(70,'[1]Traitement outputs (2)'!$A$41:$A$45,0),MATCH(C7666,'[1]Traitement outputs (2)'!$B$40:$Q$40,0)))</f>
        <v>16.864787616041994</v>
      </c>
      <c r="T7666">
        <f t="shared" si="716"/>
        <v>-1958.42577907482</v>
      </c>
      <c r="U7666">
        <f t="shared" si="717"/>
        <v>1958.4875481058175</v>
      </c>
      <c r="X7666">
        <f t="shared" si="718"/>
        <v>4.735571455032727E-2</v>
      </c>
      <c r="Y7666">
        <f t="shared" si="719"/>
        <v>3.954259420836595E-2</v>
      </c>
    </row>
    <row r="7667" spans="1:25" x14ac:dyDescent="0.35">
      <c r="A7667" s="1">
        <v>35019.375</v>
      </c>
      <c r="B7667">
        <v>20.000299999999999</v>
      </c>
      <c r="C7667">
        <f>_xlfn.IFNA(HLOOKUP(B7667,'[1]Traitement outputs'!$B$33:$Q$33,1,TRUE),16)</f>
        <v>20</v>
      </c>
      <c r="E7667" s="1">
        <v>35019.375</v>
      </c>
      <c r="F7667">
        <v>21.4847</v>
      </c>
      <c r="G7667">
        <f t="shared" si="714"/>
        <v>21</v>
      </c>
      <c r="I7667" s="1">
        <v>35019.375</v>
      </c>
      <c r="J7667">
        <v>2929.22</v>
      </c>
      <c r="K7667">
        <f t="shared" si="715"/>
        <v>25.223889336667561</v>
      </c>
      <c r="M7667">
        <f>INDEX('[1]Traitement outputs (2)'!$B$51:$Q$56,MATCH(70,'[1]Traitement outputs (2)'!$A$51:$A$56,0),MATCH(C7667,'[1]Traitement outputs (2)'!$B$51:$Q$51,0))</f>
        <v>-16.864255714989046</v>
      </c>
      <c r="N7667">
        <f>INDEX('[1]Traitement outputs (2)'!$B$34:$Q$38,MATCH(70,'[1]Traitement outputs (2)'!$A$34:$A$38,0),MATCH(C7667,'[1]Traitement outputs (2)'!$B$33:$Q$33,0))</f>
        <v>-183.77989640241771</v>
      </c>
      <c r="O7667">
        <f>INDEX('[1]Traitement outputs (2)'!$B$58:$Q$63,MATCH(70,'[1]Traitement outputs (2)'!$A$58:$A$63,0),MATCH(C7667,'[1]Traitement outputs (2)'!$B$58:$Q$58,0))</f>
        <v>16.864787616041994</v>
      </c>
      <c r="P7667">
        <f>INDEX('[1]Traitement outputs (2)'!$B$41:$Q$45,MATCH(70,'[1]Traitement outputs (2)'!$A$41:$A$45,0),MATCH(C7667,'[1]Traitement outputs (2)'!$B$40:$Q$40,0))</f>
        <v>254.15803075879367</v>
      </c>
      <c r="Q7667">
        <f>IF(K7667&lt;30,INDEX('[1]Traitement outputs (2)'!$B$51:$Q$63,MATCH(70,'[1]Traitement outputs (2)'!$A$51:$A$63,0),MATCH(C7667,'[1]Traitement outputs (2)'!$B$51:$Q$51,0)),INDEX('[1]Traitement outputs (2)'!$B$34:$Q$38,MATCH(70,'[1]Traitement outputs (2)'!$A$34:$A$38,0),MATCH(C7667,'[1]Traitement outputs (2)'!$B$33:$Q$33,0)))</f>
        <v>-16.864255714989046</v>
      </c>
      <c r="R7667">
        <f>IF(K7667&lt;30,INDEX('[1]Traitement outputs (2)'!$B$58:$Q$63,MATCH(70,'[1]Traitement outputs (2)'!$A$58:$A$63,0),MATCH(C7667,'[1]Traitement outputs (2)'!$B$58:$Q$58,0)),INDEX('[1]Traitement outputs (2)'!$B$41:$Q$45,MATCH(70,'[1]Traitement outputs (2)'!$A$41:$A$45,0),MATCH(C7667,'[1]Traitement outputs (2)'!$B$40:$Q$40,0)))</f>
        <v>16.864787616041994</v>
      </c>
      <c r="T7667">
        <f t="shared" si="716"/>
        <v>-1958.42577907482</v>
      </c>
      <c r="U7667">
        <f t="shared" si="717"/>
        <v>1958.4875481058175</v>
      </c>
      <c r="X7667">
        <f t="shared" si="718"/>
        <v>4.735571455032727E-2</v>
      </c>
      <c r="Y7667">
        <f t="shared" si="719"/>
        <v>3.954259420836595E-2</v>
      </c>
    </row>
    <row r="7668" spans="1:25" x14ac:dyDescent="0.35">
      <c r="A7668" s="1">
        <v>35019.416666666664</v>
      </c>
      <c r="B7668">
        <v>20.000299999999999</v>
      </c>
      <c r="C7668">
        <f>_xlfn.IFNA(HLOOKUP(B7668,'[1]Traitement outputs'!$B$33:$Q$33,1,TRUE),16)</f>
        <v>20</v>
      </c>
      <c r="E7668" s="1">
        <v>35019.416666666664</v>
      </c>
      <c r="F7668">
        <v>21.471900000000002</v>
      </c>
      <c r="G7668">
        <f t="shared" si="714"/>
        <v>21</v>
      </c>
      <c r="I7668" s="1">
        <v>35019.416666666664</v>
      </c>
      <c r="J7668">
        <v>3589.45</v>
      </c>
      <c r="K7668">
        <f t="shared" si="715"/>
        <v>30.909214596206969</v>
      </c>
      <c r="M7668">
        <f>INDEX('[1]Traitement outputs (2)'!$B$51:$Q$56,MATCH(70,'[1]Traitement outputs (2)'!$A$51:$A$56,0),MATCH(C7668,'[1]Traitement outputs (2)'!$B$51:$Q$51,0))</f>
        <v>-16.864255714989046</v>
      </c>
      <c r="N7668">
        <f>INDEX('[1]Traitement outputs (2)'!$B$34:$Q$38,MATCH(70,'[1]Traitement outputs (2)'!$A$34:$A$38,0),MATCH(C7668,'[1]Traitement outputs (2)'!$B$33:$Q$33,0))</f>
        <v>-183.77989640241771</v>
      </c>
      <c r="O7668">
        <f>INDEX('[1]Traitement outputs (2)'!$B$58:$Q$63,MATCH(70,'[1]Traitement outputs (2)'!$A$58:$A$63,0),MATCH(C7668,'[1]Traitement outputs (2)'!$B$58:$Q$58,0))</f>
        <v>16.864787616041994</v>
      </c>
      <c r="P7668">
        <f>INDEX('[1]Traitement outputs (2)'!$B$41:$Q$45,MATCH(70,'[1]Traitement outputs (2)'!$A$41:$A$45,0),MATCH(C7668,'[1]Traitement outputs (2)'!$B$40:$Q$40,0))</f>
        <v>254.15803075879367</v>
      </c>
      <c r="Q7668">
        <f>IF(K7668&lt;30,INDEX('[1]Traitement outputs (2)'!$B$51:$Q$63,MATCH(70,'[1]Traitement outputs (2)'!$A$51:$A$63,0),MATCH(C7668,'[1]Traitement outputs (2)'!$B$51:$Q$51,0)),INDEX('[1]Traitement outputs (2)'!$B$34:$Q$38,MATCH(70,'[1]Traitement outputs (2)'!$A$34:$A$38,0),MATCH(C7668,'[1]Traitement outputs (2)'!$B$33:$Q$33,0)))</f>
        <v>-183.77989640241771</v>
      </c>
      <c r="R7668">
        <f>IF(K7668&lt;30,INDEX('[1]Traitement outputs (2)'!$B$58:$Q$63,MATCH(70,'[1]Traitement outputs (2)'!$A$58:$A$63,0),MATCH(C7668,'[1]Traitement outputs (2)'!$B$58:$Q$58,0)),INDEX('[1]Traitement outputs (2)'!$B$41:$Q$45,MATCH(70,'[1]Traitement outputs (2)'!$A$41:$A$45,0),MATCH(C7668,'[1]Traitement outputs (2)'!$B$40:$Q$40,0)))</f>
        <v>254.15803075879367</v>
      </c>
      <c r="T7668">
        <f t="shared" si="716"/>
        <v>-21342.138833337085</v>
      </c>
      <c r="U7668">
        <f t="shared" si="717"/>
        <v>29515.067122381799</v>
      </c>
      <c r="X7668">
        <f t="shared" si="718"/>
        <v>0.51606358805306241</v>
      </c>
      <c r="Y7668">
        <f t="shared" si="719"/>
        <v>0.59592021577150611</v>
      </c>
    </row>
    <row r="7669" spans="1:25" x14ac:dyDescent="0.35">
      <c r="A7669" s="1">
        <v>35019.458333333336</v>
      </c>
      <c r="B7669">
        <v>20.000299999999999</v>
      </c>
      <c r="C7669">
        <f>_xlfn.IFNA(HLOOKUP(B7669,'[1]Traitement outputs'!$B$33:$Q$33,1,TRUE),16)</f>
        <v>20</v>
      </c>
      <c r="E7669" s="1">
        <v>35019.458333333336</v>
      </c>
      <c r="F7669">
        <v>21.432099999999998</v>
      </c>
      <c r="G7669">
        <f t="shared" si="714"/>
        <v>21</v>
      </c>
      <c r="I7669" s="1">
        <v>35019.458333333336</v>
      </c>
      <c r="J7669">
        <v>3790.71</v>
      </c>
      <c r="K7669">
        <f t="shared" si="715"/>
        <v>32.642290284580568</v>
      </c>
      <c r="M7669">
        <f>INDEX('[1]Traitement outputs (2)'!$B$51:$Q$56,MATCH(70,'[1]Traitement outputs (2)'!$A$51:$A$56,0),MATCH(C7669,'[1]Traitement outputs (2)'!$B$51:$Q$51,0))</f>
        <v>-16.864255714989046</v>
      </c>
      <c r="N7669">
        <f>INDEX('[1]Traitement outputs (2)'!$B$34:$Q$38,MATCH(70,'[1]Traitement outputs (2)'!$A$34:$A$38,0),MATCH(C7669,'[1]Traitement outputs (2)'!$B$33:$Q$33,0))</f>
        <v>-183.77989640241771</v>
      </c>
      <c r="O7669">
        <f>INDEX('[1]Traitement outputs (2)'!$B$58:$Q$63,MATCH(70,'[1]Traitement outputs (2)'!$A$58:$A$63,0),MATCH(C7669,'[1]Traitement outputs (2)'!$B$58:$Q$58,0))</f>
        <v>16.864787616041994</v>
      </c>
      <c r="P7669">
        <f>INDEX('[1]Traitement outputs (2)'!$B$41:$Q$45,MATCH(70,'[1]Traitement outputs (2)'!$A$41:$A$45,0),MATCH(C7669,'[1]Traitement outputs (2)'!$B$40:$Q$40,0))</f>
        <v>254.15803075879367</v>
      </c>
      <c r="Q7669">
        <f>IF(K7669&lt;30,INDEX('[1]Traitement outputs (2)'!$B$51:$Q$63,MATCH(70,'[1]Traitement outputs (2)'!$A$51:$A$63,0),MATCH(C7669,'[1]Traitement outputs (2)'!$B$51:$Q$51,0)),INDEX('[1]Traitement outputs (2)'!$B$34:$Q$38,MATCH(70,'[1]Traitement outputs (2)'!$A$34:$A$38,0),MATCH(C7669,'[1]Traitement outputs (2)'!$B$33:$Q$33,0)))</f>
        <v>-183.77989640241771</v>
      </c>
      <c r="R7669">
        <f>IF(K7669&lt;30,INDEX('[1]Traitement outputs (2)'!$B$58:$Q$63,MATCH(70,'[1]Traitement outputs (2)'!$A$58:$A$63,0),MATCH(C7669,'[1]Traitement outputs (2)'!$B$58:$Q$58,0)),INDEX('[1]Traitement outputs (2)'!$B$41:$Q$45,MATCH(70,'[1]Traitement outputs (2)'!$A$41:$A$45,0),MATCH(C7669,'[1]Traitement outputs (2)'!$B$40:$Q$40,0)))</f>
        <v>254.15803075879367</v>
      </c>
      <c r="T7669">
        <f t="shared" si="716"/>
        <v>-21342.138833337085</v>
      </c>
      <c r="U7669">
        <f t="shared" si="717"/>
        <v>29515.067122381799</v>
      </c>
      <c r="X7669">
        <f t="shared" si="718"/>
        <v>0.51606358805306241</v>
      </c>
      <c r="Y7669">
        <f t="shared" si="719"/>
        <v>0.59592021577150611</v>
      </c>
    </row>
    <row r="7670" spans="1:25" x14ac:dyDescent="0.35">
      <c r="A7670" s="1">
        <v>35019.5</v>
      </c>
      <c r="B7670">
        <v>20.000299999999999</v>
      </c>
      <c r="C7670">
        <f>_xlfn.IFNA(HLOOKUP(B7670,'[1]Traitement outputs'!$B$33:$Q$33,1,TRUE),16)</f>
        <v>20</v>
      </c>
      <c r="E7670" s="1">
        <v>35019.5</v>
      </c>
      <c r="F7670">
        <v>21.2029</v>
      </c>
      <c r="G7670">
        <f t="shared" si="714"/>
        <v>21</v>
      </c>
      <c r="I7670" s="1">
        <v>35019.5</v>
      </c>
      <c r="J7670">
        <v>2992.38</v>
      </c>
      <c r="K7670">
        <f t="shared" si="715"/>
        <v>25.767768202203072</v>
      </c>
      <c r="M7670">
        <f>INDEX('[1]Traitement outputs (2)'!$B$51:$Q$56,MATCH(70,'[1]Traitement outputs (2)'!$A$51:$A$56,0),MATCH(C7670,'[1]Traitement outputs (2)'!$B$51:$Q$51,0))</f>
        <v>-16.864255714989046</v>
      </c>
      <c r="N7670">
        <f>INDEX('[1]Traitement outputs (2)'!$B$34:$Q$38,MATCH(70,'[1]Traitement outputs (2)'!$A$34:$A$38,0),MATCH(C7670,'[1]Traitement outputs (2)'!$B$33:$Q$33,0))</f>
        <v>-183.77989640241771</v>
      </c>
      <c r="O7670">
        <f>INDEX('[1]Traitement outputs (2)'!$B$58:$Q$63,MATCH(70,'[1]Traitement outputs (2)'!$A$58:$A$63,0),MATCH(C7670,'[1]Traitement outputs (2)'!$B$58:$Q$58,0))</f>
        <v>16.864787616041994</v>
      </c>
      <c r="P7670">
        <f>INDEX('[1]Traitement outputs (2)'!$B$41:$Q$45,MATCH(70,'[1]Traitement outputs (2)'!$A$41:$A$45,0),MATCH(C7670,'[1]Traitement outputs (2)'!$B$40:$Q$40,0))</f>
        <v>254.15803075879367</v>
      </c>
      <c r="Q7670">
        <f>IF(K7670&lt;30,INDEX('[1]Traitement outputs (2)'!$B$51:$Q$63,MATCH(70,'[1]Traitement outputs (2)'!$A$51:$A$63,0),MATCH(C7670,'[1]Traitement outputs (2)'!$B$51:$Q$51,0)),INDEX('[1]Traitement outputs (2)'!$B$34:$Q$38,MATCH(70,'[1]Traitement outputs (2)'!$A$34:$A$38,0),MATCH(C7670,'[1]Traitement outputs (2)'!$B$33:$Q$33,0)))</f>
        <v>-16.864255714989046</v>
      </c>
      <c r="R7670">
        <f>IF(K7670&lt;30,INDEX('[1]Traitement outputs (2)'!$B$58:$Q$63,MATCH(70,'[1]Traitement outputs (2)'!$A$58:$A$63,0),MATCH(C7670,'[1]Traitement outputs (2)'!$B$58:$Q$58,0)),INDEX('[1]Traitement outputs (2)'!$B$41:$Q$45,MATCH(70,'[1]Traitement outputs (2)'!$A$41:$A$45,0),MATCH(C7670,'[1]Traitement outputs (2)'!$B$40:$Q$40,0)))</f>
        <v>16.864787616041994</v>
      </c>
      <c r="T7670">
        <f t="shared" si="716"/>
        <v>-1958.42577907482</v>
      </c>
      <c r="U7670">
        <f t="shared" si="717"/>
        <v>1958.4875481058175</v>
      </c>
      <c r="X7670">
        <f t="shared" si="718"/>
        <v>4.735571455032727E-2</v>
      </c>
      <c r="Y7670">
        <f t="shared" si="719"/>
        <v>3.954259420836595E-2</v>
      </c>
    </row>
    <row r="7671" spans="1:25" x14ac:dyDescent="0.35">
      <c r="A7671" s="1">
        <v>35019.541666666664</v>
      </c>
      <c r="B7671">
        <v>20.0002</v>
      </c>
      <c r="C7671">
        <f>_xlfn.IFNA(HLOOKUP(B7671,'[1]Traitement outputs'!$B$33:$Q$33,1,TRUE),16)</f>
        <v>20</v>
      </c>
      <c r="E7671" s="1">
        <v>35019.541666666664</v>
      </c>
      <c r="F7671">
        <v>21.101299999999998</v>
      </c>
      <c r="G7671">
        <f t="shared" si="714"/>
        <v>21</v>
      </c>
      <c r="I7671" s="1">
        <v>35019.541666666664</v>
      </c>
      <c r="J7671">
        <v>2174.66</v>
      </c>
      <c r="K7671">
        <f t="shared" si="715"/>
        <v>18.726276341441572</v>
      </c>
      <c r="M7671">
        <f>INDEX('[1]Traitement outputs (2)'!$B$51:$Q$56,MATCH(70,'[1]Traitement outputs (2)'!$A$51:$A$56,0),MATCH(C7671,'[1]Traitement outputs (2)'!$B$51:$Q$51,0))</f>
        <v>-16.864255714989046</v>
      </c>
      <c r="N7671">
        <f>INDEX('[1]Traitement outputs (2)'!$B$34:$Q$38,MATCH(70,'[1]Traitement outputs (2)'!$A$34:$A$38,0),MATCH(C7671,'[1]Traitement outputs (2)'!$B$33:$Q$33,0))</f>
        <v>-183.77989640241771</v>
      </c>
      <c r="O7671">
        <f>INDEX('[1]Traitement outputs (2)'!$B$58:$Q$63,MATCH(70,'[1]Traitement outputs (2)'!$A$58:$A$63,0),MATCH(C7671,'[1]Traitement outputs (2)'!$B$58:$Q$58,0))</f>
        <v>16.864787616041994</v>
      </c>
      <c r="P7671">
        <f>INDEX('[1]Traitement outputs (2)'!$B$41:$Q$45,MATCH(70,'[1]Traitement outputs (2)'!$A$41:$A$45,0),MATCH(C7671,'[1]Traitement outputs (2)'!$B$40:$Q$40,0))</f>
        <v>254.15803075879367</v>
      </c>
      <c r="Q7671">
        <f>IF(K7671&lt;30,INDEX('[1]Traitement outputs (2)'!$B$51:$Q$63,MATCH(70,'[1]Traitement outputs (2)'!$A$51:$A$63,0),MATCH(C7671,'[1]Traitement outputs (2)'!$B$51:$Q$51,0)),INDEX('[1]Traitement outputs (2)'!$B$34:$Q$38,MATCH(70,'[1]Traitement outputs (2)'!$A$34:$A$38,0),MATCH(C7671,'[1]Traitement outputs (2)'!$B$33:$Q$33,0)))</f>
        <v>-16.864255714989046</v>
      </c>
      <c r="R7671">
        <f>IF(K7671&lt;30,INDEX('[1]Traitement outputs (2)'!$B$58:$Q$63,MATCH(70,'[1]Traitement outputs (2)'!$A$58:$A$63,0),MATCH(C7671,'[1]Traitement outputs (2)'!$B$58:$Q$58,0)),INDEX('[1]Traitement outputs (2)'!$B$41:$Q$45,MATCH(70,'[1]Traitement outputs (2)'!$A$41:$A$45,0),MATCH(C7671,'[1]Traitement outputs (2)'!$B$40:$Q$40,0)))</f>
        <v>16.864787616041994</v>
      </c>
      <c r="T7671">
        <f t="shared" si="716"/>
        <v>-1958.42577907482</v>
      </c>
      <c r="U7671">
        <f t="shared" si="717"/>
        <v>1958.4875481058175</v>
      </c>
      <c r="X7671">
        <f t="shared" si="718"/>
        <v>4.735571455032727E-2</v>
      </c>
      <c r="Y7671">
        <f t="shared" si="719"/>
        <v>3.954259420836595E-2</v>
      </c>
    </row>
    <row r="7672" spans="1:25" x14ac:dyDescent="0.35">
      <c r="A7672" s="1">
        <v>35019.583333333336</v>
      </c>
      <c r="B7672">
        <v>20.0002</v>
      </c>
      <c r="C7672">
        <f>_xlfn.IFNA(HLOOKUP(B7672,'[1]Traitement outputs'!$B$33:$Q$33,1,TRUE),16)</f>
        <v>20</v>
      </c>
      <c r="E7672" s="1">
        <v>35019.583333333336</v>
      </c>
      <c r="F7672">
        <v>21.1496</v>
      </c>
      <c r="G7672">
        <f t="shared" si="714"/>
        <v>21</v>
      </c>
      <c r="I7672" s="1">
        <v>35019.583333333336</v>
      </c>
      <c r="J7672">
        <v>1447.99</v>
      </c>
      <c r="K7672">
        <f t="shared" si="715"/>
        <v>12.468827715433209</v>
      </c>
      <c r="M7672">
        <f>INDEX('[1]Traitement outputs (2)'!$B$51:$Q$56,MATCH(70,'[1]Traitement outputs (2)'!$A$51:$A$56,0),MATCH(C7672,'[1]Traitement outputs (2)'!$B$51:$Q$51,0))</f>
        <v>-16.864255714989046</v>
      </c>
      <c r="N7672">
        <f>INDEX('[1]Traitement outputs (2)'!$B$34:$Q$38,MATCH(70,'[1]Traitement outputs (2)'!$A$34:$A$38,0),MATCH(C7672,'[1]Traitement outputs (2)'!$B$33:$Q$33,0))</f>
        <v>-183.77989640241771</v>
      </c>
      <c r="O7672">
        <f>INDEX('[1]Traitement outputs (2)'!$B$58:$Q$63,MATCH(70,'[1]Traitement outputs (2)'!$A$58:$A$63,0),MATCH(C7672,'[1]Traitement outputs (2)'!$B$58:$Q$58,0))</f>
        <v>16.864787616041994</v>
      </c>
      <c r="P7672">
        <f>INDEX('[1]Traitement outputs (2)'!$B$41:$Q$45,MATCH(70,'[1]Traitement outputs (2)'!$A$41:$A$45,0),MATCH(C7672,'[1]Traitement outputs (2)'!$B$40:$Q$40,0))</f>
        <v>254.15803075879367</v>
      </c>
      <c r="Q7672">
        <f>IF(K7672&lt;30,INDEX('[1]Traitement outputs (2)'!$B$51:$Q$63,MATCH(70,'[1]Traitement outputs (2)'!$A$51:$A$63,0),MATCH(C7672,'[1]Traitement outputs (2)'!$B$51:$Q$51,0)),INDEX('[1]Traitement outputs (2)'!$B$34:$Q$38,MATCH(70,'[1]Traitement outputs (2)'!$A$34:$A$38,0),MATCH(C7672,'[1]Traitement outputs (2)'!$B$33:$Q$33,0)))</f>
        <v>-16.864255714989046</v>
      </c>
      <c r="R7672">
        <f>IF(K7672&lt;30,INDEX('[1]Traitement outputs (2)'!$B$58:$Q$63,MATCH(70,'[1]Traitement outputs (2)'!$A$58:$A$63,0),MATCH(C7672,'[1]Traitement outputs (2)'!$B$58:$Q$58,0)),INDEX('[1]Traitement outputs (2)'!$B$41:$Q$45,MATCH(70,'[1]Traitement outputs (2)'!$A$41:$A$45,0),MATCH(C7672,'[1]Traitement outputs (2)'!$B$40:$Q$40,0)))</f>
        <v>16.864787616041994</v>
      </c>
      <c r="T7672">
        <f t="shared" si="716"/>
        <v>-1958.42577907482</v>
      </c>
      <c r="U7672">
        <f t="shared" si="717"/>
        <v>1958.4875481058175</v>
      </c>
      <c r="X7672">
        <f t="shared" si="718"/>
        <v>4.735571455032727E-2</v>
      </c>
      <c r="Y7672">
        <f t="shared" si="719"/>
        <v>3.954259420836595E-2</v>
      </c>
    </row>
    <row r="7673" spans="1:25" x14ac:dyDescent="0.35">
      <c r="A7673" s="1">
        <v>35019.625</v>
      </c>
      <c r="B7673">
        <v>20.0002</v>
      </c>
      <c r="C7673">
        <f>_xlfn.IFNA(HLOOKUP(B7673,'[1]Traitement outputs'!$B$33:$Q$33,1,TRUE),16)</f>
        <v>20</v>
      </c>
      <c r="E7673" s="1">
        <v>35019.625</v>
      </c>
      <c r="F7673">
        <v>21.170300000000001</v>
      </c>
      <c r="G7673">
        <f t="shared" si="714"/>
        <v>21</v>
      </c>
      <c r="I7673" s="1">
        <v>35019.625</v>
      </c>
      <c r="J7673">
        <v>568.30200000000002</v>
      </c>
      <c r="K7673">
        <f t="shared" si="715"/>
        <v>4.893721454109575</v>
      </c>
      <c r="M7673">
        <f>INDEX('[1]Traitement outputs (2)'!$B$51:$Q$56,MATCH(70,'[1]Traitement outputs (2)'!$A$51:$A$56,0),MATCH(C7673,'[1]Traitement outputs (2)'!$B$51:$Q$51,0))</f>
        <v>-16.864255714989046</v>
      </c>
      <c r="N7673">
        <f>INDEX('[1]Traitement outputs (2)'!$B$34:$Q$38,MATCH(70,'[1]Traitement outputs (2)'!$A$34:$A$38,0),MATCH(C7673,'[1]Traitement outputs (2)'!$B$33:$Q$33,0))</f>
        <v>-183.77989640241771</v>
      </c>
      <c r="O7673">
        <f>INDEX('[1]Traitement outputs (2)'!$B$58:$Q$63,MATCH(70,'[1]Traitement outputs (2)'!$A$58:$A$63,0),MATCH(C7673,'[1]Traitement outputs (2)'!$B$58:$Q$58,0))</f>
        <v>16.864787616041994</v>
      </c>
      <c r="P7673">
        <f>INDEX('[1]Traitement outputs (2)'!$B$41:$Q$45,MATCH(70,'[1]Traitement outputs (2)'!$A$41:$A$45,0),MATCH(C7673,'[1]Traitement outputs (2)'!$B$40:$Q$40,0))</f>
        <v>254.15803075879367</v>
      </c>
      <c r="Q7673">
        <f>IF(K7673&lt;30,INDEX('[1]Traitement outputs (2)'!$B$51:$Q$63,MATCH(70,'[1]Traitement outputs (2)'!$A$51:$A$63,0),MATCH(C7673,'[1]Traitement outputs (2)'!$B$51:$Q$51,0)),INDEX('[1]Traitement outputs (2)'!$B$34:$Q$38,MATCH(70,'[1]Traitement outputs (2)'!$A$34:$A$38,0),MATCH(C7673,'[1]Traitement outputs (2)'!$B$33:$Q$33,0)))</f>
        <v>-16.864255714989046</v>
      </c>
      <c r="R7673">
        <f>IF(K7673&lt;30,INDEX('[1]Traitement outputs (2)'!$B$58:$Q$63,MATCH(70,'[1]Traitement outputs (2)'!$A$58:$A$63,0),MATCH(C7673,'[1]Traitement outputs (2)'!$B$58:$Q$58,0)),INDEX('[1]Traitement outputs (2)'!$B$41:$Q$45,MATCH(70,'[1]Traitement outputs (2)'!$A$41:$A$45,0),MATCH(C7673,'[1]Traitement outputs (2)'!$B$40:$Q$40,0)))</f>
        <v>16.864787616041994</v>
      </c>
      <c r="T7673">
        <f t="shared" si="716"/>
        <v>-1958.42577907482</v>
      </c>
      <c r="U7673">
        <f t="shared" si="717"/>
        <v>1958.4875481058175</v>
      </c>
      <c r="X7673">
        <f t="shared" si="718"/>
        <v>4.735571455032727E-2</v>
      </c>
      <c r="Y7673">
        <f t="shared" si="719"/>
        <v>3.954259420836595E-2</v>
      </c>
    </row>
    <row r="7674" spans="1:25" x14ac:dyDescent="0.35">
      <c r="A7674" s="1">
        <v>35019.666666666664</v>
      </c>
      <c r="B7674">
        <v>20.0002</v>
      </c>
      <c r="C7674">
        <f>_xlfn.IFNA(HLOOKUP(B7674,'[1]Traitement outputs'!$B$33:$Q$33,1,TRUE),16)</f>
        <v>20</v>
      </c>
      <c r="E7674" s="1">
        <v>35019.666666666664</v>
      </c>
      <c r="F7674">
        <v>21.1922</v>
      </c>
      <c r="G7674">
        <f t="shared" si="714"/>
        <v>21</v>
      </c>
      <c r="I7674" s="1">
        <v>35019.666666666664</v>
      </c>
      <c r="J7674">
        <v>32.473199999999999</v>
      </c>
      <c r="K7674">
        <f t="shared" si="715"/>
        <v>0.27963089259511853</v>
      </c>
      <c r="M7674">
        <f>INDEX('[1]Traitement outputs (2)'!$B$51:$Q$56,MATCH(70,'[1]Traitement outputs (2)'!$A$51:$A$56,0),MATCH(C7674,'[1]Traitement outputs (2)'!$B$51:$Q$51,0))</f>
        <v>-16.864255714989046</v>
      </c>
      <c r="N7674">
        <f>INDEX('[1]Traitement outputs (2)'!$B$34:$Q$38,MATCH(70,'[1]Traitement outputs (2)'!$A$34:$A$38,0),MATCH(C7674,'[1]Traitement outputs (2)'!$B$33:$Q$33,0))</f>
        <v>-183.77989640241771</v>
      </c>
      <c r="O7674">
        <f>INDEX('[1]Traitement outputs (2)'!$B$58:$Q$63,MATCH(70,'[1]Traitement outputs (2)'!$A$58:$A$63,0),MATCH(C7674,'[1]Traitement outputs (2)'!$B$58:$Q$58,0))</f>
        <v>16.864787616041994</v>
      </c>
      <c r="P7674">
        <f>INDEX('[1]Traitement outputs (2)'!$B$41:$Q$45,MATCH(70,'[1]Traitement outputs (2)'!$A$41:$A$45,0),MATCH(C7674,'[1]Traitement outputs (2)'!$B$40:$Q$40,0))</f>
        <v>254.15803075879367</v>
      </c>
      <c r="Q7674">
        <f>IF(K7674&lt;30,INDEX('[1]Traitement outputs (2)'!$B$51:$Q$63,MATCH(70,'[1]Traitement outputs (2)'!$A$51:$A$63,0),MATCH(C7674,'[1]Traitement outputs (2)'!$B$51:$Q$51,0)),INDEX('[1]Traitement outputs (2)'!$B$34:$Q$38,MATCH(70,'[1]Traitement outputs (2)'!$A$34:$A$38,0),MATCH(C7674,'[1]Traitement outputs (2)'!$B$33:$Q$33,0)))</f>
        <v>-16.864255714989046</v>
      </c>
      <c r="R7674">
        <f>IF(K7674&lt;30,INDEX('[1]Traitement outputs (2)'!$B$58:$Q$63,MATCH(70,'[1]Traitement outputs (2)'!$A$58:$A$63,0),MATCH(C7674,'[1]Traitement outputs (2)'!$B$58:$Q$58,0)),INDEX('[1]Traitement outputs (2)'!$B$41:$Q$45,MATCH(70,'[1]Traitement outputs (2)'!$A$41:$A$45,0),MATCH(C7674,'[1]Traitement outputs (2)'!$B$40:$Q$40,0)))</f>
        <v>16.864787616041994</v>
      </c>
      <c r="T7674">
        <f t="shared" si="716"/>
        <v>-1958.42577907482</v>
      </c>
      <c r="U7674">
        <f t="shared" si="717"/>
        <v>1958.4875481058175</v>
      </c>
      <c r="X7674">
        <f t="shared" si="718"/>
        <v>4.735571455032727E-2</v>
      </c>
      <c r="Y7674">
        <f t="shared" si="719"/>
        <v>3.954259420836595E-2</v>
      </c>
    </row>
    <row r="7675" spans="1:25" x14ac:dyDescent="0.35">
      <c r="A7675" s="1">
        <v>35019.708333333336</v>
      </c>
      <c r="B7675">
        <v>20.0002</v>
      </c>
      <c r="C7675">
        <f>_xlfn.IFNA(HLOOKUP(B7675,'[1]Traitement outputs'!$B$33:$Q$33,1,TRUE),16)</f>
        <v>20</v>
      </c>
      <c r="E7675" s="1">
        <v>35019.708333333336</v>
      </c>
      <c r="F7675">
        <v>20.901499999999999</v>
      </c>
      <c r="G7675">
        <f t="shared" si="714"/>
        <v>21</v>
      </c>
      <c r="I7675" s="1">
        <v>35019.708333333336</v>
      </c>
      <c r="J7675">
        <v>0</v>
      </c>
      <c r="K7675">
        <f t="shared" si="715"/>
        <v>0</v>
      </c>
      <c r="M7675">
        <f>INDEX('[1]Traitement outputs (2)'!$B$51:$Q$56,MATCH(70,'[1]Traitement outputs (2)'!$A$51:$A$56,0),MATCH(C7675,'[1]Traitement outputs (2)'!$B$51:$Q$51,0))</f>
        <v>-16.864255714989046</v>
      </c>
      <c r="N7675">
        <f>INDEX('[1]Traitement outputs (2)'!$B$34:$Q$38,MATCH(70,'[1]Traitement outputs (2)'!$A$34:$A$38,0),MATCH(C7675,'[1]Traitement outputs (2)'!$B$33:$Q$33,0))</f>
        <v>-183.77989640241771</v>
      </c>
      <c r="O7675">
        <f>INDEX('[1]Traitement outputs (2)'!$B$58:$Q$63,MATCH(70,'[1]Traitement outputs (2)'!$A$58:$A$63,0),MATCH(C7675,'[1]Traitement outputs (2)'!$B$58:$Q$58,0))</f>
        <v>16.864787616041994</v>
      </c>
      <c r="P7675">
        <f>INDEX('[1]Traitement outputs (2)'!$B$41:$Q$45,MATCH(70,'[1]Traitement outputs (2)'!$A$41:$A$45,0),MATCH(C7675,'[1]Traitement outputs (2)'!$B$40:$Q$40,0))</f>
        <v>254.15803075879367</v>
      </c>
      <c r="Q7675">
        <f>IF(K7675&lt;30,INDEX('[1]Traitement outputs (2)'!$B$51:$Q$63,MATCH(70,'[1]Traitement outputs (2)'!$A$51:$A$63,0),MATCH(C7675,'[1]Traitement outputs (2)'!$B$51:$Q$51,0)),INDEX('[1]Traitement outputs (2)'!$B$34:$Q$38,MATCH(70,'[1]Traitement outputs (2)'!$A$34:$A$38,0),MATCH(C7675,'[1]Traitement outputs (2)'!$B$33:$Q$33,0)))</f>
        <v>-16.864255714989046</v>
      </c>
      <c r="R7675">
        <f>IF(K7675&lt;30,INDEX('[1]Traitement outputs (2)'!$B$58:$Q$63,MATCH(70,'[1]Traitement outputs (2)'!$A$58:$A$63,0),MATCH(C7675,'[1]Traitement outputs (2)'!$B$58:$Q$58,0)),INDEX('[1]Traitement outputs (2)'!$B$41:$Q$45,MATCH(70,'[1]Traitement outputs (2)'!$A$41:$A$45,0),MATCH(C7675,'[1]Traitement outputs (2)'!$B$40:$Q$40,0)))</f>
        <v>16.864787616041994</v>
      </c>
      <c r="T7675">
        <f t="shared" si="716"/>
        <v>-1958.42577907482</v>
      </c>
      <c r="U7675">
        <f t="shared" si="717"/>
        <v>1958.4875481058175</v>
      </c>
      <c r="X7675">
        <f t="shared" si="718"/>
        <v>4.735571455032727E-2</v>
      </c>
      <c r="Y7675">
        <f t="shared" si="719"/>
        <v>3.954259420836595E-2</v>
      </c>
    </row>
    <row r="7676" spans="1:25" x14ac:dyDescent="0.35">
      <c r="A7676" s="1">
        <v>35019.75</v>
      </c>
      <c r="B7676">
        <v>20.0002</v>
      </c>
      <c r="C7676">
        <f>_xlfn.IFNA(HLOOKUP(B7676,'[1]Traitement outputs'!$B$33:$Q$33,1,TRUE),16)</f>
        <v>20</v>
      </c>
      <c r="E7676" s="1">
        <v>35019.75</v>
      </c>
      <c r="F7676">
        <v>20.416899999999998</v>
      </c>
      <c r="G7676">
        <f t="shared" si="714"/>
        <v>20</v>
      </c>
      <c r="I7676" s="1">
        <v>35019.75</v>
      </c>
      <c r="J7676">
        <v>0</v>
      </c>
      <c r="K7676">
        <f t="shared" si="715"/>
        <v>0</v>
      </c>
      <c r="M7676">
        <f>INDEX('[1]Traitement outputs (2)'!$B$51:$Q$56,MATCH(70,'[1]Traitement outputs (2)'!$A$51:$A$56,0),MATCH(C7676,'[1]Traitement outputs (2)'!$B$51:$Q$51,0))</f>
        <v>-16.864255714989046</v>
      </c>
      <c r="N7676">
        <f>INDEX('[1]Traitement outputs (2)'!$B$34:$Q$38,MATCH(70,'[1]Traitement outputs (2)'!$A$34:$A$38,0),MATCH(C7676,'[1]Traitement outputs (2)'!$B$33:$Q$33,0))</f>
        <v>-183.77989640241771</v>
      </c>
      <c r="O7676">
        <f>INDEX('[1]Traitement outputs (2)'!$B$58:$Q$63,MATCH(70,'[1]Traitement outputs (2)'!$A$58:$A$63,0),MATCH(C7676,'[1]Traitement outputs (2)'!$B$58:$Q$58,0))</f>
        <v>16.864787616041994</v>
      </c>
      <c r="P7676">
        <f>INDEX('[1]Traitement outputs (2)'!$B$41:$Q$45,MATCH(70,'[1]Traitement outputs (2)'!$A$41:$A$45,0),MATCH(C7676,'[1]Traitement outputs (2)'!$B$40:$Q$40,0))</f>
        <v>254.15803075879367</v>
      </c>
      <c r="Q7676">
        <f>IF(K7676&lt;30,INDEX('[1]Traitement outputs (2)'!$B$51:$Q$63,MATCH(70,'[1]Traitement outputs (2)'!$A$51:$A$63,0),MATCH(C7676,'[1]Traitement outputs (2)'!$B$51:$Q$51,0)),INDEX('[1]Traitement outputs (2)'!$B$34:$Q$38,MATCH(70,'[1]Traitement outputs (2)'!$A$34:$A$38,0),MATCH(C7676,'[1]Traitement outputs (2)'!$B$33:$Q$33,0)))</f>
        <v>-16.864255714989046</v>
      </c>
      <c r="R7676">
        <f>IF(K7676&lt;30,INDEX('[1]Traitement outputs (2)'!$B$58:$Q$63,MATCH(70,'[1]Traitement outputs (2)'!$A$58:$A$63,0),MATCH(C7676,'[1]Traitement outputs (2)'!$B$58:$Q$58,0)),INDEX('[1]Traitement outputs (2)'!$B$41:$Q$45,MATCH(70,'[1]Traitement outputs (2)'!$A$41:$A$45,0),MATCH(C7676,'[1]Traitement outputs (2)'!$B$40:$Q$40,0)))</f>
        <v>16.864787616041994</v>
      </c>
      <c r="T7676">
        <f t="shared" si="716"/>
        <v>-1958.42577907482</v>
      </c>
      <c r="U7676">
        <f t="shared" si="717"/>
        <v>1958.4875481058175</v>
      </c>
      <c r="X7676">
        <f t="shared" si="718"/>
        <v>4.735571455032727E-2</v>
      </c>
      <c r="Y7676">
        <f t="shared" si="719"/>
        <v>3.954259420836595E-2</v>
      </c>
    </row>
    <row r="7677" spans="1:25" x14ac:dyDescent="0.35">
      <c r="A7677" s="1">
        <v>35019.791666666664</v>
      </c>
      <c r="B7677">
        <v>20.0001</v>
      </c>
      <c r="C7677">
        <f>_xlfn.IFNA(HLOOKUP(B7677,'[1]Traitement outputs'!$B$33:$Q$33,1,TRUE),16)</f>
        <v>20</v>
      </c>
      <c r="E7677" s="1">
        <v>35019.791666666664</v>
      </c>
      <c r="F7677">
        <v>20.0261</v>
      </c>
      <c r="G7677">
        <f t="shared" si="714"/>
        <v>20</v>
      </c>
      <c r="I7677" s="1">
        <v>35019.791666666664</v>
      </c>
      <c r="J7677">
        <v>0</v>
      </c>
      <c r="K7677">
        <f t="shared" si="715"/>
        <v>0</v>
      </c>
      <c r="M7677">
        <f>INDEX('[1]Traitement outputs (2)'!$B$51:$Q$56,MATCH(70,'[1]Traitement outputs (2)'!$A$51:$A$56,0),MATCH(C7677,'[1]Traitement outputs (2)'!$B$51:$Q$51,0))</f>
        <v>-16.864255714989046</v>
      </c>
      <c r="N7677">
        <f>INDEX('[1]Traitement outputs (2)'!$B$34:$Q$38,MATCH(70,'[1]Traitement outputs (2)'!$A$34:$A$38,0),MATCH(C7677,'[1]Traitement outputs (2)'!$B$33:$Q$33,0))</f>
        <v>-183.77989640241771</v>
      </c>
      <c r="O7677">
        <f>INDEX('[1]Traitement outputs (2)'!$B$58:$Q$63,MATCH(70,'[1]Traitement outputs (2)'!$A$58:$A$63,0),MATCH(C7677,'[1]Traitement outputs (2)'!$B$58:$Q$58,0))</f>
        <v>16.864787616041994</v>
      </c>
      <c r="P7677">
        <f>INDEX('[1]Traitement outputs (2)'!$B$41:$Q$45,MATCH(70,'[1]Traitement outputs (2)'!$A$41:$A$45,0),MATCH(C7677,'[1]Traitement outputs (2)'!$B$40:$Q$40,0))</f>
        <v>254.15803075879367</v>
      </c>
      <c r="Q7677">
        <f>IF(K7677&lt;30,INDEX('[1]Traitement outputs (2)'!$B$51:$Q$63,MATCH(70,'[1]Traitement outputs (2)'!$A$51:$A$63,0),MATCH(C7677,'[1]Traitement outputs (2)'!$B$51:$Q$51,0)),INDEX('[1]Traitement outputs (2)'!$B$34:$Q$38,MATCH(70,'[1]Traitement outputs (2)'!$A$34:$A$38,0),MATCH(C7677,'[1]Traitement outputs (2)'!$B$33:$Q$33,0)))</f>
        <v>-16.864255714989046</v>
      </c>
      <c r="R7677">
        <f>IF(K7677&lt;30,INDEX('[1]Traitement outputs (2)'!$B$58:$Q$63,MATCH(70,'[1]Traitement outputs (2)'!$A$58:$A$63,0),MATCH(C7677,'[1]Traitement outputs (2)'!$B$58:$Q$58,0)),INDEX('[1]Traitement outputs (2)'!$B$41:$Q$45,MATCH(70,'[1]Traitement outputs (2)'!$A$41:$A$45,0),MATCH(C7677,'[1]Traitement outputs (2)'!$B$40:$Q$40,0)))</f>
        <v>16.864787616041994</v>
      </c>
      <c r="T7677">
        <f t="shared" si="716"/>
        <v>-1958.42577907482</v>
      </c>
      <c r="U7677">
        <f t="shared" si="717"/>
        <v>1958.4875481058175</v>
      </c>
      <c r="X7677">
        <f t="shared" si="718"/>
        <v>4.735571455032727E-2</v>
      </c>
      <c r="Y7677">
        <f t="shared" si="719"/>
        <v>3.954259420836595E-2</v>
      </c>
    </row>
    <row r="7678" spans="1:25" x14ac:dyDescent="0.35">
      <c r="A7678" s="1">
        <v>35019.833333333336</v>
      </c>
      <c r="B7678">
        <v>20.0001</v>
      </c>
      <c r="C7678">
        <f>_xlfn.IFNA(HLOOKUP(B7678,'[1]Traitement outputs'!$B$33:$Q$33,1,TRUE),16)</f>
        <v>20</v>
      </c>
      <c r="E7678" s="1">
        <v>35019.833333333336</v>
      </c>
      <c r="F7678">
        <v>19.762699999999999</v>
      </c>
      <c r="G7678">
        <f t="shared" si="714"/>
        <v>20</v>
      </c>
      <c r="I7678" s="1">
        <v>35019.833333333336</v>
      </c>
      <c r="J7678">
        <v>0</v>
      </c>
      <c r="K7678">
        <f t="shared" si="715"/>
        <v>0</v>
      </c>
      <c r="M7678">
        <f>INDEX('[1]Traitement outputs (2)'!$B$51:$Q$56,MATCH(70,'[1]Traitement outputs (2)'!$A$51:$A$56,0),MATCH(C7678,'[1]Traitement outputs (2)'!$B$51:$Q$51,0))</f>
        <v>-16.864255714989046</v>
      </c>
      <c r="N7678">
        <f>INDEX('[1]Traitement outputs (2)'!$B$34:$Q$38,MATCH(70,'[1]Traitement outputs (2)'!$A$34:$A$38,0),MATCH(C7678,'[1]Traitement outputs (2)'!$B$33:$Q$33,0))</f>
        <v>-183.77989640241771</v>
      </c>
      <c r="O7678">
        <f>INDEX('[1]Traitement outputs (2)'!$B$58:$Q$63,MATCH(70,'[1]Traitement outputs (2)'!$A$58:$A$63,0),MATCH(C7678,'[1]Traitement outputs (2)'!$B$58:$Q$58,0))</f>
        <v>16.864787616041994</v>
      </c>
      <c r="P7678">
        <f>INDEX('[1]Traitement outputs (2)'!$B$41:$Q$45,MATCH(70,'[1]Traitement outputs (2)'!$A$41:$A$45,0),MATCH(C7678,'[1]Traitement outputs (2)'!$B$40:$Q$40,0))</f>
        <v>254.15803075879367</v>
      </c>
      <c r="Q7678">
        <f>IF(K7678&lt;30,INDEX('[1]Traitement outputs (2)'!$B$51:$Q$63,MATCH(70,'[1]Traitement outputs (2)'!$A$51:$A$63,0),MATCH(C7678,'[1]Traitement outputs (2)'!$B$51:$Q$51,0)),INDEX('[1]Traitement outputs (2)'!$B$34:$Q$38,MATCH(70,'[1]Traitement outputs (2)'!$A$34:$A$38,0),MATCH(C7678,'[1]Traitement outputs (2)'!$B$33:$Q$33,0)))</f>
        <v>-16.864255714989046</v>
      </c>
      <c r="R7678">
        <f>IF(K7678&lt;30,INDEX('[1]Traitement outputs (2)'!$B$58:$Q$63,MATCH(70,'[1]Traitement outputs (2)'!$A$58:$A$63,0),MATCH(C7678,'[1]Traitement outputs (2)'!$B$58:$Q$58,0)),INDEX('[1]Traitement outputs (2)'!$B$41:$Q$45,MATCH(70,'[1]Traitement outputs (2)'!$A$41:$A$45,0),MATCH(C7678,'[1]Traitement outputs (2)'!$B$40:$Q$40,0)))</f>
        <v>16.864787616041994</v>
      </c>
      <c r="T7678">
        <f t="shared" si="716"/>
        <v>-1958.42577907482</v>
      </c>
      <c r="U7678">
        <f t="shared" si="717"/>
        <v>1958.4875481058175</v>
      </c>
      <c r="X7678">
        <f t="shared" si="718"/>
        <v>4.735571455032727E-2</v>
      </c>
      <c r="Y7678">
        <f t="shared" si="719"/>
        <v>3.954259420836595E-2</v>
      </c>
    </row>
    <row r="7679" spans="1:25" x14ac:dyDescent="0.35">
      <c r="A7679" s="1">
        <v>35019.875</v>
      </c>
      <c r="B7679">
        <v>16.095099999999999</v>
      </c>
      <c r="C7679">
        <f>_xlfn.IFNA(HLOOKUP(B7679,'[1]Traitement outputs'!$B$33:$Q$33,1,TRUE),16)</f>
        <v>16</v>
      </c>
      <c r="E7679" s="1">
        <v>35019.875</v>
      </c>
      <c r="F7679">
        <v>24.427600000000002</v>
      </c>
      <c r="G7679">
        <f t="shared" si="714"/>
        <v>24</v>
      </c>
      <c r="I7679" s="1">
        <v>35019.875</v>
      </c>
      <c r="J7679">
        <v>0</v>
      </c>
      <c r="K7679">
        <f t="shared" si="715"/>
        <v>0</v>
      </c>
      <c r="M7679">
        <f>INDEX('[1]Traitement outputs (2)'!$B$51:$Q$56,MATCH(70,'[1]Traitement outputs (2)'!$A$51:$A$56,0),MATCH(C7679,'[1]Traitement outputs (2)'!$B$51:$Q$51,0))</f>
        <v>-27.907128105419115</v>
      </c>
      <c r="N7679">
        <f>INDEX('[1]Traitement outputs (2)'!$B$34:$Q$38,MATCH(70,'[1]Traitement outputs (2)'!$A$34:$A$38,0),MATCH(C7679,'[1]Traitement outputs (2)'!$B$33:$Q$33,0))</f>
        <v>-87.65601603539298</v>
      </c>
      <c r="O7679">
        <f>INDEX('[1]Traitement outputs (2)'!$B$58:$Q$63,MATCH(70,'[1]Traitement outputs (2)'!$A$58:$A$63,0),MATCH(C7679,'[1]Traitement outputs (2)'!$B$58:$Q$58,0))</f>
        <v>27.907128104236733</v>
      </c>
      <c r="P7679">
        <f>INDEX('[1]Traitement outputs (2)'!$B$41:$Q$45,MATCH(70,'[1]Traitement outputs (2)'!$A$41:$A$45,0),MATCH(C7679,'[1]Traitement outputs (2)'!$B$40:$Q$40,0))</f>
        <v>158.03405896601754</v>
      </c>
      <c r="Q7679">
        <f>IF(K7679&lt;30,INDEX('[1]Traitement outputs (2)'!$B$51:$Q$63,MATCH(70,'[1]Traitement outputs (2)'!$A$51:$A$63,0),MATCH(C7679,'[1]Traitement outputs (2)'!$B$51:$Q$51,0)),INDEX('[1]Traitement outputs (2)'!$B$34:$Q$38,MATCH(70,'[1]Traitement outputs (2)'!$A$34:$A$38,0),MATCH(C7679,'[1]Traitement outputs (2)'!$B$33:$Q$33,0)))</f>
        <v>-27.907128105419115</v>
      </c>
      <c r="R7679">
        <f>IF(K7679&lt;30,INDEX('[1]Traitement outputs (2)'!$B$58:$Q$63,MATCH(70,'[1]Traitement outputs (2)'!$A$58:$A$63,0),MATCH(C7679,'[1]Traitement outputs (2)'!$B$58:$Q$58,0)),INDEX('[1]Traitement outputs (2)'!$B$41:$Q$45,MATCH(70,'[1]Traitement outputs (2)'!$A$41:$A$45,0),MATCH(C7679,'[1]Traitement outputs (2)'!$B$40:$Q$40,0)))</f>
        <v>27.907128104236733</v>
      </c>
      <c r="T7679">
        <f t="shared" si="716"/>
        <v>-3240.8212983285953</v>
      </c>
      <c r="U7679">
        <f t="shared" si="717"/>
        <v>3240.8212981912866</v>
      </c>
      <c r="X7679">
        <f t="shared" si="718"/>
        <v>7.8364679403255921E-2</v>
      </c>
      <c r="Y7679">
        <f t="shared" si="719"/>
        <v>6.5433390996103388E-2</v>
      </c>
    </row>
    <row r="7680" spans="1:25" x14ac:dyDescent="0.35">
      <c r="A7680" s="1">
        <v>35019.916666666664</v>
      </c>
      <c r="B7680">
        <v>16.001200000000001</v>
      </c>
      <c r="C7680">
        <f>_xlfn.IFNA(HLOOKUP(B7680,'[1]Traitement outputs'!$B$33:$Q$33,1,TRUE),16)</f>
        <v>16</v>
      </c>
      <c r="E7680" s="1">
        <v>35019.916666666664</v>
      </c>
      <c r="F7680">
        <v>24.180199999999999</v>
      </c>
      <c r="G7680">
        <f t="shared" si="714"/>
        <v>24</v>
      </c>
      <c r="I7680" s="1">
        <v>35019.916666666664</v>
      </c>
      <c r="J7680">
        <v>0</v>
      </c>
      <c r="K7680">
        <f t="shared" si="715"/>
        <v>0</v>
      </c>
      <c r="M7680">
        <f>INDEX('[1]Traitement outputs (2)'!$B$51:$Q$56,MATCH(70,'[1]Traitement outputs (2)'!$A$51:$A$56,0),MATCH(C7680,'[1]Traitement outputs (2)'!$B$51:$Q$51,0))</f>
        <v>-27.907128105419115</v>
      </c>
      <c r="N7680">
        <f>INDEX('[1]Traitement outputs (2)'!$B$34:$Q$38,MATCH(70,'[1]Traitement outputs (2)'!$A$34:$A$38,0),MATCH(C7680,'[1]Traitement outputs (2)'!$B$33:$Q$33,0))</f>
        <v>-87.65601603539298</v>
      </c>
      <c r="O7680">
        <f>INDEX('[1]Traitement outputs (2)'!$B$58:$Q$63,MATCH(70,'[1]Traitement outputs (2)'!$A$58:$A$63,0),MATCH(C7680,'[1]Traitement outputs (2)'!$B$58:$Q$58,0))</f>
        <v>27.907128104236733</v>
      </c>
      <c r="P7680">
        <f>INDEX('[1]Traitement outputs (2)'!$B$41:$Q$45,MATCH(70,'[1]Traitement outputs (2)'!$A$41:$A$45,0),MATCH(C7680,'[1]Traitement outputs (2)'!$B$40:$Q$40,0))</f>
        <v>158.03405896601754</v>
      </c>
      <c r="Q7680">
        <f>IF(K7680&lt;30,INDEX('[1]Traitement outputs (2)'!$B$51:$Q$63,MATCH(70,'[1]Traitement outputs (2)'!$A$51:$A$63,0),MATCH(C7680,'[1]Traitement outputs (2)'!$B$51:$Q$51,0)),INDEX('[1]Traitement outputs (2)'!$B$34:$Q$38,MATCH(70,'[1]Traitement outputs (2)'!$A$34:$A$38,0),MATCH(C7680,'[1]Traitement outputs (2)'!$B$33:$Q$33,0)))</f>
        <v>-27.907128105419115</v>
      </c>
      <c r="R7680">
        <f>IF(K7680&lt;30,INDEX('[1]Traitement outputs (2)'!$B$58:$Q$63,MATCH(70,'[1]Traitement outputs (2)'!$A$58:$A$63,0),MATCH(C7680,'[1]Traitement outputs (2)'!$B$58:$Q$58,0)),INDEX('[1]Traitement outputs (2)'!$B$41:$Q$45,MATCH(70,'[1]Traitement outputs (2)'!$A$41:$A$45,0),MATCH(C7680,'[1]Traitement outputs (2)'!$B$40:$Q$40,0)))</f>
        <v>27.907128104236733</v>
      </c>
      <c r="T7680">
        <f t="shared" si="716"/>
        <v>-3240.8212983285953</v>
      </c>
      <c r="U7680">
        <f t="shared" si="717"/>
        <v>3240.8212981912866</v>
      </c>
      <c r="X7680">
        <f t="shared" si="718"/>
        <v>7.8364679403255921E-2</v>
      </c>
      <c r="Y7680">
        <f t="shared" si="719"/>
        <v>6.5433390996103388E-2</v>
      </c>
    </row>
    <row r="7681" spans="1:25" x14ac:dyDescent="0.35">
      <c r="A7681" s="1">
        <v>35019.958333333336</v>
      </c>
      <c r="B7681">
        <v>16.0001</v>
      </c>
      <c r="C7681">
        <f>_xlfn.IFNA(HLOOKUP(B7681,'[1]Traitement outputs'!$B$33:$Q$33,1,TRUE),16)</f>
        <v>16</v>
      </c>
      <c r="E7681" s="1">
        <v>35019.958333333336</v>
      </c>
      <c r="F7681">
        <v>24.229700000000001</v>
      </c>
      <c r="G7681">
        <f t="shared" si="714"/>
        <v>24</v>
      </c>
      <c r="I7681" s="1">
        <v>35019.958333333336</v>
      </c>
      <c r="J7681">
        <v>0</v>
      </c>
      <c r="K7681">
        <f t="shared" si="715"/>
        <v>0</v>
      </c>
      <c r="M7681">
        <f>INDEX('[1]Traitement outputs (2)'!$B$51:$Q$56,MATCH(70,'[1]Traitement outputs (2)'!$A$51:$A$56,0),MATCH(C7681,'[1]Traitement outputs (2)'!$B$51:$Q$51,0))</f>
        <v>-27.907128105419115</v>
      </c>
      <c r="N7681">
        <f>INDEX('[1]Traitement outputs (2)'!$B$34:$Q$38,MATCH(70,'[1]Traitement outputs (2)'!$A$34:$A$38,0),MATCH(C7681,'[1]Traitement outputs (2)'!$B$33:$Q$33,0))</f>
        <v>-87.65601603539298</v>
      </c>
      <c r="O7681">
        <f>INDEX('[1]Traitement outputs (2)'!$B$58:$Q$63,MATCH(70,'[1]Traitement outputs (2)'!$A$58:$A$63,0),MATCH(C7681,'[1]Traitement outputs (2)'!$B$58:$Q$58,0))</f>
        <v>27.907128104236733</v>
      </c>
      <c r="P7681">
        <f>INDEX('[1]Traitement outputs (2)'!$B$41:$Q$45,MATCH(70,'[1]Traitement outputs (2)'!$A$41:$A$45,0),MATCH(C7681,'[1]Traitement outputs (2)'!$B$40:$Q$40,0))</f>
        <v>158.03405896601754</v>
      </c>
      <c r="Q7681">
        <f>IF(K7681&lt;30,INDEX('[1]Traitement outputs (2)'!$B$51:$Q$63,MATCH(70,'[1]Traitement outputs (2)'!$A$51:$A$63,0),MATCH(C7681,'[1]Traitement outputs (2)'!$B$51:$Q$51,0)),INDEX('[1]Traitement outputs (2)'!$B$34:$Q$38,MATCH(70,'[1]Traitement outputs (2)'!$A$34:$A$38,0),MATCH(C7681,'[1]Traitement outputs (2)'!$B$33:$Q$33,0)))</f>
        <v>-27.907128105419115</v>
      </c>
      <c r="R7681">
        <f>IF(K7681&lt;30,INDEX('[1]Traitement outputs (2)'!$B$58:$Q$63,MATCH(70,'[1]Traitement outputs (2)'!$A$58:$A$63,0),MATCH(C7681,'[1]Traitement outputs (2)'!$B$58:$Q$58,0)),INDEX('[1]Traitement outputs (2)'!$B$41:$Q$45,MATCH(70,'[1]Traitement outputs (2)'!$A$41:$A$45,0),MATCH(C7681,'[1]Traitement outputs (2)'!$B$40:$Q$40,0)))</f>
        <v>27.907128104236733</v>
      </c>
      <c r="T7681">
        <f t="shared" si="716"/>
        <v>-3240.8212983285953</v>
      </c>
      <c r="U7681">
        <f t="shared" si="717"/>
        <v>3240.8212981912866</v>
      </c>
      <c r="X7681">
        <f t="shared" si="718"/>
        <v>7.8364679403255921E-2</v>
      </c>
      <c r="Y7681">
        <f t="shared" si="719"/>
        <v>6.5433390996103388E-2</v>
      </c>
    </row>
    <row r="7682" spans="1:25" x14ac:dyDescent="0.35">
      <c r="A7682" s="1">
        <v>35020</v>
      </c>
      <c r="B7682">
        <v>16.0001</v>
      </c>
      <c r="C7682">
        <f>_xlfn.IFNA(HLOOKUP(B7682,'[1]Traitement outputs'!$B$33:$Q$33,1,TRUE),16)</f>
        <v>16</v>
      </c>
      <c r="E7682" s="1">
        <v>35020</v>
      </c>
      <c r="F7682">
        <v>23.9787</v>
      </c>
      <c r="G7682">
        <f t="shared" si="714"/>
        <v>24</v>
      </c>
      <c r="I7682" s="1">
        <v>35020</v>
      </c>
      <c r="J7682">
        <v>0</v>
      </c>
      <c r="K7682">
        <f t="shared" si="715"/>
        <v>0</v>
      </c>
      <c r="M7682">
        <f>INDEX('[1]Traitement outputs (2)'!$B$51:$Q$56,MATCH(70,'[1]Traitement outputs (2)'!$A$51:$A$56,0),MATCH(C7682,'[1]Traitement outputs (2)'!$B$51:$Q$51,0))</f>
        <v>-27.907128105419115</v>
      </c>
      <c r="N7682">
        <f>INDEX('[1]Traitement outputs (2)'!$B$34:$Q$38,MATCH(70,'[1]Traitement outputs (2)'!$A$34:$A$38,0),MATCH(C7682,'[1]Traitement outputs (2)'!$B$33:$Q$33,0))</f>
        <v>-87.65601603539298</v>
      </c>
      <c r="O7682">
        <f>INDEX('[1]Traitement outputs (2)'!$B$58:$Q$63,MATCH(70,'[1]Traitement outputs (2)'!$A$58:$A$63,0),MATCH(C7682,'[1]Traitement outputs (2)'!$B$58:$Q$58,0))</f>
        <v>27.907128104236733</v>
      </c>
      <c r="P7682">
        <f>INDEX('[1]Traitement outputs (2)'!$B$41:$Q$45,MATCH(70,'[1]Traitement outputs (2)'!$A$41:$A$45,0),MATCH(C7682,'[1]Traitement outputs (2)'!$B$40:$Q$40,0))</f>
        <v>158.03405896601754</v>
      </c>
      <c r="Q7682">
        <f>IF(K7682&lt;30,INDEX('[1]Traitement outputs (2)'!$B$51:$Q$63,MATCH(70,'[1]Traitement outputs (2)'!$A$51:$A$63,0),MATCH(C7682,'[1]Traitement outputs (2)'!$B$51:$Q$51,0)),INDEX('[1]Traitement outputs (2)'!$B$34:$Q$38,MATCH(70,'[1]Traitement outputs (2)'!$A$34:$A$38,0),MATCH(C7682,'[1]Traitement outputs (2)'!$B$33:$Q$33,0)))</f>
        <v>-27.907128105419115</v>
      </c>
      <c r="R7682">
        <f>IF(K7682&lt;30,INDEX('[1]Traitement outputs (2)'!$B$58:$Q$63,MATCH(70,'[1]Traitement outputs (2)'!$A$58:$A$63,0),MATCH(C7682,'[1]Traitement outputs (2)'!$B$58:$Q$58,0)),INDEX('[1]Traitement outputs (2)'!$B$41:$Q$45,MATCH(70,'[1]Traitement outputs (2)'!$A$41:$A$45,0),MATCH(C7682,'[1]Traitement outputs (2)'!$B$40:$Q$40,0)))</f>
        <v>27.907128104236733</v>
      </c>
      <c r="T7682">
        <f t="shared" si="716"/>
        <v>-3240.8212983285953</v>
      </c>
      <c r="U7682">
        <f t="shared" si="717"/>
        <v>3240.8212981912866</v>
      </c>
      <c r="X7682">
        <f t="shared" si="718"/>
        <v>7.8364679403255921E-2</v>
      </c>
      <c r="Y7682">
        <f t="shared" si="719"/>
        <v>6.5433390996103388E-2</v>
      </c>
    </row>
    <row r="7683" spans="1:25" x14ac:dyDescent="0.35">
      <c r="A7683" s="1">
        <v>35020.041666666664</v>
      </c>
      <c r="B7683">
        <v>16.0001</v>
      </c>
      <c r="C7683">
        <f>_xlfn.IFNA(HLOOKUP(B7683,'[1]Traitement outputs'!$B$33:$Q$33,1,TRUE),16)</f>
        <v>16</v>
      </c>
      <c r="E7683" s="1">
        <v>35020.041666666664</v>
      </c>
      <c r="F7683">
        <v>23.3872</v>
      </c>
      <c r="G7683">
        <f t="shared" ref="G7683:G7746" si="720">ROUND(F7683,0)</f>
        <v>23</v>
      </c>
      <c r="I7683" s="1">
        <v>35020.041666666664</v>
      </c>
      <c r="J7683">
        <v>0</v>
      </c>
      <c r="K7683">
        <f t="shared" ref="K7683:K7746" si="721">J7683/$AB$2</f>
        <v>0</v>
      </c>
      <c r="M7683">
        <f>INDEX('[1]Traitement outputs (2)'!$B$51:$Q$56,MATCH(70,'[1]Traitement outputs (2)'!$A$51:$A$56,0),MATCH(C7683,'[1]Traitement outputs (2)'!$B$51:$Q$51,0))</f>
        <v>-27.907128105419115</v>
      </c>
      <c r="N7683">
        <f>INDEX('[1]Traitement outputs (2)'!$B$34:$Q$38,MATCH(70,'[1]Traitement outputs (2)'!$A$34:$A$38,0),MATCH(C7683,'[1]Traitement outputs (2)'!$B$33:$Q$33,0))</f>
        <v>-87.65601603539298</v>
      </c>
      <c r="O7683">
        <f>INDEX('[1]Traitement outputs (2)'!$B$58:$Q$63,MATCH(70,'[1]Traitement outputs (2)'!$A$58:$A$63,0),MATCH(C7683,'[1]Traitement outputs (2)'!$B$58:$Q$58,0))</f>
        <v>27.907128104236733</v>
      </c>
      <c r="P7683">
        <f>INDEX('[1]Traitement outputs (2)'!$B$41:$Q$45,MATCH(70,'[1]Traitement outputs (2)'!$A$41:$A$45,0),MATCH(C7683,'[1]Traitement outputs (2)'!$B$40:$Q$40,0))</f>
        <v>158.03405896601754</v>
      </c>
      <c r="Q7683">
        <f>IF(K7683&lt;30,INDEX('[1]Traitement outputs (2)'!$B$51:$Q$63,MATCH(70,'[1]Traitement outputs (2)'!$A$51:$A$63,0),MATCH(C7683,'[1]Traitement outputs (2)'!$B$51:$Q$51,0)),INDEX('[1]Traitement outputs (2)'!$B$34:$Q$38,MATCH(70,'[1]Traitement outputs (2)'!$A$34:$A$38,0),MATCH(C7683,'[1]Traitement outputs (2)'!$B$33:$Q$33,0)))</f>
        <v>-27.907128105419115</v>
      </c>
      <c r="R7683">
        <f>IF(K7683&lt;30,INDEX('[1]Traitement outputs (2)'!$B$58:$Q$63,MATCH(70,'[1]Traitement outputs (2)'!$A$58:$A$63,0),MATCH(C7683,'[1]Traitement outputs (2)'!$B$58:$Q$58,0)),INDEX('[1]Traitement outputs (2)'!$B$41:$Q$45,MATCH(70,'[1]Traitement outputs (2)'!$A$41:$A$45,0),MATCH(C7683,'[1]Traitement outputs (2)'!$B$40:$Q$40,0)))</f>
        <v>27.907128104236733</v>
      </c>
      <c r="T7683">
        <f t="shared" ref="T7683:T7746" si="722">Q7683*$AB$2</f>
        <v>-3240.8212983285953</v>
      </c>
      <c r="U7683">
        <f t="shared" ref="U7683:U7746" si="723">R7683*$AB$2</f>
        <v>3240.8212981912866</v>
      </c>
      <c r="X7683">
        <f t="shared" ref="X7683:X7746" si="724">T7683/$V$2</f>
        <v>7.8364679403255921E-2</v>
      </c>
      <c r="Y7683">
        <f t="shared" ref="Y7683:Y7746" si="725">U7683/$W$2</f>
        <v>6.5433390996103388E-2</v>
      </c>
    </row>
    <row r="7684" spans="1:25" x14ac:dyDescent="0.35">
      <c r="A7684" s="1">
        <v>35020.083333333336</v>
      </c>
      <c r="B7684">
        <v>16.0001</v>
      </c>
      <c r="C7684">
        <f>_xlfn.IFNA(HLOOKUP(B7684,'[1]Traitement outputs'!$B$33:$Q$33,1,TRUE),16)</f>
        <v>16</v>
      </c>
      <c r="E7684" s="1">
        <v>35020.083333333336</v>
      </c>
      <c r="F7684">
        <v>22.590900000000001</v>
      </c>
      <c r="G7684">
        <f t="shared" si="720"/>
        <v>23</v>
      </c>
      <c r="I7684" s="1">
        <v>35020.083333333336</v>
      </c>
      <c r="J7684">
        <v>0</v>
      </c>
      <c r="K7684">
        <f t="shared" si="721"/>
        <v>0</v>
      </c>
      <c r="M7684">
        <f>INDEX('[1]Traitement outputs (2)'!$B$51:$Q$56,MATCH(70,'[1]Traitement outputs (2)'!$A$51:$A$56,0),MATCH(C7684,'[1]Traitement outputs (2)'!$B$51:$Q$51,0))</f>
        <v>-27.907128105419115</v>
      </c>
      <c r="N7684">
        <f>INDEX('[1]Traitement outputs (2)'!$B$34:$Q$38,MATCH(70,'[1]Traitement outputs (2)'!$A$34:$A$38,0),MATCH(C7684,'[1]Traitement outputs (2)'!$B$33:$Q$33,0))</f>
        <v>-87.65601603539298</v>
      </c>
      <c r="O7684">
        <f>INDEX('[1]Traitement outputs (2)'!$B$58:$Q$63,MATCH(70,'[1]Traitement outputs (2)'!$A$58:$A$63,0),MATCH(C7684,'[1]Traitement outputs (2)'!$B$58:$Q$58,0))</f>
        <v>27.907128104236733</v>
      </c>
      <c r="P7684">
        <f>INDEX('[1]Traitement outputs (2)'!$B$41:$Q$45,MATCH(70,'[1]Traitement outputs (2)'!$A$41:$A$45,0),MATCH(C7684,'[1]Traitement outputs (2)'!$B$40:$Q$40,0))</f>
        <v>158.03405896601754</v>
      </c>
      <c r="Q7684">
        <f>IF(K7684&lt;30,INDEX('[1]Traitement outputs (2)'!$B$51:$Q$63,MATCH(70,'[1]Traitement outputs (2)'!$A$51:$A$63,0),MATCH(C7684,'[1]Traitement outputs (2)'!$B$51:$Q$51,0)),INDEX('[1]Traitement outputs (2)'!$B$34:$Q$38,MATCH(70,'[1]Traitement outputs (2)'!$A$34:$A$38,0),MATCH(C7684,'[1]Traitement outputs (2)'!$B$33:$Q$33,0)))</f>
        <v>-27.907128105419115</v>
      </c>
      <c r="R7684">
        <f>IF(K7684&lt;30,INDEX('[1]Traitement outputs (2)'!$B$58:$Q$63,MATCH(70,'[1]Traitement outputs (2)'!$A$58:$A$63,0),MATCH(C7684,'[1]Traitement outputs (2)'!$B$58:$Q$58,0)),INDEX('[1]Traitement outputs (2)'!$B$41:$Q$45,MATCH(70,'[1]Traitement outputs (2)'!$A$41:$A$45,0),MATCH(C7684,'[1]Traitement outputs (2)'!$B$40:$Q$40,0)))</f>
        <v>27.907128104236733</v>
      </c>
      <c r="T7684">
        <f t="shared" si="722"/>
        <v>-3240.8212983285953</v>
      </c>
      <c r="U7684">
        <f t="shared" si="723"/>
        <v>3240.8212981912866</v>
      </c>
      <c r="X7684">
        <f t="shared" si="724"/>
        <v>7.8364679403255921E-2</v>
      </c>
      <c r="Y7684">
        <f t="shared" si="725"/>
        <v>6.5433390996103388E-2</v>
      </c>
    </row>
    <row r="7685" spans="1:25" x14ac:dyDescent="0.35">
      <c r="A7685" s="1">
        <v>35020.125</v>
      </c>
      <c r="B7685">
        <v>16.0001</v>
      </c>
      <c r="C7685">
        <f>_xlfn.IFNA(HLOOKUP(B7685,'[1]Traitement outputs'!$B$33:$Q$33,1,TRUE),16)</f>
        <v>16</v>
      </c>
      <c r="E7685" s="1">
        <v>35020.125</v>
      </c>
      <c r="F7685">
        <v>21.839500000000001</v>
      </c>
      <c r="G7685">
        <f t="shared" si="720"/>
        <v>22</v>
      </c>
      <c r="I7685" s="1">
        <v>35020.125</v>
      </c>
      <c r="J7685">
        <v>0</v>
      </c>
      <c r="K7685">
        <f t="shared" si="721"/>
        <v>0</v>
      </c>
      <c r="M7685">
        <f>INDEX('[1]Traitement outputs (2)'!$B$51:$Q$56,MATCH(70,'[1]Traitement outputs (2)'!$A$51:$A$56,0),MATCH(C7685,'[1]Traitement outputs (2)'!$B$51:$Q$51,0))</f>
        <v>-27.907128105419115</v>
      </c>
      <c r="N7685">
        <f>INDEX('[1]Traitement outputs (2)'!$B$34:$Q$38,MATCH(70,'[1]Traitement outputs (2)'!$A$34:$A$38,0),MATCH(C7685,'[1]Traitement outputs (2)'!$B$33:$Q$33,0))</f>
        <v>-87.65601603539298</v>
      </c>
      <c r="O7685">
        <f>INDEX('[1]Traitement outputs (2)'!$B$58:$Q$63,MATCH(70,'[1]Traitement outputs (2)'!$A$58:$A$63,0),MATCH(C7685,'[1]Traitement outputs (2)'!$B$58:$Q$58,0))</f>
        <v>27.907128104236733</v>
      </c>
      <c r="P7685">
        <f>INDEX('[1]Traitement outputs (2)'!$B$41:$Q$45,MATCH(70,'[1]Traitement outputs (2)'!$A$41:$A$45,0),MATCH(C7685,'[1]Traitement outputs (2)'!$B$40:$Q$40,0))</f>
        <v>158.03405896601754</v>
      </c>
      <c r="Q7685">
        <f>IF(K7685&lt;30,INDEX('[1]Traitement outputs (2)'!$B$51:$Q$63,MATCH(70,'[1]Traitement outputs (2)'!$A$51:$A$63,0),MATCH(C7685,'[1]Traitement outputs (2)'!$B$51:$Q$51,0)),INDEX('[1]Traitement outputs (2)'!$B$34:$Q$38,MATCH(70,'[1]Traitement outputs (2)'!$A$34:$A$38,0),MATCH(C7685,'[1]Traitement outputs (2)'!$B$33:$Q$33,0)))</f>
        <v>-27.907128105419115</v>
      </c>
      <c r="R7685">
        <f>IF(K7685&lt;30,INDEX('[1]Traitement outputs (2)'!$B$58:$Q$63,MATCH(70,'[1]Traitement outputs (2)'!$A$58:$A$63,0),MATCH(C7685,'[1]Traitement outputs (2)'!$B$58:$Q$58,0)),INDEX('[1]Traitement outputs (2)'!$B$41:$Q$45,MATCH(70,'[1]Traitement outputs (2)'!$A$41:$A$45,0),MATCH(C7685,'[1]Traitement outputs (2)'!$B$40:$Q$40,0)))</f>
        <v>27.907128104236733</v>
      </c>
      <c r="T7685">
        <f t="shared" si="722"/>
        <v>-3240.8212983285953</v>
      </c>
      <c r="U7685">
        <f t="shared" si="723"/>
        <v>3240.8212981912866</v>
      </c>
      <c r="X7685">
        <f t="shared" si="724"/>
        <v>7.8364679403255921E-2</v>
      </c>
      <c r="Y7685">
        <f t="shared" si="725"/>
        <v>6.5433390996103388E-2</v>
      </c>
    </row>
    <row r="7686" spans="1:25" x14ac:dyDescent="0.35">
      <c r="A7686" s="1">
        <v>35020.166666666664</v>
      </c>
      <c r="B7686">
        <v>16.0001</v>
      </c>
      <c r="C7686">
        <f>_xlfn.IFNA(HLOOKUP(B7686,'[1]Traitement outputs'!$B$33:$Q$33,1,TRUE),16)</f>
        <v>16</v>
      </c>
      <c r="E7686" s="1">
        <v>35020.166666666664</v>
      </c>
      <c r="F7686">
        <v>21.071200000000001</v>
      </c>
      <c r="G7686">
        <f t="shared" si="720"/>
        <v>21</v>
      </c>
      <c r="I7686" s="1">
        <v>35020.166666666664</v>
      </c>
      <c r="J7686">
        <v>0</v>
      </c>
      <c r="K7686">
        <f t="shared" si="721"/>
        <v>0</v>
      </c>
      <c r="M7686">
        <f>INDEX('[1]Traitement outputs (2)'!$B$51:$Q$56,MATCH(70,'[1]Traitement outputs (2)'!$A$51:$A$56,0),MATCH(C7686,'[1]Traitement outputs (2)'!$B$51:$Q$51,0))</f>
        <v>-27.907128105419115</v>
      </c>
      <c r="N7686">
        <f>INDEX('[1]Traitement outputs (2)'!$B$34:$Q$38,MATCH(70,'[1]Traitement outputs (2)'!$A$34:$A$38,0),MATCH(C7686,'[1]Traitement outputs (2)'!$B$33:$Q$33,0))</f>
        <v>-87.65601603539298</v>
      </c>
      <c r="O7686">
        <f>INDEX('[1]Traitement outputs (2)'!$B$58:$Q$63,MATCH(70,'[1]Traitement outputs (2)'!$A$58:$A$63,0),MATCH(C7686,'[1]Traitement outputs (2)'!$B$58:$Q$58,0))</f>
        <v>27.907128104236733</v>
      </c>
      <c r="P7686">
        <f>INDEX('[1]Traitement outputs (2)'!$B$41:$Q$45,MATCH(70,'[1]Traitement outputs (2)'!$A$41:$A$45,0),MATCH(C7686,'[1]Traitement outputs (2)'!$B$40:$Q$40,0))</f>
        <v>158.03405896601754</v>
      </c>
      <c r="Q7686">
        <f>IF(K7686&lt;30,INDEX('[1]Traitement outputs (2)'!$B$51:$Q$63,MATCH(70,'[1]Traitement outputs (2)'!$A$51:$A$63,0),MATCH(C7686,'[1]Traitement outputs (2)'!$B$51:$Q$51,0)),INDEX('[1]Traitement outputs (2)'!$B$34:$Q$38,MATCH(70,'[1]Traitement outputs (2)'!$A$34:$A$38,0),MATCH(C7686,'[1]Traitement outputs (2)'!$B$33:$Q$33,0)))</f>
        <v>-27.907128105419115</v>
      </c>
      <c r="R7686">
        <f>IF(K7686&lt;30,INDEX('[1]Traitement outputs (2)'!$B$58:$Q$63,MATCH(70,'[1]Traitement outputs (2)'!$A$58:$A$63,0),MATCH(C7686,'[1]Traitement outputs (2)'!$B$58:$Q$58,0)),INDEX('[1]Traitement outputs (2)'!$B$41:$Q$45,MATCH(70,'[1]Traitement outputs (2)'!$A$41:$A$45,0),MATCH(C7686,'[1]Traitement outputs (2)'!$B$40:$Q$40,0)))</f>
        <v>27.907128104236733</v>
      </c>
      <c r="T7686">
        <f t="shared" si="722"/>
        <v>-3240.8212983285953</v>
      </c>
      <c r="U7686">
        <f t="shared" si="723"/>
        <v>3240.8212981912866</v>
      </c>
      <c r="X7686">
        <f t="shared" si="724"/>
        <v>7.8364679403255921E-2</v>
      </c>
      <c r="Y7686">
        <f t="shared" si="725"/>
        <v>6.5433390996103388E-2</v>
      </c>
    </row>
    <row r="7687" spans="1:25" x14ac:dyDescent="0.35">
      <c r="A7687" s="1">
        <v>35020.208333333336</v>
      </c>
      <c r="B7687">
        <v>20.027999999999999</v>
      </c>
      <c r="C7687">
        <f>_xlfn.IFNA(HLOOKUP(B7687,'[1]Traitement outputs'!$B$33:$Q$33,1,TRUE),16)</f>
        <v>20</v>
      </c>
      <c r="E7687" s="1">
        <v>35020.208333333336</v>
      </c>
      <c r="F7687">
        <v>15.944000000000001</v>
      </c>
      <c r="G7687">
        <f t="shared" si="720"/>
        <v>16</v>
      </c>
      <c r="I7687" s="1">
        <v>35020.208333333336</v>
      </c>
      <c r="J7687">
        <v>0</v>
      </c>
      <c r="K7687">
        <f t="shared" si="721"/>
        <v>0</v>
      </c>
      <c r="M7687">
        <f>INDEX('[1]Traitement outputs (2)'!$B$51:$Q$56,MATCH(70,'[1]Traitement outputs (2)'!$A$51:$A$56,0),MATCH(C7687,'[1]Traitement outputs (2)'!$B$51:$Q$51,0))</f>
        <v>-16.864255714989046</v>
      </c>
      <c r="N7687">
        <f>INDEX('[1]Traitement outputs (2)'!$B$34:$Q$38,MATCH(70,'[1]Traitement outputs (2)'!$A$34:$A$38,0),MATCH(C7687,'[1]Traitement outputs (2)'!$B$33:$Q$33,0))</f>
        <v>-183.77989640241771</v>
      </c>
      <c r="O7687">
        <f>INDEX('[1]Traitement outputs (2)'!$B$58:$Q$63,MATCH(70,'[1]Traitement outputs (2)'!$A$58:$A$63,0),MATCH(C7687,'[1]Traitement outputs (2)'!$B$58:$Q$58,0))</f>
        <v>16.864787616041994</v>
      </c>
      <c r="P7687">
        <f>INDEX('[1]Traitement outputs (2)'!$B$41:$Q$45,MATCH(70,'[1]Traitement outputs (2)'!$A$41:$A$45,0),MATCH(C7687,'[1]Traitement outputs (2)'!$B$40:$Q$40,0))</f>
        <v>254.15803075879367</v>
      </c>
      <c r="Q7687">
        <f>IF(K7687&lt;30,INDEX('[1]Traitement outputs (2)'!$B$51:$Q$63,MATCH(70,'[1]Traitement outputs (2)'!$A$51:$A$63,0),MATCH(C7687,'[1]Traitement outputs (2)'!$B$51:$Q$51,0)),INDEX('[1]Traitement outputs (2)'!$B$34:$Q$38,MATCH(70,'[1]Traitement outputs (2)'!$A$34:$A$38,0),MATCH(C7687,'[1]Traitement outputs (2)'!$B$33:$Q$33,0)))</f>
        <v>-16.864255714989046</v>
      </c>
      <c r="R7687">
        <f>IF(K7687&lt;30,INDEX('[1]Traitement outputs (2)'!$B$58:$Q$63,MATCH(70,'[1]Traitement outputs (2)'!$A$58:$A$63,0),MATCH(C7687,'[1]Traitement outputs (2)'!$B$58:$Q$58,0)),INDEX('[1]Traitement outputs (2)'!$B$41:$Q$45,MATCH(70,'[1]Traitement outputs (2)'!$A$41:$A$45,0),MATCH(C7687,'[1]Traitement outputs (2)'!$B$40:$Q$40,0)))</f>
        <v>16.864787616041994</v>
      </c>
      <c r="T7687">
        <f t="shared" si="722"/>
        <v>-1958.42577907482</v>
      </c>
      <c r="U7687">
        <f t="shared" si="723"/>
        <v>1958.4875481058175</v>
      </c>
      <c r="X7687">
        <f t="shared" si="724"/>
        <v>4.735571455032727E-2</v>
      </c>
      <c r="Y7687">
        <f t="shared" si="725"/>
        <v>3.954259420836595E-2</v>
      </c>
    </row>
    <row r="7688" spans="1:25" x14ac:dyDescent="0.35">
      <c r="A7688" s="1">
        <v>35020.25</v>
      </c>
      <c r="B7688">
        <v>20.0807</v>
      </c>
      <c r="C7688">
        <f>_xlfn.IFNA(HLOOKUP(B7688,'[1]Traitement outputs'!$B$33:$Q$33,1,TRUE),16)</f>
        <v>20</v>
      </c>
      <c r="E7688" s="1">
        <v>35020.25</v>
      </c>
      <c r="F7688">
        <v>15.752000000000001</v>
      </c>
      <c r="G7688">
        <f t="shared" si="720"/>
        <v>16</v>
      </c>
      <c r="I7688" s="1">
        <v>35020.25</v>
      </c>
      <c r="J7688">
        <v>0</v>
      </c>
      <c r="K7688">
        <f t="shared" si="721"/>
        <v>0</v>
      </c>
      <c r="M7688">
        <f>INDEX('[1]Traitement outputs (2)'!$B$51:$Q$56,MATCH(70,'[1]Traitement outputs (2)'!$A$51:$A$56,0),MATCH(C7688,'[1]Traitement outputs (2)'!$B$51:$Q$51,0))</f>
        <v>-16.864255714989046</v>
      </c>
      <c r="N7688">
        <f>INDEX('[1]Traitement outputs (2)'!$B$34:$Q$38,MATCH(70,'[1]Traitement outputs (2)'!$A$34:$A$38,0),MATCH(C7688,'[1]Traitement outputs (2)'!$B$33:$Q$33,0))</f>
        <v>-183.77989640241771</v>
      </c>
      <c r="O7688">
        <f>INDEX('[1]Traitement outputs (2)'!$B$58:$Q$63,MATCH(70,'[1]Traitement outputs (2)'!$A$58:$A$63,0),MATCH(C7688,'[1]Traitement outputs (2)'!$B$58:$Q$58,0))</f>
        <v>16.864787616041994</v>
      </c>
      <c r="P7688">
        <f>INDEX('[1]Traitement outputs (2)'!$B$41:$Q$45,MATCH(70,'[1]Traitement outputs (2)'!$A$41:$A$45,0),MATCH(C7688,'[1]Traitement outputs (2)'!$B$40:$Q$40,0))</f>
        <v>254.15803075879367</v>
      </c>
      <c r="Q7688">
        <f>IF(K7688&lt;30,INDEX('[1]Traitement outputs (2)'!$B$51:$Q$63,MATCH(70,'[1]Traitement outputs (2)'!$A$51:$A$63,0),MATCH(C7688,'[1]Traitement outputs (2)'!$B$51:$Q$51,0)),INDEX('[1]Traitement outputs (2)'!$B$34:$Q$38,MATCH(70,'[1]Traitement outputs (2)'!$A$34:$A$38,0),MATCH(C7688,'[1]Traitement outputs (2)'!$B$33:$Q$33,0)))</f>
        <v>-16.864255714989046</v>
      </c>
      <c r="R7688">
        <f>IF(K7688&lt;30,INDEX('[1]Traitement outputs (2)'!$B$58:$Q$63,MATCH(70,'[1]Traitement outputs (2)'!$A$58:$A$63,0),MATCH(C7688,'[1]Traitement outputs (2)'!$B$58:$Q$58,0)),INDEX('[1]Traitement outputs (2)'!$B$41:$Q$45,MATCH(70,'[1]Traitement outputs (2)'!$A$41:$A$45,0),MATCH(C7688,'[1]Traitement outputs (2)'!$B$40:$Q$40,0)))</f>
        <v>16.864787616041994</v>
      </c>
      <c r="T7688">
        <f t="shared" si="722"/>
        <v>-1958.42577907482</v>
      </c>
      <c r="U7688">
        <f t="shared" si="723"/>
        <v>1958.4875481058175</v>
      </c>
      <c r="X7688">
        <f t="shared" si="724"/>
        <v>4.735571455032727E-2</v>
      </c>
      <c r="Y7688">
        <f t="shared" si="725"/>
        <v>3.954259420836595E-2</v>
      </c>
    </row>
    <row r="7689" spans="1:25" x14ac:dyDescent="0.35">
      <c r="A7689" s="1">
        <v>35020.291666666664</v>
      </c>
      <c r="B7689">
        <v>20.0824</v>
      </c>
      <c r="C7689">
        <f>_xlfn.IFNA(HLOOKUP(B7689,'[1]Traitement outputs'!$B$33:$Q$33,1,TRUE),16)</f>
        <v>20</v>
      </c>
      <c r="E7689" s="1">
        <v>35020.291666666664</v>
      </c>
      <c r="F7689">
        <v>15.7814</v>
      </c>
      <c r="G7689">
        <f t="shared" si="720"/>
        <v>16</v>
      </c>
      <c r="I7689" s="1">
        <v>35020.291666666664</v>
      </c>
      <c r="J7689">
        <v>4522.95</v>
      </c>
      <c r="K7689">
        <f t="shared" si="721"/>
        <v>38.94770289540579</v>
      </c>
      <c r="M7689">
        <f>INDEX('[1]Traitement outputs (2)'!$B$51:$Q$56,MATCH(70,'[1]Traitement outputs (2)'!$A$51:$A$56,0),MATCH(C7689,'[1]Traitement outputs (2)'!$B$51:$Q$51,0))</f>
        <v>-16.864255714989046</v>
      </c>
      <c r="N7689">
        <f>INDEX('[1]Traitement outputs (2)'!$B$34:$Q$38,MATCH(70,'[1]Traitement outputs (2)'!$A$34:$A$38,0),MATCH(C7689,'[1]Traitement outputs (2)'!$B$33:$Q$33,0))</f>
        <v>-183.77989640241771</v>
      </c>
      <c r="O7689">
        <f>INDEX('[1]Traitement outputs (2)'!$B$58:$Q$63,MATCH(70,'[1]Traitement outputs (2)'!$A$58:$A$63,0),MATCH(C7689,'[1]Traitement outputs (2)'!$B$58:$Q$58,0))</f>
        <v>16.864787616041994</v>
      </c>
      <c r="P7689">
        <f>INDEX('[1]Traitement outputs (2)'!$B$41:$Q$45,MATCH(70,'[1]Traitement outputs (2)'!$A$41:$A$45,0),MATCH(C7689,'[1]Traitement outputs (2)'!$B$40:$Q$40,0))</f>
        <v>254.15803075879367</v>
      </c>
      <c r="Q7689">
        <f>IF(K7689&lt;30,INDEX('[1]Traitement outputs (2)'!$B$51:$Q$63,MATCH(70,'[1]Traitement outputs (2)'!$A$51:$A$63,0),MATCH(C7689,'[1]Traitement outputs (2)'!$B$51:$Q$51,0)),INDEX('[1]Traitement outputs (2)'!$B$34:$Q$38,MATCH(70,'[1]Traitement outputs (2)'!$A$34:$A$38,0),MATCH(C7689,'[1]Traitement outputs (2)'!$B$33:$Q$33,0)))</f>
        <v>-183.77989640241771</v>
      </c>
      <c r="R7689">
        <f>IF(K7689&lt;30,INDEX('[1]Traitement outputs (2)'!$B$58:$Q$63,MATCH(70,'[1]Traitement outputs (2)'!$A$58:$A$63,0),MATCH(C7689,'[1]Traitement outputs (2)'!$B$58:$Q$58,0)),INDEX('[1]Traitement outputs (2)'!$B$41:$Q$45,MATCH(70,'[1]Traitement outputs (2)'!$A$41:$A$45,0),MATCH(C7689,'[1]Traitement outputs (2)'!$B$40:$Q$40,0)))</f>
        <v>254.15803075879367</v>
      </c>
      <c r="T7689">
        <f t="shared" si="722"/>
        <v>-21342.138833337085</v>
      </c>
      <c r="U7689">
        <f t="shared" si="723"/>
        <v>29515.067122381799</v>
      </c>
      <c r="X7689">
        <f t="shared" si="724"/>
        <v>0.51606358805306241</v>
      </c>
      <c r="Y7689">
        <f t="shared" si="725"/>
        <v>0.59592021577150611</v>
      </c>
    </row>
    <row r="7690" spans="1:25" x14ac:dyDescent="0.35">
      <c r="A7690" s="1">
        <v>35020.333333333336</v>
      </c>
      <c r="B7690">
        <v>20.083600000000001</v>
      </c>
      <c r="C7690">
        <f>_xlfn.IFNA(HLOOKUP(B7690,'[1]Traitement outputs'!$B$33:$Q$33,1,TRUE),16)</f>
        <v>20</v>
      </c>
      <c r="E7690" s="1">
        <v>35020.333333333336</v>
      </c>
      <c r="F7690">
        <v>16.218299999999999</v>
      </c>
      <c r="G7690">
        <f t="shared" si="720"/>
        <v>16</v>
      </c>
      <c r="I7690" s="1">
        <v>35020.333333333336</v>
      </c>
      <c r="J7690">
        <v>5121.8999999999996</v>
      </c>
      <c r="K7690">
        <f t="shared" si="721"/>
        <v>44.105338210676422</v>
      </c>
      <c r="M7690">
        <f>INDEX('[1]Traitement outputs (2)'!$B$51:$Q$56,MATCH(70,'[1]Traitement outputs (2)'!$A$51:$A$56,0),MATCH(C7690,'[1]Traitement outputs (2)'!$B$51:$Q$51,0))</f>
        <v>-16.864255714989046</v>
      </c>
      <c r="N7690">
        <f>INDEX('[1]Traitement outputs (2)'!$B$34:$Q$38,MATCH(70,'[1]Traitement outputs (2)'!$A$34:$A$38,0),MATCH(C7690,'[1]Traitement outputs (2)'!$B$33:$Q$33,0))</f>
        <v>-183.77989640241771</v>
      </c>
      <c r="O7690">
        <f>INDEX('[1]Traitement outputs (2)'!$B$58:$Q$63,MATCH(70,'[1]Traitement outputs (2)'!$A$58:$A$63,0),MATCH(C7690,'[1]Traitement outputs (2)'!$B$58:$Q$58,0))</f>
        <v>16.864787616041994</v>
      </c>
      <c r="P7690">
        <f>INDEX('[1]Traitement outputs (2)'!$B$41:$Q$45,MATCH(70,'[1]Traitement outputs (2)'!$A$41:$A$45,0),MATCH(C7690,'[1]Traitement outputs (2)'!$B$40:$Q$40,0))</f>
        <v>254.15803075879367</v>
      </c>
      <c r="Q7690">
        <f>IF(K7690&lt;30,INDEX('[1]Traitement outputs (2)'!$B$51:$Q$63,MATCH(70,'[1]Traitement outputs (2)'!$A$51:$A$63,0),MATCH(C7690,'[1]Traitement outputs (2)'!$B$51:$Q$51,0)),INDEX('[1]Traitement outputs (2)'!$B$34:$Q$38,MATCH(70,'[1]Traitement outputs (2)'!$A$34:$A$38,0),MATCH(C7690,'[1]Traitement outputs (2)'!$B$33:$Q$33,0)))</f>
        <v>-183.77989640241771</v>
      </c>
      <c r="R7690">
        <f>IF(K7690&lt;30,INDEX('[1]Traitement outputs (2)'!$B$58:$Q$63,MATCH(70,'[1]Traitement outputs (2)'!$A$58:$A$63,0),MATCH(C7690,'[1]Traitement outputs (2)'!$B$58:$Q$58,0)),INDEX('[1]Traitement outputs (2)'!$B$41:$Q$45,MATCH(70,'[1]Traitement outputs (2)'!$A$41:$A$45,0),MATCH(C7690,'[1]Traitement outputs (2)'!$B$40:$Q$40,0)))</f>
        <v>254.15803075879367</v>
      </c>
      <c r="T7690">
        <f t="shared" si="722"/>
        <v>-21342.138833337085</v>
      </c>
      <c r="U7690">
        <f t="shared" si="723"/>
        <v>29515.067122381799</v>
      </c>
      <c r="X7690">
        <f t="shared" si="724"/>
        <v>0.51606358805306241</v>
      </c>
      <c r="Y7690">
        <f t="shared" si="725"/>
        <v>0.59592021577150611</v>
      </c>
    </row>
    <row r="7691" spans="1:25" x14ac:dyDescent="0.35">
      <c r="A7691" s="1">
        <v>35020.375</v>
      </c>
      <c r="B7691">
        <v>20.0838</v>
      </c>
      <c r="C7691">
        <f>_xlfn.IFNA(HLOOKUP(B7691,'[1]Traitement outputs'!$B$33:$Q$33,1,TRUE),16)</f>
        <v>20</v>
      </c>
      <c r="E7691" s="1">
        <v>35020.375</v>
      </c>
      <c r="F7691">
        <v>16.921700000000001</v>
      </c>
      <c r="G7691">
        <f t="shared" si="720"/>
        <v>17</v>
      </c>
      <c r="I7691" s="1">
        <v>35020.375</v>
      </c>
      <c r="J7691">
        <v>5092.63</v>
      </c>
      <c r="K7691">
        <f t="shared" si="721"/>
        <v>43.853290484358745</v>
      </c>
      <c r="M7691">
        <f>INDEX('[1]Traitement outputs (2)'!$B$51:$Q$56,MATCH(70,'[1]Traitement outputs (2)'!$A$51:$A$56,0),MATCH(C7691,'[1]Traitement outputs (2)'!$B$51:$Q$51,0))</f>
        <v>-16.864255714989046</v>
      </c>
      <c r="N7691">
        <f>INDEX('[1]Traitement outputs (2)'!$B$34:$Q$38,MATCH(70,'[1]Traitement outputs (2)'!$A$34:$A$38,0),MATCH(C7691,'[1]Traitement outputs (2)'!$B$33:$Q$33,0))</f>
        <v>-183.77989640241771</v>
      </c>
      <c r="O7691">
        <f>INDEX('[1]Traitement outputs (2)'!$B$58:$Q$63,MATCH(70,'[1]Traitement outputs (2)'!$A$58:$A$63,0),MATCH(C7691,'[1]Traitement outputs (2)'!$B$58:$Q$58,0))</f>
        <v>16.864787616041994</v>
      </c>
      <c r="P7691">
        <f>INDEX('[1]Traitement outputs (2)'!$B$41:$Q$45,MATCH(70,'[1]Traitement outputs (2)'!$A$41:$A$45,0),MATCH(C7691,'[1]Traitement outputs (2)'!$B$40:$Q$40,0))</f>
        <v>254.15803075879367</v>
      </c>
      <c r="Q7691">
        <f>IF(K7691&lt;30,INDEX('[1]Traitement outputs (2)'!$B$51:$Q$63,MATCH(70,'[1]Traitement outputs (2)'!$A$51:$A$63,0),MATCH(C7691,'[1]Traitement outputs (2)'!$B$51:$Q$51,0)),INDEX('[1]Traitement outputs (2)'!$B$34:$Q$38,MATCH(70,'[1]Traitement outputs (2)'!$A$34:$A$38,0),MATCH(C7691,'[1]Traitement outputs (2)'!$B$33:$Q$33,0)))</f>
        <v>-183.77989640241771</v>
      </c>
      <c r="R7691">
        <f>IF(K7691&lt;30,INDEX('[1]Traitement outputs (2)'!$B$58:$Q$63,MATCH(70,'[1]Traitement outputs (2)'!$A$58:$A$63,0),MATCH(C7691,'[1]Traitement outputs (2)'!$B$58:$Q$58,0)),INDEX('[1]Traitement outputs (2)'!$B$41:$Q$45,MATCH(70,'[1]Traitement outputs (2)'!$A$41:$A$45,0),MATCH(C7691,'[1]Traitement outputs (2)'!$B$40:$Q$40,0)))</f>
        <v>254.15803075879367</v>
      </c>
      <c r="T7691">
        <f t="shared" si="722"/>
        <v>-21342.138833337085</v>
      </c>
      <c r="U7691">
        <f t="shared" si="723"/>
        <v>29515.067122381799</v>
      </c>
      <c r="X7691">
        <f t="shared" si="724"/>
        <v>0.51606358805306241</v>
      </c>
      <c r="Y7691">
        <f t="shared" si="725"/>
        <v>0.59592021577150611</v>
      </c>
    </row>
    <row r="7692" spans="1:25" x14ac:dyDescent="0.35">
      <c r="A7692" s="1">
        <v>35020.416666666664</v>
      </c>
      <c r="B7692">
        <v>20.056999999999999</v>
      </c>
      <c r="C7692">
        <f>_xlfn.IFNA(HLOOKUP(B7692,'[1]Traitement outputs'!$B$33:$Q$33,1,TRUE),16)</f>
        <v>20</v>
      </c>
      <c r="E7692" s="1">
        <v>35020.416666666664</v>
      </c>
      <c r="F7692">
        <v>17.633199999999999</v>
      </c>
      <c r="G7692">
        <f t="shared" si="720"/>
        <v>18</v>
      </c>
      <c r="I7692" s="1">
        <v>35020.416666666664</v>
      </c>
      <c r="J7692">
        <v>12531.9</v>
      </c>
      <c r="K7692">
        <f t="shared" si="721"/>
        <v>107.91379916093166</v>
      </c>
      <c r="M7692">
        <f>INDEX('[1]Traitement outputs (2)'!$B$51:$Q$56,MATCH(70,'[1]Traitement outputs (2)'!$A$51:$A$56,0),MATCH(C7692,'[1]Traitement outputs (2)'!$B$51:$Q$51,0))</f>
        <v>-16.864255714989046</v>
      </c>
      <c r="N7692">
        <f>INDEX('[1]Traitement outputs (2)'!$B$34:$Q$38,MATCH(70,'[1]Traitement outputs (2)'!$A$34:$A$38,0),MATCH(C7692,'[1]Traitement outputs (2)'!$B$33:$Q$33,0))</f>
        <v>-183.77989640241771</v>
      </c>
      <c r="O7692">
        <f>INDEX('[1]Traitement outputs (2)'!$B$58:$Q$63,MATCH(70,'[1]Traitement outputs (2)'!$A$58:$A$63,0),MATCH(C7692,'[1]Traitement outputs (2)'!$B$58:$Q$58,0))</f>
        <v>16.864787616041994</v>
      </c>
      <c r="P7692">
        <f>INDEX('[1]Traitement outputs (2)'!$B$41:$Q$45,MATCH(70,'[1]Traitement outputs (2)'!$A$41:$A$45,0),MATCH(C7692,'[1]Traitement outputs (2)'!$B$40:$Q$40,0))</f>
        <v>254.15803075879367</v>
      </c>
      <c r="Q7692">
        <f>IF(K7692&lt;30,INDEX('[1]Traitement outputs (2)'!$B$51:$Q$63,MATCH(70,'[1]Traitement outputs (2)'!$A$51:$A$63,0),MATCH(C7692,'[1]Traitement outputs (2)'!$B$51:$Q$51,0)),INDEX('[1]Traitement outputs (2)'!$B$34:$Q$38,MATCH(70,'[1]Traitement outputs (2)'!$A$34:$A$38,0),MATCH(C7692,'[1]Traitement outputs (2)'!$B$33:$Q$33,0)))</f>
        <v>-183.77989640241771</v>
      </c>
      <c r="R7692">
        <f>IF(K7692&lt;30,INDEX('[1]Traitement outputs (2)'!$B$58:$Q$63,MATCH(70,'[1]Traitement outputs (2)'!$A$58:$A$63,0),MATCH(C7692,'[1]Traitement outputs (2)'!$B$58:$Q$58,0)),INDEX('[1]Traitement outputs (2)'!$B$41:$Q$45,MATCH(70,'[1]Traitement outputs (2)'!$A$41:$A$45,0),MATCH(C7692,'[1]Traitement outputs (2)'!$B$40:$Q$40,0)))</f>
        <v>254.15803075879367</v>
      </c>
      <c r="T7692">
        <f t="shared" si="722"/>
        <v>-21342.138833337085</v>
      </c>
      <c r="U7692">
        <f t="shared" si="723"/>
        <v>29515.067122381799</v>
      </c>
      <c r="X7692">
        <f t="shared" si="724"/>
        <v>0.51606358805306241</v>
      </c>
      <c r="Y7692">
        <f t="shared" si="725"/>
        <v>0.59592021577150611</v>
      </c>
    </row>
    <row r="7693" spans="1:25" x14ac:dyDescent="0.35">
      <c r="A7693" s="1">
        <v>35020.458333333336</v>
      </c>
      <c r="B7693">
        <v>20.047499999999999</v>
      </c>
      <c r="C7693">
        <f>_xlfn.IFNA(HLOOKUP(B7693,'[1]Traitement outputs'!$B$33:$Q$33,1,TRUE),16)</f>
        <v>20</v>
      </c>
      <c r="E7693" s="1">
        <v>35020.458333333336</v>
      </c>
      <c r="F7693">
        <v>18.298999999999999</v>
      </c>
      <c r="G7693">
        <f t="shared" si="720"/>
        <v>18</v>
      </c>
      <c r="I7693" s="1">
        <v>35020.458333333336</v>
      </c>
      <c r="J7693">
        <v>17148.7</v>
      </c>
      <c r="K7693">
        <f t="shared" si="721"/>
        <v>147.66965645042401</v>
      </c>
      <c r="M7693">
        <f>INDEX('[1]Traitement outputs (2)'!$B$51:$Q$56,MATCH(70,'[1]Traitement outputs (2)'!$A$51:$A$56,0),MATCH(C7693,'[1]Traitement outputs (2)'!$B$51:$Q$51,0))</f>
        <v>-16.864255714989046</v>
      </c>
      <c r="N7693">
        <f>INDEX('[1]Traitement outputs (2)'!$B$34:$Q$38,MATCH(70,'[1]Traitement outputs (2)'!$A$34:$A$38,0),MATCH(C7693,'[1]Traitement outputs (2)'!$B$33:$Q$33,0))</f>
        <v>-183.77989640241771</v>
      </c>
      <c r="O7693">
        <f>INDEX('[1]Traitement outputs (2)'!$B$58:$Q$63,MATCH(70,'[1]Traitement outputs (2)'!$A$58:$A$63,0),MATCH(C7693,'[1]Traitement outputs (2)'!$B$58:$Q$58,0))</f>
        <v>16.864787616041994</v>
      </c>
      <c r="P7693">
        <f>INDEX('[1]Traitement outputs (2)'!$B$41:$Q$45,MATCH(70,'[1]Traitement outputs (2)'!$A$41:$A$45,0),MATCH(C7693,'[1]Traitement outputs (2)'!$B$40:$Q$40,0))</f>
        <v>254.15803075879367</v>
      </c>
      <c r="Q7693">
        <f>IF(K7693&lt;30,INDEX('[1]Traitement outputs (2)'!$B$51:$Q$63,MATCH(70,'[1]Traitement outputs (2)'!$A$51:$A$63,0),MATCH(C7693,'[1]Traitement outputs (2)'!$B$51:$Q$51,0)),INDEX('[1]Traitement outputs (2)'!$B$34:$Q$38,MATCH(70,'[1]Traitement outputs (2)'!$A$34:$A$38,0),MATCH(C7693,'[1]Traitement outputs (2)'!$B$33:$Q$33,0)))</f>
        <v>-183.77989640241771</v>
      </c>
      <c r="R7693">
        <f>IF(K7693&lt;30,INDEX('[1]Traitement outputs (2)'!$B$58:$Q$63,MATCH(70,'[1]Traitement outputs (2)'!$A$58:$A$63,0),MATCH(C7693,'[1]Traitement outputs (2)'!$B$58:$Q$58,0)),INDEX('[1]Traitement outputs (2)'!$B$41:$Q$45,MATCH(70,'[1]Traitement outputs (2)'!$A$41:$A$45,0),MATCH(C7693,'[1]Traitement outputs (2)'!$B$40:$Q$40,0)))</f>
        <v>254.15803075879367</v>
      </c>
      <c r="T7693">
        <f t="shared" si="722"/>
        <v>-21342.138833337085</v>
      </c>
      <c r="U7693">
        <f t="shared" si="723"/>
        <v>29515.067122381799</v>
      </c>
      <c r="X7693">
        <f t="shared" si="724"/>
        <v>0.51606358805306241</v>
      </c>
      <c r="Y7693">
        <f t="shared" si="725"/>
        <v>0.59592021577150611</v>
      </c>
    </row>
    <row r="7694" spans="1:25" x14ac:dyDescent="0.35">
      <c r="A7694" s="1">
        <v>35020.5</v>
      </c>
      <c r="B7694">
        <v>20.0868</v>
      </c>
      <c r="C7694">
        <f>_xlfn.IFNA(HLOOKUP(B7694,'[1]Traitement outputs'!$B$33:$Q$33,1,TRUE),16)</f>
        <v>20</v>
      </c>
      <c r="E7694" s="1">
        <v>35020.5</v>
      </c>
      <c r="F7694">
        <v>18.6798</v>
      </c>
      <c r="G7694">
        <f t="shared" si="720"/>
        <v>19</v>
      </c>
      <c r="I7694" s="1">
        <v>35020.5</v>
      </c>
      <c r="J7694">
        <v>8813.76</v>
      </c>
      <c r="K7694">
        <f t="shared" si="721"/>
        <v>75.896418459503593</v>
      </c>
      <c r="M7694">
        <f>INDEX('[1]Traitement outputs (2)'!$B$51:$Q$56,MATCH(70,'[1]Traitement outputs (2)'!$A$51:$A$56,0),MATCH(C7694,'[1]Traitement outputs (2)'!$B$51:$Q$51,0))</f>
        <v>-16.864255714989046</v>
      </c>
      <c r="N7694">
        <f>INDEX('[1]Traitement outputs (2)'!$B$34:$Q$38,MATCH(70,'[1]Traitement outputs (2)'!$A$34:$A$38,0),MATCH(C7694,'[1]Traitement outputs (2)'!$B$33:$Q$33,0))</f>
        <v>-183.77989640241771</v>
      </c>
      <c r="O7694">
        <f>INDEX('[1]Traitement outputs (2)'!$B$58:$Q$63,MATCH(70,'[1]Traitement outputs (2)'!$A$58:$A$63,0),MATCH(C7694,'[1]Traitement outputs (2)'!$B$58:$Q$58,0))</f>
        <v>16.864787616041994</v>
      </c>
      <c r="P7694">
        <f>INDEX('[1]Traitement outputs (2)'!$B$41:$Q$45,MATCH(70,'[1]Traitement outputs (2)'!$A$41:$A$45,0),MATCH(C7694,'[1]Traitement outputs (2)'!$B$40:$Q$40,0))</f>
        <v>254.15803075879367</v>
      </c>
      <c r="Q7694">
        <f>IF(K7694&lt;30,INDEX('[1]Traitement outputs (2)'!$B$51:$Q$63,MATCH(70,'[1]Traitement outputs (2)'!$A$51:$A$63,0),MATCH(C7694,'[1]Traitement outputs (2)'!$B$51:$Q$51,0)),INDEX('[1]Traitement outputs (2)'!$B$34:$Q$38,MATCH(70,'[1]Traitement outputs (2)'!$A$34:$A$38,0),MATCH(C7694,'[1]Traitement outputs (2)'!$B$33:$Q$33,0)))</f>
        <v>-183.77989640241771</v>
      </c>
      <c r="R7694">
        <f>IF(K7694&lt;30,INDEX('[1]Traitement outputs (2)'!$B$58:$Q$63,MATCH(70,'[1]Traitement outputs (2)'!$A$58:$A$63,0),MATCH(C7694,'[1]Traitement outputs (2)'!$B$58:$Q$58,0)),INDEX('[1]Traitement outputs (2)'!$B$41:$Q$45,MATCH(70,'[1]Traitement outputs (2)'!$A$41:$A$45,0),MATCH(C7694,'[1]Traitement outputs (2)'!$B$40:$Q$40,0)))</f>
        <v>254.15803075879367</v>
      </c>
      <c r="T7694">
        <f t="shared" si="722"/>
        <v>-21342.138833337085</v>
      </c>
      <c r="U7694">
        <f t="shared" si="723"/>
        <v>29515.067122381799</v>
      </c>
      <c r="X7694">
        <f t="shared" si="724"/>
        <v>0.51606358805306241</v>
      </c>
      <c r="Y7694">
        <f t="shared" si="725"/>
        <v>0.59592021577150611</v>
      </c>
    </row>
    <row r="7695" spans="1:25" x14ac:dyDescent="0.35">
      <c r="A7695" s="1">
        <v>35020.541666666664</v>
      </c>
      <c r="B7695">
        <v>20.0855</v>
      </c>
      <c r="C7695">
        <f>_xlfn.IFNA(HLOOKUP(B7695,'[1]Traitement outputs'!$B$33:$Q$33,1,TRUE),16)</f>
        <v>20</v>
      </c>
      <c r="E7695" s="1">
        <v>35020.541666666664</v>
      </c>
      <c r="F7695">
        <v>19.140499999999999</v>
      </c>
      <c r="G7695">
        <f t="shared" si="720"/>
        <v>19</v>
      </c>
      <c r="I7695" s="1">
        <v>35020.541666666664</v>
      </c>
      <c r="J7695">
        <v>6149.83</v>
      </c>
      <c r="K7695">
        <f t="shared" si="721"/>
        <v>52.956975358395162</v>
      </c>
      <c r="M7695">
        <f>INDEX('[1]Traitement outputs (2)'!$B$51:$Q$56,MATCH(70,'[1]Traitement outputs (2)'!$A$51:$A$56,0),MATCH(C7695,'[1]Traitement outputs (2)'!$B$51:$Q$51,0))</f>
        <v>-16.864255714989046</v>
      </c>
      <c r="N7695">
        <f>INDEX('[1]Traitement outputs (2)'!$B$34:$Q$38,MATCH(70,'[1]Traitement outputs (2)'!$A$34:$A$38,0),MATCH(C7695,'[1]Traitement outputs (2)'!$B$33:$Q$33,0))</f>
        <v>-183.77989640241771</v>
      </c>
      <c r="O7695">
        <f>INDEX('[1]Traitement outputs (2)'!$B$58:$Q$63,MATCH(70,'[1]Traitement outputs (2)'!$A$58:$A$63,0),MATCH(C7695,'[1]Traitement outputs (2)'!$B$58:$Q$58,0))</f>
        <v>16.864787616041994</v>
      </c>
      <c r="P7695">
        <f>INDEX('[1]Traitement outputs (2)'!$B$41:$Q$45,MATCH(70,'[1]Traitement outputs (2)'!$A$41:$A$45,0),MATCH(C7695,'[1]Traitement outputs (2)'!$B$40:$Q$40,0))</f>
        <v>254.15803075879367</v>
      </c>
      <c r="Q7695">
        <f>IF(K7695&lt;30,INDEX('[1]Traitement outputs (2)'!$B$51:$Q$63,MATCH(70,'[1]Traitement outputs (2)'!$A$51:$A$63,0),MATCH(C7695,'[1]Traitement outputs (2)'!$B$51:$Q$51,0)),INDEX('[1]Traitement outputs (2)'!$B$34:$Q$38,MATCH(70,'[1]Traitement outputs (2)'!$A$34:$A$38,0),MATCH(C7695,'[1]Traitement outputs (2)'!$B$33:$Q$33,0)))</f>
        <v>-183.77989640241771</v>
      </c>
      <c r="R7695">
        <f>IF(K7695&lt;30,INDEX('[1]Traitement outputs (2)'!$B$58:$Q$63,MATCH(70,'[1]Traitement outputs (2)'!$A$58:$A$63,0),MATCH(C7695,'[1]Traitement outputs (2)'!$B$58:$Q$58,0)),INDEX('[1]Traitement outputs (2)'!$B$41:$Q$45,MATCH(70,'[1]Traitement outputs (2)'!$A$41:$A$45,0),MATCH(C7695,'[1]Traitement outputs (2)'!$B$40:$Q$40,0)))</f>
        <v>254.15803075879367</v>
      </c>
      <c r="T7695">
        <f t="shared" si="722"/>
        <v>-21342.138833337085</v>
      </c>
      <c r="U7695">
        <f t="shared" si="723"/>
        <v>29515.067122381799</v>
      </c>
      <c r="X7695">
        <f t="shared" si="724"/>
        <v>0.51606358805306241</v>
      </c>
      <c r="Y7695">
        <f t="shared" si="725"/>
        <v>0.59592021577150611</v>
      </c>
    </row>
    <row r="7696" spans="1:25" x14ac:dyDescent="0.35">
      <c r="A7696" s="1">
        <v>35020.583333333336</v>
      </c>
      <c r="B7696">
        <v>20.083600000000001</v>
      </c>
      <c r="C7696">
        <f>_xlfn.IFNA(HLOOKUP(B7696,'[1]Traitement outputs'!$B$33:$Q$33,1,TRUE),16)</f>
        <v>20</v>
      </c>
      <c r="E7696" s="1">
        <v>35020.583333333336</v>
      </c>
      <c r="F7696">
        <v>19.761099999999999</v>
      </c>
      <c r="G7696">
        <f t="shared" si="720"/>
        <v>20</v>
      </c>
      <c r="I7696" s="1">
        <v>35020.583333333336</v>
      </c>
      <c r="J7696">
        <v>3432.34</v>
      </c>
      <c r="K7696">
        <f t="shared" si="721"/>
        <v>29.556320223751559</v>
      </c>
      <c r="M7696">
        <f>INDEX('[1]Traitement outputs (2)'!$B$51:$Q$56,MATCH(70,'[1]Traitement outputs (2)'!$A$51:$A$56,0),MATCH(C7696,'[1]Traitement outputs (2)'!$B$51:$Q$51,0))</f>
        <v>-16.864255714989046</v>
      </c>
      <c r="N7696">
        <f>INDEX('[1]Traitement outputs (2)'!$B$34:$Q$38,MATCH(70,'[1]Traitement outputs (2)'!$A$34:$A$38,0),MATCH(C7696,'[1]Traitement outputs (2)'!$B$33:$Q$33,0))</f>
        <v>-183.77989640241771</v>
      </c>
      <c r="O7696">
        <f>INDEX('[1]Traitement outputs (2)'!$B$58:$Q$63,MATCH(70,'[1]Traitement outputs (2)'!$A$58:$A$63,0),MATCH(C7696,'[1]Traitement outputs (2)'!$B$58:$Q$58,0))</f>
        <v>16.864787616041994</v>
      </c>
      <c r="P7696">
        <f>INDEX('[1]Traitement outputs (2)'!$B$41:$Q$45,MATCH(70,'[1]Traitement outputs (2)'!$A$41:$A$45,0),MATCH(C7696,'[1]Traitement outputs (2)'!$B$40:$Q$40,0))</f>
        <v>254.15803075879367</v>
      </c>
      <c r="Q7696">
        <f>IF(K7696&lt;30,INDEX('[1]Traitement outputs (2)'!$B$51:$Q$63,MATCH(70,'[1]Traitement outputs (2)'!$A$51:$A$63,0),MATCH(C7696,'[1]Traitement outputs (2)'!$B$51:$Q$51,0)),INDEX('[1]Traitement outputs (2)'!$B$34:$Q$38,MATCH(70,'[1]Traitement outputs (2)'!$A$34:$A$38,0),MATCH(C7696,'[1]Traitement outputs (2)'!$B$33:$Q$33,0)))</f>
        <v>-16.864255714989046</v>
      </c>
      <c r="R7696">
        <f>IF(K7696&lt;30,INDEX('[1]Traitement outputs (2)'!$B$58:$Q$63,MATCH(70,'[1]Traitement outputs (2)'!$A$58:$A$63,0),MATCH(C7696,'[1]Traitement outputs (2)'!$B$58:$Q$58,0)),INDEX('[1]Traitement outputs (2)'!$B$41:$Q$45,MATCH(70,'[1]Traitement outputs (2)'!$A$41:$A$45,0),MATCH(C7696,'[1]Traitement outputs (2)'!$B$40:$Q$40,0)))</f>
        <v>16.864787616041994</v>
      </c>
      <c r="T7696">
        <f t="shared" si="722"/>
        <v>-1958.42577907482</v>
      </c>
      <c r="U7696">
        <f t="shared" si="723"/>
        <v>1958.4875481058175</v>
      </c>
      <c r="X7696">
        <f t="shared" si="724"/>
        <v>4.735571455032727E-2</v>
      </c>
      <c r="Y7696">
        <f t="shared" si="725"/>
        <v>3.954259420836595E-2</v>
      </c>
    </row>
    <row r="7697" spans="1:25" x14ac:dyDescent="0.35">
      <c r="A7697" s="1">
        <v>35020.625</v>
      </c>
      <c r="B7697">
        <v>20.0823</v>
      </c>
      <c r="C7697">
        <f>_xlfn.IFNA(HLOOKUP(B7697,'[1]Traitement outputs'!$B$33:$Q$33,1,TRUE),16)</f>
        <v>20</v>
      </c>
      <c r="E7697" s="1">
        <v>35020.625</v>
      </c>
      <c r="F7697">
        <v>20.3658</v>
      </c>
      <c r="G7697">
        <f t="shared" si="720"/>
        <v>20</v>
      </c>
      <c r="I7697" s="1">
        <v>35020.625</v>
      </c>
      <c r="J7697">
        <v>1503.24</v>
      </c>
      <c r="K7697">
        <f t="shared" si="721"/>
        <v>12.944592555851779</v>
      </c>
      <c r="M7697">
        <f>INDEX('[1]Traitement outputs (2)'!$B$51:$Q$56,MATCH(70,'[1]Traitement outputs (2)'!$A$51:$A$56,0),MATCH(C7697,'[1]Traitement outputs (2)'!$B$51:$Q$51,0))</f>
        <v>-16.864255714989046</v>
      </c>
      <c r="N7697">
        <f>INDEX('[1]Traitement outputs (2)'!$B$34:$Q$38,MATCH(70,'[1]Traitement outputs (2)'!$A$34:$A$38,0),MATCH(C7697,'[1]Traitement outputs (2)'!$B$33:$Q$33,0))</f>
        <v>-183.77989640241771</v>
      </c>
      <c r="O7697">
        <f>INDEX('[1]Traitement outputs (2)'!$B$58:$Q$63,MATCH(70,'[1]Traitement outputs (2)'!$A$58:$A$63,0),MATCH(C7697,'[1]Traitement outputs (2)'!$B$58:$Q$58,0))</f>
        <v>16.864787616041994</v>
      </c>
      <c r="P7697">
        <f>INDEX('[1]Traitement outputs (2)'!$B$41:$Q$45,MATCH(70,'[1]Traitement outputs (2)'!$A$41:$A$45,0),MATCH(C7697,'[1]Traitement outputs (2)'!$B$40:$Q$40,0))</f>
        <v>254.15803075879367</v>
      </c>
      <c r="Q7697">
        <f>IF(K7697&lt;30,INDEX('[1]Traitement outputs (2)'!$B$51:$Q$63,MATCH(70,'[1]Traitement outputs (2)'!$A$51:$A$63,0),MATCH(C7697,'[1]Traitement outputs (2)'!$B$51:$Q$51,0)),INDEX('[1]Traitement outputs (2)'!$B$34:$Q$38,MATCH(70,'[1]Traitement outputs (2)'!$A$34:$A$38,0),MATCH(C7697,'[1]Traitement outputs (2)'!$B$33:$Q$33,0)))</f>
        <v>-16.864255714989046</v>
      </c>
      <c r="R7697">
        <f>IF(K7697&lt;30,INDEX('[1]Traitement outputs (2)'!$B$58:$Q$63,MATCH(70,'[1]Traitement outputs (2)'!$A$58:$A$63,0),MATCH(C7697,'[1]Traitement outputs (2)'!$B$58:$Q$58,0)),INDEX('[1]Traitement outputs (2)'!$B$41:$Q$45,MATCH(70,'[1]Traitement outputs (2)'!$A$41:$A$45,0),MATCH(C7697,'[1]Traitement outputs (2)'!$B$40:$Q$40,0)))</f>
        <v>16.864787616041994</v>
      </c>
      <c r="T7697">
        <f t="shared" si="722"/>
        <v>-1958.42577907482</v>
      </c>
      <c r="U7697">
        <f t="shared" si="723"/>
        <v>1958.4875481058175</v>
      </c>
      <c r="X7697">
        <f t="shared" si="724"/>
        <v>4.735571455032727E-2</v>
      </c>
      <c r="Y7697">
        <f t="shared" si="725"/>
        <v>3.954259420836595E-2</v>
      </c>
    </row>
    <row r="7698" spans="1:25" x14ac:dyDescent="0.35">
      <c r="A7698" s="1">
        <v>35020.666666666664</v>
      </c>
      <c r="B7698">
        <v>20.081299999999999</v>
      </c>
      <c r="C7698">
        <f>_xlfn.IFNA(HLOOKUP(B7698,'[1]Traitement outputs'!$B$33:$Q$33,1,TRUE),16)</f>
        <v>20</v>
      </c>
      <c r="E7698" s="1">
        <v>35020.666666666664</v>
      </c>
      <c r="F7698">
        <v>20.942599999999999</v>
      </c>
      <c r="G7698">
        <f t="shared" si="720"/>
        <v>21</v>
      </c>
      <c r="I7698" s="1">
        <v>35020.666666666664</v>
      </c>
      <c r="J7698">
        <v>58.553699999999999</v>
      </c>
      <c r="K7698">
        <f t="shared" si="721"/>
        <v>0.50421342509351685</v>
      </c>
      <c r="M7698">
        <f>INDEX('[1]Traitement outputs (2)'!$B$51:$Q$56,MATCH(70,'[1]Traitement outputs (2)'!$A$51:$A$56,0),MATCH(C7698,'[1]Traitement outputs (2)'!$B$51:$Q$51,0))</f>
        <v>-16.864255714989046</v>
      </c>
      <c r="N7698">
        <f>INDEX('[1]Traitement outputs (2)'!$B$34:$Q$38,MATCH(70,'[1]Traitement outputs (2)'!$A$34:$A$38,0),MATCH(C7698,'[1]Traitement outputs (2)'!$B$33:$Q$33,0))</f>
        <v>-183.77989640241771</v>
      </c>
      <c r="O7698">
        <f>INDEX('[1]Traitement outputs (2)'!$B$58:$Q$63,MATCH(70,'[1]Traitement outputs (2)'!$A$58:$A$63,0),MATCH(C7698,'[1]Traitement outputs (2)'!$B$58:$Q$58,0))</f>
        <v>16.864787616041994</v>
      </c>
      <c r="P7698">
        <f>INDEX('[1]Traitement outputs (2)'!$B$41:$Q$45,MATCH(70,'[1]Traitement outputs (2)'!$A$41:$A$45,0),MATCH(C7698,'[1]Traitement outputs (2)'!$B$40:$Q$40,0))</f>
        <v>254.15803075879367</v>
      </c>
      <c r="Q7698">
        <f>IF(K7698&lt;30,INDEX('[1]Traitement outputs (2)'!$B$51:$Q$63,MATCH(70,'[1]Traitement outputs (2)'!$A$51:$A$63,0),MATCH(C7698,'[1]Traitement outputs (2)'!$B$51:$Q$51,0)),INDEX('[1]Traitement outputs (2)'!$B$34:$Q$38,MATCH(70,'[1]Traitement outputs (2)'!$A$34:$A$38,0),MATCH(C7698,'[1]Traitement outputs (2)'!$B$33:$Q$33,0)))</f>
        <v>-16.864255714989046</v>
      </c>
      <c r="R7698">
        <f>IF(K7698&lt;30,INDEX('[1]Traitement outputs (2)'!$B$58:$Q$63,MATCH(70,'[1]Traitement outputs (2)'!$A$58:$A$63,0),MATCH(C7698,'[1]Traitement outputs (2)'!$B$58:$Q$58,0)),INDEX('[1]Traitement outputs (2)'!$B$41:$Q$45,MATCH(70,'[1]Traitement outputs (2)'!$A$41:$A$45,0),MATCH(C7698,'[1]Traitement outputs (2)'!$B$40:$Q$40,0)))</f>
        <v>16.864787616041994</v>
      </c>
      <c r="T7698">
        <f t="shared" si="722"/>
        <v>-1958.42577907482</v>
      </c>
      <c r="U7698">
        <f t="shared" si="723"/>
        <v>1958.4875481058175</v>
      </c>
      <c r="X7698">
        <f t="shared" si="724"/>
        <v>4.735571455032727E-2</v>
      </c>
      <c r="Y7698">
        <f t="shared" si="725"/>
        <v>3.954259420836595E-2</v>
      </c>
    </row>
    <row r="7699" spans="1:25" x14ac:dyDescent="0.35">
      <c r="A7699" s="1">
        <v>35020.708333333336</v>
      </c>
      <c r="B7699">
        <v>20.0808</v>
      </c>
      <c r="C7699">
        <f>_xlfn.IFNA(HLOOKUP(B7699,'[1]Traitement outputs'!$B$33:$Q$33,1,TRUE),16)</f>
        <v>20</v>
      </c>
      <c r="E7699" s="1">
        <v>35020.708333333336</v>
      </c>
      <c r="F7699">
        <v>21.163900000000002</v>
      </c>
      <c r="G7699">
        <f t="shared" si="720"/>
        <v>21</v>
      </c>
      <c r="I7699" s="1">
        <v>35020.708333333336</v>
      </c>
      <c r="J7699">
        <v>0</v>
      </c>
      <c r="K7699">
        <f t="shared" si="721"/>
        <v>0</v>
      </c>
      <c r="M7699">
        <f>INDEX('[1]Traitement outputs (2)'!$B$51:$Q$56,MATCH(70,'[1]Traitement outputs (2)'!$A$51:$A$56,0),MATCH(C7699,'[1]Traitement outputs (2)'!$B$51:$Q$51,0))</f>
        <v>-16.864255714989046</v>
      </c>
      <c r="N7699">
        <f>INDEX('[1]Traitement outputs (2)'!$B$34:$Q$38,MATCH(70,'[1]Traitement outputs (2)'!$A$34:$A$38,0),MATCH(C7699,'[1]Traitement outputs (2)'!$B$33:$Q$33,0))</f>
        <v>-183.77989640241771</v>
      </c>
      <c r="O7699">
        <f>INDEX('[1]Traitement outputs (2)'!$B$58:$Q$63,MATCH(70,'[1]Traitement outputs (2)'!$A$58:$A$63,0),MATCH(C7699,'[1]Traitement outputs (2)'!$B$58:$Q$58,0))</f>
        <v>16.864787616041994</v>
      </c>
      <c r="P7699">
        <f>INDEX('[1]Traitement outputs (2)'!$B$41:$Q$45,MATCH(70,'[1]Traitement outputs (2)'!$A$41:$A$45,0),MATCH(C7699,'[1]Traitement outputs (2)'!$B$40:$Q$40,0))</f>
        <v>254.15803075879367</v>
      </c>
      <c r="Q7699">
        <f>IF(K7699&lt;30,INDEX('[1]Traitement outputs (2)'!$B$51:$Q$63,MATCH(70,'[1]Traitement outputs (2)'!$A$51:$A$63,0),MATCH(C7699,'[1]Traitement outputs (2)'!$B$51:$Q$51,0)),INDEX('[1]Traitement outputs (2)'!$B$34:$Q$38,MATCH(70,'[1]Traitement outputs (2)'!$A$34:$A$38,0),MATCH(C7699,'[1]Traitement outputs (2)'!$B$33:$Q$33,0)))</f>
        <v>-16.864255714989046</v>
      </c>
      <c r="R7699">
        <f>IF(K7699&lt;30,INDEX('[1]Traitement outputs (2)'!$B$58:$Q$63,MATCH(70,'[1]Traitement outputs (2)'!$A$58:$A$63,0),MATCH(C7699,'[1]Traitement outputs (2)'!$B$58:$Q$58,0)),INDEX('[1]Traitement outputs (2)'!$B$41:$Q$45,MATCH(70,'[1]Traitement outputs (2)'!$A$41:$A$45,0),MATCH(C7699,'[1]Traitement outputs (2)'!$B$40:$Q$40,0)))</f>
        <v>16.864787616041994</v>
      </c>
      <c r="T7699">
        <f t="shared" si="722"/>
        <v>-1958.42577907482</v>
      </c>
      <c r="U7699">
        <f t="shared" si="723"/>
        <v>1958.4875481058175</v>
      </c>
      <c r="X7699">
        <f t="shared" si="724"/>
        <v>4.735571455032727E-2</v>
      </c>
      <c r="Y7699">
        <f t="shared" si="725"/>
        <v>3.954259420836595E-2</v>
      </c>
    </row>
    <row r="7700" spans="1:25" x14ac:dyDescent="0.35">
      <c r="A7700" s="1">
        <v>35020.75</v>
      </c>
      <c r="B7700">
        <v>20.080500000000001</v>
      </c>
      <c r="C7700">
        <f>_xlfn.IFNA(HLOOKUP(B7700,'[1]Traitement outputs'!$B$33:$Q$33,1,TRUE),16)</f>
        <v>20</v>
      </c>
      <c r="E7700" s="1">
        <v>35020.75</v>
      </c>
      <c r="F7700">
        <v>21.020900000000001</v>
      </c>
      <c r="G7700">
        <f t="shared" si="720"/>
        <v>21</v>
      </c>
      <c r="I7700" s="1">
        <v>35020.75</v>
      </c>
      <c r="J7700">
        <v>0</v>
      </c>
      <c r="K7700">
        <f t="shared" si="721"/>
        <v>0</v>
      </c>
      <c r="M7700">
        <f>INDEX('[1]Traitement outputs (2)'!$B$51:$Q$56,MATCH(70,'[1]Traitement outputs (2)'!$A$51:$A$56,0),MATCH(C7700,'[1]Traitement outputs (2)'!$B$51:$Q$51,0))</f>
        <v>-16.864255714989046</v>
      </c>
      <c r="N7700">
        <f>INDEX('[1]Traitement outputs (2)'!$B$34:$Q$38,MATCH(70,'[1]Traitement outputs (2)'!$A$34:$A$38,0),MATCH(C7700,'[1]Traitement outputs (2)'!$B$33:$Q$33,0))</f>
        <v>-183.77989640241771</v>
      </c>
      <c r="O7700">
        <f>INDEX('[1]Traitement outputs (2)'!$B$58:$Q$63,MATCH(70,'[1]Traitement outputs (2)'!$A$58:$A$63,0),MATCH(C7700,'[1]Traitement outputs (2)'!$B$58:$Q$58,0))</f>
        <v>16.864787616041994</v>
      </c>
      <c r="P7700">
        <f>INDEX('[1]Traitement outputs (2)'!$B$41:$Q$45,MATCH(70,'[1]Traitement outputs (2)'!$A$41:$A$45,0),MATCH(C7700,'[1]Traitement outputs (2)'!$B$40:$Q$40,0))</f>
        <v>254.15803075879367</v>
      </c>
      <c r="Q7700">
        <f>IF(K7700&lt;30,INDEX('[1]Traitement outputs (2)'!$B$51:$Q$63,MATCH(70,'[1]Traitement outputs (2)'!$A$51:$A$63,0),MATCH(C7700,'[1]Traitement outputs (2)'!$B$51:$Q$51,0)),INDEX('[1]Traitement outputs (2)'!$B$34:$Q$38,MATCH(70,'[1]Traitement outputs (2)'!$A$34:$A$38,0),MATCH(C7700,'[1]Traitement outputs (2)'!$B$33:$Q$33,0)))</f>
        <v>-16.864255714989046</v>
      </c>
      <c r="R7700">
        <f>IF(K7700&lt;30,INDEX('[1]Traitement outputs (2)'!$B$58:$Q$63,MATCH(70,'[1]Traitement outputs (2)'!$A$58:$A$63,0),MATCH(C7700,'[1]Traitement outputs (2)'!$B$58:$Q$58,0)),INDEX('[1]Traitement outputs (2)'!$B$41:$Q$45,MATCH(70,'[1]Traitement outputs (2)'!$A$41:$A$45,0),MATCH(C7700,'[1]Traitement outputs (2)'!$B$40:$Q$40,0)))</f>
        <v>16.864787616041994</v>
      </c>
      <c r="T7700">
        <f t="shared" si="722"/>
        <v>-1958.42577907482</v>
      </c>
      <c r="U7700">
        <f t="shared" si="723"/>
        <v>1958.4875481058175</v>
      </c>
      <c r="X7700">
        <f t="shared" si="724"/>
        <v>4.735571455032727E-2</v>
      </c>
      <c r="Y7700">
        <f t="shared" si="725"/>
        <v>3.954259420836595E-2</v>
      </c>
    </row>
    <row r="7701" spans="1:25" x14ac:dyDescent="0.35">
      <c r="A7701" s="1">
        <v>35020.791666666664</v>
      </c>
      <c r="B7701">
        <v>20.080300000000001</v>
      </c>
      <c r="C7701">
        <f>_xlfn.IFNA(HLOOKUP(B7701,'[1]Traitement outputs'!$B$33:$Q$33,1,TRUE),16)</f>
        <v>20</v>
      </c>
      <c r="E7701" s="1">
        <v>35020.791666666664</v>
      </c>
      <c r="F7701">
        <v>20.808</v>
      </c>
      <c r="G7701">
        <f t="shared" si="720"/>
        <v>21</v>
      </c>
      <c r="I7701" s="1">
        <v>35020.791666666664</v>
      </c>
      <c r="J7701">
        <v>0</v>
      </c>
      <c r="K7701">
        <f t="shared" si="721"/>
        <v>0</v>
      </c>
      <c r="M7701">
        <f>INDEX('[1]Traitement outputs (2)'!$B$51:$Q$56,MATCH(70,'[1]Traitement outputs (2)'!$A$51:$A$56,0),MATCH(C7701,'[1]Traitement outputs (2)'!$B$51:$Q$51,0))</f>
        <v>-16.864255714989046</v>
      </c>
      <c r="N7701">
        <f>INDEX('[1]Traitement outputs (2)'!$B$34:$Q$38,MATCH(70,'[1]Traitement outputs (2)'!$A$34:$A$38,0),MATCH(C7701,'[1]Traitement outputs (2)'!$B$33:$Q$33,0))</f>
        <v>-183.77989640241771</v>
      </c>
      <c r="O7701">
        <f>INDEX('[1]Traitement outputs (2)'!$B$58:$Q$63,MATCH(70,'[1]Traitement outputs (2)'!$A$58:$A$63,0),MATCH(C7701,'[1]Traitement outputs (2)'!$B$58:$Q$58,0))</f>
        <v>16.864787616041994</v>
      </c>
      <c r="P7701">
        <f>INDEX('[1]Traitement outputs (2)'!$B$41:$Q$45,MATCH(70,'[1]Traitement outputs (2)'!$A$41:$A$45,0),MATCH(C7701,'[1]Traitement outputs (2)'!$B$40:$Q$40,0))</f>
        <v>254.15803075879367</v>
      </c>
      <c r="Q7701">
        <f>IF(K7701&lt;30,INDEX('[1]Traitement outputs (2)'!$B$51:$Q$63,MATCH(70,'[1]Traitement outputs (2)'!$A$51:$A$63,0),MATCH(C7701,'[1]Traitement outputs (2)'!$B$51:$Q$51,0)),INDEX('[1]Traitement outputs (2)'!$B$34:$Q$38,MATCH(70,'[1]Traitement outputs (2)'!$A$34:$A$38,0),MATCH(C7701,'[1]Traitement outputs (2)'!$B$33:$Q$33,0)))</f>
        <v>-16.864255714989046</v>
      </c>
      <c r="R7701">
        <f>IF(K7701&lt;30,INDEX('[1]Traitement outputs (2)'!$B$58:$Q$63,MATCH(70,'[1]Traitement outputs (2)'!$A$58:$A$63,0),MATCH(C7701,'[1]Traitement outputs (2)'!$B$58:$Q$58,0)),INDEX('[1]Traitement outputs (2)'!$B$41:$Q$45,MATCH(70,'[1]Traitement outputs (2)'!$A$41:$A$45,0),MATCH(C7701,'[1]Traitement outputs (2)'!$B$40:$Q$40,0)))</f>
        <v>16.864787616041994</v>
      </c>
      <c r="T7701">
        <f t="shared" si="722"/>
        <v>-1958.42577907482</v>
      </c>
      <c r="U7701">
        <f t="shared" si="723"/>
        <v>1958.4875481058175</v>
      </c>
      <c r="X7701">
        <f t="shared" si="724"/>
        <v>4.735571455032727E-2</v>
      </c>
      <c r="Y7701">
        <f t="shared" si="725"/>
        <v>3.954259420836595E-2</v>
      </c>
    </row>
    <row r="7702" spans="1:25" x14ac:dyDescent="0.35">
      <c r="A7702" s="1">
        <v>35020.833333333336</v>
      </c>
      <c r="B7702">
        <v>20.080200000000001</v>
      </c>
      <c r="C7702">
        <f>_xlfn.IFNA(HLOOKUP(B7702,'[1]Traitement outputs'!$B$33:$Q$33,1,TRUE),16)</f>
        <v>20</v>
      </c>
      <c r="E7702" s="1">
        <v>35020.833333333336</v>
      </c>
      <c r="F7702">
        <v>20.577200000000001</v>
      </c>
      <c r="G7702">
        <f t="shared" si="720"/>
        <v>21</v>
      </c>
      <c r="I7702" s="1">
        <v>35020.833333333336</v>
      </c>
      <c r="J7702">
        <v>0</v>
      </c>
      <c r="K7702">
        <f t="shared" si="721"/>
        <v>0</v>
      </c>
      <c r="M7702">
        <f>INDEX('[1]Traitement outputs (2)'!$B$51:$Q$56,MATCH(70,'[1]Traitement outputs (2)'!$A$51:$A$56,0),MATCH(C7702,'[1]Traitement outputs (2)'!$B$51:$Q$51,0))</f>
        <v>-16.864255714989046</v>
      </c>
      <c r="N7702">
        <f>INDEX('[1]Traitement outputs (2)'!$B$34:$Q$38,MATCH(70,'[1]Traitement outputs (2)'!$A$34:$A$38,0),MATCH(C7702,'[1]Traitement outputs (2)'!$B$33:$Q$33,0))</f>
        <v>-183.77989640241771</v>
      </c>
      <c r="O7702">
        <f>INDEX('[1]Traitement outputs (2)'!$B$58:$Q$63,MATCH(70,'[1]Traitement outputs (2)'!$A$58:$A$63,0),MATCH(C7702,'[1]Traitement outputs (2)'!$B$58:$Q$58,0))</f>
        <v>16.864787616041994</v>
      </c>
      <c r="P7702">
        <f>INDEX('[1]Traitement outputs (2)'!$B$41:$Q$45,MATCH(70,'[1]Traitement outputs (2)'!$A$41:$A$45,0),MATCH(C7702,'[1]Traitement outputs (2)'!$B$40:$Q$40,0))</f>
        <v>254.15803075879367</v>
      </c>
      <c r="Q7702">
        <f>IF(K7702&lt;30,INDEX('[1]Traitement outputs (2)'!$B$51:$Q$63,MATCH(70,'[1]Traitement outputs (2)'!$A$51:$A$63,0),MATCH(C7702,'[1]Traitement outputs (2)'!$B$51:$Q$51,0)),INDEX('[1]Traitement outputs (2)'!$B$34:$Q$38,MATCH(70,'[1]Traitement outputs (2)'!$A$34:$A$38,0),MATCH(C7702,'[1]Traitement outputs (2)'!$B$33:$Q$33,0)))</f>
        <v>-16.864255714989046</v>
      </c>
      <c r="R7702">
        <f>IF(K7702&lt;30,INDEX('[1]Traitement outputs (2)'!$B$58:$Q$63,MATCH(70,'[1]Traitement outputs (2)'!$A$58:$A$63,0),MATCH(C7702,'[1]Traitement outputs (2)'!$B$58:$Q$58,0)),INDEX('[1]Traitement outputs (2)'!$B$41:$Q$45,MATCH(70,'[1]Traitement outputs (2)'!$A$41:$A$45,0),MATCH(C7702,'[1]Traitement outputs (2)'!$B$40:$Q$40,0)))</f>
        <v>16.864787616041994</v>
      </c>
      <c r="T7702">
        <f t="shared" si="722"/>
        <v>-1958.42577907482</v>
      </c>
      <c r="U7702">
        <f t="shared" si="723"/>
        <v>1958.4875481058175</v>
      </c>
      <c r="X7702">
        <f t="shared" si="724"/>
        <v>4.735571455032727E-2</v>
      </c>
      <c r="Y7702">
        <f t="shared" si="725"/>
        <v>3.954259420836595E-2</v>
      </c>
    </row>
    <row r="7703" spans="1:25" x14ac:dyDescent="0.35">
      <c r="A7703" s="1">
        <v>35020.875</v>
      </c>
      <c r="B7703">
        <v>16.1784</v>
      </c>
      <c r="C7703">
        <f>_xlfn.IFNA(HLOOKUP(B7703,'[1]Traitement outputs'!$B$33:$Q$33,1,TRUE),16)</f>
        <v>16</v>
      </c>
      <c r="E7703" s="1">
        <v>35020.875</v>
      </c>
      <c r="F7703">
        <v>25.960899999999999</v>
      </c>
      <c r="G7703">
        <f t="shared" si="720"/>
        <v>26</v>
      </c>
      <c r="I7703" s="1">
        <v>35020.875</v>
      </c>
      <c r="J7703">
        <v>0</v>
      </c>
      <c r="K7703">
        <f t="shared" si="721"/>
        <v>0</v>
      </c>
      <c r="M7703">
        <f>INDEX('[1]Traitement outputs (2)'!$B$51:$Q$56,MATCH(70,'[1]Traitement outputs (2)'!$A$51:$A$56,0),MATCH(C7703,'[1]Traitement outputs (2)'!$B$51:$Q$51,0))</f>
        <v>-27.907128105419115</v>
      </c>
      <c r="N7703">
        <f>INDEX('[1]Traitement outputs (2)'!$B$34:$Q$38,MATCH(70,'[1]Traitement outputs (2)'!$A$34:$A$38,0),MATCH(C7703,'[1]Traitement outputs (2)'!$B$33:$Q$33,0))</f>
        <v>-87.65601603539298</v>
      </c>
      <c r="O7703">
        <f>INDEX('[1]Traitement outputs (2)'!$B$58:$Q$63,MATCH(70,'[1]Traitement outputs (2)'!$A$58:$A$63,0),MATCH(C7703,'[1]Traitement outputs (2)'!$B$58:$Q$58,0))</f>
        <v>27.907128104236733</v>
      </c>
      <c r="P7703">
        <f>INDEX('[1]Traitement outputs (2)'!$B$41:$Q$45,MATCH(70,'[1]Traitement outputs (2)'!$A$41:$A$45,0),MATCH(C7703,'[1]Traitement outputs (2)'!$B$40:$Q$40,0))</f>
        <v>158.03405896601754</v>
      </c>
      <c r="Q7703">
        <f>IF(K7703&lt;30,INDEX('[1]Traitement outputs (2)'!$B$51:$Q$63,MATCH(70,'[1]Traitement outputs (2)'!$A$51:$A$63,0),MATCH(C7703,'[1]Traitement outputs (2)'!$B$51:$Q$51,0)),INDEX('[1]Traitement outputs (2)'!$B$34:$Q$38,MATCH(70,'[1]Traitement outputs (2)'!$A$34:$A$38,0),MATCH(C7703,'[1]Traitement outputs (2)'!$B$33:$Q$33,0)))</f>
        <v>-27.907128105419115</v>
      </c>
      <c r="R7703">
        <f>IF(K7703&lt;30,INDEX('[1]Traitement outputs (2)'!$B$58:$Q$63,MATCH(70,'[1]Traitement outputs (2)'!$A$58:$A$63,0),MATCH(C7703,'[1]Traitement outputs (2)'!$B$58:$Q$58,0)),INDEX('[1]Traitement outputs (2)'!$B$41:$Q$45,MATCH(70,'[1]Traitement outputs (2)'!$A$41:$A$45,0),MATCH(C7703,'[1]Traitement outputs (2)'!$B$40:$Q$40,0)))</f>
        <v>27.907128104236733</v>
      </c>
      <c r="T7703">
        <f t="shared" si="722"/>
        <v>-3240.8212983285953</v>
      </c>
      <c r="U7703">
        <f t="shared" si="723"/>
        <v>3240.8212981912866</v>
      </c>
      <c r="X7703">
        <f t="shared" si="724"/>
        <v>7.8364679403255921E-2</v>
      </c>
      <c r="Y7703">
        <f t="shared" si="725"/>
        <v>6.5433390996103388E-2</v>
      </c>
    </row>
    <row r="7704" spans="1:25" x14ac:dyDescent="0.35">
      <c r="A7704" s="1">
        <v>35020.916666666664</v>
      </c>
      <c r="B7704">
        <v>16.0806</v>
      </c>
      <c r="C7704">
        <f>_xlfn.IFNA(HLOOKUP(B7704,'[1]Traitement outputs'!$B$33:$Q$33,1,TRUE),16)</f>
        <v>16</v>
      </c>
      <c r="E7704" s="1">
        <v>35020.916666666664</v>
      </c>
      <c r="F7704">
        <v>25.254999999999999</v>
      </c>
      <c r="G7704">
        <f t="shared" si="720"/>
        <v>25</v>
      </c>
      <c r="I7704" s="1">
        <v>35020.916666666664</v>
      </c>
      <c r="J7704">
        <v>0</v>
      </c>
      <c r="K7704">
        <f t="shared" si="721"/>
        <v>0</v>
      </c>
      <c r="M7704">
        <f>INDEX('[1]Traitement outputs (2)'!$B$51:$Q$56,MATCH(70,'[1]Traitement outputs (2)'!$A$51:$A$56,0),MATCH(C7704,'[1]Traitement outputs (2)'!$B$51:$Q$51,0))</f>
        <v>-27.907128105419115</v>
      </c>
      <c r="N7704">
        <f>INDEX('[1]Traitement outputs (2)'!$B$34:$Q$38,MATCH(70,'[1]Traitement outputs (2)'!$A$34:$A$38,0),MATCH(C7704,'[1]Traitement outputs (2)'!$B$33:$Q$33,0))</f>
        <v>-87.65601603539298</v>
      </c>
      <c r="O7704">
        <f>INDEX('[1]Traitement outputs (2)'!$B$58:$Q$63,MATCH(70,'[1]Traitement outputs (2)'!$A$58:$A$63,0),MATCH(C7704,'[1]Traitement outputs (2)'!$B$58:$Q$58,0))</f>
        <v>27.907128104236733</v>
      </c>
      <c r="P7704">
        <f>INDEX('[1]Traitement outputs (2)'!$B$41:$Q$45,MATCH(70,'[1]Traitement outputs (2)'!$A$41:$A$45,0),MATCH(C7704,'[1]Traitement outputs (2)'!$B$40:$Q$40,0))</f>
        <v>158.03405896601754</v>
      </c>
      <c r="Q7704">
        <f>IF(K7704&lt;30,INDEX('[1]Traitement outputs (2)'!$B$51:$Q$63,MATCH(70,'[1]Traitement outputs (2)'!$A$51:$A$63,0),MATCH(C7704,'[1]Traitement outputs (2)'!$B$51:$Q$51,0)),INDEX('[1]Traitement outputs (2)'!$B$34:$Q$38,MATCH(70,'[1]Traitement outputs (2)'!$A$34:$A$38,0),MATCH(C7704,'[1]Traitement outputs (2)'!$B$33:$Q$33,0)))</f>
        <v>-27.907128105419115</v>
      </c>
      <c r="R7704">
        <f>IF(K7704&lt;30,INDEX('[1]Traitement outputs (2)'!$B$58:$Q$63,MATCH(70,'[1]Traitement outputs (2)'!$A$58:$A$63,0),MATCH(C7704,'[1]Traitement outputs (2)'!$B$58:$Q$58,0)),INDEX('[1]Traitement outputs (2)'!$B$41:$Q$45,MATCH(70,'[1]Traitement outputs (2)'!$A$41:$A$45,0),MATCH(C7704,'[1]Traitement outputs (2)'!$B$40:$Q$40,0)))</f>
        <v>27.907128104236733</v>
      </c>
      <c r="T7704">
        <f t="shared" si="722"/>
        <v>-3240.8212983285953</v>
      </c>
      <c r="U7704">
        <f t="shared" si="723"/>
        <v>3240.8212981912866</v>
      </c>
      <c r="X7704">
        <f t="shared" si="724"/>
        <v>7.8364679403255921E-2</v>
      </c>
      <c r="Y7704">
        <f t="shared" si="725"/>
        <v>6.5433390996103388E-2</v>
      </c>
    </row>
    <row r="7705" spans="1:25" x14ac:dyDescent="0.35">
      <c r="A7705" s="1">
        <v>35020.958333333336</v>
      </c>
      <c r="B7705">
        <v>16.079499999999999</v>
      </c>
      <c r="C7705">
        <f>_xlfn.IFNA(HLOOKUP(B7705,'[1]Traitement outputs'!$B$33:$Q$33,1,TRUE),16)</f>
        <v>16</v>
      </c>
      <c r="E7705" s="1">
        <v>35020.958333333336</v>
      </c>
      <c r="F7705">
        <v>24.048100000000002</v>
      </c>
      <c r="G7705">
        <f t="shared" si="720"/>
        <v>24</v>
      </c>
      <c r="I7705" s="1">
        <v>35020.958333333336</v>
      </c>
      <c r="J7705">
        <v>0</v>
      </c>
      <c r="K7705">
        <f t="shared" si="721"/>
        <v>0</v>
      </c>
      <c r="M7705">
        <f>INDEX('[1]Traitement outputs (2)'!$B$51:$Q$56,MATCH(70,'[1]Traitement outputs (2)'!$A$51:$A$56,0),MATCH(C7705,'[1]Traitement outputs (2)'!$B$51:$Q$51,0))</f>
        <v>-27.907128105419115</v>
      </c>
      <c r="N7705">
        <f>INDEX('[1]Traitement outputs (2)'!$B$34:$Q$38,MATCH(70,'[1]Traitement outputs (2)'!$A$34:$A$38,0),MATCH(C7705,'[1]Traitement outputs (2)'!$B$33:$Q$33,0))</f>
        <v>-87.65601603539298</v>
      </c>
      <c r="O7705">
        <f>INDEX('[1]Traitement outputs (2)'!$B$58:$Q$63,MATCH(70,'[1]Traitement outputs (2)'!$A$58:$A$63,0),MATCH(C7705,'[1]Traitement outputs (2)'!$B$58:$Q$58,0))</f>
        <v>27.907128104236733</v>
      </c>
      <c r="P7705">
        <f>INDEX('[1]Traitement outputs (2)'!$B$41:$Q$45,MATCH(70,'[1]Traitement outputs (2)'!$A$41:$A$45,0),MATCH(C7705,'[1]Traitement outputs (2)'!$B$40:$Q$40,0))</f>
        <v>158.03405896601754</v>
      </c>
      <c r="Q7705">
        <f>IF(K7705&lt;30,INDEX('[1]Traitement outputs (2)'!$B$51:$Q$63,MATCH(70,'[1]Traitement outputs (2)'!$A$51:$A$63,0),MATCH(C7705,'[1]Traitement outputs (2)'!$B$51:$Q$51,0)),INDEX('[1]Traitement outputs (2)'!$B$34:$Q$38,MATCH(70,'[1]Traitement outputs (2)'!$A$34:$A$38,0),MATCH(C7705,'[1]Traitement outputs (2)'!$B$33:$Q$33,0)))</f>
        <v>-27.907128105419115</v>
      </c>
      <c r="R7705">
        <f>IF(K7705&lt;30,INDEX('[1]Traitement outputs (2)'!$B$58:$Q$63,MATCH(70,'[1]Traitement outputs (2)'!$A$58:$A$63,0),MATCH(C7705,'[1]Traitement outputs (2)'!$B$58:$Q$58,0)),INDEX('[1]Traitement outputs (2)'!$B$41:$Q$45,MATCH(70,'[1]Traitement outputs (2)'!$A$41:$A$45,0),MATCH(C7705,'[1]Traitement outputs (2)'!$B$40:$Q$40,0)))</f>
        <v>27.907128104236733</v>
      </c>
      <c r="T7705">
        <f t="shared" si="722"/>
        <v>-3240.8212983285953</v>
      </c>
      <c r="U7705">
        <f t="shared" si="723"/>
        <v>3240.8212981912866</v>
      </c>
      <c r="X7705">
        <f t="shared" si="724"/>
        <v>7.8364679403255921E-2</v>
      </c>
      <c r="Y7705">
        <f t="shared" si="725"/>
        <v>6.5433390996103388E-2</v>
      </c>
    </row>
    <row r="7706" spans="1:25" x14ac:dyDescent="0.35">
      <c r="A7706" s="1">
        <v>35021</v>
      </c>
      <c r="B7706">
        <v>16.0791</v>
      </c>
      <c r="C7706">
        <f>_xlfn.IFNA(HLOOKUP(B7706,'[1]Traitement outputs'!$B$33:$Q$33,1,TRUE),16)</f>
        <v>16</v>
      </c>
      <c r="E7706" s="1">
        <v>35021</v>
      </c>
      <c r="F7706">
        <v>22.904599999999999</v>
      </c>
      <c r="G7706">
        <f t="shared" si="720"/>
        <v>23</v>
      </c>
      <c r="I7706" s="1">
        <v>35021</v>
      </c>
      <c r="J7706">
        <v>0</v>
      </c>
      <c r="K7706">
        <f t="shared" si="721"/>
        <v>0</v>
      </c>
      <c r="M7706">
        <f>INDEX('[1]Traitement outputs (2)'!$B$51:$Q$56,MATCH(70,'[1]Traitement outputs (2)'!$A$51:$A$56,0),MATCH(C7706,'[1]Traitement outputs (2)'!$B$51:$Q$51,0))</f>
        <v>-27.907128105419115</v>
      </c>
      <c r="N7706">
        <f>INDEX('[1]Traitement outputs (2)'!$B$34:$Q$38,MATCH(70,'[1]Traitement outputs (2)'!$A$34:$A$38,0),MATCH(C7706,'[1]Traitement outputs (2)'!$B$33:$Q$33,0))</f>
        <v>-87.65601603539298</v>
      </c>
      <c r="O7706">
        <f>INDEX('[1]Traitement outputs (2)'!$B$58:$Q$63,MATCH(70,'[1]Traitement outputs (2)'!$A$58:$A$63,0),MATCH(C7706,'[1]Traitement outputs (2)'!$B$58:$Q$58,0))</f>
        <v>27.907128104236733</v>
      </c>
      <c r="P7706">
        <f>INDEX('[1]Traitement outputs (2)'!$B$41:$Q$45,MATCH(70,'[1]Traitement outputs (2)'!$A$41:$A$45,0),MATCH(C7706,'[1]Traitement outputs (2)'!$B$40:$Q$40,0))</f>
        <v>158.03405896601754</v>
      </c>
      <c r="Q7706">
        <f>IF(K7706&lt;30,INDEX('[1]Traitement outputs (2)'!$B$51:$Q$63,MATCH(70,'[1]Traitement outputs (2)'!$A$51:$A$63,0),MATCH(C7706,'[1]Traitement outputs (2)'!$B$51:$Q$51,0)),INDEX('[1]Traitement outputs (2)'!$B$34:$Q$38,MATCH(70,'[1]Traitement outputs (2)'!$A$34:$A$38,0),MATCH(C7706,'[1]Traitement outputs (2)'!$B$33:$Q$33,0)))</f>
        <v>-27.907128105419115</v>
      </c>
      <c r="R7706">
        <f>IF(K7706&lt;30,INDEX('[1]Traitement outputs (2)'!$B$58:$Q$63,MATCH(70,'[1]Traitement outputs (2)'!$A$58:$A$63,0),MATCH(C7706,'[1]Traitement outputs (2)'!$B$58:$Q$58,0)),INDEX('[1]Traitement outputs (2)'!$B$41:$Q$45,MATCH(70,'[1]Traitement outputs (2)'!$A$41:$A$45,0),MATCH(C7706,'[1]Traitement outputs (2)'!$B$40:$Q$40,0)))</f>
        <v>27.907128104236733</v>
      </c>
      <c r="T7706">
        <f t="shared" si="722"/>
        <v>-3240.8212983285953</v>
      </c>
      <c r="U7706">
        <f t="shared" si="723"/>
        <v>3240.8212981912866</v>
      </c>
      <c r="X7706">
        <f t="shared" si="724"/>
        <v>7.8364679403255921E-2</v>
      </c>
      <c r="Y7706">
        <f t="shared" si="725"/>
        <v>6.5433390996103388E-2</v>
      </c>
    </row>
    <row r="7707" spans="1:25" x14ac:dyDescent="0.35">
      <c r="A7707" s="1">
        <v>35021.041666666664</v>
      </c>
      <c r="B7707">
        <v>16.079000000000001</v>
      </c>
      <c r="C7707">
        <f>_xlfn.IFNA(HLOOKUP(B7707,'[1]Traitement outputs'!$B$33:$Q$33,1,TRUE),16)</f>
        <v>16</v>
      </c>
      <c r="E7707" s="1">
        <v>35021.041666666664</v>
      </c>
      <c r="F7707">
        <v>21.856200000000001</v>
      </c>
      <c r="G7707">
        <f t="shared" si="720"/>
        <v>22</v>
      </c>
      <c r="I7707" s="1">
        <v>35021.041666666664</v>
      </c>
      <c r="J7707">
        <v>0</v>
      </c>
      <c r="K7707">
        <f t="shared" si="721"/>
        <v>0</v>
      </c>
      <c r="M7707">
        <f>INDEX('[1]Traitement outputs (2)'!$B$51:$Q$56,MATCH(70,'[1]Traitement outputs (2)'!$A$51:$A$56,0),MATCH(C7707,'[1]Traitement outputs (2)'!$B$51:$Q$51,0))</f>
        <v>-27.907128105419115</v>
      </c>
      <c r="N7707">
        <f>INDEX('[1]Traitement outputs (2)'!$B$34:$Q$38,MATCH(70,'[1]Traitement outputs (2)'!$A$34:$A$38,0),MATCH(C7707,'[1]Traitement outputs (2)'!$B$33:$Q$33,0))</f>
        <v>-87.65601603539298</v>
      </c>
      <c r="O7707">
        <f>INDEX('[1]Traitement outputs (2)'!$B$58:$Q$63,MATCH(70,'[1]Traitement outputs (2)'!$A$58:$A$63,0),MATCH(C7707,'[1]Traitement outputs (2)'!$B$58:$Q$58,0))</f>
        <v>27.907128104236733</v>
      </c>
      <c r="P7707">
        <f>INDEX('[1]Traitement outputs (2)'!$B$41:$Q$45,MATCH(70,'[1]Traitement outputs (2)'!$A$41:$A$45,0),MATCH(C7707,'[1]Traitement outputs (2)'!$B$40:$Q$40,0))</f>
        <v>158.03405896601754</v>
      </c>
      <c r="Q7707">
        <f>IF(K7707&lt;30,INDEX('[1]Traitement outputs (2)'!$B$51:$Q$63,MATCH(70,'[1]Traitement outputs (2)'!$A$51:$A$63,0),MATCH(C7707,'[1]Traitement outputs (2)'!$B$51:$Q$51,0)),INDEX('[1]Traitement outputs (2)'!$B$34:$Q$38,MATCH(70,'[1]Traitement outputs (2)'!$A$34:$A$38,0),MATCH(C7707,'[1]Traitement outputs (2)'!$B$33:$Q$33,0)))</f>
        <v>-27.907128105419115</v>
      </c>
      <c r="R7707">
        <f>IF(K7707&lt;30,INDEX('[1]Traitement outputs (2)'!$B$58:$Q$63,MATCH(70,'[1]Traitement outputs (2)'!$A$58:$A$63,0),MATCH(C7707,'[1]Traitement outputs (2)'!$B$58:$Q$58,0)),INDEX('[1]Traitement outputs (2)'!$B$41:$Q$45,MATCH(70,'[1]Traitement outputs (2)'!$A$41:$A$45,0),MATCH(C7707,'[1]Traitement outputs (2)'!$B$40:$Q$40,0)))</f>
        <v>27.907128104236733</v>
      </c>
      <c r="T7707">
        <f t="shared" si="722"/>
        <v>-3240.8212983285953</v>
      </c>
      <c r="U7707">
        <f t="shared" si="723"/>
        <v>3240.8212981912866</v>
      </c>
      <c r="X7707">
        <f t="shared" si="724"/>
        <v>7.8364679403255921E-2</v>
      </c>
      <c r="Y7707">
        <f t="shared" si="725"/>
        <v>6.5433390996103388E-2</v>
      </c>
    </row>
    <row r="7708" spans="1:25" x14ac:dyDescent="0.35">
      <c r="A7708" s="1">
        <v>35021.083333333336</v>
      </c>
      <c r="B7708">
        <v>16.079499999999999</v>
      </c>
      <c r="C7708">
        <f>_xlfn.IFNA(HLOOKUP(B7708,'[1]Traitement outputs'!$B$33:$Q$33,1,TRUE),16)</f>
        <v>16</v>
      </c>
      <c r="E7708" s="1">
        <v>35021.083333333336</v>
      </c>
      <c r="F7708">
        <v>21.0276</v>
      </c>
      <c r="G7708">
        <f t="shared" si="720"/>
        <v>21</v>
      </c>
      <c r="I7708" s="1">
        <v>35021.083333333336</v>
      </c>
      <c r="J7708">
        <v>0</v>
      </c>
      <c r="K7708">
        <f t="shared" si="721"/>
        <v>0</v>
      </c>
      <c r="M7708">
        <f>INDEX('[1]Traitement outputs (2)'!$B$51:$Q$56,MATCH(70,'[1]Traitement outputs (2)'!$A$51:$A$56,0),MATCH(C7708,'[1]Traitement outputs (2)'!$B$51:$Q$51,0))</f>
        <v>-27.907128105419115</v>
      </c>
      <c r="N7708">
        <f>INDEX('[1]Traitement outputs (2)'!$B$34:$Q$38,MATCH(70,'[1]Traitement outputs (2)'!$A$34:$A$38,0),MATCH(C7708,'[1]Traitement outputs (2)'!$B$33:$Q$33,0))</f>
        <v>-87.65601603539298</v>
      </c>
      <c r="O7708">
        <f>INDEX('[1]Traitement outputs (2)'!$B$58:$Q$63,MATCH(70,'[1]Traitement outputs (2)'!$A$58:$A$63,0),MATCH(C7708,'[1]Traitement outputs (2)'!$B$58:$Q$58,0))</f>
        <v>27.907128104236733</v>
      </c>
      <c r="P7708">
        <f>INDEX('[1]Traitement outputs (2)'!$B$41:$Q$45,MATCH(70,'[1]Traitement outputs (2)'!$A$41:$A$45,0),MATCH(C7708,'[1]Traitement outputs (2)'!$B$40:$Q$40,0))</f>
        <v>158.03405896601754</v>
      </c>
      <c r="Q7708">
        <f>IF(K7708&lt;30,INDEX('[1]Traitement outputs (2)'!$B$51:$Q$63,MATCH(70,'[1]Traitement outputs (2)'!$A$51:$A$63,0),MATCH(C7708,'[1]Traitement outputs (2)'!$B$51:$Q$51,0)),INDEX('[1]Traitement outputs (2)'!$B$34:$Q$38,MATCH(70,'[1]Traitement outputs (2)'!$A$34:$A$38,0),MATCH(C7708,'[1]Traitement outputs (2)'!$B$33:$Q$33,0)))</f>
        <v>-27.907128105419115</v>
      </c>
      <c r="R7708">
        <f>IF(K7708&lt;30,INDEX('[1]Traitement outputs (2)'!$B$58:$Q$63,MATCH(70,'[1]Traitement outputs (2)'!$A$58:$A$63,0),MATCH(C7708,'[1]Traitement outputs (2)'!$B$58:$Q$58,0)),INDEX('[1]Traitement outputs (2)'!$B$41:$Q$45,MATCH(70,'[1]Traitement outputs (2)'!$A$41:$A$45,0),MATCH(C7708,'[1]Traitement outputs (2)'!$B$40:$Q$40,0)))</f>
        <v>27.907128104236733</v>
      </c>
      <c r="T7708">
        <f t="shared" si="722"/>
        <v>-3240.8212983285953</v>
      </c>
      <c r="U7708">
        <f t="shared" si="723"/>
        <v>3240.8212981912866</v>
      </c>
      <c r="X7708">
        <f t="shared" si="724"/>
        <v>7.8364679403255921E-2</v>
      </c>
      <c r="Y7708">
        <f t="shared" si="725"/>
        <v>6.5433390996103388E-2</v>
      </c>
    </row>
    <row r="7709" spans="1:25" x14ac:dyDescent="0.35">
      <c r="A7709" s="1">
        <v>35021.125</v>
      </c>
      <c r="B7709">
        <v>16.080100000000002</v>
      </c>
      <c r="C7709">
        <f>_xlfn.IFNA(HLOOKUP(B7709,'[1]Traitement outputs'!$B$33:$Q$33,1,TRUE),16)</f>
        <v>16</v>
      </c>
      <c r="E7709" s="1">
        <v>35021.125</v>
      </c>
      <c r="F7709">
        <v>20.450900000000001</v>
      </c>
      <c r="G7709">
        <f t="shared" si="720"/>
        <v>20</v>
      </c>
      <c r="I7709" s="1">
        <v>35021.125</v>
      </c>
      <c r="J7709">
        <v>0</v>
      </c>
      <c r="K7709">
        <f t="shared" si="721"/>
        <v>0</v>
      </c>
      <c r="M7709">
        <f>INDEX('[1]Traitement outputs (2)'!$B$51:$Q$56,MATCH(70,'[1]Traitement outputs (2)'!$A$51:$A$56,0),MATCH(C7709,'[1]Traitement outputs (2)'!$B$51:$Q$51,0))</f>
        <v>-27.907128105419115</v>
      </c>
      <c r="N7709">
        <f>INDEX('[1]Traitement outputs (2)'!$B$34:$Q$38,MATCH(70,'[1]Traitement outputs (2)'!$A$34:$A$38,0),MATCH(C7709,'[1]Traitement outputs (2)'!$B$33:$Q$33,0))</f>
        <v>-87.65601603539298</v>
      </c>
      <c r="O7709">
        <f>INDEX('[1]Traitement outputs (2)'!$B$58:$Q$63,MATCH(70,'[1]Traitement outputs (2)'!$A$58:$A$63,0),MATCH(C7709,'[1]Traitement outputs (2)'!$B$58:$Q$58,0))</f>
        <v>27.907128104236733</v>
      </c>
      <c r="P7709">
        <f>INDEX('[1]Traitement outputs (2)'!$B$41:$Q$45,MATCH(70,'[1]Traitement outputs (2)'!$A$41:$A$45,0),MATCH(C7709,'[1]Traitement outputs (2)'!$B$40:$Q$40,0))</f>
        <v>158.03405896601754</v>
      </c>
      <c r="Q7709">
        <f>IF(K7709&lt;30,INDEX('[1]Traitement outputs (2)'!$B$51:$Q$63,MATCH(70,'[1]Traitement outputs (2)'!$A$51:$A$63,0),MATCH(C7709,'[1]Traitement outputs (2)'!$B$51:$Q$51,0)),INDEX('[1]Traitement outputs (2)'!$B$34:$Q$38,MATCH(70,'[1]Traitement outputs (2)'!$A$34:$A$38,0),MATCH(C7709,'[1]Traitement outputs (2)'!$B$33:$Q$33,0)))</f>
        <v>-27.907128105419115</v>
      </c>
      <c r="R7709">
        <f>IF(K7709&lt;30,INDEX('[1]Traitement outputs (2)'!$B$58:$Q$63,MATCH(70,'[1]Traitement outputs (2)'!$A$58:$A$63,0),MATCH(C7709,'[1]Traitement outputs (2)'!$B$58:$Q$58,0)),INDEX('[1]Traitement outputs (2)'!$B$41:$Q$45,MATCH(70,'[1]Traitement outputs (2)'!$A$41:$A$45,0),MATCH(C7709,'[1]Traitement outputs (2)'!$B$40:$Q$40,0)))</f>
        <v>27.907128104236733</v>
      </c>
      <c r="T7709">
        <f t="shared" si="722"/>
        <v>-3240.8212983285953</v>
      </c>
      <c r="U7709">
        <f t="shared" si="723"/>
        <v>3240.8212981912866</v>
      </c>
      <c r="X7709">
        <f t="shared" si="724"/>
        <v>7.8364679403255921E-2</v>
      </c>
      <c r="Y7709">
        <f t="shared" si="725"/>
        <v>6.5433390996103388E-2</v>
      </c>
    </row>
    <row r="7710" spans="1:25" x14ac:dyDescent="0.35">
      <c r="A7710" s="1">
        <v>35021.166666666664</v>
      </c>
      <c r="B7710">
        <v>16.080200000000001</v>
      </c>
      <c r="C7710">
        <f>_xlfn.IFNA(HLOOKUP(B7710,'[1]Traitement outputs'!$B$33:$Q$33,1,TRUE),16)</f>
        <v>16</v>
      </c>
      <c r="E7710" s="1">
        <v>35021.166666666664</v>
      </c>
      <c r="F7710">
        <v>20.067399999999999</v>
      </c>
      <c r="G7710">
        <f t="shared" si="720"/>
        <v>20</v>
      </c>
      <c r="I7710" s="1">
        <v>35021.166666666664</v>
      </c>
      <c r="J7710">
        <v>0</v>
      </c>
      <c r="K7710">
        <f t="shared" si="721"/>
        <v>0</v>
      </c>
      <c r="M7710">
        <f>INDEX('[1]Traitement outputs (2)'!$B$51:$Q$56,MATCH(70,'[1]Traitement outputs (2)'!$A$51:$A$56,0),MATCH(C7710,'[1]Traitement outputs (2)'!$B$51:$Q$51,0))</f>
        <v>-27.907128105419115</v>
      </c>
      <c r="N7710">
        <f>INDEX('[1]Traitement outputs (2)'!$B$34:$Q$38,MATCH(70,'[1]Traitement outputs (2)'!$A$34:$A$38,0),MATCH(C7710,'[1]Traitement outputs (2)'!$B$33:$Q$33,0))</f>
        <v>-87.65601603539298</v>
      </c>
      <c r="O7710">
        <f>INDEX('[1]Traitement outputs (2)'!$B$58:$Q$63,MATCH(70,'[1]Traitement outputs (2)'!$A$58:$A$63,0),MATCH(C7710,'[1]Traitement outputs (2)'!$B$58:$Q$58,0))</f>
        <v>27.907128104236733</v>
      </c>
      <c r="P7710">
        <f>INDEX('[1]Traitement outputs (2)'!$B$41:$Q$45,MATCH(70,'[1]Traitement outputs (2)'!$A$41:$A$45,0),MATCH(C7710,'[1]Traitement outputs (2)'!$B$40:$Q$40,0))</f>
        <v>158.03405896601754</v>
      </c>
      <c r="Q7710">
        <f>IF(K7710&lt;30,INDEX('[1]Traitement outputs (2)'!$B$51:$Q$63,MATCH(70,'[1]Traitement outputs (2)'!$A$51:$A$63,0),MATCH(C7710,'[1]Traitement outputs (2)'!$B$51:$Q$51,0)),INDEX('[1]Traitement outputs (2)'!$B$34:$Q$38,MATCH(70,'[1]Traitement outputs (2)'!$A$34:$A$38,0),MATCH(C7710,'[1]Traitement outputs (2)'!$B$33:$Q$33,0)))</f>
        <v>-27.907128105419115</v>
      </c>
      <c r="R7710">
        <f>IF(K7710&lt;30,INDEX('[1]Traitement outputs (2)'!$B$58:$Q$63,MATCH(70,'[1]Traitement outputs (2)'!$A$58:$A$63,0),MATCH(C7710,'[1]Traitement outputs (2)'!$B$58:$Q$58,0)),INDEX('[1]Traitement outputs (2)'!$B$41:$Q$45,MATCH(70,'[1]Traitement outputs (2)'!$A$41:$A$45,0),MATCH(C7710,'[1]Traitement outputs (2)'!$B$40:$Q$40,0)))</f>
        <v>27.907128104236733</v>
      </c>
      <c r="T7710">
        <f t="shared" si="722"/>
        <v>-3240.8212983285953</v>
      </c>
      <c r="U7710">
        <f t="shared" si="723"/>
        <v>3240.8212981912866</v>
      </c>
      <c r="X7710">
        <f t="shared" si="724"/>
        <v>7.8364679403255921E-2</v>
      </c>
      <c r="Y7710">
        <f t="shared" si="725"/>
        <v>6.5433390996103388E-2</v>
      </c>
    </row>
    <row r="7711" spans="1:25" x14ac:dyDescent="0.35">
      <c r="A7711" s="1">
        <v>35021.208333333336</v>
      </c>
      <c r="B7711">
        <v>20.034199999999998</v>
      </c>
      <c r="C7711">
        <f>_xlfn.IFNA(HLOOKUP(B7711,'[1]Traitement outputs'!$B$33:$Q$33,1,TRUE),16)</f>
        <v>20</v>
      </c>
      <c r="E7711" s="1">
        <v>35021.208333333336</v>
      </c>
      <c r="F7711">
        <v>15.2935</v>
      </c>
      <c r="G7711">
        <f t="shared" si="720"/>
        <v>15</v>
      </c>
      <c r="I7711" s="1">
        <v>35021.208333333336</v>
      </c>
      <c r="J7711">
        <v>0</v>
      </c>
      <c r="K7711">
        <f t="shared" si="721"/>
        <v>0</v>
      </c>
      <c r="M7711">
        <f>INDEX('[1]Traitement outputs (2)'!$B$51:$Q$56,MATCH(70,'[1]Traitement outputs (2)'!$A$51:$A$56,0),MATCH(C7711,'[1]Traitement outputs (2)'!$B$51:$Q$51,0))</f>
        <v>-16.864255714989046</v>
      </c>
      <c r="N7711">
        <f>INDEX('[1]Traitement outputs (2)'!$B$34:$Q$38,MATCH(70,'[1]Traitement outputs (2)'!$A$34:$A$38,0),MATCH(C7711,'[1]Traitement outputs (2)'!$B$33:$Q$33,0))</f>
        <v>-183.77989640241771</v>
      </c>
      <c r="O7711">
        <f>INDEX('[1]Traitement outputs (2)'!$B$58:$Q$63,MATCH(70,'[1]Traitement outputs (2)'!$A$58:$A$63,0),MATCH(C7711,'[1]Traitement outputs (2)'!$B$58:$Q$58,0))</f>
        <v>16.864787616041994</v>
      </c>
      <c r="P7711">
        <f>INDEX('[1]Traitement outputs (2)'!$B$41:$Q$45,MATCH(70,'[1]Traitement outputs (2)'!$A$41:$A$45,0),MATCH(C7711,'[1]Traitement outputs (2)'!$B$40:$Q$40,0))</f>
        <v>254.15803075879367</v>
      </c>
      <c r="Q7711">
        <f>IF(K7711&lt;30,INDEX('[1]Traitement outputs (2)'!$B$51:$Q$63,MATCH(70,'[1]Traitement outputs (2)'!$A$51:$A$63,0),MATCH(C7711,'[1]Traitement outputs (2)'!$B$51:$Q$51,0)),INDEX('[1]Traitement outputs (2)'!$B$34:$Q$38,MATCH(70,'[1]Traitement outputs (2)'!$A$34:$A$38,0),MATCH(C7711,'[1]Traitement outputs (2)'!$B$33:$Q$33,0)))</f>
        <v>-16.864255714989046</v>
      </c>
      <c r="R7711">
        <f>IF(K7711&lt;30,INDEX('[1]Traitement outputs (2)'!$B$58:$Q$63,MATCH(70,'[1]Traitement outputs (2)'!$A$58:$A$63,0),MATCH(C7711,'[1]Traitement outputs (2)'!$B$58:$Q$58,0)),INDEX('[1]Traitement outputs (2)'!$B$41:$Q$45,MATCH(70,'[1]Traitement outputs (2)'!$A$41:$A$45,0),MATCH(C7711,'[1]Traitement outputs (2)'!$B$40:$Q$40,0)))</f>
        <v>16.864787616041994</v>
      </c>
      <c r="T7711">
        <f t="shared" si="722"/>
        <v>-1958.42577907482</v>
      </c>
      <c r="U7711">
        <f t="shared" si="723"/>
        <v>1958.4875481058175</v>
      </c>
      <c r="X7711">
        <f t="shared" si="724"/>
        <v>4.735571455032727E-2</v>
      </c>
      <c r="Y7711">
        <f t="shared" si="725"/>
        <v>3.954259420836595E-2</v>
      </c>
    </row>
    <row r="7712" spans="1:25" x14ac:dyDescent="0.35">
      <c r="A7712" s="1">
        <v>35021.25</v>
      </c>
      <c r="B7712">
        <v>20.080500000000001</v>
      </c>
      <c r="C7712">
        <f>_xlfn.IFNA(HLOOKUP(B7712,'[1]Traitement outputs'!$B$33:$Q$33,1,TRUE),16)</f>
        <v>20</v>
      </c>
      <c r="E7712" s="1">
        <v>35021.25</v>
      </c>
      <c r="F7712">
        <v>15.2164</v>
      </c>
      <c r="G7712">
        <f t="shared" si="720"/>
        <v>15</v>
      </c>
      <c r="I7712" s="1">
        <v>35021.25</v>
      </c>
      <c r="J7712">
        <v>0</v>
      </c>
      <c r="K7712">
        <f t="shared" si="721"/>
        <v>0</v>
      </c>
      <c r="M7712">
        <f>INDEX('[1]Traitement outputs (2)'!$B$51:$Q$56,MATCH(70,'[1]Traitement outputs (2)'!$A$51:$A$56,0),MATCH(C7712,'[1]Traitement outputs (2)'!$B$51:$Q$51,0))</f>
        <v>-16.864255714989046</v>
      </c>
      <c r="N7712">
        <f>INDEX('[1]Traitement outputs (2)'!$B$34:$Q$38,MATCH(70,'[1]Traitement outputs (2)'!$A$34:$A$38,0),MATCH(C7712,'[1]Traitement outputs (2)'!$B$33:$Q$33,0))</f>
        <v>-183.77989640241771</v>
      </c>
      <c r="O7712">
        <f>INDEX('[1]Traitement outputs (2)'!$B$58:$Q$63,MATCH(70,'[1]Traitement outputs (2)'!$A$58:$A$63,0),MATCH(C7712,'[1]Traitement outputs (2)'!$B$58:$Q$58,0))</f>
        <v>16.864787616041994</v>
      </c>
      <c r="P7712">
        <f>INDEX('[1]Traitement outputs (2)'!$B$41:$Q$45,MATCH(70,'[1]Traitement outputs (2)'!$A$41:$A$45,0),MATCH(C7712,'[1]Traitement outputs (2)'!$B$40:$Q$40,0))</f>
        <v>254.15803075879367</v>
      </c>
      <c r="Q7712">
        <f>IF(K7712&lt;30,INDEX('[1]Traitement outputs (2)'!$B$51:$Q$63,MATCH(70,'[1]Traitement outputs (2)'!$A$51:$A$63,0),MATCH(C7712,'[1]Traitement outputs (2)'!$B$51:$Q$51,0)),INDEX('[1]Traitement outputs (2)'!$B$34:$Q$38,MATCH(70,'[1]Traitement outputs (2)'!$A$34:$A$38,0),MATCH(C7712,'[1]Traitement outputs (2)'!$B$33:$Q$33,0)))</f>
        <v>-16.864255714989046</v>
      </c>
      <c r="R7712">
        <f>IF(K7712&lt;30,INDEX('[1]Traitement outputs (2)'!$B$58:$Q$63,MATCH(70,'[1]Traitement outputs (2)'!$A$58:$A$63,0),MATCH(C7712,'[1]Traitement outputs (2)'!$B$58:$Q$58,0)),INDEX('[1]Traitement outputs (2)'!$B$41:$Q$45,MATCH(70,'[1]Traitement outputs (2)'!$A$41:$A$45,0),MATCH(C7712,'[1]Traitement outputs (2)'!$B$40:$Q$40,0)))</f>
        <v>16.864787616041994</v>
      </c>
      <c r="T7712">
        <f t="shared" si="722"/>
        <v>-1958.42577907482</v>
      </c>
      <c r="U7712">
        <f t="shared" si="723"/>
        <v>1958.4875481058175</v>
      </c>
      <c r="X7712">
        <f t="shared" si="724"/>
        <v>4.735571455032727E-2</v>
      </c>
      <c r="Y7712">
        <f t="shared" si="725"/>
        <v>3.954259420836595E-2</v>
      </c>
    </row>
    <row r="7713" spans="1:25" x14ac:dyDescent="0.35">
      <c r="A7713" s="1">
        <v>35021.291666666664</v>
      </c>
      <c r="B7713">
        <v>20.081700000000001</v>
      </c>
      <c r="C7713">
        <f>_xlfn.IFNA(HLOOKUP(B7713,'[1]Traitement outputs'!$B$33:$Q$33,1,TRUE),16)</f>
        <v>20</v>
      </c>
      <c r="E7713" s="1">
        <v>35021.291666666664</v>
      </c>
      <c r="F7713">
        <v>15.2628</v>
      </c>
      <c r="G7713">
        <f t="shared" si="720"/>
        <v>15</v>
      </c>
      <c r="I7713" s="1">
        <v>35021.291666666664</v>
      </c>
      <c r="J7713">
        <v>795.71500000000003</v>
      </c>
      <c r="K7713">
        <f t="shared" si="721"/>
        <v>6.8520039817857414</v>
      </c>
      <c r="M7713">
        <f>INDEX('[1]Traitement outputs (2)'!$B$51:$Q$56,MATCH(70,'[1]Traitement outputs (2)'!$A$51:$A$56,0),MATCH(C7713,'[1]Traitement outputs (2)'!$B$51:$Q$51,0))</f>
        <v>-16.864255714989046</v>
      </c>
      <c r="N7713">
        <f>INDEX('[1]Traitement outputs (2)'!$B$34:$Q$38,MATCH(70,'[1]Traitement outputs (2)'!$A$34:$A$38,0),MATCH(C7713,'[1]Traitement outputs (2)'!$B$33:$Q$33,0))</f>
        <v>-183.77989640241771</v>
      </c>
      <c r="O7713">
        <f>INDEX('[1]Traitement outputs (2)'!$B$58:$Q$63,MATCH(70,'[1]Traitement outputs (2)'!$A$58:$A$63,0),MATCH(C7713,'[1]Traitement outputs (2)'!$B$58:$Q$58,0))</f>
        <v>16.864787616041994</v>
      </c>
      <c r="P7713">
        <f>INDEX('[1]Traitement outputs (2)'!$B$41:$Q$45,MATCH(70,'[1]Traitement outputs (2)'!$A$41:$A$45,0),MATCH(C7713,'[1]Traitement outputs (2)'!$B$40:$Q$40,0))</f>
        <v>254.15803075879367</v>
      </c>
      <c r="Q7713">
        <f>IF(K7713&lt;30,INDEX('[1]Traitement outputs (2)'!$B$51:$Q$63,MATCH(70,'[1]Traitement outputs (2)'!$A$51:$A$63,0),MATCH(C7713,'[1]Traitement outputs (2)'!$B$51:$Q$51,0)),INDEX('[1]Traitement outputs (2)'!$B$34:$Q$38,MATCH(70,'[1]Traitement outputs (2)'!$A$34:$A$38,0),MATCH(C7713,'[1]Traitement outputs (2)'!$B$33:$Q$33,0)))</f>
        <v>-16.864255714989046</v>
      </c>
      <c r="R7713">
        <f>IF(K7713&lt;30,INDEX('[1]Traitement outputs (2)'!$B$58:$Q$63,MATCH(70,'[1]Traitement outputs (2)'!$A$58:$A$63,0),MATCH(C7713,'[1]Traitement outputs (2)'!$B$58:$Q$58,0)),INDEX('[1]Traitement outputs (2)'!$B$41:$Q$45,MATCH(70,'[1]Traitement outputs (2)'!$A$41:$A$45,0),MATCH(C7713,'[1]Traitement outputs (2)'!$B$40:$Q$40,0)))</f>
        <v>16.864787616041994</v>
      </c>
      <c r="T7713">
        <f t="shared" si="722"/>
        <v>-1958.42577907482</v>
      </c>
      <c r="U7713">
        <f t="shared" si="723"/>
        <v>1958.4875481058175</v>
      </c>
      <c r="X7713">
        <f t="shared" si="724"/>
        <v>4.735571455032727E-2</v>
      </c>
      <c r="Y7713">
        <f t="shared" si="725"/>
        <v>3.954259420836595E-2</v>
      </c>
    </row>
    <row r="7714" spans="1:25" x14ac:dyDescent="0.35">
      <c r="A7714" s="1">
        <v>35021.333333333336</v>
      </c>
      <c r="B7714">
        <v>20.082599999999999</v>
      </c>
      <c r="C7714">
        <f>_xlfn.IFNA(HLOOKUP(B7714,'[1]Traitement outputs'!$B$33:$Q$33,1,TRUE),16)</f>
        <v>20</v>
      </c>
      <c r="E7714" s="1">
        <v>35021.333333333336</v>
      </c>
      <c r="F7714">
        <v>15.443899999999999</v>
      </c>
      <c r="G7714">
        <f t="shared" si="720"/>
        <v>15</v>
      </c>
      <c r="I7714" s="1">
        <v>35021.333333333336</v>
      </c>
      <c r="J7714">
        <v>1905.84</v>
      </c>
      <c r="K7714">
        <f t="shared" si="721"/>
        <v>16.411432822865645</v>
      </c>
      <c r="M7714">
        <f>INDEX('[1]Traitement outputs (2)'!$B$51:$Q$56,MATCH(70,'[1]Traitement outputs (2)'!$A$51:$A$56,0),MATCH(C7714,'[1]Traitement outputs (2)'!$B$51:$Q$51,0))</f>
        <v>-16.864255714989046</v>
      </c>
      <c r="N7714">
        <f>INDEX('[1]Traitement outputs (2)'!$B$34:$Q$38,MATCH(70,'[1]Traitement outputs (2)'!$A$34:$A$38,0),MATCH(C7714,'[1]Traitement outputs (2)'!$B$33:$Q$33,0))</f>
        <v>-183.77989640241771</v>
      </c>
      <c r="O7714">
        <f>INDEX('[1]Traitement outputs (2)'!$B$58:$Q$63,MATCH(70,'[1]Traitement outputs (2)'!$A$58:$A$63,0),MATCH(C7714,'[1]Traitement outputs (2)'!$B$58:$Q$58,0))</f>
        <v>16.864787616041994</v>
      </c>
      <c r="P7714">
        <f>INDEX('[1]Traitement outputs (2)'!$B$41:$Q$45,MATCH(70,'[1]Traitement outputs (2)'!$A$41:$A$45,0),MATCH(C7714,'[1]Traitement outputs (2)'!$B$40:$Q$40,0))</f>
        <v>254.15803075879367</v>
      </c>
      <c r="Q7714">
        <f>IF(K7714&lt;30,INDEX('[1]Traitement outputs (2)'!$B$51:$Q$63,MATCH(70,'[1]Traitement outputs (2)'!$A$51:$A$63,0),MATCH(C7714,'[1]Traitement outputs (2)'!$B$51:$Q$51,0)),INDEX('[1]Traitement outputs (2)'!$B$34:$Q$38,MATCH(70,'[1]Traitement outputs (2)'!$A$34:$A$38,0),MATCH(C7714,'[1]Traitement outputs (2)'!$B$33:$Q$33,0)))</f>
        <v>-16.864255714989046</v>
      </c>
      <c r="R7714">
        <f>IF(K7714&lt;30,INDEX('[1]Traitement outputs (2)'!$B$58:$Q$63,MATCH(70,'[1]Traitement outputs (2)'!$A$58:$A$63,0),MATCH(C7714,'[1]Traitement outputs (2)'!$B$58:$Q$58,0)),INDEX('[1]Traitement outputs (2)'!$B$41:$Q$45,MATCH(70,'[1]Traitement outputs (2)'!$A$41:$A$45,0),MATCH(C7714,'[1]Traitement outputs (2)'!$B$40:$Q$40,0)))</f>
        <v>16.864787616041994</v>
      </c>
      <c r="T7714">
        <f t="shared" si="722"/>
        <v>-1958.42577907482</v>
      </c>
      <c r="U7714">
        <f t="shared" si="723"/>
        <v>1958.4875481058175</v>
      </c>
      <c r="X7714">
        <f t="shared" si="724"/>
        <v>4.735571455032727E-2</v>
      </c>
      <c r="Y7714">
        <f t="shared" si="725"/>
        <v>3.954259420836595E-2</v>
      </c>
    </row>
    <row r="7715" spans="1:25" x14ac:dyDescent="0.35">
      <c r="A7715" s="1">
        <v>35021.375</v>
      </c>
      <c r="B7715">
        <v>20.083200000000001</v>
      </c>
      <c r="C7715">
        <f>_xlfn.IFNA(HLOOKUP(B7715,'[1]Traitement outputs'!$B$33:$Q$33,1,TRUE),16)</f>
        <v>20</v>
      </c>
      <c r="E7715" s="1">
        <v>35021.375</v>
      </c>
      <c r="F7715">
        <v>15.8047</v>
      </c>
      <c r="G7715">
        <f t="shared" si="720"/>
        <v>16</v>
      </c>
      <c r="I7715" s="1">
        <v>35021.375</v>
      </c>
      <c r="J7715">
        <v>2741.72</v>
      </c>
      <c r="K7715">
        <f t="shared" si="721"/>
        <v>23.609302774161101</v>
      </c>
      <c r="M7715">
        <f>INDEX('[1]Traitement outputs (2)'!$B$51:$Q$56,MATCH(70,'[1]Traitement outputs (2)'!$A$51:$A$56,0),MATCH(C7715,'[1]Traitement outputs (2)'!$B$51:$Q$51,0))</f>
        <v>-16.864255714989046</v>
      </c>
      <c r="N7715">
        <f>INDEX('[1]Traitement outputs (2)'!$B$34:$Q$38,MATCH(70,'[1]Traitement outputs (2)'!$A$34:$A$38,0),MATCH(C7715,'[1]Traitement outputs (2)'!$B$33:$Q$33,0))</f>
        <v>-183.77989640241771</v>
      </c>
      <c r="O7715">
        <f>INDEX('[1]Traitement outputs (2)'!$B$58:$Q$63,MATCH(70,'[1]Traitement outputs (2)'!$A$58:$A$63,0),MATCH(C7715,'[1]Traitement outputs (2)'!$B$58:$Q$58,0))</f>
        <v>16.864787616041994</v>
      </c>
      <c r="P7715">
        <f>INDEX('[1]Traitement outputs (2)'!$B$41:$Q$45,MATCH(70,'[1]Traitement outputs (2)'!$A$41:$A$45,0),MATCH(C7715,'[1]Traitement outputs (2)'!$B$40:$Q$40,0))</f>
        <v>254.15803075879367</v>
      </c>
      <c r="Q7715">
        <f>IF(K7715&lt;30,INDEX('[1]Traitement outputs (2)'!$B$51:$Q$63,MATCH(70,'[1]Traitement outputs (2)'!$A$51:$A$63,0),MATCH(C7715,'[1]Traitement outputs (2)'!$B$51:$Q$51,0)),INDEX('[1]Traitement outputs (2)'!$B$34:$Q$38,MATCH(70,'[1]Traitement outputs (2)'!$A$34:$A$38,0),MATCH(C7715,'[1]Traitement outputs (2)'!$B$33:$Q$33,0)))</f>
        <v>-16.864255714989046</v>
      </c>
      <c r="R7715">
        <f>IF(K7715&lt;30,INDEX('[1]Traitement outputs (2)'!$B$58:$Q$63,MATCH(70,'[1]Traitement outputs (2)'!$A$58:$A$63,0),MATCH(C7715,'[1]Traitement outputs (2)'!$B$58:$Q$58,0)),INDEX('[1]Traitement outputs (2)'!$B$41:$Q$45,MATCH(70,'[1]Traitement outputs (2)'!$A$41:$A$45,0),MATCH(C7715,'[1]Traitement outputs (2)'!$B$40:$Q$40,0)))</f>
        <v>16.864787616041994</v>
      </c>
      <c r="T7715">
        <f t="shared" si="722"/>
        <v>-1958.42577907482</v>
      </c>
      <c r="U7715">
        <f t="shared" si="723"/>
        <v>1958.4875481058175</v>
      </c>
      <c r="X7715">
        <f t="shared" si="724"/>
        <v>4.735571455032727E-2</v>
      </c>
      <c r="Y7715">
        <f t="shared" si="725"/>
        <v>3.954259420836595E-2</v>
      </c>
    </row>
    <row r="7716" spans="1:25" x14ac:dyDescent="0.35">
      <c r="A7716" s="1">
        <v>35021.416666666664</v>
      </c>
      <c r="B7716">
        <v>20.0852</v>
      </c>
      <c r="C7716">
        <f>_xlfn.IFNA(HLOOKUP(B7716,'[1]Traitement outputs'!$B$33:$Q$33,1,TRUE),16)</f>
        <v>20</v>
      </c>
      <c r="E7716" s="1">
        <v>35021.416666666664</v>
      </c>
      <c r="F7716">
        <v>16.235700000000001</v>
      </c>
      <c r="G7716">
        <f t="shared" si="720"/>
        <v>16</v>
      </c>
      <c r="I7716" s="1">
        <v>35021.416666666664</v>
      </c>
      <c r="J7716">
        <v>5009.22</v>
      </c>
      <c r="K7716">
        <f t="shared" si="721"/>
        <v>43.13503627007254</v>
      </c>
      <c r="M7716">
        <f>INDEX('[1]Traitement outputs (2)'!$B$51:$Q$56,MATCH(70,'[1]Traitement outputs (2)'!$A$51:$A$56,0),MATCH(C7716,'[1]Traitement outputs (2)'!$B$51:$Q$51,0))</f>
        <v>-16.864255714989046</v>
      </c>
      <c r="N7716">
        <f>INDEX('[1]Traitement outputs (2)'!$B$34:$Q$38,MATCH(70,'[1]Traitement outputs (2)'!$A$34:$A$38,0),MATCH(C7716,'[1]Traitement outputs (2)'!$B$33:$Q$33,0))</f>
        <v>-183.77989640241771</v>
      </c>
      <c r="O7716">
        <f>INDEX('[1]Traitement outputs (2)'!$B$58:$Q$63,MATCH(70,'[1]Traitement outputs (2)'!$A$58:$A$63,0),MATCH(C7716,'[1]Traitement outputs (2)'!$B$58:$Q$58,0))</f>
        <v>16.864787616041994</v>
      </c>
      <c r="P7716">
        <f>INDEX('[1]Traitement outputs (2)'!$B$41:$Q$45,MATCH(70,'[1]Traitement outputs (2)'!$A$41:$A$45,0),MATCH(C7716,'[1]Traitement outputs (2)'!$B$40:$Q$40,0))</f>
        <v>254.15803075879367</v>
      </c>
      <c r="Q7716">
        <f>IF(K7716&lt;30,INDEX('[1]Traitement outputs (2)'!$B$51:$Q$63,MATCH(70,'[1]Traitement outputs (2)'!$A$51:$A$63,0),MATCH(C7716,'[1]Traitement outputs (2)'!$B$51:$Q$51,0)),INDEX('[1]Traitement outputs (2)'!$B$34:$Q$38,MATCH(70,'[1]Traitement outputs (2)'!$A$34:$A$38,0),MATCH(C7716,'[1]Traitement outputs (2)'!$B$33:$Q$33,0)))</f>
        <v>-183.77989640241771</v>
      </c>
      <c r="R7716">
        <f>IF(K7716&lt;30,INDEX('[1]Traitement outputs (2)'!$B$58:$Q$63,MATCH(70,'[1]Traitement outputs (2)'!$A$58:$A$63,0),MATCH(C7716,'[1]Traitement outputs (2)'!$B$58:$Q$58,0)),INDEX('[1]Traitement outputs (2)'!$B$41:$Q$45,MATCH(70,'[1]Traitement outputs (2)'!$A$41:$A$45,0),MATCH(C7716,'[1]Traitement outputs (2)'!$B$40:$Q$40,0)))</f>
        <v>254.15803075879367</v>
      </c>
      <c r="T7716">
        <f t="shared" si="722"/>
        <v>-21342.138833337085</v>
      </c>
      <c r="U7716">
        <f t="shared" si="723"/>
        <v>29515.067122381799</v>
      </c>
      <c r="X7716">
        <f t="shared" si="724"/>
        <v>0.51606358805306241</v>
      </c>
      <c r="Y7716">
        <f t="shared" si="725"/>
        <v>0.59592021577150611</v>
      </c>
    </row>
    <row r="7717" spans="1:25" x14ac:dyDescent="0.35">
      <c r="A7717" s="1">
        <v>35021.458333333336</v>
      </c>
      <c r="B7717">
        <v>20.086099999999998</v>
      </c>
      <c r="C7717">
        <f>_xlfn.IFNA(HLOOKUP(B7717,'[1]Traitement outputs'!$B$33:$Q$33,1,TRUE),16)</f>
        <v>20</v>
      </c>
      <c r="E7717" s="1">
        <v>35021.458333333336</v>
      </c>
      <c r="F7717">
        <v>16.6873</v>
      </c>
      <c r="G7717">
        <f t="shared" si="720"/>
        <v>17</v>
      </c>
      <c r="I7717" s="1">
        <v>35021.458333333336</v>
      </c>
      <c r="J7717">
        <v>5127.3999999999996</v>
      </c>
      <c r="K7717">
        <f t="shared" si="721"/>
        <v>44.15269941650994</v>
      </c>
      <c r="M7717">
        <f>INDEX('[1]Traitement outputs (2)'!$B$51:$Q$56,MATCH(70,'[1]Traitement outputs (2)'!$A$51:$A$56,0),MATCH(C7717,'[1]Traitement outputs (2)'!$B$51:$Q$51,0))</f>
        <v>-16.864255714989046</v>
      </c>
      <c r="N7717">
        <f>INDEX('[1]Traitement outputs (2)'!$B$34:$Q$38,MATCH(70,'[1]Traitement outputs (2)'!$A$34:$A$38,0),MATCH(C7717,'[1]Traitement outputs (2)'!$B$33:$Q$33,0))</f>
        <v>-183.77989640241771</v>
      </c>
      <c r="O7717">
        <f>INDEX('[1]Traitement outputs (2)'!$B$58:$Q$63,MATCH(70,'[1]Traitement outputs (2)'!$A$58:$A$63,0),MATCH(C7717,'[1]Traitement outputs (2)'!$B$58:$Q$58,0))</f>
        <v>16.864787616041994</v>
      </c>
      <c r="P7717">
        <f>INDEX('[1]Traitement outputs (2)'!$B$41:$Q$45,MATCH(70,'[1]Traitement outputs (2)'!$A$41:$A$45,0),MATCH(C7717,'[1]Traitement outputs (2)'!$B$40:$Q$40,0))</f>
        <v>254.15803075879367</v>
      </c>
      <c r="Q7717">
        <f>IF(K7717&lt;30,INDEX('[1]Traitement outputs (2)'!$B$51:$Q$63,MATCH(70,'[1]Traitement outputs (2)'!$A$51:$A$63,0),MATCH(C7717,'[1]Traitement outputs (2)'!$B$51:$Q$51,0)),INDEX('[1]Traitement outputs (2)'!$B$34:$Q$38,MATCH(70,'[1]Traitement outputs (2)'!$A$34:$A$38,0),MATCH(C7717,'[1]Traitement outputs (2)'!$B$33:$Q$33,0)))</f>
        <v>-183.77989640241771</v>
      </c>
      <c r="R7717">
        <f>IF(K7717&lt;30,INDEX('[1]Traitement outputs (2)'!$B$58:$Q$63,MATCH(70,'[1]Traitement outputs (2)'!$A$58:$A$63,0),MATCH(C7717,'[1]Traitement outputs (2)'!$B$58:$Q$58,0)),INDEX('[1]Traitement outputs (2)'!$B$41:$Q$45,MATCH(70,'[1]Traitement outputs (2)'!$A$41:$A$45,0),MATCH(C7717,'[1]Traitement outputs (2)'!$B$40:$Q$40,0)))</f>
        <v>254.15803075879367</v>
      </c>
      <c r="T7717">
        <f t="shared" si="722"/>
        <v>-21342.138833337085</v>
      </c>
      <c r="U7717">
        <f t="shared" si="723"/>
        <v>29515.067122381799</v>
      </c>
      <c r="X7717">
        <f t="shared" si="724"/>
        <v>0.51606358805306241</v>
      </c>
      <c r="Y7717">
        <f t="shared" si="725"/>
        <v>0.59592021577150611</v>
      </c>
    </row>
    <row r="7718" spans="1:25" x14ac:dyDescent="0.35">
      <c r="A7718" s="1">
        <v>35021.5</v>
      </c>
      <c r="B7718">
        <v>20.086099999999998</v>
      </c>
      <c r="C7718">
        <f>_xlfn.IFNA(HLOOKUP(B7718,'[1]Traitement outputs'!$B$33:$Q$33,1,TRUE),16)</f>
        <v>20</v>
      </c>
      <c r="E7718" s="1">
        <v>35021.5</v>
      </c>
      <c r="F7718">
        <v>17.036899999999999</v>
      </c>
      <c r="G7718">
        <f t="shared" si="720"/>
        <v>17</v>
      </c>
      <c r="I7718" s="1">
        <v>35021.5</v>
      </c>
      <c r="J7718">
        <v>5129.91</v>
      </c>
      <c r="K7718">
        <f t="shared" si="721"/>
        <v>44.174313348626697</v>
      </c>
      <c r="M7718">
        <f>INDEX('[1]Traitement outputs (2)'!$B$51:$Q$56,MATCH(70,'[1]Traitement outputs (2)'!$A$51:$A$56,0),MATCH(C7718,'[1]Traitement outputs (2)'!$B$51:$Q$51,0))</f>
        <v>-16.864255714989046</v>
      </c>
      <c r="N7718">
        <f>INDEX('[1]Traitement outputs (2)'!$B$34:$Q$38,MATCH(70,'[1]Traitement outputs (2)'!$A$34:$A$38,0),MATCH(C7718,'[1]Traitement outputs (2)'!$B$33:$Q$33,0))</f>
        <v>-183.77989640241771</v>
      </c>
      <c r="O7718">
        <f>INDEX('[1]Traitement outputs (2)'!$B$58:$Q$63,MATCH(70,'[1]Traitement outputs (2)'!$A$58:$A$63,0),MATCH(C7718,'[1]Traitement outputs (2)'!$B$58:$Q$58,0))</f>
        <v>16.864787616041994</v>
      </c>
      <c r="P7718">
        <f>INDEX('[1]Traitement outputs (2)'!$B$41:$Q$45,MATCH(70,'[1]Traitement outputs (2)'!$A$41:$A$45,0),MATCH(C7718,'[1]Traitement outputs (2)'!$B$40:$Q$40,0))</f>
        <v>254.15803075879367</v>
      </c>
      <c r="Q7718">
        <f>IF(K7718&lt;30,INDEX('[1]Traitement outputs (2)'!$B$51:$Q$63,MATCH(70,'[1]Traitement outputs (2)'!$A$51:$A$63,0),MATCH(C7718,'[1]Traitement outputs (2)'!$B$51:$Q$51,0)),INDEX('[1]Traitement outputs (2)'!$B$34:$Q$38,MATCH(70,'[1]Traitement outputs (2)'!$A$34:$A$38,0),MATCH(C7718,'[1]Traitement outputs (2)'!$B$33:$Q$33,0)))</f>
        <v>-183.77989640241771</v>
      </c>
      <c r="R7718">
        <f>IF(K7718&lt;30,INDEX('[1]Traitement outputs (2)'!$B$58:$Q$63,MATCH(70,'[1]Traitement outputs (2)'!$A$58:$A$63,0),MATCH(C7718,'[1]Traitement outputs (2)'!$B$58:$Q$58,0)),INDEX('[1]Traitement outputs (2)'!$B$41:$Q$45,MATCH(70,'[1]Traitement outputs (2)'!$A$41:$A$45,0),MATCH(C7718,'[1]Traitement outputs (2)'!$B$40:$Q$40,0)))</f>
        <v>254.15803075879367</v>
      </c>
      <c r="T7718">
        <f t="shared" si="722"/>
        <v>-21342.138833337085</v>
      </c>
      <c r="U7718">
        <f t="shared" si="723"/>
        <v>29515.067122381799</v>
      </c>
      <c r="X7718">
        <f t="shared" si="724"/>
        <v>0.51606358805306241</v>
      </c>
      <c r="Y7718">
        <f t="shared" si="725"/>
        <v>0.59592021577150611</v>
      </c>
    </row>
    <row r="7719" spans="1:25" x14ac:dyDescent="0.35">
      <c r="A7719" s="1">
        <v>35021.541666666664</v>
      </c>
      <c r="B7719">
        <v>20.084599999999998</v>
      </c>
      <c r="C7719">
        <f>_xlfn.IFNA(HLOOKUP(B7719,'[1]Traitement outputs'!$B$33:$Q$33,1,TRUE),16)</f>
        <v>20</v>
      </c>
      <c r="E7719" s="1">
        <v>35021.541666666664</v>
      </c>
      <c r="F7719">
        <v>17.3019</v>
      </c>
      <c r="G7719">
        <f t="shared" si="720"/>
        <v>17</v>
      </c>
      <c r="I7719" s="1">
        <v>35021.541666666664</v>
      </c>
      <c r="J7719">
        <v>2778.92</v>
      </c>
      <c r="K7719">
        <f t="shared" si="721"/>
        <v>23.929636748162388</v>
      </c>
      <c r="M7719">
        <f>INDEX('[1]Traitement outputs (2)'!$B$51:$Q$56,MATCH(70,'[1]Traitement outputs (2)'!$A$51:$A$56,0),MATCH(C7719,'[1]Traitement outputs (2)'!$B$51:$Q$51,0))</f>
        <v>-16.864255714989046</v>
      </c>
      <c r="N7719">
        <f>INDEX('[1]Traitement outputs (2)'!$B$34:$Q$38,MATCH(70,'[1]Traitement outputs (2)'!$A$34:$A$38,0),MATCH(C7719,'[1]Traitement outputs (2)'!$B$33:$Q$33,0))</f>
        <v>-183.77989640241771</v>
      </c>
      <c r="O7719">
        <f>INDEX('[1]Traitement outputs (2)'!$B$58:$Q$63,MATCH(70,'[1]Traitement outputs (2)'!$A$58:$A$63,0),MATCH(C7719,'[1]Traitement outputs (2)'!$B$58:$Q$58,0))</f>
        <v>16.864787616041994</v>
      </c>
      <c r="P7719">
        <f>INDEX('[1]Traitement outputs (2)'!$B$41:$Q$45,MATCH(70,'[1]Traitement outputs (2)'!$A$41:$A$45,0),MATCH(C7719,'[1]Traitement outputs (2)'!$B$40:$Q$40,0))</f>
        <v>254.15803075879367</v>
      </c>
      <c r="Q7719">
        <f>IF(K7719&lt;30,INDEX('[1]Traitement outputs (2)'!$B$51:$Q$63,MATCH(70,'[1]Traitement outputs (2)'!$A$51:$A$63,0),MATCH(C7719,'[1]Traitement outputs (2)'!$B$51:$Q$51,0)),INDEX('[1]Traitement outputs (2)'!$B$34:$Q$38,MATCH(70,'[1]Traitement outputs (2)'!$A$34:$A$38,0),MATCH(C7719,'[1]Traitement outputs (2)'!$B$33:$Q$33,0)))</f>
        <v>-16.864255714989046</v>
      </c>
      <c r="R7719">
        <f>IF(K7719&lt;30,INDEX('[1]Traitement outputs (2)'!$B$58:$Q$63,MATCH(70,'[1]Traitement outputs (2)'!$A$58:$A$63,0),MATCH(C7719,'[1]Traitement outputs (2)'!$B$58:$Q$58,0)),INDEX('[1]Traitement outputs (2)'!$B$41:$Q$45,MATCH(70,'[1]Traitement outputs (2)'!$A$41:$A$45,0),MATCH(C7719,'[1]Traitement outputs (2)'!$B$40:$Q$40,0)))</f>
        <v>16.864787616041994</v>
      </c>
      <c r="T7719">
        <f t="shared" si="722"/>
        <v>-1958.42577907482</v>
      </c>
      <c r="U7719">
        <f t="shared" si="723"/>
        <v>1958.4875481058175</v>
      </c>
      <c r="X7719">
        <f t="shared" si="724"/>
        <v>4.735571455032727E-2</v>
      </c>
      <c r="Y7719">
        <f t="shared" si="725"/>
        <v>3.954259420836595E-2</v>
      </c>
    </row>
    <row r="7720" spans="1:25" x14ac:dyDescent="0.35">
      <c r="A7720" s="1">
        <v>35021.583333333336</v>
      </c>
      <c r="B7720">
        <v>20.083600000000001</v>
      </c>
      <c r="C7720">
        <f>_xlfn.IFNA(HLOOKUP(B7720,'[1]Traitement outputs'!$B$33:$Q$33,1,TRUE),16)</f>
        <v>20</v>
      </c>
      <c r="E7720" s="1">
        <v>35021.583333333336</v>
      </c>
      <c r="F7720">
        <v>17.5213</v>
      </c>
      <c r="G7720">
        <f t="shared" si="720"/>
        <v>18</v>
      </c>
      <c r="I7720" s="1">
        <v>35021.583333333336</v>
      </c>
      <c r="J7720">
        <v>1546.5</v>
      </c>
      <c r="K7720">
        <f t="shared" si="721"/>
        <v>13.317109967553268</v>
      </c>
      <c r="M7720">
        <f>INDEX('[1]Traitement outputs (2)'!$B$51:$Q$56,MATCH(70,'[1]Traitement outputs (2)'!$A$51:$A$56,0),MATCH(C7720,'[1]Traitement outputs (2)'!$B$51:$Q$51,0))</f>
        <v>-16.864255714989046</v>
      </c>
      <c r="N7720">
        <f>INDEX('[1]Traitement outputs (2)'!$B$34:$Q$38,MATCH(70,'[1]Traitement outputs (2)'!$A$34:$A$38,0),MATCH(C7720,'[1]Traitement outputs (2)'!$B$33:$Q$33,0))</f>
        <v>-183.77989640241771</v>
      </c>
      <c r="O7720">
        <f>INDEX('[1]Traitement outputs (2)'!$B$58:$Q$63,MATCH(70,'[1]Traitement outputs (2)'!$A$58:$A$63,0),MATCH(C7720,'[1]Traitement outputs (2)'!$B$58:$Q$58,0))</f>
        <v>16.864787616041994</v>
      </c>
      <c r="P7720">
        <f>INDEX('[1]Traitement outputs (2)'!$B$41:$Q$45,MATCH(70,'[1]Traitement outputs (2)'!$A$41:$A$45,0),MATCH(C7720,'[1]Traitement outputs (2)'!$B$40:$Q$40,0))</f>
        <v>254.15803075879367</v>
      </c>
      <c r="Q7720">
        <f>IF(K7720&lt;30,INDEX('[1]Traitement outputs (2)'!$B$51:$Q$63,MATCH(70,'[1]Traitement outputs (2)'!$A$51:$A$63,0),MATCH(C7720,'[1]Traitement outputs (2)'!$B$51:$Q$51,0)),INDEX('[1]Traitement outputs (2)'!$B$34:$Q$38,MATCH(70,'[1]Traitement outputs (2)'!$A$34:$A$38,0),MATCH(C7720,'[1]Traitement outputs (2)'!$B$33:$Q$33,0)))</f>
        <v>-16.864255714989046</v>
      </c>
      <c r="R7720">
        <f>IF(K7720&lt;30,INDEX('[1]Traitement outputs (2)'!$B$58:$Q$63,MATCH(70,'[1]Traitement outputs (2)'!$A$58:$A$63,0),MATCH(C7720,'[1]Traitement outputs (2)'!$B$58:$Q$58,0)),INDEX('[1]Traitement outputs (2)'!$B$41:$Q$45,MATCH(70,'[1]Traitement outputs (2)'!$A$41:$A$45,0),MATCH(C7720,'[1]Traitement outputs (2)'!$B$40:$Q$40,0)))</f>
        <v>16.864787616041994</v>
      </c>
      <c r="T7720">
        <f t="shared" si="722"/>
        <v>-1958.42577907482</v>
      </c>
      <c r="U7720">
        <f t="shared" si="723"/>
        <v>1958.4875481058175</v>
      </c>
      <c r="X7720">
        <f t="shared" si="724"/>
        <v>4.735571455032727E-2</v>
      </c>
      <c r="Y7720">
        <f t="shared" si="725"/>
        <v>3.954259420836595E-2</v>
      </c>
    </row>
    <row r="7721" spans="1:25" x14ac:dyDescent="0.35">
      <c r="A7721" s="1">
        <v>35021.625</v>
      </c>
      <c r="B7721">
        <v>20.082999999999998</v>
      </c>
      <c r="C7721">
        <f>_xlfn.IFNA(HLOOKUP(B7721,'[1]Traitement outputs'!$B$33:$Q$33,1,TRUE),16)</f>
        <v>20</v>
      </c>
      <c r="E7721" s="1">
        <v>35021.625</v>
      </c>
      <c r="F7721">
        <v>17.723500000000001</v>
      </c>
      <c r="G7721">
        <f t="shared" si="720"/>
        <v>18</v>
      </c>
      <c r="I7721" s="1">
        <v>35021.625</v>
      </c>
      <c r="J7721">
        <v>930.745</v>
      </c>
      <c r="K7721">
        <f t="shared" si="721"/>
        <v>8.0147646406403918</v>
      </c>
      <c r="M7721">
        <f>INDEX('[1]Traitement outputs (2)'!$B$51:$Q$56,MATCH(70,'[1]Traitement outputs (2)'!$A$51:$A$56,0),MATCH(C7721,'[1]Traitement outputs (2)'!$B$51:$Q$51,0))</f>
        <v>-16.864255714989046</v>
      </c>
      <c r="N7721">
        <f>INDEX('[1]Traitement outputs (2)'!$B$34:$Q$38,MATCH(70,'[1]Traitement outputs (2)'!$A$34:$A$38,0),MATCH(C7721,'[1]Traitement outputs (2)'!$B$33:$Q$33,0))</f>
        <v>-183.77989640241771</v>
      </c>
      <c r="O7721">
        <f>INDEX('[1]Traitement outputs (2)'!$B$58:$Q$63,MATCH(70,'[1]Traitement outputs (2)'!$A$58:$A$63,0),MATCH(C7721,'[1]Traitement outputs (2)'!$B$58:$Q$58,0))</f>
        <v>16.864787616041994</v>
      </c>
      <c r="P7721">
        <f>INDEX('[1]Traitement outputs (2)'!$B$41:$Q$45,MATCH(70,'[1]Traitement outputs (2)'!$A$41:$A$45,0),MATCH(C7721,'[1]Traitement outputs (2)'!$B$40:$Q$40,0))</f>
        <v>254.15803075879367</v>
      </c>
      <c r="Q7721">
        <f>IF(K7721&lt;30,INDEX('[1]Traitement outputs (2)'!$B$51:$Q$63,MATCH(70,'[1]Traitement outputs (2)'!$A$51:$A$63,0),MATCH(C7721,'[1]Traitement outputs (2)'!$B$51:$Q$51,0)),INDEX('[1]Traitement outputs (2)'!$B$34:$Q$38,MATCH(70,'[1]Traitement outputs (2)'!$A$34:$A$38,0),MATCH(C7721,'[1]Traitement outputs (2)'!$B$33:$Q$33,0)))</f>
        <v>-16.864255714989046</v>
      </c>
      <c r="R7721">
        <f>IF(K7721&lt;30,INDEX('[1]Traitement outputs (2)'!$B$58:$Q$63,MATCH(70,'[1]Traitement outputs (2)'!$A$58:$A$63,0),MATCH(C7721,'[1]Traitement outputs (2)'!$B$58:$Q$58,0)),INDEX('[1]Traitement outputs (2)'!$B$41:$Q$45,MATCH(70,'[1]Traitement outputs (2)'!$A$41:$A$45,0),MATCH(C7721,'[1]Traitement outputs (2)'!$B$40:$Q$40,0)))</f>
        <v>16.864787616041994</v>
      </c>
      <c r="T7721">
        <f t="shared" si="722"/>
        <v>-1958.42577907482</v>
      </c>
      <c r="U7721">
        <f t="shared" si="723"/>
        <v>1958.4875481058175</v>
      </c>
      <c r="X7721">
        <f t="shared" si="724"/>
        <v>4.735571455032727E-2</v>
      </c>
      <c r="Y7721">
        <f t="shared" si="725"/>
        <v>3.954259420836595E-2</v>
      </c>
    </row>
    <row r="7722" spans="1:25" x14ac:dyDescent="0.35">
      <c r="A7722" s="1">
        <v>35021.666666666664</v>
      </c>
      <c r="B7722">
        <v>20.0823</v>
      </c>
      <c r="C7722">
        <f>_xlfn.IFNA(HLOOKUP(B7722,'[1]Traitement outputs'!$B$33:$Q$33,1,TRUE),16)</f>
        <v>20</v>
      </c>
      <c r="E7722" s="1">
        <v>35021.666666666664</v>
      </c>
      <c r="F7722">
        <v>17.9453</v>
      </c>
      <c r="G7722">
        <f t="shared" si="720"/>
        <v>18</v>
      </c>
      <c r="I7722" s="1">
        <v>35021.666666666664</v>
      </c>
      <c r="J7722">
        <v>59.254199999999997</v>
      </c>
      <c r="K7722">
        <f t="shared" si="721"/>
        <v>0.51024552049104099</v>
      </c>
      <c r="M7722">
        <f>INDEX('[1]Traitement outputs (2)'!$B$51:$Q$56,MATCH(70,'[1]Traitement outputs (2)'!$A$51:$A$56,0),MATCH(C7722,'[1]Traitement outputs (2)'!$B$51:$Q$51,0))</f>
        <v>-16.864255714989046</v>
      </c>
      <c r="N7722">
        <f>INDEX('[1]Traitement outputs (2)'!$B$34:$Q$38,MATCH(70,'[1]Traitement outputs (2)'!$A$34:$A$38,0),MATCH(C7722,'[1]Traitement outputs (2)'!$B$33:$Q$33,0))</f>
        <v>-183.77989640241771</v>
      </c>
      <c r="O7722">
        <f>INDEX('[1]Traitement outputs (2)'!$B$58:$Q$63,MATCH(70,'[1]Traitement outputs (2)'!$A$58:$A$63,0),MATCH(C7722,'[1]Traitement outputs (2)'!$B$58:$Q$58,0))</f>
        <v>16.864787616041994</v>
      </c>
      <c r="P7722">
        <f>INDEX('[1]Traitement outputs (2)'!$B$41:$Q$45,MATCH(70,'[1]Traitement outputs (2)'!$A$41:$A$45,0),MATCH(C7722,'[1]Traitement outputs (2)'!$B$40:$Q$40,0))</f>
        <v>254.15803075879367</v>
      </c>
      <c r="Q7722">
        <f>IF(K7722&lt;30,INDEX('[1]Traitement outputs (2)'!$B$51:$Q$63,MATCH(70,'[1]Traitement outputs (2)'!$A$51:$A$63,0),MATCH(C7722,'[1]Traitement outputs (2)'!$B$51:$Q$51,0)),INDEX('[1]Traitement outputs (2)'!$B$34:$Q$38,MATCH(70,'[1]Traitement outputs (2)'!$A$34:$A$38,0),MATCH(C7722,'[1]Traitement outputs (2)'!$B$33:$Q$33,0)))</f>
        <v>-16.864255714989046</v>
      </c>
      <c r="R7722">
        <f>IF(K7722&lt;30,INDEX('[1]Traitement outputs (2)'!$B$58:$Q$63,MATCH(70,'[1]Traitement outputs (2)'!$A$58:$A$63,0),MATCH(C7722,'[1]Traitement outputs (2)'!$B$58:$Q$58,0)),INDEX('[1]Traitement outputs (2)'!$B$41:$Q$45,MATCH(70,'[1]Traitement outputs (2)'!$A$41:$A$45,0),MATCH(C7722,'[1]Traitement outputs (2)'!$B$40:$Q$40,0)))</f>
        <v>16.864787616041994</v>
      </c>
      <c r="T7722">
        <f t="shared" si="722"/>
        <v>-1958.42577907482</v>
      </c>
      <c r="U7722">
        <f t="shared" si="723"/>
        <v>1958.4875481058175</v>
      </c>
      <c r="X7722">
        <f t="shared" si="724"/>
        <v>4.735571455032727E-2</v>
      </c>
      <c r="Y7722">
        <f t="shared" si="725"/>
        <v>3.954259420836595E-2</v>
      </c>
    </row>
    <row r="7723" spans="1:25" x14ac:dyDescent="0.35">
      <c r="A7723" s="1">
        <v>35021.708333333336</v>
      </c>
      <c r="B7723">
        <v>20.082100000000001</v>
      </c>
      <c r="C7723">
        <f>_xlfn.IFNA(HLOOKUP(B7723,'[1]Traitement outputs'!$B$33:$Q$33,1,TRUE),16)</f>
        <v>20</v>
      </c>
      <c r="E7723" s="1">
        <v>35021.708333333336</v>
      </c>
      <c r="F7723">
        <v>18.124099999999999</v>
      </c>
      <c r="G7723">
        <f t="shared" si="720"/>
        <v>18</v>
      </c>
      <c r="I7723" s="1">
        <v>35021.708333333336</v>
      </c>
      <c r="J7723">
        <v>0</v>
      </c>
      <c r="K7723">
        <f t="shared" si="721"/>
        <v>0</v>
      </c>
      <c r="M7723">
        <f>INDEX('[1]Traitement outputs (2)'!$B$51:$Q$56,MATCH(70,'[1]Traitement outputs (2)'!$A$51:$A$56,0),MATCH(C7723,'[1]Traitement outputs (2)'!$B$51:$Q$51,0))</f>
        <v>-16.864255714989046</v>
      </c>
      <c r="N7723">
        <f>INDEX('[1]Traitement outputs (2)'!$B$34:$Q$38,MATCH(70,'[1]Traitement outputs (2)'!$A$34:$A$38,0),MATCH(C7723,'[1]Traitement outputs (2)'!$B$33:$Q$33,0))</f>
        <v>-183.77989640241771</v>
      </c>
      <c r="O7723">
        <f>INDEX('[1]Traitement outputs (2)'!$B$58:$Q$63,MATCH(70,'[1]Traitement outputs (2)'!$A$58:$A$63,0),MATCH(C7723,'[1]Traitement outputs (2)'!$B$58:$Q$58,0))</f>
        <v>16.864787616041994</v>
      </c>
      <c r="P7723">
        <f>INDEX('[1]Traitement outputs (2)'!$B$41:$Q$45,MATCH(70,'[1]Traitement outputs (2)'!$A$41:$A$45,0),MATCH(C7723,'[1]Traitement outputs (2)'!$B$40:$Q$40,0))</f>
        <v>254.15803075879367</v>
      </c>
      <c r="Q7723">
        <f>IF(K7723&lt;30,INDEX('[1]Traitement outputs (2)'!$B$51:$Q$63,MATCH(70,'[1]Traitement outputs (2)'!$A$51:$A$63,0),MATCH(C7723,'[1]Traitement outputs (2)'!$B$51:$Q$51,0)),INDEX('[1]Traitement outputs (2)'!$B$34:$Q$38,MATCH(70,'[1]Traitement outputs (2)'!$A$34:$A$38,0),MATCH(C7723,'[1]Traitement outputs (2)'!$B$33:$Q$33,0)))</f>
        <v>-16.864255714989046</v>
      </c>
      <c r="R7723">
        <f>IF(K7723&lt;30,INDEX('[1]Traitement outputs (2)'!$B$58:$Q$63,MATCH(70,'[1]Traitement outputs (2)'!$A$58:$A$63,0),MATCH(C7723,'[1]Traitement outputs (2)'!$B$58:$Q$58,0)),INDEX('[1]Traitement outputs (2)'!$B$41:$Q$45,MATCH(70,'[1]Traitement outputs (2)'!$A$41:$A$45,0),MATCH(C7723,'[1]Traitement outputs (2)'!$B$40:$Q$40,0)))</f>
        <v>16.864787616041994</v>
      </c>
      <c r="T7723">
        <f t="shared" si="722"/>
        <v>-1958.42577907482</v>
      </c>
      <c r="U7723">
        <f t="shared" si="723"/>
        <v>1958.4875481058175</v>
      </c>
      <c r="X7723">
        <f t="shared" si="724"/>
        <v>4.735571455032727E-2</v>
      </c>
      <c r="Y7723">
        <f t="shared" si="725"/>
        <v>3.954259420836595E-2</v>
      </c>
    </row>
    <row r="7724" spans="1:25" x14ac:dyDescent="0.35">
      <c r="A7724" s="1">
        <v>35021.75</v>
      </c>
      <c r="B7724">
        <v>20.080300000000001</v>
      </c>
      <c r="C7724">
        <f>_xlfn.IFNA(HLOOKUP(B7724,'[1]Traitement outputs'!$B$33:$Q$33,1,TRUE),16)</f>
        <v>20</v>
      </c>
      <c r="E7724" s="1">
        <v>35021.75</v>
      </c>
      <c r="F7724">
        <v>18.166799999999999</v>
      </c>
      <c r="G7724">
        <f t="shared" si="720"/>
        <v>18</v>
      </c>
      <c r="I7724" s="1">
        <v>35021.75</v>
      </c>
      <c r="J7724">
        <v>0</v>
      </c>
      <c r="K7724">
        <f t="shared" si="721"/>
        <v>0</v>
      </c>
      <c r="M7724">
        <f>INDEX('[1]Traitement outputs (2)'!$B$51:$Q$56,MATCH(70,'[1]Traitement outputs (2)'!$A$51:$A$56,0),MATCH(C7724,'[1]Traitement outputs (2)'!$B$51:$Q$51,0))</f>
        <v>-16.864255714989046</v>
      </c>
      <c r="N7724">
        <f>INDEX('[1]Traitement outputs (2)'!$B$34:$Q$38,MATCH(70,'[1]Traitement outputs (2)'!$A$34:$A$38,0),MATCH(C7724,'[1]Traitement outputs (2)'!$B$33:$Q$33,0))</f>
        <v>-183.77989640241771</v>
      </c>
      <c r="O7724">
        <f>INDEX('[1]Traitement outputs (2)'!$B$58:$Q$63,MATCH(70,'[1]Traitement outputs (2)'!$A$58:$A$63,0),MATCH(C7724,'[1]Traitement outputs (2)'!$B$58:$Q$58,0))</f>
        <v>16.864787616041994</v>
      </c>
      <c r="P7724">
        <f>INDEX('[1]Traitement outputs (2)'!$B$41:$Q$45,MATCH(70,'[1]Traitement outputs (2)'!$A$41:$A$45,0),MATCH(C7724,'[1]Traitement outputs (2)'!$B$40:$Q$40,0))</f>
        <v>254.15803075879367</v>
      </c>
      <c r="Q7724">
        <f>IF(K7724&lt;30,INDEX('[1]Traitement outputs (2)'!$B$51:$Q$63,MATCH(70,'[1]Traitement outputs (2)'!$A$51:$A$63,0),MATCH(C7724,'[1]Traitement outputs (2)'!$B$51:$Q$51,0)),INDEX('[1]Traitement outputs (2)'!$B$34:$Q$38,MATCH(70,'[1]Traitement outputs (2)'!$A$34:$A$38,0),MATCH(C7724,'[1]Traitement outputs (2)'!$B$33:$Q$33,0)))</f>
        <v>-16.864255714989046</v>
      </c>
      <c r="R7724">
        <f>IF(K7724&lt;30,INDEX('[1]Traitement outputs (2)'!$B$58:$Q$63,MATCH(70,'[1]Traitement outputs (2)'!$A$58:$A$63,0),MATCH(C7724,'[1]Traitement outputs (2)'!$B$58:$Q$58,0)),INDEX('[1]Traitement outputs (2)'!$B$41:$Q$45,MATCH(70,'[1]Traitement outputs (2)'!$A$41:$A$45,0),MATCH(C7724,'[1]Traitement outputs (2)'!$B$40:$Q$40,0)))</f>
        <v>16.864787616041994</v>
      </c>
      <c r="T7724">
        <f t="shared" si="722"/>
        <v>-1958.42577907482</v>
      </c>
      <c r="U7724">
        <f t="shared" si="723"/>
        <v>1958.4875481058175</v>
      </c>
      <c r="X7724">
        <f t="shared" si="724"/>
        <v>4.735571455032727E-2</v>
      </c>
      <c r="Y7724">
        <f t="shared" si="725"/>
        <v>3.954259420836595E-2</v>
      </c>
    </row>
    <row r="7725" spans="1:25" x14ac:dyDescent="0.35">
      <c r="A7725" s="1">
        <v>35021.791666666664</v>
      </c>
      <c r="B7725">
        <v>20.079599999999999</v>
      </c>
      <c r="C7725">
        <f>_xlfn.IFNA(HLOOKUP(B7725,'[1]Traitement outputs'!$B$33:$Q$33,1,TRUE),16)</f>
        <v>20</v>
      </c>
      <c r="E7725" s="1">
        <v>35021.791666666664</v>
      </c>
      <c r="F7725">
        <v>17.740300000000001</v>
      </c>
      <c r="G7725">
        <f t="shared" si="720"/>
        <v>18</v>
      </c>
      <c r="I7725" s="1">
        <v>35021.791666666664</v>
      </c>
      <c r="J7725">
        <v>0</v>
      </c>
      <c r="K7725">
        <f t="shared" si="721"/>
        <v>0</v>
      </c>
      <c r="M7725">
        <f>INDEX('[1]Traitement outputs (2)'!$B$51:$Q$56,MATCH(70,'[1]Traitement outputs (2)'!$A$51:$A$56,0),MATCH(C7725,'[1]Traitement outputs (2)'!$B$51:$Q$51,0))</f>
        <v>-16.864255714989046</v>
      </c>
      <c r="N7725">
        <f>INDEX('[1]Traitement outputs (2)'!$B$34:$Q$38,MATCH(70,'[1]Traitement outputs (2)'!$A$34:$A$38,0),MATCH(C7725,'[1]Traitement outputs (2)'!$B$33:$Q$33,0))</f>
        <v>-183.77989640241771</v>
      </c>
      <c r="O7725">
        <f>INDEX('[1]Traitement outputs (2)'!$B$58:$Q$63,MATCH(70,'[1]Traitement outputs (2)'!$A$58:$A$63,0),MATCH(C7725,'[1]Traitement outputs (2)'!$B$58:$Q$58,0))</f>
        <v>16.864787616041994</v>
      </c>
      <c r="P7725">
        <f>INDEX('[1]Traitement outputs (2)'!$B$41:$Q$45,MATCH(70,'[1]Traitement outputs (2)'!$A$41:$A$45,0),MATCH(C7725,'[1]Traitement outputs (2)'!$B$40:$Q$40,0))</f>
        <v>254.15803075879367</v>
      </c>
      <c r="Q7725">
        <f>IF(K7725&lt;30,INDEX('[1]Traitement outputs (2)'!$B$51:$Q$63,MATCH(70,'[1]Traitement outputs (2)'!$A$51:$A$63,0),MATCH(C7725,'[1]Traitement outputs (2)'!$B$51:$Q$51,0)),INDEX('[1]Traitement outputs (2)'!$B$34:$Q$38,MATCH(70,'[1]Traitement outputs (2)'!$A$34:$A$38,0),MATCH(C7725,'[1]Traitement outputs (2)'!$B$33:$Q$33,0)))</f>
        <v>-16.864255714989046</v>
      </c>
      <c r="R7725">
        <f>IF(K7725&lt;30,INDEX('[1]Traitement outputs (2)'!$B$58:$Q$63,MATCH(70,'[1]Traitement outputs (2)'!$A$58:$A$63,0),MATCH(C7725,'[1]Traitement outputs (2)'!$B$58:$Q$58,0)),INDEX('[1]Traitement outputs (2)'!$B$41:$Q$45,MATCH(70,'[1]Traitement outputs (2)'!$A$41:$A$45,0),MATCH(C7725,'[1]Traitement outputs (2)'!$B$40:$Q$40,0)))</f>
        <v>16.864787616041994</v>
      </c>
      <c r="T7725">
        <f t="shared" si="722"/>
        <v>-1958.42577907482</v>
      </c>
      <c r="U7725">
        <f t="shared" si="723"/>
        <v>1958.4875481058175</v>
      </c>
      <c r="X7725">
        <f t="shared" si="724"/>
        <v>4.735571455032727E-2</v>
      </c>
      <c r="Y7725">
        <f t="shared" si="725"/>
        <v>3.954259420836595E-2</v>
      </c>
    </row>
    <row r="7726" spans="1:25" x14ac:dyDescent="0.35">
      <c r="A7726" s="1">
        <v>35021.833333333336</v>
      </c>
      <c r="B7726">
        <v>20.079000000000001</v>
      </c>
      <c r="C7726">
        <f>_xlfn.IFNA(HLOOKUP(B7726,'[1]Traitement outputs'!$B$33:$Q$33,1,TRUE),16)</f>
        <v>20</v>
      </c>
      <c r="E7726" s="1">
        <v>35021.833333333336</v>
      </c>
      <c r="F7726">
        <v>17.232600000000001</v>
      </c>
      <c r="G7726">
        <f t="shared" si="720"/>
        <v>17</v>
      </c>
      <c r="I7726" s="1">
        <v>35021.833333333336</v>
      </c>
      <c r="J7726">
        <v>0</v>
      </c>
      <c r="K7726">
        <f t="shared" si="721"/>
        <v>0</v>
      </c>
      <c r="M7726">
        <f>INDEX('[1]Traitement outputs (2)'!$B$51:$Q$56,MATCH(70,'[1]Traitement outputs (2)'!$A$51:$A$56,0),MATCH(C7726,'[1]Traitement outputs (2)'!$B$51:$Q$51,0))</f>
        <v>-16.864255714989046</v>
      </c>
      <c r="N7726">
        <f>INDEX('[1]Traitement outputs (2)'!$B$34:$Q$38,MATCH(70,'[1]Traitement outputs (2)'!$A$34:$A$38,0),MATCH(C7726,'[1]Traitement outputs (2)'!$B$33:$Q$33,0))</f>
        <v>-183.77989640241771</v>
      </c>
      <c r="O7726">
        <f>INDEX('[1]Traitement outputs (2)'!$B$58:$Q$63,MATCH(70,'[1]Traitement outputs (2)'!$A$58:$A$63,0),MATCH(C7726,'[1]Traitement outputs (2)'!$B$58:$Q$58,0))</f>
        <v>16.864787616041994</v>
      </c>
      <c r="P7726">
        <f>INDEX('[1]Traitement outputs (2)'!$B$41:$Q$45,MATCH(70,'[1]Traitement outputs (2)'!$A$41:$A$45,0),MATCH(C7726,'[1]Traitement outputs (2)'!$B$40:$Q$40,0))</f>
        <v>254.15803075879367</v>
      </c>
      <c r="Q7726">
        <f>IF(K7726&lt;30,INDEX('[1]Traitement outputs (2)'!$B$51:$Q$63,MATCH(70,'[1]Traitement outputs (2)'!$A$51:$A$63,0),MATCH(C7726,'[1]Traitement outputs (2)'!$B$51:$Q$51,0)),INDEX('[1]Traitement outputs (2)'!$B$34:$Q$38,MATCH(70,'[1]Traitement outputs (2)'!$A$34:$A$38,0),MATCH(C7726,'[1]Traitement outputs (2)'!$B$33:$Q$33,0)))</f>
        <v>-16.864255714989046</v>
      </c>
      <c r="R7726">
        <f>IF(K7726&lt;30,INDEX('[1]Traitement outputs (2)'!$B$58:$Q$63,MATCH(70,'[1]Traitement outputs (2)'!$A$58:$A$63,0),MATCH(C7726,'[1]Traitement outputs (2)'!$B$58:$Q$58,0)),INDEX('[1]Traitement outputs (2)'!$B$41:$Q$45,MATCH(70,'[1]Traitement outputs (2)'!$A$41:$A$45,0),MATCH(C7726,'[1]Traitement outputs (2)'!$B$40:$Q$40,0)))</f>
        <v>16.864787616041994</v>
      </c>
      <c r="T7726">
        <f t="shared" si="722"/>
        <v>-1958.42577907482</v>
      </c>
      <c r="U7726">
        <f t="shared" si="723"/>
        <v>1958.4875481058175</v>
      </c>
      <c r="X7726">
        <f t="shared" si="724"/>
        <v>4.735571455032727E-2</v>
      </c>
      <c r="Y7726">
        <f t="shared" si="725"/>
        <v>3.954259420836595E-2</v>
      </c>
    </row>
    <row r="7727" spans="1:25" x14ac:dyDescent="0.35">
      <c r="A7727" s="1">
        <v>35021.875</v>
      </c>
      <c r="B7727">
        <v>16.154</v>
      </c>
      <c r="C7727">
        <f>_xlfn.IFNA(HLOOKUP(B7727,'[1]Traitement outputs'!$B$33:$Q$33,1,TRUE),16)</f>
        <v>16</v>
      </c>
      <c r="E7727" s="1">
        <v>35021.875</v>
      </c>
      <c r="F7727">
        <v>21.0501</v>
      </c>
      <c r="G7727">
        <f t="shared" si="720"/>
        <v>21</v>
      </c>
      <c r="I7727" s="1">
        <v>35021.875</v>
      </c>
      <c r="J7727">
        <v>0</v>
      </c>
      <c r="K7727">
        <f t="shared" si="721"/>
        <v>0</v>
      </c>
      <c r="M7727">
        <f>INDEX('[1]Traitement outputs (2)'!$B$51:$Q$56,MATCH(70,'[1]Traitement outputs (2)'!$A$51:$A$56,0),MATCH(C7727,'[1]Traitement outputs (2)'!$B$51:$Q$51,0))</f>
        <v>-27.907128105419115</v>
      </c>
      <c r="N7727">
        <f>INDEX('[1]Traitement outputs (2)'!$B$34:$Q$38,MATCH(70,'[1]Traitement outputs (2)'!$A$34:$A$38,0),MATCH(C7727,'[1]Traitement outputs (2)'!$B$33:$Q$33,0))</f>
        <v>-87.65601603539298</v>
      </c>
      <c r="O7727">
        <f>INDEX('[1]Traitement outputs (2)'!$B$58:$Q$63,MATCH(70,'[1]Traitement outputs (2)'!$A$58:$A$63,0),MATCH(C7727,'[1]Traitement outputs (2)'!$B$58:$Q$58,0))</f>
        <v>27.907128104236733</v>
      </c>
      <c r="P7727">
        <f>INDEX('[1]Traitement outputs (2)'!$B$41:$Q$45,MATCH(70,'[1]Traitement outputs (2)'!$A$41:$A$45,0),MATCH(C7727,'[1]Traitement outputs (2)'!$B$40:$Q$40,0))</f>
        <v>158.03405896601754</v>
      </c>
      <c r="Q7727">
        <f>IF(K7727&lt;30,INDEX('[1]Traitement outputs (2)'!$B$51:$Q$63,MATCH(70,'[1]Traitement outputs (2)'!$A$51:$A$63,0),MATCH(C7727,'[1]Traitement outputs (2)'!$B$51:$Q$51,0)),INDEX('[1]Traitement outputs (2)'!$B$34:$Q$38,MATCH(70,'[1]Traitement outputs (2)'!$A$34:$A$38,0),MATCH(C7727,'[1]Traitement outputs (2)'!$B$33:$Q$33,0)))</f>
        <v>-27.907128105419115</v>
      </c>
      <c r="R7727">
        <f>IF(K7727&lt;30,INDEX('[1]Traitement outputs (2)'!$B$58:$Q$63,MATCH(70,'[1]Traitement outputs (2)'!$A$58:$A$63,0),MATCH(C7727,'[1]Traitement outputs (2)'!$B$58:$Q$58,0)),INDEX('[1]Traitement outputs (2)'!$B$41:$Q$45,MATCH(70,'[1]Traitement outputs (2)'!$A$41:$A$45,0),MATCH(C7727,'[1]Traitement outputs (2)'!$B$40:$Q$40,0)))</f>
        <v>27.907128104236733</v>
      </c>
      <c r="T7727">
        <f t="shared" si="722"/>
        <v>-3240.8212983285953</v>
      </c>
      <c r="U7727">
        <f t="shared" si="723"/>
        <v>3240.8212981912866</v>
      </c>
      <c r="X7727">
        <f t="shared" si="724"/>
        <v>7.8364679403255921E-2</v>
      </c>
      <c r="Y7727">
        <f t="shared" si="725"/>
        <v>6.5433390996103388E-2</v>
      </c>
    </row>
    <row r="7728" spans="1:25" x14ac:dyDescent="0.35">
      <c r="A7728" s="1">
        <v>35021.916666666664</v>
      </c>
      <c r="B7728">
        <v>16.0794</v>
      </c>
      <c r="C7728">
        <f>_xlfn.IFNA(HLOOKUP(B7728,'[1]Traitement outputs'!$B$33:$Q$33,1,TRUE),16)</f>
        <v>16</v>
      </c>
      <c r="E7728" s="1">
        <v>35021.916666666664</v>
      </c>
      <c r="F7728">
        <v>20.053100000000001</v>
      </c>
      <c r="G7728">
        <f t="shared" si="720"/>
        <v>20</v>
      </c>
      <c r="I7728" s="1">
        <v>35021.916666666664</v>
      </c>
      <c r="J7728">
        <v>0</v>
      </c>
      <c r="K7728">
        <f t="shared" si="721"/>
        <v>0</v>
      </c>
      <c r="M7728">
        <f>INDEX('[1]Traitement outputs (2)'!$B$51:$Q$56,MATCH(70,'[1]Traitement outputs (2)'!$A$51:$A$56,0),MATCH(C7728,'[1]Traitement outputs (2)'!$B$51:$Q$51,0))</f>
        <v>-27.907128105419115</v>
      </c>
      <c r="N7728">
        <f>INDEX('[1]Traitement outputs (2)'!$B$34:$Q$38,MATCH(70,'[1]Traitement outputs (2)'!$A$34:$A$38,0),MATCH(C7728,'[1]Traitement outputs (2)'!$B$33:$Q$33,0))</f>
        <v>-87.65601603539298</v>
      </c>
      <c r="O7728">
        <f>INDEX('[1]Traitement outputs (2)'!$B$58:$Q$63,MATCH(70,'[1]Traitement outputs (2)'!$A$58:$A$63,0),MATCH(C7728,'[1]Traitement outputs (2)'!$B$58:$Q$58,0))</f>
        <v>27.907128104236733</v>
      </c>
      <c r="P7728">
        <f>INDEX('[1]Traitement outputs (2)'!$B$41:$Q$45,MATCH(70,'[1]Traitement outputs (2)'!$A$41:$A$45,0),MATCH(C7728,'[1]Traitement outputs (2)'!$B$40:$Q$40,0))</f>
        <v>158.03405896601754</v>
      </c>
      <c r="Q7728">
        <f>IF(K7728&lt;30,INDEX('[1]Traitement outputs (2)'!$B$51:$Q$63,MATCH(70,'[1]Traitement outputs (2)'!$A$51:$A$63,0),MATCH(C7728,'[1]Traitement outputs (2)'!$B$51:$Q$51,0)),INDEX('[1]Traitement outputs (2)'!$B$34:$Q$38,MATCH(70,'[1]Traitement outputs (2)'!$A$34:$A$38,0),MATCH(C7728,'[1]Traitement outputs (2)'!$B$33:$Q$33,0)))</f>
        <v>-27.907128105419115</v>
      </c>
      <c r="R7728">
        <f>IF(K7728&lt;30,INDEX('[1]Traitement outputs (2)'!$B$58:$Q$63,MATCH(70,'[1]Traitement outputs (2)'!$A$58:$A$63,0),MATCH(C7728,'[1]Traitement outputs (2)'!$B$58:$Q$58,0)),INDEX('[1]Traitement outputs (2)'!$B$41:$Q$45,MATCH(70,'[1]Traitement outputs (2)'!$A$41:$A$45,0),MATCH(C7728,'[1]Traitement outputs (2)'!$B$40:$Q$40,0)))</f>
        <v>27.907128104236733</v>
      </c>
      <c r="T7728">
        <f t="shared" si="722"/>
        <v>-3240.8212983285953</v>
      </c>
      <c r="U7728">
        <f t="shared" si="723"/>
        <v>3240.8212981912866</v>
      </c>
      <c r="X7728">
        <f t="shared" si="724"/>
        <v>7.8364679403255921E-2</v>
      </c>
      <c r="Y7728">
        <f t="shared" si="725"/>
        <v>6.5433390996103388E-2</v>
      </c>
    </row>
    <row r="7729" spans="1:25" x14ac:dyDescent="0.35">
      <c r="A7729" s="1">
        <v>35021.958333333336</v>
      </c>
      <c r="B7729">
        <v>16.078399999999998</v>
      </c>
      <c r="C7729">
        <f>_xlfn.IFNA(HLOOKUP(B7729,'[1]Traitement outputs'!$B$33:$Q$33,1,TRUE),16)</f>
        <v>16</v>
      </c>
      <c r="E7729" s="1">
        <v>35021.958333333336</v>
      </c>
      <c r="F7729">
        <v>18.935400000000001</v>
      </c>
      <c r="G7729">
        <f t="shared" si="720"/>
        <v>19</v>
      </c>
      <c r="I7729" s="1">
        <v>35021.958333333336</v>
      </c>
      <c r="J7729">
        <v>0</v>
      </c>
      <c r="K7729">
        <f t="shared" si="721"/>
        <v>0</v>
      </c>
      <c r="M7729">
        <f>INDEX('[1]Traitement outputs (2)'!$B$51:$Q$56,MATCH(70,'[1]Traitement outputs (2)'!$A$51:$A$56,0),MATCH(C7729,'[1]Traitement outputs (2)'!$B$51:$Q$51,0))</f>
        <v>-27.907128105419115</v>
      </c>
      <c r="N7729">
        <f>INDEX('[1]Traitement outputs (2)'!$B$34:$Q$38,MATCH(70,'[1]Traitement outputs (2)'!$A$34:$A$38,0),MATCH(C7729,'[1]Traitement outputs (2)'!$B$33:$Q$33,0))</f>
        <v>-87.65601603539298</v>
      </c>
      <c r="O7729">
        <f>INDEX('[1]Traitement outputs (2)'!$B$58:$Q$63,MATCH(70,'[1]Traitement outputs (2)'!$A$58:$A$63,0),MATCH(C7729,'[1]Traitement outputs (2)'!$B$58:$Q$58,0))</f>
        <v>27.907128104236733</v>
      </c>
      <c r="P7729">
        <f>INDEX('[1]Traitement outputs (2)'!$B$41:$Q$45,MATCH(70,'[1]Traitement outputs (2)'!$A$41:$A$45,0),MATCH(C7729,'[1]Traitement outputs (2)'!$B$40:$Q$40,0))</f>
        <v>158.03405896601754</v>
      </c>
      <c r="Q7729">
        <f>IF(K7729&lt;30,INDEX('[1]Traitement outputs (2)'!$B$51:$Q$63,MATCH(70,'[1]Traitement outputs (2)'!$A$51:$A$63,0),MATCH(C7729,'[1]Traitement outputs (2)'!$B$51:$Q$51,0)),INDEX('[1]Traitement outputs (2)'!$B$34:$Q$38,MATCH(70,'[1]Traitement outputs (2)'!$A$34:$A$38,0),MATCH(C7729,'[1]Traitement outputs (2)'!$B$33:$Q$33,0)))</f>
        <v>-27.907128105419115</v>
      </c>
      <c r="R7729">
        <f>IF(K7729&lt;30,INDEX('[1]Traitement outputs (2)'!$B$58:$Q$63,MATCH(70,'[1]Traitement outputs (2)'!$A$58:$A$63,0),MATCH(C7729,'[1]Traitement outputs (2)'!$B$58:$Q$58,0)),INDEX('[1]Traitement outputs (2)'!$B$41:$Q$45,MATCH(70,'[1]Traitement outputs (2)'!$A$41:$A$45,0),MATCH(C7729,'[1]Traitement outputs (2)'!$B$40:$Q$40,0)))</f>
        <v>27.907128104236733</v>
      </c>
      <c r="T7729">
        <f t="shared" si="722"/>
        <v>-3240.8212983285953</v>
      </c>
      <c r="U7729">
        <f t="shared" si="723"/>
        <v>3240.8212981912866</v>
      </c>
      <c r="X7729">
        <f t="shared" si="724"/>
        <v>7.8364679403255921E-2</v>
      </c>
      <c r="Y7729">
        <f t="shared" si="725"/>
        <v>6.5433390996103388E-2</v>
      </c>
    </row>
    <row r="7730" spans="1:25" x14ac:dyDescent="0.35">
      <c r="A7730" s="1">
        <v>35022</v>
      </c>
      <c r="B7730">
        <v>16.078199999999999</v>
      </c>
      <c r="C7730">
        <f>_xlfn.IFNA(HLOOKUP(B7730,'[1]Traitement outputs'!$B$33:$Q$33,1,TRUE),16)</f>
        <v>16</v>
      </c>
      <c r="E7730" s="1">
        <v>35022</v>
      </c>
      <c r="F7730">
        <v>17.8996</v>
      </c>
      <c r="G7730">
        <f t="shared" si="720"/>
        <v>18</v>
      </c>
      <c r="I7730" s="1">
        <v>35022</v>
      </c>
      <c r="J7730">
        <v>0</v>
      </c>
      <c r="K7730">
        <f t="shared" si="721"/>
        <v>0</v>
      </c>
      <c r="M7730">
        <f>INDEX('[1]Traitement outputs (2)'!$B$51:$Q$56,MATCH(70,'[1]Traitement outputs (2)'!$A$51:$A$56,0),MATCH(C7730,'[1]Traitement outputs (2)'!$B$51:$Q$51,0))</f>
        <v>-27.907128105419115</v>
      </c>
      <c r="N7730">
        <f>INDEX('[1]Traitement outputs (2)'!$B$34:$Q$38,MATCH(70,'[1]Traitement outputs (2)'!$A$34:$A$38,0),MATCH(C7730,'[1]Traitement outputs (2)'!$B$33:$Q$33,0))</f>
        <v>-87.65601603539298</v>
      </c>
      <c r="O7730">
        <f>INDEX('[1]Traitement outputs (2)'!$B$58:$Q$63,MATCH(70,'[1]Traitement outputs (2)'!$A$58:$A$63,0),MATCH(C7730,'[1]Traitement outputs (2)'!$B$58:$Q$58,0))</f>
        <v>27.907128104236733</v>
      </c>
      <c r="P7730">
        <f>INDEX('[1]Traitement outputs (2)'!$B$41:$Q$45,MATCH(70,'[1]Traitement outputs (2)'!$A$41:$A$45,0),MATCH(C7730,'[1]Traitement outputs (2)'!$B$40:$Q$40,0))</f>
        <v>158.03405896601754</v>
      </c>
      <c r="Q7730">
        <f>IF(K7730&lt;30,INDEX('[1]Traitement outputs (2)'!$B$51:$Q$63,MATCH(70,'[1]Traitement outputs (2)'!$A$51:$A$63,0),MATCH(C7730,'[1]Traitement outputs (2)'!$B$51:$Q$51,0)),INDEX('[1]Traitement outputs (2)'!$B$34:$Q$38,MATCH(70,'[1]Traitement outputs (2)'!$A$34:$A$38,0),MATCH(C7730,'[1]Traitement outputs (2)'!$B$33:$Q$33,0)))</f>
        <v>-27.907128105419115</v>
      </c>
      <c r="R7730">
        <f>IF(K7730&lt;30,INDEX('[1]Traitement outputs (2)'!$B$58:$Q$63,MATCH(70,'[1]Traitement outputs (2)'!$A$58:$A$63,0),MATCH(C7730,'[1]Traitement outputs (2)'!$B$58:$Q$58,0)),INDEX('[1]Traitement outputs (2)'!$B$41:$Q$45,MATCH(70,'[1]Traitement outputs (2)'!$A$41:$A$45,0),MATCH(C7730,'[1]Traitement outputs (2)'!$B$40:$Q$40,0)))</f>
        <v>27.907128104236733</v>
      </c>
      <c r="T7730">
        <f t="shared" si="722"/>
        <v>-3240.8212983285953</v>
      </c>
      <c r="U7730">
        <f t="shared" si="723"/>
        <v>3240.8212981912866</v>
      </c>
      <c r="X7730">
        <f t="shared" si="724"/>
        <v>7.8364679403255921E-2</v>
      </c>
      <c r="Y7730">
        <f t="shared" si="725"/>
        <v>6.5433390996103388E-2</v>
      </c>
    </row>
    <row r="7731" spans="1:25" x14ac:dyDescent="0.35">
      <c r="A7731" s="1">
        <v>35022.041666666664</v>
      </c>
      <c r="B7731">
        <v>16.078099999999999</v>
      </c>
      <c r="C7731">
        <f>_xlfn.IFNA(HLOOKUP(B7731,'[1]Traitement outputs'!$B$33:$Q$33,1,TRUE),16)</f>
        <v>16</v>
      </c>
      <c r="E7731" s="1">
        <v>35022.041666666664</v>
      </c>
      <c r="F7731">
        <v>16.985199999999999</v>
      </c>
      <c r="G7731">
        <f t="shared" si="720"/>
        <v>17</v>
      </c>
      <c r="I7731" s="1">
        <v>35022.041666666664</v>
      </c>
      <c r="J7731">
        <v>0</v>
      </c>
      <c r="K7731">
        <f t="shared" si="721"/>
        <v>0</v>
      </c>
      <c r="M7731">
        <f>INDEX('[1]Traitement outputs (2)'!$B$51:$Q$56,MATCH(70,'[1]Traitement outputs (2)'!$A$51:$A$56,0),MATCH(C7731,'[1]Traitement outputs (2)'!$B$51:$Q$51,0))</f>
        <v>-27.907128105419115</v>
      </c>
      <c r="N7731">
        <f>INDEX('[1]Traitement outputs (2)'!$B$34:$Q$38,MATCH(70,'[1]Traitement outputs (2)'!$A$34:$A$38,0),MATCH(C7731,'[1]Traitement outputs (2)'!$B$33:$Q$33,0))</f>
        <v>-87.65601603539298</v>
      </c>
      <c r="O7731">
        <f>INDEX('[1]Traitement outputs (2)'!$B$58:$Q$63,MATCH(70,'[1]Traitement outputs (2)'!$A$58:$A$63,0),MATCH(C7731,'[1]Traitement outputs (2)'!$B$58:$Q$58,0))</f>
        <v>27.907128104236733</v>
      </c>
      <c r="P7731">
        <f>INDEX('[1]Traitement outputs (2)'!$B$41:$Q$45,MATCH(70,'[1]Traitement outputs (2)'!$A$41:$A$45,0),MATCH(C7731,'[1]Traitement outputs (2)'!$B$40:$Q$40,0))</f>
        <v>158.03405896601754</v>
      </c>
      <c r="Q7731">
        <f>IF(K7731&lt;30,INDEX('[1]Traitement outputs (2)'!$B$51:$Q$63,MATCH(70,'[1]Traitement outputs (2)'!$A$51:$A$63,0),MATCH(C7731,'[1]Traitement outputs (2)'!$B$51:$Q$51,0)),INDEX('[1]Traitement outputs (2)'!$B$34:$Q$38,MATCH(70,'[1]Traitement outputs (2)'!$A$34:$A$38,0),MATCH(C7731,'[1]Traitement outputs (2)'!$B$33:$Q$33,0)))</f>
        <v>-27.907128105419115</v>
      </c>
      <c r="R7731">
        <f>IF(K7731&lt;30,INDEX('[1]Traitement outputs (2)'!$B$58:$Q$63,MATCH(70,'[1]Traitement outputs (2)'!$A$58:$A$63,0),MATCH(C7731,'[1]Traitement outputs (2)'!$B$58:$Q$58,0)),INDEX('[1]Traitement outputs (2)'!$B$41:$Q$45,MATCH(70,'[1]Traitement outputs (2)'!$A$41:$A$45,0),MATCH(C7731,'[1]Traitement outputs (2)'!$B$40:$Q$40,0)))</f>
        <v>27.907128104236733</v>
      </c>
      <c r="T7731">
        <f t="shared" si="722"/>
        <v>-3240.8212983285953</v>
      </c>
      <c r="U7731">
        <f t="shared" si="723"/>
        <v>3240.8212981912866</v>
      </c>
      <c r="X7731">
        <f t="shared" si="724"/>
        <v>7.8364679403255921E-2</v>
      </c>
      <c r="Y7731">
        <f t="shared" si="725"/>
        <v>6.5433390996103388E-2</v>
      </c>
    </row>
    <row r="7732" spans="1:25" x14ac:dyDescent="0.35">
      <c r="A7732" s="1">
        <v>35022.083333333336</v>
      </c>
      <c r="B7732">
        <v>16.078099999999999</v>
      </c>
      <c r="C7732">
        <f>_xlfn.IFNA(HLOOKUP(B7732,'[1]Traitement outputs'!$B$33:$Q$33,1,TRUE),16)</f>
        <v>16</v>
      </c>
      <c r="E7732" s="1">
        <v>35022.083333333336</v>
      </c>
      <c r="F7732">
        <v>16.205500000000001</v>
      </c>
      <c r="G7732">
        <f t="shared" si="720"/>
        <v>16</v>
      </c>
      <c r="I7732" s="1">
        <v>35022.083333333336</v>
      </c>
      <c r="J7732">
        <v>0</v>
      </c>
      <c r="K7732">
        <f t="shared" si="721"/>
        <v>0</v>
      </c>
      <c r="M7732">
        <f>INDEX('[1]Traitement outputs (2)'!$B$51:$Q$56,MATCH(70,'[1]Traitement outputs (2)'!$A$51:$A$56,0),MATCH(C7732,'[1]Traitement outputs (2)'!$B$51:$Q$51,0))</f>
        <v>-27.907128105419115</v>
      </c>
      <c r="N7732">
        <f>INDEX('[1]Traitement outputs (2)'!$B$34:$Q$38,MATCH(70,'[1]Traitement outputs (2)'!$A$34:$A$38,0),MATCH(C7732,'[1]Traitement outputs (2)'!$B$33:$Q$33,0))</f>
        <v>-87.65601603539298</v>
      </c>
      <c r="O7732">
        <f>INDEX('[1]Traitement outputs (2)'!$B$58:$Q$63,MATCH(70,'[1]Traitement outputs (2)'!$A$58:$A$63,0),MATCH(C7732,'[1]Traitement outputs (2)'!$B$58:$Q$58,0))</f>
        <v>27.907128104236733</v>
      </c>
      <c r="P7732">
        <f>INDEX('[1]Traitement outputs (2)'!$B$41:$Q$45,MATCH(70,'[1]Traitement outputs (2)'!$A$41:$A$45,0),MATCH(C7732,'[1]Traitement outputs (2)'!$B$40:$Q$40,0))</f>
        <v>158.03405896601754</v>
      </c>
      <c r="Q7732">
        <f>IF(K7732&lt;30,INDEX('[1]Traitement outputs (2)'!$B$51:$Q$63,MATCH(70,'[1]Traitement outputs (2)'!$A$51:$A$63,0),MATCH(C7732,'[1]Traitement outputs (2)'!$B$51:$Q$51,0)),INDEX('[1]Traitement outputs (2)'!$B$34:$Q$38,MATCH(70,'[1]Traitement outputs (2)'!$A$34:$A$38,0),MATCH(C7732,'[1]Traitement outputs (2)'!$B$33:$Q$33,0)))</f>
        <v>-27.907128105419115</v>
      </c>
      <c r="R7732">
        <f>IF(K7732&lt;30,INDEX('[1]Traitement outputs (2)'!$B$58:$Q$63,MATCH(70,'[1]Traitement outputs (2)'!$A$58:$A$63,0),MATCH(C7732,'[1]Traitement outputs (2)'!$B$58:$Q$58,0)),INDEX('[1]Traitement outputs (2)'!$B$41:$Q$45,MATCH(70,'[1]Traitement outputs (2)'!$A$41:$A$45,0),MATCH(C7732,'[1]Traitement outputs (2)'!$B$40:$Q$40,0)))</f>
        <v>27.907128104236733</v>
      </c>
      <c r="T7732">
        <f t="shared" si="722"/>
        <v>-3240.8212983285953</v>
      </c>
      <c r="U7732">
        <f t="shared" si="723"/>
        <v>3240.8212981912866</v>
      </c>
      <c r="X7732">
        <f t="shared" si="724"/>
        <v>7.8364679403255921E-2</v>
      </c>
      <c r="Y7732">
        <f t="shared" si="725"/>
        <v>6.5433390996103388E-2</v>
      </c>
    </row>
    <row r="7733" spans="1:25" x14ac:dyDescent="0.35">
      <c r="A7733" s="1">
        <v>35022.125</v>
      </c>
      <c r="B7733">
        <v>16.0779</v>
      </c>
      <c r="C7733">
        <f>_xlfn.IFNA(HLOOKUP(B7733,'[1]Traitement outputs'!$B$33:$Q$33,1,TRUE),16)</f>
        <v>16</v>
      </c>
      <c r="E7733" s="1">
        <v>35022.125</v>
      </c>
      <c r="F7733">
        <v>15.491899999999999</v>
      </c>
      <c r="G7733">
        <f t="shared" si="720"/>
        <v>15</v>
      </c>
      <c r="I7733" s="1">
        <v>35022.125</v>
      </c>
      <c r="J7733">
        <v>0</v>
      </c>
      <c r="K7733">
        <f t="shared" si="721"/>
        <v>0</v>
      </c>
      <c r="M7733">
        <f>INDEX('[1]Traitement outputs (2)'!$B$51:$Q$56,MATCH(70,'[1]Traitement outputs (2)'!$A$51:$A$56,0),MATCH(C7733,'[1]Traitement outputs (2)'!$B$51:$Q$51,0))</f>
        <v>-27.907128105419115</v>
      </c>
      <c r="N7733">
        <f>INDEX('[1]Traitement outputs (2)'!$B$34:$Q$38,MATCH(70,'[1]Traitement outputs (2)'!$A$34:$A$38,0),MATCH(C7733,'[1]Traitement outputs (2)'!$B$33:$Q$33,0))</f>
        <v>-87.65601603539298</v>
      </c>
      <c r="O7733">
        <f>INDEX('[1]Traitement outputs (2)'!$B$58:$Q$63,MATCH(70,'[1]Traitement outputs (2)'!$A$58:$A$63,0),MATCH(C7733,'[1]Traitement outputs (2)'!$B$58:$Q$58,0))</f>
        <v>27.907128104236733</v>
      </c>
      <c r="P7733">
        <f>INDEX('[1]Traitement outputs (2)'!$B$41:$Q$45,MATCH(70,'[1]Traitement outputs (2)'!$A$41:$A$45,0),MATCH(C7733,'[1]Traitement outputs (2)'!$B$40:$Q$40,0))</f>
        <v>158.03405896601754</v>
      </c>
      <c r="Q7733">
        <f>IF(K7733&lt;30,INDEX('[1]Traitement outputs (2)'!$B$51:$Q$63,MATCH(70,'[1]Traitement outputs (2)'!$A$51:$A$63,0),MATCH(C7733,'[1]Traitement outputs (2)'!$B$51:$Q$51,0)),INDEX('[1]Traitement outputs (2)'!$B$34:$Q$38,MATCH(70,'[1]Traitement outputs (2)'!$A$34:$A$38,0),MATCH(C7733,'[1]Traitement outputs (2)'!$B$33:$Q$33,0)))</f>
        <v>-27.907128105419115</v>
      </c>
      <c r="R7733">
        <f>IF(K7733&lt;30,INDEX('[1]Traitement outputs (2)'!$B$58:$Q$63,MATCH(70,'[1]Traitement outputs (2)'!$A$58:$A$63,0),MATCH(C7733,'[1]Traitement outputs (2)'!$B$58:$Q$58,0)),INDEX('[1]Traitement outputs (2)'!$B$41:$Q$45,MATCH(70,'[1]Traitement outputs (2)'!$A$41:$A$45,0),MATCH(C7733,'[1]Traitement outputs (2)'!$B$40:$Q$40,0)))</f>
        <v>27.907128104236733</v>
      </c>
      <c r="T7733">
        <f t="shared" si="722"/>
        <v>-3240.8212983285953</v>
      </c>
      <c r="U7733">
        <f t="shared" si="723"/>
        <v>3240.8212981912866</v>
      </c>
      <c r="X7733">
        <f t="shared" si="724"/>
        <v>7.8364679403255921E-2</v>
      </c>
      <c r="Y7733">
        <f t="shared" si="725"/>
        <v>6.5433390996103388E-2</v>
      </c>
    </row>
    <row r="7734" spans="1:25" x14ac:dyDescent="0.35">
      <c r="A7734" s="1">
        <v>35022.166666666664</v>
      </c>
      <c r="B7734">
        <v>16.0779</v>
      </c>
      <c r="C7734">
        <f>_xlfn.IFNA(HLOOKUP(B7734,'[1]Traitement outputs'!$B$33:$Q$33,1,TRUE),16)</f>
        <v>16</v>
      </c>
      <c r="E7734" s="1">
        <v>35022.166666666664</v>
      </c>
      <c r="F7734">
        <v>14.889099999999999</v>
      </c>
      <c r="G7734">
        <f t="shared" si="720"/>
        <v>15</v>
      </c>
      <c r="I7734" s="1">
        <v>35022.166666666664</v>
      </c>
      <c r="J7734">
        <v>0</v>
      </c>
      <c r="K7734">
        <f t="shared" si="721"/>
        <v>0</v>
      </c>
      <c r="M7734">
        <f>INDEX('[1]Traitement outputs (2)'!$B$51:$Q$56,MATCH(70,'[1]Traitement outputs (2)'!$A$51:$A$56,0),MATCH(C7734,'[1]Traitement outputs (2)'!$B$51:$Q$51,0))</f>
        <v>-27.907128105419115</v>
      </c>
      <c r="N7734">
        <f>INDEX('[1]Traitement outputs (2)'!$B$34:$Q$38,MATCH(70,'[1]Traitement outputs (2)'!$A$34:$A$38,0),MATCH(C7734,'[1]Traitement outputs (2)'!$B$33:$Q$33,0))</f>
        <v>-87.65601603539298</v>
      </c>
      <c r="O7734">
        <f>INDEX('[1]Traitement outputs (2)'!$B$58:$Q$63,MATCH(70,'[1]Traitement outputs (2)'!$A$58:$A$63,0),MATCH(C7734,'[1]Traitement outputs (2)'!$B$58:$Q$58,0))</f>
        <v>27.907128104236733</v>
      </c>
      <c r="P7734">
        <f>INDEX('[1]Traitement outputs (2)'!$B$41:$Q$45,MATCH(70,'[1]Traitement outputs (2)'!$A$41:$A$45,0),MATCH(C7734,'[1]Traitement outputs (2)'!$B$40:$Q$40,0))</f>
        <v>158.03405896601754</v>
      </c>
      <c r="Q7734">
        <f>IF(K7734&lt;30,INDEX('[1]Traitement outputs (2)'!$B$51:$Q$63,MATCH(70,'[1]Traitement outputs (2)'!$A$51:$A$63,0),MATCH(C7734,'[1]Traitement outputs (2)'!$B$51:$Q$51,0)),INDEX('[1]Traitement outputs (2)'!$B$34:$Q$38,MATCH(70,'[1]Traitement outputs (2)'!$A$34:$A$38,0),MATCH(C7734,'[1]Traitement outputs (2)'!$B$33:$Q$33,0)))</f>
        <v>-27.907128105419115</v>
      </c>
      <c r="R7734">
        <f>IF(K7734&lt;30,INDEX('[1]Traitement outputs (2)'!$B$58:$Q$63,MATCH(70,'[1]Traitement outputs (2)'!$A$58:$A$63,0),MATCH(C7734,'[1]Traitement outputs (2)'!$B$58:$Q$58,0)),INDEX('[1]Traitement outputs (2)'!$B$41:$Q$45,MATCH(70,'[1]Traitement outputs (2)'!$A$41:$A$45,0),MATCH(C7734,'[1]Traitement outputs (2)'!$B$40:$Q$40,0)))</f>
        <v>27.907128104236733</v>
      </c>
      <c r="T7734">
        <f t="shared" si="722"/>
        <v>-3240.8212983285953</v>
      </c>
      <c r="U7734">
        <f t="shared" si="723"/>
        <v>3240.8212981912866</v>
      </c>
      <c r="X7734">
        <f t="shared" si="724"/>
        <v>7.8364679403255921E-2</v>
      </c>
      <c r="Y7734">
        <f t="shared" si="725"/>
        <v>6.5433390996103388E-2</v>
      </c>
    </row>
    <row r="7735" spans="1:25" x14ac:dyDescent="0.35">
      <c r="A7735" s="1">
        <v>35022.208333333336</v>
      </c>
      <c r="B7735">
        <v>20.032</v>
      </c>
      <c r="C7735">
        <f>_xlfn.IFNA(HLOOKUP(B7735,'[1]Traitement outputs'!$B$33:$Q$33,1,TRUE),16)</f>
        <v>20</v>
      </c>
      <c r="E7735" s="1">
        <v>35022.208333333336</v>
      </c>
      <c r="F7735">
        <v>11.137</v>
      </c>
      <c r="G7735">
        <f t="shared" si="720"/>
        <v>11</v>
      </c>
      <c r="I7735" s="1">
        <v>35022.208333333336</v>
      </c>
      <c r="J7735">
        <v>0</v>
      </c>
      <c r="K7735">
        <f t="shared" si="721"/>
        <v>0</v>
      </c>
      <c r="M7735">
        <f>INDEX('[1]Traitement outputs (2)'!$B$51:$Q$56,MATCH(70,'[1]Traitement outputs (2)'!$A$51:$A$56,0),MATCH(C7735,'[1]Traitement outputs (2)'!$B$51:$Q$51,0))</f>
        <v>-16.864255714989046</v>
      </c>
      <c r="N7735">
        <f>INDEX('[1]Traitement outputs (2)'!$B$34:$Q$38,MATCH(70,'[1]Traitement outputs (2)'!$A$34:$A$38,0),MATCH(C7735,'[1]Traitement outputs (2)'!$B$33:$Q$33,0))</f>
        <v>-183.77989640241771</v>
      </c>
      <c r="O7735">
        <f>INDEX('[1]Traitement outputs (2)'!$B$58:$Q$63,MATCH(70,'[1]Traitement outputs (2)'!$A$58:$A$63,0),MATCH(C7735,'[1]Traitement outputs (2)'!$B$58:$Q$58,0))</f>
        <v>16.864787616041994</v>
      </c>
      <c r="P7735">
        <f>INDEX('[1]Traitement outputs (2)'!$B$41:$Q$45,MATCH(70,'[1]Traitement outputs (2)'!$A$41:$A$45,0),MATCH(C7735,'[1]Traitement outputs (2)'!$B$40:$Q$40,0))</f>
        <v>254.15803075879367</v>
      </c>
      <c r="Q7735">
        <f>IF(K7735&lt;30,INDEX('[1]Traitement outputs (2)'!$B$51:$Q$63,MATCH(70,'[1]Traitement outputs (2)'!$A$51:$A$63,0),MATCH(C7735,'[1]Traitement outputs (2)'!$B$51:$Q$51,0)),INDEX('[1]Traitement outputs (2)'!$B$34:$Q$38,MATCH(70,'[1]Traitement outputs (2)'!$A$34:$A$38,0),MATCH(C7735,'[1]Traitement outputs (2)'!$B$33:$Q$33,0)))</f>
        <v>-16.864255714989046</v>
      </c>
      <c r="R7735">
        <f>IF(K7735&lt;30,INDEX('[1]Traitement outputs (2)'!$B$58:$Q$63,MATCH(70,'[1]Traitement outputs (2)'!$A$58:$A$63,0),MATCH(C7735,'[1]Traitement outputs (2)'!$B$58:$Q$58,0)),INDEX('[1]Traitement outputs (2)'!$B$41:$Q$45,MATCH(70,'[1]Traitement outputs (2)'!$A$41:$A$45,0),MATCH(C7735,'[1]Traitement outputs (2)'!$B$40:$Q$40,0)))</f>
        <v>16.864787616041994</v>
      </c>
      <c r="T7735">
        <f t="shared" si="722"/>
        <v>-1958.42577907482</v>
      </c>
      <c r="U7735">
        <f t="shared" si="723"/>
        <v>1958.4875481058175</v>
      </c>
      <c r="X7735">
        <f t="shared" si="724"/>
        <v>4.735571455032727E-2</v>
      </c>
      <c r="Y7735">
        <f t="shared" si="725"/>
        <v>3.954259420836595E-2</v>
      </c>
    </row>
    <row r="7736" spans="1:25" x14ac:dyDescent="0.35">
      <c r="A7736" s="1">
        <v>35022.25</v>
      </c>
      <c r="B7736">
        <v>20.076499999999999</v>
      </c>
      <c r="C7736">
        <f>_xlfn.IFNA(HLOOKUP(B7736,'[1]Traitement outputs'!$B$33:$Q$33,1,TRUE),16)</f>
        <v>20</v>
      </c>
      <c r="E7736" s="1">
        <v>35022.25</v>
      </c>
      <c r="F7736">
        <v>10.771000000000001</v>
      </c>
      <c r="G7736">
        <f t="shared" si="720"/>
        <v>11</v>
      </c>
      <c r="I7736" s="1">
        <v>35022.25</v>
      </c>
      <c r="J7736">
        <v>0</v>
      </c>
      <c r="K7736">
        <f t="shared" si="721"/>
        <v>0</v>
      </c>
      <c r="M7736">
        <f>INDEX('[1]Traitement outputs (2)'!$B$51:$Q$56,MATCH(70,'[1]Traitement outputs (2)'!$A$51:$A$56,0),MATCH(C7736,'[1]Traitement outputs (2)'!$B$51:$Q$51,0))</f>
        <v>-16.864255714989046</v>
      </c>
      <c r="N7736">
        <f>INDEX('[1]Traitement outputs (2)'!$B$34:$Q$38,MATCH(70,'[1]Traitement outputs (2)'!$A$34:$A$38,0),MATCH(C7736,'[1]Traitement outputs (2)'!$B$33:$Q$33,0))</f>
        <v>-183.77989640241771</v>
      </c>
      <c r="O7736">
        <f>INDEX('[1]Traitement outputs (2)'!$B$58:$Q$63,MATCH(70,'[1]Traitement outputs (2)'!$A$58:$A$63,0),MATCH(C7736,'[1]Traitement outputs (2)'!$B$58:$Q$58,0))</f>
        <v>16.864787616041994</v>
      </c>
      <c r="P7736">
        <f>INDEX('[1]Traitement outputs (2)'!$B$41:$Q$45,MATCH(70,'[1]Traitement outputs (2)'!$A$41:$A$45,0),MATCH(C7736,'[1]Traitement outputs (2)'!$B$40:$Q$40,0))</f>
        <v>254.15803075879367</v>
      </c>
      <c r="Q7736">
        <f>IF(K7736&lt;30,INDEX('[1]Traitement outputs (2)'!$B$51:$Q$63,MATCH(70,'[1]Traitement outputs (2)'!$A$51:$A$63,0),MATCH(C7736,'[1]Traitement outputs (2)'!$B$51:$Q$51,0)),INDEX('[1]Traitement outputs (2)'!$B$34:$Q$38,MATCH(70,'[1]Traitement outputs (2)'!$A$34:$A$38,0),MATCH(C7736,'[1]Traitement outputs (2)'!$B$33:$Q$33,0)))</f>
        <v>-16.864255714989046</v>
      </c>
      <c r="R7736">
        <f>IF(K7736&lt;30,INDEX('[1]Traitement outputs (2)'!$B$58:$Q$63,MATCH(70,'[1]Traitement outputs (2)'!$A$58:$A$63,0),MATCH(C7736,'[1]Traitement outputs (2)'!$B$58:$Q$58,0)),INDEX('[1]Traitement outputs (2)'!$B$41:$Q$45,MATCH(70,'[1]Traitement outputs (2)'!$A$41:$A$45,0),MATCH(C7736,'[1]Traitement outputs (2)'!$B$40:$Q$40,0)))</f>
        <v>16.864787616041994</v>
      </c>
      <c r="T7736">
        <f t="shared" si="722"/>
        <v>-1958.42577907482</v>
      </c>
      <c r="U7736">
        <f t="shared" si="723"/>
        <v>1958.4875481058175</v>
      </c>
      <c r="X7736">
        <f t="shared" si="724"/>
        <v>4.735571455032727E-2</v>
      </c>
      <c r="Y7736">
        <f t="shared" si="725"/>
        <v>3.954259420836595E-2</v>
      </c>
    </row>
    <row r="7737" spans="1:25" x14ac:dyDescent="0.35">
      <c r="A7737" s="1">
        <v>35022.291666666664</v>
      </c>
      <c r="B7737">
        <v>20.078800000000001</v>
      </c>
      <c r="C7737">
        <f>_xlfn.IFNA(HLOOKUP(B7737,'[1]Traitement outputs'!$B$33:$Q$33,1,TRUE),16)</f>
        <v>20</v>
      </c>
      <c r="E7737" s="1">
        <v>35022.291666666664</v>
      </c>
      <c r="F7737">
        <v>10.578900000000001</v>
      </c>
      <c r="G7737">
        <f t="shared" si="720"/>
        <v>11</v>
      </c>
      <c r="I7737" s="1">
        <v>35022.291666666664</v>
      </c>
      <c r="J7737">
        <v>9263.73</v>
      </c>
      <c r="K7737">
        <f t="shared" si="721"/>
        <v>79.771167875669079</v>
      </c>
      <c r="M7737">
        <f>INDEX('[1]Traitement outputs (2)'!$B$51:$Q$56,MATCH(70,'[1]Traitement outputs (2)'!$A$51:$A$56,0),MATCH(C7737,'[1]Traitement outputs (2)'!$B$51:$Q$51,0))</f>
        <v>-16.864255714989046</v>
      </c>
      <c r="N7737">
        <f>INDEX('[1]Traitement outputs (2)'!$B$34:$Q$38,MATCH(70,'[1]Traitement outputs (2)'!$A$34:$A$38,0),MATCH(C7737,'[1]Traitement outputs (2)'!$B$33:$Q$33,0))</f>
        <v>-183.77989640241771</v>
      </c>
      <c r="O7737">
        <f>INDEX('[1]Traitement outputs (2)'!$B$58:$Q$63,MATCH(70,'[1]Traitement outputs (2)'!$A$58:$A$63,0),MATCH(C7737,'[1]Traitement outputs (2)'!$B$58:$Q$58,0))</f>
        <v>16.864787616041994</v>
      </c>
      <c r="P7737">
        <f>INDEX('[1]Traitement outputs (2)'!$B$41:$Q$45,MATCH(70,'[1]Traitement outputs (2)'!$A$41:$A$45,0),MATCH(C7737,'[1]Traitement outputs (2)'!$B$40:$Q$40,0))</f>
        <v>254.15803075879367</v>
      </c>
      <c r="Q7737">
        <f>IF(K7737&lt;30,INDEX('[1]Traitement outputs (2)'!$B$51:$Q$63,MATCH(70,'[1]Traitement outputs (2)'!$A$51:$A$63,0),MATCH(C7737,'[1]Traitement outputs (2)'!$B$51:$Q$51,0)),INDEX('[1]Traitement outputs (2)'!$B$34:$Q$38,MATCH(70,'[1]Traitement outputs (2)'!$A$34:$A$38,0),MATCH(C7737,'[1]Traitement outputs (2)'!$B$33:$Q$33,0)))</f>
        <v>-183.77989640241771</v>
      </c>
      <c r="R7737">
        <f>IF(K7737&lt;30,INDEX('[1]Traitement outputs (2)'!$B$58:$Q$63,MATCH(70,'[1]Traitement outputs (2)'!$A$58:$A$63,0),MATCH(C7737,'[1]Traitement outputs (2)'!$B$58:$Q$58,0)),INDEX('[1]Traitement outputs (2)'!$B$41:$Q$45,MATCH(70,'[1]Traitement outputs (2)'!$A$41:$A$45,0),MATCH(C7737,'[1]Traitement outputs (2)'!$B$40:$Q$40,0)))</f>
        <v>254.15803075879367</v>
      </c>
      <c r="T7737">
        <f t="shared" si="722"/>
        <v>-21342.138833337085</v>
      </c>
      <c r="U7737">
        <f t="shared" si="723"/>
        <v>29515.067122381799</v>
      </c>
      <c r="X7737">
        <f t="shared" si="724"/>
        <v>0.51606358805306241</v>
      </c>
      <c r="Y7737">
        <f t="shared" si="725"/>
        <v>0.59592021577150611</v>
      </c>
    </row>
    <row r="7738" spans="1:25" x14ac:dyDescent="0.35">
      <c r="A7738" s="1">
        <v>35022.333333333336</v>
      </c>
      <c r="B7738">
        <v>20.0806</v>
      </c>
      <c r="C7738">
        <f>_xlfn.IFNA(HLOOKUP(B7738,'[1]Traitement outputs'!$B$33:$Q$33,1,TRUE),16)</f>
        <v>20</v>
      </c>
      <c r="E7738" s="1">
        <v>35022.333333333336</v>
      </c>
      <c r="F7738">
        <v>10.4933</v>
      </c>
      <c r="G7738">
        <f t="shared" si="720"/>
        <v>10</v>
      </c>
      <c r="I7738" s="1">
        <v>35022.333333333336</v>
      </c>
      <c r="J7738">
        <v>8872.76</v>
      </c>
      <c r="K7738">
        <f t="shared" si="721"/>
        <v>76.404475031172282</v>
      </c>
      <c r="M7738">
        <f>INDEX('[1]Traitement outputs (2)'!$B$51:$Q$56,MATCH(70,'[1]Traitement outputs (2)'!$A$51:$A$56,0),MATCH(C7738,'[1]Traitement outputs (2)'!$B$51:$Q$51,0))</f>
        <v>-16.864255714989046</v>
      </c>
      <c r="N7738">
        <f>INDEX('[1]Traitement outputs (2)'!$B$34:$Q$38,MATCH(70,'[1]Traitement outputs (2)'!$A$34:$A$38,0),MATCH(C7738,'[1]Traitement outputs (2)'!$B$33:$Q$33,0))</f>
        <v>-183.77989640241771</v>
      </c>
      <c r="O7738">
        <f>INDEX('[1]Traitement outputs (2)'!$B$58:$Q$63,MATCH(70,'[1]Traitement outputs (2)'!$A$58:$A$63,0),MATCH(C7738,'[1]Traitement outputs (2)'!$B$58:$Q$58,0))</f>
        <v>16.864787616041994</v>
      </c>
      <c r="P7738">
        <f>INDEX('[1]Traitement outputs (2)'!$B$41:$Q$45,MATCH(70,'[1]Traitement outputs (2)'!$A$41:$A$45,0),MATCH(C7738,'[1]Traitement outputs (2)'!$B$40:$Q$40,0))</f>
        <v>254.15803075879367</v>
      </c>
      <c r="Q7738">
        <f>IF(K7738&lt;30,INDEX('[1]Traitement outputs (2)'!$B$51:$Q$63,MATCH(70,'[1]Traitement outputs (2)'!$A$51:$A$63,0),MATCH(C7738,'[1]Traitement outputs (2)'!$B$51:$Q$51,0)),INDEX('[1]Traitement outputs (2)'!$B$34:$Q$38,MATCH(70,'[1]Traitement outputs (2)'!$A$34:$A$38,0),MATCH(C7738,'[1]Traitement outputs (2)'!$B$33:$Q$33,0)))</f>
        <v>-183.77989640241771</v>
      </c>
      <c r="R7738">
        <f>IF(K7738&lt;30,INDEX('[1]Traitement outputs (2)'!$B$58:$Q$63,MATCH(70,'[1]Traitement outputs (2)'!$A$58:$A$63,0),MATCH(C7738,'[1]Traitement outputs (2)'!$B$58:$Q$58,0)),INDEX('[1]Traitement outputs (2)'!$B$41:$Q$45,MATCH(70,'[1]Traitement outputs (2)'!$A$41:$A$45,0),MATCH(C7738,'[1]Traitement outputs (2)'!$B$40:$Q$40,0)))</f>
        <v>254.15803075879367</v>
      </c>
      <c r="T7738">
        <f t="shared" si="722"/>
        <v>-21342.138833337085</v>
      </c>
      <c r="U7738">
        <f t="shared" si="723"/>
        <v>29515.067122381799</v>
      </c>
      <c r="X7738">
        <f t="shared" si="724"/>
        <v>0.51606358805306241</v>
      </c>
      <c r="Y7738">
        <f t="shared" si="725"/>
        <v>0.59592021577150611</v>
      </c>
    </row>
    <row r="7739" spans="1:25" x14ac:dyDescent="0.35">
      <c r="A7739" s="1">
        <v>35022.375</v>
      </c>
      <c r="B7739">
        <v>20.080200000000001</v>
      </c>
      <c r="C7739">
        <f>_xlfn.IFNA(HLOOKUP(B7739,'[1]Traitement outputs'!$B$33:$Q$33,1,TRUE),16)</f>
        <v>20</v>
      </c>
      <c r="E7739" s="1">
        <v>35022.375</v>
      </c>
      <c r="F7739">
        <v>10.433400000000001</v>
      </c>
      <c r="G7739">
        <f t="shared" si="720"/>
        <v>10</v>
      </c>
      <c r="I7739" s="1">
        <v>35022.375</v>
      </c>
      <c r="J7739">
        <v>6258.45</v>
      </c>
      <c r="K7739">
        <f t="shared" si="721"/>
        <v>53.892316117965571</v>
      </c>
      <c r="M7739">
        <f>INDEX('[1]Traitement outputs (2)'!$B$51:$Q$56,MATCH(70,'[1]Traitement outputs (2)'!$A$51:$A$56,0),MATCH(C7739,'[1]Traitement outputs (2)'!$B$51:$Q$51,0))</f>
        <v>-16.864255714989046</v>
      </c>
      <c r="N7739">
        <f>INDEX('[1]Traitement outputs (2)'!$B$34:$Q$38,MATCH(70,'[1]Traitement outputs (2)'!$A$34:$A$38,0),MATCH(C7739,'[1]Traitement outputs (2)'!$B$33:$Q$33,0))</f>
        <v>-183.77989640241771</v>
      </c>
      <c r="O7739">
        <f>INDEX('[1]Traitement outputs (2)'!$B$58:$Q$63,MATCH(70,'[1]Traitement outputs (2)'!$A$58:$A$63,0),MATCH(C7739,'[1]Traitement outputs (2)'!$B$58:$Q$58,0))</f>
        <v>16.864787616041994</v>
      </c>
      <c r="P7739">
        <f>INDEX('[1]Traitement outputs (2)'!$B$41:$Q$45,MATCH(70,'[1]Traitement outputs (2)'!$A$41:$A$45,0),MATCH(C7739,'[1]Traitement outputs (2)'!$B$40:$Q$40,0))</f>
        <v>254.15803075879367</v>
      </c>
      <c r="Q7739">
        <f>IF(K7739&lt;30,INDEX('[1]Traitement outputs (2)'!$B$51:$Q$63,MATCH(70,'[1]Traitement outputs (2)'!$A$51:$A$63,0),MATCH(C7739,'[1]Traitement outputs (2)'!$B$51:$Q$51,0)),INDEX('[1]Traitement outputs (2)'!$B$34:$Q$38,MATCH(70,'[1]Traitement outputs (2)'!$A$34:$A$38,0),MATCH(C7739,'[1]Traitement outputs (2)'!$B$33:$Q$33,0)))</f>
        <v>-183.77989640241771</v>
      </c>
      <c r="R7739">
        <f>IF(K7739&lt;30,INDEX('[1]Traitement outputs (2)'!$B$58:$Q$63,MATCH(70,'[1]Traitement outputs (2)'!$A$58:$A$63,0),MATCH(C7739,'[1]Traitement outputs (2)'!$B$58:$Q$58,0)),INDEX('[1]Traitement outputs (2)'!$B$41:$Q$45,MATCH(70,'[1]Traitement outputs (2)'!$A$41:$A$45,0),MATCH(C7739,'[1]Traitement outputs (2)'!$B$40:$Q$40,0)))</f>
        <v>254.15803075879367</v>
      </c>
      <c r="T7739">
        <f t="shared" si="722"/>
        <v>-21342.138833337085</v>
      </c>
      <c r="U7739">
        <f t="shared" si="723"/>
        <v>29515.067122381799</v>
      </c>
      <c r="X7739">
        <f t="shared" si="724"/>
        <v>0.51606358805306241</v>
      </c>
      <c r="Y7739">
        <f t="shared" si="725"/>
        <v>0.59592021577150611</v>
      </c>
    </row>
    <row r="7740" spans="1:25" x14ac:dyDescent="0.35">
      <c r="A7740" s="1">
        <v>35022.416666666664</v>
      </c>
      <c r="B7740">
        <v>20.0823</v>
      </c>
      <c r="C7740">
        <f>_xlfn.IFNA(HLOOKUP(B7740,'[1]Traitement outputs'!$B$33:$Q$33,1,TRUE),16)</f>
        <v>20</v>
      </c>
      <c r="E7740" s="1">
        <v>35022.416666666664</v>
      </c>
      <c r="F7740">
        <v>10.4254</v>
      </c>
      <c r="G7740">
        <f t="shared" si="720"/>
        <v>10</v>
      </c>
      <c r="I7740" s="1">
        <v>35022.416666666664</v>
      </c>
      <c r="J7740">
        <v>9557.23</v>
      </c>
      <c r="K7740">
        <f t="shared" si="721"/>
        <v>82.298534041512525</v>
      </c>
      <c r="M7740">
        <f>INDEX('[1]Traitement outputs (2)'!$B$51:$Q$56,MATCH(70,'[1]Traitement outputs (2)'!$A$51:$A$56,0),MATCH(C7740,'[1]Traitement outputs (2)'!$B$51:$Q$51,0))</f>
        <v>-16.864255714989046</v>
      </c>
      <c r="N7740">
        <f>INDEX('[1]Traitement outputs (2)'!$B$34:$Q$38,MATCH(70,'[1]Traitement outputs (2)'!$A$34:$A$38,0),MATCH(C7740,'[1]Traitement outputs (2)'!$B$33:$Q$33,0))</f>
        <v>-183.77989640241771</v>
      </c>
      <c r="O7740">
        <f>INDEX('[1]Traitement outputs (2)'!$B$58:$Q$63,MATCH(70,'[1]Traitement outputs (2)'!$A$58:$A$63,0),MATCH(C7740,'[1]Traitement outputs (2)'!$B$58:$Q$58,0))</f>
        <v>16.864787616041994</v>
      </c>
      <c r="P7740">
        <f>INDEX('[1]Traitement outputs (2)'!$B$41:$Q$45,MATCH(70,'[1]Traitement outputs (2)'!$A$41:$A$45,0),MATCH(C7740,'[1]Traitement outputs (2)'!$B$40:$Q$40,0))</f>
        <v>254.15803075879367</v>
      </c>
      <c r="Q7740">
        <f>IF(K7740&lt;30,INDEX('[1]Traitement outputs (2)'!$B$51:$Q$63,MATCH(70,'[1]Traitement outputs (2)'!$A$51:$A$63,0),MATCH(C7740,'[1]Traitement outputs (2)'!$B$51:$Q$51,0)),INDEX('[1]Traitement outputs (2)'!$B$34:$Q$38,MATCH(70,'[1]Traitement outputs (2)'!$A$34:$A$38,0),MATCH(C7740,'[1]Traitement outputs (2)'!$B$33:$Q$33,0)))</f>
        <v>-183.77989640241771</v>
      </c>
      <c r="R7740">
        <f>IF(K7740&lt;30,INDEX('[1]Traitement outputs (2)'!$B$58:$Q$63,MATCH(70,'[1]Traitement outputs (2)'!$A$58:$A$63,0),MATCH(C7740,'[1]Traitement outputs (2)'!$B$58:$Q$58,0)),INDEX('[1]Traitement outputs (2)'!$B$41:$Q$45,MATCH(70,'[1]Traitement outputs (2)'!$A$41:$A$45,0),MATCH(C7740,'[1]Traitement outputs (2)'!$B$40:$Q$40,0)))</f>
        <v>254.15803075879367</v>
      </c>
      <c r="T7740">
        <f t="shared" si="722"/>
        <v>-21342.138833337085</v>
      </c>
      <c r="U7740">
        <f t="shared" si="723"/>
        <v>29515.067122381799</v>
      </c>
      <c r="X7740">
        <f t="shared" si="724"/>
        <v>0.51606358805306241</v>
      </c>
      <c r="Y7740">
        <f t="shared" si="725"/>
        <v>0.59592021577150611</v>
      </c>
    </row>
    <row r="7741" spans="1:25" x14ac:dyDescent="0.35">
      <c r="A7741" s="1">
        <v>35022.458333333336</v>
      </c>
      <c r="B7741">
        <v>20.0853</v>
      </c>
      <c r="C7741">
        <f>_xlfn.IFNA(HLOOKUP(B7741,'[1]Traitement outputs'!$B$33:$Q$33,1,TRUE),16)</f>
        <v>20</v>
      </c>
      <c r="E7741" s="1">
        <v>35022.458333333336</v>
      </c>
      <c r="F7741">
        <v>10.5556</v>
      </c>
      <c r="G7741">
        <f t="shared" si="720"/>
        <v>11</v>
      </c>
      <c r="I7741" s="1">
        <v>35022.458333333336</v>
      </c>
      <c r="J7741">
        <v>13414.5</v>
      </c>
      <c r="K7741">
        <f t="shared" si="721"/>
        <v>115.51398102796206</v>
      </c>
      <c r="M7741">
        <f>INDEX('[1]Traitement outputs (2)'!$B$51:$Q$56,MATCH(70,'[1]Traitement outputs (2)'!$A$51:$A$56,0),MATCH(C7741,'[1]Traitement outputs (2)'!$B$51:$Q$51,0))</f>
        <v>-16.864255714989046</v>
      </c>
      <c r="N7741">
        <f>INDEX('[1]Traitement outputs (2)'!$B$34:$Q$38,MATCH(70,'[1]Traitement outputs (2)'!$A$34:$A$38,0),MATCH(C7741,'[1]Traitement outputs (2)'!$B$33:$Q$33,0))</f>
        <v>-183.77989640241771</v>
      </c>
      <c r="O7741">
        <f>INDEX('[1]Traitement outputs (2)'!$B$58:$Q$63,MATCH(70,'[1]Traitement outputs (2)'!$A$58:$A$63,0),MATCH(C7741,'[1]Traitement outputs (2)'!$B$58:$Q$58,0))</f>
        <v>16.864787616041994</v>
      </c>
      <c r="P7741">
        <f>INDEX('[1]Traitement outputs (2)'!$B$41:$Q$45,MATCH(70,'[1]Traitement outputs (2)'!$A$41:$A$45,0),MATCH(C7741,'[1]Traitement outputs (2)'!$B$40:$Q$40,0))</f>
        <v>254.15803075879367</v>
      </c>
      <c r="Q7741">
        <f>IF(K7741&lt;30,INDEX('[1]Traitement outputs (2)'!$B$51:$Q$63,MATCH(70,'[1]Traitement outputs (2)'!$A$51:$A$63,0),MATCH(C7741,'[1]Traitement outputs (2)'!$B$51:$Q$51,0)),INDEX('[1]Traitement outputs (2)'!$B$34:$Q$38,MATCH(70,'[1]Traitement outputs (2)'!$A$34:$A$38,0),MATCH(C7741,'[1]Traitement outputs (2)'!$B$33:$Q$33,0)))</f>
        <v>-183.77989640241771</v>
      </c>
      <c r="R7741">
        <f>IF(K7741&lt;30,INDEX('[1]Traitement outputs (2)'!$B$58:$Q$63,MATCH(70,'[1]Traitement outputs (2)'!$A$58:$A$63,0),MATCH(C7741,'[1]Traitement outputs (2)'!$B$58:$Q$58,0)),INDEX('[1]Traitement outputs (2)'!$B$41:$Q$45,MATCH(70,'[1]Traitement outputs (2)'!$A$41:$A$45,0),MATCH(C7741,'[1]Traitement outputs (2)'!$B$40:$Q$40,0)))</f>
        <v>254.15803075879367</v>
      </c>
      <c r="T7741">
        <f t="shared" si="722"/>
        <v>-21342.138833337085</v>
      </c>
      <c r="U7741">
        <f t="shared" si="723"/>
        <v>29515.067122381799</v>
      </c>
      <c r="X7741">
        <f t="shared" si="724"/>
        <v>0.51606358805306241</v>
      </c>
      <c r="Y7741">
        <f t="shared" si="725"/>
        <v>0.59592021577150611</v>
      </c>
    </row>
    <row r="7742" spans="1:25" x14ac:dyDescent="0.35">
      <c r="A7742" s="1">
        <v>35022.5</v>
      </c>
      <c r="B7742">
        <v>20.085799999999999</v>
      </c>
      <c r="C7742">
        <f>_xlfn.IFNA(HLOOKUP(B7742,'[1]Traitement outputs'!$B$33:$Q$33,1,TRUE),16)</f>
        <v>20</v>
      </c>
      <c r="E7742" s="1">
        <v>35022.5</v>
      </c>
      <c r="F7742">
        <v>10.7439</v>
      </c>
      <c r="G7742">
        <f t="shared" si="720"/>
        <v>11</v>
      </c>
      <c r="I7742" s="1">
        <v>35022.5</v>
      </c>
      <c r="J7742">
        <v>12192.1</v>
      </c>
      <c r="K7742">
        <f t="shared" si="721"/>
        <v>104.98773775325328</v>
      </c>
      <c r="M7742">
        <f>INDEX('[1]Traitement outputs (2)'!$B$51:$Q$56,MATCH(70,'[1]Traitement outputs (2)'!$A$51:$A$56,0),MATCH(C7742,'[1]Traitement outputs (2)'!$B$51:$Q$51,0))</f>
        <v>-16.864255714989046</v>
      </c>
      <c r="N7742">
        <f>INDEX('[1]Traitement outputs (2)'!$B$34:$Q$38,MATCH(70,'[1]Traitement outputs (2)'!$A$34:$A$38,0),MATCH(C7742,'[1]Traitement outputs (2)'!$B$33:$Q$33,0))</f>
        <v>-183.77989640241771</v>
      </c>
      <c r="O7742">
        <f>INDEX('[1]Traitement outputs (2)'!$B$58:$Q$63,MATCH(70,'[1]Traitement outputs (2)'!$A$58:$A$63,0),MATCH(C7742,'[1]Traitement outputs (2)'!$B$58:$Q$58,0))</f>
        <v>16.864787616041994</v>
      </c>
      <c r="P7742">
        <f>INDEX('[1]Traitement outputs (2)'!$B$41:$Q$45,MATCH(70,'[1]Traitement outputs (2)'!$A$41:$A$45,0),MATCH(C7742,'[1]Traitement outputs (2)'!$B$40:$Q$40,0))</f>
        <v>254.15803075879367</v>
      </c>
      <c r="Q7742">
        <f>IF(K7742&lt;30,INDEX('[1]Traitement outputs (2)'!$B$51:$Q$63,MATCH(70,'[1]Traitement outputs (2)'!$A$51:$A$63,0),MATCH(C7742,'[1]Traitement outputs (2)'!$B$51:$Q$51,0)),INDEX('[1]Traitement outputs (2)'!$B$34:$Q$38,MATCH(70,'[1]Traitement outputs (2)'!$A$34:$A$38,0),MATCH(C7742,'[1]Traitement outputs (2)'!$B$33:$Q$33,0)))</f>
        <v>-183.77989640241771</v>
      </c>
      <c r="R7742">
        <f>IF(K7742&lt;30,INDEX('[1]Traitement outputs (2)'!$B$58:$Q$63,MATCH(70,'[1]Traitement outputs (2)'!$A$58:$A$63,0),MATCH(C7742,'[1]Traitement outputs (2)'!$B$58:$Q$58,0)),INDEX('[1]Traitement outputs (2)'!$B$41:$Q$45,MATCH(70,'[1]Traitement outputs (2)'!$A$41:$A$45,0),MATCH(C7742,'[1]Traitement outputs (2)'!$B$40:$Q$40,0)))</f>
        <v>254.15803075879367</v>
      </c>
      <c r="T7742">
        <f t="shared" si="722"/>
        <v>-21342.138833337085</v>
      </c>
      <c r="U7742">
        <f t="shared" si="723"/>
        <v>29515.067122381799</v>
      </c>
      <c r="X7742">
        <f t="shared" si="724"/>
        <v>0.51606358805306241</v>
      </c>
      <c r="Y7742">
        <f t="shared" si="725"/>
        <v>0.59592021577150611</v>
      </c>
    </row>
    <row r="7743" spans="1:25" x14ac:dyDescent="0.35">
      <c r="A7743" s="1">
        <v>35022.541666666664</v>
      </c>
      <c r="B7743">
        <v>20.0839</v>
      </c>
      <c r="C7743">
        <f>_xlfn.IFNA(HLOOKUP(B7743,'[1]Traitement outputs'!$B$33:$Q$33,1,TRUE),16)</f>
        <v>20</v>
      </c>
      <c r="E7743" s="1">
        <v>35022.541666666664</v>
      </c>
      <c r="F7743">
        <v>10.9468</v>
      </c>
      <c r="G7743">
        <f t="shared" si="720"/>
        <v>11</v>
      </c>
      <c r="I7743" s="1">
        <v>35022.541666666664</v>
      </c>
      <c r="J7743">
        <v>9599.0400000000009</v>
      </c>
      <c r="K7743">
        <f t="shared" si="721"/>
        <v>82.658565317130638</v>
      </c>
      <c r="M7743">
        <f>INDEX('[1]Traitement outputs (2)'!$B$51:$Q$56,MATCH(70,'[1]Traitement outputs (2)'!$A$51:$A$56,0),MATCH(C7743,'[1]Traitement outputs (2)'!$B$51:$Q$51,0))</f>
        <v>-16.864255714989046</v>
      </c>
      <c r="N7743">
        <f>INDEX('[1]Traitement outputs (2)'!$B$34:$Q$38,MATCH(70,'[1]Traitement outputs (2)'!$A$34:$A$38,0),MATCH(C7743,'[1]Traitement outputs (2)'!$B$33:$Q$33,0))</f>
        <v>-183.77989640241771</v>
      </c>
      <c r="O7743">
        <f>INDEX('[1]Traitement outputs (2)'!$B$58:$Q$63,MATCH(70,'[1]Traitement outputs (2)'!$A$58:$A$63,0),MATCH(C7743,'[1]Traitement outputs (2)'!$B$58:$Q$58,0))</f>
        <v>16.864787616041994</v>
      </c>
      <c r="P7743">
        <f>INDEX('[1]Traitement outputs (2)'!$B$41:$Q$45,MATCH(70,'[1]Traitement outputs (2)'!$A$41:$A$45,0),MATCH(C7743,'[1]Traitement outputs (2)'!$B$40:$Q$40,0))</f>
        <v>254.15803075879367</v>
      </c>
      <c r="Q7743">
        <f>IF(K7743&lt;30,INDEX('[1]Traitement outputs (2)'!$B$51:$Q$63,MATCH(70,'[1]Traitement outputs (2)'!$A$51:$A$63,0),MATCH(C7743,'[1]Traitement outputs (2)'!$B$51:$Q$51,0)),INDEX('[1]Traitement outputs (2)'!$B$34:$Q$38,MATCH(70,'[1]Traitement outputs (2)'!$A$34:$A$38,0),MATCH(C7743,'[1]Traitement outputs (2)'!$B$33:$Q$33,0)))</f>
        <v>-183.77989640241771</v>
      </c>
      <c r="R7743">
        <f>IF(K7743&lt;30,INDEX('[1]Traitement outputs (2)'!$B$58:$Q$63,MATCH(70,'[1]Traitement outputs (2)'!$A$58:$A$63,0),MATCH(C7743,'[1]Traitement outputs (2)'!$B$58:$Q$58,0)),INDEX('[1]Traitement outputs (2)'!$B$41:$Q$45,MATCH(70,'[1]Traitement outputs (2)'!$A$41:$A$45,0),MATCH(C7743,'[1]Traitement outputs (2)'!$B$40:$Q$40,0)))</f>
        <v>254.15803075879367</v>
      </c>
      <c r="T7743">
        <f t="shared" si="722"/>
        <v>-21342.138833337085</v>
      </c>
      <c r="U7743">
        <f t="shared" si="723"/>
        <v>29515.067122381799</v>
      </c>
      <c r="X7743">
        <f t="shared" si="724"/>
        <v>0.51606358805306241</v>
      </c>
      <c r="Y7743">
        <f t="shared" si="725"/>
        <v>0.59592021577150611</v>
      </c>
    </row>
    <row r="7744" spans="1:25" x14ac:dyDescent="0.35">
      <c r="A7744" s="1">
        <v>35022.583333333336</v>
      </c>
      <c r="B7744">
        <v>20.082000000000001</v>
      </c>
      <c r="C7744">
        <f>_xlfn.IFNA(HLOOKUP(B7744,'[1]Traitement outputs'!$B$33:$Q$33,1,TRUE),16)</f>
        <v>20</v>
      </c>
      <c r="E7744" s="1">
        <v>35022.583333333336</v>
      </c>
      <c r="F7744">
        <v>11.175800000000001</v>
      </c>
      <c r="G7744">
        <f t="shared" si="720"/>
        <v>11</v>
      </c>
      <c r="I7744" s="1">
        <v>35022.583333333336</v>
      </c>
      <c r="J7744">
        <v>7877.07</v>
      </c>
      <c r="K7744">
        <f t="shared" si="721"/>
        <v>67.830460660921318</v>
      </c>
      <c r="M7744">
        <f>INDEX('[1]Traitement outputs (2)'!$B$51:$Q$56,MATCH(70,'[1]Traitement outputs (2)'!$A$51:$A$56,0),MATCH(C7744,'[1]Traitement outputs (2)'!$B$51:$Q$51,0))</f>
        <v>-16.864255714989046</v>
      </c>
      <c r="N7744">
        <f>INDEX('[1]Traitement outputs (2)'!$B$34:$Q$38,MATCH(70,'[1]Traitement outputs (2)'!$A$34:$A$38,0),MATCH(C7744,'[1]Traitement outputs (2)'!$B$33:$Q$33,0))</f>
        <v>-183.77989640241771</v>
      </c>
      <c r="O7744">
        <f>INDEX('[1]Traitement outputs (2)'!$B$58:$Q$63,MATCH(70,'[1]Traitement outputs (2)'!$A$58:$A$63,0),MATCH(C7744,'[1]Traitement outputs (2)'!$B$58:$Q$58,0))</f>
        <v>16.864787616041994</v>
      </c>
      <c r="P7744">
        <f>INDEX('[1]Traitement outputs (2)'!$B$41:$Q$45,MATCH(70,'[1]Traitement outputs (2)'!$A$41:$A$45,0),MATCH(C7744,'[1]Traitement outputs (2)'!$B$40:$Q$40,0))</f>
        <v>254.15803075879367</v>
      </c>
      <c r="Q7744">
        <f>IF(K7744&lt;30,INDEX('[1]Traitement outputs (2)'!$B$51:$Q$63,MATCH(70,'[1]Traitement outputs (2)'!$A$51:$A$63,0),MATCH(C7744,'[1]Traitement outputs (2)'!$B$51:$Q$51,0)),INDEX('[1]Traitement outputs (2)'!$B$34:$Q$38,MATCH(70,'[1]Traitement outputs (2)'!$A$34:$A$38,0),MATCH(C7744,'[1]Traitement outputs (2)'!$B$33:$Q$33,0)))</f>
        <v>-183.77989640241771</v>
      </c>
      <c r="R7744">
        <f>IF(K7744&lt;30,INDEX('[1]Traitement outputs (2)'!$B$58:$Q$63,MATCH(70,'[1]Traitement outputs (2)'!$A$58:$A$63,0),MATCH(C7744,'[1]Traitement outputs (2)'!$B$58:$Q$58,0)),INDEX('[1]Traitement outputs (2)'!$B$41:$Q$45,MATCH(70,'[1]Traitement outputs (2)'!$A$41:$A$45,0),MATCH(C7744,'[1]Traitement outputs (2)'!$B$40:$Q$40,0)))</f>
        <v>254.15803075879367</v>
      </c>
      <c r="T7744">
        <f t="shared" si="722"/>
        <v>-21342.138833337085</v>
      </c>
      <c r="U7744">
        <f t="shared" si="723"/>
        <v>29515.067122381799</v>
      </c>
      <c r="X7744">
        <f t="shared" si="724"/>
        <v>0.51606358805306241</v>
      </c>
      <c r="Y7744">
        <f t="shared" si="725"/>
        <v>0.59592021577150611</v>
      </c>
    </row>
    <row r="7745" spans="1:25" x14ac:dyDescent="0.35">
      <c r="A7745" s="1">
        <v>35022.625</v>
      </c>
      <c r="B7745">
        <v>20.0808</v>
      </c>
      <c r="C7745">
        <f>_xlfn.IFNA(HLOOKUP(B7745,'[1]Traitement outputs'!$B$33:$Q$33,1,TRUE),16)</f>
        <v>20</v>
      </c>
      <c r="E7745" s="1">
        <v>35022.625</v>
      </c>
      <c r="F7745">
        <v>11.5106</v>
      </c>
      <c r="G7745">
        <f t="shared" si="720"/>
        <v>12</v>
      </c>
      <c r="I7745" s="1">
        <v>35022.625</v>
      </c>
      <c r="J7745">
        <v>4414.88</v>
      </c>
      <c r="K7745">
        <f t="shared" si="721"/>
        <v>38.017098256418734</v>
      </c>
      <c r="M7745">
        <f>INDEX('[1]Traitement outputs (2)'!$B$51:$Q$56,MATCH(70,'[1]Traitement outputs (2)'!$A$51:$A$56,0),MATCH(C7745,'[1]Traitement outputs (2)'!$B$51:$Q$51,0))</f>
        <v>-16.864255714989046</v>
      </c>
      <c r="N7745">
        <f>INDEX('[1]Traitement outputs (2)'!$B$34:$Q$38,MATCH(70,'[1]Traitement outputs (2)'!$A$34:$A$38,0),MATCH(C7745,'[1]Traitement outputs (2)'!$B$33:$Q$33,0))</f>
        <v>-183.77989640241771</v>
      </c>
      <c r="O7745">
        <f>INDEX('[1]Traitement outputs (2)'!$B$58:$Q$63,MATCH(70,'[1]Traitement outputs (2)'!$A$58:$A$63,0),MATCH(C7745,'[1]Traitement outputs (2)'!$B$58:$Q$58,0))</f>
        <v>16.864787616041994</v>
      </c>
      <c r="P7745">
        <f>INDEX('[1]Traitement outputs (2)'!$B$41:$Q$45,MATCH(70,'[1]Traitement outputs (2)'!$A$41:$A$45,0),MATCH(C7745,'[1]Traitement outputs (2)'!$B$40:$Q$40,0))</f>
        <v>254.15803075879367</v>
      </c>
      <c r="Q7745">
        <f>IF(K7745&lt;30,INDEX('[1]Traitement outputs (2)'!$B$51:$Q$63,MATCH(70,'[1]Traitement outputs (2)'!$A$51:$A$63,0),MATCH(C7745,'[1]Traitement outputs (2)'!$B$51:$Q$51,0)),INDEX('[1]Traitement outputs (2)'!$B$34:$Q$38,MATCH(70,'[1]Traitement outputs (2)'!$A$34:$A$38,0),MATCH(C7745,'[1]Traitement outputs (2)'!$B$33:$Q$33,0)))</f>
        <v>-183.77989640241771</v>
      </c>
      <c r="R7745">
        <f>IF(K7745&lt;30,INDEX('[1]Traitement outputs (2)'!$B$58:$Q$63,MATCH(70,'[1]Traitement outputs (2)'!$A$58:$A$63,0),MATCH(C7745,'[1]Traitement outputs (2)'!$B$58:$Q$58,0)),INDEX('[1]Traitement outputs (2)'!$B$41:$Q$45,MATCH(70,'[1]Traitement outputs (2)'!$A$41:$A$45,0),MATCH(C7745,'[1]Traitement outputs (2)'!$B$40:$Q$40,0)))</f>
        <v>254.15803075879367</v>
      </c>
      <c r="T7745">
        <f t="shared" si="722"/>
        <v>-21342.138833337085</v>
      </c>
      <c r="U7745">
        <f t="shared" si="723"/>
        <v>29515.067122381799</v>
      </c>
      <c r="X7745">
        <f t="shared" si="724"/>
        <v>0.51606358805306241</v>
      </c>
      <c r="Y7745">
        <f t="shared" si="725"/>
        <v>0.59592021577150611</v>
      </c>
    </row>
    <row r="7746" spans="1:25" x14ac:dyDescent="0.35">
      <c r="A7746" s="1">
        <v>35022.666666666664</v>
      </c>
      <c r="B7746">
        <v>20.078700000000001</v>
      </c>
      <c r="C7746">
        <f>_xlfn.IFNA(HLOOKUP(B7746,'[1]Traitement outputs'!$B$33:$Q$33,1,TRUE),16)</f>
        <v>20</v>
      </c>
      <c r="E7746" s="1">
        <v>35022.666666666664</v>
      </c>
      <c r="F7746">
        <v>11.82</v>
      </c>
      <c r="G7746">
        <f t="shared" si="720"/>
        <v>12</v>
      </c>
      <c r="I7746" s="1">
        <v>35022.666666666664</v>
      </c>
      <c r="J7746">
        <v>107.54300000000001</v>
      </c>
      <c r="K7746">
        <f t="shared" si="721"/>
        <v>0.92606657435537099</v>
      </c>
      <c r="M7746">
        <f>INDEX('[1]Traitement outputs (2)'!$B$51:$Q$56,MATCH(70,'[1]Traitement outputs (2)'!$A$51:$A$56,0),MATCH(C7746,'[1]Traitement outputs (2)'!$B$51:$Q$51,0))</f>
        <v>-16.864255714989046</v>
      </c>
      <c r="N7746">
        <f>INDEX('[1]Traitement outputs (2)'!$B$34:$Q$38,MATCH(70,'[1]Traitement outputs (2)'!$A$34:$A$38,0),MATCH(C7746,'[1]Traitement outputs (2)'!$B$33:$Q$33,0))</f>
        <v>-183.77989640241771</v>
      </c>
      <c r="O7746">
        <f>INDEX('[1]Traitement outputs (2)'!$B$58:$Q$63,MATCH(70,'[1]Traitement outputs (2)'!$A$58:$A$63,0),MATCH(C7746,'[1]Traitement outputs (2)'!$B$58:$Q$58,0))</f>
        <v>16.864787616041994</v>
      </c>
      <c r="P7746">
        <f>INDEX('[1]Traitement outputs (2)'!$B$41:$Q$45,MATCH(70,'[1]Traitement outputs (2)'!$A$41:$A$45,0),MATCH(C7746,'[1]Traitement outputs (2)'!$B$40:$Q$40,0))</f>
        <v>254.15803075879367</v>
      </c>
      <c r="Q7746">
        <f>IF(K7746&lt;30,INDEX('[1]Traitement outputs (2)'!$B$51:$Q$63,MATCH(70,'[1]Traitement outputs (2)'!$A$51:$A$63,0),MATCH(C7746,'[1]Traitement outputs (2)'!$B$51:$Q$51,0)),INDEX('[1]Traitement outputs (2)'!$B$34:$Q$38,MATCH(70,'[1]Traitement outputs (2)'!$A$34:$A$38,0),MATCH(C7746,'[1]Traitement outputs (2)'!$B$33:$Q$33,0)))</f>
        <v>-16.864255714989046</v>
      </c>
      <c r="R7746">
        <f>IF(K7746&lt;30,INDEX('[1]Traitement outputs (2)'!$B$58:$Q$63,MATCH(70,'[1]Traitement outputs (2)'!$A$58:$A$63,0),MATCH(C7746,'[1]Traitement outputs (2)'!$B$58:$Q$58,0)),INDEX('[1]Traitement outputs (2)'!$B$41:$Q$45,MATCH(70,'[1]Traitement outputs (2)'!$A$41:$A$45,0),MATCH(C7746,'[1]Traitement outputs (2)'!$B$40:$Q$40,0)))</f>
        <v>16.864787616041994</v>
      </c>
      <c r="T7746">
        <f t="shared" si="722"/>
        <v>-1958.42577907482</v>
      </c>
      <c r="U7746">
        <f t="shared" si="723"/>
        <v>1958.4875481058175</v>
      </c>
      <c r="X7746">
        <f t="shared" si="724"/>
        <v>4.735571455032727E-2</v>
      </c>
      <c r="Y7746">
        <f t="shared" si="725"/>
        <v>3.954259420836595E-2</v>
      </c>
    </row>
    <row r="7747" spans="1:25" x14ac:dyDescent="0.35">
      <c r="A7747" s="1">
        <v>35022.708333333336</v>
      </c>
      <c r="B7747">
        <v>20.077999999999999</v>
      </c>
      <c r="C7747">
        <f>_xlfn.IFNA(HLOOKUP(B7747,'[1]Traitement outputs'!$B$33:$Q$33,1,TRUE),16)</f>
        <v>20</v>
      </c>
      <c r="E7747" s="1">
        <v>35022.708333333336</v>
      </c>
      <c r="F7747">
        <v>11.855399999999999</v>
      </c>
      <c r="G7747">
        <f t="shared" ref="G7747:G7810" si="726">ROUND(F7747,0)</f>
        <v>12</v>
      </c>
      <c r="I7747" s="1">
        <v>35022.708333333336</v>
      </c>
      <c r="J7747">
        <v>0</v>
      </c>
      <c r="K7747">
        <f t="shared" ref="K7747:K7810" si="727">J7747/$AB$2</f>
        <v>0</v>
      </c>
      <c r="M7747">
        <f>INDEX('[1]Traitement outputs (2)'!$B$51:$Q$56,MATCH(70,'[1]Traitement outputs (2)'!$A$51:$A$56,0),MATCH(C7747,'[1]Traitement outputs (2)'!$B$51:$Q$51,0))</f>
        <v>-16.864255714989046</v>
      </c>
      <c r="N7747">
        <f>INDEX('[1]Traitement outputs (2)'!$B$34:$Q$38,MATCH(70,'[1]Traitement outputs (2)'!$A$34:$A$38,0),MATCH(C7747,'[1]Traitement outputs (2)'!$B$33:$Q$33,0))</f>
        <v>-183.77989640241771</v>
      </c>
      <c r="O7747">
        <f>INDEX('[1]Traitement outputs (2)'!$B$58:$Q$63,MATCH(70,'[1]Traitement outputs (2)'!$A$58:$A$63,0),MATCH(C7747,'[1]Traitement outputs (2)'!$B$58:$Q$58,0))</f>
        <v>16.864787616041994</v>
      </c>
      <c r="P7747">
        <f>INDEX('[1]Traitement outputs (2)'!$B$41:$Q$45,MATCH(70,'[1]Traitement outputs (2)'!$A$41:$A$45,0),MATCH(C7747,'[1]Traitement outputs (2)'!$B$40:$Q$40,0))</f>
        <v>254.15803075879367</v>
      </c>
      <c r="Q7747">
        <f>IF(K7747&lt;30,INDEX('[1]Traitement outputs (2)'!$B$51:$Q$63,MATCH(70,'[1]Traitement outputs (2)'!$A$51:$A$63,0),MATCH(C7747,'[1]Traitement outputs (2)'!$B$51:$Q$51,0)),INDEX('[1]Traitement outputs (2)'!$B$34:$Q$38,MATCH(70,'[1]Traitement outputs (2)'!$A$34:$A$38,0),MATCH(C7747,'[1]Traitement outputs (2)'!$B$33:$Q$33,0)))</f>
        <v>-16.864255714989046</v>
      </c>
      <c r="R7747">
        <f>IF(K7747&lt;30,INDEX('[1]Traitement outputs (2)'!$B$58:$Q$63,MATCH(70,'[1]Traitement outputs (2)'!$A$58:$A$63,0),MATCH(C7747,'[1]Traitement outputs (2)'!$B$58:$Q$58,0)),INDEX('[1]Traitement outputs (2)'!$B$41:$Q$45,MATCH(70,'[1]Traitement outputs (2)'!$A$41:$A$45,0),MATCH(C7747,'[1]Traitement outputs (2)'!$B$40:$Q$40,0)))</f>
        <v>16.864787616041994</v>
      </c>
      <c r="T7747">
        <f t="shared" ref="T7747:T7810" si="728">Q7747*$AB$2</f>
        <v>-1958.42577907482</v>
      </c>
      <c r="U7747">
        <f t="shared" ref="U7747:U7810" si="729">R7747*$AB$2</f>
        <v>1958.4875481058175</v>
      </c>
      <c r="X7747">
        <f t="shared" ref="X7747:X7810" si="730">T7747/$V$2</f>
        <v>4.735571455032727E-2</v>
      </c>
      <c r="Y7747">
        <f t="shared" ref="Y7747:Y7810" si="731">U7747/$W$2</f>
        <v>3.954259420836595E-2</v>
      </c>
    </row>
    <row r="7748" spans="1:25" x14ac:dyDescent="0.35">
      <c r="A7748" s="1">
        <v>35022.75</v>
      </c>
      <c r="B7748">
        <v>20.077999999999999</v>
      </c>
      <c r="C7748">
        <f>_xlfn.IFNA(HLOOKUP(B7748,'[1]Traitement outputs'!$B$33:$Q$33,1,TRUE),16)</f>
        <v>20</v>
      </c>
      <c r="E7748" s="1">
        <v>35022.75</v>
      </c>
      <c r="F7748">
        <v>11.9102</v>
      </c>
      <c r="G7748">
        <f t="shared" si="726"/>
        <v>12</v>
      </c>
      <c r="I7748" s="1">
        <v>35022.75</v>
      </c>
      <c r="J7748">
        <v>0</v>
      </c>
      <c r="K7748">
        <f t="shared" si="727"/>
        <v>0</v>
      </c>
      <c r="M7748">
        <f>INDEX('[1]Traitement outputs (2)'!$B$51:$Q$56,MATCH(70,'[1]Traitement outputs (2)'!$A$51:$A$56,0),MATCH(C7748,'[1]Traitement outputs (2)'!$B$51:$Q$51,0))</f>
        <v>-16.864255714989046</v>
      </c>
      <c r="N7748">
        <f>INDEX('[1]Traitement outputs (2)'!$B$34:$Q$38,MATCH(70,'[1]Traitement outputs (2)'!$A$34:$A$38,0),MATCH(C7748,'[1]Traitement outputs (2)'!$B$33:$Q$33,0))</f>
        <v>-183.77989640241771</v>
      </c>
      <c r="O7748">
        <f>INDEX('[1]Traitement outputs (2)'!$B$58:$Q$63,MATCH(70,'[1]Traitement outputs (2)'!$A$58:$A$63,0),MATCH(C7748,'[1]Traitement outputs (2)'!$B$58:$Q$58,0))</f>
        <v>16.864787616041994</v>
      </c>
      <c r="P7748">
        <f>INDEX('[1]Traitement outputs (2)'!$B$41:$Q$45,MATCH(70,'[1]Traitement outputs (2)'!$A$41:$A$45,0),MATCH(C7748,'[1]Traitement outputs (2)'!$B$40:$Q$40,0))</f>
        <v>254.15803075879367</v>
      </c>
      <c r="Q7748">
        <f>IF(K7748&lt;30,INDEX('[1]Traitement outputs (2)'!$B$51:$Q$63,MATCH(70,'[1]Traitement outputs (2)'!$A$51:$A$63,0),MATCH(C7748,'[1]Traitement outputs (2)'!$B$51:$Q$51,0)),INDEX('[1]Traitement outputs (2)'!$B$34:$Q$38,MATCH(70,'[1]Traitement outputs (2)'!$A$34:$A$38,0),MATCH(C7748,'[1]Traitement outputs (2)'!$B$33:$Q$33,0)))</f>
        <v>-16.864255714989046</v>
      </c>
      <c r="R7748">
        <f>IF(K7748&lt;30,INDEX('[1]Traitement outputs (2)'!$B$58:$Q$63,MATCH(70,'[1]Traitement outputs (2)'!$A$58:$A$63,0),MATCH(C7748,'[1]Traitement outputs (2)'!$B$58:$Q$58,0)),INDEX('[1]Traitement outputs (2)'!$B$41:$Q$45,MATCH(70,'[1]Traitement outputs (2)'!$A$41:$A$45,0),MATCH(C7748,'[1]Traitement outputs (2)'!$B$40:$Q$40,0)))</f>
        <v>16.864787616041994</v>
      </c>
      <c r="T7748">
        <f t="shared" si="728"/>
        <v>-1958.42577907482</v>
      </c>
      <c r="U7748">
        <f t="shared" si="729"/>
        <v>1958.4875481058175</v>
      </c>
      <c r="X7748">
        <f t="shared" si="730"/>
        <v>4.735571455032727E-2</v>
      </c>
      <c r="Y7748">
        <f t="shared" si="731"/>
        <v>3.954259420836595E-2</v>
      </c>
    </row>
    <row r="7749" spans="1:25" x14ac:dyDescent="0.35">
      <c r="A7749" s="1">
        <v>35022.791666666664</v>
      </c>
      <c r="B7749">
        <v>20.078299999999999</v>
      </c>
      <c r="C7749">
        <f>_xlfn.IFNA(HLOOKUP(B7749,'[1]Traitement outputs'!$B$33:$Q$33,1,TRUE),16)</f>
        <v>20</v>
      </c>
      <c r="E7749" s="1">
        <v>35022.791666666664</v>
      </c>
      <c r="F7749">
        <v>12.0351</v>
      </c>
      <c r="G7749">
        <f t="shared" si="726"/>
        <v>12</v>
      </c>
      <c r="I7749" s="1">
        <v>35022.791666666664</v>
      </c>
      <c r="J7749">
        <v>0</v>
      </c>
      <c r="K7749">
        <f t="shared" si="727"/>
        <v>0</v>
      </c>
      <c r="M7749">
        <f>INDEX('[1]Traitement outputs (2)'!$B$51:$Q$56,MATCH(70,'[1]Traitement outputs (2)'!$A$51:$A$56,0),MATCH(C7749,'[1]Traitement outputs (2)'!$B$51:$Q$51,0))</f>
        <v>-16.864255714989046</v>
      </c>
      <c r="N7749">
        <f>INDEX('[1]Traitement outputs (2)'!$B$34:$Q$38,MATCH(70,'[1]Traitement outputs (2)'!$A$34:$A$38,0),MATCH(C7749,'[1]Traitement outputs (2)'!$B$33:$Q$33,0))</f>
        <v>-183.77989640241771</v>
      </c>
      <c r="O7749">
        <f>INDEX('[1]Traitement outputs (2)'!$B$58:$Q$63,MATCH(70,'[1]Traitement outputs (2)'!$A$58:$A$63,0),MATCH(C7749,'[1]Traitement outputs (2)'!$B$58:$Q$58,0))</f>
        <v>16.864787616041994</v>
      </c>
      <c r="P7749">
        <f>INDEX('[1]Traitement outputs (2)'!$B$41:$Q$45,MATCH(70,'[1]Traitement outputs (2)'!$A$41:$A$45,0),MATCH(C7749,'[1]Traitement outputs (2)'!$B$40:$Q$40,0))</f>
        <v>254.15803075879367</v>
      </c>
      <c r="Q7749">
        <f>IF(K7749&lt;30,INDEX('[1]Traitement outputs (2)'!$B$51:$Q$63,MATCH(70,'[1]Traitement outputs (2)'!$A$51:$A$63,0),MATCH(C7749,'[1]Traitement outputs (2)'!$B$51:$Q$51,0)),INDEX('[1]Traitement outputs (2)'!$B$34:$Q$38,MATCH(70,'[1]Traitement outputs (2)'!$A$34:$A$38,0),MATCH(C7749,'[1]Traitement outputs (2)'!$B$33:$Q$33,0)))</f>
        <v>-16.864255714989046</v>
      </c>
      <c r="R7749">
        <f>IF(K7749&lt;30,INDEX('[1]Traitement outputs (2)'!$B$58:$Q$63,MATCH(70,'[1]Traitement outputs (2)'!$A$58:$A$63,0),MATCH(C7749,'[1]Traitement outputs (2)'!$B$58:$Q$58,0)),INDEX('[1]Traitement outputs (2)'!$B$41:$Q$45,MATCH(70,'[1]Traitement outputs (2)'!$A$41:$A$45,0),MATCH(C7749,'[1]Traitement outputs (2)'!$B$40:$Q$40,0)))</f>
        <v>16.864787616041994</v>
      </c>
      <c r="T7749">
        <f t="shared" si="728"/>
        <v>-1958.42577907482</v>
      </c>
      <c r="U7749">
        <f t="shared" si="729"/>
        <v>1958.4875481058175</v>
      </c>
      <c r="X7749">
        <f t="shared" si="730"/>
        <v>4.735571455032727E-2</v>
      </c>
      <c r="Y7749">
        <f t="shared" si="731"/>
        <v>3.954259420836595E-2</v>
      </c>
    </row>
    <row r="7750" spans="1:25" x14ac:dyDescent="0.35">
      <c r="A7750" s="1">
        <v>35022.833333333336</v>
      </c>
      <c r="B7750">
        <v>20.078499999999998</v>
      </c>
      <c r="C7750">
        <f>_xlfn.IFNA(HLOOKUP(B7750,'[1]Traitement outputs'!$B$33:$Q$33,1,TRUE),16)</f>
        <v>20</v>
      </c>
      <c r="E7750" s="1">
        <v>35022.833333333336</v>
      </c>
      <c r="F7750">
        <v>12.1241</v>
      </c>
      <c r="G7750">
        <f t="shared" si="726"/>
        <v>12</v>
      </c>
      <c r="I7750" s="1">
        <v>35022.833333333336</v>
      </c>
      <c r="J7750">
        <v>0</v>
      </c>
      <c r="K7750">
        <f t="shared" si="727"/>
        <v>0</v>
      </c>
      <c r="M7750">
        <f>INDEX('[1]Traitement outputs (2)'!$B$51:$Q$56,MATCH(70,'[1]Traitement outputs (2)'!$A$51:$A$56,0),MATCH(C7750,'[1]Traitement outputs (2)'!$B$51:$Q$51,0))</f>
        <v>-16.864255714989046</v>
      </c>
      <c r="N7750">
        <f>INDEX('[1]Traitement outputs (2)'!$B$34:$Q$38,MATCH(70,'[1]Traitement outputs (2)'!$A$34:$A$38,0),MATCH(C7750,'[1]Traitement outputs (2)'!$B$33:$Q$33,0))</f>
        <v>-183.77989640241771</v>
      </c>
      <c r="O7750">
        <f>INDEX('[1]Traitement outputs (2)'!$B$58:$Q$63,MATCH(70,'[1]Traitement outputs (2)'!$A$58:$A$63,0),MATCH(C7750,'[1]Traitement outputs (2)'!$B$58:$Q$58,0))</f>
        <v>16.864787616041994</v>
      </c>
      <c r="P7750">
        <f>INDEX('[1]Traitement outputs (2)'!$B$41:$Q$45,MATCH(70,'[1]Traitement outputs (2)'!$A$41:$A$45,0),MATCH(C7750,'[1]Traitement outputs (2)'!$B$40:$Q$40,0))</f>
        <v>254.15803075879367</v>
      </c>
      <c r="Q7750">
        <f>IF(K7750&lt;30,INDEX('[1]Traitement outputs (2)'!$B$51:$Q$63,MATCH(70,'[1]Traitement outputs (2)'!$A$51:$A$63,0),MATCH(C7750,'[1]Traitement outputs (2)'!$B$51:$Q$51,0)),INDEX('[1]Traitement outputs (2)'!$B$34:$Q$38,MATCH(70,'[1]Traitement outputs (2)'!$A$34:$A$38,0),MATCH(C7750,'[1]Traitement outputs (2)'!$B$33:$Q$33,0)))</f>
        <v>-16.864255714989046</v>
      </c>
      <c r="R7750">
        <f>IF(K7750&lt;30,INDEX('[1]Traitement outputs (2)'!$B$58:$Q$63,MATCH(70,'[1]Traitement outputs (2)'!$A$58:$A$63,0),MATCH(C7750,'[1]Traitement outputs (2)'!$B$58:$Q$58,0)),INDEX('[1]Traitement outputs (2)'!$B$41:$Q$45,MATCH(70,'[1]Traitement outputs (2)'!$A$41:$A$45,0),MATCH(C7750,'[1]Traitement outputs (2)'!$B$40:$Q$40,0)))</f>
        <v>16.864787616041994</v>
      </c>
      <c r="T7750">
        <f t="shared" si="728"/>
        <v>-1958.42577907482</v>
      </c>
      <c r="U7750">
        <f t="shared" si="729"/>
        <v>1958.4875481058175</v>
      </c>
      <c r="X7750">
        <f t="shared" si="730"/>
        <v>4.735571455032727E-2</v>
      </c>
      <c r="Y7750">
        <f t="shared" si="731"/>
        <v>3.954259420836595E-2</v>
      </c>
    </row>
    <row r="7751" spans="1:25" x14ac:dyDescent="0.35">
      <c r="A7751" s="1">
        <v>35022.875</v>
      </c>
      <c r="B7751">
        <v>16.1648</v>
      </c>
      <c r="C7751">
        <f>_xlfn.IFNA(HLOOKUP(B7751,'[1]Traitement outputs'!$B$33:$Q$33,1,TRUE),16)</f>
        <v>16</v>
      </c>
      <c r="E7751" s="1">
        <v>35022.875</v>
      </c>
      <c r="F7751">
        <v>15.5684</v>
      </c>
      <c r="G7751">
        <f t="shared" si="726"/>
        <v>16</v>
      </c>
      <c r="I7751" s="1">
        <v>35022.875</v>
      </c>
      <c r="J7751">
        <v>0</v>
      </c>
      <c r="K7751">
        <f t="shared" si="727"/>
        <v>0</v>
      </c>
      <c r="M7751">
        <f>INDEX('[1]Traitement outputs (2)'!$B$51:$Q$56,MATCH(70,'[1]Traitement outputs (2)'!$A$51:$A$56,0),MATCH(C7751,'[1]Traitement outputs (2)'!$B$51:$Q$51,0))</f>
        <v>-27.907128105419115</v>
      </c>
      <c r="N7751">
        <f>INDEX('[1]Traitement outputs (2)'!$B$34:$Q$38,MATCH(70,'[1]Traitement outputs (2)'!$A$34:$A$38,0),MATCH(C7751,'[1]Traitement outputs (2)'!$B$33:$Q$33,0))</f>
        <v>-87.65601603539298</v>
      </c>
      <c r="O7751">
        <f>INDEX('[1]Traitement outputs (2)'!$B$58:$Q$63,MATCH(70,'[1]Traitement outputs (2)'!$A$58:$A$63,0),MATCH(C7751,'[1]Traitement outputs (2)'!$B$58:$Q$58,0))</f>
        <v>27.907128104236733</v>
      </c>
      <c r="P7751">
        <f>INDEX('[1]Traitement outputs (2)'!$B$41:$Q$45,MATCH(70,'[1]Traitement outputs (2)'!$A$41:$A$45,0),MATCH(C7751,'[1]Traitement outputs (2)'!$B$40:$Q$40,0))</f>
        <v>158.03405896601754</v>
      </c>
      <c r="Q7751">
        <f>IF(K7751&lt;30,INDEX('[1]Traitement outputs (2)'!$B$51:$Q$63,MATCH(70,'[1]Traitement outputs (2)'!$A$51:$A$63,0),MATCH(C7751,'[1]Traitement outputs (2)'!$B$51:$Q$51,0)),INDEX('[1]Traitement outputs (2)'!$B$34:$Q$38,MATCH(70,'[1]Traitement outputs (2)'!$A$34:$A$38,0),MATCH(C7751,'[1]Traitement outputs (2)'!$B$33:$Q$33,0)))</f>
        <v>-27.907128105419115</v>
      </c>
      <c r="R7751">
        <f>IF(K7751&lt;30,INDEX('[1]Traitement outputs (2)'!$B$58:$Q$63,MATCH(70,'[1]Traitement outputs (2)'!$A$58:$A$63,0),MATCH(C7751,'[1]Traitement outputs (2)'!$B$58:$Q$58,0)),INDEX('[1]Traitement outputs (2)'!$B$41:$Q$45,MATCH(70,'[1]Traitement outputs (2)'!$A$41:$A$45,0),MATCH(C7751,'[1]Traitement outputs (2)'!$B$40:$Q$40,0)))</f>
        <v>27.907128104236733</v>
      </c>
      <c r="T7751">
        <f t="shared" si="728"/>
        <v>-3240.8212983285953</v>
      </c>
      <c r="U7751">
        <f t="shared" si="729"/>
        <v>3240.8212981912866</v>
      </c>
      <c r="X7751">
        <f t="shared" si="730"/>
        <v>7.8364679403255921E-2</v>
      </c>
      <c r="Y7751">
        <f t="shared" si="731"/>
        <v>6.5433390996103388E-2</v>
      </c>
    </row>
    <row r="7752" spans="1:25" x14ac:dyDescent="0.35">
      <c r="A7752" s="1">
        <v>35022.916666666664</v>
      </c>
      <c r="B7752">
        <v>16.080400000000001</v>
      </c>
      <c r="C7752">
        <f>_xlfn.IFNA(HLOOKUP(B7752,'[1]Traitement outputs'!$B$33:$Q$33,1,TRUE),16)</f>
        <v>16</v>
      </c>
      <c r="E7752" s="1">
        <v>35022.916666666664</v>
      </c>
      <c r="F7752">
        <v>15.6746</v>
      </c>
      <c r="G7752">
        <f t="shared" si="726"/>
        <v>16</v>
      </c>
      <c r="I7752" s="1">
        <v>35022.916666666664</v>
      </c>
      <c r="J7752">
        <v>0</v>
      </c>
      <c r="K7752">
        <f t="shared" si="727"/>
        <v>0</v>
      </c>
      <c r="M7752">
        <f>INDEX('[1]Traitement outputs (2)'!$B$51:$Q$56,MATCH(70,'[1]Traitement outputs (2)'!$A$51:$A$56,0),MATCH(C7752,'[1]Traitement outputs (2)'!$B$51:$Q$51,0))</f>
        <v>-27.907128105419115</v>
      </c>
      <c r="N7752">
        <f>INDEX('[1]Traitement outputs (2)'!$B$34:$Q$38,MATCH(70,'[1]Traitement outputs (2)'!$A$34:$A$38,0),MATCH(C7752,'[1]Traitement outputs (2)'!$B$33:$Q$33,0))</f>
        <v>-87.65601603539298</v>
      </c>
      <c r="O7752">
        <f>INDEX('[1]Traitement outputs (2)'!$B$58:$Q$63,MATCH(70,'[1]Traitement outputs (2)'!$A$58:$A$63,0),MATCH(C7752,'[1]Traitement outputs (2)'!$B$58:$Q$58,0))</f>
        <v>27.907128104236733</v>
      </c>
      <c r="P7752">
        <f>INDEX('[1]Traitement outputs (2)'!$B$41:$Q$45,MATCH(70,'[1]Traitement outputs (2)'!$A$41:$A$45,0),MATCH(C7752,'[1]Traitement outputs (2)'!$B$40:$Q$40,0))</f>
        <v>158.03405896601754</v>
      </c>
      <c r="Q7752">
        <f>IF(K7752&lt;30,INDEX('[1]Traitement outputs (2)'!$B$51:$Q$63,MATCH(70,'[1]Traitement outputs (2)'!$A$51:$A$63,0),MATCH(C7752,'[1]Traitement outputs (2)'!$B$51:$Q$51,0)),INDEX('[1]Traitement outputs (2)'!$B$34:$Q$38,MATCH(70,'[1]Traitement outputs (2)'!$A$34:$A$38,0),MATCH(C7752,'[1]Traitement outputs (2)'!$B$33:$Q$33,0)))</f>
        <v>-27.907128105419115</v>
      </c>
      <c r="R7752">
        <f>IF(K7752&lt;30,INDEX('[1]Traitement outputs (2)'!$B$58:$Q$63,MATCH(70,'[1]Traitement outputs (2)'!$A$58:$A$63,0),MATCH(C7752,'[1]Traitement outputs (2)'!$B$58:$Q$58,0)),INDEX('[1]Traitement outputs (2)'!$B$41:$Q$45,MATCH(70,'[1]Traitement outputs (2)'!$A$41:$A$45,0),MATCH(C7752,'[1]Traitement outputs (2)'!$B$40:$Q$40,0)))</f>
        <v>27.907128104236733</v>
      </c>
      <c r="T7752">
        <f t="shared" si="728"/>
        <v>-3240.8212983285953</v>
      </c>
      <c r="U7752">
        <f t="shared" si="729"/>
        <v>3240.8212981912866</v>
      </c>
      <c r="X7752">
        <f t="shared" si="730"/>
        <v>7.8364679403255921E-2</v>
      </c>
      <c r="Y7752">
        <f t="shared" si="731"/>
        <v>6.5433390996103388E-2</v>
      </c>
    </row>
    <row r="7753" spans="1:25" x14ac:dyDescent="0.35">
      <c r="A7753" s="1">
        <v>35022.958333333336</v>
      </c>
      <c r="B7753">
        <v>16.079899999999999</v>
      </c>
      <c r="C7753">
        <f>_xlfn.IFNA(HLOOKUP(B7753,'[1]Traitement outputs'!$B$33:$Q$33,1,TRUE),16)</f>
        <v>16</v>
      </c>
      <c r="E7753" s="1">
        <v>35022.958333333336</v>
      </c>
      <c r="F7753">
        <v>15.8127</v>
      </c>
      <c r="G7753">
        <f t="shared" si="726"/>
        <v>16</v>
      </c>
      <c r="I7753" s="1">
        <v>35022.958333333336</v>
      </c>
      <c r="J7753">
        <v>0</v>
      </c>
      <c r="K7753">
        <f t="shared" si="727"/>
        <v>0</v>
      </c>
      <c r="M7753">
        <f>INDEX('[1]Traitement outputs (2)'!$B$51:$Q$56,MATCH(70,'[1]Traitement outputs (2)'!$A$51:$A$56,0),MATCH(C7753,'[1]Traitement outputs (2)'!$B$51:$Q$51,0))</f>
        <v>-27.907128105419115</v>
      </c>
      <c r="N7753">
        <f>INDEX('[1]Traitement outputs (2)'!$B$34:$Q$38,MATCH(70,'[1]Traitement outputs (2)'!$A$34:$A$38,0),MATCH(C7753,'[1]Traitement outputs (2)'!$B$33:$Q$33,0))</f>
        <v>-87.65601603539298</v>
      </c>
      <c r="O7753">
        <f>INDEX('[1]Traitement outputs (2)'!$B$58:$Q$63,MATCH(70,'[1]Traitement outputs (2)'!$A$58:$A$63,0),MATCH(C7753,'[1]Traitement outputs (2)'!$B$58:$Q$58,0))</f>
        <v>27.907128104236733</v>
      </c>
      <c r="P7753">
        <f>INDEX('[1]Traitement outputs (2)'!$B$41:$Q$45,MATCH(70,'[1]Traitement outputs (2)'!$A$41:$A$45,0),MATCH(C7753,'[1]Traitement outputs (2)'!$B$40:$Q$40,0))</f>
        <v>158.03405896601754</v>
      </c>
      <c r="Q7753">
        <f>IF(K7753&lt;30,INDEX('[1]Traitement outputs (2)'!$B$51:$Q$63,MATCH(70,'[1]Traitement outputs (2)'!$A$51:$A$63,0),MATCH(C7753,'[1]Traitement outputs (2)'!$B$51:$Q$51,0)),INDEX('[1]Traitement outputs (2)'!$B$34:$Q$38,MATCH(70,'[1]Traitement outputs (2)'!$A$34:$A$38,0),MATCH(C7753,'[1]Traitement outputs (2)'!$B$33:$Q$33,0)))</f>
        <v>-27.907128105419115</v>
      </c>
      <c r="R7753">
        <f>IF(K7753&lt;30,INDEX('[1]Traitement outputs (2)'!$B$58:$Q$63,MATCH(70,'[1]Traitement outputs (2)'!$A$58:$A$63,0),MATCH(C7753,'[1]Traitement outputs (2)'!$B$58:$Q$58,0)),INDEX('[1]Traitement outputs (2)'!$B$41:$Q$45,MATCH(70,'[1]Traitement outputs (2)'!$A$41:$A$45,0),MATCH(C7753,'[1]Traitement outputs (2)'!$B$40:$Q$40,0)))</f>
        <v>27.907128104236733</v>
      </c>
      <c r="T7753">
        <f t="shared" si="728"/>
        <v>-3240.8212983285953</v>
      </c>
      <c r="U7753">
        <f t="shared" si="729"/>
        <v>3240.8212981912866</v>
      </c>
      <c r="X7753">
        <f t="shared" si="730"/>
        <v>7.8364679403255921E-2</v>
      </c>
      <c r="Y7753">
        <f t="shared" si="731"/>
        <v>6.5433390996103388E-2</v>
      </c>
    </row>
    <row r="7754" spans="1:25" x14ac:dyDescent="0.35">
      <c r="A7754" s="1">
        <v>35023</v>
      </c>
      <c r="B7754">
        <v>16.079799999999999</v>
      </c>
      <c r="C7754">
        <f>_xlfn.IFNA(HLOOKUP(B7754,'[1]Traitement outputs'!$B$33:$Q$33,1,TRUE),16)</f>
        <v>16</v>
      </c>
      <c r="E7754" s="1">
        <v>35023</v>
      </c>
      <c r="F7754">
        <v>16.087399999999999</v>
      </c>
      <c r="G7754">
        <f t="shared" si="726"/>
        <v>16</v>
      </c>
      <c r="I7754" s="1">
        <v>35023</v>
      </c>
      <c r="J7754">
        <v>0</v>
      </c>
      <c r="K7754">
        <f t="shared" si="727"/>
        <v>0</v>
      </c>
      <c r="M7754">
        <f>INDEX('[1]Traitement outputs (2)'!$B$51:$Q$56,MATCH(70,'[1]Traitement outputs (2)'!$A$51:$A$56,0),MATCH(C7754,'[1]Traitement outputs (2)'!$B$51:$Q$51,0))</f>
        <v>-27.907128105419115</v>
      </c>
      <c r="N7754">
        <f>INDEX('[1]Traitement outputs (2)'!$B$34:$Q$38,MATCH(70,'[1]Traitement outputs (2)'!$A$34:$A$38,0),MATCH(C7754,'[1]Traitement outputs (2)'!$B$33:$Q$33,0))</f>
        <v>-87.65601603539298</v>
      </c>
      <c r="O7754">
        <f>INDEX('[1]Traitement outputs (2)'!$B$58:$Q$63,MATCH(70,'[1]Traitement outputs (2)'!$A$58:$A$63,0),MATCH(C7754,'[1]Traitement outputs (2)'!$B$58:$Q$58,0))</f>
        <v>27.907128104236733</v>
      </c>
      <c r="P7754">
        <f>INDEX('[1]Traitement outputs (2)'!$B$41:$Q$45,MATCH(70,'[1]Traitement outputs (2)'!$A$41:$A$45,0),MATCH(C7754,'[1]Traitement outputs (2)'!$B$40:$Q$40,0))</f>
        <v>158.03405896601754</v>
      </c>
      <c r="Q7754">
        <f>IF(K7754&lt;30,INDEX('[1]Traitement outputs (2)'!$B$51:$Q$63,MATCH(70,'[1]Traitement outputs (2)'!$A$51:$A$63,0),MATCH(C7754,'[1]Traitement outputs (2)'!$B$51:$Q$51,0)),INDEX('[1]Traitement outputs (2)'!$B$34:$Q$38,MATCH(70,'[1]Traitement outputs (2)'!$A$34:$A$38,0),MATCH(C7754,'[1]Traitement outputs (2)'!$B$33:$Q$33,0)))</f>
        <v>-27.907128105419115</v>
      </c>
      <c r="R7754">
        <f>IF(K7754&lt;30,INDEX('[1]Traitement outputs (2)'!$B$58:$Q$63,MATCH(70,'[1]Traitement outputs (2)'!$A$58:$A$63,0),MATCH(C7754,'[1]Traitement outputs (2)'!$B$58:$Q$58,0)),INDEX('[1]Traitement outputs (2)'!$B$41:$Q$45,MATCH(70,'[1]Traitement outputs (2)'!$A$41:$A$45,0),MATCH(C7754,'[1]Traitement outputs (2)'!$B$40:$Q$40,0)))</f>
        <v>27.907128104236733</v>
      </c>
      <c r="T7754">
        <f t="shared" si="728"/>
        <v>-3240.8212983285953</v>
      </c>
      <c r="U7754">
        <f t="shared" si="729"/>
        <v>3240.8212981912866</v>
      </c>
      <c r="X7754">
        <f t="shared" si="730"/>
        <v>7.8364679403255921E-2</v>
      </c>
      <c r="Y7754">
        <f t="shared" si="731"/>
        <v>6.5433390996103388E-2</v>
      </c>
    </row>
    <row r="7755" spans="1:25" x14ac:dyDescent="0.35">
      <c r="A7755" s="1">
        <v>35023.041666666664</v>
      </c>
      <c r="B7755">
        <v>16.0794</v>
      </c>
      <c r="C7755">
        <f>_xlfn.IFNA(HLOOKUP(B7755,'[1]Traitement outputs'!$B$33:$Q$33,1,TRUE),16)</f>
        <v>16</v>
      </c>
      <c r="E7755" s="1">
        <v>35023.041666666664</v>
      </c>
      <c r="F7755">
        <v>16.204899999999999</v>
      </c>
      <c r="G7755">
        <f t="shared" si="726"/>
        <v>16</v>
      </c>
      <c r="I7755" s="1">
        <v>35023.041666666664</v>
      </c>
      <c r="J7755">
        <v>0</v>
      </c>
      <c r="K7755">
        <f t="shared" si="727"/>
        <v>0</v>
      </c>
      <c r="M7755">
        <f>INDEX('[1]Traitement outputs (2)'!$B$51:$Q$56,MATCH(70,'[1]Traitement outputs (2)'!$A$51:$A$56,0),MATCH(C7755,'[1]Traitement outputs (2)'!$B$51:$Q$51,0))</f>
        <v>-27.907128105419115</v>
      </c>
      <c r="N7755">
        <f>INDEX('[1]Traitement outputs (2)'!$B$34:$Q$38,MATCH(70,'[1]Traitement outputs (2)'!$A$34:$A$38,0),MATCH(C7755,'[1]Traitement outputs (2)'!$B$33:$Q$33,0))</f>
        <v>-87.65601603539298</v>
      </c>
      <c r="O7755">
        <f>INDEX('[1]Traitement outputs (2)'!$B$58:$Q$63,MATCH(70,'[1]Traitement outputs (2)'!$A$58:$A$63,0),MATCH(C7755,'[1]Traitement outputs (2)'!$B$58:$Q$58,0))</f>
        <v>27.907128104236733</v>
      </c>
      <c r="P7755">
        <f>INDEX('[1]Traitement outputs (2)'!$B$41:$Q$45,MATCH(70,'[1]Traitement outputs (2)'!$A$41:$A$45,0),MATCH(C7755,'[1]Traitement outputs (2)'!$B$40:$Q$40,0))</f>
        <v>158.03405896601754</v>
      </c>
      <c r="Q7755">
        <f>IF(K7755&lt;30,INDEX('[1]Traitement outputs (2)'!$B$51:$Q$63,MATCH(70,'[1]Traitement outputs (2)'!$A$51:$A$63,0),MATCH(C7755,'[1]Traitement outputs (2)'!$B$51:$Q$51,0)),INDEX('[1]Traitement outputs (2)'!$B$34:$Q$38,MATCH(70,'[1]Traitement outputs (2)'!$A$34:$A$38,0),MATCH(C7755,'[1]Traitement outputs (2)'!$B$33:$Q$33,0)))</f>
        <v>-27.907128105419115</v>
      </c>
      <c r="R7755">
        <f>IF(K7755&lt;30,INDEX('[1]Traitement outputs (2)'!$B$58:$Q$63,MATCH(70,'[1]Traitement outputs (2)'!$A$58:$A$63,0),MATCH(C7755,'[1]Traitement outputs (2)'!$B$58:$Q$58,0)),INDEX('[1]Traitement outputs (2)'!$B$41:$Q$45,MATCH(70,'[1]Traitement outputs (2)'!$A$41:$A$45,0),MATCH(C7755,'[1]Traitement outputs (2)'!$B$40:$Q$40,0)))</f>
        <v>27.907128104236733</v>
      </c>
      <c r="T7755">
        <f t="shared" si="728"/>
        <v>-3240.8212983285953</v>
      </c>
      <c r="U7755">
        <f t="shared" si="729"/>
        <v>3240.8212981912866</v>
      </c>
      <c r="X7755">
        <f t="shared" si="730"/>
        <v>7.8364679403255921E-2</v>
      </c>
      <c r="Y7755">
        <f t="shared" si="731"/>
        <v>6.5433390996103388E-2</v>
      </c>
    </row>
    <row r="7756" spans="1:25" x14ac:dyDescent="0.35">
      <c r="A7756" s="1">
        <v>35023.083333333336</v>
      </c>
      <c r="B7756">
        <v>16.0791</v>
      </c>
      <c r="C7756">
        <f>_xlfn.IFNA(HLOOKUP(B7756,'[1]Traitement outputs'!$B$33:$Q$33,1,TRUE),16)</f>
        <v>16</v>
      </c>
      <c r="E7756" s="1">
        <v>35023.083333333336</v>
      </c>
      <c r="F7756">
        <v>16.178999999999998</v>
      </c>
      <c r="G7756">
        <f t="shared" si="726"/>
        <v>16</v>
      </c>
      <c r="I7756" s="1">
        <v>35023.083333333336</v>
      </c>
      <c r="J7756">
        <v>0</v>
      </c>
      <c r="K7756">
        <f t="shared" si="727"/>
        <v>0</v>
      </c>
      <c r="M7756">
        <f>INDEX('[1]Traitement outputs (2)'!$B$51:$Q$56,MATCH(70,'[1]Traitement outputs (2)'!$A$51:$A$56,0),MATCH(C7756,'[1]Traitement outputs (2)'!$B$51:$Q$51,0))</f>
        <v>-27.907128105419115</v>
      </c>
      <c r="N7756">
        <f>INDEX('[1]Traitement outputs (2)'!$B$34:$Q$38,MATCH(70,'[1]Traitement outputs (2)'!$A$34:$A$38,0),MATCH(C7756,'[1]Traitement outputs (2)'!$B$33:$Q$33,0))</f>
        <v>-87.65601603539298</v>
      </c>
      <c r="O7756">
        <f>INDEX('[1]Traitement outputs (2)'!$B$58:$Q$63,MATCH(70,'[1]Traitement outputs (2)'!$A$58:$A$63,0),MATCH(C7756,'[1]Traitement outputs (2)'!$B$58:$Q$58,0))</f>
        <v>27.907128104236733</v>
      </c>
      <c r="P7756">
        <f>INDEX('[1]Traitement outputs (2)'!$B$41:$Q$45,MATCH(70,'[1]Traitement outputs (2)'!$A$41:$A$45,0),MATCH(C7756,'[1]Traitement outputs (2)'!$B$40:$Q$40,0))</f>
        <v>158.03405896601754</v>
      </c>
      <c r="Q7756">
        <f>IF(K7756&lt;30,INDEX('[1]Traitement outputs (2)'!$B$51:$Q$63,MATCH(70,'[1]Traitement outputs (2)'!$A$51:$A$63,0),MATCH(C7756,'[1]Traitement outputs (2)'!$B$51:$Q$51,0)),INDEX('[1]Traitement outputs (2)'!$B$34:$Q$38,MATCH(70,'[1]Traitement outputs (2)'!$A$34:$A$38,0),MATCH(C7756,'[1]Traitement outputs (2)'!$B$33:$Q$33,0)))</f>
        <v>-27.907128105419115</v>
      </c>
      <c r="R7756">
        <f>IF(K7756&lt;30,INDEX('[1]Traitement outputs (2)'!$B$58:$Q$63,MATCH(70,'[1]Traitement outputs (2)'!$A$58:$A$63,0),MATCH(C7756,'[1]Traitement outputs (2)'!$B$58:$Q$58,0)),INDEX('[1]Traitement outputs (2)'!$B$41:$Q$45,MATCH(70,'[1]Traitement outputs (2)'!$A$41:$A$45,0),MATCH(C7756,'[1]Traitement outputs (2)'!$B$40:$Q$40,0)))</f>
        <v>27.907128104236733</v>
      </c>
      <c r="T7756">
        <f t="shared" si="728"/>
        <v>-3240.8212983285953</v>
      </c>
      <c r="U7756">
        <f t="shared" si="729"/>
        <v>3240.8212981912866</v>
      </c>
      <c r="X7756">
        <f t="shared" si="730"/>
        <v>7.8364679403255921E-2</v>
      </c>
      <c r="Y7756">
        <f t="shared" si="731"/>
        <v>6.5433390996103388E-2</v>
      </c>
    </row>
    <row r="7757" spans="1:25" x14ac:dyDescent="0.35">
      <c r="A7757" s="1">
        <v>35023.125</v>
      </c>
      <c r="B7757">
        <v>16.078900000000001</v>
      </c>
      <c r="C7757">
        <f>_xlfn.IFNA(HLOOKUP(B7757,'[1]Traitement outputs'!$B$33:$Q$33,1,TRUE),16)</f>
        <v>16</v>
      </c>
      <c r="E7757" s="1">
        <v>35023.125</v>
      </c>
      <c r="F7757">
        <v>16.1081</v>
      </c>
      <c r="G7757">
        <f t="shared" si="726"/>
        <v>16</v>
      </c>
      <c r="I7757" s="1">
        <v>35023.125</v>
      </c>
      <c r="J7757">
        <v>0</v>
      </c>
      <c r="K7757">
        <f t="shared" si="727"/>
        <v>0</v>
      </c>
      <c r="M7757">
        <f>INDEX('[1]Traitement outputs (2)'!$B$51:$Q$56,MATCH(70,'[1]Traitement outputs (2)'!$A$51:$A$56,0),MATCH(C7757,'[1]Traitement outputs (2)'!$B$51:$Q$51,0))</f>
        <v>-27.907128105419115</v>
      </c>
      <c r="N7757">
        <f>INDEX('[1]Traitement outputs (2)'!$B$34:$Q$38,MATCH(70,'[1]Traitement outputs (2)'!$A$34:$A$38,0),MATCH(C7757,'[1]Traitement outputs (2)'!$B$33:$Q$33,0))</f>
        <v>-87.65601603539298</v>
      </c>
      <c r="O7757">
        <f>INDEX('[1]Traitement outputs (2)'!$B$58:$Q$63,MATCH(70,'[1]Traitement outputs (2)'!$A$58:$A$63,0),MATCH(C7757,'[1]Traitement outputs (2)'!$B$58:$Q$58,0))</f>
        <v>27.907128104236733</v>
      </c>
      <c r="P7757">
        <f>INDEX('[1]Traitement outputs (2)'!$B$41:$Q$45,MATCH(70,'[1]Traitement outputs (2)'!$A$41:$A$45,0),MATCH(C7757,'[1]Traitement outputs (2)'!$B$40:$Q$40,0))</f>
        <v>158.03405896601754</v>
      </c>
      <c r="Q7757">
        <f>IF(K7757&lt;30,INDEX('[1]Traitement outputs (2)'!$B$51:$Q$63,MATCH(70,'[1]Traitement outputs (2)'!$A$51:$A$63,0),MATCH(C7757,'[1]Traitement outputs (2)'!$B$51:$Q$51,0)),INDEX('[1]Traitement outputs (2)'!$B$34:$Q$38,MATCH(70,'[1]Traitement outputs (2)'!$A$34:$A$38,0),MATCH(C7757,'[1]Traitement outputs (2)'!$B$33:$Q$33,0)))</f>
        <v>-27.907128105419115</v>
      </c>
      <c r="R7757">
        <f>IF(K7757&lt;30,INDEX('[1]Traitement outputs (2)'!$B$58:$Q$63,MATCH(70,'[1]Traitement outputs (2)'!$A$58:$A$63,0),MATCH(C7757,'[1]Traitement outputs (2)'!$B$58:$Q$58,0)),INDEX('[1]Traitement outputs (2)'!$B$41:$Q$45,MATCH(70,'[1]Traitement outputs (2)'!$A$41:$A$45,0),MATCH(C7757,'[1]Traitement outputs (2)'!$B$40:$Q$40,0)))</f>
        <v>27.907128104236733</v>
      </c>
      <c r="T7757">
        <f t="shared" si="728"/>
        <v>-3240.8212983285953</v>
      </c>
      <c r="U7757">
        <f t="shared" si="729"/>
        <v>3240.8212981912866</v>
      </c>
      <c r="X7757">
        <f t="shared" si="730"/>
        <v>7.8364679403255921E-2</v>
      </c>
      <c r="Y7757">
        <f t="shared" si="731"/>
        <v>6.5433390996103388E-2</v>
      </c>
    </row>
    <row r="7758" spans="1:25" x14ac:dyDescent="0.35">
      <c r="A7758" s="1">
        <v>35023.166666666664</v>
      </c>
      <c r="B7758">
        <v>16.078900000000001</v>
      </c>
      <c r="C7758">
        <f>_xlfn.IFNA(HLOOKUP(B7758,'[1]Traitement outputs'!$B$33:$Q$33,1,TRUE),16)</f>
        <v>16</v>
      </c>
      <c r="E7758" s="1">
        <v>35023.166666666664</v>
      </c>
      <c r="F7758">
        <v>16.064800000000002</v>
      </c>
      <c r="G7758">
        <f t="shared" si="726"/>
        <v>16</v>
      </c>
      <c r="I7758" s="1">
        <v>35023.166666666664</v>
      </c>
      <c r="J7758">
        <v>0</v>
      </c>
      <c r="K7758">
        <f t="shared" si="727"/>
        <v>0</v>
      </c>
      <c r="M7758">
        <f>INDEX('[1]Traitement outputs (2)'!$B$51:$Q$56,MATCH(70,'[1]Traitement outputs (2)'!$A$51:$A$56,0),MATCH(C7758,'[1]Traitement outputs (2)'!$B$51:$Q$51,0))</f>
        <v>-27.907128105419115</v>
      </c>
      <c r="N7758">
        <f>INDEX('[1]Traitement outputs (2)'!$B$34:$Q$38,MATCH(70,'[1]Traitement outputs (2)'!$A$34:$A$38,0),MATCH(C7758,'[1]Traitement outputs (2)'!$B$33:$Q$33,0))</f>
        <v>-87.65601603539298</v>
      </c>
      <c r="O7758">
        <f>INDEX('[1]Traitement outputs (2)'!$B$58:$Q$63,MATCH(70,'[1]Traitement outputs (2)'!$A$58:$A$63,0),MATCH(C7758,'[1]Traitement outputs (2)'!$B$58:$Q$58,0))</f>
        <v>27.907128104236733</v>
      </c>
      <c r="P7758">
        <f>INDEX('[1]Traitement outputs (2)'!$B$41:$Q$45,MATCH(70,'[1]Traitement outputs (2)'!$A$41:$A$45,0),MATCH(C7758,'[1]Traitement outputs (2)'!$B$40:$Q$40,0))</f>
        <v>158.03405896601754</v>
      </c>
      <c r="Q7758">
        <f>IF(K7758&lt;30,INDEX('[1]Traitement outputs (2)'!$B$51:$Q$63,MATCH(70,'[1]Traitement outputs (2)'!$A$51:$A$63,0),MATCH(C7758,'[1]Traitement outputs (2)'!$B$51:$Q$51,0)),INDEX('[1]Traitement outputs (2)'!$B$34:$Q$38,MATCH(70,'[1]Traitement outputs (2)'!$A$34:$A$38,0),MATCH(C7758,'[1]Traitement outputs (2)'!$B$33:$Q$33,0)))</f>
        <v>-27.907128105419115</v>
      </c>
      <c r="R7758">
        <f>IF(K7758&lt;30,INDEX('[1]Traitement outputs (2)'!$B$58:$Q$63,MATCH(70,'[1]Traitement outputs (2)'!$A$58:$A$63,0),MATCH(C7758,'[1]Traitement outputs (2)'!$B$58:$Q$58,0)),INDEX('[1]Traitement outputs (2)'!$B$41:$Q$45,MATCH(70,'[1]Traitement outputs (2)'!$A$41:$A$45,0),MATCH(C7758,'[1]Traitement outputs (2)'!$B$40:$Q$40,0)))</f>
        <v>27.907128104236733</v>
      </c>
      <c r="T7758">
        <f t="shared" si="728"/>
        <v>-3240.8212983285953</v>
      </c>
      <c r="U7758">
        <f t="shared" si="729"/>
        <v>3240.8212981912866</v>
      </c>
      <c r="X7758">
        <f t="shared" si="730"/>
        <v>7.8364679403255921E-2</v>
      </c>
      <c r="Y7758">
        <f t="shared" si="731"/>
        <v>6.5433390996103388E-2</v>
      </c>
    </row>
    <row r="7759" spans="1:25" x14ac:dyDescent="0.35">
      <c r="A7759" s="1">
        <v>35023.208333333336</v>
      </c>
      <c r="B7759">
        <v>20.0336</v>
      </c>
      <c r="C7759">
        <f>_xlfn.IFNA(HLOOKUP(B7759,'[1]Traitement outputs'!$B$33:$Q$33,1,TRUE),16)</f>
        <v>20</v>
      </c>
      <c r="E7759" s="1">
        <v>35023.208333333336</v>
      </c>
      <c r="F7759">
        <v>12.568899999999999</v>
      </c>
      <c r="G7759">
        <f t="shared" si="726"/>
        <v>13</v>
      </c>
      <c r="I7759" s="1">
        <v>35023.208333333336</v>
      </c>
      <c r="J7759">
        <v>0</v>
      </c>
      <c r="K7759">
        <f t="shared" si="727"/>
        <v>0</v>
      </c>
      <c r="M7759">
        <f>INDEX('[1]Traitement outputs (2)'!$B$51:$Q$56,MATCH(70,'[1]Traitement outputs (2)'!$A$51:$A$56,0),MATCH(C7759,'[1]Traitement outputs (2)'!$B$51:$Q$51,0))</f>
        <v>-16.864255714989046</v>
      </c>
      <c r="N7759">
        <f>INDEX('[1]Traitement outputs (2)'!$B$34:$Q$38,MATCH(70,'[1]Traitement outputs (2)'!$A$34:$A$38,0),MATCH(C7759,'[1]Traitement outputs (2)'!$B$33:$Q$33,0))</f>
        <v>-183.77989640241771</v>
      </c>
      <c r="O7759">
        <f>INDEX('[1]Traitement outputs (2)'!$B$58:$Q$63,MATCH(70,'[1]Traitement outputs (2)'!$A$58:$A$63,0),MATCH(C7759,'[1]Traitement outputs (2)'!$B$58:$Q$58,0))</f>
        <v>16.864787616041994</v>
      </c>
      <c r="P7759">
        <f>INDEX('[1]Traitement outputs (2)'!$B$41:$Q$45,MATCH(70,'[1]Traitement outputs (2)'!$A$41:$A$45,0),MATCH(C7759,'[1]Traitement outputs (2)'!$B$40:$Q$40,0))</f>
        <v>254.15803075879367</v>
      </c>
      <c r="Q7759">
        <f>IF(K7759&lt;30,INDEX('[1]Traitement outputs (2)'!$B$51:$Q$63,MATCH(70,'[1]Traitement outputs (2)'!$A$51:$A$63,0),MATCH(C7759,'[1]Traitement outputs (2)'!$B$51:$Q$51,0)),INDEX('[1]Traitement outputs (2)'!$B$34:$Q$38,MATCH(70,'[1]Traitement outputs (2)'!$A$34:$A$38,0),MATCH(C7759,'[1]Traitement outputs (2)'!$B$33:$Q$33,0)))</f>
        <v>-16.864255714989046</v>
      </c>
      <c r="R7759">
        <f>IF(K7759&lt;30,INDEX('[1]Traitement outputs (2)'!$B$58:$Q$63,MATCH(70,'[1]Traitement outputs (2)'!$A$58:$A$63,0),MATCH(C7759,'[1]Traitement outputs (2)'!$B$58:$Q$58,0)),INDEX('[1]Traitement outputs (2)'!$B$41:$Q$45,MATCH(70,'[1]Traitement outputs (2)'!$A$41:$A$45,0),MATCH(C7759,'[1]Traitement outputs (2)'!$B$40:$Q$40,0)))</f>
        <v>16.864787616041994</v>
      </c>
      <c r="T7759">
        <f t="shared" si="728"/>
        <v>-1958.42577907482</v>
      </c>
      <c r="U7759">
        <f t="shared" si="729"/>
        <v>1958.4875481058175</v>
      </c>
      <c r="X7759">
        <f t="shared" si="730"/>
        <v>4.735571455032727E-2</v>
      </c>
      <c r="Y7759">
        <f t="shared" si="731"/>
        <v>3.954259420836595E-2</v>
      </c>
    </row>
    <row r="7760" spans="1:25" x14ac:dyDescent="0.35">
      <c r="A7760" s="1">
        <v>35023.25</v>
      </c>
      <c r="B7760">
        <v>20.078800000000001</v>
      </c>
      <c r="C7760">
        <f>_xlfn.IFNA(HLOOKUP(B7760,'[1]Traitement outputs'!$B$33:$Q$33,1,TRUE),16)</f>
        <v>20</v>
      </c>
      <c r="E7760" s="1">
        <v>35023.25</v>
      </c>
      <c r="F7760">
        <v>12.5982</v>
      </c>
      <c r="G7760">
        <f t="shared" si="726"/>
        <v>13</v>
      </c>
      <c r="I7760" s="1">
        <v>35023.25</v>
      </c>
      <c r="J7760">
        <v>0</v>
      </c>
      <c r="K7760">
        <f t="shared" si="727"/>
        <v>0</v>
      </c>
      <c r="M7760">
        <f>INDEX('[1]Traitement outputs (2)'!$B$51:$Q$56,MATCH(70,'[1]Traitement outputs (2)'!$A$51:$A$56,0),MATCH(C7760,'[1]Traitement outputs (2)'!$B$51:$Q$51,0))</f>
        <v>-16.864255714989046</v>
      </c>
      <c r="N7760">
        <f>INDEX('[1]Traitement outputs (2)'!$B$34:$Q$38,MATCH(70,'[1]Traitement outputs (2)'!$A$34:$A$38,0),MATCH(C7760,'[1]Traitement outputs (2)'!$B$33:$Q$33,0))</f>
        <v>-183.77989640241771</v>
      </c>
      <c r="O7760">
        <f>INDEX('[1]Traitement outputs (2)'!$B$58:$Q$63,MATCH(70,'[1]Traitement outputs (2)'!$A$58:$A$63,0),MATCH(C7760,'[1]Traitement outputs (2)'!$B$58:$Q$58,0))</f>
        <v>16.864787616041994</v>
      </c>
      <c r="P7760">
        <f>INDEX('[1]Traitement outputs (2)'!$B$41:$Q$45,MATCH(70,'[1]Traitement outputs (2)'!$A$41:$A$45,0),MATCH(C7760,'[1]Traitement outputs (2)'!$B$40:$Q$40,0))</f>
        <v>254.15803075879367</v>
      </c>
      <c r="Q7760">
        <f>IF(K7760&lt;30,INDEX('[1]Traitement outputs (2)'!$B$51:$Q$63,MATCH(70,'[1]Traitement outputs (2)'!$A$51:$A$63,0),MATCH(C7760,'[1]Traitement outputs (2)'!$B$51:$Q$51,0)),INDEX('[1]Traitement outputs (2)'!$B$34:$Q$38,MATCH(70,'[1]Traitement outputs (2)'!$A$34:$A$38,0),MATCH(C7760,'[1]Traitement outputs (2)'!$B$33:$Q$33,0)))</f>
        <v>-16.864255714989046</v>
      </c>
      <c r="R7760">
        <f>IF(K7760&lt;30,INDEX('[1]Traitement outputs (2)'!$B$58:$Q$63,MATCH(70,'[1]Traitement outputs (2)'!$A$58:$A$63,0),MATCH(C7760,'[1]Traitement outputs (2)'!$B$58:$Q$58,0)),INDEX('[1]Traitement outputs (2)'!$B$41:$Q$45,MATCH(70,'[1]Traitement outputs (2)'!$A$41:$A$45,0),MATCH(C7760,'[1]Traitement outputs (2)'!$B$40:$Q$40,0)))</f>
        <v>16.864787616041994</v>
      </c>
      <c r="T7760">
        <f t="shared" si="728"/>
        <v>-1958.42577907482</v>
      </c>
      <c r="U7760">
        <f t="shared" si="729"/>
        <v>1958.4875481058175</v>
      </c>
      <c r="X7760">
        <f t="shared" si="730"/>
        <v>4.735571455032727E-2</v>
      </c>
      <c r="Y7760">
        <f t="shared" si="731"/>
        <v>3.954259420836595E-2</v>
      </c>
    </row>
    <row r="7761" spans="1:25" x14ac:dyDescent="0.35">
      <c r="A7761" s="1">
        <v>35023.291666666664</v>
      </c>
      <c r="B7761">
        <v>20.080400000000001</v>
      </c>
      <c r="C7761">
        <f>_xlfn.IFNA(HLOOKUP(B7761,'[1]Traitement outputs'!$B$33:$Q$33,1,TRUE),16)</f>
        <v>20</v>
      </c>
      <c r="E7761" s="1">
        <v>35023.291666666664</v>
      </c>
      <c r="F7761">
        <v>12.756399999999999</v>
      </c>
      <c r="G7761">
        <f t="shared" si="726"/>
        <v>13</v>
      </c>
      <c r="I7761" s="1">
        <v>35023.291666666664</v>
      </c>
      <c r="J7761">
        <v>3389.41</v>
      </c>
      <c r="K7761">
        <f t="shared" si="727"/>
        <v>29.18664448440008</v>
      </c>
      <c r="M7761">
        <f>INDEX('[1]Traitement outputs (2)'!$B$51:$Q$56,MATCH(70,'[1]Traitement outputs (2)'!$A$51:$A$56,0),MATCH(C7761,'[1]Traitement outputs (2)'!$B$51:$Q$51,0))</f>
        <v>-16.864255714989046</v>
      </c>
      <c r="N7761">
        <f>INDEX('[1]Traitement outputs (2)'!$B$34:$Q$38,MATCH(70,'[1]Traitement outputs (2)'!$A$34:$A$38,0),MATCH(C7761,'[1]Traitement outputs (2)'!$B$33:$Q$33,0))</f>
        <v>-183.77989640241771</v>
      </c>
      <c r="O7761">
        <f>INDEX('[1]Traitement outputs (2)'!$B$58:$Q$63,MATCH(70,'[1]Traitement outputs (2)'!$A$58:$A$63,0),MATCH(C7761,'[1]Traitement outputs (2)'!$B$58:$Q$58,0))</f>
        <v>16.864787616041994</v>
      </c>
      <c r="P7761">
        <f>INDEX('[1]Traitement outputs (2)'!$B$41:$Q$45,MATCH(70,'[1]Traitement outputs (2)'!$A$41:$A$45,0),MATCH(C7761,'[1]Traitement outputs (2)'!$B$40:$Q$40,0))</f>
        <v>254.15803075879367</v>
      </c>
      <c r="Q7761">
        <f>IF(K7761&lt;30,INDEX('[1]Traitement outputs (2)'!$B$51:$Q$63,MATCH(70,'[1]Traitement outputs (2)'!$A$51:$A$63,0),MATCH(C7761,'[1]Traitement outputs (2)'!$B$51:$Q$51,0)),INDEX('[1]Traitement outputs (2)'!$B$34:$Q$38,MATCH(70,'[1]Traitement outputs (2)'!$A$34:$A$38,0),MATCH(C7761,'[1]Traitement outputs (2)'!$B$33:$Q$33,0)))</f>
        <v>-16.864255714989046</v>
      </c>
      <c r="R7761">
        <f>IF(K7761&lt;30,INDEX('[1]Traitement outputs (2)'!$B$58:$Q$63,MATCH(70,'[1]Traitement outputs (2)'!$A$58:$A$63,0),MATCH(C7761,'[1]Traitement outputs (2)'!$B$58:$Q$58,0)),INDEX('[1]Traitement outputs (2)'!$B$41:$Q$45,MATCH(70,'[1]Traitement outputs (2)'!$A$41:$A$45,0),MATCH(C7761,'[1]Traitement outputs (2)'!$B$40:$Q$40,0)))</f>
        <v>16.864787616041994</v>
      </c>
      <c r="T7761">
        <f t="shared" si="728"/>
        <v>-1958.42577907482</v>
      </c>
      <c r="U7761">
        <f t="shared" si="729"/>
        <v>1958.4875481058175</v>
      </c>
      <c r="X7761">
        <f t="shared" si="730"/>
        <v>4.735571455032727E-2</v>
      </c>
      <c r="Y7761">
        <f t="shared" si="731"/>
        <v>3.954259420836595E-2</v>
      </c>
    </row>
    <row r="7762" spans="1:25" x14ac:dyDescent="0.35">
      <c r="A7762" s="1">
        <v>35023.333333333336</v>
      </c>
      <c r="B7762">
        <v>20.081099999999999</v>
      </c>
      <c r="C7762">
        <f>_xlfn.IFNA(HLOOKUP(B7762,'[1]Traitement outputs'!$B$33:$Q$33,1,TRUE),16)</f>
        <v>20</v>
      </c>
      <c r="E7762" s="1">
        <v>35023.333333333336</v>
      </c>
      <c r="F7762">
        <v>13.3409</v>
      </c>
      <c r="G7762">
        <f t="shared" si="726"/>
        <v>13</v>
      </c>
      <c r="I7762" s="1">
        <v>35023.333333333336</v>
      </c>
      <c r="J7762">
        <v>2587.9899999999998</v>
      </c>
      <c r="K7762">
        <f t="shared" si="727"/>
        <v>22.285514015472472</v>
      </c>
      <c r="M7762">
        <f>INDEX('[1]Traitement outputs (2)'!$B$51:$Q$56,MATCH(70,'[1]Traitement outputs (2)'!$A$51:$A$56,0),MATCH(C7762,'[1]Traitement outputs (2)'!$B$51:$Q$51,0))</f>
        <v>-16.864255714989046</v>
      </c>
      <c r="N7762">
        <f>INDEX('[1]Traitement outputs (2)'!$B$34:$Q$38,MATCH(70,'[1]Traitement outputs (2)'!$A$34:$A$38,0),MATCH(C7762,'[1]Traitement outputs (2)'!$B$33:$Q$33,0))</f>
        <v>-183.77989640241771</v>
      </c>
      <c r="O7762">
        <f>INDEX('[1]Traitement outputs (2)'!$B$58:$Q$63,MATCH(70,'[1]Traitement outputs (2)'!$A$58:$A$63,0),MATCH(C7762,'[1]Traitement outputs (2)'!$B$58:$Q$58,0))</f>
        <v>16.864787616041994</v>
      </c>
      <c r="P7762">
        <f>INDEX('[1]Traitement outputs (2)'!$B$41:$Q$45,MATCH(70,'[1]Traitement outputs (2)'!$A$41:$A$45,0),MATCH(C7762,'[1]Traitement outputs (2)'!$B$40:$Q$40,0))</f>
        <v>254.15803075879367</v>
      </c>
      <c r="Q7762">
        <f>IF(K7762&lt;30,INDEX('[1]Traitement outputs (2)'!$B$51:$Q$63,MATCH(70,'[1]Traitement outputs (2)'!$A$51:$A$63,0),MATCH(C7762,'[1]Traitement outputs (2)'!$B$51:$Q$51,0)),INDEX('[1]Traitement outputs (2)'!$B$34:$Q$38,MATCH(70,'[1]Traitement outputs (2)'!$A$34:$A$38,0),MATCH(C7762,'[1]Traitement outputs (2)'!$B$33:$Q$33,0)))</f>
        <v>-16.864255714989046</v>
      </c>
      <c r="R7762">
        <f>IF(K7762&lt;30,INDEX('[1]Traitement outputs (2)'!$B$58:$Q$63,MATCH(70,'[1]Traitement outputs (2)'!$A$58:$A$63,0),MATCH(C7762,'[1]Traitement outputs (2)'!$B$58:$Q$58,0)),INDEX('[1]Traitement outputs (2)'!$B$41:$Q$45,MATCH(70,'[1]Traitement outputs (2)'!$A$41:$A$45,0),MATCH(C7762,'[1]Traitement outputs (2)'!$B$40:$Q$40,0)))</f>
        <v>16.864787616041994</v>
      </c>
      <c r="T7762">
        <f t="shared" si="728"/>
        <v>-1958.42577907482</v>
      </c>
      <c r="U7762">
        <f t="shared" si="729"/>
        <v>1958.4875481058175</v>
      </c>
      <c r="X7762">
        <f t="shared" si="730"/>
        <v>4.735571455032727E-2</v>
      </c>
      <c r="Y7762">
        <f t="shared" si="731"/>
        <v>3.954259420836595E-2</v>
      </c>
    </row>
    <row r="7763" spans="1:25" x14ac:dyDescent="0.35">
      <c r="A7763" s="1">
        <v>35023.375</v>
      </c>
      <c r="B7763">
        <v>20.081499999999998</v>
      </c>
      <c r="C7763">
        <f>_xlfn.IFNA(HLOOKUP(B7763,'[1]Traitement outputs'!$B$33:$Q$33,1,TRUE),16)</f>
        <v>20</v>
      </c>
      <c r="E7763" s="1">
        <v>35023.375</v>
      </c>
      <c r="F7763">
        <v>14.2073</v>
      </c>
      <c r="G7763">
        <f t="shared" si="726"/>
        <v>14</v>
      </c>
      <c r="I7763" s="1">
        <v>35023.375</v>
      </c>
      <c r="J7763">
        <v>3230.38</v>
      </c>
      <c r="K7763">
        <f t="shared" si="727"/>
        <v>27.817216745544602</v>
      </c>
      <c r="M7763">
        <f>INDEX('[1]Traitement outputs (2)'!$B$51:$Q$56,MATCH(70,'[1]Traitement outputs (2)'!$A$51:$A$56,0),MATCH(C7763,'[1]Traitement outputs (2)'!$B$51:$Q$51,0))</f>
        <v>-16.864255714989046</v>
      </c>
      <c r="N7763">
        <f>INDEX('[1]Traitement outputs (2)'!$B$34:$Q$38,MATCH(70,'[1]Traitement outputs (2)'!$A$34:$A$38,0),MATCH(C7763,'[1]Traitement outputs (2)'!$B$33:$Q$33,0))</f>
        <v>-183.77989640241771</v>
      </c>
      <c r="O7763">
        <f>INDEX('[1]Traitement outputs (2)'!$B$58:$Q$63,MATCH(70,'[1]Traitement outputs (2)'!$A$58:$A$63,0),MATCH(C7763,'[1]Traitement outputs (2)'!$B$58:$Q$58,0))</f>
        <v>16.864787616041994</v>
      </c>
      <c r="P7763">
        <f>INDEX('[1]Traitement outputs (2)'!$B$41:$Q$45,MATCH(70,'[1]Traitement outputs (2)'!$A$41:$A$45,0),MATCH(C7763,'[1]Traitement outputs (2)'!$B$40:$Q$40,0))</f>
        <v>254.15803075879367</v>
      </c>
      <c r="Q7763">
        <f>IF(K7763&lt;30,INDEX('[1]Traitement outputs (2)'!$B$51:$Q$63,MATCH(70,'[1]Traitement outputs (2)'!$A$51:$A$63,0),MATCH(C7763,'[1]Traitement outputs (2)'!$B$51:$Q$51,0)),INDEX('[1]Traitement outputs (2)'!$B$34:$Q$38,MATCH(70,'[1]Traitement outputs (2)'!$A$34:$A$38,0),MATCH(C7763,'[1]Traitement outputs (2)'!$B$33:$Q$33,0)))</f>
        <v>-16.864255714989046</v>
      </c>
      <c r="R7763">
        <f>IF(K7763&lt;30,INDEX('[1]Traitement outputs (2)'!$B$58:$Q$63,MATCH(70,'[1]Traitement outputs (2)'!$A$58:$A$63,0),MATCH(C7763,'[1]Traitement outputs (2)'!$B$58:$Q$58,0)),INDEX('[1]Traitement outputs (2)'!$B$41:$Q$45,MATCH(70,'[1]Traitement outputs (2)'!$A$41:$A$45,0),MATCH(C7763,'[1]Traitement outputs (2)'!$B$40:$Q$40,0)))</f>
        <v>16.864787616041994</v>
      </c>
      <c r="T7763">
        <f t="shared" si="728"/>
        <v>-1958.42577907482</v>
      </c>
      <c r="U7763">
        <f t="shared" si="729"/>
        <v>1958.4875481058175</v>
      </c>
      <c r="X7763">
        <f t="shared" si="730"/>
        <v>4.735571455032727E-2</v>
      </c>
      <c r="Y7763">
        <f t="shared" si="731"/>
        <v>3.954259420836595E-2</v>
      </c>
    </row>
    <row r="7764" spans="1:25" x14ac:dyDescent="0.35">
      <c r="A7764" s="1">
        <v>35023.416666666664</v>
      </c>
      <c r="B7764">
        <v>20.082100000000001</v>
      </c>
      <c r="C7764">
        <f>_xlfn.IFNA(HLOOKUP(B7764,'[1]Traitement outputs'!$B$33:$Q$33,1,TRUE),16)</f>
        <v>20</v>
      </c>
      <c r="E7764" s="1">
        <v>35023.416666666664</v>
      </c>
      <c r="F7764">
        <v>15.072699999999999</v>
      </c>
      <c r="G7764">
        <f t="shared" si="726"/>
        <v>15</v>
      </c>
      <c r="I7764" s="1">
        <v>35023.416666666664</v>
      </c>
      <c r="J7764">
        <v>4865.5200000000004</v>
      </c>
      <c r="K7764">
        <f t="shared" si="727"/>
        <v>41.897617128567596</v>
      </c>
      <c r="M7764">
        <f>INDEX('[1]Traitement outputs (2)'!$B$51:$Q$56,MATCH(70,'[1]Traitement outputs (2)'!$A$51:$A$56,0),MATCH(C7764,'[1]Traitement outputs (2)'!$B$51:$Q$51,0))</f>
        <v>-16.864255714989046</v>
      </c>
      <c r="N7764">
        <f>INDEX('[1]Traitement outputs (2)'!$B$34:$Q$38,MATCH(70,'[1]Traitement outputs (2)'!$A$34:$A$38,0),MATCH(C7764,'[1]Traitement outputs (2)'!$B$33:$Q$33,0))</f>
        <v>-183.77989640241771</v>
      </c>
      <c r="O7764">
        <f>INDEX('[1]Traitement outputs (2)'!$B$58:$Q$63,MATCH(70,'[1]Traitement outputs (2)'!$A$58:$A$63,0),MATCH(C7764,'[1]Traitement outputs (2)'!$B$58:$Q$58,0))</f>
        <v>16.864787616041994</v>
      </c>
      <c r="P7764">
        <f>INDEX('[1]Traitement outputs (2)'!$B$41:$Q$45,MATCH(70,'[1]Traitement outputs (2)'!$A$41:$A$45,0),MATCH(C7764,'[1]Traitement outputs (2)'!$B$40:$Q$40,0))</f>
        <v>254.15803075879367</v>
      </c>
      <c r="Q7764">
        <f>IF(K7764&lt;30,INDEX('[1]Traitement outputs (2)'!$B$51:$Q$63,MATCH(70,'[1]Traitement outputs (2)'!$A$51:$A$63,0),MATCH(C7764,'[1]Traitement outputs (2)'!$B$51:$Q$51,0)),INDEX('[1]Traitement outputs (2)'!$B$34:$Q$38,MATCH(70,'[1]Traitement outputs (2)'!$A$34:$A$38,0),MATCH(C7764,'[1]Traitement outputs (2)'!$B$33:$Q$33,0)))</f>
        <v>-183.77989640241771</v>
      </c>
      <c r="R7764">
        <f>IF(K7764&lt;30,INDEX('[1]Traitement outputs (2)'!$B$58:$Q$63,MATCH(70,'[1]Traitement outputs (2)'!$A$58:$A$63,0),MATCH(C7764,'[1]Traitement outputs (2)'!$B$58:$Q$58,0)),INDEX('[1]Traitement outputs (2)'!$B$41:$Q$45,MATCH(70,'[1]Traitement outputs (2)'!$A$41:$A$45,0),MATCH(C7764,'[1]Traitement outputs (2)'!$B$40:$Q$40,0)))</f>
        <v>254.15803075879367</v>
      </c>
      <c r="T7764">
        <f t="shared" si="728"/>
        <v>-21342.138833337085</v>
      </c>
      <c r="U7764">
        <f t="shared" si="729"/>
        <v>29515.067122381799</v>
      </c>
      <c r="X7764">
        <f t="shared" si="730"/>
        <v>0.51606358805306241</v>
      </c>
      <c r="Y7764">
        <f t="shared" si="731"/>
        <v>0.59592021577150611</v>
      </c>
    </row>
    <row r="7765" spans="1:25" x14ac:dyDescent="0.35">
      <c r="A7765" s="1">
        <v>35023.458333333336</v>
      </c>
      <c r="B7765">
        <v>20.083400000000001</v>
      </c>
      <c r="C7765">
        <f>_xlfn.IFNA(HLOOKUP(B7765,'[1]Traitement outputs'!$B$33:$Q$33,1,TRUE),16)</f>
        <v>20</v>
      </c>
      <c r="E7765" s="1">
        <v>35023.458333333336</v>
      </c>
      <c r="F7765">
        <v>15.917999999999999</v>
      </c>
      <c r="G7765">
        <f t="shared" si="726"/>
        <v>16</v>
      </c>
      <c r="I7765" s="1">
        <v>35023.458333333336</v>
      </c>
      <c r="J7765">
        <v>7232.28</v>
      </c>
      <c r="K7765">
        <f t="shared" si="727"/>
        <v>62.278091222849113</v>
      </c>
      <c r="M7765">
        <f>INDEX('[1]Traitement outputs (2)'!$B$51:$Q$56,MATCH(70,'[1]Traitement outputs (2)'!$A$51:$A$56,0),MATCH(C7765,'[1]Traitement outputs (2)'!$B$51:$Q$51,0))</f>
        <v>-16.864255714989046</v>
      </c>
      <c r="N7765">
        <f>INDEX('[1]Traitement outputs (2)'!$B$34:$Q$38,MATCH(70,'[1]Traitement outputs (2)'!$A$34:$A$38,0),MATCH(C7765,'[1]Traitement outputs (2)'!$B$33:$Q$33,0))</f>
        <v>-183.77989640241771</v>
      </c>
      <c r="O7765">
        <f>INDEX('[1]Traitement outputs (2)'!$B$58:$Q$63,MATCH(70,'[1]Traitement outputs (2)'!$A$58:$A$63,0),MATCH(C7765,'[1]Traitement outputs (2)'!$B$58:$Q$58,0))</f>
        <v>16.864787616041994</v>
      </c>
      <c r="P7765">
        <f>INDEX('[1]Traitement outputs (2)'!$B$41:$Q$45,MATCH(70,'[1]Traitement outputs (2)'!$A$41:$A$45,0),MATCH(C7765,'[1]Traitement outputs (2)'!$B$40:$Q$40,0))</f>
        <v>254.15803075879367</v>
      </c>
      <c r="Q7765">
        <f>IF(K7765&lt;30,INDEX('[1]Traitement outputs (2)'!$B$51:$Q$63,MATCH(70,'[1]Traitement outputs (2)'!$A$51:$A$63,0),MATCH(C7765,'[1]Traitement outputs (2)'!$B$51:$Q$51,0)),INDEX('[1]Traitement outputs (2)'!$B$34:$Q$38,MATCH(70,'[1]Traitement outputs (2)'!$A$34:$A$38,0),MATCH(C7765,'[1]Traitement outputs (2)'!$B$33:$Q$33,0)))</f>
        <v>-183.77989640241771</v>
      </c>
      <c r="R7765">
        <f>IF(K7765&lt;30,INDEX('[1]Traitement outputs (2)'!$B$58:$Q$63,MATCH(70,'[1]Traitement outputs (2)'!$A$58:$A$63,0),MATCH(C7765,'[1]Traitement outputs (2)'!$B$58:$Q$58,0)),INDEX('[1]Traitement outputs (2)'!$B$41:$Q$45,MATCH(70,'[1]Traitement outputs (2)'!$A$41:$A$45,0),MATCH(C7765,'[1]Traitement outputs (2)'!$B$40:$Q$40,0)))</f>
        <v>254.15803075879367</v>
      </c>
      <c r="T7765">
        <f t="shared" si="728"/>
        <v>-21342.138833337085</v>
      </c>
      <c r="U7765">
        <f t="shared" si="729"/>
        <v>29515.067122381799</v>
      </c>
      <c r="X7765">
        <f t="shared" si="730"/>
        <v>0.51606358805306241</v>
      </c>
      <c r="Y7765">
        <f t="shared" si="731"/>
        <v>0.59592021577150611</v>
      </c>
    </row>
    <row r="7766" spans="1:25" x14ac:dyDescent="0.35">
      <c r="A7766" s="1">
        <v>35023.5</v>
      </c>
      <c r="B7766">
        <v>20.082999999999998</v>
      </c>
      <c r="C7766">
        <f>_xlfn.IFNA(HLOOKUP(B7766,'[1]Traitement outputs'!$B$33:$Q$33,1,TRUE),16)</f>
        <v>20</v>
      </c>
      <c r="E7766" s="1">
        <v>35023.5</v>
      </c>
      <c r="F7766">
        <v>16.5184</v>
      </c>
      <c r="G7766">
        <f t="shared" si="726"/>
        <v>17</v>
      </c>
      <c r="I7766" s="1">
        <v>35023.5</v>
      </c>
      <c r="J7766">
        <v>3886.44</v>
      </c>
      <c r="K7766">
        <f t="shared" si="727"/>
        <v>33.466633599933864</v>
      </c>
      <c r="M7766">
        <f>INDEX('[1]Traitement outputs (2)'!$B$51:$Q$56,MATCH(70,'[1]Traitement outputs (2)'!$A$51:$A$56,0),MATCH(C7766,'[1]Traitement outputs (2)'!$B$51:$Q$51,0))</f>
        <v>-16.864255714989046</v>
      </c>
      <c r="N7766">
        <f>INDEX('[1]Traitement outputs (2)'!$B$34:$Q$38,MATCH(70,'[1]Traitement outputs (2)'!$A$34:$A$38,0),MATCH(C7766,'[1]Traitement outputs (2)'!$B$33:$Q$33,0))</f>
        <v>-183.77989640241771</v>
      </c>
      <c r="O7766">
        <f>INDEX('[1]Traitement outputs (2)'!$B$58:$Q$63,MATCH(70,'[1]Traitement outputs (2)'!$A$58:$A$63,0),MATCH(C7766,'[1]Traitement outputs (2)'!$B$58:$Q$58,0))</f>
        <v>16.864787616041994</v>
      </c>
      <c r="P7766">
        <f>INDEX('[1]Traitement outputs (2)'!$B$41:$Q$45,MATCH(70,'[1]Traitement outputs (2)'!$A$41:$A$45,0),MATCH(C7766,'[1]Traitement outputs (2)'!$B$40:$Q$40,0))</f>
        <v>254.15803075879367</v>
      </c>
      <c r="Q7766">
        <f>IF(K7766&lt;30,INDEX('[1]Traitement outputs (2)'!$B$51:$Q$63,MATCH(70,'[1]Traitement outputs (2)'!$A$51:$A$63,0),MATCH(C7766,'[1]Traitement outputs (2)'!$B$51:$Q$51,0)),INDEX('[1]Traitement outputs (2)'!$B$34:$Q$38,MATCH(70,'[1]Traitement outputs (2)'!$A$34:$A$38,0),MATCH(C7766,'[1]Traitement outputs (2)'!$B$33:$Q$33,0)))</f>
        <v>-183.77989640241771</v>
      </c>
      <c r="R7766">
        <f>IF(K7766&lt;30,INDEX('[1]Traitement outputs (2)'!$B$58:$Q$63,MATCH(70,'[1]Traitement outputs (2)'!$A$58:$A$63,0),MATCH(C7766,'[1]Traitement outputs (2)'!$B$58:$Q$58,0)),INDEX('[1]Traitement outputs (2)'!$B$41:$Q$45,MATCH(70,'[1]Traitement outputs (2)'!$A$41:$A$45,0),MATCH(C7766,'[1]Traitement outputs (2)'!$B$40:$Q$40,0)))</f>
        <v>254.15803075879367</v>
      </c>
      <c r="T7766">
        <f t="shared" si="728"/>
        <v>-21342.138833337085</v>
      </c>
      <c r="U7766">
        <f t="shared" si="729"/>
        <v>29515.067122381799</v>
      </c>
      <c r="X7766">
        <f t="shared" si="730"/>
        <v>0.51606358805306241</v>
      </c>
      <c r="Y7766">
        <f t="shared" si="731"/>
        <v>0.59592021577150611</v>
      </c>
    </row>
    <row r="7767" spans="1:25" x14ac:dyDescent="0.35">
      <c r="A7767" s="1">
        <v>35023.541666666664</v>
      </c>
      <c r="B7767">
        <v>20.083300000000001</v>
      </c>
      <c r="C7767">
        <f>_xlfn.IFNA(HLOOKUP(B7767,'[1]Traitement outputs'!$B$33:$Q$33,1,TRUE),16)</f>
        <v>20</v>
      </c>
      <c r="E7767" s="1">
        <v>35023.541666666664</v>
      </c>
      <c r="F7767">
        <v>17.119</v>
      </c>
      <c r="G7767">
        <f t="shared" si="726"/>
        <v>17</v>
      </c>
      <c r="I7767" s="1">
        <v>35023.541666666664</v>
      </c>
      <c r="J7767">
        <v>4034.01</v>
      </c>
      <c r="K7767">
        <f t="shared" si="727"/>
        <v>34.737377808088951</v>
      </c>
      <c r="M7767">
        <f>INDEX('[1]Traitement outputs (2)'!$B$51:$Q$56,MATCH(70,'[1]Traitement outputs (2)'!$A$51:$A$56,0),MATCH(C7767,'[1]Traitement outputs (2)'!$B$51:$Q$51,0))</f>
        <v>-16.864255714989046</v>
      </c>
      <c r="N7767">
        <f>INDEX('[1]Traitement outputs (2)'!$B$34:$Q$38,MATCH(70,'[1]Traitement outputs (2)'!$A$34:$A$38,0),MATCH(C7767,'[1]Traitement outputs (2)'!$B$33:$Q$33,0))</f>
        <v>-183.77989640241771</v>
      </c>
      <c r="O7767">
        <f>INDEX('[1]Traitement outputs (2)'!$B$58:$Q$63,MATCH(70,'[1]Traitement outputs (2)'!$A$58:$A$63,0),MATCH(C7767,'[1]Traitement outputs (2)'!$B$58:$Q$58,0))</f>
        <v>16.864787616041994</v>
      </c>
      <c r="P7767">
        <f>INDEX('[1]Traitement outputs (2)'!$B$41:$Q$45,MATCH(70,'[1]Traitement outputs (2)'!$A$41:$A$45,0),MATCH(C7767,'[1]Traitement outputs (2)'!$B$40:$Q$40,0))</f>
        <v>254.15803075879367</v>
      </c>
      <c r="Q7767">
        <f>IF(K7767&lt;30,INDEX('[1]Traitement outputs (2)'!$B$51:$Q$63,MATCH(70,'[1]Traitement outputs (2)'!$A$51:$A$63,0),MATCH(C7767,'[1]Traitement outputs (2)'!$B$51:$Q$51,0)),INDEX('[1]Traitement outputs (2)'!$B$34:$Q$38,MATCH(70,'[1]Traitement outputs (2)'!$A$34:$A$38,0),MATCH(C7767,'[1]Traitement outputs (2)'!$B$33:$Q$33,0)))</f>
        <v>-183.77989640241771</v>
      </c>
      <c r="R7767">
        <f>IF(K7767&lt;30,INDEX('[1]Traitement outputs (2)'!$B$58:$Q$63,MATCH(70,'[1]Traitement outputs (2)'!$A$58:$A$63,0),MATCH(C7767,'[1]Traitement outputs (2)'!$B$58:$Q$58,0)),INDEX('[1]Traitement outputs (2)'!$B$41:$Q$45,MATCH(70,'[1]Traitement outputs (2)'!$A$41:$A$45,0),MATCH(C7767,'[1]Traitement outputs (2)'!$B$40:$Q$40,0)))</f>
        <v>254.15803075879367</v>
      </c>
      <c r="T7767">
        <f t="shared" si="728"/>
        <v>-21342.138833337085</v>
      </c>
      <c r="U7767">
        <f t="shared" si="729"/>
        <v>29515.067122381799</v>
      </c>
      <c r="X7767">
        <f t="shared" si="730"/>
        <v>0.51606358805306241</v>
      </c>
      <c r="Y7767">
        <f t="shared" si="731"/>
        <v>0.59592021577150611</v>
      </c>
    </row>
    <row r="7768" spans="1:25" x14ac:dyDescent="0.35">
      <c r="A7768" s="1">
        <v>35023.583333333336</v>
      </c>
      <c r="B7768">
        <v>20.082999999999998</v>
      </c>
      <c r="C7768">
        <f>_xlfn.IFNA(HLOOKUP(B7768,'[1]Traitement outputs'!$B$33:$Q$33,1,TRUE),16)</f>
        <v>20</v>
      </c>
      <c r="E7768" s="1">
        <v>35023.583333333336</v>
      </c>
      <c r="F7768">
        <v>17.861599999999999</v>
      </c>
      <c r="G7768">
        <f t="shared" si="726"/>
        <v>18</v>
      </c>
      <c r="I7768" s="1">
        <v>35023.583333333336</v>
      </c>
      <c r="J7768">
        <v>3267.84</v>
      </c>
      <c r="K7768">
        <f t="shared" si="727"/>
        <v>28.139789612912562</v>
      </c>
      <c r="M7768">
        <f>INDEX('[1]Traitement outputs (2)'!$B$51:$Q$56,MATCH(70,'[1]Traitement outputs (2)'!$A$51:$A$56,0),MATCH(C7768,'[1]Traitement outputs (2)'!$B$51:$Q$51,0))</f>
        <v>-16.864255714989046</v>
      </c>
      <c r="N7768">
        <f>INDEX('[1]Traitement outputs (2)'!$B$34:$Q$38,MATCH(70,'[1]Traitement outputs (2)'!$A$34:$A$38,0),MATCH(C7768,'[1]Traitement outputs (2)'!$B$33:$Q$33,0))</f>
        <v>-183.77989640241771</v>
      </c>
      <c r="O7768">
        <f>INDEX('[1]Traitement outputs (2)'!$B$58:$Q$63,MATCH(70,'[1]Traitement outputs (2)'!$A$58:$A$63,0),MATCH(C7768,'[1]Traitement outputs (2)'!$B$58:$Q$58,0))</f>
        <v>16.864787616041994</v>
      </c>
      <c r="P7768">
        <f>INDEX('[1]Traitement outputs (2)'!$B$41:$Q$45,MATCH(70,'[1]Traitement outputs (2)'!$A$41:$A$45,0),MATCH(C7768,'[1]Traitement outputs (2)'!$B$40:$Q$40,0))</f>
        <v>254.15803075879367</v>
      </c>
      <c r="Q7768">
        <f>IF(K7768&lt;30,INDEX('[1]Traitement outputs (2)'!$B$51:$Q$63,MATCH(70,'[1]Traitement outputs (2)'!$A$51:$A$63,0),MATCH(C7768,'[1]Traitement outputs (2)'!$B$51:$Q$51,0)),INDEX('[1]Traitement outputs (2)'!$B$34:$Q$38,MATCH(70,'[1]Traitement outputs (2)'!$A$34:$A$38,0),MATCH(C7768,'[1]Traitement outputs (2)'!$B$33:$Q$33,0)))</f>
        <v>-16.864255714989046</v>
      </c>
      <c r="R7768">
        <f>IF(K7768&lt;30,INDEX('[1]Traitement outputs (2)'!$B$58:$Q$63,MATCH(70,'[1]Traitement outputs (2)'!$A$58:$A$63,0),MATCH(C7768,'[1]Traitement outputs (2)'!$B$58:$Q$58,0)),INDEX('[1]Traitement outputs (2)'!$B$41:$Q$45,MATCH(70,'[1]Traitement outputs (2)'!$A$41:$A$45,0),MATCH(C7768,'[1]Traitement outputs (2)'!$B$40:$Q$40,0)))</f>
        <v>16.864787616041994</v>
      </c>
      <c r="T7768">
        <f t="shared" si="728"/>
        <v>-1958.42577907482</v>
      </c>
      <c r="U7768">
        <f t="shared" si="729"/>
        <v>1958.4875481058175</v>
      </c>
      <c r="X7768">
        <f t="shared" si="730"/>
        <v>4.735571455032727E-2</v>
      </c>
      <c r="Y7768">
        <f t="shared" si="731"/>
        <v>3.954259420836595E-2</v>
      </c>
    </row>
    <row r="7769" spans="1:25" x14ac:dyDescent="0.35">
      <c r="A7769" s="1">
        <v>35023.625</v>
      </c>
      <c r="B7769">
        <v>20.082100000000001</v>
      </c>
      <c r="C7769">
        <f>_xlfn.IFNA(HLOOKUP(B7769,'[1]Traitement outputs'!$B$33:$Q$33,1,TRUE),16)</f>
        <v>20</v>
      </c>
      <c r="E7769" s="1">
        <v>35023.625</v>
      </c>
      <c r="F7769">
        <v>18.574000000000002</v>
      </c>
      <c r="G7769">
        <f t="shared" si="726"/>
        <v>19</v>
      </c>
      <c r="I7769" s="1">
        <v>35023.625</v>
      </c>
      <c r="J7769">
        <v>1582.34</v>
      </c>
      <c r="K7769">
        <f t="shared" si="727"/>
        <v>13.625732807021169</v>
      </c>
      <c r="M7769">
        <f>INDEX('[1]Traitement outputs (2)'!$B$51:$Q$56,MATCH(70,'[1]Traitement outputs (2)'!$A$51:$A$56,0),MATCH(C7769,'[1]Traitement outputs (2)'!$B$51:$Q$51,0))</f>
        <v>-16.864255714989046</v>
      </c>
      <c r="N7769">
        <f>INDEX('[1]Traitement outputs (2)'!$B$34:$Q$38,MATCH(70,'[1]Traitement outputs (2)'!$A$34:$A$38,0),MATCH(C7769,'[1]Traitement outputs (2)'!$B$33:$Q$33,0))</f>
        <v>-183.77989640241771</v>
      </c>
      <c r="O7769">
        <f>INDEX('[1]Traitement outputs (2)'!$B$58:$Q$63,MATCH(70,'[1]Traitement outputs (2)'!$A$58:$A$63,0),MATCH(C7769,'[1]Traitement outputs (2)'!$B$58:$Q$58,0))</f>
        <v>16.864787616041994</v>
      </c>
      <c r="P7769">
        <f>INDEX('[1]Traitement outputs (2)'!$B$41:$Q$45,MATCH(70,'[1]Traitement outputs (2)'!$A$41:$A$45,0),MATCH(C7769,'[1]Traitement outputs (2)'!$B$40:$Q$40,0))</f>
        <v>254.15803075879367</v>
      </c>
      <c r="Q7769">
        <f>IF(K7769&lt;30,INDEX('[1]Traitement outputs (2)'!$B$51:$Q$63,MATCH(70,'[1]Traitement outputs (2)'!$A$51:$A$63,0),MATCH(C7769,'[1]Traitement outputs (2)'!$B$51:$Q$51,0)),INDEX('[1]Traitement outputs (2)'!$B$34:$Q$38,MATCH(70,'[1]Traitement outputs (2)'!$A$34:$A$38,0),MATCH(C7769,'[1]Traitement outputs (2)'!$B$33:$Q$33,0)))</f>
        <v>-16.864255714989046</v>
      </c>
      <c r="R7769">
        <f>IF(K7769&lt;30,INDEX('[1]Traitement outputs (2)'!$B$58:$Q$63,MATCH(70,'[1]Traitement outputs (2)'!$A$58:$A$63,0),MATCH(C7769,'[1]Traitement outputs (2)'!$B$58:$Q$58,0)),INDEX('[1]Traitement outputs (2)'!$B$41:$Q$45,MATCH(70,'[1]Traitement outputs (2)'!$A$41:$A$45,0),MATCH(C7769,'[1]Traitement outputs (2)'!$B$40:$Q$40,0)))</f>
        <v>16.864787616041994</v>
      </c>
      <c r="T7769">
        <f t="shared" si="728"/>
        <v>-1958.42577907482</v>
      </c>
      <c r="U7769">
        <f t="shared" si="729"/>
        <v>1958.4875481058175</v>
      </c>
      <c r="X7769">
        <f t="shared" si="730"/>
        <v>4.735571455032727E-2</v>
      </c>
      <c r="Y7769">
        <f t="shared" si="731"/>
        <v>3.954259420836595E-2</v>
      </c>
    </row>
    <row r="7770" spans="1:25" x14ac:dyDescent="0.35">
      <c r="A7770" s="1">
        <v>35023.666666666664</v>
      </c>
      <c r="B7770">
        <v>20.081</v>
      </c>
      <c r="C7770">
        <f>_xlfn.IFNA(HLOOKUP(B7770,'[1]Traitement outputs'!$B$33:$Q$33,1,TRUE),16)</f>
        <v>20</v>
      </c>
      <c r="E7770" s="1">
        <v>35023.666666666664</v>
      </c>
      <c r="F7770">
        <v>19.250599999999999</v>
      </c>
      <c r="G7770">
        <f t="shared" si="726"/>
        <v>19</v>
      </c>
      <c r="I7770" s="1">
        <v>35023.666666666664</v>
      </c>
      <c r="J7770">
        <v>64.924999999999997</v>
      </c>
      <c r="K7770">
        <f t="shared" si="727"/>
        <v>0.55907750704390291</v>
      </c>
      <c r="M7770">
        <f>INDEX('[1]Traitement outputs (2)'!$B$51:$Q$56,MATCH(70,'[1]Traitement outputs (2)'!$A$51:$A$56,0),MATCH(C7770,'[1]Traitement outputs (2)'!$B$51:$Q$51,0))</f>
        <v>-16.864255714989046</v>
      </c>
      <c r="N7770">
        <f>INDEX('[1]Traitement outputs (2)'!$B$34:$Q$38,MATCH(70,'[1]Traitement outputs (2)'!$A$34:$A$38,0),MATCH(C7770,'[1]Traitement outputs (2)'!$B$33:$Q$33,0))</f>
        <v>-183.77989640241771</v>
      </c>
      <c r="O7770">
        <f>INDEX('[1]Traitement outputs (2)'!$B$58:$Q$63,MATCH(70,'[1]Traitement outputs (2)'!$A$58:$A$63,0),MATCH(C7770,'[1]Traitement outputs (2)'!$B$58:$Q$58,0))</f>
        <v>16.864787616041994</v>
      </c>
      <c r="P7770">
        <f>INDEX('[1]Traitement outputs (2)'!$B$41:$Q$45,MATCH(70,'[1]Traitement outputs (2)'!$A$41:$A$45,0),MATCH(C7770,'[1]Traitement outputs (2)'!$B$40:$Q$40,0))</f>
        <v>254.15803075879367</v>
      </c>
      <c r="Q7770">
        <f>IF(K7770&lt;30,INDEX('[1]Traitement outputs (2)'!$B$51:$Q$63,MATCH(70,'[1]Traitement outputs (2)'!$A$51:$A$63,0),MATCH(C7770,'[1]Traitement outputs (2)'!$B$51:$Q$51,0)),INDEX('[1]Traitement outputs (2)'!$B$34:$Q$38,MATCH(70,'[1]Traitement outputs (2)'!$A$34:$A$38,0),MATCH(C7770,'[1]Traitement outputs (2)'!$B$33:$Q$33,0)))</f>
        <v>-16.864255714989046</v>
      </c>
      <c r="R7770">
        <f>IF(K7770&lt;30,INDEX('[1]Traitement outputs (2)'!$B$58:$Q$63,MATCH(70,'[1]Traitement outputs (2)'!$A$58:$A$63,0),MATCH(C7770,'[1]Traitement outputs (2)'!$B$58:$Q$58,0)),INDEX('[1]Traitement outputs (2)'!$B$41:$Q$45,MATCH(70,'[1]Traitement outputs (2)'!$A$41:$A$45,0),MATCH(C7770,'[1]Traitement outputs (2)'!$B$40:$Q$40,0)))</f>
        <v>16.864787616041994</v>
      </c>
      <c r="T7770">
        <f t="shared" si="728"/>
        <v>-1958.42577907482</v>
      </c>
      <c r="U7770">
        <f t="shared" si="729"/>
        <v>1958.4875481058175</v>
      </c>
      <c r="X7770">
        <f t="shared" si="730"/>
        <v>4.735571455032727E-2</v>
      </c>
      <c r="Y7770">
        <f t="shared" si="731"/>
        <v>3.954259420836595E-2</v>
      </c>
    </row>
    <row r="7771" spans="1:25" x14ac:dyDescent="0.35">
      <c r="A7771" s="1">
        <v>35023.708333333336</v>
      </c>
      <c r="B7771">
        <v>20.0806</v>
      </c>
      <c r="C7771">
        <f>_xlfn.IFNA(HLOOKUP(B7771,'[1]Traitement outputs'!$B$33:$Q$33,1,TRUE),16)</f>
        <v>20</v>
      </c>
      <c r="E7771" s="1">
        <v>35023.708333333336</v>
      </c>
      <c r="F7771">
        <v>19.5671</v>
      </c>
      <c r="G7771">
        <f t="shared" si="726"/>
        <v>20</v>
      </c>
      <c r="I7771" s="1">
        <v>35023.708333333336</v>
      </c>
      <c r="J7771">
        <v>0</v>
      </c>
      <c r="K7771">
        <f t="shared" si="727"/>
        <v>0</v>
      </c>
      <c r="M7771">
        <f>INDEX('[1]Traitement outputs (2)'!$B$51:$Q$56,MATCH(70,'[1]Traitement outputs (2)'!$A$51:$A$56,0),MATCH(C7771,'[1]Traitement outputs (2)'!$B$51:$Q$51,0))</f>
        <v>-16.864255714989046</v>
      </c>
      <c r="N7771">
        <f>INDEX('[1]Traitement outputs (2)'!$B$34:$Q$38,MATCH(70,'[1]Traitement outputs (2)'!$A$34:$A$38,0),MATCH(C7771,'[1]Traitement outputs (2)'!$B$33:$Q$33,0))</f>
        <v>-183.77989640241771</v>
      </c>
      <c r="O7771">
        <f>INDEX('[1]Traitement outputs (2)'!$B$58:$Q$63,MATCH(70,'[1]Traitement outputs (2)'!$A$58:$A$63,0),MATCH(C7771,'[1]Traitement outputs (2)'!$B$58:$Q$58,0))</f>
        <v>16.864787616041994</v>
      </c>
      <c r="P7771">
        <f>INDEX('[1]Traitement outputs (2)'!$B$41:$Q$45,MATCH(70,'[1]Traitement outputs (2)'!$A$41:$A$45,0),MATCH(C7771,'[1]Traitement outputs (2)'!$B$40:$Q$40,0))</f>
        <v>254.15803075879367</v>
      </c>
      <c r="Q7771">
        <f>IF(K7771&lt;30,INDEX('[1]Traitement outputs (2)'!$B$51:$Q$63,MATCH(70,'[1]Traitement outputs (2)'!$A$51:$A$63,0),MATCH(C7771,'[1]Traitement outputs (2)'!$B$51:$Q$51,0)),INDEX('[1]Traitement outputs (2)'!$B$34:$Q$38,MATCH(70,'[1]Traitement outputs (2)'!$A$34:$A$38,0),MATCH(C7771,'[1]Traitement outputs (2)'!$B$33:$Q$33,0)))</f>
        <v>-16.864255714989046</v>
      </c>
      <c r="R7771">
        <f>IF(K7771&lt;30,INDEX('[1]Traitement outputs (2)'!$B$58:$Q$63,MATCH(70,'[1]Traitement outputs (2)'!$A$58:$A$63,0),MATCH(C7771,'[1]Traitement outputs (2)'!$B$58:$Q$58,0)),INDEX('[1]Traitement outputs (2)'!$B$41:$Q$45,MATCH(70,'[1]Traitement outputs (2)'!$A$41:$A$45,0),MATCH(C7771,'[1]Traitement outputs (2)'!$B$40:$Q$40,0)))</f>
        <v>16.864787616041994</v>
      </c>
      <c r="T7771">
        <f t="shared" si="728"/>
        <v>-1958.42577907482</v>
      </c>
      <c r="U7771">
        <f t="shared" si="729"/>
        <v>1958.4875481058175</v>
      </c>
      <c r="X7771">
        <f t="shared" si="730"/>
        <v>4.735571455032727E-2</v>
      </c>
      <c r="Y7771">
        <f t="shared" si="731"/>
        <v>3.954259420836595E-2</v>
      </c>
    </row>
    <row r="7772" spans="1:25" x14ac:dyDescent="0.35">
      <c r="A7772" s="1">
        <v>35023.75</v>
      </c>
      <c r="B7772">
        <v>20.0806</v>
      </c>
      <c r="C7772">
        <f>_xlfn.IFNA(HLOOKUP(B7772,'[1]Traitement outputs'!$B$33:$Q$33,1,TRUE),16)</f>
        <v>20</v>
      </c>
      <c r="E7772" s="1">
        <v>35023.75</v>
      </c>
      <c r="F7772">
        <v>19.547599999999999</v>
      </c>
      <c r="G7772">
        <f t="shared" si="726"/>
        <v>20</v>
      </c>
      <c r="I7772" s="1">
        <v>35023.75</v>
      </c>
      <c r="J7772">
        <v>0</v>
      </c>
      <c r="K7772">
        <f t="shared" si="727"/>
        <v>0</v>
      </c>
      <c r="M7772">
        <f>INDEX('[1]Traitement outputs (2)'!$B$51:$Q$56,MATCH(70,'[1]Traitement outputs (2)'!$A$51:$A$56,0),MATCH(C7772,'[1]Traitement outputs (2)'!$B$51:$Q$51,0))</f>
        <v>-16.864255714989046</v>
      </c>
      <c r="N7772">
        <f>INDEX('[1]Traitement outputs (2)'!$B$34:$Q$38,MATCH(70,'[1]Traitement outputs (2)'!$A$34:$A$38,0),MATCH(C7772,'[1]Traitement outputs (2)'!$B$33:$Q$33,0))</f>
        <v>-183.77989640241771</v>
      </c>
      <c r="O7772">
        <f>INDEX('[1]Traitement outputs (2)'!$B$58:$Q$63,MATCH(70,'[1]Traitement outputs (2)'!$A$58:$A$63,0),MATCH(C7772,'[1]Traitement outputs (2)'!$B$58:$Q$58,0))</f>
        <v>16.864787616041994</v>
      </c>
      <c r="P7772">
        <f>INDEX('[1]Traitement outputs (2)'!$B$41:$Q$45,MATCH(70,'[1]Traitement outputs (2)'!$A$41:$A$45,0),MATCH(C7772,'[1]Traitement outputs (2)'!$B$40:$Q$40,0))</f>
        <v>254.15803075879367</v>
      </c>
      <c r="Q7772">
        <f>IF(K7772&lt;30,INDEX('[1]Traitement outputs (2)'!$B$51:$Q$63,MATCH(70,'[1]Traitement outputs (2)'!$A$51:$A$63,0),MATCH(C7772,'[1]Traitement outputs (2)'!$B$51:$Q$51,0)),INDEX('[1]Traitement outputs (2)'!$B$34:$Q$38,MATCH(70,'[1]Traitement outputs (2)'!$A$34:$A$38,0),MATCH(C7772,'[1]Traitement outputs (2)'!$B$33:$Q$33,0)))</f>
        <v>-16.864255714989046</v>
      </c>
      <c r="R7772">
        <f>IF(K7772&lt;30,INDEX('[1]Traitement outputs (2)'!$B$58:$Q$63,MATCH(70,'[1]Traitement outputs (2)'!$A$58:$A$63,0),MATCH(C7772,'[1]Traitement outputs (2)'!$B$58:$Q$58,0)),INDEX('[1]Traitement outputs (2)'!$B$41:$Q$45,MATCH(70,'[1]Traitement outputs (2)'!$A$41:$A$45,0),MATCH(C7772,'[1]Traitement outputs (2)'!$B$40:$Q$40,0)))</f>
        <v>16.864787616041994</v>
      </c>
      <c r="T7772">
        <f t="shared" si="728"/>
        <v>-1958.42577907482</v>
      </c>
      <c r="U7772">
        <f t="shared" si="729"/>
        <v>1958.4875481058175</v>
      </c>
      <c r="X7772">
        <f t="shared" si="730"/>
        <v>4.735571455032727E-2</v>
      </c>
      <c r="Y7772">
        <f t="shared" si="731"/>
        <v>3.954259420836595E-2</v>
      </c>
    </row>
    <row r="7773" spans="1:25" x14ac:dyDescent="0.35">
      <c r="A7773" s="1">
        <v>35023.791666666664</v>
      </c>
      <c r="B7773">
        <v>20.080500000000001</v>
      </c>
      <c r="C7773">
        <f>_xlfn.IFNA(HLOOKUP(B7773,'[1]Traitement outputs'!$B$33:$Q$33,1,TRUE),16)</f>
        <v>20</v>
      </c>
      <c r="E7773" s="1">
        <v>35023.791666666664</v>
      </c>
      <c r="F7773">
        <v>19.4329</v>
      </c>
      <c r="G7773">
        <f t="shared" si="726"/>
        <v>19</v>
      </c>
      <c r="I7773" s="1">
        <v>35023.791666666664</v>
      </c>
      <c r="J7773">
        <v>0</v>
      </c>
      <c r="K7773">
        <f t="shared" si="727"/>
        <v>0</v>
      </c>
      <c r="M7773">
        <f>INDEX('[1]Traitement outputs (2)'!$B$51:$Q$56,MATCH(70,'[1]Traitement outputs (2)'!$A$51:$A$56,0),MATCH(C7773,'[1]Traitement outputs (2)'!$B$51:$Q$51,0))</f>
        <v>-16.864255714989046</v>
      </c>
      <c r="N7773">
        <f>INDEX('[1]Traitement outputs (2)'!$B$34:$Q$38,MATCH(70,'[1]Traitement outputs (2)'!$A$34:$A$38,0),MATCH(C7773,'[1]Traitement outputs (2)'!$B$33:$Q$33,0))</f>
        <v>-183.77989640241771</v>
      </c>
      <c r="O7773">
        <f>INDEX('[1]Traitement outputs (2)'!$B$58:$Q$63,MATCH(70,'[1]Traitement outputs (2)'!$A$58:$A$63,0),MATCH(C7773,'[1]Traitement outputs (2)'!$B$58:$Q$58,0))</f>
        <v>16.864787616041994</v>
      </c>
      <c r="P7773">
        <f>INDEX('[1]Traitement outputs (2)'!$B$41:$Q$45,MATCH(70,'[1]Traitement outputs (2)'!$A$41:$A$45,0),MATCH(C7773,'[1]Traitement outputs (2)'!$B$40:$Q$40,0))</f>
        <v>254.15803075879367</v>
      </c>
      <c r="Q7773">
        <f>IF(K7773&lt;30,INDEX('[1]Traitement outputs (2)'!$B$51:$Q$63,MATCH(70,'[1]Traitement outputs (2)'!$A$51:$A$63,0),MATCH(C7773,'[1]Traitement outputs (2)'!$B$51:$Q$51,0)),INDEX('[1]Traitement outputs (2)'!$B$34:$Q$38,MATCH(70,'[1]Traitement outputs (2)'!$A$34:$A$38,0),MATCH(C7773,'[1]Traitement outputs (2)'!$B$33:$Q$33,0)))</f>
        <v>-16.864255714989046</v>
      </c>
      <c r="R7773">
        <f>IF(K7773&lt;30,INDEX('[1]Traitement outputs (2)'!$B$58:$Q$63,MATCH(70,'[1]Traitement outputs (2)'!$A$58:$A$63,0),MATCH(C7773,'[1]Traitement outputs (2)'!$B$58:$Q$58,0)),INDEX('[1]Traitement outputs (2)'!$B$41:$Q$45,MATCH(70,'[1]Traitement outputs (2)'!$A$41:$A$45,0),MATCH(C7773,'[1]Traitement outputs (2)'!$B$40:$Q$40,0)))</f>
        <v>16.864787616041994</v>
      </c>
      <c r="T7773">
        <f t="shared" si="728"/>
        <v>-1958.42577907482</v>
      </c>
      <c r="U7773">
        <f t="shared" si="729"/>
        <v>1958.4875481058175</v>
      </c>
      <c r="X7773">
        <f t="shared" si="730"/>
        <v>4.735571455032727E-2</v>
      </c>
      <c r="Y7773">
        <f t="shared" si="731"/>
        <v>3.954259420836595E-2</v>
      </c>
    </row>
    <row r="7774" spans="1:25" x14ac:dyDescent="0.35">
      <c r="A7774" s="1">
        <v>35023.833333333336</v>
      </c>
      <c r="B7774">
        <v>20.080200000000001</v>
      </c>
      <c r="C7774">
        <f>_xlfn.IFNA(HLOOKUP(B7774,'[1]Traitement outputs'!$B$33:$Q$33,1,TRUE),16)</f>
        <v>20</v>
      </c>
      <c r="E7774" s="1">
        <v>35023.833333333336</v>
      </c>
      <c r="F7774">
        <v>19.2804</v>
      </c>
      <c r="G7774">
        <f t="shared" si="726"/>
        <v>19</v>
      </c>
      <c r="I7774" s="1">
        <v>35023.833333333336</v>
      </c>
      <c r="J7774">
        <v>0</v>
      </c>
      <c r="K7774">
        <f t="shared" si="727"/>
        <v>0</v>
      </c>
      <c r="M7774">
        <f>INDEX('[1]Traitement outputs (2)'!$B$51:$Q$56,MATCH(70,'[1]Traitement outputs (2)'!$A$51:$A$56,0),MATCH(C7774,'[1]Traitement outputs (2)'!$B$51:$Q$51,0))</f>
        <v>-16.864255714989046</v>
      </c>
      <c r="N7774">
        <f>INDEX('[1]Traitement outputs (2)'!$B$34:$Q$38,MATCH(70,'[1]Traitement outputs (2)'!$A$34:$A$38,0),MATCH(C7774,'[1]Traitement outputs (2)'!$B$33:$Q$33,0))</f>
        <v>-183.77989640241771</v>
      </c>
      <c r="O7774">
        <f>INDEX('[1]Traitement outputs (2)'!$B$58:$Q$63,MATCH(70,'[1]Traitement outputs (2)'!$A$58:$A$63,0),MATCH(C7774,'[1]Traitement outputs (2)'!$B$58:$Q$58,0))</f>
        <v>16.864787616041994</v>
      </c>
      <c r="P7774">
        <f>INDEX('[1]Traitement outputs (2)'!$B$41:$Q$45,MATCH(70,'[1]Traitement outputs (2)'!$A$41:$A$45,0),MATCH(C7774,'[1]Traitement outputs (2)'!$B$40:$Q$40,0))</f>
        <v>254.15803075879367</v>
      </c>
      <c r="Q7774">
        <f>IF(K7774&lt;30,INDEX('[1]Traitement outputs (2)'!$B$51:$Q$63,MATCH(70,'[1]Traitement outputs (2)'!$A$51:$A$63,0),MATCH(C7774,'[1]Traitement outputs (2)'!$B$51:$Q$51,0)),INDEX('[1]Traitement outputs (2)'!$B$34:$Q$38,MATCH(70,'[1]Traitement outputs (2)'!$A$34:$A$38,0),MATCH(C7774,'[1]Traitement outputs (2)'!$B$33:$Q$33,0)))</f>
        <v>-16.864255714989046</v>
      </c>
      <c r="R7774">
        <f>IF(K7774&lt;30,INDEX('[1]Traitement outputs (2)'!$B$58:$Q$63,MATCH(70,'[1]Traitement outputs (2)'!$A$58:$A$63,0),MATCH(C7774,'[1]Traitement outputs (2)'!$B$58:$Q$58,0)),INDEX('[1]Traitement outputs (2)'!$B$41:$Q$45,MATCH(70,'[1]Traitement outputs (2)'!$A$41:$A$45,0),MATCH(C7774,'[1]Traitement outputs (2)'!$B$40:$Q$40,0)))</f>
        <v>16.864787616041994</v>
      </c>
      <c r="T7774">
        <f t="shared" si="728"/>
        <v>-1958.42577907482</v>
      </c>
      <c r="U7774">
        <f t="shared" si="729"/>
        <v>1958.4875481058175</v>
      </c>
      <c r="X7774">
        <f t="shared" si="730"/>
        <v>4.735571455032727E-2</v>
      </c>
      <c r="Y7774">
        <f t="shared" si="731"/>
        <v>3.954259420836595E-2</v>
      </c>
    </row>
    <row r="7775" spans="1:25" x14ac:dyDescent="0.35">
      <c r="A7775" s="1">
        <v>35023.875</v>
      </c>
      <c r="B7775">
        <v>16.180900000000001</v>
      </c>
      <c r="C7775">
        <f>_xlfn.IFNA(HLOOKUP(B7775,'[1]Traitement outputs'!$B$33:$Q$33,1,TRUE),16)</f>
        <v>16</v>
      </c>
      <c r="E7775" s="1">
        <v>35023.875</v>
      </c>
      <c r="F7775">
        <v>24.394400000000001</v>
      </c>
      <c r="G7775">
        <f t="shared" si="726"/>
        <v>24</v>
      </c>
      <c r="I7775" s="1">
        <v>35023.875</v>
      </c>
      <c r="J7775">
        <v>0</v>
      </c>
      <c r="K7775">
        <f t="shared" si="727"/>
        <v>0</v>
      </c>
      <c r="M7775">
        <f>INDEX('[1]Traitement outputs (2)'!$B$51:$Q$56,MATCH(70,'[1]Traitement outputs (2)'!$A$51:$A$56,0),MATCH(C7775,'[1]Traitement outputs (2)'!$B$51:$Q$51,0))</f>
        <v>-27.907128105419115</v>
      </c>
      <c r="N7775">
        <f>INDEX('[1]Traitement outputs (2)'!$B$34:$Q$38,MATCH(70,'[1]Traitement outputs (2)'!$A$34:$A$38,0),MATCH(C7775,'[1]Traitement outputs (2)'!$B$33:$Q$33,0))</f>
        <v>-87.65601603539298</v>
      </c>
      <c r="O7775">
        <f>INDEX('[1]Traitement outputs (2)'!$B$58:$Q$63,MATCH(70,'[1]Traitement outputs (2)'!$A$58:$A$63,0),MATCH(C7775,'[1]Traitement outputs (2)'!$B$58:$Q$58,0))</f>
        <v>27.907128104236733</v>
      </c>
      <c r="P7775">
        <f>INDEX('[1]Traitement outputs (2)'!$B$41:$Q$45,MATCH(70,'[1]Traitement outputs (2)'!$A$41:$A$45,0),MATCH(C7775,'[1]Traitement outputs (2)'!$B$40:$Q$40,0))</f>
        <v>158.03405896601754</v>
      </c>
      <c r="Q7775">
        <f>IF(K7775&lt;30,INDEX('[1]Traitement outputs (2)'!$B$51:$Q$63,MATCH(70,'[1]Traitement outputs (2)'!$A$51:$A$63,0),MATCH(C7775,'[1]Traitement outputs (2)'!$B$51:$Q$51,0)),INDEX('[1]Traitement outputs (2)'!$B$34:$Q$38,MATCH(70,'[1]Traitement outputs (2)'!$A$34:$A$38,0),MATCH(C7775,'[1]Traitement outputs (2)'!$B$33:$Q$33,0)))</f>
        <v>-27.907128105419115</v>
      </c>
      <c r="R7775">
        <f>IF(K7775&lt;30,INDEX('[1]Traitement outputs (2)'!$B$58:$Q$63,MATCH(70,'[1]Traitement outputs (2)'!$A$58:$A$63,0),MATCH(C7775,'[1]Traitement outputs (2)'!$B$58:$Q$58,0)),INDEX('[1]Traitement outputs (2)'!$B$41:$Q$45,MATCH(70,'[1]Traitement outputs (2)'!$A$41:$A$45,0),MATCH(C7775,'[1]Traitement outputs (2)'!$B$40:$Q$40,0)))</f>
        <v>27.907128104236733</v>
      </c>
      <c r="T7775">
        <f t="shared" si="728"/>
        <v>-3240.8212983285953</v>
      </c>
      <c r="U7775">
        <f t="shared" si="729"/>
        <v>3240.8212981912866</v>
      </c>
      <c r="X7775">
        <f t="shared" si="730"/>
        <v>7.8364679403255921E-2</v>
      </c>
      <c r="Y7775">
        <f t="shared" si="731"/>
        <v>6.5433390996103388E-2</v>
      </c>
    </row>
    <row r="7776" spans="1:25" x14ac:dyDescent="0.35">
      <c r="A7776" s="1">
        <v>35023.916666666664</v>
      </c>
      <c r="B7776">
        <v>16.080200000000001</v>
      </c>
      <c r="C7776">
        <f>_xlfn.IFNA(HLOOKUP(B7776,'[1]Traitement outputs'!$B$33:$Q$33,1,TRUE),16)</f>
        <v>16</v>
      </c>
      <c r="E7776" s="1">
        <v>35023.916666666664</v>
      </c>
      <c r="F7776">
        <v>23.911799999999999</v>
      </c>
      <c r="G7776">
        <f t="shared" si="726"/>
        <v>24</v>
      </c>
      <c r="I7776" s="1">
        <v>35023.916666666664</v>
      </c>
      <c r="J7776">
        <v>0</v>
      </c>
      <c r="K7776">
        <f t="shared" si="727"/>
        <v>0</v>
      </c>
      <c r="M7776">
        <f>INDEX('[1]Traitement outputs (2)'!$B$51:$Q$56,MATCH(70,'[1]Traitement outputs (2)'!$A$51:$A$56,0),MATCH(C7776,'[1]Traitement outputs (2)'!$B$51:$Q$51,0))</f>
        <v>-27.907128105419115</v>
      </c>
      <c r="N7776">
        <f>INDEX('[1]Traitement outputs (2)'!$B$34:$Q$38,MATCH(70,'[1]Traitement outputs (2)'!$A$34:$A$38,0),MATCH(C7776,'[1]Traitement outputs (2)'!$B$33:$Q$33,0))</f>
        <v>-87.65601603539298</v>
      </c>
      <c r="O7776">
        <f>INDEX('[1]Traitement outputs (2)'!$B$58:$Q$63,MATCH(70,'[1]Traitement outputs (2)'!$A$58:$A$63,0),MATCH(C7776,'[1]Traitement outputs (2)'!$B$58:$Q$58,0))</f>
        <v>27.907128104236733</v>
      </c>
      <c r="P7776">
        <f>INDEX('[1]Traitement outputs (2)'!$B$41:$Q$45,MATCH(70,'[1]Traitement outputs (2)'!$A$41:$A$45,0),MATCH(C7776,'[1]Traitement outputs (2)'!$B$40:$Q$40,0))</f>
        <v>158.03405896601754</v>
      </c>
      <c r="Q7776">
        <f>IF(K7776&lt;30,INDEX('[1]Traitement outputs (2)'!$B$51:$Q$63,MATCH(70,'[1]Traitement outputs (2)'!$A$51:$A$63,0),MATCH(C7776,'[1]Traitement outputs (2)'!$B$51:$Q$51,0)),INDEX('[1]Traitement outputs (2)'!$B$34:$Q$38,MATCH(70,'[1]Traitement outputs (2)'!$A$34:$A$38,0),MATCH(C7776,'[1]Traitement outputs (2)'!$B$33:$Q$33,0)))</f>
        <v>-27.907128105419115</v>
      </c>
      <c r="R7776">
        <f>IF(K7776&lt;30,INDEX('[1]Traitement outputs (2)'!$B$58:$Q$63,MATCH(70,'[1]Traitement outputs (2)'!$A$58:$A$63,0),MATCH(C7776,'[1]Traitement outputs (2)'!$B$58:$Q$58,0)),INDEX('[1]Traitement outputs (2)'!$B$41:$Q$45,MATCH(70,'[1]Traitement outputs (2)'!$A$41:$A$45,0),MATCH(C7776,'[1]Traitement outputs (2)'!$B$40:$Q$40,0)))</f>
        <v>27.907128104236733</v>
      </c>
      <c r="T7776">
        <f t="shared" si="728"/>
        <v>-3240.8212983285953</v>
      </c>
      <c r="U7776">
        <f t="shared" si="729"/>
        <v>3240.8212981912866</v>
      </c>
      <c r="X7776">
        <f t="shared" si="730"/>
        <v>7.8364679403255921E-2</v>
      </c>
      <c r="Y7776">
        <f t="shared" si="731"/>
        <v>6.5433390996103388E-2</v>
      </c>
    </row>
    <row r="7777" spans="1:25" x14ac:dyDescent="0.35">
      <c r="A7777" s="1">
        <v>35023.958333333336</v>
      </c>
      <c r="B7777">
        <v>16.079000000000001</v>
      </c>
      <c r="C7777">
        <f>_xlfn.IFNA(HLOOKUP(B7777,'[1]Traitement outputs'!$B$33:$Q$33,1,TRUE),16)</f>
        <v>16</v>
      </c>
      <c r="E7777" s="1">
        <v>35023.958333333336</v>
      </c>
      <c r="F7777">
        <v>23.116900000000001</v>
      </c>
      <c r="G7777">
        <f t="shared" si="726"/>
        <v>23</v>
      </c>
      <c r="I7777" s="1">
        <v>35023.958333333336</v>
      </c>
      <c r="J7777">
        <v>0</v>
      </c>
      <c r="K7777">
        <f t="shared" si="727"/>
        <v>0</v>
      </c>
      <c r="M7777">
        <f>INDEX('[1]Traitement outputs (2)'!$B$51:$Q$56,MATCH(70,'[1]Traitement outputs (2)'!$A$51:$A$56,0),MATCH(C7777,'[1]Traitement outputs (2)'!$B$51:$Q$51,0))</f>
        <v>-27.907128105419115</v>
      </c>
      <c r="N7777">
        <f>INDEX('[1]Traitement outputs (2)'!$B$34:$Q$38,MATCH(70,'[1]Traitement outputs (2)'!$A$34:$A$38,0),MATCH(C7777,'[1]Traitement outputs (2)'!$B$33:$Q$33,0))</f>
        <v>-87.65601603539298</v>
      </c>
      <c r="O7777">
        <f>INDEX('[1]Traitement outputs (2)'!$B$58:$Q$63,MATCH(70,'[1]Traitement outputs (2)'!$A$58:$A$63,0),MATCH(C7777,'[1]Traitement outputs (2)'!$B$58:$Q$58,0))</f>
        <v>27.907128104236733</v>
      </c>
      <c r="P7777">
        <f>INDEX('[1]Traitement outputs (2)'!$B$41:$Q$45,MATCH(70,'[1]Traitement outputs (2)'!$A$41:$A$45,0),MATCH(C7777,'[1]Traitement outputs (2)'!$B$40:$Q$40,0))</f>
        <v>158.03405896601754</v>
      </c>
      <c r="Q7777">
        <f>IF(K7777&lt;30,INDEX('[1]Traitement outputs (2)'!$B$51:$Q$63,MATCH(70,'[1]Traitement outputs (2)'!$A$51:$A$63,0),MATCH(C7777,'[1]Traitement outputs (2)'!$B$51:$Q$51,0)),INDEX('[1]Traitement outputs (2)'!$B$34:$Q$38,MATCH(70,'[1]Traitement outputs (2)'!$A$34:$A$38,0),MATCH(C7777,'[1]Traitement outputs (2)'!$B$33:$Q$33,0)))</f>
        <v>-27.907128105419115</v>
      </c>
      <c r="R7777">
        <f>IF(K7777&lt;30,INDEX('[1]Traitement outputs (2)'!$B$58:$Q$63,MATCH(70,'[1]Traitement outputs (2)'!$A$58:$A$63,0),MATCH(C7777,'[1]Traitement outputs (2)'!$B$58:$Q$58,0)),INDEX('[1]Traitement outputs (2)'!$B$41:$Q$45,MATCH(70,'[1]Traitement outputs (2)'!$A$41:$A$45,0),MATCH(C7777,'[1]Traitement outputs (2)'!$B$40:$Q$40,0)))</f>
        <v>27.907128104236733</v>
      </c>
      <c r="T7777">
        <f t="shared" si="728"/>
        <v>-3240.8212983285953</v>
      </c>
      <c r="U7777">
        <f t="shared" si="729"/>
        <v>3240.8212981912866</v>
      </c>
      <c r="X7777">
        <f t="shared" si="730"/>
        <v>7.8364679403255921E-2</v>
      </c>
      <c r="Y7777">
        <f t="shared" si="731"/>
        <v>6.5433390996103388E-2</v>
      </c>
    </row>
    <row r="7778" spans="1:25" x14ac:dyDescent="0.35">
      <c r="A7778" s="1">
        <v>35024</v>
      </c>
      <c r="B7778">
        <v>16.078900000000001</v>
      </c>
      <c r="C7778">
        <f>_xlfn.IFNA(HLOOKUP(B7778,'[1]Traitement outputs'!$B$33:$Q$33,1,TRUE),16)</f>
        <v>16</v>
      </c>
      <c r="E7778" s="1">
        <v>35024</v>
      </c>
      <c r="F7778">
        <v>22.438300000000002</v>
      </c>
      <c r="G7778">
        <f t="shared" si="726"/>
        <v>22</v>
      </c>
      <c r="I7778" s="1">
        <v>35024</v>
      </c>
      <c r="J7778">
        <v>0</v>
      </c>
      <c r="K7778">
        <f t="shared" si="727"/>
        <v>0</v>
      </c>
      <c r="M7778">
        <f>INDEX('[1]Traitement outputs (2)'!$B$51:$Q$56,MATCH(70,'[1]Traitement outputs (2)'!$A$51:$A$56,0),MATCH(C7778,'[1]Traitement outputs (2)'!$B$51:$Q$51,0))</f>
        <v>-27.907128105419115</v>
      </c>
      <c r="N7778">
        <f>INDEX('[1]Traitement outputs (2)'!$B$34:$Q$38,MATCH(70,'[1]Traitement outputs (2)'!$A$34:$A$38,0),MATCH(C7778,'[1]Traitement outputs (2)'!$B$33:$Q$33,0))</f>
        <v>-87.65601603539298</v>
      </c>
      <c r="O7778">
        <f>INDEX('[1]Traitement outputs (2)'!$B$58:$Q$63,MATCH(70,'[1]Traitement outputs (2)'!$A$58:$A$63,0),MATCH(C7778,'[1]Traitement outputs (2)'!$B$58:$Q$58,0))</f>
        <v>27.907128104236733</v>
      </c>
      <c r="P7778">
        <f>INDEX('[1]Traitement outputs (2)'!$B$41:$Q$45,MATCH(70,'[1]Traitement outputs (2)'!$A$41:$A$45,0),MATCH(C7778,'[1]Traitement outputs (2)'!$B$40:$Q$40,0))</f>
        <v>158.03405896601754</v>
      </c>
      <c r="Q7778">
        <f>IF(K7778&lt;30,INDEX('[1]Traitement outputs (2)'!$B$51:$Q$63,MATCH(70,'[1]Traitement outputs (2)'!$A$51:$A$63,0),MATCH(C7778,'[1]Traitement outputs (2)'!$B$51:$Q$51,0)),INDEX('[1]Traitement outputs (2)'!$B$34:$Q$38,MATCH(70,'[1]Traitement outputs (2)'!$A$34:$A$38,0),MATCH(C7778,'[1]Traitement outputs (2)'!$B$33:$Q$33,0)))</f>
        <v>-27.907128105419115</v>
      </c>
      <c r="R7778">
        <f>IF(K7778&lt;30,INDEX('[1]Traitement outputs (2)'!$B$58:$Q$63,MATCH(70,'[1]Traitement outputs (2)'!$A$58:$A$63,0),MATCH(C7778,'[1]Traitement outputs (2)'!$B$58:$Q$58,0)),INDEX('[1]Traitement outputs (2)'!$B$41:$Q$45,MATCH(70,'[1]Traitement outputs (2)'!$A$41:$A$45,0),MATCH(C7778,'[1]Traitement outputs (2)'!$B$40:$Q$40,0)))</f>
        <v>27.907128104236733</v>
      </c>
      <c r="T7778">
        <f t="shared" si="728"/>
        <v>-3240.8212983285953</v>
      </c>
      <c r="U7778">
        <f t="shared" si="729"/>
        <v>3240.8212981912866</v>
      </c>
      <c r="X7778">
        <f t="shared" si="730"/>
        <v>7.8364679403255921E-2</v>
      </c>
      <c r="Y7778">
        <f t="shared" si="731"/>
        <v>6.5433390996103388E-2</v>
      </c>
    </row>
    <row r="7779" spans="1:25" x14ac:dyDescent="0.35">
      <c r="A7779" s="1">
        <v>35024.041666666664</v>
      </c>
      <c r="B7779">
        <v>16.078900000000001</v>
      </c>
      <c r="C7779">
        <f>_xlfn.IFNA(HLOOKUP(B7779,'[1]Traitement outputs'!$B$33:$Q$33,1,TRUE),16)</f>
        <v>16</v>
      </c>
      <c r="E7779" s="1">
        <v>35024.041666666664</v>
      </c>
      <c r="F7779">
        <v>21.775300000000001</v>
      </c>
      <c r="G7779">
        <f t="shared" si="726"/>
        <v>22</v>
      </c>
      <c r="I7779" s="1">
        <v>35024.041666666664</v>
      </c>
      <c r="J7779">
        <v>0</v>
      </c>
      <c r="K7779">
        <f t="shared" si="727"/>
        <v>0</v>
      </c>
      <c r="M7779">
        <f>INDEX('[1]Traitement outputs (2)'!$B$51:$Q$56,MATCH(70,'[1]Traitement outputs (2)'!$A$51:$A$56,0),MATCH(C7779,'[1]Traitement outputs (2)'!$B$51:$Q$51,0))</f>
        <v>-27.907128105419115</v>
      </c>
      <c r="N7779">
        <f>INDEX('[1]Traitement outputs (2)'!$B$34:$Q$38,MATCH(70,'[1]Traitement outputs (2)'!$A$34:$A$38,0),MATCH(C7779,'[1]Traitement outputs (2)'!$B$33:$Q$33,0))</f>
        <v>-87.65601603539298</v>
      </c>
      <c r="O7779">
        <f>INDEX('[1]Traitement outputs (2)'!$B$58:$Q$63,MATCH(70,'[1]Traitement outputs (2)'!$A$58:$A$63,0),MATCH(C7779,'[1]Traitement outputs (2)'!$B$58:$Q$58,0))</f>
        <v>27.907128104236733</v>
      </c>
      <c r="P7779">
        <f>INDEX('[1]Traitement outputs (2)'!$B$41:$Q$45,MATCH(70,'[1]Traitement outputs (2)'!$A$41:$A$45,0),MATCH(C7779,'[1]Traitement outputs (2)'!$B$40:$Q$40,0))</f>
        <v>158.03405896601754</v>
      </c>
      <c r="Q7779">
        <f>IF(K7779&lt;30,INDEX('[1]Traitement outputs (2)'!$B$51:$Q$63,MATCH(70,'[1]Traitement outputs (2)'!$A$51:$A$63,0),MATCH(C7779,'[1]Traitement outputs (2)'!$B$51:$Q$51,0)),INDEX('[1]Traitement outputs (2)'!$B$34:$Q$38,MATCH(70,'[1]Traitement outputs (2)'!$A$34:$A$38,0),MATCH(C7779,'[1]Traitement outputs (2)'!$B$33:$Q$33,0)))</f>
        <v>-27.907128105419115</v>
      </c>
      <c r="R7779">
        <f>IF(K7779&lt;30,INDEX('[1]Traitement outputs (2)'!$B$58:$Q$63,MATCH(70,'[1]Traitement outputs (2)'!$A$58:$A$63,0),MATCH(C7779,'[1]Traitement outputs (2)'!$B$58:$Q$58,0)),INDEX('[1]Traitement outputs (2)'!$B$41:$Q$45,MATCH(70,'[1]Traitement outputs (2)'!$A$41:$A$45,0),MATCH(C7779,'[1]Traitement outputs (2)'!$B$40:$Q$40,0)))</f>
        <v>27.907128104236733</v>
      </c>
      <c r="T7779">
        <f t="shared" si="728"/>
        <v>-3240.8212983285953</v>
      </c>
      <c r="U7779">
        <f t="shared" si="729"/>
        <v>3240.8212981912866</v>
      </c>
      <c r="X7779">
        <f t="shared" si="730"/>
        <v>7.8364679403255921E-2</v>
      </c>
      <c r="Y7779">
        <f t="shared" si="731"/>
        <v>6.5433390996103388E-2</v>
      </c>
    </row>
    <row r="7780" spans="1:25" x14ac:dyDescent="0.35">
      <c r="A7780" s="1">
        <v>35024.083333333336</v>
      </c>
      <c r="B7780">
        <v>16.078900000000001</v>
      </c>
      <c r="C7780">
        <f>_xlfn.IFNA(HLOOKUP(B7780,'[1]Traitement outputs'!$B$33:$Q$33,1,TRUE),16)</f>
        <v>16</v>
      </c>
      <c r="E7780" s="1">
        <v>35024.083333333336</v>
      </c>
      <c r="F7780">
        <v>21.179400000000001</v>
      </c>
      <c r="G7780">
        <f t="shared" si="726"/>
        <v>21</v>
      </c>
      <c r="I7780" s="1">
        <v>35024.083333333336</v>
      </c>
      <c r="J7780">
        <v>0</v>
      </c>
      <c r="K7780">
        <f t="shared" si="727"/>
        <v>0</v>
      </c>
      <c r="M7780">
        <f>INDEX('[1]Traitement outputs (2)'!$B$51:$Q$56,MATCH(70,'[1]Traitement outputs (2)'!$A$51:$A$56,0),MATCH(C7780,'[1]Traitement outputs (2)'!$B$51:$Q$51,0))</f>
        <v>-27.907128105419115</v>
      </c>
      <c r="N7780">
        <f>INDEX('[1]Traitement outputs (2)'!$B$34:$Q$38,MATCH(70,'[1]Traitement outputs (2)'!$A$34:$A$38,0),MATCH(C7780,'[1]Traitement outputs (2)'!$B$33:$Q$33,0))</f>
        <v>-87.65601603539298</v>
      </c>
      <c r="O7780">
        <f>INDEX('[1]Traitement outputs (2)'!$B$58:$Q$63,MATCH(70,'[1]Traitement outputs (2)'!$A$58:$A$63,0),MATCH(C7780,'[1]Traitement outputs (2)'!$B$58:$Q$58,0))</f>
        <v>27.907128104236733</v>
      </c>
      <c r="P7780">
        <f>INDEX('[1]Traitement outputs (2)'!$B$41:$Q$45,MATCH(70,'[1]Traitement outputs (2)'!$A$41:$A$45,0),MATCH(C7780,'[1]Traitement outputs (2)'!$B$40:$Q$40,0))</f>
        <v>158.03405896601754</v>
      </c>
      <c r="Q7780">
        <f>IF(K7780&lt;30,INDEX('[1]Traitement outputs (2)'!$B$51:$Q$63,MATCH(70,'[1]Traitement outputs (2)'!$A$51:$A$63,0),MATCH(C7780,'[1]Traitement outputs (2)'!$B$51:$Q$51,0)),INDEX('[1]Traitement outputs (2)'!$B$34:$Q$38,MATCH(70,'[1]Traitement outputs (2)'!$A$34:$A$38,0),MATCH(C7780,'[1]Traitement outputs (2)'!$B$33:$Q$33,0)))</f>
        <v>-27.907128105419115</v>
      </c>
      <c r="R7780">
        <f>IF(K7780&lt;30,INDEX('[1]Traitement outputs (2)'!$B$58:$Q$63,MATCH(70,'[1]Traitement outputs (2)'!$A$58:$A$63,0),MATCH(C7780,'[1]Traitement outputs (2)'!$B$58:$Q$58,0)),INDEX('[1]Traitement outputs (2)'!$B$41:$Q$45,MATCH(70,'[1]Traitement outputs (2)'!$A$41:$A$45,0),MATCH(C7780,'[1]Traitement outputs (2)'!$B$40:$Q$40,0)))</f>
        <v>27.907128104236733</v>
      </c>
      <c r="T7780">
        <f t="shared" si="728"/>
        <v>-3240.8212983285953</v>
      </c>
      <c r="U7780">
        <f t="shared" si="729"/>
        <v>3240.8212981912866</v>
      </c>
      <c r="X7780">
        <f t="shared" si="730"/>
        <v>7.8364679403255921E-2</v>
      </c>
      <c r="Y7780">
        <f t="shared" si="731"/>
        <v>6.5433390996103388E-2</v>
      </c>
    </row>
    <row r="7781" spans="1:25" x14ac:dyDescent="0.35">
      <c r="A7781" s="1">
        <v>35024.125</v>
      </c>
      <c r="B7781">
        <v>16.0793</v>
      </c>
      <c r="C7781">
        <f>_xlfn.IFNA(HLOOKUP(B7781,'[1]Traitement outputs'!$B$33:$Q$33,1,TRUE),16)</f>
        <v>16</v>
      </c>
      <c r="E7781" s="1">
        <v>35024.125</v>
      </c>
      <c r="F7781">
        <v>20.6874</v>
      </c>
      <c r="G7781">
        <f t="shared" si="726"/>
        <v>21</v>
      </c>
      <c r="I7781" s="1">
        <v>35024.125</v>
      </c>
      <c r="J7781">
        <v>0</v>
      </c>
      <c r="K7781">
        <f t="shared" si="727"/>
        <v>0</v>
      </c>
      <c r="M7781">
        <f>INDEX('[1]Traitement outputs (2)'!$B$51:$Q$56,MATCH(70,'[1]Traitement outputs (2)'!$A$51:$A$56,0),MATCH(C7781,'[1]Traitement outputs (2)'!$B$51:$Q$51,0))</f>
        <v>-27.907128105419115</v>
      </c>
      <c r="N7781">
        <f>INDEX('[1]Traitement outputs (2)'!$B$34:$Q$38,MATCH(70,'[1]Traitement outputs (2)'!$A$34:$A$38,0),MATCH(C7781,'[1]Traitement outputs (2)'!$B$33:$Q$33,0))</f>
        <v>-87.65601603539298</v>
      </c>
      <c r="O7781">
        <f>INDEX('[1]Traitement outputs (2)'!$B$58:$Q$63,MATCH(70,'[1]Traitement outputs (2)'!$A$58:$A$63,0),MATCH(C7781,'[1]Traitement outputs (2)'!$B$58:$Q$58,0))</f>
        <v>27.907128104236733</v>
      </c>
      <c r="P7781">
        <f>INDEX('[1]Traitement outputs (2)'!$B$41:$Q$45,MATCH(70,'[1]Traitement outputs (2)'!$A$41:$A$45,0),MATCH(C7781,'[1]Traitement outputs (2)'!$B$40:$Q$40,0))</f>
        <v>158.03405896601754</v>
      </c>
      <c r="Q7781">
        <f>IF(K7781&lt;30,INDEX('[1]Traitement outputs (2)'!$B$51:$Q$63,MATCH(70,'[1]Traitement outputs (2)'!$A$51:$A$63,0),MATCH(C7781,'[1]Traitement outputs (2)'!$B$51:$Q$51,0)),INDEX('[1]Traitement outputs (2)'!$B$34:$Q$38,MATCH(70,'[1]Traitement outputs (2)'!$A$34:$A$38,0),MATCH(C7781,'[1]Traitement outputs (2)'!$B$33:$Q$33,0)))</f>
        <v>-27.907128105419115</v>
      </c>
      <c r="R7781">
        <f>IF(K7781&lt;30,INDEX('[1]Traitement outputs (2)'!$B$58:$Q$63,MATCH(70,'[1]Traitement outputs (2)'!$A$58:$A$63,0),MATCH(C7781,'[1]Traitement outputs (2)'!$B$58:$Q$58,0)),INDEX('[1]Traitement outputs (2)'!$B$41:$Q$45,MATCH(70,'[1]Traitement outputs (2)'!$A$41:$A$45,0),MATCH(C7781,'[1]Traitement outputs (2)'!$B$40:$Q$40,0)))</f>
        <v>27.907128104236733</v>
      </c>
      <c r="T7781">
        <f t="shared" si="728"/>
        <v>-3240.8212983285953</v>
      </c>
      <c r="U7781">
        <f t="shared" si="729"/>
        <v>3240.8212981912866</v>
      </c>
      <c r="X7781">
        <f t="shared" si="730"/>
        <v>7.8364679403255921E-2</v>
      </c>
      <c r="Y7781">
        <f t="shared" si="731"/>
        <v>6.5433390996103388E-2</v>
      </c>
    </row>
    <row r="7782" spans="1:25" x14ac:dyDescent="0.35">
      <c r="A7782" s="1">
        <v>35024.166666666664</v>
      </c>
      <c r="B7782">
        <v>16.079699999999999</v>
      </c>
      <c r="C7782">
        <f>_xlfn.IFNA(HLOOKUP(B7782,'[1]Traitement outputs'!$B$33:$Q$33,1,TRUE),16)</f>
        <v>16</v>
      </c>
      <c r="E7782" s="1">
        <v>35024.166666666664</v>
      </c>
      <c r="F7782">
        <v>20.352399999999999</v>
      </c>
      <c r="G7782">
        <f t="shared" si="726"/>
        <v>20</v>
      </c>
      <c r="I7782" s="1">
        <v>35024.166666666664</v>
      </c>
      <c r="J7782">
        <v>0</v>
      </c>
      <c r="K7782">
        <f t="shared" si="727"/>
        <v>0</v>
      </c>
      <c r="M7782">
        <f>INDEX('[1]Traitement outputs (2)'!$B$51:$Q$56,MATCH(70,'[1]Traitement outputs (2)'!$A$51:$A$56,0),MATCH(C7782,'[1]Traitement outputs (2)'!$B$51:$Q$51,0))</f>
        <v>-27.907128105419115</v>
      </c>
      <c r="N7782">
        <f>INDEX('[1]Traitement outputs (2)'!$B$34:$Q$38,MATCH(70,'[1]Traitement outputs (2)'!$A$34:$A$38,0),MATCH(C7782,'[1]Traitement outputs (2)'!$B$33:$Q$33,0))</f>
        <v>-87.65601603539298</v>
      </c>
      <c r="O7782">
        <f>INDEX('[1]Traitement outputs (2)'!$B$58:$Q$63,MATCH(70,'[1]Traitement outputs (2)'!$A$58:$A$63,0),MATCH(C7782,'[1]Traitement outputs (2)'!$B$58:$Q$58,0))</f>
        <v>27.907128104236733</v>
      </c>
      <c r="P7782">
        <f>INDEX('[1]Traitement outputs (2)'!$B$41:$Q$45,MATCH(70,'[1]Traitement outputs (2)'!$A$41:$A$45,0),MATCH(C7782,'[1]Traitement outputs (2)'!$B$40:$Q$40,0))</f>
        <v>158.03405896601754</v>
      </c>
      <c r="Q7782">
        <f>IF(K7782&lt;30,INDEX('[1]Traitement outputs (2)'!$B$51:$Q$63,MATCH(70,'[1]Traitement outputs (2)'!$A$51:$A$63,0),MATCH(C7782,'[1]Traitement outputs (2)'!$B$51:$Q$51,0)),INDEX('[1]Traitement outputs (2)'!$B$34:$Q$38,MATCH(70,'[1]Traitement outputs (2)'!$A$34:$A$38,0),MATCH(C7782,'[1]Traitement outputs (2)'!$B$33:$Q$33,0)))</f>
        <v>-27.907128105419115</v>
      </c>
      <c r="R7782">
        <f>IF(K7782&lt;30,INDEX('[1]Traitement outputs (2)'!$B$58:$Q$63,MATCH(70,'[1]Traitement outputs (2)'!$A$58:$A$63,0),MATCH(C7782,'[1]Traitement outputs (2)'!$B$58:$Q$58,0)),INDEX('[1]Traitement outputs (2)'!$B$41:$Q$45,MATCH(70,'[1]Traitement outputs (2)'!$A$41:$A$45,0),MATCH(C7782,'[1]Traitement outputs (2)'!$B$40:$Q$40,0)))</f>
        <v>27.907128104236733</v>
      </c>
      <c r="T7782">
        <f t="shared" si="728"/>
        <v>-3240.8212983285953</v>
      </c>
      <c r="U7782">
        <f t="shared" si="729"/>
        <v>3240.8212981912866</v>
      </c>
      <c r="X7782">
        <f t="shared" si="730"/>
        <v>7.8364679403255921E-2</v>
      </c>
      <c r="Y7782">
        <f t="shared" si="731"/>
        <v>6.5433390996103388E-2</v>
      </c>
    </row>
    <row r="7783" spans="1:25" x14ac:dyDescent="0.35">
      <c r="A7783" s="1">
        <v>35024.208333333336</v>
      </c>
      <c r="B7783">
        <v>20.033999999999999</v>
      </c>
      <c r="C7783">
        <f>_xlfn.IFNA(HLOOKUP(B7783,'[1]Traitement outputs'!$B$33:$Q$33,1,TRUE),16)</f>
        <v>20</v>
      </c>
      <c r="E7783" s="1">
        <v>35024.208333333336</v>
      </c>
      <c r="F7783">
        <v>15.6585</v>
      </c>
      <c r="G7783">
        <f t="shared" si="726"/>
        <v>16</v>
      </c>
      <c r="I7783" s="1">
        <v>35024.208333333336</v>
      </c>
      <c r="J7783">
        <v>0</v>
      </c>
      <c r="K7783">
        <f t="shared" si="727"/>
        <v>0</v>
      </c>
      <c r="M7783">
        <f>INDEX('[1]Traitement outputs (2)'!$B$51:$Q$56,MATCH(70,'[1]Traitement outputs (2)'!$A$51:$A$56,0),MATCH(C7783,'[1]Traitement outputs (2)'!$B$51:$Q$51,0))</f>
        <v>-16.864255714989046</v>
      </c>
      <c r="N7783">
        <f>INDEX('[1]Traitement outputs (2)'!$B$34:$Q$38,MATCH(70,'[1]Traitement outputs (2)'!$A$34:$A$38,0),MATCH(C7783,'[1]Traitement outputs (2)'!$B$33:$Q$33,0))</f>
        <v>-183.77989640241771</v>
      </c>
      <c r="O7783">
        <f>INDEX('[1]Traitement outputs (2)'!$B$58:$Q$63,MATCH(70,'[1]Traitement outputs (2)'!$A$58:$A$63,0),MATCH(C7783,'[1]Traitement outputs (2)'!$B$58:$Q$58,0))</f>
        <v>16.864787616041994</v>
      </c>
      <c r="P7783">
        <f>INDEX('[1]Traitement outputs (2)'!$B$41:$Q$45,MATCH(70,'[1]Traitement outputs (2)'!$A$41:$A$45,0),MATCH(C7783,'[1]Traitement outputs (2)'!$B$40:$Q$40,0))</f>
        <v>254.15803075879367</v>
      </c>
      <c r="Q7783">
        <f>IF(K7783&lt;30,INDEX('[1]Traitement outputs (2)'!$B$51:$Q$63,MATCH(70,'[1]Traitement outputs (2)'!$A$51:$A$63,0),MATCH(C7783,'[1]Traitement outputs (2)'!$B$51:$Q$51,0)),INDEX('[1]Traitement outputs (2)'!$B$34:$Q$38,MATCH(70,'[1]Traitement outputs (2)'!$A$34:$A$38,0),MATCH(C7783,'[1]Traitement outputs (2)'!$B$33:$Q$33,0)))</f>
        <v>-16.864255714989046</v>
      </c>
      <c r="R7783">
        <f>IF(K7783&lt;30,INDEX('[1]Traitement outputs (2)'!$B$58:$Q$63,MATCH(70,'[1]Traitement outputs (2)'!$A$58:$A$63,0),MATCH(C7783,'[1]Traitement outputs (2)'!$B$58:$Q$58,0)),INDEX('[1]Traitement outputs (2)'!$B$41:$Q$45,MATCH(70,'[1]Traitement outputs (2)'!$A$41:$A$45,0),MATCH(C7783,'[1]Traitement outputs (2)'!$B$40:$Q$40,0)))</f>
        <v>16.864787616041994</v>
      </c>
      <c r="T7783">
        <f t="shared" si="728"/>
        <v>-1958.42577907482</v>
      </c>
      <c r="U7783">
        <f t="shared" si="729"/>
        <v>1958.4875481058175</v>
      </c>
      <c r="X7783">
        <f t="shared" si="730"/>
        <v>4.735571455032727E-2</v>
      </c>
      <c r="Y7783">
        <f t="shared" si="731"/>
        <v>3.954259420836595E-2</v>
      </c>
    </row>
    <row r="7784" spans="1:25" x14ac:dyDescent="0.35">
      <c r="A7784" s="1">
        <v>35024.25</v>
      </c>
      <c r="B7784">
        <v>20.079499999999999</v>
      </c>
      <c r="C7784">
        <f>_xlfn.IFNA(HLOOKUP(B7784,'[1]Traitement outputs'!$B$33:$Q$33,1,TRUE),16)</f>
        <v>20</v>
      </c>
      <c r="E7784" s="1">
        <v>35024.25</v>
      </c>
      <c r="F7784">
        <v>15.592499999999999</v>
      </c>
      <c r="G7784">
        <f t="shared" si="726"/>
        <v>16</v>
      </c>
      <c r="I7784" s="1">
        <v>35024.25</v>
      </c>
      <c r="J7784">
        <v>0</v>
      </c>
      <c r="K7784">
        <f t="shared" si="727"/>
        <v>0</v>
      </c>
      <c r="M7784">
        <f>INDEX('[1]Traitement outputs (2)'!$B$51:$Q$56,MATCH(70,'[1]Traitement outputs (2)'!$A$51:$A$56,0),MATCH(C7784,'[1]Traitement outputs (2)'!$B$51:$Q$51,0))</f>
        <v>-16.864255714989046</v>
      </c>
      <c r="N7784">
        <f>INDEX('[1]Traitement outputs (2)'!$B$34:$Q$38,MATCH(70,'[1]Traitement outputs (2)'!$A$34:$A$38,0),MATCH(C7784,'[1]Traitement outputs (2)'!$B$33:$Q$33,0))</f>
        <v>-183.77989640241771</v>
      </c>
      <c r="O7784">
        <f>INDEX('[1]Traitement outputs (2)'!$B$58:$Q$63,MATCH(70,'[1]Traitement outputs (2)'!$A$58:$A$63,0),MATCH(C7784,'[1]Traitement outputs (2)'!$B$58:$Q$58,0))</f>
        <v>16.864787616041994</v>
      </c>
      <c r="P7784">
        <f>INDEX('[1]Traitement outputs (2)'!$B$41:$Q$45,MATCH(70,'[1]Traitement outputs (2)'!$A$41:$A$45,0),MATCH(C7784,'[1]Traitement outputs (2)'!$B$40:$Q$40,0))</f>
        <v>254.15803075879367</v>
      </c>
      <c r="Q7784">
        <f>IF(K7784&lt;30,INDEX('[1]Traitement outputs (2)'!$B$51:$Q$63,MATCH(70,'[1]Traitement outputs (2)'!$A$51:$A$63,0),MATCH(C7784,'[1]Traitement outputs (2)'!$B$51:$Q$51,0)),INDEX('[1]Traitement outputs (2)'!$B$34:$Q$38,MATCH(70,'[1]Traitement outputs (2)'!$A$34:$A$38,0),MATCH(C7784,'[1]Traitement outputs (2)'!$B$33:$Q$33,0)))</f>
        <v>-16.864255714989046</v>
      </c>
      <c r="R7784">
        <f>IF(K7784&lt;30,INDEX('[1]Traitement outputs (2)'!$B$58:$Q$63,MATCH(70,'[1]Traitement outputs (2)'!$A$58:$A$63,0),MATCH(C7784,'[1]Traitement outputs (2)'!$B$58:$Q$58,0)),INDEX('[1]Traitement outputs (2)'!$B$41:$Q$45,MATCH(70,'[1]Traitement outputs (2)'!$A$41:$A$45,0),MATCH(C7784,'[1]Traitement outputs (2)'!$B$40:$Q$40,0)))</f>
        <v>16.864787616041994</v>
      </c>
      <c r="T7784">
        <f t="shared" si="728"/>
        <v>-1958.42577907482</v>
      </c>
      <c r="U7784">
        <f t="shared" si="729"/>
        <v>1958.4875481058175</v>
      </c>
      <c r="X7784">
        <f t="shared" si="730"/>
        <v>4.735571455032727E-2</v>
      </c>
      <c r="Y7784">
        <f t="shared" si="731"/>
        <v>3.954259420836595E-2</v>
      </c>
    </row>
    <row r="7785" spans="1:25" x14ac:dyDescent="0.35">
      <c r="A7785" s="1">
        <v>35024.291666666664</v>
      </c>
      <c r="B7785">
        <v>20.0806</v>
      </c>
      <c r="C7785">
        <f>_xlfn.IFNA(HLOOKUP(B7785,'[1]Traitement outputs'!$B$33:$Q$33,1,TRUE),16)</f>
        <v>20</v>
      </c>
      <c r="E7785" s="1">
        <v>35024.291666666664</v>
      </c>
      <c r="F7785">
        <v>15.720599999999999</v>
      </c>
      <c r="G7785">
        <f t="shared" si="726"/>
        <v>16</v>
      </c>
      <c r="I7785" s="1">
        <v>35024.291666666664</v>
      </c>
      <c r="J7785">
        <v>2487.37</v>
      </c>
      <c r="K7785">
        <f t="shared" si="727"/>
        <v>21.419062282569008</v>
      </c>
      <c r="M7785">
        <f>INDEX('[1]Traitement outputs (2)'!$B$51:$Q$56,MATCH(70,'[1]Traitement outputs (2)'!$A$51:$A$56,0),MATCH(C7785,'[1]Traitement outputs (2)'!$B$51:$Q$51,0))</f>
        <v>-16.864255714989046</v>
      </c>
      <c r="N7785">
        <f>INDEX('[1]Traitement outputs (2)'!$B$34:$Q$38,MATCH(70,'[1]Traitement outputs (2)'!$A$34:$A$38,0),MATCH(C7785,'[1]Traitement outputs (2)'!$B$33:$Q$33,0))</f>
        <v>-183.77989640241771</v>
      </c>
      <c r="O7785">
        <f>INDEX('[1]Traitement outputs (2)'!$B$58:$Q$63,MATCH(70,'[1]Traitement outputs (2)'!$A$58:$A$63,0),MATCH(C7785,'[1]Traitement outputs (2)'!$B$58:$Q$58,0))</f>
        <v>16.864787616041994</v>
      </c>
      <c r="P7785">
        <f>INDEX('[1]Traitement outputs (2)'!$B$41:$Q$45,MATCH(70,'[1]Traitement outputs (2)'!$A$41:$A$45,0),MATCH(C7785,'[1]Traitement outputs (2)'!$B$40:$Q$40,0))</f>
        <v>254.15803075879367</v>
      </c>
      <c r="Q7785">
        <f>IF(K7785&lt;30,INDEX('[1]Traitement outputs (2)'!$B$51:$Q$63,MATCH(70,'[1]Traitement outputs (2)'!$A$51:$A$63,0),MATCH(C7785,'[1]Traitement outputs (2)'!$B$51:$Q$51,0)),INDEX('[1]Traitement outputs (2)'!$B$34:$Q$38,MATCH(70,'[1]Traitement outputs (2)'!$A$34:$A$38,0),MATCH(C7785,'[1]Traitement outputs (2)'!$B$33:$Q$33,0)))</f>
        <v>-16.864255714989046</v>
      </c>
      <c r="R7785">
        <f>IF(K7785&lt;30,INDEX('[1]Traitement outputs (2)'!$B$58:$Q$63,MATCH(70,'[1]Traitement outputs (2)'!$A$58:$A$63,0),MATCH(C7785,'[1]Traitement outputs (2)'!$B$58:$Q$58,0)),INDEX('[1]Traitement outputs (2)'!$B$41:$Q$45,MATCH(70,'[1]Traitement outputs (2)'!$A$41:$A$45,0),MATCH(C7785,'[1]Traitement outputs (2)'!$B$40:$Q$40,0)))</f>
        <v>16.864787616041994</v>
      </c>
      <c r="T7785">
        <f t="shared" si="728"/>
        <v>-1958.42577907482</v>
      </c>
      <c r="U7785">
        <f t="shared" si="729"/>
        <v>1958.4875481058175</v>
      </c>
      <c r="X7785">
        <f t="shared" si="730"/>
        <v>4.735571455032727E-2</v>
      </c>
      <c r="Y7785">
        <f t="shared" si="731"/>
        <v>3.954259420836595E-2</v>
      </c>
    </row>
    <row r="7786" spans="1:25" x14ac:dyDescent="0.35">
      <c r="A7786" s="1">
        <v>35024.333333333336</v>
      </c>
      <c r="B7786">
        <v>20.081900000000001</v>
      </c>
      <c r="C7786">
        <f>_xlfn.IFNA(HLOOKUP(B7786,'[1]Traitement outputs'!$B$33:$Q$33,1,TRUE),16)</f>
        <v>20</v>
      </c>
      <c r="E7786" s="1">
        <v>35024.333333333336</v>
      </c>
      <c r="F7786">
        <v>16.2743</v>
      </c>
      <c r="G7786">
        <f t="shared" si="726"/>
        <v>16</v>
      </c>
      <c r="I7786" s="1">
        <v>35024.333333333336</v>
      </c>
      <c r="J7786">
        <v>4690.16</v>
      </c>
      <c r="K7786">
        <f t="shared" si="727"/>
        <v>40.387569664028213</v>
      </c>
      <c r="M7786">
        <f>INDEX('[1]Traitement outputs (2)'!$B$51:$Q$56,MATCH(70,'[1]Traitement outputs (2)'!$A$51:$A$56,0),MATCH(C7786,'[1]Traitement outputs (2)'!$B$51:$Q$51,0))</f>
        <v>-16.864255714989046</v>
      </c>
      <c r="N7786">
        <f>INDEX('[1]Traitement outputs (2)'!$B$34:$Q$38,MATCH(70,'[1]Traitement outputs (2)'!$A$34:$A$38,0),MATCH(C7786,'[1]Traitement outputs (2)'!$B$33:$Q$33,0))</f>
        <v>-183.77989640241771</v>
      </c>
      <c r="O7786">
        <f>INDEX('[1]Traitement outputs (2)'!$B$58:$Q$63,MATCH(70,'[1]Traitement outputs (2)'!$A$58:$A$63,0),MATCH(C7786,'[1]Traitement outputs (2)'!$B$58:$Q$58,0))</f>
        <v>16.864787616041994</v>
      </c>
      <c r="P7786">
        <f>INDEX('[1]Traitement outputs (2)'!$B$41:$Q$45,MATCH(70,'[1]Traitement outputs (2)'!$A$41:$A$45,0),MATCH(C7786,'[1]Traitement outputs (2)'!$B$40:$Q$40,0))</f>
        <v>254.15803075879367</v>
      </c>
      <c r="Q7786">
        <f>IF(K7786&lt;30,INDEX('[1]Traitement outputs (2)'!$B$51:$Q$63,MATCH(70,'[1]Traitement outputs (2)'!$A$51:$A$63,0),MATCH(C7786,'[1]Traitement outputs (2)'!$B$51:$Q$51,0)),INDEX('[1]Traitement outputs (2)'!$B$34:$Q$38,MATCH(70,'[1]Traitement outputs (2)'!$A$34:$A$38,0),MATCH(C7786,'[1]Traitement outputs (2)'!$B$33:$Q$33,0)))</f>
        <v>-183.77989640241771</v>
      </c>
      <c r="R7786">
        <f>IF(K7786&lt;30,INDEX('[1]Traitement outputs (2)'!$B$58:$Q$63,MATCH(70,'[1]Traitement outputs (2)'!$A$58:$A$63,0),MATCH(C7786,'[1]Traitement outputs (2)'!$B$58:$Q$58,0)),INDEX('[1]Traitement outputs (2)'!$B$41:$Q$45,MATCH(70,'[1]Traitement outputs (2)'!$A$41:$A$45,0),MATCH(C7786,'[1]Traitement outputs (2)'!$B$40:$Q$40,0)))</f>
        <v>254.15803075879367</v>
      </c>
      <c r="T7786">
        <f t="shared" si="728"/>
        <v>-21342.138833337085</v>
      </c>
      <c r="U7786">
        <f t="shared" si="729"/>
        <v>29515.067122381799</v>
      </c>
      <c r="X7786">
        <f t="shared" si="730"/>
        <v>0.51606358805306241</v>
      </c>
      <c r="Y7786">
        <f t="shared" si="731"/>
        <v>0.59592021577150611</v>
      </c>
    </row>
    <row r="7787" spans="1:25" x14ac:dyDescent="0.35">
      <c r="A7787" s="1">
        <v>35024.375</v>
      </c>
      <c r="B7787">
        <v>20.082000000000001</v>
      </c>
      <c r="C7787">
        <f>_xlfn.IFNA(HLOOKUP(B7787,'[1]Traitement outputs'!$B$33:$Q$33,1,TRUE),16)</f>
        <v>20</v>
      </c>
      <c r="E7787" s="1">
        <v>35024.375</v>
      </c>
      <c r="F7787">
        <v>17.1251</v>
      </c>
      <c r="G7787">
        <f t="shared" si="726"/>
        <v>17</v>
      </c>
      <c r="I7787" s="1">
        <v>35024.375</v>
      </c>
      <c r="J7787">
        <v>4461.7</v>
      </c>
      <c r="K7787">
        <f t="shared" si="727"/>
        <v>38.420271284987017</v>
      </c>
      <c r="M7787">
        <f>INDEX('[1]Traitement outputs (2)'!$B$51:$Q$56,MATCH(70,'[1]Traitement outputs (2)'!$A$51:$A$56,0),MATCH(C7787,'[1]Traitement outputs (2)'!$B$51:$Q$51,0))</f>
        <v>-16.864255714989046</v>
      </c>
      <c r="N7787">
        <f>INDEX('[1]Traitement outputs (2)'!$B$34:$Q$38,MATCH(70,'[1]Traitement outputs (2)'!$A$34:$A$38,0),MATCH(C7787,'[1]Traitement outputs (2)'!$B$33:$Q$33,0))</f>
        <v>-183.77989640241771</v>
      </c>
      <c r="O7787">
        <f>INDEX('[1]Traitement outputs (2)'!$B$58:$Q$63,MATCH(70,'[1]Traitement outputs (2)'!$A$58:$A$63,0),MATCH(C7787,'[1]Traitement outputs (2)'!$B$58:$Q$58,0))</f>
        <v>16.864787616041994</v>
      </c>
      <c r="P7787">
        <f>INDEX('[1]Traitement outputs (2)'!$B$41:$Q$45,MATCH(70,'[1]Traitement outputs (2)'!$A$41:$A$45,0),MATCH(C7787,'[1]Traitement outputs (2)'!$B$40:$Q$40,0))</f>
        <v>254.15803075879367</v>
      </c>
      <c r="Q7787">
        <f>IF(K7787&lt;30,INDEX('[1]Traitement outputs (2)'!$B$51:$Q$63,MATCH(70,'[1]Traitement outputs (2)'!$A$51:$A$63,0),MATCH(C7787,'[1]Traitement outputs (2)'!$B$51:$Q$51,0)),INDEX('[1]Traitement outputs (2)'!$B$34:$Q$38,MATCH(70,'[1]Traitement outputs (2)'!$A$34:$A$38,0),MATCH(C7787,'[1]Traitement outputs (2)'!$B$33:$Q$33,0)))</f>
        <v>-183.77989640241771</v>
      </c>
      <c r="R7787">
        <f>IF(K7787&lt;30,INDEX('[1]Traitement outputs (2)'!$B$58:$Q$63,MATCH(70,'[1]Traitement outputs (2)'!$A$58:$A$63,0),MATCH(C7787,'[1]Traitement outputs (2)'!$B$58:$Q$58,0)),INDEX('[1]Traitement outputs (2)'!$B$41:$Q$45,MATCH(70,'[1]Traitement outputs (2)'!$A$41:$A$45,0),MATCH(C7787,'[1]Traitement outputs (2)'!$B$40:$Q$40,0)))</f>
        <v>254.15803075879367</v>
      </c>
      <c r="T7787">
        <f t="shared" si="728"/>
        <v>-21342.138833337085</v>
      </c>
      <c r="U7787">
        <f t="shared" si="729"/>
        <v>29515.067122381799</v>
      </c>
      <c r="X7787">
        <f t="shared" si="730"/>
        <v>0.51606358805306241</v>
      </c>
      <c r="Y7787">
        <f t="shared" si="731"/>
        <v>0.59592021577150611</v>
      </c>
    </row>
    <row r="7788" spans="1:25" x14ac:dyDescent="0.35">
      <c r="A7788" s="1">
        <v>35024.416666666664</v>
      </c>
      <c r="B7788">
        <v>20.077100000000002</v>
      </c>
      <c r="C7788">
        <f>_xlfn.IFNA(HLOOKUP(B7788,'[1]Traitement outputs'!$B$33:$Q$33,1,TRUE),16)</f>
        <v>20</v>
      </c>
      <c r="E7788" s="1">
        <v>35024.416666666664</v>
      </c>
      <c r="F7788">
        <v>17.953700000000001</v>
      </c>
      <c r="G7788">
        <f t="shared" si="726"/>
        <v>18</v>
      </c>
      <c r="I7788" s="1">
        <v>35024.416666666664</v>
      </c>
      <c r="J7788">
        <v>7634.94</v>
      </c>
      <c r="K7788">
        <f t="shared" si="727"/>
        <v>65.745448157562976</v>
      </c>
      <c r="M7788">
        <f>INDEX('[1]Traitement outputs (2)'!$B$51:$Q$56,MATCH(70,'[1]Traitement outputs (2)'!$A$51:$A$56,0),MATCH(C7788,'[1]Traitement outputs (2)'!$B$51:$Q$51,0))</f>
        <v>-16.864255714989046</v>
      </c>
      <c r="N7788">
        <f>INDEX('[1]Traitement outputs (2)'!$B$34:$Q$38,MATCH(70,'[1]Traitement outputs (2)'!$A$34:$A$38,0),MATCH(C7788,'[1]Traitement outputs (2)'!$B$33:$Q$33,0))</f>
        <v>-183.77989640241771</v>
      </c>
      <c r="O7788">
        <f>INDEX('[1]Traitement outputs (2)'!$B$58:$Q$63,MATCH(70,'[1]Traitement outputs (2)'!$A$58:$A$63,0),MATCH(C7788,'[1]Traitement outputs (2)'!$B$58:$Q$58,0))</f>
        <v>16.864787616041994</v>
      </c>
      <c r="P7788">
        <f>INDEX('[1]Traitement outputs (2)'!$B$41:$Q$45,MATCH(70,'[1]Traitement outputs (2)'!$A$41:$A$45,0),MATCH(C7788,'[1]Traitement outputs (2)'!$B$40:$Q$40,0))</f>
        <v>254.15803075879367</v>
      </c>
      <c r="Q7788">
        <f>IF(K7788&lt;30,INDEX('[1]Traitement outputs (2)'!$B$51:$Q$63,MATCH(70,'[1]Traitement outputs (2)'!$A$51:$A$63,0),MATCH(C7788,'[1]Traitement outputs (2)'!$B$51:$Q$51,0)),INDEX('[1]Traitement outputs (2)'!$B$34:$Q$38,MATCH(70,'[1]Traitement outputs (2)'!$A$34:$A$38,0),MATCH(C7788,'[1]Traitement outputs (2)'!$B$33:$Q$33,0)))</f>
        <v>-183.77989640241771</v>
      </c>
      <c r="R7788">
        <f>IF(K7788&lt;30,INDEX('[1]Traitement outputs (2)'!$B$58:$Q$63,MATCH(70,'[1]Traitement outputs (2)'!$A$58:$A$63,0),MATCH(C7788,'[1]Traitement outputs (2)'!$B$58:$Q$58,0)),INDEX('[1]Traitement outputs (2)'!$B$41:$Q$45,MATCH(70,'[1]Traitement outputs (2)'!$A$41:$A$45,0),MATCH(C7788,'[1]Traitement outputs (2)'!$B$40:$Q$40,0)))</f>
        <v>254.15803075879367</v>
      </c>
      <c r="T7788">
        <f t="shared" si="728"/>
        <v>-21342.138833337085</v>
      </c>
      <c r="U7788">
        <f t="shared" si="729"/>
        <v>29515.067122381799</v>
      </c>
      <c r="X7788">
        <f t="shared" si="730"/>
        <v>0.51606358805306241</v>
      </c>
      <c r="Y7788">
        <f t="shared" si="731"/>
        <v>0.59592021577150611</v>
      </c>
    </row>
    <row r="7789" spans="1:25" x14ac:dyDescent="0.35">
      <c r="A7789" s="1">
        <v>35024.458333333336</v>
      </c>
      <c r="B7789">
        <v>20.008500000000002</v>
      </c>
      <c r="C7789">
        <f>_xlfn.IFNA(HLOOKUP(B7789,'[1]Traitement outputs'!$B$33:$Q$33,1,TRUE),16)</f>
        <v>20</v>
      </c>
      <c r="E7789" s="1">
        <v>35024.458333333336</v>
      </c>
      <c r="F7789">
        <v>18.779900000000001</v>
      </c>
      <c r="G7789">
        <f t="shared" si="726"/>
        <v>19</v>
      </c>
      <c r="I7789" s="1">
        <v>35024.458333333336</v>
      </c>
      <c r="J7789">
        <v>7209.42</v>
      </c>
      <c r="K7789">
        <f t="shared" si="727"/>
        <v>62.081240829148328</v>
      </c>
      <c r="M7789">
        <f>INDEX('[1]Traitement outputs (2)'!$B$51:$Q$56,MATCH(70,'[1]Traitement outputs (2)'!$A$51:$A$56,0),MATCH(C7789,'[1]Traitement outputs (2)'!$B$51:$Q$51,0))</f>
        <v>-16.864255714989046</v>
      </c>
      <c r="N7789">
        <f>INDEX('[1]Traitement outputs (2)'!$B$34:$Q$38,MATCH(70,'[1]Traitement outputs (2)'!$A$34:$A$38,0),MATCH(C7789,'[1]Traitement outputs (2)'!$B$33:$Q$33,0))</f>
        <v>-183.77989640241771</v>
      </c>
      <c r="O7789">
        <f>INDEX('[1]Traitement outputs (2)'!$B$58:$Q$63,MATCH(70,'[1]Traitement outputs (2)'!$A$58:$A$63,0),MATCH(C7789,'[1]Traitement outputs (2)'!$B$58:$Q$58,0))</f>
        <v>16.864787616041994</v>
      </c>
      <c r="P7789">
        <f>INDEX('[1]Traitement outputs (2)'!$B$41:$Q$45,MATCH(70,'[1]Traitement outputs (2)'!$A$41:$A$45,0),MATCH(C7789,'[1]Traitement outputs (2)'!$B$40:$Q$40,0))</f>
        <v>254.15803075879367</v>
      </c>
      <c r="Q7789">
        <f>IF(K7789&lt;30,INDEX('[1]Traitement outputs (2)'!$B$51:$Q$63,MATCH(70,'[1]Traitement outputs (2)'!$A$51:$A$63,0),MATCH(C7789,'[1]Traitement outputs (2)'!$B$51:$Q$51,0)),INDEX('[1]Traitement outputs (2)'!$B$34:$Q$38,MATCH(70,'[1]Traitement outputs (2)'!$A$34:$A$38,0),MATCH(C7789,'[1]Traitement outputs (2)'!$B$33:$Q$33,0)))</f>
        <v>-183.77989640241771</v>
      </c>
      <c r="R7789">
        <f>IF(K7789&lt;30,INDEX('[1]Traitement outputs (2)'!$B$58:$Q$63,MATCH(70,'[1]Traitement outputs (2)'!$A$58:$A$63,0),MATCH(C7789,'[1]Traitement outputs (2)'!$B$58:$Q$58,0)),INDEX('[1]Traitement outputs (2)'!$B$41:$Q$45,MATCH(70,'[1]Traitement outputs (2)'!$A$41:$A$45,0),MATCH(C7789,'[1]Traitement outputs (2)'!$B$40:$Q$40,0)))</f>
        <v>254.15803075879367</v>
      </c>
      <c r="T7789">
        <f t="shared" si="728"/>
        <v>-21342.138833337085</v>
      </c>
      <c r="U7789">
        <f t="shared" si="729"/>
        <v>29515.067122381799</v>
      </c>
      <c r="X7789">
        <f t="shared" si="730"/>
        <v>0.51606358805306241</v>
      </c>
      <c r="Y7789">
        <f t="shared" si="731"/>
        <v>0.59592021577150611</v>
      </c>
    </row>
    <row r="7790" spans="1:25" x14ac:dyDescent="0.35">
      <c r="A7790" s="1">
        <v>35024.5</v>
      </c>
      <c r="B7790">
        <v>20.000299999999999</v>
      </c>
      <c r="C7790">
        <f>_xlfn.IFNA(HLOOKUP(B7790,'[1]Traitement outputs'!$B$33:$Q$33,1,TRUE),16)</f>
        <v>20</v>
      </c>
      <c r="E7790" s="1">
        <v>35024.5</v>
      </c>
      <c r="F7790">
        <v>19.110099999999999</v>
      </c>
      <c r="G7790">
        <f t="shared" si="726"/>
        <v>19</v>
      </c>
      <c r="I7790" s="1">
        <v>35024.5</v>
      </c>
      <c r="J7790">
        <v>6015.98</v>
      </c>
      <c r="K7790">
        <f t="shared" si="727"/>
        <v>51.804375830973882</v>
      </c>
      <c r="M7790">
        <f>INDEX('[1]Traitement outputs (2)'!$B$51:$Q$56,MATCH(70,'[1]Traitement outputs (2)'!$A$51:$A$56,0),MATCH(C7790,'[1]Traitement outputs (2)'!$B$51:$Q$51,0))</f>
        <v>-16.864255714989046</v>
      </c>
      <c r="N7790">
        <f>INDEX('[1]Traitement outputs (2)'!$B$34:$Q$38,MATCH(70,'[1]Traitement outputs (2)'!$A$34:$A$38,0),MATCH(C7790,'[1]Traitement outputs (2)'!$B$33:$Q$33,0))</f>
        <v>-183.77989640241771</v>
      </c>
      <c r="O7790">
        <f>INDEX('[1]Traitement outputs (2)'!$B$58:$Q$63,MATCH(70,'[1]Traitement outputs (2)'!$A$58:$A$63,0),MATCH(C7790,'[1]Traitement outputs (2)'!$B$58:$Q$58,0))</f>
        <v>16.864787616041994</v>
      </c>
      <c r="P7790">
        <f>INDEX('[1]Traitement outputs (2)'!$B$41:$Q$45,MATCH(70,'[1]Traitement outputs (2)'!$A$41:$A$45,0),MATCH(C7790,'[1]Traitement outputs (2)'!$B$40:$Q$40,0))</f>
        <v>254.15803075879367</v>
      </c>
      <c r="Q7790">
        <f>IF(K7790&lt;30,INDEX('[1]Traitement outputs (2)'!$B$51:$Q$63,MATCH(70,'[1]Traitement outputs (2)'!$A$51:$A$63,0),MATCH(C7790,'[1]Traitement outputs (2)'!$B$51:$Q$51,0)),INDEX('[1]Traitement outputs (2)'!$B$34:$Q$38,MATCH(70,'[1]Traitement outputs (2)'!$A$34:$A$38,0),MATCH(C7790,'[1]Traitement outputs (2)'!$B$33:$Q$33,0)))</f>
        <v>-183.77989640241771</v>
      </c>
      <c r="R7790">
        <f>IF(K7790&lt;30,INDEX('[1]Traitement outputs (2)'!$B$58:$Q$63,MATCH(70,'[1]Traitement outputs (2)'!$A$58:$A$63,0),MATCH(C7790,'[1]Traitement outputs (2)'!$B$58:$Q$58,0)),INDEX('[1]Traitement outputs (2)'!$B$41:$Q$45,MATCH(70,'[1]Traitement outputs (2)'!$A$41:$A$45,0),MATCH(C7790,'[1]Traitement outputs (2)'!$B$40:$Q$40,0)))</f>
        <v>254.15803075879367</v>
      </c>
      <c r="T7790">
        <f t="shared" si="728"/>
        <v>-21342.138833337085</v>
      </c>
      <c r="U7790">
        <f t="shared" si="729"/>
        <v>29515.067122381799</v>
      </c>
      <c r="X7790">
        <f t="shared" si="730"/>
        <v>0.51606358805306241</v>
      </c>
      <c r="Y7790">
        <f t="shared" si="731"/>
        <v>0.59592021577150611</v>
      </c>
    </row>
    <row r="7791" spans="1:25" x14ac:dyDescent="0.35">
      <c r="A7791" s="1">
        <v>35024.541666666664</v>
      </c>
      <c r="B7791">
        <v>20.0001</v>
      </c>
      <c r="C7791">
        <f>_xlfn.IFNA(HLOOKUP(B7791,'[1]Traitement outputs'!$B$33:$Q$33,1,TRUE),16)</f>
        <v>20</v>
      </c>
      <c r="E7791" s="1">
        <v>35024.541666666664</v>
      </c>
      <c r="F7791">
        <v>19.399899999999999</v>
      </c>
      <c r="G7791">
        <f t="shared" si="726"/>
        <v>19</v>
      </c>
      <c r="I7791" s="1">
        <v>35024.541666666664</v>
      </c>
      <c r="J7791">
        <v>4091.7</v>
      </c>
      <c r="K7791">
        <f t="shared" si="727"/>
        <v>35.234153801640936</v>
      </c>
      <c r="M7791">
        <f>INDEX('[1]Traitement outputs (2)'!$B$51:$Q$56,MATCH(70,'[1]Traitement outputs (2)'!$A$51:$A$56,0),MATCH(C7791,'[1]Traitement outputs (2)'!$B$51:$Q$51,0))</f>
        <v>-16.864255714989046</v>
      </c>
      <c r="N7791">
        <f>INDEX('[1]Traitement outputs (2)'!$B$34:$Q$38,MATCH(70,'[1]Traitement outputs (2)'!$A$34:$A$38,0),MATCH(C7791,'[1]Traitement outputs (2)'!$B$33:$Q$33,0))</f>
        <v>-183.77989640241771</v>
      </c>
      <c r="O7791">
        <f>INDEX('[1]Traitement outputs (2)'!$B$58:$Q$63,MATCH(70,'[1]Traitement outputs (2)'!$A$58:$A$63,0),MATCH(C7791,'[1]Traitement outputs (2)'!$B$58:$Q$58,0))</f>
        <v>16.864787616041994</v>
      </c>
      <c r="P7791">
        <f>INDEX('[1]Traitement outputs (2)'!$B$41:$Q$45,MATCH(70,'[1]Traitement outputs (2)'!$A$41:$A$45,0),MATCH(C7791,'[1]Traitement outputs (2)'!$B$40:$Q$40,0))</f>
        <v>254.15803075879367</v>
      </c>
      <c r="Q7791">
        <f>IF(K7791&lt;30,INDEX('[1]Traitement outputs (2)'!$B$51:$Q$63,MATCH(70,'[1]Traitement outputs (2)'!$A$51:$A$63,0),MATCH(C7791,'[1]Traitement outputs (2)'!$B$51:$Q$51,0)),INDEX('[1]Traitement outputs (2)'!$B$34:$Q$38,MATCH(70,'[1]Traitement outputs (2)'!$A$34:$A$38,0),MATCH(C7791,'[1]Traitement outputs (2)'!$B$33:$Q$33,0)))</f>
        <v>-183.77989640241771</v>
      </c>
      <c r="R7791">
        <f>IF(K7791&lt;30,INDEX('[1]Traitement outputs (2)'!$B$58:$Q$63,MATCH(70,'[1]Traitement outputs (2)'!$A$58:$A$63,0),MATCH(C7791,'[1]Traitement outputs (2)'!$B$58:$Q$58,0)),INDEX('[1]Traitement outputs (2)'!$B$41:$Q$45,MATCH(70,'[1]Traitement outputs (2)'!$A$41:$A$45,0),MATCH(C7791,'[1]Traitement outputs (2)'!$B$40:$Q$40,0)))</f>
        <v>254.15803075879367</v>
      </c>
      <c r="T7791">
        <f t="shared" si="728"/>
        <v>-21342.138833337085</v>
      </c>
      <c r="U7791">
        <f t="shared" si="729"/>
        <v>29515.067122381799</v>
      </c>
      <c r="X7791">
        <f t="shared" si="730"/>
        <v>0.51606358805306241</v>
      </c>
      <c r="Y7791">
        <f t="shared" si="731"/>
        <v>0.59592021577150611</v>
      </c>
    </row>
    <row r="7792" spans="1:25" x14ac:dyDescent="0.35">
      <c r="A7792" s="1">
        <v>35024.583333333336</v>
      </c>
      <c r="B7792">
        <v>20.0001</v>
      </c>
      <c r="C7792">
        <f>_xlfn.IFNA(HLOOKUP(B7792,'[1]Traitement outputs'!$B$33:$Q$33,1,TRUE),16)</f>
        <v>20</v>
      </c>
      <c r="E7792" s="1">
        <v>35024.583333333336</v>
      </c>
      <c r="F7792">
        <v>19.739899999999999</v>
      </c>
      <c r="G7792">
        <f t="shared" si="726"/>
        <v>20</v>
      </c>
      <c r="I7792" s="1">
        <v>35024.583333333336</v>
      </c>
      <c r="J7792">
        <v>2550.81</v>
      </c>
      <c r="K7792">
        <f t="shared" si="727"/>
        <v>21.965352264037861</v>
      </c>
      <c r="M7792">
        <f>INDEX('[1]Traitement outputs (2)'!$B$51:$Q$56,MATCH(70,'[1]Traitement outputs (2)'!$A$51:$A$56,0),MATCH(C7792,'[1]Traitement outputs (2)'!$B$51:$Q$51,0))</f>
        <v>-16.864255714989046</v>
      </c>
      <c r="N7792">
        <f>INDEX('[1]Traitement outputs (2)'!$B$34:$Q$38,MATCH(70,'[1]Traitement outputs (2)'!$A$34:$A$38,0),MATCH(C7792,'[1]Traitement outputs (2)'!$B$33:$Q$33,0))</f>
        <v>-183.77989640241771</v>
      </c>
      <c r="O7792">
        <f>INDEX('[1]Traitement outputs (2)'!$B$58:$Q$63,MATCH(70,'[1]Traitement outputs (2)'!$A$58:$A$63,0),MATCH(C7792,'[1]Traitement outputs (2)'!$B$58:$Q$58,0))</f>
        <v>16.864787616041994</v>
      </c>
      <c r="P7792">
        <f>INDEX('[1]Traitement outputs (2)'!$B$41:$Q$45,MATCH(70,'[1]Traitement outputs (2)'!$A$41:$A$45,0),MATCH(C7792,'[1]Traitement outputs (2)'!$B$40:$Q$40,0))</f>
        <v>254.15803075879367</v>
      </c>
      <c r="Q7792">
        <f>IF(K7792&lt;30,INDEX('[1]Traitement outputs (2)'!$B$51:$Q$63,MATCH(70,'[1]Traitement outputs (2)'!$A$51:$A$63,0),MATCH(C7792,'[1]Traitement outputs (2)'!$B$51:$Q$51,0)),INDEX('[1]Traitement outputs (2)'!$B$34:$Q$38,MATCH(70,'[1]Traitement outputs (2)'!$A$34:$A$38,0),MATCH(C7792,'[1]Traitement outputs (2)'!$B$33:$Q$33,0)))</f>
        <v>-16.864255714989046</v>
      </c>
      <c r="R7792">
        <f>IF(K7792&lt;30,INDEX('[1]Traitement outputs (2)'!$B$58:$Q$63,MATCH(70,'[1]Traitement outputs (2)'!$A$58:$A$63,0),MATCH(C7792,'[1]Traitement outputs (2)'!$B$58:$Q$58,0)),INDEX('[1]Traitement outputs (2)'!$B$41:$Q$45,MATCH(70,'[1]Traitement outputs (2)'!$A$41:$A$45,0),MATCH(C7792,'[1]Traitement outputs (2)'!$B$40:$Q$40,0)))</f>
        <v>16.864787616041994</v>
      </c>
      <c r="T7792">
        <f t="shared" si="728"/>
        <v>-1958.42577907482</v>
      </c>
      <c r="U7792">
        <f t="shared" si="729"/>
        <v>1958.4875481058175</v>
      </c>
      <c r="X7792">
        <f t="shared" si="730"/>
        <v>4.735571455032727E-2</v>
      </c>
      <c r="Y7792">
        <f t="shared" si="731"/>
        <v>3.954259420836595E-2</v>
      </c>
    </row>
    <row r="7793" spans="1:25" x14ac:dyDescent="0.35">
      <c r="A7793" s="1">
        <v>35024.625</v>
      </c>
      <c r="B7793">
        <v>20.0001</v>
      </c>
      <c r="C7793">
        <f>_xlfn.IFNA(HLOOKUP(B7793,'[1]Traitement outputs'!$B$33:$Q$33,1,TRUE),16)</f>
        <v>20</v>
      </c>
      <c r="E7793" s="1">
        <v>35024.625</v>
      </c>
      <c r="F7793">
        <v>19.9727</v>
      </c>
      <c r="G7793">
        <f t="shared" si="726"/>
        <v>20</v>
      </c>
      <c r="I7793" s="1">
        <v>35024.625</v>
      </c>
      <c r="J7793">
        <v>980.02200000000005</v>
      </c>
      <c r="K7793">
        <f t="shared" si="727"/>
        <v>8.4390952115237567</v>
      </c>
      <c r="M7793">
        <f>INDEX('[1]Traitement outputs (2)'!$B$51:$Q$56,MATCH(70,'[1]Traitement outputs (2)'!$A$51:$A$56,0),MATCH(C7793,'[1]Traitement outputs (2)'!$B$51:$Q$51,0))</f>
        <v>-16.864255714989046</v>
      </c>
      <c r="N7793">
        <f>INDEX('[1]Traitement outputs (2)'!$B$34:$Q$38,MATCH(70,'[1]Traitement outputs (2)'!$A$34:$A$38,0),MATCH(C7793,'[1]Traitement outputs (2)'!$B$33:$Q$33,0))</f>
        <v>-183.77989640241771</v>
      </c>
      <c r="O7793">
        <f>INDEX('[1]Traitement outputs (2)'!$B$58:$Q$63,MATCH(70,'[1]Traitement outputs (2)'!$A$58:$A$63,0),MATCH(C7793,'[1]Traitement outputs (2)'!$B$58:$Q$58,0))</f>
        <v>16.864787616041994</v>
      </c>
      <c r="P7793">
        <f>INDEX('[1]Traitement outputs (2)'!$B$41:$Q$45,MATCH(70,'[1]Traitement outputs (2)'!$A$41:$A$45,0),MATCH(C7793,'[1]Traitement outputs (2)'!$B$40:$Q$40,0))</f>
        <v>254.15803075879367</v>
      </c>
      <c r="Q7793">
        <f>IF(K7793&lt;30,INDEX('[1]Traitement outputs (2)'!$B$51:$Q$63,MATCH(70,'[1]Traitement outputs (2)'!$A$51:$A$63,0),MATCH(C7793,'[1]Traitement outputs (2)'!$B$51:$Q$51,0)),INDEX('[1]Traitement outputs (2)'!$B$34:$Q$38,MATCH(70,'[1]Traitement outputs (2)'!$A$34:$A$38,0),MATCH(C7793,'[1]Traitement outputs (2)'!$B$33:$Q$33,0)))</f>
        <v>-16.864255714989046</v>
      </c>
      <c r="R7793">
        <f>IF(K7793&lt;30,INDEX('[1]Traitement outputs (2)'!$B$58:$Q$63,MATCH(70,'[1]Traitement outputs (2)'!$A$58:$A$63,0),MATCH(C7793,'[1]Traitement outputs (2)'!$B$58:$Q$58,0)),INDEX('[1]Traitement outputs (2)'!$B$41:$Q$45,MATCH(70,'[1]Traitement outputs (2)'!$A$41:$A$45,0),MATCH(C7793,'[1]Traitement outputs (2)'!$B$40:$Q$40,0)))</f>
        <v>16.864787616041994</v>
      </c>
      <c r="T7793">
        <f t="shared" si="728"/>
        <v>-1958.42577907482</v>
      </c>
      <c r="U7793">
        <f t="shared" si="729"/>
        <v>1958.4875481058175</v>
      </c>
      <c r="X7793">
        <f t="shared" si="730"/>
        <v>4.735571455032727E-2</v>
      </c>
      <c r="Y7793">
        <f t="shared" si="731"/>
        <v>3.954259420836595E-2</v>
      </c>
    </row>
    <row r="7794" spans="1:25" x14ac:dyDescent="0.35">
      <c r="A7794" s="1">
        <v>35024.666666666664</v>
      </c>
      <c r="B7794">
        <v>20.0532</v>
      </c>
      <c r="C7794">
        <f>_xlfn.IFNA(HLOOKUP(B7794,'[1]Traitement outputs'!$B$33:$Q$33,1,TRUE),16)</f>
        <v>20</v>
      </c>
      <c r="E7794" s="1">
        <v>35024.666666666664</v>
      </c>
      <c r="F7794">
        <v>20.3217</v>
      </c>
      <c r="G7794">
        <f t="shared" si="726"/>
        <v>20</v>
      </c>
      <c r="I7794" s="1">
        <v>35024.666666666664</v>
      </c>
      <c r="J7794">
        <v>55.159799999999997</v>
      </c>
      <c r="K7794">
        <f t="shared" si="727"/>
        <v>0.47498811664289992</v>
      </c>
      <c r="M7794">
        <f>INDEX('[1]Traitement outputs (2)'!$B$51:$Q$56,MATCH(70,'[1]Traitement outputs (2)'!$A$51:$A$56,0),MATCH(C7794,'[1]Traitement outputs (2)'!$B$51:$Q$51,0))</f>
        <v>-16.864255714989046</v>
      </c>
      <c r="N7794">
        <f>INDEX('[1]Traitement outputs (2)'!$B$34:$Q$38,MATCH(70,'[1]Traitement outputs (2)'!$A$34:$A$38,0),MATCH(C7794,'[1]Traitement outputs (2)'!$B$33:$Q$33,0))</f>
        <v>-183.77989640241771</v>
      </c>
      <c r="O7794">
        <f>INDEX('[1]Traitement outputs (2)'!$B$58:$Q$63,MATCH(70,'[1]Traitement outputs (2)'!$A$58:$A$63,0),MATCH(C7794,'[1]Traitement outputs (2)'!$B$58:$Q$58,0))</f>
        <v>16.864787616041994</v>
      </c>
      <c r="P7794">
        <f>INDEX('[1]Traitement outputs (2)'!$B$41:$Q$45,MATCH(70,'[1]Traitement outputs (2)'!$A$41:$A$45,0),MATCH(C7794,'[1]Traitement outputs (2)'!$B$40:$Q$40,0))</f>
        <v>254.15803075879367</v>
      </c>
      <c r="Q7794">
        <f>IF(K7794&lt;30,INDEX('[1]Traitement outputs (2)'!$B$51:$Q$63,MATCH(70,'[1]Traitement outputs (2)'!$A$51:$A$63,0),MATCH(C7794,'[1]Traitement outputs (2)'!$B$51:$Q$51,0)),INDEX('[1]Traitement outputs (2)'!$B$34:$Q$38,MATCH(70,'[1]Traitement outputs (2)'!$A$34:$A$38,0),MATCH(C7794,'[1]Traitement outputs (2)'!$B$33:$Q$33,0)))</f>
        <v>-16.864255714989046</v>
      </c>
      <c r="R7794">
        <f>IF(K7794&lt;30,INDEX('[1]Traitement outputs (2)'!$B$58:$Q$63,MATCH(70,'[1]Traitement outputs (2)'!$A$58:$A$63,0),MATCH(C7794,'[1]Traitement outputs (2)'!$B$58:$Q$58,0)),INDEX('[1]Traitement outputs (2)'!$B$41:$Q$45,MATCH(70,'[1]Traitement outputs (2)'!$A$41:$A$45,0),MATCH(C7794,'[1]Traitement outputs (2)'!$B$40:$Q$40,0)))</f>
        <v>16.864787616041994</v>
      </c>
      <c r="T7794">
        <f t="shared" si="728"/>
        <v>-1958.42577907482</v>
      </c>
      <c r="U7794">
        <f t="shared" si="729"/>
        <v>1958.4875481058175</v>
      </c>
      <c r="X7794">
        <f t="shared" si="730"/>
        <v>4.735571455032727E-2</v>
      </c>
      <c r="Y7794">
        <f t="shared" si="731"/>
        <v>3.954259420836595E-2</v>
      </c>
    </row>
    <row r="7795" spans="1:25" x14ac:dyDescent="0.35">
      <c r="A7795" s="1">
        <v>35024.708333333336</v>
      </c>
      <c r="B7795">
        <v>20.080200000000001</v>
      </c>
      <c r="C7795">
        <f>_xlfn.IFNA(HLOOKUP(B7795,'[1]Traitement outputs'!$B$33:$Q$33,1,TRUE),16)</f>
        <v>20</v>
      </c>
      <c r="E7795" s="1">
        <v>35024.708333333336</v>
      </c>
      <c r="F7795">
        <v>20.698899999999998</v>
      </c>
      <c r="G7795">
        <f t="shared" si="726"/>
        <v>21</v>
      </c>
      <c r="I7795" s="1">
        <v>35024.708333333336</v>
      </c>
      <c r="J7795">
        <v>0</v>
      </c>
      <c r="K7795">
        <f t="shared" si="727"/>
        <v>0</v>
      </c>
      <c r="M7795">
        <f>INDEX('[1]Traitement outputs (2)'!$B$51:$Q$56,MATCH(70,'[1]Traitement outputs (2)'!$A$51:$A$56,0),MATCH(C7795,'[1]Traitement outputs (2)'!$B$51:$Q$51,0))</f>
        <v>-16.864255714989046</v>
      </c>
      <c r="N7795">
        <f>INDEX('[1]Traitement outputs (2)'!$B$34:$Q$38,MATCH(70,'[1]Traitement outputs (2)'!$A$34:$A$38,0),MATCH(C7795,'[1]Traitement outputs (2)'!$B$33:$Q$33,0))</f>
        <v>-183.77989640241771</v>
      </c>
      <c r="O7795">
        <f>INDEX('[1]Traitement outputs (2)'!$B$58:$Q$63,MATCH(70,'[1]Traitement outputs (2)'!$A$58:$A$63,0),MATCH(C7795,'[1]Traitement outputs (2)'!$B$58:$Q$58,0))</f>
        <v>16.864787616041994</v>
      </c>
      <c r="P7795">
        <f>INDEX('[1]Traitement outputs (2)'!$B$41:$Q$45,MATCH(70,'[1]Traitement outputs (2)'!$A$41:$A$45,0),MATCH(C7795,'[1]Traitement outputs (2)'!$B$40:$Q$40,0))</f>
        <v>254.15803075879367</v>
      </c>
      <c r="Q7795">
        <f>IF(K7795&lt;30,INDEX('[1]Traitement outputs (2)'!$B$51:$Q$63,MATCH(70,'[1]Traitement outputs (2)'!$A$51:$A$63,0),MATCH(C7795,'[1]Traitement outputs (2)'!$B$51:$Q$51,0)),INDEX('[1]Traitement outputs (2)'!$B$34:$Q$38,MATCH(70,'[1]Traitement outputs (2)'!$A$34:$A$38,0),MATCH(C7795,'[1]Traitement outputs (2)'!$B$33:$Q$33,0)))</f>
        <v>-16.864255714989046</v>
      </c>
      <c r="R7795">
        <f>IF(K7795&lt;30,INDEX('[1]Traitement outputs (2)'!$B$58:$Q$63,MATCH(70,'[1]Traitement outputs (2)'!$A$58:$A$63,0),MATCH(C7795,'[1]Traitement outputs (2)'!$B$58:$Q$58,0)),INDEX('[1]Traitement outputs (2)'!$B$41:$Q$45,MATCH(70,'[1]Traitement outputs (2)'!$A$41:$A$45,0),MATCH(C7795,'[1]Traitement outputs (2)'!$B$40:$Q$40,0)))</f>
        <v>16.864787616041994</v>
      </c>
      <c r="T7795">
        <f t="shared" si="728"/>
        <v>-1958.42577907482</v>
      </c>
      <c r="U7795">
        <f t="shared" si="729"/>
        <v>1958.4875481058175</v>
      </c>
      <c r="X7795">
        <f t="shared" si="730"/>
        <v>4.735571455032727E-2</v>
      </c>
      <c r="Y7795">
        <f t="shared" si="731"/>
        <v>3.954259420836595E-2</v>
      </c>
    </row>
    <row r="7796" spans="1:25" x14ac:dyDescent="0.35">
      <c r="A7796" s="1">
        <v>35024.75</v>
      </c>
      <c r="B7796">
        <v>20.0806</v>
      </c>
      <c r="C7796">
        <f>_xlfn.IFNA(HLOOKUP(B7796,'[1]Traitement outputs'!$B$33:$Q$33,1,TRUE),16)</f>
        <v>20</v>
      </c>
      <c r="E7796" s="1">
        <v>35024.75</v>
      </c>
      <c r="F7796">
        <v>20.731400000000001</v>
      </c>
      <c r="G7796">
        <f t="shared" si="726"/>
        <v>21</v>
      </c>
      <c r="I7796" s="1">
        <v>35024.75</v>
      </c>
      <c r="J7796">
        <v>0</v>
      </c>
      <c r="K7796">
        <f t="shared" si="727"/>
        <v>0</v>
      </c>
      <c r="M7796">
        <f>INDEX('[1]Traitement outputs (2)'!$B$51:$Q$56,MATCH(70,'[1]Traitement outputs (2)'!$A$51:$A$56,0),MATCH(C7796,'[1]Traitement outputs (2)'!$B$51:$Q$51,0))</f>
        <v>-16.864255714989046</v>
      </c>
      <c r="N7796">
        <f>INDEX('[1]Traitement outputs (2)'!$B$34:$Q$38,MATCH(70,'[1]Traitement outputs (2)'!$A$34:$A$38,0),MATCH(C7796,'[1]Traitement outputs (2)'!$B$33:$Q$33,0))</f>
        <v>-183.77989640241771</v>
      </c>
      <c r="O7796">
        <f>INDEX('[1]Traitement outputs (2)'!$B$58:$Q$63,MATCH(70,'[1]Traitement outputs (2)'!$A$58:$A$63,0),MATCH(C7796,'[1]Traitement outputs (2)'!$B$58:$Q$58,0))</f>
        <v>16.864787616041994</v>
      </c>
      <c r="P7796">
        <f>INDEX('[1]Traitement outputs (2)'!$B$41:$Q$45,MATCH(70,'[1]Traitement outputs (2)'!$A$41:$A$45,0),MATCH(C7796,'[1]Traitement outputs (2)'!$B$40:$Q$40,0))</f>
        <v>254.15803075879367</v>
      </c>
      <c r="Q7796">
        <f>IF(K7796&lt;30,INDEX('[1]Traitement outputs (2)'!$B$51:$Q$63,MATCH(70,'[1]Traitement outputs (2)'!$A$51:$A$63,0),MATCH(C7796,'[1]Traitement outputs (2)'!$B$51:$Q$51,0)),INDEX('[1]Traitement outputs (2)'!$B$34:$Q$38,MATCH(70,'[1]Traitement outputs (2)'!$A$34:$A$38,0),MATCH(C7796,'[1]Traitement outputs (2)'!$B$33:$Q$33,0)))</f>
        <v>-16.864255714989046</v>
      </c>
      <c r="R7796">
        <f>IF(K7796&lt;30,INDEX('[1]Traitement outputs (2)'!$B$58:$Q$63,MATCH(70,'[1]Traitement outputs (2)'!$A$58:$A$63,0),MATCH(C7796,'[1]Traitement outputs (2)'!$B$58:$Q$58,0)),INDEX('[1]Traitement outputs (2)'!$B$41:$Q$45,MATCH(70,'[1]Traitement outputs (2)'!$A$41:$A$45,0),MATCH(C7796,'[1]Traitement outputs (2)'!$B$40:$Q$40,0)))</f>
        <v>16.864787616041994</v>
      </c>
      <c r="T7796">
        <f t="shared" si="728"/>
        <v>-1958.42577907482</v>
      </c>
      <c r="U7796">
        <f t="shared" si="729"/>
        <v>1958.4875481058175</v>
      </c>
      <c r="X7796">
        <f t="shared" si="730"/>
        <v>4.735571455032727E-2</v>
      </c>
      <c r="Y7796">
        <f t="shared" si="731"/>
        <v>3.954259420836595E-2</v>
      </c>
    </row>
    <row r="7797" spans="1:25" x14ac:dyDescent="0.35">
      <c r="A7797" s="1">
        <v>35024.791666666664</v>
      </c>
      <c r="B7797">
        <v>20.0806</v>
      </c>
      <c r="C7797">
        <f>_xlfn.IFNA(HLOOKUP(B7797,'[1]Traitement outputs'!$B$33:$Q$33,1,TRUE),16)</f>
        <v>20</v>
      </c>
      <c r="E7797" s="1">
        <v>35024.791666666664</v>
      </c>
      <c r="F7797">
        <v>20.6813</v>
      </c>
      <c r="G7797">
        <f t="shared" si="726"/>
        <v>21</v>
      </c>
      <c r="I7797" s="1">
        <v>35024.791666666664</v>
      </c>
      <c r="J7797">
        <v>0</v>
      </c>
      <c r="K7797">
        <f t="shared" si="727"/>
        <v>0</v>
      </c>
      <c r="M7797">
        <f>INDEX('[1]Traitement outputs (2)'!$B$51:$Q$56,MATCH(70,'[1]Traitement outputs (2)'!$A$51:$A$56,0),MATCH(C7797,'[1]Traitement outputs (2)'!$B$51:$Q$51,0))</f>
        <v>-16.864255714989046</v>
      </c>
      <c r="N7797">
        <f>INDEX('[1]Traitement outputs (2)'!$B$34:$Q$38,MATCH(70,'[1]Traitement outputs (2)'!$A$34:$A$38,0),MATCH(C7797,'[1]Traitement outputs (2)'!$B$33:$Q$33,0))</f>
        <v>-183.77989640241771</v>
      </c>
      <c r="O7797">
        <f>INDEX('[1]Traitement outputs (2)'!$B$58:$Q$63,MATCH(70,'[1]Traitement outputs (2)'!$A$58:$A$63,0),MATCH(C7797,'[1]Traitement outputs (2)'!$B$58:$Q$58,0))</f>
        <v>16.864787616041994</v>
      </c>
      <c r="P7797">
        <f>INDEX('[1]Traitement outputs (2)'!$B$41:$Q$45,MATCH(70,'[1]Traitement outputs (2)'!$A$41:$A$45,0),MATCH(C7797,'[1]Traitement outputs (2)'!$B$40:$Q$40,0))</f>
        <v>254.15803075879367</v>
      </c>
      <c r="Q7797">
        <f>IF(K7797&lt;30,INDEX('[1]Traitement outputs (2)'!$B$51:$Q$63,MATCH(70,'[1]Traitement outputs (2)'!$A$51:$A$63,0),MATCH(C7797,'[1]Traitement outputs (2)'!$B$51:$Q$51,0)),INDEX('[1]Traitement outputs (2)'!$B$34:$Q$38,MATCH(70,'[1]Traitement outputs (2)'!$A$34:$A$38,0),MATCH(C7797,'[1]Traitement outputs (2)'!$B$33:$Q$33,0)))</f>
        <v>-16.864255714989046</v>
      </c>
      <c r="R7797">
        <f>IF(K7797&lt;30,INDEX('[1]Traitement outputs (2)'!$B$58:$Q$63,MATCH(70,'[1]Traitement outputs (2)'!$A$58:$A$63,0),MATCH(C7797,'[1]Traitement outputs (2)'!$B$58:$Q$58,0)),INDEX('[1]Traitement outputs (2)'!$B$41:$Q$45,MATCH(70,'[1]Traitement outputs (2)'!$A$41:$A$45,0),MATCH(C7797,'[1]Traitement outputs (2)'!$B$40:$Q$40,0)))</f>
        <v>16.864787616041994</v>
      </c>
      <c r="T7797">
        <f t="shared" si="728"/>
        <v>-1958.42577907482</v>
      </c>
      <c r="U7797">
        <f t="shared" si="729"/>
        <v>1958.4875481058175</v>
      </c>
      <c r="X7797">
        <f t="shared" si="730"/>
        <v>4.735571455032727E-2</v>
      </c>
      <c r="Y7797">
        <f t="shared" si="731"/>
        <v>3.954259420836595E-2</v>
      </c>
    </row>
    <row r="7798" spans="1:25" x14ac:dyDescent="0.35">
      <c r="A7798" s="1">
        <v>35024.833333333336</v>
      </c>
      <c r="B7798">
        <v>20.080500000000001</v>
      </c>
      <c r="C7798">
        <f>_xlfn.IFNA(HLOOKUP(B7798,'[1]Traitement outputs'!$B$33:$Q$33,1,TRUE),16)</f>
        <v>20</v>
      </c>
      <c r="E7798" s="1">
        <v>35024.833333333336</v>
      </c>
      <c r="F7798">
        <v>20.599299999999999</v>
      </c>
      <c r="G7798">
        <f t="shared" si="726"/>
        <v>21</v>
      </c>
      <c r="I7798" s="1">
        <v>35024.833333333336</v>
      </c>
      <c r="J7798">
        <v>0</v>
      </c>
      <c r="K7798">
        <f t="shared" si="727"/>
        <v>0</v>
      </c>
      <c r="M7798">
        <f>INDEX('[1]Traitement outputs (2)'!$B$51:$Q$56,MATCH(70,'[1]Traitement outputs (2)'!$A$51:$A$56,0),MATCH(C7798,'[1]Traitement outputs (2)'!$B$51:$Q$51,0))</f>
        <v>-16.864255714989046</v>
      </c>
      <c r="N7798">
        <f>INDEX('[1]Traitement outputs (2)'!$B$34:$Q$38,MATCH(70,'[1]Traitement outputs (2)'!$A$34:$A$38,0),MATCH(C7798,'[1]Traitement outputs (2)'!$B$33:$Q$33,0))</f>
        <v>-183.77989640241771</v>
      </c>
      <c r="O7798">
        <f>INDEX('[1]Traitement outputs (2)'!$B$58:$Q$63,MATCH(70,'[1]Traitement outputs (2)'!$A$58:$A$63,0),MATCH(C7798,'[1]Traitement outputs (2)'!$B$58:$Q$58,0))</f>
        <v>16.864787616041994</v>
      </c>
      <c r="P7798">
        <f>INDEX('[1]Traitement outputs (2)'!$B$41:$Q$45,MATCH(70,'[1]Traitement outputs (2)'!$A$41:$A$45,0),MATCH(C7798,'[1]Traitement outputs (2)'!$B$40:$Q$40,0))</f>
        <v>254.15803075879367</v>
      </c>
      <c r="Q7798">
        <f>IF(K7798&lt;30,INDEX('[1]Traitement outputs (2)'!$B$51:$Q$63,MATCH(70,'[1]Traitement outputs (2)'!$A$51:$A$63,0),MATCH(C7798,'[1]Traitement outputs (2)'!$B$51:$Q$51,0)),INDEX('[1]Traitement outputs (2)'!$B$34:$Q$38,MATCH(70,'[1]Traitement outputs (2)'!$A$34:$A$38,0),MATCH(C7798,'[1]Traitement outputs (2)'!$B$33:$Q$33,0)))</f>
        <v>-16.864255714989046</v>
      </c>
      <c r="R7798">
        <f>IF(K7798&lt;30,INDEX('[1]Traitement outputs (2)'!$B$58:$Q$63,MATCH(70,'[1]Traitement outputs (2)'!$A$58:$A$63,0),MATCH(C7798,'[1]Traitement outputs (2)'!$B$58:$Q$58,0)),INDEX('[1]Traitement outputs (2)'!$B$41:$Q$45,MATCH(70,'[1]Traitement outputs (2)'!$A$41:$A$45,0),MATCH(C7798,'[1]Traitement outputs (2)'!$B$40:$Q$40,0)))</f>
        <v>16.864787616041994</v>
      </c>
      <c r="T7798">
        <f t="shared" si="728"/>
        <v>-1958.42577907482</v>
      </c>
      <c r="U7798">
        <f t="shared" si="729"/>
        <v>1958.4875481058175</v>
      </c>
      <c r="X7798">
        <f t="shared" si="730"/>
        <v>4.735571455032727E-2</v>
      </c>
      <c r="Y7798">
        <f t="shared" si="731"/>
        <v>3.954259420836595E-2</v>
      </c>
    </row>
    <row r="7799" spans="1:25" x14ac:dyDescent="0.35">
      <c r="A7799" s="1">
        <v>35024.875</v>
      </c>
      <c r="B7799">
        <v>16.206199999999999</v>
      </c>
      <c r="C7799">
        <f>_xlfn.IFNA(HLOOKUP(B7799,'[1]Traitement outputs'!$B$33:$Q$33,1,TRUE),16)</f>
        <v>16</v>
      </c>
      <c r="E7799" s="1">
        <v>35024.875</v>
      </c>
      <c r="F7799">
        <v>26.1326</v>
      </c>
      <c r="G7799">
        <f t="shared" si="726"/>
        <v>26</v>
      </c>
      <c r="I7799" s="1">
        <v>35024.875</v>
      </c>
      <c r="J7799">
        <v>0</v>
      </c>
      <c r="K7799">
        <f t="shared" si="727"/>
        <v>0</v>
      </c>
      <c r="M7799">
        <f>INDEX('[1]Traitement outputs (2)'!$B$51:$Q$56,MATCH(70,'[1]Traitement outputs (2)'!$A$51:$A$56,0),MATCH(C7799,'[1]Traitement outputs (2)'!$B$51:$Q$51,0))</f>
        <v>-27.907128105419115</v>
      </c>
      <c r="N7799">
        <f>INDEX('[1]Traitement outputs (2)'!$B$34:$Q$38,MATCH(70,'[1]Traitement outputs (2)'!$A$34:$A$38,0),MATCH(C7799,'[1]Traitement outputs (2)'!$B$33:$Q$33,0))</f>
        <v>-87.65601603539298</v>
      </c>
      <c r="O7799">
        <f>INDEX('[1]Traitement outputs (2)'!$B$58:$Q$63,MATCH(70,'[1]Traitement outputs (2)'!$A$58:$A$63,0),MATCH(C7799,'[1]Traitement outputs (2)'!$B$58:$Q$58,0))</f>
        <v>27.907128104236733</v>
      </c>
      <c r="P7799">
        <f>INDEX('[1]Traitement outputs (2)'!$B$41:$Q$45,MATCH(70,'[1]Traitement outputs (2)'!$A$41:$A$45,0),MATCH(C7799,'[1]Traitement outputs (2)'!$B$40:$Q$40,0))</f>
        <v>158.03405896601754</v>
      </c>
      <c r="Q7799">
        <f>IF(K7799&lt;30,INDEX('[1]Traitement outputs (2)'!$B$51:$Q$63,MATCH(70,'[1]Traitement outputs (2)'!$A$51:$A$63,0),MATCH(C7799,'[1]Traitement outputs (2)'!$B$51:$Q$51,0)),INDEX('[1]Traitement outputs (2)'!$B$34:$Q$38,MATCH(70,'[1]Traitement outputs (2)'!$A$34:$A$38,0),MATCH(C7799,'[1]Traitement outputs (2)'!$B$33:$Q$33,0)))</f>
        <v>-27.907128105419115</v>
      </c>
      <c r="R7799">
        <f>IF(K7799&lt;30,INDEX('[1]Traitement outputs (2)'!$B$58:$Q$63,MATCH(70,'[1]Traitement outputs (2)'!$A$58:$A$63,0),MATCH(C7799,'[1]Traitement outputs (2)'!$B$58:$Q$58,0)),INDEX('[1]Traitement outputs (2)'!$B$41:$Q$45,MATCH(70,'[1]Traitement outputs (2)'!$A$41:$A$45,0),MATCH(C7799,'[1]Traitement outputs (2)'!$B$40:$Q$40,0)))</f>
        <v>27.907128104236733</v>
      </c>
      <c r="T7799">
        <f t="shared" si="728"/>
        <v>-3240.8212983285953</v>
      </c>
      <c r="U7799">
        <f t="shared" si="729"/>
        <v>3240.8212981912866</v>
      </c>
      <c r="X7799">
        <f t="shared" si="730"/>
        <v>7.8364679403255921E-2</v>
      </c>
      <c r="Y7799">
        <f t="shared" si="731"/>
        <v>6.5433390996103388E-2</v>
      </c>
    </row>
    <row r="7800" spans="1:25" x14ac:dyDescent="0.35">
      <c r="A7800" s="1">
        <v>35024.916666666664</v>
      </c>
      <c r="B7800">
        <v>16.081299999999999</v>
      </c>
      <c r="C7800">
        <f>_xlfn.IFNA(HLOOKUP(B7800,'[1]Traitement outputs'!$B$33:$Q$33,1,TRUE),16)</f>
        <v>16</v>
      </c>
      <c r="E7800" s="1">
        <v>35024.916666666664</v>
      </c>
      <c r="F7800">
        <v>25.930299999999999</v>
      </c>
      <c r="G7800">
        <f t="shared" si="726"/>
        <v>26</v>
      </c>
      <c r="I7800" s="1">
        <v>35024.916666666664</v>
      </c>
      <c r="J7800">
        <v>0</v>
      </c>
      <c r="K7800">
        <f t="shared" si="727"/>
        <v>0</v>
      </c>
      <c r="M7800">
        <f>INDEX('[1]Traitement outputs (2)'!$B$51:$Q$56,MATCH(70,'[1]Traitement outputs (2)'!$A$51:$A$56,0),MATCH(C7800,'[1]Traitement outputs (2)'!$B$51:$Q$51,0))</f>
        <v>-27.907128105419115</v>
      </c>
      <c r="N7800">
        <f>INDEX('[1]Traitement outputs (2)'!$B$34:$Q$38,MATCH(70,'[1]Traitement outputs (2)'!$A$34:$A$38,0),MATCH(C7800,'[1]Traitement outputs (2)'!$B$33:$Q$33,0))</f>
        <v>-87.65601603539298</v>
      </c>
      <c r="O7800">
        <f>INDEX('[1]Traitement outputs (2)'!$B$58:$Q$63,MATCH(70,'[1]Traitement outputs (2)'!$A$58:$A$63,0),MATCH(C7800,'[1]Traitement outputs (2)'!$B$58:$Q$58,0))</f>
        <v>27.907128104236733</v>
      </c>
      <c r="P7800">
        <f>INDEX('[1]Traitement outputs (2)'!$B$41:$Q$45,MATCH(70,'[1]Traitement outputs (2)'!$A$41:$A$45,0),MATCH(C7800,'[1]Traitement outputs (2)'!$B$40:$Q$40,0))</f>
        <v>158.03405896601754</v>
      </c>
      <c r="Q7800">
        <f>IF(K7800&lt;30,INDEX('[1]Traitement outputs (2)'!$B$51:$Q$63,MATCH(70,'[1]Traitement outputs (2)'!$A$51:$A$63,0),MATCH(C7800,'[1]Traitement outputs (2)'!$B$51:$Q$51,0)),INDEX('[1]Traitement outputs (2)'!$B$34:$Q$38,MATCH(70,'[1]Traitement outputs (2)'!$A$34:$A$38,0),MATCH(C7800,'[1]Traitement outputs (2)'!$B$33:$Q$33,0)))</f>
        <v>-27.907128105419115</v>
      </c>
      <c r="R7800">
        <f>IF(K7800&lt;30,INDEX('[1]Traitement outputs (2)'!$B$58:$Q$63,MATCH(70,'[1]Traitement outputs (2)'!$A$58:$A$63,0),MATCH(C7800,'[1]Traitement outputs (2)'!$B$58:$Q$58,0)),INDEX('[1]Traitement outputs (2)'!$B$41:$Q$45,MATCH(70,'[1]Traitement outputs (2)'!$A$41:$A$45,0),MATCH(C7800,'[1]Traitement outputs (2)'!$B$40:$Q$40,0)))</f>
        <v>27.907128104236733</v>
      </c>
      <c r="T7800">
        <f t="shared" si="728"/>
        <v>-3240.8212983285953</v>
      </c>
      <c r="U7800">
        <f t="shared" si="729"/>
        <v>3240.8212981912866</v>
      </c>
      <c r="X7800">
        <f t="shared" si="730"/>
        <v>7.8364679403255921E-2</v>
      </c>
      <c r="Y7800">
        <f t="shared" si="731"/>
        <v>6.5433390996103388E-2</v>
      </c>
    </row>
    <row r="7801" spans="1:25" x14ac:dyDescent="0.35">
      <c r="A7801" s="1">
        <v>35024.958333333336</v>
      </c>
      <c r="B7801">
        <v>16.079899999999999</v>
      </c>
      <c r="C7801">
        <f>_xlfn.IFNA(HLOOKUP(B7801,'[1]Traitement outputs'!$B$33:$Q$33,1,TRUE),16)</f>
        <v>16</v>
      </c>
      <c r="E7801" s="1">
        <v>35024.958333333336</v>
      </c>
      <c r="F7801">
        <v>25.383199999999999</v>
      </c>
      <c r="G7801">
        <f t="shared" si="726"/>
        <v>25</v>
      </c>
      <c r="I7801" s="1">
        <v>35024.958333333336</v>
      </c>
      <c r="J7801">
        <v>0</v>
      </c>
      <c r="K7801">
        <f t="shared" si="727"/>
        <v>0</v>
      </c>
      <c r="M7801">
        <f>INDEX('[1]Traitement outputs (2)'!$B$51:$Q$56,MATCH(70,'[1]Traitement outputs (2)'!$A$51:$A$56,0),MATCH(C7801,'[1]Traitement outputs (2)'!$B$51:$Q$51,0))</f>
        <v>-27.907128105419115</v>
      </c>
      <c r="N7801">
        <f>INDEX('[1]Traitement outputs (2)'!$B$34:$Q$38,MATCH(70,'[1]Traitement outputs (2)'!$A$34:$A$38,0),MATCH(C7801,'[1]Traitement outputs (2)'!$B$33:$Q$33,0))</f>
        <v>-87.65601603539298</v>
      </c>
      <c r="O7801">
        <f>INDEX('[1]Traitement outputs (2)'!$B$58:$Q$63,MATCH(70,'[1]Traitement outputs (2)'!$A$58:$A$63,0),MATCH(C7801,'[1]Traitement outputs (2)'!$B$58:$Q$58,0))</f>
        <v>27.907128104236733</v>
      </c>
      <c r="P7801">
        <f>INDEX('[1]Traitement outputs (2)'!$B$41:$Q$45,MATCH(70,'[1]Traitement outputs (2)'!$A$41:$A$45,0),MATCH(C7801,'[1]Traitement outputs (2)'!$B$40:$Q$40,0))</f>
        <v>158.03405896601754</v>
      </c>
      <c r="Q7801">
        <f>IF(K7801&lt;30,INDEX('[1]Traitement outputs (2)'!$B$51:$Q$63,MATCH(70,'[1]Traitement outputs (2)'!$A$51:$A$63,0),MATCH(C7801,'[1]Traitement outputs (2)'!$B$51:$Q$51,0)),INDEX('[1]Traitement outputs (2)'!$B$34:$Q$38,MATCH(70,'[1]Traitement outputs (2)'!$A$34:$A$38,0),MATCH(C7801,'[1]Traitement outputs (2)'!$B$33:$Q$33,0)))</f>
        <v>-27.907128105419115</v>
      </c>
      <c r="R7801">
        <f>IF(K7801&lt;30,INDEX('[1]Traitement outputs (2)'!$B$58:$Q$63,MATCH(70,'[1]Traitement outputs (2)'!$A$58:$A$63,0),MATCH(C7801,'[1]Traitement outputs (2)'!$B$58:$Q$58,0)),INDEX('[1]Traitement outputs (2)'!$B$41:$Q$45,MATCH(70,'[1]Traitement outputs (2)'!$A$41:$A$45,0),MATCH(C7801,'[1]Traitement outputs (2)'!$B$40:$Q$40,0)))</f>
        <v>27.907128104236733</v>
      </c>
      <c r="T7801">
        <f t="shared" si="728"/>
        <v>-3240.8212983285953</v>
      </c>
      <c r="U7801">
        <f t="shared" si="729"/>
        <v>3240.8212981912866</v>
      </c>
      <c r="X7801">
        <f t="shared" si="730"/>
        <v>7.8364679403255921E-2</v>
      </c>
      <c r="Y7801">
        <f t="shared" si="731"/>
        <v>6.5433390996103388E-2</v>
      </c>
    </row>
    <row r="7802" spans="1:25" x14ac:dyDescent="0.35">
      <c r="A7802" s="1">
        <v>35025</v>
      </c>
      <c r="B7802">
        <v>16.079699999999999</v>
      </c>
      <c r="C7802">
        <f>_xlfn.IFNA(HLOOKUP(B7802,'[1]Traitement outputs'!$B$33:$Q$33,1,TRUE),16)</f>
        <v>16</v>
      </c>
      <c r="E7802" s="1">
        <v>35025</v>
      </c>
      <c r="F7802">
        <v>24.810099999999998</v>
      </c>
      <c r="G7802">
        <f t="shared" si="726"/>
        <v>25</v>
      </c>
      <c r="I7802" s="1">
        <v>35025</v>
      </c>
      <c r="J7802">
        <v>0</v>
      </c>
      <c r="K7802">
        <f t="shared" si="727"/>
        <v>0</v>
      </c>
      <c r="M7802">
        <f>INDEX('[1]Traitement outputs (2)'!$B$51:$Q$56,MATCH(70,'[1]Traitement outputs (2)'!$A$51:$A$56,0),MATCH(C7802,'[1]Traitement outputs (2)'!$B$51:$Q$51,0))</f>
        <v>-27.907128105419115</v>
      </c>
      <c r="N7802">
        <f>INDEX('[1]Traitement outputs (2)'!$B$34:$Q$38,MATCH(70,'[1]Traitement outputs (2)'!$A$34:$A$38,0),MATCH(C7802,'[1]Traitement outputs (2)'!$B$33:$Q$33,0))</f>
        <v>-87.65601603539298</v>
      </c>
      <c r="O7802">
        <f>INDEX('[1]Traitement outputs (2)'!$B$58:$Q$63,MATCH(70,'[1]Traitement outputs (2)'!$A$58:$A$63,0),MATCH(C7802,'[1]Traitement outputs (2)'!$B$58:$Q$58,0))</f>
        <v>27.907128104236733</v>
      </c>
      <c r="P7802">
        <f>INDEX('[1]Traitement outputs (2)'!$B$41:$Q$45,MATCH(70,'[1]Traitement outputs (2)'!$A$41:$A$45,0),MATCH(C7802,'[1]Traitement outputs (2)'!$B$40:$Q$40,0))</f>
        <v>158.03405896601754</v>
      </c>
      <c r="Q7802">
        <f>IF(K7802&lt;30,INDEX('[1]Traitement outputs (2)'!$B$51:$Q$63,MATCH(70,'[1]Traitement outputs (2)'!$A$51:$A$63,0),MATCH(C7802,'[1]Traitement outputs (2)'!$B$51:$Q$51,0)),INDEX('[1]Traitement outputs (2)'!$B$34:$Q$38,MATCH(70,'[1]Traitement outputs (2)'!$A$34:$A$38,0),MATCH(C7802,'[1]Traitement outputs (2)'!$B$33:$Q$33,0)))</f>
        <v>-27.907128105419115</v>
      </c>
      <c r="R7802">
        <f>IF(K7802&lt;30,INDEX('[1]Traitement outputs (2)'!$B$58:$Q$63,MATCH(70,'[1]Traitement outputs (2)'!$A$58:$A$63,0),MATCH(C7802,'[1]Traitement outputs (2)'!$B$58:$Q$58,0)),INDEX('[1]Traitement outputs (2)'!$B$41:$Q$45,MATCH(70,'[1]Traitement outputs (2)'!$A$41:$A$45,0),MATCH(C7802,'[1]Traitement outputs (2)'!$B$40:$Q$40,0)))</f>
        <v>27.907128104236733</v>
      </c>
      <c r="T7802">
        <f t="shared" si="728"/>
        <v>-3240.8212983285953</v>
      </c>
      <c r="U7802">
        <f t="shared" si="729"/>
        <v>3240.8212981912866</v>
      </c>
      <c r="X7802">
        <f t="shared" si="730"/>
        <v>7.8364679403255921E-2</v>
      </c>
      <c r="Y7802">
        <f t="shared" si="731"/>
        <v>6.5433390996103388E-2</v>
      </c>
    </row>
    <row r="7803" spans="1:25" x14ac:dyDescent="0.35">
      <c r="A7803" s="1">
        <v>35025.041666666664</v>
      </c>
      <c r="B7803">
        <v>16.079599999999999</v>
      </c>
      <c r="C7803">
        <f>_xlfn.IFNA(HLOOKUP(B7803,'[1]Traitement outputs'!$B$33:$Q$33,1,TRUE),16)</f>
        <v>16</v>
      </c>
      <c r="E7803" s="1">
        <v>35025.041666666664</v>
      </c>
      <c r="F7803">
        <v>24.2685</v>
      </c>
      <c r="G7803">
        <f t="shared" si="726"/>
        <v>24</v>
      </c>
      <c r="I7803" s="1">
        <v>35025.041666666664</v>
      </c>
      <c r="J7803">
        <v>0</v>
      </c>
      <c r="K7803">
        <f t="shared" si="727"/>
        <v>0</v>
      </c>
      <c r="M7803">
        <f>INDEX('[1]Traitement outputs (2)'!$B$51:$Q$56,MATCH(70,'[1]Traitement outputs (2)'!$A$51:$A$56,0),MATCH(C7803,'[1]Traitement outputs (2)'!$B$51:$Q$51,0))</f>
        <v>-27.907128105419115</v>
      </c>
      <c r="N7803">
        <f>INDEX('[1]Traitement outputs (2)'!$B$34:$Q$38,MATCH(70,'[1]Traitement outputs (2)'!$A$34:$A$38,0),MATCH(C7803,'[1]Traitement outputs (2)'!$B$33:$Q$33,0))</f>
        <v>-87.65601603539298</v>
      </c>
      <c r="O7803">
        <f>INDEX('[1]Traitement outputs (2)'!$B$58:$Q$63,MATCH(70,'[1]Traitement outputs (2)'!$A$58:$A$63,0),MATCH(C7803,'[1]Traitement outputs (2)'!$B$58:$Q$58,0))</f>
        <v>27.907128104236733</v>
      </c>
      <c r="P7803">
        <f>INDEX('[1]Traitement outputs (2)'!$B$41:$Q$45,MATCH(70,'[1]Traitement outputs (2)'!$A$41:$A$45,0),MATCH(C7803,'[1]Traitement outputs (2)'!$B$40:$Q$40,0))</f>
        <v>158.03405896601754</v>
      </c>
      <c r="Q7803">
        <f>IF(K7803&lt;30,INDEX('[1]Traitement outputs (2)'!$B$51:$Q$63,MATCH(70,'[1]Traitement outputs (2)'!$A$51:$A$63,0),MATCH(C7803,'[1]Traitement outputs (2)'!$B$51:$Q$51,0)),INDEX('[1]Traitement outputs (2)'!$B$34:$Q$38,MATCH(70,'[1]Traitement outputs (2)'!$A$34:$A$38,0),MATCH(C7803,'[1]Traitement outputs (2)'!$B$33:$Q$33,0)))</f>
        <v>-27.907128105419115</v>
      </c>
      <c r="R7803">
        <f>IF(K7803&lt;30,INDEX('[1]Traitement outputs (2)'!$B$58:$Q$63,MATCH(70,'[1]Traitement outputs (2)'!$A$58:$A$63,0),MATCH(C7803,'[1]Traitement outputs (2)'!$B$58:$Q$58,0)),INDEX('[1]Traitement outputs (2)'!$B$41:$Q$45,MATCH(70,'[1]Traitement outputs (2)'!$A$41:$A$45,0),MATCH(C7803,'[1]Traitement outputs (2)'!$B$40:$Q$40,0)))</f>
        <v>27.907128104236733</v>
      </c>
      <c r="T7803">
        <f t="shared" si="728"/>
        <v>-3240.8212983285953</v>
      </c>
      <c r="U7803">
        <f t="shared" si="729"/>
        <v>3240.8212981912866</v>
      </c>
      <c r="X7803">
        <f t="shared" si="730"/>
        <v>7.8364679403255921E-2</v>
      </c>
      <c r="Y7803">
        <f t="shared" si="731"/>
        <v>6.5433390996103388E-2</v>
      </c>
    </row>
    <row r="7804" spans="1:25" x14ac:dyDescent="0.35">
      <c r="A7804" s="1">
        <v>35025.083333333336</v>
      </c>
      <c r="B7804">
        <v>16.079499999999999</v>
      </c>
      <c r="C7804">
        <f>_xlfn.IFNA(HLOOKUP(B7804,'[1]Traitement outputs'!$B$33:$Q$33,1,TRUE),16)</f>
        <v>16</v>
      </c>
      <c r="E7804" s="1">
        <v>35025.083333333336</v>
      </c>
      <c r="F7804">
        <v>23.788499999999999</v>
      </c>
      <c r="G7804">
        <f t="shared" si="726"/>
        <v>24</v>
      </c>
      <c r="I7804" s="1">
        <v>35025.083333333336</v>
      </c>
      <c r="J7804">
        <v>0</v>
      </c>
      <c r="K7804">
        <f t="shared" si="727"/>
        <v>0</v>
      </c>
      <c r="M7804">
        <f>INDEX('[1]Traitement outputs (2)'!$B$51:$Q$56,MATCH(70,'[1]Traitement outputs (2)'!$A$51:$A$56,0),MATCH(C7804,'[1]Traitement outputs (2)'!$B$51:$Q$51,0))</f>
        <v>-27.907128105419115</v>
      </c>
      <c r="N7804">
        <f>INDEX('[1]Traitement outputs (2)'!$B$34:$Q$38,MATCH(70,'[1]Traitement outputs (2)'!$A$34:$A$38,0),MATCH(C7804,'[1]Traitement outputs (2)'!$B$33:$Q$33,0))</f>
        <v>-87.65601603539298</v>
      </c>
      <c r="O7804">
        <f>INDEX('[1]Traitement outputs (2)'!$B$58:$Q$63,MATCH(70,'[1]Traitement outputs (2)'!$A$58:$A$63,0),MATCH(C7804,'[1]Traitement outputs (2)'!$B$58:$Q$58,0))</f>
        <v>27.907128104236733</v>
      </c>
      <c r="P7804">
        <f>INDEX('[1]Traitement outputs (2)'!$B$41:$Q$45,MATCH(70,'[1]Traitement outputs (2)'!$A$41:$A$45,0),MATCH(C7804,'[1]Traitement outputs (2)'!$B$40:$Q$40,0))</f>
        <v>158.03405896601754</v>
      </c>
      <c r="Q7804">
        <f>IF(K7804&lt;30,INDEX('[1]Traitement outputs (2)'!$B$51:$Q$63,MATCH(70,'[1]Traitement outputs (2)'!$A$51:$A$63,0),MATCH(C7804,'[1]Traitement outputs (2)'!$B$51:$Q$51,0)),INDEX('[1]Traitement outputs (2)'!$B$34:$Q$38,MATCH(70,'[1]Traitement outputs (2)'!$A$34:$A$38,0),MATCH(C7804,'[1]Traitement outputs (2)'!$B$33:$Q$33,0)))</f>
        <v>-27.907128105419115</v>
      </c>
      <c r="R7804">
        <f>IF(K7804&lt;30,INDEX('[1]Traitement outputs (2)'!$B$58:$Q$63,MATCH(70,'[1]Traitement outputs (2)'!$A$58:$A$63,0),MATCH(C7804,'[1]Traitement outputs (2)'!$B$58:$Q$58,0)),INDEX('[1]Traitement outputs (2)'!$B$41:$Q$45,MATCH(70,'[1]Traitement outputs (2)'!$A$41:$A$45,0),MATCH(C7804,'[1]Traitement outputs (2)'!$B$40:$Q$40,0)))</f>
        <v>27.907128104236733</v>
      </c>
      <c r="T7804">
        <f t="shared" si="728"/>
        <v>-3240.8212983285953</v>
      </c>
      <c r="U7804">
        <f t="shared" si="729"/>
        <v>3240.8212981912866</v>
      </c>
      <c r="X7804">
        <f t="shared" si="730"/>
        <v>7.8364679403255921E-2</v>
      </c>
      <c r="Y7804">
        <f t="shared" si="731"/>
        <v>6.5433390996103388E-2</v>
      </c>
    </row>
    <row r="7805" spans="1:25" x14ac:dyDescent="0.35">
      <c r="A7805" s="1">
        <v>35025.125</v>
      </c>
      <c r="B7805">
        <v>16.079499999999999</v>
      </c>
      <c r="C7805">
        <f>_xlfn.IFNA(HLOOKUP(B7805,'[1]Traitement outputs'!$B$33:$Q$33,1,TRUE),16)</f>
        <v>16</v>
      </c>
      <c r="E7805" s="1">
        <v>35025.125</v>
      </c>
      <c r="F7805">
        <v>23.312799999999999</v>
      </c>
      <c r="G7805">
        <f t="shared" si="726"/>
        <v>23</v>
      </c>
      <c r="I7805" s="1">
        <v>35025.125</v>
      </c>
      <c r="J7805">
        <v>0</v>
      </c>
      <c r="K7805">
        <f t="shared" si="727"/>
        <v>0</v>
      </c>
      <c r="M7805">
        <f>INDEX('[1]Traitement outputs (2)'!$B$51:$Q$56,MATCH(70,'[1]Traitement outputs (2)'!$A$51:$A$56,0),MATCH(C7805,'[1]Traitement outputs (2)'!$B$51:$Q$51,0))</f>
        <v>-27.907128105419115</v>
      </c>
      <c r="N7805">
        <f>INDEX('[1]Traitement outputs (2)'!$B$34:$Q$38,MATCH(70,'[1]Traitement outputs (2)'!$A$34:$A$38,0),MATCH(C7805,'[1]Traitement outputs (2)'!$B$33:$Q$33,0))</f>
        <v>-87.65601603539298</v>
      </c>
      <c r="O7805">
        <f>INDEX('[1]Traitement outputs (2)'!$B$58:$Q$63,MATCH(70,'[1]Traitement outputs (2)'!$A$58:$A$63,0),MATCH(C7805,'[1]Traitement outputs (2)'!$B$58:$Q$58,0))</f>
        <v>27.907128104236733</v>
      </c>
      <c r="P7805">
        <f>INDEX('[1]Traitement outputs (2)'!$B$41:$Q$45,MATCH(70,'[1]Traitement outputs (2)'!$A$41:$A$45,0),MATCH(C7805,'[1]Traitement outputs (2)'!$B$40:$Q$40,0))</f>
        <v>158.03405896601754</v>
      </c>
      <c r="Q7805">
        <f>IF(K7805&lt;30,INDEX('[1]Traitement outputs (2)'!$B$51:$Q$63,MATCH(70,'[1]Traitement outputs (2)'!$A$51:$A$63,0),MATCH(C7805,'[1]Traitement outputs (2)'!$B$51:$Q$51,0)),INDEX('[1]Traitement outputs (2)'!$B$34:$Q$38,MATCH(70,'[1]Traitement outputs (2)'!$A$34:$A$38,0),MATCH(C7805,'[1]Traitement outputs (2)'!$B$33:$Q$33,0)))</f>
        <v>-27.907128105419115</v>
      </c>
      <c r="R7805">
        <f>IF(K7805&lt;30,INDEX('[1]Traitement outputs (2)'!$B$58:$Q$63,MATCH(70,'[1]Traitement outputs (2)'!$A$58:$A$63,0),MATCH(C7805,'[1]Traitement outputs (2)'!$B$58:$Q$58,0)),INDEX('[1]Traitement outputs (2)'!$B$41:$Q$45,MATCH(70,'[1]Traitement outputs (2)'!$A$41:$A$45,0),MATCH(C7805,'[1]Traitement outputs (2)'!$B$40:$Q$40,0)))</f>
        <v>27.907128104236733</v>
      </c>
      <c r="T7805">
        <f t="shared" si="728"/>
        <v>-3240.8212983285953</v>
      </c>
      <c r="U7805">
        <f t="shared" si="729"/>
        <v>3240.8212981912866</v>
      </c>
      <c r="X7805">
        <f t="shared" si="730"/>
        <v>7.8364679403255921E-2</v>
      </c>
      <c r="Y7805">
        <f t="shared" si="731"/>
        <v>6.5433390996103388E-2</v>
      </c>
    </row>
    <row r="7806" spans="1:25" x14ac:dyDescent="0.35">
      <c r="A7806" s="1">
        <v>35025.166666666664</v>
      </c>
      <c r="B7806">
        <v>16.079499999999999</v>
      </c>
      <c r="C7806">
        <f>_xlfn.IFNA(HLOOKUP(B7806,'[1]Traitement outputs'!$B$33:$Q$33,1,TRUE),16)</f>
        <v>16</v>
      </c>
      <c r="E7806" s="1">
        <v>35025.166666666664</v>
      </c>
      <c r="F7806">
        <v>22.860399999999998</v>
      </c>
      <c r="G7806">
        <f t="shared" si="726"/>
        <v>23</v>
      </c>
      <c r="I7806" s="1">
        <v>35025.166666666664</v>
      </c>
      <c r="J7806">
        <v>0</v>
      </c>
      <c r="K7806">
        <f t="shared" si="727"/>
        <v>0</v>
      </c>
      <c r="M7806">
        <f>INDEX('[1]Traitement outputs (2)'!$B$51:$Q$56,MATCH(70,'[1]Traitement outputs (2)'!$A$51:$A$56,0),MATCH(C7806,'[1]Traitement outputs (2)'!$B$51:$Q$51,0))</f>
        <v>-27.907128105419115</v>
      </c>
      <c r="N7806">
        <f>INDEX('[1]Traitement outputs (2)'!$B$34:$Q$38,MATCH(70,'[1]Traitement outputs (2)'!$A$34:$A$38,0),MATCH(C7806,'[1]Traitement outputs (2)'!$B$33:$Q$33,0))</f>
        <v>-87.65601603539298</v>
      </c>
      <c r="O7806">
        <f>INDEX('[1]Traitement outputs (2)'!$B$58:$Q$63,MATCH(70,'[1]Traitement outputs (2)'!$A$58:$A$63,0),MATCH(C7806,'[1]Traitement outputs (2)'!$B$58:$Q$58,0))</f>
        <v>27.907128104236733</v>
      </c>
      <c r="P7806">
        <f>INDEX('[1]Traitement outputs (2)'!$B$41:$Q$45,MATCH(70,'[1]Traitement outputs (2)'!$A$41:$A$45,0),MATCH(C7806,'[1]Traitement outputs (2)'!$B$40:$Q$40,0))</f>
        <v>158.03405896601754</v>
      </c>
      <c r="Q7806">
        <f>IF(K7806&lt;30,INDEX('[1]Traitement outputs (2)'!$B$51:$Q$63,MATCH(70,'[1]Traitement outputs (2)'!$A$51:$A$63,0),MATCH(C7806,'[1]Traitement outputs (2)'!$B$51:$Q$51,0)),INDEX('[1]Traitement outputs (2)'!$B$34:$Q$38,MATCH(70,'[1]Traitement outputs (2)'!$A$34:$A$38,0),MATCH(C7806,'[1]Traitement outputs (2)'!$B$33:$Q$33,0)))</f>
        <v>-27.907128105419115</v>
      </c>
      <c r="R7806">
        <f>IF(K7806&lt;30,INDEX('[1]Traitement outputs (2)'!$B$58:$Q$63,MATCH(70,'[1]Traitement outputs (2)'!$A$58:$A$63,0),MATCH(C7806,'[1]Traitement outputs (2)'!$B$58:$Q$58,0)),INDEX('[1]Traitement outputs (2)'!$B$41:$Q$45,MATCH(70,'[1]Traitement outputs (2)'!$A$41:$A$45,0),MATCH(C7806,'[1]Traitement outputs (2)'!$B$40:$Q$40,0)))</f>
        <v>27.907128104236733</v>
      </c>
      <c r="T7806">
        <f t="shared" si="728"/>
        <v>-3240.8212983285953</v>
      </c>
      <c r="U7806">
        <f t="shared" si="729"/>
        <v>3240.8212981912866</v>
      </c>
      <c r="X7806">
        <f t="shared" si="730"/>
        <v>7.8364679403255921E-2</v>
      </c>
      <c r="Y7806">
        <f t="shared" si="731"/>
        <v>6.5433390996103388E-2</v>
      </c>
    </row>
    <row r="7807" spans="1:25" x14ac:dyDescent="0.35">
      <c r="A7807" s="1">
        <v>35025.208333333336</v>
      </c>
      <c r="B7807">
        <v>20.033899999999999</v>
      </c>
      <c r="C7807">
        <f>_xlfn.IFNA(HLOOKUP(B7807,'[1]Traitement outputs'!$B$33:$Q$33,1,TRUE),16)</f>
        <v>20</v>
      </c>
      <c r="E7807" s="1">
        <v>35025.208333333336</v>
      </c>
      <c r="F7807">
        <v>17.402200000000001</v>
      </c>
      <c r="G7807">
        <f t="shared" si="726"/>
        <v>17</v>
      </c>
      <c r="I7807" s="1">
        <v>35025.208333333336</v>
      </c>
      <c r="J7807">
        <v>0</v>
      </c>
      <c r="K7807">
        <f t="shared" si="727"/>
        <v>0</v>
      </c>
      <c r="M7807">
        <f>INDEX('[1]Traitement outputs (2)'!$B$51:$Q$56,MATCH(70,'[1]Traitement outputs (2)'!$A$51:$A$56,0),MATCH(C7807,'[1]Traitement outputs (2)'!$B$51:$Q$51,0))</f>
        <v>-16.864255714989046</v>
      </c>
      <c r="N7807">
        <f>INDEX('[1]Traitement outputs (2)'!$B$34:$Q$38,MATCH(70,'[1]Traitement outputs (2)'!$A$34:$A$38,0),MATCH(C7807,'[1]Traitement outputs (2)'!$B$33:$Q$33,0))</f>
        <v>-183.77989640241771</v>
      </c>
      <c r="O7807">
        <f>INDEX('[1]Traitement outputs (2)'!$B$58:$Q$63,MATCH(70,'[1]Traitement outputs (2)'!$A$58:$A$63,0),MATCH(C7807,'[1]Traitement outputs (2)'!$B$58:$Q$58,0))</f>
        <v>16.864787616041994</v>
      </c>
      <c r="P7807">
        <f>INDEX('[1]Traitement outputs (2)'!$B$41:$Q$45,MATCH(70,'[1]Traitement outputs (2)'!$A$41:$A$45,0),MATCH(C7807,'[1]Traitement outputs (2)'!$B$40:$Q$40,0))</f>
        <v>254.15803075879367</v>
      </c>
      <c r="Q7807">
        <f>IF(K7807&lt;30,INDEX('[1]Traitement outputs (2)'!$B$51:$Q$63,MATCH(70,'[1]Traitement outputs (2)'!$A$51:$A$63,0),MATCH(C7807,'[1]Traitement outputs (2)'!$B$51:$Q$51,0)),INDEX('[1]Traitement outputs (2)'!$B$34:$Q$38,MATCH(70,'[1]Traitement outputs (2)'!$A$34:$A$38,0),MATCH(C7807,'[1]Traitement outputs (2)'!$B$33:$Q$33,0)))</f>
        <v>-16.864255714989046</v>
      </c>
      <c r="R7807">
        <f>IF(K7807&lt;30,INDEX('[1]Traitement outputs (2)'!$B$58:$Q$63,MATCH(70,'[1]Traitement outputs (2)'!$A$58:$A$63,0),MATCH(C7807,'[1]Traitement outputs (2)'!$B$58:$Q$58,0)),INDEX('[1]Traitement outputs (2)'!$B$41:$Q$45,MATCH(70,'[1]Traitement outputs (2)'!$A$41:$A$45,0),MATCH(C7807,'[1]Traitement outputs (2)'!$B$40:$Q$40,0)))</f>
        <v>16.864787616041994</v>
      </c>
      <c r="T7807">
        <f t="shared" si="728"/>
        <v>-1958.42577907482</v>
      </c>
      <c r="U7807">
        <f t="shared" si="729"/>
        <v>1958.4875481058175</v>
      </c>
      <c r="X7807">
        <f t="shared" si="730"/>
        <v>4.735571455032727E-2</v>
      </c>
      <c r="Y7807">
        <f t="shared" si="731"/>
        <v>3.954259420836595E-2</v>
      </c>
    </row>
    <row r="7808" spans="1:25" x14ac:dyDescent="0.35">
      <c r="A7808" s="1">
        <v>35025.25</v>
      </c>
      <c r="B7808">
        <v>20.079000000000001</v>
      </c>
      <c r="C7808">
        <f>_xlfn.IFNA(HLOOKUP(B7808,'[1]Traitement outputs'!$B$33:$Q$33,1,TRUE),16)</f>
        <v>20</v>
      </c>
      <c r="E7808" s="1">
        <v>35025.25</v>
      </c>
      <c r="F7808">
        <v>17.201699999999999</v>
      </c>
      <c r="G7808">
        <f t="shared" si="726"/>
        <v>17</v>
      </c>
      <c r="I7808" s="1">
        <v>35025.25</v>
      </c>
      <c r="J7808">
        <v>0</v>
      </c>
      <c r="K7808">
        <f t="shared" si="727"/>
        <v>0</v>
      </c>
      <c r="M7808">
        <f>INDEX('[1]Traitement outputs (2)'!$B$51:$Q$56,MATCH(70,'[1]Traitement outputs (2)'!$A$51:$A$56,0),MATCH(C7808,'[1]Traitement outputs (2)'!$B$51:$Q$51,0))</f>
        <v>-16.864255714989046</v>
      </c>
      <c r="N7808">
        <f>INDEX('[1]Traitement outputs (2)'!$B$34:$Q$38,MATCH(70,'[1]Traitement outputs (2)'!$A$34:$A$38,0),MATCH(C7808,'[1]Traitement outputs (2)'!$B$33:$Q$33,0))</f>
        <v>-183.77989640241771</v>
      </c>
      <c r="O7808">
        <f>INDEX('[1]Traitement outputs (2)'!$B$58:$Q$63,MATCH(70,'[1]Traitement outputs (2)'!$A$58:$A$63,0),MATCH(C7808,'[1]Traitement outputs (2)'!$B$58:$Q$58,0))</f>
        <v>16.864787616041994</v>
      </c>
      <c r="P7808">
        <f>INDEX('[1]Traitement outputs (2)'!$B$41:$Q$45,MATCH(70,'[1]Traitement outputs (2)'!$A$41:$A$45,0),MATCH(C7808,'[1]Traitement outputs (2)'!$B$40:$Q$40,0))</f>
        <v>254.15803075879367</v>
      </c>
      <c r="Q7808">
        <f>IF(K7808&lt;30,INDEX('[1]Traitement outputs (2)'!$B$51:$Q$63,MATCH(70,'[1]Traitement outputs (2)'!$A$51:$A$63,0),MATCH(C7808,'[1]Traitement outputs (2)'!$B$51:$Q$51,0)),INDEX('[1]Traitement outputs (2)'!$B$34:$Q$38,MATCH(70,'[1]Traitement outputs (2)'!$A$34:$A$38,0),MATCH(C7808,'[1]Traitement outputs (2)'!$B$33:$Q$33,0)))</f>
        <v>-16.864255714989046</v>
      </c>
      <c r="R7808">
        <f>IF(K7808&lt;30,INDEX('[1]Traitement outputs (2)'!$B$58:$Q$63,MATCH(70,'[1]Traitement outputs (2)'!$A$58:$A$63,0),MATCH(C7808,'[1]Traitement outputs (2)'!$B$58:$Q$58,0)),INDEX('[1]Traitement outputs (2)'!$B$41:$Q$45,MATCH(70,'[1]Traitement outputs (2)'!$A$41:$A$45,0),MATCH(C7808,'[1]Traitement outputs (2)'!$B$40:$Q$40,0)))</f>
        <v>16.864787616041994</v>
      </c>
      <c r="T7808">
        <f t="shared" si="728"/>
        <v>-1958.42577907482</v>
      </c>
      <c r="U7808">
        <f t="shared" si="729"/>
        <v>1958.4875481058175</v>
      </c>
      <c r="X7808">
        <f t="shared" si="730"/>
        <v>4.735571455032727E-2</v>
      </c>
      <c r="Y7808">
        <f t="shared" si="731"/>
        <v>3.954259420836595E-2</v>
      </c>
    </row>
    <row r="7809" spans="1:25" x14ac:dyDescent="0.35">
      <c r="A7809" s="1">
        <v>35025.291666666664</v>
      </c>
      <c r="B7809">
        <v>20.079899999999999</v>
      </c>
      <c r="C7809">
        <f>_xlfn.IFNA(HLOOKUP(B7809,'[1]Traitement outputs'!$B$33:$Q$33,1,TRUE),16)</f>
        <v>20</v>
      </c>
      <c r="E7809" s="1">
        <v>35025.291666666664</v>
      </c>
      <c r="F7809">
        <v>17.256900000000002</v>
      </c>
      <c r="G7809">
        <f t="shared" si="726"/>
        <v>17</v>
      </c>
      <c r="I7809" s="1">
        <v>35025.291666666664</v>
      </c>
      <c r="J7809">
        <v>638.71199999999999</v>
      </c>
      <c r="K7809">
        <f t="shared" si="727"/>
        <v>5.5000310000620001</v>
      </c>
      <c r="M7809">
        <f>INDEX('[1]Traitement outputs (2)'!$B$51:$Q$56,MATCH(70,'[1]Traitement outputs (2)'!$A$51:$A$56,0),MATCH(C7809,'[1]Traitement outputs (2)'!$B$51:$Q$51,0))</f>
        <v>-16.864255714989046</v>
      </c>
      <c r="N7809">
        <f>INDEX('[1]Traitement outputs (2)'!$B$34:$Q$38,MATCH(70,'[1]Traitement outputs (2)'!$A$34:$A$38,0),MATCH(C7809,'[1]Traitement outputs (2)'!$B$33:$Q$33,0))</f>
        <v>-183.77989640241771</v>
      </c>
      <c r="O7809">
        <f>INDEX('[1]Traitement outputs (2)'!$B$58:$Q$63,MATCH(70,'[1]Traitement outputs (2)'!$A$58:$A$63,0),MATCH(C7809,'[1]Traitement outputs (2)'!$B$58:$Q$58,0))</f>
        <v>16.864787616041994</v>
      </c>
      <c r="P7809">
        <f>INDEX('[1]Traitement outputs (2)'!$B$41:$Q$45,MATCH(70,'[1]Traitement outputs (2)'!$A$41:$A$45,0),MATCH(C7809,'[1]Traitement outputs (2)'!$B$40:$Q$40,0))</f>
        <v>254.15803075879367</v>
      </c>
      <c r="Q7809">
        <f>IF(K7809&lt;30,INDEX('[1]Traitement outputs (2)'!$B$51:$Q$63,MATCH(70,'[1]Traitement outputs (2)'!$A$51:$A$63,0),MATCH(C7809,'[1]Traitement outputs (2)'!$B$51:$Q$51,0)),INDEX('[1]Traitement outputs (2)'!$B$34:$Q$38,MATCH(70,'[1]Traitement outputs (2)'!$A$34:$A$38,0),MATCH(C7809,'[1]Traitement outputs (2)'!$B$33:$Q$33,0)))</f>
        <v>-16.864255714989046</v>
      </c>
      <c r="R7809">
        <f>IF(K7809&lt;30,INDEX('[1]Traitement outputs (2)'!$B$58:$Q$63,MATCH(70,'[1]Traitement outputs (2)'!$A$58:$A$63,0),MATCH(C7809,'[1]Traitement outputs (2)'!$B$58:$Q$58,0)),INDEX('[1]Traitement outputs (2)'!$B$41:$Q$45,MATCH(70,'[1]Traitement outputs (2)'!$A$41:$A$45,0),MATCH(C7809,'[1]Traitement outputs (2)'!$B$40:$Q$40,0)))</f>
        <v>16.864787616041994</v>
      </c>
      <c r="T7809">
        <f t="shared" si="728"/>
        <v>-1958.42577907482</v>
      </c>
      <c r="U7809">
        <f t="shared" si="729"/>
        <v>1958.4875481058175</v>
      </c>
      <c r="X7809">
        <f t="shared" si="730"/>
        <v>4.735571455032727E-2</v>
      </c>
      <c r="Y7809">
        <f t="shared" si="731"/>
        <v>3.954259420836595E-2</v>
      </c>
    </row>
    <row r="7810" spans="1:25" x14ac:dyDescent="0.35">
      <c r="A7810" s="1">
        <v>35025.333333333336</v>
      </c>
      <c r="B7810">
        <v>20.0806</v>
      </c>
      <c r="C7810">
        <f>_xlfn.IFNA(HLOOKUP(B7810,'[1]Traitement outputs'!$B$33:$Q$33,1,TRUE),16)</f>
        <v>20</v>
      </c>
      <c r="E7810" s="1">
        <v>35025.333333333336</v>
      </c>
      <c r="F7810">
        <v>17.741099999999999</v>
      </c>
      <c r="G7810">
        <f t="shared" si="726"/>
        <v>18</v>
      </c>
      <c r="I7810" s="1">
        <v>35025.333333333336</v>
      </c>
      <c r="J7810">
        <v>2313.27</v>
      </c>
      <c r="K7810">
        <f t="shared" si="727"/>
        <v>19.91986483972968</v>
      </c>
      <c r="M7810">
        <f>INDEX('[1]Traitement outputs (2)'!$B$51:$Q$56,MATCH(70,'[1]Traitement outputs (2)'!$A$51:$A$56,0),MATCH(C7810,'[1]Traitement outputs (2)'!$B$51:$Q$51,0))</f>
        <v>-16.864255714989046</v>
      </c>
      <c r="N7810">
        <f>INDEX('[1]Traitement outputs (2)'!$B$34:$Q$38,MATCH(70,'[1]Traitement outputs (2)'!$A$34:$A$38,0),MATCH(C7810,'[1]Traitement outputs (2)'!$B$33:$Q$33,0))</f>
        <v>-183.77989640241771</v>
      </c>
      <c r="O7810">
        <f>INDEX('[1]Traitement outputs (2)'!$B$58:$Q$63,MATCH(70,'[1]Traitement outputs (2)'!$A$58:$A$63,0),MATCH(C7810,'[1]Traitement outputs (2)'!$B$58:$Q$58,0))</f>
        <v>16.864787616041994</v>
      </c>
      <c r="P7810">
        <f>INDEX('[1]Traitement outputs (2)'!$B$41:$Q$45,MATCH(70,'[1]Traitement outputs (2)'!$A$41:$A$45,0),MATCH(C7810,'[1]Traitement outputs (2)'!$B$40:$Q$40,0))</f>
        <v>254.15803075879367</v>
      </c>
      <c r="Q7810">
        <f>IF(K7810&lt;30,INDEX('[1]Traitement outputs (2)'!$B$51:$Q$63,MATCH(70,'[1]Traitement outputs (2)'!$A$51:$A$63,0),MATCH(C7810,'[1]Traitement outputs (2)'!$B$51:$Q$51,0)),INDEX('[1]Traitement outputs (2)'!$B$34:$Q$38,MATCH(70,'[1]Traitement outputs (2)'!$A$34:$A$38,0),MATCH(C7810,'[1]Traitement outputs (2)'!$B$33:$Q$33,0)))</f>
        <v>-16.864255714989046</v>
      </c>
      <c r="R7810">
        <f>IF(K7810&lt;30,INDEX('[1]Traitement outputs (2)'!$B$58:$Q$63,MATCH(70,'[1]Traitement outputs (2)'!$A$58:$A$63,0),MATCH(C7810,'[1]Traitement outputs (2)'!$B$58:$Q$58,0)),INDEX('[1]Traitement outputs (2)'!$B$41:$Q$45,MATCH(70,'[1]Traitement outputs (2)'!$A$41:$A$45,0),MATCH(C7810,'[1]Traitement outputs (2)'!$B$40:$Q$40,0)))</f>
        <v>16.864787616041994</v>
      </c>
      <c r="T7810">
        <f t="shared" si="728"/>
        <v>-1958.42577907482</v>
      </c>
      <c r="U7810">
        <f t="shared" si="729"/>
        <v>1958.4875481058175</v>
      </c>
      <c r="X7810">
        <f t="shared" si="730"/>
        <v>4.735571455032727E-2</v>
      </c>
      <c r="Y7810">
        <f t="shared" si="731"/>
        <v>3.954259420836595E-2</v>
      </c>
    </row>
    <row r="7811" spans="1:25" x14ac:dyDescent="0.35">
      <c r="A7811" s="1">
        <v>35025.375</v>
      </c>
      <c r="B7811">
        <v>20.081499999999998</v>
      </c>
      <c r="C7811">
        <f>_xlfn.IFNA(HLOOKUP(B7811,'[1]Traitement outputs'!$B$33:$Q$33,1,TRUE),16)</f>
        <v>20</v>
      </c>
      <c r="E7811" s="1">
        <v>35025.375</v>
      </c>
      <c r="F7811">
        <v>18.4956</v>
      </c>
      <c r="G7811">
        <f t="shared" ref="G7811:G7874" si="732">ROUND(F7811,0)</f>
        <v>18</v>
      </c>
      <c r="I7811" s="1">
        <v>35025.375</v>
      </c>
      <c r="J7811">
        <v>4309.6499999999996</v>
      </c>
      <c r="K7811">
        <f t="shared" ref="K7811:K7874" si="733">J7811/$AB$2</f>
        <v>37.110949221898444</v>
      </c>
      <c r="M7811">
        <f>INDEX('[1]Traitement outputs (2)'!$B$51:$Q$56,MATCH(70,'[1]Traitement outputs (2)'!$A$51:$A$56,0),MATCH(C7811,'[1]Traitement outputs (2)'!$B$51:$Q$51,0))</f>
        <v>-16.864255714989046</v>
      </c>
      <c r="N7811">
        <f>INDEX('[1]Traitement outputs (2)'!$B$34:$Q$38,MATCH(70,'[1]Traitement outputs (2)'!$A$34:$A$38,0),MATCH(C7811,'[1]Traitement outputs (2)'!$B$33:$Q$33,0))</f>
        <v>-183.77989640241771</v>
      </c>
      <c r="O7811">
        <f>INDEX('[1]Traitement outputs (2)'!$B$58:$Q$63,MATCH(70,'[1]Traitement outputs (2)'!$A$58:$A$63,0),MATCH(C7811,'[1]Traitement outputs (2)'!$B$58:$Q$58,0))</f>
        <v>16.864787616041994</v>
      </c>
      <c r="P7811">
        <f>INDEX('[1]Traitement outputs (2)'!$B$41:$Q$45,MATCH(70,'[1]Traitement outputs (2)'!$A$41:$A$45,0),MATCH(C7811,'[1]Traitement outputs (2)'!$B$40:$Q$40,0))</f>
        <v>254.15803075879367</v>
      </c>
      <c r="Q7811">
        <f>IF(K7811&lt;30,INDEX('[1]Traitement outputs (2)'!$B$51:$Q$63,MATCH(70,'[1]Traitement outputs (2)'!$A$51:$A$63,0),MATCH(C7811,'[1]Traitement outputs (2)'!$B$51:$Q$51,0)),INDEX('[1]Traitement outputs (2)'!$B$34:$Q$38,MATCH(70,'[1]Traitement outputs (2)'!$A$34:$A$38,0),MATCH(C7811,'[1]Traitement outputs (2)'!$B$33:$Q$33,0)))</f>
        <v>-183.77989640241771</v>
      </c>
      <c r="R7811">
        <f>IF(K7811&lt;30,INDEX('[1]Traitement outputs (2)'!$B$58:$Q$63,MATCH(70,'[1]Traitement outputs (2)'!$A$58:$A$63,0),MATCH(C7811,'[1]Traitement outputs (2)'!$B$58:$Q$58,0)),INDEX('[1]Traitement outputs (2)'!$B$41:$Q$45,MATCH(70,'[1]Traitement outputs (2)'!$A$41:$A$45,0),MATCH(C7811,'[1]Traitement outputs (2)'!$B$40:$Q$40,0)))</f>
        <v>254.15803075879367</v>
      </c>
      <c r="T7811">
        <f t="shared" ref="T7811:T7874" si="734">Q7811*$AB$2</f>
        <v>-21342.138833337085</v>
      </c>
      <c r="U7811">
        <f t="shared" ref="U7811:U7874" si="735">R7811*$AB$2</f>
        <v>29515.067122381799</v>
      </c>
      <c r="X7811">
        <f t="shared" ref="X7811:X7874" si="736">T7811/$V$2</f>
        <v>0.51606358805306241</v>
      </c>
      <c r="Y7811">
        <f t="shared" ref="Y7811:Y7874" si="737">U7811/$W$2</f>
        <v>0.59592021577150611</v>
      </c>
    </row>
    <row r="7812" spans="1:25" x14ac:dyDescent="0.35">
      <c r="A7812" s="1">
        <v>35025.416666666664</v>
      </c>
      <c r="B7812">
        <v>20.082999999999998</v>
      </c>
      <c r="C7812">
        <f>_xlfn.IFNA(HLOOKUP(B7812,'[1]Traitement outputs'!$B$33:$Q$33,1,TRUE),16)</f>
        <v>20</v>
      </c>
      <c r="E7812" s="1">
        <v>35025.416666666664</v>
      </c>
      <c r="F7812">
        <v>19.203399999999998</v>
      </c>
      <c r="G7812">
        <f t="shared" si="732"/>
        <v>19</v>
      </c>
      <c r="I7812" s="1">
        <v>35025.416666666664</v>
      </c>
      <c r="J7812">
        <v>7171.95</v>
      </c>
      <c r="K7812">
        <f t="shared" si="733"/>
        <v>61.758581850497031</v>
      </c>
      <c r="M7812">
        <f>INDEX('[1]Traitement outputs (2)'!$B$51:$Q$56,MATCH(70,'[1]Traitement outputs (2)'!$A$51:$A$56,0),MATCH(C7812,'[1]Traitement outputs (2)'!$B$51:$Q$51,0))</f>
        <v>-16.864255714989046</v>
      </c>
      <c r="N7812">
        <f>INDEX('[1]Traitement outputs (2)'!$B$34:$Q$38,MATCH(70,'[1]Traitement outputs (2)'!$A$34:$A$38,0),MATCH(C7812,'[1]Traitement outputs (2)'!$B$33:$Q$33,0))</f>
        <v>-183.77989640241771</v>
      </c>
      <c r="O7812">
        <f>INDEX('[1]Traitement outputs (2)'!$B$58:$Q$63,MATCH(70,'[1]Traitement outputs (2)'!$A$58:$A$63,0),MATCH(C7812,'[1]Traitement outputs (2)'!$B$58:$Q$58,0))</f>
        <v>16.864787616041994</v>
      </c>
      <c r="P7812">
        <f>INDEX('[1]Traitement outputs (2)'!$B$41:$Q$45,MATCH(70,'[1]Traitement outputs (2)'!$A$41:$A$45,0),MATCH(C7812,'[1]Traitement outputs (2)'!$B$40:$Q$40,0))</f>
        <v>254.15803075879367</v>
      </c>
      <c r="Q7812">
        <f>IF(K7812&lt;30,INDEX('[1]Traitement outputs (2)'!$B$51:$Q$63,MATCH(70,'[1]Traitement outputs (2)'!$A$51:$A$63,0),MATCH(C7812,'[1]Traitement outputs (2)'!$B$51:$Q$51,0)),INDEX('[1]Traitement outputs (2)'!$B$34:$Q$38,MATCH(70,'[1]Traitement outputs (2)'!$A$34:$A$38,0),MATCH(C7812,'[1]Traitement outputs (2)'!$B$33:$Q$33,0)))</f>
        <v>-183.77989640241771</v>
      </c>
      <c r="R7812">
        <f>IF(K7812&lt;30,INDEX('[1]Traitement outputs (2)'!$B$58:$Q$63,MATCH(70,'[1]Traitement outputs (2)'!$A$58:$A$63,0),MATCH(C7812,'[1]Traitement outputs (2)'!$B$58:$Q$58,0)),INDEX('[1]Traitement outputs (2)'!$B$41:$Q$45,MATCH(70,'[1]Traitement outputs (2)'!$A$41:$A$45,0),MATCH(C7812,'[1]Traitement outputs (2)'!$B$40:$Q$40,0)))</f>
        <v>254.15803075879367</v>
      </c>
      <c r="T7812">
        <f t="shared" si="734"/>
        <v>-21342.138833337085</v>
      </c>
      <c r="U7812">
        <f t="shared" si="735"/>
        <v>29515.067122381799</v>
      </c>
      <c r="X7812">
        <f t="shared" si="736"/>
        <v>0.51606358805306241</v>
      </c>
      <c r="Y7812">
        <f t="shared" si="737"/>
        <v>0.59592021577150611</v>
      </c>
    </row>
    <row r="7813" spans="1:25" x14ac:dyDescent="0.35">
      <c r="A7813" s="1">
        <v>35025.458333333336</v>
      </c>
      <c r="B7813">
        <v>20.084499999999998</v>
      </c>
      <c r="C7813">
        <f>_xlfn.IFNA(HLOOKUP(B7813,'[1]Traitement outputs'!$B$33:$Q$33,1,TRUE),16)</f>
        <v>20</v>
      </c>
      <c r="E7813" s="1">
        <v>35025.458333333336</v>
      </c>
      <c r="F7813">
        <v>19.8736</v>
      </c>
      <c r="G7813">
        <f t="shared" si="732"/>
        <v>20</v>
      </c>
      <c r="I7813" s="1">
        <v>35025.458333333336</v>
      </c>
      <c r="J7813">
        <v>11011.7</v>
      </c>
      <c r="K7813">
        <f t="shared" si="733"/>
        <v>94.823161868545967</v>
      </c>
      <c r="M7813">
        <f>INDEX('[1]Traitement outputs (2)'!$B$51:$Q$56,MATCH(70,'[1]Traitement outputs (2)'!$A$51:$A$56,0),MATCH(C7813,'[1]Traitement outputs (2)'!$B$51:$Q$51,0))</f>
        <v>-16.864255714989046</v>
      </c>
      <c r="N7813">
        <f>INDEX('[1]Traitement outputs (2)'!$B$34:$Q$38,MATCH(70,'[1]Traitement outputs (2)'!$A$34:$A$38,0),MATCH(C7813,'[1]Traitement outputs (2)'!$B$33:$Q$33,0))</f>
        <v>-183.77989640241771</v>
      </c>
      <c r="O7813">
        <f>INDEX('[1]Traitement outputs (2)'!$B$58:$Q$63,MATCH(70,'[1]Traitement outputs (2)'!$A$58:$A$63,0),MATCH(C7813,'[1]Traitement outputs (2)'!$B$58:$Q$58,0))</f>
        <v>16.864787616041994</v>
      </c>
      <c r="P7813">
        <f>INDEX('[1]Traitement outputs (2)'!$B$41:$Q$45,MATCH(70,'[1]Traitement outputs (2)'!$A$41:$A$45,0),MATCH(C7813,'[1]Traitement outputs (2)'!$B$40:$Q$40,0))</f>
        <v>254.15803075879367</v>
      </c>
      <c r="Q7813">
        <f>IF(K7813&lt;30,INDEX('[1]Traitement outputs (2)'!$B$51:$Q$63,MATCH(70,'[1]Traitement outputs (2)'!$A$51:$A$63,0),MATCH(C7813,'[1]Traitement outputs (2)'!$B$51:$Q$51,0)),INDEX('[1]Traitement outputs (2)'!$B$34:$Q$38,MATCH(70,'[1]Traitement outputs (2)'!$A$34:$A$38,0),MATCH(C7813,'[1]Traitement outputs (2)'!$B$33:$Q$33,0)))</f>
        <v>-183.77989640241771</v>
      </c>
      <c r="R7813">
        <f>IF(K7813&lt;30,INDEX('[1]Traitement outputs (2)'!$B$58:$Q$63,MATCH(70,'[1]Traitement outputs (2)'!$A$58:$A$63,0),MATCH(C7813,'[1]Traitement outputs (2)'!$B$58:$Q$58,0)),INDEX('[1]Traitement outputs (2)'!$B$41:$Q$45,MATCH(70,'[1]Traitement outputs (2)'!$A$41:$A$45,0),MATCH(C7813,'[1]Traitement outputs (2)'!$B$40:$Q$40,0)))</f>
        <v>254.15803075879367</v>
      </c>
      <c r="T7813">
        <f t="shared" si="734"/>
        <v>-21342.138833337085</v>
      </c>
      <c r="U7813">
        <f t="shared" si="735"/>
        <v>29515.067122381799</v>
      </c>
      <c r="X7813">
        <f t="shared" si="736"/>
        <v>0.51606358805306241</v>
      </c>
      <c r="Y7813">
        <f t="shared" si="737"/>
        <v>0.59592021577150611</v>
      </c>
    </row>
    <row r="7814" spans="1:25" x14ac:dyDescent="0.35">
      <c r="A7814" s="1">
        <v>35025.5</v>
      </c>
      <c r="B7814">
        <v>20.089700000000001</v>
      </c>
      <c r="C7814">
        <f>_xlfn.IFNA(HLOOKUP(B7814,'[1]Traitement outputs'!$B$33:$Q$33,1,TRUE),16)</f>
        <v>20</v>
      </c>
      <c r="E7814" s="1">
        <v>35025.5</v>
      </c>
      <c r="F7814">
        <v>20.280799999999999</v>
      </c>
      <c r="G7814">
        <f t="shared" si="732"/>
        <v>20</v>
      </c>
      <c r="I7814" s="1">
        <v>35025.5</v>
      </c>
      <c r="J7814">
        <v>18518.7</v>
      </c>
      <c r="K7814">
        <f t="shared" si="733"/>
        <v>159.46690226713787</v>
      </c>
      <c r="M7814">
        <f>INDEX('[1]Traitement outputs (2)'!$B$51:$Q$56,MATCH(70,'[1]Traitement outputs (2)'!$A$51:$A$56,0),MATCH(C7814,'[1]Traitement outputs (2)'!$B$51:$Q$51,0))</f>
        <v>-16.864255714989046</v>
      </c>
      <c r="N7814">
        <f>INDEX('[1]Traitement outputs (2)'!$B$34:$Q$38,MATCH(70,'[1]Traitement outputs (2)'!$A$34:$A$38,0),MATCH(C7814,'[1]Traitement outputs (2)'!$B$33:$Q$33,0))</f>
        <v>-183.77989640241771</v>
      </c>
      <c r="O7814">
        <f>INDEX('[1]Traitement outputs (2)'!$B$58:$Q$63,MATCH(70,'[1]Traitement outputs (2)'!$A$58:$A$63,0),MATCH(C7814,'[1]Traitement outputs (2)'!$B$58:$Q$58,0))</f>
        <v>16.864787616041994</v>
      </c>
      <c r="P7814">
        <f>INDEX('[1]Traitement outputs (2)'!$B$41:$Q$45,MATCH(70,'[1]Traitement outputs (2)'!$A$41:$A$45,0),MATCH(C7814,'[1]Traitement outputs (2)'!$B$40:$Q$40,0))</f>
        <v>254.15803075879367</v>
      </c>
      <c r="Q7814">
        <f>IF(K7814&lt;30,INDEX('[1]Traitement outputs (2)'!$B$51:$Q$63,MATCH(70,'[1]Traitement outputs (2)'!$A$51:$A$63,0),MATCH(C7814,'[1]Traitement outputs (2)'!$B$51:$Q$51,0)),INDEX('[1]Traitement outputs (2)'!$B$34:$Q$38,MATCH(70,'[1]Traitement outputs (2)'!$A$34:$A$38,0),MATCH(C7814,'[1]Traitement outputs (2)'!$B$33:$Q$33,0)))</f>
        <v>-183.77989640241771</v>
      </c>
      <c r="R7814">
        <f>IF(K7814&lt;30,INDEX('[1]Traitement outputs (2)'!$B$58:$Q$63,MATCH(70,'[1]Traitement outputs (2)'!$A$58:$A$63,0),MATCH(C7814,'[1]Traitement outputs (2)'!$B$58:$Q$58,0)),INDEX('[1]Traitement outputs (2)'!$B$41:$Q$45,MATCH(70,'[1]Traitement outputs (2)'!$A$41:$A$45,0),MATCH(C7814,'[1]Traitement outputs (2)'!$B$40:$Q$40,0)))</f>
        <v>254.15803075879367</v>
      </c>
      <c r="T7814">
        <f t="shared" si="734"/>
        <v>-21342.138833337085</v>
      </c>
      <c r="U7814">
        <f t="shared" si="735"/>
        <v>29515.067122381799</v>
      </c>
      <c r="X7814">
        <f t="shared" si="736"/>
        <v>0.51606358805306241</v>
      </c>
      <c r="Y7814">
        <f t="shared" si="737"/>
        <v>0.59592021577150611</v>
      </c>
    </row>
    <row r="7815" spans="1:25" x14ac:dyDescent="0.35">
      <c r="A7815" s="1">
        <v>35025.541666666664</v>
      </c>
      <c r="B7815">
        <v>20.081700000000001</v>
      </c>
      <c r="C7815">
        <f>_xlfn.IFNA(HLOOKUP(B7815,'[1]Traitement outputs'!$B$33:$Q$33,1,TRUE),16)</f>
        <v>20</v>
      </c>
      <c r="E7815" s="1">
        <v>35025.541666666664</v>
      </c>
      <c r="F7815">
        <v>20.746300000000002</v>
      </c>
      <c r="G7815">
        <f t="shared" si="732"/>
        <v>21</v>
      </c>
      <c r="I7815" s="1">
        <v>35025.541666666664</v>
      </c>
      <c r="J7815">
        <v>12810.5</v>
      </c>
      <c r="K7815">
        <f t="shared" si="733"/>
        <v>110.31285951460792</v>
      </c>
      <c r="M7815">
        <f>INDEX('[1]Traitement outputs (2)'!$B$51:$Q$56,MATCH(70,'[1]Traitement outputs (2)'!$A$51:$A$56,0),MATCH(C7815,'[1]Traitement outputs (2)'!$B$51:$Q$51,0))</f>
        <v>-16.864255714989046</v>
      </c>
      <c r="N7815">
        <f>INDEX('[1]Traitement outputs (2)'!$B$34:$Q$38,MATCH(70,'[1]Traitement outputs (2)'!$A$34:$A$38,0),MATCH(C7815,'[1]Traitement outputs (2)'!$B$33:$Q$33,0))</f>
        <v>-183.77989640241771</v>
      </c>
      <c r="O7815">
        <f>INDEX('[1]Traitement outputs (2)'!$B$58:$Q$63,MATCH(70,'[1]Traitement outputs (2)'!$A$58:$A$63,0),MATCH(C7815,'[1]Traitement outputs (2)'!$B$58:$Q$58,0))</f>
        <v>16.864787616041994</v>
      </c>
      <c r="P7815">
        <f>INDEX('[1]Traitement outputs (2)'!$B$41:$Q$45,MATCH(70,'[1]Traitement outputs (2)'!$A$41:$A$45,0),MATCH(C7815,'[1]Traitement outputs (2)'!$B$40:$Q$40,0))</f>
        <v>254.15803075879367</v>
      </c>
      <c r="Q7815">
        <f>IF(K7815&lt;30,INDEX('[1]Traitement outputs (2)'!$B$51:$Q$63,MATCH(70,'[1]Traitement outputs (2)'!$A$51:$A$63,0),MATCH(C7815,'[1]Traitement outputs (2)'!$B$51:$Q$51,0)),INDEX('[1]Traitement outputs (2)'!$B$34:$Q$38,MATCH(70,'[1]Traitement outputs (2)'!$A$34:$A$38,0),MATCH(C7815,'[1]Traitement outputs (2)'!$B$33:$Q$33,0)))</f>
        <v>-183.77989640241771</v>
      </c>
      <c r="R7815">
        <f>IF(K7815&lt;30,INDEX('[1]Traitement outputs (2)'!$B$58:$Q$63,MATCH(70,'[1]Traitement outputs (2)'!$A$58:$A$63,0),MATCH(C7815,'[1]Traitement outputs (2)'!$B$58:$Q$58,0)),INDEX('[1]Traitement outputs (2)'!$B$41:$Q$45,MATCH(70,'[1]Traitement outputs (2)'!$A$41:$A$45,0),MATCH(C7815,'[1]Traitement outputs (2)'!$B$40:$Q$40,0)))</f>
        <v>254.15803075879367</v>
      </c>
      <c r="T7815">
        <f t="shared" si="734"/>
        <v>-21342.138833337085</v>
      </c>
      <c r="U7815">
        <f t="shared" si="735"/>
        <v>29515.067122381799</v>
      </c>
      <c r="X7815">
        <f t="shared" si="736"/>
        <v>0.51606358805306241</v>
      </c>
      <c r="Y7815">
        <f t="shared" si="737"/>
        <v>0.59592021577150611</v>
      </c>
    </row>
    <row r="7816" spans="1:25" x14ac:dyDescent="0.35">
      <c r="A7816" s="1">
        <v>35025.583333333336</v>
      </c>
      <c r="B7816">
        <v>20.009</v>
      </c>
      <c r="C7816">
        <f>_xlfn.IFNA(HLOOKUP(B7816,'[1]Traitement outputs'!$B$33:$Q$33,1,TRUE),16)</f>
        <v>20</v>
      </c>
      <c r="E7816" s="1">
        <v>35025.583333333336</v>
      </c>
      <c r="F7816">
        <v>20.853000000000002</v>
      </c>
      <c r="G7816">
        <f t="shared" si="732"/>
        <v>21</v>
      </c>
      <c r="I7816" s="1">
        <v>35025.583333333336</v>
      </c>
      <c r="J7816">
        <v>8655.77</v>
      </c>
      <c r="K7816">
        <f t="shared" si="733"/>
        <v>74.535946294114822</v>
      </c>
      <c r="M7816">
        <f>INDEX('[1]Traitement outputs (2)'!$B$51:$Q$56,MATCH(70,'[1]Traitement outputs (2)'!$A$51:$A$56,0),MATCH(C7816,'[1]Traitement outputs (2)'!$B$51:$Q$51,0))</f>
        <v>-16.864255714989046</v>
      </c>
      <c r="N7816">
        <f>INDEX('[1]Traitement outputs (2)'!$B$34:$Q$38,MATCH(70,'[1]Traitement outputs (2)'!$A$34:$A$38,0),MATCH(C7816,'[1]Traitement outputs (2)'!$B$33:$Q$33,0))</f>
        <v>-183.77989640241771</v>
      </c>
      <c r="O7816">
        <f>INDEX('[1]Traitement outputs (2)'!$B$58:$Q$63,MATCH(70,'[1]Traitement outputs (2)'!$A$58:$A$63,0),MATCH(C7816,'[1]Traitement outputs (2)'!$B$58:$Q$58,0))</f>
        <v>16.864787616041994</v>
      </c>
      <c r="P7816">
        <f>INDEX('[1]Traitement outputs (2)'!$B$41:$Q$45,MATCH(70,'[1]Traitement outputs (2)'!$A$41:$A$45,0),MATCH(C7816,'[1]Traitement outputs (2)'!$B$40:$Q$40,0))</f>
        <v>254.15803075879367</v>
      </c>
      <c r="Q7816">
        <f>IF(K7816&lt;30,INDEX('[1]Traitement outputs (2)'!$B$51:$Q$63,MATCH(70,'[1]Traitement outputs (2)'!$A$51:$A$63,0),MATCH(C7816,'[1]Traitement outputs (2)'!$B$51:$Q$51,0)),INDEX('[1]Traitement outputs (2)'!$B$34:$Q$38,MATCH(70,'[1]Traitement outputs (2)'!$A$34:$A$38,0),MATCH(C7816,'[1]Traitement outputs (2)'!$B$33:$Q$33,0)))</f>
        <v>-183.77989640241771</v>
      </c>
      <c r="R7816">
        <f>IF(K7816&lt;30,INDEX('[1]Traitement outputs (2)'!$B$58:$Q$63,MATCH(70,'[1]Traitement outputs (2)'!$A$58:$A$63,0),MATCH(C7816,'[1]Traitement outputs (2)'!$B$58:$Q$58,0)),INDEX('[1]Traitement outputs (2)'!$B$41:$Q$45,MATCH(70,'[1]Traitement outputs (2)'!$A$41:$A$45,0),MATCH(C7816,'[1]Traitement outputs (2)'!$B$40:$Q$40,0)))</f>
        <v>254.15803075879367</v>
      </c>
      <c r="T7816">
        <f t="shared" si="734"/>
        <v>-21342.138833337085</v>
      </c>
      <c r="U7816">
        <f t="shared" si="735"/>
        <v>29515.067122381799</v>
      </c>
      <c r="X7816">
        <f t="shared" si="736"/>
        <v>0.51606358805306241</v>
      </c>
      <c r="Y7816">
        <f t="shared" si="737"/>
        <v>0.59592021577150611</v>
      </c>
    </row>
    <row r="7817" spans="1:25" x14ac:dyDescent="0.35">
      <c r="A7817" s="1">
        <v>35025.625</v>
      </c>
      <c r="B7817">
        <v>20.053699999999999</v>
      </c>
      <c r="C7817">
        <f>_xlfn.IFNA(HLOOKUP(B7817,'[1]Traitement outputs'!$B$33:$Q$33,1,TRUE),16)</f>
        <v>20</v>
      </c>
      <c r="E7817" s="1">
        <v>35025.625</v>
      </c>
      <c r="F7817">
        <v>20.905100000000001</v>
      </c>
      <c r="G7817">
        <f t="shared" si="732"/>
        <v>21</v>
      </c>
      <c r="I7817" s="1">
        <v>35025.625</v>
      </c>
      <c r="J7817">
        <v>2507.56</v>
      </c>
      <c r="K7817">
        <f t="shared" si="733"/>
        <v>21.592920963619704</v>
      </c>
      <c r="M7817">
        <f>INDEX('[1]Traitement outputs (2)'!$B$51:$Q$56,MATCH(70,'[1]Traitement outputs (2)'!$A$51:$A$56,0),MATCH(C7817,'[1]Traitement outputs (2)'!$B$51:$Q$51,0))</f>
        <v>-16.864255714989046</v>
      </c>
      <c r="N7817">
        <f>INDEX('[1]Traitement outputs (2)'!$B$34:$Q$38,MATCH(70,'[1]Traitement outputs (2)'!$A$34:$A$38,0),MATCH(C7817,'[1]Traitement outputs (2)'!$B$33:$Q$33,0))</f>
        <v>-183.77989640241771</v>
      </c>
      <c r="O7817">
        <f>INDEX('[1]Traitement outputs (2)'!$B$58:$Q$63,MATCH(70,'[1]Traitement outputs (2)'!$A$58:$A$63,0),MATCH(C7817,'[1]Traitement outputs (2)'!$B$58:$Q$58,0))</f>
        <v>16.864787616041994</v>
      </c>
      <c r="P7817">
        <f>INDEX('[1]Traitement outputs (2)'!$B$41:$Q$45,MATCH(70,'[1]Traitement outputs (2)'!$A$41:$A$45,0),MATCH(C7817,'[1]Traitement outputs (2)'!$B$40:$Q$40,0))</f>
        <v>254.15803075879367</v>
      </c>
      <c r="Q7817">
        <f>IF(K7817&lt;30,INDEX('[1]Traitement outputs (2)'!$B$51:$Q$63,MATCH(70,'[1]Traitement outputs (2)'!$A$51:$A$63,0),MATCH(C7817,'[1]Traitement outputs (2)'!$B$51:$Q$51,0)),INDEX('[1]Traitement outputs (2)'!$B$34:$Q$38,MATCH(70,'[1]Traitement outputs (2)'!$A$34:$A$38,0),MATCH(C7817,'[1]Traitement outputs (2)'!$B$33:$Q$33,0)))</f>
        <v>-16.864255714989046</v>
      </c>
      <c r="R7817">
        <f>IF(K7817&lt;30,INDEX('[1]Traitement outputs (2)'!$B$58:$Q$63,MATCH(70,'[1]Traitement outputs (2)'!$A$58:$A$63,0),MATCH(C7817,'[1]Traitement outputs (2)'!$B$58:$Q$58,0)),INDEX('[1]Traitement outputs (2)'!$B$41:$Q$45,MATCH(70,'[1]Traitement outputs (2)'!$A$41:$A$45,0),MATCH(C7817,'[1]Traitement outputs (2)'!$B$40:$Q$40,0)))</f>
        <v>16.864787616041994</v>
      </c>
      <c r="T7817">
        <f t="shared" si="734"/>
        <v>-1958.42577907482</v>
      </c>
      <c r="U7817">
        <f t="shared" si="735"/>
        <v>1958.4875481058175</v>
      </c>
      <c r="X7817">
        <f t="shared" si="736"/>
        <v>4.735571455032727E-2</v>
      </c>
      <c r="Y7817">
        <f t="shared" si="737"/>
        <v>3.954259420836595E-2</v>
      </c>
    </row>
    <row r="7818" spans="1:25" x14ac:dyDescent="0.35">
      <c r="A7818" s="1">
        <v>35025.666666666664</v>
      </c>
      <c r="B7818">
        <v>20.079899999999999</v>
      </c>
      <c r="C7818">
        <f>_xlfn.IFNA(HLOOKUP(B7818,'[1]Traitement outputs'!$B$33:$Q$33,1,TRUE),16)</f>
        <v>20</v>
      </c>
      <c r="E7818" s="1">
        <v>35025.666666666664</v>
      </c>
      <c r="F7818">
        <v>21.495699999999999</v>
      </c>
      <c r="G7818">
        <f t="shared" si="732"/>
        <v>21</v>
      </c>
      <c r="I7818" s="1">
        <v>35025.666666666664</v>
      </c>
      <c r="J7818">
        <v>30.466799999999999</v>
      </c>
      <c r="K7818">
        <f t="shared" si="733"/>
        <v>0.26235352470704942</v>
      </c>
      <c r="M7818">
        <f>INDEX('[1]Traitement outputs (2)'!$B$51:$Q$56,MATCH(70,'[1]Traitement outputs (2)'!$A$51:$A$56,0),MATCH(C7818,'[1]Traitement outputs (2)'!$B$51:$Q$51,0))</f>
        <v>-16.864255714989046</v>
      </c>
      <c r="N7818">
        <f>INDEX('[1]Traitement outputs (2)'!$B$34:$Q$38,MATCH(70,'[1]Traitement outputs (2)'!$A$34:$A$38,0),MATCH(C7818,'[1]Traitement outputs (2)'!$B$33:$Q$33,0))</f>
        <v>-183.77989640241771</v>
      </c>
      <c r="O7818">
        <f>INDEX('[1]Traitement outputs (2)'!$B$58:$Q$63,MATCH(70,'[1]Traitement outputs (2)'!$A$58:$A$63,0),MATCH(C7818,'[1]Traitement outputs (2)'!$B$58:$Q$58,0))</f>
        <v>16.864787616041994</v>
      </c>
      <c r="P7818">
        <f>INDEX('[1]Traitement outputs (2)'!$B$41:$Q$45,MATCH(70,'[1]Traitement outputs (2)'!$A$41:$A$45,0),MATCH(C7818,'[1]Traitement outputs (2)'!$B$40:$Q$40,0))</f>
        <v>254.15803075879367</v>
      </c>
      <c r="Q7818">
        <f>IF(K7818&lt;30,INDEX('[1]Traitement outputs (2)'!$B$51:$Q$63,MATCH(70,'[1]Traitement outputs (2)'!$A$51:$A$63,0),MATCH(C7818,'[1]Traitement outputs (2)'!$B$51:$Q$51,0)),INDEX('[1]Traitement outputs (2)'!$B$34:$Q$38,MATCH(70,'[1]Traitement outputs (2)'!$A$34:$A$38,0),MATCH(C7818,'[1]Traitement outputs (2)'!$B$33:$Q$33,0)))</f>
        <v>-16.864255714989046</v>
      </c>
      <c r="R7818">
        <f>IF(K7818&lt;30,INDEX('[1]Traitement outputs (2)'!$B$58:$Q$63,MATCH(70,'[1]Traitement outputs (2)'!$A$58:$A$63,0),MATCH(C7818,'[1]Traitement outputs (2)'!$B$58:$Q$58,0)),INDEX('[1]Traitement outputs (2)'!$B$41:$Q$45,MATCH(70,'[1]Traitement outputs (2)'!$A$41:$A$45,0),MATCH(C7818,'[1]Traitement outputs (2)'!$B$40:$Q$40,0)))</f>
        <v>16.864787616041994</v>
      </c>
      <c r="T7818">
        <f t="shared" si="734"/>
        <v>-1958.42577907482</v>
      </c>
      <c r="U7818">
        <f t="shared" si="735"/>
        <v>1958.4875481058175</v>
      </c>
      <c r="X7818">
        <f t="shared" si="736"/>
        <v>4.735571455032727E-2</v>
      </c>
      <c r="Y7818">
        <f t="shared" si="737"/>
        <v>3.954259420836595E-2</v>
      </c>
    </row>
    <row r="7819" spans="1:25" x14ac:dyDescent="0.35">
      <c r="A7819" s="1">
        <v>35025.708333333336</v>
      </c>
      <c r="B7819">
        <v>20.080300000000001</v>
      </c>
      <c r="C7819">
        <f>_xlfn.IFNA(HLOOKUP(B7819,'[1]Traitement outputs'!$B$33:$Q$33,1,TRUE),16)</f>
        <v>20</v>
      </c>
      <c r="E7819" s="1">
        <v>35025.708333333336</v>
      </c>
      <c r="F7819">
        <v>21.782699999999998</v>
      </c>
      <c r="G7819">
        <f t="shared" si="732"/>
        <v>22</v>
      </c>
      <c r="I7819" s="1">
        <v>35025.708333333336</v>
      </c>
      <c r="J7819">
        <v>0</v>
      </c>
      <c r="K7819">
        <f t="shared" si="733"/>
        <v>0</v>
      </c>
      <c r="M7819">
        <f>INDEX('[1]Traitement outputs (2)'!$B$51:$Q$56,MATCH(70,'[1]Traitement outputs (2)'!$A$51:$A$56,0),MATCH(C7819,'[1]Traitement outputs (2)'!$B$51:$Q$51,0))</f>
        <v>-16.864255714989046</v>
      </c>
      <c r="N7819">
        <f>INDEX('[1]Traitement outputs (2)'!$B$34:$Q$38,MATCH(70,'[1]Traitement outputs (2)'!$A$34:$A$38,0),MATCH(C7819,'[1]Traitement outputs (2)'!$B$33:$Q$33,0))</f>
        <v>-183.77989640241771</v>
      </c>
      <c r="O7819">
        <f>INDEX('[1]Traitement outputs (2)'!$B$58:$Q$63,MATCH(70,'[1]Traitement outputs (2)'!$A$58:$A$63,0),MATCH(C7819,'[1]Traitement outputs (2)'!$B$58:$Q$58,0))</f>
        <v>16.864787616041994</v>
      </c>
      <c r="P7819">
        <f>INDEX('[1]Traitement outputs (2)'!$B$41:$Q$45,MATCH(70,'[1]Traitement outputs (2)'!$A$41:$A$45,0),MATCH(C7819,'[1]Traitement outputs (2)'!$B$40:$Q$40,0))</f>
        <v>254.15803075879367</v>
      </c>
      <c r="Q7819">
        <f>IF(K7819&lt;30,INDEX('[1]Traitement outputs (2)'!$B$51:$Q$63,MATCH(70,'[1]Traitement outputs (2)'!$A$51:$A$63,0),MATCH(C7819,'[1]Traitement outputs (2)'!$B$51:$Q$51,0)),INDEX('[1]Traitement outputs (2)'!$B$34:$Q$38,MATCH(70,'[1]Traitement outputs (2)'!$A$34:$A$38,0),MATCH(C7819,'[1]Traitement outputs (2)'!$B$33:$Q$33,0)))</f>
        <v>-16.864255714989046</v>
      </c>
      <c r="R7819">
        <f>IF(K7819&lt;30,INDEX('[1]Traitement outputs (2)'!$B$58:$Q$63,MATCH(70,'[1]Traitement outputs (2)'!$A$58:$A$63,0),MATCH(C7819,'[1]Traitement outputs (2)'!$B$58:$Q$58,0)),INDEX('[1]Traitement outputs (2)'!$B$41:$Q$45,MATCH(70,'[1]Traitement outputs (2)'!$A$41:$A$45,0),MATCH(C7819,'[1]Traitement outputs (2)'!$B$40:$Q$40,0)))</f>
        <v>16.864787616041994</v>
      </c>
      <c r="T7819">
        <f t="shared" si="734"/>
        <v>-1958.42577907482</v>
      </c>
      <c r="U7819">
        <f t="shared" si="735"/>
        <v>1958.4875481058175</v>
      </c>
      <c r="X7819">
        <f t="shared" si="736"/>
        <v>4.735571455032727E-2</v>
      </c>
      <c r="Y7819">
        <f t="shared" si="737"/>
        <v>3.954259420836595E-2</v>
      </c>
    </row>
    <row r="7820" spans="1:25" x14ac:dyDescent="0.35">
      <c r="A7820" s="1">
        <v>35025.75</v>
      </c>
      <c r="B7820">
        <v>20.080500000000001</v>
      </c>
      <c r="C7820">
        <f>_xlfn.IFNA(HLOOKUP(B7820,'[1]Traitement outputs'!$B$33:$Q$33,1,TRUE),16)</f>
        <v>20</v>
      </c>
      <c r="E7820" s="1">
        <v>35025.75</v>
      </c>
      <c r="F7820">
        <v>21.720199999999998</v>
      </c>
      <c r="G7820">
        <f t="shared" si="732"/>
        <v>22</v>
      </c>
      <c r="I7820" s="1">
        <v>35025.75</v>
      </c>
      <c r="J7820">
        <v>0</v>
      </c>
      <c r="K7820">
        <f t="shared" si="733"/>
        <v>0</v>
      </c>
      <c r="M7820">
        <f>INDEX('[1]Traitement outputs (2)'!$B$51:$Q$56,MATCH(70,'[1]Traitement outputs (2)'!$A$51:$A$56,0),MATCH(C7820,'[1]Traitement outputs (2)'!$B$51:$Q$51,0))</f>
        <v>-16.864255714989046</v>
      </c>
      <c r="N7820">
        <f>INDEX('[1]Traitement outputs (2)'!$B$34:$Q$38,MATCH(70,'[1]Traitement outputs (2)'!$A$34:$A$38,0),MATCH(C7820,'[1]Traitement outputs (2)'!$B$33:$Q$33,0))</f>
        <v>-183.77989640241771</v>
      </c>
      <c r="O7820">
        <f>INDEX('[1]Traitement outputs (2)'!$B$58:$Q$63,MATCH(70,'[1]Traitement outputs (2)'!$A$58:$A$63,0),MATCH(C7820,'[1]Traitement outputs (2)'!$B$58:$Q$58,0))</f>
        <v>16.864787616041994</v>
      </c>
      <c r="P7820">
        <f>INDEX('[1]Traitement outputs (2)'!$B$41:$Q$45,MATCH(70,'[1]Traitement outputs (2)'!$A$41:$A$45,0),MATCH(C7820,'[1]Traitement outputs (2)'!$B$40:$Q$40,0))</f>
        <v>254.15803075879367</v>
      </c>
      <c r="Q7820">
        <f>IF(K7820&lt;30,INDEX('[1]Traitement outputs (2)'!$B$51:$Q$63,MATCH(70,'[1]Traitement outputs (2)'!$A$51:$A$63,0),MATCH(C7820,'[1]Traitement outputs (2)'!$B$51:$Q$51,0)),INDEX('[1]Traitement outputs (2)'!$B$34:$Q$38,MATCH(70,'[1]Traitement outputs (2)'!$A$34:$A$38,0),MATCH(C7820,'[1]Traitement outputs (2)'!$B$33:$Q$33,0)))</f>
        <v>-16.864255714989046</v>
      </c>
      <c r="R7820">
        <f>IF(K7820&lt;30,INDEX('[1]Traitement outputs (2)'!$B$58:$Q$63,MATCH(70,'[1]Traitement outputs (2)'!$A$58:$A$63,0),MATCH(C7820,'[1]Traitement outputs (2)'!$B$58:$Q$58,0)),INDEX('[1]Traitement outputs (2)'!$B$41:$Q$45,MATCH(70,'[1]Traitement outputs (2)'!$A$41:$A$45,0),MATCH(C7820,'[1]Traitement outputs (2)'!$B$40:$Q$40,0)))</f>
        <v>16.864787616041994</v>
      </c>
      <c r="T7820">
        <f t="shared" si="734"/>
        <v>-1958.42577907482</v>
      </c>
      <c r="U7820">
        <f t="shared" si="735"/>
        <v>1958.4875481058175</v>
      </c>
      <c r="X7820">
        <f t="shared" si="736"/>
        <v>4.735571455032727E-2</v>
      </c>
      <c r="Y7820">
        <f t="shared" si="737"/>
        <v>3.954259420836595E-2</v>
      </c>
    </row>
    <row r="7821" spans="1:25" x14ac:dyDescent="0.35">
      <c r="A7821" s="1">
        <v>35025.791666666664</v>
      </c>
      <c r="B7821">
        <v>20.0808</v>
      </c>
      <c r="C7821">
        <f>_xlfn.IFNA(HLOOKUP(B7821,'[1]Traitement outputs'!$B$33:$Q$33,1,TRUE),16)</f>
        <v>20</v>
      </c>
      <c r="E7821" s="1">
        <v>35025.791666666664</v>
      </c>
      <c r="F7821">
        <v>21.600200000000001</v>
      </c>
      <c r="G7821">
        <f t="shared" si="732"/>
        <v>22</v>
      </c>
      <c r="I7821" s="1">
        <v>35025.791666666664</v>
      </c>
      <c r="J7821">
        <v>0</v>
      </c>
      <c r="K7821">
        <f t="shared" si="733"/>
        <v>0</v>
      </c>
      <c r="M7821">
        <f>INDEX('[1]Traitement outputs (2)'!$B$51:$Q$56,MATCH(70,'[1]Traitement outputs (2)'!$A$51:$A$56,0),MATCH(C7821,'[1]Traitement outputs (2)'!$B$51:$Q$51,0))</f>
        <v>-16.864255714989046</v>
      </c>
      <c r="N7821">
        <f>INDEX('[1]Traitement outputs (2)'!$B$34:$Q$38,MATCH(70,'[1]Traitement outputs (2)'!$A$34:$A$38,0),MATCH(C7821,'[1]Traitement outputs (2)'!$B$33:$Q$33,0))</f>
        <v>-183.77989640241771</v>
      </c>
      <c r="O7821">
        <f>INDEX('[1]Traitement outputs (2)'!$B$58:$Q$63,MATCH(70,'[1]Traitement outputs (2)'!$A$58:$A$63,0),MATCH(C7821,'[1]Traitement outputs (2)'!$B$58:$Q$58,0))</f>
        <v>16.864787616041994</v>
      </c>
      <c r="P7821">
        <f>INDEX('[1]Traitement outputs (2)'!$B$41:$Q$45,MATCH(70,'[1]Traitement outputs (2)'!$A$41:$A$45,0),MATCH(C7821,'[1]Traitement outputs (2)'!$B$40:$Q$40,0))</f>
        <v>254.15803075879367</v>
      </c>
      <c r="Q7821">
        <f>IF(K7821&lt;30,INDEX('[1]Traitement outputs (2)'!$B$51:$Q$63,MATCH(70,'[1]Traitement outputs (2)'!$A$51:$A$63,0),MATCH(C7821,'[1]Traitement outputs (2)'!$B$51:$Q$51,0)),INDEX('[1]Traitement outputs (2)'!$B$34:$Q$38,MATCH(70,'[1]Traitement outputs (2)'!$A$34:$A$38,0),MATCH(C7821,'[1]Traitement outputs (2)'!$B$33:$Q$33,0)))</f>
        <v>-16.864255714989046</v>
      </c>
      <c r="R7821">
        <f>IF(K7821&lt;30,INDEX('[1]Traitement outputs (2)'!$B$58:$Q$63,MATCH(70,'[1]Traitement outputs (2)'!$A$58:$A$63,0),MATCH(C7821,'[1]Traitement outputs (2)'!$B$58:$Q$58,0)),INDEX('[1]Traitement outputs (2)'!$B$41:$Q$45,MATCH(70,'[1]Traitement outputs (2)'!$A$41:$A$45,0),MATCH(C7821,'[1]Traitement outputs (2)'!$B$40:$Q$40,0)))</f>
        <v>16.864787616041994</v>
      </c>
      <c r="T7821">
        <f t="shared" si="734"/>
        <v>-1958.42577907482</v>
      </c>
      <c r="U7821">
        <f t="shared" si="735"/>
        <v>1958.4875481058175</v>
      </c>
      <c r="X7821">
        <f t="shared" si="736"/>
        <v>4.735571455032727E-2</v>
      </c>
      <c r="Y7821">
        <f t="shared" si="737"/>
        <v>3.954259420836595E-2</v>
      </c>
    </row>
    <row r="7822" spans="1:25" x14ac:dyDescent="0.35">
      <c r="A7822" s="1">
        <v>35025.833333333336</v>
      </c>
      <c r="B7822">
        <v>20.081099999999999</v>
      </c>
      <c r="C7822">
        <f>_xlfn.IFNA(HLOOKUP(B7822,'[1]Traitement outputs'!$B$33:$Q$33,1,TRUE),16)</f>
        <v>20</v>
      </c>
      <c r="E7822" s="1">
        <v>35025.833333333336</v>
      </c>
      <c r="F7822">
        <v>21.4726</v>
      </c>
      <c r="G7822">
        <f t="shared" si="732"/>
        <v>21</v>
      </c>
      <c r="I7822" s="1">
        <v>35025.833333333336</v>
      </c>
      <c r="J7822">
        <v>0</v>
      </c>
      <c r="K7822">
        <f t="shared" si="733"/>
        <v>0</v>
      </c>
      <c r="M7822">
        <f>INDEX('[1]Traitement outputs (2)'!$B$51:$Q$56,MATCH(70,'[1]Traitement outputs (2)'!$A$51:$A$56,0),MATCH(C7822,'[1]Traitement outputs (2)'!$B$51:$Q$51,0))</f>
        <v>-16.864255714989046</v>
      </c>
      <c r="N7822">
        <f>INDEX('[1]Traitement outputs (2)'!$B$34:$Q$38,MATCH(70,'[1]Traitement outputs (2)'!$A$34:$A$38,0),MATCH(C7822,'[1]Traitement outputs (2)'!$B$33:$Q$33,0))</f>
        <v>-183.77989640241771</v>
      </c>
      <c r="O7822">
        <f>INDEX('[1]Traitement outputs (2)'!$B$58:$Q$63,MATCH(70,'[1]Traitement outputs (2)'!$A$58:$A$63,0),MATCH(C7822,'[1]Traitement outputs (2)'!$B$58:$Q$58,0))</f>
        <v>16.864787616041994</v>
      </c>
      <c r="P7822">
        <f>INDEX('[1]Traitement outputs (2)'!$B$41:$Q$45,MATCH(70,'[1]Traitement outputs (2)'!$A$41:$A$45,0),MATCH(C7822,'[1]Traitement outputs (2)'!$B$40:$Q$40,0))</f>
        <v>254.15803075879367</v>
      </c>
      <c r="Q7822">
        <f>IF(K7822&lt;30,INDEX('[1]Traitement outputs (2)'!$B$51:$Q$63,MATCH(70,'[1]Traitement outputs (2)'!$A$51:$A$63,0),MATCH(C7822,'[1]Traitement outputs (2)'!$B$51:$Q$51,0)),INDEX('[1]Traitement outputs (2)'!$B$34:$Q$38,MATCH(70,'[1]Traitement outputs (2)'!$A$34:$A$38,0),MATCH(C7822,'[1]Traitement outputs (2)'!$B$33:$Q$33,0)))</f>
        <v>-16.864255714989046</v>
      </c>
      <c r="R7822">
        <f>IF(K7822&lt;30,INDEX('[1]Traitement outputs (2)'!$B$58:$Q$63,MATCH(70,'[1]Traitement outputs (2)'!$A$58:$A$63,0),MATCH(C7822,'[1]Traitement outputs (2)'!$B$58:$Q$58,0)),INDEX('[1]Traitement outputs (2)'!$B$41:$Q$45,MATCH(70,'[1]Traitement outputs (2)'!$A$41:$A$45,0),MATCH(C7822,'[1]Traitement outputs (2)'!$B$40:$Q$40,0)))</f>
        <v>16.864787616041994</v>
      </c>
      <c r="T7822">
        <f t="shared" si="734"/>
        <v>-1958.42577907482</v>
      </c>
      <c r="U7822">
        <f t="shared" si="735"/>
        <v>1958.4875481058175</v>
      </c>
      <c r="X7822">
        <f t="shared" si="736"/>
        <v>4.735571455032727E-2</v>
      </c>
      <c r="Y7822">
        <f t="shared" si="737"/>
        <v>3.954259420836595E-2</v>
      </c>
    </row>
    <row r="7823" spans="1:25" x14ac:dyDescent="0.35">
      <c r="A7823" s="1">
        <v>35025.875</v>
      </c>
      <c r="B7823">
        <v>16.2103</v>
      </c>
      <c r="C7823">
        <f>_xlfn.IFNA(HLOOKUP(B7823,'[1]Traitement outputs'!$B$33:$Q$33,1,TRUE),16)</f>
        <v>16</v>
      </c>
      <c r="E7823" s="1">
        <v>35025.875</v>
      </c>
      <c r="F7823">
        <v>27.169599999999999</v>
      </c>
      <c r="G7823">
        <f t="shared" si="732"/>
        <v>27</v>
      </c>
      <c r="I7823" s="1">
        <v>35025.875</v>
      </c>
      <c r="J7823">
        <v>0</v>
      </c>
      <c r="K7823">
        <f t="shared" si="733"/>
        <v>0</v>
      </c>
      <c r="M7823">
        <f>INDEX('[1]Traitement outputs (2)'!$B$51:$Q$56,MATCH(70,'[1]Traitement outputs (2)'!$A$51:$A$56,0),MATCH(C7823,'[1]Traitement outputs (2)'!$B$51:$Q$51,0))</f>
        <v>-27.907128105419115</v>
      </c>
      <c r="N7823">
        <f>INDEX('[1]Traitement outputs (2)'!$B$34:$Q$38,MATCH(70,'[1]Traitement outputs (2)'!$A$34:$A$38,0),MATCH(C7823,'[1]Traitement outputs (2)'!$B$33:$Q$33,0))</f>
        <v>-87.65601603539298</v>
      </c>
      <c r="O7823">
        <f>INDEX('[1]Traitement outputs (2)'!$B$58:$Q$63,MATCH(70,'[1]Traitement outputs (2)'!$A$58:$A$63,0),MATCH(C7823,'[1]Traitement outputs (2)'!$B$58:$Q$58,0))</f>
        <v>27.907128104236733</v>
      </c>
      <c r="P7823">
        <f>INDEX('[1]Traitement outputs (2)'!$B$41:$Q$45,MATCH(70,'[1]Traitement outputs (2)'!$A$41:$A$45,0),MATCH(C7823,'[1]Traitement outputs (2)'!$B$40:$Q$40,0))</f>
        <v>158.03405896601754</v>
      </c>
      <c r="Q7823">
        <f>IF(K7823&lt;30,INDEX('[1]Traitement outputs (2)'!$B$51:$Q$63,MATCH(70,'[1]Traitement outputs (2)'!$A$51:$A$63,0),MATCH(C7823,'[1]Traitement outputs (2)'!$B$51:$Q$51,0)),INDEX('[1]Traitement outputs (2)'!$B$34:$Q$38,MATCH(70,'[1]Traitement outputs (2)'!$A$34:$A$38,0),MATCH(C7823,'[1]Traitement outputs (2)'!$B$33:$Q$33,0)))</f>
        <v>-27.907128105419115</v>
      </c>
      <c r="R7823">
        <f>IF(K7823&lt;30,INDEX('[1]Traitement outputs (2)'!$B$58:$Q$63,MATCH(70,'[1]Traitement outputs (2)'!$A$58:$A$63,0),MATCH(C7823,'[1]Traitement outputs (2)'!$B$58:$Q$58,0)),INDEX('[1]Traitement outputs (2)'!$B$41:$Q$45,MATCH(70,'[1]Traitement outputs (2)'!$A$41:$A$45,0),MATCH(C7823,'[1]Traitement outputs (2)'!$B$40:$Q$40,0)))</f>
        <v>27.907128104236733</v>
      </c>
      <c r="T7823">
        <f t="shared" si="734"/>
        <v>-3240.8212983285953</v>
      </c>
      <c r="U7823">
        <f t="shared" si="735"/>
        <v>3240.8212981912866</v>
      </c>
      <c r="X7823">
        <f t="shared" si="736"/>
        <v>7.8364679403255921E-2</v>
      </c>
      <c r="Y7823">
        <f t="shared" si="737"/>
        <v>6.5433390996103388E-2</v>
      </c>
    </row>
    <row r="7824" spans="1:25" x14ac:dyDescent="0.35">
      <c r="A7824" s="1">
        <v>35025.916666666664</v>
      </c>
      <c r="B7824">
        <v>16.0825</v>
      </c>
      <c r="C7824">
        <f>_xlfn.IFNA(HLOOKUP(B7824,'[1]Traitement outputs'!$B$33:$Q$33,1,TRUE),16)</f>
        <v>16</v>
      </c>
      <c r="E7824" s="1">
        <v>35025.916666666664</v>
      </c>
      <c r="F7824">
        <v>26.976600000000001</v>
      </c>
      <c r="G7824">
        <f t="shared" si="732"/>
        <v>27</v>
      </c>
      <c r="I7824" s="1">
        <v>35025.916666666664</v>
      </c>
      <c r="J7824">
        <v>0</v>
      </c>
      <c r="K7824">
        <f t="shared" si="733"/>
        <v>0</v>
      </c>
      <c r="M7824">
        <f>INDEX('[1]Traitement outputs (2)'!$B$51:$Q$56,MATCH(70,'[1]Traitement outputs (2)'!$A$51:$A$56,0),MATCH(C7824,'[1]Traitement outputs (2)'!$B$51:$Q$51,0))</f>
        <v>-27.907128105419115</v>
      </c>
      <c r="N7824">
        <f>INDEX('[1]Traitement outputs (2)'!$B$34:$Q$38,MATCH(70,'[1]Traitement outputs (2)'!$A$34:$A$38,0),MATCH(C7824,'[1]Traitement outputs (2)'!$B$33:$Q$33,0))</f>
        <v>-87.65601603539298</v>
      </c>
      <c r="O7824">
        <f>INDEX('[1]Traitement outputs (2)'!$B$58:$Q$63,MATCH(70,'[1]Traitement outputs (2)'!$A$58:$A$63,0),MATCH(C7824,'[1]Traitement outputs (2)'!$B$58:$Q$58,0))</f>
        <v>27.907128104236733</v>
      </c>
      <c r="P7824">
        <f>INDEX('[1]Traitement outputs (2)'!$B$41:$Q$45,MATCH(70,'[1]Traitement outputs (2)'!$A$41:$A$45,0),MATCH(C7824,'[1]Traitement outputs (2)'!$B$40:$Q$40,0))</f>
        <v>158.03405896601754</v>
      </c>
      <c r="Q7824">
        <f>IF(K7824&lt;30,INDEX('[1]Traitement outputs (2)'!$B$51:$Q$63,MATCH(70,'[1]Traitement outputs (2)'!$A$51:$A$63,0),MATCH(C7824,'[1]Traitement outputs (2)'!$B$51:$Q$51,0)),INDEX('[1]Traitement outputs (2)'!$B$34:$Q$38,MATCH(70,'[1]Traitement outputs (2)'!$A$34:$A$38,0),MATCH(C7824,'[1]Traitement outputs (2)'!$B$33:$Q$33,0)))</f>
        <v>-27.907128105419115</v>
      </c>
      <c r="R7824">
        <f>IF(K7824&lt;30,INDEX('[1]Traitement outputs (2)'!$B$58:$Q$63,MATCH(70,'[1]Traitement outputs (2)'!$A$58:$A$63,0),MATCH(C7824,'[1]Traitement outputs (2)'!$B$58:$Q$58,0)),INDEX('[1]Traitement outputs (2)'!$B$41:$Q$45,MATCH(70,'[1]Traitement outputs (2)'!$A$41:$A$45,0),MATCH(C7824,'[1]Traitement outputs (2)'!$B$40:$Q$40,0)))</f>
        <v>27.907128104236733</v>
      </c>
      <c r="T7824">
        <f t="shared" si="734"/>
        <v>-3240.8212983285953</v>
      </c>
      <c r="U7824">
        <f t="shared" si="735"/>
        <v>3240.8212981912866</v>
      </c>
      <c r="X7824">
        <f t="shared" si="736"/>
        <v>7.8364679403255921E-2</v>
      </c>
      <c r="Y7824">
        <f t="shared" si="737"/>
        <v>6.5433390996103388E-2</v>
      </c>
    </row>
    <row r="7825" spans="1:25" x14ac:dyDescent="0.35">
      <c r="A7825" s="1">
        <v>35025.958333333336</v>
      </c>
      <c r="B7825">
        <v>16.081199999999999</v>
      </c>
      <c r="C7825">
        <f>_xlfn.IFNA(HLOOKUP(B7825,'[1]Traitement outputs'!$B$33:$Q$33,1,TRUE),16)</f>
        <v>16</v>
      </c>
      <c r="E7825" s="1">
        <v>35025.958333333336</v>
      </c>
      <c r="F7825">
        <v>26.5382</v>
      </c>
      <c r="G7825">
        <f t="shared" si="732"/>
        <v>27</v>
      </c>
      <c r="I7825" s="1">
        <v>35025.958333333336</v>
      </c>
      <c r="J7825">
        <v>0</v>
      </c>
      <c r="K7825">
        <f t="shared" si="733"/>
        <v>0</v>
      </c>
      <c r="M7825">
        <f>INDEX('[1]Traitement outputs (2)'!$B$51:$Q$56,MATCH(70,'[1]Traitement outputs (2)'!$A$51:$A$56,0),MATCH(C7825,'[1]Traitement outputs (2)'!$B$51:$Q$51,0))</f>
        <v>-27.907128105419115</v>
      </c>
      <c r="N7825">
        <f>INDEX('[1]Traitement outputs (2)'!$B$34:$Q$38,MATCH(70,'[1]Traitement outputs (2)'!$A$34:$A$38,0),MATCH(C7825,'[1]Traitement outputs (2)'!$B$33:$Q$33,0))</f>
        <v>-87.65601603539298</v>
      </c>
      <c r="O7825">
        <f>INDEX('[1]Traitement outputs (2)'!$B$58:$Q$63,MATCH(70,'[1]Traitement outputs (2)'!$A$58:$A$63,0),MATCH(C7825,'[1]Traitement outputs (2)'!$B$58:$Q$58,0))</f>
        <v>27.907128104236733</v>
      </c>
      <c r="P7825">
        <f>INDEX('[1]Traitement outputs (2)'!$B$41:$Q$45,MATCH(70,'[1]Traitement outputs (2)'!$A$41:$A$45,0),MATCH(C7825,'[1]Traitement outputs (2)'!$B$40:$Q$40,0))</f>
        <v>158.03405896601754</v>
      </c>
      <c r="Q7825">
        <f>IF(K7825&lt;30,INDEX('[1]Traitement outputs (2)'!$B$51:$Q$63,MATCH(70,'[1]Traitement outputs (2)'!$A$51:$A$63,0),MATCH(C7825,'[1]Traitement outputs (2)'!$B$51:$Q$51,0)),INDEX('[1]Traitement outputs (2)'!$B$34:$Q$38,MATCH(70,'[1]Traitement outputs (2)'!$A$34:$A$38,0),MATCH(C7825,'[1]Traitement outputs (2)'!$B$33:$Q$33,0)))</f>
        <v>-27.907128105419115</v>
      </c>
      <c r="R7825">
        <f>IF(K7825&lt;30,INDEX('[1]Traitement outputs (2)'!$B$58:$Q$63,MATCH(70,'[1]Traitement outputs (2)'!$A$58:$A$63,0),MATCH(C7825,'[1]Traitement outputs (2)'!$B$58:$Q$58,0)),INDEX('[1]Traitement outputs (2)'!$B$41:$Q$45,MATCH(70,'[1]Traitement outputs (2)'!$A$41:$A$45,0),MATCH(C7825,'[1]Traitement outputs (2)'!$B$40:$Q$40,0)))</f>
        <v>27.907128104236733</v>
      </c>
      <c r="T7825">
        <f t="shared" si="734"/>
        <v>-3240.8212983285953</v>
      </c>
      <c r="U7825">
        <f t="shared" si="735"/>
        <v>3240.8212981912866</v>
      </c>
      <c r="X7825">
        <f t="shared" si="736"/>
        <v>7.8364679403255921E-2</v>
      </c>
      <c r="Y7825">
        <f t="shared" si="737"/>
        <v>6.5433390996103388E-2</v>
      </c>
    </row>
    <row r="7826" spans="1:25" x14ac:dyDescent="0.35">
      <c r="A7826" s="1">
        <v>35026</v>
      </c>
      <c r="B7826">
        <v>16.081099999999999</v>
      </c>
      <c r="C7826">
        <f>_xlfn.IFNA(HLOOKUP(B7826,'[1]Traitement outputs'!$B$33:$Q$33,1,TRUE),16)</f>
        <v>16</v>
      </c>
      <c r="E7826" s="1">
        <v>35026</v>
      </c>
      <c r="F7826">
        <v>26.0654</v>
      </c>
      <c r="G7826">
        <f t="shared" si="732"/>
        <v>26</v>
      </c>
      <c r="I7826" s="1">
        <v>35026</v>
      </c>
      <c r="J7826">
        <v>0</v>
      </c>
      <c r="K7826">
        <f t="shared" si="733"/>
        <v>0</v>
      </c>
      <c r="M7826">
        <f>INDEX('[1]Traitement outputs (2)'!$B$51:$Q$56,MATCH(70,'[1]Traitement outputs (2)'!$A$51:$A$56,0),MATCH(C7826,'[1]Traitement outputs (2)'!$B$51:$Q$51,0))</f>
        <v>-27.907128105419115</v>
      </c>
      <c r="N7826">
        <f>INDEX('[1]Traitement outputs (2)'!$B$34:$Q$38,MATCH(70,'[1]Traitement outputs (2)'!$A$34:$A$38,0),MATCH(C7826,'[1]Traitement outputs (2)'!$B$33:$Q$33,0))</f>
        <v>-87.65601603539298</v>
      </c>
      <c r="O7826">
        <f>INDEX('[1]Traitement outputs (2)'!$B$58:$Q$63,MATCH(70,'[1]Traitement outputs (2)'!$A$58:$A$63,0),MATCH(C7826,'[1]Traitement outputs (2)'!$B$58:$Q$58,0))</f>
        <v>27.907128104236733</v>
      </c>
      <c r="P7826">
        <f>INDEX('[1]Traitement outputs (2)'!$B$41:$Q$45,MATCH(70,'[1]Traitement outputs (2)'!$A$41:$A$45,0),MATCH(C7826,'[1]Traitement outputs (2)'!$B$40:$Q$40,0))</f>
        <v>158.03405896601754</v>
      </c>
      <c r="Q7826">
        <f>IF(K7826&lt;30,INDEX('[1]Traitement outputs (2)'!$B$51:$Q$63,MATCH(70,'[1]Traitement outputs (2)'!$A$51:$A$63,0),MATCH(C7826,'[1]Traitement outputs (2)'!$B$51:$Q$51,0)),INDEX('[1]Traitement outputs (2)'!$B$34:$Q$38,MATCH(70,'[1]Traitement outputs (2)'!$A$34:$A$38,0),MATCH(C7826,'[1]Traitement outputs (2)'!$B$33:$Q$33,0)))</f>
        <v>-27.907128105419115</v>
      </c>
      <c r="R7826">
        <f>IF(K7826&lt;30,INDEX('[1]Traitement outputs (2)'!$B$58:$Q$63,MATCH(70,'[1]Traitement outputs (2)'!$A$58:$A$63,0),MATCH(C7826,'[1]Traitement outputs (2)'!$B$58:$Q$58,0)),INDEX('[1]Traitement outputs (2)'!$B$41:$Q$45,MATCH(70,'[1]Traitement outputs (2)'!$A$41:$A$45,0),MATCH(C7826,'[1]Traitement outputs (2)'!$B$40:$Q$40,0)))</f>
        <v>27.907128104236733</v>
      </c>
      <c r="T7826">
        <f t="shared" si="734"/>
        <v>-3240.8212983285953</v>
      </c>
      <c r="U7826">
        <f t="shared" si="735"/>
        <v>3240.8212981912866</v>
      </c>
      <c r="X7826">
        <f t="shared" si="736"/>
        <v>7.8364679403255921E-2</v>
      </c>
      <c r="Y7826">
        <f t="shared" si="737"/>
        <v>6.5433390996103388E-2</v>
      </c>
    </row>
    <row r="7827" spans="1:25" x14ac:dyDescent="0.35">
      <c r="A7827" s="1">
        <v>35026.041666666664</v>
      </c>
      <c r="B7827">
        <v>16.0747</v>
      </c>
      <c r="C7827">
        <f>_xlfn.IFNA(HLOOKUP(B7827,'[1]Traitement outputs'!$B$33:$Q$33,1,TRUE),16)</f>
        <v>16</v>
      </c>
      <c r="E7827" s="1">
        <v>35026.041666666664</v>
      </c>
      <c r="F7827">
        <v>25.578399999999998</v>
      </c>
      <c r="G7827">
        <f t="shared" si="732"/>
        <v>26</v>
      </c>
      <c r="I7827" s="1">
        <v>35026.041666666664</v>
      </c>
      <c r="J7827">
        <v>0</v>
      </c>
      <c r="K7827">
        <f t="shared" si="733"/>
        <v>0</v>
      </c>
      <c r="M7827">
        <f>INDEX('[1]Traitement outputs (2)'!$B$51:$Q$56,MATCH(70,'[1]Traitement outputs (2)'!$A$51:$A$56,0),MATCH(C7827,'[1]Traitement outputs (2)'!$B$51:$Q$51,0))</f>
        <v>-27.907128105419115</v>
      </c>
      <c r="N7827">
        <f>INDEX('[1]Traitement outputs (2)'!$B$34:$Q$38,MATCH(70,'[1]Traitement outputs (2)'!$A$34:$A$38,0),MATCH(C7827,'[1]Traitement outputs (2)'!$B$33:$Q$33,0))</f>
        <v>-87.65601603539298</v>
      </c>
      <c r="O7827">
        <f>INDEX('[1]Traitement outputs (2)'!$B$58:$Q$63,MATCH(70,'[1]Traitement outputs (2)'!$A$58:$A$63,0),MATCH(C7827,'[1]Traitement outputs (2)'!$B$58:$Q$58,0))</f>
        <v>27.907128104236733</v>
      </c>
      <c r="P7827">
        <f>INDEX('[1]Traitement outputs (2)'!$B$41:$Q$45,MATCH(70,'[1]Traitement outputs (2)'!$A$41:$A$45,0),MATCH(C7827,'[1]Traitement outputs (2)'!$B$40:$Q$40,0))</f>
        <v>158.03405896601754</v>
      </c>
      <c r="Q7827">
        <f>IF(K7827&lt;30,INDEX('[1]Traitement outputs (2)'!$B$51:$Q$63,MATCH(70,'[1]Traitement outputs (2)'!$A$51:$A$63,0),MATCH(C7827,'[1]Traitement outputs (2)'!$B$51:$Q$51,0)),INDEX('[1]Traitement outputs (2)'!$B$34:$Q$38,MATCH(70,'[1]Traitement outputs (2)'!$A$34:$A$38,0),MATCH(C7827,'[1]Traitement outputs (2)'!$B$33:$Q$33,0)))</f>
        <v>-27.907128105419115</v>
      </c>
      <c r="R7827">
        <f>IF(K7827&lt;30,INDEX('[1]Traitement outputs (2)'!$B$58:$Q$63,MATCH(70,'[1]Traitement outputs (2)'!$A$58:$A$63,0),MATCH(C7827,'[1]Traitement outputs (2)'!$B$58:$Q$58,0)),INDEX('[1]Traitement outputs (2)'!$B$41:$Q$45,MATCH(70,'[1]Traitement outputs (2)'!$A$41:$A$45,0),MATCH(C7827,'[1]Traitement outputs (2)'!$B$40:$Q$40,0)))</f>
        <v>27.907128104236733</v>
      </c>
      <c r="T7827">
        <f t="shared" si="734"/>
        <v>-3240.8212983285953</v>
      </c>
      <c r="U7827">
        <f t="shared" si="735"/>
        <v>3240.8212981912866</v>
      </c>
      <c r="X7827">
        <f t="shared" si="736"/>
        <v>7.8364679403255921E-2</v>
      </c>
      <c r="Y7827">
        <f t="shared" si="737"/>
        <v>6.5433390996103388E-2</v>
      </c>
    </row>
    <row r="7828" spans="1:25" x14ac:dyDescent="0.35">
      <c r="A7828" s="1">
        <v>35026.083333333336</v>
      </c>
      <c r="B7828">
        <v>16.0078</v>
      </c>
      <c r="C7828">
        <f>_xlfn.IFNA(HLOOKUP(B7828,'[1]Traitement outputs'!$B$33:$Q$33,1,TRUE),16)</f>
        <v>16</v>
      </c>
      <c r="E7828" s="1">
        <v>35026.083333333336</v>
      </c>
      <c r="F7828">
        <v>24.2972</v>
      </c>
      <c r="G7828">
        <f t="shared" si="732"/>
        <v>24</v>
      </c>
      <c r="I7828" s="1">
        <v>35026.083333333336</v>
      </c>
      <c r="J7828">
        <v>0</v>
      </c>
      <c r="K7828">
        <f t="shared" si="733"/>
        <v>0</v>
      </c>
      <c r="M7828">
        <f>INDEX('[1]Traitement outputs (2)'!$B$51:$Q$56,MATCH(70,'[1]Traitement outputs (2)'!$A$51:$A$56,0),MATCH(C7828,'[1]Traitement outputs (2)'!$B$51:$Q$51,0))</f>
        <v>-27.907128105419115</v>
      </c>
      <c r="N7828">
        <f>INDEX('[1]Traitement outputs (2)'!$B$34:$Q$38,MATCH(70,'[1]Traitement outputs (2)'!$A$34:$A$38,0),MATCH(C7828,'[1]Traitement outputs (2)'!$B$33:$Q$33,0))</f>
        <v>-87.65601603539298</v>
      </c>
      <c r="O7828">
        <f>INDEX('[1]Traitement outputs (2)'!$B$58:$Q$63,MATCH(70,'[1]Traitement outputs (2)'!$A$58:$A$63,0),MATCH(C7828,'[1]Traitement outputs (2)'!$B$58:$Q$58,0))</f>
        <v>27.907128104236733</v>
      </c>
      <c r="P7828">
        <f>INDEX('[1]Traitement outputs (2)'!$B$41:$Q$45,MATCH(70,'[1]Traitement outputs (2)'!$A$41:$A$45,0),MATCH(C7828,'[1]Traitement outputs (2)'!$B$40:$Q$40,0))</f>
        <v>158.03405896601754</v>
      </c>
      <c r="Q7828">
        <f>IF(K7828&lt;30,INDEX('[1]Traitement outputs (2)'!$B$51:$Q$63,MATCH(70,'[1]Traitement outputs (2)'!$A$51:$A$63,0),MATCH(C7828,'[1]Traitement outputs (2)'!$B$51:$Q$51,0)),INDEX('[1]Traitement outputs (2)'!$B$34:$Q$38,MATCH(70,'[1]Traitement outputs (2)'!$A$34:$A$38,0),MATCH(C7828,'[1]Traitement outputs (2)'!$B$33:$Q$33,0)))</f>
        <v>-27.907128105419115</v>
      </c>
      <c r="R7828">
        <f>IF(K7828&lt;30,INDEX('[1]Traitement outputs (2)'!$B$58:$Q$63,MATCH(70,'[1]Traitement outputs (2)'!$A$58:$A$63,0),MATCH(C7828,'[1]Traitement outputs (2)'!$B$58:$Q$58,0)),INDEX('[1]Traitement outputs (2)'!$B$41:$Q$45,MATCH(70,'[1]Traitement outputs (2)'!$A$41:$A$45,0),MATCH(C7828,'[1]Traitement outputs (2)'!$B$40:$Q$40,0)))</f>
        <v>27.907128104236733</v>
      </c>
      <c r="T7828">
        <f t="shared" si="734"/>
        <v>-3240.8212983285953</v>
      </c>
      <c r="U7828">
        <f t="shared" si="735"/>
        <v>3240.8212981912866</v>
      </c>
      <c r="X7828">
        <f t="shared" si="736"/>
        <v>7.8364679403255921E-2</v>
      </c>
      <c r="Y7828">
        <f t="shared" si="737"/>
        <v>6.5433390996103388E-2</v>
      </c>
    </row>
    <row r="7829" spans="1:25" x14ac:dyDescent="0.35">
      <c r="A7829" s="1">
        <v>35026.125</v>
      </c>
      <c r="B7829">
        <v>16.053599999999999</v>
      </c>
      <c r="C7829">
        <f>_xlfn.IFNA(HLOOKUP(B7829,'[1]Traitement outputs'!$B$33:$Q$33,1,TRUE),16)</f>
        <v>16</v>
      </c>
      <c r="E7829" s="1">
        <v>35026.125</v>
      </c>
      <c r="F7829">
        <v>23.344100000000001</v>
      </c>
      <c r="G7829">
        <f t="shared" si="732"/>
        <v>23</v>
      </c>
      <c r="I7829" s="1">
        <v>35026.125</v>
      </c>
      <c r="J7829">
        <v>0</v>
      </c>
      <c r="K7829">
        <f t="shared" si="733"/>
        <v>0</v>
      </c>
      <c r="M7829">
        <f>INDEX('[1]Traitement outputs (2)'!$B$51:$Q$56,MATCH(70,'[1]Traitement outputs (2)'!$A$51:$A$56,0),MATCH(C7829,'[1]Traitement outputs (2)'!$B$51:$Q$51,0))</f>
        <v>-27.907128105419115</v>
      </c>
      <c r="N7829">
        <f>INDEX('[1]Traitement outputs (2)'!$B$34:$Q$38,MATCH(70,'[1]Traitement outputs (2)'!$A$34:$A$38,0),MATCH(C7829,'[1]Traitement outputs (2)'!$B$33:$Q$33,0))</f>
        <v>-87.65601603539298</v>
      </c>
      <c r="O7829">
        <f>INDEX('[1]Traitement outputs (2)'!$B$58:$Q$63,MATCH(70,'[1]Traitement outputs (2)'!$A$58:$A$63,0),MATCH(C7829,'[1]Traitement outputs (2)'!$B$58:$Q$58,0))</f>
        <v>27.907128104236733</v>
      </c>
      <c r="P7829">
        <f>INDEX('[1]Traitement outputs (2)'!$B$41:$Q$45,MATCH(70,'[1]Traitement outputs (2)'!$A$41:$A$45,0),MATCH(C7829,'[1]Traitement outputs (2)'!$B$40:$Q$40,0))</f>
        <v>158.03405896601754</v>
      </c>
      <c r="Q7829">
        <f>IF(K7829&lt;30,INDEX('[1]Traitement outputs (2)'!$B$51:$Q$63,MATCH(70,'[1]Traitement outputs (2)'!$A$51:$A$63,0),MATCH(C7829,'[1]Traitement outputs (2)'!$B$51:$Q$51,0)),INDEX('[1]Traitement outputs (2)'!$B$34:$Q$38,MATCH(70,'[1]Traitement outputs (2)'!$A$34:$A$38,0),MATCH(C7829,'[1]Traitement outputs (2)'!$B$33:$Q$33,0)))</f>
        <v>-27.907128105419115</v>
      </c>
      <c r="R7829">
        <f>IF(K7829&lt;30,INDEX('[1]Traitement outputs (2)'!$B$58:$Q$63,MATCH(70,'[1]Traitement outputs (2)'!$A$58:$A$63,0),MATCH(C7829,'[1]Traitement outputs (2)'!$B$58:$Q$58,0)),INDEX('[1]Traitement outputs (2)'!$B$41:$Q$45,MATCH(70,'[1]Traitement outputs (2)'!$A$41:$A$45,0),MATCH(C7829,'[1]Traitement outputs (2)'!$B$40:$Q$40,0)))</f>
        <v>27.907128104236733</v>
      </c>
      <c r="T7829">
        <f t="shared" si="734"/>
        <v>-3240.8212983285953</v>
      </c>
      <c r="U7829">
        <f t="shared" si="735"/>
        <v>3240.8212981912866</v>
      </c>
      <c r="X7829">
        <f t="shared" si="736"/>
        <v>7.8364679403255921E-2</v>
      </c>
      <c r="Y7829">
        <f t="shared" si="737"/>
        <v>6.5433390996103388E-2</v>
      </c>
    </row>
    <row r="7830" spans="1:25" x14ac:dyDescent="0.35">
      <c r="A7830" s="1">
        <v>35026.166666666664</v>
      </c>
      <c r="B7830">
        <v>16.0808</v>
      </c>
      <c r="C7830">
        <f>_xlfn.IFNA(HLOOKUP(B7830,'[1]Traitement outputs'!$B$33:$Q$33,1,TRUE),16)</f>
        <v>16</v>
      </c>
      <c r="E7830" s="1">
        <v>35026.166666666664</v>
      </c>
      <c r="F7830">
        <v>23.258600000000001</v>
      </c>
      <c r="G7830">
        <f t="shared" si="732"/>
        <v>23</v>
      </c>
      <c r="I7830" s="1">
        <v>35026.166666666664</v>
      </c>
      <c r="J7830">
        <v>0</v>
      </c>
      <c r="K7830">
        <f t="shared" si="733"/>
        <v>0</v>
      </c>
      <c r="M7830">
        <f>INDEX('[1]Traitement outputs (2)'!$B$51:$Q$56,MATCH(70,'[1]Traitement outputs (2)'!$A$51:$A$56,0),MATCH(C7830,'[1]Traitement outputs (2)'!$B$51:$Q$51,0))</f>
        <v>-27.907128105419115</v>
      </c>
      <c r="N7830">
        <f>INDEX('[1]Traitement outputs (2)'!$B$34:$Q$38,MATCH(70,'[1]Traitement outputs (2)'!$A$34:$A$38,0),MATCH(C7830,'[1]Traitement outputs (2)'!$B$33:$Q$33,0))</f>
        <v>-87.65601603539298</v>
      </c>
      <c r="O7830">
        <f>INDEX('[1]Traitement outputs (2)'!$B$58:$Q$63,MATCH(70,'[1]Traitement outputs (2)'!$A$58:$A$63,0),MATCH(C7830,'[1]Traitement outputs (2)'!$B$58:$Q$58,0))</f>
        <v>27.907128104236733</v>
      </c>
      <c r="P7830">
        <f>INDEX('[1]Traitement outputs (2)'!$B$41:$Q$45,MATCH(70,'[1]Traitement outputs (2)'!$A$41:$A$45,0),MATCH(C7830,'[1]Traitement outputs (2)'!$B$40:$Q$40,0))</f>
        <v>158.03405896601754</v>
      </c>
      <c r="Q7830">
        <f>IF(K7830&lt;30,INDEX('[1]Traitement outputs (2)'!$B$51:$Q$63,MATCH(70,'[1]Traitement outputs (2)'!$A$51:$A$63,0),MATCH(C7830,'[1]Traitement outputs (2)'!$B$51:$Q$51,0)),INDEX('[1]Traitement outputs (2)'!$B$34:$Q$38,MATCH(70,'[1]Traitement outputs (2)'!$A$34:$A$38,0),MATCH(C7830,'[1]Traitement outputs (2)'!$B$33:$Q$33,0)))</f>
        <v>-27.907128105419115</v>
      </c>
      <c r="R7830">
        <f>IF(K7830&lt;30,INDEX('[1]Traitement outputs (2)'!$B$58:$Q$63,MATCH(70,'[1]Traitement outputs (2)'!$A$58:$A$63,0),MATCH(C7830,'[1]Traitement outputs (2)'!$B$58:$Q$58,0)),INDEX('[1]Traitement outputs (2)'!$B$41:$Q$45,MATCH(70,'[1]Traitement outputs (2)'!$A$41:$A$45,0),MATCH(C7830,'[1]Traitement outputs (2)'!$B$40:$Q$40,0)))</f>
        <v>27.907128104236733</v>
      </c>
      <c r="T7830">
        <f t="shared" si="734"/>
        <v>-3240.8212983285953</v>
      </c>
      <c r="U7830">
        <f t="shared" si="735"/>
        <v>3240.8212981912866</v>
      </c>
      <c r="X7830">
        <f t="shared" si="736"/>
        <v>7.8364679403255921E-2</v>
      </c>
      <c r="Y7830">
        <f t="shared" si="737"/>
        <v>6.5433390996103388E-2</v>
      </c>
    </row>
    <row r="7831" spans="1:25" x14ac:dyDescent="0.35">
      <c r="A7831" s="1">
        <v>35026.208333333336</v>
      </c>
      <c r="B7831">
        <v>20.034600000000001</v>
      </c>
      <c r="C7831">
        <f>_xlfn.IFNA(HLOOKUP(B7831,'[1]Traitement outputs'!$B$33:$Q$33,1,TRUE),16)</f>
        <v>20</v>
      </c>
      <c r="E7831" s="1">
        <v>35026.208333333336</v>
      </c>
      <c r="F7831">
        <v>18.037400000000002</v>
      </c>
      <c r="G7831">
        <f t="shared" si="732"/>
        <v>18</v>
      </c>
      <c r="I7831" s="1">
        <v>35026.208333333336</v>
      </c>
      <c r="J7831">
        <v>0</v>
      </c>
      <c r="K7831">
        <f t="shared" si="733"/>
        <v>0</v>
      </c>
      <c r="M7831">
        <f>INDEX('[1]Traitement outputs (2)'!$B$51:$Q$56,MATCH(70,'[1]Traitement outputs (2)'!$A$51:$A$56,0),MATCH(C7831,'[1]Traitement outputs (2)'!$B$51:$Q$51,0))</f>
        <v>-16.864255714989046</v>
      </c>
      <c r="N7831">
        <f>INDEX('[1]Traitement outputs (2)'!$B$34:$Q$38,MATCH(70,'[1]Traitement outputs (2)'!$A$34:$A$38,0),MATCH(C7831,'[1]Traitement outputs (2)'!$B$33:$Q$33,0))</f>
        <v>-183.77989640241771</v>
      </c>
      <c r="O7831">
        <f>INDEX('[1]Traitement outputs (2)'!$B$58:$Q$63,MATCH(70,'[1]Traitement outputs (2)'!$A$58:$A$63,0),MATCH(C7831,'[1]Traitement outputs (2)'!$B$58:$Q$58,0))</f>
        <v>16.864787616041994</v>
      </c>
      <c r="P7831">
        <f>INDEX('[1]Traitement outputs (2)'!$B$41:$Q$45,MATCH(70,'[1]Traitement outputs (2)'!$A$41:$A$45,0),MATCH(C7831,'[1]Traitement outputs (2)'!$B$40:$Q$40,0))</f>
        <v>254.15803075879367</v>
      </c>
      <c r="Q7831">
        <f>IF(K7831&lt;30,INDEX('[1]Traitement outputs (2)'!$B$51:$Q$63,MATCH(70,'[1]Traitement outputs (2)'!$A$51:$A$63,0),MATCH(C7831,'[1]Traitement outputs (2)'!$B$51:$Q$51,0)),INDEX('[1]Traitement outputs (2)'!$B$34:$Q$38,MATCH(70,'[1]Traitement outputs (2)'!$A$34:$A$38,0),MATCH(C7831,'[1]Traitement outputs (2)'!$B$33:$Q$33,0)))</f>
        <v>-16.864255714989046</v>
      </c>
      <c r="R7831">
        <f>IF(K7831&lt;30,INDEX('[1]Traitement outputs (2)'!$B$58:$Q$63,MATCH(70,'[1]Traitement outputs (2)'!$A$58:$A$63,0),MATCH(C7831,'[1]Traitement outputs (2)'!$B$58:$Q$58,0)),INDEX('[1]Traitement outputs (2)'!$B$41:$Q$45,MATCH(70,'[1]Traitement outputs (2)'!$A$41:$A$45,0),MATCH(C7831,'[1]Traitement outputs (2)'!$B$40:$Q$40,0)))</f>
        <v>16.864787616041994</v>
      </c>
      <c r="T7831">
        <f t="shared" si="734"/>
        <v>-1958.42577907482</v>
      </c>
      <c r="U7831">
        <f t="shared" si="735"/>
        <v>1958.4875481058175</v>
      </c>
      <c r="X7831">
        <f t="shared" si="736"/>
        <v>4.735571455032727E-2</v>
      </c>
      <c r="Y7831">
        <f t="shared" si="737"/>
        <v>3.954259420836595E-2</v>
      </c>
    </row>
    <row r="7832" spans="1:25" x14ac:dyDescent="0.35">
      <c r="A7832" s="1">
        <v>35026.25</v>
      </c>
      <c r="B7832">
        <v>20.0275</v>
      </c>
      <c r="C7832">
        <f>_xlfn.IFNA(HLOOKUP(B7832,'[1]Traitement outputs'!$B$33:$Q$33,1,TRUE),16)</f>
        <v>20</v>
      </c>
      <c r="E7832" s="1">
        <v>35026.25</v>
      </c>
      <c r="F7832">
        <v>18.1037</v>
      </c>
      <c r="G7832">
        <f t="shared" si="732"/>
        <v>18</v>
      </c>
      <c r="I7832" s="1">
        <v>35026.25</v>
      </c>
      <c r="J7832">
        <v>0</v>
      </c>
      <c r="K7832">
        <f t="shared" si="733"/>
        <v>0</v>
      </c>
      <c r="M7832">
        <f>INDEX('[1]Traitement outputs (2)'!$B$51:$Q$56,MATCH(70,'[1]Traitement outputs (2)'!$A$51:$A$56,0),MATCH(C7832,'[1]Traitement outputs (2)'!$B$51:$Q$51,0))</f>
        <v>-16.864255714989046</v>
      </c>
      <c r="N7832">
        <f>INDEX('[1]Traitement outputs (2)'!$B$34:$Q$38,MATCH(70,'[1]Traitement outputs (2)'!$A$34:$A$38,0),MATCH(C7832,'[1]Traitement outputs (2)'!$B$33:$Q$33,0))</f>
        <v>-183.77989640241771</v>
      </c>
      <c r="O7832">
        <f>INDEX('[1]Traitement outputs (2)'!$B$58:$Q$63,MATCH(70,'[1]Traitement outputs (2)'!$A$58:$A$63,0),MATCH(C7832,'[1]Traitement outputs (2)'!$B$58:$Q$58,0))</f>
        <v>16.864787616041994</v>
      </c>
      <c r="P7832">
        <f>INDEX('[1]Traitement outputs (2)'!$B$41:$Q$45,MATCH(70,'[1]Traitement outputs (2)'!$A$41:$A$45,0),MATCH(C7832,'[1]Traitement outputs (2)'!$B$40:$Q$40,0))</f>
        <v>254.15803075879367</v>
      </c>
      <c r="Q7832">
        <f>IF(K7832&lt;30,INDEX('[1]Traitement outputs (2)'!$B$51:$Q$63,MATCH(70,'[1]Traitement outputs (2)'!$A$51:$A$63,0),MATCH(C7832,'[1]Traitement outputs (2)'!$B$51:$Q$51,0)),INDEX('[1]Traitement outputs (2)'!$B$34:$Q$38,MATCH(70,'[1]Traitement outputs (2)'!$A$34:$A$38,0),MATCH(C7832,'[1]Traitement outputs (2)'!$B$33:$Q$33,0)))</f>
        <v>-16.864255714989046</v>
      </c>
      <c r="R7832">
        <f>IF(K7832&lt;30,INDEX('[1]Traitement outputs (2)'!$B$58:$Q$63,MATCH(70,'[1]Traitement outputs (2)'!$A$58:$A$63,0),MATCH(C7832,'[1]Traitement outputs (2)'!$B$58:$Q$58,0)),INDEX('[1]Traitement outputs (2)'!$B$41:$Q$45,MATCH(70,'[1]Traitement outputs (2)'!$A$41:$A$45,0),MATCH(C7832,'[1]Traitement outputs (2)'!$B$40:$Q$40,0)))</f>
        <v>16.864787616041994</v>
      </c>
      <c r="T7832">
        <f t="shared" si="734"/>
        <v>-1958.42577907482</v>
      </c>
      <c r="U7832">
        <f t="shared" si="735"/>
        <v>1958.4875481058175</v>
      </c>
      <c r="X7832">
        <f t="shared" si="736"/>
        <v>4.735571455032727E-2</v>
      </c>
      <c r="Y7832">
        <f t="shared" si="737"/>
        <v>3.954259420836595E-2</v>
      </c>
    </row>
    <row r="7833" spans="1:25" x14ac:dyDescent="0.35">
      <c r="A7833" s="1">
        <v>35026.291666666664</v>
      </c>
      <c r="B7833">
        <v>20.000599999999999</v>
      </c>
      <c r="C7833">
        <f>_xlfn.IFNA(HLOOKUP(B7833,'[1]Traitement outputs'!$B$33:$Q$33,1,TRUE),16)</f>
        <v>20</v>
      </c>
      <c r="E7833" s="1">
        <v>35026.291666666664</v>
      </c>
      <c r="F7833">
        <v>18.4253</v>
      </c>
      <c r="G7833">
        <f t="shared" si="732"/>
        <v>18</v>
      </c>
      <c r="I7833" s="1">
        <v>35026.291666666664</v>
      </c>
      <c r="J7833">
        <v>476.15600000000001</v>
      </c>
      <c r="K7833">
        <f t="shared" si="733"/>
        <v>4.1002404227030675</v>
      </c>
      <c r="M7833">
        <f>INDEX('[1]Traitement outputs (2)'!$B$51:$Q$56,MATCH(70,'[1]Traitement outputs (2)'!$A$51:$A$56,0),MATCH(C7833,'[1]Traitement outputs (2)'!$B$51:$Q$51,0))</f>
        <v>-16.864255714989046</v>
      </c>
      <c r="N7833">
        <f>INDEX('[1]Traitement outputs (2)'!$B$34:$Q$38,MATCH(70,'[1]Traitement outputs (2)'!$A$34:$A$38,0),MATCH(C7833,'[1]Traitement outputs (2)'!$B$33:$Q$33,0))</f>
        <v>-183.77989640241771</v>
      </c>
      <c r="O7833">
        <f>INDEX('[1]Traitement outputs (2)'!$B$58:$Q$63,MATCH(70,'[1]Traitement outputs (2)'!$A$58:$A$63,0),MATCH(C7833,'[1]Traitement outputs (2)'!$B$58:$Q$58,0))</f>
        <v>16.864787616041994</v>
      </c>
      <c r="P7833">
        <f>INDEX('[1]Traitement outputs (2)'!$B$41:$Q$45,MATCH(70,'[1]Traitement outputs (2)'!$A$41:$A$45,0),MATCH(C7833,'[1]Traitement outputs (2)'!$B$40:$Q$40,0))</f>
        <v>254.15803075879367</v>
      </c>
      <c r="Q7833">
        <f>IF(K7833&lt;30,INDEX('[1]Traitement outputs (2)'!$B$51:$Q$63,MATCH(70,'[1]Traitement outputs (2)'!$A$51:$A$63,0),MATCH(C7833,'[1]Traitement outputs (2)'!$B$51:$Q$51,0)),INDEX('[1]Traitement outputs (2)'!$B$34:$Q$38,MATCH(70,'[1]Traitement outputs (2)'!$A$34:$A$38,0),MATCH(C7833,'[1]Traitement outputs (2)'!$B$33:$Q$33,0)))</f>
        <v>-16.864255714989046</v>
      </c>
      <c r="R7833">
        <f>IF(K7833&lt;30,INDEX('[1]Traitement outputs (2)'!$B$58:$Q$63,MATCH(70,'[1]Traitement outputs (2)'!$A$58:$A$63,0),MATCH(C7833,'[1]Traitement outputs (2)'!$B$58:$Q$58,0)),INDEX('[1]Traitement outputs (2)'!$B$41:$Q$45,MATCH(70,'[1]Traitement outputs (2)'!$A$41:$A$45,0),MATCH(C7833,'[1]Traitement outputs (2)'!$B$40:$Q$40,0)))</f>
        <v>16.864787616041994</v>
      </c>
      <c r="T7833">
        <f t="shared" si="734"/>
        <v>-1958.42577907482</v>
      </c>
      <c r="U7833">
        <f t="shared" si="735"/>
        <v>1958.4875481058175</v>
      </c>
      <c r="X7833">
        <f t="shared" si="736"/>
        <v>4.735571455032727E-2</v>
      </c>
      <c r="Y7833">
        <f t="shared" si="737"/>
        <v>3.954259420836595E-2</v>
      </c>
    </row>
    <row r="7834" spans="1:25" x14ac:dyDescent="0.35">
      <c r="A7834" s="1">
        <v>35026.333333333336</v>
      </c>
      <c r="B7834">
        <v>20.0001</v>
      </c>
      <c r="C7834">
        <f>_xlfn.IFNA(HLOOKUP(B7834,'[1]Traitement outputs'!$B$33:$Q$33,1,TRUE),16)</f>
        <v>20</v>
      </c>
      <c r="E7834" s="1">
        <v>35026.333333333336</v>
      </c>
      <c r="F7834">
        <v>19.104399999999998</v>
      </c>
      <c r="G7834">
        <f t="shared" si="732"/>
        <v>19</v>
      </c>
      <c r="I7834" s="1">
        <v>35026.333333333336</v>
      </c>
      <c r="J7834">
        <v>997.26800000000003</v>
      </c>
      <c r="K7834">
        <f t="shared" si="733"/>
        <v>8.5876027307610183</v>
      </c>
      <c r="M7834">
        <f>INDEX('[1]Traitement outputs (2)'!$B$51:$Q$56,MATCH(70,'[1]Traitement outputs (2)'!$A$51:$A$56,0),MATCH(C7834,'[1]Traitement outputs (2)'!$B$51:$Q$51,0))</f>
        <v>-16.864255714989046</v>
      </c>
      <c r="N7834">
        <f>INDEX('[1]Traitement outputs (2)'!$B$34:$Q$38,MATCH(70,'[1]Traitement outputs (2)'!$A$34:$A$38,0),MATCH(C7834,'[1]Traitement outputs (2)'!$B$33:$Q$33,0))</f>
        <v>-183.77989640241771</v>
      </c>
      <c r="O7834">
        <f>INDEX('[1]Traitement outputs (2)'!$B$58:$Q$63,MATCH(70,'[1]Traitement outputs (2)'!$A$58:$A$63,0),MATCH(C7834,'[1]Traitement outputs (2)'!$B$58:$Q$58,0))</f>
        <v>16.864787616041994</v>
      </c>
      <c r="P7834">
        <f>INDEX('[1]Traitement outputs (2)'!$B$41:$Q$45,MATCH(70,'[1]Traitement outputs (2)'!$A$41:$A$45,0),MATCH(C7834,'[1]Traitement outputs (2)'!$B$40:$Q$40,0))</f>
        <v>254.15803075879367</v>
      </c>
      <c r="Q7834">
        <f>IF(K7834&lt;30,INDEX('[1]Traitement outputs (2)'!$B$51:$Q$63,MATCH(70,'[1]Traitement outputs (2)'!$A$51:$A$63,0),MATCH(C7834,'[1]Traitement outputs (2)'!$B$51:$Q$51,0)),INDEX('[1]Traitement outputs (2)'!$B$34:$Q$38,MATCH(70,'[1]Traitement outputs (2)'!$A$34:$A$38,0),MATCH(C7834,'[1]Traitement outputs (2)'!$B$33:$Q$33,0)))</f>
        <v>-16.864255714989046</v>
      </c>
      <c r="R7834">
        <f>IF(K7834&lt;30,INDEX('[1]Traitement outputs (2)'!$B$58:$Q$63,MATCH(70,'[1]Traitement outputs (2)'!$A$58:$A$63,0),MATCH(C7834,'[1]Traitement outputs (2)'!$B$58:$Q$58,0)),INDEX('[1]Traitement outputs (2)'!$B$41:$Q$45,MATCH(70,'[1]Traitement outputs (2)'!$A$41:$A$45,0),MATCH(C7834,'[1]Traitement outputs (2)'!$B$40:$Q$40,0)))</f>
        <v>16.864787616041994</v>
      </c>
      <c r="T7834">
        <f t="shared" si="734"/>
        <v>-1958.42577907482</v>
      </c>
      <c r="U7834">
        <f t="shared" si="735"/>
        <v>1958.4875481058175</v>
      </c>
      <c r="X7834">
        <f t="shared" si="736"/>
        <v>4.735571455032727E-2</v>
      </c>
      <c r="Y7834">
        <f t="shared" si="737"/>
        <v>3.954259420836595E-2</v>
      </c>
    </row>
    <row r="7835" spans="1:25" x14ac:dyDescent="0.35">
      <c r="A7835" s="1">
        <v>35026.375</v>
      </c>
      <c r="B7835">
        <v>20.0001</v>
      </c>
      <c r="C7835">
        <f>_xlfn.IFNA(HLOOKUP(B7835,'[1]Traitement outputs'!$B$33:$Q$33,1,TRUE),16)</f>
        <v>20</v>
      </c>
      <c r="E7835" s="1">
        <v>35026.375</v>
      </c>
      <c r="F7835">
        <v>19.825600000000001</v>
      </c>
      <c r="G7835">
        <f t="shared" si="732"/>
        <v>20</v>
      </c>
      <c r="I7835" s="1">
        <v>35026.375</v>
      </c>
      <c r="J7835">
        <v>1404.35</v>
      </c>
      <c r="K7835">
        <f t="shared" si="733"/>
        <v>12.093038074965039</v>
      </c>
      <c r="M7835">
        <f>INDEX('[1]Traitement outputs (2)'!$B$51:$Q$56,MATCH(70,'[1]Traitement outputs (2)'!$A$51:$A$56,0),MATCH(C7835,'[1]Traitement outputs (2)'!$B$51:$Q$51,0))</f>
        <v>-16.864255714989046</v>
      </c>
      <c r="N7835">
        <f>INDEX('[1]Traitement outputs (2)'!$B$34:$Q$38,MATCH(70,'[1]Traitement outputs (2)'!$A$34:$A$38,0),MATCH(C7835,'[1]Traitement outputs (2)'!$B$33:$Q$33,0))</f>
        <v>-183.77989640241771</v>
      </c>
      <c r="O7835">
        <f>INDEX('[1]Traitement outputs (2)'!$B$58:$Q$63,MATCH(70,'[1]Traitement outputs (2)'!$A$58:$A$63,0),MATCH(C7835,'[1]Traitement outputs (2)'!$B$58:$Q$58,0))</f>
        <v>16.864787616041994</v>
      </c>
      <c r="P7835">
        <f>INDEX('[1]Traitement outputs (2)'!$B$41:$Q$45,MATCH(70,'[1]Traitement outputs (2)'!$A$41:$A$45,0),MATCH(C7835,'[1]Traitement outputs (2)'!$B$40:$Q$40,0))</f>
        <v>254.15803075879367</v>
      </c>
      <c r="Q7835">
        <f>IF(K7835&lt;30,INDEX('[1]Traitement outputs (2)'!$B$51:$Q$63,MATCH(70,'[1]Traitement outputs (2)'!$A$51:$A$63,0),MATCH(C7835,'[1]Traitement outputs (2)'!$B$51:$Q$51,0)),INDEX('[1]Traitement outputs (2)'!$B$34:$Q$38,MATCH(70,'[1]Traitement outputs (2)'!$A$34:$A$38,0),MATCH(C7835,'[1]Traitement outputs (2)'!$B$33:$Q$33,0)))</f>
        <v>-16.864255714989046</v>
      </c>
      <c r="R7835">
        <f>IF(K7835&lt;30,INDEX('[1]Traitement outputs (2)'!$B$58:$Q$63,MATCH(70,'[1]Traitement outputs (2)'!$A$58:$A$63,0),MATCH(C7835,'[1]Traitement outputs (2)'!$B$58:$Q$58,0)),INDEX('[1]Traitement outputs (2)'!$B$41:$Q$45,MATCH(70,'[1]Traitement outputs (2)'!$A$41:$A$45,0),MATCH(C7835,'[1]Traitement outputs (2)'!$B$40:$Q$40,0)))</f>
        <v>16.864787616041994</v>
      </c>
      <c r="T7835">
        <f t="shared" si="734"/>
        <v>-1958.42577907482</v>
      </c>
      <c r="U7835">
        <f t="shared" si="735"/>
        <v>1958.4875481058175</v>
      </c>
      <c r="X7835">
        <f t="shared" si="736"/>
        <v>4.735571455032727E-2</v>
      </c>
      <c r="Y7835">
        <f t="shared" si="737"/>
        <v>3.954259420836595E-2</v>
      </c>
    </row>
    <row r="7836" spans="1:25" x14ac:dyDescent="0.35">
      <c r="A7836" s="1">
        <v>35026.416666666664</v>
      </c>
      <c r="B7836">
        <v>20.0002</v>
      </c>
      <c r="C7836">
        <f>_xlfn.IFNA(HLOOKUP(B7836,'[1]Traitement outputs'!$B$33:$Q$33,1,TRUE),16)</f>
        <v>20</v>
      </c>
      <c r="E7836" s="1">
        <v>35026.416666666664</v>
      </c>
      <c r="F7836">
        <v>20.3248</v>
      </c>
      <c r="G7836">
        <f t="shared" si="732"/>
        <v>20</v>
      </c>
      <c r="I7836" s="1">
        <v>35026.416666666664</v>
      </c>
      <c r="J7836">
        <v>2070.1799999999998</v>
      </c>
      <c r="K7836">
        <f t="shared" si="733"/>
        <v>17.826585653171307</v>
      </c>
      <c r="M7836">
        <f>INDEX('[1]Traitement outputs (2)'!$B$51:$Q$56,MATCH(70,'[1]Traitement outputs (2)'!$A$51:$A$56,0),MATCH(C7836,'[1]Traitement outputs (2)'!$B$51:$Q$51,0))</f>
        <v>-16.864255714989046</v>
      </c>
      <c r="N7836">
        <f>INDEX('[1]Traitement outputs (2)'!$B$34:$Q$38,MATCH(70,'[1]Traitement outputs (2)'!$A$34:$A$38,0),MATCH(C7836,'[1]Traitement outputs (2)'!$B$33:$Q$33,0))</f>
        <v>-183.77989640241771</v>
      </c>
      <c r="O7836">
        <f>INDEX('[1]Traitement outputs (2)'!$B$58:$Q$63,MATCH(70,'[1]Traitement outputs (2)'!$A$58:$A$63,0),MATCH(C7836,'[1]Traitement outputs (2)'!$B$58:$Q$58,0))</f>
        <v>16.864787616041994</v>
      </c>
      <c r="P7836">
        <f>INDEX('[1]Traitement outputs (2)'!$B$41:$Q$45,MATCH(70,'[1]Traitement outputs (2)'!$A$41:$A$45,0),MATCH(C7836,'[1]Traitement outputs (2)'!$B$40:$Q$40,0))</f>
        <v>254.15803075879367</v>
      </c>
      <c r="Q7836">
        <f>IF(K7836&lt;30,INDEX('[1]Traitement outputs (2)'!$B$51:$Q$63,MATCH(70,'[1]Traitement outputs (2)'!$A$51:$A$63,0),MATCH(C7836,'[1]Traitement outputs (2)'!$B$51:$Q$51,0)),INDEX('[1]Traitement outputs (2)'!$B$34:$Q$38,MATCH(70,'[1]Traitement outputs (2)'!$A$34:$A$38,0),MATCH(C7836,'[1]Traitement outputs (2)'!$B$33:$Q$33,0)))</f>
        <v>-16.864255714989046</v>
      </c>
      <c r="R7836">
        <f>IF(K7836&lt;30,INDEX('[1]Traitement outputs (2)'!$B$58:$Q$63,MATCH(70,'[1]Traitement outputs (2)'!$A$58:$A$63,0),MATCH(C7836,'[1]Traitement outputs (2)'!$B$58:$Q$58,0)),INDEX('[1]Traitement outputs (2)'!$B$41:$Q$45,MATCH(70,'[1]Traitement outputs (2)'!$A$41:$A$45,0),MATCH(C7836,'[1]Traitement outputs (2)'!$B$40:$Q$40,0)))</f>
        <v>16.864787616041994</v>
      </c>
      <c r="T7836">
        <f t="shared" si="734"/>
        <v>-1958.42577907482</v>
      </c>
      <c r="U7836">
        <f t="shared" si="735"/>
        <v>1958.4875481058175</v>
      </c>
      <c r="X7836">
        <f t="shared" si="736"/>
        <v>4.735571455032727E-2</v>
      </c>
      <c r="Y7836">
        <f t="shared" si="737"/>
        <v>3.954259420836595E-2</v>
      </c>
    </row>
    <row r="7837" spans="1:25" x14ac:dyDescent="0.35">
      <c r="A7837" s="1">
        <v>35026.458333333336</v>
      </c>
      <c r="B7837">
        <v>20.0002</v>
      </c>
      <c r="C7837">
        <f>_xlfn.IFNA(HLOOKUP(B7837,'[1]Traitement outputs'!$B$33:$Q$33,1,TRUE),16)</f>
        <v>20</v>
      </c>
      <c r="E7837" s="1">
        <v>35026.458333333336</v>
      </c>
      <c r="F7837">
        <v>20.678999999999998</v>
      </c>
      <c r="G7837">
        <f t="shared" si="732"/>
        <v>21</v>
      </c>
      <c r="I7837" s="1">
        <v>35026.458333333336</v>
      </c>
      <c r="J7837">
        <v>2646.45</v>
      </c>
      <c r="K7837">
        <f t="shared" si="733"/>
        <v>22.788920577841154</v>
      </c>
      <c r="M7837">
        <f>INDEX('[1]Traitement outputs (2)'!$B$51:$Q$56,MATCH(70,'[1]Traitement outputs (2)'!$A$51:$A$56,0),MATCH(C7837,'[1]Traitement outputs (2)'!$B$51:$Q$51,0))</f>
        <v>-16.864255714989046</v>
      </c>
      <c r="N7837">
        <f>INDEX('[1]Traitement outputs (2)'!$B$34:$Q$38,MATCH(70,'[1]Traitement outputs (2)'!$A$34:$A$38,0),MATCH(C7837,'[1]Traitement outputs (2)'!$B$33:$Q$33,0))</f>
        <v>-183.77989640241771</v>
      </c>
      <c r="O7837">
        <f>INDEX('[1]Traitement outputs (2)'!$B$58:$Q$63,MATCH(70,'[1]Traitement outputs (2)'!$A$58:$A$63,0),MATCH(C7837,'[1]Traitement outputs (2)'!$B$58:$Q$58,0))</f>
        <v>16.864787616041994</v>
      </c>
      <c r="P7837">
        <f>INDEX('[1]Traitement outputs (2)'!$B$41:$Q$45,MATCH(70,'[1]Traitement outputs (2)'!$A$41:$A$45,0),MATCH(C7837,'[1]Traitement outputs (2)'!$B$40:$Q$40,0))</f>
        <v>254.15803075879367</v>
      </c>
      <c r="Q7837">
        <f>IF(K7837&lt;30,INDEX('[1]Traitement outputs (2)'!$B$51:$Q$63,MATCH(70,'[1]Traitement outputs (2)'!$A$51:$A$63,0),MATCH(C7837,'[1]Traitement outputs (2)'!$B$51:$Q$51,0)),INDEX('[1]Traitement outputs (2)'!$B$34:$Q$38,MATCH(70,'[1]Traitement outputs (2)'!$A$34:$A$38,0),MATCH(C7837,'[1]Traitement outputs (2)'!$B$33:$Q$33,0)))</f>
        <v>-16.864255714989046</v>
      </c>
      <c r="R7837">
        <f>IF(K7837&lt;30,INDEX('[1]Traitement outputs (2)'!$B$58:$Q$63,MATCH(70,'[1]Traitement outputs (2)'!$A$58:$A$63,0),MATCH(C7837,'[1]Traitement outputs (2)'!$B$58:$Q$58,0)),INDEX('[1]Traitement outputs (2)'!$B$41:$Q$45,MATCH(70,'[1]Traitement outputs (2)'!$A$41:$A$45,0),MATCH(C7837,'[1]Traitement outputs (2)'!$B$40:$Q$40,0)))</f>
        <v>16.864787616041994</v>
      </c>
      <c r="T7837">
        <f t="shared" si="734"/>
        <v>-1958.42577907482</v>
      </c>
      <c r="U7837">
        <f t="shared" si="735"/>
        <v>1958.4875481058175</v>
      </c>
      <c r="X7837">
        <f t="shared" si="736"/>
        <v>4.735571455032727E-2</v>
      </c>
      <c r="Y7837">
        <f t="shared" si="737"/>
        <v>3.954259420836595E-2</v>
      </c>
    </row>
    <row r="7838" spans="1:25" x14ac:dyDescent="0.35">
      <c r="A7838" s="1">
        <v>35026.5</v>
      </c>
      <c r="B7838">
        <v>20.0002</v>
      </c>
      <c r="C7838">
        <f>_xlfn.IFNA(HLOOKUP(B7838,'[1]Traitement outputs'!$B$33:$Q$33,1,TRUE),16)</f>
        <v>20</v>
      </c>
      <c r="E7838" s="1">
        <v>35026.5</v>
      </c>
      <c r="F7838">
        <v>20.738800000000001</v>
      </c>
      <c r="G7838">
        <f t="shared" si="732"/>
        <v>21</v>
      </c>
      <c r="I7838" s="1">
        <v>35026.5</v>
      </c>
      <c r="J7838">
        <v>4799.7</v>
      </c>
      <c r="K7838">
        <f t="shared" si="733"/>
        <v>41.330832661665319</v>
      </c>
      <c r="M7838">
        <f>INDEX('[1]Traitement outputs (2)'!$B$51:$Q$56,MATCH(70,'[1]Traitement outputs (2)'!$A$51:$A$56,0),MATCH(C7838,'[1]Traitement outputs (2)'!$B$51:$Q$51,0))</f>
        <v>-16.864255714989046</v>
      </c>
      <c r="N7838">
        <f>INDEX('[1]Traitement outputs (2)'!$B$34:$Q$38,MATCH(70,'[1]Traitement outputs (2)'!$A$34:$A$38,0),MATCH(C7838,'[1]Traitement outputs (2)'!$B$33:$Q$33,0))</f>
        <v>-183.77989640241771</v>
      </c>
      <c r="O7838">
        <f>INDEX('[1]Traitement outputs (2)'!$B$58:$Q$63,MATCH(70,'[1]Traitement outputs (2)'!$A$58:$A$63,0),MATCH(C7838,'[1]Traitement outputs (2)'!$B$58:$Q$58,0))</f>
        <v>16.864787616041994</v>
      </c>
      <c r="P7838">
        <f>INDEX('[1]Traitement outputs (2)'!$B$41:$Q$45,MATCH(70,'[1]Traitement outputs (2)'!$A$41:$A$45,0),MATCH(C7838,'[1]Traitement outputs (2)'!$B$40:$Q$40,0))</f>
        <v>254.15803075879367</v>
      </c>
      <c r="Q7838">
        <f>IF(K7838&lt;30,INDEX('[1]Traitement outputs (2)'!$B$51:$Q$63,MATCH(70,'[1]Traitement outputs (2)'!$A$51:$A$63,0),MATCH(C7838,'[1]Traitement outputs (2)'!$B$51:$Q$51,0)),INDEX('[1]Traitement outputs (2)'!$B$34:$Q$38,MATCH(70,'[1]Traitement outputs (2)'!$A$34:$A$38,0),MATCH(C7838,'[1]Traitement outputs (2)'!$B$33:$Q$33,0)))</f>
        <v>-183.77989640241771</v>
      </c>
      <c r="R7838">
        <f>IF(K7838&lt;30,INDEX('[1]Traitement outputs (2)'!$B$58:$Q$63,MATCH(70,'[1]Traitement outputs (2)'!$A$58:$A$63,0),MATCH(C7838,'[1]Traitement outputs (2)'!$B$58:$Q$58,0)),INDEX('[1]Traitement outputs (2)'!$B$41:$Q$45,MATCH(70,'[1]Traitement outputs (2)'!$A$41:$A$45,0),MATCH(C7838,'[1]Traitement outputs (2)'!$B$40:$Q$40,0)))</f>
        <v>254.15803075879367</v>
      </c>
      <c r="T7838">
        <f t="shared" si="734"/>
        <v>-21342.138833337085</v>
      </c>
      <c r="U7838">
        <f t="shared" si="735"/>
        <v>29515.067122381799</v>
      </c>
      <c r="X7838">
        <f t="shared" si="736"/>
        <v>0.51606358805306241</v>
      </c>
      <c r="Y7838">
        <f t="shared" si="737"/>
        <v>0.59592021577150611</v>
      </c>
    </row>
    <row r="7839" spans="1:25" x14ac:dyDescent="0.35">
      <c r="A7839" s="1">
        <v>35026.541666666664</v>
      </c>
      <c r="B7839">
        <v>20.0002</v>
      </c>
      <c r="C7839">
        <f>_xlfn.IFNA(HLOOKUP(B7839,'[1]Traitement outputs'!$B$33:$Q$33,1,TRUE),16)</f>
        <v>20</v>
      </c>
      <c r="E7839" s="1">
        <v>35026.541666666664</v>
      </c>
      <c r="F7839">
        <v>20.814900000000002</v>
      </c>
      <c r="G7839">
        <f t="shared" si="732"/>
        <v>21</v>
      </c>
      <c r="I7839" s="1">
        <v>35026.541666666664</v>
      </c>
      <c r="J7839">
        <v>2826.72</v>
      </c>
      <c r="K7839">
        <f t="shared" si="733"/>
        <v>24.341248682497362</v>
      </c>
      <c r="M7839">
        <f>INDEX('[1]Traitement outputs (2)'!$B$51:$Q$56,MATCH(70,'[1]Traitement outputs (2)'!$A$51:$A$56,0),MATCH(C7839,'[1]Traitement outputs (2)'!$B$51:$Q$51,0))</f>
        <v>-16.864255714989046</v>
      </c>
      <c r="N7839">
        <f>INDEX('[1]Traitement outputs (2)'!$B$34:$Q$38,MATCH(70,'[1]Traitement outputs (2)'!$A$34:$A$38,0),MATCH(C7839,'[1]Traitement outputs (2)'!$B$33:$Q$33,0))</f>
        <v>-183.77989640241771</v>
      </c>
      <c r="O7839">
        <f>INDEX('[1]Traitement outputs (2)'!$B$58:$Q$63,MATCH(70,'[1]Traitement outputs (2)'!$A$58:$A$63,0),MATCH(C7839,'[1]Traitement outputs (2)'!$B$58:$Q$58,0))</f>
        <v>16.864787616041994</v>
      </c>
      <c r="P7839">
        <f>INDEX('[1]Traitement outputs (2)'!$B$41:$Q$45,MATCH(70,'[1]Traitement outputs (2)'!$A$41:$A$45,0),MATCH(C7839,'[1]Traitement outputs (2)'!$B$40:$Q$40,0))</f>
        <v>254.15803075879367</v>
      </c>
      <c r="Q7839">
        <f>IF(K7839&lt;30,INDEX('[1]Traitement outputs (2)'!$B$51:$Q$63,MATCH(70,'[1]Traitement outputs (2)'!$A$51:$A$63,0),MATCH(C7839,'[1]Traitement outputs (2)'!$B$51:$Q$51,0)),INDEX('[1]Traitement outputs (2)'!$B$34:$Q$38,MATCH(70,'[1]Traitement outputs (2)'!$A$34:$A$38,0),MATCH(C7839,'[1]Traitement outputs (2)'!$B$33:$Q$33,0)))</f>
        <v>-16.864255714989046</v>
      </c>
      <c r="R7839">
        <f>IF(K7839&lt;30,INDEX('[1]Traitement outputs (2)'!$B$58:$Q$63,MATCH(70,'[1]Traitement outputs (2)'!$A$58:$A$63,0),MATCH(C7839,'[1]Traitement outputs (2)'!$B$58:$Q$58,0)),INDEX('[1]Traitement outputs (2)'!$B$41:$Q$45,MATCH(70,'[1]Traitement outputs (2)'!$A$41:$A$45,0),MATCH(C7839,'[1]Traitement outputs (2)'!$B$40:$Q$40,0)))</f>
        <v>16.864787616041994</v>
      </c>
      <c r="T7839">
        <f t="shared" si="734"/>
        <v>-1958.42577907482</v>
      </c>
      <c r="U7839">
        <f t="shared" si="735"/>
        <v>1958.4875481058175</v>
      </c>
      <c r="X7839">
        <f t="shared" si="736"/>
        <v>4.735571455032727E-2</v>
      </c>
      <c r="Y7839">
        <f t="shared" si="737"/>
        <v>3.954259420836595E-2</v>
      </c>
    </row>
    <row r="7840" spans="1:25" x14ac:dyDescent="0.35">
      <c r="A7840" s="1">
        <v>35026.583333333336</v>
      </c>
      <c r="B7840">
        <v>20.0002</v>
      </c>
      <c r="C7840">
        <f>_xlfn.IFNA(HLOOKUP(B7840,'[1]Traitement outputs'!$B$33:$Q$33,1,TRUE),16)</f>
        <v>20</v>
      </c>
      <c r="E7840" s="1">
        <v>35026.583333333336</v>
      </c>
      <c r="F7840">
        <v>20.959099999999999</v>
      </c>
      <c r="G7840">
        <f t="shared" si="732"/>
        <v>21</v>
      </c>
      <c r="I7840" s="1">
        <v>35026.583333333336</v>
      </c>
      <c r="J7840">
        <v>1594.42</v>
      </c>
      <c r="K7840">
        <f t="shared" si="733"/>
        <v>13.729755237288254</v>
      </c>
      <c r="M7840">
        <f>INDEX('[1]Traitement outputs (2)'!$B$51:$Q$56,MATCH(70,'[1]Traitement outputs (2)'!$A$51:$A$56,0),MATCH(C7840,'[1]Traitement outputs (2)'!$B$51:$Q$51,0))</f>
        <v>-16.864255714989046</v>
      </c>
      <c r="N7840">
        <f>INDEX('[1]Traitement outputs (2)'!$B$34:$Q$38,MATCH(70,'[1]Traitement outputs (2)'!$A$34:$A$38,0),MATCH(C7840,'[1]Traitement outputs (2)'!$B$33:$Q$33,0))</f>
        <v>-183.77989640241771</v>
      </c>
      <c r="O7840">
        <f>INDEX('[1]Traitement outputs (2)'!$B$58:$Q$63,MATCH(70,'[1]Traitement outputs (2)'!$A$58:$A$63,0),MATCH(C7840,'[1]Traitement outputs (2)'!$B$58:$Q$58,0))</f>
        <v>16.864787616041994</v>
      </c>
      <c r="P7840">
        <f>INDEX('[1]Traitement outputs (2)'!$B$41:$Q$45,MATCH(70,'[1]Traitement outputs (2)'!$A$41:$A$45,0),MATCH(C7840,'[1]Traitement outputs (2)'!$B$40:$Q$40,0))</f>
        <v>254.15803075879367</v>
      </c>
      <c r="Q7840">
        <f>IF(K7840&lt;30,INDEX('[1]Traitement outputs (2)'!$B$51:$Q$63,MATCH(70,'[1]Traitement outputs (2)'!$A$51:$A$63,0),MATCH(C7840,'[1]Traitement outputs (2)'!$B$51:$Q$51,0)),INDEX('[1]Traitement outputs (2)'!$B$34:$Q$38,MATCH(70,'[1]Traitement outputs (2)'!$A$34:$A$38,0),MATCH(C7840,'[1]Traitement outputs (2)'!$B$33:$Q$33,0)))</f>
        <v>-16.864255714989046</v>
      </c>
      <c r="R7840">
        <f>IF(K7840&lt;30,INDEX('[1]Traitement outputs (2)'!$B$58:$Q$63,MATCH(70,'[1]Traitement outputs (2)'!$A$58:$A$63,0),MATCH(C7840,'[1]Traitement outputs (2)'!$B$58:$Q$58,0)),INDEX('[1]Traitement outputs (2)'!$B$41:$Q$45,MATCH(70,'[1]Traitement outputs (2)'!$A$41:$A$45,0),MATCH(C7840,'[1]Traitement outputs (2)'!$B$40:$Q$40,0)))</f>
        <v>16.864787616041994</v>
      </c>
      <c r="T7840">
        <f t="shared" si="734"/>
        <v>-1958.42577907482</v>
      </c>
      <c r="U7840">
        <f t="shared" si="735"/>
        <v>1958.4875481058175</v>
      </c>
      <c r="X7840">
        <f t="shared" si="736"/>
        <v>4.735571455032727E-2</v>
      </c>
      <c r="Y7840">
        <f t="shared" si="737"/>
        <v>3.954259420836595E-2</v>
      </c>
    </row>
    <row r="7841" spans="1:25" x14ac:dyDescent="0.35">
      <c r="A7841" s="1">
        <v>35026.625</v>
      </c>
      <c r="B7841">
        <v>20.0002</v>
      </c>
      <c r="C7841">
        <f>_xlfn.IFNA(HLOOKUP(B7841,'[1]Traitement outputs'!$B$33:$Q$33,1,TRUE),16)</f>
        <v>20</v>
      </c>
      <c r="E7841" s="1">
        <v>35026.625</v>
      </c>
      <c r="F7841">
        <v>21.008199999999999</v>
      </c>
      <c r="G7841">
        <f t="shared" si="732"/>
        <v>21</v>
      </c>
      <c r="I7841" s="1">
        <v>35026.625</v>
      </c>
      <c r="J7841">
        <v>796.68</v>
      </c>
      <c r="K7841">
        <f t="shared" si="733"/>
        <v>6.8603137206274409</v>
      </c>
      <c r="M7841">
        <f>INDEX('[1]Traitement outputs (2)'!$B$51:$Q$56,MATCH(70,'[1]Traitement outputs (2)'!$A$51:$A$56,0),MATCH(C7841,'[1]Traitement outputs (2)'!$B$51:$Q$51,0))</f>
        <v>-16.864255714989046</v>
      </c>
      <c r="N7841">
        <f>INDEX('[1]Traitement outputs (2)'!$B$34:$Q$38,MATCH(70,'[1]Traitement outputs (2)'!$A$34:$A$38,0),MATCH(C7841,'[1]Traitement outputs (2)'!$B$33:$Q$33,0))</f>
        <v>-183.77989640241771</v>
      </c>
      <c r="O7841">
        <f>INDEX('[1]Traitement outputs (2)'!$B$58:$Q$63,MATCH(70,'[1]Traitement outputs (2)'!$A$58:$A$63,0),MATCH(C7841,'[1]Traitement outputs (2)'!$B$58:$Q$58,0))</f>
        <v>16.864787616041994</v>
      </c>
      <c r="P7841">
        <f>INDEX('[1]Traitement outputs (2)'!$B$41:$Q$45,MATCH(70,'[1]Traitement outputs (2)'!$A$41:$A$45,0),MATCH(C7841,'[1]Traitement outputs (2)'!$B$40:$Q$40,0))</f>
        <v>254.15803075879367</v>
      </c>
      <c r="Q7841">
        <f>IF(K7841&lt;30,INDEX('[1]Traitement outputs (2)'!$B$51:$Q$63,MATCH(70,'[1]Traitement outputs (2)'!$A$51:$A$63,0),MATCH(C7841,'[1]Traitement outputs (2)'!$B$51:$Q$51,0)),INDEX('[1]Traitement outputs (2)'!$B$34:$Q$38,MATCH(70,'[1]Traitement outputs (2)'!$A$34:$A$38,0),MATCH(C7841,'[1]Traitement outputs (2)'!$B$33:$Q$33,0)))</f>
        <v>-16.864255714989046</v>
      </c>
      <c r="R7841">
        <f>IF(K7841&lt;30,INDEX('[1]Traitement outputs (2)'!$B$58:$Q$63,MATCH(70,'[1]Traitement outputs (2)'!$A$58:$A$63,0),MATCH(C7841,'[1]Traitement outputs (2)'!$B$58:$Q$58,0)),INDEX('[1]Traitement outputs (2)'!$B$41:$Q$45,MATCH(70,'[1]Traitement outputs (2)'!$A$41:$A$45,0),MATCH(C7841,'[1]Traitement outputs (2)'!$B$40:$Q$40,0)))</f>
        <v>16.864787616041994</v>
      </c>
      <c r="T7841">
        <f t="shared" si="734"/>
        <v>-1958.42577907482</v>
      </c>
      <c r="U7841">
        <f t="shared" si="735"/>
        <v>1958.4875481058175</v>
      </c>
      <c r="X7841">
        <f t="shared" si="736"/>
        <v>4.735571455032727E-2</v>
      </c>
      <c r="Y7841">
        <f t="shared" si="737"/>
        <v>3.954259420836595E-2</v>
      </c>
    </row>
    <row r="7842" spans="1:25" x14ac:dyDescent="0.35">
      <c r="A7842" s="1">
        <v>35026.666666666664</v>
      </c>
      <c r="B7842">
        <v>20.0002</v>
      </c>
      <c r="C7842">
        <f>_xlfn.IFNA(HLOOKUP(B7842,'[1]Traitement outputs'!$B$33:$Q$33,1,TRUE),16)</f>
        <v>20</v>
      </c>
      <c r="E7842" s="1">
        <v>35026.666666666664</v>
      </c>
      <c r="F7842">
        <v>20.944299999999998</v>
      </c>
      <c r="G7842">
        <f t="shared" si="732"/>
        <v>21</v>
      </c>
      <c r="I7842" s="1">
        <v>35026.666666666664</v>
      </c>
      <c r="J7842">
        <v>49.537300000000002</v>
      </c>
      <c r="K7842">
        <f t="shared" si="733"/>
        <v>0.42657204758853967</v>
      </c>
      <c r="M7842">
        <f>INDEX('[1]Traitement outputs (2)'!$B$51:$Q$56,MATCH(70,'[1]Traitement outputs (2)'!$A$51:$A$56,0),MATCH(C7842,'[1]Traitement outputs (2)'!$B$51:$Q$51,0))</f>
        <v>-16.864255714989046</v>
      </c>
      <c r="N7842">
        <f>INDEX('[1]Traitement outputs (2)'!$B$34:$Q$38,MATCH(70,'[1]Traitement outputs (2)'!$A$34:$A$38,0),MATCH(C7842,'[1]Traitement outputs (2)'!$B$33:$Q$33,0))</f>
        <v>-183.77989640241771</v>
      </c>
      <c r="O7842">
        <f>INDEX('[1]Traitement outputs (2)'!$B$58:$Q$63,MATCH(70,'[1]Traitement outputs (2)'!$A$58:$A$63,0),MATCH(C7842,'[1]Traitement outputs (2)'!$B$58:$Q$58,0))</f>
        <v>16.864787616041994</v>
      </c>
      <c r="P7842">
        <f>INDEX('[1]Traitement outputs (2)'!$B$41:$Q$45,MATCH(70,'[1]Traitement outputs (2)'!$A$41:$A$45,0),MATCH(C7842,'[1]Traitement outputs (2)'!$B$40:$Q$40,0))</f>
        <v>254.15803075879367</v>
      </c>
      <c r="Q7842">
        <f>IF(K7842&lt;30,INDEX('[1]Traitement outputs (2)'!$B$51:$Q$63,MATCH(70,'[1]Traitement outputs (2)'!$A$51:$A$63,0),MATCH(C7842,'[1]Traitement outputs (2)'!$B$51:$Q$51,0)),INDEX('[1]Traitement outputs (2)'!$B$34:$Q$38,MATCH(70,'[1]Traitement outputs (2)'!$A$34:$A$38,0),MATCH(C7842,'[1]Traitement outputs (2)'!$B$33:$Q$33,0)))</f>
        <v>-16.864255714989046</v>
      </c>
      <c r="R7842">
        <f>IF(K7842&lt;30,INDEX('[1]Traitement outputs (2)'!$B$58:$Q$63,MATCH(70,'[1]Traitement outputs (2)'!$A$58:$A$63,0),MATCH(C7842,'[1]Traitement outputs (2)'!$B$58:$Q$58,0)),INDEX('[1]Traitement outputs (2)'!$B$41:$Q$45,MATCH(70,'[1]Traitement outputs (2)'!$A$41:$A$45,0),MATCH(C7842,'[1]Traitement outputs (2)'!$B$40:$Q$40,0)))</f>
        <v>16.864787616041994</v>
      </c>
      <c r="T7842">
        <f t="shared" si="734"/>
        <v>-1958.42577907482</v>
      </c>
      <c r="U7842">
        <f t="shared" si="735"/>
        <v>1958.4875481058175</v>
      </c>
      <c r="X7842">
        <f t="shared" si="736"/>
        <v>4.735571455032727E-2</v>
      </c>
      <c r="Y7842">
        <f t="shared" si="737"/>
        <v>3.954259420836595E-2</v>
      </c>
    </row>
    <row r="7843" spans="1:25" x14ac:dyDescent="0.35">
      <c r="A7843" s="1">
        <v>35026.708333333336</v>
      </c>
      <c r="B7843">
        <v>20.0002</v>
      </c>
      <c r="C7843">
        <f>_xlfn.IFNA(HLOOKUP(B7843,'[1]Traitement outputs'!$B$33:$Q$33,1,TRUE),16)</f>
        <v>20</v>
      </c>
      <c r="E7843" s="1">
        <v>35026.708333333336</v>
      </c>
      <c r="F7843">
        <v>20.608000000000001</v>
      </c>
      <c r="G7843">
        <f t="shared" si="732"/>
        <v>21</v>
      </c>
      <c r="I7843" s="1">
        <v>35026.708333333336</v>
      </c>
      <c r="J7843">
        <v>0</v>
      </c>
      <c r="K7843">
        <f t="shared" si="733"/>
        <v>0</v>
      </c>
      <c r="M7843">
        <f>INDEX('[1]Traitement outputs (2)'!$B$51:$Q$56,MATCH(70,'[1]Traitement outputs (2)'!$A$51:$A$56,0),MATCH(C7843,'[1]Traitement outputs (2)'!$B$51:$Q$51,0))</f>
        <v>-16.864255714989046</v>
      </c>
      <c r="N7843">
        <f>INDEX('[1]Traitement outputs (2)'!$B$34:$Q$38,MATCH(70,'[1]Traitement outputs (2)'!$A$34:$A$38,0),MATCH(C7843,'[1]Traitement outputs (2)'!$B$33:$Q$33,0))</f>
        <v>-183.77989640241771</v>
      </c>
      <c r="O7843">
        <f>INDEX('[1]Traitement outputs (2)'!$B$58:$Q$63,MATCH(70,'[1]Traitement outputs (2)'!$A$58:$A$63,0),MATCH(C7843,'[1]Traitement outputs (2)'!$B$58:$Q$58,0))</f>
        <v>16.864787616041994</v>
      </c>
      <c r="P7843">
        <f>INDEX('[1]Traitement outputs (2)'!$B$41:$Q$45,MATCH(70,'[1]Traitement outputs (2)'!$A$41:$A$45,0),MATCH(C7843,'[1]Traitement outputs (2)'!$B$40:$Q$40,0))</f>
        <v>254.15803075879367</v>
      </c>
      <c r="Q7843">
        <f>IF(K7843&lt;30,INDEX('[1]Traitement outputs (2)'!$B$51:$Q$63,MATCH(70,'[1]Traitement outputs (2)'!$A$51:$A$63,0),MATCH(C7843,'[1]Traitement outputs (2)'!$B$51:$Q$51,0)),INDEX('[1]Traitement outputs (2)'!$B$34:$Q$38,MATCH(70,'[1]Traitement outputs (2)'!$A$34:$A$38,0),MATCH(C7843,'[1]Traitement outputs (2)'!$B$33:$Q$33,0)))</f>
        <v>-16.864255714989046</v>
      </c>
      <c r="R7843">
        <f>IF(K7843&lt;30,INDEX('[1]Traitement outputs (2)'!$B$58:$Q$63,MATCH(70,'[1]Traitement outputs (2)'!$A$58:$A$63,0),MATCH(C7843,'[1]Traitement outputs (2)'!$B$58:$Q$58,0)),INDEX('[1]Traitement outputs (2)'!$B$41:$Q$45,MATCH(70,'[1]Traitement outputs (2)'!$A$41:$A$45,0),MATCH(C7843,'[1]Traitement outputs (2)'!$B$40:$Q$40,0)))</f>
        <v>16.864787616041994</v>
      </c>
      <c r="T7843">
        <f t="shared" si="734"/>
        <v>-1958.42577907482</v>
      </c>
      <c r="U7843">
        <f t="shared" si="735"/>
        <v>1958.4875481058175</v>
      </c>
      <c r="X7843">
        <f t="shared" si="736"/>
        <v>4.735571455032727E-2</v>
      </c>
      <c r="Y7843">
        <f t="shared" si="737"/>
        <v>3.954259420836595E-2</v>
      </c>
    </row>
    <row r="7844" spans="1:25" x14ac:dyDescent="0.35">
      <c r="A7844" s="1">
        <v>35026.75</v>
      </c>
      <c r="B7844">
        <v>20.0002</v>
      </c>
      <c r="C7844">
        <f>_xlfn.IFNA(HLOOKUP(B7844,'[1]Traitement outputs'!$B$33:$Q$33,1,TRUE),16)</f>
        <v>20</v>
      </c>
      <c r="E7844" s="1">
        <v>35026.75</v>
      </c>
      <c r="F7844">
        <v>20.120999999999999</v>
      </c>
      <c r="G7844">
        <f t="shared" si="732"/>
        <v>20</v>
      </c>
      <c r="I7844" s="1">
        <v>35026.75</v>
      </c>
      <c r="J7844">
        <v>0</v>
      </c>
      <c r="K7844">
        <f t="shared" si="733"/>
        <v>0</v>
      </c>
      <c r="M7844">
        <f>INDEX('[1]Traitement outputs (2)'!$B$51:$Q$56,MATCH(70,'[1]Traitement outputs (2)'!$A$51:$A$56,0),MATCH(C7844,'[1]Traitement outputs (2)'!$B$51:$Q$51,0))</f>
        <v>-16.864255714989046</v>
      </c>
      <c r="N7844">
        <f>INDEX('[1]Traitement outputs (2)'!$B$34:$Q$38,MATCH(70,'[1]Traitement outputs (2)'!$A$34:$A$38,0),MATCH(C7844,'[1]Traitement outputs (2)'!$B$33:$Q$33,0))</f>
        <v>-183.77989640241771</v>
      </c>
      <c r="O7844">
        <f>INDEX('[1]Traitement outputs (2)'!$B$58:$Q$63,MATCH(70,'[1]Traitement outputs (2)'!$A$58:$A$63,0),MATCH(C7844,'[1]Traitement outputs (2)'!$B$58:$Q$58,0))</f>
        <v>16.864787616041994</v>
      </c>
      <c r="P7844">
        <f>INDEX('[1]Traitement outputs (2)'!$B$41:$Q$45,MATCH(70,'[1]Traitement outputs (2)'!$A$41:$A$45,0),MATCH(C7844,'[1]Traitement outputs (2)'!$B$40:$Q$40,0))</f>
        <v>254.15803075879367</v>
      </c>
      <c r="Q7844">
        <f>IF(K7844&lt;30,INDEX('[1]Traitement outputs (2)'!$B$51:$Q$63,MATCH(70,'[1]Traitement outputs (2)'!$A$51:$A$63,0),MATCH(C7844,'[1]Traitement outputs (2)'!$B$51:$Q$51,0)),INDEX('[1]Traitement outputs (2)'!$B$34:$Q$38,MATCH(70,'[1]Traitement outputs (2)'!$A$34:$A$38,0),MATCH(C7844,'[1]Traitement outputs (2)'!$B$33:$Q$33,0)))</f>
        <v>-16.864255714989046</v>
      </c>
      <c r="R7844">
        <f>IF(K7844&lt;30,INDEX('[1]Traitement outputs (2)'!$B$58:$Q$63,MATCH(70,'[1]Traitement outputs (2)'!$A$58:$A$63,0),MATCH(C7844,'[1]Traitement outputs (2)'!$B$58:$Q$58,0)),INDEX('[1]Traitement outputs (2)'!$B$41:$Q$45,MATCH(70,'[1]Traitement outputs (2)'!$A$41:$A$45,0),MATCH(C7844,'[1]Traitement outputs (2)'!$B$40:$Q$40,0)))</f>
        <v>16.864787616041994</v>
      </c>
      <c r="T7844">
        <f t="shared" si="734"/>
        <v>-1958.42577907482</v>
      </c>
      <c r="U7844">
        <f t="shared" si="735"/>
        <v>1958.4875481058175</v>
      </c>
      <c r="X7844">
        <f t="shared" si="736"/>
        <v>4.735571455032727E-2</v>
      </c>
      <c r="Y7844">
        <f t="shared" si="737"/>
        <v>3.954259420836595E-2</v>
      </c>
    </row>
    <row r="7845" spans="1:25" x14ac:dyDescent="0.35">
      <c r="A7845" s="1">
        <v>35026.791666666664</v>
      </c>
      <c r="B7845">
        <v>20.0001</v>
      </c>
      <c r="C7845">
        <f>_xlfn.IFNA(HLOOKUP(B7845,'[1]Traitement outputs'!$B$33:$Q$33,1,TRUE),16)</f>
        <v>20</v>
      </c>
      <c r="E7845" s="1">
        <v>35026.791666666664</v>
      </c>
      <c r="F7845">
        <v>19.709199999999999</v>
      </c>
      <c r="G7845">
        <f t="shared" si="732"/>
        <v>20</v>
      </c>
      <c r="I7845" s="1">
        <v>35026.791666666664</v>
      </c>
      <c r="J7845">
        <v>0</v>
      </c>
      <c r="K7845">
        <f t="shared" si="733"/>
        <v>0</v>
      </c>
      <c r="M7845">
        <f>INDEX('[1]Traitement outputs (2)'!$B$51:$Q$56,MATCH(70,'[1]Traitement outputs (2)'!$A$51:$A$56,0),MATCH(C7845,'[1]Traitement outputs (2)'!$B$51:$Q$51,0))</f>
        <v>-16.864255714989046</v>
      </c>
      <c r="N7845">
        <f>INDEX('[1]Traitement outputs (2)'!$B$34:$Q$38,MATCH(70,'[1]Traitement outputs (2)'!$A$34:$A$38,0),MATCH(C7845,'[1]Traitement outputs (2)'!$B$33:$Q$33,0))</f>
        <v>-183.77989640241771</v>
      </c>
      <c r="O7845">
        <f>INDEX('[1]Traitement outputs (2)'!$B$58:$Q$63,MATCH(70,'[1]Traitement outputs (2)'!$A$58:$A$63,0),MATCH(C7845,'[1]Traitement outputs (2)'!$B$58:$Q$58,0))</f>
        <v>16.864787616041994</v>
      </c>
      <c r="P7845">
        <f>INDEX('[1]Traitement outputs (2)'!$B$41:$Q$45,MATCH(70,'[1]Traitement outputs (2)'!$A$41:$A$45,0),MATCH(C7845,'[1]Traitement outputs (2)'!$B$40:$Q$40,0))</f>
        <v>254.15803075879367</v>
      </c>
      <c r="Q7845">
        <f>IF(K7845&lt;30,INDEX('[1]Traitement outputs (2)'!$B$51:$Q$63,MATCH(70,'[1]Traitement outputs (2)'!$A$51:$A$63,0),MATCH(C7845,'[1]Traitement outputs (2)'!$B$51:$Q$51,0)),INDEX('[1]Traitement outputs (2)'!$B$34:$Q$38,MATCH(70,'[1]Traitement outputs (2)'!$A$34:$A$38,0),MATCH(C7845,'[1]Traitement outputs (2)'!$B$33:$Q$33,0)))</f>
        <v>-16.864255714989046</v>
      </c>
      <c r="R7845">
        <f>IF(K7845&lt;30,INDEX('[1]Traitement outputs (2)'!$B$58:$Q$63,MATCH(70,'[1]Traitement outputs (2)'!$A$58:$A$63,0),MATCH(C7845,'[1]Traitement outputs (2)'!$B$58:$Q$58,0)),INDEX('[1]Traitement outputs (2)'!$B$41:$Q$45,MATCH(70,'[1]Traitement outputs (2)'!$A$41:$A$45,0),MATCH(C7845,'[1]Traitement outputs (2)'!$B$40:$Q$40,0)))</f>
        <v>16.864787616041994</v>
      </c>
      <c r="T7845">
        <f t="shared" si="734"/>
        <v>-1958.42577907482</v>
      </c>
      <c r="U7845">
        <f t="shared" si="735"/>
        <v>1958.4875481058175</v>
      </c>
      <c r="X7845">
        <f t="shared" si="736"/>
        <v>4.735571455032727E-2</v>
      </c>
      <c r="Y7845">
        <f t="shared" si="737"/>
        <v>3.954259420836595E-2</v>
      </c>
    </row>
    <row r="7846" spans="1:25" x14ac:dyDescent="0.35">
      <c r="A7846" s="1">
        <v>35026.833333333336</v>
      </c>
      <c r="B7846">
        <v>20.0001</v>
      </c>
      <c r="C7846">
        <f>_xlfn.IFNA(HLOOKUP(B7846,'[1]Traitement outputs'!$B$33:$Q$33,1,TRUE),16)</f>
        <v>20</v>
      </c>
      <c r="E7846" s="1">
        <v>35026.833333333336</v>
      </c>
      <c r="F7846">
        <v>19.357399999999998</v>
      </c>
      <c r="G7846">
        <f t="shared" si="732"/>
        <v>19</v>
      </c>
      <c r="I7846" s="1">
        <v>35026.833333333336</v>
      </c>
      <c r="J7846">
        <v>0</v>
      </c>
      <c r="K7846">
        <f t="shared" si="733"/>
        <v>0</v>
      </c>
      <c r="M7846">
        <f>INDEX('[1]Traitement outputs (2)'!$B$51:$Q$56,MATCH(70,'[1]Traitement outputs (2)'!$A$51:$A$56,0),MATCH(C7846,'[1]Traitement outputs (2)'!$B$51:$Q$51,0))</f>
        <v>-16.864255714989046</v>
      </c>
      <c r="N7846">
        <f>INDEX('[1]Traitement outputs (2)'!$B$34:$Q$38,MATCH(70,'[1]Traitement outputs (2)'!$A$34:$A$38,0),MATCH(C7846,'[1]Traitement outputs (2)'!$B$33:$Q$33,0))</f>
        <v>-183.77989640241771</v>
      </c>
      <c r="O7846">
        <f>INDEX('[1]Traitement outputs (2)'!$B$58:$Q$63,MATCH(70,'[1]Traitement outputs (2)'!$A$58:$A$63,0),MATCH(C7846,'[1]Traitement outputs (2)'!$B$58:$Q$58,0))</f>
        <v>16.864787616041994</v>
      </c>
      <c r="P7846">
        <f>INDEX('[1]Traitement outputs (2)'!$B$41:$Q$45,MATCH(70,'[1]Traitement outputs (2)'!$A$41:$A$45,0),MATCH(C7846,'[1]Traitement outputs (2)'!$B$40:$Q$40,0))</f>
        <v>254.15803075879367</v>
      </c>
      <c r="Q7846">
        <f>IF(K7846&lt;30,INDEX('[1]Traitement outputs (2)'!$B$51:$Q$63,MATCH(70,'[1]Traitement outputs (2)'!$A$51:$A$63,0),MATCH(C7846,'[1]Traitement outputs (2)'!$B$51:$Q$51,0)),INDEX('[1]Traitement outputs (2)'!$B$34:$Q$38,MATCH(70,'[1]Traitement outputs (2)'!$A$34:$A$38,0),MATCH(C7846,'[1]Traitement outputs (2)'!$B$33:$Q$33,0)))</f>
        <v>-16.864255714989046</v>
      </c>
      <c r="R7846">
        <f>IF(K7846&lt;30,INDEX('[1]Traitement outputs (2)'!$B$58:$Q$63,MATCH(70,'[1]Traitement outputs (2)'!$A$58:$A$63,0),MATCH(C7846,'[1]Traitement outputs (2)'!$B$58:$Q$58,0)),INDEX('[1]Traitement outputs (2)'!$B$41:$Q$45,MATCH(70,'[1]Traitement outputs (2)'!$A$41:$A$45,0),MATCH(C7846,'[1]Traitement outputs (2)'!$B$40:$Q$40,0)))</f>
        <v>16.864787616041994</v>
      </c>
      <c r="T7846">
        <f t="shared" si="734"/>
        <v>-1958.42577907482</v>
      </c>
      <c r="U7846">
        <f t="shared" si="735"/>
        <v>1958.4875481058175</v>
      </c>
      <c r="X7846">
        <f t="shared" si="736"/>
        <v>4.735571455032727E-2</v>
      </c>
      <c r="Y7846">
        <f t="shared" si="737"/>
        <v>3.954259420836595E-2</v>
      </c>
    </row>
    <row r="7847" spans="1:25" x14ac:dyDescent="0.35">
      <c r="A7847" s="1">
        <v>35026.875</v>
      </c>
      <c r="B7847">
        <v>16.089099999999998</v>
      </c>
      <c r="C7847">
        <f>_xlfn.IFNA(HLOOKUP(B7847,'[1]Traitement outputs'!$B$33:$Q$33,1,TRUE),16)</f>
        <v>16</v>
      </c>
      <c r="E7847" s="1">
        <v>35026.875</v>
      </c>
      <c r="F7847">
        <v>23.650099999999998</v>
      </c>
      <c r="G7847">
        <f t="shared" si="732"/>
        <v>24</v>
      </c>
      <c r="I7847" s="1">
        <v>35026.875</v>
      </c>
      <c r="J7847">
        <v>0</v>
      </c>
      <c r="K7847">
        <f t="shared" si="733"/>
        <v>0</v>
      </c>
      <c r="M7847">
        <f>INDEX('[1]Traitement outputs (2)'!$B$51:$Q$56,MATCH(70,'[1]Traitement outputs (2)'!$A$51:$A$56,0),MATCH(C7847,'[1]Traitement outputs (2)'!$B$51:$Q$51,0))</f>
        <v>-27.907128105419115</v>
      </c>
      <c r="N7847">
        <f>INDEX('[1]Traitement outputs (2)'!$B$34:$Q$38,MATCH(70,'[1]Traitement outputs (2)'!$A$34:$A$38,0),MATCH(C7847,'[1]Traitement outputs (2)'!$B$33:$Q$33,0))</f>
        <v>-87.65601603539298</v>
      </c>
      <c r="O7847">
        <f>INDEX('[1]Traitement outputs (2)'!$B$58:$Q$63,MATCH(70,'[1]Traitement outputs (2)'!$A$58:$A$63,0),MATCH(C7847,'[1]Traitement outputs (2)'!$B$58:$Q$58,0))</f>
        <v>27.907128104236733</v>
      </c>
      <c r="P7847">
        <f>INDEX('[1]Traitement outputs (2)'!$B$41:$Q$45,MATCH(70,'[1]Traitement outputs (2)'!$A$41:$A$45,0),MATCH(C7847,'[1]Traitement outputs (2)'!$B$40:$Q$40,0))</f>
        <v>158.03405896601754</v>
      </c>
      <c r="Q7847">
        <f>IF(K7847&lt;30,INDEX('[1]Traitement outputs (2)'!$B$51:$Q$63,MATCH(70,'[1]Traitement outputs (2)'!$A$51:$A$63,0),MATCH(C7847,'[1]Traitement outputs (2)'!$B$51:$Q$51,0)),INDEX('[1]Traitement outputs (2)'!$B$34:$Q$38,MATCH(70,'[1]Traitement outputs (2)'!$A$34:$A$38,0),MATCH(C7847,'[1]Traitement outputs (2)'!$B$33:$Q$33,0)))</f>
        <v>-27.907128105419115</v>
      </c>
      <c r="R7847">
        <f>IF(K7847&lt;30,INDEX('[1]Traitement outputs (2)'!$B$58:$Q$63,MATCH(70,'[1]Traitement outputs (2)'!$A$58:$A$63,0),MATCH(C7847,'[1]Traitement outputs (2)'!$B$58:$Q$58,0)),INDEX('[1]Traitement outputs (2)'!$B$41:$Q$45,MATCH(70,'[1]Traitement outputs (2)'!$A$41:$A$45,0),MATCH(C7847,'[1]Traitement outputs (2)'!$B$40:$Q$40,0)))</f>
        <v>27.907128104236733</v>
      </c>
      <c r="T7847">
        <f t="shared" si="734"/>
        <v>-3240.8212983285953</v>
      </c>
      <c r="U7847">
        <f t="shared" si="735"/>
        <v>3240.8212981912866</v>
      </c>
      <c r="X7847">
        <f t="shared" si="736"/>
        <v>7.8364679403255921E-2</v>
      </c>
      <c r="Y7847">
        <f t="shared" si="737"/>
        <v>6.5433390996103388E-2</v>
      </c>
    </row>
    <row r="7848" spans="1:25" x14ac:dyDescent="0.35">
      <c r="A7848" s="1">
        <v>35026.916666666664</v>
      </c>
      <c r="B7848">
        <v>16.001100000000001</v>
      </c>
      <c r="C7848">
        <f>_xlfn.IFNA(HLOOKUP(B7848,'[1]Traitement outputs'!$B$33:$Q$33,1,TRUE),16)</f>
        <v>16</v>
      </c>
      <c r="E7848" s="1">
        <v>35026.916666666664</v>
      </c>
      <c r="F7848">
        <v>22.608000000000001</v>
      </c>
      <c r="G7848">
        <f t="shared" si="732"/>
        <v>23</v>
      </c>
      <c r="I7848" s="1">
        <v>35026.916666666664</v>
      </c>
      <c r="J7848">
        <v>0</v>
      </c>
      <c r="K7848">
        <f t="shared" si="733"/>
        <v>0</v>
      </c>
      <c r="M7848">
        <f>INDEX('[1]Traitement outputs (2)'!$B$51:$Q$56,MATCH(70,'[1]Traitement outputs (2)'!$A$51:$A$56,0),MATCH(C7848,'[1]Traitement outputs (2)'!$B$51:$Q$51,0))</f>
        <v>-27.907128105419115</v>
      </c>
      <c r="N7848">
        <f>INDEX('[1]Traitement outputs (2)'!$B$34:$Q$38,MATCH(70,'[1]Traitement outputs (2)'!$A$34:$A$38,0),MATCH(C7848,'[1]Traitement outputs (2)'!$B$33:$Q$33,0))</f>
        <v>-87.65601603539298</v>
      </c>
      <c r="O7848">
        <f>INDEX('[1]Traitement outputs (2)'!$B$58:$Q$63,MATCH(70,'[1]Traitement outputs (2)'!$A$58:$A$63,0),MATCH(C7848,'[1]Traitement outputs (2)'!$B$58:$Q$58,0))</f>
        <v>27.907128104236733</v>
      </c>
      <c r="P7848">
        <f>INDEX('[1]Traitement outputs (2)'!$B$41:$Q$45,MATCH(70,'[1]Traitement outputs (2)'!$A$41:$A$45,0),MATCH(C7848,'[1]Traitement outputs (2)'!$B$40:$Q$40,0))</f>
        <v>158.03405896601754</v>
      </c>
      <c r="Q7848">
        <f>IF(K7848&lt;30,INDEX('[1]Traitement outputs (2)'!$B$51:$Q$63,MATCH(70,'[1]Traitement outputs (2)'!$A$51:$A$63,0),MATCH(C7848,'[1]Traitement outputs (2)'!$B$51:$Q$51,0)),INDEX('[1]Traitement outputs (2)'!$B$34:$Q$38,MATCH(70,'[1]Traitement outputs (2)'!$A$34:$A$38,0),MATCH(C7848,'[1]Traitement outputs (2)'!$B$33:$Q$33,0)))</f>
        <v>-27.907128105419115</v>
      </c>
      <c r="R7848">
        <f>IF(K7848&lt;30,INDEX('[1]Traitement outputs (2)'!$B$58:$Q$63,MATCH(70,'[1]Traitement outputs (2)'!$A$58:$A$63,0),MATCH(C7848,'[1]Traitement outputs (2)'!$B$58:$Q$58,0)),INDEX('[1]Traitement outputs (2)'!$B$41:$Q$45,MATCH(70,'[1]Traitement outputs (2)'!$A$41:$A$45,0),MATCH(C7848,'[1]Traitement outputs (2)'!$B$40:$Q$40,0)))</f>
        <v>27.907128104236733</v>
      </c>
      <c r="T7848">
        <f t="shared" si="734"/>
        <v>-3240.8212983285953</v>
      </c>
      <c r="U7848">
        <f t="shared" si="735"/>
        <v>3240.8212981912866</v>
      </c>
      <c r="X7848">
        <f t="shared" si="736"/>
        <v>7.8364679403255921E-2</v>
      </c>
      <c r="Y7848">
        <f t="shared" si="737"/>
        <v>6.5433390996103388E-2</v>
      </c>
    </row>
    <row r="7849" spans="1:25" x14ac:dyDescent="0.35">
      <c r="A7849" s="1">
        <v>35026.958333333336</v>
      </c>
      <c r="B7849">
        <v>16.006499999999999</v>
      </c>
      <c r="C7849">
        <f>_xlfn.IFNA(HLOOKUP(B7849,'[1]Traitement outputs'!$B$33:$Q$33,1,TRUE),16)</f>
        <v>16</v>
      </c>
      <c r="E7849" s="1">
        <v>35026.958333333336</v>
      </c>
      <c r="F7849">
        <v>21.6416</v>
      </c>
      <c r="G7849">
        <f t="shared" si="732"/>
        <v>22</v>
      </c>
      <c r="I7849" s="1">
        <v>35026.958333333336</v>
      </c>
      <c r="J7849">
        <v>0</v>
      </c>
      <c r="K7849">
        <f t="shared" si="733"/>
        <v>0</v>
      </c>
      <c r="M7849">
        <f>INDEX('[1]Traitement outputs (2)'!$B$51:$Q$56,MATCH(70,'[1]Traitement outputs (2)'!$A$51:$A$56,0),MATCH(C7849,'[1]Traitement outputs (2)'!$B$51:$Q$51,0))</f>
        <v>-27.907128105419115</v>
      </c>
      <c r="N7849">
        <f>INDEX('[1]Traitement outputs (2)'!$B$34:$Q$38,MATCH(70,'[1]Traitement outputs (2)'!$A$34:$A$38,0),MATCH(C7849,'[1]Traitement outputs (2)'!$B$33:$Q$33,0))</f>
        <v>-87.65601603539298</v>
      </c>
      <c r="O7849">
        <f>INDEX('[1]Traitement outputs (2)'!$B$58:$Q$63,MATCH(70,'[1]Traitement outputs (2)'!$A$58:$A$63,0),MATCH(C7849,'[1]Traitement outputs (2)'!$B$58:$Q$58,0))</f>
        <v>27.907128104236733</v>
      </c>
      <c r="P7849">
        <f>INDEX('[1]Traitement outputs (2)'!$B$41:$Q$45,MATCH(70,'[1]Traitement outputs (2)'!$A$41:$A$45,0),MATCH(C7849,'[1]Traitement outputs (2)'!$B$40:$Q$40,0))</f>
        <v>158.03405896601754</v>
      </c>
      <c r="Q7849">
        <f>IF(K7849&lt;30,INDEX('[1]Traitement outputs (2)'!$B$51:$Q$63,MATCH(70,'[1]Traitement outputs (2)'!$A$51:$A$63,0),MATCH(C7849,'[1]Traitement outputs (2)'!$B$51:$Q$51,0)),INDEX('[1]Traitement outputs (2)'!$B$34:$Q$38,MATCH(70,'[1]Traitement outputs (2)'!$A$34:$A$38,0),MATCH(C7849,'[1]Traitement outputs (2)'!$B$33:$Q$33,0)))</f>
        <v>-27.907128105419115</v>
      </c>
      <c r="R7849">
        <f>IF(K7849&lt;30,INDEX('[1]Traitement outputs (2)'!$B$58:$Q$63,MATCH(70,'[1]Traitement outputs (2)'!$A$58:$A$63,0),MATCH(C7849,'[1]Traitement outputs (2)'!$B$58:$Q$58,0)),INDEX('[1]Traitement outputs (2)'!$B$41:$Q$45,MATCH(70,'[1]Traitement outputs (2)'!$A$41:$A$45,0),MATCH(C7849,'[1]Traitement outputs (2)'!$B$40:$Q$40,0)))</f>
        <v>27.907128104236733</v>
      </c>
      <c r="T7849">
        <f t="shared" si="734"/>
        <v>-3240.8212983285953</v>
      </c>
      <c r="U7849">
        <f t="shared" si="735"/>
        <v>3240.8212981912866</v>
      </c>
      <c r="X7849">
        <f t="shared" si="736"/>
        <v>7.8364679403255921E-2</v>
      </c>
      <c r="Y7849">
        <f t="shared" si="737"/>
        <v>6.5433390996103388E-2</v>
      </c>
    </row>
    <row r="7850" spans="1:25" x14ac:dyDescent="0.35">
      <c r="A7850" s="1">
        <v>35027</v>
      </c>
      <c r="B7850">
        <v>16.0732</v>
      </c>
      <c r="C7850">
        <f>_xlfn.IFNA(HLOOKUP(B7850,'[1]Traitement outputs'!$B$33:$Q$33,1,TRUE),16)</f>
        <v>16</v>
      </c>
      <c r="E7850" s="1">
        <v>35027</v>
      </c>
      <c r="F7850">
        <v>21.234100000000002</v>
      </c>
      <c r="G7850">
        <f t="shared" si="732"/>
        <v>21</v>
      </c>
      <c r="I7850" s="1">
        <v>35027</v>
      </c>
      <c r="J7850">
        <v>0</v>
      </c>
      <c r="K7850">
        <f t="shared" si="733"/>
        <v>0</v>
      </c>
      <c r="M7850">
        <f>INDEX('[1]Traitement outputs (2)'!$B$51:$Q$56,MATCH(70,'[1]Traitement outputs (2)'!$A$51:$A$56,0),MATCH(C7850,'[1]Traitement outputs (2)'!$B$51:$Q$51,0))</f>
        <v>-27.907128105419115</v>
      </c>
      <c r="N7850">
        <f>INDEX('[1]Traitement outputs (2)'!$B$34:$Q$38,MATCH(70,'[1]Traitement outputs (2)'!$A$34:$A$38,0),MATCH(C7850,'[1]Traitement outputs (2)'!$B$33:$Q$33,0))</f>
        <v>-87.65601603539298</v>
      </c>
      <c r="O7850">
        <f>INDEX('[1]Traitement outputs (2)'!$B$58:$Q$63,MATCH(70,'[1]Traitement outputs (2)'!$A$58:$A$63,0),MATCH(C7850,'[1]Traitement outputs (2)'!$B$58:$Q$58,0))</f>
        <v>27.907128104236733</v>
      </c>
      <c r="P7850">
        <f>INDEX('[1]Traitement outputs (2)'!$B$41:$Q$45,MATCH(70,'[1]Traitement outputs (2)'!$A$41:$A$45,0),MATCH(C7850,'[1]Traitement outputs (2)'!$B$40:$Q$40,0))</f>
        <v>158.03405896601754</v>
      </c>
      <c r="Q7850">
        <f>IF(K7850&lt;30,INDEX('[1]Traitement outputs (2)'!$B$51:$Q$63,MATCH(70,'[1]Traitement outputs (2)'!$A$51:$A$63,0),MATCH(C7850,'[1]Traitement outputs (2)'!$B$51:$Q$51,0)),INDEX('[1]Traitement outputs (2)'!$B$34:$Q$38,MATCH(70,'[1]Traitement outputs (2)'!$A$34:$A$38,0),MATCH(C7850,'[1]Traitement outputs (2)'!$B$33:$Q$33,0)))</f>
        <v>-27.907128105419115</v>
      </c>
      <c r="R7850">
        <f>IF(K7850&lt;30,INDEX('[1]Traitement outputs (2)'!$B$58:$Q$63,MATCH(70,'[1]Traitement outputs (2)'!$A$58:$A$63,0),MATCH(C7850,'[1]Traitement outputs (2)'!$B$58:$Q$58,0)),INDEX('[1]Traitement outputs (2)'!$B$41:$Q$45,MATCH(70,'[1]Traitement outputs (2)'!$A$41:$A$45,0),MATCH(C7850,'[1]Traitement outputs (2)'!$B$40:$Q$40,0)))</f>
        <v>27.907128104236733</v>
      </c>
      <c r="T7850">
        <f t="shared" si="734"/>
        <v>-3240.8212983285953</v>
      </c>
      <c r="U7850">
        <f t="shared" si="735"/>
        <v>3240.8212981912866</v>
      </c>
      <c r="X7850">
        <f t="shared" si="736"/>
        <v>7.8364679403255921E-2</v>
      </c>
      <c r="Y7850">
        <f t="shared" si="737"/>
        <v>6.5433390996103388E-2</v>
      </c>
    </row>
    <row r="7851" spans="1:25" x14ac:dyDescent="0.35">
      <c r="A7851" s="1">
        <v>35027.041666666664</v>
      </c>
      <c r="B7851">
        <v>16.081</v>
      </c>
      <c r="C7851">
        <f>_xlfn.IFNA(HLOOKUP(B7851,'[1]Traitement outputs'!$B$33:$Q$33,1,TRUE),16)</f>
        <v>16</v>
      </c>
      <c r="E7851" s="1">
        <v>35027.041666666664</v>
      </c>
      <c r="F7851">
        <v>21.252199999999998</v>
      </c>
      <c r="G7851">
        <f t="shared" si="732"/>
        <v>21</v>
      </c>
      <c r="I7851" s="1">
        <v>35027.041666666664</v>
      </c>
      <c r="J7851">
        <v>0</v>
      </c>
      <c r="K7851">
        <f t="shared" si="733"/>
        <v>0</v>
      </c>
      <c r="M7851">
        <f>INDEX('[1]Traitement outputs (2)'!$B$51:$Q$56,MATCH(70,'[1]Traitement outputs (2)'!$A$51:$A$56,0),MATCH(C7851,'[1]Traitement outputs (2)'!$B$51:$Q$51,0))</f>
        <v>-27.907128105419115</v>
      </c>
      <c r="N7851">
        <f>INDEX('[1]Traitement outputs (2)'!$B$34:$Q$38,MATCH(70,'[1]Traitement outputs (2)'!$A$34:$A$38,0),MATCH(C7851,'[1]Traitement outputs (2)'!$B$33:$Q$33,0))</f>
        <v>-87.65601603539298</v>
      </c>
      <c r="O7851">
        <f>INDEX('[1]Traitement outputs (2)'!$B$58:$Q$63,MATCH(70,'[1]Traitement outputs (2)'!$A$58:$A$63,0),MATCH(C7851,'[1]Traitement outputs (2)'!$B$58:$Q$58,0))</f>
        <v>27.907128104236733</v>
      </c>
      <c r="P7851">
        <f>INDEX('[1]Traitement outputs (2)'!$B$41:$Q$45,MATCH(70,'[1]Traitement outputs (2)'!$A$41:$A$45,0),MATCH(C7851,'[1]Traitement outputs (2)'!$B$40:$Q$40,0))</f>
        <v>158.03405896601754</v>
      </c>
      <c r="Q7851">
        <f>IF(K7851&lt;30,INDEX('[1]Traitement outputs (2)'!$B$51:$Q$63,MATCH(70,'[1]Traitement outputs (2)'!$A$51:$A$63,0),MATCH(C7851,'[1]Traitement outputs (2)'!$B$51:$Q$51,0)),INDEX('[1]Traitement outputs (2)'!$B$34:$Q$38,MATCH(70,'[1]Traitement outputs (2)'!$A$34:$A$38,0),MATCH(C7851,'[1]Traitement outputs (2)'!$B$33:$Q$33,0)))</f>
        <v>-27.907128105419115</v>
      </c>
      <c r="R7851">
        <f>IF(K7851&lt;30,INDEX('[1]Traitement outputs (2)'!$B$58:$Q$63,MATCH(70,'[1]Traitement outputs (2)'!$A$58:$A$63,0),MATCH(C7851,'[1]Traitement outputs (2)'!$B$58:$Q$58,0)),INDEX('[1]Traitement outputs (2)'!$B$41:$Q$45,MATCH(70,'[1]Traitement outputs (2)'!$A$41:$A$45,0),MATCH(C7851,'[1]Traitement outputs (2)'!$B$40:$Q$40,0)))</f>
        <v>27.907128104236733</v>
      </c>
      <c r="T7851">
        <f t="shared" si="734"/>
        <v>-3240.8212983285953</v>
      </c>
      <c r="U7851">
        <f t="shared" si="735"/>
        <v>3240.8212981912866</v>
      </c>
      <c r="X7851">
        <f t="shared" si="736"/>
        <v>7.8364679403255921E-2</v>
      </c>
      <c r="Y7851">
        <f t="shared" si="737"/>
        <v>6.5433390996103388E-2</v>
      </c>
    </row>
    <row r="7852" spans="1:25" x14ac:dyDescent="0.35">
      <c r="A7852" s="1">
        <v>35027.083333333336</v>
      </c>
      <c r="B7852">
        <v>16.075299999999999</v>
      </c>
      <c r="C7852">
        <f>_xlfn.IFNA(HLOOKUP(B7852,'[1]Traitement outputs'!$B$33:$Q$33,1,TRUE),16)</f>
        <v>16</v>
      </c>
      <c r="E7852" s="1">
        <v>35027.083333333336</v>
      </c>
      <c r="F7852">
        <v>21.393799999999999</v>
      </c>
      <c r="G7852">
        <f t="shared" si="732"/>
        <v>21</v>
      </c>
      <c r="I7852" s="1">
        <v>35027.083333333336</v>
      </c>
      <c r="J7852">
        <v>0</v>
      </c>
      <c r="K7852">
        <f t="shared" si="733"/>
        <v>0</v>
      </c>
      <c r="M7852">
        <f>INDEX('[1]Traitement outputs (2)'!$B$51:$Q$56,MATCH(70,'[1]Traitement outputs (2)'!$A$51:$A$56,0),MATCH(C7852,'[1]Traitement outputs (2)'!$B$51:$Q$51,0))</f>
        <v>-27.907128105419115</v>
      </c>
      <c r="N7852">
        <f>INDEX('[1]Traitement outputs (2)'!$B$34:$Q$38,MATCH(70,'[1]Traitement outputs (2)'!$A$34:$A$38,0),MATCH(C7852,'[1]Traitement outputs (2)'!$B$33:$Q$33,0))</f>
        <v>-87.65601603539298</v>
      </c>
      <c r="O7852">
        <f>INDEX('[1]Traitement outputs (2)'!$B$58:$Q$63,MATCH(70,'[1]Traitement outputs (2)'!$A$58:$A$63,0),MATCH(C7852,'[1]Traitement outputs (2)'!$B$58:$Q$58,0))</f>
        <v>27.907128104236733</v>
      </c>
      <c r="P7852">
        <f>INDEX('[1]Traitement outputs (2)'!$B$41:$Q$45,MATCH(70,'[1]Traitement outputs (2)'!$A$41:$A$45,0),MATCH(C7852,'[1]Traitement outputs (2)'!$B$40:$Q$40,0))</f>
        <v>158.03405896601754</v>
      </c>
      <c r="Q7852">
        <f>IF(K7852&lt;30,INDEX('[1]Traitement outputs (2)'!$B$51:$Q$63,MATCH(70,'[1]Traitement outputs (2)'!$A$51:$A$63,0),MATCH(C7852,'[1]Traitement outputs (2)'!$B$51:$Q$51,0)),INDEX('[1]Traitement outputs (2)'!$B$34:$Q$38,MATCH(70,'[1]Traitement outputs (2)'!$A$34:$A$38,0),MATCH(C7852,'[1]Traitement outputs (2)'!$B$33:$Q$33,0)))</f>
        <v>-27.907128105419115</v>
      </c>
      <c r="R7852">
        <f>IF(K7852&lt;30,INDEX('[1]Traitement outputs (2)'!$B$58:$Q$63,MATCH(70,'[1]Traitement outputs (2)'!$A$58:$A$63,0),MATCH(C7852,'[1]Traitement outputs (2)'!$B$58:$Q$58,0)),INDEX('[1]Traitement outputs (2)'!$B$41:$Q$45,MATCH(70,'[1]Traitement outputs (2)'!$A$41:$A$45,0),MATCH(C7852,'[1]Traitement outputs (2)'!$B$40:$Q$40,0)))</f>
        <v>27.907128104236733</v>
      </c>
      <c r="T7852">
        <f t="shared" si="734"/>
        <v>-3240.8212983285953</v>
      </c>
      <c r="U7852">
        <f t="shared" si="735"/>
        <v>3240.8212981912866</v>
      </c>
      <c r="X7852">
        <f t="shared" si="736"/>
        <v>7.8364679403255921E-2</v>
      </c>
      <c r="Y7852">
        <f t="shared" si="737"/>
        <v>6.5433390996103388E-2</v>
      </c>
    </row>
    <row r="7853" spans="1:25" x14ac:dyDescent="0.35">
      <c r="A7853" s="1">
        <v>35027.125</v>
      </c>
      <c r="B7853">
        <v>16.007899999999999</v>
      </c>
      <c r="C7853">
        <f>_xlfn.IFNA(HLOOKUP(B7853,'[1]Traitement outputs'!$B$33:$Q$33,1,TRUE),16)</f>
        <v>16</v>
      </c>
      <c r="E7853" s="1">
        <v>35027.125</v>
      </c>
      <c r="F7853">
        <v>21.134599999999999</v>
      </c>
      <c r="G7853">
        <f t="shared" si="732"/>
        <v>21</v>
      </c>
      <c r="I7853" s="1">
        <v>35027.125</v>
      </c>
      <c r="J7853">
        <v>0</v>
      </c>
      <c r="K7853">
        <f t="shared" si="733"/>
        <v>0</v>
      </c>
      <c r="M7853">
        <f>INDEX('[1]Traitement outputs (2)'!$B$51:$Q$56,MATCH(70,'[1]Traitement outputs (2)'!$A$51:$A$56,0),MATCH(C7853,'[1]Traitement outputs (2)'!$B$51:$Q$51,0))</f>
        <v>-27.907128105419115</v>
      </c>
      <c r="N7853">
        <f>INDEX('[1]Traitement outputs (2)'!$B$34:$Q$38,MATCH(70,'[1]Traitement outputs (2)'!$A$34:$A$38,0),MATCH(C7853,'[1]Traitement outputs (2)'!$B$33:$Q$33,0))</f>
        <v>-87.65601603539298</v>
      </c>
      <c r="O7853">
        <f>INDEX('[1]Traitement outputs (2)'!$B$58:$Q$63,MATCH(70,'[1]Traitement outputs (2)'!$A$58:$A$63,0),MATCH(C7853,'[1]Traitement outputs (2)'!$B$58:$Q$58,0))</f>
        <v>27.907128104236733</v>
      </c>
      <c r="P7853">
        <f>INDEX('[1]Traitement outputs (2)'!$B$41:$Q$45,MATCH(70,'[1]Traitement outputs (2)'!$A$41:$A$45,0),MATCH(C7853,'[1]Traitement outputs (2)'!$B$40:$Q$40,0))</f>
        <v>158.03405896601754</v>
      </c>
      <c r="Q7853">
        <f>IF(K7853&lt;30,INDEX('[1]Traitement outputs (2)'!$B$51:$Q$63,MATCH(70,'[1]Traitement outputs (2)'!$A$51:$A$63,0),MATCH(C7853,'[1]Traitement outputs (2)'!$B$51:$Q$51,0)),INDEX('[1]Traitement outputs (2)'!$B$34:$Q$38,MATCH(70,'[1]Traitement outputs (2)'!$A$34:$A$38,0),MATCH(C7853,'[1]Traitement outputs (2)'!$B$33:$Q$33,0)))</f>
        <v>-27.907128105419115</v>
      </c>
      <c r="R7853">
        <f>IF(K7853&lt;30,INDEX('[1]Traitement outputs (2)'!$B$58:$Q$63,MATCH(70,'[1]Traitement outputs (2)'!$A$58:$A$63,0),MATCH(C7853,'[1]Traitement outputs (2)'!$B$58:$Q$58,0)),INDEX('[1]Traitement outputs (2)'!$B$41:$Q$45,MATCH(70,'[1]Traitement outputs (2)'!$A$41:$A$45,0),MATCH(C7853,'[1]Traitement outputs (2)'!$B$40:$Q$40,0)))</f>
        <v>27.907128104236733</v>
      </c>
      <c r="T7853">
        <f t="shared" si="734"/>
        <v>-3240.8212983285953</v>
      </c>
      <c r="U7853">
        <f t="shared" si="735"/>
        <v>3240.8212981912866</v>
      </c>
      <c r="X7853">
        <f t="shared" si="736"/>
        <v>7.8364679403255921E-2</v>
      </c>
      <c r="Y7853">
        <f t="shared" si="737"/>
        <v>6.5433390996103388E-2</v>
      </c>
    </row>
    <row r="7854" spans="1:25" x14ac:dyDescent="0.35">
      <c r="A7854" s="1">
        <v>35027.166666666664</v>
      </c>
      <c r="B7854">
        <v>16.0002</v>
      </c>
      <c r="C7854">
        <f>_xlfn.IFNA(HLOOKUP(B7854,'[1]Traitement outputs'!$B$33:$Q$33,1,TRUE),16)</f>
        <v>16</v>
      </c>
      <c r="E7854" s="1">
        <v>35027.166666666664</v>
      </c>
      <c r="F7854">
        <v>21.116</v>
      </c>
      <c r="G7854">
        <f t="shared" si="732"/>
        <v>21</v>
      </c>
      <c r="I7854" s="1">
        <v>35027.166666666664</v>
      </c>
      <c r="J7854">
        <v>0</v>
      </c>
      <c r="K7854">
        <f t="shared" si="733"/>
        <v>0</v>
      </c>
      <c r="M7854">
        <f>INDEX('[1]Traitement outputs (2)'!$B$51:$Q$56,MATCH(70,'[1]Traitement outputs (2)'!$A$51:$A$56,0),MATCH(C7854,'[1]Traitement outputs (2)'!$B$51:$Q$51,0))</f>
        <v>-27.907128105419115</v>
      </c>
      <c r="N7854">
        <f>INDEX('[1]Traitement outputs (2)'!$B$34:$Q$38,MATCH(70,'[1]Traitement outputs (2)'!$A$34:$A$38,0),MATCH(C7854,'[1]Traitement outputs (2)'!$B$33:$Q$33,0))</f>
        <v>-87.65601603539298</v>
      </c>
      <c r="O7854">
        <f>INDEX('[1]Traitement outputs (2)'!$B$58:$Q$63,MATCH(70,'[1]Traitement outputs (2)'!$A$58:$A$63,0),MATCH(C7854,'[1]Traitement outputs (2)'!$B$58:$Q$58,0))</f>
        <v>27.907128104236733</v>
      </c>
      <c r="P7854">
        <f>INDEX('[1]Traitement outputs (2)'!$B$41:$Q$45,MATCH(70,'[1]Traitement outputs (2)'!$A$41:$A$45,0),MATCH(C7854,'[1]Traitement outputs (2)'!$B$40:$Q$40,0))</f>
        <v>158.03405896601754</v>
      </c>
      <c r="Q7854">
        <f>IF(K7854&lt;30,INDEX('[1]Traitement outputs (2)'!$B$51:$Q$63,MATCH(70,'[1]Traitement outputs (2)'!$A$51:$A$63,0),MATCH(C7854,'[1]Traitement outputs (2)'!$B$51:$Q$51,0)),INDEX('[1]Traitement outputs (2)'!$B$34:$Q$38,MATCH(70,'[1]Traitement outputs (2)'!$A$34:$A$38,0),MATCH(C7854,'[1]Traitement outputs (2)'!$B$33:$Q$33,0)))</f>
        <v>-27.907128105419115</v>
      </c>
      <c r="R7854">
        <f>IF(K7854&lt;30,INDEX('[1]Traitement outputs (2)'!$B$58:$Q$63,MATCH(70,'[1]Traitement outputs (2)'!$A$58:$A$63,0),MATCH(C7854,'[1]Traitement outputs (2)'!$B$58:$Q$58,0)),INDEX('[1]Traitement outputs (2)'!$B$41:$Q$45,MATCH(70,'[1]Traitement outputs (2)'!$A$41:$A$45,0),MATCH(C7854,'[1]Traitement outputs (2)'!$B$40:$Q$40,0)))</f>
        <v>27.907128104236733</v>
      </c>
      <c r="T7854">
        <f t="shared" si="734"/>
        <v>-3240.8212983285953</v>
      </c>
      <c r="U7854">
        <f t="shared" si="735"/>
        <v>3240.8212981912866</v>
      </c>
      <c r="X7854">
        <f t="shared" si="736"/>
        <v>7.8364679403255921E-2</v>
      </c>
      <c r="Y7854">
        <f t="shared" si="737"/>
        <v>6.5433390996103388E-2</v>
      </c>
    </row>
    <row r="7855" spans="1:25" x14ac:dyDescent="0.35">
      <c r="A7855" s="1">
        <v>35027.208333333336</v>
      </c>
      <c r="B7855">
        <v>19.9756</v>
      </c>
      <c r="C7855">
        <f>_xlfn.IFNA(HLOOKUP(B7855,'[1]Traitement outputs'!$B$33:$Q$33,1,TRUE),16)</f>
        <v>18</v>
      </c>
      <c r="E7855" s="1">
        <v>35027.208333333336</v>
      </c>
      <c r="F7855">
        <v>17.1965</v>
      </c>
      <c r="G7855">
        <f t="shared" si="732"/>
        <v>17</v>
      </c>
      <c r="I7855" s="1">
        <v>35027.208333333336</v>
      </c>
      <c r="J7855">
        <v>0</v>
      </c>
      <c r="K7855">
        <f t="shared" si="733"/>
        <v>0</v>
      </c>
      <c r="M7855">
        <f>INDEX('[1]Traitement outputs (2)'!$B$51:$Q$56,MATCH(70,'[1]Traitement outputs (2)'!$A$51:$A$56,0),MATCH(C7855,'[1]Traitement outputs (2)'!$B$51:$Q$51,0))</f>
        <v>-40.563606676443541</v>
      </c>
      <c r="N7855">
        <f>INDEX('[1]Traitement outputs (2)'!$B$34:$Q$38,MATCH(70,'[1]Traitement outputs (2)'!$A$34:$A$38,0),MATCH(C7855,'[1]Traitement outputs (2)'!$B$33:$Q$33,0))</f>
        <v>-132.60751704955501</v>
      </c>
      <c r="O7855">
        <f>INDEX('[1]Traitement outputs (2)'!$B$58:$Q$63,MATCH(70,'[1]Traitement outputs (2)'!$A$58:$A$63,0),MATCH(C7855,'[1]Traitement outputs (2)'!$B$58:$Q$58,0))</f>
        <v>40.565237508304868</v>
      </c>
      <c r="P7855">
        <f>INDEX('[1]Traitement outputs (2)'!$B$41:$Q$45,MATCH(70,'[1]Traitement outputs (2)'!$A$41:$A$45,0),MATCH(C7855,'[1]Traitement outputs (2)'!$B$40:$Q$40,0))</f>
        <v>202.98564822710691</v>
      </c>
      <c r="Q7855">
        <f>IF(K7855&lt;30,INDEX('[1]Traitement outputs (2)'!$B$51:$Q$63,MATCH(70,'[1]Traitement outputs (2)'!$A$51:$A$63,0),MATCH(C7855,'[1]Traitement outputs (2)'!$B$51:$Q$51,0)),INDEX('[1]Traitement outputs (2)'!$B$34:$Q$38,MATCH(70,'[1]Traitement outputs (2)'!$A$34:$A$38,0),MATCH(C7855,'[1]Traitement outputs (2)'!$B$33:$Q$33,0)))</f>
        <v>-40.563606676443541</v>
      </c>
      <c r="R7855">
        <f>IF(K7855&lt;30,INDEX('[1]Traitement outputs (2)'!$B$58:$Q$63,MATCH(70,'[1]Traitement outputs (2)'!$A$58:$A$63,0),MATCH(C7855,'[1]Traitement outputs (2)'!$B$58:$Q$58,0)),INDEX('[1]Traitement outputs (2)'!$B$41:$Q$45,MATCH(70,'[1]Traitement outputs (2)'!$A$41:$A$45,0),MATCH(C7855,'[1]Traitement outputs (2)'!$B$40:$Q$40,0)))</f>
        <v>40.565237508304868</v>
      </c>
      <c r="T7855">
        <f t="shared" si="734"/>
        <v>-4710.6029670073767</v>
      </c>
      <c r="U7855">
        <f t="shared" si="735"/>
        <v>4710.7923535544342</v>
      </c>
      <c r="X7855">
        <f t="shared" si="736"/>
        <v>0.11390473504229935</v>
      </c>
      <c r="Y7855">
        <f t="shared" si="737"/>
        <v>9.5112654975333846E-2</v>
      </c>
    </row>
    <row r="7856" spans="1:25" x14ac:dyDescent="0.35">
      <c r="A7856" s="1">
        <v>35027.25</v>
      </c>
      <c r="B7856">
        <v>20</v>
      </c>
      <c r="C7856">
        <f>_xlfn.IFNA(HLOOKUP(B7856,'[1]Traitement outputs'!$B$33:$Q$33,1,TRUE),16)</f>
        <v>20</v>
      </c>
      <c r="E7856" s="1">
        <v>35027.25</v>
      </c>
      <c r="F7856">
        <v>17.832799999999999</v>
      </c>
      <c r="G7856">
        <f t="shared" si="732"/>
        <v>18</v>
      </c>
      <c r="I7856" s="1">
        <v>35027.25</v>
      </c>
      <c r="J7856">
        <v>0</v>
      </c>
      <c r="K7856">
        <f t="shared" si="733"/>
        <v>0</v>
      </c>
      <c r="M7856">
        <f>INDEX('[1]Traitement outputs (2)'!$B$51:$Q$56,MATCH(70,'[1]Traitement outputs (2)'!$A$51:$A$56,0),MATCH(C7856,'[1]Traitement outputs (2)'!$B$51:$Q$51,0))</f>
        <v>-16.864255714989046</v>
      </c>
      <c r="N7856">
        <f>INDEX('[1]Traitement outputs (2)'!$B$34:$Q$38,MATCH(70,'[1]Traitement outputs (2)'!$A$34:$A$38,0),MATCH(C7856,'[1]Traitement outputs (2)'!$B$33:$Q$33,0))</f>
        <v>-183.77989640241771</v>
      </c>
      <c r="O7856">
        <f>INDEX('[1]Traitement outputs (2)'!$B$58:$Q$63,MATCH(70,'[1]Traitement outputs (2)'!$A$58:$A$63,0),MATCH(C7856,'[1]Traitement outputs (2)'!$B$58:$Q$58,0))</f>
        <v>16.864787616041994</v>
      </c>
      <c r="P7856">
        <f>INDEX('[1]Traitement outputs (2)'!$B$41:$Q$45,MATCH(70,'[1]Traitement outputs (2)'!$A$41:$A$45,0),MATCH(C7856,'[1]Traitement outputs (2)'!$B$40:$Q$40,0))</f>
        <v>254.15803075879367</v>
      </c>
      <c r="Q7856">
        <f>IF(K7856&lt;30,INDEX('[1]Traitement outputs (2)'!$B$51:$Q$63,MATCH(70,'[1]Traitement outputs (2)'!$A$51:$A$63,0),MATCH(C7856,'[1]Traitement outputs (2)'!$B$51:$Q$51,0)),INDEX('[1]Traitement outputs (2)'!$B$34:$Q$38,MATCH(70,'[1]Traitement outputs (2)'!$A$34:$A$38,0),MATCH(C7856,'[1]Traitement outputs (2)'!$B$33:$Q$33,0)))</f>
        <v>-16.864255714989046</v>
      </c>
      <c r="R7856">
        <f>IF(K7856&lt;30,INDEX('[1]Traitement outputs (2)'!$B$58:$Q$63,MATCH(70,'[1]Traitement outputs (2)'!$A$58:$A$63,0),MATCH(C7856,'[1]Traitement outputs (2)'!$B$58:$Q$58,0)),INDEX('[1]Traitement outputs (2)'!$B$41:$Q$45,MATCH(70,'[1]Traitement outputs (2)'!$A$41:$A$45,0),MATCH(C7856,'[1]Traitement outputs (2)'!$B$40:$Q$40,0)))</f>
        <v>16.864787616041994</v>
      </c>
      <c r="T7856">
        <f t="shared" si="734"/>
        <v>-1958.42577907482</v>
      </c>
      <c r="U7856">
        <f t="shared" si="735"/>
        <v>1958.4875481058175</v>
      </c>
      <c r="X7856">
        <f t="shared" si="736"/>
        <v>4.735571455032727E-2</v>
      </c>
      <c r="Y7856">
        <f t="shared" si="737"/>
        <v>3.954259420836595E-2</v>
      </c>
    </row>
    <row r="7857" spans="1:25" x14ac:dyDescent="0.35">
      <c r="A7857" s="1">
        <v>35027.291666666664</v>
      </c>
      <c r="B7857">
        <v>20</v>
      </c>
      <c r="C7857">
        <f>_xlfn.IFNA(HLOOKUP(B7857,'[1]Traitement outputs'!$B$33:$Q$33,1,TRUE),16)</f>
        <v>20</v>
      </c>
      <c r="E7857" s="1">
        <v>35027.291666666664</v>
      </c>
      <c r="F7857">
        <v>18.263000000000002</v>
      </c>
      <c r="G7857">
        <f t="shared" si="732"/>
        <v>18</v>
      </c>
      <c r="I7857" s="1">
        <v>35027.291666666664</v>
      </c>
      <c r="J7857">
        <v>416.07799999999997</v>
      </c>
      <c r="K7857">
        <f t="shared" si="733"/>
        <v>3.5829010546909981</v>
      </c>
      <c r="M7857">
        <f>INDEX('[1]Traitement outputs (2)'!$B$51:$Q$56,MATCH(70,'[1]Traitement outputs (2)'!$A$51:$A$56,0),MATCH(C7857,'[1]Traitement outputs (2)'!$B$51:$Q$51,0))</f>
        <v>-16.864255714989046</v>
      </c>
      <c r="N7857">
        <f>INDEX('[1]Traitement outputs (2)'!$B$34:$Q$38,MATCH(70,'[1]Traitement outputs (2)'!$A$34:$A$38,0),MATCH(C7857,'[1]Traitement outputs (2)'!$B$33:$Q$33,0))</f>
        <v>-183.77989640241771</v>
      </c>
      <c r="O7857">
        <f>INDEX('[1]Traitement outputs (2)'!$B$58:$Q$63,MATCH(70,'[1]Traitement outputs (2)'!$A$58:$A$63,0),MATCH(C7857,'[1]Traitement outputs (2)'!$B$58:$Q$58,0))</f>
        <v>16.864787616041994</v>
      </c>
      <c r="P7857">
        <f>INDEX('[1]Traitement outputs (2)'!$B$41:$Q$45,MATCH(70,'[1]Traitement outputs (2)'!$A$41:$A$45,0),MATCH(C7857,'[1]Traitement outputs (2)'!$B$40:$Q$40,0))</f>
        <v>254.15803075879367</v>
      </c>
      <c r="Q7857">
        <f>IF(K7857&lt;30,INDEX('[1]Traitement outputs (2)'!$B$51:$Q$63,MATCH(70,'[1]Traitement outputs (2)'!$A$51:$A$63,0),MATCH(C7857,'[1]Traitement outputs (2)'!$B$51:$Q$51,0)),INDEX('[1]Traitement outputs (2)'!$B$34:$Q$38,MATCH(70,'[1]Traitement outputs (2)'!$A$34:$A$38,0),MATCH(C7857,'[1]Traitement outputs (2)'!$B$33:$Q$33,0)))</f>
        <v>-16.864255714989046</v>
      </c>
      <c r="R7857">
        <f>IF(K7857&lt;30,INDEX('[1]Traitement outputs (2)'!$B$58:$Q$63,MATCH(70,'[1]Traitement outputs (2)'!$A$58:$A$63,0),MATCH(C7857,'[1]Traitement outputs (2)'!$B$58:$Q$58,0)),INDEX('[1]Traitement outputs (2)'!$B$41:$Q$45,MATCH(70,'[1]Traitement outputs (2)'!$A$41:$A$45,0),MATCH(C7857,'[1]Traitement outputs (2)'!$B$40:$Q$40,0)))</f>
        <v>16.864787616041994</v>
      </c>
      <c r="T7857">
        <f t="shared" si="734"/>
        <v>-1958.42577907482</v>
      </c>
      <c r="U7857">
        <f t="shared" si="735"/>
        <v>1958.4875481058175</v>
      </c>
      <c r="X7857">
        <f t="shared" si="736"/>
        <v>4.735571455032727E-2</v>
      </c>
      <c r="Y7857">
        <f t="shared" si="737"/>
        <v>3.954259420836595E-2</v>
      </c>
    </row>
    <row r="7858" spans="1:25" x14ac:dyDescent="0.35">
      <c r="A7858" s="1">
        <v>35027.333333333336</v>
      </c>
      <c r="B7858">
        <v>20</v>
      </c>
      <c r="C7858">
        <f>_xlfn.IFNA(HLOOKUP(B7858,'[1]Traitement outputs'!$B$33:$Q$33,1,TRUE),16)</f>
        <v>20</v>
      </c>
      <c r="E7858" s="1">
        <v>35027.333333333336</v>
      </c>
      <c r="F7858">
        <v>19.020299999999999</v>
      </c>
      <c r="G7858">
        <f t="shared" si="732"/>
        <v>19</v>
      </c>
      <c r="I7858" s="1">
        <v>35027.333333333336</v>
      </c>
      <c r="J7858">
        <v>2082.9699999999998</v>
      </c>
      <c r="K7858">
        <f t="shared" si="733"/>
        <v>17.936721984555078</v>
      </c>
      <c r="M7858">
        <f>INDEX('[1]Traitement outputs (2)'!$B$51:$Q$56,MATCH(70,'[1]Traitement outputs (2)'!$A$51:$A$56,0),MATCH(C7858,'[1]Traitement outputs (2)'!$B$51:$Q$51,0))</f>
        <v>-16.864255714989046</v>
      </c>
      <c r="N7858">
        <f>INDEX('[1]Traitement outputs (2)'!$B$34:$Q$38,MATCH(70,'[1]Traitement outputs (2)'!$A$34:$A$38,0),MATCH(C7858,'[1]Traitement outputs (2)'!$B$33:$Q$33,0))</f>
        <v>-183.77989640241771</v>
      </c>
      <c r="O7858">
        <f>INDEX('[1]Traitement outputs (2)'!$B$58:$Q$63,MATCH(70,'[1]Traitement outputs (2)'!$A$58:$A$63,0),MATCH(C7858,'[1]Traitement outputs (2)'!$B$58:$Q$58,0))</f>
        <v>16.864787616041994</v>
      </c>
      <c r="P7858">
        <f>INDEX('[1]Traitement outputs (2)'!$B$41:$Q$45,MATCH(70,'[1]Traitement outputs (2)'!$A$41:$A$45,0),MATCH(C7858,'[1]Traitement outputs (2)'!$B$40:$Q$40,0))</f>
        <v>254.15803075879367</v>
      </c>
      <c r="Q7858">
        <f>IF(K7858&lt;30,INDEX('[1]Traitement outputs (2)'!$B$51:$Q$63,MATCH(70,'[1]Traitement outputs (2)'!$A$51:$A$63,0),MATCH(C7858,'[1]Traitement outputs (2)'!$B$51:$Q$51,0)),INDEX('[1]Traitement outputs (2)'!$B$34:$Q$38,MATCH(70,'[1]Traitement outputs (2)'!$A$34:$A$38,0),MATCH(C7858,'[1]Traitement outputs (2)'!$B$33:$Q$33,0)))</f>
        <v>-16.864255714989046</v>
      </c>
      <c r="R7858">
        <f>IF(K7858&lt;30,INDEX('[1]Traitement outputs (2)'!$B$58:$Q$63,MATCH(70,'[1]Traitement outputs (2)'!$A$58:$A$63,0),MATCH(C7858,'[1]Traitement outputs (2)'!$B$58:$Q$58,0)),INDEX('[1]Traitement outputs (2)'!$B$41:$Q$45,MATCH(70,'[1]Traitement outputs (2)'!$A$41:$A$45,0),MATCH(C7858,'[1]Traitement outputs (2)'!$B$40:$Q$40,0)))</f>
        <v>16.864787616041994</v>
      </c>
      <c r="T7858">
        <f t="shared" si="734"/>
        <v>-1958.42577907482</v>
      </c>
      <c r="U7858">
        <f t="shared" si="735"/>
        <v>1958.4875481058175</v>
      </c>
      <c r="X7858">
        <f t="shared" si="736"/>
        <v>4.735571455032727E-2</v>
      </c>
      <c r="Y7858">
        <f t="shared" si="737"/>
        <v>3.954259420836595E-2</v>
      </c>
    </row>
    <row r="7859" spans="1:25" x14ac:dyDescent="0.35">
      <c r="A7859" s="1">
        <v>35027.375</v>
      </c>
      <c r="B7859">
        <v>20.0001</v>
      </c>
      <c r="C7859">
        <f>_xlfn.IFNA(HLOOKUP(B7859,'[1]Traitement outputs'!$B$33:$Q$33,1,TRUE),16)</f>
        <v>20</v>
      </c>
      <c r="E7859" s="1">
        <v>35027.375</v>
      </c>
      <c r="F7859">
        <v>19.7773</v>
      </c>
      <c r="G7859">
        <f t="shared" si="732"/>
        <v>20</v>
      </c>
      <c r="I7859" s="1">
        <v>35027.375</v>
      </c>
      <c r="J7859">
        <v>3436.95</v>
      </c>
      <c r="K7859">
        <f t="shared" si="733"/>
        <v>29.596017525368381</v>
      </c>
      <c r="M7859">
        <f>INDEX('[1]Traitement outputs (2)'!$B$51:$Q$56,MATCH(70,'[1]Traitement outputs (2)'!$A$51:$A$56,0),MATCH(C7859,'[1]Traitement outputs (2)'!$B$51:$Q$51,0))</f>
        <v>-16.864255714989046</v>
      </c>
      <c r="N7859">
        <f>INDEX('[1]Traitement outputs (2)'!$B$34:$Q$38,MATCH(70,'[1]Traitement outputs (2)'!$A$34:$A$38,0),MATCH(C7859,'[1]Traitement outputs (2)'!$B$33:$Q$33,0))</f>
        <v>-183.77989640241771</v>
      </c>
      <c r="O7859">
        <f>INDEX('[1]Traitement outputs (2)'!$B$58:$Q$63,MATCH(70,'[1]Traitement outputs (2)'!$A$58:$A$63,0),MATCH(C7859,'[1]Traitement outputs (2)'!$B$58:$Q$58,0))</f>
        <v>16.864787616041994</v>
      </c>
      <c r="P7859">
        <f>INDEX('[1]Traitement outputs (2)'!$B$41:$Q$45,MATCH(70,'[1]Traitement outputs (2)'!$A$41:$A$45,0),MATCH(C7859,'[1]Traitement outputs (2)'!$B$40:$Q$40,0))</f>
        <v>254.15803075879367</v>
      </c>
      <c r="Q7859">
        <f>IF(K7859&lt;30,INDEX('[1]Traitement outputs (2)'!$B$51:$Q$63,MATCH(70,'[1]Traitement outputs (2)'!$A$51:$A$63,0),MATCH(C7859,'[1]Traitement outputs (2)'!$B$51:$Q$51,0)),INDEX('[1]Traitement outputs (2)'!$B$34:$Q$38,MATCH(70,'[1]Traitement outputs (2)'!$A$34:$A$38,0),MATCH(C7859,'[1]Traitement outputs (2)'!$B$33:$Q$33,0)))</f>
        <v>-16.864255714989046</v>
      </c>
      <c r="R7859">
        <f>IF(K7859&lt;30,INDEX('[1]Traitement outputs (2)'!$B$58:$Q$63,MATCH(70,'[1]Traitement outputs (2)'!$A$58:$A$63,0),MATCH(C7859,'[1]Traitement outputs (2)'!$B$58:$Q$58,0)),INDEX('[1]Traitement outputs (2)'!$B$41:$Q$45,MATCH(70,'[1]Traitement outputs (2)'!$A$41:$A$45,0),MATCH(C7859,'[1]Traitement outputs (2)'!$B$40:$Q$40,0)))</f>
        <v>16.864787616041994</v>
      </c>
      <c r="T7859">
        <f t="shared" si="734"/>
        <v>-1958.42577907482</v>
      </c>
      <c r="U7859">
        <f t="shared" si="735"/>
        <v>1958.4875481058175</v>
      </c>
      <c r="X7859">
        <f t="shared" si="736"/>
        <v>4.735571455032727E-2</v>
      </c>
      <c r="Y7859">
        <f t="shared" si="737"/>
        <v>3.954259420836595E-2</v>
      </c>
    </row>
    <row r="7860" spans="1:25" x14ac:dyDescent="0.35">
      <c r="A7860" s="1">
        <v>35027.416666666664</v>
      </c>
      <c r="B7860">
        <v>20.0002</v>
      </c>
      <c r="C7860">
        <f>_xlfn.IFNA(HLOOKUP(B7860,'[1]Traitement outputs'!$B$33:$Q$33,1,TRUE),16)</f>
        <v>20</v>
      </c>
      <c r="E7860" s="1">
        <v>35027.416666666664</v>
      </c>
      <c r="F7860">
        <v>20.292899999999999</v>
      </c>
      <c r="G7860">
        <f t="shared" si="732"/>
        <v>20</v>
      </c>
      <c r="I7860" s="1">
        <v>35027.416666666664</v>
      </c>
      <c r="J7860">
        <v>3801.27</v>
      </c>
      <c r="K7860">
        <f t="shared" si="733"/>
        <v>32.73322379978093</v>
      </c>
      <c r="M7860">
        <f>INDEX('[1]Traitement outputs (2)'!$B$51:$Q$56,MATCH(70,'[1]Traitement outputs (2)'!$A$51:$A$56,0),MATCH(C7860,'[1]Traitement outputs (2)'!$B$51:$Q$51,0))</f>
        <v>-16.864255714989046</v>
      </c>
      <c r="N7860">
        <f>INDEX('[1]Traitement outputs (2)'!$B$34:$Q$38,MATCH(70,'[1]Traitement outputs (2)'!$A$34:$A$38,0),MATCH(C7860,'[1]Traitement outputs (2)'!$B$33:$Q$33,0))</f>
        <v>-183.77989640241771</v>
      </c>
      <c r="O7860">
        <f>INDEX('[1]Traitement outputs (2)'!$B$58:$Q$63,MATCH(70,'[1]Traitement outputs (2)'!$A$58:$A$63,0),MATCH(C7860,'[1]Traitement outputs (2)'!$B$58:$Q$58,0))</f>
        <v>16.864787616041994</v>
      </c>
      <c r="P7860">
        <f>INDEX('[1]Traitement outputs (2)'!$B$41:$Q$45,MATCH(70,'[1]Traitement outputs (2)'!$A$41:$A$45,0),MATCH(C7860,'[1]Traitement outputs (2)'!$B$40:$Q$40,0))</f>
        <v>254.15803075879367</v>
      </c>
      <c r="Q7860">
        <f>IF(K7860&lt;30,INDEX('[1]Traitement outputs (2)'!$B$51:$Q$63,MATCH(70,'[1]Traitement outputs (2)'!$A$51:$A$63,0),MATCH(C7860,'[1]Traitement outputs (2)'!$B$51:$Q$51,0)),INDEX('[1]Traitement outputs (2)'!$B$34:$Q$38,MATCH(70,'[1]Traitement outputs (2)'!$A$34:$A$38,0),MATCH(C7860,'[1]Traitement outputs (2)'!$B$33:$Q$33,0)))</f>
        <v>-183.77989640241771</v>
      </c>
      <c r="R7860">
        <f>IF(K7860&lt;30,INDEX('[1]Traitement outputs (2)'!$B$58:$Q$63,MATCH(70,'[1]Traitement outputs (2)'!$A$58:$A$63,0),MATCH(C7860,'[1]Traitement outputs (2)'!$B$58:$Q$58,0)),INDEX('[1]Traitement outputs (2)'!$B$41:$Q$45,MATCH(70,'[1]Traitement outputs (2)'!$A$41:$A$45,0),MATCH(C7860,'[1]Traitement outputs (2)'!$B$40:$Q$40,0)))</f>
        <v>254.15803075879367</v>
      </c>
      <c r="T7860">
        <f t="shared" si="734"/>
        <v>-21342.138833337085</v>
      </c>
      <c r="U7860">
        <f t="shared" si="735"/>
        <v>29515.067122381799</v>
      </c>
      <c r="X7860">
        <f t="shared" si="736"/>
        <v>0.51606358805306241</v>
      </c>
      <c r="Y7860">
        <f t="shared" si="737"/>
        <v>0.59592021577150611</v>
      </c>
    </row>
    <row r="7861" spans="1:25" x14ac:dyDescent="0.35">
      <c r="A7861" s="1">
        <v>35027.458333333336</v>
      </c>
      <c r="B7861">
        <v>20.0002</v>
      </c>
      <c r="C7861">
        <f>_xlfn.IFNA(HLOOKUP(B7861,'[1]Traitement outputs'!$B$33:$Q$33,1,TRUE),16)</f>
        <v>20</v>
      </c>
      <c r="E7861" s="1">
        <v>35027.458333333336</v>
      </c>
      <c r="F7861">
        <v>20.643799999999999</v>
      </c>
      <c r="G7861">
        <f t="shared" si="732"/>
        <v>21</v>
      </c>
      <c r="I7861" s="1">
        <v>35027.458333333336</v>
      </c>
      <c r="J7861">
        <v>4301.3</v>
      </c>
      <c r="K7861">
        <f t="shared" si="733"/>
        <v>37.039046300314823</v>
      </c>
      <c r="M7861">
        <f>INDEX('[1]Traitement outputs (2)'!$B$51:$Q$56,MATCH(70,'[1]Traitement outputs (2)'!$A$51:$A$56,0),MATCH(C7861,'[1]Traitement outputs (2)'!$B$51:$Q$51,0))</f>
        <v>-16.864255714989046</v>
      </c>
      <c r="N7861">
        <f>INDEX('[1]Traitement outputs (2)'!$B$34:$Q$38,MATCH(70,'[1]Traitement outputs (2)'!$A$34:$A$38,0),MATCH(C7861,'[1]Traitement outputs (2)'!$B$33:$Q$33,0))</f>
        <v>-183.77989640241771</v>
      </c>
      <c r="O7861">
        <f>INDEX('[1]Traitement outputs (2)'!$B$58:$Q$63,MATCH(70,'[1]Traitement outputs (2)'!$A$58:$A$63,0),MATCH(C7861,'[1]Traitement outputs (2)'!$B$58:$Q$58,0))</f>
        <v>16.864787616041994</v>
      </c>
      <c r="P7861">
        <f>INDEX('[1]Traitement outputs (2)'!$B$41:$Q$45,MATCH(70,'[1]Traitement outputs (2)'!$A$41:$A$45,0),MATCH(C7861,'[1]Traitement outputs (2)'!$B$40:$Q$40,0))</f>
        <v>254.15803075879367</v>
      </c>
      <c r="Q7861">
        <f>IF(K7861&lt;30,INDEX('[1]Traitement outputs (2)'!$B$51:$Q$63,MATCH(70,'[1]Traitement outputs (2)'!$A$51:$A$63,0),MATCH(C7861,'[1]Traitement outputs (2)'!$B$51:$Q$51,0)),INDEX('[1]Traitement outputs (2)'!$B$34:$Q$38,MATCH(70,'[1]Traitement outputs (2)'!$A$34:$A$38,0),MATCH(C7861,'[1]Traitement outputs (2)'!$B$33:$Q$33,0)))</f>
        <v>-183.77989640241771</v>
      </c>
      <c r="R7861">
        <f>IF(K7861&lt;30,INDEX('[1]Traitement outputs (2)'!$B$58:$Q$63,MATCH(70,'[1]Traitement outputs (2)'!$A$58:$A$63,0),MATCH(C7861,'[1]Traitement outputs (2)'!$B$58:$Q$58,0)),INDEX('[1]Traitement outputs (2)'!$B$41:$Q$45,MATCH(70,'[1]Traitement outputs (2)'!$A$41:$A$45,0),MATCH(C7861,'[1]Traitement outputs (2)'!$B$40:$Q$40,0)))</f>
        <v>254.15803075879367</v>
      </c>
      <c r="T7861">
        <f t="shared" si="734"/>
        <v>-21342.138833337085</v>
      </c>
      <c r="U7861">
        <f t="shared" si="735"/>
        <v>29515.067122381799</v>
      </c>
      <c r="X7861">
        <f t="shared" si="736"/>
        <v>0.51606358805306241</v>
      </c>
      <c r="Y7861">
        <f t="shared" si="737"/>
        <v>0.59592021577150611</v>
      </c>
    </row>
    <row r="7862" spans="1:25" x14ac:dyDescent="0.35">
      <c r="A7862" s="1">
        <v>35027.5</v>
      </c>
      <c r="B7862">
        <v>20.0002</v>
      </c>
      <c r="C7862">
        <f>_xlfn.IFNA(HLOOKUP(B7862,'[1]Traitement outputs'!$B$33:$Q$33,1,TRUE),16)</f>
        <v>20</v>
      </c>
      <c r="E7862" s="1">
        <v>35027.5</v>
      </c>
      <c r="F7862">
        <v>20.663</v>
      </c>
      <c r="G7862">
        <f t="shared" si="732"/>
        <v>21</v>
      </c>
      <c r="I7862" s="1">
        <v>35027.5</v>
      </c>
      <c r="J7862">
        <v>2836.5</v>
      </c>
      <c r="K7862">
        <f t="shared" si="733"/>
        <v>24.425465517597701</v>
      </c>
      <c r="M7862">
        <f>INDEX('[1]Traitement outputs (2)'!$B$51:$Q$56,MATCH(70,'[1]Traitement outputs (2)'!$A$51:$A$56,0),MATCH(C7862,'[1]Traitement outputs (2)'!$B$51:$Q$51,0))</f>
        <v>-16.864255714989046</v>
      </c>
      <c r="N7862">
        <f>INDEX('[1]Traitement outputs (2)'!$B$34:$Q$38,MATCH(70,'[1]Traitement outputs (2)'!$A$34:$A$38,0),MATCH(C7862,'[1]Traitement outputs (2)'!$B$33:$Q$33,0))</f>
        <v>-183.77989640241771</v>
      </c>
      <c r="O7862">
        <f>INDEX('[1]Traitement outputs (2)'!$B$58:$Q$63,MATCH(70,'[1]Traitement outputs (2)'!$A$58:$A$63,0),MATCH(C7862,'[1]Traitement outputs (2)'!$B$58:$Q$58,0))</f>
        <v>16.864787616041994</v>
      </c>
      <c r="P7862">
        <f>INDEX('[1]Traitement outputs (2)'!$B$41:$Q$45,MATCH(70,'[1]Traitement outputs (2)'!$A$41:$A$45,0),MATCH(C7862,'[1]Traitement outputs (2)'!$B$40:$Q$40,0))</f>
        <v>254.15803075879367</v>
      </c>
      <c r="Q7862">
        <f>IF(K7862&lt;30,INDEX('[1]Traitement outputs (2)'!$B$51:$Q$63,MATCH(70,'[1]Traitement outputs (2)'!$A$51:$A$63,0),MATCH(C7862,'[1]Traitement outputs (2)'!$B$51:$Q$51,0)),INDEX('[1]Traitement outputs (2)'!$B$34:$Q$38,MATCH(70,'[1]Traitement outputs (2)'!$A$34:$A$38,0),MATCH(C7862,'[1]Traitement outputs (2)'!$B$33:$Q$33,0)))</f>
        <v>-16.864255714989046</v>
      </c>
      <c r="R7862">
        <f>IF(K7862&lt;30,INDEX('[1]Traitement outputs (2)'!$B$58:$Q$63,MATCH(70,'[1]Traitement outputs (2)'!$A$58:$A$63,0),MATCH(C7862,'[1]Traitement outputs (2)'!$B$58:$Q$58,0)),INDEX('[1]Traitement outputs (2)'!$B$41:$Q$45,MATCH(70,'[1]Traitement outputs (2)'!$A$41:$A$45,0),MATCH(C7862,'[1]Traitement outputs (2)'!$B$40:$Q$40,0)))</f>
        <v>16.864787616041994</v>
      </c>
      <c r="T7862">
        <f t="shared" si="734"/>
        <v>-1958.42577907482</v>
      </c>
      <c r="U7862">
        <f t="shared" si="735"/>
        <v>1958.4875481058175</v>
      </c>
      <c r="X7862">
        <f t="shared" si="736"/>
        <v>4.735571455032727E-2</v>
      </c>
      <c r="Y7862">
        <f t="shared" si="737"/>
        <v>3.954259420836595E-2</v>
      </c>
    </row>
    <row r="7863" spans="1:25" x14ac:dyDescent="0.35">
      <c r="A7863" s="1">
        <v>35027.541666666664</v>
      </c>
      <c r="B7863">
        <v>20.0002</v>
      </c>
      <c r="C7863">
        <f>_xlfn.IFNA(HLOOKUP(B7863,'[1]Traitement outputs'!$B$33:$Q$33,1,TRUE),16)</f>
        <v>20</v>
      </c>
      <c r="E7863" s="1">
        <v>35027.541666666664</v>
      </c>
      <c r="F7863">
        <v>20.7395</v>
      </c>
      <c r="G7863">
        <f t="shared" si="732"/>
        <v>21</v>
      </c>
      <c r="I7863" s="1">
        <v>35027.541666666664</v>
      </c>
      <c r="J7863">
        <v>3438.18</v>
      </c>
      <c r="K7863">
        <f t="shared" si="733"/>
        <v>29.606609213218427</v>
      </c>
      <c r="M7863">
        <f>INDEX('[1]Traitement outputs (2)'!$B$51:$Q$56,MATCH(70,'[1]Traitement outputs (2)'!$A$51:$A$56,0),MATCH(C7863,'[1]Traitement outputs (2)'!$B$51:$Q$51,0))</f>
        <v>-16.864255714989046</v>
      </c>
      <c r="N7863">
        <f>INDEX('[1]Traitement outputs (2)'!$B$34:$Q$38,MATCH(70,'[1]Traitement outputs (2)'!$A$34:$A$38,0),MATCH(C7863,'[1]Traitement outputs (2)'!$B$33:$Q$33,0))</f>
        <v>-183.77989640241771</v>
      </c>
      <c r="O7863">
        <f>INDEX('[1]Traitement outputs (2)'!$B$58:$Q$63,MATCH(70,'[1]Traitement outputs (2)'!$A$58:$A$63,0),MATCH(C7863,'[1]Traitement outputs (2)'!$B$58:$Q$58,0))</f>
        <v>16.864787616041994</v>
      </c>
      <c r="P7863">
        <f>INDEX('[1]Traitement outputs (2)'!$B$41:$Q$45,MATCH(70,'[1]Traitement outputs (2)'!$A$41:$A$45,0),MATCH(C7863,'[1]Traitement outputs (2)'!$B$40:$Q$40,0))</f>
        <v>254.15803075879367</v>
      </c>
      <c r="Q7863">
        <f>IF(K7863&lt;30,INDEX('[1]Traitement outputs (2)'!$B$51:$Q$63,MATCH(70,'[1]Traitement outputs (2)'!$A$51:$A$63,0),MATCH(C7863,'[1]Traitement outputs (2)'!$B$51:$Q$51,0)),INDEX('[1]Traitement outputs (2)'!$B$34:$Q$38,MATCH(70,'[1]Traitement outputs (2)'!$A$34:$A$38,0),MATCH(C7863,'[1]Traitement outputs (2)'!$B$33:$Q$33,0)))</f>
        <v>-16.864255714989046</v>
      </c>
      <c r="R7863">
        <f>IF(K7863&lt;30,INDEX('[1]Traitement outputs (2)'!$B$58:$Q$63,MATCH(70,'[1]Traitement outputs (2)'!$A$58:$A$63,0),MATCH(C7863,'[1]Traitement outputs (2)'!$B$58:$Q$58,0)),INDEX('[1]Traitement outputs (2)'!$B$41:$Q$45,MATCH(70,'[1]Traitement outputs (2)'!$A$41:$A$45,0),MATCH(C7863,'[1]Traitement outputs (2)'!$B$40:$Q$40,0)))</f>
        <v>16.864787616041994</v>
      </c>
      <c r="T7863">
        <f t="shared" si="734"/>
        <v>-1958.42577907482</v>
      </c>
      <c r="U7863">
        <f t="shared" si="735"/>
        <v>1958.4875481058175</v>
      </c>
      <c r="X7863">
        <f t="shared" si="736"/>
        <v>4.735571455032727E-2</v>
      </c>
      <c r="Y7863">
        <f t="shared" si="737"/>
        <v>3.954259420836595E-2</v>
      </c>
    </row>
    <row r="7864" spans="1:25" x14ac:dyDescent="0.35">
      <c r="A7864" s="1">
        <v>35027.583333333336</v>
      </c>
      <c r="B7864">
        <v>20.0002</v>
      </c>
      <c r="C7864">
        <f>_xlfn.IFNA(HLOOKUP(B7864,'[1]Traitement outputs'!$B$33:$Q$33,1,TRUE),16)</f>
        <v>20</v>
      </c>
      <c r="E7864" s="1">
        <v>35027.583333333336</v>
      </c>
      <c r="F7864">
        <v>20.948599999999999</v>
      </c>
      <c r="G7864">
        <f t="shared" si="732"/>
        <v>21</v>
      </c>
      <c r="I7864" s="1">
        <v>35027.583333333336</v>
      </c>
      <c r="J7864">
        <v>2531.17</v>
      </c>
      <c r="K7864">
        <f t="shared" si="733"/>
        <v>21.796229703570518</v>
      </c>
      <c r="M7864">
        <f>INDEX('[1]Traitement outputs (2)'!$B$51:$Q$56,MATCH(70,'[1]Traitement outputs (2)'!$A$51:$A$56,0),MATCH(C7864,'[1]Traitement outputs (2)'!$B$51:$Q$51,0))</f>
        <v>-16.864255714989046</v>
      </c>
      <c r="N7864">
        <f>INDEX('[1]Traitement outputs (2)'!$B$34:$Q$38,MATCH(70,'[1]Traitement outputs (2)'!$A$34:$A$38,0),MATCH(C7864,'[1]Traitement outputs (2)'!$B$33:$Q$33,0))</f>
        <v>-183.77989640241771</v>
      </c>
      <c r="O7864">
        <f>INDEX('[1]Traitement outputs (2)'!$B$58:$Q$63,MATCH(70,'[1]Traitement outputs (2)'!$A$58:$A$63,0),MATCH(C7864,'[1]Traitement outputs (2)'!$B$58:$Q$58,0))</f>
        <v>16.864787616041994</v>
      </c>
      <c r="P7864">
        <f>INDEX('[1]Traitement outputs (2)'!$B$41:$Q$45,MATCH(70,'[1]Traitement outputs (2)'!$A$41:$A$45,0),MATCH(C7864,'[1]Traitement outputs (2)'!$B$40:$Q$40,0))</f>
        <v>254.15803075879367</v>
      </c>
      <c r="Q7864">
        <f>IF(K7864&lt;30,INDEX('[1]Traitement outputs (2)'!$B$51:$Q$63,MATCH(70,'[1]Traitement outputs (2)'!$A$51:$A$63,0),MATCH(C7864,'[1]Traitement outputs (2)'!$B$51:$Q$51,0)),INDEX('[1]Traitement outputs (2)'!$B$34:$Q$38,MATCH(70,'[1]Traitement outputs (2)'!$A$34:$A$38,0),MATCH(C7864,'[1]Traitement outputs (2)'!$B$33:$Q$33,0)))</f>
        <v>-16.864255714989046</v>
      </c>
      <c r="R7864">
        <f>IF(K7864&lt;30,INDEX('[1]Traitement outputs (2)'!$B$58:$Q$63,MATCH(70,'[1]Traitement outputs (2)'!$A$58:$A$63,0),MATCH(C7864,'[1]Traitement outputs (2)'!$B$58:$Q$58,0)),INDEX('[1]Traitement outputs (2)'!$B$41:$Q$45,MATCH(70,'[1]Traitement outputs (2)'!$A$41:$A$45,0),MATCH(C7864,'[1]Traitement outputs (2)'!$B$40:$Q$40,0)))</f>
        <v>16.864787616041994</v>
      </c>
      <c r="T7864">
        <f t="shared" si="734"/>
        <v>-1958.42577907482</v>
      </c>
      <c r="U7864">
        <f t="shared" si="735"/>
        <v>1958.4875481058175</v>
      </c>
      <c r="X7864">
        <f t="shared" si="736"/>
        <v>4.735571455032727E-2</v>
      </c>
      <c r="Y7864">
        <f t="shared" si="737"/>
        <v>3.954259420836595E-2</v>
      </c>
    </row>
    <row r="7865" spans="1:25" x14ac:dyDescent="0.35">
      <c r="A7865" s="1">
        <v>35027.625</v>
      </c>
      <c r="B7865">
        <v>20.0002</v>
      </c>
      <c r="C7865">
        <f>_xlfn.IFNA(HLOOKUP(B7865,'[1]Traitement outputs'!$B$33:$Q$33,1,TRUE),16)</f>
        <v>20</v>
      </c>
      <c r="E7865" s="1">
        <v>35027.625</v>
      </c>
      <c r="F7865">
        <v>21.070799999999998</v>
      </c>
      <c r="G7865">
        <f t="shared" si="732"/>
        <v>21</v>
      </c>
      <c r="I7865" s="1">
        <v>35027.625</v>
      </c>
      <c r="J7865">
        <v>1169.43</v>
      </c>
      <c r="K7865">
        <f t="shared" si="733"/>
        <v>10.070111806890282</v>
      </c>
      <c r="M7865">
        <f>INDEX('[1]Traitement outputs (2)'!$B$51:$Q$56,MATCH(70,'[1]Traitement outputs (2)'!$A$51:$A$56,0),MATCH(C7865,'[1]Traitement outputs (2)'!$B$51:$Q$51,0))</f>
        <v>-16.864255714989046</v>
      </c>
      <c r="N7865">
        <f>INDEX('[1]Traitement outputs (2)'!$B$34:$Q$38,MATCH(70,'[1]Traitement outputs (2)'!$A$34:$A$38,0),MATCH(C7865,'[1]Traitement outputs (2)'!$B$33:$Q$33,0))</f>
        <v>-183.77989640241771</v>
      </c>
      <c r="O7865">
        <f>INDEX('[1]Traitement outputs (2)'!$B$58:$Q$63,MATCH(70,'[1]Traitement outputs (2)'!$A$58:$A$63,0),MATCH(C7865,'[1]Traitement outputs (2)'!$B$58:$Q$58,0))</f>
        <v>16.864787616041994</v>
      </c>
      <c r="P7865">
        <f>INDEX('[1]Traitement outputs (2)'!$B$41:$Q$45,MATCH(70,'[1]Traitement outputs (2)'!$A$41:$A$45,0),MATCH(C7865,'[1]Traitement outputs (2)'!$B$40:$Q$40,0))</f>
        <v>254.15803075879367</v>
      </c>
      <c r="Q7865">
        <f>IF(K7865&lt;30,INDEX('[1]Traitement outputs (2)'!$B$51:$Q$63,MATCH(70,'[1]Traitement outputs (2)'!$A$51:$A$63,0),MATCH(C7865,'[1]Traitement outputs (2)'!$B$51:$Q$51,0)),INDEX('[1]Traitement outputs (2)'!$B$34:$Q$38,MATCH(70,'[1]Traitement outputs (2)'!$A$34:$A$38,0),MATCH(C7865,'[1]Traitement outputs (2)'!$B$33:$Q$33,0)))</f>
        <v>-16.864255714989046</v>
      </c>
      <c r="R7865">
        <f>IF(K7865&lt;30,INDEX('[1]Traitement outputs (2)'!$B$58:$Q$63,MATCH(70,'[1]Traitement outputs (2)'!$A$58:$A$63,0),MATCH(C7865,'[1]Traitement outputs (2)'!$B$58:$Q$58,0)),INDEX('[1]Traitement outputs (2)'!$B$41:$Q$45,MATCH(70,'[1]Traitement outputs (2)'!$A$41:$A$45,0),MATCH(C7865,'[1]Traitement outputs (2)'!$B$40:$Q$40,0)))</f>
        <v>16.864787616041994</v>
      </c>
      <c r="T7865">
        <f t="shared" si="734"/>
        <v>-1958.42577907482</v>
      </c>
      <c r="U7865">
        <f t="shared" si="735"/>
        <v>1958.4875481058175</v>
      </c>
      <c r="X7865">
        <f t="shared" si="736"/>
        <v>4.735571455032727E-2</v>
      </c>
      <c r="Y7865">
        <f t="shared" si="737"/>
        <v>3.954259420836595E-2</v>
      </c>
    </row>
    <row r="7866" spans="1:25" x14ac:dyDescent="0.35">
      <c r="A7866" s="1">
        <v>35027.666666666664</v>
      </c>
      <c r="B7866">
        <v>20.0002</v>
      </c>
      <c r="C7866">
        <f>_xlfn.IFNA(HLOOKUP(B7866,'[1]Traitement outputs'!$B$33:$Q$33,1,TRUE),16)</f>
        <v>20</v>
      </c>
      <c r="E7866" s="1">
        <v>35027.666666666664</v>
      </c>
      <c r="F7866">
        <v>21.116099999999999</v>
      </c>
      <c r="G7866">
        <f t="shared" si="732"/>
        <v>21</v>
      </c>
      <c r="I7866" s="1">
        <v>35027.666666666664</v>
      </c>
      <c r="J7866">
        <v>40.288800000000002</v>
      </c>
      <c r="K7866">
        <f t="shared" si="733"/>
        <v>0.34693202719738775</v>
      </c>
      <c r="M7866">
        <f>INDEX('[1]Traitement outputs (2)'!$B$51:$Q$56,MATCH(70,'[1]Traitement outputs (2)'!$A$51:$A$56,0),MATCH(C7866,'[1]Traitement outputs (2)'!$B$51:$Q$51,0))</f>
        <v>-16.864255714989046</v>
      </c>
      <c r="N7866">
        <f>INDEX('[1]Traitement outputs (2)'!$B$34:$Q$38,MATCH(70,'[1]Traitement outputs (2)'!$A$34:$A$38,0),MATCH(C7866,'[1]Traitement outputs (2)'!$B$33:$Q$33,0))</f>
        <v>-183.77989640241771</v>
      </c>
      <c r="O7866">
        <f>INDEX('[1]Traitement outputs (2)'!$B$58:$Q$63,MATCH(70,'[1]Traitement outputs (2)'!$A$58:$A$63,0),MATCH(C7866,'[1]Traitement outputs (2)'!$B$58:$Q$58,0))</f>
        <v>16.864787616041994</v>
      </c>
      <c r="P7866">
        <f>INDEX('[1]Traitement outputs (2)'!$B$41:$Q$45,MATCH(70,'[1]Traitement outputs (2)'!$A$41:$A$45,0),MATCH(C7866,'[1]Traitement outputs (2)'!$B$40:$Q$40,0))</f>
        <v>254.15803075879367</v>
      </c>
      <c r="Q7866">
        <f>IF(K7866&lt;30,INDEX('[1]Traitement outputs (2)'!$B$51:$Q$63,MATCH(70,'[1]Traitement outputs (2)'!$A$51:$A$63,0),MATCH(C7866,'[1]Traitement outputs (2)'!$B$51:$Q$51,0)),INDEX('[1]Traitement outputs (2)'!$B$34:$Q$38,MATCH(70,'[1]Traitement outputs (2)'!$A$34:$A$38,0),MATCH(C7866,'[1]Traitement outputs (2)'!$B$33:$Q$33,0)))</f>
        <v>-16.864255714989046</v>
      </c>
      <c r="R7866">
        <f>IF(K7866&lt;30,INDEX('[1]Traitement outputs (2)'!$B$58:$Q$63,MATCH(70,'[1]Traitement outputs (2)'!$A$58:$A$63,0),MATCH(C7866,'[1]Traitement outputs (2)'!$B$58:$Q$58,0)),INDEX('[1]Traitement outputs (2)'!$B$41:$Q$45,MATCH(70,'[1]Traitement outputs (2)'!$A$41:$A$45,0),MATCH(C7866,'[1]Traitement outputs (2)'!$B$40:$Q$40,0)))</f>
        <v>16.864787616041994</v>
      </c>
      <c r="T7866">
        <f t="shared" si="734"/>
        <v>-1958.42577907482</v>
      </c>
      <c r="U7866">
        <f t="shared" si="735"/>
        <v>1958.4875481058175</v>
      </c>
      <c r="X7866">
        <f t="shared" si="736"/>
        <v>4.735571455032727E-2</v>
      </c>
      <c r="Y7866">
        <f t="shared" si="737"/>
        <v>3.954259420836595E-2</v>
      </c>
    </row>
    <row r="7867" spans="1:25" x14ac:dyDescent="0.35">
      <c r="A7867" s="1">
        <v>35027.708333333336</v>
      </c>
      <c r="B7867">
        <v>20.0002</v>
      </c>
      <c r="C7867">
        <f>_xlfn.IFNA(HLOOKUP(B7867,'[1]Traitement outputs'!$B$33:$Q$33,1,TRUE),16)</f>
        <v>20</v>
      </c>
      <c r="E7867" s="1">
        <v>35027.708333333336</v>
      </c>
      <c r="F7867">
        <v>20.836300000000001</v>
      </c>
      <c r="G7867">
        <f t="shared" si="732"/>
        <v>21</v>
      </c>
      <c r="I7867" s="1">
        <v>35027.708333333336</v>
      </c>
      <c r="J7867">
        <v>0</v>
      </c>
      <c r="K7867">
        <f t="shared" si="733"/>
        <v>0</v>
      </c>
      <c r="M7867">
        <f>INDEX('[1]Traitement outputs (2)'!$B$51:$Q$56,MATCH(70,'[1]Traitement outputs (2)'!$A$51:$A$56,0),MATCH(C7867,'[1]Traitement outputs (2)'!$B$51:$Q$51,0))</f>
        <v>-16.864255714989046</v>
      </c>
      <c r="N7867">
        <f>INDEX('[1]Traitement outputs (2)'!$B$34:$Q$38,MATCH(70,'[1]Traitement outputs (2)'!$A$34:$A$38,0),MATCH(C7867,'[1]Traitement outputs (2)'!$B$33:$Q$33,0))</f>
        <v>-183.77989640241771</v>
      </c>
      <c r="O7867">
        <f>INDEX('[1]Traitement outputs (2)'!$B$58:$Q$63,MATCH(70,'[1]Traitement outputs (2)'!$A$58:$A$63,0),MATCH(C7867,'[1]Traitement outputs (2)'!$B$58:$Q$58,0))</f>
        <v>16.864787616041994</v>
      </c>
      <c r="P7867">
        <f>INDEX('[1]Traitement outputs (2)'!$B$41:$Q$45,MATCH(70,'[1]Traitement outputs (2)'!$A$41:$A$45,0),MATCH(C7867,'[1]Traitement outputs (2)'!$B$40:$Q$40,0))</f>
        <v>254.15803075879367</v>
      </c>
      <c r="Q7867">
        <f>IF(K7867&lt;30,INDEX('[1]Traitement outputs (2)'!$B$51:$Q$63,MATCH(70,'[1]Traitement outputs (2)'!$A$51:$A$63,0),MATCH(C7867,'[1]Traitement outputs (2)'!$B$51:$Q$51,0)),INDEX('[1]Traitement outputs (2)'!$B$34:$Q$38,MATCH(70,'[1]Traitement outputs (2)'!$A$34:$A$38,0),MATCH(C7867,'[1]Traitement outputs (2)'!$B$33:$Q$33,0)))</f>
        <v>-16.864255714989046</v>
      </c>
      <c r="R7867">
        <f>IF(K7867&lt;30,INDEX('[1]Traitement outputs (2)'!$B$58:$Q$63,MATCH(70,'[1]Traitement outputs (2)'!$A$58:$A$63,0),MATCH(C7867,'[1]Traitement outputs (2)'!$B$58:$Q$58,0)),INDEX('[1]Traitement outputs (2)'!$B$41:$Q$45,MATCH(70,'[1]Traitement outputs (2)'!$A$41:$A$45,0),MATCH(C7867,'[1]Traitement outputs (2)'!$B$40:$Q$40,0)))</f>
        <v>16.864787616041994</v>
      </c>
      <c r="T7867">
        <f t="shared" si="734"/>
        <v>-1958.42577907482</v>
      </c>
      <c r="U7867">
        <f t="shared" si="735"/>
        <v>1958.4875481058175</v>
      </c>
      <c r="X7867">
        <f t="shared" si="736"/>
        <v>4.735571455032727E-2</v>
      </c>
      <c r="Y7867">
        <f t="shared" si="737"/>
        <v>3.954259420836595E-2</v>
      </c>
    </row>
    <row r="7868" spans="1:25" x14ac:dyDescent="0.35">
      <c r="A7868" s="1">
        <v>35027.75</v>
      </c>
      <c r="B7868">
        <v>20.0002</v>
      </c>
      <c r="C7868">
        <f>_xlfn.IFNA(HLOOKUP(B7868,'[1]Traitement outputs'!$B$33:$Q$33,1,TRUE),16)</f>
        <v>20</v>
      </c>
      <c r="E7868" s="1">
        <v>35027.75</v>
      </c>
      <c r="F7868">
        <v>20.344899999999999</v>
      </c>
      <c r="G7868">
        <f t="shared" si="732"/>
        <v>20</v>
      </c>
      <c r="I7868" s="1">
        <v>35027.75</v>
      </c>
      <c r="J7868">
        <v>0</v>
      </c>
      <c r="K7868">
        <f t="shared" si="733"/>
        <v>0</v>
      </c>
      <c r="M7868">
        <f>INDEX('[1]Traitement outputs (2)'!$B$51:$Q$56,MATCH(70,'[1]Traitement outputs (2)'!$A$51:$A$56,0),MATCH(C7868,'[1]Traitement outputs (2)'!$B$51:$Q$51,0))</f>
        <v>-16.864255714989046</v>
      </c>
      <c r="N7868">
        <f>INDEX('[1]Traitement outputs (2)'!$B$34:$Q$38,MATCH(70,'[1]Traitement outputs (2)'!$A$34:$A$38,0),MATCH(C7868,'[1]Traitement outputs (2)'!$B$33:$Q$33,0))</f>
        <v>-183.77989640241771</v>
      </c>
      <c r="O7868">
        <f>INDEX('[1]Traitement outputs (2)'!$B$58:$Q$63,MATCH(70,'[1]Traitement outputs (2)'!$A$58:$A$63,0),MATCH(C7868,'[1]Traitement outputs (2)'!$B$58:$Q$58,0))</f>
        <v>16.864787616041994</v>
      </c>
      <c r="P7868">
        <f>INDEX('[1]Traitement outputs (2)'!$B$41:$Q$45,MATCH(70,'[1]Traitement outputs (2)'!$A$41:$A$45,0),MATCH(C7868,'[1]Traitement outputs (2)'!$B$40:$Q$40,0))</f>
        <v>254.15803075879367</v>
      </c>
      <c r="Q7868">
        <f>IF(K7868&lt;30,INDEX('[1]Traitement outputs (2)'!$B$51:$Q$63,MATCH(70,'[1]Traitement outputs (2)'!$A$51:$A$63,0),MATCH(C7868,'[1]Traitement outputs (2)'!$B$51:$Q$51,0)),INDEX('[1]Traitement outputs (2)'!$B$34:$Q$38,MATCH(70,'[1]Traitement outputs (2)'!$A$34:$A$38,0),MATCH(C7868,'[1]Traitement outputs (2)'!$B$33:$Q$33,0)))</f>
        <v>-16.864255714989046</v>
      </c>
      <c r="R7868">
        <f>IF(K7868&lt;30,INDEX('[1]Traitement outputs (2)'!$B$58:$Q$63,MATCH(70,'[1]Traitement outputs (2)'!$A$58:$A$63,0),MATCH(C7868,'[1]Traitement outputs (2)'!$B$58:$Q$58,0)),INDEX('[1]Traitement outputs (2)'!$B$41:$Q$45,MATCH(70,'[1]Traitement outputs (2)'!$A$41:$A$45,0),MATCH(C7868,'[1]Traitement outputs (2)'!$B$40:$Q$40,0)))</f>
        <v>16.864787616041994</v>
      </c>
      <c r="T7868">
        <f t="shared" si="734"/>
        <v>-1958.42577907482</v>
      </c>
      <c r="U7868">
        <f t="shared" si="735"/>
        <v>1958.4875481058175</v>
      </c>
      <c r="X7868">
        <f t="shared" si="736"/>
        <v>4.735571455032727E-2</v>
      </c>
      <c r="Y7868">
        <f t="shared" si="737"/>
        <v>3.954259420836595E-2</v>
      </c>
    </row>
    <row r="7869" spans="1:25" x14ac:dyDescent="0.35">
      <c r="A7869" s="1">
        <v>35027.791666666664</v>
      </c>
      <c r="B7869">
        <v>20.0001</v>
      </c>
      <c r="C7869">
        <f>_xlfn.IFNA(HLOOKUP(B7869,'[1]Traitement outputs'!$B$33:$Q$33,1,TRUE),16)</f>
        <v>20</v>
      </c>
      <c r="E7869" s="1">
        <v>35027.791666666664</v>
      </c>
      <c r="F7869">
        <v>19.947199999999999</v>
      </c>
      <c r="G7869">
        <f t="shared" si="732"/>
        <v>20</v>
      </c>
      <c r="I7869" s="1">
        <v>35027.791666666664</v>
      </c>
      <c r="J7869">
        <v>0</v>
      </c>
      <c r="K7869">
        <f t="shared" si="733"/>
        <v>0</v>
      </c>
      <c r="M7869">
        <f>INDEX('[1]Traitement outputs (2)'!$B$51:$Q$56,MATCH(70,'[1]Traitement outputs (2)'!$A$51:$A$56,0),MATCH(C7869,'[1]Traitement outputs (2)'!$B$51:$Q$51,0))</f>
        <v>-16.864255714989046</v>
      </c>
      <c r="N7869">
        <f>INDEX('[1]Traitement outputs (2)'!$B$34:$Q$38,MATCH(70,'[1]Traitement outputs (2)'!$A$34:$A$38,0),MATCH(C7869,'[1]Traitement outputs (2)'!$B$33:$Q$33,0))</f>
        <v>-183.77989640241771</v>
      </c>
      <c r="O7869">
        <f>INDEX('[1]Traitement outputs (2)'!$B$58:$Q$63,MATCH(70,'[1]Traitement outputs (2)'!$A$58:$A$63,0),MATCH(C7869,'[1]Traitement outputs (2)'!$B$58:$Q$58,0))</f>
        <v>16.864787616041994</v>
      </c>
      <c r="P7869">
        <f>INDEX('[1]Traitement outputs (2)'!$B$41:$Q$45,MATCH(70,'[1]Traitement outputs (2)'!$A$41:$A$45,0),MATCH(C7869,'[1]Traitement outputs (2)'!$B$40:$Q$40,0))</f>
        <v>254.15803075879367</v>
      </c>
      <c r="Q7869">
        <f>IF(K7869&lt;30,INDEX('[1]Traitement outputs (2)'!$B$51:$Q$63,MATCH(70,'[1]Traitement outputs (2)'!$A$51:$A$63,0),MATCH(C7869,'[1]Traitement outputs (2)'!$B$51:$Q$51,0)),INDEX('[1]Traitement outputs (2)'!$B$34:$Q$38,MATCH(70,'[1]Traitement outputs (2)'!$A$34:$A$38,0),MATCH(C7869,'[1]Traitement outputs (2)'!$B$33:$Q$33,0)))</f>
        <v>-16.864255714989046</v>
      </c>
      <c r="R7869">
        <f>IF(K7869&lt;30,INDEX('[1]Traitement outputs (2)'!$B$58:$Q$63,MATCH(70,'[1]Traitement outputs (2)'!$A$58:$A$63,0),MATCH(C7869,'[1]Traitement outputs (2)'!$B$58:$Q$58,0)),INDEX('[1]Traitement outputs (2)'!$B$41:$Q$45,MATCH(70,'[1]Traitement outputs (2)'!$A$41:$A$45,0),MATCH(C7869,'[1]Traitement outputs (2)'!$B$40:$Q$40,0)))</f>
        <v>16.864787616041994</v>
      </c>
      <c r="T7869">
        <f t="shared" si="734"/>
        <v>-1958.42577907482</v>
      </c>
      <c r="U7869">
        <f t="shared" si="735"/>
        <v>1958.4875481058175</v>
      </c>
      <c r="X7869">
        <f t="shared" si="736"/>
        <v>4.735571455032727E-2</v>
      </c>
      <c r="Y7869">
        <f t="shared" si="737"/>
        <v>3.954259420836595E-2</v>
      </c>
    </row>
    <row r="7870" spans="1:25" x14ac:dyDescent="0.35">
      <c r="A7870" s="1">
        <v>35027.833333333336</v>
      </c>
      <c r="B7870">
        <v>20.0001</v>
      </c>
      <c r="C7870">
        <f>_xlfn.IFNA(HLOOKUP(B7870,'[1]Traitement outputs'!$B$33:$Q$33,1,TRUE),16)</f>
        <v>20</v>
      </c>
      <c r="E7870" s="1">
        <v>35027.833333333336</v>
      </c>
      <c r="F7870">
        <v>19.655100000000001</v>
      </c>
      <c r="G7870">
        <f t="shared" si="732"/>
        <v>20</v>
      </c>
      <c r="I7870" s="1">
        <v>35027.833333333336</v>
      </c>
      <c r="J7870">
        <v>0</v>
      </c>
      <c r="K7870">
        <f t="shared" si="733"/>
        <v>0</v>
      </c>
      <c r="M7870">
        <f>INDEX('[1]Traitement outputs (2)'!$B$51:$Q$56,MATCH(70,'[1]Traitement outputs (2)'!$A$51:$A$56,0),MATCH(C7870,'[1]Traitement outputs (2)'!$B$51:$Q$51,0))</f>
        <v>-16.864255714989046</v>
      </c>
      <c r="N7870">
        <f>INDEX('[1]Traitement outputs (2)'!$B$34:$Q$38,MATCH(70,'[1]Traitement outputs (2)'!$A$34:$A$38,0),MATCH(C7870,'[1]Traitement outputs (2)'!$B$33:$Q$33,0))</f>
        <v>-183.77989640241771</v>
      </c>
      <c r="O7870">
        <f>INDEX('[1]Traitement outputs (2)'!$B$58:$Q$63,MATCH(70,'[1]Traitement outputs (2)'!$A$58:$A$63,0),MATCH(C7870,'[1]Traitement outputs (2)'!$B$58:$Q$58,0))</f>
        <v>16.864787616041994</v>
      </c>
      <c r="P7870">
        <f>INDEX('[1]Traitement outputs (2)'!$B$41:$Q$45,MATCH(70,'[1]Traitement outputs (2)'!$A$41:$A$45,0),MATCH(C7870,'[1]Traitement outputs (2)'!$B$40:$Q$40,0))</f>
        <v>254.15803075879367</v>
      </c>
      <c r="Q7870">
        <f>IF(K7870&lt;30,INDEX('[1]Traitement outputs (2)'!$B$51:$Q$63,MATCH(70,'[1]Traitement outputs (2)'!$A$51:$A$63,0),MATCH(C7870,'[1]Traitement outputs (2)'!$B$51:$Q$51,0)),INDEX('[1]Traitement outputs (2)'!$B$34:$Q$38,MATCH(70,'[1]Traitement outputs (2)'!$A$34:$A$38,0),MATCH(C7870,'[1]Traitement outputs (2)'!$B$33:$Q$33,0)))</f>
        <v>-16.864255714989046</v>
      </c>
      <c r="R7870">
        <f>IF(K7870&lt;30,INDEX('[1]Traitement outputs (2)'!$B$58:$Q$63,MATCH(70,'[1]Traitement outputs (2)'!$A$58:$A$63,0),MATCH(C7870,'[1]Traitement outputs (2)'!$B$58:$Q$58,0)),INDEX('[1]Traitement outputs (2)'!$B$41:$Q$45,MATCH(70,'[1]Traitement outputs (2)'!$A$41:$A$45,0),MATCH(C7870,'[1]Traitement outputs (2)'!$B$40:$Q$40,0)))</f>
        <v>16.864787616041994</v>
      </c>
      <c r="T7870">
        <f t="shared" si="734"/>
        <v>-1958.42577907482</v>
      </c>
      <c r="U7870">
        <f t="shared" si="735"/>
        <v>1958.4875481058175</v>
      </c>
      <c r="X7870">
        <f t="shared" si="736"/>
        <v>4.735571455032727E-2</v>
      </c>
      <c r="Y7870">
        <f t="shared" si="737"/>
        <v>3.954259420836595E-2</v>
      </c>
    </row>
    <row r="7871" spans="1:25" x14ac:dyDescent="0.35">
      <c r="A7871" s="1">
        <v>35027.875</v>
      </c>
      <c r="B7871">
        <v>16.0885</v>
      </c>
      <c r="C7871">
        <f>_xlfn.IFNA(HLOOKUP(B7871,'[1]Traitement outputs'!$B$33:$Q$33,1,TRUE),16)</f>
        <v>16</v>
      </c>
      <c r="E7871" s="1">
        <v>35027.875</v>
      </c>
      <c r="F7871">
        <v>24.188199999999998</v>
      </c>
      <c r="G7871">
        <f t="shared" si="732"/>
        <v>24</v>
      </c>
      <c r="I7871" s="1">
        <v>35027.875</v>
      </c>
      <c r="J7871">
        <v>0</v>
      </c>
      <c r="K7871">
        <f t="shared" si="733"/>
        <v>0</v>
      </c>
      <c r="M7871">
        <f>INDEX('[1]Traitement outputs (2)'!$B$51:$Q$56,MATCH(70,'[1]Traitement outputs (2)'!$A$51:$A$56,0),MATCH(C7871,'[1]Traitement outputs (2)'!$B$51:$Q$51,0))</f>
        <v>-27.907128105419115</v>
      </c>
      <c r="N7871">
        <f>INDEX('[1]Traitement outputs (2)'!$B$34:$Q$38,MATCH(70,'[1]Traitement outputs (2)'!$A$34:$A$38,0),MATCH(C7871,'[1]Traitement outputs (2)'!$B$33:$Q$33,0))</f>
        <v>-87.65601603539298</v>
      </c>
      <c r="O7871">
        <f>INDEX('[1]Traitement outputs (2)'!$B$58:$Q$63,MATCH(70,'[1]Traitement outputs (2)'!$A$58:$A$63,0),MATCH(C7871,'[1]Traitement outputs (2)'!$B$58:$Q$58,0))</f>
        <v>27.907128104236733</v>
      </c>
      <c r="P7871">
        <f>INDEX('[1]Traitement outputs (2)'!$B$41:$Q$45,MATCH(70,'[1]Traitement outputs (2)'!$A$41:$A$45,0),MATCH(C7871,'[1]Traitement outputs (2)'!$B$40:$Q$40,0))</f>
        <v>158.03405896601754</v>
      </c>
      <c r="Q7871">
        <f>IF(K7871&lt;30,INDEX('[1]Traitement outputs (2)'!$B$51:$Q$63,MATCH(70,'[1]Traitement outputs (2)'!$A$51:$A$63,0),MATCH(C7871,'[1]Traitement outputs (2)'!$B$51:$Q$51,0)),INDEX('[1]Traitement outputs (2)'!$B$34:$Q$38,MATCH(70,'[1]Traitement outputs (2)'!$A$34:$A$38,0),MATCH(C7871,'[1]Traitement outputs (2)'!$B$33:$Q$33,0)))</f>
        <v>-27.907128105419115</v>
      </c>
      <c r="R7871">
        <f>IF(K7871&lt;30,INDEX('[1]Traitement outputs (2)'!$B$58:$Q$63,MATCH(70,'[1]Traitement outputs (2)'!$A$58:$A$63,0),MATCH(C7871,'[1]Traitement outputs (2)'!$B$58:$Q$58,0)),INDEX('[1]Traitement outputs (2)'!$B$41:$Q$45,MATCH(70,'[1]Traitement outputs (2)'!$A$41:$A$45,0),MATCH(C7871,'[1]Traitement outputs (2)'!$B$40:$Q$40,0)))</f>
        <v>27.907128104236733</v>
      </c>
      <c r="T7871">
        <f t="shared" si="734"/>
        <v>-3240.8212983285953</v>
      </c>
      <c r="U7871">
        <f t="shared" si="735"/>
        <v>3240.8212981912866</v>
      </c>
      <c r="X7871">
        <f t="shared" si="736"/>
        <v>7.8364679403255921E-2</v>
      </c>
      <c r="Y7871">
        <f t="shared" si="737"/>
        <v>6.5433390996103388E-2</v>
      </c>
    </row>
    <row r="7872" spans="1:25" x14ac:dyDescent="0.35">
      <c r="A7872" s="1">
        <v>35027.916666666664</v>
      </c>
      <c r="B7872">
        <v>16.001000000000001</v>
      </c>
      <c r="C7872">
        <f>_xlfn.IFNA(HLOOKUP(B7872,'[1]Traitement outputs'!$B$33:$Q$33,1,TRUE),16)</f>
        <v>16</v>
      </c>
      <c r="E7872" s="1">
        <v>35027.916666666664</v>
      </c>
      <c r="F7872">
        <v>23.596800000000002</v>
      </c>
      <c r="G7872">
        <f t="shared" si="732"/>
        <v>24</v>
      </c>
      <c r="I7872" s="1">
        <v>35027.916666666664</v>
      </c>
      <c r="J7872">
        <v>0</v>
      </c>
      <c r="K7872">
        <f t="shared" si="733"/>
        <v>0</v>
      </c>
      <c r="M7872">
        <f>INDEX('[1]Traitement outputs (2)'!$B$51:$Q$56,MATCH(70,'[1]Traitement outputs (2)'!$A$51:$A$56,0),MATCH(C7872,'[1]Traitement outputs (2)'!$B$51:$Q$51,0))</f>
        <v>-27.907128105419115</v>
      </c>
      <c r="N7872">
        <f>INDEX('[1]Traitement outputs (2)'!$B$34:$Q$38,MATCH(70,'[1]Traitement outputs (2)'!$A$34:$A$38,0),MATCH(C7872,'[1]Traitement outputs (2)'!$B$33:$Q$33,0))</f>
        <v>-87.65601603539298</v>
      </c>
      <c r="O7872">
        <f>INDEX('[1]Traitement outputs (2)'!$B$58:$Q$63,MATCH(70,'[1]Traitement outputs (2)'!$A$58:$A$63,0),MATCH(C7872,'[1]Traitement outputs (2)'!$B$58:$Q$58,0))</f>
        <v>27.907128104236733</v>
      </c>
      <c r="P7872">
        <f>INDEX('[1]Traitement outputs (2)'!$B$41:$Q$45,MATCH(70,'[1]Traitement outputs (2)'!$A$41:$A$45,0),MATCH(C7872,'[1]Traitement outputs (2)'!$B$40:$Q$40,0))</f>
        <v>158.03405896601754</v>
      </c>
      <c r="Q7872">
        <f>IF(K7872&lt;30,INDEX('[1]Traitement outputs (2)'!$B$51:$Q$63,MATCH(70,'[1]Traitement outputs (2)'!$A$51:$A$63,0),MATCH(C7872,'[1]Traitement outputs (2)'!$B$51:$Q$51,0)),INDEX('[1]Traitement outputs (2)'!$B$34:$Q$38,MATCH(70,'[1]Traitement outputs (2)'!$A$34:$A$38,0),MATCH(C7872,'[1]Traitement outputs (2)'!$B$33:$Q$33,0)))</f>
        <v>-27.907128105419115</v>
      </c>
      <c r="R7872">
        <f>IF(K7872&lt;30,INDEX('[1]Traitement outputs (2)'!$B$58:$Q$63,MATCH(70,'[1]Traitement outputs (2)'!$A$58:$A$63,0),MATCH(C7872,'[1]Traitement outputs (2)'!$B$58:$Q$58,0)),INDEX('[1]Traitement outputs (2)'!$B$41:$Q$45,MATCH(70,'[1]Traitement outputs (2)'!$A$41:$A$45,0),MATCH(C7872,'[1]Traitement outputs (2)'!$B$40:$Q$40,0)))</f>
        <v>27.907128104236733</v>
      </c>
      <c r="T7872">
        <f t="shared" si="734"/>
        <v>-3240.8212983285953</v>
      </c>
      <c r="U7872">
        <f t="shared" si="735"/>
        <v>3240.8212981912866</v>
      </c>
      <c r="X7872">
        <f t="shared" si="736"/>
        <v>7.8364679403255921E-2</v>
      </c>
      <c r="Y7872">
        <f t="shared" si="737"/>
        <v>6.5433390996103388E-2</v>
      </c>
    </row>
    <row r="7873" spans="1:25" x14ac:dyDescent="0.35">
      <c r="A7873" s="1">
        <v>35027.958333333336</v>
      </c>
      <c r="B7873">
        <v>16.0001</v>
      </c>
      <c r="C7873">
        <f>_xlfn.IFNA(HLOOKUP(B7873,'[1]Traitement outputs'!$B$33:$Q$33,1,TRUE),16)</f>
        <v>16</v>
      </c>
      <c r="E7873" s="1">
        <v>35027.958333333336</v>
      </c>
      <c r="F7873">
        <v>23.444500000000001</v>
      </c>
      <c r="G7873">
        <f t="shared" si="732"/>
        <v>23</v>
      </c>
      <c r="I7873" s="1">
        <v>35027.958333333336</v>
      </c>
      <c r="J7873">
        <v>0</v>
      </c>
      <c r="K7873">
        <f t="shared" si="733"/>
        <v>0</v>
      </c>
      <c r="M7873">
        <f>INDEX('[1]Traitement outputs (2)'!$B$51:$Q$56,MATCH(70,'[1]Traitement outputs (2)'!$A$51:$A$56,0),MATCH(C7873,'[1]Traitement outputs (2)'!$B$51:$Q$51,0))</f>
        <v>-27.907128105419115</v>
      </c>
      <c r="N7873">
        <f>INDEX('[1]Traitement outputs (2)'!$B$34:$Q$38,MATCH(70,'[1]Traitement outputs (2)'!$A$34:$A$38,0),MATCH(C7873,'[1]Traitement outputs (2)'!$B$33:$Q$33,0))</f>
        <v>-87.65601603539298</v>
      </c>
      <c r="O7873">
        <f>INDEX('[1]Traitement outputs (2)'!$B$58:$Q$63,MATCH(70,'[1]Traitement outputs (2)'!$A$58:$A$63,0),MATCH(C7873,'[1]Traitement outputs (2)'!$B$58:$Q$58,0))</f>
        <v>27.907128104236733</v>
      </c>
      <c r="P7873">
        <f>INDEX('[1]Traitement outputs (2)'!$B$41:$Q$45,MATCH(70,'[1]Traitement outputs (2)'!$A$41:$A$45,0),MATCH(C7873,'[1]Traitement outputs (2)'!$B$40:$Q$40,0))</f>
        <v>158.03405896601754</v>
      </c>
      <c r="Q7873">
        <f>IF(K7873&lt;30,INDEX('[1]Traitement outputs (2)'!$B$51:$Q$63,MATCH(70,'[1]Traitement outputs (2)'!$A$51:$A$63,0),MATCH(C7873,'[1]Traitement outputs (2)'!$B$51:$Q$51,0)),INDEX('[1]Traitement outputs (2)'!$B$34:$Q$38,MATCH(70,'[1]Traitement outputs (2)'!$A$34:$A$38,0),MATCH(C7873,'[1]Traitement outputs (2)'!$B$33:$Q$33,0)))</f>
        <v>-27.907128105419115</v>
      </c>
      <c r="R7873">
        <f>IF(K7873&lt;30,INDEX('[1]Traitement outputs (2)'!$B$58:$Q$63,MATCH(70,'[1]Traitement outputs (2)'!$A$58:$A$63,0),MATCH(C7873,'[1]Traitement outputs (2)'!$B$58:$Q$58,0)),INDEX('[1]Traitement outputs (2)'!$B$41:$Q$45,MATCH(70,'[1]Traitement outputs (2)'!$A$41:$A$45,0),MATCH(C7873,'[1]Traitement outputs (2)'!$B$40:$Q$40,0)))</f>
        <v>27.907128104236733</v>
      </c>
      <c r="T7873">
        <f t="shared" si="734"/>
        <v>-3240.8212983285953</v>
      </c>
      <c r="U7873">
        <f t="shared" si="735"/>
        <v>3240.8212981912866</v>
      </c>
      <c r="X7873">
        <f t="shared" si="736"/>
        <v>7.8364679403255921E-2</v>
      </c>
      <c r="Y7873">
        <f t="shared" si="737"/>
        <v>6.5433390996103388E-2</v>
      </c>
    </row>
    <row r="7874" spans="1:25" x14ac:dyDescent="0.35">
      <c r="A7874" s="1">
        <v>35028</v>
      </c>
      <c r="B7874">
        <v>16.0001</v>
      </c>
      <c r="C7874">
        <f>_xlfn.IFNA(HLOOKUP(B7874,'[1]Traitement outputs'!$B$33:$Q$33,1,TRUE),16)</f>
        <v>16</v>
      </c>
      <c r="E7874" s="1">
        <v>35028</v>
      </c>
      <c r="F7874">
        <v>23.598700000000001</v>
      </c>
      <c r="G7874">
        <f t="shared" si="732"/>
        <v>24</v>
      </c>
      <c r="I7874" s="1">
        <v>35028</v>
      </c>
      <c r="J7874">
        <v>0</v>
      </c>
      <c r="K7874">
        <f t="shared" si="733"/>
        <v>0</v>
      </c>
      <c r="M7874">
        <f>INDEX('[1]Traitement outputs (2)'!$B$51:$Q$56,MATCH(70,'[1]Traitement outputs (2)'!$A$51:$A$56,0),MATCH(C7874,'[1]Traitement outputs (2)'!$B$51:$Q$51,0))</f>
        <v>-27.907128105419115</v>
      </c>
      <c r="N7874">
        <f>INDEX('[1]Traitement outputs (2)'!$B$34:$Q$38,MATCH(70,'[1]Traitement outputs (2)'!$A$34:$A$38,0),MATCH(C7874,'[1]Traitement outputs (2)'!$B$33:$Q$33,0))</f>
        <v>-87.65601603539298</v>
      </c>
      <c r="O7874">
        <f>INDEX('[1]Traitement outputs (2)'!$B$58:$Q$63,MATCH(70,'[1]Traitement outputs (2)'!$A$58:$A$63,0),MATCH(C7874,'[1]Traitement outputs (2)'!$B$58:$Q$58,0))</f>
        <v>27.907128104236733</v>
      </c>
      <c r="P7874">
        <f>INDEX('[1]Traitement outputs (2)'!$B$41:$Q$45,MATCH(70,'[1]Traitement outputs (2)'!$A$41:$A$45,0),MATCH(C7874,'[1]Traitement outputs (2)'!$B$40:$Q$40,0))</f>
        <v>158.03405896601754</v>
      </c>
      <c r="Q7874">
        <f>IF(K7874&lt;30,INDEX('[1]Traitement outputs (2)'!$B$51:$Q$63,MATCH(70,'[1]Traitement outputs (2)'!$A$51:$A$63,0),MATCH(C7874,'[1]Traitement outputs (2)'!$B$51:$Q$51,0)),INDEX('[1]Traitement outputs (2)'!$B$34:$Q$38,MATCH(70,'[1]Traitement outputs (2)'!$A$34:$A$38,0),MATCH(C7874,'[1]Traitement outputs (2)'!$B$33:$Q$33,0)))</f>
        <v>-27.907128105419115</v>
      </c>
      <c r="R7874">
        <f>IF(K7874&lt;30,INDEX('[1]Traitement outputs (2)'!$B$58:$Q$63,MATCH(70,'[1]Traitement outputs (2)'!$A$58:$A$63,0),MATCH(C7874,'[1]Traitement outputs (2)'!$B$58:$Q$58,0)),INDEX('[1]Traitement outputs (2)'!$B$41:$Q$45,MATCH(70,'[1]Traitement outputs (2)'!$A$41:$A$45,0),MATCH(C7874,'[1]Traitement outputs (2)'!$B$40:$Q$40,0)))</f>
        <v>27.907128104236733</v>
      </c>
      <c r="T7874">
        <f t="shared" si="734"/>
        <v>-3240.8212983285953</v>
      </c>
      <c r="U7874">
        <f t="shared" si="735"/>
        <v>3240.8212981912866</v>
      </c>
      <c r="X7874">
        <f t="shared" si="736"/>
        <v>7.8364679403255921E-2</v>
      </c>
      <c r="Y7874">
        <f t="shared" si="737"/>
        <v>6.5433390996103388E-2</v>
      </c>
    </row>
    <row r="7875" spans="1:25" x14ac:dyDescent="0.35">
      <c r="A7875" s="1">
        <v>35028.041666666664</v>
      </c>
      <c r="B7875">
        <v>16.0001</v>
      </c>
      <c r="C7875">
        <f>_xlfn.IFNA(HLOOKUP(B7875,'[1]Traitement outputs'!$B$33:$Q$33,1,TRUE),16)</f>
        <v>16</v>
      </c>
      <c r="E7875" s="1">
        <v>35028.041666666664</v>
      </c>
      <c r="F7875">
        <v>23.543199999999999</v>
      </c>
      <c r="G7875">
        <f t="shared" ref="G7875:G7938" si="738">ROUND(F7875,0)</f>
        <v>24</v>
      </c>
      <c r="I7875" s="1">
        <v>35028.041666666664</v>
      </c>
      <c r="J7875">
        <v>0</v>
      </c>
      <c r="K7875">
        <f t="shared" ref="K7875:K7938" si="739">J7875/$AB$2</f>
        <v>0</v>
      </c>
      <c r="M7875">
        <f>INDEX('[1]Traitement outputs (2)'!$B$51:$Q$56,MATCH(70,'[1]Traitement outputs (2)'!$A$51:$A$56,0),MATCH(C7875,'[1]Traitement outputs (2)'!$B$51:$Q$51,0))</f>
        <v>-27.907128105419115</v>
      </c>
      <c r="N7875">
        <f>INDEX('[1]Traitement outputs (2)'!$B$34:$Q$38,MATCH(70,'[1]Traitement outputs (2)'!$A$34:$A$38,0),MATCH(C7875,'[1]Traitement outputs (2)'!$B$33:$Q$33,0))</f>
        <v>-87.65601603539298</v>
      </c>
      <c r="O7875">
        <f>INDEX('[1]Traitement outputs (2)'!$B$58:$Q$63,MATCH(70,'[1]Traitement outputs (2)'!$A$58:$A$63,0),MATCH(C7875,'[1]Traitement outputs (2)'!$B$58:$Q$58,0))</f>
        <v>27.907128104236733</v>
      </c>
      <c r="P7875">
        <f>INDEX('[1]Traitement outputs (2)'!$B$41:$Q$45,MATCH(70,'[1]Traitement outputs (2)'!$A$41:$A$45,0),MATCH(C7875,'[1]Traitement outputs (2)'!$B$40:$Q$40,0))</f>
        <v>158.03405896601754</v>
      </c>
      <c r="Q7875">
        <f>IF(K7875&lt;30,INDEX('[1]Traitement outputs (2)'!$B$51:$Q$63,MATCH(70,'[1]Traitement outputs (2)'!$A$51:$A$63,0),MATCH(C7875,'[1]Traitement outputs (2)'!$B$51:$Q$51,0)),INDEX('[1]Traitement outputs (2)'!$B$34:$Q$38,MATCH(70,'[1]Traitement outputs (2)'!$A$34:$A$38,0),MATCH(C7875,'[1]Traitement outputs (2)'!$B$33:$Q$33,0)))</f>
        <v>-27.907128105419115</v>
      </c>
      <c r="R7875">
        <f>IF(K7875&lt;30,INDEX('[1]Traitement outputs (2)'!$B$58:$Q$63,MATCH(70,'[1]Traitement outputs (2)'!$A$58:$A$63,0),MATCH(C7875,'[1]Traitement outputs (2)'!$B$58:$Q$58,0)),INDEX('[1]Traitement outputs (2)'!$B$41:$Q$45,MATCH(70,'[1]Traitement outputs (2)'!$A$41:$A$45,0),MATCH(C7875,'[1]Traitement outputs (2)'!$B$40:$Q$40,0)))</f>
        <v>27.907128104236733</v>
      </c>
      <c r="T7875">
        <f t="shared" ref="T7875:T7938" si="740">Q7875*$AB$2</f>
        <v>-3240.8212983285953</v>
      </c>
      <c r="U7875">
        <f t="shared" ref="U7875:U7938" si="741">R7875*$AB$2</f>
        <v>3240.8212981912866</v>
      </c>
      <c r="X7875">
        <f t="shared" ref="X7875:X7938" si="742">T7875/$V$2</f>
        <v>7.8364679403255921E-2</v>
      </c>
      <c r="Y7875">
        <f t="shared" ref="Y7875:Y7938" si="743">U7875/$W$2</f>
        <v>6.5433390996103388E-2</v>
      </c>
    </row>
    <row r="7876" spans="1:25" x14ac:dyDescent="0.35">
      <c r="A7876" s="1">
        <v>35028.083333333336</v>
      </c>
      <c r="B7876">
        <v>16.0001</v>
      </c>
      <c r="C7876">
        <f>_xlfn.IFNA(HLOOKUP(B7876,'[1]Traitement outputs'!$B$33:$Q$33,1,TRUE),16)</f>
        <v>16</v>
      </c>
      <c r="E7876" s="1">
        <v>35028.083333333336</v>
      </c>
      <c r="F7876">
        <v>22.981200000000001</v>
      </c>
      <c r="G7876">
        <f t="shared" si="738"/>
        <v>23</v>
      </c>
      <c r="I7876" s="1">
        <v>35028.083333333336</v>
      </c>
      <c r="J7876">
        <v>0</v>
      </c>
      <c r="K7876">
        <f t="shared" si="739"/>
        <v>0</v>
      </c>
      <c r="M7876">
        <f>INDEX('[1]Traitement outputs (2)'!$B$51:$Q$56,MATCH(70,'[1]Traitement outputs (2)'!$A$51:$A$56,0),MATCH(C7876,'[1]Traitement outputs (2)'!$B$51:$Q$51,0))</f>
        <v>-27.907128105419115</v>
      </c>
      <c r="N7876">
        <f>INDEX('[1]Traitement outputs (2)'!$B$34:$Q$38,MATCH(70,'[1]Traitement outputs (2)'!$A$34:$A$38,0),MATCH(C7876,'[1]Traitement outputs (2)'!$B$33:$Q$33,0))</f>
        <v>-87.65601603539298</v>
      </c>
      <c r="O7876">
        <f>INDEX('[1]Traitement outputs (2)'!$B$58:$Q$63,MATCH(70,'[1]Traitement outputs (2)'!$A$58:$A$63,0),MATCH(C7876,'[1]Traitement outputs (2)'!$B$58:$Q$58,0))</f>
        <v>27.907128104236733</v>
      </c>
      <c r="P7876">
        <f>INDEX('[1]Traitement outputs (2)'!$B$41:$Q$45,MATCH(70,'[1]Traitement outputs (2)'!$A$41:$A$45,0),MATCH(C7876,'[1]Traitement outputs (2)'!$B$40:$Q$40,0))</f>
        <v>158.03405896601754</v>
      </c>
      <c r="Q7876">
        <f>IF(K7876&lt;30,INDEX('[1]Traitement outputs (2)'!$B$51:$Q$63,MATCH(70,'[1]Traitement outputs (2)'!$A$51:$A$63,0),MATCH(C7876,'[1]Traitement outputs (2)'!$B$51:$Q$51,0)),INDEX('[1]Traitement outputs (2)'!$B$34:$Q$38,MATCH(70,'[1]Traitement outputs (2)'!$A$34:$A$38,0),MATCH(C7876,'[1]Traitement outputs (2)'!$B$33:$Q$33,0)))</f>
        <v>-27.907128105419115</v>
      </c>
      <c r="R7876">
        <f>IF(K7876&lt;30,INDEX('[1]Traitement outputs (2)'!$B$58:$Q$63,MATCH(70,'[1]Traitement outputs (2)'!$A$58:$A$63,0),MATCH(C7876,'[1]Traitement outputs (2)'!$B$58:$Q$58,0)),INDEX('[1]Traitement outputs (2)'!$B$41:$Q$45,MATCH(70,'[1]Traitement outputs (2)'!$A$41:$A$45,0),MATCH(C7876,'[1]Traitement outputs (2)'!$B$40:$Q$40,0)))</f>
        <v>27.907128104236733</v>
      </c>
      <c r="T7876">
        <f t="shared" si="740"/>
        <v>-3240.8212983285953</v>
      </c>
      <c r="U7876">
        <f t="shared" si="741"/>
        <v>3240.8212981912866</v>
      </c>
      <c r="X7876">
        <f t="shared" si="742"/>
        <v>7.8364679403255921E-2</v>
      </c>
      <c r="Y7876">
        <f t="shared" si="743"/>
        <v>6.5433390996103388E-2</v>
      </c>
    </row>
    <row r="7877" spans="1:25" x14ac:dyDescent="0.35">
      <c r="A7877" s="1">
        <v>35028.125</v>
      </c>
      <c r="B7877">
        <v>16.0001</v>
      </c>
      <c r="C7877">
        <f>_xlfn.IFNA(HLOOKUP(B7877,'[1]Traitement outputs'!$B$33:$Q$33,1,TRUE),16)</f>
        <v>16</v>
      </c>
      <c r="E7877" s="1">
        <v>35028.125</v>
      </c>
      <c r="F7877">
        <v>22.441400000000002</v>
      </c>
      <c r="G7877">
        <f t="shared" si="738"/>
        <v>22</v>
      </c>
      <c r="I7877" s="1">
        <v>35028.125</v>
      </c>
      <c r="J7877">
        <v>0</v>
      </c>
      <c r="K7877">
        <f t="shared" si="739"/>
        <v>0</v>
      </c>
      <c r="M7877">
        <f>INDEX('[1]Traitement outputs (2)'!$B$51:$Q$56,MATCH(70,'[1]Traitement outputs (2)'!$A$51:$A$56,0),MATCH(C7877,'[1]Traitement outputs (2)'!$B$51:$Q$51,0))</f>
        <v>-27.907128105419115</v>
      </c>
      <c r="N7877">
        <f>INDEX('[1]Traitement outputs (2)'!$B$34:$Q$38,MATCH(70,'[1]Traitement outputs (2)'!$A$34:$A$38,0),MATCH(C7877,'[1]Traitement outputs (2)'!$B$33:$Q$33,0))</f>
        <v>-87.65601603539298</v>
      </c>
      <c r="O7877">
        <f>INDEX('[1]Traitement outputs (2)'!$B$58:$Q$63,MATCH(70,'[1]Traitement outputs (2)'!$A$58:$A$63,0),MATCH(C7877,'[1]Traitement outputs (2)'!$B$58:$Q$58,0))</f>
        <v>27.907128104236733</v>
      </c>
      <c r="P7877">
        <f>INDEX('[1]Traitement outputs (2)'!$B$41:$Q$45,MATCH(70,'[1]Traitement outputs (2)'!$A$41:$A$45,0),MATCH(C7877,'[1]Traitement outputs (2)'!$B$40:$Q$40,0))</f>
        <v>158.03405896601754</v>
      </c>
      <c r="Q7877">
        <f>IF(K7877&lt;30,INDEX('[1]Traitement outputs (2)'!$B$51:$Q$63,MATCH(70,'[1]Traitement outputs (2)'!$A$51:$A$63,0),MATCH(C7877,'[1]Traitement outputs (2)'!$B$51:$Q$51,0)),INDEX('[1]Traitement outputs (2)'!$B$34:$Q$38,MATCH(70,'[1]Traitement outputs (2)'!$A$34:$A$38,0),MATCH(C7877,'[1]Traitement outputs (2)'!$B$33:$Q$33,0)))</f>
        <v>-27.907128105419115</v>
      </c>
      <c r="R7877">
        <f>IF(K7877&lt;30,INDEX('[1]Traitement outputs (2)'!$B$58:$Q$63,MATCH(70,'[1]Traitement outputs (2)'!$A$58:$A$63,0),MATCH(C7877,'[1]Traitement outputs (2)'!$B$58:$Q$58,0)),INDEX('[1]Traitement outputs (2)'!$B$41:$Q$45,MATCH(70,'[1]Traitement outputs (2)'!$A$41:$A$45,0),MATCH(C7877,'[1]Traitement outputs (2)'!$B$40:$Q$40,0)))</f>
        <v>27.907128104236733</v>
      </c>
      <c r="T7877">
        <f t="shared" si="740"/>
        <v>-3240.8212983285953</v>
      </c>
      <c r="U7877">
        <f t="shared" si="741"/>
        <v>3240.8212981912866</v>
      </c>
      <c r="X7877">
        <f t="shared" si="742"/>
        <v>7.8364679403255921E-2</v>
      </c>
      <c r="Y7877">
        <f t="shared" si="743"/>
        <v>6.5433390996103388E-2</v>
      </c>
    </row>
    <row r="7878" spans="1:25" x14ac:dyDescent="0.35">
      <c r="A7878" s="1">
        <v>35028.166666666664</v>
      </c>
      <c r="B7878">
        <v>16.0001</v>
      </c>
      <c r="C7878">
        <f>_xlfn.IFNA(HLOOKUP(B7878,'[1]Traitement outputs'!$B$33:$Q$33,1,TRUE),16)</f>
        <v>16</v>
      </c>
      <c r="E7878" s="1">
        <v>35028.166666666664</v>
      </c>
      <c r="F7878">
        <v>22.032299999999999</v>
      </c>
      <c r="G7878">
        <f t="shared" si="738"/>
        <v>22</v>
      </c>
      <c r="I7878" s="1">
        <v>35028.166666666664</v>
      </c>
      <c r="J7878">
        <v>0</v>
      </c>
      <c r="K7878">
        <f t="shared" si="739"/>
        <v>0</v>
      </c>
      <c r="M7878">
        <f>INDEX('[1]Traitement outputs (2)'!$B$51:$Q$56,MATCH(70,'[1]Traitement outputs (2)'!$A$51:$A$56,0),MATCH(C7878,'[1]Traitement outputs (2)'!$B$51:$Q$51,0))</f>
        <v>-27.907128105419115</v>
      </c>
      <c r="N7878">
        <f>INDEX('[1]Traitement outputs (2)'!$B$34:$Q$38,MATCH(70,'[1]Traitement outputs (2)'!$A$34:$A$38,0),MATCH(C7878,'[1]Traitement outputs (2)'!$B$33:$Q$33,0))</f>
        <v>-87.65601603539298</v>
      </c>
      <c r="O7878">
        <f>INDEX('[1]Traitement outputs (2)'!$B$58:$Q$63,MATCH(70,'[1]Traitement outputs (2)'!$A$58:$A$63,0),MATCH(C7878,'[1]Traitement outputs (2)'!$B$58:$Q$58,0))</f>
        <v>27.907128104236733</v>
      </c>
      <c r="P7878">
        <f>INDEX('[1]Traitement outputs (2)'!$B$41:$Q$45,MATCH(70,'[1]Traitement outputs (2)'!$A$41:$A$45,0),MATCH(C7878,'[1]Traitement outputs (2)'!$B$40:$Q$40,0))</f>
        <v>158.03405896601754</v>
      </c>
      <c r="Q7878">
        <f>IF(K7878&lt;30,INDEX('[1]Traitement outputs (2)'!$B$51:$Q$63,MATCH(70,'[1]Traitement outputs (2)'!$A$51:$A$63,0),MATCH(C7878,'[1]Traitement outputs (2)'!$B$51:$Q$51,0)),INDEX('[1]Traitement outputs (2)'!$B$34:$Q$38,MATCH(70,'[1]Traitement outputs (2)'!$A$34:$A$38,0),MATCH(C7878,'[1]Traitement outputs (2)'!$B$33:$Q$33,0)))</f>
        <v>-27.907128105419115</v>
      </c>
      <c r="R7878">
        <f>IF(K7878&lt;30,INDEX('[1]Traitement outputs (2)'!$B$58:$Q$63,MATCH(70,'[1]Traitement outputs (2)'!$A$58:$A$63,0),MATCH(C7878,'[1]Traitement outputs (2)'!$B$58:$Q$58,0)),INDEX('[1]Traitement outputs (2)'!$B$41:$Q$45,MATCH(70,'[1]Traitement outputs (2)'!$A$41:$A$45,0),MATCH(C7878,'[1]Traitement outputs (2)'!$B$40:$Q$40,0)))</f>
        <v>27.907128104236733</v>
      </c>
      <c r="T7878">
        <f t="shared" si="740"/>
        <v>-3240.8212983285953</v>
      </c>
      <c r="U7878">
        <f t="shared" si="741"/>
        <v>3240.8212981912866</v>
      </c>
      <c r="X7878">
        <f t="shared" si="742"/>
        <v>7.8364679403255921E-2</v>
      </c>
      <c r="Y7878">
        <f t="shared" si="743"/>
        <v>6.5433390996103388E-2</v>
      </c>
    </row>
    <row r="7879" spans="1:25" x14ac:dyDescent="0.35">
      <c r="A7879" s="1">
        <v>35028.208333333336</v>
      </c>
      <c r="B7879">
        <v>19.9757</v>
      </c>
      <c r="C7879">
        <f>_xlfn.IFNA(HLOOKUP(B7879,'[1]Traitement outputs'!$B$33:$Q$33,1,TRUE),16)</f>
        <v>18</v>
      </c>
      <c r="E7879" s="1">
        <v>35028.208333333336</v>
      </c>
      <c r="F7879">
        <v>17.405200000000001</v>
      </c>
      <c r="G7879">
        <f t="shared" si="738"/>
        <v>17</v>
      </c>
      <c r="I7879" s="1">
        <v>35028.208333333336</v>
      </c>
      <c r="J7879">
        <v>0</v>
      </c>
      <c r="K7879">
        <f t="shared" si="739"/>
        <v>0</v>
      </c>
      <c r="M7879">
        <f>INDEX('[1]Traitement outputs (2)'!$B$51:$Q$56,MATCH(70,'[1]Traitement outputs (2)'!$A$51:$A$56,0),MATCH(C7879,'[1]Traitement outputs (2)'!$B$51:$Q$51,0))</f>
        <v>-40.563606676443541</v>
      </c>
      <c r="N7879">
        <f>INDEX('[1]Traitement outputs (2)'!$B$34:$Q$38,MATCH(70,'[1]Traitement outputs (2)'!$A$34:$A$38,0),MATCH(C7879,'[1]Traitement outputs (2)'!$B$33:$Q$33,0))</f>
        <v>-132.60751704955501</v>
      </c>
      <c r="O7879">
        <f>INDEX('[1]Traitement outputs (2)'!$B$58:$Q$63,MATCH(70,'[1]Traitement outputs (2)'!$A$58:$A$63,0),MATCH(C7879,'[1]Traitement outputs (2)'!$B$58:$Q$58,0))</f>
        <v>40.565237508304868</v>
      </c>
      <c r="P7879">
        <f>INDEX('[1]Traitement outputs (2)'!$B$41:$Q$45,MATCH(70,'[1]Traitement outputs (2)'!$A$41:$A$45,0),MATCH(C7879,'[1]Traitement outputs (2)'!$B$40:$Q$40,0))</f>
        <v>202.98564822710691</v>
      </c>
      <c r="Q7879">
        <f>IF(K7879&lt;30,INDEX('[1]Traitement outputs (2)'!$B$51:$Q$63,MATCH(70,'[1]Traitement outputs (2)'!$A$51:$A$63,0),MATCH(C7879,'[1]Traitement outputs (2)'!$B$51:$Q$51,0)),INDEX('[1]Traitement outputs (2)'!$B$34:$Q$38,MATCH(70,'[1]Traitement outputs (2)'!$A$34:$A$38,0),MATCH(C7879,'[1]Traitement outputs (2)'!$B$33:$Q$33,0)))</f>
        <v>-40.563606676443541</v>
      </c>
      <c r="R7879">
        <f>IF(K7879&lt;30,INDEX('[1]Traitement outputs (2)'!$B$58:$Q$63,MATCH(70,'[1]Traitement outputs (2)'!$A$58:$A$63,0),MATCH(C7879,'[1]Traitement outputs (2)'!$B$58:$Q$58,0)),INDEX('[1]Traitement outputs (2)'!$B$41:$Q$45,MATCH(70,'[1]Traitement outputs (2)'!$A$41:$A$45,0),MATCH(C7879,'[1]Traitement outputs (2)'!$B$40:$Q$40,0)))</f>
        <v>40.565237508304868</v>
      </c>
      <c r="T7879">
        <f t="shared" si="740"/>
        <v>-4710.6029670073767</v>
      </c>
      <c r="U7879">
        <f t="shared" si="741"/>
        <v>4710.7923535544342</v>
      </c>
      <c r="X7879">
        <f t="shared" si="742"/>
        <v>0.11390473504229935</v>
      </c>
      <c r="Y7879">
        <f t="shared" si="743"/>
        <v>9.5112654975333846E-2</v>
      </c>
    </row>
    <row r="7880" spans="1:25" x14ac:dyDescent="0.35">
      <c r="A7880" s="1">
        <v>35028.25</v>
      </c>
      <c r="B7880">
        <v>20</v>
      </c>
      <c r="C7880">
        <f>_xlfn.IFNA(HLOOKUP(B7880,'[1]Traitement outputs'!$B$33:$Q$33,1,TRUE),16)</f>
        <v>20</v>
      </c>
      <c r="E7880" s="1">
        <v>35028.25</v>
      </c>
      <c r="F7880">
        <v>17.703800000000001</v>
      </c>
      <c r="G7880">
        <f t="shared" si="738"/>
        <v>18</v>
      </c>
      <c r="I7880" s="1">
        <v>35028.25</v>
      </c>
      <c r="J7880">
        <v>0</v>
      </c>
      <c r="K7880">
        <f t="shared" si="739"/>
        <v>0</v>
      </c>
      <c r="M7880">
        <f>INDEX('[1]Traitement outputs (2)'!$B$51:$Q$56,MATCH(70,'[1]Traitement outputs (2)'!$A$51:$A$56,0),MATCH(C7880,'[1]Traitement outputs (2)'!$B$51:$Q$51,0))</f>
        <v>-16.864255714989046</v>
      </c>
      <c r="N7880">
        <f>INDEX('[1]Traitement outputs (2)'!$B$34:$Q$38,MATCH(70,'[1]Traitement outputs (2)'!$A$34:$A$38,0),MATCH(C7880,'[1]Traitement outputs (2)'!$B$33:$Q$33,0))</f>
        <v>-183.77989640241771</v>
      </c>
      <c r="O7880">
        <f>INDEX('[1]Traitement outputs (2)'!$B$58:$Q$63,MATCH(70,'[1]Traitement outputs (2)'!$A$58:$A$63,0),MATCH(C7880,'[1]Traitement outputs (2)'!$B$58:$Q$58,0))</f>
        <v>16.864787616041994</v>
      </c>
      <c r="P7880">
        <f>INDEX('[1]Traitement outputs (2)'!$B$41:$Q$45,MATCH(70,'[1]Traitement outputs (2)'!$A$41:$A$45,0),MATCH(C7880,'[1]Traitement outputs (2)'!$B$40:$Q$40,0))</f>
        <v>254.15803075879367</v>
      </c>
      <c r="Q7880">
        <f>IF(K7880&lt;30,INDEX('[1]Traitement outputs (2)'!$B$51:$Q$63,MATCH(70,'[1]Traitement outputs (2)'!$A$51:$A$63,0),MATCH(C7880,'[1]Traitement outputs (2)'!$B$51:$Q$51,0)),INDEX('[1]Traitement outputs (2)'!$B$34:$Q$38,MATCH(70,'[1]Traitement outputs (2)'!$A$34:$A$38,0),MATCH(C7880,'[1]Traitement outputs (2)'!$B$33:$Q$33,0)))</f>
        <v>-16.864255714989046</v>
      </c>
      <c r="R7880">
        <f>IF(K7880&lt;30,INDEX('[1]Traitement outputs (2)'!$B$58:$Q$63,MATCH(70,'[1]Traitement outputs (2)'!$A$58:$A$63,0),MATCH(C7880,'[1]Traitement outputs (2)'!$B$58:$Q$58,0)),INDEX('[1]Traitement outputs (2)'!$B$41:$Q$45,MATCH(70,'[1]Traitement outputs (2)'!$A$41:$A$45,0),MATCH(C7880,'[1]Traitement outputs (2)'!$B$40:$Q$40,0)))</f>
        <v>16.864787616041994</v>
      </c>
      <c r="T7880">
        <f t="shared" si="740"/>
        <v>-1958.42577907482</v>
      </c>
      <c r="U7880">
        <f t="shared" si="741"/>
        <v>1958.4875481058175</v>
      </c>
      <c r="X7880">
        <f t="shared" si="742"/>
        <v>4.735571455032727E-2</v>
      </c>
      <c r="Y7880">
        <f t="shared" si="743"/>
        <v>3.954259420836595E-2</v>
      </c>
    </row>
    <row r="7881" spans="1:25" x14ac:dyDescent="0.35">
      <c r="A7881" s="1">
        <v>35028.291666666664</v>
      </c>
      <c r="B7881">
        <v>20</v>
      </c>
      <c r="C7881">
        <f>_xlfn.IFNA(HLOOKUP(B7881,'[1]Traitement outputs'!$B$33:$Q$33,1,TRUE),16)</f>
        <v>20</v>
      </c>
      <c r="E7881" s="1">
        <v>35028.291666666664</v>
      </c>
      <c r="F7881">
        <v>17.901499999999999</v>
      </c>
      <c r="G7881">
        <f t="shared" si="738"/>
        <v>18</v>
      </c>
      <c r="I7881" s="1">
        <v>35028.291666666664</v>
      </c>
      <c r="J7881">
        <v>568.64599999999996</v>
      </c>
      <c r="K7881">
        <f t="shared" si="739"/>
        <v>4.8966836822562527</v>
      </c>
      <c r="M7881">
        <f>INDEX('[1]Traitement outputs (2)'!$B$51:$Q$56,MATCH(70,'[1]Traitement outputs (2)'!$A$51:$A$56,0),MATCH(C7881,'[1]Traitement outputs (2)'!$B$51:$Q$51,0))</f>
        <v>-16.864255714989046</v>
      </c>
      <c r="N7881">
        <f>INDEX('[1]Traitement outputs (2)'!$B$34:$Q$38,MATCH(70,'[1]Traitement outputs (2)'!$A$34:$A$38,0),MATCH(C7881,'[1]Traitement outputs (2)'!$B$33:$Q$33,0))</f>
        <v>-183.77989640241771</v>
      </c>
      <c r="O7881">
        <f>INDEX('[1]Traitement outputs (2)'!$B$58:$Q$63,MATCH(70,'[1]Traitement outputs (2)'!$A$58:$A$63,0),MATCH(C7881,'[1]Traitement outputs (2)'!$B$58:$Q$58,0))</f>
        <v>16.864787616041994</v>
      </c>
      <c r="P7881">
        <f>INDEX('[1]Traitement outputs (2)'!$B$41:$Q$45,MATCH(70,'[1]Traitement outputs (2)'!$A$41:$A$45,0),MATCH(C7881,'[1]Traitement outputs (2)'!$B$40:$Q$40,0))</f>
        <v>254.15803075879367</v>
      </c>
      <c r="Q7881">
        <f>IF(K7881&lt;30,INDEX('[1]Traitement outputs (2)'!$B$51:$Q$63,MATCH(70,'[1]Traitement outputs (2)'!$A$51:$A$63,0),MATCH(C7881,'[1]Traitement outputs (2)'!$B$51:$Q$51,0)),INDEX('[1]Traitement outputs (2)'!$B$34:$Q$38,MATCH(70,'[1]Traitement outputs (2)'!$A$34:$A$38,0),MATCH(C7881,'[1]Traitement outputs (2)'!$B$33:$Q$33,0)))</f>
        <v>-16.864255714989046</v>
      </c>
      <c r="R7881">
        <f>IF(K7881&lt;30,INDEX('[1]Traitement outputs (2)'!$B$58:$Q$63,MATCH(70,'[1]Traitement outputs (2)'!$A$58:$A$63,0),MATCH(C7881,'[1]Traitement outputs (2)'!$B$58:$Q$58,0)),INDEX('[1]Traitement outputs (2)'!$B$41:$Q$45,MATCH(70,'[1]Traitement outputs (2)'!$A$41:$A$45,0),MATCH(C7881,'[1]Traitement outputs (2)'!$B$40:$Q$40,0)))</f>
        <v>16.864787616041994</v>
      </c>
      <c r="T7881">
        <f t="shared" si="740"/>
        <v>-1958.42577907482</v>
      </c>
      <c r="U7881">
        <f t="shared" si="741"/>
        <v>1958.4875481058175</v>
      </c>
      <c r="X7881">
        <f t="shared" si="742"/>
        <v>4.735571455032727E-2</v>
      </c>
      <c r="Y7881">
        <f t="shared" si="743"/>
        <v>3.954259420836595E-2</v>
      </c>
    </row>
    <row r="7882" spans="1:25" x14ac:dyDescent="0.35">
      <c r="A7882" s="1">
        <v>35028.333333333336</v>
      </c>
      <c r="B7882">
        <v>20</v>
      </c>
      <c r="C7882">
        <f>_xlfn.IFNA(HLOOKUP(B7882,'[1]Traitement outputs'!$B$33:$Q$33,1,TRUE),16)</f>
        <v>20</v>
      </c>
      <c r="E7882" s="1">
        <v>35028.333333333336</v>
      </c>
      <c r="F7882">
        <v>18.229900000000001</v>
      </c>
      <c r="G7882">
        <f t="shared" si="738"/>
        <v>18</v>
      </c>
      <c r="I7882" s="1">
        <v>35028.333333333336</v>
      </c>
      <c r="J7882">
        <v>2036.42</v>
      </c>
      <c r="K7882">
        <f t="shared" si="739"/>
        <v>17.53587396063681</v>
      </c>
      <c r="M7882">
        <f>INDEX('[1]Traitement outputs (2)'!$B$51:$Q$56,MATCH(70,'[1]Traitement outputs (2)'!$A$51:$A$56,0),MATCH(C7882,'[1]Traitement outputs (2)'!$B$51:$Q$51,0))</f>
        <v>-16.864255714989046</v>
      </c>
      <c r="N7882">
        <f>INDEX('[1]Traitement outputs (2)'!$B$34:$Q$38,MATCH(70,'[1]Traitement outputs (2)'!$A$34:$A$38,0),MATCH(C7882,'[1]Traitement outputs (2)'!$B$33:$Q$33,0))</f>
        <v>-183.77989640241771</v>
      </c>
      <c r="O7882">
        <f>INDEX('[1]Traitement outputs (2)'!$B$58:$Q$63,MATCH(70,'[1]Traitement outputs (2)'!$A$58:$A$63,0),MATCH(C7882,'[1]Traitement outputs (2)'!$B$58:$Q$58,0))</f>
        <v>16.864787616041994</v>
      </c>
      <c r="P7882">
        <f>INDEX('[1]Traitement outputs (2)'!$B$41:$Q$45,MATCH(70,'[1]Traitement outputs (2)'!$A$41:$A$45,0),MATCH(C7882,'[1]Traitement outputs (2)'!$B$40:$Q$40,0))</f>
        <v>254.15803075879367</v>
      </c>
      <c r="Q7882">
        <f>IF(K7882&lt;30,INDEX('[1]Traitement outputs (2)'!$B$51:$Q$63,MATCH(70,'[1]Traitement outputs (2)'!$A$51:$A$63,0),MATCH(C7882,'[1]Traitement outputs (2)'!$B$51:$Q$51,0)),INDEX('[1]Traitement outputs (2)'!$B$34:$Q$38,MATCH(70,'[1]Traitement outputs (2)'!$A$34:$A$38,0),MATCH(C7882,'[1]Traitement outputs (2)'!$B$33:$Q$33,0)))</f>
        <v>-16.864255714989046</v>
      </c>
      <c r="R7882">
        <f>IF(K7882&lt;30,INDEX('[1]Traitement outputs (2)'!$B$58:$Q$63,MATCH(70,'[1]Traitement outputs (2)'!$A$58:$A$63,0),MATCH(C7882,'[1]Traitement outputs (2)'!$B$58:$Q$58,0)),INDEX('[1]Traitement outputs (2)'!$B$41:$Q$45,MATCH(70,'[1]Traitement outputs (2)'!$A$41:$A$45,0),MATCH(C7882,'[1]Traitement outputs (2)'!$B$40:$Q$40,0)))</f>
        <v>16.864787616041994</v>
      </c>
      <c r="T7882">
        <f t="shared" si="740"/>
        <v>-1958.42577907482</v>
      </c>
      <c r="U7882">
        <f t="shared" si="741"/>
        <v>1958.4875481058175</v>
      </c>
      <c r="X7882">
        <f t="shared" si="742"/>
        <v>4.735571455032727E-2</v>
      </c>
      <c r="Y7882">
        <f t="shared" si="743"/>
        <v>3.954259420836595E-2</v>
      </c>
    </row>
    <row r="7883" spans="1:25" x14ac:dyDescent="0.35">
      <c r="A7883" s="1">
        <v>35028.375</v>
      </c>
      <c r="B7883">
        <v>20</v>
      </c>
      <c r="C7883">
        <f>_xlfn.IFNA(HLOOKUP(B7883,'[1]Traitement outputs'!$B$33:$Q$33,1,TRUE),16)</f>
        <v>20</v>
      </c>
      <c r="E7883" s="1">
        <v>35028.375</v>
      </c>
      <c r="F7883">
        <v>18.652899999999999</v>
      </c>
      <c r="G7883">
        <f t="shared" si="738"/>
        <v>19</v>
      </c>
      <c r="I7883" s="1">
        <v>35028.375</v>
      </c>
      <c r="J7883">
        <v>2892.13</v>
      </c>
      <c r="K7883">
        <f t="shared" si="739"/>
        <v>24.904502586782954</v>
      </c>
      <c r="M7883">
        <f>INDEX('[1]Traitement outputs (2)'!$B$51:$Q$56,MATCH(70,'[1]Traitement outputs (2)'!$A$51:$A$56,0),MATCH(C7883,'[1]Traitement outputs (2)'!$B$51:$Q$51,0))</f>
        <v>-16.864255714989046</v>
      </c>
      <c r="N7883">
        <f>INDEX('[1]Traitement outputs (2)'!$B$34:$Q$38,MATCH(70,'[1]Traitement outputs (2)'!$A$34:$A$38,0),MATCH(C7883,'[1]Traitement outputs (2)'!$B$33:$Q$33,0))</f>
        <v>-183.77989640241771</v>
      </c>
      <c r="O7883">
        <f>INDEX('[1]Traitement outputs (2)'!$B$58:$Q$63,MATCH(70,'[1]Traitement outputs (2)'!$A$58:$A$63,0),MATCH(C7883,'[1]Traitement outputs (2)'!$B$58:$Q$58,0))</f>
        <v>16.864787616041994</v>
      </c>
      <c r="P7883">
        <f>INDEX('[1]Traitement outputs (2)'!$B$41:$Q$45,MATCH(70,'[1]Traitement outputs (2)'!$A$41:$A$45,0),MATCH(C7883,'[1]Traitement outputs (2)'!$B$40:$Q$40,0))</f>
        <v>254.15803075879367</v>
      </c>
      <c r="Q7883">
        <f>IF(K7883&lt;30,INDEX('[1]Traitement outputs (2)'!$B$51:$Q$63,MATCH(70,'[1]Traitement outputs (2)'!$A$51:$A$63,0),MATCH(C7883,'[1]Traitement outputs (2)'!$B$51:$Q$51,0)),INDEX('[1]Traitement outputs (2)'!$B$34:$Q$38,MATCH(70,'[1]Traitement outputs (2)'!$A$34:$A$38,0),MATCH(C7883,'[1]Traitement outputs (2)'!$B$33:$Q$33,0)))</f>
        <v>-16.864255714989046</v>
      </c>
      <c r="R7883">
        <f>IF(K7883&lt;30,INDEX('[1]Traitement outputs (2)'!$B$58:$Q$63,MATCH(70,'[1]Traitement outputs (2)'!$A$58:$A$63,0),MATCH(C7883,'[1]Traitement outputs (2)'!$B$58:$Q$58,0)),INDEX('[1]Traitement outputs (2)'!$B$41:$Q$45,MATCH(70,'[1]Traitement outputs (2)'!$A$41:$A$45,0),MATCH(C7883,'[1]Traitement outputs (2)'!$B$40:$Q$40,0)))</f>
        <v>16.864787616041994</v>
      </c>
      <c r="T7883">
        <f t="shared" si="740"/>
        <v>-1958.42577907482</v>
      </c>
      <c r="U7883">
        <f t="shared" si="741"/>
        <v>1958.4875481058175</v>
      </c>
      <c r="X7883">
        <f t="shared" si="742"/>
        <v>4.735571455032727E-2</v>
      </c>
      <c r="Y7883">
        <f t="shared" si="743"/>
        <v>3.954259420836595E-2</v>
      </c>
    </row>
    <row r="7884" spans="1:25" x14ac:dyDescent="0.35">
      <c r="A7884" s="1">
        <v>35028.416666666664</v>
      </c>
      <c r="B7884">
        <v>20</v>
      </c>
      <c r="C7884">
        <f>_xlfn.IFNA(HLOOKUP(B7884,'[1]Traitement outputs'!$B$33:$Q$33,1,TRUE),16)</f>
        <v>20</v>
      </c>
      <c r="E7884" s="1">
        <v>35028.416666666664</v>
      </c>
      <c r="F7884">
        <v>18.987200000000001</v>
      </c>
      <c r="G7884">
        <f t="shared" si="738"/>
        <v>19</v>
      </c>
      <c r="I7884" s="1">
        <v>35028.416666666664</v>
      </c>
      <c r="J7884">
        <v>1978.17</v>
      </c>
      <c r="K7884">
        <f t="shared" si="739"/>
        <v>17.034275735218138</v>
      </c>
      <c r="M7884">
        <f>INDEX('[1]Traitement outputs (2)'!$B$51:$Q$56,MATCH(70,'[1]Traitement outputs (2)'!$A$51:$A$56,0),MATCH(C7884,'[1]Traitement outputs (2)'!$B$51:$Q$51,0))</f>
        <v>-16.864255714989046</v>
      </c>
      <c r="N7884">
        <f>INDEX('[1]Traitement outputs (2)'!$B$34:$Q$38,MATCH(70,'[1]Traitement outputs (2)'!$A$34:$A$38,0),MATCH(C7884,'[1]Traitement outputs (2)'!$B$33:$Q$33,0))</f>
        <v>-183.77989640241771</v>
      </c>
      <c r="O7884">
        <f>INDEX('[1]Traitement outputs (2)'!$B$58:$Q$63,MATCH(70,'[1]Traitement outputs (2)'!$A$58:$A$63,0),MATCH(C7884,'[1]Traitement outputs (2)'!$B$58:$Q$58,0))</f>
        <v>16.864787616041994</v>
      </c>
      <c r="P7884">
        <f>INDEX('[1]Traitement outputs (2)'!$B$41:$Q$45,MATCH(70,'[1]Traitement outputs (2)'!$A$41:$A$45,0),MATCH(C7884,'[1]Traitement outputs (2)'!$B$40:$Q$40,0))</f>
        <v>254.15803075879367</v>
      </c>
      <c r="Q7884">
        <f>IF(K7884&lt;30,INDEX('[1]Traitement outputs (2)'!$B$51:$Q$63,MATCH(70,'[1]Traitement outputs (2)'!$A$51:$A$63,0),MATCH(C7884,'[1]Traitement outputs (2)'!$B$51:$Q$51,0)),INDEX('[1]Traitement outputs (2)'!$B$34:$Q$38,MATCH(70,'[1]Traitement outputs (2)'!$A$34:$A$38,0),MATCH(C7884,'[1]Traitement outputs (2)'!$B$33:$Q$33,0)))</f>
        <v>-16.864255714989046</v>
      </c>
      <c r="R7884">
        <f>IF(K7884&lt;30,INDEX('[1]Traitement outputs (2)'!$B$58:$Q$63,MATCH(70,'[1]Traitement outputs (2)'!$A$58:$A$63,0),MATCH(C7884,'[1]Traitement outputs (2)'!$B$58:$Q$58,0)),INDEX('[1]Traitement outputs (2)'!$B$41:$Q$45,MATCH(70,'[1]Traitement outputs (2)'!$A$41:$A$45,0),MATCH(C7884,'[1]Traitement outputs (2)'!$B$40:$Q$40,0)))</f>
        <v>16.864787616041994</v>
      </c>
      <c r="T7884">
        <f t="shared" si="740"/>
        <v>-1958.42577907482</v>
      </c>
      <c r="U7884">
        <f t="shared" si="741"/>
        <v>1958.4875481058175</v>
      </c>
      <c r="X7884">
        <f t="shared" si="742"/>
        <v>4.735571455032727E-2</v>
      </c>
      <c r="Y7884">
        <f t="shared" si="743"/>
        <v>3.954259420836595E-2</v>
      </c>
    </row>
    <row r="7885" spans="1:25" x14ac:dyDescent="0.35">
      <c r="A7885" s="1">
        <v>35028.458333333336</v>
      </c>
      <c r="B7885">
        <v>20.0001</v>
      </c>
      <c r="C7885">
        <f>_xlfn.IFNA(HLOOKUP(B7885,'[1]Traitement outputs'!$B$33:$Q$33,1,TRUE),16)</f>
        <v>20</v>
      </c>
      <c r="E7885" s="1">
        <v>35028.458333333336</v>
      </c>
      <c r="F7885">
        <v>19.256499999999999</v>
      </c>
      <c r="G7885">
        <f t="shared" si="738"/>
        <v>19</v>
      </c>
      <c r="I7885" s="1">
        <v>35028.458333333336</v>
      </c>
      <c r="J7885">
        <v>3731.08</v>
      </c>
      <c r="K7885">
        <f t="shared" si="739"/>
        <v>32.128808702061846</v>
      </c>
      <c r="M7885">
        <f>INDEX('[1]Traitement outputs (2)'!$B$51:$Q$56,MATCH(70,'[1]Traitement outputs (2)'!$A$51:$A$56,0),MATCH(C7885,'[1]Traitement outputs (2)'!$B$51:$Q$51,0))</f>
        <v>-16.864255714989046</v>
      </c>
      <c r="N7885">
        <f>INDEX('[1]Traitement outputs (2)'!$B$34:$Q$38,MATCH(70,'[1]Traitement outputs (2)'!$A$34:$A$38,0),MATCH(C7885,'[1]Traitement outputs (2)'!$B$33:$Q$33,0))</f>
        <v>-183.77989640241771</v>
      </c>
      <c r="O7885">
        <f>INDEX('[1]Traitement outputs (2)'!$B$58:$Q$63,MATCH(70,'[1]Traitement outputs (2)'!$A$58:$A$63,0),MATCH(C7885,'[1]Traitement outputs (2)'!$B$58:$Q$58,0))</f>
        <v>16.864787616041994</v>
      </c>
      <c r="P7885">
        <f>INDEX('[1]Traitement outputs (2)'!$B$41:$Q$45,MATCH(70,'[1]Traitement outputs (2)'!$A$41:$A$45,0),MATCH(C7885,'[1]Traitement outputs (2)'!$B$40:$Q$40,0))</f>
        <v>254.15803075879367</v>
      </c>
      <c r="Q7885">
        <f>IF(K7885&lt;30,INDEX('[1]Traitement outputs (2)'!$B$51:$Q$63,MATCH(70,'[1]Traitement outputs (2)'!$A$51:$A$63,0),MATCH(C7885,'[1]Traitement outputs (2)'!$B$51:$Q$51,0)),INDEX('[1]Traitement outputs (2)'!$B$34:$Q$38,MATCH(70,'[1]Traitement outputs (2)'!$A$34:$A$38,0),MATCH(C7885,'[1]Traitement outputs (2)'!$B$33:$Q$33,0)))</f>
        <v>-183.77989640241771</v>
      </c>
      <c r="R7885">
        <f>IF(K7885&lt;30,INDEX('[1]Traitement outputs (2)'!$B$58:$Q$63,MATCH(70,'[1]Traitement outputs (2)'!$A$58:$A$63,0),MATCH(C7885,'[1]Traitement outputs (2)'!$B$58:$Q$58,0)),INDEX('[1]Traitement outputs (2)'!$B$41:$Q$45,MATCH(70,'[1]Traitement outputs (2)'!$A$41:$A$45,0),MATCH(C7885,'[1]Traitement outputs (2)'!$B$40:$Q$40,0)))</f>
        <v>254.15803075879367</v>
      </c>
      <c r="T7885">
        <f t="shared" si="740"/>
        <v>-21342.138833337085</v>
      </c>
      <c r="U7885">
        <f t="shared" si="741"/>
        <v>29515.067122381799</v>
      </c>
      <c r="X7885">
        <f t="shared" si="742"/>
        <v>0.51606358805306241</v>
      </c>
      <c r="Y7885">
        <f t="shared" si="743"/>
        <v>0.59592021577150611</v>
      </c>
    </row>
    <row r="7886" spans="1:25" x14ac:dyDescent="0.35">
      <c r="A7886" s="1">
        <v>35028.5</v>
      </c>
      <c r="B7886">
        <v>20.0001</v>
      </c>
      <c r="C7886">
        <f>_xlfn.IFNA(HLOOKUP(B7886,'[1]Traitement outputs'!$B$33:$Q$33,1,TRUE),16)</f>
        <v>20</v>
      </c>
      <c r="E7886" s="1">
        <v>35028.5</v>
      </c>
      <c r="F7886">
        <v>19.3841</v>
      </c>
      <c r="G7886">
        <f t="shared" si="738"/>
        <v>19</v>
      </c>
      <c r="I7886" s="1">
        <v>35028.5</v>
      </c>
      <c r="J7886">
        <v>2970.55</v>
      </c>
      <c r="K7886">
        <f t="shared" si="739"/>
        <v>25.579787270685653</v>
      </c>
      <c r="M7886">
        <f>INDEX('[1]Traitement outputs (2)'!$B$51:$Q$56,MATCH(70,'[1]Traitement outputs (2)'!$A$51:$A$56,0),MATCH(C7886,'[1]Traitement outputs (2)'!$B$51:$Q$51,0))</f>
        <v>-16.864255714989046</v>
      </c>
      <c r="N7886">
        <f>INDEX('[1]Traitement outputs (2)'!$B$34:$Q$38,MATCH(70,'[1]Traitement outputs (2)'!$A$34:$A$38,0),MATCH(C7886,'[1]Traitement outputs (2)'!$B$33:$Q$33,0))</f>
        <v>-183.77989640241771</v>
      </c>
      <c r="O7886">
        <f>INDEX('[1]Traitement outputs (2)'!$B$58:$Q$63,MATCH(70,'[1]Traitement outputs (2)'!$A$58:$A$63,0),MATCH(C7886,'[1]Traitement outputs (2)'!$B$58:$Q$58,0))</f>
        <v>16.864787616041994</v>
      </c>
      <c r="P7886">
        <f>INDEX('[1]Traitement outputs (2)'!$B$41:$Q$45,MATCH(70,'[1]Traitement outputs (2)'!$A$41:$A$45,0),MATCH(C7886,'[1]Traitement outputs (2)'!$B$40:$Q$40,0))</f>
        <v>254.15803075879367</v>
      </c>
      <c r="Q7886">
        <f>IF(K7886&lt;30,INDEX('[1]Traitement outputs (2)'!$B$51:$Q$63,MATCH(70,'[1]Traitement outputs (2)'!$A$51:$A$63,0),MATCH(C7886,'[1]Traitement outputs (2)'!$B$51:$Q$51,0)),INDEX('[1]Traitement outputs (2)'!$B$34:$Q$38,MATCH(70,'[1]Traitement outputs (2)'!$A$34:$A$38,0),MATCH(C7886,'[1]Traitement outputs (2)'!$B$33:$Q$33,0)))</f>
        <v>-16.864255714989046</v>
      </c>
      <c r="R7886">
        <f>IF(K7886&lt;30,INDEX('[1]Traitement outputs (2)'!$B$58:$Q$63,MATCH(70,'[1]Traitement outputs (2)'!$A$58:$A$63,0),MATCH(C7886,'[1]Traitement outputs (2)'!$B$58:$Q$58,0)),INDEX('[1]Traitement outputs (2)'!$B$41:$Q$45,MATCH(70,'[1]Traitement outputs (2)'!$A$41:$A$45,0),MATCH(C7886,'[1]Traitement outputs (2)'!$B$40:$Q$40,0)))</f>
        <v>16.864787616041994</v>
      </c>
      <c r="T7886">
        <f t="shared" si="740"/>
        <v>-1958.42577907482</v>
      </c>
      <c r="U7886">
        <f t="shared" si="741"/>
        <v>1958.4875481058175</v>
      </c>
      <c r="X7886">
        <f t="shared" si="742"/>
        <v>4.735571455032727E-2</v>
      </c>
      <c r="Y7886">
        <f t="shared" si="743"/>
        <v>3.954259420836595E-2</v>
      </c>
    </row>
    <row r="7887" spans="1:25" x14ac:dyDescent="0.35">
      <c r="A7887" s="1">
        <v>35028.541666666664</v>
      </c>
      <c r="B7887">
        <v>20.0001</v>
      </c>
      <c r="C7887">
        <f>_xlfn.IFNA(HLOOKUP(B7887,'[1]Traitement outputs'!$B$33:$Q$33,1,TRUE),16)</f>
        <v>20</v>
      </c>
      <c r="E7887" s="1">
        <v>35028.541666666664</v>
      </c>
      <c r="F7887">
        <v>19.456099999999999</v>
      </c>
      <c r="G7887">
        <f t="shared" si="738"/>
        <v>19</v>
      </c>
      <c r="I7887" s="1">
        <v>35028.541666666664</v>
      </c>
      <c r="J7887">
        <v>1832.67</v>
      </c>
      <c r="K7887">
        <f t="shared" si="739"/>
        <v>15.781356562713126</v>
      </c>
      <c r="M7887">
        <f>INDEX('[1]Traitement outputs (2)'!$B$51:$Q$56,MATCH(70,'[1]Traitement outputs (2)'!$A$51:$A$56,0),MATCH(C7887,'[1]Traitement outputs (2)'!$B$51:$Q$51,0))</f>
        <v>-16.864255714989046</v>
      </c>
      <c r="N7887">
        <f>INDEX('[1]Traitement outputs (2)'!$B$34:$Q$38,MATCH(70,'[1]Traitement outputs (2)'!$A$34:$A$38,0),MATCH(C7887,'[1]Traitement outputs (2)'!$B$33:$Q$33,0))</f>
        <v>-183.77989640241771</v>
      </c>
      <c r="O7887">
        <f>INDEX('[1]Traitement outputs (2)'!$B$58:$Q$63,MATCH(70,'[1]Traitement outputs (2)'!$A$58:$A$63,0),MATCH(C7887,'[1]Traitement outputs (2)'!$B$58:$Q$58,0))</f>
        <v>16.864787616041994</v>
      </c>
      <c r="P7887">
        <f>INDEX('[1]Traitement outputs (2)'!$B$41:$Q$45,MATCH(70,'[1]Traitement outputs (2)'!$A$41:$A$45,0),MATCH(C7887,'[1]Traitement outputs (2)'!$B$40:$Q$40,0))</f>
        <v>254.15803075879367</v>
      </c>
      <c r="Q7887">
        <f>IF(K7887&lt;30,INDEX('[1]Traitement outputs (2)'!$B$51:$Q$63,MATCH(70,'[1]Traitement outputs (2)'!$A$51:$A$63,0),MATCH(C7887,'[1]Traitement outputs (2)'!$B$51:$Q$51,0)),INDEX('[1]Traitement outputs (2)'!$B$34:$Q$38,MATCH(70,'[1]Traitement outputs (2)'!$A$34:$A$38,0),MATCH(C7887,'[1]Traitement outputs (2)'!$B$33:$Q$33,0)))</f>
        <v>-16.864255714989046</v>
      </c>
      <c r="R7887">
        <f>IF(K7887&lt;30,INDEX('[1]Traitement outputs (2)'!$B$58:$Q$63,MATCH(70,'[1]Traitement outputs (2)'!$A$58:$A$63,0),MATCH(C7887,'[1]Traitement outputs (2)'!$B$58:$Q$58,0)),INDEX('[1]Traitement outputs (2)'!$B$41:$Q$45,MATCH(70,'[1]Traitement outputs (2)'!$A$41:$A$45,0),MATCH(C7887,'[1]Traitement outputs (2)'!$B$40:$Q$40,0)))</f>
        <v>16.864787616041994</v>
      </c>
      <c r="T7887">
        <f t="shared" si="740"/>
        <v>-1958.42577907482</v>
      </c>
      <c r="U7887">
        <f t="shared" si="741"/>
        <v>1958.4875481058175</v>
      </c>
      <c r="X7887">
        <f t="shared" si="742"/>
        <v>4.735571455032727E-2</v>
      </c>
      <c r="Y7887">
        <f t="shared" si="743"/>
        <v>3.954259420836595E-2</v>
      </c>
    </row>
    <row r="7888" spans="1:25" x14ac:dyDescent="0.35">
      <c r="A7888" s="1">
        <v>35028.583333333336</v>
      </c>
      <c r="B7888">
        <v>20.0001</v>
      </c>
      <c r="C7888">
        <f>_xlfn.IFNA(HLOOKUP(B7888,'[1]Traitement outputs'!$B$33:$Q$33,1,TRUE),16)</f>
        <v>20</v>
      </c>
      <c r="E7888" s="1">
        <v>35028.583333333336</v>
      </c>
      <c r="F7888">
        <v>19.5534</v>
      </c>
      <c r="G7888">
        <f t="shared" si="738"/>
        <v>20</v>
      </c>
      <c r="I7888" s="1">
        <v>35028.583333333336</v>
      </c>
      <c r="J7888">
        <v>1132.92</v>
      </c>
      <c r="K7888">
        <f t="shared" si="739"/>
        <v>9.7557195114390236</v>
      </c>
      <c r="M7888">
        <f>INDEX('[1]Traitement outputs (2)'!$B$51:$Q$56,MATCH(70,'[1]Traitement outputs (2)'!$A$51:$A$56,0),MATCH(C7888,'[1]Traitement outputs (2)'!$B$51:$Q$51,0))</f>
        <v>-16.864255714989046</v>
      </c>
      <c r="N7888">
        <f>INDEX('[1]Traitement outputs (2)'!$B$34:$Q$38,MATCH(70,'[1]Traitement outputs (2)'!$A$34:$A$38,0),MATCH(C7888,'[1]Traitement outputs (2)'!$B$33:$Q$33,0))</f>
        <v>-183.77989640241771</v>
      </c>
      <c r="O7888">
        <f>INDEX('[1]Traitement outputs (2)'!$B$58:$Q$63,MATCH(70,'[1]Traitement outputs (2)'!$A$58:$A$63,0),MATCH(C7888,'[1]Traitement outputs (2)'!$B$58:$Q$58,0))</f>
        <v>16.864787616041994</v>
      </c>
      <c r="P7888">
        <f>INDEX('[1]Traitement outputs (2)'!$B$41:$Q$45,MATCH(70,'[1]Traitement outputs (2)'!$A$41:$A$45,0),MATCH(C7888,'[1]Traitement outputs (2)'!$B$40:$Q$40,0))</f>
        <v>254.15803075879367</v>
      </c>
      <c r="Q7888">
        <f>IF(K7888&lt;30,INDEX('[1]Traitement outputs (2)'!$B$51:$Q$63,MATCH(70,'[1]Traitement outputs (2)'!$A$51:$A$63,0),MATCH(C7888,'[1]Traitement outputs (2)'!$B$51:$Q$51,0)),INDEX('[1]Traitement outputs (2)'!$B$34:$Q$38,MATCH(70,'[1]Traitement outputs (2)'!$A$34:$A$38,0),MATCH(C7888,'[1]Traitement outputs (2)'!$B$33:$Q$33,0)))</f>
        <v>-16.864255714989046</v>
      </c>
      <c r="R7888">
        <f>IF(K7888&lt;30,INDEX('[1]Traitement outputs (2)'!$B$58:$Q$63,MATCH(70,'[1]Traitement outputs (2)'!$A$58:$A$63,0),MATCH(C7888,'[1]Traitement outputs (2)'!$B$58:$Q$58,0)),INDEX('[1]Traitement outputs (2)'!$B$41:$Q$45,MATCH(70,'[1]Traitement outputs (2)'!$A$41:$A$45,0),MATCH(C7888,'[1]Traitement outputs (2)'!$B$40:$Q$40,0)))</f>
        <v>16.864787616041994</v>
      </c>
      <c r="T7888">
        <f t="shared" si="740"/>
        <v>-1958.42577907482</v>
      </c>
      <c r="U7888">
        <f t="shared" si="741"/>
        <v>1958.4875481058175</v>
      </c>
      <c r="X7888">
        <f t="shared" si="742"/>
        <v>4.735571455032727E-2</v>
      </c>
      <c r="Y7888">
        <f t="shared" si="743"/>
        <v>3.954259420836595E-2</v>
      </c>
    </row>
    <row r="7889" spans="1:25" x14ac:dyDescent="0.35">
      <c r="A7889" s="1">
        <v>35028.625</v>
      </c>
      <c r="B7889">
        <v>20.0001</v>
      </c>
      <c r="C7889">
        <f>_xlfn.IFNA(HLOOKUP(B7889,'[1]Traitement outputs'!$B$33:$Q$33,1,TRUE),16)</f>
        <v>20</v>
      </c>
      <c r="E7889" s="1">
        <v>35028.625</v>
      </c>
      <c r="F7889">
        <v>19.626100000000001</v>
      </c>
      <c r="G7889">
        <f t="shared" si="738"/>
        <v>20</v>
      </c>
      <c r="I7889" s="1">
        <v>35028.625</v>
      </c>
      <c r="J7889">
        <v>435.97800000000001</v>
      </c>
      <c r="K7889">
        <f t="shared" si="739"/>
        <v>3.754262508525017</v>
      </c>
      <c r="M7889">
        <f>INDEX('[1]Traitement outputs (2)'!$B$51:$Q$56,MATCH(70,'[1]Traitement outputs (2)'!$A$51:$A$56,0),MATCH(C7889,'[1]Traitement outputs (2)'!$B$51:$Q$51,0))</f>
        <v>-16.864255714989046</v>
      </c>
      <c r="N7889">
        <f>INDEX('[1]Traitement outputs (2)'!$B$34:$Q$38,MATCH(70,'[1]Traitement outputs (2)'!$A$34:$A$38,0),MATCH(C7889,'[1]Traitement outputs (2)'!$B$33:$Q$33,0))</f>
        <v>-183.77989640241771</v>
      </c>
      <c r="O7889">
        <f>INDEX('[1]Traitement outputs (2)'!$B$58:$Q$63,MATCH(70,'[1]Traitement outputs (2)'!$A$58:$A$63,0),MATCH(C7889,'[1]Traitement outputs (2)'!$B$58:$Q$58,0))</f>
        <v>16.864787616041994</v>
      </c>
      <c r="P7889">
        <f>INDEX('[1]Traitement outputs (2)'!$B$41:$Q$45,MATCH(70,'[1]Traitement outputs (2)'!$A$41:$A$45,0),MATCH(C7889,'[1]Traitement outputs (2)'!$B$40:$Q$40,0))</f>
        <v>254.15803075879367</v>
      </c>
      <c r="Q7889">
        <f>IF(K7889&lt;30,INDEX('[1]Traitement outputs (2)'!$B$51:$Q$63,MATCH(70,'[1]Traitement outputs (2)'!$A$51:$A$63,0),MATCH(C7889,'[1]Traitement outputs (2)'!$B$51:$Q$51,0)),INDEX('[1]Traitement outputs (2)'!$B$34:$Q$38,MATCH(70,'[1]Traitement outputs (2)'!$A$34:$A$38,0),MATCH(C7889,'[1]Traitement outputs (2)'!$B$33:$Q$33,0)))</f>
        <v>-16.864255714989046</v>
      </c>
      <c r="R7889">
        <f>IF(K7889&lt;30,INDEX('[1]Traitement outputs (2)'!$B$58:$Q$63,MATCH(70,'[1]Traitement outputs (2)'!$A$58:$A$63,0),MATCH(C7889,'[1]Traitement outputs (2)'!$B$58:$Q$58,0)),INDEX('[1]Traitement outputs (2)'!$B$41:$Q$45,MATCH(70,'[1]Traitement outputs (2)'!$A$41:$A$45,0),MATCH(C7889,'[1]Traitement outputs (2)'!$B$40:$Q$40,0)))</f>
        <v>16.864787616041994</v>
      </c>
      <c r="T7889">
        <f t="shared" si="740"/>
        <v>-1958.42577907482</v>
      </c>
      <c r="U7889">
        <f t="shared" si="741"/>
        <v>1958.4875481058175</v>
      </c>
      <c r="X7889">
        <f t="shared" si="742"/>
        <v>4.735571455032727E-2</v>
      </c>
      <c r="Y7889">
        <f t="shared" si="743"/>
        <v>3.954259420836595E-2</v>
      </c>
    </row>
    <row r="7890" spans="1:25" x14ac:dyDescent="0.35">
      <c r="A7890" s="1">
        <v>35028.666666666664</v>
      </c>
      <c r="B7890">
        <v>20.0001</v>
      </c>
      <c r="C7890">
        <f>_xlfn.IFNA(HLOOKUP(B7890,'[1]Traitement outputs'!$B$33:$Q$33,1,TRUE),16)</f>
        <v>20</v>
      </c>
      <c r="E7890" s="1">
        <v>35028.666666666664</v>
      </c>
      <c r="F7890">
        <v>19.665600000000001</v>
      </c>
      <c r="G7890">
        <f t="shared" si="738"/>
        <v>20</v>
      </c>
      <c r="I7890" s="1">
        <v>35028.666666666664</v>
      </c>
      <c r="J7890">
        <v>24.8401</v>
      </c>
      <c r="K7890">
        <f t="shared" si="739"/>
        <v>0.21390128891368893</v>
      </c>
      <c r="M7890">
        <f>INDEX('[1]Traitement outputs (2)'!$B$51:$Q$56,MATCH(70,'[1]Traitement outputs (2)'!$A$51:$A$56,0),MATCH(C7890,'[1]Traitement outputs (2)'!$B$51:$Q$51,0))</f>
        <v>-16.864255714989046</v>
      </c>
      <c r="N7890">
        <f>INDEX('[1]Traitement outputs (2)'!$B$34:$Q$38,MATCH(70,'[1]Traitement outputs (2)'!$A$34:$A$38,0),MATCH(C7890,'[1]Traitement outputs (2)'!$B$33:$Q$33,0))</f>
        <v>-183.77989640241771</v>
      </c>
      <c r="O7890">
        <f>INDEX('[1]Traitement outputs (2)'!$B$58:$Q$63,MATCH(70,'[1]Traitement outputs (2)'!$A$58:$A$63,0),MATCH(C7890,'[1]Traitement outputs (2)'!$B$58:$Q$58,0))</f>
        <v>16.864787616041994</v>
      </c>
      <c r="P7890">
        <f>INDEX('[1]Traitement outputs (2)'!$B$41:$Q$45,MATCH(70,'[1]Traitement outputs (2)'!$A$41:$A$45,0),MATCH(C7890,'[1]Traitement outputs (2)'!$B$40:$Q$40,0))</f>
        <v>254.15803075879367</v>
      </c>
      <c r="Q7890">
        <f>IF(K7890&lt;30,INDEX('[1]Traitement outputs (2)'!$B$51:$Q$63,MATCH(70,'[1]Traitement outputs (2)'!$A$51:$A$63,0),MATCH(C7890,'[1]Traitement outputs (2)'!$B$51:$Q$51,0)),INDEX('[1]Traitement outputs (2)'!$B$34:$Q$38,MATCH(70,'[1]Traitement outputs (2)'!$A$34:$A$38,0),MATCH(C7890,'[1]Traitement outputs (2)'!$B$33:$Q$33,0)))</f>
        <v>-16.864255714989046</v>
      </c>
      <c r="R7890">
        <f>IF(K7890&lt;30,INDEX('[1]Traitement outputs (2)'!$B$58:$Q$63,MATCH(70,'[1]Traitement outputs (2)'!$A$58:$A$63,0),MATCH(C7890,'[1]Traitement outputs (2)'!$B$58:$Q$58,0)),INDEX('[1]Traitement outputs (2)'!$B$41:$Q$45,MATCH(70,'[1]Traitement outputs (2)'!$A$41:$A$45,0),MATCH(C7890,'[1]Traitement outputs (2)'!$B$40:$Q$40,0)))</f>
        <v>16.864787616041994</v>
      </c>
      <c r="T7890">
        <f t="shared" si="740"/>
        <v>-1958.42577907482</v>
      </c>
      <c r="U7890">
        <f t="shared" si="741"/>
        <v>1958.4875481058175</v>
      </c>
      <c r="X7890">
        <f t="shared" si="742"/>
        <v>4.735571455032727E-2</v>
      </c>
      <c r="Y7890">
        <f t="shared" si="743"/>
        <v>3.954259420836595E-2</v>
      </c>
    </row>
    <row r="7891" spans="1:25" x14ac:dyDescent="0.35">
      <c r="A7891" s="1">
        <v>35028.708333333336</v>
      </c>
      <c r="B7891">
        <v>20.0001</v>
      </c>
      <c r="C7891">
        <f>_xlfn.IFNA(HLOOKUP(B7891,'[1]Traitement outputs'!$B$33:$Q$33,1,TRUE),16)</f>
        <v>20</v>
      </c>
      <c r="E7891" s="1">
        <v>35028.708333333336</v>
      </c>
      <c r="F7891">
        <v>19.645800000000001</v>
      </c>
      <c r="G7891">
        <f t="shared" si="738"/>
        <v>20</v>
      </c>
      <c r="I7891" s="1">
        <v>35028.708333333336</v>
      </c>
      <c r="J7891">
        <v>0</v>
      </c>
      <c r="K7891">
        <f t="shared" si="739"/>
        <v>0</v>
      </c>
      <c r="M7891">
        <f>INDEX('[1]Traitement outputs (2)'!$B$51:$Q$56,MATCH(70,'[1]Traitement outputs (2)'!$A$51:$A$56,0),MATCH(C7891,'[1]Traitement outputs (2)'!$B$51:$Q$51,0))</f>
        <v>-16.864255714989046</v>
      </c>
      <c r="N7891">
        <f>INDEX('[1]Traitement outputs (2)'!$B$34:$Q$38,MATCH(70,'[1]Traitement outputs (2)'!$A$34:$A$38,0),MATCH(C7891,'[1]Traitement outputs (2)'!$B$33:$Q$33,0))</f>
        <v>-183.77989640241771</v>
      </c>
      <c r="O7891">
        <f>INDEX('[1]Traitement outputs (2)'!$B$58:$Q$63,MATCH(70,'[1]Traitement outputs (2)'!$A$58:$A$63,0),MATCH(C7891,'[1]Traitement outputs (2)'!$B$58:$Q$58,0))</f>
        <v>16.864787616041994</v>
      </c>
      <c r="P7891">
        <f>INDEX('[1]Traitement outputs (2)'!$B$41:$Q$45,MATCH(70,'[1]Traitement outputs (2)'!$A$41:$A$45,0),MATCH(C7891,'[1]Traitement outputs (2)'!$B$40:$Q$40,0))</f>
        <v>254.15803075879367</v>
      </c>
      <c r="Q7891">
        <f>IF(K7891&lt;30,INDEX('[1]Traitement outputs (2)'!$B$51:$Q$63,MATCH(70,'[1]Traitement outputs (2)'!$A$51:$A$63,0),MATCH(C7891,'[1]Traitement outputs (2)'!$B$51:$Q$51,0)),INDEX('[1]Traitement outputs (2)'!$B$34:$Q$38,MATCH(70,'[1]Traitement outputs (2)'!$A$34:$A$38,0),MATCH(C7891,'[1]Traitement outputs (2)'!$B$33:$Q$33,0)))</f>
        <v>-16.864255714989046</v>
      </c>
      <c r="R7891">
        <f>IF(K7891&lt;30,INDEX('[1]Traitement outputs (2)'!$B$58:$Q$63,MATCH(70,'[1]Traitement outputs (2)'!$A$58:$A$63,0),MATCH(C7891,'[1]Traitement outputs (2)'!$B$58:$Q$58,0)),INDEX('[1]Traitement outputs (2)'!$B$41:$Q$45,MATCH(70,'[1]Traitement outputs (2)'!$A$41:$A$45,0),MATCH(C7891,'[1]Traitement outputs (2)'!$B$40:$Q$40,0)))</f>
        <v>16.864787616041994</v>
      </c>
      <c r="T7891">
        <f t="shared" si="740"/>
        <v>-1958.42577907482</v>
      </c>
      <c r="U7891">
        <f t="shared" si="741"/>
        <v>1958.4875481058175</v>
      </c>
      <c r="X7891">
        <f t="shared" si="742"/>
        <v>4.735571455032727E-2</v>
      </c>
      <c r="Y7891">
        <f t="shared" si="743"/>
        <v>3.954259420836595E-2</v>
      </c>
    </row>
    <row r="7892" spans="1:25" x14ac:dyDescent="0.35">
      <c r="A7892" s="1">
        <v>35028.75</v>
      </c>
      <c r="B7892">
        <v>20.0001</v>
      </c>
      <c r="C7892">
        <f>_xlfn.IFNA(HLOOKUP(B7892,'[1]Traitement outputs'!$B$33:$Q$33,1,TRUE),16)</f>
        <v>20</v>
      </c>
      <c r="E7892" s="1">
        <v>35028.75</v>
      </c>
      <c r="F7892">
        <v>20.185099999999998</v>
      </c>
      <c r="G7892">
        <f t="shared" si="738"/>
        <v>20</v>
      </c>
      <c r="I7892" s="1">
        <v>35028.75</v>
      </c>
      <c r="J7892">
        <v>0</v>
      </c>
      <c r="K7892">
        <f t="shared" si="739"/>
        <v>0</v>
      </c>
      <c r="M7892">
        <f>INDEX('[1]Traitement outputs (2)'!$B$51:$Q$56,MATCH(70,'[1]Traitement outputs (2)'!$A$51:$A$56,0),MATCH(C7892,'[1]Traitement outputs (2)'!$B$51:$Q$51,0))</f>
        <v>-16.864255714989046</v>
      </c>
      <c r="N7892">
        <f>INDEX('[1]Traitement outputs (2)'!$B$34:$Q$38,MATCH(70,'[1]Traitement outputs (2)'!$A$34:$A$38,0),MATCH(C7892,'[1]Traitement outputs (2)'!$B$33:$Q$33,0))</f>
        <v>-183.77989640241771</v>
      </c>
      <c r="O7892">
        <f>INDEX('[1]Traitement outputs (2)'!$B$58:$Q$63,MATCH(70,'[1]Traitement outputs (2)'!$A$58:$A$63,0),MATCH(C7892,'[1]Traitement outputs (2)'!$B$58:$Q$58,0))</f>
        <v>16.864787616041994</v>
      </c>
      <c r="P7892">
        <f>INDEX('[1]Traitement outputs (2)'!$B$41:$Q$45,MATCH(70,'[1]Traitement outputs (2)'!$A$41:$A$45,0),MATCH(C7892,'[1]Traitement outputs (2)'!$B$40:$Q$40,0))</f>
        <v>254.15803075879367</v>
      </c>
      <c r="Q7892">
        <f>IF(K7892&lt;30,INDEX('[1]Traitement outputs (2)'!$B$51:$Q$63,MATCH(70,'[1]Traitement outputs (2)'!$A$51:$A$63,0),MATCH(C7892,'[1]Traitement outputs (2)'!$B$51:$Q$51,0)),INDEX('[1]Traitement outputs (2)'!$B$34:$Q$38,MATCH(70,'[1]Traitement outputs (2)'!$A$34:$A$38,0),MATCH(C7892,'[1]Traitement outputs (2)'!$B$33:$Q$33,0)))</f>
        <v>-16.864255714989046</v>
      </c>
      <c r="R7892">
        <f>IF(K7892&lt;30,INDEX('[1]Traitement outputs (2)'!$B$58:$Q$63,MATCH(70,'[1]Traitement outputs (2)'!$A$58:$A$63,0),MATCH(C7892,'[1]Traitement outputs (2)'!$B$58:$Q$58,0)),INDEX('[1]Traitement outputs (2)'!$B$41:$Q$45,MATCH(70,'[1]Traitement outputs (2)'!$A$41:$A$45,0),MATCH(C7892,'[1]Traitement outputs (2)'!$B$40:$Q$40,0)))</f>
        <v>16.864787616041994</v>
      </c>
      <c r="T7892">
        <f t="shared" si="740"/>
        <v>-1958.42577907482</v>
      </c>
      <c r="U7892">
        <f t="shared" si="741"/>
        <v>1958.4875481058175</v>
      </c>
      <c r="X7892">
        <f t="shared" si="742"/>
        <v>4.735571455032727E-2</v>
      </c>
      <c r="Y7892">
        <f t="shared" si="743"/>
        <v>3.954259420836595E-2</v>
      </c>
    </row>
    <row r="7893" spans="1:25" x14ac:dyDescent="0.35">
      <c r="A7893" s="1">
        <v>35028.791666666664</v>
      </c>
      <c r="B7893">
        <v>20.0002</v>
      </c>
      <c r="C7893">
        <f>_xlfn.IFNA(HLOOKUP(B7893,'[1]Traitement outputs'!$B$33:$Q$33,1,TRUE),16)</f>
        <v>20</v>
      </c>
      <c r="E7893" s="1">
        <v>35028.791666666664</v>
      </c>
      <c r="F7893">
        <v>20.8721</v>
      </c>
      <c r="G7893">
        <f t="shared" si="738"/>
        <v>21</v>
      </c>
      <c r="I7893" s="1">
        <v>35028.791666666664</v>
      </c>
      <c r="J7893">
        <v>0</v>
      </c>
      <c r="K7893">
        <f t="shared" si="739"/>
        <v>0</v>
      </c>
      <c r="M7893">
        <f>INDEX('[1]Traitement outputs (2)'!$B$51:$Q$56,MATCH(70,'[1]Traitement outputs (2)'!$A$51:$A$56,0),MATCH(C7893,'[1]Traitement outputs (2)'!$B$51:$Q$51,0))</f>
        <v>-16.864255714989046</v>
      </c>
      <c r="N7893">
        <f>INDEX('[1]Traitement outputs (2)'!$B$34:$Q$38,MATCH(70,'[1]Traitement outputs (2)'!$A$34:$A$38,0),MATCH(C7893,'[1]Traitement outputs (2)'!$B$33:$Q$33,0))</f>
        <v>-183.77989640241771</v>
      </c>
      <c r="O7893">
        <f>INDEX('[1]Traitement outputs (2)'!$B$58:$Q$63,MATCH(70,'[1]Traitement outputs (2)'!$A$58:$A$63,0),MATCH(C7893,'[1]Traitement outputs (2)'!$B$58:$Q$58,0))</f>
        <v>16.864787616041994</v>
      </c>
      <c r="P7893">
        <f>INDEX('[1]Traitement outputs (2)'!$B$41:$Q$45,MATCH(70,'[1]Traitement outputs (2)'!$A$41:$A$45,0),MATCH(C7893,'[1]Traitement outputs (2)'!$B$40:$Q$40,0))</f>
        <v>254.15803075879367</v>
      </c>
      <c r="Q7893">
        <f>IF(K7893&lt;30,INDEX('[1]Traitement outputs (2)'!$B$51:$Q$63,MATCH(70,'[1]Traitement outputs (2)'!$A$51:$A$63,0),MATCH(C7893,'[1]Traitement outputs (2)'!$B$51:$Q$51,0)),INDEX('[1]Traitement outputs (2)'!$B$34:$Q$38,MATCH(70,'[1]Traitement outputs (2)'!$A$34:$A$38,0),MATCH(C7893,'[1]Traitement outputs (2)'!$B$33:$Q$33,0)))</f>
        <v>-16.864255714989046</v>
      </c>
      <c r="R7893">
        <f>IF(K7893&lt;30,INDEX('[1]Traitement outputs (2)'!$B$58:$Q$63,MATCH(70,'[1]Traitement outputs (2)'!$A$58:$A$63,0),MATCH(C7893,'[1]Traitement outputs (2)'!$B$58:$Q$58,0)),INDEX('[1]Traitement outputs (2)'!$B$41:$Q$45,MATCH(70,'[1]Traitement outputs (2)'!$A$41:$A$45,0),MATCH(C7893,'[1]Traitement outputs (2)'!$B$40:$Q$40,0)))</f>
        <v>16.864787616041994</v>
      </c>
      <c r="T7893">
        <f t="shared" si="740"/>
        <v>-1958.42577907482</v>
      </c>
      <c r="U7893">
        <f t="shared" si="741"/>
        <v>1958.4875481058175</v>
      </c>
      <c r="X7893">
        <f t="shared" si="742"/>
        <v>4.735571455032727E-2</v>
      </c>
      <c r="Y7893">
        <f t="shared" si="743"/>
        <v>3.954259420836595E-2</v>
      </c>
    </row>
    <row r="7894" spans="1:25" x14ac:dyDescent="0.35">
      <c r="A7894" s="1">
        <v>35028.833333333336</v>
      </c>
      <c r="B7894">
        <v>20.0002</v>
      </c>
      <c r="C7894">
        <f>_xlfn.IFNA(HLOOKUP(B7894,'[1]Traitement outputs'!$B$33:$Q$33,1,TRUE),16)</f>
        <v>20</v>
      </c>
      <c r="E7894" s="1">
        <v>35028.833333333336</v>
      </c>
      <c r="F7894">
        <v>21.282800000000002</v>
      </c>
      <c r="G7894">
        <f t="shared" si="738"/>
        <v>21</v>
      </c>
      <c r="I7894" s="1">
        <v>35028.833333333336</v>
      </c>
      <c r="J7894">
        <v>0</v>
      </c>
      <c r="K7894">
        <f t="shared" si="739"/>
        <v>0</v>
      </c>
      <c r="M7894">
        <f>INDEX('[1]Traitement outputs (2)'!$B$51:$Q$56,MATCH(70,'[1]Traitement outputs (2)'!$A$51:$A$56,0),MATCH(C7894,'[1]Traitement outputs (2)'!$B$51:$Q$51,0))</f>
        <v>-16.864255714989046</v>
      </c>
      <c r="N7894">
        <f>INDEX('[1]Traitement outputs (2)'!$B$34:$Q$38,MATCH(70,'[1]Traitement outputs (2)'!$A$34:$A$38,0),MATCH(C7894,'[1]Traitement outputs (2)'!$B$33:$Q$33,0))</f>
        <v>-183.77989640241771</v>
      </c>
      <c r="O7894">
        <f>INDEX('[1]Traitement outputs (2)'!$B$58:$Q$63,MATCH(70,'[1]Traitement outputs (2)'!$A$58:$A$63,0),MATCH(C7894,'[1]Traitement outputs (2)'!$B$58:$Q$58,0))</f>
        <v>16.864787616041994</v>
      </c>
      <c r="P7894">
        <f>INDEX('[1]Traitement outputs (2)'!$B$41:$Q$45,MATCH(70,'[1]Traitement outputs (2)'!$A$41:$A$45,0),MATCH(C7894,'[1]Traitement outputs (2)'!$B$40:$Q$40,0))</f>
        <v>254.15803075879367</v>
      </c>
      <c r="Q7894">
        <f>IF(K7894&lt;30,INDEX('[1]Traitement outputs (2)'!$B$51:$Q$63,MATCH(70,'[1]Traitement outputs (2)'!$A$51:$A$63,0),MATCH(C7894,'[1]Traitement outputs (2)'!$B$51:$Q$51,0)),INDEX('[1]Traitement outputs (2)'!$B$34:$Q$38,MATCH(70,'[1]Traitement outputs (2)'!$A$34:$A$38,0),MATCH(C7894,'[1]Traitement outputs (2)'!$B$33:$Q$33,0)))</f>
        <v>-16.864255714989046</v>
      </c>
      <c r="R7894">
        <f>IF(K7894&lt;30,INDEX('[1]Traitement outputs (2)'!$B$58:$Q$63,MATCH(70,'[1]Traitement outputs (2)'!$A$58:$A$63,0),MATCH(C7894,'[1]Traitement outputs (2)'!$B$58:$Q$58,0)),INDEX('[1]Traitement outputs (2)'!$B$41:$Q$45,MATCH(70,'[1]Traitement outputs (2)'!$A$41:$A$45,0),MATCH(C7894,'[1]Traitement outputs (2)'!$B$40:$Q$40,0)))</f>
        <v>16.864787616041994</v>
      </c>
      <c r="T7894">
        <f t="shared" si="740"/>
        <v>-1958.42577907482</v>
      </c>
      <c r="U7894">
        <f t="shared" si="741"/>
        <v>1958.4875481058175</v>
      </c>
      <c r="X7894">
        <f t="shared" si="742"/>
        <v>4.735571455032727E-2</v>
      </c>
      <c r="Y7894">
        <f t="shared" si="743"/>
        <v>3.954259420836595E-2</v>
      </c>
    </row>
    <row r="7895" spans="1:25" x14ac:dyDescent="0.35">
      <c r="A7895" s="1">
        <v>35028.875</v>
      </c>
      <c r="B7895">
        <v>16.089700000000001</v>
      </c>
      <c r="C7895">
        <f>_xlfn.IFNA(HLOOKUP(B7895,'[1]Traitement outputs'!$B$33:$Q$33,1,TRUE),16)</f>
        <v>16</v>
      </c>
      <c r="E7895" s="1">
        <v>35028.875</v>
      </c>
      <c r="F7895">
        <v>27.162400000000002</v>
      </c>
      <c r="G7895">
        <f t="shared" si="738"/>
        <v>27</v>
      </c>
      <c r="I7895" s="1">
        <v>35028.875</v>
      </c>
      <c r="J7895">
        <v>0</v>
      </c>
      <c r="K7895">
        <f t="shared" si="739"/>
        <v>0</v>
      </c>
      <c r="M7895">
        <f>INDEX('[1]Traitement outputs (2)'!$B$51:$Q$56,MATCH(70,'[1]Traitement outputs (2)'!$A$51:$A$56,0),MATCH(C7895,'[1]Traitement outputs (2)'!$B$51:$Q$51,0))</f>
        <v>-27.907128105419115</v>
      </c>
      <c r="N7895">
        <f>INDEX('[1]Traitement outputs (2)'!$B$34:$Q$38,MATCH(70,'[1]Traitement outputs (2)'!$A$34:$A$38,0),MATCH(C7895,'[1]Traitement outputs (2)'!$B$33:$Q$33,0))</f>
        <v>-87.65601603539298</v>
      </c>
      <c r="O7895">
        <f>INDEX('[1]Traitement outputs (2)'!$B$58:$Q$63,MATCH(70,'[1]Traitement outputs (2)'!$A$58:$A$63,0),MATCH(C7895,'[1]Traitement outputs (2)'!$B$58:$Q$58,0))</f>
        <v>27.907128104236733</v>
      </c>
      <c r="P7895">
        <f>INDEX('[1]Traitement outputs (2)'!$B$41:$Q$45,MATCH(70,'[1]Traitement outputs (2)'!$A$41:$A$45,0),MATCH(C7895,'[1]Traitement outputs (2)'!$B$40:$Q$40,0))</f>
        <v>158.03405896601754</v>
      </c>
      <c r="Q7895">
        <f>IF(K7895&lt;30,INDEX('[1]Traitement outputs (2)'!$B$51:$Q$63,MATCH(70,'[1]Traitement outputs (2)'!$A$51:$A$63,0),MATCH(C7895,'[1]Traitement outputs (2)'!$B$51:$Q$51,0)),INDEX('[1]Traitement outputs (2)'!$B$34:$Q$38,MATCH(70,'[1]Traitement outputs (2)'!$A$34:$A$38,0),MATCH(C7895,'[1]Traitement outputs (2)'!$B$33:$Q$33,0)))</f>
        <v>-27.907128105419115</v>
      </c>
      <c r="R7895">
        <f>IF(K7895&lt;30,INDEX('[1]Traitement outputs (2)'!$B$58:$Q$63,MATCH(70,'[1]Traitement outputs (2)'!$A$58:$A$63,0),MATCH(C7895,'[1]Traitement outputs (2)'!$B$58:$Q$58,0)),INDEX('[1]Traitement outputs (2)'!$B$41:$Q$45,MATCH(70,'[1]Traitement outputs (2)'!$A$41:$A$45,0),MATCH(C7895,'[1]Traitement outputs (2)'!$B$40:$Q$40,0)))</f>
        <v>27.907128104236733</v>
      </c>
      <c r="T7895">
        <f t="shared" si="740"/>
        <v>-3240.8212983285953</v>
      </c>
      <c r="U7895">
        <f t="shared" si="741"/>
        <v>3240.8212981912866</v>
      </c>
      <c r="X7895">
        <f t="shared" si="742"/>
        <v>7.8364679403255921E-2</v>
      </c>
      <c r="Y7895">
        <f t="shared" si="743"/>
        <v>6.5433390996103388E-2</v>
      </c>
    </row>
    <row r="7896" spans="1:25" x14ac:dyDescent="0.35">
      <c r="A7896" s="1">
        <v>35028.916666666664</v>
      </c>
      <c r="B7896">
        <v>16.001100000000001</v>
      </c>
      <c r="C7896">
        <f>_xlfn.IFNA(HLOOKUP(B7896,'[1]Traitement outputs'!$B$33:$Q$33,1,TRUE),16)</f>
        <v>16</v>
      </c>
      <c r="E7896" s="1">
        <v>35028.916666666664</v>
      </c>
      <c r="F7896">
        <v>27.0932</v>
      </c>
      <c r="G7896">
        <f t="shared" si="738"/>
        <v>27</v>
      </c>
      <c r="I7896" s="1">
        <v>35028.916666666664</v>
      </c>
      <c r="J7896">
        <v>0</v>
      </c>
      <c r="K7896">
        <f t="shared" si="739"/>
        <v>0</v>
      </c>
      <c r="M7896">
        <f>INDEX('[1]Traitement outputs (2)'!$B$51:$Q$56,MATCH(70,'[1]Traitement outputs (2)'!$A$51:$A$56,0),MATCH(C7896,'[1]Traitement outputs (2)'!$B$51:$Q$51,0))</f>
        <v>-27.907128105419115</v>
      </c>
      <c r="N7896">
        <f>INDEX('[1]Traitement outputs (2)'!$B$34:$Q$38,MATCH(70,'[1]Traitement outputs (2)'!$A$34:$A$38,0),MATCH(C7896,'[1]Traitement outputs (2)'!$B$33:$Q$33,0))</f>
        <v>-87.65601603539298</v>
      </c>
      <c r="O7896">
        <f>INDEX('[1]Traitement outputs (2)'!$B$58:$Q$63,MATCH(70,'[1]Traitement outputs (2)'!$A$58:$A$63,0),MATCH(C7896,'[1]Traitement outputs (2)'!$B$58:$Q$58,0))</f>
        <v>27.907128104236733</v>
      </c>
      <c r="P7896">
        <f>INDEX('[1]Traitement outputs (2)'!$B$41:$Q$45,MATCH(70,'[1]Traitement outputs (2)'!$A$41:$A$45,0),MATCH(C7896,'[1]Traitement outputs (2)'!$B$40:$Q$40,0))</f>
        <v>158.03405896601754</v>
      </c>
      <c r="Q7896">
        <f>IF(K7896&lt;30,INDEX('[1]Traitement outputs (2)'!$B$51:$Q$63,MATCH(70,'[1]Traitement outputs (2)'!$A$51:$A$63,0),MATCH(C7896,'[1]Traitement outputs (2)'!$B$51:$Q$51,0)),INDEX('[1]Traitement outputs (2)'!$B$34:$Q$38,MATCH(70,'[1]Traitement outputs (2)'!$A$34:$A$38,0),MATCH(C7896,'[1]Traitement outputs (2)'!$B$33:$Q$33,0)))</f>
        <v>-27.907128105419115</v>
      </c>
      <c r="R7896">
        <f>IF(K7896&lt;30,INDEX('[1]Traitement outputs (2)'!$B$58:$Q$63,MATCH(70,'[1]Traitement outputs (2)'!$A$58:$A$63,0),MATCH(C7896,'[1]Traitement outputs (2)'!$B$58:$Q$58,0)),INDEX('[1]Traitement outputs (2)'!$B$41:$Q$45,MATCH(70,'[1]Traitement outputs (2)'!$A$41:$A$45,0),MATCH(C7896,'[1]Traitement outputs (2)'!$B$40:$Q$40,0)))</f>
        <v>27.907128104236733</v>
      </c>
      <c r="T7896">
        <f t="shared" si="740"/>
        <v>-3240.8212983285953</v>
      </c>
      <c r="U7896">
        <f t="shared" si="741"/>
        <v>3240.8212981912866</v>
      </c>
      <c r="X7896">
        <f t="shared" si="742"/>
        <v>7.8364679403255921E-2</v>
      </c>
      <c r="Y7896">
        <f t="shared" si="743"/>
        <v>6.5433390996103388E-2</v>
      </c>
    </row>
    <row r="7897" spans="1:25" x14ac:dyDescent="0.35">
      <c r="A7897" s="1">
        <v>35028.958333333336</v>
      </c>
      <c r="B7897">
        <v>16.0002</v>
      </c>
      <c r="C7897">
        <f>_xlfn.IFNA(HLOOKUP(B7897,'[1]Traitement outputs'!$B$33:$Q$33,1,TRUE),16)</f>
        <v>16</v>
      </c>
      <c r="E7897" s="1">
        <v>35028.958333333336</v>
      </c>
      <c r="F7897">
        <v>27.078499999999998</v>
      </c>
      <c r="G7897">
        <f t="shared" si="738"/>
        <v>27</v>
      </c>
      <c r="I7897" s="1">
        <v>35028.958333333336</v>
      </c>
      <c r="J7897">
        <v>0</v>
      </c>
      <c r="K7897">
        <f t="shared" si="739"/>
        <v>0</v>
      </c>
      <c r="M7897">
        <f>INDEX('[1]Traitement outputs (2)'!$B$51:$Q$56,MATCH(70,'[1]Traitement outputs (2)'!$A$51:$A$56,0),MATCH(C7897,'[1]Traitement outputs (2)'!$B$51:$Q$51,0))</f>
        <v>-27.907128105419115</v>
      </c>
      <c r="N7897">
        <f>INDEX('[1]Traitement outputs (2)'!$B$34:$Q$38,MATCH(70,'[1]Traitement outputs (2)'!$A$34:$A$38,0),MATCH(C7897,'[1]Traitement outputs (2)'!$B$33:$Q$33,0))</f>
        <v>-87.65601603539298</v>
      </c>
      <c r="O7897">
        <f>INDEX('[1]Traitement outputs (2)'!$B$58:$Q$63,MATCH(70,'[1]Traitement outputs (2)'!$A$58:$A$63,0),MATCH(C7897,'[1]Traitement outputs (2)'!$B$58:$Q$58,0))</f>
        <v>27.907128104236733</v>
      </c>
      <c r="P7897">
        <f>INDEX('[1]Traitement outputs (2)'!$B$41:$Q$45,MATCH(70,'[1]Traitement outputs (2)'!$A$41:$A$45,0),MATCH(C7897,'[1]Traitement outputs (2)'!$B$40:$Q$40,0))</f>
        <v>158.03405896601754</v>
      </c>
      <c r="Q7897">
        <f>IF(K7897&lt;30,INDEX('[1]Traitement outputs (2)'!$B$51:$Q$63,MATCH(70,'[1]Traitement outputs (2)'!$A$51:$A$63,0),MATCH(C7897,'[1]Traitement outputs (2)'!$B$51:$Q$51,0)),INDEX('[1]Traitement outputs (2)'!$B$34:$Q$38,MATCH(70,'[1]Traitement outputs (2)'!$A$34:$A$38,0),MATCH(C7897,'[1]Traitement outputs (2)'!$B$33:$Q$33,0)))</f>
        <v>-27.907128105419115</v>
      </c>
      <c r="R7897">
        <f>IF(K7897&lt;30,INDEX('[1]Traitement outputs (2)'!$B$58:$Q$63,MATCH(70,'[1]Traitement outputs (2)'!$A$58:$A$63,0),MATCH(C7897,'[1]Traitement outputs (2)'!$B$58:$Q$58,0)),INDEX('[1]Traitement outputs (2)'!$B$41:$Q$45,MATCH(70,'[1]Traitement outputs (2)'!$A$41:$A$45,0),MATCH(C7897,'[1]Traitement outputs (2)'!$B$40:$Q$40,0)))</f>
        <v>27.907128104236733</v>
      </c>
      <c r="T7897">
        <f t="shared" si="740"/>
        <v>-3240.8212983285953</v>
      </c>
      <c r="U7897">
        <f t="shared" si="741"/>
        <v>3240.8212981912866</v>
      </c>
      <c r="X7897">
        <f t="shared" si="742"/>
        <v>7.8364679403255921E-2</v>
      </c>
      <c r="Y7897">
        <f t="shared" si="743"/>
        <v>6.5433390996103388E-2</v>
      </c>
    </row>
    <row r="7898" spans="1:25" x14ac:dyDescent="0.35">
      <c r="A7898" s="1">
        <v>35029</v>
      </c>
      <c r="B7898">
        <v>16.0002</v>
      </c>
      <c r="C7898">
        <f>_xlfn.IFNA(HLOOKUP(B7898,'[1]Traitement outputs'!$B$33:$Q$33,1,TRUE),16)</f>
        <v>16</v>
      </c>
      <c r="E7898" s="1">
        <v>35029</v>
      </c>
      <c r="F7898">
        <v>27.154399999999999</v>
      </c>
      <c r="G7898">
        <f t="shared" si="738"/>
        <v>27</v>
      </c>
      <c r="I7898" s="1">
        <v>35029</v>
      </c>
      <c r="J7898">
        <v>0</v>
      </c>
      <c r="K7898">
        <f t="shared" si="739"/>
        <v>0</v>
      </c>
      <c r="M7898">
        <f>INDEX('[1]Traitement outputs (2)'!$B$51:$Q$56,MATCH(70,'[1]Traitement outputs (2)'!$A$51:$A$56,0),MATCH(C7898,'[1]Traitement outputs (2)'!$B$51:$Q$51,0))</f>
        <v>-27.907128105419115</v>
      </c>
      <c r="N7898">
        <f>INDEX('[1]Traitement outputs (2)'!$B$34:$Q$38,MATCH(70,'[1]Traitement outputs (2)'!$A$34:$A$38,0),MATCH(C7898,'[1]Traitement outputs (2)'!$B$33:$Q$33,0))</f>
        <v>-87.65601603539298</v>
      </c>
      <c r="O7898">
        <f>INDEX('[1]Traitement outputs (2)'!$B$58:$Q$63,MATCH(70,'[1]Traitement outputs (2)'!$A$58:$A$63,0),MATCH(C7898,'[1]Traitement outputs (2)'!$B$58:$Q$58,0))</f>
        <v>27.907128104236733</v>
      </c>
      <c r="P7898">
        <f>INDEX('[1]Traitement outputs (2)'!$B$41:$Q$45,MATCH(70,'[1]Traitement outputs (2)'!$A$41:$A$45,0),MATCH(C7898,'[1]Traitement outputs (2)'!$B$40:$Q$40,0))</f>
        <v>158.03405896601754</v>
      </c>
      <c r="Q7898">
        <f>IF(K7898&lt;30,INDEX('[1]Traitement outputs (2)'!$B$51:$Q$63,MATCH(70,'[1]Traitement outputs (2)'!$A$51:$A$63,0),MATCH(C7898,'[1]Traitement outputs (2)'!$B$51:$Q$51,0)),INDEX('[1]Traitement outputs (2)'!$B$34:$Q$38,MATCH(70,'[1]Traitement outputs (2)'!$A$34:$A$38,0),MATCH(C7898,'[1]Traitement outputs (2)'!$B$33:$Q$33,0)))</f>
        <v>-27.907128105419115</v>
      </c>
      <c r="R7898">
        <f>IF(K7898&lt;30,INDEX('[1]Traitement outputs (2)'!$B$58:$Q$63,MATCH(70,'[1]Traitement outputs (2)'!$A$58:$A$63,0),MATCH(C7898,'[1]Traitement outputs (2)'!$B$58:$Q$58,0)),INDEX('[1]Traitement outputs (2)'!$B$41:$Q$45,MATCH(70,'[1]Traitement outputs (2)'!$A$41:$A$45,0),MATCH(C7898,'[1]Traitement outputs (2)'!$B$40:$Q$40,0)))</f>
        <v>27.907128104236733</v>
      </c>
      <c r="T7898">
        <f t="shared" si="740"/>
        <v>-3240.8212983285953</v>
      </c>
      <c r="U7898">
        <f t="shared" si="741"/>
        <v>3240.8212981912866</v>
      </c>
      <c r="X7898">
        <f t="shared" si="742"/>
        <v>7.8364679403255921E-2</v>
      </c>
      <c r="Y7898">
        <f t="shared" si="743"/>
        <v>6.5433390996103388E-2</v>
      </c>
    </row>
    <row r="7899" spans="1:25" x14ac:dyDescent="0.35">
      <c r="A7899" s="1">
        <v>35029.041666666664</v>
      </c>
      <c r="B7899">
        <v>16.0002</v>
      </c>
      <c r="C7899">
        <f>_xlfn.IFNA(HLOOKUP(B7899,'[1]Traitement outputs'!$B$33:$Q$33,1,TRUE),16)</f>
        <v>16</v>
      </c>
      <c r="E7899" s="1">
        <v>35029.041666666664</v>
      </c>
      <c r="F7899">
        <v>27.2822</v>
      </c>
      <c r="G7899">
        <f t="shared" si="738"/>
        <v>27</v>
      </c>
      <c r="I7899" s="1">
        <v>35029.041666666664</v>
      </c>
      <c r="J7899">
        <v>0</v>
      </c>
      <c r="K7899">
        <f t="shared" si="739"/>
        <v>0</v>
      </c>
      <c r="M7899">
        <f>INDEX('[1]Traitement outputs (2)'!$B$51:$Q$56,MATCH(70,'[1]Traitement outputs (2)'!$A$51:$A$56,0),MATCH(C7899,'[1]Traitement outputs (2)'!$B$51:$Q$51,0))</f>
        <v>-27.907128105419115</v>
      </c>
      <c r="N7899">
        <f>INDEX('[1]Traitement outputs (2)'!$B$34:$Q$38,MATCH(70,'[1]Traitement outputs (2)'!$A$34:$A$38,0),MATCH(C7899,'[1]Traitement outputs (2)'!$B$33:$Q$33,0))</f>
        <v>-87.65601603539298</v>
      </c>
      <c r="O7899">
        <f>INDEX('[1]Traitement outputs (2)'!$B$58:$Q$63,MATCH(70,'[1]Traitement outputs (2)'!$A$58:$A$63,0),MATCH(C7899,'[1]Traitement outputs (2)'!$B$58:$Q$58,0))</f>
        <v>27.907128104236733</v>
      </c>
      <c r="P7899">
        <f>INDEX('[1]Traitement outputs (2)'!$B$41:$Q$45,MATCH(70,'[1]Traitement outputs (2)'!$A$41:$A$45,0),MATCH(C7899,'[1]Traitement outputs (2)'!$B$40:$Q$40,0))</f>
        <v>158.03405896601754</v>
      </c>
      <c r="Q7899">
        <f>IF(K7899&lt;30,INDEX('[1]Traitement outputs (2)'!$B$51:$Q$63,MATCH(70,'[1]Traitement outputs (2)'!$A$51:$A$63,0),MATCH(C7899,'[1]Traitement outputs (2)'!$B$51:$Q$51,0)),INDEX('[1]Traitement outputs (2)'!$B$34:$Q$38,MATCH(70,'[1]Traitement outputs (2)'!$A$34:$A$38,0),MATCH(C7899,'[1]Traitement outputs (2)'!$B$33:$Q$33,0)))</f>
        <v>-27.907128105419115</v>
      </c>
      <c r="R7899">
        <f>IF(K7899&lt;30,INDEX('[1]Traitement outputs (2)'!$B$58:$Q$63,MATCH(70,'[1]Traitement outputs (2)'!$A$58:$A$63,0),MATCH(C7899,'[1]Traitement outputs (2)'!$B$58:$Q$58,0)),INDEX('[1]Traitement outputs (2)'!$B$41:$Q$45,MATCH(70,'[1]Traitement outputs (2)'!$A$41:$A$45,0),MATCH(C7899,'[1]Traitement outputs (2)'!$B$40:$Q$40,0)))</f>
        <v>27.907128104236733</v>
      </c>
      <c r="T7899">
        <f t="shared" si="740"/>
        <v>-3240.8212983285953</v>
      </c>
      <c r="U7899">
        <f t="shared" si="741"/>
        <v>3240.8212981912866</v>
      </c>
      <c r="X7899">
        <f t="shared" si="742"/>
        <v>7.8364679403255921E-2</v>
      </c>
      <c r="Y7899">
        <f t="shared" si="743"/>
        <v>6.5433390996103388E-2</v>
      </c>
    </row>
    <row r="7900" spans="1:25" x14ac:dyDescent="0.35">
      <c r="A7900" s="1">
        <v>35029.083333333336</v>
      </c>
      <c r="B7900">
        <v>16.0002</v>
      </c>
      <c r="C7900">
        <f>_xlfn.IFNA(HLOOKUP(B7900,'[1]Traitement outputs'!$B$33:$Q$33,1,TRUE),16)</f>
        <v>16</v>
      </c>
      <c r="E7900" s="1">
        <v>35029.083333333336</v>
      </c>
      <c r="F7900">
        <v>27.4314</v>
      </c>
      <c r="G7900">
        <f t="shared" si="738"/>
        <v>27</v>
      </c>
      <c r="I7900" s="1">
        <v>35029.083333333336</v>
      </c>
      <c r="J7900">
        <v>0</v>
      </c>
      <c r="K7900">
        <f t="shared" si="739"/>
        <v>0</v>
      </c>
      <c r="M7900">
        <f>INDEX('[1]Traitement outputs (2)'!$B$51:$Q$56,MATCH(70,'[1]Traitement outputs (2)'!$A$51:$A$56,0),MATCH(C7900,'[1]Traitement outputs (2)'!$B$51:$Q$51,0))</f>
        <v>-27.907128105419115</v>
      </c>
      <c r="N7900">
        <f>INDEX('[1]Traitement outputs (2)'!$B$34:$Q$38,MATCH(70,'[1]Traitement outputs (2)'!$A$34:$A$38,0),MATCH(C7900,'[1]Traitement outputs (2)'!$B$33:$Q$33,0))</f>
        <v>-87.65601603539298</v>
      </c>
      <c r="O7900">
        <f>INDEX('[1]Traitement outputs (2)'!$B$58:$Q$63,MATCH(70,'[1]Traitement outputs (2)'!$A$58:$A$63,0),MATCH(C7900,'[1]Traitement outputs (2)'!$B$58:$Q$58,0))</f>
        <v>27.907128104236733</v>
      </c>
      <c r="P7900">
        <f>INDEX('[1]Traitement outputs (2)'!$B$41:$Q$45,MATCH(70,'[1]Traitement outputs (2)'!$A$41:$A$45,0),MATCH(C7900,'[1]Traitement outputs (2)'!$B$40:$Q$40,0))</f>
        <v>158.03405896601754</v>
      </c>
      <c r="Q7900">
        <f>IF(K7900&lt;30,INDEX('[1]Traitement outputs (2)'!$B$51:$Q$63,MATCH(70,'[1]Traitement outputs (2)'!$A$51:$A$63,0),MATCH(C7900,'[1]Traitement outputs (2)'!$B$51:$Q$51,0)),INDEX('[1]Traitement outputs (2)'!$B$34:$Q$38,MATCH(70,'[1]Traitement outputs (2)'!$A$34:$A$38,0),MATCH(C7900,'[1]Traitement outputs (2)'!$B$33:$Q$33,0)))</f>
        <v>-27.907128105419115</v>
      </c>
      <c r="R7900">
        <f>IF(K7900&lt;30,INDEX('[1]Traitement outputs (2)'!$B$58:$Q$63,MATCH(70,'[1]Traitement outputs (2)'!$A$58:$A$63,0),MATCH(C7900,'[1]Traitement outputs (2)'!$B$58:$Q$58,0)),INDEX('[1]Traitement outputs (2)'!$B$41:$Q$45,MATCH(70,'[1]Traitement outputs (2)'!$A$41:$A$45,0),MATCH(C7900,'[1]Traitement outputs (2)'!$B$40:$Q$40,0)))</f>
        <v>27.907128104236733</v>
      </c>
      <c r="T7900">
        <f t="shared" si="740"/>
        <v>-3240.8212983285953</v>
      </c>
      <c r="U7900">
        <f t="shared" si="741"/>
        <v>3240.8212981912866</v>
      </c>
      <c r="X7900">
        <f t="shared" si="742"/>
        <v>7.8364679403255921E-2</v>
      </c>
      <c r="Y7900">
        <f t="shared" si="743"/>
        <v>6.5433390996103388E-2</v>
      </c>
    </row>
    <row r="7901" spans="1:25" x14ac:dyDescent="0.35">
      <c r="A7901" s="1">
        <v>35029.125</v>
      </c>
      <c r="B7901">
        <v>16.0002</v>
      </c>
      <c r="C7901">
        <f>_xlfn.IFNA(HLOOKUP(B7901,'[1]Traitement outputs'!$B$33:$Q$33,1,TRUE),16)</f>
        <v>16</v>
      </c>
      <c r="E7901" s="1">
        <v>35029.125</v>
      </c>
      <c r="F7901">
        <v>27.5657</v>
      </c>
      <c r="G7901">
        <f t="shared" si="738"/>
        <v>28</v>
      </c>
      <c r="I7901" s="1">
        <v>35029.125</v>
      </c>
      <c r="J7901">
        <v>0</v>
      </c>
      <c r="K7901">
        <f t="shared" si="739"/>
        <v>0</v>
      </c>
      <c r="M7901">
        <f>INDEX('[1]Traitement outputs (2)'!$B$51:$Q$56,MATCH(70,'[1]Traitement outputs (2)'!$A$51:$A$56,0),MATCH(C7901,'[1]Traitement outputs (2)'!$B$51:$Q$51,0))</f>
        <v>-27.907128105419115</v>
      </c>
      <c r="N7901">
        <f>INDEX('[1]Traitement outputs (2)'!$B$34:$Q$38,MATCH(70,'[1]Traitement outputs (2)'!$A$34:$A$38,0),MATCH(C7901,'[1]Traitement outputs (2)'!$B$33:$Q$33,0))</f>
        <v>-87.65601603539298</v>
      </c>
      <c r="O7901">
        <f>INDEX('[1]Traitement outputs (2)'!$B$58:$Q$63,MATCH(70,'[1]Traitement outputs (2)'!$A$58:$A$63,0),MATCH(C7901,'[1]Traitement outputs (2)'!$B$58:$Q$58,0))</f>
        <v>27.907128104236733</v>
      </c>
      <c r="P7901">
        <f>INDEX('[1]Traitement outputs (2)'!$B$41:$Q$45,MATCH(70,'[1]Traitement outputs (2)'!$A$41:$A$45,0),MATCH(C7901,'[1]Traitement outputs (2)'!$B$40:$Q$40,0))</f>
        <v>158.03405896601754</v>
      </c>
      <c r="Q7901">
        <f>IF(K7901&lt;30,INDEX('[1]Traitement outputs (2)'!$B$51:$Q$63,MATCH(70,'[1]Traitement outputs (2)'!$A$51:$A$63,0),MATCH(C7901,'[1]Traitement outputs (2)'!$B$51:$Q$51,0)),INDEX('[1]Traitement outputs (2)'!$B$34:$Q$38,MATCH(70,'[1]Traitement outputs (2)'!$A$34:$A$38,0),MATCH(C7901,'[1]Traitement outputs (2)'!$B$33:$Q$33,0)))</f>
        <v>-27.907128105419115</v>
      </c>
      <c r="R7901">
        <f>IF(K7901&lt;30,INDEX('[1]Traitement outputs (2)'!$B$58:$Q$63,MATCH(70,'[1]Traitement outputs (2)'!$A$58:$A$63,0),MATCH(C7901,'[1]Traitement outputs (2)'!$B$58:$Q$58,0)),INDEX('[1]Traitement outputs (2)'!$B$41:$Q$45,MATCH(70,'[1]Traitement outputs (2)'!$A$41:$A$45,0),MATCH(C7901,'[1]Traitement outputs (2)'!$B$40:$Q$40,0)))</f>
        <v>27.907128104236733</v>
      </c>
      <c r="T7901">
        <f t="shared" si="740"/>
        <v>-3240.8212983285953</v>
      </c>
      <c r="U7901">
        <f t="shared" si="741"/>
        <v>3240.8212981912866</v>
      </c>
      <c r="X7901">
        <f t="shared" si="742"/>
        <v>7.8364679403255921E-2</v>
      </c>
      <c r="Y7901">
        <f t="shared" si="743"/>
        <v>6.5433390996103388E-2</v>
      </c>
    </row>
    <row r="7902" spans="1:25" x14ac:dyDescent="0.35">
      <c r="A7902" s="1">
        <v>35029.166666666664</v>
      </c>
      <c r="B7902">
        <v>16.0002</v>
      </c>
      <c r="C7902">
        <f>_xlfn.IFNA(HLOOKUP(B7902,'[1]Traitement outputs'!$B$33:$Q$33,1,TRUE),16)</f>
        <v>16</v>
      </c>
      <c r="E7902" s="1">
        <v>35029.166666666664</v>
      </c>
      <c r="F7902">
        <v>27.664300000000001</v>
      </c>
      <c r="G7902">
        <f t="shared" si="738"/>
        <v>28</v>
      </c>
      <c r="I7902" s="1">
        <v>35029.166666666664</v>
      </c>
      <c r="J7902">
        <v>0</v>
      </c>
      <c r="K7902">
        <f t="shared" si="739"/>
        <v>0</v>
      </c>
      <c r="M7902">
        <f>INDEX('[1]Traitement outputs (2)'!$B$51:$Q$56,MATCH(70,'[1]Traitement outputs (2)'!$A$51:$A$56,0),MATCH(C7902,'[1]Traitement outputs (2)'!$B$51:$Q$51,0))</f>
        <v>-27.907128105419115</v>
      </c>
      <c r="N7902">
        <f>INDEX('[1]Traitement outputs (2)'!$B$34:$Q$38,MATCH(70,'[1]Traitement outputs (2)'!$A$34:$A$38,0),MATCH(C7902,'[1]Traitement outputs (2)'!$B$33:$Q$33,0))</f>
        <v>-87.65601603539298</v>
      </c>
      <c r="O7902">
        <f>INDEX('[1]Traitement outputs (2)'!$B$58:$Q$63,MATCH(70,'[1]Traitement outputs (2)'!$A$58:$A$63,0),MATCH(C7902,'[1]Traitement outputs (2)'!$B$58:$Q$58,0))</f>
        <v>27.907128104236733</v>
      </c>
      <c r="P7902">
        <f>INDEX('[1]Traitement outputs (2)'!$B$41:$Q$45,MATCH(70,'[1]Traitement outputs (2)'!$A$41:$A$45,0),MATCH(C7902,'[1]Traitement outputs (2)'!$B$40:$Q$40,0))</f>
        <v>158.03405896601754</v>
      </c>
      <c r="Q7902">
        <f>IF(K7902&lt;30,INDEX('[1]Traitement outputs (2)'!$B$51:$Q$63,MATCH(70,'[1]Traitement outputs (2)'!$A$51:$A$63,0),MATCH(C7902,'[1]Traitement outputs (2)'!$B$51:$Q$51,0)),INDEX('[1]Traitement outputs (2)'!$B$34:$Q$38,MATCH(70,'[1]Traitement outputs (2)'!$A$34:$A$38,0),MATCH(C7902,'[1]Traitement outputs (2)'!$B$33:$Q$33,0)))</f>
        <v>-27.907128105419115</v>
      </c>
      <c r="R7902">
        <f>IF(K7902&lt;30,INDEX('[1]Traitement outputs (2)'!$B$58:$Q$63,MATCH(70,'[1]Traitement outputs (2)'!$A$58:$A$63,0),MATCH(C7902,'[1]Traitement outputs (2)'!$B$58:$Q$58,0)),INDEX('[1]Traitement outputs (2)'!$B$41:$Q$45,MATCH(70,'[1]Traitement outputs (2)'!$A$41:$A$45,0),MATCH(C7902,'[1]Traitement outputs (2)'!$B$40:$Q$40,0)))</f>
        <v>27.907128104236733</v>
      </c>
      <c r="T7902">
        <f t="shared" si="740"/>
        <v>-3240.8212983285953</v>
      </c>
      <c r="U7902">
        <f t="shared" si="741"/>
        <v>3240.8212981912866</v>
      </c>
      <c r="X7902">
        <f t="shared" si="742"/>
        <v>7.8364679403255921E-2</v>
      </c>
      <c r="Y7902">
        <f t="shared" si="743"/>
        <v>6.5433390996103388E-2</v>
      </c>
    </row>
    <row r="7903" spans="1:25" x14ac:dyDescent="0.35">
      <c r="A7903" s="1">
        <v>35029.208333333336</v>
      </c>
      <c r="B7903">
        <v>19.9758</v>
      </c>
      <c r="C7903">
        <f>_xlfn.IFNA(HLOOKUP(B7903,'[1]Traitement outputs'!$B$33:$Q$33,1,TRUE),16)</f>
        <v>18</v>
      </c>
      <c r="E7903" s="1">
        <v>35029.208333333336</v>
      </c>
      <c r="F7903">
        <v>21.939499999999999</v>
      </c>
      <c r="G7903">
        <f t="shared" si="738"/>
        <v>22</v>
      </c>
      <c r="I7903" s="1">
        <v>35029.208333333336</v>
      </c>
      <c r="J7903">
        <v>0</v>
      </c>
      <c r="K7903">
        <f t="shared" si="739"/>
        <v>0</v>
      </c>
      <c r="M7903">
        <f>INDEX('[1]Traitement outputs (2)'!$B$51:$Q$56,MATCH(70,'[1]Traitement outputs (2)'!$A$51:$A$56,0),MATCH(C7903,'[1]Traitement outputs (2)'!$B$51:$Q$51,0))</f>
        <v>-40.563606676443541</v>
      </c>
      <c r="N7903">
        <f>INDEX('[1]Traitement outputs (2)'!$B$34:$Q$38,MATCH(70,'[1]Traitement outputs (2)'!$A$34:$A$38,0),MATCH(C7903,'[1]Traitement outputs (2)'!$B$33:$Q$33,0))</f>
        <v>-132.60751704955501</v>
      </c>
      <c r="O7903">
        <f>INDEX('[1]Traitement outputs (2)'!$B$58:$Q$63,MATCH(70,'[1]Traitement outputs (2)'!$A$58:$A$63,0),MATCH(C7903,'[1]Traitement outputs (2)'!$B$58:$Q$58,0))</f>
        <v>40.565237508304868</v>
      </c>
      <c r="P7903">
        <f>INDEX('[1]Traitement outputs (2)'!$B$41:$Q$45,MATCH(70,'[1]Traitement outputs (2)'!$A$41:$A$45,0),MATCH(C7903,'[1]Traitement outputs (2)'!$B$40:$Q$40,0))</f>
        <v>202.98564822710691</v>
      </c>
      <c r="Q7903">
        <f>IF(K7903&lt;30,INDEX('[1]Traitement outputs (2)'!$B$51:$Q$63,MATCH(70,'[1]Traitement outputs (2)'!$A$51:$A$63,0),MATCH(C7903,'[1]Traitement outputs (2)'!$B$51:$Q$51,0)),INDEX('[1]Traitement outputs (2)'!$B$34:$Q$38,MATCH(70,'[1]Traitement outputs (2)'!$A$34:$A$38,0),MATCH(C7903,'[1]Traitement outputs (2)'!$B$33:$Q$33,0)))</f>
        <v>-40.563606676443541</v>
      </c>
      <c r="R7903">
        <f>IF(K7903&lt;30,INDEX('[1]Traitement outputs (2)'!$B$58:$Q$63,MATCH(70,'[1]Traitement outputs (2)'!$A$58:$A$63,0),MATCH(C7903,'[1]Traitement outputs (2)'!$B$58:$Q$58,0)),INDEX('[1]Traitement outputs (2)'!$B$41:$Q$45,MATCH(70,'[1]Traitement outputs (2)'!$A$41:$A$45,0),MATCH(C7903,'[1]Traitement outputs (2)'!$B$40:$Q$40,0)))</f>
        <v>40.565237508304868</v>
      </c>
      <c r="T7903">
        <f t="shared" si="740"/>
        <v>-4710.6029670073767</v>
      </c>
      <c r="U7903">
        <f t="shared" si="741"/>
        <v>4710.7923535544342</v>
      </c>
      <c r="X7903">
        <f t="shared" si="742"/>
        <v>0.11390473504229935</v>
      </c>
      <c r="Y7903">
        <f t="shared" si="743"/>
        <v>9.5112654975333846E-2</v>
      </c>
    </row>
    <row r="7904" spans="1:25" x14ac:dyDescent="0.35">
      <c r="A7904" s="1">
        <v>35029.25</v>
      </c>
      <c r="B7904">
        <v>20.000299999999999</v>
      </c>
      <c r="C7904">
        <f>_xlfn.IFNA(HLOOKUP(B7904,'[1]Traitement outputs'!$B$33:$Q$33,1,TRUE),16)</f>
        <v>20</v>
      </c>
      <c r="E7904" s="1">
        <v>35029.25</v>
      </c>
      <c r="F7904">
        <v>22.26</v>
      </c>
      <c r="G7904">
        <f t="shared" si="738"/>
        <v>22</v>
      </c>
      <c r="I7904" s="1">
        <v>35029.25</v>
      </c>
      <c r="J7904">
        <v>0</v>
      </c>
      <c r="K7904">
        <f t="shared" si="739"/>
        <v>0</v>
      </c>
      <c r="M7904">
        <f>INDEX('[1]Traitement outputs (2)'!$B$51:$Q$56,MATCH(70,'[1]Traitement outputs (2)'!$A$51:$A$56,0),MATCH(C7904,'[1]Traitement outputs (2)'!$B$51:$Q$51,0))</f>
        <v>-16.864255714989046</v>
      </c>
      <c r="N7904">
        <f>INDEX('[1]Traitement outputs (2)'!$B$34:$Q$38,MATCH(70,'[1]Traitement outputs (2)'!$A$34:$A$38,0),MATCH(C7904,'[1]Traitement outputs (2)'!$B$33:$Q$33,0))</f>
        <v>-183.77989640241771</v>
      </c>
      <c r="O7904">
        <f>INDEX('[1]Traitement outputs (2)'!$B$58:$Q$63,MATCH(70,'[1]Traitement outputs (2)'!$A$58:$A$63,0),MATCH(C7904,'[1]Traitement outputs (2)'!$B$58:$Q$58,0))</f>
        <v>16.864787616041994</v>
      </c>
      <c r="P7904">
        <f>INDEX('[1]Traitement outputs (2)'!$B$41:$Q$45,MATCH(70,'[1]Traitement outputs (2)'!$A$41:$A$45,0),MATCH(C7904,'[1]Traitement outputs (2)'!$B$40:$Q$40,0))</f>
        <v>254.15803075879367</v>
      </c>
      <c r="Q7904">
        <f>IF(K7904&lt;30,INDEX('[1]Traitement outputs (2)'!$B$51:$Q$63,MATCH(70,'[1]Traitement outputs (2)'!$A$51:$A$63,0),MATCH(C7904,'[1]Traitement outputs (2)'!$B$51:$Q$51,0)),INDEX('[1]Traitement outputs (2)'!$B$34:$Q$38,MATCH(70,'[1]Traitement outputs (2)'!$A$34:$A$38,0),MATCH(C7904,'[1]Traitement outputs (2)'!$B$33:$Q$33,0)))</f>
        <v>-16.864255714989046</v>
      </c>
      <c r="R7904">
        <f>IF(K7904&lt;30,INDEX('[1]Traitement outputs (2)'!$B$58:$Q$63,MATCH(70,'[1]Traitement outputs (2)'!$A$58:$A$63,0),MATCH(C7904,'[1]Traitement outputs (2)'!$B$58:$Q$58,0)),INDEX('[1]Traitement outputs (2)'!$B$41:$Q$45,MATCH(70,'[1]Traitement outputs (2)'!$A$41:$A$45,0),MATCH(C7904,'[1]Traitement outputs (2)'!$B$40:$Q$40,0)))</f>
        <v>16.864787616041994</v>
      </c>
      <c r="T7904">
        <f t="shared" si="740"/>
        <v>-1958.42577907482</v>
      </c>
      <c r="U7904">
        <f t="shared" si="741"/>
        <v>1958.4875481058175</v>
      </c>
      <c r="X7904">
        <f t="shared" si="742"/>
        <v>4.735571455032727E-2</v>
      </c>
      <c r="Y7904">
        <f t="shared" si="743"/>
        <v>3.954259420836595E-2</v>
      </c>
    </row>
    <row r="7905" spans="1:25" x14ac:dyDescent="0.35">
      <c r="A7905" s="1">
        <v>35029.291666666664</v>
      </c>
      <c r="B7905">
        <v>20.000299999999999</v>
      </c>
      <c r="C7905">
        <f>_xlfn.IFNA(HLOOKUP(B7905,'[1]Traitement outputs'!$B$33:$Q$33,1,TRUE),16)</f>
        <v>20</v>
      </c>
      <c r="E7905" s="1">
        <v>35029.291666666664</v>
      </c>
      <c r="F7905">
        <v>22.4374</v>
      </c>
      <c r="G7905">
        <f t="shared" si="738"/>
        <v>22</v>
      </c>
      <c r="I7905" s="1">
        <v>35029.291666666664</v>
      </c>
      <c r="J7905">
        <v>332.87400000000002</v>
      </c>
      <c r="K7905">
        <f t="shared" si="739"/>
        <v>2.8664207328414659</v>
      </c>
      <c r="M7905">
        <f>INDEX('[1]Traitement outputs (2)'!$B$51:$Q$56,MATCH(70,'[1]Traitement outputs (2)'!$A$51:$A$56,0),MATCH(C7905,'[1]Traitement outputs (2)'!$B$51:$Q$51,0))</f>
        <v>-16.864255714989046</v>
      </c>
      <c r="N7905">
        <f>INDEX('[1]Traitement outputs (2)'!$B$34:$Q$38,MATCH(70,'[1]Traitement outputs (2)'!$A$34:$A$38,0),MATCH(C7905,'[1]Traitement outputs (2)'!$B$33:$Q$33,0))</f>
        <v>-183.77989640241771</v>
      </c>
      <c r="O7905">
        <f>INDEX('[1]Traitement outputs (2)'!$B$58:$Q$63,MATCH(70,'[1]Traitement outputs (2)'!$A$58:$A$63,0),MATCH(C7905,'[1]Traitement outputs (2)'!$B$58:$Q$58,0))</f>
        <v>16.864787616041994</v>
      </c>
      <c r="P7905">
        <f>INDEX('[1]Traitement outputs (2)'!$B$41:$Q$45,MATCH(70,'[1]Traitement outputs (2)'!$A$41:$A$45,0),MATCH(C7905,'[1]Traitement outputs (2)'!$B$40:$Q$40,0))</f>
        <v>254.15803075879367</v>
      </c>
      <c r="Q7905">
        <f>IF(K7905&lt;30,INDEX('[1]Traitement outputs (2)'!$B$51:$Q$63,MATCH(70,'[1]Traitement outputs (2)'!$A$51:$A$63,0),MATCH(C7905,'[1]Traitement outputs (2)'!$B$51:$Q$51,0)),INDEX('[1]Traitement outputs (2)'!$B$34:$Q$38,MATCH(70,'[1]Traitement outputs (2)'!$A$34:$A$38,0),MATCH(C7905,'[1]Traitement outputs (2)'!$B$33:$Q$33,0)))</f>
        <v>-16.864255714989046</v>
      </c>
      <c r="R7905">
        <f>IF(K7905&lt;30,INDEX('[1]Traitement outputs (2)'!$B$58:$Q$63,MATCH(70,'[1]Traitement outputs (2)'!$A$58:$A$63,0),MATCH(C7905,'[1]Traitement outputs (2)'!$B$58:$Q$58,0)),INDEX('[1]Traitement outputs (2)'!$B$41:$Q$45,MATCH(70,'[1]Traitement outputs (2)'!$A$41:$A$45,0),MATCH(C7905,'[1]Traitement outputs (2)'!$B$40:$Q$40,0)))</f>
        <v>16.864787616041994</v>
      </c>
      <c r="T7905">
        <f t="shared" si="740"/>
        <v>-1958.42577907482</v>
      </c>
      <c r="U7905">
        <f t="shared" si="741"/>
        <v>1958.4875481058175</v>
      </c>
      <c r="X7905">
        <f t="shared" si="742"/>
        <v>4.735571455032727E-2</v>
      </c>
      <c r="Y7905">
        <f t="shared" si="743"/>
        <v>3.954259420836595E-2</v>
      </c>
    </row>
    <row r="7906" spans="1:25" x14ac:dyDescent="0.35">
      <c r="A7906" s="1">
        <v>35029.333333333336</v>
      </c>
      <c r="B7906">
        <v>20.000299999999999</v>
      </c>
      <c r="C7906">
        <f>_xlfn.IFNA(HLOOKUP(B7906,'[1]Traitement outputs'!$B$33:$Q$33,1,TRUE),16)</f>
        <v>20</v>
      </c>
      <c r="E7906" s="1">
        <v>35029.333333333336</v>
      </c>
      <c r="F7906">
        <v>22.603300000000001</v>
      </c>
      <c r="G7906">
        <f t="shared" si="738"/>
        <v>23</v>
      </c>
      <c r="I7906" s="1">
        <v>35029.333333333336</v>
      </c>
      <c r="J7906">
        <v>1263.5</v>
      </c>
      <c r="K7906">
        <f t="shared" si="739"/>
        <v>10.880160649210188</v>
      </c>
      <c r="M7906">
        <f>INDEX('[1]Traitement outputs (2)'!$B$51:$Q$56,MATCH(70,'[1]Traitement outputs (2)'!$A$51:$A$56,0),MATCH(C7906,'[1]Traitement outputs (2)'!$B$51:$Q$51,0))</f>
        <v>-16.864255714989046</v>
      </c>
      <c r="N7906">
        <f>INDEX('[1]Traitement outputs (2)'!$B$34:$Q$38,MATCH(70,'[1]Traitement outputs (2)'!$A$34:$A$38,0),MATCH(C7906,'[1]Traitement outputs (2)'!$B$33:$Q$33,0))</f>
        <v>-183.77989640241771</v>
      </c>
      <c r="O7906">
        <f>INDEX('[1]Traitement outputs (2)'!$B$58:$Q$63,MATCH(70,'[1]Traitement outputs (2)'!$A$58:$A$63,0),MATCH(C7906,'[1]Traitement outputs (2)'!$B$58:$Q$58,0))</f>
        <v>16.864787616041994</v>
      </c>
      <c r="P7906">
        <f>INDEX('[1]Traitement outputs (2)'!$B$41:$Q$45,MATCH(70,'[1]Traitement outputs (2)'!$A$41:$A$45,0),MATCH(C7906,'[1]Traitement outputs (2)'!$B$40:$Q$40,0))</f>
        <v>254.15803075879367</v>
      </c>
      <c r="Q7906">
        <f>IF(K7906&lt;30,INDEX('[1]Traitement outputs (2)'!$B$51:$Q$63,MATCH(70,'[1]Traitement outputs (2)'!$A$51:$A$63,0),MATCH(C7906,'[1]Traitement outputs (2)'!$B$51:$Q$51,0)),INDEX('[1]Traitement outputs (2)'!$B$34:$Q$38,MATCH(70,'[1]Traitement outputs (2)'!$A$34:$A$38,0),MATCH(C7906,'[1]Traitement outputs (2)'!$B$33:$Q$33,0)))</f>
        <v>-16.864255714989046</v>
      </c>
      <c r="R7906">
        <f>IF(K7906&lt;30,INDEX('[1]Traitement outputs (2)'!$B$58:$Q$63,MATCH(70,'[1]Traitement outputs (2)'!$A$58:$A$63,0),MATCH(C7906,'[1]Traitement outputs (2)'!$B$58:$Q$58,0)),INDEX('[1]Traitement outputs (2)'!$B$41:$Q$45,MATCH(70,'[1]Traitement outputs (2)'!$A$41:$A$45,0),MATCH(C7906,'[1]Traitement outputs (2)'!$B$40:$Q$40,0)))</f>
        <v>16.864787616041994</v>
      </c>
      <c r="T7906">
        <f t="shared" si="740"/>
        <v>-1958.42577907482</v>
      </c>
      <c r="U7906">
        <f t="shared" si="741"/>
        <v>1958.4875481058175</v>
      </c>
      <c r="X7906">
        <f t="shared" si="742"/>
        <v>4.735571455032727E-2</v>
      </c>
      <c r="Y7906">
        <f t="shared" si="743"/>
        <v>3.954259420836595E-2</v>
      </c>
    </row>
    <row r="7907" spans="1:25" x14ac:dyDescent="0.35">
      <c r="A7907" s="1">
        <v>35029.375</v>
      </c>
      <c r="B7907">
        <v>20.000299999999999</v>
      </c>
      <c r="C7907">
        <f>_xlfn.IFNA(HLOOKUP(B7907,'[1]Traitement outputs'!$B$33:$Q$33,1,TRUE),16)</f>
        <v>20</v>
      </c>
      <c r="E7907" s="1">
        <v>35029.375</v>
      </c>
      <c r="F7907">
        <v>22.730899999999998</v>
      </c>
      <c r="G7907">
        <f t="shared" si="738"/>
        <v>23</v>
      </c>
      <c r="I7907" s="1">
        <v>35029.375</v>
      </c>
      <c r="J7907">
        <v>2049.7199999999998</v>
      </c>
      <c r="K7907">
        <f t="shared" si="739"/>
        <v>17.6504019674706</v>
      </c>
      <c r="M7907">
        <f>INDEX('[1]Traitement outputs (2)'!$B$51:$Q$56,MATCH(70,'[1]Traitement outputs (2)'!$A$51:$A$56,0),MATCH(C7907,'[1]Traitement outputs (2)'!$B$51:$Q$51,0))</f>
        <v>-16.864255714989046</v>
      </c>
      <c r="N7907">
        <f>INDEX('[1]Traitement outputs (2)'!$B$34:$Q$38,MATCH(70,'[1]Traitement outputs (2)'!$A$34:$A$38,0),MATCH(C7907,'[1]Traitement outputs (2)'!$B$33:$Q$33,0))</f>
        <v>-183.77989640241771</v>
      </c>
      <c r="O7907">
        <f>INDEX('[1]Traitement outputs (2)'!$B$58:$Q$63,MATCH(70,'[1]Traitement outputs (2)'!$A$58:$A$63,0),MATCH(C7907,'[1]Traitement outputs (2)'!$B$58:$Q$58,0))</f>
        <v>16.864787616041994</v>
      </c>
      <c r="P7907">
        <f>INDEX('[1]Traitement outputs (2)'!$B$41:$Q$45,MATCH(70,'[1]Traitement outputs (2)'!$A$41:$A$45,0),MATCH(C7907,'[1]Traitement outputs (2)'!$B$40:$Q$40,0))</f>
        <v>254.15803075879367</v>
      </c>
      <c r="Q7907">
        <f>IF(K7907&lt;30,INDEX('[1]Traitement outputs (2)'!$B$51:$Q$63,MATCH(70,'[1]Traitement outputs (2)'!$A$51:$A$63,0),MATCH(C7907,'[1]Traitement outputs (2)'!$B$51:$Q$51,0)),INDEX('[1]Traitement outputs (2)'!$B$34:$Q$38,MATCH(70,'[1]Traitement outputs (2)'!$A$34:$A$38,0),MATCH(C7907,'[1]Traitement outputs (2)'!$B$33:$Q$33,0)))</f>
        <v>-16.864255714989046</v>
      </c>
      <c r="R7907">
        <f>IF(K7907&lt;30,INDEX('[1]Traitement outputs (2)'!$B$58:$Q$63,MATCH(70,'[1]Traitement outputs (2)'!$A$58:$A$63,0),MATCH(C7907,'[1]Traitement outputs (2)'!$B$58:$Q$58,0)),INDEX('[1]Traitement outputs (2)'!$B$41:$Q$45,MATCH(70,'[1]Traitement outputs (2)'!$A$41:$A$45,0),MATCH(C7907,'[1]Traitement outputs (2)'!$B$40:$Q$40,0)))</f>
        <v>16.864787616041994</v>
      </c>
      <c r="T7907">
        <f t="shared" si="740"/>
        <v>-1958.42577907482</v>
      </c>
      <c r="U7907">
        <f t="shared" si="741"/>
        <v>1958.4875481058175</v>
      </c>
      <c r="X7907">
        <f t="shared" si="742"/>
        <v>4.735571455032727E-2</v>
      </c>
      <c r="Y7907">
        <f t="shared" si="743"/>
        <v>3.954259420836595E-2</v>
      </c>
    </row>
    <row r="7908" spans="1:25" x14ac:dyDescent="0.35">
      <c r="A7908" s="1">
        <v>35029.416666666664</v>
      </c>
      <c r="B7908">
        <v>20.000399999999999</v>
      </c>
      <c r="C7908">
        <f>_xlfn.IFNA(HLOOKUP(B7908,'[1]Traitement outputs'!$B$33:$Q$33,1,TRUE),16)</f>
        <v>20</v>
      </c>
      <c r="E7908" s="1">
        <v>35029.416666666664</v>
      </c>
      <c r="F7908">
        <v>22.808399999999999</v>
      </c>
      <c r="G7908">
        <f t="shared" si="738"/>
        <v>23</v>
      </c>
      <c r="I7908" s="1">
        <v>35029.416666666664</v>
      </c>
      <c r="J7908">
        <v>3528.31</v>
      </c>
      <c r="K7908">
        <f t="shared" si="739"/>
        <v>30.382730209904864</v>
      </c>
      <c r="M7908">
        <f>INDEX('[1]Traitement outputs (2)'!$B$51:$Q$56,MATCH(70,'[1]Traitement outputs (2)'!$A$51:$A$56,0),MATCH(C7908,'[1]Traitement outputs (2)'!$B$51:$Q$51,0))</f>
        <v>-16.864255714989046</v>
      </c>
      <c r="N7908">
        <f>INDEX('[1]Traitement outputs (2)'!$B$34:$Q$38,MATCH(70,'[1]Traitement outputs (2)'!$A$34:$A$38,0),MATCH(C7908,'[1]Traitement outputs (2)'!$B$33:$Q$33,0))</f>
        <v>-183.77989640241771</v>
      </c>
      <c r="O7908">
        <f>INDEX('[1]Traitement outputs (2)'!$B$58:$Q$63,MATCH(70,'[1]Traitement outputs (2)'!$A$58:$A$63,0),MATCH(C7908,'[1]Traitement outputs (2)'!$B$58:$Q$58,0))</f>
        <v>16.864787616041994</v>
      </c>
      <c r="P7908">
        <f>INDEX('[1]Traitement outputs (2)'!$B$41:$Q$45,MATCH(70,'[1]Traitement outputs (2)'!$A$41:$A$45,0),MATCH(C7908,'[1]Traitement outputs (2)'!$B$40:$Q$40,0))</f>
        <v>254.15803075879367</v>
      </c>
      <c r="Q7908">
        <f>IF(K7908&lt;30,INDEX('[1]Traitement outputs (2)'!$B$51:$Q$63,MATCH(70,'[1]Traitement outputs (2)'!$A$51:$A$63,0),MATCH(C7908,'[1]Traitement outputs (2)'!$B$51:$Q$51,0)),INDEX('[1]Traitement outputs (2)'!$B$34:$Q$38,MATCH(70,'[1]Traitement outputs (2)'!$A$34:$A$38,0),MATCH(C7908,'[1]Traitement outputs (2)'!$B$33:$Q$33,0)))</f>
        <v>-183.77989640241771</v>
      </c>
      <c r="R7908">
        <f>IF(K7908&lt;30,INDEX('[1]Traitement outputs (2)'!$B$58:$Q$63,MATCH(70,'[1]Traitement outputs (2)'!$A$58:$A$63,0),MATCH(C7908,'[1]Traitement outputs (2)'!$B$58:$Q$58,0)),INDEX('[1]Traitement outputs (2)'!$B$41:$Q$45,MATCH(70,'[1]Traitement outputs (2)'!$A$41:$A$45,0),MATCH(C7908,'[1]Traitement outputs (2)'!$B$40:$Q$40,0)))</f>
        <v>254.15803075879367</v>
      </c>
      <c r="T7908">
        <f t="shared" si="740"/>
        <v>-21342.138833337085</v>
      </c>
      <c r="U7908">
        <f t="shared" si="741"/>
        <v>29515.067122381799</v>
      </c>
      <c r="X7908">
        <f t="shared" si="742"/>
        <v>0.51606358805306241</v>
      </c>
      <c r="Y7908">
        <f t="shared" si="743"/>
        <v>0.59592021577150611</v>
      </c>
    </row>
    <row r="7909" spans="1:25" x14ac:dyDescent="0.35">
      <c r="A7909" s="1">
        <v>35029.458333333336</v>
      </c>
      <c r="B7909">
        <v>20.000399999999999</v>
      </c>
      <c r="C7909">
        <f>_xlfn.IFNA(HLOOKUP(B7909,'[1]Traitement outputs'!$B$33:$Q$33,1,TRUE),16)</f>
        <v>20</v>
      </c>
      <c r="E7909" s="1">
        <v>35029.458333333336</v>
      </c>
      <c r="F7909">
        <v>22.864599999999999</v>
      </c>
      <c r="G7909">
        <f t="shared" si="738"/>
        <v>23</v>
      </c>
      <c r="I7909" s="1">
        <v>35029.458333333336</v>
      </c>
      <c r="J7909">
        <v>7787.29</v>
      </c>
      <c r="K7909">
        <f t="shared" si="739"/>
        <v>67.057353559151565</v>
      </c>
      <c r="M7909">
        <f>INDEX('[1]Traitement outputs (2)'!$B$51:$Q$56,MATCH(70,'[1]Traitement outputs (2)'!$A$51:$A$56,0),MATCH(C7909,'[1]Traitement outputs (2)'!$B$51:$Q$51,0))</f>
        <v>-16.864255714989046</v>
      </c>
      <c r="N7909">
        <f>INDEX('[1]Traitement outputs (2)'!$B$34:$Q$38,MATCH(70,'[1]Traitement outputs (2)'!$A$34:$A$38,0),MATCH(C7909,'[1]Traitement outputs (2)'!$B$33:$Q$33,0))</f>
        <v>-183.77989640241771</v>
      </c>
      <c r="O7909">
        <f>INDEX('[1]Traitement outputs (2)'!$B$58:$Q$63,MATCH(70,'[1]Traitement outputs (2)'!$A$58:$A$63,0),MATCH(C7909,'[1]Traitement outputs (2)'!$B$58:$Q$58,0))</f>
        <v>16.864787616041994</v>
      </c>
      <c r="P7909">
        <f>INDEX('[1]Traitement outputs (2)'!$B$41:$Q$45,MATCH(70,'[1]Traitement outputs (2)'!$A$41:$A$45,0),MATCH(C7909,'[1]Traitement outputs (2)'!$B$40:$Q$40,0))</f>
        <v>254.15803075879367</v>
      </c>
      <c r="Q7909">
        <f>IF(K7909&lt;30,INDEX('[1]Traitement outputs (2)'!$B$51:$Q$63,MATCH(70,'[1]Traitement outputs (2)'!$A$51:$A$63,0),MATCH(C7909,'[1]Traitement outputs (2)'!$B$51:$Q$51,0)),INDEX('[1]Traitement outputs (2)'!$B$34:$Q$38,MATCH(70,'[1]Traitement outputs (2)'!$A$34:$A$38,0),MATCH(C7909,'[1]Traitement outputs (2)'!$B$33:$Q$33,0)))</f>
        <v>-183.77989640241771</v>
      </c>
      <c r="R7909">
        <f>IF(K7909&lt;30,INDEX('[1]Traitement outputs (2)'!$B$58:$Q$63,MATCH(70,'[1]Traitement outputs (2)'!$A$58:$A$63,0),MATCH(C7909,'[1]Traitement outputs (2)'!$B$58:$Q$58,0)),INDEX('[1]Traitement outputs (2)'!$B$41:$Q$45,MATCH(70,'[1]Traitement outputs (2)'!$A$41:$A$45,0),MATCH(C7909,'[1]Traitement outputs (2)'!$B$40:$Q$40,0)))</f>
        <v>254.15803075879367</v>
      </c>
      <c r="T7909">
        <f t="shared" si="740"/>
        <v>-21342.138833337085</v>
      </c>
      <c r="U7909">
        <f t="shared" si="741"/>
        <v>29515.067122381799</v>
      </c>
      <c r="X7909">
        <f t="shared" si="742"/>
        <v>0.51606358805306241</v>
      </c>
      <c r="Y7909">
        <f t="shared" si="743"/>
        <v>0.59592021577150611</v>
      </c>
    </row>
    <row r="7910" spans="1:25" x14ac:dyDescent="0.35">
      <c r="A7910" s="1">
        <v>35029.5</v>
      </c>
      <c r="B7910">
        <v>20.000399999999999</v>
      </c>
      <c r="C7910">
        <f>_xlfn.IFNA(HLOOKUP(B7910,'[1]Traitement outputs'!$B$33:$Q$33,1,TRUE),16)</f>
        <v>20</v>
      </c>
      <c r="E7910" s="1">
        <v>35029.5</v>
      </c>
      <c r="F7910">
        <v>22.9495</v>
      </c>
      <c r="G7910">
        <f t="shared" si="738"/>
        <v>23</v>
      </c>
      <c r="I7910" s="1">
        <v>35029.5</v>
      </c>
      <c r="J7910">
        <v>19267.7</v>
      </c>
      <c r="K7910">
        <f t="shared" si="739"/>
        <v>165.91663738883034</v>
      </c>
      <c r="M7910">
        <f>INDEX('[1]Traitement outputs (2)'!$B$51:$Q$56,MATCH(70,'[1]Traitement outputs (2)'!$A$51:$A$56,0),MATCH(C7910,'[1]Traitement outputs (2)'!$B$51:$Q$51,0))</f>
        <v>-16.864255714989046</v>
      </c>
      <c r="N7910">
        <f>INDEX('[1]Traitement outputs (2)'!$B$34:$Q$38,MATCH(70,'[1]Traitement outputs (2)'!$A$34:$A$38,0),MATCH(C7910,'[1]Traitement outputs (2)'!$B$33:$Q$33,0))</f>
        <v>-183.77989640241771</v>
      </c>
      <c r="O7910">
        <f>INDEX('[1]Traitement outputs (2)'!$B$58:$Q$63,MATCH(70,'[1]Traitement outputs (2)'!$A$58:$A$63,0),MATCH(C7910,'[1]Traitement outputs (2)'!$B$58:$Q$58,0))</f>
        <v>16.864787616041994</v>
      </c>
      <c r="P7910">
        <f>INDEX('[1]Traitement outputs (2)'!$B$41:$Q$45,MATCH(70,'[1]Traitement outputs (2)'!$A$41:$A$45,0),MATCH(C7910,'[1]Traitement outputs (2)'!$B$40:$Q$40,0))</f>
        <v>254.15803075879367</v>
      </c>
      <c r="Q7910">
        <f>IF(K7910&lt;30,INDEX('[1]Traitement outputs (2)'!$B$51:$Q$63,MATCH(70,'[1]Traitement outputs (2)'!$A$51:$A$63,0),MATCH(C7910,'[1]Traitement outputs (2)'!$B$51:$Q$51,0)),INDEX('[1]Traitement outputs (2)'!$B$34:$Q$38,MATCH(70,'[1]Traitement outputs (2)'!$A$34:$A$38,0),MATCH(C7910,'[1]Traitement outputs (2)'!$B$33:$Q$33,0)))</f>
        <v>-183.77989640241771</v>
      </c>
      <c r="R7910">
        <f>IF(K7910&lt;30,INDEX('[1]Traitement outputs (2)'!$B$58:$Q$63,MATCH(70,'[1]Traitement outputs (2)'!$A$58:$A$63,0),MATCH(C7910,'[1]Traitement outputs (2)'!$B$58:$Q$58,0)),INDEX('[1]Traitement outputs (2)'!$B$41:$Q$45,MATCH(70,'[1]Traitement outputs (2)'!$A$41:$A$45,0),MATCH(C7910,'[1]Traitement outputs (2)'!$B$40:$Q$40,0)))</f>
        <v>254.15803075879367</v>
      </c>
      <c r="T7910">
        <f t="shared" si="740"/>
        <v>-21342.138833337085</v>
      </c>
      <c r="U7910">
        <f t="shared" si="741"/>
        <v>29515.067122381799</v>
      </c>
      <c r="X7910">
        <f t="shared" si="742"/>
        <v>0.51606358805306241</v>
      </c>
      <c r="Y7910">
        <f t="shared" si="743"/>
        <v>0.59592021577150611</v>
      </c>
    </row>
    <row r="7911" spans="1:25" x14ac:dyDescent="0.35">
      <c r="A7911" s="1">
        <v>35029.541666666664</v>
      </c>
      <c r="B7911">
        <v>20.000399999999999</v>
      </c>
      <c r="C7911">
        <f>_xlfn.IFNA(HLOOKUP(B7911,'[1]Traitement outputs'!$B$33:$Q$33,1,TRUE),16)</f>
        <v>20</v>
      </c>
      <c r="E7911" s="1">
        <v>35029.541666666664</v>
      </c>
      <c r="F7911">
        <v>23.073699999999999</v>
      </c>
      <c r="G7911">
        <f t="shared" si="738"/>
        <v>23</v>
      </c>
      <c r="I7911" s="1">
        <v>35029.541666666664</v>
      </c>
      <c r="J7911">
        <v>15860.1</v>
      </c>
      <c r="K7911">
        <f t="shared" si="739"/>
        <v>136.5733564800463</v>
      </c>
      <c r="M7911">
        <f>INDEX('[1]Traitement outputs (2)'!$B$51:$Q$56,MATCH(70,'[1]Traitement outputs (2)'!$A$51:$A$56,0),MATCH(C7911,'[1]Traitement outputs (2)'!$B$51:$Q$51,0))</f>
        <v>-16.864255714989046</v>
      </c>
      <c r="N7911">
        <f>INDEX('[1]Traitement outputs (2)'!$B$34:$Q$38,MATCH(70,'[1]Traitement outputs (2)'!$A$34:$A$38,0),MATCH(C7911,'[1]Traitement outputs (2)'!$B$33:$Q$33,0))</f>
        <v>-183.77989640241771</v>
      </c>
      <c r="O7911">
        <f>INDEX('[1]Traitement outputs (2)'!$B$58:$Q$63,MATCH(70,'[1]Traitement outputs (2)'!$A$58:$A$63,0),MATCH(C7911,'[1]Traitement outputs (2)'!$B$58:$Q$58,0))</f>
        <v>16.864787616041994</v>
      </c>
      <c r="P7911">
        <f>INDEX('[1]Traitement outputs (2)'!$B$41:$Q$45,MATCH(70,'[1]Traitement outputs (2)'!$A$41:$A$45,0),MATCH(C7911,'[1]Traitement outputs (2)'!$B$40:$Q$40,0))</f>
        <v>254.15803075879367</v>
      </c>
      <c r="Q7911">
        <f>IF(K7911&lt;30,INDEX('[1]Traitement outputs (2)'!$B$51:$Q$63,MATCH(70,'[1]Traitement outputs (2)'!$A$51:$A$63,0),MATCH(C7911,'[1]Traitement outputs (2)'!$B$51:$Q$51,0)),INDEX('[1]Traitement outputs (2)'!$B$34:$Q$38,MATCH(70,'[1]Traitement outputs (2)'!$A$34:$A$38,0),MATCH(C7911,'[1]Traitement outputs (2)'!$B$33:$Q$33,0)))</f>
        <v>-183.77989640241771</v>
      </c>
      <c r="R7911">
        <f>IF(K7911&lt;30,INDEX('[1]Traitement outputs (2)'!$B$58:$Q$63,MATCH(70,'[1]Traitement outputs (2)'!$A$58:$A$63,0),MATCH(C7911,'[1]Traitement outputs (2)'!$B$58:$Q$58,0)),INDEX('[1]Traitement outputs (2)'!$B$41:$Q$45,MATCH(70,'[1]Traitement outputs (2)'!$A$41:$A$45,0),MATCH(C7911,'[1]Traitement outputs (2)'!$B$40:$Q$40,0)))</f>
        <v>254.15803075879367</v>
      </c>
      <c r="T7911">
        <f t="shared" si="740"/>
        <v>-21342.138833337085</v>
      </c>
      <c r="U7911">
        <f t="shared" si="741"/>
        <v>29515.067122381799</v>
      </c>
      <c r="X7911">
        <f t="shared" si="742"/>
        <v>0.51606358805306241</v>
      </c>
      <c r="Y7911">
        <f t="shared" si="743"/>
        <v>0.59592021577150611</v>
      </c>
    </row>
    <row r="7912" spans="1:25" x14ac:dyDescent="0.35">
      <c r="A7912" s="1">
        <v>35029.583333333336</v>
      </c>
      <c r="B7912">
        <v>20.000399999999999</v>
      </c>
      <c r="C7912">
        <f>_xlfn.IFNA(HLOOKUP(B7912,'[1]Traitement outputs'!$B$33:$Q$33,1,TRUE),16)</f>
        <v>20</v>
      </c>
      <c r="E7912" s="1">
        <v>35029.583333333336</v>
      </c>
      <c r="F7912">
        <v>23.194600000000001</v>
      </c>
      <c r="G7912">
        <f t="shared" si="738"/>
        <v>23</v>
      </c>
      <c r="I7912" s="1">
        <v>35029.583333333336</v>
      </c>
      <c r="J7912">
        <v>12172.5</v>
      </c>
      <c r="K7912">
        <f t="shared" si="739"/>
        <v>104.81895963791928</v>
      </c>
      <c r="M7912">
        <f>INDEX('[1]Traitement outputs (2)'!$B$51:$Q$56,MATCH(70,'[1]Traitement outputs (2)'!$A$51:$A$56,0),MATCH(C7912,'[1]Traitement outputs (2)'!$B$51:$Q$51,0))</f>
        <v>-16.864255714989046</v>
      </c>
      <c r="N7912">
        <f>INDEX('[1]Traitement outputs (2)'!$B$34:$Q$38,MATCH(70,'[1]Traitement outputs (2)'!$A$34:$A$38,0),MATCH(C7912,'[1]Traitement outputs (2)'!$B$33:$Q$33,0))</f>
        <v>-183.77989640241771</v>
      </c>
      <c r="O7912">
        <f>INDEX('[1]Traitement outputs (2)'!$B$58:$Q$63,MATCH(70,'[1]Traitement outputs (2)'!$A$58:$A$63,0),MATCH(C7912,'[1]Traitement outputs (2)'!$B$58:$Q$58,0))</f>
        <v>16.864787616041994</v>
      </c>
      <c r="P7912">
        <f>INDEX('[1]Traitement outputs (2)'!$B$41:$Q$45,MATCH(70,'[1]Traitement outputs (2)'!$A$41:$A$45,0),MATCH(C7912,'[1]Traitement outputs (2)'!$B$40:$Q$40,0))</f>
        <v>254.15803075879367</v>
      </c>
      <c r="Q7912">
        <f>IF(K7912&lt;30,INDEX('[1]Traitement outputs (2)'!$B$51:$Q$63,MATCH(70,'[1]Traitement outputs (2)'!$A$51:$A$63,0),MATCH(C7912,'[1]Traitement outputs (2)'!$B$51:$Q$51,0)),INDEX('[1]Traitement outputs (2)'!$B$34:$Q$38,MATCH(70,'[1]Traitement outputs (2)'!$A$34:$A$38,0),MATCH(C7912,'[1]Traitement outputs (2)'!$B$33:$Q$33,0)))</f>
        <v>-183.77989640241771</v>
      </c>
      <c r="R7912">
        <f>IF(K7912&lt;30,INDEX('[1]Traitement outputs (2)'!$B$58:$Q$63,MATCH(70,'[1]Traitement outputs (2)'!$A$58:$A$63,0),MATCH(C7912,'[1]Traitement outputs (2)'!$B$58:$Q$58,0)),INDEX('[1]Traitement outputs (2)'!$B$41:$Q$45,MATCH(70,'[1]Traitement outputs (2)'!$A$41:$A$45,0),MATCH(C7912,'[1]Traitement outputs (2)'!$B$40:$Q$40,0)))</f>
        <v>254.15803075879367</v>
      </c>
      <c r="T7912">
        <f t="shared" si="740"/>
        <v>-21342.138833337085</v>
      </c>
      <c r="U7912">
        <f t="shared" si="741"/>
        <v>29515.067122381799</v>
      </c>
      <c r="X7912">
        <f t="shared" si="742"/>
        <v>0.51606358805306241</v>
      </c>
      <c r="Y7912">
        <f t="shared" si="743"/>
        <v>0.59592021577150611</v>
      </c>
    </row>
    <row r="7913" spans="1:25" x14ac:dyDescent="0.35">
      <c r="A7913" s="1">
        <v>35029.625</v>
      </c>
      <c r="B7913">
        <v>20.000399999999999</v>
      </c>
      <c r="C7913">
        <f>_xlfn.IFNA(HLOOKUP(B7913,'[1]Traitement outputs'!$B$33:$Q$33,1,TRUE),16)</f>
        <v>20</v>
      </c>
      <c r="E7913" s="1">
        <v>35029.625</v>
      </c>
      <c r="F7913">
        <v>23.115600000000001</v>
      </c>
      <c r="G7913">
        <f t="shared" si="738"/>
        <v>23</v>
      </c>
      <c r="I7913" s="1">
        <v>35029.625</v>
      </c>
      <c r="J7913">
        <v>4562.84</v>
      </c>
      <c r="K7913">
        <f t="shared" si="739"/>
        <v>39.291200804623834</v>
      </c>
      <c r="M7913">
        <f>INDEX('[1]Traitement outputs (2)'!$B$51:$Q$56,MATCH(70,'[1]Traitement outputs (2)'!$A$51:$A$56,0),MATCH(C7913,'[1]Traitement outputs (2)'!$B$51:$Q$51,0))</f>
        <v>-16.864255714989046</v>
      </c>
      <c r="N7913">
        <f>INDEX('[1]Traitement outputs (2)'!$B$34:$Q$38,MATCH(70,'[1]Traitement outputs (2)'!$A$34:$A$38,0),MATCH(C7913,'[1]Traitement outputs (2)'!$B$33:$Q$33,0))</f>
        <v>-183.77989640241771</v>
      </c>
      <c r="O7913">
        <f>INDEX('[1]Traitement outputs (2)'!$B$58:$Q$63,MATCH(70,'[1]Traitement outputs (2)'!$A$58:$A$63,0),MATCH(C7913,'[1]Traitement outputs (2)'!$B$58:$Q$58,0))</f>
        <v>16.864787616041994</v>
      </c>
      <c r="P7913">
        <f>INDEX('[1]Traitement outputs (2)'!$B$41:$Q$45,MATCH(70,'[1]Traitement outputs (2)'!$A$41:$A$45,0),MATCH(C7913,'[1]Traitement outputs (2)'!$B$40:$Q$40,0))</f>
        <v>254.15803075879367</v>
      </c>
      <c r="Q7913">
        <f>IF(K7913&lt;30,INDEX('[1]Traitement outputs (2)'!$B$51:$Q$63,MATCH(70,'[1]Traitement outputs (2)'!$A$51:$A$63,0),MATCH(C7913,'[1]Traitement outputs (2)'!$B$51:$Q$51,0)),INDEX('[1]Traitement outputs (2)'!$B$34:$Q$38,MATCH(70,'[1]Traitement outputs (2)'!$A$34:$A$38,0),MATCH(C7913,'[1]Traitement outputs (2)'!$B$33:$Q$33,0)))</f>
        <v>-183.77989640241771</v>
      </c>
      <c r="R7913">
        <f>IF(K7913&lt;30,INDEX('[1]Traitement outputs (2)'!$B$58:$Q$63,MATCH(70,'[1]Traitement outputs (2)'!$A$58:$A$63,0),MATCH(C7913,'[1]Traitement outputs (2)'!$B$58:$Q$58,0)),INDEX('[1]Traitement outputs (2)'!$B$41:$Q$45,MATCH(70,'[1]Traitement outputs (2)'!$A$41:$A$45,0),MATCH(C7913,'[1]Traitement outputs (2)'!$B$40:$Q$40,0)))</f>
        <v>254.15803075879367</v>
      </c>
      <c r="T7913">
        <f t="shared" si="740"/>
        <v>-21342.138833337085</v>
      </c>
      <c r="U7913">
        <f t="shared" si="741"/>
        <v>29515.067122381799</v>
      </c>
      <c r="X7913">
        <f t="shared" si="742"/>
        <v>0.51606358805306241</v>
      </c>
      <c r="Y7913">
        <f t="shared" si="743"/>
        <v>0.59592021577150611</v>
      </c>
    </row>
    <row r="7914" spans="1:25" x14ac:dyDescent="0.35">
      <c r="A7914" s="1">
        <v>35029.666666666664</v>
      </c>
      <c r="B7914">
        <v>20.000399999999999</v>
      </c>
      <c r="C7914">
        <f>_xlfn.IFNA(HLOOKUP(B7914,'[1]Traitement outputs'!$B$33:$Q$33,1,TRUE),16)</f>
        <v>20</v>
      </c>
      <c r="E7914" s="1">
        <v>35029.666666666664</v>
      </c>
      <c r="F7914">
        <v>22.836500000000001</v>
      </c>
      <c r="G7914">
        <f t="shared" si="738"/>
        <v>23</v>
      </c>
      <c r="I7914" s="1">
        <v>35029.666666666664</v>
      </c>
      <c r="J7914">
        <v>60.176299999999998</v>
      </c>
      <c r="K7914">
        <f t="shared" si="739"/>
        <v>0.51818584192723938</v>
      </c>
      <c r="M7914">
        <f>INDEX('[1]Traitement outputs (2)'!$B$51:$Q$56,MATCH(70,'[1]Traitement outputs (2)'!$A$51:$A$56,0),MATCH(C7914,'[1]Traitement outputs (2)'!$B$51:$Q$51,0))</f>
        <v>-16.864255714989046</v>
      </c>
      <c r="N7914">
        <f>INDEX('[1]Traitement outputs (2)'!$B$34:$Q$38,MATCH(70,'[1]Traitement outputs (2)'!$A$34:$A$38,0),MATCH(C7914,'[1]Traitement outputs (2)'!$B$33:$Q$33,0))</f>
        <v>-183.77989640241771</v>
      </c>
      <c r="O7914">
        <f>INDEX('[1]Traitement outputs (2)'!$B$58:$Q$63,MATCH(70,'[1]Traitement outputs (2)'!$A$58:$A$63,0),MATCH(C7914,'[1]Traitement outputs (2)'!$B$58:$Q$58,0))</f>
        <v>16.864787616041994</v>
      </c>
      <c r="P7914">
        <f>INDEX('[1]Traitement outputs (2)'!$B$41:$Q$45,MATCH(70,'[1]Traitement outputs (2)'!$A$41:$A$45,0),MATCH(C7914,'[1]Traitement outputs (2)'!$B$40:$Q$40,0))</f>
        <v>254.15803075879367</v>
      </c>
      <c r="Q7914">
        <f>IF(K7914&lt;30,INDEX('[1]Traitement outputs (2)'!$B$51:$Q$63,MATCH(70,'[1]Traitement outputs (2)'!$A$51:$A$63,0),MATCH(C7914,'[1]Traitement outputs (2)'!$B$51:$Q$51,0)),INDEX('[1]Traitement outputs (2)'!$B$34:$Q$38,MATCH(70,'[1]Traitement outputs (2)'!$A$34:$A$38,0),MATCH(C7914,'[1]Traitement outputs (2)'!$B$33:$Q$33,0)))</f>
        <v>-16.864255714989046</v>
      </c>
      <c r="R7914">
        <f>IF(K7914&lt;30,INDEX('[1]Traitement outputs (2)'!$B$58:$Q$63,MATCH(70,'[1]Traitement outputs (2)'!$A$58:$A$63,0),MATCH(C7914,'[1]Traitement outputs (2)'!$B$58:$Q$58,0)),INDEX('[1]Traitement outputs (2)'!$B$41:$Q$45,MATCH(70,'[1]Traitement outputs (2)'!$A$41:$A$45,0),MATCH(C7914,'[1]Traitement outputs (2)'!$B$40:$Q$40,0)))</f>
        <v>16.864787616041994</v>
      </c>
      <c r="T7914">
        <f t="shared" si="740"/>
        <v>-1958.42577907482</v>
      </c>
      <c r="U7914">
        <f t="shared" si="741"/>
        <v>1958.4875481058175</v>
      </c>
      <c r="X7914">
        <f t="shared" si="742"/>
        <v>4.735571455032727E-2</v>
      </c>
      <c r="Y7914">
        <f t="shared" si="743"/>
        <v>3.954259420836595E-2</v>
      </c>
    </row>
    <row r="7915" spans="1:25" x14ac:dyDescent="0.35">
      <c r="A7915" s="1">
        <v>35029.708333333336</v>
      </c>
      <c r="B7915">
        <v>20.000299999999999</v>
      </c>
      <c r="C7915">
        <f>_xlfn.IFNA(HLOOKUP(B7915,'[1]Traitement outputs'!$B$33:$Q$33,1,TRUE),16)</f>
        <v>20</v>
      </c>
      <c r="E7915" s="1">
        <v>35029.708333333336</v>
      </c>
      <c r="F7915">
        <v>22.548200000000001</v>
      </c>
      <c r="G7915">
        <f t="shared" si="738"/>
        <v>23</v>
      </c>
      <c r="I7915" s="1">
        <v>35029.708333333336</v>
      </c>
      <c r="J7915">
        <v>0</v>
      </c>
      <c r="K7915">
        <f t="shared" si="739"/>
        <v>0</v>
      </c>
      <c r="M7915">
        <f>INDEX('[1]Traitement outputs (2)'!$B$51:$Q$56,MATCH(70,'[1]Traitement outputs (2)'!$A$51:$A$56,0),MATCH(C7915,'[1]Traitement outputs (2)'!$B$51:$Q$51,0))</f>
        <v>-16.864255714989046</v>
      </c>
      <c r="N7915">
        <f>INDEX('[1]Traitement outputs (2)'!$B$34:$Q$38,MATCH(70,'[1]Traitement outputs (2)'!$A$34:$A$38,0),MATCH(C7915,'[1]Traitement outputs (2)'!$B$33:$Q$33,0))</f>
        <v>-183.77989640241771</v>
      </c>
      <c r="O7915">
        <f>INDEX('[1]Traitement outputs (2)'!$B$58:$Q$63,MATCH(70,'[1]Traitement outputs (2)'!$A$58:$A$63,0),MATCH(C7915,'[1]Traitement outputs (2)'!$B$58:$Q$58,0))</f>
        <v>16.864787616041994</v>
      </c>
      <c r="P7915">
        <f>INDEX('[1]Traitement outputs (2)'!$B$41:$Q$45,MATCH(70,'[1]Traitement outputs (2)'!$A$41:$A$45,0),MATCH(C7915,'[1]Traitement outputs (2)'!$B$40:$Q$40,0))</f>
        <v>254.15803075879367</v>
      </c>
      <c r="Q7915">
        <f>IF(K7915&lt;30,INDEX('[1]Traitement outputs (2)'!$B$51:$Q$63,MATCH(70,'[1]Traitement outputs (2)'!$A$51:$A$63,0),MATCH(C7915,'[1]Traitement outputs (2)'!$B$51:$Q$51,0)),INDEX('[1]Traitement outputs (2)'!$B$34:$Q$38,MATCH(70,'[1]Traitement outputs (2)'!$A$34:$A$38,0),MATCH(C7915,'[1]Traitement outputs (2)'!$B$33:$Q$33,0)))</f>
        <v>-16.864255714989046</v>
      </c>
      <c r="R7915">
        <f>IF(K7915&lt;30,INDEX('[1]Traitement outputs (2)'!$B$58:$Q$63,MATCH(70,'[1]Traitement outputs (2)'!$A$58:$A$63,0),MATCH(C7915,'[1]Traitement outputs (2)'!$B$58:$Q$58,0)),INDEX('[1]Traitement outputs (2)'!$B$41:$Q$45,MATCH(70,'[1]Traitement outputs (2)'!$A$41:$A$45,0),MATCH(C7915,'[1]Traitement outputs (2)'!$B$40:$Q$40,0)))</f>
        <v>16.864787616041994</v>
      </c>
      <c r="T7915">
        <f t="shared" si="740"/>
        <v>-1958.42577907482</v>
      </c>
      <c r="U7915">
        <f t="shared" si="741"/>
        <v>1958.4875481058175</v>
      </c>
      <c r="X7915">
        <f t="shared" si="742"/>
        <v>4.735571455032727E-2</v>
      </c>
      <c r="Y7915">
        <f t="shared" si="743"/>
        <v>3.954259420836595E-2</v>
      </c>
    </row>
    <row r="7916" spans="1:25" x14ac:dyDescent="0.35">
      <c r="A7916" s="1">
        <v>35029.75</v>
      </c>
      <c r="B7916">
        <v>20.000299999999999</v>
      </c>
      <c r="C7916">
        <f>_xlfn.IFNA(HLOOKUP(B7916,'[1]Traitement outputs'!$B$33:$Q$33,1,TRUE),16)</f>
        <v>20</v>
      </c>
      <c r="E7916" s="1">
        <v>35029.75</v>
      </c>
      <c r="F7916">
        <v>22.427299999999999</v>
      </c>
      <c r="G7916">
        <f t="shared" si="738"/>
        <v>22</v>
      </c>
      <c r="I7916" s="1">
        <v>35029.75</v>
      </c>
      <c r="J7916">
        <v>0</v>
      </c>
      <c r="K7916">
        <f t="shared" si="739"/>
        <v>0</v>
      </c>
      <c r="M7916">
        <f>INDEX('[1]Traitement outputs (2)'!$B$51:$Q$56,MATCH(70,'[1]Traitement outputs (2)'!$A$51:$A$56,0),MATCH(C7916,'[1]Traitement outputs (2)'!$B$51:$Q$51,0))</f>
        <v>-16.864255714989046</v>
      </c>
      <c r="N7916">
        <f>INDEX('[1]Traitement outputs (2)'!$B$34:$Q$38,MATCH(70,'[1]Traitement outputs (2)'!$A$34:$A$38,0),MATCH(C7916,'[1]Traitement outputs (2)'!$B$33:$Q$33,0))</f>
        <v>-183.77989640241771</v>
      </c>
      <c r="O7916">
        <f>INDEX('[1]Traitement outputs (2)'!$B$58:$Q$63,MATCH(70,'[1]Traitement outputs (2)'!$A$58:$A$63,0),MATCH(C7916,'[1]Traitement outputs (2)'!$B$58:$Q$58,0))</f>
        <v>16.864787616041994</v>
      </c>
      <c r="P7916">
        <f>INDEX('[1]Traitement outputs (2)'!$B$41:$Q$45,MATCH(70,'[1]Traitement outputs (2)'!$A$41:$A$45,0),MATCH(C7916,'[1]Traitement outputs (2)'!$B$40:$Q$40,0))</f>
        <v>254.15803075879367</v>
      </c>
      <c r="Q7916">
        <f>IF(K7916&lt;30,INDEX('[1]Traitement outputs (2)'!$B$51:$Q$63,MATCH(70,'[1]Traitement outputs (2)'!$A$51:$A$63,0),MATCH(C7916,'[1]Traitement outputs (2)'!$B$51:$Q$51,0)),INDEX('[1]Traitement outputs (2)'!$B$34:$Q$38,MATCH(70,'[1]Traitement outputs (2)'!$A$34:$A$38,0),MATCH(C7916,'[1]Traitement outputs (2)'!$B$33:$Q$33,0)))</f>
        <v>-16.864255714989046</v>
      </c>
      <c r="R7916">
        <f>IF(K7916&lt;30,INDEX('[1]Traitement outputs (2)'!$B$58:$Q$63,MATCH(70,'[1]Traitement outputs (2)'!$A$58:$A$63,0),MATCH(C7916,'[1]Traitement outputs (2)'!$B$58:$Q$58,0)),INDEX('[1]Traitement outputs (2)'!$B$41:$Q$45,MATCH(70,'[1]Traitement outputs (2)'!$A$41:$A$45,0),MATCH(C7916,'[1]Traitement outputs (2)'!$B$40:$Q$40,0)))</f>
        <v>16.864787616041994</v>
      </c>
      <c r="T7916">
        <f t="shared" si="740"/>
        <v>-1958.42577907482</v>
      </c>
      <c r="U7916">
        <f t="shared" si="741"/>
        <v>1958.4875481058175</v>
      </c>
      <c r="X7916">
        <f t="shared" si="742"/>
        <v>4.735571455032727E-2</v>
      </c>
      <c r="Y7916">
        <f t="shared" si="743"/>
        <v>3.954259420836595E-2</v>
      </c>
    </row>
    <row r="7917" spans="1:25" x14ac:dyDescent="0.35">
      <c r="A7917" s="1">
        <v>35029.791666666664</v>
      </c>
      <c r="B7917">
        <v>20.000299999999999</v>
      </c>
      <c r="C7917">
        <f>_xlfn.IFNA(HLOOKUP(B7917,'[1]Traitement outputs'!$B$33:$Q$33,1,TRUE),16)</f>
        <v>20</v>
      </c>
      <c r="E7917" s="1">
        <v>35029.791666666664</v>
      </c>
      <c r="F7917">
        <v>22.3567</v>
      </c>
      <c r="G7917">
        <f t="shared" si="738"/>
        <v>22</v>
      </c>
      <c r="I7917" s="1">
        <v>35029.791666666664</v>
      </c>
      <c r="J7917">
        <v>0</v>
      </c>
      <c r="K7917">
        <f t="shared" si="739"/>
        <v>0</v>
      </c>
      <c r="M7917">
        <f>INDEX('[1]Traitement outputs (2)'!$B$51:$Q$56,MATCH(70,'[1]Traitement outputs (2)'!$A$51:$A$56,0),MATCH(C7917,'[1]Traitement outputs (2)'!$B$51:$Q$51,0))</f>
        <v>-16.864255714989046</v>
      </c>
      <c r="N7917">
        <f>INDEX('[1]Traitement outputs (2)'!$B$34:$Q$38,MATCH(70,'[1]Traitement outputs (2)'!$A$34:$A$38,0),MATCH(C7917,'[1]Traitement outputs (2)'!$B$33:$Q$33,0))</f>
        <v>-183.77989640241771</v>
      </c>
      <c r="O7917">
        <f>INDEX('[1]Traitement outputs (2)'!$B$58:$Q$63,MATCH(70,'[1]Traitement outputs (2)'!$A$58:$A$63,0),MATCH(C7917,'[1]Traitement outputs (2)'!$B$58:$Q$58,0))</f>
        <v>16.864787616041994</v>
      </c>
      <c r="P7917">
        <f>INDEX('[1]Traitement outputs (2)'!$B$41:$Q$45,MATCH(70,'[1]Traitement outputs (2)'!$A$41:$A$45,0),MATCH(C7917,'[1]Traitement outputs (2)'!$B$40:$Q$40,0))</f>
        <v>254.15803075879367</v>
      </c>
      <c r="Q7917">
        <f>IF(K7917&lt;30,INDEX('[1]Traitement outputs (2)'!$B$51:$Q$63,MATCH(70,'[1]Traitement outputs (2)'!$A$51:$A$63,0),MATCH(C7917,'[1]Traitement outputs (2)'!$B$51:$Q$51,0)),INDEX('[1]Traitement outputs (2)'!$B$34:$Q$38,MATCH(70,'[1]Traitement outputs (2)'!$A$34:$A$38,0),MATCH(C7917,'[1]Traitement outputs (2)'!$B$33:$Q$33,0)))</f>
        <v>-16.864255714989046</v>
      </c>
      <c r="R7917">
        <f>IF(K7917&lt;30,INDEX('[1]Traitement outputs (2)'!$B$58:$Q$63,MATCH(70,'[1]Traitement outputs (2)'!$A$58:$A$63,0),MATCH(C7917,'[1]Traitement outputs (2)'!$B$58:$Q$58,0)),INDEX('[1]Traitement outputs (2)'!$B$41:$Q$45,MATCH(70,'[1]Traitement outputs (2)'!$A$41:$A$45,0),MATCH(C7917,'[1]Traitement outputs (2)'!$B$40:$Q$40,0)))</f>
        <v>16.864787616041994</v>
      </c>
      <c r="T7917">
        <f t="shared" si="740"/>
        <v>-1958.42577907482</v>
      </c>
      <c r="U7917">
        <f t="shared" si="741"/>
        <v>1958.4875481058175</v>
      </c>
      <c r="X7917">
        <f t="shared" si="742"/>
        <v>4.735571455032727E-2</v>
      </c>
      <c r="Y7917">
        <f t="shared" si="743"/>
        <v>3.954259420836595E-2</v>
      </c>
    </row>
    <row r="7918" spans="1:25" x14ac:dyDescent="0.35">
      <c r="A7918" s="1">
        <v>35029.833333333336</v>
      </c>
      <c r="B7918">
        <v>20.000299999999999</v>
      </c>
      <c r="C7918">
        <f>_xlfn.IFNA(HLOOKUP(B7918,'[1]Traitement outputs'!$B$33:$Q$33,1,TRUE),16)</f>
        <v>20</v>
      </c>
      <c r="E7918" s="1">
        <v>35029.833333333336</v>
      </c>
      <c r="F7918">
        <v>22.278700000000001</v>
      </c>
      <c r="G7918">
        <f t="shared" si="738"/>
        <v>22</v>
      </c>
      <c r="I7918" s="1">
        <v>35029.833333333336</v>
      </c>
      <c r="J7918">
        <v>0</v>
      </c>
      <c r="K7918">
        <f t="shared" si="739"/>
        <v>0</v>
      </c>
      <c r="M7918">
        <f>INDEX('[1]Traitement outputs (2)'!$B$51:$Q$56,MATCH(70,'[1]Traitement outputs (2)'!$A$51:$A$56,0),MATCH(C7918,'[1]Traitement outputs (2)'!$B$51:$Q$51,0))</f>
        <v>-16.864255714989046</v>
      </c>
      <c r="N7918">
        <f>INDEX('[1]Traitement outputs (2)'!$B$34:$Q$38,MATCH(70,'[1]Traitement outputs (2)'!$A$34:$A$38,0),MATCH(C7918,'[1]Traitement outputs (2)'!$B$33:$Q$33,0))</f>
        <v>-183.77989640241771</v>
      </c>
      <c r="O7918">
        <f>INDEX('[1]Traitement outputs (2)'!$B$58:$Q$63,MATCH(70,'[1]Traitement outputs (2)'!$A$58:$A$63,0),MATCH(C7918,'[1]Traitement outputs (2)'!$B$58:$Q$58,0))</f>
        <v>16.864787616041994</v>
      </c>
      <c r="P7918">
        <f>INDEX('[1]Traitement outputs (2)'!$B$41:$Q$45,MATCH(70,'[1]Traitement outputs (2)'!$A$41:$A$45,0),MATCH(C7918,'[1]Traitement outputs (2)'!$B$40:$Q$40,0))</f>
        <v>254.15803075879367</v>
      </c>
      <c r="Q7918">
        <f>IF(K7918&lt;30,INDEX('[1]Traitement outputs (2)'!$B$51:$Q$63,MATCH(70,'[1]Traitement outputs (2)'!$A$51:$A$63,0),MATCH(C7918,'[1]Traitement outputs (2)'!$B$51:$Q$51,0)),INDEX('[1]Traitement outputs (2)'!$B$34:$Q$38,MATCH(70,'[1]Traitement outputs (2)'!$A$34:$A$38,0),MATCH(C7918,'[1]Traitement outputs (2)'!$B$33:$Q$33,0)))</f>
        <v>-16.864255714989046</v>
      </c>
      <c r="R7918">
        <f>IF(K7918&lt;30,INDEX('[1]Traitement outputs (2)'!$B$58:$Q$63,MATCH(70,'[1]Traitement outputs (2)'!$A$58:$A$63,0),MATCH(C7918,'[1]Traitement outputs (2)'!$B$58:$Q$58,0)),INDEX('[1]Traitement outputs (2)'!$B$41:$Q$45,MATCH(70,'[1]Traitement outputs (2)'!$A$41:$A$45,0),MATCH(C7918,'[1]Traitement outputs (2)'!$B$40:$Q$40,0)))</f>
        <v>16.864787616041994</v>
      </c>
      <c r="T7918">
        <f t="shared" si="740"/>
        <v>-1958.42577907482</v>
      </c>
      <c r="U7918">
        <f t="shared" si="741"/>
        <v>1958.4875481058175</v>
      </c>
      <c r="X7918">
        <f t="shared" si="742"/>
        <v>4.735571455032727E-2</v>
      </c>
      <c r="Y7918">
        <f t="shared" si="743"/>
        <v>3.954259420836595E-2</v>
      </c>
    </row>
    <row r="7919" spans="1:25" x14ac:dyDescent="0.35">
      <c r="A7919" s="1">
        <v>35029.875</v>
      </c>
      <c r="B7919">
        <v>16.088899999999999</v>
      </c>
      <c r="C7919">
        <f>_xlfn.IFNA(HLOOKUP(B7919,'[1]Traitement outputs'!$B$33:$Q$33,1,TRUE),16)</f>
        <v>16</v>
      </c>
      <c r="E7919" s="1">
        <v>35029.875</v>
      </c>
      <c r="F7919">
        <v>28.013999999999999</v>
      </c>
      <c r="G7919">
        <f t="shared" si="738"/>
        <v>28</v>
      </c>
      <c r="I7919" s="1">
        <v>35029.875</v>
      </c>
      <c r="J7919">
        <v>0</v>
      </c>
      <c r="K7919">
        <f t="shared" si="739"/>
        <v>0</v>
      </c>
      <c r="M7919">
        <f>INDEX('[1]Traitement outputs (2)'!$B$51:$Q$56,MATCH(70,'[1]Traitement outputs (2)'!$A$51:$A$56,0),MATCH(C7919,'[1]Traitement outputs (2)'!$B$51:$Q$51,0))</f>
        <v>-27.907128105419115</v>
      </c>
      <c r="N7919">
        <f>INDEX('[1]Traitement outputs (2)'!$B$34:$Q$38,MATCH(70,'[1]Traitement outputs (2)'!$A$34:$A$38,0),MATCH(C7919,'[1]Traitement outputs (2)'!$B$33:$Q$33,0))</f>
        <v>-87.65601603539298</v>
      </c>
      <c r="O7919">
        <f>INDEX('[1]Traitement outputs (2)'!$B$58:$Q$63,MATCH(70,'[1]Traitement outputs (2)'!$A$58:$A$63,0),MATCH(C7919,'[1]Traitement outputs (2)'!$B$58:$Q$58,0))</f>
        <v>27.907128104236733</v>
      </c>
      <c r="P7919">
        <f>INDEX('[1]Traitement outputs (2)'!$B$41:$Q$45,MATCH(70,'[1]Traitement outputs (2)'!$A$41:$A$45,0),MATCH(C7919,'[1]Traitement outputs (2)'!$B$40:$Q$40,0))</f>
        <v>158.03405896601754</v>
      </c>
      <c r="Q7919">
        <f>IF(K7919&lt;30,INDEX('[1]Traitement outputs (2)'!$B$51:$Q$63,MATCH(70,'[1]Traitement outputs (2)'!$A$51:$A$63,0),MATCH(C7919,'[1]Traitement outputs (2)'!$B$51:$Q$51,0)),INDEX('[1]Traitement outputs (2)'!$B$34:$Q$38,MATCH(70,'[1]Traitement outputs (2)'!$A$34:$A$38,0),MATCH(C7919,'[1]Traitement outputs (2)'!$B$33:$Q$33,0)))</f>
        <v>-27.907128105419115</v>
      </c>
      <c r="R7919">
        <f>IF(K7919&lt;30,INDEX('[1]Traitement outputs (2)'!$B$58:$Q$63,MATCH(70,'[1]Traitement outputs (2)'!$A$58:$A$63,0),MATCH(C7919,'[1]Traitement outputs (2)'!$B$58:$Q$58,0)),INDEX('[1]Traitement outputs (2)'!$B$41:$Q$45,MATCH(70,'[1]Traitement outputs (2)'!$A$41:$A$45,0),MATCH(C7919,'[1]Traitement outputs (2)'!$B$40:$Q$40,0)))</f>
        <v>27.907128104236733</v>
      </c>
      <c r="T7919">
        <f t="shared" si="740"/>
        <v>-3240.8212983285953</v>
      </c>
      <c r="U7919">
        <f t="shared" si="741"/>
        <v>3240.8212981912866</v>
      </c>
      <c r="X7919">
        <f t="shared" si="742"/>
        <v>7.8364679403255921E-2</v>
      </c>
      <c r="Y7919">
        <f t="shared" si="743"/>
        <v>6.5433390996103388E-2</v>
      </c>
    </row>
    <row r="7920" spans="1:25" x14ac:dyDescent="0.35">
      <c r="A7920" s="1">
        <v>35029.916666666664</v>
      </c>
      <c r="B7920">
        <v>16.001100000000001</v>
      </c>
      <c r="C7920">
        <f>_xlfn.IFNA(HLOOKUP(B7920,'[1]Traitement outputs'!$B$33:$Q$33,1,TRUE),16)</f>
        <v>16</v>
      </c>
      <c r="E7920" s="1">
        <v>35029.916666666664</v>
      </c>
      <c r="F7920">
        <v>27.509399999999999</v>
      </c>
      <c r="G7920">
        <f t="shared" si="738"/>
        <v>28</v>
      </c>
      <c r="I7920" s="1">
        <v>35029.916666666664</v>
      </c>
      <c r="J7920">
        <v>0</v>
      </c>
      <c r="K7920">
        <f t="shared" si="739"/>
        <v>0</v>
      </c>
      <c r="M7920">
        <f>INDEX('[1]Traitement outputs (2)'!$B$51:$Q$56,MATCH(70,'[1]Traitement outputs (2)'!$A$51:$A$56,0),MATCH(C7920,'[1]Traitement outputs (2)'!$B$51:$Q$51,0))</f>
        <v>-27.907128105419115</v>
      </c>
      <c r="N7920">
        <f>INDEX('[1]Traitement outputs (2)'!$B$34:$Q$38,MATCH(70,'[1]Traitement outputs (2)'!$A$34:$A$38,0),MATCH(C7920,'[1]Traitement outputs (2)'!$B$33:$Q$33,0))</f>
        <v>-87.65601603539298</v>
      </c>
      <c r="O7920">
        <f>INDEX('[1]Traitement outputs (2)'!$B$58:$Q$63,MATCH(70,'[1]Traitement outputs (2)'!$A$58:$A$63,0),MATCH(C7920,'[1]Traitement outputs (2)'!$B$58:$Q$58,0))</f>
        <v>27.907128104236733</v>
      </c>
      <c r="P7920">
        <f>INDEX('[1]Traitement outputs (2)'!$B$41:$Q$45,MATCH(70,'[1]Traitement outputs (2)'!$A$41:$A$45,0),MATCH(C7920,'[1]Traitement outputs (2)'!$B$40:$Q$40,0))</f>
        <v>158.03405896601754</v>
      </c>
      <c r="Q7920">
        <f>IF(K7920&lt;30,INDEX('[1]Traitement outputs (2)'!$B$51:$Q$63,MATCH(70,'[1]Traitement outputs (2)'!$A$51:$A$63,0),MATCH(C7920,'[1]Traitement outputs (2)'!$B$51:$Q$51,0)),INDEX('[1]Traitement outputs (2)'!$B$34:$Q$38,MATCH(70,'[1]Traitement outputs (2)'!$A$34:$A$38,0),MATCH(C7920,'[1]Traitement outputs (2)'!$B$33:$Q$33,0)))</f>
        <v>-27.907128105419115</v>
      </c>
      <c r="R7920">
        <f>IF(K7920&lt;30,INDEX('[1]Traitement outputs (2)'!$B$58:$Q$63,MATCH(70,'[1]Traitement outputs (2)'!$A$58:$A$63,0),MATCH(C7920,'[1]Traitement outputs (2)'!$B$58:$Q$58,0)),INDEX('[1]Traitement outputs (2)'!$B$41:$Q$45,MATCH(70,'[1]Traitement outputs (2)'!$A$41:$A$45,0),MATCH(C7920,'[1]Traitement outputs (2)'!$B$40:$Q$40,0)))</f>
        <v>27.907128104236733</v>
      </c>
      <c r="T7920">
        <f t="shared" si="740"/>
        <v>-3240.8212983285953</v>
      </c>
      <c r="U7920">
        <f t="shared" si="741"/>
        <v>3240.8212981912866</v>
      </c>
      <c r="X7920">
        <f t="shared" si="742"/>
        <v>7.8364679403255921E-2</v>
      </c>
      <c r="Y7920">
        <f t="shared" si="743"/>
        <v>6.5433390996103388E-2</v>
      </c>
    </row>
    <row r="7921" spans="1:25" x14ac:dyDescent="0.35">
      <c r="A7921" s="1">
        <v>35029.958333333336</v>
      </c>
      <c r="B7921">
        <v>16.0002</v>
      </c>
      <c r="C7921">
        <f>_xlfn.IFNA(HLOOKUP(B7921,'[1]Traitement outputs'!$B$33:$Q$33,1,TRUE),16)</f>
        <v>16</v>
      </c>
      <c r="E7921" s="1">
        <v>35029.958333333336</v>
      </c>
      <c r="F7921">
        <v>27.189800000000002</v>
      </c>
      <c r="G7921">
        <f t="shared" si="738"/>
        <v>27</v>
      </c>
      <c r="I7921" s="1">
        <v>35029.958333333336</v>
      </c>
      <c r="J7921">
        <v>0</v>
      </c>
      <c r="K7921">
        <f t="shared" si="739"/>
        <v>0</v>
      </c>
      <c r="M7921">
        <f>INDEX('[1]Traitement outputs (2)'!$B$51:$Q$56,MATCH(70,'[1]Traitement outputs (2)'!$A$51:$A$56,0),MATCH(C7921,'[1]Traitement outputs (2)'!$B$51:$Q$51,0))</f>
        <v>-27.907128105419115</v>
      </c>
      <c r="N7921">
        <f>INDEX('[1]Traitement outputs (2)'!$B$34:$Q$38,MATCH(70,'[1]Traitement outputs (2)'!$A$34:$A$38,0),MATCH(C7921,'[1]Traitement outputs (2)'!$B$33:$Q$33,0))</f>
        <v>-87.65601603539298</v>
      </c>
      <c r="O7921">
        <f>INDEX('[1]Traitement outputs (2)'!$B$58:$Q$63,MATCH(70,'[1]Traitement outputs (2)'!$A$58:$A$63,0),MATCH(C7921,'[1]Traitement outputs (2)'!$B$58:$Q$58,0))</f>
        <v>27.907128104236733</v>
      </c>
      <c r="P7921">
        <f>INDEX('[1]Traitement outputs (2)'!$B$41:$Q$45,MATCH(70,'[1]Traitement outputs (2)'!$A$41:$A$45,0),MATCH(C7921,'[1]Traitement outputs (2)'!$B$40:$Q$40,0))</f>
        <v>158.03405896601754</v>
      </c>
      <c r="Q7921">
        <f>IF(K7921&lt;30,INDEX('[1]Traitement outputs (2)'!$B$51:$Q$63,MATCH(70,'[1]Traitement outputs (2)'!$A$51:$A$63,0),MATCH(C7921,'[1]Traitement outputs (2)'!$B$51:$Q$51,0)),INDEX('[1]Traitement outputs (2)'!$B$34:$Q$38,MATCH(70,'[1]Traitement outputs (2)'!$A$34:$A$38,0),MATCH(C7921,'[1]Traitement outputs (2)'!$B$33:$Q$33,0)))</f>
        <v>-27.907128105419115</v>
      </c>
      <c r="R7921">
        <f>IF(K7921&lt;30,INDEX('[1]Traitement outputs (2)'!$B$58:$Q$63,MATCH(70,'[1]Traitement outputs (2)'!$A$58:$A$63,0),MATCH(C7921,'[1]Traitement outputs (2)'!$B$58:$Q$58,0)),INDEX('[1]Traitement outputs (2)'!$B$41:$Q$45,MATCH(70,'[1]Traitement outputs (2)'!$A$41:$A$45,0),MATCH(C7921,'[1]Traitement outputs (2)'!$B$40:$Q$40,0)))</f>
        <v>27.907128104236733</v>
      </c>
      <c r="T7921">
        <f t="shared" si="740"/>
        <v>-3240.8212983285953</v>
      </c>
      <c r="U7921">
        <f t="shared" si="741"/>
        <v>3240.8212981912866</v>
      </c>
      <c r="X7921">
        <f t="shared" si="742"/>
        <v>7.8364679403255921E-2</v>
      </c>
      <c r="Y7921">
        <f t="shared" si="743"/>
        <v>6.5433390996103388E-2</v>
      </c>
    </row>
    <row r="7922" spans="1:25" x14ac:dyDescent="0.35">
      <c r="A7922" s="1">
        <v>35030</v>
      </c>
      <c r="B7922">
        <v>16.0001</v>
      </c>
      <c r="C7922">
        <f>_xlfn.IFNA(HLOOKUP(B7922,'[1]Traitement outputs'!$B$33:$Q$33,1,TRUE),16)</f>
        <v>16</v>
      </c>
      <c r="E7922" s="1">
        <v>35030</v>
      </c>
      <c r="F7922">
        <v>26.8428</v>
      </c>
      <c r="G7922">
        <f t="shared" si="738"/>
        <v>27</v>
      </c>
      <c r="I7922" s="1">
        <v>35030</v>
      </c>
      <c r="J7922">
        <v>0</v>
      </c>
      <c r="K7922">
        <f t="shared" si="739"/>
        <v>0</v>
      </c>
      <c r="M7922">
        <f>INDEX('[1]Traitement outputs (2)'!$B$51:$Q$56,MATCH(70,'[1]Traitement outputs (2)'!$A$51:$A$56,0),MATCH(C7922,'[1]Traitement outputs (2)'!$B$51:$Q$51,0))</f>
        <v>-27.907128105419115</v>
      </c>
      <c r="N7922">
        <f>INDEX('[1]Traitement outputs (2)'!$B$34:$Q$38,MATCH(70,'[1]Traitement outputs (2)'!$A$34:$A$38,0),MATCH(C7922,'[1]Traitement outputs (2)'!$B$33:$Q$33,0))</f>
        <v>-87.65601603539298</v>
      </c>
      <c r="O7922">
        <f>INDEX('[1]Traitement outputs (2)'!$B$58:$Q$63,MATCH(70,'[1]Traitement outputs (2)'!$A$58:$A$63,0),MATCH(C7922,'[1]Traitement outputs (2)'!$B$58:$Q$58,0))</f>
        <v>27.907128104236733</v>
      </c>
      <c r="P7922">
        <f>INDEX('[1]Traitement outputs (2)'!$B$41:$Q$45,MATCH(70,'[1]Traitement outputs (2)'!$A$41:$A$45,0),MATCH(C7922,'[1]Traitement outputs (2)'!$B$40:$Q$40,0))</f>
        <v>158.03405896601754</v>
      </c>
      <c r="Q7922">
        <f>IF(K7922&lt;30,INDEX('[1]Traitement outputs (2)'!$B$51:$Q$63,MATCH(70,'[1]Traitement outputs (2)'!$A$51:$A$63,0),MATCH(C7922,'[1]Traitement outputs (2)'!$B$51:$Q$51,0)),INDEX('[1]Traitement outputs (2)'!$B$34:$Q$38,MATCH(70,'[1]Traitement outputs (2)'!$A$34:$A$38,0),MATCH(C7922,'[1]Traitement outputs (2)'!$B$33:$Q$33,0)))</f>
        <v>-27.907128105419115</v>
      </c>
      <c r="R7922">
        <f>IF(K7922&lt;30,INDEX('[1]Traitement outputs (2)'!$B$58:$Q$63,MATCH(70,'[1]Traitement outputs (2)'!$A$58:$A$63,0),MATCH(C7922,'[1]Traitement outputs (2)'!$B$58:$Q$58,0)),INDEX('[1]Traitement outputs (2)'!$B$41:$Q$45,MATCH(70,'[1]Traitement outputs (2)'!$A$41:$A$45,0),MATCH(C7922,'[1]Traitement outputs (2)'!$B$40:$Q$40,0)))</f>
        <v>27.907128104236733</v>
      </c>
      <c r="T7922">
        <f t="shared" si="740"/>
        <v>-3240.8212983285953</v>
      </c>
      <c r="U7922">
        <f t="shared" si="741"/>
        <v>3240.8212981912866</v>
      </c>
      <c r="X7922">
        <f t="shared" si="742"/>
        <v>7.8364679403255921E-2</v>
      </c>
      <c r="Y7922">
        <f t="shared" si="743"/>
        <v>6.5433390996103388E-2</v>
      </c>
    </row>
    <row r="7923" spans="1:25" x14ac:dyDescent="0.35">
      <c r="A7923" s="1">
        <v>35030.041666666664</v>
      </c>
      <c r="B7923">
        <v>16.0001</v>
      </c>
      <c r="C7923">
        <f>_xlfn.IFNA(HLOOKUP(B7923,'[1]Traitement outputs'!$B$33:$Q$33,1,TRUE),16)</f>
        <v>16</v>
      </c>
      <c r="E7923" s="1">
        <v>35030.041666666664</v>
      </c>
      <c r="F7923">
        <v>26.446899999999999</v>
      </c>
      <c r="G7923">
        <f t="shared" si="738"/>
        <v>26</v>
      </c>
      <c r="I7923" s="1">
        <v>35030.041666666664</v>
      </c>
      <c r="J7923">
        <v>0</v>
      </c>
      <c r="K7923">
        <f t="shared" si="739"/>
        <v>0</v>
      </c>
      <c r="M7923">
        <f>INDEX('[1]Traitement outputs (2)'!$B$51:$Q$56,MATCH(70,'[1]Traitement outputs (2)'!$A$51:$A$56,0),MATCH(C7923,'[1]Traitement outputs (2)'!$B$51:$Q$51,0))</f>
        <v>-27.907128105419115</v>
      </c>
      <c r="N7923">
        <f>INDEX('[1]Traitement outputs (2)'!$B$34:$Q$38,MATCH(70,'[1]Traitement outputs (2)'!$A$34:$A$38,0),MATCH(C7923,'[1]Traitement outputs (2)'!$B$33:$Q$33,0))</f>
        <v>-87.65601603539298</v>
      </c>
      <c r="O7923">
        <f>INDEX('[1]Traitement outputs (2)'!$B$58:$Q$63,MATCH(70,'[1]Traitement outputs (2)'!$A$58:$A$63,0),MATCH(C7923,'[1]Traitement outputs (2)'!$B$58:$Q$58,0))</f>
        <v>27.907128104236733</v>
      </c>
      <c r="P7923">
        <f>INDEX('[1]Traitement outputs (2)'!$B$41:$Q$45,MATCH(70,'[1]Traitement outputs (2)'!$A$41:$A$45,0),MATCH(C7923,'[1]Traitement outputs (2)'!$B$40:$Q$40,0))</f>
        <v>158.03405896601754</v>
      </c>
      <c r="Q7923">
        <f>IF(K7923&lt;30,INDEX('[1]Traitement outputs (2)'!$B$51:$Q$63,MATCH(70,'[1]Traitement outputs (2)'!$A$51:$A$63,0),MATCH(C7923,'[1]Traitement outputs (2)'!$B$51:$Q$51,0)),INDEX('[1]Traitement outputs (2)'!$B$34:$Q$38,MATCH(70,'[1]Traitement outputs (2)'!$A$34:$A$38,0),MATCH(C7923,'[1]Traitement outputs (2)'!$B$33:$Q$33,0)))</f>
        <v>-27.907128105419115</v>
      </c>
      <c r="R7923">
        <f>IF(K7923&lt;30,INDEX('[1]Traitement outputs (2)'!$B$58:$Q$63,MATCH(70,'[1]Traitement outputs (2)'!$A$58:$A$63,0),MATCH(C7923,'[1]Traitement outputs (2)'!$B$58:$Q$58,0)),INDEX('[1]Traitement outputs (2)'!$B$41:$Q$45,MATCH(70,'[1]Traitement outputs (2)'!$A$41:$A$45,0),MATCH(C7923,'[1]Traitement outputs (2)'!$B$40:$Q$40,0)))</f>
        <v>27.907128104236733</v>
      </c>
      <c r="T7923">
        <f t="shared" si="740"/>
        <v>-3240.8212983285953</v>
      </c>
      <c r="U7923">
        <f t="shared" si="741"/>
        <v>3240.8212981912866</v>
      </c>
      <c r="X7923">
        <f t="shared" si="742"/>
        <v>7.8364679403255921E-2</v>
      </c>
      <c r="Y7923">
        <f t="shared" si="743"/>
        <v>6.5433390996103388E-2</v>
      </c>
    </row>
    <row r="7924" spans="1:25" x14ac:dyDescent="0.35">
      <c r="A7924" s="1">
        <v>35030.083333333336</v>
      </c>
      <c r="B7924">
        <v>16.0001</v>
      </c>
      <c r="C7924">
        <f>_xlfn.IFNA(HLOOKUP(B7924,'[1]Traitement outputs'!$B$33:$Q$33,1,TRUE),16)</f>
        <v>16</v>
      </c>
      <c r="E7924" s="1">
        <v>35030.083333333336</v>
      </c>
      <c r="F7924">
        <v>26.094200000000001</v>
      </c>
      <c r="G7924">
        <f t="shared" si="738"/>
        <v>26</v>
      </c>
      <c r="I7924" s="1">
        <v>35030.083333333336</v>
      </c>
      <c r="J7924">
        <v>0</v>
      </c>
      <c r="K7924">
        <f t="shared" si="739"/>
        <v>0</v>
      </c>
      <c r="M7924">
        <f>INDEX('[1]Traitement outputs (2)'!$B$51:$Q$56,MATCH(70,'[1]Traitement outputs (2)'!$A$51:$A$56,0),MATCH(C7924,'[1]Traitement outputs (2)'!$B$51:$Q$51,0))</f>
        <v>-27.907128105419115</v>
      </c>
      <c r="N7924">
        <f>INDEX('[1]Traitement outputs (2)'!$B$34:$Q$38,MATCH(70,'[1]Traitement outputs (2)'!$A$34:$A$38,0),MATCH(C7924,'[1]Traitement outputs (2)'!$B$33:$Q$33,0))</f>
        <v>-87.65601603539298</v>
      </c>
      <c r="O7924">
        <f>INDEX('[1]Traitement outputs (2)'!$B$58:$Q$63,MATCH(70,'[1]Traitement outputs (2)'!$A$58:$A$63,0),MATCH(C7924,'[1]Traitement outputs (2)'!$B$58:$Q$58,0))</f>
        <v>27.907128104236733</v>
      </c>
      <c r="P7924">
        <f>INDEX('[1]Traitement outputs (2)'!$B$41:$Q$45,MATCH(70,'[1]Traitement outputs (2)'!$A$41:$A$45,0),MATCH(C7924,'[1]Traitement outputs (2)'!$B$40:$Q$40,0))</f>
        <v>158.03405896601754</v>
      </c>
      <c r="Q7924">
        <f>IF(K7924&lt;30,INDEX('[1]Traitement outputs (2)'!$B$51:$Q$63,MATCH(70,'[1]Traitement outputs (2)'!$A$51:$A$63,0),MATCH(C7924,'[1]Traitement outputs (2)'!$B$51:$Q$51,0)),INDEX('[1]Traitement outputs (2)'!$B$34:$Q$38,MATCH(70,'[1]Traitement outputs (2)'!$A$34:$A$38,0),MATCH(C7924,'[1]Traitement outputs (2)'!$B$33:$Q$33,0)))</f>
        <v>-27.907128105419115</v>
      </c>
      <c r="R7924">
        <f>IF(K7924&lt;30,INDEX('[1]Traitement outputs (2)'!$B$58:$Q$63,MATCH(70,'[1]Traitement outputs (2)'!$A$58:$A$63,0),MATCH(C7924,'[1]Traitement outputs (2)'!$B$58:$Q$58,0)),INDEX('[1]Traitement outputs (2)'!$B$41:$Q$45,MATCH(70,'[1]Traitement outputs (2)'!$A$41:$A$45,0),MATCH(C7924,'[1]Traitement outputs (2)'!$B$40:$Q$40,0)))</f>
        <v>27.907128104236733</v>
      </c>
      <c r="T7924">
        <f t="shared" si="740"/>
        <v>-3240.8212983285953</v>
      </c>
      <c r="U7924">
        <f t="shared" si="741"/>
        <v>3240.8212981912866</v>
      </c>
      <c r="X7924">
        <f t="shared" si="742"/>
        <v>7.8364679403255921E-2</v>
      </c>
      <c r="Y7924">
        <f t="shared" si="743"/>
        <v>6.5433390996103388E-2</v>
      </c>
    </row>
    <row r="7925" spans="1:25" x14ac:dyDescent="0.35">
      <c r="A7925" s="1">
        <v>35030.125</v>
      </c>
      <c r="B7925">
        <v>16.0001</v>
      </c>
      <c r="C7925">
        <f>_xlfn.IFNA(HLOOKUP(B7925,'[1]Traitement outputs'!$B$33:$Q$33,1,TRUE),16)</f>
        <v>16</v>
      </c>
      <c r="E7925" s="1">
        <v>35030.125</v>
      </c>
      <c r="F7925">
        <v>25.7559</v>
      </c>
      <c r="G7925">
        <f t="shared" si="738"/>
        <v>26</v>
      </c>
      <c r="I7925" s="1">
        <v>35030.125</v>
      </c>
      <c r="J7925">
        <v>0</v>
      </c>
      <c r="K7925">
        <f t="shared" si="739"/>
        <v>0</v>
      </c>
      <c r="M7925">
        <f>INDEX('[1]Traitement outputs (2)'!$B$51:$Q$56,MATCH(70,'[1]Traitement outputs (2)'!$A$51:$A$56,0),MATCH(C7925,'[1]Traitement outputs (2)'!$B$51:$Q$51,0))</f>
        <v>-27.907128105419115</v>
      </c>
      <c r="N7925">
        <f>INDEX('[1]Traitement outputs (2)'!$B$34:$Q$38,MATCH(70,'[1]Traitement outputs (2)'!$A$34:$A$38,0),MATCH(C7925,'[1]Traitement outputs (2)'!$B$33:$Q$33,0))</f>
        <v>-87.65601603539298</v>
      </c>
      <c r="O7925">
        <f>INDEX('[1]Traitement outputs (2)'!$B$58:$Q$63,MATCH(70,'[1]Traitement outputs (2)'!$A$58:$A$63,0),MATCH(C7925,'[1]Traitement outputs (2)'!$B$58:$Q$58,0))</f>
        <v>27.907128104236733</v>
      </c>
      <c r="P7925">
        <f>INDEX('[1]Traitement outputs (2)'!$B$41:$Q$45,MATCH(70,'[1]Traitement outputs (2)'!$A$41:$A$45,0),MATCH(C7925,'[1]Traitement outputs (2)'!$B$40:$Q$40,0))</f>
        <v>158.03405896601754</v>
      </c>
      <c r="Q7925">
        <f>IF(K7925&lt;30,INDEX('[1]Traitement outputs (2)'!$B$51:$Q$63,MATCH(70,'[1]Traitement outputs (2)'!$A$51:$A$63,0),MATCH(C7925,'[1]Traitement outputs (2)'!$B$51:$Q$51,0)),INDEX('[1]Traitement outputs (2)'!$B$34:$Q$38,MATCH(70,'[1]Traitement outputs (2)'!$A$34:$A$38,0),MATCH(C7925,'[1]Traitement outputs (2)'!$B$33:$Q$33,0)))</f>
        <v>-27.907128105419115</v>
      </c>
      <c r="R7925">
        <f>IF(K7925&lt;30,INDEX('[1]Traitement outputs (2)'!$B$58:$Q$63,MATCH(70,'[1]Traitement outputs (2)'!$A$58:$A$63,0),MATCH(C7925,'[1]Traitement outputs (2)'!$B$58:$Q$58,0)),INDEX('[1]Traitement outputs (2)'!$B$41:$Q$45,MATCH(70,'[1]Traitement outputs (2)'!$A$41:$A$45,0),MATCH(C7925,'[1]Traitement outputs (2)'!$B$40:$Q$40,0)))</f>
        <v>27.907128104236733</v>
      </c>
      <c r="T7925">
        <f t="shared" si="740"/>
        <v>-3240.8212983285953</v>
      </c>
      <c r="U7925">
        <f t="shared" si="741"/>
        <v>3240.8212981912866</v>
      </c>
      <c r="X7925">
        <f t="shared" si="742"/>
        <v>7.8364679403255921E-2</v>
      </c>
      <c r="Y7925">
        <f t="shared" si="743"/>
        <v>6.5433390996103388E-2</v>
      </c>
    </row>
    <row r="7926" spans="1:25" x14ac:dyDescent="0.35">
      <c r="A7926" s="1">
        <v>35030.166666666664</v>
      </c>
      <c r="B7926">
        <v>16.0001</v>
      </c>
      <c r="C7926">
        <f>_xlfn.IFNA(HLOOKUP(B7926,'[1]Traitement outputs'!$B$33:$Q$33,1,TRUE),16)</f>
        <v>16</v>
      </c>
      <c r="E7926" s="1">
        <v>35030.166666666664</v>
      </c>
      <c r="F7926">
        <v>25.541</v>
      </c>
      <c r="G7926">
        <f t="shared" si="738"/>
        <v>26</v>
      </c>
      <c r="I7926" s="1">
        <v>35030.166666666664</v>
      </c>
      <c r="J7926">
        <v>0</v>
      </c>
      <c r="K7926">
        <f t="shared" si="739"/>
        <v>0</v>
      </c>
      <c r="M7926">
        <f>INDEX('[1]Traitement outputs (2)'!$B$51:$Q$56,MATCH(70,'[1]Traitement outputs (2)'!$A$51:$A$56,0),MATCH(C7926,'[1]Traitement outputs (2)'!$B$51:$Q$51,0))</f>
        <v>-27.907128105419115</v>
      </c>
      <c r="N7926">
        <f>INDEX('[1]Traitement outputs (2)'!$B$34:$Q$38,MATCH(70,'[1]Traitement outputs (2)'!$A$34:$A$38,0),MATCH(C7926,'[1]Traitement outputs (2)'!$B$33:$Q$33,0))</f>
        <v>-87.65601603539298</v>
      </c>
      <c r="O7926">
        <f>INDEX('[1]Traitement outputs (2)'!$B$58:$Q$63,MATCH(70,'[1]Traitement outputs (2)'!$A$58:$A$63,0),MATCH(C7926,'[1]Traitement outputs (2)'!$B$58:$Q$58,0))</f>
        <v>27.907128104236733</v>
      </c>
      <c r="P7926">
        <f>INDEX('[1]Traitement outputs (2)'!$B$41:$Q$45,MATCH(70,'[1]Traitement outputs (2)'!$A$41:$A$45,0),MATCH(C7926,'[1]Traitement outputs (2)'!$B$40:$Q$40,0))</f>
        <v>158.03405896601754</v>
      </c>
      <c r="Q7926">
        <f>IF(K7926&lt;30,INDEX('[1]Traitement outputs (2)'!$B$51:$Q$63,MATCH(70,'[1]Traitement outputs (2)'!$A$51:$A$63,0),MATCH(C7926,'[1]Traitement outputs (2)'!$B$51:$Q$51,0)),INDEX('[1]Traitement outputs (2)'!$B$34:$Q$38,MATCH(70,'[1]Traitement outputs (2)'!$A$34:$A$38,0),MATCH(C7926,'[1]Traitement outputs (2)'!$B$33:$Q$33,0)))</f>
        <v>-27.907128105419115</v>
      </c>
      <c r="R7926">
        <f>IF(K7926&lt;30,INDEX('[1]Traitement outputs (2)'!$B$58:$Q$63,MATCH(70,'[1]Traitement outputs (2)'!$A$58:$A$63,0),MATCH(C7926,'[1]Traitement outputs (2)'!$B$58:$Q$58,0)),INDEX('[1]Traitement outputs (2)'!$B$41:$Q$45,MATCH(70,'[1]Traitement outputs (2)'!$A$41:$A$45,0),MATCH(C7926,'[1]Traitement outputs (2)'!$B$40:$Q$40,0)))</f>
        <v>27.907128104236733</v>
      </c>
      <c r="T7926">
        <f t="shared" si="740"/>
        <v>-3240.8212983285953</v>
      </c>
      <c r="U7926">
        <f t="shared" si="741"/>
        <v>3240.8212981912866</v>
      </c>
      <c r="X7926">
        <f t="shared" si="742"/>
        <v>7.8364679403255921E-2</v>
      </c>
      <c r="Y7926">
        <f t="shared" si="743"/>
        <v>6.5433390996103388E-2</v>
      </c>
    </row>
    <row r="7927" spans="1:25" x14ac:dyDescent="0.35">
      <c r="A7927" s="1">
        <v>35030.208333333336</v>
      </c>
      <c r="B7927">
        <v>19.975899999999999</v>
      </c>
      <c r="C7927">
        <f>_xlfn.IFNA(HLOOKUP(B7927,'[1]Traitement outputs'!$B$33:$Q$33,1,TRUE),16)</f>
        <v>18</v>
      </c>
      <c r="E7927" s="1">
        <v>35030.208333333336</v>
      </c>
      <c r="F7927">
        <v>20.092199999999998</v>
      </c>
      <c r="G7927">
        <f t="shared" si="738"/>
        <v>20</v>
      </c>
      <c r="I7927" s="1">
        <v>35030.208333333336</v>
      </c>
      <c r="J7927">
        <v>0</v>
      </c>
      <c r="K7927">
        <f t="shared" si="739"/>
        <v>0</v>
      </c>
      <c r="M7927">
        <f>INDEX('[1]Traitement outputs (2)'!$B$51:$Q$56,MATCH(70,'[1]Traitement outputs (2)'!$A$51:$A$56,0),MATCH(C7927,'[1]Traitement outputs (2)'!$B$51:$Q$51,0))</f>
        <v>-40.563606676443541</v>
      </c>
      <c r="N7927">
        <f>INDEX('[1]Traitement outputs (2)'!$B$34:$Q$38,MATCH(70,'[1]Traitement outputs (2)'!$A$34:$A$38,0),MATCH(C7927,'[1]Traitement outputs (2)'!$B$33:$Q$33,0))</f>
        <v>-132.60751704955501</v>
      </c>
      <c r="O7927">
        <f>INDEX('[1]Traitement outputs (2)'!$B$58:$Q$63,MATCH(70,'[1]Traitement outputs (2)'!$A$58:$A$63,0),MATCH(C7927,'[1]Traitement outputs (2)'!$B$58:$Q$58,0))</f>
        <v>40.565237508304868</v>
      </c>
      <c r="P7927">
        <f>INDEX('[1]Traitement outputs (2)'!$B$41:$Q$45,MATCH(70,'[1]Traitement outputs (2)'!$A$41:$A$45,0),MATCH(C7927,'[1]Traitement outputs (2)'!$B$40:$Q$40,0))</f>
        <v>202.98564822710691</v>
      </c>
      <c r="Q7927">
        <f>IF(K7927&lt;30,INDEX('[1]Traitement outputs (2)'!$B$51:$Q$63,MATCH(70,'[1]Traitement outputs (2)'!$A$51:$A$63,0),MATCH(C7927,'[1]Traitement outputs (2)'!$B$51:$Q$51,0)),INDEX('[1]Traitement outputs (2)'!$B$34:$Q$38,MATCH(70,'[1]Traitement outputs (2)'!$A$34:$A$38,0),MATCH(C7927,'[1]Traitement outputs (2)'!$B$33:$Q$33,0)))</f>
        <v>-40.563606676443541</v>
      </c>
      <c r="R7927">
        <f>IF(K7927&lt;30,INDEX('[1]Traitement outputs (2)'!$B$58:$Q$63,MATCH(70,'[1]Traitement outputs (2)'!$A$58:$A$63,0),MATCH(C7927,'[1]Traitement outputs (2)'!$B$58:$Q$58,0)),INDEX('[1]Traitement outputs (2)'!$B$41:$Q$45,MATCH(70,'[1]Traitement outputs (2)'!$A$41:$A$45,0),MATCH(C7927,'[1]Traitement outputs (2)'!$B$40:$Q$40,0)))</f>
        <v>40.565237508304868</v>
      </c>
      <c r="T7927">
        <f t="shared" si="740"/>
        <v>-4710.6029670073767</v>
      </c>
      <c r="U7927">
        <f t="shared" si="741"/>
        <v>4710.7923535544342</v>
      </c>
      <c r="X7927">
        <f t="shared" si="742"/>
        <v>0.11390473504229935</v>
      </c>
      <c r="Y7927">
        <f t="shared" si="743"/>
        <v>9.5112654975333846E-2</v>
      </c>
    </row>
    <row r="7928" spans="1:25" x14ac:dyDescent="0.35">
      <c r="A7928" s="1">
        <v>35030.25</v>
      </c>
      <c r="B7928">
        <v>20.0001</v>
      </c>
      <c r="C7928">
        <f>_xlfn.IFNA(HLOOKUP(B7928,'[1]Traitement outputs'!$B$33:$Q$33,1,TRUE),16)</f>
        <v>20</v>
      </c>
      <c r="E7928" s="1">
        <v>35030.25</v>
      </c>
      <c r="F7928">
        <v>20.115400000000001</v>
      </c>
      <c r="G7928">
        <f t="shared" si="738"/>
        <v>20</v>
      </c>
      <c r="I7928" s="1">
        <v>35030.25</v>
      </c>
      <c r="J7928">
        <v>0</v>
      </c>
      <c r="K7928">
        <f t="shared" si="739"/>
        <v>0</v>
      </c>
      <c r="M7928">
        <f>INDEX('[1]Traitement outputs (2)'!$B$51:$Q$56,MATCH(70,'[1]Traitement outputs (2)'!$A$51:$A$56,0),MATCH(C7928,'[1]Traitement outputs (2)'!$B$51:$Q$51,0))</f>
        <v>-16.864255714989046</v>
      </c>
      <c r="N7928">
        <f>INDEX('[1]Traitement outputs (2)'!$B$34:$Q$38,MATCH(70,'[1]Traitement outputs (2)'!$A$34:$A$38,0),MATCH(C7928,'[1]Traitement outputs (2)'!$B$33:$Q$33,0))</f>
        <v>-183.77989640241771</v>
      </c>
      <c r="O7928">
        <f>INDEX('[1]Traitement outputs (2)'!$B$58:$Q$63,MATCH(70,'[1]Traitement outputs (2)'!$A$58:$A$63,0),MATCH(C7928,'[1]Traitement outputs (2)'!$B$58:$Q$58,0))</f>
        <v>16.864787616041994</v>
      </c>
      <c r="P7928">
        <f>INDEX('[1]Traitement outputs (2)'!$B$41:$Q$45,MATCH(70,'[1]Traitement outputs (2)'!$A$41:$A$45,0),MATCH(C7928,'[1]Traitement outputs (2)'!$B$40:$Q$40,0))</f>
        <v>254.15803075879367</v>
      </c>
      <c r="Q7928">
        <f>IF(K7928&lt;30,INDEX('[1]Traitement outputs (2)'!$B$51:$Q$63,MATCH(70,'[1]Traitement outputs (2)'!$A$51:$A$63,0),MATCH(C7928,'[1]Traitement outputs (2)'!$B$51:$Q$51,0)),INDEX('[1]Traitement outputs (2)'!$B$34:$Q$38,MATCH(70,'[1]Traitement outputs (2)'!$A$34:$A$38,0),MATCH(C7928,'[1]Traitement outputs (2)'!$B$33:$Q$33,0)))</f>
        <v>-16.864255714989046</v>
      </c>
      <c r="R7928">
        <f>IF(K7928&lt;30,INDEX('[1]Traitement outputs (2)'!$B$58:$Q$63,MATCH(70,'[1]Traitement outputs (2)'!$A$58:$A$63,0),MATCH(C7928,'[1]Traitement outputs (2)'!$B$58:$Q$58,0)),INDEX('[1]Traitement outputs (2)'!$B$41:$Q$45,MATCH(70,'[1]Traitement outputs (2)'!$A$41:$A$45,0),MATCH(C7928,'[1]Traitement outputs (2)'!$B$40:$Q$40,0)))</f>
        <v>16.864787616041994</v>
      </c>
      <c r="T7928">
        <f t="shared" si="740"/>
        <v>-1958.42577907482</v>
      </c>
      <c r="U7928">
        <f t="shared" si="741"/>
        <v>1958.4875481058175</v>
      </c>
      <c r="X7928">
        <f t="shared" si="742"/>
        <v>4.735571455032727E-2</v>
      </c>
      <c r="Y7928">
        <f t="shared" si="743"/>
        <v>3.954259420836595E-2</v>
      </c>
    </row>
    <row r="7929" spans="1:25" x14ac:dyDescent="0.35">
      <c r="A7929" s="1">
        <v>35030.291666666664</v>
      </c>
      <c r="B7929">
        <v>20.0001</v>
      </c>
      <c r="C7929">
        <f>_xlfn.IFNA(HLOOKUP(B7929,'[1]Traitement outputs'!$B$33:$Q$33,1,TRUE),16)</f>
        <v>20</v>
      </c>
      <c r="E7929" s="1">
        <v>35030.291666666664</v>
      </c>
      <c r="F7929">
        <v>19.978999999999999</v>
      </c>
      <c r="G7929">
        <f t="shared" si="738"/>
        <v>20</v>
      </c>
      <c r="I7929" s="1">
        <v>35030.291666666664</v>
      </c>
      <c r="J7929">
        <v>327.142</v>
      </c>
      <c r="K7929">
        <f t="shared" si="739"/>
        <v>2.8170617452346014</v>
      </c>
      <c r="M7929">
        <f>INDEX('[1]Traitement outputs (2)'!$B$51:$Q$56,MATCH(70,'[1]Traitement outputs (2)'!$A$51:$A$56,0),MATCH(C7929,'[1]Traitement outputs (2)'!$B$51:$Q$51,0))</f>
        <v>-16.864255714989046</v>
      </c>
      <c r="N7929">
        <f>INDEX('[1]Traitement outputs (2)'!$B$34:$Q$38,MATCH(70,'[1]Traitement outputs (2)'!$A$34:$A$38,0),MATCH(C7929,'[1]Traitement outputs (2)'!$B$33:$Q$33,0))</f>
        <v>-183.77989640241771</v>
      </c>
      <c r="O7929">
        <f>INDEX('[1]Traitement outputs (2)'!$B$58:$Q$63,MATCH(70,'[1]Traitement outputs (2)'!$A$58:$A$63,0),MATCH(C7929,'[1]Traitement outputs (2)'!$B$58:$Q$58,0))</f>
        <v>16.864787616041994</v>
      </c>
      <c r="P7929">
        <f>INDEX('[1]Traitement outputs (2)'!$B$41:$Q$45,MATCH(70,'[1]Traitement outputs (2)'!$A$41:$A$45,0),MATCH(C7929,'[1]Traitement outputs (2)'!$B$40:$Q$40,0))</f>
        <v>254.15803075879367</v>
      </c>
      <c r="Q7929">
        <f>IF(K7929&lt;30,INDEX('[1]Traitement outputs (2)'!$B$51:$Q$63,MATCH(70,'[1]Traitement outputs (2)'!$A$51:$A$63,0),MATCH(C7929,'[1]Traitement outputs (2)'!$B$51:$Q$51,0)),INDEX('[1]Traitement outputs (2)'!$B$34:$Q$38,MATCH(70,'[1]Traitement outputs (2)'!$A$34:$A$38,0),MATCH(C7929,'[1]Traitement outputs (2)'!$B$33:$Q$33,0)))</f>
        <v>-16.864255714989046</v>
      </c>
      <c r="R7929">
        <f>IF(K7929&lt;30,INDEX('[1]Traitement outputs (2)'!$B$58:$Q$63,MATCH(70,'[1]Traitement outputs (2)'!$A$58:$A$63,0),MATCH(C7929,'[1]Traitement outputs (2)'!$B$58:$Q$58,0)),INDEX('[1]Traitement outputs (2)'!$B$41:$Q$45,MATCH(70,'[1]Traitement outputs (2)'!$A$41:$A$45,0),MATCH(C7929,'[1]Traitement outputs (2)'!$B$40:$Q$40,0)))</f>
        <v>16.864787616041994</v>
      </c>
      <c r="T7929">
        <f t="shared" si="740"/>
        <v>-1958.42577907482</v>
      </c>
      <c r="U7929">
        <f t="shared" si="741"/>
        <v>1958.4875481058175</v>
      </c>
      <c r="X7929">
        <f t="shared" si="742"/>
        <v>4.735571455032727E-2</v>
      </c>
      <c r="Y7929">
        <f t="shared" si="743"/>
        <v>3.954259420836595E-2</v>
      </c>
    </row>
    <row r="7930" spans="1:25" x14ac:dyDescent="0.35">
      <c r="A7930" s="1">
        <v>35030.333333333336</v>
      </c>
      <c r="B7930">
        <v>20.0001</v>
      </c>
      <c r="C7930">
        <f>_xlfn.IFNA(HLOOKUP(B7930,'[1]Traitement outputs'!$B$33:$Q$33,1,TRUE),16)</f>
        <v>20</v>
      </c>
      <c r="E7930" s="1">
        <v>35030.333333333336</v>
      </c>
      <c r="F7930">
        <v>20.269400000000001</v>
      </c>
      <c r="G7930">
        <f t="shared" si="738"/>
        <v>20</v>
      </c>
      <c r="I7930" s="1">
        <v>35030.333333333336</v>
      </c>
      <c r="J7930">
        <v>1237.51</v>
      </c>
      <c r="K7930">
        <f t="shared" si="739"/>
        <v>10.656357423825959</v>
      </c>
      <c r="M7930">
        <f>INDEX('[1]Traitement outputs (2)'!$B$51:$Q$56,MATCH(70,'[1]Traitement outputs (2)'!$A$51:$A$56,0),MATCH(C7930,'[1]Traitement outputs (2)'!$B$51:$Q$51,0))</f>
        <v>-16.864255714989046</v>
      </c>
      <c r="N7930">
        <f>INDEX('[1]Traitement outputs (2)'!$B$34:$Q$38,MATCH(70,'[1]Traitement outputs (2)'!$A$34:$A$38,0),MATCH(C7930,'[1]Traitement outputs (2)'!$B$33:$Q$33,0))</f>
        <v>-183.77989640241771</v>
      </c>
      <c r="O7930">
        <f>INDEX('[1]Traitement outputs (2)'!$B$58:$Q$63,MATCH(70,'[1]Traitement outputs (2)'!$A$58:$A$63,0),MATCH(C7930,'[1]Traitement outputs (2)'!$B$58:$Q$58,0))</f>
        <v>16.864787616041994</v>
      </c>
      <c r="P7930">
        <f>INDEX('[1]Traitement outputs (2)'!$B$41:$Q$45,MATCH(70,'[1]Traitement outputs (2)'!$A$41:$A$45,0),MATCH(C7930,'[1]Traitement outputs (2)'!$B$40:$Q$40,0))</f>
        <v>254.15803075879367</v>
      </c>
      <c r="Q7930">
        <f>IF(K7930&lt;30,INDEX('[1]Traitement outputs (2)'!$B$51:$Q$63,MATCH(70,'[1]Traitement outputs (2)'!$A$51:$A$63,0),MATCH(C7930,'[1]Traitement outputs (2)'!$B$51:$Q$51,0)),INDEX('[1]Traitement outputs (2)'!$B$34:$Q$38,MATCH(70,'[1]Traitement outputs (2)'!$A$34:$A$38,0),MATCH(C7930,'[1]Traitement outputs (2)'!$B$33:$Q$33,0)))</f>
        <v>-16.864255714989046</v>
      </c>
      <c r="R7930">
        <f>IF(K7930&lt;30,INDEX('[1]Traitement outputs (2)'!$B$58:$Q$63,MATCH(70,'[1]Traitement outputs (2)'!$A$58:$A$63,0),MATCH(C7930,'[1]Traitement outputs (2)'!$B$58:$Q$58,0)),INDEX('[1]Traitement outputs (2)'!$B$41:$Q$45,MATCH(70,'[1]Traitement outputs (2)'!$A$41:$A$45,0),MATCH(C7930,'[1]Traitement outputs (2)'!$B$40:$Q$40,0)))</f>
        <v>16.864787616041994</v>
      </c>
      <c r="T7930">
        <f t="shared" si="740"/>
        <v>-1958.42577907482</v>
      </c>
      <c r="U7930">
        <f t="shared" si="741"/>
        <v>1958.4875481058175</v>
      </c>
      <c r="X7930">
        <f t="shared" si="742"/>
        <v>4.735571455032727E-2</v>
      </c>
      <c r="Y7930">
        <f t="shared" si="743"/>
        <v>3.954259420836595E-2</v>
      </c>
    </row>
    <row r="7931" spans="1:25" x14ac:dyDescent="0.35">
      <c r="A7931" s="1">
        <v>35030.375</v>
      </c>
      <c r="B7931">
        <v>20.0002</v>
      </c>
      <c r="C7931">
        <f>_xlfn.IFNA(HLOOKUP(B7931,'[1]Traitement outputs'!$B$33:$Q$33,1,TRUE),16)</f>
        <v>20</v>
      </c>
      <c r="E7931" s="1">
        <v>35030.375</v>
      </c>
      <c r="F7931">
        <v>20.7361</v>
      </c>
      <c r="G7931">
        <f t="shared" si="738"/>
        <v>21</v>
      </c>
      <c r="I7931" s="1">
        <v>35030.375</v>
      </c>
      <c r="J7931">
        <v>3258.84</v>
      </c>
      <c r="K7931">
        <f t="shared" si="739"/>
        <v>28.06228945791225</v>
      </c>
      <c r="M7931">
        <f>INDEX('[1]Traitement outputs (2)'!$B$51:$Q$56,MATCH(70,'[1]Traitement outputs (2)'!$A$51:$A$56,0),MATCH(C7931,'[1]Traitement outputs (2)'!$B$51:$Q$51,0))</f>
        <v>-16.864255714989046</v>
      </c>
      <c r="N7931">
        <f>INDEX('[1]Traitement outputs (2)'!$B$34:$Q$38,MATCH(70,'[1]Traitement outputs (2)'!$A$34:$A$38,0),MATCH(C7931,'[1]Traitement outputs (2)'!$B$33:$Q$33,0))</f>
        <v>-183.77989640241771</v>
      </c>
      <c r="O7931">
        <f>INDEX('[1]Traitement outputs (2)'!$B$58:$Q$63,MATCH(70,'[1]Traitement outputs (2)'!$A$58:$A$63,0),MATCH(C7931,'[1]Traitement outputs (2)'!$B$58:$Q$58,0))</f>
        <v>16.864787616041994</v>
      </c>
      <c r="P7931">
        <f>INDEX('[1]Traitement outputs (2)'!$B$41:$Q$45,MATCH(70,'[1]Traitement outputs (2)'!$A$41:$A$45,0),MATCH(C7931,'[1]Traitement outputs (2)'!$B$40:$Q$40,0))</f>
        <v>254.15803075879367</v>
      </c>
      <c r="Q7931">
        <f>IF(K7931&lt;30,INDEX('[1]Traitement outputs (2)'!$B$51:$Q$63,MATCH(70,'[1]Traitement outputs (2)'!$A$51:$A$63,0),MATCH(C7931,'[1]Traitement outputs (2)'!$B$51:$Q$51,0)),INDEX('[1]Traitement outputs (2)'!$B$34:$Q$38,MATCH(70,'[1]Traitement outputs (2)'!$A$34:$A$38,0),MATCH(C7931,'[1]Traitement outputs (2)'!$B$33:$Q$33,0)))</f>
        <v>-16.864255714989046</v>
      </c>
      <c r="R7931">
        <f>IF(K7931&lt;30,INDEX('[1]Traitement outputs (2)'!$B$58:$Q$63,MATCH(70,'[1]Traitement outputs (2)'!$A$58:$A$63,0),MATCH(C7931,'[1]Traitement outputs (2)'!$B$58:$Q$58,0)),INDEX('[1]Traitement outputs (2)'!$B$41:$Q$45,MATCH(70,'[1]Traitement outputs (2)'!$A$41:$A$45,0),MATCH(C7931,'[1]Traitement outputs (2)'!$B$40:$Q$40,0)))</f>
        <v>16.864787616041994</v>
      </c>
      <c r="T7931">
        <f t="shared" si="740"/>
        <v>-1958.42577907482</v>
      </c>
      <c r="U7931">
        <f t="shared" si="741"/>
        <v>1958.4875481058175</v>
      </c>
      <c r="X7931">
        <f t="shared" si="742"/>
        <v>4.735571455032727E-2</v>
      </c>
      <c r="Y7931">
        <f t="shared" si="743"/>
        <v>3.954259420836595E-2</v>
      </c>
    </row>
    <row r="7932" spans="1:25" x14ac:dyDescent="0.35">
      <c r="A7932" s="1">
        <v>35030.416666666664</v>
      </c>
      <c r="B7932">
        <v>20.0002</v>
      </c>
      <c r="C7932">
        <f>_xlfn.IFNA(HLOOKUP(B7932,'[1]Traitement outputs'!$B$33:$Q$33,1,TRUE),16)</f>
        <v>20</v>
      </c>
      <c r="E7932" s="1">
        <v>35030.416666666664</v>
      </c>
      <c r="F7932">
        <v>21.110399999999998</v>
      </c>
      <c r="G7932">
        <f t="shared" si="738"/>
        <v>21</v>
      </c>
      <c r="I7932" s="1">
        <v>35030.416666666664</v>
      </c>
      <c r="J7932">
        <v>13594.6</v>
      </c>
      <c r="K7932">
        <f t="shared" si="739"/>
        <v>117.0648452408016</v>
      </c>
      <c r="M7932">
        <f>INDEX('[1]Traitement outputs (2)'!$B$51:$Q$56,MATCH(70,'[1]Traitement outputs (2)'!$A$51:$A$56,0),MATCH(C7932,'[1]Traitement outputs (2)'!$B$51:$Q$51,0))</f>
        <v>-16.864255714989046</v>
      </c>
      <c r="N7932">
        <f>INDEX('[1]Traitement outputs (2)'!$B$34:$Q$38,MATCH(70,'[1]Traitement outputs (2)'!$A$34:$A$38,0),MATCH(C7932,'[1]Traitement outputs (2)'!$B$33:$Q$33,0))</f>
        <v>-183.77989640241771</v>
      </c>
      <c r="O7932">
        <f>INDEX('[1]Traitement outputs (2)'!$B$58:$Q$63,MATCH(70,'[1]Traitement outputs (2)'!$A$58:$A$63,0),MATCH(C7932,'[1]Traitement outputs (2)'!$B$58:$Q$58,0))</f>
        <v>16.864787616041994</v>
      </c>
      <c r="P7932">
        <f>INDEX('[1]Traitement outputs (2)'!$B$41:$Q$45,MATCH(70,'[1]Traitement outputs (2)'!$A$41:$A$45,0),MATCH(C7932,'[1]Traitement outputs (2)'!$B$40:$Q$40,0))</f>
        <v>254.15803075879367</v>
      </c>
      <c r="Q7932">
        <f>IF(K7932&lt;30,INDEX('[1]Traitement outputs (2)'!$B$51:$Q$63,MATCH(70,'[1]Traitement outputs (2)'!$A$51:$A$63,0),MATCH(C7932,'[1]Traitement outputs (2)'!$B$51:$Q$51,0)),INDEX('[1]Traitement outputs (2)'!$B$34:$Q$38,MATCH(70,'[1]Traitement outputs (2)'!$A$34:$A$38,0),MATCH(C7932,'[1]Traitement outputs (2)'!$B$33:$Q$33,0)))</f>
        <v>-183.77989640241771</v>
      </c>
      <c r="R7932">
        <f>IF(K7932&lt;30,INDEX('[1]Traitement outputs (2)'!$B$58:$Q$63,MATCH(70,'[1]Traitement outputs (2)'!$A$58:$A$63,0),MATCH(C7932,'[1]Traitement outputs (2)'!$B$58:$Q$58,0)),INDEX('[1]Traitement outputs (2)'!$B$41:$Q$45,MATCH(70,'[1]Traitement outputs (2)'!$A$41:$A$45,0),MATCH(C7932,'[1]Traitement outputs (2)'!$B$40:$Q$40,0)))</f>
        <v>254.15803075879367</v>
      </c>
      <c r="T7932">
        <f t="shared" si="740"/>
        <v>-21342.138833337085</v>
      </c>
      <c r="U7932">
        <f t="shared" si="741"/>
        <v>29515.067122381799</v>
      </c>
      <c r="X7932">
        <f t="shared" si="742"/>
        <v>0.51606358805306241</v>
      </c>
      <c r="Y7932">
        <f t="shared" si="743"/>
        <v>0.59592021577150611</v>
      </c>
    </row>
    <row r="7933" spans="1:25" x14ac:dyDescent="0.35">
      <c r="A7933" s="1">
        <v>35030.458333333336</v>
      </c>
      <c r="B7933">
        <v>20.000299999999999</v>
      </c>
      <c r="C7933">
        <f>_xlfn.IFNA(HLOOKUP(B7933,'[1]Traitement outputs'!$B$33:$Q$33,1,TRUE),16)</f>
        <v>20</v>
      </c>
      <c r="E7933" s="1">
        <v>35030.458333333336</v>
      </c>
      <c r="F7933">
        <v>21.413799999999998</v>
      </c>
      <c r="G7933">
        <f t="shared" si="738"/>
        <v>21</v>
      </c>
      <c r="I7933" s="1">
        <v>35030.458333333336</v>
      </c>
      <c r="J7933">
        <v>22107.9</v>
      </c>
      <c r="K7933">
        <f t="shared" si="739"/>
        <v>190.37396408126151</v>
      </c>
      <c r="M7933">
        <f>INDEX('[1]Traitement outputs (2)'!$B$51:$Q$56,MATCH(70,'[1]Traitement outputs (2)'!$A$51:$A$56,0),MATCH(C7933,'[1]Traitement outputs (2)'!$B$51:$Q$51,0))</f>
        <v>-16.864255714989046</v>
      </c>
      <c r="N7933">
        <f>INDEX('[1]Traitement outputs (2)'!$B$34:$Q$38,MATCH(70,'[1]Traitement outputs (2)'!$A$34:$A$38,0),MATCH(C7933,'[1]Traitement outputs (2)'!$B$33:$Q$33,0))</f>
        <v>-183.77989640241771</v>
      </c>
      <c r="O7933">
        <f>INDEX('[1]Traitement outputs (2)'!$B$58:$Q$63,MATCH(70,'[1]Traitement outputs (2)'!$A$58:$A$63,0),MATCH(C7933,'[1]Traitement outputs (2)'!$B$58:$Q$58,0))</f>
        <v>16.864787616041994</v>
      </c>
      <c r="P7933">
        <f>INDEX('[1]Traitement outputs (2)'!$B$41:$Q$45,MATCH(70,'[1]Traitement outputs (2)'!$A$41:$A$45,0),MATCH(C7933,'[1]Traitement outputs (2)'!$B$40:$Q$40,0))</f>
        <v>254.15803075879367</v>
      </c>
      <c r="Q7933">
        <f>IF(K7933&lt;30,INDEX('[1]Traitement outputs (2)'!$B$51:$Q$63,MATCH(70,'[1]Traitement outputs (2)'!$A$51:$A$63,0),MATCH(C7933,'[1]Traitement outputs (2)'!$B$51:$Q$51,0)),INDEX('[1]Traitement outputs (2)'!$B$34:$Q$38,MATCH(70,'[1]Traitement outputs (2)'!$A$34:$A$38,0),MATCH(C7933,'[1]Traitement outputs (2)'!$B$33:$Q$33,0)))</f>
        <v>-183.77989640241771</v>
      </c>
      <c r="R7933">
        <f>IF(K7933&lt;30,INDEX('[1]Traitement outputs (2)'!$B$58:$Q$63,MATCH(70,'[1]Traitement outputs (2)'!$A$58:$A$63,0),MATCH(C7933,'[1]Traitement outputs (2)'!$B$58:$Q$58,0)),INDEX('[1]Traitement outputs (2)'!$B$41:$Q$45,MATCH(70,'[1]Traitement outputs (2)'!$A$41:$A$45,0),MATCH(C7933,'[1]Traitement outputs (2)'!$B$40:$Q$40,0)))</f>
        <v>254.15803075879367</v>
      </c>
      <c r="T7933">
        <f t="shared" si="740"/>
        <v>-21342.138833337085</v>
      </c>
      <c r="U7933">
        <f t="shared" si="741"/>
        <v>29515.067122381799</v>
      </c>
      <c r="X7933">
        <f t="shared" si="742"/>
        <v>0.51606358805306241</v>
      </c>
      <c r="Y7933">
        <f t="shared" si="743"/>
        <v>0.59592021577150611</v>
      </c>
    </row>
    <row r="7934" spans="1:25" x14ac:dyDescent="0.35">
      <c r="A7934" s="1">
        <v>35030.5</v>
      </c>
      <c r="B7934">
        <v>20.000299999999999</v>
      </c>
      <c r="C7934">
        <f>_xlfn.IFNA(HLOOKUP(B7934,'[1]Traitement outputs'!$B$33:$Q$33,1,TRUE),16)</f>
        <v>20</v>
      </c>
      <c r="E7934" s="1">
        <v>35030.5</v>
      </c>
      <c r="F7934">
        <v>21.386500000000002</v>
      </c>
      <c r="G7934">
        <f t="shared" si="738"/>
        <v>21</v>
      </c>
      <c r="I7934" s="1">
        <v>35030.5</v>
      </c>
      <c r="J7934">
        <v>17964.099999999999</v>
      </c>
      <c r="K7934">
        <f t="shared" si="739"/>
        <v>154.69117049345209</v>
      </c>
      <c r="M7934">
        <f>INDEX('[1]Traitement outputs (2)'!$B$51:$Q$56,MATCH(70,'[1]Traitement outputs (2)'!$A$51:$A$56,0),MATCH(C7934,'[1]Traitement outputs (2)'!$B$51:$Q$51,0))</f>
        <v>-16.864255714989046</v>
      </c>
      <c r="N7934">
        <f>INDEX('[1]Traitement outputs (2)'!$B$34:$Q$38,MATCH(70,'[1]Traitement outputs (2)'!$A$34:$A$38,0),MATCH(C7934,'[1]Traitement outputs (2)'!$B$33:$Q$33,0))</f>
        <v>-183.77989640241771</v>
      </c>
      <c r="O7934">
        <f>INDEX('[1]Traitement outputs (2)'!$B$58:$Q$63,MATCH(70,'[1]Traitement outputs (2)'!$A$58:$A$63,0),MATCH(C7934,'[1]Traitement outputs (2)'!$B$58:$Q$58,0))</f>
        <v>16.864787616041994</v>
      </c>
      <c r="P7934">
        <f>INDEX('[1]Traitement outputs (2)'!$B$41:$Q$45,MATCH(70,'[1]Traitement outputs (2)'!$A$41:$A$45,0),MATCH(C7934,'[1]Traitement outputs (2)'!$B$40:$Q$40,0))</f>
        <v>254.15803075879367</v>
      </c>
      <c r="Q7934">
        <f>IF(K7934&lt;30,INDEX('[1]Traitement outputs (2)'!$B$51:$Q$63,MATCH(70,'[1]Traitement outputs (2)'!$A$51:$A$63,0),MATCH(C7934,'[1]Traitement outputs (2)'!$B$51:$Q$51,0)),INDEX('[1]Traitement outputs (2)'!$B$34:$Q$38,MATCH(70,'[1]Traitement outputs (2)'!$A$34:$A$38,0),MATCH(C7934,'[1]Traitement outputs (2)'!$B$33:$Q$33,0)))</f>
        <v>-183.77989640241771</v>
      </c>
      <c r="R7934">
        <f>IF(K7934&lt;30,INDEX('[1]Traitement outputs (2)'!$B$58:$Q$63,MATCH(70,'[1]Traitement outputs (2)'!$A$58:$A$63,0),MATCH(C7934,'[1]Traitement outputs (2)'!$B$58:$Q$58,0)),INDEX('[1]Traitement outputs (2)'!$B$41:$Q$45,MATCH(70,'[1]Traitement outputs (2)'!$A$41:$A$45,0),MATCH(C7934,'[1]Traitement outputs (2)'!$B$40:$Q$40,0)))</f>
        <v>254.15803075879367</v>
      </c>
      <c r="T7934">
        <f t="shared" si="740"/>
        <v>-21342.138833337085</v>
      </c>
      <c r="U7934">
        <f t="shared" si="741"/>
        <v>29515.067122381799</v>
      </c>
      <c r="X7934">
        <f t="shared" si="742"/>
        <v>0.51606358805306241</v>
      </c>
      <c r="Y7934">
        <f t="shared" si="743"/>
        <v>0.59592021577150611</v>
      </c>
    </row>
    <row r="7935" spans="1:25" x14ac:dyDescent="0.35">
      <c r="A7935" s="1">
        <v>35030.541666666664</v>
      </c>
      <c r="B7935">
        <v>20.000299999999999</v>
      </c>
      <c r="C7935">
        <f>_xlfn.IFNA(HLOOKUP(B7935,'[1]Traitement outputs'!$B$33:$Q$33,1,TRUE),16)</f>
        <v>20</v>
      </c>
      <c r="E7935" s="1">
        <v>35030.541666666664</v>
      </c>
      <c r="F7935">
        <v>21.420999999999999</v>
      </c>
      <c r="G7935">
        <f t="shared" si="738"/>
        <v>21</v>
      </c>
      <c r="I7935" s="1">
        <v>35030.541666666664</v>
      </c>
      <c r="J7935">
        <v>14148.1</v>
      </c>
      <c r="K7935">
        <f t="shared" si="739"/>
        <v>121.83110477332066</v>
      </c>
      <c r="M7935">
        <f>INDEX('[1]Traitement outputs (2)'!$B$51:$Q$56,MATCH(70,'[1]Traitement outputs (2)'!$A$51:$A$56,0),MATCH(C7935,'[1]Traitement outputs (2)'!$B$51:$Q$51,0))</f>
        <v>-16.864255714989046</v>
      </c>
      <c r="N7935">
        <f>INDEX('[1]Traitement outputs (2)'!$B$34:$Q$38,MATCH(70,'[1]Traitement outputs (2)'!$A$34:$A$38,0),MATCH(C7935,'[1]Traitement outputs (2)'!$B$33:$Q$33,0))</f>
        <v>-183.77989640241771</v>
      </c>
      <c r="O7935">
        <f>INDEX('[1]Traitement outputs (2)'!$B$58:$Q$63,MATCH(70,'[1]Traitement outputs (2)'!$A$58:$A$63,0),MATCH(C7935,'[1]Traitement outputs (2)'!$B$58:$Q$58,0))</f>
        <v>16.864787616041994</v>
      </c>
      <c r="P7935">
        <f>INDEX('[1]Traitement outputs (2)'!$B$41:$Q$45,MATCH(70,'[1]Traitement outputs (2)'!$A$41:$A$45,0),MATCH(C7935,'[1]Traitement outputs (2)'!$B$40:$Q$40,0))</f>
        <v>254.15803075879367</v>
      </c>
      <c r="Q7935">
        <f>IF(K7935&lt;30,INDEX('[1]Traitement outputs (2)'!$B$51:$Q$63,MATCH(70,'[1]Traitement outputs (2)'!$A$51:$A$63,0),MATCH(C7935,'[1]Traitement outputs (2)'!$B$51:$Q$51,0)),INDEX('[1]Traitement outputs (2)'!$B$34:$Q$38,MATCH(70,'[1]Traitement outputs (2)'!$A$34:$A$38,0),MATCH(C7935,'[1]Traitement outputs (2)'!$B$33:$Q$33,0)))</f>
        <v>-183.77989640241771</v>
      </c>
      <c r="R7935">
        <f>IF(K7935&lt;30,INDEX('[1]Traitement outputs (2)'!$B$58:$Q$63,MATCH(70,'[1]Traitement outputs (2)'!$A$58:$A$63,0),MATCH(C7935,'[1]Traitement outputs (2)'!$B$58:$Q$58,0)),INDEX('[1]Traitement outputs (2)'!$B$41:$Q$45,MATCH(70,'[1]Traitement outputs (2)'!$A$41:$A$45,0),MATCH(C7935,'[1]Traitement outputs (2)'!$B$40:$Q$40,0)))</f>
        <v>254.15803075879367</v>
      </c>
      <c r="T7935">
        <f t="shared" si="740"/>
        <v>-21342.138833337085</v>
      </c>
      <c r="U7935">
        <f t="shared" si="741"/>
        <v>29515.067122381799</v>
      </c>
      <c r="X7935">
        <f t="shared" si="742"/>
        <v>0.51606358805306241</v>
      </c>
      <c r="Y7935">
        <f t="shared" si="743"/>
        <v>0.59592021577150611</v>
      </c>
    </row>
    <row r="7936" spans="1:25" x14ac:dyDescent="0.35">
      <c r="A7936" s="1">
        <v>35030.583333333336</v>
      </c>
      <c r="B7936">
        <v>20.000299999999999</v>
      </c>
      <c r="C7936">
        <f>_xlfn.IFNA(HLOOKUP(B7936,'[1]Traitement outputs'!$B$33:$Q$33,1,TRUE),16)</f>
        <v>20</v>
      </c>
      <c r="E7936" s="1">
        <v>35030.583333333336</v>
      </c>
      <c r="F7936">
        <v>21.574300000000001</v>
      </c>
      <c r="G7936">
        <f t="shared" si="738"/>
        <v>22</v>
      </c>
      <c r="I7936" s="1">
        <v>35030.583333333336</v>
      </c>
      <c r="J7936">
        <v>7599.5</v>
      </c>
      <c r="K7936">
        <f t="shared" si="739"/>
        <v>65.440269769428426</v>
      </c>
      <c r="M7936">
        <f>INDEX('[1]Traitement outputs (2)'!$B$51:$Q$56,MATCH(70,'[1]Traitement outputs (2)'!$A$51:$A$56,0),MATCH(C7936,'[1]Traitement outputs (2)'!$B$51:$Q$51,0))</f>
        <v>-16.864255714989046</v>
      </c>
      <c r="N7936">
        <f>INDEX('[1]Traitement outputs (2)'!$B$34:$Q$38,MATCH(70,'[1]Traitement outputs (2)'!$A$34:$A$38,0),MATCH(C7936,'[1]Traitement outputs (2)'!$B$33:$Q$33,0))</f>
        <v>-183.77989640241771</v>
      </c>
      <c r="O7936">
        <f>INDEX('[1]Traitement outputs (2)'!$B$58:$Q$63,MATCH(70,'[1]Traitement outputs (2)'!$A$58:$A$63,0),MATCH(C7936,'[1]Traitement outputs (2)'!$B$58:$Q$58,0))</f>
        <v>16.864787616041994</v>
      </c>
      <c r="P7936">
        <f>INDEX('[1]Traitement outputs (2)'!$B$41:$Q$45,MATCH(70,'[1]Traitement outputs (2)'!$A$41:$A$45,0),MATCH(C7936,'[1]Traitement outputs (2)'!$B$40:$Q$40,0))</f>
        <v>254.15803075879367</v>
      </c>
      <c r="Q7936">
        <f>IF(K7936&lt;30,INDEX('[1]Traitement outputs (2)'!$B$51:$Q$63,MATCH(70,'[1]Traitement outputs (2)'!$A$51:$A$63,0),MATCH(C7936,'[1]Traitement outputs (2)'!$B$51:$Q$51,0)),INDEX('[1]Traitement outputs (2)'!$B$34:$Q$38,MATCH(70,'[1]Traitement outputs (2)'!$A$34:$A$38,0),MATCH(C7936,'[1]Traitement outputs (2)'!$B$33:$Q$33,0)))</f>
        <v>-183.77989640241771</v>
      </c>
      <c r="R7936">
        <f>IF(K7936&lt;30,INDEX('[1]Traitement outputs (2)'!$B$58:$Q$63,MATCH(70,'[1]Traitement outputs (2)'!$A$58:$A$63,0),MATCH(C7936,'[1]Traitement outputs (2)'!$B$58:$Q$58,0)),INDEX('[1]Traitement outputs (2)'!$B$41:$Q$45,MATCH(70,'[1]Traitement outputs (2)'!$A$41:$A$45,0),MATCH(C7936,'[1]Traitement outputs (2)'!$B$40:$Q$40,0)))</f>
        <v>254.15803075879367</v>
      </c>
      <c r="T7936">
        <f t="shared" si="740"/>
        <v>-21342.138833337085</v>
      </c>
      <c r="U7936">
        <f t="shared" si="741"/>
        <v>29515.067122381799</v>
      </c>
      <c r="X7936">
        <f t="shared" si="742"/>
        <v>0.51606358805306241</v>
      </c>
      <c r="Y7936">
        <f t="shared" si="743"/>
        <v>0.59592021577150611</v>
      </c>
    </row>
    <row r="7937" spans="1:25" x14ac:dyDescent="0.35">
      <c r="A7937" s="1">
        <v>35030.625</v>
      </c>
      <c r="B7937">
        <v>20.000299999999999</v>
      </c>
      <c r="C7937">
        <f>_xlfn.IFNA(HLOOKUP(B7937,'[1]Traitement outputs'!$B$33:$Q$33,1,TRUE),16)</f>
        <v>20</v>
      </c>
      <c r="E7937" s="1">
        <v>35030.625</v>
      </c>
      <c r="F7937">
        <v>21.682099999999998</v>
      </c>
      <c r="G7937">
        <f t="shared" si="738"/>
        <v>22</v>
      </c>
      <c r="I7937" s="1">
        <v>35030.625</v>
      </c>
      <c r="J7937">
        <v>2727.2</v>
      </c>
      <c r="K7937">
        <f t="shared" si="739"/>
        <v>23.484269190760603</v>
      </c>
      <c r="M7937">
        <f>INDEX('[1]Traitement outputs (2)'!$B$51:$Q$56,MATCH(70,'[1]Traitement outputs (2)'!$A$51:$A$56,0),MATCH(C7937,'[1]Traitement outputs (2)'!$B$51:$Q$51,0))</f>
        <v>-16.864255714989046</v>
      </c>
      <c r="N7937">
        <f>INDEX('[1]Traitement outputs (2)'!$B$34:$Q$38,MATCH(70,'[1]Traitement outputs (2)'!$A$34:$A$38,0),MATCH(C7937,'[1]Traitement outputs (2)'!$B$33:$Q$33,0))</f>
        <v>-183.77989640241771</v>
      </c>
      <c r="O7937">
        <f>INDEX('[1]Traitement outputs (2)'!$B$58:$Q$63,MATCH(70,'[1]Traitement outputs (2)'!$A$58:$A$63,0),MATCH(C7937,'[1]Traitement outputs (2)'!$B$58:$Q$58,0))</f>
        <v>16.864787616041994</v>
      </c>
      <c r="P7937">
        <f>INDEX('[1]Traitement outputs (2)'!$B$41:$Q$45,MATCH(70,'[1]Traitement outputs (2)'!$A$41:$A$45,0),MATCH(C7937,'[1]Traitement outputs (2)'!$B$40:$Q$40,0))</f>
        <v>254.15803075879367</v>
      </c>
      <c r="Q7937">
        <f>IF(K7937&lt;30,INDEX('[1]Traitement outputs (2)'!$B$51:$Q$63,MATCH(70,'[1]Traitement outputs (2)'!$A$51:$A$63,0),MATCH(C7937,'[1]Traitement outputs (2)'!$B$51:$Q$51,0)),INDEX('[1]Traitement outputs (2)'!$B$34:$Q$38,MATCH(70,'[1]Traitement outputs (2)'!$A$34:$A$38,0),MATCH(C7937,'[1]Traitement outputs (2)'!$B$33:$Q$33,0)))</f>
        <v>-16.864255714989046</v>
      </c>
      <c r="R7937">
        <f>IF(K7937&lt;30,INDEX('[1]Traitement outputs (2)'!$B$58:$Q$63,MATCH(70,'[1]Traitement outputs (2)'!$A$58:$A$63,0),MATCH(C7937,'[1]Traitement outputs (2)'!$B$58:$Q$58,0)),INDEX('[1]Traitement outputs (2)'!$B$41:$Q$45,MATCH(70,'[1]Traitement outputs (2)'!$A$41:$A$45,0),MATCH(C7937,'[1]Traitement outputs (2)'!$B$40:$Q$40,0)))</f>
        <v>16.864787616041994</v>
      </c>
      <c r="T7937">
        <f t="shared" si="740"/>
        <v>-1958.42577907482</v>
      </c>
      <c r="U7937">
        <f t="shared" si="741"/>
        <v>1958.4875481058175</v>
      </c>
      <c r="X7937">
        <f t="shared" si="742"/>
        <v>4.735571455032727E-2</v>
      </c>
      <c r="Y7937">
        <f t="shared" si="743"/>
        <v>3.954259420836595E-2</v>
      </c>
    </row>
    <row r="7938" spans="1:25" x14ac:dyDescent="0.35">
      <c r="A7938" s="1">
        <v>35030.666666666664</v>
      </c>
      <c r="B7938">
        <v>20.000299999999999</v>
      </c>
      <c r="C7938">
        <f>_xlfn.IFNA(HLOOKUP(B7938,'[1]Traitement outputs'!$B$33:$Q$33,1,TRUE),16)</f>
        <v>20</v>
      </c>
      <c r="E7938" s="1">
        <v>35030.666666666664</v>
      </c>
      <c r="F7938">
        <v>21.7424</v>
      </c>
      <c r="G7938">
        <f t="shared" si="738"/>
        <v>22</v>
      </c>
      <c r="I7938" s="1">
        <v>35030.666666666664</v>
      </c>
      <c r="J7938">
        <v>89.029200000000003</v>
      </c>
      <c r="K7938">
        <f t="shared" si="739"/>
        <v>0.76664186661706657</v>
      </c>
      <c r="M7938">
        <f>INDEX('[1]Traitement outputs (2)'!$B$51:$Q$56,MATCH(70,'[1]Traitement outputs (2)'!$A$51:$A$56,0),MATCH(C7938,'[1]Traitement outputs (2)'!$B$51:$Q$51,0))</f>
        <v>-16.864255714989046</v>
      </c>
      <c r="N7938">
        <f>INDEX('[1]Traitement outputs (2)'!$B$34:$Q$38,MATCH(70,'[1]Traitement outputs (2)'!$A$34:$A$38,0),MATCH(C7938,'[1]Traitement outputs (2)'!$B$33:$Q$33,0))</f>
        <v>-183.77989640241771</v>
      </c>
      <c r="O7938">
        <f>INDEX('[1]Traitement outputs (2)'!$B$58:$Q$63,MATCH(70,'[1]Traitement outputs (2)'!$A$58:$A$63,0),MATCH(C7938,'[1]Traitement outputs (2)'!$B$58:$Q$58,0))</f>
        <v>16.864787616041994</v>
      </c>
      <c r="P7938">
        <f>INDEX('[1]Traitement outputs (2)'!$B$41:$Q$45,MATCH(70,'[1]Traitement outputs (2)'!$A$41:$A$45,0),MATCH(C7938,'[1]Traitement outputs (2)'!$B$40:$Q$40,0))</f>
        <v>254.15803075879367</v>
      </c>
      <c r="Q7938">
        <f>IF(K7938&lt;30,INDEX('[1]Traitement outputs (2)'!$B$51:$Q$63,MATCH(70,'[1]Traitement outputs (2)'!$A$51:$A$63,0),MATCH(C7938,'[1]Traitement outputs (2)'!$B$51:$Q$51,0)),INDEX('[1]Traitement outputs (2)'!$B$34:$Q$38,MATCH(70,'[1]Traitement outputs (2)'!$A$34:$A$38,0),MATCH(C7938,'[1]Traitement outputs (2)'!$B$33:$Q$33,0)))</f>
        <v>-16.864255714989046</v>
      </c>
      <c r="R7938">
        <f>IF(K7938&lt;30,INDEX('[1]Traitement outputs (2)'!$B$58:$Q$63,MATCH(70,'[1]Traitement outputs (2)'!$A$58:$A$63,0),MATCH(C7938,'[1]Traitement outputs (2)'!$B$58:$Q$58,0)),INDEX('[1]Traitement outputs (2)'!$B$41:$Q$45,MATCH(70,'[1]Traitement outputs (2)'!$A$41:$A$45,0),MATCH(C7938,'[1]Traitement outputs (2)'!$B$40:$Q$40,0)))</f>
        <v>16.864787616041994</v>
      </c>
      <c r="T7938">
        <f t="shared" si="740"/>
        <v>-1958.42577907482</v>
      </c>
      <c r="U7938">
        <f t="shared" si="741"/>
        <v>1958.4875481058175</v>
      </c>
      <c r="X7938">
        <f t="shared" si="742"/>
        <v>4.735571455032727E-2</v>
      </c>
      <c r="Y7938">
        <f t="shared" si="743"/>
        <v>3.954259420836595E-2</v>
      </c>
    </row>
    <row r="7939" spans="1:25" x14ac:dyDescent="0.35">
      <c r="A7939" s="1">
        <v>35030.708333333336</v>
      </c>
      <c r="B7939">
        <v>20.000299999999999</v>
      </c>
      <c r="C7939">
        <f>_xlfn.IFNA(HLOOKUP(B7939,'[1]Traitement outputs'!$B$33:$Q$33,1,TRUE),16)</f>
        <v>20</v>
      </c>
      <c r="E7939" s="1">
        <v>35030.708333333336</v>
      </c>
      <c r="F7939">
        <v>21.465900000000001</v>
      </c>
      <c r="G7939">
        <f t="shared" ref="G7939:G8002" si="744">ROUND(F7939,0)</f>
        <v>21</v>
      </c>
      <c r="I7939" s="1">
        <v>35030.708333333336</v>
      </c>
      <c r="J7939">
        <v>0</v>
      </c>
      <c r="K7939">
        <f t="shared" ref="K7939:K8002" si="745">J7939/$AB$2</f>
        <v>0</v>
      </c>
      <c r="M7939">
        <f>INDEX('[1]Traitement outputs (2)'!$B$51:$Q$56,MATCH(70,'[1]Traitement outputs (2)'!$A$51:$A$56,0),MATCH(C7939,'[1]Traitement outputs (2)'!$B$51:$Q$51,0))</f>
        <v>-16.864255714989046</v>
      </c>
      <c r="N7939">
        <f>INDEX('[1]Traitement outputs (2)'!$B$34:$Q$38,MATCH(70,'[1]Traitement outputs (2)'!$A$34:$A$38,0),MATCH(C7939,'[1]Traitement outputs (2)'!$B$33:$Q$33,0))</f>
        <v>-183.77989640241771</v>
      </c>
      <c r="O7939">
        <f>INDEX('[1]Traitement outputs (2)'!$B$58:$Q$63,MATCH(70,'[1]Traitement outputs (2)'!$A$58:$A$63,0),MATCH(C7939,'[1]Traitement outputs (2)'!$B$58:$Q$58,0))</f>
        <v>16.864787616041994</v>
      </c>
      <c r="P7939">
        <f>INDEX('[1]Traitement outputs (2)'!$B$41:$Q$45,MATCH(70,'[1]Traitement outputs (2)'!$A$41:$A$45,0),MATCH(C7939,'[1]Traitement outputs (2)'!$B$40:$Q$40,0))</f>
        <v>254.15803075879367</v>
      </c>
      <c r="Q7939">
        <f>IF(K7939&lt;30,INDEX('[1]Traitement outputs (2)'!$B$51:$Q$63,MATCH(70,'[1]Traitement outputs (2)'!$A$51:$A$63,0),MATCH(C7939,'[1]Traitement outputs (2)'!$B$51:$Q$51,0)),INDEX('[1]Traitement outputs (2)'!$B$34:$Q$38,MATCH(70,'[1]Traitement outputs (2)'!$A$34:$A$38,0),MATCH(C7939,'[1]Traitement outputs (2)'!$B$33:$Q$33,0)))</f>
        <v>-16.864255714989046</v>
      </c>
      <c r="R7939">
        <f>IF(K7939&lt;30,INDEX('[1]Traitement outputs (2)'!$B$58:$Q$63,MATCH(70,'[1]Traitement outputs (2)'!$A$58:$A$63,0),MATCH(C7939,'[1]Traitement outputs (2)'!$B$58:$Q$58,0)),INDEX('[1]Traitement outputs (2)'!$B$41:$Q$45,MATCH(70,'[1]Traitement outputs (2)'!$A$41:$A$45,0),MATCH(C7939,'[1]Traitement outputs (2)'!$B$40:$Q$40,0)))</f>
        <v>16.864787616041994</v>
      </c>
      <c r="T7939">
        <f t="shared" ref="T7939:T8002" si="746">Q7939*$AB$2</f>
        <v>-1958.42577907482</v>
      </c>
      <c r="U7939">
        <f t="shared" ref="U7939:U8002" si="747">R7939*$AB$2</f>
        <v>1958.4875481058175</v>
      </c>
      <c r="X7939">
        <f t="shared" ref="X7939:X8002" si="748">T7939/$V$2</f>
        <v>4.735571455032727E-2</v>
      </c>
      <c r="Y7939">
        <f t="shared" ref="Y7939:Y8002" si="749">U7939/$W$2</f>
        <v>3.954259420836595E-2</v>
      </c>
    </row>
    <row r="7940" spans="1:25" x14ac:dyDescent="0.35">
      <c r="A7940" s="1">
        <v>35030.75</v>
      </c>
      <c r="B7940">
        <v>20.0002</v>
      </c>
      <c r="C7940">
        <f>_xlfn.IFNA(HLOOKUP(B7940,'[1]Traitement outputs'!$B$33:$Q$33,1,TRUE),16)</f>
        <v>20</v>
      </c>
      <c r="E7940" s="1">
        <v>35030.75</v>
      </c>
      <c r="F7940">
        <v>20.9711</v>
      </c>
      <c r="G7940">
        <f t="shared" si="744"/>
        <v>21</v>
      </c>
      <c r="I7940" s="1">
        <v>35030.75</v>
      </c>
      <c r="J7940">
        <v>0</v>
      </c>
      <c r="K7940">
        <f t="shared" si="745"/>
        <v>0</v>
      </c>
      <c r="M7940">
        <f>INDEX('[1]Traitement outputs (2)'!$B$51:$Q$56,MATCH(70,'[1]Traitement outputs (2)'!$A$51:$A$56,0),MATCH(C7940,'[1]Traitement outputs (2)'!$B$51:$Q$51,0))</f>
        <v>-16.864255714989046</v>
      </c>
      <c r="N7940">
        <f>INDEX('[1]Traitement outputs (2)'!$B$34:$Q$38,MATCH(70,'[1]Traitement outputs (2)'!$A$34:$A$38,0),MATCH(C7940,'[1]Traitement outputs (2)'!$B$33:$Q$33,0))</f>
        <v>-183.77989640241771</v>
      </c>
      <c r="O7940">
        <f>INDEX('[1]Traitement outputs (2)'!$B$58:$Q$63,MATCH(70,'[1]Traitement outputs (2)'!$A$58:$A$63,0),MATCH(C7940,'[1]Traitement outputs (2)'!$B$58:$Q$58,0))</f>
        <v>16.864787616041994</v>
      </c>
      <c r="P7940">
        <f>INDEX('[1]Traitement outputs (2)'!$B$41:$Q$45,MATCH(70,'[1]Traitement outputs (2)'!$A$41:$A$45,0),MATCH(C7940,'[1]Traitement outputs (2)'!$B$40:$Q$40,0))</f>
        <v>254.15803075879367</v>
      </c>
      <c r="Q7940">
        <f>IF(K7940&lt;30,INDEX('[1]Traitement outputs (2)'!$B$51:$Q$63,MATCH(70,'[1]Traitement outputs (2)'!$A$51:$A$63,0),MATCH(C7940,'[1]Traitement outputs (2)'!$B$51:$Q$51,0)),INDEX('[1]Traitement outputs (2)'!$B$34:$Q$38,MATCH(70,'[1]Traitement outputs (2)'!$A$34:$A$38,0),MATCH(C7940,'[1]Traitement outputs (2)'!$B$33:$Q$33,0)))</f>
        <v>-16.864255714989046</v>
      </c>
      <c r="R7940">
        <f>IF(K7940&lt;30,INDEX('[1]Traitement outputs (2)'!$B$58:$Q$63,MATCH(70,'[1]Traitement outputs (2)'!$A$58:$A$63,0),MATCH(C7940,'[1]Traitement outputs (2)'!$B$58:$Q$58,0)),INDEX('[1]Traitement outputs (2)'!$B$41:$Q$45,MATCH(70,'[1]Traitement outputs (2)'!$A$41:$A$45,0),MATCH(C7940,'[1]Traitement outputs (2)'!$B$40:$Q$40,0)))</f>
        <v>16.864787616041994</v>
      </c>
      <c r="T7940">
        <f t="shared" si="746"/>
        <v>-1958.42577907482</v>
      </c>
      <c r="U7940">
        <f t="shared" si="747"/>
        <v>1958.4875481058175</v>
      </c>
      <c r="X7940">
        <f t="shared" si="748"/>
        <v>4.735571455032727E-2</v>
      </c>
      <c r="Y7940">
        <f t="shared" si="749"/>
        <v>3.954259420836595E-2</v>
      </c>
    </row>
    <row r="7941" spans="1:25" x14ac:dyDescent="0.35">
      <c r="A7941" s="1">
        <v>35030.791666666664</v>
      </c>
      <c r="B7941">
        <v>20.0002</v>
      </c>
      <c r="C7941">
        <f>_xlfn.IFNA(HLOOKUP(B7941,'[1]Traitement outputs'!$B$33:$Q$33,1,TRUE),16)</f>
        <v>20</v>
      </c>
      <c r="E7941" s="1">
        <v>35030.791666666664</v>
      </c>
      <c r="F7941">
        <v>20.556100000000001</v>
      </c>
      <c r="G7941">
        <f t="shared" si="744"/>
        <v>21</v>
      </c>
      <c r="I7941" s="1">
        <v>35030.791666666664</v>
      </c>
      <c r="J7941">
        <v>0</v>
      </c>
      <c r="K7941">
        <f t="shared" si="745"/>
        <v>0</v>
      </c>
      <c r="M7941">
        <f>INDEX('[1]Traitement outputs (2)'!$B$51:$Q$56,MATCH(70,'[1]Traitement outputs (2)'!$A$51:$A$56,0),MATCH(C7941,'[1]Traitement outputs (2)'!$B$51:$Q$51,0))</f>
        <v>-16.864255714989046</v>
      </c>
      <c r="N7941">
        <f>INDEX('[1]Traitement outputs (2)'!$B$34:$Q$38,MATCH(70,'[1]Traitement outputs (2)'!$A$34:$A$38,0),MATCH(C7941,'[1]Traitement outputs (2)'!$B$33:$Q$33,0))</f>
        <v>-183.77989640241771</v>
      </c>
      <c r="O7941">
        <f>INDEX('[1]Traitement outputs (2)'!$B$58:$Q$63,MATCH(70,'[1]Traitement outputs (2)'!$A$58:$A$63,0),MATCH(C7941,'[1]Traitement outputs (2)'!$B$58:$Q$58,0))</f>
        <v>16.864787616041994</v>
      </c>
      <c r="P7941">
        <f>INDEX('[1]Traitement outputs (2)'!$B$41:$Q$45,MATCH(70,'[1]Traitement outputs (2)'!$A$41:$A$45,0),MATCH(C7941,'[1]Traitement outputs (2)'!$B$40:$Q$40,0))</f>
        <v>254.15803075879367</v>
      </c>
      <c r="Q7941">
        <f>IF(K7941&lt;30,INDEX('[1]Traitement outputs (2)'!$B$51:$Q$63,MATCH(70,'[1]Traitement outputs (2)'!$A$51:$A$63,0),MATCH(C7941,'[1]Traitement outputs (2)'!$B$51:$Q$51,0)),INDEX('[1]Traitement outputs (2)'!$B$34:$Q$38,MATCH(70,'[1]Traitement outputs (2)'!$A$34:$A$38,0),MATCH(C7941,'[1]Traitement outputs (2)'!$B$33:$Q$33,0)))</f>
        <v>-16.864255714989046</v>
      </c>
      <c r="R7941">
        <f>IF(K7941&lt;30,INDEX('[1]Traitement outputs (2)'!$B$58:$Q$63,MATCH(70,'[1]Traitement outputs (2)'!$A$58:$A$63,0),MATCH(C7941,'[1]Traitement outputs (2)'!$B$58:$Q$58,0)),INDEX('[1]Traitement outputs (2)'!$B$41:$Q$45,MATCH(70,'[1]Traitement outputs (2)'!$A$41:$A$45,0),MATCH(C7941,'[1]Traitement outputs (2)'!$B$40:$Q$40,0)))</f>
        <v>16.864787616041994</v>
      </c>
      <c r="T7941">
        <f t="shared" si="746"/>
        <v>-1958.42577907482</v>
      </c>
      <c r="U7941">
        <f t="shared" si="747"/>
        <v>1958.4875481058175</v>
      </c>
      <c r="X7941">
        <f t="shared" si="748"/>
        <v>4.735571455032727E-2</v>
      </c>
      <c r="Y7941">
        <f t="shared" si="749"/>
        <v>3.954259420836595E-2</v>
      </c>
    </row>
    <row r="7942" spans="1:25" x14ac:dyDescent="0.35">
      <c r="A7942" s="1">
        <v>35030.833333333336</v>
      </c>
      <c r="B7942">
        <v>20.0002</v>
      </c>
      <c r="C7942">
        <f>_xlfn.IFNA(HLOOKUP(B7942,'[1]Traitement outputs'!$B$33:$Q$33,1,TRUE),16)</f>
        <v>20</v>
      </c>
      <c r="E7942" s="1">
        <v>35030.833333333336</v>
      </c>
      <c r="F7942">
        <v>20.2287</v>
      </c>
      <c r="G7942">
        <f t="shared" si="744"/>
        <v>20</v>
      </c>
      <c r="I7942" s="1">
        <v>35030.833333333336</v>
      </c>
      <c r="J7942">
        <v>0</v>
      </c>
      <c r="K7942">
        <f t="shared" si="745"/>
        <v>0</v>
      </c>
      <c r="M7942">
        <f>INDEX('[1]Traitement outputs (2)'!$B$51:$Q$56,MATCH(70,'[1]Traitement outputs (2)'!$A$51:$A$56,0),MATCH(C7942,'[1]Traitement outputs (2)'!$B$51:$Q$51,0))</f>
        <v>-16.864255714989046</v>
      </c>
      <c r="N7942">
        <f>INDEX('[1]Traitement outputs (2)'!$B$34:$Q$38,MATCH(70,'[1]Traitement outputs (2)'!$A$34:$A$38,0),MATCH(C7942,'[1]Traitement outputs (2)'!$B$33:$Q$33,0))</f>
        <v>-183.77989640241771</v>
      </c>
      <c r="O7942">
        <f>INDEX('[1]Traitement outputs (2)'!$B$58:$Q$63,MATCH(70,'[1]Traitement outputs (2)'!$A$58:$A$63,0),MATCH(C7942,'[1]Traitement outputs (2)'!$B$58:$Q$58,0))</f>
        <v>16.864787616041994</v>
      </c>
      <c r="P7942">
        <f>INDEX('[1]Traitement outputs (2)'!$B$41:$Q$45,MATCH(70,'[1]Traitement outputs (2)'!$A$41:$A$45,0),MATCH(C7942,'[1]Traitement outputs (2)'!$B$40:$Q$40,0))</f>
        <v>254.15803075879367</v>
      </c>
      <c r="Q7942">
        <f>IF(K7942&lt;30,INDEX('[1]Traitement outputs (2)'!$B$51:$Q$63,MATCH(70,'[1]Traitement outputs (2)'!$A$51:$A$63,0),MATCH(C7942,'[1]Traitement outputs (2)'!$B$51:$Q$51,0)),INDEX('[1]Traitement outputs (2)'!$B$34:$Q$38,MATCH(70,'[1]Traitement outputs (2)'!$A$34:$A$38,0),MATCH(C7942,'[1]Traitement outputs (2)'!$B$33:$Q$33,0)))</f>
        <v>-16.864255714989046</v>
      </c>
      <c r="R7942">
        <f>IF(K7942&lt;30,INDEX('[1]Traitement outputs (2)'!$B$58:$Q$63,MATCH(70,'[1]Traitement outputs (2)'!$A$58:$A$63,0),MATCH(C7942,'[1]Traitement outputs (2)'!$B$58:$Q$58,0)),INDEX('[1]Traitement outputs (2)'!$B$41:$Q$45,MATCH(70,'[1]Traitement outputs (2)'!$A$41:$A$45,0),MATCH(C7942,'[1]Traitement outputs (2)'!$B$40:$Q$40,0)))</f>
        <v>16.864787616041994</v>
      </c>
      <c r="T7942">
        <f t="shared" si="746"/>
        <v>-1958.42577907482</v>
      </c>
      <c r="U7942">
        <f t="shared" si="747"/>
        <v>1958.4875481058175</v>
      </c>
      <c r="X7942">
        <f t="shared" si="748"/>
        <v>4.735571455032727E-2</v>
      </c>
      <c r="Y7942">
        <f t="shared" si="749"/>
        <v>3.954259420836595E-2</v>
      </c>
    </row>
    <row r="7943" spans="1:25" x14ac:dyDescent="0.35">
      <c r="A7943" s="1">
        <v>35030.875</v>
      </c>
      <c r="B7943">
        <v>16.090399999999999</v>
      </c>
      <c r="C7943">
        <f>_xlfn.IFNA(HLOOKUP(B7943,'[1]Traitement outputs'!$B$33:$Q$33,1,TRUE),16)</f>
        <v>16</v>
      </c>
      <c r="E7943" s="1">
        <v>35030.875</v>
      </c>
      <c r="F7943">
        <v>24.927900000000001</v>
      </c>
      <c r="G7943">
        <f t="shared" si="744"/>
        <v>25</v>
      </c>
      <c r="I7943" s="1">
        <v>35030.875</v>
      </c>
      <c r="J7943">
        <v>0</v>
      </c>
      <c r="K7943">
        <f t="shared" si="745"/>
        <v>0</v>
      </c>
      <c r="M7943">
        <f>INDEX('[1]Traitement outputs (2)'!$B$51:$Q$56,MATCH(70,'[1]Traitement outputs (2)'!$A$51:$A$56,0),MATCH(C7943,'[1]Traitement outputs (2)'!$B$51:$Q$51,0))</f>
        <v>-27.907128105419115</v>
      </c>
      <c r="N7943">
        <f>INDEX('[1]Traitement outputs (2)'!$B$34:$Q$38,MATCH(70,'[1]Traitement outputs (2)'!$A$34:$A$38,0),MATCH(C7943,'[1]Traitement outputs (2)'!$B$33:$Q$33,0))</f>
        <v>-87.65601603539298</v>
      </c>
      <c r="O7943">
        <f>INDEX('[1]Traitement outputs (2)'!$B$58:$Q$63,MATCH(70,'[1]Traitement outputs (2)'!$A$58:$A$63,0),MATCH(C7943,'[1]Traitement outputs (2)'!$B$58:$Q$58,0))</f>
        <v>27.907128104236733</v>
      </c>
      <c r="P7943">
        <f>INDEX('[1]Traitement outputs (2)'!$B$41:$Q$45,MATCH(70,'[1]Traitement outputs (2)'!$A$41:$A$45,0),MATCH(C7943,'[1]Traitement outputs (2)'!$B$40:$Q$40,0))</f>
        <v>158.03405896601754</v>
      </c>
      <c r="Q7943">
        <f>IF(K7943&lt;30,INDEX('[1]Traitement outputs (2)'!$B$51:$Q$63,MATCH(70,'[1]Traitement outputs (2)'!$A$51:$A$63,0),MATCH(C7943,'[1]Traitement outputs (2)'!$B$51:$Q$51,0)),INDEX('[1]Traitement outputs (2)'!$B$34:$Q$38,MATCH(70,'[1]Traitement outputs (2)'!$A$34:$A$38,0),MATCH(C7943,'[1]Traitement outputs (2)'!$B$33:$Q$33,0)))</f>
        <v>-27.907128105419115</v>
      </c>
      <c r="R7943">
        <f>IF(K7943&lt;30,INDEX('[1]Traitement outputs (2)'!$B$58:$Q$63,MATCH(70,'[1]Traitement outputs (2)'!$A$58:$A$63,0),MATCH(C7943,'[1]Traitement outputs (2)'!$B$58:$Q$58,0)),INDEX('[1]Traitement outputs (2)'!$B$41:$Q$45,MATCH(70,'[1]Traitement outputs (2)'!$A$41:$A$45,0),MATCH(C7943,'[1]Traitement outputs (2)'!$B$40:$Q$40,0)))</f>
        <v>27.907128104236733</v>
      </c>
      <c r="T7943">
        <f t="shared" si="746"/>
        <v>-3240.8212983285953</v>
      </c>
      <c r="U7943">
        <f t="shared" si="747"/>
        <v>3240.8212981912866</v>
      </c>
      <c r="X7943">
        <f t="shared" si="748"/>
        <v>7.8364679403255921E-2</v>
      </c>
      <c r="Y7943">
        <f t="shared" si="749"/>
        <v>6.5433390996103388E-2</v>
      </c>
    </row>
    <row r="7944" spans="1:25" x14ac:dyDescent="0.35">
      <c r="A7944" s="1">
        <v>35030.916666666664</v>
      </c>
      <c r="B7944">
        <v>16.001100000000001</v>
      </c>
      <c r="C7944">
        <f>_xlfn.IFNA(HLOOKUP(B7944,'[1]Traitement outputs'!$B$33:$Q$33,1,TRUE),16)</f>
        <v>16</v>
      </c>
      <c r="E7944" s="1">
        <v>35030.916666666664</v>
      </c>
      <c r="F7944">
        <v>24.7042</v>
      </c>
      <c r="G7944">
        <f t="shared" si="744"/>
        <v>25</v>
      </c>
      <c r="I7944" s="1">
        <v>35030.916666666664</v>
      </c>
      <c r="J7944">
        <v>0</v>
      </c>
      <c r="K7944">
        <f t="shared" si="745"/>
        <v>0</v>
      </c>
      <c r="M7944">
        <f>INDEX('[1]Traitement outputs (2)'!$B$51:$Q$56,MATCH(70,'[1]Traitement outputs (2)'!$A$51:$A$56,0),MATCH(C7944,'[1]Traitement outputs (2)'!$B$51:$Q$51,0))</f>
        <v>-27.907128105419115</v>
      </c>
      <c r="N7944">
        <f>INDEX('[1]Traitement outputs (2)'!$B$34:$Q$38,MATCH(70,'[1]Traitement outputs (2)'!$A$34:$A$38,0),MATCH(C7944,'[1]Traitement outputs (2)'!$B$33:$Q$33,0))</f>
        <v>-87.65601603539298</v>
      </c>
      <c r="O7944">
        <f>INDEX('[1]Traitement outputs (2)'!$B$58:$Q$63,MATCH(70,'[1]Traitement outputs (2)'!$A$58:$A$63,0),MATCH(C7944,'[1]Traitement outputs (2)'!$B$58:$Q$58,0))</f>
        <v>27.907128104236733</v>
      </c>
      <c r="P7944">
        <f>INDEX('[1]Traitement outputs (2)'!$B$41:$Q$45,MATCH(70,'[1]Traitement outputs (2)'!$A$41:$A$45,0),MATCH(C7944,'[1]Traitement outputs (2)'!$B$40:$Q$40,0))</f>
        <v>158.03405896601754</v>
      </c>
      <c r="Q7944">
        <f>IF(K7944&lt;30,INDEX('[1]Traitement outputs (2)'!$B$51:$Q$63,MATCH(70,'[1]Traitement outputs (2)'!$A$51:$A$63,0),MATCH(C7944,'[1]Traitement outputs (2)'!$B$51:$Q$51,0)),INDEX('[1]Traitement outputs (2)'!$B$34:$Q$38,MATCH(70,'[1]Traitement outputs (2)'!$A$34:$A$38,0),MATCH(C7944,'[1]Traitement outputs (2)'!$B$33:$Q$33,0)))</f>
        <v>-27.907128105419115</v>
      </c>
      <c r="R7944">
        <f>IF(K7944&lt;30,INDEX('[1]Traitement outputs (2)'!$B$58:$Q$63,MATCH(70,'[1]Traitement outputs (2)'!$A$58:$A$63,0),MATCH(C7944,'[1]Traitement outputs (2)'!$B$58:$Q$58,0)),INDEX('[1]Traitement outputs (2)'!$B$41:$Q$45,MATCH(70,'[1]Traitement outputs (2)'!$A$41:$A$45,0),MATCH(C7944,'[1]Traitement outputs (2)'!$B$40:$Q$40,0)))</f>
        <v>27.907128104236733</v>
      </c>
      <c r="T7944">
        <f t="shared" si="746"/>
        <v>-3240.8212983285953</v>
      </c>
      <c r="U7944">
        <f t="shared" si="747"/>
        <v>3240.8212981912866</v>
      </c>
      <c r="X7944">
        <f t="shared" si="748"/>
        <v>7.8364679403255921E-2</v>
      </c>
      <c r="Y7944">
        <f t="shared" si="749"/>
        <v>6.5433390996103388E-2</v>
      </c>
    </row>
    <row r="7945" spans="1:25" x14ac:dyDescent="0.35">
      <c r="A7945" s="1">
        <v>35030.958333333336</v>
      </c>
      <c r="B7945">
        <v>16.0001</v>
      </c>
      <c r="C7945">
        <f>_xlfn.IFNA(HLOOKUP(B7945,'[1]Traitement outputs'!$B$33:$Q$33,1,TRUE),16)</f>
        <v>16</v>
      </c>
      <c r="E7945" s="1">
        <v>35030.958333333336</v>
      </c>
      <c r="F7945">
        <v>24.885200000000001</v>
      </c>
      <c r="G7945">
        <f t="shared" si="744"/>
        <v>25</v>
      </c>
      <c r="I7945" s="1">
        <v>35030.958333333336</v>
      </c>
      <c r="J7945">
        <v>0</v>
      </c>
      <c r="K7945">
        <f t="shared" si="745"/>
        <v>0</v>
      </c>
      <c r="M7945">
        <f>INDEX('[1]Traitement outputs (2)'!$B$51:$Q$56,MATCH(70,'[1]Traitement outputs (2)'!$A$51:$A$56,0),MATCH(C7945,'[1]Traitement outputs (2)'!$B$51:$Q$51,0))</f>
        <v>-27.907128105419115</v>
      </c>
      <c r="N7945">
        <f>INDEX('[1]Traitement outputs (2)'!$B$34:$Q$38,MATCH(70,'[1]Traitement outputs (2)'!$A$34:$A$38,0),MATCH(C7945,'[1]Traitement outputs (2)'!$B$33:$Q$33,0))</f>
        <v>-87.65601603539298</v>
      </c>
      <c r="O7945">
        <f>INDEX('[1]Traitement outputs (2)'!$B$58:$Q$63,MATCH(70,'[1]Traitement outputs (2)'!$A$58:$A$63,0),MATCH(C7945,'[1]Traitement outputs (2)'!$B$58:$Q$58,0))</f>
        <v>27.907128104236733</v>
      </c>
      <c r="P7945">
        <f>INDEX('[1]Traitement outputs (2)'!$B$41:$Q$45,MATCH(70,'[1]Traitement outputs (2)'!$A$41:$A$45,0),MATCH(C7945,'[1]Traitement outputs (2)'!$B$40:$Q$40,0))</f>
        <v>158.03405896601754</v>
      </c>
      <c r="Q7945">
        <f>IF(K7945&lt;30,INDEX('[1]Traitement outputs (2)'!$B$51:$Q$63,MATCH(70,'[1]Traitement outputs (2)'!$A$51:$A$63,0),MATCH(C7945,'[1]Traitement outputs (2)'!$B$51:$Q$51,0)),INDEX('[1]Traitement outputs (2)'!$B$34:$Q$38,MATCH(70,'[1]Traitement outputs (2)'!$A$34:$A$38,0),MATCH(C7945,'[1]Traitement outputs (2)'!$B$33:$Q$33,0)))</f>
        <v>-27.907128105419115</v>
      </c>
      <c r="R7945">
        <f>IF(K7945&lt;30,INDEX('[1]Traitement outputs (2)'!$B$58:$Q$63,MATCH(70,'[1]Traitement outputs (2)'!$A$58:$A$63,0),MATCH(C7945,'[1]Traitement outputs (2)'!$B$58:$Q$58,0)),INDEX('[1]Traitement outputs (2)'!$B$41:$Q$45,MATCH(70,'[1]Traitement outputs (2)'!$A$41:$A$45,0),MATCH(C7945,'[1]Traitement outputs (2)'!$B$40:$Q$40,0)))</f>
        <v>27.907128104236733</v>
      </c>
      <c r="T7945">
        <f t="shared" si="746"/>
        <v>-3240.8212983285953</v>
      </c>
      <c r="U7945">
        <f t="shared" si="747"/>
        <v>3240.8212981912866</v>
      </c>
      <c r="X7945">
        <f t="shared" si="748"/>
        <v>7.8364679403255921E-2</v>
      </c>
      <c r="Y7945">
        <f t="shared" si="749"/>
        <v>6.5433390996103388E-2</v>
      </c>
    </row>
    <row r="7946" spans="1:25" x14ac:dyDescent="0.35">
      <c r="A7946" s="1">
        <v>35031</v>
      </c>
      <c r="B7946">
        <v>16.0001</v>
      </c>
      <c r="C7946">
        <f>_xlfn.IFNA(HLOOKUP(B7946,'[1]Traitement outputs'!$B$33:$Q$33,1,TRUE),16)</f>
        <v>16</v>
      </c>
      <c r="E7946" s="1">
        <v>35031</v>
      </c>
      <c r="F7946">
        <v>24.922699999999999</v>
      </c>
      <c r="G7946">
        <f t="shared" si="744"/>
        <v>25</v>
      </c>
      <c r="I7946" s="1">
        <v>35031</v>
      </c>
      <c r="J7946">
        <v>0</v>
      </c>
      <c r="K7946">
        <f t="shared" si="745"/>
        <v>0</v>
      </c>
      <c r="M7946">
        <f>INDEX('[1]Traitement outputs (2)'!$B$51:$Q$56,MATCH(70,'[1]Traitement outputs (2)'!$A$51:$A$56,0),MATCH(C7946,'[1]Traitement outputs (2)'!$B$51:$Q$51,0))</f>
        <v>-27.907128105419115</v>
      </c>
      <c r="N7946">
        <f>INDEX('[1]Traitement outputs (2)'!$B$34:$Q$38,MATCH(70,'[1]Traitement outputs (2)'!$A$34:$A$38,0),MATCH(C7946,'[1]Traitement outputs (2)'!$B$33:$Q$33,0))</f>
        <v>-87.65601603539298</v>
      </c>
      <c r="O7946">
        <f>INDEX('[1]Traitement outputs (2)'!$B$58:$Q$63,MATCH(70,'[1]Traitement outputs (2)'!$A$58:$A$63,0),MATCH(C7946,'[1]Traitement outputs (2)'!$B$58:$Q$58,0))</f>
        <v>27.907128104236733</v>
      </c>
      <c r="P7946">
        <f>INDEX('[1]Traitement outputs (2)'!$B$41:$Q$45,MATCH(70,'[1]Traitement outputs (2)'!$A$41:$A$45,0),MATCH(C7946,'[1]Traitement outputs (2)'!$B$40:$Q$40,0))</f>
        <v>158.03405896601754</v>
      </c>
      <c r="Q7946">
        <f>IF(K7946&lt;30,INDEX('[1]Traitement outputs (2)'!$B$51:$Q$63,MATCH(70,'[1]Traitement outputs (2)'!$A$51:$A$63,0),MATCH(C7946,'[1]Traitement outputs (2)'!$B$51:$Q$51,0)),INDEX('[1]Traitement outputs (2)'!$B$34:$Q$38,MATCH(70,'[1]Traitement outputs (2)'!$A$34:$A$38,0),MATCH(C7946,'[1]Traitement outputs (2)'!$B$33:$Q$33,0)))</f>
        <v>-27.907128105419115</v>
      </c>
      <c r="R7946">
        <f>IF(K7946&lt;30,INDEX('[1]Traitement outputs (2)'!$B$58:$Q$63,MATCH(70,'[1]Traitement outputs (2)'!$A$58:$A$63,0),MATCH(C7946,'[1]Traitement outputs (2)'!$B$58:$Q$58,0)),INDEX('[1]Traitement outputs (2)'!$B$41:$Q$45,MATCH(70,'[1]Traitement outputs (2)'!$A$41:$A$45,0),MATCH(C7946,'[1]Traitement outputs (2)'!$B$40:$Q$40,0)))</f>
        <v>27.907128104236733</v>
      </c>
      <c r="T7946">
        <f t="shared" si="746"/>
        <v>-3240.8212983285953</v>
      </c>
      <c r="U7946">
        <f t="shared" si="747"/>
        <v>3240.8212981912866</v>
      </c>
      <c r="X7946">
        <f t="shared" si="748"/>
        <v>7.8364679403255921E-2</v>
      </c>
      <c r="Y7946">
        <f t="shared" si="749"/>
        <v>6.5433390996103388E-2</v>
      </c>
    </row>
    <row r="7947" spans="1:25" x14ac:dyDescent="0.35">
      <c r="A7947" s="1">
        <v>35031.041666666664</v>
      </c>
      <c r="B7947">
        <v>16.0001</v>
      </c>
      <c r="C7947">
        <f>_xlfn.IFNA(HLOOKUP(B7947,'[1]Traitement outputs'!$B$33:$Q$33,1,TRUE),16)</f>
        <v>16</v>
      </c>
      <c r="E7947" s="1">
        <v>35031.041666666664</v>
      </c>
      <c r="F7947">
        <v>24.875599999999999</v>
      </c>
      <c r="G7947">
        <f t="shared" si="744"/>
        <v>25</v>
      </c>
      <c r="I7947" s="1">
        <v>35031.041666666664</v>
      </c>
      <c r="J7947">
        <v>0</v>
      </c>
      <c r="K7947">
        <f t="shared" si="745"/>
        <v>0</v>
      </c>
      <c r="M7947">
        <f>INDEX('[1]Traitement outputs (2)'!$B$51:$Q$56,MATCH(70,'[1]Traitement outputs (2)'!$A$51:$A$56,0),MATCH(C7947,'[1]Traitement outputs (2)'!$B$51:$Q$51,0))</f>
        <v>-27.907128105419115</v>
      </c>
      <c r="N7947">
        <f>INDEX('[1]Traitement outputs (2)'!$B$34:$Q$38,MATCH(70,'[1]Traitement outputs (2)'!$A$34:$A$38,0),MATCH(C7947,'[1]Traitement outputs (2)'!$B$33:$Q$33,0))</f>
        <v>-87.65601603539298</v>
      </c>
      <c r="O7947">
        <f>INDEX('[1]Traitement outputs (2)'!$B$58:$Q$63,MATCH(70,'[1]Traitement outputs (2)'!$A$58:$A$63,0),MATCH(C7947,'[1]Traitement outputs (2)'!$B$58:$Q$58,0))</f>
        <v>27.907128104236733</v>
      </c>
      <c r="P7947">
        <f>INDEX('[1]Traitement outputs (2)'!$B$41:$Q$45,MATCH(70,'[1]Traitement outputs (2)'!$A$41:$A$45,0),MATCH(C7947,'[1]Traitement outputs (2)'!$B$40:$Q$40,0))</f>
        <v>158.03405896601754</v>
      </c>
      <c r="Q7947">
        <f>IF(K7947&lt;30,INDEX('[1]Traitement outputs (2)'!$B$51:$Q$63,MATCH(70,'[1]Traitement outputs (2)'!$A$51:$A$63,0),MATCH(C7947,'[1]Traitement outputs (2)'!$B$51:$Q$51,0)),INDEX('[1]Traitement outputs (2)'!$B$34:$Q$38,MATCH(70,'[1]Traitement outputs (2)'!$A$34:$A$38,0),MATCH(C7947,'[1]Traitement outputs (2)'!$B$33:$Q$33,0)))</f>
        <v>-27.907128105419115</v>
      </c>
      <c r="R7947">
        <f>IF(K7947&lt;30,INDEX('[1]Traitement outputs (2)'!$B$58:$Q$63,MATCH(70,'[1]Traitement outputs (2)'!$A$58:$A$63,0),MATCH(C7947,'[1]Traitement outputs (2)'!$B$58:$Q$58,0)),INDEX('[1]Traitement outputs (2)'!$B$41:$Q$45,MATCH(70,'[1]Traitement outputs (2)'!$A$41:$A$45,0),MATCH(C7947,'[1]Traitement outputs (2)'!$B$40:$Q$40,0)))</f>
        <v>27.907128104236733</v>
      </c>
      <c r="T7947">
        <f t="shared" si="746"/>
        <v>-3240.8212983285953</v>
      </c>
      <c r="U7947">
        <f t="shared" si="747"/>
        <v>3240.8212981912866</v>
      </c>
      <c r="X7947">
        <f t="shared" si="748"/>
        <v>7.8364679403255921E-2</v>
      </c>
      <c r="Y7947">
        <f t="shared" si="749"/>
        <v>6.5433390996103388E-2</v>
      </c>
    </row>
    <row r="7948" spans="1:25" x14ac:dyDescent="0.35">
      <c r="A7948" s="1">
        <v>35031.083333333336</v>
      </c>
      <c r="B7948">
        <v>16.0001</v>
      </c>
      <c r="C7948">
        <f>_xlfn.IFNA(HLOOKUP(B7948,'[1]Traitement outputs'!$B$33:$Q$33,1,TRUE),16)</f>
        <v>16</v>
      </c>
      <c r="E7948" s="1">
        <v>35031.083333333336</v>
      </c>
      <c r="F7948">
        <v>24.810300000000002</v>
      </c>
      <c r="G7948">
        <f t="shared" si="744"/>
        <v>25</v>
      </c>
      <c r="I7948" s="1">
        <v>35031.083333333336</v>
      </c>
      <c r="J7948">
        <v>0</v>
      </c>
      <c r="K7948">
        <f t="shared" si="745"/>
        <v>0</v>
      </c>
      <c r="M7948">
        <f>INDEX('[1]Traitement outputs (2)'!$B$51:$Q$56,MATCH(70,'[1]Traitement outputs (2)'!$A$51:$A$56,0),MATCH(C7948,'[1]Traitement outputs (2)'!$B$51:$Q$51,0))</f>
        <v>-27.907128105419115</v>
      </c>
      <c r="N7948">
        <f>INDEX('[1]Traitement outputs (2)'!$B$34:$Q$38,MATCH(70,'[1]Traitement outputs (2)'!$A$34:$A$38,0),MATCH(C7948,'[1]Traitement outputs (2)'!$B$33:$Q$33,0))</f>
        <v>-87.65601603539298</v>
      </c>
      <c r="O7948">
        <f>INDEX('[1]Traitement outputs (2)'!$B$58:$Q$63,MATCH(70,'[1]Traitement outputs (2)'!$A$58:$A$63,0),MATCH(C7948,'[1]Traitement outputs (2)'!$B$58:$Q$58,0))</f>
        <v>27.907128104236733</v>
      </c>
      <c r="P7948">
        <f>INDEX('[1]Traitement outputs (2)'!$B$41:$Q$45,MATCH(70,'[1]Traitement outputs (2)'!$A$41:$A$45,0),MATCH(C7948,'[1]Traitement outputs (2)'!$B$40:$Q$40,0))</f>
        <v>158.03405896601754</v>
      </c>
      <c r="Q7948">
        <f>IF(K7948&lt;30,INDEX('[1]Traitement outputs (2)'!$B$51:$Q$63,MATCH(70,'[1]Traitement outputs (2)'!$A$51:$A$63,0),MATCH(C7948,'[1]Traitement outputs (2)'!$B$51:$Q$51,0)),INDEX('[1]Traitement outputs (2)'!$B$34:$Q$38,MATCH(70,'[1]Traitement outputs (2)'!$A$34:$A$38,0),MATCH(C7948,'[1]Traitement outputs (2)'!$B$33:$Q$33,0)))</f>
        <v>-27.907128105419115</v>
      </c>
      <c r="R7948">
        <f>IF(K7948&lt;30,INDEX('[1]Traitement outputs (2)'!$B$58:$Q$63,MATCH(70,'[1]Traitement outputs (2)'!$A$58:$A$63,0),MATCH(C7948,'[1]Traitement outputs (2)'!$B$58:$Q$58,0)),INDEX('[1]Traitement outputs (2)'!$B$41:$Q$45,MATCH(70,'[1]Traitement outputs (2)'!$A$41:$A$45,0),MATCH(C7948,'[1]Traitement outputs (2)'!$B$40:$Q$40,0)))</f>
        <v>27.907128104236733</v>
      </c>
      <c r="T7948">
        <f t="shared" si="746"/>
        <v>-3240.8212983285953</v>
      </c>
      <c r="U7948">
        <f t="shared" si="747"/>
        <v>3240.8212981912866</v>
      </c>
      <c r="X7948">
        <f t="shared" si="748"/>
        <v>7.8364679403255921E-2</v>
      </c>
      <c r="Y7948">
        <f t="shared" si="749"/>
        <v>6.5433390996103388E-2</v>
      </c>
    </row>
    <row r="7949" spans="1:25" x14ac:dyDescent="0.35">
      <c r="A7949" s="1">
        <v>35031.125</v>
      </c>
      <c r="B7949">
        <v>16.0001</v>
      </c>
      <c r="C7949">
        <f>_xlfn.IFNA(HLOOKUP(B7949,'[1]Traitement outputs'!$B$33:$Q$33,1,TRUE),16)</f>
        <v>16</v>
      </c>
      <c r="E7949" s="1">
        <v>35031.125</v>
      </c>
      <c r="F7949">
        <v>24.6876</v>
      </c>
      <c r="G7949">
        <f t="shared" si="744"/>
        <v>25</v>
      </c>
      <c r="I7949" s="1">
        <v>35031.125</v>
      </c>
      <c r="J7949">
        <v>0</v>
      </c>
      <c r="K7949">
        <f t="shared" si="745"/>
        <v>0</v>
      </c>
      <c r="M7949">
        <f>INDEX('[1]Traitement outputs (2)'!$B$51:$Q$56,MATCH(70,'[1]Traitement outputs (2)'!$A$51:$A$56,0),MATCH(C7949,'[1]Traitement outputs (2)'!$B$51:$Q$51,0))</f>
        <v>-27.907128105419115</v>
      </c>
      <c r="N7949">
        <f>INDEX('[1]Traitement outputs (2)'!$B$34:$Q$38,MATCH(70,'[1]Traitement outputs (2)'!$A$34:$A$38,0),MATCH(C7949,'[1]Traitement outputs (2)'!$B$33:$Q$33,0))</f>
        <v>-87.65601603539298</v>
      </c>
      <c r="O7949">
        <f>INDEX('[1]Traitement outputs (2)'!$B$58:$Q$63,MATCH(70,'[1]Traitement outputs (2)'!$A$58:$A$63,0),MATCH(C7949,'[1]Traitement outputs (2)'!$B$58:$Q$58,0))</f>
        <v>27.907128104236733</v>
      </c>
      <c r="P7949">
        <f>INDEX('[1]Traitement outputs (2)'!$B$41:$Q$45,MATCH(70,'[1]Traitement outputs (2)'!$A$41:$A$45,0),MATCH(C7949,'[1]Traitement outputs (2)'!$B$40:$Q$40,0))</f>
        <v>158.03405896601754</v>
      </c>
      <c r="Q7949">
        <f>IF(K7949&lt;30,INDEX('[1]Traitement outputs (2)'!$B$51:$Q$63,MATCH(70,'[1]Traitement outputs (2)'!$A$51:$A$63,0),MATCH(C7949,'[1]Traitement outputs (2)'!$B$51:$Q$51,0)),INDEX('[1]Traitement outputs (2)'!$B$34:$Q$38,MATCH(70,'[1]Traitement outputs (2)'!$A$34:$A$38,0),MATCH(C7949,'[1]Traitement outputs (2)'!$B$33:$Q$33,0)))</f>
        <v>-27.907128105419115</v>
      </c>
      <c r="R7949">
        <f>IF(K7949&lt;30,INDEX('[1]Traitement outputs (2)'!$B$58:$Q$63,MATCH(70,'[1]Traitement outputs (2)'!$A$58:$A$63,0),MATCH(C7949,'[1]Traitement outputs (2)'!$B$58:$Q$58,0)),INDEX('[1]Traitement outputs (2)'!$B$41:$Q$45,MATCH(70,'[1]Traitement outputs (2)'!$A$41:$A$45,0),MATCH(C7949,'[1]Traitement outputs (2)'!$B$40:$Q$40,0)))</f>
        <v>27.907128104236733</v>
      </c>
      <c r="T7949">
        <f t="shared" si="746"/>
        <v>-3240.8212983285953</v>
      </c>
      <c r="U7949">
        <f t="shared" si="747"/>
        <v>3240.8212981912866</v>
      </c>
      <c r="X7949">
        <f t="shared" si="748"/>
        <v>7.8364679403255921E-2</v>
      </c>
      <c r="Y7949">
        <f t="shared" si="749"/>
        <v>6.5433390996103388E-2</v>
      </c>
    </row>
    <row r="7950" spans="1:25" x14ac:dyDescent="0.35">
      <c r="A7950" s="1">
        <v>35031.166666666664</v>
      </c>
      <c r="B7950">
        <v>16.0001</v>
      </c>
      <c r="C7950">
        <f>_xlfn.IFNA(HLOOKUP(B7950,'[1]Traitement outputs'!$B$33:$Q$33,1,TRUE),16)</f>
        <v>16</v>
      </c>
      <c r="E7950" s="1">
        <v>35031.166666666664</v>
      </c>
      <c r="F7950">
        <v>24.5762</v>
      </c>
      <c r="G7950">
        <f t="shared" si="744"/>
        <v>25</v>
      </c>
      <c r="I7950" s="1">
        <v>35031.166666666664</v>
      </c>
      <c r="J7950">
        <v>0</v>
      </c>
      <c r="K7950">
        <f t="shared" si="745"/>
        <v>0</v>
      </c>
      <c r="M7950">
        <f>INDEX('[1]Traitement outputs (2)'!$B$51:$Q$56,MATCH(70,'[1]Traitement outputs (2)'!$A$51:$A$56,0),MATCH(C7950,'[1]Traitement outputs (2)'!$B$51:$Q$51,0))</f>
        <v>-27.907128105419115</v>
      </c>
      <c r="N7950">
        <f>INDEX('[1]Traitement outputs (2)'!$B$34:$Q$38,MATCH(70,'[1]Traitement outputs (2)'!$A$34:$A$38,0),MATCH(C7950,'[1]Traitement outputs (2)'!$B$33:$Q$33,0))</f>
        <v>-87.65601603539298</v>
      </c>
      <c r="O7950">
        <f>INDEX('[1]Traitement outputs (2)'!$B$58:$Q$63,MATCH(70,'[1]Traitement outputs (2)'!$A$58:$A$63,0),MATCH(C7950,'[1]Traitement outputs (2)'!$B$58:$Q$58,0))</f>
        <v>27.907128104236733</v>
      </c>
      <c r="P7950">
        <f>INDEX('[1]Traitement outputs (2)'!$B$41:$Q$45,MATCH(70,'[1]Traitement outputs (2)'!$A$41:$A$45,0),MATCH(C7950,'[1]Traitement outputs (2)'!$B$40:$Q$40,0))</f>
        <v>158.03405896601754</v>
      </c>
      <c r="Q7950">
        <f>IF(K7950&lt;30,INDEX('[1]Traitement outputs (2)'!$B$51:$Q$63,MATCH(70,'[1]Traitement outputs (2)'!$A$51:$A$63,0),MATCH(C7950,'[1]Traitement outputs (2)'!$B$51:$Q$51,0)),INDEX('[1]Traitement outputs (2)'!$B$34:$Q$38,MATCH(70,'[1]Traitement outputs (2)'!$A$34:$A$38,0),MATCH(C7950,'[1]Traitement outputs (2)'!$B$33:$Q$33,0)))</f>
        <v>-27.907128105419115</v>
      </c>
      <c r="R7950">
        <f>IF(K7950&lt;30,INDEX('[1]Traitement outputs (2)'!$B$58:$Q$63,MATCH(70,'[1]Traitement outputs (2)'!$A$58:$A$63,0),MATCH(C7950,'[1]Traitement outputs (2)'!$B$58:$Q$58,0)),INDEX('[1]Traitement outputs (2)'!$B$41:$Q$45,MATCH(70,'[1]Traitement outputs (2)'!$A$41:$A$45,0),MATCH(C7950,'[1]Traitement outputs (2)'!$B$40:$Q$40,0)))</f>
        <v>27.907128104236733</v>
      </c>
      <c r="T7950">
        <f t="shared" si="746"/>
        <v>-3240.8212983285953</v>
      </c>
      <c r="U7950">
        <f t="shared" si="747"/>
        <v>3240.8212981912866</v>
      </c>
      <c r="X7950">
        <f t="shared" si="748"/>
        <v>7.8364679403255921E-2</v>
      </c>
      <c r="Y7950">
        <f t="shared" si="749"/>
        <v>6.5433390996103388E-2</v>
      </c>
    </row>
    <row r="7951" spans="1:25" x14ac:dyDescent="0.35">
      <c r="A7951" s="1">
        <v>35031.208333333336</v>
      </c>
      <c r="B7951">
        <v>19.9757</v>
      </c>
      <c r="C7951">
        <f>_xlfn.IFNA(HLOOKUP(B7951,'[1]Traitement outputs'!$B$33:$Q$33,1,TRUE),16)</f>
        <v>18</v>
      </c>
      <c r="E7951" s="1">
        <v>35031.208333333336</v>
      </c>
      <c r="F7951">
        <v>19.8049</v>
      </c>
      <c r="G7951">
        <f t="shared" si="744"/>
        <v>20</v>
      </c>
      <c r="I7951" s="1">
        <v>35031.208333333336</v>
      </c>
      <c r="J7951">
        <v>0</v>
      </c>
      <c r="K7951">
        <f t="shared" si="745"/>
        <v>0</v>
      </c>
      <c r="M7951">
        <f>INDEX('[1]Traitement outputs (2)'!$B$51:$Q$56,MATCH(70,'[1]Traitement outputs (2)'!$A$51:$A$56,0),MATCH(C7951,'[1]Traitement outputs (2)'!$B$51:$Q$51,0))</f>
        <v>-40.563606676443541</v>
      </c>
      <c r="N7951">
        <f>INDEX('[1]Traitement outputs (2)'!$B$34:$Q$38,MATCH(70,'[1]Traitement outputs (2)'!$A$34:$A$38,0),MATCH(C7951,'[1]Traitement outputs (2)'!$B$33:$Q$33,0))</f>
        <v>-132.60751704955501</v>
      </c>
      <c r="O7951">
        <f>INDEX('[1]Traitement outputs (2)'!$B$58:$Q$63,MATCH(70,'[1]Traitement outputs (2)'!$A$58:$A$63,0),MATCH(C7951,'[1]Traitement outputs (2)'!$B$58:$Q$58,0))</f>
        <v>40.565237508304868</v>
      </c>
      <c r="P7951">
        <f>INDEX('[1]Traitement outputs (2)'!$B$41:$Q$45,MATCH(70,'[1]Traitement outputs (2)'!$A$41:$A$45,0),MATCH(C7951,'[1]Traitement outputs (2)'!$B$40:$Q$40,0))</f>
        <v>202.98564822710691</v>
      </c>
      <c r="Q7951">
        <f>IF(K7951&lt;30,INDEX('[1]Traitement outputs (2)'!$B$51:$Q$63,MATCH(70,'[1]Traitement outputs (2)'!$A$51:$A$63,0),MATCH(C7951,'[1]Traitement outputs (2)'!$B$51:$Q$51,0)),INDEX('[1]Traitement outputs (2)'!$B$34:$Q$38,MATCH(70,'[1]Traitement outputs (2)'!$A$34:$A$38,0),MATCH(C7951,'[1]Traitement outputs (2)'!$B$33:$Q$33,0)))</f>
        <v>-40.563606676443541</v>
      </c>
      <c r="R7951">
        <f>IF(K7951&lt;30,INDEX('[1]Traitement outputs (2)'!$B$58:$Q$63,MATCH(70,'[1]Traitement outputs (2)'!$A$58:$A$63,0),MATCH(C7951,'[1]Traitement outputs (2)'!$B$58:$Q$58,0)),INDEX('[1]Traitement outputs (2)'!$B$41:$Q$45,MATCH(70,'[1]Traitement outputs (2)'!$A$41:$A$45,0),MATCH(C7951,'[1]Traitement outputs (2)'!$B$40:$Q$40,0)))</f>
        <v>40.565237508304868</v>
      </c>
      <c r="T7951">
        <f t="shared" si="746"/>
        <v>-4710.6029670073767</v>
      </c>
      <c r="U7951">
        <f t="shared" si="747"/>
        <v>4710.7923535544342</v>
      </c>
      <c r="X7951">
        <f t="shared" si="748"/>
        <v>0.11390473504229935</v>
      </c>
      <c r="Y7951">
        <f t="shared" si="749"/>
        <v>9.5112654975333846E-2</v>
      </c>
    </row>
    <row r="7952" spans="1:25" x14ac:dyDescent="0.35">
      <c r="A7952" s="1">
        <v>35031.25</v>
      </c>
      <c r="B7952">
        <v>20.0001</v>
      </c>
      <c r="C7952">
        <f>_xlfn.IFNA(HLOOKUP(B7952,'[1]Traitement outputs'!$B$33:$Q$33,1,TRUE),16)</f>
        <v>20</v>
      </c>
      <c r="E7952" s="1">
        <v>35031.25</v>
      </c>
      <c r="F7952">
        <v>20.179099999999998</v>
      </c>
      <c r="G7952">
        <f t="shared" si="744"/>
        <v>20</v>
      </c>
      <c r="I7952" s="1">
        <v>35031.25</v>
      </c>
      <c r="J7952">
        <v>0</v>
      </c>
      <c r="K7952">
        <f t="shared" si="745"/>
        <v>0</v>
      </c>
      <c r="M7952">
        <f>INDEX('[1]Traitement outputs (2)'!$B$51:$Q$56,MATCH(70,'[1]Traitement outputs (2)'!$A$51:$A$56,0),MATCH(C7952,'[1]Traitement outputs (2)'!$B$51:$Q$51,0))</f>
        <v>-16.864255714989046</v>
      </c>
      <c r="N7952">
        <f>INDEX('[1]Traitement outputs (2)'!$B$34:$Q$38,MATCH(70,'[1]Traitement outputs (2)'!$A$34:$A$38,0),MATCH(C7952,'[1]Traitement outputs (2)'!$B$33:$Q$33,0))</f>
        <v>-183.77989640241771</v>
      </c>
      <c r="O7952">
        <f>INDEX('[1]Traitement outputs (2)'!$B$58:$Q$63,MATCH(70,'[1]Traitement outputs (2)'!$A$58:$A$63,0),MATCH(C7952,'[1]Traitement outputs (2)'!$B$58:$Q$58,0))</f>
        <v>16.864787616041994</v>
      </c>
      <c r="P7952">
        <f>INDEX('[1]Traitement outputs (2)'!$B$41:$Q$45,MATCH(70,'[1]Traitement outputs (2)'!$A$41:$A$45,0),MATCH(C7952,'[1]Traitement outputs (2)'!$B$40:$Q$40,0))</f>
        <v>254.15803075879367</v>
      </c>
      <c r="Q7952">
        <f>IF(K7952&lt;30,INDEX('[1]Traitement outputs (2)'!$B$51:$Q$63,MATCH(70,'[1]Traitement outputs (2)'!$A$51:$A$63,0),MATCH(C7952,'[1]Traitement outputs (2)'!$B$51:$Q$51,0)),INDEX('[1]Traitement outputs (2)'!$B$34:$Q$38,MATCH(70,'[1]Traitement outputs (2)'!$A$34:$A$38,0),MATCH(C7952,'[1]Traitement outputs (2)'!$B$33:$Q$33,0)))</f>
        <v>-16.864255714989046</v>
      </c>
      <c r="R7952">
        <f>IF(K7952&lt;30,INDEX('[1]Traitement outputs (2)'!$B$58:$Q$63,MATCH(70,'[1]Traitement outputs (2)'!$A$58:$A$63,0),MATCH(C7952,'[1]Traitement outputs (2)'!$B$58:$Q$58,0)),INDEX('[1]Traitement outputs (2)'!$B$41:$Q$45,MATCH(70,'[1]Traitement outputs (2)'!$A$41:$A$45,0),MATCH(C7952,'[1]Traitement outputs (2)'!$B$40:$Q$40,0)))</f>
        <v>16.864787616041994</v>
      </c>
      <c r="T7952">
        <f t="shared" si="746"/>
        <v>-1958.42577907482</v>
      </c>
      <c r="U7952">
        <f t="shared" si="747"/>
        <v>1958.4875481058175</v>
      </c>
      <c r="X7952">
        <f t="shared" si="748"/>
        <v>4.735571455032727E-2</v>
      </c>
      <c r="Y7952">
        <f t="shared" si="749"/>
        <v>3.954259420836595E-2</v>
      </c>
    </row>
    <row r="7953" spans="1:25" x14ac:dyDescent="0.35">
      <c r="A7953" s="1">
        <v>35031.291666666664</v>
      </c>
      <c r="B7953">
        <v>20.0001</v>
      </c>
      <c r="C7953">
        <f>_xlfn.IFNA(HLOOKUP(B7953,'[1]Traitement outputs'!$B$33:$Q$33,1,TRUE),16)</f>
        <v>20</v>
      </c>
      <c r="E7953" s="1">
        <v>35031.291666666664</v>
      </c>
      <c r="F7953">
        <v>20.050799999999999</v>
      </c>
      <c r="G7953">
        <f t="shared" si="744"/>
        <v>20</v>
      </c>
      <c r="I7953" s="1">
        <v>35031.291666666664</v>
      </c>
      <c r="J7953">
        <v>3573.63</v>
      </c>
      <c r="K7953">
        <f t="shared" si="745"/>
        <v>30.772986545973094</v>
      </c>
      <c r="M7953">
        <f>INDEX('[1]Traitement outputs (2)'!$B$51:$Q$56,MATCH(70,'[1]Traitement outputs (2)'!$A$51:$A$56,0),MATCH(C7953,'[1]Traitement outputs (2)'!$B$51:$Q$51,0))</f>
        <v>-16.864255714989046</v>
      </c>
      <c r="N7953">
        <f>INDEX('[1]Traitement outputs (2)'!$B$34:$Q$38,MATCH(70,'[1]Traitement outputs (2)'!$A$34:$A$38,0),MATCH(C7953,'[1]Traitement outputs (2)'!$B$33:$Q$33,0))</f>
        <v>-183.77989640241771</v>
      </c>
      <c r="O7953">
        <f>INDEX('[1]Traitement outputs (2)'!$B$58:$Q$63,MATCH(70,'[1]Traitement outputs (2)'!$A$58:$A$63,0),MATCH(C7953,'[1]Traitement outputs (2)'!$B$58:$Q$58,0))</f>
        <v>16.864787616041994</v>
      </c>
      <c r="P7953">
        <f>INDEX('[1]Traitement outputs (2)'!$B$41:$Q$45,MATCH(70,'[1]Traitement outputs (2)'!$A$41:$A$45,0),MATCH(C7953,'[1]Traitement outputs (2)'!$B$40:$Q$40,0))</f>
        <v>254.15803075879367</v>
      </c>
      <c r="Q7953">
        <f>IF(K7953&lt;30,INDEX('[1]Traitement outputs (2)'!$B$51:$Q$63,MATCH(70,'[1]Traitement outputs (2)'!$A$51:$A$63,0),MATCH(C7953,'[1]Traitement outputs (2)'!$B$51:$Q$51,0)),INDEX('[1]Traitement outputs (2)'!$B$34:$Q$38,MATCH(70,'[1]Traitement outputs (2)'!$A$34:$A$38,0),MATCH(C7953,'[1]Traitement outputs (2)'!$B$33:$Q$33,0)))</f>
        <v>-183.77989640241771</v>
      </c>
      <c r="R7953">
        <f>IF(K7953&lt;30,INDEX('[1]Traitement outputs (2)'!$B$58:$Q$63,MATCH(70,'[1]Traitement outputs (2)'!$A$58:$A$63,0),MATCH(C7953,'[1]Traitement outputs (2)'!$B$58:$Q$58,0)),INDEX('[1]Traitement outputs (2)'!$B$41:$Q$45,MATCH(70,'[1]Traitement outputs (2)'!$A$41:$A$45,0),MATCH(C7953,'[1]Traitement outputs (2)'!$B$40:$Q$40,0)))</f>
        <v>254.15803075879367</v>
      </c>
      <c r="T7953">
        <f t="shared" si="746"/>
        <v>-21342.138833337085</v>
      </c>
      <c r="U7953">
        <f t="shared" si="747"/>
        <v>29515.067122381799</v>
      </c>
      <c r="X7953">
        <f t="shared" si="748"/>
        <v>0.51606358805306241</v>
      </c>
      <c r="Y7953">
        <f t="shared" si="749"/>
        <v>0.59592021577150611</v>
      </c>
    </row>
    <row r="7954" spans="1:25" x14ac:dyDescent="0.35">
      <c r="A7954" s="1">
        <v>35031.333333333336</v>
      </c>
      <c r="B7954">
        <v>20.0002</v>
      </c>
      <c r="C7954">
        <f>_xlfn.IFNA(HLOOKUP(B7954,'[1]Traitement outputs'!$B$33:$Q$33,1,TRUE),16)</f>
        <v>20</v>
      </c>
      <c r="E7954" s="1">
        <v>35031.333333333336</v>
      </c>
      <c r="F7954">
        <v>20.540500000000002</v>
      </c>
      <c r="G7954">
        <f t="shared" si="744"/>
        <v>21</v>
      </c>
      <c r="I7954" s="1">
        <v>35031.333333333336</v>
      </c>
      <c r="J7954">
        <v>5566.29</v>
      </c>
      <c r="K7954">
        <f t="shared" si="745"/>
        <v>47.932037530741731</v>
      </c>
      <c r="M7954">
        <f>INDEX('[1]Traitement outputs (2)'!$B$51:$Q$56,MATCH(70,'[1]Traitement outputs (2)'!$A$51:$A$56,0),MATCH(C7954,'[1]Traitement outputs (2)'!$B$51:$Q$51,0))</f>
        <v>-16.864255714989046</v>
      </c>
      <c r="N7954">
        <f>INDEX('[1]Traitement outputs (2)'!$B$34:$Q$38,MATCH(70,'[1]Traitement outputs (2)'!$A$34:$A$38,0),MATCH(C7954,'[1]Traitement outputs (2)'!$B$33:$Q$33,0))</f>
        <v>-183.77989640241771</v>
      </c>
      <c r="O7954">
        <f>INDEX('[1]Traitement outputs (2)'!$B$58:$Q$63,MATCH(70,'[1]Traitement outputs (2)'!$A$58:$A$63,0),MATCH(C7954,'[1]Traitement outputs (2)'!$B$58:$Q$58,0))</f>
        <v>16.864787616041994</v>
      </c>
      <c r="P7954">
        <f>INDEX('[1]Traitement outputs (2)'!$B$41:$Q$45,MATCH(70,'[1]Traitement outputs (2)'!$A$41:$A$45,0),MATCH(C7954,'[1]Traitement outputs (2)'!$B$40:$Q$40,0))</f>
        <v>254.15803075879367</v>
      </c>
      <c r="Q7954">
        <f>IF(K7954&lt;30,INDEX('[1]Traitement outputs (2)'!$B$51:$Q$63,MATCH(70,'[1]Traitement outputs (2)'!$A$51:$A$63,0),MATCH(C7954,'[1]Traitement outputs (2)'!$B$51:$Q$51,0)),INDEX('[1]Traitement outputs (2)'!$B$34:$Q$38,MATCH(70,'[1]Traitement outputs (2)'!$A$34:$A$38,0),MATCH(C7954,'[1]Traitement outputs (2)'!$B$33:$Q$33,0)))</f>
        <v>-183.77989640241771</v>
      </c>
      <c r="R7954">
        <f>IF(K7954&lt;30,INDEX('[1]Traitement outputs (2)'!$B$58:$Q$63,MATCH(70,'[1]Traitement outputs (2)'!$A$58:$A$63,0),MATCH(C7954,'[1]Traitement outputs (2)'!$B$58:$Q$58,0)),INDEX('[1]Traitement outputs (2)'!$B$41:$Q$45,MATCH(70,'[1]Traitement outputs (2)'!$A$41:$A$45,0),MATCH(C7954,'[1]Traitement outputs (2)'!$B$40:$Q$40,0)))</f>
        <v>254.15803075879367</v>
      </c>
      <c r="T7954">
        <f t="shared" si="746"/>
        <v>-21342.138833337085</v>
      </c>
      <c r="U7954">
        <f t="shared" si="747"/>
        <v>29515.067122381799</v>
      </c>
      <c r="X7954">
        <f t="shared" si="748"/>
        <v>0.51606358805306241</v>
      </c>
      <c r="Y7954">
        <f t="shared" si="749"/>
        <v>0.59592021577150611</v>
      </c>
    </row>
    <row r="7955" spans="1:25" x14ac:dyDescent="0.35">
      <c r="A7955" s="1">
        <v>35031.375</v>
      </c>
      <c r="B7955">
        <v>20.0002</v>
      </c>
      <c r="C7955">
        <f>_xlfn.IFNA(HLOOKUP(B7955,'[1]Traitement outputs'!$B$33:$Q$33,1,TRUE),16)</f>
        <v>20</v>
      </c>
      <c r="E7955" s="1">
        <v>35031.375</v>
      </c>
      <c r="F7955">
        <v>21.176500000000001</v>
      </c>
      <c r="G7955">
        <f t="shared" si="744"/>
        <v>21</v>
      </c>
      <c r="I7955" s="1">
        <v>35031.375</v>
      </c>
      <c r="J7955">
        <v>7171.26</v>
      </c>
      <c r="K7955">
        <f t="shared" si="745"/>
        <v>61.752640171947014</v>
      </c>
      <c r="M7955">
        <f>INDEX('[1]Traitement outputs (2)'!$B$51:$Q$56,MATCH(70,'[1]Traitement outputs (2)'!$A$51:$A$56,0),MATCH(C7955,'[1]Traitement outputs (2)'!$B$51:$Q$51,0))</f>
        <v>-16.864255714989046</v>
      </c>
      <c r="N7955">
        <f>INDEX('[1]Traitement outputs (2)'!$B$34:$Q$38,MATCH(70,'[1]Traitement outputs (2)'!$A$34:$A$38,0),MATCH(C7955,'[1]Traitement outputs (2)'!$B$33:$Q$33,0))</f>
        <v>-183.77989640241771</v>
      </c>
      <c r="O7955">
        <f>INDEX('[1]Traitement outputs (2)'!$B$58:$Q$63,MATCH(70,'[1]Traitement outputs (2)'!$A$58:$A$63,0),MATCH(C7955,'[1]Traitement outputs (2)'!$B$58:$Q$58,0))</f>
        <v>16.864787616041994</v>
      </c>
      <c r="P7955">
        <f>INDEX('[1]Traitement outputs (2)'!$B$41:$Q$45,MATCH(70,'[1]Traitement outputs (2)'!$A$41:$A$45,0),MATCH(C7955,'[1]Traitement outputs (2)'!$B$40:$Q$40,0))</f>
        <v>254.15803075879367</v>
      </c>
      <c r="Q7955">
        <f>IF(K7955&lt;30,INDEX('[1]Traitement outputs (2)'!$B$51:$Q$63,MATCH(70,'[1]Traitement outputs (2)'!$A$51:$A$63,0),MATCH(C7955,'[1]Traitement outputs (2)'!$B$51:$Q$51,0)),INDEX('[1]Traitement outputs (2)'!$B$34:$Q$38,MATCH(70,'[1]Traitement outputs (2)'!$A$34:$A$38,0),MATCH(C7955,'[1]Traitement outputs (2)'!$B$33:$Q$33,0)))</f>
        <v>-183.77989640241771</v>
      </c>
      <c r="R7955">
        <f>IF(K7955&lt;30,INDEX('[1]Traitement outputs (2)'!$B$58:$Q$63,MATCH(70,'[1]Traitement outputs (2)'!$A$58:$A$63,0),MATCH(C7955,'[1]Traitement outputs (2)'!$B$58:$Q$58,0)),INDEX('[1]Traitement outputs (2)'!$B$41:$Q$45,MATCH(70,'[1]Traitement outputs (2)'!$A$41:$A$45,0),MATCH(C7955,'[1]Traitement outputs (2)'!$B$40:$Q$40,0)))</f>
        <v>254.15803075879367</v>
      </c>
      <c r="T7955">
        <f t="shared" si="746"/>
        <v>-21342.138833337085</v>
      </c>
      <c r="U7955">
        <f t="shared" si="747"/>
        <v>29515.067122381799</v>
      </c>
      <c r="X7955">
        <f t="shared" si="748"/>
        <v>0.51606358805306241</v>
      </c>
      <c r="Y7955">
        <f t="shared" si="749"/>
        <v>0.59592021577150611</v>
      </c>
    </row>
    <row r="7956" spans="1:25" x14ac:dyDescent="0.35">
      <c r="A7956" s="1">
        <v>35031.416666666664</v>
      </c>
      <c r="B7956">
        <v>20.000299999999999</v>
      </c>
      <c r="C7956">
        <f>_xlfn.IFNA(HLOOKUP(B7956,'[1]Traitement outputs'!$B$33:$Q$33,1,TRUE),16)</f>
        <v>20</v>
      </c>
      <c r="E7956" s="1">
        <v>35031.416666666664</v>
      </c>
      <c r="F7956">
        <v>21.768899999999999</v>
      </c>
      <c r="G7956">
        <f t="shared" si="744"/>
        <v>22</v>
      </c>
      <c r="I7956" s="1">
        <v>35031.416666666664</v>
      </c>
      <c r="J7956">
        <v>18675.099999999999</v>
      </c>
      <c r="K7956">
        <f t="shared" si="745"/>
        <v>160.81368273847659</v>
      </c>
      <c r="M7956">
        <f>INDEX('[1]Traitement outputs (2)'!$B$51:$Q$56,MATCH(70,'[1]Traitement outputs (2)'!$A$51:$A$56,0),MATCH(C7956,'[1]Traitement outputs (2)'!$B$51:$Q$51,0))</f>
        <v>-16.864255714989046</v>
      </c>
      <c r="N7956">
        <f>INDEX('[1]Traitement outputs (2)'!$B$34:$Q$38,MATCH(70,'[1]Traitement outputs (2)'!$A$34:$A$38,0),MATCH(C7956,'[1]Traitement outputs (2)'!$B$33:$Q$33,0))</f>
        <v>-183.77989640241771</v>
      </c>
      <c r="O7956">
        <f>INDEX('[1]Traitement outputs (2)'!$B$58:$Q$63,MATCH(70,'[1]Traitement outputs (2)'!$A$58:$A$63,0),MATCH(C7956,'[1]Traitement outputs (2)'!$B$58:$Q$58,0))</f>
        <v>16.864787616041994</v>
      </c>
      <c r="P7956">
        <f>INDEX('[1]Traitement outputs (2)'!$B$41:$Q$45,MATCH(70,'[1]Traitement outputs (2)'!$A$41:$A$45,0),MATCH(C7956,'[1]Traitement outputs (2)'!$B$40:$Q$40,0))</f>
        <v>254.15803075879367</v>
      </c>
      <c r="Q7956">
        <f>IF(K7956&lt;30,INDEX('[1]Traitement outputs (2)'!$B$51:$Q$63,MATCH(70,'[1]Traitement outputs (2)'!$A$51:$A$63,0),MATCH(C7956,'[1]Traitement outputs (2)'!$B$51:$Q$51,0)),INDEX('[1]Traitement outputs (2)'!$B$34:$Q$38,MATCH(70,'[1]Traitement outputs (2)'!$A$34:$A$38,0),MATCH(C7956,'[1]Traitement outputs (2)'!$B$33:$Q$33,0)))</f>
        <v>-183.77989640241771</v>
      </c>
      <c r="R7956">
        <f>IF(K7956&lt;30,INDEX('[1]Traitement outputs (2)'!$B$58:$Q$63,MATCH(70,'[1]Traitement outputs (2)'!$A$58:$A$63,0),MATCH(C7956,'[1]Traitement outputs (2)'!$B$58:$Q$58,0)),INDEX('[1]Traitement outputs (2)'!$B$41:$Q$45,MATCH(70,'[1]Traitement outputs (2)'!$A$41:$A$45,0),MATCH(C7956,'[1]Traitement outputs (2)'!$B$40:$Q$40,0)))</f>
        <v>254.15803075879367</v>
      </c>
      <c r="T7956">
        <f t="shared" si="746"/>
        <v>-21342.138833337085</v>
      </c>
      <c r="U7956">
        <f t="shared" si="747"/>
        <v>29515.067122381799</v>
      </c>
      <c r="X7956">
        <f t="shared" si="748"/>
        <v>0.51606358805306241</v>
      </c>
      <c r="Y7956">
        <f t="shared" si="749"/>
        <v>0.59592021577150611</v>
      </c>
    </row>
    <row r="7957" spans="1:25" x14ac:dyDescent="0.35">
      <c r="A7957" s="1">
        <v>35031.458333333336</v>
      </c>
      <c r="B7957">
        <v>20</v>
      </c>
      <c r="C7957">
        <f>_xlfn.IFNA(HLOOKUP(B7957,'[1]Traitement outputs'!$B$33:$Q$33,1,TRUE),16)</f>
        <v>20</v>
      </c>
      <c r="E7957" s="1">
        <v>35031.458333333336</v>
      </c>
      <c r="F7957">
        <v>22.401399999999999</v>
      </c>
      <c r="G7957">
        <f t="shared" si="744"/>
        <v>22</v>
      </c>
      <c r="I7957" s="1">
        <v>35031.458333333336</v>
      </c>
      <c r="J7957">
        <v>24090.3</v>
      </c>
      <c r="K7957">
        <f t="shared" si="745"/>
        <v>207.44466488932977</v>
      </c>
      <c r="M7957">
        <f>INDEX('[1]Traitement outputs (2)'!$B$51:$Q$56,MATCH(70,'[1]Traitement outputs (2)'!$A$51:$A$56,0),MATCH(C7957,'[1]Traitement outputs (2)'!$B$51:$Q$51,0))</f>
        <v>-16.864255714989046</v>
      </c>
      <c r="N7957">
        <f>INDEX('[1]Traitement outputs (2)'!$B$34:$Q$38,MATCH(70,'[1]Traitement outputs (2)'!$A$34:$A$38,0),MATCH(C7957,'[1]Traitement outputs (2)'!$B$33:$Q$33,0))</f>
        <v>-183.77989640241771</v>
      </c>
      <c r="O7957">
        <f>INDEX('[1]Traitement outputs (2)'!$B$58:$Q$63,MATCH(70,'[1]Traitement outputs (2)'!$A$58:$A$63,0),MATCH(C7957,'[1]Traitement outputs (2)'!$B$58:$Q$58,0))</f>
        <v>16.864787616041994</v>
      </c>
      <c r="P7957">
        <f>INDEX('[1]Traitement outputs (2)'!$B$41:$Q$45,MATCH(70,'[1]Traitement outputs (2)'!$A$41:$A$45,0),MATCH(C7957,'[1]Traitement outputs (2)'!$B$40:$Q$40,0))</f>
        <v>254.15803075879367</v>
      </c>
      <c r="Q7957">
        <f>IF(K7957&lt;30,INDEX('[1]Traitement outputs (2)'!$B$51:$Q$63,MATCH(70,'[1]Traitement outputs (2)'!$A$51:$A$63,0),MATCH(C7957,'[1]Traitement outputs (2)'!$B$51:$Q$51,0)),INDEX('[1]Traitement outputs (2)'!$B$34:$Q$38,MATCH(70,'[1]Traitement outputs (2)'!$A$34:$A$38,0),MATCH(C7957,'[1]Traitement outputs (2)'!$B$33:$Q$33,0)))</f>
        <v>-183.77989640241771</v>
      </c>
      <c r="R7957">
        <f>IF(K7957&lt;30,INDEX('[1]Traitement outputs (2)'!$B$58:$Q$63,MATCH(70,'[1]Traitement outputs (2)'!$A$58:$A$63,0),MATCH(C7957,'[1]Traitement outputs (2)'!$B$58:$Q$58,0)),INDEX('[1]Traitement outputs (2)'!$B$41:$Q$45,MATCH(70,'[1]Traitement outputs (2)'!$A$41:$A$45,0),MATCH(C7957,'[1]Traitement outputs (2)'!$B$40:$Q$40,0)))</f>
        <v>254.15803075879367</v>
      </c>
      <c r="T7957">
        <f t="shared" si="746"/>
        <v>-21342.138833337085</v>
      </c>
      <c r="U7957">
        <f t="shared" si="747"/>
        <v>29515.067122381799</v>
      </c>
      <c r="X7957">
        <f t="shared" si="748"/>
        <v>0.51606358805306241</v>
      </c>
      <c r="Y7957">
        <f t="shared" si="749"/>
        <v>0.59592021577150611</v>
      </c>
    </row>
    <row r="7958" spans="1:25" x14ac:dyDescent="0.35">
      <c r="A7958" s="1">
        <v>35031.5</v>
      </c>
      <c r="B7958">
        <v>20.0002</v>
      </c>
      <c r="C7958">
        <f>_xlfn.IFNA(HLOOKUP(B7958,'[1]Traitement outputs'!$B$33:$Q$33,1,TRUE),16)</f>
        <v>20</v>
      </c>
      <c r="E7958" s="1">
        <v>35031.5</v>
      </c>
      <c r="F7958">
        <v>22.37</v>
      </c>
      <c r="G7958">
        <f t="shared" si="744"/>
        <v>22</v>
      </c>
      <c r="I7958" s="1">
        <v>35031.5</v>
      </c>
      <c r="J7958">
        <v>18604.3</v>
      </c>
      <c r="K7958">
        <f t="shared" si="745"/>
        <v>160.20401485247416</v>
      </c>
      <c r="M7958">
        <f>INDEX('[1]Traitement outputs (2)'!$B$51:$Q$56,MATCH(70,'[1]Traitement outputs (2)'!$A$51:$A$56,0),MATCH(C7958,'[1]Traitement outputs (2)'!$B$51:$Q$51,0))</f>
        <v>-16.864255714989046</v>
      </c>
      <c r="N7958">
        <f>INDEX('[1]Traitement outputs (2)'!$B$34:$Q$38,MATCH(70,'[1]Traitement outputs (2)'!$A$34:$A$38,0),MATCH(C7958,'[1]Traitement outputs (2)'!$B$33:$Q$33,0))</f>
        <v>-183.77989640241771</v>
      </c>
      <c r="O7958">
        <f>INDEX('[1]Traitement outputs (2)'!$B$58:$Q$63,MATCH(70,'[1]Traitement outputs (2)'!$A$58:$A$63,0),MATCH(C7958,'[1]Traitement outputs (2)'!$B$58:$Q$58,0))</f>
        <v>16.864787616041994</v>
      </c>
      <c r="P7958">
        <f>INDEX('[1]Traitement outputs (2)'!$B$41:$Q$45,MATCH(70,'[1]Traitement outputs (2)'!$A$41:$A$45,0),MATCH(C7958,'[1]Traitement outputs (2)'!$B$40:$Q$40,0))</f>
        <v>254.15803075879367</v>
      </c>
      <c r="Q7958">
        <f>IF(K7958&lt;30,INDEX('[1]Traitement outputs (2)'!$B$51:$Q$63,MATCH(70,'[1]Traitement outputs (2)'!$A$51:$A$63,0),MATCH(C7958,'[1]Traitement outputs (2)'!$B$51:$Q$51,0)),INDEX('[1]Traitement outputs (2)'!$B$34:$Q$38,MATCH(70,'[1]Traitement outputs (2)'!$A$34:$A$38,0),MATCH(C7958,'[1]Traitement outputs (2)'!$B$33:$Q$33,0)))</f>
        <v>-183.77989640241771</v>
      </c>
      <c r="R7958">
        <f>IF(K7958&lt;30,INDEX('[1]Traitement outputs (2)'!$B$58:$Q$63,MATCH(70,'[1]Traitement outputs (2)'!$A$58:$A$63,0),MATCH(C7958,'[1]Traitement outputs (2)'!$B$58:$Q$58,0)),INDEX('[1]Traitement outputs (2)'!$B$41:$Q$45,MATCH(70,'[1]Traitement outputs (2)'!$A$41:$A$45,0),MATCH(C7958,'[1]Traitement outputs (2)'!$B$40:$Q$40,0)))</f>
        <v>254.15803075879367</v>
      </c>
      <c r="T7958">
        <f t="shared" si="746"/>
        <v>-21342.138833337085</v>
      </c>
      <c r="U7958">
        <f t="shared" si="747"/>
        <v>29515.067122381799</v>
      </c>
      <c r="X7958">
        <f t="shared" si="748"/>
        <v>0.51606358805306241</v>
      </c>
      <c r="Y7958">
        <f t="shared" si="749"/>
        <v>0.59592021577150611</v>
      </c>
    </row>
    <row r="7959" spans="1:25" x14ac:dyDescent="0.35">
      <c r="A7959" s="1">
        <v>35031.541666666664</v>
      </c>
      <c r="B7959">
        <v>20.000399999999999</v>
      </c>
      <c r="C7959">
        <f>_xlfn.IFNA(HLOOKUP(B7959,'[1]Traitement outputs'!$B$33:$Q$33,1,TRUE),16)</f>
        <v>20</v>
      </c>
      <c r="E7959" s="1">
        <v>35031.541666666664</v>
      </c>
      <c r="F7959">
        <v>22.496400000000001</v>
      </c>
      <c r="G7959">
        <f t="shared" si="744"/>
        <v>22</v>
      </c>
      <c r="I7959" s="1">
        <v>35031.541666666664</v>
      </c>
      <c r="J7959">
        <v>13470.4</v>
      </c>
      <c r="K7959">
        <f t="shared" si="745"/>
        <v>115.99534310179732</v>
      </c>
      <c r="M7959">
        <f>INDEX('[1]Traitement outputs (2)'!$B$51:$Q$56,MATCH(70,'[1]Traitement outputs (2)'!$A$51:$A$56,0),MATCH(C7959,'[1]Traitement outputs (2)'!$B$51:$Q$51,0))</f>
        <v>-16.864255714989046</v>
      </c>
      <c r="N7959">
        <f>INDEX('[1]Traitement outputs (2)'!$B$34:$Q$38,MATCH(70,'[1]Traitement outputs (2)'!$A$34:$A$38,0),MATCH(C7959,'[1]Traitement outputs (2)'!$B$33:$Q$33,0))</f>
        <v>-183.77989640241771</v>
      </c>
      <c r="O7959">
        <f>INDEX('[1]Traitement outputs (2)'!$B$58:$Q$63,MATCH(70,'[1]Traitement outputs (2)'!$A$58:$A$63,0),MATCH(C7959,'[1]Traitement outputs (2)'!$B$58:$Q$58,0))</f>
        <v>16.864787616041994</v>
      </c>
      <c r="P7959">
        <f>INDEX('[1]Traitement outputs (2)'!$B$41:$Q$45,MATCH(70,'[1]Traitement outputs (2)'!$A$41:$A$45,0),MATCH(C7959,'[1]Traitement outputs (2)'!$B$40:$Q$40,0))</f>
        <v>254.15803075879367</v>
      </c>
      <c r="Q7959">
        <f>IF(K7959&lt;30,INDEX('[1]Traitement outputs (2)'!$B$51:$Q$63,MATCH(70,'[1]Traitement outputs (2)'!$A$51:$A$63,0),MATCH(C7959,'[1]Traitement outputs (2)'!$B$51:$Q$51,0)),INDEX('[1]Traitement outputs (2)'!$B$34:$Q$38,MATCH(70,'[1]Traitement outputs (2)'!$A$34:$A$38,0),MATCH(C7959,'[1]Traitement outputs (2)'!$B$33:$Q$33,0)))</f>
        <v>-183.77989640241771</v>
      </c>
      <c r="R7959">
        <f>IF(K7959&lt;30,INDEX('[1]Traitement outputs (2)'!$B$58:$Q$63,MATCH(70,'[1]Traitement outputs (2)'!$A$58:$A$63,0),MATCH(C7959,'[1]Traitement outputs (2)'!$B$58:$Q$58,0)),INDEX('[1]Traitement outputs (2)'!$B$41:$Q$45,MATCH(70,'[1]Traitement outputs (2)'!$A$41:$A$45,0),MATCH(C7959,'[1]Traitement outputs (2)'!$B$40:$Q$40,0)))</f>
        <v>254.15803075879367</v>
      </c>
      <c r="T7959">
        <f t="shared" si="746"/>
        <v>-21342.138833337085</v>
      </c>
      <c r="U7959">
        <f t="shared" si="747"/>
        <v>29515.067122381799</v>
      </c>
      <c r="X7959">
        <f t="shared" si="748"/>
        <v>0.51606358805306241</v>
      </c>
      <c r="Y7959">
        <f t="shared" si="749"/>
        <v>0.59592021577150611</v>
      </c>
    </row>
    <row r="7960" spans="1:25" x14ac:dyDescent="0.35">
      <c r="A7960" s="1">
        <v>35031.583333333336</v>
      </c>
      <c r="B7960">
        <v>20.000399999999999</v>
      </c>
      <c r="C7960">
        <f>_xlfn.IFNA(HLOOKUP(B7960,'[1]Traitement outputs'!$B$33:$Q$33,1,TRUE),16)</f>
        <v>20</v>
      </c>
      <c r="E7960" s="1">
        <v>35031.583333333336</v>
      </c>
      <c r="F7960">
        <v>22.682200000000002</v>
      </c>
      <c r="G7960">
        <f t="shared" si="744"/>
        <v>23</v>
      </c>
      <c r="I7960" s="1">
        <v>35031.583333333336</v>
      </c>
      <c r="J7960">
        <v>8977.6299999999992</v>
      </c>
      <c r="K7960">
        <f t="shared" si="745"/>
        <v>77.307524059492565</v>
      </c>
      <c r="M7960">
        <f>INDEX('[1]Traitement outputs (2)'!$B$51:$Q$56,MATCH(70,'[1]Traitement outputs (2)'!$A$51:$A$56,0),MATCH(C7960,'[1]Traitement outputs (2)'!$B$51:$Q$51,0))</f>
        <v>-16.864255714989046</v>
      </c>
      <c r="N7960">
        <f>INDEX('[1]Traitement outputs (2)'!$B$34:$Q$38,MATCH(70,'[1]Traitement outputs (2)'!$A$34:$A$38,0),MATCH(C7960,'[1]Traitement outputs (2)'!$B$33:$Q$33,0))</f>
        <v>-183.77989640241771</v>
      </c>
      <c r="O7960">
        <f>INDEX('[1]Traitement outputs (2)'!$B$58:$Q$63,MATCH(70,'[1]Traitement outputs (2)'!$A$58:$A$63,0),MATCH(C7960,'[1]Traitement outputs (2)'!$B$58:$Q$58,0))</f>
        <v>16.864787616041994</v>
      </c>
      <c r="P7960">
        <f>INDEX('[1]Traitement outputs (2)'!$B$41:$Q$45,MATCH(70,'[1]Traitement outputs (2)'!$A$41:$A$45,0),MATCH(C7960,'[1]Traitement outputs (2)'!$B$40:$Q$40,0))</f>
        <v>254.15803075879367</v>
      </c>
      <c r="Q7960">
        <f>IF(K7960&lt;30,INDEX('[1]Traitement outputs (2)'!$B$51:$Q$63,MATCH(70,'[1]Traitement outputs (2)'!$A$51:$A$63,0),MATCH(C7960,'[1]Traitement outputs (2)'!$B$51:$Q$51,0)),INDEX('[1]Traitement outputs (2)'!$B$34:$Q$38,MATCH(70,'[1]Traitement outputs (2)'!$A$34:$A$38,0),MATCH(C7960,'[1]Traitement outputs (2)'!$B$33:$Q$33,0)))</f>
        <v>-183.77989640241771</v>
      </c>
      <c r="R7960">
        <f>IF(K7960&lt;30,INDEX('[1]Traitement outputs (2)'!$B$58:$Q$63,MATCH(70,'[1]Traitement outputs (2)'!$A$58:$A$63,0),MATCH(C7960,'[1]Traitement outputs (2)'!$B$58:$Q$58,0)),INDEX('[1]Traitement outputs (2)'!$B$41:$Q$45,MATCH(70,'[1]Traitement outputs (2)'!$A$41:$A$45,0),MATCH(C7960,'[1]Traitement outputs (2)'!$B$40:$Q$40,0)))</f>
        <v>254.15803075879367</v>
      </c>
      <c r="T7960">
        <f t="shared" si="746"/>
        <v>-21342.138833337085</v>
      </c>
      <c r="U7960">
        <f t="shared" si="747"/>
        <v>29515.067122381799</v>
      </c>
      <c r="X7960">
        <f t="shared" si="748"/>
        <v>0.51606358805306241</v>
      </c>
      <c r="Y7960">
        <f t="shared" si="749"/>
        <v>0.59592021577150611</v>
      </c>
    </row>
    <row r="7961" spans="1:25" x14ac:dyDescent="0.35">
      <c r="A7961" s="1">
        <v>35031.625</v>
      </c>
      <c r="B7961">
        <v>20.000399999999999</v>
      </c>
      <c r="C7961">
        <f>_xlfn.IFNA(HLOOKUP(B7961,'[1]Traitement outputs'!$B$33:$Q$33,1,TRUE),16)</f>
        <v>20</v>
      </c>
      <c r="E7961" s="1">
        <v>35031.625</v>
      </c>
      <c r="F7961">
        <v>22.811599999999999</v>
      </c>
      <c r="G7961">
        <f t="shared" si="744"/>
        <v>23</v>
      </c>
      <c r="I7961" s="1">
        <v>35031.625</v>
      </c>
      <c r="J7961">
        <v>3515.64</v>
      </c>
      <c r="K7961">
        <f t="shared" si="745"/>
        <v>30.273627213921095</v>
      </c>
      <c r="M7961">
        <f>INDEX('[1]Traitement outputs (2)'!$B$51:$Q$56,MATCH(70,'[1]Traitement outputs (2)'!$A$51:$A$56,0),MATCH(C7961,'[1]Traitement outputs (2)'!$B$51:$Q$51,0))</f>
        <v>-16.864255714989046</v>
      </c>
      <c r="N7961">
        <f>INDEX('[1]Traitement outputs (2)'!$B$34:$Q$38,MATCH(70,'[1]Traitement outputs (2)'!$A$34:$A$38,0),MATCH(C7961,'[1]Traitement outputs (2)'!$B$33:$Q$33,0))</f>
        <v>-183.77989640241771</v>
      </c>
      <c r="O7961">
        <f>INDEX('[1]Traitement outputs (2)'!$B$58:$Q$63,MATCH(70,'[1]Traitement outputs (2)'!$A$58:$A$63,0),MATCH(C7961,'[1]Traitement outputs (2)'!$B$58:$Q$58,0))</f>
        <v>16.864787616041994</v>
      </c>
      <c r="P7961">
        <f>INDEX('[1]Traitement outputs (2)'!$B$41:$Q$45,MATCH(70,'[1]Traitement outputs (2)'!$A$41:$A$45,0),MATCH(C7961,'[1]Traitement outputs (2)'!$B$40:$Q$40,0))</f>
        <v>254.15803075879367</v>
      </c>
      <c r="Q7961">
        <f>IF(K7961&lt;30,INDEX('[1]Traitement outputs (2)'!$B$51:$Q$63,MATCH(70,'[1]Traitement outputs (2)'!$A$51:$A$63,0),MATCH(C7961,'[1]Traitement outputs (2)'!$B$51:$Q$51,0)),INDEX('[1]Traitement outputs (2)'!$B$34:$Q$38,MATCH(70,'[1]Traitement outputs (2)'!$A$34:$A$38,0),MATCH(C7961,'[1]Traitement outputs (2)'!$B$33:$Q$33,0)))</f>
        <v>-183.77989640241771</v>
      </c>
      <c r="R7961">
        <f>IF(K7961&lt;30,INDEX('[1]Traitement outputs (2)'!$B$58:$Q$63,MATCH(70,'[1]Traitement outputs (2)'!$A$58:$A$63,0),MATCH(C7961,'[1]Traitement outputs (2)'!$B$58:$Q$58,0)),INDEX('[1]Traitement outputs (2)'!$B$41:$Q$45,MATCH(70,'[1]Traitement outputs (2)'!$A$41:$A$45,0),MATCH(C7961,'[1]Traitement outputs (2)'!$B$40:$Q$40,0)))</f>
        <v>254.15803075879367</v>
      </c>
      <c r="T7961">
        <f t="shared" si="746"/>
        <v>-21342.138833337085</v>
      </c>
      <c r="U7961">
        <f t="shared" si="747"/>
        <v>29515.067122381799</v>
      </c>
      <c r="X7961">
        <f t="shared" si="748"/>
        <v>0.51606358805306241</v>
      </c>
      <c r="Y7961">
        <f t="shared" si="749"/>
        <v>0.59592021577150611</v>
      </c>
    </row>
    <row r="7962" spans="1:25" x14ac:dyDescent="0.35">
      <c r="A7962" s="1">
        <v>35031.666666666664</v>
      </c>
      <c r="B7962">
        <v>20.000399999999999</v>
      </c>
      <c r="C7962">
        <f>_xlfn.IFNA(HLOOKUP(B7962,'[1]Traitement outputs'!$B$33:$Q$33,1,TRUE),16)</f>
        <v>20</v>
      </c>
      <c r="E7962" s="1">
        <v>35031.666666666664</v>
      </c>
      <c r="F7962">
        <v>22.910599999999999</v>
      </c>
      <c r="G7962">
        <f t="shared" si="744"/>
        <v>23</v>
      </c>
      <c r="I7962" s="1">
        <v>35031.666666666664</v>
      </c>
      <c r="J7962">
        <v>0</v>
      </c>
      <c r="K7962">
        <f t="shared" si="745"/>
        <v>0</v>
      </c>
      <c r="M7962">
        <f>INDEX('[1]Traitement outputs (2)'!$B$51:$Q$56,MATCH(70,'[1]Traitement outputs (2)'!$A$51:$A$56,0),MATCH(C7962,'[1]Traitement outputs (2)'!$B$51:$Q$51,0))</f>
        <v>-16.864255714989046</v>
      </c>
      <c r="N7962">
        <f>INDEX('[1]Traitement outputs (2)'!$B$34:$Q$38,MATCH(70,'[1]Traitement outputs (2)'!$A$34:$A$38,0),MATCH(C7962,'[1]Traitement outputs (2)'!$B$33:$Q$33,0))</f>
        <v>-183.77989640241771</v>
      </c>
      <c r="O7962">
        <f>INDEX('[1]Traitement outputs (2)'!$B$58:$Q$63,MATCH(70,'[1]Traitement outputs (2)'!$A$58:$A$63,0),MATCH(C7962,'[1]Traitement outputs (2)'!$B$58:$Q$58,0))</f>
        <v>16.864787616041994</v>
      </c>
      <c r="P7962">
        <f>INDEX('[1]Traitement outputs (2)'!$B$41:$Q$45,MATCH(70,'[1]Traitement outputs (2)'!$A$41:$A$45,0),MATCH(C7962,'[1]Traitement outputs (2)'!$B$40:$Q$40,0))</f>
        <v>254.15803075879367</v>
      </c>
      <c r="Q7962">
        <f>IF(K7962&lt;30,INDEX('[1]Traitement outputs (2)'!$B$51:$Q$63,MATCH(70,'[1]Traitement outputs (2)'!$A$51:$A$63,0),MATCH(C7962,'[1]Traitement outputs (2)'!$B$51:$Q$51,0)),INDEX('[1]Traitement outputs (2)'!$B$34:$Q$38,MATCH(70,'[1]Traitement outputs (2)'!$A$34:$A$38,0),MATCH(C7962,'[1]Traitement outputs (2)'!$B$33:$Q$33,0)))</f>
        <v>-16.864255714989046</v>
      </c>
      <c r="R7962">
        <f>IF(K7962&lt;30,INDEX('[1]Traitement outputs (2)'!$B$58:$Q$63,MATCH(70,'[1]Traitement outputs (2)'!$A$58:$A$63,0),MATCH(C7962,'[1]Traitement outputs (2)'!$B$58:$Q$58,0)),INDEX('[1]Traitement outputs (2)'!$B$41:$Q$45,MATCH(70,'[1]Traitement outputs (2)'!$A$41:$A$45,0),MATCH(C7962,'[1]Traitement outputs (2)'!$B$40:$Q$40,0)))</f>
        <v>16.864787616041994</v>
      </c>
      <c r="T7962">
        <f t="shared" si="746"/>
        <v>-1958.42577907482</v>
      </c>
      <c r="U7962">
        <f t="shared" si="747"/>
        <v>1958.4875481058175</v>
      </c>
      <c r="X7962">
        <f t="shared" si="748"/>
        <v>4.735571455032727E-2</v>
      </c>
      <c r="Y7962">
        <f t="shared" si="749"/>
        <v>3.954259420836595E-2</v>
      </c>
    </row>
    <row r="7963" spans="1:25" x14ac:dyDescent="0.35">
      <c r="A7963" s="1">
        <v>35031.708333333336</v>
      </c>
      <c r="B7963">
        <v>20.000399999999999</v>
      </c>
      <c r="C7963">
        <f>_xlfn.IFNA(HLOOKUP(B7963,'[1]Traitement outputs'!$B$33:$Q$33,1,TRUE),16)</f>
        <v>20</v>
      </c>
      <c r="E7963" s="1">
        <v>35031.708333333336</v>
      </c>
      <c r="F7963">
        <v>22.657299999999999</v>
      </c>
      <c r="G7963">
        <f t="shared" si="744"/>
        <v>23</v>
      </c>
      <c r="I7963" s="1">
        <v>35031.708333333336</v>
      </c>
      <c r="J7963">
        <v>0</v>
      </c>
      <c r="K7963">
        <f t="shared" si="745"/>
        <v>0</v>
      </c>
      <c r="M7963">
        <f>INDEX('[1]Traitement outputs (2)'!$B$51:$Q$56,MATCH(70,'[1]Traitement outputs (2)'!$A$51:$A$56,0),MATCH(C7963,'[1]Traitement outputs (2)'!$B$51:$Q$51,0))</f>
        <v>-16.864255714989046</v>
      </c>
      <c r="N7963">
        <f>INDEX('[1]Traitement outputs (2)'!$B$34:$Q$38,MATCH(70,'[1]Traitement outputs (2)'!$A$34:$A$38,0),MATCH(C7963,'[1]Traitement outputs (2)'!$B$33:$Q$33,0))</f>
        <v>-183.77989640241771</v>
      </c>
      <c r="O7963">
        <f>INDEX('[1]Traitement outputs (2)'!$B$58:$Q$63,MATCH(70,'[1]Traitement outputs (2)'!$A$58:$A$63,0),MATCH(C7963,'[1]Traitement outputs (2)'!$B$58:$Q$58,0))</f>
        <v>16.864787616041994</v>
      </c>
      <c r="P7963">
        <f>INDEX('[1]Traitement outputs (2)'!$B$41:$Q$45,MATCH(70,'[1]Traitement outputs (2)'!$A$41:$A$45,0),MATCH(C7963,'[1]Traitement outputs (2)'!$B$40:$Q$40,0))</f>
        <v>254.15803075879367</v>
      </c>
      <c r="Q7963">
        <f>IF(K7963&lt;30,INDEX('[1]Traitement outputs (2)'!$B$51:$Q$63,MATCH(70,'[1]Traitement outputs (2)'!$A$51:$A$63,0),MATCH(C7963,'[1]Traitement outputs (2)'!$B$51:$Q$51,0)),INDEX('[1]Traitement outputs (2)'!$B$34:$Q$38,MATCH(70,'[1]Traitement outputs (2)'!$A$34:$A$38,0),MATCH(C7963,'[1]Traitement outputs (2)'!$B$33:$Q$33,0)))</f>
        <v>-16.864255714989046</v>
      </c>
      <c r="R7963">
        <f>IF(K7963&lt;30,INDEX('[1]Traitement outputs (2)'!$B$58:$Q$63,MATCH(70,'[1]Traitement outputs (2)'!$A$58:$A$63,0),MATCH(C7963,'[1]Traitement outputs (2)'!$B$58:$Q$58,0)),INDEX('[1]Traitement outputs (2)'!$B$41:$Q$45,MATCH(70,'[1]Traitement outputs (2)'!$A$41:$A$45,0),MATCH(C7963,'[1]Traitement outputs (2)'!$B$40:$Q$40,0)))</f>
        <v>16.864787616041994</v>
      </c>
      <c r="T7963">
        <f t="shared" si="746"/>
        <v>-1958.42577907482</v>
      </c>
      <c r="U7963">
        <f t="shared" si="747"/>
        <v>1958.4875481058175</v>
      </c>
      <c r="X7963">
        <f t="shared" si="748"/>
        <v>4.735571455032727E-2</v>
      </c>
      <c r="Y7963">
        <f t="shared" si="749"/>
        <v>3.954259420836595E-2</v>
      </c>
    </row>
    <row r="7964" spans="1:25" x14ac:dyDescent="0.35">
      <c r="A7964" s="1">
        <v>35031.75</v>
      </c>
      <c r="B7964">
        <v>20.000399999999999</v>
      </c>
      <c r="C7964">
        <f>_xlfn.IFNA(HLOOKUP(B7964,'[1]Traitement outputs'!$B$33:$Q$33,1,TRUE),16)</f>
        <v>20</v>
      </c>
      <c r="E7964" s="1">
        <v>35031.75</v>
      </c>
      <c r="F7964">
        <v>22.159700000000001</v>
      </c>
      <c r="G7964">
        <f t="shared" si="744"/>
        <v>22</v>
      </c>
      <c r="I7964" s="1">
        <v>35031.75</v>
      </c>
      <c r="J7964">
        <v>0</v>
      </c>
      <c r="K7964">
        <f t="shared" si="745"/>
        <v>0</v>
      </c>
      <c r="M7964">
        <f>INDEX('[1]Traitement outputs (2)'!$B$51:$Q$56,MATCH(70,'[1]Traitement outputs (2)'!$A$51:$A$56,0),MATCH(C7964,'[1]Traitement outputs (2)'!$B$51:$Q$51,0))</f>
        <v>-16.864255714989046</v>
      </c>
      <c r="N7964">
        <f>INDEX('[1]Traitement outputs (2)'!$B$34:$Q$38,MATCH(70,'[1]Traitement outputs (2)'!$A$34:$A$38,0),MATCH(C7964,'[1]Traitement outputs (2)'!$B$33:$Q$33,0))</f>
        <v>-183.77989640241771</v>
      </c>
      <c r="O7964">
        <f>INDEX('[1]Traitement outputs (2)'!$B$58:$Q$63,MATCH(70,'[1]Traitement outputs (2)'!$A$58:$A$63,0),MATCH(C7964,'[1]Traitement outputs (2)'!$B$58:$Q$58,0))</f>
        <v>16.864787616041994</v>
      </c>
      <c r="P7964">
        <f>INDEX('[1]Traitement outputs (2)'!$B$41:$Q$45,MATCH(70,'[1]Traitement outputs (2)'!$A$41:$A$45,0),MATCH(C7964,'[1]Traitement outputs (2)'!$B$40:$Q$40,0))</f>
        <v>254.15803075879367</v>
      </c>
      <c r="Q7964">
        <f>IF(K7964&lt;30,INDEX('[1]Traitement outputs (2)'!$B$51:$Q$63,MATCH(70,'[1]Traitement outputs (2)'!$A$51:$A$63,0),MATCH(C7964,'[1]Traitement outputs (2)'!$B$51:$Q$51,0)),INDEX('[1]Traitement outputs (2)'!$B$34:$Q$38,MATCH(70,'[1]Traitement outputs (2)'!$A$34:$A$38,0),MATCH(C7964,'[1]Traitement outputs (2)'!$B$33:$Q$33,0)))</f>
        <v>-16.864255714989046</v>
      </c>
      <c r="R7964">
        <f>IF(K7964&lt;30,INDEX('[1]Traitement outputs (2)'!$B$58:$Q$63,MATCH(70,'[1]Traitement outputs (2)'!$A$58:$A$63,0),MATCH(C7964,'[1]Traitement outputs (2)'!$B$58:$Q$58,0)),INDEX('[1]Traitement outputs (2)'!$B$41:$Q$45,MATCH(70,'[1]Traitement outputs (2)'!$A$41:$A$45,0),MATCH(C7964,'[1]Traitement outputs (2)'!$B$40:$Q$40,0)))</f>
        <v>16.864787616041994</v>
      </c>
      <c r="T7964">
        <f t="shared" si="746"/>
        <v>-1958.42577907482</v>
      </c>
      <c r="U7964">
        <f t="shared" si="747"/>
        <v>1958.4875481058175</v>
      </c>
      <c r="X7964">
        <f t="shared" si="748"/>
        <v>4.735571455032727E-2</v>
      </c>
      <c r="Y7964">
        <f t="shared" si="749"/>
        <v>3.954259420836595E-2</v>
      </c>
    </row>
    <row r="7965" spans="1:25" x14ac:dyDescent="0.35">
      <c r="A7965" s="1">
        <v>35031.791666666664</v>
      </c>
      <c r="B7965">
        <v>20.000299999999999</v>
      </c>
      <c r="C7965">
        <f>_xlfn.IFNA(HLOOKUP(B7965,'[1]Traitement outputs'!$B$33:$Q$33,1,TRUE),16)</f>
        <v>20</v>
      </c>
      <c r="E7965" s="1">
        <v>35031.791666666664</v>
      </c>
      <c r="F7965">
        <v>21.7805</v>
      </c>
      <c r="G7965">
        <f t="shared" si="744"/>
        <v>22</v>
      </c>
      <c r="I7965" s="1">
        <v>35031.791666666664</v>
      </c>
      <c r="J7965">
        <v>0</v>
      </c>
      <c r="K7965">
        <f t="shared" si="745"/>
        <v>0</v>
      </c>
      <c r="M7965">
        <f>INDEX('[1]Traitement outputs (2)'!$B$51:$Q$56,MATCH(70,'[1]Traitement outputs (2)'!$A$51:$A$56,0),MATCH(C7965,'[1]Traitement outputs (2)'!$B$51:$Q$51,0))</f>
        <v>-16.864255714989046</v>
      </c>
      <c r="N7965">
        <f>INDEX('[1]Traitement outputs (2)'!$B$34:$Q$38,MATCH(70,'[1]Traitement outputs (2)'!$A$34:$A$38,0),MATCH(C7965,'[1]Traitement outputs (2)'!$B$33:$Q$33,0))</f>
        <v>-183.77989640241771</v>
      </c>
      <c r="O7965">
        <f>INDEX('[1]Traitement outputs (2)'!$B$58:$Q$63,MATCH(70,'[1]Traitement outputs (2)'!$A$58:$A$63,0),MATCH(C7965,'[1]Traitement outputs (2)'!$B$58:$Q$58,0))</f>
        <v>16.864787616041994</v>
      </c>
      <c r="P7965">
        <f>INDEX('[1]Traitement outputs (2)'!$B$41:$Q$45,MATCH(70,'[1]Traitement outputs (2)'!$A$41:$A$45,0),MATCH(C7965,'[1]Traitement outputs (2)'!$B$40:$Q$40,0))</f>
        <v>254.15803075879367</v>
      </c>
      <c r="Q7965">
        <f>IF(K7965&lt;30,INDEX('[1]Traitement outputs (2)'!$B$51:$Q$63,MATCH(70,'[1]Traitement outputs (2)'!$A$51:$A$63,0),MATCH(C7965,'[1]Traitement outputs (2)'!$B$51:$Q$51,0)),INDEX('[1]Traitement outputs (2)'!$B$34:$Q$38,MATCH(70,'[1]Traitement outputs (2)'!$A$34:$A$38,0),MATCH(C7965,'[1]Traitement outputs (2)'!$B$33:$Q$33,0)))</f>
        <v>-16.864255714989046</v>
      </c>
      <c r="R7965">
        <f>IF(K7965&lt;30,INDEX('[1]Traitement outputs (2)'!$B$58:$Q$63,MATCH(70,'[1]Traitement outputs (2)'!$A$58:$A$63,0),MATCH(C7965,'[1]Traitement outputs (2)'!$B$58:$Q$58,0)),INDEX('[1]Traitement outputs (2)'!$B$41:$Q$45,MATCH(70,'[1]Traitement outputs (2)'!$A$41:$A$45,0),MATCH(C7965,'[1]Traitement outputs (2)'!$B$40:$Q$40,0)))</f>
        <v>16.864787616041994</v>
      </c>
      <c r="T7965">
        <f t="shared" si="746"/>
        <v>-1958.42577907482</v>
      </c>
      <c r="U7965">
        <f t="shared" si="747"/>
        <v>1958.4875481058175</v>
      </c>
      <c r="X7965">
        <f t="shared" si="748"/>
        <v>4.735571455032727E-2</v>
      </c>
      <c r="Y7965">
        <f t="shared" si="749"/>
        <v>3.954259420836595E-2</v>
      </c>
    </row>
    <row r="7966" spans="1:25" x14ac:dyDescent="0.35">
      <c r="A7966" s="1">
        <v>35031.833333333336</v>
      </c>
      <c r="B7966">
        <v>20.000299999999999</v>
      </c>
      <c r="C7966">
        <f>_xlfn.IFNA(HLOOKUP(B7966,'[1]Traitement outputs'!$B$33:$Q$33,1,TRUE),16)</f>
        <v>20</v>
      </c>
      <c r="E7966" s="1">
        <v>35031.833333333336</v>
      </c>
      <c r="F7966">
        <v>21.5822</v>
      </c>
      <c r="G7966">
        <f t="shared" si="744"/>
        <v>22</v>
      </c>
      <c r="I7966" s="1">
        <v>35031.833333333336</v>
      </c>
      <c r="J7966">
        <v>0</v>
      </c>
      <c r="K7966">
        <f t="shared" si="745"/>
        <v>0</v>
      </c>
      <c r="M7966">
        <f>INDEX('[1]Traitement outputs (2)'!$B$51:$Q$56,MATCH(70,'[1]Traitement outputs (2)'!$A$51:$A$56,0),MATCH(C7966,'[1]Traitement outputs (2)'!$B$51:$Q$51,0))</f>
        <v>-16.864255714989046</v>
      </c>
      <c r="N7966">
        <f>INDEX('[1]Traitement outputs (2)'!$B$34:$Q$38,MATCH(70,'[1]Traitement outputs (2)'!$A$34:$A$38,0),MATCH(C7966,'[1]Traitement outputs (2)'!$B$33:$Q$33,0))</f>
        <v>-183.77989640241771</v>
      </c>
      <c r="O7966">
        <f>INDEX('[1]Traitement outputs (2)'!$B$58:$Q$63,MATCH(70,'[1]Traitement outputs (2)'!$A$58:$A$63,0),MATCH(C7966,'[1]Traitement outputs (2)'!$B$58:$Q$58,0))</f>
        <v>16.864787616041994</v>
      </c>
      <c r="P7966">
        <f>INDEX('[1]Traitement outputs (2)'!$B$41:$Q$45,MATCH(70,'[1]Traitement outputs (2)'!$A$41:$A$45,0),MATCH(C7966,'[1]Traitement outputs (2)'!$B$40:$Q$40,0))</f>
        <v>254.15803075879367</v>
      </c>
      <c r="Q7966">
        <f>IF(K7966&lt;30,INDEX('[1]Traitement outputs (2)'!$B$51:$Q$63,MATCH(70,'[1]Traitement outputs (2)'!$A$51:$A$63,0),MATCH(C7966,'[1]Traitement outputs (2)'!$B$51:$Q$51,0)),INDEX('[1]Traitement outputs (2)'!$B$34:$Q$38,MATCH(70,'[1]Traitement outputs (2)'!$A$34:$A$38,0),MATCH(C7966,'[1]Traitement outputs (2)'!$B$33:$Q$33,0)))</f>
        <v>-16.864255714989046</v>
      </c>
      <c r="R7966">
        <f>IF(K7966&lt;30,INDEX('[1]Traitement outputs (2)'!$B$58:$Q$63,MATCH(70,'[1]Traitement outputs (2)'!$A$58:$A$63,0),MATCH(C7966,'[1]Traitement outputs (2)'!$B$58:$Q$58,0)),INDEX('[1]Traitement outputs (2)'!$B$41:$Q$45,MATCH(70,'[1]Traitement outputs (2)'!$A$41:$A$45,0),MATCH(C7966,'[1]Traitement outputs (2)'!$B$40:$Q$40,0)))</f>
        <v>16.864787616041994</v>
      </c>
      <c r="T7966">
        <f t="shared" si="746"/>
        <v>-1958.42577907482</v>
      </c>
      <c r="U7966">
        <f t="shared" si="747"/>
        <v>1958.4875481058175</v>
      </c>
      <c r="X7966">
        <f t="shared" si="748"/>
        <v>4.735571455032727E-2</v>
      </c>
      <c r="Y7966">
        <f t="shared" si="749"/>
        <v>3.954259420836595E-2</v>
      </c>
    </row>
    <row r="7967" spans="1:25" x14ac:dyDescent="0.35">
      <c r="A7967" s="1">
        <v>35031.875</v>
      </c>
      <c r="B7967">
        <v>16.140699999999999</v>
      </c>
      <c r="C7967">
        <f>_xlfn.IFNA(HLOOKUP(B7967,'[1]Traitement outputs'!$B$33:$Q$33,1,TRUE),16)</f>
        <v>16</v>
      </c>
      <c r="E7967" s="1">
        <v>35031.875</v>
      </c>
      <c r="F7967">
        <v>27.025200000000002</v>
      </c>
      <c r="G7967">
        <f t="shared" si="744"/>
        <v>27</v>
      </c>
      <c r="I7967" s="1">
        <v>35031.875</v>
      </c>
      <c r="J7967">
        <v>0</v>
      </c>
      <c r="K7967">
        <f t="shared" si="745"/>
        <v>0</v>
      </c>
      <c r="M7967">
        <f>INDEX('[1]Traitement outputs (2)'!$B$51:$Q$56,MATCH(70,'[1]Traitement outputs (2)'!$A$51:$A$56,0),MATCH(C7967,'[1]Traitement outputs (2)'!$B$51:$Q$51,0))</f>
        <v>-27.907128105419115</v>
      </c>
      <c r="N7967">
        <f>INDEX('[1]Traitement outputs (2)'!$B$34:$Q$38,MATCH(70,'[1]Traitement outputs (2)'!$A$34:$A$38,0),MATCH(C7967,'[1]Traitement outputs (2)'!$B$33:$Q$33,0))</f>
        <v>-87.65601603539298</v>
      </c>
      <c r="O7967">
        <f>INDEX('[1]Traitement outputs (2)'!$B$58:$Q$63,MATCH(70,'[1]Traitement outputs (2)'!$A$58:$A$63,0),MATCH(C7967,'[1]Traitement outputs (2)'!$B$58:$Q$58,0))</f>
        <v>27.907128104236733</v>
      </c>
      <c r="P7967">
        <f>INDEX('[1]Traitement outputs (2)'!$B$41:$Q$45,MATCH(70,'[1]Traitement outputs (2)'!$A$41:$A$45,0),MATCH(C7967,'[1]Traitement outputs (2)'!$B$40:$Q$40,0))</f>
        <v>158.03405896601754</v>
      </c>
      <c r="Q7967">
        <f>IF(K7967&lt;30,INDEX('[1]Traitement outputs (2)'!$B$51:$Q$63,MATCH(70,'[1]Traitement outputs (2)'!$A$51:$A$63,0),MATCH(C7967,'[1]Traitement outputs (2)'!$B$51:$Q$51,0)),INDEX('[1]Traitement outputs (2)'!$B$34:$Q$38,MATCH(70,'[1]Traitement outputs (2)'!$A$34:$A$38,0),MATCH(C7967,'[1]Traitement outputs (2)'!$B$33:$Q$33,0)))</f>
        <v>-27.907128105419115</v>
      </c>
      <c r="R7967">
        <f>IF(K7967&lt;30,INDEX('[1]Traitement outputs (2)'!$B$58:$Q$63,MATCH(70,'[1]Traitement outputs (2)'!$A$58:$A$63,0),MATCH(C7967,'[1]Traitement outputs (2)'!$B$58:$Q$58,0)),INDEX('[1]Traitement outputs (2)'!$B$41:$Q$45,MATCH(70,'[1]Traitement outputs (2)'!$A$41:$A$45,0),MATCH(C7967,'[1]Traitement outputs (2)'!$B$40:$Q$40,0)))</f>
        <v>27.907128104236733</v>
      </c>
      <c r="T7967">
        <f t="shared" si="746"/>
        <v>-3240.8212983285953</v>
      </c>
      <c r="U7967">
        <f t="shared" si="747"/>
        <v>3240.8212981912866</v>
      </c>
      <c r="X7967">
        <f t="shared" si="748"/>
        <v>7.8364679403255921E-2</v>
      </c>
      <c r="Y7967">
        <f t="shared" si="749"/>
        <v>6.5433390996103388E-2</v>
      </c>
    </row>
    <row r="7968" spans="1:25" x14ac:dyDescent="0.35">
      <c r="A7968" s="1">
        <v>35031.916666666664</v>
      </c>
      <c r="B7968">
        <v>16.002199999999998</v>
      </c>
      <c r="C7968">
        <f>_xlfn.IFNA(HLOOKUP(B7968,'[1]Traitement outputs'!$B$33:$Q$33,1,TRUE),16)</f>
        <v>16</v>
      </c>
      <c r="E7968" s="1">
        <v>35031.916666666664</v>
      </c>
      <c r="F7968">
        <v>28.880299999999998</v>
      </c>
      <c r="G7968">
        <f t="shared" si="744"/>
        <v>29</v>
      </c>
      <c r="I7968" s="1">
        <v>35031.916666666664</v>
      </c>
      <c r="J7968">
        <v>0</v>
      </c>
      <c r="K7968">
        <f t="shared" si="745"/>
        <v>0</v>
      </c>
      <c r="M7968">
        <f>INDEX('[1]Traitement outputs (2)'!$B$51:$Q$56,MATCH(70,'[1]Traitement outputs (2)'!$A$51:$A$56,0),MATCH(C7968,'[1]Traitement outputs (2)'!$B$51:$Q$51,0))</f>
        <v>-27.907128105419115</v>
      </c>
      <c r="N7968">
        <f>INDEX('[1]Traitement outputs (2)'!$B$34:$Q$38,MATCH(70,'[1]Traitement outputs (2)'!$A$34:$A$38,0),MATCH(C7968,'[1]Traitement outputs (2)'!$B$33:$Q$33,0))</f>
        <v>-87.65601603539298</v>
      </c>
      <c r="O7968">
        <f>INDEX('[1]Traitement outputs (2)'!$B$58:$Q$63,MATCH(70,'[1]Traitement outputs (2)'!$A$58:$A$63,0),MATCH(C7968,'[1]Traitement outputs (2)'!$B$58:$Q$58,0))</f>
        <v>27.907128104236733</v>
      </c>
      <c r="P7968">
        <f>INDEX('[1]Traitement outputs (2)'!$B$41:$Q$45,MATCH(70,'[1]Traitement outputs (2)'!$A$41:$A$45,0),MATCH(C7968,'[1]Traitement outputs (2)'!$B$40:$Q$40,0))</f>
        <v>158.03405896601754</v>
      </c>
      <c r="Q7968">
        <f>IF(K7968&lt;30,INDEX('[1]Traitement outputs (2)'!$B$51:$Q$63,MATCH(70,'[1]Traitement outputs (2)'!$A$51:$A$63,0),MATCH(C7968,'[1]Traitement outputs (2)'!$B$51:$Q$51,0)),INDEX('[1]Traitement outputs (2)'!$B$34:$Q$38,MATCH(70,'[1]Traitement outputs (2)'!$A$34:$A$38,0),MATCH(C7968,'[1]Traitement outputs (2)'!$B$33:$Q$33,0)))</f>
        <v>-27.907128105419115</v>
      </c>
      <c r="R7968">
        <f>IF(K7968&lt;30,INDEX('[1]Traitement outputs (2)'!$B$58:$Q$63,MATCH(70,'[1]Traitement outputs (2)'!$A$58:$A$63,0),MATCH(C7968,'[1]Traitement outputs (2)'!$B$58:$Q$58,0)),INDEX('[1]Traitement outputs (2)'!$B$41:$Q$45,MATCH(70,'[1]Traitement outputs (2)'!$A$41:$A$45,0),MATCH(C7968,'[1]Traitement outputs (2)'!$B$40:$Q$40,0)))</f>
        <v>27.907128104236733</v>
      </c>
      <c r="T7968">
        <f t="shared" si="746"/>
        <v>-3240.8212983285953</v>
      </c>
      <c r="U7968">
        <f t="shared" si="747"/>
        <v>3240.8212981912866</v>
      </c>
      <c r="X7968">
        <f t="shared" si="748"/>
        <v>7.8364679403255921E-2</v>
      </c>
      <c r="Y7968">
        <f t="shared" si="749"/>
        <v>6.5433390996103388E-2</v>
      </c>
    </row>
    <row r="7969" spans="1:25" x14ac:dyDescent="0.35">
      <c r="A7969" s="1">
        <v>35031.958333333336</v>
      </c>
      <c r="B7969">
        <v>16.000299999999999</v>
      </c>
      <c r="C7969">
        <f>_xlfn.IFNA(HLOOKUP(B7969,'[1]Traitement outputs'!$B$33:$Q$33,1,TRUE),16)</f>
        <v>16</v>
      </c>
      <c r="E7969" s="1">
        <v>35031.958333333336</v>
      </c>
      <c r="F7969">
        <v>31.409300000000002</v>
      </c>
      <c r="G7969">
        <f t="shared" si="744"/>
        <v>31</v>
      </c>
      <c r="I7969" s="1">
        <v>35031.958333333336</v>
      </c>
      <c r="J7969">
        <v>0</v>
      </c>
      <c r="K7969">
        <f t="shared" si="745"/>
        <v>0</v>
      </c>
      <c r="M7969">
        <f>INDEX('[1]Traitement outputs (2)'!$B$51:$Q$56,MATCH(70,'[1]Traitement outputs (2)'!$A$51:$A$56,0),MATCH(C7969,'[1]Traitement outputs (2)'!$B$51:$Q$51,0))</f>
        <v>-27.907128105419115</v>
      </c>
      <c r="N7969">
        <f>INDEX('[1]Traitement outputs (2)'!$B$34:$Q$38,MATCH(70,'[1]Traitement outputs (2)'!$A$34:$A$38,0),MATCH(C7969,'[1]Traitement outputs (2)'!$B$33:$Q$33,0))</f>
        <v>-87.65601603539298</v>
      </c>
      <c r="O7969">
        <f>INDEX('[1]Traitement outputs (2)'!$B$58:$Q$63,MATCH(70,'[1]Traitement outputs (2)'!$A$58:$A$63,0),MATCH(C7969,'[1]Traitement outputs (2)'!$B$58:$Q$58,0))</f>
        <v>27.907128104236733</v>
      </c>
      <c r="P7969">
        <f>INDEX('[1]Traitement outputs (2)'!$B$41:$Q$45,MATCH(70,'[1]Traitement outputs (2)'!$A$41:$A$45,0),MATCH(C7969,'[1]Traitement outputs (2)'!$B$40:$Q$40,0))</f>
        <v>158.03405896601754</v>
      </c>
      <c r="Q7969">
        <f>IF(K7969&lt;30,INDEX('[1]Traitement outputs (2)'!$B$51:$Q$63,MATCH(70,'[1]Traitement outputs (2)'!$A$51:$A$63,0),MATCH(C7969,'[1]Traitement outputs (2)'!$B$51:$Q$51,0)),INDEX('[1]Traitement outputs (2)'!$B$34:$Q$38,MATCH(70,'[1]Traitement outputs (2)'!$A$34:$A$38,0),MATCH(C7969,'[1]Traitement outputs (2)'!$B$33:$Q$33,0)))</f>
        <v>-27.907128105419115</v>
      </c>
      <c r="R7969">
        <f>IF(K7969&lt;30,INDEX('[1]Traitement outputs (2)'!$B$58:$Q$63,MATCH(70,'[1]Traitement outputs (2)'!$A$58:$A$63,0),MATCH(C7969,'[1]Traitement outputs (2)'!$B$58:$Q$58,0)),INDEX('[1]Traitement outputs (2)'!$B$41:$Q$45,MATCH(70,'[1]Traitement outputs (2)'!$A$41:$A$45,0),MATCH(C7969,'[1]Traitement outputs (2)'!$B$40:$Q$40,0)))</f>
        <v>27.907128104236733</v>
      </c>
      <c r="T7969">
        <f t="shared" si="746"/>
        <v>-3240.8212983285953</v>
      </c>
      <c r="U7969">
        <f t="shared" si="747"/>
        <v>3240.8212981912866</v>
      </c>
      <c r="X7969">
        <f t="shared" si="748"/>
        <v>7.8364679403255921E-2</v>
      </c>
      <c r="Y7969">
        <f t="shared" si="749"/>
        <v>6.5433390996103388E-2</v>
      </c>
    </row>
    <row r="7970" spans="1:25" x14ac:dyDescent="0.35">
      <c r="A7970" s="1">
        <v>35032</v>
      </c>
      <c r="B7970">
        <v>16.000299999999999</v>
      </c>
      <c r="C7970">
        <f>_xlfn.IFNA(HLOOKUP(B7970,'[1]Traitement outputs'!$B$33:$Q$33,1,TRUE),16)</f>
        <v>16</v>
      </c>
      <c r="E7970" s="1">
        <v>35032</v>
      </c>
      <c r="F7970">
        <v>33.129899999999999</v>
      </c>
      <c r="G7970">
        <f t="shared" si="744"/>
        <v>33</v>
      </c>
      <c r="I7970" s="1">
        <v>35032</v>
      </c>
      <c r="J7970">
        <v>0</v>
      </c>
      <c r="K7970">
        <f t="shared" si="745"/>
        <v>0</v>
      </c>
      <c r="M7970">
        <f>INDEX('[1]Traitement outputs (2)'!$B$51:$Q$56,MATCH(70,'[1]Traitement outputs (2)'!$A$51:$A$56,0),MATCH(C7970,'[1]Traitement outputs (2)'!$B$51:$Q$51,0))</f>
        <v>-27.907128105419115</v>
      </c>
      <c r="N7970">
        <f>INDEX('[1]Traitement outputs (2)'!$B$34:$Q$38,MATCH(70,'[1]Traitement outputs (2)'!$A$34:$A$38,0),MATCH(C7970,'[1]Traitement outputs (2)'!$B$33:$Q$33,0))</f>
        <v>-87.65601603539298</v>
      </c>
      <c r="O7970">
        <f>INDEX('[1]Traitement outputs (2)'!$B$58:$Q$63,MATCH(70,'[1]Traitement outputs (2)'!$A$58:$A$63,0),MATCH(C7970,'[1]Traitement outputs (2)'!$B$58:$Q$58,0))</f>
        <v>27.907128104236733</v>
      </c>
      <c r="P7970">
        <f>INDEX('[1]Traitement outputs (2)'!$B$41:$Q$45,MATCH(70,'[1]Traitement outputs (2)'!$A$41:$A$45,0),MATCH(C7970,'[1]Traitement outputs (2)'!$B$40:$Q$40,0))</f>
        <v>158.03405896601754</v>
      </c>
      <c r="Q7970">
        <f>IF(K7970&lt;30,INDEX('[1]Traitement outputs (2)'!$B$51:$Q$63,MATCH(70,'[1]Traitement outputs (2)'!$A$51:$A$63,0),MATCH(C7970,'[1]Traitement outputs (2)'!$B$51:$Q$51,0)),INDEX('[1]Traitement outputs (2)'!$B$34:$Q$38,MATCH(70,'[1]Traitement outputs (2)'!$A$34:$A$38,0),MATCH(C7970,'[1]Traitement outputs (2)'!$B$33:$Q$33,0)))</f>
        <v>-27.907128105419115</v>
      </c>
      <c r="R7970">
        <f>IF(K7970&lt;30,INDEX('[1]Traitement outputs (2)'!$B$58:$Q$63,MATCH(70,'[1]Traitement outputs (2)'!$A$58:$A$63,0),MATCH(C7970,'[1]Traitement outputs (2)'!$B$58:$Q$58,0)),INDEX('[1]Traitement outputs (2)'!$B$41:$Q$45,MATCH(70,'[1]Traitement outputs (2)'!$A$41:$A$45,0),MATCH(C7970,'[1]Traitement outputs (2)'!$B$40:$Q$40,0)))</f>
        <v>27.907128104236733</v>
      </c>
      <c r="T7970">
        <f t="shared" si="746"/>
        <v>-3240.8212983285953</v>
      </c>
      <c r="U7970">
        <f t="shared" si="747"/>
        <v>3240.8212981912866</v>
      </c>
      <c r="X7970">
        <f t="shared" si="748"/>
        <v>7.8364679403255921E-2</v>
      </c>
      <c r="Y7970">
        <f t="shared" si="749"/>
        <v>6.5433390996103388E-2</v>
      </c>
    </row>
    <row r="7971" spans="1:25" x14ac:dyDescent="0.35">
      <c r="A7971" s="1">
        <v>35032.041666666664</v>
      </c>
      <c r="B7971">
        <v>16.000299999999999</v>
      </c>
      <c r="C7971">
        <f>_xlfn.IFNA(HLOOKUP(B7971,'[1]Traitement outputs'!$B$33:$Q$33,1,TRUE),16)</f>
        <v>16</v>
      </c>
      <c r="E7971" s="1">
        <v>35032.041666666664</v>
      </c>
      <c r="F7971">
        <v>34.412399999999998</v>
      </c>
      <c r="G7971">
        <f t="shared" si="744"/>
        <v>34</v>
      </c>
      <c r="I7971" s="1">
        <v>35032.041666666664</v>
      </c>
      <c r="J7971">
        <v>0</v>
      </c>
      <c r="K7971">
        <f t="shared" si="745"/>
        <v>0</v>
      </c>
      <c r="M7971">
        <f>INDEX('[1]Traitement outputs (2)'!$B$51:$Q$56,MATCH(70,'[1]Traitement outputs (2)'!$A$51:$A$56,0),MATCH(C7971,'[1]Traitement outputs (2)'!$B$51:$Q$51,0))</f>
        <v>-27.907128105419115</v>
      </c>
      <c r="N7971">
        <f>INDEX('[1]Traitement outputs (2)'!$B$34:$Q$38,MATCH(70,'[1]Traitement outputs (2)'!$A$34:$A$38,0),MATCH(C7971,'[1]Traitement outputs (2)'!$B$33:$Q$33,0))</f>
        <v>-87.65601603539298</v>
      </c>
      <c r="O7971">
        <f>INDEX('[1]Traitement outputs (2)'!$B$58:$Q$63,MATCH(70,'[1]Traitement outputs (2)'!$A$58:$A$63,0),MATCH(C7971,'[1]Traitement outputs (2)'!$B$58:$Q$58,0))</f>
        <v>27.907128104236733</v>
      </c>
      <c r="P7971">
        <f>INDEX('[1]Traitement outputs (2)'!$B$41:$Q$45,MATCH(70,'[1]Traitement outputs (2)'!$A$41:$A$45,0),MATCH(C7971,'[1]Traitement outputs (2)'!$B$40:$Q$40,0))</f>
        <v>158.03405896601754</v>
      </c>
      <c r="Q7971">
        <f>IF(K7971&lt;30,INDEX('[1]Traitement outputs (2)'!$B$51:$Q$63,MATCH(70,'[1]Traitement outputs (2)'!$A$51:$A$63,0),MATCH(C7971,'[1]Traitement outputs (2)'!$B$51:$Q$51,0)),INDEX('[1]Traitement outputs (2)'!$B$34:$Q$38,MATCH(70,'[1]Traitement outputs (2)'!$A$34:$A$38,0),MATCH(C7971,'[1]Traitement outputs (2)'!$B$33:$Q$33,0)))</f>
        <v>-27.907128105419115</v>
      </c>
      <c r="R7971">
        <f>IF(K7971&lt;30,INDEX('[1]Traitement outputs (2)'!$B$58:$Q$63,MATCH(70,'[1]Traitement outputs (2)'!$A$58:$A$63,0),MATCH(C7971,'[1]Traitement outputs (2)'!$B$58:$Q$58,0)),INDEX('[1]Traitement outputs (2)'!$B$41:$Q$45,MATCH(70,'[1]Traitement outputs (2)'!$A$41:$A$45,0),MATCH(C7971,'[1]Traitement outputs (2)'!$B$40:$Q$40,0)))</f>
        <v>27.907128104236733</v>
      </c>
      <c r="T7971">
        <f t="shared" si="746"/>
        <v>-3240.8212983285953</v>
      </c>
      <c r="U7971">
        <f t="shared" si="747"/>
        <v>3240.8212981912866</v>
      </c>
      <c r="X7971">
        <f t="shared" si="748"/>
        <v>7.8364679403255921E-2</v>
      </c>
      <c r="Y7971">
        <f t="shared" si="749"/>
        <v>6.5433390996103388E-2</v>
      </c>
    </row>
    <row r="7972" spans="1:25" x14ac:dyDescent="0.35">
      <c r="A7972" s="1">
        <v>35032.083333333336</v>
      </c>
      <c r="B7972">
        <v>16.000299999999999</v>
      </c>
      <c r="C7972">
        <f>_xlfn.IFNA(HLOOKUP(B7972,'[1]Traitement outputs'!$B$33:$Q$33,1,TRUE),16)</f>
        <v>16</v>
      </c>
      <c r="E7972" s="1">
        <v>35032.083333333336</v>
      </c>
      <c r="F7972">
        <v>35.3247</v>
      </c>
      <c r="G7972">
        <f t="shared" si="744"/>
        <v>35</v>
      </c>
      <c r="I7972" s="1">
        <v>35032.083333333336</v>
      </c>
      <c r="J7972">
        <v>0</v>
      </c>
      <c r="K7972">
        <f t="shared" si="745"/>
        <v>0</v>
      </c>
      <c r="M7972">
        <f>INDEX('[1]Traitement outputs (2)'!$B$51:$Q$56,MATCH(70,'[1]Traitement outputs (2)'!$A$51:$A$56,0),MATCH(C7972,'[1]Traitement outputs (2)'!$B$51:$Q$51,0))</f>
        <v>-27.907128105419115</v>
      </c>
      <c r="N7972">
        <f>INDEX('[1]Traitement outputs (2)'!$B$34:$Q$38,MATCH(70,'[1]Traitement outputs (2)'!$A$34:$A$38,0),MATCH(C7972,'[1]Traitement outputs (2)'!$B$33:$Q$33,0))</f>
        <v>-87.65601603539298</v>
      </c>
      <c r="O7972">
        <f>INDEX('[1]Traitement outputs (2)'!$B$58:$Q$63,MATCH(70,'[1]Traitement outputs (2)'!$A$58:$A$63,0),MATCH(C7972,'[1]Traitement outputs (2)'!$B$58:$Q$58,0))</f>
        <v>27.907128104236733</v>
      </c>
      <c r="P7972">
        <f>INDEX('[1]Traitement outputs (2)'!$B$41:$Q$45,MATCH(70,'[1]Traitement outputs (2)'!$A$41:$A$45,0),MATCH(C7972,'[1]Traitement outputs (2)'!$B$40:$Q$40,0))</f>
        <v>158.03405896601754</v>
      </c>
      <c r="Q7972">
        <f>IF(K7972&lt;30,INDEX('[1]Traitement outputs (2)'!$B$51:$Q$63,MATCH(70,'[1]Traitement outputs (2)'!$A$51:$A$63,0),MATCH(C7972,'[1]Traitement outputs (2)'!$B$51:$Q$51,0)),INDEX('[1]Traitement outputs (2)'!$B$34:$Q$38,MATCH(70,'[1]Traitement outputs (2)'!$A$34:$A$38,0),MATCH(C7972,'[1]Traitement outputs (2)'!$B$33:$Q$33,0)))</f>
        <v>-27.907128105419115</v>
      </c>
      <c r="R7972">
        <f>IF(K7972&lt;30,INDEX('[1]Traitement outputs (2)'!$B$58:$Q$63,MATCH(70,'[1]Traitement outputs (2)'!$A$58:$A$63,0),MATCH(C7972,'[1]Traitement outputs (2)'!$B$58:$Q$58,0)),INDEX('[1]Traitement outputs (2)'!$B$41:$Q$45,MATCH(70,'[1]Traitement outputs (2)'!$A$41:$A$45,0),MATCH(C7972,'[1]Traitement outputs (2)'!$B$40:$Q$40,0)))</f>
        <v>27.907128104236733</v>
      </c>
      <c r="T7972">
        <f t="shared" si="746"/>
        <v>-3240.8212983285953</v>
      </c>
      <c r="U7972">
        <f t="shared" si="747"/>
        <v>3240.8212981912866</v>
      </c>
      <c r="X7972">
        <f t="shared" si="748"/>
        <v>7.8364679403255921E-2</v>
      </c>
      <c r="Y7972">
        <f t="shared" si="749"/>
        <v>6.5433390996103388E-2</v>
      </c>
    </row>
    <row r="7973" spans="1:25" x14ac:dyDescent="0.35">
      <c r="A7973" s="1">
        <v>35032.125</v>
      </c>
      <c r="B7973">
        <v>16.000299999999999</v>
      </c>
      <c r="C7973">
        <f>_xlfn.IFNA(HLOOKUP(B7973,'[1]Traitement outputs'!$B$33:$Q$33,1,TRUE),16)</f>
        <v>16</v>
      </c>
      <c r="E7973" s="1">
        <v>35032.125</v>
      </c>
      <c r="F7973">
        <v>35.796999999999997</v>
      </c>
      <c r="G7973">
        <f t="shared" si="744"/>
        <v>36</v>
      </c>
      <c r="I7973" s="1">
        <v>35032.125</v>
      </c>
      <c r="J7973">
        <v>0</v>
      </c>
      <c r="K7973">
        <f t="shared" si="745"/>
        <v>0</v>
      </c>
      <c r="M7973">
        <f>INDEX('[1]Traitement outputs (2)'!$B$51:$Q$56,MATCH(70,'[1]Traitement outputs (2)'!$A$51:$A$56,0),MATCH(C7973,'[1]Traitement outputs (2)'!$B$51:$Q$51,0))</f>
        <v>-27.907128105419115</v>
      </c>
      <c r="N7973">
        <f>INDEX('[1]Traitement outputs (2)'!$B$34:$Q$38,MATCH(70,'[1]Traitement outputs (2)'!$A$34:$A$38,0),MATCH(C7973,'[1]Traitement outputs (2)'!$B$33:$Q$33,0))</f>
        <v>-87.65601603539298</v>
      </c>
      <c r="O7973">
        <f>INDEX('[1]Traitement outputs (2)'!$B$58:$Q$63,MATCH(70,'[1]Traitement outputs (2)'!$A$58:$A$63,0),MATCH(C7973,'[1]Traitement outputs (2)'!$B$58:$Q$58,0))</f>
        <v>27.907128104236733</v>
      </c>
      <c r="P7973">
        <f>INDEX('[1]Traitement outputs (2)'!$B$41:$Q$45,MATCH(70,'[1]Traitement outputs (2)'!$A$41:$A$45,0),MATCH(C7973,'[1]Traitement outputs (2)'!$B$40:$Q$40,0))</f>
        <v>158.03405896601754</v>
      </c>
      <c r="Q7973">
        <f>IF(K7973&lt;30,INDEX('[1]Traitement outputs (2)'!$B$51:$Q$63,MATCH(70,'[1]Traitement outputs (2)'!$A$51:$A$63,0),MATCH(C7973,'[1]Traitement outputs (2)'!$B$51:$Q$51,0)),INDEX('[1]Traitement outputs (2)'!$B$34:$Q$38,MATCH(70,'[1]Traitement outputs (2)'!$A$34:$A$38,0),MATCH(C7973,'[1]Traitement outputs (2)'!$B$33:$Q$33,0)))</f>
        <v>-27.907128105419115</v>
      </c>
      <c r="R7973">
        <f>IF(K7973&lt;30,INDEX('[1]Traitement outputs (2)'!$B$58:$Q$63,MATCH(70,'[1]Traitement outputs (2)'!$A$58:$A$63,0),MATCH(C7973,'[1]Traitement outputs (2)'!$B$58:$Q$58,0)),INDEX('[1]Traitement outputs (2)'!$B$41:$Q$45,MATCH(70,'[1]Traitement outputs (2)'!$A$41:$A$45,0),MATCH(C7973,'[1]Traitement outputs (2)'!$B$40:$Q$40,0)))</f>
        <v>27.907128104236733</v>
      </c>
      <c r="T7973">
        <f t="shared" si="746"/>
        <v>-3240.8212983285953</v>
      </c>
      <c r="U7973">
        <f t="shared" si="747"/>
        <v>3240.8212981912866</v>
      </c>
      <c r="X7973">
        <f t="shared" si="748"/>
        <v>7.8364679403255921E-2</v>
      </c>
      <c r="Y7973">
        <f t="shared" si="749"/>
        <v>6.5433390996103388E-2</v>
      </c>
    </row>
    <row r="7974" spans="1:25" x14ac:dyDescent="0.35">
      <c r="A7974" s="1">
        <v>35032.166666666664</v>
      </c>
      <c r="B7974">
        <v>16.000299999999999</v>
      </c>
      <c r="C7974">
        <f>_xlfn.IFNA(HLOOKUP(B7974,'[1]Traitement outputs'!$B$33:$Q$33,1,TRUE),16)</f>
        <v>16</v>
      </c>
      <c r="E7974" s="1">
        <v>35032.166666666664</v>
      </c>
      <c r="F7974">
        <v>35.839100000000002</v>
      </c>
      <c r="G7974">
        <f t="shared" si="744"/>
        <v>36</v>
      </c>
      <c r="I7974" s="1">
        <v>35032.166666666664</v>
      </c>
      <c r="J7974">
        <v>0</v>
      </c>
      <c r="K7974">
        <f t="shared" si="745"/>
        <v>0</v>
      </c>
      <c r="M7974">
        <f>INDEX('[1]Traitement outputs (2)'!$B$51:$Q$56,MATCH(70,'[1]Traitement outputs (2)'!$A$51:$A$56,0),MATCH(C7974,'[1]Traitement outputs (2)'!$B$51:$Q$51,0))</f>
        <v>-27.907128105419115</v>
      </c>
      <c r="N7974">
        <f>INDEX('[1]Traitement outputs (2)'!$B$34:$Q$38,MATCH(70,'[1]Traitement outputs (2)'!$A$34:$A$38,0),MATCH(C7974,'[1]Traitement outputs (2)'!$B$33:$Q$33,0))</f>
        <v>-87.65601603539298</v>
      </c>
      <c r="O7974">
        <f>INDEX('[1]Traitement outputs (2)'!$B$58:$Q$63,MATCH(70,'[1]Traitement outputs (2)'!$A$58:$A$63,0),MATCH(C7974,'[1]Traitement outputs (2)'!$B$58:$Q$58,0))</f>
        <v>27.907128104236733</v>
      </c>
      <c r="P7974">
        <f>INDEX('[1]Traitement outputs (2)'!$B$41:$Q$45,MATCH(70,'[1]Traitement outputs (2)'!$A$41:$A$45,0),MATCH(C7974,'[1]Traitement outputs (2)'!$B$40:$Q$40,0))</f>
        <v>158.03405896601754</v>
      </c>
      <c r="Q7974">
        <f>IF(K7974&lt;30,INDEX('[1]Traitement outputs (2)'!$B$51:$Q$63,MATCH(70,'[1]Traitement outputs (2)'!$A$51:$A$63,0),MATCH(C7974,'[1]Traitement outputs (2)'!$B$51:$Q$51,0)),INDEX('[1]Traitement outputs (2)'!$B$34:$Q$38,MATCH(70,'[1]Traitement outputs (2)'!$A$34:$A$38,0),MATCH(C7974,'[1]Traitement outputs (2)'!$B$33:$Q$33,0)))</f>
        <v>-27.907128105419115</v>
      </c>
      <c r="R7974">
        <f>IF(K7974&lt;30,INDEX('[1]Traitement outputs (2)'!$B$58:$Q$63,MATCH(70,'[1]Traitement outputs (2)'!$A$58:$A$63,0),MATCH(C7974,'[1]Traitement outputs (2)'!$B$58:$Q$58,0)),INDEX('[1]Traitement outputs (2)'!$B$41:$Q$45,MATCH(70,'[1]Traitement outputs (2)'!$A$41:$A$45,0),MATCH(C7974,'[1]Traitement outputs (2)'!$B$40:$Q$40,0)))</f>
        <v>27.907128104236733</v>
      </c>
      <c r="T7974">
        <f t="shared" si="746"/>
        <v>-3240.8212983285953</v>
      </c>
      <c r="U7974">
        <f t="shared" si="747"/>
        <v>3240.8212981912866</v>
      </c>
      <c r="X7974">
        <f t="shared" si="748"/>
        <v>7.8364679403255921E-2</v>
      </c>
      <c r="Y7974">
        <f t="shared" si="749"/>
        <v>6.5433390996103388E-2</v>
      </c>
    </row>
    <row r="7975" spans="1:25" x14ac:dyDescent="0.35">
      <c r="A7975" s="1">
        <v>35032.208333333336</v>
      </c>
      <c r="B7975">
        <v>19.9786</v>
      </c>
      <c r="C7975">
        <f>_xlfn.IFNA(HLOOKUP(B7975,'[1]Traitement outputs'!$B$33:$Q$33,1,TRUE),16)</f>
        <v>18</v>
      </c>
      <c r="E7975" s="1">
        <v>35032.208333333336</v>
      </c>
      <c r="F7975">
        <v>27.207999999999998</v>
      </c>
      <c r="G7975">
        <f t="shared" si="744"/>
        <v>27</v>
      </c>
      <c r="I7975" s="1">
        <v>35032.208333333336</v>
      </c>
      <c r="J7975">
        <v>0</v>
      </c>
      <c r="K7975">
        <f t="shared" si="745"/>
        <v>0</v>
      </c>
      <c r="M7975">
        <f>INDEX('[1]Traitement outputs (2)'!$B$51:$Q$56,MATCH(70,'[1]Traitement outputs (2)'!$A$51:$A$56,0),MATCH(C7975,'[1]Traitement outputs (2)'!$B$51:$Q$51,0))</f>
        <v>-40.563606676443541</v>
      </c>
      <c r="N7975">
        <f>INDEX('[1]Traitement outputs (2)'!$B$34:$Q$38,MATCH(70,'[1]Traitement outputs (2)'!$A$34:$A$38,0),MATCH(C7975,'[1]Traitement outputs (2)'!$B$33:$Q$33,0))</f>
        <v>-132.60751704955501</v>
      </c>
      <c r="O7975">
        <f>INDEX('[1]Traitement outputs (2)'!$B$58:$Q$63,MATCH(70,'[1]Traitement outputs (2)'!$A$58:$A$63,0),MATCH(C7975,'[1]Traitement outputs (2)'!$B$58:$Q$58,0))</f>
        <v>40.565237508304868</v>
      </c>
      <c r="P7975">
        <f>INDEX('[1]Traitement outputs (2)'!$B$41:$Q$45,MATCH(70,'[1]Traitement outputs (2)'!$A$41:$A$45,0),MATCH(C7975,'[1]Traitement outputs (2)'!$B$40:$Q$40,0))</f>
        <v>202.98564822710691</v>
      </c>
      <c r="Q7975">
        <f>IF(K7975&lt;30,INDEX('[1]Traitement outputs (2)'!$B$51:$Q$63,MATCH(70,'[1]Traitement outputs (2)'!$A$51:$A$63,0),MATCH(C7975,'[1]Traitement outputs (2)'!$B$51:$Q$51,0)),INDEX('[1]Traitement outputs (2)'!$B$34:$Q$38,MATCH(70,'[1]Traitement outputs (2)'!$A$34:$A$38,0),MATCH(C7975,'[1]Traitement outputs (2)'!$B$33:$Q$33,0)))</f>
        <v>-40.563606676443541</v>
      </c>
      <c r="R7975">
        <f>IF(K7975&lt;30,INDEX('[1]Traitement outputs (2)'!$B$58:$Q$63,MATCH(70,'[1]Traitement outputs (2)'!$A$58:$A$63,0),MATCH(C7975,'[1]Traitement outputs (2)'!$B$58:$Q$58,0)),INDEX('[1]Traitement outputs (2)'!$B$41:$Q$45,MATCH(70,'[1]Traitement outputs (2)'!$A$41:$A$45,0),MATCH(C7975,'[1]Traitement outputs (2)'!$B$40:$Q$40,0)))</f>
        <v>40.565237508304868</v>
      </c>
      <c r="T7975">
        <f t="shared" si="746"/>
        <v>-4710.6029670073767</v>
      </c>
      <c r="U7975">
        <f t="shared" si="747"/>
        <v>4710.7923535544342</v>
      </c>
      <c r="X7975">
        <f t="shared" si="748"/>
        <v>0.11390473504229935</v>
      </c>
      <c r="Y7975">
        <f t="shared" si="749"/>
        <v>9.5112654975333846E-2</v>
      </c>
    </row>
    <row r="7976" spans="1:25" x14ac:dyDescent="0.35">
      <c r="A7976" s="1">
        <v>35032.25</v>
      </c>
      <c r="B7976">
        <v>20.000699999999998</v>
      </c>
      <c r="C7976">
        <f>_xlfn.IFNA(HLOOKUP(B7976,'[1]Traitement outputs'!$B$33:$Q$33,1,TRUE),16)</f>
        <v>20</v>
      </c>
      <c r="E7976" s="1">
        <v>35032.25</v>
      </c>
      <c r="F7976">
        <v>25.642399999999999</v>
      </c>
      <c r="G7976">
        <f t="shared" si="744"/>
        <v>26</v>
      </c>
      <c r="I7976" s="1">
        <v>35032.25</v>
      </c>
      <c r="J7976">
        <v>0</v>
      </c>
      <c r="K7976">
        <f t="shared" si="745"/>
        <v>0</v>
      </c>
      <c r="M7976">
        <f>INDEX('[1]Traitement outputs (2)'!$B$51:$Q$56,MATCH(70,'[1]Traitement outputs (2)'!$A$51:$A$56,0),MATCH(C7976,'[1]Traitement outputs (2)'!$B$51:$Q$51,0))</f>
        <v>-16.864255714989046</v>
      </c>
      <c r="N7976">
        <f>INDEX('[1]Traitement outputs (2)'!$B$34:$Q$38,MATCH(70,'[1]Traitement outputs (2)'!$A$34:$A$38,0),MATCH(C7976,'[1]Traitement outputs (2)'!$B$33:$Q$33,0))</f>
        <v>-183.77989640241771</v>
      </c>
      <c r="O7976">
        <f>INDEX('[1]Traitement outputs (2)'!$B$58:$Q$63,MATCH(70,'[1]Traitement outputs (2)'!$A$58:$A$63,0),MATCH(C7976,'[1]Traitement outputs (2)'!$B$58:$Q$58,0))</f>
        <v>16.864787616041994</v>
      </c>
      <c r="P7976">
        <f>INDEX('[1]Traitement outputs (2)'!$B$41:$Q$45,MATCH(70,'[1]Traitement outputs (2)'!$A$41:$A$45,0),MATCH(C7976,'[1]Traitement outputs (2)'!$B$40:$Q$40,0))</f>
        <v>254.15803075879367</v>
      </c>
      <c r="Q7976">
        <f>IF(K7976&lt;30,INDEX('[1]Traitement outputs (2)'!$B$51:$Q$63,MATCH(70,'[1]Traitement outputs (2)'!$A$51:$A$63,0),MATCH(C7976,'[1]Traitement outputs (2)'!$B$51:$Q$51,0)),INDEX('[1]Traitement outputs (2)'!$B$34:$Q$38,MATCH(70,'[1]Traitement outputs (2)'!$A$34:$A$38,0),MATCH(C7976,'[1]Traitement outputs (2)'!$B$33:$Q$33,0)))</f>
        <v>-16.864255714989046</v>
      </c>
      <c r="R7976">
        <f>IF(K7976&lt;30,INDEX('[1]Traitement outputs (2)'!$B$58:$Q$63,MATCH(70,'[1]Traitement outputs (2)'!$A$58:$A$63,0),MATCH(C7976,'[1]Traitement outputs (2)'!$B$58:$Q$58,0)),INDEX('[1]Traitement outputs (2)'!$B$41:$Q$45,MATCH(70,'[1]Traitement outputs (2)'!$A$41:$A$45,0),MATCH(C7976,'[1]Traitement outputs (2)'!$B$40:$Q$40,0)))</f>
        <v>16.864787616041994</v>
      </c>
      <c r="T7976">
        <f t="shared" si="746"/>
        <v>-1958.42577907482</v>
      </c>
      <c r="U7976">
        <f t="shared" si="747"/>
        <v>1958.4875481058175</v>
      </c>
      <c r="X7976">
        <f t="shared" si="748"/>
        <v>4.735571455032727E-2</v>
      </c>
      <c r="Y7976">
        <f t="shared" si="749"/>
        <v>3.954259420836595E-2</v>
      </c>
    </row>
    <row r="7977" spans="1:25" x14ac:dyDescent="0.35">
      <c r="A7977" s="1">
        <v>35032.291666666664</v>
      </c>
      <c r="B7977">
        <v>20.000499999999999</v>
      </c>
      <c r="C7977">
        <f>_xlfn.IFNA(HLOOKUP(B7977,'[1]Traitement outputs'!$B$33:$Q$33,1,TRUE),16)</f>
        <v>20</v>
      </c>
      <c r="E7977" s="1">
        <v>35032.291666666664</v>
      </c>
      <c r="F7977">
        <v>24.044899999999998</v>
      </c>
      <c r="G7977">
        <f t="shared" si="744"/>
        <v>24</v>
      </c>
      <c r="I7977" s="1">
        <v>35032.291666666664</v>
      </c>
      <c r="J7977">
        <v>203.411</v>
      </c>
      <c r="K7977">
        <f t="shared" si="745"/>
        <v>1.751598225418673</v>
      </c>
      <c r="M7977">
        <f>INDEX('[1]Traitement outputs (2)'!$B$51:$Q$56,MATCH(70,'[1]Traitement outputs (2)'!$A$51:$A$56,0),MATCH(C7977,'[1]Traitement outputs (2)'!$B$51:$Q$51,0))</f>
        <v>-16.864255714989046</v>
      </c>
      <c r="N7977">
        <f>INDEX('[1]Traitement outputs (2)'!$B$34:$Q$38,MATCH(70,'[1]Traitement outputs (2)'!$A$34:$A$38,0),MATCH(C7977,'[1]Traitement outputs (2)'!$B$33:$Q$33,0))</f>
        <v>-183.77989640241771</v>
      </c>
      <c r="O7977">
        <f>INDEX('[1]Traitement outputs (2)'!$B$58:$Q$63,MATCH(70,'[1]Traitement outputs (2)'!$A$58:$A$63,0),MATCH(C7977,'[1]Traitement outputs (2)'!$B$58:$Q$58,0))</f>
        <v>16.864787616041994</v>
      </c>
      <c r="P7977">
        <f>INDEX('[1]Traitement outputs (2)'!$B$41:$Q$45,MATCH(70,'[1]Traitement outputs (2)'!$A$41:$A$45,0),MATCH(C7977,'[1]Traitement outputs (2)'!$B$40:$Q$40,0))</f>
        <v>254.15803075879367</v>
      </c>
      <c r="Q7977">
        <f>IF(K7977&lt;30,INDEX('[1]Traitement outputs (2)'!$B$51:$Q$63,MATCH(70,'[1]Traitement outputs (2)'!$A$51:$A$63,0),MATCH(C7977,'[1]Traitement outputs (2)'!$B$51:$Q$51,0)),INDEX('[1]Traitement outputs (2)'!$B$34:$Q$38,MATCH(70,'[1]Traitement outputs (2)'!$A$34:$A$38,0),MATCH(C7977,'[1]Traitement outputs (2)'!$B$33:$Q$33,0)))</f>
        <v>-16.864255714989046</v>
      </c>
      <c r="R7977">
        <f>IF(K7977&lt;30,INDEX('[1]Traitement outputs (2)'!$B$58:$Q$63,MATCH(70,'[1]Traitement outputs (2)'!$A$58:$A$63,0),MATCH(C7977,'[1]Traitement outputs (2)'!$B$58:$Q$58,0)),INDEX('[1]Traitement outputs (2)'!$B$41:$Q$45,MATCH(70,'[1]Traitement outputs (2)'!$A$41:$A$45,0),MATCH(C7977,'[1]Traitement outputs (2)'!$B$40:$Q$40,0)))</f>
        <v>16.864787616041994</v>
      </c>
      <c r="T7977">
        <f t="shared" si="746"/>
        <v>-1958.42577907482</v>
      </c>
      <c r="U7977">
        <f t="shared" si="747"/>
        <v>1958.4875481058175</v>
      </c>
      <c r="X7977">
        <f t="shared" si="748"/>
        <v>4.735571455032727E-2</v>
      </c>
      <c r="Y7977">
        <f t="shared" si="749"/>
        <v>3.954259420836595E-2</v>
      </c>
    </row>
    <row r="7978" spans="1:25" x14ac:dyDescent="0.35">
      <c r="A7978" s="1">
        <v>35032.333333333336</v>
      </c>
      <c r="B7978">
        <v>20.000399999999999</v>
      </c>
      <c r="C7978">
        <f>_xlfn.IFNA(HLOOKUP(B7978,'[1]Traitement outputs'!$B$33:$Q$33,1,TRUE),16)</f>
        <v>20</v>
      </c>
      <c r="E7978" s="1">
        <v>35032.333333333336</v>
      </c>
      <c r="F7978">
        <v>23.3552</v>
      </c>
      <c r="G7978">
        <f t="shared" si="744"/>
        <v>23</v>
      </c>
      <c r="I7978" s="1">
        <v>35032.333333333336</v>
      </c>
      <c r="J7978">
        <v>870.45</v>
      </c>
      <c r="K7978">
        <f t="shared" si="745"/>
        <v>7.495556657779983</v>
      </c>
      <c r="M7978">
        <f>INDEX('[1]Traitement outputs (2)'!$B$51:$Q$56,MATCH(70,'[1]Traitement outputs (2)'!$A$51:$A$56,0),MATCH(C7978,'[1]Traitement outputs (2)'!$B$51:$Q$51,0))</f>
        <v>-16.864255714989046</v>
      </c>
      <c r="N7978">
        <f>INDEX('[1]Traitement outputs (2)'!$B$34:$Q$38,MATCH(70,'[1]Traitement outputs (2)'!$A$34:$A$38,0),MATCH(C7978,'[1]Traitement outputs (2)'!$B$33:$Q$33,0))</f>
        <v>-183.77989640241771</v>
      </c>
      <c r="O7978">
        <f>INDEX('[1]Traitement outputs (2)'!$B$58:$Q$63,MATCH(70,'[1]Traitement outputs (2)'!$A$58:$A$63,0),MATCH(C7978,'[1]Traitement outputs (2)'!$B$58:$Q$58,0))</f>
        <v>16.864787616041994</v>
      </c>
      <c r="P7978">
        <f>INDEX('[1]Traitement outputs (2)'!$B$41:$Q$45,MATCH(70,'[1]Traitement outputs (2)'!$A$41:$A$45,0),MATCH(C7978,'[1]Traitement outputs (2)'!$B$40:$Q$40,0))</f>
        <v>254.15803075879367</v>
      </c>
      <c r="Q7978">
        <f>IF(K7978&lt;30,INDEX('[1]Traitement outputs (2)'!$B$51:$Q$63,MATCH(70,'[1]Traitement outputs (2)'!$A$51:$A$63,0),MATCH(C7978,'[1]Traitement outputs (2)'!$B$51:$Q$51,0)),INDEX('[1]Traitement outputs (2)'!$B$34:$Q$38,MATCH(70,'[1]Traitement outputs (2)'!$A$34:$A$38,0),MATCH(C7978,'[1]Traitement outputs (2)'!$B$33:$Q$33,0)))</f>
        <v>-16.864255714989046</v>
      </c>
      <c r="R7978">
        <f>IF(K7978&lt;30,INDEX('[1]Traitement outputs (2)'!$B$58:$Q$63,MATCH(70,'[1]Traitement outputs (2)'!$A$58:$A$63,0),MATCH(C7978,'[1]Traitement outputs (2)'!$B$58:$Q$58,0)),INDEX('[1]Traitement outputs (2)'!$B$41:$Q$45,MATCH(70,'[1]Traitement outputs (2)'!$A$41:$A$45,0),MATCH(C7978,'[1]Traitement outputs (2)'!$B$40:$Q$40,0)))</f>
        <v>16.864787616041994</v>
      </c>
      <c r="T7978">
        <f t="shared" si="746"/>
        <v>-1958.42577907482</v>
      </c>
      <c r="U7978">
        <f t="shared" si="747"/>
        <v>1958.4875481058175</v>
      </c>
      <c r="X7978">
        <f t="shared" si="748"/>
        <v>4.735571455032727E-2</v>
      </c>
      <c r="Y7978">
        <f t="shared" si="749"/>
        <v>3.954259420836595E-2</v>
      </c>
    </row>
    <row r="7979" spans="1:25" x14ac:dyDescent="0.35">
      <c r="A7979" s="1">
        <v>35032.375</v>
      </c>
      <c r="B7979">
        <v>20.000399999999999</v>
      </c>
      <c r="C7979">
        <f>_xlfn.IFNA(HLOOKUP(B7979,'[1]Traitement outputs'!$B$33:$Q$33,1,TRUE),16)</f>
        <v>20</v>
      </c>
      <c r="E7979" s="1">
        <v>35032.375</v>
      </c>
      <c r="F7979">
        <v>23.16</v>
      </c>
      <c r="G7979">
        <f t="shared" si="744"/>
        <v>23</v>
      </c>
      <c r="I7979" s="1">
        <v>35032.375</v>
      </c>
      <c r="J7979">
        <v>1317.61</v>
      </c>
      <c r="K7979">
        <f t="shared" si="745"/>
        <v>11.346108803328717</v>
      </c>
      <c r="M7979">
        <f>INDEX('[1]Traitement outputs (2)'!$B$51:$Q$56,MATCH(70,'[1]Traitement outputs (2)'!$A$51:$A$56,0),MATCH(C7979,'[1]Traitement outputs (2)'!$B$51:$Q$51,0))</f>
        <v>-16.864255714989046</v>
      </c>
      <c r="N7979">
        <f>INDEX('[1]Traitement outputs (2)'!$B$34:$Q$38,MATCH(70,'[1]Traitement outputs (2)'!$A$34:$A$38,0),MATCH(C7979,'[1]Traitement outputs (2)'!$B$33:$Q$33,0))</f>
        <v>-183.77989640241771</v>
      </c>
      <c r="O7979">
        <f>INDEX('[1]Traitement outputs (2)'!$B$58:$Q$63,MATCH(70,'[1]Traitement outputs (2)'!$A$58:$A$63,0),MATCH(C7979,'[1]Traitement outputs (2)'!$B$58:$Q$58,0))</f>
        <v>16.864787616041994</v>
      </c>
      <c r="P7979">
        <f>INDEX('[1]Traitement outputs (2)'!$B$41:$Q$45,MATCH(70,'[1]Traitement outputs (2)'!$A$41:$A$45,0),MATCH(C7979,'[1]Traitement outputs (2)'!$B$40:$Q$40,0))</f>
        <v>254.15803075879367</v>
      </c>
      <c r="Q7979">
        <f>IF(K7979&lt;30,INDEX('[1]Traitement outputs (2)'!$B$51:$Q$63,MATCH(70,'[1]Traitement outputs (2)'!$A$51:$A$63,0),MATCH(C7979,'[1]Traitement outputs (2)'!$B$51:$Q$51,0)),INDEX('[1]Traitement outputs (2)'!$B$34:$Q$38,MATCH(70,'[1]Traitement outputs (2)'!$A$34:$A$38,0),MATCH(C7979,'[1]Traitement outputs (2)'!$B$33:$Q$33,0)))</f>
        <v>-16.864255714989046</v>
      </c>
      <c r="R7979">
        <f>IF(K7979&lt;30,INDEX('[1]Traitement outputs (2)'!$B$58:$Q$63,MATCH(70,'[1]Traitement outputs (2)'!$A$58:$A$63,0),MATCH(C7979,'[1]Traitement outputs (2)'!$B$58:$Q$58,0)),INDEX('[1]Traitement outputs (2)'!$B$41:$Q$45,MATCH(70,'[1]Traitement outputs (2)'!$A$41:$A$45,0),MATCH(C7979,'[1]Traitement outputs (2)'!$B$40:$Q$40,0)))</f>
        <v>16.864787616041994</v>
      </c>
      <c r="T7979">
        <f t="shared" si="746"/>
        <v>-1958.42577907482</v>
      </c>
      <c r="U7979">
        <f t="shared" si="747"/>
        <v>1958.4875481058175</v>
      </c>
      <c r="X7979">
        <f t="shared" si="748"/>
        <v>4.735571455032727E-2</v>
      </c>
      <c r="Y7979">
        <f t="shared" si="749"/>
        <v>3.954259420836595E-2</v>
      </c>
    </row>
    <row r="7980" spans="1:25" x14ac:dyDescent="0.35">
      <c r="A7980" s="1">
        <v>35032.416666666664</v>
      </c>
      <c r="B7980">
        <v>20.000399999999999</v>
      </c>
      <c r="C7980">
        <f>_xlfn.IFNA(HLOOKUP(B7980,'[1]Traitement outputs'!$B$33:$Q$33,1,TRUE),16)</f>
        <v>20</v>
      </c>
      <c r="E7980" s="1">
        <v>35032.416666666664</v>
      </c>
      <c r="F7980">
        <v>23.072099999999999</v>
      </c>
      <c r="G7980">
        <f t="shared" si="744"/>
        <v>23</v>
      </c>
      <c r="I7980" s="1">
        <v>35032.416666666664</v>
      </c>
      <c r="J7980">
        <v>1352.81</v>
      </c>
      <c r="K7980">
        <f t="shared" si="745"/>
        <v>11.649220520663263</v>
      </c>
      <c r="M7980">
        <f>INDEX('[1]Traitement outputs (2)'!$B$51:$Q$56,MATCH(70,'[1]Traitement outputs (2)'!$A$51:$A$56,0),MATCH(C7980,'[1]Traitement outputs (2)'!$B$51:$Q$51,0))</f>
        <v>-16.864255714989046</v>
      </c>
      <c r="N7980">
        <f>INDEX('[1]Traitement outputs (2)'!$B$34:$Q$38,MATCH(70,'[1]Traitement outputs (2)'!$A$34:$A$38,0),MATCH(C7980,'[1]Traitement outputs (2)'!$B$33:$Q$33,0))</f>
        <v>-183.77989640241771</v>
      </c>
      <c r="O7980">
        <f>INDEX('[1]Traitement outputs (2)'!$B$58:$Q$63,MATCH(70,'[1]Traitement outputs (2)'!$A$58:$A$63,0),MATCH(C7980,'[1]Traitement outputs (2)'!$B$58:$Q$58,0))</f>
        <v>16.864787616041994</v>
      </c>
      <c r="P7980">
        <f>INDEX('[1]Traitement outputs (2)'!$B$41:$Q$45,MATCH(70,'[1]Traitement outputs (2)'!$A$41:$A$45,0),MATCH(C7980,'[1]Traitement outputs (2)'!$B$40:$Q$40,0))</f>
        <v>254.15803075879367</v>
      </c>
      <c r="Q7980">
        <f>IF(K7980&lt;30,INDEX('[1]Traitement outputs (2)'!$B$51:$Q$63,MATCH(70,'[1]Traitement outputs (2)'!$A$51:$A$63,0),MATCH(C7980,'[1]Traitement outputs (2)'!$B$51:$Q$51,0)),INDEX('[1]Traitement outputs (2)'!$B$34:$Q$38,MATCH(70,'[1]Traitement outputs (2)'!$A$34:$A$38,0),MATCH(C7980,'[1]Traitement outputs (2)'!$B$33:$Q$33,0)))</f>
        <v>-16.864255714989046</v>
      </c>
      <c r="R7980">
        <f>IF(K7980&lt;30,INDEX('[1]Traitement outputs (2)'!$B$58:$Q$63,MATCH(70,'[1]Traitement outputs (2)'!$A$58:$A$63,0),MATCH(C7980,'[1]Traitement outputs (2)'!$B$58:$Q$58,0)),INDEX('[1]Traitement outputs (2)'!$B$41:$Q$45,MATCH(70,'[1]Traitement outputs (2)'!$A$41:$A$45,0),MATCH(C7980,'[1]Traitement outputs (2)'!$B$40:$Q$40,0)))</f>
        <v>16.864787616041994</v>
      </c>
      <c r="T7980">
        <f t="shared" si="746"/>
        <v>-1958.42577907482</v>
      </c>
      <c r="U7980">
        <f t="shared" si="747"/>
        <v>1958.4875481058175</v>
      </c>
      <c r="X7980">
        <f t="shared" si="748"/>
        <v>4.735571455032727E-2</v>
      </c>
      <c r="Y7980">
        <f t="shared" si="749"/>
        <v>3.954259420836595E-2</v>
      </c>
    </row>
    <row r="7981" spans="1:25" x14ac:dyDescent="0.35">
      <c r="A7981" s="1">
        <v>35032.458333333336</v>
      </c>
      <c r="B7981">
        <v>20.000399999999999</v>
      </c>
      <c r="C7981">
        <f>_xlfn.IFNA(HLOOKUP(B7981,'[1]Traitement outputs'!$B$33:$Q$33,1,TRUE),16)</f>
        <v>20</v>
      </c>
      <c r="E7981" s="1">
        <v>35032.458333333336</v>
      </c>
      <c r="F7981">
        <v>23.052199999999999</v>
      </c>
      <c r="G7981">
        <f t="shared" si="744"/>
        <v>23</v>
      </c>
      <c r="I7981" s="1">
        <v>35032.458333333336</v>
      </c>
      <c r="J7981">
        <v>2814.75</v>
      </c>
      <c r="K7981">
        <f t="shared" si="745"/>
        <v>24.238173476346955</v>
      </c>
      <c r="M7981">
        <f>INDEX('[1]Traitement outputs (2)'!$B$51:$Q$56,MATCH(70,'[1]Traitement outputs (2)'!$A$51:$A$56,0),MATCH(C7981,'[1]Traitement outputs (2)'!$B$51:$Q$51,0))</f>
        <v>-16.864255714989046</v>
      </c>
      <c r="N7981">
        <f>INDEX('[1]Traitement outputs (2)'!$B$34:$Q$38,MATCH(70,'[1]Traitement outputs (2)'!$A$34:$A$38,0),MATCH(C7981,'[1]Traitement outputs (2)'!$B$33:$Q$33,0))</f>
        <v>-183.77989640241771</v>
      </c>
      <c r="O7981">
        <f>INDEX('[1]Traitement outputs (2)'!$B$58:$Q$63,MATCH(70,'[1]Traitement outputs (2)'!$A$58:$A$63,0),MATCH(C7981,'[1]Traitement outputs (2)'!$B$58:$Q$58,0))</f>
        <v>16.864787616041994</v>
      </c>
      <c r="P7981">
        <f>INDEX('[1]Traitement outputs (2)'!$B$41:$Q$45,MATCH(70,'[1]Traitement outputs (2)'!$A$41:$A$45,0),MATCH(C7981,'[1]Traitement outputs (2)'!$B$40:$Q$40,0))</f>
        <v>254.15803075879367</v>
      </c>
      <c r="Q7981">
        <f>IF(K7981&lt;30,INDEX('[1]Traitement outputs (2)'!$B$51:$Q$63,MATCH(70,'[1]Traitement outputs (2)'!$A$51:$A$63,0),MATCH(C7981,'[1]Traitement outputs (2)'!$B$51:$Q$51,0)),INDEX('[1]Traitement outputs (2)'!$B$34:$Q$38,MATCH(70,'[1]Traitement outputs (2)'!$A$34:$A$38,0),MATCH(C7981,'[1]Traitement outputs (2)'!$B$33:$Q$33,0)))</f>
        <v>-16.864255714989046</v>
      </c>
      <c r="R7981">
        <f>IF(K7981&lt;30,INDEX('[1]Traitement outputs (2)'!$B$58:$Q$63,MATCH(70,'[1]Traitement outputs (2)'!$A$58:$A$63,0),MATCH(C7981,'[1]Traitement outputs (2)'!$B$58:$Q$58,0)),INDEX('[1]Traitement outputs (2)'!$B$41:$Q$45,MATCH(70,'[1]Traitement outputs (2)'!$A$41:$A$45,0),MATCH(C7981,'[1]Traitement outputs (2)'!$B$40:$Q$40,0)))</f>
        <v>16.864787616041994</v>
      </c>
      <c r="T7981">
        <f t="shared" si="746"/>
        <v>-1958.42577907482</v>
      </c>
      <c r="U7981">
        <f t="shared" si="747"/>
        <v>1958.4875481058175</v>
      </c>
      <c r="X7981">
        <f t="shared" si="748"/>
        <v>4.735571455032727E-2</v>
      </c>
      <c r="Y7981">
        <f t="shared" si="749"/>
        <v>3.954259420836595E-2</v>
      </c>
    </row>
    <row r="7982" spans="1:25" x14ac:dyDescent="0.35">
      <c r="A7982" s="1">
        <v>35032.5</v>
      </c>
      <c r="B7982">
        <v>20.000399999999999</v>
      </c>
      <c r="C7982">
        <f>_xlfn.IFNA(HLOOKUP(B7982,'[1]Traitement outputs'!$B$33:$Q$33,1,TRUE),16)</f>
        <v>20</v>
      </c>
      <c r="E7982" s="1">
        <v>35032.5</v>
      </c>
      <c r="F7982">
        <v>22.909600000000001</v>
      </c>
      <c r="G7982">
        <f t="shared" si="744"/>
        <v>23</v>
      </c>
      <c r="I7982" s="1">
        <v>35032.5</v>
      </c>
      <c r="J7982">
        <v>2460.9699999999998</v>
      </c>
      <c r="K7982">
        <f t="shared" si="745"/>
        <v>21.1917284945681</v>
      </c>
      <c r="M7982">
        <f>INDEX('[1]Traitement outputs (2)'!$B$51:$Q$56,MATCH(70,'[1]Traitement outputs (2)'!$A$51:$A$56,0),MATCH(C7982,'[1]Traitement outputs (2)'!$B$51:$Q$51,0))</f>
        <v>-16.864255714989046</v>
      </c>
      <c r="N7982">
        <f>INDEX('[1]Traitement outputs (2)'!$B$34:$Q$38,MATCH(70,'[1]Traitement outputs (2)'!$A$34:$A$38,0),MATCH(C7982,'[1]Traitement outputs (2)'!$B$33:$Q$33,0))</f>
        <v>-183.77989640241771</v>
      </c>
      <c r="O7982">
        <f>INDEX('[1]Traitement outputs (2)'!$B$58:$Q$63,MATCH(70,'[1]Traitement outputs (2)'!$A$58:$A$63,0),MATCH(C7982,'[1]Traitement outputs (2)'!$B$58:$Q$58,0))</f>
        <v>16.864787616041994</v>
      </c>
      <c r="P7982">
        <f>INDEX('[1]Traitement outputs (2)'!$B$41:$Q$45,MATCH(70,'[1]Traitement outputs (2)'!$A$41:$A$45,0),MATCH(C7982,'[1]Traitement outputs (2)'!$B$40:$Q$40,0))</f>
        <v>254.15803075879367</v>
      </c>
      <c r="Q7982">
        <f>IF(K7982&lt;30,INDEX('[1]Traitement outputs (2)'!$B$51:$Q$63,MATCH(70,'[1]Traitement outputs (2)'!$A$51:$A$63,0),MATCH(C7982,'[1]Traitement outputs (2)'!$B$51:$Q$51,0)),INDEX('[1]Traitement outputs (2)'!$B$34:$Q$38,MATCH(70,'[1]Traitement outputs (2)'!$A$34:$A$38,0),MATCH(C7982,'[1]Traitement outputs (2)'!$B$33:$Q$33,0)))</f>
        <v>-16.864255714989046</v>
      </c>
      <c r="R7982">
        <f>IF(K7982&lt;30,INDEX('[1]Traitement outputs (2)'!$B$58:$Q$63,MATCH(70,'[1]Traitement outputs (2)'!$A$58:$A$63,0),MATCH(C7982,'[1]Traitement outputs (2)'!$B$58:$Q$58,0)),INDEX('[1]Traitement outputs (2)'!$B$41:$Q$45,MATCH(70,'[1]Traitement outputs (2)'!$A$41:$A$45,0),MATCH(C7982,'[1]Traitement outputs (2)'!$B$40:$Q$40,0)))</f>
        <v>16.864787616041994</v>
      </c>
      <c r="T7982">
        <f t="shared" si="746"/>
        <v>-1958.42577907482</v>
      </c>
      <c r="U7982">
        <f t="shared" si="747"/>
        <v>1958.4875481058175</v>
      </c>
      <c r="X7982">
        <f t="shared" si="748"/>
        <v>4.735571455032727E-2</v>
      </c>
      <c r="Y7982">
        <f t="shared" si="749"/>
        <v>3.954259420836595E-2</v>
      </c>
    </row>
    <row r="7983" spans="1:25" x14ac:dyDescent="0.35">
      <c r="A7983" s="1">
        <v>35032.541666666664</v>
      </c>
      <c r="B7983">
        <v>20.000399999999999</v>
      </c>
      <c r="C7983">
        <f>_xlfn.IFNA(HLOOKUP(B7983,'[1]Traitement outputs'!$B$33:$Q$33,1,TRUE),16)</f>
        <v>20</v>
      </c>
      <c r="E7983" s="1">
        <v>35032.541666666664</v>
      </c>
      <c r="F7983">
        <v>22.936199999999999</v>
      </c>
      <c r="G7983">
        <f t="shared" si="744"/>
        <v>23</v>
      </c>
      <c r="I7983" s="1">
        <v>35032.541666666664</v>
      </c>
      <c r="J7983">
        <v>1421.71</v>
      </c>
      <c r="K7983">
        <f t="shared" si="745"/>
        <v>12.242527262832304</v>
      </c>
      <c r="M7983">
        <f>INDEX('[1]Traitement outputs (2)'!$B$51:$Q$56,MATCH(70,'[1]Traitement outputs (2)'!$A$51:$A$56,0),MATCH(C7983,'[1]Traitement outputs (2)'!$B$51:$Q$51,0))</f>
        <v>-16.864255714989046</v>
      </c>
      <c r="N7983">
        <f>INDEX('[1]Traitement outputs (2)'!$B$34:$Q$38,MATCH(70,'[1]Traitement outputs (2)'!$A$34:$A$38,0),MATCH(C7983,'[1]Traitement outputs (2)'!$B$33:$Q$33,0))</f>
        <v>-183.77989640241771</v>
      </c>
      <c r="O7983">
        <f>INDEX('[1]Traitement outputs (2)'!$B$58:$Q$63,MATCH(70,'[1]Traitement outputs (2)'!$A$58:$A$63,0),MATCH(C7983,'[1]Traitement outputs (2)'!$B$58:$Q$58,0))</f>
        <v>16.864787616041994</v>
      </c>
      <c r="P7983">
        <f>INDEX('[1]Traitement outputs (2)'!$B$41:$Q$45,MATCH(70,'[1]Traitement outputs (2)'!$A$41:$A$45,0),MATCH(C7983,'[1]Traitement outputs (2)'!$B$40:$Q$40,0))</f>
        <v>254.15803075879367</v>
      </c>
      <c r="Q7983">
        <f>IF(K7983&lt;30,INDEX('[1]Traitement outputs (2)'!$B$51:$Q$63,MATCH(70,'[1]Traitement outputs (2)'!$A$51:$A$63,0),MATCH(C7983,'[1]Traitement outputs (2)'!$B$51:$Q$51,0)),INDEX('[1]Traitement outputs (2)'!$B$34:$Q$38,MATCH(70,'[1]Traitement outputs (2)'!$A$34:$A$38,0),MATCH(C7983,'[1]Traitement outputs (2)'!$B$33:$Q$33,0)))</f>
        <v>-16.864255714989046</v>
      </c>
      <c r="R7983">
        <f>IF(K7983&lt;30,INDEX('[1]Traitement outputs (2)'!$B$58:$Q$63,MATCH(70,'[1]Traitement outputs (2)'!$A$58:$A$63,0),MATCH(C7983,'[1]Traitement outputs (2)'!$B$58:$Q$58,0)),INDEX('[1]Traitement outputs (2)'!$B$41:$Q$45,MATCH(70,'[1]Traitement outputs (2)'!$A$41:$A$45,0),MATCH(C7983,'[1]Traitement outputs (2)'!$B$40:$Q$40,0)))</f>
        <v>16.864787616041994</v>
      </c>
      <c r="T7983">
        <f t="shared" si="746"/>
        <v>-1958.42577907482</v>
      </c>
      <c r="U7983">
        <f t="shared" si="747"/>
        <v>1958.4875481058175</v>
      </c>
      <c r="X7983">
        <f t="shared" si="748"/>
        <v>4.735571455032727E-2</v>
      </c>
      <c r="Y7983">
        <f t="shared" si="749"/>
        <v>3.954259420836595E-2</v>
      </c>
    </row>
    <row r="7984" spans="1:25" x14ac:dyDescent="0.35">
      <c r="A7984" s="1">
        <v>35032.583333333336</v>
      </c>
      <c r="B7984">
        <v>20.000399999999999</v>
      </c>
      <c r="C7984">
        <f>_xlfn.IFNA(HLOOKUP(B7984,'[1]Traitement outputs'!$B$33:$Q$33,1,TRUE),16)</f>
        <v>20</v>
      </c>
      <c r="E7984" s="1">
        <v>35032.583333333336</v>
      </c>
      <c r="F7984">
        <v>23.030799999999999</v>
      </c>
      <c r="G7984">
        <f t="shared" si="744"/>
        <v>23</v>
      </c>
      <c r="I7984" s="1">
        <v>35032.583333333336</v>
      </c>
      <c r="J7984">
        <v>899.14200000000005</v>
      </c>
      <c r="K7984">
        <f t="shared" si="745"/>
        <v>7.7426271519209715</v>
      </c>
      <c r="M7984">
        <f>INDEX('[1]Traitement outputs (2)'!$B$51:$Q$56,MATCH(70,'[1]Traitement outputs (2)'!$A$51:$A$56,0),MATCH(C7984,'[1]Traitement outputs (2)'!$B$51:$Q$51,0))</f>
        <v>-16.864255714989046</v>
      </c>
      <c r="N7984">
        <f>INDEX('[1]Traitement outputs (2)'!$B$34:$Q$38,MATCH(70,'[1]Traitement outputs (2)'!$A$34:$A$38,0),MATCH(C7984,'[1]Traitement outputs (2)'!$B$33:$Q$33,0))</f>
        <v>-183.77989640241771</v>
      </c>
      <c r="O7984">
        <f>INDEX('[1]Traitement outputs (2)'!$B$58:$Q$63,MATCH(70,'[1]Traitement outputs (2)'!$A$58:$A$63,0),MATCH(C7984,'[1]Traitement outputs (2)'!$B$58:$Q$58,0))</f>
        <v>16.864787616041994</v>
      </c>
      <c r="P7984">
        <f>INDEX('[1]Traitement outputs (2)'!$B$41:$Q$45,MATCH(70,'[1]Traitement outputs (2)'!$A$41:$A$45,0),MATCH(C7984,'[1]Traitement outputs (2)'!$B$40:$Q$40,0))</f>
        <v>254.15803075879367</v>
      </c>
      <c r="Q7984">
        <f>IF(K7984&lt;30,INDEX('[1]Traitement outputs (2)'!$B$51:$Q$63,MATCH(70,'[1]Traitement outputs (2)'!$A$51:$A$63,0),MATCH(C7984,'[1]Traitement outputs (2)'!$B$51:$Q$51,0)),INDEX('[1]Traitement outputs (2)'!$B$34:$Q$38,MATCH(70,'[1]Traitement outputs (2)'!$A$34:$A$38,0),MATCH(C7984,'[1]Traitement outputs (2)'!$B$33:$Q$33,0)))</f>
        <v>-16.864255714989046</v>
      </c>
      <c r="R7984">
        <f>IF(K7984&lt;30,INDEX('[1]Traitement outputs (2)'!$B$58:$Q$63,MATCH(70,'[1]Traitement outputs (2)'!$A$58:$A$63,0),MATCH(C7984,'[1]Traitement outputs (2)'!$B$58:$Q$58,0)),INDEX('[1]Traitement outputs (2)'!$B$41:$Q$45,MATCH(70,'[1]Traitement outputs (2)'!$A$41:$A$45,0),MATCH(C7984,'[1]Traitement outputs (2)'!$B$40:$Q$40,0)))</f>
        <v>16.864787616041994</v>
      </c>
      <c r="T7984">
        <f t="shared" si="746"/>
        <v>-1958.42577907482</v>
      </c>
      <c r="U7984">
        <f t="shared" si="747"/>
        <v>1958.4875481058175</v>
      </c>
      <c r="X7984">
        <f t="shared" si="748"/>
        <v>4.735571455032727E-2</v>
      </c>
      <c r="Y7984">
        <f t="shared" si="749"/>
        <v>3.954259420836595E-2</v>
      </c>
    </row>
    <row r="7985" spans="1:25" x14ac:dyDescent="0.35">
      <c r="A7985" s="1">
        <v>35032.625</v>
      </c>
      <c r="B7985">
        <v>20.000399999999999</v>
      </c>
      <c r="C7985">
        <f>_xlfn.IFNA(HLOOKUP(B7985,'[1]Traitement outputs'!$B$33:$Q$33,1,TRUE),16)</f>
        <v>20</v>
      </c>
      <c r="E7985" s="1">
        <v>35032.625</v>
      </c>
      <c r="F7985">
        <v>22.938500000000001</v>
      </c>
      <c r="G7985">
        <f t="shared" si="744"/>
        <v>23</v>
      </c>
      <c r="I7985" s="1">
        <v>35032.625</v>
      </c>
      <c r="J7985">
        <v>237.66</v>
      </c>
      <c r="K7985">
        <f t="shared" si="745"/>
        <v>2.0465207597081863</v>
      </c>
      <c r="M7985">
        <f>INDEX('[1]Traitement outputs (2)'!$B$51:$Q$56,MATCH(70,'[1]Traitement outputs (2)'!$A$51:$A$56,0),MATCH(C7985,'[1]Traitement outputs (2)'!$B$51:$Q$51,0))</f>
        <v>-16.864255714989046</v>
      </c>
      <c r="N7985">
        <f>INDEX('[1]Traitement outputs (2)'!$B$34:$Q$38,MATCH(70,'[1]Traitement outputs (2)'!$A$34:$A$38,0),MATCH(C7985,'[1]Traitement outputs (2)'!$B$33:$Q$33,0))</f>
        <v>-183.77989640241771</v>
      </c>
      <c r="O7985">
        <f>INDEX('[1]Traitement outputs (2)'!$B$58:$Q$63,MATCH(70,'[1]Traitement outputs (2)'!$A$58:$A$63,0),MATCH(C7985,'[1]Traitement outputs (2)'!$B$58:$Q$58,0))</f>
        <v>16.864787616041994</v>
      </c>
      <c r="P7985">
        <f>INDEX('[1]Traitement outputs (2)'!$B$41:$Q$45,MATCH(70,'[1]Traitement outputs (2)'!$A$41:$A$45,0),MATCH(C7985,'[1]Traitement outputs (2)'!$B$40:$Q$40,0))</f>
        <v>254.15803075879367</v>
      </c>
      <c r="Q7985">
        <f>IF(K7985&lt;30,INDEX('[1]Traitement outputs (2)'!$B$51:$Q$63,MATCH(70,'[1]Traitement outputs (2)'!$A$51:$A$63,0),MATCH(C7985,'[1]Traitement outputs (2)'!$B$51:$Q$51,0)),INDEX('[1]Traitement outputs (2)'!$B$34:$Q$38,MATCH(70,'[1]Traitement outputs (2)'!$A$34:$A$38,0),MATCH(C7985,'[1]Traitement outputs (2)'!$B$33:$Q$33,0)))</f>
        <v>-16.864255714989046</v>
      </c>
      <c r="R7985">
        <f>IF(K7985&lt;30,INDEX('[1]Traitement outputs (2)'!$B$58:$Q$63,MATCH(70,'[1]Traitement outputs (2)'!$A$58:$A$63,0),MATCH(C7985,'[1]Traitement outputs (2)'!$B$58:$Q$58,0)),INDEX('[1]Traitement outputs (2)'!$B$41:$Q$45,MATCH(70,'[1]Traitement outputs (2)'!$A$41:$A$45,0),MATCH(C7985,'[1]Traitement outputs (2)'!$B$40:$Q$40,0)))</f>
        <v>16.864787616041994</v>
      </c>
      <c r="T7985">
        <f t="shared" si="746"/>
        <v>-1958.42577907482</v>
      </c>
      <c r="U7985">
        <f t="shared" si="747"/>
        <v>1958.4875481058175</v>
      </c>
      <c r="X7985">
        <f t="shared" si="748"/>
        <v>4.735571455032727E-2</v>
      </c>
      <c r="Y7985">
        <f t="shared" si="749"/>
        <v>3.954259420836595E-2</v>
      </c>
    </row>
    <row r="7986" spans="1:25" x14ac:dyDescent="0.35">
      <c r="A7986" s="1">
        <v>35032.666666666664</v>
      </c>
      <c r="B7986">
        <v>20.000399999999999</v>
      </c>
      <c r="C7986">
        <f>_xlfn.IFNA(HLOOKUP(B7986,'[1]Traitement outputs'!$B$33:$Q$33,1,TRUE),16)</f>
        <v>20</v>
      </c>
      <c r="E7986" s="1">
        <v>35032.666666666664</v>
      </c>
      <c r="F7986">
        <v>22.791799999999999</v>
      </c>
      <c r="G7986">
        <f t="shared" si="744"/>
        <v>23</v>
      </c>
      <c r="I7986" s="1">
        <v>35032.666666666664</v>
      </c>
      <c r="J7986">
        <v>0</v>
      </c>
      <c r="K7986">
        <f t="shared" si="745"/>
        <v>0</v>
      </c>
      <c r="M7986">
        <f>INDEX('[1]Traitement outputs (2)'!$B$51:$Q$56,MATCH(70,'[1]Traitement outputs (2)'!$A$51:$A$56,0),MATCH(C7986,'[1]Traitement outputs (2)'!$B$51:$Q$51,0))</f>
        <v>-16.864255714989046</v>
      </c>
      <c r="N7986">
        <f>INDEX('[1]Traitement outputs (2)'!$B$34:$Q$38,MATCH(70,'[1]Traitement outputs (2)'!$A$34:$A$38,0),MATCH(C7986,'[1]Traitement outputs (2)'!$B$33:$Q$33,0))</f>
        <v>-183.77989640241771</v>
      </c>
      <c r="O7986">
        <f>INDEX('[1]Traitement outputs (2)'!$B$58:$Q$63,MATCH(70,'[1]Traitement outputs (2)'!$A$58:$A$63,0),MATCH(C7986,'[1]Traitement outputs (2)'!$B$58:$Q$58,0))</f>
        <v>16.864787616041994</v>
      </c>
      <c r="P7986">
        <f>INDEX('[1]Traitement outputs (2)'!$B$41:$Q$45,MATCH(70,'[1]Traitement outputs (2)'!$A$41:$A$45,0),MATCH(C7986,'[1]Traitement outputs (2)'!$B$40:$Q$40,0))</f>
        <v>254.15803075879367</v>
      </c>
      <c r="Q7986">
        <f>IF(K7986&lt;30,INDEX('[1]Traitement outputs (2)'!$B$51:$Q$63,MATCH(70,'[1]Traitement outputs (2)'!$A$51:$A$63,0),MATCH(C7986,'[1]Traitement outputs (2)'!$B$51:$Q$51,0)),INDEX('[1]Traitement outputs (2)'!$B$34:$Q$38,MATCH(70,'[1]Traitement outputs (2)'!$A$34:$A$38,0),MATCH(C7986,'[1]Traitement outputs (2)'!$B$33:$Q$33,0)))</f>
        <v>-16.864255714989046</v>
      </c>
      <c r="R7986">
        <f>IF(K7986&lt;30,INDEX('[1]Traitement outputs (2)'!$B$58:$Q$63,MATCH(70,'[1]Traitement outputs (2)'!$A$58:$A$63,0),MATCH(C7986,'[1]Traitement outputs (2)'!$B$58:$Q$58,0)),INDEX('[1]Traitement outputs (2)'!$B$41:$Q$45,MATCH(70,'[1]Traitement outputs (2)'!$A$41:$A$45,0),MATCH(C7986,'[1]Traitement outputs (2)'!$B$40:$Q$40,0)))</f>
        <v>16.864787616041994</v>
      </c>
      <c r="T7986">
        <f t="shared" si="746"/>
        <v>-1958.42577907482</v>
      </c>
      <c r="U7986">
        <f t="shared" si="747"/>
        <v>1958.4875481058175</v>
      </c>
      <c r="X7986">
        <f t="shared" si="748"/>
        <v>4.735571455032727E-2</v>
      </c>
      <c r="Y7986">
        <f t="shared" si="749"/>
        <v>3.954259420836595E-2</v>
      </c>
    </row>
    <row r="7987" spans="1:25" x14ac:dyDescent="0.35">
      <c r="A7987" s="1">
        <v>35032.708333333336</v>
      </c>
      <c r="B7987">
        <v>20.000399999999999</v>
      </c>
      <c r="C7987">
        <f>_xlfn.IFNA(HLOOKUP(B7987,'[1]Traitement outputs'!$B$33:$Q$33,1,TRUE),16)</f>
        <v>20</v>
      </c>
      <c r="E7987" s="1">
        <v>35032.708333333336</v>
      </c>
      <c r="F7987">
        <v>22.303899999999999</v>
      </c>
      <c r="G7987">
        <f t="shared" si="744"/>
        <v>22</v>
      </c>
      <c r="I7987" s="1">
        <v>35032.708333333336</v>
      </c>
      <c r="J7987">
        <v>0</v>
      </c>
      <c r="K7987">
        <f t="shared" si="745"/>
        <v>0</v>
      </c>
      <c r="M7987">
        <f>INDEX('[1]Traitement outputs (2)'!$B$51:$Q$56,MATCH(70,'[1]Traitement outputs (2)'!$A$51:$A$56,0),MATCH(C7987,'[1]Traitement outputs (2)'!$B$51:$Q$51,0))</f>
        <v>-16.864255714989046</v>
      </c>
      <c r="N7987">
        <f>INDEX('[1]Traitement outputs (2)'!$B$34:$Q$38,MATCH(70,'[1]Traitement outputs (2)'!$A$34:$A$38,0),MATCH(C7987,'[1]Traitement outputs (2)'!$B$33:$Q$33,0))</f>
        <v>-183.77989640241771</v>
      </c>
      <c r="O7987">
        <f>INDEX('[1]Traitement outputs (2)'!$B$58:$Q$63,MATCH(70,'[1]Traitement outputs (2)'!$A$58:$A$63,0),MATCH(C7987,'[1]Traitement outputs (2)'!$B$58:$Q$58,0))</f>
        <v>16.864787616041994</v>
      </c>
      <c r="P7987">
        <f>INDEX('[1]Traitement outputs (2)'!$B$41:$Q$45,MATCH(70,'[1]Traitement outputs (2)'!$A$41:$A$45,0),MATCH(C7987,'[1]Traitement outputs (2)'!$B$40:$Q$40,0))</f>
        <v>254.15803075879367</v>
      </c>
      <c r="Q7987">
        <f>IF(K7987&lt;30,INDEX('[1]Traitement outputs (2)'!$B$51:$Q$63,MATCH(70,'[1]Traitement outputs (2)'!$A$51:$A$63,0),MATCH(C7987,'[1]Traitement outputs (2)'!$B$51:$Q$51,0)),INDEX('[1]Traitement outputs (2)'!$B$34:$Q$38,MATCH(70,'[1]Traitement outputs (2)'!$A$34:$A$38,0),MATCH(C7987,'[1]Traitement outputs (2)'!$B$33:$Q$33,0)))</f>
        <v>-16.864255714989046</v>
      </c>
      <c r="R7987">
        <f>IF(K7987&lt;30,INDEX('[1]Traitement outputs (2)'!$B$58:$Q$63,MATCH(70,'[1]Traitement outputs (2)'!$A$58:$A$63,0),MATCH(C7987,'[1]Traitement outputs (2)'!$B$58:$Q$58,0)),INDEX('[1]Traitement outputs (2)'!$B$41:$Q$45,MATCH(70,'[1]Traitement outputs (2)'!$A$41:$A$45,0),MATCH(C7987,'[1]Traitement outputs (2)'!$B$40:$Q$40,0)))</f>
        <v>16.864787616041994</v>
      </c>
      <c r="T7987">
        <f t="shared" si="746"/>
        <v>-1958.42577907482</v>
      </c>
      <c r="U7987">
        <f t="shared" si="747"/>
        <v>1958.4875481058175</v>
      </c>
      <c r="X7987">
        <f t="shared" si="748"/>
        <v>4.735571455032727E-2</v>
      </c>
      <c r="Y7987">
        <f t="shared" si="749"/>
        <v>3.954259420836595E-2</v>
      </c>
    </row>
    <row r="7988" spans="1:25" x14ac:dyDescent="0.35">
      <c r="A7988" s="1">
        <v>35032.75</v>
      </c>
      <c r="B7988">
        <v>20.000299999999999</v>
      </c>
      <c r="C7988">
        <f>_xlfn.IFNA(HLOOKUP(B7988,'[1]Traitement outputs'!$B$33:$Q$33,1,TRUE),16)</f>
        <v>20</v>
      </c>
      <c r="E7988" s="1">
        <v>35032.75</v>
      </c>
      <c r="F7988">
        <v>21.6082</v>
      </c>
      <c r="G7988">
        <f t="shared" si="744"/>
        <v>22</v>
      </c>
      <c r="I7988" s="1">
        <v>35032.75</v>
      </c>
      <c r="J7988">
        <v>0</v>
      </c>
      <c r="K7988">
        <f t="shared" si="745"/>
        <v>0</v>
      </c>
      <c r="M7988">
        <f>INDEX('[1]Traitement outputs (2)'!$B$51:$Q$56,MATCH(70,'[1]Traitement outputs (2)'!$A$51:$A$56,0),MATCH(C7988,'[1]Traitement outputs (2)'!$B$51:$Q$51,0))</f>
        <v>-16.864255714989046</v>
      </c>
      <c r="N7988">
        <f>INDEX('[1]Traitement outputs (2)'!$B$34:$Q$38,MATCH(70,'[1]Traitement outputs (2)'!$A$34:$A$38,0),MATCH(C7988,'[1]Traitement outputs (2)'!$B$33:$Q$33,0))</f>
        <v>-183.77989640241771</v>
      </c>
      <c r="O7988">
        <f>INDEX('[1]Traitement outputs (2)'!$B$58:$Q$63,MATCH(70,'[1]Traitement outputs (2)'!$A$58:$A$63,0),MATCH(C7988,'[1]Traitement outputs (2)'!$B$58:$Q$58,0))</f>
        <v>16.864787616041994</v>
      </c>
      <c r="P7988">
        <f>INDEX('[1]Traitement outputs (2)'!$B$41:$Q$45,MATCH(70,'[1]Traitement outputs (2)'!$A$41:$A$45,0),MATCH(C7988,'[1]Traitement outputs (2)'!$B$40:$Q$40,0))</f>
        <v>254.15803075879367</v>
      </c>
      <c r="Q7988">
        <f>IF(K7988&lt;30,INDEX('[1]Traitement outputs (2)'!$B$51:$Q$63,MATCH(70,'[1]Traitement outputs (2)'!$A$51:$A$63,0),MATCH(C7988,'[1]Traitement outputs (2)'!$B$51:$Q$51,0)),INDEX('[1]Traitement outputs (2)'!$B$34:$Q$38,MATCH(70,'[1]Traitement outputs (2)'!$A$34:$A$38,0),MATCH(C7988,'[1]Traitement outputs (2)'!$B$33:$Q$33,0)))</f>
        <v>-16.864255714989046</v>
      </c>
      <c r="R7988">
        <f>IF(K7988&lt;30,INDEX('[1]Traitement outputs (2)'!$B$58:$Q$63,MATCH(70,'[1]Traitement outputs (2)'!$A$58:$A$63,0),MATCH(C7988,'[1]Traitement outputs (2)'!$B$58:$Q$58,0)),INDEX('[1]Traitement outputs (2)'!$B$41:$Q$45,MATCH(70,'[1]Traitement outputs (2)'!$A$41:$A$45,0),MATCH(C7988,'[1]Traitement outputs (2)'!$B$40:$Q$40,0)))</f>
        <v>16.864787616041994</v>
      </c>
      <c r="T7988">
        <f t="shared" si="746"/>
        <v>-1958.42577907482</v>
      </c>
      <c r="U7988">
        <f t="shared" si="747"/>
        <v>1958.4875481058175</v>
      </c>
      <c r="X7988">
        <f t="shared" si="748"/>
        <v>4.735571455032727E-2</v>
      </c>
      <c r="Y7988">
        <f t="shared" si="749"/>
        <v>3.954259420836595E-2</v>
      </c>
    </row>
    <row r="7989" spans="1:25" x14ac:dyDescent="0.35">
      <c r="A7989" s="1">
        <v>35032.791666666664</v>
      </c>
      <c r="B7989">
        <v>20.0002</v>
      </c>
      <c r="C7989">
        <f>_xlfn.IFNA(HLOOKUP(B7989,'[1]Traitement outputs'!$B$33:$Q$33,1,TRUE),16)</f>
        <v>20</v>
      </c>
      <c r="E7989" s="1">
        <v>35032.791666666664</v>
      </c>
      <c r="F7989">
        <v>21.038699999999999</v>
      </c>
      <c r="G7989">
        <f t="shared" si="744"/>
        <v>21</v>
      </c>
      <c r="I7989" s="1">
        <v>35032.791666666664</v>
      </c>
      <c r="J7989">
        <v>0</v>
      </c>
      <c r="K7989">
        <f t="shared" si="745"/>
        <v>0</v>
      </c>
      <c r="M7989">
        <f>INDEX('[1]Traitement outputs (2)'!$B$51:$Q$56,MATCH(70,'[1]Traitement outputs (2)'!$A$51:$A$56,0),MATCH(C7989,'[1]Traitement outputs (2)'!$B$51:$Q$51,0))</f>
        <v>-16.864255714989046</v>
      </c>
      <c r="N7989">
        <f>INDEX('[1]Traitement outputs (2)'!$B$34:$Q$38,MATCH(70,'[1]Traitement outputs (2)'!$A$34:$A$38,0),MATCH(C7989,'[1]Traitement outputs (2)'!$B$33:$Q$33,0))</f>
        <v>-183.77989640241771</v>
      </c>
      <c r="O7989">
        <f>INDEX('[1]Traitement outputs (2)'!$B$58:$Q$63,MATCH(70,'[1]Traitement outputs (2)'!$A$58:$A$63,0),MATCH(C7989,'[1]Traitement outputs (2)'!$B$58:$Q$58,0))</f>
        <v>16.864787616041994</v>
      </c>
      <c r="P7989">
        <f>INDEX('[1]Traitement outputs (2)'!$B$41:$Q$45,MATCH(70,'[1]Traitement outputs (2)'!$A$41:$A$45,0),MATCH(C7989,'[1]Traitement outputs (2)'!$B$40:$Q$40,0))</f>
        <v>254.15803075879367</v>
      </c>
      <c r="Q7989">
        <f>IF(K7989&lt;30,INDEX('[1]Traitement outputs (2)'!$B$51:$Q$63,MATCH(70,'[1]Traitement outputs (2)'!$A$51:$A$63,0),MATCH(C7989,'[1]Traitement outputs (2)'!$B$51:$Q$51,0)),INDEX('[1]Traitement outputs (2)'!$B$34:$Q$38,MATCH(70,'[1]Traitement outputs (2)'!$A$34:$A$38,0),MATCH(C7989,'[1]Traitement outputs (2)'!$B$33:$Q$33,0)))</f>
        <v>-16.864255714989046</v>
      </c>
      <c r="R7989">
        <f>IF(K7989&lt;30,INDEX('[1]Traitement outputs (2)'!$B$58:$Q$63,MATCH(70,'[1]Traitement outputs (2)'!$A$58:$A$63,0),MATCH(C7989,'[1]Traitement outputs (2)'!$B$58:$Q$58,0)),INDEX('[1]Traitement outputs (2)'!$B$41:$Q$45,MATCH(70,'[1]Traitement outputs (2)'!$A$41:$A$45,0),MATCH(C7989,'[1]Traitement outputs (2)'!$B$40:$Q$40,0)))</f>
        <v>16.864787616041994</v>
      </c>
      <c r="T7989">
        <f t="shared" si="746"/>
        <v>-1958.42577907482</v>
      </c>
      <c r="U7989">
        <f t="shared" si="747"/>
        <v>1958.4875481058175</v>
      </c>
      <c r="X7989">
        <f t="shared" si="748"/>
        <v>4.735571455032727E-2</v>
      </c>
      <c r="Y7989">
        <f t="shared" si="749"/>
        <v>3.954259420836595E-2</v>
      </c>
    </row>
    <row r="7990" spans="1:25" x14ac:dyDescent="0.35">
      <c r="A7990" s="1">
        <v>35032.833333333336</v>
      </c>
      <c r="B7990">
        <v>20.0002</v>
      </c>
      <c r="C7990">
        <f>_xlfn.IFNA(HLOOKUP(B7990,'[1]Traitement outputs'!$B$33:$Q$33,1,TRUE),16)</f>
        <v>20</v>
      </c>
      <c r="E7990" s="1">
        <v>35032.833333333336</v>
      </c>
      <c r="F7990">
        <v>20.596900000000002</v>
      </c>
      <c r="G7990">
        <f t="shared" si="744"/>
        <v>21</v>
      </c>
      <c r="I7990" s="1">
        <v>35032.833333333336</v>
      </c>
      <c r="J7990">
        <v>0</v>
      </c>
      <c r="K7990">
        <f t="shared" si="745"/>
        <v>0</v>
      </c>
      <c r="M7990">
        <f>INDEX('[1]Traitement outputs (2)'!$B$51:$Q$56,MATCH(70,'[1]Traitement outputs (2)'!$A$51:$A$56,0),MATCH(C7990,'[1]Traitement outputs (2)'!$B$51:$Q$51,0))</f>
        <v>-16.864255714989046</v>
      </c>
      <c r="N7990">
        <f>INDEX('[1]Traitement outputs (2)'!$B$34:$Q$38,MATCH(70,'[1]Traitement outputs (2)'!$A$34:$A$38,0),MATCH(C7990,'[1]Traitement outputs (2)'!$B$33:$Q$33,0))</f>
        <v>-183.77989640241771</v>
      </c>
      <c r="O7990">
        <f>INDEX('[1]Traitement outputs (2)'!$B$58:$Q$63,MATCH(70,'[1]Traitement outputs (2)'!$A$58:$A$63,0),MATCH(C7990,'[1]Traitement outputs (2)'!$B$58:$Q$58,0))</f>
        <v>16.864787616041994</v>
      </c>
      <c r="P7990">
        <f>INDEX('[1]Traitement outputs (2)'!$B$41:$Q$45,MATCH(70,'[1]Traitement outputs (2)'!$A$41:$A$45,0),MATCH(C7990,'[1]Traitement outputs (2)'!$B$40:$Q$40,0))</f>
        <v>254.15803075879367</v>
      </c>
      <c r="Q7990">
        <f>IF(K7990&lt;30,INDEX('[1]Traitement outputs (2)'!$B$51:$Q$63,MATCH(70,'[1]Traitement outputs (2)'!$A$51:$A$63,0),MATCH(C7990,'[1]Traitement outputs (2)'!$B$51:$Q$51,0)),INDEX('[1]Traitement outputs (2)'!$B$34:$Q$38,MATCH(70,'[1]Traitement outputs (2)'!$A$34:$A$38,0),MATCH(C7990,'[1]Traitement outputs (2)'!$B$33:$Q$33,0)))</f>
        <v>-16.864255714989046</v>
      </c>
      <c r="R7990">
        <f>IF(K7990&lt;30,INDEX('[1]Traitement outputs (2)'!$B$58:$Q$63,MATCH(70,'[1]Traitement outputs (2)'!$A$58:$A$63,0),MATCH(C7990,'[1]Traitement outputs (2)'!$B$58:$Q$58,0)),INDEX('[1]Traitement outputs (2)'!$B$41:$Q$45,MATCH(70,'[1]Traitement outputs (2)'!$A$41:$A$45,0),MATCH(C7990,'[1]Traitement outputs (2)'!$B$40:$Q$40,0)))</f>
        <v>16.864787616041994</v>
      </c>
      <c r="T7990">
        <f t="shared" si="746"/>
        <v>-1958.42577907482</v>
      </c>
      <c r="U7990">
        <f t="shared" si="747"/>
        <v>1958.4875481058175</v>
      </c>
      <c r="X7990">
        <f t="shared" si="748"/>
        <v>4.735571455032727E-2</v>
      </c>
      <c r="Y7990">
        <f t="shared" si="749"/>
        <v>3.954259420836595E-2</v>
      </c>
    </row>
    <row r="7991" spans="1:25" x14ac:dyDescent="0.35">
      <c r="A7991" s="1">
        <v>35032.875</v>
      </c>
      <c r="B7991">
        <v>16.096599999999999</v>
      </c>
      <c r="C7991">
        <f>_xlfn.IFNA(HLOOKUP(B7991,'[1]Traitement outputs'!$B$33:$Q$33,1,TRUE),16)</f>
        <v>16</v>
      </c>
      <c r="E7991" s="1">
        <v>35032.875</v>
      </c>
      <c r="F7991">
        <v>25.302399999999999</v>
      </c>
      <c r="G7991">
        <f t="shared" si="744"/>
        <v>25</v>
      </c>
      <c r="I7991" s="1">
        <v>35032.875</v>
      </c>
      <c r="J7991">
        <v>0</v>
      </c>
      <c r="K7991">
        <f t="shared" si="745"/>
        <v>0</v>
      </c>
      <c r="M7991">
        <f>INDEX('[1]Traitement outputs (2)'!$B$51:$Q$56,MATCH(70,'[1]Traitement outputs (2)'!$A$51:$A$56,0),MATCH(C7991,'[1]Traitement outputs (2)'!$B$51:$Q$51,0))</f>
        <v>-27.907128105419115</v>
      </c>
      <c r="N7991">
        <f>INDEX('[1]Traitement outputs (2)'!$B$34:$Q$38,MATCH(70,'[1]Traitement outputs (2)'!$A$34:$A$38,0),MATCH(C7991,'[1]Traitement outputs (2)'!$B$33:$Q$33,0))</f>
        <v>-87.65601603539298</v>
      </c>
      <c r="O7991">
        <f>INDEX('[1]Traitement outputs (2)'!$B$58:$Q$63,MATCH(70,'[1]Traitement outputs (2)'!$A$58:$A$63,0),MATCH(C7991,'[1]Traitement outputs (2)'!$B$58:$Q$58,0))</f>
        <v>27.907128104236733</v>
      </c>
      <c r="P7991">
        <f>INDEX('[1]Traitement outputs (2)'!$B$41:$Q$45,MATCH(70,'[1]Traitement outputs (2)'!$A$41:$A$45,0),MATCH(C7991,'[1]Traitement outputs (2)'!$B$40:$Q$40,0))</f>
        <v>158.03405896601754</v>
      </c>
      <c r="Q7991">
        <f>IF(K7991&lt;30,INDEX('[1]Traitement outputs (2)'!$B$51:$Q$63,MATCH(70,'[1]Traitement outputs (2)'!$A$51:$A$63,0),MATCH(C7991,'[1]Traitement outputs (2)'!$B$51:$Q$51,0)),INDEX('[1]Traitement outputs (2)'!$B$34:$Q$38,MATCH(70,'[1]Traitement outputs (2)'!$A$34:$A$38,0),MATCH(C7991,'[1]Traitement outputs (2)'!$B$33:$Q$33,0)))</f>
        <v>-27.907128105419115</v>
      </c>
      <c r="R7991">
        <f>IF(K7991&lt;30,INDEX('[1]Traitement outputs (2)'!$B$58:$Q$63,MATCH(70,'[1]Traitement outputs (2)'!$A$58:$A$63,0),MATCH(C7991,'[1]Traitement outputs (2)'!$B$58:$Q$58,0)),INDEX('[1]Traitement outputs (2)'!$B$41:$Q$45,MATCH(70,'[1]Traitement outputs (2)'!$A$41:$A$45,0),MATCH(C7991,'[1]Traitement outputs (2)'!$B$40:$Q$40,0)))</f>
        <v>27.907128104236733</v>
      </c>
      <c r="T7991">
        <f t="shared" si="746"/>
        <v>-3240.8212983285953</v>
      </c>
      <c r="U7991">
        <f t="shared" si="747"/>
        <v>3240.8212981912866</v>
      </c>
      <c r="X7991">
        <f t="shared" si="748"/>
        <v>7.8364679403255921E-2</v>
      </c>
      <c r="Y7991">
        <f t="shared" si="749"/>
        <v>6.5433390996103388E-2</v>
      </c>
    </row>
    <row r="7992" spans="1:25" x14ac:dyDescent="0.35">
      <c r="A7992" s="1">
        <v>35032.916666666664</v>
      </c>
      <c r="B7992">
        <v>16.001200000000001</v>
      </c>
      <c r="C7992">
        <f>_xlfn.IFNA(HLOOKUP(B7992,'[1]Traitement outputs'!$B$33:$Q$33,1,TRUE),16)</f>
        <v>16</v>
      </c>
      <c r="E7992" s="1">
        <v>35032.916666666664</v>
      </c>
      <c r="F7992">
        <v>24.9955</v>
      </c>
      <c r="G7992">
        <f t="shared" si="744"/>
        <v>25</v>
      </c>
      <c r="I7992" s="1">
        <v>35032.916666666664</v>
      </c>
      <c r="J7992">
        <v>0</v>
      </c>
      <c r="K7992">
        <f t="shared" si="745"/>
        <v>0</v>
      </c>
      <c r="M7992">
        <f>INDEX('[1]Traitement outputs (2)'!$B$51:$Q$56,MATCH(70,'[1]Traitement outputs (2)'!$A$51:$A$56,0),MATCH(C7992,'[1]Traitement outputs (2)'!$B$51:$Q$51,0))</f>
        <v>-27.907128105419115</v>
      </c>
      <c r="N7992">
        <f>INDEX('[1]Traitement outputs (2)'!$B$34:$Q$38,MATCH(70,'[1]Traitement outputs (2)'!$A$34:$A$38,0),MATCH(C7992,'[1]Traitement outputs (2)'!$B$33:$Q$33,0))</f>
        <v>-87.65601603539298</v>
      </c>
      <c r="O7992">
        <f>INDEX('[1]Traitement outputs (2)'!$B$58:$Q$63,MATCH(70,'[1]Traitement outputs (2)'!$A$58:$A$63,0),MATCH(C7992,'[1]Traitement outputs (2)'!$B$58:$Q$58,0))</f>
        <v>27.907128104236733</v>
      </c>
      <c r="P7992">
        <f>INDEX('[1]Traitement outputs (2)'!$B$41:$Q$45,MATCH(70,'[1]Traitement outputs (2)'!$A$41:$A$45,0),MATCH(C7992,'[1]Traitement outputs (2)'!$B$40:$Q$40,0))</f>
        <v>158.03405896601754</v>
      </c>
      <c r="Q7992">
        <f>IF(K7992&lt;30,INDEX('[1]Traitement outputs (2)'!$B$51:$Q$63,MATCH(70,'[1]Traitement outputs (2)'!$A$51:$A$63,0),MATCH(C7992,'[1]Traitement outputs (2)'!$B$51:$Q$51,0)),INDEX('[1]Traitement outputs (2)'!$B$34:$Q$38,MATCH(70,'[1]Traitement outputs (2)'!$A$34:$A$38,0),MATCH(C7992,'[1]Traitement outputs (2)'!$B$33:$Q$33,0)))</f>
        <v>-27.907128105419115</v>
      </c>
      <c r="R7992">
        <f>IF(K7992&lt;30,INDEX('[1]Traitement outputs (2)'!$B$58:$Q$63,MATCH(70,'[1]Traitement outputs (2)'!$A$58:$A$63,0),MATCH(C7992,'[1]Traitement outputs (2)'!$B$58:$Q$58,0)),INDEX('[1]Traitement outputs (2)'!$B$41:$Q$45,MATCH(70,'[1]Traitement outputs (2)'!$A$41:$A$45,0),MATCH(C7992,'[1]Traitement outputs (2)'!$B$40:$Q$40,0)))</f>
        <v>27.907128104236733</v>
      </c>
      <c r="T7992">
        <f t="shared" si="746"/>
        <v>-3240.8212983285953</v>
      </c>
      <c r="U7992">
        <f t="shared" si="747"/>
        <v>3240.8212981912866</v>
      </c>
      <c r="X7992">
        <f t="shared" si="748"/>
        <v>7.8364679403255921E-2</v>
      </c>
      <c r="Y7992">
        <f t="shared" si="749"/>
        <v>6.5433390996103388E-2</v>
      </c>
    </row>
    <row r="7993" spans="1:25" x14ac:dyDescent="0.35">
      <c r="A7993" s="1">
        <v>35032.958333333336</v>
      </c>
      <c r="B7993">
        <v>16.0001</v>
      </c>
      <c r="C7993">
        <f>_xlfn.IFNA(HLOOKUP(B7993,'[1]Traitement outputs'!$B$33:$Q$33,1,TRUE),16)</f>
        <v>16</v>
      </c>
      <c r="E7993" s="1">
        <v>35032.958333333336</v>
      </c>
      <c r="F7993">
        <v>24.994499999999999</v>
      </c>
      <c r="G7993">
        <f t="shared" si="744"/>
        <v>25</v>
      </c>
      <c r="I7993" s="1">
        <v>35032.958333333336</v>
      </c>
      <c r="J7993">
        <v>0</v>
      </c>
      <c r="K7993">
        <f t="shared" si="745"/>
        <v>0</v>
      </c>
      <c r="M7993">
        <f>INDEX('[1]Traitement outputs (2)'!$B$51:$Q$56,MATCH(70,'[1]Traitement outputs (2)'!$A$51:$A$56,0),MATCH(C7993,'[1]Traitement outputs (2)'!$B$51:$Q$51,0))</f>
        <v>-27.907128105419115</v>
      </c>
      <c r="N7993">
        <f>INDEX('[1]Traitement outputs (2)'!$B$34:$Q$38,MATCH(70,'[1]Traitement outputs (2)'!$A$34:$A$38,0),MATCH(C7993,'[1]Traitement outputs (2)'!$B$33:$Q$33,0))</f>
        <v>-87.65601603539298</v>
      </c>
      <c r="O7993">
        <f>INDEX('[1]Traitement outputs (2)'!$B$58:$Q$63,MATCH(70,'[1]Traitement outputs (2)'!$A$58:$A$63,0),MATCH(C7993,'[1]Traitement outputs (2)'!$B$58:$Q$58,0))</f>
        <v>27.907128104236733</v>
      </c>
      <c r="P7993">
        <f>INDEX('[1]Traitement outputs (2)'!$B$41:$Q$45,MATCH(70,'[1]Traitement outputs (2)'!$A$41:$A$45,0),MATCH(C7993,'[1]Traitement outputs (2)'!$B$40:$Q$40,0))</f>
        <v>158.03405896601754</v>
      </c>
      <c r="Q7993">
        <f>IF(K7993&lt;30,INDEX('[1]Traitement outputs (2)'!$B$51:$Q$63,MATCH(70,'[1]Traitement outputs (2)'!$A$51:$A$63,0),MATCH(C7993,'[1]Traitement outputs (2)'!$B$51:$Q$51,0)),INDEX('[1]Traitement outputs (2)'!$B$34:$Q$38,MATCH(70,'[1]Traitement outputs (2)'!$A$34:$A$38,0),MATCH(C7993,'[1]Traitement outputs (2)'!$B$33:$Q$33,0)))</f>
        <v>-27.907128105419115</v>
      </c>
      <c r="R7993">
        <f>IF(K7993&lt;30,INDEX('[1]Traitement outputs (2)'!$B$58:$Q$63,MATCH(70,'[1]Traitement outputs (2)'!$A$58:$A$63,0),MATCH(C7993,'[1]Traitement outputs (2)'!$B$58:$Q$58,0)),INDEX('[1]Traitement outputs (2)'!$B$41:$Q$45,MATCH(70,'[1]Traitement outputs (2)'!$A$41:$A$45,0),MATCH(C7993,'[1]Traitement outputs (2)'!$B$40:$Q$40,0)))</f>
        <v>27.907128104236733</v>
      </c>
      <c r="T7993">
        <f t="shared" si="746"/>
        <v>-3240.8212983285953</v>
      </c>
      <c r="U7993">
        <f t="shared" si="747"/>
        <v>3240.8212981912866</v>
      </c>
      <c r="X7993">
        <f t="shared" si="748"/>
        <v>7.8364679403255921E-2</v>
      </c>
      <c r="Y7993">
        <f t="shared" si="749"/>
        <v>6.5433390996103388E-2</v>
      </c>
    </row>
    <row r="7994" spans="1:25" x14ac:dyDescent="0.35">
      <c r="A7994" s="1">
        <v>35033</v>
      </c>
      <c r="B7994">
        <v>16.0001</v>
      </c>
      <c r="C7994">
        <f>_xlfn.IFNA(HLOOKUP(B7994,'[1]Traitement outputs'!$B$33:$Q$33,1,TRUE),16)</f>
        <v>16</v>
      </c>
      <c r="E7994" s="1">
        <v>35033</v>
      </c>
      <c r="F7994">
        <v>24.859500000000001</v>
      </c>
      <c r="G7994">
        <f t="shared" si="744"/>
        <v>25</v>
      </c>
      <c r="I7994" s="1">
        <v>35033</v>
      </c>
      <c r="J7994">
        <v>0</v>
      </c>
      <c r="K7994">
        <f t="shared" si="745"/>
        <v>0</v>
      </c>
      <c r="M7994">
        <f>INDEX('[1]Traitement outputs (2)'!$B$51:$Q$56,MATCH(70,'[1]Traitement outputs (2)'!$A$51:$A$56,0),MATCH(C7994,'[1]Traitement outputs (2)'!$B$51:$Q$51,0))</f>
        <v>-27.907128105419115</v>
      </c>
      <c r="N7994">
        <f>INDEX('[1]Traitement outputs (2)'!$B$34:$Q$38,MATCH(70,'[1]Traitement outputs (2)'!$A$34:$A$38,0),MATCH(C7994,'[1]Traitement outputs (2)'!$B$33:$Q$33,0))</f>
        <v>-87.65601603539298</v>
      </c>
      <c r="O7994">
        <f>INDEX('[1]Traitement outputs (2)'!$B$58:$Q$63,MATCH(70,'[1]Traitement outputs (2)'!$A$58:$A$63,0),MATCH(C7994,'[1]Traitement outputs (2)'!$B$58:$Q$58,0))</f>
        <v>27.907128104236733</v>
      </c>
      <c r="P7994">
        <f>INDEX('[1]Traitement outputs (2)'!$B$41:$Q$45,MATCH(70,'[1]Traitement outputs (2)'!$A$41:$A$45,0),MATCH(C7994,'[1]Traitement outputs (2)'!$B$40:$Q$40,0))</f>
        <v>158.03405896601754</v>
      </c>
      <c r="Q7994">
        <f>IF(K7994&lt;30,INDEX('[1]Traitement outputs (2)'!$B$51:$Q$63,MATCH(70,'[1]Traitement outputs (2)'!$A$51:$A$63,0),MATCH(C7994,'[1]Traitement outputs (2)'!$B$51:$Q$51,0)),INDEX('[1]Traitement outputs (2)'!$B$34:$Q$38,MATCH(70,'[1]Traitement outputs (2)'!$A$34:$A$38,0),MATCH(C7994,'[1]Traitement outputs (2)'!$B$33:$Q$33,0)))</f>
        <v>-27.907128105419115</v>
      </c>
      <c r="R7994">
        <f>IF(K7994&lt;30,INDEX('[1]Traitement outputs (2)'!$B$58:$Q$63,MATCH(70,'[1]Traitement outputs (2)'!$A$58:$A$63,0),MATCH(C7994,'[1]Traitement outputs (2)'!$B$58:$Q$58,0)),INDEX('[1]Traitement outputs (2)'!$B$41:$Q$45,MATCH(70,'[1]Traitement outputs (2)'!$A$41:$A$45,0),MATCH(C7994,'[1]Traitement outputs (2)'!$B$40:$Q$40,0)))</f>
        <v>27.907128104236733</v>
      </c>
      <c r="T7994">
        <f t="shared" si="746"/>
        <v>-3240.8212983285953</v>
      </c>
      <c r="U7994">
        <f t="shared" si="747"/>
        <v>3240.8212981912866</v>
      </c>
      <c r="X7994">
        <f t="shared" si="748"/>
        <v>7.8364679403255921E-2</v>
      </c>
      <c r="Y7994">
        <f t="shared" si="749"/>
        <v>6.5433390996103388E-2</v>
      </c>
    </row>
    <row r="7995" spans="1:25" x14ac:dyDescent="0.35">
      <c r="A7995" s="1">
        <v>35033.041666666664</v>
      </c>
      <c r="B7995">
        <v>16.0001</v>
      </c>
      <c r="C7995">
        <f>_xlfn.IFNA(HLOOKUP(B7995,'[1]Traitement outputs'!$B$33:$Q$33,1,TRUE),16)</f>
        <v>16</v>
      </c>
      <c r="E7995" s="1">
        <v>35033.041666666664</v>
      </c>
      <c r="F7995">
        <v>24.6859</v>
      </c>
      <c r="G7995">
        <f t="shared" si="744"/>
        <v>25</v>
      </c>
      <c r="I7995" s="1">
        <v>35033.041666666664</v>
      </c>
      <c r="J7995">
        <v>0</v>
      </c>
      <c r="K7995">
        <f t="shared" si="745"/>
        <v>0</v>
      </c>
      <c r="M7995">
        <f>INDEX('[1]Traitement outputs (2)'!$B$51:$Q$56,MATCH(70,'[1]Traitement outputs (2)'!$A$51:$A$56,0),MATCH(C7995,'[1]Traitement outputs (2)'!$B$51:$Q$51,0))</f>
        <v>-27.907128105419115</v>
      </c>
      <c r="N7995">
        <f>INDEX('[1]Traitement outputs (2)'!$B$34:$Q$38,MATCH(70,'[1]Traitement outputs (2)'!$A$34:$A$38,0),MATCH(C7995,'[1]Traitement outputs (2)'!$B$33:$Q$33,0))</f>
        <v>-87.65601603539298</v>
      </c>
      <c r="O7995">
        <f>INDEX('[1]Traitement outputs (2)'!$B$58:$Q$63,MATCH(70,'[1]Traitement outputs (2)'!$A$58:$A$63,0),MATCH(C7995,'[1]Traitement outputs (2)'!$B$58:$Q$58,0))</f>
        <v>27.907128104236733</v>
      </c>
      <c r="P7995">
        <f>INDEX('[1]Traitement outputs (2)'!$B$41:$Q$45,MATCH(70,'[1]Traitement outputs (2)'!$A$41:$A$45,0),MATCH(C7995,'[1]Traitement outputs (2)'!$B$40:$Q$40,0))</f>
        <v>158.03405896601754</v>
      </c>
      <c r="Q7995">
        <f>IF(K7995&lt;30,INDEX('[1]Traitement outputs (2)'!$B$51:$Q$63,MATCH(70,'[1]Traitement outputs (2)'!$A$51:$A$63,0),MATCH(C7995,'[1]Traitement outputs (2)'!$B$51:$Q$51,0)),INDEX('[1]Traitement outputs (2)'!$B$34:$Q$38,MATCH(70,'[1]Traitement outputs (2)'!$A$34:$A$38,0),MATCH(C7995,'[1]Traitement outputs (2)'!$B$33:$Q$33,0)))</f>
        <v>-27.907128105419115</v>
      </c>
      <c r="R7995">
        <f>IF(K7995&lt;30,INDEX('[1]Traitement outputs (2)'!$B$58:$Q$63,MATCH(70,'[1]Traitement outputs (2)'!$A$58:$A$63,0),MATCH(C7995,'[1]Traitement outputs (2)'!$B$58:$Q$58,0)),INDEX('[1]Traitement outputs (2)'!$B$41:$Q$45,MATCH(70,'[1]Traitement outputs (2)'!$A$41:$A$45,0),MATCH(C7995,'[1]Traitement outputs (2)'!$B$40:$Q$40,0)))</f>
        <v>27.907128104236733</v>
      </c>
      <c r="T7995">
        <f t="shared" si="746"/>
        <v>-3240.8212983285953</v>
      </c>
      <c r="U7995">
        <f t="shared" si="747"/>
        <v>3240.8212981912866</v>
      </c>
      <c r="X7995">
        <f t="shared" si="748"/>
        <v>7.8364679403255921E-2</v>
      </c>
      <c r="Y7995">
        <f t="shared" si="749"/>
        <v>6.5433390996103388E-2</v>
      </c>
    </row>
    <row r="7996" spans="1:25" x14ac:dyDescent="0.35">
      <c r="A7996" s="1">
        <v>35033.083333333336</v>
      </c>
      <c r="B7996">
        <v>16.0001</v>
      </c>
      <c r="C7996">
        <f>_xlfn.IFNA(HLOOKUP(B7996,'[1]Traitement outputs'!$B$33:$Q$33,1,TRUE),16)</f>
        <v>16</v>
      </c>
      <c r="E7996" s="1">
        <v>35033.083333333336</v>
      </c>
      <c r="F7996">
        <v>24.497499999999999</v>
      </c>
      <c r="G7996">
        <f t="shared" si="744"/>
        <v>24</v>
      </c>
      <c r="I7996" s="1">
        <v>35033.083333333336</v>
      </c>
      <c r="J7996">
        <v>0</v>
      </c>
      <c r="K7996">
        <f t="shared" si="745"/>
        <v>0</v>
      </c>
      <c r="M7996">
        <f>INDEX('[1]Traitement outputs (2)'!$B$51:$Q$56,MATCH(70,'[1]Traitement outputs (2)'!$A$51:$A$56,0),MATCH(C7996,'[1]Traitement outputs (2)'!$B$51:$Q$51,0))</f>
        <v>-27.907128105419115</v>
      </c>
      <c r="N7996">
        <f>INDEX('[1]Traitement outputs (2)'!$B$34:$Q$38,MATCH(70,'[1]Traitement outputs (2)'!$A$34:$A$38,0),MATCH(C7996,'[1]Traitement outputs (2)'!$B$33:$Q$33,0))</f>
        <v>-87.65601603539298</v>
      </c>
      <c r="O7996">
        <f>INDEX('[1]Traitement outputs (2)'!$B$58:$Q$63,MATCH(70,'[1]Traitement outputs (2)'!$A$58:$A$63,0),MATCH(C7996,'[1]Traitement outputs (2)'!$B$58:$Q$58,0))</f>
        <v>27.907128104236733</v>
      </c>
      <c r="P7996">
        <f>INDEX('[1]Traitement outputs (2)'!$B$41:$Q$45,MATCH(70,'[1]Traitement outputs (2)'!$A$41:$A$45,0),MATCH(C7996,'[1]Traitement outputs (2)'!$B$40:$Q$40,0))</f>
        <v>158.03405896601754</v>
      </c>
      <c r="Q7996">
        <f>IF(K7996&lt;30,INDEX('[1]Traitement outputs (2)'!$B$51:$Q$63,MATCH(70,'[1]Traitement outputs (2)'!$A$51:$A$63,0),MATCH(C7996,'[1]Traitement outputs (2)'!$B$51:$Q$51,0)),INDEX('[1]Traitement outputs (2)'!$B$34:$Q$38,MATCH(70,'[1]Traitement outputs (2)'!$A$34:$A$38,0),MATCH(C7996,'[1]Traitement outputs (2)'!$B$33:$Q$33,0)))</f>
        <v>-27.907128105419115</v>
      </c>
      <c r="R7996">
        <f>IF(K7996&lt;30,INDEX('[1]Traitement outputs (2)'!$B$58:$Q$63,MATCH(70,'[1]Traitement outputs (2)'!$A$58:$A$63,0),MATCH(C7996,'[1]Traitement outputs (2)'!$B$58:$Q$58,0)),INDEX('[1]Traitement outputs (2)'!$B$41:$Q$45,MATCH(70,'[1]Traitement outputs (2)'!$A$41:$A$45,0),MATCH(C7996,'[1]Traitement outputs (2)'!$B$40:$Q$40,0)))</f>
        <v>27.907128104236733</v>
      </c>
      <c r="T7996">
        <f t="shared" si="746"/>
        <v>-3240.8212983285953</v>
      </c>
      <c r="U7996">
        <f t="shared" si="747"/>
        <v>3240.8212981912866</v>
      </c>
      <c r="X7996">
        <f t="shared" si="748"/>
        <v>7.8364679403255921E-2</v>
      </c>
      <c r="Y7996">
        <f t="shared" si="749"/>
        <v>6.5433390996103388E-2</v>
      </c>
    </row>
    <row r="7997" spans="1:25" x14ac:dyDescent="0.35">
      <c r="A7997" s="1">
        <v>35033.125</v>
      </c>
      <c r="B7997">
        <v>16.0001</v>
      </c>
      <c r="C7997">
        <f>_xlfn.IFNA(HLOOKUP(B7997,'[1]Traitement outputs'!$B$33:$Q$33,1,TRUE),16)</f>
        <v>16</v>
      </c>
      <c r="E7997" s="1">
        <v>35033.125</v>
      </c>
      <c r="F7997">
        <v>24.397400000000001</v>
      </c>
      <c r="G7997">
        <f t="shared" si="744"/>
        <v>24</v>
      </c>
      <c r="I7997" s="1">
        <v>35033.125</v>
      </c>
      <c r="J7997">
        <v>0</v>
      </c>
      <c r="K7997">
        <f t="shared" si="745"/>
        <v>0</v>
      </c>
      <c r="M7997">
        <f>INDEX('[1]Traitement outputs (2)'!$B$51:$Q$56,MATCH(70,'[1]Traitement outputs (2)'!$A$51:$A$56,0),MATCH(C7997,'[1]Traitement outputs (2)'!$B$51:$Q$51,0))</f>
        <v>-27.907128105419115</v>
      </c>
      <c r="N7997">
        <f>INDEX('[1]Traitement outputs (2)'!$B$34:$Q$38,MATCH(70,'[1]Traitement outputs (2)'!$A$34:$A$38,0),MATCH(C7997,'[1]Traitement outputs (2)'!$B$33:$Q$33,0))</f>
        <v>-87.65601603539298</v>
      </c>
      <c r="O7997">
        <f>INDEX('[1]Traitement outputs (2)'!$B$58:$Q$63,MATCH(70,'[1]Traitement outputs (2)'!$A$58:$A$63,0),MATCH(C7997,'[1]Traitement outputs (2)'!$B$58:$Q$58,0))</f>
        <v>27.907128104236733</v>
      </c>
      <c r="P7997">
        <f>INDEX('[1]Traitement outputs (2)'!$B$41:$Q$45,MATCH(70,'[1]Traitement outputs (2)'!$A$41:$A$45,0),MATCH(C7997,'[1]Traitement outputs (2)'!$B$40:$Q$40,0))</f>
        <v>158.03405896601754</v>
      </c>
      <c r="Q7997">
        <f>IF(K7997&lt;30,INDEX('[1]Traitement outputs (2)'!$B$51:$Q$63,MATCH(70,'[1]Traitement outputs (2)'!$A$51:$A$63,0),MATCH(C7997,'[1]Traitement outputs (2)'!$B$51:$Q$51,0)),INDEX('[1]Traitement outputs (2)'!$B$34:$Q$38,MATCH(70,'[1]Traitement outputs (2)'!$A$34:$A$38,0),MATCH(C7997,'[1]Traitement outputs (2)'!$B$33:$Q$33,0)))</f>
        <v>-27.907128105419115</v>
      </c>
      <c r="R7997">
        <f>IF(K7997&lt;30,INDEX('[1]Traitement outputs (2)'!$B$58:$Q$63,MATCH(70,'[1]Traitement outputs (2)'!$A$58:$A$63,0),MATCH(C7997,'[1]Traitement outputs (2)'!$B$58:$Q$58,0)),INDEX('[1]Traitement outputs (2)'!$B$41:$Q$45,MATCH(70,'[1]Traitement outputs (2)'!$A$41:$A$45,0),MATCH(C7997,'[1]Traitement outputs (2)'!$B$40:$Q$40,0)))</f>
        <v>27.907128104236733</v>
      </c>
      <c r="T7997">
        <f t="shared" si="746"/>
        <v>-3240.8212983285953</v>
      </c>
      <c r="U7997">
        <f t="shared" si="747"/>
        <v>3240.8212981912866</v>
      </c>
      <c r="X7997">
        <f t="shared" si="748"/>
        <v>7.8364679403255921E-2</v>
      </c>
      <c r="Y7997">
        <f t="shared" si="749"/>
        <v>6.5433390996103388E-2</v>
      </c>
    </row>
    <row r="7998" spans="1:25" x14ac:dyDescent="0.35">
      <c r="A7998" s="1">
        <v>35033.166666666664</v>
      </c>
      <c r="B7998">
        <v>16.0001</v>
      </c>
      <c r="C7998">
        <f>_xlfn.IFNA(HLOOKUP(B7998,'[1]Traitement outputs'!$B$33:$Q$33,1,TRUE),16)</f>
        <v>16</v>
      </c>
      <c r="E7998" s="1">
        <v>35033.166666666664</v>
      </c>
      <c r="F7998">
        <v>24.3582</v>
      </c>
      <c r="G7998">
        <f t="shared" si="744"/>
        <v>24</v>
      </c>
      <c r="I7998" s="1">
        <v>35033.166666666664</v>
      </c>
      <c r="J7998">
        <v>0</v>
      </c>
      <c r="K7998">
        <f t="shared" si="745"/>
        <v>0</v>
      </c>
      <c r="M7998">
        <f>INDEX('[1]Traitement outputs (2)'!$B$51:$Q$56,MATCH(70,'[1]Traitement outputs (2)'!$A$51:$A$56,0),MATCH(C7998,'[1]Traitement outputs (2)'!$B$51:$Q$51,0))</f>
        <v>-27.907128105419115</v>
      </c>
      <c r="N7998">
        <f>INDEX('[1]Traitement outputs (2)'!$B$34:$Q$38,MATCH(70,'[1]Traitement outputs (2)'!$A$34:$A$38,0),MATCH(C7998,'[1]Traitement outputs (2)'!$B$33:$Q$33,0))</f>
        <v>-87.65601603539298</v>
      </c>
      <c r="O7998">
        <f>INDEX('[1]Traitement outputs (2)'!$B$58:$Q$63,MATCH(70,'[1]Traitement outputs (2)'!$A$58:$A$63,0),MATCH(C7998,'[1]Traitement outputs (2)'!$B$58:$Q$58,0))</f>
        <v>27.907128104236733</v>
      </c>
      <c r="P7998">
        <f>INDEX('[1]Traitement outputs (2)'!$B$41:$Q$45,MATCH(70,'[1]Traitement outputs (2)'!$A$41:$A$45,0),MATCH(C7998,'[1]Traitement outputs (2)'!$B$40:$Q$40,0))</f>
        <v>158.03405896601754</v>
      </c>
      <c r="Q7998">
        <f>IF(K7998&lt;30,INDEX('[1]Traitement outputs (2)'!$B$51:$Q$63,MATCH(70,'[1]Traitement outputs (2)'!$A$51:$A$63,0),MATCH(C7998,'[1]Traitement outputs (2)'!$B$51:$Q$51,0)),INDEX('[1]Traitement outputs (2)'!$B$34:$Q$38,MATCH(70,'[1]Traitement outputs (2)'!$A$34:$A$38,0),MATCH(C7998,'[1]Traitement outputs (2)'!$B$33:$Q$33,0)))</f>
        <v>-27.907128105419115</v>
      </c>
      <c r="R7998">
        <f>IF(K7998&lt;30,INDEX('[1]Traitement outputs (2)'!$B$58:$Q$63,MATCH(70,'[1]Traitement outputs (2)'!$A$58:$A$63,0),MATCH(C7998,'[1]Traitement outputs (2)'!$B$58:$Q$58,0)),INDEX('[1]Traitement outputs (2)'!$B$41:$Q$45,MATCH(70,'[1]Traitement outputs (2)'!$A$41:$A$45,0),MATCH(C7998,'[1]Traitement outputs (2)'!$B$40:$Q$40,0)))</f>
        <v>27.907128104236733</v>
      </c>
      <c r="T7998">
        <f t="shared" si="746"/>
        <v>-3240.8212983285953</v>
      </c>
      <c r="U7998">
        <f t="shared" si="747"/>
        <v>3240.8212981912866</v>
      </c>
      <c r="X7998">
        <f t="shared" si="748"/>
        <v>7.8364679403255921E-2</v>
      </c>
      <c r="Y7998">
        <f t="shared" si="749"/>
        <v>6.5433390996103388E-2</v>
      </c>
    </row>
    <row r="7999" spans="1:25" x14ac:dyDescent="0.35">
      <c r="A7999" s="1">
        <v>35033.208333333336</v>
      </c>
      <c r="B7999">
        <v>19.9754</v>
      </c>
      <c r="C7999">
        <f>_xlfn.IFNA(HLOOKUP(B7999,'[1]Traitement outputs'!$B$33:$Q$33,1,TRUE),16)</f>
        <v>18</v>
      </c>
      <c r="E7999" s="1">
        <v>35033.208333333336</v>
      </c>
      <c r="F7999">
        <v>19.454899999999999</v>
      </c>
      <c r="G7999">
        <f t="shared" si="744"/>
        <v>19</v>
      </c>
      <c r="I7999" s="1">
        <v>35033.208333333336</v>
      </c>
      <c r="J7999">
        <v>0</v>
      </c>
      <c r="K7999">
        <f t="shared" si="745"/>
        <v>0</v>
      </c>
      <c r="M7999">
        <f>INDEX('[1]Traitement outputs (2)'!$B$51:$Q$56,MATCH(70,'[1]Traitement outputs (2)'!$A$51:$A$56,0),MATCH(C7999,'[1]Traitement outputs (2)'!$B$51:$Q$51,0))</f>
        <v>-40.563606676443541</v>
      </c>
      <c r="N7999">
        <f>INDEX('[1]Traitement outputs (2)'!$B$34:$Q$38,MATCH(70,'[1]Traitement outputs (2)'!$A$34:$A$38,0),MATCH(C7999,'[1]Traitement outputs (2)'!$B$33:$Q$33,0))</f>
        <v>-132.60751704955501</v>
      </c>
      <c r="O7999">
        <f>INDEX('[1]Traitement outputs (2)'!$B$58:$Q$63,MATCH(70,'[1]Traitement outputs (2)'!$A$58:$A$63,0),MATCH(C7999,'[1]Traitement outputs (2)'!$B$58:$Q$58,0))</f>
        <v>40.565237508304868</v>
      </c>
      <c r="P7999">
        <f>INDEX('[1]Traitement outputs (2)'!$B$41:$Q$45,MATCH(70,'[1]Traitement outputs (2)'!$A$41:$A$45,0),MATCH(C7999,'[1]Traitement outputs (2)'!$B$40:$Q$40,0))</f>
        <v>202.98564822710691</v>
      </c>
      <c r="Q7999">
        <f>IF(K7999&lt;30,INDEX('[1]Traitement outputs (2)'!$B$51:$Q$63,MATCH(70,'[1]Traitement outputs (2)'!$A$51:$A$63,0),MATCH(C7999,'[1]Traitement outputs (2)'!$B$51:$Q$51,0)),INDEX('[1]Traitement outputs (2)'!$B$34:$Q$38,MATCH(70,'[1]Traitement outputs (2)'!$A$34:$A$38,0),MATCH(C7999,'[1]Traitement outputs (2)'!$B$33:$Q$33,0)))</f>
        <v>-40.563606676443541</v>
      </c>
      <c r="R7999">
        <f>IF(K7999&lt;30,INDEX('[1]Traitement outputs (2)'!$B$58:$Q$63,MATCH(70,'[1]Traitement outputs (2)'!$A$58:$A$63,0),MATCH(C7999,'[1]Traitement outputs (2)'!$B$58:$Q$58,0)),INDEX('[1]Traitement outputs (2)'!$B$41:$Q$45,MATCH(70,'[1]Traitement outputs (2)'!$A$41:$A$45,0),MATCH(C7999,'[1]Traitement outputs (2)'!$B$40:$Q$40,0)))</f>
        <v>40.565237508304868</v>
      </c>
      <c r="T7999">
        <f t="shared" si="746"/>
        <v>-4710.6029670073767</v>
      </c>
      <c r="U7999">
        <f t="shared" si="747"/>
        <v>4710.7923535544342</v>
      </c>
      <c r="X7999">
        <f t="shared" si="748"/>
        <v>0.11390473504229935</v>
      </c>
      <c r="Y7999">
        <f t="shared" si="749"/>
        <v>9.5112654975333846E-2</v>
      </c>
    </row>
    <row r="8000" spans="1:25" x14ac:dyDescent="0.35">
      <c r="A8000" s="1">
        <v>35033.25</v>
      </c>
      <c r="B8000">
        <v>20.0001</v>
      </c>
      <c r="C8000">
        <f>_xlfn.IFNA(HLOOKUP(B8000,'[1]Traitement outputs'!$B$33:$Q$33,1,TRUE),16)</f>
        <v>20</v>
      </c>
      <c r="E8000" s="1">
        <v>35033.25</v>
      </c>
      <c r="F8000">
        <v>19.601500000000001</v>
      </c>
      <c r="G8000">
        <f t="shared" si="744"/>
        <v>20</v>
      </c>
      <c r="I8000" s="1">
        <v>35033.25</v>
      </c>
      <c r="J8000">
        <v>0</v>
      </c>
      <c r="K8000">
        <f t="shared" si="745"/>
        <v>0</v>
      </c>
      <c r="M8000">
        <f>INDEX('[1]Traitement outputs (2)'!$B$51:$Q$56,MATCH(70,'[1]Traitement outputs (2)'!$A$51:$A$56,0),MATCH(C8000,'[1]Traitement outputs (2)'!$B$51:$Q$51,0))</f>
        <v>-16.864255714989046</v>
      </c>
      <c r="N8000">
        <f>INDEX('[1]Traitement outputs (2)'!$B$34:$Q$38,MATCH(70,'[1]Traitement outputs (2)'!$A$34:$A$38,0),MATCH(C8000,'[1]Traitement outputs (2)'!$B$33:$Q$33,0))</f>
        <v>-183.77989640241771</v>
      </c>
      <c r="O8000">
        <f>INDEX('[1]Traitement outputs (2)'!$B$58:$Q$63,MATCH(70,'[1]Traitement outputs (2)'!$A$58:$A$63,0),MATCH(C8000,'[1]Traitement outputs (2)'!$B$58:$Q$58,0))</f>
        <v>16.864787616041994</v>
      </c>
      <c r="P8000">
        <f>INDEX('[1]Traitement outputs (2)'!$B$41:$Q$45,MATCH(70,'[1]Traitement outputs (2)'!$A$41:$A$45,0),MATCH(C8000,'[1]Traitement outputs (2)'!$B$40:$Q$40,0))</f>
        <v>254.15803075879367</v>
      </c>
      <c r="Q8000">
        <f>IF(K8000&lt;30,INDEX('[1]Traitement outputs (2)'!$B$51:$Q$63,MATCH(70,'[1]Traitement outputs (2)'!$A$51:$A$63,0),MATCH(C8000,'[1]Traitement outputs (2)'!$B$51:$Q$51,0)),INDEX('[1]Traitement outputs (2)'!$B$34:$Q$38,MATCH(70,'[1]Traitement outputs (2)'!$A$34:$A$38,0),MATCH(C8000,'[1]Traitement outputs (2)'!$B$33:$Q$33,0)))</f>
        <v>-16.864255714989046</v>
      </c>
      <c r="R8000">
        <f>IF(K8000&lt;30,INDEX('[1]Traitement outputs (2)'!$B$58:$Q$63,MATCH(70,'[1]Traitement outputs (2)'!$A$58:$A$63,0),MATCH(C8000,'[1]Traitement outputs (2)'!$B$58:$Q$58,0)),INDEX('[1]Traitement outputs (2)'!$B$41:$Q$45,MATCH(70,'[1]Traitement outputs (2)'!$A$41:$A$45,0),MATCH(C8000,'[1]Traitement outputs (2)'!$B$40:$Q$40,0)))</f>
        <v>16.864787616041994</v>
      </c>
      <c r="T8000">
        <f t="shared" si="746"/>
        <v>-1958.42577907482</v>
      </c>
      <c r="U8000">
        <f t="shared" si="747"/>
        <v>1958.4875481058175</v>
      </c>
      <c r="X8000">
        <f t="shared" si="748"/>
        <v>4.735571455032727E-2</v>
      </c>
      <c r="Y8000">
        <f t="shared" si="749"/>
        <v>3.954259420836595E-2</v>
      </c>
    </row>
    <row r="8001" spans="1:25" x14ac:dyDescent="0.35">
      <c r="A8001" s="1">
        <v>35033.291666666664</v>
      </c>
      <c r="B8001">
        <v>20.0001</v>
      </c>
      <c r="C8001">
        <f>_xlfn.IFNA(HLOOKUP(B8001,'[1]Traitement outputs'!$B$33:$Q$33,1,TRUE),16)</f>
        <v>20</v>
      </c>
      <c r="E8001" s="1">
        <v>35033.291666666664</v>
      </c>
      <c r="F8001">
        <v>19.537299999999998</v>
      </c>
      <c r="G8001">
        <f t="shared" si="744"/>
        <v>20</v>
      </c>
      <c r="I8001" s="1">
        <v>35033.291666666664</v>
      </c>
      <c r="J8001">
        <v>968.83399999999995</v>
      </c>
      <c r="K8001">
        <f t="shared" si="745"/>
        <v>8.342753907730037</v>
      </c>
      <c r="M8001">
        <f>INDEX('[1]Traitement outputs (2)'!$B$51:$Q$56,MATCH(70,'[1]Traitement outputs (2)'!$A$51:$A$56,0),MATCH(C8001,'[1]Traitement outputs (2)'!$B$51:$Q$51,0))</f>
        <v>-16.864255714989046</v>
      </c>
      <c r="N8001">
        <f>INDEX('[1]Traitement outputs (2)'!$B$34:$Q$38,MATCH(70,'[1]Traitement outputs (2)'!$A$34:$A$38,0),MATCH(C8001,'[1]Traitement outputs (2)'!$B$33:$Q$33,0))</f>
        <v>-183.77989640241771</v>
      </c>
      <c r="O8001">
        <f>INDEX('[1]Traitement outputs (2)'!$B$58:$Q$63,MATCH(70,'[1]Traitement outputs (2)'!$A$58:$A$63,0),MATCH(C8001,'[1]Traitement outputs (2)'!$B$58:$Q$58,0))</f>
        <v>16.864787616041994</v>
      </c>
      <c r="P8001">
        <f>INDEX('[1]Traitement outputs (2)'!$B$41:$Q$45,MATCH(70,'[1]Traitement outputs (2)'!$A$41:$A$45,0),MATCH(C8001,'[1]Traitement outputs (2)'!$B$40:$Q$40,0))</f>
        <v>254.15803075879367</v>
      </c>
      <c r="Q8001">
        <f>IF(K8001&lt;30,INDEX('[1]Traitement outputs (2)'!$B$51:$Q$63,MATCH(70,'[1]Traitement outputs (2)'!$A$51:$A$63,0),MATCH(C8001,'[1]Traitement outputs (2)'!$B$51:$Q$51,0)),INDEX('[1]Traitement outputs (2)'!$B$34:$Q$38,MATCH(70,'[1]Traitement outputs (2)'!$A$34:$A$38,0),MATCH(C8001,'[1]Traitement outputs (2)'!$B$33:$Q$33,0)))</f>
        <v>-16.864255714989046</v>
      </c>
      <c r="R8001">
        <f>IF(K8001&lt;30,INDEX('[1]Traitement outputs (2)'!$B$58:$Q$63,MATCH(70,'[1]Traitement outputs (2)'!$A$58:$A$63,0),MATCH(C8001,'[1]Traitement outputs (2)'!$B$58:$Q$58,0)),INDEX('[1]Traitement outputs (2)'!$B$41:$Q$45,MATCH(70,'[1]Traitement outputs (2)'!$A$41:$A$45,0),MATCH(C8001,'[1]Traitement outputs (2)'!$B$40:$Q$40,0)))</f>
        <v>16.864787616041994</v>
      </c>
      <c r="T8001">
        <f t="shared" si="746"/>
        <v>-1958.42577907482</v>
      </c>
      <c r="U8001">
        <f t="shared" si="747"/>
        <v>1958.4875481058175</v>
      </c>
      <c r="X8001">
        <f t="shared" si="748"/>
        <v>4.735571455032727E-2</v>
      </c>
      <c r="Y8001">
        <f t="shared" si="749"/>
        <v>3.954259420836595E-2</v>
      </c>
    </row>
    <row r="8002" spans="1:25" x14ac:dyDescent="0.35">
      <c r="A8002" s="1">
        <v>35033.333333333336</v>
      </c>
      <c r="B8002">
        <v>20.0001</v>
      </c>
      <c r="C8002">
        <f>_xlfn.IFNA(HLOOKUP(B8002,'[1]Traitement outputs'!$B$33:$Q$33,1,TRUE),16)</f>
        <v>20</v>
      </c>
      <c r="E8002" s="1">
        <v>35033.333333333336</v>
      </c>
      <c r="F8002">
        <v>19.916</v>
      </c>
      <c r="G8002">
        <f t="shared" si="744"/>
        <v>20</v>
      </c>
      <c r="I8002" s="1">
        <v>35033.333333333336</v>
      </c>
      <c r="J8002">
        <v>2791.56</v>
      </c>
      <c r="K8002">
        <f t="shared" si="745"/>
        <v>24.038481410296153</v>
      </c>
      <c r="M8002">
        <f>INDEX('[1]Traitement outputs (2)'!$B$51:$Q$56,MATCH(70,'[1]Traitement outputs (2)'!$A$51:$A$56,0),MATCH(C8002,'[1]Traitement outputs (2)'!$B$51:$Q$51,0))</f>
        <v>-16.864255714989046</v>
      </c>
      <c r="N8002">
        <f>INDEX('[1]Traitement outputs (2)'!$B$34:$Q$38,MATCH(70,'[1]Traitement outputs (2)'!$A$34:$A$38,0),MATCH(C8002,'[1]Traitement outputs (2)'!$B$33:$Q$33,0))</f>
        <v>-183.77989640241771</v>
      </c>
      <c r="O8002">
        <f>INDEX('[1]Traitement outputs (2)'!$B$58:$Q$63,MATCH(70,'[1]Traitement outputs (2)'!$A$58:$A$63,0),MATCH(C8002,'[1]Traitement outputs (2)'!$B$58:$Q$58,0))</f>
        <v>16.864787616041994</v>
      </c>
      <c r="P8002">
        <f>INDEX('[1]Traitement outputs (2)'!$B$41:$Q$45,MATCH(70,'[1]Traitement outputs (2)'!$A$41:$A$45,0),MATCH(C8002,'[1]Traitement outputs (2)'!$B$40:$Q$40,0))</f>
        <v>254.15803075879367</v>
      </c>
      <c r="Q8002">
        <f>IF(K8002&lt;30,INDEX('[1]Traitement outputs (2)'!$B$51:$Q$63,MATCH(70,'[1]Traitement outputs (2)'!$A$51:$A$63,0),MATCH(C8002,'[1]Traitement outputs (2)'!$B$51:$Q$51,0)),INDEX('[1]Traitement outputs (2)'!$B$34:$Q$38,MATCH(70,'[1]Traitement outputs (2)'!$A$34:$A$38,0),MATCH(C8002,'[1]Traitement outputs (2)'!$B$33:$Q$33,0)))</f>
        <v>-16.864255714989046</v>
      </c>
      <c r="R8002">
        <f>IF(K8002&lt;30,INDEX('[1]Traitement outputs (2)'!$B$58:$Q$63,MATCH(70,'[1]Traitement outputs (2)'!$A$58:$A$63,0),MATCH(C8002,'[1]Traitement outputs (2)'!$B$58:$Q$58,0)),INDEX('[1]Traitement outputs (2)'!$B$41:$Q$45,MATCH(70,'[1]Traitement outputs (2)'!$A$41:$A$45,0),MATCH(C8002,'[1]Traitement outputs (2)'!$B$40:$Q$40,0)))</f>
        <v>16.864787616041994</v>
      </c>
      <c r="T8002">
        <f t="shared" si="746"/>
        <v>-1958.42577907482</v>
      </c>
      <c r="U8002">
        <f t="shared" si="747"/>
        <v>1958.4875481058175</v>
      </c>
      <c r="X8002">
        <f t="shared" si="748"/>
        <v>4.735571455032727E-2</v>
      </c>
      <c r="Y8002">
        <f t="shared" si="749"/>
        <v>3.954259420836595E-2</v>
      </c>
    </row>
    <row r="8003" spans="1:25" x14ac:dyDescent="0.35">
      <c r="A8003" s="1">
        <v>35033.375</v>
      </c>
      <c r="B8003">
        <v>20.0002</v>
      </c>
      <c r="C8003">
        <f>_xlfn.IFNA(HLOOKUP(B8003,'[1]Traitement outputs'!$B$33:$Q$33,1,TRUE),16)</f>
        <v>20</v>
      </c>
      <c r="E8003" s="1">
        <v>35033.375</v>
      </c>
      <c r="F8003">
        <v>20.436800000000002</v>
      </c>
      <c r="G8003">
        <f t="shared" ref="G8003:G8066" si="750">ROUND(F8003,0)</f>
        <v>20</v>
      </c>
      <c r="I8003" s="1">
        <v>35033.375</v>
      </c>
      <c r="J8003">
        <v>6198.68</v>
      </c>
      <c r="K8003">
        <f t="shared" ref="K8003:K8066" si="751">J8003/$AB$2</f>
        <v>53.377628977480178</v>
      </c>
      <c r="M8003">
        <f>INDEX('[1]Traitement outputs (2)'!$B$51:$Q$56,MATCH(70,'[1]Traitement outputs (2)'!$A$51:$A$56,0),MATCH(C8003,'[1]Traitement outputs (2)'!$B$51:$Q$51,0))</f>
        <v>-16.864255714989046</v>
      </c>
      <c r="N8003">
        <f>INDEX('[1]Traitement outputs (2)'!$B$34:$Q$38,MATCH(70,'[1]Traitement outputs (2)'!$A$34:$A$38,0),MATCH(C8003,'[1]Traitement outputs (2)'!$B$33:$Q$33,0))</f>
        <v>-183.77989640241771</v>
      </c>
      <c r="O8003">
        <f>INDEX('[1]Traitement outputs (2)'!$B$58:$Q$63,MATCH(70,'[1]Traitement outputs (2)'!$A$58:$A$63,0),MATCH(C8003,'[1]Traitement outputs (2)'!$B$58:$Q$58,0))</f>
        <v>16.864787616041994</v>
      </c>
      <c r="P8003">
        <f>INDEX('[1]Traitement outputs (2)'!$B$41:$Q$45,MATCH(70,'[1]Traitement outputs (2)'!$A$41:$A$45,0),MATCH(C8003,'[1]Traitement outputs (2)'!$B$40:$Q$40,0))</f>
        <v>254.15803075879367</v>
      </c>
      <c r="Q8003">
        <f>IF(K8003&lt;30,INDEX('[1]Traitement outputs (2)'!$B$51:$Q$63,MATCH(70,'[1]Traitement outputs (2)'!$A$51:$A$63,0),MATCH(C8003,'[1]Traitement outputs (2)'!$B$51:$Q$51,0)),INDEX('[1]Traitement outputs (2)'!$B$34:$Q$38,MATCH(70,'[1]Traitement outputs (2)'!$A$34:$A$38,0),MATCH(C8003,'[1]Traitement outputs (2)'!$B$33:$Q$33,0)))</f>
        <v>-183.77989640241771</v>
      </c>
      <c r="R8003">
        <f>IF(K8003&lt;30,INDEX('[1]Traitement outputs (2)'!$B$58:$Q$63,MATCH(70,'[1]Traitement outputs (2)'!$A$58:$A$63,0),MATCH(C8003,'[1]Traitement outputs (2)'!$B$58:$Q$58,0)),INDEX('[1]Traitement outputs (2)'!$B$41:$Q$45,MATCH(70,'[1]Traitement outputs (2)'!$A$41:$A$45,0),MATCH(C8003,'[1]Traitement outputs (2)'!$B$40:$Q$40,0)))</f>
        <v>254.15803075879367</v>
      </c>
      <c r="T8003">
        <f t="shared" ref="T8003:T8066" si="752">Q8003*$AB$2</f>
        <v>-21342.138833337085</v>
      </c>
      <c r="U8003">
        <f t="shared" ref="U8003:U8066" si="753">R8003*$AB$2</f>
        <v>29515.067122381799</v>
      </c>
      <c r="X8003">
        <f t="shared" ref="X8003:X8066" si="754">T8003/$V$2</f>
        <v>0.51606358805306241</v>
      </c>
      <c r="Y8003">
        <f t="shared" ref="Y8003:Y8066" si="755">U8003/$W$2</f>
        <v>0.59592021577150611</v>
      </c>
    </row>
    <row r="8004" spans="1:25" x14ac:dyDescent="0.35">
      <c r="A8004" s="1">
        <v>35033.416666666664</v>
      </c>
      <c r="B8004">
        <v>20.0002</v>
      </c>
      <c r="C8004">
        <f>_xlfn.IFNA(HLOOKUP(B8004,'[1]Traitement outputs'!$B$33:$Q$33,1,TRUE),16)</f>
        <v>20</v>
      </c>
      <c r="E8004" s="1">
        <v>35033.416666666664</v>
      </c>
      <c r="F8004">
        <v>20.773599999999998</v>
      </c>
      <c r="G8004">
        <f t="shared" si="750"/>
        <v>21</v>
      </c>
      <c r="I8004" s="1">
        <v>35033.416666666664</v>
      </c>
      <c r="J8004">
        <v>19158</v>
      </c>
      <c r="K8004">
        <f t="shared" si="751"/>
        <v>164.97199661065989</v>
      </c>
      <c r="M8004">
        <f>INDEX('[1]Traitement outputs (2)'!$B$51:$Q$56,MATCH(70,'[1]Traitement outputs (2)'!$A$51:$A$56,0),MATCH(C8004,'[1]Traitement outputs (2)'!$B$51:$Q$51,0))</f>
        <v>-16.864255714989046</v>
      </c>
      <c r="N8004">
        <f>INDEX('[1]Traitement outputs (2)'!$B$34:$Q$38,MATCH(70,'[1]Traitement outputs (2)'!$A$34:$A$38,0),MATCH(C8004,'[1]Traitement outputs (2)'!$B$33:$Q$33,0))</f>
        <v>-183.77989640241771</v>
      </c>
      <c r="O8004">
        <f>INDEX('[1]Traitement outputs (2)'!$B$58:$Q$63,MATCH(70,'[1]Traitement outputs (2)'!$A$58:$A$63,0),MATCH(C8004,'[1]Traitement outputs (2)'!$B$58:$Q$58,0))</f>
        <v>16.864787616041994</v>
      </c>
      <c r="P8004">
        <f>INDEX('[1]Traitement outputs (2)'!$B$41:$Q$45,MATCH(70,'[1]Traitement outputs (2)'!$A$41:$A$45,0),MATCH(C8004,'[1]Traitement outputs (2)'!$B$40:$Q$40,0))</f>
        <v>254.15803075879367</v>
      </c>
      <c r="Q8004">
        <f>IF(K8004&lt;30,INDEX('[1]Traitement outputs (2)'!$B$51:$Q$63,MATCH(70,'[1]Traitement outputs (2)'!$A$51:$A$63,0),MATCH(C8004,'[1]Traitement outputs (2)'!$B$51:$Q$51,0)),INDEX('[1]Traitement outputs (2)'!$B$34:$Q$38,MATCH(70,'[1]Traitement outputs (2)'!$A$34:$A$38,0),MATCH(C8004,'[1]Traitement outputs (2)'!$B$33:$Q$33,0)))</f>
        <v>-183.77989640241771</v>
      </c>
      <c r="R8004">
        <f>IF(K8004&lt;30,INDEX('[1]Traitement outputs (2)'!$B$58:$Q$63,MATCH(70,'[1]Traitement outputs (2)'!$A$58:$A$63,0),MATCH(C8004,'[1]Traitement outputs (2)'!$B$58:$Q$58,0)),INDEX('[1]Traitement outputs (2)'!$B$41:$Q$45,MATCH(70,'[1]Traitement outputs (2)'!$A$41:$A$45,0),MATCH(C8004,'[1]Traitement outputs (2)'!$B$40:$Q$40,0)))</f>
        <v>254.15803075879367</v>
      </c>
      <c r="T8004">
        <f t="shared" si="752"/>
        <v>-21342.138833337085</v>
      </c>
      <c r="U8004">
        <f t="shared" si="753"/>
        <v>29515.067122381799</v>
      </c>
      <c r="X8004">
        <f t="shared" si="754"/>
        <v>0.51606358805306241</v>
      </c>
      <c r="Y8004">
        <f t="shared" si="755"/>
        <v>0.59592021577150611</v>
      </c>
    </row>
    <row r="8005" spans="1:25" x14ac:dyDescent="0.35">
      <c r="A8005" s="1">
        <v>35033.458333333336</v>
      </c>
      <c r="B8005">
        <v>20.0002</v>
      </c>
      <c r="C8005">
        <f>_xlfn.IFNA(HLOOKUP(B8005,'[1]Traitement outputs'!$B$33:$Q$33,1,TRUE),16)</f>
        <v>20</v>
      </c>
      <c r="E8005" s="1">
        <v>35033.458333333336</v>
      </c>
      <c r="F8005">
        <v>21.025600000000001</v>
      </c>
      <c r="G8005">
        <f t="shared" si="750"/>
        <v>21</v>
      </c>
      <c r="I8005" s="1">
        <v>35033.458333333336</v>
      </c>
      <c r="J8005">
        <v>22564</v>
      </c>
      <c r="K8005">
        <f t="shared" si="751"/>
        <v>194.30149971411055</v>
      </c>
      <c r="M8005">
        <f>INDEX('[1]Traitement outputs (2)'!$B$51:$Q$56,MATCH(70,'[1]Traitement outputs (2)'!$A$51:$A$56,0),MATCH(C8005,'[1]Traitement outputs (2)'!$B$51:$Q$51,0))</f>
        <v>-16.864255714989046</v>
      </c>
      <c r="N8005">
        <f>INDEX('[1]Traitement outputs (2)'!$B$34:$Q$38,MATCH(70,'[1]Traitement outputs (2)'!$A$34:$A$38,0),MATCH(C8005,'[1]Traitement outputs (2)'!$B$33:$Q$33,0))</f>
        <v>-183.77989640241771</v>
      </c>
      <c r="O8005">
        <f>INDEX('[1]Traitement outputs (2)'!$B$58:$Q$63,MATCH(70,'[1]Traitement outputs (2)'!$A$58:$A$63,0),MATCH(C8005,'[1]Traitement outputs (2)'!$B$58:$Q$58,0))</f>
        <v>16.864787616041994</v>
      </c>
      <c r="P8005">
        <f>INDEX('[1]Traitement outputs (2)'!$B$41:$Q$45,MATCH(70,'[1]Traitement outputs (2)'!$A$41:$A$45,0),MATCH(C8005,'[1]Traitement outputs (2)'!$B$40:$Q$40,0))</f>
        <v>254.15803075879367</v>
      </c>
      <c r="Q8005">
        <f>IF(K8005&lt;30,INDEX('[1]Traitement outputs (2)'!$B$51:$Q$63,MATCH(70,'[1]Traitement outputs (2)'!$A$51:$A$63,0),MATCH(C8005,'[1]Traitement outputs (2)'!$B$51:$Q$51,0)),INDEX('[1]Traitement outputs (2)'!$B$34:$Q$38,MATCH(70,'[1]Traitement outputs (2)'!$A$34:$A$38,0),MATCH(C8005,'[1]Traitement outputs (2)'!$B$33:$Q$33,0)))</f>
        <v>-183.77989640241771</v>
      </c>
      <c r="R8005">
        <f>IF(K8005&lt;30,INDEX('[1]Traitement outputs (2)'!$B$58:$Q$63,MATCH(70,'[1]Traitement outputs (2)'!$A$58:$A$63,0),MATCH(C8005,'[1]Traitement outputs (2)'!$B$58:$Q$58,0)),INDEX('[1]Traitement outputs (2)'!$B$41:$Q$45,MATCH(70,'[1]Traitement outputs (2)'!$A$41:$A$45,0),MATCH(C8005,'[1]Traitement outputs (2)'!$B$40:$Q$40,0)))</f>
        <v>254.15803075879367</v>
      </c>
      <c r="T8005">
        <f t="shared" si="752"/>
        <v>-21342.138833337085</v>
      </c>
      <c r="U8005">
        <f t="shared" si="753"/>
        <v>29515.067122381799</v>
      </c>
      <c r="X8005">
        <f t="shared" si="754"/>
        <v>0.51606358805306241</v>
      </c>
      <c r="Y8005">
        <f t="shared" si="755"/>
        <v>0.59592021577150611</v>
      </c>
    </row>
    <row r="8006" spans="1:25" x14ac:dyDescent="0.35">
      <c r="A8006" s="1">
        <v>35033.5</v>
      </c>
      <c r="B8006">
        <v>20.000299999999999</v>
      </c>
      <c r="C8006">
        <f>_xlfn.IFNA(HLOOKUP(B8006,'[1]Traitement outputs'!$B$33:$Q$33,1,TRUE),16)</f>
        <v>20</v>
      </c>
      <c r="E8006" s="1">
        <v>35033.5</v>
      </c>
      <c r="F8006">
        <v>20.925899999999999</v>
      </c>
      <c r="G8006">
        <f t="shared" si="750"/>
        <v>21</v>
      </c>
      <c r="I8006" s="1">
        <v>35033.5</v>
      </c>
      <c r="J8006">
        <v>13856.3</v>
      </c>
      <c r="K8006">
        <f t="shared" si="751"/>
        <v>119.31837752564394</v>
      </c>
      <c r="M8006">
        <f>INDEX('[1]Traitement outputs (2)'!$B$51:$Q$56,MATCH(70,'[1]Traitement outputs (2)'!$A$51:$A$56,0),MATCH(C8006,'[1]Traitement outputs (2)'!$B$51:$Q$51,0))</f>
        <v>-16.864255714989046</v>
      </c>
      <c r="N8006">
        <f>INDEX('[1]Traitement outputs (2)'!$B$34:$Q$38,MATCH(70,'[1]Traitement outputs (2)'!$A$34:$A$38,0),MATCH(C8006,'[1]Traitement outputs (2)'!$B$33:$Q$33,0))</f>
        <v>-183.77989640241771</v>
      </c>
      <c r="O8006">
        <f>INDEX('[1]Traitement outputs (2)'!$B$58:$Q$63,MATCH(70,'[1]Traitement outputs (2)'!$A$58:$A$63,0),MATCH(C8006,'[1]Traitement outputs (2)'!$B$58:$Q$58,0))</f>
        <v>16.864787616041994</v>
      </c>
      <c r="P8006">
        <f>INDEX('[1]Traitement outputs (2)'!$B$41:$Q$45,MATCH(70,'[1]Traitement outputs (2)'!$A$41:$A$45,0),MATCH(C8006,'[1]Traitement outputs (2)'!$B$40:$Q$40,0))</f>
        <v>254.15803075879367</v>
      </c>
      <c r="Q8006">
        <f>IF(K8006&lt;30,INDEX('[1]Traitement outputs (2)'!$B$51:$Q$63,MATCH(70,'[1]Traitement outputs (2)'!$A$51:$A$63,0),MATCH(C8006,'[1]Traitement outputs (2)'!$B$51:$Q$51,0)),INDEX('[1]Traitement outputs (2)'!$B$34:$Q$38,MATCH(70,'[1]Traitement outputs (2)'!$A$34:$A$38,0),MATCH(C8006,'[1]Traitement outputs (2)'!$B$33:$Q$33,0)))</f>
        <v>-183.77989640241771</v>
      </c>
      <c r="R8006">
        <f>IF(K8006&lt;30,INDEX('[1]Traitement outputs (2)'!$B$58:$Q$63,MATCH(70,'[1]Traitement outputs (2)'!$A$58:$A$63,0),MATCH(C8006,'[1]Traitement outputs (2)'!$B$58:$Q$58,0)),INDEX('[1]Traitement outputs (2)'!$B$41:$Q$45,MATCH(70,'[1]Traitement outputs (2)'!$A$41:$A$45,0),MATCH(C8006,'[1]Traitement outputs (2)'!$B$40:$Q$40,0)))</f>
        <v>254.15803075879367</v>
      </c>
      <c r="T8006">
        <f t="shared" si="752"/>
        <v>-21342.138833337085</v>
      </c>
      <c r="U8006">
        <f t="shared" si="753"/>
        <v>29515.067122381799</v>
      </c>
      <c r="X8006">
        <f t="shared" si="754"/>
        <v>0.51606358805306241</v>
      </c>
      <c r="Y8006">
        <f t="shared" si="755"/>
        <v>0.59592021577150611</v>
      </c>
    </row>
    <row r="8007" spans="1:25" x14ac:dyDescent="0.35">
      <c r="A8007" s="1">
        <v>35033.541666666664</v>
      </c>
      <c r="B8007">
        <v>20.0002</v>
      </c>
      <c r="C8007">
        <f>_xlfn.IFNA(HLOOKUP(B8007,'[1]Traitement outputs'!$B$33:$Q$33,1,TRUE),16)</f>
        <v>20</v>
      </c>
      <c r="E8007" s="1">
        <v>35033.541666666664</v>
      </c>
      <c r="F8007">
        <v>20.8888</v>
      </c>
      <c r="G8007">
        <f t="shared" si="750"/>
        <v>21</v>
      </c>
      <c r="I8007" s="1">
        <v>35033.541666666664</v>
      </c>
      <c r="J8007">
        <v>7701.65</v>
      </c>
      <c r="K8007">
        <f t="shared" si="751"/>
        <v>66.319896528681937</v>
      </c>
      <c r="M8007">
        <f>INDEX('[1]Traitement outputs (2)'!$B$51:$Q$56,MATCH(70,'[1]Traitement outputs (2)'!$A$51:$A$56,0),MATCH(C8007,'[1]Traitement outputs (2)'!$B$51:$Q$51,0))</f>
        <v>-16.864255714989046</v>
      </c>
      <c r="N8007">
        <f>INDEX('[1]Traitement outputs (2)'!$B$34:$Q$38,MATCH(70,'[1]Traitement outputs (2)'!$A$34:$A$38,0),MATCH(C8007,'[1]Traitement outputs (2)'!$B$33:$Q$33,0))</f>
        <v>-183.77989640241771</v>
      </c>
      <c r="O8007">
        <f>INDEX('[1]Traitement outputs (2)'!$B$58:$Q$63,MATCH(70,'[1]Traitement outputs (2)'!$A$58:$A$63,0),MATCH(C8007,'[1]Traitement outputs (2)'!$B$58:$Q$58,0))</f>
        <v>16.864787616041994</v>
      </c>
      <c r="P8007">
        <f>INDEX('[1]Traitement outputs (2)'!$B$41:$Q$45,MATCH(70,'[1]Traitement outputs (2)'!$A$41:$A$45,0),MATCH(C8007,'[1]Traitement outputs (2)'!$B$40:$Q$40,0))</f>
        <v>254.15803075879367</v>
      </c>
      <c r="Q8007">
        <f>IF(K8007&lt;30,INDEX('[1]Traitement outputs (2)'!$B$51:$Q$63,MATCH(70,'[1]Traitement outputs (2)'!$A$51:$A$63,0),MATCH(C8007,'[1]Traitement outputs (2)'!$B$51:$Q$51,0)),INDEX('[1]Traitement outputs (2)'!$B$34:$Q$38,MATCH(70,'[1]Traitement outputs (2)'!$A$34:$A$38,0),MATCH(C8007,'[1]Traitement outputs (2)'!$B$33:$Q$33,0)))</f>
        <v>-183.77989640241771</v>
      </c>
      <c r="R8007">
        <f>IF(K8007&lt;30,INDEX('[1]Traitement outputs (2)'!$B$58:$Q$63,MATCH(70,'[1]Traitement outputs (2)'!$A$58:$A$63,0),MATCH(C8007,'[1]Traitement outputs (2)'!$B$58:$Q$58,0)),INDEX('[1]Traitement outputs (2)'!$B$41:$Q$45,MATCH(70,'[1]Traitement outputs (2)'!$A$41:$A$45,0),MATCH(C8007,'[1]Traitement outputs (2)'!$B$40:$Q$40,0)))</f>
        <v>254.15803075879367</v>
      </c>
      <c r="T8007">
        <f t="shared" si="752"/>
        <v>-21342.138833337085</v>
      </c>
      <c r="U8007">
        <f t="shared" si="753"/>
        <v>29515.067122381799</v>
      </c>
      <c r="X8007">
        <f t="shared" si="754"/>
        <v>0.51606358805306241</v>
      </c>
      <c r="Y8007">
        <f t="shared" si="755"/>
        <v>0.59592021577150611</v>
      </c>
    </row>
    <row r="8008" spans="1:25" x14ac:dyDescent="0.35">
      <c r="A8008" s="1">
        <v>35033.583333333336</v>
      </c>
      <c r="B8008">
        <v>20.0002</v>
      </c>
      <c r="C8008">
        <f>_xlfn.IFNA(HLOOKUP(B8008,'[1]Traitement outputs'!$B$33:$Q$33,1,TRUE),16)</f>
        <v>20</v>
      </c>
      <c r="E8008" s="1">
        <v>35033.583333333336</v>
      </c>
      <c r="F8008">
        <v>20.9742</v>
      </c>
      <c r="G8008">
        <f t="shared" si="750"/>
        <v>21</v>
      </c>
      <c r="I8008" s="1">
        <v>35033.583333333336</v>
      </c>
      <c r="J8008">
        <v>6325.12</v>
      </c>
      <c r="K8008">
        <f t="shared" si="751"/>
        <v>54.466420043951196</v>
      </c>
      <c r="M8008">
        <f>INDEX('[1]Traitement outputs (2)'!$B$51:$Q$56,MATCH(70,'[1]Traitement outputs (2)'!$A$51:$A$56,0),MATCH(C8008,'[1]Traitement outputs (2)'!$B$51:$Q$51,0))</f>
        <v>-16.864255714989046</v>
      </c>
      <c r="N8008">
        <f>INDEX('[1]Traitement outputs (2)'!$B$34:$Q$38,MATCH(70,'[1]Traitement outputs (2)'!$A$34:$A$38,0),MATCH(C8008,'[1]Traitement outputs (2)'!$B$33:$Q$33,0))</f>
        <v>-183.77989640241771</v>
      </c>
      <c r="O8008">
        <f>INDEX('[1]Traitement outputs (2)'!$B$58:$Q$63,MATCH(70,'[1]Traitement outputs (2)'!$A$58:$A$63,0),MATCH(C8008,'[1]Traitement outputs (2)'!$B$58:$Q$58,0))</f>
        <v>16.864787616041994</v>
      </c>
      <c r="P8008">
        <f>INDEX('[1]Traitement outputs (2)'!$B$41:$Q$45,MATCH(70,'[1]Traitement outputs (2)'!$A$41:$A$45,0),MATCH(C8008,'[1]Traitement outputs (2)'!$B$40:$Q$40,0))</f>
        <v>254.15803075879367</v>
      </c>
      <c r="Q8008">
        <f>IF(K8008&lt;30,INDEX('[1]Traitement outputs (2)'!$B$51:$Q$63,MATCH(70,'[1]Traitement outputs (2)'!$A$51:$A$63,0),MATCH(C8008,'[1]Traitement outputs (2)'!$B$51:$Q$51,0)),INDEX('[1]Traitement outputs (2)'!$B$34:$Q$38,MATCH(70,'[1]Traitement outputs (2)'!$A$34:$A$38,0),MATCH(C8008,'[1]Traitement outputs (2)'!$B$33:$Q$33,0)))</f>
        <v>-183.77989640241771</v>
      </c>
      <c r="R8008">
        <f>IF(K8008&lt;30,INDEX('[1]Traitement outputs (2)'!$B$58:$Q$63,MATCH(70,'[1]Traitement outputs (2)'!$A$58:$A$63,0),MATCH(C8008,'[1]Traitement outputs (2)'!$B$58:$Q$58,0)),INDEX('[1]Traitement outputs (2)'!$B$41:$Q$45,MATCH(70,'[1]Traitement outputs (2)'!$A$41:$A$45,0),MATCH(C8008,'[1]Traitement outputs (2)'!$B$40:$Q$40,0)))</f>
        <v>254.15803075879367</v>
      </c>
      <c r="T8008">
        <f t="shared" si="752"/>
        <v>-21342.138833337085</v>
      </c>
      <c r="U8008">
        <f t="shared" si="753"/>
        <v>29515.067122381799</v>
      </c>
      <c r="X8008">
        <f t="shared" si="754"/>
        <v>0.51606358805306241</v>
      </c>
      <c r="Y8008">
        <f t="shared" si="755"/>
        <v>0.59592021577150611</v>
      </c>
    </row>
    <row r="8009" spans="1:25" x14ac:dyDescent="0.35">
      <c r="A8009" s="1">
        <v>35033.625</v>
      </c>
      <c r="B8009">
        <v>20.0002</v>
      </c>
      <c r="C8009">
        <f>_xlfn.IFNA(HLOOKUP(B8009,'[1]Traitement outputs'!$B$33:$Q$33,1,TRUE),16)</f>
        <v>20</v>
      </c>
      <c r="E8009" s="1">
        <v>35033.625</v>
      </c>
      <c r="F8009">
        <v>21.064399999999999</v>
      </c>
      <c r="G8009">
        <f t="shared" si="750"/>
        <v>21</v>
      </c>
      <c r="I8009" s="1">
        <v>35033.625</v>
      </c>
      <c r="J8009">
        <v>2187.09</v>
      </c>
      <c r="K8009">
        <f t="shared" si="751"/>
        <v>18.833312666625336</v>
      </c>
      <c r="M8009">
        <f>INDEX('[1]Traitement outputs (2)'!$B$51:$Q$56,MATCH(70,'[1]Traitement outputs (2)'!$A$51:$A$56,0),MATCH(C8009,'[1]Traitement outputs (2)'!$B$51:$Q$51,0))</f>
        <v>-16.864255714989046</v>
      </c>
      <c r="N8009">
        <f>INDEX('[1]Traitement outputs (2)'!$B$34:$Q$38,MATCH(70,'[1]Traitement outputs (2)'!$A$34:$A$38,0),MATCH(C8009,'[1]Traitement outputs (2)'!$B$33:$Q$33,0))</f>
        <v>-183.77989640241771</v>
      </c>
      <c r="O8009">
        <f>INDEX('[1]Traitement outputs (2)'!$B$58:$Q$63,MATCH(70,'[1]Traitement outputs (2)'!$A$58:$A$63,0),MATCH(C8009,'[1]Traitement outputs (2)'!$B$58:$Q$58,0))</f>
        <v>16.864787616041994</v>
      </c>
      <c r="P8009">
        <f>INDEX('[1]Traitement outputs (2)'!$B$41:$Q$45,MATCH(70,'[1]Traitement outputs (2)'!$A$41:$A$45,0),MATCH(C8009,'[1]Traitement outputs (2)'!$B$40:$Q$40,0))</f>
        <v>254.15803075879367</v>
      </c>
      <c r="Q8009">
        <f>IF(K8009&lt;30,INDEX('[1]Traitement outputs (2)'!$B$51:$Q$63,MATCH(70,'[1]Traitement outputs (2)'!$A$51:$A$63,0),MATCH(C8009,'[1]Traitement outputs (2)'!$B$51:$Q$51,0)),INDEX('[1]Traitement outputs (2)'!$B$34:$Q$38,MATCH(70,'[1]Traitement outputs (2)'!$A$34:$A$38,0),MATCH(C8009,'[1]Traitement outputs (2)'!$B$33:$Q$33,0)))</f>
        <v>-16.864255714989046</v>
      </c>
      <c r="R8009">
        <f>IF(K8009&lt;30,INDEX('[1]Traitement outputs (2)'!$B$58:$Q$63,MATCH(70,'[1]Traitement outputs (2)'!$A$58:$A$63,0),MATCH(C8009,'[1]Traitement outputs (2)'!$B$58:$Q$58,0)),INDEX('[1]Traitement outputs (2)'!$B$41:$Q$45,MATCH(70,'[1]Traitement outputs (2)'!$A$41:$A$45,0),MATCH(C8009,'[1]Traitement outputs (2)'!$B$40:$Q$40,0)))</f>
        <v>16.864787616041994</v>
      </c>
      <c r="T8009">
        <f t="shared" si="752"/>
        <v>-1958.42577907482</v>
      </c>
      <c r="U8009">
        <f t="shared" si="753"/>
        <v>1958.4875481058175</v>
      </c>
      <c r="X8009">
        <f t="shared" si="754"/>
        <v>4.735571455032727E-2</v>
      </c>
      <c r="Y8009">
        <f t="shared" si="755"/>
        <v>3.954259420836595E-2</v>
      </c>
    </row>
    <row r="8010" spans="1:25" x14ac:dyDescent="0.35">
      <c r="A8010" s="1">
        <v>35033.666666666664</v>
      </c>
      <c r="B8010">
        <v>20.0002</v>
      </c>
      <c r="C8010">
        <f>_xlfn.IFNA(HLOOKUP(B8010,'[1]Traitement outputs'!$B$33:$Q$33,1,TRUE),16)</f>
        <v>20</v>
      </c>
      <c r="E8010" s="1">
        <v>35033.666666666664</v>
      </c>
      <c r="F8010">
        <v>21.148700000000002</v>
      </c>
      <c r="G8010">
        <f t="shared" si="750"/>
        <v>21</v>
      </c>
      <c r="I8010" s="1">
        <v>35033.666666666664</v>
      </c>
      <c r="J8010">
        <v>0</v>
      </c>
      <c r="K8010">
        <f t="shared" si="751"/>
        <v>0</v>
      </c>
      <c r="M8010">
        <f>INDEX('[1]Traitement outputs (2)'!$B$51:$Q$56,MATCH(70,'[1]Traitement outputs (2)'!$A$51:$A$56,0),MATCH(C8010,'[1]Traitement outputs (2)'!$B$51:$Q$51,0))</f>
        <v>-16.864255714989046</v>
      </c>
      <c r="N8010">
        <f>INDEX('[1]Traitement outputs (2)'!$B$34:$Q$38,MATCH(70,'[1]Traitement outputs (2)'!$A$34:$A$38,0),MATCH(C8010,'[1]Traitement outputs (2)'!$B$33:$Q$33,0))</f>
        <v>-183.77989640241771</v>
      </c>
      <c r="O8010">
        <f>INDEX('[1]Traitement outputs (2)'!$B$58:$Q$63,MATCH(70,'[1]Traitement outputs (2)'!$A$58:$A$63,0),MATCH(C8010,'[1]Traitement outputs (2)'!$B$58:$Q$58,0))</f>
        <v>16.864787616041994</v>
      </c>
      <c r="P8010">
        <f>INDEX('[1]Traitement outputs (2)'!$B$41:$Q$45,MATCH(70,'[1]Traitement outputs (2)'!$A$41:$A$45,0),MATCH(C8010,'[1]Traitement outputs (2)'!$B$40:$Q$40,0))</f>
        <v>254.15803075879367</v>
      </c>
      <c r="Q8010">
        <f>IF(K8010&lt;30,INDEX('[1]Traitement outputs (2)'!$B$51:$Q$63,MATCH(70,'[1]Traitement outputs (2)'!$A$51:$A$63,0),MATCH(C8010,'[1]Traitement outputs (2)'!$B$51:$Q$51,0)),INDEX('[1]Traitement outputs (2)'!$B$34:$Q$38,MATCH(70,'[1]Traitement outputs (2)'!$A$34:$A$38,0),MATCH(C8010,'[1]Traitement outputs (2)'!$B$33:$Q$33,0)))</f>
        <v>-16.864255714989046</v>
      </c>
      <c r="R8010">
        <f>IF(K8010&lt;30,INDEX('[1]Traitement outputs (2)'!$B$58:$Q$63,MATCH(70,'[1]Traitement outputs (2)'!$A$58:$A$63,0),MATCH(C8010,'[1]Traitement outputs (2)'!$B$58:$Q$58,0)),INDEX('[1]Traitement outputs (2)'!$B$41:$Q$45,MATCH(70,'[1]Traitement outputs (2)'!$A$41:$A$45,0),MATCH(C8010,'[1]Traitement outputs (2)'!$B$40:$Q$40,0)))</f>
        <v>16.864787616041994</v>
      </c>
      <c r="T8010">
        <f t="shared" si="752"/>
        <v>-1958.42577907482</v>
      </c>
      <c r="U8010">
        <f t="shared" si="753"/>
        <v>1958.4875481058175</v>
      </c>
      <c r="X8010">
        <f t="shared" si="754"/>
        <v>4.735571455032727E-2</v>
      </c>
      <c r="Y8010">
        <f t="shared" si="755"/>
        <v>3.954259420836595E-2</v>
      </c>
    </row>
    <row r="8011" spans="1:25" x14ac:dyDescent="0.35">
      <c r="A8011" s="1">
        <v>35033.708333333336</v>
      </c>
      <c r="B8011">
        <v>20.0002</v>
      </c>
      <c r="C8011">
        <f>_xlfn.IFNA(HLOOKUP(B8011,'[1]Traitement outputs'!$B$33:$Q$33,1,TRUE),16)</f>
        <v>20</v>
      </c>
      <c r="E8011" s="1">
        <v>35033.708333333336</v>
      </c>
      <c r="F8011">
        <v>20.877800000000001</v>
      </c>
      <c r="G8011">
        <f t="shared" si="750"/>
        <v>21</v>
      </c>
      <c r="I8011" s="1">
        <v>35033.708333333336</v>
      </c>
      <c r="J8011">
        <v>0</v>
      </c>
      <c r="K8011">
        <f t="shared" si="751"/>
        <v>0</v>
      </c>
      <c r="M8011">
        <f>INDEX('[1]Traitement outputs (2)'!$B$51:$Q$56,MATCH(70,'[1]Traitement outputs (2)'!$A$51:$A$56,0),MATCH(C8011,'[1]Traitement outputs (2)'!$B$51:$Q$51,0))</f>
        <v>-16.864255714989046</v>
      </c>
      <c r="N8011">
        <f>INDEX('[1]Traitement outputs (2)'!$B$34:$Q$38,MATCH(70,'[1]Traitement outputs (2)'!$A$34:$A$38,0),MATCH(C8011,'[1]Traitement outputs (2)'!$B$33:$Q$33,0))</f>
        <v>-183.77989640241771</v>
      </c>
      <c r="O8011">
        <f>INDEX('[1]Traitement outputs (2)'!$B$58:$Q$63,MATCH(70,'[1]Traitement outputs (2)'!$A$58:$A$63,0),MATCH(C8011,'[1]Traitement outputs (2)'!$B$58:$Q$58,0))</f>
        <v>16.864787616041994</v>
      </c>
      <c r="P8011">
        <f>INDEX('[1]Traitement outputs (2)'!$B$41:$Q$45,MATCH(70,'[1]Traitement outputs (2)'!$A$41:$A$45,0),MATCH(C8011,'[1]Traitement outputs (2)'!$B$40:$Q$40,0))</f>
        <v>254.15803075879367</v>
      </c>
      <c r="Q8011">
        <f>IF(K8011&lt;30,INDEX('[1]Traitement outputs (2)'!$B$51:$Q$63,MATCH(70,'[1]Traitement outputs (2)'!$A$51:$A$63,0),MATCH(C8011,'[1]Traitement outputs (2)'!$B$51:$Q$51,0)),INDEX('[1]Traitement outputs (2)'!$B$34:$Q$38,MATCH(70,'[1]Traitement outputs (2)'!$A$34:$A$38,0),MATCH(C8011,'[1]Traitement outputs (2)'!$B$33:$Q$33,0)))</f>
        <v>-16.864255714989046</v>
      </c>
      <c r="R8011">
        <f>IF(K8011&lt;30,INDEX('[1]Traitement outputs (2)'!$B$58:$Q$63,MATCH(70,'[1]Traitement outputs (2)'!$A$58:$A$63,0),MATCH(C8011,'[1]Traitement outputs (2)'!$B$58:$Q$58,0)),INDEX('[1]Traitement outputs (2)'!$B$41:$Q$45,MATCH(70,'[1]Traitement outputs (2)'!$A$41:$A$45,0),MATCH(C8011,'[1]Traitement outputs (2)'!$B$40:$Q$40,0)))</f>
        <v>16.864787616041994</v>
      </c>
      <c r="T8011">
        <f t="shared" si="752"/>
        <v>-1958.42577907482</v>
      </c>
      <c r="U8011">
        <f t="shared" si="753"/>
        <v>1958.4875481058175</v>
      </c>
      <c r="X8011">
        <f t="shared" si="754"/>
        <v>4.735571455032727E-2</v>
      </c>
      <c r="Y8011">
        <f t="shared" si="755"/>
        <v>3.954259420836595E-2</v>
      </c>
    </row>
    <row r="8012" spans="1:25" x14ac:dyDescent="0.35">
      <c r="A8012" s="1">
        <v>35033.75</v>
      </c>
      <c r="B8012">
        <v>20.0002</v>
      </c>
      <c r="C8012">
        <f>_xlfn.IFNA(HLOOKUP(B8012,'[1]Traitement outputs'!$B$33:$Q$33,1,TRUE),16)</f>
        <v>20</v>
      </c>
      <c r="E8012" s="1">
        <v>35033.75</v>
      </c>
      <c r="F8012">
        <v>20.414899999999999</v>
      </c>
      <c r="G8012">
        <f t="shared" si="750"/>
        <v>20</v>
      </c>
      <c r="I8012" s="1">
        <v>35033.75</v>
      </c>
      <c r="J8012">
        <v>0</v>
      </c>
      <c r="K8012">
        <f t="shared" si="751"/>
        <v>0</v>
      </c>
      <c r="M8012">
        <f>INDEX('[1]Traitement outputs (2)'!$B$51:$Q$56,MATCH(70,'[1]Traitement outputs (2)'!$A$51:$A$56,0),MATCH(C8012,'[1]Traitement outputs (2)'!$B$51:$Q$51,0))</f>
        <v>-16.864255714989046</v>
      </c>
      <c r="N8012">
        <f>INDEX('[1]Traitement outputs (2)'!$B$34:$Q$38,MATCH(70,'[1]Traitement outputs (2)'!$A$34:$A$38,0),MATCH(C8012,'[1]Traitement outputs (2)'!$B$33:$Q$33,0))</f>
        <v>-183.77989640241771</v>
      </c>
      <c r="O8012">
        <f>INDEX('[1]Traitement outputs (2)'!$B$58:$Q$63,MATCH(70,'[1]Traitement outputs (2)'!$A$58:$A$63,0),MATCH(C8012,'[1]Traitement outputs (2)'!$B$58:$Q$58,0))</f>
        <v>16.864787616041994</v>
      </c>
      <c r="P8012">
        <f>INDEX('[1]Traitement outputs (2)'!$B$41:$Q$45,MATCH(70,'[1]Traitement outputs (2)'!$A$41:$A$45,0),MATCH(C8012,'[1]Traitement outputs (2)'!$B$40:$Q$40,0))</f>
        <v>254.15803075879367</v>
      </c>
      <c r="Q8012">
        <f>IF(K8012&lt;30,INDEX('[1]Traitement outputs (2)'!$B$51:$Q$63,MATCH(70,'[1]Traitement outputs (2)'!$A$51:$A$63,0),MATCH(C8012,'[1]Traitement outputs (2)'!$B$51:$Q$51,0)),INDEX('[1]Traitement outputs (2)'!$B$34:$Q$38,MATCH(70,'[1]Traitement outputs (2)'!$A$34:$A$38,0),MATCH(C8012,'[1]Traitement outputs (2)'!$B$33:$Q$33,0)))</f>
        <v>-16.864255714989046</v>
      </c>
      <c r="R8012">
        <f>IF(K8012&lt;30,INDEX('[1]Traitement outputs (2)'!$B$58:$Q$63,MATCH(70,'[1]Traitement outputs (2)'!$A$58:$A$63,0),MATCH(C8012,'[1]Traitement outputs (2)'!$B$58:$Q$58,0)),INDEX('[1]Traitement outputs (2)'!$B$41:$Q$45,MATCH(70,'[1]Traitement outputs (2)'!$A$41:$A$45,0),MATCH(C8012,'[1]Traitement outputs (2)'!$B$40:$Q$40,0)))</f>
        <v>16.864787616041994</v>
      </c>
      <c r="T8012">
        <f t="shared" si="752"/>
        <v>-1958.42577907482</v>
      </c>
      <c r="U8012">
        <f t="shared" si="753"/>
        <v>1958.4875481058175</v>
      </c>
      <c r="X8012">
        <f t="shared" si="754"/>
        <v>4.735571455032727E-2</v>
      </c>
      <c r="Y8012">
        <f t="shared" si="755"/>
        <v>3.954259420836595E-2</v>
      </c>
    </row>
    <row r="8013" spans="1:25" x14ac:dyDescent="0.35">
      <c r="A8013" s="1">
        <v>35033.791666666664</v>
      </c>
      <c r="B8013">
        <v>20.0002</v>
      </c>
      <c r="C8013">
        <f>_xlfn.IFNA(HLOOKUP(B8013,'[1]Traitement outputs'!$B$33:$Q$33,1,TRUE),16)</f>
        <v>20</v>
      </c>
      <c r="E8013" s="1">
        <v>35033.791666666664</v>
      </c>
      <c r="F8013">
        <v>20.087299999999999</v>
      </c>
      <c r="G8013">
        <f t="shared" si="750"/>
        <v>20</v>
      </c>
      <c r="I8013" s="1">
        <v>35033.791666666664</v>
      </c>
      <c r="J8013">
        <v>0</v>
      </c>
      <c r="K8013">
        <f t="shared" si="751"/>
        <v>0</v>
      </c>
      <c r="M8013">
        <f>INDEX('[1]Traitement outputs (2)'!$B$51:$Q$56,MATCH(70,'[1]Traitement outputs (2)'!$A$51:$A$56,0),MATCH(C8013,'[1]Traitement outputs (2)'!$B$51:$Q$51,0))</f>
        <v>-16.864255714989046</v>
      </c>
      <c r="N8013">
        <f>INDEX('[1]Traitement outputs (2)'!$B$34:$Q$38,MATCH(70,'[1]Traitement outputs (2)'!$A$34:$A$38,0),MATCH(C8013,'[1]Traitement outputs (2)'!$B$33:$Q$33,0))</f>
        <v>-183.77989640241771</v>
      </c>
      <c r="O8013">
        <f>INDEX('[1]Traitement outputs (2)'!$B$58:$Q$63,MATCH(70,'[1]Traitement outputs (2)'!$A$58:$A$63,0),MATCH(C8013,'[1]Traitement outputs (2)'!$B$58:$Q$58,0))</f>
        <v>16.864787616041994</v>
      </c>
      <c r="P8013">
        <f>INDEX('[1]Traitement outputs (2)'!$B$41:$Q$45,MATCH(70,'[1]Traitement outputs (2)'!$A$41:$A$45,0),MATCH(C8013,'[1]Traitement outputs (2)'!$B$40:$Q$40,0))</f>
        <v>254.15803075879367</v>
      </c>
      <c r="Q8013">
        <f>IF(K8013&lt;30,INDEX('[1]Traitement outputs (2)'!$B$51:$Q$63,MATCH(70,'[1]Traitement outputs (2)'!$A$51:$A$63,0),MATCH(C8013,'[1]Traitement outputs (2)'!$B$51:$Q$51,0)),INDEX('[1]Traitement outputs (2)'!$B$34:$Q$38,MATCH(70,'[1]Traitement outputs (2)'!$A$34:$A$38,0),MATCH(C8013,'[1]Traitement outputs (2)'!$B$33:$Q$33,0)))</f>
        <v>-16.864255714989046</v>
      </c>
      <c r="R8013">
        <f>IF(K8013&lt;30,INDEX('[1]Traitement outputs (2)'!$B$58:$Q$63,MATCH(70,'[1]Traitement outputs (2)'!$A$58:$A$63,0),MATCH(C8013,'[1]Traitement outputs (2)'!$B$58:$Q$58,0)),INDEX('[1]Traitement outputs (2)'!$B$41:$Q$45,MATCH(70,'[1]Traitement outputs (2)'!$A$41:$A$45,0),MATCH(C8013,'[1]Traitement outputs (2)'!$B$40:$Q$40,0)))</f>
        <v>16.864787616041994</v>
      </c>
      <c r="T8013">
        <f t="shared" si="752"/>
        <v>-1958.42577907482</v>
      </c>
      <c r="U8013">
        <f t="shared" si="753"/>
        <v>1958.4875481058175</v>
      </c>
      <c r="X8013">
        <f t="shared" si="754"/>
        <v>4.735571455032727E-2</v>
      </c>
      <c r="Y8013">
        <f t="shared" si="755"/>
        <v>3.954259420836595E-2</v>
      </c>
    </row>
    <row r="8014" spans="1:25" x14ac:dyDescent="0.35">
      <c r="A8014" s="1">
        <v>35033.833333333336</v>
      </c>
      <c r="B8014">
        <v>20.0001</v>
      </c>
      <c r="C8014">
        <f>_xlfn.IFNA(HLOOKUP(B8014,'[1]Traitement outputs'!$B$33:$Q$33,1,TRUE),16)</f>
        <v>20</v>
      </c>
      <c r="E8014" s="1">
        <v>35033.833333333336</v>
      </c>
      <c r="F8014">
        <v>19.851600000000001</v>
      </c>
      <c r="G8014">
        <f t="shared" si="750"/>
        <v>20</v>
      </c>
      <c r="I8014" s="1">
        <v>35033.833333333336</v>
      </c>
      <c r="J8014">
        <v>0</v>
      </c>
      <c r="K8014">
        <f t="shared" si="751"/>
        <v>0</v>
      </c>
      <c r="M8014">
        <f>INDEX('[1]Traitement outputs (2)'!$B$51:$Q$56,MATCH(70,'[1]Traitement outputs (2)'!$A$51:$A$56,0),MATCH(C8014,'[1]Traitement outputs (2)'!$B$51:$Q$51,0))</f>
        <v>-16.864255714989046</v>
      </c>
      <c r="N8014">
        <f>INDEX('[1]Traitement outputs (2)'!$B$34:$Q$38,MATCH(70,'[1]Traitement outputs (2)'!$A$34:$A$38,0),MATCH(C8014,'[1]Traitement outputs (2)'!$B$33:$Q$33,0))</f>
        <v>-183.77989640241771</v>
      </c>
      <c r="O8014">
        <f>INDEX('[1]Traitement outputs (2)'!$B$58:$Q$63,MATCH(70,'[1]Traitement outputs (2)'!$A$58:$A$63,0),MATCH(C8014,'[1]Traitement outputs (2)'!$B$58:$Q$58,0))</f>
        <v>16.864787616041994</v>
      </c>
      <c r="P8014">
        <f>INDEX('[1]Traitement outputs (2)'!$B$41:$Q$45,MATCH(70,'[1]Traitement outputs (2)'!$A$41:$A$45,0),MATCH(C8014,'[1]Traitement outputs (2)'!$B$40:$Q$40,0))</f>
        <v>254.15803075879367</v>
      </c>
      <c r="Q8014">
        <f>IF(K8014&lt;30,INDEX('[1]Traitement outputs (2)'!$B$51:$Q$63,MATCH(70,'[1]Traitement outputs (2)'!$A$51:$A$63,0),MATCH(C8014,'[1]Traitement outputs (2)'!$B$51:$Q$51,0)),INDEX('[1]Traitement outputs (2)'!$B$34:$Q$38,MATCH(70,'[1]Traitement outputs (2)'!$A$34:$A$38,0),MATCH(C8014,'[1]Traitement outputs (2)'!$B$33:$Q$33,0)))</f>
        <v>-16.864255714989046</v>
      </c>
      <c r="R8014">
        <f>IF(K8014&lt;30,INDEX('[1]Traitement outputs (2)'!$B$58:$Q$63,MATCH(70,'[1]Traitement outputs (2)'!$A$58:$A$63,0),MATCH(C8014,'[1]Traitement outputs (2)'!$B$58:$Q$58,0)),INDEX('[1]Traitement outputs (2)'!$B$41:$Q$45,MATCH(70,'[1]Traitement outputs (2)'!$A$41:$A$45,0),MATCH(C8014,'[1]Traitement outputs (2)'!$B$40:$Q$40,0)))</f>
        <v>16.864787616041994</v>
      </c>
      <c r="T8014">
        <f t="shared" si="752"/>
        <v>-1958.42577907482</v>
      </c>
      <c r="U8014">
        <f t="shared" si="753"/>
        <v>1958.4875481058175</v>
      </c>
      <c r="X8014">
        <f t="shared" si="754"/>
        <v>4.735571455032727E-2</v>
      </c>
      <c r="Y8014">
        <f t="shared" si="755"/>
        <v>3.954259420836595E-2</v>
      </c>
    </row>
    <row r="8015" spans="1:25" x14ac:dyDescent="0.35">
      <c r="A8015" s="1">
        <v>35033.875</v>
      </c>
      <c r="B8015">
        <v>16.096499999999999</v>
      </c>
      <c r="C8015">
        <f>_xlfn.IFNA(HLOOKUP(B8015,'[1]Traitement outputs'!$B$33:$Q$33,1,TRUE),16)</f>
        <v>16</v>
      </c>
      <c r="E8015" s="1">
        <v>35033.875</v>
      </c>
      <c r="F8015">
        <v>24.5045</v>
      </c>
      <c r="G8015">
        <f t="shared" si="750"/>
        <v>25</v>
      </c>
      <c r="I8015" s="1">
        <v>35033.875</v>
      </c>
      <c r="J8015">
        <v>0</v>
      </c>
      <c r="K8015">
        <f t="shared" si="751"/>
        <v>0</v>
      </c>
      <c r="M8015">
        <f>INDEX('[1]Traitement outputs (2)'!$B$51:$Q$56,MATCH(70,'[1]Traitement outputs (2)'!$A$51:$A$56,0),MATCH(C8015,'[1]Traitement outputs (2)'!$B$51:$Q$51,0))</f>
        <v>-27.907128105419115</v>
      </c>
      <c r="N8015">
        <f>INDEX('[1]Traitement outputs (2)'!$B$34:$Q$38,MATCH(70,'[1]Traitement outputs (2)'!$A$34:$A$38,0),MATCH(C8015,'[1]Traitement outputs (2)'!$B$33:$Q$33,0))</f>
        <v>-87.65601603539298</v>
      </c>
      <c r="O8015">
        <f>INDEX('[1]Traitement outputs (2)'!$B$58:$Q$63,MATCH(70,'[1]Traitement outputs (2)'!$A$58:$A$63,0),MATCH(C8015,'[1]Traitement outputs (2)'!$B$58:$Q$58,0))</f>
        <v>27.907128104236733</v>
      </c>
      <c r="P8015">
        <f>INDEX('[1]Traitement outputs (2)'!$B$41:$Q$45,MATCH(70,'[1]Traitement outputs (2)'!$A$41:$A$45,0),MATCH(C8015,'[1]Traitement outputs (2)'!$B$40:$Q$40,0))</f>
        <v>158.03405896601754</v>
      </c>
      <c r="Q8015">
        <f>IF(K8015&lt;30,INDEX('[1]Traitement outputs (2)'!$B$51:$Q$63,MATCH(70,'[1]Traitement outputs (2)'!$A$51:$A$63,0),MATCH(C8015,'[1]Traitement outputs (2)'!$B$51:$Q$51,0)),INDEX('[1]Traitement outputs (2)'!$B$34:$Q$38,MATCH(70,'[1]Traitement outputs (2)'!$A$34:$A$38,0),MATCH(C8015,'[1]Traitement outputs (2)'!$B$33:$Q$33,0)))</f>
        <v>-27.907128105419115</v>
      </c>
      <c r="R8015">
        <f>IF(K8015&lt;30,INDEX('[1]Traitement outputs (2)'!$B$58:$Q$63,MATCH(70,'[1]Traitement outputs (2)'!$A$58:$A$63,0),MATCH(C8015,'[1]Traitement outputs (2)'!$B$58:$Q$58,0)),INDEX('[1]Traitement outputs (2)'!$B$41:$Q$45,MATCH(70,'[1]Traitement outputs (2)'!$A$41:$A$45,0),MATCH(C8015,'[1]Traitement outputs (2)'!$B$40:$Q$40,0)))</f>
        <v>27.907128104236733</v>
      </c>
      <c r="T8015">
        <f t="shared" si="752"/>
        <v>-3240.8212983285953</v>
      </c>
      <c r="U8015">
        <f t="shared" si="753"/>
        <v>3240.8212981912866</v>
      </c>
      <c r="X8015">
        <f t="shared" si="754"/>
        <v>7.8364679403255921E-2</v>
      </c>
      <c r="Y8015">
        <f t="shared" si="755"/>
        <v>6.5433390996103388E-2</v>
      </c>
    </row>
    <row r="8016" spans="1:25" x14ac:dyDescent="0.35">
      <c r="A8016" s="1">
        <v>35033.916666666664</v>
      </c>
      <c r="B8016">
        <v>16.001200000000001</v>
      </c>
      <c r="C8016">
        <f>_xlfn.IFNA(HLOOKUP(B8016,'[1]Traitement outputs'!$B$33:$Q$33,1,TRUE),16)</f>
        <v>16</v>
      </c>
      <c r="E8016" s="1">
        <v>35033.916666666664</v>
      </c>
      <c r="F8016">
        <v>23.9984</v>
      </c>
      <c r="G8016">
        <f t="shared" si="750"/>
        <v>24</v>
      </c>
      <c r="I8016" s="1">
        <v>35033.916666666664</v>
      </c>
      <c r="J8016">
        <v>0</v>
      </c>
      <c r="K8016">
        <f t="shared" si="751"/>
        <v>0</v>
      </c>
      <c r="M8016">
        <f>INDEX('[1]Traitement outputs (2)'!$B$51:$Q$56,MATCH(70,'[1]Traitement outputs (2)'!$A$51:$A$56,0),MATCH(C8016,'[1]Traitement outputs (2)'!$B$51:$Q$51,0))</f>
        <v>-27.907128105419115</v>
      </c>
      <c r="N8016">
        <f>INDEX('[1]Traitement outputs (2)'!$B$34:$Q$38,MATCH(70,'[1]Traitement outputs (2)'!$A$34:$A$38,0),MATCH(C8016,'[1]Traitement outputs (2)'!$B$33:$Q$33,0))</f>
        <v>-87.65601603539298</v>
      </c>
      <c r="O8016">
        <f>INDEX('[1]Traitement outputs (2)'!$B$58:$Q$63,MATCH(70,'[1]Traitement outputs (2)'!$A$58:$A$63,0),MATCH(C8016,'[1]Traitement outputs (2)'!$B$58:$Q$58,0))</f>
        <v>27.907128104236733</v>
      </c>
      <c r="P8016">
        <f>INDEX('[1]Traitement outputs (2)'!$B$41:$Q$45,MATCH(70,'[1]Traitement outputs (2)'!$A$41:$A$45,0),MATCH(C8016,'[1]Traitement outputs (2)'!$B$40:$Q$40,0))</f>
        <v>158.03405896601754</v>
      </c>
      <c r="Q8016">
        <f>IF(K8016&lt;30,INDEX('[1]Traitement outputs (2)'!$B$51:$Q$63,MATCH(70,'[1]Traitement outputs (2)'!$A$51:$A$63,0),MATCH(C8016,'[1]Traitement outputs (2)'!$B$51:$Q$51,0)),INDEX('[1]Traitement outputs (2)'!$B$34:$Q$38,MATCH(70,'[1]Traitement outputs (2)'!$A$34:$A$38,0),MATCH(C8016,'[1]Traitement outputs (2)'!$B$33:$Q$33,0)))</f>
        <v>-27.907128105419115</v>
      </c>
      <c r="R8016">
        <f>IF(K8016&lt;30,INDEX('[1]Traitement outputs (2)'!$B$58:$Q$63,MATCH(70,'[1]Traitement outputs (2)'!$A$58:$A$63,0),MATCH(C8016,'[1]Traitement outputs (2)'!$B$58:$Q$58,0)),INDEX('[1]Traitement outputs (2)'!$B$41:$Q$45,MATCH(70,'[1]Traitement outputs (2)'!$A$41:$A$45,0),MATCH(C8016,'[1]Traitement outputs (2)'!$B$40:$Q$40,0)))</f>
        <v>27.907128104236733</v>
      </c>
      <c r="T8016">
        <f t="shared" si="752"/>
        <v>-3240.8212983285953</v>
      </c>
      <c r="U8016">
        <f t="shared" si="753"/>
        <v>3240.8212981912866</v>
      </c>
      <c r="X8016">
        <f t="shared" si="754"/>
        <v>7.8364679403255921E-2</v>
      </c>
      <c r="Y8016">
        <f t="shared" si="755"/>
        <v>6.5433390996103388E-2</v>
      </c>
    </row>
    <row r="8017" spans="1:25" x14ac:dyDescent="0.35">
      <c r="A8017" s="1">
        <v>35033.958333333336</v>
      </c>
      <c r="B8017">
        <v>16.016500000000001</v>
      </c>
      <c r="C8017">
        <f>_xlfn.IFNA(HLOOKUP(B8017,'[1]Traitement outputs'!$B$33:$Q$33,1,TRUE),16)</f>
        <v>16</v>
      </c>
      <c r="E8017" s="1">
        <v>35033.958333333336</v>
      </c>
      <c r="F8017">
        <v>23.386900000000001</v>
      </c>
      <c r="G8017">
        <f t="shared" si="750"/>
        <v>23</v>
      </c>
      <c r="I8017" s="1">
        <v>35033.958333333336</v>
      </c>
      <c r="J8017">
        <v>0</v>
      </c>
      <c r="K8017">
        <f t="shared" si="751"/>
        <v>0</v>
      </c>
      <c r="M8017">
        <f>INDEX('[1]Traitement outputs (2)'!$B$51:$Q$56,MATCH(70,'[1]Traitement outputs (2)'!$A$51:$A$56,0),MATCH(C8017,'[1]Traitement outputs (2)'!$B$51:$Q$51,0))</f>
        <v>-27.907128105419115</v>
      </c>
      <c r="N8017">
        <f>INDEX('[1]Traitement outputs (2)'!$B$34:$Q$38,MATCH(70,'[1]Traitement outputs (2)'!$A$34:$A$38,0),MATCH(C8017,'[1]Traitement outputs (2)'!$B$33:$Q$33,0))</f>
        <v>-87.65601603539298</v>
      </c>
      <c r="O8017">
        <f>INDEX('[1]Traitement outputs (2)'!$B$58:$Q$63,MATCH(70,'[1]Traitement outputs (2)'!$A$58:$A$63,0),MATCH(C8017,'[1]Traitement outputs (2)'!$B$58:$Q$58,0))</f>
        <v>27.907128104236733</v>
      </c>
      <c r="P8017">
        <f>INDEX('[1]Traitement outputs (2)'!$B$41:$Q$45,MATCH(70,'[1]Traitement outputs (2)'!$A$41:$A$45,0),MATCH(C8017,'[1]Traitement outputs (2)'!$B$40:$Q$40,0))</f>
        <v>158.03405896601754</v>
      </c>
      <c r="Q8017">
        <f>IF(K8017&lt;30,INDEX('[1]Traitement outputs (2)'!$B$51:$Q$63,MATCH(70,'[1]Traitement outputs (2)'!$A$51:$A$63,0),MATCH(C8017,'[1]Traitement outputs (2)'!$B$51:$Q$51,0)),INDEX('[1]Traitement outputs (2)'!$B$34:$Q$38,MATCH(70,'[1]Traitement outputs (2)'!$A$34:$A$38,0),MATCH(C8017,'[1]Traitement outputs (2)'!$B$33:$Q$33,0)))</f>
        <v>-27.907128105419115</v>
      </c>
      <c r="R8017">
        <f>IF(K8017&lt;30,INDEX('[1]Traitement outputs (2)'!$B$58:$Q$63,MATCH(70,'[1]Traitement outputs (2)'!$A$58:$A$63,0),MATCH(C8017,'[1]Traitement outputs (2)'!$B$58:$Q$58,0)),INDEX('[1]Traitement outputs (2)'!$B$41:$Q$45,MATCH(70,'[1]Traitement outputs (2)'!$A$41:$A$45,0),MATCH(C8017,'[1]Traitement outputs (2)'!$B$40:$Q$40,0)))</f>
        <v>27.907128104236733</v>
      </c>
      <c r="T8017">
        <f t="shared" si="752"/>
        <v>-3240.8212983285953</v>
      </c>
      <c r="U8017">
        <f t="shared" si="753"/>
        <v>3240.8212981912866</v>
      </c>
      <c r="X8017">
        <f t="shared" si="754"/>
        <v>7.8364679403255921E-2</v>
      </c>
      <c r="Y8017">
        <f t="shared" si="755"/>
        <v>6.5433390996103388E-2</v>
      </c>
    </row>
    <row r="8018" spans="1:25" x14ac:dyDescent="0.35">
      <c r="A8018" s="1">
        <v>35034</v>
      </c>
      <c r="B8018">
        <v>16.077200000000001</v>
      </c>
      <c r="C8018">
        <f>_xlfn.IFNA(HLOOKUP(B8018,'[1]Traitement outputs'!$B$33:$Q$33,1,TRUE),16)</f>
        <v>16</v>
      </c>
      <c r="E8018" s="1">
        <v>35034</v>
      </c>
      <c r="F8018">
        <v>22.917899999999999</v>
      </c>
      <c r="G8018">
        <f t="shared" si="750"/>
        <v>23</v>
      </c>
      <c r="I8018" s="1">
        <v>35034</v>
      </c>
      <c r="J8018">
        <v>0</v>
      </c>
      <c r="K8018">
        <f t="shared" si="751"/>
        <v>0</v>
      </c>
      <c r="M8018">
        <f>INDEX('[1]Traitement outputs (2)'!$B$51:$Q$56,MATCH(70,'[1]Traitement outputs (2)'!$A$51:$A$56,0),MATCH(C8018,'[1]Traitement outputs (2)'!$B$51:$Q$51,0))</f>
        <v>-27.907128105419115</v>
      </c>
      <c r="N8018">
        <f>INDEX('[1]Traitement outputs (2)'!$B$34:$Q$38,MATCH(70,'[1]Traitement outputs (2)'!$A$34:$A$38,0),MATCH(C8018,'[1]Traitement outputs (2)'!$B$33:$Q$33,0))</f>
        <v>-87.65601603539298</v>
      </c>
      <c r="O8018">
        <f>INDEX('[1]Traitement outputs (2)'!$B$58:$Q$63,MATCH(70,'[1]Traitement outputs (2)'!$A$58:$A$63,0),MATCH(C8018,'[1]Traitement outputs (2)'!$B$58:$Q$58,0))</f>
        <v>27.907128104236733</v>
      </c>
      <c r="P8018">
        <f>INDEX('[1]Traitement outputs (2)'!$B$41:$Q$45,MATCH(70,'[1]Traitement outputs (2)'!$A$41:$A$45,0),MATCH(C8018,'[1]Traitement outputs (2)'!$B$40:$Q$40,0))</f>
        <v>158.03405896601754</v>
      </c>
      <c r="Q8018">
        <f>IF(K8018&lt;30,INDEX('[1]Traitement outputs (2)'!$B$51:$Q$63,MATCH(70,'[1]Traitement outputs (2)'!$A$51:$A$63,0),MATCH(C8018,'[1]Traitement outputs (2)'!$B$51:$Q$51,0)),INDEX('[1]Traitement outputs (2)'!$B$34:$Q$38,MATCH(70,'[1]Traitement outputs (2)'!$A$34:$A$38,0),MATCH(C8018,'[1]Traitement outputs (2)'!$B$33:$Q$33,0)))</f>
        <v>-27.907128105419115</v>
      </c>
      <c r="R8018">
        <f>IF(K8018&lt;30,INDEX('[1]Traitement outputs (2)'!$B$58:$Q$63,MATCH(70,'[1]Traitement outputs (2)'!$A$58:$A$63,0),MATCH(C8018,'[1]Traitement outputs (2)'!$B$58:$Q$58,0)),INDEX('[1]Traitement outputs (2)'!$B$41:$Q$45,MATCH(70,'[1]Traitement outputs (2)'!$A$41:$A$45,0),MATCH(C8018,'[1]Traitement outputs (2)'!$B$40:$Q$40,0)))</f>
        <v>27.907128104236733</v>
      </c>
      <c r="T8018">
        <f t="shared" si="752"/>
        <v>-3240.8212983285953</v>
      </c>
      <c r="U8018">
        <f t="shared" si="753"/>
        <v>3240.8212981912866</v>
      </c>
      <c r="X8018">
        <f t="shared" si="754"/>
        <v>7.8364679403255921E-2</v>
      </c>
      <c r="Y8018">
        <f t="shared" si="755"/>
        <v>6.5433390996103388E-2</v>
      </c>
    </row>
    <row r="8019" spans="1:25" x14ac:dyDescent="0.35">
      <c r="A8019" s="1">
        <v>35034.041666666664</v>
      </c>
      <c r="B8019">
        <v>16.079799999999999</v>
      </c>
      <c r="C8019">
        <f>_xlfn.IFNA(HLOOKUP(B8019,'[1]Traitement outputs'!$B$33:$Q$33,1,TRUE),16)</f>
        <v>16</v>
      </c>
      <c r="E8019" s="1">
        <v>35034.041666666664</v>
      </c>
      <c r="F8019">
        <v>22.070900000000002</v>
      </c>
      <c r="G8019">
        <f t="shared" si="750"/>
        <v>22</v>
      </c>
      <c r="I8019" s="1">
        <v>35034.041666666664</v>
      </c>
      <c r="J8019">
        <v>0</v>
      </c>
      <c r="K8019">
        <f t="shared" si="751"/>
        <v>0</v>
      </c>
      <c r="M8019">
        <f>INDEX('[1]Traitement outputs (2)'!$B$51:$Q$56,MATCH(70,'[1]Traitement outputs (2)'!$A$51:$A$56,0),MATCH(C8019,'[1]Traitement outputs (2)'!$B$51:$Q$51,0))</f>
        <v>-27.907128105419115</v>
      </c>
      <c r="N8019">
        <f>INDEX('[1]Traitement outputs (2)'!$B$34:$Q$38,MATCH(70,'[1]Traitement outputs (2)'!$A$34:$A$38,0),MATCH(C8019,'[1]Traitement outputs (2)'!$B$33:$Q$33,0))</f>
        <v>-87.65601603539298</v>
      </c>
      <c r="O8019">
        <f>INDEX('[1]Traitement outputs (2)'!$B$58:$Q$63,MATCH(70,'[1]Traitement outputs (2)'!$A$58:$A$63,0),MATCH(C8019,'[1]Traitement outputs (2)'!$B$58:$Q$58,0))</f>
        <v>27.907128104236733</v>
      </c>
      <c r="P8019">
        <f>INDEX('[1]Traitement outputs (2)'!$B$41:$Q$45,MATCH(70,'[1]Traitement outputs (2)'!$A$41:$A$45,0),MATCH(C8019,'[1]Traitement outputs (2)'!$B$40:$Q$40,0))</f>
        <v>158.03405896601754</v>
      </c>
      <c r="Q8019">
        <f>IF(K8019&lt;30,INDEX('[1]Traitement outputs (2)'!$B$51:$Q$63,MATCH(70,'[1]Traitement outputs (2)'!$A$51:$A$63,0),MATCH(C8019,'[1]Traitement outputs (2)'!$B$51:$Q$51,0)),INDEX('[1]Traitement outputs (2)'!$B$34:$Q$38,MATCH(70,'[1]Traitement outputs (2)'!$A$34:$A$38,0),MATCH(C8019,'[1]Traitement outputs (2)'!$B$33:$Q$33,0)))</f>
        <v>-27.907128105419115</v>
      </c>
      <c r="R8019">
        <f>IF(K8019&lt;30,INDEX('[1]Traitement outputs (2)'!$B$58:$Q$63,MATCH(70,'[1]Traitement outputs (2)'!$A$58:$A$63,0),MATCH(C8019,'[1]Traitement outputs (2)'!$B$58:$Q$58,0)),INDEX('[1]Traitement outputs (2)'!$B$41:$Q$45,MATCH(70,'[1]Traitement outputs (2)'!$A$41:$A$45,0),MATCH(C8019,'[1]Traitement outputs (2)'!$B$40:$Q$40,0)))</f>
        <v>27.907128104236733</v>
      </c>
      <c r="T8019">
        <f t="shared" si="752"/>
        <v>-3240.8212983285953</v>
      </c>
      <c r="U8019">
        <f t="shared" si="753"/>
        <v>3240.8212981912866</v>
      </c>
      <c r="X8019">
        <f t="shared" si="754"/>
        <v>7.8364679403255921E-2</v>
      </c>
      <c r="Y8019">
        <f t="shared" si="755"/>
        <v>6.5433390996103388E-2</v>
      </c>
    </row>
    <row r="8020" spans="1:25" x14ac:dyDescent="0.35">
      <c r="A8020" s="1">
        <v>35034.083333333336</v>
      </c>
      <c r="B8020">
        <v>16.078900000000001</v>
      </c>
      <c r="C8020">
        <f>_xlfn.IFNA(HLOOKUP(B8020,'[1]Traitement outputs'!$B$33:$Q$33,1,TRUE),16)</f>
        <v>16</v>
      </c>
      <c r="E8020" s="1">
        <v>35034.083333333336</v>
      </c>
      <c r="F8020">
        <v>20.847000000000001</v>
      </c>
      <c r="G8020">
        <f t="shared" si="750"/>
        <v>21</v>
      </c>
      <c r="I8020" s="1">
        <v>35034.083333333336</v>
      </c>
      <c r="J8020">
        <v>0</v>
      </c>
      <c r="K8020">
        <f t="shared" si="751"/>
        <v>0</v>
      </c>
      <c r="M8020">
        <f>INDEX('[1]Traitement outputs (2)'!$B$51:$Q$56,MATCH(70,'[1]Traitement outputs (2)'!$A$51:$A$56,0),MATCH(C8020,'[1]Traitement outputs (2)'!$B$51:$Q$51,0))</f>
        <v>-27.907128105419115</v>
      </c>
      <c r="N8020">
        <f>INDEX('[1]Traitement outputs (2)'!$B$34:$Q$38,MATCH(70,'[1]Traitement outputs (2)'!$A$34:$A$38,0),MATCH(C8020,'[1]Traitement outputs (2)'!$B$33:$Q$33,0))</f>
        <v>-87.65601603539298</v>
      </c>
      <c r="O8020">
        <f>INDEX('[1]Traitement outputs (2)'!$B$58:$Q$63,MATCH(70,'[1]Traitement outputs (2)'!$A$58:$A$63,0),MATCH(C8020,'[1]Traitement outputs (2)'!$B$58:$Q$58,0))</f>
        <v>27.907128104236733</v>
      </c>
      <c r="P8020">
        <f>INDEX('[1]Traitement outputs (2)'!$B$41:$Q$45,MATCH(70,'[1]Traitement outputs (2)'!$A$41:$A$45,0),MATCH(C8020,'[1]Traitement outputs (2)'!$B$40:$Q$40,0))</f>
        <v>158.03405896601754</v>
      </c>
      <c r="Q8020">
        <f>IF(K8020&lt;30,INDEX('[1]Traitement outputs (2)'!$B$51:$Q$63,MATCH(70,'[1]Traitement outputs (2)'!$A$51:$A$63,0),MATCH(C8020,'[1]Traitement outputs (2)'!$B$51:$Q$51,0)),INDEX('[1]Traitement outputs (2)'!$B$34:$Q$38,MATCH(70,'[1]Traitement outputs (2)'!$A$34:$A$38,0),MATCH(C8020,'[1]Traitement outputs (2)'!$B$33:$Q$33,0)))</f>
        <v>-27.907128105419115</v>
      </c>
      <c r="R8020">
        <f>IF(K8020&lt;30,INDEX('[1]Traitement outputs (2)'!$B$58:$Q$63,MATCH(70,'[1]Traitement outputs (2)'!$A$58:$A$63,0),MATCH(C8020,'[1]Traitement outputs (2)'!$B$58:$Q$58,0)),INDEX('[1]Traitement outputs (2)'!$B$41:$Q$45,MATCH(70,'[1]Traitement outputs (2)'!$A$41:$A$45,0),MATCH(C8020,'[1]Traitement outputs (2)'!$B$40:$Q$40,0)))</f>
        <v>27.907128104236733</v>
      </c>
      <c r="T8020">
        <f t="shared" si="752"/>
        <v>-3240.8212983285953</v>
      </c>
      <c r="U8020">
        <f t="shared" si="753"/>
        <v>3240.8212981912866</v>
      </c>
      <c r="X8020">
        <f t="shared" si="754"/>
        <v>7.8364679403255921E-2</v>
      </c>
      <c r="Y8020">
        <f t="shared" si="755"/>
        <v>6.5433390996103388E-2</v>
      </c>
    </row>
    <row r="8021" spans="1:25" x14ac:dyDescent="0.35">
      <c r="A8021" s="1">
        <v>35034.125</v>
      </c>
      <c r="B8021">
        <v>16.078399999999998</v>
      </c>
      <c r="C8021">
        <f>_xlfn.IFNA(HLOOKUP(B8021,'[1]Traitement outputs'!$B$33:$Q$33,1,TRUE),16)</f>
        <v>16</v>
      </c>
      <c r="E8021" s="1">
        <v>35034.125</v>
      </c>
      <c r="F8021">
        <v>19.485900000000001</v>
      </c>
      <c r="G8021">
        <f t="shared" si="750"/>
        <v>19</v>
      </c>
      <c r="I8021" s="1">
        <v>35034.125</v>
      </c>
      <c r="J8021">
        <v>0</v>
      </c>
      <c r="K8021">
        <f t="shared" si="751"/>
        <v>0</v>
      </c>
      <c r="M8021">
        <f>INDEX('[1]Traitement outputs (2)'!$B$51:$Q$56,MATCH(70,'[1]Traitement outputs (2)'!$A$51:$A$56,0),MATCH(C8021,'[1]Traitement outputs (2)'!$B$51:$Q$51,0))</f>
        <v>-27.907128105419115</v>
      </c>
      <c r="N8021">
        <f>INDEX('[1]Traitement outputs (2)'!$B$34:$Q$38,MATCH(70,'[1]Traitement outputs (2)'!$A$34:$A$38,0),MATCH(C8021,'[1]Traitement outputs (2)'!$B$33:$Q$33,0))</f>
        <v>-87.65601603539298</v>
      </c>
      <c r="O8021">
        <f>INDEX('[1]Traitement outputs (2)'!$B$58:$Q$63,MATCH(70,'[1]Traitement outputs (2)'!$A$58:$A$63,0),MATCH(C8021,'[1]Traitement outputs (2)'!$B$58:$Q$58,0))</f>
        <v>27.907128104236733</v>
      </c>
      <c r="P8021">
        <f>INDEX('[1]Traitement outputs (2)'!$B$41:$Q$45,MATCH(70,'[1]Traitement outputs (2)'!$A$41:$A$45,0),MATCH(C8021,'[1]Traitement outputs (2)'!$B$40:$Q$40,0))</f>
        <v>158.03405896601754</v>
      </c>
      <c r="Q8021">
        <f>IF(K8021&lt;30,INDEX('[1]Traitement outputs (2)'!$B$51:$Q$63,MATCH(70,'[1]Traitement outputs (2)'!$A$51:$A$63,0),MATCH(C8021,'[1]Traitement outputs (2)'!$B$51:$Q$51,0)),INDEX('[1]Traitement outputs (2)'!$B$34:$Q$38,MATCH(70,'[1]Traitement outputs (2)'!$A$34:$A$38,0),MATCH(C8021,'[1]Traitement outputs (2)'!$B$33:$Q$33,0)))</f>
        <v>-27.907128105419115</v>
      </c>
      <c r="R8021">
        <f>IF(K8021&lt;30,INDEX('[1]Traitement outputs (2)'!$B$58:$Q$63,MATCH(70,'[1]Traitement outputs (2)'!$A$58:$A$63,0),MATCH(C8021,'[1]Traitement outputs (2)'!$B$58:$Q$58,0)),INDEX('[1]Traitement outputs (2)'!$B$41:$Q$45,MATCH(70,'[1]Traitement outputs (2)'!$A$41:$A$45,0),MATCH(C8021,'[1]Traitement outputs (2)'!$B$40:$Q$40,0)))</f>
        <v>27.907128104236733</v>
      </c>
      <c r="T8021">
        <f t="shared" si="752"/>
        <v>-3240.8212983285953</v>
      </c>
      <c r="U8021">
        <f t="shared" si="753"/>
        <v>3240.8212981912866</v>
      </c>
      <c r="X8021">
        <f t="shared" si="754"/>
        <v>7.8364679403255921E-2</v>
      </c>
      <c r="Y8021">
        <f t="shared" si="755"/>
        <v>6.5433390996103388E-2</v>
      </c>
    </row>
    <row r="8022" spans="1:25" x14ac:dyDescent="0.35">
      <c r="A8022" s="1">
        <v>35034.166666666664</v>
      </c>
      <c r="B8022">
        <v>16.078099999999999</v>
      </c>
      <c r="C8022">
        <f>_xlfn.IFNA(HLOOKUP(B8022,'[1]Traitement outputs'!$B$33:$Q$33,1,TRUE),16)</f>
        <v>16</v>
      </c>
      <c r="E8022" s="1">
        <v>35034.166666666664</v>
      </c>
      <c r="F8022">
        <v>18.171700000000001</v>
      </c>
      <c r="G8022">
        <f t="shared" si="750"/>
        <v>18</v>
      </c>
      <c r="I8022" s="1">
        <v>35034.166666666664</v>
      </c>
      <c r="J8022">
        <v>0</v>
      </c>
      <c r="K8022">
        <f t="shared" si="751"/>
        <v>0</v>
      </c>
      <c r="M8022">
        <f>INDEX('[1]Traitement outputs (2)'!$B$51:$Q$56,MATCH(70,'[1]Traitement outputs (2)'!$A$51:$A$56,0),MATCH(C8022,'[1]Traitement outputs (2)'!$B$51:$Q$51,0))</f>
        <v>-27.907128105419115</v>
      </c>
      <c r="N8022">
        <f>INDEX('[1]Traitement outputs (2)'!$B$34:$Q$38,MATCH(70,'[1]Traitement outputs (2)'!$A$34:$A$38,0),MATCH(C8022,'[1]Traitement outputs (2)'!$B$33:$Q$33,0))</f>
        <v>-87.65601603539298</v>
      </c>
      <c r="O8022">
        <f>INDEX('[1]Traitement outputs (2)'!$B$58:$Q$63,MATCH(70,'[1]Traitement outputs (2)'!$A$58:$A$63,0),MATCH(C8022,'[1]Traitement outputs (2)'!$B$58:$Q$58,0))</f>
        <v>27.907128104236733</v>
      </c>
      <c r="P8022">
        <f>INDEX('[1]Traitement outputs (2)'!$B$41:$Q$45,MATCH(70,'[1]Traitement outputs (2)'!$A$41:$A$45,0),MATCH(C8022,'[1]Traitement outputs (2)'!$B$40:$Q$40,0))</f>
        <v>158.03405896601754</v>
      </c>
      <c r="Q8022">
        <f>IF(K8022&lt;30,INDEX('[1]Traitement outputs (2)'!$B$51:$Q$63,MATCH(70,'[1]Traitement outputs (2)'!$A$51:$A$63,0),MATCH(C8022,'[1]Traitement outputs (2)'!$B$51:$Q$51,0)),INDEX('[1]Traitement outputs (2)'!$B$34:$Q$38,MATCH(70,'[1]Traitement outputs (2)'!$A$34:$A$38,0),MATCH(C8022,'[1]Traitement outputs (2)'!$B$33:$Q$33,0)))</f>
        <v>-27.907128105419115</v>
      </c>
      <c r="R8022">
        <f>IF(K8022&lt;30,INDEX('[1]Traitement outputs (2)'!$B$58:$Q$63,MATCH(70,'[1]Traitement outputs (2)'!$A$58:$A$63,0),MATCH(C8022,'[1]Traitement outputs (2)'!$B$58:$Q$58,0)),INDEX('[1]Traitement outputs (2)'!$B$41:$Q$45,MATCH(70,'[1]Traitement outputs (2)'!$A$41:$A$45,0),MATCH(C8022,'[1]Traitement outputs (2)'!$B$40:$Q$40,0)))</f>
        <v>27.907128104236733</v>
      </c>
      <c r="T8022">
        <f t="shared" si="752"/>
        <v>-3240.8212983285953</v>
      </c>
      <c r="U8022">
        <f t="shared" si="753"/>
        <v>3240.8212981912866</v>
      </c>
      <c r="X8022">
        <f t="shared" si="754"/>
        <v>7.8364679403255921E-2</v>
      </c>
      <c r="Y8022">
        <f t="shared" si="755"/>
        <v>6.5433390996103388E-2</v>
      </c>
    </row>
    <row r="8023" spans="1:25" x14ac:dyDescent="0.35">
      <c r="A8023" s="1">
        <v>35034.208333333336</v>
      </c>
      <c r="B8023">
        <v>20.032499999999999</v>
      </c>
      <c r="C8023">
        <f>_xlfn.IFNA(HLOOKUP(B8023,'[1]Traitement outputs'!$B$33:$Q$33,1,TRUE),16)</f>
        <v>20</v>
      </c>
      <c r="E8023" s="1">
        <v>35034.208333333336</v>
      </c>
      <c r="F8023">
        <v>13.033899999999999</v>
      </c>
      <c r="G8023">
        <f t="shared" si="750"/>
        <v>13</v>
      </c>
      <c r="I8023" s="1">
        <v>35034.208333333336</v>
      </c>
      <c r="J8023">
        <v>0</v>
      </c>
      <c r="K8023">
        <f t="shared" si="751"/>
        <v>0</v>
      </c>
      <c r="M8023">
        <f>INDEX('[1]Traitement outputs (2)'!$B$51:$Q$56,MATCH(70,'[1]Traitement outputs (2)'!$A$51:$A$56,0),MATCH(C8023,'[1]Traitement outputs (2)'!$B$51:$Q$51,0))</f>
        <v>-16.864255714989046</v>
      </c>
      <c r="N8023">
        <f>INDEX('[1]Traitement outputs (2)'!$B$34:$Q$38,MATCH(70,'[1]Traitement outputs (2)'!$A$34:$A$38,0),MATCH(C8023,'[1]Traitement outputs (2)'!$B$33:$Q$33,0))</f>
        <v>-183.77989640241771</v>
      </c>
      <c r="O8023">
        <f>INDEX('[1]Traitement outputs (2)'!$B$58:$Q$63,MATCH(70,'[1]Traitement outputs (2)'!$A$58:$A$63,0),MATCH(C8023,'[1]Traitement outputs (2)'!$B$58:$Q$58,0))</f>
        <v>16.864787616041994</v>
      </c>
      <c r="P8023">
        <f>INDEX('[1]Traitement outputs (2)'!$B$41:$Q$45,MATCH(70,'[1]Traitement outputs (2)'!$A$41:$A$45,0),MATCH(C8023,'[1]Traitement outputs (2)'!$B$40:$Q$40,0))</f>
        <v>254.15803075879367</v>
      </c>
      <c r="Q8023">
        <f>IF(K8023&lt;30,INDEX('[1]Traitement outputs (2)'!$B$51:$Q$63,MATCH(70,'[1]Traitement outputs (2)'!$A$51:$A$63,0),MATCH(C8023,'[1]Traitement outputs (2)'!$B$51:$Q$51,0)),INDEX('[1]Traitement outputs (2)'!$B$34:$Q$38,MATCH(70,'[1]Traitement outputs (2)'!$A$34:$A$38,0),MATCH(C8023,'[1]Traitement outputs (2)'!$B$33:$Q$33,0)))</f>
        <v>-16.864255714989046</v>
      </c>
      <c r="R8023">
        <f>IF(K8023&lt;30,INDEX('[1]Traitement outputs (2)'!$B$58:$Q$63,MATCH(70,'[1]Traitement outputs (2)'!$A$58:$A$63,0),MATCH(C8023,'[1]Traitement outputs (2)'!$B$58:$Q$58,0)),INDEX('[1]Traitement outputs (2)'!$B$41:$Q$45,MATCH(70,'[1]Traitement outputs (2)'!$A$41:$A$45,0),MATCH(C8023,'[1]Traitement outputs (2)'!$B$40:$Q$40,0)))</f>
        <v>16.864787616041994</v>
      </c>
      <c r="T8023">
        <f t="shared" si="752"/>
        <v>-1958.42577907482</v>
      </c>
      <c r="U8023">
        <f t="shared" si="753"/>
        <v>1958.4875481058175</v>
      </c>
      <c r="X8023">
        <f t="shared" si="754"/>
        <v>4.735571455032727E-2</v>
      </c>
      <c r="Y8023">
        <f t="shared" si="755"/>
        <v>3.954259420836595E-2</v>
      </c>
    </row>
    <row r="8024" spans="1:25" x14ac:dyDescent="0.35">
      <c r="A8024" s="1">
        <v>35034.25</v>
      </c>
      <c r="B8024">
        <v>20.078499999999998</v>
      </c>
      <c r="C8024">
        <f>_xlfn.IFNA(HLOOKUP(B8024,'[1]Traitement outputs'!$B$33:$Q$33,1,TRUE),16)</f>
        <v>20</v>
      </c>
      <c r="E8024" s="1">
        <v>35034.25</v>
      </c>
      <c r="F8024">
        <v>12.551299999999999</v>
      </c>
      <c r="G8024">
        <f t="shared" si="750"/>
        <v>13</v>
      </c>
      <c r="I8024" s="1">
        <v>35034.25</v>
      </c>
      <c r="J8024">
        <v>0</v>
      </c>
      <c r="K8024">
        <f t="shared" si="751"/>
        <v>0</v>
      </c>
      <c r="M8024">
        <f>INDEX('[1]Traitement outputs (2)'!$B$51:$Q$56,MATCH(70,'[1]Traitement outputs (2)'!$A$51:$A$56,0),MATCH(C8024,'[1]Traitement outputs (2)'!$B$51:$Q$51,0))</f>
        <v>-16.864255714989046</v>
      </c>
      <c r="N8024">
        <f>INDEX('[1]Traitement outputs (2)'!$B$34:$Q$38,MATCH(70,'[1]Traitement outputs (2)'!$A$34:$A$38,0),MATCH(C8024,'[1]Traitement outputs (2)'!$B$33:$Q$33,0))</f>
        <v>-183.77989640241771</v>
      </c>
      <c r="O8024">
        <f>INDEX('[1]Traitement outputs (2)'!$B$58:$Q$63,MATCH(70,'[1]Traitement outputs (2)'!$A$58:$A$63,0),MATCH(C8024,'[1]Traitement outputs (2)'!$B$58:$Q$58,0))</f>
        <v>16.864787616041994</v>
      </c>
      <c r="P8024">
        <f>INDEX('[1]Traitement outputs (2)'!$B$41:$Q$45,MATCH(70,'[1]Traitement outputs (2)'!$A$41:$A$45,0),MATCH(C8024,'[1]Traitement outputs (2)'!$B$40:$Q$40,0))</f>
        <v>254.15803075879367</v>
      </c>
      <c r="Q8024">
        <f>IF(K8024&lt;30,INDEX('[1]Traitement outputs (2)'!$B$51:$Q$63,MATCH(70,'[1]Traitement outputs (2)'!$A$51:$A$63,0),MATCH(C8024,'[1]Traitement outputs (2)'!$B$51:$Q$51,0)),INDEX('[1]Traitement outputs (2)'!$B$34:$Q$38,MATCH(70,'[1]Traitement outputs (2)'!$A$34:$A$38,0),MATCH(C8024,'[1]Traitement outputs (2)'!$B$33:$Q$33,0)))</f>
        <v>-16.864255714989046</v>
      </c>
      <c r="R8024">
        <f>IF(K8024&lt;30,INDEX('[1]Traitement outputs (2)'!$B$58:$Q$63,MATCH(70,'[1]Traitement outputs (2)'!$A$58:$A$63,0),MATCH(C8024,'[1]Traitement outputs (2)'!$B$58:$Q$58,0)),INDEX('[1]Traitement outputs (2)'!$B$41:$Q$45,MATCH(70,'[1]Traitement outputs (2)'!$A$41:$A$45,0),MATCH(C8024,'[1]Traitement outputs (2)'!$B$40:$Q$40,0)))</f>
        <v>16.864787616041994</v>
      </c>
      <c r="T8024">
        <f t="shared" si="752"/>
        <v>-1958.42577907482</v>
      </c>
      <c r="U8024">
        <f t="shared" si="753"/>
        <v>1958.4875481058175</v>
      </c>
      <c r="X8024">
        <f t="shared" si="754"/>
        <v>4.735571455032727E-2</v>
      </c>
      <c r="Y8024">
        <f t="shared" si="755"/>
        <v>3.954259420836595E-2</v>
      </c>
    </row>
    <row r="8025" spans="1:25" x14ac:dyDescent="0.35">
      <c r="A8025" s="1">
        <v>35034.291666666664</v>
      </c>
      <c r="B8025">
        <v>20.079599999999999</v>
      </c>
      <c r="C8025">
        <f>_xlfn.IFNA(HLOOKUP(B8025,'[1]Traitement outputs'!$B$33:$Q$33,1,TRUE),16)</f>
        <v>20</v>
      </c>
      <c r="E8025" s="1">
        <v>35034.291666666664</v>
      </c>
      <c r="F8025">
        <v>12.5344</v>
      </c>
      <c r="G8025">
        <f t="shared" si="750"/>
        <v>13</v>
      </c>
      <c r="I8025" s="1">
        <v>35034.291666666664</v>
      </c>
      <c r="J8025">
        <v>1010.56</v>
      </c>
      <c r="K8025">
        <f t="shared" si="751"/>
        <v>8.7020618485681407</v>
      </c>
      <c r="M8025">
        <f>INDEX('[1]Traitement outputs (2)'!$B$51:$Q$56,MATCH(70,'[1]Traitement outputs (2)'!$A$51:$A$56,0),MATCH(C8025,'[1]Traitement outputs (2)'!$B$51:$Q$51,0))</f>
        <v>-16.864255714989046</v>
      </c>
      <c r="N8025">
        <f>INDEX('[1]Traitement outputs (2)'!$B$34:$Q$38,MATCH(70,'[1]Traitement outputs (2)'!$A$34:$A$38,0),MATCH(C8025,'[1]Traitement outputs (2)'!$B$33:$Q$33,0))</f>
        <v>-183.77989640241771</v>
      </c>
      <c r="O8025">
        <f>INDEX('[1]Traitement outputs (2)'!$B$58:$Q$63,MATCH(70,'[1]Traitement outputs (2)'!$A$58:$A$63,0),MATCH(C8025,'[1]Traitement outputs (2)'!$B$58:$Q$58,0))</f>
        <v>16.864787616041994</v>
      </c>
      <c r="P8025">
        <f>INDEX('[1]Traitement outputs (2)'!$B$41:$Q$45,MATCH(70,'[1]Traitement outputs (2)'!$A$41:$A$45,0),MATCH(C8025,'[1]Traitement outputs (2)'!$B$40:$Q$40,0))</f>
        <v>254.15803075879367</v>
      </c>
      <c r="Q8025">
        <f>IF(K8025&lt;30,INDEX('[1]Traitement outputs (2)'!$B$51:$Q$63,MATCH(70,'[1]Traitement outputs (2)'!$A$51:$A$63,0),MATCH(C8025,'[1]Traitement outputs (2)'!$B$51:$Q$51,0)),INDEX('[1]Traitement outputs (2)'!$B$34:$Q$38,MATCH(70,'[1]Traitement outputs (2)'!$A$34:$A$38,0),MATCH(C8025,'[1]Traitement outputs (2)'!$B$33:$Q$33,0)))</f>
        <v>-16.864255714989046</v>
      </c>
      <c r="R8025">
        <f>IF(K8025&lt;30,INDEX('[1]Traitement outputs (2)'!$B$58:$Q$63,MATCH(70,'[1]Traitement outputs (2)'!$A$58:$A$63,0),MATCH(C8025,'[1]Traitement outputs (2)'!$B$58:$Q$58,0)),INDEX('[1]Traitement outputs (2)'!$B$41:$Q$45,MATCH(70,'[1]Traitement outputs (2)'!$A$41:$A$45,0),MATCH(C8025,'[1]Traitement outputs (2)'!$B$40:$Q$40,0)))</f>
        <v>16.864787616041994</v>
      </c>
      <c r="T8025">
        <f t="shared" si="752"/>
        <v>-1958.42577907482</v>
      </c>
      <c r="U8025">
        <f t="shared" si="753"/>
        <v>1958.4875481058175</v>
      </c>
      <c r="X8025">
        <f t="shared" si="754"/>
        <v>4.735571455032727E-2</v>
      </c>
      <c r="Y8025">
        <f t="shared" si="755"/>
        <v>3.954259420836595E-2</v>
      </c>
    </row>
    <row r="8026" spans="1:25" x14ac:dyDescent="0.35">
      <c r="A8026" s="1">
        <v>35034.333333333336</v>
      </c>
      <c r="B8026">
        <v>20.0806</v>
      </c>
      <c r="C8026">
        <f>_xlfn.IFNA(HLOOKUP(B8026,'[1]Traitement outputs'!$B$33:$Q$33,1,TRUE),16)</f>
        <v>20</v>
      </c>
      <c r="E8026" s="1">
        <v>35034.333333333336</v>
      </c>
      <c r="F8026">
        <v>12.952299999999999</v>
      </c>
      <c r="G8026">
        <f t="shared" si="750"/>
        <v>13</v>
      </c>
      <c r="I8026" s="1">
        <v>35034.333333333336</v>
      </c>
      <c r="J8026">
        <v>2577.91</v>
      </c>
      <c r="K8026">
        <f t="shared" si="751"/>
        <v>22.198713841872127</v>
      </c>
      <c r="M8026">
        <f>INDEX('[1]Traitement outputs (2)'!$B$51:$Q$56,MATCH(70,'[1]Traitement outputs (2)'!$A$51:$A$56,0),MATCH(C8026,'[1]Traitement outputs (2)'!$B$51:$Q$51,0))</f>
        <v>-16.864255714989046</v>
      </c>
      <c r="N8026">
        <f>INDEX('[1]Traitement outputs (2)'!$B$34:$Q$38,MATCH(70,'[1]Traitement outputs (2)'!$A$34:$A$38,0),MATCH(C8026,'[1]Traitement outputs (2)'!$B$33:$Q$33,0))</f>
        <v>-183.77989640241771</v>
      </c>
      <c r="O8026">
        <f>INDEX('[1]Traitement outputs (2)'!$B$58:$Q$63,MATCH(70,'[1]Traitement outputs (2)'!$A$58:$A$63,0),MATCH(C8026,'[1]Traitement outputs (2)'!$B$58:$Q$58,0))</f>
        <v>16.864787616041994</v>
      </c>
      <c r="P8026">
        <f>INDEX('[1]Traitement outputs (2)'!$B$41:$Q$45,MATCH(70,'[1]Traitement outputs (2)'!$A$41:$A$45,0),MATCH(C8026,'[1]Traitement outputs (2)'!$B$40:$Q$40,0))</f>
        <v>254.15803075879367</v>
      </c>
      <c r="Q8026">
        <f>IF(K8026&lt;30,INDEX('[1]Traitement outputs (2)'!$B$51:$Q$63,MATCH(70,'[1]Traitement outputs (2)'!$A$51:$A$63,0),MATCH(C8026,'[1]Traitement outputs (2)'!$B$51:$Q$51,0)),INDEX('[1]Traitement outputs (2)'!$B$34:$Q$38,MATCH(70,'[1]Traitement outputs (2)'!$A$34:$A$38,0),MATCH(C8026,'[1]Traitement outputs (2)'!$B$33:$Q$33,0)))</f>
        <v>-16.864255714989046</v>
      </c>
      <c r="R8026">
        <f>IF(K8026&lt;30,INDEX('[1]Traitement outputs (2)'!$B$58:$Q$63,MATCH(70,'[1]Traitement outputs (2)'!$A$58:$A$63,0),MATCH(C8026,'[1]Traitement outputs (2)'!$B$58:$Q$58,0)),INDEX('[1]Traitement outputs (2)'!$B$41:$Q$45,MATCH(70,'[1]Traitement outputs (2)'!$A$41:$A$45,0),MATCH(C8026,'[1]Traitement outputs (2)'!$B$40:$Q$40,0)))</f>
        <v>16.864787616041994</v>
      </c>
      <c r="T8026">
        <f t="shared" si="752"/>
        <v>-1958.42577907482</v>
      </c>
      <c r="U8026">
        <f t="shared" si="753"/>
        <v>1958.4875481058175</v>
      </c>
      <c r="X8026">
        <f t="shared" si="754"/>
        <v>4.735571455032727E-2</v>
      </c>
      <c r="Y8026">
        <f t="shared" si="755"/>
        <v>3.954259420836595E-2</v>
      </c>
    </row>
    <row r="8027" spans="1:25" x14ac:dyDescent="0.35">
      <c r="A8027" s="1">
        <v>35034.375</v>
      </c>
      <c r="B8027">
        <v>20.081600000000002</v>
      </c>
      <c r="C8027">
        <f>_xlfn.IFNA(HLOOKUP(B8027,'[1]Traitement outputs'!$B$33:$Q$33,1,TRUE),16)</f>
        <v>20</v>
      </c>
      <c r="E8027" s="1">
        <v>35034.375</v>
      </c>
      <c r="F8027">
        <v>13.6462</v>
      </c>
      <c r="G8027">
        <f t="shared" si="750"/>
        <v>14</v>
      </c>
      <c r="I8027" s="1">
        <v>35034.375</v>
      </c>
      <c r="J8027">
        <v>4275.03</v>
      </c>
      <c r="K8027">
        <f t="shared" si="751"/>
        <v>36.812831958997251</v>
      </c>
      <c r="M8027">
        <f>INDEX('[1]Traitement outputs (2)'!$B$51:$Q$56,MATCH(70,'[1]Traitement outputs (2)'!$A$51:$A$56,0),MATCH(C8027,'[1]Traitement outputs (2)'!$B$51:$Q$51,0))</f>
        <v>-16.864255714989046</v>
      </c>
      <c r="N8027">
        <f>INDEX('[1]Traitement outputs (2)'!$B$34:$Q$38,MATCH(70,'[1]Traitement outputs (2)'!$A$34:$A$38,0),MATCH(C8027,'[1]Traitement outputs (2)'!$B$33:$Q$33,0))</f>
        <v>-183.77989640241771</v>
      </c>
      <c r="O8027">
        <f>INDEX('[1]Traitement outputs (2)'!$B$58:$Q$63,MATCH(70,'[1]Traitement outputs (2)'!$A$58:$A$63,0),MATCH(C8027,'[1]Traitement outputs (2)'!$B$58:$Q$58,0))</f>
        <v>16.864787616041994</v>
      </c>
      <c r="P8027">
        <f>INDEX('[1]Traitement outputs (2)'!$B$41:$Q$45,MATCH(70,'[1]Traitement outputs (2)'!$A$41:$A$45,0),MATCH(C8027,'[1]Traitement outputs (2)'!$B$40:$Q$40,0))</f>
        <v>254.15803075879367</v>
      </c>
      <c r="Q8027">
        <f>IF(K8027&lt;30,INDEX('[1]Traitement outputs (2)'!$B$51:$Q$63,MATCH(70,'[1]Traitement outputs (2)'!$A$51:$A$63,0),MATCH(C8027,'[1]Traitement outputs (2)'!$B$51:$Q$51,0)),INDEX('[1]Traitement outputs (2)'!$B$34:$Q$38,MATCH(70,'[1]Traitement outputs (2)'!$A$34:$A$38,0),MATCH(C8027,'[1]Traitement outputs (2)'!$B$33:$Q$33,0)))</f>
        <v>-183.77989640241771</v>
      </c>
      <c r="R8027">
        <f>IF(K8027&lt;30,INDEX('[1]Traitement outputs (2)'!$B$58:$Q$63,MATCH(70,'[1]Traitement outputs (2)'!$A$58:$A$63,0),MATCH(C8027,'[1]Traitement outputs (2)'!$B$58:$Q$58,0)),INDEX('[1]Traitement outputs (2)'!$B$41:$Q$45,MATCH(70,'[1]Traitement outputs (2)'!$A$41:$A$45,0),MATCH(C8027,'[1]Traitement outputs (2)'!$B$40:$Q$40,0)))</f>
        <v>254.15803075879367</v>
      </c>
      <c r="T8027">
        <f t="shared" si="752"/>
        <v>-21342.138833337085</v>
      </c>
      <c r="U8027">
        <f t="shared" si="753"/>
        <v>29515.067122381799</v>
      </c>
      <c r="X8027">
        <f t="shared" si="754"/>
        <v>0.51606358805306241</v>
      </c>
      <c r="Y8027">
        <f t="shared" si="755"/>
        <v>0.59592021577150611</v>
      </c>
    </row>
    <row r="8028" spans="1:25" x14ac:dyDescent="0.35">
      <c r="A8028" s="1">
        <v>35034.416666666664</v>
      </c>
      <c r="B8028">
        <v>20.0838</v>
      </c>
      <c r="C8028">
        <f>_xlfn.IFNA(HLOOKUP(B8028,'[1]Traitement outputs'!$B$33:$Q$33,1,TRUE),16)</f>
        <v>20</v>
      </c>
      <c r="E8028" s="1">
        <v>35034.416666666664</v>
      </c>
      <c r="F8028">
        <v>14.313000000000001</v>
      </c>
      <c r="G8028">
        <f t="shared" si="750"/>
        <v>14</v>
      </c>
      <c r="I8028" s="1">
        <v>35034.416666666664</v>
      </c>
      <c r="J8028">
        <v>8501.85</v>
      </c>
      <c r="K8028">
        <f t="shared" si="751"/>
        <v>73.210521421042841</v>
      </c>
      <c r="M8028">
        <f>INDEX('[1]Traitement outputs (2)'!$B$51:$Q$56,MATCH(70,'[1]Traitement outputs (2)'!$A$51:$A$56,0),MATCH(C8028,'[1]Traitement outputs (2)'!$B$51:$Q$51,0))</f>
        <v>-16.864255714989046</v>
      </c>
      <c r="N8028">
        <f>INDEX('[1]Traitement outputs (2)'!$B$34:$Q$38,MATCH(70,'[1]Traitement outputs (2)'!$A$34:$A$38,0),MATCH(C8028,'[1]Traitement outputs (2)'!$B$33:$Q$33,0))</f>
        <v>-183.77989640241771</v>
      </c>
      <c r="O8028">
        <f>INDEX('[1]Traitement outputs (2)'!$B$58:$Q$63,MATCH(70,'[1]Traitement outputs (2)'!$A$58:$A$63,0),MATCH(C8028,'[1]Traitement outputs (2)'!$B$58:$Q$58,0))</f>
        <v>16.864787616041994</v>
      </c>
      <c r="P8028">
        <f>INDEX('[1]Traitement outputs (2)'!$B$41:$Q$45,MATCH(70,'[1]Traitement outputs (2)'!$A$41:$A$45,0),MATCH(C8028,'[1]Traitement outputs (2)'!$B$40:$Q$40,0))</f>
        <v>254.15803075879367</v>
      </c>
      <c r="Q8028">
        <f>IF(K8028&lt;30,INDEX('[1]Traitement outputs (2)'!$B$51:$Q$63,MATCH(70,'[1]Traitement outputs (2)'!$A$51:$A$63,0),MATCH(C8028,'[1]Traitement outputs (2)'!$B$51:$Q$51,0)),INDEX('[1]Traitement outputs (2)'!$B$34:$Q$38,MATCH(70,'[1]Traitement outputs (2)'!$A$34:$A$38,0),MATCH(C8028,'[1]Traitement outputs (2)'!$B$33:$Q$33,0)))</f>
        <v>-183.77989640241771</v>
      </c>
      <c r="R8028">
        <f>IF(K8028&lt;30,INDEX('[1]Traitement outputs (2)'!$B$58:$Q$63,MATCH(70,'[1]Traitement outputs (2)'!$A$58:$A$63,0),MATCH(C8028,'[1]Traitement outputs (2)'!$B$58:$Q$58,0)),INDEX('[1]Traitement outputs (2)'!$B$41:$Q$45,MATCH(70,'[1]Traitement outputs (2)'!$A$41:$A$45,0),MATCH(C8028,'[1]Traitement outputs (2)'!$B$40:$Q$40,0)))</f>
        <v>254.15803075879367</v>
      </c>
      <c r="T8028">
        <f t="shared" si="752"/>
        <v>-21342.138833337085</v>
      </c>
      <c r="U8028">
        <f t="shared" si="753"/>
        <v>29515.067122381799</v>
      </c>
      <c r="X8028">
        <f t="shared" si="754"/>
        <v>0.51606358805306241</v>
      </c>
      <c r="Y8028">
        <f t="shared" si="755"/>
        <v>0.59592021577150611</v>
      </c>
    </row>
    <row r="8029" spans="1:25" x14ac:dyDescent="0.35">
      <c r="A8029" s="1">
        <v>35034.458333333336</v>
      </c>
      <c r="B8029">
        <v>20.086300000000001</v>
      </c>
      <c r="C8029">
        <f>_xlfn.IFNA(HLOOKUP(B8029,'[1]Traitement outputs'!$B$33:$Q$33,1,TRUE),16)</f>
        <v>20</v>
      </c>
      <c r="E8029" s="1">
        <v>35034.458333333336</v>
      </c>
      <c r="F8029">
        <v>14.9879</v>
      </c>
      <c r="G8029">
        <f t="shared" si="750"/>
        <v>15</v>
      </c>
      <c r="I8029" s="1">
        <v>35034.458333333336</v>
      </c>
      <c r="J8029">
        <v>9917.32</v>
      </c>
      <c r="K8029">
        <f t="shared" si="751"/>
        <v>85.399315243074923</v>
      </c>
      <c r="M8029">
        <f>INDEX('[1]Traitement outputs (2)'!$B$51:$Q$56,MATCH(70,'[1]Traitement outputs (2)'!$A$51:$A$56,0),MATCH(C8029,'[1]Traitement outputs (2)'!$B$51:$Q$51,0))</f>
        <v>-16.864255714989046</v>
      </c>
      <c r="N8029">
        <f>INDEX('[1]Traitement outputs (2)'!$B$34:$Q$38,MATCH(70,'[1]Traitement outputs (2)'!$A$34:$A$38,0),MATCH(C8029,'[1]Traitement outputs (2)'!$B$33:$Q$33,0))</f>
        <v>-183.77989640241771</v>
      </c>
      <c r="O8029">
        <f>INDEX('[1]Traitement outputs (2)'!$B$58:$Q$63,MATCH(70,'[1]Traitement outputs (2)'!$A$58:$A$63,0),MATCH(C8029,'[1]Traitement outputs (2)'!$B$58:$Q$58,0))</f>
        <v>16.864787616041994</v>
      </c>
      <c r="P8029">
        <f>INDEX('[1]Traitement outputs (2)'!$B$41:$Q$45,MATCH(70,'[1]Traitement outputs (2)'!$A$41:$A$45,0),MATCH(C8029,'[1]Traitement outputs (2)'!$B$40:$Q$40,0))</f>
        <v>254.15803075879367</v>
      </c>
      <c r="Q8029">
        <f>IF(K8029&lt;30,INDEX('[1]Traitement outputs (2)'!$B$51:$Q$63,MATCH(70,'[1]Traitement outputs (2)'!$A$51:$A$63,0),MATCH(C8029,'[1]Traitement outputs (2)'!$B$51:$Q$51,0)),INDEX('[1]Traitement outputs (2)'!$B$34:$Q$38,MATCH(70,'[1]Traitement outputs (2)'!$A$34:$A$38,0),MATCH(C8029,'[1]Traitement outputs (2)'!$B$33:$Q$33,0)))</f>
        <v>-183.77989640241771</v>
      </c>
      <c r="R8029">
        <f>IF(K8029&lt;30,INDEX('[1]Traitement outputs (2)'!$B$58:$Q$63,MATCH(70,'[1]Traitement outputs (2)'!$A$58:$A$63,0),MATCH(C8029,'[1]Traitement outputs (2)'!$B$58:$Q$58,0)),INDEX('[1]Traitement outputs (2)'!$B$41:$Q$45,MATCH(70,'[1]Traitement outputs (2)'!$A$41:$A$45,0),MATCH(C8029,'[1]Traitement outputs (2)'!$B$40:$Q$40,0)))</f>
        <v>254.15803075879367</v>
      </c>
      <c r="T8029">
        <f t="shared" si="752"/>
        <v>-21342.138833337085</v>
      </c>
      <c r="U8029">
        <f t="shared" si="753"/>
        <v>29515.067122381799</v>
      </c>
      <c r="X8029">
        <f t="shared" si="754"/>
        <v>0.51606358805306241</v>
      </c>
      <c r="Y8029">
        <f t="shared" si="755"/>
        <v>0.59592021577150611</v>
      </c>
    </row>
    <row r="8030" spans="1:25" x14ac:dyDescent="0.35">
      <c r="A8030" s="1">
        <v>35034.5</v>
      </c>
      <c r="B8030">
        <v>20.085599999999999</v>
      </c>
      <c r="C8030">
        <f>_xlfn.IFNA(HLOOKUP(B8030,'[1]Traitement outputs'!$B$33:$Q$33,1,TRUE),16)</f>
        <v>20</v>
      </c>
      <c r="E8030" s="1">
        <v>35034.5</v>
      </c>
      <c r="F8030">
        <v>15.446400000000001</v>
      </c>
      <c r="G8030">
        <f t="shared" si="750"/>
        <v>15</v>
      </c>
      <c r="I8030" s="1">
        <v>35034.5</v>
      </c>
      <c r="J8030">
        <v>7780</v>
      </c>
      <c r="K8030">
        <f t="shared" si="751"/>
        <v>66.994578433601319</v>
      </c>
      <c r="M8030">
        <f>INDEX('[1]Traitement outputs (2)'!$B$51:$Q$56,MATCH(70,'[1]Traitement outputs (2)'!$A$51:$A$56,0),MATCH(C8030,'[1]Traitement outputs (2)'!$B$51:$Q$51,0))</f>
        <v>-16.864255714989046</v>
      </c>
      <c r="N8030">
        <f>INDEX('[1]Traitement outputs (2)'!$B$34:$Q$38,MATCH(70,'[1]Traitement outputs (2)'!$A$34:$A$38,0),MATCH(C8030,'[1]Traitement outputs (2)'!$B$33:$Q$33,0))</f>
        <v>-183.77989640241771</v>
      </c>
      <c r="O8030">
        <f>INDEX('[1]Traitement outputs (2)'!$B$58:$Q$63,MATCH(70,'[1]Traitement outputs (2)'!$A$58:$A$63,0),MATCH(C8030,'[1]Traitement outputs (2)'!$B$58:$Q$58,0))</f>
        <v>16.864787616041994</v>
      </c>
      <c r="P8030">
        <f>INDEX('[1]Traitement outputs (2)'!$B$41:$Q$45,MATCH(70,'[1]Traitement outputs (2)'!$A$41:$A$45,0),MATCH(C8030,'[1]Traitement outputs (2)'!$B$40:$Q$40,0))</f>
        <v>254.15803075879367</v>
      </c>
      <c r="Q8030">
        <f>IF(K8030&lt;30,INDEX('[1]Traitement outputs (2)'!$B$51:$Q$63,MATCH(70,'[1]Traitement outputs (2)'!$A$51:$A$63,0),MATCH(C8030,'[1]Traitement outputs (2)'!$B$51:$Q$51,0)),INDEX('[1]Traitement outputs (2)'!$B$34:$Q$38,MATCH(70,'[1]Traitement outputs (2)'!$A$34:$A$38,0),MATCH(C8030,'[1]Traitement outputs (2)'!$B$33:$Q$33,0)))</f>
        <v>-183.77989640241771</v>
      </c>
      <c r="R8030">
        <f>IF(K8030&lt;30,INDEX('[1]Traitement outputs (2)'!$B$58:$Q$63,MATCH(70,'[1]Traitement outputs (2)'!$A$58:$A$63,0),MATCH(C8030,'[1]Traitement outputs (2)'!$B$58:$Q$58,0)),INDEX('[1]Traitement outputs (2)'!$B$41:$Q$45,MATCH(70,'[1]Traitement outputs (2)'!$A$41:$A$45,0),MATCH(C8030,'[1]Traitement outputs (2)'!$B$40:$Q$40,0)))</f>
        <v>254.15803075879367</v>
      </c>
      <c r="T8030">
        <f t="shared" si="752"/>
        <v>-21342.138833337085</v>
      </c>
      <c r="U8030">
        <f t="shared" si="753"/>
        <v>29515.067122381799</v>
      </c>
      <c r="X8030">
        <f t="shared" si="754"/>
        <v>0.51606358805306241</v>
      </c>
      <c r="Y8030">
        <f t="shared" si="755"/>
        <v>0.59592021577150611</v>
      </c>
    </row>
    <row r="8031" spans="1:25" x14ac:dyDescent="0.35">
      <c r="A8031" s="1">
        <v>35034.541666666664</v>
      </c>
      <c r="B8031">
        <v>20.084700000000002</v>
      </c>
      <c r="C8031">
        <f>_xlfn.IFNA(HLOOKUP(B8031,'[1]Traitement outputs'!$B$33:$Q$33,1,TRUE),16)</f>
        <v>20</v>
      </c>
      <c r="E8031" s="1">
        <v>35034.541666666664</v>
      </c>
      <c r="F8031">
        <v>15.9598</v>
      </c>
      <c r="G8031">
        <f t="shared" si="750"/>
        <v>16</v>
      </c>
      <c r="I8031" s="1">
        <v>35034.541666666664</v>
      </c>
      <c r="J8031">
        <v>8016.45</v>
      </c>
      <c r="K8031">
        <f t="shared" si="751"/>
        <v>69.030679728026129</v>
      </c>
      <c r="M8031">
        <f>INDEX('[1]Traitement outputs (2)'!$B$51:$Q$56,MATCH(70,'[1]Traitement outputs (2)'!$A$51:$A$56,0),MATCH(C8031,'[1]Traitement outputs (2)'!$B$51:$Q$51,0))</f>
        <v>-16.864255714989046</v>
      </c>
      <c r="N8031">
        <f>INDEX('[1]Traitement outputs (2)'!$B$34:$Q$38,MATCH(70,'[1]Traitement outputs (2)'!$A$34:$A$38,0),MATCH(C8031,'[1]Traitement outputs (2)'!$B$33:$Q$33,0))</f>
        <v>-183.77989640241771</v>
      </c>
      <c r="O8031">
        <f>INDEX('[1]Traitement outputs (2)'!$B$58:$Q$63,MATCH(70,'[1]Traitement outputs (2)'!$A$58:$A$63,0),MATCH(C8031,'[1]Traitement outputs (2)'!$B$58:$Q$58,0))</f>
        <v>16.864787616041994</v>
      </c>
      <c r="P8031">
        <f>INDEX('[1]Traitement outputs (2)'!$B$41:$Q$45,MATCH(70,'[1]Traitement outputs (2)'!$A$41:$A$45,0),MATCH(C8031,'[1]Traitement outputs (2)'!$B$40:$Q$40,0))</f>
        <v>254.15803075879367</v>
      </c>
      <c r="Q8031">
        <f>IF(K8031&lt;30,INDEX('[1]Traitement outputs (2)'!$B$51:$Q$63,MATCH(70,'[1]Traitement outputs (2)'!$A$51:$A$63,0),MATCH(C8031,'[1]Traitement outputs (2)'!$B$51:$Q$51,0)),INDEX('[1]Traitement outputs (2)'!$B$34:$Q$38,MATCH(70,'[1]Traitement outputs (2)'!$A$34:$A$38,0),MATCH(C8031,'[1]Traitement outputs (2)'!$B$33:$Q$33,0)))</f>
        <v>-183.77989640241771</v>
      </c>
      <c r="R8031">
        <f>IF(K8031&lt;30,INDEX('[1]Traitement outputs (2)'!$B$58:$Q$63,MATCH(70,'[1]Traitement outputs (2)'!$A$58:$A$63,0),MATCH(C8031,'[1]Traitement outputs (2)'!$B$58:$Q$58,0)),INDEX('[1]Traitement outputs (2)'!$B$41:$Q$45,MATCH(70,'[1]Traitement outputs (2)'!$A$41:$A$45,0),MATCH(C8031,'[1]Traitement outputs (2)'!$B$40:$Q$40,0)))</f>
        <v>254.15803075879367</v>
      </c>
      <c r="T8031">
        <f t="shared" si="752"/>
        <v>-21342.138833337085</v>
      </c>
      <c r="U8031">
        <f t="shared" si="753"/>
        <v>29515.067122381799</v>
      </c>
      <c r="X8031">
        <f t="shared" si="754"/>
        <v>0.51606358805306241</v>
      </c>
      <c r="Y8031">
        <f t="shared" si="755"/>
        <v>0.59592021577150611</v>
      </c>
    </row>
    <row r="8032" spans="1:25" x14ac:dyDescent="0.35">
      <c r="A8032" s="1">
        <v>35034.583333333336</v>
      </c>
      <c r="B8032">
        <v>20.084800000000001</v>
      </c>
      <c r="C8032">
        <f>_xlfn.IFNA(HLOOKUP(B8032,'[1]Traitement outputs'!$B$33:$Q$33,1,TRUE),16)</f>
        <v>20</v>
      </c>
      <c r="E8032" s="1">
        <v>35034.583333333336</v>
      </c>
      <c r="F8032">
        <v>16.651700000000002</v>
      </c>
      <c r="G8032">
        <f t="shared" si="750"/>
        <v>17</v>
      </c>
      <c r="I8032" s="1">
        <v>35034.583333333336</v>
      </c>
      <c r="J8032">
        <v>9314.58</v>
      </c>
      <c r="K8032">
        <f t="shared" si="751"/>
        <v>80.209043751420836</v>
      </c>
      <c r="M8032">
        <f>INDEX('[1]Traitement outputs (2)'!$B$51:$Q$56,MATCH(70,'[1]Traitement outputs (2)'!$A$51:$A$56,0),MATCH(C8032,'[1]Traitement outputs (2)'!$B$51:$Q$51,0))</f>
        <v>-16.864255714989046</v>
      </c>
      <c r="N8032">
        <f>INDEX('[1]Traitement outputs (2)'!$B$34:$Q$38,MATCH(70,'[1]Traitement outputs (2)'!$A$34:$A$38,0),MATCH(C8032,'[1]Traitement outputs (2)'!$B$33:$Q$33,0))</f>
        <v>-183.77989640241771</v>
      </c>
      <c r="O8032">
        <f>INDEX('[1]Traitement outputs (2)'!$B$58:$Q$63,MATCH(70,'[1]Traitement outputs (2)'!$A$58:$A$63,0),MATCH(C8032,'[1]Traitement outputs (2)'!$B$58:$Q$58,0))</f>
        <v>16.864787616041994</v>
      </c>
      <c r="P8032">
        <f>INDEX('[1]Traitement outputs (2)'!$B$41:$Q$45,MATCH(70,'[1]Traitement outputs (2)'!$A$41:$A$45,0),MATCH(C8032,'[1]Traitement outputs (2)'!$B$40:$Q$40,0))</f>
        <v>254.15803075879367</v>
      </c>
      <c r="Q8032">
        <f>IF(K8032&lt;30,INDEX('[1]Traitement outputs (2)'!$B$51:$Q$63,MATCH(70,'[1]Traitement outputs (2)'!$A$51:$A$63,0),MATCH(C8032,'[1]Traitement outputs (2)'!$B$51:$Q$51,0)),INDEX('[1]Traitement outputs (2)'!$B$34:$Q$38,MATCH(70,'[1]Traitement outputs (2)'!$A$34:$A$38,0),MATCH(C8032,'[1]Traitement outputs (2)'!$B$33:$Q$33,0)))</f>
        <v>-183.77989640241771</v>
      </c>
      <c r="R8032">
        <f>IF(K8032&lt;30,INDEX('[1]Traitement outputs (2)'!$B$58:$Q$63,MATCH(70,'[1]Traitement outputs (2)'!$A$58:$A$63,0),MATCH(C8032,'[1]Traitement outputs (2)'!$B$58:$Q$58,0)),INDEX('[1]Traitement outputs (2)'!$B$41:$Q$45,MATCH(70,'[1]Traitement outputs (2)'!$A$41:$A$45,0),MATCH(C8032,'[1]Traitement outputs (2)'!$B$40:$Q$40,0)))</f>
        <v>254.15803075879367</v>
      </c>
      <c r="T8032">
        <f t="shared" si="752"/>
        <v>-21342.138833337085</v>
      </c>
      <c r="U8032">
        <f t="shared" si="753"/>
        <v>29515.067122381799</v>
      </c>
      <c r="X8032">
        <f t="shared" si="754"/>
        <v>0.51606358805306241</v>
      </c>
      <c r="Y8032">
        <f t="shared" si="755"/>
        <v>0.59592021577150611</v>
      </c>
    </row>
    <row r="8033" spans="1:25" x14ac:dyDescent="0.35">
      <c r="A8033" s="1">
        <v>35034.625</v>
      </c>
      <c r="B8033">
        <v>20.0825</v>
      </c>
      <c r="C8033">
        <f>_xlfn.IFNA(HLOOKUP(B8033,'[1]Traitement outputs'!$B$33:$Q$33,1,TRUE),16)</f>
        <v>20</v>
      </c>
      <c r="E8033" s="1">
        <v>35034.625</v>
      </c>
      <c r="F8033">
        <v>17.3718</v>
      </c>
      <c r="G8033">
        <f t="shared" si="750"/>
        <v>17</v>
      </c>
      <c r="I8033" s="1">
        <v>35034.625</v>
      </c>
      <c r="J8033">
        <v>2333.87</v>
      </c>
      <c r="K8033">
        <f t="shared" si="751"/>
        <v>20.097254083397054</v>
      </c>
      <c r="M8033">
        <f>INDEX('[1]Traitement outputs (2)'!$B$51:$Q$56,MATCH(70,'[1]Traitement outputs (2)'!$A$51:$A$56,0),MATCH(C8033,'[1]Traitement outputs (2)'!$B$51:$Q$51,0))</f>
        <v>-16.864255714989046</v>
      </c>
      <c r="N8033">
        <f>INDEX('[1]Traitement outputs (2)'!$B$34:$Q$38,MATCH(70,'[1]Traitement outputs (2)'!$A$34:$A$38,0),MATCH(C8033,'[1]Traitement outputs (2)'!$B$33:$Q$33,0))</f>
        <v>-183.77989640241771</v>
      </c>
      <c r="O8033">
        <f>INDEX('[1]Traitement outputs (2)'!$B$58:$Q$63,MATCH(70,'[1]Traitement outputs (2)'!$A$58:$A$63,0),MATCH(C8033,'[1]Traitement outputs (2)'!$B$58:$Q$58,0))</f>
        <v>16.864787616041994</v>
      </c>
      <c r="P8033">
        <f>INDEX('[1]Traitement outputs (2)'!$B$41:$Q$45,MATCH(70,'[1]Traitement outputs (2)'!$A$41:$A$45,0),MATCH(C8033,'[1]Traitement outputs (2)'!$B$40:$Q$40,0))</f>
        <v>254.15803075879367</v>
      </c>
      <c r="Q8033">
        <f>IF(K8033&lt;30,INDEX('[1]Traitement outputs (2)'!$B$51:$Q$63,MATCH(70,'[1]Traitement outputs (2)'!$A$51:$A$63,0),MATCH(C8033,'[1]Traitement outputs (2)'!$B$51:$Q$51,0)),INDEX('[1]Traitement outputs (2)'!$B$34:$Q$38,MATCH(70,'[1]Traitement outputs (2)'!$A$34:$A$38,0),MATCH(C8033,'[1]Traitement outputs (2)'!$B$33:$Q$33,0)))</f>
        <v>-16.864255714989046</v>
      </c>
      <c r="R8033">
        <f>IF(K8033&lt;30,INDEX('[1]Traitement outputs (2)'!$B$58:$Q$63,MATCH(70,'[1]Traitement outputs (2)'!$A$58:$A$63,0),MATCH(C8033,'[1]Traitement outputs (2)'!$B$58:$Q$58,0)),INDEX('[1]Traitement outputs (2)'!$B$41:$Q$45,MATCH(70,'[1]Traitement outputs (2)'!$A$41:$A$45,0),MATCH(C8033,'[1]Traitement outputs (2)'!$B$40:$Q$40,0)))</f>
        <v>16.864787616041994</v>
      </c>
      <c r="T8033">
        <f t="shared" si="752"/>
        <v>-1958.42577907482</v>
      </c>
      <c r="U8033">
        <f t="shared" si="753"/>
        <v>1958.4875481058175</v>
      </c>
      <c r="X8033">
        <f t="shared" si="754"/>
        <v>4.735571455032727E-2</v>
      </c>
      <c r="Y8033">
        <f t="shared" si="755"/>
        <v>3.954259420836595E-2</v>
      </c>
    </row>
    <row r="8034" spans="1:25" x14ac:dyDescent="0.35">
      <c r="A8034" s="1">
        <v>35034.666666666664</v>
      </c>
      <c r="B8034">
        <v>20.081</v>
      </c>
      <c r="C8034">
        <f>_xlfn.IFNA(HLOOKUP(B8034,'[1]Traitement outputs'!$B$33:$Q$33,1,TRUE),16)</f>
        <v>20</v>
      </c>
      <c r="E8034" s="1">
        <v>35034.666666666664</v>
      </c>
      <c r="F8034">
        <v>18.086200000000002</v>
      </c>
      <c r="G8034">
        <f t="shared" si="750"/>
        <v>18</v>
      </c>
      <c r="I8034" s="1">
        <v>35034.666666666664</v>
      </c>
      <c r="J8034">
        <v>0</v>
      </c>
      <c r="K8034">
        <f t="shared" si="751"/>
        <v>0</v>
      </c>
      <c r="M8034">
        <f>INDEX('[1]Traitement outputs (2)'!$B$51:$Q$56,MATCH(70,'[1]Traitement outputs (2)'!$A$51:$A$56,0),MATCH(C8034,'[1]Traitement outputs (2)'!$B$51:$Q$51,0))</f>
        <v>-16.864255714989046</v>
      </c>
      <c r="N8034">
        <f>INDEX('[1]Traitement outputs (2)'!$B$34:$Q$38,MATCH(70,'[1]Traitement outputs (2)'!$A$34:$A$38,0),MATCH(C8034,'[1]Traitement outputs (2)'!$B$33:$Q$33,0))</f>
        <v>-183.77989640241771</v>
      </c>
      <c r="O8034">
        <f>INDEX('[1]Traitement outputs (2)'!$B$58:$Q$63,MATCH(70,'[1]Traitement outputs (2)'!$A$58:$A$63,0),MATCH(C8034,'[1]Traitement outputs (2)'!$B$58:$Q$58,0))</f>
        <v>16.864787616041994</v>
      </c>
      <c r="P8034">
        <f>INDEX('[1]Traitement outputs (2)'!$B$41:$Q$45,MATCH(70,'[1]Traitement outputs (2)'!$A$41:$A$45,0),MATCH(C8034,'[1]Traitement outputs (2)'!$B$40:$Q$40,0))</f>
        <v>254.15803075879367</v>
      </c>
      <c r="Q8034">
        <f>IF(K8034&lt;30,INDEX('[1]Traitement outputs (2)'!$B$51:$Q$63,MATCH(70,'[1]Traitement outputs (2)'!$A$51:$A$63,0),MATCH(C8034,'[1]Traitement outputs (2)'!$B$51:$Q$51,0)),INDEX('[1]Traitement outputs (2)'!$B$34:$Q$38,MATCH(70,'[1]Traitement outputs (2)'!$A$34:$A$38,0),MATCH(C8034,'[1]Traitement outputs (2)'!$B$33:$Q$33,0)))</f>
        <v>-16.864255714989046</v>
      </c>
      <c r="R8034">
        <f>IF(K8034&lt;30,INDEX('[1]Traitement outputs (2)'!$B$58:$Q$63,MATCH(70,'[1]Traitement outputs (2)'!$A$58:$A$63,0),MATCH(C8034,'[1]Traitement outputs (2)'!$B$58:$Q$58,0)),INDEX('[1]Traitement outputs (2)'!$B$41:$Q$45,MATCH(70,'[1]Traitement outputs (2)'!$A$41:$A$45,0),MATCH(C8034,'[1]Traitement outputs (2)'!$B$40:$Q$40,0)))</f>
        <v>16.864787616041994</v>
      </c>
      <c r="T8034">
        <f t="shared" si="752"/>
        <v>-1958.42577907482</v>
      </c>
      <c r="U8034">
        <f t="shared" si="753"/>
        <v>1958.4875481058175</v>
      </c>
      <c r="X8034">
        <f t="shared" si="754"/>
        <v>4.735571455032727E-2</v>
      </c>
      <c r="Y8034">
        <f t="shared" si="755"/>
        <v>3.954259420836595E-2</v>
      </c>
    </row>
    <row r="8035" spans="1:25" x14ac:dyDescent="0.35">
      <c r="A8035" s="1">
        <v>35034.708333333336</v>
      </c>
      <c r="B8035">
        <v>20.081</v>
      </c>
      <c r="C8035">
        <f>_xlfn.IFNA(HLOOKUP(B8035,'[1]Traitement outputs'!$B$33:$Q$33,1,TRUE),16)</f>
        <v>20</v>
      </c>
      <c r="E8035" s="1">
        <v>35034.708333333336</v>
      </c>
      <c r="F8035">
        <v>18.507200000000001</v>
      </c>
      <c r="G8035">
        <f t="shared" si="750"/>
        <v>19</v>
      </c>
      <c r="I8035" s="1">
        <v>35034.708333333336</v>
      </c>
      <c r="J8035">
        <v>0</v>
      </c>
      <c r="K8035">
        <f t="shared" si="751"/>
        <v>0</v>
      </c>
      <c r="M8035">
        <f>INDEX('[1]Traitement outputs (2)'!$B$51:$Q$56,MATCH(70,'[1]Traitement outputs (2)'!$A$51:$A$56,0),MATCH(C8035,'[1]Traitement outputs (2)'!$B$51:$Q$51,0))</f>
        <v>-16.864255714989046</v>
      </c>
      <c r="N8035">
        <f>INDEX('[1]Traitement outputs (2)'!$B$34:$Q$38,MATCH(70,'[1]Traitement outputs (2)'!$A$34:$A$38,0),MATCH(C8035,'[1]Traitement outputs (2)'!$B$33:$Q$33,0))</f>
        <v>-183.77989640241771</v>
      </c>
      <c r="O8035">
        <f>INDEX('[1]Traitement outputs (2)'!$B$58:$Q$63,MATCH(70,'[1]Traitement outputs (2)'!$A$58:$A$63,0),MATCH(C8035,'[1]Traitement outputs (2)'!$B$58:$Q$58,0))</f>
        <v>16.864787616041994</v>
      </c>
      <c r="P8035">
        <f>INDEX('[1]Traitement outputs (2)'!$B$41:$Q$45,MATCH(70,'[1]Traitement outputs (2)'!$A$41:$A$45,0),MATCH(C8035,'[1]Traitement outputs (2)'!$B$40:$Q$40,0))</f>
        <v>254.15803075879367</v>
      </c>
      <c r="Q8035">
        <f>IF(K8035&lt;30,INDEX('[1]Traitement outputs (2)'!$B$51:$Q$63,MATCH(70,'[1]Traitement outputs (2)'!$A$51:$A$63,0),MATCH(C8035,'[1]Traitement outputs (2)'!$B$51:$Q$51,0)),INDEX('[1]Traitement outputs (2)'!$B$34:$Q$38,MATCH(70,'[1]Traitement outputs (2)'!$A$34:$A$38,0),MATCH(C8035,'[1]Traitement outputs (2)'!$B$33:$Q$33,0)))</f>
        <v>-16.864255714989046</v>
      </c>
      <c r="R8035">
        <f>IF(K8035&lt;30,INDEX('[1]Traitement outputs (2)'!$B$58:$Q$63,MATCH(70,'[1]Traitement outputs (2)'!$A$58:$A$63,0),MATCH(C8035,'[1]Traitement outputs (2)'!$B$58:$Q$58,0)),INDEX('[1]Traitement outputs (2)'!$B$41:$Q$45,MATCH(70,'[1]Traitement outputs (2)'!$A$41:$A$45,0),MATCH(C8035,'[1]Traitement outputs (2)'!$B$40:$Q$40,0)))</f>
        <v>16.864787616041994</v>
      </c>
      <c r="T8035">
        <f t="shared" si="752"/>
        <v>-1958.42577907482</v>
      </c>
      <c r="U8035">
        <f t="shared" si="753"/>
        <v>1958.4875481058175</v>
      </c>
      <c r="X8035">
        <f t="shared" si="754"/>
        <v>4.735571455032727E-2</v>
      </c>
      <c r="Y8035">
        <f t="shared" si="755"/>
        <v>3.954259420836595E-2</v>
      </c>
    </row>
    <row r="8036" spans="1:25" x14ac:dyDescent="0.35">
      <c r="A8036" s="1">
        <v>35034.75</v>
      </c>
      <c r="B8036">
        <v>20.081</v>
      </c>
      <c r="C8036">
        <f>_xlfn.IFNA(HLOOKUP(B8036,'[1]Traitement outputs'!$B$33:$Q$33,1,TRUE),16)</f>
        <v>20</v>
      </c>
      <c r="E8036" s="1">
        <v>35034.75</v>
      </c>
      <c r="F8036">
        <v>18.637899999999998</v>
      </c>
      <c r="G8036">
        <f t="shared" si="750"/>
        <v>19</v>
      </c>
      <c r="I8036" s="1">
        <v>35034.75</v>
      </c>
      <c r="J8036">
        <v>0</v>
      </c>
      <c r="K8036">
        <f t="shared" si="751"/>
        <v>0</v>
      </c>
      <c r="M8036">
        <f>INDEX('[1]Traitement outputs (2)'!$B$51:$Q$56,MATCH(70,'[1]Traitement outputs (2)'!$A$51:$A$56,0),MATCH(C8036,'[1]Traitement outputs (2)'!$B$51:$Q$51,0))</f>
        <v>-16.864255714989046</v>
      </c>
      <c r="N8036">
        <f>INDEX('[1]Traitement outputs (2)'!$B$34:$Q$38,MATCH(70,'[1]Traitement outputs (2)'!$A$34:$A$38,0),MATCH(C8036,'[1]Traitement outputs (2)'!$B$33:$Q$33,0))</f>
        <v>-183.77989640241771</v>
      </c>
      <c r="O8036">
        <f>INDEX('[1]Traitement outputs (2)'!$B$58:$Q$63,MATCH(70,'[1]Traitement outputs (2)'!$A$58:$A$63,0),MATCH(C8036,'[1]Traitement outputs (2)'!$B$58:$Q$58,0))</f>
        <v>16.864787616041994</v>
      </c>
      <c r="P8036">
        <f>INDEX('[1]Traitement outputs (2)'!$B$41:$Q$45,MATCH(70,'[1]Traitement outputs (2)'!$A$41:$A$45,0),MATCH(C8036,'[1]Traitement outputs (2)'!$B$40:$Q$40,0))</f>
        <v>254.15803075879367</v>
      </c>
      <c r="Q8036">
        <f>IF(K8036&lt;30,INDEX('[1]Traitement outputs (2)'!$B$51:$Q$63,MATCH(70,'[1]Traitement outputs (2)'!$A$51:$A$63,0),MATCH(C8036,'[1]Traitement outputs (2)'!$B$51:$Q$51,0)),INDEX('[1]Traitement outputs (2)'!$B$34:$Q$38,MATCH(70,'[1]Traitement outputs (2)'!$A$34:$A$38,0),MATCH(C8036,'[1]Traitement outputs (2)'!$B$33:$Q$33,0)))</f>
        <v>-16.864255714989046</v>
      </c>
      <c r="R8036">
        <f>IF(K8036&lt;30,INDEX('[1]Traitement outputs (2)'!$B$58:$Q$63,MATCH(70,'[1]Traitement outputs (2)'!$A$58:$A$63,0),MATCH(C8036,'[1]Traitement outputs (2)'!$B$58:$Q$58,0)),INDEX('[1]Traitement outputs (2)'!$B$41:$Q$45,MATCH(70,'[1]Traitement outputs (2)'!$A$41:$A$45,0),MATCH(C8036,'[1]Traitement outputs (2)'!$B$40:$Q$40,0)))</f>
        <v>16.864787616041994</v>
      </c>
      <c r="T8036">
        <f t="shared" si="752"/>
        <v>-1958.42577907482</v>
      </c>
      <c r="U8036">
        <f t="shared" si="753"/>
        <v>1958.4875481058175</v>
      </c>
      <c r="X8036">
        <f t="shared" si="754"/>
        <v>4.735571455032727E-2</v>
      </c>
      <c r="Y8036">
        <f t="shared" si="755"/>
        <v>3.954259420836595E-2</v>
      </c>
    </row>
    <row r="8037" spans="1:25" x14ac:dyDescent="0.35">
      <c r="A8037" s="1">
        <v>35034.791666666664</v>
      </c>
      <c r="B8037">
        <v>20.081199999999999</v>
      </c>
      <c r="C8037">
        <f>_xlfn.IFNA(HLOOKUP(B8037,'[1]Traitement outputs'!$B$33:$Q$33,1,TRUE),16)</f>
        <v>20</v>
      </c>
      <c r="E8037" s="1">
        <v>35034.791666666664</v>
      </c>
      <c r="F8037">
        <v>18.714400000000001</v>
      </c>
      <c r="G8037">
        <f t="shared" si="750"/>
        <v>19</v>
      </c>
      <c r="I8037" s="1">
        <v>35034.791666666664</v>
      </c>
      <c r="J8037">
        <v>0</v>
      </c>
      <c r="K8037">
        <f t="shared" si="751"/>
        <v>0</v>
      </c>
      <c r="M8037">
        <f>INDEX('[1]Traitement outputs (2)'!$B$51:$Q$56,MATCH(70,'[1]Traitement outputs (2)'!$A$51:$A$56,0),MATCH(C8037,'[1]Traitement outputs (2)'!$B$51:$Q$51,0))</f>
        <v>-16.864255714989046</v>
      </c>
      <c r="N8037">
        <f>INDEX('[1]Traitement outputs (2)'!$B$34:$Q$38,MATCH(70,'[1]Traitement outputs (2)'!$A$34:$A$38,0),MATCH(C8037,'[1]Traitement outputs (2)'!$B$33:$Q$33,0))</f>
        <v>-183.77989640241771</v>
      </c>
      <c r="O8037">
        <f>INDEX('[1]Traitement outputs (2)'!$B$58:$Q$63,MATCH(70,'[1]Traitement outputs (2)'!$A$58:$A$63,0),MATCH(C8037,'[1]Traitement outputs (2)'!$B$58:$Q$58,0))</f>
        <v>16.864787616041994</v>
      </c>
      <c r="P8037">
        <f>INDEX('[1]Traitement outputs (2)'!$B$41:$Q$45,MATCH(70,'[1]Traitement outputs (2)'!$A$41:$A$45,0),MATCH(C8037,'[1]Traitement outputs (2)'!$B$40:$Q$40,0))</f>
        <v>254.15803075879367</v>
      </c>
      <c r="Q8037">
        <f>IF(K8037&lt;30,INDEX('[1]Traitement outputs (2)'!$B$51:$Q$63,MATCH(70,'[1]Traitement outputs (2)'!$A$51:$A$63,0),MATCH(C8037,'[1]Traitement outputs (2)'!$B$51:$Q$51,0)),INDEX('[1]Traitement outputs (2)'!$B$34:$Q$38,MATCH(70,'[1]Traitement outputs (2)'!$A$34:$A$38,0),MATCH(C8037,'[1]Traitement outputs (2)'!$B$33:$Q$33,0)))</f>
        <v>-16.864255714989046</v>
      </c>
      <c r="R8037">
        <f>IF(K8037&lt;30,INDEX('[1]Traitement outputs (2)'!$B$58:$Q$63,MATCH(70,'[1]Traitement outputs (2)'!$A$58:$A$63,0),MATCH(C8037,'[1]Traitement outputs (2)'!$B$58:$Q$58,0)),INDEX('[1]Traitement outputs (2)'!$B$41:$Q$45,MATCH(70,'[1]Traitement outputs (2)'!$A$41:$A$45,0),MATCH(C8037,'[1]Traitement outputs (2)'!$B$40:$Q$40,0)))</f>
        <v>16.864787616041994</v>
      </c>
      <c r="T8037">
        <f t="shared" si="752"/>
        <v>-1958.42577907482</v>
      </c>
      <c r="U8037">
        <f t="shared" si="753"/>
        <v>1958.4875481058175</v>
      </c>
      <c r="X8037">
        <f t="shared" si="754"/>
        <v>4.735571455032727E-2</v>
      </c>
      <c r="Y8037">
        <f t="shared" si="755"/>
        <v>3.954259420836595E-2</v>
      </c>
    </row>
    <row r="8038" spans="1:25" x14ac:dyDescent="0.35">
      <c r="A8038" s="1">
        <v>35034.833333333336</v>
      </c>
      <c r="B8038">
        <v>20.081099999999999</v>
      </c>
      <c r="C8038">
        <f>_xlfn.IFNA(HLOOKUP(B8038,'[1]Traitement outputs'!$B$33:$Q$33,1,TRUE),16)</f>
        <v>20</v>
      </c>
      <c r="E8038" s="1">
        <v>35034.833333333336</v>
      </c>
      <c r="F8038">
        <v>18.787800000000001</v>
      </c>
      <c r="G8038">
        <f t="shared" si="750"/>
        <v>19</v>
      </c>
      <c r="I8038" s="1">
        <v>35034.833333333336</v>
      </c>
      <c r="J8038">
        <v>0</v>
      </c>
      <c r="K8038">
        <f t="shared" si="751"/>
        <v>0</v>
      </c>
      <c r="M8038">
        <f>INDEX('[1]Traitement outputs (2)'!$B$51:$Q$56,MATCH(70,'[1]Traitement outputs (2)'!$A$51:$A$56,0),MATCH(C8038,'[1]Traitement outputs (2)'!$B$51:$Q$51,0))</f>
        <v>-16.864255714989046</v>
      </c>
      <c r="N8038">
        <f>INDEX('[1]Traitement outputs (2)'!$B$34:$Q$38,MATCH(70,'[1]Traitement outputs (2)'!$A$34:$A$38,0),MATCH(C8038,'[1]Traitement outputs (2)'!$B$33:$Q$33,0))</f>
        <v>-183.77989640241771</v>
      </c>
      <c r="O8038">
        <f>INDEX('[1]Traitement outputs (2)'!$B$58:$Q$63,MATCH(70,'[1]Traitement outputs (2)'!$A$58:$A$63,0),MATCH(C8038,'[1]Traitement outputs (2)'!$B$58:$Q$58,0))</f>
        <v>16.864787616041994</v>
      </c>
      <c r="P8038">
        <f>INDEX('[1]Traitement outputs (2)'!$B$41:$Q$45,MATCH(70,'[1]Traitement outputs (2)'!$A$41:$A$45,0),MATCH(C8038,'[1]Traitement outputs (2)'!$B$40:$Q$40,0))</f>
        <v>254.15803075879367</v>
      </c>
      <c r="Q8038">
        <f>IF(K8038&lt;30,INDEX('[1]Traitement outputs (2)'!$B$51:$Q$63,MATCH(70,'[1]Traitement outputs (2)'!$A$51:$A$63,0),MATCH(C8038,'[1]Traitement outputs (2)'!$B$51:$Q$51,0)),INDEX('[1]Traitement outputs (2)'!$B$34:$Q$38,MATCH(70,'[1]Traitement outputs (2)'!$A$34:$A$38,0),MATCH(C8038,'[1]Traitement outputs (2)'!$B$33:$Q$33,0)))</f>
        <v>-16.864255714989046</v>
      </c>
      <c r="R8038">
        <f>IF(K8038&lt;30,INDEX('[1]Traitement outputs (2)'!$B$58:$Q$63,MATCH(70,'[1]Traitement outputs (2)'!$A$58:$A$63,0),MATCH(C8038,'[1]Traitement outputs (2)'!$B$58:$Q$58,0)),INDEX('[1]Traitement outputs (2)'!$B$41:$Q$45,MATCH(70,'[1]Traitement outputs (2)'!$A$41:$A$45,0),MATCH(C8038,'[1]Traitement outputs (2)'!$B$40:$Q$40,0)))</f>
        <v>16.864787616041994</v>
      </c>
      <c r="T8038">
        <f t="shared" si="752"/>
        <v>-1958.42577907482</v>
      </c>
      <c r="U8038">
        <f t="shared" si="753"/>
        <v>1958.4875481058175</v>
      </c>
      <c r="X8038">
        <f t="shared" si="754"/>
        <v>4.735571455032727E-2</v>
      </c>
      <c r="Y8038">
        <f t="shared" si="755"/>
        <v>3.954259420836595E-2</v>
      </c>
    </row>
    <row r="8039" spans="1:25" x14ac:dyDescent="0.35">
      <c r="A8039" s="1">
        <v>35034.875</v>
      </c>
      <c r="B8039">
        <v>16.191199999999998</v>
      </c>
      <c r="C8039">
        <f>_xlfn.IFNA(HLOOKUP(B8039,'[1]Traitement outputs'!$B$33:$Q$33,1,TRUE),16)</f>
        <v>16</v>
      </c>
      <c r="E8039" s="1">
        <v>35034.875</v>
      </c>
      <c r="F8039">
        <v>24.099599999999999</v>
      </c>
      <c r="G8039">
        <f t="shared" si="750"/>
        <v>24</v>
      </c>
      <c r="I8039" s="1">
        <v>35034.875</v>
      </c>
      <c r="J8039">
        <v>0</v>
      </c>
      <c r="K8039">
        <f t="shared" si="751"/>
        <v>0</v>
      </c>
      <c r="M8039">
        <f>INDEX('[1]Traitement outputs (2)'!$B$51:$Q$56,MATCH(70,'[1]Traitement outputs (2)'!$A$51:$A$56,0),MATCH(C8039,'[1]Traitement outputs (2)'!$B$51:$Q$51,0))</f>
        <v>-27.907128105419115</v>
      </c>
      <c r="N8039">
        <f>INDEX('[1]Traitement outputs (2)'!$B$34:$Q$38,MATCH(70,'[1]Traitement outputs (2)'!$A$34:$A$38,0),MATCH(C8039,'[1]Traitement outputs (2)'!$B$33:$Q$33,0))</f>
        <v>-87.65601603539298</v>
      </c>
      <c r="O8039">
        <f>INDEX('[1]Traitement outputs (2)'!$B$58:$Q$63,MATCH(70,'[1]Traitement outputs (2)'!$A$58:$A$63,0),MATCH(C8039,'[1]Traitement outputs (2)'!$B$58:$Q$58,0))</f>
        <v>27.907128104236733</v>
      </c>
      <c r="P8039">
        <f>INDEX('[1]Traitement outputs (2)'!$B$41:$Q$45,MATCH(70,'[1]Traitement outputs (2)'!$A$41:$A$45,0),MATCH(C8039,'[1]Traitement outputs (2)'!$B$40:$Q$40,0))</f>
        <v>158.03405896601754</v>
      </c>
      <c r="Q8039">
        <f>IF(K8039&lt;30,INDEX('[1]Traitement outputs (2)'!$B$51:$Q$63,MATCH(70,'[1]Traitement outputs (2)'!$A$51:$A$63,0),MATCH(C8039,'[1]Traitement outputs (2)'!$B$51:$Q$51,0)),INDEX('[1]Traitement outputs (2)'!$B$34:$Q$38,MATCH(70,'[1]Traitement outputs (2)'!$A$34:$A$38,0),MATCH(C8039,'[1]Traitement outputs (2)'!$B$33:$Q$33,0)))</f>
        <v>-27.907128105419115</v>
      </c>
      <c r="R8039">
        <f>IF(K8039&lt;30,INDEX('[1]Traitement outputs (2)'!$B$58:$Q$63,MATCH(70,'[1]Traitement outputs (2)'!$A$58:$A$63,0),MATCH(C8039,'[1]Traitement outputs (2)'!$B$58:$Q$58,0)),INDEX('[1]Traitement outputs (2)'!$B$41:$Q$45,MATCH(70,'[1]Traitement outputs (2)'!$A$41:$A$45,0),MATCH(C8039,'[1]Traitement outputs (2)'!$B$40:$Q$40,0)))</f>
        <v>27.907128104236733</v>
      </c>
      <c r="T8039">
        <f t="shared" si="752"/>
        <v>-3240.8212983285953</v>
      </c>
      <c r="U8039">
        <f t="shared" si="753"/>
        <v>3240.8212981912866</v>
      </c>
      <c r="X8039">
        <f t="shared" si="754"/>
        <v>7.8364679403255921E-2</v>
      </c>
      <c r="Y8039">
        <f t="shared" si="755"/>
        <v>6.5433390996103388E-2</v>
      </c>
    </row>
    <row r="8040" spans="1:25" x14ac:dyDescent="0.35">
      <c r="A8040" s="1">
        <v>35034.916666666664</v>
      </c>
      <c r="B8040">
        <v>16.0823</v>
      </c>
      <c r="C8040">
        <f>_xlfn.IFNA(HLOOKUP(B8040,'[1]Traitement outputs'!$B$33:$Q$33,1,TRUE),16)</f>
        <v>16</v>
      </c>
      <c r="E8040" s="1">
        <v>35034.916666666664</v>
      </c>
      <c r="F8040">
        <v>24.490300000000001</v>
      </c>
      <c r="G8040">
        <f t="shared" si="750"/>
        <v>24</v>
      </c>
      <c r="I8040" s="1">
        <v>35034.916666666664</v>
      </c>
      <c r="J8040">
        <v>0</v>
      </c>
      <c r="K8040">
        <f t="shared" si="751"/>
        <v>0</v>
      </c>
      <c r="M8040">
        <f>INDEX('[1]Traitement outputs (2)'!$B$51:$Q$56,MATCH(70,'[1]Traitement outputs (2)'!$A$51:$A$56,0),MATCH(C8040,'[1]Traitement outputs (2)'!$B$51:$Q$51,0))</f>
        <v>-27.907128105419115</v>
      </c>
      <c r="N8040">
        <f>INDEX('[1]Traitement outputs (2)'!$B$34:$Q$38,MATCH(70,'[1]Traitement outputs (2)'!$A$34:$A$38,0),MATCH(C8040,'[1]Traitement outputs (2)'!$B$33:$Q$33,0))</f>
        <v>-87.65601603539298</v>
      </c>
      <c r="O8040">
        <f>INDEX('[1]Traitement outputs (2)'!$B$58:$Q$63,MATCH(70,'[1]Traitement outputs (2)'!$A$58:$A$63,0),MATCH(C8040,'[1]Traitement outputs (2)'!$B$58:$Q$58,0))</f>
        <v>27.907128104236733</v>
      </c>
      <c r="P8040">
        <f>INDEX('[1]Traitement outputs (2)'!$B$41:$Q$45,MATCH(70,'[1]Traitement outputs (2)'!$A$41:$A$45,0),MATCH(C8040,'[1]Traitement outputs (2)'!$B$40:$Q$40,0))</f>
        <v>158.03405896601754</v>
      </c>
      <c r="Q8040">
        <f>IF(K8040&lt;30,INDEX('[1]Traitement outputs (2)'!$B$51:$Q$63,MATCH(70,'[1]Traitement outputs (2)'!$A$51:$A$63,0),MATCH(C8040,'[1]Traitement outputs (2)'!$B$51:$Q$51,0)),INDEX('[1]Traitement outputs (2)'!$B$34:$Q$38,MATCH(70,'[1]Traitement outputs (2)'!$A$34:$A$38,0),MATCH(C8040,'[1]Traitement outputs (2)'!$B$33:$Q$33,0)))</f>
        <v>-27.907128105419115</v>
      </c>
      <c r="R8040">
        <f>IF(K8040&lt;30,INDEX('[1]Traitement outputs (2)'!$B$58:$Q$63,MATCH(70,'[1]Traitement outputs (2)'!$A$58:$A$63,0),MATCH(C8040,'[1]Traitement outputs (2)'!$B$58:$Q$58,0)),INDEX('[1]Traitement outputs (2)'!$B$41:$Q$45,MATCH(70,'[1]Traitement outputs (2)'!$A$41:$A$45,0),MATCH(C8040,'[1]Traitement outputs (2)'!$B$40:$Q$40,0)))</f>
        <v>27.907128104236733</v>
      </c>
      <c r="T8040">
        <f t="shared" si="752"/>
        <v>-3240.8212983285953</v>
      </c>
      <c r="U8040">
        <f t="shared" si="753"/>
        <v>3240.8212981912866</v>
      </c>
      <c r="X8040">
        <f t="shared" si="754"/>
        <v>7.8364679403255921E-2</v>
      </c>
      <c r="Y8040">
        <f t="shared" si="755"/>
        <v>6.5433390996103388E-2</v>
      </c>
    </row>
    <row r="8041" spans="1:25" x14ac:dyDescent="0.35">
      <c r="A8041" s="1">
        <v>35034.958333333336</v>
      </c>
      <c r="B8041">
        <v>16.080500000000001</v>
      </c>
      <c r="C8041">
        <f>_xlfn.IFNA(HLOOKUP(B8041,'[1]Traitement outputs'!$B$33:$Q$33,1,TRUE),16)</f>
        <v>16</v>
      </c>
      <c r="E8041" s="1">
        <v>35034.958333333336</v>
      </c>
      <c r="F8041">
        <v>24.431000000000001</v>
      </c>
      <c r="G8041">
        <f t="shared" si="750"/>
        <v>24</v>
      </c>
      <c r="I8041" s="1">
        <v>35034.958333333336</v>
      </c>
      <c r="J8041">
        <v>0</v>
      </c>
      <c r="K8041">
        <f t="shared" si="751"/>
        <v>0</v>
      </c>
      <c r="M8041">
        <f>INDEX('[1]Traitement outputs (2)'!$B$51:$Q$56,MATCH(70,'[1]Traitement outputs (2)'!$A$51:$A$56,0),MATCH(C8041,'[1]Traitement outputs (2)'!$B$51:$Q$51,0))</f>
        <v>-27.907128105419115</v>
      </c>
      <c r="N8041">
        <f>INDEX('[1]Traitement outputs (2)'!$B$34:$Q$38,MATCH(70,'[1]Traitement outputs (2)'!$A$34:$A$38,0),MATCH(C8041,'[1]Traitement outputs (2)'!$B$33:$Q$33,0))</f>
        <v>-87.65601603539298</v>
      </c>
      <c r="O8041">
        <f>INDEX('[1]Traitement outputs (2)'!$B$58:$Q$63,MATCH(70,'[1]Traitement outputs (2)'!$A$58:$A$63,0),MATCH(C8041,'[1]Traitement outputs (2)'!$B$58:$Q$58,0))</f>
        <v>27.907128104236733</v>
      </c>
      <c r="P8041">
        <f>INDEX('[1]Traitement outputs (2)'!$B$41:$Q$45,MATCH(70,'[1]Traitement outputs (2)'!$A$41:$A$45,0),MATCH(C8041,'[1]Traitement outputs (2)'!$B$40:$Q$40,0))</f>
        <v>158.03405896601754</v>
      </c>
      <c r="Q8041">
        <f>IF(K8041&lt;30,INDEX('[1]Traitement outputs (2)'!$B$51:$Q$63,MATCH(70,'[1]Traitement outputs (2)'!$A$51:$A$63,0),MATCH(C8041,'[1]Traitement outputs (2)'!$B$51:$Q$51,0)),INDEX('[1]Traitement outputs (2)'!$B$34:$Q$38,MATCH(70,'[1]Traitement outputs (2)'!$A$34:$A$38,0),MATCH(C8041,'[1]Traitement outputs (2)'!$B$33:$Q$33,0)))</f>
        <v>-27.907128105419115</v>
      </c>
      <c r="R8041">
        <f>IF(K8041&lt;30,INDEX('[1]Traitement outputs (2)'!$B$58:$Q$63,MATCH(70,'[1]Traitement outputs (2)'!$A$58:$A$63,0),MATCH(C8041,'[1]Traitement outputs (2)'!$B$58:$Q$58,0)),INDEX('[1]Traitement outputs (2)'!$B$41:$Q$45,MATCH(70,'[1]Traitement outputs (2)'!$A$41:$A$45,0),MATCH(C8041,'[1]Traitement outputs (2)'!$B$40:$Q$40,0)))</f>
        <v>27.907128104236733</v>
      </c>
      <c r="T8041">
        <f t="shared" si="752"/>
        <v>-3240.8212983285953</v>
      </c>
      <c r="U8041">
        <f t="shared" si="753"/>
        <v>3240.8212981912866</v>
      </c>
      <c r="X8041">
        <f t="shared" si="754"/>
        <v>7.8364679403255921E-2</v>
      </c>
      <c r="Y8041">
        <f t="shared" si="755"/>
        <v>6.5433390996103388E-2</v>
      </c>
    </row>
    <row r="8042" spans="1:25" x14ac:dyDescent="0.35">
      <c r="A8042" s="1">
        <v>35035</v>
      </c>
      <c r="B8042">
        <v>16.0794</v>
      </c>
      <c r="C8042">
        <f>_xlfn.IFNA(HLOOKUP(B8042,'[1]Traitement outputs'!$B$33:$Q$33,1,TRUE),16)</f>
        <v>16</v>
      </c>
      <c r="E8042" s="1">
        <v>35035</v>
      </c>
      <c r="F8042">
        <v>23.4739</v>
      </c>
      <c r="G8042">
        <f t="shared" si="750"/>
        <v>23</v>
      </c>
      <c r="I8042" s="1">
        <v>35035</v>
      </c>
      <c r="J8042">
        <v>0</v>
      </c>
      <c r="K8042">
        <f t="shared" si="751"/>
        <v>0</v>
      </c>
      <c r="M8042">
        <f>INDEX('[1]Traitement outputs (2)'!$B$51:$Q$56,MATCH(70,'[1]Traitement outputs (2)'!$A$51:$A$56,0),MATCH(C8042,'[1]Traitement outputs (2)'!$B$51:$Q$51,0))</f>
        <v>-27.907128105419115</v>
      </c>
      <c r="N8042">
        <f>INDEX('[1]Traitement outputs (2)'!$B$34:$Q$38,MATCH(70,'[1]Traitement outputs (2)'!$A$34:$A$38,0),MATCH(C8042,'[1]Traitement outputs (2)'!$B$33:$Q$33,0))</f>
        <v>-87.65601603539298</v>
      </c>
      <c r="O8042">
        <f>INDEX('[1]Traitement outputs (2)'!$B$58:$Q$63,MATCH(70,'[1]Traitement outputs (2)'!$A$58:$A$63,0),MATCH(C8042,'[1]Traitement outputs (2)'!$B$58:$Q$58,0))</f>
        <v>27.907128104236733</v>
      </c>
      <c r="P8042">
        <f>INDEX('[1]Traitement outputs (2)'!$B$41:$Q$45,MATCH(70,'[1]Traitement outputs (2)'!$A$41:$A$45,0),MATCH(C8042,'[1]Traitement outputs (2)'!$B$40:$Q$40,0))</f>
        <v>158.03405896601754</v>
      </c>
      <c r="Q8042">
        <f>IF(K8042&lt;30,INDEX('[1]Traitement outputs (2)'!$B$51:$Q$63,MATCH(70,'[1]Traitement outputs (2)'!$A$51:$A$63,0),MATCH(C8042,'[1]Traitement outputs (2)'!$B$51:$Q$51,0)),INDEX('[1]Traitement outputs (2)'!$B$34:$Q$38,MATCH(70,'[1]Traitement outputs (2)'!$A$34:$A$38,0),MATCH(C8042,'[1]Traitement outputs (2)'!$B$33:$Q$33,0)))</f>
        <v>-27.907128105419115</v>
      </c>
      <c r="R8042">
        <f>IF(K8042&lt;30,INDEX('[1]Traitement outputs (2)'!$B$58:$Q$63,MATCH(70,'[1]Traitement outputs (2)'!$A$58:$A$63,0),MATCH(C8042,'[1]Traitement outputs (2)'!$B$58:$Q$58,0)),INDEX('[1]Traitement outputs (2)'!$B$41:$Q$45,MATCH(70,'[1]Traitement outputs (2)'!$A$41:$A$45,0),MATCH(C8042,'[1]Traitement outputs (2)'!$B$40:$Q$40,0)))</f>
        <v>27.907128104236733</v>
      </c>
      <c r="T8042">
        <f t="shared" si="752"/>
        <v>-3240.8212983285953</v>
      </c>
      <c r="U8042">
        <f t="shared" si="753"/>
        <v>3240.8212981912866</v>
      </c>
      <c r="X8042">
        <f t="shared" si="754"/>
        <v>7.8364679403255921E-2</v>
      </c>
      <c r="Y8042">
        <f t="shared" si="755"/>
        <v>6.5433390996103388E-2</v>
      </c>
    </row>
    <row r="8043" spans="1:25" x14ac:dyDescent="0.35">
      <c r="A8043" s="1">
        <v>35035.041666666664</v>
      </c>
      <c r="B8043">
        <v>16.0794</v>
      </c>
      <c r="C8043">
        <f>_xlfn.IFNA(HLOOKUP(B8043,'[1]Traitement outputs'!$B$33:$Q$33,1,TRUE),16)</f>
        <v>16</v>
      </c>
      <c r="E8043" s="1">
        <v>35035.041666666664</v>
      </c>
      <c r="F8043">
        <v>22.572199999999999</v>
      </c>
      <c r="G8043">
        <f t="shared" si="750"/>
        <v>23</v>
      </c>
      <c r="I8043" s="1">
        <v>35035.041666666664</v>
      </c>
      <c r="J8043">
        <v>0</v>
      </c>
      <c r="K8043">
        <f t="shared" si="751"/>
        <v>0</v>
      </c>
      <c r="M8043">
        <f>INDEX('[1]Traitement outputs (2)'!$B$51:$Q$56,MATCH(70,'[1]Traitement outputs (2)'!$A$51:$A$56,0),MATCH(C8043,'[1]Traitement outputs (2)'!$B$51:$Q$51,0))</f>
        <v>-27.907128105419115</v>
      </c>
      <c r="N8043">
        <f>INDEX('[1]Traitement outputs (2)'!$B$34:$Q$38,MATCH(70,'[1]Traitement outputs (2)'!$A$34:$A$38,0),MATCH(C8043,'[1]Traitement outputs (2)'!$B$33:$Q$33,0))</f>
        <v>-87.65601603539298</v>
      </c>
      <c r="O8043">
        <f>INDEX('[1]Traitement outputs (2)'!$B$58:$Q$63,MATCH(70,'[1]Traitement outputs (2)'!$A$58:$A$63,0),MATCH(C8043,'[1]Traitement outputs (2)'!$B$58:$Q$58,0))</f>
        <v>27.907128104236733</v>
      </c>
      <c r="P8043">
        <f>INDEX('[1]Traitement outputs (2)'!$B$41:$Q$45,MATCH(70,'[1]Traitement outputs (2)'!$A$41:$A$45,0),MATCH(C8043,'[1]Traitement outputs (2)'!$B$40:$Q$40,0))</f>
        <v>158.03405896601754</v>
      </c>
      <c r="Q8043">
        <f>IF(K8043&lt;30,INDEX('[1]Traitement outputs (2)'!$B$51:$Q$63,MATCH(70,'[1]Traitement outputs (2)'!$A$51:$A$63,0),MATCH(C8043,'[1]Traitement outputs (2)'!$B$51:$Q$51,0)),INDEX('[1]Traitement outputs (2)'!$B$34:$Q$38,MATCH(70,'[1]Traitement outputs (2)'!$A$34:$A$38,0),MATCH(C8043,'[1]Traitement outputs (2)'!$B$33:$Q$33,0)))</f>
        <v>-27.907128105419115</v>
      </c>
      <c r="R8043">
        <f>IF(K8043&lt;30,INDEX('[1]Traitement outputs (2)'!$B$58:$Q$63,MATCH(70,'[1]Traitement outputs (2)'!$A$58:$A$63,0),MATCH(C8043,'[1]Traitement outputs (2)'!$B$58:$Q$58,0)),INDEX('[1]Traitement outputs (2)'!$B$41:$Q$45,MATCH(70,'[1]Traitement outputs (2)'!$A$41:$A$45,0),MATCH(C8043,'[1]Traitement outputs (2)'!$B$40:$Q$40,0)))</f>
        <v>27.907128104236733</v>
      </c>
      <c r="T8043">
        <f t="shared" si="752"/>
        <v>-3240.8212983285953</v>
      </c>
      <c r="U8043">
        <f t="shared" si="753"/>
        <v>3240.8212981912866</v>
      </c>
      <c r="X8043">
        <f t="shared" si="754"/>
        <v>7.8364679403255921E-2</v>
      </c>
      <c r="Y8043">
        <f t="shared" si="755"/>
        <v>6.5433390996103388E-2</v>
      </c>
    </row>
    <row r="8044" spans="1:25" x14ac:dyDescent="0.35">
      <c r="A8044" s="1">
        <v>35035.083333333336</v>
      </c>
      <c r="B8044">
        <v>16.079599999999999</v>
      </c>
      <c r="C8044">
        <f>_xlfn.IFNA(HLOOKUP(B8044,'[1]Traitement outputs'!$B$33:$Q$33,1,TRUE),16)</f>
        <v>16</v>
      </c>
      <c r="E8044" s="1">
        <v>35035.083333333336</v>
      </c>
      <c r="F8044">
        <v>21.822600000000001</v>
      </c>
      <c r="G8044">
        <f t="shared" si="750"/>
        <v>22</v>
      </c>
      <c r="I8044" s="1">
        <v>35035.083333333336</v>
      </c>
      <c r="J8044">
        <v>0</v>
      </c>
      <c r="K8044">
        <f t="shared" si="751"/>
        <v>0</v>
      </c>
      <c r="M8044">
        <f>INDEX('[1]Traitement outputs (2)'!$B$51:$Q$56,MATCH(70,'[1]Traitement outputs (2)'!$A$51:$A$56,0),MATCH(C8044,'[1]Traitement outputs (2)'!$B$51:$Q$51,0))</f>
        <v>-27.907128105419115</v>
      </c>
      <c r="N8044">
        <f>INDEX('[1]Traitement outputs (2)'!$B$34:$Q$38,MATCH(70,'[1]Traitement outputs (2)'!$A$34:$A$38,0),MATCH(C8044,'[1]Traitement outputs (2)'!$B$33:$Q$33,0))</f>
        <v>-87.65601603539298</v>
      </c>
      <c r="O8044">
        <f>INDEX('[1]Traitement outputs (2)'!$B$58:$Q$63,MATCH(70,'[1]Traitement outputs (2)'!$A$58:$A$63,0),MATCH(C8044,'[1]Traitement outputs (2)'!$B$58:$Q$58,0))</f>
        <v>27.907128104236733</v>
      </c>
      <c r="P8044">
        <f>INDEX('[1]Traitement outputs (2)'!$B$41:$Q$45,MATCH(70,'[1]Traitement outputs (2)'!$A$41:$A$45,0),MATCH(C8044,'[1]Traitement outputs (2)'!$B$40:$Q$40,0))</f>
        <v>158.03405896601754</v>
      </c>
      <c r="Q8044">
        <f>IF(K8044&lt;30,INDEX('[1]Traitement outputs (2)'!$B$51:$Q$63,MATCH(70,'[1]Traitement outputs (2)'!$A$51:$A$63,0),MATCH(C8044,'[1]Traitement outputs (2)'!$B$51:$Q$51,0)),INDEX('[1]Traitement outputs (2)'!$B$34:$Q$38,MATCH(70,'[1]Traitement outputs (2)'!$A$34:$A$38,0),MATCH(C8044,'[1]Traitement outputs (2)'!$B$33:$Q$33,0)))</f>
        <v>-27.907128105419115</v>
      </c>
      <c r="R8044">
        <f>IF(K8044&lt;30,INDEX('[1]Traitement outputs (2)'!$B$58:$Q$63,MATCH(70,'[1]Traitement outputs (2)'!$A$58:$A$63,0),MATCH(C8044,'[1]Traitement outputs (2)'!$B$58:$Q$58,0)),INDEX('[1]Traitement outputs (2)'!$B$41:$Q$45,MATCH(70,'[1]Traitement outputs (2)'!$A$41:$A$45,0),MATCH(C8044,'[1]Traitement outputs (2)'!$B$40:$Q$40,0)))</f>
        <v>27.907128104236733</v>
      </c>
      <c r="T8044">
        <f t="shared" si="752"/>
        <v>-3240.8212983285953</v>
      </c>
      <c r="U8044">
        <f t="shared" si="753"/>
        <v>3240.8212981912866</v>
      </c>
      <c r="X8044">
        <f t="shared" si="754"/>
        <v>7.8364679403255921E-2</v>
      </c>
      <c r="Y8044">
        <f t="shared" si="755"/>
        <v>6.5433390996103388E-2</v>
      </c>
    </row>
    <row r="8045" spans="1:25" x14ac:dyDescent="0.35">
      <c r="A8045" s="1">
        <v>35035.125</v>
      </c>
      <c r="B8045">
        <v>16.0794</v>
      </c>
      <c r="C8045">
        <f>_xlfn.IFNA(HLOOKUP(B8045,'[1]Traitement outputs'!$B$33:$Q$33,1,TRUE),16)</f>
        <v>16</v>
      </c>
      <c r="E8045" s="1">
        <v>35035.125</v>
      </c>
      <c r="F8045">
        <v>21.224499999999999</v>
      </c>
      <c r="G8045">
        <f t="shared" si="750"/>
        <v>21</v>
      </c>
      <c r="I8045" s="1">
        <v>35035.125</v>
      </c>
      <c r="J8045">
        <v>0</v>
      </c>
      <c r="K8045">
        <f t="shared" si="751"/>
        <v>0</v>
      </c>
      <c r="M8045">
        <f>INDEX('[1]Traitement outputs (2)'!$B$51:$Q$56,MATCH(70,'[1]Traitement outputs (2)'!$A$51:$A$56,0),MATCH(C8045,'[1]Traitement outputs (2)'!$B$51:$Q$51,0))</f>
        <v>-27.907128105419115</v>
      </c>
      <c r="N8045">
        <f>INDEX('[1]Traitement outputs (2)'!$B$34:$Q$38,MATCH(70,'[1]Traitement outputs (2)'!$A$34:$A$38,0),MATCH(C8045,'[1]Traitement outputs (2)'!$B$33:$Q$33,0))</f>
        <v>-87.65601603539298</v>
      </c>
      <c r="O8045">
        <f>INDEX('[1]Traitement outputs (2)'!$B$58:$Q$63,MATCH(70,'[1]Traitement outputs (2)'!$A$58:$A$63,0),MATCH(C8045,'[1]Traitement outputs (2)'!$B$58:$Q$58,0))</f>
        <v>27.907128104236733</v>
      </c>
      <c r="P8045">
        <f>INDEX('[1]Traitement outputs (2)'!$B$41:$Q$45,MATCH(70,'[1]Traitement outputs (2)'!$A$41:$A$45,0),MATCH(C8045,'[1]Traitement outputs (2)'!$B$40:$Q$40,0))</f>
        <v>158.03405896601754</v>
      </c>
      <c r="Q8045">
        <f>IF(K8045&lt;30,INDEX('[1]Traitement outputs (2)'!$B$51:$Q$63,MATCH(70,'[1]Traitement outputs (2)'!$A$51:$A$63,0),MATCH(C8045,'[1]Traitement outputs (2)'!$B$51:$Q$51,0)),INDEX('[1]Traitement outputs (2)'!$B$34:$Q$38,MATCH(70,'[1]Traitement outputs (2)'!$A$34:$A$38,0),MATCH(C8045,'[1]Traitement outputs (2)'!$B$33:$Q$33,0)))</f>
        <v>-27.907128105419115</v>
      </c>
      <c r="R8045">
        <f>IF(K8045&lt;30,INDEX('[1]Traitement outputs (2)'!$B$58:$Q$63,MATCH(70,'[1]Traitement outputs (2)'!$A$58:$A$63,0),MATCH(C8045,'[1]Traitement outputs (2)'!$B$58:$Q$58,0)),INDEX('[1]Traitement outputs (2)'!$B$41:$Q$45,MATCH(70,'[1]Traitement outputs (2)'!$A$41:$A$45,0),MATCH(C8045,'[1]Traitement outputs (2)'!$B$40:$Q$40,0)))</f>
        <v>27.907128104236733</v>
      </c>
      <c r="T8045">
        <f t="shared" si="752"/>
        <v>-3240.8212983285953</v>
      </c>
      <c r="U8045">
        <f t="shared" si="753"/>
        <v>3240.8212981912866</v>
      </c>
      <c r="X8045">
        <f t="shared" si="754"/>
        <v>7.8364679403255921E-2</v>
      </c>
      <c r="Y8045">
        <f t="shared" si="755"/>
        <v>6.5433390996103388E-2</v>
      </c>
    </row>
    <row r="8046" spans="1:25" x14ac:dyDescent="0.35">
      <c r="A8046" s="1">
        <v>35035.166666666664</v>
      </c>
      <c r="B8046">
        <v>16.0791</v>
      </c>
      <c r="C8046">
        <f>_xlfn.IFNA(HLOOKUP(B8046,'[1]Traitement outputs'!$B$33:$Q$33,1,TRUE),16)</f>
        <v>16</v>
      </c>
      <c r="E8046" s="1">
        <v>35035.166666666664</v>
      </c>
      <c r="F8046">
        <v>20.7117</v>
      </c>
      <c r="G8046">
        <f t="shared" si="750"/>
        <v>21</v>
      </c>
      <c r="I8046" s="1">
        <v>35035.166666666664</v>
      </c>
      <c r="J8046">
        <v>0</v>
      </c>
      <c r="K8046">
        <f t="shared" si="751"/>
        <v>0</v>
      </c>
      <c r="M8046">
        <f>INDEX('[1]Traitement outputs (2)'!$B$51:$Q$56,MATCH(70,'[1]Traitement outputs (2)'!$A$51:$A$56,0),MATCH(C8046,'[1]Traitement outputs (2)'!$B$51:$Q$51,0))</f>
        <v>-27.907128105419115</v>
      </c>
      <c r="N8046">
        <f>INDEX('[1]Traitement outputs (2)'!$B$34:$Q$38,MATCH(70,'[1]Traitement outputs (2)'!$A$34:$A$38,0),MATCH(C8046,'[1]Traitement outputs (2)'!$B$33:$Q$33,0))</f>
        <v>-87.65601603539298</v>
      </c>
      <c r="O8046">
        <f>INDEX('[1]Traitement outputs (2)'!$B$58:$Q$63,MATCH(70,'[1]Traitement outputs (2)'!$A$58:$A$63,0),MATCH(C8046,'[1]Traitement outputs (2)'!$B$58:$Q$58,0))</f>
        <v>27.907128104236733</v>
      </c>
      <c r="P8046">
        <f>INDEX('[1]Traitement outputs (2)'!$B$41:$Q$45,MATCH(70,'[1]Traitement outputs (2)'!$A$41:$A$45,0),MATCH(C8046,'[1]Traitement outputs (2)'!$B$40:$Q$40,0))</f>
        <v>158.03405896601754</v>
      </c>
      <c r="Q8046">
        <f>IF(K8046&lt;30,INDEX('[1]Traitement outputs (2)'!$B$51:$Q$63,MATCH(70,'[1]Traitement outputs (2)'!$A$51:$A$63,0),MATCH(C8046,'[1]Traitement outputs (2)'!$B$51:$Q$51,0)),INDEX('[1]Traitement outputs (2)'!$B$34:$Q$38,MATCH(70,'[1]Traitement outputs (2)'!$A$34:$A$38,0),MATCH(C8046,'[1]Traitement outputs (2)'!$B$33:$Q$33,0)))</f>
        <v>-27.907128105419115</v>
      </c>
      <c r="R8046">
        <f>IF(K8046&lt;30,INDEX('[1]Traitement outputs (2)'!$B$58:$Q$63,MATCH(70,'[1]Traitement outputs (2)'!$A$58:$A$63,0),MATCH(C8046,'[1]Traitement outputs (2)'!$B$58:$Q$58,0)),INDEX('[1]Traitement outputs (2)'!$B$41:$Q$45,MATCH(70,'[1]Traitement outputs (2)'!$A$41:$A$45,0),MATCH(C8046,'[1]Traitement outputs (2)'!$B$40:$Q$40,0)))</f>
        <v>27.907128104236733</v>
      </c>
      <c r="T8046">
        <f t="shared" si="752"/>
        <v>-3240.8212983285953</v>
      </c>
      <c r="U8046">
        <f t="shared" si="753"/>
        <v>3240.8212981912866</v>
      </c>
      <c r="X8046">
        <f t="shared" si="754"/>
        <v>7.8364679403255921E-2</v>
      </c>
      <c r="Y8046">
        <f t="shared" si="755"/>
        <v>6.5433390996103388E-2</v>
      </c>
    </row>
    <row r="8047" spans="1:25" x14ac:dyDescent="0.35">
      <c r="A8047" s="1">
        <v>35035.208333333336</v>
      </c>
      <c r="B8047">
        <v>20.032800000000002</v>
      </c>
      <c r="C8047">
        <f>_xlfn.IFNA(HLOOKUP(B8047,'[1]Traitement outputs'!$B$33:$Q$33,1,TRUE),16)</f>
        <v>20</v>
      </c>
      <c r="E8047" s="1">
        <v>35035.208333333336</v>
      </c>
      <c r="F8047">
        <v>15.6302</v>
      </c>
      <c r="G8047">
        <f t="shared" si="750"/>
        <v>16</v>
      </c>
      <c r="I8047" s="1">
        <v>35035.208333333336</v>
      </c>
      <c r="J8047">
        <v>0</v>
      </c>
      <c r="K8047">
        <f t="shared" si="751"/>
        <v>0</v>
      </c>
      <c r="M8047">
        <f>INDEX('[1]Traitement outputs (2)'!$B$51:$Q$56,MATCH(70,'[1]Traitement outputs (2)'!$A$51:$A$56,0),MATCH(C8047,'[1]Traitement outputs (2)'!$B$51:$Q$51,0))</f>
        <v>-16.864255714989046</v>
      </c>
      <c r="N8047">
        <f>INDEX('[1]Traitement outputs (2)'!$B$34:$Q$38,MATCH(70,'[1]Traitement outputs (2)'!$A$34:$A$38,0),MATCH(C8047,'[1]Traitement outputs (2)'!$B$33:$Q$33,0))</f>
        <v>-183.77989640241771</v>
      </c>
      <c r="O8047">
        <f>INDEX('[1]Traitement outputs (2)'!$B$58:$Q$63,MATCH(70,'[1]Traitement outputs (2)'!$A$58:$A$63,0),MATCH(C8047,'[1]Traitement outputs (2)'!$B$58:$Q$58,0))</f>
        <v>16.864787616041994</v>
      </c>
      <c r="P8047">
        <f>INDEX('[1]Traitement outputs (2)'!$B$41:$Q$45,MATCH(70,'[1]Traitement outputs (2)'!$A$41:$A$45,0),MATCH(C8047,'[1]Traitement outputs (2)'!$B$40:$Q$40,0))</f>
        <v>254.15803075879367</v>
      </c>
      <c r="Q8047">
        <f>IF(K8047&lt;30,INDEX('[1]Traitement outputs (2)'!$B$51:$Q$63,MATCH(70,'[1]Traitement outputs (2)'!$A$51:$A$63,0),MATCH(C8047,'[1]Traitement outputs (2)'!$B$51:$Q$51,0)),INDEX('[1]Traitement outputs (2)'!$B$34:$Q$38,MATCH(70,'[1]Traitement outputs (2)'!$A$34:$A$38,0),MATCH(C8047,'[1]Traitement outputs (2)'!$B$33:$Q$33,0)))</f>
        <v>-16.864255714989046</v>
      </c>
      <c r="R8047">
        <f>IF(K8047&lt;30,INDEX('[1]Traitement outputs (2)'!$B$58:$Q$63,MATCH(70,'[1]Traitement outputs (2)'!$A$58:$A$63,0),MATCH(C8047,'[1]Traitement outputs (2)'!$B$58:$Q$58,0)),INDEX('[1]Traitement outputs (2)'!$B$41:$Q$45,MATCH(70,'[1]Traitement outputs (2)'!$A$41:$A$45,0),MATCH(C8047,'[1]Traitement outputs (2)'!$B$40:$Q$40,0)))</f>
        <v>16.864787616041994</v>
      </c>
      <c r="T8047">
        <f t="shared" si="752"/>
        <v>-1958.42577907482</v>
      </c>
      <c r="U8047">
        <f t="shared" si="753"/>
        <v>1958.4875481058175</v>
      </c>
      <c r="X8047">
        <f t="shared" si="754"/>
        <v>4.735571455032727E-2</v>
      </c>
      <c r="Y8047">
        <f t="shared" si="755"/>
        <v>3.954259420836595E-2</v>
      </c>
    </row>
    <row r="8048" spans="1:25" x14ac:dyDescent="0.35">
      <c r="A8048" s="1">
        <v>35035.25</v>
      </c>
      <c r="B8048">
        <v>20.078600000000002</v>
      </c>
      <c r="C8048">
        <f>_xlfn.IFNA(HLOOKUP(B8048,'[1]Traitement outputs'!$B$33:$Q$33,1,TRUE),16)</f>
        <v>20</v>
      </c>
      <c r="E8048" s="1">
        <v>35035.25</v>
      </c>
      <c r="F8048">
        <v>15.279400000000001</v>
      </c>
      <c r="G8048">
        <f t="shared" si="750"/>
        <v>15</v>
      </c>
      <c r="I8048" s="1">
        <v>35035.25</v>
      </c>
      <c r="J8048">
        <v>0</v>
      </c>
      <c r="K8048">
        <f t="shared" si="751"/>
        <v>0</v>
      </c>
      <c r="M8048">
        <f>INDEX('[1]Traitement outputs (2)'!$B$51:$Q$56,MATCH(70,'[1]Traitement outputs (2)'!$A$51:$A$56,0),MATCH(C8048,'[1]Traitement outputs (2)'!$B$51:$Q$51,0))</f>
        <v>-16.864255714989046</v>
      </c>
      <c r="N8048">
        <f>INDEX('[1]Traitement outputs (2)'!$B$34:$Q$38,MATCH(70,'[1]Traitement outputs (2)'!$A$34:$A$38,0),MATCH(C8048,'[1]Traitement outputs (2)'!$B$33:$Q$33,0))</f>
        <v>-183.77989640241771</v>
      </c>
      <c r="O8048">
        <f>INDEX('[1]Traitement outputs (2)'!$B$58:$Q$63,MATCH(70,'[1]Traitement outputs (2)'!$A$58:$A$63,0),MATCH(C8048,'[1]Traitement outputs (2)'!$B$58:$Q$58,0))</f>
        <v>16.864787616041994</v>
      </c>
      <c r="P8048">
        <f>INDEX('[1]Traitement outputs (2)'!$B$41:$Q$45,MATCH(70,'[1]Traitement outputs (2)'!$A$41:$A$45,0),MATCH(C8048,'[1]Traitement outputs (2)'!$B$40:$Q$40,0))</f>
        <v>254.15803075879367</v>
      </c>
      <c r="Q8048">
        <f>IF(K8048&lt;30,INDEX('[1]Traitement outputs (2)'!$B$51:$Q$63,MATCH(70,'[1]Traitement outputs (2)'!$A$51:$A$63,0),MATCH(C8048,'[1]Traitement outputs (2)'!$B$51:$Q$51,0)),INDEX('[1]Traitement outputs (2)'!$B$34:$Q$38,MATCH(70,'[1]Traitement outputs (2)'!$A$34:$A$38,0),MATCH(C8048,'[1]Traitement outputs (2)'!$B$33:$Q$33,0)))</f>
        <v>-16.864255714989046</v>
      </c>
      <c r="R8048">
        <f>IF(K8048&lt;30,INDEX('[1]Traitement outputs (2)'!$B$58:$Q$63,MATCH(70,'[1]Traitement outputs (2)'!$A$58:$A$63,0),MATCH(C8048,'[1]Traitement outputs (2)'!$B$58:$Q$58,0)),INDEX('[1]Traitement outputs (2)'!$B$41:$Q$45,MATCH(70,'[1]Traitement outputs (2)'!$A$41:$A$45,0),MATCH(C8048,'[1]Traitement outputs (2)'!$B$40:$Q$40,0)))</f>
        <v>16.864787616041994</v>
      </c>
      <c r="T8048">
        <f t="shared" si="752"/>
        <v>-1958.42577907482</v>
      </c>
      <c r="U8048">
        <f t="shared" si="753"/>
        <v>1958.4875481058175</v>
      </c>
      <c r="X8048">
        <f t="shared" si="754"/>
        <v>4.735571455032727E-2</v>
      </c>
      <c r="Y8048">
        <f t="shared" si="755"/>
        <v>3.954259420836595E-2</v>
      </c>
    </row>
    <row r="8049" spans="1:25" x14ac:dyDescent="0.35">
      <c r="A8049" s="1">
        <v>35035.291666666664</v>
      </c>
      <c r="B8049">
        <v>20.079699999999999</v>
      </c>
      <c r="C8049">
        <f>_xlfn.IFNA(HLOOKUP(B8049,'[1]Traitement outputs'!$B$33:$Q$33,1,TRUE),16)</f>
        <v>20</v>
      </c>
      <c r="E8049" s="1">
        <v>35035.291666666664</v>
      </c>
      <c r="F8049">
        <v>15.2536</v>
      </c>
      <c r="G8049">
        <f t="shared" si="750"/>
        <v>15</v>
      </c>
      <c r="I8049" s="1">
        <v>35035.291666666664</v>
      </c>
      <c r="J8049">
        <v>2833.43</v>
      </c>
      <c r="K8049">
        <f t="shared" si="751"/>
        <v>24.39902935361426</v>
      </c>
      <c r="M8049">
        <f>INDEX('[1]Traitement outputs (2)'!$B$51:$Q$56,MATCH(70,'[1]Traitement outputs (2)'!$A$51:$A$56,0),MATCH(C8049,'[1]Traitement outputs (2)'!$B$51:$Q$51,0))</f>
        <v>-16.864255714989046</v>
      </c>
      <c r="N8049">
        <f>INDEX('[1]Traitement outputs (2)'!$B$34:$Q$38,MATCH(70,'[1]Traitement outputs (2)'!$A$34:$A$38,0),MATCH(C8049,'[1]Traitement outputs (2)'!$B$33:$Q$33,0))</f>
        <v>-183.77989640241771</v>
      </c>
      <c r="O8049">
        <f>INDEX('[1]Traitement outputs (2)'!$B$58:$Q$63,MATCH(70,'[1]Traitement outputs (2)'!$A$58:$A$63,0),MATCH(C8049,'[1]Traitement outputs (2)'!$B$58:$Q$58,0))</f>
        <v>16.864787616041994</v>
      </c>
      <c r="P8049">
        <f>INDEX('[1]Traitement outputs (2)'!$B$41:$Q$45,MATCH(70,'[1]Traitement outputs (2)'!$A$41:$A$45,0),MATCH(C8049,'[1]Traitement outputs (2)'!$B$40:$Q$40,0))</f>
        <v>254.15803075879367</v>
      </c>
      <c r="Q8049">
        <f>IF(K8049&lt;30,INDEX('[1]Traitement outputs (2)'!$B$51:$Q$63,MATCH(70,'[1]Traitement outputs (2)'!$A$51:$A$63,0),MATCH(C8049,'[1]Traitement outputs (2)'!$B$51:$Q$51,0)),INDEX('[1]Traitement outputs (2)'!$B$34:$Q$38,MATCH(70,'[1]Traitement outputs (2)'!$A$34:$A$38,0),MATCH(C8049,'[1]Traitement outputs (2)'!$B$33:$Q$33,0)))</f>
        <v>-16.864255714989046</v>
      </c>
      <c r="R8049">
        <f>IF(K8049&lt;30,INDEX('[1]Traitement outputs (2)'!$B$58:$Q$63,MATCH(70,'[1]Traitement outputs (2)'!$A$58:$A$63,0),MATCH(C8049,'[1]Traitement outputs (2)'!$B$58:$Q$58,0)),INDEX('[1]Traitement outputs (2)'!$B$41:$Q$45,MATCH(70,'[1]Traitement outputs (2)'!$A$41:$A$45,0),MATCH(C8049,'[1]Traitement outputs (2)'!$B$40:$Q$40,0)))</f>
        <v>16.864787616041994</v>
      </c>
      <c r="T8049">
        <f t="shared" si="752"/>
        <v>-1958.42577907482</v>
      </c>
      <c r="U8049">
        <f t="shared" si="753"/>
        <v>1958.4875481058175</v>
      </c>
      <c r="X8049">
        <f t="shared" si="754"/>
        <v>4.735571455032727E-2</v>
      </c>
      <c r="Y8049">
        <f t="shared" si="755"/>
        <v>3.954259420836595E-2</v>
      </c>
    </row>
    <row r="8050" spans="1:25" x14ac:dyDescent="0.35">
      <c r="A8050" s="1">
        <v>35035.333333333336</v>
      </c>
      <c r="B8050">
        <v>20.0809</v>
      </c>
      <c r="C8050">
        <f>_xlfn.IFNA(HLOOKUP(B8050,'[1]Traitement outputs'!$B$33:$Q$33,1,TRUE),16)</f>
        <v>20</v>
      </c>
      <c r="E8050" s="1">
        <v>35035.333333333336</v>
      </c>
      <c r="F8050">
        <v>15.302899999999999</v>
      </c>
      <c r="G8050">
        <f t="shared" si="750"/>
        <v>15</v>
      </c>
      <c r="I8050" s="1">
        <v>35035.333333333336</v>
      </c>
      <c r="J8050">
        <v>6497.74</v>
      </c>
      <c r="K8050">
        <f t="shared" si="751"/>
        <v>55.952873016857147</v>
      </c>
      <c r="M8050">
        <f>INDEX('[1]Traitement outputs (2)'!$B$51:$Q$56,MATCH(70,'[1]Traitement outputs (2)'!$A$51:$A$56,0),MATCH(C8050,'[1]Traitement outputs (2)'!$B$51:$Q$51,0))</f>
        <v>-16.864255714989046</v>
      </c>
      <c r="N8050">
        <f>INDEX('[1]Traitement outputs (2)'!$B$34:$Q$38,MATCH(70,'[1]Traitement outputs (2)'!$A$34:$A$38,0),MATCH(C8050,'[1]Traitement outputs (2)'!$B$33:$Q$33,0))</f>
        <v>-183.77989640241771</v>
      </c>
      <c r="O8050">
        <f>INDEX('[1]Traitement outputs (2)'!$B$58:$Q$63,MATCH(70,'[1]Traitement outputs (2)'!$A$58:$A$63,0),MATCH(C8050,'[1]Traitement outputs (2)'!$B$58:$Q$58,0))</f>
        <v>16.864787616041994</v>
      </c>
      <c r="P8050">
        <f>INDEX('[1]Traitement outputs (2)'!$B$41:$Q$45,MATCH(70,'[1]Traitement outputs (2)'!$A$41:$A$45,0),MATCH(C8050,'[1]Traitement outputs (2)'!$B$40:$Q$40,0))</f>
        <v>254.15803075879367</v>
      </c>
      <c r="Q8050">
        <f>IF(K8050&lt;30,INDEX('[1]Traitement outputs (2)'!$B$51:$Q$63,MATCH(70,'[1]Traitement outputs (2)'!$A$51:$A$63,0),MATCH(C8050,'[1]Traitement outputs (2)'!$B$51:$Q$51,0)),INDEX('[1]Traitement outputs (2)'!$B$34:$Q$38,MATCH(70,'[1]Traitement outputs (2)'!$A$34:$A$38,0),MATCH(C8050,'[1]Traitement outputs (2)'!$B$33:$Q$33,0)))</f>
        <v>-183.77989640241771</v>
      </c>
      <c r="R8050">
        <f>IF(K8050&lt;30,INDEX('[1]Traitement outputs (2)'!$B$58:$Q$63,MATCH(70,'[1]Traitement outputs (2)'!$A$58:$A$63,0),MATCH(C8050,'[1]Traitement outputs (2)'!$B$58:$Q$58,0)),INDEX('[1]Traitement outputs (2)'!$B$41:$Q$45,MATCH(70,'[1]Traitement outputs (2)'!$A$41:$A$45,0),MATCH(C8050,'[1]Traitement outputs (2)'!$B$40:$Q$40,0)))</f>
        <v>254.15803075879367</v>
      </c>
      <c r="T8050">
        <f t="shared" si="752"/>
        <v>-21342.138833337085</v>
      </c>
      <c r="U8050">
        <f t="shared" si="753"/>
        <v>29515.067122381799</v>
      </c>
      <c r="X8050">
        <f t="shared" si="754"/>
        <v>0.51606358805306241</v>
      </c>
      <c r="Y8050">
        <f t="shared" si="755"/>
        <v>0.59592021577150611</v>
      </c>
    </row>
    <row r="8051" spans="1:25" x14ac:dyDescent="0.35">
      <c r="A8051" s="1">
        <v>35035.375</v>
      </c>
      <c r="B8051">
        <v>20.081299999999999</v>
      </c>
      <c r="C8051">
        <f>_xlfn.IFNA(HLOOKUP(B8051,'[1]Traitement outputs'!$B$33:$Q$33,1,TRUE),16)</f>
        <v>20</v>
      </c>
      <c r="E8051" s="1">
        <v>35035.375</v>
      </c>
      <c r="F8051">
        <v>15.3931</v>
      </c>
      <c r="G8051">
        <f t="shared" si="750"/>
        <v>15</v>
      </c>
      <c r="I8051" s="1">
        <v>35035.375</v>
      </c>
      <c r="J8051">
        <v>8582.19</v>
      </c>
      <c r="K8051">
        <f t="shared" si="751"/>
        <v>73.902339471345613</v>
      </c>
      <c r="M8051">
        <f>INDEX('[1]Traitement outputs (2)'!$B$51:$Q$56,MATCH(70,'[1]Traitement outputs (2)'!$A$51:$A$56,0),MATCH(C8051,'[1]Traitement outputs (2)'!$B$51:$Q$51,0))</f>
        <v>-16.864255714989046</v>
      </c>
      <c r="N8051">
        <f>INDEX('[1]Traitement outputs (2)'!$B$34:$Q$38,MATCH(70,'[1]Traitement outputs (2)'!$A$34:$A$38,0),MATCH(C8051,'[1]Traitement outputs (2)'!$B$33:$Q$33,0))</f>
        <v>-183.77989640241771</v>
      </c>
      <c r="O8051">
        <f>INDEX('[1]Traitement outputs (2)'!$B$58:$Q$63,MATCH(70,'[1]Traitement outputs (2)'!$A$58:$A$63,0),MATCH(C8051,'[1]Traitement outputs (2)'!$B$58:$Q$58,0))</f>
        <v>16.864787616041994</v>
      </c>
      <c r="P8051">
        <f>INDEX('[1]Traitement outputs (2)'!$B$41:$Q$45,MATCH(70,'[1]Traitement outputs (2)'!$A$41:$A$45,0),MATCH(C8051,'[1]Traitement outputs (2)'!$B$40:$Q$40,0))</f>
        <v>254.15803075879367</v>
      </c>
      <c r="Q8051">
        <f>IF(K8051&lt;30,INDEX('[1]Traitement outputs (2)'!$B$51:$Q$63,MATCH(70,'[1]Traitement outputs (2)'!$A$51:$A$63,0),MATCH(C8051,'[1]Traitement outputs (2)'!$B$51:$Q$51,0)),INDEX('[1]Traitement outputs (2)'!$B$34:$Q$38,MATCH(70,'[1]Traitement outputs (2)'!$A$34:$A$38,0),MATCH(C8051,'[1]Traitement outputs (2)'!$B$33:$Q$33,0)))</f>
        <v>-183.77989640241771</v>
      </c>
      <c r="R8051">
        <f>IF(K8051&lt;30,INDEX('[1]Traitement outputs (2)'!$B$58:$Q$63,MATCH(70,'[1]Traitement outputs (2)'!$A$58:$A$63,0),MATCH(C8051,'[1]Traitement outputs (2)'!$B$58:$Q$58,0)),INDEX('[1]Traitement outputs (2)'!$B$41:$Q$45,MATCH(70,'[1]Traitement outputs (2)'!$A$41:$A$45,0),MATCH(C8051,'[1]Traitement outputs (2)'!$B$40:$Q$40,0)))</f>
        <v>254.15803075879367</v>
      </c>
      <c r="T8051">
        <f t="shared" si="752"/>
        <v>-21342.138833337085</v>
      </c>
      <c r="U8051">
        <f t="shared" si="753"/>
        <v>29515.067122381799</v>
      </c>
      <c r="X8051">
        <f t="shared" si="754"/>
        <v>0.51606358805306241</v>
      </c>
      <c r="Y8051">
        <f t="shared" si="755"/>
        <v>0.59592021577150611</v>
      </c>
    </row>
    <row r="8052" spans="1:25" x14ac:dyDescent="0.35">
      <c r="A8052" s="1">
        <v>35035.416666666664</v>
      </c>
      <c r="B8052">
        <v>20.0867</v>
      </c>
      <c r="C8052">
        <f>_xlfn.IFNA(HLOOKUP(B8052,'[1]Traitement outputs'!$B$33:$Q$33,1,TRUE),16)</f>
        <v>20</v>
      </c>
      <c r="E8052" s="1">
        <v>35035.416666666664</v>
      </c>
      <c r="F8052">
        <v>15.444599999999999</v>
      </c>
      <c r="G8052">
        <f t="shared" si="750"/>
        <v>15</v>
      </c>
      <c r="I8052" s="1">
        <v>35035.416666666664</v>
      </c>
      <c r="J8052">
        <v>23350.2</v>
      </c>
      <c r="K8052">
        <f t="shared" si="751"/>
        <v>201.07156880980429</v>
      </c>
      <c r="M8052">
        <f>INDEX('[1]Traitement outputs (2)'!$B$51:$Q$56,MATCH(70,'[1]Traitement outputs (2)'!$A$51:$A$56,0),MATCH(C8052,'[1]Traitement outputs (2)'!$B$51:$Q$51,0))</f>
        <v>-16.864255714989046</v>
      </c>
      <c r="N8052">
        <f>INDEX('[1]Traitement outputs (2)'!$B$34:$Q$38,MATCH(70,'[1]Traitement outputs (2)'!$A$34:$A$38,0),MATCH(C8052,'[1]Traitement outputs (2)'!$B$33:$Q$33,0))</f>
        <v>-183.77989640241771</v>
      </c>
      <c r="O8052">
        <f>INDEX('[1]Traitement outputs (2)'!$B$58:$Q$63,MATCH(70,'[1]Traitement outputs (2)'!$A$58:$A$63,0),MATCH(C8052,'[1]Traitement outputs (2)'!$B$58:$Q$58,0))</f>
        <v>16.864787616041994</v>
      </c>
      <c r="P8052">
        <f>INDEX('[1]Traitement outputs (2)'!$B$41:$Q$45,MATCH(70,'[1]Traitement outputs (2)'!$A$41:$A$45,0),MATCH(C8052,'[1]Traitement outputs (2)'!$B$40:$Q$40,0))</f>
        <v>254.15803075879367</v>
      </c>
      <c r="Q8052">
        <f>IF(K8052&lt;30,INDEX('[1]Traitement outputs (2)'!$B$51:$Q$63,MATCH(70,'[1]Traitement outputs (2)'!$A$51:$A$63,0),MATCH(C8052,'[1]Traitement outputs (2)'!$B$51:$Q$51,0)),INDEX('[1]Traitement outputs (2)'!$B$34:$Q$38,MATCH(70,'[1]Traitement outputs (2)'!$A$34:$A$38,0),MATCH(C8052,'[1]Traitement outputs (2)'!$B$33:$Q$33,0)))</f>
        <v>-183.77989640241771</v>
      </c>
      <c r="R8052">
        <f>IF(K8052&lt;30,INDEX('[1]Traitement outputs (2)'!$B$58:$Q$63,MATCH(70,'[1]Traitement outputs (2)'!$A$58:$A$63,0),MATCH(C8052,'[1]Traitement outputs (2)'!$B$58:$Q$58,0)),INDEX('[1]Traitement outputs (2)'!$B$41:$Q$45,MATCH(70,'[1]Traitement outputs (2)'!$A$41:$A$45,0),MATCH(C8052,'[1]Traitement outputs (2)'!$B$40:$Q$40,0)))</f>
        <v>254.15803075879367</v>
      </c>
      <c r="T8052">
        <f t="shared" si="752"/>
        <v>-21342.138833337085</v>
      </c>
      <c r="U8052">
        <f t="shared" si="753"/>
        <v>29515.067122381799</v>
      </c>
      <c r="X8052">
        <f t="shared" si="754"/>
        <v>0.51606358805306241</v>
      </c>
      <c r="Y8052">
        <f t="shared" si="755"/>
        <v>0.59592021577150611</v>
      </c>
    </row>
    <row r="8053" spans="1:25" x14ac:dyDescent="0.35">
      <c r="A8053" s="1">
        <v>35035.458333333336</v>
      </c>
      <c r="B8053">
        <v>20.086500000000001</v>
      </c>
      <c r="C8053">
        <f>_xlfn.IFNA(HLOOKUP(B8053,'[1]Traitement outputs'!$B$33:$Q$33,1,TRUE),16)</f>
        <v>20</v>
      </c>
      <c r="E8053" s="1">
        <v>35035.458333333336</v>
      </c>
      <c r="F8053">
        <v>15.4758</v>
      </c>
      <c r="G8053">
        <f t="shared" si="750"/>
        <v>15</v>
      </c>
      <c r="I8053" s="1">
        <v>35035.458333333336</v>
      </c>
      <c r="J8053">
        <v>30204.3</v>
      </c>
      <c r="K8053">
        <f t="shared" si="751"/>
        <v>260.09310351954036</v>
      </c>
      <c r="M8053">
        <f>INDEX('[1]Traitement outputs (2)'!$B$51:$Q$56,MATCH(70,'[1]Traitement outputs (2)'!$A$51:$A$56,0),MATCH(C8053,'[1]Traitement outputs (2)'!$B$51:$Q$51,0))</f>
        <v>-16.864255714989046</v>
      </c>
      <c r="N8053">
        <f>INDEX('[1]Traitement outputs (2)'!$B$34:$Q$38,MATCH(70,'[1]Traitement outputs (2)'!$A$34:$A$38,0),MATCH(C8053,'[1]Traitement outputs (2)'!$B$33:$Q$33,0))</f>
        <v>-183.77989640241771</v>
      </c>
      <c r="O8053">
        <f>INDEX('[1]Traitement outputs (2)'!$B$58:$Q$63,MATCH(70,'[1]Traitement outputs (2)'!$A$58:$A$63,0),MATCH(C8053,'[1]Traitement outputs (2)'!$B$58:$Q$58,0))</f>
        <v>16.864787616041994</v>
      </c>
      <c r="P8053">
        <f>INDEX('[1]Traitement outputs (2)'!$B$41:$Q$45,MATCH(70,'[1]Traitement outputs (2)'!$A$41:$A$45,0),MATCH(C8053,'[1]Traitement outputs (2)'!$B$40:$Q$40,0))</f>
        <v>254.15803075879367</v>
      </c>
      <c r="Q8053">
        <f>IF(K8053&lt;30,INDEX('[1]Traitement outputs (2)'!$B$51:$Q$63,MATCH(70,'[1]Traitement outputs (2)'!$A$51:$A$63,0),MATCH(C8053,'[1]Traitement outputs (2)'!$B$51:$Q$51,0)),INDEX('[1]Traitement outputs (2)'!$B$34:$Q$38,MATCH(70,'[1]Traitement outputs (2)'!$A$34:$A$38,0),MATCH(C8053,'[1]Traitement outputs (2)'!$B$33:$Q$33,0)))</f>
        <v>-183.77989640241771</v>
      </c>
      <c r="R8053">
        <f>IF(K8053&lt;30,INDEX('[1]Traitement outputs (2)'!$B$58:$Q$63,MATCH(70,'[1]Traitement outputs (2)'!$A$58:$A$63,0),MATCH(C8053,'[1]Traitement outputs (2)'!$B$58:$Q$58,0)),INDEX('[1]Traitement outputs (2)'!$B$41:$Q$45,MATCH(70,'[1]Traitement outputs (2)'!$A$41:$A$45,0),MATCH(C8053,'[1]Traitement outputs (2)'!$B$40:$Q$40,0)))</f>
        <v>254.15803075879367</v>
      </c>
      <c r="T8053">
        <f t="shared" si="752"/>
        <v>-21342.138833337085</v>
      </c>
      <c r="U8053">
        <f t="shared" si="753"/>
        <v>29515.067122381799</v>
      </c>
      <c r="X8053">
        <f t="shared" si="754"/>
        <v>0.51606358805306241</v>
      </c>
      <c r="Y8053">
        <f t="shared" si="755"/>
        <v>0.59592021577150611</v>
      </c>
    </row>
    <row r="8054" spans="1:25" x14ac:dyDescent="0.35">
      <c r="A8054" s="1">
        <v>35035.5</v>
      </c>
      <c r="B8054">
        <v>20.0869</v>
      </c>
      <c r="C8054">
        <f>_xlfn.IFNA(HLOOKUP(B8054,'[1]Traitement outputs'!$B$33:$Q$33,1,TRUE),16)</f>
        <v>20</v>
      </c>
      <c r="E8054" s="1">
        <v>35035.5</v>
      </c>
      <c r="F8054">
        <v>15.411899999999999</v>
      </c>
      <c r="G8054">
        <f t="shared" si="750"/>
        <v>15</v>
      </c>
      <c r="I8054" s="1">
        <v>35035.5</v>
      </c>
      <c r="J8054">
        <v>24722.2</v>
      </c>
      <c r="K8054">
        <f t="shared" si="751"/>
        <v>212.88603688318489</v>
      </c>
      <c r="M8054">
        <f>INDEX('[1]Traitement outputs (2)'!$B$51:$Q$56,MATCH(70,'[1]Traitement outputs (2)'!$A$51:$A$56,0),MATCH(C8054,'[1]Traitement outputs (2)'!$B$51:$Q$51,0))</f>
        <v>-16.864255714989046</v>
      </c>
      <c r="N8054">
        <f>INDEX('[1]Traitement outputs (2)'!$B$34:$Q$38,MATCH(70,'[1]Traitement outputs (2)'!$A$34:$A$38,0),MATCH(C8054,'[1]Traitement outputs (2)'!$B$33:$Q$33,0))</f>
        <v>-183.77989640241771</v>
      </c>
      <c r="O8054">
        <f>INDEX('[1]Traitement outputs (2)'!$B$58:$Q$63,MATCH(70,'[1]Traitement outputs (2)'!$A$58:$A$63,0),MATCH(C8054,'[1]Traitement outputs (2)'!$B$58:$Q$58,0))</f>
        <v>16.864787616041994</v>
      </c>
      <c r="P8054">
        <f>INDEX('[1]Traitement outputs (2)'!$B$41:$Q$45,MATCH(70,'[1]Traitement outputs (2)'!$A$41:$A$45,0),MATCH(C8054,'[1]Traitement outputs (2)'!$B$40:$Q$40,0))</f>
        <v>254.15803075879367</v>
      </c>
      <c r="Q8054">
        <f>IF(K8054&lt;30,INDEX('[1]Traitement outputs (2)'!$B$51:$Q$63,MATCH(70,'[1]Traitement outputs (2)'!$A$51:$A$63,0),MATCH(C8054,'[1]Traitement outputs (2)'!$B$51:$Q$51,0)),INDEX('[1]Traitement outputs (2)'!$B$34:$Q$38,MATCH(70,'[1]Traitement outputs (2)'!$A$34:$A$38,0),MATCH(C8054,'[1]Traitement outputs (2)'!$B$33:$Q$33,0)))</f>
        <v>-183.77989640241771</v>
      </c>
      <c r="R8054">
        <f>IF(K8054&lt;30,INDEX('[1]Traitement outputs (2)'!$B$58:$Q$63,MATCH(70,'[1]Traitement outputs (2)'!$A$58:$A$63,0),MATCH(C8054,'[1]Traitement outputs (2)'!$B$58:$Q$58,0)),INDEX('[1]Traitement outputs (2)'!$B$41:$Q$45,MATCH(70,'[1]Traitement outputs (2)'!$A$41:$A$45,0),MATCH(C8054,'[1]Traitement outputs (2)'!$B$40:$Q$40,0)))</f>
        <v>254.15803075879367</v>
      </c>
      <c r="T8054">
        <f t="shared" si="752"/>
        <v>-21342.138833337085</v>
      </c>
      <c r="U8054">
        <f t="shared" si="753"/>
        <v>29515.067122381799</v>
      </c>
      <c r="X8054">
        <f t="shared" si="754"/>
        <v>0.51606358805306241</v>
      </c>
      <c r="Y8054">
        <f t="shared" si="755"/>
        <v>0.59592021577150611</v>
      </c>
    </row>
    <row r="8055" spans="1:25" x14ac:dyDescent="0.35">
      <c r="A8055" s="1">
        <v>35035.541666666664</v>
      </c>
      <c r="B8055">
        <v>20.086200000000002</v>
      </c>
      <c r="C8055">
        <f>_xlfn.IFNA(HLOOKUP(B8055,'[1]Traitement outputs'!$B$33:$Q$33,1,TRUE),16)</f>
        <v>20</v>
      </c>
      <c r="E8055" s="1">
        <v>35035.541666666664</v>
      </c>
      <c r="F8055">
        <v>15.287000000000001</v>
      </c>
      <c r="G8055">
        <f t="shared" si="750"/>
        <v>15</v>
      </c>
      <c r="I8055" s="1">
        <v>35035.541666666664</v>
      </c>
      <c r="J8055">
        <v>15802.3</v>
      </c>
      <c r="K8055">
        <f t="shared" si="751"/>
        <v>136.07563326237764</v>
      </c>
      <c r="M8055">
        <f>INDEX('[1]Traitement outputs (2)'!$B$51:$Q$56,MATCH(70,'[1]Traitement outputs (2)'!$A$51:$A$56,0),MATCH(C8055,'[1]Traitement outputs (2)'!$B$51:$Q$51,0))</f>
        <v>-16.864255714989046</v>
      </c>
      <c r="N8055">
        <f>INDEX('[1]Traitement outputs (2)'!$B$34:$Q$38,MATCH(70,'[1]Traitement outputs (2)'!$A$34:$A$38,0),MATCH(C8055,'[1]Traitement outputs (2)'!$B$33:$Q$33,0))</f>
        <v>-183.77989640241771</v>
      </c>
      <c r="O8055">
        <f>INDEX('[1]Traitement outputs (2)'!$B$58:$Q$63,MATCH(70,'[1]Traitement outputs (2)'!$A$58:$A$63,0),MATCH(C8055,'[1]Traitement outputs (2)'!$B$58:$Q$58,0))</f>
        <v>16.864787616041994</v>
      </c>
      <c r="P8055">
        <f>INDEX('[1]Traitement outputs (2)'!$B$41:$Q$45,MATCH(70,'[1]Traitement outputs (2)'!$A$41:$A$45,0),MATCH(C8055,'[1]Traitement outputs (2)'!$B$40:$Q$40,0))</f>
        <v>254.15803075879367</v>
      </c>
      <c r="Q8055">
        <f>IF(K8055&lt;30,INDEX('[1]Traitement outputs (2)'!$B$51:$Q$63,MATCH(70,'[1]Traitement outputs (2)'!$A$51:$A$63,0),MATCH(C8055,'[1]Traitement outputs (2)'!$B$51:$Q$51,0)),INDEX('[1]Traitement outputs (2)'!$B$34:$Q$38,MATCH(70,'[1]Traitement outputs (2)'!$A$34:$A$38,0),MATCH(C8055,'[1]Traitement outputs (2)'!$B$33:$Q$33,0)))</f>
        <v>-183.77989640241771</v>
      </c>
      <c r="R8055">
        <f>IF(K8055&lt;30,INDEX('[1]Traitement outputs (2)'!$B$58:$Q$63,MATCH(70,'[1]Traitement outputs (2)'!$A$58:$A$63,0),MATCH(C8055,'[1]Traitement outputs (2)'!$B$58:$Q$58,0)),INDEX('[1]Traitement outputs (2)'!$B$41:$Q$45,MATCH(70,'[1]Traitement outputs (2)'!$A$41:$A$45,0),MATCH(C8055,'[1]Traitement outputs (2)'!$B$40:$Q$40,0)))</f>
        <v>254.15803075879367</v>
      </c>
      <c r="T8055">
        <f t="shared" si="752"/>
        <v>-21342.138833337085</v>
      </c>
      <c r="U8055">
        <f t="shared" si="753"/>
        <v>29515.067122381799</v>
      </c>
      <c r="X8055">
        <f t="shared" si="754"/>
        <v>0.51606358805306241</v>
      </c>
      <c r="Y8055">
        <f t="shared" si="755"/>
        <v>0.59592021577150611</v>
      </c>
    </row>
    <row r="8056" spans="1:25" x14ac:dyDescent="0.35">
      <c r="A8056" s="1">
        <v>35035.583333333336</v>
      </c>
      <c r="B8056">
        <v>20.082699999999999</v>
      </c>
      <c r="C8056">
        <f>_xlfn.IFNA(HLOOKUP(B8056,'[1]Traitement outputs'!$B$33:$Q$33,1,TRUE),16)</f>
        <v>20</v>
      </c>
      <c r="E8056" s="1">
        <v>35035.583333333336</v>
      </c>
      <c r="F8056">
        <v>15.165699999999999</v>
      </c>
      <c r="G8056">
        <f t="shared" si="750"/>
        <v>15</v>
      </c>
      <c r="I8056" s="1">
        <v>35035.583333333336</v>
      </c>
      <c r="J8056">
        <v>11246.7</v>
      </c>
      <c r="K8056">
        <f t="shared" si="751"/>
        <v>96.846777026887395</v>
      </c>
      <c r="M8056">
        <f>INDEX('[1]Traitement outputs (2)'!$B$51:$Q$56,MATCH(70,'[1]Traitement outputs (2)'!$A$51:$A$56,0),MATCH(C8056,'[1]Traitement outputs (2)'!$B$51:$Q$51,0))</f>
        <v>-16.864255714989046</v>
      </c>
      <c r="N8056">
        <f>INDEX('[1]Traitement outputs (2)'!$B$34:$Q$38,MATCH(70,'[1]Traitement outputs (2)'!$A$34:$A$38,0),MATCH(C8056,'[1]Traitement outputs (2)'!$B$33:$Q$33,0))</f>
        <v>-183.77989640241771</v>
      </c>
      <c r="O8056">
        <f>INDEX('[1]Traitement outputs (2)'!$B$58:$Q$63,MATCH(70,'[1]Traitement outputs (2)'!$A$58:$A$63,0),MATCH(C8056,'[1]Traitement outputs (2)'!$B$58:$Q$58,0))</f>
        <v>16.864787616041994</v>
      </c>
      <c r="P8056">
        <f>INDEX('[1]Traitement outputs (2)'!$B$41:$Q$45,MATCH(70,'[1]Traitement outputs (2)'!$A$41:$A$45,0),MATCH(C8056,'[1]Traitement outputs (2)'!$B$40:$Q$40,0))</f>
        <v>254.15803075879367</v>
      </c>
      <c r="Q8056">
        <f>IF(K8056&lt;30,INDEX('[1]Traitement outputs (2)'!$B$51:$Q$63,MATCH(70,'[1]Traitement outputs (2)'!$A$51:$A$63,0),MATCH(C8056,'[1]Traitement outputs (2)'!$B$51:$Q$51,0)),INDEX('[1]Traitement outputs (2)'!$B$34:$Q$38,MATCH(70,'[1]Traitement outputs (2)'!$A$34:$A$38,0),MATCH(C8056,'[1]Traitement outputs (2)'!$B$33:$Q$33,0)))</f>
        <v>-183.77989640241771</v>
      </c>
      <c r="R8056">
        <f>IF(K8056&lt;30,INDEX('[1]Traitement outputs (2)'!$B$58:$Q$63,MATCH(70,'[1]Traitement outputs (2)'!$A$58:$A$63,0),MATCH(C8056,'[1]Traitement outputs (2)'!$B$58:$Q$58,0)),INDEX('[1]Traitement outputs (2)'!$B$41:$Q$45,MATCH(70,'[1]Traitement outputs (2)'!$A$41:$A$45,0),MATCH(C8056,'[1]Traitement outputs (2)'!$B$40:$Q$40,0)))</f>
        <v>254.15803075879367</v>
      </c>
      <c r="T8056">
        <f t="shared" si="752"/>
        <v>-21342.138833337085</v>
      </c>
      <c r="U8056">
        <f t="shared" si="753"/>
        <v>29515.067122381799</v>
      </c>
      <c r="X8056">
        <f t="shared" si="754"/>
        <v>0.51606358805306241</v>
      </c>
      <c r="Y8056">
        <f t="shared" si="755"/>
        <v>0.59592021577150611</v>
      </c>
    </row>
    <row r="8057" spans="1:25" x14ac:dyDescent="0.35">
      <c r="A8057" s="1">
        <v>35035.625</v>
      </c>
      <c r="B8057">
        <v>20.0808</v>
      </c>
      <c r="C8057">
        <f>_xlfn.IFNA(HLOOKUP(B8057,'[1]Traitement outputs'!$B$33:$Q$33,1,TRUE),16)</f>
        <v>20</v>
      </c>
      <c r="E8057" s="1">
        <v>35035.625</v>
      </c>
      <c r="F8057">
        <v>15.0281</v>
      </c>
      <c r="G8057">
        <f t="shared" si="750"/>
        <v>15</v>
      </c>
      <c r="I8057" s="1">
        <v>35035.625</v>
      </c>
      <c r="J8057">
        <v>4561.6899999999996</v>
      </c>
      <c r="K8057">
        <f t="shared" si="751"/>
        <v>39.281298007040455</v>
      </c>
      <c r="M8057">
        <f>INDEX('[1]Traitement outputs (2)'!$B$51:$Q$56,MATCH(70,'[1]Traitement outputs (2)'!$A$51:$A$56,0),MATCH(C8057,'[1]Traitement outputs (2)'!$B$51:$Q$51,0))</f>
        <v>-16.864255714989046</v>
      </c>
      <c r="N8057">
        <f>INDEX('[1]Traitement outputs (2)'!$B$34:$Q$38,MATCH(70,'[1]Traitement outputs (2)'!$A$34:$A$38,0),MATCH(C8057,'[1]Traitement outputs (2)'!$B$33:$Q$33,0))</f>
        <v>-183.77989640241771</v>
      </c>
      <c r="O8057">
        <f>INDEX('[1]Traitement outputs (2)'!$B$58:$Q$63,MATCH(70,'[1]Traitement outputs (2)'!$A$58:$A$63,0),MATCH(C8057,'[1]Traitement outputs (2)'!$B$58:$Q$58,0))</f>
        <v>16.864787616041994</v>
      </c>
      <c r="P8057">
        <f>INDEX('[1]Traitement outputs (2)'!$B$41:$Q$45,MATCH(70,'[1]Traitement outputs (2)'!$A$41:$A$45,0),MATCH(C8057,'[1]Traitement outputs (2)'!$B$40:$Q$40,0))</f>
        <v>254.15803075879367</v>
      </c>
      <c r="Q8057">
        <f>IF(K8057&lt;30,INDEX('[1]Traitement outputs (2)'!$B$51:$Q$63,MATCH(70,'[1]Traitement outputs (2)'!$A$51:$A$63,0),MATCH(C8057,'[1]Traitement outputs (2)'!$B$51:$Q$51,0)),INDEX('[1]Traitement outputs (2)'!$B$34:$Q$38,MATCH(70,'[1]Traitement outputs (2)'!$A$34:$A$38,0),MATCH(C8057,'[1]Traitement outputs (2)'!$B$33:$Q$33,0)))</f>
        <v>-183.77989640241771</v>
      </c>
      <c r="R8057">
        <f>IF(K8057&lt;30,INDEX('[1]Traitement outputs (2)'!$B$58:$Q$63,MATCH(70,'[1]Traitement outputs (2)'!$A$58:$A$63,0),MATCH(C8057,'[1]Traitement outputs (2)'!$B$58:$Q$58,0)),INDEX('[1]Traitement outputs (2)'!$B$41:$Q$45,MATCH(70,'[1]Traitement outputs (2)'!$A$41:$A$45,0),MATCH(C8057,'[1]Traitement outputs (2)'!$B$40:$Q$40,0)))</f>
        <v>254.15803075879367</v>
      </c>
      <c r="T8057">
        <f t="shared" si="752"/>
        <v>-21342.138833337085</v>
      </c>
      <c r="U8057">
        <f t="shared" si="753"/>
        <v>29515.067122381799</v>
      </c>
      <c r="X8057">
        <f t="shared" si="754"/>
        <v>0.51606358805306241</v>
      </c>
      <c r="Y8057">
        <f t="shared" si="755"/>
        <v>0.59592021577150611</v>
      </c>
    </row>
    <row r="8058" spans="1:25" x14ac:dyDescent="0.35">
      <c r="A8058" s="1">
        <v>35035.666666666664</v>
      </c>
      <c r="B8058">
        <v>20.078299999999999</v>
      </c>
      <c r="C8058">
        <f>_xlfn.IFNA(HLOOKUP(B8058,'[1]Traitement outputs'!$B$33:$Q$33,1,TRUE),16)</f>
        <v>20</v>
      </c>
      <c r="E8058" s="1">
        <v>35035.666666666664</v>
      </c>
      <c r="F8058">
        <v>14.858000000000001</v>
      </c>
      <c r="G8058">
        <f t="shared" si="750"/>
        <v>15</v>
      </c>
      <c r="I8058" s="1">
        <v>35035.666666666664</v>
      </c>
      <c r="J8058">
        <v>0</v>
      </c>
      <c r="K8058">
        <f t="shared" si="751"/>
        <v>0</v>
      </c>
      <c r="M8058">
        <f>INDEX('[1]Traitement outputs (2)'!$B$51:$Q$56,MATCH(70,'[1]Traitement outputs (2)'!$A$51:$A$56,0),MATCH(C8058,'[1]Traitement outputs (2)'!$B$51:$Q$51,0))</f>
        <v>-16.864255714989046</v>
      </c>
      <c r="N8058">
        <f>INDEX('[1]Traitement outputs (2)'!$B$34:$Q$38,MATCH(70,'[1]Traitement outputs (2)'!$A$34:$A$38,0),MATCH(C8058,'[1]Traitement outputs (2)'!$B$33:$Q$33,0))</f>
        <v>-183.77989640241771</v>
      </c>
      <c r="O8058">
        <f>INDEX('[1]Traitement outputs (2)'!$B$58:$Q$63,MATCH(70,'[1]Traitement outputs (2)'!$A$58:$A$63,0),MATCH(C8058,'[1]Traitement outputs (2)'!$B$58:$Q$58,0))</f>
        <v>16.864787616041994</v>
      </c>
      <c r="P8058">
        <f>INDEX('[1]Traitement outputs (2)'!$B$41:$Q$45,MATCH(70,'[1]Traitement outputs (2)'!$A$41:$A$45,0),MATCH(C8058,'[1]Traitement outputs (2)'!$B$40:$Q$40,0))</f>
        <v>254.15803075879367</v>
      </c>
      <c r="Q8058">
        <f>IF(K8058&lt;30,INDEX('[1]Traitement outputs (2)'!$B$51:$Q$63,MATCH(70,'[1]Traitement outputs (2)'!$A$51:$A$63,0),MATCH(C8058,'[1]Traitement outputs (2)'!$B$51:$Q$51,0)),INDEX('[1]Traitement outputs (2)'!$B$34:$Q$38,MATCH(70,'[1]Traitement outputs (2)'!$A$34:$A$38,0),MATCH(C8058,'[1]Traitement outputs (2)'!$B$33:$Q$33,0)))</f>
        <v>-16.864255714989046</v>
      </c>
      <c r="R8058">
        <f>IF(K8058&lt;30,INDEX('[1]Traitement outputs (2)'!$B$58:$Q$63,MATCH(70,'[1]Traitement outputs (2)'!$A$58:$A$63,0),MATCH(C8058,'[1]Traitement outputs (2)'!$B$58:$Q$58,0)),INDEX('[1]Traitement outputs (2)'!$B$41:$Q$45,MATCH(70,'[1]Traitement outputs (2)'!$A$41:$A$45,0),MATCH(C8058,'[1]Traitement outputs (2)'!$B$40:$Q$40,0)))</f>
        <v>16.864787616041994</v>
      </c>
      <c r="T8058">
        <f t="shared" si="752"/>
        <v>-1958.42577907482</v>
      </c>
      <c r="U8058">
        <f t="shared" si="753"/>
        <v>1958.4875481058175</v>
      </c>
      <c r="X8058">
        <f t="shared" si="754"/>
        <v>4.735571455032727E-2</v>
      </c>
      <c r="Y8058">
        <f t="shared" si="755"/>
        <v>3.954259420836595E-2</v>
      </c>
    </row>
    <row r="8059" spans="1:25" x14ac:dyDescent="0.35">
      <c r="A8059" s="1">
        <v>35035.708333333336</v>
      </c>
      <c r="B8059">
        <v>20.0776</v>
      </c>
      <c r="C8059">
        <f>_xlfn.IFNA(HLOOKUP(B8059,'[1]Traitement outputs'!$B$33:$Q$33,1,TRUE),16)</f>
        <v>20</v>
      </c>
      <c r="E8059" s="1">
        <v>35035.708333333336</v>
      </c>
      <c r="F8059">
        <v>14.600300000000001</v>
      </c>
      <c r="G8059">
        <f t="shared" si="750"/>
        <v>15</v>
      </c>
      <c r="I8059" s="1">
        <v>35035.708333333336</v>
      </c>
      <c r="J8059">
        <v>0</v>
      </c>
      <c r="K8059">
        <f t="shared" si="751"/>
        <v>0</v>
      </c>
      <c r="M8059">
        <f>INDEX('[1]Traitement outputs (2)'!$B$51:$Q$56,MATCH(70,'[1]Traitement outputs (2)'!$A$51:$A$56,0),MATCH(C8059,'[1]Traitement outputs (2)'!$B$51:$Q$51,0))</f>
        <v>-16.864255714989046</v>
      </c>
      <c r="N8059">
        <f>INDEX('[1]Traitement outputs (2)'!$B$34:$Q$38,MATCH(70,'[1]Traitement outputs (2)'!$A$34:$A$38,0),MATCH(C8059,'[1]Traitement outputs (2)'!$B$33:$Q$33,0))</f>
        <v>-183.77989640241771</v>
      </c>
      <c r="O8059">
        <f>INDEX('[1]Traitement outputs (2)'!$B$58:$Q$63,MATCH(70,'[1]Traitement outputs (2)'!$A$58:$A$63,0),MATCH(C8059,'[1]Traitement outputs (2)'!$B$58:$Q$58,0))</f>
        <v>16.864787616041994</v>
      </c>
      <c r="P8059">
        <f>INDEX('[1]Traitement outputs (2)'!$B$41:$Q$45,MATCH(70,'[1]Traitement outputs (2)'!$A$41:$A$45,0),MATCH(C8059,'[1]Traitement outputs (2)'!$B$40:$Q$40,0))</f>
        <v>254.15803075879367</v>
      </c>
      <c r="Q8059">
        <f>IF(K8059&lt;30,INDEX('[1]Traitement outputs (2)'!$B$51:$Q$63,MATCH(70,'[1]Traitement outputs (2)'!$A$51:$A$63,0),MATCH(C8059,'[1]Traitement outputs (2)'!$B$51:$Q$51,0)),INDEX('[1]Traitement outputs (2)'!$B$34:$Q$38,MATCH(70,'[1]Traitement outputs (2)'!$A$34:$A$38,0),MATCH(C8059,'[1]Traitement outputs (2)'!$B$33:$Q$33,0)))</f>
        <v>-16.864255714989046</v>
      </c>
      <c r="R8059">
        <f>IF(K8059&lt;30,INDEX('[1]Traitement outputs (2)'!$B$58:$Q$63,MATCH(70,'[1]Traitement outputs (2)'!$A$58:$A$63,0),MATCH(C8059,'[1]Traitement outputs (2)'!$B$58:$Q$58,0)),INDEX('[1]Traitement outputs (2)'!$B$41:$Q$45,MATCH(70,'[1]Traitement outputs (2)'!$A$41:$A$45,0),MATCH(C8059,'[1]Traitement outputs (2)'!$B$40:$Q$40,0)))</f>
        <v>16.864787616041994</v>
      </c>
      <c r="T8059">
        <f t="shared" si="752"/>
        <v>-1958.42577907482</v>
      </c>
      <c r="U8059">
        <f t="shared" si="753"/>
        <v>1958.4875481058175</v>
      </c>
      <c r="X8059">
        <f t="shared" si="754"/>
        <v>4.735571455032727E-2</v>
      </c>
      <c r="Y8059">
        <f t="shared" si="755"/>
        <v>3.954259420836595E-2</v>
      </c>
    </row>
    <row r="8060" spans="1:25" x14ac:dyDescent="0.35">
      <c r="A8060" s="1">
        <v>35035.75</v>
      </c>
      <c r="B8060">
        <v>20.075800000000001</v>
      </c>
      <c r="C8060">
        <f>_xlfn.IFNA(HLOOKUP(B8060,'[1]Traitement outputs'!$B$33:$Q$33,1,TRUE),16)</f>
        <v>20</v>
      </c>
      <c r="E8060" s="1">
        <v>35035.75</v>
      </c>
      <c r="F8060">
        <v>13.7125</v>
      </c>
      <c r="G8060">
        <f t="shared" si="750"/>
        <v>14</v>
      </c>
      <c r="I8060" s="1">
        <v>35035.75</v>
      </c>
      <c r="J8060">
        <v>0</v>
      </c>
      <c r="K8060">
        <f t="shared" si="751"/>
        <v>0</v>
      </c>
      <c r="M8060">
        <f>INDEX('[1]Traitement outputs (2)'!$B$51:$Q$56,MATCH(70,'[1]Traitement outputs (2)'!$A$51:$A$56,0),MATCH(C8060,'[1]Traitement outputs (2)'!$B$51:$Q$51,0))</f>
        <v>-16.864255714989046</v>
      </c>
      <c r="N8060">
        <f>INDEX('[1]Traitement outputs (2)'!$B$34:$Q$38,MATCH(70,'[1]Traitement outputs (2)'!$A$34:$A$38,0),MATCH(C8060,'[1]Traitement outputs (2)'!$B$33:$Q$33,0))</f>
        <v>-183.77989640241771</v>
      </c>
      <c r="O8060">
        <f>INDEX('[1]Traitement outputs (2)'!$B$58:$Q$63,MATCH(70,'[1]Traitement outputs (2)'!$A$58:$A$63,0),MATCH(C8060,'[1]Traitement outputs (2)'!$B$58:$Q$58,0))</f>
        <v>16.864787616041994</v>
      </c>
      <c r="P8060">
        <f>INDEX('[1]Traitement outputs (2)'!$B$41:$Q$45,MATCH(70,'[1]Traitement outputs (2)'!$A$41:$A$45,0),MATCH(C8060,'[1]Traitement outputs (2)'!$B$40:$Q$40,0))</f>
        <v>254.15803075879367</v>
      </c>
      <c r="Q8060">
        <f>IF(K8060&lt;30,INDEX('[1]Traitement outputs (2)'!$B$51:$Q$63,MATCH(70,'[1]Traitement outputs (2)'!$A$51:$A$63,0),MATCH(C8060,'[1]Traitement outputs (2)'!$B$51:$Q$51,0)),INDEX('[1]Traitement outputs (2)'!$B$34:$Q$38,MATCH(70,'[1]Traitement outputs (2)'!$A$34:$A$38,0),MATCH(C8060,'[1]Traitement outputs (2)'!$B$33:$Q$33,0)))</f>
        <v>-16.864255714989046</v>
      </c>
      <c r="R8060">
        <f>IF(K8060&lt;30,INDEX('[1]Traitement outputs (2)'!$B$58:$Q$63,MATCH(70,'[1]Traitement outputs (2)'!$A$58:$A$63,0),MATCH(C8060,'[1]Traitement outputs (2)'!$B$58:$Q$58,0)),INDEX('[1]Traitement outputs (2)'!$B$41:$Q$45,MATCH(70,'[1]Traitement outputs (2)'!$A$41:$A$45,0),MATCH(C8060,'[1]Traitement outputs (2)'!$B$40:$Q$40,0)))</f>
        <v>16.864787616041994</v>
      </c>
      <c r="T8060">
        <f t="shared" si="752"/>
        <v>-1958.42577907482</v>
      </c>
      <c r="U8060">
        <f t="shared" si="753"/>
        <v>1958.4875481058175</v>
      </c>
      <c r="X8060">
        <f t="shared" si="754"/>
        <v>4.735571455032727E-2</v>
      </c>
      <c r="Y8060">
        <f t="shared" si="755"/>
        <v>3.954259420836595E-2</v>
      </c>
    </row>
    <row r="8061" spans="1:25" x14ac:dyDescent="0.35">
      <c r="A8061" s="1">
        <v>35035.791666666664</v>
      </c>
      <c r="B8061">
        <v>20.075299999999999</v>
      </c>
      <c r="C8061">
        <f>_xlfn.IFNA(HLOOKUP(B8061,'[1]Traitement outputs'!$B$33:$Q$33,1,TRUE),16)</f>
        <v>20</v>
      </c>
      <c r="E8061" s="1">
        <v>35035.791666666664</v>
      </c>
      <c r="F8061">
        <v>12.4465</v>
      </c>
      <c r="G8061">
        <f t="shared" si="750"/>
        <v>12</v>
      </c>
      <c r="I8061" s="1">
        <v>35035.791666666664</v>
      </c>
      <c r="J8061">
        <v>0</v>
      </c>
      <c r="K8061">
        <f t="shared" si="751"/>
        <v>0</v>
      </c>
      <c r="M8061">
        <f>INDEX('[1]Traitement outputs (2)'!$B$51:$Q$56,MATCH(70,'[1]Traitement outputs (2)'!$A$51:$A$56,0),MATCH(C8061,'[1]Traitement outputs (2)'!$B$51:$Q$51,0))</f>
        <v>-16.864255714989046</v>
      </c>
      <c r="N8061">
        <f>INDEX('[1]Traitement outputs (2)'!$B$34:$Q$38,MATCH(70,'[1]Traitement outputs (2)'!$A$34:$A$38,0),MATCH(C8061,'[1]Traitement outputs (2)'!$B$33:$Q$33,0))</f>
        <v>-183.77989640241771</v>
      </c>
      <c r="O8061">
        <f>INDEX('[1]Traitement outputs (2)'!$B$58:$Q$63,MATCH(70,'[1]Traitement outputs (2)'!$A$58:$A$63,0),MATCH(C8061,'[1]Traitement outputs (2)'!$B$58:$Q$58,0))</f>
        <v>16.864787616041994</v>
      </c>
      <c r="P8061">
        <f>INDEX('[1]Traitement outputs (2)'!$B$41:$Q$45,MATCH(70,'[1]Traitement outputs (2)'!$A$41:$A$45,0),MATCH(C8061,'[1]Traitement outputs (2)'!$B$40:$Q$40,0))</f>
        <v>254.15803075879367</v>
      </c>
      <c r="Q8061">
        <f>IF(K8061&lt;30,INDEX('[1]Traitement outputs (2)'!$B$51:$Q$63,MATCH(70,'[1]Traitement outputs (2)'!$A$51:$A$63,0),MATCH(C8061,'[1]Traitement outputs (2)'!$B$51:$Q$51,0)),INDEX('[1]Traitement outputs (2)'!$B$34:$Q$38,MATCH(70,'[1]Traitement outputs (2)'!$A$34:$A$38,0),MATCH(C8061,'[1]Traitement outputs (2)'!$B$33:$Q$33,0)))</f>
        <v>-16.864255714989046</v>
      </c>
      <c r="R8061">
        <f>IF(K8061&lt;30,INDEX('[1]Traitement outputs (2)'!$B$58:$Q$63,MATCH(70,'[1]Traitement outputs (2)'!$A$58:$A$63,0),MATCH(C8061,'[1]Traitement outputs (2)'!$B$58:$Q$58,0)),INDEX('[1]Traitement outputs (2)'!$B$41:$Q$45,MATCH(70,'[1]Traitement outputs (2)'!$A$41:$A$45,0),MATCH(C8061,'[1]Traitement outputs (2)'!$B$40:$Q$40,0)))</f>
        <v>16.864787616041994</v>
      </c>
      <c r="T8061">
        <f t="shared" si="752"/>
        <v>-1958.42577907482</v>
      </c>
      <c r="U8061">
        <f t="shared" si="753"/>
        <v>1958.4875481058175</v>
      </c>
      <c r="X8061">
        <f t="shared" si="754"/>
        <v>4.735571455032727E-2</v>
      </c>
      <c r="Y8061">
        <f t="shared" si="755"/>
        <v>3.954259420836595E-2</v>
      </c>
    </row>
    <row r="8062" spans="1:25" x14ac:dyDescent="0.35">
      <c r="A8062" s="1">
        <v>35035.833333333336</v>
      </c>
      <c r="B8062">
        <v>20.075099999999999</v>
      </c>
      <c r="C8062">
        <f>_xlfn.IFNA(HLOOKUP(B8062,'[1]Traitement outputs'!$B$33:$Q$33,1,TRUE),16)</f>
        <v>20</v>
      </c>
      <c r="E8062" s="1">
        <v>35035.833333333336</v>
      </c>
      <c r="F8062">
        <v>11.3452</v>
      </c>
      <c r="G8062">
        <f t="shared" si="750"/>
        <v>11</v>
      </c>
      <c r="I8062" s="1">
        <v>35035.833333333336</v>
      </c>
      <c r="J8062">
        <v>0</v>
      </c>
      <c r="K8062">
        <f t="shared" si="751"/>
        <v>0</v>
      </c>
      <c r="M8062">
        <f>INDEX('[1]Traitement outputs (2)'!$B$51:$Q$56,MATCH(70,'[1]Traitement outputs (2)'!$A$51:$A$56,0),MATCH(C8062,'[1]Traitement outputs (2)'!$B$51:$Q$51,0))</f>
        <v>-16.864255714989046</v>
      </c>
      <c r="N8062">
        <f>INDEX('[1]Traitement outputs (2)'!$B$34:$Q$38,MATCH(70,'[1]Traitement outputs (2)'!$A$34:$A$38,0),MATCH(C8062,'[1]Traitement outputs (2)'!$B$33:$Q$33,0))</f>
        <v>-183.77989640241771</v>
      </c>
      <c r="O8062">
        <f>INDEX('[1]Traitement outputs (2)'!$B$58:$Q$63,MATCH(70,'[1]Traitement outputs (2)'!$A$58:$A$63,0),MATCH(C8062,'[1]Traitement outputs (2)'!$B$58:$Q$58,0))</f>
        <v>16.864787616041994</v>
      </c>
      <c r="P8062">
        <f>INDEX('[1]Traitement outputs (2)'!$B$41:$Q$45,MATCH(70,'[1]Traitement outputs (2)'!$A$41:$A$45,0),MATCH(C8062,'[1]Traitement outputs (2)'!$B$40:$Q$40,0))</f>
        <v>254.15803075879367</v>
      </c>
      <c r="Q8062">
        <f>IF(K8062&lt;30,INDEX('[1]Traitement outputs (2)'!$B$51:$Q$63,MATCH(70,'[1]Traitement outputs (2)'!$A$51:$A$63,0),MATCH(C8062,'[1]Traitement outputs (2)'!$B$51:$Q$51,0)),INDEX('[1]Traitement outputs (2)'!$B$34:$Q$38,MATCH(70,'[1]Traitement outputs (2)'!$A$34:$A$38,0),MATCH(C8062,'[1]Traitement outputs (2)'!$B$33:$Q$33,0)))</f>
        <v>-16.864255714989046</v>
      </c>
      <c r="R8062">
        <f>IF(K8062&lt;30,INDEX('[1]Traitement outputs (2)'!$B$58:$Q$63,MATCH(70,'[1]Traitement outputs (2)'!$A$58:$A$63,0),MATCH(C8062,'[1]Traitement outputs (2)'!$B$58:$Q$58,0)),INDEX('[1]Traitement outputs (2)'!$B$41:$Q$45,MATCH(70,'[1]Traitement outputs (2)'!$A$41:$A$45,0),MATCH(C8062,'[1]Traitement outputs (2)'!$B$40:$Q$40,0)))</f>
        <v>16.864787616041994</v>
      </c>
      <c r="T8062">
        <f t="shared" si="752"/>
        <v>-1958.42577907482</v>
      </c>
      <c r="U8062">
        <f t="shared" si="753"/>
        <v>1958.4875481058175</v>
      </c>
      <c r="X8062">
        <f t="shared" si="754"/>
        <v>4.735571455032727E-2</v>
      </c>
      <c r="Y8062">
        <f t="shared" si="755"/>
        <v>3.954259420836595E-2</v>
      </c>
    </row>
    <row r="8063" spans="1:25" x14ac:dyDescent="0.35">
      <c r="A8063" s="1">
        <v>35035.875</v>
      </c>
      <c r="B8063">
        <v>16.138400000000001</v>
      </c>
      <c r="C8063">
        <f>_xlfn.IFNA(HLOOKUP(B8063,'[1]Traitement outputs'!$B$33:$Q$33,1,TRUE),16)</f>
        <v>16</v>
      </c>
      <c r="E8063" s="1">
        <v>35035.875</v>
      </c>
      <c r="F8063">
        <v>13.15</v>
      </c>
      <c r="G8063">
        <f t="shared" si="750"/>
        <v>13</v>
      </c>
      <c r="I8063" s="1">
        <v>35035.875</v>
      </c>
      <c r="J8063">
        <v>0</v>
      </c>
      <c r="K8063">
        <f t="shared" si="751"/>
        <v>0</v>
      </c>
      <c r="M8063">
        <f>INDEX('[1]Traitement outputs (2)'!$B$51:$Q$56,MATCH(70,'[1]Traitement outputs (2)'!$A$51:$A$56,0),MATCH(C8063,'[1]Traitement outputs (2)'!$B$51:$Q$51,0))</f>
        <v>-27.907128105419115</v>
      </c>
      <c r="N8063">
        <f>INDEX('[1]Traitement outputs (2)'!$B$34:$Q$38,MATCH(70,'[1]Traitement outputs (2)'!$A$34:$A$38,0),MATCH(C8063,'[1]Traitement outputs (2)'!$B$33:$Q$33,0))</f>
        <v>-87.65601603539298</v>
      </c>
      <c r="O8063">
        <f>INDEX('[1]Traitement outputs (2)'!$B$58:$Q$63,MATCH(70,'[1]Traitement outputs (2)'!$A$58:$A$63,0),MATCH(C8063,'[1]Traitement outputs (2)'!$B$58:$Q$58,0))</f>
        <v>27.907128104236733</v>
      </c>
      <c r="P8063">
        <f>INDEX('[1]Traitement outputs (2)'!$B$41:$Q$45,MATCH(70,'[1]Traitement outputs (2)'!$A$41:$A$45,0),MATCH(C8063,'[1]Traitement outputs (2)'!$B$40:$Q$40,0))</f>
        <v>158.03405896601754</v>
      </c>
      <c r="Q8063">
        <f>IF(K8063&lt;30,INDEX('[1]Traitement outputs (2)'!$B$51:$Q$63,MATCH(70,'[1]Traitement outputs (2)'!$A$51:$A$63,0),MATCH(C8063,'[1]Traitement outputs (2)'!$B$51:$Q$51,0)),INDEX('[1]Traitement outputs (2)'!$B$34:$Q$38,MATCH(70,'[1]Traitement outputs (2)'!$A$34:$A$38,0),MATCH(C8063,'[1]Traitement outputs (2)'!$B$33:$Q$33,0)))</f>
        <v>-27.907128105419115</v>
      </c>
      <c r="R8063">
        <f>IF(K8063&lt;30,INDEX('[1]Traitement outputs (2)'!$B$58:$Q$63,MATCH(70,'[1]Traitement outputs (2)'!$A$58:$A$63,0),MATCH(C8063,'[1]Traitement outputs (2)'!$B$58:$Q$58,0)),INDEX('[1]Traitement outputs (2)'!$B$41:$Q$45,MATCH(70,'[1]Traitement outputs (2)'!$A$41:$A$45,0),MATCH(C8063,'[1]Traitement outputs (2)'!$B$40:$Q$40,0)))</f>
        <v>27.907128104236733</v>
      </c>
      <c r="T8063">
        <f t="shared" si="752"/>
        <v>-3240.8212983285953</v>
      </c>
      <c r="U8063">
        <f t="shared" si="753"/>
        <v>3240.8212981912866</v>
      </c>
      <c r="X8063">
        <f t="shared" si="754"/>
        <v>7.8364679403255921E-2</v>
      </c>
      <c r="Y8063">
        <f t="shared" si="755"/>
        <v>6.5433390996103388E-2</v>
      </c>
    </row>
    <row r="8064" spans="1:25" x14ac:dyDescent="0.35">
      <c r="A8064" s="1">
        <v>35035.916666666664</v>
      </c>
      <c r="B8064">
        <v>16.076000000000001</v>
      </c>
      <c r="C8064">
        <f>_xlfn.IFNA(HLOOKUP(B8064,'[1]Traitement outputs'!$B$33:$Q$33,1,TRUE),16)</f>
        <v>16</v>
      </c>
      <c r="E8064" s="1">
        <v>35035.916666666664</v>
      </c>
      <c r="F8064">
        <v>12.0877</v>
      </c>
      <c r="G8064">
        <f t="shared" si="750"/>
        <v>12</v>
      </c>
      <c r="I8064" s="1">
        <v>35035.916666666664</v>
      </c>
      <c r="J8064">
        <v>0</v>
      </c>
      <c r="K8064">
        <f t="shared" si="751"/>
        <v>0</v>
      </c>
      <c r="M8064">
        <f>INDEX('[1]Traitement outputs (2)'!$B$51:$Q$56,MATCH(70,'[1]Traitement outputs (2)'!$A$51:$A$56,0),MATCH(C8064,'[1]Traitement outputs (2)'!$B$51:$Q$51,0))</f>
        <v>-27.907128105419115</v>
      </c>
      <c r="N8064">
        <f>INDEX('[1]Traitement outputs (2)'!$B$34:$Q$38,MATCH(70,'[1]Traitement outputs (2)'!$A$34:$A$38,0),MATCH(C8064,'[1]Traitement outputs (2)'!$B$33:$Q$33,0))</f>
        <v>-87.65601603539298</v>
      </c>
      <c r="O8064">
        <f>INDEX('[1]Traitement outputs (2)'!$B$58:$Q$63,MATCH(70,'[1]Traitement outputs (2)'!$A$58:$A$63,0),MATCH(C8064,'[1]Traitement outputs (2)'!$B$58:$Q$58,0))</f>
        <v>27.907128104236733</v>
      </c>
      <c r="P8064">
        <f>INDEX('[1]Traitement outputs (2)'!$B$41:$Q$45,MATCH(70,'[1]Traitement outputs (2)'!$A$41:$A$45,0),MATCH(C8064,'[1]Traitement outputs (2)'!$B$40:$Q$40,0))</f>
        <v>158.03405896601754</v>
      </c>
      <c r="Q8064">
        <f>IF(K8064&lt;30,INDEX('[1]Traitement outputs (2)'!$B$51:$Q$63,MATCH(70,'[1]Traitement outputs (2)'!$A$51:$A$63,0),MATCH(C8064,'[1]Traitement outputs (2)'!$B$51:$Q$51,0)),INDEX('[1]Traitement outputs (2)'!$B$34:$Q$38,MATCH(70,'[1]Traitement outputs (2)'!$A$34:$A$38,0),MATCH(C8064,'[1]Traitement outputs (2)'!$B$33:$Q$33,0)))</f>
        <v>-27.907128105419115</v>
      </c>
      <c r="R8064">
        <f>IF(K8064&lt;30,INDEX('[1]Traitement outputs (2)'!$B$58:$Q$63,MATCH(70,'[1]Traitement outputs (2)'!$A$58:$A$63,0),MATCH(C8064,'[1]Traitement outputs (2)'!$B$58:$Q$58,0)),INDEX('[1]Traitement outputs (2)'!$B$41:$Q$45,MATCH(70,'[1]Traitement outputs (2)'!$A$41:$A$45,0),MATCH(C8064,'[1]Traitement outputs (2)'!$B$40:$Q$40,0)))</f>
        <v>27.907128104236733</v>
      </c>
      <c r="T8064">
        <f t="shared" si="752"/>
        <v>-3240.8212983285953</v>
      </c>
      <c r="U8064">
        <f t="shared" si="753"/>
        <v>3240.8212981912866</v>
      </c>
      <c r="X8064">
        <f t="shared" si="754"/>
        <v>7.8364679403255921E-2</v>
      </c>
      <c r="Y8064">
        <f t="shared" si="755"/>
        <v>6.5433390996103388E-2</v>
      </c>
    </row>
    <row r="8065" spans="1:25" x14ac:dyDescent="0.35">
      <c r="A8065" s="1">
        <v>35035.958333333336</v>
      </c>
      <c r="B8065">
        <v>16.075700000000001</v>
      </c>
      <c r="C8065">
        <f>_xlfn.IFNA(HLOOKUP(B8065,'[1]Traitement outputs'!$B$33:$Q$33,1,TRUE),16)</f>
        <v>16</v>
      </c>
      <c r="E8065" s="1">
        <v>35035.958333333336</v>
      </c>
      <c r="F8065">
        <v>11.102399999999999</v>
      </c>
      <c r="G8065">
        <f t="shared" si="750"/>
        <v>11</v>
      </c>
      <c r="I8065" s="1">
        <v>35035.958333333336</v>
      </c>
      <c r="J8065">
        <v>0</v>
      </c>
      <c r="K8065">
        <f t="shared" si="751"/>
        <v>0</v>
      </c>
      <c r="M8065">
        <f>INDEX('[1]Traitement outputs (2)'!$B$51:$Q$56,MATCH(70,'[1]Traitement outputs (2)'!$A$51:$A$56,0),MATCH(C8065,'[1]Traitement outputs (2)'!$B$51:$Q$51,0))</f>
        <v>-27.907128105419115</v>
      </c>
      <c r="N8065">
        <f>INDEX('[1]Traitement outputs (2)'!$B$34:$Q$38,MATCH(70,'[1]Traitement outputs (2)'!$A$34:$A$38,0),MATCH(C8065,'[1]Traitement outputs (2)'!$B$33:$Q$33,0))</f>
        <v>-87.65601603539298</v>
      </c>
      <c r="O8065">
        <f>INDEX('[1]Traitement outputs (2)'!$B$58:$Q$63,MATCH(70,'[1]Traitement outputs (2)'!$A$58:$A$63,0),MATCH(C8065,'[1]Traitement outputs (2)'!$B$58:$Q$58,0))</f>
        <v>27.907128104236733</v>
      </c>
      <c r="P8065">
        <f>INDEX('[1]Traitement outputs (2)'!$B$41:$Q$45,MATCH(70,'[1]Traitement outputs (2)'!$A$41:$A$45,0),MATCH(C8065,'[1]Traitement outputs (2)'!$B$40:$Q$40,0))</f>
        <v>158.03405896601754</v>
      </c>
      <c r="Q8065">
        <f>IF(K8065&lt;30,INDEX('[1]Traitement outputs (2)'!$B$51:$Q$63,MATCH(70,'[1]Traitement outputs (2)'!$A$51:$A$63,0),MATCH(C8065,'[1]Traitement outputs (2)'!$B$51:$Q$51,0)),INDEX('[1]Traitement outputs (2)'!$B$34:$Q$38,MATCH(70,'[1]Traitement outputs (2)'!$A$34:$A$38,0),MATCH(C8065,'[1]Traitement outputs (2)'!$B$33:$Q$33,0)))</f>
        <v>-27.907128105419115</v>
      </c>
      <c r="R8065">
        <f>IF(K8065&lt;30,INDEX('[1]Traitement outputs (2)'!$B$58:$Q$63,MATCH(70,'[1]Traitement outputs (2)'!$A$58:$A$63,0),MATCH(C8065,'[1]Traitement outputs (2)'!$B$58:$Q$58,0)),INDEX('[1]Traitement outputs (2)'!$B$41:$Q$45,MATCH(70,'[1]Traitement outputs (2)'!$A$41:$A$45,0),MATCH(C8065,'[1]Traitement outputs (2)'!$B$40:$Q$40,0)))</f>
        <v>27.907128104236733</v>
      </c>
      <c r="T8065">
        <f t="shared" si="752"/>
        <v>-3240.8212983285953</v>
      </c>
      <c r="U8065">
        <f t="shared" si="753"/>
        <v>3240.8212981912866</v>
      </c>
      <c r="X8065">
        <f t="shared" si="754"/>
        <v>7.8364679403255921E-2</v>
      </c>
      <c r="Y8065">
        <f t="shared" si="755"/>
        <v>6.5433390996103388E-2</v>
      </c>
    </row>
    <row r="8066" spans="1:25" x14ac:dyDescent="0.35">
      <c r="A8066" s="1">
        <v>35036</v>
      </c>
      <c r="B8066">
        <v>16.075399999999998</v>
      </c>
      <c r="C8066">
        <f>_xlfn.IFNA(HLOOKUP(B8066,'[1]Traitement outputs'!$B$33:$Q$33,1,TRUE),16)</f>
        <v>16</v>
      </c>
      <c r="E8066" s="1">
        <v>35036</v>
      </c>
      <c r="F8066">
        <v>10.2651</v>
      </c>
      <c r="G8066">
        <f t="shared" si="750"/>
        <v>10</v>
      </c>
      <c r="I8066" s="1">
        <v>35036</v>
      </c>
      <c r="J8066">
        <v>0</v>
      </c>
      <c r="K8066">
        <f t="shared" si="751"/>
        <v>0</v>
      </c>
      <c r="M8066">
        <f>INDEX('[1]Traitement outputs (2)'!$B$51:$Q$56,MATCH(70,'[1]Traitement outputs (2)'!$A$51:$A$56,0),MATCH(C8066,'[1]Traitement outputs (2)'!$B$51:$Q$51,0))</f>
        <v>-27.907128105419115</v>
      </c>
      <c r="N8066">
        <f>INDEX('[1]Traitement outputs (2)'!$B$34:$Q$38,MATCH(70,'[1]Traitement outputs (2)'!$A$34:$A$38,0),MATCH(C8066,'[1]Traitement outputs (2)'!$B$33:$Q$33,0))</f>
        <v>-87.65601603539298</v>
      </c>
      <c r="O8066">
        <f>INDEX('[1]Traitement outputs (2)'!$B$58:$Q$63,MATCH(70,'[1]Traitement outputs (2)'!$A$58:$A$63,0),MATCH(C8066,'[1]Traitement outputs (2)'!$B$58:$Q$58,0))</f>
        <v>27.907128104236733</v>
      </c>
      <c r="P8066">
        <f>INDEX('[1]Traitement outputs (2)'!$B$41:$Q$45,MATCH(70,'[1]Traitement outputs (2)'!$A$41:$A$45,0),MATCH(C8066,'[1]Traitement outputs (2)'!$B$40:$Q$40,0))</f>
        <v>158.03405896601754</v>
      </c>
      <c r="Q8066">
        <f>IF(K8066&lt;30,INDEX('[1]Traitement outputs (2)'!$B$51:$Q$63,MATCH(70,'[1]Traitement outputs (2)'!$A$51:$A$63,0),MATCH(C8066,'[1]Traitement outputs (2)'!$B$51:$Q$51,0)),INDEX('[1]Traitement outputs (2)'!$B$34:$Q$38,MATCH(70,'[1]Traitement outputs (2)'!$A$34:$A$38,0),MATCH(C8066,'[1]Traitement outputs (2)'!$B$33:$Q$33,0)))</f>
        <v>-27.907128105419115</v>
      </c>
      <c r="R8066">
        <f>IF(K8066&lt;30,INDEX('[1]Traitement outputs (2)'!$B$58:$Q$63,MATCH(70,'[1]Traitement outputs (2)'!$A$58:$A$63,0),MATCH(C8066,'[1]Traitement outputs (2)'!$B$58:$Q$58,0)),INDEX('[1]Traitement outputs (2)'!$B$41:$Q$45,MATCH(70,'[1]Traitement outputs (2)'!$A$41:$A$45,0),MATCH(C8066,'[1]Traitement outputs (2)'!$B$40:$Q$40,0)))</f>
        <v>27.907128104236733</v>
      </c>
      <c r="T8066">
        <f t="shared" si="752"/>
        <v>-3240.8212983285953</v>
      </c>
      <c r="U8066">
        <f t="shared" si="753"/>
        <v>3240.8212981912866</v>
      </c>
      <c r="X8066">
        <f t="shared" si="754"/>
        <v>7.8364679403255921E-2</v>
      </c>
      <c r="Y8066">
        <f t="shared" si="755"/>
        <v>6.5433390996103388E-2</v>
      </c>
    </row>
    <row r="8067" spans="1:25" x14ac:dyDescent="0.35">
      <c r="A8067" s="1">
        <v>35036.041666666664</v>
      </c>
      <c r="B8067">
        <v>16.075099999999999</v>
      </c>
      <c r="C8067">
        <f>_xlfn.IFNA(HLOOKUP(B8067,'[1]Traitement outputs'!$B$33:$Q$33,1,TRUE),16)</f>
        <v>16</v>
      </c>
      <c r="E8067" s="1">
        <v>35036.041666666664</v>
      </c>
      <c r="F8067">
        <v>9.4604700000000008</v>
      </c>
      <c r="G8067">
        <f t="shared" ref="G8067:G8130" si="756">ROUND(F8067,0)</f>
        <v>9</v>
      </c>
      <c r="I8067" s="1">
        <v>35036.041666666664</v>
      </c>
      <c r="J8067">
        <v>0</v>
      </c>
      <c r="K8067">
        <f t="shared" ref="K8067:K8130" si="757">J8067/$AB$2</f>
        <v>0</v>
      </c>
      <c r="M8067">
        <f>INDEX('[1]Traitement outputs (2)'!$B$51:$Q$56,MATCH(70,'[1]Traitement outputs (2)'!$A$51:$A$56,0),MATCH(C8067,'[1]Traitement outputs (2)'!$B$51:$Q$51,0))</f>
        <v>-27.907128105419115</v>
      </c>
      <c r="N8067">
        <f>INDEX('[1]Traitement outputs (2)'!$B$34:$Q$38,MATCH(70,'[1]Traitement outputs (2)'!$A$34:$A$38,0),MATCH(C8067,'[1]Traitement outputs (2)'!$B$33:$Q$33,0))</f>
        <v>-87.65601603539298</v>
      </c>
      <c r="O8067">
        <f>INDEX('[1]Traitement outputs (2)'!$B$58:$Q$63,MATCH(70,'[1]Traitement outputs (2)'!$A$58:$A$63,0),MATCH(C8067,'[1]Traitement outputs (2)'!$B$58:$Q$58,0))</f>
        <v>27.907128104236733</v>
      </c>
      <c r="P8067">
        <f>INDEX('[1]Traitement outputs (2)'!$B$41:$Q$45,MATCH(70,'[1]Traitement outputs (2)'!$A$41:$A$45,0),MATCH(C8067,'[1]Traitement outputs (2)'!$B$40:$Q$40,0))</f>
        <v>158.03405896601754</v>
      </c>
      <c r="Q8067">
        <f>IF(K8067&lt;30,INDEX('[1]Traitement outputs (2)'!$B$51:$Q$63,MATCH(70,'[1]Traitement outputs (2)'!$A$51:$A$63,0),MATCH(C8067,'[1]Traitement outputs (2)'!$B$51:$Q$51,0)),INDEX('[1]Traitement outputs (2)'!$B$34:$Q$38,MATCH(70,'[1]Traitement outputs (2)'!$A$34:$A$38,0),MATCH(C8067,'[1]Traitement outputs (2)'!$B$33:$Q$33,0)))</f>
        <v>-27.907128105419115</v>
      </c>
      <c r="R8067">
        <f>IF(K8067&lt;30,INDEX('[1]Traitement outputs (2)'!$B$58:$Q$63,MATCH(70,'[1]Traitement outputs (2)'!$A$58:$A$63,0),MATCH(C8067,'[1]Traitement outputs (2)'!$B$58:$Q$58,0)),INDEX('[1]Traitement outputs (2)'!$B$41:$Q$45,MATCH(70,'[1]Traitement outputs (2)'!$A$41:$A$45,0),MATCH(C8067,'[1]Traitement outputs (2)'!$B$40:$Q$40,0)))</f>
        <v>27.907128104236733</v>
      </c>
      <c r="T8067">
        <f t="shared" ref="T8067:T8130" si="758">Q8067*$AB$2</f>
        <v>-3240.8212983285953</v>
      </c>
      <c r="U8067">
        <f t="shared" ref="U8067:U8130" si="759">R8067*$AB$2</f>
        <v>3240.8212981912866</v>
      </c>
      <c r="X8067">
        <f t="shared" ref="X8067:X8130" si="760">T8067/$V$2</f>
        <v>7.8364679403255921E-2</v>
      </c>
      <c r="Y8067">
        <f t="shared" ref="Y8067:Y8130" si="761">U8067/$W$2</f>
        <v>6.5433390996103388E-2</v>
      </c>
    </row>
    <row r="8068" spans="1:25" x14ac:dyDescent="0.35">
      <c r="A8068" s="1">
        <v>35036.083333333336</v>
      </c>
      <c r="B8068">
        <v>16.075299999999999</v>
      </c>
      <c r="C8068">
        <f>_xlfn.IFNA(HLOOKUP(B8068,'[1]Traitement outputs'!$B$33:$Q$33,1,TRUE),16)</f>
        <v>16</v>
      </c>
      <c r="E8068" s="1">
        <v>35036.083333333336</v>
      </c>
      <c r="F8068">
        <v>8.8208099999999998</v>
      </c>
      <c r="G8068">
        <f t="shared" si="756"/>
        <v>9</v>
      </c>
      <c r="I8068" s="1">
        <v>35036.083333333336</v>
      </c>
      <c r="J8068">
        <v>0</v>
      </c>
      <c r="K8068">
        <f t="shared" si="757"/>
        <v>0</v>
      </c>
      <c r="M8068">
        <f>INDEX('[1]Traitement outputs (2)'!$B$51:$Q$56,MATCH(70,'[1]Traitement outputs (2)'!$A$51:$A$56,0),MATCH(C8068,'[1]Traitement outputs (2)'!$B$51:$Q$51,0))</f>
        <v>-27.907128105419115</v>
      </c>
      <c r="N8068">
        <f>INDEX('[1]Traitement outputs (2)'!$B$34:$Q$38,MATCH(70,'[1]Traitement outputs (2)'!$A$34:$A$38,0),MATCH(C8068,'[1]Traitement outputs (2)'!$B$33:$Q$33,0))</f>
        <v>-87.65601603539298</v>
      </c>
      <c r="O8068">
        <f>INDEX('[1]Traitement outputs (2)'!$B$58:$Q$63,MATCH(70,'[1]Traitement outputs (2)'!$A$58:$A$63,0),MATCH(C8068,'[1]Traitement outputs (2)'!$B$58:$Q$58,0))</f>
        <v>27.907128104236733</v>
      </c>
      <c r="P8068">
        <f>INDEX('[1]Traitement outputs (2)'!$B$41:$Q$45,MATCH(70,'[1]Traitement outputs (2)'!$A$41:$A$45,0),MATCH(C8068,'[1]Traitement outputs (2)'!$B$40:$Q$40,0))</f>
        <v>158.03405896601754</v>
      </c>
      <c r="Q8068">
        <f>IF(K8068&lt;30,INDEX('[1]Traitement outputs (2)'!$B$51:$Q$63,MATCH(70,'[1]Traitement outputs (2)'!$A$51:$A$63,0),MATCH(C8068,'[1]Traitement outputs (2)'!$B$51:$Q$51,0)),INDEX('[1]Traitement outputs (2)'!$B$34:$Q$38,MATCH(70,'[1]Traitement outputs (2)'!$A$34:$A$38,0),MATCH(C8068,'[1]Traitement outputs (2)'!$B$33:$Q$33,0)))</f>
        <v>-27.907128105419115</v>
      </c>
      <c r="R8068">
        <f>IF(K8068&lt;30,INDEX('[1]Traitement outputs (2)'!$B$58:$Q$63,MATCH(70,'[1]Traitement outputs (2)'!$A$58:$A$63,0),MATCH(C8068,'[1]Traitement outputs (2)'!$B$58:$Q$58,0)),INDEX('[1]Traitement outputs (2)'!$B$41:$Q$45,MATCH(70,'[1]Traitement outputs (2)'!$A$41:$A$45,0),MATCH(C8068,'[1]Traitement outputs (2)'!$B$40:$Q$40,0)))</f>
        <v>27.907128104236733</v>
      </c>
      <c r="T8068">
        <f t="shared" si="758"/>
        <v>-3240.8212983285953</v>
      </c>
      <c r="U8068">
        <f t="shared" si="759"/>
        <v>3240.8212981912866</v>
      </c>
      <c r="X8068">
        <f t="shared" si="760"/>
        <v>7.8364679403255921E-2</v>
      </c>
      <c r="Y8068">
        <f t="shared" si="761"/>
        <v>6.5433390996103388E-2</v>
      </c>
    </row>
    <row r="8069" spans="1:25" x14ac:dyDescent="0.35">
      <c r="A8069" s="1">
        <v>35036.125</v>
      </c>
      <c r="B8069">
        <v>16.075099999999999</v>
      </c>
      <c r="C8069">
        <f>_xlfn.IFNA(HLOOKUP(B8069,'[1]Traitement outputs'!$B$33:$Q$33,1,TRUE),16)</f>
        <v>16</v>
      </c>
      <c r="E8069" s="1">
        <v>35036.125</v>
      </c>
      <c r="F8069">
        <v>8.2719900000000006</v>
      </c>
      <c r="G8069">
        <f t="shared" si="756"/>
        <v>8</v>
      </c>
      <c r="I8069" s="1">
        <v>35036.125</v>
      </c>
      <c r="J8069">
        <v>0</v>
      </c>
      <c r="K8069">
        <f t="shared" si="757"/>
        <v>0</v>
      </c>
      <c r="M8069">
        <f>INDEX('[1]Traitement outputs (2)'!$B$51:$Q$56,MATCH(70,'[1]Traitement outputs (2)'!$A$51:$A$56,0),MATCH(C8069,'[1]Traitement outputs (2)'!$B$51:$Q$51,0))</f>
        <v>-27.907128105419115</v>
      </c>
      <c r="N8069">
        <f>INDEX('[1]Traitement outputs (2)'!$B$34:$Q$38,MATCH(70,'[1]Traitement outputs (2)'!$A$34:$A$38,0),MATCH(C8069,'[1]Traitement outputs (2)'!$B$33:$Q$33,0))</f>
        <v>-87.65601603539298</v>
      </c>
      <c r="O8069">
        <f>INDEX('[1]Traitement outputs (2)'!$B$58:$Q$63,MATCH(70,'[1]Traitement outputs (2)'!$A$58:$A$63,0),MATCH(C8069,'[1]Traitement outputs (2)'!$B$58:$Q$58,0))</f>
        <v>27.907128104236733</v>
      </c>
      <c r="P8069">
        <f>INDEX('[1]Traitement outputs (2)'!$B$41:$Q$45,MATCH(70,'[1]Traitement outputs (2)'!$A$41:$A$45,0),MATCH(C8069,'[1]Traitement outputs (2)'!$B$40:$Q$40,0))</f>
        <v>158.03405896601754</v>
      </c>
      <c r="Q8069">
        <f>IF(K8069&lt;30,INDEX('[1]Traitement outputs (2)'!$B$51:$Q$63,MATCH(70,'[1]Traitement outputs (2)'!$A$51:$A$63,0),MATCH(C8069,'[1]Traitement outputs (2)'!$B$51:$Q$51,0)),INDEX('[1]Traitement outputs (2)'!$B$34:$Q$38,MATCH(70,'[1]Traitement outputs (2)'!$A$34:$A$38,0),MATCH(C8069,'[1]Traitement outputs (2)'!$B$33:$Q$33,0)))</f>
        <v>-27.907128105419115</v>
      </c>
      <c r="R8069">
        <f>IF(K8069&lt;30,INDEX('[1]Traitement outputs (2)'!$B$58:$Q$63,MATCH(70,'[1]Traitement outputs (2)'!$A$58:$A$63,0),MATCH(C8069,'[1]Traitement outputs (2)'!$B$58:$Q$58,0)),INDEX('[1]Traitement outputs (2)'!$B$41:$Q$45,MATCH(70,'[1]Traitement outputs (2)'!$A$41:$A$45,0),MATCH(C8069,'[1]Traitement outputs (2)'!$B$40:$Q$40,0)))</f>
        <v>27.907128104236733</v>
      </c>
      <c r="T8069">
        <f t="shared" si="758"/>
        <v>-3240.8212983285953</v>
      </c>
      <c r="U8069">
        <f t="shared" si="759"/>
        <v>3240.8212981912866</v>
      </c>
      <c r="X8069">
        <f t="shared" si="760"/>
        <v>7.8364679403255921E-2</v>
      </c>
      <c r="Y8069">
        <f t="shared" si="761"/>
        <v>6.5433390996103388E-2</v>
      </c>
    </row>
    <row r="8070" spans="1:25" x14ac:dyDescent="0.35">
      <c r="A8070" s="1">
        <v>35036.166666666664</v>
      </c>
      <c r="B8070">
        <v>16.074999999999999</v>
      </c>
      <c r="C8070">
        <f>_xlfn.IFNA(HLOOKUP(B8070,'[1]Traitement outputs'!$B$33:$Q$33,1,TRUE),16)</f>
        <v>16</v>
      </c>
      <c r="E8070" s="1">
        <v>35036.166666666664</v>
      </c>
      <c r="F8070">
        <v>7.7646100000000002</v>
      </c>
      <c r="G8070">
        <f t="shared" si="756"/>
        <v>8</v>
      </c>
      <c r="I8070" s="1">
        <v>35036.166666666664</v>
      </c>
      <c r="J8070">
        <v>0</v>
      </c>
      <c r="K8070">
        <f t="shared" si="757"/>
        <v>0</v>
      </c>
      <c r="M8070">
        <f>INDEX('[1]Traitement outputs (2)'!$B$51:$Q$56,MATCH(70,'[1]Traitement outputs (2)'!$A$51:$A$56,0),MATCH(C8070,'[1]Traitement outputs (2)'!$B$51:$Q$51,0))</f>
        <v>-27.907128105419115</v>
      </c>
      <c r="N8070">
        <f>INDEX('[1]Traitement outputs (2)'!$B$34:$Q$38,MATCH(70,'[1]Traitement outputs (2)'!$A$34:$A$38,0),MATCH(C8070,'[1]Traitement outputs (2)'!$B$33:$Q$33,0))</f>
        <v>-87.65601603539298</v>
      </c>
      <c r="O8070">
        <f>INDEX('[1]Traitement outputs (2)'!$B$58:$Q$63,MATCH(70,'[1]Traitement outputs (2)'!$A$58:$A$63,0),MATCH(C8070,'[1]Traitement outputs (2)'!$B$58:$Q$58,0))</f>
        <v>27.907128104236733</v>
      </c>
      <c r="P8070">
        <f>INDEX('[1]Traitement outputs (2)'!$B$41:$Q$45,MATCH(70,'[1]Traitement outputs (2)'!$A$41:$A$45,0),MATCH(C8070,'[1]Traitement outputs (2)'!$B$40:$Q$40,0))</f>
        <v>158.03405896601754</v>
      </c>
      <c r="Q8070">
        <f>IF(K8070&lt;30,INDEX('[1]Traitement outputs (2)'!$B$51:$Q$63,MATCH(70,'[1]Traitement outputs (2)'!$A$51:$A$63,0),MATCH(C8070,'[1]Traitement outputs (2)'!$B$51:$Q$51,0)),INDEX('[1]Traitement outputs (2)'!$B$34:$Q$38,MATCH(70,'[1]Traitement outputs (2)'!$A$34:$A$38,0),MATCH(C8070,'[1]Traitement outputs (2)'!$B$33:$Q$33,0)))</f>
        <v>-27.907128105419115</v>
      </c>
      <c r="R8070">
        <f>IF(K8070&lt;30,INDEX('[1]Traitement outputs (2)'!$B$58:$Q$63,MATCH(70,'[1]Traitement outputs (2)'!$A$58:$A$63,0),MATCH(C8070,'[1]Traitement outputs (2)'!$B$58:$Q$58,0)),INDEX('[1]Traitement outputs (2)'!$B$41:$Q$45,MATCH(70,'[1]Traitement outputs (2)'!$A$41:$A$45,0),MATCH(C8070,'[1]Traitement outputs (2)'!$B$40:$Q$40,0)))</f>
        <v>27.907128104236733</v>
      </c>
      <c r="T8070">
        <f t="shared" si="758"/>
        <v>-3240.8212983285953</v>
      </c>
      <c r="U8070">
        <f t="shared" si="759"/>
        <v>3240.8212981912866</v>
      </c>
      <c r="X8070">
        <f t="shared" si="760"/>
        <v>7.8364679403255921E-2</v>
      </c>
      <c r="Y8070">
        <f t="shared" si="761"/>
        <v>6.5433390996103388E-2</v>
      </c>
    </row>
    <row r="8071" spans="1:25" x14ac:dyDescent="0.35">
      <c r="A8071" s="1">
        <v>35036.208333333336</v>
      </c>
      <c r="B8071">
        <v>20.029</v>
      </c>
      <c r="C8071">
        <f>_xlfn.IFNA(HLOOKUP(B8071,'[1]Traitement outputs'!$B$33:$Q$33,1,TRUE),16)</f>
        <v>20</v>
      </c>
      <c r="E8071" s="1">
        <v>35036.208333333336</v>
      </c>
      <c r="F8071">
        <v>5.6101599999999996</v>
      </c>
      <c r="G8071">
        <f t="shared" si="756"/>
        <v>6</v>
      </c>
      <c r="I8071" s="1">
        <v>35036.208333333336</v>
      </c>
      <c r="J8071">
        <v>0</v>
      </c>
      <c r="K8071">
        <f t="shared" si="757"/>
        <v>0</v>
      </c>
      <c r="M8071">
        <f>INDEX('[1]Traitement outputs (2)'!$B$51:$Q$56,MATCH(70,'[1]Traitement outputs (2)'!$A$51:$A$56,0),MATCH(C8071,'[1]Traitement outputs (2)'!$B$51:$Q$51,0))</f>
        <v>-16.864255714989046</v>
      </c>
      <c r="N8071">
        <f>INDEX('[1]Traitement outputs (2)'!$B$34:$Q$38,MATCH(70,'[1]Traitement outputs (2)'!$A$34:$A$38,0),MATCH(C8071,'[1]Traitement outputs (2)'!$B$33:$Q$33,0))</f>
        <v>-183.77989640241771</v>
      </c>
      <c r="O8071">
        <f>INDEX('[1]Traitement outputs (2)'!$B$58:$Q$63,MATCH(70,'[1]Traitement outputs (2)'!$A$58:$A$63,0),MATCH(C8071,'[1]Traitement outputs (2)'!$B$58:$Q$58,0))</f>
        <v>16.864787616041994</v>
      </c>
      <c r="P8071">
        <f>INDEX('[1]Traitement outputs (2)'!$B$41:$Q$45,MATCH(70,'[1]Traitement outputs (2)'!$A$41:$A$45,0),MATCH(C8071,'[1]Traitement outputs (2)'!$B$40:$Q$40,0))</f>
        <v>254.15803075879367</v>
      </c>
      <c r="Q8071">
        <f>IF(K8071&lt;30,INDEX('[1]Traitement outputs (2)'!$B$51:$Q$63,MATCH(70,'[1]Traitement outputs (2)'!$A$51:$A$63,0),MATCH(C8071,'[1]Traitement outputs (2)'!$B$51:$Q$51,0)),INDEX('[1]Traitement outputs (2)'!$B$34:$Q$38,MATCH(70,'[1]Traitement outputs (2)'!$A$34:$A$38,0),MATCH(C8071,'[1]Traitement outputs (2)'!$B$33:$Q$33,0)))</f>
        <v>-16.864255714989046</v>
      </c>
      <c r="R8071">
        <f>IF(K8071&lt;30,INDEX('[1]Traitement outputs (2)'!$B$58:$Q$63,MATCH(70,'[1]Traitement outputs (2)'!$A$58:$A$63,0),MATCH(C8071,'[1]Traitement outputs (2)'!$B$58:$Q$58,0)),INDEX('[1]Traitement outputs (2)'!$B$41:$Q$45,MATCH(70,'[1]Traitement outputs (2)'!$A$41:$A$45,0),MATCH(C8071,'[1]Traitement outputs (2)'!$B$40:$Q$40,0)))</f>
        <v>16.864787616041994</v>
      </c>
      <c r="T8071">
        <f t="shared" si="758"/>
        <v>-1958.42577907482</v>
      </c>
      <c r="U8071">
        <f t="shared" si="759"/>
        <v>1958.4875481058175</v>
      </c>
      <c r="X8071">
        <f t="shared" si="760"/>
        <v>4.735571455032727E-2</v>
      </c>
      <c r="Y8071">
        <f t="shared" si="761"/>
        <v>3.954259420836595E-2</v>
      </c>
    </row>
    <row r="8072" spans="1:25" x14ac:dyDescent="0.35">
      <c r="A8072" s="1">
        <v>35036.25</v>
      </c>
      <c r="B8072">
        <v>20.074100000000001</v>
      </c>
      <c r="C8072">
        <f>_xlfn.IFNA(HLOOKUP(B8072,'[1]Traitement outputs'!$B$33:$Q$33,1,TRUE),16)</f>
        <v>20</v>
      </c>
      <c r="E8072" s="1">
        <v>35036.25</v>
      </c>
      <c r="F8072">
        <v>5.2889099999999996</v>
      </c>
      <c r="G8072">
        <f t="shared" si="756"/>
        <v>5</v>
      </c>
      <c r="I8072" s="1">
        <v>35036.25</v>
      </c>
      <c r="J8072">
        <v>0</v>
      </c>
      <c r="K8072">
        <f t="shared" si="757"/>
        <v>0</v>
      </c>
      <c r="M8072">
        <f>INDEX('[1]Traitement outputs (2)'!$B$51:$Q$56,MATCH(70,'[1]Traitement outputs (2)'!$A$51:$A$56,0),MATCH(C8072,'[1]Traitement outputs (2)'!$B$51:$Q$51,0))</f>
        <v>-16.864255714989046</v>
      </c>
      <c r="N8072">
        <f>INDEX('[1]Traitement outputs (2)'!$B$34:$Q$38,MATCH(70,'[1]Traitement outputs (2)'!$A$34:$A$38,0),MATCH(C8072,'[1]Traitement outputs (2)'!$B$33:$Q$33,0))</f>
        <v>-183.77989640241771</v>
      </c>
      <c r="O8072">
        <f>INDEX('[1]Traitement outputs (2)'!$B$58:$Q$63,MATCH(70,'[1]Traitement outputs (2)'!$A$58:$A$63,0),MATCH(C8072,'[1]Traitement outputs (2)'!$B$58:$Q$58,0))</f>
        <v>16.864787616041994</v>
      </c>
      <c r="P8072">
        <f>INDEX('[1]Traitement outputs (2)'!$B$41:$Q$45,MATCH(70,'[1]Traitement outputs (2)'!$A$41:$A$45,0),MATCH(C8072,'[1]Traitement outputs (2)'!$B$40:$Q$40,0))</f>
        <v>254.15803075879367</v>
      </c>
      <c r="Q8072">
        <f>IF(K8072&lt;30,INDEX('[1]Traitement outputs (2)'!$B$51:$Q$63,MATCH(70,'[1]Traitement outputs (2)'!$A$51:$A$63,0),MATCH(C8072,'[1]Traitement outputs (2)'!$B$51:$Q$51,0)),INDEX('[1]Traitement outputs (2)'!$B$34:$Q$38,MATCH(70,'[1]Traitement outputs (2)'!$A$34:$A$38,0),MATCH(C8072,'[1]Traitement outputs (2)'!$B$33:$Q$33,0)))</f>
        <v>-16.864255714989046</v>
      </c>
      <c r="R8072">
        <f>IF(K8072&lt;30,INDEX('[1]Traitement outputs (2)'!$B$58:$Q$63,MATCH(70,'[1]Traitement outputs (2)'!$A$58:$A$63,0),MATCH(C8072,'[1]Traitement outputs (2)'!$B$58:$Q$58,0)),INDEX('[1]Traitement outputs (2)'!$B$41:$Q$45,MATCH(70,'[1]Traitement outputs (2)'!$A$41:$A$45,0),MATCH(C8072,'[1]Traitement outputs (2)'!$B$40:$Q$40,0)))</f>
        <v>16.864787616041994</v>
      </c>
      <c r="T8072">
        <f t="shared" si="758"/>
        <v>-1958.42577907482</v>
      </c>
      <c r="U8072">
        <f t="shared" si="759"/>
        <v>1958.4875481058175</v>
      </c>
      <c r="X8072">
        <f t="shared" si="760"/>
        <v>4.735571455032727E-2</v>
      </c>
      <c r="Y8072">
        <f t="shared" si="761"/>
        <v>3.954259420836595E-2</v>
      </c>
    </row>
    <row r="8073" spans="1:25" x14ac:dyDescent="0.35">
      <c r="A8073" s="1">
        <v>35036.291666666664</v>
      </c>
      <c r="B8073">
        <v>20.0745</v>
      </c>
      <c r="C8073">
        <f>_xlfn.IFNA(HLOOKUP(B8073,'[1]Traitement outputs'!$B$33:$Q$33,1,TRUE),16)</f>
        <v>20</v>
      </c>
      <c r="E8073" s="1">
        <v>35036.291666666664</v>
      </c>
      <c r="F8073">
        <v>5.0520800000000001</v>
      </c>
      <c r="G8073">
        <f t="shared" si="756"/>
        <v>5</v>
      </c>
      <c r="I8073" s="1">
        <v>35036.291666666664</v>
      </c>
      <c r="J8073">
        <v>2159.14</v>
      </c>
      <c r="K8073">
        <f t="shared" si="757"/>
        <v>18.592631629707704</v>
      </c>
      <c r="M8073">
        <f>INDEX('[1]Traitement outputs (2)'!$B$51:$Q$56,MATCH(70,'[1]Traitement outputs (2)'!$A$51:$A$56,0),MATCH(C8073,'[1]Traitement outputs (2)'!$B$51:$Q$51,0))</f>
        <v>-16.864255714989046</v>
      </c>
      <c r="N8073">
        <f>INDEX('[1]Traitement outputs (2)'!$B$34:$Q$38,MATCH(70,'[1]Traitement outputs (2)'!$A$34:$A$38,0),MATCH(C8073,'[1]Traitement outputs (2)'!$B$33:$Q$33,0))</f>
        <v>-183.77989640241771</v>
      </c>
      <c r="O8073">
        <f>INDEX('[1]Traitement outputs (2)'!$B$58:$Q$63,MATCH(70,'[1]Traitement outputs (2)'!$A$58:$A$63,0),MATCH(C8073,'[1]Traitement outputs (2)'!$B$58:$Q$58,0))</f>
        <v>16.864787616041994</v>
      </c>
      <c r="P8073">
        <f>INDEX('[1]Traitement outputs (2)'!$B$41:$Q$45,MATCH(70,'[1]Traitement outputs (2)'!$A$41:$A$45,0),MATCH(C8073,'[1]Traitement outputs (2)'!$B$40:$Q$40,0))</f>
        <v>254.15803075879367</v>
      </c>
      <c r="Q8073">
        <f>IF(K8073&lt;30,INDEX('[1]Traitement outputs (2)'!$B$51:$Q$63,MATCH(70,'[1]Traitement outputs (2)'!$A$51:$A$63,0),MATCH(C8073,'[1]Traitement outputs (2)'!$B$51:$Q$51,0)),INDEX('[1]Traitement outputs (2)'!$B$34:$Q$38,MATCH(70,'[1]Traitement outputs (2)'!$A$34:$A$38,0),MATCH(C8073,'[1]Traitement outputs (2)'!$B$33:$Q$33,0)))</f>
        <v>-16.864255714989046</v>
      </c>
      <c r="R8073">
        <f>IF(K8073&lt;30,INDEX('[1]Traitement outputs (2)'!$B$58:$Q$63,MATCH(70,'[1]Traitement outputs (2)'!$A$58:$A$63,0),MATCH(C8073,'[1]Traitement outputs (2)'!$B$58:$Q$58,0)),INDEX('[1]Traitement outputs (2)'!$B$41:$Q$45,MATCH(70,'[1]Traitement outputs (2)'!$A$41:$A$45,0),MATCH(C8073,'[1]Traitement outputs (2)'!$B$40:$Q$40,0)))</f>
        <v>16.864787616041994</v>
      </c>
      <c r="T8073">
        <f t="shared" si="758"/>
        <v>-1958.42577907482</v>
      </c>
      <c r="U8073">
        <f t="shared" si="759"/>
        <v>1958.4875481058175</v>
      </c>
      <c r="X8073">
        <f t="shared" si="760"/>
        <v>4.735571455032727E-2</v>
      </c>
      <c r="Y8073">
        <f t="shared" si="761"/>
        <v>3.954259420836595E-2</v>
      </c>
    </row>
    <row r="8074" spans="1:25" x14ac:dyDescent="0.35">
      <c r="A8074" s="1">
        <v>35036.333333333336</v>
      </c>
      <c r="B8074">
        <v>20.075500000000002</v>
      </c>
      <c r="C8074">
        <f>_xlfn.IFNA(HLOOKUP(B8074,'[1]Traitement outputs'!$B$33:$Q$33,1,TRUE),16)</f>
        <v>20</v>
      </c>
      <c r="E8074" s="1">
        <v>35036.333333333336</v>
      </c>
      <c r="F8074">
        <v>4.8784900000000002</v>
      </c>
      <c r="G8074">
        <f t="shared" si="756"/>
        <v>5</v>
      </c>
      <c r="I8074" s="1">
        <v>35036.333333333336</v>
      </c>
      <c r="J8074">
        <v>4712.04</v>
      </c>
      <c r="K8074">
        <f t="shared" si="757"/>
        <v>40.575981151962303</v>
      </c>
      <c r="M8074">
        <f>INDEX('[1]Traitement outputs (2)'!$B$51:$Q$56,MATCH(70,'[1]Traitement outputs (2)'!$A$51:$A$56,0),MATCH(C8074,'[1]Traitement outputs (2)'!$B$51:$Q$51,0))</f>
        <v>-16.864255714989046</v>
      </c>
      <c r="N8074">
        <f>INDEX('[1]Traitement outputs (2)'!$B$34:$Q$38,MATCH(70,'[1]Traitement outputs (2)'!$A$34:$A$38,0),MATCH(C8074,'[1]Traitement outputs (2)'!$B$33:$Q$33,0))</f>
        <v>-183.77989640241771</v>
      </c>
      <c r="O8074">
        <f>INDEX('[1]Traitement outputs (2)'!$B$58:$Q$63,MATCH(70,'[1]Traitement outputs (2)'!$A$58:$A$63,0),MATCH(C8074,'[1]Traitement outputs (2)'!$B$58:$Q$58,0))</f>
        <v>16.864787616041994</v>
      </c>
      <c r="P8074">
        <f>INDEX('[1]Traitement outputs (2)'!$B$41:$Q$45,MATCH(70,'[1]Traitement outputs (2)'!$A$41:$A$45,0),MATCH(C8074,'[1]Traitement outputs (2)'!$B$40:$Q$40,0))</f>
        <v>254.15803075879367</v>
      </c>
      <c r="Q8074">
        <f>IF(K8074&lt;30,INDEX('[1]Traitement outputs (2)'!$B$51:$Q$63,MATCH(70,'[1]Traitement outputs (2)'!$A$51:$A$63,0),MATCH(C8074,'[1]Traitement outputs (2)'!$B$51:$Q$51,0)),INDEX('[1]Traitement outputs (2)'!$B$34:$Q$38,MATCH(70,'[1]Traitement outputs (2)'!$A$34:$A$38,0),MATCH(C8074,'[1]Traitement outputs (2)'!$B$33:$Q$33,0)))</f>
        <v>-183.77989640241771</v>
      </c>
      <c r="R8074">
        <f>IF(K8074&lt;30,INDEX('[1]Traitement outputs (2)'!$B$58:$Q$63,MATCH(70,'[1]Traitement outputs (2)'!$A$58:$A$63,0),MATCH(C8074,'[1]Traitement outputs (2)'!$B$58:$Q$58,0)),INDEX('[1]Traitement outputs (2)'!$B$41:$Q$45,MATCH(70,'[1]Traitement outputs (2)'!$A$41:$A$45,0),MATCH(C8074,'[1]Traitement outputs (2)'!$B$40:$Q$40,0)))</f>
        <v>254.15803075879367</v>
      </c>
      <c r="T8074">
        <f t="shared" si="758"/>
        <v>-21342.138833337085</v>
      </c>
      <c r="U8074">
        <f t="shared" si="759"/>
        <v>29515.067122381799</v>
      </c>
      <c r="X8074">
        <f t="shared" si="760"/>
        <v>0.51606358805306241</v>
      </c>
      <c r="Y8074">
        <f t="shared" si="761"/>
        <v>0.59592021577150611</v>
      </c>
    </row>
    <row r="8075" spans="1:25" x14ac:dyDescent="0.35">
      <c r="A8075" s="1">
        <v>35036.375</v>
      </c>
      <c r="B8075">
        <v>20.0763</v>
      </c>
      <c r="C8075">
        <f>_xlfn.IFNA(HLOOKUP(B8075,'[1]Traitement outputs'!$B$33:$Q$33,1,TRUE),16)</f>
        <v>20</v>
      </c>
      <c r="E8075" s="1">
        <v>35036.375</v>
      </c>
      <c r="F8075">
        <v>4.7890100000000002</v>
      </c>
      <c r="G8075">
        <f t="shared" si="756"/>
        <v>5</v>
      </c>
      <c r="I8075" s="1">
        <v>35036.375</v>
      </c>
      <c r="J8075">
        <v>5379.76</v>
      </c>
      <c r="K8075">
        <f t="shared" si="757"/>
        <v>46.325803762718643</v>
      </c>
      <c r="M8075">
        <f>INDEX('[1]Traitement outputs (2)'!$B$51:$Q$56,MATCH(70,'[1]Traitement outputs (2)'!$A$51:$A$56,0),MATCH(C8075,'[1]Traitement outputs (2)'!$B$51:$Q$51,0))</f>
        <v>-16.864255714989046</v>
      </c>
      <c r="N8075">
        <f>INDEX('[1]Traitement outputs (2)'!$B$34:$Q$38,MATCH(70,'[1]Traitement outputs (2)'!$A$34:$A$38,0),MATCH(C8075,'[1]Traitement outputs (2)'!$B$33:$Q$33,0))</f>
        <v>-183.77989640241771</v>
      </c>
      <c r="O8075">
        <f>INDEX('[1]Traitement outputs (2)'!$B$58:$Q$63,MATCH(70,'[1]Traitement outputs (2)'!$A$58:$A$63,0),MATCH(C8075,'[1]Traitement outputs (2)'!$B$58:$Q$58,0))</f>
        <v>16.864787616041994</v>
      </c>
      <c r="P8075">
        <f>INDEX('[1]Traitement outputs (2)'!$B$41:$Q$45,MATCH(70,'[1]Traitement outputs (2)'!$A$41:$A$45,0),MATCH(C8075,'[1]Traitement outputs (2)'!$B$40:$Q$40,0))</f>
        <v>254.15803075879367</v>
      </c>
      <c r="Q8075">
        <f>IF(K8075&lt;30,INDEX('[1]Traitement outputs (2)'!$B$51:$Q$63,MATCH(70,'[1]Traitement outputs (2)'!$A$51:$A$63,0),MATCH(C8075,'[1]Traitement outputs (2)'!$B$51:$Q$51,0)),INDEX('[1]Traitement outputs (2)'!$B$34:$Q$38,MATCH(70,'[1]Traitement outputs (2)'!$A$34:$A$38,0),MATCH(C8075,'[1]Traitement outputs (2)'!$B$33:$Q$33,0)))</f>
        <v>-183.77989640241771</v>
      </c>
      <c r="R8075">
        <f>IF(K8075&lt;30,INDEX('[1]Traitement outputs (2)'!$B$58:$Q$63,MATCH(70,'[1]Traitement outputs (2)'!$A$58:$A$63,0),MATCH(C8075,'[1]Traitement outputs (2)'!$B$58:$Q$58,0)),INDEX('[1]Traitement outputs (2)'!$B$41:$Q$45,MATCH(70,'[1]Traitement outputs (2)'!$A$41:$A$45,0),MATCH(C8075,'[1]Traitement outputs (2)'!$B$40:$Q$40,0)))</f>
        <v>254.15803075879367</v>
      </c>
      <c r="T8075">
        <f t="shared" si="758"/>
        <v>-21342.138833337085</v>
      </c>
      <c r="U8075">
        <f t="shared" si="759"/>
        <v>29515.067122381799</v>
      </c>
      <c r="X8075">
        <f t="shared" si="760"/>
        <v>0.51606358805306241</v>
      </c>
      <c r="Y8075">
        <f t="shared" si="761"/>
        <v>0.59592021577150611</v>
      </c>
    </row>
    <row r="8076" spans="1:25" x14ac:dyDescent="0.35">
      <c r="A8076" s="1">
        <v>35036.416666666664</v>
      </c>
      <c r="B8076">
        <v>20.0778</v>
      </c>
      <c r="C8076">
        <f>_xlfn.IFNA(HLOOKUP(B8076,'[1]Traitement outputs'!$B$33:$Q$33,1,TRUE),16)</f>
        <v>20</v>
      </c>
      <c r="E8076" s="1">
        <v>35036.416666666664</v>
      </c>
      <c r="F8076">
        <v>4.7213500000000002</v>
      </c>
      <c r="G8076">
        <f t="shared" si="756"/>
        <v>5</v>
      </c>
      <c r="I8076" s="1">
        <v>35036.416666666664</v>
      </c>
      <c r="J8076">
        <v>9701.42</v>
      </c>
      <c r="K8076">
        <f t="shared" si="757"/>
        <v>83.540172635900831</v>
      </c>
      <c r="M8076">
        <f>INDEX('[1]Traitement outputs (2)'!$B$51:$Q$56,MATCH(70,'[1]Traitement outputs (2)'!$A$51:$A$56,0),MATCH(C8076,'[1]Traitement outputs (2)'!$B$51:$Q$51,0))</f>
        <v>-16.864255714989046</v>
      </c>
      <c r="N8076">
        <f>INDEX('[1]Traitement outputs (2)'!$B$34:$Q$38,MATCH(70,'[1]Traitement outputs (2)'!$A$34:$A$38,0),MATCH(C8076,'[1]Traitement outputs (2)'!$B$33:$Q$33,0))</f>
        <v>-183.77989640241771</v>
      </c>
      <c r="O8076">
        <f>INDEX('[1]Traitement outputs (2)'!$B$58:$Q$63,MATCH(70,'[1]Traitement outputs (2)'!$A$58:$A$63,0),MATCH(C8076,'[1]Traitement outputs (2)'!$B$58:$Q$58,0))</f>
        <v>16.864787616041994</v>
      </c>
      <c r="P8076">
        <f>INDEX('[1]Traitement outputs (2)'!$B$41:$Q$45,MATCH(70,'[1]Traitement outputs (2)'!$A$41:$A$45,0),MATCH(C8076,'[1]Traitement outputs (2)'!$B$40:$Q$40,0))</f>
        <v>254.15803075879367</v>
      </c>
      <c r="Q8076">
        <f>IF(K8076&lt;30,INDEX('[1]Traitement outputs (2)'!$B$51:$Q$63,MATCH(70,'[1]Traitement outputs (2)'!$A$51:$A$63,0),MATCH(C8076,'[1]Traitement outputs (2)'!$B$51:$Q$51,0)),INDEX('[1]Traitement outputs (2)'!$B$34:$Q$38,MATCH(70,'[1]Traitement outputs (2)'!$A$34:$A$38,0),MATCH(C8076,'[1]Traitement outputs (2)'!$B$33:$Q$33,0)))</f>
        <v>-183.77989640241771</v>
      </c>
      <c r="R8076">
        <f>IF(K8076&lt;30,INDEX('[1]Traitement outputs (2)'!$B$58:$Q$63,MATCH(70,'[1]Traitement outputs (2)'!$A$58:$A$63,0),MATCH(C8076,'[1]Traitement outputs (2)'!$B$58:$Q$58,0)),INDEX('[1]Traitement outputs (2)'!$B$41:$Q$45,MATCH(70,'[1]Traitement outputs (2)'!$A$41:$A$45,0),MATCH(C8076,'[1]Traitement outputs (2)'!$B$40:$Q$40,0)))</f>
        <v>254.15803075879367</v>
      </c>
      <c r="T8076">
        <f t="shared" si="758"/>
        <v>-21342.138833337085</v>
      </c>
      <c r="U8076">
        <f t="shared" si="759"/>
        <v>29515.067122381799</v>
      </c>
      <c r="X8076">
        <f t="shared" si="760"/>
        <v>0.51606358805306241</v>
      </c>
      <c r="Y8076">
        <f t="shared" si="761"/>
        <v>0.59592021577150611</v>
      </c>
    </row>
    <row r="8077" spans="1:25" x14ac:dyDescent="0.35">
      <c r="A8077" s="1">
        <v>35036.458333333336</v>
      </c>
      <c r="B8077">
        <v>20.079000000000001</v>
      </c>
      <c r="C8077">
        <f>_xlfn.IFNA(HLOOKUP(B8077,'[1]Traitement outputs'!$B$33:$Q$33,1,TRUE),16)</f>
        <v>20</v>
      </c>
      <c r="E8077" s="1">
        <v>35036.458333333336</v>
      </c>
      <c r="F8077">
        <v>4.6712199999999999</v>
      </c>
      <c r="G8077">
        <f t="shared" si="756"/>
        <v>5</v>
      </c>
      <c r="I8077" s="1">
        <v>35036.458333333336</v>
      </c>
      <c r="J8077">
        <v>11727</v>
      </c>
      <c r="K8077">
        <f t="shared" si="757"/>
        <v>100.98270196540393</v>
      </c>
      <c r="M8077">
        <f>INDEX('[1]Traitement outputs (2)'!$B$51:$Q$56,MATCH(70,'[1]Traitement outputs (2)'!$A$51:$A$56,0),MATCH(C8077,'[1]Traitement outputs (2)'!$B$51:$Q$51,0))</f>
        <v>-16.864255714989046</v>
      </c>
      <c r="N8077">
        <f>INDEX('[1]Traitement outputs (2)'!$B$34:$Q$38,MATCH(70,'[1]Traitement outputs (2)'!$A$34:$A$38,0),MATCH(C8077,'[1]Traitement outputs (2)'!$B$33:$Q$33,0))</f>
        <v>-183.77989640241771</v>
      </c>
      <c r="O8077">
        <f>INDEX('[1]Traitement outputs (2)'!$B$58:$Q$63,MATCH(70,'[1]Traitement outputs (2)'!$A$58:$A$63,0),MATCH(C8077,'[1]Traitement outputs (2)'!$B$58:$Q$58,0))</f>
        <v>16.864787616041994</v>
      </c>
      <c r="P8077">
        <f>INDEX('[1]Traitement outputs (2)'!$B$41:$Q$45,MATCH(70,'[1]Traitement outputs (2)'!$A$41:$A$45,0),MATCH(C8077,'[1]Traitement outputs (2)'!$B$40:$Q$40,0))</f>
        <v>254.15803075879367</v>
      </c>
      <c r="Q8077">
        <f>IF(K8077&lt;30,INDEX('[1]Traitement outputs (2)'!$B$51:$Q$63,MATCH(70,'[1]Traitement outputs (2)'!$A$51:$A$63,0),MATCH(C8077,'[1]Traitement outputs (2)'!$B$51:$Q$51,0)),INDEX('[1]Traitement outputs (2)'!$B$34:$Q$38,MATCH(70,'[1]Traitement outputs (2)'!$A$34:$A$38,0),MATCH(C8077,'[1]Traitement outputs (2)'!$B$33:$Q$33,0)))</f>
        <v>-183.77989640241771</v>
      </c>
      <c r="R8077">
        <f>IF(K8077&lt;30,INDEX('[1]Traitement outputs (2)'!$B$58:$Q$63,MATCH(70,'[1]Traitement outputs (2)'!$A$58:$A$63,0),MATCH(C8077,'[1]Traitement outputs (2)'!$B$58:$Q$58,0)),INDEX('[1]Traitement outputs (2)'!$B$41:$Q$45,MATCH(70,'[1]Traitement outputs (2)'!$A$41:$A$45,0),MATCH(C8077,'[1]Traitement outputs (2)'!$B$40:$Q$40,0)))</f>
        <v>254.15803075879367</v>
      </c>
      <c r="T8077">
        <f t="shared" si="758"/>
        <v>-21342.138833337085</v>
      </c>
      <c r="U8077">
        <f t="shared" si="759"/>
        <v>29515.067122381799</v>
      </c>
      <c r="X8077">
        <f t="shared" si="760"/>
        <v>0.51606358805306241</v>
      </c>
      <c r="Y8077">
        <f t="shared" si="761"/>
        <v>0.59592021577150611</v>
      </c>
    </row>
    <row r="8078" spans="1:25" x14ac:dyDescent="0.35">
      <c r="A8078" s="1">
        <v>35036.5</v>
      </c>
      <c r="B8078">
        <v>20.078900000000001</v>
      </c>
      <c r="C8078">
        <f>_xlfn.IFNA(HLOOKUP(B8078,'[1]Traitement outputs'!$B$33:$Q$33,1,TRUE),16)</f>
        <v>20</v>
      </c>
      <c r="E8078" s="1">
        <v>35036.5</v>
      </c>
      <c r="F8078">
        <v>4.6522500000000004</v>
      </c>
      <c r="G8078">
        <f t="shared" si="756"/>
        <v>5</v>
      </c>
      <c r="I8078" s="1">
        <v>35036.5</v>
      </c>
      <c r="J8078">
        <v>9417.2999999999993</v>
      </c>
      <c r="K8078">
        <f t="shared" si="757"/>
        <v>81.093578853824368</v>
      </c>
      <c r="M8078">
        <f>INDEX('[1]Traitement outputs (2)'!$B$51:$Q$56,MATCH(70,'[1]Traitement outputs (2)'!$A$51:$A$56,0),MATCH(C8078,'[1]Traitement outputs (2)'!$B$51:$Q$51,0))</f>
        <v>-16.864255714989046</v>
      </c>
      <c r="N8078">
        <f>INDEX('[1]Traitement outputs (2)'!$B$34:$Q$38,MATCH(70,'[1]Traitement outputs (2)'!$A$34:$A$38,0),MATCH(C8078,'[1]Traitement outputs (2)'!$B$33:$Q$33,0))</f>
        <v>-183.77989640241771</v>
      </c>
      <c r="O8078">
        <f>INDEX('[1]Traitement outputs (2)'!$B$58:$Q$63,MATCH(70,'[1]Traitement outputs (2)'!$A$58:$A$63,0),MATCH(C8078,'[1]Traitement outputs (2)'!$B$58:$Q$58,0))</f>
        <v>16.864787616041994</v>
      </c>
      <c r="P8078">
        <f>INDEX('[1]Traitement outputs (2)'!$B$41:$Q$45,MATCH(70,'[1]Traitement outputs (2)'!$A$41:$A$45,0),MATCH(C8078,'[1]Traitement outputs (2)'!$B$40:$Q$40,0))</f>
        <v>254.15803075879367</v>
      </c>
      <c r="Q8078">
        <f>IF(K8078&lt;30,INDEX('[1]Traitement outputs (2)'!$B$51:$Q$63,MATCH(70,'[1]Traitement outputs (2)'!$A$51:$A$63,0),MATCH(C8078,'[1]Traitement outputs (2)'!$B$51:$Q$51,0)),INDEX('[1]Traitement outputs (2)'!$B$34:$Q$38,MATCH(70,'[1]Traitement outputs (2)'!$A$34:$A$38,0),MATCH(C8078,'[1]Traitement outputs (2)'!$B$33:$Q$33,0)))</f>
        <v>-183.77989640241771</v>
      </c>
      <c r="R8078">
        <f>IF(K8078&lt;30,INDEX('[1]Traitement outputs (2)'!$B$58:$Q$63,MATCH(70,'[1]Traitement outputs (2)'!$A$58:$A$63,0),MATCH(C8078,'[1]Traitement outputs (2)'!$B$58:$Q$58,0)),INDEX('[1]Traitement outputs (2)'!$B$41:$Q$45,MATCH(70,'[1]Traitement outputs (2)'!$A$41:$A$45,0),MATCH(C8078,'[1]Traitement outputs (2)'!$B$40:$Q$40,0)))</f>
        <v>254.15803075879367</v>
      </c>
      <c r="T8078">
        <f t="shared" si="758"/>
        <v>-21342.138833337085</v>
      </c>
      <c r="U8078">
        <f t="shared" si="759"/>
        <v>29515.067122381799</v>
      </c>
      <c r="X8078">
        <f t="shared" si="760"/>
        <v>0.51606358805306241</v>
      </c>
      <c r="Y8078">
        <f t="shared" si="761"/>
        <v>0.59592021577150611</v>
      </c>
    </row>
    <row r="8079" spans="1:25" x14ac:dyDescent="0.35">
      <c r="A8079" s="1">
        <v>35036.541666666664</v>
      </c>
      <c r="B8079">
        <v>20.078099999999999</v>
      </c>
      <c r="C8079">
        <f>_xlfn.IFNA(HLOOKUP(B8079,'[1]Traitement outputs'!$B$33:$Q$33,1,TRUE),16)</f>
        <v>20</v>
      </c>
      <c r="E8079" s="1">
        <v>35036.541666666664</v>
      </c>
      <c r="F8079">
        <v>4.6653900000000004</v>
      </c>
      <c r="G8079">
        <f t="shared" si="756"/>
        <v>5</v>
      </c>
      <c r="I8079" s="1">
        <v>35036.541666666664</v>
      </c>
      <c r="J8079">
        <v>6518.97</v>
      </c>
      <c r="K8079">
        <f t="shared" si="757"/>
        <v>56.135687271374543</v>
      </c>
      <c r="M8079">
        <f>INDEX('[1]Traitement outputs (2)'!$B$51:$Q$56,MATCH(70,'[1]Traitement outputs (2)'!$A$51:$A$56,0),MATCH(C8079,'[1]Traitement outputs (2)'!$B$51:$Q$51,0))</f>
        <v>-16.864255714989046</v>
      </c>
      <c r="N8079">
        <f>INDEX('[1]Traitement outputs (2)'!$B$34:$Q$38,MATCH(70,'[1]Traitement outputs (2)'!$A$34:$A$38,0),MATCH(C8079,'[1]Traitement outputs (2)'!$B$33:$Q$33,0))</f>
        <v>-183.77989640241771</v>
      </c>
      <c r="O8079">
        <f>INDEX('[1]Traitement outputs (2)'!$B$58:$Q$63,MATCH(70,'[1]Traitement outputs (2)'!$A$58:$A$63,0),MATCH(C8079,'[1]Traitement outputs (2)'!$B$58:$Q$58,0))</f>
        <v>16.864787616041994</v>
      </c>
      <c r="P8079">
        <f>INDEX('[1]Traitement outputs (2)'!$B$41:$Q$45,MATCH(70,'[1]Traitement outputs (2)'!$A$41:$A$45,0),MATCH(C8079,'[1]Traitement outputs (2)'!$B$40:$Q$40,0))</f>
        <v>254.15803075879367</v>
      </c>
      <c r="Q8079">
        <f>IF(K8079&lt;30,INDEX('[1]Traitement outputs (2)'!$B$51:$Q$63,MATCH(70,'[1]Traitement outputs (2)'!$A$51:$A$63,0),MATCH(C8079,'[1]Traitement outputs (2)'!$B$51:$Q$51,0)),INDEX('[1]Traitement outputs (2)'!$B$34:$Q$38,MATCH(70,'[1]Traitement outputs (2)'!$A$34:$A$38,0),MATCH(C8079,'[1]Traitement outputs (2)'!$B$33:$Q$33,0)))</f>
        <v>-183.77989640241771</v>
      </c>
      <c r="R8079">
        <f>IF(K8079&lt;30,INDEX('[1]Traitement outputs (2)'!$B$58:$Q$63,MATCH(70,'[1]Traitement outputs (2)'!$A$58:$A$63,0),MATCH(C8079,'[1]Traitement outputs (2)'!$B$58:$Q$58,0)),INDEX('[1]Traitement outputs (2)'!$B$41:$Q$45,MATCH(70,'[1]Traitement outputs (2)'!$A$41:$A$45,0),MATCH(C8079,'[1]Traitement outputs (2)'!$B$40:$Q$40,0)))</f>
        <v>254.15803075879367</v>
      </c>
      <c r="T8079">
        <f t="shared" si="758"/>
        <v>-21342.138833337085</v>
      </c>
      <c r="U8079">
        <f t="shared" si="759"/>
        <v>29515.067122381799</v>
      </c>
      <c r="X8079">
        <f t="shared" si="760"/>
        <v>0.51606358805306241</v>
      </c>
      <c r="Y8079">
        <f t="shared" si="761"/>
        <v>0.59592021577150611</v>
      </c>
    </row>
    <row r="8080" spans="1:25" x14ac:dyDescent="0.35">
      <c r="A8080" s="1">
        <v>35036.583333333336</v>
      </c>
      <c r="B8080">
        <v>20.077400000000001</v>
      </c>
      <c r="C8080">
        <f>_xlfn.IFNA(HLOOKUP(B8080,'[1]Traitement outputs'!$B$33:$Q$33,1,TRUE),16)</f>
        <v>20</v>
      </c>
      <c r="E8080" s="1">
        <v>35036.583333333336</v>
      </c>
      <c r="F8080">
        <v>4.6708600000000002</v>
      </c>
      <c r="G8080">
        <f t="shared" si="756"/>
        <v>5</v>
      </c>
      <c r="I8080" s="1">
        <v>35036.583333333336</v>
      </c>
      <c r="J8080">
        <v>4651.62</v>
      </c>
      <c r="K8080">
        <f t="shared" si="757"/>
        <v>40.055696778060224</v>
      </c>
      <c r="M8080">
        <f>INDEX('[1]Traitement outputs (2)'!$B$51:$Q$56,MATCH(70,'[1]Traitement outputs (2)'!$A$51:$A$56,0),MATCH(C8080,'[1]Traitement outputs (2)'!$B$51:$Q$51,0))</f>
        <v>-16.864255714989046</v>
      </c>
      <c r="N8080">
        <f>INDEX('[1]Traitement outputs (2)'!$B$34:$Q$38,MATCH(70,'[1]Traitement outputs (2)'!$A$34:$A$38,0),MATCH(C8080,'[1]Traitement outputs (2)'!$B$33:$Q$33,0))</f>
        <v>-183.77989640241771</v>
      </c>
      <c r="O8080">
        <f>INDEX('[1]Traitement outputs (2)'!$B$58:$Q$63,MATCH(70,'[1]Traitement outputs (2)'!$A$58:$A$63,0),MATCH(C8080,'[1]Traitement outputs (2)'!$B$58:$Q$58,0))</f>
        <v>16.864787616041994</v>
      </c>
      <c r="P8080">
        <f>INDEX('[1]Traitement outputs (2)'!$B$41:$Q$45,MATCH(70,'[1]Traitement outputs (2)'!$A$41:$A$45,0),MATCH(C8080,'[1]Traitement outputs (2)'!$B$40:$Q$40,0))</f>
        <v>254.15803075879367</v>
      </c>
      <c r="Q8080">
        <f>IF(K8080&lt;30,INDEX('[1]Traitement outputs (2)'!$B$51:$Q$63,MATCH(70,'[1]Traitement outputs (2)'!$A$51:$A$63,0),MATCH(C8080,'[1]Traitement outputs (2)'!$B$51:$Q$51,0)),INDEX('[1]Traitement outputs (2)'!$B$34:$Q$38,MATCH(70,'[1]Traitement outputs (2)'!$A$34:$A$38,0),MATCH(C8080,'[1]Traitement outputs (2)'!$B$33:$Q$33,0)))</f>
        <v>-183.77989640241771</v>
      </c>
      <c r="R8080">
        <f>IF(K8080&lt;30,INDEX('[1]Traitement outputs (2)'!$B$58:$Q$63,MATCH(70,'[1]Traitement outputs (2)'!$A$58:$A$63,0),MATCH(C8080,'[1]Traitement outputs (2)'!$B$58:$Q$58,0)),INDEX('[1]Traitement outputs (2)'!$B$41:$Q$45,MATCH(70,'[1]Traitement outputs (2)'!$A$41:$A$45,0),MATCH(C8080,'[1]Traitement outputs (2)'!$B$40:$Q$40,0)))</f>
        <v>254.15803075879367</v>
      </c>
      <c r="T8080">
        <f t="shared" si="758"/>
        <v>-21342.138833337085</v>
      </c>
      <c r="U8080">
        <f t="shared" si="759"/>
        <v>29515.067122381799</v>
      </c>
      <c r="X8080">
        <f t="shared" si="760"/>
        <v>0.51606358805306241</v>
      </c>
      <c r="Y8080">
        <f t="shared" si="761"/>
        <v>0.59592021577150611</v>
      </c>
    </row>
    <row r="8081" spans="1:25" x14ac:dyDescent="0.35">
      <c r="A8081" s="1">
        <v>35036.625</v>
      </c>
      <c r="B8081">
        <v>20.0761</v>
      </c>
      <c r="C8081">
        <f>_xlfn.IFNA(HLOOKUP(B8081,'[1]Traitement outputs'!$B$33:$Q$33,1,TRUE),16)</f>
        <v>20</v>
      </c>
      <c r="E8081" s="1">
        <v>35036.625</v>
      </c>
      <c r="F8081">
        <v>4.7147699999999997</v>
      </c>
      <c r="G8081">
        <f t="shared" si="756"/>
        <v>5</v>
      </c>
      <c r="I8081" s="1">
        <v>35036.625</v>
      </c>
      <c r="J8081">
        <v>876.404</v>
      </c>
      <c r="K8081">
        <f t="shared" si="757"/>
        <v>7.546827315876854</v>
      </c>
      <c r="M8081">
        <f>INDEX('[1]Traitement outputs (2)'!$B$51:$Q$56,MATCH(70,'[1]Traitement outputs (2)'!$A$51:$A$56,0),MATCH(C8081,'[1]Traitement outputs (2)'!$B$51:$Q$51,0))</f>
        <v>-16.864255714989046</v>
      </c>
      <c r="N8081">
        <f>INDEX('[1]Traitement outputs (2)'!$B$34:$Q$38,MATCH(70,'[1]Traitement outputs (2)'!$A$34:$A$38,0),MATCH(C8081,'[1]Traitement outputs (2)'!$B$33:$Q$33,0))</f>
        <v>-183.77989640241771</v>
      </c>
      <c r="O8081">
        <f>INDEX('[1]Traitement outputs (2)'!$B$58:$Q$63,MATCH(70,'[1]Traitement outputs (2)'!$A$58:$A$63,0),MATCH(C8081,'[1]Traitement outputs (2)'!$B$58:$Q$58,0))</f>
        <v>16.864787616041994</v>
      </c>
      <c r="P8081">
        <f>INDEX('[1]Traitement outputs (2)'!$B$41:$Q$45,MATCH(70,'[1]Traitement outputs (2)'!$A$41:$A$45,0),MATCH(C8081,'[1]Traitement outputs (2)'!$B$40:$Q$40,0))</f>
        <v>254.15803075879367</v>
      </c>
      <c r="Q8081">
        <f>IF(K8081&lt;30,INDEX('[1]Traitement outputs (2)'!$B$51:$Q$63,MATCH(70,'[1]Traitement outputs (2)'!$A$51:$A$63,0),MATCH(C8081,'[1]Traitement outputs (2)'!$B$51:$Q$51,0)),INDEX('[1]Traitement outputs (2)'!$B$34:$Q$38,MATCH(70,'[1]Traitement outputs (2)'!$A$34:$A$38,0),MATCH(C8081,'[1]Traitement outputs (2)'!$B$33:$Q$33,0)))</f>
        <v>-16.864255714989046</v>
      </c>
      <c r="R8081">
        <f>IF(K8081&lt;30,INDEX('[1]Traitement outputs (2)'!$B$58:$Q$63,MATCH(70,'[1]Traitement outputs (2)'!$A$58:$A$63,0),MATCH(C8081,'[1]Traitement outputs (2)'!$B$58:$Q$58,0)),INDEX('[1]Traitement outputs (2)'!$B$41:$Q$45,MATCH(70,'[1]Traitement outputs (2)'!$A$41:$A$45,0),MATCH(C8081,'[1]Traitement outputs (2)'!$B$40:$Q$40,0)))</f>
        <v>16.864787616041994</v>
      </c>
      <c r="T8081">
        <f t="shared" si="758"/>
        <v>-1958.42577907482</v>
      </c>
      <c r="U8081">
        <f t="shared" si="759"/>
        <v>1958.4875481058175</v>
      </c>
      <c r="X8081">
        <f t="shared" si="760"/>
        <v>4.735571455032727E-2</v>
      </c>
      <c r="Y8081">
        <f t="shared" si="761"/>
        <v>3.954259420836595E-2</v>
      </c>
    </row>
    <row r="8082" spans="1:25" x14ac:dyDescent="0.35">
      <c r="A8082" s="1">
        <v>35036.666666666664</v>
      </c>
      <c r="B8082">
        <v>20.075600000000001</v>
      </c>
      <c r="C8082">
        <f>_xlfn.IFNA(HLOOKUP(B8082,'[1]Traitement outputs'!$B$33:$Q$33,1,TRUE),16)</f>
        <v>20</v>
      </c>
      <c r="E8082" s="1">
        <v>35036.666666666664</v>
      </c>
      <c r="F8082">
        <v>4.8387000000000002</v>
      </c>
      <c r="G8082">
        <f t="shared" si="756"/>
        <v>5</v>
      </c>
      <c r="I8082" s="1">
        <v>35036.666666666664</v>
      </c>
      <c r="J8082">
        <v>0</v>
      </c>
      <c r="K8082">
        <f t="shared" si="757"/>
        <v>0</v>
      </c>
      <c r="M8082">
        <f>INDEX('[1]Traitement outputs (2)'!$B$51:$Q$56,MATCH(70,'[1]Traitement outputs (2)'!$A$51:$A$56,0),MATCH(C8082,'[1]Traitement outputs (2)'!$B$51:$Q$51,0))</f>
        <v>-16.864255714989046</v>
      </c>
      <c r="N8082">
        <f>INDEX('[1]Traitement outputs (2)'!$B$34:$Q$38,MATCH(70,'[1]Traitement outputs (2)'!$A$34:$A$38,0),MATCH(C8082,'[1]Traitement outputs (2)'!$B$33:$Q$33,0))</f>
        <v>-183.77989640241771</v>
      </c>
      <c r="O8082">
        <f>INDEX('[1]Traitement outputs (2)'!$B$58:$Q$63,MATCH(70,'[1]Traitement outputs (2)'!$A$58:$A$63,0),MATCH(C8082,'[1]Traitement outputs (2)'!$B$58:$Q$58,0))</f>
        <v>16.864787616041994</v>
      </c>
      <c r="P8082">
        <f>INDEX('[1]Traitement outputs (2)'!$B$41:$Q$45,MATCH(70,'[1]Traitement outputs (2)'!$A$41:$A$45,0),MATCH(C8082,'[1]Traitement outputs (2)'!$B$40:$Q$40,0))</f>
        <v>254.15803075879367</v>
      </c>
      <c r="Q8082">
        <f>IF(K8082&lt;30,INDEX('[1]Traitement outputs (2)'!$B$51:$Q$63,MATCH(70,'[1]Traitement outputs (2)'!$A$51:$A$63,0),MATCH(C8082,'[1]Traitement outputs (2)'!$B$51:$Q$51,0)),INDEX('[1]Traitement outputs (2)'!$B$34:$Q$38,MATCH(70,'[1]Traitement outputs (2)'!$A$34:$A$38,0),MATCH(C8082,'[1]Traitement outputs (2)'!$B$33:$Q$33,0)))</f>
        <v>-16.864255714989046</v>
      </c>
      <c r="R8082">
        <f>IF(K8082&lt;30,INDEX('[1]Traitement outputs (2)'!$B$58:$Q$63,MATCH(70,'[1]Traitement outputs (2)'!$A$58:$A$63,0),MATCH(C8082,'[1]Traitement outputs (2)'!$B$58:$Q$58,0)),INDEX('[1]Traitement outputs (2)'!$B$41:$Q$45,MATCH(70,'[1]Traitement outputs (2)'!$A$41:$A$45,0),MATCH(C8082,'[1]Traitement outputs (2)'!$B$40:$Q$40,0)))</f>
        <v>16.864787616041994</v>
      </c>
      <c r="T8082">
        <f t="shared" si="758"/>
        <v>-1958.42577907482</v>
      </c>
      <c r="U8082">
        <f t="shared" si="759"/>
        <v>1958.4875481058175</v>
      </c>
      <c r="X8082">
        <f t="shared" si="760"/>
        <v>4.735571455032727E-2</v>
      </c>
      <c r="Y8082">
        <f t="shared" si="761"/>
        <v>3.954259420836595E-2</v>
      </c>
    </row>
    <row r="8083" spans="1:25" x14ac:dyDescent="0.35">
      <c r="A8083" s="1">
        <v>35036.708333333336</v>
      </c>
      <c r="B8083">
        <v>20.075600000000001</v>
      </c>
      <c r="C8083">
        <f>_xlfn.IFNA(HLOOKUP(B8083,'[1]Traitement outputs'!$B$33:$Q$33,1,TRUE),16)</f>
        <v>20</v>
      </c>
      <c r="E8083" s="1">
        <v>35036.708333333336</v>
      </c>
      <c r="F8083">
        <v>4.99383</v>
      </c>
      <c r="G8083">
        <f t="shared" si="756"/>
        <v>5</v>
      </c>
      <c r="I8083" s="1">
        <v>35036.708333333336</v>
      </c>
      <c r="J8083">
        <v>0</v>
      </c>
      <c r="K8083">
        <f t="shared" si="757"/>
        <v>0</v>
      </c>
      <c r="M8083">
        <f>INDEX('[1]Traitement outputs (2)'!$B$51:$Q$56,MATCH(70,'[1]Traitement outputs (2)'!$A$51:$A$56,0),MATCH(C8083,'[1]Traitement outputs (2)'!$B$51:$Q$51,0))</f>
        <v>-16.864255714989046</v>
      </c>
      <c r="N8083">
        <f>INDEX('[1]Traitement outputs (2)'!$B$34:$Q$38,MATCH(70,'[1]Traitement outputs (2)'!$A$34:$A$38,0),MATCH(C8083,'[1]Traitement outputs (2)'!$B$33:$Q$33,0))</f>
        <v>-183.77989640241771</v>
      </c>
      <c r="O8083">
        <f>INDEX('[1]Traitement outputs (2)'!$B$58:$Q$63,MATCH(70,'[1]Traitement outputs (2)'!$A$58:$A$63,0),MATCH(C8083,'[1]Traitement outputs (2)'!$B$58:$Q$58,0))</f>
        <v>16.864787616041994</v>
      </c>
      <c r="P8083">
        <f>INDEX('[1]Traitement outputs (2)'!$B$41:$Q$45,MATCH(70,'[1]Traitement outputs (2)'!$A$41:$A$45,0),MATCH(C8083,'[1]Traitement outputs (2)'!$B$40:$Q$40,0))</f>
        <v>254.15803075879367</v>
      </c>
      <c r="Q8083">
        <f>IF(K8083&lt;30,INDEX('[1]Traitement outputs (2)'!$B$51:$Q$63,MATCH(70,'[1]Traitement outputs (2)'!$A$51:$A$63,0),MATCH(C8083,'[1]Traitement outputs (2)'!$B$51:$Q$51,0)),INDEX('[1]Traitement outputs (2)'!$B$34:$Q$38,MATCH(70,'[1]Traitement outputs (2)'!$A$34:$A$38,0),MATCH(C8083,'[1]Traitement outputs (2)'!$B$33:$Q$33,0)))</f>
        <v>-16.864255714989046</v>
      </c>
      <c r="R8083">
        <f>IF(K8083&lt;30,INDEX('[1]Traitement outputs (2)'!$B$58:$Q$63,MATCH(70,'[1]Traitement outputs (2)'!$A$58:$A$63,0),MATCH(C8083,'[1]Traitement outputs (2)'!$B$58:$Q$58,0)),INDEX('[1]Traitement outputs (2)'!$B$41:$Q$45,MATCH(70,'[1]Traitement outputs (2)'!$A$41:$A$45,0),MATCH(C8083,'[1]Traitement outputs (2)'!$B$40:$Q$40,0)))</f>
        <v>16.864787616041994</v>
      </c>
      <c r="T8083">
        <f t="shared" si="758"/>
        <v>-1958.42577907482</v>
      </c>
      <c r="U8083">
        <f t="shared" si="759"/>
        <v>1958.4875481058175</v>
      </c>
      <c r="X8083">
        <f t="shared" si="760"/>
        <v>4.735571455032727E-2</v>
      </c>
      <c r="Y8083">
        <f t="shared" si="761"/>
        <v>3.954259420836595E-2</v>
      </c>
    </row>
    <row r="8084" spans="1:25" x14ac:dyDescent="0.35">
      <c r="A8084" s="1">
        <v>35036.75</v>
      </c>
      <c r="B8084">
        <v>20.075900000000001</v>
      </c>
      <c r="C8084">
        <f>_xlfn.IFNA(HLOOKUP(B8084,'[1]Traitement outputs'!$B$33:$Q$33,1,TRUE),16)</f>
        <v>20</v>
      </c>
      <c r="E8084" s="1">
        <v>35036.75</v>
      </c>
      <c r="F8084">
        <v>5.1951999999999998</v>
      </c>
      <c r="G8084">
        <f t="shared" si="756"/>
        <v>5</v>
      </c>
      <c r="I8084" s="1">
        <v>35036.75</v>
      </c>
      <c r="J8084">
        <v>0</v>
      </c>
      <c r="K8084">
        <f t="shared" si="757"/>
        <v>0</v>
      </c>
      <c r="M8084">
        <f>INDEX('[1]Traitement outputs (2)'!$B$51:$Q$56,MATCH(70,'[1]Traitement outputs (2)'!$A$51:$A$56,0),MATCH(C8084,'[1]Traitement outputs (2)'!$B$51:$Q$51,0))</f>
        <v>-16.864255714989046</v>
      </c>
      <c r="N8084">
        <f>INDEX('[1]Traitement outputs (2)'!$B$34:$Q$38,MATCH(70,'[1]Traitement outputs (2)'!$A$34:$A$38,0),MATCH(C8084,'[1]Traitement outputs (2)'!$B$33:$Q$33,0))</f>
        <v>-183.77989640241771</v>
      </c>
      <c r="O8084">
        <f>INDEX('[1]Traitement outputs (2)'!$B$58:$Q$63,MATCH(70,'[1]Traitement outputs (2)'!$A$58:$A$63,0),MATCH(C8084,'[1]Traitement outputs (2)'!$B$58:$Q$58,0))</f>
        <v>16.864787616041994</v>
      </c>
      <c r="P8084">
        <f>INDEX('[1]Traitement outputs (2)'!$B$41:$Q$45,MATCH(70,'[1]Traitement outputs (2)'!$A$41:$A$45,0),MATCH(C8084,'[1]Traitement outputs (2)'!$B$40:$Q$40,0))</f>
        <v>254.15803075879367</v>
      </c>
      <c r="Q8084">
        <f>IF(K8084&lt;30,INDEX('[1]Traitement outputs (2)'!$B$51:$Q$63,MATCH(70,'[1]Traitement outputs (2)'!$A$51:$A$63,0),MATCH(C8084,'[1]Traitement outputs (2)'!$B$51:$Q$51,0)),INDEX('[1]Traitement outputs (2)'!$B$34:$Q$38,MATCH(70,'[1]Traitement outputs (2)'!$A$34:$A$38,0),MATCH(C8084,'[1]Traitement outputs (2)'!$B$33:$Q$33,0)))</f>
        <v>-16.864255714989046</v>
      </c>
      <c r="R8084">
        <f>IF(K8084&lt;30,INDEX('[1]Traitement outputs (2)'!$B$58:$Q$63,MATCH(70,'[1]Traitement outputs (2)'!$A$58:$A$63,0),MATCH(C8084,'[1]Traitement outputs (2)'!$B$58:$Q$58,0)),INDEX('[1]Traitement outputs (2)'!$B$41:$Q$45,MATCH(70,'[1]Traitement outputs (2)'!$A$41:$A$45,0),MATCH(C8084,'[1]Traitement outputs (2)'!$B$40:$Q$40,0)))</f>
        <v>16.864787616041994</v>
      </c>
      <c r="T8084">
        <f t="shared" si="758"/>
        <v>-1958.42577907482</v>
      </c>
      <c r="U8084">
        <f t="shared" si="759"/>
        <v>1958.4875481058175</v>
      </c>
      <c r="X8084">
        <f t="shared" si="760"/>
        <v>4.735571455032727E-2</v>
      </c>
      <c r="Y8084">
        <f t="shared" si="761"/>
        <v>3.954259420836595E-2</v>
      </c>
    </row>
    <row r="8085" spans="1:25" x14ac:dyDescent="0.35">
      <c r="A8085" s="1">
        <v>35036.791666666664</v>
      </c>
      <c r="B8085">
        <v>20.075399999999998</v>
      </c>
      <c r="C8085">
        <f>_xlfn.IFNA(HLOOKUP(B8085,'[1]Traitement outputs'!$B$33:$Q$33,1,TRUE),16)</f>
        <v>20</v>
      </c>
      <c r="E8085" s="1">
        <v>35036.791666666664</v>
      </c>
      <c r="F8085">
        <v>5.43546</v>
      </c>
      <c r="G8085">
        <f t="shared" si="756"/>
        <v>5</v>
      </c>
      <c r="I8085" s="1">
        <v>35036.791666666664</v>
      </c>
      <c r="J8085">
        <v>0</v>
      </c>
      <c r="K8085">
        <f t="shared" si="757"/>
        <v>0</v>
      </c>
      <c r="M8085">
        <f>INDEX('[1]Traitement outputs (2)'!$B$51:$Q$56,MATCH(70,'[1]Traitement outputs (2)'!$A$51:$A$56,0),MATCH(C8085,'[1]Traitement outputs (2)'!$B$51:$Q$51,0))</f>
        <v>-16.864255714989046</v>
      </c>
      <c r="N8085">
        <f>INDEX('[1]Traitement outputs (2)'!$B$34:$Q$38,MATCH(70,'[1]Traitement outputs (2)'!$A$34:$A$38,0),MATCH(C8085,'[1]Traitement outputs (2)'!$B$33:$Q$33,0))</f>
        <v>-183.77989640241771</v>
      </c>
      <c r="O8085">
        <f>INDEX('[1]Traitement outputs (2)'!$B$58:$Q$63,MATCH(70,'[1]Traitement outputs (2)'!$A$58:$A$63,0),MATCH(C8085,'[1]Traitement outputs (2)'!$B$58:$Q$58,0))</f>
        <v>16.864787616041994</v>
      </c>
      <c r="P8085">
        <f>INDEX('[1]Traitement outputs (2)'!$B$41:$Q$45,MATCH(70,'[1]Traitement outputs (2)'!$A$41:$A$45,0),MATCH(C8085,'[1]Traitement outputs (2)'!$B$40:$Q$40,0))</f>
        <v>254.15803075879367</v>
      </c>
      <c r="Q8085">
        <f>IF(K8085&lt;30,INDEX('[1]Traitement outputs (2)'!$B$51:$Q$63,MATCH(70,'[1]Traitement outputs (2)'!$A$51:$A$63,0),MATCH(C8085,'[1]Traitement outputs (2)'!$B$51:$Q$51,0)),INDEX('[1]Traitement outputs (2)'!$B$34:$Q$38,MATCH(70,'[1]Traitement outputs (2)'!$A$34:$A$38,0),MATCH(C8085,'[1]Traitement outputs (2)'!$B$33:$Q$33,0)))</f>
        <v>-16.864255714989046</v>
      </c>
      <c r="R8085">
        <f>IF(K8085&lt;30,INDEX('[1]Traitement outputs (2)'!$B$58:$Q$63,MATCH(70,'[1]Traitement outputs (2)'!$A$58:$A$63,0),MATCH(C8085,'[1]Traitement outputs (2)'!$B$58:$Q$58,0)),INDEX('[1]Traitement outputs (2)'!$B$41:$Q$45,MATCH(70,'[1]Traitement outputs (2)'!$A$41:$A$45,0),MATCH(C8085,'[1]Traitement outputs (2)'!$B$40:$Q$40,0)))</f>
        <v>16.864787616041994</v>
      </c>
      <c r="T8085">
        <f t="shared" si="758"/>
        <v>-1958.42577907482</v>
      </c>
      <c r="U8085">
        <f t="shared" si="759"/>
        <v>1958.4875481058175</v>
      </c>
      <c r="X8085">
        <f t="shared" si="760"/>
        <v>4.735571455032727E-2</v>
      </c>
      <c r="Y8085">
        <f t="shared" si="761"/>
        <v>3.954259420836595E-2</v>
      </c>
    </row>
    <row r="8086" spans="1:25" x14ac:dyDescent="0.35">
      <c r="A8086" s="1">
        <v>35036.833333333336</v>
      </c>
      <c r="B8086">
        <v>20.0747</v>
      </c>
      <c r="C8086">
        <f>_xlfn.IFNA(HLOOKUP(B8086,'[1]Traitement outputs'!$B$33:$Q$33,1,TRUE),16)</f>
        <v>20</v>
      </c>
      <c r="E8086" s="1">
        <v>35036.833333333336</v>
      </c>
      <c r="F8086">
        <v>5.6963200000000001</v>
      </c>
      <c r="G8086">
        <f t="shared" si="756"/>
        <v>6</v>
      </c>
      <c r="I8086" s="1">
        <v>35036.833333333336</v>
      </c>
      <c r="J8086">
        <v>0</v>
      </c>
      <c r="K8086">
        <f t="shared" si="757"/>
        <v>0</v>
      </c>
      <c r="M8086">
        <f>INDEX('[1]Traitement outputs (2)'!$B$51:$Q$56,MATCH(70,'[1]Traitement outputs (2)'!$A$51:$A$56,0),MATCH(C8086,'[1]Traitement outputs (2)'!$B$51:$Q$51,0))</f>
        <v>-16.864255714989046</v>
      </c>
      <c r="N8086">
        <f>INDEX('[1]Traitement outputs (2)'!$B$34:$Q$38,MATCH(70,'[1]Traitement outputs (2)'!$A$34:$A$38,0),MATCH(C8086,'[1]Traitement outputs (2)'!$B$33:$Q$33,0))</f>
        <v>-183.77989640241771</v>
      </c>
      <c r="O8086">
        <f>INDEX('[1]Traitement outputs (2)'!$B$58:$Q$63,MATCH(70,'[1]Traitement outputs (2)'!$A$58:$A$63,0),MATCH(C8086,'[1]Traitement outputs (2)'!$B$58:$Q$58,0))</f>
        <v>16.864787616041994</v>
      </c>
      <c r="P8086">
        <f>INDEX('[1]Traitement outputs (2)'!$B$41:$Q$45,MATCH(70,'[1]Traitement outputs (2)'!$A$41:$A$45,0),MATCH(C8086,'[1]Traitement outputs (2)'!$B$40:$Q$40,0))</f>
        <v>254.15803075879367</v>
      </c>
      <c r="Q8086">
        <f>IF(K8086&lt;30,INDEX('[1]Traitement outputs (2)'!$B$51:$Q$63,MATCH(70,'[1]Traitement outputs (2)'!$A$51:$A$63,0),MATCH(C8086,'[1]Traitement outputs (2)'!$B$51:$Q$51,0)),INDEX('[1]Traitement outputs (2)'!$B$34:$Q$38,MATCH(70,'[1]Traitement outputs (2)'!$A$34:$A$38,0),MATCH(C8086,'[1]Traitement outputs (2)'!$B$33:$Q$33,0)))</f>
        <v>-16.864255714989046</v>
      </c>
      <c r="R8086">
        <f>IF(K8086&lt;30,INDEX('[1]Traitement outputs (2)'!$B$58:$Q$63,MATCH(70,'[1]Traitement outputs (2)'!$A$58:$A$63,0),MATCH(C8086,'[1]Traitement outputs (2)'!$B$58:$Q$58,0)),INDEX('[1]Traitement outputs (2)'!$B$41:$Q$45,MATCH(70,'[1]Traitement outputs (2)'!$A$41:$A$45,0),MATCH(C8086,'[1]Traitement outputs (2)'!$B$40:$Q$40,0)))</f>
        <v>16.864787616041994</v>
      </c>
      <c r="T8086">
        <f t="shared" si="758"/>
        <v>-1958.42577907482</v>
      </c>
      <c r="U8086">
        <f t="shared" si="759"/>
        <v>1958.4875481058175</v>
      </c>
      <c r="X8086">
        <f t="shared" si="760"/>
        <v>4.735571455032727E-2</v>
      </c>
      <c r="Y8086">
        <f t="shared" si="761"/>
        <v>3.954259420836595E-2</v>
      </c>
    </row>
    <row r="8087" spans="1:25" x14ac:dyDescent="0.35">
      <c r="A8087" s="1">
        <v>35036.875</v>
      </c>
      <c r="B8087">
        <v>16.105499999999999</v>
      </c>
      <c r="C8087">
        <f>_xlfn.IFNA(HLOOKUP(B8087,'[1]Traitement outputs'!$B$33:$Q$33,1,TRUE),16)</f>
        <v>16</v>
      </c>
      <c r="E8087" s="1">
        <v>35036.875</v>
      </c>
      <c r="F8087">
        <v>7.7466600000000003</v>
      </c>
      <c r="G8087">
        <f t="shared" si="756"/>
        <v>8</v>
      </c>
      <c r="I8087" s="1">
        <v>35036.875</v>
      </c>
      <c r="J8087">
        <v>0</v>
      </c>
      <c r="K8087">
        <f t="shared" si="757"/>
        <v>0</v>
      </c>
      <c r="M8087">
        <f>INDEX('[1]Traitement outputs (2)'!$B$51:$Q$56,MATCH(70,'[1]Traitement outputs (2)'!$A$51:$A$56,0),MATCH(C8087,'[1]Traitement outputs (2)'!$B$51:$Q$51,0))</f>
        <v>-27.907128105419115</v>
      </c>
      <c r="N8087">
        <f>INDEX('[1]Traitement outputs (2)'!$B$34:$Q$38,MATCH(70,'[1]Traitement outputs (2)'!$A$34:$A$38,0),MATCH(C8087,'[1]Traitement outputs (2)'!$B$33:$Q$33,0))</f>
        <v>-87.65601603539298</v>
      </c>
      <c r="O8087">
        <f>INDEX('[1]Traitement outputs (2)'!$B$58:$Q$63,MATCH(70,'[1]Traitement outputs (2)'!$A$58:$A$63,0),MATCH(C8087,'[1]Traitement outputs (2)'!$B$58:$Q$58,0))</f>
        <v>27.907128104236733</v>
      </c>
      <c r="P8087">
        <f>INDEX('[1]Traitement outputs (2)'!$B$41:$Q$45,MATCH(70,'[1]Traitement outputs (2)'!$A$41:$A$45,0),MATCH(C8087,'[1]Traitement outputs (2)'!$B$40:$Q$40,0))</f>
        <v>158.03405896601754</v>
      </c>
      <c r="Q8087">
        <f>IF(K8087&lt;30,INDEX('[1]Traitement outputs (2)'!$B$51:$Q$63,MATCH(70,'[1]Traitement outputs (2)'!$A$51:$A$63,0),MATCH(C8087,'[1]Traitement outputs (2)'!$B$51:$Q$51,0)),INDEX('[1]Traitement outputs (2)'!$B$34:$Q$38,MATCH(70,'[1]Traitement outputs (2)'!$A$34:$A$38,0),MATCH(C8087,'[1]Traitement outputs (2)'!$B$33:$Q$33,0)))</f>
        <v>-27.907128105419115</v>
      </c>
      <c r="R8087">
        <f>IF(K8087&lt;30,INDEX('[1]Traitement outputs (2)'!$B$58:$Q$63,MATCH(70,'[1]Traitement outputs (2)'!$A$58:$A$63,0),MATCH(C8087,'[1]Traitement outputs (2)'!$B$58:$Q$58,0)),INDEX('[1]Traitement outputs (2)'!$B$41:$Q$45,MATCH(70,'[1]Traitement outputs (2)'!$A$41:$A$45,0),MATCH(C8087,'[1]Traitement outputs (2)'!$B$40:$Q$40,0)))</f>
        <v>27.907128104236733</v>
      </c>
      <c r="T8087">
        <f t="shared" si="758"/>
        <v>-3240.8212983285953</v>
      </c>
      <c r="U8087">
        <f t="shared" si="759"/>
        <v>3240.8212981912866</v>
      </c>
      <c r="X8087">
        <f t="shared" si="760"/>
        <v>7.8364679403255921E-2</v>
      </c>
      <c r="Y8087">
        <f t="shared" si="761"/>
        <v>6.5433390996103388E-2</v>
      </c>
    </row>
    <row r="8088" spans="1:25" x14ac:dyDescent="0.35">
      <c r="A8088" s="1">
        <v>35036.916666666664</v>
      </c>
      <c r="B8088">
        <v>16.075700000000001</v>
      </c>
      <c r="C8088">
        <f>_xlfn.IFNA(HLOOKUP(B8088,'[1]Traitement outputs'!$B$33:$Q$33,1,TRUE),16)</f>
        <v>16</v>
      </c>
      <c r="E8088" s="1">
        <v>35036.916666666664</v>
      </c>
      <c r="F8088">
        <v>8.1482799999999997</v>
      </c>
      <c r="G8088">
        <f t="shared" si="756"/>
        <v>8</v>
      </c>
      <c r="I8088" s="1">
        <v>35036.916666666664</v>
      </c>
      <c r="J8088">
        <v>0</v>
      </c>
      <c r="K8088">
        <f t="shared" si="757"/>
        <v>0</v>
      </c>
      <c r="M8088">
        <f>INDEX('[1]Traitement outputs (2)'!$B$51:$Q$56,MATCH(70,'[1]Traitement outputs (2)'!$A$51:$A$56,0),MATCH(C8088,'[1]Traitement outputs (2)'!$B$51:$Q$51,0))</f>
        <v>-27.907128105419115</v>
      </c>
      <c r="N8088">
        <f>INDEX('[1]Traitement outputs (2)'!$B$34:$Q$38,MATCH(70,'[1]Traitement outputs (2)'!$A$34:$A$38,0),MATCH(C8088,'[1]Traitement outputs (2)'!$B$33:$Q$33,0))</f>
        <v>-87.65601603539298</v>
      </c>
      <c r="O8088">
        <f>INDEX('[1]Traitement outputs (2)'!$B$58:$Q$63,MATCH(70,'[1]Traitement outputs (2)'!$A$58:$A$63,0),MATCH(C8088,'[1]Traitement outputs (2)'!$B$58:$Q$58,0))</f>
        <v>27.907128104236733</v>
      </c>
      <c r="P8088">
        <f>INDEX('[1]Traitement outputs (2)'!$B$41:$Q$45,MATCH(70,'[1]Traitement outputs (2)'!$A$41:$A$45,0),MATCH(C8088,'[1]Traitement outputs (2)'!$B$40:$Q$40,0))</f>
        <v>158.03405896601754</v>
      </c>
      <c r="Q8088">
        <f>IF(K8088&lt;30,INDEX('[1]Traitement outputs (2)'!$B$51:$Q$63,MATCH(70,'[1]Traitement outputs (2)'!$A$51:$A$63,0),MATCH(C8088,'[1]Traitement outputs (2)'!$B$51:$Q$51,0)),INDEX('[1]Traitement outputs (2)'!$B$34:$Q$38,MATCH(70,'[1]Traitement outputs (2)'!$A$34:$A$38,0),MATCH(C8088,'[1]Traitement outputs (2)'!$B$33:$Q$33,0)))</f>
        <v>-27.907128105419115</v>
      </c>
      <c r="R8088">
        <f>IF(K8088&lt;30,INDEX('[1]Traitement outputs (2)'!$B$58:$Q$63,MATCH(70,'[1]Traitement outputs (2)'!$A$58:$A$63,0),MATCH(C8088,'[1]Traitement outputs (2)'!$B$58:$Q$58,0)),INDEX('[1]Traitement outputs (2)'!$B$41:$Q$45,MATCH(70,'[1]Traitement outputs (2)'!$A$41:$A$45,0),MATCH(C8088,'[1]Traitement outputs (2)'!$B$40:$Q$40,0)))</f>
        <v>27.907128104236733</v>
      </c>
      <c r="T8088">
        <f t="shared" si="758"/>
        <v>-3240.8212983285953</v>
      </c>
      <c r="U8088">
        <f t="shared" si="759"/>
        <v>3240.8212981912866</v>
      </c>
      <c r="X8088">
        <f t="shared" si="760"/>
        <v>7.8364679403255921E-2</v>
      </c>
      <c r="Y8088">
        <f t="shared" si="761"/>
        <v>6.5433390996103388E-2</v>
      </c>
    </row>
    <row r="8089" spans="1:25" x14ac:dyDescent="0.35">
      <c r="A8089" s="1">
        <v>35036.958333333336</v>
      </c>
      <c r="B8089">
        <v>16.076499999999999</v>
      </c>
      <c r="C8089">
        <f>_xlfn.IFNA(HLOOKUP(B8089,'[1]Traitement outputs'!$B$33:$Q$33,1,TRUE),16)</f>
        <v>16</v>
      </c>
      <c r="E8089" s="1">
        <v>35036.958333333336</v>
      </c>
      <c r="F8089">
        <v>8.6343899999999998</v>
      </c>
      <c r="G8089">
        <f t="shared" si="756"/>
        <v>9</v>
      </c>
      <c r="I8089" s="1">
        <v>35036.958333333336</v>
      </c>
      <c r="J8089">
        <v>0</v>
      </c>
      <c r="K8089">
        <f t="shared" si="757"/>
        <v>0</v>
      </c>
      <c r="M8089">
        <f>INDEX('[1]Traitement outputs (2)'!$B$51:$Q$56,MATCH(70,'[1]Traitement outputs (2)'!$A$51:$A$56,0),MATCH(C8089,'[1]Traitement outputs (2)'!$B$51:$Q$51,0))</f>
        <v>-27.907128105419115</v>
      </c>
      <c r="N8089">
        <f>INDEX('[1]Traitement outputs (2)'!$B$34:$Q$38,MATCH(70,'[1]Traitement outputs (2)'!$A$34:$A$38,0),MATCH(C8089,'[1]Traitement outputs (2)'!$B$33:$Q$33,0))</f>
        <v>-87.65601603539298</v>
      </c>
      <c r="O8089">
        <f>INDEX('[1]Traitement outputs (2)'!$B$58:$Q$63,MATCH(70,'[1]Traitement outputs (2)'!$A$58:$A$63,0),MATCH(C8089,'[1]Traitement outputs (2)'!$B$58:$Q$58,0))</f>
        <v>27.907128104236733</v>
      </c>
      <c r="P8089">
        <f>INDEX('[1]Traitement outputs (2)'!$B$41:$Q$45,MATCH(70,'[1]Traitement outputs (2)'!$A$41:$A$45,0),MATCH(C8089,'[1]Traitement outputs (2)'!$B$40:$Q$40,0))</f>
        <v>158.03405896601754</v>
      </c>
      <c r="Q8089">
        <f>IF(K8089&lt;30,INDEX('[1]Traitement outputs (2)'!$B$51:$Q$63,MATCH(70,'[1]Traitement outputs (2)'!$A$51:$A$63,0),MATCH(C8089,'[1]Traitement outputs (2)'!$B$51:$Q$51,0)),INDEX('[1]Traitement outputs (2)'!$B$34:$Q$38,MATCH(70,'[1]Traitement outputs (2)'!$A$34:$A$38,0),MATCH(C8089,'[1]Traitement outputs (2)'!$B$33:$Q$33,0)))</f>
        <v>-27.907128105419115</v>
      </c>
      <c r="R8089">
        <f>IF(K8089&lt;30,INDEX('[1]Traitement outputs (2)'!$B$58:$Q$63,MATCH(70,'[1]Traitement outputs (2)'!$A$58:$A$63,0),MATCH(C8089,'[1]Traitement outputs (2)'!$B$58:$Q$58,0)),INDEX('[1]Traitement outputs (2)'!$B$41:$Q$45,MATCH(70,'[1]Traitement outputs (2)'!$A$41:$A$45,0),MATCH(C8089,'[1]Traitement outputs (2)'!$B$40:$Q$40,0)))</f>
        <v>27.907128104236733</v>
      </c>
      <c r="T8089">
        <f t="shared" si="758"/>
        <v>-3240.8212983285953</v>
      </c>
      <c r="U8089">
        <f t="shared" si="759"/>
        <v>3240.8212981912866</v>
      </c>
      <c r="X8089">
        <f t="shared" si="760"/>
        <v>7.8364679403255921E-2</v>
      </c>
      <c r="Y8089">
        <f t="shared" si="761"/>
        <v>6.5433390996103388E-2</v>
      </c>
    </row>
    <row r="8090" spans="1:25" x14ac:dyDescent="0.35">
      <c r="A8090" s="1">
        <v>35037</v>
      </c>
      <c r="B8090">
        <v>16.076899999999998</v>
      </c>
      <c r="C8090">
        <f>_xlfn.IFNA(HLOOKUP(B8090,'[1]Traitement outputs'!$B$33:$Q$33,1,TRUE),16)</f>
        <v>16</v>
      </c>
      <c r="E8090" s="1">
        <v>35037</v>
      </c>
      <c r="F8090">
        <v>9.2387899999999998</v>
      </c>
      <c r="G8090">
        <f t="shared" si="756"/>
        <v>9</v>
      </c>
      <c r="I8090" s="1">
        <v>35037</v>
      </c>
      <c r="J8090">
        <v>0</v>
      </c>
      <c r="K8090">
        <f t="shared" si="757"/>
        <v>0</v>
      </c>
      <c r="M8090">
        <f>INDEX('[1]Traitement outputs (2)'!$B$51:$Q$56,MATCH(70,'[1]Traitement outputs (2)'!$A$51:$A$56,0),MATCH(C8090,'[1]Traitement outputs (2)'!$B$51:$Q$51,0))</f>
        <v>-27.907128105419115</v>
      </c>
      <c r="N8090">
        <f>INDEX('[1]Traitement outputs (2)'!$B$34:$Q$38,MATCH(70,'[1]Traitement outputs (2)'!$A$34:$A$38,0),MATCH(C8090,'[1]Traitement outputs (2)'!$B$33:$Q$33,0))</f>
        <v>-87.65601603539298</v>
      </c>
      <c r="O8090">
        <f>INDEX('[1]Traitement outputs (2)'!$B$58:$Q$63,MATCH(70,'[1]Traitement outputs (2)'!$A$58:$A$63,0),MATCH(C8090,'[1]Traitement outputs (2)'!$B$58:$Q$58,0))</f>
        <v>27.907128104236733</v>
      </c>
      <c r="P8090">
        <f>INDEX('[1]Traitement outputs (2)'!$B$41:$Q$45,MATCH(70,'[1]Traitement outputs (2)'!$A$41:$A$45,0),MATCH(C8090,'[1]Traitement outputs (2)'!$B$40:$Q$40,0))</f>
        <v>158.03405896601754</v>
      </c>
      <c r="Q8090">
        <f>IF(K8090&lt;30,INDEX('[1]Traitement outputs (2)'!$B$51:$Q$63,MATCH(70,'[1]Traitement outputs (2)'!$A$51:$A$63,0),MATCH(C8090,'[1]Traitement outputs (2)'!$B$51:$Q$51,0)),INDEX('[1]Traitement outputs (2)'!$B$34:$Q$38,MATCH(70,'[1]Traitement outputs (2)'!$A$34:$A$38,0),MATCH(C8090,'[1]Traitement outputs (2)'!$B$33:$Q$33,0)))</f>
        <v>-27.907128105419115</v>
      </c>
      <c r="R8090">
        <f>IF(K8090&lt;30,INDEX('[1]Traitement outputs (2)'!$B$58:$Q$63,MATCH(70,'[1]Traitement outputs (2)'!$A$58:$A$63,0),MATCH(C8090,'[1]Traitement outputs (2)'!$B$58:$Q$58,0)),INDEX('[1]Traitement outputs (2)'!$B$41:$Q$45,MATCH(70,'[1]Traitement outputs (2)'!$A$41:$A$45,0),MATCH(C8090,'[1]Traitement outputs (2)'!$B$40:$Q$40,0)))</f>
        <v>27.907128104236733</v>
      </c>
      <c r="T8090">
        <f t="shared" si="758"/>
        <v>-3240.8212983285953</v>
      </c>
      <c r="U8090">
        <f t="shared" si="759"/>
        <v>3240.8212981912866</v>
      </c>
      <c r="X8090">
        <f t="shared" si="760"/>
        <v>7.8364679403255921E-2</v>
      </c>
      <c r="Y8090">
        <f t="shared" si="761"/>
        <v>6.5433390996103388E-2</v>
      </c>
    </row>
    <row r="8091" spans="1:25" x14ac:dyDescent="0.35">
      <c r="A8091" s="1">
        <v>35037.041666666664</v>
      </c>
      <c r="B8091">
        <v>16.077300000000001</v>
      </c>
      <c r="C8091">
        <f>_xlfn.IFNA(HLOOKUP(B8091,'[1]Traitement outputs'!$B$33:$Q$33,1,TRUE),16)</f>
        <v>16</v>
      </c>
      <c r="E8091" s="1">
        <v>35037.041666666664</v>
      </c>
      <c r="F8091">
        <v>9.8635999999999999</v>
      </c>
      <c r="G8091">
        <f t="shared" si="756"/>
        <v>10</v>
      </c>
      <c r="I8091" s="1">
        <v>35037.041666666664</v>
      </c>
      <c r="J8091">
        <v>0</v>
      </c>
      <c r="K8091">
        <f t="shared" si="757"/>
        <v>0</v>
      </c>
      <c r="M8091">
        <f>INDEX('[1]Traitement outputs (2)'!$B$51:$Q$56,MATCH(70,'[1]Traitement outputs (2)'!$A$51:$A$56,0),MATCH(C8091,'[1]Traitement outputs (2)'!$B$51:$Q$51,0))</f>
        <v>-27.907128105419115</v>
      </c>
      <c r="N8091">
        <f>INDEX('[1]Traitement outputs (2)'!$B$34:$Q$38,MATCH(70,'[1]Traitement outputs (2)'!$A$34:$A$38,0),MATCH(C8091,'[1]Traitement outputs (2)'!$B$33:$Q$33,0))</f>
        <v>-87.65601603539298</v>
      </c>
      <c r="O8091">
        <f>INDEX('[1]Traitement outputs (2)'!$B$58:$Q$63,MATCH(70,'[1]Traitement outputs (2)'!$A$58:$A$63,0),MATCH(C8091,'[1]Traitement outputs (2)'!$B$58:$Q$58,0))</f>
        <v>27.907128104236733</v>
      </c>
      <c r="P8091">
        <f>INDEX('[1]Traitement outputs (2)'!$B$41:$Q$45,MATCH(70,'[1]Traitement outputs (2)'!$A$41:$A$45,0),MATCH(C8091,'[1]Traitement outputs (2)'!$B$40:$Q$40,0))</f>
        <v>158.03405896601754</v>
      </c>
      <c r="Q8091">
        <f>IF(K8091&lt;30,INDEX('[1]Traitement outputs (2)'!$B$51:$Q$63,MATCH(70,'[1]Traitement outputs (2)'!$A$51:$A$63,0),MATCH(C8091,'[1]Traitement outputs (2)'!$B$51:$Q$51,0)),INDEX('[1]Traitement outputs (2)'!$B$34:$Q$38,MATCH(70,'[1]Traitement outputs (2)'!$A$34:$A$38,0),MATCH(C8091,'[1]Traitement outputs (2)'!$B$33:$Q$33,0)))</f>
        <v>-27.907128105419115</v>
      </c>
      <c r="R8091">
        <f>IF(K8091&lt;30,INDEX('[1]Traitement outputs (2)'!$B$58:$Q$63,MATCH(70,'[1]Traitement outputs (2)'!$A$58:$A$63,0),MATCH(C8091,'[1]Traitement outputs (2)'!$B$58:$Q$58,0)),INDEX('[1]Traitement outputs (2)'!$B$41:$Q$45,MATCH(70,'[1]Traitement outputs (2)'!$A$41:$A$45,0),MATCH(C8091,'[1]Traitement outputs (2)'!$B$40:$Q$40,0)))</f>
        <v>27.907128104236733</v>
      </c>
      <c r="T8091">
        <f t="shared" si="758"/>
        <v>-3240.8212983285953</v>
      </c>
      <c r="U8091">
        <f t="shared" si="759"/>
        <v>3240.8212981912866</v>
      </c>
      <c r="X8091">
        <f t="shared" si="760"/>
        <v>7.8364679403255921E-2</v>
      </c>
      <c r="Y8091">
        <f t="shared" si="761"/>
        <v>6.5433390996103388E-2</v>
      </c>
    </row>
    <row r="8092" spans="1:25" x14ac:dyDescent="0.35">
      <c r="A8092" s="1">
        <v>35037.083333333336</v>
      </c>
      <c r="B8092">
        <v>16.0779</v>
      </c>
      <c r="C8092">
        <f>_xlfn.IFNA(HLOOKUP(B8092,'[1]Traitement outputs'!$B$33:$Q$33,1,TRUE),16)</f>
        <v>16</v>
      </c>
      <c r="E8092" s="1">
        <v>35037.083333333336</v>
      </c>
      <c r="F8092">
        <v>10.650600000000001</v>
      </c>
      <c r="G8092">
        <f t="shared" si="756"/>
        <v>11</v>
      </c>
      <c r="I8092" s="1">
        <v>35037.083333333336</v>
      </c>
      <c r="J8092">
        <v>0</v>
      </c>
      <c r="K8092">
        <f t="shared" si="757"/>
        <v>0</v>
      </c>
      <c r="M8092">
        <f>INDEX('[1]Traitement outputs (2)'!$B$51:$Q$56,MATCH(70,'[1]Traitement outputs (2)'!$A$51:$A$56,0),MATCH(C8092,'[1]Traitement outputs (2)'!$B$51:$Q$51,0))</f>
        <v>-27.907128105419115</v>
      </c>
      <c r="N8092">
        <f>INDEX('[1]Traitement outputs (2)'!$B$34:$Q$38,MATCH(70,'[1]Traitement outputs (2)'!$A$34:$A$38,0),MATCH(C8092,'[1]Traitement outputs (2)'!$B$33:$Q$33,0))</f>
        <v>-87.65601603539298</v>
      </c>
      <c r="O8092">
        <f>INDEX('[1]Traitement outputs (2)'!$B$58:$Q$63,MATCH(70,'[1]Traitement outputs (2)'!$A$58:$A$63,0),MATCH(C8092,'[1]Traitement outputs (2)'!$B$58:$Q$58,0))</f>
        <v>27.907128104236733</v>
      </c>
      <c r="P8092">
        <f>INDEX('[1]Traitement outputs (2)'!$B$41:$Q$45,MATCH(70,'[1]Traitement outputs (2)'!$A$41:$A$45,0),MATCH(C8092,'[1]Traitement outputs (2)'!$B$40:$Q$40,0))</f>
        <v>158.03405896601754</v>
      </c>
      <c r="Q8092">
        <f>IF(K8092&lt;30,INDEX('[1]Traitement outputs (2)'!$B$51:$Q$63,MATCH(70,'[1]Traitement outputs (2)'!$A$51:$A$63,0),MATCH(C8092,'[1]Traitement outputs (2)'!$B$51:$Q$51,0)),INDEX('[1]Traitement outputs (2)'!$B$34:$Q$38,MATCH(70,'[1]Traitement outputs (2)'!$A$34:$A$38,0),MATCH(C8092,'[1]Traitement outputs (2)'!$B$33:$Q$33,0)))</f>
        <v>-27.907128105419115</v>
      </c>
      <c r="R8092">
        <f>IF(K8092&lt;30,INDEX('[1]Traitement outputs (2)'!$B$58:$Q$63,MATCH(70,'[1]Traitement outputs (2)'!$A$58:$A$63,0),MATCH(C8092,'[1]Traitement outputs (2)'!$B$58:$Q$58,0)),INDEX('[1]Traitement outputs (2)'!$B$41:$Q$45,MATCH(70,'[1]Traitement outputs (2)'!$A$41:$A$45,0),MATCH(C8092,'[1]Traitement outputs (2)'!$B$40:$Q$40,0)))</f>
        <v>27.907128104236733</v>
      </c>
      <c r="T8092">
        <f t="shared" si="758"/>
        <v>-3240.8212983285953</v>
      </c>
      <c r="U8092">
        <f t="shared" si="759"/>
        <v>3240.8212981912866</v>
      </c>
      <c r="X8092">
        <f t="shared" si="760"/>
        <v>7.8364679403255921E-2</v>
      </c>
      <c r="Y8092">
        <f t="shared" si="761"/>
        <v>6.5433390996103388E-2</v>
      </c>
    </row>
    <row r="8093" spans="1:25" x14ac:dyDescent="0.35">
      <c r="A8093" s="1">
        <v>35037.125</v>
      </c>
      <c r="B8093">
        <v>16.078499999999998</v>
      </c>
      <c r="C8093">
        <f>_xlfn.IFNA(HLOOKUP(B8093,'[1]Traitement outputs'!$B$33:$Q$33,1,TRUE),16)</f>
        <v>16</v>
      </c>
      <c r="E8093" s="1">
        <v>35037.125</v>
      </c>
      <c r="F8093">
        <v>11.539</v>
      </c>
      <c r="G8093">
        <f t="shared" si="756"/>
        <v>12</v>
      </c>
      <c r="I8093" s="1">
        <v>35037.125</v>
      </c>
      <c r="J8093">
        <v>0</v>
      </c>
      <c r="K8093">
        <f t="shared" si="757"/>
        <v>0</v>
      </c>
      <c r="M8093">
        <f>INDEX('[1]Traitement outputs (2)'!$B$51:$Q$56,MATCH(70,'[1]Traitement outputs (2)'!$A$51:$A$56,0),MATCH(C8093,'[1]Traitement outputs (2)'!$B$51:$Q$51,0))</f>
        <v>-27.907128105419115</v>
      </c>
      <c r="N8093">
        <f>INDEX('[1]Traitement outputs (2)'!$B$34:$Q$38,MATCH(70,'[1]Traitement outputs (2)'!$A$34:$A$38,0),MATCH(C8093,'[1]Traitement outputs (2)'!$B$33:$Q$33,0))</f>
        <v>-87.65601603539298</v>
      </c>
      <c r="O8093">
        <f>INDEX('[1]Traitement outputs (2)'!$B$58:$Q$63,MATCH(70,'[1]Traitement outputs (2)'!$A$58:$A$63,0),MATCH(C8093,'[1]Traitement outputs (2)'!$B$58:$Q$58,0))</f>
        <v>27.907128104236733</v>
      </c>
      <c r="P8093">
        <f>INDEX('[1]Traitement outputs (2)'!$B$41:$Q$45,MATCH(70,'[1]Traitement outputs (2)'!$A$41:$A$45,0),MATCH(C8093,'[1]Traitement outputs (2)'!$B$40:$Q$40,0))</f>
        <v>158.03405896601754</v>
      </c>
      <c r="Q8093">
        <f>IF(K8093&lt;30,INDEX('[1]Traitement outputs (2)'!$B$51:$Q$63,MATCH(70,'[1]Traitement outputs (2)'!$A$51:$A$63,0),MATCH(C8093,'[1]Traitement outputs (2)'!$B$51:$Q$51,0)),INDEX('[1]Traitement outputs (2)'!$B$34:$Q$38,MATCH(70,'[1]Traitement outputs (2)'!$A$34:$A$38,0),MATCH(C8093,'[1]Traitement outputs (2)'!$B$33:$Q$33,0)))</f>
        <v>-27.907128105419115</v>
      </c>
      <c r="R8093">
        <f>IF(K8093&lt;30,INDEX('[1]Traitement outputs (2)'!$B$58:$Q$63,MATCH(70,'[1]Traitement outputs (2)'!$A$58:$A$63,0),MATCH(C8093,'[1]Traitement outputs (2)'!$B$58:$Q$58,0)),INDEX('[1]Traitement outputs (2)'!$B$41:$Q$45,MATCH(70,'[1]Traitement outputs (2)'!$A$41:$A$45,0),MATCH(C8093,'[1]Traitement outputs (2)'!$B$40:$Q$40,0)))</f>
        <v>27.907128104236733</v>
      </c>
      <c r="T8093">
        <f t="shared" si="758"/>
        <v>-3240.8212983285953</v>
      </c>
      <c r="U8093">
        <f t="shared" si="759"/>
        <v>3240.8212981912866</v>
      </c>
      <c r="X8093">
        <f t="shared" si="760"/>
        <v>7.8364679403255921E-2</v>
      </c>
      <c r="Y8093">
        <f t="shared" si="761"/>
        <v>6.5433390996103388E-2</v>
      </c>
    </row>
    <row r="8094" spans="1:25" x14ac:dyDescent="0.35">
      <c r="A8094" s="1">
        <v>35037.166666666664</v>
      </c>
      <c r="B8094">
        <v>16.0792</v>
      </c>
      <c r="C8094">
        <f>_xlfn.IFNA(HLOOKUP(B8094,'[1]Traitement outputs'!$B$33:$Q$33,1,TRUE),16)</f>
        <v>16</v>
      </c>
      <c r="E8094" s="1">
        <v>35037.166666666664</v>
      </c>
      <c r="F8094">
        <v>12.6355</v>
      </c>
      <c r="G8094">
        <f t="shared" si="756"/>
        <v>13</v>
      </c>
      <c r="I8094" s="1">
        <v>35037.166666666664</v>
      </c>
      <c r="J8094">
        <v>0</v>
      </c>
      <c r="K8094">
        <f t="shared" si="757"/>
        <v>0</v>
      </c>
      <c r="M8094">
        <f>INDEX('[1]Traitement outputs (2)'!$B$51:$Q$56,MATCH(70,'[1]Traitement outputs (2)'!$A$51:$A$56,0),MATCH(C8094,'[1]Traitement outputs (2)'!$B$51:$Q$51,0))</f>
        <v>-27.907128105419115</v>
      </c>
      <c r="N8094">
        <f>INDEX('[1]Traitement outputs (2)'!$B$34:$Q$38,MATCH(70,'[1]Traitement outputs (2)'!$A$34:$A$38,0),MATCH(C8094,'[1]Traitement outputs (2)'!$B$33:$Q$33,0))</f>
        <v>-87.65601603539298</v>
      </c>
      <c r="O8094">
        <f>INDEX('[1]Traitement outputs (2)'!$B$58:$Q$63,MATCH(70,'[1]Traitement outputs (2)'!$A$58:$A$63,0),MATCH(C8094,'[1]Traitement outputs (2)'!$B$58:$Q$58,0))</f>
        <v>27.907128104236733</v>
      </c>
      <c r="P8094">
        <f>INDEX('[1]Traitement outputs (2)'!$B$41:$Q$45,MATCH(70,'[1]Traitement outputs (2)'!$A$41:$A$45,0),MATCH(C8094,'[1]Traitement outputs (2)'!$B$40:$Q$40,0))</f>
        <v>158.03405896601754</v>
      </c>
      <c r="Q8094">
        <f>IF(K8094&lt;30,INDEX('[1]Traitement outputs (2)'!$B$51:$Q$63,MATCH(70,'[1]Traitement outputs (2)'!$A$51:$A$63,0),MATCH(C8094,'[1]Traitement outputs (2)'!$B$51:$Q$51,0)),INDEX('[1]Traitement outputs (2)'!$B$34:$Q$38,MATCH(70,'[1]Traitement outputs (2)'!$A$34:$A$38,0),MATCH(C8094,'[1]Traitement outputs (2)'!$B$33:$Q$33,0)))</f>
        <v>-27.907128105419115</v>
      </c>
      <c r="R8094">
        <f>IF(K8094&lt;30,INDEX('[1]Traitement outputs (2)'!$B$58:$Q$63,MATCH(70,'[1]Traitement outputs (2)'!$A$58:$A$63,0),MATCH(C8094,'[1]Traitement outputs (2)'!$B$58:$Q$58,0)),INDEX('[1]Traitement outputs (2)'!$B$41:$Q$45,MATCH(70,'[1]Traitement outputs (2)'!$A$41:$A$45,0),MATCH(C8094,'[1]Traitement outputs (2)'!$B$40:$Q$40,0)))</f>
        <v>27.907128104236733</v>
      </c>
      <c r="T8094">
        <f t="shared" si="758"/>
        <v>-3240.8212983285953</v>
      </c>
      <c r="U8094">
        <f t="shared" si="759"/>
        <v>3240.8212981912866</v>
      </c>
      <c r="X8094">
        <f t="shared" si="760"/>
        <v>7.8364679403255921E-2</v>
      </c>
      <c r="Y8094">
        <f t="shared" si="761"/>
        <v>6.5433390996103388E-2</v>
      </c>
    </row>
    <row r="8095" spans="1:25" x14ac:dyDescent="0.35">
      <c r="A8095" s="1">
        <v>35037.208333333336</v>
      </c>
      <c r="B8095">
        <v>20.033799999999999</v>
      </c>
      <c r="C8095">
        <f>_xlfn.IFNA(HLOOKUP(B8095,'[1]Traitement outputs'!$B$33:$Q$33,1,TRUE),16)</f>
        <v>20</v>
      </c>
      <c r="E8095" s="1">
        <v>35037.208333333336</v>
      </c>
      <c r="F8095">
        <v>11.186500000000001</v>
      </c>
      <c r="G8095">
        <f t="shared" si="756"/>
        <v>11</v>
      </c>
      <c r="I8095" s="1">
        <v>35037.208333333336</v>
      </c>
      <c r="J8095">
        <v>0</v>
      </c>
      <c r="K8095">
        <f t="shared" si="757"/>
        <v>0</v>
      </c>
      <c r="M8095">
        <f>INDEX('[1]Traitement outputs (2)'!$B$51:$Q$56,MATCH(70,'[1]Traitement outputs (2)'!$A$51:$A$56,0),MATCH(C8095,'[1]Traitement outputs (2)'!$B$51:$Q$51,0))</f>
        <v>-16.864255714989046</v>
      </c>
      <c r="N8095">
        <f>INDEX('[1]Traitement outputs (2)'!$B$34:$Q$38,MATCH(70,'[1]Traitement outputs (2)'!$A$34:$A$38,0),MATCH(C8095,'[1]Traitement outputs (2)'!$B$33:$Q$33,0))</f>
        <v>-183.77989640241771</v>
      </c>
      <c r="O8095">
        <f>INDEX('[1]Traitement outputs (2)'!$B$58:$Q$63,MATCH(70,'[1]Traitement outputs (2)'!$A$58:$A$63,0),MATCH(C8095,'[1]Traitement outputs (2)'!$B$58:$Q$58,0))</f>
        <v>16.864787616041994</v>
      </c>
      <c r="P8095">
        <f>INDEX('[1]Traitement outputs (2)'!$B$41:$Q$45,MATCH(70,'[1]Traitement outputs (2)'!$A$41:$A$45,0),MATCH(C8095,'[1]Traitement outputs (2)'!$B$40:$Q$40,0))</f>
        <v>254.15803075879367</v>
      </c>
      <c r="Q8095">
        <f>IF(K8095&lt;30,INDEX('[1]Traitement outputs (2)'!$B$51:$Q$63,MATCH(70,'[1]Traitement outputs (2)'!$A$51:$A$63,0),MATCH(C8095,'[1]Traitement outputs (2)'!$B$51:$Q$51,0)),INDEX('[1]Traitement outputs (2)'!$B$34:$Q$38,MATCH(70,'[1]Traitement outputs (2)'!$A$34:$A$38,0),MATCH(C8095,'[1]Traitement outputs (2)'!$B$33:$Q$33,0)))</f>
        <v>-16.864255714989046</v>
      </c>
      <c r="R8095">
        <f>IF(K8095&lt;30,INDEX('[1]Traitement outputs (2)'!$B$58:$Q$63,MATCH(70,'[1]Traitement outputs (2)'!$A$58:$A$63,0),MATCH(C8095,'[1]Traitement outputs (2)'!$B$58:$Q$58,0)),INDEX('[1]Traitement outputs (2)'!$B$41:$Q$45,MATCH(70,'[1]Traitement outputs (2)'!$A$41:$A$45,0),MATCH(C8095,'[1]Traitement outputs (2)'!$B$40:$Q$40,0)))</f>
        <v>16.864787616041994</v>
      </c>
      <c r="T8095">
        <f t="shared" si="758"/>
        <v>-1958.42577907482</v>
      </c>
      <c r="U8095">
        <f t="shared" si="759"/>
        <v>1958.4875481058175</v>
      </c>
      <c r="X8095">
        <f t="shared" si="760"/>
        <v>4.735571455032727E-2</v>
      </c>
      <c r="Y8095">
        <f t="shared" si="761"/>
        <v>3.954259420836595E-2</v>
      </c>
    </row>
    <row r="8096" spans="1:25" x14ac:dyDescent="0.35">
      <c r="A8096" s="1">
        <v>35037.25</v>
      </c>
      <c r="B8096">
        <v>20.080100000000002</v>
      </c>
      <c r="C8096">
        <f>_xlfn.IFNA(HLOOKUP(B8096,'[1]Traitement outputs'!$B$33:$Q$33,1,TRUE),16)</f>
        <v>20</v>
      </c>
      <c r="E8096" s="1">
        <v>35037.25</v>
      </c>
      <c r="F8096">
        <v>11.8758</v>
      </c>
      <c r="G8096">
        <f t="shared" si="756"/>
        <v>12</v>
      </c>
      <c r="I8096" s="1">
        <v>35037.25</v>
      </c>
      <c r="J8096">
        <v>0</v>
      </c>
      <c r="K8096">
        <f t="shared" si="757"/>
        <v>0</v>
      </c>
      <c r="M8096">
        <f>INDEX('[1]Traitement outputs (2)'!$B$51:$Q$56,MATCH(70,'[1]Traitement outputs (2)'!$A$51:$A$56,0),MATCH(C8096,'[1]Traitement outputs (2)'!$B$51:$Q$51,0))</f>
        <v>-16.864255714989046</v>
      </c>
      <c r="N8096">
        <f>INDEX('[1]Traitement outputs (2)'!$B$34:$Q$38,MATCH(70,'[1]Traitement outputs (2)'!$A$34:$A$38,0),MATCH(C8096,'[1]Traitement outputs (2)'!$B$33:$Q$33,0))</f>
        <v>-183.77989640241771</v>
      </c>
      <c r="O8096">
        <f>INDEX('[1]Traitement outputs (2)'!$B$58:$Q$63,MATCH(70,'[1]Traitement outputs (2)'!$A$58:$A$63,0),MATCH(C8096,'[1]Traitement outputs (2)'!$B$58:$Q$58,0))</f>
        <v>16.864787616041994</v>
      </c>
      <c r="P8096">
        <f>INDEX('[1]Traitement outputs (2)'!$B$41:$Q$45,MATCH(70,'[1]Traitement outputs (2)'!$A$41:$A$45,0),MATCH(C8096,'[1]Traitement outputs (2)'!$B$40:$Q$40,0))</f>
        <v>254.15803075879367</v>
      </c>
      <c r="Q8096">
        <f>IF(K8096&lt;30,INDEX('[1]Traitement outputs (2)'!$B$51:$Q$63,MATCH(70,'[1]Traitement outputs (2)'!$A$51:$A$63,0),MATCH(C8096,'[1]Traitement outputs (2)'!$B$51:$Q$51,0)),INDEX('[1]Traitement outputs (2)'!$B$34:$Q$38,MATCH(70,'[1]Traitement outputs (2)'!$A$34:$A$38,0),MATCH(C8096,'[1]Traitement outputs (2)'!$B$33:$Q$33,0)))</f>
        <v>-16.864255714989046</v>
      </c>
      <c r="R8096">
        <f>IF(K8096&lt;30,INDEX('[1]Traitement outputs (2)'!$B$58:$Q$63,MATCH(70,'[1]Traitement outputs (2)'!$A$58:$A$63,0),MATCH(C8096,'[1]Traitement outputs (2)'!$B$58:$Q$58,0)),INDEX('[1]Traitement outputs (2)'!$B$41:$Q$45,MATCH(70,'[1]Traitement outputs (2)'!$A$41:$A$45,0),MATCH(C8096,'[1]Traitement outputs (2)'!$B$40:$Q$40,0)))</f>
        <v>16.864787616041994</v>
      </c>
      <c r="T8096">
        <f t="shared" si="758"/>
        <v>-1958.42577907482</v>
      </c>
      <c r="U8096">
        <f t="shared" si="759"/>
        <v>1958.4875481058175</v>
      </c>
      <c r="X8096">
        <f t="shared" si="760"/>
        <v>4.735571455032727E-2</v>
      </c>
      <c r="Y8096">
        <f t="shared" si="761"/>
        <v>3.954259420836595E-2</v>
      </c>
    </row>
    <row r="8097" spans="1:25" x14ac:dyDescent="0.35">
      <c r="A8097" s="1">
        <v>35037.291666666664</v>
      </c>
      <c r="B8097">
        <v>20.081299999999999</v>
      </c>
      <c r="C8097">
        <f>_xlfn.IFNA(HLOOKUP(B8097,'[1]Traitement outputs'!$B$33:$Q$33,1,TRUE),16)</f>
        <v>20</v>
      </c>
      <c r="E8097" s="1">
        <v>35037.291666666664</v>
      </c>
      <c r="F8097">
        <v>12.317500000000001</v>
      </c>
      <c r="G8097">
        <f t="shared" si="756"/>
        <v>12</v>
      </c>
      <c r="I8097" s="1">
        <v>35037.291666666664</v>
      </c>
      <c r="J8097">
        <v>246.804</v>
      </c>
      <c r="K8097">
        <f t="shared" si="757"/>
        <v>2.1252609171885011</v>
      </c>
      <c r="M8097">
        <f>INDEX('[1]Traitement outputs (2)'!$B$51:$Q$56,MATCH(70,'[1]Traitement outputs (2)'!$A$51:$A$56,0),MATCH(C8097,'[1]Traitement outputs (2)'!$B$51:$Q$51,0))</f>
        <v>-16.864255714989046</v>
      </c>
      <c r="N8097">
        <f>INDEX('[1]Traitement outputs (2)'!$B$34:$Q$38,MATCH(70,'[1]Traitement outputs (2)'!$A$34:$A$38,0),MATCH(C8097,'[1]Traitement outputs (2)'!$B$33:$Q$33,0))</f>
        <v>-183.77989640241771</v>
      </c>
      <c r="O8097">
        <f>INDEX('[1]Traitement outputs (2)'!$B$58:$Q$63,MATCH(70,'[1]Traitement outputs (2)'!$A$58:$A$63,0),MATCH(C8097,'[1]Traitement outputs (2)'!$B$58:$Q$58,0))</f>
        <v>16.864787616041994</v>
      </c>
      <c r="P8097">
        <f>INDEX('[1]Traitement outputs (2)'!$B$41:$Q$45,MATCH(70,'[1]Traitement outputs (2)'!$A$41:$A$45,0),MATCH(C8097,'[1]Traitement outputs (2)'!$B$40:$Q$40,0))</f>
        <v>254.15803075879367</v>
      </c>
      <c r="Q8097">
        <f>IF(K8097&lt;30,INDEX('[1]Traitement outputs (2)'!$B$51:$Q$63,MATCH(70,'[1]Traitement outputs (2)'!$A$51:$A$63,0),MATCH(C8097,'[1]Traitement outputs (2)'!$B$51:$Q$51,0)),INDEX('[1]Traitement outputs (2)'!$B$34:$Q$38,MATCH(70,'[1]Traitement outputs (2)'!$A$34:$A$38,0),MATCH(C8097,'[1]Traitement outputs (2)'!$B$33:$Q$33,0)))</f>
        <v>-16.864255714989046</v>
      </c>
      <c r="R8097">
        <f>IF(K8097&lt;30,INDEX('[1]Traitement outputs (2)'!$B$58:$Q$63,MATCH(70,'[1]Traitement outputs (2)'!$A$58:$A$63,0),MATCH(C8097,'[1]Traitement outputs (2)'!$B$58:$Q$58,0)),INDEX('[1]Traitement outputs (2)'!$B$41:$Q$45,MATCH(70,'[1]Traitement outputs (2)'!$A$41:$A$45,0),MATCH(C8097,'[1]Traitement outputs (2)'!$B$40:$Q$40,0)))</f>
        <v>16.864787616041994</v>
      </c>
      <c r="T8097">
        <f t="shared" si="758"/>
        <v>-1958.42577907482</v>
      </c>
      <c r="U8097">
        <f t="shared" si="759"/>
        <v>1958.4875481058175</v>
      </c>
      <c r="X8097">
        <f t="shared" si="760"/>
        <v>4.735571455032727E-2</v>
      </c>
      <c r="Y8097">
        <f t="shared" si="761"/>
        <v>3.954259420836595E-2</v>
      </c>
    </row>
    <row r="8098" spans="1:25" x14ac:dyDescent="0.35">
      <c r="A8098" s="1">
        <v>35037.333333333336</v>
      </c>
      <c r="B8098">
        <v>20.014900000000001</v>
      </c>
      <c r="C8098">
        <f>_xlfn.IFNA(HLOOKUP(B8098,'[1]Traitement outputs'!$B$33:$Q$33,1,TRUE),16)</f>
        <v>20</v>
      </c>
      <c r="E8098" s="1">
        <v>35037.333333333336</v>
      </c>
      <c r="F8098">
        <v>13.3231</v>
      </c>
      <c r="G8098">
        <f t="shared" si="756"/>
        <v>13</v>
      </c>
      <c r="I8098" s="1">
        <v>35037.333333333336</v>
      </c>
      <c r="J8098">
        <v>934.47699999999998</v>
      </c>
      <c r="K8098">
        <f t="shared" si="757"/>
        <v>8.0469013715805211</v>
      </c>
      <c r="M8098">
        <f>INDEX('[1]Traitement outputs (2)'!$B$51:$Q$56,MATCH(70,'[1]Traitement outputs (2)'!$A$51:$A$56,0),MATCH(C8098,'[1]Traitement outputs (2)'!$B$51:$Q$51,0))</f>
        <v>-16.864255714989046</v>
      </c>
      <c r="N8098">
        <f>INDEX('[1]Traitement outputs (2)'!$B$34:$Q$38,MATCH(70,'[1]Traitement outputs (2)'!$A$34:$A$38,0),MATCH(C8098,'[1]Traitement outputs (2)'!$B$33:$Q$33,0))</f>
        <v>-183.77989640241771</v>
      </c>
      <c r="O8098">
        <f>INDEX('[1]Traitement outputs (2)'!$B$58:$Q$63,MATCH(70,'[1]Traitement outputs (2)'!$A$58:$A$63,0),MATCH(C8098,'[1]Traitement outputs (2)'!$B$58:$Q$58,0))</f>
        <v>16.864787616041994</v>
      </c>
      <c r="P8098">
        <f>INDEX('[1]Traitement outputs (2)'!$B$41:$Q$45,MATCH(70,'[1]Traitement outputs (2)'!$A$41:$A$45,0),MATCH(C8098,'[1]Traitement outputs (2)'!$B$40:$Q$40,0))</f>
        <v>254.15803075879367</v>
      </c>
      <c r="Q8098">
        <f>IF(K8098&lt;30,INDEX('[1]Traitement outputs (2)'!$B$51:$Q$63,MATCH(70,'[1]Traitement outputs (2)'!$A$51:$A$63,0),MATCH(C8098,'[1]Traitement outputs (2)'!$B$51:$Q$51,0)),INDEX('[1]Traitement outputs (2)'!$B$34:$Q$38,MATCH(70,'[1]Traitement outputs (2)'!$A$34:$A$38,0),MATCH(C8098,'[1]Traitement outputs (2)'!$B$33:$Q$33,0)))</f>
        <v>-16.864255714989046</v>
      </c>
      <c r="R8098">
        <f>IF(K8098&lt;30,INDEX('[1]Traitement outputs (2)'!$B$58:$Q$63,MATCH(70,'[1]Traitement outputs (2)'!$A$58:$A$63,0),MATCH(C8098,'[1]Traitement outputs (2)'!$B$58:$Q$58,0)),INDEX('[1]Traitement outputs (2)'!$B$41:$Q$45,MATCH(70,'[1]Traitement outputs (2)'!$A$41:$A$45,0),MATCH(C8098,'[1]Traitement outputs (2)'!$B$40:$Q$40,0)))</f>
        <v>16.864787616041994</v>
      </c>
      <c r="T8098">
        <f t="shared" si="758"/>
        <v>-1958.42577907482</v>
      </c>
      <c r="U8098">
        <f t="shared" si="759"/>
        <v>1958.4875481058175</v>
      </c>
      <c r="X8098">
        <f t="shared" si="760"/>
        <v>4.735571455032727E-2</v>
      </c>
      <c r="Y8098">
        <f t="shared" si="761"/>
        <v>3.954259420836595E-2</v>
      </c>
    </row>
    <row r="8099" spans="1:25" x14ac:dyDescent="0.35">
      <c r="A8099" s="1">
        <v>35037.375</v>
      </c>
      <c r="B8099">
        <v>20.000299999999999</v>
      </c>
      <c r="C8099">
        <f>_xlfn.IFNA(HLOOKUP(B8099,'[1]Traitement outputs'!$B$33:$Q$33,1,TRUE),16)</f>
        <v>20</v>
      </c>
      <c r="E8099" s="1">
        <v>35037.375</v>
      </c>
      <c r="F8099">
        <v>14.7094</v>
      </c>
      <c r="G8099">
        <f t="shared" si="756"/>
        <v>15</v>
      </c>
      <c r="I8099" s="1">
        <v>35037.375</v>
      </c>
      <c r="J8099">
        <v>2382.52</v>
      </c>
      <c r="K8099">
        <f t="shared" si="757"/>
        <v>20.516185476815398</v>
      </c>
      <c r="M8099">
        <f>INDEX('[1]Traitement outputs (2)'!$B$51:$Q$56,MATCH(70,'[1]Traitement outputs (2)'!$A$51:$A$56,0),MATCH(C8099,'[1]Traitement outputs (2)'!$B$51:$Q$51,0))</f>
        <v>-16.864255714989046</v>
      </c>
      <c r="N8099">
        <f>INDEX('[1]Traitement outputs (2)'!$B$34:$Q$38,MATCH(70,'[1]Traitement outputs (2)'!$A$34:$A$38,0),MATCH(C8099,'[1]Traitement outputs (2)'!$B$33:$Q$33,0))</f>
        <v>-183.77989640241771</v>
      </c>
      <c r="O8099">
        <f>INDEX('[1]Traitement outputs (2)'!$B$58:$Q$63,MATCH(70,'[1]Traitement outputs (2)'!$A$58:$A$63,0),MATCH(C8099,'[1]Traitement outputs (2)'!$B$58:$Q$58,0))</f>
        <v>16.864787616041994</v>
      </c>
      <c r="P8099">
        <f>INDEX('[1]Traitement outputs (2)'!$B$41:$Q$45,MATCH(70,'[1]Traitement outputs (2)'!$A$41:$A$45,0),MATCH(C8099,'[1]Traitement outputs (2)'!$B$40:$Q$40,0))</f>
        <v>254.15803075879367</v>
      </c>
      <c r="Q8099">
        <f>IF(K8099&lt;30,INDEX('[1]Traitement outputs (2)'!$B$51:$Q$63,MATCH(70,'[1]Traitement outputs (2)'!$A$51:$A$63,0),MATCH(C8099,'[1]Traitement outputs (2)'!$B$51:$Q$51,0)),INDEX('[1]Traitement outputs (2)'!$B$34:$Q$38,MATCH(70,'[1]Traitement outputs (2)'!$A$34:$A$38,0),MATCH(C8099,'[1]Traitement outputs (2)'!$B$33:$Q$33,0)))</f>
        <v>-16.864255714989046</v>
      </c>
      <c r="R8099">
        <f>IF(K8099&lt;30,INDEX('[1]Traitement outputs (2)'!$B$58:$Q$63,MATCH(70,'[1]Traitement outputs (2)'!$A$58:$A$63,0),MATCH(C8099,'[1]Traitement outputs (2)'!$B$58:$Q$58,0)),INDEX('[1]Traitement outputs (2)'!$B$41:$Q$45,MATCH(70,'[1]Traitement outputs (2)'!$A$41:$A$45,0),MATCH(C8099,'[1]Traitement outputs (2)'!$B$40:$Q$40,0)))</f>
        <v>16.864787616041994</v>
      </c>
      <c r="T8099">
        <f t="shared" si="758"/>
        <v>-1958.42577907482</v>
      </c>
      <c r="U8099">
        <f t="shared" si="759"/>
        <v>1958.4875481058175</v>
      </c>
      <c r="X8099">
        <f t="shared" si="760"/>
        <v>4.735571455032727E-2</v>
      </c>
      <c r="Y8099">
        <f t="shared" si="761"/>
        <v>3.954259420836595E-2</v>
      </c>
    </row>
    <row r="8100" spans="1:25" x14ac:dyDescent="0.35">
      <c r="A8100" s="1">
        <v>35037.416666666664</v>
      </c>
      <c r="B8100">
        <v>20</v>
      </c>
      <c r="C8100">
        <f>_xlfn.IFNA(HLOOKUP(B8100,'[1]Traitement outputs'!$B$33:$Q$33,1,TRUE),16)</f>
        <v>20</v>
      </c>
      <c r="E8100" s="1">
        <v>35037.416666666664</v>
      </c>
      <c r="F8100">
        <v>16.073399999999999</v>
      </c>
      <c r="G8100">
        <f t="shared" si="756"/>
        <v>16</v>
      </c>
      <c r="I8100" s="1">
        <v>35037.416666666664</v>
      </c>
      <c r="J8100">
        <v>2983.22</v>
      </c>
      <c r="K8100">
        <f t="shared" si="757"/>
        <v>25.688890266669421</v>
      </c>
      <c r="M8100">
        <f>INDEX('[1]Traitement outputs (2)'!$B$51:$Q$56,MATCH(70,'[1]Traitement outputs (2)'!$A$51:$A$56,0),MATCH(C8100,'[1]Traitement outputs (2)'!$B$51:$Q$51,0))</f>
        <v>-16.864255714989046</v>
      </c>
      <c r="N8100">
        <f>INDEX('[1]Traitement outputs (2)'!$B$34:$Q$38,MATCH(70,'[1]Traitement outputs (2)'!$A$34:$A$38,0),MATCH(C8100,'[1]Traitement outputs (2)'!$B$33:$Q$33,0))</f>
        <v>-183.77989640241771</v>
      </c>
      <c r="O8100">
        <f>INDEX('[1]Traitement outputs (2)'!$B$58:$Q$63,MATCH(70,'[1]Traitement outputs (2)'!$A$58:$A$63,0),MATCH(C8100,'[1]Traitement outputs (2)'!$B$58:$Q$58,0))</f>
        <v>16.864787616041994</v>
      </c>
      <c r="P8100">
        <f>INDEX('[1]Traitement outputs (2)'!$B$41:$Q$45,MATCH(70,'[1]Traitement outputs (2)'!$A$41:$A$45,0),MATCH(C8100,'[1]Traitement outputs (2)'!$B$40:$Q$40,0))</f>
        <v>254.15803075879367</v>
      </c>
      <c r="Q8100">
        <f>IF(K8100&lt;30,INDEX('[1]Traitement outputs (2)'!$B$51:$Q$63,MATCH(70,'[1]Traitement outputs (2)'!$A$51:$A$63,0),MATCH(C8100,'[1]Traitement outputs (2)'!$B$51:$Q$51,0)),INDEX('[1]Traitement outputs (2)'!$B$34:$Q$38,MATCH(70,'[1]Traitement outputs (2)'!$A$34:$A$38,0),MATCH(C8100,'[1]Traitement outputs (2)'!$B$33:$Q$33,0)))</f>
        <v>-16.864255714989046</v>
      </c>
      <c r="R8100">
        <f>IF(K8100&lt;30,INDEX('[1]Traitement outputs (2)'!$B$58:$Q$63,MATCH(70,'[1]Traitement outputs (2)'!$A$58:$A$63,0),MATCH(C8100,'[1]Traitement outputs (2)'!$B$58:$Q$58,0)),INDEX('[1]Traitement outputs (2)'!$B$41:$Q$45,MATCH(70,'[1]Traitement outputs (2)'!$A$41:$A$45,0),MATCH(C8100,'[1]Traitement outputs (2)'!$B$40:$Q$40,0)))</f>
        <v>16.864787616041994</v>
      </c>
      <c r="T8100">
        <f t="shared" si="758"/>
        <v>-1958.42577907482</v>
      </c>
      <c r="U8100">
        <f t="shared" si="759"/>
        <v>1958.4875481058175</v>
      </c>
      <c r="X8100">
        <f t="shared" si="760"/>
        <v>4.735571455032727E-2</v>
      </c>
      <c r="Y8100">
        <f t="shared" si="761"/>
        <v>3.954259420836595E-2</v>
      </c>
    </row>
    <row r="8101" spans="1:25" x14ac:dyDescent="0.35">
      <c r="A8101" s="1">
        <v>35037.458333333336</v>
      </c>
      <c r="B8101">
        <v>20</v>
      </c>
      <c r="C8101">
        <f>_xlfn.IFNA(HLOOKUP(B8101,'[1]Traitement outputs'!$B$33:$Q$33,1,TRUE),16)</f>
        <v>20</v>
      </c>
      <c r="E8101" s="1">
        <v>35037.458333333336</v>
      </c>
      <c r="F8101">
        <v>17.423500000000001</v>
      </c>
      <c r="G8101">
        <f t="shared" si="756"/>
        <v>17</v>
      </c>
      <c r="I8101" s="1">
        <v>35037.458333333336</v>
      </c>
      <c r="J8101">
        <v>4063.3</v>
      </c>
      <c r="K8101">
        <f t="shared" si="757"/>
        <v>34.989597756973296</v>
      </c>
      <c r="M8101">
        <f>INDEX('[1]Traitement outputs (2)'!$B$51:$Q$56,MATCH(70,'[1]Traitement outputs (2)'!$A$51:$A$56,0),MATCH(C8101,'[1]Traitement outputs (2)'!$B$51:$Q$51,0))</f>
        <v>-16.864255714989046</v>
      </c>
      <c r="N8101">
        <f>INDEX('[1]Traitement outputs (2)'!$B$34:$Q$38,MATCH(70,'[1]Traitement outputs (2)'!$A$34:$A$38,0),MATCH(C8101,'[1]Traitement outputs (2)'!$B$33:$Q$33,0))</f>
        <v>-183.77989640241771</v>
      </c>
      <c r="O8101">
        <f>INDEX('[1]Traitement outputs (2)'!$B$58:$Q$63,MATCH(70,'[1]Traitement outputs (2)'!$A$58:$A$63,0),MATCH(C8101,'[1]Traitement outputs (2)'!$B$58:$Q$58,0))</f>
        <v>16.864787616041994</v>
      </c>
      <c r="P8101">
        <f>INDEX('[1]Traitement outputs (2)'!$B$41:$Q$45,MATCH(70,'[1]Traitement outputs (2)'!$A$41:$A$45,0),MATCH(C8101,'[1]Traitement outputs (2)'!$B$40:$Q$40,0))</f>
        <v>254.15803075879367</v>
      </c>
      <c r="Q8101">
        <f>IF(K8101&lt;30,INDEX('[1]Traitement outputs (2)'!$B$51:$Q$63,MATCH(70,'[1]Traitement outputs (2)'!$A$51:$A$63,0),MATCH(C8101,'[1]Traitement outputs (2)'!$B$51:$Q$51,0)),INDEX('[1]Traitement outputs (2)'!$B$34:$Q$38,MATCH(70,'[1]Traitement outputs (2)'!$A$34:$A$38,0),MATCH(C8101,'[1]Traitement outputs (2)'!$B$33:$Q$33,0)))</f>
        <v>-183.77989640241771</v>
      </c>
      <c r="R8101">
        <f>IF(K8101&lt;30,INDEX('[1]Traitement outputs (2)'!$B$58:$Q$63,MATCH(70,'[1]Traitement outputs (2)'!$A$58:$A$63,0),MATCH(C8101,'[1]Traitement outputs (2)'!$B$58:$Q$58,0)),INDEX('[1]Traitement outputs (2)'!$B$41:$Q$45,MATCH(70,'[1]Traitement outputs (2)'!$A$41:$A$45,0),MATCH(C8101,'[1]Traitement outputs (2)'!$B$40:$Q$40,0)))</f>
        <v>254.15803075879367</v>
      </c>
      <c r="T8101">
        <f t="shared" si="758"/>
        <v>-21342.138833337085</v>
      </c>
      <c r="U8101">
        <f t="shared" si="759"/>
        <v>29515.067122381799</v>
      </c>
      <c r="X8101">
        <f t="shared" si="760"/>
        <v>0.51606358805306241</v>
      </c>
      <c r="Y8101">
        <f t="shared" si="761"/>
        <v>0.59592021577150611</v>
      </c>
    </row>
    <row r="8102" spans="1:25" x14ac:dyDescent="0.35">
      <c r="A8102" s="1">
        <v>35037.5</v>
      </c>
      <c r="B8102">
        <v>20</v>
      </c>
      <c r="C8102">
        <f>_xlfn.IFNA(HLOOKUP(B8102,'[1]Traitement outputs'!$B$33:$Q$33,1,TRUE),16)</f>
        <v>20</v>
      </c>
      <c r="E8102" s="1">
        <v>35037.5</v>
      </c>
      <c r="F8102">
        <v>18.507400000000001</v>
      </c>
      <c r="G8102">
        <f t="shared" si="756"/>
        <v>19</v>
      </c>
      <c r="I8102" s="1">
        <v>35037.5</v>
      </c>
      <c r="J8102">
        <v>2774.14</v>
      </c>
      <c r="K8102">
        <f t="shared" si="757"/>
        <v>23.888475554728885</v>
      </c>
      <c r="M8102">
        <f>INDEX('[1]Traitement outputs (2)'!$B$51:$Q$56,MATCH(70,'[1]Traitement outputs (2)'!$A$51:$A$56,0),MATCH(C8102,'[1]Traitement outputs (2)'!$B$51:$Q$51,0))</f>
        <v>-16.864255714989046</v>
      </c>
      <c r="N8102">
        <f>INDEX('[1]Traitement outputs (2)'!$B$34:$Q$38,MATCH(70,'[1]Traitement outputs (2)'!$A$34:$A$38,0),MATCH(C8102,'[1]Traitement outputs (2)'!$B$33:$Q$33,0))</f>
        <v>-183.77989640241771</v>
      </c>
      <c r="O8102">
        <f>INDEX('[1]Traitement outputs (2)'!$B$58:$Q$63,MATCH(70,'[1]Traitement outputs (2)'!$A$58:$A$63,0),MATCH(C8102,'[1]Traitement outputs (2)'!$B$58:$Q$58,0))</f>
        <v>16.864787616041994</v>
      </c>
      <c r="P8102">
        <f>INDEX('[1]Traitement outputs (2)'!$B$41:$Q$45,MATCH(70,'[1]Traitement outputs (2)'!$A$41:$A$45,0),MATCH(C8102,'[1]Traitement outputs (2)'!$B$40:$Q$40,0))</f>
        <v>254.15803075879367</v>
      </c>
      <c r="Q8102">
        <f>IF(K8102&lt;30,INDEX('[1]Traitement outputs (2)'!$B$51:$Q$63,MATCH(70,'[1]Traitement outputs (2)'!$A$51:$A$63,0),MATCH(C8102,'[1]Traitement outputs (2)'!$B$51:$Q$51,0)),INDEX('[1]Traitement outputs (2)'!$B$34:$Q$38,MATCH(70,'[1]Traitement outputs (2)'!$A$34:$A$38,0),MATCH(C8102,'[1]Traitement outputs (2)'!$B$33:$Q$33,0)))</f>
        <v>-16.864255714989046</v>
      </c>
      <c r="R8102">
        <f>IF(K8102&lt;30,INDEX('[1]Traitement outputs (2)'!$B$58:$Q$63,MATCH(70,'[1]Traitement outputs (2)'!$A$58:$A$63,0),MATCH(C8102,'[1]Traitement outputs (2)'!$B$58:$Q$58,0)),INDEX('[1]Traitement outputs (2)'!$B$41:$Q$45,MATCH(70,'[1]Traitement outputs (2)'!$A$41:$A$45,0),MATCH(C8102,'[1]Traitement outputs (2)'!$B$40:$Q$40,0)))</f>
        <v>16.864787616041994</v>
      </c>
      <c r="T8102">
        <f t="shared" si="758"/>
        <v>-1958.42577907482</v>
      </c>
      <c r="U8102">
        <f t="shared" si="759"/>
        <v>1958.4875481058175</v>
      </c>
      <c r="X8102">
        <f t="shared" si="760"/>
        <v>4.735571455032727E-2</v>
      </c>
      <c r="Y8102">
        <f t="shared" si="761"/>
        <v>3.954259420836595E-2</v>
      </c>
    </row>
    <row r="8103" spans="1:25" x14ac:dyDescent="0.35">
      <c r="A8103" s="1">
        <v>35037.541666666664</v>
      </c>
      <c r="B8103">
        <v>20.0001</v>
      </c>
      <c r="C8103">
        <f>_xlfn.IFNA(HLOOKUP(B8103,'[1]Traitement outputs'!$B$33:$Q$33,1,TRUE),16)</f>
        <v>20</v>
      </c>
      <c r="E8103" s="1">
        <v>35037.541666666664</v>
      </c>
      <c r="F8103">
        <v>19.441600000000001</v>
      </c>
      <c r="G8103">
        <f t="shared" si="756"/>
        <v>19</v>
      </c>
      <c r="I8103" s="1">
        <v>35037.541666666664</v>
      </c>
      <c r="J8103">
        <v>5298.92</v>
      </c>
      <c r="K8103">
        <f t="shared" si="757"/>
        <v>45.629680148249186</v>
      </c>
      <c r="M8103">
        <f>INDEX('[1]Traitement outputs (2)'!$B$51:$Q$56,MATCH(70,'[1]Traitement outputs (2)'!$A$51:$A$56,0),MATCH(C8103,'[1]Traitement outputs (2)'!$B$51:$Q$51,0))</f>
        <v>-16.864255714989046</v>
      </c>
      <c r="N8103">
        <f>INDEX('[1]Traitement outputs (2)'!$B$34:$Q$38,MATCH(70,'[1]Traitement outputs (2)'!$A$34:$A$38,0),MATCH(C8103,'[1]Traitement outputs (2)'!$B$33:$Q$33,0))</f>
        <v>-183.77989640241771</v>
      </c>
      <c r="O8103">
        <f>INDEX('[1]Traitement outputs (2)'!$B$58:$Q$63,MATCH(70,'[1]Traitement outputs (2)'!$A$58:$A$63,0),MATCH(C8103,'[1]Traitement outputs (2)'!$B$58:$Q$58,0))</f>
        <v>16.864787616041994</v>
      </c>
      <c r="P8103">
        <f>INDEX('[1]Traitement outputs (2)'!$B$41:$Q$45,MATCH(70,'[1]Traitement outputs (2)'!$A$41:$A$45,0),MATCH(C8103,'[1]Traitement outputs (2)'!$B$40:$Q$40,0))</f>
        <v>254.15803075879367</v>
      </c>
      <c r="Q8103">
        <f>IF(K8103&lt;30,INDEX('[1]Traitement outputs (2)'!$B$51:$Q$63,MATCH(70,'[1]Traitement outputs (2)'!$A$51:$A$63,0),MATCH(C8103,'[1]Traitement outputs (2)'!$B$51:$Q$51,0)),INDEX('[1]Traitement outputs (2)'!$B$34:$Q$38,MATCH(70,'[1]Traitement outputs (2)'!$A$34:$A$38,0),MATCH(C8103,'[1]Traitement outputs (2)'!$B$33:$Q$33,0)))</f>
        <v>-183.77989640241771</v>
      </c>
      <c r="R8103">
        <f>IF(K8103&lt;30,INDEX('[1]Traitement outputs (2)'!$B$58:$Q$63,MATCH(70,'[1]Traitement outputs (2)'!$A$58:$A$63,0),MATCH(C8103,'[1]Traitement outputs (2)'!$B$58:$Q$58,0)),INDEX('[1]Traitement outputs (2)'!$B$41:$Q$45,MATCH(70,'[1]Traitement outputs (2)'!$A$41:$A$45,0),MATCH(C8103,'[1]Traitement outputs (2)'!$B$40:$Q$40,0)))</f>
        <v>254.15803075879367</v>
      </c>
      <c r="T8103">
        <f t="shared" si="758"/>
        <v>-21342.138833337085</v>
      </c>
      <c r="U8103">
        <f t="shared" si="759"/>
        <v>29515.067122381799</v>
      </c>
      <c r="X8103">
        <f t="shared" si="760"/>
        <v>0.51606358805306241</v>
      </c>
      <c r="Y8103">
        <f t="shared" si="761"/>
        <v>0.59592021577150611</v>
      </c>
    </row>
    <row r="8104" spans="1:25" x14ac:dyDescent="0.35">
      <c r="A8104" s="1">
        <v>35037.583333333336</v>
      </c>
      <c r="B8104">
        <v>20.0001</v>
      </c>
      <c r="C8104">
        <f>_xlfn.IFNA(HLOOKUP(B8104,'[1]Traitement outputs'!$B$33:$Q$33,1,TRUE),16)</f>
        <v>20</v>
      </c>
      <c r="E8104" s="1">
        <v>35037.583333333336</v>
      </c>
      <c r="F8104">
        <v>20.200299999999999</v>
      </c>
      <c r="G8104">
        <f t="shared" si="756"/>
        <v>20</v>
      </c>
      <c r="I8104" s="1">
        <v>35037.583333333336</v>
      </c>
      <c r="J8104">
        <v>8812.5400000000009</v>
      </c>
      <c r="K8104">
        <f t="shared" si="757"/>
        <v>75.885912882936893</v>
      </c>
      <c r="M8104">
        <f>INDEX('[1]Traitement outputs (2)'!$B$51:$Q$56,MATCH(70,'[1]Traitement outputs (2)'!$A$51:$A$56,0),MATCH(C8104,'[1]Traitement outputs (2)'!$B$51:$Q$51,0))</f>
        <v>-16.864255714989046</v>
      </c>
      <c r="N8104">
        <f>INDEX('[1]Traitement outputs (2)'!$B$34:$Q$38,MATCH(70,'[1]Traitement outputs (2)'!$A$34:$A$38,0),MATCH(C8104,'[1]Traitement outputs (2)'!$B$33:$Q$33,0))</f>
        <v>-183.77989640241771</v>
      </c>
      <c r="O8104">
        <f>INDEX('[1]Traitement outputs (2)'!$B$58:$Q$63,MATCH(70,'[1]Traitement outputs (2)'!$A$58:$A$63,0),MATCH(C8104,'[1]Traitement outputs (2)'!$B$58:$Q$58,0))</f>
        <v>16.864787616041994</v>
      </c>
      <c r="P8104">
        <f>INDEX('[1]Traitement outputs (2)'!$B$41:$Q$45,MATCH(70,'[1]Traitement outputs (2)'!$A$41:$A$45,0),MATCH(C8104,'[1]Traitement outputs (2)'!$B$40:$Q$40,0))</f>
        <v>254.15803075879367</v>
      </c>
      <c r="Q8104">
        <f>IF(K8104&lt;30,INDEX('[1]Traitement outputs (2)'!$B$51:$Q$63,MATCH(70,'[1]Traitement outputs (2)'!$A$51:$A$63,0),MATCH(C8104,'[1]Traitement outputs (2)'!$B$51:$Q$51,0)),INDEX('[1]Traitement outputs (2)'!$B$34:$Q$38,MATCH(70,'[1]Traitement outputs (2)'!$A$34:$A$38,0),MATCH(C8104,'[1]Traitement outputs (2)'!$B$33:$Q$33,0)))</f>
        <v>-183.77989640241771</v>
      </c>
      <c r="R8104">
        <f>IF(K8104&lt;30,INDEX('[1]Traitement outputs (2)'!$B$58:$Q$63,MATCH(70,'[1]Traitement outputs (2)'!$A$58:$A$63,0),MATCH(C8104,'[1]Traitement outputs (2)'!$B$58:$Q$58,0)),INDEX('[1]Traitement outputs (2)'!$B$41:$Q$45,MATCH(70,'[1]Traitement outputs (2)'!$A$41:$A$45,0),MATCH(C8104,'[1]Traitement outputs (2)'!$B$40:$Q$40,0)))</f>
        <v>254.15803075879367</v>
      </c>
      <c r="T8104">
        <f t="shared" si="758"/>
        <v>-21342.138833337085</v>
      </c>
      <c r="U8104">
        <f t="shared" si="759"/>
        <v>29515.067122381799</v>
      </c>
      <c r="X8104">
        <f t="shared" si="760"/>
        <v>0.51606358805306241</v>
      </c>
      <c r="Y8104">
        <f t="shared" si="761"/>
        <v>0.59592021577150611</v>
      </c>
    </row>
    <row r="8105" spans="1:25" x14ac:dyDescent="0.35">
      <c r="A8105" s="1">
        <v>35037.625</v>
      </c>
      <c r="B8105">
        <v>20.0002</v>
      </c>
      <c r="C8105">
        <f>_xlfn.IFNA(HLOOKUP(B8105,'[1]Traitement outputs'!$B$33:$Q$33,1,TRUE),16)</f>
        <v>20</v>
      </c>
      <c r="E8105" s="1">
        <v>35037.625</v>
      </c>
      <c r="F8105">
        <v>20.557099999999998</v>
      </c>
      <c r="G8105">
        <f t="shared" si="756"/>
        <v>21</v>
      </c>
      <c r="I8105" s="1">
        <v>35037.625</v>
      </c>
      <c r="J8105">
        <v>2137.4</v>
      </c>
      <c r="K8105">
        <f t="shared" si="757"/>
        <v>18.405425699740288</v>
      </c>
      <c r="M8105">
        <f>INDEX('[1]Traitement outputs (2)'!$B$51:$Q$56,MATCH(70,'[1]Traitement outputs (2)'!$A$51:$A$56,0),MATCH(C8105,'[1]Traitement outputs (2)'!$B$51:$Q$51,0))</f>
        <v>-16.864255714989046</v>
      </c>
      <c r="N8105">
        <f>INDEX('[1]Traitement outputs (2)'!$B$34:$Q$38,MATCH(70,'[1]Traitement outputs (2)'!$A$34:$A$38,0),MATCH(C8105,'[1]Traitement outputs (2)'!$B$33:$Q$33,0))</f>
        <v>-183.77989640241771</v>
      </c>
      <c r="O8105">
        <f>INDEX('[1]Traitement outputs (2)'!$B$58:$Q$63,MATCH(70,'[1]Traitement outputs (2)'!$A$58:$A$63,0),MATCH(C8105,'[1]Traitement outputs (2)'!$B$58:$Q$58,0))</f>
        <v>16.864787616041994</v>
      </c>
      <c r="P8105">
        <f>INDEX('[1]Traitement outputs (2)'!$B$41:$Q$45,MATCH(70,'[1]Traitement outputs (2)'!$A$41:$A$45,0),MATCH(C8105,'[1]Traitement outputs (2)'!$B$40:$Q$40,0))</f>
        <v>254.15803075879367</v>
      </c>
      <c r="Q8105">
        <f>IF(K8105&lt;30,INDEX('[1]Traitement outputs (2)'!$B$51:$Q$63,MATCH(70,'[1]Traitement outputs (2)'!$A$51:$A$63,0),MATCH(C8105,'[1]Traitement outputs (2)'!$B$51:$Q$51,0)),INDEX('[1]Traitement outputs (2)'!$B$34:$Q$38,MATCH(70,'[1]Traitement outputs (2)'!$A$34:$A$38,0),MATCH(C8105,'[1]Traitement outputs (2)'!$B$33:$Q$33,0)))</f>
        <v>-16.864255714989046</v>
      </c>
      <c r="R8105">
        <f>IF(K8105&lt;30,INDEX('[1]Traitement outputs (2)'!$B$58:$Q$63,MATCH(70,'[1]Traitement outputs (2)'!$A$58:$A$63,0),MATCH(C8105,'[1]Traitement outputs (2)'!$B$58:$Q$58,0)),INDEX('[1]Traitement outputs (2)'!$B$41:$Q$45,MATCH(70,'[1]Traitement outputs (2)'!$A$41:$A$45,0),MATCH(C8105,'[1]Traitement outputs (2)'!$B$40:$Q$40,0)))</f>
        <v>16.864787616041994</v>
      </c>
      <c r="T8105">
        <f t="shared" si="758"/>
        <v>-1958.42577907482</v>
      </c>
      <c r="U8105">
        <f t="shared" si="759"/>
        <v>1958.4875481058175</v>
      </c>
      <c r="X8105">
        <f t="shared" si="760"/>
        <v>4.735571455032727E-2</v>
      </c>
      <c r="Y8105">
        <f t="shared" si="761"/>
        <v>3.954259420836595E-2</v>
      </c>
    </row>
    <row r="8106" spans="1:25" x14ac:dyDescent="0.35">
      <c r="A8106" s="1">
        <v>35037.666666666664</v>
      </c>
      <c r="B8106">
        <v>20.0002</v>
      </c>
      <c r="C8106">
        <f>_xlfn.IFNA(HLOOKUP(B8106,'[1]Traitement outputs'!$B$33:$Q$33,1,TRUE),16)</f>
        <v>20</v>
      </c>
      <c r="E8106" s="1">
        <v>35037.666666666664</v>
      </c>
      <c r="F8106">
        <v>20.729900000000001</v>
      </c>
      <c r="G8106">
        <f t="shared" si="756"/>
        <v>21</v>
      </c>
      <c r="I8106" s="1">
        <v>35037.666666666664</v>
      </c>
      <c r="J8106">
        <v>0</v>
      </c>
      <c r="K8106">
        <f t="shared" si="757"/>
        <v>0</v>
      </c>
      <c r="M8106">
        <f>INDEX('[1]Traitement outputs (2)'!$B$51:$Q$56,MATCH(70,'[1]Traitement outputs (2)'!$A$51:$A$56,0),MATCH(C8106,'[1]Traitement outputs (2)'!$B$51:$Q$51,0))</f>
        <v>-16.864255714989046</v>
      </c>
      <c r="N8106">
        <f>INDEX('[1]Traitement outputs (2)'!$B$34:$Q$38,MATCH(70,'[1]Traitement outputs (2)'!$A$34:$A$38,0),MATCH(C8106,'[1]Traitement outputs (2)'!$B$33:$Q$33,0))</f>
        <v>-183.77989640241771</v>
      </c>
      <c r="O8106">
        <f>INDEX('[1]Traitement outputs (2)'!$B$58:$Q$63,MATCH(70,'[1]Traitement outputs (2)'!$A$58:$A$63,0),MATCH(C8106,'[1]Traitement outputs (2)'!$B$58:$Q$58,0))</f>
        <v>16.864787616041994</v>
      </c>
      <c r="P8106">
        <f>INDEX('[1]Traitement outputs (2)'!$B$41:$Q$45,MATCH(70,'[1]Traitement outputs (2)'!$A$41:$A$45,0),MATCH(C8106,'[1]Traitement outputs (2)'!$B$40:$Q$40,0))</f>
        <v>254.15803075879367</v>
      </c>
      <c r="Q8106">
        <f>IF(K8106&lt;30,INDEX('[1]Traitement outputs (2)'!$B$51:$Q$63,MATCH(70,'[1]Traitement outputs (2)'!$A$51:$A$63,0),MATCH(C8106,'[1]Traitement outputs (2)'!$B$51:$Q$51,0)),INDEX('[1]Traitement outputs (2)'!$B$34:$Q$38,MATCH(70,'[1]Traitement outputs (2)'!$A$34:$A$38,0),MATCH(C8106,'[1]Traitement outputs (2)'!$B$33:$Q$33,0)))</f>
        <v>-16.864255714989046</v>
      </c>
      <c r="R8106">
        <f>IF(K8106&lt;30,INDEX('[1]Traitement outputs (2)'!$B$58:$Q$63,MATCH(70,'[1]Traitement outputs (2)'!$A$58:$A$63,0),MATCH(C8106,'[1]Traitement outputs (2)'!$B$58:$Q$58,0)),INDEX('[1]Traitement outputs (2)'!$B$41:$Q$45,MATCH(70,'[1]Traitement outputs (2)'!$A$41:$A$45,0),MATCH(C8106,'[1]Traitement outputs (2)'!$B$40:$Q$40,0)))</f>
        <v>16.864787616041994</v>
      </c>
      <c r="T8106">
        <f t="shared" si="758"/>
        <v>-1958.42577907482</v>
      </c>
      <c r="U8106">
        <f t="shared" si="759"/>
        <v>1958.4875481058175</v>
      </c>
      <c r="X8106">
        <f t="shared" si="760"/>
        <v>4.735571455032727E-2</v>
      </c>
      <c r="Y8106">
        <f t="shared" si="761"/>
        <v>3.954259420836595E-2</v>
      </c>
    </row>
    <row r="8107" spans="1:25" x14ac:dyDescent="0.35">
      <c r="A8107" s="1">
        <v>35037.708333333336</v>
      </c>
      <c r="B8107">
        <v>20.0002</v>
      </c>
      <c r="C8107">
        <f>_xlfn.IFNA(HLOOKUP(B8107,'[1]Traitement outputs'!$B$33:$Q$33,1,TRUE),16)</f>
        <v>20</v>
      </c>
      <c r="E8107" s="1">
        <v>35037.708333333336</v>
      </c>
      <c r="F8107">
        <v>20.505700000000001</v>
      </c>
      <c r="G8107">
        <f t="shared" si="756"/>
        <v>21</v>
      </c>
      <c r="I8107" s="1">
        <v>35037.708333333336</v>
      </c>
      <c r="J8107">
        <v>0</v>
      </c>
      <c r="K8107">
        <f t="shared" si="757"/>
        <v>0</v>
      </c>
      <c r="M8107">
        <f>INDEX('[1]Traitement outputs (2)'!$B$51:$Q$56,MATCH(70,'[1]Traitement outputs (2)'!$A$51:$A$56,0),MATCH(C8107,'[1]Traitement outputs (2)'!$B$51:$Q$51,0))</f>
        <v>-16.864255714989046</v>
      </c>
      <c r="N8107">
        <f>INDEX('[1]Traitement outputs (2)'!$B$34:$Q$38,MATCH(70,'[1]Traitement outputs (2)'!$A$34:$A$38,0),MATCH(C8107,'[1]Traitement outputs (2)'!$B$33:$Q$33,0))</f>
        <v>-183.77989640241771</v>
      </c>
      <c r="O8107">
        <f>INDEX('[1]Traitement outputs (2)'!$B$58:$Q$63,MATCH(70,'[1]Traitement outputs (2)'!$A$58:$A$63,0),MATCH(C8107,'[1]Traitement outputs (2)'!$B$58:$Q$58,0))</f>
        <v>16.864787616041994</v>
      </c>
      <c r="P8107">
        <f>INDEX('[1]Traitement outputs (2)'!$B$41:$Q$45,MATCH(70,'[1]Traitement outputs (2)'!$A$41:$A$45,0),MATCH(C8107,'[1]Traitement outputs (2)'!$B$40:$Q$40,0))</f>
        <v>254.15803075879367</v>
      </c>
      <c r="Q8107">
        <f>IF(K8107&lt;30,INDEX('[1]Traitement outputs (2)'!$B$51:$Q$63,MATCH(70,'[1]Traitement outputs (2)'!$A$51:$A$63,0),MATCH(C8107,'[1]Traitement outputs (2)'!$B$51:$Q$51,0)),INDEX('[1]Traitement outputs (2)'!$B$34:$Q$38,MATCH(70,'[1]Traitement outputs (2)'!$A$34:$A$38,0),MATCH(C8107,'[1]Traitement outputs (2)'!$B$33:$Q$33,0)))</f>
        <v>-16.864255714989046</v>
      </c>
      <c r="R8107">
        <f>IF(K8107&lt;30,INDEX('[1]Traitement outputs (2)'!$B$58:$Q$63,MATCH(70,'[1]Traitement outputs (2)'!$A$58:$A$63,0),MATCH(C8107,'[1]Traitement outputs (2)'!$B$58:$Q$58,0)),INDEX('[1]Traitement outputs (2)'!$B$41:$Q$45,MATCH(70,'[1]Traitement outputs (2)'!$A$41:$A$45,0),MATCH(C8107,'[1]Traitement outputs (2)'!$B$40:$Q$40,0)))</f>
        <v>16.864787616041994</v>
      </c>
      <c r="T8107">
        <f t="shared" si="758"/>
        <v>-1958.42577907482</v>
      </c>
      <c r="U8107">
        <f t="shared" si="759"/>
        <v>1958.4875481058175</v>
      </c>
      <c r="X8107">
        <f t="shared" si="760"/>
        <v>4.735571455032727E-2</v>
      </c>
      <c r="Y8107">
        <f t="shared" si="761"/>
        <v>3.954259420836595E-2</v>
      </c>
    </row>
    <row r="8108" spans="1:25" x14ac:dyDescent="0.35">
      <c r="A8108" s="1">
        <v>35037.75</v>
      </c>
      <c r="B8108">
        <v>20.0002</v>
      </c>
      <c r="C8108">
        <f>_xlfn.IFNA(HLOOKUP(B8108,'[1]Traitement outputs'!$B$33:$Q$33,1,TRUE),16)</f>
        <v>20</v>
      </c>
      <c r="E8108" s="1">
        <v>35037.75</v>
      </c>
      <c r="F8108">
        <v>20.003599999999999</v>
      </c>
      <c r="G8108">
        <f t="shared" si="756"/>
        <v>20</v>
      </c>
      <c r="I8108" s="1">
        <v>35037.75</v>
      </c>
      <c r="J8108">
        <v>0</v>
      </c>
      <c r="K8108">
        <f t="shared" si="757"/>
        <v>0</v>
      </c>
      <c r="M8108">
        <f>INDEX('[1]Traitement outputs (2)'!$B$51:$Q$56,MATCH(70,'[1]Traitement outputs (2)'!$A$51:$A$56,0),MATCH(C8108,'[1]Traitement outputs (2)'!$B$51:$Q$51,0))</f>
        <v>-16.864255714989046</v>
      </c>
      <c r="N8108">
        <f>INDEX('[1]Traitement outputs (2)'!$B$34:$Q$38,MATCH(70,'[1]Traitement outputs (2)'!$A$34:$A$38,0),MATCH(C8108,'[1]Traitement outputs (2)'!$B$33:$Q$33,0))</f>
        <v>-183.77989640241771</v>
      </c>
      <c r="O8108">
        <f>INDEX('[1]Traitement outputs (2)'!$B$58:$Q$63,MATCH(70,'[1]Traitement outputs (2)'!$A$58:$A$63,0),MATCH(C8108,'[1]Traitement outputs (2)'!$B$58:$Q$58,0))</f>
        <v>16.864787616041994</v>
      </c>
      <c r="P8108">
        <f>INDEX('[1]Traitement outputs (2)'!$B$41:$Q$45,MATCH(70,'[1]Traitement outputs (2)'!$A$41:$A$45,0),MATCH(C8108,'[1]Traitement outputs (2)'!$B$40:$Q$40,0))</f>
        <v>254.15803075879367</v>
      </c>
      <c r="Q8108">
        <f>IF(K8108&lt;30,INDEX('[1]Traitement outputs (2)'!$B$51:$Q$63,MATCH(70,'[1]Traitement outputs (2)'!$A$51:$A$63,0),MATCH(C8108,'[1]Traitement outputs (2)'!$B$51:$Q$51,0)),INDEX('[1]Traitement outputs (2)'!$B$34:$Q$38,MATCH(70,'[1]Traitement outputs (2)'!$A$34:$A$38,0),MATCH(C8108,'[1]Traitement outputs (2)'!$B$33:$Q$33,0)))</f>
        <v>-16.864255714989046</v>
      </c>
      <c r="R8108">
        <f>IF(K8108&lt;30,INDEX('[1]Traitement outputs (2)'!$B$58:$Q$63,MATCH(70,'[1]Traitement outputs (2)'!$A$58:$A$63,0),MATCH(C8108,'[1]Traitement outputs (2)'!$B$58:$Q$58,0)),INDEX('[1]Traitement outputs (2)'!$B$41:$Q$45,MATCH(70,'[1]Traitement outputs (2)'!$A$41:$A$45,0),MATCH(C8108,'[1]Traitement outputs (2)'!$B$40:$Q$40,0)))</f>
        <v>16.864787616041994</v>
      </c>
      <c r="T8108">
        <f t="shared" si="758"/>
        <v>-1958.42577907482</v>
      </c>
      <c r="U8108">
        <f t="shared" si="759"/>
        <v>1958.4875481058175</v>
      </c>
      <c r="X8108">
        <f t="shared" si="760"/>
        <v>4.735571455032727E-2</v>
      </c>
      <c r="Y8108">
        <f t="shared" si="761"/>
        <v>3.954259420836595E-2</v>
      </c>
    </row>
    <row r="8109" spans="1:25" x14ac:dyDescent="0.35">
      <c r="A8109" s="1">
        <v>35037.791666666664</v>
      </c>
      <c r="B8109">
        <v>20.0001</v>
      </c>
      <c r="C8109">
        <f>_xlfn.IFNA(HLOOKUP(B8109,'[1]Traitement outputs'!$B$33:$Q$33,1,TRUE),16)</f>
        <v>20</v>
      </c>
      <c r="E8109" s="1">
        <v>35037.791666666664</v>
      </c>
      <c r="F8109">
        <v>19.5669</v>
      </c>
      <c r="G8109">
        <f t="shared" si="756"/>
        <v>20</v>
      </c>
      <c r="I8109" s="1">
        <v>35037.791666666664</v>
      </c>
      <c r="J8109">
        <v>0</v>
      </c>
      <c r="K8109">
        <f t="shared" si="757"/>
        <v>0</v>
      </c>
      <c r="M8109">
        <f>INDEX('[1]Traitement outputs (2)'!$B$51:$Q$56,MATCH(70,'[1]Traitement outputs (2)'!$A$51:$A$56,0),MATCH(C8109,'[1]Traitement outputs (2)'!$B$51:$Q$51,0))</f>
        <v>-16.864255714989046</v>
      </c>
      <c r="N8109">
        <f>INDEX('[1]Traitement outputs (2)'!$B$34:$Q$38,MATCH(70,'[1]Traitement outputs (2)'!$A$34:$A$38,0),MATCH(C8109,'[1]Traitement outputs (2)'!$B$33:$Q$33,0))</f>
        <v>-183.77989640241771</v>
      </c>
      <c r="O8109">
        <f>INDEX('[1]Traitement outputs (2)'!$B$58:$Q$63,MATCH(70,'[1]Traitement outputs (2)'!$A$58:$A$63,0),MATCH(C8109,'[1]Traitement outputs (2)'!$B$58:$Q$58,0))</f>
        <v>16.864787616041994</v>
      </c>
      <c r="P8109">
        <f>INDEX('[1]Traitement outputs (2)'!$B$41:$Q$45,MATCH(70,'[1]Traitement outputs (2)'!$A$41:$A$45,0),MATCH(C8109,'[1]Traitement outputs (2)'!$B$40:$Q$40,0))</f>
        <v>254.15803075879367</v>
      </c>
      <c r="Q8109">
        <f>IF(K8109&lt;30,INDEX('[1]Traitement outputs (2)'!$B$51:$Q$63,MATCH(70,'[1]Traitement outputs (2)'!$A$51:$A$63,0),MATCH(C8109,'[1]Traitement outputs (2)'!$B$51:$Q$51,0)),INDEX('[1]Traitement outputs (2)'!$B$34:$Q$38,MATCH(70,'[1]Traitement outputs (2)'!$A$34:$A$38,0),MATCH(C8109,'[1]Traitement outputs (2)'!$B$33:$Q$33,0)))</f>
        <v>-16.864255714989046</v>
      </c>
      <c r="R8109">
        <f>IF(K8109&lt;30,INDEX('[1]Traitement outputs (2)'!$B$58:$Q$63,MATCH(70,'[1]Traitement outputs (2)'!$A$58:$A$63,0),MATCH(C8109,'[1]Traitement outputs (2)'!$B$58:$Q$58,0)),INDEX('[1]Traitement outputs (2)'!$B$41:$Q$45,MATCH(70,'[1]Traitement outputs (2)'!$A$41:$A$45,0),MATCH(C8109,'[1]Traitement outputs (2)'!$B$40:$Q$40,0)))</f>
        <v>16.864787616041994</v>
      </c>
      <c r="T8109">
        <f t="shared" si="758"/>
        <v>-1958.42577907482</v>
      </c>
      <c r="U8109">
        <f t="shared" si="759"/>
        <v>1958.4875481058175</v>
      </c>
      <c r="X8109">
        <f t="shared" si="760"/>
        <v>4.735571455032727E-2</v>
      </c>
      <c r="Y8109">
        <f t="shared" si="761"/>
        <v>3.954259420836595E-2</v>
      </c>
    </row>
    <row r="8110" spans="1:25" x14ac:dyDescent="0.35">
      <c r="A8110" s="1">
        <v>35037.833333333336</v>
      </c>
      <c r="B8110">
        <v>20.016400000000001</v>
      </c>
      <c r="C8110">
        <f>_xlfn.IFNA(HLOOKUP(B8110,'[1]Traitement outputs'!$B$33:$Q$33,1,TRUE),16)</f>
        <v>20</v>
      </c>
      <c r="E8110" s="1">
        <v>35037.833333333336</v>
      </c>
      <c r="F8110">
        <v>19.200399999999998</v>
      </c>
      <c r="G8110">
        <f t="shared" si="756"/>
        <v>19</v>
      </c>
      <c r="I8110" s="1">
        <v>35037.833333333336</v>
      </c>
      <c r="J8110">
        <v>0</v>
      </c>
      <c r="K8110">
        <f t="shared" si="757"/>
        <v>0</v>
      </c>
      <c r="M8110">
        <f>INDEX('[1]Traitement outputs (2)'!$B$51:$Q$56,MATCH(70,'[1]Traitement outputs (2)'!$A$51:$A$56,0),MATCH(C8110,'[1]Traitement outputs (2)'!$B$51:$Q$51,0))</f>
        <v>-16.864255714989046</v>
      </c>
      <c r="N8110">
        <f>INDEX('[1]Traitement outputs (2)'!$B$34:$Q$38,MATCH(70,'[1]Traitement outputs (2)'!$A$34:$A$38,0),MATCH(C8110,'[1]Traitement outputs (2)'!$B$33:$Q$33,0))</f>
        <v>-183.77989640241771</v>
      </c>
      <c r="O8110">
        <f>INDEX('[1]Traitement outputs (2)'!$B$58:$Q$63,MATCH(70,'[1]Traitement outputs (2)'!$A$58:$A$63,0),MATCH(C8110,'[1]Traitement outputs (2)'!$B$58:$Q$58,0))</f>
        <v>16.864787616041994</v>
      </c>
      <c r="P8110">
        <f>INDEX('[1]Traitement outputs (2)'!$B$41:$Q$45,MATCH(70,'[1]Traitement outputs (2)'!$A$41:$A$45,0),MATCH(C8110,'[1]Traitement outputs (2)'!$B$40:$Q$40,0))</f>
        <v>254.15803075879367</v>
      </c>
      <c r="Q8110">
        <f>IF(K8110&lt;30,INDEX('[1]Traitement outputs (2)'!$B$51:$Q$63,MATCH(70,'[1]Traitement outputs (2)'!$A$51:$A$63,0),MATCH(C8110,'[1]Traitement outputs (2)'!$B$51:$Q$51,0)),INDEX('[1]Traitement outputs (2)'!$B$34:$Q$38,MATCH(70,'[1]Traitement outputs (2)'!$A$34:$A$38,0),MATCH(C8110,'[1]Traitement outputs (2)'!$B$33:$Q$33,0)))</f>
        <v>-16.864255714989046</v>
      </c>
      <c r="R8110">
        <f>IF(K8110&lt;30,INDEX('[1]Traitement outputs (2)'!$B$58:$Q$63,MATCH(70,'[1]Traitement outputs (2)'!$A$58:$A$63,0),MATCH(C8110,'[1]Traitement outputs (2)'!$B$58:$Q$58,0)),INDEX('[1]Traitement outputs (2)'!$B$41:$Q$45,MATCH(70,'[1]Traitement outputs (2)'!$A$41:$A$45,0),MATCH(C8110,'[1]Traitement outputs (2)'!$B$40:$Q$40,0)))</f>
        <v>16.864787616041994</v>
      </c>
      <c r="T8110">
        <f t="shared" si="758"/>
        <v>-1958.42577907482</v>
      </c>
      <c r="U8110">
        <f t="shared" si="759"/>
        <v>1958.4875481058175</v>
      </c>
      <c r="X8110">
        <f t="shared" si="760"/>
        <v>4.735571455032727E-2</v>
      </c>
      <c r="Y8110">
        <f t="shared" si="761"/>
        <v>3.954259420836595E-2</v>
      </c>
    </row>
    <row r="8111" spans="1:25" x14ac:dyDescent="0.35">
      <c r="A8111" s="1">
        <v>35037.875</v>
      </c>
      <c r="B8111">
        <v>16.185700000000001</v>
      </c>
      <c r="C8111">
        <f>_xlfn.IFNA(HLOOKUP(B8111,'[1]Traitement outputs'!$B$33:$Q$33,1,TRUE),16)</f>
        <v>16</v>
      </c>
      <c r="E8111" s="1">
        <v>35037.875</v>
      </c>
      <c r="F8111">
        <v>24.283799999999999</v>
      </c>
      <c r="G8111">
        <f t="shared" si="756"/>
        <v>24</v>
      </c>
      <c r="I8111" s="1">
        <v>35037.875</v>
      </c>
      <c r="J8111">
        <v>0</v>
      </c>
      <c r="K8111">
        <f t="shared" si="757"/>
        <v>0</v>
      </c>
      <c r="M8111">
        <f>INDEX('[1]Traitement outputs (2)'!$B$51:$Q$56,MATCH(70,'[1]Traitement outputs (2)'!$A$51:$A$56,0),MATCH(C8111,'[1]Traitement outputs (2)'!$B$51:$Q$51,0))</f>
        <v>-27.907128105419115</v>
      </c>
      <c r="N8111">
        <f>INDEX('[1]Traitement outputs (2)'!$B$34:$Q$38,MATCH(70,'[1]Traitement outputs (2)'!$A$34:$A$38,0),MATCH(C8111,'[1]Traitement outputs (2)'!$B$33:$Q$33,0))</f>
        <v>-87.65601603539298</v>
      </c>
      <c r="O8111">
        <f>INDEX('[1]Traitement outputs (2)'!$B$58:$Q$63,MATCH(70,'[1]Traitement outputs (2)'!$A$58:$A$63,0),MATCH(C8111,'[1]Traitement outputs (2)'!$B$58:$Q$58,0))</f>
        <v>27.907128104236733</v>
      </c>
      <c r="P8111">
        <f>INDEX('[1]Traitement outputs (2)'!$B$41:$Q$45,MATCH(70,'[1]Traitement outputs (2)'!$A$41:$A$45,0),MATCH(C8111,'[1]Traitement outputs (2)'!$B$40:$Q$40,0))</f>
        <v>158.03405896601754</v>
      </c>
      <c r="Q8111">
        <f>IF(K8111&lt;30,INDEX('[1]Traitement outputs (2)'!$B$51:$Q$63,MATCH(70,'[1]Traitement outputs (2)'!$A$51:$A$63,0),MATCH(C8111,'[1]Traitement outputs (2)'!$B$51:$Q$51,0)),INDEX('[1]Traitement outputs (2)'!$B$34:$Q$38,MATCH(70,'[1]Traitement outputs (2)'!$A$34:$A$38,0),MATCH(C8111,'[1]Traitement outputs (2)'!$B$33:$Q$33,0)))</f>
        <v>-27.907128105419115</v>
      </c>
      <c r="R8111">
        <f>IF(K8111&lt;30,INDEX('[1]Traitement outputs (2)'!$B$58:$Q$63,MATCH(70,'[1]Traitement outputs (2)'!$A$58:$A$63,0),MATCH(C8111,'[1]Traitement outputs (2)'!$B$58:$Q$58,0)),INDEX('[1]Traitement outputs (2)'!$B$41:$Q$45,MATCH(70,'[1]Traitement outputs (2)'!$A$41:$A$45,0),MATCH(C8111,'[1]Traitement outputs (2)'!$B$40:$Q$40,0)))</f>
        <v>27.907128104236733</v>
      </c>
      <c r="T8111">
        <f t="shared" si="758"/>
        <v>-3240.8212983285953</v>
      </c>
      <c r="U8111">
        <f t="shared" si="759"/>
        <v>3240.8212981912866</v>
      </c>
      <c r="X8111">
        <f t="shared" si="760"/>
        <v>7.8364679403255921E-2</v>
      </c>
      <c r="Y8111">
        <f t="shared" si="761"/>
        <v>6.5433390996103388E-2</v>
      </c>
    </row>
    <row r="8112" spans="1:25" x14ac:dyDescent="0.35">
      <c r="A8112" s="1">
        <v>35037.916666666664</v>
      </c>
      <c r="B8112">
        <v>16.082599999999999</v>
      </c>
      <c r="C8112">
        <f>_xlfn.IFNA(HLOOKUP(B8112,'[1]Traitement outputs'!$B$33:$Q$33,1,TRUE),16)</f>
        <v>16</v>
      </c>
      <c r="E8112" s="1">
        <v>35037.916666666664</v>
      </c>
      <c r="F8112">
        <v>24.100200000000001</v>
      </c>
      <c r="G8112">
        <f t="shared" si="756"/>
        <v>24</v>
      </c>
      <c r="I8112" s="1">
        <v>35037.916666666664</v>
      </c>
      <c r="J8112">
        <v>0</v>
      </c>
      <c r="K8112">
        <f t="shared" si="757"/>
        <v>0</v>
      </c>
      <c r="M8112">
        <f>INDEX('[1]Traitement outputs (2)'!$B$51:$Q$56,MATCH(70,'[1]Traitement outputs (2)'!$A$51:$A$56,0),MATCH(C8112,'[1]Traitement outputs (2)'!$B$51:$Q$51,0))</f>
        <v>-27.907128105419115</v>
      </c>
      <c r="N8112">
        <f>INDEX('[1]Traitement outputs (2)'!$B$34:$Q$38,MATCH(70,'[1]Traitement outputs (2)'!$A$34:$A$38,0),MATCH(C8112,'[1]Traitement outputs (2)'!$B$33:$Q$33,0))</f>
        <v>-87.65601603539298</v>
      </c>
      <c r="O8112">
        <f>INDEX('[1]Traitement outputs (2)'!$B$58:$Q$63,MATCH(70,'[1]Traitement outputs (2)'!$A$58:$A$63,0),MATCH(C8112,'[1]Traitement outputs (2)'!$B$58:$Q$58,0))</f>
        <v>27.907128104236733</v>
      </c>
      <c r="P8112">
        <f>INDEX('[1]Traitement outputs (2)'!$B$41:$Q$45,MATCH(70,'[1]Traitement outputs (2)'!$A$41:$A$45,0),MATCH(C8112,'[1]Traitement outputs (2)'!$B$40:$Q$40,0))</f>
        <v>158.03405896601754</v>
      </c>
      <c r="Q8112">
        <f>IF(K8112&lt;30,INDEX('[1]Traitement outputs (2)'!$B$51:$Q$63,MATCH(70,'[1]Traitement outputs (2)'!$A$51:$A$63,0),MATCH(C8112,'[1]Traitement outputs (2)'!$B$51:$Q$51,0)),INDEX('[1]Traitement outputs (2)'!$B$34:$Q$38,MATCH(70,'[1]Traitement outputs (2)'!$A$34:$A$38,0),MATCH(C8112,'[1]Traitement outputs (2)'!$B$33:$Q$33,0)))</f>
        <v>-27.907128105419115</v>
      </c>
      <c r="R8112">
        <f>IF(K8112&lt;30,INDEX('[1]Traitement outputs (2)'!$B$58:$Q$63,MATCH(70,'[1]Traitement outputs (2)'!$A$58:$A$63,0),MATCH(C8112,'[1]Traitement outputs (2)'!$B$58:$Q$58,0)),INDEX('[1]Traitement outputs (2)'!$B$41:$Q$45,MATCH(70,'[1]Traitement outputs (2)'!$A$41:$A$45,0),MATCH(C8112,'[1]Traitement outputs (2)'!$B$40:$Q$40,0)))</f>
        <v>27.907128104236733</v>
      </c>
      <c r="T8112">
        <f t="shared" si="758"/>
        <v>-3240.8212983285953</v>
      </c>
      <c r="U8112">
        <f t="shared" si="759"/>
        <v>3240.8212981912866</v>
      </c>
      <c r="X8112">
        <f t="shared" si="760"/>
        <v>7.8364679403255921E-2</v>
      </c>
      <c r="Y8112">
        <f t="shared" si="761"/>
        <v>6.5433390996103388E-2</v>
      </c>
    </row>
    <row r="8113" spans="1:25" x14ac:dyDescent="0.35">
      <c r="A8113" s="1">
        <v>35037.958333333336</v>
      </c>
      <c r="B8113">
        <v>16.081800000000001</v>
      </c>
      <c r="C8113">
        <f>_xlfn.IFNA(HLOOKUP(B8113,'[1]Traitement outputs'!$B$33:$Q$33,1,TRUE),16)</f>
        <v>16</v>
      </c>
      <c r="E8113" s="1">
        <v>35037.958333333336</v>
      </c>
      <c r="F8113">
        <v>23.7639</v>
      </c>
      <c r="G8113">
        <f t="shared" si="756"/>
        <v>24</v>
      </c>
      <c r="I8113" s="1">
        <v>35037.958333333336</v>
      </c>
      <c r="J8113">
        <v>0</v>
      </c>
      <c r="K8113">
        <f t="shared" si="757"/>
        <v>0</v>
      </c>
      <c r="M8113">
        <f>INDEX('[1]Traitement outputs (2)'!$B$51:$Q$56,MATCH(70,'[1]Traitement outputs (2)'!$A$51:$A$56,0),MATCH(C8113,'[1]Traitement outputs (2)'!$B$51:$Q$51,0))</f>
        <v>-27.907128105419115</v>
      </c>
      <c r="N8113">
        <f>INDEX('[1]Traitement outputs (2)'!$B$34:$Q$38,MATCH(70,'[1]Traitement outputs (2)'!$A$34:$A$38,0),MATCH(C8113,'[1]Traitement outputs (2)'!$B$33:$Q$33,0))</f>
        <v>-87.65601603539298</v>
      </c>
      <c r="O8113">
        <f>INDEX('[1]Traitement outputs (2)'!$B$58:$Q$63,MATCH(70,'[1]Traitement outputs (2)'!$A$58:$A$63,0),MATCH(C8113,'[1]Traitement outputs (2)'!$B$58:$Q$58,0))</f>
        <v>27.907128104236733</v>
      </c>
      <c r="P8113">
        <f>INDEX('[1]Traitement outputs (2)'!$B$41:$Q$45,MATCH(70,'[1]Traitement outputs (2)'!$A$41:$A$45,0),MATCH(C8113,'[1]Traitement outputs (2)'!$B$40:$Q$40,0))</f>
        <v>158.03405896601754</v>
      </c>
      <c r="Q8113">
        <f>IF(K8113&lt;30,INDEX('[1]Traitement outputs (2)'!$B$51:$Q$63,MATCH(70,'[1]Traitement outputs (2)'!$A$51:$A$63,0),MATCH(C8113,'[1]Traitement outputs (2)'!$B$51:$Q$51,0)),INDEX('[1]Traitement outputs (2)'!$B$34:$Q$38,MATCH(70,'[1]Traitement outputs (2)'!$A$34:$A$38,0),MATCH(C8113,'[1]Traitement outputs (2)'!$B$33:$Q$33,0)))</f>
        <v>-27.907128105419115</v>
      </c>
      <c r="R8113">
        <f>IF(K8113&lt;30,INDEX('[1]Traitement outputs (2)'!$B$58:$Q$63,MATCH(70,'[1]Traitement outputs (2)'!$A$58:$A$63,0),MATCH(C8113,'[1]Traitement outputs (2)'!$B$58:$Q$58,0)),INDEX('[1]Traitement outputs (2)'!$B$41:$Q$45,MATCH(70,'[1]Traitement outputs (2)'!$A$41:$A$45,0),MATCH(C8113,'[1]Traitement outputs (2)'!$B$40:$Q$40,0)))</f>
        <v>27.907128104236733</v>
      </c>
      <c r="T8113">
        <f t="shared" si="758"/>
        <v>-3240.8212983285953</v>
      </c>
      <c r="U8113">
        <f t="shared" si="759"/>
        <v>3240.8212981912866</v>
      </c>
      <c r="X8113">
        <f t="shared" si="760"/>
        <v>7.8364679403255921E-2</v>
      </c>
      <c r="Y8113">
        <f t="shared" si="761"/>
        <v>6.5433390996103388E-2</v>
      </c>
    </row>
    <row r="8114" spans="1:25" x14ac:dyDescent="0.35">
      <c r="A8114" s="1">
        <v>35038</v>
      </c>
      <c r="B8114">
        <v>16.081800000000001</v>
      </c>
      <c r="C8114">
        <f>_xlfn.IFNA(HLOOKUP(B8114,'[1]Traitement outputs'!$B$33:$Q$33,1,TRUE),16)</f>
        <v>16</v>
      </c>
      <c r="E8114" s="1">
        <v>35038</v>
      </c>
      <c r="F8114">
        <v>23.544</v>
      </c>
      <c r="G8114">
        <f t="shared" si="756"/>
        <v>24</v>
      </c>
      <c r="I8114" s="1">
        <v>35038</v>
      </c>
      <c r="J8114">
        <v>0</v>
      </c>
      <c r="K8114">
        <f t="shared" si="757"/>
        <v>0</v>
      </c>
      <c r="M8114">
        <f>INDEX('[1]Traitement outputs (2)'!$B$51:$Q$56,MATCH(70,'[1]Traitement outputs (2)'!$A$51:$A$56,0),MATCH(C8114,'[1]Traitement outputs (2)'!$B$51:$Q$51,0))</f>
        <v>-27.907128105419115</v>
      </c>
      <c r="N8114">
        <f>INDEX('[1]Traitement outputs (2)'!$B$34:$Q$38,MATCH(70,'[1]Traitement outputs (2)'!$A$34:$A$38,0),MATCH(C8114,'[1]Traitement outputs (2)'!$B$33:$Q$33,0))</f>
        <v>-87.65601603539298</v>
      </c>
      <c r="O8114">
        <f>INDEX('[1]Traitement outputs (2)'!$B$58:$Q$63,MATCH(70,'[1]Traitement outputs (2)'!$A$58:$A$63,0),MATCH(C8114,'[1]Traitement outputs (2)'!$B$58:$Q$58,0))</f>
        <v>27.907128104236733</v>
      </c>
      <c r="P8114">
        <f>INDEX('[1]Traitement outputs (2)'!$B$41:$Q$45,MATCH(70,'[1]Traitement outputs (2)'!$A$41:$A$45,0),MATCH(C8114,'[1]Traitement outputs (2)'!$B$40:$Q$40,0))</f>
        <v>158.03405896601754</v>
      </c>
      <c r="Q8114">
        <f>IF(K8114&lt;30,INDEX('[1]Traitement outputs (2)'!$B$51:$Q$63,MATCH(70,'[1]Traitement outputs (2)'!$A$51:$A$63,0),MATCH(C8114,'[1]Traitement outputs (2)'!$B$51:$Q$51,0)),INDEX('[1]Traitement outputs (2)'!$B$34:$Q$38,MATCH(70,'[1]Traitement outputs (2)'!$A$34:$A$38,0),MATCH(C8114,'[1]Traitement outputs (2)'!$B$33:$Q$33,0)))</f>
        <v>-27.907128105419115</v>
      </c>
      <c r="R8114">
        <f>IF(K8114&lt;30,INDEX('[1]Traitement outputs (2)'!$B$58:$Q$63,MATCH(70,'[1]Traitement outputs (2)'!$A$58:$A$63,0),MATCH(C8114,'[1]Traitement outputs (2)'!$B$58:$Q$58,0)),INDEX('[1]Traitement outputs (2)'!$B$41:$Q$45,MATCH(70,'[1]Traitement outputs (2)'!$A$41:$A$45,0),MATCH(C8114,'[1]Traitement outputs (2)'!$B$40:$Q$40,0)))</f>
        <v>27.907128104236733</v>
      </c>
      <c r="T8114">
        <f t="shared" si="758"/>
        <v>-3240.8212983285953</v>
      </c>
      <c r="U8114">
        <f t="shared" si="759"/>
        <v>3240.8212981912866</v>
      </c>
      <c r="X8114">
        <f t="shared" si="760"/>
        <v>7.8364679403255921E-2</v>
      </c>
      <c r="Y8114">
        <f t="shared" si="761"/>
        <v>6.5433390996103388E-2</v>
      </c>
    </row>
    <row r="8115" spans="1:25" x14ac:dyDescent="0.35">
      <c r="A8115" s="1">
        <v>35038.041666666664</v>
      </c>
      <c r="B8115">
        <v>16.081700000000001</v>
      </c>
      <c r="C8115">
        <f>_xlfn.IFNA(HLOOKUP(B8115,'[1]Traitement outputs'!$B$33:$Q$33,1,TRUE),16)</f>
        <v>16</v>
      </c>
      <c r="E8115" s="1">
        <v>35038.041666666664</v>
      </c>
      <c r="F8115">
        <v>23.190899999999999</v>
      </c>
      <c r="G8115">
        <f t="shared" si="756"/>
        <v>23</v>
      </c>
      <c r="I8115" s="1">
        <v>35038.041666666664</v>
      </c>
      <c r="J8115">
        <v>0</v>
      </c>
      <c r="K8115">
        <f t="shared" si="757"/>
        <v>0</v>
      </c>
      <c r="M8115">
        <f>INDEX('[1]Traitement outputs (2)'!$B$51:$Q$56,MATCH(70,'[1]Traitement outputs (2)'!$A$51:$A$56,0),MATCH(C8115,'[1]Traitement outputs (2)'!$B$51:$Q$51,0))</f>
        <v>-27.907128105419115</v>
      </c>
      <c r="N8115">
        <f>INDEX('[1]Traitement outputs (2)'!$B$34:$Q$38,MATCH(70,'[1]Traitement outputs (2)'!$A$34:$A$38,0),MATCH(C8115,'[1]Traitement outputs (2)'!$B$33:$Q$33,0))</f>
        <v>-87.65601603539298</v>
      </c>
      <c r="O8115">
        <f>INDEX('[1]Traitement outputs (2)'!$B$58:$Q$63,MATCH(70,'[1]Traitement outputs (2)'!$A$58:$A$63,0),MATCH(C8115,'[1]Traitement outputs (2)'!$B$58:$Q$58,0))</f>
        <v>27.907128104236733</v>
      </c>
      <c r="P8115">
        <f>INDEX('[1]Traitement outputs (2)'!$B$41:$Q$45,MATCH(70,'[1]Traitement outputs (2)'!$A$41:$A$45,0),MATCH(C8115,'[1]Traitement outputs (2)'!$B$40:$Q$40,0))</f>
        <v>158.03405896601754</v>
      </c>
      <c r="Q8115">
        <f>IF(K8115&lt;30,INDEX('[1]Traitement outputs (2)'!$B$51:$Q$63,MATCH(70,'[1]Traitement outputs (2)'!$A$51:$A$63,0),MATCH(C8115,'[1]Traitement outputs (2)'!$B$51:$Q$51,0)),INDEX('[1]Traitement outputs (2)'!$B$34:$Q$38,MATCH(70,'[1]Traitement outputs (2)'!$A$34:$A$38,0),MATCH(C8115,'[1]Traitement outputs (2)'!$B$33:$Q$33,0)))</f>
        <v>-27.907128105419115</v>
      </c>
      <c r="R8115">
        <f>IF(K8115&lt;30,INDEX('[1]Traitement outputs (2)'!$B$58:$Q$63,MATCH(70,'[1]Traitement outputs (2)'!$A$58:$A$63,0),MATCH(C8115,'[1]Traitement outputs (2)'!$B$58:$Q$58,0)),INDEX('[1]Traitement outputs (2)'!$B$41:$Q$45,MATCH(70,'[1]Traitement outputs (2)'!$A$41:$A$45,0),MATCH(C8115,'[1]Traitement outputs (2)'!$B$40:$Q$40,0)))</f>
        <v>27.907128104236733</v>
      </c>
      <c r="T8115">
        <f t="shared" si="758"/>
        <v>-3240.8212983285953</v>
      </c>
      <c r="U8115">
        <f t="shared" si="759"/>
        <v>3240.8212981912866</v>
      </c>
      <c r="X8115">
        <f t="shared" si="760"/>
        <v>7.8364679403255921E-2</v>
      </c>
      <c r="Y8115">
        <f t="shared" si="761"/>
        <v>6.5433390996103388E-2</v>
      </c>
    </row>
    <row r="8116" spans="1:25" x14ac:dyDescent="0.35">
      <c r="A8116" s="1">
        <v>35038.083333333336</v>
      </c>
      <c r="B8116">
        <v>16.081600000000002</v>
      </c>
      <c r="C8116">
        <f>_xlfn.IFNA(HLOOKUP(B8116,'[1]Traitement outputs'!$B$33:$Q$33,1,TRUE),16)</f>
        <v>16</v>
      </c>
      <c r="E8116" s="1">
        <v>35038.083333333336</v>
      </c>
      <c r="F8116">
        <v>22.834099999999999</v>
      </c>
      <c r="G8116">
        <f t="shared" si="756"/>
        <v>23</v>
      </c>
      <c r="I8116" s="1">
        <v>35038.083333333336</v>
      </c>
      <c r="J8116">
        <v>0</v>
      </c>
      <c r="K8116">
        <f t="shared" si="757"/>
        <v>0</v>
      </c>
      <c r="M8116">
        <f>INDEX('[1]Traitement outputs (2)'!$B$51:$Q$56,MATCH(70,'[1]Traitement outputs (2)'!$A$51:$A$56,0),MATCH(C8116,'[1]Traitement outputs (2)'!$B$51:$Q$51,0))</f>
        <v>-27.907128105419115</v>
      </c>
      <c r="N8116">
        <f>INDEX('[1]Traitement outputs (2)'!$B$34:$Q$38,MATCH(70,'[1]Traitement outputs (2)'!$A$34:$A$38,0),MATCH(C8116,'[1]Traitement outputs (2)'!$B$33:$Q$33,0))</f>
        <v>-87.65601603539298</v>
      </c>
      <c r="O8116">
        <f>INDEX('[1]Traitement outputs (2)'!$B$58:$Q$63,MATCH(70,'[1]Traitement outputs (2)'!$A$58:$A$63,0),MATCH(C8116,'[1]Traitement outputs (2)'!$B$58:$Q$58,0))</f>
        <v>27.907128104236733</v>
      </c>
      <c r="P8116">
        <f>INDEX('[1]Traitement outputs (2)'!$B$41:$Q$45,MATCH(70,'[1]Traitement outputs (2)'!$A$41:$A$45,0),MATCH(C8116,'[1]Traitement outputs (2)'!$B$40:$Q$40,0))</f>
        <v>158.03405896601754</v>
      </c>
      <c r="Q8116">
        <f>IF(K8116&lt;30,INDEX('[1]Traitement outputs (2)'!$B$51:$Q$63,MATCH(70,'[1]Traitement outputs (2)'!$A$51:$A$63,0),MATCH(C8116,'[1]Traitement outputs (2)'!$B$51:$Q$51,0)),INDEX('[1]Traitement outputs (2)'!$B$34:$Q$38,MATCH(70,'[1]Traitement outputs (2)'!$A$34:$A$38,0),MATCH(C8116,'[1]Traitement outputs (2)'!$B$33:$Q$33,0)))</f>
        <v>-27.907128105419115</v>
      </c>
      <c r="R8116">
        <f>IF(K8116&lt;30,INDEX('[1]Traitement outputs (2)'!$B$58:$Q$63,MATCH(70,'[1]Traitement outputs (2)'!$A$58:$A$63,0),MATCH(C8116,'[1]Traitement outputs (2)'!$B$58:$Q$58,0)),INDEX('[1]Traitement outputs (2)'!$B$41:$Q$45,MATCH(70,'[1]Traitement outputs (2)'!$A$41:$A$45,0),MATCH(C8116,'[1]Traitement outputs (2)'!$B$40:$Q$40,0)))</f>
        <v>27.907128104236733</v>
      </c>
      <c r="T8116">
        <f t="shared" si="758"/>
        <v>-3240.8212983285953</v>
      </c>
      <c r="U8116">
        <f t="shared" si="759"/>
        <v>3240.8212981912866</v>
      </c>
      <c r="X8116">
        <f t="shared" si="760"/>
        <v>7.8364679403255921E-2</v>
      </c>
      <c r="Y8116">
        <f t="shared" si="761"/>
        <v>6.5433390996103388E-2</v>
      </c>
    </row>
    <row r="8117" spans="1:25" x14ac:dyDescent="0.35">
      <c r="A8117" s="1">
        <v>35038.125</v>
      </c>
      <c r="B8117">
        <v>16.081499999999998</v>
      </c>
      <c r="C8117">
        <f>_xlfn.IFNA(HLOOKUP(B8117,'[1]Traitement outputs'!$B$33:$Q$33,1,TRUE),16)</f>
        <v>16</v>
      </c>
      <c r="E8117" s="1">
        <v>35038.125</v>
      </c>
      <c r="F8117">
        <v>22.538</v>
      </c>
      <c r="G8117">
        <f t="shared" si="756"/>
        <v>23</v>
      </c>
      <c r="I8117" s="1">
        <v>35038.125</v>
      </c>
      <c r="J8117">
        <v>0</v>
      </c>
      <c r="K8117">
        <f t="shared" si="757"/>
        <v>0</v>
      </c>
      <c r="M8117">
        <f>INDEX('[1]Traitement outputs (2)'!$B$51:$Q$56,MATCH(70,'[1]Traitement outputs (2)'!$A$51:$A$56,0),MATCH(C8117,'[1]Traitement outputs (2)'!$B$51:$Q$51,0))</f>
        <v>-27.907128105419115</v>
      </c>
      <c r="N8117">
        <f>INDEX('[1]Traitement outputs (2)'!$B$34:$Q$38,MATCH(70,'[1]Traitement outputs (2)'!$A$34:$A$38,0),MATCH(C8117,'[1]Traitement outputs (2)'!$B$33:$Q$33,0))</f>
        <v>-87.65601603539298</v>
      </c>
      <c r="O8117">
        <f>INDEX('[1]Traitement outputs (2)'!$B$58:$Q$63,MATCH(70,'[1]Traitement outputs (2)'!$A$58:$A$63,0),MATCH(C8117,'[1]Traitement outputs (2)'!$B$58:$Q$58,0))</f>
        <v>27.907128104236733</v>
      </c>
      <c r="P8117">
        <f>INDEX('[1]Traitement outputs (2)'!$B$41:$Q$45,MATCH(70,'[1]Traitement outputs (2)'!$A$41:$A$45,0),MATCH(C8117,'[1]Traitement outputs (2)'!$B$40:$Q$40,0))</f>
        <v>158.03405896601754</v>
      </c>
      <c r="Q8117">
        <f>IF(K8117&lt;30,INDEX('[1]Traitement outputs (2)'!$B$51:$Q$63,MATCH(70,'[1]Traitement outputs (2)'!$A$51:$A$63,0),MATCH(C8117,'[1]Traitement outputs (2)'!$B$51:$Q$51,0)),INDEX('[1]Traitement outputs (2)'!$B$34:$Q$38,MATCH(70,'[1]Traitement outputs (2)'!$A$34:$A$38,0),MATCH(C8117,'[1]Traitement outputs (2)'!$B$33:$Q$33,0)))</f>
        <v>-27.907128105419115</v>
      </c>
      <c r="R8117">
        <f>IF(K8117&lt;30,INDEX('[1]Traitement outputs (2)'!$B$58:$Q$63,MATCH(70,'[1]Traitement outputs (2)'!$A$58:$A$63,0),MATCH(C8117,'[1]Traitement outputs (2)'!$B$58:$Q$58,0)),INDEX('[1]Traitement outputs (2)'!$B$41:$Q$45,MATCH(70,'[1]Traitement outputs (2)'!$A$41:$A$45,0),MATCH(C8117,'[1]Traitement outputs (2)'!$B$40:$Q$40,0)))</f>
        <v>27.907128104236733</v>
      </c>
      <c r="T8117">
        <f t="shared" si="758"/>
        <v>-3240.8212983285953</v>
      </c>
      <c r="U8117">
        <f t="shared" si="759"/>
        <v>3240.8212981912866</v>
      </c>
      <c r="X8117">
        <f t="shared" si="760"/>
        <v>7.8364679403255921E-2</v>
      </c>
      <c r="Y8117">
        <f t="shared" si="761"/>
        <v>6.5433390996103388E-2</v>
      </c>
    </row>
    <row r="8118" spans="1:25" x14ac:dyDescent="0.35">
      <c r="A8118" s="1">
        <v>35038.166666666664</v>
      </c>
      <c r="B8118">
        <v>16.081499999999998</v>
      </c>
      <c r="C8118">
        <f>_xlfn.IFNA(HLOOKUP(B8118,'[1]Traitement outputs'!$B$33:$Q$33,1,TRUE),16)</f>
        <v>16</v>
      </c>
      <c r="E8118" s="1">
        <v>35038.166666666664</v>
      </c>
      <c r="F8118">
        <v>22.285900000000002</v>
      </c>
      <c r="G8118">
        <f t="shared" si="756"/>
        <v>22</v>
      </c>
      <c r="I8118" s="1">
        <v>35038.166666666664</v>
      </c>
      <c r="J8118">
        <v>0</v>
      </c>
      <c r="K8118">
        <f t="shared" si="757"/>
        <v>0</v>
      </c>
      <c r="M8118">
        <f>INDEX('[1]Traitement outputs (2)'!$B$51:$Q$56,MATCH(70,'[1]Traitement outputs (2)'!$A$51:$A$56,0),MATCH(C8118,'[1]Traitement outputs (2)'!$B$51:$Q$51,0))</f>
        <v>-27.907128105419115</v>
      </c>
      <c r="N8118">
        <f>INDEX('[1]Traitement outputs (2)'!$B$34:$Q$38,MATCH(70,'[1]Traitement outputs (2)'!$A$34:$A$38,0),MATCH(C8118,'[1]Traitement outputs (2)'!$B$33:$Q$33,0))</f>
        <v>-87.65601603539298</v>
      </c>
      <c r="O8118">
        <f>INDEX('[1]Traitement outputs (2)'!$B$58:$Q$63,MATCH(70,'[1]Traitement outputs (2)'!$A$58:$A$63,0),MATCH(C8118,'[1]Traitement outputs (2)'!$B$58:$Q$58,0))</f>
        <v>27.907128104236733</v>
      </c>
      <c r="P8118">
        <f>INDEX('[1]Traitement outputs (2)'!$B$41:$Q$45,MATCH(70,'[1]Traitement outputs (2)'!$A$41:$A$45,0),MATCH(C8118,'[1]Traitement outputs (2)'!$B$40:$Q$40,0))</f>
        <v>158.03405896601754</v>
      </c>
      <c r="Q8118">
        <f>IF(K8118&lt;30,INDEX('[1]Traitement outputs (2)'!$B$51:$Q$63,MATCH(70,'[1]Traitement outputs (2)'!$A$51:$A$63,0),MATCH(C8118,'[1]Traitement outputs (2)'!$B$51:$Q$51,0)),INDEX('[1]Traitement outputs (2)'!$B$34:$Q$38,MATCH(70,'[1]Traitement outputs (2)'!$A$34:$A$38,0),MATCH(C8118,'[1]Traitement outputs (2)'!$B$33:$Q$33,0)))</f>
        <v>-27.907128105419115</v>
      </c>
      <c r="R8118">
        <f>IF(K8118&lt;30,INDEX('[1]Traitement outputs (2)'!$B$58:$Q$63,MATCH(70,'[1]Traitement outputs (2)'!$A$58:$A$63,0),MATCH(C8118,'[1]Traitement outputs (2)'!$B$58:$Q$58,0)),INDEX('[1]Traitement outputs (2)'!$B$41:$Q$45,MATCH(70,'[1]Traitement outputs (2)'!$A$41:$A$45,0),MATCH(C8118,'[1]Traitement outputs (2)'!$B$40:$Q$40,0)))</f>
        <v>27.907128104236733</v>
      </c>
      <c r="T8118">
        <f t="shared" si="758"/>
        <v>-3240.8212983285953</v>
      </c>
      <c r="U8118">
        <f t="shared" si="759"/>
        <v>3240.8212981912866</v>
      </c>
      <c r="X8118">
        <f t="shared" si="760"/>
        <v>7.8364679403255921E-2</v>
      </c>
      <c r="Y8118">
        <f t="shared" si="761"/>
        <v>6.5433390996103388E-2</v>
      </c>
    </row>
    <row r="8119" spans="1:25" x14ac:dyDescent="0.35">
      <c r="A8119" s="1">
        <v>35038.208333333336</v>
      </c>
      <c r="B8119">
        <v>20.034500000000001</v>
      </c>
      <c r="C8119">
        <f>_xlfn.IFNA(HLOOKUP(B8119,'[1]Traitement outputs'!$B$33:$Q$33,1,TRUE),16)</f>
        <v>20</v>
      </c>
      <c r="E8119" s="1">
        <v>35038.208333333336</v>
      </c>
      <c r="F8119">
        <v>17.287700000000001</v>
      </c>
      <c r="G8119">
        <f t="shared" si="756"/>
        <v>17</v>
      </c>
      <c r="I8119" s="1">
        <v>35038.208333333336</v>
      </c>
      <c r="J8119">
        <v>0</v>
      </c>
      <c r="K8119">
        <f t="shared" si="757"/>
        <v>0</v>
      </c>
      <c r="M8119">
        <f>INDEX('[1]Traitement outputs (2)'!$B$51:$Q$56,MATCH(70,'[1]Traitement outputs (2)'!$A$51:$A$56,0),MATCH(C8119,'[1]Traitement outputs (2)'!$B$51:$Q$51,0))</f>
        <v>-16.864255714989046</v>
      </c>
      <c r="N8119">
        <f>INDEX('[1]Traitement outputs (2)'!$B$34:$Q$38,MATCH(70,'[1]Traitement outputs (2)'!$A$34:$A$38,0),MATCH(C8119,'[1]Traitement outputs (2)'!$B$33:$Q$33,0))</f>
        <v>-183.77989640241771</v>
      </c>
      <c r="O8119">
        <f>INDEX('[1]Traitement outputs (2)'!$B$58:$Q$63,MATCH(70,'[1]Traitement outputs (2)'!$A$58:$A$63,0),MATCH(C8119,'[1]Traitement outputs (2)'!$B$58:$Q$58,0))</f>
        <v>16.864787616041994</v>
      </c>
      <c r="P8119">
        <f>INDEX('[1]Traitement outputs (2)'!$B$41:$Q$45,MATCH(70,'[1]Traitement outputs (2)'!$A$41:$A$45,0),MATCH(C8119,'[1]Traitement outputs (2)'!$B$40:$Q$40,0))</f>
        <v>254.15803075879367</v>
      </c>
      <c r="Q8119">
        <f>IF(K8119&lt;30,INDEX('[1]Traitement outputs (2)'!$B$51:$Q$63,MATCH(70,'[1]Traitement outputs (2)'!$A$51:$A$63,0),MATCH(C8119,'[1]Traitement outputs (2)'!$B$51:$Q$51,0)),INDEX('[1]Traitement outputs (2)'!$B$34:$Q$38,MATCH(70,'[1]Traitement outputs (2)'!$A$34:$A$38,0),MATCH(C8119,'[1]Traitement outputs (2)'!$B$33:$Q$33,0)))</f>
        <v>-16.864255714989046</v>
      </c>
      <c r="R8119">
        <f>IF(K8119&lt;30,INDEX('[1]Traitement outputs (2)'!$B$58:$Q$63,MATCH(70,'[1]Traitement outputs (2)'!$A$58:$A$63,0),MATCH(C8119,'[1]Traitement outputs (2)'!$B$58:$Q$58,0)),INDEX('[1]Traitement outputs (2)'!$B$41:$Q$45,MATCH(70,'[1]Traitement outputs (2)'!$A$41:$A$45,0),MATCH(C8119,'[1]Traitement outputs (2)'!$B$40:$Q$40,0)))</f>
        <v>16.864787616041994</v>
      </c>
      <c r="T8119">
        <f t="shared" si="758"/>
        <v>-1958.42577907482</v>
      </c>
      <c r="U8119">
        <f t="shared" si="759"/>
        <v>1958.4875481058175</v>
      </c>
      <c r="X8119">
        <f t="shared" si="760"/>
        <v>4.735571455032727E-2</v>
      </c>
      <c r="Y8119">
        <f t="shared" si="761"/>
        <v>3.954259420836595E-2</v>
      </c>
    </row>
    <row r="8120" spans="1:25" x14ac:dyDescent="0.35">
      <c r="A8120" s="1">
        <v>35038.25</v>
      </c>
      <c r="B8120">
        <v>20.081399999999999</v>
      </c>
      <c r="C8120">
        <f>_xlfn.IFNA(HLOOKUP(B8120,'[1]Traitement outputs'!$B$33:$Q$33,1,TRUE),16)</f>
        <v>20</v>
      </c>
      <c r="E8120" s="1">
        <v>35038.25</v>
      </c>
      <c r="F8120">
        <v>17.328399999999998</v>
      </c>
      <c r="G8120">
        <f t="shared" si="756"/>
        <v>17</v>
      </c>
      <c r="I8120" s="1">
        <v>35038.25</v>
      </c>
      <c r="J8120">
        <v>0</v>
      </c>
      <c r="K8120">
        <f t="shared" si="757"/>
        <v>0</v>
      </c>
      <c r="M8120">
        <f>INDEX('[1]Traitement outputs (2)'!$B$51:$Q$56,MATCH(70,'[1]Traitement outputs (2)'!$A$51:$A$56,0),MATCH(C8120,'[1]Traitement outputs (2)'!$B$51:$Q$51,0))</f>
        <v>-16.864255714989046</v>
      </c>
      <c r="N8120">
        <f>INDEX('[1]Traitement outputs (2)'!$B$34:$Q$38,MATCH(70,'[1]Traitement outputs (2)'!$A$34:$A$38,0),MATCH(C8120,'[1]Traitement outputs (2)'!$B$33:$Q$33,0))</f>
        <v>-183.77989640241771</v>
      </c>
      <c r="O8120">
        <f>INDEX('[1]Traitement outputs (2)'!$B$58:$Q$63,MATCH(70,'[1]Traitement outputs (2)'!$A$58:$A$63,0),MATCH(C8120,'[1]Traitement outputs (2)'!$B$58:$Q$58,0))</f>
        <v>16.864787616041994</v>
      </c>
      <c r="P8120">
        <f>INDEX('[1]Traitement outputs (2)'!$B$41:$Q$45,MATCH(70,'[1]Traitement outputs (2)'!$A$41:$A$45,0),MATCH(C8120,'[1]Traitement outputs (2)'!$B$40:$Q$40,0))</f>
        <v>254.15803075879367</v>
      </c>
      <c r="Q8120">
        <f>IF(K8120&lt;30,INDEX('[1]Traitement outputs (2)'!$B$51:$Q$63,MATCH(70,'[1]Traitement outputs (2)'!$A$51:$A$63,0),MATCH(C8120,'[1]Traitement outputs (2)'!$B$51:$Q$51,0)),INDEX('[1]Traitement outputs (2)'!$B$34:$Q$38,MATCH(70,'[1]Traitement outputs (2)'!$A$34:$A$38,0),MATCH(C8120,'[1]Traitement outputs (2)'!$B$33:$Q$33,0)))</f>
        <v>-16.864255714989046</v>
      </c>
      <c r="R8120">
        <f>IF(K8120&lt;30,INDEX('[1]Traitement outputs (2)'!$B$58:$Q$63,MATCH(70,'[1]Traitement outputs (2)'!$A$58:$A$63,0),MATCH(C8120,'[1]Traitement outputs (2)'!$B$58:$Q$58,0)),INDEX('[1]Traitement outputs (2)'!$B$41:$Q$45,MATCH(70,'[1]Traitement outputs (2)'!$A$41:$A$45,0),MATCH(C8120,'[1]Traitement outputs (2)'!$B$40:$Q$40,0)))</f>
        <v>16.864787616041994</v>
      </c>
      <c r="T8120">
        <f t="shared" si="758"/>
        <v>-1958.42577907482</v>
      </c>
      <c r="U8120">
        <f t="shared" si="759"/>
        <v>1958.4875481058175</v>
      </c>
      <c r="X8120">
        <f t="shared" si="760"/>
        <v>4.735571455032727E-2</v>
      </c>
      <c r="Y8120">
        <f t="shared" si="761"/>
        <v>3.954259420836595E-2</v>
      </c>
    </row>
    <row r="8121" spans="1:25" x14ac:dyDescent="0.35">
      <c r="A8121" s="1">
        <v>35038.291666666664</v>
      </c>
      <c r="B8121">
        <v>20.082100000000001</v>
      </c>
      <c r="C8121">
        <f>_xlfn.IFNA(HLOOKUP(B8121,'[1]Traitement outputs'!$B$33:$Q$33,1,TRUE),16)</f>
        <v>20</v>
      </c>
      <c r="E8121" s="1">
        <v>35038.291666666664</v>
      </c>
      <c r="F8121">
        <v>17.545100000000001</v>
      </c>
      <c r="G8121">
        <f t="shared" si="756"/>
        <v>18</v>
      </c>
      <c r="I8121" s="1">
        <v>35038.291666666664</v>
      </c>
      <c r="J8121">
        <v>269.94400000000002</v>
      </c>
      <c r="K8121">
        <f t="shared" si="757"/>
        <v>2.3245224268226314</v>
      </c>
      <c r="M8121">
        <f>INDEX('[1]Traitement outputs (2)'!$B$51:$Q$56,MATCH(70,'[1]Traitement outputs (2)'!$A$51:$A$56,0),MATCH(C8121,'[1]Traitement outputs (2)'!$B$51:$Q$51,0))</f>
        <v>-16.864255714989046</v>
      </c>
      <c r="N8121">
        <f>INDEX('[1]Traitement outputs (2)'!$B$34:$Q$38,MATCH(70,'[1]Traitement outputs (2)'!$A$34:$A$38,0),MATCH(C8121,'[1]Traitement outputs (2)'!$B$33:$Q$33,0))</f>
        <v>-183.77989640241771</v>
      </c>
      <c r="O8121">
        <f>INDEX('[1]Traitement outputs (2)'!$B$58:$Q$63,MATCH(70,'[1]Traitement outputs (2)'!$A$58:$A$63,0),MATCH(C8121,'[1]Traitement outputs (2)'!$B$58:$Q$58,0))</f>
        <v>16.864787616041994</v>
      </c>
      <c r="P8121">
        <f>INDEX('[1]Traitement outputs (2)'!$B$41:$Q$45,MATCH(70,'[1]Traitement outputs (2)'!$A$41:$A$45,0),MATCH(C8121,'[1]Traitement outputs (2)'!$B$40:$Q$40,0))</f>
        <v>254.15803075879367</v>
      </c>
      <c r="Q8121">
        <f>IF(K8121&lt;30,INDEX('[1]Traitement outputs (2)'!$B$51:$Q$63,MATCH(70,'[1]Traitement outputs (2)'!$A$51:$A$63,0),MATCH(C8121,'[1]Traitement outputs (2)'!$B$51:$Q$51,0)),INDEX('[1]Traitement outputs (2)'!$B$34:$Q$38,MATCH(70,'[1]Traitement outputs (2)'!$A$34:$A$38,0),MATCH(C8121,'[1]Traitement outputs (2)'!$B$33:$Q$33,0)))</f>
        <v>-16.864255714989046</v>
      </c>
      <c r="R8121">
        <f>IF(K8121&lt;30,INDEX('[1]Traitement outputs (2)'!$B$58:$Q$63,MATCH(70,'[1]Traitement outputs (2)'!$A$58:$A$63,0),MATCH(C8121,'[1]Traitement outputs (2)'!$B$58:$Q$58,0)),INDEX('[1]Traitement outputs (2)'!$B$41:$Q$45,MATCH(70,'[1]Traitement outputs (2)'!$A$41:$A$45,0),MATCH(C8121,'[1]Traitement outputs (2)'!$B$40:$Q$40,0)))</f>
        <v>16.864787616041994</v>
      </c>
      <c r="T8121">
        <f t="shared" si="758"/>
        <v>-1958.42577907482</v>
      </c>
      <c r="U8121">
        <f t="shared" si="759"/>
        <v>1958.4875481058175</v>
      </c>
      <c r="X8121">
        <f t="shared" si="760"/>
        <v>4.735571455032727E-2</v>
      </c>
      <c r="Y8121">
        <f t="shared" si="761"/>
        <v>3.954259420836595E-2</v>
      </c>
    </row>
    <row r="8122" spans="1:25" x14ac:dyDescent="0.35">
      <c r="A8122" s="1">
        <v>35038.333333333336</v>
      </c>
      <c r="B8122">
        <v>20.0825</v>
      </c>
      <c r="C8122">
        <f>_xlfn.IFNA(HLOOKUP(B8122,'[1]Traitement outputs'!$B$33:$Q$33,1,TRUE),16)</f>
        <v>20</v>
      </c>
      <c r="E8122" s="1">
        <v>35038.333333333336</v>
      </c>
      <c r="F8122">
        <v>18.181999999999999</v>
      </c>
      <c r="G8122">
        <f t="shared" si="756"/>
        <v>18</v>
      </c>
      <c r="I8122" s="1">
        <v>35038.333333333336</v>
      </c>
      <c r="J8122">
        <v>1273.04</v>
      </c>
      <c r="K8122">
        <f t="shared" si="757"/>
        <v>10.962310813510516</v>
      </c>
      <c r="M8122">
        <f>INDEX('[1]Traitement outputs (2)'!$B$51:$Q$56,MATCH(70,'[1]Traitement outputs (2)'!$A$51:$A$56,0),MATCH(C8122,'[1]Traitement outputs (2)'!$B$51:$Q$51,0))</f>
        <v>-16.864255714989046</v>
      </c>
      <c r="N8122">
        <f>INDEX('[1]Traitement outputs (2)'!$B$34:$Q$38,MATCH(70,'[1]Traitement outputs (2)'!$A$34:$A$38,0),MATCH(C8122,'[1]Traitement outputs (2)'!$B$33:$Q$33,0))</f>
        <v>-183.77989640241771</v>
      </c>
      <c r="O8122">
        <f>INDEX('[1]Traitement outputs (2)'!$B$58:$Q$63,MATCH(70,'[1]Traitement outputs (2)'!$A$58:$A$63,0),MATCH(C8122,'[1]Traitement outputs (2)'!$B$58:$Q$58,0))</f>
        <v>16.864787616041994</v>
      </c>
      <c r="P8122">
        <f>INDEX('[1]Traitement outputs (2)'!$B$41:$Q$45,MATCH(70,'[1]Traitement outputs (2)'!$A$41:$A$45,0),MATCH(C8122,'[1]Traitement outputs (2)'!$B$40:$Q$40,0))</f>
        <v>254.15803075879367</v>
      </c>
      <c r="Q8122">
        <f>IF(K8122&lt;30,INDEX('[1]Traitement outputs (2)'!$B$51:$Q$63,MATCH(70,'[1]Traitement outputs (2)'!$A$51:$A$63,0),MATCH(C8122,'[1]Traitement outputs (2)'!$B$51:$Q$51,0)),INDEX('[1]Traitement outputs (2)'!$B$34:$Q$38,MATCH(70,'[1]Traitement outputs (2)'!$A$34:$A$38,0),MATCH(C8122,'[1]Traitement outputs (2)'!$B$33:$Q$33,0)))</f>
        <v>-16.864255714989046</v>
      </c>
      <c r="R8122">
        <f>IF(K8122&lt;30,INDEX('[1]Traitement outputs (2)'!$B$58:$Q$63,MATCH(70,'[1]Traitement outputs (2)'!$A$58:$A$63,0),MATCH(C8122,'[1]Traitement outputs (2)'!$B$58:$Q$58,0)),INDEX('[1]Traitement outputs (2)'!$B$41:$Q$45,MATCH(70,'[1]Traitement outputs (2)'!$A$41:$A$45,0),MATCH(C8122,'[1]Traitement outputs (2)'!$B$40:$Q$40,0)))</f>
        <v>16.864787616041994</v>
      </c>
      <c r="T8122">
        <f t="shared" si="758"/>
        <v>-1958.42577907482</v>
      </c>
      <c r="U8122">
        <f t="shared" si="759"/>
        <v>1958.4875481058175</v>
      </c>
      <c r="X8122">
        <f t="shared" si="760"/>
        <v>4.735571455032727E-2</v>
      </c>
      <c r="Y8122">
        <f t="shared" si="761"/>
        <v>3.954259420836595E-2</v>
      </c>
    </row>
    <row r="8123" spans="1:25" x14ac:dyDescent="0.35">
      <c r="A8123" s="1">
        <v>35038.375</v>
      </c>
      <c r="B8123">
        <v>20.083300000000001</v>
      </c>
      <c r="C8123">
        <f>_xlfn.IFNA(HLOOKUP(B8123,'[1]Traitement outputs'!$B$33:$Q$33,1,TRUE),16)</f>
        <v>20</v>
      </c>
      <c r="E8123" s="1">
        <v>35038.375</v>
      </c>
      <c r="F8123">
        <v>19.108499999999999</v>
      </c>
      <c r="G8123">
        <f t="shared" si="756"/>
        <v>19</v>
      </c>
      <c r="I8123" s="1">
        <v>35038.375</v>
      </c>
      <c r="J8123">
        <v>3439.77</v>
      </c>
      <c r="K8123">
        <f t="shared" si="757"/>
        <v>29.620300907268483</v>
      </c>
      <c r="M8123">
        <f>INDEX('[1]Traitement outputs (2)'!$B$51:$Q$56,MATCH(70,'[1]Traitement outputs (2)'!$A$51:$A$56,0),MATCH(C8123,'[1]Traitement outputs (2)'!$B$51:$Q$51,0))</f>
        <v>-16.864255714989046</v>
      </c>
      <c r="N8123">
        <f>INDEX('[1]Traitement outputs (2)'!$B$34:$Q$38,MATCH(70,'[1]Traitement outputs (2)'!$A$34:$A$38,0),MATCH(C8123,'[1]Traitement outputs (2)'!$B$33:$Q$33,0))</f>
        <v>-183.77989640241771</v>
      </c>
      <c r="O8123">
        <f>INDEX('[1]Traitement outputs (2)'!$B$58:$Q$63,MATCH(70,'[1]Traitement outputs (2)'!$A$58:$A$63,0),MATCH(C8123,'[1]Traitement outputs (2)'!$B$58:$Q$58,0))</f>
        <v>16.864787616041994</v>
      </c>
      <c r="P8123">
        <f>INDEX('[1]Traitement outputs (2)'!$B$41:$Q$45,MATCH(70,'[1]Traitement outputs (2)'!$A$41:$A$45,0),MATCH(C8123,'[1]Traitement outputs (2)'!$B$40:$Q$40,0))</f>
        <v>254.15803075879367</v>
      </c>
      <c r="Q8123">
        <f>IF(K8123&lt;30,INDEX('[1]Traitement outputs (2)'!$B$51:$Q$63,MATCH(70,'[1]Traitement outputs (2)'!$A$51:$A$63,0),MATCH(C8123,'[1]Traitement outputs (2)'!$B$51:$Q$51,0)),INDEX('[1]Traitement outputs (2)'!$B$34:$Q$38,MATCH(70,'[1]Traitement outputs (2)'!$A$34:$A$38,0),MATCH(C8123,'[1]Traitement outputs (2)'!$B$33:$Q$33,0)))</f>
        <v>-16.864255714989046</v>
      </c>
      <c r="R8123">
        <f>IF(K8123&lt;30,INDEX('[1]Traitement outputs (2)'!$B$58:$Q$63,MATCH(70,'[1]Traitement outputs (2)'!$A$58:$A$63,0),MATCH(C8123,'[1]Traitement outputs (2)'!$B$58:$Q$58,0)),INDEX('[1]Traitement outputs (2)'!$B$41:$Q$45,MATCH(70,'[1]Traitement outputs (2)'!$A$41:$A$45,0),MATCH(C8123,'[1]Traitement outputs (2)'!$B$40:$Q$40,0)))</f>
        <v>16.864787616041994</v>
      </c>
      <c r="T8123">
        <f t="shared" si="758"/>
        <v>-1958.42577907482</v>
      </c>
      <c r="U8123">
        <f t="shared" si="759"/>
        <v>1958.4875481058175</v>
      </c>
      <c r="X8123">
        <f t="shared" si="760"/>
        <v>4.735571455032727E-2</v>
      </c>
      <c r="Y8123">
        <f t="shared" si="761"/>
        <v>3.954259420836595E-2</v>
      </c>
    </row>
    <row r="8124" spans="1:25" x14ac:dyDescent="0.35">
      <c r="A8124" s="1">
        <v>35038.416666666664</v>
      </c>
      <c r="B8124">
        <v>20.016100000000002</v>
      </c>
      <c r="C8124">
        <f>_xlfn.IFNA(HLOOKUP(B8124,'[1]Traitement outputs'!$B$33:$Q$33,1,TRUE),16)</f>
        <v>20</v>
      </c>
      <c r="E8124" s="1">
        <v>35038.416666666664</v>
      </c>
      <c r="F8124">
        <v>19.8291</v>
      </c>
      <c r="G8124">
        <f t="shared" si="756"/>
        <v>20</v>
      </c>
      <c r="I8124" s="1">
        <v>35038.416666666664</v>
      </c>
      <c r="J8124">
        <v>10724.7</v>
      </c>
      <c r="K8124">
        <f t="shared" si="757"/>
        <v>92.351768036869416</v>
      </c>
      <c r="M8124">
        <f>INDEX('[1]Traitement outputs (2)'!$B$51:$Q$56,MATCH(70,'[1]Traitement outputs (2)'!$A$51:$A$56,0),MATCH(C8124,'[1]Traitement outputs (2)'!$B$51:$Q$51,0))</f>
        <v>-16.864255714989046</v>
      </c>
      <c r="N8124">
        <f>INDEX('[1]Traitement outputs (2)'!$B$34:$Q$38,MATCH(70,'[1]Traitement outputs (2)'!$A$34:$A$38,0),MATCH(C8124,'[1]Traitement outputs (2)'!$B$33:$Q$33,0))</f>
        <v>-183.77989640241771</v>
      </c>
      <c r="O8124">
        <f>INDEX('[1]Traitement outputs (2)'!$B$58:$Q$63,MATCH(70,'[1]Traitement outputs (2)'!$A$58:$A$63,0),MATCH(C8124,'[1]Traitement outputs (2)'!$B$58:$Q$58,0))</f>
        <v>16.864787616041994</v>
      </c>
      <c r="P8124">
        <f>INDEX('[1]Traitement outputs (2)'!$B$41:$Q$45,MATCH(70,'[1]Traitement outputs (2)'!$A$41:$A$45,0),MATCH(C8124,'[1]Traitement outputs (2)'!$B$40:$Q$40,0))</f>
        <v>254.15803075879367</v>
      </c>
      <c r="Q8124">
        <f>IF(K8124&lt;30,INDEX('[1]Traitement outputs (2)'!$B$51:$Q$63,MATCH(70,'[1]Traitement outputs (2)'!$A$51:$A$63,0),MATCH(C8124,'[1]Traitement outputs (2)'!$B$51:$Q$51,0)),INDEX('[1]Traitement outputs (2)'!$B$34:$Q$38,MATCH(70,'[1]Traitement outputs (2)'!$A$34:$A$38,0),MATCH(C8124,'[1]Traitement outputs (2)'!$B$33:$Q$33,0)))</f>
        <v>-183.77989640241771</v>
      </c>
      <c r="R8124">
        <f>IF(K8124&lt;30,INDEX('[1]Traitement outputs (2)'!$B$58:$Q$63,MATCH(70,'[1]Traitement outputs (2)'!$A$58:$A$63,0),MATCH(C8124,'[1]Traitement outputs (2)'!$B$58:$Q$58,0)),INDEX('[1]Traitement outputs (2)'!$B$41:$Q$45,MATCH(70,'[1]Traitement outputs (2)'!$A$41:$A$45,0),MATCH(C8124,'[1]Traitement outputs (2)'!$B$40:$Q$40,0)))</f>
        <v>254.15803075879367</v>
      </c>
      <c r="T8124">
        <f t="shared" si="758"/>
        <v>-21342.138833337085</v>
      </c>
      <c r="U8124">
        <f t="shared" si="759"/>
        <v>29515.067122381799</v>
      </c>
      <c r="X8124">
        <f t="shared" si="760"/>
        <v>0.51606358805306241</v>
      </c>
      <c r="Y8124">
        <f t="shared" si="761"/>
        <v>0.59592021577150611</v>
      </c>
    </row>
    <row r="8125" spans="1:25" x14ac:dyDescent="0.35">
      <c r="A8125" s="1">
        <v>35038.458333333336</v>
      </c>
      <c r="B8125">
        <v>20.000599999999999</v>
      </c>
      <c r="C8125">
        <f>_xlfn.IFNA(HLOOKUP(B8125,'[1]Traitement outputs'!$B$33:$Q$33,1,TRUE),16)</f>
        <v>20</v>
      </c>
      <c r="E8125" s="1">
        <v>35038.458333333336</v>
      </c>
      <c r="F8125">
        <v>20.146599999999999</v>
      </c>
      <c r="G8125">
        <f t="shared" si="756"/>
        <v>20</v>
      </c>
      <c r="I8125" s="1">
        <v>35038.458333333336</v>
      </c>
      <c r="J8125">
        <v>6931.18</v>
      </c>
      <c r="K8125">
        <f t="shared" si="757"/>
        <v>59.685280481672081</v>
      </c>
      <c r="M8125">
        <f>INDEX('[1]Traitement outputs (2)'!$B$51:$Q$56,MATCH(70,'[1]Traitement outputs (2)'!$A$51:$A$56,0),MATCH(C8125,'[1]Traitement outputs (2)'!$B$51:$Q$51,0))</f>
        <v>-16.864255714989046</v>
      </c>
      <c r="N8125">
        <f>INDEX('[1]Traitement outputs (2)'!$B$34:$Q$38,MATCH(70,'[1]Traitement outputs (2)'!$A$34:$A$38,0),MATCH(C8125,'[1]Traitement outputs (2)'!$B$33:$Q$33,0))</f>
        <v>-183.77989640241771</v>
      </c>
      <c r="O8125">
        <f>INDEX('[1]Traitement outputs (2)'!$B$58:$Q$63,MATCH(70,'[1]Traitement outputs (2)'!$A$58:$A$63,0),MATCH(C8125,'[1]Traitement outputs (2)'!$B$58:$Q$58,0))</f>
        <v>16.864787616041994</v>
      </c>
      <c r="P8125">
        <f>INDEX('[1]Traitement outputs (2)'!$B$41:$Q$45,MATCH(70,'[1]Traitement outputs (2)'!$A$41:$A$45,0),MATCH(C8125,'[1]Traitement outputs (2)'!$B$40:$Q$40,0))</f>
        <v>254.15803075879367</v>
      </c>
      <c r="Q8125">
        <f>IF(K8125&lt;30,INDEX('[1]Traitement outputs (2)'!$B$51:$Q$63,MATCH(70,'[1]Traitement outputs (2)'!$A$51:$A$63,0),MATCH(C8125,'[1]Traitement outputs (2)'!$B$51:$Q$51,0)),INDEX('[1]Traitement outputs (2)'!$B$34:$Q$38,MATCH(70,'[1]Traitement outputs (2)'!$A$34:$A$38,0),MATCH(C8125,'[1]Traitement outputs (2)'!$B$33:$Q$33,0)))</f>
        <v>-183.77989640241771</v>
      </c>
      <c r="R8125">
        <f>IF(K8125&lt;30,INDEX('[1]Traitement outputs (2)'!$B$58:$Q$63,MATCH(70,'[1]Traitement outputs (2)'!$A$58:$A$63,0),MATCH(C8125,'[1]Traitement outputs (2)'!$B$58:$Q$58,0)),INDEX('[1]Traitement outputs (2)'!$B$41:$Q$45,MATCH(70,'[1]Traitement outputs (2)'!$A$41:$A$45,0),MATCH(C8125,'[1]Traitement outputs (2)'!$B$40:$Q$40,0)))</f>
        <v>254.15803075879367</v>
      </c>
      <c r="T8125">
        <f t="shared" si="758"/>
        <v>-21342.138833337085</v>
      </c>
      <c r="U8125">
        <f t="shared" si="759"/>
        <v>29515.067122381799</v>
      </c>
      <c r="X8125">
        <f t="shared" si="760"/>
        <v>0.51606358805306241</v>
      </c>
      <c r="Y8125">
        <f t="shared" si="761"/>
        <v>0.59592021577150611</v>
      </c>
    </row>
    <row r="8126" spans="1:25" x14ac:dyDescent="0.35">
      <c r="A8126" s="1">
        <v>35038.5</v>
      </c>
      <c r="B8126">
        <v>20.0002</v>
      </c>
      <c r="C8126">
        <f>_xlfn.IFNA(HLOOKUP(B8126,'[1]Traitement outputs'!$B$33:$Q$33,1,TRUE),16)</f>
        <v>20</v>
      </c>
      <c r="E8126" s="1">
        <v>35038.5</v>
      </c>
      <c r="F8126">
        <v>20.1493</v>
      </c>
      <c r="G8126">
        <f t="shared" si="756"/>
        <v>20</v>
      </c>
      <c r="I8126" s="1">
        <v>35038.5</v>
      </c>
      <c r="J8126">
        <v>9086.15</v>
      </c>
      <c r="K8126">
        <f t="shared" si="757"/>
        <v>78.242003706229639</v>
      </c>
      <c r="M8126">
        <f>INDEX('[1]Traitement outputs (2)'!$B$51:$Q$56,MATCH(70,'[1]Traitement outputs (2)'!$A$51:$A$56,0),MATCH(C8126,'[1]Traitement outputs (2)'!$B$51:$Q$51,0))</f>
        <v>-16.864255714989046</v>
      </c>
      <c r="N8126">
        <f>INDEX('[1]Traitement outputs (2)'!$B$34:$Q$38,MATCH(70,'[1]Traitement outputs (2)'!$A$34:$A$38,0),MATCH(C8126,'[1]Traitement outputs (2)'!$B$33:$Q$33,0))</f>
        <v>-183.77989640241771</v>
      </c>
      <c r="O8126">
        <f>INDEX('[1]Traitement outputs (2)'!$B$58:$Q$63,MATCH(70,'[1]Traitement outputs (2)'!$A$58:$A$63,0),MATCH(C8126,'[1]Traitement outputs (2)'!$B$58:$Q$58,0))</f>
        <v>16.864787616041994</v>
      </c>
      <c r="P8126">
        <f>INDEX('[1]Traitement outputs (2)'!$B$41:$Q$45,MATCH(70,'[1]Traitement outputs (2)'!$A$41:$A$45,0),MATCH(C8126,'[1]Traitement outputs (2)'!$B$40:$Q$40,0))</f>
        <v>254.15803075879367</v>
      </c>
      <c r="Q8126">
        <f>IF(K8126&lt;30,INDEX('[1]Traitement outputs (2)'!$B$51:$Q$63,MATCH(70,'[1]Traitement outputs (2)'!$A$51:$A$63,0),MATCH(C8126,'[1]Traitement outputs (2)'!$B$51:$Q$51,0)),INDEX('[1]Traitement outputs (2)'!$B$34:$Q$38,MATCH(70,'[1]Traitement outputs (2)'!$A$34:$A$38,0),MATCH(C8126,'[1]Traitement outputs (2)'!$B$33:$Q$33,0)))</f>
        <v>-183.77989640241771</v>
      </c>
      <c r="R8126">
        <f>IF(K8126&lt;30,INDEX('[1]Traitement outputs (2)'!$B$58:$Q$63,MATCH(70,'[1]Traitement outputs (2)'!$A$58:$A$63,0),MATCH(C8126,'[1]Traitement outputs (2)'!$B$58:$Q$58,0)),INDEX('[1]Traitement outputs (2)'!$B$41:$Q$45,MATCH(70,'[1]Traitement outputs (2)'!$A$41:$A$45,0),MATCH(C8126,'[1]Traitement outputs (2)'!$B$40:$Q$40,0)))</f>
        <v>254.15803075879367</v>
      </c>
      <c r="T8126">
        <f t="shared" si="758"/>
        <v>-21342.138833337085</v>
      </c>
      <c r="U8126">
        <f t="shared" si="759"/>
        <v>29515.067122381799</v>
      </c>
      <c r="X8126">
        <f t="shared" si="760"/>
        <v>0.51606358805306241</v>
      </c>
      <c r="Y8126">
        <f t="shared" si="761"/>
        <v>0.59592021577150611</v>
      </c>
    </row>
    <row r="8127" spans="1:25" x14ac:dyDescent="0.35">
      <c r="A8127" s="1">
        <v>35038.541666666664</v>
      </c>
      <c r="B8127">
        <v>20.0002</v>
      </c>
      <c r="C8127">
        <f>_xlfn.IFNA(HLOOKUP(B8127,'[1]Traitement outputs'!$B$33:$Q$33,1,TRUE),16)</f>
        <v>20</v>
      </c>
      <c r="E8127" s="1">
        <v>35038.541666666664</v>
      </c>
      <c r="F8127">
        <v>20.2271</v>
      </c>
      <c r="G8127">
        <f t="shared" si="756"/>
        <v>20</v>
      </c>
      <c r="I8127" s="1">
        <v>35038.541666666664</v>
      </c>
      <c r="J8127">
        <v>7324.04</v>
      </c>
      <c r="K8127">
        <f t="shared" si="757"/>
        <v>63.06824835871894</v>
      </c>
      <c r="M8127">
        <f>INDEX('[1]Traitement outputs (2)'!$B$51:$Q$56,MATCH(70,'[1]Traitement outputs (2)'!$A$51:$A$56,0),MATCH(C8127,'[1]Traitement outputs (2)'!$B$51:$Q$51,0))</f>
        <v>-16.864255714989046</v>
      </c>
      <c r="N8127">
        <f>INDEX('[1]Traitement outputs (2)'!$B$34:$Q$38,MATCH(70,'[1]Traitement outputs (2)'!$A$34:$A$38,0),MATCH(C8127,'[1]Traitement outputs (2)'!$B$33:$Q$33,0))</f>
        <v>-183.77989640241771</v>
      </c>
      <c r="O8127">
        <f>INDEX('[1]Traitement outputs (2)'!$B$58:$Q$63,MATCH(70,'[1]Traitement outputs (2)'!$A$58:$A$63,0),MATCH(C8127,'[1]Traitement outputs (2)'!$B$58:$Q$58,0))</f>
        <v>16.864787616041994</v>
      </c>
      <c r="P8127">
        <f>INDEX('[1]Traitement outputs (2)'!$B$41:$Q$45,MATCH(70,'[1]Traitement outputs (2)'!$A$41:$A$45,0),MATCH(C8127,'[1]Traitement outputs (2)'!$B$40:$Q$40,0))</f>
        <v>254.15803075879367</v>
      </c>
      <c r="Q8127">
        <f>IF(K8127&lt;30,INDEX('[1]Traitement outputs (2)'!$B$51:$Q$63,MATCH(70,'[1]Traitement outputs (2)'!$A$51:$A$63,0),MATCH(C8127,'[1]Traitement outputs (2)'!$B$51:$Q$51,0)),INDEX('[1]Traitement outputs (2)'!$B$34:$Q$38,MATCH(70,'[1]Traitement outputs (2)'!$A$34:$A$38,0),MATCH(C8127,'[1]Traitement outputs (2)'!$B$33:$Q$33,0)))</f>
        <v>-183.77989640241771</v>
      </c>
      <c r="R8127">
        <f>IF(K8127&lt;30,INDEX('[1]Traitement outputs (2)'!$B$58:$Q$63,MATCH(70,'[1]Traitement outputs (2)'!$A$58:$A$63,0),MATCH(C8127,'[1]Traitement outputs (2)'!$B$58:$Q$58,0)),INDEX('[1]Traitement outputs (2)'!$B$41:$Q$45,MATCH(70,'[1]Traitement outputs (2)'!$A$41:$A$45,0),MATCH(C8127,'[1]Traitement outputs (2)'!$B$40:$Q$40,0)))</f>
        <v>254.15803075879367</v>
      </c>
      <c r="T8127">
        <f t="shared" si="758"/>
        <v>-21342.138833337085</v>
      </c>
      <c r="U8127">
        <f t="shared" si="759"/>
        <v>29515.067122381799</v>
      </c>
      <c r="X8127">
        <f t="shared" si="760"/>
        <v>0.51606358805306241</v>
      </c>
      <c r="Y8127">
        <f t="shared" si="761"/>
        <v>0.59592021577150611</v>
      </c>
    </row>
    <row r="8128" spans="1:25" x14ac:dyDescent="0.35">
      <c r="A8128" s="1">
        <v>35038.583333333336</v>
      </c>
      <c r="B8128">
        <v>20.0002</v>
      </c>
      <c r="C8128">
        <f>_xlfn.IFNA(HLOOKUP(B8128,'[1]Traitement outputs'!$B$33:$Q$33,1,TRUE),16)</f>
        <v>20</v>
      </c>
      <c r="E8128" s="1">
        <v>35038.583333333336</v>
      </c>
      <c r="F8128">
        <v>20.398900000000001</v>
      </c>
      <c r="G8128">
        <f t="shared" si="756"/>
        <v>20</v>
      </c>
      <c r="I8128" s="1">
        <v>35038.583333333336</v>
      </c>
      <c r="J8128">
        <v>4637.46</v>
      </c>
      <c r="K8128">
        <f t="shared" si="757"/>
        <v>39.933763200859737</v>
      </c>
      <c r="M8128">
        <f>INDEX('[1]Traitement outputs (2)'!$B$51:$Q$56,MATCH(70,'[1]Traitement outputs (2)'!$A$51:$A$56,0),MATCH(C8128,'[1]Traitement outputs (2)'!$B$51:$Q$51,0))</f>
        <v>-16.864255714989046</v>
      </c>
      <c r="N8128">
        <f>INDEX('[1]Traitement outputs (2)'!$B$34:$Q$38,MATCH(70,'[1]Traitement outputs (2)'!$A$34:$A$38,0),MATCH(C8128,'[1]Traitement outputs (2)'!$B$33:$Q$33,0))</f>
        <v>-183.77989640241771</v>
      </c>
      <c r="O8128">
        <f>INDEX('[1]Traitement outputs (2)'!$B$58:$Q$63,MATCH(70,'[1]Traitement outputs (2)'!$A$58:$A$63,0),MATCH(C8128,'[1]Traitement outputs (2)'!$B$58:$Q$58,0))</f>
        <v>16.864787616041994</v>
      </c>
      <c r="P8128">
        <f>INDEX('[1]Traitement outputs (2)'!$B$41:$Q$45,MATCH(70,'[1]Traitement outputs (2)'!$A$41:$A$45,0),MATCH(C8128,'[1]Traitement outputs (2)'!$B$40:$Q$40,0))</f>
        <v>254.15803075879367</v>
      </c>
      <c r="Q8128">
        <f>IF(K8128&lt;30,INDEX('[1]Traitement outputs (2)'!$B$51:$Q$63,MATCH(70,'[1]Traitement outputs (2)'!$A$51:$A$63,0),MATCH(C8128,'[1]Traitement outputs (2)'!$B$51:$Q$51,0)),INDEX('[1]Traitement outputs (2)'!$B$34:$Q$38,MATCH(70,'[1]Traitement outputs (2)'!$A$34:$A$38,0),MATCH(C8128,'[1]Traitement outputs (2)'!$B$33:$Q$33,0)))</f>
        <v>-183.77989640241771</v>
      </c>
      <c r="R8128">
        <f>IF(K8128&lt;30,INDEX('[1]Traitement outputs (2)'!$B$58:$Q$63,MATCH(70,'[1]Traitement outputs (2)'!$A$58:$A$63,0),MATCH(C8128,'[1]Traitement outputs (2)'!$B$58:$Q$58,0)),INDEX('[1]Traitement outputs (2)'!$B$41:$Q$45,MATCH(70,'[1]Traitement outputs (2)'!$A$41:$A$45,0),MATCH(C8128,'[1]Traitement outputs (2)'!$B$40:$Q$40,0)))</f>
        <v>254.15803075879367</v>
      </c>
      <c r="T8128">
        <f t="shared" si="758"/>
        <v>-21342.138833337085</v>
      </c>
      <c r="U8128">
        <f t="shared" si="759"/>
        <v>29515.067122381799</v>
      </c>
      <c r="X8128">
        <f t="shared" si="760"/>
        <v>0.51606358805306241</v>
      </c>
      <c r="Y8128">
        <f t="shared" si="761"/>
        <v>0.59592021577150611</v>
      </c>
    </row>
    <row r="8129" spans="1:25" x14ac:dyDescent="0.35">
      <c r="A8129" s="1">
        <v>35038.625</v>
      </c>
      <c r="B8129">
        <v>20.0002</v>
      </c>
      <c r="C8129">
        <f>_xlfn.IFNA(HLOOKUP(B8129,'[1]Traitement outputs'!$B$33:$Q$33,1,TRUE),16)</f>
        <v>20</v>
      </c>
      <c r="E8129" s="1">
        <v>35038.625</v>
      </c>
      <c r="F8129">
        <v>20.5077</v>
      </c>
      <c r="G8129">
        <f t="shared" si="756"/>
        <v>21</v>
      </c>
      <c r="I8129" s="1">
        <v>35038.625</v>
      </c>
      <c r="J8129">
        <v>1770.78</v>
      </c>
      <c r="K8129">
        <f t="shared" si="757"/>
        <v>15.248413830160993</v>
      </c>
      <c r="M8129">
        <f>INDEX('[1]Traitement outputs (2)'!$B$51:$Q$56,MATCH(70,'[1]Traitement outputs (2)'!$A$51:$A$56,0),MATCH(C8129,'[1]Traitement outputs (2)'!$B$51:$Q$51,0))</f>
        <v>-16.864255714989046</v>
      </c>
      <c r="N8129">
        <f>INDEX('[1]Traitement outputs (2)'!$B$34:$Q$38,MATCH(70,'[1]Traitement outputs (2)'!$A$34:$A$38,0),MATCH(C8129,'[1]Traitement outputs (2)'!$B$33:$Q$33,0))</f>
        <v>-183.77989640241771</v>
      </c>
      <c r="O8129">
        <f>INDEX('[1]Traitement outputs (2)'!$B$58:$Q$63,MATCH(70,'[1]Traitement outputs (2)'!$A$58:$A$63,0),MATCH(C8129,'[1]Traitement outputs (2)'!$B$58:$Q$58,0))</f>
        <v>16.864787616041994</v>
      </c>
      <c r="P8129">
        <f>INDEX('[1]Traitement outputs (2)'!$B$41:$Q$45,MATCH(70,'[1]Traitement outputs (2)'!$A$41:$A$45,0),MATCH(C8129,'[1]Traitement outputs (2)'!$B$40:$Q$40,0))</f>
        <v>254.15803075879367</v>
      </c>
      <c r="Q8129">
        <f>IF(K8129&lt;30,INDEX('[1]Traitement outputs (2)'!$B$51:$Q$63,MATCH(70,'[1]Traitement outputs (2)'!$A$51:$A$63,0),MATCH(C8129,'[1]Traitement outputs (2)'!$B$51:$Q$51,0)),INDEX('[1]Traitement outputs (2)'!$B$34:$Q$38,MATCH(70,'[1]Traitement outputs (2)'!$A$34:$A$38,0),MATCH(C8129,'[1]Traitement outputs (2)'!$B$33:$Q$33,0)))</f>
        <v>-16.864255714989046</v>
      </c>
      <c r="R8129">
        <f>IF(K8129&lt;30,INDEX('[1]Traitement outputs (2)'!$B$58:$Q$63,MATCH(70,'[1]Traitement outputs (2)'!$A$58:$A$63,0),MATCH(C8129,'[1]Traitement outputs (2)'!$B$58:$Q$58,0)),INDEX('[1]Traitement outputs (2)'!$B$41:$Q$45,MATCH(70,'[1]Traitement outputs (2)'!$A$41:$A$45,0),MATCH(C8129,'[1]Traitement outputs (2)'!$B$40:$Q$40,0)))</f>
        <v>16.864787616041994</v>
      </c>
      <c r="T8129">
        <f t="shared" si="758"/>
        <v>-1958.42577907482</v>
      </c>
      <c r="U8129">
        <f t="shared" si="759"/>
        <v>1958.4875481058175</v>
      </c>
      <c r="X8129">
        <f t="shared" si="760"/>
        <v>4.735571455032727E-2</v>
      </c>
      <c r="Y8129">
        <f t="shared" si="761"/>
        <v>3.954259420836595E-2</v>
      </c>
    </row>
    <row r="8130" spans="1:25" x14ac:dyDescent="0.35">
      <c r="A8130" s="1">
        <v>35038.666666666664</v>
      </c>
      <c r="B8130">
        <v>20.0002</v>
      </c>
      <c r="C8130">
        <f>_xlfn.IFNA(HLOOKUP(B8130,'[1]Traitement outputs'!$B$33:$Q$33,1,TRUE),16)</f>
        <v>20</v>
      </c>
      <c r="E8130" s="1">
        <v>35038.666666666664</v>
      </c>
      <c r="F8130">
        <v>20.583300000000001</v>
      </c>
      <c r="G8130">
        <f t="shared" si="756"/>
        <v>21</v>
      </c>
      <c r="I8130" s="1">
        <v>35038.666666666664</v>
      </c>
      <c r="J8130">
        <v>0</v>
      </c>
      <c r="K8130">
        <f t="shared" si="757"/>
        <v>0</v>
      </c>
      <c r="M8130">
        <f>INDEX('[1]Traitement outputs (2)'!$B$51:$Q$56,MATCH(70,'[1]Traitement outputs (2)'!$A$51:$A$56,0),MATCH(C8130,'[1]Traitement outputs (2)'!$B$51:$Q$51,0))</f>
        <v>-16.864255714989046</v>
      </c>
      <c r="N8130">
        <f>INDEX('[1]Traitement outputs (2)'!$B$34:$Q$38,MATCH(70,'[1]Traitement outputs (2)'!$A$34:$A$38,0),MATCH(C8130,'[1]Traitement outputs (2)'!$B$33:$Q$33,0))</f>
        <v>-183.77989640241771</v>
      </c>
      <c r="O8130">
        <f>INDEX('[1]Traitement outputs (2)'!$B$58:$Q$63,MATCH(70,'[1]Traitement outputs (2)'!$A$58:$A$63,0),MATCH(C8130,'[1]Traitement outputs (2)'!$B$58:$Q$58,0))</f>
        <v>16.864787616041994</v>
      </c>
      <c r="P8130">
        <f>INDEX('[1]Traitement outputs (2)'!$B$41:$Q$45,MATCH(70,'[1]Traitement outputs (2)'!$A$41:$A$45,0),MATCH(C8130,'[1]Traitement outputs (2)'!$B$40:$Q$40,0))</f>
        <v>254.15803075879367</v>
      </c>
      <c r="Q8130">
        <f>IF(K8130&lt;30,INDEX('[1]Traitement outputs (2)'!$B$51:$Q$63,MATCH(70,'[1]Traitement outputs (2)'!$A$51:$A$63,0),MATCH(C8130,'[1]Traitement outputs (2)'!$B$51:$Q$51,0)),INDEX('[1]Traitement outputs (2)'!$B$34:$Q$38,MATCH(70,'[1]Traitement outputs (2)'!$A$34:$A$38,0),MATCH(C8130,'[1]Traitement outputs (2)'!$B$33:$Q$33,0)))</f>
        <v>-16.864255714989046</v>
      </c>
      <c r="R8130">
        <f>IF(K8130&lt;30,INDEX('[1]Traitement outputs (2)'!$B$58:$Q$63,MATCH(70,'[1]Traitement outputs (2)'!$A$58:$A$63,0),MATCH(C8130,'[1]Traitement outputs (2)'!$B$58:$Q$58,0)),INDEX('[1]Traitement outputs (2)'!$B$41:$Q$45,MATCH(70,'[1]Traitement outputs (2)'!$A$41:$A$45,0),MATCH(C8130,'[1]Traitement outputs (2)'!$B$40:$Q$40,0)))</f>
        <v>16.864787616041994</v>
      </c>
      <c r="T8130">
        <f t="shared" si="758"/>
        <v>-1958.42577907482</v>
      </c>
      <c r="U8130">
        <f t="shared" si="759"/>
        <v>1958.4875481058175</v>
      </c>
      <c r="X8130">
        <f t="shared" si="760"/>
        <v>4.735571455032727E-2</v>
      </c>
      <c r="Y8130">
        <f t="shared" si="761"/>
        <v>3.954259420836595E-2</v>
      </c>
    </row>
    <row r="8131" spans="1:25" x14ac:dyDescent="0.35">
      <c r="A8131" s="1">
        <v>35038.708333333336</v>
      </c>
      <c r="B8131">
        <v>20.0002</v>
      </c>
      <c r="C8131">
        <f>_xlfn.IFNA(HLOOKUP(B8131,'[1]Traitement outputs'!$B$33:$Q$33,1,TRUE),16)</f>
        <v>20</v>
      </c>
      <c r="E8131" s="1">
        <v>35038.708333333336</v>
      </c>
      <c r="F8131">
        <v>20.343</v>
      </c>
      <c r="G8131">
        <f t="shared" ref="G8131:G8194" si="762">ROUND(F8131,0)</f>
        <v>20</v>
      </c>
      <c r="I8131" s="1">
        <v>35038.708333333336</v>
      </c>
      <c r="J8131">
        <v>0</v>
      </c>
      <c r="K8131">
        <f t="shared" ref="K8131:K8194" si="763">J8131/$AB$2</f>
        <v>0</v>
      </c>
      <c r="M8131">
        <f>INDEX('[1]Traitement outputs (2)'!$B$51:$Q$56,MATCH(70,'[1]Traitement outputs (2)'!$A$51:$A$56,0),MATCH(C8131,'[1]Traitement outputs (2)'!$B$51:$Q$51,0))</f>
        <v>-16.864255714989046</v>
      </c>
      <c r="N8131">
        <f>INDEX('[1]Traitement outputs (2)'!$B$34:$Q$38,MATCH(70,'[1]Traitement outputs (2)'!$A$34:$A$38,0),MATCH(C8131,'[1]Traitement outputs (2)'!$B$33:$Q$33,0))</f>
        <v>-183.77989640241771</v>
      </c>
      <c r="O8131">
        <f>INDEX('[1]Traitement outputs (2)'!$B$58:$Q$63,MATCH(70,'[1]Traitement outputs (2)'!$A$58:$A$63,0),MATCH(C8131,'[1]Traitement outputs (2)'!$B$58:$Q$58,0))</f>
        <v>16.864787616041994</v>
      </c>
      <c r="P8131">
        <f>INDEX('[1]Traitement outputs (2)'!$B$41:$Q$45,MATCH(70,'[1]Traitement outputs (2)'!$A$41:$A$45,0),MATCH(C8131,'[1]Traitement outputs (2)'!$B$40:$Q$40,0))</f>
        <v>254.15803075879367</v>
      </c>
      <c r="Q8131">
        <f>IF(K8131&lt;30,INDEX('[1]Traitement outputs (2)'!$B$51:$Q$63,MATCH(70,'[1]Traitement outputs (2)'!$A$51:$A$63,0),MATCH(C8131,'[1]Traitement outputs (2)'!$B$51:$Q$51,0)),INDEX('[1]Traitement outputs (2)'!$B$34:$Q$38,MATCH(70,'[1]Traitement outputs (2)'!$A$34:$A$38,0),MATCH(C8131,'[1]Traitement outputs (2)'!$B$33:$Q$33,0)))</f>
        <v>-16.864255714989046</v>
      </c>
      <c r="R8131">
        <f>IF(K8131&lt;30,INDEX('[1]Traitement outputs (2)'!$B$58:$Q$63,MATCH(70,'[1]Traitement outputs (2)'!$A$58:$A$63,0),MATCH(C8131,'[1]Traitement outputs (2)'!$B$58:$Q$58,0)),INDEX('[1]Traitement outputs (2)'!$B$41:$Q$45,MATCH(70,'[1]Traitement outputs (2)'!$A$41:$A$45,0),MATCH(C8131,'[1]Traitement outputs (2)'!$B$40:$Q$40,0)))</f>
        <v>16.864787616041994</v>
      </c>
      <c r="T8131">
        <f t="shared" ref="T8131:T8194" si="764">Q8131*$AB$2</f>
        <v>-1958.42577907482</v>
      </c>
      <c r="U8131">
        <f t="shared" ref="U8131:U8194" si="765">R8131*$AB$2</f>
        <v>1958.4875481058175</v>
      </c>
      <c r="X8131">
        <f t="shared" ref="X8131:X8194" si="766">T8131/$V$2</f>
        <v>4.735571455032727E-2</v>
      </c>
      <c r="Y8131">
        <f t="shared" ref="Y8131:Y8194" si="767">U8131/$W$2</f>
        <v>3.954259420836595E-2</v>
      </c>
    </row>
    <row r="8132" spans="1:25" x14ac:dyDescent="0.35">
      <c r="A8132" s="1">
        <v>35038.75</v>
      </c>
      <c r="B8132">
        <v>20.0001</v>
      </c>
      <c r="C8132">
        <f>_xlfn.IFNA(HLOOKUP(B8132,'[1]Traitement outputs'!$B$33:$Q$33,1,TRUE),16)</f>
        <v>20</v>
      </c>
      <c r="E8132" s="1">
        <v>35038.75</v>
      </c>
      <c r="F8132">
        <v>19.926200000000001</v>
      </c>
      <c r="G8132">
        <f t="shared" si="762"/>
        <v>20</v>
      </c>
      <c r="I8132" s="1">
        <v>35038.75</v>
      </c>
      <c r="J8132">
        <v>0</v>
      </c>
      <c r="K8132">
        <f t="shared" si="763"/>
        <v>0</v>
      </c>
      <c r="M8132">
        <f>INDEX('[1]Traitement outputs (2)'!$B$51:$Q$56,MATCH(70,'[1]Traitement outputs (2)'!$A$51:$A$56,0),MATCH(C8132,'[1]Traitement outputs (2)'!$B$51:$Q$51,0))</f>
        <v>-16.864255714989046</v>
      </c>
      <c r="N8132">
        <f>INDEX('[1]Traitement outputs (2)'!$B$34:$Q$38,MATCH(70,'[1]Traitement outputs (2)'!$A$34:$A$38,0),MATCH(C8132,'[1]Traitement outputs (2)'!$B$33:$Q$33,0))</f>
        <v>-183.77989640241771</v>
      </c>
      <c r="O8132">
        <f>INDEX('[1]Traitement outputs (2)'!$B$58:$Q$63,MATCH(70,'[1]Traitement outputs (2)'!$A$58:$A$63,0),MATCH(C8132,'[1]Traitement outputs (2)'!$B$58:$Q$58,0))</f>
        <v>16.864787616041994</v>
      </c>
      <c r="P8132">
        <f>INDEX('[1]Traitement outputs (2)'!$B$41:$Q$45,MATCH(70,'[1]Traitement outputs (2)'!$A$41:$A$45,0),MATCH(C8132,'[1]Traitement outputs (2)'!$B$40:$Q$40,0))</f>
        <v>254.15803075879367</v>
      </c>
      <c r="Q8132">
        <f>IF(K8132&lt;30,INDEX('[1]Traitement outputs (2)'!$B$51:$Q$63,MATCH(70,'[1]Traitement outputs (2)'!$A$51:$A$63,0),MATCH(C8132,'[1]Traitement outputs (2)'!$B$51:$Q$51,0)),INDEX('[1]Traitement outputs (2)'!$B$34:$Q$38,MATCH(70,'[1]Traitement outputs (2)'!$A$34:$A$38,0),MATCH(C8132,'[1]Traitement outputs (2)'!$B$33:$Q$33,0)))</f>
        <v>-16.864255714989046</v>
      </c>
      <c r="R8132">
        <f>IF(K8132&lt;30,INDEX('[1]Traitement outputs (2)'!$B$58:$Q$63,MATCH(70,'[1]Traitement outputs (2)'!$A$58:$A$63,0),MATCH(C8132,'[1]Traitement outputs (2)'!$B$58:$Q$58,0)),INDEX('[1]Traitement outputs (2)'!$B$41:$Q$45,MATCH(70,'[1]Traitement outputs (2)'!$A$41:$A$45,0),MATCH(C8132,'[1]Traitement outputs (2)'!$B$40:$Q$40,0)))</f>
        <v>16.864787616041994</v>
      </c>
      <c r="T8132">
        <f t="shared" si="764"/>
        <v>-1958.42577907482</v>
      </c>
      <c r="U8132">
        <f t="shared" si="765"/>
        <v>1958.4875481058175</v>
      </c>
      <c r="X8132">
        <f t="shared" si="766"/>
        <v>4.735571455032727E-2</v>
      </c>
      <c r="Y8132">
        <f t="shared" si="767"/>
        <v>3.954259420836595E-2</v>
      </c>
    </row>
    <row r="8133" spans="1:25" x14ac:dyDescent="0.35">
      <c r="A8133" s="1">
        <v>35038.791666666664</v>
      </c>
      <c r="B8133">
        <v>20.0001</v>
      </c>
      <c r="C8133">
        <f>_xlfn.IFNA(HLOOKUP(B8133,'[1]Traitement outputs'!$B$33:$Q$33,1,TRUE),16)</f>
        <v>20</v>
      </c>
      <c r="E8133" s="1">
        <v>35038.791666666664</v>
      </c>
      <c r="F8133">
        <v>19.615300000000001</v>
      </c>
      <c r="G8133">
        <f t="shared" si="762"/>
        <v>20</v>
      </c>
      <c r="I8133" s="1">
        <v>35038.791666666664</v>
      </c>
      <c r="J8133">
        <v>0</v>
      </c>
      <c r="K8133">
        <f t="shared" si="763"/>
        <v>0</v>
      </c>
      <c r="M8133">
        <f>INDEX('[1]Traitement outputs (2)'!$B$51:$Q$56,MATCH(70,'[1]Traitement outputs (2)'!$A$51:$A$56,0),MATCH(C8133,'[1]Traitement outputs (2)'!$B$51:$Q$51,0))</f>
        <v>-16.864255714989046</v>
      </c>
      <c r="N8133">
        <f>INDEX('[1]Traitement outputs (2)'!$B$34:$Q$38,MATCH(70,'[1]Traitement outputs (2)'!$A$34:$A$38,0),MATCH(C8133,'[1]Traitement outputs (2)'!$B$33:$Q$33,0))</f>
        <v>-183.77989640241771</v>
      </c>
      <c r="O8133">
        <f>INDEX('[1]Traitement outputs (2)'!$B$58:$Q$63,MATCH(70,'[1]Traitement outputs (2)'!$A$58:$A$63,0),MATCH(C8133,'[1]Traitement outputs (2)'!$B$58:$Q$58,0))</f>
        <v>16.864787616041994</v>
      </c>
      <c r="P8133">
        <f>INDEX('[1]Traitement outputs (2)'!$B$41:$Q$45,MATCH(70,'[1]Traitement outputs (2)'!$A$41:$A$45,0),MATCH(C8133,'[1]Traitement outputs (2)'!$B$40:$Q$40,0))</f>
        <v>254.15803075879367</v>
      </c>
      <c r="Q8133">
        <f>IF(K8133&lt;30,INDEX('[1]Traitement outputs (2)'!$B$51:$Q$63,MATCH(70,'[1]Traitement outputs (2)'!$A$51:$A$63,0),MATCH(C8133,'[1]Traitement outputs (2)'!$B$51:$Q$51,0)),INDEX('[1]Traitement outputs (2)'!$B$34:$Q$38,MATCH(70,'[1]Traitement outputs (2)'!$A$34:$A$38,0),MATCH(C8133,'[1]Traitement outputs (2)'!$B$33:$Q$33,0)))</f>
        <v>-16.864255714989046</v>
      </c>
      <c r="R8133">
        <f>IF(K8133&lt;30,INDEX('[1]Traitement outputs (2)'!$B$58:$Q$63,MATCH(70,'[1]Traitement outputs (2)'!$A$58:$A$63,0),MATCH(C8133,'[1]Traitement outputs (2)'!$B$58:$Q$58,0)),INDEX('[1]Traitement outputs (2)'!$B$41:$Q$45,MATCH(70,'[1]Traitement outputs (2)'!$A$41:$A$45,0),MATCH(C8133,'[1]Traitement outputs (2)'!$B$40:$Q$40,0)))</f>
        <v>16.864787616041994</v>
      </c>
      <c r="T8133">
        <f t="shared" si="764"/>
        <v>-1958.42577907482</v>
      </c>
      <c r="U8133">
        <f t="shared" si="765"/>
        <v>1958.4875481058175</v>
      </c>
      <c r="X8133">
        <f t="shared" si="766"/>
        <v>4.735571455032727E-2</v>
      </c>
      <c r="Y8133">
        <f t="shared" si="767"/>
        <v>3.954259420836595E-2</v>
      </c>
    </row>
    <row r="8134" spans="1:25" x14ac:dyDescent="0.35">
      <c r="A8134" s="1">
        <v>35038.833333333336</v>
      </c>
      <c r="B8134">
        <v>20.0001</v>
      </c>
      <c r="C8134">
        <f>_xlfn.IFNA(HLOOKUP(B8134,'[1]Traitement outputs'!$B$33:$Q$33,1,TRUE),16)</f>
        <v>20</v>
      </c>
      <c r="E8134" s="1">
        <v>35038.833333333336</v>
      </c>
      <c r="F8134">
        <v>19.4069</v>
      </c>
      <c r="G8134">
        <f t="shared" si="762"/>
        <v>19</v>
      </c>
      <c r="I8134" s="1">
        <v>35038.833333333336</v>
      </c>
      <c r="J8134">
        <v>0</v>
      </c>
      <c r="K8134">
        <f t="shared" si="763"/>
        <v>0</v>
      </c>
      <c r="M8134">
        <f>INDEX('[1]Traitement outputs (2)'!$B$51:$Q$56,MATCH(70,'[1]Traitement outputs (2)'!$A$51:$A$56,0),MATCH(C8134,'[1]Traitement outputs (2)'!$B$51:$Q$51,0))</f>
        <v>-16.864255714989046</v>
      </c>
      <c r="N8134">
        <f>INDEX('[1]Traitement outputs (2)'!$B$34:$Q$38,MATCH(70,'[1]Traitement outputs (2)'!$A$34:$A$38,0),MATCH(C8134,'[1]Traitement outputs (2)'!$B$33:$Q$33,0))</f>
        <v>-183.77989640241771</v>
      </c>
      <c r="O8134">
        <f>INDEX('[1]Traitement outputs (2)'!$B$58:$Q$63,MATCH(70,'[1]Traitement outputs (2)'!$A$58:$A$63,0),MATCH(C8134,'[1]Traitement outputs (2)'!$B$58:$Q$58,0))</f>
        <v>16.864787616041994</v>
      </c>
      <c r="P8134">
        <f>INDEX('[1]Traitement outputs (2)'!$B$41:$Q$45,MATCH(70,'[1]Traitement outputs (2)'!$A$41:$A$45,0),MATCH(C8134,'[1]Traitement outputs (2)'!$B$40:$Q$40,0))</f>
        <v>254.15803075879367</v>
      </c>
      <c r="Q8134">
        <f>IF(K8134&lt;30,INDEX('[1]Traitement outputs (2)'!$B$51:$Q$63,MATCH(70,'[1]Traitement outputs (2)'!$A$51:$A$63,0),MATCH(C8134,'[1]Traitement outputs (2)'!$B$51:$Q$51,0)),INDEX('[1]Traitement outputs (2)'!$B$34:$Q$38,MATCH(70,'[1]Traitement outputs (2)'!$A$34:$A$38,0),MATCH(C8134,'[1]Traitement outputs (2)'!$B$33:$Q$33,0)))</f>
        <v>-16.864255714989046</v>
      </c>
      <c r="R8134">
        <f>IF(K8134&lt;30,INDEX('[1]Traitement outputs (2)'!$B$58:$Q$63,MATCH(70,'[1]Traitement outputs (2)'!$A$58:$A$63,0),MATCH(C8134,'[1]Traitement outputs (2)'!$B$58:$Q$58,0)),INDEX('[1]Traitement outputs (2)'!$B$41:$Q$45,MATCH(70,'[1]Traitement outputs (2)'!$A$41:$A$45,0),MATCH(C8134,'[1]Traitement outputs (2)'!$B$40:$Q$40,0)))</f>
        <v>16.864787616041994</v>
      </c>
      <c r="T8134">
        <f t="shared" si="764"/>
        <v>-1958.42577907482</v>
      </c>
      <c r="U8134">
        <f t="shared" si="765"/>
        <v>1958.4875481058175</v>
      </c>
      <c r="X8134">
        <f t="shared" si="766"/>
        <v>4.735571455032727E-2</v>
      </c>
      <c r="Y8134">
        <f t="shared" si="767"/>
        <v>3.954259420836595E-2</v>
      </c>
    </row>
    <row r="8135" spans="1:25" x14ac:dyDescent="0.35">
      <c r="A8135" s="1">
        <v>35038.875</v>
      </c>
      <c r="B8135">
        <v>16.086200000000002</v>
      </c>
      <c r="C8135">
        <f>_xlfn.IFNA(HLOOKUP(B8135,'[1]Traitement outputs'!$B$33:$Q$33,1,TRUE),16)</f>
        <v>16</v>
      </c>
      <c r="E8135" s="1">
        <v>35038.875</v>
      </c>
      <c r="F8135">
        <v>23.961200000000002</v>
      </c>
      <c r="G8135">
        <f t="shared" si="762"/>
        <v>24</v>
      </c>
      <c r="I8135" s="1">
        <v>35038.875</v>
      </c>
      <c r="J8135">
        <v>0</v>
      </c>
      <c r="K8135">
        <f t="shared" si="763"/>
        <v>0</v>
      </c>
      <c r="M8135">
        <f>INDEX('[1]Traitement outputs (2)'!$B$51:$Q$56,MATCH(70,'[1]Traitement outputs (2)'!$A$51:$A$56,0),MATCH(C8135,'[1]Traitement outputs (2)'!$B$51:$Q$51,0))</f>
        <v>-27.907128105419115</v>
      </c>
      <c r="N8135">
        <f>INDEX('[1]Traitement outputs (2)'!$B$34:$Q$38,MATCH(70,'[1]Traitement outputs (2)'!$A$34:$A$38,0),MATCH(C8135,'[1]Traitement outputs (2)'!$B$33:$Q$33,0))</f>
        <v>-87.65601603539298</v>
      </c>
      <c r="O8135">
        <f>INDEX('[1]Traitement outputs (2)'!$B$58:$Q$63,MATCH(70,'[1]Traitement outputs (2)'!$A$58:$A$63,0),MATCH(C8135,'[1]Traitement outputs (2)'!$B$58:$Q$58,0))</f>
        <v>27.907128104236733</v>
      </c>
      <c r="P8135">
        <f>INDEX('[1]Traitement outputs (2)'!$B$41:$Q$45,MATCH(70,'[1]Traitement outputs (2)'!$A$41:$A$45,0),MATCH(C8135,'[1]Traitement outputs (2)'!$B$40:$Q$40,0))</f>
        <v>158.03405896601754</v>
      </c>
      <c r="Q8135">
        <f>IF(K8135&lt;30,INDEX('[1]Traitement outputs (2)'!$B$51:$Q$63,MATCH(70,'[1]Traitement outputs (2)'!$A$51:$A$63,0),MATCH(C8135,'[1]Traitement outputs (2)'!$B$51:$Q$51,0)),INDEX('[1]Traitement outputs (2)'!$B$34:$Q$38,MATCH(70,'[1]Traitement outputs (2)'!$A$34:$A$38,0),MATCH(C8135,'[1]Traitement outputs (2)'!$B$33:$Q$33,0)))</f>
        <v>-27.907128105419115</v>
      </c>
      <c r="R8135">
        <f>IF(K8135&lt;30,INDEX('[1]Traitement outputs (2)'!$B$58:$Q$63,MATCH(70,'[1]Traitement outputs (2)'!$A$58:$A$63,0),MATCH(C8135,'[1]Traitement outputs (2)'!$B$58:$Q$58,0)),INDEX('[1]Traitement outputs (2)'!$B$41:$Q$45,MATCH(70,'[1]Traitement outputs (2)'!$A$41:$A$45,0),MATCH(C8135,'[1]Traitement outputs (2)'!$B$40:$Q$40,0)))</f>
        <v>27.907128104236733</v>
      </c>
      <c r="T8135">
        <f t="shared" si="764"/>
        <v>-3240.8212983285953</v>
      </c>
      <c r="U8135">
        <f t="shared" si="765"/>
        <v>3240.8212981912866</v>
      </c>
      <c r="X8135">
        <f t="shared" si="766"/>
        <v>7.8364679403255921E-2</v>
      </c>
      <c r="Y8135">
        <f t="shared" si="767"/>
        <v>6.5433390996103388E-2</v>
      </c>
    </row>
    <row r="8136" spans="1:25" x14ac:dyDescent="0.35">
      <c r="A8136" s="1">
        <v>35038.916666666664</v>
      </c>
      <c r="B8136">
        <v>16.001100000000001</v>
      </c>
      <c r="C8136">
        <f>_xlfn.IFNA(HLOOKUP(B8136,'[1]Traitement outputs'!$B$33:$Q$33,1,TRUE),16)</f>
        <v>16</v>
      </c>
      <c r="E8136" s="1">
        <v>35038.916666666664</v>
      </c>
      <c r="F8136">
        <v>23.461500000000001</v>
      </c>
      <c r="G8136">
        <f t="shared" si="762"/>
        <v>23</v>
      </c>
      <c r="I8136" s="1">
        <v>35038.916666666664</v>
      </c>
      <c r="J8136">
        <v>0</v>
      </c>
      <c r="K8136">
        <f t="shared" si="763"/>
        <v>0</v>
      </c>
      <c r="M8136">
        <f>INDEX('[1]Traitement outputs (2)'!$B$51:$Q$56,MATCH(70,'[1]Traitement outputs (2)'!$A$51:$A$56,0),MATCH(C8136,'[1]Traitement outputs (2)'!$B$51:$Q$51,0))</f>
        <v>-27.907128105419115</v>
      </c>
      <c r="N8136">
        <f>INDEX('[1]Traitement outputs (2)'!$B$34:$Q$38,MATCH(70,'[1]Traitement outputs (2)'!$A$34:$A$38,0),MATCH(C8136,'[1]Traitement outputs (2)'!$B$33:$Q$33,0))</f>
        <v>-87.65601603539298</v>
      </c>
      <c r="O8136">
        <f>INDEX('[1]Traitement outputs (2)'!$B$58:$Q$63,MATCH(70,'[1]Traitement outputs (2)'!$A$58:$A$63,0),MATCH(C8136,'[1]Traitement outputs (2)'!$B$58:$Q$58,0))</f>
        <v>27.907128104236733</v>
      </c>
      <c r="P8136">
        <f>INDEX('[1]Traitement outputs (2)'!$B$41:$Q$45,MATCH(70,'[1]Traitement outputs (2)'!$A$41:$A$45,0),MATCH(C8136,'[1]Traitement outputs (2)'!$B$40:$Q$40,0))</f>
        <v>158.03405896601754</v>
      </c>
      <c r="Q8136">
        <f>IF(K8136&lt;30,INDEX('[1]Traitement outputs (2)'!$B$51:$Q$63,MATCH(70,'[1]Traitement outputs (2)'!$A$51:$A$63,0),MATCH(C8136,'[1]Traitement outputs (2)'!$B$51:$Q$51,0)),INDEX('[1]Traitement outputs (2)'!$B$34:$Q$38,MATCH(70,'[1]Traitement outputs (2)'!$A$34:$A$38,0),MATCH(C8136,'[1]Traitement outputs (2)'!$B$33:$Q$33,0)))</f>
        <v>-27.907128105419115</v>
      </c>
      <c r="R8136">
        <f>IF(K8136&lt;30,INDEX('[1]Traitement outputs (2)'!$B$58:$Q$63,MATCH(70,'[1]Traitement outputs (2)'!$A$58:$A$63,0),MATCH(C8136,'[1]Traitement outputs (2)'!$B$58:$Q$58,0)),INDEX('[1]Traitement outputs (2)'!$B$41:$Q$45,MATCH(70,'[1]Traitement outputs (2)'!$A$41:$A$45,0),MATCH(C8136,'[1]Traitement outputs (2)'!$B$40:$Q$40,0)))</f>
        <v>27.907128104236733</v>
      </c>
      <c r="T8136">
        <f t="shared" si="764"/>
        <v>-3240.8212983285953</v>
      </c>
      <c r="U8136">
        <f t="shared" si="765"/>
        <v>3240.8212981912866</v>
      </c>
      <c r="X8136">
        <f t="shared" si="766"/>
        <v>7.8364679403255921E-2</v>
      </c>
      <c r="Y8136">
        <f t="shared" si="767"/>
        <v>6.5433390996103388E-2</v>
      </c>
    </row>
    <row r="8137" spans="1:25" x14ac:dyDescent="0.35">
      <c r="A8137" s="1">
        <v>35038.958333333336</v>
      </c>
      <c r="B8137">
        <v>16.0001</v>
      </c>
      <c r="C8137">
        <f>_xlfn.IFNA(HLOOKUP(B8137,'[1]Traitement outputs'!$B$33:$Q$33,1,TRUE),16)</f>
        <v>16</v>
      </c>
      <c r="E8137" s="1">
        <v>35038.958333333336</v>
      </c>
      <c r="F8137">
        <v>23.274899999999999</v>
      </c>
      <c r="G8137">
        <f t="shared" si="762"/>
        <v>23</v>
      </c>
      <c r="I8137" s="1">
        <v>35038.958333333336</v>
      </c>
      <c r="J8137">
        <v>0</v>
      </c>
      <c r="K8137">
        <f t="shared" si="763"/>
        <v>0</v>
      </c>
      <c r="M8137">
        <f>INDEX('[1]Traitement outputs (2)'!$B$51:$Q$56,MATCH(70,'[1]Traitement outputs (2)'!$A$51:$A$56,0),MATCH(C8137,'[1]Traitement outputs (2)'!$B$51:$Q$51,0))</f>
        <v>-27.907128105419115</v>
      </c>
      <c r="N8137">
        <f>INDEX('[1]Traitement outputs (2)'!$B$34:$Q$38,MATCH(70,'[1]Traitement outputs (2)'!$A$34:$A$38,0),MATCH(C8137,'[1]Traitement outputs (2)'!$B$33:$Q$33,0))</f>
        <v>-87.65601603539298</v>
      </c>
      <c r="O8137">
        <f>INDEX('[1]Traitement outputs (2)'!$B$58:$Q$63,MATCH(70,'[1]Traitement outputs (2)'!$A$58:$A$63,0),MATCH(C8137,'[1]Traitement outputs (2)'!$B$58:$Q$58,0))</f>
        <v>27.907128104236733</v>
      </c>
      <c r="P8137">
        <f>INDEX('[1]Traitement outputs (2)'!$B$41:$Q$45,MATCH(70,'[1]Traitement outputs (2)'!$A$41:$A$45,0),MATCH(C8137,'[1]Traitement outputs (2)'!$B$40:$Q$40,0))</f>
        <v>158.03405896601754</v>
      </c>
      <c r="Q8137">
        <f>IF(K8137&lt;30,INDEX('[1]Traitement outputs (2)'!$B$51:$Q$63,MATCH(70,'[1]Traitement outputs (2)'!$A$51:$A$63,0),MATCH(C8137,'[1]Traitement outputs (2)'!$B$51:$Q$51,0)),INDEX('[1]Traitement outputs (2)'!$B$34:$Q$38,MATCH(70,'[1]Traitement outputs (2)'!$A$34:$A$38,0),MATCH(C8137,'[1]Traitement outputs (2)'!$B$33:$Q$33,0)))</f>
        <v>-27.907128105419115</v>
      </c>
      <c r="R8137">
        <f>IF(K8137&lt;30,INDEX('[1]Traitement outputs (2)'!$B$58:$Q$63,MATCH(70,'[1]Traitement outputs (2)'!$A$58:$A$63,0),MATCH(C8137,'[1]Traitement outputs (2)'!$B$58:$Q$58,0)),INDEX('[1]Traitement outputs (2)'!$B$41:$Q$45,MATCH(70,'[1]Traitement outputs (2)'!$A$41:$A$45,0),MATCH(C8137,'[1]Traitement outputs (2)'!$B$40:$Q$40,0)))</f>
        <v>27.907128104236733</v>
      </c>
      <c r="T8137">
        <f t="shared" si="764"/>
        <v>-3240.8212983285953</v>
      </c>
      <c r="U8137">
        <f t="shared" si="765"/>
        <v>3240.8212981912866</v>
      </c>
      <c r="X8137">
        <f t="shared" si="766"/>
        <v>7.8364679403255921E-2</v>
      </c>
      <c r="Y8137">
        <f t="shared" si="767"/>
        <v>6.5433390996103388E-2</v>
      </c>
    </row>
    <row r="8138" spans="1:25" x14ac:dyDescent="0.35">
      <c r="A8138" s="1">
        <v>35039</v>
      </c>
      <c r="B8138">
        <v>16.0001</v>
      </c>
      <c r="C8138">
        <f>_xlfn.IFNA(HLOOKUP(B8138,'[1]Traitement outputs'!$B$33:$Q$33,1,TRUE),16)</f>
        <v>16</v>
      </c>
      <c r="E8138" s="1">
        <v>35039</v>
      </c>
      <c r="F8138">
        <v>23.081499999999998</v>
      </c>
      <c r="G8138">
        <f t="shared" si="762"/>
        <v>23</v>
      </c>
      <c r="I8138" s="1">
        <v>35039</v>
      </c>
      <c r="J8138">
        <v>0</v>
      </c>
      <c r="K8138">
        <f t="shared" si="763"/>
        <v>0</v>
      </c>
      <c r="M8138">
        <f>INDEX('[1]Traitement outputs (2)'!$B$51:$Q$56,MATCH(70,'[1]Traitement outputs (2)'!$A$51:$A$56,0),MATCH(C8138,'[1]Traitement outputs (2)'!$B$51:$Q$51,0))</f>
        <v>-27.907128105419115</v>
      </c>
      <c r="N8138">
        <f>INDEX('[1]Traitement outputs (2)'!$B$34:$Q$38,MATCH(70,'[1]Traitement outputs (2)'!$A$34:$A$38,0),MATCH(C8138,'[1]Traitement outputs (2)'!$B$33:$Q$33,0))</f>
        <v>-87.65601603539298</v>
      </c>
      <c r="O8138">
        <f>INDEX('[1]Traitement outputs (2)'!$B$58:$Q$63,MATCH(70,'[1]Traitement outputs (2)'!$A$58:$A$63,0),MATCH(C8138,'[1]Traitement outputs (2)'!$B$58:$Q$58,0))</f>
        <v>27.907128104236733</v>
      </c>
      <c r="P8138">
        <f>INDEX('[1]Traitement outputs (2)'!$B$41:$Q$45,MATCH(70,'[1]Traitement outputs (2)'!$A$41:$A$45,0),MATCH(C8138,'[1]Traitement outputs (2)'!$B$40:$Q$40,0))</f>
        <v>158.03405896601754</v>
      </c>
      <c r="Q8138">
        <f>IF(K8138&lt;30,INDEX('[1]Traitement outputs (2)'!$B$51:$Q$63,MATCH(70,'[1]Traitement outputs (2)'!$A$51:$A$63,0),MATCH(C8138,'[1]Traitement outputs (2)'!$B$51:$Q$51,0)),INDEX('[1]Traitement outputs (2)'!$B$34:$Q$38,MATCH(70,'[1]Traitement outputs (2)'!$A$34:$A$38,0),MATCH(C8138,'[1]Traitement outputs (2)'!$B$33:$Q$33,0)))</f>
        <v>-27.907128105419115</v>
      </c>
      <c r="R8138">
        <f>IF(K8138&lt;30,INDEX('[1]Traitement outputs (2)'!$B$58:$Q$63,MATCH(70,'[1]Traitement outputs (2)'!$A$58:$A$63,0),MATCH(C8138,'[1]Traitement outputs (2)'!$B$58:$Q$58,0)),INDEX('[1]Traitement outputs (2)'!$B$41:$Q$45,MATCH(70,'[1]Traitement outputs (2)'!$A$41:$A$45,0),MATCH(C8138,'[1]Traitement outputs (2)'!$B$40:$Q$40,0)))</f>
        <v>27.907128104236733</v>
      </c>
      <c r="T8138">
        <f t="shared" si="764"/>
        <v>-3240.8212983285953</v>
      </c>
      <c r="U8138">
        <f t="shared" si="765"/>
        <v>3240.8212981912866</v>
      </c>
      <c r="X8138">
        <f t="shared" si="766"/>
        <v>7.8364679403255921E-2</v>
      </c>
      <c r="Y8138">
        <f t="shared" si="767"/>
        <v>6.5433390996103388E-2</v>
      </c>
    </row>
    <row r="8139" spans="1:25" x14ac:dyDescent="0.35">
      <c r="A8139" s="1">
        <v>35039.041666666664</v>
      </c>
      <c r="B8139">
        <v>16.0001</v>
      </c>
      <c r="C8139">
        <f>_xlfn.IFNA(HLOOKUP(B8139,'[1]Traitement outputs'!$B$33:$Q$33,1,TRUE),16)</f>
        <v>16</v>
      </c>
      <c r="E8139" s="1">
        <v>35039.041666666664</v>
      </c>
      <c r="F8139">
        <v>22.897500000000001</v>
      </c>
      <c r="G8139">
        <f t="shared" si="762"/>
        <v>23</v>
      </c>
      <c r="I8139" s="1">
        <v>35039.041666666664</v>
      </c>
      <c r="J8139">
        <v>0</v>
      </c>
      <c r="K8139">
        <f t="shared" si="763"/>
        <v>0</v>
      </c>
      <c r="M8139">
        <f>INDEX('[1]Traitement outputs (2)'!$B$51:$Q$56,MATCH(70,'[1]Traitement outputs (2)'!$A$51:$A$56,0),MATCH(C8139,'[1]Traitement outputs (2)'!$B$51:$Q$51,0))</f>
        <v>-27.907128105419115</v>
      </c>
      <c r="N8139">
        <f>INDEX('[1]Traitement outputs (2)'!$B$34:$Q$38,MATCH(70,'[1]Traitement outputs (2)'!$A$34:$A$38,0),MATCH(C8139,'[1]Traitement outputs (2)'!$B$33:$Q$33,0))</f>
        <v>-87.65601603539298</v>
      </c>
      <c r="O8139">
        <f>INDEX('[1]Traitement outputs (2)'!$B$58:$Q$63,MATCH(70,'[1]Traitement outputs (2)'!$A$58:$A$63,0),MATCH(C8139,'[1]Traitement outputs (2)'!$B$58:$Q$58,0))</f>
        <v>27.907128104236733</v>
      </c>
      <c r="P8139">
        <f>INDEX('[1]Traitement outputs (2)'!$B$41:$Q$45,MATCH(70,'[1]Traitement outputs (2)'!$A$41:$A$45,0),MATCH(C8139,'[1]Traitement outputs (2)'!$B$40:$Q$40,0))</f>
        <v>158.03405896601754</v>
      </c>
      <c r="Q8139">
        <f>IF(K8139&lt;30,INDEX('[1]Traitement outputs (2)'!$B$51:$Q$63,MATCH(70,'[1]Traitement outputs (2)'!$A$51:$A$63,0),MATCH(C8139,'[1]Traitement outputs (2)'!$B$51:$Q$51,0)),INDEX('[1]Traitement outputs (2)'!$B$34:$Q$38,MATCH(70,'[1]Traitement outputs (2)'!$A$34:$A$38,0),MATCH(C8139,'[1]Traitement outputs (2)'!$B$33:$Q$33,0)))</f>
        <v>-27.907128105419115</v>
      </c>
      <c r="R8139">
        <f>IF(K8139&lt;30,INDEX('[1]Traitement outputs (2)'!$B$58:$Q$63,MATCH(70,'[1]Traitement outputs (2)'!$A$58:$A$63,0),MATCH(C8139,'[1]Traitement outputs (2)'!$B$58:$Q$58,0)),INDEX('[1]Traitement outputs (2)'!$B$41:$Q$45,MATCH(70,'[1]Traitement outputs (2)'!$A$41:$A$45,0),MATCH(C8139,'[1]Traitement outputs (2)'!$B$40:$Q$40,0)))</f>
        <v>27.907128104236733</v>
      </c>
      <c r="T8139">
        <f t="shared" si="764"/>
        <v>-3240.8212983285953</v>
      </c>
      <c r="U8139">
        <f t="shared" si="765"/>
        <v>3240.8212981912866</v>
      </c>
      <c r="X8139">
        <f t="shared" si="766"/>
        <v>7.8364679403255921E-2</v>
      </c>
      <c r="Y8139">
        <f t="shared" si="767"/>
        <v>6.5433390996103388E-2</v>
      </c>
    </row>
    <row r="8140" spans="1:25" x14ac:dyDescent="0.35">
      <c r="A8140" s="1">
        <v>35039.083333333336</v>
      </c>
      <c r="B8140">
        <v>16.0001</v>
      </c>
      <c r="C8140">
        <f>_xlfn.IFNA(HLOOKUP(B8140,'[1]Traitement outputs'!$B$33:$Q$33,1,TRUE),16)</f>
        <v>16</v>
      </c>
      <c r="E8140" s="1">
        <v>35039.083333333336</v>
      </c>
      <c r="F8140">
        <v>22.7727</v>
      </c>
      <c r="G8140">
        <f t="shared" si="762"/>
        <v>23</v>
      </c>
      <c r="I8140" s="1">
        <v>35039.083333333336</v>
      </c>
      <c r="J8140">
        <v>0</v>
      </c>
      <c r="K8140">
        <f t="shared" si="763"/>
        <v>0</v>
      </c>
      <c r="M8140">
        <f>INDEX('[1]Traitement outputs (2)'!$B$51:$Q$56,MATCH(70,'[1]Traitement outputs (2)'!$A$51:$A$56,0),MATCH(C8140,'[1]Traitement outputs (2)'!$B$51:$Q$51,0))</f>
        <v>-27.907128105419115</v>
      </c>
      <c r="N8140">
        <f>INDEX('[1]Traitement outputs (2)'!$B$34:$Q$38,MATCH(70,'[1]Traitement outputs (2)'!$A$34:$A$38,0),MATCH(C8140,'[1]Traitement outputs (2)'!$B$33:$Q$33,0))</f>
        <v>-87.65601603539298</v>
      </c>
      <c r="O8140">
        <f>INDEX('[1]Traitement outputs (2)'!$B$58:$Q$63,MATCH(70,'[1]Traitement outputs (2)'!$A$58:$A$63,0),MATCH(C8140,'[1]Traitement outputs (2)'!$B$58:$Q$58,0))</f>
        <v>27.907128104236733</v>
      </c>
      <c r="P8140">
        <f>INDEX('[1]Traitement outputs (2)'!$B$41:$Q$45,MATCH(70,'[1]Traitement outputs (2)'!$A$41:$A$45,0),MATCH(C8140,'[1]Traitement outputs (2)'!$B$40:$Q$40,0))</f>
        <v>158.03405896601754</v>
      </c>
      <c r="Q8140">
        <f>IF(K8140&lt;30,INDEX('[1]Traitement outputs (2)'!$B$51:$Q$63,MATCH(70,'[1]Traitement outputs (2)'!$A$51:$A$63,0),MATCH(C8140,'[1]Traitement outputs (2)'!$B$51:$Q$51,0)),INDEX('[1]Traitement outputs (2)'!$B$34:$Q$38,MATCH(70,'[1]Traitement outputs (2)'!$A$34:$A$38,0),MATCH(C8140,'[1]Traitement outputs (2)'!$B$33:$Q$33,0)))</f>
        <v>-27.907128105419115</v>
      </c>
      <c r="R8140">
        <f>IF(K8140&lt;30,INDEX('[1]Traitement outputs (2)'!$B$58:$Q$63,MATCH(70,'[1]Traitement outputs (2)'!$A$58:$A$63,0),MATCH(C8140,'[1]Traitement outputs (2)'!$B$58:$Q$58,0)),INDEX('[1]Traitement outputs (2)'!$B$41:$Q$45,MATCH(70,'[1]Traitement outputs (2)'!$A$41:$A$45,0),MATCH(C8140,'[1]Traitement outputs (2)'!$B$40:$Q$40,0)))</f>
        <v>27.907128104236733</v>
      </c>
      <c r="T8140">
        <f t="shared" si="764"/>
        <v>-3240.8212983285953</v>
      </c>
      <c r="U8140">
        <f t="shared" si="765"/>
        <v>3240.8212981912866</v>
      </c>
      <c r="X8140">
        <f t="shared" si="766"/>
        <v>7.8364679403255921E-2</v>
      </c>
      <c r="Y8140">
        <f t="shared" si="767"/>
        <v>6.5433390996103388E-2</v>
      </c>
    </row>
    <row r="8141" spans="1:25" x14ac:dyDescent="0.35">
      <c r="A8141" s="1">
        <v>35039.125</v>
      </c>
      <c r="B8141">
        <v>16.0001</v>
      </c>
      <c r="C8141">
        <f>_xlfn.IFNA(HLOOKUP(B8141,'[1]Traitement outputs'!$B$33:$Q$33,1,TRUE),16)</f>
        <v>16</v>
      </c>
      <c r="E8141" s="1">
        <v>35039.125</v>
      </c>
      <c r="F8141">
        <v>22.710999999999999</v>
      </c>
      <c r="G8141">
        <f t="shared" si="762"/>
        <v>23</v>
      </c>
      <c r="I8141" s="1">
        <v>35039.125</v>
      </c>
      <c r="J8141">
        <v>0</v>
      </c>
      <c r="K8141">
        <f t="shared" si="763"/>
        <v>0</v>
      </c>
      <c r="M8141">
        <f>INDEX('[1]Traitement outputs (2)'!$B$51:$Q$56,MATCH(70,'[1]Traitement outputs (2)'!$A$51:$A$56,0),MATCH(C8141,'[1]Traitement outputs (2)'!$B$51:$Q$51,0))</f>
        <v>-27.907128105419115</v>
      </c>
      <c r="N8141">
        <f>INDEX('[1]Traitement outputs (2)'!$B$34:$Q$38,MATCH(70,'[1]Traitement outputs (2)'!$A$34:$A$38,0),MATCH(C8141,'[1]Traitement outputs (2)'!$B$33:$Q$33,0))</f>
        <v>-87.65601603539298</v>
      </c>
      <c r="O8141">
        <f>INDEX('[1]Traitement outputs (2)'!$B$58:$Q$63,MATCH(70,'[1]Traitement outputs (2)'!$A$58:$A$63,0),MATCH(C8141,'[1]Traitement outputs (2)'!$B$58:$Q$58,0))</f>
        <v>27.907128104236733</v>
      </c>
      <c r="P8141">
        <f>INDEX('[1]Traitement outputs (2)'!$B$41:$Q$45,MATCH(70,'[1]Traitement outputs (2)'!$A$41:$A$45,0),MATCH(C8141,'[1]Traitement outputs (2)'!$B$40:$Q$40,0))</f>
        <v>158.03405896601754</v>
      </c>
      <c r="Q8141">
        <f>IF(K8141&lt;30,INDEX('[1]Traitement outputs (2)'!$B$51:$Q$63,MATCH(70,'[1]Traitement outputs (2)'!$A$51:$A$63,0),MATCH(C8141,'[1]Traitement outputs (2)'!$B$51:$Q$51,0)),INDEX('[1]Traitement outputs (2)'!$B$34:$Q$38,MATCH(70,'[1]Traitement outputs (2)'!$A$34:$A$38,0),MATCH(C8141,'[1]Traitement outputs (2)'!$B$33:$Q$33,0)))</f>
        <v>-27.907128105419115</v>
      </c>
      <c r="R8141">
        <f>IF(K8141&lt;30,INDEX('[1]Traitement outputs (2)'!$B$58:$Q$63,MATCH(70,'[1]Traitement outputs (2)'!$A$58:$A$63,0),MATCH(C8141,'[1]Traitement outputs (2)'!$B$58:$Q$58,0)),INDEX('[1]Traitement outputs (2)'!$B$41:$Q$45,MATCH(70,'[1]Traitement outputs (2)'!$A$41:$A$45,0),MATCH(C8141,'[1]Traitement outputs (2)'!$B$40:$Q$40,0)))</f>
        <v>27.907128104236733</v>
      </c>
      <c r="T8141">
        <f t="shared" si="764"/>
        <v>-3240.8212983285953</v>
      </c>
      <c r="U8141">
        <f t="shared" si="765"/>
        <v>3240.8212981912866</v>
      </c>
      <c r="X8141">
        <f t="shared" si="766"/>
        <v>7.8364679403255921E-2</v>
      </c>
      <c r="Y8141">
        <f t="shared" si="767"/>
        <v>6.5433390996103388E-2</v>
      </c>
    </row>
    <row r="8142" spans="1:25" x14ac:dyDescent="0.35">
      <c r="A8142" s="1">
        <v>35039.166666666664</v>
      </c>
      <c r="B8142">
        <v>16.0001</v>
      </c>
      <c r="C8142">
        <f>_xlfn.IFNA(HLOOKUP(B8142,'[1]Traitement outputs'!$B$33:$Q$33,1,TRUE),16)</f>
        <v>16</v>
      </c>
      <c r="E8142" s="1">
        <v>35039.166666666664</v>
      </c>
      <c r="F8142">
        <v>22.6904</v>
      </c>
      <c r="G8142">
        <f t="shared" si="762"/>
        <v>23</v>
      </c>
      <c r="I8142" s="1">
        <v>35039.166666666664</v>
      </c>
      <c r="J8142">
        <v>0</v>
      </c>
      <c r="K8142">
        <f t="shared" si="763"/>
        <v>0</v>
      </c>
      <c r="M8142">
        <f>INDEX('[1]Traitement outputs (2)'!$B$51:$Q$56,MATCH(70,'[1]Traitement outputs (2)'!$A$51:$A$56,0),MATCH(C8142,'[1]Traitement outputs (2)'!$B$51:$Q$51,0))</f>
        <v>-27.907128105419115</v>
      </c>
      <c r="N8142">
        <f>INDEX('[1]Traitement outputs (2)'!$B$34:$Q$38,MATCH(70,'[1]Traitement outputs (2)'!$A$34:$A$38,0),MATCH(C8142,'[1]Traitement outputs (2)'!$B$33:$Q$33,0))</f>
        <v>-87.65601603539298</v>
      </c>
      <c r="O8142">
        <f>INDEX('[1]Traitement outputs (2)'!$B$58:$Q$63,MATCH(70,'[1]Traitement outputs (2)'!$A$58:$A$63,0),MATCH(C8142,'[1]Traitement outputs (2)'!$B$58:$Q$58,0))</f>
        <v>27.907128104236733</v>
      </c>
      <c r="P8142">
        <f>INDEX('[1]Traitement outputs (2)'!$B$41:$Q$45,MATCH(70,'[1]Traitement outputs (2)'!$A$41:$A$45,0),MATCH(C8142,'[1]Traitement outputs (2)'!$B$40:$Q$40,0))</f>
        <v>158.03405896601754</v>
      </c>
      <c r="Q8142">
        <f>IF(K8142&lt;30,INDEX('[1]Traitement outputs (2)'!$B$51:$Q$63,MATCH(70,'[1]Traitement outputs (2)'!$A$51:$A$63,0),MATCH(C8142,'[1]Traitement outputs (2)'!$B$51:$Q$51,0)),INDEX('[1]Traitement outputs (2)'!$B$34:$Q$38,MATCH(70,'[1]Traitement outputs (2)'!$A$34:$A$38,0),MATCH(C8142,'[1]Traitement outputs (2)'!$B$33:$Q$33,0)))</f>
        <v>-27.907128105419115</v>
      </c>
      <c r="R8142">
        <f>IF(K8142&lt;30,INDEX('[1]Traitement outputs (2)'!$B$58:$Q$63,MATCH(70,'[1]Traitement outputs (2)'!$A$58:$A$63,0),MATCH(C8142,'[1]Traitement outputs (2)'!$B$58:$Q$58,0)),INDEX('[1]Traitement outputs (2)'!$B$41:$Q$45,MATCH(70,'[1]Traitement outputs (2)'!$A$41:$A$45,0),MATCH(C8142,'[1]Traitement outputs (2)'!$B$40:$Q$40,0)))</f>
        <v>27.907128104236733</v>
      </c>
      <c r="T8142">
        <f t="shared" si="764"/>
        <v>-3240.8212983285953</v>
      </c>
      <c r="U8142">
        <f t="shared" si="765"/>
        <v>3240.8212981912866</v>
      </c>
      <c r="X8142">
        <f t="shared" si="766"/>
        <v>7.8364679403255921E-2</v>
      </c>
      <c r="Y8142">
        <f t="shared" si="767"/>
        <v>6.5433390996103388E-2</v>
      </c>
    </row>
    <row r="8143" spans="1:25" x14ac:dyDescent="0.35">
      <c r="A8143" s="1">
        <v>35039.208333333336</v>
      </c>
      <c r="B8143">
        <v>19.9755</v>
      </c>
      <c r="C8143">
        <f>_xlfn.IFNA(HLOOKUP(B8143,'[1]Traitement outputs'!$B$33:$Q$33,1,TRUE),16)</f>
        <v>18</v>
      </c>
      <c r="E8143" s="1">
        <v>35039.208333333336</v>
      </c>
      <c r="F8143">
        <v>18.165900000000001</v>
      </c>
      <c r="G8143">
        <f t="shared" si="762"/>
        <v>18</v>
      </c>
      <c r="I8143" s="1">
        <v>35039.208333333336</v>
      </c>
      <c r="J8143">
        <v>0</v>
      </c>
      <c r="K8143">
        <f t="shared" si="763"/>
        <v>0</v>
      </c>
      <c r="M8143">
        <f>INDEX('[1]Traitement outputs (2)'!$B$51:$Q$56,MATCH(70,'[1]Traitement outputs (2)'!$A$51:$A$56,0),MATCH(C8143,'[1]Traitement outputs (2)'!$B$51:$Q$51,0))</f>
        <v>-40.563606676443541</v>
      </c>
      <c r="N8143">
        <f>INDEX('[1]Traitement outputs (2)'!$B$34:$Q$38,MATCH(70,'[1]Traitement outputs (2)'!$A$34:$A$38,0),MATCH(C8143,'[1]Traitement outputs (2)'!$B$33:$Q$33,0))</f>
        <v>-132.60751704955501</v>
      </c>
      <c r="O8143">
        <f>INDEX('[1]Traitement outputs (2)'!$B$58:$Q$63,MATCH(70,'[1]Traitement outputs (2)'!$A$58:$A$63,0),MATCH(C8143,'[1]Traitement outputs (2)'!$B$58:$Q$58,0))</f>
        <v>40.565237508304868</v>
      </c>
      <c r="P8143">
        <f>INDEX('[1]Traitement outputs (2)'!$B$41:$Q$45,MATCH(70,'[1]Traitement outputs (2)'!$A$41:$A$45,0),MATCH(C8143,'[1]Traitement outputs (2)'!$B$40:$Q$40,0))</f>
        <v>202.98564822710691</v>
      </c>
      <c r="Q8143">
        <f>IF(K8143&lt;30,INDEX('[1]Traitement outputs (2)'!$B$51:$Q$63,MATCH(70,'[1]Traitement outputs (2)'!$A$51:$A$63,0),MATCH(C8143,'[1]Traitement outputs (2)'!$B$51:$Q$51,0)),INDEX('[1]Traitement outputs (2)'!$B$34:$Q$38,MATCH(70,'[1]Traitement outputs (2)'!$A$34:$A$38,0),MATCH(C8143,'[1]Traitement outputs (2)'!$B$33:$Q$33,0)))</f>
        <v>-40.563606676443541</v>
      </c>
      <c r="R8143">
        <f>IF(K8143&lt;30,INDEX('[1]Traitement outputs (2)'!$B$58:$Q$63,MATCH(70,'[1]Traitement outputs (2)'!$A$58:$A$63,0),MATCH(C8143,'[1]Traitement outputs (2)'!$B$58:$Q$58,0)),INDEX('[1]Traitement outputs (2)'!$B$41:$Q$45,MATCH(70,'[1]Traitement outputs (2)'!$A$41:$A$45,0),MATCH(C8143,'[1]Traitement outputs (2)'!$B$40:$Q$40,0)))</f>
        <v>40.565237508304868</v>
      </c>
      <c r="T8143">
        <f t="shared" si="764"/>
        <v>-4710.6029670073767</v>
      </c>
      <c r="U8143">
        <f t="shared" si="765"/>
        <v>4710.7923535544342</v>
      </c>
      <c r="X8143">
        <f t="shared" si="766"/>
        <v>0.11390473504229935</v>
      </c>
      <c r="Y8143">
        <f t="shared" si="767"/>
        <v>9.5112654975333846E-2</v>
      </c>
    </row>
    <row r="8144" spans="1:25" x14ac:dyDescent="0.35">
      <c r="A8144" s="1">
        <v>35039.25</v>
      </c>
      <c r="B8144">
        <v>20</v>
      </c>
      <c r="C8144">
        <f>_xlfn.IFNA(HLOOKUP(B8144,'[1]Traitement outputs'!$B$33:$Q$33,1,TRUE),16)</f>
        <v>20</v>
      </c>
      <c r="E8144" s="1">
        <v>35039.25</v>
      </c>
      <c r="F8144">
        <v>18.564599999999999</v>
      </c>
      <c r="G8144">
        <f t="shared" si="762"/>
        <v>19</v>
      </c>
      <c r="I8144" s="1">
        <v>35039.25</v>
      </c>
      <c r="J8144">
        <v>0</v>
      </c>
      <c r="K8144">
        <f t="shared" si="763"/>
        <v>0</v>
      </c>
      <c r="M8144">
        <f>INDEX('[1]Traitement outputs (2)'!$B$51:$Q$56,MATCH(70,'[1]Traitement outputs (2)'!$A$51:$A$56,0),MATCH(C8144,'[1]Traitement outputs (2)'!$B$51:$Q$51,0))</f>
        <v>-16.864255714989046</v>
      </c>
      <c r="N8144">
        <f>INDEX('[1]Traitement outputs (2)'!$B$34:$Q$38,MATCH(70,'[1]Traitement outputs (2)'!$A$34:$A$38,0),MATCH(C8144,'[1]Traitement outputs (2)'!$B$33:$Q$33,0))</f>
        <v>-183.77989640241771</v>
      </c>
      <c r="O8144">
        <f>INDEX('[1]Traitement outputs (2)'!$B$58:$Q$63,MATCH(70,'[1]Traitement outputs (2)'!$A$58:$A$63,0),MATCH(C8144,'[1]Traitement outputs (2)'!$B$58:$Q$58,0))</f>
        <v>16.864787616041994</v>
      </c>
      <c r="P8144">
        <f>INDEX('[1]Traitement outputs (2)'!$B$41:$Q$45,MATCH(70,'[1]Traitement outputs (2)'!$A$41:$A$45,0),MATCH(C8144,'[1]Traitement outputs (2)'!$B$40:$Q$40,0))</f>
        <v>254.15803075879367</v>
      </c>
      <c r="Q8144">
        <f>IF(K8144&lt;30,INDEX('[1]Traitement outputs (2)'!$B$51:$Q$63,MATCH(70,'[1]Traitement outputs (2)'!$A$51:$A$63,0),MATCH(C8144,'[1]Traitement outputs (2)'!$B$51:$Q$51,0)),INDEX('[1]Traitement outputs (2)'!$B$34:$Q$38,MATCH(70,'[1]Traitement outputs (2)'!$A$34:$A$38,0),MATCH(C8144,'[1]Traitement outputs (2)'!$B$33:$Q$33,0)))</f>
        <v>-16.864255714989046</v>
      </c>
      <c r="R8144">
        <f>IF(K8144&lt;30,INDEX('[1]Traitement outputs (2)'!$B$58:$Q$63,MATCH(70,'[1]Traitement outputs (2)'!$A$58:$A$63,0),MATCH(C8144,'[1]Traitement outputs (2)'!$B$58:$Q$58,0)),INDEX('[1]Traitement outputs (2)'!$B$41:$Q$45,MATCH(70,'[1]Traitement outputs (2)'!$A$41:$A$45,0),MATCH(C8144,'[1]Traitement outputs (2)'!$B$40:$Q$40,0)))</f>
        <v>16.864787616041994</v>
      </c>
      <c r="T8144">
        <f t="shared" si="764"/>
        <v>-1958.42577907482</v>
      </c>
      <c r="U8144">
        <f t="shared" si="765"/>
        <v>1958.4875481058175</v>
      </c>
      <c r="X8144">
        <f t="shared" si="766"/>
        <v>4.735571455032727E-2</v>
      </c>
      <c r="Y8144">
        <f t="shared" si="767"/>
        <v>3.954259420836595E-2</v>
      </c>
    </row>
    <row r="8145" spans="1:25" x14ac:dyDescent="0.35">
      <c r="A8145" s="1">
        <v>35039.291666666664</v>
      </c>
      <c r="B8145">
        <v>20</v>
      </c>
      <c r="C8145">
        <f>_xlfn.IFNA(HLOOKUP(B8145,'[1]Traitement outputs'!$B$33:$Q$33,1,TRUE),16)</f>
        <v>20</v>
      </c>
      <c r="E8145" s="1">
        <v>35039.291666666664</v>
      </c>
      <c r="F8145">
        <v>18.75</v>
      </c>
      <c r="G8145">
        <f t="shared" si="762"/>
        <v>19</v>
      </c>
      <c r="I8145" s="1">
        <v>35039.291666666664</v>
      </c>
      <c r="J8145">
        <v>864.24099999999999</v>
      </c>
      <c r="K8145">
        <f t="shared" si="763"/>
        <v>7.4420901619581015</v>
      </c>
      <c r="M8145">
        <f>INDEX('[1]Traitement outputs (2)'!$B$51:$Q$56,MATCH(70,'[1]Traitement outputs (2)'!$A$51:$A$56,0),MATCH(C8145,'[1]Traitement outputs (2)'!$B$51:$Q$51,0))</f>
        <v>-16.864255714989046</v>
      </c>
      <c r="N8145">
        <f>INDEX('[1]Traitement outputs (2)'!$B$34:$Q$38,MATCH(70,'[1]Traitement outputs (2)'!$A$34:$A$38,0),MATCH(C8145,'[1]Traitement outputs (2)'!$B$33:$Q$33,0))</f>
        <v>-183.77989640241771</v>
      </c>
      <c r="O8145">
        <f>INDEX('[1]Traitement outputs (2)'!$B$58:$Q$63,MATCH(70,'[1]Traitement outputs (2)'!$A$58:$A$63,0),MATCH(C8145,'[1]Traitement outputs (2)'!$B$58:$Q$58,0))</f>
        <v>16.864787616041994</v>
      </c>
      <c r="P8145">
        <f>INDEX('[1]Traitement outputs (2)'!$B$41:$Q$45,MATCH(70,'[1]Traitement outputs (2)'!$A$41:$A$45,0),MATCH(C8145,'[1]Traitement outputs (2)'!$B$40:$Q$40,0))</f>
        <v>254.15803075879367</v>
      </c>
      <c r="Q8145">
        <f>IF(K8145&lt;30,INDEX('[1]Traitement outputs (2)'!$B$51:$Q$63,MATCH(70,'[1]Traitement outputs (2)'!$A$51:$A$63,0),MATCH(C8145,'[1]Traitement outputs (2)'!$B$51:$Q$51,0)),INDEX('[1]Traitement outputs (2)'!$B$34:$Q$38,MATCH(70,'[1]Traitement outputs (2)'!$A$34:$A$38,0),MATCH(C8145,'[1]Traitement outputs (2)'!$B$33:$Q$33,0)))</f>
        <v>-16.864255714989046</v>
      </c>
      <c r="R8145">
        <f>IF(K8145&lt;30,INDEX('[1]Traitement outputs (2)'!$B$58:$Q$63,MATCH(70,'[1]Traitement outputs (2)'!$A$58:$A$63,0),MATCH(C8145,'[1]Traitement outputs (2)'!$B$58:$Q$58,0)),INDEX('[1]Traitement outputs (2)'!$B$41:$Q$45,MATCH(70,'[1]Traitement outputs (2)'!$A$41:$A$45,0),MATCH(C8145,'[1]Traitement outputs (2)'!$B$40:$Q$40,0)))</f>
        <v>16.864787616041994</v>
      </c>
      <c r="T8145">
        <f t="shared" si="764"/>
        <v>-1958.42577907482</v>
      </c>
      <c r="U8145">
        <f t="shared" si="765"/>
        <v>1958.4875481058175</v>
      </c>
      <c r="X8145">
        <f t="shared" si="766"/>
        <v>4.735571455032727E-2</v>
      </c>
      <c r="Y8145">
        <f t="shared" si="767"/>
        <v>3.954259420836595E-2</v>
      </c>
    </row>
    <row r="8146" spans="1:25" x14ac:dyDescent="0.35">
      <c r="A8146" s="1">
        <v>35039.333333333336</v>
      </c>
      <c r="B8146">
        <v>20.0001</v>
      </c>
      <c r="C8146">
        <f>_xlfn.IFNA(HLOOKUP(B8146,'[1]Traitement outputs'!$B$33:$Q$33,1,TRUE),16)</f>
        <v>20</v>
      </c>
      <c r="E8146" s="1">
        <v>35039.333333333336</v>
      </c>
      <c r="F8146">
        <v>19.2638</v>
      </c>
      <c r="G8146">
        <f t="shared" si="762"/>
        <v>19</v>
      </c>
      <c r="I8146" s="1">
        <v>35039.333333333336</v>
      </c>
      <c r="J8146">
        <v>3093.01</v>
      </c>
      <c r="K8146">
        <f t="shared" si="763"/>
        <v>26.634306046389874</v>
      </c>
      <c r="M8146">
        <f>INDEX('[1]Traitement outputs (2)'!$B$51:$Q$56,MATCH(70,'[1]Traitement outputs (2)'!$A$51:$A$56,0),MATCH(C8146,'[1]Traitement outputs (2)'!$B$51:$Q$51,0))</f>
        <v>-16.864255714989046</v>
      </c>
      <c r="N8146">
        <f>INDEX('[1]Traitement outputs (2)'!$B$34:$Q$38,MATCH(70,'[1]Traitement outputs (2)'!$A$34:$A$38,0),MATCH(C8146,'[1]Traitement outputs (2)'!$B$33:$Q$33,0))</f>
        <v>-183.77989640241771</v>
      </c>
      <c r="O8146">
        <f>INDEX('[1]Traitement outputs (2)'!$B$58:$Q$63,MATCH(70,'[1]Traitement outputs (2)'!$A$58:$A$63,0),MATCH(C8146,'[1]Traitement outputs (2)'!$B$58:$Q$58,0))</f>
        <v>16.864787616041994</v>
      </c>
      <c r="P8146">
        <f>INDEX('[1]Traitement outputs (2)'!$B$41:$Q$45,MATCH(70,'[1]Traitement outputs (2)'!$A$41:$A$45,0),MATCH(C8146,'[1]Traitement outputs (2)'!$B$40:$Q$40,0))</f>
        <v>254.15803075879367</v>
      </c>
      <c r="Q8146">
        <f>IF(K8146&lt;30,INDEX('[1]Traitement outputs (2)'!$B$51:$Q$63,MATCH(70,'[1]Traitement outputs (2)'!$A$51:$A$63,0),MATCH(C8146,'[1]Traitement outputs (2)'!$B$51:$Q$51,0)),INDEX('[1]Traitement outputs (2)'!$B$34:$Q$38,MATCH(70,'[1]Traitement outputs (2)'!$A$34:$A$38,0),MATCH(C8146,'[1]Traitement outputs (2)'!$B$33:$Q$33,0)))</f>
        <v>-16.864255714989046</v>
      </c>
      <c r="R8146">
        <f>IF(K8146&lt;30,INDEX('[1]Traitement outputs (2)'!$B$58:$Q$63,MATCH(70,'[1]Traitement outputs (2)'!$A$58:$A$63,0),MATCH(C8146,'[1]Traitement outputs (2)'!$B$58:$Q$58,0)),INDEX('[1]Traitement outputs (2)'!$B$41:$Q$45,MATCH(70,'[1]Traitement outputs (2)'!$A$41:$A$45,0),MATCH(C8146,'[1]Traitement outputs (2)'!$B$40:$Q$40,0)))</f>
        <v>16.864787616041994</v>
      </c>
      <c r="T8146">
        <f t="shared" si="764"/>
        <v>-1958.42577907482</v>
      </c>
      <c r="U8146">
        <f t="shared" si="765"/>
        <v>1958.4875481058175</v>
      </c>
      <c r="X8146">
        <f t="shared" si="766"/>
        <v>4.735571455032727E-2</v>
      </c>
      <c r="Y8146">
        <f t="shared" si="767"/>
        <v>3.954259420836595E-2</v>
      </c>
    </row>
    <row r="8147" spans="1:25" x14ac:dyDescent="0.35">
      <c r="A8147" s="1">
        <v>35039.375</v>
      </c>
      <c r="B8147">
        <v>20.0001</v>
      </c>
      <c r="C8147">
        <f>_xlfn.IFNA(HLOOKUP(B8147,'[1]Traitement outputs'!$B$33:$Q$33,1,TRUE),16)</f>
        <v>20</v>
      </c>
      <c r="E8147" s="1">
        <v>35039.375</v>
      </c>
      <c r="F8147">
        <v>19.859200000000001</v>
      </c>
      <c r="G8147">
        <f t="shared" si="762"/>
        <v>20</v>
      </c>
      <c r="I8147" s="1">
        <v>35039.375</v>
      </c>
      <c r="J8147">
        <v>4971.5200000000004</v>
      </c>
      <c r="K8147">
        <f t="shared" si="763"/>
        <v>42.810396731904582</v>
      </c>
      <c r="M8147">
        <f>INDEX('[1]Traitement outputs (2)'!$B$51:$Q$56,MATCH(70,'[1]Traitement outputs (2)'!$A$51:$A$56,0),MATCH(C8147,'[1]Traitement outputs (2)'!$B$51:$Q$51,0))</f>
        <v>-16.864255714989046</v>
      </c>
      <c r="N8147">
        <f>INDEX('[1]Traitement outputs (2)'!$B$34:$Q$38,MATCH(70,'[1]Traitement outputs (2)'!$A$34:$A$38,0),MATCH(C8147,'[1]Traitement outputs (2)'!$B$33:$Q$33,0))</f>
        <v>-183.77989640241771</v>
      </c>
      <c r="O8147">
        <f>INDEX('[1]Traitement outputs (2)'!$B$58:$Q$63,MATCH(70,'[1]Traitement outputs (2)'!$A$58:$A$63,0),MATCH(C8147,'[1]Traitement outputs (2)'!$B$58:$Q$58,0))</f>
        <v>16.864787616041994</v>
      </c>
      <c r="P8147">
        <f>INDEX('[1]Traitement outputs (2)'!$B$41:$Q$45,MATCH(70,'[1]Traitement outputs (2)'!$A$41:$A$45,0),MATCH(C8147,'[1]Traitement outputs (2)'!$B$40:$Q$40,0))</f>
        <v>254.15803075879367</v>
      </c>
      <c r="Q8147">
        <f>IF(K8147&lt;30,INDEX('[1]Traitement outputs (2)'!$B$51:$Q$63,MATCH(70,'[1]Traitement outputs (2)'!$A$51:$A$63,0),MATCH(C8147,'[1]Traitement outputs (2)'!$B$51:$Q$51,0)),INDEX('[1]Traitement outputs (2)'!$B$34:$Q$38,MATCH(70,'[1]Traitement outputs (2)'!$A$34:$A$38,0),MATCH(C8147,'[1]Traitement outputs (2)'!$B$33:$Q$33,0)))</f>
        <v>-183.77989640241771</v>
      </c>
      <c r="R8147">
        <f>IF(K8147&lt;30,INDEX('[1]Traitement outputs (2)'!$B$58:$Q$63,MATCH(70,'[1]Traitement outputs (2)'!$A$58:$A$63,0),MATCH(C8147,'[1]Traitement outputs (2)'!$B$58:$Q$58,0)),INDEX('[1]Traitement outputs (2)'!$B$41:$Q$45,MATCH(70,'[1]Traitement outputs (2)'!$A$41:$A$45,0),MATCH(C8147,'[1]Traitement outputs (2)'!$B$40:$Q$40,0)))</f>
        <v>254.15803075879367</v>
      </c>
      <c r="T8147">
        <f t="shared" si="764"/>
        <v>-21342.138833337085</v>
      </c>
      <c r="U8147">
        <f t="shared" si="765"/>
        <v>29515.067122381799</v>
      </c>
      <c r="X8147">
        <f t="shared" si="766"/>
        <v>0.51606358805306241</v>
      </c>
      <c r="Y8147">
        <f t="shared" si="767"/>
        <v>0.59592021577150611</v>
      </c>
    </row>
    <row r="8148" spans="1:25" x14ac:dyDescent="0.35">
      <c r="A8148" s="1">
        <v>35039.416666666664</v>
      </c>
      <c r="B8148">
        <v>20.0002</v>
      </c>
      <c r="C8148">
        <f>_xlfn.IFNA(HLOOKUP(B8148,'[1]Traitement outputs'!$B$33:$Q$33,1,TRUE),16)</f>
        <v>20</v>
      </c>
      <c r="E8148" s="1">
        <v>35039.416666666664</v>
      </c>
      <c r="F8148">
        <v>20.252099999999999</v>
      </c>
      <c r="G8148">
        <f t="shared" si="762"/>
        <v>20</v>
      </c>
      <c r="I8148" s="1">
        <v>35039.416666666664</v>
      </c>
      <c r="J8148">
        <v>9042.3700000000008</v>
      </c>
      <c r="K8148">
        <f t="shared" si="763"/>
        <v>77.865008507794798</v>
      </c>
      <c r="M8148">
        <f>INDEX('[1]Traitement outputs (2)'!$B$51:$Q$56,MATCH(70,'[1]Traitement outputs (2)'!$A$51:$A$56,0),MATCH(C8148,'[1]Traitement outputs (2)'!$B$51:$Q$51,0))</f>
        <v>-16.864255714989046</v>
      </c>
      <c r="N8148">
        <f>INDEX('[1]Traitement outputs (2)'!$B$34:$Q$38,MATCH(70,'[1]Traitement outputs (2)'!$A$34:$A$38,0),MATCH(C8148,'[1]Traitement outputs (2)'!$B$33:$Q$33,0))</f>
        <v>-183.77989640241771</v>
      </c>
      <c r="O8148">
        <f>INDEX('[1]Traitement outputs (2)'!$B$58:$Q$63,MATCH(70,'[1]Traitement outputs (2)'!$A$58:$A$63,0),MATCH(C8148,'[1]Traitement outputs (2)'!$B$58:$Q$58,0))</f>
        <v>16.864787616041994</v>
      </c>
      <c r="P8148">
        <f>INDEX('[1]Traitement outputs (2)'!$B$41:$Q$45,MATCH(70,'[1]Traitement outputs (2)'!$A$41:$A$45,0),MATCH(C8148,'[1]Traitement outputs (2)'!$B$40:$Q$40,0))</f>
        <v>254.15803075879367</v>
      </c>
      <c r="Q8148">
        <f>IF(K8148&lt;30,INDEX('[1]Traitement outputs (2)'!$B$51:$Q$63,MATCH(70,'[1]Traitement outputs (2)'!$A$51:$A$63,0),MATCH(C8148,'[1]Traitement outputs (2)'!$B$51:$Q$51,0)),INDEX('[1]Traitement outputs (2)'!$B$34:$Q$38,MATCH(70,'[1]Traitement outputs (2)'!$A$34:$A$38,0),MATCH(C8148,'[1]Traitement outputs (2)'!$B$33:$Q$33,0)))</f>
        <v>-183.77989640241771</v>
      </c>
      <c r="R8148">
        <f>IF(K8148&lt;30,INDEX('[1]Traitement outputs (2)'!$B$58:$Q$63,MATCH(70,'[1]Traitement outputs (2)'!$A$58:$A$63,0),MATCH(C8148,'[1]Traitement outputs (2)'!$B$58:$Q$58,0)),INDEX('[1]Traitement outputs (2)'!$B$41:$Q$45,MATCH(70,'[1]Traitement outputs (2)'!$A$41:$A$45,0),MATCH(C8148,'[1]Traitement outputs (2)'!$B$40:$Q$40,0)))</f>
        <v>254.15803075879367</v>
      </c>
      <c r="T8148">
        <f t="shared" si="764"/>
        <v>-21342.138833337085</v>
      </c>
      <c r="U8148">
        <f t="shared" si="765"/>
        <v>29515.067122381799</v>
      </c>
      <c r="X8148">
        <f t="shared" si="766"/>
        <v>0.51606358805306241</v>
      </c>
      <c r="Y8148">
        <f t="shared" si="767"/>
        <v>0.59592021577150611</v>
      </c>
    </row>
    <row r="8149" spans="1:25" x14ac:dyDescent="0.35">
      <c r="A8149" s="1">
        <v>35039.458333333336</v>
      </c>
      <c r="B8149">
        <v>20.0002</v>
      </c>
      <c r="C8149">
        <f>_xlfn.IFNA(HLOOKUP(B8149,'[1]Traitement outputs'!$B$33:$Q$33,1,TRUE),16)</f>
        <v>20</v>
      </c>
      <c r="E8149" s="1">
        <v>35039.458333333336</v>
      </c>
      <c r="F8149">
        <v>20.4909</v>
      </c>
      <c r="G8149">
        <f t="shared" si="762"/>
        <v>20</v>
      </c>
      <c r="I8149" s="1">
        <v>35039.458333333336</v>
      </c>
      <c r="J8149">
        <v>11033.5</v>
      </c>
      <c r="K8149">
        <f t="shared" si="763"/>
        <v>95.010884466213383</v>
      </c>
      <c r="M8149">
        <f>INDEX('[1]Traitement outputs (2)'!$B$51:$Q$56,MATCH(70,'[1]Traitement outputs (2)'!$A$51:$A$56,0),MATCH(C8149,'[1]Traitement outputs (2)'!$B$51:$Q$51,0))</f>
        <v>-16.864255714989046</v>
      </c>
      <c r="N8149">
        <f>INDEX('[1]Traitement outputs (2)'!$B$34:$Q$38,MATCH(70,'[1]Traitement outputs (2)'!$A$34:$A$38,0),MATCH(C8149,'[1]Traitement outputs (2)'!$B$33:$Q$33,0))</f>
        <v>-183.77989640241771</v>
      </c>
      <c r="O8149">
        <f>INDEX('[1]Traitement outputs (2)'!$B$58:$Q$63,MATCH(70,'[1]Traitement outputs (2)'!$A$58:$A$63,0),MATCH(C8149,'[1]Traitement outputs (2)'!$B$58:$Q$58,0))</f>
        <v>16.864787616041994</v>
      </c>
      <c r="P8149">
        <f>INDEX('[1]Traitement outputs (2)'!$B$41:$Q$45,MATCH(70,'[1]Traitement outputs (2)'!$A$41:$A$45,0),MATCH(C8149,'[1]Traitement outputs (2)'!$B$40:$Q$40,0))</f>
        <v>254.15803075879367</v>
      </c>
      <c r="Q8149">
        <f>IF(K8149&lt;30,INDEX('[1]Traitement outputs (2)'!$B$51:$Q$63,MATCH(70,'[1]Traitement outputs (2)'!$A$51:$A$63,0),MATCH(C8149,'[1]Traitement outputs (2)'!$B$51:$Q$51,0)),INDEX('[1]Traitement outputs (2)'!$B$34:$Q$38,MATCH(70,'[1]Traitement outputs (2)'!$A$34:$A$38,0),MATCH(C8149,'[1]Traitement outputs (2)'!$B$33:$Q$33,0)))</f>
        <v>-183.77989640241771</v>
      </c>
      <c r="R8149">
        <f>IF(K8149&lt;30,INDEX('[1]Traitement outputs (2)'!$B$58:$Q$63,MATCH(70,'[1]Traitement outputs (2)'!$A$58:$A$63,0),MATCH(C8149,'[1]Traitement outputs (2)'!$B$58:$Q$58,0)),INDEX('[1]Traitement outputs (2)'!$B$41:$Q$45,MATCH(70,'[1]Traitement outputs (2)'!$A$41:$A$45,0),MATCH(C8149,'[1]Traitement outputs (2)'!$B$40:$Q$40,0)))</f>
        <v>254.15803075879367</v>
      </c>
      <c r="T8149">
        <f t="shared" si="764"/>
        <v>-21342.138833337085</v>
      </c>
      <c r="U8149">
        <f t="shared" si="765"/>
        <v>29515.067122381799</v>
      </c>
      <c r="X8149">
        <f t="shared" si="766"/>
        <v>0.51606358805306241</v>
      </c>
      <c r="Y8149">
        <f t="shared" si="767"/>
        <v>0.59592021577150611</v>
      </c>
    </row>
    <row r="8150" spans="1:25" x14ac:dyDescent="0.35">
      <c r="A8150" s="1">
        <v>35039.5</v>
      </c>
      <c r="B8150">
        <v>20.0002</v>
      </c>
      <c r="C8150">
        <f>_xlfn.IFNA(HLOOKUP(B8150,'[1]Traitement outputs'!$B$33:$Q$33,1,TRUE),16)</f>
        <v>20</v>
      </c>
      <c r="E8150" s="1">
        <v>35039.5</v>
      </c>
      <c r="F8150">
        <v>20.453800000000001</v>
      </c>
      <c r="G8150">
        <f t="shared" si="762"/>
        <v>20</v>
      </c>
      <c r="I8150" s="1">
        <v>35039.5</v>
      </c>
      <c r="J8150">
        <v>9673.41</v>
      </c>
      <c r="K8150">
        <f t="shared" si="763"/>
        <v>83.298974931283198</v>
      </c>
      <c r="M8150">
        <f>INDEX('[1]Traitement outputs (2)'!$B$51:$Q$56,MATCH(70,'[1]Traitement outputs (2)'!$A$51:$A$56,0),MATCH(C8150,'[1]Traitement outputs (2)'!$B$51:$Q$51,0))</f>
        <v>-16.864255714989046</v>
      </c>
      <c r="N8150">
        <f>INDEX('[1]Traitement outputs (2)'!$B$34:$Q$38,MATCH(70,'[1]Traitement outputs (2)'!$A$34:$A$38,0),MATCH(C8150,'[1]Traitement outputs (2)'!$B$33:$Q$33,0))</f>
        <v>-183.77989640241771</v>
      </c>
      <c r="O8150">
        <f>INDEX('[1]Traitement outputs (2)'!$B$58:$Q$63,MATCH(70,'[1]Traitement outputs (2)'!$A$58:$A$63,0),MATCH(C8150,'[1]Traitement outputs (2)'!$B$58:$Q$58,0))</f>
        <v>16.864787616041994</v>
      </c>
      <c r="P8150">
        <f>INDEX('[1]Traitement outputs (2)'!$B$41:$Q$45,MATCH(70,'[1]Traitement outputs (2)'!$A$41:$A$45,0),MATCH(C8150,'[1]Traitement outputs (2)'!$B$40:$Q$40,0))</f>
        <v>254.15803075879367</v>
      </c>
      <c r="Q8150">
        <f>IF(K8150&lt;30,INDEX('[1]Traitement outputs (2)'!$B$51:$Q$63,MATCH(70,'[1]Traitement outputs (2)'!$A$51:$A$63,0),MATCH(C8150,'[1]Traitement outputs (2)'!$B$51:$Q$51,0)),INDEX('[1]Traitement outputs (2)'!$B$34:$Q$38,MATCH(70,'[1]Traitement outputs (2)'!$A$34:$A$38,0),MATCH(C8150,'[1]Traitement outputs (2)'!$B$33:$Q$33,0)))</f>
        <v>-183.77989640241771</v>
      </c>
      <c r="R8150">
        <f>IF(K8150&lt;30,INDEX('[1]Traitement outputs (2)'!$B$58:$Q$63,MATCH(70,'[1]Traitement outputs (2)'!$A$58:$A$63,0),MATCH(C8150,'[1]Traitement outputs (2)'!$B$58:$Q$58,0)),INDEX('[1]Traitement outputs (2)'!$B$41:$Q$45,MATCH(70,'[1]Traitement outputs (2)'!$A$41:$A$45,0),MATCH(C8150,'[1]Traitement outputs (2)'!$B$40:$Q$40,0)))</f>
        <v>254.15803075879367</v>
      </c>
      <c r="T8150">
        <f t="shared" si="764"/>
        <v>-21342.138833337085</v>
      </c>
      <c r="U8150">
        <f t="shared" si="765"/>
        <v>29515.067122381799</v>
      </c>
      <c r="X8150">
        <f t="shared" si="766"/>
        <v>0.51606358805306241</v>
      </c>
      <c r="Y8150">
        <f t="shared" si="767"/>
        <v>0.59592021577150611</v>
      </c>
    </row>
    <row r="8151" spans="1:25" x14ac:dyDescent="0.35">
      <c r="A8151" s="1">
        <v>35039.541666666664</v>
      </c>
      <c r="B8151">
        <v>20.0002</v>
      </c>
      <c r="C8151">
        <f>_xlfn.IFNA(HLOOKUP(B8151,'[1]Traitement outputs'!$B$33:$Q$33,1,TRUE),16)</f>
        <v>20</v>
      </c>
      <c r="E8151" s="1">
        <v>35039.541666666664</v>
      </c>
      <c r="F8151">
        <v>20.507000000000001</v>
      </c>
      <c r="G8151">
        <f t="shared" si="762"/>
        <v>21</v>
      </c>
      <c r="I8151" s="1">
        <v>35039.541666666664</v>
      </c>
      <c r="J8151">
        <v>6039.5</v>
      </c>
      <c r="K8151">
        <f t="shared" si="763"/>
        <v>52.006909569374692</v>
      </c>
      <c r="M8151">
        <f>INDEX('[1]Traitement outputs (2)'!$B$51:$Q$56,MATCH(70,'[1]Traitement outputs (2)'!$A$51:$A$56,0),MATCH(C8151,'[1]Traitement outputs (2)'!$B$51:$Q$51,0))</f>
        <v>-16.864255714989046</v>
      </c>
      <c r="N8151">
        <f>INDEX('[1]Traitement outputs (2)'!$B$34:$Q$38,MATCH(70,'[1]Traitement outputs (2)'!$A$34:$A$38,0),MATCH(C8151,'[1]Traitement outputs (2)'!$B$33:$Q$33,0))</f>
        <v>-183.77989640241771</v>
      </c>
      <c r="O8151">
        <f>INDEX('[1]Traitement outputs (2)'!$B$58:$Q$63,MATCH(70,'[1]Traitement outputs (2)'!$A$58:$A$63,0),MATCH(C8151,'[1]Traitement outputs (2)'!$B$58:$Q$58,0))</f>
        <v>16.864787616041994</v>
      </c>
      <c r="P8151">
        <f>INDEX('[1]Traitement outputs (2)'!$B$41:$Q$45,MATCH(70,'[1]Traitement outputs (2)'!$A$41:$A$45,0),MATCH(C8151,'[1]Traitement outputs (2)'!$B$40:$Q$40,0))</f>
        <v>254.15803075879367</v>
      </c>
      <c r="Q8151">
        <f>IF(K8151&lt;30,INDEX('[1]Traitement outputs (2)'!$B$51:$Q$63,MATCH(70,'[1]Traitement outputs (2)'!$A$51:$A$63,0),MATCH(C8151,'[1]Traitement outputs (2)'!$B$51:$Q$51,0)),INDEX('[1]Traitement outputs (2)'!$B$34:$Q$38,MATCH(70,'[1]Traitement outputs (2)'!$A$34:$A$38,0),MATCH(C8151,'[1]Traitement outputs (2)'!$B$33:$Q$33,0)))</f>
        <v>-183.77989640241771</v>
      </c>
      <c r="R8151">
        <f>IF(K8151&lt;30,INDEX('[1]Traitement outputs (2)'!$B$58:$Q$63,MATCH(70,'[1]Traitement outputs (2)'!$A$58:$A$63,0),MATCH(C8151,'[1]Traitement outputs (2)'!$B$58:$Q$58,0)),INDEX('[1]Traitement outputs (2)'!$B$41:$Q$45,MATCH(70,'[1]Traitement outputs (2)'!$A$41:$A$45,0),MATCH(C8151,'[1]Traitement outputs (2)'!$B$40:$Q$40,0)))</f>
        <v>254.15803075879367</v>
      </c>
      <c r="T8151">
        <f t="shared" si="764"/>
        <v>-21342.138833337085</v>
      </c>
      <c r="U8151">
        <f t="shared" si="765"/>
        <v>29515.067122381799</v>
      </c>
      <c r="X8151">
        <f t="shared" si="766"/>
        <v>0.51606358805306241</v>
      </c>
      <c r="Y8151">
        <f t="shared" si="767"/>
        <v>0.59592021577150611</v>
      </c>
    </row>
    <row r="8152" spans="1:25" x14ac:dyDescent="0.35">
      <c r="A8152" s="1">
        <v>35039.583333333336</v>
      </c>
      <c r="B8152">
        <v>20.0002</v>
      </c>
      <c r="C8152">
        <f>_xlfn.IFNA(HLOOKUP(B8152,'[1]Traitement outputs'!$B$33:$Q$33,1,TRUE),16)</f>
        <v>20</v>
      </c>
      <c r="E8152" s="1">
        <v>35039.583333333336</v>
      </c>
      <c r="F8152">
        <v>20.6797</v>
      </c>
      <c r="G8152">
        <f t="shared" si="762"/>
        <v>21</v>
      </c>
      <c r="I8152" s="1">
        <v>35039.583333333336</v>
      </c>
      <c r="J8152">
        <v>4988.76</v>
      </c>
      <c r="K8152">
        <f t="shared" si="763"/>
        <v>42.95885258437184</v>
      </c>
      <c r="M8152">
        <f>INDEX('[1]Traitement outputs (2)'!$B$51:$Q$56,MATCH(70,'[1]Traitement outputs (2)'!$A$51:$A$56,0),MATCH(C8152,'[1]Traitement outputs (2)'!$B$51:$Q$51,0))</f>
        <v>-16.864255714989046</v>
      </c>
      <c r="N8152">
        <f>INDEX('[1]Traitement outputs (2)'!$B$34:$Q$38,MATCH(70,'[1]Traitement outputs (2)'!$A$34:$A$38,0),MATCH(C8152,'[1]Traitement outputs (2)'!$B$33:$Q$33,0))</f>
        <v>-183.77989640241771</v>
      </c>
      <c r="O8152">
        <f>INDEX('[1]Traitement outputs (2)'!$B$58:$Q$63,MATCH(70,'[1]Traitement outputs (2)'!$A$58:$A$63,0),MATCH(C8152,'[1]Traitement outputs (2)'!$B$58:$Q$58,0))</f>
        <v>16.864787616041994</v>
      </c>
      <c r="P8152">
        <f>INDEX('[1]Traitement outputs (2)'!$B$41:$Q$45,MATCH(70,'[1]Traitement outputs (2)'!$A$41:$A$45,0),MATCH(C8152,'[1]Traitement outputs (2)'!$B$40:$Q$40,0))</f>
        <v>254.15803075879367</v>
      </c>
      <c r="Q8152">
        <f>IF(K8152&lt;30,INDEX('[1]Traitement outputs (2)'!$B$51:$Q$63,MATCH(70,'[1]Traitement outputs (2)'!$A$51:$A$63,0),MATCH(C8152,'[1]Traitement outputs (2)'!$B$51:$Q$51,0)),INDEX('[1]Traitement outputs (2)'!$B$34:$Q$38,MATCH(70,'[1]Traitement outputs (2)'!$A$34:$A$38,0),MATCH(C8152,'[1]Traitement outputs (2)'!$B$33:$Q$33,0)))</f>
        <v>-183.77989640241771</v>
      </c>
      <c r="R8152">
        <f>IF(K8152&lt;30,INDEX('[1]Traitement outputs (2)'!$B$58:$Q$63,MATCH(70,'[1]Traitement outputs (2)'!$A$58:$A$63,0),MATCH(C8152,'[1]Traitement outputs (2)'!$B$58:$Q$58,0)),INDEX('[1]Traitement outputs (2)'!$B$41:$Q$45,MATCH(70,'[1]Traitement outputs (2)'!$A$41:$A$45,0),MATCH(C8152,'[1]Traitement outputs (2)'!$B$40:$Q$40,0)))</f>
        <v>254.15803075879367</v>
      </c>
      <c r="T8152">
        <f t="shared" si="764"/>
        <v>-21342.138833337085</v>
      </c>
      <c r="U8152">
        <f t="shared" si="765"/>
        <v>29515.067122381799</v>
      </c>
      <c r="X8152">
        <f t="shared" si="766"/>
        <v>0.51606358805306241</v>
      </c>
      <c r="Y8152">
        <f t="shared" si="767"/>
        <v>0.59592021577150611</v>
      </c>
    </row>
    <row r="8153" spans="1:25" x14ac:dyDescent="0.35">
      <c r="A8153" s="1">
        <v>35039.625</v>
      </c>
      <c r="B8153">
        <v>20.0002</v>
      </c>
      <c r="C8153">
        <f>_xlfn.IFNA(HLOOKUP(B8153,'[1]Traitement outputs'!$B$33:$Q$33,1,TRUE),16)</f>
        <v>20</v>
      </c>
      <c r="E8153" s="1">
        <v>35039.625</v>
      </c>
      <c r="F8153">
        <v>20.782399999999999</v>
      </c>
      <c r="G8153">
        <f t="shared" si="762"/>
        <v>21</v>
      </c>
      <c r="I8153" s="1">
        <v>35039.625</v>
      </c>
      <c r="J8153">
        <v>3093.7</v>
      </c>
      <c r="K8153">
        <f t="shared" si="763"/>
        <v>26.640247724939893</v>
      </c>
      <c r="M8153">
        <f>INDEX('[1]Traitement outputs (2)'!$B$51:$Q$56,MATCH(70,'[1]Traitement outputs (2)'!$A$51:$A$56,0),MATCH(C8153,'[1]Traitement outputs (2)'!$B$51:$Q$51,0))</f>
        <v>-16.864255714989046</v>
      </c>
      <c r="N8153">
        <f>INDEX('[1]Traitement outputs (2)'!$B$34:$Q$38,MATCH(70,'[1]Traitement outputs (2)'!$A$34:$A$38,0),MATCH(C8153,'[1]Traitement outputs (2)'!$B$33:$Q$33,0))</f>
        <v>-183.77989640241771</v>
      </c>
      <c r="O8153">
        <f>INDEX('[1]Traitement outputs (2)'!$B$58:$Q$63,MATCH(70,'[1]Traitement outputs (2)'!$A$58:$A$63,0),MATCH(C8153,'[1]Traitement outputs (2)'!$B$58:$Q$58,0))</f>
        <v>16.864787616041994</v>
      </c>
      <c r="P8153">
        <f>INDEX('[1]Traitement outputs (2)'!$B$41:$Q$45,MATCH(70,'[1]Traitement outputs (2)'!$A$41:$A$45,0),MATCH(C8153,'[1]Traitement outputs (2)'!$B$40:$Q$40,0))</f>
        <v>254.15803075879367</v>
      </c>
      <c r="Q8153">
        <f>IF(K8153&lt;30,INDEX('[1]Traitement outputs (2)'!$B$51:$Q$63,MATCH(70,'[1]Traitement outputs (2)'!$A$51:$A$63,0),MATCH(C8153,'[1]Traitement outputs (2)'!$B$51:$Q$51,0)),INDEX('[1]Traitement outputs (2)'!$B$34:$Q$38,MATCH(70,'[1]Traitement outputs (2)'!$A$34:$A$38,0),MATCH(C8153,'[1]Traitement outputs (2)'!$B$33:$Q$33,0)))</f>
        <v>-16.864255714989046</v>
      </c>
      <c r="R8153">
        <f>IF(K8153&lt;30,INDEX('[1]Traitement outputs (2)'!$B$58:$Q$63,MATCH(70,'[1]Traitement outputs (2)'!$A$58:$A$63,0),MATCH(C8153,'[1]Traitement outputs (2)'!$B$58:$Q$58,0)),INDEX('[1]Traitement outputs (2)'!$B$41:$Q$45,MATCH(70,'[1]Traitement outputs (2)'!$A$41:$A$45,0),MATCH(C8153,'[1]Traitement outputs (2)'!$B$40:$Q$40,0)))</f>
        <v>16.864787616041994</v>
      </c>
      <c r="T8153">
        <f t="shared" si="764"/>
        <v>-1958.42577907482</v>
      </c>
      <c r="U8153">
        <f t="shared" si="765"/>
        <v>1958.4875481058175</v>
      </c>
      <c r="X8153">
        <f t="shared" si="766"/>
        <v>4.735571455032727E-2</v>
      </c>
      <c r="Y8153">
        <f t="shared" si="767"/>
        <v>3.954259420836595E-2</v>
      </c>
    </row>
    <row r="8154" spans="1:25" x14ac:dyDescent="0.35">
      <c r="A8154" s="1">
        <v>35039.666666666664</v>
      </c>
      <c r="B8154">
        <v>20.0002</v>
      </c>
      <c r="C8154">
        <f>_xlfn.IFNA(HLOOKUP(B8154,'[1]Traitement outputs'!$B$33:$Q$33,1,TRUE),16)</f>
        <v>20</v>
      </c>
      <c r="E8154" s="1">
        <v>35039.666666666664</v>
      </c>
      <c r="F8154">
        <v>20.843900000000001</v>
      </c>
      <c r="G8154">
        <f t="shared" si="762"/>
        <v>21</v>
      </c>
      <c r="I8154" s="1">
        <v>35039.666666666664</v>
      </c>
      <c r="J8154">
        <v>0</v>
      </c>
      <c r="K8154">
        <f t="shared" si="763"/>
        <v>0</v>
      </c>
      <c r="M8154">
        <f>INDEX('[1]Traitement outputs (2)'!$B$51:$Q$56,MATCH(70,'[1]Traitement outputs (2)'!$A$51:$A$56,0),MATCH(C8154,'[1]Traitement outputs (2)'!$B$51:$Q$51,0))</f>
        <v>-16.864255714989046</v>
      </c>
      <c r="N8154">
        <f>INDEX('[1]Traitement outputs (2)'!$B$34:$Q$38,MATCH(70,'[1]Traitement outputs (2)'!$A$34:$A$38,0),MATCH(C8154,'[1]Traitement outputs (2)'!$B$33:$Q$33,0))</f>
        <v>-183.77989640241771</v>
      </c>
      <c r="O8154">
        <f>INDEX('[1]Traitement outputs (2)'!$B$58:$Q$63,MATCH(70,'[1]Traitement outputs (2)'!$A$58:$A$63,0),MATCH(C8154,'[1]Traitement outputs (2)'!$B$58:$Q$58,0))</f>
        <v>16.864787616041994</v>
      </c>
      <c r="P8154">
        <f>INDEX('[1]Traitement outputs (2)'!$B$41:$Q$45,MATCH(70,'[1]Traitement outputs (2)'!$A$41:$A$45,0),MATCH(C8154,'[1]Traitement outputs (2)'!$B$40:$Q$40,0))</f>
        <v>254.15803075879367</v>
      </c>
      <c r="Q8154">
        <f>IF(K8154&lt;30,INDEX('[1]Traitement outputs (2)'!$B$51:$Q$63,MATCH(70,'[1]Traitement outputs (2)'!$A$51:$A$63,0),MATCH(C8154,'[1]Traitement outputs (2)'!$B$51:$Q$51,0)),INDEX('[1]Traitement outputs (2)'!$B$34:$Q$38,MATCH(70,'[1]Traitement outputs (2)'!$A$34:$A$38,0),MATCH(C8154,'[1]Traitement outputs (2)'!$B$33:$Q$33,0)))</f>
        <v>-16.864255714989046</v>
      </c>
      <c r="R8154">
        <f>IF(K8154&lt;30,INDEX('[1]Traitement outputs (2)'!$B$58:$Q$63,MATCH(70,'[1]Traitement outputs (2)'!$A$58:$A$63,0),MATCH(C8154,'[1]Traitement outputs (2)'!$B$58:$Q$58,0)),INDEX('[1]Traitement outputs (2)'!$B$41:$Q$45,MATCH(70,'[1]Traitement outputs (2)'!$A$41:$A$45,0),MATCH(C8154,'[1]Traitement outputs (2)'!$B$40:$Q$40,0)))</f>
        <v>16.864787616041994</v>
      </c>
      <c r="T8154">
        <f t="shared" si="764"/>
        <v>-1958.42577907482</v>
      </c>
      <c r="U8154">
        <f t="shared" si="765"/>
        <v>1958.4875481058175</v>
      </c>
      <c r="X8154">
        <f t="shared" si="766"/>
        <v>4.735571455032727E-2</v>
      </c>
      <c r="Y8154">
        <f t="shared" si="767"/>
        <v>3.954259420836595E-2</v>
      </c>
    </row>
    <row r="8155" spans="1:25" x14ac:dyDescent="0.35">
      <c r="A8155" s="1">
        <v>35039.708333333336</v>
      </c>
      <c r="B8155">
        <v>20.0002</v>
      </c>
      <c r="C8155">
        <f>_xlfn.IFNA(HLOOKUP(B8155,'[1]Traitement outputs'!$B$33:$Q$33,1,TRUE),16)</f>
        <v>20</v>
      </c>
      <c r="E8155" s="1">
        <v>35039.708333333336</v>
      </c>
      <c r="F8155">
        <v>20.6126</v>
      </c>
      <c r="G8155">
        <f t="shared" si="762"/>
        <v>21</v>
      </c>
      <c r="I8155" s="1">
        <v>35039.708333333336</v>
      </c>
      <c r="J8155">
        <v>0</v>
      </c>
      <c r="K8155">
        <f t="shared" si="763"/>
        <v>0</v>
      </c>
      <c r="M8155">
        <f>INDEX('[1]Traitement outputs (2)'!$B$51:$Q$56,MATCH(70,'[1]Traitement outputs (2)'!$A$51:$A$56,0),MATCH(C8155,'[1]Traitement outputs (2)'!$B$51:$Q$51,0))</f>
        <v>-16.864255714989046</v>
      </c>
      <c r="N8155">
        <f>INDEX('[1]Traitement outputs (2)'!$B$34:$Q$38,MATCH(70,'[1]Traitement outputs (2)'!$A$34:$A$38,0),MATCH(C8155,'[1]Traitement outputs (2)'!$B$33:$Q$33,0))</f>
        <v>-183.77989640241771</v>
      </c>
      <c r="O8155">
        <f>INDEX('[1]Traitement outputs (2)'!$B$58:$Q$63,MATCH(70,'[1]Traitement outputs (2)'!$A$58:$A$63,0),MATCH(C8155,'[1]Traitement outputs (2)'!$B$58:$Q$58,0))</f>
        <v>16.864787616041994</v>
      </c>
      <c r="P8155">
        <f>INDEX('[1]Traitement outputs (2)'!$B$41:$Q$45,MATCH(70,'[1]Traitement outputs (2)'!$A$41:$A$45,0),MATCH(C8155,'[1]Traitement outputs (2)'!$B$40:$Q$40,0))</f>
        <v>254.15803075879367</v>
      </c>
      <c r="Q8155">
        <f>IF(K8155&lt;30,INDEX('[1]Traitement outputs (2)'!$B$51:$Q$63,MATCH(70,'[1]Traitement outputs (2)'!$A$51:$A$63,0),MATCH(C8155,'[1]Traitement outputs (2)'!$B$51:$Q$51,0)),INDEX('[1]Traitement outputs (2)'!$B$34:$Q$38,MATCH(70,'[1]Traitement outputs (2)'!$A$34:$A$38,0),MATCH(C8155,'[1]Traitement outputs (2)'!$B$33:$Q$33,0)))</f>
        <v>-16.864255714989046</v>
      </c>
      <c r="R8155">
        <f>IF(K8155&lt;30,INDEX('[1]Traitement outputs (2)'!$B$58:$Q$63,MATCH(70,'[1]Traitement outputs (2)'!$A$58:$A$63,0),MATCH(C8155,'[1]Traitement outputs (2)'!$B$58:$Q$58,0)),INDEX('[1]Traitement outputs (2)'!$B$41:$Q$45,MATCH(70,'[1]Traitement outputs (2)'!$A$41:$A$45,0),MATCH(C8155,'[1]Traitement outputs (2)'!$B$40:$Q$40,0)))</f>
        <v>16.864787616041994</v>
      </c>
      <c r="T8155">
        <f t="shared" si="764"/>
        <v>-1958.42577907482</v>
      </c>
      <c r="U8155">
        <f t="shared" si="765"/>
        <v>1958.4875481058175</v>
      </c>
      <c r="X8155">
        <f t="shared" si="766"/>
        <v>4.735571455032727E-2</v>
      </c>
      <c r="Y8155">
        <f t="shared" si="767"/>
        <v>3.954259420836595E-2</v>
      </c>
    </row>
    <row r="8156" spans="1:25" x14ac:dyDescent="0.35">
      <c r="A8156" s="1">
        <v>35039.75</v>
      </c>
      <c r="B8156">
        <v>20.0002</v>
      </c>
      <c r="C8156">
        <f>_xlfn.IFNA(HLOOKUP(B8156,'[1]Traitement outputs'!$B$33:$Q$33,1,TRUE),16)</f>
        <v>20</v>
      </c>
      <c r="E8156" s="1">
        <v>35039.75</v>
      </c>
      <c r="F8156">
        <v>20.194400000000002</v>
      </c>
      <c r="G8156">
        <f t="shared" si="762"/>
        <v>20</v>
      </c>
      <c r="I8156" s="1">
        <v>35039.75</v>
      </c>
      <c r="J8156">
        <v>0</v>
      </c>
      <c r="K8156">
        <f t="shared" si="763"/>
        <v>0</v>
      </c>
      <c r="M8156">
        <f>INDEX('[1]Traitement outputs (2)'!$B$51:$Q$56,MATCH(70,'[1]Traitement outputs (2)'!$A$51:$A$56,0),MATCH(C8156,'[1]Traitement outputs (2)'!$B$51:$Q$51,0))</f>
        <v>-16.864255714989046</v>
      </c>
      <c r="N8156">
        <f>INDEX('[1]Traitement outputs (2)'!$B$34:$Q$38,MATCH(70,'[1]Traitement outputs (2)'!$A$34:$A$38,0),MATCH(C8156,'[1]Traitement outputs (2)'!$B$33:$Q$33,0))</f>
        <v>-183.77989640241771</v>
      </c>
      <c r="O8156">
        <f>INDEX('[1]Traitement outputs (2)'!$B$58:$Q$63,MATCH(70,'[1]Traitement outputs (2)'!$A$58:$A$63,0),MATCH(C8156,'[1]Traitement outputs (2)'!$B$58:$Q$58,0))</f>
        <v>16.864787616041994</v>
      </c>
      <c r="P8156">
        <f>INDEX('[1]Traitement outputs (2)'!$B$41:$Q$45,MATCH(70,'[1]Traitement outputs (2)'!$A$41:$A$45,0),MATCH(C8156,'[1]Traitement outputs (2)'!$B$40:$Q$40,0))</f>
        <v>254.15803075879367</v>
      </c>
      <c r="Q8156">
        <f>IF(K8156&lt;30,INDEX('[1]Traitement outputs (2)'!$B$51:$Q$63,MATCH(70,'[1]Traitement outputs (2)'!$A$51:$A$63,0),MATCH(C8156,'[1]Traitement outputs (2)'!$B$51:$Q$51,0)),INDEX('[1]Traitement outputs (2)'!$B$34:$Q$38,MATCH(70,'[1]Traitement outputs (2)'!$A$34:$A$38,0),MATCH(C8156,'[1]Traitement outputs (2)'!$B$33:$Q$33,0)))</f>
        <v>-16.864255714989046</v>
      </c>
      <c r="R8156">
        <f>IF(K8156&lt;30,INDEX('[1]Traitement outputs (2)'!$B$58:$Q$63,MATCH(70,'[1]Traitement outputs (2)'!$A$58:$A$63,0),MATCH(C8156,'[1]Traitement outputs (2)'!$B$58:$Q$58,0)),INDEX('[1]Traitement outputs (2)'!$B$41:$Q$45,MATCH(70,'[1]Traitement outputs (2)'!$A$41:$A$45,0),MATCH(C8156,'[1]Traitement outputs (2)'!$B$40:$Q$40,0)))</f>
        <v>16.864787616041994</v>
      </c>
      <c r="T8156">
        <f t="shared" si="764"/>
        <v>-1958.42577907482</v>
      </c>
      <c r="U8156">
        <f t="shared" si="765"/>
        <v>1958.4875481058175</v>
      </c>
      <c r="X8156">
        <f t="shared" si="766"/>
        <v>4.735571455032727E-2</v>
      </c>
      <c r="Y8156">
        <f t="shared" si="767"/>
        <v>3.954259420836595E-2</v>
      </c>
    </row>
    <row r="8157" spans="1:25" x14ac:dyDescent="0.35">
      <c r="A8157" s="1">
        <v>35039.791666666664</v>
      </c>
      <c r="B8157">
        <v>20.0001</v>
      </c>
      <c r="C8157">
        <f>_xlfn.IFNA(HLOOKUP(B8157,'[1]Traitement outputs'!$B$33:$Q$33,1,TRUE),16)</f>
        <v>20</v>
      </c>
      <c r="E8157" s="1">
        <v>35039.791666666664</v>
      </c>
      <c r="F8157">
        <v>19.855899999999998</v>
      </c>
      <c r="G8157">
        <f t="shared" si="762"/>
        <v>20</v>
      </c>
      <c r="I8157" s="1">
        <v>35039.791666666664</v>
      </c>
      <c r="J8157">
        <v>0</v>
      </c>
      <c r="K8157">
        <f t="shared" si="763"/>
        <v>0</v>
      </c>
      <c r="M8157">
        <f>INDEX('[1]Traitement outputs (2)'!$B$51:$Q$56,MATCH(70,'[1]Traitement outputs (2)'!$A$51:$A$56,0),MATCH(C8157,'[1]Traitement outputs (2)'!$B$51:$Q$51,0))</f>
        <v>-16.864255714989046</v>
      </c>
      <c r="N8157">
        <f>INDEX('[1]Traitement outputs (2)'!$B$34:$Q$38,MATCH(70,'[1]Traitement outputs (2)'!$A$34:$A$38,0),MATCH(C8157,'[1]Traitement outputs (2)'!$B$33:$Q$33,0))</f>
        <v>-183.77989640241771</v>
      </c>
      <c r="O8157">
        <f>INDEX('[1]Traitement outputs (2)'!$B$58:$Q$63,MATCH(70,'[1]Traitement outputs (2)'!$A$58:$A$63,0),MATCH(C8157,'[1]Traitement outputs (2)'!$B$58:$Q$58,0))</f>
        <v>16.864787616041994</v>
      </c>
      <c r="P8157">
        <f>INDEX('[1]Traitement outputs (2)'!$B$41:$Q$45,MATCH(70,'[1]Traitement outputs (2)'!$A$41:$A$45,0),MATCH(C8157,'[1]Traitement outputs (2)'!$B$40:$Q$40,0))</f>
        <v>254.15803075879367</v>
      </c>
      <c r="Q8157">
        <f>IF(K8157&lt;30,INDEX('[1]Traitement outputs (2)'!$B$51:$Q$63,MATCH(70,'[1]Traitement outputs (2)'!$A$51:$A$63,0),MATCH(C8157,'[1]Traitement outputs (2)'!$B$51:$Q$51,0)),INDEX('[1]Traitement outputs (2)'!$B$34:$Q$38,MATCH(70,'[1]Traitement outputs (2)'!$A$34:$A$38,0),MATCH(C8157,'[1]Traitement outputs (2)'!$B$33:$Q$33,0)))</f>
        <v>-16.864255714989046</v>
      </c>
      <c r="R8157">
        <f>IF(K8157&lt;30,INDEX('[1]Traitement outputs (2)'!$B$58:$Q$63,MATCH(70,'[1]Traitement outputs (2)'!$A$58:$A$63,0),MATCH(C8157,'[1]Traitement outputs (2)'!$B$58:$Q$58,0)),INDEX('[1]Traitement outputs (2)'!$B$41:$Q$45,MATCH(70,'[1]Traitement outputs (2)'!$A$41:$A$45,0),MATCH(C8157,'[1]Traitement outputs (2)'!$B$40:$Q$40,0)))</f>
        <v>16.864787616041994</v>
      </c>
      <c r="T8157">
        <f t="shared" si="764"/>
        <v>-1958.42577907482</v>
      </c>
      <c r="U8157">
        <f t="shared" si="765"/>
        <v>1958.4875481058175</v>
      </c>
      <c r="X8157">
        <f t="shared" si="766"/>
        <v>4.735571455032727E-2</v>
      </c>
      <c r="Y8157">
        <f t="shared" si="767"/>
        <v>3.954259420836595E-2</v>
      </c>
    </row>
    <row r="8158" spans="1:25" x14ac:dyDescent="0.35">
      <c r="A8158" s="1">
        <v>35039.833333333336</v>
      </c>
      <c r="B8158">
        <v>20.0001</v>
      </c>
      <c r="C8158">
        <f>_xlfn.IFNA(HLOOKUP(B8158,'[1]Traitement outputs'!$B$33:$Q$33,1,TRUE),16)</f>
        <v>20</v>
      </c>
      <c r="E8158" s="1">
        <v>35039.833333333336</v>
      </c>
      <c r="F8158">
        <v>19.621500000000001</v>
      </c>
      <c r="G8158">
        <f t="shared" si="762"/>
        <v>20</v>
      </c>
      <c r="I8158" s="1">
        <v>35039.833333333336</v>
      </c>
      <c r="J8158">
        <v>0</v>
      </c>
      <c r="K8158">
        <f t="shared" si="763"/>
        <v>0</v>
      </c>
      <c r="M8158">
        <f>INDEX('[1]Traitement outputs (2)'!$B$51:$Q$56,MATCH(70,'[1]Traitement outputs (2)'!$A$51:$A$56,0),MATCH(C8158,'[1]Traitement outputs (2)'!$B$51:$Q$51,0))</f>
        <v>-16.864255714989046</v>
      </c>
      <c r="N8158">
        <f>INDEX('[1]Traitement outputs (2)'!$B$34:$Q$38,MATCH(70,'[1]Traitement outputs (2)'!$A$34:$A$38,0),MATCH(C8158,'[1]Traitement outputs (2)'!$B$33:$Q$33,0))</f>
        <v>-183.77989640241771</v>
      </c>
      <c r="O8158">
        <f>INDEX('[1]Traitement outputs (2)'!$B$58:$Q$63,MATCH(70,'[1]Traitement outputs (2)'!$A$58:$A$63,0),MATCH(C8158,'[1]Traitement outputs (2)'!$B$58:$Q$58,0))</f>
        <v>16.864787616041994</v>
      </c>
      <c r="P8158">
        <f>INDEX('[1]Traitement outputs (2)'!$B$41:$Q$45,MATCH(70,'[1]Traitement outputs (2)'!$A$41:$A$45,0),MATCH(C8158,'[1]Traitement outputs (2)'!$B$40:$Q$40,0))</f>
        <v>254.15803075879367</v>
      </c>
      <c r="Q8158">
        <f>IF(K8158&lt;30,INDEX('[1]Traitement outputs (2)'!$B$51:$Q$63,MATCH(70,'[1]Traitement outputs (2)'!$A$51:$A$63,0),MATCH(C8158,'[1]Traitement outputs (2)'!$B$51:$Q$51,0)),INDEX('[1]Traitement outputs (2)'!$B$34:$Q$38,MATCH(70,'[1]Traitement outputs (2)'!$A$34:$A$38,0),MATCH(C8158,'[1]Traitement outputs (2)'!$B$33:$Q$33,0)))</f>
        <v>-16.864255714989046</v>
      </c>
      <c r="R8158">
        <f>IF(K8158&lt;30,INDEX('[1]Traitement outputs (2)'!$B$58:$Q$63,MATCH(70,'[1]Traitement outputs (2)'!$A$58:$A$63,0),MATCH(C8158,'[1]Traitement outputs (2)'!$B$58:$Q$58,0)),INDEX('[1]Traitement outputs (2)'!$B$41:$Q$45,MATCH(70,'[1]Traitement outputs (2)'!$A$41:$A$45,0),MATCH(C8158,'[1]Traitement outputs (2)'!$B$40:$Q$40,0)))</f>
        <v>16.864787616041994</v>
      </c>
      <c r="T8158">
        <f t="shared" si="764"/>
        <v>-1958.42577907482</v>
      </c>
      <c r="U8158">
        <f t="shared" si="765"/>
        <v>1958.4875481058175</v>
      </c>
      <c r="X8158">
        <f t="shared" si="766"/>
        <v>4.735571455032727E-2</v>
      </c>
      <c r="Y8158">
        <f t="shared" si="767"/>
        <v>3.954259420836595E-2</v>
      </c>
    </row>
    <row r="8159" spans="1:25" x14ac:dyDescent="0.35">
      <c r="A8159" s="1">
        <v>35039.875</v>
      </c>
      <c r="B8159">
        <v>16.095300000000002</v>
      </c>
      <c r="C8159">
        <f>_xlfn.IFNA(HLOOKUP(B8159,'[1]Traitement outputs'!$B$33:$Q$33,1,TRUE),16)</f>
        <v>16</v>
      </c>
      <c r="E8159" s="1">
        <v>35039.875</v>
      </c>
      <c r="F8159">
        <v>24.206099999999999</v>
      </c>
      <c r="G8159">
        <f t="shared" si="762"/>
        <v>24</v>
      </c>
      <c r="I8159" s="1">
        <v>35039.875</v>
      </c>
      <c r="J8159">
        <v>0</v>
      </c>
      <c r="K8159">
        <f t="shared" si="763"/>
        <v>0</v>
      </c>
      <c r="M8159">
        <f>INDEX('[1]Traitement outputs (2)'!$B$51:$Q$56,MATCH(70,'[1]Traitement outputs (2)'!$A$51:$A$56,0),MATCH(C8159,'[1]Traitement outputs (2)'!$B$51:$Q$51,0))</f>
        <v>-27.907128105419115</v>
      </c>
      <c r="N8159">
        <f>INDEX('[1]Traitement outputs (2)'!$B$34:$Q$38,MATCH(70,'[1]Traitement outputs (2)'!$A$34:$A$38,0),MATCH(C8159,'[1]Traitement outputs (2)'!$B$33:$Q$33,0))</f>
        <v>-87.65601603539298</v>
      </c>
      <c r="O8159">
        <f>INDEX('[1]Traitement outputs (2)'!$B$58:$Q$63,MATCH(70,'[1]Traitement outputs (2)'!$A$58:$A$63,0),MATCH(C8159,'[1]Traitement outputs (2)'!$B$58:$Q$58,0))</f>
        <v>27.907128104236733</v>
      </c>
      <c r="P8159">
        <f>INDEX('[1]Traitement outputs (2)'!$B$41:$Q$45,MATCH(70,'[1]Traitement outputs (2)'!$A$41:$A$45,0),MATCH(C8159,'[1]Traitement outputs (2)'!$B$40:$Q$40,0))</f>
        <v>158.03405896601754</v>
      </c>
      <c r="Q8159">
        <f>IF(K8159&lt;30,INDEX('[1]Traitement outputs (2)'!$B$51:$Q$63,MATCH(70,'[1]Traitement outputs (2)'!$A$51:$A$63,0),MATCH(C8159,'[1]Traitement outputs (2)'!$B$51:$Q$51,0)),INDEX('[1]Traitement outputs (2)'!$B$34:$Q$38,MATCH(70,'[1]Traitement outputs (2)'!$A$34:$A$38,0),MATCH(C8159,'[1]Traitement outputs (2)'!$B$33:$Q$33,0)))</f>
        <v>-27.907128105419115</v>
      </c>
      <c r="R8159">
        <f>IF(K8159&lt;30,INDEX('[1]Traitement outputs (2)'!$B$58:$Q$63,MATCH(70,'[1]Traitement outputs (2)'!$A$58:$A$63,0),MATCH(C8159,'[1]Traitement outputs (2)'!$B$58:$Q$58,0)),INDEX('[1]Traitement outputs (2)'!$B$41:$Q$45,MATCH(70,'[1]Traitement outputs (2)'!$A$41:$A$45,0),MATCH(C8159,'[1]Traitement outputs (2)'!$B$40:$Q$40,0)))</f>
        <v>27.907128104236733</v>
      </c>
      <c r="T8159">
        <f t="shared" si="764"/>
        <v>-3240.8212983285953</v>
      </c>
      <c r="U8159">
        <f t="shared" si="765"/>
        <v>3240.8212981912866</v>
      </c>
      <c r="X8159">
        <f t="shared" si="766"/>
        <v>7.8364679403255921E-2</v>
      </c>
      <c r="Y8159">
        <f t="shared" si="767"/>
        <v>6.5433390996103388E-2</v>
      </c>
    </row>
    <row r="8160" spans="1:25" x14ac:dyDescent="0.35">
      <c r="A8160" s="1">
        <v>35039.916666666664</v>
      </c>
      <c r="B8160">
        <v>16.001100000000001</v>
      </c>
      <c r="C8160">
        <f>_xlfn.IFNA(HLOOKUP(B8160,'[1]Traitement outputs'!$B$33:$Q$33,1,TRUE),16)</f>
        <v>16</v>
      </c>
      <c r="E8160" s="1">
        <v>35039.916666666664</v>
      </c>
      <c r="F8160">
        <v>23.6143</v>
      </c>
      <c r="G8160">
        <f t="shared" si="762"/>
        <v>24</v>
      </c>
      <c r="I8160" s="1">
        <v>35039.916666666664</v>
      </c>
      <c r="J8160">
        <v>0</v>
      </c>
      <c r="K8160">
        <f t="shared" si="763"/>
        <v>0</v>
      </c>
      <c r="M8160">
        <f>INDEX('[1]Traitement outputs (2)'!$B$51:$Q$56,MATCH(70,'[1]Traitement outputs (2)'!$A$51:$A$56,0),MATCH(C8160,'[1]Traitement outputs (2)'!$B$51:$Q$51,0))</f>
        <v>-27.907128105419115</v>
      </c>
      <c r="N8160">
        <f>INDEX('[1]Traitement outputs (2)'!$B$34:$Q$38,MATCH(70,'[1]Traitement outputs (2)'!$A$34:$A$38,0),MATCH(C8160,'[1]Traitement outputs (2)'!$B$33:$Q$33,0))</f>
        <v>-87.65601603539298</v>
      </c>
      <c r="O8160">
        <f>INDEX('[1]Traitement outputs (2)'!$B$58:$Q$63,MATCH(70,'[1]Traitement outputs (2)'!$A$58:$A$63,0),MATCH(C8160,'[1]Traitement outputs (2)'!$B$58:$Q$58,0))</f>
        <v>27.907128104236733</v>
      </c>
      <c r="P8160">
        <f>INDEX('[1]Traitement outputs (2)'!$B$41:$Q$45,MATCH(70,'[1]Traitement outputs (2)'!$A$41:$A$45,0),MATCH(C8160,'[1]Traitement outputs (2)'!$B$40:$Q$40,0))</f>
        <v>158.03405896601754</v>
      </c>
      <c r="Q8160">
        <f>IF(K8160&lt;30,INDEX('[1]Traitement outputs (2)'!$B$51:$Q$63,MATCH(70,'[1]Traitement outputs (2)'!$A$51:$A$63,0),MATCH(C8160,'[1]Traitement outputs (2)'!$B$51:$Q$51,0)),INDEX('[1]Traitement outputs (2)'!$B$34:$Q$38,MATCH(70,'[1]Traitement outputs (2)'!$A$34:$A$38,0),MATCH(C8160,'[1]Traitement outputs (2)'!$B$33:$Q$33,0)))</f>
        <v>-27.907128105419115</v>
      </c>
      <c r="R8160">
        <f>IF(K8160&lt;30,INDEX('[1]Traitement outputs (2)'!$B$58:$Q$63,MATCH(70,'[1]Traitement outputs (2)'!$A$58:$A$63,0),MATCH(C8160,'[1]Traitement outputs (2)'!$B$58:$Q$58,0)),INDEX('[1]Traitement outputs (2)'!$B$41:$Q$45,MATCH(70,'[1]Traitement outputs (2)'!$A$41:$A$45,0),MATCH(C8160,'[1]Traitement outputs (2)'!$B$40:$Q$40,0)))</f>
        <v>27.907128104236733</v>
      </c>
      <c r="T8160">
        <f t="shared" si="764"/>
        <v>-3240.8212983285953</v>
      </c>
      <c r="U8160">
        <f t="shared" si="765"/>
        <v>3240.8212981912866</v>
      </c>
      <c r="X8160">
        <f t="shared" si="766"/>
        <v>7.8364679403255921E-2</v>
      </c>
      <c r="Y8160">
        <f t="shared" si="767"/>
        <v>6.5433390996103388E-2</v>
      </c>
    </row>
    <row r="8161" spans="1:25" x14ac:dyDescent="0.35">
      <c r="A8161" s="1">
        <v>35039.958333333336</v>
      </c>
      <c r="B8161">
        <v>16.0001</v>
      </c>
      <c r="C8161">
        <f>_xlfn.IFNA(HLOOKUP(B8161,'[1]Traitement outputs'!$B$33:$Q$33,1,TRUE),16)</f>
        <v>16</v>
      </c>
      <c r="E8161" s="1">
        <v>35039.958333333336</v>
      </c>
      <c r="F8161">
        <v>23.024999999999999</v>
      </c>
      <c r="G8161">
        <f t="shared" si="762"/>
        <v>23</v>
      </c>
      <c r="I8161" s="1">
        <v>35039.958333333336</v>
      </c>
      <c r="J8161">
        <v>0</v>
      </c>
      <c r="K8161">
        <f t="shared" si="763"/>
        <v>0</v>
      </c>
      <c r="M8161">
        <f>INDEX('[1]Traitement outputs (2)'!$B$51:$Q$56,MATCH(70,'[1]Traitement outputs (2)'!$A$51:$A$56,0),MATCH(C8161,'[1]Traitement outputs (2)'!$B$51:$Q$51,0))</f>
        <v>-27.907128105419115</v>
      </c>
      <c r="N8161">
        <f>INDEX('[1]Traitement outputs (2)'!$B$34:$Q$38,MATCH(70,'[1]Traitement outputs (2)'!$A$34:$A$38,0),MATCH(C8161,'[1]Traitement outputs (2)'!$B$33:$Q$33,0))</f>
        <v>-87.65601603539298</v>
      </c>
      <c r="O8161">
        <f>INDEX('[1]Traitement outputs (2)'!$B$58:$Q$63,MATCH(70,'[1]Traitement outputs (2)'!$A$58:$A$63,0),MATCH(C8161,'[1]Traitement outputs (2)'!$B$58:$Q$58,0))</f>
        <v>27.907128104236733</v>
      </c>
      <c r="P8161">
        <f>INDEX('[1]Traitement outputs (2)'!$B$41:$Q$45,MATCH(70,'[1]Traitement outputs (2)'!$A$41:$A$45,0),MATCH(C8161,'[1]Traitement outputs (2)'!$B$40:$Q$40,0))</f>
        <v>158.03405896601754</v>
      </c>
      <c r="Q8161">
        <f>IF(K8161&lt;30,INDEX('[1]Traitement outputs (2)'!$B$51:$Q$63,MATCH(70,'[1]Traitement outputs (2)'!$A$51:$A$63,0),MATCH(C8161,'[1]Traitement outputs (2)'!$B$51:$Q$51,0)),INDEX('[1]Traitement outputs (2)'!$B$34:$Q$38,MATCH(70,'[1]Traitement outputs (2)'!$A$34:$A$38,0),MATCH(C8161,'[1]Traitement outputs (2)'!$B$33:$Q$33,0)))</f>
        <v>-27.907128105419115</v>
      </c>
      <c r="R8161">
        <f>IF(K8161&lt;30,INDEX('[1]Traitement outputs (2)'!$B$58:$Q$63,MATCH(70,'[1]Traitement outputs (2)'!$A$58:$A$63,0),MATCH(C8161,'[1]Traitement outputs (2)'!$B$58:$Q$58,0)),INDEX('[1]Traitement outputs (2)'!$B$41:$Q$45,MATCH(70,'[1]Traitement outputs (2)'!$A$41:$A$45,0),MATCH(C8161,'[1]Traitement outputs (2)'!$B$40:$Q$40,0)))</f>
        <v>27.907128104236733</v>
      </c>
      <c r="T8161">
        <f t="shared" si="764"/>
        <v>-3240.8212983285953</v>
      </c>
      <c r="U8161">
        <f t="shared" si="765"/>
        <v>3240.8212981912866</v>
      </c>
      <c r="X8161">
        <f t="shared" si="766"/>
        <v>7.8364679403255921E-2</v>
      </c>
      <c r="Y8161">
        <f t="shared" si="767"/>
        <v>6.5433390996103388E-2</v>
      </c>
    </row>
    <row r="8162" spans="1:25" x14ac:dyDescent="0.35">
      <c r="A8162" s="1">
        <v>35040</v>
      </c>
      <c r="B8162">
        <v>16.0001</v>
      </c>
      <c r="C8162">
        <f>_xlfn.IFNA(HLOOKUP(B8162,'[1]Traitement outputs'!$B$33:$Q$33,1,TRUE),16)</f>
        <v>16</v>
      </c>
      <c r="E8162" s="1">
        <v>35040</v>
      </c>
      <c r="F8162">
        <v>22.099599999999999</v>
      </c>
      <c r="G8162">
        <f t="shared" si="762"/>
        <v>22</v>
      </c>
      <c r="I8162" s="1">
        <v>35040</v>
      </c>
      <c r="J8162">
        <v>0</v>
      </c>
      <c r="K8162">
        <f t="shared" si="763"/>
        <v>0</v>
      </c>
      <c r="M8162">
        <f>INDEX('[1]Traitement outputs (2)'!$B$51:$Q$56,MATCH(70,'[1]Traitement outputs (2)'!$A$51:$A$56,0),MATCH(C8162,'[1]Traitement outputs (2)'!$B$51:$Q$51,0))</f>
        <v>-27.907128105419115</v>
      </c>
      <c r="N8162">
        <f>INDEX('[1]Traitement outputs (2)'!$B$34:$Q$38,MATCH(70,'[1]Traitement outputs (2)'!$A$34:$A$38,0),MATCH(C8162,'[1]Traitement outputs (2)'!$B$33:$Q$33,0))</f>
        <v>-87.65601603539298</v>
      </c>
      <c r="O8162">
        <f>INDEX('[1]Traitement outputs (2)'!$B$58:$Q$63,MATCH(70,'[1]Traitement outputs (2)'!$A$58:$A$63,0),MATCH(C8162,'[1]Traitement outputs (2)'!$B$58:$Q$58,0))</f>
        <v>27.907128104236733</v>
      </c>
      <c r="P8162">
        <f>INDEX('[1]Traitement outputs (2)'!$B$41:$Q$45,MATCH(70,'[1]Traitement outputs (2)'!$A$41:$A$45,0),MATCH(C8162,'[1]Traitement outputs (2)'!$B$40:$Q$40,0))</f>
        <v>158.03405896601754</v>
      </c>
      <c r="Q8162">
        <f>IF(K8162&lt;30,INDEX('[1]Traitement outputs (2)'!$B$51:$Q$63,MATCH(70,'[1]Traitement outputs (2)'!$A$51:$A$63,0),MATCH(C8162,'[1]Traitement outputs (2)'!$B$51:$Q$51,0)),INDEX('[1]Traitement outputs (2)'!$B$34:$Q$38,MATCH(70,'[1]Traitement outputs (2)'!$A$34:$A$38,0),MATCH(C8162,'[1]Traitement outputs (2)'!$B$33:$Q$33,0)))</f>
        <v>-27.907128105419115</v>
      </c>
      <c r="R8162">
        <f>IF(K8162&lt;30,INDEX('[1]Traitement outputs (2)'!$B$58:$Q$63,MATCH(70,'[1]Traitement outputs (2)'!$A$58:$A$63,0),MATCH(C8162,'[1]Traitement outputs (2)'!$B$58:$Q$58,0)),INDEX('[1]Traitement outputs (2)'!$B$41:$Q$45,MATCH(70,'[1]Traitement outputs (2)'!$A$41:$A$45,0),MATCH(C8162,'[1]Traitement outputs (2)'!$B$40:$Q$40,0)))</f>
        <v>27.907128104236733</v>
      </c>
      <c r="T8162">
        <f t="shared" si="764"/>
        <v>-3240.8212983285953</v>
      </c>
      <c r="U8162">
        <f t="shared" si="765"/>
        <v>3240.8212981912866</v>
      </c>
      <c r="X8162">
        <f t="shared" si="766"/>
        <v>7.8364679403255921E-2</v>
      </c>
      <c r="Y8162">
        <f t="shared" si="767"/>
        <v>6.5433390996103388E-2</v>
      </c>
    </row>
    <row r="8163" spans="1:25" x14ac:dyDescent="0.35">
      <c r="A8163" s="1">
        <v>35040.041666666664</v>
      </c>
      <c r="B8163">
        <v>16.0001</v>
      </c>
      <c r="C8163">
        <f>_xlfn.IFNA(HLOOKUP(B8163,'[1]Traitement outputs'!$B$33:$Q$33,1,TRUE),16)</f>
        <v>16</v>
      </c>
      <c r="E8163" s="1">
        <v>35040.041666666664</v>
      </c>
      <c r="F8163">
        <v>21.2317</v>
      </c>
      <c r="G8163">
        <f t="shared" si="762"/>
        <v>21</v>
      </c>
      <c r="I8163" s="1">
        <v>35040.041666666664</v>
      </c>
      <c r="J8163">
        <v>0</v>
      </c>
      <c r="K8163">
        <f t="shared" si="763"/>
        <v>0</v>
      </c>
      <c r="M8163">
        <f>INDEX('[1]Traitement outputs (2)'!$B$51:$Q$56,MATCH(70,'[1]Traitement outputs (2)'!$A$51:$A$56,0),MATCH(C8163,'[1]Traitement outputs (2)'!$B$51:$Q$51,0))</f>
        <v>-27.907128105419115</v>
      </c>
      <c r="N8163">
        <f>INDEX('[1]Traitement outputs (2)'!$B$34:$Q$38,MATCH(70,'[1]Traitement outputs (2)'!$A$34:$A$38,0),MATCH(C8163,'[1]Traitement outputs (2)'!$B$33:$Q$33,0))</f>
        <v>-87.65601603539298</v>
      </c>
      <c r="O8163">
        <f>INDEX('[1]Traitement outputs (2)'!$B$58:$Q$63,MATCH(70,'[1]Traitement outputs (2)'!$A$58:$A$63,0),MATCH(C8163,'[1]Traitement outputs (2)'!$B$58:$Q$58,0))</f>
        <v>27.907128104236733</v>
      </c>
      <c r="P8163">
        <f>INDEX('[1]Traitement outputs (2)'!$B$41:$Q$45,MATCH(70,'[1]Traitement outputs (2)'!$A$41:$A$45,0),MATCH(C8163,'[1]Traitement outputs (2)'!$B$40:$Q$40,0))</f>
        <v>158.03405896601754</v>
      </c>
      <c r="Q8163">
        <f>IF(K8163&lt;30,INDEX('[1]Traitement outputs (2)'!$B$51:$Q$63,MATCH(70,'[1]Traitement outputs (2)'!$A$51:$A$63,0),MATCH(C8163,'[1]Traitement outputs (2)'!$B$51:$Q$51,0)),INDEX('[1]Traitement outputs (2)'!$B$34:$Q$38,MATCH(70,'[1]Traitement outputs (2)'!$A$34:$A$38,0),MATCH(C8163,'[1]Traitement outputs (2)'!$B$33:$Q$33,0)))</f>
        <v>-27.907128105419115</v>
      </c>
      <c r="R8163">
        <f>IF(K8163&lt;30,INDEX('[1]Traitement outputs (2)'!$B$58:$Q$63,MATCH(70,'[1]Traitement outputs (2)'!$A$58:$A$63,0),MATCH(C8163,'[1]Traitement outputs (2)'!$B$58:$Q$58,0)),INDEX('[1]Traitement outputs (2)'!$B$41:$Q$45,MATCH(70,'[1]Traitement outputs (2)'!$A$41:$A$45,0),MATCH(C8163,'[1]Traitement outputs (2)'!$B$40:$Q$40,0)))</f>
        <v>27.907128104236733</v>
      </c>
      <c r="T8163">
        <f t="shared" si="764"/>
        <v>-3240.8212983285953</v>
      </c>
      <c r="U8163">
        <f t="shared" si="765"/>
        <v>3240.8212981912866</v>
      </c>
      <c r="X8163">
        <f t="shared" si="766"/>
        <v>7.8364679403255921E-2</v>
      </c>
      <c r="Y8163">
        <f t="shared" si="767"/>
        <v>6.5433390996103388E-2</v>
      </c>
    </row>
    <row r="8164" spans="1:25" x14ac:dyDescent="0.35">
      <c r="A8164" s="1">
        <v>35040.083333333336</v>
      </c>
      <c r="B8164">
        <v>16.0656</v>
      </c>
      <c r="C8164">
        <f>_xlfn.IFNA(HLOOKUP(B8164,'[1]Traitement outputs'!$B$33:$Q$33,1,TRUE),16)</f>
        <v>16</v>
      </c>
      <c r="E8164" s="1">
        <v>35040.083333333336</v>
      </c>
      <c r="F8164">
        <v>20.774699999999999</v>
      </c>
      <c r="G8164">
        <f t="shared" si="762"/>
        <v>21</v>
      </c>
      <c r="I8164" s="1">
        <v>35040.083333333336</v>
      </c>
      <c r="J8164">
        <v>0</v>
      </c>
      <c r="K8164">
        <f t="shared" si="763"/>
        <v>0</v>
      </c>
      <c r="M8164">
        <f>INDEX('[1]Traitement outputs (2)'!$B$51:$Q$56,MATCH(70,'[1]Traitement outputs (2)'!$A$51:$A$56,0),MATCH(C8164,'[1]Traitement outputs (2)'!$B$51:$Q$51,0))</f>
        <v>-27.907128105419115</v>
      </c>
      <c r="N8164">
        <f>INDEX('[1]Traitement outputs (2)'!$B$34:$Q$38,MATCH(70,'[1]Traitement outputs (2)'!$A$34:$A$38,0),MATCH(C8164,'[1]Traitement outputs (2)'!$B$33:$Q$33,0))</f>
        <v>-87.65601603539298</v>
      </c>
      <c r="O8164">
        <f>INDEX('[1]Traitement outputs (2)'!$B$58:$Q$63,MATCH(70,'[1]Traitement outputs (2)'!$A$58:$A$63,0),MATCH(C8164,'[1]Traitement outputs (2)'!$B$58:$Q$58,0))</f>
        <v>27.907128104236733</v>
      </c>
      <c r="P8164">
        <f>INDEX('[1]Traitement outputs (2)'!$B$41:$Q$45,MATCH(70,'[1]Traitement outputs (2)'!$A$41:$A$45,0),MATCH(C8164,'[1]Traitement outputs (2)'!$B$40:$Q$40,0))</f>
        <v>158.03405896601754</v>
      </c>
      <c r="Q8164">
        <f>IF(K8164&lt;30,INDEX('[1]Traitement outputs (2)'!$B$51:$Q$63,MATCH(70,'[1]Traitement outputs (2)'!$A$51:$A$63,0),MATCH(C8164,'[1]Traitement outputs (2)'!$B$51:$Q$51,0)),INDEX('[1]Traitement outputs (2)'!$B$34:$Q$38,MATCH(70,'[1]Traitement outputs (2)'!$A$34:$A$38,0),MATCH(C8164,'[1]Traitement outputs (2)'!$B$33:$Q$33,0)))</f>
        <v>-27.907128105419115</v>
      </c>
      <c r="R8164">
        <f>IF(K8164&lt;30,INDEX('[1]Traitement outputs (2)'!$B$58:$Q$63,MATCH(70,'[1]Traitement outputs (2)'!$A$58:$A$63,0),MATCH(C8164,'[1]Traitement outputs (2)'!$B$58:$Q$58,0)),INDEX('[1]Traitement outputs (2)'!$B$41:$Q$45,MATCH(70,'[1]Traitement outputs (2)'!$A$41:$A$45,0),MATCH(C8164,'[1]Traitement outputs (2)'!$B$40:$Q$40,0)))</f>
        <v>27.907128104236733</v>
      </c>
      <c r="T8164">
        <f t="shared" si="764"/>
        <v>-3240.8212983285953</v>
      </c>
      <c r="U8164">
        <f t="shared" si="765"/>
        <v>3240.8212981912866</v>
      </c>
      <c r="X8164">
        <f t="shared" si="766"/>
        <v>7.8364679403255921E-2</v>
      </c>
      <c r="Y8164">
        <f t="shared" si="767"/>
        <v>6.5433390996103388E-2</v>
      </c>
    </row>
    <row r="8165" spans="1:25" x14ac:dyDescent="0.35">
      <c r="A8165" s="1">
        <v>35040.125</v>
      </c>
      <c r="B8165">
        <v>16.078900000000001</v>
      </c>
      <c r="C8165">
        <f>_xlfn.IFNA(HLOOKUP(B8165,'[1]Traitement outputs'!$B$33:$Q$33,1,TRUE),16)</f>
        <v>16</v>
      </c>
      <c r="E8165" s="1">
        <v>35040.125</v>
      </c>
      <c r="F8165">
        <v>20.6312</v>
      </c>
      <c r="G8165">
        <f t="shared" si="762"/>
        <v>21</v>
      </c>
      <c r="I8165" s="1">
        <v>35040.125</v>
      </c>
      <c r="J8165">
        <v>0</v>
      </c>
      <c r="K8165">
        <f t="shared" si="763"/>
        <v>0</v>
      </c>
      <c r="M8165">
        <f>INDEX('[1]Traitement outputs (2)'!$B$51:$Q$56,MATCH(70,'[1]Traitement outputs (2)'!$A$51:$A$56,0),MATCH(C8165,'[1]Traitement outputs (2)'!$B$51:$Q$51,0))</f>
        <v>-27.907128105419115</v>
      </c>
      <c r="N8165">
        <f>INDEX('[1]Traitement outputs (2)'!$B$34:$Q$38,MATCH(70,'[1]Traitement outputs (2)'!$A$34:$A$38,0),MATCH(C8165,'[1]Traitement outputs (2)'!$B$33:$Q$33,0))</f>
        <v>-87.65601603539298</v>
      </c>
      <c r="O8165">
        <f>INDEX('[1]Traitement outputs (2)'!$B$58:$Q$63,MATCH(70,'[1]Traitement outputs (2)'!$A$58:$A$63,0),MATCH(C8165,'[1]Traitement outputs (2)'!$B$58:$Q$58,0))</f>
        <v>27.907128104236733</v>
      </c>
      <c r="P8165">
        <f>INDEX('[1]Traitement outputs (2)'!$B$41:$Q$45,MATCH(70,'[1]Traitement outputs (2)'!$A$41:$A$45,0),MATCH(C8165,'[1]Traitement outputs (2)'!$B$40:$Q$40,0))</f>
        <v>158.03405896601754</v>
      </c>
      <c r="Q8165">
        <f>IF(K8165&lt;30,INDEX('[1]Traitement outputs (2)'!$B$51:$Q$63,MATCH(70,'[1]Traitement outputs (2)'!$A$51:$A$63,0),MATCH(C8165,'[1]Traitement outputs (2)'!$B$51:$Q$51,0)),INDEX('[1]Traitement outputs (2)'!$B$34:$Q$38,MATCH(70,'[1]Traitement outputs (2)'!$A$34:$A$38,0),MATCH(C8165,'[1]Traitement outputs (2)'!$B$33:$Q$33,0)))</f>
        <v>-27.907128105419115</v>
      </c>
      <c r="R8165">
        <f>IF(K8165&lt;30,INDEX('[1]Traitement outputs (2)'!$B$58:$Q$63,MATCH(70,'[1]Traitement outputs (2)'!$A$58:$A$63,0),MATCH(C8165,'[1]Traitement outputs (2)'!$B$58:$Q$58,0)),INDEX('[1]Traitement outputs (2)'!$B$41:$Q$45,MATCH(70,'[1]Traitement outputs (2)'!$A$41:$A$45,0),MATCH(C8165,'[1]Traitement outputs (2)'!$B$40:$Q$40,0)))</f>
        <v>27.907128104236733</v>
      </c>
      <c r="T8165">
        <f t="shared" si="764"/>
        <v>-3240.8212983285953</v>
      </c>
      <c r="U8165">
        <f t="shared" si="765"/>
        <v>3240.8212981912866</v>
      </c>
      <c r="X8165">
        <f t="shared" si="766"/>
        <v>7.8364679403255921E-2</v>
      </c>
      <c r="Y8165">
        <f t="shared" si="767"/>
        <v>6.5433390996103388E-2</v>
      </c>
    </row>
    <row r="8166" spans="1:25" x14ac:dyDescent="0.35">
      <c r="A8166" s="1">
        <v>35040.166666666664</v>
      </c>
      <c r="B8166">
        <v>16.078700000000001</v>
      </c>
      <c r="C8166">
        <f>_xlfn.IFNA(HLOOKUP(B8166,'[1]Traitement outputs'!$B$33:$Q$33,1,TRUE),16)</f>
        <v>16</v>
      </c>
      <c r="E8166" s="1">
        <v>35040.166666666664</v>
      </c>
      <c r="F8166">
        <v>20.241199999999999</v>
      </c>
      <c r="G8166">
        <f t="shared" si="762"/>
        <v>20</v>
      </c>
      <c r="I8166" s="1">
        <v>35040.166666666664</v>
      </c>
      <c r="J8166">
        <v>0</v>
      </c>
      <c r="K8166">
        <f t="shared" si="763"/>
        <v>0</v>
      </c>
      <c r="M8166">
        <f>INDEX('[1]Traitement outputs (2)'!$B$51:$Q$56,MATCH(70,'[1]Traitement outputs (2)'!$A$51:$A$56,0),MATCH(C8166,'[1]Traitement outputs (2)'!$B$51:$Q$51,0))</f>
        <v>-27.907128105419115</v>
      </c>
      <c r="N8166">
        <f>INDEX('[1]Traitement outputs (2)'!$B$34:$Q$38,MATCH(70,'[1]Traitement outputs (2)'!$A$34:$A$38,0),MATCH(C8166,'[1]Traitement outputs (2)'!$B$33:$Q$33,0))</f>
        <v>-87.65601603539298</v>
      </c>
      <c r="O8166">
        <f>INDEX('[1]Traitement outputs (2)'!$B$58:$Q$63,MATCH(70,'[1]Traitement outputs (2)'!$A$58:$A$63,0),MATCH(C8166,'[1]Traitement outputs (2)'!$B$58:$Q$58,0))</f>
        <v>27.907128104236733</v>
      </c>
      <c r="P8166">
        <f>INDEX('[1]Traitement outputs (2)'!$B$41:$Q$45,MATCH(70,'[1]Traitement outputs (2)'!$A$41:$A$45,0),MATCH(C8166,'[1]Traitement outputs (2)'!$B$40:$Q$40,0))</f>
        <v>158.03405896601754</v>
      </c>
      <c r="Q8166">
        <f>IF(K8166&lt;30,INDEX('[1]Traitement outputs (2)'!$B$51:$Q$63,MATCH(70,'[1]Traitement outputs (2)'!$A$51:$A$63,0),MATCH(C8166,'[1]Traitement outputs (2)'!$B$51:$Q$51,0)),INDEX('[1]Traitement outputs (2)'!$B$34:$Q$38,MATCH(70,'[1]Traitement outputs (2)'!$A$34:$A$38,0),MATCH(C8166,'[1]Traitement outputs (2)'!$B$33:$Q$33,0)))</f>
        <v>-27.907128105419115</v>
      </c>
      <c r="R8166">
        <f>IF(K8166&lt;30,INDEX('[1]Traitement outputs (2)'!$B$58:$Q$63,MATCH(70,'[1]Traitement outputs (2)'!$A$58:$A$63,0),MATCH(C8166,'[1]Traitement outputs (2)'!$B$58:$Q$58,0)),INDEX('[1]Traitement outputs (2)'!$B$41:$Q$45,MATCH(70,'[1]Traitement outputs (2)'!$A$41:$A$45,0),MATCH(C8166,'[1]Traitement outputs (2)'!$B$40:$Q$40,0)))</f>
        <v>27.907128104236733</v>
      </c>
      <c r="T8166">
        <f t="shared" si="764"/>
        <v>-3240.8212983285953</v>
      </c>
      <c r="U8166">
        <f t="shared" si="765"/>
        <v>3240.8212981912866</v>
      </c>
      <c r="X8166">
        <f t="shared" si="766"/>
        <v>7.8364679403255921E-2</v>
      </c>
      <c r="Y8166">
        <f t="shared" si="767"/>
        <v>6.5433390996103388E-2</v>
      </c>
    </row>
    <row r="8167" spans="1:25" x14ac:dyDescent="0.35">
      <c r="A8167" s="1">
        <v>35040.208333333336</v>
      </c>
      <c r="B8167">
        <v>20.0335</v>
      </c>
      <c r="C8167">
        <f>_xlfn.IFNA(HLOOKUP(B8167,'[1]Traitement outputs'!$B$33:$Q$33,1,TRUE),16)</f>
        <v>20</v>
      </c>
      <c r="E8167" s="1">
        <v>35040.208333333336</v>
      </c>
      <c r="F8167">
        <v>15.382</v>
      </c>
      <c r="G8167">
        <f t="shared" si="762"/>
        <v>15</v>
      </c>
      <c r="I8167" s="1">
        <v>35040.208333333336</v>
      </c>
      <c r="J8167">
        <v>0</v>
      </c>
      <c r="K8167">
        <f t="shared" si="763"/>
        <v>0</v>
      </c>
      <c r="M8167">
        <f>INDEX('[1]Traitement outputs (2)'!$B$51:$Q$56,MATCH(70,'[1]Traitement outputs (2)'!$A$51:$A$56,0),MATCH(C8167,'[1]Traitement outputs (2)'!$B$51:$Q$51,0))</f>
        <v>-16.864255714989046</v>
      </c>
      <c r="N8167">
        <f>INDEX('[1]Traitement outputs (2)'!$B$34:$Q$38,MATCH(70,'[1]Traitement outputs (2)'!$A$34:$A$38,0),MATCH(C8167,'[1]Traitement outputs (2)'!$B$33:$Q$33,0))</f>
        <v>-183.77989640241771</v>
      </c>
      <c r="O8167">
        <f>INDEX('[1]Traitement outputs (2)'!$B$58:$Q$63,MATCH(70,'[1]Traitement outputs (2)'!$A$58:$A$63,0),MATCH(C8167,'[1]Traitement outputs (2)'!$B$58:$Q$58,0))</f>
        <v>16.864787616041994</v>
      </c>
      <c r="P8167">
        <f>INDEX('[1]Traitement outputs (2)'!$B$41:$Q$45,MATCH(70,'[1]Traitement outputs (2)'!$A$41:$A$45,0),MATCH(C8167,'[1]Traitement outputs (2)'!$B$40:$Q$40,0))</f>
        <v>254.15803075879367</v>
      </c>
      <c r="Q8167">
        <f>IF(K8167&lt;30,INDEX('[1]Traitement outputs (2)'!$B$51:$Q$63,MATCH(70,'[1]Traitement outputs (2)'!$A$51:$A$63,0),MATCH(C8167,'[1]Traitement outputs (2)'!$B$51:$Q$51,0)),INDEX('[1]Traitement outputs (2)'!$B$34:$Q$38,MATCH(70,'[1]Traitement outputs (2)'!$A$34:$A$38,0),MATCH(C8167,'[1]Traitement outputs (2)'!$B$33:$Q$33,0)))</f>
        <v>-16.864255714989046</v>
      </c>
      <c r="R8167">
        <f>IF(K8167&lt;30,INDEX('[1]Traitement outputs (2)'!$B$58:$Q$63,MATCH(70,'[1]Traitement outputs (2)'!$A$58:$A$63,0),MATCH(C8167,'[1]Traitement outputs (2)'!$B$58:$Q$58,0)),INDEX('[1]Traitement outputs (2)'!$B$41:$Q$45,MATCH(70,'[1]Traitement outputs (2)'!$A$41:$A$45,0),MATCH(C8167,'[1]Traitement outputs (2)'!$B$40:$Q$40,0)))</f>
        <v>16.864787616041994</v>
      </c>
      <c r="T8167">
        <f t="shared" si="764"/>
        <v>-1958.42577907482</v>
      </c>
      <c r="U8167">
        <f t="shared" si="765"/>
        <v>1958.4875481058175</v>
      </c>
      <c r="X8167">
        <f t="shared" si="766"/>
        <v>4.735571455032727E-2</v>
      </c>
      <c r="Y8167">
        <f t="shared" si="767"/>
        <v>3.954259420836595E-2</v>
      </c>
    </row>
    <row r="8168" spans="1:25" x14ac:dyDescent="0.35">
      <c r="A8168" s="1">
        <v>35040.25</v>
      </c>
      <c r="B8168">
        <v>20.078700000000001</v>
      </c>
      <c r="C8168">
        <f>_xlfn.IFNA(HLOOKUP(B8168,'[1]Traitement outputs'!$B$33:$Q$33,1,TRUE),16)</f>
        <v>20</v>
      </c>
      <c r="E8168" s="1">
        <v>35040.25</v>
      </c>
      <c r="F8168">
        <v>15.2088</v>
      </c>
      <c r="G8168">
        <f t="shared" si="762"/>
        <v>15</v>
      </c>
      <c r="I8168" s="1">
        <v>35040.25</v>
      </c>
      <c r="J8168">
        <v>0</v>
      </c>
      <c r="K8168">
        <f t="shared" si="763"/>
        <v>0</v>
      </c>
      <c r="M8168">
        <f>INDEX('[1]Traitement outputs (2)'!$B$51:$Q$56,MATCH(70,'[1]Traitement outputs (2)'!$A$51:$A$56,0),MATCH(C8168,'[1]Traitement outputs (2)'!$B$51:$Q$51,0))</f>
        <v>-16.864255714989046</v>
      </c>
      <c r="N8168">
        <f>INDEX('[1]Traitement outputs (2)'!$B$34:$Q$38,MATCH(70,'[1]Traitement outputs (2)'!$A$34:$A$38,0),MATCH(C8168,'[1]Traitement outputs (2)'!$B$33:$Q$33,0))</f>
        <v>-183.77989640241771</v>
      </c>
      <c r="O8168">
        <f>INDEX('[1]Traitement outputs (2)'!$B$58:$Q$63,MATCH(70,'[1]Traitement outputs (2)'!$A$58:$A$63,0),MATCH(C8168,'[1]Traitement outputs (2)'!$B$58:$Q$58,0))</f>
        <v>16.864787616041994</v>
      </c>
      <c r="P8168">
        <f>INDEX('[1]Traitement outputs (2)'!$B$41:$Q$45,MATCH(70,'[1]Traitement outputs (2)'!$A$41:$A$45,0),MATCH(C8168,'[1]Traitement outputs (2)'!$B$40:$Q$40,0))</f>
        <v>254.15803075879367</v>
      </c>
      <c r="Q8168">
        <f>IF(K8168&lt;30,INDEX('[1]Traitement outputs (2)'!$B$51:$Q$63,MATCH(70,'[1]Traitement outputs (2)'!$A$51:$A$63,0),MATCH(C8168,'[1]Traitement outputs (2)'!$B$51:$Q$51,0)),INDEX('[1]Traitement outputs (2)'!$B$34:$Q$38,MATCH(70,'[1]Traitement outputs (2)'!$A$34:$A$38,0),MATCH(C8168,'[1]Traitement outputs (2)'!$B$33:$Q$33,0)))</f>
        <v>-16.864255714989046</v>
      </c>
      <c r="R8168">
        <f>IF(K8168&lt;30,INDEX('[1]Traitement outputs (2)'!$B$58:$Q$63,MATCH(70,'[1]Traitement outputs (2)'!$A$58:$A$63,0),MATCH(C8168,'[1]Traitement outputs (2)'!$B$58:$Q$58,0)),INDEX('[1]Traitement outputs (2)'!$B$41:$Q$45,MATCH(70,'[1]Traitement outputs (2)'!$A$41:$A$45,0),MATCH(C8168,'[1]Traitement outputs (2)'!$B$40:$Q$40,0)))</f>
        <v>16.864787616041994</v>
      </c>
      <c r="T8168">
        <f t="shared" si="764"/>
        <v>-1958.42577907482</v>
      </c>
      <c r="U8168">
        <f t="shared" si="765"/>
        <v>1958.4875481058175</v>
      </c>
      <c r="X8168">
        <f t="shared" si="766"/>
        <v>4.735571455032727E-2</v>
      </c>
      <c r="Y8168">
        <f t="shared" si="767"/>
        <v>3.954259420836595E-2</v>
      </c>
    </row>
    <row r="8169" spans="1:25" x14ac:dyDescent="0.35">
      <c r="A8169" s="1">
        <v>35040.291666666664</v>
      </c>
      <c r="B8169">
        <v>20.079799999999999</v>
      </c>
      <c r="C8169">
        <f>_xlfn.IFNA(HLOOKUP(B8169,'[1]Traitement outputs'!$B$33:$Q$33,1,TRUE),16)</f>
        <v>20</v>
      </c>
      <c r="E8169" s="1">
        <v>35040.291666666664</v>
      </c>
      <c r="F8169">
        <v>15.254899999999999</v>
      </c>
      <c r="G8169">
        <f t="shared" si="762"/>
        <v>15</v>
      </c>
      <c r="I8169" s="1">
        <v>35040.291666666664</v>
      </c>
      <c r="J8169">
        <v>1251.58</v>
      </c>
      <c r="K8169">
        <f t="shared" si="763"/>
        <v>10.777515999476442</v>
      </c>
      <c r="M8169">
        <f>INDEX('[1]Traitement outputs (2)'!$B$51:$Q$56,MATCH(70,'[1]Traitement outputs (2)'!$A$51:$A$56,0),MATCH(C8169,'[1]Traitement outputs (2)'!$B$51:$Q$51,0))</f>
        <v>-16.864255714989046</v>
      </c>
      <c r="N8169">
        <f>INDEX('[1]Traitement outputs (2)'!$B$34:$Q$38,MATCH(70,'[1]Traitement outputs (2)'!$A$34:$A$38,0),MATCH(C8169,'[1]Traitement outputs (2)'!$B$33:$Q$33,0))</f>
        <v>-183.77989640241771</v>
      </c>
      <c r="O8169">
        <f>INDEX('[1]Traitement outputs (2)'!$B$58:$Q$63,MATCH(70,'[1]Traitement outputs (2)'!$A$58:$A$63,0),MATCH(C8169,'[1]Traitement outputs (2)'!$B$58:$Q$58,0))</f>
        <v>16.864787616041994</v>
      </c>
      <c r="P8169">
        <f>INDEX('[1]Traitement outputs (2)'!$B$41:$Q$45,MATCH(70,'[1]Traitement outputs (2)'!$A$41:$A$45,0),MATCH(C8169,'[1]Traitement outputs (2)'!$B$40:$Q$40,0))</f>
        <v>254.15803075879367</v>
      </c>
      <c r="Q8169">
        <f>IF(K8169&lt;30,INDEX('[1]Traitement outputs (2)'!$B$51:$Q$63,MATCH(70,'[1]Traitement outputs (2)'!$A$51:$A$63,0),MATCH(C8169,'[1]Traitement outputs (2)'!$B$51:$Q$51,0)),INDEX('[1]Traitement outputs (2)'!$B$34:$Q$38,MATCH(70,'[1]Traitement outputs (2)'!$A$34:$A$38,0),MATCH(C8169,'[1]Traitement outputs (2)'!$B$33:$Q$33,0)))</f>
        <v>-16.864255714989046</v>
      </c>
      <c r="R8169">
        <f>IF(K8169&lt;30,INDEX('[1]Traitement outputs (2)'!$B$58:$Q$63,MATCH(70,'[1]Traitement outputs (2)'!$A$58:$A$63,0),MATCH(C8169,'[1]Traitement outputs (2)'!$B$58:$Q$58,0)),INDEX('[1]Traitement outputs (2)'!$B$41:$Q$45,MATCH(70,'[1]Traitement outputs (2)'!$A$41:$A$45,0),MATCH(C8169,'[1]Traitement outputs (2)'!$B$40:$Q$40,0)))</f>
        <v>16.864787616041994</v>
      </c>
      <c r="T8169">
        <f t="shared" si="764"/>
        <v>-1958.42577907482</v>
      </c>
      <c r="U8169">
        <f t="shared" si="765"/>
        <v>1958.4875481058175</v>
      </c>
      <c r="X8169">
        <f t="shared" si="766"/>
        <v>4.735571455032727E-2</v>
      </c>
      <c r="Y8169">
        <f t="shared" si="767"/>
        <v>3.954259420836595E-2</v>
      </c>
    </row>
    <row r="8170" spans="1:25" x14ac:dyDescent="0.35">
      <c r="A8170" s="1">
        <v>35040.333333333336</v>
      </c>
      <c r="B8170">
        <v>20.081600000000002</v>
      </c>
      <c r="C8170">
        <f>_xlfn.IFNA(HLOOKUP(B8170,'[1]Traitement outputs'!$B$33:$Q$33,1,TRUE),16)</f>
        <v>20</v>
      </c>
      <c r="E8170" s="1">
        <v>35040.333333333336</v>
      </c>
      <c r="F8170">
        <v>15.719099999999999</v>
      </c>
      <c r="G8170">
        <f t="shared" si="762"/>
        <v>16</v>
      </c>
      <c r="I8170" s="1">
        <v>35040.333333333336</v>
      </c>
      <c r="J8170">
        <v>4042.86</v>
      </c>
      <c r="K8170">
        <f t="shared" si="763"/>
        <v>34.813586293839258</v>
      </c>
      <c r="M8170">
        <f>INDEX('[1]Traitement outputs (2)'!$B$51:$Q$56,MATCH(70,'[1]Traitement outputs (2)'!$A$51:$A$56,0),MATCH(C8170,'[1]Traitement outputs (2)'!$B$51:$Q$51,0))</f>
        <v>-16.864255714989046</v>
      </c>
      <c r="N8170">
        <f>INDEX('[1]Traitement outputs (2)'!$B$34:$Q$38,MATCH(70,'[1]Traitement outputs (2)'!$A$34:$A$38,0),MATCH(C8170,'[1]Traitement outputs (2)'!$B$33:$Q$33,0))</f>
        <v>-183.77989640241771</v>
      </c>
      <c r="O8170">
        <f>INDEX('[1]Traitement outputs (2)'!$B$58:$Q$63,MATCH(70,'[1]Traitement outputs (2)'!$A$58:$A$63,0),MATCH(C8170,'[1]Traitement outputs (2)'!$B$58:$Q$58,0))</f>
        <v>16.864787616041994</v>
      </c>
      <c r="P8170">
        <f>INDEX('[1]Traitement outputs (2)'!$B$41:$Q$45,MATCH(70,'[1]Traitement outputs (2)'!$A$41:$A$45,0),MATCH(C8170,'[1]Traitement outputs (2)'!$B$40:$Q$40,0))</f>
        <v>254.15803075879367</v>
      </c>
      <c r="Q8170">
        <f>IF(K8170&lt;30,INDEX('[1]Traitement outputs (2)'!$B$51:$Q$63,MATCH(70,'[1]Traitement outputs (2)'!$A$51:$A$63,0),MATCH(C8170,'[1]Traitement outputs (2)'!$B$51:$Q$51,0)),INDEX('[1]Traitement outputs (2)'!$B$34:$Q$38,MATCH(70,'[1]Traitement outputs (2)'!$A$34:$A$38,0),MATCH(C8170,'[1]Traitement outputs (2)'!$B$33:$Q$33,0)))</f>
        <v>-183.77989640241771</v>
      </c>
      <c r="R8170">
        <f>IF(K8170&lt;30,INDEX('[1]Traitement outputs (2)'!$B$58:$Q$63,MATCH(70,'[1]Traitement outputs (2)'!$A$58:$A$63,0),MATCH(C8170,'[1]Traitement outputs (2)'!$B$58:$Q$58,0)),INDEX('[1]Traitement outputs (2)'!$B$41:$Q$45,MATCH(70,'[1]Traitement outputs (2)'!$A$41:$A$45,0),MATCH(C8170,'[1]Traitement outputs (2)'!$B$40:$Q$40,0)))</f>
        <v>254.15803075879367</v>
      </c>
      <c r="T8170">
        <f t="shared" si="764"/>
        <v>-21342.138833337085</v>
      </c>
      <c r="U8170">
        <f t="shared" si="765"/>
        <v>29515.067122381799</v>
      </c>
      <c r="X8170">
        <f t="shared" si="766"/>
        <v>0.51606358805306241</v>
      </c>
      <c r="Y8170">
        <f t="shared" si="767"/>
        <v>0.59592021577150611</v>
      </c>
    </row>
    <row r="8171" spans="1:25" x14ac:dyDescent="0.35">
      <c r="A8171" s="1">
        <v>35040.375</v>
      </c>
      <c r="B8171">
        <v>20.0822</v>
      </c>
      <c r="C8171">
        <f>_xlfn.IFNA(HLOOKUP(B8171,'[1]Traitement outputs'!$B$33:$Q$33,1,TRUE),16)</f>
        <v>20</v>
      </c>
      <c r="E8171" s="1">
        <v>35040.375</v>
      </c>
      <c r="F8171">
        <v>16.479099999999999</v>
      </c>
      <c r="G8171">
        <f t="shared" si="762"/>
        <v>16</v>
      </c>
      <c r="I8171" s="1">
        <v>35040.375</v>
      </c>
      <c r="J8171">
        <v>4687.3</v>
      </c>
      <c r="K8171">
        <f t="shared" si="763"/>
        <v>40.362941836994786</v>
      </c>
      <c r="M8171">
        <f>INDEX('[1]Traitement outputs (2)'!$B$51:$Q$56,MATCH(70,'[1]Traitement outputs (2)'!$A$51:$A$56,0),MATCH(C8171,'[1]Traitement outputs (2)'!$B$51:$Q$51,0))</f>
        <v>-16.864255714989046</v>
      </c>
      <c r="N8171">
        <f>INDEX('[1]Traitement outputs (2)'!$B$34:$Q$38,MATCH(70,'[1]Traitement outputs (2)'!$A$34:$A$38,0),MATCH(C8171,'[1]Traitement outputs (2)'!$B$33:$Q$33,0))</f>
        <v>-183.77989640241771</v>
      </c>
      <c r="O8171">
        <f>INDEX('[1]Traitement outputs (2)'!$B$58:$Q$63,MATCH(70,'[1]Traitement outputs (2)'!$A$58:$A$63,0),MATCH(C8171,'[1]Traitement outputs (2)'!$B$58:$Q$58,0))</f>
        <v>16.864787616041994</v>
      </c>
      <c r="P8171">
        <f>INDEX('[1]Traitement outputs (2)'!$B$41:$Q$45,MATCH(70,'[1]Traitement outputs (2)'!$A$41:$A$45,0),MATCH(C8171,'[1]Traitement outputs (2)'!$B$40:$Q$40,0))</f>
        <v>254.15803075879367</v>
      </c>
      <c r="Q8171">
        <f>IF(K8171&lt;30,INDEX('[1]Traitement outputs (2)'!$B$51:$Q$63,MATCH(70,'[1]Traitement outputs (2)'!$A$51:$A$63,0),MATCH(C8171,'[1]Traitement outputs (2)'!$B$51:$Q$51,0)),INDEX('[1]Traitement outputs (2)'!$B$34:$Q$38,MATCH(70,'[1]Traitement outputs (2)'!$A$34:$A$38,0),MATCH(C8171,'[1]Traitement outputs (2)'!$B$33:$Q$33,0)))</f>
        <v>-183.77989640241771</v>
      </c>
      <c r="R8171">
        <f>IF(K8171&lt;30,INDEX('[1]Traitement outputs (2)'!$B$58:$Q$63,MATCH(70,'[1]Traitement outputs (2)'!$A$58:$A$63,0),MATCH(C8171,'[1]Traitement outputs (2)'!$B$58:$Q$58,0)),INDEX('[1]Traitement outputs (2)'!$B$41:$Q$45,MATCH(70,'[1]Traitement outputs (2)'!$A$41:$A$45,0),MATCH(C8171,'[1]Traitement outputs (2)'!$B$40:$Q$40,0)))</f>
        <v>254.15803075879367</v>
      </c>
      <c r="T8171">
        <f t="shared" si="764"/>
        <v>-21342.138833337085</v>
      </c>
      <c r="U8171">
        <f t="shared" si="765"/>
        <v>29515.067122381799</v>
      </c>
      <c r="X8171">
        <f t="shared" si="766"/>
        <v>0.51606358805306241</v>
      </c>
      <c r="Y8171">
        <f t="shared" si="767"/>
        <v>0.59592021577150611</v>
      </c>
    </row>
    <row r="8172" spans="1:25" x14ac:dyDescent="0.35">
      <c r="A8172" s="1">
        <v>35040.416666666664</v>
      </c>
      <c r="B8172">
        <v>20.085999999999999</v>
      </c>
      <c r="C8172">
        <f>_xlfn.IFNA(HLOOKUP(B8172,'[1]Traitement outputs'!$B$33:$Q$33,1,TRUE),16)</f>
        <v>20</v>
      </c>
      <c r="E8172" s="1">
        <v>35040.416666666664</v>
      </c>
      <c r="F8172">
        <v>17.225200000000001</v>
      </c>
      <c r="G8172">
        <f t="shared" si="762"/>
        <v>17</v>
      </c>
      <c r="I8172" s="1">
        <v>35040.416666666664</v>
      </c>
      <c r="J8172">
        <v>11539.4</v>
      </c>
      <c r="K8172">
        <f t="shared" si="763"/>
        <v>99.367254290064139</v>
      </c>
      <c r="M8172">
        <f>INDEX('[1]Traitement outputs (2)'!$B$51:$Q$56,MATCH(70,'[1]Traitement outputs (2)'!$A$51:$A$56,0),MATCH(C8172,'[1]Traitement outputs (2)'!$B$51:$Q$51,0))</f>
        <v>-16.864255714989046</v>
      </c>
      <c r="N8172">
        <f>INDEX('[1]Traitement outputs (2)'!$B$34:$Q$38,MATCH(70,'[1]Traitement outputs (2)'!$A$34:$A$38,0),MATCH(C8172,'[1]Traitement outputs (2)'!$B$33:$Q$33,0))</f>
        <v>-183.77989640241771</v>
      </c>
      <c r="O8172">
        <f>INDEX('[1]Traitement outputs (2)'!$B$58:$Q$63,MATCH(70,'[1]Traitement outputs (2)'!$A$58:$A$63,0),MATCH(C8172,'[1]Traitement outputs (2)'!$B$58:$Q$58,0))</f>
        <v>16.864787616041994</v>
      </c>
      <c r="P8172">
        <f>INDEX('[1]Traitement outputs (2)'!$B$41:$Q$45,MATCH(70,'[1]Traitement outputs (2)'!$A$41:$A$45,0),MATCH(C8172,'[1]Traitement outputs (2)'!$B$40:$Q$40,0))</f>
        <v>254.15803075879367</v>
      </c>
      <c r="Q8172">
        <f>IF(K8172&lt;30,INDEX('[1]Traitement outputs (2)'!$B$51:$Q$63,MATCH(70,'[1]Traitement outputs (2)'!$A$51:$A$63,0),MATCH(C8172,'[1]Traitement outputs (2)'!$B$51:$Q$51,0)),INDEX('[1]Traitement outputs (2)'!$B$34:$Q$38,MATCH(70,'[1]Traitement outputs (2)'!$A$34:$A$38,0),MATCH(C8172,'[1]Traitement outputs (2)'!$B$33:$Q$33,0)))</f>
        <v>-183.77989640241771</v>
      </c>
      <c r="R8172">
        <f>IF(K8172&lt;30,INDEX('[1]Traitement outputs (2)'!$B$58:$Q$63,MATCH(70,'[1]Traitement outputs (2)'!$A$58:$A$63,0),MATCH(C8172,'[1]Traitement outputs (2)'!$B$58:$Q$58,0)),INDEX('[1]Traitement outputs (2)'!$B$41:$Q$45,MATCH(70,'[1]Traitement outputs (2)'!$A$41:$A$45,0),MATCH(C8172,'[1]Traitement outputs (2)'!$B$40:$Q$40,0)))</f>
        <v>254.15803075879367</v>
      </c>
      <c r="T8172">
        <f t="shared" si="764"/>
        <v>-21342.138833337085</v>
      </c>
      <c r="U8172">
        <f t="shared" si="765"/>
        <v>29515.067122381799</v>
      </c>
      <c r="X8172">
        <f t="shared" si="766"/>
        <v>0.51606358805306241</v>
      </c>
      <c r="Y8172">
        <f t="shared" si="767"/>
        <v>0.59592021577150611</v>
      </c>
    </row>
    <row r="8173" spans="1:25" x14ac:dyDescent="0.35">
      <c r="A8173" s="1">
        <v>35040.458333333336</v>
      </c>
      <c r="B8173">
        <v>20.091000000000001</v>
      </c>
      <c r="C8173">
        <f>_xlfn.IFNA(HLOOKUP(B8173,'[1]Traitement outputs'!$B$33:$Q$33,1,TRUE),16)</f>
        <v>20</v>
      </c>
      <c r="E8173" s="1">
        <v>35040.458333333336</v>
      </c>
      <c r="F8173">
        <v>17.9389</v>
      </c>
      <c r="G8173">
        <f t="shared" si="762"/>
        <v>18</v>
      </c>
      <c r="I8173" s="1">
        <v>35040.458333333336</v>
      </c>
      <c r="J8173">
        <v>13519.9</v>
      </c>
      <c r="K8173">
        <f t="shared" si="763"/>
        <v>116.42159395429901</v>
      </c>
      <c r="M8173">
        <f>INDEX('[1]Traitement outputs (2)'!$B$51:$Q$56,MATCH(70,'[1]Traitement outputs (2)'!$A$51:$A$56,0),MATCH(C8173,'[1]Traitement outputs (2)'!$B$51:$Q$51,0))</f>
        <v>-16.864255714989046</v>
      </c>
      <c r="N8173">
        <f>INDEX('[1]Traitement outputs (2)'!$B$34:$Q$38,MATCH(70,'[1]Traitement outputs (2)'!$A$34:$A$38,0),MATCH(C8173,'[1]Traitement outputs (2)'!$B$33:$Q$33,0))</f>
        <v>-183.77989640241771</v>
      </c>
      <c r="O8173">
        <f>INDEX('[1]Traitement outputs (2)'!$B$58:$Q$63,MATCH(70,'[1]Traitement outputs (2)'!$A$58:$A$63,0),MATCH(C8173,'[1]Traitement outputs (2)'!$B$58:$Q$58,0))</f>
        <v>16.864787616041994</v>
      </c>
      <c r="P8173">
        <f>INDEX('[1]Traitement outputs (2)'!$B$41:$Q$45,MATCH(70,'[1]Traitement outputs (2)'!$A$41:$A$45,0),MATCH(C8173,'[1]Traitement outputs (2)'!$B$40:$Q$40,0))</f>
        <v>254.15803075879367</v>
      </c>
      <c r="Q8173">
        <f>IF(K8173&lt;30,INDEX('[1]Traitement outputs (2)'!$B$51:$Q$63,MATCH(70,'[1]Traitement outputs (2)'!$A$51:$A$63,0),MATCH(C8173,'[1]Traitement outputs (2)'!$B$51:$Q$51,0)),INDEX('[1]Traitement outputs (2)'!$B$34:$Q$38,MATCH(70,'[1]Traitement outputs (2)'!$A$34:$A$38,0),MATCH(C8173,'[1]Traitement outputs (2)'!$B$33:$Q$33,0)))</f>
        <v>-183.77989640241771</v>
      </c>
      <c r="R8173">
        <f>IF(K8173&lt;30,INDEX('[1]Traitement outputs (2)'!$B$58:$Q$63,MATCH(70,'[1]Traitement outputs (2)'!$A$58:$A$63,0),MATCH(C8173,'[1]Traitement outputs (2)'!$B$58:$Q$58,0)),INDEX('[1]Traitement outputs (2)'!$B$41:$Q$45,MATCH(70,'[1]Traitement outputs (2)'!$A$41:$A$45,0),MATCH(C8173,'[1]Traitement outputs (2)'!$B$40:$Q$40,0)))</f>
        <v>254.15803075879367</v>
      </c>
      <c r="T8173">
        <f t="shared" si="764"/>
        <v>-21342.138833337085</v>
      </c>
      <c r="U8173">
        <f t="shared" si="765"/>
        <v>29515.067122381799</v>
      </c>
      <c r="X8173">
        <f t="shared" si="766"/>
        <v>0.51606358805306241</v>
      </c>
      <c r="Y8173">
        <f t="shared" si="767"/>
        <v>0.59592021577150611</v>
      </c>
    </row>
    <row r="8174" spans="1:25" x14ac:dyDescent="0.35">
      <c r="A8174" s="1">
        <v>35040.5</v>
      </c>
      <c r="B8174">
        <v>20.088000000000001</v>
      </c>
      <c r="C8174">
        <f>_xlfn.IFNA(HLOOKUP(B8174,'[1]Traitement outputs'!$B$33:$Q$33,1,TRUE),16)</f>
        <v>20</v>
      </c>
      <c r="E8174" s="1">
        <v>35040.5</v>
      </c>
      <c r="F8174">
        <v>18.391999999999999</v>
      </c>
      <c r="G8174">
        <f t="shared" si="762"/>
        <v>18</v>
      </c>
      <c r="I8174" s="1">
        <v>35040.5</v>
      </c>
      <c r="J8174">
        <v>8445.08</v>
      </c>
      <c r="K8174">
        <f t="shared" si="763"/>
        <v>72.721667665557547</v>
      </c>
      <c r="M8174">
        <f>INDEX('[1]Traitement outputs (2)'!$B$51:$Q$56,MATCH(70,'[1]Traitement outputs (2)'!$A$51:$A$56,0),MATCH(C8174,'[1]Traitement outputs (2)'!$B$51:$Q$51,0))</f>
        <v>-16.864255714989046</v>
      </c>
      <c r="N8174">
        <f>INDEX('[1]Traitement outputs (2)'!$B$34:$Q$38,MATCH(70,'[1]Traitement outputs (2)'!$A$34:$A$38,0),MATCH(C8174,'[1]Traitement outputs (2)'!$B$33:$Q$33,0))</f>
        <v>-183.77989640241771</v>
      </c>
      <c r="O8174">
        <f>INDEX('[1]Traitement outputs (2)'!$B$58:$Q$63,MATCH(70,'[1]Traitement outputs (2)'!$A$58:$A$63,0),MATCH(C8174,'[1]Traitement outputs (2)'!$B$58:$Q$58,0))</f>
        <v>16.864787616041994</v>
      </c>
      <c r="P8174">
        <f>INDEX('[1]Traitement outputs (2)'!$B$41:$Q$45,MATCH(70,'[1]Traitement outputs (2)'!$A$41:$A$45,0),MATCH(C8174,'[1]Traitement outputs (2)'!$B$40:$Q$40,0))</f>
        <v>254.15803075879367</v>
      </c>
      <c r="Q8174">
        <f>IF(K8174&lt;30,INDEX('[1]Traitement outputs (2)'!$B$51:$Q$63,MATCH(70,'[1]Traitement outputs (2)'!$A$51:$A$63,0),MATCH(C8174,'[1]Traitement outputs (2)'!$B$51:$Q$51,0)),INDEX('[1]Traitement outputs (2)'!$B$34:$Q$38,MATCH(70,'[1]Traitement outputs (2)'!$A$34:$A$38,0),MATCH(C8174,'[1]Traitement outputs (2)'!$B$33:$Q$33,0)))</f>
        <v>-183.77989640241771</v>
      </c>
      <c r="R8174">
        <f>IF(K8174&lt;30,INDEX('[1]Traitement outputs (2)'!$B$58:$Q$63,MATCH(70,'[1]Traitement outputs (2)'!$A$58:$A$63,0),MATCH(C8174,'[1]Traitement outputs (2)'!$B$58:$Q$58,0)),INDEX('[1]Traitement outputs (2)'!$B$41:$Q$45,MATCH(70,'[1]Traitement outputs (2)'!$A$41:$A$45,0),MATCH(C8174,'[1]Traitement outputs (2)'!$B$40:$Q$40,0)))</f>
        <v>254.15803075879367</v>
      </c>
      <c r="T8174">
        <f t="shared" si="764"/>
        <v>-21342.138833337085</v>
      </c>
      <c r="U8174">
        <f t="shared" si="765"/>
        <v>29515.067122381799</v>
      </c>
      <c r="X8174">
        <f t="shared" si="766"/>
        <v>0.51606358805306241</v>
      </c>
      <c r="Y8174">
        <f t="shared" si="767"/>
        <v>0.59592021577150611</v>
      </c>
    </row>
    <row r="8175" spans="1:25" x14ac:dyDescent="0.35">
      <c r="A8175" s="1">
        <v>35040.541666666664</v>
      </c>
      <c r="B8175">
        <v>20.0855</v>
      </c>
      <c r="C8175">
        <f>_xlfn.IFNA(HLOOKUP(B8175,'[1]Traitement outputs'!$B$33:$Q$33,1,TRUE),16)</f>
        <v>20</v>
      </c>
      <c r="E8175" s="1">
        <v>35040.541666666664</v>
      </c>
      <c r="F8175">
        <v>18.901399999999999</v>
      </c>
      <c r="G8175">
        <f t="shared" si="762"/>
        <v>19</v>
      </c>
      <c r="I8175" s="1">
        <v>35040.541666666664</v>
      </c>
      <c r="J8175">
        <v>6287.93</v>
      </c>
      <c r="K8175">
        <f t="shared" si="763"/>
        <v>54.146172181233254</v>
      </c>
      <c r="M8175">
        <f>INDEX('[1]Traitement outputs (2)'!$B$51:$Q$56,MATCH(70,'[1]Traitement outputs (2)'!$A$51:$A$56,0),MATCH(C8175,'[1]Traitement outputs (2)'!$B$51:$Q$51,0))</f>
        <v>-16.864255714989046</v>
      </c>
      <c r="N8175">
        <f>INDEX('[1]Traitement outputs (2)'!$B$34:$Q$38,MATCH(70,'[1]Traitement outputs (2)'!$A$34:$A$38,0),MATCH(C8175,'[1]Traitement outputs (2)'!$B$33:$Q$33,0))</f>
        <v>-183.77989640241771</v>
      </c>
      <c r="O8175">
        <f>INDEX('[1]Traitement outputs (2)'!$B$58:$Q$63,MATCH(70,'[1]Traitement outputs (2)'!$A$58:$A$63,0),MATCH(C8175,'[1]Traitement outputs (2)'!$B$58:$Q$58,0))</f>
        <v>16.864787616041994</v>
      </c>
      <c r="P8175">
        <f>INDEX('[1]Traitement outputs (2)'!$B$41:$Q$45,MATCH(70,'[1]Traitement outputs (2)'!$A$41:$A$45,0),MATCH(C8175,'[1]Traitement outputs (2)'!$B$40:$Q$40,0))</f>
        <v>254.15803075879367</v>
      </c>
      <c r="Q8175">
        <f>IF(K8175&lt;30,INDEX('[1]Traitement outputs (2)'!$B$51:$Q$63,MATCH(70,'[1]Traitement outputs (2)'!$A$51:$A$63,0),MATCH(C8175,'[1]Traitement outputs (2)'!$B$51:$Q$51,0)),INDEX('[1]Traitement outputs (2)'!$B$34:$Q$38,MATCH(70,'[1]Traitement outputs (2)'!$A$34:$A$38,0),MATCH(C8175,'[1]Traitement outputs (2)'!$B$33:$Q$33,0)))</f>
        <v>-183.77989640241771</v>
      </c>
      <c r="R8175">
        <f>IF(K8175&lt;30,INDEX('[1]Traitement outputs (2)'!$B$58:$Q$63,MATCH(70,'[1]Traitement outputs (2)'!$A$58:$A$63,0),MATCH(C8175,'[1]Traitement outputs (2)'!$B$58:$Q$58,0)),INDEX('[1]Traitement outputs (2)'!$B$41:$Q$45,MATCH(70,'[1]Traitement outputs (2)'!$A$41:$A$45,0),MATCH(C8175,'[1]Traitement outputs (2)'!$B$40:$Q$40,0)))</f>
        <v>254.15803075879367</v>
      </c>
      <c r="T8175">
        <f t="shared" si="764"/>
        <v>-21342.138833337085</v>
      </c>
      <c r="U8175">
        <f t="shared" si="765"/>
        <v>29515.067122381799</v>
      </c>
      <c r="X8175">
        <f t="shared" si="766"/>
        <v>0.51606358805306241</v>
      </c>
      <c r="Y8175">
        <f t="shared" si="767"/>
        <v>0.59592021577150611</v>
      </c>
    </row>
    <row r="8176" spans="1:25" x14ac:dyDescent="0.35">
      <c r="A8176" s="1">
        <v>35040.583333333336</v>
      </c>
      <c r="B8176">
        <v>20.083500000000001</v>
      </c>
      <c r="C8176">
        <f>_xlfn.IFNA(HLOOKUP(B8176,'[1]Traitement outputs'!$B$33:$Q$33,1,TRUE),16)</f>
        <v>20</v>
      </c>
      <c r="E8176" s="1">
        <v>35040.583333333336</v>
      </c>
      <c r="F8176">
        <v>19.5825</v>
      </c>
      <c r="G8176">
        <f t="shared" si="762"/>
        <v>20</v>
      </c>
      <c r="I8176" s="1">
        <v>35040.583333333336</v>
      </c>
      <c r="J8176">
        <v>3368.36</v>
      </c>
      <c r="K8176">
        <f t="shared" si="763"/>
        <v>29.005380232982688</v>
      </c>
      <c r="M8176">
        <f>INDEX('[1]Traitement outputs (2)'!$B$51:$Q$56,MATCH(70,'[1]Traitement outputs (2)'!$A$51:$A$56,0),MATCH(C8176,'[1]Traitement outputs (2)'!$B$51:$Q$51,0))</f>
        <v>-16.864255714989046</v>
      </c>
      <c r="N8176">
        <f>INDEX('[1]Traitement outputs (2)'!$B$34:$Q$38,MATCH(70,'[1]Traitement outputs (2)'!$A$34:$A$38,0),MATCH(C8176,'[1]Traitement outputs (2)'!$B$33:$Q$33,0))</f>
        <v>-183.77989640241771</v>
      </c>
      <c r="O8176">
        <f>INDEX('[1]Traitement outputs (2)'!$B$58:$Q$63,MATCH(70,'[1]Traitement outputs (2)'!$A$58:$A$63,0),MATCH(C8176,'[1]Traitement outputs (2)'!$B$58:$Q$58,0))</f>
        <v>16.864787616041994</v>
      </c>
      <c r="P8176">
        <f>INDEX('[1]Traitement outputs (2)'!$B$41:$Q$45,MATCH(70,'[1]Traitement outputs (2)'!$A$41:$A$45,0),MATCH(C8176,'[1]Traitement outputs (2)'!$B$40:$Q$40,0))</f>
        <v>254.15803075879367</v>
      </c>
      <c r="Q8176">
        <f>IF(K8176&lt;30,INDEX('[1]Traitement outputs (2)'!$B$51:$Q$63,MATCH(70,'[1]Traitement outputs (2)'!$A$51:$A$63,0),MATCH(C8176,'[1]Traitement outputs (2)'!$B$51:$Q$51,0)),INDEX('[1]Traitement outputs (2)'!$B$34:$Q$38,MATCH(70,'[1]Traitement outputs (2)'!$A$34:$A$38,0),MATCH(C8176,'[1]Traitement outputs (2)'!$B$33:$Q$33,0)))</f>
        <v>-16.864255714989046</v>
      </c>
      <c r="R8176">
        <f>IF(K8176&lt;30,INDEX('[1]Traitement outputs (2)'!$B$58:$Q$63,MATCH(70,'[1]Traitement outputs (2)'!$A$58:$A$63,0),MATCH(C8176,'[1]Traitement outputs (2)'!$B$58:$Q$58,0)),INDEX('[1]Traitement outputs (2)'!$B$41:$Q$45,MATCH(70,'[1]Traitement outputs (2)'!$A$41:$A$45,0),MATCH(C8176,'[1]Traitement outputs (2)'!$B$40:$Q$40,0)))</f>
        <v>16.864787616041994</v>
      </c>
      <c r="T8176">
        <f t="shared" si="764"/>
        <v>-1958.42577907482</v>
      </c>
      <c r="U8176">
        <f t="shared" si="765"/>
        <v>1958.4875481058175</v>
      </c>
      <c r="X8176">
        <f t="shared" si="766"/>
        <v>4.735571455032727E-2</v>
      </c>
      <c r="Y8176">
        <f t="shared" si="767"/>
        <v>3.954259420836595E-2</v>
      </c>
    </row>
    <row r="8177" spans="1:25" x14ac:dyDescent="0.35">
      <c r="A8177" s="1">
        <v>35040.625</v>
      </c>
      <c r="B8177">
        <v>20.081800000000001</v>
      </c>
      <c r="C8177">
        <f>_xlfn.IFNA(HLOOKUP(B8177,'[1]Traitement outputs'!$B$33:$Q$33,1,TRUE),16)</f>
        <v>20</v>
      </c>
      <c r="E8177" s="1">
        <v>35040.625</v>
      </c>
      <c r="F8177">
        <v>20.241700000000002</v>
      </c>
      <c r="G8177">
        <f t="shared" si="762"/>
        <v>20</v>
      </c>
      <c r="I8177" s="1">
        <v>35040.625</v>
      </c>
      <c r="J8177">
        <v>1317.48</v>
      </c>
      <c r="K8177">
        <f t="shared" si="763"/>
        <v>11.34498935664538</v>
      </c>
      <c r="M8177">
        <f>INDEX('[1]Traitement outputs (2)'!$B$51:$Q$56,MATCH(70,'[1]Traitement outputs (2)'!$A$51:$A$56,0),MATCH(C8177,'[1]Traitement outputs (2)'!$B$51:$Q$51,0))</f>
        <v>-16.864255714989046</v>
      </c>
      <c r="N8177">
        <f>INDEX('[1]Traitement outputs (2)'!$B$34:$Q$38,MATCH(70,'[1]Traitement outputs (2)'!$A$34:$A$38,0),MATCH(C8177,'[1]Traitement outputs (2)'!$B$33:$Q$33,0))</f>
        <v>-183.77989640241771</v>
      </c>
      <c r="O8177">
        <f>INDEX('[1]Traitement outputs (2)'!$B$58:$Q$63,MATCH(70,'[1]Traitement outputs (2)'!$A$58:$A$63,0),MATCH(C8177,'[1]Traitement outputs (2)'!$B$58:$Q$58,0))</f>
        <v>16.864787616041994</v>
      </c>
      <c r="P8177">
        <f>INDEX('[1]Traitement outputs (2)'!$B$41:$Q$45,MATCH(70,'[1]Traitement outputs (2)'!$A$41:$A$45,0),MATCH(C8177,'[1]Traitement outputs (2)'!$B$40:$Q$40,0))</f>
        <v>254.15803075879367</v>
      </c>
      <c r="Q8177">
        <f>IF(K8177&lt;30,INDEX('[1]Traitement outputs (2)'!$B$51:$Q$63,MATCH(70,'[1]Traitement outputs (2)'!$A$51:$A$63,0),MATCH(C8177,'[1]Traitement outputs (2)'!$B$51:$Q$51,0)),INDEX('[1]Traitement outputs (2)'!$B$34:$Q$38,MATCH(70,'[1]Traitement outputs (2)'!$A$34:$A$38,0),MATCH(C8177,'[1]Traitement outputs (2)'!$B$33:$Q$33,0)))</f>
        <v>-16.864255714989046</v>
      </c>
      <c r="R8177">
        <f>IF(K8177&lt;30,INDEX('[1]Traitement outputs (2)'!$B$58:$Q$63,MATCH(70,'[1]Traitement outputs (2)'!$A$58:$A$63,0),MATCH(C8177,'[1]Traitement outputs (2)'!$B$58:$Q$58,0)),INDEX('[1]Traitement outputs (2)'!$B$41:$Q$45,MATCH(70,'[1]Traitement outputs (2)'!$A$41:$A$45,0),MATCH(C8177,'[1]Traitement outputs (2)'!$B$40:$Q$40,0)))</f>
        <v>16.864787616041994</v>
      </c>
      <c r="T8177">
        <f t="shared" si="764"/>
        <v>-1958.42577907482</v>
      </c>
      <c r="U8177">
        <f t="shared" si="765"/>
        <v>1958.4875481058175</v>
      </c>
      <c r="X8177">
        <f t="shared" si="766"/>
        <v>4.735571455032727E-2</v>
      </c>
      <c r="Y8177">
        <f t="shared" si="767"/>
        <v>3.954259420836595E-2</v>
      </c>
    </row>
    <row r="8178" spans="1:25" x14ac:dyDescent="0.35">
      <c r="A8178" s="1">
        <v>35040.666666666664</v>
      </c>
      <c r="B8178">
        <v>20.0807</v>
      </c>
      <c r="C8178">
        <f>_xlfn.IFNA(HLOOKUP(B8178,'[1]Traitement outputs'!$B$33:$Q$33,1,TRUE),16)</f>
        <v>20</v>
      </c>
      <c r="E8178" s="1">
        <v>35040.666666666664</v>
      </c>
      <c r="F8178">
        <v>20.888200000000001</v>
      </c>
      <c r="G8178">
        <f t="shared" si="762"/>
        <v>21</v>
      </c>
      <c r="I8178" s="1">
        <v>35040.666666666664</v>
      </c>
      <c r="J8178">
        <v>0</v>
      </c>
      <c r="K8178">
        <f t="shared" si="763"/>
        <v>0</v>
      </c>
      <c r="M8178">
        <f>INDEX('[1]Traitement outputs (2)'!$B$51:$Q$56,MATCH(70,'[1]Traitement outputs (2)'!$A$51:$A$56,0),MATCH(C8178,'[1]Traitement outputs (2)'!$B$51:$Q$51,0))</f>
        <v>-16.864255714989046</v>
      </c>
      <c r="N8178">
        <f>INDEX('[1]Traitement outputs (2)'!$B$34:$Q$38,MATCH(70,'[1]Traitement outputs (2)'!$A$34:$A$38,0),MATCH(C8178,'[1]Traitement outputs (2)'!$B$33:$Q$33,0))</f>
        <v>-183.77989640241771</v>
      </c>
      <c r="O8178">
        <f>INDEX('[1]Traitement outputs (2)'!$B$58:$Q$63,MATCH(70,'[1]Traitement outputs (2)'!$A$58:$A$63,0),MATCH(C8178,'[1]Traitement outputs (2)'!$B$58:$Q$58,0))</f>
        <v>16.864787616041994</v>
      </c>
      <c r="P8178">
        <f>INDEX('[1]Traitement outputs (2)'!$B$41:$Q$45,MATCH(70,'[1]Traitement outputs (2)'!$A$41:$A$45,0),MATCH(C8178,'[1]Traitement outputs (2)'!$B$40:$Q$40,0))</f>
        <v>254.15803075879367</v>
      </c>
      <c r="Q8178">
        <f>IF(K8178&lt;30,INDEX('[1]Traitement outputs (2)'!$B$51:$Q$63,MATCH(70,'[1]Traitement outputs (2)'!$A$51:$A$63,0),MATCH(C8178,'[1]Traitement outputs (2)'!$B$51:$Q$51,0)),INDEX('[1]Traitement outputs (2)'!$B$34:$Q$38,MATCH(70,'[1]Traitement outputs (2)'!$A$34:$A$38,0),MATCH(C8178,'[1]Traitement outputs (2)'!$B$33:$Q$33,0)))</f>
        <v>-16.864255714989046</v>
      </c>
      <c r="R8178">
        <f>IF(K8178&lt;30,INDEX('[1]Traitement outputs (2)'!$B$58:$Q$63,MATCH(70,'[1]Traitement outputs (2)'!$A$58:$A$63,0),MATCH(C8178,'[1]Traitement outputs (2)'!$B$58:$Q$58,0)),INDEX('[1]Traitement outputs (2)'!$B$41:$Q$45,MATCH(70,'[1]Traitement outputs (2)'!$A$41:$A$45,0),MATCH(C8178,'[1]Traitement outputs (2)'!$B$40:$Q$40,0)))</f>
        <v>16.864787616041994</v>
      </c>
      <c r="T8178">
        <f t="shared" si="764"/>
        <v>-1958.42577907482</v>
      </c>
      <c r="U8178">
        <f t="shared" si="765"/>
        <v>1958.4875481058175</v>
      </c>
      <c r="X8178">
        <f t="shared" si="766"/>
        <v>4.735571455032727E-2</v>
      </c>
      <c r="Y8178">
        <f t="shared" si="767"/>
        <v>3.954259420836595E-2</v>
      </c>
    </row>
    <row r="8179" spans="1:25" x14ac:dyDescent="0.35">
      <c r="A8179" s="1">
        <v>35040.708333333336</v>
      </c>
      <c r="B8179">
        <v>20.0807</v>
      </c>
      <c r="C8179">
        <f>_xlfn.IFNA(HLOOKUP(B8179,'[1]Traitement outputs'!$B$33:$Q$33,1,TRUE),16)</f>
        <v>20</v>
      </c>
      <c r="E8179" s="1">
        <v>35040.708333333336</v>
      </c>
      <c r="F8179">
        <v>21.183299999999999</v>
      </c>
      <c r="G8179">
        <f t="shared" si="762"/>
        <v>21</v>
      </c>
      <c r="I8179" s="1">
        <v>35040.708333333336</v>
      </c>
      <c r="J8179">
        <v>0</v>
      </c>
      <c r="K8179">
        <f t="shared" si="763"/>
        <v>0</v>
      </c>
      <c r="M8179">
        <f>INDEX('[1]Traitement outputs (2)'!$B$51:$Q$56,MATCH(70,'[1]Traitement outputs (2)'!$A$51:$A$56,0),MATCH(C8179,'[1]Traitement outputs (2)'!$B$51:$Q$51,0))</f>
        <v>-16.864255714989046</v>
      </c>
      <c r="N8179">
        <f>INDEX('[1]Traitement outputs (2)'!$B$34:$Q$38,MATCH(70,'[1]Traitement outputs (2)'!$A$34:$A$38,0),MATCH(C8179,'[1]Traitement outputs (2)'!$B$33:$Q$33,0))</f>
        <v>-183.77989640241771</v>
      </c>
      <c r="O8179">
        <f>INDEX('[1]Traitement outputs (2)'!$B$58:$Q$63,MATCH(70,'[1]Traitement outputs (2)'!$A$58:$A$63,0),MATCH(C8179,'[1]Traitement outputs (2)'!$B$58:$Q$58,0))</f>
        <v>16.864787616041994</v>
      </c>
      <c r="P8179">
        <f>INDEX('[1]Traitement outputs (2)'!$B$41:$Q$45,MATCH(70,'[1]Traitement outputs (2)'!$A$41:$A$45,0),MATCH(C8179,'[1]Traitement outputs (2)'!$B$40:$Q$40,0))</f>
        <v>254.15803075879367</v>
      </c>
      <c r="Q8179">
        <f>IF(K8179&lt;30,INDEX('[1]Traitement outputs (2)'!$B$51:$Q$63,MATCH(70,'[1]Traitement outputs (2)'!$A$51:$A$63,0),MATCH(C8179,'[1]Traitement outputs (2)'!$B$51:$Q$51,0)),INDEX('[1]Traitement outputs (2)'!$B$34:$Q$38,MATCH(70,'[1]Traitement outputs (2)'!$A$34:$A$38,0),MATCH(C8179,'[1]Traitement outputs (2)'!$B$33:$Q$33,0)))</f>
        <v>-16.864255714989046</v>
      </c>
      <c r="R8179">
        <f>IF(K8179&lt;30,INDEX('[1]Traitement outputs (2)'!$B$58:$Q$63,MATCH(70,'[1]Traitement outputs (2)'!$A$58:$A$63,0),MATCH(C8179,'[1]Traitement outputs (2)'!$B$58:$Q$58,0)),INDEX('[1]Traitement outputs (2)'!$B$41:$Q$45,MATCH(70,'[1]Traitement outputs (2)'!$A$41:$A$45,0),MATCH(C8179,'[1]Traitement outputs (2)'!$B$40:$Q$40,0)))</f>
        <v>16.864787616041994</v>
      </c>
      <c r="T8179">
        <f t="shared" si="764"/>
        <v>-1958.42577907482</v>
      </c>
      <c r="U8179">
        <f t="shared" si="765"/>
        <v>1958.4875481058175</v>
      </c>
      <c r="X8179">
        <f t="shared" si="766"/>
        <v>4.735571455032727E-2</v>
      </c>
      <c r="Y8179">
        <f t="shared" si="767"/>
        <v>3.954259420836595E-2</v>
      </c>
    </row>
    <row r="8180" spans="1:25" x14ac:dyDescent="0.35">
      <c r="A8180" s="1">
        <v>35040.75</v>
      </c>
      <c r="B8180">
        <v>20.0806</v>
      </c>
      <c r="C8180">
        <f>_xlfn.IFNA(HLOOKUP(B8180,'[1]Traitement outputs'!$B$33:$Q$33,1,TRUE),16)</f>
        <v>20</v>
      </c>
      <c r="E8180" s="1">
        <v>35040.75</v>
      </c>
      <c r="F8180">
        <v>21.120899999999999</v>
      </c>
      <c r="G8180">
        <f t="shared" si="762"/>
        <v>21</v>
      </c>
      <c r="I8180" s="1">
        <v>35040.75</v>
      </c>
      <c r="J8180">
        <v>0</v>
      </c>
      <c r="K8180">
        <f t="shared" si="763"/>
        <v>0</v>
      </c>
      <c r="M8180">
        <f>INDEX('[1]Traitement outputs (2)'!$B$51:$Q$56,MATCH(70,'[1]Traitement outputs (2)'!$A$51:$A$56,0),MATCH(C8180,'[1]Traitement outputs (2)'!$B$51:$Q$51,0))</f>
        <v>-16.864255714989046</v>
      </c>
      <c r="N8180">
        <f>INDEX('[1]Traitement outputs (2)'!$B$34:$Q$38,MATCH(70,'[1]Traitement outputs (2)'!$A$34:$A$38,0),MATCH(C8180,'[1]Traitement outputs (2)'!$B$33:$Q$33,0))</f>
        <v>-183.77989640241771</v>
      </c>
      <c r="O8180">
        <f>INDEX('[1]Traitement outputs (2)'!$B$58:$Q$63,MATCH(70,'[1]Traitement outputs (2)'!$A$58:$A$63,0),MATCH(C8180,'[1]Traitement outputs (2)'!$B$58:$Q$58,0))</f>
        <v>16.864787616041994</v>
      </c>
      <c r="P8180">
        <f>INDEX('[1]Traitement outputs (2)'!$B$41:$Q$45,MATCH(70,'[1]Traitement outputs (2)'!$A$41:$A$45,0),MATCH(C8180,'[1]Traitement outputs (2)'!$B$40:$Q$40,0))</f>
        <v>254.15803075879367</v>
      </c>
      <c r="Q8180">
        <f>IF(K8180&lt;30,INDEX('[1]Traitement outputs (2)'!$B$51:$Q$63,MATCH(70,'[1]Traitement outputs (2)'!$A$51:$A$63,0),MATCH(C8180,'[1]Traitement outputs (2)'!$B$51:$Q$51,0)),INDEX('[1]Traitement outputs (2)'!$B$34:$Q$38,MATCH(70,'[1]Traitement outputs (2)'!$A$34:$A$38,0),MATCH(C8180,'[1]Traitement outputs (2)'!$B$33:$Q$33,0)))</f>
        <v>-16.864255714989046</v>
      </c>
      <c r="R8180">
        <f>IF(K8180&lt;30,INDEX('[1]Traitement outputs (2)'!$B$58:$Q$63,MATCH(70,'[1]Traitement outputs (2)'!$A$58:$A$63,0),MATCH(C8180,'[1]Traitement outputs (2)'!$B$58:$Q$58,0)),INDEX('[1]Traitement outputs (2)'!$B$41:$Q$45,MATCH(70,'[1]Traitement outputs (2)'!$A$41:$A$45,0),MATCH(C8180,'[1]Traitement outputs (2)'!$B$40:$Q$40,0)))</f>
        <v>16.864787616041994</v>
      </c>
      <c r="T8180">
        <f t="shared" si="764"/>
        <v>-1958.42577907482</v>
      </c>
      <c r="U8180">
        <f t="shared" si="765"/>
        <v>1958.4875481058175</v>
      </c>
      <c r="X8180">
        <f t="shared" si="766"/>
        <v>4.735571455032727E-2</v>
      </c>
      <c r="Y8180">
        <f t="shared" si="767"/>
        <v>3.954259420836595E-2</v>
      </c>
    </row>
    <row r="8181" spans="1:25" x14ac:dyDescent="0.35">
      <c r="A8181" s="1">
        <v>35040.791666666664</v>
      </c>
      <c r="B8181">
        <v>20.080500000000001</v>
      </c>
      <c r="C8181">
        <f>_xlfn.IFNA(HLOOKUP(B8181,'[1]Traitement outputs'!$B$33:$Q$33,1,TRUE),16)</f>
        <v>20</v>
      </c>
      <c r="E8181" s="1">
        <v>35040.791666666664</v>
      </c>
      <c r="F8181">
        <v>20.974799999999998</v>
      </c>
      <c r="G8181">
        <f t="shared" si="762"/>
        <v>21</v>
      </c>
      <c r="I8181" s="1">
        <v>35040.791666666664</v>
      </c>
      <c r="J8181">
        <v>0</v>
      </c>
      <c r="K8181">
        <f t="shared" si="763"/>
        <v>0</v>
      </c>
      <c r="M8181">
        <f>INDEX('[1]Traitement outputs (2)'!$B$51:$Q$56,MATCH(70,'[1]Traitement outputs (2)'!$A$51:$A$56,0),MATCH(C8181,'[1]Traitement outputs (2)'!$B$51:$Q$51,0))</f>
        <v>-16.864255714989046</v>
      </c>
      <c r="N8181">
        <f>INDEX('[1]Traitement outputs (2)'!$B$34:$Q$38,MATCH(70,'[1]Traitement outputs (2)'!$A$34:$A$38,0),MATCH(C8181,'[1]Traitement outputs (2)'!$B$33:$Q$33,0))</f>
        <v>-183.77989640241771</v>
      </c>
      <c r="O8181">
        <f>INDEX('[1]Traitement outputs (2)'!$B$58:$Q$63,MATCH(70,'[1]Traitement outputs (2)'!$A$58:$A$63,0),MATCH(C8181,'[1]Traitement outputs (2)'!$B$58:$Q$58,0))</f>
        <v>16.864787616041994</v>
      </c>
      <c r="P8181">
        <f>INDEX('[1]Traitement outputs (2)'!$B$41:$Q$45,MATCH(70,'[1]Traitement outputs (2)'!$A$41:$A$45,0),MATCH(C8181,'[1]Traitement outputs (2)'!$B$40:$Q$40,0))</f>
        <v>254.15803075879367</v>
      </c>
      <c r="Q8181">
        <f>IF(K8181&lt;30,INDEX('[1]Traitement outputs (2)'!$B$51:$Q$63,MATCH(70,'[1]Traitement outputs (2)'!$A$51:$A$63,0),MATCH(C8181,'[1]Traitement outputs (2)'!$B$51:$Q$51,0)),INDEX('[1]Traitement outputs (2)'!$B$34:$Q$38,MATCH(70,'[1]Traitement outputs (2)'!$A$34:$A$38,0),MATCH(C8181,'[1]Traitement outputs (2)'!$B$33:$Q$33,0)))</f>
        <v>-16.864255714989046</v>
      </c>
      <c r="R8181">
        <f>IF(K8181&lt;30,INDEX('[1]Traitement outputs (2)'!$B$58:$Q$63,MATCH(70,'[1]Traitement outputs (2)'!$A$58:$A$63,0),MATCH(C8181,'[1]Traitement outputs (2)'!$B$58:$Q$58,0)),INDEX('[1]Traitement outputs (2)'!$B$41:$Q$45,MATCH(70,'[1]Traitement outputs (2)'!$A$41:$A$45,0),MATCH(C8181,'[1]Traitement outputs (2)'!$B$40:$Q$40,0)))</f>
        <v>16.864787616041994</v>
      </c>
      <c r="T8181">
        <f t="shared" si="764"/>
        <v>-1958.42577907482</v>
      </c>
      <c r="U8181">
        <f t="shared" si="765"/>
        <v>1958.4875481058175</v>
      </c>
      <c r="X8181">
        <f t="shared" si="766"/>
        <v>4.735571455032727E-2</v>
      </c>
      <c r="Y8181">
        <f t="shared" si="767"/>
        <v>3.954259420836595E-2</v>
      </c>
    </row>
    <row r="8182" spans="1:25" x14ac:dyDescent="0.35">
      <c r="A8182" s="1">
        <v>35040.833333333336</v>
      </c>
      <c r="B8182">
        <v>20.080400000000001</v>
      </c>
      <c r="C8182">
        <f>_xlfn.IFNA(HLOOKUP(B8182,'[1]Traitement outputs'!$B$33:$Q$33,1,TRUE),16)</f>
        <v>20</v>
      </c>
      <c r="E8182" s="1">
        <v>35040.833333333336</v>
      </c>
      <c r="F8182">
        <v>20.791799999999999</v>
      </c>
      <c r="G8182">
        <f t="shared" si="762"/>
        <v>21</v>
      </c>
      <c r="I8182" s="1">
        <v>35040.833333333336</v>
      </c>
      <c r="J8182">
        <v>0</v>
      </c>
      <c r="K8182">
        <f t="shared" si="763"/>
        <v>0</v>
      </c>
      <c r="M8182">
        <f>INDEX('[1]Traitement outputs (2)'!$B$51:$Q$56,MATCH(70,'[1]Traitement outputs (2)'!$A$51:$A$56,0),MATCH(C8182,'[1]Traitement outputs (2)'!$B$51:$Q$51,0))</f>
        <v>-16.864255714989046</v>
      </c>
      <c r="N8182">
        <f>INDEX('[1]Traitement outputs (2)'!$B$34:$Q$38,MATCH(70,'[1]Traitement outputs (2)'!$A$34:$A$38,0),MATCH(C8182,'[1]Traitement outputs (2)'!$B$33:$Q$33,0))</f>
        <v>-183.77989640241771</v>
      </c>
      <c r="O8182">
        <f>INDEX('[1]Traitement outputs (2)'!$B$58:$Q$63,MATCH(70,'[1]Traitement outputs (2)'!$A$58:$A$63,0),MATCH(C8182,'[1]Traitement outputs (2)'!$B$58:$Q$58,0))</f>
        <v>16.864787616041994</v>
      </c>
      <c r="P8182">
        <f>INDEX('[1]Traitement outputs (2)'!$B$41:$Q$45,MATCH(70,'[1]Traitement outputs (2)'!$A$41:$A$45,0),MATCH(C8182,'[1]Traitement outputs (2)'!$B$40:$Q$40,0))</f>
        <v>254.15803075879367</v>
      </c>
      <c r="Q8182">
        <f>IF(K8182&lt;30,INDEX('[1]Traitement outputs (2)'!$B$51:$Q$63,MATCH(70,'[1]Traitement outputs (2)'!$A$51:$A$63,0),MATCH(C8182,'[1]Traitement outputs (2)'!$B$51:$Q$51,0)),INDEX('[1]Traitement outputs (2)'!$B$34:$Q$38,MATCH(70,'[1]Traitement outputs (2)'!$A$34:$A$38,0),MATCH(C8182,'[1]Traitement outputs (2)'!$B$33:$Q$33,0)))</f>
        <v>-16.864255714989046</v>
      </c>
      <c r="R8182">
        <f>IF(K8182&lt;30,INDEX('[1]Traitement outputs (2)'!$B$58:$Q$63,MATCH(70,'[1]Traitement outputs (2)'!$A$58:$A$63,0),MATCH(C8182,'[1]Traitement outputs (2)'!$B$58:$Q$58,0)),INDEX('[1]Traitement outputs (2)'!$B$41:$Q$45,MATCH(70,'[1]Traitement outputs (2)'!$A$41:$A$45,0),MATCH(C8182,'[1]Traitement outputs (2)'!$B$40:$Q$40,0)))</f>
        <v>16.864787616041994</v>
      </c>
      <c r="T8182">
        <f t="shared" si="764"/>
        <v>-1958.42577907482</v>
      </c>
      <c r="U8182">
        <f t="shared" si="765"/>
        <v>1958.4875481058175</v>
      </c>
      <c r="X8182">
        <f t="shared" si="766"/>
        <v>4.735571455032727E-2</v>
      </c>
      <c r="Y8182">
        <f t="shared" si="767"/>
        <v>3.954259420836595E-2</v>
      </c>
    </row>
    <row r="8183" spans="1:25" x14ac:dyDescent="0.35">
      <c r="A8183" s="1">
        <v>35040.875</v>
      </c>
      <c r="B8183">
        <v>16.185500000000001</v>
      </c>
      <c r="C8183">
        <f>_xlfn.IFNA(HLOOKUP(B8183,'[1]Traitement outputs'!$B$33:$Q$33,1,TRUE),16)</f>
        <v>16</v>
      </c>
      <c r="E8183" s="1">
        <v>35040.875</v>
      </c>
      <c r="F8183">
        <v>26.245000000000001</v>
      </c>
      <c r="G8183">
        <f t="shared" si="762"/>
        <v>26</v>
      </c>
      <c r="I8183" s="1">
        <v>35040.875</v>
      </c>
      <c r="J8183">
        <v>0</v>
      </c>
      <c r="K8183">
        <f t="shared" si="763"/>
        <v>0</v>
      </c>
      <c r="M8183">
        <f>INDEX('[1]Traitement outputs (2)'!$B$51:$Q$56,MATCH(70,'[1]Traitement outputs (2)'!$A$51:$A$56,0),MATCH(C8183,'[1]Traitement outputs (2)'!$B$51:$Q$51,0))</f>
        <v>-27.907128105419115</v>
      </c>
      <c r="N8183">
        <f>INDEX('[1]Traitement outputs (2)'!$B$34:$Q$38,MATCH(70,'[1]Traitement outputs (2)'!$A$34:$A$38,0),MATCH(C8183,'[1]Traitement outputs (2)'!$B$33:$Q$33,0))</f>
        <v>-87.65601603539298</v>
      </c>
      <c r="O8183">
        <f>INDEX('[1]Traitement outputs (2)'!$B$58:$Q$63,MATCH(70,'[1]Traitement outputs (2)'!$A$58:$A$63,0),MATCH(C8183,'[1]Traitement outputs (2)'!$B$58:$Q$58,0))</f>
        <v>27.907128104236733</v>
      </c>
      <c r="P8183">
        <f>INDEX('[1]Traitement outputs (2)'!$B$41:$Q$45,MATCH(70,'[1]Traitement outputs (2)'!$A$41:$A$45,0),MATCH(C8183,'[1]Traitement outputs (2)'!$B$40:$Q$40,0))</f>
        <v>158.03405896601754</v>
      </c>
      <c r="Q8183">
        <f>IF(K8183&lt;30,INDEX('[1]Traitement outputs (2)'!$B$51:$Q$63,MATCH(70,'[1]Traitement outputs (2)'!$A$51:$A$63,0),MATCH(C8183,'[1]Traitement outputs (2)'!$B$51:$Q$51,0)),INDEX('[1]Traitement outputs (2)'!$B$34:$Q$38,MATCH(70,'[1]Traitement outputs (2)'!$A$34:$A$38,0),MATCH(C8183,'[1]Traitement outputs (2)'!$B$33:$Q$33,0)))</f>
        <v>-27.907128105419115</v>
      </c>
      <c r="R8183">
        <f>IF(K8183&lt;30,INDEX('[1]Traitement outputs (2)'!$B$58:$Q$63,MATCH(70,'[1]Traitement outputs (2)'!$A$58:$A$63,0),MATCH(C8183,'[1]Traitement outputs (2)'!$B$58:$Q$58,0)),INDEX('[1]Traitement outputs (2)'!$B$41:$Q$45,MATCH(70,'[1]Traitement outputs (2)'!$A$41:$A$45,0),MATCH(C8183,'[1]Traitement outputs (2)'!$B$40:$Q$40,0)))</f>
        <v>27.907128104236733</v>
      </c>
      <c r="T8183">
        <f t="shared" si="764"/>
        <v>-3240.8212983285953</v>
      </c>
      <c r="U8183">
        <f t="shared" si="765"/>
        <v>3240.8212981912866</v>
      </c>
      <c r="X8183">
        <f t="shared" si="766"/>
        <v>7.8364679403255921E-2</v>
      </c>
      <c r="Y8183">
        <f t="shared" si="767"/>
        <v>6.5433390996103388E-2</v>
      </c>
    </row>
    <row r="8184" spans="1:25" x14ac:dyDescent="0.35">
      <c r="A8184" s="1">
        <v>35040.916666666664</v>
      </c>
      <c r="B8184">
        <v>16.080500000000001</v>
      </c>
      <c r="C8184">
        <f>_xlfn.IFNA(HLOOKUP(B8184,'[1]Traitement outputs'!$B$33:$Q$33,1,TRUE),16)</f>
        <v>16</v>
      </c>
      <c r="E8184" s="1">
        <v>35040.916666666664</v>
      </c>
      <c r="F8184">
        <v>25.610499999999998</v>
      </c>
      <c r="G8184">
        <f t="shared" si="762"/>
        <v>26</v>
      </c>
      <c r="I8184" s="1">
        <v>35040.916666666664</v>
      </c>
      <c r="J8184">
        <v>0</v>
      </c>
      <c r="K8184">
        <f t="shared" si="763"/>
        <v>0</v>
      </c>
      <c r="M8184">
        <f>INDEX('[1]Traitement outputs (2)'!$B$51:$Q$56,MATCH(70,'[1]Traitement outputs (2)'!$A$51:$A$56,0),MATCH(C8184,'[1]Traitement outputs (2)'!$B$51:$Q$51,0))</f>
        <v>-27.907128105419115</v>
      </c>
      <c r="N8184">
        <f>INDEX('[1]Traitement outputs (2)'!$B$34:$Q$38,MATCH(70,'[1]Traitement outputs (2)'!$A$34:$A$38,0),MATCH(C8184,'[1]Traitement outputs (2)'!$B$33:$Q$33,0))</f>
        <v>-87.65601603539298</v>
      </c>
      <c r="O8184">
        <f>INDEX('[1]Traitement outputs (2)'!$B$58:$Q$63,MATCH(70,'[1]Traitement outputs (2)'!$A$58:$A$63,0),MATCH(C8184,'[1]Traitement outputs (2)'!$B$58:$Q$58,0))</f>
        <v>27.907128104236733</v>
      </c>
      <c r="P8184">
        <f>INDEX('[1]Traitement outputs (2)'!$B$41:$Q$45,MATCH(70,'[1]Traitement outputs (2)'!$A$41:$A$45,0),MATCH(C8184,'[1]Traitement outputs (2)'!$B$40:$Q$40,0))</f>
        <v>158.03405896601754</v>
      </c>
      <c r="Q8184">
        <f>IF(K8184&lt;30,INDEX('[1]Traitement outputs (2)'!$B$51:$Q$63,MATCH(70,'[1]Traitement outputs (2)'!$A$51:$A$63,0),MATCH(C8184,'[1]Traitement outputs (2)'!$B$51:$Q$51,0)),INDEX('[1]Traitement outputs (2)'!$B$34:$Q$38,MATCH(70,'[1]Traitement outputs (2)'!$A$34:$A$38,0),MATCH(C8184,'[1]Traitement outputs (2)'!$B$33:$Q$33,0)))</f>
        <v>-27.907128105419115</v>
      </c>
      <c r="R8184">
        <f>IF(K8184&lt;30,INDEX('[1]Traitement outputs (2)'!$B$58:$Q$63,MATCH(70,'[1]Traitement outputs (2)'!$A$58:$A$63,0),MATCH(C8184,'[1]Traitement outputs (2)'!$B$58:$Q$58,0)),INDEX('[1]Traitement outputs (2)'!$B$41:$Q$45,MATCH(70,'[1]Traitement outputs (2)'!$A$41:$A$45,0),MATCH(C8184,'[1]Traitement outputs (2)'!$B$40:$Q$40,0)))</f>
        <v>27.907128104236733</v>
      </c>
      <c r="T8184">
        <f t="shared" si="764"/>
        <v>-3240.8212983285953</v>
      </c>
      <c r="U8184">
        <f t="shared" si="765"/>
        <v>3240.8212981912866</v>
      </c>
      <c r="X8184">
        <f t="shared" si="766"/>
        <v>7.8364679403255921E-2</v>
      </c>
      <c r="Y8184">
        <f t="shared" si="767"/>
        <v>6.5433390996103388E-2</v>
      </c>
    </row>
    <row r="8185" spans="1:25" x14ac:dyDescent="0.35">
      <c r="A8185" s="1">
        <v>35040.958333333336</v>
      </c>
      <c r="B8185">
        <v>16.0793</v>
      </c>
      <c r="C8185">
        <f>_xlfn.IFNA(HLOOKUP(B8185,'[1]Traitement outputs'!$B$33:$Q$33,1,TRUE),16)</f>
        <v>16</v>
      </c>
      <c r="E8185" s="1">
        <v>35040.958333333336</v>
      </c>
      <c r="F8185">
        <v>24.455300000000001</v>
      </c>
      <c r="G8185">
        <f t="shared" si="762"/>
        <v>24</v>
      </c>
      <c r="I8185" s="1">
        <v>35040.958333333336</v>
      </c>
      <c r="J8185">
        <v>0</v>
      </c>
      <c r="K8185">
        <f t="shared" si="763"/>
        <v>0</v>
      </c>
      <c r="M8185">
        <f>INDEX('[1]Traitement outputs (2)'!$B$51:$Q$56,MATCH(70,'[1]Traitement outputs (2)'!$A$51:$A$56,0),MATCH(C8185,'[1]Traitement outputs (2)'!$B$51:$Q$51,0))</f>
        <v>-27.907128105419115</v>
      </c>
      <c r="N8185">
        <f>INDEX('[1]Traitement outputs (2)'!$B$34:$Q$38,MATCH(70,'[1]Traitement outputs (2)'!$A$34:$A$38,0),MATCH(C8185,'[1]Traitement outputs (2)'!$B$33:$Q$33,0))</f>
        <v>-87.65601603539298</v>
      </c>
      <c r="O8185">
        <f>INDEX('[1]Traitement outputs (2)'!$B$58:$Q$63,MATCH(70,'[1]Traitement outputs (2)'!$A$58:$A$63,0),MATCH(C8185,'[1]Traitement outputs (2)'!$B$58:$Q$58,0))</f>
        <v>27.907128104236733</v>
      </c>
      <c r="P8185">
        <f>INDEX('[1]Traitement outputs (2)'!$B$41:$Q$45,MATCH(70,'[1]Traitement outputs (2)'!$A$41:$A$45,0),MATCH(C8185,'[1]Traitement outputs (2)'!$B$40:$Q$40,0))</f>
        <v>158.03405896601754</v>
      </c>
      <c r="Q8185">
        <f>IF(K8185&lt;30,INDEX('[1]Traitement outputs (2)'!$B$51:$Q$63,MATCH(70,'[1]Traitement outputs (2)'!$A$51:$A$63,0),MATCH(C8185,'[1]Traitement outputs (2)'!$B$51:$Q$51,0)),INDEX('[1]Traitement outputs (2)'!$B$34:$Q$38,MATCH(70,'[1]Traitement outputs (2)'!$A$34:$A$38,0),MATCH(C8185,'[1]Traitement outputs (2)'!$B$33:$Q$33,0)))</f>
        <v>-27.907128105419115</v>
      </c>
      <c r="R8185">
        <f>IF(K8185&lt;30,INDEX('[1]Traitement outputs (2)'!$B$58:$Q$63,MATCH(70,'[1]Traitement outputs (2)'!$A$58:$A$63,0),MATCH(C8185,'[1]Traitement outputs (2)'!$B$58:$Q$58,0)),INDEX('[1]Traitement outputs (2)'!$B$41:$Q$45,MATCH(70,'[1]Traitement outputs (2)'!$A$41:$A$45,0),MATCH(C8185,'[1]Traitement outputs (2)'!$B$40:$Q$40,0)))</f>
        <v>27.907128104236733</v>
      </c>
      <c r="T8185">
        <f t="shared" si="764"/>
        <v>-3240.8212983285953</v>
      </c>
      <c r="U8185">
        <f t="shared" si="765"/>
        <v>3240.8212981912866</v>
      </c>
      <c r="X8185">
        <f t="shared" si="766"/>
        <v>7.8364679403255921E-2</v>
      </c>
      <c r="Y8185">
        <f t="shared" si="767"/>
        <v>6.5433390996103388E-2</v>
      </c>
    </row>
    <row r="8186" spans="1:25" x14ac:dyDescent="0.35">
      <c r="A8186" s="1">
        <v>35041</v>
      </c>
      <c r="B8186">
        <v>16.0793</v>
      </c>
      <c r="C8186">
        <f>_xlfn.IFNA(HLOOKUP(B8186,'[1]Traitement outputs'!$B$33:$Q$33,1,TRUE),16)</f>
        <v>16</v>
      </c>
      <c r="E8186" s="1">
        <v>35041</v>
      </c>
      <c r="F8186">
        <v>23.377300000000002</v>
      </c>
      <c r="G8186">
        <f t="shared" si="762"/>
        <v>23</v>
      </c>
      <c r="I8186" s="1">
        <v>35041</v>
      </c>
      <c r="J8186">
        <v>0</v>
      </c>
      <c r="K8186">
        <f t="shared" si="763"/>
        <v>0</v>
      </c>
      <c r="M8186">
        <f>INDEX('[1]Traitement outputs (2)'!$B$51:$Q$56,MATCH(70,'[1]Traitement outputs (2)'!$A$51:$A$56,0),MATCH(C8186,'[1]Traitement outputs (2)'!$B$51:$Q$51,0))</f>
        <v>-27.907128105419115</v>
      </c>
      <c r="N8186">
        <f>INDEX('[1]Traitement outputs (2)'!$B$34:$Q$38,MATCH(70,'[1]Traitement outputs (2)'!$A$34:$A$38,0),MATCH(C8186,'[1]Traitement outputs (2)'!$B$33:$Q$33,0))</f>
        <v>-87.65601603539298</v>
      </c>
      <c r="O8186">
        <f>INDEX('[1]Traitement outputs (2)'!$B$58:$Q$63,MATCH(70,'[1]Traitement outputs (2)'!$A$58:$A$63,0),MATCH(C8186,'[1]Traitement outputs (2)'!$B$58:$Q$58,0))</f>
        <v>27.907128104236733</v>
      </c>
      <c r="P8186">
        <f>INDEX('[1]Traitement outputs (2)'!$B$41:$Q$45,MATCH(70,'[1]Traitement outputs (2)'!$A$41:$A$45,0),MATCH(C8186,'[1]Traitement outputs (2)'!$B$40:$Q$40,0))</f>
        <v>158.03405896601754</v>
      </c>
      <c r="Q8186">
        <f>IF(K8186&lt;30,INDEX('[1]Traitement outputs (2)'!$B$51:$Q$63,MATCH(70,'[1]Traitement outputs (2)'!$A$51:$A$63,0),MATCH(C8186,'[1]Traitement outputs (2)'!$B$51:$Q$51,0)),INDEX('[1]Traitement outputs (2)'!$B$34:$Q$38,MATCH(70,'[1]Traitement outputs (2)'!$A$34:$A$38,0),MATCH(C8186,'[1]Traitement outputs (2)'!$B$33:$Q$33,0)))</f>
        <v>-27.907128105419115</v>
      </c>
      <c r="R8186">
        <f>IF(K8186&lt;30,INDEX('[1]Traitement outputs (2)'!$B$58:$Q$63,MATCH(70,'[1]Traitement outputs (2)'!$A$58:$A$63,0),MATCH(C8186,'[1]Traitement outputs (2)'!$B$58:$Q$58,0)),INDEX('[1]Traitement outputs (2)'!$B$41:$Q$45,MATCH(70,'[1]Traitement outputs (2)'!$A$41:$A$45,0),MATCH(C8186,'[1]Traitement outputs (2)'!$B$40:$Q$40,0)))</f>
        <v>27.907128104236733</v>
      </c>
      <c r="T8186">
        <f t="shared" si="764"/>
        <v>-3240.8212983285953</v>
      </c>
      <c r="U8186">
        <f t="shared" si="765"/>
        <v>3240.8212981912866</v>
      </c>
      <c r="X8186">
        <f t="shared" si="766"/>
        <v>7.8364679403255921E-2</v>
      </c>
      <c r="Y8186">
        <f t="shared" si="767"/>
        <v>6.5433390996103388E-2</v>
      </c>
    </row>
    <row r="8187" spans="1:25" x14ac:dyDescent="0.35">
      <c r="A8187" s="1">
        <v>35041.041666666664</v>
      </c>
      <c r="B8187">
        <v>16.0793</v>
      </c>
      <c r="C8187">
        <f>_xlfn.IFNA(HLOOKUP(B8187,'[1]Traitement outputs'!$B$33:$Q$33,1,TRUE),16)</f>
        <v>16</v>
      </c>
      <c r="E8187" s="1">
        <v>35041.041666666664</v>
      </c>
      <c r="F8187">
        <v>22.398099999999999</v>
      </c>
      <c r="G8187">
        <f t="shared" si="762"/>
        <v>22</v>
      </c>
      <c r="I8187" s="1">
        <v>35041.041666666664</v>
      </c>
      <c r="J8187">
        <v>0</v>
      </c>
      <c r="K8187">
        <f t="shared" si="763"/>
        <v>0</v>
      </c>
      <c r="M8187">
        <f>INDEX('[1]Traitement outputs (2)'!$B$51:$Q$56,MATCH(70,'[1]Traitement outputs (2)'!$A$51:$A$56,0),MATCH(C8187,'[1]Traitement outputs (2)'!$B$51:$Q$51,0))</f>
        <v>-27.907128105419115</v>
      </c>
      <c r="N8187">
        <f>INDEX('[1]Traitement outputs (2)'!$B$34:$Q$38,MATCH(70,'[1]Traitement outputs (2)'!$A$34:$A$38,0),MATCH(C8187,'[1]Traitement outputs (2)'!$B$33:$Q$33,0))</f>
        <v>-87.65601603539298</v>
      </c>
      <c r="O8187">
        <f>INDEX('[1]Traitement outputs (2)'!$B$58:$Q$63,MATCH(70,'[1]Traitement outputs (2)'!$A$58:$A$63,0),MATCH(C8187,'[1]Traitement outputs (2)'!$B$58:$Q$58,0))</f>
        <v>27.907128104236733</v>
      </c>
      <c r="P8187">
        <f>INDEX('[1]Traitement outputs (2)'!$B$41:$Q$45,MATCH(70,'[1]Traitement outputs (2)'!$A$41:$A$45,0),MATCH(C8187,'[1]Traitement outputs (2)'!$B$40:$Q$40,0))</f>
        <v>158.03405896601754</v>
      </c>
      <c r="Q8187">
        <f>IF(K8187&lt;30,INDEX('[1]Traitement outputs (2)'!$B$51:$Q$63,MATCH(70,'[1]Traitement outputs (2)'!$A$51:$A$63,0),MATCH(C8187,'[1]Traitement outputs (2)'!$B$51:$Q$51,0)),INDEX('[1]Traitement outputs (2)'!$B$34:$Q$38,MATCH(70,'[1]Traitement outputs (2)'!$A$34:$A$38,0),MATCH(C8187,'[1]Traitement outputs (2)'!$B$33:$Q$33,0)))</f>
        <v>-27.907128105419115</v>
      </c>
      <c r="R8187">
        <f>IF(K8187&lt;30,INDEX('[1]Traitement outputs (2)'!$B$58:$Q$63,MATCH(70,'[1]Traitement outputs (2)'!$A$58:$A$63,0),MATCH(C8187,'[1]Traitement outputs (2)'!$B$58:$Q$58,0)),INDEX('[1]Traitement outputs (2)'!$B$41:$Q$45,MATCH(70,'[1]Traitement outputs (2)'!$A$41:$A$45,0),MATCH(C8187,'[1]Traitement outputs (2)'!$B$40:$Q$40,0)))</f>
        <v>27.907128104236733</v>
      </c>
      <c r="T8187">
        <f t="shared" si="764"/>
        <v>-3240.8212983285953</v>
      </c>
      <c r="U8187">
        <f t="shared" si="765"/>
        <v>3240.8212981912866</v>
      </c>
      <c r="X8187">
        <f t="shared" si="766"/>
        <v>7.8364679403255921E-2</v>
      </c>
      <c r="Y8187">
        <f t="shared" si="767"/>
        <v>6.5433390996103388E-2</v>
      </c>
    </row>
    <row r="8188" spans="1:25" x14ac:dyDescent="0.35">
      <c r="A8188" s="1">
        <v>35041.083333333336</v>
      </c>
      <c r="B8188">
        <v>16.078700000000001</v>
      </c>
      <c r="C8188">
        <f>_xlfn.IFNA(HLOOKUP(B8188,'[1]Traitement outputs'!$B$33:$Q$33,1,TRUE),16)</f>
        <v>16</v>
      </c>
      <c r="E8188" s="1">
        <v>35041.083333333336</v>
      </c>
      <c r="F8188">
        <v>21.6326</v>
      </c>
      <c r="G8188">
        <f t="shared" si="762"/>
        <v>22</v>
      </c>
      <c r="I8188" s="1">
        <v>35041.083333333336</v>
      </c>
      <c r="J8188">
        <v>0</v>
      </c>
      <c r="K8188">
        <f t="shared" si="763"/>
        <v>0</v>
      </c>
      <c r="M8188">
        <f>INDEX('[1]Traitement outputs (2)'!$B$51:$Q$56,MATCH(70,'[1]Traitement outputs (2)'!$A$51:$A$56,0),MATCH(C8188,'[1]Traitement outputs (2)'!$B$51:$Q$51,0))</f>
        <v>-27.907128105419115</v>
      </c>
      <c r="N8188">
        <f>INDEX('[1]Traitement outputs (2)'!$B$34:$Q$38,MATCH(70,'[1]Traitement outputs (2)'!$A$34:$A$38,0),MATCH(C8188,'[1]Traitement outputs (2)'!$B$33:$Q$33,0))</f>
        <v>-87.65601603539298</v>
      </c>
      <c r="O8188">
        <f>INDEX('[1]Traitement outputs (2)'!$B$58:$Q$63,MATCH(70,'[1]Traitement outputs (2)'!$A$58:$A$63,0),MATCH(C8188,'[1]Traitement outputs (2)'!$B$58:$Q$58,0))</f>
        <v>27.907128104236733</v>
      </c>
      <c r="P8188">
        <f>INDEX('[1]Traitement outputs (2)'!$B$41:$Q$45,MATCH(70,'[1]Traitement outputs (2)'!$A$41:$A$45,0),MATCH(C8188,'[1]Traitement outputs (2)'!$B$40:$Q$40,0))</f>
        <v>158.03405896601754</v>
      </c>
      <c r="Q8188">
        <f>IF(K8188&lt;30,INDEX('[1]Traitement outputs (2)'!$B$51:$Q$63,MATCH(70,'[1]Traitement outputs (2)'!$A$51:$A$63,0),MATCH(C8188,'[1]Traitement outputs (2)'!$B$51:$Q$51,0)),INDEX('[1]Traitement outputs (2)'!$B$34:$Q$38,MATCH(70,'[1]Traitement outputs (2)'!$A$34:$A$38,0),MATCH(C8188,'[1]Traitement outputs (2)'!$B$33:$Q$33,0)))</f>
        <v>-27.907128105419115</v>
      </c>
      <c r="R8188">
        <f>IF(K8188&lt;30,INDEX('[1]Traitement outputs (2)'!$B$58:$Q$63,MATCH(70,'[1]Traitement outputs (2)'!$A$58:$A$63,0),MATCH(C8188,'[1]Traitement outputs (2)'!$B$58:$Q$58,0)),INDEX('[1]Traitement outputs (2)'!$B$41:$Q$45,MATCH(70,'[1]Traitement outputs (2)'!$A$41:$A$45,0),MATCH(C8188,'[1]Traitement outputs (2)'!$B$40:$Q$40,0)))</f>
        <v>27.907128104236733</v>
      </c>
      <c r="T8188">
        <f t="shared" si="764"/>
        <v>-3240.8212983285953</v>
      </c>
      <c r="U8188">
        <f t="shared" si="765"/>
        <v>3240.8212981912866</v>
      </c>
      <c r="X8188">
        <f t="shared" si="766"/>
        <v>7.8364679403255921E-2</v>
      </c>
      <c r="Y8188">
        <f t="shared" si="767"/>
        <v>6.5433390996103388E-2</v>
      </c>
    </row>
    <row r="8189" spans="1:25" x14ac:dyDescent="0.35">
      <c r="A8189" s="1">
        <v>35041.125</v>
      </c>
      <c r="B8189">
        <v>16.078399999999998</v>
      </c>
      <c r="C8189">
        <f>_xlfn.IFNA(HLOOKUP(B8189,'[1]Traitement outputs'!$B$33:$Q$33,1,TRUE),16)</f>
        <v>16</v>
      </c>
      <c r="E8189" s="1">
        <v>35041.125</v>
      </c>
      <c r="F8189">
        <v>21.167100000000001</v>
      </c>
      <c r="G8189">
        <f t="shared" si="762"/>
        <v>21</v>
      </c>
      <c r="I8189" s="1">
        <v>35041.125</v>
      </c>
      <c r="J8189">
        <v>0</v>
      </c>
      <c r="K8189">
        <f t="shared" si="763"/>
        <v>0</v>
      </c>
      <c r="M8189">
        <f>INDEX('[1]Traitement outputs (2)'!$B$51:$Q$56,MATCH(70,'[1]Traitement outputs (2)'!$A$51:$A$56,0),MATCH(C8189,'[1]Traitement outputs (2)'!$B$51:$Q$51,0))</f>
        <v>-27.907128105419115</v>
      </c>
      <c r="N8189">
        <f>INDEX('[1]Traitement outputs (2)'!$B$34:$Q$38,MATCH(70,'[1]Traitement outputs (2)'!$A$34:$A$38,0),MATCH(C8189,'[1]Traitement outputs (2)'!$B$33:$Q$33,0))</f>
        <v>-87.65601603539298</v>
      </c>
      <c r="O8189">
        <f>INDEX('[1]Traitement outputs (2)'!$B$58:$Q$63,MATCH(70,'[1]Traitement outputs (2)'!$A$58:$A$63,0),MATCH(C8189,'[1]Traitement outputs (2)'!$B$58:$Q$58,0))</f>
        <v>27.907128104236733</v>
      </c>
      <c r="P8189">
        <f>INDEX('[1]Traitement outputs (2)'!$B$41:$Q$45,MATCH(70,'[1]Traitement outputs (2)'!$A$41:$A$45,0),MATCH(C8189,'[1]Traitement outputs (2)'!$B$40:$Q$40,0))</f>
        <v>158.03405896601754</v>
      </c>
      <c r="Q8189">
        <f>IF(K8189&lt;30,INDEX('[1]Traitement outputs (2)'!$B$51:$Q$63,MATCH(70,'[1]Traitement outputs (2)'!$A$51:$A$63,0),MATCH(C8189,'[1]Traitement outputs (2)'!$B$51:$Q$51,0)),INDEX('[1]Traitement outputs (2)'!$B$34:$Q$38,MATCH(70,'[1]Traitement outputs (2)'!$A$34:$A$38,0),MATCH(C8189,'[1]Traitement outputs (2)'!$B$33:$Q$33,0)))</f>
        <v>-27.907128105419115</v>
      </c>
      <c r="R8189">
        <f>IF(K8189&lt;30,INDEX('[1]Traitement outputs (2)'!$B$58:$Q$63,MATCH(70,'[1]Traitement outputs (2)'!$A$58:$A$63,0),MATCH(C8189,'[1]Traitement outputs (2)'!$B$58:$Q$58,0)),INDEX('[1]Traitement outputs (2)'!$B$41:$Q$45,MATCH(70,'[1]Traitement outputs (2)'!$A$41:$A$45,0),MATCH(C8189,'[1]Traitement outputs (2)'!$B$40:$Q$40,0)))</f>
        <v>27.907128104236733</v>
      </c>
      <c r="T8189">
        <f t="shared" si="764"/>
        <v>-3240.8212983285953</v>
      </c>
      <c r="U8189">
        <f t="shared" si="765"/>
        <v>3240.8212981912866</v>
      </c>
      <c r="X8189">
        <f t="shared" si="766"/>
        <v>7.8364679403255921E-2</v>
      </c>
      <c r="Y8189">
        <f t="shared" si="767"/>
        <v>6.5433390996103388E-2</v>
      </c>
    </row>
    <row r="8190" spans="1:25" x14ac:dyDescent="0.35">
      <c r="A8190" s="1">
        <v>35041.166666666664</v>
      </c>
      <c r="B8190">
        <v>16.078800000000001</v>
      </c>
      <c r="C8190">
        <f>_xlfn.IFNA(HLOOKUP(B8190,'[1]Traitement outputs'!$B$33:$Q$33,1,TRUE),16)</f>
        <v>16</v>
      </c>
      <c r="E8190" s="1">
        <v>35041.166666666664</v>
      </c>
      <c r="F8190">
        <v>20.9193</v>
      </c>
      <c r="G8190">
        <f t="shared" si="762"/>
        <v>21</v>
      </c>
      <c r="I8190" s="1">
        <v>35041.166666666664</v>
      </c>
      <c r="J8190">
        <v>0</v>
      </c>
      <c r="K8190">
        <f t="shared" si="763"/>
        <v>0</v>
      </c>
      <c r="M8190">
        <f>INDEX('[1]Traitement outputs (2)'!$B$51:$Q$56,MATCH(70,'[1]Traitement outputs (2)'!$A$51:$A$56,0),MATCH(C8190,'[1]Traitement outputs (2)'!$B$51:$Q$51,0))</f>
        <v>-27.907128105419115</v>
      </c>
      <c r="N8190">
        <f>INDEX('[1]Traitement outputs (2)'!$B$34:$Q$38,MATCH(70,'[1]Traitement outputs (2)'!$A$34:$A$38,0),MATCH(C8190,'[1]Traitement outputs (2)'!$B$33:$Q$33,0))</f>
        <v>-87.65601603539298</v>
      </c>
      <c r="O8190">
        <f>INDEX('[1]Traitement outputs (2)'!$B$58:$Q$63,MATCH(70,'[1]Traitement outputs (2)'!$A$58:$A$63,0),MATCH(C8190,'[1]Traitement outputs (2)'!$B$58:$Q$58,0))</f>
        <v>27.907128104236733</v>
      </c>
      <c r="P8190">
        <f>INDEX('[1]Traitement outputs (2)'!$B$41:$Q$45,MATCH(70,'[1]Traitement outputs (2)'!$A$41:$A$45,0),MATCH(C8190,'[1]Traitement outputs (2)'!$B$40:$Q$40,0))</f>
        <v>158.03405896601754</v>
      </c>
      <c r="Q8190">
        <f>IF(K8190&lt;30,INDEX('[1]Traitement outputs (2)'!$B$51:$Q$63,MATCH(70,'[1]Traitement outputs (2)'!$A$51:$A$63,0),MATCH(C8190,'[1]Traitement outputs (2)'!$B$51:$Q$51,0)),INDEX('[1]Traitement outputs (2)'!$B$34:$Q$38,MATCH(70,'[1]Traitement outputs (2)'!$A$34:$A$38,0),MATCH(C8190,'[1]Traitement outputs (2)'!$B$33:$Q$33,0)))</f>
        <v>-27.907128105419115</v>
      </c>
      <c r="R8190">
        <f>IF(K8190&lt;30,INDEX('[1]Traitement outputs (2)'!$B$58:$Q$63,MATCH(70,'[1]Traitement outputs (2)'!$A$58:$A$63,0),MATCH(C8190,'[1]Traitement outputs (2)'!$B$58:$Q$58,0)),INDEX('[1]Traitement outputs (2)'!$B$41:$Q$45,MATCH(70,'[1]Traitement outputs (2)'!$A$41:$A$45,0),MATCH(C8190,'[1]Traitement outputs (2)'!$B$40:$Q$40,0)))</f>
        <v>27.907128104236733</v>
      </c>
      <c r="T8190">
        <f t="shared" si="764"/>
        <v>-3240.8212983285953</v>
      </c>
      <c r="U8190">
        <f t="shared" si="765"/>
        <v>3240.8212981912866</v>
      </c>
      <c r="X8190">
        <f t="shared" si="766"/>
        <v>7.8364679403255921E-2</v>
      </c>
      <c r="Y8190">
        <f t="shared" si="767"/>
        <v>6.5433390996103388E-2</v>
      </c>
    </row>
    <row r="8191" spans="1:25" x14ac:dyDescent="0.35">
      <c r="A8191" s="1">
        <v>35041.208333333336</v>
      </c>
      <c r="B8191">
        <v>20.032399999999999</v>
      </c>
      <c r="C8191">
        <f>_xlfn.IFNA(HLOOKUP(B8191,'[1]Traitement outputs'!$B$33:$Q$33,1,TRUE),16)</f>
        <v>20</v>
      </c>
      <c r="E8191" s="1">
        <v>35041.208333333336</v>
      </c>
      <c r="F8191">
        <v>16.1874</v>
      </c>
      <c r="G8191">
        <f t="shared" si="762"/>
        <v>16</v>
      </c>
      <c r="I8191" s="1">
        <v>35041.208333333336</v>
      </c>
      <c r="J8191">
        <v>0</v>
      </c>
      <c r="K8191">
        <f t="shared" si="763"/>
        <v>0</v>
      </c>
      <c r="M8191">
        <f>INDEX('[1]Traitement outputs (2)'!$B$51:$Q$56,MATCH(70,'[1]Traitement outputs (2)'!$A$51:$A$56,0),MATCH(C8191,'[1]Traitement outputs (2)'!$B$51:$Q$51,0))</f>
        <v>-16.864255714989046</v>
      </c>
      <c r="N8191">
        <f>INDEX('[1]Traitement outputs (2)'!$B$34:$Q$38,MATCH(70,'[1]Traitement outputs (2)'!$A$34:$A$38,0),MATCH(C8191,'[1]Traitement outputs (2)'!$B$33:$Q$33,0))</f>
        <v>-183.77989640241771</v>
      </c>
      <c r="O8191">
        <f>INDEX('[1]Traitement outputs (2)'!$B$58:$Q$63,MATCH(70,'[1]Traitement outputs (2)'!$A$58:$A$63,0),MATCH(C8191,'[1]Traitement outputs (2)'!$B$58:$Q$58,0))</f>
        <v>16.864787616041994</v>
      </c>
      <c r="P8191">
        <f>INDEX('[1]Traitement outputs (2)'!$B$41:$Q$45,MATCH(70,'[1]Traitement outputs (2)'!$A$41:$A$45,0),MATCH(C8191,'[1]Traitement outputs (2)'!$B$40:$Q$40,0))</f>
        <v>254.15803075879367</v>
      </c>
      <c r="Q8191">
        <f>IF(K8191&lt;30,INDEX('[1]Traitement outputs (2)'!$B$51:$Q$63,MATCH(70,'[1]Traitement outputs (2)'!$A$51:$A$63,0),MATCH(C8191,'[1]Traitement outputs (2)'!$B$51:$Q$51,0)),INDEX('[1]Traitement outputs (2)'!$B$34:$Q$38,MATCH(70,'[1]Traitement outputs (2)'!$A$34:$A$38,0),MATCH(C8191,'[1]Traitement outputs (2)'!$B$33:$Q$33,0)))</f>
        <v>-16.864255714989046</v>
      </c>
      <c r="R8191">
        <f>IF(K8191&lt;30,INDEX('[1]Traitement outputs (2)'!$B$58:$Q$63,MATCH(70,'[1]Traitement outputs (2)'!$A$58:$A$63,0),MATCH(C8191,'[1]Traitement outputs (2)'!$B$58:$Q$58,0)),INDEX('[1]Traitement outputs (2)'!$B$41:$Q$45,MATCH(70,'[1]Traitement outputs (2)'!$A$41:$A$45,0),MATCH(C8191,'[1]Traitement outputs (2)'!$B$40:$Q$40,0)))</f>
        <v>16.864787616041994</v>
      </c>
      <c r="T8191">
        <f t="shared" si="764"/>
        <v>-1958.42577907482</v>
      </c>
      <c r="U8191">
        <f t="shared" si="765"/>
        <v>1958.4875481058175</v>
      </c>
      <c r="X8191">
        <f t="shared" si="766"/>
        <v>4.735571455032727E-2</v>
      </c>
      <c r="Y8191">
        <f t="shared" si="767"/>
        <v>3.954259420836595E-2</v>
      </c>
    </row>
    <row r="8192" spans="1:25" x14ac:dyDescent="0.35">
      <c r="A8192" s="1">
        <v>35041.25</v>
      </c>
      <c r="B8192">
        <v>20.0779</v>
      </c>
      <c r="C8192">
        <f>_xlfn.IFNA(HLOOKUP(B8192,'[1]Traitement outputs'!$B$33:$Q$33,1,TRUE),16)</f>
        <v>20</v>
      </c>
      <c r="E8192" s="1">
        <v>35041.25</v>
      </c>
      <c r="F8192">
        <v>16.129799999999999</v>
      </c>
      <c r="G8192">
        <f t="shared" si="762"/>
        <v>16</v>
      </c>
      <c r="I8192" s="1">
        <v>35041.25</v>
      </c>
      <c r="J8192">
        <v>0</v>
      </c>
      <c r="K8192">
        <f t="shared" si="763"/>
        <v>0</v>
      </c>
      <c r="M8192">
        <f>INDEX('[1]Traitement outputs (2)'!$B$51:$Q$56,MATCH(70,'[1]Traitement outputs (2)'!$A$51:$A$56,0),MATCH(C8192,'[1]Traitement outputs (2)'!$B$51:$Q$51,0))</f>
        <v>-16.864255714989046</v>
      </c>
      <c r="N8192">
        <f>INDEX('[1]Traitement outputs (2)'!$B$34:$Q$38,MATCH(70,'[1]Traitement outputs (2)'!$A$34:$A$38,0),MATCH(C8192,'[1]Traitement outputs (2)'!$B$33:$Q$33,0))</f>
        <v>-183.77989640241771</v>
      </c>
      <c r="O8192">
        <f>INDEX('[1]Traitement outputs (2)'!$B$58:$Q$63,MATCH(70,'[1]Traitement outputs (2)'!$A$58:$A$63,0),MATCH(C8192,'[1]Traitement outputs (2)'!$B$58:$Q$58,0))</f>
        <v>16.864787616041994</v>
      </c>
      <c r="P8192">
        <f>INDEX('[1]Traitement outputs (2)'!$B$41:$Q$45,MATCH(70,'[1]Traitement outputs (2)'!$A$41:$A$45,0),MATCH(C8192,'[1]Traitement outputs (2)'!$B$40:$Q$40,0))</f>
        <v>254.15803075879367</v>
      </c>
      <c r="Q8192">
        <f>IF(K8192&lt;30,INDEX('[1]Traitement outputs (2)'!$B$51:$Q$63,MATCH(70,'[1]Traitement outputs (2)'!$A$51:$A$63,0),MATCH(C8192,'[1]Traitement outputs (2)'!$B$51:$Q$51,0)),INDEX('[1]Traitement outputs (2)'!$B$34:$Q$38,MATCH(70,'[1]Traitement outputs (2)'!$A$34:$A$38,0),MATCH(C8192,'[1]Traitement outputs (2)'!$B$33:$Q$33,0)))</f>
        <v>-16.864255714989046</v>
      </c>
      <c r="R8192">
        <f>IF(K8192&lt;30,INDEX('[1]Traitement outputs (2)'!$B$58:$Q$63,MATCH(70,'[1]Traitement outputs (2)'!$A$58:$A$63,0),MATCH(C8192,'[1]Traitement outputs (2)'!$B$58:$Q$58,0)),INDEX('[1]Traitement outputs (2)'!$B$41:$Q$45,MATCH(70,'[1]Traitement outputs (2)'!$A$41:$A$45,0),MATCH(C8192,'[1]Traitement outputs (2)'!$B$40:$Q$40,0)))</f>
        <v>16.864787616041994</v>
      </c>
      <c r="T8192">
        <f t="shared" si="764"/>
        <v>-1958.42577907482</v>
      </c>
      <c r="U8192">
        <f t="shared" si="765"/>
        <v>1958.4875481058175</v>
      </c>
      <c r="X8192">
        <f t="shared" si="766"/>
        <v>4.735571455032727E-2</v>
      </c>
      <c r="Y8192">
        <f t="shared" si="767"/>
        <v>3.954259420836595E-2</v>
      </c>
    </row>
    <row r="8193" spans="1:25" x14ac:dyDescent="0.35">
      <c r="A8193" s="1">
        <v>35041.291666666664</v>
      </c>
      <c r="B8193">
        <v>20.078499999999998</v>
      </c>
      <c r="C8193">
        <f>_xlfn.IFNA(HLOOKUP(B8193,'[1]Traitement outputs'!$B$33:$Q$33,1,TRUE),16)</f>
        <v>20</v>
      </c>
      <c r="E8193" s="1">
        <v>35041.291666666664</v>
      </c>
      <c r="F8193">
        <v>16.2195</v>
      </c>
      <c r="G8193">
        <f t="shared" si="762"/>
        <v>16</v>
      </c>
      <c r="I8193" s="1">
        <v>35041.291666666664</v>
      </c>
      <c r="J8193">
        <v>520.62</v>
      </c>
      <c r="K8193">
        <f t="shared" si="763"/>
        <v>4.4831256329179325</v>
      </c>
      <c r="M8193">
        <f>INDEX('[1]Traitement outputs (2)'!$B$51:$Q$56,MATCH(70,'[1]Traitement outputs (2)'!$A$51:$A$56,0),MATCH(C8193,'[1]Traitement outputs (2)'!$B$51:$Q$51,0))</f>
        <v>-16.864255714989046</v>
      </c>
      <c r="N8193">
        <f>INDEX('[1]Traitement outputs (2)'!$B$34:$Q$38,MATCH(70,'[1]Traitement outputs (2)'!$A$34:$A$38,0),MATCH(C8193,'[1]Traitement outputs (2)'!$B$33:$Q$33,0))</f>
        <v>-183.77989640241771</v>
      </c>
      <c r="O8193">
        <f>INDEX('[1]Traitement outputs (2)'!$B$58:$Q$63,MATCH(70,'[1]Traitement outputs (2)'!$A$58:$A$63,0),MATCH(C8193,'[1]Traitement outputs (2)'!$B$58:$Q$58,0))</f>
        <v>16.864787616041994</v>
      </c>
      <c r="P8193">
        <f>INDEX('[1]Traitement outputs (2)'!$B$41:$Q$45,MATCH(70,'[1]Traitement outputs (2)'!$A$41:$A$45,0),MATCH(C8193,'[1]Traitement outputs (2)'!$B$40:$Q$40,0))</f>
        <v>254.15803075879367</v>
      </c>
      <c r="Q8193">
        <f>IF(K8193&lt;30,INDEX('[1]Traitement outputs (2)'!$B$51:$Q$63,MATCH(70,'[1]Traitement outputs (2)'!$A$51:$A$63,0),MATCH(C8193,'[1]Traitement outputs (2)'!$B$51:$Q$51,0)),INDEX('[1]Traitement outputs (2)'!$B$34:$Q$38,MATCH(70,'[1]Traitement outputs (2)'!$A$34:$A$38,0),MATCH(C8193,'[1]Traitement outputs (2)'!$B$33:$Q$33,0)))</f>
        <v>-16.864255714989046</v>
      </c>
      <c r="R8193">
        <f>IF(K8193&lt;30,INDEX('[1]Traitement outputs (2)'!$B$58:$Q$63,MATCH(70,'[1]Traitement outputs (2)'!$A$58:$A$63,0),MATCH(C8193,'[1]Traitement outputs (2)'!$B$58:$Q$58,0)),INDEX('[1]Traitement outputs (2)'!$B$41:$Q$45,MATCH(70,'[1]Traitement outputs (2)'!$A$41:$A$45,0),MATCH(C8193,'[1]Traitement outputs (2)'!$B$40:$Q$40,0)))</f>
        <v>16.864787616041994</v>
      </c>
      <c r="T8193">
        <f t="shared" si="764"/>
        <v>-1958.42577907482</v>
      </c>
      <c r="U8193">
        <f t="shared" si="765"/>
        <v>1958.4875481058175</v>
      </c>
      <c r="X8193">
        <f t="shared" si="766"/>
        <v>4.735571455032727E-2</v>
      </c>
      <c r="Y8193">
        <f t="shared" si="767"/>
        <v>3.954259420836595E-2</v>
      </c>
    </row>
    <row r="8194" spans="1:25" x14ac:dyDescent="0.35">
      <c r="A8194" s="1">
        <v>35041.333333333336</v>
      </c>
      <c r="B8194">
        <v>20.079699999999999</v>
      </c>
      <c r="C8194">
        <f>_xlfn.IFNA(HLOOKUP(B8194,'[1]Traitement outputs'!$B$33:$Q$33,1,TRUE),16)</f>
        <v>20</v>
      </c>
      <c r="E8194" s="1">
        <v>35041.333333333336</v>
      </c>
      <c r="F8194">
        <v>16.7102</v>
      </c>
      <c r="G8194">
        <f t="shared" si="762"/>
        <v>17</v>
      </c>
      <c r="I8194" s="1">
        <v>35041.333333333336</v>
      </c>
      <c r="J8194">
        <v>2382.6999999999998</v>
      </c>
      <c r="K8194">
        <f t="shared" si="763"/>
        <v>20.517735479915402</v>
      </c>
      <c r="M8194">
        <f>INDEX('[1]Traitement outputs (2)'!$B$51:$Q$56,MATCH(70,'[1]Traitement outputs (2)'!$A$51:$A$56,0),MATCH(C8194,'[1]Traitement outputs (2)'!$B$51:$Q$51,0))</f>
        <v>-16.864255714989046</v>
      </c>
      <c r="N8194">
        <f>INDEX('[1]Traitement outputs (2)'!$B$34:$Q$38,MATCH(70,'[1]Traitement outputs (2)'!$A$34:$A$38,0),MATCH(C8194,'[1]Traitement outputs (2)'!$B$33:$Q$33,0))</f>
        <v>-183.77989640241771</v>
      </c>
      <c r="O8194">
        <f>INDEX('[1]Traitement outputs (2)'!$B$58:$Q$63,MATCH(70,'[1]Traitement outputs (2)'!$A$58:$A$63,0),MATCH(C8194,'[1]Traitement outputs (2)'!$B$58:$Q$58,0))</f>
        <v>16.864787616041994</v>
      </c>
      <c r="P8194">
        <f>INDEX('[1]Traitement outputs (2)'!$B$41:$Q$45,MATCH(70,'[1]Traitement outputs (2)'!$A$41:$A$45,0),MATCH(C8194,'[1]Traitement outputs (2)'!$B$40:$Q$40,0))</f>
        <v>254.15803075879367</v>
      </c>
      <c r="Q8194">
        <f>IF(K8194&lt;30,INDEX('[1]Traitement outputs (2)'!$B$51:$Q$63,MATCH(70,'[1]Traitement outputs (2)'!$A$51:$A$63,0),MATCH(C8194,'[1]Traitement outputs (2)'!$B$51:$Q$51,0)),INDEX('[1]Traitement outputs (2)'!$B$34:$Q$38,MATCH(70,'[1]Traitement outputs (2)'!$A$34:$A$38,0),MATCH(C8194,'[1]Traitement outputs (2)'!$B$33:$Q$33,0)))</f>
        <v>-16.864255714989046</v>
      </c>
      <c r="R8194">
        <f>IF(K8194&lt;30,INDEX('[1]Traitement outputs (2)'!$B$58:$Q$63,MATCH(70,'[1]Traitement outputs (2)'!$A$58:$A$63,0),MATCH(C8194,'[1]Traitement outputs (2)'!$B$58:$Q$58,0)),INDEX('[1]Traitement outputs (2)'!$B$41:$Q$45,MATCH(70,'[1]Traitement outputs (2)'!$A$41:$A$45,0),MATCH(C8194,'[1]Traitement outputs (2)'!$B$40:$Q$40,0)))</f>
        <v>16.864787616041994</v>
      </c>
      <c r="T8194">
        <f t="shared" si="764"/>
        <v>-1958.42577907482</v>
      </c>
      <c r="U8194">
        <f t="shared" si="765"/>
        <v>1958.4875481058175</v>
      </c>
      <c r="X8194">
        <f t="shared" si="766"/>
        <v>4.735571455032727E-2</v>
      </c>
      <c r="Y8194">
        <f t="shared" si="767"/>
        <v>3.954259420836595E-2</v>
      </c>
    </row>
    <row r="8195" spans="1:25" x14ac:dyDescent="0.35">
      <c r="A8195" s="1">
        <v>35041.375</v>
      </c>
      <c r="B8195">
        <v>20.081800000000001</v>
      </c>
      <c r="C8195">
        <f>_xlfn.IFNA(HLOOKUP(B8195,'[1]Traitement outputs'!$B$33:$Q$33,1,TRUE),16)</f>
        <v>20</v>
      </c>
      <c r="E8195" s="1">
        <v>35041.375</v>
      </c>
      <c r="F8195">
        <v>17.4953</v>
      </c>
      <c r="G8195">
        <f t="shared" ref="G8195:G8258" si="768">ROUND(F8195,0)</f>
        <v>17</v>
      </c>
      <c r="I8195" s="1">
        <v>35041.375</v>
      </c>
      <c r="J8195">
        <v>2752.07</v>
      </c>
      <c r="K8195">
        <f t="shared" ref="K8195:K8258" si="769">J8195/$AB$2</f>
        <v>23.69842795241146</v>
      </c>
      <c r="M8195">
        <f>INDEX('[1]Traitement outputs (2)'!$B$51:$Q$56,MATCH(70,'[1]Traitement outputs (2)'!$A$51:$A$56,0),MATCH(C8195,'[1]Traitement outputs (2)'!$B$51:$Q$51,0))</f>
        <v>-16.864255714989046</v>
      </c>
      <c r="N8195">
        <f>INDEX('[1]Traitement outputs (2)'!$B$34:$Q$38,MATCH(70,'[1]Traitement outputs (2)'!$A$34:$A$38,0),MATCH(C8195,'[1]Traitement outputs (2)'!$B$33:$Q$33,0))</f>
        <v>-183.77989640241771</v>
      </c>
      <c r="O8195">
        <f>INDEX('[1]Traitement outputs (2)'!$B$58:$Q$63,MATCH(70,'[1]Traitement outputs (2)'!$A$58:$A$63,0),MATCH(C8195,'[1]Traitement outputs (2)'!$B$58:$Q$58,0))</f>
        <v>16.864787616041994</v>
      </c>
      <c r="P8195">
        <f>INDEX('[1]Traitement outputs (2)'!$B$41:$Q$45,MATCH(70,'[1]Traitement outputs (2)'!$A$41:$A$45,0),MATCH(C8195,'[1]Traitement outputs (2)'!$B$40:$Q$40,0))</f>
        <v>254.15803075879367</v>
      </c>
      <c r="Q8195">
        <f>IF(K8195&lt;30,INDEX('[1]Traitement outputs (2)'!$B$51:$Q$63,MATCH(70,'[1]Traitement outputs (2)'!$A$51:$A$63,0),MATCH(C8195,'[1]Traitement outputs (2)'!$B$51:$Q$51,0)),INDEX('[1]Traitement outputs (2)'!$B$34:$Q$38,MATCH(70,'[1]Traitement outputs (2)'!$A$34:$A$38,0),MATCH(C8195,'[1]Traitement outputs (2)'!$B$33:$Q$33,0)))</f>
        <v>-16.864255714989046</v>
      </c>
      <c r="R8195">
        <f>IF(K8195&lt;30,INDEX('[1]Traitement outputs (2)'!$B$58:$Q$63,MATCH(70,'[1]Traitement outputs (2)'!$A$58:$A$63,0),MATCH(C8195,'[1]Traitement outputs (2)'!$B$58:$Q$58,0)),INDEX('[1]Traitement outputs (2)'!$B$41:$Q$45,MATCH(70,'[1]Traitement outputs (2)'!$A$41:$A$45,0),MATCH(C8195,'[1]Traitement outputs (2)'!$B$40:$Q$40,0)))</f>
        <v>16.864787616041994</v>
      </c>
      <c r="T8195">
        <f t="shared" ref="T8195:T8258" si="770">Q8195*$AB$2</f>
        <v>-1958.42577907482</v>
      </c>
      <c r="U8195">
        <f t="shared" ref="U8195:U8258" si="771">R8195*$AB$2</f>
        <v>1958.4875481058175</v>
      </c>
      <c r="X8195">
        <f t="shared" ref="X8195:X8258" si="772">T8195/$V$2</f>
        <v>4.735571455032727E-2</v>
      </c>
      <c r="Y8195">
        <f t="shared" ref="Y8195:Y8258" si="773">U8195/$W$2</f>
        <v>3.954259420836595E-2</v>
      </c>
    </row>
    <row r="8196" spans="1:25" x14ac:dyDescent="0.35">
      <c r="A8196" s="1">
        <v>35041.416666666664</v>
      </c>
      <c r="B8196">
        <v>20.0825</v>
      </c>
      <c r="C8196">
        <f>_xlfn.IFNA(HLOOKUP(B8196,'[1]Traitement outputs'!$B$33:$Q$33,1,TRUE),16)</f>
        <v>20</v>
      </c>
      <c r="E8196" s="1">
        <v>35041.416666666664</v>
      </c>
      <c r="F8196">
        <v>18.2699</v>
      </c>
      <c r="G8196">
        <f t="shared" si="768"/>
        <v>18</v>
      </c>
      <c r="I8196" s="1">
        <v>35041.416666666664</v>
      </c>
      <c r="J8196">
        <v>3918.54</v>
      </c>
      <c r="K8196">
        <f t="shared" si="769"/>
        <v>33.74305081943497</v>
      </c>
      <c r="M8196">
        <f>INDEX('[1]Traitement outputs (2)'!$B$51:$Q$56,MATCH(70,'[1]Traitement outputs (2)'!$A$51:$A$56,0),MATCH(C8196,'[1]Traitement outputs (2)'!$B$51:$Q$51,0))</f>
        <v>-16.864255714989046</v>
      </c>
      <c r="N8196">
        <f>INDEX('[1]Traitement outputs (2)'!$B$34:$Q$38,MATCH(70,'[1]Traitement outputs (2)'!$A$34:$A$38,0),MATCH(C8196,'[1]Traitement outputs (2)'!$B$33:$Q$33,0))</f>
        <v>-183.77989640241771</v>
      </c>
      <c r="O8196">
        <f>INDEX('[1]Traitement outputs (2)'!$B$58:$Q$63,MATCH(70,'[1]Traitement outputs (2)'!$A$58:$A$63,0),MATCH(C8196,'[1]Traitement outputs (2)'!$B$58:$Q$58,0))</f>
        <v>16.864787616041994</v>
      </c>
      <c r="P8196">
        <f>INDEX('[1]Traitement outputs (2)'!$B$41:$Q$45,MATCH(70,'[1]Traitement outputs (2)'!$A$41:$A$45,0),MATCH(C8196,'[1]Traitement outputs (2)'!$B$40:$Q$40,0))</f>
        <v>254.15803075879367</v>
      </c>
      <c r="Q8196">
        <f>IF(K8196&lt;30,INDEX('[1]Traitement outputs (2)'!$B$51:$Q$63,MATCH(70,'[1]Traitement outputs (2)'!$A$51:$A$63,0),MATCH(C8196,'[1]Traitement outputs (2)'!$B$51:$Q$51,0)),INDEX('[1]Traitement outputs (2)'!$B$34:$Q$38,MATCH(70,'[1]Traitement outputs (2)'!$A$34:$A$38,0),MATCH(C8196,'[1]Traitement outputs (2)'!$B$33:$Q$33,0)))</f>
        <v>-183.77989640241771</v>
      </c>
      <c r="R8196">
        <f>IF(K8196&lt;30,INDEX('[1]Traitement outputs (2)'!$B$58:$Q$63,MATCH(70,'[1]Traitement outputs (2)'!$A$58:$A$63,0),MATCH(C8196,'[1]Traitement outputs (2)'!$B$58:$Q$58,0)),INDEX('[1]Traitement outputs (2)'!$B$41:$Q$45,MATCH(70,'[1]Traitement outputs (2)'!$A$41:$A$45,0),MATCH(C8196,'[1]Traitement outputs (2)'!$B$40:$Q$40,0)))</f>
        <v>254.15803075879367</v>
      </c>
      <c r="T8196">
        <f t="shared" si="770"/>
        <v>-21342.138833337085</v>
      </c>
      <c r="U8196">
        <f t="shared" si="771"/>
        <v>29515.067122381799</v>
      </c>
      <c r="X8196">
        <f t="shared" si="772"/>
        <v>0.51606358805306241</v>
      </c>
      <c r="Y8196">
        <f t="shared" si="773"/>
        <v>0.59592021577150611</v>
      </c>
    </row>
    <row r="8197" spans="1:25" x14ac:dyDescent="0.35">
      <c r="A8197" s="1">
        <v>35041.458333333336</v>
      </c>
      <c r="B8197">
        <v>20.083200000000001</v>
      </c>
      <c r="C8197">
        <f>_xlfn.IFNA(HLOOKUP(B8197,'[1]Traitement outputs'!$B$33:$Q$33,1,TRUE),16)</f>
        <v>20</v>
      </c>
      <c r="E8197" s="1">
        <v>35041.458333333336</v>
      </c>
      <c r="F8197">
        <v>19.002400000000002</v>
      </c>
      <c r="G8197">
        <f t="shared" si="768"/>
        <v>19</v>
      </c>
      <c r="I8197" s="1">
        <v>35041.458333333336</v>
      </c>
      <c r="J8197">
        <v>4572.05</v>
      </c>
      <c r="K8197">
        <f t="shared" si="769"/>
        <v>39.370509296574149</v>
      </c>
      <c r="M8197">
        <f>INDEX('[1]Traitement outputs (2)'!$B$51:$Q$56,MATCH(70,'[1]Traitement outputs (2)'!$A$51:$A$56,0),MATCH(C8197,'[1]Traitement outputs (2)'!$B$51:$Q$51,0))</f>
        <v>-16.864255714989046</v>
      </c>
      <c r="N8197">
        <f>INDEX('[1]Traitement outputs (2)'!$B$34:$Q$38,MATCH(70,'[1]Traitement outputs (2)'!$A$34:$A$38,0),MATCH(C8197,'[1]Traitement outputs (2)'!$B$33:$Q$33,0))</f>
        <v>-183.77989640241771</v>
      </c>
      <c r="O8197">
        <f>INDEX('[1]Traitement outputs (2)'!$B$58:$Q$63,MATCH(70,'[1]Traitement outputs (2)'!$A$58:$A$63,0),MATCH(C8197,'[1]Traitement outputs (2)'!$B$58:$Q$58,0))</f>
        <v>16.864787616041994</v>
      </c>
      <c r="P8197">
        <f>INDEX('[1]Traitement outputs (2)'!$B$41:$Q$45,MATCH(70,'[1]Traitement outputs (2)'!$A$41:$A$45,0),MATCH(C8197,'[1]Traitement outputs (2)'!$B$40:$Q$40,0))</f>
        <v>254.15803075879367</v>
      </c>
      <c r="Q8197">
        <f>IF(K8197&lt;30,INDEX('[1]Traitement outputs (2)'!$B$51:$Q$63,MATCH(70,'[1]Traitement outputs (2)'!$A$51:$A$63,0),MATCH(C8197,'[1]Traitement outputs (2)'!$B$51:$Q$51,0)),INDEX('[1]Traitement outputs (2)'!$B$34:$Q$38,MATCH(70,'[1]Traitement outputs (2)'!$A$34:$A$38,0),MATCH(C8197,'[1]Traitement outputs (2)'!$B$33:$Q$33,0)))</f>
        <v>-183.77989640241771</v>
      </c>
      <c r="R8197">
        <f>IF(K8197&lt;30,INDEX('[1]Traitement outputs (2)'!$B$58:$Q$63,MATCH(70,'[1]Traitement outputs (2)'!$A$58:$A$63,0),MATCH(C8197,'[1]Traitement outputs (2)'!$B$58:$Q$58,0)),INDEX('[1]Traitement outputs (2)'!$B$41:$Q$45,MATCH(70,'[1]Traitement outputs (2)'!$A$41:$A$45,0),MATCH(C8197,'[1]Traitement outputs (2)'!$B$40:$Q$40,0)))</f>
        <v>254.15803075879367</v>
      </c>
      <c r="T8197">
        <f t="shared" si="770"/>
        <v>-21342.138833337085</v>
      </c>
      <c r="U8197">
        <f t="shared" si="771"/>
        <v>29515.067122381799</v>
      </c>
      <c r="X8197">
        <f t="shared" si="772"/>
        <v>0.51606358805306241</v>
      </c>
      <c r="Y8197">
        <f t="shared" si="773"/>
        <v>0.59592021577150611</v>
      </c>
    </row>
    <row r="8198" spans="1:25" x14ac:dyDescent="0.35">
      <c r="A8198" s="1">
        <v>35041.5</v>
      </c>
      <c r="B8198">
        <v>20.083500000000001</v>
      </c>
      <c r="C8198">
        <f>_xlfn.IFNA(HLOOKUP(B8198,'[1]Traitement outputs'!$B$33:$Q$33,1,TRUE),16)</f>
        <v>20</v>
      </c>
      <c r="E8198" s="1">
        <v>35041.5</v>
      </c>
      <c r="F8198">
        <v>19.4969</v>
      </c>
      <c r="G8198">
        <f t="shared" si="768"/>
        <v>19</v>
      </c>
      <c r="I8198" s="1">
        <v>35041.5</v>
      </c>
      <c r="J8198">
        <v>4062.1</v>
      </c>
      <c r="K8198">
        <f t="shared" si="769"/>
        <v>34.97926440297325</v>
      </c>
      <c r="M8198">
        <f>INDEX('[1]Traitement outputs (2)'!$B$51:$Q$56,MATCH(70,'[1]Traitement outputs (2)'!$A$51:$A$56,0),MATCH(C8198,'[1]Traitement outputs (2)'!$B$51:$Q$51,0))</f>
        <v>-16.864255714989046</v>
      </c>
      <c r="N8198">
        <f>INDEX('[1]Traitement outputs (2)'!$B$34:$Q$38,MATCH(70,'[1]Traitement outputs (2)'!$A$34:$A$38,0),MATCH(C8198,'[1]Traitement outputs (2)'!$B$33:$Q$33,0))</f>
        <v>-183.77989640241771</v>
      </c>
      <c r="O8198">
        <f>INDEX('[1]Traitement outputs (2)'!$B$58:$Q$63,MATCH(70,'[1]Traitement outputs (2)'!$A$58:$A$63,0),MATCH(C8198,'[1]Traitement outputs (2)'!$B$58:$Q$58,0))</f>
        <v>16.864787616041994</v>
      </c>
      <c r="P8198">
        <f>INDEX('[1]Traitement outputs (2)'!$B$41:$Q$45,MATCH(70,'[1]Traitement outputs (2)'!$A$41:$A$45,0),MATCH(C8198,'[1]Traitement outputs (2)'!$B$40:$Q$40,0))</f>
        <v>254.15803075879367</v>
      </c>
      <c r="Q8198">
        <f>IF(K8198&lt;30,INDEX('[1]Traitement outputs (2)'!$B$51:$Q$63,MATCH(70,'[1]Traitement outputs (2)'!$A$51:$A$63,0),MATCH(C8198,'[1]Traitement outputs (2)'!$B$51:$Q$51,0)),INDEX('[1]Traitement outputs (2)'!$B$34:$Q$38,MATCH(70,'[1]Traitement outputs (2)'!$A$34:$A$38,0),MATCH(C8198,'[1]Traitement outputs (2)'!$B$33:$Q$33,0)))</f>
        <v>-183.77989640241771</v>
      </c>
      <c r="R8198">
        <f>IF(K8198&lt;30,INDEX('[1]Traitement outputs (2)'!$B$58:$Q$63,MATCH(70,'[1]Traitement outputs (2)'!$A$58:$A$63,0),MATCH(C8198,'[1]Traitement outputs (2)'!$B$58:$Q$58,0)),INDEX('[1]Traitement outputs (2)'!$B$41:$Q$45,MATCH(70,'[1]Traitement outputs (2)'!$A$41:$A$45,0),MATCH(C8198,'[1]Traitement outputs (2)'!$B$40:$Q$40,0)))</f>
        <v>254.15803075879367</v>
      </c>
      <c r="T8198">
        <f t="shared" si="770"/>
        <v>-21342.138833337085</v>
      </c>
      <c r="U8198">
        <f t="shared" si="771"/>
        <v>29515.067122381799</v>
      </c>
      <c r="X8198">
        <f t="shared" si="772"/>
        <v>0.51606358805306241</v>
      </c>
      <c r="Y8198">
        <f t="shared" si="773"/>
        <v>0.59592021577150611</v>
      </c>
    </row>
    <row r="8199" spans="1:25" x14ac:dyDescent="0.35">
      <c r="A8199" s="1">
        <v>35041.541666666664</v>
      </c>
      <c r="B8199">
        <v>20.0824</v>
      </c>
      <c r="C8199">
        <f>_xlfn.IFNA(HLOOKUP(B8199,'[1]Traitement outputs'!$B$33:$Q$33,1,TRUE),16)</f>
        <v>20</v>
      </c>
      <c r="E8199" s="1">
        <v>35041.541666666664</v>
      </c>
      <c r="F8199">
        <v>20.057500000000001</v>
      </c>
      <c r="G8199">
        <f t="shared" si="768"/>
        <v>20</v>
      </c>
      <c r="I8199" s="1">
        <v>35041.541666666664</v>
      </c>
      <c r="J8199">
        <v>1833.95</v>
      </c>
      <c r="K8199">
        <f t="shared" si="769"/>
        <v>15.792378806979837</v>
      </c>
      <c r="M8199">
        <f>INDEX('[1]Traitement outputs (2)'!$B$51:$Q$56,MATCH(70,'[1]Traitement outputs (2)'!$A$51:$A$56,0),MATCH(C8199,'[1]Traitement outputs (2)'!$B$51:$Q$51,0))</f>
        <v>-16.864255714989046</v>
      </c>
      <c r="N8199">
        <f>INDEX('[1]Traitement outputs (2)'!$B$34:$Q$38,MATCH(70,'[1]Traitement outputs (2)'!$A$34:$A$38,0),MATCH(C8199,'[1]Traitement outputs (2)'!$B$33:$Q$33,0))</f>
        <v>-183.77989640241771</v>
      </c>
      <c r="O8199">
        <f>INDEX('[1]Traitement outputs (2)'!$B$58:$Q$63,MATCH(70,'[1]Traitement outputs (2)'!$A$58:$A$63,0),MATCH(C8199,'[1]Traitement outputs (2)'!$B$58:$Q$58,0))</f>
        <v>16.864787616041994</v>
      </c>
      <c r="P8199">
        <f>INDEX('[1]Traitement outputs (2)'!$B$41:$Q$45,MATCH(70,'[1]Traitement outputs (2)'!$A$41:$A$45,0),MATCH(C8199,'[1]Traitement outputs (2)'!$B$40:$Q$40,0))</f>
        <v>254.15803075879367</v>
      </c>
      <c r="Q8199">
        <f>IF(K8199&lt;30,INDEX('[1]Traitement outputs (2)'!$B$51:$Q$63,MATCH(70,'[1]Traitement outputs (2)'!$A$51:$A$63,0),MATCH(C8199,'[1]Traitement outputs (2)'!$B$51:$Q$51,0)),INDEX('[1]Traitement outputs (2)'!$B$34:$Q$38,MATCH(70,'[1]Traitement outputs (2)'!$A$34:$A$38,0),MATCH(C8199,'[1]Traitement outputs (2)'!$B$33:$Q$33,0)))</f>
        <v>-16.864255714989046</v>
      </c>
      <c r="R8199">
        <f>IF(K8199&lt;30,INDEX('[1]Traitement outputs (2)'!$B$58:$Q$63,MATCH(70,'[1]Traitement outputs (2)'!$A$58:$A$63,0),MATCH(C8199,'[1]Traitement outputs (2)'!$B$58:$Q$58,0)),INDEX('[1]Traitement outputs (2)'!$B$41:$Q$45,MATCH(70,'[1]Traitement outputs (2)'!$A$41:$A$45,0),MATCH(C8199,'[1]Traitement outputs (2)'!$B$40:$Q$40,0)))</f>
        <v>16.864787616041994</v>
      </c>
      <c r="T8199">
        <f t="shared" si="770"/>
        <v>-1958.42577907482</v>
      </c>
      <c r="U8199">
        <f t="shared" si="771"/>
        <v>1958.4875481058175</v>
      </c>
      <c r="X8199">
        <f t="shared" si="772"/>
        <v>4.735571455032727E-2</v>
      </c>
      <c r="Y8199">
        <f t="shared" si="773"/>
        <v>3.954259420836595E-2</v>
      </c>
    </row>
    <row r="8200" spans="1:25" x14ac:dyDescent="0.35">
      <c r="A8200" s="1">
        <v>35041.583333333336</v>
      </c>
      <c r="B8200">
        <v>20.082000000000001</v>
      </c>
      <c r="C8200">
        <f>_xlfn.IFNA(HLOOKUP(B8200,'[1]Traitement outputs'!$B$33:$Q$33,1,TRUE),16)</f>
        <v>20</v>
      </c>
      <c r="E8200" s="1">
        <v>35041.583333333336</v>
      </c>
      <c r="F8200">
        <v>20.7944</v>
      </c>
      <c r="G8200">
        <f t="shared" si="768"/>
        <v>21</v>
      </c>
      <c r="I8200" s="1">
        <v>35041.583333333336</v>
      </c>
      <c r="J8200">
        <v>1499.06</v>
      </c>
      <c r="K8200">
        <f t="shared" si="769"/>
        <v>12.908598039418301</v>
      </c>
      <c r="M8200">
        <f>INDEX('[1]Traitement outputs (2)'!$B$51:$Q$56,MATCH(70,'[1]Traitement outputs (2)'!$A$51:$A$56,0),MATCH(C8200,'[1]Traitement outputs (2)'!$B$51:$Q$51,0))</f>
        <v>-16.864255714989046</v>
      </c>
      <c r="N8200">
        <f>INDEX('[1]Traitement outputs (2)'!$B$34:$Q$38,MATCH(70,'[1]Traitement outputs (2)'!$A$34:$A$38,0),MATCH(C8200,'[1]Traitement outputs (2)'!$B$33:$Q$33,0))</f>
        <v>-183.77989640241771</v>
      </c>
      <c r="O8200">
        <f>INDEX('[1]Traitement outputs (2)'!$B$58:$Q$63,MATCH(70,'[1]Traitement outputs (2)'!$A$58:$A$63,0),MATCH(C8200,'[1]Traitement outputs (2)'!$B$58:$Q$58,0))</f>
        <v>16.864787616041994</v>
      </c>
      <c r="P8200">
        <f>INDEX('[1]Traitement outputs (2)'!$B$41:$Q$45,MATCH(70,'[1]Traitement outputs (2)'!$A$41:$A$45,0),MATCH(C8200,'[1]Traitement outputs (2)'!$B$40:$Q$40,0))</f>
        <v>254.15803075879367</v>
      </c>
      <c r="Q8200">
        <f>IF(K8200&lt;30,INDEX('[1]Traitement outputs (2)'!$B$51:$Q$63,MATCH(70,'[1]Traitement outputs (2)'!$A$51:$A$63,0),MATCH(C8200,'[1]Traitement outputs (2)'!$B$51:$Q$51,0)),INDEX('[1]Traitement outputs (2)'!$B$34:$Q$38,MATCH(70,'[1]Traitement outputs (2)'!$A$34:$A$38,0),MATCH(C8200,'[1]Traitement outputs (2)'!$B$33:$Q$33,0)))</f>
        <v>-16.864255714989046</v>
      </c>
      <c r="R8200">
        <f>IF(K8200&lt;30,INDEX('[1]Traitement outputs (2)'!$B$58:$Q$63,MATCH(70,'[1]Traitement outputs (2)'!$A$58:$A$63,0),MATCH(C8200,'[1]Traitement outputs (2)'!$B$58:$Q$58,0)),INDEX('[1]Traitement outputs (2)'!$B$41:$Q$45,MATCH(70,'[1]Traitement outputs (2)'!$A$41:$A$45,0),MATCH(C8200,'[1]Traitement outputs (2)'!$B$40:$Q$40,0)))</f>
        <v>16.864787616041994</v>
      </c>
      <c r="T8200">
        <f t="shared" si="770"/>
        <v>-1958.42577907482</v>
      </c>
      <c r="U8200">
        <f t="shared" si="771"/>
        <v>1958.4875481058175</v>
      </c>
      <c r="X8200">
        <f t="shared" si="772"/>
        <v>4.735571455032727E-2</v>
      </c>
      <c r="Y8200">
        <f t="shared" si="773"/>
        <v>3.954259420836595E-2</v>
      </c>
    </row>
    <row r="8201" spans="1:25" x14ac:dyDescent="0.35">
      <c r="A8201" s="1">
        <v>35041.625</v>
      </c>
      <c r="B8201">
        <v>20.081600000000002</v>
      </c>
      <c r="C8201">
        <f>_xlfn.IFNA(HLOOKUP(B8201,'[1]Traitement outputs'!$B$33:$Q$33,1,TRUE),16)</f>
        <v>20</v>
      </c>
      <c r="E8201" s="1">
        <v>35041.625</v>
      </c>
      <c r="F8201">
        <v>21.5366</v>
      </c>
      <c r="G8201">
        <f t="shared" si="768"/>
        <v>22</v>
      </c>
      <c r="I8201" s="1">
        <v>35041.625</v>
      </c>
      <c r="J8201">
        <v>352.77</v>
      </c>
      <c r="K8201">
        <f t="shared" si="769"/>
        <v>3.0377477421621508</v>
      </c>
      <c r="M8201">
        <f>INDEX('[1]Traitement outputs (2)'!$B$51:$Q$56,MATCH(70,'[1]Traitement outputs (2)'!$A$51:$A$56,0),MATCH(C8201,'[1]Traitement outputs (2)'!$B$51:$Q$51,0))</f>
        <v>-16.864255714989046</v>
      </c>
      <c r="N8201">
        <f>INDEX('[1]Traitement outputs (2)'!$B$34:$Q$38,MATCH(70,'[1]Traitement outputs (2)'!$A$34:$A$38,0),MATCH(C8201,'[1]Traitement outputs (2)'!$B$33:$Q$33,0))</f>
        <v>-183.77989640241771</v>
      </c>
      <c r="O8201">
        <f>INDEX('[1]Traitement outputs (2)'!$B$58:$Q$63,MATCH(70,'[1]Traitement outputs (2)'!$A$58:$A$63,0),MATCH(C8201,'[1]Traitement outputs (2)'!$B$58:$Q$58,0))</f>
        <v>16.864787616041994</v>
      </c>
      <c r="P8201">
        <f>INDEX('[1]Traitement outputs (2)'!$B$41:$Q$45,MATCH(70,'[1]Traitement outputs (2)'!$A$41:$A$45,0),MATCH(C8201,'[1]Traitement outputs (2)'!$B$40:$Q$40,0))</f>
        <v>254.15803075879367</v>
      </c>
      <c r="Q8201">
        <f>IF(K8201&lt;30,INDEX('[1]Traitement outputs (2)'!$B$51:$Q$63,MATCH(70,'[1]Traitement outputs (2)'!$A$51:$A$63,0),MATCH(C8201,'[1]Traitement outputs (2)'!$B$51:$Q$51,0)),INDEX('[1]Traitement outputs (2)'!$B$34:$Q$38,MATCH(70,'[1]Traitement outputs (2)'!$A$34:$A$38,0),MATCH(C8201,'[1]Traitement outputs (2)'!$B$33:$Q$33,0)))</f>
        <v>-16.864255714989046</v>
      </c>
      <c r="R8201">
        <f>IF(K8201&lt;30,INDEX('[1]Traitement outputs (2)'!$B$58:$Q$63,MATCH(70,'[1]Traitement outputs (2)'!$A$58:$A$63,0),MATCH(C8201,'[1]Traitement outputs (2)'!$B$58:$Q$58,0)),INDEX('[1]Traitement outputs (2)'!$B$41:$Q$45,MATCH(70,'[1]Traitement outputs (2)'!$A$41:$A$45,0),MATCH(C8201,'[1]Traitement outputs (2)'!$B$40:$Q$40,0)))</f>
        <v>16.864787616041994</v>
      </c>
      <c r="T8201">
        <f t="shared" si="770"/>
        <v>-1958.42577907482</v>
      </c>
      <c r="U8201">
        <f t="shared" si="771"/>
        <v>1958.4875481058175</v>
      </c>
      <c r="X8201">
        <f t="shared" si="772"/>
        <v>4.735571455032727E-2</v>
      </c>
      <c r="Y8201">
        <f t="shared" si="773"/>
        <v>3.954259420836595E-2</v>
      </c>
    </row>
    <row r="8202" spans="1:25" x14ac:dyDescent="0.35">
      <c r="A8202" s="1">
        <v>35041.666666666664</v>
      </c>
      <c r="B8202">
        <v>20.081399999999999</v>
      </c>
      <c r="C8202">
        <f>_xlfn.IFNA(HLOOKUP(B8202,'[1]Traitement outputs'!$B$33:$Q$33,1,TRUE),16)</f>
        <v>20</v>
      </c>
      <c r="E8202" s="1">
        <v>35041.666666666664</v>
      </c>
      <c r="F8202">
        <v>22.276800000000001</v>
      </c>
      <c r="G8202">
        <f t="shared" si="768"/>
        <v>22</v>
      </c>
      <c r="I8202" s="1">
        <v>35041.666666666664</v>
      </c>
      <c r="J8202">
        <v>0</v>
      </c>
      <c r="K8202">
        <f t="shared" si="769"/>
        <v>0</v>
      </c>
      <c r="M8202">
        <f>INDEX('[1]Traitement outputs (2)'!$B$51:$Q$56,MATCH(70,'[1]Traitement outputs (2)'!$A$51:$A$56,0),MATCH(C8202,'[1]Traitement outputs (2)'!$B$51:$Q$51,0))</f>
        <v>-16.864255714989046</v>
      </c>
      <c r="N8202">
        <f>INDEX('[1]Traitement outputs (2)'!$B$34:$Q$38,MATCH(70,'[1]Traitement outputs (2)'!$A$34:$A$38,0),MATCH(C8202,'[1]Traitement outputs (2)'!$B$33:$Q$33,0))</f>
        <v>-183.77989640241771</v>
      </c>
      <c r="O8202">
        <f>INDEX('[1]Traitement outputs (2)'!$B$58:$Q$63,MATCH(70,'[1]Traitement outputs (2)'!$A$58:$A$63,0),MATCH(C8202,'[1]Traitement outputs (2)'!$B$58:$Q$58,0))</f>
        <v>16.864787616041994</v>
      </c>
      <c r="P8202">
        <f>INDEX('[1]Traitement outputs (2)'!$B$41:$Q$45,MATCH(70,'[1]Traitement outputs (2)'!$A$41:$A$45,0),MATCH(C8202,'[1]Traitement outputs (2)'!$B$40:$Q$40,0))</f>
        <v>254.15803075879367</v>
      </c>
      <c r="Q8202">
        <f>IF(K8202&lt;30,INDEX('[1]Traitement outputs (2)'!$B$51:$Q$63,MATCH(70,'[1]Traitement outputs (2)'!$A$51:$A$63,0),MATCH(C8202,'[1]Traitement outputs (2)'!$B$51:$Q$51,0)),INDEX('[1]Traitement outputs (2)'!$B$34:$Q$38,MATCH(70,'[1]Traitement outputs (2)'!$A$34:$A$38,0),MATCH(C8202,'[1]Traitement outputs (2)'!$B$33:$Q$33,0)))</f>
        <v>-16.864255714989046</v>
      </c>
      <c r="R8202">
        <f>IF(K8202&lt;30,INDEX('[1]Traitement outputs (2)'!$B$58:$Q$63,MATCH(70,'[1]Traitement outputs (2)'!$A$58:$A$63,0),MATCH(C8202,'[1]Traitement outputs (2)'!$B$58:$Q$58,0)),INDEX('[1]Traitement outputs (2)'!$B$41:$Q$45,MATCH(70,'[1]Traitement outputs (2)'!$A$41:$A$45,0),MATCH(C8202,'[1]Traitement outputs (2)'!$B$40:$Q$40,0)))</f>
        <v>16.864787616041994</v>
      </c>
      <c r="T8202">
        <f t="shared" si="770"/>
        <v>-1958.42577907482</v>
      </c>
      <c r="U8202">
        <f t="shared" si="771"/>
        <v>1958.4875481058175</v>
      </c>
      <c r="X8202">
        <f t="shared" si="772"/>
        <v>4.735571455032727E-2</v>
      </c>
      <c r="Y8202">
        <f t="shared" si="773"/>
        <v>3.954259420836595E-2</v>
      </c>
    </row>
    <row r="8203" spans="1:25" x14ac:dyDescent="0.35">
      <c r="A8203" s="1">
        <v>35041.708333333336</v>
      </c>
      <c r="B8203">
        <v>20.081399999999999</v>
      </c>
      <c r="C8203">
        <f>_xlfn.IFNA(HLOOKUP(B8203,'[1]Traitement outputs'!$B$33:$Q$33,1,TRUE),16)</f>
        <v>20</v>
      </c>
      <c r="E8203" s="1">
        <v>35041.708333333336</v>
      </c>
      <c r="F8203">
        <v>22.685199999999998</v>
      </c>
      <c r="G8203">
        <f t="shared" si="768"/>
        <v>23</v>
      </c>
      <c r="I8203" s="1">
        <v>35041.708333333336</v>
      </c>
      <c r="J8203">
        <v>0</v>
      </c>
      <c r="K8203">
        <f t="shared" si="769"/>
        <v>0</v>
      </c>
      <c r="M8203">
        <f>INDEX('[1]Traitement outputs (2)'!$B$51:$Q$56,MATCH(70,'[1]Traitement outputs (2)'!$A$51:$A$56,0),MATCH(C8203,'[1]Traitement outputs (2)'!$B$51:$Q$51,0))</f>
        <v>-16.864255714989046</v>
      </c>
      <c r="N8203">
        <f>INDEX('[1]Traitement outputs (2)'!$B$34:$Q$38,MATCH(70,'[1]Traitement outputs (2)'!$A$34:$A$38,0),MATCH(C8203,'[1]Traitement outputs (2)'!$B$33:$Q$33,0))</f>
        <v>-183.77989640241771</v>
      </c>
      <c r="O8203">
        <f>INDEX('[1]Traitement outputs (2)'!$B$58:$Q$63,MATCH(70,'[1]Traitement outputs (2)'!$A$58:$A$63,0),MATCH(C8203,'[1]Traitement outputs (2)'!$B$58:$Q$58,0))</f>
        <v>16.864787616041994</v>
      </c>
      <c r="P8203">
        <f>INDEX('[1]Traitement outputs (2)'!$B$41:$Q$45,MATCH(70,'[1]Traitement outputs (2)'!$A$41:$A$45,0),MATCH(C8203,'[1]Traitement outputs (2)'!$B$40:$Q$40,0))</f>
        <v>254.15803075879367</v>
      </c>
      <c r="Q8203">
        <f>IF(K8203&lt;30,INDEX('[1]Traitement outputs (2)'!$B$51:$Q$63,MATCH(70,'[1]Traitement outputs (2)'!$A$51:$A$63,0),MATCH(C8203,'[1]Traitement outputs (2)'!$B$51:$Q$51,0)),INDEX('[1]Traitement outputs (2)'!$B$34:$Q$38,MATCH(70,'[1]Traitement outputs (2)'!$A$34:$A$38,0),MATCH(C8203,'[1]Traitement outputs (2)'!$B$33:$Q$33,0)))</f>
        <v>-16.864255714989046</v>
      </c>
      <c r="R8203">
        <f>IF(K8203&lt;30,INDEX('[1]Traitement outputs (2)'!$B$58:$Q$63,MATCH(70,'[1]Traitement outputs (2)'!$A$58:$A$63,0),MATCH(C8203,'[1]Traitement outputs (2)'!$B$58:$Q$58,0)),INDEX('[1]Traitement outputs (2)'!$B$41:$Q$45,MATCH(70,'[1]Traitement outputs (2)'!$A$41:$A$45,0),MATCH(C8203,'[1]Traitement outputs (2)'!$B$40:$Q$40,0)))</f>
        <v>16.864787616041994</v>
      </c>
      <c r="T8203">
        <f t="shared" si="770"/>
        <v>-1958.42577907482</v>
      </c>
      <c r="U8203">
        <f t="shared" si="771"/>
        <v>1958.4875481058175</v>
      </c>
      <c r="X8203">
        <f t="shared" si="772"/>
        <v>4.735571455032727E-2</v>
      </c>
      <c r="Y8203">
        <f t="shared" si="773"/>
        <v>3.954259420836595E-2</v>
      </c>
    </row>
    <row r="8204" spans="1:25" x14ac:dyDescent="0.35">
      <c r="A8204" s="1">
        <v>35041.75</v>
      </c>
      <c r="B8204">
        <v>20.081399999999999</v>
      </c>
      <c r="C8204">
        <f>_xlfn.IFNA(HLOOKUP(B8204,'[1]Traitement outputs'!$B$33:$Q$33,1,TRUE),16)</f>
        <v>20</v>
      </c>
      <c r="E8204" s="1">
        <v>35041.75</v>
      </c>
      <c r="F8204">
        <v>22.753499999999999</v>
      </c>
      <c r="G8204">
        <f t="shared" si="768"/>
        <v>23</v>
      </c>
      <c r="I8204" s="1">
        <v>35041.75</v>
      </c>
      <c r="J8204">
        <v>0</v>
      </c>
      <c r="K8204">
        <f t="shared" si="769"/>
        <v>0</v>
      </c>
      <c r="M8204">
        <f>INDEX('[1]Traitement outputs (2)'!$B$51:$Q$56,MATCH(70,'[1]Traitement outputs (2)'!$A$51:$A$56,0),MATCH(C8204,'[1]Traitement outputs (2)'!$B$51:$Q$51,0))</f>
        <v>-16.864255714989046</v>
      </c>
      <c r="N8204">
        <f>INDEX('[1]Traitement outputs (2)'!$B$34:$Q$38,MATCH(70,'[1]Traitement outputs (2)'!$A$34:$A$38,0),MATCH(C8204,'[1]Traitement outputs (2)'!$B$33:$Q$33,0))</f>
        <v>-183.77989640241771</v>
      </c>
      <c r="O8204">
        <f>INDEX('[1]Traitement outputs (2)'!$B$58:$Q$63,MATCH(70,'[1]Traitement outputs (2)'!$A$58:$A$63,0),MATCH(C8204,'[1]Traitement outputs (2)'!$B$58:$Q$58,0))</f>
        <v>16.864787616041994</v>
      </c>
      <c r="P8204">
        <f>INDEX('[1]Traitement outputs (2)'!$B$41:$Q$45,MATCH(70,'[1]Traitement outputs (2)'!$A$41:$A$45,0),MATCH(C8204,'[1]Traitement outputs (2)'!$B$40:$Q$40,0))</f>
        <v>254.15803075879367</v>
      </c>
      <c r="Q8204">
        <f>IF(K8204&lt;30,INDEX('[1]Traitement outputs (2)'!$B$51:$Q$63,MATCH(70,'[1]Traitement outputs (2)'!$A$51:$A$63,0),MATCH(C8204,'[1]Traitement outputs (2)'!$B$51:$Q$51,0)),INDEX('[1]Traitement outputs (2)'!$B$34:$Q$38,MATCH(70,'[1]Traitement outputs (2)'!$A$34:$A$38,0),MATCH(C8204,'[1]Traitement outputs (2)'!$B$33:$Q$33,0)))</f>
        <v>-16.864255714989046</v>
      </c>
      <c r="R8204">
        <f>IF(K8204&lt;30,INDEX('[1]Traitement outputs (2)'!$B$58:$Q$63,MATCH(70,'[1]Traitement outputs (2)'!$A$58:$A$63,0),MATCH(C8204,'[1]Traitement outputs (2)'!$B$58:$Q$58,0)),INDEX('[1]Traitement outputs (2)'!$B$41:$Q$45,MATCH(70,'[1]Traitement outputs (2)'!$A$41:$A$45,0),MATCH(C8204,'[1]Traitement outputs (2)'!$B$40:$Q$40,0)))</f>
        <v>16.864787616041994</v>
      </c>
      <c r="T8204">
        <f t="shared" si="770"/>
        <v>-1958.42577907482</v>
      </c>
      <c r="U8204">
        <f t="shared" si="771"/>
        <v>1958.4875481058175</v>
      </c>
      <c r="X8204">
        <f t="shared" si="772"/>
        <v>4.735571455032727E-2</v>
      </c>
      <c r="Y8204">
        <f t="shared" si="773"/>
        <v>3.954259420836595E-2</v>
      </c>
    </row>
    <row r="8205" spans="1:25" x14ac:dyDescent="0.35">
      <c r="A8205" s="1">
        <v>35041.791666666664</v>
      </c>
      <c r="B8205">
        <v>20.081299999999999</v>
      </c>
      <c r="C8205">
        <f>_xlfn.IFNA(HLOOKUP(B8205,'[1]Traitement outputs'!$B$33:$Q$33,1,TRUE),16)</f>
        <v>20</v>
      </c>
      <c r="E8205" s="1">
        <v>35041.791666666664</v>
      </c>
      <c r="F8205">
        <v>22.748000000000001</v>
      </c>
      <c r="G8205">
        <f t="shared" si="768"/>
        <v>23</v>
      </c>
      <c r="I8205" s="1">
        <v>35041.791666666664</v>
      </c>
      <c r="J8205">
        <v>0</v>
      </c>
      <c r="K8205">
        <f t="shared" si="769"/>
        <v>0</v>
      </c>
      <c r="M8205">
        <f>INDEX('[1]Traitement outputs (2)'!$B$51:$Q$56,MATCH(70,'[1]Traitement outputs (2)'!$A$51:$A$56,0),MATCH(C8205,'[1]Traitement outputs (2)'!$B$51:$Q$51,0))</f>
        <v>-16.864255714989046</v>
      </c>
      <c r="N8205">
        <f>INDEX('[1]Traitement outputs (2)'!$B$34:$Q$38,MATCH(70,'[1]Traitement outputs (2)'!$A$34:$A$38,0),MATCH(C8205,'[1]Traitement outputs (2)'!$B$33:$Q$33,0))</f>
        <v>-183.77989640241771</v>
      </c>
      <c r="O8205">
        <f>INDEX('[1]Traitement outputs (2)'!$B$58:$Q$63,MATCH(70,'[1]Traitement outputs (2)'!$A$58:$A$63,0),MATCH(C8205,'[1]Traitement outputs (2)'!$B$58:$Q$58,0))</f>
        <v>16.864787616041994</v>
      </c>
      <c r="P8205">
        <f>INDEX('[1]Traitement outputs (2)'!$B$41:$Q$45,MATCH(70,'[1]Traitement outputs (2)'!$A$41:$A$45,0),MATCH(C8205,'[1]Traitement outputs (2)'!$B$40:$Q$40,0))</f>
        <v>254.15803075879367</v>
      </c>
      <c r="Q8205">
        <f>IF(K8205&lt;30,INDEX('[1]Traitement outputs (2)'!$B$51:$Q$63,MATCH(70,'[1]Traitement outputs (2)'!$A$51:$A$63,0),MATCH(C8205,'[1]Traitement outputs (2)'!$B$51:$Q$51,0)),INDEX('[1]Traitement outputs (2)'!$B$34:$Q$38,MATCH(70,'[1]Traitement outputs (2)'!$A$34:$A$38,0),MATCH(C8205,'[1]Traitement outputs (2)'!$B$33:$Q$33,0)))</f>
        <v>-16.864255714989046</v>
      </c>
      <c r="R8205">
        <f>IF(K8205&lt;30,INDEX('[1]Traitement outputs (2)'!$B$58:$Q$63,MATCH(70,'[1]Traitement outputs (2)'!$A$58:$A$63,0),MATCH(C8205,'[1]Traitement outputs (2)'!$B$58:$Q$58,0)),INDEX('[1]Traitement outputs (2)'!$B$41:$Q$45,MATCH(70,'[1]Traitement outputs (2)'!$A$41:$A$45,0),MATCH(C8205,'[1]Traitement outputs (2)'!$B$40:$Q$40,0)))</f>
        <v>16.864787616041994</v>
      </c>
      <c r="T8205">
        <f t="shared" si="770"/>
        <v>-1958.42577907482</v>
      </c>
      <c r="U8205">
        <f t="shared" si="771"/>
        <v>1958.4875481058175</v>
      </c>
      <c r="X8205">
        <f t="shared" si="772"/>
        <v>4.735571455032727E-2</v>
      </c>
      <c r="Y8205">
        <f t="shared" si="773"/>
        <v>3.954259420836595E-2</v>
      </c>
    </row>
    <row r="8206" spans="1:25" x14ac:dyDescent="0.35">
      <c r="A8206" s="1">
        <v>35041.833333333336</v>
      </c>
      <c r="B8206">
        <v>20.081399999999999</v>
      </c>
      <c r="C8206">
        <f>_xlfn.IFNA(HLOOKUP(B8206,'[1]Traitement outputs'!$B$33:$Q$33,1,TRUE),16)</f>
        <v>20</v>
      </c>
      <c r="E8206" s="1">
        <v>35041.833333333336</v>
      </c>
      <c r="F8206">
        <v>22.723400000000002</v>
      </c>
      <c r="G8206">
        <f t="shared" si="768"/>
        <v>23</v>
      </c>
      <c r="I8206" s="1">
        <v>35041.833333333336</v>
      </c>
      <c r="J8206">
        <v>0</v>
      </c>
      <c r="K8206">
        <f t="shared" si="769"/>
        <v>0</v>
      </c>
      <c r="M8206">
        <f>INDEX('[1]Traitement outputs (2)'!$B$51:$Q$56,MATCH(70,'[1]Traitement outputs (2)'!$A$51:$A$56,0),MATCH(C8206,'[1]Traitement outputs (2)'!$B$51:$Q$51,0))</f>
        <v>-16.864255714989046</v>
      </c>
      <c r="N8206">
        <f>INDEX('[1]Traitement outputs (2)'!$B$34:$Q$38,MATCH(70,'[1]Traitement outputs (2)'!$A$34:$A$38,0),MATCH(C8206,'[1]Traitement outputs (2)'!$B$33:$Q$33,0))</f>
        <v>-183.77989640241771</v>
      </c>
      <c r="O8206">
        <f>INDEX('[1]Traitement outputs (2)'!$B$58:$Q$63,MATCH(70,'[1]Traitement outputs (2)'!$A$58:$A$63,0),MATCH(C8206,'[1]Traitement outputs (2)'!$B$58:$Q$58,0))</f>
        <v>16.864787616041994</v>
      </c>
      <c r="P8206">
        <f>INDEX('[1]Traitement outputs (2)'!$B$41:$Q$45,MATCH(70,'[1]Traitement outputs (2)'!$A$41:$A$45,0),MATCH(C8206,'[1]Traitement outputs (2)'!$B$40:$Q$40,0))</f>
        <v>254.15803075879367</v>
      </c>
      <c r="Q8206">
        <f>IF(K8206&lt;30,INDEX('[1]Traitement outputs (2)'!$B$51:$Q$63,MATCH(70,'[1]Traitement outputs (2)'!$A$51:$A$63,0),MATCH(C8206,'[1]Traitement outputs (2)'!$B$51:$Q$51,0)),INDEX('[1]Traitement outputs (2)'!$B$34:$Q$38,MATCH(70,'[1]Traitement outputs (2)'!$A$34:$A$38,0),MATCH(C8206,'[1]Traitement outputs (2)'!$B$33:$Q$33,0)))</f>
        <v>-16.864255714989046</v>
      </c>
      <c r="R8206">
        <f>IF(K8206&lt;30,INDEX('[1]Traitement outputs (2)'!$B$58:$Q$63,MATCH(70,'[1]Traitement outputs (2)'!$A$58:$A$63,0),MATCH(C8206,'[1]Traitement outputs (2)'!$B$58:$Q$58,0)),INDEX('[1]Traitement outputs (2)'!$B$41:$Q$45,MATCH(70,'[1]Traitement outputs (2)'!$A$41:$A$45,0),MATCH(C8206,'[1]Traitement outputs (2)'!$B$40:$Q$40,0)))</f>
        <v>16.864787616041994</v>
      </c>
      <c r="T8206">
        <f t="shared" si="770"/>
        <v>-1958.42577907482</v>
      </c>
      <c r="U8206">
        <f t="shared" si="771"/>
        <v>1958.4875481058175</v>
      </c>
      <c r="X8206">
        <f t="shared" si="772"/>
        <v>4.735571455032727E-2</v>
      </c>
      <c r="Y8206">
        <f t="shared" si="773"/>
        <v>3.954259420836595E-2</v>
      </c>
    </row>
    <row r="8207" spans="1:25" x14ac:dyDescent="0.35">
      <c r="A8207" s="1">
        <v>35041.875</v>
      </c>
      <c r="B8207">
        <v>16.1965</v>
      </c>
      <c r="C8207">
        <f>_xlfn.IFNA(HLOOKUP(B8207,'[1]Traitement outputs'!$B$33:$Q$33,1,TRUE),16)</f>
        <v>16</v>
      </c>
      <c r="E8207" s="1">
        <v>35041.875</v>
      </c>
      <c r="F8207">
        <v>28.9498</v>
      </c>
      <c r="G8207">
        <f t="shared" si="768"/>
        <v>29</v>
      </c>
      <c r="I8207" s="1">
        <v>35041.875</v>
      </c>
      <c r="J8207">
        <v>0</v>
      </c>
      <c r="K8207">
        <f t="shared" si="769"/>
        <v>0</v>
      </c>
      <c r="M8207">
        <f>INDEX('[1]Traitement outputs (2)'!$B$51:$Q$56,MATCH(70,'[1]Traitement outputs (2)'!$A$51:$A$56,0),MATCH(C8207,'[1]Traitement outputs (2)'!$B$51:$Q$51,0))</f>
        <v>-27.907128105419115</v>
      </c>
      <c r="N8207">
        <f>INDEX('[1]Traitement outputs (2)'!$B$34:$Q$38,MATCH(70,'[1]Traitement outputs (2)'!$A$34:$A$38,0),MATCH(C8207,'[1]Traitement outputs (2)'!$B$33:$Q$33,0))</f>
        <v>-87.65601603539298</v>
      </c>
      <c r="O8207">
        <f>INDEX('[1]Traitement outputs (2)'!$B$58:$Q$63,MATCH(70,'[1]Traitement outputs (2)'!$A$58:$A$63,0),MATCH(C8207,'[1]Traitement outputs (2)'!$B$58:$Q$58,0))</f>
        <v>27.907128104236733</v>
      </c>
      <c r="P8207">
        <f>INDEX('[1]Traitement outputs (2)'!$B$41:$Q$45,MATCH(70,'[1]Traitement outputs (2)'!$A$41:$A$45,0),MATCH(C8207,'[1]Traitement outputs (2)'!$B$40:$Q$40,0))</f>
        <v>158.03405896601754</v>
      </c>
      <c r="Q8207">
        <f>IF(K8207&lt;30,INDEX('[1]Traitement outputs (2)'!$B$51:$Q$63,MATCH(70,'[1]Traitement outputs (2)'!$A$51:$A$63,0),MATCH(C8207,'[1]Traitement outputs (2)'!$B$51:$Q$51,0)),INDEX('[1]Traitement outputs (2)'!$B$34:$Q$38,MATCH(70,'[1]Traitement outputs (2)'!$A$34:$A$38,0),MATCH(C8207,'[1]Traitement outputs (2)'!$B$33:$Q$33,0)))</f>
        <v>-27.907128105419115</v>
      </c>
      <c r="R8207">
        <f>IF(K8207&lt;30,INDEX('[1]Traitement outputs (2)'!$B$58:$Q$63,MATCH(70,'[1]Traitement outputs (2)'!$A$58:$A$63,0),MATCH(C8207,'[1]Traitement outputs (2)'!$B$58:$Q$58,0)),INDEX('[1]Traitement outputs (2)'!$B$41:$Q$45,MATCH(70,'[1]Traitement outputs (2)'!$A$41:$A$45,0),MATCH(C8207,'[1]Traitement outputs (2)'!$B$40:$Q$40,0)))</f>
        <v>27.907128104236733</v>
      </c>
      <c r="T8207">
        <f t="shared" si="770"/>
        <v>-3240.8212983285953</v>
      </c>
      <c r="U8207">
        <f t="shared" si="771"/>
        <v>3240.8212981912866</v>
      </c>
      <c r="X8207">
        <f t="shared" si="772"/>
        <v>7.8364679403255921E-2</v>
      </c>
      <c r="Y8207">
        <f t="shared" si="773"/>
        <v>6.5433390996103388E-2</v>
      </c>
    </row>
    <row r="8208" spans="1:25" x14ac:dyDescent="0.35">
      <c r="A8208" s="1">
        <v>35041.916666666664</v>
      </c>
      <c r="B8208">
        <v>16.081900000000001</v>
      </c>
      <c r="C8208">
        <f>_xlfn.IFNA(HLOOKUP(B8208,'[1]Traitement outputs'!$B$33:$Q$33,1,TRUE),16)</f>
        <v>16</v>
      </c>
      <c r="E8208" s="1">
        <v>35041.916666666664</v>
      </c>
      <c r="F8208">
        <v>28.743500000000001</v>
      </c>
      <c r="G8208">
        <f t="shared" si="768"/>
        <v>29</v>
      </c>
      <c r="I8208" s="1">
        <v>35041.916666666664</v>
      </c>
      <c r="J8208">
        <v>0</v>
      </c>
      <c r="K8208">
        <f t="shared" si="769"/>
        <v>0</v>
      </c>
      <c r="M8208">
        <f>INDEX('[1]Traitement outputs (2)'!$B$51:$Q$56,MATCH(70,'[1]Traitement outputs (2)'!$A$51:$A$56,0),MATCH(C8208,'[1]Traitement outputs (2)'!$B$51:$Q$51,0))</f>
        <v>-27.907128105419115</v>
      </c>
      <c r="N8208">
        <f>INDEX('[1]Traitement outputs (2)'!$B$34:$Q$38,MATCH(70,'[1]Traitement outputs (2)'!$A$34:$A$38,0),MATCH(C8208,'[1]Traitement outputs (2)'!$B$33:$Q$33,0))</f>
        <v>-87.65601603539298</v>
      </c>
      <c r="O8208">
        <f>INDEX('[1]Traitement outputs (2)'!$B$58:$Q$63,MATCH(70,'[1]Traitement outputs (2)'!$A$58:$A$63,0),MATCH(C8208,'[1]Traitement outputs (2)'!$B$58:$Q$58,0))</f>
        <v>27.907128104236733</v>
      </c>
      <c r="P8208">
        <f>INDEX('[1]Traitement outputs (2)'!$B$41:$Q$45,MATCH(70,'[1]Traitement outputs (2)'!$A$41:$A$45,0),MATCH(C8208,'[1]Traitement outputs (2)'!$B$40:$Q$40,0))</f>
        <v>158.03405896601754</v>
      </c>
      <c r="Q8208">
        <f>IF(K8208&lt;30,INDEX('[1]Traitement outputs (2)'!$B$51:$Q$63,MATCH(70,'[1]Traitement outputs (2)'!$A$51:$A$63,0),MATCH(C8208,'[1]Traitement outputs (2)'!$B$51:$Q$51,0)),INDEX('[1]Traitement outputs (2)'!$B$34:$Q$38,MATCH(70,'[1]Traitement outputs (2)'!$A$34:$A$38,0),MATCH(C8208,'[1]Traitement outputs (2)'!$B$33:$Q$33,0)))</f>
        <v>-27.907128105419115</v>
      </c>
      <c r="R8208">
        <f>IF(K8208&lt;30,INDEX('[1]Traitement outputs (2)'!$B$58:$Q$63,MATCH(70,'[1]Traitement outputs (2)'!$A$58:$A$63,0),MATCH(C8208,'[1]Traitement outputs (2)'!$B$58:$Q$58,0)),INDEX('[1]Traitement outputs (2)'!$B$41:$Q$45,MATCH(70,'[1]Traitement outputs (2)'!$A$41:$A$45,0),MATCH(C8208,'[1]Traitement outputs (2)'!$B$40:$Q$40,0)))</f>
        <v>27.907128104236733</v>
      </c>
      <c r="T8208">
        <f t="shared" si="770"/>
        <v>-3240.8212983285953</v>
      </c>
      <c r="U8208">
        <f t="shared" si="771"/>
        <v>3240.8212981912866</v>
      </c>
      <c r="X8208">
        <f t="shared" si="772"/>
        <v>7.8364679403255921E-2</v>
      </c>
      <c r="Y8208">
        <f t="shared" si="773"/>
        <v>6.5433390996103388E-2</v>
      </c>
    </row>
    <row r="8209" spans="1:25" x14ac:dyDescent="0.35">
      <c r="A8209" s="1">
        <v>35041.958333333336</v>
      </c>
      <c r="B8209">
        <v>16.080500000000001</v>
      </c>
      <c r="C8209">
        <f>_xlfn.IFNA(HLOOKUP(B8209,'[1]Traitement outputs'!$B$33:$Q$33,1,TRUE),16)</f>
        <v>16</v>
      </c>
      <c r="E8209" s="1">
        <v>35041.958333333336</v>
      </c>
      <c r="F8209">
        <v>27.9331</v>
      </c>
      <c r="G8209">
        <f t="shared" si="768"/>
        <v>28</v>
      </c>
      <c r="I8209" s="1">
        <v>35041.958333333336</v>
      </c>
      <c r="J8209">
        <v>0</v>
      </c>
      <c r="K8209">
        <f t="shared" si="769"/>
        <v>0</v>
      </c>
      <c r="M8209">
        <f>INDEX('[1]Traitement outputs (2)'!$B$51:$Q$56,MATCH(70,'[1]Traitement outputs (2)'!$A$51:$A$56,0),MATCH(C8209,'[1]Traitement outputs (2)'!$B$51:$Q$51,0))</f>
        <v>-27.907128105419115</v>
      </c>
      <c r="N8209">
        <f>INDEX('[1]Traitement outputs (2)'!$B$34:$Q$38,MATCH(70,'[1]Traitement outputs (2)'!$A$34:$A$38,0),MATCH(C8209,'[1]Traitement outputs (2)'!$B$33:$Q$33,0))</f>
        <v>-87.65601603539298</v>
      </c>
      <c r="O8209">
        <f>INDEX('[1]Traitement outputs (2)'!$B$58:$Q$63,MATCH(70,'[1]Traitement outputs (2)'!$A$58:$A$63,0),MATCH(C8209,'[1]Traitement outputs (2)'!$B$58:$Q$58,0))</f>
        <v>27.907128104236733</v>
      </c>
      <c r="P8209">
        <f>INDEX('[1]Traitement outputs (2)'!$B$41:$Q$45,MATCH(70,'[1]Traitement outputs (2)'!$A$41:$A$45,0),MATCH(C8209,'[1]Traitement outputs (2)'!$B$40:$Q$40,0))</f>
        <v>158.03405896601754</v>
      </c>
      <c r="Q8209">
        <f>IF(K8209&lt;30,INDEX('[1]Traitement outputs (2)'!$B$51:$Q$63,MATCH(70,'[1]Traitement outputs (2)'!$A$51:$A$63,0),MATCH(C8209,'[1]Traitement outputs (2)'!$B$51:$Q$51,0)),INDEX('[1]Traitement outputs (2)'!$B$34:$Q$38,MATCH(70,'[1]Traitement outputs (2)'!$A$34:$A$38,0),MATCH(C8209,'[1]Traitement outputs (2)'!$B$33:$Q$33,0)))</f>
        <v>-27.907128105419115</v>
      </c>
      <c r="R8209">
        <f>IF(K8209&lt;30,INDEX('[1]Traitement outputs (2)'!$B$58:$Q$63,MATCH(70,'[1]Traitement outputs (2)'!$A$58:$A$63,0),MATCH(C8209,'[1]Traitement outputs (2)'!$B$58:$Q$58,0)),INDEX('[1]Traitement outputs (2)'!$B$41:$Q$45,MATCH(70,'[1]Traitement outputs (2)'!$A$41:$A$45,0),MATCH(C8209,'[1]Traitement outputs (2)'!$B$40:$Q$40,0)))</f>
        <v>27.907128104236733</v>
      </c>
      <c r="T8209">
        <f t="shared" si="770"/>
        <v>-3240.8212983285953</v>
      </c>
      <c r="U8209">
        <f t="shared" si="771"/>
        <v>3240.8212981912866</v>
      </c>
      <c r="X8209">
        <f t="shared" si="772"/>
        <v>7.8364679403255921E-2</v>
      </c>
      <c r="Y8209">
        <f t="shared" si="773"/>
        <v>6.5433390996103388E-2</v>
      </c>
    </row>
    <row r="8210" spans="1:25" x14ac:dyDescent="0.35">
      <c r="A8210" s="1">
        <v>35042</v>
      </c>
      <c r="B8210">
        <v>16.080400000000001</v>
      </c>
      <c r="C8210">
        <f>_xlfn.IFNA(HLOOKUP(B8210,'[1]Traitement outputs'!$B$33:$Q$33,1,TRUE),16)</f>
        <v>16</v>
      </c>
      <c r="E8210" s="1">
        <v>35042</v>
      </c>
      <c r="F8210">
        <v>27.121500000000001</v>
      </c>
      <c r="G8210">
        <f t="shared" si="768"/>
        <v>27</v>
      </c>
      <c r="I8210" s="1">
        <v>35042</v>
      </c>
      <c r="J8210">
        <v>0</v>
      </c>
      <c r="K8210">
        <f t="shared" si="769"/>
        <v>0</v>
      </c>
      <c r="M8210">
        <f>INDEX('[1]Traitement outputs (2)'!$B$51:$Q$56,MATCH(70,'[1]Traitement outputs (2)'!$A$51:$A$56,0),MATCH(C8210,'[1]Traitement outputs (2)'!$B$51:$Q$51,0))</f>
        <v>-27.907128105419115</v>
      </c>
      <c r="N8210">
        <f>INDEX('[1]Traitement outputs (2)'!$B$34:$Q$38,MATCH(70,'[1]Traitement outputs (2)'!$A$34:$A$38,0),MATCH(C8210,'[1]Traitement outputs (2)'!$B$33:$Q$33,0))</f>
        <v>-87.65601603539298</v>
      </c>
      <c r="O8210">
        <f>INDEX('[1]Traitement outputs (2)'!$B$58:$Q$63,MATCH(70,'[1]Traitement outputs (2)'!$A$58:$A$63,0),MATCH(C8210,'[1]Traitement outputs (2)'!$B$58:$Q$58,0))</f>
        <v>27.907128104236733</v>
      </c>
      <c r="P8210">
        <f>INDEX('[1]Traitement outputs (2)'!$B$41:$Q$45,MATCH(70,'[1]Traitement outputs (2)'!$A$41:$A$45,0),MATCH(C8210,'[1]Traitement outputs (2)'!$B$40:$Q$40,0))</f>
        <v>158.03405896601754</v>
      </c>
      <c r="Q8210">
        <f>IF(K8210&lt;30,INDEX('[1]Traitement outputs (2)'!$B$51:$Q$63,MATCH(70,'[1]Traitement outputs (2)'!$A$51:$A$63,0),MATCH(C8210,'[1]Traitement outputs (2)'!$B$51:$Q$51,0)),INDEX('[1]Traitement outputs (2)'!$B$34:$Q$38,MATCH(70,'[1]Traitement outputs (2)'!$A$34:$A$38,0),MATCH(C8210,'[1]Traitement outputs (2)'!$B$33:$Q$33,0)))</f>
        <v>-27.907128105419115</v>
      </c>
      <c r="R8210">
        <f>IF(K8210&lt;30,INDEX('[1]Traitement outputs (2)'!$B$58:$Q$63,MATCH(70,'[1]Traitement outputs (2)'!$A$58:$A$63,0),MATCH(C8210,'[1]Traitement outputs (2)'!$B$58:$Q$58,0)),INDEX('[1]Traitement outputs (2)'!$B$41:$Q$45,MATCH(70,'[1]Traitement outputs (2)'!$A$41:$A$45,0),MATCH(C8210,'[1]Traitement outputs (2)'!$B$40:$Q$40,0)))</f>
        <v>27.907128104236733</v>
      </c>
      <c r="T8210">
        <f t="shared" si="770"/>
        <v>-3240.8212983285953</v>
      </c>
      <c r="U8210">
        <f t="shared" si="771"/>
        <v>3240.8212981912866</v>
      </c>
      <c r="X8210">
        <f t="shared" si="772"/>
        <v>7.8364679403255921E-2</v>
      </c>
      <c r="Y8210">
        <f t="shared" si="773"/>
        <v>6.5433390996103388E-2</v>
      </c>
    </row>
    <row r="8211" spans="1:25" x14ac:dyDescent="0.35">
      <c r="A8211" s="1">
        <v>35042.041666666664</v>
      </c>
      <c r="B8211">
        <v>16.080500000000001</v>
      </c>
      <c r="C8211">
        <f>_xlfn.IFNA(HLOOKUP(B8211,'[1]Traitement outputs'!$B$33:$Q$33,1,TRUE),16)</f>
        <v>16</v>
      </c>
      <c r="E8211" s="1">
        <v>35042.041666666664</v>
      </c>
      <c r="F8211">
        <v>26.377700000000001</v>
      </c>
      <c r="G8211">
        <f t="shared" si="768"/>
        <v>26</v>
      </c>
      <c r="I8211" s="1">
        <v>35042.041666666664</v>
      </c>
      <c r="J8211">
        <v>0</v>
      </c>
      <c r="K8211">
        <f t="shared" si="769"/>
        <v>0</v>
      </c>
      <c r="M8211">
        <f>INDEX('[1]Traitement outputs (2)'!$B$51:$Q$56,MATCH(70,'[1]Traitement outputs (2)'!$A$51:$A$56,0),MATCH(C8211,'[1]Traitement outputs (2)'!$B$51:$Q$51,0))</f>
        <v>-27.907128105419115</v>
      </c>
      <c r="N8211">
        <f>INDEX('[1]Traitement outputs (2)'!$B$34:$Q$38,MATCH(70,'[1]Traitement outputs (2)'!$A$34:$A$38,0),MATCH(C8211,'[1]Traitement outputs (2)'!$B$33:$Q$33,0))</f>
        <v>-87.65601603539298</v>
      </c>
      <c r="O8211">
        <f>INDEX('[1]Traitement outputs (2)'!$B$58:$Q$63,MATCH(70,'[1]Traitement outputs (2)'!$A$58:$A$63,0),MATCH(C8211,'[1]Traitement outputs (2)'!$B$58:$Q$58,0))</f>
        <v>27.907128104236733</v>
      </c>
      <c r="P8211">
        <f>INDEX('[1]Traitement outputs (2)'!$B$41:$Q$45,MATCH(70,'[1]Traitement outputs (2)'!$A$41:$A$45,0),MATCH(C8211,'[1]Traitement outputs (2)'!$B$40:$Q$40,0))</f>
        <v>158.03405896601754</v>
      </c>
      <c r="Q8211">
        <f>IF(K8211&lt;30,INDEX('[1]Traitement outputs (2)'!$B$51:$Q$63,MATCH(70,'[1]Traitement outputs (2)'!$A$51:$A$63,0),MATCH(C8211,'[1]Traitement outputs (2)'!$B$51:$Q$51,0)),INDEX('[1]Traitement outputs (2)'!$B$34:$Q$38,MATCH(70,'[1]Traitement outputs (2)'!$A$34:$A$38,0),MATCH(C8211,'[1]Traitement outputs (2)'!$B$33:$Q$33,0)))</f>
        <v>-27.907128105419115</v>
      </c>
      <c r="R8211">
        <f>IF(K8211&lt;30,INDEX('[1]Traitement outputs (2)'!$B$58:$Q$63,MATCH(70,'[1]Traitement outputs (2)'!$A$58:$A$63,0),MATCH(C8211,'[1]Traitement outputs (2)'!$B$58:$Q$58,0)),INDEX('[1]Traitement outputs (2)'!$B$41:$Q$45,MATCH(70,'[1]Traitement outputs (2)'!$A$41:$A$45,0),MATCH(C8211,'[1]Traitement outputs (2)'!$B$40:$Q$40,0)))</f>
        <v>27.907128104236733</v>
      </c>
      <c r="T8211">
        <f t="shared" si="770"/>
        <v>-3240.8212983285953</v>
      </c>
      <c r="U8211">
        <f t="shared" si="771"/>
        <v>3240.8212981912866</v>
      </c>
      <c r="X8211">
        <f t="shared" si="772"/>
        <v>7.8364679403255921E-2</v>
      </c>
      <c r="Y8211">
        <f t="shared" si="773"/>
        <v>6.5433390996103388E-2</v>
      </c>
    </row>
    <row r="8212" spans="1:25" x14ac:dyDescent="0.35">
      <c r="A8212" s="1">
        <v>35042.083333333336</v>
      </c>
      <c r="B8212">
        <v>16.080500000000001</v>
      </c>
      <c r="C8212">
        <f>_xlfn.IFNA(HLOOKUP(B8212,'[1]Traitement outputs'!$B$33:$Q$33,1,TRUE),16)</f>
        <v>16</v>
      </c>
      <c r="E8212" s="1">
        <v>35042.083333333336</v>
      </c>
      <c r="F8212">
        <v>25.741</v>
      </c>
      <c r="G8212">
        <f t="shared" si="768"/>
        <v>26</v>
      </c>
      <c r="I8212" s="1">
        <v>35042.083333333336</v>
      </c>
      <c r="J8212">
        <v>0</v>
      </c>
      <c r="K8212">
        <f t="shared" si="769"/>
        <v>0</v>
      </c>
      <c r="M8212">
        <f>INDEX('[1]Traitement outputs (2)'!$B$51:$Q$56,MATCH(70,'[1]Traitement outputs (2)'!$A$51:$A$56,0),MATCH(C8212,'[1]Traitement outputs (2)'!$B$51:$Q$51,0))</f>
        <v>-27.907128105419115</v>
      </c>
      <c r="N8212">
        <f>INDEX('[1]Traitement outputs (2)'!$B$34:$Q$38,MATCH(70,'[1]Traitement outputs (2)'!$A$34:$A$38,0),MATCH(C8212,'[1]Traitement outputs (2)'!$B$33:$Q$33,0))</f>
        <v>-87.65601603539298</v>
      </c>
      <c r="O8212">
        <f>INDEX('[1]Traitement outputs (2)'!$B$58:$Q$63,MATCH(70,'[1]Traitement outputs (2)'!$A$58:$A$63,0),MATCH(C8212,'[1]Traitement outputs (2)'!$B$58:$Q$58,0))</f>
        <v>27.907128104236733</v>
      </c>
      <c r="P8212">
        <f>INDEX('[1]Traitement outputs (2)'!$B$41:$Q$45,MATCH(70,'[1]Traitement outputs (2)'!$A$41:$A$45,0),MATCH(C8212,'[1]Traitement outputs (2)'!$B$40:$Q$40,0))</f>
        <v>158.03405896601754</v>
      </c>
      <c r="Q8212">
        <f>IF(K8212&lt;30,INDEX('[1]Traitement outputs (2)'!$B$51:$Q$63,MATCH(70,'[1]Traitement outputs (2)'!$A$51:$A$63,0),MATCH(C8212,'[1]Traitement outputs (2)'!$B$51:$Q$51,0)),INDEX('[1]Traitement outputs (2)'!$B$34:$Q$38,MATCH(70,'[1]Traitement outputs (2)'!$A$34:$A$38,0),MATCH(C8212,'[1]Traitement outputs (2)'!$B$33:$Q$33,0)))</f>
        <v>-27.907128105419115</v>
      </c>
      <c r="R8212">
        <f>IF(K8212&lt;30,INDEX('[1]Traitement outputs (2)'!$B$58:$Q$63,MATCH(70,'[1]Traitement outputs (2)'!$A$58:$A$63,0),MATCH(C8212,'[1]Traitement outputs (2)'!$B$58:$Q$58,0)),INDEX('[1]Traitement outputs (2)'!$B$41:$Q$45,MATCH(70,'[1]Traitement outputs (2)'!$A$41:$A$45,0),MATCH(C8212,'[1]Traitement outputs (2)'!$B$40:$Q$40,0)))</f>
        <v>27.907128104236733</v>
      </c>
      <c r="T8212">
        <f t="shared" si="770"/>
        <v>-3240.8212983285953</v>
      </c>
      <c r="U8212">
        <f t="shared" si="771"/>
        <v>3240.8212981912866</v>
      </c>
      <c r="X8212">
        <f t="shared" si="772"/>
        <v>7.8364679403255921E-2</v>
      </c>
      <c r="Y8212">
        <f t="shared" si="773"/>
        <v>6.5433390996103388E-2</v>
      </c>
    </row>
    <row r="8213" spans="1:25" x14ac:dyDescent="0.35">
      <c r="A8213" s="1">
        <v>35042.125</v>
      </c>
      <c r="B8213">
        <v>16.080400000000001</v>
      </c>
      <c r="C8213">
        <f>_xlfn.IFNA(HLOOKUP(B8213,'[1]Traitement outputs'!$B$33:$Q$33,1,TRUE),16)</f>
        <v>16</v>
      </c>
      <c r="E8213" s="1">
        <v>35042.125</v>
      </c>
      <c r="F8213">
        <v>25.141100000000002</v>
      </c>
      <c r="G8213">
        <f t="shared" si="768"/>
        <v>25</v>
      </c>
      <c r="I8213" s="1">
        <v>35042.125</v>
      </c>
      <c r="J8213">
        <v>0</v>
      </c>
      <c r="K8213">
        <f t="shared" si="769"/>
        <v>0</v>
      </c>
      <c r="M8213">
        <f>INDEX('[1]Traitement outputs (2)'!$B$51:$Q$56,MATCH(70,'[1]Traitement outputs (2)'!$A$51:$A$56,0),MATCH(C8213,'[1]Traitement outputs (2)'!$B$51:$Q$51,0))</f>
        <v>-27.907128105419115</v>
      </c>
      <c r="N8213">
        <f>INDEX('[1]Traitement outputs (2)'!$B$34:$Q$38,MATCH(70,'[1]Traitement outputs (2)'!$A$34:$A$38,0),MATCH(C8213,'[1]Traitement outputs (2)'!$B$33:$Q$33,0))</f>
        <v>-87.65601603539298</v>
      </c>
      <c r="O8213">
        <f>INDEX('[1]Traitement outputs (2)'!$B$58:$Q$63,MATCH(70,'[1]Traitement outputs (2)'!$A$58:$A$63,0),MATCH(C8213,'[1]Traitement outputs (2)'!$B$58:$Q$58,0))</f>
        <v>27.907128104236733</v>
      </c>
      <c r="P8213">
        <f>INDEX('[1]Traitement outputs (2)'!$B$41:$Q$45,MATCH(70,'[1]Traitement outputs (2)'!$A$41:$A$45,0),MATCH(C8213,'[1]Traitement outputs (2)'!$B$40:$Q$40,0))</f>
        <v>158.03405896601754</v>
      </c>
      <c r="Q8213">
        <f>IF(K8213&lt;30,INDEX('[1]Traitement outputs (2)'!$B$51:$Q$63,MATCH(70,'[1]Traitement outputs (2)'!$A$51:$A$63,0),MATCH(C8213,'[1]Traitement outputs (2)'!$B$51:$Q$51,0)),INDEX('[1]Traitement outputs (2)'!$B$34:$Q$38,MATCH(70,'[1]Traitement outputs (2)'!$A$34:$A$38,0),MATCH(C8213,'[1]Traitement outputs (2)'!$B$33:$Q$33,0)))</f>
        <v>-27.907128105419115</v>
      </c>
      <c r="R8213">
        <f>IF(K8213&lt;30,INDEX('[1]Traitement outputs (2)'!$B$58:$Q$63,MATCH(70,'[1]Traitement outputs (2)'!$A$58:$A$63,0),MATCH(C8213,'[1]Traitement outputs (2)'!$B$58:$Q$58,0)),INDEX('[1]Traitement outputs (2)'!$B$41:$Q$45,MATCH(70,'[1]Traitement outputs (2)'!$A$41:$A$45,0),MATCH(C8213,'[1]Traitement outputs (2)'!$B$40:$Q$40,0)))</f>
        <v>27.907128104236733</v>
      </c>
      <c r="T8213">
        <f t="shared" si="770"/>
        <v>-3240.8212983285953</v>
      </c>
      <c r="U8213">
        <f t="shared" si="771"/>
        <v>3240.8212981912866</v>
      </c>
      <c r="X8213">
        <f t="shared" si="772"/>
        <v>7.8364679403255921E-2</v>
      </c>
      <c r="Y8213">
        <f t="shared" si="773"/>
        <v>6.5433390996103388E-2</v>
      </c>
    </row>
    <row r="8214" spans="1:25" x14ac:dyDescent="0.35">
      <c r="A8214" s="1">
        <v>35042.166666666664</v>
      </c>
      <c r="B8214">
        <v>16.080400000000001</v>
      </c>
      <c r="C8214">
        <f>_xlfn.IFNA(HLOOKUP(B8214,'[1]Traitement outputs'!$B$33:$Q$33,1,TRUE),16)</f>
        <v>16</v>
      </c>
      <c r="E8214" s="1">
        <v>35042.166666666664</v>
      </c>
      <c r="F8214">
        <v>24.587800000000001</v>
      </c>
      <c r="G8214">
        <f t="shared" si="768"/>
        <v>25</v>
      </c>
      <c r="I8214" s="1">
        <v>35042.166666666664</v>
      </c>
      <c r="J8214">
        <v>0</v>
      </c>
      <c r="K8214">
        <f t="shared" si="769"/>
        <v>0</v>
      </c>
      <c r="M8214">
        <f>INDEX('[1]Traitement outputs (2)'!$B$51:$Q$56,MATCH(70,'[1]Traitement outputs (2)'!$A$51:$A$56,0),MATCH(C8214,'[1]Traitement outputs (2)'!$B$51:$Q$51,0))</f>
        <v>-27.907128105419115</v>
      </c>
      <c r="N8214">
        <f>INDEX('[1]Traitement outputs (2)'!$B$34:$Q$38,MATCH(70,'[1]Traitement outputs (2)'!$A$34:$A$38,0),MATCH(C8214,'[1]Traitement outputs (2)'!$B$33:$Q$33,0))</f>
        <v>-87.65601603539298</v>
      </c>
      <c r="O8214">
        <f>INDEX('[1]Traitement outputs (2)'!$B$58:$Q$63,MATCH(70,'[1]Traitement outputs (2)'!$A$58:$A$63,0),MATCH(C8214,'[1]Traitement outputs (2)'!$B$58:$Q$58,0))</f>
        <v>27.907128104236733</v>
      </c>
      <c r="P8214">
        <f>INDEX('[1]Traitement outputs (2)'!$B$41:$Q$45,MATCH(70,'[1]Traitement outputs (2)'!$A$41:$A$45,0),MATCH(C8214,'[1]Traitement outputs (2)'!$B$40:$Q$40,0))</f>
        <v>158.03405896601754</v>
      </c>
      <c r="Q8214">
        <f>IF(K8214&lt;30,INDEX('[1]Traitement outputs (2)'!$B$51:$Q$63,MATCH(70,'[1]Traitement outputs (2)'!$A$51:$A$63,0),MATCH(C8214,'[1]Traitement outputs (2)'!$B$51:$Q$51,0)),INDEX('[1]Traitement outputs (2)'!$B$34:$Q$38,MATCH(70,'[1]Traitement outputs (2)'!$A$34:$A$38,0),MATCH(C8214,'[1]Traitement outputs (2)'!$B$33:$Q$33,0)))</f>
        <v>-27.907128105419115</v>
      </c>
      <c r="R8214">
        <f>IF(K8214&lt;30,INDEX('[1]Traitement outputs (2)'!$B$58:$Q$63,MATCH(70,'[1]Traitement outputs (2)'!$A$58:$A$63,0),MATCH(C8214,'[1]Traitement outputs (2)'!$B$58:$Q$58,0)),INDEX('[1]Traitement outputs (2)'!$B$41:$Q$45,MATCH(70,'[1]Traitement outputs (2)'!$A$41:$A$45,0),MATCH(C8214,'[1]Traitement outputs (2)'!$B$40:$Q$40,0)))</f>
        <v>27.907128104236733</v>
      </c>
      <c r="T8214">
        <f t="shared" si="770"/>
        <v>-3240.8212983285953</v>
      </c>
      <c r="U8214">
        <f t="shared" si="771"/>
        <v>3240.8212981912866</v>
      </c>
      <c r="X8214">
        <f t="shared" si="772"/>
        <v>7.8364679403255921E-2</v>
      </c>
      <c r="Y8214">
        <f t="shared" si="773"/>
        <v>6.5433390996103388E-2</v>
      </c>
    </row>
    <row r="8215" spans="1:25" x14ac:dyDescent="0.35">
      <c r="A8215" s="1">
        <v>35042.208333333336</v>
      </c>
      <c r="B8215">
        <v>20.034199999999998</v>
      </c>
      <c r="C8215">
        <f>_xlfn.IFNA(HLOOKUP(B8215,'[1]Traitement outputs'!$B$33:$Q$33,1,TRUE),16)</f>
        <v>20</v>
      </c>
      <c r="E8215" s="1">
        <v>35042.208333333336</v>
      </c>
      <c r="F8215">
        <v>18.6906</v>
      </c>
      <c r="G8215">
        <f t="shared" si="768"/>
        <v>19</v>
      </c>
      <c r="I8215" s="1">
        <v>35042.208333333336</v>
      </c>
      <c r="J8215">
        <v>0</v>
      </c>
      <c r="K8215">
        <f t="shared" si="769"/>
        <v>0</v>
      </c>
      <c r="M8215">
        <f>INDEX('[1]Traitement outputs (2)'!$B$51:$Q$56,MATCH(70,'[1]Traitement outputs (2)'!$A$51:$A$56,0),MATCH(C8215,'[1]Traitement outputs (2)'!$B$51:$Q$51,0))</f>
        <v>-16.864255714989046</v>
      </c>
      <c r="N8215">
        <f>INDEX('[1]Traitement outputs (2)'!$B$34:$Q$38,MATCH(70,'[1]Traitement outputs (2)'!$A$34:$A$38,0),MATCH(C8215,'[1]Traitement outputs (2)'!$B$33:$Q$33,0))</f>
        <v>-183.77989640241771</v>
      </c>
      <c r="O8215">
        <f>INDEX('[1]Traitement outputs (2)'!$B$58:$Q$63,MATCH(70,'[1]Traitement outputs (2)'!$A$58:$A$63,0),MATCH(C8215,'[1]Traitement outputs (2)'!$B$58:$Q$58,0))</f>
        <v>16.864787616041994</v>
      </c>
      <c r="P8215">
        <f>INDEX('[1]Traitement outputs (2)'!$B$41:$Q$45,MATCH(70,'[1]Traitement outputs (2)'!$A$41:$A$45,0),MATCH(C8215,'[1]Traitement outputs (2)'!$B$40:$Q$40,0))</f>
        <v>254.15803075879367</v>
      </c>
      <c r="Q8215">
        <f>IF(K8215&lt;30,INDEX('[1]Traitement outputs (2)'!$B$51:$Q$63,MATCH(70,'[1]Traitement outputs (2)'!$A$51:$A$63,0),MATCH(C8215,'[1]Traitement outputs (2)'!$B$51:$Q$51,0)),INDEX('[1]Traitement outputs (2)'!$B$34:$Q$38,MATCH(70,'[1]Traitement outputs (2)'!$A$34:$A$38,0),MATCH(C8215,'[1]Traitement outputs (2)'!$B$33:$Q$33,0)))</f>
        <v>-16.864255714989046</v>
      </c>
      <c r="R8215">
        <f>IF(K8215&lt;30,INDEX('[1]Traitement outputs (2)'!$B$58:$Q$63,MATCH(70,'[1]Traitement outputs (2)'!$A$58:$A$63,0),MATCH(C8215,'[1]Traitement outputs (2)'!$B$58:$Q$58,0)),INDEX('[1]Traitement outputs (2)'!$B$41:$Q$45,MATCH(70,'[1]Traitement outputs (2)'!$A$41:$A$45,0),MATCH(C8215,'[1]Traitement outputs (2)'!$B$40:$Q$40,0)))</f>
        <v>16.864787616041994</v>
      </c>
      <c r="T8215">
        <f t="shared" si="770"/>
        <v>-1958.42577907482</v>
      </c>
      <c r="U8215">
        <f t="shared" si="771"/>
        <v>1958.4875481058175</v>
      </c>
      <c r="X8215">
        <f t="shared" si="772"/>
        <v>4.735571455032727E-2</v>
      </c>
      <c r="Y8215">
        <f t="shared" si="773"/>
        <v>3.954259420836595E-2</v>
      </c>
    </row>
    <row r="8216" spans="1:25" x14ac:dyDescent="0.35">
      <c r="A8216" s="1">
        <v>35042.25</v>
      </c>
      <c r="B8216">
        <v>20.080400000000001</v>
      </c>
      <c r="C8216">
        <f>_xlfn.IFNA(HLOOKUP(B8216,'[1]Traitement outputs'!$B$33:$Q$33,1,TRUE),16)</f>
        <v>20</v>
      </c>
      <c r="E8216" s="1">
        <v>35042.25</v>
      </c>
      <c r="F8216">
        <v>18.473400000000002</v>
      </c>
      <c r="G8216">
        <f t="shared" si="768"/>
        <v>18</v>
      </c>
      <c r="I8216" s="1">
        <v>35042.25</v>
      </c>
      <c r="J8216">
        <v>0</v>
      </c>
      <c r="K8216">
        <f t="shared" si="769"/>
        <v>0</v>
      </c>
      <c r="M8216">
        <f>INDEX('[1]Traitement outputs (2)'!$B$51:$Q$56,MATCH(70,'[1]Traitement outputs (2)'!$A$51:$A$56,0),MATCH(C8216,'[1]Traitement outputs (2)'!$B$51:$Q$51,0))</f>
        <v>-16.864255714989046</v>
      </c>
      <c r="N8216">
        <f>INDEX('[1]Traitement outputs (2)'!$B$34:$Q$38,MATCH(70,'[1]Traitement outputs (2)'!$A$34:$A$38,0),MATCH(C8216,'[1]Traitement outputs (2)'!$B$33:$Q$33,0))</f>
        <v>-183.77989640241771</v>
      </c>
      <c r="O8216">
        <f>INDEX('[1]Traitement outputs (2)'!$B$58:$Q$63,MATCH(70,'[1]Traitement outputs (2)'!$A$58:$A$63,0),MATCH(C8216,'[1]Traitement outputs (2)'!$B$58:$Q$58,0))</f>
        <v>16.864787616041994</v>
      </c>
      <c r="P8216">
        <f>INDEX('[1]Traitement outputs (2)'!$B$41:$Q$45,MATCH(70,'[1]Traitement outputs (2)'!$A$41:$A$45,0),MATCH(C8216,'[1]Traitement outputs (2)'!$B$40:$Q$40,0))</f>
        <v>254.15803075879367</v>
      </c>
      <c r="Q8216">
        <f>IF(K8216&lt;30,INDEX('[1]Traitement outputs (2)'!$B$51:$Q$63,MATCH(70,'[1]Traitement outputs (2)'!$A$51:$A$63,0),MATCH(C8216,'[1]Traitement outputs (2)'!$B$51:$Q$51,0)),INDEX('[1]Traitement outputs (2)'!$B$34:$Q$38,MATCH(70,'[1]Traitement outputs (2)'!$A$34:$A$38,0),MATCH(C8216,'[1]Traitement outputs (2)'!$B$33:$Q$33,0)))</f>
        <v>-16.864255714989046</v>
      </c>
      <c r="R8216">
        <f>IF(K8216&lt;30,INDEX('[1]Traitement outputs (2)'!$B$58:$Q$63,MATCH(70,'[1]Traitement outputs (2)'!$A$58:$A$63,0),MATCH(C8216,'[1]Traitement outputs (2)'!$B$58:$Q$58,0)),INDEX('[1]Traitement outputs (2)'!$B$41:$Q$45,MATCH(70,'[1]Traitement outputs (2)'!$A$41:$A$45,0),MATCH(C8216,'[1]Traitement outputs (2)'!$B$40:$Q$40,0)))</f>
        <v>16.864787616041994</v>
      </c>
      <c r="T8216">
        <f t="shared" si="770"/>
        <v>-1958.42577907482</v>
      </c>
      <c r="U8216">
        <f t="shared" si="771"/>
        <v>1958.4875481058175</v>
      </c>
      <c r="X8216">
        <f t="shared" si="772"/>
        <v>4.735571455032727E-2</v>
      </c>
      <c r="Y8216">
        <f t="shared" si="773"/>
        <v>3.954259420836595E-2</v>
      </c>
    </row>
    <row r="8217" spans="1:25" x14ac:dyDescent="0.35">
      <c r="A8217" s="1">
        <v>35042.291666666664</v>
      </c>
      <c r="B8217">
        <v>20.081</v>
      </c>
      <c r="C8217">
        <f>_xlfn.IFNA(HLOOKUP(B8217,'[1]Traitement outputs'!$B$33:$Q$33,1,TRUE),16)</f>
        <v>20</v>
      </c>
      <c r="E8217" s="1">
        <v>35042.291666666664</v>
      </c>
      <c r="F8217">
        <v>18.4663</v>
      </c>
      <c r="G8217">
        <f t="shared" si="768"/>
        <v>18</v>
      </c>
      <c r="I8217" s="1">
        <v>35042.291666666664</v>
      </c>
      <c r="J8217">
        <v>166.24</v>
      </c>
      <c r="K8217">
        <f t="shared" si="769"/>
        <v>1.4315139741390595</v>
      </c>
      <c r="M8217">
        <f>INDEX('[1]Traitement outputs (2)'!$B$51:$Q$56,MATCH(70,'[1]Traitement outputs (2)'!$A$51:$A$56,0),MATCH(C8217,'[1]Traitement outputs (2)'!$B$51:$Q$51,0))</f>
        <v>-16.864255714989046</v>
      </c>
      <c r="N8217">
        <f>INDEX('[1]Traitement outputs (2)'!$B$34:$Q$38,MATCH(70,'[1]Traitement outputs (2)'!$A$34:$A$38,0),MATCH(C8217,'[1]Traitement outputs (2)'!$B$33:$Q$33,0))</f>
        <v>-183.77989640241771</v>
      </c>
      <c r="O8217">
        <f>INDEX('[1]Traitement outputs (2)'!$B$58:$Q$63,MATCH(70,'[1]Traitement outputs (2)'!$A$58:$A$63,0),MATCH(C8217,'[1]Traitement outputs (2)'!$B$58:$Q$58,0))</f>
        <v>16.864787616041994</v>
      </c>
      <c r="P8217">
        <f>INDEX('[1]Traitement outputs (2)'!$B$41:$Q$45,MATCH(70,'[1]Traitement outputs (2)'!$A$41:$A$45,0),MATCH(C8217,'[1]Traitement outputs (2)'!$B$40:$Q$40,0))</f>
        <v>254.15803075879367</v>
      </c>
      <c r="Q8217">
        <f>IF(K8217&lt;30,INDEX('[1]Traitement outputs (2)'!$B$51:$Q$63,MATCH(70,'[1]Traitement outputs (2)'!$A$51:$A$63,0),MATCH(C8217,'[1]Traitement outputs (2)'!$B$51:$Q$51,0)),INDEX('[1]Traitement outputs (2)'!$B$34:$Q$38,MATCH(70,'[1]Traitement outputs (2)'!$A$34:$A$38,0),MATCH(C8217,'[1]Traitement outputs (2)'!$B$33:$Q$33,0)))</f>
        <v>-16.864255714989046</v>
      </c>
      <c r="R8217">
        <f>IF(K8217&lt;30,INDEX('[1]Traitement outputs (2)'!$B$58:$Q$63,MATCH(70,'[1]Traitement outputs (2)'!$A$58:$A$63,0),MATCH(C8217,'[1]Traitement outputs (2)'!$B$58:$Q$58,0)),INDEX('[1]Traitement outputs (2)'!$B$41:$Q$45,MATCH(70,'[1]Traitement outputs (2)'!$A$41:$A$45,0),MATCH(C8217,'[1]Traitement outputs (2)'!$B$40:$Q$40,0)))</f>
        <v>16.864787616041994</v>
      </c>
      <c r="T8217">
        <f t="shared" si="770"/>
        <v>-1958.42577907482</v>
      </c>
      <c r="U8217">
        <f t="shared" si="771"/>
        <v>1958.4875481058175</v>
      </c>
      <c r="X8217">
        <f t="shared" si="772"/>
        <v>4.735571455032727E-2</v>
      </c>
      <c r="Y8217">
        <f t="shared" si="773"/>
        <v>3.954259420836595E-2</v>
      </c>
    </row>
    <row r="8218" spans="1:25" x14ac:dyDescent="0.35">
      <c r="A8218" s="1">
        <v>35042.333333333336</v>
      </c>
      <c r="B8218">
        <v>20.081099999999999</v>
      </c>
      <c r="C8218">
        <f>_xlfn.IFNA(HLOOKUP(B8218,'[1]Traitement outputs'!$B$33:$Q$33,1,TRUE),16)</f>
        <v>20</v>
      </c>
      <c r="E8218" s="1">
        <v>35042.333333333336</v>
      </c>
      <c r="F8218">
        <v>18.556699999999999</v>
      </c>
      <c r="G8218">
        <f t="shared" si="768"/>
        <v>19</v>
      </c>
      <c r="I8218" s="1">
        <v>35042.333333333336</v>
      </c>
      <c r="J8218">
        <v>1074.1199999999999</v>
      </c>
      <c r="K8218">
        <f t="shared" si="769"/>
        <v>9.2493851654369976</v>
      </c>
      <c r="M8218">
        <f>INDEX('[1]Traitement outputs (2)'!$B$51:$Q$56,MATCH(70,'[1]Traitement outputs (2)'!$A$51:$A$56,0),MATCH(C8218,'[1]Traitement outputs (2)'!$B$51:$Q$51,0))</f>
        <v>-16.864255714989046</v>
      </c>
      <c r="N8218">
        <f>INDEX('[1]Traitement outputs (2)'!$B$34:$Q$38,MATCH(70,'[1]Traitement outputs (2)'!$A$34:$A$38,0),MATCH(C8218,'[1]Traitement outputs (2)'!$B$33:$Q$33,0))</f>
        <v>-183.77989640241771</v>
      </c>
      <c r="O8218">
        <f>INDEX('[1]Traitement outputs (2)'!$B$58:$Q$63,MATCH(70,'[1]Traitement outputs (2)'!$A$58:$A$63,0),MATCH(C8218,'[1]Traitement outputs (2)'!$B$58:$Q$58,0))</f>
        <v>16.864787616041994</v>
      </c>
      <c r="P8218">
        <f>INDEX('[1]Traitement outputs (2)'!$B$41:$Q$45,MATCH(70,'[1]Traitement outputs (2)'!$A$41:$A$45,0),MATCH(C8218,'[1]Traitement outputs (2)'!$B$40:$Q$40,0))</f>
        <v>254.15803075879367</v>
      </c>
      <c r="Q8218">
        <f>IF(K8218&lt;30,INDEX('[1]Traitement outputs (2)'!$B$51:$Q$63,MATCH(70,'[1]Traitement outputs (2)'!$A$51:$A$63,0),MATCH(C8218,'[1]Traitement outputs (2)'!$B$51:$Q$51,0)),INDEX('[1]Traitement outputs (2)'!$B$34:$Q$38,MATCH(70,'[1]Traitement outputs (2)'!$A$34:$A$38,0),MATCH(C8218,'[1]Traitement outputs (2)'!$B$33:$Q$33,0)))</f>
        <v>-16.864255714989046</v>
      </c>
      <c r="R8218">
        <f>IF(K8218&lt;30,INDEX('[1]Traitement outputs (2)'!$B$58:$Q$63,MATCH(70,'[1]Traitement outputs (2)'!$A$58:$A$63,0),MATCH(C8218,'[1]Traitement outputs (2)'!$B$58:$Q$58,0)),INDEX('[1]Traitement outputs (2)'!$B$41:$Q$45,MATCH(70,'[1]Traitement outputs (2)'!$A$41:$A$45,0),MATCH(C8218,'[1]Traitement outputs (2)'!$B$40:$Q$40,0)))</f>
        <v>16.864787616041994</v>
      </c>
      <c r="T8218">
        <f t="shared" si="770"/>
        <v>-1958.42577907482</v>
      </c>
      <c r="U8218">
        <f t="shared" si="771"/>
        <v>1958.4875481058175</v>
      </c>
      <c r="X8218">
        <f t="shared" si="772"/>
        <v>4.735571455032727E-2</v>
      </c>
      <c r="Y8218">
        <f t="shared" si="773"/>
        <v>3.954259420836595E-2</v>
      </c>
    </row>
    <row r="8219" spans="1:25" x14ac:dyDescent="0.35">
      <c r="A8219" s="1">
        <v>35042.375</v>
      </c>
      <c r="B8219">
        <v>20.0823</v>
      </c>
      <c r="C8219">
        <f>_xlfn.IFNA(HLOOKUP(B8219,'[1]Traitement outputs'!$B$33:$Q$33,1,TRUE),16)</f>
        <v>20</v>
      </c>
      <c r="E8219" s="1">
        <v>35042.375</v>
      </c>
      <c r="F8219">
        <v>18.6572</v>
      </c>
      <c r="G8219">
        <f t="shared" si="768"/>
        <v>19</v>
      </c>
      <c r="I8219" s="1">
        <v>35042.375</v>
      </c>
      <c r="J8219">
        <v>3771.09</v>
      </c>
      <c r="K8219">
        <f t="shared" si="769"/>
        <v>32.473339946679893</v>
      </c>
      <c r="M8219">
        <f>INDEX('[1]Traitement outputs (2)'!$B$51:$Q$56,MATCH(70,'[1]Traitement outputs (2)'!$A$51:$A$56,0),MATCH(C8219,'[1]Traitement outputs (2)'!$B$51:$Q$51,0))</f>
        <v>-16.864255714989046</v>
      </c>
      <c r="N8219">
        <f>INDEX('[1]Traitement outputs (2)'!$B$34:$Q$38,MATCH(70,'[1]Traitement outputs (2)'!$A$34:$A$38,0),MATCH(C8219,'[1]Traitement outputs (2)'!$B$33:$Q$33,0))</f>
        <v>-183.77989640241771</v>
      </c>
      <c r="O8219">
        <f>INDEX('[1]Traitement outputs (2)'!$B$58:$Q$63,MATCH(70,'[1]Traitement outputs (2)'!$A$58:$A$63,0),MATCH(C8219,'[1]Traitement outputs (2)'!$B$58:$Q$58,0))</f>
        <v>16.864787616041994</v>
      </c>
      <c r="P8219">
        <f>INDEX('[1]Traitement outputs (2)'!$B$41:$Q$45,MATCH(70,'[1]Traitement outputs (2)'!$A$41:$A$45,0),MATCH(C8219,'[1]Traitement outputs (2)'!$B$40:$Q$40,0))</f>
        <v>254.15803075879367</v>
      </c>
      <c r="Q8219">
        <f>IF(K8219&lt;30,INDEX('[1]Traitement outputs (2)'!$B$51:$Q$63,MATCH(70,'[1]Traitement outputs (2)'!$A$51:$A$63,0),MATCH(C8219,'[1]Traitement outputs (2)'!$B$51:$Q$51,0)),INDEX('[1]Traitement outputs (2)'!$B$34:$Q$38,MATCH(70,'[1]Traitement outputs (2)'!$A$34:$A$38,0),MATCH(C8219,'[1]Traitement outputs (2)'!$B$33:$Q$33,0)))</f>
        <v>-183.77989640241771</v>
      </c>
      <c r="R8219">
        <f>IF(K8219&lt;30,INDEX('[1]Traitement outputs (2)'!$B$58:$Q$63,MATCH(70,'[1]Traitement outputs (2)'!$A$58:$A$63,0),MATCH(C8219,'[1]Traitement outputs (2)'!$B$58:$Q$58,0)),INDEX('[1]Traitement outputs (2)'!$B$41:$Q$45,MATCH(70,'[1]Traitement outputs (2)'!$A$41:$A$45,0),MATCH(C8219,'[1]Traitement outputs (2)'!$B$40:$Q$40,0)))</f>
        <v>254.15803075879367</v>
      </c>
      <c r="T8219">
        <f t="shared" si="770"/>
        <v>-21342.138833337085</v>
      </c>
      <c r="U8219">
        <f t="shared" si="771"/>
        <v>29515.067122381799</v>
      </c>
      <c r="X8219">
        <f t="shared" si="772"/>
        <v>0.51606358805306241</v>
      </c>
      <c r="Y8219">
        <f t="shared" si="773"/>
        <v>0.59592021577150611</v>
      </c>
    </row>
    <row r="8220" spans="1:25" x14ac:dyDescent="0.35">
      <c r="A8220" s="1">
        <v>35042.416666666664</v>
      </c>
      <c r="B8220">
        <v>20.082999999999998</v>
      </c>
      <c r="C8220">
        <f>_xlfn.IFNA(HLOOKUP(B8220,'[1]Traitement outputs'!$B$33:$Q$33,1,TRUE),16)</f>
        <v>20</v>
      </c>
      <c r="E8220" s="1">
        <v>35042.416666666664</v>
      </c>
      <c r="F8220">
        <v>18.741</v>
      </c>
      <c r="G8220">
        <f t="shared" si="768"/>
        <v>19</v>
      </c>
      <c r="I8220" s="1">
        <v>35042.416666666664</v>
      </c>
      <c r="J8220">
        <v>4403.8599999999997</v>
      </c>
      <c r="K8220">
        <f t="shared" si="769"/>
        <v>37.922203622185023</v>
      </c>
      <c r="M8220">
        <f>INDEX('[1]Traitement outputs (2)'!$B$51:$Q$56,MATCH(70,'[1]Traitement outputs (2)'!$A$51:$A$56,0),MATCH(C8220,'[1]Traitement outputs (2)'!$B$51:$Q$51,0))</f>
        <v>-16.864255714989046</v>
      </c>
      <c r="N8220">
        <f>INDEX('[1]Traitement outputs (2)'!$B$34:$Q$38,MATCH(70,'[1]Traitement outputs (2)'!$A$34:$A$38,0),MATCH(C8220,'[1]Traitement outputs (2)'!$B$33:$Q$33,0))</f>
        <v>-183.77989640241771</v>
      </c>
      <c r="O8220">
        <f>INDEX('[1]Traitement outputs (2)'!$B$58:$Q$63,MATCH(70,'[1]Traitement outputs (2)'!$A$58:$A$63,0),MATCH(C8220,'[1]Traitement outputs (2)'!$B$58:$Q$58,0))</f>
        <v>16.864787616041994</v>
      </c>
      <c r="P8220">
        <f>INDEX('[1]Traitement outputs (2)'!$B$41:$Q$45,MATCH(70,'[1]Traitement outputs (2)'!$A$41:$A$45,0),MATCH(C8220,'[1]Traitement outputs (2)'!$B$40:$Q$40,0))</f>
        <v>254.15803075879367</v>
      </c>
      <c r="Q8220">
        <f>IF(K8220&lt;30,INDEX('[1]Traitement outputs (2)'!$B$51:$Q$63,MATCH(70,'[1]Traitement outputs (2)'!$A$51:$A$63,0),MATCH(C8220,'[1]Traitement outputs (2)'!$B$51:$Q$51,0)),INDEX('[1]Traitement outputs (2)'!$B$34:$Q$38,MATCH(70,'[1]Traitement outputs (2)'!$A$34:$A$38,0),MATCH(C8220,'[1]Traitement outputs (2)'!$B$33:$Q$33,0)))</f>
        <v>-183.77989640241771</v>
      </c>
      <c r="R8220">
        <f>IF(K8220&lt;30,INDEX('[1]Traitement outputs (2)'!$B$58:$Q$63,MATCH(70,'[1]Traitement outputs (2)'!$A$58:$A$63,0),MATCH(C8220,'[1]Traitement outputs (2)'!$B$58:$Q$58,0)),INDEX('[1]Traitement outputs (2)'!$B$41:$Q$45,MATCH(70,'[1]Traitement outputs (2)'!$A$41:$A$45,0),MATCH(C8220,'[1]Traitement outputs (2)'!$B$40:$Q$40,0)))</f>
        <v>254.15803075879367</v>
      </c>
      <c r="T8220">
        <f t="shared" si="770"/>
        <v>-21342.138833337085</v>
      </c>
      <c r="U8220">
        <f t="shared" si="771"/>
        <v>29515.067122381799</v>
      </c>
      <c r="X8220">
        <f t="shared" si="772"/>
        <v>0.51606358805306241</v>
      </c>
      <c r="Y8220">
        <f t="shared" si="773"/>
        <v>0.59592021577150611</v>
      </c>
    </row>
    <row r="8221" spans="1:25" x14ac:dyDescent="0.35">
      <c r="A8221" s="1">
        <v>35042.458333333336</v>
      </c>
      <c r="B8221">
        <v>20.083100000000002</v>
      </c>
      <c r="C8221">
        <f>_xlfn.IFNA(HLOOKUP(B8221,'[1]Traitement outputs'!$B$33:$Q$33,1,TRUE),16)</f>
        <v>20</v>
      </c>
      <c r="E8221" s="1">
        <v>35042.458333333336</v>
      </c>
      <c r="F8221">
        <v>18.801600000000001</v>
      </c>
      <c r="G8221">
        <f t="shared" si="768"/>
        <v>19</v>
      </c>
      <c r="I8221" s="1">
        <v>35042.458333333336</v>
      </c>
      <c r="J8221">
        <v>4533.42</v>
      </c>
      <c r="K8221">
        <f t="shared" si="769"/>
        <v>39.037861409056156</v>
      </c>
      <c r="M8221">
        <f>INDEX('[1]Traitement outputs (2)'!$B$51:$Q$56,MATCH(70,'[1]Traitement outputs (2)'!$A$51:$A$56,0),MATCH(C8221,'[1]Traitement outputs (2)'!$B$51:$Q$51,0))</f>
        <v>-16.864255714989046</v>
      </c>
      <c r="N8221">
        <f>INDEX('[1]Traitement outputs (2)'!$B$34:$Q$38,MATCH(70,'[1]Traitement outputs (2)'!$A$34:$A$38,0),MATCH(C8221,'[1]Traitement outputs (2)'!$B$33:$Q$33,0))</f>
        <v>-183.77989640241771</v>
      </c>
      <c r="O8221">
        <f>INDEX('[1]Traitement outputs (2)'!$B$58:$Q$63,MATCH(70,'[1]Traitement outputs (2)'!$A$58:$A$63,0),MATCH(C8221,'[1]Traitement outputs (2)'!$B$58:$Q$58,0))</f>
        <v>16.864787616041994</v>
      </c>
      <c r="P8221">
        <f>INDEX('[1]Traitement outputs (2)'!$B$41:$Q$45,MATCH(70,'[1]Traitement outputs (2)'!$A$41:$A$45,0),MATCH(C8221,'[1]Traitement outputs (2)'!$B$40:$Q$40,0))</f>
        <v>254.15803075879367</v>
      </c>
      <c r="Q8221">
        <f>IF(K8221&lt;30,INDEX('[1]Traitement outputs (2)'!$B$51:$Q$63,MATCH(70,'[1]Traitement outputs (2)'!$A$51:$A$63,0),MATCH(C8221,'[1]Traitement outputs (2)'!$B$51:$Q$51,0)),INDEX('[1]Traitement outputs (2)'!$B$34:$Q$38,MATCH(70,'[1]Traitement outputs (2)'!$A$34:$A$38,0),MATCH(C8221,'[1]Traitement outputs (2)'!$B$33:$Q$33,0)))</f>
        <v>-183.77989640241771</v>
      </c>
      <c r="R8221">
        <f>IF(K8221&lt;30,INDEX('[1]Traitement outputs (2)'!$B$58:$Q$63,MATCH(70,'[1]Traitement outputs (2)'!$A$58:$A$63,0),MATCH(C8221,'[1]Traitement outputs (2)'!$B$58:$Q$58,0)),INDEX('[1]Traitement outputs (2)'!$B$41:$Q$45,MATCH(70,'[1]Traitement outputs (2)'!$A$41:$A$45,0),MATCH(C8221,'[1]Traitement outputs (2)'!$B$40:$Q$40,0)))</f>
        <v>254.15803075879367</v>
      </c>
      <c r="T8221">
        <f t="shared" si="770"/>
        <v>-21342.138833337085</v>
      </c>
      <c r="U8221">
        <f t="shared" si="771"/>
        <v>29515.067122381799</v>
      </c>
      <c r="X8221">
        <f t="shared" si="772"/>
        <v>0.51606358805306241</v>
      </c>
      <c r="Y8221">
        <f t="shared" si="773"/>
        <v>0.59592021577150611</v>
      </c>
    </row>
    <row r="8222" spans="1:25" x14ac:dyDescent="0.35">
      <c r="A8222" s="1">
        <v>35042.5</v>
      </c>
      <c r="B8222">
        <v>20.0839</v>
      </c>
      <c r="C8222">
        <f>_xlfn.IFNA(HLOOKUP(B8222,'[1]Traitement outputs'!$B$33:$Q$33,1,TRUE),16)</f>
        <v>20</v>
      </c>
      <c r="E8222" s="1">
        <v>35042.5</v>
      </c>
      <c r="F8222">
        <v>18.721900000000002</v>
      </c>
      <c r="G8222">
        <f t="shared" si="768"/>
        <v>19</v>
      </c>
      <c r="I8222" s="1">
        <v>35042.5</v>
      </c>
      <c r="J8222">
        <v>5780.24</v>
      </c>
      <c r="K8222">
        <f t="shared" si="769"/>
        <v>49.774388437665763</v>
      </c>
      <c r="M8222">
        <f>INDEX('[1]Traitement outputs (2)'!$B$51:$Q$56,MATCH(70,'[1]Traitement outputs (2)'!$A$51:$A$56,0),MATCH(C8222,'[1]Traitement outputs (2)'!$B$51:$Q$51,0))</f>
        <v>-16.864255714989046</v>
      </c>
      <c r="N8222">
        <f>INDEX('[1]Traitement outputs (2)'!$B$34:$Q$38,MATCH(70,'[1]Traitement outputs (2)'!$A$34:$A$38,0),MATCH(C8222,'[1]Traitement outputs (2)'!$B$33:$Q$33,0))</f>
        <v>-183.77989640241771</v>
      </c>
      <c r="O8222">
        <f>INDEX('[1]Traitement outputs (2)'!$B$58:$Q$63,MATCH(70,'[1]Traitement outputs (2)'!$A$58:$A$63,0),MATCH(C8222,'[1]Traitement outputs (2)'!$B$58:$Q$58,0))</f>
        <v>16.864787616041994</v>
      </c>
      <c r="P8222">
        <f>INDEX('[1]Traitement outputs (2)'!$B$41:$Q$45,MATCH(70,'[1]Traitement outputs (2)'!$A$41:$A$45,0),MATCH(C8222,'[1]Traitement outputs (2)'!$B$40:$Q$40,0))</f>
        <v>254.15803075879367</v>
      </c>
      <c r="Q8222">
        <f>IF(K8222&lt;30,INDEX('[1]Traitement outputs (2)'!$B$51:$Q$63,MATCH(70,'[1]Traitement outputs (2)'!$A$51:$A$63,0),MATCH(C8222,'[1]Traitement outputs (2)'!$B$51:$Q$51,0)),INDEX('[1]Traitement outputs (2)'!$B$34:$Q$38,MATCH(70,'[1]Traitement outputs (2)'!$A$34:$A$38,0),MATCH(C8222,'[1]Traitement outputs (2)'!$B$33:$Q$33,0)))</f>
        <v>-183.77989640241771</v>
      </c>
      <c r="R8222">
        <f>IF(K8222&lt;30,INDEX('[1]Traitement outputs (2)'!$B$58:$Q$63,MATCH(70,'[1]Traitement outputs (2)'!$A$58:$A$63,0),MATCH(C8222,'[1]Traitement outputs (2)'!$B$58:$Q$58,0)),INDEX('[1]Traitement outputs (2)'!$B$41:$Q$45,MATCH(70,'[1]Traitement outputs (2)'!$A$41:$A$45,0),MATCH(C8222,'[1]Traitement outputs (2)'!$B$40:$Q$40,0)))</f>
        <v>254.15803075879367</v>
      </c>
      <c r="T8222">
        <f t="shared" si="770"/>
        <v>-21342.138833337085</v>
      </c>
      <c r="U8222">
        <f t="shared" si="771"/>
        <v>29515.067122381799</v>
      </c>
      <c r="X8222">
        <f t="shared" si="772"/>
        <v>0.51606358805306241</v>
      </c>
      <c r="Y8222">
        <f t="shared" si="773"/>
        <v>0.59592021577150611</v>
      </c>
    </row>
    <row r="8223" spans="1:25" x14ac:dyDescent="0.35">
      <c r="A8223" s="1">
        <v>35042.541666666664</v>
      </c>
      <c r="B8223">
        <v>20.083500000000001</v>
      </c>
      <c r="C8223">
        <f>_xlfn.IFNA(HLOOKUP(B8223,'[1]Traitement outputs'!$B$33:$Q$33,1,TRUE),16)</f>
        <v>20</v>
      </c>
      <c r="E8223" s="1">
        <v>35042.541666666664</v>
      </c>
      <c r="F8223">
        <v>18.581399999999999</v>
      </c>
      <c r="G8223">
        <f t="shared" si="768"/>
        <v>19</v>
      </c>
      <c r="I8223" s="1">
        <v>35042.541666666664</v>
      </c>
      <c r="J8223">
        <v>4613.0600000000004</v>
      </c>
      <c r="K8223">
        <f t="shared" si="769"/>
        <v>39.723651669525566</v>
      </c>
      <c r="M8223">
        <f>INDEX('[1]Traitement outputs (2)'!$B$51:$Q$56,MATCH(70,'[1]Traitement outputs (2)'!$A$51:$A$56,0),MATCH(C8223,'[1]Traitement outputs (2)'!$B$51:$Q$51,0))</f>
        <v>-16.864255714989046</v>
      </c>
      <c r="N8223">
        <f>INDEX('[1]Traitement outputs (2)'!$B$34:$Q$38,MATCH(70,'[1]Traitement outputs (2)'!$A$34:$A$38,0),MATCH(C8223,'[1]Traitement outputs (2)'!$B$33:$Q$33,0))</f>
        <v>-183.77989640241771</v>
      </c>
      <c r="O8223">
        <f>INDEX('[1]Traitement outputs (2)'!$B$58:$Q$63,MATCH(70,'[1]Traitement outputs (2)'!$A$58:$A$63,0),MATCH(C8223,'[1]Traitement outputs (2)'!$B$58:$Q$58,0))</f>
        <v>16.864787616041994</v>
      </c>
      <c r="P8223">
        <f>INDEX('[1]Traitement outputs (2)'!$B$41:$Q$45,MATCH(70,'[1]Traitement outputs (2)'!$A$41:$A$45,0),MATCH(C8223,'[1]Traitement outputs (2)'!$B$40:$Q$40,0))</f>
        <v>254.15803075879367</v>
      </c>
      <c r="Q8223">
        <f>IF(K8223&lt;30,INDEX('[1]Traitement outputs (2)'!$B$51:$Q$63,MATCH(70,'[1]Traitement outputs (2)'!$A$51:$A$63,0),MATCH(C8223,'[1]Traitement outputs (2)'!$B$51:$Q$51,0)),INDEX('[1]Traitement outputs (2)'!$B$34:$Q$38,MATCH(70,'[1]Traitement outputs (2)'!$A$34:$A$38,0),MATCH(C8223,'[1]Traitement outputs (2)'!$B$33:$Q$33,0)))</f>
        <v>-183.77989640241771</v>
      </c>
      <c r="R8223">
        <f>IF(K8223&lt;30,INDEX('[1]Traitement outputs (2)'!$B$58:$Q$63,MATCH(70,'[1]Traitement outputs (2)'!$A$58:$A$63,0),MATCH(C8223,'[1]Traitement outputs (2)'!$B$58:$Q$58,0)),INDEX('[1]Traitement outputs (2)'!$B$41:$Q$45,MATCH(70,'[1]Traitement outputs (2)'!$A$41:$A$45,0),MATCH(C8223,'[1]Traitement outputs (2)'!$B$40:$Q$40,0)))</f>
        <v>254.15803075879367</v>
      </c>
      <c r="T8223">
        <f t="shared" si="770"/>
        <v>-21342.138833337085</v>
      </c>
      <c r="U8223">
        <f t="shared" si="771"/>
        <v>29515.067122381799</v>
      </c>
      <c r="X8223">
        <f t="shared" si="772"/>
        <v>0.51606358805306241</v>
      </c>
      <c r="Y8223">
        <f t="shared" si="773"/>
        <v>0.59592021577150611</v>
      </c>
    </row>
    <row r="8224" spans="1:25" x14ac:dyDescent="0.35">
      <c r="A8224" s="1">
        <v>35042.583333333336</v>
      </c>
      <c r="B8224">
        <v>20.0825</v>
      </c>
      <c r="C8224">
        <f>_xlfn.IFNA(HLOOKUP(B8224,'[1]Traitement outputs'!$B$33:$Q$33,1,TRUE),16)</f>
        <v>20</v>
      </c>
      <c r="E8224" s="1">
        <v>35042.583333333336</v>
      </c>
      <c r="F8224">
        <v>18.459299999999999</v>
      </c>
      <c r="G8224">
        <f t="shared" si="768"/>
        <v>18</v>
      </c>
      <c r="I8224" s="1">
        <v>35042.583333333336</v>
      </c>
      <c r="J8224">
        <v>2931.5</v>
      </c>
      <c r="K8224">
        <f t="shared" si="769"/>
        <v>25.243522709267641</v>
      </c>
      <c r="M8224">
        <f>INDEX('[1]Traitement outputs (2)'!$B$51:$Q$56,MATCH(70,'[1]Traitement outputs (2)'!$A$51:$A$56,0),MATCH(C8224,'[1]Traitement outputs (2)'!$B$51:$Q$51,0))</f>
        <v>-16.864255714989046</v>
      </c>
      <c r="N8224">
        <f>INDEX('[1]Traitement outputs (2)'!$B$34:$Q$38,MATCH(70,'[1]Traitement outputs (2)'!$A$34:$A$38,0),MATCH(C8224,'[1]Traitement outputs (2)'!$B$33:$Q$33,0))</f>
        <v>-183.77989640241771</v>
      </c>
      <c r="O8224">
        <f>INDEX('[1]Traitement outputs (2)'!$B$58:$Q$63,MATCH(70,'[1]Traitement outputs (2)'!$A$58:$A$63,0),MATCH(C8224,'[1]Traitement outputs (2)'!$B$58:$Q$58,0))</f>
        <v>16.864787616041994</v>
      </c>
      <c r="P8224">
        <f>INDEX('[1]Traitement outputs (2)'!$B$41:$Q$45,MATCH(70,'[1]Traitement outputs (2)'!$A$41:$A$45,0),MATCH(C8224,'[1]Traitement outputs (2)'!$B$40:$Q$40,0))</f>
        <v>254.15803075879367</v>
      </c>
      <c r="Q8224">
        <f>IF(K8224&lt;30,INDEX('[1]Traitement outputs (2)'!$B$51:$Q$63,MATCH(70,'[1]Traitement outputs (2)'!$A$51:$A$63,0),MATCH(C8224,'[1]Traitement outputs (2)'!$B$51:$Q$51,0)),INDEX('[1]Traitement outputs (2)'!$B$34:$Q$38,MATCH(70,'[1]Traitement outputs (2)'!$A$34:$A$38,0),MATCH(C8224,'[1]Traitement outputs (2)'!$B$33:$Q$33,0)))</f>
        <v>-16.864255714989046</v>
      </c>
      <c r="R8224">
        <f>IF(K8224&lt;30,INDEX('[1]Traitement outputs (2)'!$B$58:$Q$63,MATCH(70,'[1]Traitement outputs (2)'!$A$58:$A$63,0),MATCH(C8224,'[1]Traitement outputs (2)'!$B$58:$Q$58,0)),INDEX('[1]Traitement outputs (2)'!$B$41:$Q$45,MATCH(70,'[1]Traitement outputs (2)'!$A$41:$A$45,0),MATCH(C8224,'[1]Traitement outputs (2)'!$B$40:$Q$40,0)))</f>
        <v>16.864787616041994</v>
      </c>
      <c r="T8224">
        <f t="shared" si="770"/>
        <v>-1958.42577907482</v>
      </c>
      <c r="U8224">
        <f t="shared" si="771"/>
        <v>1958.4875481058175</v>
      </c>
      <c r="X8224">
        <f t="shared" si="772"/>
        <v>4.735571455032727E-2</v>
      </c>
      <c r="Y8224">
        <f t="shared" si="773"/>
        <v>3.954259420836595E-2</v>
      </c>
    </row>
    <row r="8225" spans="1:25" x14ac:dyDescent="0.35">
      <c r="A8225" s="1">
        <v>35042.625</v>
      </c>
      <c r="B8225">
        <v>20.081499999999998</v>
      </c>
      <c r="C8225">
        <f>_xlfn.IFNA(HLOOKUP(B8225,'[1]Traitement outputs'!$B$33:$Q$33,1,TRUE),16)</f>
        <v>20</v>
      </c>
      <c r="E8225" s="1">
        <v>35042.625</v>
      </c>
      <c r="F8225">
        <v>18.34</v>
      </c>
      <c r="G8225">
        <f t="shared" si="768"/>
        <v>18</v>
      </c>
      <c r="I8225" s="1">
        <v>35042.625</v>
      </c>
      <c r="J8225">
        <v>888.29399999999998</v>
      </c>
      <c r="K8225">
        <f t="shared" si="769"/>
        <v>7.6492136317605972</v>
      </c>
      <c r="M8225">
        <f>INDEX('[1]Traitement outputs (2)'!$B$51:$Q$56,MATCH(70,'[1]Traitement outputs (2)'!$A$51:$A$56,0),MATCH(C8225,'[1]Traitement outputs (2)'!$B$51:$Q$51,0))</f>
        <v>-16.864255714989046</v>
      </c>
      <c r="N8225">
        <f>INDEX('[1]Traitement outputs (2)'!$B$34:$Q$38,MATCH(70,'[1]Traitement outputs (2)'!$A$34:$A$38,0),MATCH(C8225,'[1]Traitement outputs (2)'!$B$33:$Q$33,0))</f>
        <v>-183.77989640241771</v>
      </c>
      <c r="O8225">
        <f>INDEX('[1]Traitement outputs (2)'!$B$58:$Q$63,MATCH(70,'[1]Traitement outputs (2)'!$A$58:$A$63,0),MATCH(C8225,'[1]Traitement outputs (2)'!$B$58:$Q$58,0))</f>
        <v>16.864787616041994</v>
      </c>
      <c r="P8225">
        <f>INDEX('[1]Traitement outputs (2)'!$B$41:$Q$45,MATCH(70,'[1]Traitement outputs (2)'!$A$41:$A$45,0),MATCH(C8225,'[1]Traitement outputs (2)'!$B$40:$Q$40,0))</f>
        <v>254.15803075879367</v>
      </c>
      <c r="Q8225">
        <f>IF(K8225&lt;30,INDEX('[1]Traitement outputs (2)'!$B$51:$Q$63,MATCH(70,'[1]Traitement outputs (2)'!$A$51:$A$63,0),MATCH(C8225,'[1]Traitement outputs (2)'!$B$51:$Q$51,0)),INDEX('[1]Traitement outputs (2)'!$B$34:$Q$38,MATCH(70,'[1]Traitement outputs (2)'!$A$34:$A$38,0),MATCH(C8225,'[1]Traitement outputs (2)'!$B$33:$Q$33,0)))</f>
        <v>-16.864255714989046</v>
      </c>
      <c r="R8225">
        <f>IF(K8225&lt;30,INDEX('[1]Traitement outputs (2)'!$B$58:$Q$63,MATCH(70,'[1]Traitement outputs (2)'!$A$58:$A$63,0),MATCH(C8225,'[1]Traitement outputs (2)'!$B$58:$Q$58,0)),INDEX('[1]Traitement outputs (2)'!$B$41:$Q$45,MATCH(70,'[1]Traitement outputs (2)'!$A$41:$A$45,0),MATCH(C8225,'[1]Traitement outputs (2)'!$B$40:$Q$40,0)))</f>
        <v>16.864787616041994</v>
      </c>
      <c r="T8225">
        <f t="shared" si="770"/>
        <v>-1958.42577907482</v>
      </c>
      <c r="U8225">
        <f t="shared" si="771"/>
        <v>1958.4875481058175</v>
      </c>
      <c r="X8225">
        <f t="shared" si="772"/>
        <v>4.735571455032727E-2</v>
      </c>
      <c r="Y8225">
        <f t="shared" si="773"/>
        <v>3.954259420836595E-2</v>
      </c>
    </row>
    <row r="8226" spans="1:25" x14ac:dyDescent="0.35">
      <c r="A8226" s="1">
        <v>35042.666666666664</v>
      </c>
      <c r="B8226">
        <v>20.0808</v>
      </c>
      <c r="C8226">
        <f>_xlfn.IFNA(HLOOKUP(B8226,'[1]Traitement outputs'!$B$33:$Q$33,1,TRUE),16)</f>
        <v>20</v>
      </c>
      <c r="E8226" s="1">
        <v>35042.666666666664</v>
      </c>
      <c r="F8226">
        <v>18.219100000000001</v>
      </c>
      <c r="G8226">
        <f t="shared" si="768"/>
        <v>18</v>
      </c>
      <c r="I8226" s="1">
        <v>35042.666666666664</v>
      </c>
      <c r="J8226">
        <v>0</v>
      </c>
      <c r="K8226">
        <f t="shared" si="769"/>
        <v>0</v>
      </c>
      <c r="M8226">
        <f>INDEX('[1]Traitement outputs (2)'!$B$51:$Q$56,MATCH(70,'[1]Traitement outputs (2)'!$A$51:$A$56,0),MATCH(C8226,'[1]Traitement outputs (2)'!$B$51:$Q$51,0))</f>
        <v>-16.864255714989046</v>
      </c>
      <c r="N8226">
        <f>INDEX('[1]Traitement outputs (2)'!$B$34:$Q$38,MATCH(70,'[1]Traitement outputs (2)'!$A$34:$A$38,0),MATCH(C8226,'[1]Traitement outputs (2)'!$B$33:$Q$33,0))</f>
        <v>-183.77989640241771</v>
      </c>
      <c r="O8226">
        <f>INDEX('[1]Traitement outputs (2)'!$B$58:$Q$63,MATCH(70,'[1]Traitement outputs (2)'!$A$58:$A$63,0),MATCH(C8226,'[1]Traitement outputs (2)'!$B$58:$Q$58,0))</f>
        <v>16.864787616041994</v>
      </c>
      <c r="P8226">
        <f>INDEX('[1]Traitement outputs (2)'!$B$41:$Q$45,MATCH(70,'[1]Traitement outputs (2)'!$A$41:$A$45,0),MATCH(C8226,'[1]Traitement outputs (2)'!$B$40:$Q$40,0))</f>
        <v>254.15803075879367</v>
      </c>
      <c r="Q8226">
        <f>IF(K8226&lt;30,INDEX('[1]Traitement outputs (2)'!$B$51:$Q$63,MATCH(70,'[1]Traitement outputs (2)'!$A$51:$A$63,0),MATCH(C8226,'[1]Traitement outputs (2)'!$B$51:$Q$51,0)),INDEX('[1]Traitement outputs (2)'!$B$34:$Q$38,MATCH(70,'[1]Traitement outputs (2)'!$A$34:$A$38,0),MATCH(C8226,'[1]Traitement outputs (2)'!$B$33:$Q$33,0)))</f>
        <v>-16.864255714989046</v>
      </c>
      <c r="R8226">
        <f>IF(K8226&lt;30,INDEX('[1]Traitement outputs (2)'!$B$58:$Q$63,MATCH(70,'[1]Traitement outputs (2)'!$A$58:$A$63,0),MATCH(C8226,'[1]Traitement outputs (2)'!$B$58:$Q$58,0)),INDEX('[1]Traitement outputs (2)'!$B$41:$Q$45,MATCH(70,'[1]Traitement outputs (2)'!$A$41:$A$45,0),MATCH(C8226,'[1]Traitement outputs (2)'!$B$40:$Q$40,0)))</f>
        <v>16.864787616041994</v>
      </c>
      <c r="T8226">
        <f t="shared" si="770"/>
        <v>-1958.42577907482</v>
      </c>
      <c r="U8226">
        <f t="shared" si="771"/>
        <v>1958.4875481058175</v>
      </c>
      <c r="X8226">
        <f t="shared" si="772"/>
        <v>4.735571455032727E-2</v>
      </c>
      <c r="Y8226">
        <f t="shared" si="773"/>
        <v>3.954259420836595E-2</v>
      </c>
    </row>
    <row r="8227" spans="1:25" x14ac:dyDescent="0.35">
      <c r="A8227" s="1">
        <v>35042.708333333336</v>
      </c>
      <c r="B8227">
        <v>20.0808</v>
      </c>
      <c r="C8227">
        <f>_xlfn.IFNA(HLOOKUP(B8227,'[1]Traitement outputs'!$B$33:$Q$33,1,TRUE),16)</f>
        <v>20</v>
      </c>
      <c r="E8227" s="1">
        <v>35042.708333333336</v>
      </c>
      <c r="F8227">
        <v>18.065799999999999</v>
      </c>
      <c r="G8227">
        <f t="shared" si="768"/>
        <v>18</v>
      </c>
      <c r="I8227" s="1">
        <v>35042.708333333336</v>
      </c>
      <c r="J8227">
        <v>0</v>
      </c>
      <c r="K8227">
        <f t="shared" si="769"/>
        <v>0</v>
      </c>
      <c r="M8227">
        <f>INDEX('[1]Traitement outputs (2)'!$B$51:$Q$56,MATCH(70,'[1]Traitement outputs (2)'!$A$51:$A$56,0),MATCH(C8227,'[1]Traitement outputs (2)'!$B$51:$Q$51,0))</f>
        <v>-16.864255714989046</v>
      </c>
      <c r="N8227">
        <f>INDEX('[1]Traitement outputs (2)'!$B$34:$Q$38,MATCH(70,'[1]Traitement outputs (2)'!$A$34:$A$38,0),MATCH(C8227,'[1]Traitement outputs (2)'!$B$33:$Q$33,0))</f>
        <v>-183.77989640241771</v>
      </c>
      <c r="O8227">
        <f>INDEX('[1]Traitement outputs (2)'!$B$58:$Q$63,MATCH(70,'[1]Traitement outputs (2)'!$A$58:$A$63,0),MATCH(C8227,'[1]Traitement outputs (2)'!$B$58:$Q$58,0))</f>
        <v>16.864787616041994</v>
      </c>
      <c r="P8227">
        <f>INDEX('[1]Traitement outputs (2)'!$B$41:$Q$45,MATCH(70,'[1]Traitement outputs (2)'!$A$41:$A$45,0),MATCH(C8227,'[1]Traitement outputs (2)'!$B$40:$Q$40,0))</f>
        <v>254.15803075879367</v>
      </c>
      <c r="Q8227">
        <f>IF(K8227&lt;30,INDEX('[1]Traitement outputs (2)'!$B$51:$Q$63,MATCH(70,'[1]Traitement outputs (2)'!$A$51:$A$63,0),MATCH(C8227,'[1]Traitement outputs (2)'!$B$51:$Q$51,0)),INDEX('[1]Traitement outputs (2)'!$B$34:$Q$38,MATCH(70,'[1]Traitement outputs (2)'!$A$34:$A$38,0),MATCH(C8227,'[1]Traitement outputs (2)'!$B$33:$Q$33,0)))</f>
        <v>-16.864255714989046</v>
      </c>
      <c r="R8227">
        <f>IF(K8227&lt;30,INDEX('[1]Traitement outputs (2)'!$B$58:$Q$63,MATCH(70,'[1]Traitement outputs (2)'!$A$58:$A$63,0),MATCH(C8227,'[1]Traitement outputs (2)'!$B$58:$Q$58,0)),INDEX('[1]Traitement outputs (2)'!$B$41:$Q$45,MATCH(70,'[1]Traitement outputs (2)'!$A$41:$A$45,0),MATCH(C8227,'[1]Traitement outputs (2)'!$B$40:$Q$40,0)))</f>
        <v>16.864787616041994</v>
      </c>
      <c r="T8227">
        <f t="shared" si="770"/>
        <v>-1958.42577907482</v>
      </c>
      <c r="U8227">
        <f t="shared" si="771"/>
        <v>1958.4875481058175</v>
      </c>
      <c r="X8227">
        <f t="shared" si="772"/>
        <v>4.735571455032727E-2</v>
      </c>
      <c r="Y8227">
        <f t="shared" si="773"/>
        <v>3.954259420836595E-2</v>
      </c>
    </row>
    <row r="8228" spans="1:25" x14ac:dyDescent="0.35">
      <c r="A8228" s="1">
        <v>35042.75</v>
      </c>
      <c r="B8228">
        <v>20.079000000000001</v>
      </c>
      <c r="C8228">
        <f>_xlfn.IFNA(HLOOKUP(B8228,'[1]Traitement outputs'!$B$33:$Q$33,1,TRUE),16)</f>
        <v>20</v>
      </c>
      <c r="E8228" s="1">
        <v>35042.75</v>
      </c>
      <c r="F8228">
        <v>17.559699999999999</v>
      </c>
      <c r="G8228">
        <f t="shared" si="768"/>
        <v>18</v>
      </c>
      <c r="I8228" s="1">
        <v>35042.75</v>
      </c>
      <c r="J8228">
        <v>0</v>
      </c>
      <c r="K8228">
        <f t="shared" si="769"/>
        <v>0</v>
      </c>
      <c r="M8228">
        <f>INDEX('[1]Traitement outputs (2)'!$B$51:$Q$56,MATCH(70,'[1]Traitement outputs (2)'!$A$51:$A$56,0),MATCH(C8228,'[1]Traitement outputs (2)'!$B$51:$Q$51,0))</f>
        <v>-16.864255714989046</v>
      </c>
      <c r="N8228">
        <f>INDEX('[1]Traitement outputs (2)'!$B$34:$Q$38,MATCH(70,'[1]Traitement outputs (2)'!$A$34:$A$38,0),MATCH(C8228,'[1]Traitement outputs (2)'!$B$33:$Q$33,0))</f>
        <v>-183.77989640241771</v>
      </c>
      <c r="O8228">
        <f>INDEX('[1]Traitement outputs (2)'!$B$58:$Q$63,MATCH(70,'[1]Traitement outputs (2)'!$A$58:$A$63,0),MATCH(C8228,'[1]Traitement outputs (2)'!$B$58:$Q$58,0))</f>
        <v>16.864787616041994</v>
      </c>
      <c r="P8228">
        <f>INDEX('[1]Traitement outputs (2)'!$B$41:$Q$45,MATCH(70,'[1]Traitement outputs (2)'!$A$41:$A$45,0),MATCH(C8228,'[1]Traitement outputs (2)'!$B$40:$Q$40,0))</f>
        <v>254.15803075879367</v>
      </c>
      <c r="Q8228">
        <f>IF(K8228&lt;30,INDEX('[1]Traitement outputs (2)'!$B$51:$Q$63,MATCH(70,'[1]Traitement outputs (2)'!$A$51:$A$63,0),MATCH(C8228,'[1]Traitement outputs (2)'!$B$51:$Q$51,0)),INDEX('[1]Traitement outputs (2)'!$B$34:$Q$38,MATCH(70,'[1]Traitement outputs (2)'!$A$34:$A$38,0),MATCH(C8228,'[1]Traitement outputs (2)'!$B$33:$Q$33,0)))</f>
        <v>-16.864255714989046</v>
      </c>
      <c r="R8228">
        <f>IF(K8228&lt;30,INDEX('[1]Traitement outputs (2)'!$B$58:$Q$63,MATCH(70,'[1]Traitement outputs (2)'!$A$58:$A$63,0),MATCH(C8228,'[1]Traitement outputs (2)'!$B$58:$Q$58,0)),INDEX('[1]Traitement outputs (2)'!$B$41:$Q$45,MATCH(70,'[1]Traitement outputs (2)'!$A$41:$A$45,0),MATCH(C8228,'[1]Traitement outputs (2)'!$B$40:$Q$40,0)))</f>
        <v>16.864787616041994</v>
      </c>
      <c r="T8228">
        <f t="shared" si="770"/>
        <v>-1958.42577907482</v>
      </c>
      <c r="U8228">
        <f t="shared" si="771"/>
        <v>1958.4875481058175</v>
      </c>
      <c r="X8228">
        <f t="shared" si="772"/>
        <v>4.735571455032727E-2</v>
      </c>
      <c r="Y8228">
        <f t="shared" si="773"/>
        <v>3.954259420836595E-2</v>
      </c>
    </row>
    <row r="8229" spans="1:25" x14ac:dyDescent="0.35">
      <c r="A8229" s="1">
        <v>35042.791666666664</v>
      </c>
      <c r="B8229">
        <v>20.078199999999999</v>
      </c>
      <c r="C8229">
        <f>_xlfn.IFNA(HLOOKUP(B8229,'[1]Traitement outputs'!$B$33:$Q$33,1,TRUE),16)</f>
        <v>20</v>
      </c>
      <c r="E8229" s="1">
        <v>35042.791666666664</v>
      </c>
      <c r="F8229">
        <v>16.766400000000001</v>
      </c>
      <c r="G8229">
        <f t="shared" si="768"/>
        <v>17</v>
      </c>
      <c r="I8229" s="1">
        <v>35042.791666666664</v>
      </c>
      <c r="J8229">
        <v>0</v>
      </c>
      <c r="K8229">
        <f t="shared" si="769"/>
        <v>0</v>
      </c>
      <c r="M8229">
        <f>INDEX('[1]Traitement outputs (2)'!$B$51:$Q$56,MATCH(70,'[1]Traitement outputs (2)'!$A$51:$A$56,0),MATCH(C8229,'[1]Traitement outputs (2)'!$B$51:$Q$51,0))</f>
        <v>-16.864255714989046</v>
      </c>
      <c r="N8229">
        <f>INDEX('[1]Traitement outputs (2)'!$B$34:$Q$38,MATCH(70,'[1]Traitement outputs (2)'!$A$34:$A$38,0),MATCH(C8229,'[1]Traitement outputs (2)'!$B$33:$Q$33,0))</f>
        <v>-183.77989640241771</v>
      </c>
      <c r="O8229">
        <f>INDEX('[1]Traitement outputs (2)'!$B$58:$Q$63,MATCH(70,'[1]Traitement outputs (2)'!$A$58:$A$63,0),MATCH(C8229,'[1]Traitement outputs (2)'!$B$58:$Q$58,0))</f>
        <v>16.864787616041994</v>
      </c>
      <c r="P8229">
        <f>INDEX('[1]Traitement outputs (2)'!$B$41:$Q$45,MATCH(70,'[1]Traitement outputs (2)'!$A$41:$A$45,0),MATCH(C8229,'[1]Traitement outputs (2)'!$B$40:$Q$40,0))</f>
        <v>254.15803075879367</v>
      </c>
      <c r="Q8229">
        <f>IF(K8229&lt;30,INDEX('[1]Traitement outputs (2)'!$B$51:$Q$63,MATCH(70,'[1]Traitement outputs (2)'!$A$51:$A$63,0),MATCH(C8229,'[1]Traitement outputs (2)'!$B$51:$Q$51,0)),INDEX('[1]Traitement outputs (2)'!$B$34:$Q$38,MATCH(70,'[1]Traitement outputs (2)'!$A$34:$A$38,0),MATCH(C8229,'[1]Traitement outputs (2)'!$B$33:$Q$33,0)))</f>
        <v>-16.864255714989046</v>
      </c>
      <c r="R8229">
        <f>IF(K8229&lt;30,INDEX('[1]Traitement outputs (2)'!$B$58:$Q$63,MATCH(70,'[1]Traitement outputs (2)'!$A$58:$A$63,0),MATCH(C8229,'[1]Traitement outputs (2)'!$B$58:$Q$58,0)),INDEX('[1]Traitement outputs (2)'!$B$41:$Q$45,MATCH(70,'[1]Traitement outputs (2)'!$A$41:$A$45,0),MATCH(C8229,'[1]Traitement outputs (2)'!$B$40:$Q$40,0)))</f>
        <v>16.864787616041994</v>
      </c>
      <c r="T8229">
        <f t="shared" si="770"/>
        <v>-1958.42577907482</v>
      </c>
      <c r="U8229">
        <f t="shared" si="771"/>
        <v>1958.4875481058175</v>
      </c>
      <c r="X8229">
        <f t="shared" si="772"/>
        <v>4.735571455032727E-2</v>
      </c>
      <c r="Y8229">
        <f t="shared" si="773"/>
        <v>3.954259420836595E-2</v>
      </c>
    </row>
    <row r="8230" spans="1:25" x14ac:dyDescent="0.35">
      <c r="A8230" s="1">
        <v>35042.833333333336</v>
      </c>
      <c r="B8230">
        <v>20.077999999999999</v>
      </c>
      <c r="C8230">
        <f>_xlfn.IFNA(HLOOKUP(B8230,'[1]Traitement outputs'!$B$33:$Q$33,1,TRUE),16)</f>
        <v>20</v>
      </c>
      <c r="E8230" s="1">
        <v>35042.833333333336</v>
      </c>
      <c r="F8230">
        <v>15.951599999999999</v>
      </c>
      <c r="G8230">
        <f t="shared" si="768"/>
        <v>16</v>
      </c>
      <c r="I8230" s="1">
        <v>35042.833333333336</v>
      </c>
      <c r="J8230">
        <v>0</v>
      </c>
      <c r="K8230">
        <f t="shared" si="769"/>
        <v>0</v>
      </c>
      <c r="M8230">
        <f>INDEX('[1]Traitement outputs (2)'!$B$51:$Q$56,MATCH(70,'[1]Traitement outputs (2)'!$A$51:$A$56,0),MATCH(C8230,'[1]Traitement outputs (2)'!$B$51:$Q$51,0))</f>
        <v>-16.864255714989046</v>
      </c>
      <c r="N8230">
        <f>INDEX('[1]Traitement outputs (2)'!$B$34:$Q$38,MATCH(70,'[1]Traitement outputs (2)'!$A$34:$A$38,0),MATCH(C8230,'[1]Traitement outputs (2)'!$B$33:$Q$33,0))</f>
        <v>-183.77989640241771</v>
      </c>
      <c r="O8230">
        <f>INDEX('[1]Traitement outputs (2)'!$B$58:$Q$63,MATCH(70,'[1]Traitement outputs (2)'!$A$58:$A$63,0),MATCH(C8230,'[1]Traitement outputs (2)'!$B$58:$Q$58,0))</f>
        <v>16.864787616041994</v>
      </c>
      <c r="P8230">
        <f>INDEX('[1]Traitement outputs (2)'!$B$41:$Q$45,MATCH(70,'[1]Traitement outputs (2)'!$A$41:$A$45,0),MATCH(C8230,'[1]Traitement outputs (2)'!$B$40:$Q$40,0))</f>
        <v>254.15803075879367</v>
      </c>
      <c r="Q8230">
        <f>IF(K8230&lt;30,INDEX('[1]Traitement outputs (2)'!$B$51:$Q$63,MATCH(70,'[1]Traitement outputs (2)'!$A$51:$A$63,0),MATCH(C8230,'[1]Traitement outputs (2)'!$B$51:$Q$51,0)),INDEX('[1]Traitement outputs (2)'!$B$34:$Q$38,MATCH(70,'[1]Traitement outputs (2)'!$A$34:$A$38,0),MATCH(C8230,'[1]Traitement outputs (2)'!$B$33:$Q$33,0)))</f>
        <v>-16.864255714989046</v>
      </c>
      <c r="R8230">
        <f>IF(K8230&lt;30,INDEX('[1]Traitement outputs (2)'!$B$58:$Q$63,MATCH(70,'[1]Traitement outputs (2)'!$A$58:$A$63,0),MATCH(C8230,'[1]Traitement outputs (2)'!$B$58:$Q$58,0)),INDEX('[1]Traitement outputs (2)'!$B$41:$Q$45,MATCH(70,'[1]Traitement outputs (2)'!$A$41:$A$45,0),MATCH(C8230,'[1]Traitement outputs (2)'!$B$40:$Q$40,0)))</f>
        <v>16.864787616041994</v>
      </c>
      <c r="T8230">
        <f t="shared" si="770"/>
        <v>-1958.42577907482</v>
      </c>
      <c r="U8230">
        <f t="shared" si="771"/>
        <v>1958.4875481058175</v>
      </c>
      <c r="X8230">
        <f t="shared" si="772"/>
        <v>4.735571455032727E-2</v>
      </c>
      <c r="Y8230">
        <f t="shared" si="773"/>
        <v>3.954259420836595E-2</v>
      </c>
    </row>
    <row r="8231" spans="1:25" x14ac:dyDescent="0.35">
      <c r="A8231" s="1">
        <v>35042.875</v>
      </c>
      <c r="B8231">
        <v>16.156700000000001</v>
      </c>
      <c r="C8231">
        <f>_xlfn.IFNA(HLOOKUP(B8231,'[1]Traitement outputs'!$B$33:$Q$33,1,TRUE),16)</f>
        <v>16</v>
      </c>
      <c r="E8231" s="1">
        <v>35042.875</v>
      </c>
      <c r="F8231">
        <v>19.274699999999999</v>
      </c>
      <c r="G8231">
        <f t="shared" si="768"/>
        <v>19</v>
      </c>
      <c r="I8231" s="1">
        <v>35042.875</v>
      </c>
      <c r="J8231">
        <v>0</v>
      </c>
      <c r="K8231">
        <f t="shared" si="769"/>
        <v>0</v>
      </c>
      <c r="M8231">
        <f>INDEX('[1]Traitement outputs (2)'!$B$51:$Q$56,MATCH(70,'[1]Traitement outputs (2)'!$A$51:$A$56,0),MATCH(C8231,'[1]Traitement outputs (2)'!$B$51:$Q$51,0))</f>
        <v>-27.907128105419115</v>
      </c>
      <c r="N8231">
        <f>INDEX('[1]Traitement outputs (2)'!$B$34:$Q$38,MATCH(70,'[1]Traitement outputs (2)'!$A$34:$A$38,0),MATCH(C8231,'[1]Traitement outputs (2)'!$B$33:$Q$33,0))</f>
        <v>-87.65601603539298</v>
      </c>
      <c r="O8231">
        <f>INDEX('[1]Traitement outputs (2)'!$B$58:$Q$63,MATCH(70,'[1]Traitement outputs (2)'!$A$58:$A$63,0),MATCH(C8231,'[1]Traitement outputs (2)'!$B$58:$Q$58,0))</f>
        <v>27.907128104236733</v>
      </c>
      <c r="P8231">
        <f>INDEX('[1]Traitement outputs (2)'!$B$41:$Q$45,MATCH(70,'[1]Traitement outputs (2)'!$A$41:$A$45,0),MATCH(C8231,'[1]Traitement outputs (2)'!$B$40:$Q$40,0))</f>
        <v>158.03405896601754</v>
      </c>
      <c r="Q8231">
        <f>IF(K8231&lt;30,INDEX('[1]Traitement outputs (2)'!$B$51:$Q$63,MATCH(70,'[1]Traitement outputs (2)'!$A$51:$A$63,0),MATCH(C8231,'[1]Traitement outputs (2)'!$B$51:$Q$51,0)),INDEX('[1]Traitement outputs (2)'!$B$34:$Q$38,MATCH(70,'[1]Traitement outputs (2)'!$A$34:$A$38,0),MATCH(C8231,'[1]Traitement outputs (2)'!$B$33:$Q$33,0)))</f>
        <v>-27.907128105419115</v>
      </c>
      <c r="R8231">
        <f>IF(K8231&lt;30,INDEX('[1]Traitement outputs (2)'!$B$58:$Q$63,MATCH(70,'[1]Traitement outputs (2)'!$A$58:$A$63,0),MATCH(C8231,'[1]Traitement outputs (2)'!$B$58:$Q$58,0)),INDEX('[1]Traitement outputs (2)'!$B$41:$Q$45,MATCH(70,'[1]Traitement outputs (2)'!$A$41:$A$45,0),MATCH(C8231,'[1]Traitement outputs (2)'!$B$40:$Q$40,0)))</f>
        <v>27.907128104236733</v>
      </c>
      <c r="T8231">
        <f t="shared" si="770"/>
        <v>-3240.8212983285953</v>
      </c>
      <c r="U8231">
        <f t="shared" si="771"/>
        <v>3240.8212981912866</v>
      </c>
      <c r="X8231">
        <f t="shared" si="772"/>
        <v>7.8364679403255921E-2</v>
      </c>
      <c r="Y8231">
        <f t="shared" si="773"/>
        <v>6.5433390996103388E-2</v>
      </c>
    </row>
    <row r="8232" spans="1:25" x14ac:dyDescent="0.35">
      <c r="A8232" s="1">
        <v>35042.916666666664</v>
      </c>
      <c r="B8232">
        <v>16.0794</v>
      </c>
      <c r="C8232">
        <f>_xlfn.IFNA(HLOOKUP(B8232,'[1]Traitement outputs'!$B$33:$Q$33,1,TRUE),16)</f>
        <v>16</v>
      </c>
      <c r="E8232" s="1">
        <v>35042.916666666664</v>
      </c>
      <c r="F8232">
        <v>18.433599999999998</v>
      </c>
      <c r="G8232">
        <f t="shared" si="768"/>
        <v>18</v>
      </c>
      <c r="I8232" s="1">
        <v>35042.916666666664</v>
      </c>
      <c r="J8232">
        <v>0</v>
      </c>
      <c r="K8232">
        <f t="shared" si="769"/>
        <v>0</v>
      </c>
      <c r="M8232">
        <f>INDEX('[1]Traitement outputs (2)'!$B$51:$Q$56,MATCH(70,'[1]Traitement outputs (2)'!$A$51:$A$56,0),MATCH(C8232,'[1]Traitement outputs (2)'!$B$51:$Q$51,0))</f>
        <v>-27.907128105419115</v>
      </c>
      <c r="N8232">
        <f>INDEX('[1]Traitement outputs (2)'!$B$34:$Q$38,MATCH(70,'[1]Traitement outputs (2)'!$A$34:$A$38,0),MATCH(C8232,'[1]Traitement outputs (2)'!$B$33:$Q$33,0))</f>
        <v>-87.65601603539298</v>
      </c>
      <c r="O8232">
        <f>INDEX('[1]Traitement outputs (2)'!$B$58:$Q$63,MATCH(70,'[1]Traitement outputs (2)'!$A$58:$A$63,0),MATCH(C8232,'[1]Traitement outputs (2)'!$B$58:$Q$58,0))</f>
        <v>27.907128104236733</v>
      </c>
      <c r="P8232">
        <f>INDEX('[1]Traitement outputs (2)'!$B$41:$Q$45,MATCH(70,'[1]Traitement outputs (2)'!$A$41:$A$45,0),MATCH(C8232,'[1]Traitement outputs (2)'!$B$40:$Q$40,0))</f>
        <v>158.03405896601754</v>
      </c>
      <c r="Q8232">
        <f>IF(K8232&lt;30,INDEX('[1]Traitement outputs (2)'!$B$51:$Q$63,MATCH(70,'[1]Traitement outputs (2)'!$A$51:$A$63,0),MATCH(C8232,'[1]Traitement outputs (2)'!$B$51:$Q$51,0)),INDEX('[1]Traitement outputs (2)'!$B$34:$Q$38,MATCH(70,'[1]Traitement outputs (2)'!$A$34:$A$38,0),MATCH(C8232,'[1]Traitement outputs (2)'!$B$33:$Q$33,0)))</f>
        <v>-27.907128105419115</v>
      </c>
      <c r="R8232">
        <f>IF(K8232&lt;30,INDEX('[1]Traitement outputs (2)'!$B$58:$Q$63,MATCH(70,'[1]Traitement outputs (2)'!$A$58:$A$63,0),MATCH(C8232,'[1]Traitement outputs (2)'!$B$58:$Q$58,0)),INDEX('[1]Traitement outputs (2)'!$B$41:$Q$45,MATCH(70,'[1]Traitement outputs (2)'!$A$41:$A$45,0),MATCH(C8232,'[1]Traitement outputs (2)'!$B$40:$Q$40,0)))</f>
        <v>27.907128104236733</v>
      </c>
      <c r="T8232">
        <f t="shared" si="770"/>
        <v>-3240.8212983285953</v>
      </c>
      <c r="U8232">
        <f t="shared" si="771"/>
        <v>3240.8212981912866</v>
      </c>
      <c r="X8232">
        <f t="shared" si="772"/>
        <v>7.8364679403255921E-2</v>
      </c>
      <c r="Y8232">
        <f t="shared" si="773"/>
        <v>6.5433390996103388E-2</v>
      </c>
    </row>
    <row r="8233" spans="1:25" x14ac:dyDescent="0.35">
      <c r="A8233" s="1">
        <v>35042.958333333336</v>
      </c>
      <c r="B8233">
        <v>16.079000000000001</v>
      </c>
      <c r="C8233">
        <f>_xlfn.IFNA(HLOOKUP(B8233,'[1]Traitement outputs'!$B$33:$Q$33,1,TRUE),16)</f>
        <v>16</v>
      </c>
      <c r="E8233" s="1">
        <v>35042.958333333336</v>
      </c>
      <c r="F8233">
        <v>17.626999999999999</v>
      </c>
      <c r="G8233">
        <f t="shared" si="768"/>
        <v>18</v>
      </c>
      <c r="I8233" s="1">
        <v>35042.958333333336</v>
      </c>
      <c r="J8233">
        <v>0</v>
      </c>
      <c r="K8233">
        <f t="shared" si="769"/>
        <v>0</v>
      </c>
      <c r="M8233">
        <f>INDEX('[1]Traitement outputs (2)'!$B$51:$Q$56,MATCH(70,'[1]Traitement outputs (2)'!$A$51:$A$56,0),MATCH(C8233,'[1]Traitement outputs (2)'!$B$51:$Q$51,0))</f>
        <v>-27.907128105419115</v>
      </c>
      <c r="N8233">
        <f>INDEX('[1]Traitement outputs (2)'!$B$34:$Q$38,MATCH(70,'[1]Traitement outputs (2)'!$A$34:$A$38,0),MATCH(C8233,'[1]Traitement outputs (2)'!$B$33:$Q$33,0))</f>
        <v>-87.65601603539298</v>
      </c>
      <c r="O8233">
        <f>INDEX('[1]Traitement outputs (2)'!$B$58:$Q$63,MATCH(70,'[1]Traitement outputs (2)'!$A$58:$A$63,0),MATCH(C8233,'[1]Traitement outputs (2)'!$B$58:$Q$58,0))</f>
        <v>27.907128104236733</v>
      </c>
      <c r="P8233">
        <f>INDEX('[1]Traitement outputs (2)'!$B$41:$Q$45,MATCH(70,'[1]Traitement outputs (2)'!$A$41:$A$45,0),MATCH(C8233,'[1]Traitement outputs (2)'!$B$40:$Q$40,0))</f>
        <v>158.03405896601754</v>
      </c>
      <c r="Q8233">
        <f>IF(K8233&lt;30,INDEX('[1]Traitement outputs (2)'!$B$51:$Q$63,MATCH(70,'[1]Traitement outputs (2)'!$A$51:$A$63,0),MATCH(C8233,'[1]Traitement outputs (2)'!$B$51:$Q$51,0)),INDEX('[1]Traitement outputs (2)'!$B$34:$Q$38,MATCH(70,'[1]Traitement outputs (2)'!$A$34:$A$38,0),MATCH(C8233,'[1]Traitement outputs (2)'!$B$33:$Q$33,0)))</f>
        <v>-27.907128105419115</v>
      </c>
      <c r="R8233">
        <f>IF(K8233&lt;30,INDEX('[1]Traitement outputs (2)'!$B$58:$Q$63,MATCH(70,'[1]Traitement outputs (2)'!$A$58:$A$63,0),MATCH(C8233,'[1]Traitement outputs (2)'!$B$58:$Q$58,0)),INDEX('[1]Traitement outputs (2)'!$B$41:$Q$45,MATCH(70,'[1]Traitement outputs (2)'!$A$41:$A$45,0),MATCH(C8233,'[1]Traitement outputs (2)'!$B$40:$Q$40,0)))</f>
        <v>27.907128104236733</v>
      </c>
      <c r="T8233">
        <f t="shared" si="770"/>
        <v>-3240.8212983285953</v>
      </c>
      <c r="U8233">
        <f t="shared" si="771"/>
        <v>3240.8212981912866</v>
      </c>
      <c r="X8233">
        <f t="shared" si="772"/>
        <v>7.8364679403255921E-2</v>
      </c>
      <c r="Y8233">
        <f t="shared" si="773"/>
        <v>6.5433390996103388E-2</v>
      </c>
    </row>
    <row r="8234" spans="1:25" x14ac:dyDescent="0.35">
      <c r="A8234" s="1">
        <v>35043</v>
      </c>
      <c r="B8234">
        <v>16.0793</v>
      </c>
      <c r="C8234">
        <f>_xlfn.IFNA(HLOOKUP(B8234,'[1]Traitement outputs'!$B$33:$Q$33,1,TRUE),16)</f>
        <v>16</v>
      </c>
      <c r="E8234" s="1">
        <v>35043</v>
      </c>
      <c r="F8234">
        <v>16.9727</v>
      </c>
      <c r="G8234">
        <f t="shared" si="768"/>
        <v>17</v>
      </c>
      <c r="I8234" s="1">
        <v>35043</v>
      </c>
      <c r="J8234">
        <v>0</v>
      </c>
      <c r="K8234">
        <f t="shared" si="769"/>
        <v>0</v>
      </c>
      <c r="M8234">
        <f>INDEX('[1]Traitement outputs (2)'!$B$51:$Q$56,MATCH(70,'[1]Traitement outputs (2)'!$A$51:$A$56,0),MATCH(C8234,'[1]Traitement outputs (2)'!$B$51:$Q$51,0))</f>
        <v>-27.907128105419115</v>
      </c>
      <c r="N8234">
        <f>INDEX('[1]Traitement outputs (2)'!$B$34:$Q$38,MATCH(70,'[1]Traitement outputs (2)'!$A$34:$A$38,0),MATCH(C8234,'[1]Traitement outputs (2)'!$B$33:$Q$33,0))</f>
        <v>-87.65601603539298</v>
      </c>
      <c r="O8234">
        <f>INDEX('[1]Traitement outputs (2)'!$B$58:$Q$63,MATCH(70,'[1]Traitement outputs (2)'!$A$58:$A$63,0),MATCH(C8234,'[1]Traitement outputs (2)'!$B$58:$Q$58,0))</f>
        <v>27.907128104236733</v>
      </c>
      <c r="P8234">
        <f>INDEX('[1]Traitement outputs (2)'!$B$41:$Q$45,MATCH(70,'[1]Traitement outputs (2)'!$A$41:$A$45,0),MATCH(C8234,'[1]Traitement outputs (2)'!$B$40:$Q$40,0))</f>
        <v>158.03405896601754</v>
      </c>
      <c r="Q8234">
        <f>IF(K8234&lt;30,INDEX('[1]Traitement outputs (2)'!$B$51:$Q$63,MATCH(70,'[1]Traitement outputs (2)'!$A$51:$A$63,0),MATCH(C8234,'[1]Traitement outputs (2)'!$B$51:$Q$51,0)),INDEX('[1]Traitement outputs (2)'!$B$34:$Q$38,MATCH(70,'[1]Traitement outputs (2)'!$A$34:$A$38,0),MATCH(C8234,'[1]Traitement outputs (2)'!$B$33:$Q$33,0)))</f>
        <v>-27.907128105419115</v>
      </c>
      <c r="R8234">
        <f>IF(K8234&lt;30,INDEX('[1]Traitement outputs (2)'!$B$58:$Q$63,MATCH(70,'[1]Traitement outputs (2)'!$A$58:$A$63,0),MATCH(C8234,'[1]Traitement outputs (2)'!$B$58:$Q$58,0)),INDEX('[1]Traitement outputs (2)'!$B$41:$Q$45,MATCH(70,'[1]Traitement outputs (2)'!$A$41:$A$45,0),MATCH(C8234,'[1]Traitement outputs (2)'!$B$40:$Q$40,0)))</f>
        <v>27.907128104236733</v>
      </c>
      <c r="T8234">
        <f t="shared" si="770"/>
        <v>-3240.8212983285953</v>
      </c>
      <c r="U8234">
        <f t="shared" si="771"/>
        <v>3240.8212981912866</v>
      </c>
      <c r="X8234">
        <f t="shared" si="772"/>
        <v>7.8364679403255921E-2</v>
      </c>
      <c r="Y8234">
        <f t="shared" si="773"/>
        <v>6.5433390996103388E-2</v>
      </c>
    </row>
    <row r="8235" spans="1:25" x14ac:dyDescent="0.35">
      <c r="A8235" s="1">
        <v>35043.041666666664</v>
      </c>
      <c r="B8235">
        <v>16.0794</v>
      </c>
      <c r="C8235">
        <f>_xlfn.IFNA(HLOOKUP(B8235,'[1]Traitement outputs'!$B$33:$Q$33,1,TRUE),16)</f>
        <v>16</v>
      </c>
      <c r="E8235" s="1">
        <v>35043.041666666664</v>
      </c>
      <c r="F8235">
        <v>16.494299999999999</v>
      </c>
      <c r="G8235">
        <f t="shared" si="768"/>
        <v>16</v>
      </c>
      <c r="I8235" s="1">
        <v>35043.041666666664</v>
      </c>
      <c r="J8235">
        <v>0</v>
      </c>
      <c r="K8235">
        <f t="shared" si="769"/>
        <v>0</v>
      </c>
      <c r="M8235">
        <f>INDEX('[1]Traitement outputs (2)'!$B$51:$Q$56,MATCH(70,'[1]Traitement outputs (2)'!$A$51:$A$56,0),MATCH(C8235,'[1]Traitement outputs (2)'!$B$51:$Q$51,0))</f>
        <v>-27.907128105419115</v>
      </c>
      <c r="N8235">
        <f>INDEX('[1]Traitement outputs (2)'!$B$34:$Q$38,MATCH(70,'[1]Traitement outputs (2)'!$A$34:$A$38,0),MATCH(C8235,'[1]Traitement outputs (2)'!$B$33:$Q$33,0))</f>
        <v>-87.65601603539298</v>
      </c>
      <c r="O8235">
        <f>INDEX('[1]Traitement outputs (2)'!$B$58:$Q$63,MATCH(70,'[1]Traitement outputs (2)'!$A$58:$A$63,0),MATCH(C8235,'[1]Traitement outputs (2)'!$B$58:$Q$58,0))</f>
        <v>27.907128104236733</v>
      </c>
      <c r="P8235">
        <f>INDEX('[1]Traitement outputs (2)'!$B$41:$Q$45,MATCH(70,'[1]Traitement outputs (2)'!$A$41:$A$45,0),MATCH(C8235,'[1]Traitement outputs (2)'!$B$40:$Q$40,0))</f>
        <v>158.03405896601754</v>
      </c>
      <c r="Q8235">
        <f>IF(K8235&lt;30,INDEX('[1]Traitement outputs (2)'!$B$51:$Q$63,MATCH(70,'[1]Traitement outputs (2)'!$A$51:$A$63,0),MATCH(C8235,'[1]Traitement outputs (2)'!$B$51:$Q$51,0)),INDEX('[1]Traitement outputs (2)'!$B$34:$Q$38,MATCH(70,'[1]Traitement outputs (2)'!$A$34:$A$38,0),MATCH(C8235,'[1]Traitement outputs (2)'!$B$33:$Q$33,0)))</f>
        <v>-27.907128105419115</v>
      </c>
      <c r="R8235">
        <f>IF(K8235&lt;30,INDEX('[1]Traitement outputs (2)'!$B$58:$Q$63,MATCH(70,'[1]Traitement outputs (2)'!$A$58:$A$63,0),MATCH(C8235,'[1]Traitement outputs (2)'!$B$58:$Q$58,0)),INDEX('[1]Traitement outputs (2)'!$B$41:$Q$45,MATCH(70,'[1]Traitement outputs (2)'!$A$41:$A$45,0),MATCH(C8235,'[1]Traitement outputs (2)'!$B$40:$Q$40,0)))</f>
        <v>27.907128104236733</v>
      </c>
      <c r="T8235">
        <f t="shared" si="770"/>
        <v>-3240.8212983285953</v>
      </c>
      <c r="U8235">
        <f t="shared" si="771"/>
        <v>3240.8212981912866</v>
      </c>
      <c r="X8235">
        <f t="shared" si="772"/>
        <v>7.8364679403255921E-2</v>
      </c>
      <c r="Y8235">
        <f t="shared" si="773"/>
        <v>6.5433390996103388E-2</v>
      </c>
    </row>
    <row r="8236" spans="1:25" x14ac:dyDescent="0.35">
      <c r="A8236" s="1">
        <v>35043.083333333336</v>
      </c>
      <c r="B8236">
        <v>16.0792</v>
      </c>
      <c r="C8236">
        <f>_xlfn.IFNA(HLOOKUP(B8236,'[1]Traitement outputs'!$B$33:$Q$33,1,TRUE),16)</f>
        <v>16</v>
      </c>
      <c r="E8236" s="1">
        <v>35043.083333333336</v>
      </c>
      <c r="F8236">
        <v>16.134699999999999</v>
      </c>
      <c r="G8236">
        <f t="shared" si="768"/>
        <v>16</v>
      </c>
      <c r="I8236" s="1">
        <v>35043.083333333336</v>
      </c>
      <c r="J8236">
        <v>0</v>
      </c>
      <c r="K8236">
        <f t="shared" si="769"/>
        <v>0</v>
      </c>
      <c r="M8236">
        <f>INDEX('[1]Traitement outputs (2)'!$B$51:$Q$56,MATCH(70,'[1]Traitement outputs (2)'!$A$51:$A$56,0),MATCH(C8236,'[1]Traitement outputs (2)'!$B$51:$Q$51,0))</f>
        <v>-27.907128105419115</v>
      </c>
      <c r="N8236">
        <f>INDEX('[1]Traitement outputs (2)'!$B$34:$Q$38,MATCH(70,'[1]Traitement outputs (2)'!$A$34:$A$38,0),MATCH(C8236,'[1]Traitement outputs (2)'!$B$33:$Q$33,0))</f>
        <v>-87.65601603539298</v>
      </c>
      <c r="O8236">
        <f>INDEX('[1]Traitement outputs (2)'!$B$58:$Q$63,MATCH(70,'[1]Traitement outputs (2)'!$A$58:$A$63,0),MATCH(C8236,'[1]Traitement outputs (2)'!$B$58:$Q$58,0))</f>
        <v>27.907128104236733</v>
      </c>
      <c r="P8236">
        <f>INDEX('[1]Traitement outputs (2)'!$B$41:$Q$45,MATCH(70,'[1]Traitement outputs (2)'!$A$41:$A$45,0),MATCH(C8236,'[1]Traitement outputs (2)'!$B$40:$Q$40,0))</f>
        <v>158.03405896601754</v>
      </c>
      <c r="Q8236">
        <f>IF(K8236&lt;30,INDEX('[1]Traitement outputs (2)'!$B$51:$Q$63,MATCH(70,'[1]Traitement outputs (2)'!$A$51:$A$63,0),MATCH(C8236,'[1]Traitement outputs (2)'!$B$51:$Q$51,0)),INDEX('[1]Traitement outputs (2)'!$B$34:$Q$38,MATCH(70,'[1]Traitement outputs (2)'!$A$34:$A$38,0),MATCH(C8236,'[1]Traitement outputs (2)'!$B$33:$Q$33,0)))</f>
        <v>-27.907128105419115</v>
      </c>
      <c r="R8236">
        <f>IF(K8236&lt;30,INDEX('[1]Traitement outputs (2)'!$B$58:$Q$63,MATCH(70,'[1]Traitement outputs (2)'!$A$58:$A$63,0),MATCH(C8236,'[1]Traitement outputs (2)'!$B$58:$Q$58,0)),INDEX('[1]Traitement outputs (2)'!$B$41:$Q$45,MATCH(70,'[1]Traitement outputs (2)'!$A$41:$A$45,0),MATCH(C8236,'[1]Traitement outputs (2)'!$B$40:$Q$40,0)))</f>
        <v>27.907128104236733</v>
      </c>
      <c r="T8236">
        <f t="shared" si="770"/>
        <v>-3240.8212983285953</v>
      </c>
      <c r="U8236">
        <f t="shared" si="771"/>
        <v>3240.8212981912866</v>
      </c>
      <c r="X8236">
        <f t="shared" si="772"/>
        <v>7.8364679403255921E-2</v>
      </c>
      <c r="Y8236">
        <f t="shared" si="773"/>
        <v>6.5433390996103388E-2</v>
      </c>
    </row>
    <row r="8237" spans="1:25" x14ac:dyDescent="0.35">
      <c r="A8237" s="1">
        <v>35043.125</v>
      </c>
      <c r="B8237">
        <v>16.078700000000001</v>
      </c>
      <c r="C8237">
        <f>_xlfn.IFNA(HLOOKUP(B8237,'[1]Traitement outputs'!$B$33:$Q$33,1,TRUE),16)</f>
        <v>16</v>
      </c>
      <c r="E8237" s="1">
        <v>35043.125</v>
      </c>
      <c r="F8237">
        <v>15.726599999999999</v>
      </c>
      <c r="G8237">
        <f t="shared" si="768"/>
        <v>16</v>
      </c>
      <c r="I8237" s="1">
        <v>35043.125</v>
      </c>
      <c r="J8237">
        <v>0</v>
      </c>
      <c r="K8237">
        <f t="shared" si="769"/>
        <v>0</v>
      </c>
      <c r="M8237">
        <f>INDEX('[1]Traitement outputs (2)'!$B$51:$Q$56,MATCH(70,'[1]Traitement outputs (2)'!$A$51:$A$56,0),MATCH(C8237,'[1]Traitement outputs (2)'!$B$51:$Q$51,0))</f>
        <v>-27.907128105419115</v>
      </c>
      <c r="N8237">
        <f>INDEX('[1]Traitement outputs (2)'!$B$34:$Q$38,MATCH(70,'[1]Traitement outputs (2)'!$A$34:$A$38,0),MATCH(C8237,'[1]Traitement outputs (2)'!$B$33:$Q$33,0))</f>
        <v>-87.65601603539298</v>
      </c>
      <c r="O8237">
        <f>INDEX('[1]Traitement outputs (2)'!$B$58:$Q$63,MATCH(70,'[1]Traitement outputs (2)'!$A$58:$A$63,0),MATCH(C8237,'[1]Traitement outputs (2)'!$B$58:$Q$58,0))</f>
        <v>27.907128104236733</v>
      </c>
      <c r="P8237">
        <f>INDEX('[1]Traitement outputs (2)'!$B$41:$Q$45,MATCH(70,'[1]Traitement outputs (2)'!$A$41:$A$45,0),MATCH(C8237,'[1]Traitement outputs (2)'!$B$40:$Q$40,0))</f>
        <v>158.03405896601754</v>
      </c>
      <c r="Q8237">
        <f>IF(K8237&lt;30,INDEX('[1]Traitement outputs (2)'!$B$51:$Q$63,MATCH(70,'[1]Traitement outputs (2)'!$A$51:$A$63,0),MATCH(C8237,'[1]Traitement outputs (2)'!$B$51:$Q$51,0)),INDEX('[1]Traitement outputs (2)'!$B$34:$Q$38,MATCH(70,'[1]Traitement outputs (2)'!$A$34:$A$38,0),MATCH(C8237,'[1]Traitement outputs (2)'!$B$33:$Q$33,0)))</f>
        <v>-27.907128105419115</v>
      </c>
      <c r="R8237">
        <f>IF(K8237&lt;30,INDEX('[1]Traitement outputs (2)'!$B$58:$Q$63,MATCH(70,'[1]Traitement outputs (2)'!$A$58:$A$63,0),MATCH(C8237,'[1]Traitement outputs (2)'!$B$58:$Q$58,0)),INDEX('[1]Traitement outputs (2)'!$B$41:$Q$45,MATCH(70,'[1]Traitement outputs (2)'!$A$41:$A$45,0),MATCH(C8237,'[1]Traitement outputs (2)'!$B$40:$Q$40,0)))</f>
        <v>27.907128104236733</v>
      </c>
      <c r="T8237">
        <f t="shared" si="770"/>
        <v>-3240.8212983285953</v>
      </c>
      <c r="U8237">
        <f t="shared" si="771"/>
        <v>3240.8212981912866</v>
      </c>
      <c r="X8237">
        <f t="shared" si="772"/>
        <v>7.8364679403255921E-2</v>
      </c>
      <c r="Y8237">
        <f t="shared" si="773"/>
        <v>6.5433390996103388E-2</v>
      </c>
    </row>
    <row r="8238" spans="1:25" x14ac:dyDescent="0.35">
      <c r="A8238" s="1">
        <v>35043.166666666664</v>
      </c>
      <c r="B8238">
        <v>16.078099999999999</v>
      </c>
      <c r="C8238">
        <f>_xlfn.IFNA(HLOOKUP(B8238,'[1]Traitement outputs'!$B$33:$Q$33,1,TRUE),16)</f>
        <v>16</v>
      </c>
      <c r="E8238" s="1">
        <v>35043.166666666664</v>
      </c>
      <c r="F8238">
        <v>15.1114</v>
      </c>
      <c r="G8238">
        <f t="shared" si="768"/>
        <v>15</v>
      </c>
      <c r="I8238" s="1">
        <v>35043.166666666664</v>
      </c>
      <c r="J8238">
        <v>0</v>
      </c>
      <c r="K8238">
        <f t="shared" si="769"/>
        <v>0</v>
      </c>
      <c r="M8238">
        <f>INDEX('[1]Traitement outputs (2)'!$B$51:$Q$56,MATCH(70,'[1]Traitement outputs (2)'!$A$51:$A$56,0),MATCH(C8238,'[1]Traitement outputs (2)'!$B$51:$Q$51,0))</f>
        <v>-27.907128105419115</v>
      </c>
      <c r="N8238">
        <f>INDEX('[1]Traitement outputs (2)'!$B$34:$Q$38,MATCH(70,'[1]Traitement outputs (2)'!$A$34:$A$38,0),MATCH(C8238,'[1]Traitement outputs (2)'!$B$33:$Q$33,0))</f>
        <v>-87.65601603539298</v>
      </c>
      <c r="O8238">
        <f>INDEX('[1]Traitement outputs (2)'!$B$58:$Q$63,MATCH(70,'[1]Traitement outputs (2)'!$A$58:$A$63,0),MATCH(C8238,'[1]Traitement outputs (2)'!$B$58:$Q$58,0))</f>
        <v>27.907128104236733</v>
      </c>
      <c r="P8238">
        <f>INDEX('[1]Traitement outputs (2)'!$B$41:$Q$45,MATCH(70,'[1]Traitement outputs (2)'!$A$41:$A$45,0),MATCH(C8238,'[1]Traitement outputs (2)'!$B$40:$Q$40,0))</f>
        <v>158.03405896601754</v>
      </c>
      <c r="Q8238">
        <f>IF(K8238&lt;30,INDEX('[1]Traitement outputs (2)'!$B$51:$Q$63,MATCH(70,'[1]Traitement outputs (2)'!$A$51:$A$63,0),MATCH(C8238,'[1]Traitement outputs (2)'!$B$51:$Q$51,0)),INDEX('[1]Traitement outputs (2)'!$B$34:$Q$38,MATCH(70,'[1]Traitement outputs (2)'!$A$34:$A$38,0),MATCH(C8238,'[1]Traitement outputs (2)'!$B$33:$Q$33,0)))</f>
        <v>-27.907128105419115</v>
      </c>
      <c r="R8238">
        <f>IF(K8238&lt;30,INDEX('[1]Traitement outputs (2)'!$B$58:$Q$63,MATCH(70,'[1]Traitement outputs (2)'!$A$58:$A$63,0),MATCH(C8238,'[1]Traitement outputs (2)'!$B$58:$Q$58,0)),INDEX('[1]Traitement outputs (2)'!$B$41:$Q$45,MATCH(70,'[1]Traitement outputs (2)'!$A$41:$A$45,0),MATCH(C8238,'[1]Traitement outputs (2)'!$B$40:$Q$40,0)))</f>
        <v>27.907128104236733</v>
      </c>
      <c r="T8238">
        <f t="shared" si="770"/>
        <v>-3240.8212983285953</v>
      </c>
      <c r="U8238">
        <f t="shared" si="771"/>
        <v>3240.8212981912866</v>
      </c>
      <c r="X8238">
        <f t="shared" si="772"/>
        <v>7.8364679403255921E-2</v>
      </c>
      <c r="Y8238">
        <f t="shared" si="773"/>
        <v>6.5433390996103388E-2</v>
      </c>
    </row>
    <row r="8239" spans="1:25" x14ac:dyDescent="0.35">
      <c r="A8239" s="1">
        <v>35043.208333333336</v>
      </c>
      <c r="B8239">
        <v>20.031300000000002</v>
      </c>
      <c r="C8239">
        <f>_xlfn.IFNA(HLOOKUP(B8239,'[1]Traitement outputs'!$B$33:$Q$33,1,TRUE),16)</f>
        <v>20</v>
      </c>
      <c r="E8239" s="1">
        <v>35043.208333333336</v>
      </c>
      <c r="F8239">
        <v>11.008699999999999</v>
      </c>
      <c r="G8239">
        <f t="shared" si="768"/>
        <v>11</v>
      </c>
      <c r="I8239" s="1">
        <v>35043.208333333336</v>
      </c>
      <c r="J8239">
        <v>0</v>
      </c>
      <c r="K8239">
        <f t="shared" si="769"/>
        <v>0</v>
      </c>
      <c r="M8239">
        <f>INDEX('[1]Traitement outputs (2)'!$B$51:$Q$56,MATCH(70,'[1]Traitement outputs (2)'!$A$51:$A$56,0),MATCH(C8239,'[1]Traitement outputs (2)'!$B$51:$Q$51,0))</f>
        <v>-16.864255714989046</v>
      </c>
      <c r="N8239">
        <f>INDEX('[1]Traitement outputs (2)'!$B$34:$Q$38,MATCH(70,'[1]Traitement outputs (2)'!$A$34:$A$38,0),MATCH(C8239,'[1]Traitement outputs (2)'!$B$33:$Q$33,0))</f>
        <v>-183.77989640241771</v>
      </c>
      <c r="O8239">
        <f>INDEX('[1]Traitement outputs (2)'!$B$58:$Q$63,MATCH(70,'[1]Traitement outputs (2)'!$A$58:$A$63,0),MATCH(C8239,'[1]Traitement outputs (2)'!$B$58:$Q$58,0))</f>
        <v>16.864787616041994</v>
      </c>
      <c r="P8239">
        <f>INDEX('[1]Traitement outputs (2)'!$B$41:$Q$45,MATCH(70,'[1]Traitement outputs (2)'!$A$41:$A$45,0),MATCH(C8239,'[1]Traitement outputs (2)'!$B$40:$Q$40,0))</f>
        <v>254.15803075879367</v>
      </c>
      <c r="Q8239">
        <f>IF(K8239&lt;30,INDEX('[1]Traitement outputs (2)'!$B$51:$Q$63,MATCH(70,'[1]Traitement outputs (2)'!$A$51:$A$63,0),MATCH(C8239,'[1]Traitement outputs (2)'!$B$51:$Q$51,0)),INDEX('[1]Traitement outputs (2)'!$B$34:$Q$38,MATCH(70,'[1]Traitement outputs (2)'!$A$34:$A$38,0),MATCH(C8239,'[1]Traitement outputs (2)'!$B$33:$Q$33,0)))</f>
        <v>-16.864255714989046</v>
      </c>
      <c r="R8239">
        <f>IF(K8239&lt;30,INDEX('[1]Traitement outputs (2)'!$B$58:$Q$63,MATCH(70,'[1]Traitement outputs (2)'!$A$58:$A$63,0),MATCH(C8239,'[1]Traitement outputs (2)'!$B$58:$Q$58,0)),INDEX('[1]Traitement outputs (2)'!$B$41:$Q$45,MATCH(70,'[1]Traitement outputs (2)'!$A$41:$A$45,0),MATCH(C8239,'[1]Traitement outputs (2)'!$B$40:$Q$40,0)))</f>
        <v>16.864787616041994</v>
      </c>
      <c r="T8239">
        <f t="shared" si="770"/>
        <v>-1958.42577907482</v>
      </c>
      <c r="U8239">
        <f t="shared" si="771"/>
        <v>1958.4875481058175</v>
      </c>
      <c r="X8239">
        <f t="shared" si="772"/>
        <v>4.735571455032727E-2</v>
      </c>
      <c r="Y8239">
        <f t="shared" si="773"/>
        <v>3.954259420836595E-2</v>
      </c>
    </row>
    <row r="8240" spans="1:25" x14ac:dyDescent="0.35">
      <c r="A8240" s="1">
        <v>35043.25</v>
      </c>
      <c r="B8240">
        <v>20.075700000000001</v>
      </c>
      <c r="C8240">
        <f>_xlfn.IFNA(HLOOKUP(B8240,'[1]Traitement outputs'!$B$33:$Q$33,1,TRUE),16)</f>
        <v>20</v>
      </c>
      <c r="E8240" s="1">
        <v>35043.25</v>
      </c>
      <c r="F8240">
        <v>10.2371</v>
      </c>
      <c r="G8240">
        <f t="shared" si="768"/>
        <v>10</v>
      </c>
      <c r="I8240" s="1">
        <v>35043.25</v>
      </c>
      <c r="J8240">
        <v>0</v>
      </c>
      <c r="K8240">
        <f t="shared" si="769"/>
        <v>0</v>
      </c>
      <c r="M8240">
        <f>INDEX('[1]Traitement outputs (2)'!$B$51:$Q$56,MATCH(70,'[1]Traitement outputs (2)'!$A$51:$A$56,0),MATCH(C8240,'[1]Traitement outputs (2)'!$B$51:$Q$51,0))</f>
        <v>-16.864255714989046</v>
      </c>
      <c r="N8240">
        <f>INDEX('[1]Traitement outputs (2)'!$B$34:$Q$38,MATCH(70,'[1]Traitement outputs (2)'!$A$34:$A$38,0),MATCH(C8240,'[1]Traitement outputs (2)'!$B$33:$Q$33,0))</f>
        <v>-183.77989640241771</v>
      </c>
      <c r="O8240">
        <f>INDEX('[1]Traitement outputs (2)'!$B$58:$Q$63,MATCH(70,'[1]Traitement outputs (2)'!$A$58:$A$63,0),MATCH(C8240,'[1]Traitement outputs (2)'!$B$58:$Q$58,0))</f>
        <v>16.864787616041994</v>
      </c>
      <c r="P8240">
        <f>INDEX('[1]Traitement outputs (2)'!$B$41:$Q$45,MATCH(70,'[1]Traitement outputs (2)'!$A$41:$A$45,0),MATCH(C8240,'[1]Traitement outputs (2)'!$B$40:$Q$40,0))</f>
        <v>254.15803075879367</v>
      </c>
      <c r="Q8240">
        <f>IF(K8240&lt;30,INDEX('[1]Traitement outputs (2)'!$B$51:$Q$63,MATCH(70,'[1]Traitement outputs (2)'!$A$51:$A$63,0),MATCH(C8240,'[1]Traitement outputs (2)'!$B$51:$Q$51,0)),INDEX('[1]Traitement outputs (2)'!$B$34:$Q$38,MATCH(70,'[1]Traitement outputs (2)'!$A$34:$A$38,0),MATCH(C8240,'[1]Traitement outputs (2)'!$B$33:$Q$33,0)))</f>
        <v>-16.864255714989046</v>
      </c>
      <c r="R8240">
        <f>IF(K8240&lt;30,INDEX('[1]Traitement outputs (2)'!$B$58:$Q$63,MATCH(70,'[1]Traitement outputs (2)'!$A$58:$A$63,0),MATCH(C8240,'[1]Traitement outputs (2)'!$B$58:$Q$58,0)),INDEX('[1]Traitement outputs (2)'!$B$41:$Q$45,MATCH(70,'[1]Traitement outputs (2)'!$A$41:$A$45,0),MATCH(C8240,'[1]Traitement outputs (2)'!$B$40:$Q$40,0)))</f>
        <v>16.864787616041994</v>
      </c>
      <c r="T8240">
        <f t="shared" si="770"/>
        <v>-1958.42577907482</v>
      </c>
      <c r="U8240">
        <f t="shared" si="771"/>
        <v>1958.4875481058175</v>
      </c>
      <c r="X8240">
        <f t="shared" si="772"/>
        <v>4.735571455032727E-2</v>
      </c>
      <c r="Y8240">
        <f t="shared" si="773"/>
        <v>3.954259420836595E-2</v>
      </c>
    </row>
    <row r="8241" spans="1:25" x14ac:dyDescent="0.35">
      <c r="A8241" s="1">
        <v>35043.291666666664</v>
      </c>
      <c r="B8241">
        <v>20.075900000000001</v>
      </c>
      <c r="C8241">
        <f>_xlfn.IFNA(HLOOKUP(B8241,'[1]Traitement outputs'!$B$33:$Q$33,1,TRUE),16)</f>
        <v>20</v>
      </c>
      <c r="E8241" s="1">
        <v>35043.291666666664</v>
      </c>
      <c r="F8241">
        <v>9.5553500000000007</v>
      </c>
      <c r="G8241">
        <f t="shared" si="768"/>
        <v>10</v>
      </c>
      <c r="I8241" s="1">
        <v>35043.291666666664</v>
      </c>
      <c r="J8241">
        <v>3174.13</v>
      </c>
      <c r="K8241">
        <f t="shared" si="769"/>
        <v>27.332840776792665</v>
      </c>
      <c r="M8241">
        <f>INDEX('[1]Traitement outputs (2)'!$B$51:$Q$56,MATCH(70,'[1]Traitement outputs (2)'!$A$51:$A$56,0),MATCH(C8241,'[1]Traitement outputs (2)'!$B$51:$Q$51,0))</f>
        <v>-16.864255714989046</v>
      </c>
      <c r="N8241">
        <f>INDEX('[1]Traitement outputs (2)'!$B$34:$Q$38,MATCH(70,'[1]Traitement outputs (2)'!$A$34:$A$38,0),MATCH(C8241,'[1]Traitement outputs (2)'!$B$33:$Q$33,0))</f>
        <v>-183.77989640241771</v>
      </c>
      <c r="O8241">
        <f>INDEX('[1]Traitement outputs (2)'!$B$58:$Q$63,MATCH(70,'[1]Traitement outputs (2)'!$A$58:$A$63,0),MATCH(C8241,'[1]Traitement outputs (2)'!$B$58:$Q$58,0))</f>
        <v>16.864787616041994</v>
      </c>
      <c r="P8241">
        <f>INDEX('[1]Traitement outputs (2)'!$B$41:$Q$45,MATCH(70,'[1]Traitement outputs (2)'!$A$41:$A$45,0),MATCH(C8241,'[1]Traitement outputs (2)'!$B$40:$Q$40,0))</f>
        <v>254.15803075879367</v>
      </c>
      <c r="Q8241">
        <f>IF(K8241&lt;30,INDEX('[1]Traitement outputs (2)'!$B$51:$Q$63,MATCH(70,'[1]Traitement outputs (2)'!$A$51:$A$63,0),MATCH(C8241,'[1]Traitement outputs (2)'!$B$51:$Q$51,0)),INDEX('[1]Traitement outputs (2)'!$B$34:$Q$38,MATCH(70,'[1]Traitement outputs (2)'!$A$34:$A$38,0),MATCH(C8241,'[1]Traitement outputs (2)'!$B$33:$Q$33,0)))</f>
        <v>-16.864255714989046</v>
      </c>
      <c r="R8241">
        <f>IF(K8241&lt;30,INDEX('[1]Traitement outputs (2)'!$B$58:$Q$63,MATCH(70,'[1]Traitement outputs (2)'!$A$58:$A$63,0),MATCH(C8241,'[1]Traitement outputs (2)'!$B$58:$Q$58,0)),INDEX('[1]Traitement outputs (2)'!$B$41:$Q$45,MATCH(70,'[1]Traitement outputs (2)'!$A$41:$A$45,0),MATCH(C8241,'[1]Traitement outputs (2)'!$B$40:$Q$40,0)))</f>
        <v>16.864787616041994</v>
      </c>
      <c r="T8241">
        <f t="shared" si="770"/>
        <v>-1958.42577907482</v>
      </c>
      <c r="U8241">
        <f t="shared" si="771"/>
        <v>1958.4875481058175</v>
      </c>
      <c r="X8241">
        <f t="shared" si="772"/>
        <v>4.735571455032727E-2</v>
      </c>
      <c r="Y8241">
        <f t="shared" si="773"/>
        <v>3.954259420836595E-2</v>
      </c>
    </row>
    <row r="8242" spans="1:25" x14ac:dyDescent="0.35">
      <c r="A8242" s="1">
        <v>35043.333333333336</v>
      </c>
      <c r="B8242">
        <v>20.077000000000002</v>
      </c>
      <c r="C8242">
        <f>_xlfn.IFNA(HLOOKUP(B8242,'[1]Traitement outputs'!$B$33:$Q$33,1,TRUE),16)</f>
        <v>20</v>
      </c>
      <c r="E8242" s="1">
        <v>35043.333333333336</v>
      </c>
      <c r="F8242">
        <v>8.9424600000000005</v>
      </c>
      <c r="G8242">
        <f t="shared" si="768"/>
        <v>9</v>
      </c>
      <c r="I8242" s="1">
        <v>35043.333333333336</v>
      </c>
      <c r="J8242">
        <v>7911.12</v>
      </c>
      <c r="K8242">
        <f t="shared" si="769"/>
        <v>68.123669580672498</v>
      </c>
      <c r="M8242">
        <f>INDEX('[1]Traitement outputs (2)'!$B$51:$Q$56,MATCH(70,'[1]Traitement outputs (2)'!$A$51:$A$56,0),MATCH(C8242,'[1]Traitement outputs (2)'!$B$51:$Q$51,0))</f>
        <v>-16.864255714989046</v>
      </c>
      <c r="N8242">
        <f>INDEX('[1]Traitement outputs (2)'!$B$34:$Q$38,MATCH(70,'[1]Traitement outputs (2)'!$A$34:$A$38,0),MATCH(C8242,'[1]Traitement outputs (2)'!$B$33:$Q$33,0))</f>
        <v>-183.77989640241771</v>
      </c>
      <c r="O8242">
        <f>INDEX('[1]Traitement outputs (2)'!$B$58:$Q$63,MATCH(70,'[1]Traitement outputs (2)'!$A$58:$A$63,0),MATCH(C8242,'[1]Traitement outputs (2)'!$B$58:$Q$58,0))</f>
        <v>16.864787616041994</v>
      </c>
      <c r="P8242">
        <f>INDEX('[1]Traitement outputs (2)'!$B$41:$Q$45,MATCH(70,'[1]Traitement outputs (2)'!$A$41:$A$45,0),MATCH(C8242,'[1]Traitement outputs (2)'!$B$40:$Q$40,0))</f>
        <v>254.15803075879367</v>
      </c>
      <c r="Q8242">
        <f>IF(K8242&lt;30,INDEX('[1]Traitement outputs (2)'!$B$51:$Q$63,MATCH(70,'[1]Traitement outputs (2)'!$A$51:$A$63,0),MATCH(C8242,'[1]Traitement outputs (2)'!$B$51:$Q$51,0)),INDEX('[1]Traitement outputs (2)'!$B$34:$Q$38,MATCH(70,'[1]Traitement outputs (2)'!$A$34:$A$38,0),MATCH(C8242,'[1]Traitement outputs (2)'!$B$33:$Q$33,0)))</f>
        <v>-183.77989640241771</v>
      </c>
      <c r="R8242">
        <f>IF(K8242&lt;30,INDEX('[1]Traitement outputs (2)'!$B$58:$Q$63,MATCH(70,'[1]Traitement outputs (2)'!$A$58:$A$63,0),MATCH(C8242,'[1]Traitement outputs (2)'!$B$58:$Q$58,0)),INDEX('[1]Traitement outputs (2)'!$B$41:$Q$45,MATCH(70,'[1]Traitement outputs (2)'!$A$41:$A$45,0),MATCH(C8242,'[1]Traitement outputs (2)'!$B$40:$Q$40,0)))</f>
        <v>254.15803075879367</v>
      </c>
      <c r="T8242">
        <f t="shared" si="770"/>
        <v>-21342.138833337085</v>
      </c>
      <c r="U8242">
        <f t="shared" si="771"/>
        <v>29515.067122381799</v>
      </c>
      <c r="X8242">
        <f t="shared" si="772"/>
        <v>0.51606358805306241</v>
      </c>
      <c r="Y8242">
        <f t="shared" si="773"/>
        <v>0.59592021577150611</v>
      </c>
    </row>
    <row r="8243" spans="1:25" x14ac:dyDescent="0.35">
      <c r="A8243" s="1">
        <v>35043.375</v>
      </c>
      <c r="B8243">
        <v>20.076699999999999</v>
      </c>
      <c r="C8243">
        <f>_xlfn.IFNA(HLOOKUP(B8243,'[1]Traitement outputs'!$B$33:$Q$33,1,TRUE),16)</f>
        <v>20</v>
      </c>
      <c r="E8243" s="1">
        <v>35043.375</v>
      </c>
      <c r="F8243">
        <v>8.3299500000000002</v>
      </c>
      <c r="G8243">
        <f t="shared" si="768"/>
        <v>8</v>
      </c>
      <c r="I8243" s="1">
        <v>35043.375</v>
      </c>
      <c r="J8243">
        <v>7094.72</v>
      </c>
      <c r="K8243">
        <f t="shared" si="769"/>
        <v>61.093544409311043</v>
      </c>
      <c r="M8243">
        <f>INDEX('[1]Traitement outputs (2)'!$B$51:$Q$56,MATCH(70,'[1]Traitement outputs (2)'!$A$51:$A$56,0),MATCH(C8243,'[1]Traitement outputs (2)'!$B$51:$Q$51,0))</f>
        <v>-16.864255714989046</v>
      </c>
      <c r="N8243">
        <f>INDEX('[1]Traitement outputs (2)'!$B$34:$Q$38,MATCH(70,'[1]Traitement outputs (2)'!$A$34:$A$38,0),MATCH(C8243,'[1]Traitement outputs (2)'!$B$33:$Q$33,0))</f>
        <v>-183.77989640241771</v>
      </c>
      <c r="O8243">
        <f>INDEX('[1]Traitement outputs (2)'!$B$58:$Q$63,MATCH(70,'[1]Traitement outputs (2)'!$A$58:$A$63,0),MATCH(C8243,'[1]Traitement outputs (2)'!$B$58:$Q$58,0))</f>
        <v>16.864787616041994</v>
      </c>
      <c r="P8243">
        <f>INDEX('[1]Traitement outputs (2)'!$B$41:$Q$45,MATCH(70,'[1]Traitement outputs (2)'!$A$41:$A$45,0),MATCH(C8243,'[1]Traitement outputs (2)'!$B$40:$Q$40,0))</f>
        <v>254.15803075879367</v>
      </c>
      <c r="Q8243">
        <f>IF(K8243&lt;30,INDEX('[1]Traitement outputs (2)'!$B$51:$Q$63,MATCH(70,'[1]Traitement outputs (2)'!$A$51:$A$63,0),MATCH(C8243,'[1]Traitement outputs (2)'!$B$51:$Q$51,0)),INDEX('[1]Traitement outputs (2)'!$B$34:$Q$38,MATCH(70,'[1]Traitement outputs (2)'!$A$34:$A$38,0),MATCH(C8243,'[1]Traitement outputs (2)'!$B$33:$Q$33,0)))</f>
        <v>-183.77989640241771</v>
      </c>
      <c r="R8243">
        <f>IF(K8243&lt;30,INDEX('[1]Traitement outputs (2)'!$B$58:$Q$63,MATCH(70,'[1]Traitement outputs (2)'!$A$58:$A$63,0),MATCH(C8243,'[1]Traitement outputs (2)'!$B$58:$Q$58,0)),INDEX('[1]Traitement outputs (2)'!$B$41:$Q$45,MATCH(70,'[1]Traitement outputs (2)'!$A$41:$A$45,0),MATCH(C8243,'[1]Traitement outputs (2)'!$B$40:$Q$40,0)))</f>
        <v>254.15803075879367</v>
      </c>
      <c r="T8243">
        <f t="shared" si="770"/>
        <v>-21342.138833337085</v>
      </c>
      <c r="U8243">
        <f t="shared" si="771"/>
        <v>29515.067122381799</v>
      </c>
      <c r="X8243">
        <f t="shared" si="772"/>
        <v>0.51606358805306241</v>
      </c>
      <c r="Y8243">
        <f t="shared" si="773"/>
        <v>0.59592021577150611</v>
      </c>
    </row>
    <row r="8244" spans="1:25" x14ac:dyDescent="0.35">
      <c r="A8244" s="1">
        <v>35043.416666666664</v>
      </c>
      <c r="B8244">
        <v>20.0794</v>
      </c>
      <c r="C8244">
        <f>_xlfn.IFNA(HLOOKUP(B8244,'[1]Traitement outputs'!$B$33:$Q$33,1,TRUE),16)</f>
        <v>20</v>
      </c>
      <c r="E8244" s="1">
        <v>35043.416666666664</v>
      </c>
      <c r="F8244">
        <v>7.6987399999999999</v>
      </c>
      <c r="G8244">
        <f t="shared" si="768"/>
        <v>8</v>
      </c>
      <c r="I8244" s="1">
        <v>35043.416666666664</v>
      </c>
      <c r="J8244">
        <v>19663.400000000001</v>
      </c>
      <c r="K8244">
        <f t="shared" si="769"/>
        <v>169.32406087034397</v>
      </c>
      <c r="M8244">
        <f>INDEX('[1]Traitement outputs (2)'!$B$51:$Q$56,MATCH(70,'[1]Traitement outputs (2)'!$A$51:$A$56,0),MATCH(C8244,'[1]Traitement outputs (2)'!$B$51:$Q$51,0))</f>
        <v>-16.864255714989046</v>
      </c>
      <c r="N8244">
        <f>INDEX('[1]Traitement outputs (2)'!$B$34:$Q$38,MATCH(70,'[1]Traitement outputs (2)'!$A$34:$A$38,0),MATCH(C8244,'[1]Traitement outputs (2)'!$B$33:$Q$33,0))</f>
        <v>-183.77989640241771</v>
      </c>
      <c r="O8244">
        <f>INDEX('[1]Traitement outputs (2)'!$B$58:$Q$63,MATCH(70,'[1]Traitement outputs (2)'!$A$58:$A$63,0),MATCH(C8244,'[1]Traitement outputs (2)'!$B$58:$Q$58,0))</f>
        <v>16.864787616041994</v>
      </c>
      <c r="P8244">
        <f>INDEX('[1]Traitement outputs (2)'!$B$41:$Q$45,MATCH(70,'[1]Traitement outputs (2)'!$A$41:$A$45,0),MATCH(C8244,'[1]Traitement outputs (2)'!$B$40:$Q$40,0))</f>
        <v>254.15803075879367</v>
      </c>
      <c r="Q8244">
        <f>IF(K8244&lt;30,INDEX('[1]Traitement outputs (2)'!$B$51:$Q$63,MATCH(70,'[1]Traitement outputs (2)'!$A$51:$A$63,0),MATCH(C8244,'[1]Traitement outputs (2)'!$B$51:$Q$51,0)),INDEX('[1]Traitement outputs (2)'!$B$34:$Q$38,MATCH(70,'[1]Traitement outputs (2)'!$A$34:$A$38,0),MATCH(C8244,'[1]Traitement outputs (2)'!$B$33:$Q$33,0)))</f>
        <v>-183.77989640241771</v>
      </c>
      <c r="R8244">
        <f>IF(K8244&lt;30,INDEX('[1]Traitement outputs (2)'!$B$58:$Q$63,MATCH(70,'[1]Traitement outputs (2)'!$A$58:$A$63,0),MATCH(C8244,'[1]Traitement outputs (2)'!$B$58:$Q$58,0)),INDEX('[1]Traitement outputs (2)'!$B$41:$Q$45,MATCH(70,'[1]Traitement outputs (2)'!$A$41:$A$45,0),MATCH(C8244,'[1]Traitement outputs (2)'!$B$40:$Q$40,0)))</f>
        <v>254.15803075879367</v>
      </c>
      <c r="T8244">
        <f t="shared" si="770"/>
        <v>-21342.138833337085</v>
      </c>
      <c r="U8244">
        <f t="shared" si="771"/>
        <v>29515.067122381799</v>
      </c>
      <c r="X8244">
        <f t="shared" si="772"/>
        <v>0.51606358805306241</v>
      </c>
      <c r="Y8244">
        <f t="shared" si="773"/>
        <v>0.59592021577150611</v>
      </c>
    </row>
    <row r="8245" spans="1:25" x14ac:dyDescent="0.35">
      <c r="A8245" s="1">
        <v>35043.458333333336</v>
      </c>
      <c r="B8245">
        <v>20.0823</v>
      </c>
      <c r="C8245">
        <f>_xlfn.IFNA(HLOOKUP(B8245,'[1]Traitement outputs'!$B$33:$Q$33,1,TRUE),16)</f>
        <v>20</v>
      </c>
      <c r="E8245" s="1">
        <v>35043.458333333336</v>
      </c>
      <c r="F8245">
        <v>7.10318</v>
      </c>
      <c r="G8245">
        <f t="shared" si="768"/>
        <v>7</v>
      </c>
      <c r="I8245" s="1">
        <v>35043.458333333336</v>
      </c>
      <c r="J8245">
        <v>28286.3</v>
      </c>
      <c r="K8245">
        <f t="shared" si="769"/>
        <v>243.57695937614096</v>
      </c>
      <c r="M8245">
        <f>INDEX('[1]Traitement outputs (2)'!$B$51:$Q$56,MATCH(70,'[1]Traitement outputs (2)'!$A$51:$A$56,0),MATCH(C8245,'[1]Traitement outputs (2)'!$B$51:$Q$51,0))</f>
        <v>-16.864255714989046</v>
      </c>
      <c r="N8245">
        <f>INDEX('[1]Traitement outputs (2)'!$B$34:$Q$38,MATCH(70,'[1]Traitement outputs (2)'!$A$34:$A$38,0),MATCH(C8245,'[1]Traitement outputs (2)'!$B$33:$Q$33,0))</f>
        <v>-183.77989640241771</v>
      </c>
      <c r="O8245">
        <f>INDEX('[1]Traitement outputs (2)'!$B$58:$Q$63,MATCH(70,'[1]Traitement outputs (2)'!$A$58:$A$63,0),MATCH(C8245,'[1]Traitement outputs (2)'!$B$58:$Q$58,0))</f>
        <v>16.864787616041994</v>
      </c>
      <c r="P8245">
        <f>INDEX('[1]Traitement outputs (2)'!$B$41:$Q$45,MATCH(70,'[1]Traitement outputs (2)'!$A$41:$A$45,0),MATCH(C8245,'[1]Traitement outputs (2)'!$B$40:$Q$40,0))</f>
        <v>254.15803075879367</v>
      </c>
      <c r="Q8245">
        <f>IF(K8245&lt;30,INDEX('[1]Traitement outputs (2)'!$B$51:$Q$63,MATCH(70,'[1]Traitement outputs (2)'!$A$51:$A$63,0),MATCH(C8245,'[1]Traitement outputs (2)'!$B$51:$Q$51,0)),INDEX('[1]Traitement outputs (2)'!$B$34:$Q$38,MATCH(70,'[1]Traitement outputs (2)'!$A$34:$A$38,0),MATCH(C8245,'[1]Traitement outputs (2)'!$B$33:$Q$33,0)))</f>
        <v>-183.77989640241771</v>
      </c>
      <c r="R8245">
        <f>IF(K8245&lt;30,INDEX('[1]Traitement outputs (2)'!$B$58:$Q$63,MATCH(70,'[1]Traitement outputs (2)'!$A$58:$A$63,0),MATCH(C8245,'[1]Traitement outputs (2)'!$B$58:$Q$58,0)),INDEX('[1]Traitement outputs (2)'!$B$41:$Q$45,MATCH(70,'[1]Traitement outputs (2)'!$A$41:$A$45,0),MATCH(C8245,'[1]Traitement outputs (2)'!$B$40:$Q$40,0)))</f>
        <v>254.15803075879367</v>
      </c>
      <c r="T8245">
        <f t="shared" si="770"/>
        <v>-21342.138833337085</v>
      </c>
      <c r="U8245">
        <f t="shared" si="771"/>
        <v>29515.067122381799</v>
      </c>
      <c r="X8245">
        <f t="shared" si="772"/>
        <v>0.51606358805306241</v>
      </c>
      <c r="Y8245">
        <f t="shared" si="773"/>
        <v>0.59592021577150611</v>
      </c>
    </row>
    <row r="8246" spans="1:25" x14ac:dyDescent="0.35">
      <c r="A8246" s="1">
        <v>35043.5</v>
      </c>
      <c r="B8246">
        <v>20.0824</v>
      </c>
      <c r="C8246">
        <f>_xlfn.IFNA(HLOOKUP(B8246,'[1]Traitement outputs'!$B$33:$Q$33,1,TRUE),16)</f>
        <v>20</v>
      </c>
      <c r="E8246" s="1">
        <v>35043.5</v>
      </c>
      <c r="F8246">
        <v>6.5642699999999996</v>
      </c>
      <c r="G8246">
        <f t="shared" si="768"/>
        <v>7</v>
      </c>
      <c r="I8246" s="1">
        <v>35043.5</v>
      </c>
      <c r="J8246">
        <v>24716.400000000001</v>
      </c>
      <c r="K8246">
        <f t="shared" si="769"/>
        <v>212.83609233885136</v>
      </c>
      <c r="M8246">
        <f>INDEX('[1]Traitement outputs (2)'!$B$51:$Q$56,MATCH(70,'[1]Traitement outputs (2)'!$A$51:$A$56,0),MATCH(C8246,'[1]Traitement outputs (2)'!$B$51:$Q$51,0))</f>
        <v>-16.864255714989046</v>
      </c>
      <c r="N8246">
        <f>INDEX('[1]Traitement outputs (2)'!$B$34:$Q$38,MATCH(70,'[1]Traitement outputs (2)'!$A$34:$A$38,0),MATCH(C8246,'[1]Traitement outputs (2)'!$B$33:$Q$33,0))</f>
        <v>-183.77989640241771</v>
      </c>
      <c r="O8246">
        <f>INDEX('[1]Traitement outputs (2)'!$B$58:$Q$63,MATCH(70,'[1]Traitement outputs (2)'!$A$58:$A$63,0),MATCH(C8246,'[1]Traitement outputs (2)'!$B$58:$Q$58,0))</f>
        <v>16.864787616041994</v>
      </c>
      <c r="P8246">
        <f>INDEX('[1]Traitement outputs (2)'!$B$41:$Q$45,MATCH(70,'[1]Traitement outputs (2)'!$A$41:$A$45,0),MATCH(C8246,'[1]Traitement outputs (2)'!$B$40:$Q$40,0))</f>
        <v>254.15803075879367</v>
      </c>
      <c r="Q8246">
        <f>IF(K8246&lt;30,INDEX('[1]Traitement outputs (2)'!$B$51:$Q$63,MATCH(70,'[1]Traitement outputs (2)'!$A$51:$A$63,0),MATCH(C8246,'[1]Traitement outputs (2)'!$B$51:$Q$51,0)),INDEX('[1]Traitement outputs (2)'!$B$34:$Q$38,MATCH(70,'[1]Traitement outputs (2)'!$A$34:$A$38,0),MATCH(C8246,'[1]Traitement outputs (2)'!$B$33:$Q$33,0)))</f>
        <v>-183.77989640241771</v>
      </c>
      <c r="R8246">
        <f>IF(K8246&lt;30,INDEX('[1]Traitement outputs (2)'!$B$58:$Q$63,MATCH(70,'[1]Traitement outputs (2)'!$A$58:$A$63,0),MATCH(C8246,'[1]Traitement outputs (2)'!$B$58:$Q$58,0)),INDEX('[1]Traitement outputs (2)'!$B$41:$Q$45,MATCH(70,'[1]Traitement outputs (2)'!$A$41:$A$45,0),MATCH(C8246,'[1]Traitement outputs (2)'!$B$40:$Q$40,0)))</f>
        <v>254.15803075879367</v>
      </c>
      <c r="T8246">
        <f t="shared" si="770"/>
        <v>-21342.138833337085</v>
      </c>
      <c r="U8246">
        <f t="shared" si="771"/>
        <v>29515.067122381799</v>
      </c>
      <c r="X8246">
        <f t="shared" si="772"/>
        <v>0.51606358805306241</v>
      </c>
      <c r="Y8246">
        <f t="shared" si="773"/>
        <v>0.59592021577150611</v>
      </c>
    </row>
    <row r="8247" spans="1:25" x14ac:dyDescent="0.35">
      <c r="A8247" s="1">
        <v>35043.541666666664</v>
      </c>
      <c r="B8247">
        <v>20.080400000000001</v>
      </c>
      <c r="C8247">
        <f>_xlfn.IFNA(HLOOKUP(B8247,'[1]Traitement outputs'!$B$33:$Q$33,1,TRUE),16)</f>
        <v>20</v>
      </c>
      <c r="E8247" s="1">
        <v>35043.541666666664</v>
      </c>
      <c r="F8247">
        <v>6.0726399999999998</v>
      </c>
      <c r="G8247">
        <f t="shared" si="768"/>
        <v>6</v>
      </c>
      <c r="I8247" s="1">
        <v>35043.541666666664</v>
      </c>
      <c r="J8247">
        <v>18318.599999999999</v>
      </c>
      <c r="K8247">
        <f t="shared" si="769"/>
        <v>157.74381548763097</v>
      </c>
      <c r="M8247">
        <f>INDEX('[1]Traitement outputs (2)'!$B$51:$Q$56,MATCH(70,'[1]Traitement outputs (2)'!$A$51:$A$56,0),MATCH(C8247,'[1]Traitement outputs (2)'!$B$51:$Q$51,0))</f>
        <v>-16.864255714989046</v>
      </c>
      <c r="N8247">
        <f>INDEX('[1]Traitement outputs (2)'!$B$34:$Q$38,MATCH(70,'[1]Traitement outputs (2)'!$A$34:$A$38,0),MATCH(C8247,'[1]Traitement outputs (2)'!$B$33:$Q$33,0))</f>
        <v>-183.77989640241771</v>
      </c>
      <c r="O8247">
        <f>INDEX('[1]Traitement outputs (2)'!$B$58:$Q$63,MATCH(70,'[1]Traitement outputs (2)'!$A$58:$A$63,0),MATCH(C8247,'[1]Traitement outputs (2)'!$B$58:$Q$58,0))</f>
        <v>16.864787616041994</v>
      </c>
      <c r="P8247">
        <f>INDEX('[1]Traitement outputs (2)'!$B$41:$Q$45,MATCH(70,'[1]Traitement outputs (2)'!$A$41:$A$45,0),MATCH(C8247,'[1]Traitement outputs (2)'!$B$40:$Q$40,0))</f>
        <v>254.15803075879367</v>
      </c>
      <c r="Q8247">
        <f>IF(K8247&lt;30,INDEX('[1]Traitement outputs (2)'!$B$51:$Q$63,MATCH(70,'[1]Traitement outputs (2)'!$A$51:$A$63,0),MATCH(C8247,'[1]Traitement outputs (2)'!$B$51:$Q$51,0)),INDEX('[1]Traitement outputs (2)'!$B$34:$Q$38,MATCH(70,'[1]Traitement outputs (2)'!$A$34:$A$38,0),MATCH(C8247,'[1]Traitement outputs (2)'!$B$33:$Q$33,0)))</f>
        <v>-183.77989640241771</v>
      </c>
      <c r="R8247">
        <f>IF(K8247&lt;30,INDEX('[1]Traitement outputs (2)'!$B$58:$Q$63,MATCH(70,'[1]Traitement outputs (2)'!$A$58:$A$63,0),MATCH(C8247,'[1]Traitement outputs (2)'!$B$58:$Q$58,0)),INDEX('[1]Traitement outputs (2)'!$B$41:$Q$45,MATCH(70,'[1]Traitement outputs (2)'!$A$41:$A$45,0),MATCH(C8247,'[1]Traitement outputs (2)'!$B$40:$Q$40,0)))</f>
        <v>254.15803075879367</v>
      </c>
      <c r="T8247">
        <f t="shared" si="770"/>
        <v>-21342.138833337085</v>
      </c>
      <c r="U8247">
        <f t="shared" si="771"/>
        <v>29515.067122381799</v>
      </c>
      <c r="X8247">
        <f t="shared" si="772"/>
        <v>0.51606358805306241</v>
      </c>
      <c r="Y8247">
        <f t="shared" si="773"/>
        <v>0.59592021577150611</v>
      </c>
    </row>
    <row r="8248" spans="1:25" x14ac:dyDescent="0.35">
      <c r="A8248" s="1">
        <v>35043.583333333336</v>
      </c>
      <c r="B8248">
        <v>20.0778</v>
      </c>
      <c r="C8248">
        <f>_xlfn.IFNA(HLOOKUP(B8248,'[1]Traitement outputs'!$B$33:$Q$33,1,TRUE),16)</f>
        <v>20</v>
      </c>
      <c r="E8248" s="1">
        <v>35043.583333333336</v>
      </c>
      <c r="F8248">
        <v>5.6432700000000002</v>
      </c>
      <c r="G8248">
        <f t="shared" si="768"/>
        <v>6</v>
      </c>
      <c r="I8248" s="1">
        <v>35043.583333333336</v>
      </c>
      <c r="J8248">
        <v>12522.5</v>
      </c>
      <c r="K8248">
        <f t="shared" si="769"/>
        <v>107.832854554598</v>
      </c>
      <c r="M8248">
        <f>INDEX('[1]Traitement outputs (2)'!$B$51:$Q$56,MATCH(70,'[1]Traitement outputs (2)'!$A$51:$A$56,0),MATCH(C8248,'[1]Traitement outputs (2)'!$B$51:$Q$51,0))</f>
        <v>-16.864255714989046</v>
      </c>
      <c r="N8248">
        <f>INDEX('[1]Traitement outputs (2)'!$B$34:$Q$38,MATCH(70,'[1]Traitement outputs (2)'!$A$34:$A$38,0),MATCH(C8248,'[1]Traitement outputs (2)'!$B$33:$Q$33,0))</f>
        <v>-183.77989640241771</v>
      </c>
      <c r="O8248">
        <f>INDEX('[1]Traitement outputs (2)'!$B$58:$Q$63,MATCH(70,'[1]Traitement outputs (2)'!$A$58:$A$63,0),MATCH(C8248,'[1]Traitement outputs (2)'!$B$58:$Q$58,0))</f>
        <v>16.864787616041994</v>
      </c>
      <c r="P8248">
        <f>INDEX('[1]Traitement outputs (2)'!$B$41:$Q$45,MATCH(70,'[1]Traitement outputs (2)'!$A$41:$A$45,0),MATCH(C8248,'[1]Traitement outputs (2)'!$B$40:$Q$40,0))</f>
        <v>254.15803075879367</v>
      </c>
      <c r="Q8248">
        <f>IF(K8248&lt;30,INDEX('[1]Traitement outputs (2)'!$B$51:$Q$63,MATCH(70,'[1]Traitement outputs (2)'!$A$51:$A$63,0),MATCH(C8248,'[1]Traitement outputs (2)'!$B$51:$Q$51,0)),INDEX('[1]Traitement outputs (2)'!$B$34:$Q$38,MATCH(70,'[1]Traitement outputs (2)'!$A$34:$A$38,0),MATCH(C8248,'[1]Traitement outputs (2)'!$B$33:$Q$33,0)))</f>
        <v>-183.77989640241771</v>
      </c>
      <c r="R8248">
        <f>IF(K8248&lt;30,INDEX('[1]Traitement outputs (2)'!$B$58:$Q$63,MATCH(70,'[1]Traitement outputs (2)'!$A$58:$A$63,0),MATCH(C8248,'[1]Traitement outputs (2)'!$B$58:$Q$58,0)),INDEX('[1]Traitement outputs (2)'!$B$41:$Q$45,MATCH(70,'[1]Traitement outputs (2)'!$A$41:$A$45,0),MATCH(C8248,'[1]Traitement outputs (2)'!$B$40:$Q$40,0)))</f>
        <v>254.15803075879367</v>
      </c>
      <c r="T8248">
        <f t="shared" si="770"/>
        <v>-21342.138833337085</v>
      </c>
      <c r="U8248">
        <f t="shared" si="771"/>
        <v>29515.067122381799</v>
      </c>
      <c r="X8248">
        <f t="shared" si="772"/>
        <v>0.51606358805306241</v>
      </c>
      <c r="Y8248">
        <f t="shared" si="773"/>
        <v>0.59592021577150611</v>
      </c>
    </row>
    <row r="8249" spans="1:25" x14ac:dyDescent="0.35">
      <c r="A8249" s="1">
        <v>35043.625</v>
      </c>
      <c r="B8249">
        <v>20.075900000000001</v>
      </c>
      <c r="C8249">
        <f>_xlfn.IFNA(HLOOKUP(B8249,'[1]Traitement outputs'!$B$33:$Q$33,1,TRUE),16)</f>
        <v>20</v>
      </c>
      <c r="E8249" s="1">
        <v>35043.625</v>
      </c>
      <c r="F8249">
        <v>5.2603900000000001</v>
      </c>
      <c r="G8249">
        <f t="shared" si="768"/>
        <v>5</v>
      </c>
      <c r="I8249" s="1">
        <v>35043.625</v>
      </c>
      <c r="J8249">
        <v>3563.25</v>
      </c>
      <c r="K8249">
        <f t="shared" si="769"/>
        <v>30.683603033872735</v>
      </c>
      <c r="M8249">
        <f>INDEX('[1]Traitement outputs (2)'!$B$51:$Q$56,MATCH(70,'[1]Traitement outputs (2)'!$A$51:$A$56,0),MATCH(C8249,'[1]Traitement outputs (2)'!$B$51:$Q$51,0))</f>
        <v>-16.864255714989046</v>
      </c>
      <c r="N8249">
        <f>INDEX('[1]Traitement outputs (2)'!$B$34:$Q$38,MATCH(70,'[1]Traitement outputs (2)'!$A$34:$A$38,0),MATCH(C8249,'[1]Traitement outputs (2)'!$B$33:$Q$33,0))</f>
        <v>-183.77989640241771</v>
      </c>
      <c r="O8249">
        <f>INDEX('[1]Traitement outputs (2)'!$B$58:$Q$63,MATCH(70,'[1]Traitement outputs (2)'!$A$58:$A$63,0),MATCH(C8249,'[1]Traitement outputs (2)'!$B$58:$Q$58,0))</f>
        <v>16.864787616041994</v>
      </c>
      <c r="P8249">
        <f>INDEX('[1]Traitement outputs (2)'!$B$41:$Q$45,MATCH(70,'[1]Traitement outputs (2)'!$A$41:$A$45,0),MATCH(C8249,'[1]Traitement outputs (2)'!$B$40:$Q$40,0))</f>
        <v>254.15803075879367</v>
      </c>
      <c r="Q8249">
        <f>IF(K8249&lt;30,INDEX('[1]Traitement outputs (2)'!$B$51:$Q$63,MATCH(70,'[1]Traitement outputs (2)'!$A$51:$A$63,0),MATCH(C8249,'[1]Traitement outputs (2)'!$B$51:$Q$51,0)),INDEX('[1]Traitement outputs (2)'!$B$34:$Q$38,MATCH(70,'[1]Traitement outputs (2)'!$A$34:$A$38,0),MATCH(C8249,'[1]Traitement outputs (2)'!$B$33:$Q$33,0)))</f>
        <v>-183.77989640241771</v>
      </c>
      <c r="R8249">
        <f>IF(K8249&lt;30,INDEX('[1]Traitement outputs (2)'!$B$58:$Q$63,MATCH(70,'[1]Traitement outputs (2)'!$A$58:$A$63,0),MATCH(C8249,'[1]Traitement outputs (2)'!$B$58:$Q$58,0)),INDEX('[1]Traitement outputs (2)'!$B$41:$Q$45,MATCH(70,'[1]Traitement outputs (2)'!$A$41:$A$45,0),MATCH(C8249,'[1]Traitement outputs (2)'!$B$40:$Q$40,0)))</f>
        <v>254.15803075879367</v>
      </c>
      <c r="T8249">
        <f t="shared" si="770"/>
        <v>-21342.138833337085</v>
      </c>
      <c r="U8249">
        <f t="shared" si="771"/>
        <v>29515.067122381799</v>
      </c>
      <c r="X8249">
        <f t="shared" si="772"/>
        <v>0.51606358805306241</v>
      </c>
      <c r="Y8249">
        <f t="shared" si="773"/>
        <v>0.59592021577150611</v>
      </c>
    </row>
    <row r="8250" spans="1:25" x14ac:dyDescent="0.35">
      <c r="A8250" s="1">
        <v>35043.666666666664</v>
      </c>
      <c r="B8250">
        <v>20.0746</v>
      </c>
      <c r="C8250">
        <f>_xlfn.IFNA(HLOOKUP(B8250,'[1]Traitement outputs'!$B$33:$Q$33,1,TRUE),16)</f>
        <v>20</v>
      </c>
      <c r="E8250" s="1">
        <v>35043.666666666664</v>
      </c>
      <c r="F8250">
        <v>4.9127599999999996</v>
      </c>
      <c r="G8250">
        <f t="shared" si="768"/>
        <v>5</v>
      </c>
      <c r="I8250" s="1">
        <v>35043.666666666664</v>
      </c>
      <c r="J8250">
        <v>0</v>
      </c>
      <c r="K8250">
        <f t="shared" si="769"/>
        <v>0</v>
      </c>
      <c r="M8250">
        <f>INDEX('[1]Traitement outputs (2)'!$B$51:$Q$56,MATCH(70,'[1]Traitement outputs (2)'!$A$51:$A$56,0),MATCH(C8250,'[1]Traitement outputs (2)'!$B$51:$Q$51,0))</f>
        <v>-16.864255714989046</v>
      </c>
      <c r="N8250">
        <f>INDEX('[1]Traitement outputs (2)'!$B$34:$Q$38,MATCH(70,'[1]Traitement outputs (2)'!$A$34:$A$38,0),MATCH(C8250,'[1]Traitement outputs (2)'!$B$33:$Q$33,0))</f>
        <v>-183.77989640241771</v>
      </c>
      <c r="O8250">
        <f>INDEX('[1]Traitement outputs (2)'!$B$58:$Q$63,MATCH(70,'[1]Traitement outputs (2)'!$A$58:$A$63,0),MATCH(C8250,'[1]Traitement outputs (2)'!$B$58:$Q$58,0))</f>
        <v>16.864787616041994</v>
      </c>
      <c r="P8250">
        <f>INDEX('[1]Traitement outputs (2)'!$B$41:$Q$45,MATCH(70,'[1]Traitement outputs (2)'!$A$41:$A$45,0),MATCH(C8250,'[1]Traitement outputs (2)'!$B$40:$Q$40,0))</f>
        <v>254.15803075879367</v>
      </c>
      <c r="Q8250">
        <f>IF(K8250&lt;30,INDEX('[1]Traitement outputs (2)'!$B$51:$Q$63,MATCH(70,'[1]Traitement outputs (2)'!$A$51:$A$63,0),MATCH(C8250,'[1]Traitement outputs (2)'!$B$51:$Q$51,0)),INDEX('[1]Traitement outputs (2)'!$B$34:$Q$38,MATCH(70,'[1]Traitement outputs (2)'!$A$34:$A$38,0),MATCH(C8250,'[1]Traitement outputs (2)'!$B$33:$Q$33,0)))</f>
        <v>-16.864255714989046</v>
      </c>
      <c r="R8250">
        <f>IF(K8250&lt;30,INDEX('[1]Traitement outputs (2)'!$B$58:$Q$63,MATCH(70,'[1]Traitement outputs (2)'!$A$58:$A$63,0),MATCH(C8250,'[1]Traitement outputs (2)'!$B$58:$Q$58,0)),INDEX('[1]Traitement outputs (2)'!$B$41:$Q$45,MATCH(70,'[1]Traitement outputs (2)'!$A$41:$A$45,0),MATCH(C8250,'[1]Traitement outputs (2)'!$B$40:$Q$40,0)))</f>
        <v>16.864787616041994</v>
      </c>
      <c r="T8250">
        <f t="shared" si="770"/>
        <v>-1958.42577907482</v>
      </c>
      <c r="U8250">
        <f t="shared" si="771"/>
        <v>1958.4875481058175</v>
      </c>
      <c r="X8250">
        <f t="shared" si="772"/>
        <v>4.735571455032727E-2</v>
      </c>
      <c r="Y8250">
        <f t="shared" si="773"/>
        <v>3.954259420836595E-2</v>
      </c>
    </row>
    <row r="8251" spans="1:25" x14ac:dyDescent="0.35">
      <c r="A8251" s="1">
        <v>35043.708333333336</v>
      </c>
      <c r="B8251">
        <v>20.074400000000001</v>
      </c>
      <c r="C8251">
        <f>_xlfn.IFNA(HLOOKUP(B8251,'[1]Traitement outputs'!$B$33:$Q$33,1,TRUE),16)</f>
        <v>20</v>
      </c>
      <c r="E8251" s="1">
        <v>35043.708333333336</v>
      </c>
      <c r="F8251">
        <v>4.6137600000000001</v>
      </c>
      <c r="G8251">
        <f t="shared" si="768"/>
        <v>5</v>
      </c>
      <c r="I8251" s="1">
        <v>35043.708333333336</v>
      </c>
      <c r="J8251">
        <v>0</v>
      </c>
      <c r="K8251">
        <f t="shared" si="769"/>
        <v>0</v>
      </c>
      <c r="M8251">
        <f>INDEX('[1]Traitement outputs (2)'!$B$51:$Q$56,MATCH(70,'[1]Traitement outputs (2)'!$A$51:$A$56,0),MATCH(C8251,'[1]Traitement outputs (2)'!$B$51:$Q$51,0))</f>
        <v>-16.864255714989046</v>
      </c>
      <c r="N8251">
        <f>INDEX('[1]Traitement outputs (2)'!$B$34:$Q$38,MATCH(70,'[1]Traitement outputs (2)'!$A$34:$A$38,0),MATCH(C8251,'[1]Traitement outputs (2)'!$B$33:$Q$33,0))</f>
        <v>-183.77989640241771</v>
      </c>
      <c r="O8251">
        <f>INDEX('[1]Traitement outputs (2)'!$B$58:$Q$63,MATCH(70,'[1]Traitement outputs (2)'!$A$58:$A$63,0),MATCH(C8251,'[1]Traitement outputs (2)'!$B$58:$Q$58,0))</f>
        <v>16.864787616041994</v>
      </c>
      <c r="P8251">
        <f>INDEX('[1]Traitement outputs (2)'!$B$41:$Q$45,MATCH(70,'[1]Traitement outputs (2)'!$A$41:$A$45,0),MATCH(C8251,'[1]Traitement outputs (2)'!$B$40:$Q$40,0))</f>
        <v>254.15803075879367</v>
      </c>
      <c r="Q8251">
        <f>IF(K8251&lt;30,INDEX('[1]Traitement outputs (2)'!$B$51:$Q$63,MATCH(70,'[1]Traitement outputs (2)'!$A$51:$A$63,0),MATCH(C8251,'[1]Traitement outputs (2)'!$B$51:$Q$51,0)),INDEX('[1]Traitement outputs (2)'!$B$34:$Q$38,MATCH(70,'[1]Traitement outputs (2)'!$A$34:$A$38,0),MATCH(C8251,'[1]Traitement outputs (2)'!$B$33:$Q$33,0)))</f>
        <v>-16.864255714989046</v>
      </c>
      <c r="R8251">
        <f>IF(K8251&lt;30,INDEX('[1]Traitement outputs (2)'!$B$58:$Q$63,MATCH(70,'[1]Traitement outputs (2)'!$A$58:$A$63,0),MATCH(C8251,'[1]Traitement outputs (2)'!$B$58:$Q$58,0)),INDEX('[1]Traitement outputs (2)'!$B$41:$Q$45,MATCH(70,'[1]Traitement outputs (2)'!$A$41:$A$45,0),MATCH(C8251,'[1]Traitement outputs (2)'!$B$40:$Q$40,0)))</f>
        <v>16.864787616041994</v>
      </c>
      <c r="T8251">
        <f t="shared" si="770"/>
        <v>-1958.42577907482</v>
      </c>
      <c r="U8251">
        <f t="shared" si="771"/>
        <v>1958.4875481058175</v>
      </c>
      <c r="X8251">
        <f t="shared" si="772"/>
        <v>4.735571455032727E-2</v>
      </c>
      <c r="Y8251">
        <f t="shared" si="773"/>
        <v>3.954259420836595E-2</v>
      </c>
    </row>
    <row r="8252" spans="1:25" x14ac:dyDescent="0.35">
      <c r="A8252" s="1">
        <v>35043.75</v>
      </c>
      <c r="B8252">
        <v>20.074400000000001</v>
      </c>
      <c r="C8252">
        <f>_xlfn.IFNA(HLOOKUP(B8252,'[1]Traitement outputs'!$B$33:$Q$33,1,TRUE),16)</f>
        <v>20</v>
      </c>
      <c r="E8252" s="1">
        <v>35043.75</v>
      </c>
      <c r="F8252">
        <v>4.3587199999999999</v>
      </c>
      <c r="G8252">
        <f t="shared" si="768"/>
        <v>4</v>
      </c>
      <c r="I8252" s="1">
        <v>35043.75</v>
      </c>
      <c r="J8252">
        <v>0</v>
      </c>
      <c r="K8252">
        <f t="shared" si="769"/>
        <v>0</v>
      </c>
      <c r="M8252">
        <f>INDEX('[1]Traitement outputs (2)'!$B$51:$Q$56,MATCH(70,'[1]Traitement outputs (2)'!$A$51:$A$56,0),MATCH(C8252,'[1]Traitement outputs (2)'!$B$51:$Q$51,0))</f>
        <v>-16.864255714989046</v>
      </c>
      <c r="N8252">
        <f>INDEX('[1]Traitement outputs (2)'!$B$34:$Q$38,MATCH(70,'[1]Traitement outputs (2)'!$A$34:$A$38,0),MATCH(C8252,'[1]Traitement outputs (2)'!$B$33:$Q$33,0))</f>
        <v>-183.77989640241771</v>
      </c>
      <c r="O8252">
        <f>INDEX('[1]Traitement outputs (2)'!$B$58:$Q$63,MATCH(70,'[1]Traitement outputs (2)'!$A$58:$A$63,0),MATCH(C8252,'[1]Traitement outputs (2)'!$B$58:$Q$58,0))</f>
        <v>16.864787616041994</v>
      </c>
      <c r="P8252">
        <f>INDEX('[1]Traitement outputs (2)'!$B$41:$Q$45,MATCH(70,'[1]Traitement outputs (2)'!$A$41:$A$45,0),MATCH(C8252,'[1]Traitement outputs (2)'!$B$40:$Q$40,0))</f>
        <v>254.15803075879367</v>
      </c>
      <c r="Q8252">
        <f>IF(K8252&lt;30,INDEX('[1]Traitement outputs (2)'!$B$51:$Q$63,MATCH(70,'[1]Traitement outputs (2)'!$A$51:$A$63,0),MATCH(C8252,'[1]Traitement outputs (2)'!$B$51:$Q$51,0)),INDEX('[1]Traitement outputs (2)'!$B$34:$Q$38,MATCH(70,'[1]Traitement outputs (2)'!$A$34:$A$38,0),MATCH(C8252,'[1]Traitement outputs (2)'!$B$33:$Q$33,0)))</f>
        <v>-16.864255714989046</v>
      </c>
      <c r="R8252">
        <f>IF(K8252&lt;30,INDEX('[1]Traitement outputs (2)'!$B$58:$Q$63,MATCH(70,'[1]Traitement outputs (2)'!$A$58:$A$63,0),MATCH(C8252,'[1]Traitement outputs (2)'!$B$58:$Q$58,0)),INDEX('[1]Traitement outputs (2)'!$B$41:$Q$45,MATCH(70,'[1]Traitement outputs (2)'!$A$41:$A$45,0),MATCH(C8252,'[1]Traitement outputs (2)'!$B$40:$Q$40,0)))</f>
        <v>16.864787616041994</v>
      </c>
      <c r="T8252">
        <f t="shared" si="770"/>
        <v>-1958.42577907482</v>
      </c>
      <c r="U8252">
        <f t="shared" si="771"/>
        <v>1958.4875481058175</v>
      </c>
      <c r="X8252">
        <f t="shared" si="772"/>
        <v>4.735571455032727E-2</v>
      </c>
      <c r="Y8252">
        <f t="shared" si="773"/>
        <v>3.954259420836595E-2</v>
      </c>
    </row>
    <row r="8253" spans="1:25" x14ac:dyDescent="0.35">
      <c r="A8253" s="1">
        <v>35043.791666666664</v>
      </c>
      <c r="B8253">
        <v>20.074400000000001</v>
      </c>
      <c r="C8253">
        <f>_xlfn.IFNA(HLOOKUP(B8253,'[1]Traitement outputs'!$B$33:$Q$33,1,TRUE),16)</f>
        <v>20</v>
      </c>
      <c r="E8253" s="1">
        <v>35043.791666666664</v>
      </c>
      <c r="F8253">
        <v>4.1428700000000003</v>
      </c>
      <c r="G8253">
        <f t="shared" si="768"/>
        <v>4</v>
      </c>
      <c r="I8253" s="1">
        <v>35043.791666666664</v>
      </c>
      <c r="J8253">
        <v>0</v>
      </c>
      <c r="K8253">
        <f t="shared" si="769"/>
        <v>0</v>
      </c>
      <c r="M8253">
        <f>INDEX('[1]Traitement outputs (2)'!$B$51:$Q$56,MATCH(70,'[1]Traitement outputs (2)'!$A$51:$A$56,0),MATCH(C8253,'[1]Traitement outputs (2)'!$B$51:$Q$51,0))</f>
        <v>-16.864255714989046</v>
      </c>
      <c r="N8253">
        <f>INDEX('[1]Traitement outputs (2)'!$B$34:$Q$38,MATCH(70,'[1]Traitement outputs (2)'!$A$34:$A$38,0),MATCH(C8253,'[1]Traitement outputs (2)'!$B$33:$Q$33,0))</f>
        <v>-183.77989640241771</v>
      </c>
      <c r="O8253">
        <f>INDEX('[1]Traitement outputs (2)'!$B$58:$Q$63,MATCH(70,'[1]Traitement outputs (2)'!$A$58:$A$63,0),MATCH(C8253,'[1]Traitement outputs (2)'!$B$58:$Q$58,0))</f>
        <v>16.864787616041994</v>
      </c>
      <c r="P8253">
        <f>INDEX('[1]Traitement outputs (2)'!$B$41:$Q$45,MATCH(70,'[1]Traitement outputs (2)'!$A$41:$A$45,0),MATCH(C8253,'[1]Traitement outputs (2)'!$B$40:$Q$40,0))</f>
        <v>254.15803075879367</v>
      </c>
      <c r="Q8253">
        <f>IF(K8253&lt;30,INDEX('[1]Traitement outputs (2)'!$B$51:$Q$63,MATCH(70,'[1]Traitement outputs (2)'!$A$51:$A$63,0),MATCH(C8253,'[1]Traitement outputs (2)'!$B$51:$Q$51,0)),INDEX('[1]Traitement outputs (2)'!$B$34:$Q$38,MATCH(70,'[1]Traitement outputs (2)'!$A$34:$A$38,0),MATCH(C8253,'[1]Traitement outputs (2)'!$B$33:$Q$33,0)))</f>
        <v>-16.864255714989046</v>
      </c>
      <c r="R8253">
        <f>IF(K8253&lt;30,INDEX('[1]Traitement outputs (2)'!$B$58:$Q$63,MATCH(70,'[1]Traitement outputs (2)'!$A$58:$A$63,0),MATCH(C8253,'[1]Traitement outputs (2)'!$B$58:$Q$58,0)),INDEX('[1]Traitement outputs (2)'!$B$41:$Q$45,MATCH(70,'[1]Traitement outputs (2)'!$A$41:$A$45,0),MATCH(C8253,'[1]Traitement outputs (2)'!$B$40:$Q$40,0)))</f>
        <v>16.864787616041994</v>
      </c>
      <c r="T8253">
        <f t="shared" si="770"/>
        <v>-1958.42577907482</v>
      </c>
      <c r="U8253">
        <f t="shared" si="771"/>
        <v>1958.4875481058175</v>
      </c>
      <c r="X8253">
        <f t="shared" si="772"/>
        <v>4.735571455032727E-2</v>
      </c>
      <c r="Y8253">
        <f t="shared" si="773"/>
        <v>3.954259420836595E-2</v>
      </c>
    </row>
    <row r="8254" spans="1:25" x14ac:dyDescent="0.35">
      <c r="A8254" s="1">
        <v>35043.833333333336</v>
      </c>
      <c r="B8254">
        <v>20.074400000000001</v>
      </c>
      <c r="C8254">
        <f>_xlfn.IFNA(HLOOKUP(B8254,'[1]Traitement outputs'!$B$33:$Q$33,1,TRUE),16)</f>
        <v>20</v>
      </c>
      <c r="E8254" s="1">
        <v>35043.833333333336</v>
      </c>
      <c r="F8254">
        <v>3.95682</v>
      </c>
      <c r="G8254">
        <f t="shared" si="768"/>
        <v>4</v>
      </c>
      <c r="I8254" s="1">
        <v>35043.833333333336</v>
      </c>
      <c r="J8254">
        <v>0</v>
      </c>
      <c r="K8254">
        <f t="shared" si="769"/>
        <v>0</v>
      </c>
      <c r="M8254">
        <f>INDEX('[1]Traitement outputs (2)'!$B$51:$Q$56,MATCH(70,'[1]Traitement outputs (2)'!$A$51:$A$56,0),MATCH(C8254,'[1]Traitement outputs (2)'!$B$51:$Q$51,0))</f>
        <v>-16.864255714989046</v>
      </c>
      <c r="N8254">
        <f>INDEX('[1]Traitement outputs (2)'!$B$34:$Q$38,MATCH(70,'[1]Traitement outputs (2)'!$A$34:$A$38,0),MATCH(C8254,'[1]Traitement outputs (2)'!$B$33:$Q$33,0))</f>
        <v>-183.77989640241771</v>
      </c>
      <c r="O8254">
        <f>INDEX('[1]Traitement outputs (2)'!$B$58:$Q$63,MATCH(70,'[1]Traitement outputs (2)'!$A$58:$A$63,0),MATCH(C8254,'[1]Traitement outputs (2)'!$B$58:$Q$58,0))</f>
        <v>16.864787616041994</v>
      </c>
      <c r="P8254">
        <f>INDEX('[1]Traitement outputs (2)'!$B$41:$Q$45,MATCH(70,'[1]Traitement outputs (2)'!$A$41:$A$45,0),MATCH(C8254,'[1]Traitement outputs (2)'!$B$40:$Q$40,0))</f>
        <v>254.15803075879367</v>
      </c>
      <c r="Q8254">
        <f>IF(K8254&lt;30,INDEX('[1]Traitement outputs (2)'!$B$51:$Q$63,MATCH(70,'[1]Traitement outputs (2)'!$A$51:$A$63,0),MATCH(C8254,'[1]Traitement outputs (2)'!$B$51:$Q$51,0)),INDEX('[1]Traitement outputs (2)'!$B$34:$Q$38,MATCH(70,'[1]Traitement outputs (2)'!$A$34:$A$38,0),MATCH(C8254,'[1]Traitement outputs (2)'!$B$33:$Q$33,0)))</f>
        <v>-16.864255714989046</v>
      </c>
      <c r="R8254">
        <f>IF(K8254&lt;30,INDEX('[1]Traitement outputs (2)'!$B$58:$Q$63,MATCH(70,'[1]Traitement outputs (2)'!$A$58:$A$63,0),MATCH(C8254,'[1]Traitement outputs (2)'!$B$58:$Q$58,0)),INDEX('[1]Traitement outputs (2)'!$B$41:$Q$45,MATCH(70,'[1]Traitement outputs (2)'!$A$41:$A$45,0),MATCH(C8254,'[1]Traitement outputs (2)'!$B$40:$Q$40,0)))</f>
        <v>16.864787616041994</v>
      </c>
      <c r="T8254">
        <f t="shared" si="770"/>
        <v>-1958.42577907482</v>
      </c>
      <c r="U8254">
        <f t="shared" si="771"/>
        <v>1958.4875481058175</v>
      </c>
      <c r="X8254">
        <f t="shared" si="772"/>
        <v>4.735571455032727E-2</v>
      </c>
      <c r="Y8254">
        <f t="shared" si="773"/>
        <v>3.954259420836595E-2</v>
      </c>
    </row>
    <row r="8255" spans="1:25" x14ac:dyDescent="0.35">
      <c r="A8255" s="1">
        <v>35043.875</v>
      </c>
      <c r="B8255">
        <v>16.1069</v>
      </c>
      <c r="C8255">
        <f>_xlfn.IFNA(HLOOKUP(B8255,'[1]Traitement outputs'!$B$33:$Q$33,1,TRUE),16)</f>
        <v>16</v>
      </c>
      <c r="E8255" s="1">
        <v>35043.875</v>
      </c>
      <c r="F8255">
        <v>4.8365600000000004</v>
      </c>
      <c r="G8255">
        <f t="shared" si="768"/>
        <v>5</v>
      </c>
      <c r="I8255" s="1">
        <v>35043.875</v>
      </c>
      <c r="J8255">
        <v>0</v>
      </c>
      <c r="K8255">
        <f t="shared" si="769"/>
        <v>0</v>
      </c>
      <c r="M8255">
        <f>INDEX('[1]Traitement outputs (2)'!$B$51:$Q$56,MATCH(70,'[1]Traitement outputs (2)'!$A$51:$A$56,0),MATCH(C8255,'[1]Traitement outputs (2)'!$B$51:$Q$51,0))</f>
        <v>-27.907128105419115</v>
      </c>
      <c r="N8255">
        <f>INDEX('[1]Traitement outputs (2)'!$B$34:$Q$38,MATCH(70,'[1]Traitement outputs (2)'!$A$34:$A$38,0),MATCH(C8255,'[1]Traitement outputs (2)'!$B$33:$Q$33,0))</f>
        <v>-87.65601603539298</v>
      </c>
      <c r="O8255">
        <f>INDEX('[1]Traitement outputs (2)'!$B$58:$Q$63,MATCH(70,'[1]Traitement outputs (2)'!$A$58:$A$63,0),MATCH(C8255,'[1]Traitement outputs (2)'!$B$58:$Q$58,0))</f>
        <v>27.907128104236733</v>
      </c>
      <c r="P8255">
        <f>INDEX('[1]Traitement outputs (2)'!$B$41:$Q$45,MATCH(70,'[1]Traitement outputs (2)'!$A$41:$A$45,0),MATCH(C8255,'[1]Traitement outputs (2)'!$B$40:$Q$40,0))</f>
        <v>158.03405896601754</v>
      </c>
      <c r="Q8255">
        <f>IF(K8255&lt;30,INDEX('[1]Traitement outputs (2)'!$B$51:$Q$63,MATCH(70,'[1]Traitement outputs (2)'!$A$51:$A$63,0),MATCH(C8255,'[1]Traitement outputs (2)'!$B$51:$Q$51,0)),INDEX('[1]Traitement outputs (2)'!$B$34:$Q$38,MATCH(70,'[1]Traitement outputs (2)'!$A$34:$A$38,0),MATCH(C8255,'[1]Traitement outputs (2)'!$B$33:$Q$33,0)))</f>
        <v>-27.907128105419115</v>
      </c>
      <c r="R8255">
        <f>IF(K8255&lt;30,INDEX('[1]Traitement outputs (2)'!$B$58:$Q$63,MATCH(70,'[1]Traitement outputs (2)'!$A$58:$A$63,0),MATCH(C8255,'[1]Traitement outputs (2)'!$B$58:$Q$58,0)),INDEX('[1]Traitement outputs (2)'!$B$41:$Q$45,MATCH(70,'[1]Traitement outputs (2)'!$A$41:$A$45,0),MATCH(C8255,'[1]Traitement outputs (2)'!$B$40:$Q$40,0)))</f>
        <v>27.907128104236733</v>
      </c>
      <c r="T8255">
        <f t="shared" si="770"/>
        <v>-3240.8212983285953</v>
      </c>
      <c r="U8255">
        <f t="shared" si="771"/>
        <v>3240.8212981912866</v>
      </c>
      <c r="X8255">
        <f t="shared" si="772"/>
        <v>7.8364679403255921E-2</v>
      </c>
      <c r="Y8255">
        <f t="shared" si="773"/>
        <v>6.5433390996103388E-2</v>
      </c>
    </row>
    <row r="8256" spans="1:25" x14ac:dyDescent="0.35">
      <c r="A8256" s="1">
        <v>35043.916666666664</v>
      </c>
      <c r="B8256">
        <v>16.075099999999999</v>
      </c>
      <c r="C8256">
        <f>_xlfn.IFNA(HLOOKUP(B8256,'[1]Traitement outputs'!$B$33:$Q$33,1,TRUE),16)</f>
        <v>16</v>
      </c>
      <c r="E8256" s="1">
        <v>35043.916666666664</v>
      </c>
      <c r="F8256">
        <v>4.7011200000000004</v>
      </c>
      <c r="G8256">
        <f t="shared" si="768"/>
        <v>5</v>
      </c>
      <c r="I8256" s="1">
        <v>35043.916666666664</v>
      </c>
      <c r="J8256">
        <v>0</v>
      </c>
      <c r="K8256">
        <f t="shared" si="769"/>
        <v>0</v>
      </c>
      <c r="M8256">
        <f>INDEX('[1]Traitement outputs (2)'!$B$51:$Q$56,MATCH(70,'[1]Traitement outputs (2)'!$A$51:$A$56,0),MATCH(C8256,'[1]Traitement outputs (2)'!$B$51:$Q$51,0))</f>
        <v>-27.907128105419115</v>
      </c>
      <c r="N8256">
        <f>INDEX('[1]Traitement outputs (2)'!$B$34:$Q$38,MATCH(70,'[1]Traitement outputs (2)'!$A$34:$A$38,0),MATCH(C8256,'[1]Traitement outputs (2)'!$B$33:$Q$33,0))</f>
        <v>-87.65601603539298</v>
      </c>
      <c r="O8256">
        <f>INDEX('[1]Traitement outputs (2)'!$B$58:$Q$63,MATCH(70,'[1]Traitement outputs (2)'!$A$58:$A$63,0),MATCH(C8256,'[1]Traitement outputs (2)'!$B$58:$Q$58,0))</f>
        <v>27.907128104236733</v>
      </c>
      <c r="P8256">
        <f>INDEX('[1]Traitement outputs (2)'!$B$41:$Q$45,MATCH(70,'[1]Traitement outputs (2)'!$A$41:$A$45,0),MATCH(C8256,'[1]Traitement outputs (2)'!$B$40:$Q$40,0))</f>
        <v>158.03405896601754</v>
      </c>
      <c r="Q8256">
        <f>IF(K8256&lt;30,INDEX('[1]Traitement outputs (2)'!$B$51:$Q$63,MATCH(70,'[1]Traitement outputs (2)'!$A$51:$A$63,0),MATCH(C8256,'[1]Traitement outputs (2)'!$B$51:$Q$51,0)),INDEX('[1]Traitement outputs (2)'!$B$34:$Q$38,MATCH(70,'[1]Traitement outputs (2)'!$A$34:$A$38,0),MATCH(C8256,'[1]Traitement outputs (2)'!$B$33:$Q$33,0)))</f>
        <v>-27.907128105419115</v>
      </c>
      <c r="R8256">
        <f>IF(K8256&lt;30,INDEX('[1]Traitement outputs (2)'!$B$58:$Q$63,MATCH(70,'[1]Traitement outputs (2)'!$A$58:$A$63,0),MATCH(C8256,'[1]Traitement outputs (2)'!$B$58:$Q$58,0)),INDEX('[1]Traitement outputs (2)'!$B$41:$Q$45,MATCH(70,'[1]Traitement outputs (2)'!$A$41:$A$45,0),MATCH(C8256,'[1]Traitement outputs (2)'!$B$40:$Q$40,0)))</f>
        <v>27.907128104236733</v>
      </c>
      <c r="T8256">
        <f t="shared" si="770"/>
        <v>-3240.8212983285953</v>
      </c>
      <c r="U8256">
        <f t="shared" si="771"/>
        <v>3240.8212981912866</v>
      </c>
      <c r="X8256">
        <f t="shared" si="772"/>
        <v>7.8364679403255921E-2</v>
      </c>
      <c r="Y8256">
        <f t="shared" si="773"/>
        <v>6.5433390996103388E-2</v>
      </c>
    </row>
    <row r="8257" spans="1:25" x14ac:dyDescent="0.35">
      <c r="A8257" s="1">
        <v>35043.958333333336</v>
      </c>
      <c r="B8257">
        <v>16.075700000000001</v>
      </c>
      <c r="C8257">
        <f>_xlfn.IFNA(HLOOKUP(B8257,'[1]Traitement outputs'!$B$33:$Q$33,1,TRUE),16)</f>
        <v>16</v>
      </c>
      <c r="E8257" s="1">
        <v>35043.958333333336</v>
      </c>
      <c r="F8257">
        <v>4.6336700000000004</v>
      </c>
      <c r="G8257">
        <f t="shared" si="768"/>
        <v>5</v>
      </c>
      <c r="I8257" s="1">
        <v>35043.958333333336</v>
      </c>
      <c r="J8257">
        <v>0</v>
      </c>
      <c r="K8257">
        <f t="shared" si="769"/>
        <v>0</v>
      </c>
      <c r="M8257">
        <f>INDEX('[1]Traitement outputs (2)'!$B$51:$Q$56,MATCH(70,'[1]Traitement outputs (2)'!$A$51:$A$56,0),MATCH(C8257,'[1]Traitement outputs (2)'!$B$51:$Q$51,0))</f>
        <v>-27.907128105419115</v>
      </c>
      <c r="N8257">
        <f>INDEX('[1]Traitement outputs (2)'!$B$34:$Q$38,MATCH(70,'[1]Traitement outputs (2)'!$A$34:$A$38,0),MATCH(C8257,'[1]Traitement outputs (2)'!$B$33:$Q$33,0))</f>
        <v>-87.65601603539298</v>
      </c>
      <c r="O8257">
        <f>INDEX('[1]Traitement outputs (2)'!$B$58:$Q$63,MATCH(70,'[1]Traitement outputs (2)'!$A$58:$A$63,0),MATCH(C8257,'[1]Traitement outputs (2)'!$B$58:$Q$58,0))</f>
        <v>27.907128104236733</v>
      </c>
      <c r="P8257">
        <f>INDEX('[1]Traitement outputs (2)'!$B$41:$Q$45,MATCH(70,'[1]Traitement outputs (2)'!$A$41:$A$45,0),MATCH(C8257,'[1]Traitement outputs (2)'!$B$40:$Q$40,0))</f>
        <v>158.03405896601754</v>
      </c>
      <c r="Q8257">
        <f>IF(K8257&lt;30,INDEX('[1]Traitement outputs (2)'!$B$51:$Q$63,MATCH(70,'[1]Traitement outputs (2)'!$A$51:$A$63,0),MATCH(C8257,'[1]Traitement outputs (2)'!$B$51:$Q$51,0)),INDEX('[1]Traitement outputs (2)'!$B$34:$Q$38,MATCH(70,'[1]Traitement outputs (2)'!$A$34:$A$38,0),MATCH(C8257,'[1]Traitement outputs (2)'!$B$33:$Q$33,0)))</f>
        <v>-27.907128105419115</v>
      </c>
      <c r="R8257">
        <f>IF(K8257&lt;30,INDEX('[1]Traitement outputs (2)'!$B$58:$Q$63,MATCH(70,'[1]Traitement outputs (2)'!$A$58:$A$63,0),MATCH(C8257,'[1]Traitement outputs (2)'!$B$58:$Q$58,0)),INDEX('[1]Traitement outputs (2)'!$B$41:$Q$45,MATCH(70,'[1]Traitement outputs (2)'!$A$41:$A$45,0),MATCH(C8257,'[1]Traitement outputs (2)'!$B$40:$Q$40,0)))</f>
        <v>27.907128104236733</v>
      </c>
      <c r="T8257">
        <f t="shared" si="770"/>
        <v>-3240.8212983285953</v>
      </c>
      <c r="U8257">
        <f t="shared" si="771"/>
        <v>3240.8212981912866</v>
      </c>
      <c r="X8257">
        <f t="shared" si="772"/>
        <v>7.8364679403255921E-2</v>
      </c>
      <c r="Y8257">
        <f t="shared" si="773"/>
        <v>6.5433390996103388E-2</v>
      </c>
    </row>
    <row r="8258" spans="1:25" x14ac:dyDescent="0.35">
      <c r="A8258" s="1">
        <v>35044</v>
      </c>
      <c r="B8258">
        <v>16.075800000000001</v>
      </c>
      <c r="C8258">
        <f>_xlfn.IFNA(HLOOKUP(B8258,'[1]Traitement outputs'!$B$33:$Q$33,1,TRUE),16)</f>
        <v>16</v>
      </c>
      <c r="E8258" s="1">
        <v>35044</v>
      </c>
      <c r="F8258">
        <v>4.5979999999999999</v>
      </c>
      <c r="G8258">
        <f t="shared" si="768"/>
        <v>5</v>
      </c>
      <c r="I8258" s="1">
        <v>35044</v>
      </c>
      <c r="J8258">
        <v>0</v>
      </c>
      <c r="K8258">
        <f t="shared" si="769"/>
        <v>0</v>
      </c>
      <c r="M8258">
        <f>INDEX('[1]Traitement outputs (2)'!$B$51:$Q$56,MATCH(70,'[1]Traitement outputs (2)'!$A$51:$A$56,0),MATCH(C8258,'[1]Traitement outputs (2)'!$B$51:$Q$51,0))</f>
        <v>-27.907128105419115</v>
      </c>
      <c r="N8258">
        <f>INDEX('[1]Traitement outputs (2)'!$B$34:$Q$38,MATCH(70,'[1]Traitement outputs (2)'!$A$34:$A$38,0),MATCH(C8258,'[1]Traitement outputs (2)'!$B$33:$Q$33,0))</f>
        <v>-87.65601603539298</v>
      </c>
      <c r="O8258">
        <f>INDEX('[1]Traitement outputs (2)'!$B$58:$Q$63,MATCH(70,'[1]Traitement outputs (2)'!$A$58:$A$63,0),MATCH(C8258,'[1]Traitement outputs (2)'!$B$58:$Q$58,0))</f>
        <v>27.907128104236733</v>
      </c>
      <c r="P8258">
        <f>INDEX('[1]Traitement outputs (2)'!$B$41:$Q$45,MATCH(70,'[1]Traitement outputs (2)'!$A$41:$A$45,0),MATCH(C8258,'[1]Traitement outputs (2)'!$B$40:$Q$40,0))</f>
        <v>158.03405896601754</v>
      </c>
      <c r="Q8258">
        <f>IF(K8258&lt;30,INDEX('[1]Traitement outputs (2)'!$B$51:$Q$63,MATCH(70,'[1]Traitement outputs (2)'!$A$51:$A$63,0),MATCH(C8258,'[1]Traitement outputs (2)'!$B$51:$Q$51,0)),INDEX('[1]Traitement outputs (2)'!$B$34:$Q$38,MATCH(70,'[1]Traitement outputs (2)'!$A$34:$A$38,0),MATCH(C8258,'[1]Traitement outputs (2)'!$B$33:$Q$33,0)))</f>
        <v>-27.907128105419115</v>
      </c>
      <c r="R8258">
        <f>IF(K8258&lt;30,INDEX('[1]Traitement outputs (2)'!$B$58:$Q$63,MATCH(70,'[1]Traitement outputs (2)'!$A$58:$A$63,0),MATCH(C8258,'[1]Traitement outputs (2)'!$B$58:$Q$58,0)),INDEX('[1]Traitement outputs (2)'!$B$41:$Q$45,MATCH(70,'[1]Traitement outputs (2)'!$A$41:$A$45,0),MATCH(C8258,'[1]Traitement outputs (2)'!$B$40:$Q$40,0)))</f>
        <v>27.907128104236733</v>
      </c>
      <c r="T8258">
        <f t="shared" si="770"/>
        <v>-3240.8212983285953</v>
      </c>
      <c r="U8258">
        <f t="shared" si="771"/>
        <v>3240.8212981912866</v>
      </c>
      <c r="X8258">
        <f t="shared" si="772"/>
        <v>7.8364679403255921E-2</v>
      </c>
      <c r="Y8258">
        <f t="shared" si="773"/>
        <v>6.5433390996103388E-2</v>
      </c>
    </row>
    <row r="8259" spans="1:25" x14ac:dyDescent="0.35">
      <c r="A8259" s="1">
        <v>35044.041666666664</v>
      </c>
      <c r="B8259">
        <v>16.075700000000001</v>
      </c>
      <c r="C8259">
        <f>_xlfn.IFNA(HLOOKUP(B8259,'[1]Traitement outputs'!$B$33:$Q$33,1,TRUE),16)</f>
        <v>16</v>
      </c>
      <c r="E8259" s="1">
        <v>35044.041666666664</v>
      </c>
      <c r="F8259">
        <v>4.5866100000000003</v>
      </c>
      <c r="G8259">
        <f t="shared" ref="G8259:G8322" si="774">ROUND(F8259,0)</f>
        <v>5</v>
      </c>
      <c r="I8259" s="1">
        <v>35044.041666666664</v>
      </c>
      <c r="J8259">
        <v>0</v>
      </c>
      <c r="K8259">
        <f t="shared" ref="K8259:K8322" si="775">J8259/$AB$2</f>
        <v>0</v>
      </c>
      <c r="M8259">
        <f>INDEX('[1]Traitement outputs (2)'!$B$51:$Q$56,MATCH(70,'[1]Traitement outputs (2)'!$A$51:$A$56,0),MATCH(C8259,'[1]Traitement outputs (2)'!$B$51:$Q$51,0))</f>
        <v>-27.907128105419115</v>
      </c>
      <c r="N8259">
        <f>INDEX('[1]Traitement outputs (2)'!$B$34:$Q$38,MATCH(70,'[1]Traitement outputs (2)'!$A$34:$A$38,0),MATCH(C8259,'[1]Traitement outputs (2)'!$B$33:$Q$33,0))</f>
        <v>-87.65601603539298</v>
      </c>
      <c r="O8259">
        <f>INDEX('[1]Traitement outputs (2)'!$B$58:$Q$63,MATCH(70,'[1]Traitement outputs (2)'!$A$58:$A$63,0),MATCH(C8259,'[1]Traitement outputs (2)'!$B$58:$Q$58,0))</f>
        <v>27.907128104236733</v>
      </c>
      <c r="P8259">
        <f>INDEX('[1]Traitement outputs (2)'!$B$41:$Q$45,MATCH(70,'[1]Traitement outputs (2)'!$A$41:$A$45,0),MATCH(C8259,'[1]Traitement outputs (2)'!$B$40:$Q$40,0))</f>
        <v>158.03405896601754</v>
      </c>
      <c r="Q8259">
        <f>IF(K8259&lt;30,INDEX('[1]Traitement outputs (2)'!$B$51:$Q$63,MATCH(70,'[1]Traitement outputs (2)'!$A$51:$A$63,0),MATCH(C8259,'[1]Traitement outputs (2)'!$B$51:$Q$51,0)),INDEX('[1]Traitement outputs (2)'!$B$34:$Q$38,MATCH(70,'[1]Traitement outputs (2)'!$A$34:$A$38,0),MATCH(C8259,'[1]Traitement outputs (2)'!$B$33:$Q$33,0)))</f>
        <v>-27.907128105419115</v>
      </c>
      <c r="R8259">
        <f>IF(K8259&lt;30,INDEX('[1]Traitement outputs (2)'!$B$58:$Q$63,MATCH(70,'[1]Traitement outputs (2)'!$A$58:$A$63,0),MATCH(C8259,'[1]Traitement outputs (2)'!$B$58:$Q$58,0)),INDEX('[1]Traitement outputs (2)'!$B$41:$Q$45,MATCH(70,'[1]Traitement outputs (2)'!$A$41:$A$45,0),MATCH(C8259,'[1]Traitement outputs (2)'!$B$40:$Q$40,0)))</f>
        <v>27.907128104236733</v>
      </c>
      <c r="T8259">
        <f t="shared" ref="T8259:T8322" si="776">Q8259*$AB$2</f>
        <v>-3240.8212983285953</v>
      </c>
      <c r="U8259">
        <f t="shared" ref="U8259:U8322" si="777">R8259*$AB$2</f>
        <v>3240.8212981912866</v>
      </c>
      <c r="X8259">
        <f t="shared" ref="X8259:X8322" si="778">T8259/$V$2</f>
        <v>7.8364679403255921E-2</v>
      </c>
      <c r="Y8259">
        <f t="shared" ref="Y8259:Y8322" si="779">U8259/$W$2</f>
        <v>6.5433390996103388E-2</v>
      </c>
    </row>
    <row r="8260" spans="1:25" x14ac:dyDescent="0.35">
      <c r="A8260" s="1">
        <v>35044.083333333336</v>
      </c>
      <c r="B8260">
        <v>16.075399999999998</v>
      </c>
      <c r="C8260">
        <f>_xlfn.IFNA(HLOOKUP(B8260,'[1]Traitement outputs'!$B$33:$Q$33,1,TRUE),16)</f>
        <v>16</v>
      </c>
      <c r="E8260" s="1">
        <v>35044.083333333336</v>
      </c>
      <c r="F8260">
        <v>4.5346599999999997</v>
      </c>
      <c r="G8260">
        <f t="shared" si="774"/>
        <v>5</v>
      </c>
      <c r="I8260" s="1">
        <v>35044.083333333336</v>
      </c>
      <c r="J8260">
        <v>0</v>
      </c>
      <c r="K8260">
        <f t="shared" si="775"/>
        <v>0</v>
      </c>
      <c r="M8260">
        <f>INDEX('[1]Traitement outputs (2)'!$B$51:$Q$56,MATCH(70,'[1]Traitement outputs (2)'!$A$51:$A$56,0),MATCH(C8260,'[1]Traitement outputs (2)'!$B$51:$Q$51,0))</f>
        <v>-27.907128105419115</v>
      </c>
      <c r="N8260">
        <f>INDEX('[1]Traitement outputs (2)'!$B$34:$Q$38,MATCH(70,'[1]Traitement outputs (2)'!$A$34:$A$38,0),MATCH(C8260,'[1]Traitement outputs (2)'!$B$33:$Q$33,0))</f>
        <v>-87.65601603539298</v>
      </c>
      <c r="O8260">
        <f>INDEX('[1]Traitement outputs (2)'!$B$58:$Q$63,MATCH(70,'[1]Traitement outputs (2)'!$A$58:$A$63,0),MATCH(C8260,'[1]Traitement outputs (2)'!$B$58:$Q$58,0))</f>
        <v>27.907128104236733</v>
      </c>
      <c r="P8260">
        <f>INDEX('[1]Traitement outputs (2)'!$B$41:$Q$45,MATCH(70,'[1]Traitement outputs (2)'!$A$41:$A$45,0),MATCH(C8260,'[1]Traitement outputs (2)'!$B$40:$Q$40,0))</f>
        <v>158.03405896601754</v>
      </c>
      <c r="Q8260">
        <f>IF(K8260&lt;30,INDEX('[1]Traitement outputs (2)'!$B$51:$Q$63,MATCH(70,'[1]Traitement outputs (2)'!$A$51:$A$63,0),MATCH(C8260,'[1]Traitement outputs (2)'!$B$51:$Q$51,0)),INDEX('[1]Traitement outputs (2)'!$B$34:$Q$38,MATCH(70,'[1]Traitement outputs (2)'!$A$34:$A$38,0),MATCH(C8260,'[1]Traitement outputs (2)'!$B$33:$Q$33,0)))</f>
        <v>-27.907128105419115</v>
      </c>
      <c r="R8260">
        <f>IF(K8260&lt;30,INDEX('[1]Traitement outputs (2)'!$B$58:$Q$63,MATCH(70,'[1]Traitement outputs (2)'!$A$58:$A$63,0),MATCH(C8260,'[1]Traitement outputs (2)'!$B$58:$Q$58,0)),INDEX('[1]Traitement outputs (2)'!$B$41:$Q$45,MATCH(70,'[1]Traitement outputs (2)'!$A$41:$A$45,0),MATCH(C8260,'[1]Traitement outputs (2)'!$B$40:$Q$40,0)))</f>
        <v>27.907128104236733</v>
      </c>
      <c r="T8260">
        <f t="shared" si="776"/>
        <v>-3240.8212983285953</v>
      </c>
      <c r="U8260">
        <f t="shared" si="777"/>
        <v>3240.8212981912866</v>
      </c>
      <c r="X8260">
        <f t="shared" si="778"/>
        <v>7.8364679403255921E-2</v>
      </c>
      <c r="Y8260">
        <f t="shared" si="779"/>
        <v>6.5433390996103388E-2</v>
      </c>
    </row>
    <row r="8261" spans="1:25" x14ac:dyDescent="0.35">
      <c r="A8261" s="1">
        <v>35044.125</v>
      </c>
      <c r="B8261">
        <v>16.075399999999998</v>
      </c>
      <c r="C8261">
        <f>_xlfn.IFNA(HLOOKUP(B8261,'[1]Traitement outputs'!$B$33:$Q$33,1,TRUE),16)</f>
        <v>16</v>
      </c>
      <c r="E8261" s="1">
        <v>35044.125</v>
      </c>
      <c r="F8261">
        <v>4.4904599999999997</v>
      </c>
      <c r="G8261">
        <f t="shared" si="774"/>
        <v>4</v>
      </c>
      <c r="I8261" s="1">
        <v>35044.125</v>
      </c>
      <c r="J8261">
        <v>0</v>
      </c>
      <c r="K8261">
        <f t="shared" si="775"/>
        <v>0</v>
      </c>
      <c r="M8261">
        <f>INDEX('[1]Traitement outputs (2)'!$B$51:$Q$56,MATCH(70,'[1]Traitement outputs (2)'!$A$51:$A$56,0),MATCH(C8261,'[1]Traitement outputs (2)'!$B$51:$Q$51,0))</f>
        <v>-27.907128105419115</v>
      </c>
      <c r="N8261">
        <f>INDEX('[1]Traitement outputs (2)'!$B$34:$Q$38,MATCH(70,'[1]Traitement outputs (2)'!$A$34:$A$38,0),MATCH(C8261,'[1]Traitement outputs (2)'!$B$33:$Q$33,0))</f>
        <v>-87.65601603539298</v>
      </c>
      <c r="O8261">
        <f>INDEX('[1]Traitement outputs (2)'!$B$58:$Q$63,MATCH(70,'[1]Traitement outputs (2)'!$A$58:$A$63,0),MATCH(C8261,'[1]Traitement outputs (2)'!$B$58:$Q$58,0))</f>
        <v>27.907128104236733</v>
      </c>
      <c r="P8261">
        <f>INDEX('[1]Traitement outputs (2)'!$B$41:$Q$45,MATCH(70,'[1]Traitement outputs (2)'!$A$41:$A$45,0),MATCH(C8261,'[1]Traitement outputs (2)'!$B$40:$Q$40,0))</f>
        <v>158.03405896601754</v>
      </c>
      <c r="Q8261">
        <f>IF(K8261&lt;30,INDEX('[1]Traitement outputs (2)'!$B$51:$Q$63,MATCH(70,'[1]Traitement outputs (2)'!$A$51:$A$63,0),MATCH(C8261,'[1]Traitement outputs (2)'!$B$51:$Q$51,0)),INDEX('[1]Traitement outputs (2)'!$B$34:$Q$38,MATCH(70,'[1]Traitement outputs (2)'!$A$34:$A$38,0),MATCH(C8261,'[1]Traitement outputs (2)'!$B$33:$Q$33,0)))</f>
        <v>-27.907128105419115</v>
      </c>
      <c r="R8261">
        <f>IF(K8261&lt;30,INDEX('[1]Traitement outputs (2)'!$B$58:$Q$63,MATCH(70,'[1]Traitement outputs (2)'!$A$58:$A$63,0),MATCH(C8261,'[1]Traitement outputs (2)'!$B$58:$Q$58,0)),INDEX('[1]Traitement outputs (2)'!$B$41:$Q$45,MATCH(70,'[1]Traitement outputs (2)'!$A$41:$A$45,0),MATCH(C8261,'[1]Traitement outputs (2)'!$B$40:$Q$40,0)))</f>
        <v>27.907128104236733</v>
      </c>
      <c r="T8261">
        <f t="shared" si="776"/>
        <v>-3240.8212983285953</v>
      </c>
      <c r="U8261">
        <f t="shared" si="777"/>
        <v>3240.8212981912866</v>
      </c>
      <c r="X8261">
        <f t="shared" si="778"/>
        <v>7.8364679403255921E-2</v>
      </c>
      <c r="Y8261">
        <f t="shared" si="779"/>
        <v>6.5433390996103388E-2</v>
      </c>
    </row>
    <row r="8262" spans="1:25" x14ac:dyDescent="0.35">
      <c r="A8262" s="1">
        <v>35044.166666666664</v>
      </c>
      <c r="B8262">
        <v>16.075399999999998</v>
      </c>
      <c r="C8262">
        <f>_xlfn.IFNA(HLOOKUP(B8262,'[1]Traitement outputs'!$B$33:$Q$33,1,TRUE),16)</f>
        <v>16</v>
      </c>
      <c r="E8262" s="1">
        <v>35044.166666666664</v>
      </c>
      <c r="F8262">
        <v>4.4607700000000001</v>
      </c>
      <c r="G8262">
        <f t="shared" si="774"/>
        <v>4</v>
      </c>
      <c r="I8262" s="1">
        <v>35044.166666666664</v>
      </c>
      <c r="J8262">
        <v>0</v>
      </c>
      <c r="K8262">
        <f t="shared" si="775"/>
        <v>0</v>
      </c>
      <c r="M8262">
        <f>INDEX('[1]Traitement outputs (2)'!$B$51:$Q$56,MATCH(70,'[1]Traitement outputs (2)'!$A$51:$A$56,0),MATCH(C8262,'[1]Traitement outputs (2)'!$B$51:$Q$51,0))</f>
        <v>-27.907128105419115</v>
      </c>
      <c r="N8262">
        <f>INDEX('[1]Traitement outputs (2)'!$B$34:$Q$38,MATCH(70,'[1]Traitement outputs (2)'!$A$34:$A$38,0),MATCH(C8262,'[1]Traitement outputs (2)'!$B$33:$Q$33,0))</f>
        <v>-87.65601603539298</v>
      </c>
      <c r="O8262">
        <f>INDEX('[1]Traitement outputs (2)'!$B$58:$Q$63,MATCH(70,'[1]Traitement outputs (2)'!$A$58:$A$63,0),MATCH(C8262,'[1]Traitement outputs (2)'!$B$58:$Q$58,0))</f>
        <v>27.907128104236733</v>
      </c>
      <c r="P8262">
        <f>INDEX('[1]Traitement outputs (2)'!$B$41:$Q$45,MATCH(70,'[1]Traitement outputs (2)'!$A$41:$A$45,0),MATCH(C8262,'[1]Traitement outputs (2)'!$B$40:$Q$40,0))</f>
        <v>158.03405896601754</v>
      </c>
      <c r="Q8262">
        <f>IF(K8262&lt;30,INDEX('[1]Traitement outputs (2)'!$B$51:$Q$63,MATCH(70,'[1]Traitement outputs (2)'!$A$51:$A$63,0),MATCH(C8262,'[1]Traitement outputs (2)'!$B$51:$Q$51,0)),INDEX('[1]Traitement outputs (2)'!$B$34:$Q$38,MATCH(70,'[1]Traitement outputs (2)'!$A$34:$A$38,0),MATCH(C8262,'[1]Traitement outputs (2)'!$B$33:$Q$33,0)))</f>
        <v>-27.907128105419115</v>
      </c>
      <c r="R8262">
        <f>IF(K8262&lt;30,INDEX('[1]Traitement outputs (2)'!$B$58:$Q$63,MATCH(70,'[1]Traitement outputs (2)'!$A$58:$A$63,0),MATCH(C8262,'[1]Traitement outputs (2)'!$B$58:$Q$58,0)),INDEX('[1]Traitement outputs (2)'!$B$41:$Q$45,MATCH(70,'[1]Traitement outputs (2)'!$A$41:$A$45,0),MATCH(C8262,'[1]Traitement outputs (2)'!$B$40:$Q$40,0)))</f>
        <v>27.907128104236733</v>
      </c>
      <c r="T8262">
        <f t="shared" si="776"/>
        <v>-3240.8212983285953</v>
      </c>
      <c r="U8262">
        <f t="shared" si="777"/>
        <v>3240.8212981912866</v>
      </c>
      <c r="X8262">
        <f t="shared" si="778"/>
        <v>7.8364679403255921E-2</v>
      </c>
      <c r="Y8262">
        <f t="shared" si="779"/>
        <v>6.5433390996103388E-2</v>
      </c>
    </row>
    <row r="8263" spans="1:25" x14ac:dyDescent="0.35">
      <c r="A8263" s="1">
        <v>35044.208333333336</v>
      </c>
      <c r="B8263">
        <v>20.029299999999999</v>
      </c>
      <c r="C8263">
        <f>_xlfn.IFNA(HLOOKUP(B8263,'[1]Traitement outputs'!$B$33:$Q$33,1,TRUE),16)</f>
        <v>20</v>
      </c>
      <c r="E8263" s="1">
        <v>35044.208333333336</v>
      </c>
      <c r="F8263">
        <v>3.45343</v>
      </c>
      <c r="G8263">
        <f t="shared" si="774"/>
        <v>3</v>
      </c>
      <c r="I8263" s="1">
        <v>35044.208333333336</v>
      </c>
      <c r="J8263">
        <v>0</v>
      </c>
      <c r="K8263">
        <f t="shared" si="775"/>
        <v>0</v>
      </c>
      <c r="M8263">
        <f>INDEX('[1]Traitement outputs (2)'!$B$51:$Q$56,MATCH(70,'[1]Traitement outputs (2)'!$A$51:$A$56,0),MATCH(C8263,'[1]Traitement outputs (2)'!$B$51:$Q$51,0))</f>
        <v>-16.864255714989046</v>
      </c>
      <c r="N8263">
        <f>INDEX('[1]Traitement outputs (2)'!$B$34:$Q$38,MATCH(70,'[1]Traitement outputs (2)'!$A$34:$A$38,0),MATCH(C8263,'[1]Traitement outputs (2)'!$B$33:$Q$33,0))</f>
        <v>-183.77989640241771</v>
      </c>
      <c r="O8263">
        <f>INDEX('[1]Traitement outputs (2)'!$B$58:$Q$63,MATCH(70,'[1]Traitement outputs (2)'!$A$58:$A$63,0),MATCH(C8263,'[1]Traitement outputs (2)'!$B$58:$Q$58,0))</f>
        <v>16.864787616041994</v>
      </c>
      <c r="P8263">
        <f>INDEX('[1]Traitement outputs (2)'!$B$41:$Q$45,MATCH(70,'[1]Traitement outputs (2)'!$A$41:$A$45,0),MATCH(C8263,'[1]Traitement outputs (2)'!$B$40:$Q$40,0))</f>
        <v>254.15803075879367</v>
      </c>
      <c r="Q8263">
        <f>IF(K8263&lt;30,INDEX('[1]Traitement outputs (2)'!$B$51:$Q$63,MATCH(70,'[1]Traitement outputs (2)'!$A$51:$A$63,0),MATCH(C8263,'[1]Traitement outputs (2)'!$B$51:$Q$51,0)),INDEX('[1]Traitement outputs (2)'!$B$34:$Q$38,MATCH(70,'[1]Traitement outputs (2)'!$A$34:$A$38,0),MATCH(C8263,'[1]Traitement outputs (2)'!$B$33:$Q$33,0)))</f>
        <v>-16.864255714989046</v>
      </c>
      <c r="R8263">
        <f>IF(K8263&lt;30,INDEX('[1]Traitement outputs (2)'!$B$58:$Q$63,MATCH(70,'[1]Traitement outputs (2)'!$A$58:$A$63,0),MATCH(C8263,'[1]Traitement outputs (2)'!$B$58:$Q$58,0)),INDEX('[1]Traitement outputs (2)'!$B$41:$Q$45,MATCH(70,'[1]Traitement outputs (2)'!$A$41:$A$45,0),MATCH(C8263,'[1]Traitement outputs (2)'!$B$40:$Q$40,0)))</f>
        <v>16.864787616041994</v>
      </c>
      <c r="T8263">
        <f t="shared" si="776"/>
        <v>-1958.42577907482</v>
      </c>
      <c r="U8263">
        <f t="shared" si="777"/>
        <v>1958.4875481058175</v>
      </c>
      <c r="X8263">
        <f t="shared" si="778"/>
        <v>4.735571455032727E-2</v>
      </c>
      <c r="Y8263">
        <f t="shared" si="779"/>
        <v>3.954259420836595E-2</v>
      </c>
    </row>
    <row r="8264" spans="1:25" x14ac:dyDescent="0.35">
      <c r="A8264" s="1">
        <v>35044.25</v>
      </c>
      <c r="B8264">
        <v>20.0762</v>
      </c>
      <c r="C8264">
        <f>_xlfn.IFNA(HLOOKUP(B8264,'[1]Traitement outputs'!$B$33:$Q$33,1,TRUE),16)</f>
        <v>20</v>
      </c>
      <c r="E8264" s="1">
        <v>35044.25</v>
      </c>
      <c r="F8264">
        <v>3.5028700000000002</v>
      </c>
      <c r="G8264">
        <f t="shared" si="774"/>
        <v>4</v>
      </c>
      <c r="I8264" s="1">
        <v>35044.25</v>
      </c>
      <c r="J8264">
        <v>0</v>
      </c>
      <c r="K8264">
        <f t="shared" si="775"/>
        <v>0</v>
      </c>
      <c r="M8264">
        <f>INDEX('[1]Traitement outputs (2)'!$B$51:$Q$56,MATCH(70,'[1]Traitement outputs (2)'!$A$51:$A$56,0),MATCH(C8264,'[1]Traitement outputs (2)'!$B$51:$Q$51,0))</f>
        <v>-16.864255714989046</v>
      </c>
      <c r="N8264">
        <f>INDEX('[1]Traitement outputs (2)'!$B$34:$Q$38,MATCH(70,'[1]Traitement outputs (2)'!$A$34:$A$38,0),MATCH(C8264,'[1]Traitement outputs (2)'!$B$33:$Q$33,0))</f>
        <v>-183.77989640241771</v>
      </c>
      <c r="O8264">
        <f>INDEX('[1]Traitement outputs (2)'!$B$58:$Q$63,MATCH(70,'[1]Traitement outputs (2)'!$A$58:$A$63,0),MATCH(C8264,'[1]Traitement outputs (2)'!$B$58:$Q$58,0))</f>
        <v>16.864787616041994</v>
      </c>
      <c r="P8264">
        <f>INDEX('[1]Traitement outputs (2)'!$B$41:$Q$45,MATCH(70,'[1]Traitement outputs (2)'!$A$41:$A$45,0),MATCH(C8264,'[1]Traitement outputs (2)'!$B$40:$Q$40,0))</f>
        <v>254.15803075879367</v>
      </c>
      <c r="Q8264">
        <f>IF(K8264&lt;30,INDEX('[1]Traitement outputs (2)'!$B$51:$Q$63,MATCH(70,'[1]Traitement outputs (2)'!$A$51:$A$63,0),MATCH(C8264,'[1]Traitement outputs (2)'!$B$51:$Q$51,0)),INDEX('[1]Traitement outputs (2)'!$B$34:$Q$38,MATCH(70,'[1]Traitement outputs (2)'!$A$34:$A$38,0),MATCH(C8264,'[1]Traitement outputs (2)'!$B$33:$Q$33,0)))</f>
        <v>-16.864255714989046</v>
      </c>
      <c r="R8264">
        <f>IF(K8264&lt;30,INDEX('[1]Traitement outputs (2)'!$B$58:$Q$63,MATCH(70,'[1]Traitement outputs (2)'!$A$58:$A$63,0),MATCH(C8264,'[1]Traitement outputs (2)'!$B$58:$Q$58,0)),INDEX('[1]Traitement outputs (2)'!$B$41:$Q$45,MATCH(70,'[1]Traitement outputs (2)'!$A$41:$A$45,0),MATCH(C8264,'[1]Traitement outputs (2)'!$B$40:$Q$40,0)))</f>
        <v>16.864787616041994</v>
      </c>
      <c r="T8264">
        <f t="shared" si="776"/>
        <v>-1958.42577907482</v>
      </c>
      <c r="U8264">
        <f t="shared" si="777"/>
        <v>1958.4875481058175</v>
      </c>
      <c r="X8264">
        <f t="shared" si="778"/>
        <v>4.735571455032727E-2</v>
      </c>
      <c r="Y8264">
        <f t="shared" si="779"/>
        <v>3.954259420836595E-2</v>
      </c>
    </row>
    <row r="8265" spans="1:25" x14ac:dyDescent="0.35">
      <c r="A8265" s="1">
        <v>35044.291666666664</v>
      </c>
      <c r="B8265">
        <v>20.077000000000002</v>
      </c>
      <c r="C8265">
        <f>_xlfn.IFNA(HLOOKUP(B8265,'[1]Traitement outputs'!$B$33:$Q$33,1,TRUE),16)</f>
        <v>20</v>
      </c>
      <c r="E8265" s="1">
        <v>35044.291666666664</v>
      </c>
      <c r="F8265">
        <v>3.6528299999999998</v>
      </c>
      <c r="G8265">
        <f t="shared" si="774"/>
        <v>4</v>
      </c>
      <c r="I8265" s="1">
        <v>35044.291666666664</v>
      </c>
      <c r="J8265">
        <v>1091.55</v>
      </c>
      <c r="K8265">
        <f t="shared" si="775"/>
        <v>9.399477132287597</v>
      </c>
      <c r="M8265">
        <f>INDEX('[1]Traitement outputs (2)'!$B$51:$Q$56,MATCH(70,'[1]Traitement outputs (2)'!$A$51:$A$56,0),MATCH(C8265,'[1]Traitement outputs (2)'!$B$51:$Q$51,0))</f>
        <v>-16.864255714989046</v>
      </c>
      <c r="N8265">
        <f>INDEX('[1]Traitement outputs (2)'!$B$34:$Q$38,MATCH(70,'[1]Traitement outputs (2)'!$A$34:$A$38,0),MATCH(C8265,'[1]Traitement outputs (2)'!$B$33:$Q$33,0))</f>
        <v>-183.77989640241771</v>
      </c>
      <c r="O8265">
        <f>INDEX('[1]Traitement outputs (2)'!$B$58:$Q$63,MATCH(70,'[1]Traitement outputs (2)'!$A$58:$A$63,0),MATCH(C8265,'[1]Traitement outputs (2)'!$B$58:$Q$58,0))</f>
        <v>16.864787616041994</v>
      </c>
      <c r="P8265">
        <f>INDEX('[1]Traitement outputs (2)'!$B$41:$Q$45,MATCH(70,'[1]Traitement outputs (2)'!$A$41:$A$45,0),MATCH(C8265,'[1]Traitement outputs (2)'!$B$40:$Q$40,0))</f>
        <v>254.15803075879367</v>
      </c>
      <c r="Q8265">
        <f>IF(K8265&lt;30,INDEX('[1]Traitement outputs (2)'!$B$51:$Q$63,MATCH(70,'[1]Traitement outputs (2)'!$A$51:$A$63,0),MATCH(C8265,'[1]Traitement outputs (2)'!$B$51:$Q$51,0)),INDEX('[1]Traitement outputs (2)'!$B$34:$Q$38,MATCH(70,'[1]Traitement outputs (2)'!$A$34:$A$38,0),MATCH(C8265,'[1]Traitement outputs (2)'!$B$33:$Q$33,0)))</f>
        <v>-16.864255714989046</v>
      </c>
      <c r="R8265">
        <f>IF(K8265&lt;30,INDEX('[1]Traitement outputs (2)'!$B$58:$Q$63,MATCH(70,'[1]Traitement outputs (2)'!$A$58:$A$63,0),MATCH(C8265,'[1]Traitement outputs (2)'!$B$58:$Q$58,0)),INDEX('[1]Traitement outputs (2)'!$B$41:$Q$45,MATCH(70,'[1]Traitement outputs (2)'!$A$41:$A$45,0),MATCH(C8265,'[1]Traitement outputs (2)'!$B$40:$Q$40,0)))</f>
        <v>16.864787616041994</v>
      </c>
      <c r="T8265">
        <f t="shared" si="776"/>
        <v>-1958.42577907482</v>
      </c>
      <c r="U8265">
        <f t="shared" si="777"/>
        <v>1958.4875481058175</v>
      </c>
      <c r="X8265">
        <f t="shared" si="778"/>
        <v>4.735571455032727E-2</v>
      </c>
      <c r="Y8265">
        <f t="shared" si="779"/>
        <v>3.954259420836595E-2</v>
      </c>
    </row>
    <row r="8266" spans="1:25" x14ac:dyDescent="0.35">
      <c r="A8266" s="1">
        <v>35044.333333333336</v>
      </c>
      <c r="B8266">
        <v>20.078199999999999</v>
      </c>
      <c r="C8266">
        <f>_xlfn.IFNA(HLOOKUP(B8266,'[1]Traitement outputs'!$B$33:$Q$33,1,TRUE),16)</f>
        <v>20</v>
      </c>
      <c r="E8266" s="1">
        <v>35044.333333333336</v>
      </c>
      <c r="F8266">
        <v>4.2357300000000002</v>
      </c>
      <c r="G8266">
        <f t="shared" si="774"/>
        <v>4</v>
      </c>
      <c r="I8266" s="1">
        <v>35044.333333333336</v>
      </c>
      <c r="J8266">
        <v>4574.97</v>
      </c>
      <c r="K8266">
        <f t="shared" si="775"/>
        <v>39.395653791307588</v>
      </c>
      <c r="M8266">
        <f>INDEX('[1]Traitement outputs (2)'!$B$51:$Q$56,MATCH(70,'[1]Traitement outputs (2)'!$A$51:$A$56,0),MATCH(C8266,'[1]Traitement outputs (2)'!$B$51:$Q$51,0))</f>
        <v>-16.864255714989046</v>
      </c>
      <c r="N8266">
        <f>INDEX('[1]Traitement outputs (2)'!$B$34:$Q$38,MATCH(70,'[1]Traitement outputs (2)'!$A$34:$A$38,0),MATCH(C8266,'[1]Traitement outputs (2)'!$B$33:$Q$33,0))</f>
        <v>-183.77989640241771</v>
      </c>
      <c r="O8266">
        <f>INDEX('[1]Traitement outputs (2)'!$B$58:$Q$63,MATCH(70,'[1]Traitement outputs (2)'!$A$58:$A$63,0),MATCH(C8266,'[1]Traitement outputs (2)'!$B$58:$Q$58,0))</f>
        <v>16.864787616041994</v>
      </c>
      <c r="P8266">
        <f>INDEX('[1]Traitement outputs (2)'!$B$41:$Q$45,MATCH(70,'[1]Traitement outputs (2)'!$A$41:$A$45,0),MATCH(C8266,'[1]Traitement outputs (2)'!$B$40:$Q$40,0))</f>
        <v>254.15803075879367</v>
      </c>
      <c r="Q8266">
        <f>IF(K8266&lt;30,INDEX('[1]Traitement outputs (2)'!$B$51:$Q$63,MATCH(70,'[1]Traitement outputs (2)'!$A$51:$A$63,0),MATCH(C8266,'[1]Traitement outputs (2)'!$B$51:$Q$51,0)),INDEX('[1]Traitement outputs (2)'!$B$34:$Q$38,MATCH(70,'[1]Traitement outputs (2)'!$A$34:$A$38,0),MATCH(C8266,'[1]Traitement outputs (2)'!$B$33:$Q$33,0)))</f>
        <v>-183.77989640241771</v>
      </c>
      <c r="R8266">
        <f>IF(K8266&lt;30,INDEX('[1]Traitement outputs (2)'!$B$58:$Q$63,MATCH(70,'[1]Traitement outputs (2)'!$A$58:$A$63,0),MATCH(C8266,'[1]Traitement outputs (2)'!$B$58:$Q$58,0)),INDEX('[1]Traitement outputs (2)'!$B$41:$Q$45,MATCH(70,'[1]Traitement outputs (2)'!$A$41:$A$45,0),MATCH(C8266,'[1]Traitement outputs (2)'!$B$40:$Q$40,0)))</f>
        <v>254.15803075879367</v>
      </c>
      <c r="T8266">
        <f t="shared" si="776"/>
        <v>-21342.138833337085</v>
      </c>
      <c r="U8266">
        <f t="shared" si="777"/>
        <v>29515.067122381799</v>
      </c>
      <c r="X8266">
        <f t="shared" si="778"/>
        <v>0.51606358805306241</v>
      </c>
      <c r="Y8266">
        <f t="shared" si="779"/>
        <v>0.59592021577150611</v>
      </c>
    </row>
    <row r="8267" spans="1:25" x14ac:dyDescent="0.35">
      <c r="A8267" s="1">
        <v>35044.375</v>
      </c>
      <c r="B8267">
        <v>20.079699999999999</v>
      </c>
      <c r="C8267">
        <f>_xlfn.IFNA(HLOOKUP(B8267,'[1]Traitement outputs'!$B$33:$Q$33,1,TRUE),16)</f>
        <v>20</v>
      </c>
      <c r="E8267" s="1">
        <v>35044.375</v>
      </c>
      <c r="F8267">
        <v>5.1190600000000002</v>
      </c>
      <c r="G8267">
        <f t="shared" si="774"/>
        <v>5</v>
      </c>
      <c r="I8267" s="1">
        <v>35044.375</v>
      </c>
      <c r="J8267">
        <v>6876.64</v>
      </c>
      <c r="K8267">
        <f t="shared" si="775"/>
        <v>59.215629542370202</v>
      </c>
      <c r="M8267">
        <f>INDEX('[1]Traitement outputs (2)'!$B$51:$Q$56,MATCH(70,'[1]Traitement outputs (2)'!$A$51:$A$56,0),MATCH(C8267,'[1]Traitement outputs (2)'!$B$51:$Q$51,0))</f>
        <v>-16.864255714989046</v>
      </c>
      <c r="N8267">
        <f>INDEX('[1]Traitement outputs (2)'!$B$34:$Q$38,MATCH(70,'[1]Traitement outputs (2)'!$A$34:$A$38,0),MATCH(C8267,'[1]Traitement outputs (2)'!$B$33:$Q$33,0))</f>
        <v>-183.77989640241771</v>
      </c>
      <c r="O8267">
        <f>INDEX('[1]Traitement outputs (2)'!$B$58:$Q$63,MATCH(70,'[1]Traitement outputs (2)'!$A$58:$A$63,0),MATCH(C8267,'[1]Traitement outputs (2)'!$B$58:$Q$58,0))</f>
        <v>16.864787616041994</v>
      </c>
      <c r="P8267">
        <f>INDEX('[1]Traitement outputs (2)'!$B$41:$Q$45,MATCH(70,'[1]Traitement outputs (2)'!$A$41:$A$45,0),MATCH(C8267,'[1]Traitement outputs (2)'!$B$40:$Q$40,0))</f>
        <v>254.15803075879367</v>
      </c>
      <c r="Q8267">
        <f>IF(K8267&lt;30,INDEX('[1]Traitement outputs (2)'!$B$51:$Q$63,MATCH(70,'[1]Traitement outputs (2)'!$A$51:$A$63,0),MATCH(C8267,'[1]Traitement outputs (2)'!$B$51:$Q$51,0)),INDEX('[1]Traitement outputs (2)'!$B$34:$Q$38,MATCH(70,'[1]Traitement outputs (2)'!$A$34:$A$38,0),MATCH(C8267,'[1]Traitement outputs (2)'!$B$33:$Q$33,0)))</f>
        <v>-183.77989640241771</v>
      </c>
      <c r="R8267">
        <f>IF(K8267&lt;30,INDEX('[1]Traitement outputs (2)'!$B$58:$Q$63,MATCH(70,'[1]Traitement outputs (2)'!$A$58:$A$63,0),MATCH(C8267,'[1]Traitement outputs (2)'!$B$58:$Q$58,0)),INDEX('[1]Traitement outputs (2)'!$B$41:$Q$45,MATCH(70,'[1]Traitement outputs (2)'!$A$41:$A$45,0),MATCH(C8267,'[1]Traitement outputs (2)'!$B$40:$Q$40,0)))</f>
        <v>254.15803075879367</v>
      </c>
      <c r="T8267">
        <f t="shared" si="776"/>
        <v>-21342.138833337085</v>
      </c>
      <c r="U8267">
        <f t="shared" si="777"/>
        <v>29515.067122381799</v>
      </c>
      <c r="X8267">
        <f t="shared" si="778"/>
        <v>0.51606358805306241</v>
      </c>
      <c r="Y8267">
        <f t="shared" si="779"/>
        <v>0.59592021577150611</v>
      </c>
    </row>
    <row r="8268" spans="1:25" x14ac:dyDescent="0.35">
      <c r="A8268" s="1">
        <v>35044.416666666664</v>
      </c>
      <c r="B8268">
        <v>20.083300000000001</v>
      </c>
      <c r="C8268">
        <f>_xlfn.IFNA(HLOOKUP(B8268,'[1]Traitement outputs'!$B$33:$Q$33,1,TRUE),16)</f>
        <v>20</v>
      </c>
      <c r="E8268" s="1">
        <v>35044.416666666664</v>
      </c>
      <c r="F8268">
        <v>5.9933899999999998</v>
      </c>
      <c r="G8268">
        <f t="shared" si="774"/>
        <v>6</v>
      </c>
      <c r="I8268" s="1">
        <v>35044.416666666664</v>
      </c>
      <c r="J8268">
        <v>14154.9</v>
      </c>
      <c r="K8268">
        <f t="shared" si="775"/>
        <v>121.88966044598756</v>
      </c>
      <c r="M8268">
        <f>INDEX('[1]Traitement outputs (2)'!$B$51:$Q$56,MATCH(70,'[1]Traitement outputs (2)'!$A$51:$A$56,0),MATCH(C8268,'[1]Traitement outputs (2)'!$B$51:$Q$51,0))</f>
        <v>-16.864255714989046</v>
      </c>
      <c r="N8268">
        <f>INDEX('[1]Traitement outputs (2)'!$B$34:$Q$38,MATCH(70,'[1]Traitement outputs (2)'!$A$34:$A$38,0),MATCH(C8268,'[1]Traitement outputs (2)'!$B$33:$Q$33,0))</f>
        <v>-183.77989640241771</v>
      </c>
      <c r="O8268">
        <f>INDEX('[1]Traitement outputs (2)'!$B$58:$Q$63,MATCH(70,'[1]Traitement outputs (2)'!$A$58:$A$63,0),MATCH(C8268,'[1]Traitement outputs (2)'!$B$58:$Q$58,0))</f>
        <v>16.864787616041994</v>
      </c>
      <c r="P8268">
        <f>INDEX('[1]Traitement outputs (2)'!$B$41:$Q$45,MATCH(70,'[1]Traitement outputs (2)'!$A$41:$A$45,0),MATCH(C8268,'[1]Traitement outputs (2)'!$B$40:$Q$40,0))</f>
        <v>254.15803075879367</v>
      </c>
      <c r="Q8268">
        <f>IF(K8268&lt;30,INDEX('[1]Traitement outputs (2)'!$B$51:$Q$63,MATCH(70,'[1]Traitement outputs (2)'!$A$51:$A$63,0),MATCH(C8268,'[1]Traitement outputs (2)'!$B$51:$Q$51,0)),INDEX('[1]Traitement outputs (2)'!$B$34:$Q$38,MATCH(70,'[1]Traitement outputs (2)'!$A$34:$A$38,0),MATCH(C8268,'[1]Traitement outputs (2)'!$B$33:$Q$33,0)))</f>
        <v>-183.77989640241771</v>
      </c>
      <c r="R8268">
        <f>IF(K8268&lt;30,INDEX('[1]Traitement outputs (2)'!$B$58:$Q$63,MATCH(70,'[1]Traitement outputs (2)'!$A$58:$A$63,0),MATCH(C8268,'[1]Traitement outputs (2)'!$B$58:$Q$58,0)),INDEX('[1]Traitement outputs (2)'!$B$41:$Q$45,MATCH(70,'[1]Traitement outputs (2)'!$A$41:$A$45,0),MATCH(C8268,'[1]Traitement outputs (2)'!$B$40:$Q$40,0)))</f>
        <v>254.15803075879367</v>
      </c>
      <c r="T8268">
        <f t="shared" si="776"/>
        <v>-21342.138833337085</v>
      </c>
      <c r="U8268">
        <f t="shared" si="777"/>
        <v>29515.067122381799</v>
      </c>
      <c r="X8268">
        <f t="shared" si="778"/>
        <v>0.51606358805306241</v>
      </c>
      <c r="Y8268">
        <f t="shared" si="779"/>
        <v>0.59592021577150611</v>
      </c>
    </row>
    <row r="8269" spans="1:25" x14ac:dyDescent="0.35">
      <c r="A8269" s="1">
        <v>35044.458333333336</v>
      </c>
      <c r="B8269">
        <v>20.0854</v>
      </c>
      <c r="C8269">
        <f>_xlfn.IFNA(HLOOKUP(B8269,'[1]Traitement outputs'!$B$33:$Q$33,1,TRUE),16)</f>
        <v>20</v>
      </c>
      <c r="E8269" s="1">
        <v>35044.458333333336</v>
      </c>
      <c r="F8269">
        <v>6.8930999999999996</v>
      </c>
      <c r="G8269">
        <f t="shared" si="774"/>
        <v>7</v>
      </c>
      <c r="I8269" s="1">
        <v>35044.458333333336</v>
      </c>
      <c r="J8269">
        <v>12645.9</v>
      </c>
      <c r="K8269">
        <f t="shared" si="775"/>
        <v>108.89546779093558</v>
      </c>
      <c r="M8269">
        <f>INDEX('[1]Traitement outputs (2)'!$B$51:$Q$56,MATCH(70,'[1]Traitement outputs (2)'!$A$51:$A$56,0),MATCH(C8269,'[1]Traitement outputs (2)'!$B$51:$Q$51,0))</f>
        <v>-16.864255714989046</v>
      </c>
      <c r="N8269">
        <f>INDEX('[1]Traitement outputs (2)'!$B$34:$Q$38,MATCH(70,'[1]Traitement outputs (2)'!$A$34:$A$38,0),MATCH(C8269,'[1]Traitement outputs (2)'!$B$33:$Q$33,0))</f>
        <v>-183.77989640241771</v>
      </c>
      <c r="O8269">
        <f>INDEX('[1]Traitement outputs (2)'!$B$58:$Q$63,MATCH(70,'[1]Traitement outputs (2)'!$A$58:$A$63,0),MATCH(C8269,'[1]Traitement outputs (2)'!$B$58:$Q$58,0))</f>
        <v>16.864787616041994</v>
      </c>
      <c r="P8269">
        <f>INDEX('[1]Traitement outputs (2)'!$B$41:$Q$45,MATCH(70,'[1]Traitement outputs (2)'!$A$41:$A$45,0),MATCH(C8269,'[1]Traitement outputs (2)'!$B$40:$Q$40,0))</f>
        <v>254.15803075879367</v>
      </c>
      <c r="Q8269">
        <f>IF(K8269&lt;30,INDEX('[1]Traitement outputs (2)'!$B$51:$Q$63,MATCH(70,'[1]Traitement outputs (2)'!$A$51:$A$63,0),MATCH(C8269,'[1]Traitement outputs (2)'!$B$51:$Q$51,0)),INDEX('[1]Traitement outputs (2)'!$B$34:$Q$38,MATCH(70,'[1]Traitement outputs (2)'!$A$34:$A$38,0),MATCH(C8269,'[1]Traitement outputs (2)'!$B$33:$Q$33,0)))</f>
        <v>-183.77989640241771</v>
      </c>
      <c r="R8269">
        <f>IF(K8269&lt;30,INDEX('[1]Traitement outputs (2)'!$B$58:$Q$63,MATCH(70,'[1]Traitement outputs (2)'!$A$58:$A$63,0),MATCH(C8269,'[1]Traitement outputs (2)'!$B$58:$Q$58,0)),INDEX('[1]Traitement outputs (2)'!$B$41:$Q$45,MATCH(70,'[1]Traitement outputs (2)'!$A$41:$A$45,0),MATCH(C8269,'[1]Traitement outputs (2)'!$B$40:$Q$40,0)))</f>
        <v>254.15803075879367</v>
      </c>
      <c r="T8269">
        <f t="shared" si="776"/>
        <v>-21342.138833337085</v>
      </c>
      <c r="U8269">
        <f t="shared" si="777"/>
        <v>29515.067122381799</v>
      </c>
      <c r="X8269">
        <f t="shared" si="778"/>
        <v>0.51606358805306241</v>
      </c>
      <c r="Y8269">
        <f t="shared" si="779"/>
        <v>0.59592021577150611</v>
      </c>
    </row>
    <row r="8270" spans="1:25" x14ac:dyDescent="0.35">
      <c r="A8270" s="1">
        <v>35044.5</v>
      </c>
      <c r="B8270">
        <v>20.083300000000001</v>
      </c>
      <c r="C8270">
        <f>_xlfn.IFNA(HLOOKUP(B8270,'[1]Traitement outputs'!$B$33:$Q$33,1,TRUE),16)</f>
        <v>20</v>
      </c>
      <c r="E8270" s="1">
        <v>35044.5</v>
      </c>
      <c r="F8270">
        <v>7.5869</v>
      </c>
      <c r="G8270">
        <f t="shared" si="774"/>
        <v>8</v>
      </c>
      <c r="I8270" s="1">
        <v>35044.5</v>
      </c>
      <c r="J8270">
        <v>8388.2099999999991</v>
      </c>
      <c r="K8270">
        <f t="shared" si="775"/>
        <v>72.231952797238918</v>
      </c>
      <c r="M8270">
        <f>INDEX('[1]Traitement outputs (2)'!$B$51:$Q$56,MATCH(70,'[1]Traitement outputs (2)'!$A$51:$A$56,0),MATCH(C8270,'[1]Traitement outputs (2)'!$B$51:$Q$51,0))</f>
        <v>-16.864255714989046</v>
      </c>
      <c r="N8270">
        <f>INDEX('[1]Traitement outputs (2)'!$B$34:$Q$38,MATCH(70,'[1]Traitement outputs (2)'!$A$34:$A$38,0),MATCH(C8270,'[1]Traitement outputs (2)'!$B$33:$Q$33,0))</f>
        <v>-183.77989640241771</v>
      </c>
      <c r="O8270">
        <f>INDEX('[1]Traitement outputs (2)'!$B$58:$Q$63,MATCH(70,'[1]Traitement outputs (2)'!$A$58:$A$63,0),MATCH(C8270,'[1]Traitement outputs (2)'!$B$58:$Q$58,0))</f>
        <v>16.864787616041994</v>
      </c>
      <c r="P8270">
        <f>INDEX('[1]Traitement outputs (2)'!$B$41:$Q$45,MATCH(70,'[1]Traitement outputs (2)'!$A$41:$A$45,0),MATCH(C8270,'[1]Traitement outputs (2)'!$B$40:$Q$40,0))</f>
        <v>254.15803075879367</v>
      </c>
      <c r="Q8270">
        <f>IF(K8270&lt;30,INDEX('[1]Traitement outputs (2)'!$B$51:$Q$63,MATCH(70,'[1]Traitement outputs (2)'!$A$51:$A$63,0),MATCH(C8270,'[1]Traitement outputs (2)'!$B$51:$Q$51,0)),INDEX('[1]Traitement outputs (2)'!$B$34:$Q$38,MATCH(70,'[1]Traitement outputs (2)'!$A$34:$A$38,0),MATCH(C8270,'[1]Traitement outputs (2)'!$B$33:$Q$33,0)))</f>
        <v>-183.77989640241771</v>
      </c>
      <c r="R8270">
        <f>IF(K8270&lt;30,INDEX('[1]Traitement outputs (2)'!$B$58:$Q$63,MATCH(70,'[1]Traitement outputs (2)'!$A$58:$A$63,0),MATCH(C8270,'[1]Traitement outputs (2)'!$B$58:$Q$58,0)),INDEX('[1]Traitement outputs (2)'!$B$41:$Q$45,MATCH(70,'[1]Traitement outputs (2)'!$A$41:$A$45,0),MATCH(C8270,'[1]Traitement outputs (2)'!$B$40:$Q$40,0)))</f>
        <v>254.15803075879367</v>
      </c>
      <c r="T8270">
        <f t="shared" si="776"/>
        <v>-21342.138833337085</v>
      </c>
      <c r="U8270">
        <f t="shared" si="777"/>
        <v>29515.067122381799</v>
      </c>
      <c r="X8270">
        <f t="shared" si="778"/>
        <v>0.51606358805306241</v>
      </c>
      <c r="Y8270">
        <f t="shared" si="779"/>
        <v>0.59592021577150611</v>
      </c>
    </row>
    <row r="8271" spans="1:25" x14ac:dyDescent="0.35">
      <c r="A8271" s="1">
        <v>35044.541666666664</v>
      </c>
      <c r="B8271">
        <v>20.0823</v>
      </c>
      <c r="C8271">
        <f>_xlfn.IFNA(HLOOKUP(B8271,'[1]Traitement outputs'!$B$33:$Q$33,1,TRUE),16)</f>
        <v>20</v>
      </c>
      <c r="E8271" s="1">
        <v>35044.541666666664</v>
      </c>
      <c r="F8271">
        <v>8.3153600000000001</v>
      </c>
      <c r="G8271">
        <f t="shared" si="774"/>
        <v>8</v>
      </c>
      <c r="I8271" s="1">
        <v>35044.541666666664</v>
      </c>
      <c r="J8271">
        <v>6988.52</v>
      </c>
      <c r="K8271">
        <f t="shared" si="775"/>
        <v>60.179042580307389</v>
      </c>
      <c r="M8271">
        <f>INDEX('[1]Traitement outputs (2)'!$B$51:$Q$56,MATCH(70,'[1]Traitement outputs (2)'!$A$51:$A$56,0),MATCH(C8271,'[1]Traitement outputs (2)'!$B$51:$Q$51,0))</f>
        <v>-16.864255714989046</v>
      </c>
      <c r="N8271">
        <f>INDEX('[1]Traitement outputs (2)'!$B$34:$Q$38,MATCH(70,'[1]Traitement outputs (2)'!$A$34:$A$38,0),MATCH(C8271,'[1]Traitement outputs (2)'!$B$33:$Q$33,0))</f>
        <v>-183.77989640241771</v>
      </c>
      <c r="O8271">
        <f>INDEX('[1]Traitement outputs (2)'!$B$58:$Q$63,MATCH(70,'[1]Traitement outputs (2)'!$A$58:$A$63,0),MATCH(C8271,'[1]Traitement outputs (2)'!$B$58:$Q$58,0))</f>
        <v>16.864787616041994</v>
      </c>
      <c r="P8271">
        <f>INDEX('[1]Traitement outputs (2)'!$B$41:$Q$45,MATCH(70,'[1]Traitement outputs (2)'!$A$41:$A$45,0),MATCH(C8271,'[1]Traitement outputs (2)'!$B$40:$Q$40,0))</f>
        <v>254.15803075879367</v>
      </c>
      <c r="Q8271">
        <f>IF(K8271&lt;30,INDEX('[1]Traitement outputs (2)'!$B$51:$Q$63,MATCH(70,'[1]Traitement outputs (2)'!$A$51:$A$63,0),MATCH(C8271,'[1]Traitement outputs (2)'!$B$51:$Q$51,0)),INDEX('[1]Traitement outputs (2)'!$B$34:$Q$38,MATCH(70,'[1]Traitement outputs (2)'!$A$34:$A$38,0),MATCH(C8271,'[1]Traitement outputs (2)'!$B$33:$Q$33,0)))</f>
        <v>-183.77989640241771</v>
      </c>
      <c r="R8271">
        <f>IF(K8271&lt;30,INDEX('[1]Traitement outputs (2)'!$B$58:$Q$63,MATCH(70,'[1]Traitement outputs (2)'!$A$58:$A$63,0),MATCH(C8271,'[1]Traitement outputs (2)'!$B$58:$Q$58,0)),INDEX('[1]Traitement outputs (2)'!$B$41:$Q$45,MATCH(70,'[1]Traitement outputs (2)'!$A$41:$A$45,0),MATCH(C8271,'[1]Traitement outputs (2)'!$B$40:$Q$40,0)))</f>
        <v>254.15803075879367</v>
      </c>
      <c r="T8271">
        <f t="shared" si="776"/>
        <v>-21342.138833337085</v>
      </c>
      <c r="U8271">
        <f t="shared" si="777"/>
        <v>29515.067122381799</v>
      </c>
      <c r="X8271">
        <f t="shared" si="778"/>
        <v>0.51606358805306241</v>
      </c>
      <c r="Y8271">
        <f t="shared" si="779"/>
        <v>0.59592021577150611</v>
      </c>
    </row>
    <row r="8272" spans="1:25" x14ac:dyDescent="0.35">
      <c r="A8272" s="1">
        <v>35044.583333333336</v>
      </c>
      <c r="B8272">
        <v>20.081900000000001</v>
      </c>
      <c r="C8272">
        <f>_xlfn.IFNA(HLOOKUP(B8272,'[1]Traitement outputs'!$B$33:$Q$33,1,TRUE),16)</f>
        <v>20</v>
      </c>
      <c r="E8272" s="1">
        <v>35044.583333333336</v>
      </c>
      <c r="F8272">
        <v>9.2093799999999995</v>
      </c>
      <c r="G8272">
        <f t="shared" si="774"/>
        <v>9</v>
      </c>
      <c r="I8272" s="1">
        <v>35044.583333333336</v>
      </c>
      <c r="J8272">
        <v>5329.15</v>
      </c>
      <c r="K8272">
        <f t="shared" si="775"/>
        <v>45.88999455776689</v>
      </c>
      <c r="M8272">
        <f>INDEX('[1]Traitement outputs (2)'!$B$51:$Q$56,MATCH(70,'[1]Traitement outputs (2)'!$A$51:$A$56,0),MATCH(C8272,'[1]Traitement outputs (2)'!$B$51:$Q$51,0))</f>
        <v>-16.864255714989046</v>
      </c>
      <c r="N8272">
        <f>INDEX('[1]Traitement outputs (2)'!$B$34:$Q$38,MATCH(70,'[1]Traitement outputs (2)'!$A$34:$A$38,0),MATCH(C8272,'[1]Traitement outputs (2)'!$B$33:$Q$33,0))</f>
        <v>-183.77989640241771</v>
      </c>
      <c r="O8272">
        <f>INDEX('[1]Traitement outputs (2)'!$B$58:$Q$63,MATCH(70,'[1]Traitement outputs (2)'!$A$58:$A$63,0),MATCH(C8272,'[1]Traitement outputs (2)'!$B$58:$Q$58,0))</f>
        <v>16.864787616041994</v>
      </c>
      <c r="P8272">
        <f>INDEX('[1]Traitement outputs (2)'!$B$41:$Q$45,MATCH(70,'[1]Traitement outputs (2)'!$A$41:$A$45,0),MATCH(C8272,'[1]Traitement outputs (2)'!$B$40:$Q$40,0))</f>
        <v>254.15803075879367</v>
      </c>
      <c r="Q8272">
        <f>IF(K8272&lt;30,INDEX('[1]Traitement outputs (2)'!$B$51:$Q$63,MATCH(70,'[1]Traitement outputs (2)'!$A$51:$A$63,0),MATCH(C8272,'[1]Traitement outputs (2)'!$B$51:$Q$51,0)),INDEX('[1]Traitement outputs (2)'!$B$34:$Q$38,MATCH(70,'[1]Traitement outputs (2)'!$A$34:$A$38,0),MATCH(C8272,'[1]Traitement outputs (2)'!$B$33:$Q$33,0)))</f>
        <v>-183.77989640241771</v>
      </c>
      <c r="R8272">
        <f>IF(K8272&lt;30,INDEX('[1]Traitement outputs (2)'!$B$58:$Q$63,MATCH(70,'[1]Traitement outputs (2)'!$A$58:$A$63,0),MATCH(C8272,'[1]Traitement outputs (2)'!$B$58:$Q$58,0)),INDEX('[1]Traitement outputs (2)'!$B$41:$Q$45,MATCH(70,'[1]Traitement outputs (2)'!$A$41:$A$45,0),MATCH(C8272,'[1]Traitement outputs (2)'!$B$40:$Q$40,0)))</f>
        <v>254.15803075879367</v>
      </c>
      <c r="T8272">
        <f t="shared" si="776"/>
        <v>-21342.138833337085</v>
      </c>
      <c r="U8272">
        <f t="shared" si="777"/>
        <v>29515.067122381799</v>
      </c>
      <c r="X8272">
        <f t="shared" si="778"/>
        <v>0.51606358805306241</v>
      </c>
      <c r="Y8272">
        <f t="shared" si="779"/>
        <v>0.59592021577150611</v>
      </c>
    </row>
    <row r="8273" spans="1:25" x14ac:dyDescent="0.35">
      <c r="A8273" s="1">
        <v>35044.625</v>
      </c>
      <c r="B8273">
        <v>20.080300000000001</v>
      </c>
      <c r="C8273">
        <f>_xlfn.IFNA(HLOOKUP(B8273,'[1]Traitement outputs'!$B$33:$Q$33,1,TRUE),16)</f>
        <v>20</v>
      </c>
      <c r="E8273" s="1">
        <v>35044.625</v>
      </c>
      <c r="F8273">
        <v>10.0837</v>
      </c>
      <c r="G8273">
        <f t="shared" si="774"/>
        <v>10</v>
      </c>
      <c r="I8273" s="1">
        <v>35044.625</v>
      </c>
      <c r="J8273">
        <v>1831.39</v>
      </c>
      <c r="K8273">
        <f t="shared" si="775"/>
        <v>15.770334318446416</v>
      </c>
      <c r="M8273">
        <f>INDEX('[1]Traitement outputs (2)'!$B$51:$Q$56,MATCH(70,'[1]Traitement outputs (2)'!$A$51:$A$56,0),MATCH(C8273,'[1]Traitement outputs (2)'!$B$51:$Q$51,0))</f>
        <v>-16.864255714989046</v>
      </c>
      <c r="N8273">
        <f>INDEX('[1]Traitement outputs (2)'!$B$34:$Q$38,MATCH(70,'[1]Traitement outputs (2)'!$A$34:$A$38,0),MATCH(C8273,'[1]Traitement outputs (2)'!$B$33:$Q$33,0))</f>
        <v>-183.77989640241771</v>
      </c>
      <c r="O8273">
        <f>INDEX('[1]Traitement outputs (2)'!$B$58:$Q$63,MATCH(70,'[1]Traitement outputs (2)'!$A$58:$A$63,0),MATCH(C8273,'[1]Traitement outputs (2)'!$B$58:$Q$58,0))</f>
        <v>16.864787616041994</v>
      </c>
      <c r="P8273">
        <f>INDEX('[1]Traitement outputs (2)'!$B$41:$Q$45,MATCH(70,'[1]Traitement outputs (2)'!$A$41:$A$45,0),MATCH(C8273,'[1]Traitement outputs (2)'!$B$40:$Q$40,0))</f>
        <v>254.15803075879367</v>
      </c>
      <c r="Q8273">
        <f>IF(K8273&lt;30,INDEX('[1]Traitement outputs (2)'!$B$51:$Q$63,MATCH(70,'[1]Traitement outputs (2)'!$A$51:$A$63,0),MATCH(C8273,'[1]Traitement outputs (2)'!$B$51:$Q$51,0)),INDEX('[1]Traitement outputs (2)'!$B$34:$Q$38,MATCH(70,'[1]Traitement outputs (2)'!$A$34:$A$38,0),MATCH(C8273,'[1]Traitement outputs (2)'!$B$33:$Q$33,0)))</f>
        <v>-16.864255714989046</v>
      </c>
      <c r="R8273">
        <f>IF(K8273&lt;30,INDEX('[1]Traitement outputs (2)'!$B$58:$Q$63,MATCH(70,'[1]Traitement outputs (2)'!$A$58:$A$63,0),MATCH(C8273,'[1]Traitement outputs (2)'!$B$58:$Q$58,0)),INDEX('[1]Traitement outputs (2)'!$B$41:$Q$45,MATCH(70,'[1]Traitement outputs (2)'!$A$41:$A$45,0),MATCH(C8273,'[1]Traitement outputs (2)'!$B$40:$Q$40,0)))</f>
        <v>16.864787616041994</v>
      </c>
      <c r="T8273">
        <f t="shared" si="776"/>
        <v>-1958.42577907482</v>
      </c>
      <c r="U8273">
        <f t="shared" si="777"/>
        <v>1958.4875481058175</v>
      </c>
      <c r="X8273">
        <f t="shared" si="778"/>
        <v>4.735571455032727E-2</v>
      </c>
      <c r="Y8273">
        <f t="shared" si="779"/>
        <v>3.954259420836595E-2</v>
      </c>
    </row>
    <row r="8274" spans="1:25" x14ac:dyDescent="0.35">
      <c r="A8274" s="1">
        <v>35044.666666666664</v>
      </c>
      <c r="B8274">
        <v>20.078900000000001</v>
      </c>
      <c r="C8274">
        <f>_xlfn.IFNA(HLOOKUP(B8274,'[1]Traitement outputs'!$B$33:$Q$33,1,TRUE),16)</f>
        <v>20</v>
      </c>
      <c r="E8274" s="1">
        <v>35044.666666666664</v>
      </c>
      <c r="F8274">
        <v>10.927099999999999</v>
      </c>
      <c r="G8274">
        <f t="shared" si="774"/>
        <v>11</v>
      </c>
      <c r="I8274" s="1">
        <v>35044.666666666664</v>
      </c>
      <c r="J8274">
        <v>0</v>
      </c>
      <c r="K8274">
        <f t="shared" si="775"/>
        <v>0</v>
      </c>
      <c r="M8274">
        <f>INDEX('[1]Traitement outputs (2)'!$B$51:$Q$56,MATCH(70,'[1]Traitement outputs (2)'!$A$51:$A$56,0),MATCH(C8274,'[1]Traitement outputs (2)'!$B$51:$Q$51,0))</f>
        <v>-16.864255714989046</v>
      </c>
      <c r="N8274">
        <f>INDEX('[1]Traitement outputs (2)'!$B$34:$Q$38,MATCH(70,'[1]Traitement outputs (2)'!$A$34:$A$38,0),MATCH(C8274,'[1]Traitement outputs (2)'!$B$33:$Q$33,0))</f>
        <v>-183.77989640241771</v>
      </c>
      <c r="O8274">
        <f>INDEX('[1]Traitement outputs (2)'!$B$58:$Q$63,MATCH(70,'[1]Traitement outputs (2)'!$A$58:$A$63,0),MATCH(C8274,'[1]Traitement outputs (2)'!$B$58:$Q$58,0))</f>
        <v>16.864787616041994</v>
      </c>
      <c r="P8274">
        <f>INDEX('[1]Traitement outputs (2)'!$B$41:$Q$45,MATCH(70,'[1]Traitement outputs (2)'!$A$41:$A$45,0),MATCH(C8274,'[1]Traitement outputs (2)'!$B$40:$Q$40,0))</f>
        <v>254.15803075879367</v>
      </c>
      <c r="Q8274">
        <f>IF(K8274&lt;30,INDEX('[1]Traitement outputs (2)'!$B$51:$Q$63,MATCH(70,'[1]Traitement outputs (2)'!$A$51:$A$63,0),MATCH(C8274,'[1]Traitement outputs (2)'!$B$51:$Q$51,0)),INDEX('[1]Traitement outputs (2)'!$B$34:$Q$38,MATCH(70,'[1]Traitement outputs (2)'!$A$34:$A$38,0),MATCH(C8274,'[1]Traitement outputs (2)'!$B$33:$Q$33,0)))</f>
        <v>-16.864255714989046</v>
      </c>
      <c r="R8274">
        <f>IF(K8274&lt;30,INDEX('[1]Traitement outputs (2)'!$B$58:$Q$63,MATCH(70,'[1]Traitement outputs (2)'!$A$58:$A$63,0),MATCH(C8274,'[1]Traitement outputs (2)'!$B$58:$Q$58,0)),INDEX('[1]Traitement outputs (2)'!$B$41:$Q$45,MATCH(70,'[1]Traitement outputs (2)'!$A$41:$A$45,0),MATCH(C8274,'[1]Traitement outputs (2)'!$B$40:$Q$40,0)))</f>
        <v>16.864787616041994</v>
      </c>
      <c r="T8274">
        <f t="shared" si="776"/>
        <v>-1958.42577907482</v>
      </c>
      <c r="U8274">
        <f t="shared" si="777"/>
        <v>1958.4875481058175</v>
      </c>
      <c r="X8274">
        <f t="shared" si="778"/>
        <v>4.735571455032727E-2</v>
      </c>
      <c r="Y8274">
        <f t="shared" si="779"/>
        <v>3.954259420836595E-2</v>
      </c>
    </row>
    <row r="8275" spans="1:25" x14ac:dyDescent="0.35">
      <c r="A8275" s="1">
        <v>35044.708333333336</v>
      </c>
      <c r="B8275">
        <v>20.078299999999999</v>
      </c>
      <c r="C8275">
        <f>_xlfn.IFNA(HLOOKUP(B8275,'[1]Traitement outputs'!$B$33:$Q$33,1,TRUE),16)</f>
        <v>20</v>
      </c>
      <c r="E8275" s="1">
        <v>35044.708333333336</v>
      </c>
      <c r="F8275">
        <v>11.3948</v>
      </c>
      <c r="G8275">
        <f t="shared" si="774"/>
        <v>11</v>
      </c>
      <c r="I8275" s="1">
        <v>35044.708333333336</v>
      </c>
      <c r="J8275">
        <v>0</v>
      </c>
      <c r="K8275">
        <f t="shared" si="775"/>
        <v>0</v>
      </c>
      <c r="M8275">
        <f>INDEX('[1]Traitement outputs (2)'!$B$51:$Q$56,MATCH(70,'[1]Traitement outputs (2)'!$A$51:$A$56,0),MATCH(C8275,'[1]Traitement outputs (2)'!$B$51:$Q$51,0))</f>
        <v>-16.864255714989046</v>
      </c>
      <c r="N8275">
        <f>INDEX('[1]Traitement outputs (2)'!$B$34:$Q$38,MATCH(70,'[1]Traitement outputs (2)'!$A$34:$A$38,0),MATCH(C8275,'[1]Traitement outputs (2)'!$B$33:$Q$33,0))</f>
        <v>-183.77989640241771</v>
      </c>
      <c r="O8275">
        <f>INDEX('[1]Traitement outputs (2)'!$B$58:$Q$63,MATCH(70,'[1]Traitement outputs (2)'!$A$58:$A$63,0),MATCH(C8275,'[1]Traitement outputs (2)'!$B$58:$Q$58,0))</f>
        <v>16.864787616041994</v>
      </c>
      <c r="P8275">
        <f>INDEX('[1]Traitement outputs (2)'!$B$41:$Q$45,MATCH(70,'[1]Traitement outputs (2)'!$A$41:$A$45,0),MATCH(C8275,'[1]Traitement outputs (2)'!$B$40:$Q$40,0))</f>
        <v>254.15803075879367</v>
      </c>
      <c r="Q8275">
        <f>IF(K8275&lt;30,INDEX('[1]Traitement outputs (2)'!$B$51:$Q$63,MATCH(70,'[1]Traitement outputs (2)'!$A$51:$A$63,0),MATCH(C8275,'[1]Traitement outputs (2)'!$B$51:$Q$51,0)),INDEX('[1]Traitement outputs (2)'!$B$34:$Q$38,MATCH(70,'[1]Traitement outputs (2)'!$A$34:$A$38,0),MATCH(C8275,'[1]Traitement outputs (2)'!$B$33:$Q$33,0)))</f>
        <v>-16.864255714989046</v>
      </c>
      <c r="R8275">
        <f>IF(K8275&lt;30,INDEX('[1]Traitement outputs (2)'!$B$58:$Q$63,MATCH(70,'[1]Traitement outputs (2)'!$A$58:$A$63,0),MATCH(C8275,'[1]Traitement outputs (2)'!$B$58:$Q$58,0)),INDEX('[1]Traitement outputs (2)'!$B$41:$Q$45,MATCH(70,'[1]Traitement outputs (2)'!$A$41:$A$45,0),MATCH(C8275,'[1]Traitement outputs (2)'!$B$40:$Q$40,0)))</f>
        <v>16.864787616041994</v>
      </c>
      <c r="T8275">
        <f t="shared" si="776"/>
        <v>-1958.42577907482</v>
      </c>
      <c r="U8275">
        <f t="shared" si="777"/>
        <v>1958.4875481058175</v>
      </c>
      <c r="X8275">
        <f t="shared" si="778"/>
        <v>4.735571455032727E-2</v>
      </c>
      <c r="Y8275">
        <f t="shared" si="779"/>
        <v>3.954259420836595E-2</v>
      </c>
    </row>
    <row r="8276" spans="1:25" x14ac:dyDescent="0.35">
      <c r="A8276" s="1">
        <v>35044.75</v>
      </c>
      <c r="B8276">
        <v>20.078199999999999</v>
      </c>
      <c r="C8276">
        <f>_xlfn.IFNA(HLOOKUP(B8276,'[1]Traitement outputs'!$B$33:$Q$33,1,TRUE),16)</f>
        <v>20</v>
      </c>
      <c r="E8276" s="1">
        <v>35044.75</v>
      </c>
      <c r="F8276">
        <v>11.4742</v>
      </c>
      <c r="G8276">
        <f t="shared" si="774"/>
        <v>11</v>
      </c>
      <c r="I8276" s="1">
        <v>35044.75</v>
      </c>
      <c r="J8276">
        <v>0</v>
      </c>
      <c r="K8276">
        <f t="shared" si="775"/>
        <v>0</v>
      </c>
      <c r="M8276">
        <f>INDEX('[1]Traitement outputs (2)'!$B$51:$Q$56,MATCH(70,'[1]Traitement outputs (2)'!$A$51:$A$56,0),MATCH(C8276,'[1]Traitement outputs (2)'!$B$51:$Q$51,0))</f>
        <v>-16.864255714989046</v>
      </c>
      <c r="N8276">
        <f>INDEX('[1]Traitement outputs (2)'!$B$34:$Q$38,MATCH(70,'[1]Traitement outputs (2)'!$A$34:$A$38,0),MATCH(C8276,'[1]Traitement outputs (2)'!$B$33:$Q$33,0))</f>
        <v>-183.77989640241771</v>
      </c>
      <c r="O8276">
        <f>INDEX('[1]Traitement outputs (2)'!$B$58:$Q$63,MATCH(70,'[1]Traitement outputs (2)'!$A$58:$A$63,0),MATCH(C8276,'[1]Traitement outputs (2)'!$B$58:$Q$58,0))</f>
        <v>16.864787616041994</v>
      </c>
      <c r="P8276">
        <f>INDEX('[1]Traitement outputs (2)'!$B$41:$Q$45,MATCH(70,'[1]Traitement outputs (2)'!$A$41:$A$45,0),MATCH(C8276,'[1]Traitement outputs (2)'!$B$40:$Q$40,0))</f>
        <v>254.15803075879367</v>
      </c>
      <c r="Q8276">
        <f>IF(K8276&lt;30,INDEX('[1]Traitement outputs (2)'!$B$51:$Q$63,MATCH(70,'[1]Traitement outputs (2)'!$A$51:$A$63,0),MATCH(C8276,'[1]Traitement outputs (2)'!$B$51:$Q$51,0)),INDEX('[1]Traitement outputs (2)'!$B$34:$Q$38,MATCH(70,'[1]Traitement outputs (2)'!$A$34:$A$38,0),MATCH(C8276,'[1]Traitement outputs (2)'!$B$33:$Q$33,0)))</f>
        <v>-16.864255714989046</v>
      </c>
      <c r="R8276">
        <f>IF(K8276&lt;30,INDEX('[1]Traitement outputs (2)'!$B$58:$Q$63,MATCH(70,'[1]Traitement outputs (2)'!$A$58:$A$63,0),MATCH(C8276,'[1]Traitement outputs (2)'!$B$58:$Q$58,0)),INDEX('[1]Traitement outputs (2)'!$B$41:$Q$45,MATCH(70,'[1]Traitement outputs (2)'!$A$41:$A$45,0),MATCH(C8276,'[1]Traitement outputs (2)'!$B$40:$Q$40,0)))</f>
        <v>16.864787616041994</v>
      </c>
      <c r="T8276">
        <f t="shared" si="776"/>
        <v>-1958.42577907482</v>
      </c>
      <c r="U8276">
        <f t="shared" si="777"/>
        <v>1958.4875481058175</v>
      </c>
      <c r="X8276">
        <f t="shared" si="778"/>
        <v>4.735571455032727E-2</v>
      </c>
      <c r="Y8276">
        <f t="shared" si="779"/>
        <v>3.954259420836595E-2</v>
      </c>
    </row>
    <row r="8277" spans="1:25" x14ac:dyDescent="0.35">
      <c r="A8277" s="1">
        <v>35044.791666666664</v>
      </c>
      <c r="B8277">
        <v>20.078199999999999</v>
      </c>
      <c r="C8277">
        <f>_xlfn.IFNA(HLOOKUP(B8277,'[1]Traitement outputs'!$B$33:$Q$33,1,TRUE),16)</f>
        <v>20</v>
      </c>
      <c r="E8277" s="1">
        <v>35044.791666666664</v>
      </c>
      <c r="F8277">
        <v>11.471299999999999</v>
      </c>
      <c r="G8277">
        <f t="shared" si="774"/>
        <v>11</v>
      </c>
      <c r="I8277" s="1">
        <v>35044.791666666664</v>
      </c>
      <c r="J8277">
        <v>0</v>
      </c>
      <c r="K8277">
        <f t="shared" si="775"/>
        <v>0</v>
      </c>
      <c r="M8277">
        <f>INDEX('[1]Traitement outputs (2)'!$B$51:$Q$56,MATCH(70,'[1]Traitement outputs (2)'!$A$51:$A$56,0),MATCH(C8277,'[1]Traitement outputs (2)'!$B$51:$Q$51,0))</f>
        <v>-16.864255714989046</v>
      </c>
      <c r="N8277">
        <f>INDEX('[1]Traitement outputs (2)'!$B$34:$Q$38,MATCH(70,'[1]Traitement outputs (2)'!$A$34:$A$38,0),MATCH(C8277,'[1]Traitement outputs (2)'!$B$33:$Q$33,0))</f>
        <v>-183.77989640241771</v>
      </c>
      <c r="O8277">
        <f>INDEX('[1]Traitement outputs (2)'!$B$58:$Q$63,MATCH(70,'[1]Traitement outputs (2)'!$A$58:$A$63,0),MATCH(C8277,'[1]Traitement outputs (2)'!$B$58:$Q$58,0))</f>
        <v>16.864787616041994</v>
      </c>
      <c r="P8277">
        <f>INDEX('[1]Traitement outputs (2)'!$B$41:$Q$45,MATCH(70,'[1]Traitement outputs (2)'!$A$41:$A$45,0),MATCH(C8277,'[1]Traitement outputs (2)'!$B$40:$Q$40,0))</f>
        <v>254.15803075879367</v>
      </c>
      <c r="Q8277">
        <f>IF(K8277&lt;30,INDEX('[1]Traitement outputs (2)'!$B$51:$Q$63,MATCH(70,'[1]Traitement outputs (2)'!$A$51:$A$63,0),MATCH(C8277,'[1]Traitement outputs (2)'!$B$51:$Q$51,0)),INDEX('[1]Traitement outputs (2)'!$B$34:$Q$38,MATCH(70,'[1]Traitement outputs (2)'!$A$34:$A$38,0),MATCH(C8277,'[1]Traitement outputs (2)'!$B$33:$Q$33,0)))</f>
        <v>-16.864255714989046</v>
      </c>
      <c r="R8277">
        <f>IF(K8277&lt;30,INDEX('[1]Traitement outputs (2)'!$B$58:$Q$63,MATCH(70,'[1]Traitement outputs (2)'!$A$58:$A$63,0),MATCH(C8277,'[1]Traitement outputs (2)'!$B$58:$Q$58,0)),INDEX('[1]Traitement outputs (2)'!$B$41:$Q$45,MATCH(70,'[1]Traitement outputs (2)'!$A$41:$A$45,0),MATCH(C8277,'[1]Traitement outputs (2)'!$B$40:$Q$40,0)))</f>
        <v>16.864787616041994</v>
      </c>
      <c r="T8277">
        <f t="shared" si="776"/>
        <v>-1958.42577907482</v>
      </c>
      <c r="U8277">
        <f t="shared" si="777"/>
        <v>1958.4875481058175</v>
      </c>
      <c r="X8277">
        <f t="shared" si="778"/>
        <v>4.735571455032727E-2</v>
      </c>
      <c r="Y8277">
        <f t="shared" si="779"/>
        <v>3.954259420836595E-2</v>
      </c>
    </row>
    <row r="8278" spans="1:25" x14ac:dyDescent="0.35">
      <c r="A8278" s="1">
        <v>35044.833333333336</v>
      </c>
      <c r="B8278">
        <v>20.077999999999999</v>
      </c>
      <c r="C8278">
        <f>_xlfn.IFNA(HLOOKUP(B8278,'[1]Traitement outputs'!$B$33:$Q$33,1,TRUE),16)</f>
        <v>20</v>
      </c>
      <c r="E8278" s="1">
        <v>35044.833333333336</v>
      </c>
      <c r="F8278">
        <v>11.4404</v>
      </c>
      <c r="G8278">
        <f t="shared" si="774"/>
        <v>11</v>
      </c>
      <c r="I8278" s="1">
        <v>35044.833333333336</v>
      </c>
      <c r="J8278">
        <v>0</v>
      </c>
      <c r="K8278">
        <f t="shared" si="775"/>
        <v>0</v>
      </c>
      <c r="M8278">
        <f>INDEX('[1]Traitement outputs (2)'!$B$51:$Q$56,MATCH(70,'[1]Traitement outputs (2)'!$A$51:$A$56,0),MATCH(C8278,'[1]Traitement outputs (2)'!$B$51:$Q$51,0))</f>
        <v>-16.864255714989046</v>
      </c>
      <c r="N8278">
        <f>INDEX('[1]Traitement outputs (2)'!$B$34:$Q$38,MATCH(70,'[1]Traitement outputs (2)'!$A$34:$A$38,0),MATCH(C8278,'[1]Traitement outputs (2)'!$B$33:$Q$33,0))</f>
        <v>-183.77989640241771</v>
      </c>
      <c r="O8278">
        <f>INDEX('[1]Traitement outputs (2)'!$B$58:$Q$63,MATCH(70,'[1]Traitement outputs (2)'!$A$58:$A$63,0),MATCH(C8278,'[1]Traitement outputs (2)'!$B$58:$Q$58,0))</f>
        <v>16.864787616041994</v>
      </c>
      <c r="P8278">
        <f>INDEX('[1]Traitement outputs (2)'!$B$41:$Q$45,MATCH(70,'[1]Traitement outputs (2)'!$A$41:$A$45,0),MATCH(C8278,'[1]Traitement outputs (2)'!$B$40:$Q$40,0))</f>
        <v>254.15803075879367</v>
      </c>
      <c r="Q8278">
        <f>IF(K8278&lt;30,INDEX('[1]Traitement outputs (2)'!$B$51:$Q$63,MATCH(70,'[1]Traitement outputs (2)'!$A$51:$A$63,0),MATCH(C8278,'[1]Traitement outputs (2)'!$B$51:$Q$51,0)),INDEX('[1]Traitement outputs (2)'!$B$34:$Q$38,MATCH(70,'[1]Traitement outputs (2)'!$A$34:$A$38,0),MATCH(C8278,'[1]Traitement outputs (2)'!$B$33:$Q$33,0)))</f>
        <v>-16.864255714989046</v>
      </c>
      <c r="R8278">
        <f>IF(K8278&lt;30,INDEX('[1]Traitement outputs (2)'!$B$58:$Q$63,MATCH(70,'[1]Traitement outputs (2)'!$A$58:$A$63,0),MATCH(C8278,'[1]Traitement outputs (2)'!$B$58:$Q$58,0)),INDEX('[1]Traitement outputs (2)'!$B$41:$Q$45,MATCH(70,'[1]Traitement outputs (2)'!$A$41:$A$45,0),MATCH(C8278,'[1]Traitement outputs (2)'!$B$40:$Q$40,0)))</f>
        <v>16.864787616041994</v>
      </c>
      <c r="T8278">
        <f t="shared" si="776"/>
        <v>-1958.42577907482</v>
      </c>
      <c r="U8278">
        <f t="shared" si="777"/>
        <v>1958.4875481058175</v>
      </c>
      <c r="X8278">
        <f t="shared" si="778"/>
        <v>4.735571455032727E-2</v>
      </c>
      <c r="Y8278">
        <f t="shared" si="779"/>
        <v>3.954259420836595E-2</v>
      </c>
    </row>
    <row r="8279" spans="1:25" x14ac:dyDescent="0.35">
      <c r="A8279" s="1">
        <v>35044.875</v>
      </c>
      <c r="B8279">
        <v>16.156500000000001</v>
      </c>
      <c r="C8279">
        <f>_xlfn.IFNA(HLOOKUP(B8279,'[1]Traitement outputs'!$B$33:$Q$33,1,TRUE),16)</f>
        <v>16</v>
      </c>
      <c r="E8279" s="1">
        <v>35044.875</v>
      </c>
      <c r="F8279">
        <v>14.540900000000001</v>
      </c>
      <c r="G8279">
        <f t="shared" si="774"/>
        <v>15</v>
      </c>
      <c r="I8279" s="1">
        <v>35044.875</v>
      </c>
      <c r="J8279">
        <v>0</v>
      </c>
      <c r="K8279">
        <f t="shared" si="775"/>
        <v>0</v>
      </c>
      <c r="M8279">
        <f>INDEX('[1]Traitement outputs (2)'!$B$51:$Q$56,MATCH(70,'[1]Traitement outputs (2)'!$A$51:$A$56,0),MATCH(C8279,'[1]Traitement outputs (2)'!$B$51:$Q$51,0))</f>
        <v>-27.907128105419115</v>
      </c>
      <c r="N8279">
        <f>INDEX('[1]Traitement outputs (2)'!$B$34:$Q$38,MATCH(70,'[1]Traitement outputs (2)'!$A$34:$A$38,0),MATCH(C8279,'[1]Traitement outputs (2)'!$B$33:$Q$33,0))</f>
        <v>-87.65601603539298</v>
      </c>
      <c r="O8279">
        <f>INDEX('[1]Traitement outputs (2)'!$B$58:$Q$63,MATCH(70,'[1]Traitement outputs (2)'!$A$58:$A$63,0),MATCH(C8279,'[1]Traitement outputs (2)'!$B$58:$Q$58,0))</f>
        <v>27.907128104236733</v>
      </c>
      <c r="P8279">
        <f>INDEX('[1]Traitement outputs (2)'!$B$41:$Q$45,MATCH(70,'[1]Traitement outputs (2)'!$A$41:$A$45,0),MATCH(C8279,'[1]Traitement outputs (2)'!$B$40:$Q$40,0))</f>
        <v>158.03405896601754</v>
      </c>
      <c r="Q8279">
        <f>IF(K8279&lt;30,INDEX('[1]Traitement outputs (2)'!$B$51:$Q$63,MATCH(70,'[1]Traitement outputs (2)'!$A$51:$A$63,0),MATCH(C8279,'[1]Traitement outputs (2)'!$B$51:$Q$51,0)),INDEX('[1]Traitement outputs (2)'!$B$34:$Q$38,MATCH(70,'[1]Traitement outputs (2)'!$A$34:$A$38,0),MATCH(C8279,'[1]Traitement outputs (2)'!$B$33:$Q$33,0)))</f>
        <v>-27.907128105419115</v>
      </c>
      <c r="R8279">
        <f>IF(K8279&lt;30,INDEX('[1]Traitement outputs (2)'!$B$58:$Q$63,MATCH(70,'[1]Traitement outputs (2)'!$A$58:$A$63,0),MATCH(C8279,'[1]Traitement outputs (2)'!$B$58:$Q$58,0)),INDEX('[1]Traitement outputs (2)'!$B$41:$Q$45,MATCH(70,'[1]Traitement outputs (2)'!$A$41:$A$45,0),MATCH(C8279,'[1]Traitement outputs (2)'!$B$40:$Q$40,0)))</f>
        <v>27.907128104236733</v>
      </c>
      <c r="T8279">
        <f t="shared" si="776"/>
        <v>-3240.8212983285953</v>
      </c>
      <c r="U8279">
        <f t="shared" si="777"/>
        <v>3240.8212981912866</v>
      </c>
      <c r="X8279">
        <f t="shared" si="778"/>
        <v>7.8364679403255921E-2</v>
      </c>
      <c r="Y8279">
        <f t="shared" si="779"/>
        <v>6.5433390996103388E-2</v>
      </c>
    </row>
    <row r="8280" spans="1:25" x14ac:dyDescent="0.35">
      <c r="A8280" s="1">
        <v>35044.916666666664</v>
      </c>
      <c r="B8280">
        <v>16.0779</v>
      </c>
      <c r="C8280">
        <f>_xlfn.IFNA(HLOOKUP(B8280,'[1]Traitement outputs'!$B$33:$Q$33,1,TRUE),16)</f>
        <v>16</v>
      </c>
      <c r="E8280" s="1">
        <v>35044.916666666664</v>
      </c>
      <c r="F8280">
        <v>14.407400000000001</v>
      </c>
      <c r="G8280">
        <f t="shared" si="774"/>
        <v>14</v>
      </c>
      <c r="I8280" s="1">
        <v>35044.916666666664</v>
      </c>
      <c r="J8280">
        <v>0</v>
      </c>
      <c r="K8280">
        <f t="shared" si="775"/>
        <v>0</v>
      </c>
      <c r="M8280">
        <f>INDEX('[1]Traitement outputs (2)'!$B$51:$Q$56,MATCH(70,'[1]Traitement outputs (2)'!$A$51:$A$56,0),MATCH(C8280,'[1]Traitement outputs (2)'!$B$51:$Q$51,0))</f>
        <v>-27.907128105419115</v>
      </c>
      <c r="N8280">
        <f>INDEX('[1]Traitement outputs (2)'!$B$34:$Q$38,MATCH(70,'[1]Traitement outputs (2)'!$A$34:$A$38,0),MATCH(C8280,'[1]Traitement outputs (2)'!$B$33:$Q$33,0))</f>
        <v>-87.65601603539298</v>
      </c>
      <c r="O8280">
        <f>INDEX('[1]Traitement outputs (2)'!$B$58:$Q$63,MATCH(70,'[1]Traitement outputs (2)'!$A$58:$A$63,0),MATCH(C8280,'[1]Traitement outputs (2)'!$B$58:$Q$58,0))</f>
        <v>27.907128104236733</v>
      </c>
      <c r="P8280">
        <f>INDEX('[1]Traitement outputs (2)'!$B$41:$Q$45,MATCH(70,'[1]Traitement outputs (2)'!$A$41:$A$45,0),MATCH(C8280,'[1]Traitement outputs (2)'!$B$40:$Q$40,0))</f>
        <v>158.03405896601754</v>
      </c>
      <c r="Q8280">
        <f>IF(K8280&lt;30,INDEX('[1]Traitement outputs (2)'!$B$51:$Q$63,MATCH(70,'[1]Traitement outputs (2)'!$A$51:$A$63,0),MATCH(C8280,'[1]Traitement outputs (2)'!$B$51:$Q$51,0)),INDEX('[1]Traitement outputs (2)'!$B$34:$Q$38,MATCH(70,'[1]Traitement outputs (2)'!$A$34:$A$38,0),MATCH(C8280,'[1]Traitement outputs (2)'!$B$33:$Q$33,0)))</f>
        <v>-27.907128105419115</v>
      </c>
      <c r="R8280">
        <f>IF(K8280&lt;30,INDEX('[1]Traitement outputs (2)'!$B$58:$Q$63,MATCH(70,'[1]Traitement outputs (2)'!$A$58:$A$63,0),MATCH(C8280,'[1]Traitement outputs (2)'!$B$58:$Q$58,0)),INDEX('[1]Traitement outputs (2)'!$B$41:$Q$45,MATCH(70,'[1]Traitement outputs (2)'!$A$41:$A$45,0),MATCH(C8280,'[1]Traitement outputs (2)'!$B$40:$Q$40,0)))</f>
        <v>27.907128104236733</v>
      </c>
      <c r="T8280">
        <f t="shared" si="776"/>
        <v>-3240.8212983285953</v>
      </c>
      <c r="U8280">
        <f t="shared" si="777"/>
        <v>3240.8212981912866</v>
      </c>
      <c r="X8280">
        <f t="shared" si="778"/>
        <v>7.8364679403255921E-2</v>
      </c>
      <c r="Y8280">
        <f t="shared" si="779"/>
        <v>6.5433390996103388E-2</v>
      </c>
    </row>
    <row r="8281" spans="1:25" x14ac:dyDescent="0.35">
      <c r="A8281" s="1">
        <v>35044.958333333336</v>
      </c>
      <c r="B8281">
        <v>16.077200000000001</v>
      </c>
      <c r="C8281">
        <f>_xlfn.IFNA(HLOOKUP(B8281,'[1]Traitement outputs'!$B$33:$Q$33,1,TRUE),16)</f>
        <v>16</v>
      </c>
      <c r="E8281" s="1">
        <v>35044.958333333336</v>
      </c>
      <c r="F8281">
        <v>14.203799999999999</v>
      </c>
      <c r="G8281">
        <f t="shared" si="774"/>
        <v>14</v>
      </c>
      <c r="I8281" s="1">
        <v>35044.958333333336</v>
      </c>
      <c r="J8281">
        <v>0</v>
      </c>
      <c r="K8281">
        <f t="shared" si="775"/>
        <v>0</v>
      </c>
      <c r="M8281">
        <f>INDEX('[1]Traitement outputs (2)'!$B$51:$Q$56,MATCH(70,'[1]Traitement outputs (2)'!$A$51:$A$56,0),MATCH(C8281,'[1]Traitement outputs (2)'!$B$51:$Q$51,0))</f>
        <v>-27.907128105419115</v>
      </c>
      <c r="N8281">
        <f>INDEX('[1]Traitement outputs (2)'!$B$34:$Q$38,MATCH(70,'[1]Traitement outputs (2)'!$A$34:$A$38,0),MATCH(C8281,'[1]Traitement outputs (2)'!$B$33:$Q$33,0))</f>
        <v>-87.65601603539298</v>
      </c>
      <c r="O8281">
        <f>INDEX('[1]Traitement outputs (2)'!$B$58:$Q$63,MATCH(70,'[1]Traitement outputs (2)'!$A$58:$A$63,0),MATCH(C8281,'[1]Traitement outputs (2)'!$B$58:$Q$58,0))</f>
        <v>27.907128104236733</v>
      </c>
      <c r="P8281">
        <f>INDEX('[1]Traitement outputs (2)'!$B$41:$Q$45,MATCH(70,'[1]Traitement outputs (2)'!$A$41:$A$45,0),MATCH(C8281,'[1]Traitement outputs (2)'!$B$40:$Q$40,0))</f>
        <v>158.03405896601754</v>
      </c>
      <c r="Q8281">
        <f>IF(K8281&lt;30,INDEX('[1]Traitement outputs (2)'!$B$51:$Q$63,MATCH(70,'[1]Traitement outputs (2)'!$A$51:$A$63,0),MATCH(C8281,'[1]Traitement outputs (2)'!$B$51:$Q$51,0)),INDEX('[1]Traitement outputs (2)'!$B$34:$Q$38,MATCH(70,'[1]Traitement outputs (2)'!$A$34:$A$38,0),MATCH(C8281,'[1]Traitement outputs (2)'!$B$33:$Q$33,0)))</f>
        <v>-27.907128105419115</v>
      </c>
      <c r="R8281">
        <f>IF(K8281&lt;30,INDEX('[1]Traitement outputs (2)'!$B$58:$Q$63,MATCH(70,'[1]Traitement outputs (2)'!$A$58:$A$63,0),MATCH(C8281,'[1]Traitement outputs (2)'!$B$58:$Q$58,0)),INDEX('[1]Traitement outputs (2)'!$B$41:$Q$45,MATCH(70,'[1]Traitement outputs (2)'!$A$41:$A$45,0),MATCH(C8281,'[1]Traitement outputs (2)'!$B$40:$Q$40,0)))</f>
        <v>27.907128104236733</v>
      </c>
      <c r="T8281">
        <f t="shared" si="776"/>
        <v>-3240.8212983285953</v>
      </c>
      <c r="U8281">
        <f t="shared" si="777"/>
        <v>3240.8212981912866</v>
      </c>
      <c r="X8281">
        <f t="shared" si="778"/>
        <v>7.8364679403255921E-2</v>
      </c>
      <c r="Y8281">
        <f t="shared" si="779"/>
        <v>6.5433390996103388E-2</v>
      </c>
    </row>
    <row r="8282" spans="1:25" x14ac:dyDescent="0.35">
      <c r="A8282" s="1">
        <v>35045</v>
      </c>
      <c r="B8282">
        <v>16.076899999999998</v>
      </c>
      <c r="C8282">
        <f>_xlfn.IFNA(HLOOKUP(B8282,'[1]Traitement outputs'!$B$33:$Q$33,1,TRUE),16)</f>
        <v>16</v>
      </c>
      <c r="E8282" s="1">
        <v>35045</v>
      </c>
      <c r="F8282">
        <v>13.855</v>
      </c>
      <c r="G8282">
        <f t="shared" si="774"/>
        <v>14</v>
      </c>
      <c r="I8282" s="1">
        <v>35045</v>
      </c>
      <c r="J8282">
        <v>0</v>
      </c>
      <c r="K8282">
        <f t="shared" si="775"/>
        <v>0</v>
      </c>
      <c r="M8282">
        <f>INDEX('[1]Traitement outputs (2)'!$B$51:$Q$56,MATCH(70,'[1]Traitement outputs (2)'!$A$51:$A$56,0),MATCH(C8282,'[1]Traitement outputs (2)'!$B$51:$Q$51,0))</f>
        <v>-27.907128105419115</v>
      </c>
      <c r="N8282">
        <f>INDEX('[1]Traitement outputs (2)'!$B$34:$Q$38,MATCH(70,'[1]Traitement outputs (2)'!$A$34:$A$38,0),MATCH(C8282,'[1]Traitement outputs (2)'!$B$33:$Q$33,0))</f>
        <v>-87.65601603539298</v>
      </c>
      <c r="O8282">
        <f>INDEX('[1]Traitement outputs (2)'!$B$58:$Q$63,MATCH(70,'[1]Traitement outputs (2)'!$A$58:$A$63,0),MATCH(C8282,'[1]Traitement outputs (2)'!$B$58:$Q$58,0))</f>
        <v>27.907128104236733</v>
      </c>
      <c r="P8282">
        <f>INDEX('[1]Traitement outputs (2)'!$B$41:$Q$45,MATCH(70,'[1]Traitement outputs (2)'!$A$41:$A$45,0),MATCH(C8282,'[1]Traitement outputs (2)'!$B$40:$Q$40,0))</f>
        <v>158.03405896601754</v>
      </c>
      <c r="Q8282">
        <f>IF(K8282&lt;30,INDEX('[1]Traitement outputs (2)'!$B$51:$Q$63,MATCH(70,'[1]Traitement outputs (2)'!$A$51:$A$63,0),MATCH(C8282,'[1]Traitement outputs (2)'!$B$51:$Q$51,0)),INDEX('[1]Traitement outputs (2)'!$B$34:$Q$38,MATCH(70,'[1]Traitement outputs (2)'!$A$34:$A$38,0),MATCH(C8282,'[1]Traitement outputs (2)'!$B$33:$Q$33,0)))</f>
        <v>-27.907128105419115</v>
      </c>
      <c r="R8282">
        <f>IF(K8282&lt;30,INDEX('[1]Traitement outputs (2)'!$B$58:$Q$63,MATCH(70,'[1]Traitement outputs (2)'!$A$58:$A$63,0),MATCH(C8282,'[1]Traitement outputs (2)'!$B$58:$Q$58,0)),INDEX('[1]Traitement outputs (2)'!$B$41:$Q$45,MATCH(70,'[1]Traitement outputs (2)'!$A$41:$A$45,0),MATCH(C8282,'[1]Traitement outputs (2)'!$B$40:$Q$40,0)))</f>
        <v>27.907128104236733</v>
      </c>
      <c r="T8282">
        <f t="shared" si="776"/>
        <v>-3240.8212983285953</v>
      </c>
      <c r="U8282">
        <f t="shared" si="777"/>
        <v>3240.8212981912866</v>
      </c>
      <c r="X8282">
        <f t="shared" si="778"/>
        <v>7.8364679403255921E-2</v>
      </c>
      <c r="Y8282">
        <f t="shared" si="779"/>
        <v>6.5433390996103388E-2</v>
      </c>
    </row>
    <row r="8283" spans="1:25" x14ac:dyDescent="0.35">
      <c r="A8283" s="1">
        <v>35045.041666666664</v>
      </c>
      <c r="B8283">
        <v>16.077100000000002</v>
      </c>
      <c r="C8283">
        <f>_xlfn.IFNA(HLOOKUP(B8283,'[1]Traitement outputs'!$B$33:$Q$33,1,TRUE),16)</f>
        <v>16</v>
      </c>
      <c r="E8283" s="1">
        <v>35045.041666666664</v>
      </c>
      <c r="F8283">
        <v>13.5716</v>
      </c>
      <c r="G8283">
        <f t="shared" si="774"/>
        <v>14</v>
      </c>
      <c r="I8283" s="1">
        <v>35045.041666666664</v>
      </c>
      <c r="J8283">
        <v>0</v>
      </c>
      <c r="K8283">
        <f t="shared" si="775"/>
        <v>0</v>
      </c>
      <c r="M8283">
        <f>INDEX('[1]Traitement outputs (2)'!$B$51:$Q$56,MATCH(70,'[1]Traitement outputs (2)'!$A$51:$A$56,0),MATCH(C8283,'[1]Traitement outputs (2)'!$B$51:$Q$51,0))</f>
        <v>-27.907128105419115</v>
      </c>
      <c r="N8283">
        <f>INDEX('[1]Traitement outputs (2)'!$B$34:$Q$38,MATCH(70,'[1]Traitement outputs (2)'!$A$34:$A$38,0),MATCH(C8283,'[1]Traitement outputs (2)'!$B$33:$Q$33,0))</f>
        <v>-87.65601603539298</v>
      </c>
      <c r="O8283">
        <f>INDEX('[1]Traitement outputs (2)'!$B$58:$Q$63,MATCH(70,'[1]Traitement outputs (2)'!$A$58:$A$63,0),MATCH(C8283,'[1]Traitement outputs (2)'!$B$58:$Q$58,0))</f>
        <v>27.907128104236733</v>
      </c>
      <c r="P8283">
        <f>INDEX('[1]Traitement outputs (2)'!$B$41:$Q$45,MATCH(70,'[1]Traitement outputs (2)'!$A$41:$A$45,0),MATCH(C8283,'[1]Traitement outputs (2)'!$B$40:$Q$40,0))</f>
        <v>158.03405896601754</v>
      </c>
      <c r="Q8283">
        <f>IF(K8283&lt;30,INDEX('[1]Traitement outputs (2)'!$B$51:$Q$63,MATCH(70,'[1]Traitement outputs (2)'!$A$51:$A$63,0),MATCH(C8283,'[1]Traitement outputs (2)'!$B$51:$Q$51,0)),INDEX('[1]Traitement outputs (2)'!$B$34:$Q$38,MATCH(70,'[1]Traitement outputs (2)'!$A$34:$A$38,0),MATCH(C8283,'[1]Traitement outputs (2)'!$B$33:$Q$33,0)))</f>
        <v>-27.907128105419115</v>
      </c>
      <c r="R8283">
        <f>IF(K8283&lt;30,INDEX('[1]Traitement outputs (2)'!$B$58:$Q$63,MATCH(70,'[1]Traitement outputs (2)'!$A$58:$A$63,0),MATCH(C8283,'[1]Traitement outputs (2)'!$B$58:$Q$58,0)),INDEX('[1]Traitement outputs (2)'!$B$41:$Q$45,MATCH(70,'[1]Traitement outputs (2)'!$A$41:$A$45,0),MATCH(C8283,'[1]Traitement outputs (2)'!$B$40:$Q$40,0)))</f>
        <v>27.907128104236733</v>
      </c>
      <c r="T8283">
        <f t="shared" si="776"/>
        <v>-3240.8212983285953</v>
      </c>
      <c r="U8283">
        <f t="shared" si="777"/>
        <v>3240.8212981912866</v>
      </c>
      <c r="X8283">
        <f t="shared" si="778"/>
        <v>7.8364679403255921E-2</v>
      </c>
      <c r="Y8283">
        <f t="shared" si="779"/>
        <v>6.5433390996103388E-2</v>
      </c>
    </row>
    <row r="8284" spans="1:25" x14ac:dyDescent="0.35">
      <c r="A8284" s="1">
        <v>35045.083333333336</v>
      </c>
      <c r="B8284">
        <v>16.0777</v>
      </c>
      <c r="C8284">
        <f>_xlfn.IFNA(HLOOKUP(B8284,'[1]Traitement outputs'!$B$33:$Q$33,1,TRUE),16)</f>
        <v>16</v>
      </c>
      <c r="E8284" s="1">
        <v>35045.083333333336</v>
      </c>
      <c r="F8284">
        <v>13.4421</v>
      </c>
      <c r="G8284">
        <f t="shared" si="774"/>
        <v>13</v>
      </c>
      <c r="I8284" s="1">
        <v>35045.083333333336</v>
      </c>
      <c r="J8284">
        <v>0</v>
      </c>
      <c r="K8284">
        <f t="shared" si="775"/>
        <v>0</v>
      </c>
      <c r="M8284">
        <f>INDEX('[1]Traitement outputs (2)'!$B$51:$Q$56,MATCH(70,'[1]Traitement outputs (2)'!$A$51:$A$56,0),MATCH(C8284,'[1]Traitement outputs (2)'!$B$51:$Q$51,0))</f>
        <v>-27.907128105419115</v>
      </c>
      <c r="N8284">
        <f>INDEX('[1]Traitement outputs (2)'!$B$34:$Q$38,MATCH(70,'[1]Traitement outputs (2)'!$A$34:$A$38,0),MATCH(C8284,'[1]Traitement outputs (2)'!$B$33:$Q$33,0))</f>
        <v>-87.65601603539298</v>
      </c>
      <c r="O8284">
        <f>INDEX('[1]Traitement outputs (2)'!$B$58:$Q$63,MATCH(70,'[1]Traitement outputs (2)'!$A$58:$A$63,0),MATCH(C8284,'[1]Traitement outputs (2)'!$B$58:$Q$58,0))</f>
        <v>27.907128104236733</v>
      </c>
      <c r="P8284">
        <f>INDEX('[1]Traitement outputs (2)'!$B$41:$Q$45,MATCH(70,'[1]Traitement outputs (2)'!$A$41:$A$45,0),MATCH(C8284,'[1]Traitement outputs (2)'!$B$40:$Q$40,0))</f>
        <v>158.03405896601754</v>
      </c>
      <c r="Q8284">
        <f>IF(K8284&lt;30,INDEX('[1]Traitement outputs (2)'!$B$51:$Q$63,MATCH(70,'[1]Traitement outputs (2)'!$A$51:$A$63,0),MATCH(C8284,'[1]Traitement outputs (2)'!$B$51:$Q$51,0)),INDEX('[1]Traitement outputs (2)'!$B$34:$Q$38,MATCH(70,'[1]Traitement outputs (2)'!$A$34:$A$38,0),MATCH(C8284,'[1]Traitement outputs (2)'!$B$33:$Q$33,0)))</f>
        <v>-27.907128105419115</v>
      </c>
      <c r="R8284">
        <f>IF(K8284&lt;30,INDEX('[1]Traitement outputs (2)'!$B$58:$Q$63,MATCH(70,'[1]Traitement outputs (2)'!$A$58:$A$63,0),MATCH(C8284,'[1]Traitement outputs (2)'!$B$58:$Q$58,0)),INDEX('[1]Traitement outputs (2)'!$B$41:$Q$45,MATCH(70,'[1]Traitement outputs (2)'!$A$41:$A$45,0),MATCH(C8284,'[1]Traitement outputs (2)'!$B$40:$Q$40,0)))</f>
        <v>27.907128104236733</v>
      </c>
      <c r="T8284">
        <f t="shared" si="776"/>
        <v>-3240.8212983285953</v>
      </c>
      <c r="U8284">
        <f t="shared" si="777"/>
        <v>3240.8212981912866</v>
      </c>
      <c r="X8284">
        <f t="shared" si="778"/>
        <v>7.8364679403255921E-2</v>
      </c>
      <c r="Y8284">
        <f t="shared" si="779"/>
        <v>6.5433390996103388E-2</v>
      </c>
    </row>
    <row r="8285" spans="1:25" x14ac:dyDescent="0.35">
      <c r="A8285" s="1">
        <v>35045.125</v>
      </c>
      <c r="B8285">
        <v>16.078099999999999</v>
      </c>
      <c r="C8285">
        <f>_xlfn.IFNA(HLOOKUP(B8285,'[1]Traitement outputs'!$B$33:$Q$33,1,TRUE),16)</f>
        <v>16</v>
      </c>
      <c r="E8285" s="1">
        <v>35045.125</v>
      </c>
      <c r="F8285">
        <v>13.479799999999999</v>
      </c>
      <c r="G8285">
        <f t="shared" si="774"/>
        <v>13</v>
      </c>
      <c r="I8285" s="1">
        <v>35045.125</v>
      </c>
      <c r="J8285">
        <v>0</v>
      </c>
      <c r="K8285">
        <f t="shared" si="775"/>
        <v>0</v>
      </c>
      <c r="M8285">
        <f>INDEX('[1]Traitement outputs (2)'!$B$51:$Q$56,MATCH(70,'[1]Traitement outputs (2)'!$A$51:$A$56,0),MATCH(C8285,'[1]Traitement outputs (2)'!$B$51:$Q$51,0))</f>
        <v>-27.907128105419115</v>
      </c>
      <c r="N8285">
        <f>INDEX('[1]Traitement outputs (2)'!$B$34:$Q$38,MATCH(70,'[1]Traitement outputs (2)'!$A$34:$A$38,0),MATCH(C8285,'[1]Traitement outputs (2)'!$B$33:$Q$33,0))</f>
        <v>-87.65601603539298</v>
      </c>
      <c r="O8285">
        <f>INDEX('[1]Traitement outputs (2)'!$B$58:$Q$63,MATCH(70,'[1]Traitement outputs (2)'!$A$58:$A$63,0),MATCH(C8285,'[1]Traitement outputs (2)'!$B$58:$Q$58,0))</f>
        <v>27.907128104236733</v>
      </c>
      <c r="P8285">
        <f>INDEX('[1]Traitement outputs (2)'!$B$41:$Q$45,MATCH(70,'[1]Traitement outputs (2)'!$A$41:$A$45,0),MATCH(C8285,'[1]Traitement outputs (2)'!$B$40:$Q$40,0))</f>
        <v>158.03405896601754</v>
      </c>
      <c r="Q8285">
        <f>IF(K8285&lt;30,INDEX('[1]Traitement outputs (2)'!$B$51:$Q$63,MATCH(70,'[1]Traitement outputs (2)'!$A$51:$A$63,0),MATCH(C8285,'[1]Traitement outputs (2)'!$B$51:$Q$51,0)),INDEX('[1]Traitement outputs (2)'!$B$34:$Q$38,MATCH(70,'[1]Traitement outputs (2)'!$A$34:$A$38,0),MATCH(C8285,'[1]Traitement outputs (2)'!$B$33:$Q$33,0)))</f>
        <v>-27.907128105419115</v>
      </c>
      <c r="R8285">
        <f>IF(K8285&lt;30,INDEX('[1]Traitement outputs (2)'!$B$58:$Q$63,MATCH(70,'[1]Traitement outputs (2)'!$A$58:$A$63,0),MATCH(C8285,'[1]Traitement outputs (2)'!$B$58:$Q$58,0)),INDEX('[1]Traitement outputs (2)'!$B$41:$Q$45,MATCH(70,'[1]Traitement outputs (2)'!$A$41:$A$45,0),MATCH(C8285,'[1]Traitement outputs (2)'!$B$40:$Q$40,0)))</f>
        <v>27.907128104236733</v>
      </c>
      <c r="T8285">
        <f t="shared" si="776"/>
        <v>-3240.8212983285953</v>
      </c>
      <c r="U8285">
        <f t="shared" si="777"/>
        <v>3240.8212981912866</v>
      </c>
      <c r="X8285">
        <f t="shared" si="778"/>
        <v>7.8364679403255921E-2</v>
      </c>
      <c r="Y8285">
        <f t="shared" si="779"/>
        <v>6.5433390996103388E-2</v>
      </c>
    </row>
    <row r="8286" spans="1:25" x14ac:dyDescent="0.35">
      <c r="A8286" s="1">
        <v>35045.166666666664</v>
      </c>
      <c r="B8286">
        <v>16.078199999999999</v>
      </c>
      <c r="C8286">
        <f>_xlfn.IFNA(HLOOKUP(B8286,'[1]Traitement outputs'!$B$33:$Q$33,1,TRUE),16)</f>
        <v>16</v>
      </c>
      <c r="E8286" s="1">
        <v>35045.166666666664</v>
      </c>
      <c r="F8286">
        <v>13.614800000000001</v>
      </c>
      <c r="G8286">
        <f t="shared" si="774"/>
        <v>14</v>
      </c>
      <c r="I8286" s="1">
        <v>35045.166666666664</v>
      </c>
      <c r="J8286">
        <v>0</v>
      </c>
      <c r="K8286">
        <f t="shared" si="775"/>
        <v>0</v>
      </c>
      <c r="M8286">
        <f>INDEX('[1]Traitement outputs (2)'!$B$51:$Q$56,MATCH(70,'[1]Traitement outputs (2)'!$A$51:$A$56,0),MATCH(C8286,'[1]Traitement outputs (2)'!$B$51:$Q$51,0))</f>
        <v>-27.907128105419115</v>
      </c>
      <c r="N8286">
        <f>INDEX('[1]Traitement outputs (2)'!$B$34:$Q$38,MATCH(70,'[1]Traitement outputs (2)'!$A$34:$A$38,0),MATCH(C8286,'[1]Traitement outputs (2)'!$B$33:$Q$33,0))</f>
        <v>-87.65601603539298</v>
      </c>
      <c r="O8286">
        <f>INDEX('[1]Traitement outputs (2)'!$B$58:$Q$63,MATCH(70,'[1]Traitement outputs (2)'!$A$58:$A$63,0),MATCH(C8286,'[1]Traitement outputs (2)'!$B$58:$Q$58,0))</f>
        <v>27.907128104236733</v>
      </c>
      <c r="P8286">
        <f>INDEX('[1]Traitement outputs (2)'!$B$41:$Q$45,MATCH(70,'[1]Traitement outputs (2)'!$A$41:$A$45,0),MATCH(C8286,'[1]Traitement outputs (2)'!$B$40:$Q$40,0))</f>
        <v>158.03405896601754</v>
      </c>
      <c r="Q8286">
        <f>IF(K8286&lt;30,INDEX('[1]Traitement outputs (2)'!$B$51:$Q$63,MATCH(70,'[1]Traitement outputs (2)'!$A$51:$A$63,0),MATCH(C8286,'[1]Traitement outputs (2)'!$B$51:$Q$51,0)),INDEX('[1]Traitement outputs (2)'!$B$34:$Q$38,MATCH(70,'[1]Traitement outputs (2)'!$A$34:$A$38,0),MATCH(C8286,'[1]Traitement outputs (2)'!$B$33:$Q$33,0)))</f>
        <v>-27.907128105419115</v>
      </c>
      <c r="R8286">
        <f>IF(K8286&lt;30,INDEX('[1]Traitement outputs (2)'!$B$58:$Q$63,MATCH(70,'[1]Traitement outputs (2)'!$A$58:$A$63,0),MATCH(C8286,'[1]Traitement outputs (2)'!$B$58:$Q$58,0)),INDEX('[1]Traitement outputs (2)'!$B$41:$Q$45,MATCH(70,'[1]Traitement outputs (2)'!$A$41:$A$45,0),MATCH(C8286,'[1]Traitement outputs (2)'!$B$40:$Q$40,0)))</f>
        <v>27.907128104236733</v>
      </c>
      <c r="T8286">
        <f t="shared" si="776"/>
        <v>-3240.8212983285953</v>
      </c>
      <c r="U8286">
        <f t="shared" si="777"/>
        <v>3240.8212981912866</v>
      </c>
      <c r="X8286">
        <f t="shared" si="778"/>
        <v>7.8364679403255921E-2</v>
      </c>
      <c r="Y8286">
        <f t="shared" si="779"/>
        <v>6.5433390996103388E-2</v>
      </c>
    </row>
    <row r="8287" spans="1:25" x14ac:dyDescent="0.35">
      <c r="A8287" s="1">
        <v>35045.208333333336</v>
      </c>
      <c r="B8287">
        <v>20.032900000000001</v>
      </c>
      <c r="C8287">
        <f>_xlfn.IFNA(HLOOKUP(B8287,'[1]Traitement outputs'!$B$33:$Q$33,1,TRUE),16)</f>
        <v>20</v>
      </c>
      <c r="E8287" s="1">
        <v>35045.208333333336</v>
      </c>
      <c r="F8287">
        <v>10.6698</v>
      </c>
      <c r="G8287">
        <f t="shared" si="774"/>
        <v>11</v>
      </c>
      <c r="I8287" s="1">
        <v>35045.208333333336</v>
      </c>
      <c r="J8287">
        <v>0</v>
      </c>
      <c r="K8287">
        <f t="shared" si="775"/>
        <v>0</v>
      </c>
      <c r="M8287">
        <f>INDEX('[1]Traitement outputs (2)'!$B$51:$Q$56,MATCH(70,'[1]Traitement outputs (2)'!$A$51:$A$56,0),MATCH(C8287,'[1]Traitement outputs (2)'!$B$51:$Q$51,0))</f>
        <v>-16.864255714989046</v>
      </c>
      <c r="N8287">
        <f>INDEX('[1]Traitement outputs (2)'!$B$34:$Q$38,MATCH(70,'[1]Traitement outputs (2)'!$A$34:$A$38,0),MATCH(C8287,'[1]Traitement outputs (2)'!$B$33:$Q$33,0))</f>
        <v>-183.77989640241771</v>
      </c>
      <c r="O8287">
        <f>INDEX('[1]Traitement outputs (2)'!$B$58:$Q$63,MATCH(70,'[1]Traitement outputs (2)'!$A$58:$A$63,0),MATCH(C8287,'[1]Traitement outputs (2)'!$B$58:$Q$58,0))</f>
        <v>16.864787616041994</v>
      </c>
      <c r="P8287">
        <f>INDEX('[1]Traitement outputs (2)'!$B$41:$Q$45,MATCH(70,'[1]Traitement outputs (2)'!$A$41:$A$45,0),MATCH(C8287,'[1]Traitement outputs (2)'!$B$40:$Q$40,0))</f>
        <v>254.15803075879367</v>
      </c>
      <c r="Q8287">
        <f>IF(K8287&lt;30,INDEX('[1]Traitement outputs (2)'!$B$51:$Q$63,MATCH(70,'[1]Traitement outputs (2)'!$A$51:$A$63,0),MATCH(C8287,'[1]Traitement outputs (2)'!$B$51:$Q$51,0)),INDEX('[1]Traitement outputs (2)'!$B$34:$Q$38,MATCH(70,'[1]Traitement outputs (2)'!$A$34:$A$38,0),MATCH(C8287,'[1]Traitement outputs (2)'!$B$33:$Q$33,0)))</f>
        <v>-16.864255714989046</v>
      </c>
      <c r="R8287">
        <f>IF(K8287&lt;30,INDEX('[1]Traitement outputs (2)'!$B$58:$Q$63,MATCH(70,'[1]Traitement outputs (2)'!$A$58:$A$63,0),MATCH(C8287,'[1]Traitement outputs (2)'!$B$58:$Q$58,0)),INDEX('[1]Traitement outputs (2)'!$B$41:$Q$45,MATCH(70,'[1]Traitement outputs (2)'!$A$41:$A$45,0),MATCH(C8287,'[1]Traitement outputs (2)'!$B$40:$Q$40,0)))</f>
        <v>16.864787616041994</v>
      </c>
      <c r="T8287">
        <f t="shared" si="776"/>
        <v>-1958.42577907482</v>
      </c>
      <c r="U8287">
        <f t="shared" si="777"/>
        <v>1958.4875481058175</v>
      </c>
      <c r="X8287">
        <f t="shared" si="778"/>
        <v>4.735571455032727E-2</v>
      </c>
      <c r="Y8287">
        <f t="shared" si="779"/>
        <v>3.954259420836595E-2</v>
      </c>
    </row>
    <row r="8288" spans="1:25" x14ac:dyDescent="0.35">
      <c r="A8288" s="1">
        <v>35045.25</v>
      </c>
      <c r="B8288">
        <v>20.078099999999999</v>
      </c>
      <c r="C8288">
        <f>_xlfn.IFNA(HLOOKUP(B8288,'[1]Traitement outputs'!$B$33:$Q$33,1,TRUE),16)</f>
        <v>20</v>
      </c>
      <c r="E8288" s="1">
        <v>35045.25</v>
      </c>
      <c r="F8288">
        <v>10.6526</v>
      </c>
      <c r="G8288">
        <f t="shared" si="774"/>
        <v>11</v>
      </c>
      <c r="I8288" s="1">
        <v>35045.25</v>
      </c>
      <c r="J8288">
        <v>0</v>
      </c>
      <c r="K8288">
        <f t="shared" si="775"/>
        <v>0</v>
      </c>
      <c r="M8288">
        <f>INDEX('[1]Traitement outputs (2)'!$B$51:$Q$56,MATCH(70,'[1]Traitement outputs (2)'!$A$51:$A$56,0),MATCH(C8288,'[1]Traitement outputs (2)'!$B$51:$Q$51,0))</f>
        <v>-16.864255714989046</v>
      </c>
      <c r="N8288">
        <f>INDEX('[1]Traitement outputs (2)'!$B$34:$Q$38,MATCH(70,'[1]Traitement outputs (2)'!$A$34:$A$38,0),MATCH(C8288,'[1]Traitement outputs (2)'!$B$33:$Q$33,0))</f>
        <v>-183.77989640241771</v>
      </c>
      <c r="O8288">
        <f>INDEX('[1]Traitement outputs (2)'!$B$58:$Q$63,MATCH(70,'[1]Traitement outputs (2)'!$A$58:$A$63,0),MATCH(C8288,'[1]Traitement outputs (2)'!$B$58:$Q$58,0))</f>
        <v>16.864787616041994</v>
      </c>
      <c r="P8288">
        <f>INDEX('[1]Traitement outputs (2)'!$B$41:$Q$45,MATCH(70,'[1]Traitement outputs (2)'!$A$41:$A$45,0),MATCH(C8288,'[1]Traitement outputs (2)'!$B$40:$Q$40,0))</f>
        <v>254.15803075879367</v>
      </c>
      <c r="Q8288">
        <f>IF(K8288&lt;30,INDEX('[1]Traitement outputs (2)'!$B$51:$Q$63,MATCH(70,'[1]Traitement outputs (2)'!$A$51:$A$63,0),MATCH(C8288,'[1]Traitement outputs (2)'!$B$51:$Q$51,0)),INDEX('[1]Traitement outputs (2)'!$B$34:$Q$38,MATCH(70,'[1]Traitement outputs (2)'!$A$34:$A$38,0),MATCH(C8288,'[1]Traitement outputs (2)'!$B$33:$Q$33,0)))</f>
        <v>-16.864255714989046</v>
      </c>
      <c r="R8288">
        <f>IF(K8288&lt;30,INDEX('[1]Traitement outputs (2)'!$B$58:$Q$63,MATCH(70,'[1]Traitement outputs (2)'!$A$58:$A$63,0),MATCH(C8288,'[1]Traitement outputs (2)'!$B$58:$Q$58,0)),INDEX('[1]Traitement outputs (2)'!$B$41:$Q$45,MATCH(70,'[1]Traitement outputs (2)'!$A$41:$A$45,0),MATCH(C8288,'[1]Traitement outputs (2)'!$B$40:$Q$40,0)))</f>
        <v>16.864787616041994</v>
      </c>
      <c r="T8288">
        <f t="shared" si="776"/>
        <v>-1958.42577907482</v>
      </c>
      <c r="U8288">
        <f t="shared" si="777"/>
        <v>1958.4875481058175</v>
      </c>
      <c r="X8288">
        <f t="shared" si="778"/>
        <v>4.735571455032727E-2</v>
      </c>
      <c r="Y8288">
        <f t="shared" si="779"/>
        <v>3.954259420836595E-2</v>
      </c>
    </row>
    <row r="8289" spans="1:25" x14ac:dyDescent="0.35">
      <c r="A8289" s="1">
        <v>35045.291666666664</v>
      </c>
      <c r="B8289">
        <v>20.078800000000001</v>
      </c>
      <c r="C8289">
        <f>_xlfn.IFNA(HLOOKUP(B8289,'[1]Traitement outputs'!$B$33:$Q$33,1,TRUE),16)</f>
        <v>20</v>
      </c>
      <c r="E8289" s="1">
        <v>35045.291666666664</v>
      </c>
      <c r="F8289">
        <v>10.765700000000001</v>
      </c>
      <c r="G8289">
        <f t="shared" si="774"/>
        <v>11</v>
      </c>
      <c r="I8289" s="1">
        <v>35045.291666666664</v>
      </c>
      <c r="J8289">
        <v>126.099</v>
      </c>
      <c r="K8289">
        <f t="shared" si="775"/>
        <v>1.0858546717093436</v>
      </c>
      <c r="M8289">
        <f>INDEX('[1]Traitement outputs (2)'!$B$51:$Q$56,MATCH(70,'[1]Traitement outputs (2)'!$A$51:$A$56,0),MATCH(C8289,'[1]Traitement outputs (2)'!$B$51:$Q$51,0))</f>
        <v>-16.864255714989046</v>
      </c>
      <c r="N8289">
        <f>INDEX('[1]Traitement outputs (2)'!$B$34:$Q$38,MATCH(70,'[1]Traitement outputs (2)'!$A$34:$A$38,0),MATCH(C8289,'[1]Traitement outputs (2)'!$B$33:$Q$33,0))</f>
        <v>-183.77989640241771</v>
      </c>
      <c r="O8289">
        <f>INDEX('[1]Traitement outputs (2)'!$B$58:$Q$63,MATCH(70,'[1]Traitement outputs (2)'!$A$58:$A$63,0),MATCH(C8289,'[1]Traitement outputs (2)'!$B$58:$Q$58,0))</f>
        <v>16.864787616041994</v>
      </c>
      <c r="P8289">
        <f>INDEX('[1]Traitement outputs (2)'!$B$41:$Q$45,MATCH(70,'[1]Traitement outputs (2)'!$A$41:$A$45,0),MATCH(C8289,'[1]Traitement outputs (2)'!$B$40:$Q$40,0))</f>
        <v>254.15803075879367</v>
      </c>
      <c r="Q8289">
        <f>IF(K8289&lt;30,INDEX('[1]Traitement outputs (2)'!$B$51:$Q$63,MATCH(70,'[1]Traitement outputs (2)'!$A$51:$A$63,0),MATCH(C8289,'[1]Traitement outputs (2)'!$B$51:$Q$51,0)),INDEX('[1]Traitement outputs (2)'!$B$34:$Q$38,MATCH(70,'[1]Traitement outputs (2)'!$A$34:$A$38,0),MATCH(C8289,'[1]Traitement outputs (2)'!$B$33:$Q$33,0)))</f>
        <v>-16.864255714989046</v>
      </c>
      <c r="R8289">
        <f>IF(K8289&lt;30,INDEX('[1]Traitement outputs (2)'!$B$58:$Q$63,MATCH(70,'[1]Traitement outputs (2)'!$A$58:$A$63,0),MATCH(C8289,'[1]Traitement outputs (2)'!$B$58:$Q$58,0)),INDEX('[1]Traitement outputs (2)'!$B$41:$Q$45,MATCH(70,'[1]Traitement outputs (2)'!$A$41:$A$45,0),MATCH(C8289,'[1]Traitement outputs (2)'!$B$40:$Q$40,0)))</f>
        <v>16.864787616041994</v>
      </c>
      <c r="T8289">
        <f t="shared" si="776"/>
        <v>-1958.42577907482</v>
      </c>
      <c r="U8289">
        <f t="shared" si="777"/>
        <v>1958.4875481058175</v>
      </c>
      <c r="X8289">
        <f t="shared" si="778"/>
        <v>4.735571455032727E-2</v>
      </c>
      <c r="Y8289">
        <f t="shared" si="779"/>
        <v>3.954259420836595E-2</v>
      </c>
    </row>
    <row r="8290" spans="1:25" x14ac:dyDescent="0.35">
      <c r="A8290" s="1">
        <v>35045.333333333336</v>
      </c>
      <c r="B8290">
        <v>20.0791</v>
      </c>
      <c r="C8290">
        <f>_xlfn.IFNA(HLOOKUP(B8290,'[1]Traitement outputs'!$B$33:$Q$33,1,TRUE),16)</f>
        <v>20</v>
      </c>
      <c r="E8290" s="1">
        <v>35045.333333333336</v>
      </c>
      <c r="F8290">
        <v>11.2925</v>
      </c>
      <c r="G8290">
        <f t="shared" si="774"/>
        <v>11</v>
      </c>
      <c r="I8290" s="1">
        <v>35045.333333333336</v>
      </c>
      <c r="J8290">
        <v>1054.6600000000001</v>
      </c>
      <c r="K8290">
        <f t="shared" si="775"/>
        <v>9.0818126080696615</v>
      </c>
      <c r="M8290">
        <f>INDEX('[1]Traitement outputs (2)'!$B$51:$Q$56,MATCH(70,'[1]Traitement outputs (2)'!$A$51:$A$56,0),MATCH(C8290,'[1]Traitement outputs (2)'!$B$51:$Q$51,0))</f>
        <v>-16.864255714989046</v>
      </c>
      <c r="N8290">
        <f>INDEX('[1]Traitement outputs (2)'!$B$34:$Q$38,MATCH(70,'[1]Traitement outputs (2)'!$A$34:$A$38,0),MATCH(C8290,'[1]Traitement outputs (2)'!$B$33:$Q$33,0))</f>
        <v>-183.77989640241771</v>
      </c>
      <c r="O8290">
        <f>INDEX('[1]Traitement outputs (2)'!$B$58:$Q$63,MATCH(70,'[1]Traitement outputs (2)'!$A$58:$A$63,0),MATCH(C8290,'[1]Traitement outputs (2)'!$B$58:$Q$58,0))</f>
        <v>16.864787616041994</v>
      </c>
      <c r="P8290">
        <f>INDEX('[1]Traitement outputs (2)'!$B$41:$Q$45,MATCH(70,'[1]Traitement outputs (2)'!$A$41:$A$45,0),MATCH(C8290,'[1]Traitement outputs (2)'!$B$40:$Q$40,0))</f>
        <v>254.15803075879367</v>
      </c>
      <c r="Q8290">
        <f>IF(K8290&lt;30,INDEX('[1]Traitement outputs (2)'!$B$51:$Q$63,MATCH(70,'[1]Traitement outputs (2)'!$A$51:$A$63,0),MATCH(C8290,'[1]Traitement outputs (2)'!$B$51:$Q$51,0)),INDEX('[1]Traitement outputs (2)'!$B$34:$Q$38,MATCH(70,'[1]Traitement outputs (2)'!$A$34:$A$38,0),MATCH(C8290,'[1]Traitement outputs (2)'!$B$33:$Q$33,0)))</f>
        <v>-16.864255714989046</v>
      </c>
      <c r="R8290">
        <f>IF(K8290&lt;30,INDEX('[1]Traitement outputs (2)'!$B$58:$Q$63,MATCH(70,'[1]Traitement outputs (2)'!$A$58:$A$63,0),MATCH(C8290,'[1]Traitement outputs (2)'!$B$58:$Q$58,0)),INDEX('[1]Traitement outputs (2)'!$B$41:$Q$45,MATCH(70,'[1]Traitement outputs (2)'!$A$41:$A$45,0),MATCH(C8290,'[1]Traitement outputs (2)'!$B$40:$Q$40,0)))</f>
        <v>16.864787616041994</v>
      </c>
      <c r="T8290">
        <f t="shared" si="776"/>
        <v>-1958.42577907482</v>
      </c>
      <c r="U8290">
        <f t="shared" si="777"/>
        <v>1958.4875481058175</v>
      </c>
      <c r="X8290">
        <f t="shared" si="778"/>
        <v>4.735571455032727E-2</v>
      </c>
      <c r="Y8290">
        <f t="shared" si="779"/>
        <v>3.954259420836595E-2</v>
      </c>
    </row>
    <row r="8291" spans="1:25" x14ac:dyDescent="0.35">
      <c r="A8291" s="1">
        <v>35045.375</v>
      </c>
      <c r="B8291">
        <v>20.079899999999999</v>
      </c>
      <c r="C8291">
        <f>_xlfn.IFNA(HLOOKUP(B8291,'[1]Traitement outputs'!$B$33:$Q$33,1,TRUE),16)</f>
        <v>20</v>
      </c>
      <c r="E8291" s="1">
        <v>35045.375</v>
      </c>
      <c r="F8291">
        <v>12.104100000000001</v>
      </c>
      <c r="G8291">
        <f t="shared" si="774"/>
        <v>12</v>
      </c>
      <c r="I8291" s="1">
        <v>35045.375</v>
      </c>
      <c r="J8291">
        <v>2725.78</v>
      </c>
      <c r="K8291">
        <f t="shared" si="775"/>
        <v>23.472041388527224</v>
      </c>
      <c r="M8291">
        <f>INDEX('[1]Traitement outputs (2)'!$B$51:$Q$56,MATCH(70,'[1]Traitement outputs (2)'!$A$51:$A$56,0),MATCH(C8291,'[1]Traitement outputs (2)'!$B$51:$Q$51,0))</f>
        <v>-16.864255714989046</v>
      </c>
      <c r="N8291">
        <f>INDEX('[1]Traitement outputs (2)'!$B$34:$Q$38,MATCH(70,'[1]Traitement outputs (2)'!$A$34:$A$38,0),MATCH(C8291,'[1]Traitement outputs (2)'!$B$33:$Q$33,0))</f>
        <v>-183.77989640241771</v>
      </c>
      <c r="O8291">
        <f>INDEX('[1]Traitement outputs (2)'!$B$58:$Q$63,MATCH(70,'[1]Traitement outputs (2)'!$A$58:$A$63,0),MATCH(C8291,'[1]Traitement outputs (2)'!$B$58:$Q$58,0))</f>
        <v>16.864787616041994</v>
      </c>
      <c r="P8291">
        <f>INDEX('[1]Traitement outputs (2)'!$B$41:$Q$45,MATCH(70,'[1]Traitement outputs (2)'!$A$41:$A$45,0),MATCH(C8291,'[1]Traitement outputs (2)'!$B$40:$Q$40,0))</f>
        <v>254.15803075879367</v>
      </c>
      <c r="Q8291">
        <f>IF(K8291&lt;30,INDEX('[1]Traitement outputs (2)'!$B$51:$Q$63,MATCH(70,'[1]Traitement outputs (2)'!$A$51:$A$63,0),MATCH(C8291,'[1]Traitement outputs (2)'!$B$51:$Q$51,0)),INDEX('[1]Traitement outputs (2)'!$B$34:$Q$38,MATCH(70,'[1]Traitement outputs (2)'!$A$34:$A$38,0),MATCH(C8291,'[1]Traitement outputs (2)'!$B$33:$Q$33,0)))</f>
        <v>-16.864255714989046</v>
      </c>
      <c r="R8291">
        <f>IF(K8291&lt;30,INDEX('[1]Traitement outputs (2)'!$B$58:$Q$63,MATCH(70,'[1]Traitement outputs (2)'!$A$58:$A$63,0),MATCH(C8291,'[1]Traitement outputs (2)'!$B$58:$Q$58,0)),INDEX('[1]Traitement outputs (2)'!$B$41:$Q$45,MATCH(70,'[1]Traitement outputs (2)'!$A$41:$A$45,0),MATCH(C8291,'[1]Traitement outputs (2)'!$B$40:$Q$40,0)))</f>
        <v>16.864787616041994</v>
      </c>
      <c r="T8291">
        <f t="shared" si="776"/>
        <v>-1958.42577907482</v>
      </c>
      <c r="U8291">
        <f t="shared" si="777"/>
        <v>1958.4875481058175</v>
      </c>
      <c r="X8291">
        <f t="shared" si="778"/>
        <v>4.735571455032727E-2</v>
      </c>
      <c r="Y8291">
        <f t="shared" si="779"/>
        <v>3.954259420836595E-2</v>
      </c>
    </row>
    <row r="8292" spans="1:25" x14ac:dyDescent="0.35">
      <c r="A8292" s="1">
        <v>35045.416666666664</v>
      </c>
      <c r="B8292">
        <v>20.081399999999999</v>
      </c>
      <c r="C8292">
        <f>_xlfn.IFNA(HLOOKUP(B8292,'[1]Traitement outputs'!$B$33:$Q$33,1,TRUE),16)</f>
        <v>20</v>
      </c>
      <c r="E8292" s="1">
        <v>35045.416666666664</v>
      </c>
      <c r="F8292">
        <v>12.932700000000001</v>
      </c>
      <c r="G8292">
        <f t="shared" si="774"/>
        <v>13</v>
      </c>
      <c r="I8292" s="1">
        <v>35045.416666666664</v>
      </c>
      <c r="J8292">
        <v>3827.04</v>
      </c>
      <c r="K8292">
        <f t="shared" si="775"/>
        <v>32.955132576931824</v>
      </c>
      <c r="M8292">
        <f>INDEX('[1]Traitement outputs (2)'!$B$51:$Q$56,MATCH(70,'[1]Traitement outputs (2)'!$A$51:$A$56,0),MATCH(C8292,'[1]Traitement outputs (2)'!$B$51:$Q$51,0))</f>
        <v>-16.864255714989046</v>
      </c>
      <c r="N8292">
        <f>INDEX('[1]Traitement outputs (2)'!$B$34:$Q$38,MATCH(70,'[1]Traitement outputs (2)'!$A$34:$A$38,0),MATCH(C8292,'[1]Traitement outputs (2)'!$B$33:$Q$33,0))</f>
        <v>-183.77989640241771</v>
      </c>
      <c r="O8292">
        <f>INDEX('[1]Traitement outputs (2)'!$B$58:$Q$63,MATCH(70,'[1]Traitement outputs (2)'!$A$58:$A$63,0),MATCH(C8292,'[1]Traitement outputs (2)'!$B$58:$Q$58,0))</f>
        <v>16.864787616041994</v>
      </c>
      <c r="P8292">
        <f>INDEX('[1]Traitement outputs (2)'!$B$41:$Q$45,MATCH(70,'[1]Traitement outputs (2)'!$A$41:$A$45,0),MATCH(C8292,'[1]Traitement outputs (2)'!$B$40:$Q$40,0))</f>
        <v>254.15803075879367</v>
      </c>
      <c r="Q8292">
        <f>IF(K8292&lt;30,INDEX('[1]Traitement outputs (2)'!$B$51:$Q$63,MATCH(70,'[1]Traitement outputs (2)'!$A$51:$A$63,0),MATCH(C8292,'[1]Traitement outputs (2)'!$B$51:$Q$51,0)),INDEX('[1]Traitement outputs (2)'!$B$34:$Q$38,MATCH(70,'[1]Traitement outputs (2)'!$A$34:$A$38,0),MATCH(C8292,'[1]Traitement outputs (2)'!$B$33:$Q$33,0)))</f>
        <v>-183.77989640241771</v>
      </c>
      <c r="R8292">
        <f>IF(K8292&lt;30,INDEX('[1]Traitement outputs (2)'!$B$58:$Q$63,MATCH(70,'[1]Traitement outputs (2)'!$A$58:$A$63,0),MATCH(C8292,'[1]Traitement outputs (2)'!$B$58:$Q$58,0)),INDEX('[1]Traitement outputs (2)'!$B$41:$Q$45,MATCH(70,'[1]Traitement outputs (2)'!$A$41:$A$45,0),MATCH(C8292,'[1]Traitement outputs (2)'!$B$40:$Q$40,0)))</f>
        <v>254.15803075879367</v>
      </c>
      <c r="T8292">
        <f t="shared" si="776"/>
        <v>-21342.138833337085</v>
      </c>
      <c r="U8292">
        <f t="shared" si="777"/>
        <v>29515.067122381799</v>
      </c>
      <c r="X8292">
        <f t="shared" si="778"/>
        <v>0.51606358805306241</v>
      </c>
      <c r="Y8292">
        <f t="shared" si="779"/>
        <v>0.59592021577150611</v>
      </c>
    </row>
    <row r="8293" spans="1:25" x14ac:dyDescent="0.35">
      <c r="A8293" s="1">
        <v>35045.458333333336</v>
      </c>
      <c r="B8293">
        <v>20.081800000000001</v>
      </c>
      <c r="C8293">
        <f>_xlfn.IFNA(HLOOKUP(B8293,'[1]Traitement outputs'!$B$33:$Q$33,1,TRUE),16)</f>
        <v>20</v>
      </c>
      <c r="E8293" s="1">
        <v>35045.458333333336</v>
      </c>
      <c r="F8293">
        <v>13.820600000000001</v>
      </c>
      <c r="G8293">
        <f t="shared" si="774"/>
        <v>14</v>
      </c>
      <c r="I8293" s="1">
        <v>35045.458333333336</v>
      </c>
      <c r="J8293">
        <v>3387.71</v>
      </c>
      <c r="K8293">
        <f t="shared" si="775"/>
        <v>29.172005566233356</v>
      </c>
      <c r="M8293">
        <f>INDEX('[1]Traitement outputs (2)'!$B$51:$Q$56,MATCH(70,'[1]Traitement outputs (2)'!$A$51:$A$56,0),MATCH(C8293,'[1]Traitement outputs (2)'!$B$51:$Q$51,0))</f>
        <v>-16.864255714989046</v>
      </c>
      <c r="N8293">
        <f>INDEX('[1]Traitement outputs (2)'!$B$34:$Q$38,MATCH(70,'[1]Traitement outputs (2)'!$A$34:$A$38,0),MATCH(C8293,'[1]Traitement outputs (2)'!$B$33:$Q$33,0))</f>
        <v>-183.77989640241771</v>
      </c>
      <c r="O8293">
        <f>INDEX('[1]Traitement outputs (2)'!$B$58:$Q$63,MATCH(70,'[1]Traitement outputs (2)'!$A$58:$A$63,0),MATCH(C8293,'[1]Traitement outputs (2)'!$B$58:$Q$58,0))</f>
        <v>16.864787616041994</v>
      </c>
      <c r="P8293">
        <f>INDEX('[1]Traitement outputs (2)'!$B$41:$Q$45,MATCH(70,'[1]Traitement outputs (2)'!$A$41:$A$45,0),MATCH(C8293,'[1]Traitement outputs (2)'!$B$40:$Q$40,0))</f>
        <v>254.15803075879367</v>
      </c>
      <c r="Q8293">
        <f>IF(K8293&lt;30,INDEX('[1]Traitement outputs (2)'!$B$51:$Q$63,MATCH(70,'[1]Traitement outputs (2)'!$A$51:$A$63,0),MATCH(C8293,'[1]Traitement outputs (2)'!$B$51:$Q$51,0)),INDEX('[1]Traitement outputs (2)'!$B$34:$Q$38,MATCH(70,'[1]Traitement outputs (2)'!$A$34:$A$38,0),MATCH(C8293,'[1]Traitement outputs (2)'!$B$33:$Q$33,0)))</f>
        <v>-16.864255714989046</v>
      </c>
      <c r="R8293">
        <f>IF(K8293&lt;30,INDEX('[1]Traitement outputs (2)'!$B$58:$Q$63,MATCH(70,'[1]Traitement outputs (2)'!$A$58:$A$63,0),MATCH(C8293,'[1]Traitement outputs (2)'!$B$58:$Q$58,0)),INDEX('[1]Traitement outputs (2)'!$B$41:$Q$45,MATCH(70,'[1]Traitement outputs (2)'!$A$41:$A$45,0),MATCH(C8293,'[1]Traitement outputs (2)'!$B$40:$Q$40,0)))</f>
        <v>16.864787616041994</v>
      </c>
      <c r="T8293">
        <f t="shared" si="776"/>
        <v>-1958.42577907482</v>
      </c>
      <c r="U8293">
        <f t="shared" si="777"/>
        <v>1958.4875481058175</v>
      </c>
      <c r="X8293">
        <f t="shared" si="778"/>
        <v>4.735571455032727E-2</v>
      </c>
      <c r="Y8293">
        <f t="shared" si="779"/>
        <v>3.954259420836595E-2</v>
      </c>
    </row>
    <row r="8294" spans="1:25" x14ac:dyDescent="0.35">
      <c r="A8294" s="1">
        <v>35045.5</v>
      </c>
      <c r="B8294">
        <v>20.0807</v>
      </c>
      <c r="C8294">
        <f>_xlfn.IFNA(HLOOKUP(B8294,'[1]Traitement outputs'!$B$33:$Q$33,1,TRUE),16)</f>
        <v>20</v>
      </c>
      <c r="E8294" s="1">
        <v>35045.5</v>
      </c>
      <c r="F8294">
        <v>14.373200000000001</v>
      </c>
      <c r="G8294">
        <f t="shared" si="774"/>
        <v>14</v>
      </c>
      <c r="I8294" s="1">
        <v>35045.5</v>
      </c>
      <c r="J8294">
        <v>2134.39</v>
      </c>
      <c r="K8294">
        <f t="shared" si="775"/>
        <v>18.379506203456849</v>
      </c>
      <c r="M8294">
        <f>INDEX('[1]Traitement outputs (2)'!$B$51:$Q$56,MATCH(70,'[1]Traitement outputs (2)'!$A$51:$A$56,0),MATCH(C8294,'[1]Traitement outputs (2)'!$B$51:$Q$51,0))</f>
        <v>-16.864255714989046</v>
      </c>
      <c r="N8294">
        <f>INDEX('[1]Traitement outputs (2)'!$B$34:$Q$38,MATCH(70,'[1]Traitement outputs (2)'!$A$34:$A$38,0),MATCH(C8294,'[1]Traitement outputs (2)'!$B$33:$Q$33,0))</f>
        <v>-183.77989640241771</v>
      </c>
      <c r="O8294">
        <f>INDEX('[1]Traitement outputs (2)'!$B$58:$Q$63,MATCH(70,'[1]Traitement outputs (2)'!$A$58:$A$63,0),MATCH(C8294,'[1]Traitement outputs (2)'!$B$58:$Q$58,0))</f>
        <v>16.864787616041994</v>
      </c>
      <c r="P8294">
        <f>INDEX('[1]Traitement outputs (2)'!$B$41:$Q$45,MATCH(70,'[1]Traitement outputs (2)'!$A$41:$A$45,0),MATCH(C8294,'[1]Traitement outputs (2)'!$B$40:$Q$40,0))</f>
        <v>254.15803075879367</v>
      </c>
      <c r="Q8294">
        <f>IF(K8294&lt;30,INDEX('[1]Traitement outputs (2)'!$B$51:$Q$63,MATCH(70,'[1]Traitement outputs (2)'!$A$51:$A$63,0),MATCH(C8294,'[1]Traitement outputs (2)'!$B$51:$Q$51,0)),INDEX('[1]Traitement outputs (2)'!$B$34:$Q$38,MATCH(70,'[1]Traitement outputs (2)'!$A$34:$A$38,0),MATCH(C8294,'[1]Traitement outputs (2)'!$B$33:$Q$33,0)))</f>
        <v>-16.864255714989046</v>
      </c>
      <c r="R8294">
        <f>IF(K8294&lt;30,INDEX('[1]Traitement outputs (2)'!$B$58:$Q$63,MATCH(70,'[1]Traitement outputs (2)'!$A$58:$A$63,0),MATCH(C8294,'[1]Traitement outputs (2)'!$B$58:$Q$58,0)),INDEX('[1]Traitement outputs (2)'!$B$41:$Q$45,MATCH(70,'[1]Traitement outputs (2)'!$A$41:$A$45,0),MATCH(C8294,'[1]Traitement outputs (2)'!$B$40:$Q$40,0)))</f>
        <v>16.864787616041994</v>
      </c>
      <c r="T8294">
        <f t="shared" si="776"/>
        <v>-1958.42577907482</v>
      </c>
      <c r="U8294">
        <f t="shared" si="777"/>
        <v>1958.4875481058175</v>
      </c>
      <c r="X8294">
        <f t="shared" si="778"/>
        <v>4.735571455032727E-2</v>
      </c>
      <c r="Y8294">
        <f t="shared" si="779"/>
        <v>3.954259420836595E-2</v>
      </c>
    </row>
    <row r="8295" spans="1:25" x14ac:dyDescent="0.35">
      <c r="A8295" s="1">
        <v>35045.541666666664</v>
      </c>
      <c r="B8295">
        <v>20.0808</v>
      </c>
      <c r="C8295">
        <f>_xlfn.IFNA(HLOOKUP(B8295,'[1]Traitement outputs'!$B$33:$Q$33,1,TRUE),16)</f>
        <v>20</v>
      </c>
      <c r="E8295" s="1">
        <v>35045.541666666664</v>
      </c>
      <c r="F8295">
        <v>14.962899999999999</v>
      </c>
      <c r="G8295">
        <f t="shared" si="774"/>
        <v>15</v>
      </c>
      <c r="I8295" s="1">
        <v>35045.541666666664</v>
      </c>
      <c r="J8295">
        <v>2356.61</v>
      </c>
      <c r="K8295">
        <f t="shared" si="775"/>
        <v>20.29307114169784</v>
      </c>
      <c r="M8295">
        <f>INDEX('[1]Traitement outputs (2)'!$B$51:$Q$56,MATCH(70,'[1]Traitement outputs (2)'!$A$51:$A$56,0),MATCH(C8295,'[1]Traitement outputs (2)'!$B$51:$Q$51,0))</f>
        <v>-16.864255714989046</v>
      </c>
      <c r="N8295">
        <f>INDEX('[1]Traitement outputs (2)'!$B$34:$Q$38,MATCH(70,'[1]Traitement outputs (2)'!$A$34:$A$38,0),MATCH(C8295,'[1]Traitement outputs (2)'!$B$33:$Q$33,0))</f>
        <v>-183.77989640241771</v>
      </c>
      <c r="O8295">
        <f>INDEX('[1]Traitement outputs (2)'!$B$58:$Q$63,MATCH(70,'[1]Traitement outputs (2)'!$A$58:$A$63,0),MATCH(C8295,'[1]Traitement outputs (2)'!$B$58:$Q$58,0))</f>
        <v>16.864787616041994</v>
      </c>
      <c r="P8295">
        <f>INDEX('[1]Traitement outputs (2)'!$B$41:$Q$45,MATCH(70,'[1]Traitement outputs (2)'!$A$41:$A$45,0),MATCH(C8295,'[1]Traitement outputs (2)'!$B$40:$Q$40,0))</f>
        <v>254.15803075879367</v>
      </c>
      <c r="Q8295">
        <f>IF(K8295&lt;30,INDEX('[1]Traitement outputs (2)'!$B$51:$Q$63,MATCH(70,'[1]Traitement outputs (2)'!$A$51:$A$63,0),MATCH(C8295,'[1]Traitement outputs (2)'!$B$51:$Q$51,0)),INDEX('[1]Traitement outputs (2)'!$B$34:$Q$38,MATCH(70,'[1]Traitement outputs (2)'!$A$34:$A$38,0),MATCH(C8295,'[1]Traitement outputs (2)'!$B$33:$Q$33,0)))</f>
        <v>-16.864255714989046</v>
      </c>
      <c r="R8295">
        <f>IF(K8295&lt;30,INDEX('[1]Traitement outputs (2)'!$B$58:$Q$63,MATCH(70,'[1]Traitement outputs (2)'!$A$58:$A$63,0),MATCH(C8295,'[1]Traitement outputs (2)'!$B$58:$Q$58,0)),INDEX('[1]Traitement outputs (2)'!$B$41:$Q$45,MATCH(70,'[1]Traitement outputs (2)'!$A$41:$A$45,0),MATCH(C8295,'[1]Traitement outputs (2)'!$B$40:$Q$40,0)))</f>
        <v>16.864787616041994</v>
      </c>
      <c r="T8295">
        <f t="shared" si="776"/>
        <v>-1958.42577907482</v>
      </c>
      <c r="U8295">
        <f t="shared" si="777"/>
        <v>1958.4875481058175</v>
      </c>
      <c r="X8295">
        <f t="shared" si="778"/>
        <v>4.735571455032727E-2</v>
      </c>
      <c r="Y8295">
        <f t="shared" si="779"/>
        <v>3.954259420836595E-2</v>
      </c>
    </row>
    <row r="8296" spans="1:25" x14ac:dyDescent="0.35">
      <c r="A8296" s="1">
        <v>35045.583333333336</v>
      </c>
      <c r="B8296">
        <v>20.081299999999999</v>
      </c>
      <c r="C8296">
        <f>_xlfn.IFNA(HLOOKUP(B8296,'[1]Traitement outputs'!$B$33:$Q$33,1,TRUE),16)</f>
        <v>20</v>
      </c>
      <c r="E8296" s="1">
        <v>35045.583333333336</v>
      </c>
      <c r="F8296">
        <v>15.7293</v>
      </c>
      <c r="G8296">
        <f t="shared" si="774"/>
        <v>16</v>
      </c>
      <c r="I8296" s="1">
        <v>35045.583333333336</v>
      </c>
      <c r="J8296">
        <v>2581.98</v>
      </c>
      <c r="K8296">
        <f t="shared" si="775"/>
        <v>22.233761134188935</v>
      </c>
      <c r="M8296">
        <f>INDEX('[1]Traitement outputs (2)'!$B$51:$Q$56,MATCH(70,'[1]Traitement outputs (2)'!$A$51:$A$56,0),MATCH(C8296,'[1]Traitement outputs (2)'!$B$51:$Q$51,0))</f>
        <v>-16.864255714989046</v>
      </c>
      <c r="N8296">
        <f>INDEX('[1]Traitement outputs (2)'!$B$34:$Q$38,MATCH(70,'[1]Traitement outputs (2)'!$A$34:$A$38,0),MATCH(C8296,'[1]Traitement outputs (2)'!$B$33:$Q$33,0))</f>
        <v>-183.77989640241771</v>
      </c>
      <c r="O8296">
        <f>INDEX('[1]Traitement outputs (2)'!$B$58:$Q$63,MATCH(70,'[1]Traitement outputs (2)'!$A$58:$A$63,0),MATCH(C8296,'[1]Traitement outputs (2)'!$B$58:$Q$58,0))</f>
        <v>16.864787616041994</v>
      </c>
      <c r="P8296">
        <f>INDEX('[1]Traitement outputs (2)'!$B$41:$Q$45,MATCH(70,'[1]Traitement outputs (2)'!$A$41:$A$45,0),MATCH(C8296,'[1]Traitement outputs (2)'!$B$40:$Q$40,0))</f>
        <v>254.15803075879367</v>
      </c>
      <c r="Q8296">
        <f>IF(K8296&lt;30,INDEX('[1]Traitement outputs (2)'!$B$51:$Q$63,MATCH(70,'[1]Traitement outputs (2)'!$A$51:$A$63,0),MATCH(C8296,'[1]Traitement outputs (2)'!$B$51:$Q$51,0)),INDEX('[1]Traitement outputs (2)'!$B$34:$Q$38,MATCH(70,'[1]Traitement outputs (2)'!$A$34:$A$38,0),MATCH(C8296,'[1]Traitement outputs (2)'!$B$33:$Q$33,0)))</f>
        <v>-16.864255714989046</v>
      </c>
      <c r="R8296">
        <f>IF(K8296&lt;30,INDEX('[1]Traitement outputs (2)'!$B$58:$Q$63,MATCH(70,'[1]Traitement outputs (2)'!$A$58:$A$63,0),MATCH(C8296,'[1]Traitement outputs (2)'!$B$58:$Q$58,0)),INDEX('[1]Traitement outputs (2)'!$B$41:$Q$45,MATCH(70,'[1]Traitement outputs (2)'!$A$41:$A$45,0),MATCH(C8296,'[1]Traitement outputs (2)'!$B$40:$Q$40,0)))</f>
        <v>16.864787616041994</v>
      </c>
      <c r="T8296">
        <f t="shared" si="776"/>
        <v>-1958.42577907482</v>
      </c>
      <c r="U8296">
        <f t="shared" si="777"/>
        <v>1958.4875481058175</v>
      </c>
      <c r="X8296">
        <f t="shared" si="778"/>
        <v>4.735571455032727E-2</v>
      </c>
      <c r="Y8296">
        <f t="shared" si="779"/>
        <v>3.954259420836595E-2</v>
      </c>
    </row>
    <row r="8297" spans="1:25" x14ac:dyDescent="0.35">
      <c r="A8297" s="1">
        <v>35045.625</v>
      </c>
      <c r="B8297">
        <v>20.0809</v>
      </c>
      <c r="C8297">
        <f>_xlfn.IFNA(HLOOKUP(B8297,'[1]Traitement outputs'!$B$33:$Q$33,1,TRUE),16)</f>
        <v>20</v>
      </c>
      <c r="E8297" s="1">
        <v>35045.625</v>
      </c>
      <c r="F8297">
        <v>16.495000000000001</v>
      </c>
      <c r="G8297">
        <f t="shared" si="774"/>
        <v>16</v>
      </c>
      <c r="I8297" s="1">
        <v>35045.625</v>
      </c>
      <c r="J8297">
        <v>1109.6199999999999</v>
      </c>
      <c r="K8297">
        <f t="shared" si="775"/>
        <v>9.5550802212715524</v>
      </c>
      <c r="M8297">
        <f>INDEX('[1]Traitement outputs (2)'!$B$51:$Q$56,MATCH(70,'[1]Traitement outputs (2)'!$A$51:$A$56,0),MATCH(C8297,'[1]Traitement outputs (2)'!$B$51:$Q$51,0))</f>
        <v>-16.864255714989046</v>
      </c>
      <c r="N8297">
        <f>INDEX('[1]Traitement outputs (2)'!$B$34:$Q$38,MATCH(70,'[1]Traitement outputs (2)'!$A$34:$A$38,0),MATCH(C8297,'[1]Traitement outputs (2)'!$B$33:$Q$33,0))</f>
        <v>-183.77989640241771</v>
      </c>
      <c r="O8297">
        <f>INDEX('[1]Traitement outputs (2)'!$B$58:$Q$63,MATCH(70,'[1]Traitement outputs (2)'!$A$58:$A$63,0),MATCH(C8297,'[1]Traitement outputs (2)'!$B$58:$Q$58,0))</f>
        <v>16.864787616041994</v>
      </c>
      <c r="P8297">
        <f>INDEX('[1]Traitement outputs (2)'!$B$41:$Q$45,MATCH(70,'[1]Traitement outputs (2)'!$A$41:$A$45,0),MATCH(C8297,'[1]Traitement outputs (2)'!$B$40:$Q$40,0))</f>
        <v>254.15803075879367</v>
      </c>
      <c r="Q8297">
        <f>IF(K8297&lt;30,INDEX('[1]Traitement outputs (2)'!$B$51:$Q$63,MATCH(70,'[1]Traitement outputs (2)'!$A$51:$A$63,0),MATCH(C8297,'[1]Traitement outputs (2)'!$B$51:$Q$51,0)),INDEX('[1]Traitement outputs (2)'!$B$34:$Q$38,MATCH(70,'[1]Traitement outputs (2)'!$A$34:$A$38,0),MATCH(C8297,'[1]Traitement outputs (2)'!$B$33:$Q$33,0)))</f>
        <v>-16.864255714989046</v>
      </c>
      <c r="R8297">
        <f>IF(K8297&lt;30,INDEX('[1]Traitement outputs (2)'!$B$58:$Q$63,MATCH(70,'[1]Traitement outputs (2)'!$A$58:$A$63,0),MATCH(C8297,'[1]Traitement outputs (2)'!$B$58:$Q$58,0)),INDEX('[1]Traitement outputs (2)'!$B$41:$Q$45,MATCH(70,'[1]Traitement outputs (2)'!$A$41:$A$45,0),MATCH(C8297,'[1]Traitement outputs (2)'!$B$40:$Q$40,0)))</f>
        <v>16.864787616041994</v>
      </c>
      <c r="T8297">
        <f t="shared" si="776"/>
        <v>-1958.42577907482</v>
      </c>
      <c r="U8297">
        <f t="shared" si="777"/>
        <v>1958.4875481058175</v>
      </c>
      <c r="X8297">
        <f t="shared" si="778"/>
        <v>4.735571455032727E-2</v>
      </c>
      <c r="Y8297">
        <f t="shared" si="779"/>
        <v>3.954259420836595E-2</v>
      </c>
    </row>
    <row r="8298" spans="1:25" x14ac:dyDescent="0.35">
      <c r="A8298" s="1">
        <v>35045.666666666664</v>
      </c>
      <c r="B8298">
        <v>20.080200000000001</v>
      </c>
      <c r="C8298">
        <f>_xlfn.IFNA(HLOOKUP(B8298,'[1]Traitement outputs'!$B$33:$Q$33,1,TRUE),16)</f>
        <v>20</v>
      </c>
      <c r="E8298" s="1">
        <v>35045.666666666664</v>
      </c>
      <c r="F8298">
        <v>17.247399999999999</v>
      </c>
      <c r="G8298">
        <f t="shared" si="774"/>
        <v>17</v>
      </c>
      <c r="I8298" s="1">
        <v>35045.666666666664</v>
      </c>
      <c r="J8298">
        <v>0</v>
      </c>
      <c r="K8298">
        <f t="shared" si="775"/>
        <v>0</v>
      </c>
      <c r="M8298">
        <f>INDEX('[1]Traitement outputs (2)'!$B$51:$Q$56,MATCH(70,'[1]Traitement outputs (2)'!$A$51:$A$56,0),MATCH(C8298,'[1]Traitement outputs (2)'!$B$51:$Q$51,0))</f>
        <v>-16.864255714989046</v>
      </c>
      <c r="N8298">
        <f>INDEX('[1]Traitement outputs (2)'!$B$34:$Q$38,MATCH(70,'[1]Traitement outputs (2)'!$A$34:$A$38,0),MATCH(C8298,'[1]Traitement outputs (2)'!$B$33:$Q$33,0))</f>
        <v>-183.77989640241771</v>
      </c>
      <c r="O8298">
        <f>INDEX('[1]Traitement outputs (2)'!$B$58:$Q$63,MATCH(70,'[1]Traitement outputs (2)'!$A$58:$A$63,0),MATCH(C8298,'[1]Traitement outputs (2)'!$B$58:$Q$58,0))</f>
        <v>16.864787616041994</v>
      </c>
      <c r="P8298">
        <f>INDEX('[1]Traitement outputs (2)'!$B$41:$Q$45,MATCH(70,'[1]Traitement outputs (2)'!$A$41:$A$45,0),MATCH(C8298,'[1]Traitement outputs (2)'!$B$40:$Q$40,0))</f>
        <v>254.15803075879367</v>
      </c>
      <c r="Q8298">
        <f>IF(K8298&lt;30,INDEX('[1]Traitement outputs (2)'!$B$51:$Q$63,MATCH(70,'[1]Traitement outputs (2)'!$A$51:$A$63,0),MATCH(C8298,'[1]Traitement outputs (2)'!$B$51:$Q$51,0)),INDEX('[1]Traitement outputs (2)'!$B$34:$Q$38,MATCH(70,'[1]Traitement outputs (2)'!$A$34:$A$38,0),MATCH(C8298,'[1]Traitement outputs (2)'!$B$33:$Q$33,0)))</f>
        <v>-16.864255714989046</v>
      </c>
      <c r="R8298">
        <f>IF(K8298&lt;30,INDEX('[1]Traitement outputs (2)'!$B$58:$Q$63,MATCH(70,'[1]Traitement outputs (2)'!$A$58:$A$63,0),MATCH(C8298,'[1]Traitement outputs (2)'!$B$58:$Q$58,0)),INDEX('[1]Traitement outputs (2)'!$B$41:$Q$45,MATCH(70,'[1]Traitement outputs (2)'!$A$41:$A$45,0),MATCH(C8298,'[1]Traitement outputs (2)'!$B$40:$Q$40,0)))</f>
        <v>16.864787616041994</v>
      </c>
      <c r="T8298">
        <f t="shared" si="776"/>
        <v>-1958.42577907482</v>
      </c>
      <c r="U8298">
        <f t="shared" si="777"/>
        <v>1958.4875481058175</v>
      </c>
      <c r="X8298">
        <f t="shared" si="778"/>
        <v>4.735571455032727E-2</v>
      </c>
      <c r="Y8298">
        <f t="shared" si="779"/>
        <v>3.954259420836595E-2</v>
      </c>
    </row>
    <row r="8299" spans="1:25" x14ac:dyDescent="0.35">
      <c r="A8299" s="1">
        <v>35045.708333333336</v>
      </c>
      <c r="B8299">
        <v>20.080200000000001</v>
      </c>
      <c r="C8299">
        <f>_xlfn.IFNA(HLOOKUP(B8299,'[1]Traitement outputs'!$B$33:$Q$33,1,TRUE),16)</f>
        <v>20</v>
      </c>
      <c r="E8299" s="1">
        <v>35045.708333333336</v>
      </c>
      <c r="F8299">
        <v>17.665500000000002</v>
      </c>
      <c r="G8299">
        <f t="shared" si="774"/>
        <v>18</v>
      </c>
      <c r="I8299" s="1">
        <v>35045.708333333336</v>
      </c>
      <c r="J8299">
        <v>0</v>
      </c>
      <c r="K8299">
        <f t="shared" si="775"/>
        <v>0</v>
      </c>
      <c r="M8299">
        <f>INDEX('[1]Traitement outputs (2)'!$B$51:$Q$56,MATCH(70,'[1]Traitement outputs (2)'!$A$51:$A$56,0),MATCH(C8299,'[1]Traitement outputs (2)'!$B$51:$Q$51,0))</f>
        <v>-16.864255714989046</v>
      </c>
      <c r="N8299">
        <f>INDEX('[1]Traitement outputs (2)'!$B$34:$Q$38,MATCH(70,'[1]Traitement outputs (2)'!$A$34:$A$38,0),MATCH(C8299,'[1]Traitement outputs (2)'!$B$33:$Q$33,0))</f>
        <v>-183.77989640241771</v>
      </c>
      <c r="O8299">
        <f>INDEX('[1]Traitement outputs (2)'!$B$58:$Q$63,MATCH(70,'[1]Traitement outputs (2)'!$A$58:$A$63,0),MATCH(C8299,'[1]Traitement outputs (2)'!$B$58:$Q$58,0))</f>
        <v>16.864787616041994</v>
      </c>
      <c r="P8299">
        <f>INDEX('[1]Traitement outputs (2)'!$B$41:$Q$45,MATCH(70,'[1]Traitement outputs (2)'!$A$41:$A$45,0),MATCH(C8299,'[1]Traitement outputs (2)'!$B$40:$Q$40,0))</f>
        <v>254.15803075879367</v>
      </c>
      <c r="Q8299">
        <f>IF(K8299&lt;30,INDEX('[1]Traitement outputs (2)'!$B$51:$Q$63,MATCH(70,'[1]Traitement outputs (2)'!$A$51:$A$63,0),MATCH(C8299,'[1]Traitement outputs (2)'!$B$51:$Q$51,0)),INDEX('[1]Traitement outputs (2)'!$B$34:$Q$38,MATCH(70,'[1]Traitement outputs (2)'!$A$34:$A$38,0),MATCH(C8299,'[1]Traitement outputs (2)'!$B$33:$Q$33,0)))</f>
        <v>-16.864255714989046</v>
      </c>
      <c r="R8299">
        <f>IF(K8299&lt;30,INDEX('[1]Traitement outputs (2)'!$B$58:$Q$63,MATCH(70,'[1]Traitement outputs (2)'!$A$58:$A$63,0),MATCH(C8299,'[1]Traitement outputs (2)'!$B$58:$Q$58,0)),INDEX('[1]Traitement outputs (2)'!$B$41:$Q$45,MATCH(70,'[1]Traitement outputs (2)'!$A$41:$A$45,0),MATCH(C8299,'[1]Traitement outputs (2)'!$B$40:$Q$40,0)))</f>
        <v>16.864787616041994</v>
      </c>
      <c r="T8299">
        <f t="shared" si="776"/>
        <v>-1958.42577907482</v>
      </c>
      <c r="U8299">
        <f t="shared" si="777"/>
        <v>1958.4875481058175</v>
      </c>
      <c r="X8299">
        <f t="shared" si="778"/>
        <v>4.735571455032727E-2</v>
      </c>
      <c r="Y8299">
        <f t="shared" si="779"/>
        <v>3.954259420836595E-2</v>
      </c>
    </row>
    <row r="8300" spans="1:25" x14ac:dyDescent="0.35">
      <c r="A8300" s="1">
        <v>35045.75</v>
      </c>
      <c r="B8300">
        <v>20.080400000000001</v>
      </c>
      <c r="C8300">
        <f>_xlfn.IFNA(HLOOKUP(B8300,'[1]Traitement outputs'!$B$33:$Q$33,1,TRUE),16)</f>
        <v>20</v>
      </c>
      <c r="E8300" s="1">
        <v>35045.75</v>
      </c>
      <c r="F8300">
        <v>17.7606</v>
      </c>
      <c r="G8300">
        <f t="shared" si="774"/>
        <v>18</v>
      </c>
      <c r="I8300" s="1">
        <v>35045.75</v>
      </c>
      <c r="J8300">
        <v>0</v>
      </c>
      <c r="K8300">
        <f t="shared" si="775"/>
        <v>0</v>
      </c>
      <c r="M8300">
        <f>INDEX('[1]Traitement outputs (2)'!$B$51:$Q$56,MATCH(70,'[1]Traitement outputs (2)'!$A$51:$A$56,0),MATCH(C8300,'[1]Traitement outputs (2)'!$B$51:$Q$51,0))</f>
        <v>-16.864255714989046</v>
      </c>
      <c r="N8300">
        <f>INDEX('[1]Traitement outputs (2)'!$B$34:$Q$38,MATCH(70,'[1]Traitement outputs (2)'!$A$34:$A$38,0),MATCH(C8300,'[1]Traitement outputs (2)'!$B$33:$Q$33,0))</f>
        <v>-183.77989640241771</v>
      </c>
      <c r="O8300">
        <f>INDEX('[1]Traitement outputs (2)'!$B$58:$Q$63,MATCH(70,'[1]Traitement outputs (2)'!$A$58:$A$63,0),MATCH(C8300,'[1]Traitement outputs (2)'!$B$58:$Q$58,0))</f>
        <v>16.864787616041994</v>
      </c>
      <c r="P8300">
        <f>INDEX('[1]Traitement outputs (2)'!$B$41:$Q$45,MATCH(70,'[1]Traitement outputs (2)'!$A$41:$A$45,0),MATCH(C8300,'[1]Traitement outputs (2)'!$B$40:$Q$40,0))</f>
        <v>254.15803075879367</v>
      </c>
      <c r="Q8300">
        <f>IF(K8300&lt;30,INDEX('[1]Traitement outputs (2)'!$B$51:$Q$63,MATCH(70,'[1]Traitement outputs (2)'!$A$51:$A$63,0),MATCH(C8300,'[1]Traitement outputs (2)'!$B$51:$Q$51,0)),INDEX('[1]Traitement outputs (2)'!$B$34:$Q$38,MATCH(70,'[1]Traitement outputs (2)'!$A$34:$A$38,0),MATCH(C8300,'[1]Traitement outputs (2)'!$B$33:$Q$33,0)))</f>
        <v>-16.864255714989046</v>
      </c>
      <c r="R8300">
        <f>IF(K8300&lt;30,INDEX('[1]Traitement outputs (2)'!$B$58:$Q$63,MATCH(70,'[1]Traitement outputs (2)'!$A$58:$A$63,0),MATCH(C8300,'[1]Traitement outputs (2)'!$B$58:$Q$58,0)),INDEX('[1]Traitement outputs (2)'!$B$41:$Q$45,MATCH(70,'[1]Traitement outputs (2)'!$A$41:$A$45,0),MATCH(C8300,'[1]Traitement outputs (2)'!$B$40:$Q$40,0)))</f>
        <v>16.864787616041994</v>
      </c>
      <c r="T8300">
        <f t="shared" si="776"/>
        <v>-1958.42577907482</v>
      </c>
      <c r="U8300">
        <f t="shared" si="777"/>
        <v>1958.4875481058175</v>
      </c>
      <c r="X8300">
        <f t="shared" si="778"/>
        <v>4.735571455032727E-2</v>
      </c>
      <c r="Y8300">
        <f t="shared" si="779"/>
        <v>3.954259420836595E-2</v>
      </c>
    </row>
    <row r="8301" spans="1:25" x14ac:dyDescent="0.35">
      <c r="A8301" s="1">
        <v>35045.791666666664</v>
      </c>
      <c r="B8301">
        <v>20.0806</v>
      </c>
      <c r="C8301">
        <f>_xlfn.IFNA(HLOOKUP(B8301,'[1]Traitement outputs'!$B$33:$Q$33,1,TRUE),16)</f>
        <v>20</v>
      </c>
      <c r="E8301" s="1">
        <v>35045.791666666664</v>
      </c>
      <c r="F8301">
        <v>17.789200000000001</v>
      </c>
      <c r="G8301">
        <f t="shared" si="774"/>
        <v>18</v>
      </c>
      <c r="I8301" s="1">
        <v>35045.791666666664</v>
      </c>
      <c r="J8301">
        <v>0</v>
      </c>
      <c r="K8301">
        <f t="shared" si="775"/>
        <v>0</v>
      </c>
      <c r="M8301">
        <f>INDEX('[1]Traitement outputs (2)'!$B$51:$Q$56,MATCH(70,'[1]Traitement outputs (2)'!$A$51:$A$56,0),MATCH(C8301,'[1]Traitement outputs (2)'!$B$51:$Q$51,0))</f>
        <v>-16.864255714989046</v>
      </c>
      <c r="N8301">
        <f>INDEX('[1]Traitement outputs (2)'!$B$34:$Q$38,MATCH(70,'[1]Traitement outputs (2)'!$A$34:$A$38,0),MATCH(C8301,'[1]Traitement outputs (2)'!$B$33:$Q$33,0))</f>
        <v>-183.77989640241771</v>
      </c>
      <c r="O8301">
        <f>INDEX('[1]Traitement outputs (2)'!$B$58:$Q$63,MATCH(70,'[1]Traitement outputs (2)'!$A$58:$A$63,0),MATCH(C8301,'[1]Traitement outputs (2)'!$B$58:$Q$58,0))</f>
        <v>16.864787616041994</v>
      </c>
      <c r="P8301">
        <f>INDEX('[1]Traitement outputs (2)'!$B$41:$Q$45,MATCH(70,'[1]Traitement outputs (2)'!$A$41:$A$45,0),MATCH(C8301,'[1]Traitement outputs (2)'!$B$40:$Q$40,0))</f>
        <v>254.15803075879367</v>
      </c>
      <c r="Q8301">
        <f>IF(K8301&lt;30,INDEX('[1]Traitement outputs (2)'!$B$51:$Q$63,MATCH(70,'[1]Traitement outputs (2)'!$A$51:$A$63,0),MATCH(C8301,'[1]Traitement outputs (2)'!$B$51:$Q$51,0)),INDEX('[1]Traitement outputs (2)'!$B$34:$Q$38,MATCH(70,'[1]Traitement outputs (2)'!$A$34:$A$38,0),MATCH(C8301,'[1]Traitement outputs (2)'!$B$33:$Q$33,0)))</f>
        <v>-16.864255714989046</v>
      </c>
      <c r="R8301">
        <f>IF(K8301&lt;30,INDEX('[1]Traitement outputs (2)'!$B$58:$Q$63,MATCH(70,'[1]Traitement outputs (2)'!$A$58:$A$63,0),MATCH(C8301,'[1]Traitement outputs (2)'!$B$58:$Q$58,0)),INDEX('[1]Traitement outputs (2)'!$B$41:$Q$45,MATCH(70,'[1]Traitement outputs (2)'!$A$41:$A$45,0),MATCH(C8301,'[1]Traitement outputs (2)'!$B$40:$Q$40,0)))</f>
        <v>16.864787616041994</v>
      </c>
      <c r="T8301">
        <f t="shared" si="776"/>
        <v>-1958.42577907482</v>
      </c>
      <c r="U8301">
        <f t="shared" si="777"/>
        <v>1958.4875481058175</v>
      </c>
      <c r="X8301">
        <f t="shared" si="778"/>
        <v>4.735571455032727E-2</v>
      </c>
      <c r="Y8301">
        <f t="shared" si="779"/>
        <v>3.954259420836595E-2</v>
      </c>
    </row>
    <row r="8302" spans="1:25" x14ac:dyDescent="0.35">
      <c r="A8302" s="1">
        <v>35045.833333333336</v>
      </c>
      <c r="B8302">
        <v>20.0806</v>
      </c>
      <c r="C8302">
        <f>_xlfn.IFNA(HLOOKUP(B8302,'[1]Traitement outputs'!$B$33:$Q$33,1,TRUE),16)</f>
        <v>20</v>
      </c>
      <c r="E8302" s="1">
        <v>35045.833333333336</v>
      </c>
      <c r="F8302">
        <v>17.828499999999998</v>
      </c>
      <c r="G8302">
        <f t="shared" si="774"/>
        <v>18</v>
      </c>
      <c r="I8302" s="1">
        <v>35045.833333333336</v>
      </c>
      <c r="J8302">
        <v>0</v>
      </c>
      <c r="K8302">
        <f t="shared" si="775"/>
        <v>0</v>
      </c>
      <c r="M8302">
        <f>INDEX('[1]Traitement outputs (2)'!$B$51:$Q$56,MATCH(70,'[1]Traitement outputs (2)'!$A$51:$A$56,0),MATCH(C8302,'[1]Traitement outputs (2)'!$B$51:$Q$51,0))</f>
        <v>-16.864255714989046</v>
      </c>
      <c r="N8302">
        <f>INDEX('[1]Traitement outputs (2)'!$B$34:$Q$38,MATCH(70,'[1]Traitement outputs (2)'!$A$34:$A$38,0),MATCH(C8302,'[1]Traitement outputs (2)'!$B$33:$Q$33,0))</f>
        <v>-183.77989640241771</v>
      </c>
      <c r="O8302">
        <f>INDEX('[1]Traitement outputs (2)'!$B$58:$Q$63,MATCH(70,'[1]Traitement outputs (2)'!$A$58:$A$63,0),MATCH(C8302,'[1]Traitement outputs (2)'!$B$58:$Q$58,0))</f>
        <v>16.864787616041994</v>
      </c>
      <c r="P8302">
        <f>INDEX('[1]Traitement outputs (2)'!$B$41:$Q$45,MATCH(70,'[1]Traitement outputs (2)'!$A$41:$A$45,0),MATCH(C8302,'[1]Traitement outputs (2)'!$B$40:$Q$40,0))</f>
        <v>254.15803075879367</v>
      </c>
      <c r="Q8302">
        <f>IF(K8302&lt;30,INDEX('[1]Traitement outputs (2)'!$B$51:$Q$63,MATCH(70,'[1]Traitement outputs (2)'!$A$51:$A$63,0),MATCH(C8302,'[1]Traitement outputs (2)'!$B$51:$Q$51,0)),INDEX('[1]Traitement outputs (2)'!$B$34:$Q$38,MATCH(70,'[1]Traitement outputs (2)'!$A$34:$A$38,0),MATCH(C8302,'[1]Traitement outputs (2)'!$B$33:$Q$33,0)))</f>
        <v>-16.864255714989046</v>
      </c>
      <c r="R8302">
        <f>IF(K8302&lt;30,INDEX('[1]Traitement outputs (2)'!$B$58:$Q$63,MATCH(70,'[1]Traitement outputs (2)'!$A$58:$A$63,0),MATCH(C8302,'[1]Traitement outputs (2)'!$B$58:$Q$58,0)),INDEX('[1]Traitement outputs (2)'!$B$41:$Q$45,MATCH(70,'[1]Traitement outputs (2)'!$A$41:$A$45,0),MATCH(C8302,'[1]Traitement outputs (2)'!$B$40:$Q$40,0)))</f>
        <v>16.864787616041994</v>
      </c>
      <c r="T8302">
        <f t="shared" si="776"/>
        <v>-1958.42577907482</v>
      </c>
      <c r="U8302">
        <f t="shared" si="777"/>
        <v>1958.4875481058175</v>
      </c>
      <c r="X8302">
        <f t="shared" si="778"/>
        <v>4.735571455032727E-2</v>
      </c>
      <c r="Y8302">
        <f t="shared" si="779"/>
        <v>3.954259420836595E-2</v>
      </c>
    </row>
    <row r="8303" spans="1:25" x14ac:dyDescent="0.35">
      <c r="A8303" s="1">
        <v>35045.875</v>
      </c>
      <c r="B8303">
        <v>16.176500000000001</v>
      </c>
      <c r="C8303">
        <f>_xlfn.IFNA(HLOOKUP(B8303,'[1]Traitement outputs'!$B$33:$Q$33,1,TRUE),16)</f>
        <v>16</v>
      </c>
      <c r="E8303" s="1">
        <v>35045.875</v>
      </c>
      <c r="F8303">
        <v>22.7895</v>
      </c>
      <c r="G8303">
        <f t="shared" si="774"/>
        <v>23</v>
      </c>
      <c r="I8303" s="1">
        <v>35045.875</v>
      </c>
      <c r="J8303">
        <v>0</v>
      </c>
      <c r="K8303">
        <f t="shared" si="775"/>
        <v>0</v>
      </c>
      <c r="M8303">
        <f>INDEX('[1]Traitement outputs (2)'!$B$51:$Q$56,MATCH(70,'[1]Traitement outputs (2)'!$A$51:$A$56,0),MATCH(C8303,'[1]Traitement outputs (2)'!$B$51:$Q$51,0))</f>
        <v>-27.907128105419115</v>
      </c>
      <c r="N8303">
        <f>INDEX('[1]Traitement outputs (2)'!$B$34:$Q$38,MATCH(70,'[1]Traitement outputs (2)'!$A$34:$A$38,0),MATCH(C8303,'[1]Traitement outputs (2)'!$B$33:$Q$33,0))</f>
        <v>-87.65601603539298</v>
      </c>
      <c r="O8303">
        <f>INDEX('[1]Traitement outputs (2)'!$B$58:$Q$63,MATCH(70,'[1]Traitement outputs (2)'!$A$58:$A$63,0),MATCH(C8303,'[1]Traitement outputs (2)'!$B$58:$Q$58,0))</f>
        <v>27.907128104236733</v>
      </c>
      <c r="P8303">
        <f>INDEX('[1]Traitement outputs (2)'!$B$41:$Q$45,MATCH(70,'[1]Traitement outputs (2)'!$A$41:$A$45,0),MATCH(C8303,'[1]Traitement outputs (2)'!$B$40:$Q$40,0))</f>
        <v>158.03405896601754</v>
      </c>
      <c r="Q8303">
        <f>IF(K8303&lt;30,INDEX('[1]Traitement outputs (2)'!$B$51:$Q$63,MATCH(70,'[1]Traitement outputs (2)'!$A$51:$A$63,0),MATCH(C8303,'[1]Traitement outputs (2)'!$B$51:$Q$51,0)),INDEX('[1]Traitement outputs (2)'!$B$34:$Q$38,MATCH(70,'[1]Traitement outputs (2)'!$A$34:$A$38,0),MATCH(C8303,'[1]Traitement outputs (2)'!$B$33:$Q$33,0)))</f>
        <v>-27.907128105419115</v>
      </c>
      <c r="R8303">
        <f>IF(K8303&lt;30,INDEX('[1]Traitement outputs (2)'!$B$58:$Q$63,MATCH(70,'[1]Traitement outputs (2)'!$A$58:$A$63,0),MATCH(C8303,'[1]Traitement outputs (2)'!$B$58:$Q$58,0)),INDEX('[1]Traitement outputs (2)'!$B$41:$Q$45,MATCH(70,'[1]Traitement outputs (2)'!$A$41:$A$45,0),MATCH(C8303,'[1]Traitement outputs (2)'!$B$40:$Q$40,0)))</f>
        <v>27.907128104236733</v>
      </c>
      <c r="T8303">
        <f t="shared" si="776"/>
        <v>-3240.8212983285953</v>
      </c>
      <c r="U8303">
        <f t="shared" si="777"/>
        <v>3240.8212981912866</v>
      </c>
      <c r="X8303">
        <f t="shared" si="778"/>
        <v>7.8364679403255921E-2</v>
      </c>
      <c r="Y8303">
        <f t="shared" si="779"/>
        <v>6.5433390996103388E-2</v>
      </c>
    </row>
    <row r="8304" spans="1:25" x14ac:dyDescent="0.35">
      <c r="A8304" s="1">
        <v>35045.916666666664</v>
      </c>
      <c r="B8304">
        <v>16.081</v>
      </c>
      <c r="C8304">
        <f>_xlfn.IFNA(HLOOKUP(B8304,'[1]Traitement outputs'!$B$33:$Q$33,1,TRUE),16)</f>
        <v>16</v>
      </c>
      <c r="E8304" s="1">
        <v>35045.916666666664</v>
      </c>
      <c r="F8304">
        <v>23.097100000000001</v>
      </c>
      <c r="G8304">
        <f t="shared" si="774"/>
        <v>23</v>
      </c>
      <c r="I8304" s="1">
        <v>35045.916666666664</v>
      </c>
      <c r="J8304">
        <v>0</v>
      </c>
      <c r="K8304">
        <f t="shared" si="775"/>
        <v>0</v>
      </c>
      <c r="M8304">
        <f>INDEX('[1]Traitement outputs (2)'!$B$51:$Q$56,MATCH(70,'[1]Traitement outputs (2)'!$A$51:$A$56,0),MATCH(C8304,'[1]Traitement outputs (2)'!$B$51:$Q$51,0))</f>
        <v>-27.907128105419115</v>
      </c>
      <c r="N8304">
        <f>INDEX('[1]Traitement outputs (2)'!$B$34:$Q$38,MATCH(70,'[1]Traitement outputs (2)'!$A$34:$A$38,0),MATCH(C8304,'[1]Traitement outputs (2)'!$B$33:$Q$33,0))</f>
        <v>-87.65601603539298</v>
      </c>
      <c r="O8304">
        <f>INDEX('[1]Traitement outputs (2)'!$B$58:$Q$63,MATCH(70,'[1]Traitement outputs (2)'!$A$58:$A$63,0),MATCH(C8304,'[1]Traitement outputs (2)'!$B$58:$Q$58,0))</f>
        <v>27.907128104236733</v>
      </c>
      <c r="P8304">
        <f>INDEX('[1]Traitement outputs (2)'!$B$41:$Q$45,MATCH(70,'[1]Traitement outputs (2)'!$A$41:$A$45,0),MATCH(C8304,'[1]Traitement outputs (2)'!$B$40:$Q$40,0))</f>
        <v>158.03405896601754</v>
      </c>
      <c r="Q8304">
        <f>IF(K8304&lt;30,INDEX('[1]Traitement outputs (2)'!$B$51:$Q$63,MATCH(70,'[1]Traitement outputs (2)'!$A$51:$A$63,0),MATCH(C8304,'[1]Traitement outputs (2)'!$B$51:$Q$51,0)),INDEX('[1]Traitement outputs (2)'!$B$34:$Q$38,MATCH(70,'[1]Traitement outputs (2)'!$A$34:$A$38,0),MATCH(C8304,'[1]Traitement outputs (2)'!$B$33:$Q$33,0)))</f>
        <v>-27.907128105419115</v>
      </c>
      <c r="R8304">
        <f>IF(K8304&lt;30,INDEX('[1]Traitement outputs (2)'!$B$58:$Q$63,MATCH(70,'[1]Traitement outputs (2)'!$A$58:$A$63,0),MATCH(C8304,'[1]Traitement outputs (2)'!$B$58:$Q$58,0)),INDEX('[1]Traitement outputs (2)'!$B$41:$Q$45,MATCH(70,'[1]Traitement outputs (2)'!$A$41:$A$45,0),MATCH(C8304,'[1]Traitement outputs (2)'!$B$40:$Q$40,0)))</f>
        <v>27.907128104236733</v>
      </c>
      <c r="T8304">
        <f t="shared" si="776"/>
        <v>-3240.8212983285953</v>
      </c>
      <c r="U8304">
        <f t="shared" si="777"/>
        <v>3240.8212981912866</v>
      </c>
      <c r="X8304">
        <f t="shared" si="778"/>
        <v>7.8364679403255921E-2</v>
      </c>
      <c r="Y8304">
        <f t="shared" si="779"/>
        <v>6.5433390996103388E-2</v>
      </c>
    </row>
    <row r="8305" spans="1:25" x14ac:dyDescent="0.35">
      <c r="A8305" s="1">
        <v>35045.958333333336</v>
      </c>
      <c r="B8305">
        <v>16.080500000000001</v>
      </c>
      <c r="C8305">
        <f>_xlfn.IFNA(HLOOKUP(B8305,'[1]Traitement outputs'!$B$33:$Q$33,1,TRUE),16)</f>
        <v>16</v>
      </c>
      <c r="E8305" s="1">
        <v>35045.958333333336</v>
      </c>
      <c r="F8305">
        <v>23.3718</v>
      </c>
      <c r="G8305">
        <f t="shared" si="774"/>
        <v>23</v>
      </c>
      <c r="I8305" s="1">
        <v>35045.958333333336</v>
      </c>
      <c r="J8305">
        <v>0</v>
      </c>
      <c r="K8305">
        <f t="shared" si="775"/>
        <v>0</v>
      </c>
      <c r="M8305">
        <f>INDEX('[1]Traitement outputs (2)'!$B$51:$Q$56,MATCH(70,'[1]Traitement outputs (2)'!$A$51:$A$56,0),MATCH(C8305,'[1]Traitement outputs (2)'!$B$51:$Q$51,0))</f>
        <v>-27.907128105419115</v>
      </c>
      <c r="N8305">
        <f>INDEX('[1]Traitement outputs (2)'!$B$34:$Q$38,MATCH(70,'[1]Traitement outputs (2)'!$A$34:$A$38,0),MATCH(C8305,'[1]Traitement outputs (2)'!$B$33:$Q$33,0))</f>
        <v>-87.65601603539298</v>
      </c>
      <c r="O8305">
        <f>INDEX('[1]Traitement outputs (2)'!$B$58:$Q$63,MATCH(70,'[1]Traitement outputs (2)'!$A$58:$A$63,0),MATCH(C8305,'[1]Traitement outputs (2)'!$B$58:$Q$58,0))</f>
        <v>27.907128104236733</v>
      </c>
      <c r="P8305">
        <f>INDEX('[1]Traitement outputs (2)'!$B$41:$Q$45,MATCH(70,'[1]Traitement outputs (2)'!$A$41:$A$45,0),MATCH(C8305,'[1]Traitement outputs (2)'!$B$40:$Q$40,0))</f>
        <v>158.03405896601754</v>
      </c>
      <c r="Q8305">
        <f>IF(K8305&lt;30,INDEX('[1]Traitement outputs (2)'!$B$51:$Q$63,MATCH(70,'[1]Traitement outputs (2)'!$A$51:$A$63,0),MATCH(C8305,'[1]Traitement outputs (2)'!$B$51:$Q$51,0)),INDEX('[1]Traitement outputs (2)'!$B$34:$Q$38,MATCH(70,'[1]Traitement outputs (2)'!$A$34:$A$38,0),MATCH(C8305,'[1]Traitement outputs (2)'!$B$33:$Q$33,0)))</f>
        <v>-27.907128105419115</v>
      </c>
      <c r="R8305">
        <f>IF(K8305&lt;30,INDEX('[1]Traitement outputs (2)'!$B$58:$Q$63,MATCH(70,'[1]Traitement outputs (2)'!$A$58:$A$63,0),MATCH(C8305,'[1]Traitement outputs (2)'!$B$58:$Q$58,0)),INDEX('[1]Traitement outputs (2)'!$B$41:$Q$45,MATCH(70,'[1]Traitement outputs (2)'!$A$41:$A$45,0),MATCH(C8305,'[1]Traitement outputs (2)'!$B$40:$Q$40,0)))</f>
        <v>27.907128104236733</v>
      </c>
      <c r="T8305">
        <f t="shared" si="776"/>
        <v>-3240.8212983285953</v>
      </c>
      <c r="U8305">
        <f t="shared" si="777"/>
        <v>3240.8212981912866</v>
      </c>
      <c r="X8305">
        <f t="shared" si="778"/>
        <v>7.8364679403255921E-2</v>
      </c>
      <c r="Y8305">
        <f t="shared" si="779"/>
        <v>6.5433390996103388E-2</v>
      </c>
    </row>
    <row r="8306" spans="1:25" x14ac:dyDescent="0.35">
      <c r="A8306" s="1">
        <v>35046</v>
      </c>
      <c r="B8306">
        <v>16.0807</v>
      </c>
      <c r="C8306">
        <f>_xlfn.IFNA(HLOOKUP(B8306,'[1]Traitement outputs'!$B$33:$Q$33,1,TRUE),16)</f>
        <v>16</v>
      </c>
      <c r="E8306" s="1">
        <v>35046</v>
      </c>
      <c r="F8306">
        <v>23.5352</v>
      </c>
      <c r="G8306">
        <f t="shared" si="774"/>
        <v>24</v>
      </c>
      <c r="I8306" s="1">
        <v>35046</v>
      </c>
      <c r="J8306">
        <v>0</v>
      </c>
      <c r="K8306">
        <f t="shared" si="775"/>
        <v>0</v>
      </c>
      <c r="M8306">
        <f>INDEX('[1]Traitement outputs (2)'!$B$51:$Q$56,MATCH(70,'[1]Traitement outputs (2)'!$A$51:$A$56,0),MATCH(C8306,'[1]Traitement outputs (2)'!$B$51:$Q$51,0))</f>
        <v>-27.907128105419115</v>
      </c>
      <c r="N8306">
        <f>INDEX('[1]Traitement outputs (2)'!$B$34:$Q$38,MATCH(70,'[1]Traitement outputs (2)'!$A$34:$A$38,0),MATCH(C8306,'[1]Traitement outputs (2)'!$B$33:$Q$33,0))</f>
        <v>-87.65601603539298</v>
      </c>
      <c r="O8306">
        <f>INDEX('[1]Traitement outputs (2)'!$B$58:$Q$63,MATCH(70,'[1]Traitement outputs (2)'!$A$58:$A$63,0),MATCH(C8306,'[1]Traitement outputs (2)'!$B$58:$Q$58,0))</f>
        <v>27.907128104236733</v>
      </c>
      <c r="P8306">
        <f>INDEX('[1]Traitement outputs (2)'!$B$41:$Q$45,MATCH(70,'[1]Traitement outputs (2)'!$A$41:$A$45,0),MATCH(C8306,'[1]Traitement outputs (2)'!$B$40:$Q$40,0))</f>
        <v>158.03405896601754</v>
      </c>
      <c r="Q8306">
        <f>IF(K8306&lt;30,INDEX('[1]Traitement outputs (2)'!$B$51:$Q$63,MATCH(70,'[1]Traitement outputs (2)'!$A$51:$A$63,0),MATCH(C8306,'[1]Traitement outputs (2)'!$B$51:$Q$51,0)),INDEX('[1]Traitement outputs (2)'!$B$34:$Q$38,MATCH(70,'[1]Traitement outputs (2)'!$A$34:$A$38,0),MATCH(C8306,'[1]Traitement outputs (2)'!$B$33:$Q$33,0)))</f>
        <v>-27.907128105419115</v>
      </c>
      <c r="R8306">
        <f>IF(K8306&lt;30,INDEX('[1]Traitement outputs (2)'!$B$58:$Q$63,MATCH(70,'[1]Traitement outputs (2)'!$A$58:$A$63,0),MATCH(C8306,'[1]Traitement outputs (2)'!$B$58:$Q$58,0)),INDEX('[1]Traitement outputs (2)'!$B$41:$Q$45,MATCH(70,'[1]Traitement outputs (2)'!$A$41:$A$45,0),MATCH(C8306,'[1]Traitement outputs (2)'!$B$40:$Q$40,0)))</f>
        <v>27.907128104236733</v>
      </c>
      <c r="T8306">
        <f t="shared" si="776"/>
        <v>-3240.8212983285953</v>
      </c>
      <c r="U8306">
        <f t="shared" si="777"/>
        <v>3240.8212981912866</v>
      </c>
      <c r="X8306">
        <f t="shared" si="778"/>
        <v>7.8364679403255921E-2</v>
      </c>
      <c r="Y8306">
        <f t="shared" si="779"/>
        <v>6.5433390996103388E-2</v>
      </c>
    </row>
    <row r="8307" spans="1:25" x14ac:dyDescent="0.35">
      <c r="A8307" s="1">
        <v>35046.041666666664</v>
      </c>
      <c r="B8307">
        <v>16.0806</v>
      </c>
      <c r="C8307">
        <f>_xlfn.IFNA(HLOOKUP(B8307,'[1]Traitement outputs'!$B$33:$Q$33,1,TRUE),16)</f>
        <v>16</v>
      </c>
      <c r="E8307" s="1">
        <v>35046.041666666664</v>
      </c>
      <c r="F8307">
        <v>23.571400000000001</v>
      </c>
      <c r="G8307">
        <f t="shared" si="774"/>
        <v>24</v>
      </c>
      <c r="I8307" s="1">
        <v>35046.041666666664</v>
      </c>
      <c r="J8307">
        <v>0</v>
      </c>
      <c r="K8307">
        <f t="shared" si="775"/>
        <v>0</v>
      </c>
      <c r="M8307">
        <f>INDEX('[1]Traitement outputs (2)'!$B$51:$Q$56,MATCH(70,'[1]Traitement outputs (2)'!$A$51:$A$56,0),MATCH(C8307,'[1]Traitement outputs (2)'!$B$51:$Q$51,0))</f>
        <v>-27.907128105419115</v>
      </c>
      <c r="N8307">
        <f>INDEX('[1]Traitement outputs (2)'!$B$34:$Q$38,MATCH(70,'[1]Traitement outputs (2)'!$A$34:$A$38,0),MATCH(C8307,'[1]Traitement outputs (2)'!$B$33:$Q$33,0))</f>
        <v>-87.65601603539298</v>
      </c>
      <c r="O8307">
        <f>INDEX('[1]Traitement outputs (2)'!$B$58:$Q$63,MATCH(70,'[1]Traitement outputs (2)'!$A$58:$A$63,0),MATCH(C8307,'[1]Traitement outputs (2)'!$B$58:$Q$58,0))</f>
        <v>27.907128104236733</v>
      </c>
      <c r="P8307">
        <f>INDEX('[1]Traitement outputs (2)'!$B$41:$Q$45,MATCH(70,'[1]Traitement outputs (2)'!$A$41:$A$45,0),MATCH(C8307,'[1]Traitement outputs (2)'!$B$40:$Q$40,0))</f>
        <v>158.03405896601754</v>
      </c>
      <c r="Q8307">
        <f>IF(K8307&lt;30,INDEX('[1]Traitement outputs (2)'!$B$51:$Q$63,MATCH(70,'[1]Traitement outputs (2)'!$A$51:$A$63,0),MATCH(C8307,'[1]Traitement outputs (2)'!$B$51:$Q$51,0)),INDEX('[1]Traitement outputs (2)'!$B$34:$Q$38,MATCH(70,'[1]Traitement outputs (2)'!$A$34:$A$38,0),MATCH(C8307,'[1]Traitement outputs (2)'!$B$33:$Q$33,0)))</f>
        <v>-27.907128105419115</v>
      </c>
      <c r="R8307">
        <f>IF(K8307&lt;30,INDEX('[1]Traitement outputs (2)'!$B$58:$Q$63,MATCH(70,'[1]Traitement outputs (2)'!$A$58:$A$63,0),MATCH(C8307,'[1]Traitement outputs (2)'!$B$58:$Q$58,0)),INDEX('[1]Traitement outputs (2)'!$B$41:$Q$45,MATCH(70,'[1]Traitement outputs (2)'!$A$41:$A$45,0),MATCH(C8307,'[1]Traitement outputs (2)'!$B$40:$Q$40,0)))</f>
        <v>27.907128104236733</v>
      </c>
      <c r="T8307">
        <f t="shared" si="776"/>
        <v>-3240.8212983285953</v>
      </c>
      <c r="U8307">
        <f t="shared" si="777"/>
        <v>3240.8212981912866</v>
      </c>
      <c r="X8307">
        <f t="shared" si="778"/>
        <v>7.8364679403255921E-2</v>
      </c>
      <c r="Y8307">
        <f t="shared" si="779"/>
        <v>6.5433390996103388E-2</v>
      </c>
    </row>
    <row r="8308" spans="1:25" x14ac:dyDescent="0.35">
      <c r="A8308" s="1">
        <v>35046.083333333336</v>
      </c>
      <c r="B8308">
        <v>16.080500000000001</v>
      </c>
      <c r="C8308">
        <f>_xlfn.IFNA(HLOOKUP(B8308,'[1]Traitement outputs'!$B$33:$Q$33,1,TRUE),16)</f>
        <v>16</v>
      </c>
      <c r="E8308" s="1">
        <v>35046.083333333336</v>
      </c>
      <c r="F8308">
        <v>23.5351</v>
      </c>
      <c r="G8308">
        <f t="shared" si="774"/>
        <v>24</v>
      </c>
      <c r="I8308" s="1">
        <v>35046.083333333336</v>
      </c>
      <c r="J8308">
        <v>0</v>
      </c>
      <c r="K8308">
        <f t="shared" si="775"/>
        <v>0</v>
      </c>
      <c r="M8308">
        <f>INDEX('[1]Traitement outputs (2)'!$B$51:$Q$56,MATCH(70,'[1]Traitement outputs (2)'!$A$51:$A$56,0),MATCH(C8308,'[1]Traitement outputs (2)'!$B$51:$Q$51,0))</f>
        <v>-27.907128105419115</v>
      </c>
      <c r="N8308">
        <f>INDEX('[1]Traitement outputs (2)'!$B$34:$Q$38,MATCH(70,'[1]Traitement outputs (2)'!$A$34:$A$38,0),MATCH(C8308,'[1]Traitement outputs (2)'!$B$33:$Q$33,0))</f>
        <v>-87.65601603539298</v>
      </c>
      <c r="O8308">
        <f>INDEX('[1]Traitement outputs (2)'!$B$58:$Q$63,MATCH(70,'[1]Traitement outputs (2)'!$A$58:$A$63,0),MATCH(C8308,'[1]Traitement outputs (2)'!$B$58:$Q$58,0))</f>
        <v>27.907128104236733</v>
      </c>
      <c r="P8308">
        <f>INDEX('[1]Traitement outputs (2)'!$B$41:$Q$45,MATCH(70,'[1]Traitement outputs (2)'!$A$41:$A$45,0),MATCH(C8308,'[1]Traitement outputs (2)'!$B$40:$Q$40,0))</f>
        <v>158.03405896601754</v>
      </c>
      <c r="Q8308">
        <f>IF(K8308&lt;30,INDEX('[1]Traitement outputs (2)'!$B$51:$Q$63,MATCH(70,'[1]Traitement outputs (2)'!$A$51:$A$63,0),MATCH(C8308,'[1]Traitement outputs (2)'!$B$51:$Q$51,0)),INDEX('[1]Traitement outputs (2)'!$B$34:$Q$38,MATCH(70,'[1]Traitement outputs (2)'!$A$34:$A$38,0),MATCH(C8308,'[1]Traitement outputs (2)'!$B$33:$Q$33,0)))</f>
        <v>-27.907128105419115</v>
      </c>
      <c r="R8308">
        <f>IF(K8308&lt;30,INDEX('[1]Traitement outputs (2)'!$B$58:$Q$63,MATCH(70,'[1]Traitement outputs (2)'!$A$58:$A$63,0),MATCH(C8308,'[1]Traitement outputs (2)'!$B$58:$Q$58,0)),INDEX('[1]Traitement outputs (2)'!$B$41:$Q$45,MATCH(70,'[1]Traitement outputs (2)'!$A$41:$A$45,0),MATCH(C8308,'[1]Traitement outputs (2)'!$B$40:$Q$40,0)))</f>
        <v>27.907128104236733</v>
      </c>
      <c r="T8308">
        <f t="shared" si="776"/>
        <v>-3240.8212983285953</v>
      </c>
      <c r="U8308">
        <f t="shared" si="777"/>
        <v>3240.8212981912866</v>
      </c>
      <c r="X8308">
        <f t="shared" si="778"/>
        <v>7.8364679403255921E-2</v>
      </c>
      <c r="Y8308">
        <f t="shared" si="779"/>
        <v>6.5433390996103388E-2</v>
      </c>
    </row>
    <row r="8309" spans="1:25" x14ac:dyDescent="0.35">
      <c r="A8309" s="1">
        <v>35046.125</v>
      </c>
      <c r="B8309">
        <v>16.0806</v>
      </c>
      <c r="C8309">
        <f>_xlfn.IFNA(HLOOKUP(B8309,'[1]Traitement outputs'!$B$33:$Q$33,1,TRUE),16)</f>
        <v>16</v>
      </c>
      <c r="E8309" s="1">
        <v>35046.125</v>
      </c>
      <c r="F8309">
        <v>23.511500000000002</v>
      </c>
      <c r="G8309">
        <f t="shared" si="774"/>
        <v>24</v>
      </c>
      <c r="I8309" s="1">
        <v>35046.125</v>
      </c>
      <c r="J8309">
        <v>0</v>
      </c>
      <c r="K8309">
        <f t="shared" si="775"/>
        <v>0</v>
      </c>
      <c r="M8309">
        <f>INDEX('[1]Traitement outputs (2)'!$B$51:$Q$56,MATCH(70,'[1]Traitement outputs (2)'!$A$51:$A$56,0),MATCH(C8309,'[1]Traitement outputs (2)'!$B$51:$Q$51,0))</f>
        <v>-27.907128105419115</v>
      </c>
      <c r="N8309">
        <f>INDEX('[1]Traitement outputs (2)'!$B$34:$Q$38,MATCH(70,'[1]Traitement outputs (2)'!$A$34:$A$38,0),MATCH(C8309,'[1]Traitement outputs (2)'!$B$33:$Q$33,0))</f>
        <v>-87.65601603539298</v>
      </c>
      <c r="O8309">
        <f>INDEX('[1]Traitement outputs (2)'!$B$58:$Q$63,MATCH(70,'[1]Traitement outputs (2)'!$A$58:$A$63,0),MATCH(C8309,'[1]Traitement outputs (2)'!$B$58:$Q$58,0))</f>
        <v>27.907128104236733</v>
      </c>
      <c r="P8309">
        <f>INDEX('[1]Traitement outputs (2)'!$B$41:$Q$45,MATCH(70,'[1]Traitement outputs (2)'!$A$41:$A$45,0),MATCH(C8309,'[1]Traitement outputs (2)'!$B$40:$Q$40,0))</f>
        <v>158.03405896601754</v>
      </c>
      <c r="Q8309">
        <f>IF(K8309&lt;30,INDEX('[1]Traitement outputs (2)'!$B$51:$Q$63,MATCH(70,'[1]Traitement outputs (2)'!$A$51:$A$63,0),MATCH(C8309,'[1]Traitement outputs (2)'!$B$51:$Q$51,0)),INDEX('[1]Traitement outputs (2)'!$B$34:$Q$38,MATCH(70,'[1]Traitement outputs (2)'!$A$34:$A$38,0),MATCH(C8309,'[1]Traitement outputs (2)'!$B$33:$Q$33,0)))</f>
        <v>-27.907128105419115</v>
      </c>
      <c r="R8309">
        <f>IF(K8309&lt;30,INDEX('[1]Traitement outputs (2)'!$B$58:$Q$63,MATCH(70,'[1]Traitement outputs (2)'!$A$58:$A$63,0),MATCH(C8309,'[1]Traitement outputs (2)'!$B$58:$Q$58,0)),INDEX('[1]Traitement outputs (2)'!$B$41:$Q$45,MATCH(70,'[1]Traitement outputs (2)'!$A$41:$A$45,0),MATCH(C8309,'[1]Traitement outputs (2)'!$B$40:$Q$40,0)))</f>
        <v>27.907128104236733</v>
      </c>
      <c r="T8309">
        <f t="shared" si="776"/>
        <v>-3240.8212983285953</v>
      </c>
      <c r="U8309">
        <f t="shared" si="777"/>
        <v>3240.8212981912866</v>
      </c>
      <c r="X8309">
        <f t="shared" si="778"/>
        <v>7.8364679403255921E-2</v>
      </c>
      <c r="Y8309">
        <f t="shared" si="779"/>
        <v>6.5433390996103388E-2</v>
      </c>
    </row>
    <row r="8310" spans="1:25" x14ac:dyDescent="0.35">
      <c r="A8310" s="1">
        <v>35046.166666666664</v>
      </c>
      <c r="B8310">
        <v>16.0807</v>
      </c>
      <c r="C8310">
        <f>_xlfn.IFNA(HLOOKUP(B8310,'[1]Traitement outputs'!$B$33:$Q$33,1,TRUE),16)</f>
        <v>16</v>
      </c>
      <c r="E8310" s="1">
        <v>35046.166666666664</v>
      </c>
      <c r="F8310">
        <v>23.5685</v>
      </c>
      <c r="G8310">
        <f t="shared" si="774"/>
        <v>24</v>
      </c>
      <c r="I8310" s="1">
        <v>35046.166666666664</v>
      </c>
      <c r="J8310">
        <v>0</v>
      </c>
      <c r="K8310">
        <f t="shared" si="775"/>
        <v>0</v>
      </c>
      <c r="M8310">
        <f>INDEX('[1]Traitement outputs (2)'!$B$51:$Q$56,MATCH(70,'[1]Traitement outputs (2)'!$A$51:$A$56,0),MATCH(C8310,'[1]Traitement outputs (2)'!$B$51:$Q$51,0))</f>
        <v>-27.907128105419115</v>
      </c>
      <c r="N8310">
        <f>INDEX('[1]Traitement outputs (2)'!$B$34:$Q$38,MATCH(70,'[1]Traitement outputs (2)'!$A$34:$A$38,0),MATCH(C8310,'[1]Traitement outputs (2)'!$B$33:$Q$33,0))</f>
        <v>-87.65601603539298</v>
      </c>
      <c r="O8310">
        <f>INDEX('[1]Traitement outputs (2)'!$B$58:$Q$63,MATCH(70,'[1]Traitement outputs (2)'!$A$58:$A$63,0),MATCH(C8310,'[1]Traitement outputs (2)'!$B$58:$Q$58,0))</f>
        <v>27.907128104236733</v>
      </c>
      <c r="P8310">
        <f>INDEX('[1]Traitement outputs (2)'!$B$41:$Q$45,MATCH(70,'[1]Traitement outputs (2)'!$A$41:$A$45,0),MATCH(C8310,'[1]Traitement outputs (2)'!$B$40:$Q$40,0))</f>
        <v>158.03405896601754</v>
      </c>
      <c r="Q8310">
        <f>IF(K8310&lt;30,INDEX('[1]Traitement outputs (2)'!$B$51:$Q$63,MATCH(70,'[1]Traitement outputs (2)'!$A$51:$A$63,0),MATCH(C8310,'[1]Traitement outputs (2)'!$B$51:$Q$51,0)),INDEX('[1]Traitement outputs (2)'!$B$34:$Q$38,MATCH(70,'[1]Traitement outputs (2)'!$A$34:$A$38,0),MATCH(C8310,'[1]Traitement outputs (2)'!$B$33:$Q$33,0)))</f>
        <v>-27.907128105419115</v>
      </c>
      <c r="R8310">
        <f>IF(K8310&lt;30,INDEX('[1]Traitement outputs (2)'!$B$58:$Q$63,MATCH(70,'[1]Traitement outputs (2)'!$A$58:$A$63,0),MATCH(C8310,'[1]Traitement outputs (2)'!$B$58:$Q$58,0)),INDEX('[1]Traitement outputs (2)'!$B$41:$Q$45,MATCH(70,'[1]Traitement outputs (2)'!$A$41:$A$45,0),MATCH(C8310,'[1]Traitement outputs (2)'!$B$40:$Q$40,0)))</f>
        <v>27.907128104236733</v>
      </c>
      <c r="T8310">
        <f t="shared" si="776"/>
        <v>-3240.8212983285953</v>
      </c>
      <c r="U8310">
        <f t="shared" si="777"/>
        <v>3240.8212981912866</v>
      </c>
      <c r="X8310">
        <f t="shared" si="778"/>
        <v>7.8364679403255921E-2</v>
      </c>
      <c r="Y8310">
        <f t="shared" si="779"/>
        <v>6.5433390996103388E-2</v>
      </c>
    </row>
    <row r="8311" spans="1:25" x14ac:dyDescent="0.35">
      <c r="A8311" s="1">
        <v>35046.208333333336</v>
      </c>
      <c r="B8311">
        <v>20.034300000000002</v>
      </c>
      <c r="C8311">
        <f>_xlfn.IFNA(HLOOKUP(B8311,'[1]Traitement outputs'!$B$33:$Q$33,1,TRUE),16)</f>
        <v>20</v>
      </c>
      <c r="E8311" s="1">
        <v>35046.208333333336</v>
      </c>
      <c r="F8311">
        <v>18.527799999999999</v>
      </c>
      <c r="G8311">
        <f t="shared" si="774"/>
        <v>19</v>
      </c>
      <c r="I8311" s="1">
        <v>35046.208333333336</v>
      </c>
      <c r="J8311">
        <v>0</v>
      </c>
      <c r="K8311">
        <f t="shared" si="775"/>
        <v>0</v>
      </c>
      <c r="M8311">
        <f>INDEX('[1]Traitement outputs (2)'!$B$51:$Q$56,MATCH(70,'[1]Traitement outputs (2)'!$A$51:$A$56,0),MATCH(C8311,'[1]Traitement outputs (2)'!$B$51:$Q$51,0))</f>
        <v>-16.864255714989046</v>
      </c>
      <c r="N8311">
        <f>INDEX('[1]Traitement outputs (2)'!$B$34:$Q$38,MATCH(70,'[1]Traitement outputs (2)'!$A$34:$A$38,0),MATCH(C8311,'[1]Traitement outputs (2)'!$B$33:$Q$33,0))</f>
        <v>-183.77989640241771</v>
      </c>
      <c r="O8311">
        <f>INDEX('[1]Traitement outputs (2)'!$B$58:$Q$63,MATCH(70,'[1]Traitement outputs (2)'!$A$58:$A$63,0),MATCH(C8311,'[1]Traitement outputs (2)'!$B$58:$Q$58,0))</f>
        <v>16.864787616041994</v>
      </c>
      <c r="P8311">
        <f>INDEX('[1]Traitement outputs (2)'!$B$41:$Q$45,MATCH(70,'[1]Traitement outputs (2)'!$A$41:$A$45,0),MATCH(C8311,'[1]Traitement outputs (2)'!$B$40:$Q$40,0))</f>
        <v>254.15803075879367</v>
      </c>
      <c r="Q8311">
        <f>IF(K8311&lt;30,INDEX('[1]Traitement outputs (2)'!$B$51:$Q$63,MATCH(70,'[1]Traitement outputs (2)'!$A$51:$A$63,0),MATCH(C8311,'[1]Traitement outputs (2)'!$B$51:$Q$51,0)),INDEX('[1]Traitement outputs (2)'!$B$34:$Q$38,MATCH(70,'[1]Traitement outputs (2)'!$A$34:$A$38,0),MATCH(C8311,'[1]Traitement outputs (2)'!$B$33:$Q$33,0)))</f>
        <v>-16.864255714989046</v>
      </c>
      <c r="R8311">
        <f>IF(K8311&lt;30,INDEX('[1]Traitement outputs (2)'!$B$58:$Q$63,MATCH(70,'[1]Traitement outputs (2)'!$A$58:$A$63,0),MATCH(C8311,'[1]Traitement outputs (2)'!$B$58:$Q$58,0)),INDEX('[1]Traitement outputs (2)'!$B$41:$Q$45,MATCH(70,'[1]Traitement outputs (2)'!$A$41:$A$45,0),MATCH(C8311,'[1]Traitement outputs (2)'!$B$40:$Q$40,0)))</f>
        <v>16.864787616041994</v>
      </c>
      <c r="T8311">
        <f t="shared" si="776"/>
        <v>-1958.42577907482</v>
      </c>
      <c r="U8311">
        <f t="shared" si="777"/>
        <v>1958.4875481058175</v>
      </c>
      <c r="X8311">
        <f t="shared" si="778"/>
        <v>4.735571455032727E-2</v>
      </c>
      <c r="Y8311">
        <f t="shared" si="779"/>
        <v>3.954259420836595E-2</v>
      </c>
    </row>
    <row r="8312" spans="1:25" x14ac:dyDescent="0.35">
      <c r="A8312" s="1">
        <v>35046.25</v>
      </c>
      <c r="B8312">
        <v>20.0806</v>
      </c>
      <c r="C8312">
        <f>_xlfn.IFNA(HLOOKUP(B8312,'[1]Traitement outputs'!$B$33:$Q$33,1,TRUE),16)</f>
        <v>20</v>
      </c>
      <c r="E8312" s="1">
        <v>35046.25</v>
      </c>
      <c r="F8312">
        <v>18.625499999999999</v>
      </c>
      <c r="G8312">
        <f t="shared" si="774"/>
        <v>19</v>
      </c>
      <c r="I8312" s="1">
        <v>35046.25</v>
      </c>
      <c r="J8312">
        <v>0</v>
      </c>
      <c r="K8312">
        <f t="shared" si="775"/>
        <v>0</v>
      </c>
      <c r="M8312">
        <f>INDEX('[1]Traitement outputs (2)'!$B$51:$Q$56,MATCH(70,'[1]Traitement outputs (2)'!$A$51:$A$56,0),MATCH(C8312,'[1]Traitement outputs (2)'!$B$51:$Q$51,0))</f>
        <v>-16.864255714989046</v>
      </c>
      <c r="N8312">
        <f>INDEX('[1]Traitement outputs (2)'!$B$34:$Q$38,MATCH(70,'[1]Traitement outputs (2)'!$A$34:$A$38,0),MATCH(C8312,'[1]Traitement outputs (2)'!$B$33:$Q$33,0))</f>
        <v>-183.77989640241771</v>
      </c>
      <c r="O8312">
        <f>INDEX('[1]Traitement outputs (2)'!$B$58:$Q$63,MATCH(70,'[1]Traitement outputs (2)'!$A$58:$A$63,0),MATCH(C8312,'[1]Traitement outputs (2)'!$B$58:$Q$58,0))</f>
        <v>16.864787616041994</v>
      </c>
      <c r="P8312">
        <f>INDEX('[1]Traitement outputs (2)'!$B$41:$Q$45,MATCH(70,'[1]Traitement outputs (2)'!$A$41:$A$45,0),MATCH(C8312,'[1]Traitement outputs (2)'!$B$40:$Q$40,0))</f>
        <v>254.15803075879367</v>
      </c>
      <c r="Q8312">
        <f>IF(K8312&lt;30,INDEX('[1]Traitement outputs (2)'!$B$51:$Q$63,MATCH(70,'[1]Traitement outputs (2)'!$A$51:$A$63,0),MATCH(C8312,'[1]Traitement outputs (2)'!$B$51:$Q$51,0)),INDEX('[1]Traitement outputs (2)'!$B$34:$Q$38,MATCH(70,'[1]Traitement outputs (2)'!$A$34:$A$38,0),MATCH(C8312,'[1]Traitement outputs (2)'!$B$33:$Q$33,0)))</f>
        <v>-16.864255714989046</v>
      </c>
      <c r="R8312">
        <f>IF(K8312&lt;30,INDEX('[1]Traitement outputs (2)'!$B$58:$Q$63,MATCH(70,'[1]Traitement outputs (2)'!$A$58:$A$63,0),MATCH(C8312,'[1]Traitement outputs (2)'!$B$58:$Q$58,0)),INDEX('[1]Traitement outputs (2)'!$B$41:$Q$45,MATCH(70,'[1]Traitement outputs (2)'!$A$41:$A$45,0),MATCH(C8312,'[1]Traitement outputs (2)'!$B$40:$Q$40,0)))</f>
        <v>16.864787616041994</v>
      </c>
      <c r="T8312">
        <f t="shared" si="776"/>
        <v>-1958.42577907482</v>
      </c>
      <c r="U8312">
        <f t="shared" si="777"/>
        <v>1958.4875481058175</v>
      </c>
      <c r="X8312">
        <f t="shared" si="778"/>
        <v>4.735571455032727E-2</v>
      </c>
      <c r="Y8312">
        <f t="shared" si="779"/>
        <v>3.954259420836595E-2</v>
      </c>
    </row>
    <row r="8313" spans="1:25" x14ac:dyDescent="0.35">
      <c r="A8313" s="1">
        <v>35046.291666666664</v>
      </c>
      <c r="B8313">
        <v>20.081399999999999</v>
      </c>
      <c r="C8313">
        <f>_xlfn.IFNA(HLOOKUP(B8313,'[1]Traitement outputs'!$B$33:$Q$33,1,TRUE),16)</f>
        <v>20</v>
      </c>
      <c r="E8313" s="1">
        <v>35046.291666666664</v>
      </c>
      <c r="F8313">
        <v>18.827999999999999</v>
      </c>
      <c r="G8313">
        <f t="shared" si="774"/>
        <v>19</v>
      </c>
      <c r="I8313" s="1">
        <v>35046.291666666664</v>
      </c>
      <c r="J8313">
        <v>206.922</v>
      </c>
      <c r="K8313">
        <f t="shared" si="775"/>
        <v>1.7818318969971274</v>
      </c>
      <c r="M8313">
        <f>INDEX('[1]Traitement outputs (2)'!$B$51:$Q$56,MATCH(70,'[1]Traitement outputs (2)'!$A$51:$A$56,0),MATCH(C8313,'[1]Traitement outputs (2)'!$B$51:$Q$51,0))</f>
        <v>-16.864255714989046</v>
      </c>
      <c r="N8313">
        <f>INDEX('[1]Traitement outputs (2)'!$B$34:$Q$38,MATCH(70,'[1]Traitement outputs (2)'!$A$34:$A$38,0),MATCH(C8313,'[1]Traitement outputs (2)'!$B$33:$Q$33,0))</f>
        <v>-183.77989640241771</v>
      </c>
      <c r="O8313">
        <f>INDEX('[1]Traitement outputs (2)'!$B$58:$Q$63,MATCH(70,'[1]Traitement outputs (2)'!$A$58:$A$63,0),MATCH(C8313,'[1]Traitement outputs (2)'!$B$58:$Q$58,0))</f>
        <v>16.864787616041994</v>
      </c>
      <c r="P8313">
        <f>INDEX('[1]Traitement outputs (2)'!$B$41:$Q$45,MATCH(70,'[1]Traitement outputs (2)'!$A$41:$A$45,0),MATCH(C8313,'[1]Traitement outputs (2)'!$B$40:$Q$40,0))</f>
        <v>254.15803075879367</v>
      </c>
      <c r="Q8313">
        <f>IF(K8313&lt;30,INDEX('[1]Traitement outputs (2)'!$B$51:$Q$63,MATCH(70,'[1]Traitement outputs (2)'!$A$51:$A$63,0),MATCH(C8313,'[1]Traitement outputs (2)'!$B$51:$Q$51,0)),INDEX('[1]Traitement outputs (2)'!$B$34:$Q$38,MATCH(70,'[1]Traitement outputs (2)'!$A$34:$A$38,0),MATCH(C8313,'[1]Traitement outputs (2)'!$B$33:$Q$33,0)))</f>
        <v>-16.864255714989046</v>
      </c>
      <c r="R8313">
        <f>IF(K8313&lt;30,INDEX('[1]Traitement outputs (2)'!$B$58:$Q$63,MATCH(70,'[1]Traitement outputs (2)'!$A$58:$A$63,0),MATCH(C8313,'[1]Traitement outputs (2)'!$B$58:$Q$58,0)),INDEX('[1]Traitement outputs (2)'!$B$41:$Q$45,MATCH(70,'[1]Traitement outputs (2)'!$A$41:$A$45,0),MATCH(C8313,'[1]Traitement outputs (2)'!$B$40:$Q$40,0)))</f>
        <v>16.864787616041994</v>
      </c>
      <c r="T8313">
        <f t="shared" si="776"/>
        <v>-1958.42577907482</v>
      </c>
      <c r="U8313">
        <f t="shared" si="777"/>
        <v>1958.4875481058175</v>
      </c>
      <c r="X8313">
        <f t="shared" si="778"/>
        <v>4.735571455032727E-2</v>
      </c>
      <c r="Y8313">
        <f t="shared" si="779"/>
        <v>3.954259420836595E-2</v>
      </c>
    </row>
    <row r="8314" spans="1:25" x14ac:dyDescent="0.35">
      <c r="A8314" s="1">
        <v>35046.333333333336</v>
      </c>
      <c r="B8314">
        <v>20.0822</v>
      </c>
      <c r="C8314">
        <f>_xlfn.IFNA(HLOOKUP(B8314,'[1]Traitement outputs'!$B$33:$Q$33,1,TRUE),16)</f>
        <v>20</v>
      </c>
      <c r="E8314" s="1">
        <v>35046.333333333336</v>
      </c>
      <c r="F8314">
        <v>19.415900000000001</v>
      </c>
      <c r="G8314">
        <f t="shared" si="774"/>
        <v>19</v>
      </c>
      <c r="I8314" s="1">
        <v>35046.333333333336</v>
      </c>
      <c r="J8314">
        <v>1582.98</v>
      </c>
      <c r="K8314">
        <f t="shared" si="775"/>
        <v>13.631243929154525</v>
      </c>
      <c r="M8314">
        <f>INDEX('[1]Traitement outputs (2)'!$B$51:$Q$56,MATCH(70,'[1]Traitement outputs (2)'!$A$51:$A$56,0),MATCH(C8314,'[1]Traitement outputs (2)'!$B$51:$Q$51,0))</f>
        <v>-16.864255714989046</v>
      </c>
      <c r="N8314">
        <f>INDEX('[1]Traitement outputs (2)'!$B$34:$Q$38,MATCH(70,'[1]Traitement outputs (2)'!$A$34:$A$38,0),MATCH(C8314,'[1]Traitement outputs (2)'!$B$33:$Q$33,0))</f>
        <v>-183.77989640241771</v>
      </c>
      <c r="O8314">
        <f>INDEX('[1]Traitement outputs (2)'!$B$58:$Q$63,MATCH(70,'[1]Traitement outputs (2)'!$A$58:$A$63,0),MATCH(C8314,'[1]Traitement outputs (2)'!$B$58:$Q$58,0))</f>
        <v>16.864787616041994</v>
      </c>
      <c r="P8314">
        <f>INDEX('[1]Traitement outputs (2)'!$B$41:$Q$45,MATCH(70,'[1]Traitement outputs (2)'!$A$41:$A$45,0),MATCH(C8314,'[1]Traitement outputs (2)'!$B$40:$Q$40,0))</f>
        <v>254.15803075879367</v>
      </c>
      <c r="Q8314">
        <f>IF(K8314&lt;30,INDEX('[1]Traitement outputs (2)'!$B$51:$Q$63,MATCH(70,'[1]Traitement outputs (2)'!$A$51:$A$63,0),MATCH(C8314,'[1]Traitement outputs (2)'!$B$51:$Q$51,0)),INDEX('[1]Traitement outputs (2)'!$B$34:$Q$38,MATCH(70,'[1]Traitement outputs (2)'!$A$34:$A$38,0),MATCH(C8314,'[1]Traitement outputs (2)'!$B$33:$Q$33,0)))</f>
        <v>-16.864255714989046</v>
      </c>
      <c r="R8314">
        <f>IF(K8314&lt;30,INDEX('[1]Traitement outputs (2)'!$B$58:$Q$63,MATCH(70,'[1]Traitement outputs (2)'!$A$58:$A$63,0),MATCH(C8314,'[1]Traitement outputs (2)'!$B$58:$Q$58,0)),INDEX('[1]Traitement outputs (2)'!$B$41:$Q$45,MATCH(70,'[1]Traitement outputs (2)'!$A$41:$A$45,0),MATCH(C8314,'[1]Traitement outputs (2)'!$B$40:$Q$40,0)))</f>
        <v>16.864787616041994</v>
      </c>
      <c r="T8314">
        <f t="shared" si="776"/>
        <v>-1958.42577907482</v>
      </c>
      <c r="U8314">
        <f t="shared" si="777"/>
        <v>1958.4875481058175</v>
      </c>
      <c r="X8314">
        <f t="shared" si="778"/>
        <v>4.735571455032727E-2</v>
      </c>
      <c r="Y8314">
        <f t="shared" si="779"/>
        <v>3.954259420836595E-2</v>
      </c>
    </row>
    <row r="8315" spans="1:25" x14ac:dyDescent="0.35">
      <c r="A8315" s="1">
        <v>35046.375</v>
      </c>
      <c r="B8315">
        <v>20.083400000000001</v>
      </c>
      <c r="C8315">
        <f>_xlfn.IFNA(HLOOKUP(B8315,'[1]Traitement outputs'!$B$33:$Q$33,1,TRUE),16)</f>
        <v>20</v>
      </c>
      <c r="E8315" s="1">
        <v>35046.375</v>
      </c>
      <c r="F8315">
        <v>20.236899999999999</v>
      </c>
      <c r="G8315">
        <f t="shared" si="774"/>
        <v>20</v>
      </c>
      <c r="I8315" s="1">
        <v>35046.375</v>
      </c>
      <c r="J8315">
        <v>3385.13</v>
      </c>
      <c r="K8315">
        <f t="shared" si="775"/>
        <v>29.149788855133266</v>
      </c>
      <c r="M8315">
        <f>INDEX('[1]Traitement outputs (2)'!$B$51:$Q$56,MATCH(70,'[1]Traitement outputs (2)'!$A$51:$A$56,0),MATCH(C8315,'[1]Traitement outputs (2)'!$B$51:$Q$51,0))</f>
        <v>-16.864255714989046</v>
      </c>
      <c r="N8315">
        <f>INDEX('[1]Traitement outputs (2)'!$B$34:$Q$38,MATCH(70,'[1]Traitement outputs (2)'!$A$34:$A$38,0),MATCH(C8315,'[1]Traitement outputs (2)'!$B$33:$Q$33,0))</f>
        <v>-183.77989640241771</v>
      </c>
      <c r="O8315">
        <f>INDEX('[1]Traitement outputs (2)'!$B$58:$Q$63,MATCH(70,'[1]Traitement outputs (2)'!$A$58:$A$63,0),MATCH(C8315,'[1]Traitement outputs (2)'!$B$58:$Q$58,0))</f>
        <v>16.864787616041994</v>
      </c>
      <c r="P8315">
        <f>INDEX('[1]Traitement outputs (2)'!$B$41:$Q$45,MATCH(70,'[1]Traitement outputs (2)'!$A$41:$A$45,0),MATCH(C8315,'[1]Traitement outputs (2)'!$B$40:$Q$40,0))</f>
        <v>254.15803075879367</v>
      </c>
      <c r="Q8315">
        <f>IF(K8315&lt;30,INDEX('[1]Traitement outputs (2)'!$B$51:$Q$63,MATCH(70,'[1]Traitement outputs (2)'!$A$51:$A$63,0),MATCH(C8315,'[1]Traitement outputs (2)'!$B$51:$Q$51,0)),INDEX('[1]Traitement outputs (2)'!$B$34:$Q$38,MATCH(70,'[1]Traitement outputs (2)'!$A$34:$A$38,0),MATCH(C8315,'[1]Traitement outputs (2)'!$B$33:$Q$33,0)))</f>
        <v>-16.864255714989046</v>
      </c>
      <c r="R8315">
        <f>IF(K8315&lt;30,INDEX('[1]Traitement outputs (2)'!$B$58:$Q$63,MATCH(70,'[1]Traitement outputs (2)'!$A$58:$A$63,0),MATCH(C8315,'[1]Traitement outputs (2)'!$B$58:$Q$58,0)),INDEX('[1]Traitement outputs (2)'!$B$41:$Q$45,MATCH(70,'[1]Traitement outputs (2)'!$A$41:$A$45,0),MATCH(C8315,'[1]Traitement outputs (2)'!$B$40:$Q$40,0)))</f>
        <v>16.864787616041994</v>
      </c>
      <c r="T8315">
        <f t="shared" si="776"/>
        <v>-1958.42577907482</v>
      </c>
      <c r="U8315">
        <f t="shared" si="777"/>
        <v>1958.4875481058175</v>
      </c>
      <c r="X8315">
        <f t="shared" si="778"/>
        <v>4.735571455032727E-2</v>
      </c>
      <c r="Y8315">
        <f t="shared" si="779"/>
        <v>3.954259420836595E-2</v>
      </c>
    </row>
    <row r="8316" spans="1:25" x14ac:dyDescent="0.35">
      <c r="A8316" s="1">
        <v>35046.416666666664</v>
      </c>
      <c r="B8316">
        <v>20.083400000000001</v>
      </c>
      <c r="C8316">
        <f>_xlfn.IFNA(HLOOKUP(B8316,'[1]Traitement outputs'!$B$33:$Q$33,1,TRUE),16)</f>
        <v>20</v>
      </c>
      <c r="E8316" s="1">
        <v>35046.416666666664</v>
      </c>
      <c r="F8316">
        <v>21.035</v>
      </c>
      <c r="G8316">
        <f t="shared" si="774"/>
        <v>21</v>
      </c>
      <c r="I8316" s="1">
        <v>35046.416666666664</v>
      </c>
      <c r="J8316">
        <v>2948.17</v>
      </c>
      <c r="K8316">
        <f t="shared" si="775"/>
        <v>25.387070218584881</v>
      </c>
      <c r="M8316">
        <f>INDEX('[1]Traitement outputs (2)'!$B$51:$Q$56,MATCH(70,'[1]Traitement outputs (2)'!$A$51:$A$56,0),MATCH(C8316,'[1]Traitement outputs (2)'!$B$51:$Q$51,0))</f>
        <v>-16.864255714989046</v>
      </c>
      <c r="N8316">
        <f>INDEX('[1]Traitement outputs (2)'!$B$34:$Q$38,MATCH(70,'[1]Traitement outputs (2)'!$A$34:$A$38,0),MATCH(C8316,'[1]Traitement outputs (2)'!$B$33:$Q$33,0))</f>
        <v>-183.77989640241771</v>
      </c>
      <c r="O8316">
        <f>INDEX('[1]Traitement outputs (2)'!$B$58:$Q$63,MATCH(70,'[1]Traitement outputs (2)'!$A$58:$A$63,0),MATCH(C8316,'[1]Traitement outputs (2)'!$B$58:$Q$58,0))</f>
        <v>16.864787616041994</v>
      </c>
      <c r="P8316">
        <f>INDEX('[1]Traitement outputs (2)'!$B$41:$Q$45,MATCH(70,'[1]Traitement outputs (2)'!$A$41:$A$45,0),MATCH(C8316,'[1]Traitement outputs (2)'!$B$40:$Q$40,0))</f>
        <v>254.15803075879367</v>
      </c>
      <c r="Q8316">
        <f>IF(K8316&lt;30,INDEX('[1]Traitement outputs (2)'!$B$51:$Q$63,MATCH(70,'[1]Traitement outputs (2)'!$A$51:$A$63,0),MATCH(C8316,'[1]Traitement outputs (2)'!$B$51:$Q$51,0)),INDEX('[1]Traitement outputs (2)'!$B$34:$Q$38,MATCH(70,'[1]Traitement outputs (2)'!$A$34:$A$38,0),MATCH(C8316,'[1]Traitement outputs (2)'!$B$33:$Q$33,0)))</f>
        <v>-16.864255714989046</v>
      </c>
      <c r="R8316">
        <f>IF(K8316&lt;30,INDEX('[1]Traitement outputs (2)'!$B$58:$Q$63,MATCH(70,'[1]Traitement outputs (2)'!$A$58:$A$63,0),MATCH(C8316,'[1]Traitement outputs (2)'!$B$58:$Q$58,0)),INDEX('[1]Traitement outputs (2)'!$B$41:$Q$45,MATCH(70,'[1]Traitement outputs (2)'!$A$41:$A$45,0),MATCH(C8316,'[1]Traitement outputs (2)'!$B$40:$Q$40,0)))</f>
        <v>16.864787616041994</v>
      </c>
      <c r="T8316">
        <f t="shared" si="776"/>
        <v>-1958.42577907482</v>
      </c>
      <c r="U8316">
        <f t="shared" si="777"/>
        <v>1958.4875481058175</v>
      </c>
      <c r="X8316">
        <f t="shared" si="778"/>
        <v>4.735571455032727E-2</v>
      </c>
      <c r="Y8316">
        <f t="shared" si="779"/>
        <v>3.954259420836595E-2</v>
      </c>
    </row>
    <row r="8317" spans="1:25" x14ac:dyDescent="0.35">
      <c r="A8317" s="1">
        <v>35046.458333333336</v>
      </c>
      <c r="B8317">
        <v>20.0837</v>
      </c>
      <c r="C8317">
        <f>_xlfn.IFNA(HLOOKUP(B8317,'[1]Traitement outputs'!$B$33:$Q$33,1,TRUE),16)</f>
        <v>20</v>
      </c>
      <c r="E8317" s="1">
        <v>35046.458333333336</v>
      </c>
      <c r="F8317">
        <v>21.8566</v>
      </c>
      <c r="G8317">
        <f t="shared" si="774"/>
        <v>22</v>
      </c>
      <c r="I8317" s="1">
        <v>35046.458333333336</v>
      </c>
      <c r="J8317">
        <v>3815.75</v>
      </c>
      <c r="K8317">
        <f t="shared" si="775"/>
        <v>32.857912938048102</v>
      </c>
      <c r="M8317">
        <f>INDEX('[1]Traitement outputs (2)'!$B$51:$Q$56,MATCH(70,'[1]Traitement outputs (2)'!$A$51:$A$56,0),MATCH(C8317,'[1]Traitement outputs (2)'!$B$51:$Q$51,0))</f>
        <v>-16.864255714989046</v>
      </c>
      <c r="N8317">
        <f>INDEX('[1]Traitement outputs (2)'!$B$34:$Q$38,MATCH(70,'[1]Traitement outputs (2)'!$A$34:$A$38,0),MATCH(C8317,'[1]Traitement outputs (2)'!$B$33:$Q$33,0))</f>
        <v>-183.77989640241771</v>
      </c>
      <c r="O8317">
        <f>INDEX('[1]Traitement outputs (2)'!$B$58:$Q$63,MATCH(70,'[1]Traitement outputs (2)'!$A$58:$A$63,0),MATCH(C8317,'[1]Traitement outputs (2)'!$B$58:$Q$58,0))</f>
        <v>16.864787616041994</v>
      </c>
      <c r="P8317">
        <f>INDEX('[1]Traitement outputs (2)'!$B$41:$Q$45,MATCH(70,'[1]Traitement outputs (2)'!$A$41:$A$45,0),MATCH(C8317,'[1]Traitement outputs (2)'!$B$40:$Q$40,0))</f>
        <v>254.15803075879367</v>
      </c>
      <c r="Q8317">
        <f>IF(K8317&lt;30,INDEX('[1]Traitement outputs (2)'!$B$51:$Q$63,MATCH(70,'[1]Traitement outputs (2)'!$A$51:$A$63,0),MATCH(C8317,'[1]Traitement outputs (2)'!$B$51:$Q$51,0)),INDEX('[1]Traitement outputs (2)'!$B$34:$Q$38,MATCH(70,'[1]Traitement outputs (2)'!$A$34:$A$38,0),MATCH(C8317,'[1]Traitement outputs (2)'!$B$33:$Q$33,0)))</f>
        <v>-183.77989640241771</v>
      </c>
      <c r="R8317">
        <f>IF(K8317&lt;30,INDEX('[1]Traitement outputs (2)'!$B$58:$Q$63,MATCH(70,'[1]Traitement outputs (2)'!$A$58:$A$63,0),MATCH(C8317,'[1]Traitement outputs (2)'!$B$58:$Q$58,0)),INDEX('[1]Traitement outputs (2)'!$B$41:$Q$45,MATCH(70,'[1]Traitement outputs (2)'!$A$41:$A$45,0),MATCH(C8317,'[1]Traitement outputs (2)'!$B$40:$Q$40,0)))</f>
        <v>254.15803075879367</v>
      </c>
      <c r="T8317">
        <f t="shared" si="776"/>
        <v>-21342.138833337085</v>
      </c>
      <c r="U8317">
        <f t="shared" si="777"/>
        <v>29515.067122381799</v>
      </c>
      <c r="X8317">
        <f t="shared" si="778"/>
        <v>0.51606358805306241</v>
      </c>
      <c r="Y8317">
        <f t="shared" si="779"/>
        <v>0.59592021577150611</v>
      </c>
    </row>
    <row r="8318" spans="1:25" x14ac:dyDescent="0.35">
      <c r="A8318" s="1">
        <v>35046.5</v>
      </c>
      <c r="B8318">
        <v>20.0839</v>
      </c>
      <c r="C8318">
        <f>_xlfn.IFNA(HLOOKUP(B8318,'[1]Traitement outputs'!$B$33:$Q$33,1,TRUE),16)</f>
        <v>20</v>
      </c>
      <c r="E8318" s="1">
        <v>35046.5</v>
      </c>
      <c r="F8318">
        <v>22.438400000000001</v>
      </c>
      <c r="G8318">
        <f t="shared" si="774"/>
        <v>22</v>
      </c>
      <c r="I8318" s="1">
        <v>35046.5</v>
      </c>
      <c r="J8318">
        <v>3422.59</v>
      </c>
      <c r="K8318">
        <f t="shared" si="775"/>
        <v>29.472361722501226</v>
      </c>
      <c r="M8318">
        <f>INDEX('[1]Traitement outputs (2)'!$B$51:$Q$56,MATCH(70,'[1]Traitement outputs (2)'!$A$51:$A$56,0),MATCH(C8318,'[1]Traitement outputs (2)'!$B$51:$Q$51,0))</f>
        <v>-16.864255714989046</v>
      </c>
      <c r="N8318">
        <f>INDEX('[1]Traitement outputs (2)'!$B$34:$Q$38,MATCH(70,'[1]Traitement outputs (2)'!$A$34:$A$38,0),MATCH(C8318,'[1]Traitement outputs (2)'!$B$33:$Q$33,0))</f>
        <v>-183.77989640241771</v>
      </c>
      <c r="O8318">
        <f>INDEX('[1]Traitement outputs (2)'!$B$58:$Q$63,MATCH(70,'[1]Traitement outputs (2)'!$A$58:$A$63,0),MATCH(C8318,'[1]Traitement outputs (2)'!$B$58:$Q$58,0))</f>
        <v>16.864787616041994</v>
      </c>
      <c r="P8318">
        <f>INDEX('[1]Traitement outputs (2)'!$B$41:$Q$45,MATCH(70,'[1]Traitement outputs (2)'!$A$41:$A$45,0),MATCH(C8318,'[1]Traitement outputs (2)'!$B$40:$Q$40,0))</f>
        <v>254.15803075879367</v>
      </c>
      <c r="Q8318">
        <f>IF(K8318&lt;30,INDEX('[1]Traitement outputs (2)'!$B$51:$Q$63,MATCH(70,'[1]Traitement outputs (2)'!$A$51:$A$63,0),MATCH(C8318,'[1]Traitement outputs (2)'!$B$51:$Q$51,0)),INDEX('[1]Traitement outputs (2)'!$B$34:$Q$38,MATCH(70,'[1]Traitement outputs (2)'!$A$34:$A$38,0),MATCH(C8318,'[1]Traitement outputs (2)'!$B$33:$Q$33,0)))</f>
        <v>-16.864255714989046</v>
      </c>
      <c r="R8318">
        <f>IF(K8318&lt;30,INDEX('[1]Traitement outputs (2)'!$B$58:$Q$63,MATCH(70,'[1]Traitement outputs (2)'!$A$58:$A$63,0),MATCH(C8318,'[1]Traitement outputs (2)'!$B$58:$Q$58,0)),INDEX('[1]Traitement outputs (2)'!$B$41:$Q$45,MATCH(70,'[1]Traitement outputs (2)'!$A$41:$A$45,0),MATCH(C8318,'[1]Traitement outputs (2)'!$B$40:$Q$40,0)))</f>
        <v>16.864787616041994</v>
      </c>
      <c r="T8318">
        <f t="shared" si="776"/>
        <v>-1958.42577907482</v>
      </c>
      <c r="U8318">
        <f t="shared" si="777"/>
        <v>1958.4875481058175</v>
      </c>
      <c r="X8318">
        <f t="shared" si="778"/>
        <v>4.735571455032727E-2</v>
      </c>
      <c r="Y8318">
        <f t="shared" si="779"/>
        <v>3.954259420836595E-2</v>
      </c>
    </row>
    <row r="8319" spans="1:25" x14ac:dyDescent="0.35">
      <c r="A8319" s="1">
        <v>35046.541666666664</v>
      </c>
      <c r="B8319">
        <v>20.083100000000002</v>
      </c>
      <c r="C8319">
        <f>_xlfn.IFNA(HLOOKUP(B8319,'[1]Traitement outputs'!$B$33:$Q$33,1,TRUE),16)</f>
        <v>20</v>
      </c>
      <c r="E8319" s="1">
        <v>35046.541666666664</v>
      </c>
      <c r="F8319">
        <v>23.07</v>
      </c>
      <c r="G8319">
        <f t="shared" si="774"/>
        <v>23</v>
      </c>
      <c r="I8319" s="1">
        <v>35046.541666666664</v>
      </c>
      <c r="J8319">
        <v>1606.99</v>
      </c>
      <c r="K8319">
        <f t="shared" si="775"/>
        <v>13.837997120438686</v>
      </c>
      <c r="M8319">
        <f>INDEX('[1]Traitement outputs (2)'!$B$51:$Q$56,MATCH(70,'[1]Traitement outputs (2)'!$A$51:$A$56,0),MATCH(C8319,'[1]Traitement outputs (2)'!$B$51:$Q$51,0))</f>
        <v>-16.864255714989046</v>
      </c>
      <c r="N8319">
        <f>INDEX('[1]Traitement outputs (2)'!$B$34:$Q$38,MATCH(70,'[1]Traitement outputs (2)'!$A$34:$A$38,0),MATCH(C8319,'[1]Traitement outputs (2)'!$B$33:$Q$33,0))</f>
        <v>-183.77989640241771</v>
      </c>
      <c r="O8319">
        <f>INDEX('[1]Traitement outputs (2)'!$B$58:$Q$63,MATCH(70,'[1]Traitement outputs (2)'!$A$58:$A$63,0),MATCH(C8319,'[1]Traitement outputs (2)'!$B$58:$Q$58,0))</f>
        <v>16.864787616041994</v>
      </c>
      <c r="P8319">
        <f>INDEX('[1]Traitement outputs (2)'!$B$41:$Q$45,MATCH(70,'[1]Traitement outputs (2)'!$A$41:$A$45,0),MATCH(C8319,'[1]Traitement outputs (2)'!$B$40:$Q$40,0))</f>
        <v>254.15803075879367</v>
      </c>
      <c r="Q8319">
        <f>IF(K8319&lt;30,INDEX('[1]Traitement outputs (2)'!$B$51:$Q$63,MATCH(70,'[1]Traitement outputs (2)'!$A$51:$A$63,0),MATCH(C8319,'[1]Traitement outputs (2)'!$B$51:$Q$51,0)),INDEX('[1]Traitement outputs (2)'!$B$34:$Q$38,MATCH(70,'[1]Traitement outputs (2)'!$A$34:$A$38,0),MATCH(C8319,'[1]Traitement outputs (2)'!$B$33:$Q$33,0)))</f>
        <v>-16.864255714989046</v>
      </c>
      <c r="R8319">
        <f>IF(K8319&lt;30,INDEX('[1]Traitement outputs (2)'!$B$58:$Q$63,MATCH(70,'[1]Traitement outputs (2)'!$A$58:$A$63,0),MATCH(C8319,'[1]Traitement outputs (2)'!$B$58:$Q$58,0)),INDEX('[1]Traitement outputs (2)'!$B$41:$Q$45,MATCH(70,'[1]Traitement outputs (2)'!$A$41:$A$45,0),MATCH(C8319,'[1]Traitement outputs (2)'!$B$40:$Q$40,0)))</f>
        <v>16.864787616041994</v>
      </c>
      <c r="T8319">
        <f t="shared" si="776"/>
        <v>-1958.42577907482</v>
      </c>
      <c r="U8319">
        <f t="shared" si="777"/>
        <v>1958.4875481058175</v>
      </c>
      <c r="X8319">
        <f t="shared" si="778"/>
        <v>4.735571455032727E-2</v>
      </c>
      <c r="Y8319">
        <f t="shared" si="779"/>
        <v>3.954259420836595E-2</v>
      </c>
    </row>
    <row r="8320" spans="1:25" x14ac:dyDescent="0.35">
      <c r="A8320" s="1">
        <v>35046.583333333336</v>
      </c>
      <c r="B8320">
        <v>20.042400000000001</v>
      </c>
      <c r="C8320">
        <f>_xlfn.IFNA(HLOOKUP(B8320,'[1]Traitement outputs'!$B$33:$Q$33,1,TRUE),16)</f>
        <v>20</v>
      </c>
      <c r="E8320" s="1">
        <v>35046.583333333336</v>
      </c>
      <c r="F8320">
        <v>23.465399999999999</v>
      </c>
      <c r="G8320">
        <f t="shared" si="774"/>
        <v>23</v>
      </c>
      <c r="I8320" s="1">
        <v>35046.583333333336</v>
      </c>
      <c r="J8320">
        <v>1517.08</v>
      </c>
      <c r="K8320">
        <f t="shared" si="775"/>
        <v>13.063770571985588</v>
      </c>
      <c r="M8320">
        <f>INDEX('[1]Traitement outputs (2)'!$B$51:$Q$56,MATCH(70,'[1]Traitement outputs (2)'!$A$51:$A$56,0),MATCH(C8320,'[1]Traitement outputs (2)'!$B$51:$Q$51,0))</f>
        <v>-16.864255714989046</v>
      </c>
      <c r="N8320">
        <f>INDEX('[1]Traitement outputs (2)'!$B$34:$Q$38,MATCH(70,'[1]Traitement outputs (2)'!$A$34:$A$38,0),MATCH(C8320,'[1]Traitement outputs (2)'!$B$33:$Q$33,0))</f>
        <v>-183.77989640241771</v>
      </c>
      <c r="O8320">
        <f>INDEX('[1]Traitement outputs (2)'!$B$58:$Q$63,MATCH(70,'[1]Traitement outputs (2)'!$A$58:$A$63,0),MATCH(C8320,'[1]Traitement outputs (2)'!$B$58:$Q$58,0))</f>
        <v>16.864787616041994</v>
      </c>
      <c r="P8320">
        <f>INDEX('[1]Traitement outputs (2)'!$B$41:$Q$45,MATCH(70,'[1]Traitement outputs (2)'!$A$41:$A$45,0),MATCH(C8320,'[1]Traitement outputs (2)'!$B$40:$Q$40,0))</f>
        <v>254.15803075879367</v>
      </c>
      <c r="Q8320">
        <f>IF(K8320&lt;30,INDEX('[1]Traitement outputs (2)'!$B$51:$Q$63,MATCH(70,'[1]Traitement outputs (2)'!$A$51:$A$63,0),MATCH(C8320,'[1]Traitement outputs (2)'!$B$51:$Q$51,0)),INDEX('[1]Traitement outputs (2)'!$B$34:$Q$38,MATCH(70,'[1]Traitement outputs (2)'!$A$34:$A$38,0),MATCH(C8320,'[1]Traitement outputs (2)'!$B$33:$Q$33,0)))</f>
        <v>-16.864255714989046</v>
      </c>
      <c r="R8320">
        <f>IF(K8320&lt;30,INDEX('[1]Traitement outputs (2)'!$B$58:$Q$63,MATCH(70,'[1]Traitement outputs (2)'!$A$58:$A$63,0),MATCH(C8320,'[1]Traitement outputs (2)'!$B$58:$Q$58,0)),INDEX('[1]Traitement outputs (2)'!$B$41:$Q$45,MATCH(70,'[1]Traitement outputs (2)'!$A$41:$A$45,0),MATCH(C8320,'[1]Traitement outputs (2)'!$B$40:$Q$40,0)))</f>
        <v>16.864787616041994</v>
      </c>
      <c r="T8320">
        <f t="shared" si="776"/>
        <v>-1958.42577907482</v>
      </c>
      <c r="U8320">
        <f t="shared" si="777"/>
        <v>1958.4875481058175</v>
      </c>
      <c r="X8320">
        <f t="shared" si="778"/>
        <v>4.735571455032727E-2</v>
      </c>
      <c r="Y8320">
        <f t="shared" si="779"/>
        <v>3.954259420836595E-2</v>
      </c>
    </row>
    <row r="8321" spans="1:25" x14ac:dyDescent="0.35">
      <c r="A8321" s="1">
        <v>35046.625</v>
      </c>
      <c r="B8321">
        <v>20.0016</v>
      </c>
      <c r="C8321">
        <f>_xlfn.IFNA(HLOOKUP(B8321,'[1]Traitement outputs'!$B$33:$Q$33,1,TRUE),16)</f>
        <v>20</v>
      </c>
      <c r="E8321" s="1">
        <v>35046.625</v>
      </c>
      <c r="F8321">
        <v>22.7484</v>
      </c>
      <c r="G8321">
        <f t="shared" si="774"/>
        <v>23</v>
      </c>
      <c r="I8321" s="1">
        <v>35046.625</v>
      </c>
      <c r="J8321">
        <v>735.79100000000005</v>
      </c>
      <c r="K8321">
        <f t="shared" si="775"/>
        <v>6.3359907275370109</v>
      </c>
      <c r="M8321">
        <f>INDEX('[1]Traitement outputs (2)'!$B$51:$Q$56,MATCH(70,'[1]Traitement outputs (2)'!$A$51:$A$56,0),MATCH(C8321,'[1]Traitement outputs (2)'!$B$51:$Q$51,0))</f>
        <v>-16.864255714989046</v>
      </c>
      <c r="N8321">
        <f>INDEX('[1]Traitement outputs (2)'!$B$34:$Q$38,MATCH(70,'[1]Traitement outputs (2)'!$A$34:$A$38,0),MATCH(C8321,'[1]Traitement outputs (2)'!$B$33:$Q$33,0))</f>
        <v>-183.77989640241771</v>
      </c>
      <c r="O8321">
        <f>INDEX('[1]Traitement outputs (2)'!$B$58:$Q$63,MATCH(70,'[1]Traitement outputs (2)'!$A$58:$A$63,0),MATCH(C8321,'[1]Traitement outputs (2)'!$B$58:$Q$58,0))</f>
        <v>16.864787616041994</v>
      </c>
      <c r="P8321">
        <f>INDEX('[1]Traitement outputs (2)'!$B$41:$Q$45,MATCH(70,'[1]Traitement outputs (2)'!$A$41:$A$45,0),MATCH(C8321,'[1]Traitement outputs (2)'!$B$40:$Q$40,0))</f>
        <v>254.15803075879367</v>
      </c>
      <c r="Q8321">
        <f>IF(K8321&lt;30,INDEX('[1]Traitement outputs (2)'!$B$51:$Q$63,MATCH(70,'[1]Traitement outputs (2)'!$A$51:$A$63,0),MATCH(C8321,'[1]Traitement outputs (2)'!$B$51:$Q$51,0)),INDEX('[1]Traitement outputs (2)'!$B$34:$Q$38,MATCH(70,'[1]Traitement outputs (2)'!$A$34:$A$38,0),MATCH(C8321,'[1]Traitement outputs (2)'!$B$33:$Q$33,0)))</f>
        <v>-16.864255714989046</v>
      </c>
      <c r="R8321">
        <f>IF(K8321&lt;30,INDEX('[1]Traitement outputs (2)'!$B$58:$Q$63,MATCH(70,'[1]Traitement outputs (2)'!$A$58:$A$63,0),MATCH(C8321,'[1]Traitement outputs (2)'!$B$58:$Q$58,0)),INDEX('[1]Traitement outputs (2)'!$B$41:$Q$45,MATCH(70,'[1]Traitement outputs (2)'!$A$41:$A$45,0),MATCH(C8321,'[1]Traitement outputs (2)'!$B$40:$Q$40,0)))</f>
        <v>16.864787616041994</v>
      </c>
      <c r="T8321">
        <f t="shared" si="776"/>
        <v>-1958.42577907482</v>
      </c>
      <c r="U8321">
        <f t="shared" si="777"/>
        <v>1958.4875481058175</v>
      </c>
      <c r="X8321">
        <f t="shared" si="778"/>
        <v>4.735571455032727E-2</v>
      </c>
      <c r="Y8321">
        <f t="shared" si="779"/>
        <v>3.954259420836595E-2</v>
      </c>
    </row>
    <row r="8322" spans="1:25" x14ac:dyDescent="0.35">
      <c r="A8322" s="1">
        <v>35046.666666666664</v>
      </c>
      <c r="B8322">
        <v>20.000399999999999</v>
      </c>
      <c r="C8322">
        <f>_xlfn.IFNA(HLOOKUP(B8322,'[1]Traitement outputs'!$B$33:$Q$33,1,TRUE),16)</f>
        <v>20</v>
      </c>
      <c r="E8322" s="1">
        <v>35046.666666666664</v>
      </c>
      <c r="F8322">
        <v>22.2272</v>
      </c>
      <c r="G8322">
        <f t="shared" si="774"/>
        <v>22</v>
      </c>
      <c r="I8322" s="1">
        <v>35046.666666666664</v>
      </c>
      <c r="J8322">
        <v>0</v>
      </c>
      <c r="K8322">
        <f t="shared" si="775"/>
        <v>0</v>
      </c>
      <c r="M8322">
        <f>INDEX('[1]Traitement outputs (2)'!$B$51:$Q$56,MATCH(70,'[1]Traitement outputs (2)'!$A$51:$A$56,0),MATCH(C8322,'[1]Traitement outputs (2)'!$B$51:$Q$51,0))</f>
        <v>-16.864255714989046</v>
      </c>
      <c r="N8322">
        <f>INDEX('[1]Traitement outputs (2)'!$B$34:$Q$38,MATCH(70,'[1]Traitement outputs (2)'!$A$34:$A$38,0),MATCH(C8322,'[1]Traitement outputs (2)'!$B$33:$Q$33,0))</f>
        <v>-183.77989640241771</v>
      </c>
      <c r="O8322">
        <f>INDEX('[1]Traitement outputs (2)'!$B$58:$Q$63,MATCH(70,'[1]Traitement outputs (2)'!$A$58:$A$63,0),MATCH(C8322,'[1]Traitement outputs (2)'!$B$58:$Q$58,0))</f>
        <v>16.864787616041994</v>
      </c>
      <c r="P8322">
        <f>INDEX('[1]Traitement outputs (2)'!$B$41:$Q$45,MATCH(70,'[1]Traitement outputs (2)'!$A$41:$A$45,0),MATCH(C8322,'[1]Traitement outputs (2)'!$B$40:$Q$40,0))</f>
        <v>254.15803075879367</v>
      </c>
      <c r="Q8322">
        <f>IF(K8322&lt;30,INDEX('[1]Traitement outputs (2)'!$B$51:$Q$63,MATCH(70,'[1]Traitement outputs (2)'!$A$51:$A$63,0),MATCH(C8322,'[1]Traitement outputs (2)'!$B$51:$Q$51,0)),INDEX('[1]Traitement outputs (2)'!$B$34:$Q$38,MATCH(70,'[1]Traitement outputs (2)'!$A$34:$A$38,0),MATCH(C8322,'[1]Traitement outputs (2)'!$B$33:$Q$33,0)))</f>
        <v>-16.864255714989046</v>
      </c>
      <c r="R8322">
        <f>IF(K8322&lt;30,INDEX('[1]Traitement outputs (2)'!$B$58:$Q$63,MATCH(70,'[1]Traitement outputs (2)'!$A$58:$A$63,0),MATCH(C8322,'[1]Traitement outputs (2)'!$B$58:$Q$58,0)),INDEX('[1]Traitement outputs (2)'!$B$41:$Q$45,MATCH(70,'[1]Traitement outputs (2)'!$A$41:$A$45,0),MATCH(C8322,'[1]Traitement outputs (2)'!$B$40:$Q$40,0)))</f>
        <v>16.864787616041994</v>
      </c>
      <c r="T8322">
        <f t="shared" si="776"/>
        <v>-1958.42577907482</v>
      </c>
      <c r="U8322">
        <f t="shared" si="777"/>
        <v>1958.4875481058175</v>
      </c>
      <c r="X8322">
        <f t="shared" si="778"/>
        <v>4.735571455032727E-2</v>
      </c>
      <c r="Y8322">
        <f t="shared" si="779"/>
        <v>3.954259420836595E-2</v>
      </c>
    </row>
    <row r="8323" spans="1:25" x14ac:dyDescent="0.35">
      <c r="A8323" s="1">
        <v>35046.708333333336</v>
      </c>
      <c r="B8323">
        <v>20.000299999999999</v>
      </c>
      <c r="C8323">
        <f>_xlfn.IFNA(HLOOKUP(B8323,'[1]Traitement outputs'!$B$33:$Q$33,1,TRUE),16)</f>
        <v>20</v>
      </c>
      <c r="E8323" s="1">
        <v>35046.708333333336</v>
      </c>
      <c r="F8323">
        <v>21.587700000000002</v>
      </c>
      <c r="G8323">
        <f t="shared" ref="G8323:G8386" si="780">ROUND(F8323,0)</f>
        <v>22</v>
      </c>
      <c r="I8323" s="1">
        <v>35046.708333333336</v>
      </c>
      <c r="J8323">
        <v>0</v>
      </c>
      <c r="K8323">
        <f t="shared" ref="K8323:K8386" si="781">J8323/$AB$2</f>
        <v>0</v>
      </c>
      <c r="M8323">
        <f>INDEX('[1]Traitement outputs (2)'!$B$51:$Q$56,MATCH(70,'[1]Traitement outputs (2)'!$A$51:$A$56,0),MATCH(C8323,'[1]Traitement outputs (2)'!$B$51:$Q$51,0))</f>
        <v>-16.864255714989046</v>
      </c>
      <c r="N8323">
        <f>INDEX('[1]Traitement outputs (2)'!$B$34:$Q$38,MATCH(70,'[1]Traitement outputs (2)'!$A$34:$A$38,0),MATCH(C8323,'[1]Traitement outputs (2)'!$B$33:$Q$33,0))</f>
        <v>-183.77989640241771</v>
      </c>
      <c r="O8323">
        <f>INDEX('[1]Traitement outputs (2)'!$B$58:$Q$63,MATCH(70,'[1]Traitement outputs (2)'!$A$58:$A$63,0),MATCH(C8323,'[1]Traitement outputs (2)'!$B$58:$Q$58,0))</f>
        <v>16.864787616041994</v>
      </c>
      <c r="P8323">
        <f>INDEX('[1]Traitement outputs (2)'!$B$41:$Q$45,MATCH(70,'[1]Traitement outputs (2)'!$A$41:$A$45,0),MATCH(C8323,'[1]Traitement outputs (2)'!$B$40:$Q$40,0))</f>
        <v>254.15803075879367</v>
      </c>
      <c r="Q8323">
        <f>IF(K8323&lt;30,INDEX('[1]Traitement outputs (2)'!$B$51:$Q$63,MATCH(70,'[1]Traitement outputs (2)'!$A$51:$A$63,0),MATCH(C8323,'[1]Traitement outputs (2)'!$B$51:$Q$51,0)),INDEX('[1]Traitement outputs (2)'!$B$34:$Q$38,MATCH(70,'[1]Traitement outputs (2)'!$A$34:$A$38,0),MATCH(C8323,'[1]Traitement outputs (2)'!$B$33:$Q$33,0)))</f>
        <v>-16.864255714989046</v>
      </c>
      <c r="R8323">
        <f>IF(K8323&lt;30,INDEX('[1]Traitement outputs (2)'!$B$58:$Q$63,MATCH(70,'[1]Traitement outputs (2)'!$A$58:$A$63,0),MATCH(C8323,'[1]Traitement outputs (2)'!$B$58:$Q$58,0)),INDEX('[1]Traitement outputs (2)'!$B$41:$Q$45,MATCH(70,'[1]Traitement outputs (2)'!$A$41:$A$45,0),MATCH(C8323,'[1]Traitement outputs (2)'!$B$40:$Q$40,0)))</f>
        <v>16.864787616041994</v>
      </c>
      <c r="T8323">
        <f t="shared" ref="T8323:T8386" si="782">Q8323*$AB$2</f>
        <v>-1958.42577907482</v>
      </c>
      <c r="U8323">
        <f t="shared" ref="U8323:U8386" si="783">R8323*$AB$2</f>
        <v>1958.4875481058175</v>
      </c>
      <c r="X8323">
        <f t="shared" ref="X8323:X8386" si="784">T8323/$V$2</f>
        <v>4.735571455032727E-2</v>
      </c>
      <c r="Y8323">
        <f t="shared" ref="Y8323:Y8386" si="785">U8323/$W$2</f>
        <v>3.954259420836595E-2</v>
      </c>
    </row>
    <row r="8324" spans="1:25" x14ac:dyDescent="0.35">
      <c r="A8324" s="1">
        <v>35046.75</v>
      </c>
      <c r="B8324">
        <v>20.0002</v>
      </c>
      <c r="C8324">
        <f>_xlfn.IFNA(HLOOKUP(B8324,'[1]Traitement outputs'!$B$33:$Q$33,1,TRUE),16)</f>
        <v>20</v>
      </c>
      <c r="E8324" s="1">
        <v>35046.75</v>
      </c>
      <c r="F8324">
        <v>20.8491</v>
      </c>
      <c r="G8324">
        <f t="shared" si="780"/>
        <v>21</v>
      </c>
      <c r="I8324" s="1">
        <v>35046.75</v>
      </c>
      <c r="J8324">
        <v>0</v>
      </c>
      <c r="K8324">
        <f t="shared" si="781"/>
        <v>0</v>
      </c>
      <c r="M8324">
        <f>INDEX('[1]Traitement outputs (2)'!$B$51:$Q$56,MATCH(70,'[1]Traitement outputs (2)'!$A$51:$A$56,0),MATCH(C8324,'[1]Traitement outputs (2)'!$B$51:$Q$51,0))</f>
        <v>-16.864255714989046</v>
      </c>
      <c r="N8324">
        <f>INDEX('[1]Traitement outputs (2)'!$B$34:$Q$38,MATCH(70,'[1]Traitement outputs (2)'!$A$34:$A$38,0),MATCH(C8324,'[1]Traitement outputs (2)'!$B$33:$Q$33,0))</f>
        <v>-183.77989640241771</v>
      </c>
      <c r="O8324">
        <f>INDEX('[1]Traitement outputs (2)'!$B$58:$Q$63,MATCH(70,'[1]Traitement outputs (2)'!$A$58:$A$63,0),MATCH(C8324,'[1]Traitement outputs (2)'!$B$58:$Q$58,0))</f>
        <v>16.864787616041994</v>
      </c>
      <c r="P8324">
        <f>INDEX('[1]Traitement outputs (2)'!$B$41:$Q$45,MATCH(70,'[1]Traitement outputs (2)'!$A$41:$A$45,0),MATCH(C8324,'[1]Traitement outputs (2)'!$B$40:$Q$40,0))</f>
        <v>254.15803075879367</v>
      </c>
      <c r="Q8324">
        <f>IF(K8324&lt;30,INDEX('[1]Traitement outputs (2)'!$B$51:$Q$63,MATCH(70,'[1]Traitement outputs (2)'!$A$51:$A$63,0),MATCH(C8324,'[1]Traitement outputs (2)'!$B$51:$Q$51,0)),INDEX('[1]Traitement outputs (2)'!$B$34:$Q$38,MATCH(70,'[1]Traitement outputs (2)'!$A$34:$A$38,0),MATCH(C8324,'[1]Traitement outputs (2)'!$B$33:$Q$33,0)))</f>
        <v>-16.864255714989046</v>
      </c>
      <c r="R8324">
        <f>IF(K8324&lt;30,INDEX('[1]Traitement outputs (2)'!$B$58:$Q$63,MATCH(70,'[1]Traitement outputs (2)'!$A$58:$A$63,0),MATCH(C8324,'[1]Traitement outputs (2)'!$B$58:$Q$58,0)),INDEX('[1]Traitement outputs (2)'!$B$41:$Q$45,MATCH(70,'[1]Traitement outputs (2)'!$A$41:$A$45,0),MATCH(C8324,'[1]Traitement outputs (2)'!$B$40:$Q$40,0)))</f>
        <v>16.864787616041994</v>
      </c>
      <c r="T8324">
        <f t="shared" si="782"/>
        <v>-1958.42577907482</v>
      </c>
      <c r="U8324">
        <f t="shared" si="783"/>
        <v>1958.4875481058175</v>
      </c>
      <c r="X8324">
        <f t="shared" si="784"/>
        <v>4.735571455032727E-2</v>
      </c>
      <c r="Y8324">
        <f t="shared" si="785"/>
        <v>3.954259420836595E-2</v>
      </c>
    </row>
    <row r="8325" spans="1:25" x14ac:dyDescent="0.35">
      <c r="A8325" s="1">
        <v>35046.791666666664</v>
      </c>
      <c r="B8325">
        <v>20.0002</v>
      </c>
      <c r="C8325">
        <f>_xlfn.IFNA(HLOOKUP(B8325,'[1]Traitement outputs'!$B$33:$Q$33,1,TRUE),16)</f>
        <v>20</v>
      </c>
      <c r="E8325" s="1">
        <v>35046.791666666664</v>
      </c>
      <c r="F8325">
        <v>20.2699</v>
      </c>
      <c r="G8325">
        <f t="shared" si="780"/>
        <v>20</v>
      </c>
      <c r="I8325" s="1">
        <v>35046.791666666664</v>
      </c>
      <c r="J8325">
        <v>0</v>
      </c>
      <c r="K8325">
        <f t="shared" si="781"/>
        <v>0</v>
      </c>
      <c r="M8325">
        <f>INDEX('[1]Traitement outputs (2)'!$B$51:$Q$56,MATCH(70,'[1]Traitement outputs (2)'!$A$51:$A$56,0),MATCH(C8325,'[1]Traitement outputs (2)'!$B$51:$Q$51,0))</f>
        <v>-16.864255714989046</v>
      </c>
      <c r="N8325">
        <f>INDEX('[1]Traitement outputs (2)'!$B$34:$Q$38,MATCH(70,'[1]Traitement outputs (2)'!$A$34:$A$38,0),MATCH(C8325,'[1]Traitement outputs (2)'!$B$33:$Q$33,0))</f>
        <v>-183.77989640241771</v>
      </c>
      <c r="O8325">
        <f>INDEX('[1]Traitement outputs (2)'!$B$58:$Q$63,MATCH(70,'[1]Traitement outputs (2)'!$A$58:$A$63,0),MATCH(C8325,'[1]Traitement outputs (2)'!$B$58:$Q$58,0))</f>
        <v>16.864787616041994</v>
      </c>
      <c r="P8325">
        <f>INDEX('[1]Traitement outputs (2)'!$B$41:$Q$45,MATCH(70,'[1]Traitement outputs (2)'!$A$41:$A$45,0),MATCH(C8325,'[1]Traitement outputs (2)'!$B$40:$Q$40,0))</f>
        <v>254.15803075879367</v>
      </c>
      <c r="Q8325">
        <f>IF(K8325&lt;30,INDEX('[1]Traitement outputs (2)'!$B$51:$Q$63,MATCH(70,'[1]Traitement outputs (2)'!$A$51:$A$63,0),MATCH(C8325,'[1]Traitement outputs (2)'!$B$51:$Q$51,0)),INDEX('[1]Traitement outputs (2)'!$B$34:$Q$38,MATCH(70,'[1]Traitement outputs (2)'!$A$34:$A$38,0),MATCH(C8325,'[1]Traitement outputs (2)'!$B$33:$Q$33,0)))</f>
        <v>-16.864255714989046</v>
      </c>
      <c r="R8325">
        <f>IF(K8325&lt;30,INDEX('[1]Traitement outputs (2)'!$B$58:$Q$63,MATCH(70,'[1]Traitement outputs (2)'!$A$58:$A$63,0),MATCH(C8325,'[1]Traitement outputs (2)'!$B$58:$Q$58,0)),INDEX('[1]Traitement outputs (2)'!$B$41:$Q$45,MATCH(70,'[1]Traitement outputs (2)'!$A$41:$A$45,0),MATCH(C8325,'[1]Traitement outputs (2)'!$B$40:$Q$40,0)))</f>
        <v>16.864787616041994</v>
      </c>
      <c r="T8325">
        <f t="shared" si="782"/>
        <v>-1958.42577907482</v>
      </c>
      <c r="U8325">
        <f t="shared" si="783"/>
        <v>1958.4875481058175</v>
      </c>
      <c r="X8325">
        <f t="shared" si="784"/>
        <v>4.735571455032727E-2</v>
      </c>
      <c r="Y8325">
        <f t="shared" si="785"/>
        <v>3.954259420836595E-2</v>
      </c>
    </row>
    <row r="8326" spans="1:25" x14ac:dyDescent="0.35">
      <c r="A8326" s="1">
        <v>35046.833333333336</v>
      </c>
      <c r="B8326">
        <v>20.0001</v>
      </c>
      <c r="C8326">
        <f>_xlfn.IFNA(HLOOKUP(B8326,'[1]Traitement outputs'!$B$33:$Q$33,1,TRUE),16)</f>
        <v>20</v>
      </c>
      <c r="E8326" s="1">
        <v>35046.833333333336</v>
      </c>
      <c r="F8326">
        <v>19.854700000000001</v>
      </c>
      <c r="G8326">
        <f t="shared" si="780"/>
        <v>20</v>
      </c>
      <c r="I8326" s="1">
        <v>35046.833333333336</v>
      </c>
      <c r="J8326">
        <v>0</v>
      </c>
      <c r="K8326">
        <f t="shared" si="781"/>
        <v>0</v>
      </c>
      <c r="M8326">
        <f>INDEX('[1]Traitement outputs (2)'!$B$51:$Q$56,MATCH(70,'[1]Traitement outputs (2)'!$A$51:$A$56,0),MATCH(C8326,'[1]Traitement outputs (2)'!$B$51:$Q$51,0))</f>
        <v>-16.864255714989046</v>
      </c>
      <c r="N8326">
        <f>INDEX('[1]Traitement outputs (2)'!$B$34:$Q$38,MATCH(70,'[1]Traitement outputs (2)'!$A$34:$A$38,0),MATCH(C8326,'[1]Traitement outputs (2)'!$B$33:$Q$33,0))</f>
        <v>-183.77989640241771</v>
      </c>
      <c r="O8326">
        <f>INDEX('[1]Traitement outputs (2)'!$B$58:$Q$63,MATCH(70,'[1]Traitement outputs (2)'!$A$58:$A$63,0),MATCH(C8326,'[1]Traitement outputs (2)'!$B$58:$Q$58,0))</f>
        <v>16.864787616041994</v>
      </c>
      <c r="P8326">
        <f>INDEX('[1]Traitement outputs (2)'!$B$41:$Q$45,MATCH(70,'[1]Traitement outputs (2)'!$A$41:$A$45,0),MATCH(C8326,'[1]Traitement outputs (2)'!$B$40:$Q$40,0))</f>
        <v>254.15803075879367</v>
      </c>
      <c r="Q8326">
        <f>IF(K8326&lt;30,INDEX('[1]Traitement outputs (2)'!$B$51:$Q$63,MATCH(70,'[1]Traitement outputs (2)'!$A$51:$A$63,0),MATCH(C8326,'[1]Traitement outputs (2)'!$B$51:$Q$51,0)),INDEX('[1]Traitement outputs (2)'!$B$34:$Q$38,MATCH(70,'[1]Traitement outputs (2)'!$A$34:$A$38,0),MATCH(C8326,'[1]Traitement outputs (2)'!$B$33:$Q$33,0)))</f>
        <v>-16.864255714989046</v>
      </c>
      <c r="R8326">
        <f>IF(K8326&lt;30,INDEX('[1]Traitement outputs (2)'!$B$58:$Q$63,MATCH(70,'[1]Traitement outputs (2)'!$A$58:$A$63,0),MATCH(C8326,'[1]Traitement outputs (2)'!$B$58:$Q$58,0)),INDEX('[1]Traitement outputs (2)'!$B$41:$Q$45,MATCH(70,'[1]Traitement outputs (2)'!$A$41:$A$45,0),MATCH(C8326,'[1]Traitement outputs (2)'!$B$40:$Q$40,0)))</f>
        <v>16.864787616041994</v>
      </c>
      <c r="T8326">
        <f t="shared" si="782"/>
        <v>-1958.42577907482</v>
      </c>
      <c r="U8326">
        <f t="shared" si="783"/>
        <v>1958.4875481058175</v>
      </c>
      <c r="X8326">
        <f t="shared" si="784"/>
        <v>4.735571455032727E-2</v>
      </c>
      <c r="Y8326">
        <f t="shared" si="785"/>
        <v>3.954259420836595E-2</v>
      </c>
    </row>
    <row r="8327" spans="1:25" x14ac:dyDescent="0.35">
      <c r="A8327" s="1">
        <v>35046.875</v>
      </c>
      <c r="B8327">
        <v>16.095500000000001</v>
      </c>
      <c r="C8327">
        <f>_xlfn.IFNA(HLOOKUP(B8327,'[1]Traitement outputs'!$B$33:$Q$33,1,TRUE),16)</f>
        <v>16</v>
      </c>
      <c r="E8327" s="1">
        <v>35046.875</v>
      </c>
      <c r="F8327">
        <v>24.355699999999999</v>
      </c>
      <c r="G8327">
        <f t="shared" si="780"/>
        <v>24</v>
      </c>
      <c r="I8327" s="1">
        <v>35046.875</v>
      </c>
      <c r="J8327">
        <v>0</v>
      </c>
      <c r="K8327">
        <f t="shared" si="781"/>
        <v>0</v>
      </c>
      <c r="M8327">
        <f>INDEX('[1]Traitement outputs (2)'!$B$51:$Q$56,MATCH(70,'[1]Traitement outputs (2)'!$A$51:$A$56,0),MATCH(C8327,'[1]Traitement outputs (2)'!$B$51:$Q$51,0))</f>
        <v>-27.907128105419115</v>
      </c>
      <c r="N8327">
        <f>INDEX('[1]Traitement outputs (2)'!$B$34:$Q$38,MATCH(70,'[1]Traitement outputs (2)'!$A$34:$A$38,0),MATCH(C8327,'[1]Traitement outputs (2)'!$B$33:$Q$33,0))</f>
        <v>-87.65601603539298</v>
      </c>
      <c r="O8327">
        <f>INDEX('[1]Traitement outputs (2)'!$B$58:$Q$63,MATCH(70,'[1]Traitement outputs (2)'!$A$58:$A$63,0),MATCH(C8327,'[1]Traitement outputs (2)'!$B$58:$Q$58,0))</f>
        <v>27.907128104236733</v>
      </c>
      <c r="P8327">
        <f>INDEX('[1]Traitement outputs (2)'!$B$41:$Q$45,MATCH(70,'[1]Traitement outputs (2)'!$A$41:$A$45,0),MATCH(C8327,'[1]Traitement outputs (2)'!$B$40:$Q$40,0))</f>
        <v>158.03405896601754</v>
      </c>
      <c r="Q8327">
        <f>IF(K8327&lt;30,INDEX('[1]Traitement outputs (2)'!$B$51:$Q$63,MATCH(70,'[1]Traitement outputs (2)'!$A$51:$A$63,0),MATCH(C8327,'[1]Traitement outputs (2)'!$B$51:$Q$51,0)),INDEX('[1]Traitement outputs (2)'!$B$34:$Q$38,MATCH(70,'[1]Traitement outputs (2)'!$A$34:$A$38,0),MATCH(C8327,'[1]Traitement outputs (2)'!$B$33:$Q$33,0)))</f>
        <v>-27.907128105419115</v>
      </c>
      <c r="R8327">
        <f>IF(K8327&lt;30,INDEX('[1]Traitement outputs (2)'!$B$58:$Q$63,MATCH(70,'[1]Traitement outputs (2)'!$A$58:$A$63,0),MATCH(C8327,'[1]Traitement outputs (2)'!$B$58:$Q$58,0)),INDEX('[1]Traitement outputs (2)'!$B$41:$Q$45,MATCH(70,'[1]Traitement outputs (2)'!$A$41:$A$45,0),MATCH(C8327,'[1]Traitement outputs (2)'!$B$40:$Q$40,0)))</f>
        <v>27.907128104236733</v>
      </c>
      <c r="T8327">
        <f t="shared" si="782"/>
        <v>-3240.8212983285953</v>
      </c>
      <c r="U8327">
        <f t="shared" si="783"/>
        <v>3240.8212981912866</v>
      </c>
      <c r="X8327">
        <f t="shared" si="784"/>
        <v>7.8364679403255921E-2</v>
      </c>
      <c r="Y8327">
        <f t="shared" si="785"/>
        <v>6.5433390996103388E-2</v>
      </c>
    </row>
    <row r="8328" spans="1:25" x14ac:dyDescent="0.35">
      <c r="A8328" s="1">
        <v>35046.916666666664</v>
      </c>
      <c r="B8328">
        <v>16.001100000000001</v>
      </c>
      <c r="C8328">
        <f>_xlfn.IFNA(HLOOKUP(B8328,'[1]Traitement outputs'!$B$33:$Q$33,1,TRUE),16)</f>
        <v>16</v>
      </c>
      <c r="E8328" s="1">
        <v>35046.916666666664</v>
      </c>
      <c r="F8328">
        <v>23.800599999999999</v>
      </c>
      <c r="G8328">
        <f t="shared" si="780"/>
        <v>24</v>
      </c>
      <c r="I8328" s="1">
        <v>35046.916666666664</v>
      </c>
      <c r="J8328">
        <v>0</v>
      </c>
      <c r="K8328">
        <f t="shared" si="781"/>
        <v>0</v>
      </c>
      <c r="M8328">
        <f>INDEX('[1]Traitement outputs (2)'!$B$51:$Q$56,MATCH(70,'[1]Traitement outputs (2)'!$A$51:$A$56,0),MATCH(C8328,'[1]Traitement outputs (2)'!$B$51:$Q$51,0))</f>
        <v>-27.907128105419115</v>
      </c>
      <c r="N8328">
        <f>INDEX('[1]Traitement outputs (2)'!$B$34:$Q$38,MATCH(70,'[1]Traitement outputs (2)'!$A$34:$A$38,0),MATCH(C8328,'[1]Traitement outputs (2)'!$B$33:$Q$33,0))</f>
        <v>-87.65601603539298</v>
      </c>
      <c r="O8328">
        <f>INDEX('[1]Traitement outputs (2)'!$B$58:$Q$63,MATCH(70,'[1]Traitement outputs (2)'!$A$58:$A$63,0),MATCH(C8328,'[1]Traitement outputs (2)'!$B$58:$Q$58,0))</f>
        <v>27.907128104236733</v>
      </c>
      <c r="P8328">
        <f>INDEX('[1]Traitement outputs (2)'!$B$41:$Q$45,MATCH(70,'[1]Traitement outputs (2)'!$A$41:$A$45,0),MATCH(C8328,'[1]Traitement outputs (2)'!$B$40:$Q$40,0))</f>
        <v>158.03405896601754</v>
      </c>
      <c r="Q8328">
        <f>IF(K8328&lt;30,INDEX('[1]Traitement outputs (2)'!$B$51:$Q$63,MATCH(70,'[1]Traitement outputs (2)'!$A$51:$A$63,0),MATCH(C8328,'[1]Traitement outputs (2)'!$B$51:$Q$51,0)),INDEX('[1]Traitement outputs (2)'!$B$34:$Q$38,MATCH(70,'[1]Traitement outputs (2)'!$A$34:$A$38,0),MATCH(C8328,'[1]Traitement outputs (2)'!$B$33:$Q$33,0)))</f>
        <v>-27.907128105419115</v>
      </c>
      <c r="R8328">
        <f>IF(K8328&lt;30,INDEX('[1]Traitement outputs (2)'!$B$58:$Q$63,MATCH(70,'[1]Traitement outputs (2)'!$A$58:$A$63,0),MATCH(C8328,'[1]Traitement outputs (2)'!$B$58:$Q$58,0)),INDEX('[1]Traitement outputs (2)'!$B$41:$Q$45,MATCH(70,'[1]Traitement outputs (2)'!$A$41:$A$45,0),MATCH(C8328,'[1]Traitement outputs (2)'!$B$40:$Q$40,0)))</f>
        <v>27.907128104236733</v>
      </c>
      <c r="T8328">
        <f t="shared" si="782"/>
        <v>-3240.8212983285953</v>
      </c>
      <c r="U8328">
        <f t="shared" si="783"/>
        <v>3240.8212981912866</v>
      </c>
      <c r="X8328">
        <f t="shared" si="784"/>
        <v>7.8364679403255921E-2</v>
      </c>
      <c r="Y8328">
        <f t="shared" si="785"/>
        <v>6.5433390996103388E-2</v>
      </c>
    </row>
    <row r="8329" spans="1:25" x14ac:dyDescent="0.35">
      <c r="A8329" s="1">
        <v>35046.958333333336</v>
      </c>
      <c r="B8329">
        <v>16.0001</v>
      </c>
      <c r="C8329">
        <f>_xlfn.IFNA(HLOOKUP(B8329,'[1]Traitement outputs'!$B$33:$Q$33,1,TRUE),16)</f>
        <v>16</v>
      </c>
      <c r="E8329" s="1">
        <v>35046.958333333336</v>
      </c>
      <c r="F8329">
        <v>23.597999999999999</v>
      </c>
      <c r="G8329">
        <f t="shared" si="780"/>
        <v>24</v>
      </c>
      <c r="I8329" s="1">
        <v>35046.958333333336</v>
      </c>
      <c r="J8329">
        <v>0</v>
      </c>
      <c r="K8329">
        <f t="shared" si="781"/>
        <v>0</v>
      </c>
      <c r="M8329">
        <f>INDEX('[1]Traitement outputs (2)'!$B$51:$Q$56,MATCH(70,'[1]Traitement outputs (2)'!$A$51:$A$56,0),MATCH(C8329,'[1]Traitement outputs (2)'!$B$51:$Q$51,0))</f>
        <v>-27.907128105419115</v>
      </c>
      <c r="N8329">
        <f>INDEX('[1]Traitement outputs (2)'!$B$34:$Q$38,MATCH(70,'[1]Traitement outputs (2)'!$A$34:$A$38,0),MATCH(C8329,'[1]Traitement outputs (2)'!$B$33:$Q$33,0))</f>
        <v>-87.65601603539298</v>
      </c>
      <c r="O8329">
        <f>INDEX('[1]Traitement outputs (2)'!$B$58:$Q$63,MATCH(70,'[1]Traitement outputs (2)'!$A$58:$A$63,0),MATCH(C8329,'[1]Traitement outputs (2)'!$B$58:$Q$58,0))</f>
        <v>27.907128104236733</v>
      </c>
      <c r="P8329">
        <f>INDEX('[1]Traitement outputs (2)'!$B$41:$Q$45,MATCH(70,'[1]Traitement outputs (2)'!$A$41:$A$45,0),MATCH(C8329,'[1]Traitement outputs (2)'!$B$40:$Q$40,0))</f>
        <v>158.03405896601754</v>
      </c>
      <c r="Q8329">
        <f>IF(K8329&lt;30,INDEX('[1]Traitement outputs (2)'!$B$51:$Q$63,MATCH(70,'[1]Traitement outputs (2)'!$A$51:$A$63,0),MATCH(C8329,'[1]Traitement outputs (2)'!$B$51:$Q$51,0)),INDEX('[1]Traitement outputs (2)'!$B$34:$Q$38,MATCH(70,'[1]Traitement outputs (2)'!$A$34:$A$38,0),MATCH(C8329,'[1]Traitement outputs (2)'!$B$33:$Q$33,0)))</f>
        <v>-27.907128105419115</v>
      </c>
      <c r="R8329">
        <f>IF(K8329&lt;30,INDEX('[1]Traitement outputs (2)'!$B$58:$Q$63,MATCH(70,'[1]Traitement outputs (2)'!$A$58:$A$63,0),MATCH(C8329,'[1]Traitement outputs (2)'!$B$58:$Q$58,0)),INDEX('[1]Traitement outputs (2)'!$B$41:$Q$45,MATCH(70,'[1]Traitement outputs (2)'!$A$41:$A$45,0),MATCH(C8329,'[1]Traitement outputs (2)'!$B$40:$Q$40,0)))</f>
        <v>27.907128104236733</v>
      </c>
      <c r="T8329">
        <f t="shared" si="782"/>
        <v>-3240.8212983285953</v>
      </c>
      <c r="U8329">
        <f t="shared" si="783"/>
        <v>3240.8212981912866</v>
      </c>
      <c r="X8329">
        <f t="shared" si="784"/>
        <v>7.8364679403255921E-2</v>
      </c>
      <c r="Y8329">
        <f t="shared" si="785"/>
        <v>6.5433390996103388E-2</v>
      </c>
    </row>
    <row r="8330" spans="1:25" x14ac:dyDescent="0.35">
      <c r="A8330" s="1">
        <v>35047</v>
      </c>
      <c r="B8330">
        <v>16.0001</v>
      </c>
      <c r="C8330">
        <f>_xlfn.IFNA(HLOOKUP(B8330,'[1]Traitement outputs'!$B$33:$Q$33,1,TRUE),16)</f>
        <v>16</v>
      </c>
      <c r="E8330" s="1">
        <v>35047</v>
      </c>
      <c r="F8330">
        <v>23.453700000000001</v>
      </c>
      <c r="G8330">
        <f t="shared" si="780"/>
        <v>23</v>
      </c>
      <c r="I8330" s="1">
        <v>35047</v>
      </c>
      <c r="J8330">
        <v>0</v>
      </c>
      <c r="K8330">
        <f t="shared" si="781"/>
        <v>0</v>
      </c>
      <c r="M8330">
        <f>INDEX('[1]Traitement outputs (2)'!$B$51:$Q$56,MATCH(70,'[1]Traitement outputs (2)'!$A$51:$A$56,0),MATCH(C8330,'[1]Traitement outputs (2)'!$B$51:$Q$51,0))</f>
        <v>-27.907128105419115</v>
      </c>
      <c r="N8330">
        <f>INDEX('[1]Traitement outputs (2)'!$B$34:$Q$38,MATCH(70,'[1]Traitement outputs (2)'!$A$34:$A$38,0),MATCH(C8330,'[1]Traitement outputs (2)'!$B$33:$Q$33,0))</f>
        <v>-87.65601603539298</v>
      </c>
      <c r="O8330">
        <f>INDEX('[1]Traitement outputs (2)'!$B$58:$Q$63,MATCH(70,'[1]Traitement outputs (2)'!$A$58:$A$63,0),MATCH(C8330,'[1]Traitement outputs (2)'!$B$58:$Q$58,0))</f>
        <v>27.907128104236733</v>
      </c>
      <c r="P8330">
        <f>INDEX('[1]Traitement outputs (2)'!$B$41:$Q$45,MATCH(70,'[1]Traitement outputs (2)'!$A$41:$A$45,0),MATCH(C8330,'[1]Traitement outputs (2)'!$B$40:$Q$40,0))</f>
        <v>158.03405896601754</v>
      </c>
      <c r="Q8330">
        <f>IF(K8330&lt;30,INDEX('[1]Traitement outputs (2)'!$B$51:$Q$63,MATCH(70,'[1]Traitement outputs (2)'!$A$51:$A$63,0),MATCH(C8330,'[1]Traitement outputs (2)'!$B$51:$Q$51,0)),INDEX('[1]Traitement outputs (2)'!$B$34:$Q$38,MATCH(70,'[1]Traitement outputs (2)'!$A$34:$A$38,0),MATCH(C8330,'[1]Traitement outputs (2)'!$B$33:$Q$33,0)))</f>
        <v>-27.907128105419115</v>
      </c>
      <c r="R8330">
        <f>IF(K8330&lt;30,INDEX('[1]Traitement outputs (2)'!$B$58:$Q$63,MATCH(70,'[1]Traitement outputs (2)'!$A$58:$A$63,0),MATCH(C8330,'[1]Traitement outputs (2)'!$B$58:$Q$58,0)),INDEX('[1]Traitement outputs (2)'!$B$41:$Q$45,MATCH(70,'[1]Traitement outputs (2)'!$A$41:$A$45,0),MATCH(C8330,'[1]Traitement outputs (2)'!$B$40:$Q$40,0)))</f>
        <v>27.907128104236733</v>
      </c>
      <c r="T8330">
        <f t="shared" si="782"/>
        <v>-3240.8212983285953</v>
      </c>
      <c r="U8330">
        <f t="shared" si="783"/>
        <v>3240.8212981912866</v>
      </c>
      <c r="X8330">
        <f t="shared" si="784"/>
        <v>7.8364679403255921E-2</v>
      </c>
      <c r="Y8330">
        <f t="shared" si="785"/>
        <v>6.5433390996103388E-2</v>
      </c>
    </row>
    <row r="8331" spans="1:25" x14ac:dyDescent="0.35">
      <c r="A8331" s="1">
        <v>35047.041666666664</v>
      </c>
      <c r="B8331">
        <v>16.0001</v>
      </c>
      <c r="C8331">
        <f>_xlfn.IFNA(HLOOKUP(B8331,'[1]Traitement outputs'!$B$33:$Q$33,1,TRUE),16)</f>
        <v>16</v>
      </c>
      <c r="E8331" s="1">
        <v>35047.041666666664</v>
      </c>
      <c r="F8331">
        <v>23.333500000000001</v>
      </c>
      <c r="G8331">
        <f t="shared" si="780"/>
        <v>23</v>
      </c>
      <c r="I8331" s="1">
        <v>35047.041666666664</v>
      </c>
      <c r="J8331">
        <v>0</v>
      </c>
      <c r="K8331">
        <f t="shared" si="781"/>
        <v>0</v>
      </c>
      <c r="M8331">
        <f>INDEX('[1]Traitement outputs (2)'!$B$51:$Q$56,MATCH(70,'[1]Traitement outputs (2)'!$A$51:$A$56,0),MATCH(C8331,'[1]Traitement outputs (2)'!$B$51:$Q$51,0))</f>
        <v>-27.907128105419115</v>
      </c>
      <c r="N8331">
        <f>INDEX('[1]Traitement outputs (2)'!$B$34:$Q$38,MATCH(70,'[1]Traitement outputs (2)'!$A$34:$A$38,0),MATCH(C8331,'[1]Traitement outputs (2)'!$B$33:$Q$33,0))</f>
        <v>-87.65601603539298</v>
      </c>
      <c r="O8331">
        <f>INDEX('[1]Traitement outputs (2)'!$B$58:$Q$63,MATCH(70,'[1]Traitement outputs (2)'!$A$58:$A$63,0),MATCH(C8331,'[1]Traitement outputs (2)'!$B$58:$Q$58,0))</f>
        <v>27.907128104236733</v>
      </c>
      <c r="P8331">
        <f>INDEX('[1]Traitement outputs (2)'!$B$41:$Q$45,MATCH(70,'[1]Traitement outputs (2)'!$A$41:$A$45,0),MATCH(C8331,'[1]Traitement outputs (2)'!$B$40:$Q$40,0))</f>
        <v>158.03405896601754</v>
      </c>
      <c r="Q8331">
        <f>IF(K8331&lt;30,INDEX('[1]Traitement outputs (2)'!$B$51:$Q$63,MATCH(70,'[1]Traitement outputs (2)'!$A$51:$A$63,0),MATCH(C8331,'[1]Traitement outputs (2)'!$B$51:$Q$51,0)),INDEX('[1]Traitement outputs (2)'!$B$34:$Q$38,MATCH(70,'[1]Traitement outputs (2)'!$A$34:$A$38,0),MATCH(C8331,'[1]Traitement outputs (2)'!$B$33:$Q$33,0)))</f>
        <v>-27.907128105419115</v>
      </c>
      <c r="R8331">
        <f>IF(K8331&lt;30,INDEX('[1]Traitement outputs (2)'!$B$58:$Q$63,MATCH(70,'[1]Traitement outputs (2)'!$A$58:$A$63,0),MATCH(C8331,'[1]Traitement outputs (2)'!$B$58:$Q$58,0)),INDEX('[1]Traitement outputs (2)'!$B$41:$Q$45,MATCH(70,'[1]Traitement outputs (2)'!$A$41:$A$45,0),MATCH(C8331,'[1]Traitement outputs (2)'!$B$40:$Q$40,0)))</f>
        <v>27.907128104236733</v>
      </c>
      <c r="T8331">
        <f t="shared" si="782"/>
        <v>-3240.8212983285953</v>
      </c>
      <c r="U8331">
        <f t="shared" si="783"/>
        <v>3240.8212981912866</v>
      </c>
      <c r="X8331">
        <f t="shared" si="784"/>
        <v>7.8364679403255921E-2</v>
      </c>
      <c r="Y8331">
        <f t="shared" si="785"/>
        <v>6.5433390996103388E-2</v>
      </c>
    </row>
    <row r="8332" spans="1:25" x14ac:dyDescent="0.35">
      <c r="A8332" s="1">
        <v>35047.083333333336</v>
      </c>
      <c r="B8332">
        <v>16.0001</v>
      </c>
      <c r="C8332">
        <f>_xlfn.IFNA(HLOOKUP(B8332,'[1]Traitement outputs'!$B$33:$Q$33,1,TRUE),16)</f>
        <v>16</v>
      </c>
      <c r="E8332" s="1">
        <v>35047.083333333336</v>
      </c>
      <c r="F8332">
        <v>23.2042</v>
      </c>
      <c r="G8332">
        <f t="shared" si="780"/>
        <v>23</v>
      </c>
      <c r="I8332" s="1">
        <v>35047.083333333336</v>
      </c>
      <c r="J8332">
        <v>0</v>
      </c>
      <c r="K8332">
        <f t="shared" si="781"/>
        <v>0</v>
      </c>
      <c r="M8332">
        <f>INDEX('[1]Traitement outputs (2)'!$B$51:$Q$56,MATCH(70,'[1]Traitement outputs (2)'!$A$51:$A$56,0),MATCH(C8332,'[1]Traitement outputs (2)'!$B$51:$Q$51,0))</f>
        <v>-27.907128105419115</v>
      </c>
      <c r="N8332">
        <f>INDEX('[1]Traitement outputs (2)'!$B$34:$Q$38,MATCH(70,'[1]Traitement outputs (2)'!$A$34:$A$38,0),MATCH(C8332,'[1]Traitement outputs (2)'!$B$33:$Q$33,0))</f>
        <v>-87.65601603539298</v>
      </c>
      <c r="O8332">
        <f>INDEX('[1]Traitement outputs (2)'!$B$58:$Q$63,MATCH(70,'[1]Traitement outputs (2)'!$A$58:$A$63,0),MATCH(C8332,'[1]Traitement outputs (2)'!$B$58:$Q$58,0))</f>
        <v>27.907128104236733</v>
      </c>
      <c r="P8332">
        <f>INDEX('[1]Traitement outputs (2)'!$B$41:$Q$45,MATCH(70,'[1]Traitement outputs (2)'!$A$41:$A$45,0),MATCH(C8332,'[1]Traitement outputs (2)'!$B$40:$Q$40,0))</f>
        <v>158.03405896601754</v>
      </c>
      <c r="Q8332">
        <f>IF(K8332&lt;30,INDEX('[1]Traitement outputs (2)'!$B$51:$Q$63,MATCH(70,'[1]Traitement outputs (2)'!$A$51:$A$63,0),MATCH(C8332,'[1]Traitement outputs (2)'!$B$51:$Q$51,0)),INDEX('[1]Traitement outputs (2)'!$B$34:$Q$38,MATCH(70,'[1]Traitement outputs (2)'!$A$34:$A$38,0),MATCH(C8332,'[1]Traitement outputs (2)'!$B$33:$Q$33,0)))</f>
        <v>-27.907128105419115</v>
      </c>
      <c r="R8332">
        <f>IF(K8332&lt;30,INDEX('[1]Traitement outputs (2)'!$B$58:$Q$63,MATCH(70,'[1]Traitement outputs (2)'!$A$58:$A$63,0),MATCH(C8332,'[1]Traitement outputs (2)'!$B$58:$Q$58,0)),INDEX('[1]Traitement outputs (2)'!$B$41:$Q$45,MATCH(70,'[1]Traitement outputs (2)'!$A$41:$A$45,0),MATCH(C8332,'[1]Traitement outputs (2)'!$B$40:$Q$40,0)))</f>
        <v>27.907128104236733</v>
      </c>
      <c r="T8332">
        <f t="shared" si="782"/>
        <v>-3240.8212983285953</v>
      </c>
      <c r="U8332">
        <f t="shared" si="783"/>
        <v>3240.8212981912866</v>
      </c>
      <c r="X8332">
        <f t="shared" si="784"/>
        <v>7.8364679403255921E-2</v>
      </c>
      <c r="Y8332">
        <f t="shared" si="785"/>
        <v>6.5433390996103388E-2</v>
      </c>
    </row>
    <row r="8333" spans="1:25" x14ac:dyDescent="0.35">
      <c r="A8333" s="1">
        <v>35047.125</v>
      </c>
      <c r="B8333">
        <v>16.040500000000002</v>
      </c>
      <c r="C8333">
        <f>_xlfn.IFNA(HLOOKUP(B8333,'[1]Traitement outputs'!$B$33:$Q$33,1,TRUE),16)</f>
        <v>16</v>
      </c>
      <c r="E8333" s="1">
        <v>35047.125</v>
      </c>
      <c r="F8333">
        <v>23.122</v>
      </c>
      <c r="G8333">
        <f t="shared" si="780"/>
        <v>23</v>
      </c>
      <c r="I8333" s="1">
        <v>35047.125</v>
      </c>
      <c r="J8333">
        <v>0</v>
      </c>
      <c r="K8333">
        <f t="shared" si="781"/>
        <v>0</v>
      </c>
      <c r="M8333">
        <f>INDEX('[1]Traitement outputs (2)'!$B$51:$Q$56,MATCH(70,'[1]Traitement outputs (2)'!$A$51:$A$56,0),MATCH(C8333,'[1]Traitement outputs (2)'!$B$51:$Q$51,0))</f>
        <v>-27.907128105419115</v>
      </c>
      <c r="N8333">
        <f>INDEX('[1]Traitement outputs (2)'!$B$34:$Q$38,MATCH(70,'[1]Traitement outputs (2)'!$A$34:$A$38,0),MATCH(C8333,'[1]Traitement outputs (2)'!$B$33:$Q$33,0))</f>
        <v>-87.65601603539298</v>
      </c>
      <c r="O8333">
        <f>INDEX('[1]Traitement outputs (2)'!$B$58:$Q$63,MATCH(70,'[1]Traitement outputs (2)'!$A$58:$A$63,0),MATCH(C8333,'[1]Traitement outputs (2)'!$B$58:$Q$58,0))</f>
        <v>27.907128104236733</v>
      </c>
      <c r="P8333">
        <f>INDEX('[1]Traitement outputs (2)'!$B$41:$Q$45,MATCH(70,'[1]Traitement outputs (2)'!$A$41:$A$45,0),MATCH(C8333,'[1]Traitement outputs (2)'!$B$40:$Q$40,0))</f>
        <v>158.03405896601754</v>
      </c>
      <c r="Q8333">
        <f>IF(K8333&lt;30,INDEX('[1]Traitement outputs (2)'!$B$51:$Q$63,MATCH(70,'[1]Traitement outputs (2)'!$A$51:$A$63,0),MATCH(C8333,'[1]Traitement outputs (2)'!$B$51:$Q$51,0)),INDEX('[1]Traitement outputs (2)'!$B$34:$Q$38,MATCH(70,'[1]Traitement outputs (2)'!$A$34:$A$38,0),MATCH(C8333,'[1]Traitement outputs (2)'!$B$33:$Q$33,0)))</f>
        <v>-27.907128105419115</v>
      </c>
      <c r="R8333">
        <f>IF(K8333&lt;30,INDEX('[1]Traitement outputs (2)'!$B$58:$Q$63,MATCH(70,'[1]Traitement outputs (2)'!$A$58:$A$63,0),MATCH(C8333,'[1]Traitement outputs (2)'!$B$58:$Q$58,0)),INDEX('[1]Traitement outputs (2)'!$B$41:$Q$45,MATCH(70,'[1]Traitement outputs (2)'!$A$41:$A$45,0),MATCH(C8333,'[1]Traitement outputs (2)'!$B$40:$Q$40,0)))</f>
        <v>27.907128104236733</v>
      </c>
      <c r="T8333">
        <f t="shared" si="782"/>
        <v>-3240.8212983285953</v>
      </c>
      <c r="U8333">
        <f t="shared" si="783"/>
        <v>3240.8212981912866</v>
      </c>
      <c r="X8333">
        <f t="shared" si="784"/>
        <v>7.8364679403255921E-2</v>
      </c>
      <c r="Y8333">
        <f t="shared" si="785"/>
        <v>6.5433390996103388E-2</v>
      </c>
    </row>
    <row r="8334" spans="1:25" x14ac:dyDescent="0.35">
      <c r="A8334" s="1">
        <v>35047.166666666664</v>
      </c>
      <c r="B8334">
        <v>16.080100000000002</v>
      </c>
      <c r="C8334">
        <f>_xlfn.IFNA(HLOOKUP(B8334,'[1]Traitement outputs'!$B$33:$Q$33,1,TRUE),16)</f>
        <v>16</v>
      </c>
      <c r="E8334" s="1">
        <v>35047.166666666664</v>
      </c>
      <c r="F8334">
        <v>23.429099999999998</v>
      </c>
      <c r="G8334">
        <f t="shared" si="780"/>
        <v>23</v>
      </c>
      <c r="I8334" s="1">
        <v>35047.166666666664</v>
      </c>
      <c r="J8334">
        <v>0</v>
      </c>
      <c r="K8334">
        <f t="shared" si="781"/>
        <v>0</v>
      </c>
      <c r="M8334">
        <f>INDEX('[1]Traitement outputs (2)'!$B$51:$Q$56,MATCH(70,'[1]Traitement outputs (2)'!$A$51:$A$56,0),MATCH(C8334,'[1]Traitement outputs (2)'!$B$51:$Q$51,0))</f>
        <v>-27.907128105419115</v>
      </c>
      <c r="N8334">
        <f>INDEX('[1]Traitement outputs (2)'!$B$34:$Q$38,MATCH(70,'[1]Traitement outputs (2)'!$A$34:$A$38,0),MATCH(C8334,'[1]Traitement outputs (2)'!$B$33:$Q$33,0))</f>
        <v>-87.65601603539298</v>
      </c>
      <c r="O8334">
        <f>INDEX('[1]Traitement outputs (2)'!$B$58:$Q$63,MATCH(70,'[1]Traitement outputs (2)'!$A$58:$A$63,0),MATCH(C8334,'[1]Traitement outputs (2)'!$B$58:$Q$58,0))</f>
        <v>27.907128104236733</v>
      </c>
      <c r="P8334">
        <f>INDEX('[1]Traitement outputs (2)'!$B$41:$Q$45,MATCH(70,'[1]Traitement outputs (2)'!$A$41:$A$45,0),MATCH(C8334,'[1]Traitement outputs (2)'!$B$40:$Q$40,0))</f>
        <v>158.03405896601754</v>
      </c>
      <c r="Q8334">
        <f>IF(K8334&lt;30,INDEX('[1]Traitement outputs (2)'!$B$51:$Q$63,MATCH(70,'[1]Traitement outputs (2)'!$A$51:$A$63,0),MATCH(C8334,'[1]Traitement outputs (2)'!$B$51:$Q$51,0)),INDEX('[1]Traitement outputs (2)'!$B$34:$Q$38,MATCH(70,'[1]Traitement outputs (2)'!$A$34:$A$38,0),MATCH(C8334,'[1]Traitement outputs (2)'!$B$33:$Q$33,0)))</f>
        <v>-27.907128105419115</v>
      </c>
      <c r="R8334">
        <f>IF(K8334&lt;30,INDEX('[1]Traitement outputs (2)'!$B$58:$Q$63,MATCH(70,'[1]Traitement outputs (2)'!$A$58:$A$63,0),MATCH(C8334,'[1]Traitement outputs (2)'!$B$58:$Q$58,0)),INDEX('[1]Traitement outputs (2)'!$B$41:$Q$45,MATCH(70,'[1]Traitement outputs (2)'!$A$41:$A$45,0),MATCH(C8334,'[1]Traitement outputs (2)'!$B$40:$Q$40,0)))</f>
        <v>27.907128104236733</v>
      </c>
      <c r="T8334">
        <f t="shared" si="782"/>
        <v>-3240.8212983285953</v>
      </c>
      <c r="U8334">
        <f t="shared" si="783"/>
        <v>3240.8212981912866</v>
      </c>
      <c r="X8334">
        <f t="shared" si="784"/>
        <v>7.8364679403255921E-2</v>
      </c>
      <c r="Y8334">
        <f t="shared" si="785"/>
        <v>6.5433390996103388E-2</v>
      </c>
    </row>
    <row r="8335" spans="1:25" x14ac:dyDescent="0.35">
      <c r="A8335" s="1">
        <v>35047.208333333336</v>
      </c>
      <c r="B8335">
        <v>20.033999999999999</v>
      </c>
      <c r="C8335">
        <f>_xlfn.IFNA(HLOOKUP(B8335,'[1]Traitement outputs'!$B$33:$Q$33,1,TRUE),16)</f>
        <v>20</v>
      </c>
      <c r="E8335" s="1">
        <v>35047.208333333336</v>
      </c>
      <c r="F8335">
        <v>18.145399999999999</v>
      </c>
      <c r="G8335">
        <f t="shared" si="780"/>
        <v>18</v>
      </c>
      <c r="I8335" s="1">
        <v>35047.208333333336</v>
      </c>
      <c r="J8335">
        <v>0</v>
      </c>
      <c r="K8335">
        <f t="shared" si="781"/>
        <v>0</v>
      </c>
      <c r="M8335">
        <f>INDEX('[1]Traitement outputs (2)'!$B$51:$Q$56,MATCH(70,'[1]Traitement outputs (2)'!$A$51:$A$56,0),MATCH(C8335,'[1]Traitement outputs (2)'!$B$51:$Q$51,0))</f>
        <v>-16.864255714989046</v>
      </c>
      <c r="N8335">
        <f>INDEX('[1]Traitement outputs (2)'!$B$34:$Q$38,MATCH(70,'[1]Traitement outputs (2)'!$A$34:$A$38,0),MATCH(C8335,'[1]Traitement outputs (2)'!$B$33:$Q$33,0))</f>
        <v>-183.77989640241771</v>
      </c>
      <c r="O8335">
        <f>INDEX('[1]Traitement outputs (2)'!$B$58:$Q$63,MATCH(70,'[1]Traitement outputs (2)'!$A$58:$A$63,0),MATCH(C8335,'[1]Traitement outputs (2)'!$B$58:$Q$58,0))</f>
        <v>16.864787616041994</v>
      </c>
      <c r="P8335">
        <f>INDEX('[1]Traitement outputs (2)'!$B$41:$Q$45,MATCH(70,'[1]Traitement outputs (2)'!$A$41:$A$45,0),MATCH(C8335,'[1]Traitement outputs (2)'!$B$40:$Q$40,0))</f>
        <v>254.15803075879367</v>
      </c>
      <c r="Q8335">
        <f>IF(K8335&lt;30,INDEX('[1]Traitement outputs (2)'!$B$51:$Q$63,MATCH(70,'[1]Traitement outputs (2)'!$A$51:$A$63,0),MATCH(C8335,'[1]Traitement outputs (2)'!$B$51:$Q$51,0)),INDEX('[1]Traitement outputs (2)'!$B$34:$Q$38,MATCH(70,'[1]Traitement outputs (2)'!$A$34:$A$38,0),MATCH(C8335,'[1]Traitement outputs (2)'!$B$33:$Q$33,0)))</f>
        <v>-16.864255714989046</v>
      </c>
      <c r="R8335">
        <f>IF(K8335&lt;30,INDEX('[1]Traitement outputs (2)'!$B$58:$Q$63,MATCH(70,'[1]Traitement outputs (2)'!$A$58:$A$63,0),MATCH(C8335,'[1]Traitement outputs (2)'!$B$58:$Q$58,0)),INDEX('[1]Traitement outputs (2)'!$B$41:$Q$45,MATCH(70,'[1]Traitement outputs (2)'!$A$41:$A$45,0),MATCH(C8335,'[1]Traitement outputs (2)'!$B$40:$Q$40,0)))</f>
        <v>16.864787616041994</v>
      </c>
      <c r="T8335">
        <f t="shared" si="782"/>
        <v>-1958.42577907482</v>
      </c>
      <c r="U8335">
        <f t="shared" si="783"/>
        <v>1958.4875481058175</v>
      </c>
      <c r="X8335">
        <f t="shared" si="784"/>
        <v>4.735571455032727E-2</v>
      </c>
      <c r="Y8335">
        <f t="shared" si="785"/>
        <v>3.954259420836595E-2</v>
      </c>
    </row>
    <row r="8336" spans="1:25" x14ac:dyDescent="0.35">
      <c r="A8336" s="1">
        <v>35047.25</v>
      </c>
      <c r="B8336">
        <v>20.079899999999999</v>
      </c>
      <c r="C8336">
        <f>_xlfn.IFNA(HLOOKUP(B8336,'[1]Traitement outputs'!$B$33:$Q$33,1,TRUE),16)</f>
        <v>20</v>
      </c>
      <c r="E8336" s="1">
        <v>35047.25</v>
      </c>
      <c r="F8336">
        <v>17.891200000000001</v>
      </c>
      <c r="G8336">
        <f t="shared" si="780"/>
        <v>18</v>
      </c>
      <c r="I8336" s="1">
        <v>35047.25</v>
      </c>
      <c r="J8336">
        <v>0</v>
      </c>
      <c r="K8336">
        <f t="shared" si="781"/>
        <v>0</v>
      </c>
      <c r="M8336">
        <f>INDEX('[1]Traitement outputs (2)'!$B$51:$Q$56,MATCH(70,'[1]Traitement outputs (2)'!$A$51:$A$56,0),MATCH(C8336,'[1]Traitement outputs (2)'!$B$51:$Q$51,0))</f>
        <v>-16.864255714989046</v>
      </c>
      <c r="N8336">
        <f>INDEX('[1]Traitement outputs (2)'!$B$34:$Q$38,MATCH(70,'[1]Traitement outputs (2)'!$A$34:$A$38,0),MATCH(C8336,'[1]Traitement outputs (2)'!$B$33:$Q$33,0))</f>
        <v>-183.77989640241771</v>
      </c>
      <c r="O8336">
        <f>INDEX('[1]Traitement outputs (2)'!$B$58:$Q$63,MATCH(70,'[1]Traitement outputs (2)'!$A$58:$A$63,0),MATCH(C8336,'[1]Traitement outputs (2)'!$B$58:$Q$58,0))</f>
        <v>16.864787616041994</v>
      </c>
      <c r="P8336">
        <f>INDEX('[1]Traitement outputs (2)'!$B$41:$Q$45,MATCH(70,'[1]Traitement outputs (2)'!$A$41:$A$45,0),MATCH(C8336,'[1]Traitement outputs (2)'!$B$40:$Q$40,0))</f>
        <v>254.15803075879367</v>
      </c>
      <c r="Q8336">
        <f>IF(K8336&lt;30,INDEX('[1]Traitement outputs (2)'!$B$51:$Q$63,MATCH(70,'[1]Traitement outputs (2)'!$A$51:$A$63,0),MATCH(C8336,'[1]Traitement outputs (2)'!$B$51:$Q$51,0)),INDEX('[1]Traitement outputs (2)'!$B$34:$Q$38,MATCH(70,'[1]Traitement outputs (2)'!$A$34:$A$38,0),MATCH(C8336,'[1]Traitement outputs (2)'!$B$33:$Q$33,0)))</f>
        <v>-16.864255714989046</v>
      </c>
      <c r="R8336">
        <f>IF(K8336&lt;30,INDEX('[1]Traitement outputs (2)'!$B$58:$Q$63,MATCH(70,'[1]Traitement outputs (2)'!$A$58:$A$63,0),MATCH(C8336,'[1]Traitement outputs (2)'!$B$58:$Q$58,0)),INDEX('[1]Traitement outputs (2)'!$B$41:$Q$45,MATCH(70,'[1]Traitement outputs (2)'!$A$41:$A$45,0),MATCH(C8336,'[1]Traitement outputs (2)'!$B$40:$Q$40,0)))</f>
        <v>16.864787616041994</v>
      </c>
      <c r="T8336">
        <f t="shared" si="782"/>
        <v>-1958.42577907482</v>
      </c>
      <c r="U8336">
        <f t="shared" si="783"/>
        <v>1958.4875481058175</v>
      </c>
      <c r="X8336">
        <f t="shared" si="784"/>
        <v>4.735571455032727E-2</v>
      </c>
      <c r="Y8336">
        <f t="shared" si="785"/>
        <v>3.954259420836595E-2</v>
      </c>
    </row>
    <row r="8337" spans="1:25" x14ac:dyDescent="0.35">
      <c r="A8337" s="1">
        <v>35047.291666666664</v>
      </c>
      <c r="B8337">
        <v>20.079999999999998</v>
      </c>
      <c r="C8337">
        <f>_xlfn.IFNA(HLOOKUP(B8337,'[1]Traitement outputs'!$B$33:$Q$33,1,TRUE),16)</f>
        <v>20</v>
      </c>
      <c r="E8337" s="1">
        <v>35047.291666666664</v>
      </c>
      <c r="F8337">
        <v>17.846499999999999</v>
      </c>
      <c r="G8337">
        <f t="shared" si="780"/>
        <v>18</v>
      </c>
      <c r="I8337" s="1">
        <v>35047.291666666664</v>
      </c>
      <c r="J8337">
        <v>149.17099999999999</v>
      </c>
      <c r="K8337">
        <f t="shared" si="781"/>
        <v>1.2845306246168047</v>
      </c>
      <c r="M8337">
        <f>INDEX('[1]Traitement outputs (2)'!$B$51:$Q$56,MATCH(70,'[1]Traitement outputs (2)'!$A$51:$A$56,0),MATCH(C8337,'[1]Traitement outputs (2)'!$B$51:$Q$51,0))</f>
        <v>-16.864255714989046</v>
      </c>
      <c r="N8337">
        <f>INDEX('[1]Traitement outputs (2)'!$B$34:$Q$38,MATCH(70,'[1]Traitement outputs (2)'!$A$34:$A$38,0),MATCH(C8337,'[1]Traitement outputs (2)'!$B$33:$Q$33,0))</f>
        <v>-183.77989640241771</v>
      </c>
      <c r="O8337">
        <f>INDEX('[1]Traitement outputs (2)'!$B$58:$Q$63,MATCH(70,'[1]Traitement outputs (2)'!$A$58:$A$63,0),MATCH(C8337,'[1]Traitement outputs (2)'!$B$58:$Q$58,0))</f>
        <v>16.864787616041994</v>
      </c>
      <c r="P8337">
        <f>INDEX('[1]Traitement outputs (2)'!$B$41:$Q$45,MATCH(70,'[1]Traitement outputs (2)'!$A$41:$A$45,0),MATCH(C8337,'[1]Traitement outputs (2)'!$B$40:$Q$40,0))</f>
        <v>254.15803075879367</v>
      </c>
      <c r="Q8337">
        <f>IF(K8337&lt;30,INDEX('[1]Traitement outputs (2)'!$B$51:$Q$63,MATCH(70,'[1]Traitement outputs (2)'!$A$51:$A$63,0),MATCH(C8337,'[1]Traitement outputs (2)'!$B$51:$Q$51,0)),INDEX('[1]Traitement outputs (2)'!$B$34:$Q$38,MATCH(70,'[1]Traitement outputs (2)'!$A$34:$A$38,0),MATCH(C8337,'[1]Traitement outputs (2)'!$B$33:$Q$33,0)))</f>
        <v>-16.864255714989046</v>
      </c>
      <c r="R8337">
        <f>IF(K8337&lt;30,INDEX('[1]Traitement outputs (2)'!$B$58:$Q$63,MATCH(70,'[1]Traitement outputs (2)'!$A$58:$A$63,0),MATCH(C8337,'[1]Traitement outputs (2)'!$B$58:$Q$58,0)),INDEX('[1]Traitement outputs (2)'!$B$41:$Q$45,MATCH(70,'[1]Traitement outputs (2)'!$A$41:$A$45,0),MATCH(C8337,'[1]Traitement outputs (2)'!$B$40:$Q$40,0)))</f>
        <v>16.864787616041994</v>
      </c>
      <c r="T8337">
        <f t="shared" si="782"/>
        <v>-1958.42577907482</v>
      </c>
      <c r="U8337">
        <f t="shared" si="783"/>
        <v>1958.4875481058175</v>
      </c>
      <c r="X8337">
        <f t="shared" si="784"/>
        <v>4.735571455032727E-2</v>
      </c>
      <c r="Y8337">
        <f t="shared" si="785"/>
        <v>3.954259420836595E-2</v>
      </c>
    </row>
    <row r="8338" spans="1:25" x14ac:dyDescent="0.35">
      <c r="A8338" s="1">
        <v>35047.333333333336</v>
      </c>
      <c r="B8338">
        <v>20.079899999999999</v>
      </c>
      <c r="C8338">
        <f>_xlfn.IFNA(HLOOKUP(B8338,'[1]Traitement outputs'!$B$33:$Q$33,1,TRUE),16)</f>
        <v>20</v>
      </c>
      <c r="E8338" s="1">
        <v>35047.333333333336</v>
      </c>
      <c r="F8338">
        <v>18.170100000000001</v>
      </c>
      <c r="G8338">
        <f t="shared" si="780"/>
        <v>18</v>
      </c>
      <c r="I8338" s="1">
        <v>35047.333333333336</v>
      </c>
      <c r="J8338">
        <v>1024.3900000000001</v>
      </c>
      <c r="K8338">
        <f t="shared" si="781"/>
        <v>8.8211537534186188</v>
      </c>
      <c r="M8338">
        <f>INDEX('[1]Traitement outputs (2)'!$B$51:$Q$56,MATCH(70,'[1]Traitement outputs (2)'!$A$51:$A$56,0),MATCH(C8338,'[1]Traitement outputs (2)'!$B$51:$Q$51,0))</f>
        <v>-16.864255714989046</v>
      </c>
      <c r="N8338">
        <f>INDEX('[1]Traitement outputs (2)'!$B$34:$Q$38,MATCH(70,'[1]Traitement outputs (2)'!$A$34:$A$38,0),MATCH(C8338,'[1]Traitement outputs (2)'!$B$33:$Q$33,0))</f>
        <v>-183.77989640241771</v>
      </c>
      <c r="O8338">
        <f>INDEX('[1]Traitement outputs (2)'!$B$58:$Q$63,MATCH(70,'[1]Traitement outputs (2)'!$A$58:$A$63,0),MATCH(C8338,'[1]Traitement outputs (2)'!$B$58:$Q$58,0))</f>
        <v>16.864787616041994</v>
      </c>
      <c r="P8338">
        <f>INDEX('[1]Traitement outputs (2)'!$B$41:$Q$45,MATCH(70,'[1]Traitement outputs (2)'!$A$41:$A$45,0),MATCH(C8338,'[1]Traitement outputs (2)'!$B$40:$Q$40,0))</f>
        <v>254.15803075879367</v>
      </c>
      <c r="Q8338">
        <f>IF(K8338&lt;30,INDEX('[1]Traitement outputs (2)'!$B$51:$Q$63,MATCH(70,'[1]Traitement outputs (2)'!$A$51:$A$63,0),MATCH(C8338,'[1]Traitement outputs (2)'!$B$51:$Q$51,0)),INDEX('[1]Traitement outputs (2)'!$B$34:$Q$38,MATCH(70,'[1]Traitement outputs (2)'!$A$34:$A$38,0),MATCH(C8338,'[1]Traitement outputs (2)'!$B$33:$Q$33,0)))</f>
        <v>-16.864255714989046</v>
      </c>
      <c r="R8338">
        <f>IF(K8338&lt;30,INDEX('[1]Traitement outputs (2)'!$B$58:$Q$63,MATCH(70,'[1]Traitement outputs (2)'!$A$58:$A$63,0),MATCH(C8338,'[1]Traitement outputs (2)'!$B$58:$Q$58,0)),INDEX('[1]Traitement outputs (2)'!$B$41:$Q$45,MATCH(70,'[1]Traitement outputs (2)'!$A$41:$A$45,0),MATCH(C8338,'[1]Traitement outputs (2)'!$B$40:$Q$40,0)))</f>
        <v>16.864787616041994</v>
      </c>
      <c r="T8338">
        <f t="shared" si="782"/>
        <v>-1958.42577907482</v>
      </c>
      <c r="U8338">
        <f t="shared" si="783"/>
        <v>1958.4875481058175</v>
      </c>
      <c r="X8338">
        <f t="shared" si="784"/>
        <v>4.735571455032727E-2</v>
      </c>
      <c r="Y8338">
        <f t="shared" si="785"/>
        <v>3.954259420836595E-2</v>
      </c>
    </row>
    <row r="8339" spans="1:25" x14ac:dyDescent="0.35">
      <c r="A8339" s="1">
        <v>35047.375</v>
      </c>
      <c r="B8339">
        <v>20.080100000000002</v>
      </c>
      <c r="C8339">
        <f>_xlfn.IFNA(HLOOKUP(B8339,'[1]Traitement outputs'!$B$33:$Q$33,1,TRUE),16)</f>
        <v>20</v>
      </c>
      <c r="E8339" s="1">
        <v>35047.375</v>
      </c>
      <c r="F8339">
        <v>18.753299999999999</v>
      </c>
      <c r="G8339">
        <f t="shared" si="780"/>
        <v>19</v>
      </c>
      <c r="I8339" s="1">
        <v>35047.375</v>
      </c>
      <c r="J8339">
        <v>2365.38</v>
      </c>
      <c r="K8339">
        <f t="shared" si="781"/>
        <v>20.368590737181474</v>
      </c>
      <c r="M8339">
        <f>INDEX('[1]Traitement outputs (2)'!$B$51:$Q$56,MATCH(70,'[1]Traitement outputs (2)'!$A$51:$A$56,0),MATCH(C8339,'[1]Traitement outputs (2)'!$B$51:$Q$51,0))</f>
        <v>-16.864255714989046</v>
      </c>
      <c r="N8339">
        <f>INDEX('[1]Traitement outputs (2)'!$B$34:$Q$38,MATCH(70,'[1]Traitement outputs (2)'!$A$34:$A$38,0),MATCH(C8339,'[1]Traitement outputs (2)'!$B$33:$Q$33,0))</f>
        <v>-183.77989640241771</v>
      </c>
      <c r="O8339">
        <f>INDEX('[1]Traitement outputs (2)'!$B$58:$Q$63,MATCH(70,'[1]Traitement outputs (2)'!$A$58:$A$63,0),MATCH(C8339,'[1]Traitement outputs (2)'!$B$58:$Q$58,0))</f>
        <v>16.864787616041994</v>
      </c>
      <c r="P8339">
        <f>INDEX('[1]Traitement outputs (2)'!$B$41:$Q$45,MATCH(70,'[1]Traitement outputs (2)'!$A$41:$A$45,0),MATCH(C8339,'[1]Traitement outputs (2)'!$B$40:$Q$40,0))</f>
        <v>254.15803075879367</v>
      </c>
      <c r="Q8339">
        <f>IF(K8339&lt;30,INDEX('[1]Traitement outputs (2)'!$B$51:$Q$63,MATCH(70,'[1]Traitement outputs (2)'!$A$51:$A$63,0),MATCH(C8339,'[1]Traitement outputs (2)'!$B$51:$Q$51,0)),INDEX('[1]Traitement outputs (2)'!$B$34:$Q$38,MATCH(70,'[1]Traitement outputs (2)'!$A$34:$A$38,0),MATCH(C8339,'[1]Traitement outputs (2)'!$B$33:$Q$33,0)))</f>
        <v>-16.864255714989046</v>
      </c>
      <c r="R8339">
        <f>IF(K8339&lt;30,INDEX('[1]Traitement outputs (2)'!$B$58:$Q$63,MATCH(70,'[1]Traitement outputs (2)'!$A$58:$A$63,0),MATCH(C8339,'[1]Traitement outputs (2)'!$B$58:$Q$58,0)),INDEX('[1]Traitement outputs (2)'!$B$41:$Q$45,MATCH(70,'[1]Traitement outputs (2)'!$A$41:$A$45,0),MATCH(C8339,'[1]Traitement outputs (2)'!$B$40:$Q$40,0)))</f>
        <v>16.864787616041994</v>
      </c>
      <c r="T8339">
        <f t="shared" si="782"/>
        <v>-1958.42577907482</v>
      </c>
      <c r="U8339">
        <f t="shared" si="783"/>
        <v>1958.4875481058175</v>
      </c>
      <c r="X8339">
        <f t="shared" si="784"/>
        <v>4.735571455032727E-2</v>
      </c>
      <c r="Y8339">
        <f t="shared" si="785"/>
        <v>3.954259420836595E-2</v>
      </c>
    </row>
    <row r="8340" spans="1:25" x14ac:dyDescent="0.35">
      <c r="A8340" s="1">
        <v>35047.416666666664</v>
      </c>
      <c r="B8340">
        <v>20.0807</v>
      </c>
      <c r="C8340">
        <f>_xlfn.IFNA(HLOOKUP(B8340,'[1]Traitement outputs'!$B$33:$Q$33,1,TRUE),16)</f>
        <v>20</v>
      </c>
      <c r="E8340" s="1">
        <v>35047.416666666664</v>
      </c>
      <c r="F8340">
        <v>19.279</v>
      </c>
      <c r="G8340">
        <f t="shared" si="780"/>
        <v>19</v>
      </c>
      <c r="I8340" s="1">
        <v>35047.416666666664</v>
      </c>
      <c r="J8340">
        <v>6415.73</v>
      </c>
      <c r="K8340">
        <f t="shared" si="781"/>
        <v>55.24667438223765</v>
      </c>
      <c r="M8340">
        <f>INDEX('[1]Traitement outputs (2)'!$B$51:$Q$56,MATCH(70,'[1]Traitement outputs (2)'!$A$51:$A$56,0),MATCH(C8340,'[1]Traitement outputs (2)'!$B$51:$Q$51,0))</f>
        <v>-16.864255714989046</v>
      </c>
      <c r="N8340">
        <f>INDEX('[1]Traitement outputs (2)'!$B$34:$Q$38,MATCH(70,'[1]Traitement outputs (2)'!$A$34:$A$38,0),MATCH(C8340,'[1]Traitement outputs (2)'!$B$33:$Q$33,0))</f>
        <v>-183.77989640241771</v>
      </c>
      <c r="O8340">
        <f>INDEX('[1]Traitement outputs (2)'!$B$58:$Q$63,MATCH(70,'[1]Traitement outputs (2)'!$A$58:$A$63,0),MATCH(C8340,'[1]Traitement outputs (2)'!$B$58:$Q$58,0))</f>
        <v>16.864787616041994</v>
      </c>
      <c r="P8340">
        <f>INDEX('[1]Traitement outputs (2)'!$B$41:$Q$45,MATCH(70,'[1]Traitement outputs (2)'!$A$41:$A$45,0),MATCH(C8340,'[1]Traitement outputs (2)'!$B$40:$Q$40,0))</f>
        <v>254.15803075879367</v>
      </c>
      <c r="Q8340">
        <f>IF(K8340&lt;30,INDEX('[1]Traitement outputs (2)'!$B$51:$Q$63,MATCH(70,'[1]Traitement outputs (2)'!$A$51:$A$63,0),MATCH(C8340,'[1]Traitement outputs (2)'!$B$51:$Q$51,0)),INDEX('[1]Traitement outputs (2)'!$B$34:$Q$38,MATCH(70,'[1]Traitement outputs (2)'!$A$34:$A$38,0),MATCH(C8340,'[1]Traitement outputs (2)'!$B$33:$Q$33,0)))</f>
        <v>-183.77989640241771</v>
      </c>
      <c r="R8340">
        <f>IF(K8340&lt;30,INDEX('[1]Traitement outputs (2)'!$B$58:$Q$63,MATCH(70,'[1]Traitement outputs (2)'!$A$58:$A$63,0),MATCH(C8340,'[1]Traitement outputs (2)'!$B$58:$Q$58,0)),INDEX('[1]Traitement outputs (2)'!$B$41:$Q$45,MATCH(70,'[1]Traitement outputs (2)'!$A$41:$A$45,0),MATCH(C8340,'[1]Traitement outputs (2)'!$B$40:$Q$40,0)))</f>
        <v>254.15803075879367</v>
      </c>
      <c r="T8340">
        <f t="shared" si="782"/>
        <v>-21342.138833337085</v>
      </c>
      <c r="U8340">
        <f t="shared" si="783"/>
        <v>29515.067122381799</v>
      </c>
      <c r="X8340">
        <f t="shared" si="784"/>
        <v>0.51606358805306241</v>
      </c>
      <c r="Y8340">
        <f t="shared" si="785"/>
        <v>0.59592021577150611</v>
      </c>
    </row>
    <row r="8341" spans="1:25" x14ac:dyDescent="0.35">
      <c r="A8341" s="1">
        <v>35047.458333333336</v>
      </c>
      <c r="B8341">
        <v>20.081900000000001</v>
      </c>
      <c r="C8341">
        <f>_xlfn.IFNA(HLOOKUP(B8341,'[1]Traitement outputs'!$B$33:$Q$33,1,TRUE),16)</f>
        <v>20</v>
      </c>
      <c r="E8341" s="1">
        <v>35047.458333333336</v>
      </c>
      <c r="F8341">
        <v>19.7636</v>
      </c>
      <c r="G8341">
        <f t="shared" si="780"/>
        <v>20</v>
      </c>
      <c r="I8341" s="1">
        <v>35047.458333333336</v>
      </c>
      <c r="J8341">
        <v>9797.23</v>
      </c>
      <c r="K8341">
        <f t="shared" si="781"/>
        <v>84.365204841520793</v>
      </c>
      <c r="M8341">
        <f>INDEX('[1]Traitement outputs (2)'!$B$51:$Q$56,MATCH(70,'[1]Traitement outputs (2)'!$A$51:$A$56,0),MATCH(C8341,'[1]Traitement outputs (2)'!$B$51:$Q$51,0))</f>
        <v>-16.864255714989046</v>
      </c>
      <c r="N8341">
        <f>INDEX('[1]Traitement outputs (2)'!$B$34:$Q$38,MATCH(70,'[1]Traitement outputs (2)'!$A$34:$A$38,0),MATCH(C8341,'[1]Traitement outputs (2)'!$B$33:$Q$33,0))</f>
        <v>-183.77989640241771</v>
      </c>
      <c r="O8341">
        <f>INDEX('[1]Traitement outputs (2)'!$B$58:$Q$63,MATCH(70,'[1]Traitement outputs (2)'!$A$58:$A$63,0),MATCH(C8341,'[1]Traitement outputs (2)'!$B$58:$Q$58,0))</f>
        <v>16.864787616041994</v>
      </c>
      <c r="P8341">
        <f>INDEX('[1]Traitement outputs (2)'!$B$41:$Q$45,MATCH(70,'[1]Traitement outputs (2)'!$A$41:$A$45,0),MATCH(C8341,'[1]Traitement outputs (2)'!$B$40:$Q$40,0))</f>
        <v>254.15803075879367</v>
      </c>
      <c r="Q8341">
        <f>IF(K8341&lt;30,INDEX('[1]Traitement outputs (2)'!$B$51:$Q$63,MATCH(70,'[1]Traitement outputs (2)'!$A$51:$A$63,0),MATCH(C8341,'[1]Traitement outputs (2)'!$B$51:$Q$51,0)),INDEX('[1]Traitement outputs (2)'!$B$34:$Q$38,MATCH(70,'[1]Traitement outputs (2)'!$A$34:$A$38,0),MATCH(C8341,'[1]Traitement outputs (2)'!$B$33:$Q$33,0)))</f>
        <v>-183.77989640241771</v>
      </c>
      <c r="R8341">
        <f>IF(K8341&lt;30,INDEX('[1]Traitement outputs (2)'!$B$58:$Q$63,MATCH(70,'[1]Traitement outputs (2)'!$A$58:$A$63,0),MATCH(C8341,'[1]Traitement outputs (2)'!$B$58:$Q$58,0)),INDEX('[1]Traitement outputs (2)'!$B$41:$Q$45,MATCH(70,'[1]Traitement outputs (2)'!$A$41:$A$45,0),MATCH(C8341,'[1]Traitement outputs (2)'!$B$40:$Q$40,0)))</f>
        <v>254.15803075879367</v>
      </c>
      <c r="T8341">
        <f t="shared" si="782"/>
        <v>-21342.138833337085</v>
      </c>
      <c r="U8341">
        <f t="shared" si="783"/>
        <v>29515.067122381799</v>
      </c>
      <c r="X8341">
        <f t="shared" si="784"/>
        <v>0.51606358805306241</v>
      </c>
      <c r="Y8341">
        <f t="shared" si="785"/>
        <v>0.59592021577150611</v>
      </c>
    </row>
    <row r="8342" spans="1:25" x14ac:dyDescent="0.35">
      <c r="A8342" s="1">
        <v>35047.5</v>
      </c>
      <c r="B8342">
        <v>20.0822</v>
      </c>
      <c r="C8342">
        <f>_xlfn.IFNA(HLOOKUP(B8342,'[1]Traitement outputs'!$B$33:$Q$33,1,TRUE),16)</f>
        <v>20</v>
      </c>
      <c r="E8342" s="1">
        <v>35047.5</v>
      </c>
      <c r="F8342">
        <v>20.006699999999999</v>
      </c>
      <c r="G8342">
        <f t="shared" si="780"/>
        <v>20</v>
      </c>
      <c r="I8342" s="1">
        <v>35047.5</v>
      </c>
      <c r="J8342">
        <v>9910.73</v>
      </c>
      <c r="K8342">
        <f t="shared" si="781"/>
        <v>85.342567907358031</v>
      </c>
      <c r="M8342">
        <f>INDEX('[1]Traitement outputs (2)'!$B$51:$Q$56,MATCH(70,'[1]Traitement outputs (2)'!$A$51:$A$56,0),MATCH(C8342,'[1]Traitement outputs (2)'!$B$51:$Q$51,0))</f>
        <v>-16.864255714989046</v>
      </c>
      <c r="N8342">
        <f>INDEX('[1]Traitement outputs (2)'!$B$34:$Q$38,MATCH(70,'[1]Traitement outputs (2)'!$A$34:$A$38,0),MATCH(C8342,'[1]Traitement outputs (2)'!$B$33:$Q$33,0))</f>
        <v>-183.77989640241771</v>
      </c>
      <c r="O8342">
        <f>INDEX('[1]Traitement outputs (2)'!$B$58:$Q$63,MATCH(70,'[1]Traitement outputs (2)'!$A$58:$A$63,0),MATCH(C8342,'[1]Traitement outputs (2)'!$B$58:$Q$58,0))</f>
        <v>16.864787616041994</v>
      </c>
      <c r="P8342">
        <f>INDEX('[1]Traitement outputs (2)'!$B$41:$Q$45,MATCH(70,'[1]Traitement outputs (2)'!$A$41:$A$45,0),MATCH(C8342,'[1]Traitement outputs (2)'!$B$40:$Q$40,0))</f>
        <v>254.15803075879367</v>
      </c>
      <c r="Q8342">
        <f>IF(K8342&lt;30,INDEX('[1]Traitement outputs (2)'!$B$51:$Q$63,MATCH(70,'[1]Traitement outputs (2)'!$A$51:$A$63,0),MATCH(C8342,'[1]Traitement outputs (2)'!$B$51:$Q$51,0)),INDEX('[1]Traitement outputs (2)'!$B$34:$Q$38,MATCH(70,'[1]Traitement outputs (2)'!$A$34:$A$38,0),MATCH(C8342,'[1]Traitement outputs (2)'!$B$33:$Q$33,0)))</f>
        <v>-183.77989640241771</v>
      </c>
      <c r="R8342">
        <f>IF(K8342&lt;30,INDEX('[1]Traitement outputs (2)'!$B$58:$Q$63,MATCH(70,'[1]Traitement outputs (2)'!$A$58:$A$63,0),MATCH(C8342,'[1]Traitement outputs (2)'!$B$58:$Q$58,0)),INDEX('[1]Traitement outputs (2)'!$B$41:$Q$45,MATCH(70,'[1]Traitement outputs (2)'!$A$41:$A$45,0),MATCH(C8342,'[1]Traitement outputs (2)'!$B$40:$Q$40,0)))</f>
        <v>254.15803075879367</v>
      </c>
      <c r="T8342">
        <f t="shared" si="782"/>
        <v>-21342.138833337085</v>
      </c>
      <c r="U8342">
        <f t="shared" si="783"/>
        <v>29515.067122381799</v>
      </c>
      <c r="X8342">
        <f t="shared" si="784"/>
        <v>0.51606358805306241</v>
      </c>
      <c r="Y8342">
        <f t="shared" si="785"/>
        <v>0.59592021577150611</v>
      </c>
    </row>
    <row r="8343" spans="1:25" x14ac:dyDescent="0.35">
      <c r="A8343" s="1">
        <v>35047.541666666664</v>
      </c>
      <c r="B8343">
        <v>20.082000000000001</v>
      </c>
      <c r="C8343">
        <f>_xlfn.IFNA(HLOOKUP(B8343,'[1]Traitement outputs'!$B$33:$Q$33,1,TRUE),16)</f>
        <v>20</v>
      </c>
      <c r="E8343" s="1">
        <v>35047.541666666664</v>
      </c>
      <c r="F8343">
        <v>20.290800000000001</v>
      </c>
      <c r="G8343">
        <f t="shared" si="780"/>
        <v>20</v>
      </c>
      <c r="I8343" s="1">
        <v>35047.541666666664</v>
      </c>
      <c r="J8343">
        <v>9286.52</v>
      </c>
      <c r="K8343">
        <f t="shared" si="781"/>
        <v>79.967415490386543</v>
      </c>
      <c r="M8343">
        <f>INDEX('[1]Traitement outputs (2)'!$B$51:$Q$56,MATCH(70,'[1]Traitement outputs (2)'!$A$51:$A$56,0),MATCH(C8343,'[1]Traitement outputs (2)'!$B$51:$Q$51,0))</f>
        <v>-16.864255714989046</v>
      </c>
      <c r="N8343">
        <f>INDEX('[1]Traitement outputs (2)'!$B$34:$Q$38,MATCH(70,'[1]Traitement outputs (2)'!$A$34:$A$38,0),MATCH(C8343,'[1]Traitement outputs (2)'!$B$33:$Q$33,0))</f>
        <v>-183.77989640241771</v>
      </c>
      <c r="O8343">
        <f>INDEX('[1]Traitement outputs (2)'!$B$58:$Q$63,MATCH(70,'[1]Traitement outputs (2)'!$A$58:$A$63,0),MATCH(C8343,'[1]Traitement outputs (2)'!$B$58:$Q$58,0))</f>
        <v>16.864787616041994</v>
      </c>
      <c r="P8343">
        <f>INDEX('[1]Traitement outputs (2)'!$B$41:$Q$45,MATCH(70,'[1]Traitement outputs (2)'!$A$41:$A$45,0),MATCH(C8343,'[1]Traitement outputs (2)'!$B$40:$Q$40,0))</f>
        <v>254.15803075879367</v>
      </c>
      <c r="Q8343">
        <f>IF(K8343&lt;30,INDEX('[1]Traitement outputs (2)'!$B$51:$Q$63,MATCH(70,'[1]Traitement outputs (2)'!$A$51:$A$63,0),MATCH(C8343,'[1]Traitement outputs (2)'!$B$51:$Q$51,0)),INDEX('[1]Traitement outputs (2)'!$B$34:$Q$38,MATCH(70,'[1]Traitement outputs (2)'!$A$34:$A$38,0),MATCH(C8343,'[1]Traitement outputs (2)'!$B$33:$Q$33,0)))</f>
        <v>-183.77989640241771</v>
      </c>
      <c r="R8343">
        <f>IF(K8343&lt;30,INDEX('[1]Traitement outputs (2)'!$B$58:$Q$63,MATCH(70,'[1]Traitement outputs (2)'!$A$58:$A$63,0),MATCH(C8343,'[1]Traitement outputs (2)'!$B$58:$Q$58,0)),INDEX('[1]Traitement outputs (2)'!$B$41:$Q$45,MATCH(70,'[1]Traitement outputs (2)'!$A$41:$A$45,0),MATCH(C8343,'[1]Traitement outputs (2)'!$B$40:$Q$40,0)))</f>
        <v>254.15803075879367</v>
      </c>
      <c r="T8343">
        <f t="shared" si="782"/>
        <v>-21342.138833337085</v>
      </c>
      <c r="U8343">
        <f t="shared" si="783"/>
        <v>29515.067122381799</v>
      </c>
      <c r="X8343">
        <f t="shared" si="784"/>
        <v>0.51606358805306241</v>
      </c>
      <c r="Y8343">
        <f t="shared" si="785"/>
        <v>0.59592021577150611</v>
      </c>
    </row>
    <row r="8344" spans="1:25" x14ac:dyDescent="0.35">
      <c r="A8344" s="1">
        <v>35047.583333333336</v>
      </c>
      <c r="B8344">
        <v>20.081099999999999</v>
      </c>
      <c r="C8344">
        <f>_xlfn.IFNA(HLOOKUP(B8344,'[1]Traitement outputs'!$B$33:$Q$33,1,TRUE),16)</f>
        <v>20</v>
      </c>
      <c r="E8344" s="1">
        <v>35047.583333333336</v>
      </c>
      <c r="F8344">
        <v>20.744199999999999</v>
      </c>
      <c r="G8344">
        <f t="shared" si="780"/>
        <v>21</v>
      </c>
      <c r="I8344" s="1">
        <v>35047.583333333336</v>
      </c>
      <c r="J8344">
        <v>8861.25</v>
      </c>
      <c r="K8344">
        <f t="shared" si="781"/>
        <v>76.305360944055224</v>
      </c>
      <c r="M8344">
        <f>INDEX('[1]Traitement outputs (2)'!$B$51:$Q$56,MATCH(70,'[1]Traitement outputs (2)'!$A$51:$A$56,0),MATCH(C8344,'[1]Traitement outputs (2)'!$B$51:$Q$51,0))</f>
        <v>-16.864255714989046</v>
      </c>
      <c r="N8344">
        <f>INDEX('[1]Traitement outputs (2)'!$B$34:$Q$38,MATCH(70,'[1]Traitement outputs (2)'!$A$34:$A$38,0),MATCH(C8344,'[1]Traitement outputs (2)'!$B$33:$Q$33,0))</f>
        <v>-183.77989640241771</v>
      </c>
      <c r="O8344">
        <f>INDEX('[1]Traitement outputs (2)'!$B$58:$Q$63,MATCH(70,'[1]Traitement outputs (2)'!$A$58:$A$63,0),MATCH(C8344,'[1]Traitement outputs (2)'!$B$58:$Q$58,0))</f>
        <v>16.864787616041994</v>
      </c>
      <c r="P8344">
        <f>INDEX('[1]Traitement outputs (2)'!$B$41:$Q$45,MATCH(70,'[1]Traitement outputs (2)'!$A$41:$A$45,0),MATCH(C8344,'[1]Traitement outputs (2)'!$B$40:$Q$40,0))</f>
        <v>254.15803075879367</v>
      </c>
      <c r="Q8344">
        <f>IF(K8344&lt;30,INDEX('[1]Traitement outputs (2)'!$B$51:$Q$63,MATCH(70,'[1]Traitement outputs (2)'!$A$51:$A$63,0),MATCH(C8344,'[1]Traitement outputs (2)'!$B$51:$Q$51,0)),INDEX('[1]Traitement outputs (2)'!$B$34:$Q$38,MATCH(70,'[1]Traitement outputs (2)'!$A$34:$A$38,0),MATCH(C8344,'[1]Traitement outputs (2)'!$B$33:$Q$33,0)))</f>
        <v>-183.77989640241771</v>
      </c>
      <c r="R8344">
        <f>IF(K8344&lt;30,INDEX('[1]Traitement outputs (2)'!$B$58:$Q$63,MATCH(70,'[1]Traitement outputs (2)'!$A$58:$A$63,0),MATCH(C8344,'[1]Traitement outputs (2)'!$B$58:$Q$58,0)),INDEX('[1]Traitement outputs (2)'!$B$41:$Q$45,MATCH(70,'[1]Traitement outputs (2)'!$A$41:$A$45,0),MATCH(C8344,'[1]Traitement outputs (2)'!$B$40:$Q$40,0)))</f>
        <v>254.15803075879367</v>
      </c>
      <c r="T8344">
        <f t="shared" si="782"/>
        <v>-21342.138833337085</v>
      </c>
      <c r="U8344">
        <f t="shared" si="783"/>
        <v>29515.067122381799</v>
      </c>
      <c r="X8344">
        <f t="shared" si="784"/>
        <v>0.51606358805306241</v>
      </c>
      <c r="Y8344">
        <f t="shared" si="785"/>
        <v>0.59592021577150611</v>
      </c>
    </row>
    <row r="8345" spans="1:25" x14ac:dyDescent="0.35">
      <c r="A8345" s="1">
        <v>35047.625</v>
      </c>
      <c r="B8345">
        <v>20.079699999999999</v>
      </c>
      <c r="C8345">
        <f>_xlfn.IFNA(HLOOKUP(B8345,'[1]Traitement outputs'!$B$33:$Q$33,1,TRUE),16)</f>
        <v>20</v>
      </c>
      <c r="E8345" s="1">
        <v>35047.625</v>
      </c>
      <c r="F8345">
        <v>21.162099999999999</v>
      </c>
      <c r="G8345">
        <f t="shared" si="780"/>
        <v>21</v>
      </c>
      <c r="I8345" s="1">
        <v>35047.625</v>
      </c>
      <c r="J8345">
        <v>2919.82</v>
      </c>
      <c r="K8345">
        <f t="shared" si="781"/>
        <v>25.142944730333905</v>
      </c>
      <c r="M8345">
        <f>INDEX('[1]Traitement outputs (2)'!$B$51:$Q$56,MATCH(70,'[1]Traitement outputs (2)'!$A$51:$A$56,0),MATCH(C8345,'[1]Traitement outputs (2)'!$B$51:$Q$51,0))</f>
        <v>-16.864255714989046</v>
      </c>
      <c r="N8345">
        <f>INDEX('[1]Traitement outputs (2)'!$B$34:$Q$38,MATCH(70,'[1]Traitement outputs (2)'!$A$34:$A$38,0),MATCH(C8345,'[1]Traitement outputs (2)'!$B$33:$Q$33,0))</f>
        <v>-183.77989640241771</v>
      </c>
      <c r="O8345">
        <f>INDEX('[1]Traitement outputs (2)'!$B$58:$Q$63,MATCH(70,'[1]Traitement outputs (2)'!$A$58:$A$63,0),MATCH(C8345,'[1]Traitement outputs (2)'!$B$58:$Q$58,0))</f>
        <v>16.864787616041994</v>
      </c>
      <c r="P8345">
        <f>INDEX('[1]Traitement outputs (2)'!$B$41:$Q$45,MATCH(70,'[1]Traitement outputs (2)'!$A$41:$A$45,0),MATCH(C8345,'[1]Traitement outputs (2)'!$B$40:$Q$40,0))</f>
        <v>254.15803075879367</v>
      </c>
      <c r="Q8345">
        <f>IF(K8345&lt;30,INDEX('[1]Traitement outputs (2)'!$B$51:$Q$63,MATCH(70,'[1]Traitement outputs (2)'!$A$51:$A$63,0),MATCH(C8345,'[1]Traitement outputs (2)'!$B$51:$Q$51,0)),INDEX('[1]Traitement outputs (2)'!$B$34:$Q$38,MATCH(70,'[1]Traitement outputs (2)'!$A$34:$A$38,0),MATCH(C8345,'[1]Traitement outputs (2)'!$B$33:$Q$33,0)))</f>
        <v>-16.864255714989046</v>
      </c>
      <c r="R8345">
        <f>IF(K8345&lt;30,INDEX('[1]Traitement outputs (2)'!$B$58:$Q$63,MATCH(70,'[1]Traitement outputs (2)'!$A$58:$A$63,0),MATCH(C8345,'[1]Traitement outputs (2)'!$B$58:$Q$58,0)),INDEX('[1]Traitement outputs (2)'!$B$41:$Q$45,MATCH(70,'[1]Traitement outputs (2)'!$A$41:$A$45,0),MATCH(C8345,'[1]Traitement outputs (2)'!$B$40:$Q$40,0)))</f>
        <v>16.864787616041994</v>
      </c>
      <c r="T8345">
        <f t="shared" si="782"/>
        <v>-1958.42577907482</v>
      </c>
      <c r="U8345">
        <f t="shared" si="783"/>
        <v>1958.4875481058175</v>
      </c>
      <c r="X8345">
        <f t="shared" si="784"/>
        <v>4.735571455032727E-2</v>
      </c>
      <c r="Y8345">
        <f t="shared" si="785"/>
        <v>3.954259420836595E-2</v>
      </c>
    </row>
    <row r="8346" spans="1:25" x14ac:dyDescent="0.35">
      <c r="A8346" s="1">
        <v>35047.666666666664</v>
      </c>
      <c r="B8346">
        <v>20.078499999999998</v>
      </c>
      <c r="C8346">
        <f>_xlfn.IFNA(HLOOKUP(B8346,'[1]Traitement outputs'!$B$33:$Q$33,1,TRUE),16)</f>
        <v>20</v>
      </c>
      <c r="E8346" s="1">
        <v>35047.666666666664</v>
      </c>
      <c r="F8346">
        <v>21.548500000000001</v>
      </c>
      <c r="G8346">
        <f t="shared" si="780"/>
        <v>22</v>
      </c>
      <c r="I8346" s="1">
        <v>35047.666666666664</v>
      </c>
      <c r="J8346">
        <v>0</v>
      </c>
      <c r="K8346">
        <f t="shared" si="781"/>
        <v>0</v>
      </c>
      <c r="M8346">
        <f>INDEX('[1]Traitement outputs (2)'!$B$51:$Q$56,MATCH(70,'[1]Traitement outputs (2)'!$A$51:$A$56,0),MATCH(C8346,'[1]Traitement outputs (2)'!$B$51:$Q$51,0))</f>
        <v>-16.864255714989046</v>
      </c>
      <c r="N8346">
        <f>INDEX('[1]Traitement outputs (2)'!$B$34:$Q$38,MATCH(70,'[1]Traitement outputs (2)'!$A$34:$A$38,0),MATCH(C8346,'[1]Traitement outputs (2)'!$B$33:$Q$33,0))</f>
        <v>-183.77989640241771</v>
      </c>
      <c r="O8346">
        <f>INDEX('[1]Traitement outputs (2)'!$B$58:$Q$63,MATCH(70,'[1]Traitement outputs (2)'!$A$58:$A$63,0),MATCH(C8346,'[1]Traitement outputs (2)'!$B$58:$Q$58,0))</f>
        <v>16.864787616041994</v>
      </c>
      <c r="P8346">
        <f>INDEX('[1]Traitement outputs (2)'!$B$41:$Q$45,MATCH(70,'[1]Traitement outputs (2)'!$A$41:$A$45,0),MATCH(C8346,'[1]Traitement outputs (2)'!$B$40:$Q$40,0))</f>
        <v>254.15803075879367</v>
      </c>
      <c r="Q8346">
        <f>IF(K8346&lt;30,INDEX('[1]Traitement outputs (2)'!$B$51:$Q$63,MATCH(70,'[1]Traitement outputs (2)'!$A$51:$A$63,0),MATCH(C8346,'[1]Traitement outputs (2)'!$B$51:$Q$51,0)),INDEX('[1]Traitement outputs (2)'!$B$34:$Q$38,MATCH(70,'[1]Traitement outputs (2)'!$A$34:$A$38,0),MATCH(C8346,'[1]Traitement outputs (2)'!$B$33:$Q$33,0)))</f>
        <v>-16.864255714989046</v>
      </c>
      <c r="R8346">
        <f>IF(K8346&lt;30,INDEX('[1]Traitement outputs (2)'!$B$58:$Q$63,MATCH(70,'[1]Traitement outputs (2)'!$A$58:$A$63,0),MATCH(C8346,'[1]Traitement outputs (2)'!$B$58:$Q$58,0)),INDEX('[1]Traitement outputs (2)'!$B$41:$Q$45,MATCH(70,'[1]Traitement outputs (2)'!$A$41:$A$45,0),MATCH(C8346,'[1]Traitement outputs (2)'!$B$40:$Q$40,0)))</f>
        <v>16.864787616041994</v>
      </c>
      <c r="T8346">
        <f t="shared" si="782"/>
        <v>-1958.42577907482</v>
      </c>
      <c r="U8346">
        <f t="shared" si="783"/>
        <v>1958.4875481058175</v>
      </c>
      <c r="X8346">
        <f t="shared" si="784"/>
        <v>4.735571455032727E-2</v>
      </c>
      <c r="Y8346">
        <f t="shared" si="785"/>
        <v>3.954259420836595E-2</v>
      </c>
    </row>
    <row r="8347" spans="1:25" x14ac:dyDescent="0.35">
      <c r="A8347" s="1">
        <v>35047.708333333336</v>
      </c>
      <c r="B8347">
        <v>20.078399999999998</v>
      </c>
      <c r="C8347">
        <f>_xlfn.IFNA(HLOOKUP(B8347,'[1]Traitement outputs'!$B$33:$Q$33,1,TRUE),16)</f>
        <v>20</v>
      </c>
      <c r="E8347" s="1">
        <v>35047.708333333336</v>
      </c>
      <c r="F8347">
        <v>21.5855</v>
      </c>
      <c r="G8347">
        <f t="shared" si="780"/>
        <v>22</v>
      </c>
      <c r="I8347" s="1">
        <v>35047.708333333336</v>
      </c>
      <c r="J8347">
        <v>0</v>
      </c>
      <c r="K8347">
        <f t="shared" si="781"/>
        <v>0</v>
      </c>
      <c r="M8347">
        <f>INDEX('[1]Traitement outputs (2)'!$B$51:$Q$56,MATCH(70,'[1]Traitement outputs (2)'!$A$51:$A$56,0),MATCH(C8347,'[1]Traitement outputs (2)'!$B$51:$Q$51,0))</f>
        <v>-16.864255714989046</v>
      </c>
      <c r="N8347">
        <f>INDEX('[1]Traitement outputs (2)'!$B$34:$Q$38,MATCH(70,'[1]Traitement outputs (2)'!$A$34:$A$38,0),MATCH(C8347,'[1]Traitement outputs (2)'!$B$33:$Q$33,0))</f>
        <v>-183.77989640241771</v>
      </c>
      <c r="O8347">
        <f>INDEX('[1]Traitement outputs (2)'!$B$58:$Q$63,MATCH(70,'[1]Traitement outputs (2)'!$A$58:$A$63,0),MATCH(C8347,'[1]Traitement outputs (2)'!$B$58:$Q$58,0))</f>
        <v>16.864787616041994</v>
      </c>
      <c r="P8347">
        <f>INDEX('[1]Traitement outputs (2)'!$B$41:$Q$45,MATCH(70,'[1]Traitement outputs (2)'!$A$41:$A$45,0),MATCH(C8347,'[1]Traitement outputs (2)'!$B$40:$Q$40,0))</f>
        <v>254.15803075879367</v>
      </c>
      <c r="Q8347">
        <f>IF(K8347&lt;30,INDEX('[1]Traitement outputs (2)'!$B$51:$Q$63,MATCH(70,'[1]Traitement outputs (2)'!$A$51:$A$63,0),MATCH(C8347,'[1]Traitement outputs (2)'!$B$51:$Q$51,0)),INDEX('[1]Traitement outputs (2)'!$B$34:$Q$38,MATCH(70,'[1]Traitement outputs (2)'!$A$34:$A$38,0),MATCH(C8347,'[1]Traitement outputs (2)'!$B$33:$Q$33,0)))</f>
        <v>-16.864255714989046</v>
      </c>
      <c r="R8347">
        <f>IF(K8347&lt;30,INDEX('[1]Traitement outputs (2)'!$B$58:$Q$63,MATCH(70,'[1]Traitement outputs (2)'!$A$58:$A$63,0),MATCH(C8347,'[1]Traitement outputs (2)'!$B$58:$Q$58,0)),INDEX('[1]Traitement outputs (2)'!$B$41:$Q$45,MATCH(70,'[1]Traitement outputs (2)'!$A$41:$A$45,0),MATCH(C8347,'[1]Traitement outputs (2)'!$B$40:$Q$40,0)))</f>
        <v>16.864787616041994</v>
      </c>
      <c r="T8347">
        <f t="shared" si="782"/>
        <v>-1958.42577907482</v>
      </c>
      <c r="U8347">
        <f t="shared" si="783"/>
        <v>1958.4875481058175</v>
      </c>
      <c r="X8347">
        <f t="shared" si="784"/>
        <v>4.735571455032727E-2</v>
      </c>
      <c r="Y8347">
        <f t="shared" si="785"/>
        <v>3.954259420836595E-2</v>
      </c>
    </row>
    <row r="8348" spans="1:25" x14ac:dyDescent="0.35">
      <c r="A8348" s="1">
        <v>35047.75</v>
      </c>
      <c r="B8348">
        <v>20.078700000000001</v>
      </c>
      <c r="C8348">
        <f>_xlfn.IFNA(HLOOKUP(B8348,'[1]Traitement outputs'!$B$33:$Q$33,1,TRUE),16)</f>
        <v>20</v>
      </c>
      <c r="E8348" s="1">
        <v>35047.75</v>
      </c>
      <c r="F8348">
        <v>21.2546</v>
      </c>
      <c r="G8348">
        <f t="shared" si="780"/>
        <v>21</v>
      </c>
      <c r="I8348" s="1">
        <v>35047.75</v>
      </c>
      <c r="J8348">
        <v>0</v>
      </c>
      <c r="K8348">
        <f t="shared" si="781"/>
        <v>0</v>
      </c>
      <c r="M8348">
        <f>INDEX('[1]Traitement outputs (2)'!$B$51:$Q$56,MATCH(70,'[1]Traitement outputs (2)'!$A$51:$A$56,0),MATCH(C8348,'[1]Traitement outputs (2)'!$B$51:$Q$51,0))</f>
        <v>-16.864255714989046</v>
      </c>
      <c r="N8348">
        <f>INDEX('[1]Traitement outputs (2)'!$B$34:$Q$38,MATCH(70,'[1]Traitement outputs (2)'!$A$34:$A$38,0),MATCH(C8348,'[1]Traitement outputs (2)'!$B$33:$Q$33,0))</f>
        <v>-183.77989640241771</v>
      </c>
      <c r="O8348">
        <f>INDEX('[1]Traitement outputs (2)'!$B$58:$Q$63,MATCH(70,'[1]Traitement outputs (2)'!$A$58:$A$63,0),MATCH(C8348,'[1]Traitement outputs (2)'!$B$58:$Q$58,0))</f>
        <v>16.864787616041994</v>
      </c>
      <c r="P8348">
        <f>INDEX('[1]Traitement outputs (2)'!$B$41:$Q$45,MATCH(70,'[1]Traitement outputs (2)'!$A$41:$A$45,0),MATCH(C8348,'[1]Traitement outputs (2)'!$B$40:$Q$40,0))</f>
        <v>254.15803075879367</v>
      </c>
      <c r="Q8348">
        <f>IF(K8348&lt;30,INDEX('[1]Traitement outputs (2)'!$B$51:$Q$63,MATCH(70,'[1]Traitement outputs (2)'!$A$51:$A$63,0),MATCH(C8348,'[1]Traitement outputs (2)'!$B$51:$Q$51,0)),INDEX('[1]Traitement outputs (2)'!$B$34:$Q$38,MATCH(70,'[1]Traitement outputs (2)'!$A$34:$A$38,0),MATCH(C8348,'[1]Traitement outputs (2)'!$B$33:$Q$33,0)))</f>
        <v>-16.864255714989046</v>
      </c>
      <c r="R8348">
        <f>IF(K8348&lt;30,INDEX('[1]Traitement outputs (2)'!$B$58:$Q$63,MATCH(70,'[1]Traitement outputs (2)'!$A$58:$A$63,0),MATCH(C8348,'[1]Traitement outputs (2)'!$B$58:$Q$58,0)),INDEX('[1]Traitement outputs (2)'!$B$41:$Q$45,MATCH(70,'[1]Traitement outputs (2)'!$A$41:$A$45,0),MATCH(C8348,'[1]Traitement outputs (2)'!$B$40:$Q$40,0)))</f>
        <v>16.864787616041994</v>
      </c>
      <c r="T8348">
        <f t="shared" si="782"/>
        <v>-1958.42577907482</v>
      </c>
      <c r="U8348">
        <f t="shared" si="783"/>
        <v>1958.4875481058175</v>
      </c>
      <c r="X8348">
        <f t="shared" si="784"/>
        <v>4.735571455032727E-2</v>
      </c>
      <c r="Y8348">
        <f t="shared" si="785"/>
        <v>3.954259420836595E-2</v>
      </c>
    </row>
    <row r="8349" spans="1:25" x14ac:dyDescent="0.35">
      <c r="A8349" s="1">
        <v>35047.791666666664</v>
      </c>
      <c r="B8349">
        <v>20.0791</v>
      </c>
      <c r="C8349">
        <f>_xlfn.IFNA(HLOOKUP(B8349,'[1]Traitement outputs'!$B$33:$Q$33,1,TRUE),16)</f>
        <v>20</v>
      </c>
      <c r="E8349" s="1">
        <v>35047.791666666664</v>
      </c>
      <c r="F8349">
        <v>20.871400000000001</v>
      </c>
      <c r="G8349">
        <f t="shared" si="780"/>
        <v>21</v>
      </c>
      <c r="I8349" s="1">
        <v>35047.791666666664</v>
      </c>
      <c r="J8349">
        <v>0</v>
      </c>
      <c r="K8349">
        <f t="shared" si="781"/>
        <v>0</v>
      </c>
      <c r="M8349">
        <f>INDEX('[1]Traitement outputs (2)'!$B$51:$Q$56,MATCH(70,'[1]Traitement outputs (2)'!$A$51:$A$56,0),MATCH(C8349,'[1]Traitement outputs (2)'!$B$51:$Q$51,0))</f>
        <v>-16.864255714989046</v>
      </c>
      <c r="N8349">
        <f>INDEX('[1]Traitement outputs (2)'!$B$34:$Q$38,MATCH(70,'[1]Traitement outputs (2)'!$A$34:$A$38,0),MATCH(C8349,'[1]Traitement outputs (2)'!$B$33:$Q$33,0))</f>
        <v>-183.77989640241771</v>
      </c>
      <c r="O8349">
        <f>INDEX('[1]Traitement outputs (2)'!$B$58:$Q$63,MATCH(70,'[1]Traitement outputs (2)'!$A$58:$A$63,0),MATCH(C8349,'[1]Traitement outputs (2)'!$B$58:$Q$58,0))</f>
        <v>16.864787616041994</v>
      </c>
      <c r="P8349">
        <f>INDEX('[1]Traitement outputs (2)'!$B$41:$Q$45,MATCH(70,'[1]Traitement outputs (2)'!$A$41:$A$45,0),MATCH(C8349,'[1]Traitement outputs (2)'!$B$40:$Q$40,0))</f>
        <v>254.15803075879367</v>
      </c>
      <c r="Q8349">
        <f>IF(K8349&lt;30,INDEX('[1]Traitement outputs (2)'!$B$51:$Q$63,MATCH(70,'[1]Traitement outputs (2)'!$A$51:$A$63,0),MATCH(C8349,'[1]Traitement outputs (2)'!$B$51:$Q$51,0)),INDEX('[1]Traitement outputs (2)'!$B$34:$Q$38,MATCH(70,'[1]Traitement outputs (2)'!$A$34:$A$38,0),MATCH(C8349,'[1]Traitement outputs (2)'!$B$33:$Q$33,0)))</f>
        <v>-16.864255714989046</v>
      </c>
      <c r="R8349">
        <f>IF(K8349&lt;30,INDEX('[1]Traitement outputs (2)'!$B$58:$Q$63,MATCH(70,'[1]Traitement outputs (2)'!$A$58:$A$63,0),MATCH(C8349,'[1]Traitement outputs (2)'!$B$58:$Q$58,0)),INDEX('[1]Traitement outputs (2)'!$B$41:$Q$45,MATCH(70,'[1]Traitement outputs (2)'!$A$41:$A$45,0),MATCH(C8349,'[1]Traitement outputs (2)'!$B$40:$Q$40,0)))</f>
        <v>16.864787616041994</v>
      </c>
      <c r="T8349">
        <f t="shared" si="782"/>
        <v>-1958.42577907482</v>
      </c>
      <c r="U8349">
        <f t="shared" si="783"/>
        <v>1958.4875481058175</v>
      </c>
      <c r="X8349">
        <f t="shared" si="784"/>
        <v>4.735571455032727E-2</v>
      </c>
      <c r="Y8349">
        <f t="shared" si="785"/>
        <v>3.954259420836595E-2</v>
      </c>
    </row>
    <row r="8350" spans="1:25" x14ac:dyDescent="0.35">
      <c r="A8350" s="1">
        <v>35047.833333333336</v>
      </c>
      <c r="B8350">
        <v>20.079499999999999</v>
      </c>
      <c r="C8350">
        <f>_xlfn.IFNA(HLOOKUP(B8350,'[1]Traitement outputs'!$B$33:$Q$33,1,TRUE),16)</f>
        <v>20</v>
      </c>
      <c r="E8350" s="1">
        <v>35047.833333333336</v>
      </c>
      <c r="F8350">
        <v>20.490300000000001</v>
      </c>
      <c r="G8350">
        <f t="shared" si="780"/>
        <v>20</v>
      </c>
      <c r="I8350" s="1">
        <v>35047.833333333336</v>
      </c>
      <c r="J8350">
        <v>0</v>
      </c>
      <c r="K8350">
        <f t="shared" si="781"/>
        <v>0</v>
      </c>
      <c r="M8350">
        <f>INDEX('[1]Traitement outputs (2)'!$B$51:$Q$56,MATCH(70,'[1]Traitement outputs (2)'!$A$51:$A$56,0),MATCH(C8350,'[1]Traitement outputs (2)'!$B$51:$Q$51,0))</f>
        <v>-16.864255714989046</v>
      </c>
      <c r="N8350">
        <f>INDEX('[1]Traitement outputs (2)'!$B$34:$Q$38,MATCH(70,'[1]Traitement outputs (2)'!$A$34:$A$38,0),MATCH(C8350,'[1]Traitement outputs (2)'!$B$33:$Q$33,0))</f>
        <v>-183.77989640241771</v>
      </c>
      <c r="O8350">
        <f>INDEX('[1]Traitement outputs (2)'!$B$58:$Q$63,MATCH(70,'[1]Traitement outputs (2)'!$A$58:$A$63,0),MATCH(C8350,'[1]Traitement outputs (2)'!$B$58:$Q$58,0))</f>
        <v>16.864787616041994</v>
      </c>
      <c r="P8350">
        <f>INDEX('[1]Traitement outputs (2)'!$B$41:$Q$45,MATCH(70,'[1]Traitement outputs (2)'!$A$41:$A$45,0),MATCH(C8350,'[1]Traitement outputs (2)'!$B$40:$Q$40,0))</f>
        <v>254.15803075879367</v>
      </c>
      <c r="Q8350">
        <f>IF(K8350&lt;30,INDEX('[1]Traitement outputs (2)'!$B$51:$Q$63,MATCH(70,'[1]Traitement outputs (2)'!$A$51:$A$63,0),MATCH(C8350,'[1]Traitement outputs (2)'!$B$51:$Q$51,0)),INDEX('[1]Traitement outputs (2)'!$B$34:$Q$38,MATCH(70,'[1]Traitement outputs (2)'!$A$34:$A$38,0),MATCH(C8350,'[1]Traitement outputs (2)'!$B$33:$Q$33,0)))</f>
        <v>-16.864255714989046</v>
      </c>
      <c r="R8350">
        <f>IF(K8350&lt;30,INDEX('[1]Traitement outputs (2)'!$B$58:$Q$63,MATCH(70,'[1]Traitement outputs (2)'!$A$58:$A$63,0),MATCH(C8350,'[1]Traitement outputs (2)'!$B$58:$Q$58,0)),INDEX('[1]Traitement outputs (2)'!$B$41:$Q$45,MATCH(70,'[1]Traitement outputs (2)'!$A$41:$A$45,0),MATCH(C8350,'[1]Traitement outputs (2)'!$B$40:$Q$40,0)))</f>
        <v>16.864787616041994</v>
      </c>
      <c r="T8350">
        <f t="shared" si="782"/>
        <v>-1958.42577907482</v>
      </c>
      <c r="U8350">
        <f t="shared" si="783"/>
        <v>1958.4875481058175</v>
      </c>
      <c r="X8350">
        <f t="shared" si="784"/>
        <v>4.735571455032727E-2</v>
      </c>
      <c r="Y8350">
        <f t="shared" si="785"/>
        <v>3.954259420836595E-2</v>
      </c>
    </row>
    <row r="8351" spans="1:25" x14ac:dyDescent="0.35">
      <c r="A8351" s="1">
        <v>35047.875</v>
      </c>
      <c r="B8351">
        <v>16.155999999999999</v>
      </c>
      <c r="C8351">
        <f>_xlfn.IFNA(HLOOKUP(B8351,'[1]Traitement outputs'!$B$33:$Q$33,1,TRUE),16)</f>
        <v>16</v>
      </c>
      <c r="E8351" s="1">
        <v>35047.875</v>
      </c>
      <c r="F8351">
        <v>25.678799999999999</v>
      </c>
      <c r="G8351">
        <f t="shared" si="780"/>
        <v>26</v>
      </c>
      <c r="I8351" s="1">
        <v>35047.875</v>
      </c>
      <c r="J8351">
        <v>0</v>
      </c>
      <c r="K8351">
        <f t="shared" si="781"/>
        <v>0</v>
      </c>
      <c r="M8351">
        <f>INDEX('[1]Traitement outputs (2)'!$B$51:$Q$56,MATCH(70,'[1]Traitement outputs (2)'!$A$51:$A$56,0),MATCH(C8351,'[1]Traitement outputs (2)'!$B$51:$Q$51,0))</f>
        <v>-27.907128105419115</v>
      </c>
      <c r="N8351">
        <f>INDEX('[1]Traitement outputs (2)'!$B$34:$Q$38,MATCH(70,'[1]Traitement outputs (2)'!$A$34:$A$38,0),MATCH(C8351,'[1]Traitement outputs (2)'!$B$33:$Q$33,0))</f>
        <v>-87.65601603539298</v>
      </c>
      <c r="O8351">
        <f>INDEX('[1]Traitement outputs (2)'!$B$58:$Q$63,MATCH(70,'[1]Traitement outputs (2)'!$A$58:$A$63,0),MATCH(C8351,'[1]Traitement outputs (2)'!$B$58:$Q$58,0))</f>
        <v>27.907128104236733</v>
      </c>
      <c r="P8351">
        <f>INDEX('[1]Traitement outputs (2)'!$B$41:$Q$45,MATCH(70,'[1]Traitement outputs (2)'!$A$41:$A$45,0),MATCH(C8351,'[1]Traitement outputs (2)'!$B$40:$Q$40,0))</f>
        <v>158.03405896601754</v>
      </c>
      <c r="Q8351">
        <f>IF(K8351&lt;30,INDEX('[1]Traitement outputs (2)'!$B$51:$Q$63,MATCH(70,'[1]Traitement outputs (2)'!$A$51:$A$63,0),MATCH(C8351,'[1]Traitement outputs (2)'!$B$51:$Q$51,0)),INDEX('[1]Traitement outputs (2)'!$B$34:$Q$38,MATCH(70,'[1]Traitement outputs (2)'!$A$34:$A$38,0),MATCH(C8351,'[1]Traitement outputs (2)'!$B$33:$Q$33,0)))</f>
        <v>-27.907128105419115</v>
      </c>
      <c r="R8351">
        <f>IF(K8351&lt;30,INDEX('[1]Traitement outputs (2)'!$B$58:$Q$63,MATCH(70,'[1]Traitement outputs (2)'!$A$58:$A$63,0),MATCH(C8351,'[1]Traitement outputs (2)'!$B$58:$Q$58,0)),INDEX('[1]Traitement outputs (2)'!$B$41:$Q$45,MATCH(70,'[1]Traitement outputs (2)'!$A$41:$A$45,0),MATCH(C8351,'[1]Traitement outputs (2)'!$B$40:$Q$40,0)))</f>
        <v>27.907128104236733</v>
      </c>
      <c r="T8351">
        <f t="shared" si="782"/>
        <v>-3240.8212983285953</v>
      </c>
      <c r="U8351">
        <f t="shared" si="783"/>
        <v>3240.8212981912866</v>
      </c>
      <c r="X8351">
        <f t="shared" si="784"/>
        <v>7.8364679403255921E-2</v>
      </c>
      <c r="Y8351">
        <f t="shared" si="785"/>
        <v>6.5433390996103388E-2</v>
      </c>
    </row>
    <row r="8352" spans="1:25" x14ac:dyDescent="0.35">
      <c r="A8352" s="1">
        <v>35047.916666666664</v>
      </c>
      <c r="B8352">
        <v>16.079699999999999</v>
      </c>
      <c r="C8352">
        <f>_xlfn.IFNA(HLOOKUP(B8352,'[1]Traitement outputs'!$B$33:$Q$33,1,TRUE),16)</f>
        <v>16</v>
      </c>
      <c r="E8352" s="1">
        <v>35047.916666666664</v>
      </c>
      <c r="F8352">
        <v>24.566500000000001</v>
      </c>
      <c r="G8352">
        <f t="shared" si="780"/>
        <v>25</v>
      </c>
      <c r="I8352" s="1">
        <v>35047.916666666664</v>
      </c>
      <c r="J8352">
        <v>0</v>
      </c>
      <c r="K8352">
        <f t="shared" si="781"/>
        <v>0</v>
      </c>
      <c r="M8352">
        <f>INDEX('[1]Traitement outputs (2)'!$B$51:$Q$56,MATCH(70,'[1]Traitement outputs (2)'!$A$51:$A$56,0),MATCH(C8352,'[1]Traitement outputs (2)'!$B$51:$Q$51,0))</f>
        <v>-27.907128105419115</v>
      </c>
      <c r="N8352">
        <f>INDEX('[1]Traitement outputs (2)'!$B$34:$Q$38,MATCH(70,'[1]Traitement outputs (2)'!$A$34:$A$38,0),MATCH(C8352,'[1]Traitement outputs (2)'!$B$33:$Q$33,0))</f>
        <v>-87.65601603539298</v>
      </c>
      <c r="O8352">
        <f>INDEX('[1]Traitement outputs (2)'!$B$58:$Q$63,MATCH(70,'[1]Traitement outputs (2)'!$A$58:$A$63,0),MATCH(C8352,'[1]Traitement outputs (2)'!$B$58:$Q$58,0))</f>
        <v>27.907128104236733</v>
      </c>
      <c r="P8352">
        <f>INDEX('[1]Traitement outputs (2)'!$B$41:$Q$45,MATCH(70,'[1]Traitement outputs (2)'!$A$41:$A$45,0),MATCH(C8352,'[1]Traitement outputs (2)'!$B$40:$Q$40,0))</f>
        <v>158.03405896601754</v>
      </c>
      <c r="Q8352">
        <f>IF(K8352&lt;30,INDEX('[1]Traitement outputs (2)'!$B$51:$Q$63,MATCH(70,'[1]Traitement outputs (2)'!$A$51:$A$63,0),MATCH(C8352,'[1]Traitement outputs (2)'!$B$51:$Q$51,0)),INDEX('[1]Traitement outputs (2)'!$B$34:$Q$38,MATCH(70,'[1]Traitement outputs (2)'!$A$34:$A$38,0),MATCH(C8352,'[1]Traitement outputs (2)'!$B$33:$Q$33,0)))</f>
        <v>-27.907128105419115</v>
      </c>
      <c r="R8352">
        <f>IF(K8352&lt;30,INDEX('[1]Traitement outputs (2)'!$B$58:$Q$63,MATCH(70,'[1]Traitement outputs (2)'!$A$58:$A$63,0),MATCH(C8352,'[1]Traitement outputs (2)'!$B$58:$Q$58,0)),INDEX('[1]Traitement outputs (2)'!$B$41:$Q$45,MATCH(70,'[1]Traitement outputs (2)'!$A$41:$A$45,0),MATCH(C8352,'[1]Traitement outputs (2)'!$B$40:$Q$40,0)))</f>
        <v>27.907128104236733</v>
      </c>
      <c r="T8352">
        <f t="shared" si="782"/>
        <v>-3240.8212983285953</v>
      </c>
      <c r="U8352">
        <f t="shared" si="783"/>
        <v>3240.8212981912866</v>
      </c>
      <c r="X8352">
        <f t="shared" si="784"/>
        <v>7.8364679403255921E-2</v>
      </c>
      <c r="Y8352">
        <f t="shared" si="785"/>
        <v>6.5433390996103388E-2</v>
      </c>
    </row>
    <row r="8353" spans="1:25" x14ac:dyDescent="0.35">
      <c r="A8353" s="1">
        <v>35047.958333333336</v>
      </c>
      <c r="B8353">
        <v>16.078800000000001</v>
      </c>
      <c r="C8353">
        <f>_xlfn.IFNA(HLOOKUP(B8353,'[1]Traitement outputs'!$B$33:$Q$33,1,TRUE),16)</f>
        <v>16</v>
      </c>
      <c r="E8353" s="1">
        <v>35047.958333333336</v>
      </c>
      <c r="F8353">
        <v>22.988900000000001</v>
      </c>
      <c r="G8353">
        <f t="shared" si="780"/>
        <v>23</v>
      </c>
      <c r="I8353" s="1">
        <v>35047.958333333336</v>
      </c>
      <c r="J8353">
        <v>0</v>
      </c>
      <c r="K8353">
        <f t="shared" si="781"/>
        <v>0</v>
      </c>
      <c r="M8353">
        <f>INDEX('[1]Traitement outputs (2)'!$B$51:$Q$56,MATCH(70,'[1]Traitement outputs (2)'!$A$51:$A$56,0),MATCH(C8353,'[1]Traitement outputs (2)'!$B$51:$Q$51,0))</f>
        <v>-27.907128105419115</v>
      </c>
      <c r="N8353">
        <f>INDEX('[1]Traitement outputs (2)'!$B$34:$Q$38,MATCH(70,'[1]Traitement outputs (2)'!$A$34:$A$38,0),MATCH(C8353,'[1]Traitement outputs (2)'!$B$33:$Q$33,0))</f>
        <v>-87.65601603539298</v>
      </c>
      <c r="O8353">
        <f>INDEX('[1]Traitement outputs (2)'!$B$58:$Q$63,MATCH(70,'[1]Traitement outputs (2)'!$A$58:$A$63,0),MATCH(C8353,'[1]Traitement outputs (2)'!$B$58:$Q$58,0))</f>
        <v>27.907128104236733</v>
      </c>
      <c r="P8353">
        <f>INDEX('[1]Traitement outputs (2)'!$B$41:$Q$45,MATCH(70,'[1]Traitement outputs (2)'!$A$41:$A$45,0),MATCH(C8353,'[1]Traitement outputs (2)'!$B$40:$Q$40,0))</f>
        <v>158.03405896601754</v>
      </c>
      <c r="Q8353">
        <f>IF(K8353&lt;30,INDEX('[1]Traitement outputs (2)'!$B$51:$Q$63,MATCH(70,'[1]Traitement outputs (2)'!$A$51:$A$63,0),MATCH(C8353,'[1]Traitement outputs (2)'!$B$51:$Q$51,0)),INDEX('[1]Traitement outputs (2)'!$B$34:$Q$38,MATCH(70,'[1]Traitement outputs (2)'!$A$34:$A$38,0),MATCH(C8353,'[1]Traitement outputs (2)'!$B$33:$Q$33,0)))</f>
        <v>-27.907128105419115</v>
      </c>
      <c r="R8353">
        <f>IF(K8353&lt;30,INDEX('[1]Traitement outputs (2)'!$B$58:$Q$63,MATCH(70,'[1]Traitement outputs (2)'!$A$58:$A$63,0),MATCH(C8353,'[1]Traitement outputs (2)'!$B$58:$Q$58,0)),INDEX('[1]Traitement outputs (2)'!$B$41:$Q$45,MATCH(70,'[1]Traitement outputs (2)'!$A$41:$A$45,0),MATCH(C8353,'[1]Traitement outputs (2)'!$B$40:$Q$40,0)))</f>
        <v>27.907128104236733</v>
      </c>
      <c r="T8353">
        <f t="shared" si="782"/>
        <v>-3240.8212983285953</v>
      </c>
      <c r="U8353">
        <f t="shared" si="783"/>
        <v>3240.8212981912866</v>
      </c>
      <c r="X8353">
        <f t="shared" si="784"/>
        <v>7.8364679403255921E-2</v>
      </c>
      <c r="Y8353">
        <f t="shared" si="785"/>
        <v>6.5433390996103388E-2</v>
      </c>
    </row>
    <row r="8354" spans="1:25" x14ac:dyDescent="0.35">
      <c r="A8354" s="1">
        <v>35048</v>
      </c>
      <c r="B8354">
        <v>16.078900000000001</v>
      </c>
      <c r="C8354">
        <f>_xlfn.IFNA(HLOOKUP(B8354,'[1]Traitement outputs'!$B$33:$Q$33,1,TRUE),16)</f>
        <v>16</v>
      </c>
      <c r="E8354" s="1">
        <v>35048</v>
      </c>
      <c r="F8354">
        <v>21.651700000000002</v>
      </c>
      <c r="G8354">
        <f t="shared" si="780"/>
        <v>22</v>
      </c>
      <c r="I8354" s="1">
        <v>35048</v>
      </c>
      <c r="J8354">
        <v>0</v>
      </c>
      <c r="K8354">
        <f t="shared" si="781"/>
        <v>0</v>
      </c>
      <c r="M8354">
        <f>INDEX('[1]Traitement outputs (2)'!$B$51:$Q$56,MATCH(70,'[1]Traitement outputs (2)'!$A$51:$A$56,0),MATCH(C8354,'[1]Traitement outputs (2)'!$B$51:$Q$51,0))</f>
        <v>-27.907128105419115</v>
      </c>
      <c r="N8354">
        <f>INDEX('[1]Traitement outputs (2)'!$B$34:$Q$38,MATCH(70,'[1]Traitement outputs (2)'!$A$34:$A$38,0),MATCH(C8354,'[1]Traitement outputs (2)'!$B$33:$Q$33,0))</f>
        <v>-87.65601603539298</v>
      </c>
      <c r="O8354">
        <f>INDEX('[1]Traitement outputs (2)'!$B$58:$Q$63,MATCH(70,'[1]Traitement outputs (2)'!$A$58:$A$63,0),MATCH(C8354,'[1]Traitement outputs (2)'!$B$58:$Q$58,0))</f>
        <v>27.907128104236733</v>
      </c>
      <c r="P8354">
        <f>INDEX('[1]Traitement outputs (2)'!$B$41:$Q$45,MATCH(70,'[1]Traitement outputs (2)'!$A$41:$A$45,0),MATCH(C8354,'[1]Traitement outputs (2)'!$B$40:$Q$40,0))</f>
        <v>158.03405896601754</v>
      </c>
      <c r="Q8354">
        <f>IF(K8354&lt;30,INDEX('[1]Traitement outputs (2)'!$B$51:$Q$63,MATCH(70,'[1]Traitement outputs (2)'!$A$51:$A$63,0),MATCH(C8354,'[1]Traitement outputs (2)'!$B$51:$Q$51,0)),INDEX('[1]Traitement outputs (2)'!$B$34:$Q$38,MATCH(70,'[1]Traitement outputs (2)'!$A$34:$A$38,0),MATCH(C8354,'[1]Traitement outputs (2)'!$B$33:$Q$33,0)))</f>
        <v>-27.907128105419115</v>
      </c>
      <c r="R8354">
        <f>IF(K8354&lt;30,INDEX('[1]Traitement outputs (2)'!$B$58:$Q$63,MATCH(70,'[1]Traitement outputs (2)'!$A$58:$A$63,0),MATCH(C8354,'[1]Traitement outputs (2)'!$B$58:$Q$58,0)),INDEX('[1]Traitement outputs (2)'!$B$41:$Q$45,MATCH(70,'[1]Traitement outputs (2)'!$A$41:$A$45,0),MATCH(C8354,'[1]Traitement outputs (2)'!$B$40:$Q$40,0)))</f>
        <v>27.907128104236733</v>
      </c>
      <c r="T8354">
        <f t="shared" si="782"/>
        <v>-3240.8212983285953</v>
      </c>
      <c r="U8354">
        <f t="shared" si="783"/>
        <v>3240.8212981912866</v>
      </c>
      <c r="X8354">
        <f t="shared" si="784"/>
        <v>7.8364679403255921E-2</v>
      </c>
      <c r="Y8354">
        <f t="shared" si="785"/>
        <v>6.5433390996103388E-2</v>
      </c>
    </row>
    <row r="8355" spans="1:25" x14ac:dyDescent="0.35">
      <c r="A8355" s="1">
        <v>35048.041666666664</v>
      </c>
      <c r="B8355">
        <v>16.0794</v>
      </c>
      <c r="C8355">
        <f>_xlfn.IFNA(HLOOKUP(B8355,'[1]Traitement outputs'!$B$33:$Q$33,1,TRUE),16)</f>
        <v>16</v>
      </c>
      <c r="E8355" s="1">
        <v>35048.041666666664</v>
      </c>
      <c r="F8355">
        <v>20.8001</v>
      </c>
      <c r="G8355">
        <f t="shared" si="780"/>
        <v>21</v>
      </c>
      <c r="I8355" s="1">
        <v>35048.041666666664</v>
      </c>
      <c r="J8355">
        <v>0</v>
      </c>
      <c r="K8355">
        <f t="shared" si="781"/>
        <v>0</v>
      </c>
      <c r="M8355">
        <f>INDEX('[1]Traitement outputs (2)'!$B$51:$Q$56,MATCH(70,'[1]Traitement outputs (2)'!$A$51:$A$56,0),MATCH(C8355,'[1]Traitement outputs (2)'!$B$51:$Q$51,0))</f>
        <v>-27.907128105419115</v>
      </c>
      <c r="N8355">
        <f>INDEX('[1]Traitement outputs (2)'!$B$34:$Q$38,MATCH(70,'[1]Traitement outputs (2)'!$A$34:$A$38,0),MATCH(C8355,'[1]Traitement outputs (2)'!$B$33:$Q$33,0))</f>
        <v>-87.65601603539298</v>
      </c>
      <c r="O8355">
        <f>INDEX('[1]Traitement outputs (2)'!$B$58:$Q$63,MATCH(70,'[1]Traitement outputs (2)'!$A$58:$A$63,0),MATCH(C8355,'[1]Traitement outputs (2)'!$B$58:$Q$58,0))</f>
        <v>27.907128104236733</v>
      </c>
      <c r="P8355">
        <f>INDEX('[1]Traitement outputs (2)'!$B$41:$Q$45,MATCH(70,'[1]Traitement outputs (2)'!$A$41:$A$45,0),MATCH(C8355,'[1]Traitement outputs (2)'!$B$40:$Q$40,0))</f>
        <v>158.03405896601754</v>
      </c>
      <c r="Q8355">
        <f>IF(K8355&lt;30,INDEX('[1]Traitement outputs (2)'!$B$51:$Q$63,MATCH(70,'[1]Traitement outputs (2)'!$A$51:$A$63,0),MATCH(C8355,'[1]Traitement outputs (2)'!$B$51:$Q$51,0)),INDEX('[1]Traitement outputs (2)'!$B$34:$Q$38,MATCH(70,'[1]Traitement outputs (2)'!$A$34:$A$38,0),MATCH(C8355,'[1]Traitement outputs (2)'!$B$33:$Q$33,0)))</f>
        <v>-27.907128105419115</v>
      </c>
      <c r="R8355">
        <f>IF(K8355&lt;30,INDEX('[1]Traitement outputs (2)'!$B$58:$Q$63,MATCH(70,'[1]Traitement outputs (2)'!$A$58:$A$63,0),MATCH(C8355,'[1]Traitement outputs (2)'!$B$58:$Q$58,0)),INDEX('[1]Traitement outputs (2)'!$B$41:$Q$45,MATCH(70,'[1]Traitement outputs (2)'!$A$41:$A$45,0),MATCH(C8355,'[1]Traitement outputs (2)'!$B$40:$Q$40,0)))</f>
        <v>27.907128104236733</v>
      </c>
      <c r="T8355">
        <f t="shared" si="782"/>
        <v>-3240.8212983285953</v>
      </c>
      <c r="U8355">
        <f t="shared" si="783"/>
        <v>3240.8212981912866</v>
      </c>
      <c r="X8355">
        <f t="shared" si="784"/>
        <v>7.8364679403255921E-2</v>
      </c>
      <c r="Y8355">
        <f t="shared" si="785"/>
        <v>6.5433390996103388E-2</v>
      </c>
    </row>
    <row r="8356" spans="1:25" x14ac:dyDescent="0.35">
      <c r="A8356" s="1">
        <v>35048.083333333336</v>
      </c>
      <c r="B8356">
        <v>16.079799999999999</v>
      </c>
      <c r="C8356">
        <f>_xlfn.IFNA(HLOOKUP(B8356,'[1]Traitement outputs'!$B$33:$Q$33,1,TRUE),16)</f>
        <v>16</v>
      </c>
      <c r="E8356" s="1">
        <v>35048.083333333336</v>
      </c>
      <c r="F8356">
        <v>20.4129</v>
      </c>
      <c r="G8356">
        <f t="shared" si="780"/>
        <v>20</v>
      </c>
      <c r="I8356" s="1">
        <v>35048.083333333336</v>
      </c>
      <c r="J8356">
        <v>0</v>
      </c>
      <c r="K8356">
        <f t="shared" si="781"/>
        <v>0</v>
      </c>
      <c r="M8356">
        <f>INDEX('[1]Traitement outputs (2)'!$B$51:$Q$56,MATCH(70,'[1]Traitement outputs (2)'!$A$51:$A$56,0),MATCH(C8356,'[1]Traitement outputs (2)'!$B$51:$Q$51,0))</f>
        <v>-27.907128105419115</v>
      </c>
      <c r="N8356">
        <f>INDEX('[1]Traitement outputs (2)'!$B$34:$Q$38,MATCH(70,'[1]Traitement outputs (2)'!$A$34:$A$38,0),MATCH(C8356,'[1]Traitement outputs (2)'!$B$33:$Q$33,0))</f>
        <v>-87.65601603539298</v>
      </c>
      <c r="O8356">
        <f>INDEX('[1]Traitement outputs (2)'!$B$58:$Q$63,MATCH(70,'[1]Traitement outputs (2)'!$A$58:$A$63,0),MATCH(C8356,'[1]Traitement outputs (2)'!$B$58:$Q$58,0))</f>
        <v>27.907128104236733</v>
      </c>
      <c r="P8356">
        <f>INDEX('[1]Traitement outputs (2)'!$B$41:$Q$45,MATCH(70,'[1]Traitement outputs (2)'!$A$41:$A$45,0),MATCH(C8356,'[1]Traitement outputs (2)'!$B$40:$Q$40,0))</f>
        <v>158.03405896601754</v>
      </c>
      <c r="Q8356">
        <f>IF(K8356&lt;30,INDEX('[1]Traitement outputs (2)'!$B$51:$Q$63,MATCH(70,'[1]Traitement outputs (2)'!$A$51:$A$63,0),MATCH(C8356,'[1]Traitement outputs (2)'!$B$51:$Q$51,0)),INDEX('[1]Traitement outputs (2)'!$B$34:$Q$38,MATCH(70,'[1]Traitement outputs (2)'!$A$34:$A$38,0),MATCH(C8356,'[1]Traitement outputs (2)'!$B$33:$Q$33,0)))</f>
        <v>-27.907128105419115</v>
      </c>
      <c r="R8356">
        <f>IF(K8356&lt;30,INDEX('[1]Traitement outputs (2)'!$B$58:$Q$63,MATCH(70,'[1]Traitement outputs (2)'!$A$58:$A$63,0),MATCH(C8356,'[1]Traitement outputs (2)'!$B$58:$Q$58,0)),INDEX('[1]Traitement outputs (2)'!$B$41:$Q$45,MATCH(70,'[1]Traitement outputs (2)'!$A$41:$A$45,0),MATCH(C8356,'[1]Traitement outputs (2)'!$B$40:$Q$40,0)))</f>
        <v>27.907128104236733</v>
      </c>
      <c r="T8356">
        <f t="shared" si="782"/>
        <v>-3240.8212983285953</v>
      </c>
      <c r="U8356">
        <f t="shared" si="783"/>
        <v>3240.8212981912866</v>
      </c>
      <c r="X8356">
        <f t="shared" si="784"/>
        <v>7.8364679403255921E-2</v>
      </c>
      <c r="Y8356">
        <f t="shared" si="785"/>
        <v>6.5433390996103388E-2</v>
      </c>
    </row>
    <row r="8357" spans="1:25" x14ac:dyDescent="0.35">
      <c r="A8357" s="1">
        <v>35048.125</v>
      </c>
      <c r="B8357">
        <v>16.079899999999999</v>
      </c>
      <c r="C8357">
        <f>_xlfn.IFNA(HLOOKUP(B8357,'[1]Traitement outputs'!$B$33:$Q$33,1,TRUE),16)</f>
        <v>16</v>
      </c>
      <c r="E8357" s="1">
        <v>35048.125</v>
      </c>
      <c r="F8357">
        <v>20.2166</v>
      </c>
      <c r="G8357">
        <f t="shared" si="780"/>
        <v>20</v>
      </c>
      <c r="I8357" s="1">
        <v>35048.125</v>
      </c>
      <c r="J8357">
        <v>0</v>
      </c>
      <c r="K8357">
        <f t="shared" si="781"/>
        <v>0</v>
      </c>
      <c r="M8357">
        <f>INDEX('[1]Traitement outputs (2)'!$B$51:$Q$56,MATCH(70,'[1]Traitement outputs (2)'!$A$51:$A$56,0),MATCH(C8357,'[1]Traitement outputs (2)'!$B$51:$Q$51,0))</f>
        <v>-27.907128105419115</v>
      </c>
      <c r="N8357">
        <f>INDEX('[1]Traitement outputs (2)'!$B$34:$Q$38,MATCH(70,'[1]Traitement outputs (2)'!$A$34:$A$38,0),MATCH(C8357,'[1]Traitement outputs (2)'!$B$33:$Q$33,0))</f>
        <v>-87.65601603539298</v>
      </c>
      <c r="O8357">
        <f>INDEX('[1]Traitement outputs (2)'!$B$58:$Q$63,MATCH(70,'[1]Traitement outputs (2)'!$A$58:$A$63,0),MATCH(C8357,'[1]Traitement outputs (2)'!$B$58:$Q$58,0))</f>
        <v>27.907128104236733</v>
      </c>
      <c r="P8357">
        <f>INDEX('[1]Traitement outputs (2)'!$B$41:$Q$45,MATCH(70,'[1]Traitement outputs (2)'!$A$41:$A$45,0),MATCH(C8357,'[1]Traitement outputs (2)'!$B$40:$Q$40,0))</f>
        <v>158.03405896601754</v>
      </c>
      <c r="Q8357">
        <f>IF(K8357&lt;30,INDEX('[1]Traitement outputs (2)'!$B$51:$Q$63,MATCH(70,'[1]Traitement outputs (2)'!$A$51:$A$63,0),MATCH(C8357,'[1]Traitement outputs (2)'!$B$51:$Q$51,0)),INDEX('[1]Traitement outputs (2)'!$B$34:$Q$38,MATCH(70,'[1]Traitement outputs (2)'!$A$34:$A$38,0),MATCH(C8357,'[1]Traitement outputs (2)'!$B$33:$Q$33,0)))</f>
        <v>-27.907128105419115</v>
      </c>
      <c r="R8357">
        <f>IF(K8357&lt;30,INDEX('[1]Traitement outputs (2)'!$B$58:$Q$63,MATCH(70,'[1]Traitement outputs (2)'!$A$58:$A$63,0),MATCH(C8357,'[1]Traitement outputs (2)'!$B$58:$Q$58,0)),INDEX('[1]Traitement outputs (2)'!$B$41:$Q$45,MATCH(70,'[1]Traitement outputs (2)'!$A$41:$A$45,0),MATCH(C8357,'[1]Traitement outputs (2)'!$B$40:$Q$40,0)))</f>
        <v>27.907128104236733</v>
      </c>
      <c r="T8357">
        <f t="shared" si="782"/>
        <v>-3240.8212983285953</v>
      </c>
      <c r="U8357">
        <f t="shared" si="783"/>
        <v>3240.8212981912866</v>
      </c>
      <c r="X8357">
        <f t="shared" si="784"/>
        <v>7.8364679403255921E-2</v>
      </c>
      <c r="Y8357">
        <f t="shared" si="785"/>
        <v>6.5433390996103388E-2</v>
      </c>
    </row>
    <row r="8358" spans="1:25" x14ac:dyDescent="0.35">
      <c r="A8358" s="1">
        <v>35048.166666666664</v>
      </c>
      <c r="B8358">
        <v>16.079999999999998</v>
      </c>
      <c r="C8358">
        <f>_xlfn.IFNA(HLOOKUP(B8358,'[1]Traitement outputs'!$B$33:$Q$33,1,TRUE),16)</f>
        <v>16</v>
      </c>
      <c r="E8358" s="1">
        <v>35048.166666666664</v>
      </c>
      <c r="F8358">
        <v>20.184100000000001</v>
      </c>
      <c r="G8358">
        <f t="shared" si="780"/>
        <v>20</v>
      </c>
      <c r="I8358" s="1">
        <v>35048.166666666664</v>
      </c>
      <c r="J8358">
        <v>0</v>
      </c>
      <c r="K8358">
        <f t="shared" si="781"/>
        <v>0</v>
      </c>
      <c r="M8358">
        <f>INDEX('[1]Traitement outputs (2)'!$B$51:$Q$56,MATCH(70,'[1]Traitement outputs (2)'!$A$51:$A$56,0),MATCH(C8358,'[1]Traitement outputs (2)'!$B$51:$Q$51,0))</f>
        <v>-27.907128105419115</v>
      </c>
      <c r="N8358">
        <f>INDEX('[1]Traitement outputs (2)'!$B$34:$Q$38,MATCH(70,'[1]Traitement outputs (2)'!$A$34:$A$38,0),MATCH(C8358,'[1]Traitement outputs (2)'!$B$33:$Q$33,0))</f>
        <v>-87.65601603539298</v>
      </c>
      <c r="O8358">
        <f>INDEX('[1]Traitement outputs (2)'!$B$58:$Q$63,MATCH(70,'[1]Traitement outputs (2)'!$A$58:$A$63,0),MATCH(C8358,'[1]Traitement outputs (2)'!$B$58:$Q$58,0))</f>
        <v>27.907128104236733</v>
      </c>
      <c r="P8358">
        <f>INDEX('[1]Traitement outputs (2)'!$B$41:$Q$45,MATCH(70,'[1]Traitement outputs (2)'!$A$41:$A$45,0),MATCH(C8358,'[1]Traitement outputs (2)'!$B$40:$Q$40,0))</f>
        <v>158.03405896601754</v>
      </c>
      <c r="Q8358">
        <f>IF(K8358&lt;30,INDEX('[1]Traitement outputs (2)'!$B$51:$Q$63,MATCH(70,'[1]Traitement outputs (2)'!$A$51:$A$63,0),MATCH(C8358,'[1]Traitement outputs (2)'!$B$51:$Q$51,0)),INDEX('[1]Traitement outputs (2)'!$B$34:$Q$38,MATCH(70,'[1]Traitement outputs (2)'!$A$34:$A$38,0),MATCH(C8358,'[1]Traitement outputs (2)'!$B$33:$Q$33,0)))</f>
        <v>-27.907128105419115</v>
      </c>
      <c r="R8358">
        <f>IF(K8358&lt;30,INDEX('[1]Traitement outputs (2)'!$B$58:$Q$63,MATCH(70,'[1]Traitement outputs (2)'!$A$58:$A$63,0),MATCH(C8358,'[1]Traitement outputs (2)'!$B$58:$Q$58,0)),INDEX('[1]Traitement outputs (2)'!$B$41:$Q$45,MATCH(70,'[1]Traitement outputs (2)'!$A$41:$A$45,0),MATCH(C8358,'[1]Traitement outputs (2)'!$B$40:$Q$40,0)))</f>
        <v>27.907128104236733</v>
      </c>
      <c r="T8358">
        <f t="shared" si="782"/>
        <v>-3240.8212983285953</v>
      </c>
      <c r="U8358">
        <f t="shared" si="783"/>
        <v>3240.8212981912866</v>
      </c>
      <c r="X8358">
        <f t="shared" si="784"/>
        <v>7.8364679403255921E-2</v>
      </c>
      <c r="Y8358">
        <f t="shared" si="785"/>
        <v>6.5433390996103388E-2</v>
      </c>
    </row>
    <row r="8359" spans="1:25" x14ac:dyDescent="0.35">
      <c r="A8359" s="1">
        <v>35048.208333333336</v>
      </c>
      <c r="B8359">
        <v>20.033999999999999</v>
      </c>
      <c r="C8359">
        <f>_xlfn.IFNA(HLOOKUP(B8359,'[1]Traitement outputs'!$B$33:$Q$33,1,TRUE),16)</f>
        <v>20</v>
      </c>
      <c r="E8359" s="1">
        <v>35048.208333333336</v>
      </c>
      <c r="F8359">
        <v>15.7836</v>
      </c>
      <c r="G8359">
        <f t="shared" si="780"/>
        <v>16</v>
      </c>
      <c r="I8359" s="1">
        <v>35048.208333333336</v>
      </c>
      <c r="J8359">
        <v>0</v>
      </c>
      <c r="K8359">
        <f t="shared" si="781"/>
        <v>0</v>
      </c>
      <c r="M8359">
        <f>INDEX('[1]Traitement outputs (2)'!$B$51:$Q$56,MATCH(70,'[1]Traitement outputs (2)'!$A$51:$A$56,0),MATCH(C8359,'[1]Traitement outputs (2)'!$B$51:$Q$51,0))</f>
        <v>-16.864255714989046</v>
      </c>
      <c r="N8359">
        <f>INDEX('[1]Traitement outputs (2)'!$B$34:$Q$38,MATCH(70,'[1]Traitement outputs (2)'!$A$34:$A$38,0),MATCH(C8359,'[1]Traitement outputs (2)'!$B$33:$Q$33,0))</f>
        <v>-183.77989640241771</v>
      </c>
      <c r="O8359">
        <f>INDEX('[1]Traitement outputs (2)'!$B$58:$Q$63,MATCH(70,'[1]Traitement outputs (2)'!$A$58:$A$63,0),MATCH(C8359,'[1]Traitement outputs (2)'!$B$58:$Q$58,0))</f>
        <v>16.864787616041994</v>
      </c>
      <c r="P8359">
        <f>INDEX('[1]Traitement outputs (2)'!$B$41:$Q$45,MATCH(70,'[1]Traitement outputs (2)'!$A$41:$A$45,0),MATCH(C8359,'[1]Traitement outputs (2)'!$B$40:$Q$40,0))</f>
        <v>254.15803075879367</v>
      </c>
      <c r="Q8359">
        <f>IF(K8359&lt;30,INDEX('[1]Traitement outputs (2)'!$B$51:$Q$63,MATCH(70,'[1]Traitement outputs (2)'!$A$51:$A$63,0),MATCH(C8359,'[1]Traitement outputs (2)'!$B$51:$Q$51,0)),INDEX('[1]Traitement outputs (2)'!$B$34:$Q$38,MATCH(70,'[1]Traitement outputs (2)'!$A$34:$A$38,0),MATCH(C8359,'[1]Traitement outputs (2)'!$B$33:$Q$33,0)))</f>
        <v>-16.864255714989046</v>
      </c>
      <c r="R8359">
        <f>IF(K8359&lt;30,INDEX('[1]Traitement outputs (2)'!$B$58:$Q$63,MATCH(70,'[1]Traitement outputs (2)'!$A$58:$A$63,0),MATCH(C8359,'[1]Traitement outputs (2)'!$B$58:$Q$58,0)),INDEX('[1]Traitement outputs (2)'!$B$41:$Q$45,MATCH(70,'[1]Traitement outputs (2)'!$A$41:$A$45,0),MATCH(C8359,'[1]Traitement outputs (2)'!$B$40:$Q$40,0)))</f>
        <v>16.864787616041994</v>
      </c>
      <c r="T8359">
        <f t="shared" si="782"/>
        <v>-1958.42577907482</v>
      </c>
      <c r="U8359">
        <f t="shared" si="783"/>
        <v>1958.4875481058175</v>
      </c>
      <c r="X8359">
        <f t="shared" si="784"/>
        <v>4.735571455032727E-2</v>
      </c>
      <c r="Y8359">
        <f t="shared" si="785"/>
        <v>3.954259420836595E-2</v>
      </c>
    </row>
    <row r="8360" spans="1:25" x14ac:dyDescent="0.35">
      <c r="A8360" s="1">
        <v>35048.25</v>
      </c>
      <c r="B8360">
        <v>20.079799999999999</v>
      </c>
      <c r="C8360">
        <f>_xlfn.IFNA(HLOOKUP(B8360,'[1]Traitement outputs'!$B$33:$Q$33,1,TRUE),16)</f>
        <v>20</v>
      </c>
      <c r="E8360" s="1">
        <v>35048.25</v>
      </c>
      <c r="F8360">
        <v>15.7971</v>
      </c>
      <c r="G8360">
        <f t="shared" si="780"/>
        <v>16</v>
      </c>
      <c r="I8360" s="1">
        <v>35048.25</v>
      </c>
      <c r="J8360">
        <v>0</v>
      </c>
      <c r="K8360">
        <f t="shared" si="781"/>
        <v>0</v>
      </c>
      <c r="M8360">
        <f>INDEX('[1]Traitement outputs (2)'!$B$51:$Q$56,MATCH(70,'[1]Traitement outputs (2)'!$A$51:$A$56,0),MATCH(C8360,'[1]Traitement outputs (2)'!$B$51:$Q$51,0))</f>
        <v>-16.864255714989046</v>
      </c>
      <c r="N8360">
        <f>INDEX('[1]Traitement outputs (2)'!$B$34:$Q$38,MATCH(70,'[1]Traitement outputs (2)'!$A$34:$A$38,0),MATCH(C8360,'[1]Traitement outputs (2)'!$B$33:$Q$33,0))</f>
        <v>-183.77989640241771</v>
      </c>
      <c r="O8360">
        <f>INDEX('[1]Traitement outputs (2)'!$B$58:$Q$63,MATCH(70,'[1]Traitement outputs (2)'!$A$58:$A$63,0),MATCH(C8360,'[1]Traitement outputs (2)'!$B$58:$Q$58,0))</f>
        <v>16.864787616041994</v>
      </c>
      <c r="P8360">
        <f>INDEX('[1]Traitement outputs (2)'!$B$41:$Q$45,MATCH(70,'[1]Traitement outputs (2)'!$A$41:$A$45,0),MATCH(C8360,'[1]Traitement outputs (2)'!$B$40:$Q$40,0))</f>
        <v>254.15803075879367</v>
      </c>
      <c r="Q8360">
        <f>IF(K8360&lt;30,INDEX('[1]Traitement outputs (2)'!$B$51:$Q$63,MATCH(70,'[1]Traitement outputs (2)'!$A$51:$A$63,0),MATCH(C8360,'[1]Traitement outputs (2)'!$B$51:$Q$51,0)),INDEX('[1]Traitement outputs (2)'!$B$34:$Q$38,MATCH(70,'[1]Traitement outputs (2)'!$A$34:$A$38,0),MATCH(C8360,'[1]Traitement outputs (2)'!$B$33:$Q$33,0)))</f>
        <v>-16.864255714989046</v>
      </c>
      <c r="R8360">
        <f>IF(K8360&lt;30,INDEX('[1]Traitement outputs (2)'!$B$58:$Q$63,MATCH(70,'[1]Traitement outputs (2)'!$A$58:$A$63,0),MATCH(C8360,'[1]Traitement outputs (2)'!$B$58:$Q$58,0)),INDEX('[1]Traitement outputs (2)'!$B$41:$Q$45,MATCH(70,'[1]Traitement outputs (2)'!$A$41:$A$45,0),MATCH(C8360,'[1]Traitement outputs (2)'!$B$40:$Q$40,0)))</f>
        <v>16.864787616041994</v>
      </c>
      <c r="T8360">
        <f t="shared" si="782"/>
        <v>-1958.42577907482</v>
      </c>
      <c r="U8360">
        <f t="shared" si="783"/>
        <v>1958.4875481058175</v>
      </c>
      <c r="X8360">
        <f t="shared" si="784"/>
        <v>4.735571455032727E-2</v>
      </c>
      <c r="Y8360">
        <f t="shared" si="785"/>
        <v>3.954259420836595E-2</v>
      </c>
    </row>
    <row r="8361" spans="1:25" x14ac:dyDescent="0.35">
      <c r="A8361" s="1">
        <v>35048.291666666664</v>
      </c>
      <c r="B8361">
        <v>20.079999999999998</v>
      </c>
      <c r="C8361">
        <f>_xlfn.IFNA(HLOOKUP(B8361,'[1]Traitement outputs'!$B$33:$Q$33,1,TRUE),16)</f>
        <v>20</v>
      </c>
      <c r="E8361" s="1">
        <v>35048.291666666664</v>
      </c>
      <c r="F8361">
        <v>15.802899999999999</v>
      </c>
      <c r="G8361">
        <f t="shared" si="780"/>
        <v>16</v>
      </c>
      <c r="I8361" s="1">
        <v>35048.291666666664</v>
      </c>
      <c r="J8361">
        <v>327.00799999999998</v>
      </c>
      <c r="K8361">
        <f t="shared" si="781"/>
        <v>2.8159078540379303</v>
      </c>
      <c r="M8361">
        <f>INDEX('[1]Traitement outputs (2)'!$B$51:$Q$56,MATCH(70,'[1]Traitement outputs (2)'!$A$51:$A$56,0),MATCH(C8361,'[1]Traitement outputs (2)'!$B$51:$Q$51,0))</f>
        <v>-16.864255714989046</v>
      </c>
      <c r="N8361">
        <f>INDEX('[1]Traitement outputs (2)'!$B$34:$Q$38,MATCH(70,'[1]Traitement outputs (2)'!$A$34:$A$38,0),MATCH(C8361,'[1]Traitement outputs (2)'!$B$33:$Q$33,0))</f>
        <v>-183.77989640241771</v>
      </c>
      <c r="O8361">
        <f>INDEX('[1]Traitement outputs (2)'!$B$58:$Q$63,MATCH(70,'[1]Traitement outputs (2)'!$A$58:$A$63,0),MATCH(C8361,'[1]Traitement outputs (2)'!$B$58:$Q$58,0))</f>
        <v>16.864787616041994</v>
      </c>
      <c r="P8361">
        <f>INDEX('[1]Traitement outputs (2)'!$B$41:$Q$45,MATCH(70,'[1]Traitement outputs (2)'!$A$41:$A$45,0),MATCH(C8361,'[1]Traitement outputs (2)'!$B$40:$Q$40,0))</f>
        <v>254.15803075879367</v>
      </c>
      <c r="Q8361">
        <f>IF(K8361&lt;30,INDEX('[1]Traitement outputs (2)'!$B$51:$Q$63,MATCH(70,'[1]Traitement outputs (2)'!$A$51:$A$63,0),MATCH(C8361,'[1]Traitement outputs (2)'!$B$51:$Q$51,0)),INDEX('[1]Traitement outputs (2)'!$B$34:$Q$38,MATCH(70,'[1]Traitement outputs (2)'!$A$34:$A$38,0),MATCH(C8361,'[1]Traitement outputs (2)'!$B$33:$Q$33,0)))</f>
        <v>-16.864255714989046</v>
      </c>
      <c r="R8361">
        <f>IF(K8361&lt;30,INDEX('[1]Traitement outputs (2)'!$B$58:$Q$63,MATCH(70,'[1]Traitement outputs (2)'!$A$58:$A$63,0),MATCH(C8361,'[1]Traitement outputs (2)'!$B$58:$Q$58,0)),INDEX('[1]Traitement outputs (2)'!$B$41:$Q$45,MATCH(70,'[1]Traitement outputs (2)'!$A$41:$A$45,0),MATCH(C8361,'[1]Traitement outputs (2)'!$B$40:$Q$40,0)))</f>
        <v>16.864787616041994</v>
      </c>
      <c r="T8361">
        <f t="shared" si="782"/>
        <v>-1958.42577907482</v>
      </c>
      <c r="U8361">
        <f t="shared" si="783"/>
        <v>1958.4875481058175</v>
      </c>
      <c r="X8361">
        <f t="shared" si="784"/>
        <v>4.735571455032727E-2</v>
      </c>
      <c r="Y8361">
        <f t="shared" si="785"/>
        <v>3.954259420836595E-2</v>
      </c>
    </row>
    <row r="8362" spans="1:25" x14ac:dyDescent="0.35">
      <c r="A8362" s="1">
        <v>35048.333333333336</v>
      </c>
      <c r="B8362">
        <v>20.080300000000001</v>
      </c>
      <c r="C8362">
        <f>_xlfn.IFNA(HLOOKUP(B8362,'[1]Traitement outputs'!$B$33:$Q$33,1,TRUE),16)</f>
        <v>20</v>
      </c>
      <c r="E8362" s="1">
        <v>35048.333333333336</v>
      </c>
      <c r="F8362">
        <v>16.179099999999998</v>
      </c>
      <c r="G8362">
        <f t="shared" si="780"/>
        <v>16</v>
      </c>
      <c r="I8362" s="1">
        <v>35048.333333333336</v>
      </c>
      <c r="J8362">
        <v>2042.35</v>
      </c>
      <c r="K8362">
        <f t="shared" si="781"/>
        <v>17.586937951653681</v>
      </c>
      <c r="M8362">
        <f>INDEX('[1]Traitement outputs (2)'!$B$51:$Q$56,MATCH(70,'[1]Traitement outputs (2)'!$A$51:$A$56,0),MATCH(C8362,'[1]Traitement outputs (2)'!$B$51:$Q$51,0))</f>
        <v>-16.864255714989046</v>
      </c>
      <c r="N8362">
        <f>INDEX('[1]Traitement outputs (2)'!$B$34:$Q$38,MATCH(70,'[1]Traitement outputs (2)'!$A$34:$A$38,0),MATCH(C8362,'[1]Traitement outputs (2)'!$B$33:$Q$33,0))</f>
        <v>-183.77989640241771</v>
      </c>
      <c r="O8362">
        <f>INDEX('[1]Traitement outputs (2)'!$B$58:$Q$63,MATCH(70,'[1]Traitement outputs (2)'!$A$58:$A$63,0),MATCH(C8362,'[1]Traitement outputs (2)'!$B$58:$Q$58,0))</f>
        <v>16.864787616041994</v>
      </c>
      <c r="P8362">
        <f>INDEX('[1]Traitement outputs (2)'!$B$41:$Q$45,MATCH(70,'[1]Traitement outputs (2)'!$A$41:$A$45,0),MATCH(C8362,'[1]Traitement outputs (2)'!$B$40:$Q$40,0))</f>
        <v>254.15803075879367</v>
      </c>
      <c r="Q8362">
        <f>IF(K8362&lt;30,INDEX('[1]Traitement outputs (2)'!$B$51:$Q$63,MATCH(70,'[1]Traitement outputs (2)'!$A$51:$A$63,0),MATCH(C8362,'[1]Traitement outputs (2)'!$B$51:$Q$51,0)),INDEX('[1]Traitement outputs (2)'!$B$34:$Q$38,MATCH(70,'[1]Traitement outputs (2)'!$A$34:$A$38,0),MATCH(C8362,'[1]Traitement outputs (2)'!$B$33:$Q$33,0)))</f>
        <v>-16.864255714989046</v>
      </c>
      <c r="R8362">
        <f>IF(K8362&lt;30,INDEX('[1]Traitement outputs (2)'!$B$58:$Q$63,MATCH(70,'[1]Traitement outputs (2)'!$A$58:$A$63,0),MATCH(C8362,'[1]Traitement outputs (2)'!$B$58:$Q$58,0)),INDEX('[1]Traitement outputs (2)'!$B$41:$Q$45,MATCH(70,'[1]Traitement outputs (2)'!$A$41:$A$45,0),MATCH(C8362,'[1]Traitement outputs (2)'!$B$40:$Q$40,0)))</f>
        <v>16.864787616041994</v>
      </c>
      <c r="T8362">
        <f t="shared" si="782"/>
        <v>-1958.42577907482</v>
      </c>
      <c r="U8362">
        <f t="shared" si="783"/>
        <v>1958.4875481058175</v>
      </c>
      <c r="X8362">
        <f t="shared" si="784"/>
        <v>4.735571455032727E-2</v>
      </c>
      <c r="Y8362">
        <f t="shared" si="785"/>
        <v>3.954259420836595E-2</v>
      </c>
    </row>
    <row r="8363" spans="1:25" x14ac:dyDescent="0.35">
      <c r="A8363" s="1">
        <v>35048.375</v>
      </c>
      <c r="B8363">
        <v>20.081199999999999</v>
      </c>
      <c r="C8363">
        <f>_xlfn.IFNA(HLOOKUP(B8363,'[1]Traitement outputs'!$B$33:$Q$33,1,TRUE),16)</f>
        <v>20</v>
      </c>
      <c r="E8363" s="1">
        <v>35048.375</v>
      </c>
      <c r="F8363">
        <v>16.8292</v>
      </c>
      <c r="G8363">
        <f t="shared" si="780"/>
        <v>17</v>
      </c>
      <c r="I8363" s="1">
        <v>35048.375</v>
      </c>
      <c r="J8363">
        <v>3884.58</v>
      </c>
      <c r="K8363">
        <f t="shared" si="781"/>
        <v>33.450616901233801</v>
      </c>
      <c r="M8363">
        <f>INDEX('[1]Traitement outputs (2)'!$B$51:$Q$56,MATCH(70,'[1]Traitement outputs (2)'!$A$51:$A$56,0),MATCH(C8363,'[1]Traitement outputs (2)'!$B$51:$Q$51,0))</f>
        <v>-16.864255714989046</v>
      </c>
      <c r="N8363">
        <f>INDEX('[1]Traitement outputs (2)'!$B$34:$Q$38,MATCH(70,'[1]Traitement outputs (2)'!$A$34:$A$38,0),MATCH(C8363,'[1]Traitement outputs (2)'!$B$33:$Q$33,0))</f>
        <v>-183.77989640241771</v>
      </c>
      <c r="O8363">
        <f>INDEX('[1]Traitement outputs (2)'!$B$58:$Q$63,MATCH(70,'[1]Traitement outputs (2)'!$A$58:$A$63,0),MATCH(C8363,'[1]Traitement outputs (2)'!$B$58:$Q$58,0))</f>
        <v>16.864787616041994</v>
      </c>
      <c r="P8363">
        <f>INDEX('[1]Traitement outputs (2)'!$B$41:$Q$45,MATCH(70,'[1]Traitement outputs (2)'!$A$41:$A$45,0),MATCH(C8363,'[1]Traitement outputs (2)'!$B$40:$Q$40,0))</f>
        <v>254.15803075879367</v>
      </c>
      <c r="Q8363">
        <f>IF(K8363&lt;30,INDEX('[1]Traitement outputs (2)'!$B$51:$Q$63,MATCH(70,'[1]Traitement outputs (2)'!$A$51:$A$63,0),MATCH(C8363,'[1]Traitement outputs (2)'!$B$51:$Q$51,0)),INDEX('[1]Traitement outputs (2)'!$B$34:$Q$38,MATCH(70,'[1]Traitement outputs (2)'!$A$34:$A$38,0),MATCH(C8363,'[1]Traitement outputs (2)'!$B$33:$Q$33,0)))</f>
        <v>-183.77989640241771</v>
      </c>
      <c r="R8363">
        <f>IF(K8363&lt;30,INDEX('[1]Traitement outputs (2)'!$B$58:$Q$63,MATCH(70,'[1]Traitement outputs (2)'!$A$58:$A$63,0),MATCH(C8363,'[1]Traitement outputs (2)'!$B$58:$Q$58,0)),INDEX('[1]Traitement outputs (2)'!$B$41:$Q$45,MATCH(70,'[1]Traitement outputs (2)'!$A$41:$A$45,0),MATCH(C8363,'[1]Traitement outputs (2)'!$B$40:$Q$40,0)))</f>
        <v>254.15803075879367</v>
      </c>
      <c r="T8363">
        <f t="shared" si="782"/>
        <v>-21342.138833337085</v>
      </c>
      <c r="U8363">
        <f t="shared" si="783"/>
        <v>29515.067122381799</v>
      </c>
      <c r="X8363">
        <f t="shared" si="784"/>
        <v>0.51606358805306241</v>
      </c>
      <c r="Y8363">
        <f t="shared" si="785"/>
        <v>0.59592021577150611</v>
      </c>
    </row>
    <row r="8364" spans="1:25" x14ac:dyDescent="0.35">
      <c r="A8364" s="1">
        <v>35048.416666666664</v>
      </c>
      <c r="B8364">
        <v>20.0825</v>
      </c>
      <c r="C8364">
        <f>_xlfn.IFNA(HLOOKUP(B8364,'[1]Traitement outputs'!$B$33:$Q$33,1,TRUE),16)</f>
        <v>20</v>
      </c>
      <c r="E8364" s="1">
        <v>35048.416666666664</v>
      </c>
      <c r="F8364">
        <v>17.4542</v>
      </c>
      <c r="G8364">
        <f t="shared" si="780"/>
        <v>17</v>
      </c>
      <c r="I8364" s="1">
        <v>35048.416666666664</v>
      </c>
      <c r="J8364">
        <v>5577.46</v>
      </c>
      <c r="K8364">
        <f t="shared" si="781"/>
        <v>48.02822383422545</v>
      </c>
      <c r="M8364">
        <f>INDEX('[1]Traitement outputs (2)'!$B$51:$Q$56,MATCH(70,'[1]Traitement outputs (2)'!$A$51:$A$56,0),MATCH(C8364,'[1]Traitement outputs (2)'!$B$51:$Q$51,0))</f>
        <v>-16.864255714989046</v>
      </c>
      <c r="N8364">
        <f>INDEX('[1]Traitement outputs (2)'!$B$34:$Q$38,MATCH(70,'[1]Traitement outputs (2)'!$A$34:$A$38,0),MATCH(C8364,'[1]Traitement outputs (2)'!$B$33:$Q$33,0))</f>
        <v>-183.77989640241771</v>
      </c>
      <c r="O8364">
        <f>INDEX('[1]Traitement outputs (2)'!$B$58:$Q$63,MATCH(70,'[1]Traitement outputs (2)'!$A$58:$A$63,0),MATCH(C8364,'[1]Traitement outputs (2)'!$B$58:$Q$58,0))</f>
        <v>16.864787616041994</v>
      </c>
      <c r="P8364">
        <f>INDEX('[1]Traitement outputs (2)'!$B$41:$Q$45,MATCH(70,'[1]Traitement outputs (2)'!$A$41:$A$45,0),MATCH(C8364,'[1]Traitement outputs (2)'!$B$40:$Q$40,0))</f>
        <v>254.15803075879367</v>
      </c>
      <c r="Q8364">
        <f>IF(K8364&lt;30,INDEX('[1]Traitement outputs (2)'!$B$51:$Q$63,MATCH(70,'[1]Traitement outputs (2)'!$A$51:$A$63,0),MATCH(C8364,'[1]Traitement outputs (2)'!$B$51:$Q$51,0)),INDEX('[1]Traitement outputs (2)'!$B$34:$Q$38,MATCH(70,'[1]Traitement outputs (2)'!$A$34:$A$38,0),MATCH(C8364,'[1]Traitement outputs (2)'!$B$33:$Q$33,0)))</f>
        <v>-183.77989640241771</v>
      </c>
      <c r="R8364">
        <f>IF(K8364&lt;30,INDEX('[1]Traitement outputs (2)'!$B$58:$Q$63,MATCH(70,'[1]Traitement outputs (2)'!$A$58:$A$63,0),MATCH(C8364,'[1]Traitement outputs (2)'!$B$58:$Q$58,0)),INDEX('[1]Traitement outputs (2)'!$B$41:$Q$45,MATCH(70,'[1]Traitement outputs (2)'!$A$41:$A$45,0),MATCH(C8364,'[1]Traitement outputs (2)'!$B$40:$Q$40,0)))</f>
        <v>254.15803075879367</v>
      </c>
      <c r="T8364">
        <f t="shared" si="782"/>
        <v>-21342.138833337085</v>
      </c>
      <c r="U8364">
        <f t="shared" si="783"/>
        <v>29515.067122381799</v>
      </c>
      <c r="X8364">
        <f t="shared" si="784"/>
        <v>0.51606358805306241</v>
      </c>
      <c r="Y8364">
        <f t="shared" si="785"/>
        <v>0.59592021577150611</v>
      </c>
    </row>
    <row r="8365" spans="1:25" x14ac:dyDescent="0.35">
      <c r="A8365" s="1">
        <v>35048.458333333336</v>
      </c>
      <c r="B8365">
        <v>20.083100000000002</v>
      </c>
      <c r="C8365">
        <f>_xlfn.IFNA(HLOOKUP(B8365,'[1]Traitement outputs'!$B$33:$Q$33,1,TRUE),16)</f>
        <v>20</v>
      </c>
      <c r="E8365" s="1">
        <v>35048.458333333336</v>
      </c>
      <c r="F8365">
        <v>18.075700000000001</v>
      </c>
      <c r="G8365">
        <f t="shared" si="780"/>
        <v>18</v>
      </c>
      <c r="I8365" s="1">
        <v>35048.458333333336</v>
      </c>
      <c r="J8365">
        <v>5214.32</v>
      </c>
      <c r="K8365">
        <f t="shared" si="781"/>
        <v>44.901178691246272</v>
      </c>
      <c r="M8365">
        <f>INDEX('[1]Traitement outputs (2)'!$B$51:$Q$56,MATCH(70,'[1]Traitement outputs (2)'!$A$51:$A$56,0),MATCH(C8365,'[1]Traitement outputs (2)'!$B$51:$Q$51,0))</f>
        <v>-16.864255714989046</v>
      </c>
      <c r="N8365">
        <f>INDEX('[1]Traitement outputs (2)'!$B$34:$Q$38,MATCH(70,'[1]Traitement outputs (2)'!$A$34:$A$38,0),MATCH(C8365,'[1]Traitement outputs (2)'!$B$33:$Q$33,0))</f>
        <v>-183.77989640241771</v>
      </c>
      <c r="O8365">
        <f>INDEX('[1]Traitement outputs (2)'!$B$58:$Q$63,MATCH(70,'[1]Traitement outputs (2)'!$A$58:$A$63,0),MATCH(C8365,'[1]Traitement outputs (2)'!$B$58:$Q$58,0))</f>
        <v>16.864787616041994</v>
      </c>
      <c r="P8365">
        <f>INDEX('[1]Traitement outputs (2)'!$B$41:$Q$45,MATCH(70,'[1]Traitement outputs (2)'!$A$41:$A$45,0),MATCH(C8365,'[1]Traitement outputs (2)'!$B$40:$Q$40,0))</f>
        <v>254.15803075879367</v>
      </c>
      <c r="Q8365">
        <f>IF(K8365&lt;30,INDEX('[1]Traitement outputs (2)'!$B$51:$Q$63,MATCH(70,'[1]Traitement outputs (2)'!$A$51:$A$63,0),MATCH(C8365,'[1]Traitement outputs (2)'!$B$51:$Q$51,0)),INDEX('[1]Traitement outputs (2)'!$B$34:$Q$38,MATCH(70,'[1]Traitement outputs (2)'!$A$34:$A$38,0),MATCH(C8365,'[1]Traitement outputs (2)'!$B$33:$Q$33,0)))</f>
        <v>-183.77989640241771</v>
      </c>
      <c r="R8365">
        <f>IF(K8365&lt;30,INDEX('[1]Traitement outputs (2)'!$B$58:$Q$63,MATCH(70,'[1]Traitement outputs (2)'!$A$58:$A$63,0),MATCH(C8365,'[1]Traitement outputs (2)'!$B$58:$Q$58,0)),INDEX('[1]Traitement outputs (2)'!$B$41:$Q$45,MATCH(70,'[1]Traitement outputs (2)'!$A$41:$A$45,0),MATCH(C8365,'[1]Traitement outputs (2)'!$B$40:$Q$40,0)))</f>
        <v>254.15803075879367</v>
      </c>
      <c r="T8365">
        <f t="shared" si="782"/>
        <v>-21342.138833337085</v>
      </c>
      <c r="U8365">
        <f t="shared" si="783"/>
        <v>29515.067122381799</v>
      </c>
      <c r="X8365">
        <f t="shared" si="784"/>
        <v>0.51606358805306241</v>
      </c>
      <c r="Y8365">
        <f t="shared" si="785"/>
        <v>0.59592021577150611</v>
      </c>
    </row>
    <row r="8366" spans="1:25" x14ac:dyDescent="0.35">
      <c r="A8366" s="1">
        <v>35048.5</v>
      </c>
      <c r="B8366">
        <v>20.081900000000001</v>
      </c>
      <c r="C8366">
        <f>_xlfn.IFNA(HLOOKUP(B8366,'[1]Traitement outputs'!$B$33:$Q$33,1,TRUE),16)</f>
        <v>20</v>
      </c>
      <c r="E8366" s="1">
        <v>35048.5</v>
      </c>
      <c r="F8366">
        <v>18.470800000000001</v>
      </c>
      <c r="G8366">
        <f t="shared" si="780"/>
        <v>18</v>
      </c>
      <c r="I8366" s="1">
        <v>35048.5</v>
      </c>
      <c r="J8366">
        <v>2624.32</v>
      </c>
      <c r="K8366">
        <f t="shared" si="781"/>
        <v>22.598356307823728</v>
      </c>
      <c r="M8366">
        <f>INDEX('[1]Traitement outputs (2)'!$B$51:$Q$56,MATCH(70,'[1]Traitement outputs (2)'!$A$51:$A$56,0),MATCH(C8366,'[1]Traitement outputs (2)'!$B$51:$Q$51,0))</f>
        <v>-16.864255714989046</v>
      </c>
      <c r="N8366">
        <f>INDEX('[1]Traitement outputs (2)'!$B$34:$Q$38,MATCH(70,'[1]Traitement outputs (2)'!$A$34:$A$38,0),MATCH(C8366,'[1]Traitement outputs (2)'!$B$33:$Q$33,0))</f>
        <v>-183.77989640241771</v>
      </c>
      <c r="O8366">
        <f>INDEX('[1]Traitement outputs (2)'!$B$58:$Q$63,MATCH(70,'[1]Traitement outputs (2)'!$A$58:$A$63,0),MATCH(C8366,'[1]Traitement outputs (2)'!$B$58:$Q$58,0))</f>
        <v>16.864787616041994</v>
      </c>
      <c r="P8366">
        <f>INDEX('[1]Traitement outputs (2)'!$B$41:$Q$45,MATCH(70,'[1]Traitement outputs (2)'!$A$41:$A$45,0),MATCH(C8366,'[1]Traitement outputs (2)'!$B$40:$Q$40,0))</f>
        <v>254.15803075879367</v>
      </c>
      <c r="Q8366">
        <f>IF(K8366&lt;30,INDEX('[1]Traitement outputs (2)'!$B$51:$Q$63,MATCH(70,'[1]Traitement outputs (2)'!$A$51:$A$63,0),MATCH(C8366,'[1]Traitement outputs (2)'!$B$51:$Q$51,0)),INDEX('[1]Traitement outputs (2)'!$B$34:$Q$38,MATCH(70,'[1]Traitement outputs (2)'!$A$34:$A$38,0),MATCH(C8366,'[1]Traitement outputs (2)'!$B$33:$Q$33,0)))</f>
        <v>-16.864255714989046</v>
      </c>
      <c r="R8366">
        <f>IF(K8366&lt;30,INDEX('[1]Traitement outputs (2)'!$B$58:$Q$63,MATCH(70,'[1]Traitement outputs (2)'!$A$58:$A$63,0),MATCH(C8366,'[1]Traitement outputs (2)'!$B$58:$Q$58,0)),INDEX('[1]Traitement outputs (2)'!$B$41:$Q$45,MATCH(70,'[1]Traitement outputs (2)'!$A$41:$A$45,0),MATCH(C8366,'[1]Traitement outputs (2)'!$B$40:$Q$40,0)))</f>
        <v>16.864787616041994</v>
      </c>
      <c r="T8366">
        <f t="shared" si="782"/>
        <v>-1958.42577907482</v>
      </c>
      <c r="U8366">
        <f t="shared" si="783"/>
        <v>1958.4875481058175</v>
      </c>
      <c r="X8366">
        <f t="shared" si="784"/>
        <v>4.735571455032727E-2</v>
      </c>
      <c r="Y8366">
        <f t="shared" si="785"/>
        <v>3.954259420836595E-2</v>
      </c>
    </row>
    <row r="8367" spans="1:25" x14ac:dyDescent="0.35">
      <c r="A8367" s="1">
        <v>35048.541666666664</v>
      </c>
      <c r="B8367">
        <v>20.081399999999999</v>
      </c>
      <c r="C8367">
        <f>_xlfn.IFNA(HLOOKUP(B8367,'[1]Traitement outputs'!$B$33:$Q$33,1,TRUE),16)</f>
        <v>20</v>
      </c>
      <c r="E8367" s="1">
        <v>35048.541666666664</v>
      </c>
      <c r="F8367">
        <v>18.940999999999999</v>
      </c>
      <c r="G8367">
        <f t="shared" si="780"/>
        <v>19</v>
      </c>
      <c r="I8367" s="1">
        <v>35048.541666666664</v>
      </c>
      <c r="J8367">
        <v>1760.88</v>
      </c>
      <c r="K8367">
        <f t="shared" si="781"/>
        <v>15.163163659660654</v>
      </c>
      <c r="M8367">
        <f>INDEX('[1]Traitement outputs (2)'!$B$51:$Q$56,MATCH(70,'[1]Traitement outputs (2)'!$A$51:$A$56,0),MATCH(C8367,'[1]Traitement outputs (2)'!$B$51:$Q$51,0))</f>
        <v>-16.864255714989046</v>
      </c>
      <c r="N8367">
        <f>INDEX('[1]Traitement outputs (2)'!$B$34:$Q$38,MATCH(70,'[1]Traitement outputs (2)'!$A$34:$A$38,0),MATCH(C8367,'[1]Traitement outputs (2)'!$B$33:$Q$33,0))</f>
        <v>-183.77989640241771</v>
      </c>
      <c r="O8367">
        <f>INDEX('[1]Traitement outputs (2)'!$B$58:$Q$63,MATCH(70,'[1]Traitement outputs (2)'!$A$58:$A$63,0),MATCH(C8367,'[1]Traitement outputs (2)'!$B$58:$Q$58,0))</f>
        <v>16.864787616041994</v>
      </c>
      <c r="P8367">
        <f>INDEX('[1]Traitement outputs (2)'!$B$41:$Q$45,MATCH(70,'[1]Traitement outputs (2)'!$A$41:$A$45,0),MATCH(C8367,'[1]Traitement outputs (2)'!$B$40:$Q$40,0))</f>
        <v>254.15803075879367</v>
      </c>
      <c r="Q8367">
        <f>IF(K8367&lt;30,INDEX('[1]Traitement outputs (2)'!$B$51:$Q$63,MATCH(70,'[1]Traitement outputs (2)'!$A$51:$A$63,0),MATCH(C8367,'[1]Traitement outputs (2)'!$B$51:$Q$51,0)),INDEX('[1]Traitement outputs (2)'!$B$34:$Q$38,MATCH(70,'[1]Traitement outputs (2)'!$A$34:$A$38,0),MATCH(C8367,'[1]Traitement outputs (2)'!$B$33:$Q$33,0)))</f>
        <v>-16.864255714989046</v>
      </c>
      <c r="R8367">
        <f>IF(K8367&lt;30,INDEX('[1]Traitement outputs (2)'!$B$58:$Q$63,MATCH(70,'[1]Traitement outputs (2)'!$A$58:$A$63,0),MATCH(C8367,'[1]Traitement outputs (2)'!$B$58:$Q$58,0)),INDEX('[1]Traitement outputs (2)'!$B$41:$Q$45,MATCH(70,'[1]Traitement outputs (2)'!$A$41:$A$45,0),MATCH(C8367,'[1]Traitement outputs (2)'!$B$40:$Q$40,0)))</f>
        <v>16.864787616041994</v>
      </c>
      <c r="T8367">
        <f t="shared" si="782"/>
        <v>-1958.42577907482</v>
      </c>
      <c r="U8367">
        <f t="shared" si="783"/>
        <v>1958.4875481058175</v>
      </c>
      <c r="X8367">
        <f t="shared" si="784"/>
        <v>4.735571455032727E-2</v>
      </c>
      <c r="Y8367">
        <f t="shared" si="785"/>
        <v>3.954259420836595E-2</v>
      </c>
    </row>
    <row r="8368" spans="1:25" x14ac:dyDescent="0.35">
      <c r="A8368" s="1">
        <v>35048.583333333336</v>
      </c>
      <c r="B8368">
        <v>20.082000000000001</v>
      </c>
      <c r="C8368">
        <f>_xlfn.IFNA(HLOOKUP(B8368,'[1]Traitement outputs'!$B$33:$Q$33,1,TRUE),16)</f>
        <v>20</v>
      </c>
      <c r="E8368" s="1">
        <v>35048.583333333336</v>
      </c>
      <c r="F8368">
        <v>19.616299999999999</v>
      </c>
      <c r="G8368">
        <f t="shared" si="780"/>
        <v>20</v>
      </c>
      <c r="I8368" s="1">
        <v>35048.583333333336</v>
      </c>
      <c r="J8368">
        <v>2189.7800000000002</v>
      </c>
      <c r="K8368">
        <f t="shared" si="781"/>
        <v>18.856476601842093</v>
      </c>
      <c r="M8368">
        <f>INDEX('[1]Traitement outputs (2)'!$B$51:$Q$56,MATCH(70,'[1]Traitement outputs (2)'!$A$51:$A$56,0),MATCH(C8368,'[1]Traitement outputs (2)'!$B$51:$Q$51,0))</f>
        <v>-16.864255714989046</v>
      </c>
      <c r="N8368">
        <f>INDEX('[1]Traitement outputs (2)'!$B$34:$Q$38,MATCH(70,'[1]Traitement outputs (2)'!$A$34:$A$38,0),MATCH(C8368,'[1]Traitement outputs (2)'!$B$33:$Q$33,0))</f>
        <v>-183.77989640241771</v>
      </c>
      <c r="O8368">
        <f>INDEX('[1]Traitement outputs (2)'!$B$58:$Q$63,MATCH(70,'[1]Traitement outputs (2)'!$A$58:$A$63,0),MATCH(C8368,'[1]Traitement outputs (2)'!$B$58:$Q$58,0))</f>
        <v>16.864787616041994</v>
      </c>
      <c r="P8368">
        <f>INDEX('[1]Traitement outputs (2)'!$B$41:$Q$45,MATCH(70,'[1]Traitement outputs (2)'!$A$41:$A$45,0),MATCH(C8368,'[1]Traitement outputs (2)'!$B$40:$Q$40,0))</f>
        <v>254.15803075879367</v>
      </c>
      <c r="Q8368">
        <f>IF(K8368&lt;30,INDEX('[1]Traitement outputs (2)'!$B$51:$Q$63,MATCH(70,'[1]Traitement outputs (2)'!$A$51:$A$63,0),MATCH(C8368,'[1]Traitement outputs (2)'!$B$51:$Q$51,0)),INDEX('[1]Traitement outputs (2)'!$B$34:$Q$38,MATCH(70,'[1]Traitement outputs (2)'!$A$34:$A$38,0),MATCH(C8368,'[1]Traitement outputs (2)'!$B$33:$Q$33,0)))</f>
        <v>-16.864255714989046</v>
      </c>
      <c r="R8368">
        <f>IF(K8368&lt;30,INDEX('[1]Traitement outputs (2)'!$B$58:$Q$63,MATCH(70,'[1]Traitement outputs (2)'!$A$58:$A$63,0),MATCH(C8368,'[1]Traitement outputs (2)'!$B$58:$Q$58,0)),INDEX('[1]Traitement outputs (2)'!$B$41:$Q$45,MATCH(70,'[1]Traitement outputs (2)'!$A$41:$A$45,0),MATCH(C8368,'[1]Traitement outputs (2)'!$B$40:$Q$40,0)))</f>
        <v>16.864787616041994</v>
      </c>
      <c r="T8368">
        <f t="shared" si="782"/>
        <v>-1958.42577907482</v>
      </c>
      <c r="U8368">
        <f t="shared" si="783"/>
        <v>1958.4875481058175</v>
      </c>
      <c r="X8368">
        <f t="shared" si="784"/>
        <v>4.735571455032727E-2</v>
      </c>
      <c r="Y8368">
        <f t="shared" si="785"/>
        <v>3.954259420836595E-2</v>
      </c>
    </row>
    <row r="8369" spans="1:25" x14ac:dyDescent="0.35">
      <c r="A8369" s="1">
        <v>35048.625</v>
      </c>
      <c r="B8369">
        <v>20.081900000000001</v>
      </c>
      <c r="C8369">
        <f>_xlfn.IFNA(HLOOKUP(B8369,'[1]Traitement outputs'!$B$33:$Q$33,1,TRUE),16)</f>
        <v>20</v>
      </c>
      <c r="E8369" s="1">
        <v>35048.625</v>
      </c>
      <c r="F8369">
        <v>20.3094</v>
      </c>
      <c r="G8369">
        <f t="shared" si="780"/>
        <v>20</v>
      </c>
      <c r="I8369" s="1">
        <v>35048.625</v>
      </c>
      <c r="J8369">
        <v>1019.04</v>
      </c>
      <c r="K8369">
        <f t="shared" si="781"/>
        <v>8.7750842168351006</v>
      </c>
      <c r="M8369">
        <f>INDEX('[1]Traitement outputs (2)'!$B$51:$Q$56,MATCH(70,'[1]Traitement outputs (2)'!$A$51:$A$56,0),MATCH(C8369,'[1]Traitement outputs (2)'!$B$51:$Q$51,0))</f>
        <v>-16.864255714989046</v>
      </c>
      <c r="N8369">
        <f>INDEX('[1]Traitement outputs (2)'!$B$34:$Q$38,MATCH(70,'[1]Traitement outputs (2)'!$A$34:$A$38,0),MATCH(C8369,'[1]Traitement outputs (2)'!$B$33:$Q$33,0))</f>
        <v>-183.77989640241771</v>
      </c>
      <c r="O8369">
        <f>INDEX('[1]Traitement outputs (2)'!$B$58:$Q$63,MATCH(70,'[1]Traitement outputs (2)'!$A$58:$A$63,0),MATCH(C8369,'[1]Traitement outputs (2)'!$B$58:$Q$58,0))</f>
        <v>16.864787616041994</v>
      </c>
      <c r="P8369">
        <f>INDEX('[1]Traitement outputs (2)'!$B$41:$Q$45,MATCH(70,'[1]Traitement outputs (2)'!$A$41:$A$45,0),MATCH(C8369,'[1]Traitement outputs (2)'!$B$40:$Q$40,0))</f>
        <v>254.15803075879367</v>
      </c>
      <c r="Q8369">
        <f>IF(K8369&lt;30,INDEX('[1]Traitement outputs (2)'!$B$51:$Q$63,MATCH(70,'[1]Traitement outputs (2)'!$A$51:$A$63,0),MATCH(C8369,'[1]Traitement outputs (2)'!$B$51:$Q$51,0)),INDEX('[1]Traitement outputs (2)'!$B$34:$Q$38,MATCH(70,'[1]Traitement outputs (2)'!$A$34:$A$38,0),MATCH(C8369,'[1]Traitement outputs (2)'!$B$33:$Q$33,0)))</f>
        <v>-16.864255714989046</v>
      </c>
      <c r="R8369">
        <f>IF(K8369&lt;30,INDEX('[1]Traitement outputs (2)'!$B$58:$Q$63,MATCH(70,'[1]Traitement outputs (2)'!$A$58:$A$63,0),MATCH(C8369,'[1]Traitement outputs (2)'!$B$58:$Q$58,0)),INDEX('[1]Traitement outputs (2)'!$B$41:$Q$45,MATCH(70,'[1]Traitement outputs (2)'!$A$41:$A$45,0),MATCH(C8369,'[1]Traitement outputs (2)'!$B$40:$Q$40,0)))</f>
        <v>16.864787616041994</v>
      </c>
      <c r="T8369">
        <f t="shared" si="782"/>
        <v>-1958.42577907482</v>
      </c>
      <c r="U8369">
        <f t="shared" si="783"/>
        <v>1958.4875481058175</v>
      </c>
      <c r="X8369">
        <f t="shared" si="784"/>
        <v>4.735571455032727E-2</v>
      </c>
      <c r="Y8369">
        <f t="shared" si="785"/>
        <v>3.954259420836595E-2</v>
      </c>
    </row>
    <row r="8370" spans="1:25" x14ac:dyDescent="0.35">
      <c r="A8370" s="1">
        <v>35048.666666666664</v>
      </c>
      <c r="B8370">
        <v>20.075099999999999</v>
      </c>
      <c r="C8370">
        <f>_xlfn.IFNA(HLOOKUP(B8370,'[1]Traitement outputs'!$B$33:$Q$33,1,TRUE),16)</f>
        <v>20</v>
      </c>
      <c r="E8370" s="1">
        <v>35048.666666666664</v>
      </c>
      <c r="F8370">
        <v>21.021999999999998</v>
      </c>
      <c r="G8370">
        <f t="shared" si="780"/>
        <v>21</v>
      </c>
      <c r="I8370" s="1">
        <v>35048.666666666664</v>
      </c>
      <c r="J8370">
        <v>0</v>
      </c>
      <c r="K8370">
        <f t="shared" si="781"/>
        <v>0</v>
      </c>
      <c r="M8370">
        <f>INDEX('[1]Traitement outputs (2)'!$B$51:$Q$56,MATCH(70,'[1]Traitement outputs (2)'!$A$51:$A$56,0),MATCH(C8370,'[1]Traitement outputs (2)'!$B$51:$Q$51,0))</f>
        <v>-16.864255714989046</v>
      </c>
      <c r="N8370">
        <f>INDEX('[1]Traitement outputs (2)'!$B$34:$Q$38,MATCH(70,'[1]Traitement outputs (2)'!$A$34:$A$38,0),MATCH(C8370,'[1]Traitement outputs (2)'!$B$33:$Q$33,0))</f>
        <v>-183.77989640241771</v>
      </c>
      <c r="O8370">
        <f>INDEX('[1]Traitement outputs (2)'!$B$58:$Q$63,MATCH(70,'[1]Traitement outputs (2)'!$A$58:$A$63,0),MATCH(C8370,'[1]Traitement outputs (2)'!$B$58:$Q$58,0))</f>
        <v>16.864787616041994</v>
      </c>
      <c r="P8370">
        <f>INDEX('[1]Traitement outputs (2)'!$B$41:$Q$45,MATCH(70,'[1]Traitement outputs (2)'!$A$41:$A$45,0),MATCH(C8370,'[1]Traitement outputs (2)'!$B$40:$Q$40,0))</f>
        <v>254.15803075879367</v>
      </c>
      <c r="Q8370">
        <f>IF(K8370&lt;30,INDEX('[1]Traitement outputs (2)'!$B$51:$Q$63,MATCH(70,'[1]Traitement outputs (2)'!$A$51:$A$63,0),MATCH(C8370,'[1]Traitement outputs (2)'!$B$51:$Q$51,0)),INDEX('[1]Traitement outputs (2)'!$B$34:$Q$38,MATCH(70,'[1]Traitement outputs (2)'!$A$34:$A$38,0),MATCH(C8370,'[1]Traitement outputs (2)'!$B$33:$Q$33,0)))</f>
        <v>-16.864255714989046</v>
      </c>
      <c r="R8370">
        <f>IF(K8370&lt;30,INDEX('[1]Traitement outputs (2)'!$B$58:$Q$63,MATCH(70,'[1]Traitement outputs (2)'!$A$58:$A$63,0),MATCH(C8370,'[1]Traitement outputs (2)'!$B$58:$Q$58,0)),INDEX('[1]Traitement outputs (2)'!$B$41:$Q$45,MATCH(70,'[1]Traitement outputs (2)'!$A$41:$A$45,0),MATCH(C8370,'[1]Traitement outputs (2)'!$B$40:$Q$40,0)))</f>
        <v>16.864787616041994</v>
      </c>
      <c r="T8370">
        <f t="shared" si="782"/>
        <v>-1958.42577907482</v>
      </c>
      <c r="U8370">
        <f t="shared" si="783"/>
        <v>1958.4875481058175</v>
      </c>
      <c r="X8370">
        <f t="shared" si="784"/>
        <v>4.735571455032727E-2</v>
      </c>
      <c r="Y8370">
        <f t="shared" si="785"/>
        <v>3.954259420836595E-2</v>
      </c>
    </row>
    <row r="8371" spans="1:25" x14ac:dyDescent="0.35">
      <c r="A8371" s="1">
        <v>35048.708333333336</v>
      </c>
      <c r="B8371">
        <v>20.008099999999999</v>
      </c>
      <c r="C8371">
        <f>_xlfn.IFNA(HLOOKUP(B8371,'[1]Traitement outputs'!$B$33:$Q$33,1,TRUE),16)</f>
        <v>20</v>
      </c>
      <c r="E8371" s="1">
        <v>35048.708333333336</v>
      </c>
      <c r="F8371">
        <v>20.921500000000002</v>
      </c>
      <c r="G8371">
        <f t="shared" si="780"/>
        <v>21</v>
      </c>
      <c r="I8371" s="1">
        <v>35048.708333333336</v>
      </c>
      <c r="J8371">
        <v>0</v>
      </c>
      <c r="K8371">
        <f t="shared" si="781"/>
        <v>0</v>
      </c>
      <c r="M8371">
        <f>INDEX('[1]Traitement outputs (2)'!$B$51:$Q$56,MATCH(70,'[1]Traitement outputs (2)'!$A$51:$A$56,0),MATCH(C8371,'[1]Traitement outputs (2)'!$B$51:$Q$51,0))</f>
        <v>-16.864255714989046</v>
      </c>
      <c r="N8371">
        <f>INDEX('[1]Traitement outputs (2)'!$B$34:$Q$38,MATCH(70,'[1]Traitement outputs (2)'!$A$34:$A$38,0),MATCH(C8371,'[1]Traitement outputs (2)'!$B$33:$Q$33,0))</f>
        <v>-183.77989640241771</v>
      </c>
      <c r="O8371">
        <f>INDEX('[1]Traitement outputs (2)'!$B$58:$Q$63,MATCH(70,'[1]Traitement outputs (2)'!$A$58:$A$63,0),MATCH(C8371,'[1]Traitement outputs (2)'!$B$58:$Q$58,0))</f>
        <v>16.864787616041994</v>
      </c>
      <c r="P8371">
        <f>INDEX('[1]Traitement outputs (2)'!$B$41:$Q$45,MATCH(70,'[1]Traitement outputs (2)'!$A$41:$A$45,0),MATCH(C8371,'[1]Traitement outputs (2)'!$B$40:$Q$40,0))</f>
        <v>254.15803075879367</v>
      </c>
      <c r="Q8371">
        <f>IF(K8371&lt;30,INDEX('[1]Traitement outputs (2)'!$B$51:$Q$63,MATCH(70,'[1]Traitement outputs (2)'!$A$51:$A$63,0),MATCH(C8371,'[1]Traitement outputs (2)'!$B$51:$Q$51,0)),INDEX('[1]Traitement outputs (2)'!$B$34:$Q$38,MATCH(70,'[1]Traitement outputs (2)'!$A$34:$A$38,0),MATCH(C8371,'[1]Traitement outputs (2)'!$B$33:$Q$33,0)))</f>
        <v>-16.864255714989046</v>
      </c>
      <c r="R8371">
        <f>IF(K8371&lt;30,INDEX('[1]Traitement outputs (2)'!$B$58:$Q$63,MATCH(70,'[1]Traitement outputs (2)'!$A$58:$A$63,0),MATCH(C8371,'[1]Traitement outputs (2)'!$B$58:$Q$58,0)),INDEX('[1]Traitement outputs (2)'!$B$41:$Q$45,MATCH(70,'[1]Traitement outputs (2)'!$A$41:$A$45,0),MATCH(C8371,'[1]Traitement outputs (2)'!$B$40:$Q$40,0)))</f>
        <v>16.864787616041994</v>
      </c>
      <c r="T8371">
        <f t="shared" si="782"/>
        <v>-1958.42577907482</v>
      </c>
      <c r="U8371">
        <f t="shared" si="783"/>
        <v>1958.4875481058175</v>
      </c>
      <c r="X8371">
        <f t="shared" si="784"/>
        <v>4.735571455032727E-2</v>
      </c>
      <c r="Y8371">
        <f t="shared" si="785"/>
        <v>3.954259420836595E-2</v>
      </c>
    </row>
    <row r="8372" spans="1:25" x14ac:dyDescent="0.35">
      <c r="A8372" s="1">
        <v>35048.75</v>
      </c>
      <c r="B8372">
        <v>20.000399999999999</v>
      </c>
      <c r="C8372">
        <f>_xlfn.IFNA(HLOOKUP(B8372,'[1]Traitement outputs'!$B$33:$Q$33,1,TRUE),16)</f>
        <v>20</v>
      </c>
      <c r="E8372" s="1">
        <v>35048.75</v>
      </c>
      <c r="F8372">
        <v>20.285299999999999</v>
      </c>
      <c r="G8372">
        <f t="shared" si="780"/>
        <v>20</v>
      </c>
      <c r="I8372" s="1">
        <v>35048.75</v>
      </c>
      <c r="J8372">
        <v>0</v>
      </c>
      <c r="K8372">
        <f t="shared" si="781"/>
        <v>0</v>
      </c>
      <c r="M8372">
        <f>INDEX('[1]Traitement outputs (2)'!$B$51:$Q$56,MATCH(70,'[1]Traitement outputs (2)'!$A$51:$A$56,0),MATCH(C8372,'[1]Traitement outputs (2)'!$B$51:$Q$51,0))</f>
        <v>-16.864255714989046</v>
      </c>
      <c r="N8372">
        <f>INDEX('[1]Traitement outputs (2)'!$B$34:$Q$38,MATCH(70,'[1]Traitement outputs (2)'!$A$34:$A$38,0),MATCH(C8372,'[1]Traitement outputs (2)'!$B$33:$Q$33,0))</f>
        <v>-183.77989640241771</v>
      </c>
      <c r="O8372">
        <f>INDEX('[1]Traitement outputs (2)'!$B$58:$Q$63,MATCH(70,'[1]Traitement outputs (2)'!$A$58:$A$63,0),MATCH(C8372,'[1]Traitement outputs (2)'!$B$58:$Q$58,0))</f>
        <v>16.864787616041994</v>
      </c>
      <c r="P8372">
        <f>INDEX('[1]Traitement outputs (2)'!$B$41:$Q$45,MATCH(70,'[1]Traitement outputs (2)'!$A$41:$A$45,0),MATCH(C8372,'[1]Traitement outputs (2)'!$B$40:$Q$40,0))</f>
        <v>254.15803075879367</v>
      </c>
      <c r="Q8372">
        <f>IF(K8372&lt;30,INDEX('[1]Traitement outputs (2)'!$B$51:$Q$63,MATCH(70,'[1]Traitement outputs (2)'!$A$51:$A$63,0),MATCH(C8372,'[1]Traitement outputs (2)'!$B$51:$Q$51,0)),INDEX('[1]Traitement outputs (2)'!$B$34:$Q$38,MATCH(70,'[1]Traitement outputs (2)'!$A$34:$A$38,0),MATCH(C8372,'[1]Traitement outputs (2)'!$B$33:$Q$33,0)))</f>
        <v>-16.864255714989046</v>
      </c>
      <c r="R8372">
        <f>IF(K8372&lt;30,INDEX('[1]Traitement outputs (2)'!$B$58:$Q$63,MATCH(70,'[1]Traitement outputs (2)'!$A$58:$A$63,0),MATCH(C8372,'[1]Traitement outputs (2)'!$B$58:$Q$58,0)),INDEX('[1]Traitement outputs (2)'!$B$41:$Q$45,MATCH(70,'[1]Traitement outputs (2)'!$A$41:$A$45,0),MATCH(C8372,'[1]Traitement outputs (2)'!$B$40:$Q$40,0)))</f>
        <v>16.864787616041994</v>
      </c>
      <c r="T8372">
        <f t="shared" si="782"/>
        <v>-1958.42577907482</v>
      </c>
      <c r="U8372">
        <f t="shared" si="783"/>
        <v>1958.4875481058175</v>
      </c>
      <c r="X8372">
        <f t="shared" si="784"/>
        <v>4.735571455032727E-2</v>
      </c>
      <c r="Y8372">
        <f t="shared" si="785"/>
        <v>3.954259420836595E-2</v>
      </c>
    </row>
    <row r="8373" spans="1:25" x14ac:dyDescent="0.35">
      <c r="A8373" s="1">
        <v>35048.791666666664</v>
      </c>
      <c r="B8373">
        <v>20.0001</v>
      </c>
      <c r="C8373">
        <f>_xlfn.IFNA(HLOOKUP(B8373,'[1]Traitement outputs'!$B$33:$Q$33,1,TRUE),16)</f>
        <v>20</v>
      </c>
      <c r="E8373" s="1">
        <v>35048.791666666664</v>
      </c>
      <c r="F8373">
        <v>19.752099999999999</v>
      </c>
      <c r="G8373">
        <f t="shared" si="780"/>
        <v>20</v>
      </c>
      <c r="I8373" s="1">
        <v>35048.791666666664</v>
      </c>
      <c r="J8373">
        <v>0</v>
      </c>
      <c r="K8373">
        <f t="shared" si="781"/>
        <v>0</v>
      </c>
      <c r="M8373">
        <f>INDEX('[1]Traitement outputs (2)'!$B$51:$Q$56,MATCH(70,'[1]Traitement outputs (2)'!$A$51:$A$56,0),MATCH(C8373,'[1]Traitement outputs (2)'!$B$51:$Q$51,0))</f>
        <v>-16.864255714989046</v>
      </c>
      <c r="N8373">
        <f>INDEX('[1]Traitement outputs (2)'!$B$34:$Q$38,MATCH(70,'[1]Traitement outputs (2)'!$A$34:$A$38,0),MATCH(C8373,'[1]Traitement outputs (2)'!$B$33:$Q$33,0))</f>
        <v>-183.77989640241771</v>
      </c>
      <c r="O8373">
        <f>INDEX('[1]Traitement outputs (2)'!$B$58:$Q$63,MATCH(70,'[1]Traitement outputs (2)'!$A$58:$A$63,0),MATCH(C8373,'[1]Traitement outputs (2)'!$B$58:$Q$58,0))</f>
        <v>16.864787616041994</v>
      </c>
      <c r="P8373">
        <f>INDEX('[1]Traitement outputs (2)'!$B$41:$Q$45,MATCH(70,'[1]Traitement outputs (2)'!$A$41:$A$45,0),MATCH(C8373,'[1]Traitement outputs (2)'!$B$40:$Q$40,0))</f>
        <v>254.15803075879367</v>
      </c>
      <c r="Q8373">
        <f>IF(K8373&lt;30,INDEX('[1]Traitement outputs (2)'!$B$51:$Q$63,MATCH(70,'[1]Traitement outputs (2)'!$A$51:$A$63,0),MATCH(C8373,'[1]Traitement outputs (2)'!$B$51:$Q$51,0)),INDEX('[1]Traitement outputs (2)'!$B$34:$Q$38,MATCH(70,'[1]Traitement outputs (2)'!$A$34:$A$38,0),MATCH(C8373,'[1]Traitement outputs (2)'!$B$33:$Q$33,0)))</f>
        <v>-16.864255714989046</v>
      </c>
      <c r="R8373">
        <f>IF(K8373&lt;30,INDEX('[1]Traitement outputs (2)'!$B$58:$Q$63,MATCH(70,'[1]Traitement outputs (2)'!$A$58:$A$63,0),MATCH(C8373,'[1]Traitement outputs (2)'!$B$58:$Q$58,0)),INDEX('[1]Traitement outputs (2)'!$B$41:$Q$45,MATCH(70,'[1]Traitement outputs (2)'!$A$41:$A$45,0),MATCH(C8373,'[1]Traitement outputs (2)'!$B$40:$Q$40,0)))</f>
        <v>16.864787616041994</v>
      </c>
      <c r="T8373">
        <f t="shared" si="782"/>
        <v>-1958.42577907482</v>
      </c>
      <c r="U8373">
        <f t="shared" si="783"/>
        <v>1958.4875481058175</v>
      </c>
      <c r="X8373">
        <f t="shared" si="784"/>
        <v>4.735571455032727E-2</v>
      </c>
      <c r="Y8373">
        <f t="shared" si="785"/>
        <v>3.954259420836595E-2</v>
      </c>
    </row>
    <row r="8374" spans="1:25" x14ac:dyDescent="0.35">
      <c r="A8374" s="1">
        <v>35048.833333333336</v>
      </c>
      <c r="B8374">
        <v>20.0001</v>
      </c>
      <c r="C8374">
        <f>_xlfn.IFNA(HLOOKUP(B8374,'[1]Traitement outputs'!$B$33:$Q$33,1,TRUE),16)</f>
        <v>20</v>
      </c>
      <c r="E8374" s="1">
        <v>35048.833333333336</v>
      </c>
      <c r="F8374">
        <v>19.379899999999999</v>
      </c>
      <c r="G8374">
        <f t="shared" si="780"/>
        <v>19</v>
      </c>
      <c r="I8374" s="1">
        <v>35048.833333333336</v>
      </c>
      <c r="J8374">
        <v>0</v>
      </c>
      <c r="K8374">
        <f t="shared" si="781"/>
        <v>0</v>
      </c>
      <c r="M8374">
        <f>INDEX('[1]Traitement outputs (2)'!$B$51:$Q$56,MATCH(70,'[1]Traitement outputs (2)'!$A$51:$A$56,0),MATCH(C8374,'[1]Traitement outputs (2)'!$B$51:$Q$51,0))</f>
        <v>-16.864255714989046</v>
      </c>
      <c r="N8374">
        <f>INDEX('[1]Traitement outputs (2)'!$B$34:$Q$38,MATCH(70,'[1]Traitement outputs (2)'!$A$34:$A$38,0),MATCH(C8374,'[1]Traitement outputs (2)'!$B$33:$Q$33,0))</f>
        <v>-183.77989640241771</v>
      </c>
      <c r="O8374">
        <f>INDEX('[1]Traitement outputs (2)'!$B$58:$Q$63,MATCH(70,'[1]Traitement outputs (2)'!$A$58:$A$63,0),MATCH(C8374,'[1]Traitement outputs (2)'!$B$58:$Q$58,0))</f>
        <v>16.864787616041994</v>
      </c>
      <c r="P8374">
        <f>INDEX('[1]Traitement outputs (2)'!$B$41:$Q$45,MATCH(70,'[1]Traitement outputs (2)'!$A$41:$A$45,0),MATCH(C8374,'[1]Traitement outputs (2)'!$B$40:$Q$40,0))</f>
        <v>254.15803075879367</v>
      </c>
      <c r="Q8374">
        <f>IF(K8374&lt;30,INDEX('[1]Traitement outputs (2)'!$B$51:$Q$63,MATCH(70,'[1]Traitement outputs (2)'!$A$51:$A$63,0),MATCH(C8374,'[1]Traitement outputs (2)'!$B$51:$Q$51,0)),INDEX('[1]Traitement outputs (2)'!$B$34:$Q$38,MATCH(70,'[1]Traitement outputs (2)'!$A$34:$A$38,0),MATCH(C8374,'[1]Traitement outputs (2)'!$B$33:$Q$33,0)))</f>
        <v>-16.864255714989046</v>
      </c>
      <c r="R8374">
        <f>IF(K8374&lt;30,INDEX('[1]Traitement outputs (2)'!$B$58:$Q$63,MATCH(70,'[1]Traitement outputs (2)'!$A$58:$A$63,0),MATCH(C8374,'[1]Traitement outputs (2)'!$B$58:$Q$58,0)),INDEX('[1]Traitement outputs (2)'!$B$41:$Q$45,MATCH(70,'[1]Traitement outputs (2)'!$A$41:$A$45,0),MATCH(C8374,'[1]Traitement outputs (2)'!$B$40:$Q$40,0)))</f>
        <v>16.864787616041994</v>
      </c>
      <c r="T8374">
        <f t="shared" si="782"/>
        <v>-1958.42577907482</v>
      </c>
      <c r="U8374">
        <f t="shared" si="783"/>
        <v>1958.4875481058175</v>
      </c>
      <c r="X8374">
        <f t="shared" si="784"/>
        <v>4.735571455032727E-2</v>
      </c>
      <c r="Y8374">
        <f t="shared" si="785"/>
        <v>3.954259420836595E-2</v>
      </c>
    </row>
    <row r="8375" spans="1:25" x14ac:dyDescent="0.35">
      <c r="A8375" s="1">
        <v>35048.875</v>
      </c>
      <c r="B8375">
        <v>16.0962</v>
      </c>
      <c r="C8375">
        <f>_xlfn.IFNA(HLOOKUP(B8375,'[1]Traitement outputs'!$B$33:$Q$33,1,TRUE),16)</f>
        <v>16</v>
      </c>
      <c r="E8375" s="1">
        <v>35048.875</v>
      </c>
      <c r="F8375">
        <v>23.777799999999999</v>
      </c>
      <c r="G8375">
        <f t="shared" si="780"/>
        <v>24</v>
      </c>
      <c r="I8375" s="1">
        <v>35048.875</v>
      </c>
      <c r="J8375">
        <v>0</v>
      </c>
      <c r="K8375">
        <f t="shared" si="781"/>
        <v>0</v>
      </c>
      <c r="M8375">
        <f>INDEX('[1]Traitement outputs (2)'!$B$51:$Q$56,MATCH(70,'[1]Traitement outputs (2)'!$A$51:$A$56,0),MATCH(C8375,'[1]Traitement outputs (2)'!$B$51:$Q$51,0))</f>
        <v>-27.907128105419115</v>
      </c>
      <c r="N8375">
        <f>INDEX('[1]Traitement outputs (2)'!$B$34:$Q$38,MATCH(70,'[1]Traitement outputs (2)'!$A$34:$A$38,0),MATCH(C8375,'[1]Traitement outputs (2)'!$B$33:$Q$33,0))</f>
        <v>-87.65601603539298</v>
      </c>
      <c r="O8375">
        <f>INDEX('[1]Traitement outputs (2)'!$B$58:$Q$63,MATCH(70,'[1]Traitement outputs (2)'!$A$58:$A$63,0),MATCH(C8375,'[1]Traitement outputs (2)'!$B$58:$Q$58,0))</f>
        <v>27.907128104236733</v>
      </c>
      <c r="P8375">
        <f>INDEX('[1]Traitement outputs (2)'!$B$41:$Q$45,MATCH(70,'[1]Traitement outputs (2)'!$A$41:$A$45,0),MATCH(C8375,'[1]Traitement outputs (2)'!$B$40:$Q$40,0))</f>
        <v>158.03405896601754</v>
      </c>
      <c r="Q8375">
        <f>IF(K8375&lt;30,INDEX('[1]Traitement outputs (2)'!$B$51:$Q$63,MATCH(70,'[1]Traitement outputs (2)'!$A$51:$A$63,0),MATCH(C8375,'[1]Traitement outputs (2)'!$B$51:$Q$51,0)),INDEX('[1]Traitement outputs (2)'!$B$34:$Q$38,MATCH(70,'[1]Traitement outputs (2)'!$A$34:$A$38,0),MATCH(C8375,'[1]Traitement outputs (2)'!$B$33:$Q$33,0)))</f>
        <v>-27.907128105419115</v>
      </c>
      <c r="R8375">
        <f>IF(K8375&lt;30,INDEX('[1]Traitement outputs (2)'!$B$58:$Q$63,MATCH(70,'[1]Traitement outputs (2)'!$A$58:$A$63,0),MATCH(C8375,'[1]Traitement outputs (2)'!$B$58:$Q$58,0)),INDEX('[1]Traitement outputs (2)'!$B$41:$Q$45,MATCH(70,'[1]Traitement outputs (2)'!$A$41:$A$45,0),MATCH(C8375,'[1]Traitement outputs (2)'!$B$40:$Q$40,0)))</f>
        <v>27.907128104236733</v>
      </c>
      <c r="T8375">
        <f t="shared" si="782"/>
        <v>-3240.8212983285953</v>
      </c>
      <c r="U8375">
        <f t="shared" si="783"/>
        <v>3240.8212981912866</v>
      </c>
      <c r="X8375">
        <f t="shared" si="784"/>
        <v>7.8364679403255921E-2</v>
      </c>
      <c r="Y8375">
        <f t="shared" si="785"/>
        <v>6.5433390996103388E-2</v>
      </c>
    </row>
    <row r="8376" spans="1:25" x14ac:dyDescent="0.35">
      <c r="A8376" s="1">
        <v>35048.916666666664</v>
      </c>
      <c r="B8376">
        <v>16.001100000000001</v>
      </c>
      <c r="C8376">
        <f>_xlfn.IFNA(HLOOKUP(B8376,'[1]Traitement outputs'!$B$33:$Q$33,1,TRUE),16)</f>
        <v>16</v>
      </c>
      <c r="E8376" s="1">
        <v>35048.916666666664</v>
      </c>
      <c r="F8376">
        <v>23.045100000000001</v>
      </c>
      <c r="G8376">
        <f t="shared" si="780"/>
        <v>23</v>
      </c>
      <c r="I8376" s="1">
        <v>35048.916666666664</v>
      </c>
      <c r="J8376">
        <v>0</v>
      </c>
      <c r="K8376">
        <f t="shared" si="781"/>
        <v>0</v>
      </c>
      <c r="M8376">
        <f>INDEX('[1]Traitement outputs (2)'!$B$51:$Q$56,MATCH(70,'[1]Traitement outputs (2)'!$A$51:$A$56,0),MATCH(C8376,'[1]Traitement outputs (2)'!$B$51:$Q$51,0))</f>
        <v>-27.907128105419115</v>
      </c>
      <c r="N8376">
        <f>INDEX('[1]Traitement outputs (2)'!$B$34:$Q$38,MATCH(70,'[1]Traitement outputs (2)'!$A$34:$A$38,0),MATCH(C8376,'[1]Traitement outputs (2)'!$B$33:$Q$33,0))</f>
        <v>-87.65601603539298</v>
      </c>
      <c r="O8376">
        <f>INDEX('[1]Traitement outputs (2)'!$B$58:$Q$63,MATCH(70,'[1]Traitement outputs (2)'!$A$58:$A$63,0),MATCH(C8376,'[1]Traitement outputs (2)'!$B$58:$Q$58,0))</f>
        <v>27.907128104236733</v>
      </c>
      <c r="P8376">
        <f>INDEX('[1]Traitement outputs (2)'!$B$41:$Q$45,MATCH(70,'[1]Traitement outputs (2)'!$A$41:$A$45,0),MATCH(C8376,'[1]Traitement outputs (2)'!$B$40:$Q$40,0))</f>
        <v>158.03405896601754</v>
      </c>
      <c r="Q8376">
        <f>IF(K8376&lt;30,INDEX('[1]Traitement outputs (2)'!$B$51:$Q$63,MATCH(70,'[1]Traitement outputs (2)'!$A$51:$A$63,0),MATCH(C8376,'[1]Traitement outputs (2)'!$B$51:$Q$51,0)),INDEX('[1]Traitement outputs (2)'!$B$34:$Q$38,MATCH(70,'[1]Traitement outputs (2)'!$A$34:$A$38,0),MATCH(C8376,'[1]Traitement outputs (2)'!$B$33:$Q$33,0)))</f>
        <v>-27.907128105419115</v>
      </c>
      <c r="R8376">
        <f>IF(K8376&lt;30,INDEX('[1]Traitement outputs (2)'!$B$58:$Q$63,MATCH(70,'[1]Traitement outputs (2)'!$A$58:$A$63,0),MATCH(C8376,'[1]Traitement outputs (2)'!$B$58:$Q$58,0)),INDEX('[1]Traitement outputs (2)'!$B$41:$Q$45,MATCH(70,'[1]Traitement outputs (2)'!$A$41:$A$45,0),MATCH(C8376,'[1]Traitement outputs (2)'!$B$40:$Q$40,0)))</f>
        <v>27.907128104236733</v>
      </c>
      <c r="T8376">
        <f t="shared" si="782"/>
        <v>-3240.8212983285953</v>
      </c>
      <c r="U8376">
        <f t="shared" si="783"/>
        <v>3240.8212981912866</v>
      </c>
      <c r="X8376">
        <f t="shared" si="784"/>
        <v>7.8364679403255921E-2</v>
      </c>
      <c r="Y8376">
        <f t="shared" si="785"/>
        <v>6.5433390996103388E-2</v>
      </c>
    </row>
    <row r="8377" spans="1:25" x14ac:dyDescent="0.35">
      <c r="A8377" s="1">
        <v>35048.958333333336</v>
      </c>
      <c r="B8377">
        <v>16.0001</v>
      </c>
      <c r="C8377">
        <f>_xlfn.IFNA(HLOOKUP(B8377,'[1]Traitement outputs'!$B$33:$Q$33,1,TRUE),16)</f>
        <v>16</v>
      </c>
      <c r="E8377" s="1">
        <v>35048.958333333336</v>
      </c>
      <c r="F8377">
        <v>22.5869</v>
      </c>
      <c r="G8377">
        <f t="shared" si="780"/>
        <v>23</v>
      </c>
      <c r="I8377" s="1">
        <v>35048.958333333336</v>
      </c>
      <c r="J8377">
        <v>0</v>
      </c>
      <c r="K8377">
        <f t="shared" si="781"/>
        <v>0</v>
      </c>
      <c r="M8377">
        <f>INDEX('[1]Traitement outputs (2)'!$B$51:$Q$56,MATCH(70,'[1]Traitement outputs (2)'!$A$51:$A$56,0),MATCH(C8377,'[1]Traitement outputs (2)'!$B$51:$Q$51,0))</f>
        <v>-27.907128105419115</v>
      </c>
      <c r="N8377">
        <f>INDEX('[1]Traitement outputs (2)'!$B$34:$Q$38,MATCH(70,'[1]Traitement outputs (2)'!$A$34:$A$38,0),MATCH(C8377,'[1]Traitement outputs (2)'!$B$33:$Q$33,0))</f>
        <v>-87.65601603539298</v>
      </c>
      <c r="O8377">
        <f>INDEX('[1]Traitement outputs (2)'!$B$58:$Q$63,MATCH(70,'[1]Traitement outputs (2)'!$A$58:$A$63,0),MATCH(C8377,'[1]Traitement outputs (2)'!$B$58:$Q$58,0))</f>
        <v>27.907128104236733</v>
      </c>
      <c r="P8377">
        <f>INDEX('[1]Traitement outputs (2)'!$B$41:$Q$45,MATCH(70,'[1]Traitement outputs (2)'!$A$41:$A$45,0),MATCH(C8377,'[1]Traitement outputs (2)'!$B$40:$Q$40,0))</f>
        <v>158.03405896601754</v>
      </c>
      <c r="Q8377">
        <f>IF(K8377&lt;30,INDEX('[1]Traitement outputs (2)'!$B$51:$Q$63,MATCH(70,'[1]Traitement outputs (2)'!$A$51:$A$63,0),MATCH(C8377,'[1]Traitement outputs (2)'!$B$51:$Q$51,0)),INDEX('[1]Traitement outputs (2)'!$B$34:$Q$38,MATCH(70,'[1]Traitement outputs (2)'!$A$34:$A$38,0),MATCH(C8377,'[1]Traitement outputs (2)'!$B$33:$Q$33,0)))</f>
        <v>-27.907128105419115</v>
      </c>
      <c r="R8377">
        <f>IF(K8377&lt;30,INDEX('[1]Traitement outputs (2)'!$B$58:$Q$63,MATCH(70,'[1]Traitement outputs (2)'!$A$58:$A$63,0),MATCH(C8377,'[1]Traitement outputs (2)'!$B$58:$Q$58,0)),INDEX('[1]Traitement outputs (2)'!$B$41:$Q$45,MATCH(70,'[1]Traitement outputs (2)'!$A$41:$A$45,0),MATCH(C8377,'[1]Traitement outputs (2)'!$B$40:$Q$40,0)))</f>
        <v>27.907128104236733</v>
      </c>
      <c r="T8377">
        <f t="shared" si="782"/>
        <v>-3240.8212983285953</v>
      </c>
      <c r="U8377">
        <f t="shared" si="783"/>
        <v>3240.8212981912866</v>
      </c>
      <c r="X8377">
        <f t="shared" si="784"/>
        <v>7.8364679403255921E-2</v>
      </c>
      <c r="Y8377">
        <f t="shared" si="785"/>
        <v>6.5433390996103388E-2</v>
      </c>
    </row>
    <row r="8378" spans="1:25" x14ac:dyDescent="0.35">
      <c r="A8378" s="1">
        <v>35049</v>
      </c>
      <c r="B8378">
        <v>16.0001</v>
      </c>
      <c r="C8378">
        <f>_xlfn.IFNA(HLOOKUP(B8378,'[1]Traitement outputs'!$B$33:$Q$33,1,TRUE),16)</f>
        <v>16</v>
      </c>
      <c r="E8378" s="1">
        <v>35049</v>
      </c>
      <c r="F8378">
        <v>22.2315</v>
      </c>
      <c r="G8378">
        <f t="shared" si="780"/>
        <v>22</v>
      </c>
      <c r="I8378" s="1">
        <v>35049</v>
      </c>
      <c r="J8378">
        <v>0</v>
      </c>
      <c r="K8378">
        <f t="shared" si="781"/>
        <v>0</v>
      </c>
      <c r="M8378">
        <f>INDEX('[1]Traitement outputs (2)'!$B$51:$Q$56,MATCH(70,'[1]Traitement outputs (2)'!$A$51:$A$56,0),MATCH(C8378,'[1]Traitement outputs (2)'!$B$51:$Q$51,0))</f>
        <v>-27.907128105419115</v>
      </c>
      <c r="N8378">
        <f>INDEX('[1]Traitement outputs (2)'!$B$34:$Q$38,MATCH(70,'[1]Traitement outputs (2)'!$A$34:$A$38,0),MATCH(C8378,'[1]Traitement outputs (2)'!$B$33:$Q$33,0))</f>
        <v>-87.65601603539298</v>
      </c>
      <c r="O8378">
        <f>INDEX('[1]Traitement outputs (2)'!$B$58:$Q$63,MATCH(70,'[1]Traitement outputs (2)'!$A$58:$A$63,0),MATCH(C8378,'[1]Traitement outputs (2)'!$B$58:$Q$58,0))</f>
        <v>27.907128104236733</v>
      </c>
      <c r="P8378">
        <f>INDEX('[1]Traitement outputs (2)'!$B$41:$Q$45,MATCH(70,'[1]Traitement outputs (2)'!$A$41:$A$45,0),MATCH(C8378,'[1]Traitement outputs (2)'!$B$40:$Q$40,0))</f>
        <v>158.03405896601754</v>
      </c>
      <c r="Q8378">
        <f>IF(K8378&lt;30,INDEX('[1]Traitement outputs (2)'!$B$51:$Q$63,MATCH(70,'[1]Traitement outputs (2)'!$A$51:$A$63,0),MATCH(C8378,'[1]Traitement outputs (2)'!$B$51:$Q$51,0)),INDEX('[1]Traitement outputs (2)'!$B$34:$Q$38,MATCH(70,'[1]Traitement outputs (2)'!$A$34:$A$38,0),MATCH(C8378,'[1]Traitement outputs (2)'!$B$33:$Q$33,0)))</f>
        <v>-27.907128105419115</v>
      </c>
      <c r="R8378">
        <f>IF(K8378&lt;30,INDEX('[1]Traitement outputs (2)'!$B$58:$Q$63,MATCH(70,'[1]Traitement outputs (2)'!$A$58:$A$63,0),MATCH(C8378,'[1]Traitement outputs (2)'!$B$58:$Q$58,0)),INDEX('[1]Traitement outputs (2)'!$B$41:$Q$45,MATCH(70,'[1]Traitement outputs (2)'!$A$41:$A$45,0),MATCH(C8378,'[1]Traitement outputs (2)'!$B$40:$Q$40,0)))</f>
        <v>27.907128104236733</v>
      </c>
      <c r="T8378">
        <f t="shared" si="782"/>
        <v>-3240.8212983285953</v>
      </c>
      <c r="U8378">
        <f t="shared" si="783"/>
        <v>3240.8212981912866</v>
      </c>
      <c r="X8378">
        <f t="shared" si="784"/>
        <v>7.8364679403255921E-2</v>
      </c>
      <c r="Y8378">
        <f t="shared" si="785"/>
        <v>6.5433390996103388E-2</v>
      </c>
    </row>
    <row r="8379" spans="1:25" x14ac:dyDescent="0.35">
      <c r="A8379" s="1">
        <v>35049.041666666664</v>
      </c>
      <c r="B8379">
        <v>16.0001</v>
      </c>
      <c r="C8379">
        <f>_xlfn.IFNA(HLOOKUP(B8379,'[1]Traitement outputs'!$B$33:$Q$33,1,TRUE),16)</f>
        <v>16</v>
      </c>
      <c r="E8379" s="1">
        <v>35049.041666666664</v>
      </c>
      <c r="F8379">
        <v>22.0914</v>
      </c>
      <c r="G8379">
        <f t="shared" si="780"/>
        <v>22</v>
      </c>
      <c r="I8379" s="1">
        <v>35049.041666666664</v>
      </c>
      <c r="J8379">
        <v>0</v>
      </c>
      <c r="K8379">
        <f t="shared" si="781"/>
        <v>0</v>
      </c>
      <c r="M8379">
        <f>INDEX('[1]Traitement outputs (2)'!$B$51:$Q$56,MATCH(70,'[1]Traitement outputs (2)'!$A$51:$A$56,0),MATCH(C8379,'[1]Traitement outputs (2)'!$B$51:$Q$51,0))</f>
        <v>-27.907128105419115</v>
      </c>
      <c r="N8379">
        <f>INDEX('[1]Traitement outputs (2)'!$B$34:$Q$38,MATCH(70,'[1]Traitement outputs (2)'!$A$34:$A$38,0),MATCH(C8379,'[1]Traitement outputs (2)'!$B$33:$Q$33,0))</f>
        <v>-87.65601603539298</v>
      </c>
      <c r="O8379">
        <f>INDEX('[1]Traitement outputs (2)'!$B$58:$Q$63,MATCH(70,'[1]Traitement outputs (2)'!$A$58:$A$63,0),MATCH(C8379,'[1]Traitement outputs (2)'!$B$58:$Q$58,0))</f>
        <v>27.907128104236733</v>
      </c>
      <c r="P8379">
        <f>INDEX('[1]Traitement outputs (2)'!$B$41:$Q$45,MATCH(70,'[1]Traitement outputs (2)'!$A$41:$A$45,0),MATCH(C8379,'[1]Traitement outputs (2)'!$B$40:$Q$40,0))</f>
        <v>158.03405896601754</v>
      </c>
      <c r="Q8379">
        <f>IF(K8379&lt;30,INDEX('[1]Traitement outputs (2)'!$B$51:$Q$63,MATCH(70,'[1]Traitement outputs (2)'!$A$51:$A$63,0),MATCH(C8379,'[1]Traitement outputs (2)'!$B$51:$Q$51,0)),INDEX('[1]Traitement outputs (2)'!$B$34:$Q$38,MATCH(70,'[1]Traitement outputs (2)'!$A$34:$A$38,0),MATCH(C8379,'[1]Traitement outputs (2)'!$B$33:$Q$33,0)))</f>
        <v>-27.907128105419115</v>
      </c>
      <c r="R8379">
        <f>IF(K8379&lt;30,INDEX('[1]Traitement outputs (2)'!$B$58:$Q$63,MATCH(70,'[1]Traitement outputs (2)'!$A$58:$A$63,0),MATCH(C8379,'[1]Traitement outputs (2)'!$B$58:$Q$58,0)),INDEX('[1]Traitement outputs (2)'!$B$41:$Q$45,MATCH(70,'[1]Traitement outputs (2)'!$A$41:$A$45,0),MATCH(C8379,'[1]Traitement outputs (2)'!$B$40:$Q$40,0)))</f>
        <v>27.907128104236733</v>
      </c>
      <c r="T8379">
        <f t="shared" si="782"/>
        <v>-3240.8212983285953</v>
      </c>
      <c r="U8379">
        <f t="shared" si="783"/>
        <v>3240.8212981912866</v>
      </c>
      <c r="X8379">
        <f t="shared" si="784"/>
        <v>7.8364679403255921E-2</v>
      </c>
      <c r="Y8379">
        <f t="shared" si="785"/>
        <v>6.5433390996103388E-2</v>
      </c>
    </row>
    <row r="8380" spans="1:25" x14ac:dyDescent="0.35">
      <c r="A8380" s="1">
        <v>35049.083333333336</v>
      </c>
      <c r="B8380">
        <v>16.0001</v>
      </c>
      <c r="C8380">
        <f>_xlfn.IFNA(HLOOKUP(B8380,'[1]Traitement outputs'!$B$33:$Q$33,1,TRUE),16)</f>
        <v>16</v>
      </c>
      <c r="E8380" s="1">
        <v>35049.083333333336</v>
      </c>
      <c r="F8380">
        <v>22.0246</v>
      </c>
      <c r="G8380">
        <f t="shared" si="780"/>
        <v>22</v>
      </c>
      <c r="I8380" s="1">
        <v>35049.083333333336</v>
      </c>
      <c r="J8380">
        <v>0</v>
      </c>
      <c r="K8380">
        <f t="shared" si="781"/>
        <v>0</v>
      </c>
      <c r="M8380">
        <f>INDEX('[1]Traitement outputs (2)'!$B$51:$Q$56,MATCH(70,'[1]Traitement outputs (2)'!$A$51:$A$56,0),MATCH(C8380,'[1]Traitement outputs (2)'!$B$51:$Q$51,0))</f>
        <v>-27.907128105419115</v>
      </c>
      <c r="N8380">
        <f>INDEX('[1]Traitement outputs (2)'!$B$34:$Q$38,MATCH(70,'[1]Traitement outputs (2)'!$A$34:$A$38,0),MATCH(C8380,'[1]Traitement outputs (2)'!$B$33:$Q$33,0))</f>
        <v>-87.65601603539298</v>
      </c>
      <c r="O8380">
        <f>INDEX('[1]Traitement outputs (2)'!$B$58:$Q$63,MATCH(70,'[1]Traitement outputs (2)'!$A$58:$A$63,0),MATCH(C8380,'[1]Traitement outputs (2)'!$B$58:$Q$58,0))</f>
        <v>27.907128104236733</v>
      </c>
      <c r="P8380">
        <f>INDEX('[1]Traitement outputs (2)'!$B$41:$Q$45,MATCH(70,'[1]Traitement outputs (2)'!$A$41:$A$45,0),MATCH(C8380,'[1]Traitement outputs (2)'!$B$40:$Q$40,0))</f>
        <v>158.03405896601754</v>
      </c>
      <c r="Q8380">
        <f>IF(K8380&lt;30,INDEX('[1]Traitement outputs (2)'!$B$51:$Q$63,MATCH(70,'[1]Traitement outputs (2)'!$A$51:$A$63,0),MATCH(C8380,'[1]Traitement outputs (2)'!$B$51:$Q$51,0)),INDEX('[1]Traitement outputs (2)'!$B$34:$Q$38,MATCH(70,'[1]Traitement outputs (2)'!$A$34:$A$38,0),MATCH(C8380,'[1]Traitement outputs (2)'!$B$33:$Q$33,0)))</f>
        <v>-27.907128105419115</v>
      </c>
      <c r="R8380">
        <f>IF(K8380&lt;30,INDEX('[1]Traitement outputs (2)'!$B$58:$Q$63,MATCH(70,'[1]Traitement outputs (2)'!$A$58:$A$63,0),MATCH(C8380,'[1]Traitement outputs (2)'!$B$58:$Q$58,0)),INDEX('[1]Traitement outputs (2)'!$B$41:$Q$45,MATCH(70,'[1]Traitement outputs (2)'!$A$41:$A$45,0),MATCH(C8380,'[1]Traitement outputs (2)'!$B$40:$Q$40,0)))</f>
        <v>27.907128104236733</v>
      </c>
      <c r="T8380">
        <f t="shared" si="782"/>
        <v>-3240.8212983285953</v>
      </c>
      <c r="U8380">
        <f t="shared" si="783"/>
        <v>3240.8212981912866</v>
      </c>
      <c r="X8380">
        <f t="shared" si="784"/>
        <v>7.8364679403255921E-2</v>
      </c>
      <c r="Y8380">
        <f t="shared" si="785"/>
        <v>6.5433390996103388E-2</v>
      </c>
    </row>
    <row r="8381" spans="1:25" x14ac:dyDescent="0.35">
      <c r="A8381" s="1">
        <v>35049.125</v>
      </c>
      <c r="B8381">
        <v>16.0001</v>
      </c>
      <c r="C8381">
        <f>_xlfn.IFNA(HLOOKUP(B8381,'[1]Traitement outputs'!$B$33:$Q$33,1,TRUE),16)</f>
        <v>16</v>
      </c>
      <c r="E8381" s="1">
        <v>35049.125</v>
      </c>
      <c r="F8381">
        <v>21.978400000000001</v>
      </c>
      <c r="G8381">
        <f t="shared" si="780"/>
        <v>22</v>
      </c>
      <c r="I8381" s="1">
        <v>35049.125</v>
      </c>
      <c r="J8381">
        <v>0</v>
      </c>
      <c r="K8381">
        <f t="shared" si="781"/>
        <v>0</v>
      </c>
      <c r="M8381">
        <f>INDEX('[1]Traitement outputs (2)'!$B$51:$Q$56,MATCH(70,'[1]Traitement outputs (2)'!$A$51:$A$56,0),MATCH(C8381,'[1]Traitement outputs (2)'!$B$51:$Q$51,0))</f>
        <v>-27.907128105419115</v>
      </c>
      <c r="N8381">
        <f>INDEX('[1]Traitement outputs (2)'!$B$34:$Q$38,MATCH(70,'[1]Traitement outputs (2)'!$A$34:$A$38,0),MATCH(C8381,'[1]Traitement outputs (2)'!$B$33:$Q$33,0))</f>
        <v>-87.65601603539298</v>
      </c>
      <c r="O8381">
        <f>INDEX('[1]Traitement outputs (2)'!$B$58:$Q$63,MATCH(70,'[1]Traitement outputs (2)'!$A$58:$A$63,0),MATCH(C8381,'[1]Traitement outputs (2)'!$B$58:$Q$58,0))</f>
        <v>27.907128104236733</v>
      </c>
      <c r="P8381">
        <f>INDEX('[1]Traitement outputs (2)'!$B$41:$Q$45,MATCH(70,'[1]Traitement outputs (2)'!$A$41:$A$45,0),MATCH(C8381,'[1]Traitement outputs (2)'!$B$40:$Q$40,0))</f>
        <v>158.03405896601754</v>
      </c>
      <c r="Q8381">
        <f>IF(K8381&lt;30,INDEX('[1]Traitement outputs (2)'!$B$51:$Q$63,MATCH(70,'[1]Traitement outputs (2)'!$A$51:$A$63,0),MATCH(C8381,'[1]Traitement outputs (2)'!$B$51:$Q$51,0)),INDEX('[1]Traitement outputs (2)'!$B$34:$Q$38,MATCH(70,'[1]Traitement outputs (2)'!$A$34:$A$38,0),MATCH(C8381,'[1]Traitement outputs (2)'!$B$33:$Q$33,0)))</f>
        <v>-27.907128105419115</v>
      </c>
      <c r="R8381">
        <f>IF(K8381&lt;30,INDEX('[1]Traitement outputs (2)'!$B$58:$Q$63,MATCH(70,'[1]Traitement outputs (2)'!$A$58:$A$63,0),MATCH(C8381,'[1]Traitement outputs (2)'!$B$58:$Q$58,0)),INDEX('[1]Traitement outputs (2)'!$B$41:$Q$45,MATCH(70,'[1]Traitement outputs (2)'!$A$41:$A$45,0),MATCH(C8381,'[1]Traitement outputs (2)'!$B$40:$Q$40,0)))</f>
        <v>27.907128104236733</v>
      </c>
      <c r="T8381">
        <f t="shared" si="782"/>
        <v>-3240.8212983285953</v>
      </c>
      <c r="U8381">
        <f t="shared" si="783"/>
        <v>3240.8212981912866</v>
      </c>
      <c r="X8381">
        <f t="shared" si="784"/>
        <v>7.8364679403255921E-2</v>
      </c>
      <c r="Y8381">
        <f t="shared" si="785"/>
        <v>6.5433390996103388E-2</v>
      </c>
    </row>
    <row r="8382" spans="1:25" x14ac:dyDescent="0.35">
      <c r="A8382" s="1">
        <v>35049.166666666664</v>
      </c>
      <c r="B8382">
        <v>16.0001</v>
      </c>
      <c r="C8382">
        <f>_xlfn.IFNA(HLOOKUP(B8382,'[1]Traitement outputs'!$B$33:$Q$33,1,TRUE),16)</f>
        <v>16</v>
      </c>
      <c r="E8382" s="1">
        <v>35049.166666666664</v>
      </c>
      <c r="F8382">
        <v>21.949300000000001</v>
      </c>
      <c r="G8382">
        <f t="shared" si="780"/>
        <v>22</v>
      </c>
      <c r="I8382" s="1">
        <v>35049.166666666664</v>
      </c>
      <c r="J8382">
        <v>0</v>
      </c>
      <c r="K8382">
        <f t="shared" si="781"/>
        <v>0</v>
      </c>
      <c r="M8382">
        <f>INDEX('[1]Traitement outputs (2)'!$B$51:$Q$56,MATCH(70,'[1]Traitement outputs (2)'!$A$51:$A$56,0),MATCH(C8382,'[1]Traitement outputs (2)'!$B$51:$Q$51,0))</f>
        <v>-27.907128105419115</v>
      </c>
      <c r="N8382">
        <f>INDEX('[1]Traitement outputs (2)'!$B$34:$Q$38,MATCH(70,'[1]Traitement outputs (2)'!$A$34:$A$38,0),MATCH(C8382,'[1]Traitement outputs (2)'!$B$33:$Q$33,0))</f>
        <v>-87.65601603539298</v>
      </c>
      <c r="O8382">
        <f>INDEX('[1]Traitement outputs (2)'!$B$58:$Q$63,MATCH(70,'[1]Traitement outputs (2)'!$A$58:$A$63,0),MATCH(C8382,'[1]Traitement outputs (2)'!$B$58:$Q$58,0))</f>
        <v>27.907128104236733</v>
      </c>
      <c r="P8382">
        <f>INDEX('[1]Traitement outputs (2)'!$B$41:$Q$45,MATCH(70,'[1]Traitement outputs (2)'!$A$41:$A$45,0),MATCH(C8382,'[1]Traitement outputs (2)'!$B$40:$Q$40,0))</f>
        <v>158.03405896601754</v>
      </c>
      <c r="Q8382">
        <f>IF(K8382&lt;30,INDEX('[1]Traitement outputs (2)'!$B$51:$Q$63,MATCH(70,'[1]Traitement outputs (2)'!$A$51:$A$63,0),MATCH(C8382,'[1]Traitement outputs (2)'!$B$51:$Q$51,0)),INDEX('[1]Traitement outputs (2)'!$B$34:$Q$38,MATCH(70,'[1]Traitement outputs (2)'!$A$34:$A$38,0),MATCH(C8382,'[1]Traitement outputs (2)'!$B$33:$Q$33,0)))</f>
        <v>-27.907128105419115</v>
      </c>
      <c r="R8382">
        <f>IF(K8382&lt;30,INDEX('[1]Traitement outputs (2)'!$B$58:$Q$63,MATCH(70,'[1]Traitement outputs (2)'!$A$58:$A$63,0),MATCH(C8382,'[1]Traitement outputs (2)'!$B$58:$Q$58,0)),INDEX('[1]Traitement outputs (2)'!$B$41:$Q$45,MATCH(70,'[1]Traitement outputs (2)'!$A$41:$A$45,0),MATCH(C8382,'[1]Traitement outputs (2)'!$B$40:$Q$40,0)))</f>
        <v>27.907128104236733</v>
      </c>
      <c r="T8382">
        <f t="shared" si="782"/>
        <v>-3240.8212983285953</v>
      </c>
      <c r="U8382">
        <f t="shared" si="783"/>
        <v>3240.8212981912866</v>
      </c>
      <c r="X8382">
        <f t="shared" si="784"/>
        <v>7.8364679403255921E-2</v>
      </c>
      <c r="Y8382">
        <f t="shared" si="785"/>
        <v>6.5433390996103388E-2</v>
      </c>
    </row>
    <row r="8383" spans="1:25" x14ac:dyDescent="0.35">
      <c r="A8383" s="1">
        <v>35049.208333333336</v>
      </c>
      <c r="B8383">
        <v>19.9755</v>
      </c>
      <c r="C8383">
        <f>_xlfn.IFNA(HLOOKUP(B8383,'[1]Traitement outputs'!$B$33:$Q$33,1,TRUE),16)</f>
        <v>18</v>
      </c>
      <c r="E8383" s="1">
        <v>35049.208333333336</v>
      </c>
      <c r="F8383">
        <v>17.5579</v>
      </c>
      <c r="G8383">
        <f t="shared" si="780"/>
        <v>18</v>
      </c>
      <c r="I8383" s="1">
        <v>35049.208333333336</v>
      </c>
      <c r="J8383">
        <v>0</v>
      </c>
      <c r="K8383">
        <f t="shared" si="781"/>
        <v>0</v>
      </c>
      <c r="M8383">
        <f>INDEX('[1]Traitement outputs (2)'!$B$51:$Q$56,MATCH(70,'[1]Traitement outputs (2)'!$A$51:$A$56,0),MATCH(C8383,'[1]Traitement outputs (2)'!$B$51:$Q$51,0))</f>
        <v>-40.563606676443541</v>
      </c>
      <c r="N8383">
        <f>INDEX('[1]Traitement outputs (2)'!$B$34:$Q$38,MATCH(70,'[1]Traitement outputs (2)'!$A$34:$A$38,0),MATCH(C8383,'[1]Traitement outputs (2)'!$B$33:$Q$33,0))</f>
        <v>-132.60751704955501</v>
      </c>
      <c r="O8383">
        <f>INDEX('[1]Traitement outputs (2)'!$B$58:$Q$63,MATCH(70,'[1]Traitement outputs (2)'!$A$58:$A$63,0),MATCH(C8383,'[1]Traitement outputs (2)'!$B$58:$Q$58,0))</f>
        <v>40.565237508304868</v>
      </c>
      <c r="P8383">
        <f>INDEX('[1]Traitement outputs (2)'!$B$41:$Q$45,MATCH(70,'[1]Traitement outputs (2)'!$A$41:$A$45,0),MATCH(C8383,'[1]Traitement outputs (2)'!$B$40:$Q$40,0))</f>
        <v>202.98564822710691</v>
      </c>
      <c r="Q8383">
        <f>IF(K8383&lt;30,INDEX('[1]Traitement outputs (2)'!$B$51:$Q$63,MATCH(70,'[1]Traitement outputs (2)'!$A$51:$A$63,0),MATCH(C8383,'[1]Traitement outputs (2)'!$B$51:$Q$51,0)),INDEX('[1]Traitement outputs (2)'!$B$34:$Q$38,MATCH(70,'[1]Traitement outputs (2)'!$A$34:$A$38,0),MATCH(C8383,'[1]Traitement outputs (2)'!$B$33:$Q$33,0)))</f>
        <v>-40.563606676443541</v>
      </c>
      <c r="R8383">
        <f>IF(K8383&lt;30,INDEX('[1]Traitement outputs (2)'!$B$58:$Q$63,MATCH(70,'[1]Traitement outputs (2)'!$A$58:$A$63,0),MATCH(C8383,'[1]Traitement outputs (2)'!$B$58:$Q$58,0)),INDEX('[1]Traitement outputs (2)'!$B$41:$Q$45,MATCH(70,'[1]Traitement outputs (2)'!$A$41:$A$45,0),MATCH(C8383,'[1]Traitement outputs (2)'!$B$40:$Q$40,0)))</f>
        <v>40.565237508304868</v>
      </c>
      <c r="T8383">
        <f t="shared" si="782"/>
        <v>-4710.6029670073767</v>
      </c>
      <c r="U8383">
        <f t="shared" si="783"/>
        <v>4710.7923535544342</v>
      </c>
      <c r="X8383">
        <f t="shared" si="784"/>
        <v>0.11390473504229935</v>
      </c>
      <c r="Y8383">
        <f t="shared" si="785"/>
        <v>9.5112654975333846E-2</v>
      </c>
    </row>
    <row r="8384" spans="1:25" x14ac:dyDescent="0.35">
      <c r="A8384" s="1">
        <v>35049.25</v>
      </c>
      <c r="B8384">
        <v>20</v>
      </c>
      <c r="C8384">
        <f>_xlfn.IFNA(HLOOKUP(B8384,'[1]Traitement outputs'!$B$33:$Q$33,1,TRUE),16)</f>
        <v>20</v>
      </c>
      <c r="E8384" s="1">
        <v>35049.25</v>
      </c>
      <c r="F8384">
        <v>17.895099999999999</v>
      </c>
      <c r="G8384">
        <f t="shared" si="780"/>
        <v>18</v>
      </c>
      <c r="I8384" s="1">
        <v>35049.25</v>
      </c>
      <c r="J8384">
        <v>0</v>
      </c>
      <c r="K8384">
        <f t="shared" si="781"/>
        <v>0</v>
      </c>
      <c r="M8384">
        <f>INDEX('[1]Traitement outputs (2)'!$B$51:$Q$56,MATCH(70,'[1]Traitement outputs (2)'!$A$51:$A$56,0),MATCH(C8384,'[1]Traitement outputs (2)'!$B$51:$Q$51,0))</f>
        <v>-16.864255714989046</v>
      </c>
      <c r="N8384">
        <f>INDEX('[1]Traitement outputs (2)'!$B$34:$Q$38,MATCH(70,'[1]Traitement outputs (2)'!$A$34:$A$38,0),MATCH(C8384,'[1]Traitement outputs (2)'!$B$33:$Q$33,0))</f>
        <v>-183.77989640241771</v>
      </c>
      <c r="O8384">
        <f>INDEX('[1]Traitement outputs (2)'!$B$58:$Q$63,MATCH(70,'[1]Traitement outputs (2)'!$A$58:$A$63,0),MATCH(C8384,'[1]Traitement outputs (2)'!$B$58:$Q$58,0))</f>
        <v>16.864787616041994</v>
      </c>
      <c r="P8384">
        <f>INDEX('[1]Traitement outputs (2)'!$B$41:$Q$45,MATCH(70,'[1]Traitement outputs (2)'!$A$41:$A$45,0),MATCH(C8384,'[1]Traitement outputs (2)'!$B$40:$Q$40,0))</f>
        <v>254.15803075879367</v>
      </c>
      <c r="Q8384">
        <f>IF(K8384&lt;30,INDEX('[1]Traitement outputs (2)'!$B$51:$Q$63,MATCH(70,'[1]Traitement outputs (2)'!$A$51:$A$63,0),MATCH(C8384,'[1]Traitement outputs (2)'!$B$51:$Q$51,0)),INDEX('[1]Traitement outputs (2)'!$B$34:$Q$38,MATCH(70,'[1]Traitement outputs (2)'!$A$34:$A$38,0),MATCH(C8384,'[1]Traitement outputs (2)'!$B$33:$Q$33,0)))</f>
        <v>-16.864255714989046</v>
      </c>
      <c r="R8384">
        <f>IF(K8384&lt;30,INDEX('[1]Traitement outputs (2)'!$B$58:$Q$63,MATCH(70,'[1]Traitement outputs (2)'!$A$58:$A$63,0),MATCH(C8384,'[1]Traitement outputs (2)'!$B$58:$Q$58,0)),INDEX('[1]Traitement outputs (2)'!$B$41:$Q$45,MATCH(70,'[1]Traitement outputs (2)'!$A$41:$A$45,0),MATCH(C8384,'[1]Traitement outputs (2)'!$B$40:$Q$40,0)))</f>
        <v>16.864787616041994</v>
      </c>
      <c r="T8384">
        <f t="shared" si="782"/>
        <v>-1958.42577907482</v>
      </c>
      <c r="U8384">
        <f t="shared" si="783"/>
        <v>1958.4875481058175</v>
      </c>
      <c r="X8384">
        <f t="shared" si="784"/>
        <v>4.735571455032727E-2</v>
      </c>
      <c r="Y8384">
        <f t="shared" si="785"/>
        <v>3.954259420836595E-2</v>
      </c>
    </row>
    <row r="8385" spans="1:25" x14ac:dyDescent="0.35">
      <c r="A8385" s="1">
        <v>35049.291666666664</v>
      </c>
      <c r="B8385">
        <v>20</v>
      </c>
      <c r="C8385">
        <f>_xlfn.IFNA(HLOOKUP(B8385,'[1]Traitement outputs'!$B$33:$Q$33,1,TRUE),16)</f>
        <v>20</v>
      </c>
      <c r="E8385" s="1">
        <v>35049.291666666664</v>
      </c>
      <c r="F8385">
        <v>18.1083</v>
      </c>
      <c r="G8385">
        <f t="shared" si="780"/>
        <v>18</v>
      </c>
      <c r="I8385" s="1">
        <v>35049.291666666664</v>
      </c>
      <c r="J8385">
        <v>2007.67</v>
      </c>
      <c r="K8385">
        <f t="shared" si="781"/>
        <v>17.288304021052486</v>
      </c>
      <c r="M8385">
        <f>INDEX('[1]Traitement outputs (2)'!$B$51:$Q$56,MATCH(70,'[1]Traitement outputs (2)'!$A$51:$A$56,0),MATCH(C8385,'[1]Traitement outputs (2)'!$B$51:$Q$51,0))</f>
        <v>-16.864255714989046</v>
      </c>
      <c r="N8385">
        <f>INDEX('[1]Traitement outputs (2)'!$B$34:$Q$38,MATCH(70,'[1]Traitement outputs (2)'!$A$34:$A$38,0),MATCH(C8385,'[1]Traitement outputs (2)'!$B$33:$Q$33,0))</f>
        <v>-183.77989640241771</v>
      </c>
      <c r="O8385">
        <f>INDEX('[1]Traitement outputs (2)'!$B$58:$Q$63,MATCH(70,'[1]Traitement outputs (2)'!$A$58:$A$63,0),MATCH(C8385,'[1]Traitement outputs (2)'!$B$58:$Q$58,0))</f>
        <v>16.864787616041994</v>
      </c>
      <c r="P8385">
        <f>INDEX('[1]Traitement outputs (2)'!$B$41:$Q$45,MATCH(70,'[1]Traitement outputs (2)'!$A$41:$A$45,0),MATCH(C8385,'[1]Traitement outputs (2)'!$B$40:$Q$40,0))</f>
        <v>254.15803075879367</v>
      </c>
      <c r="Q8385">
        <f>IF(K8385&lt;30,INDEX('[1]Traitement outputs (2)'!$B$51:$Q$63,MATCH(70,'[1]Traitement outputs (2)'!$A$51:$A$63,0),MATCH(C8385,'[1]Traitement outputs (2)'!$B$51:$Q$51,0)),INDEX('[1]Traitement outputs (2)'!$B$34:$Q$38,MATCH(70,'[1]Traitement outputs (2)'!$A$34:$A$38,0),MATCH(C8385,'[1]Traitement outputs (2)'!$B$33:$Q$33,0)))</f>
        <v>-16.864255714989046</v>
      </c>
      <c r="R8385">
        <f>IF(K8385&lt;30,INDEX('[1]Traitement outputs (2)'!$B$58:$Q$63,MATCH(70,'[1]Traitement outputs (2)'!$A$58:$A$63,0),MATCH(C8385,'[1]Traitement outputs (2)'!$B$58:$Q$58,0)),INDEX('[1]Traitement outputs (2)'!$B$41:$Q$45,MATCH(70,'[1]Traitement outputs (2)'!$A$41:$A$45,0),MATCH(C8385,'[1]Traitement outputs (2)'!$B$40:$Q$40,0)))</f>
        <v>16.864787616041994</v>
      </c>
      <c r="T8385">
        <f t="shared" si="782"/>
        <v>-1958.42577907482</v>
      </c>
      <c r="U8385">
        <f t="shared" si="783"/>
        <v>1958.4875481058175</v>
      </c>
      <c r="X8385">
        <f t="shared" si="784"/>
        <v>4.735571455032727E-2</v>
      </c>
      <c r="Y8385">
        <f t="shared" si="785"/>
        <v>3.954259420836595E-2</v>
      </c>
    </row>
    <row r="8386" spans="1:25" x14ac:dyDescent="0.35">
      <c r="A8386" s="1">
        <v>35049.333333333336</v>
      </c>
      <c r="B8386">
        <v>20</v>
      </c>
      <c r="C8386">
        <f>_xlfn.IFNA(HLOOKUP(B8386,'[1]Traitement outputs'!$B$33:$Q$33,1,TRUE),16)</f>
        <v>20</v>
      </c>
      <c r="E8386" s="1">
        <v>35049.333333333336</v>
      </c>
      <c r="F8386">
        <v>18.422699999999999</v>
      </c>
      <c r="G8386">
        <f t="shared" si="780"/>
        <v>18</v>
      </c>
      <c r="I8386" s="1">
        <v>35049.333333333336</v>
      </c>
      <c r="J8386">
        <v>6425.75</v>
      </c>
      <c r="K8386">
        <f t="shared" si="781"/>
        <v>55.332957888137997</v>
      </c>
      <c r="M8386">
        <f>INDEX('[1]Traitement outputs (2)'!$B$51:$Q$56,MATCH(70,'[1]Traitement outputs (2)'!$A$51:$A$56,0),MATCH(C8386,'[1]Traitement outputs (2)'!$B$51:$Q$51,0))</f>
        <v>-16.864255714989046</v>
      </c>
      <c r="N8386">
        <f>INDEX('[1]Traitement outputs (2)'!$B$34:$Q$38,MATCH(70,'[1]Traitement outputs (2)'!$A$34:$A$38,0),MATCH(C8386,'[1]Traitement outputs (2)'!$B$33:$Q$33,0))</f>
        <v>-183.77989640241771</v>
      </c>
      <c r="O8386">
        <f>INDEX('[1]Traitement outputs (2)'!$B$58:$Q$63,MATCH(70,'[1]Traitement outputs (2)'!$A$58:$A$63,0),MATCH(C8386,'[1]Traitement outputs (2)'!$B$58:$Q$58,0))</f>
        <v>16.864787616041994</v>
      </c>
      <c r="P8386">
        <f>INDEX('[1]Traitement outputs (2)'!$B$41:$Q$45,MATCH(70,'[1]Traitement outputs (2)'!$A$41:$A$45,0),MATCH(C8386,'[1]Traitement outputs (2)'!$B$40:$Q$40,0))</f>
        <v>254.15803075879367</v>
      </c>
      <c r="Q8386">
        <f>IF(K8386&lt;30,INDEX('[1]Traitement outputs (2)'!$B$51:$Q$63,MATCH(70,'[1]Traitement outputs (2)'!$A$51:$A$63,0),MATCH(C8386,'[1]Traitement outputs (2)'!$B$51:$Q$51,0)),INDEX('[1]Traitement outputs (2)'!$B$34:$Q$38,MATCH(70,'[1]Traitement outputs (2)'!$A$34:$A$38,0),MATCH(C8386,'[1]Traitement outputs (2)'!$B$33:$Q$33,0)))</f>
        <v>-183.77989640241771</v>
      </c>
      <c r="R8386">
        <f>IF(K8386&lt;30,INDEX('[1]Traitement outputs (2)'!$B$58:$Q$63,MATCH(70,'[1]Traitement outputs (2)'!$A$58:$A$63,0),MATCH(C8386,'[1]Traitement outputs (2)'!$B$58:$Q$58,0)),INDEX('[1]Traitement outputs (2)'!$B$41:$Q$45,MATCH(70,'[1]Traitement outputs (2)'!$A$41:$A$45,0),MATCH(C8386,'[1]Traitement outputs (2)'!$B$40:$Q$40,0)))</f>
        <v>254.15803075879367</v>
      </c>
      <c r="T8386">
        <f t="shared" si="782"/>
        <v>-21342.138833337085</v>
      </c>
      <c r="U8386">
        <f t="shared" si="783"/>
        <v>29515.067122381799</v>
      </c>
      <c r="X8386">
        <f t="shared" si="784"/>
        <v>0.51606358805306241</v>
      </c>
      <c r="Y8386">
        <f t="shared" si="785"/>
        <v>0.59592021577150611</v>
      </c>
    </row>
    <row r="8387" spans="1:25" x14ac:dyDescent="0.35">
      <c r="A8387" s="1">
        <v>35049.375</v>
      </c>
      <c r="B8387">
        <v>20</v>
      </c>
      <c r="C8387">
        <f>_xlfn.IFNA(HLOOKUP(B8387,'[1]Traitement outputs'!$B$33:$Q$33,1,TRUE),16)</f>
        <v>20</v>
      </c>
      <c r="E8387" s="1">
        <v>35049.375</v>
      </c>
      <c r="F8387">
        <v>18.731100000000001</v>
      </c>
      <c r="G8387">
        <f t="shared" ref="G8387:G8450" si="786">ROUND(F8387,0)</f>
        <v>19</v>
      </c>
      <c r="I8387" s="1">
        <v>35049.375</v>
      </c>
      <c r="J8387">
        <v>6522.27</v>
      </c>
      <c r="K8387">
        <f t="shared" ref="K8387:K8450" si="787">J8387/$AB$2</f>
        <v>56.164103994874658</v>
      </c>
      <c r="M8387">
        <f>INDEX('[1]Traitement outputs (2)'!$B$51:$Q$56,MATCH(70,'[1]Traitement outputs (2)'!$A$51:$A$56,0),MATCH(C8387,'[1]Traitement outputs (2)'!$B$51:$Q$51,0))</f>
        <v>-16.864255714989046</v>
      </c>
      <c r="N8387">
        <f>INDEX('[1]Traitement outputs (2)'!$B$34:$Q$38,MATCH(70,'[1]Traitement outputs (2)'!$A$34:$A$38,0),MATCH(C8387,'[1]Traitement outputs (2)'!$B$33:$Q$33,0))</f>
        <v>-183.77989640241771</v>
      </c>
      <c r="O8387">
        <f>INDEX('[1]Traitement outputs (2)'!$B$58:$Q$63,MATCH(70,'[1]Traitement outputs (2)'!$A$58:$A$63,0),MATCH(C8387,'[1]Traitement outputs (2)'!$B$58:$Q$58,0))</f>
        <v>16.864787616041994</v>
      </c>
      <c r="P8387">
        <f>INDEX('[1]Traitement outputs (2)'!$B$41:$Q$45,MATCH(70,'[1]Traitement outputs (2)'!$A$41:$A$45,0),MATCH(C8387,'[1]Traitement outputs (2)'!$B$40:$Q$40,0))</f>
        <v>254.15803075879367</v>
      </c>
      <c r="Q8387">
        <f>IF(K8387&lt;30,INDEX('[1]Traitement outputs (2)'!$B$51:$Q$63,MATCH(70,'[1]Traitement outputs (2)'!$A$51:$A$63,0),MATCH(C8387,'[1]Traitement outputs (2)'!$B$51:$Q$51,0)),INDEX('[1]Traitement outputs (2)'!$B$34:$Q$38,MATCH(70,'[1]Traitement outputs (2)'!$A$34:$A$38,0),MATCH(C8387,'[1]Traitement outputs (2)'!$B$33:$Q$33,0)))</f>
        <v>-183.77989640241771</v>
      </c>
      <c r="R8387">
        <f>IF(K8387&lt;30,INDEX('[1]Traitement outputs (2)'!$B$58:$Q$63,MATCH(70,'[1]Traitement outputs (2)'!$A$58:$A$63,0),MATCH(C8387,'[1]Traitement outputs (2)'!$B$58:$Q$58,0)),INDEX('[1]Traitement outputs (2)'!$B$41:$Q$45,MATCH(70,'[1]Traitement outputs (2)'!$A$41:$A$45,0),MATCH(C8387,'[1]Traitement outputs (2)'!$B$40:$Q$40,0)))</f>
        <v>254.15803075879367</v>
      </c>
      <c r="T8387">
        <f t="shared" ref="T8387:T8450" si="788">Q8387*$AB$2</f>
        <v>-21342.138833337085</v>
      </c>
      <c r="U8387">
        <f t="shared" ref="U8387:U8450" si="789">R8387*$AB$2</f>
        <v>29515.067122381799</v>
      </c>
      <c r="X8387">
        <f t="shared" ref="X8387:X8450" si="790">T8387/$V$2</f>
        <v>0.51606358805306241</v>
      </c>
      <c r="Y8387">
        <f t="shared" ref="Y8387:Y8450" si="791">U8387/$W$2</f>
        <v>0.59592021577150611</v>
      </c>
    </row>
    <row r="8388" spans="1:25" x14ac:dyDescent="0.35">
      <c r="A8388" s="1">
        <v>35049.416666666664</v>
      </c>
      <c r="B8388">
        <v>20.0001</v>
      </c>
      <c r="C8388">
        <f>_xlfn.IFNA(HLOOKUP(B8388,'[1]Traitement outputs'!$B$33:$Q$33,1,TRUE),16)</f>
        <v>20</v>
      </c>
      <c r="E8388" s="1">
        <v>35049.416666666664</v>
      </c>
      <c r="F8388">
        <v>18.928100000000001</v>
      </c>
      <c r="G8388">
        <f t="shared" si="786"/>
        <v>19</v>
      </c>
      <c r="I8388" s="1">
        <v>35049.416666666664</v>
      </c>
      <c r="J8388">
        <v>18506.099999999999</v>
      </c>
      <c r="K8388">
        <f t="shared" si="787"/>
        <v>159.35840205013741</v>
      </c>
      <c r="M8388">
        <f>INDEX('[1]Traitement outputs (2)'!$B$51:$Q$56,MATCH(70,'[1]Traitement outputs (2)'!$A$51:$A$56,0),MATCH(C8388,'[1]Traitement outputs (2)'!$B$51:$Q$51,0))</f>
        <v>-16.864255714989046</v>
      </c>
      <c r="N8388">
        <f>INDEX('[1]Traitement outputs (2)'!$B$34:$Q$38,MATCH(70,'[1]Traitement outputs (2)'!$A$34:$A$38,0),MATCH(C8388,'[1]Traitement outputs (2)'!$B$33:$Q$33,0))</f>
        <v>-183.77989640241771</v>
      </c>
      <c r="O8388">
        <f>INDEX('[1]Traitement outputs (2)'!$B$58:$Q$63,MATCH(70,'[1]Traitement outputs (2)'!$A$58:$A$63,0),MATCH(C8388,'[1]Traitement outputs (2)'!$B$58:$Q$58,0))</f>
        <v>16.864787616041994</v>
      </c>
      <c r="P8388">
        <f>INDEX('[1]Traitement outputs (2)'!$B$41:$Q$45,MATCH(70,'[1]Traitement outputs (2)'!$A$41:$A$45,0),MATCH(C8388,'[1]Traitement outputs (2)'!$B$40:$Q$40,0))</f>
        <v>254.15803075879367</v>
      </c>
      <c r="Q8388">
        <f>IF(K8388&lt;30,INDEX('[1]Traitement outputs (2)'!$B$51:$Q$63,MATCH(70,'[1]Traitement outputs (2)'!$A$51:$A$63,0),MATCH(C8388,'[1]Traitement outputs (2)'!$B$51:$Q$51,0)),INDEX('[1]Traitement outputs (2)'!$B$34:$Q$38,MATCH(70,'[1]Traitement outputs (2)'!$A$34:$A$38,0),MATCH(C8388,'[1]Traitement outputs (2)'!$B$33:$Q$33,0)))</f>
        <v>-183.77989640241771</v>
      </c>
      <c r="R8388">
        <f>IF(K8388&lt;30,INDEX('[1]Traitement outputs (2)'!$B$58:$Q$63,MATCH(70,'[1]Traitement outputs (2)'!$A$58:$A$63,0),MATCH(C8388,'[1]Traitement outputs (2)'!$B$58:$Q$58,0)),INDEX('[1]Traitement outputs (2)'!$B$41:$Q$45,MATCH(70,'[1]Traitement outputs (2)'!$A$41:$A$45,0),MATCH(C8388,'[1]Traitement outputs (2)'!$B$40:$Q$40,0)))</f>
        <v>254.15803075879367</v>
      </c>
      <c r="T8388">
        <f t="shared" si="788"/>
        <v>-21342.138833337085</v>
      </c>
      <c r="U8388">
        <f t="shared" si="789"/>
        <v>29515.067122381799</v>
      </c>
      <c r="X8388">
        <f t="shared" si="790"/>
        <v>0.51606358805306241</v>
      </c>
      <c r="Y8388">
        <f t="shared" si="791"/>
        <v>0.59592021577150611</v>
      </c>
    </row>
    <row r="8389" spans="1:25" x14ac:dyDescent="0.35">
      <c r="A8389" s="1">
        <v>35049.458333333336</v>
      </c>
      <c r="B8389">
        <v>20.0001</v>
      </c>
      <c r="C8389">
        <f>_xlfn.IFNA(HLOOKUP(B8389,'[1]Traitement outputs'!$B$33:$Q$33,1,TRUE),16)</f>
        <v>20</v>
      </c>
      <c r="E8389" s="1">
        <v>35049.458333333336</v>
      </c>
      <c r="F8389">
        <v>19.055199999999999</v>
      </c>
      <c r="G8389">
        <f t="shared" si="786"/>
        <v>19</v>
      </c>
      <c r="I8389" s="1">
        <v>35049.458333333336</v>
      </c>
      <c r="J8389">
        <v>26955.8</v>
      </c>
      <c r="K8389">
        <f t="shared" si="787"/>
        <v>232.11985312859514</v>
      </c>
      <c r="M8389">
        <f>INDEX('[1]Traitement outputs (2)'!$B$51:$Q$56,MATCH(70,'[1]Traitement outputs (2)'!$A$51:$A$56,0),MATCH(C8389,'[1]Traitement outputs (2)'!$B$51:$Q$51,0))</f>
        <v>-16.864255714989046</v>
      </c>
      <c r="N8389">
        <f>INDEX('[1]Traitement outputs (2)'!$B$34:$Q$38,MATCH(70,'[1]Traitement outputs (2)'!$A$34:$A$38,0),MATCH(C8389,'[1]Traitement outputs (2)'!$B$33:$Q$33,0))</f>
        <v>-183.77989640241771</v>
      </c>
      <c r="O8389">
        <f>INDEX('[1]Traitement outputs (2)'!$B$58:$Q$63,MATCH(70,'[1]Traitement outputs (2)'!$A$58:$A$63,0),MATCH(C8389,'[1]Traitement outputs (2)'!$B$58:$Q$58,0))</f>
        <v>16.864787616041994</v>
      </c>
      <c r="P8389">
        <f>INDEX('[1]Traitement outputs (2)'!$B$41:$Q$45,MATCH(70,'[1]Traitement outputs (2)'!$A$41:$A$45,0),MATCH(C8389,'[1]Traitement outputs (2)'!$B$40:$Q$40,0))</f>
        <v>254.15803075879367</v>
      </c>
      <c r="Q8389">
        <f>IF(K8389&lt;30,INDEX('[1]Traitement outputs (2)'!$B$51:$Q$63,MATCH(70,'[1]Traitement outputs (2)'!$A$51:$A$63,0),MATCH(C8389,'[1]Traitement outputs (2)'!$B$51:$Q$51,0)),INDEX('[1]Traitement outputs (2)'!$B$34:$Q$38,MATCH(70,'[1]Traitement outputs (2)'!$A$34:$A$38,0),MATCH(C8389,'[1]Traitement outputs (2)'!$B$33:$Q$33,0)))</f>
        <v>-183.77989640241771</v>
      </c>
      <c r="R8389">
        <f>IF(K8389&lt;30,INDEX('[1]Traitement outputs (2)'!$B$58:$Q$63,MATCH(70,'[1]Traitement outputs (2)'!$A$58:$A$63,0),MATCH(C8389,'[1]Traitement outputs (2)'!$B$58:$Q$58,0)),INDEX('[1]Traitement outputs (2)'!$B$41:$Q$45,MATCH(70,'[1]Traitement outputs (2)'!$A$41:$A$45,0),MATCH(C8389,'[1]Traitement outputs (2)'!$B$40:$Q$40,0)))</f>
        <v>254.15803075879367</v>
      </c>
      <c r="T8389">
        <f t="shared" si="788"/>
        <v>-21342.138833337085</v>
      </c>
      <c r="U8389">
        <f t="shared" si="789"/>
        <v>29515.067122381799</v>
      </c>
      <c r="X8389">
        <f t="shared" si="790"/>
        <v>0.51606358805306241</v>
      </c>
      <c r="Y8389">
        <f t="shared" si="791"/>
        <v>0.59592021577150611</v>
      </c>
    </row>
    <row r="8390" spans="1:25" x14ac:dyDescent="0.35">
      <c r="A8390" s="1">
        <v>35049.5</v>
      </c>
      <c r="B8390">
        <v>20.0001</v>
      </c>
      <c r="C8390">
        <f>_xlfn.IFNA(HLOOKUP(B8390,'[1]Traitement outputs'!$B$33:$Q$33,1,TRUE),16)</f>
        <v>20</v>
      </c>
      <c r="E8390" s="1">
        <v>35049.5</v>
      </c>
      <c r="F8390">
        <v>19.050799999999999</v>
      </c>
      <c r="G8390">
        <f t="shared" si="786"/>
        <v>19</v>
      </c>
      <c r="I8390" s="1">
        <v>35049.5</v>
      </c>
      <c r="J8390">
        <v>23455.4</v>
      </c>
      <c r="K8390">
        <f t="shared" si="787"/>
        <v>201.9774595104746</v>
      </c>
      <c r="M8390">
        <f>INDEX('[1]Traitement outputs (2)'!$B$51:$Q$56,MATCH(70,'[1]Traitement outputs (2)'!$A$51:$A$56,0),MATCH(C8390,'[1]Traitement outputs (2)'!$B$51:$Q$51,0))</f>
        <v>-16.864255714989046</v>
      </c>
      <c r="N8390">
        <f>INDEX('[1]Traitement outputs (2)'!$B$34:$Q$38,MATCH(70,'[1]Traitement outputs (2)'!$A$34:$A$38,0),MATCH(C8390,'[1]Traitement outputs (2)'!$B$33:$Q$33,0))</f>
        <v>-183.77989640241771</v>
      </c>
      <c r="O8390">
        <f>INDEX('[1]Traitement outputs (2)'!$B$58:$Q$63,MATCH(70,'[1]Traitement outputs (2)'!$A$58:$A$63,0),MATCH(C8390,'[1]Traitement outputs (2)'!$B$58:$Q$58,0))</f>
        <v>16.864787616041994</v>
      </c>
      <c r="P8390">
        <f>INDEX('[1]Traitement outputs (2)'!$B$41:$Q$45,MATCH(70,'[1]Traitement outputs (2)'!$A$41:$A$45,0),MATCH(C8390,'[1]Traitement outputs (2)'!$B$40:$Q$40,0))</f>
        <v>254.15803075879367</v>
      </c>
      <c r="Q8390">
        <f>IF(K8390&lt;30,INDEX('[1]Traitement outputs (2)'!$B$51:$Q$63,MATCH(70,'[1]Traitement outputs (2)'!$A$51:$A$63,0),MATCH(C8390,'[1]Traitement outputs (2)'!$B$51:$Q$51,0)),INDEX('[1]Traitement outputs (2)'!$B$34:$Q$38,MATCH(70,'[1]Traitement outputs (2)'!$A$34:$A$38,0),MATCH(C8390,'[1]Traitement outputs (2)'!$B$33:$Q$33,0)))</f>
        <v>-183.77989640241771</v>
      </c>
      <c r="R8390">
        <f>IF(K8390&lt;30,INDEX('[1]Traitement outputs (2)'!$B$58:$Q$63,MATCH(70,'[1]Traitement outputs (2)'!$A$58:$A$63,0),MATCH(C8390,'[1]Traitement outputs (2)'!$B$58:$Q$58,0)),INDEX('[1]Traitement outputs (2)'!$B$41:$Q$45,MATCH(70,'[1]Traitement outputs (2)'!$A$41:$A$45,0),MATCH(C8390,'[1]Traitement outputs (2)'!$B$40:$Q$40,0)))</f>
        <v>254.15803075879367</v>
      </c>
      <c r="T8390">
        <f t="shared" si="788"/>
        <v>-21342.138833337085</v>
      </c>
      <c r="U8390">
        <f t="shared" si="789"/>
        <v>29515.067122381799</v>
      </c>
      <c r="X8390">
        <f t="shared" si="790"/>
        <v>0.51606358805306241</v>
      </c>
      <c r="Y8390">
        <f t="shared" si="791"/>
        <v>0.59592021577150611</v>
      </c>
    </row>
    <row r="8391" spans="1:25" x14ac:dyDescent="0.35">
      <c r="A8391" s="1">
        <v>35049.541666666664</v>
      </c>
      <c r="B8391">
        <v>20.0001</v>
      </c>
      <c r="C8391">
        <f>_xlfn.IFNA(HLOOKUP(B8391,'[1]Traitement outputs'!$B$33:$Q$33,1,TRUE),16)</f>
        <v>20</v>
      </c>
      <c r="E8391" s="1">
        <v>35049.541666666664</v>
      </c>
      <c r="F8391">
        <v>18.9862</v>
      </c>
      <c r="G8391">
        <f t="shared" si="786"/>
        <v>19</v>
      </c>
      <c r="I8391" s="1">
        <v>35049.541666666664</v>
      </c>
      <c r="J8391">
        <v>15628.1</v>
      </c>
      <c r="K8391">
        <f t="shared" si="787"/>
        <v>134.57557470670497</v>
      </c>
      <c r="M8391">
        <f>INDEX('[1]Traitement outputs (2)'!$B$51:$Q$56,MATCH(70,'[1]Traitement outputs (2)'!$A$51:$A$56,0),MATCH(C8391,'[1]Traitement outputs (2)'!$B$51:$Q$51,0))</f>
        <v>-16.864255714989046</v>
      </c>
      <c r="N8391">
        <f>INDEX('[1]Traitement outputs (2)'!$B$34:$Q$38,MATCH(70,'[1]Traitement outputs (2)'!$A$34:$A$38,0),MATCH(C8391,'[1]Traitement outputs (2)'!$B$33:$Q$33,0))</f>
        <v>-183.77989640241771</v>
      </c>
      <c r="O8391">
        <f>INDEX('[1]Traitement outputs (2)'!$B$58:$Q$63,MATCH(70,'[1]Traitement outputs (2)'!$A$58:$A$63,0),MATCH(C8391,'[1]Traitement outputs (2)'!$B$58:$Q$58,0))</f>
        <v>16.864787616041994</v>
      </c>
      <c r="P8391">
        <f>INDEX('[1]Traitement outputs (2)'!$B$41:$Q$45,MATCH(70,'[1]Traitement outputs (2)'!$A$41:$A$45,0),MATCH(C8391,'[1]Traitement outputs (2)'!$B$40:$Q$40,0))</f>
        <v>254.15803075879367</v>
      </c>
      <c r="Q8391">
        <f>IF(K8391&lt;30,INDEX('[1]Traitement outputs (2)'!$B$51:$Q$63,MATCH(70,'[1]Traitement outputs (2)'!$A$51:$A$63,0),MATCH(C8391,'[1]Traitement outputs (2)'!$B$51:$Q$51,0)),INDEX('[1]Traitement outputs (2)'!$B$34:$Q$38,MATCH(70,'[1]Traitement outputs (2)'!$A$34:$A$38,0),MATCH(C8391,'[1]Traitement outputs (2)'!$B$33:$Q$33,0)))</f>
        <v>-183.77989640241771</v>
      </c>
      <c r="R8391">
        <f>IF(K8391&lt;30,INDEX('[1]Traitement outputs (2)'!$B$58:$Q$63,MATCH(70,'[1]Traitement outputs (2)'!$A$58:$A$63,0),MATCH(C8391,'[1]Traitement outputs (2)'!$B$58:$Q$58,0)),INDEX('[1]Traitement outputs (2)'!$B$41:$Q$45,MATCH(70,'[1]Traitement outputs (2)'!$A$41:$A$45,0),MATCH(C8391,'[1]Traitement outputs (2)'!$B$40:$Q$40,0)))</f>
        <v>254.15803075879367</v>
      </c>
      <c r="T8391">
        <f t="shared" si="788"/>
        <v>-21342.138833337085</v>
      </c>
      <c r="U8391">
        <f t="shared" si="789"/>
        <v>29515.067122381799</v>
      </c>
      <c r="X8391">
        <f t="shared" si="790"/>
        <v>0.51606358805306241</v>
      </c>
      <c r="Y8391">
        <f t="shared" si="791"/>
        <v>0.59592021577150611</v>
      </c>
    </row>
    <row r="8392" spans="1:25" x14ac:dyDescent="0.35">
      <c r="A8392" s="1">
        <v>35049.583333333336</v>
      </c>
      <c r="B8392">
        <v>20.0001</v>
      </c>
      <c r="C8392">
        <f>_xlfn.IFNA(HLOOKUP(B8392,'[1]Traitement outputs'!$B$33:$Q$33,1,TRUE),16)</f>
        <v>20</v>
      </c>
      <c r="E8392" s="1">
        <v>35049.583333333336</v>
      </c>
      <c r="F8392">
        <v>18.95</v>
      </c>
      <c r="G8392">
        <f t="shared" si="786"/>
        <v>19</v>
      </c>
      <c r="I8392" s="1">
        <v>35049.583333333336</v>
      </c>
      <c r="J8392">
        <v>10017.299999999999</v>
      </c>
      <c r="K8392">
        <f t="shared" si="787"/>
        <v>86.260255853845038</v>
      </c>
      <c r="M8392">
        <f>INDEX('[1]Traitement outputs (2)'!$B$51:$Q$56,MATCH(70,'[1]Traitement outputs (2)'!$A$51:$A$56,0),MATCH(C8392,'[1]Traitement outputs (2)'!$B$51:$Q$51,0))</f>
        <v>-16.864255714989046</v>
      </c>
      <c r="N8392">
        <f>INDEX('[1]Traitement outputs (2)'!$B$34:$Q$38,MATCH(70,'[1]Traitement outputs (2)'!$A$34:$A$38,0),MATCH(C8392,'[1]Traitement outputs (2)'!$B$33:$Q$33,0))</f>
        <v>-183.77989640241771</v>
      </c>
      <c r="O8392">
        <f>INDEX('[1]Traitement outputs (2)'!$B$58:$Q$63,MATCH(70,'[1]Traitement outputs (2)'!$A$58:$A$63,0),MATCH(C8392,'[1]Traitement outputs (2)'!$B$58:$Q$58,0))</f>
        <v>16.864787616041994</v>
      </c>
      <c r="P8392">
        <f>INDEX('[1]Traitement outputs (2)'!$B$41:$Q$45,MATCH(70,'[1]Traitement outputs (2)'!$A$41:$A$45,0),MATCH(C8392,'[1]Traitement outputs (2)'!$B$40:$Q$40,0))</f>
        <v>254.15803075879367</v>
      </c>
      <c r="Q8392">
        <f>IF(K8392&lt;30,INDEX('[1]Traitement outputs (2)'!$B$51:$Q$63,MATCH(70,'[1]Traitement outputs (2)'!$A$51:$A$63,0),MATCH(C8392,'[1]Traitement outputs (2)'!$B$51:$Q$51,0)),INDEX('[1]Traitement outputs (2)'!$B$34:$Q$38,MATCH(70,'[1]Traitement outputs (2)'!$A$34:$A$38,0),MATCH(C8392,'[1]Traitement outputs (2)'!$B$33:$Q$33,0)))</f>
        <v>-183.77989640241771</v>
      </c>
      <c r="R8392">
        <f>IF(K8392&lt;30,INDEX('[1]Traitement outputs (2)'!$B$58:$Q$63,MATCH(70,'[1]Traitement outputs (2)'!$A$58:$A$63,0),MATCH(C8392,'[1]Traitement outputs (2)'!$B$58:$Q$58,0)),INDEX('[1]Traitement outputs (2)'!$B$41:$Q$45,MATCH(70,'[1]Traitement outputs (2)'!$A$41:$A$45,0),MATCH(C8392,'[1]Traitement outputs (2)'!$B$40:$Q$40,0)))</f>
        <v>254.15803075879367</v>
      </c>
      <c r="T8392">
        <f t="shared" si="788"/>
        <v>-21342.138833337085</v>
      </c>
      <c r="U8392">
        <f t="shared" si="789"/>
        <v>29515.067122381799</v>
      </c>
      <c r="X8392">
        <f t="shared" si="790"/>
        <v>0.51606358805306241</v>
      </c>
      <c r="Y8392">
        <f t="shared" si="791"/>
        <v>0.59592021577150611</v>
      </c>
    </row>
    <row r="8393" spans="1:25" x14ac:dyDescent="0.35">
      <c r="A8393" s="1">
        <v>35049.625</v>
      </c>
      <c r="B8393">
        <v>20.0001</v>
      </c>
      <c r="C8393">
        <f>_xlfn.IFNA(HLOOKUP(B8393,'[1]Traitement outputs'!$B$33:$Q$33,1,TRUE),16)</f>
        <v>20</v>
      </c>
      <c r="E8393" s="1">
        <v>35049.625</v>
      </c>
      <c r="F8393">
        <v>18.928599999999999</v>
      </c>
      <c r="G8393">
        <f t="shared" si="786"/>
        <v>19</v>
      </c>
      <c r="I8393" s="1">
        <v>35049.625</v>
      </c>
      <c r="J8393">
        <v>3233.28</v>
      </c>
      <c r="K8393">
        <f t="shared" si="787"/>
        <v>27.84218901771137</v>
      </c>
      <c r="M8393">
        <f>INDEX('[1]Traitement outputs (2)'!$B$51:$Q$56,MATCH(70,'[1]Traitement outputs (2)'!$A$51:$A$56,0),MATCH(C8393,'[1]Traitement outputs (2)'!$B$51:$Q$51,0))</f>
        <v>-16.864255714989046</v>
      </c>
      <c r="N8393">
        <f>INDEX('[1]Traitement outputs (2)'!$B$34:$Q$38,MATCH(70,'[1]Traitement outputs (2)'!$A$34:$A$38,0),MATCH(C8393,'[1]Traitement outputs (2)'!$B$33:$Q$33,0))</f>
        <v>-183.77989640241771</v>
      </c>
      <c r="O8393">
        <f>INDEX('[1]Traitement outputs (2)'!$B$58:$Q$63,MATCH(70,'[1]Traitement outputs (2)'!$A$58:$A$63,0),MATCH(C8393,'[1]Traitement outputs (2)'!$B$58:$Q$58,0))</f>
        <v>16.864787616041994</v>
      </c>
      <c r="P8393">
        <f>INDEX('[1]Traitement outputs (2)'!$B$41:$Q$45,MATCH(70,'[1]Traitement outputs (2)'!$A$41:$A$45,0),MATCH(C8393,'[1]Traitement outputs (2)'!$B$40:$Q$40,0))</f>
        <v>254.15803075879367</v>
      </c>
      <c r="Q8393">
        <f>IF(K8393&lt;30,INDEX('[1]Traitement outputs (2)'!$B$51:$Q$63,MATCH(70,'[1]Traitement outputs (2)'!$A$51:$A$63,0),MATCH(C8393,'[1]Traitement outputs (2)'!$B$51:$Q$51,0)),INDEX('[1]Traitement outputs (2)'!$B$34:$Q$38,MATCH(70,'[1]Traitement outputs (2)'!$A$34:$A$38,0),MATCH(C8393,'[1]Traitement outputs (2)'!$B$33:$Q$33,0)))</f>
        <v>-16.864255714989046</v>
      </c>
      <c r="R8393">
        <f>IF(K8393&lt;30,INDEX('[1]Traitement outputs (2)'!$B$58:$Q$63,MATCH(70,'[1]Traitement outputs (2)'!$A$58:$A$63,0),MATCH(C8393,'[1]Traitement outputs (2)'!$B$58:$Q$58,0)),INDEX('[1]Traitement outputs (2)'!$B$41:$Q$45,MATCH(70,'[1]Traitement outputs (2)'!$A$41:$A$45,0),MATCH(C8393,'[1]Traitement outputs (2)'!$B$40:$Q$40,0)))</f>
        <v>16.864787616041994</v>
      </c>
      <c r="T8393">
        <f t="shared" si="788"/>
        <v>-1958.42577907482</v>
      </c>
      <c r="U8393">
        <f t="shared" si="789"/>
        <v>1958.4875481058175</v>
      </c>
      <c r="X8393">
        <f t="shared" si="790"/>
        <v>4.735571455032727E-2</v>
      </c>
      <c r="Y8393">
        <f t="shared" si="791"/>
        <v>3.954259420836595E-2</v>
      </c>
    </row>
    <row r="8394" spans="1:25" x14ac:dyDescent="0.35">
      <c r="A8394" s="1">
        <v>35049.666666666664</v>
      </c>
      <c r="B8394">
        <v>20</v>
      </c>
      <c r="C8394">
        <f>_xlfn.IFNA(HLOOKUP(B8394,'[1]Traitement outputs'!$B$33:$Q$33,1,TRUE),16)</f>
        <v>20</v>
      </c>
      <c r="E8394" s="1">
        <v>35049.666666666664</v>
      </c>
      <c r="F8394">
        <v>18.883099999999999</v>
      </c>
      <c r="G8394">
        <f t="shared" si="786"/>
        <v>19</v>
      </c>
      <c r="I8394" s="1">
        <v>35049.666666666664</v>
      </c>
      <c r="J8394">
        <v>0</v>
      </c>
      <c r="K8394">
        <f t="shared" si="787"/>
        <v>0</v>
      </c>
      <c r="M8394">
        <f>INDEX('[1]Traitement outputs (2)'!$B$51:$Q$56,MATCH(70,'[1]Traitement outputs (2)'!$A$51:$A$56,0),MATCH(C8394,'[1]Traitement outputs (2)'!$B$51:$Q$51,0))</f>
        <v>-16.864255714989046</v>
      </c>
      <c r="N8394">
        <f>INDEX('[1]Traitement outputs (2)'!$B$34:$Q$38,MATCH(70,'[1]Traitement outputs (2)'!$A$34:$A$38,0),MATCH(C8394,'[1]Traitement outputs (2)'!$B$33:$Q$33,0))</f>
        <v>-183.77989640241771</v>
      </c>
      <c r="O8394">
        <f>INDEX('[1]Traitement outputs (2)'!$B$58:$Q$63,MATCH(70,'[1]Traitement outputs (2)'!$A$58:$A$63,0),MATCH(C8394,'[1]Traitement outputs (2)'!$B$58:$Q$58,0))</f>
        <v>16.864787616041994</v>
      </c>
      <c r="P8394">
        <f>INDEX('[1]Traitement outputs (2)'!$B$41:$Q$45,MATCH(70,'[1]Traitement outputs (2)'!$A$41:$A$45,0),MATCH(C8394,'[1]Traitement outputs (2)'!$B$40:$Q$40,0))</f>
        <v>254.15803075879367</v>
      </c>
      <c r="Q8394">
        <f>IF(K8394&lt;30,INDEX('[1]Traitement outputs (2)'!$B$51:$Q$63,MATCH(70,'[1]Traitement outputs (2)'!$A$51:$A$63,0),MATCH(C8394,'[1]Traitement outputs (2)'!$B$51:$Q$51,0)),INDEX('[1]Traitement outputs (2)'!$B$34:$Q$38,MATCH(70,'[1]Traitement outputs (2)'!$A$34:$A$38,0),MATCH(C8394,'[1]Traitement outputs (2)'!$B$33:$Q$33,0)))</f>
        <v>-16.864255714989046</v>
      </c>
      <c r="R8394">
        <f>IF(K8394&lt;30,INDEX('[1]Traitement outputs (2)'!$B$58:$Q$63,MATCH(70,'[1]Traitement outputs (2)'!$A$58:$A$63,0),MATCH(C8394,'[1]Traitement outputs (2)'!$B$58:$Q$58,0)),INDEX('[1]Traitement outputs (2)'!$B$41:$Q$45,MATCH(70,'[1]Traitement outputs (2)'!$A$41:$A$45,0),MATCH(C8394,'[1]Traitement outputs (2)'!$B$40:$Q$40,0)))</f>
        <v>16.864787616041994</v>
      </c>
      <c r="T8394">
        <f t="shared" si="788"/>
        <v>-1958.42577907482</v>
      </c>
      <c r="U8394">
        <f t="shared" si="789"/>
        <v>1958.4875481058175</v>
      </c>
      <c r="X8394">
        <f t="shared" si="790"/>
        <v>4.735571455032727E-2</v>
      </c>
      <c r="Y8394">
        <f t="shared" si="791"/>
        <v>3.954259420836595E-2</v>
      </c>
    </row>
    <row r="8395" spans="1:25" x14ac:dyDescent="0.35">
      <c r="A8395" s="1">
        <v>35049.708333333336</v>
      </c>
      <c r="B8395">
        <v>20.016300000000001</v>
      </c>
      <c r="C8395">
        <f>_xlfn.IFNA(HLOOKUP(B8395,'[1]Traitement outputs'!$B$33:$Q$33,1,TRUE),16)</f>
        <v>20</v>
      </c>
      <c r="E8395" s="1">
        <v>35049.708333333336</v>
      </c>
      <c r="F8395">
        <v>18.7666</v>
      </c>
      <c r="G8395">
        <f t="shared" si="786"/>
        <v>19</v>
      </c>
      <c r="I8395" s="1">
        <v>35049.708333333336</v>
      </c>
      <c r="J8395">
        <v>0</v>
      </c>
      <c r="K8395">
        <f t="shared" si="787"/>
        <v>0</v>
      </c>
      <c r="M8395">
        <f>INDEX('[1]Traitement outputs (2)'!$B$51:$Q$56,MATCH(70,'[1]Traitement outputs (2)'!$A$51:$A$56,0),MATCH(C8395,'[1]Traitement outputs (2)'!$B$51:$Q$51,0))</f>
        <v>-16.864255714989046</v>
      </c>
      <c r="N8395">
        <f>INDEX('[1]Traitement outputs (2)'!$B$34:$Q$38,MATCH(70,'[1]Traitement outputs (2)'!$A$34:$A$38,0),MATCH(C8395,'[1]Traitement outputs (2)'!$B$33:$Q$33,0))</f>
        <v>-183.77989640241771</v>
      </c>
      <c r="O8395">
        <f>INDEX('[1]Traitement outputs (2)'!$B$58:$Q$63,MATCH(70,'[1]Traitement outputs (2)'!$A$58:$A$63,0),MATCH(C8395,'[1]Traitement outputs (2)'!$B$58:$Q$58,0))</f>
        <v>16.864787616041994</v>
      </c>
      <c r="P8395">
        <f>INDEX('[1]Traitement outputs (2)'!$B$41:$Q$45,MATCH(70,'[1]Traitement outputs (2)'!$A$41:$A$45,0),MATCH(C8395,'[1]Traitement outputs (2)'!$B$40:$Q$40,0))</f>
        <v>254.15803075879367</v>
      </c>
      <c r="Q8395">
        <f>IF(K8395&lt;30,INDEX('[1]Traitement outputs (2)'!$B$51:$Q$63,MATCH(70,'[1]Traitement outputs (2)'!$A$51:$A$63,0),MATCH(C8395,'[1]Traitement outputs (2)'!$B$51:$Q$51,0)),INDEX('[1]Traitement outputs (2)'!$B$34:$Q$38,MATCH(70,'[1]Traitement outputs (2)'!$A$34:$A$38,0),MATCH(C8395,'[1]Traitement outputs (2)'!$B$33:$Q$33,0)))</f>
        <v>-16.864255714989046</v>
      </c>
      <c r="R8395">
        <f>IF(K8395&lt;30,INDEX('[1]Traitement outputs (2)'!$B$58:$Q$63,MATCH(70,'[1]Traitement outputs (2)'!$A$58:$A$63,0),MATCH(C8395,'[1]Traitement outputs (2)'!$B$58:$Q$58,0)),INDEX('[1]Traitement outputs (2)'!$B$41:$Q$45,MATCH(70,'[1]Traitement outputs (2)'!$A$41:$A$45,0),MATCH(C8395,'[1]Traitement outputs (2)'!$B$40:$Q$40,0)))</f>
        <v>16.864787616041994</v>
      </c>
      <c r="T8395">
        <f t="shared" si="788"/>
        <v>-1958.42577907482</v>
      </c>
      <c r="U8395">
        <f t="shared" si="789"/>
        <v>1958.4875481058175</v>
      </c>
      <c r="X8395">
        <f t="shared" si="790"/>
        <v>4.735571455032727E-2</v>
      </c>
      <c r="Y8395">
        <f t="shared" si="791"/>
        <v>3.954259420836595E-2</v>
      </c>
    </row>
    <row r="8396" spans="1:25" x14ac:dyDescent="0.35">
      <c r="A8396" s="1">
        <v>35049.75</v>
      </c>
      <c r="B8396">
        <v>20.010400000000001</v>
      </c>
      <c r="C8396">
        <f>_xlfn.IFNA(HLOOKUP(B8396,'[1]Traitement outputs'!$B$33:$Q$33,1,TRUE),16)</f>
        <v>20</v>
      </c>
      <c r="E8396" s="1">
        <v>35049.75</v>
      </c>
      <c r="F8396">
        <v>18.750299999999999</v>
      </c>
      <c r="G8396">
        <f t="shared" si="786"/>
        <v>19</v>
      </c>
      <c r="I8396" s="1">
        <v>35049.75</v>
      </c>
      <c r="J8396">
        <v>0</v>
      </c>
      <c r="K8396">
        <f t="shared" si="787"/>
        <v>0</v>
      </c>
      <c r="M8396">
        <f>INDEX('[1]Traitement outputs (2)'!$B$51:$Q$56,MATCH(70,'[1]Traitement outputs (2)'!$A$51:$A$56,0),MATCH(C8396,'[1]Traitement outputs (2)'!$B$51:$Q$51,0))</f>
        <v>-16.864255714989046</v>
      </c>
      <c r="N8396">
        <f>INDEX('[1]Traitement outputs (2)'!$B$34:$Q$38,MATCH(70,'[1]Traitement outputs (2)'!$A$34:$A$38,0),MATCH(C8396,'[1]Traitement outputs (2)'!$B$33:$Q$33,0))</f>
        <v>-183.77989640241771</v>
      </c>
      <c r="O8396">
        <f>INDEX('[1]Traitement outputs (2)'!$B$58:$Q$63,MATCH(70,'[1]Traitement outputs (2)'!$A$58:$A$63,0),MATCH(C8396,'[1]Traitement outputs (2)'!$B$58:$Q$58,0))</f>
        <v>16.864787616041994</v>
      </c>
      <c r="P8396">
        <f>INDEX('[1]Traitement outputs (2)'!$B$41:$Q$45,MATCH(70,'[1]Traitement outputs (2)'!$A$41:$A$45,0),MATCH(C8396,'[1]Traitement outputs (2)'!$B$40:$Q$40,0))</f>
        <v>254.15803075879367</v>
      </c>
      <c r="Q8396">
        <f>IF(K8396&lt;30,INDEX('[1]Traitement outputs (2)'!$B$51:$Q$63,MATCH(70,'[1]Traitement outputs (2)'!$A$51:$A$63,0),MATCH(C8396,'[1]Traitement outputs (2)'!$B$51:$Q$51,0)),INDEX('[1]Traitement outputs (2)'!$B$34:$Q$38,MATCH(70,'[1]Traitement outputs (2)'!$A$34:$A$38,0),MATCH(C8396,'[1]Traitement outputs (2)'!$B$33:$Q$33,0)))</f>
        <v>-16.864255714989046</v>
      </c>
      <c r="R8396">
        <f>IF(K8396&lt;30,INDEX('[1]Traitement outputs (2)'!$B$58:$Q$63,MATCH(70,'[1]Traitement outputs (2)'!$A$58:$A$63,0),MATCH(C8396,'[1]Traitement outputs (2)'!$B$58:$Q$58,0)),INDEX('[1]Traitement outputs (2)'!$B$41:$Q$45,MATCH(70,'[1]Traitement outputs (2)'!$A$41:$A$45,0),MATCH(C8396,'[1]Traitement outputs (2)'!$B$40:$Q$40,0)))</f>
        <v>16.864787616041994</v>
      </c>
      <c r="T8396">
        <f t="shared" si="788"/>
        <v>-1958.42577907482</v>
      </c>
      <c r="U8396">
        <f t="shared" si="789"/>
        <v>1958.4875481058175</v>
      </c>
      <c r="X8396">
        <f t="shared" si="790"/>
        <v>4.735571455032727E-2</v>
      </c>
      <c r="Y8396">
        <f t="shared" si="791"/>
        <v>3.954259420836595E-2</v>
      </c>
    </row>
    <row r="8397" spans="1:25" x14ac:dyDescent="0.35">
      <c r="A8397" s="1">
        <v>35049.791666666664</v>
      </c>
      <c r="B8397">
        <v>20.0002</v>
      </c>
      <c r="C8397">
        <f>_xlfn.IFNA(HLOOKUP(B8397,'[1]Traitement outputs'!$B$33:$Q$33,1,TRUE),16)</f>
        <v>20</v>
      </c>
      <c r="E8397" s="1">
        <v>35049.791666666664</v>
      </c>
      <c r="F8397">
        <v>18.7715</v>
      </c>
      <c r="G8397">
        <f t="shared" si="786"/>
        <v>19</v>
      </c>
      <c r="I8397" s="1">
        <v>35049.791666666664</v>
      </c>
      <c r="J8397">
        <v>0</v>
      </c>
      <c r="K8397">
        <f t="shared" si="787"/>
        <v>0</v>
      </c>
      <c r="M8397">
        <f>INDEX('[1]Traitement outputs (2)'!$B$51:$Q$56,MATCH(70,'[1]Traitement outputs (2)'!$A$51:$A$56,0),MATCH(C8397,'[1]Traitement outputs (2)'!$B$51:$Q$51,0))</f>
        <v>-16.864255714989046</v>
      </c>
      <c r="N8397">
        <f>INDEX('[1]Traitement outputs (2)'!$B$34:$Q$38,MATCH(70,'[1]Traitement outputs (2)'!$A$34:$A$38,0),MATCH(C8397,'[1]Traitement outputs (2)'!$B$33:$Q$33,0))</f>
        <v>-183.77989640241771</v>
      </c>
      <c r="O8397">
        <f>INDEX('[1]Traitement outputs (2)'!$B$58:$Q$63,MATCH(70,'[1]Traitement outputs (2)'!$A$58:$A$63,0),MATCH(C8397,'[1]Traitement outputs (2)'!$B$58:$Q$58,0))</f>
        <v>16.864787616041994</v>
      </c>
      <c r="P8397">
        <f>INDEX('[1]Traitement outputs (2)'!$B$41:$Q$45,MATCH(70,'[1]Traitement outputs (2)'!$A$41:$A$45,0),MATCH(C8397,'[1]Traitement outputs (2)'!$B$40:$Q$40,0))</f>
        <v>254.15803075879367</v>
      </c>
      <c r="Q8397">
        <f>IF(K8397&lt;30,INDEX('[1]Traitement outputs (2)'!$B$51:$Q$63,MATCH(70,'[1]Traitement outputs (2)'!$A$51:$A$63,0),MATCH(C8397,'[1]Traitement outputs (2)'!$B$51:$Q$51,0)),INDEX('[1]Traitement outputs (2)'!$B$34:$Q$38,MATCH(70,'[1]Traitement outputs (2)'!$A$34:$A$38,0),MATCH(C8397,'[1]Traitement outputs (2)'!$B$33:$Q$33,0)))</f>
        <v>-16.864255714989046</v>
      </c>
      <c r="R8397">
        <f>IF(K8397&lt;30,INDEX('[1]Traitement outputs (2)'!$B$58:$Q$63,MATCH(70,'[1]Traitement outputs (2)'!$A$58:$A$63,0),MATCH(C8397,'[1]Traitement outputs (2)'!$B$58:$Q$58,0)),INDEX('[1]Traitement outputs (2)'!$B$41:$Q$45,MATCH(70,'[1]Traitement outputs (2)'!$A$41:$A$45,0),MATCH(C8397,'[1]Traitement outputs (2)'!$B$40:$Q$40,0)))</f>
        <v>16.864787616041994</v>
      </c>
      <c r="T8397">
        <f t="shared" si="788"/>
        <v>-1958.42577907482</v>
      </c>
      <c r="U8397">
        <f t="shared" si="789"/>
        <v>1958.4875481058175</v>
      </c>
      <c r="X8397">
        <f t="shared" si="790"/>
        <v>4.735571455032727E-2</v>
      </c>
      <c r="Y8397">
        <f t="shared" si="791"/>
        <v>3.954259420836595E-2</v>
      </c>
    </row>
    <row r="8398" spans="1:25" x14ac:dyDescent="0.35">
      <c r="A8398" s="1">
        <v>35049.833333333336</v>
      </c>
      <c r="B8398">
        <v>20</v>
      </c>
      <c r="C8398">
        <f>_xlfn.IFNA(HLOOKUP(B8398,'[1]Traitement outputs'!$B$33:$Q$33,1,TRUE),16)</f>
        <v>20</v>
      </c>
      <c r="E8398" s="1">
        <v>35049.833333333336</v>
      </c>
      <c r="F8398">
        <v>18.682700000000001</v>
      </c>
      <c r="G8398">
        <f t="shared" si="786"/>
        <v>19</v>
      </c>
      <c r="I8398" s="1">
        <v>35049.833333333336</v>
      </c>
      <c r="J8398">
        <v>0</v>
      </c>
      <c r="K8398">
        <f t="shared" si="787"/>
        <v>0</v>
      </c>
      <c r="M8398">
        <f>INDEX('[1]Traitement outputs (2)'!$B$51:$Q$56,MATCH(70,'[1]Traitement outputs (2)'!$A$51:$A$56,0),MATCH(C8398,'[1]Traitement outputs (2)'!$B$51:$Q$51,0))</f>
        <v>-16.864255714989046</v>
      </c>
      <c r="N8398">
        <f>INDEX('[1]Traitement outputs (2)'!$B$34:$Q$38,MATCH(70,'[1]Traitement outputs (2)'!$A$34:$A$38,0),MATCH(C8398,'[1]Traitement outputs (2)'!$B$33:$Q$33,0))</f>
        <v>-183.77989640241771</v>
      </c>
      <c r="O8398">
        <f>INDEX('[1]Traitement outputs (2)'!$B$58:$Q$63,MATCH(70,'[1]Traitement outputs (2)'!$A$58:$A$63,0),MATCH(C8398,'[1]Traitement outputs (2)'!$B$58:$Q$58,0))</f>
        <v>16.864787616041994</v>
      </c>
      <c r="P8398">
        <f>INDEX('[1]Traitement outputs (2)'!$B$41:$Q$45,MATCH(70,'[1]Traitement outputs (2)'!$A$41:$A$45,0),MATCH(C8398,'[1]Traitement outputs (2)'!$B$40:$Q$40,0))</f>
        <v>254.15803075879367</v>
      </c>
      <c r="Q8398">
        <f>IF(K8398&lt;30,INDEX('[1]Traitement outputs (2)'!$B$51:$Q$63,MATCH(70,'[1]Traitement outputs (2)'!$A$51:$A$63,0),MATCH(C8398,'[1]Traitement outputs (2)'!$B$51:$Q$51,0)),INDEX('[1]Traitement outputs (2)'!$B$34:$Q$38,MATCH(70,'[1]Traitement outputs (2)'!$A$34:$A$38,0),MATCH(C8398,'[1]Traitement outputs (2)'!$B$33:$Q$33,0)))</f>
        <v>-16.864255714989046</v>
      </c>
      <c r="R8398">
        <f>IF(K8398&lt;30,INDEX('[1]Traitement outputs (2)'!$B$58:$Q$63,MATCH(70,'[1]Traitement outputs (2)'!$A$58:$A$63,0),MATCH(C8398,'[1]Traitement outputs (2)'!$B$58:$Q$58,0)),INDEX('[1]Traitement outputs (2)'!$B$41:$Q$45,MATCH(70,'[1]Traitement outputs (2)'!$A$41:$A$45,0),MATCH(C8398,'[1]Traitement outputs (2)'!$B$40:$Q$40,0)))</f>
        <v>16.864787616041994</v>
      </c>
      <c r="T8398">
        <f t="shared" si="788"/>
        <v>-1958.42577907482</v>
      </c>
      <c r="U8398">
        <f t="shared" si="789"/>
        <v>1958.4875481058175</v>
      </c>
      <c r="X8398">
        <f t="shared" si="790"/>
        <v>4.735571455032727E-2</v>
      </c>
      <c r="Y8398">
        <f t="shared" si="791"/>
        <v>3.954259420836595E-2</v>
      </c>
    </row>
    <row r="8399" spans="1:25" x14ac:dyDescent="0.35">
      <c r="A8399" s="1">
        <v>35049.875</v>
      </c>
      <c r="B8399">
        <v>16.089200000000002</v>
      </c>
      <c r="C8399">
        <f>_xlfn.IFNA(HLOOKUP(B8399,'[1]Traitement outputs'!$B$33:$Q$33,1,TRUE),16)</f>
        <v>16</v>
      </c>
      <c r="E8399" s="1">
        <v>35049.875</v>
      </c>
      <c r="F8399">
        <v>23.120899999999999</v>
      </c>
      <c r="G8399">
        <f t="shared" si="786"/>
        <v>23</v>
      </c>
      <c r="I8399" s="1">
        <v>35049.875</v>
      </c>
      <c r="J8399">
        <v>0</v>
      </c>
      <c r="K8399">
        <f t="shared" si="787"/>
        <v>0</v>
      </c>
      <c r="M8399">
        <f>INDEX('[1]Traitement outputs (2)'!$B$51:$Q$56,MATCH(70,'[1]Traitement outputs (2)'!$A$51:$A$56,0),MATCH(C8399,'[1]Traitement outputs (2)'!$B$51:$Q$51,0))</f>
        <v>-27.907128105419115</v>
      </c>
      <c r="N8399">
        <f>INDEX('[1]Traitement outputs (2)'!$B$34:$Q$38,MATCH(70,'[1]Traitement outputs (2)'!$A$34:$A$38,0),MATCH(C8399,'[1]Traitement outputs (2)'!$B$33:$Q$33,0))</f>
        <v>-87.65601603539298</v>
      </c>
      <c r="O8399">
        <f>INDEX('[1]Traitement outputs (2)'!$B$58:$Q$63,MATCH(70,'[1]Traitement outputs (2)'!$A$58:$A$63,0),MATCH(C8399,'[1]Traitement outputs (2)'!$B$58:$Q$58,0))</f>
        <v>27.907128104236733</v>
      </c>
      <c r="P8399">
        <f>INDEX('[1]Traitement outputs (2)'!$B$41:$Q$45,MATCH(70,'[1]Traitement outputs (2)'!$A$41:$A$45,0),MATCH(C8399,'[1]Traitement outputs (2)'!$B$40:$Q$40,0))</f>
        <v>158.03405896601754</v>
      </c>
      <c r="Q8399">
        <f>IF(K8399&lt;30,INDEX('[1]Traitement outputs (2)'!$B$51:$Q$63,MATCH(70,'[1]Traitement outputs (2)'!$A$51:$A$63,0),MATCH(C8399,'[1]Traitement outputs (2)'!$B$51:$Q$51,0)),INDEX('[1]Traitement outputs (2)'!$B$34:$Q$38,MATCH(70,'[1]Traitement outputs (2)'!$A$34:$A$38,0),MATCH(C8399,'[1]Traitement outputs (2)'!$B$33:$Q$33,0)))</f>
        <v>-27.907128105419115</v>
      </c>
      <c r="R8399">
        <f>IF(K8399&lt;30,INDEX('[1]Traitement outputs (2)'!$B$58:$Q$63,MATCH(70,'[1]Traitement outputs (2)'!$A$58:$A$63,0),MATCH(C8399,'[1]Traitement outputs (2)'!$B$58:$Q$58,0)),INDEX('[1]Traitement outputs (2)'!$B$41:$Q$45,MATCH(70,'[1]Traitement outputs (2)'!$A$41:$A$45,0),MATCH(C8399,'[1]Traitement outputs (2)'!$B$40:$Q$40,0)))</f>
        <v>27.907128104236733</v>
      </c>
      <c r="T8399">
        <f t="shared" si="788"/>
        <v>-3240.8212983285953</v>
      </c>
      <c r="U8399">
        <f t="shared" si="789"/>
        <v>3240.8212981912866</v>
      </c>
      <c r="X8399">
        <f t="shared" si="790"/>
        <v>7.8364679403255921E-2</v>
      </c>
      <c r="Y8399">
        <f t="shared" si="791"/>
        <v>6.5433390996103388E-2</v>
      </c>
    </row>
    <row r="8400" spans="1:25" x14ac:dyDescent="0.35">
      <c r="A8400" s="1">
        <v>35049.916666666664</v>
      </c>
      <c r="B8400">
        <v>16.001000000000001</v>
      </c>
      <c r="C8400">
        <f>_xlfn.IFNA(HLOOKUP(B8400,'[1]Traitement outputs'!$B$33:$Q$33,1,TRUE),16)</f>
        <v>16</v>
      </c>
      <c r="E8400" s="1">
        <v>35049.916666666664</v>
      </c>
      <c r="F8400">
        <v>22.3171</v>
      </c>
      <c r="G8400">
        <f t="shared" si="786"/>
        <v>22</v>
      </c>
      <c r="I8400" s="1">
        <v>35049.916666666664</v>
      </c>
      <c r="J8400">
        <v>0</v>
      </c>
      <c r="K8400">
        <f t="shared" si="787"/>
        <v>0</v>
      </c>
      <c r="M8400">
        <f>INDEX('[1]Traitement outputs (2)'!$B$51:$Q$56,MATCH(70,'[1]Traitement outputs (2)'!$A$51:$A$56,0),MATCH(C8400,'[1]Traitement outputs (2)'!$B$51:$Q$51,0))</f>
        <v>-27.907128105419115</v>
      </c>
      <c r="N8400">
        <f>INDEX('[1]Traitement outputs (2)'!$B$34:$Q$38,MATCH(70,'[1]Traitement outputs (2)'!$A$34:$A$38,0),MATCH(C8400,'[1]Traitement outputs (2)'!$B$33:$Q$33,0))</f>
        <v>-87.65601603539298</v>
      </c>
      <c r="O8400">
        <f>INDEX('[1]Traitement outputs (2)'!$B$58:$Q$63,MATCH(70,'[1]Traitement outputs (2)'!$A$58:$A$63,0),MATCH(C8400,'[1]Traitement outputs (2)'!$B$58:$Q$58,0))</f>
        <v>27.907128104236733</v>
      </c>
      <c r="P8400">
        <f>INDEX('[1]Traitement outputs (2)'!$B$41:$Q$45,MATCH(70,'[1]Traitement outputs (2)'!$A$41:$A$45,0),MATCH(C8400,'[1]Traitement outputs (2)'!$B$40:$Q$40,0))</f>
        <v>158.03405896601754</v>
      </c>
      <c r="Q8400">
        <f>IF(K8400&lt;30,INDEX('[1]Traitement outputs (2)'!$B$51:$Q$63,MATCH(70,'[1]Traitement outputs (2)'!$A$51:$A$63,0),MATCH(C8400,'[1]Traitement outputs (2)'!$B$51:$Q$51,0)),INDEX('[1]Traitement outputs (2)'!$B$34:$Q$38,MATCH(70,'[1]Traitement outputs (2)'!$A$34:$A$38,0),MATCH(C8400,'[1]Traitement outputs (2)'!$B$33:$Q$33,0)))</f>
        <v>-27.907128105419115</v>
      </c>
      <c r="R8400">
        <f>IF(K8400&lt;30,INDEX('[1]Traitement outputs (2)'!$B$58:$Q$63,MATCH(70,'[1]Traitement outputs (2)'!$A$58:$A$63,0),MATCH(C8400,'[1]Traitement outputs (2)'!$B$58:$Q$58,0)),INDEX('[1]Traitement outputs (2)'!$B$41:$Q$45,MATCH(70,'[1]Traitement outputs (2)'!$A$41:$A$45,0),MATCH(C8400,'[1]Traitement outputs (2)'!$B$40:$Q$40,0)))</f>
        <v>27.907128104236733</v>
      </c>
      <c r="T8400">
        <f t="shared" si="788"/>
        <v>-3240.8212983285953</v>
      </c>
      <c r="U8400">
        <f t="shared" si="789"/>
        <v>3240.8212981912866</v>
      </c>
      <c r="X8400">
        <f t="shared" si="790"/>
        <v>7.8364679403255921E-2</v>
      </c>
      <c r="Y8400">
        <f t="shared" si="791"/>
        <v>6.5433390996103388E-2</v>
      </c>
    </row>
    <row r="8401" spans="1:25" x14ac:dyDescent="0.35">
      <c r="A8401" s="1">
        <v>35049.958333333336</v>
      </c>
      <c r="B8401">
        <v>16.0001</v>
      </c>
      <c r="C8401">
        <f>_xlfn.IFNA(HLOOKUP(B8401,'[1]Traitement outputs'!$B$33:$Q$33,1,TRUE),16)</f>
        <v>16</v>
      </c>
      <c r="E8401" s="1">
        <v>35049.958333333336</v>
      </c>
      <c r="F8401">
        <v>21.564800000000002</v>
      </c>
      <c r="G8401">
        <f t="shared" si="786"/>
        <v>22</v>
      </c>
      <c r="I8401" s="1">
        <v>35049.958333333336</v>
      </c>
      <c r="J8401">
        <v>0</v>
      </c>
      <c r="K8401">
        <f t="shared" si="787"/>
        <v>0</v>
      </c>
      <c r="M8401">
        <f>INDEX('[1]Traitement outputs (2)'!$B$51:$Q$56,MATCH(70,'[1]Traitement outputs (2)'!$A$51:$A$56,0),MATCH(C8401,'[1]Traitement outputs (2)'!$B$51:$Q$51,0))</f>
        <v>-27.907128105419115</v>
      </c>
      <c r="N8401">
        <f>INDEX('[1]Traitement outputs (2)'!$B$34:$Q$38,MATCH(70,'[1]Traitement outputs (2)'!$A$34:$A$38,0),MATCH(C8401,'[1]Traitement outputs (2)'!$B$33:$Q$33,0))</f>
        <v>-87.65601603539298</v>
      </c>
      <c r="O8401">
        <f>INDEX('[1]Traitement outputs (2)'!$B$58:$Q$63,MATCH(70,'[1]Traitement outputs (2)'!$A$58:$A$63,0),MATCH(C8401,'[1]Traitement outputs (2)'!$B$58:$Q$58,0))</f>
        <v>27.907128104236733</v>
      </c>
      <c r="P8401">
        <f>INDEX('[1]Traitement outputs (2)'!$B$41:$Q$45,MATCH(70,'[1]Traitement outputs (2)'!$A$41:$A$45,0),MATCH(C8401,'[1]Traitement outputs (2)'!$B$40:$Q$40,0))</f>
        <v>158.03405896601754</v>
      </c>
      <c r="Q8401">
        <f>IF(K8401&lt;30,INDEX('[1]Traitement outputs (2)'!$B$51:$Q$63,MATCH(70,'[1]Traitement outputs (2)'!$A$51:$A$63,0),MATCH(C8401,'[1]Traitement outputs (2)'!$B$51:$Q$51,0)),INDEX('[1]Traitement outputs (2)'!$B$34:$Q$38,MATCH(70,'[1]Traitement outputs (2)'!$A$34:$A$38,0),MATCH(C8401,'[1]Traitement outputs (2)'!$B$33:$Q$33,0)))</f>
        <v>-27.907128105419115</v>
      </c>
      <c r="R8401">
        <f>IF(K8401&lt;30,INDEX('[1]Traitement outputs (2)'!$B$58:$Q$63,MATCH(70,'[1]Traitement outputs (2)'!$A$58:$A$63,0),MATCH(C8401,'[1]Traitement outputs (2)'!$B$58:$Q$58,0)),INDEX('[1]Traitement outputs (2)'!$B$41:$Q$45,MATCH(70,'[1]Traitement outputs (2)'!$A$41:$A$45,0),MATCH(C8401,'[1]Traitement outputs (2)'!$B$40:$Q$40,0)))</f>
        <v>27.907128104236733</v>
      </c>
      <c r="T8401">
        <f t="shared" si="788"/>
        <v>-3240.8212983285953</v>
      </c>
      <c r="U8401">
        <f t="shared" si="789"/>
        <v>3240.8212981912866</v>
      </c>
      <c r="X8401">
        <f t="shared" si="790"/>
        <v>7.8364679403255921E-2</v>
      </c>
      <c r="Y8401">
        <f t="shared" si="791"/>
        <v>6.5433390996103388E-2</v>
      </c>
    </row>
    <row r="8402" spans="1:25" x14ac:dyDescent="0.35">
      <c r="A8402" s="1">
        <v>35050</v>
      </c>
      <c r="B8402">
        <v>16.0001</v>
      </c>
      <c r="C8402">
        <f>_xlfn.IFNA(HLOOKUP(B8402,'[1]Traitement outputs'!$B$33:$Q$33,1,TRUE),16)</f>
        <v>16</v>
      </c>
      <c r="E8402" s="1">
        <v>35050</v>
      </c>
      <c r="F8402">
        <v>20.902200000000001</v>
      </c>
      <c r="G8402">
        <f t="shared" si="786"/>
        <v>21</v>
      </c>
      <c r="I8402" s="1">
        <v>35050</v>
      </c>
      <c r="J8402">
        <v>0</v>
      </c>
      <c r="K8402">
        <f t="shared" si="787"/>
        <v>0</v>
      </c>
      <c r="M8402">
        <f>INDEX('[1]Traitement outputs (2)'!$B$51:$Q$56,MATCH(70,'[1]Traitement outputs (2)'!$A$51:$A$56,0),MATCH(C8402,'[1]Traitement outputs (2)'!$B$51:$Q$51,0))</f>
        <v>-27.907128105419115</v>
      </c>
      <c r="N8402">
        <f>INDEX('[1]Traitement outputs (2)'!$B$34:$Q$38,MATCH(70,'[1]Traitement outputs (2)'!$A$34:$A$38,0),MATCH(C8402,'[1]Traitement outputs (2)'!$B$33:$Q$33,0))</f>
        <v>-87.65601603539298</v>
      </c>
      <c r="O8402">
        <f>INDEX('[1]Traitement outputs (2)'!$B$58:$Q$63,MATCH(70,'[1]Traitement outputs (2)'!$A$58:$A$63,0),MATCH(C8402,'[1]Traitement outputs (2)'!$B$58:$Q$58,0))</f>
        <v>27.907128104236733</v>
      </c>
      <c r="P8402">
        <f>INDEX('[1]Traitement outputs (2)'!$B$41:$Q$45,MATCH(70,'[1]Traitement outputs (2)'!$A$41:$A$45,0),MATCH(C8402,'[1]Traitement outputs (2)'!$B$40:$Q$40,0))</f>
        <v>158.03405896601754</v>
      </c>
      <c r="Q8402">
        <f>IF(K8402&lt;30,INDEX('[1]Traitement outputs (2)'!$B$51:$Q$63,MATCH(70,'[1]Traitement outputs (2)'!$A$51:$A$63,0),MATCH(C8402,'[1]Traitement outputs (2)'!$B$51:$Q$51,0)),INDEX('[1]Traitement outputs (2)'!$B$34:$Q$38,MATCH(70,'[1]Traitement outputs (2)'!$A$34:$A$38,0),MATCH(C8402,'[1]Traitement outputs (2)'!$B$33:$Q$33,0)))</f>
        <v>-27.907128105419115</v>
      </c>
      <c r="R8402">
        <f>IF(K8402&lt;30,INDEX('[1]Traitement outputs (2)'!$B$58:$Q$63,MATCH(70,'[1]Traitement outputs (2)'!$A$58:$A$63,0),MATCH(C8402,'[1]Traitement outputs (2)'!$B$58:$Q$58,0)),INDEX('[1]Traitement outputs (2)'!$B$41:$Q$45,MATCH(70,'[1]Traitement outputs (2)'!$A$41:$A$45,0),MATCH(C8402,'[1]Traitement outputs (2)'!$B$40:$Q$40,0)))</f>
        <v>27.907128104236733</v>
      </c>
      <c r="T8402">
        <f t="shared" si="788"/>
        <v>-3240.8212983285953</v>
      </c>
      <c r="U8402">
        <f t="shared" si="789"/>
        <v>3240.8212981912866</v>
      </c>
      <c r="X8402">
        <f t="shared" si="790"/>
        <v>7.8364679403255921E-2</v>
      </c>
      <c r="Y8402">
        <f t="shared" si="791"/>
        <v>6.5433390996103388E-2</v>
      </c>
    </row>
    <row r="8403" spans="1:25" x14ac:dyDescent="0.35">
      <c r="A8403" s="1">
        <v>35050.041666666664</v>
      </c>
      <c r="B8403">
        <v>16.0001</v>
      </c>
      <c r="C8403">
        <f>_xlfn.IFNA(HLOOKUP(B8403,'[1]Traitement outputs'!$B$33:$Q$33,1,TRUE),16)</f>
        <v>16</v>
      </c>
      <c r="E8403" s="1">
        <v>35050.041666666664</v>
      </c>
      <c r="F8403">
        <v>20.343399999999999</v>
      </c>
      <c r="G8403">
        <f t="shared" si="786"/>
        <v>20</v>
      </c>
      <c r="I8403" s="1">
        <v>35050.041666666664</v>
      </c>
      <c r="J8403">
        <v>0</v>
      </c>
      <c r="K8403">
        <f t="shared" si="787"/>
        <v>0</v>
      </c>
      <c r="M8403">
        <f>INDEX('[1]Traitement outputs (2)'!$B$51:$Q$56,MATCH(70,'[1]Traitement outputs (2)'!$A$51:$A$56,0),MATCH(C8403,'[1]Traitement outputs (2)'!$B$51:$Q$51,0))</f>
        <v>-27.907128105419115</v>
      </c>
      <c r="N8403">
        <f>INDEX('[1]Traitement outputs (2)'!$B$34:$Q$38,MATCH(70,'[1]Traitement outputs (2)'!$A$34:$A$38,0),MATCH(C8403,'[1]Traitement outputs (2)'!$B$33:$Q$33,0))</f>
        <v>-87.65601603539298</v>
      </c>
      <c r="O8403">
        <f>INDEX('[1]Traitement outputs (2)'!$B$58:$Q$63,MATCH(70,'[1]Traitement outputs (2)'!$A$58:$A$63,0),MATCH(C8403,'[1]Traitement outputs (2)'!$B$58:$Q$58,0))</f>
        <v>27.907128104236733</v>
      </c>
      <c r="P8403">
        <f>INDEX('[1]Traitement outputs (2)'!$B$41:$Q$45,MATCH(70,'[1]Traitement outputs (2)'!$A$41:$A$45,0),MATCH(C8403,'[1]Traitement outputs (2)'!$B$40:$Q$40,0))</f>
        <v>158.03405896601754</v>
      </c>
      <c r="Q8403">
        <f>IF(K8403&lt;30,INDEX('[1]Traitement outputs (2)'!$B$51:$Q$63,MATCH(70,'[1]Traitement outputs (2)'!$A$51:$A$63,0),MATCH(C8403,'[1]Traitement outputs (2)'!$B$51:$Q$51,0)),INDEX('[1]Traitement outputs (2)'!$B$34:$Q$38,MATCH(70,'[1]Traitement outputs (2)'!$A$34:$A$38,0),MATCH(C8403,'[1]Traitement outputs (2)'!$B$33:$Q$33,0)))</f>
        <v>-27.907128105419115</v>
      </c>
      <c r="R8403">
        <f>IF(K8403&lt;30,INDEX('[1]Traitement outputs (2)'!$B$58:$Q$63,MATCH(70,'[1]Traitement outputs (2)'!$A$58:$A$63,0),MATCH(C8403,'[1]Traitement outputs (2)'!$B$58:$Q$58,0)),INDEX('[1]Traitement outputs (2)'!$B$41:$Q$45,MATCH(70,'[1]Traitement outputs (2)'!$A$41:$A$45,0),MATCH(C8403,'[1]Traitement outputs (2)'!$B$40:$Q$40,0)))</f>
        <v>27.907128104236733</v>
      </c>
      <c r="T8403">
        <f t="shared" si="788"/>
        <v>-3240.8212983285953</v>
      </c>
      <c r="U8403">
        <f t="shared" si="789"/>
        <v>3240.8212981912866</v>
      </c>
      <c r="X8403">
        <f t="shared" si="790"/>
        <v>7.8364679403255921E-2</v>
      </c>
      <c r="Y8403">
        <f t="shared" si="791"/>
        <v>6.5433390996103388E-2</v>
      </c>
    </row>
    <row r="8404" spans="1:25" x14ac:dyDescent="0.35">
      <c r="A8404" s="1">
        <v>35050.083333333336</v>
      </c>
      <c r="B8404">
        <v>16.006499999999999</v>
      </c>
      <c r="C8404">
        <f>_xlfn.IFNA(HLOOKUP(B8404,'[1]Traitement outputs'!$B$33:$Q$33,1,TRUE),16)</f>
        <v>16</v>
      </c>
      <c r="E8404" s="1">
        <v>35050.083333333336</v>
      </c>
      <c r="F8404">
        <v>20.1662</v>
      </c>
      <c r="G8404">
        <f t="shared" si="786"/>
        <v>20</v>
      </c>
      <c r="I8404" s="1">
        <v>35050.083333333336</v>
      </c>
      <c r="J8404">
        <v>0</v>
      </c>
      <c r="K8404">
        <f t="shared" si="787"/>
        <v>0</v>
      </c>
      <c r="M8404">
        <f>INDEX('[1]Traitement outputs (2)'!$B$51:$Q$56,MATCH(70,'[1]Traitement outputs (2)'!$A$51:$A$56,0),MATCH(C8404,'[1]Traitement outputs (2)'!$B$51:$Q$51,0))</f>
        <v>-27.907128105419115</v>
      </c>
      <c r="N8404">
        <f>INDEX('[1]Traitement outputs (2)'!$B$34:$Q$38,MATCH(70,'[1]Traitement outputs (2)'!$A$34:$A$38,0),MATCH(C8404,'[1]Traitement outputs (2)'!$B$33:$Q$33,0))</f>
        <v>-87.65601603539298</v>
      </c>
      <c r="O8404">
        <f>INDEX('[1]Traitement outputs (2)'!$B$58:$Q$63,MATCH(70,'[1]Traitement outputs (2)'!$A$58:$A$63,0),MATCH(C8404,'[1]Traitement outputs (2)'!$B$58:$Q$58,0))</f>
        <v>27.907128104236733</v>
      </c>
      <c r="P8404">
        <f>INDEX('[1]Traitement outputs (2)'!$B$41:$Q$45,MATCH(70,'[1]Traitement outputs (2)'!$A$41:$A$45,0),MATCH(C8404,'[1]Traitement outputs (2)'!$B$40:$Q$40,0))</f>
        <v>158.03405896601754</v>
      </c>
      <c r="Q8404">
        <f>IF(K8404&lt;30,INDEX('[1]Traitement outputs (2)'!$B$51:$Q$63,MATCH(70,'[1]Traitement outputs (2)'!$A$51:$A$63,0),MATCH(C8404,'[1]Traitement outputs (2)'!$B$51:$Q$51,0)),INDEX('[1]Traitement outputs (2)'!$B$34:$Q$38,MATCH(70,'[1]Traitement outputs (2)'!$A$34:$A$38,0),MATCH(C8404,'[1]Traitement outputs (2)'!$B$33:$Q$33,0)))</f>
        <v>-27.907128105419115</v>
      </c>
      <c r="R8404">
        <f>IF(K8404&lt;30,INDEX('[1]Traitement outputs (2)'!$B$58:$Q$63,MATCH(70,'[1]Traitement outputs (2)'!$A$58:$A$63,0),MATCH(C8404,'[1]Traitement outputs (2)'!$B$58:$Q$58,0)),INDEX('[1]Traitement outputs (2)'!$B$41:$Q$45,MATCH(70,'[1]Traitement outputs (2)'!$A$41:$A$45,0),MATCH(C8404,'[1]Traitement outputs (2)'!$B$40:$Q$40,0)))</f>
        <v>27.907128104236733</v>
      </c>
      <c r="T8404">
        <f t="shared" si="788"/>
        <v>-3240.8212983285953</v>
      </c>
      <c r="U8404">
        <f t="shared" si="789"/>
        <v>3240.8212981912866</v>
      </c>
      <c r="X8404">
        <f t="shared" si="790"/>
        <v>7.8364679403255921E-2</v>
      </c>
      <c r="Y8404">
        <f t="shared" si="791"/>
        <v>6.5433390996103388E-2</v>
      </c>
    </row>
    <row r="8405" spans="1:25" x14ac:dyDescent="0.35">
      <c r="A8405" s="1">
        <v>35050.125</v>
      </c>
      <c r="B8405">
        <v>16.0336</v>
      </c>
      <c r="C8405">
        <f>_xlfn.IFNA(HLOOKUP(B8405,'[1]Traitement outputs'!$B$33:$Q$33,1,TRUE),16)</f>
        <v>16</v>
      </c>
      <c r="E8405" s="1">
        <v>35050.125</v>
      </c>
      <c r="F8405">
        <v>20.824100000000001</v>
      </c>
      <c r="G8405">
        <f t="shared" si="786"/>
        <v>21</v>
      </c>
      <c r="I8405" s="1">
        <v>35050.125</v>
      </c>
      <c r="J8405">
        <v>0</v>
      </c>
      <c r="K8405">
        <f t="shared" si="787"/>
        <v>0</v>
      </c>
      <c r="M8405">
        <f>INDEX('[1]Traitement outputs (2)'!$B$51:$Q$56,MATCH(70,'[1]Traitement outputs (2)'!$A$51:$A$56,0),MATCH(C8405,'[1]Traitement outputs (2)'!$B$51:$Q$51,0))</f>
        <v>-27.907128105419115</v>
      </c>
      <c r="N8405">
        <f>INDEX('[1]Traitement outputs (2)'!$B$34:$Q$38,MATCH(70,'[1]Traitement outputs (2)'!$A$34:$A$38,0),MATCH(C8405,'[1]Traitement outputs (2)'!$B$33:$Q$33,0))</f>
        <v>-87.65601603539298</v>
      </c>
      <c r="O8405">
        <f>INDEX('[1]Traitement outputs (2)'!$B$58:$Q$63,MATCH(70,'[1]Traitement outputs (2)'!$A$58:$A$63,0),MATCH(C8405,'[1]Traitement outputs (2)'!$B$58:$Q$58,0))</f>
        <v>27.907128104236733</v>
      </c>
      <c r="P8405">
        <f>INDEX('[1]Traitement outputs (2)'!$B$41:$Q$45,MATCH(70,'[1]Traitement outputs (2)'!$A$41:$A$45,0),MATCH(C8405,'[1]Traitement outputs (2)'!$B$40:$Q$40,0))</f>
        <v>158.03405896601754</v>
      </c>
      <c r="Q8405">
        <f>IF(K8405&lt;30,INDEX('[1]Traitement outputs (2)'!$B$51:$Q$63,MATCH(70,'[1]Traitement outputs (2)'!$A$51:$A$63,0),MATCH(C8405,'[1]Traitement outputs (2)'!$B$51:$Q$51,0)),INDEX('[1]Traitement outputs (2)'!$B$34:$Q$38,MATCH(70,'[1]Traitement outputs (2)'!$A$34:$A$38,0),MATCH(C8405,'[1]Traitement outputs (2)'!$B$33:$Q$33,0)))</f>
        <v>-27.907128105419115</v>
      </c>
      <c r="R8405">
        <f>IF(K8405&lt;30,INDEX('[1]Traitement outputs (2)'!$B$58:$Q$63,MATCH(70,'[1]Traitement outputs (2)'!$A$58:$A$63,0),MATCH(C8405,'[1]Traitement outputs (2)'!$B$58:$Q$58,0)),INDEX('[1]Traitement outputs (2)'!$B$41:$Q$45,MATCH(70,'[1]Traitement outputs (2)'!$A$41:$A$45,0),MATCH(C8405,'[1]Traitement outputs (2)'!$B$40:$Q$40,0)))</f>
        <v>27.907128104236733</v>
      </c>
      <c r="T8405">
        <f t="shared" si="788"/>
        <v>-3240.8212983285953</v>
      </c>
      <c r="U8405">
        <f t="shared" si="789"/>
        <v>3240.8212981912866</v>
      </c>
      <c r="X8405">
        <f t="shared" si="790"/>
        <v>7.8364679403255921E-2</v>
      </c>
      <c r="Y8405">
        <f t="shared" si="791"/>
        <v>6.5433390996103388E-2</v>
      </c>
    </row>
    <row r="8406" spans="1:25" x14ac:dyDescent="0.35">
      <c r="A8406" s="1">
        <v>35050.166666666664</v>
      </c>
      <c r="B8406">
        <v>16.001100000000001</v>
      </c>
      <c r="C8406">
        <f>_xlfn.IFNA(HLOOKUP(B8406,'[1]Traitement outputs'!$B$33:$Q$33,1,TRUE),16)</f>
        <v>16</v>
      </c>
      <c r="E8406" s="1">
        <v>35050.166666666664</v>
      </c>
      <c r="F8406">
        <v>21.371500000000001</v>
      </c>
      <c r="G8406">
        <f t="shared" si="786"/>
        <v>21</v>
      </c>
      <c r="I8406" s="1">
        <v>35050.166666666664</v>
      </c>
      <c r="J8406">
        <v>0</v>
      </c>
      <c r="K8406">
        <f t="shared" si="787"/>
        <v>0</v>
      </c>
      <c r="M8406">
        <f>INDEX('[1]Traitement outputs (2)'!$B$51:$Q$56,MATCH(70,'[1]Traitement outputs (2)'!$A$51:$A$56,0),MATCH(C8406,'[1]Traitement outputs (2)'!$B$51:$Q$51,0))</f>
        <v>-27.907128105419115</v>
      </c>
      <c r="N8406">
        <f>INDEX('[1]Traitement outputs (2)'!$B$34:$Q$38,MATCH(70,'[1]Traitement outputs (2)'!$A$34:$A$38,0),MATCH(C8406,'[1]Traitement outputs (2)'!$B$33:$Q$33,0))</f>
        <v>-87.65601603539298</v>
      </c>
      <c r="O8406">
        <f>INDEX('[1]Traitement outputs (2)'!$B$58:$Q$63,MATCH(70,'[1]Traitement outputs (2)'!$A$58:$A$63,0),MATCH(C8406,'[1]Traitement outputs (2)'!$B$58:$Q$58,0))</f>
        <v>27.907128104236733</v>
      </c>
      <c r="P8406">
        <f>INDEX('[1]Traitement outputs (2)'!$B$41:$Q$45,MATCH(70,'[1]Traitement outputs (2)'!$A$41:$A$45,0),MATCH(C8406,'[1]Traitement outputs (2)'!$B$40:$Q$40,0))</f>
        <v>158.03405896601754</v>
      </c>
      <c r="Q8406">
        <f>IF(K8406&lt;30,INDEX('[1]Traitement outputs (2)'!$B$51:$Q$63,MATCH(70,'[1]Traitement outputs (2)'!$A$51:$A$63,0),MATCH(C8406,'[1]Traitement outputs (2)'!$B$51:$Q$51,0)),INDEX('[1]Traitement outputs (2)'!$B$34:$Q$38,MATCH(70,'[1]Traitement outputs (2)'!$A$34:$A$38,0),MATCH(C8406,'[1]Traitement outputs (2)'!$B$33:$Q$33,0)))</f>
        <v>-27.907128105419115</v>
      </c>
      <c r="R8406">
        <f>IF(K8406&lt;30,INDEX('[1]Traitement outputs (2)'!$B$58:$Q$63,MATCH(70,'[1]Traitement outputs (2)'!$A$58:$A$63,0),MATCH(C8406,'[1]Traitement outputs (2)'!$B$58:$Q$58,0)),INDEX('[1]Traitement outputs (2)'!$B$41:$Q$45,MATCH(70,'[1]Traitement outputs (2)'!$A$41:$A$45,0),MATCH(C8406,'[1]Traitement outputs (2)'!$B$40:$Q$40,0)))</f>
        <v>27.907128104236733</v>
      </c>
      <c r="T8406">
        <f t="shared" si="788"/>
        <v>-3240.8212983285953</v>
      </c>
      <c r="U8406">
        <f t="shared" si="789"/>
        <v>3240.8212981912866</v>
      </c>
      <c r="X8406">
        <f t="shared" si="790"/>
        <v>7.8364679403255921E-2</v>
      </c>
      <c r="Y8406">
        <f t="shared" si="791"/>
        <v>6.5433390996103388E-2</v>
      </c>
    </row>
    <row r="8407" spans="1:25" x14ac:dyDescent="0.35">
      <c r="A8407" s="1">
        <v>35050.208333333336</v>
      </c>
      <c r="B8407">
        <v>19.975300000000001</v>
      </c>
      <c r="C8407">
        <f>_xlfn.IFNA(HLOOKUP(B8407,'[1]Traitement outputs'!$B$33:$Q$33,1,TRUE),16)</f>
        <v>18</v>
      </c>
      <c r="E8407" s="1">
        <v>35050.208333333336</v>
      </c>
      <c r="F8407">
        <v>17.536899999999999</v>
      </c>
      <c r="G8407">
        <f t="shared" si="786"/>
        <v>18</v>
      </c>
      <c r="I8407" s="1">
        <v>35050.208333333336</v>
      </c>
      <c r="J8407">
        <v>0</v>
      </c>
      <c r="K8407">
        <f t="shared" si="787"/>
        <v>0</v>
      </c>
      <c r="M8407">
        <f>INDEX('[1]Traitement outputs (2)'!$B$51:$Q$56,MATCH(70,'[1]Traitement outputs (2)'!$A$51:$A$56,0),MATCH(C8407,'[1]Traitement outputs (2)'!$B$51:$Q$51,0))</f>
        <v>-40.563606676443541</v>
      </c>
      <c r="N8407">
        <f>INDEX('[1]Traitement outputs (2)'!$B$34:$Q$38,MATCH(70,'[1]Traitement outputs (2)'!$A$34:$A$38,0),MATCH(C8407,'[1]Traitement outputs (2)'!$B$33:$Q$33,0))</f>
        <v>-132.60751704955501</v>
      </c>
      <c r="O8407">
        <f>INDEX('[1]Traitement outputs (2)'!$B$58:$Q$63,MATCH(70,'[1]Traitement outputs (2)'!$A$58:$A$63,0),MATCH(C8407,'[1]Traitement outputs (2)'!$B$58:$Q$58,0))</f>
        <v>40.565237508304868</v>
      </c>
      <c r="P8407">
        <f>INDEX('[1]Traitement outputs (2)'!$B$41:$Q$45,MATCH(70,'[1]Traitement outputs (2)'!$A$41:$A$45,0),MATCH(C8407,'[1]Traitement outputs (2)'!$B$40:$Q$40,0))</f>
        <v>202.98564822710691</v>
      </c>
      <c r="Q8407">
        <f>IF(K8407&lt;30,INDEX('[1]Traitement outputs (2)'!$B$51:$Q$63,MATCH(70,'[1]Traitement outputs (2)'!$A$51:$A$63,0),MATCH(C8407,'[1]Traitement outputs (2)'!$B$51:$Q$51,0)),INDEX('[1]Traitement outputs (2)'!$B$34:$Q$38,MATCH(70,'[1]Traitement outputs (2)'!$A$34:$A$38,0),MATCH(C8407,'[1]Traitement outputs (2)'!$B$33:$Q$33,0)))</f>
        <v>-40.563606676443541</v>
      </c>
      <c r="R8407">
        <f>IF(K8407&lt;30,INDEX('[1]Traitement outputs (2)'!$B$58:$Q$63,MATCH(70,'[1]Traitement outputs (2)'!$A$58:$A$63,0),MATCH(C8407,'[1]Traitement outputs (2)'!$B$58:$Q$58,0)),INDEX('[1]Traitement outputs (2)'!$B$41:$Q$45,MATCH(70,'[1]Traitement outputs (2)'!$A$41:$A$45,0),MATCH(C8407,'[1]Traitement outputs (2)'!$B$40:$Q$40,0)))</f>
        <v>40.565237508304868</v>
      </c>
      <c r="T8407">
        <f t="shared" si="788"/>
        <v>-4710.6029670073767</v>
      </c>
      <c r="U8407">
        <f t="shared" si="789"/>
        <v>4710.7923535544342</v>
      </c>
      <c r="X8407">
        <f t="shared" si="790"/>
        <v>0.11390473504229935</v>
      </c>
      <c r="Y8407">
        <f t="shared" si="791"/>
        <v>9.5112654975333846E-2</v>
      </c>
    </row>
    <row r="8408" spans="1:25" x14ac:dyDescent="0.35">
      <c r="A8408" s="1">
        <v>35050.25</v>
      </c>
      <c r="B8408">
        <v>20</v>
      </c>
      <c r="C8408">
        <f>_xlfn.IFNA(HLOOKUP(B8408,'[1]Traitement outputs'!$B$33:$Q$33,1,TRUE),16)</f>
        <v>20</v>
      </c>
      <c r="E8408" s="1">
        <v>35050.25</v>
      </c>
      <c r="F8408">
        <v>18.370100000000001</v>
      </c>
      <c r="G8408">
        <f t="shared" si="786"/>
        <v>18</v>
      </c>
      <c r="I8408" s="1">
        <v>35050.25</v>
      </c>
      <c r="J8408">
        <v>0</v>
      </c>
      <c r="K8408">
        <f t="shared" si="787"/>
        <v>0</v>
      </c>
      <c r="M8408">
        <f>INDEX('[1]Traitement outputs (2)'!$B$51:$Q$56,MATCH(70,'[1]Traitement outputs (2)'!$A$51:$A$56,0),MATCH(C8408,'[1]Traitement outputs (2)'!$B$51:$Q$51,0))</f>
        <v>-16.864255714989046</v>
      </c>
      <c r="N8408">
        <f>INDEX('[1]Traitement outputs (2)'!$B$34:$Q$38,MATCH(70,'[1]Traitement outputs (2)'!$A$34:$A$38,0),MATCH(C8408,'[1]Traitement outputs (2)'!$B$33:$Q$33,0))</f>
        <v>-183.77989640241771</v>
      </c>
      <c r="O8408">
        <f>INDEX('[1]Traitement outputs (2)'!$B$58:$Q$63,MATCH(70,'[1]Traitement outputs (2)'!$A$58:$A$63,0),MATCH(C8408,'[1]Traitement outputs (2)'!$B$58:$Q$58,0))</f>
        <v>16.864787616041994</v>
      </c>
      <c r="P8408">
        <f>INDEX('[1]Traitement outputs (2)'!$B$41:$Q$45,MATCH(70,'[1]Traitement outputs (2)'!$A$41:$A$45,0),MATCH(C8408,'[1]Traitement outputs (2)'!$B$40:$Q$40,0))</f>
        <v>254.15803075879367</v>
      </c>
      <c r="Q8408">
        <f>IF(K8408&lt;30,INDEX('[1]Traitement outputs (2)'!$B$51:$Q$63,MATCH(70,'[1]Traitement outputs (2)'!$A$51:$A$63,0),MATCH(C8408,'[1]Traitement outputs (2)'!$B$51:$Q$51,0)),INDEX('[1]Traitement outputs (2)'!$B$34:$Q$38,MATCH(70,'[1]Traitement outputs (2)'!$A$34:$A$38,0),MATCH(C8408,'[1]Traitement outputs (2)'!$B$33:$Q$33,0)))</f>
        <v>-16.864255714989046</v>
      </c>
      <c r="R8408">
        <f>IF(K8408&lt;30,INDEX('[1]Traitement outputs (2)'!$B$58:$Q$63,MATCH(70,'[1]Traitement outputs (2)'!$A$58:$A$63,0),MATCH(C8408,'[1]Traitement outputs (2)'!$B$58:$Q$58,0)),INDEX('[1]Traitement outputs (2)'!$B$41:$Q$45,MATCH(70,'[1]Traitement outputs (2)'!$A$41:$A$45,0),MATCH(C8408,'[1]Traitement outputs (2)'!$B$40:$Q$40,0)))</f>
        <v>16.864787616041994</v>
      </c>
      <c r="T8408">
        <f t="shared" si="788"/>
        <v>-1958.42577907482</v>
      </c>
      <c r="U8408">
        <f t="shared" si="789"/>
        <v>1958.4875481058175</v>
      </c>
      <c r="X8408">
        <f t="shared" si="790"/>
        <v>4.735571455032727E-2</v>
      </c>
      <c r="Y8408">
        <f t="shared" si="791"/>
        <v>3.954259420836595E-2</v>
      </c>
    </row>
    <row r="8409" spans="1:25" x14ac:dyDescent="0.35">
      <c r="A8409" s="1">
        <v>35050.291666666664</v>
      </c>
      <c r="B8409">
        <v>20</v>
      </c>
      <c r="C8409">
        <f>_xlfn.IFNA(HLOOKUP(B8409,'[1]Traitement outputs'!$B$33:$Q$33,1,TRUE),16)</f>
        <v>20</v>
      </c>
      <c r="E8409" s="1">
        <v>35050.291666666664</v>
      </c>
      <c r="F8409">
        <v>18.9682</v>
      </c>
      <c r="G8409">
        <f t="shared" si="786"/>
        <v>19</v>
      </c>
      <c r="I8409" s="1">
        <v>35050.291666666664</v>
      </c>
      <c r="J8409">
        <v>51.464500000000001</v>
      </c>
      <c r="K8409">
        <f t="shared" si="787"/>
        <v>0.44316741411260602</v>
      </c>
      <c r="M8409">
        <f>INDEX('[1]Traitement outputs (2)'!$B$51:$Q$56,MATCH(70,'[1]Traitement outputs (2)'!$A$51:$A$56,0),MATCH(C8409,'[1]Traitement outputs (2)'!$B$51:$Q$51,0))</f>
        <v>-16.864255714989046</v>
      </c>
      <c r="N8409">
        <f>INDEX('[1]Traitement outputs (2)'!$B$34:$Q$38,MATCH(70,'[1]Traitement outputs (2)'!$A$34:$A$38,0),MATCH(C8409,'[1]Traitement outputs (2)'!$B$33:$Q$33,0))</f>
        <v>-183.77989640241771</v>
      </c>
      <c r="O8409">
        <f>INDEX('[1]Traitement outputs (2)'!$B$58:$Q$63,MATCH(70,'[1]Traitement outputs (2)'!$A$58:$A$63,0),MATCH(C8409,'[1]Traitement outputs (2)'!$B$58:$Q$58,0))</f>
        <v>16.864787616041994</v>
      </c>
      <c r="P8409">
        <f>INDEX('[1]Traitement outputs (2)'!$B$41:$Q$45,MATCH(70,'[1]Traitement outputs (2)'!$A$41:$A$45,0),MATCH(C8409,'[1]Traitement outputs (2)'!$B$40:$Q$40,0))</f>
        <v>254.15803075879367</v>
      </c>
      <c r="Q8409">
        <f>IF(K8409&lt;30,INDEX('[1]Traitement outputs (2)'!$B$51:$Q$63,MATCH(70,'[1]Traitement outputs (2)'!$A$51:$A$63,0),MATCH(C8409,'[1]Traitement outputs (2)'!$B$51:$Q$51,0)),INDEX('[1]Traitement outputs (2)'!$B$34:$Q$38,MATCH(70,'[1]Traitement outputs (2)'!$A$34:$A$38,0),MATCH(C8409,'[1]Traitement outputs (2)'!$B$33:$Q$33,0)))</f>
        <v>-16.864255714989046</v>
      </c>
      <c r="R8409">
        <f>IF(K8409&lt;30,INDEX('[1]Traitement outputs (2)'!$B$58:$Q$63,MATCH(70,'[1]Traitement outputs (2)'!$A$58:$A$63,0),MATCH(C8409,'[1]Traitement outputs (2)'!$B$58:$Q$58,0)),INDEX('[1]Traitement outputs (2)'!$B$41:$Q$45,MATCH(70,'[1]Traitement outputs (2)'!$A$41:$A$45,0),MATCH(C8409,'[1]Traitement outputs (2)'!$B$40:$Q$40,0)))</f>
        <v>16.864787616041994</v>
      </c>
      <c r="T8409">
        <f t="shared" si="788"/>
        <v>-1958.42577907482</v>
      </c>
      <c r="U8409">
        <f t="shared" si="789"/>
        <v>1958.4875481058175</v>
      </c>
      <c r="X8409">
        <f t="shared" si="790"/>
        <v>4.735571455032727E-2</v>
      </c>
      <c r="Y8409">
        <f t="shared" si="791"/>
        <v>3.954259420836595E-2</v>
      </c>
    </row>
    <row r="8410" spans="1:25" x14ac:dyDescent="0.35">
      <c r="A8410" s="1">
        <v>35050.333333333336</v>
      </c>
      <c r="B8410">
        <v>20.0001</v>
      </c>
      <c r="C8410">
        <f>_xlfn.IFNA(HLOOKUP(B8410,'[1]Traitement outputs'!$B$33:$Q$33,1,TRUE),16)</f>
        <v>20</v>
      </c>
      <c r="E8410" s="1">
        <v>35050.333333333336</v>
      </c>
      <c r="F8410">
        <v>19.336200000000002</v>
      </c>
      <c r="G8410">
        <f t="shared" si="786"/>
        <v>19</v>
      </c>
      <c r="I8410" s="1">
        <v>35050.333333333336</v>
      </c>
      <c r="J8410">
        <v>594.49199999999996</v>
      </c>
      <c r="K8410">
        <f t="shared" si="787"/>
        <v>5.1192469051604768</v>
      </c>
      <c r="M8410">
        <f>INDEX('[1]Traitement outputs (2)'!$B$51:$Q$56,MATCH(70,'[1]Traitement outputs (2)'!$A$51:$A$56,0),MATCH(C8410,'[1]Traitement outputs (2)'!$B$51:$Q$51,0))</f>
        <v>-16.864255714989046</v>
      </c>
      <c r="N8410">
        <f>INDEX('[1]Traitement outputs (2)'!$B$34:$Q$38,MATCH(70,'[1]Traitement outputs (2)'!$A$34:$A$38,0),MATCH(C8410,'[1]Traitement outputs (2)'!$B$33:$Q$33,0))</f>
        <v>-183.77989640241771</v>
      </c>
      <c r="O8410">
        <f>INDEX('[1]Traitement outputs (2)'!$B$58:$Q$63,MATCH(70,'[1]Traitement outputs (2)'!$A$58:$A$63,0),MATCH(C8410,'[1]Traitement outputs (2)'!$B$58:$Q$58,0))</f>
        <v>16.864787616041994</v>
      </c>
      <c r="P8410">
        <f>INDEX('[1]Traitement outputs (2)'!$B$41:$Q$45,MATCH(70,'[1]Traitement outputs (2)'!$A$41:$A$45,0),MATCH(C8410,'[1]Traitement outputs (2)'!$B$40:$Q$40,0))</f>
        <v>254.15803075879367</v>
      </c>
      <c r="Q8410">
        <f>IF(K8410&lt;30,INDEX('[1]Traitement outputs (2)'!$B$51:$Q$63,MATCH(70,'[1]Traitement outputs (2)'!$A$51:$A$63,0),MATCH(C8410,'[1]Traitement outputs (2)'!$B$51:$Q$51,0)),INDEX('[1]Traitement outputs (2)'!$B$34:$Q$38,MATCH(70,'[1]Traitement outputs (2)'!$A$34:$A$38,0),MATCH(C8410,'[1]Traitement outputs (2)'!$B$33:$Q$33,0)))</f>
        <v>-16.864255714989046</v>
      </c>
      <c r="R8410">
        <f>IF(K8410&lt;30,INDEX('[1]Traitement outputs (2)'!$B$58:$Q$63,MATCH(70,'[1]Traitement outputs (2)'!$A$58:$A$63,0),MATCH(C8410,'[1]Traitement outputs (2)'!$B$58:$Q$58,0)),INDEX('[1]Traitement outputs (2)'!$B$41:$Q$45,MATCH(70,'[1]Traitement outputs (2)'!$A$41:$A$45,0),MATCH(C8410,'[1]Traitement outputs (2)'!$B$40:$Q$40,0)))</f>
        <v>16.864787616041994</v>
      </c>
      <c r="T8410">
        <f t="shared" si="788"/>
        <v>-1958.42577907482</v>
      </c>
      <c r="U8410">
        <f t="shared" si="789"/>
        <v>1958.4875481058175</v>
      </c>
      <c r="X8410">
        <f t="shared" si="790"/>
        <v>4.735571455032727E-2</v>
      </c>
      <c r="Y8410">
        <f t="shared" si="791"/>
        <v>3.954259420836595E-2</v>
      </c>
    </row>
    <row r="8411" spans="1:25" x14ac:dyDescent="0.35">
      <c r="A8411" s="1">
        <v>35050.375</v>
      </c>
      <c r="B8411">
        <v>20.0001</v>
      </c>
      <c r="C8411">
        <f>_xlfn.IFNA(HLOOKUP(B8411,'[1]Traitement outputs'!$B$33:$Q$33,1,TRUE),16)</f>
        <v>20</v>
      </c>
      <c r="E8411" s="1">
        <v>35050.375</v>
      </c>
      <c r="F8411">
        <v>19.571200000000001</v>
      </c>
      <c r="G8411">
        <f t="shared" si="786"/>
        <v>20</v>
      </c>
      <c r="I8411" s="1">
        <v>35050.375</v>
      </c>
      <c r="J8411">
        <v>2157.98</v>
      </c>
      <c r="K8411">
        <f t="shared" si="787"/>
        <v>18.582642720840997</v>
      </c>
      <c r="M8411">
        <f>INDEX('[1]Traitement outputs (2)'!$B$51:$Q$56,MATCH(70,'[1]Traitement outputs (2)'!$A$51:$A$56,0),MATCH(C8411,'[1]Traitement outputs (2)'!$B$51:$Q$51,0))</f>
        <v>-16.864255714989046</v>
      </c>
      <c r="N8411">
        <f>INDEX('[1]Traitement outputs (2)'!$B$34:$Q$38,MATCH(70,'[1]Traitement outputs (2)'!$A$34:$A$38,0),MATCH(C8411,'[1]Traitement outputs (2)'!$B$33:$Q$33,0))</f>
        <v>-183.77989640241771</v>
      </c>
      <c r="O8411">
        <f>INDEX('[1]Traitement outputs (2)'!$B$58:$Q$63,MATCH(70,'[1]Traitement outputs (2)'!$A$58:$A$63,0),MATCH(C8411,'[1]Traitement outputs (2)'!$B$58:$Q$58,0))</f>
        <v>16.864787616041994</v>
      </c>
      <c r="P8411">
        <f>INDEX('[1]Traitement outputs (2)'!$B$41:$Q$45,MATCH(70,'[1]Traitement outputs (2)'!$A$41:$A$45,0),MATCH(C8411,'[1]Traitement outputs (2)'!$B$40:$Q$40,0))</f>
        <v>254.15803075879367</v>
      </c>
      <c r="Q8411">
        <f>IF(K8411&lt;30,INDEX('[1]Traitement outputs (2)'!$B$51:$Q$63,MATCH(70,'[1]Traitement outputs (2)'!$A$51:$A$63,0),MATCH(C8411,'[1]Traitement outputs (2)'!$B$51:$Q$51,0)),INDEX('[1]Traitement outputs (2)'!$B$34:$Q$38,MATCH(70,'[1]Traitement outputs (2)'!$A$34:$A$38,0),MATCH(C8411,'[1]Traitement outputs (2)'!$B$33:$Q$33,0)))</f>
        <v>-16.864255714989046</v>
      </c>
      <c r="R8411">
        <f>IF(K8411&lt;30,INDEX('[1]Traitement outputs (2)'!$B$58:$Q$63,MATCH(70,'[1]Traitement outputs (2)'!$A$58:$A$63,0),MATCH(C8411,'[1]Traitement outputs (2)'!$B$58:$Q$58,0)),INDEX('[1]Traitement outputs (2)'!$B$41:$Q$45,MATCH(70,'[1]Traitement outputs (2)'!$A$41:$A$45,0),MATCH(C8411,'[1]Traitement outputs (2)'!$B$40:$Q$40,0)))</f>
        <v>16.864787616041994</v>
      </c>
      <c r="T8411">
        <f t="shared" si="788"/>
        <v>-1958.42577907482</v>
      </c>
      <c r="U8411">
        <f t="shared" si="789"/>
        <v>1958.4875481058175</v>
      </c>
      <c r="X8411">
        <f t="shared" si="790"/>
        <v>4.735571455032727E-2</v>
      </c>
      <c r="Y8411">
        <f t="shared" si="791"/>
        <v>3.954259420836595E-2</v>
      </c>
    </row>
    <row r="8412" spans="1:25" x14ac:dyDescent="0.35">
      <c r="A8412" s="1">
        <v>35050.416666666664</v>
      </c>
      <c r="B8412">
        <v>20.016500000000001</v>
      </c>
      <c r="C8412">
        <f>_xlfn.IFNA(HLOOKUP(B8412,'[1]Traitement outputs'!$B$33:$Q$33,1,TRUE),16)</f>
        <v>20</v>
      </c>
      <c r="E8412" s="1">
        <v>35050.416666666664</v>
      </c>
      <c r="F8412">
        <v>19.732399999999998</v>
      </c>
      <c r="G8412">
        <f t="shared" si="786"/>
        <v>20</v>
      </c>
      <c r="I8412" s="1">
        <v>35050.416666666664</v>
      </c>
      <c r="J8412">
        <v>3003.37</v>
      </c>
      <c r="K8412">
        <f t="shared" si="787"/>
        <v>25.862404502586781</v>
      </c>
      <c r="M8412">
        <f>INDEX('[1]Traitement outputs (2)'!$B$51:$Q$56,MATCH(70,'[1]Traitement outputs (2)'!$A$51:$A$56,0),MATCH(C8412,'[1]Traitement outputs (2)'!$B$51:$Q$51,0))</f>
        <v>-16.864255714989046</v>
      </c>
      <c r="N8412">
        <f>INDEX('[1]Traitement outputs (2)'!$B$34:$Q$38,MATCH(70,'[1]Traitement outputs (2)'!$A$34:$A$38,0),MATCH(C8412,'[1]Traitement outputs (2)'!$B$33:$Q$33,0))</f>
        <v>-183.77989640241771</v>
      </c>
      <c r="O8412">
        <f>INDEX('[1]Traitement outputs (2)'!$B$58:$Q$63,MATCH(70,'[1]Traitement outputs (2)'!$A$58:$A$63,0),MATCH(C8412,'[1]Traitement outputs (2)'!$B$58:$Q$58,0))</f>
        <v>16.864787616041994</v>
      </c>
      <c r="P8412">
        <f>INDEX('[1]Traitement outputs (2)'!$B$41:$Q$45,MATCH(70,'[1]Traitement outputs (2)'!$A$41:$A$45,0),MATCH(C8412,'[1]Traitement outputs (2)'!$B$40:$Q$40,0))</f>
        <v>254.15803075879367</v>
      </c>
      <c r="Q8412">
        <f>IF(K8412&lt;30,INDEX('[1]Traitement outputs (2)'!$B$51:$Q$63,MATCH(70,'[1]Traitement outputs (2)'!$A$51:$A$63,0),MATCH(C8412,'[1]Traitement outputs (2)'!$B$51:$Q$51,0)),INDEX('[1]Traitement outputs (2)'!$B$34:$Q$38,MATCH(70,'[1]Traitement outputs (2)'!$A$34:$A$38,0),MATCH(C8412,'[1]Traitement outputs (2)'!$B$33:$Q$33,0)))</f>
        <v>-16.864255714989046</v>
      </c>
      <c r="R8412">
        <f>IF(K8412&lt;30,INDEX('[1]Traitement outputs (2)'!$B$58:$Q$63,MATCH(70,'[1]Traitement outputs (2)'!$A$58:$A$63,0),MATCH(C8412,'[1]Traitement outputs (2)'!$B$58:$Q$58,0)),INDEX('[1]Traitement outputs (2)'!$B$41:$Q$45,MATCH(70,'[1]Traitement outputs (2)'!$A$41:$A$45,0),MATCH(C8412,'[1]Traitement outputs (2)'!$B$40:$Q$40,0)))</f>
        <v>16.864787616041994</v>
      </c>
      <c r="T8412">
        <f t="shared" si="788"/>
        <v>-1958.42577907482</v>
      </c>
      <c r="U8412">
        <f t="shared" si="789"/>
        <v>1958.4875481058175</v>
      </c>
      <c r="X8412">
        <f t="shared" si="790"/>
        <v>4.735571455032727E-2</v>
      </c>
      <c r="Y8412">
        <f t="shared" si="791"/>
        <v>3.954259420836595E-2</v>
      </c>
    </row>
    <row r="8413" spans="1:25" x14ac:dyDescent="0.35">
      <c r="A8413" s="1">
        <v>35050.458333333336</v>
      </c>
      <c r="B8413">
        <v>20.078399999999998</v>
      </c>
      <c r="C8413">
        <f>_xlfn.IFNA(HLOOKUP(B8413,'[1]Traitement outputs'!$B$33:$Q$33,1,TRUE),16)</f>
        <v>20</v>
      </c>
      <c r="E8413" s="1">
        <v>35050.458333333336</v>
      </c>
      <c r="F8413">
        <v>20.0684</v>
      </c>
      <c r="G8413">
        <f t="shared" si="786"/>
        <v>20</v>
      </c>
      <c r="I8413" s="1">
        <v>35050.458333333336</v>
      </c>
      <c r="J8413">
        <v>3031.92</v>
      </c>
      <c r="K8413">
        <f t="shared" si="787"/>
        <v>26.108252216504432</v>
      </c>
      <c r="M8413">
        <f>INDEX('[1]Traitement outputs (2)'!$B$51:$Q$56,MATCH(70,'[1]Traitement outputs (2)'!$A$51:$A$56,0),MATCH(C8413,'[1]Traitement outputs (2)'!$B$51:$Q$51,0))</f>
        <v>-16.864255714989046</v>
      </c>
      <c r="N8413">
        <f>INDEX('[1]Traitement outputs (2)'!$B$34:$Q$38,MATCH(70,'[1]Traitement outputs (2)'!$A$34:$A$38,0),MATCH(C8413,'[1]Traitement outputs (2)'!$B$33:$Q$33,0))</f>
        <v>-183.77989640241771</v>
      </c>
      <c r="O8413">
        <f>INDEX('[1]Traitement outputs (2)'!$B$58:$Q$63,MATCH(70,'[1]Traitement outputs (2)'!$A$58:$A$63,0),MATCH(C8413,'[1]Traitement outputs (2)'!$B$58:$Q$58,0))</f>
        <v>16.864787616041994</v>
      </c>
      <c r="P8413">
        <f>INDEX('[1]Traitement outputs (2)'!$B$41:$Q$45,MATCH(70,'[1]Traitement outputs (2)'!$A$41:$A$45,0),MATCH(C8413,'[1]Traitement outputs (2)'!$B$40:$Q$40,0))</f>
        <v>254.15803075879367</v>
      </c>
      <c r="Q8413">
        <f>IF(K8413&lt;30,INDEX('[1]Traitement outputs (2)'!$B$51:$Q$63,MATCH(70,'[1]Traitement outputs (2)'!$A$51:$A$63,0),MATCH(C8413,'[1]Traitement outputs (2)'!$B$51:$Q$51,0)),INDEX('[1]Traitement outputs (2)'!$B$34:$Q$38,MATCH(70,'[1]Traitement outputs (2)'!$A$34:$A$38,0),MATCH(C8413,'[1]Traitement outputs (2)'!$B$33:$Q$33,0)))</f>
        <v>-16.864255714989046</v>
      </c>
      <c r="R8413">
        <f>IF(K8413&lt;30,INDEX('[1]Traitement outputs (2)'!$B$58:$Q$63,MATCH(70,'[1]Traitement outputs (2)'!$A$58:$A$63,0),MATCH(C8413,'[1]Traitement outputs (2)'!$B$58:$Q$58,0)),INDEX('[1]Traitement outputs (2)'!$B$41:$Q$45,MATCH(70,'[1]Traitement outputs (2)'!$A$41:$A$45,0),MATCH(C8413,'[1]Traitement outputs (2)'!$B$40:$Q$40,0)))</f>
        <v>16.864787616041994</v>
      </c>
      <c r="T8413">
        <f t="shared" si="788"/>
        <v>-1958.42577907482</v>
      </c>
      <c r="U8413">
        <f t="shared" si="789"/>
        <v>1958.4875481058175</v>
      </c>
      <c r="X8413">
        <f t="shared" si="790"/>
        <v>4.735571455032727E-2</v>
      </c>
      <c r="Y8413">
        <f t="shared" si="791"/>
        <v>3.954259420836595E-2</v>
      </c>
    </row>
    <row r="8414" spans="1:25" x14ac:dyDescent="0.35">
      <c r="A8414" s="1">
        <v>35050.5</v>
      </c>
      <c r="B8414">
        <v>20.0824</v>
      </c>
      <c r="C8414">
        <f>_xlfn.IFNA(HLOOKUP(B8414,'[1]Traitement outputs'!$B$33:$Q$33,1,TRUE),16)</f>
        <v>20</v>
      </c>
      <c r="E8414" s="1">
        <v>35050.5</v>
      </c>
      <c r="F8414">
        <v>20.435300000000002</v>
      </c>
      <c r="G8414">
        <f t="shared" si="786"/>
        <v>20</v>
      </c>
      <c r="I8414" s="1">
        <v>35050.5</v>
      </c>
      <c r="J8414">
        <v>3227.57</v>
      </c>
      <c r="K8414">
        <f t="shared" si="787"/>
        <v>27.793019474927842</v>
      </c>
      <c r="M8414">
        <f>INDEX('[1]Traitement outputs (2)'!$B$51:$Q$56,MATCH(70,'[1]Traitement outputs (2)'!$A$51:$A$56,0),MATCH(C8414,'[1]Traitement outputs (2)'!$B$51:$Q$51,0))</f>
        <v>-16.864255714989046</v>
      </c>
      <c r="N8414">
        <f>INDEX('[1]Traitement outputs (2)'!$B$34:$Q$38,MATCH(70,'[1]Traitement outputs (2)'!$A$34:$A$38,0),MATCH(C8414,'[1]Traitement outputs (2)'!$B$33:$Q$33,0))</f>
        <v>-183.77989640241771</v>
      </c>
      <c r="O8414">
        <f>INDEX('[1]Traitement outputs (2)'!$B$58:$Q$63,MATCH(70,'[1]Traitement outputs (2)'!$A$58:$A$63,0),MATCH(C8414,'[1]Traitement outputs (2)'!$B$58:$Q$58,0))</f>
        <v>16.864787616041994</v>
      </c>
      <c r="P8414">
        <f>INDEX('[1]Traitement outputs (2)'!$B$41:$Q$45,MATCH(70,'[1]Traitement outputs (2)'!$A$41:$A$45,0),MATCH(C8414,'[1]Traitement outputs (2)'!$B$40:$Q$40,0))</f>
        <v>254.15803075879367</v>
      </c>
      <c r="Q8414">
        <f>IF(K8414&lt;30,INDEX('[1]Traitement outputs (2)'!$B$51:$Q$63,MATCH(70,'[1]Traitement outputs (2)'!$A$51:$A$63,0),MATCH(C8414,'[1]Traitement outputs (2)'!$B$51:$Q$51,0)),INDEX('[1]Traitement outputs (2)'!$B$34:$Q$38,MATCH(70,'[1]Traitement outputs (2)'!$A$34:$A$38,0),MATCH(C8414,'[1]Traitement outputs (2)'!$B$33:$Q$33,0)))</f>
        <v>-16.864255714989046</v>
      </c>
      <c r="R8414">
        <f>IF(K8414&lt;30,INDEX('[1]Traitement outputs (2)'!$B$58:$Q$63,MATCH(70,'[1]Traitement outputs (2)'!$A$58:$A$63,0),MATCH(C8414,'[1]Traitement outputs (2)'!$B$58:$Q$58,0)),INDEX('[1]Traitement outputs (2)'!$B$41:$Q$45,MATCH(70,'[1]Traitement outputs (2)'!$A$41:$A$45,0),MATCH(C8414,'[1]Traitement outputs (2)'!$B$40:$Q$40,0)))</f>
        <v>16.864787616041994</v>
      </c>
      <c r="T8414">
        <f t="shared" si="788"/>
        <v>-1958.42577907482</v>
      </c>
      <c r="U8414">
        <f t="shared" si="789"/>
        <v>1958.4875481058175</v>
      </c>
      <c r="X8414">
        <f t="shared" si="790"/>
        <v>4.735571455032727E-2</v>
      </c>
      <c r="Y8414">
        <f t="shared" si="791"/>
        <v>3.954259420836595E-2</v>
      </c>
    </row>
    <row r="8415" spans="1:25" x14ac:dyDescent="0.35">
      <c r="A8415" s="1">
        <v>35050.541666666664</v>
      </c>
      <c r="B8415">
        <v>20.066099999999999</v>
      </c>
      <c r="C8415">
        <f>_xlfn.IFNA(HLOOKUP(B8415,'[1]Traitement outputs'!$B$33:$Q$33,1,TRUE),16)</f>
        <v>20</v>
      </c>
      <c r="E8415" s="1">
        <v>35050.541666666664</v>
      </c>
      <c r="F8415">
        <v>20.6494</v>
      </c>
      <c r="G8415">
        <f t="shared" si="786"/>
        <v>21</v>
      </c>
      <c r="I8415" s="1">
        <v>35050.541666666664</v>
      </c>
      <c r="J8415">
        <v>3096.18</v>
      </c>
      <c r="K8415">
        <f t="shared" si="787"/>
        <v>26.661603323206645</v>
      </c>
      <c r="M8415">
        <f>INDEX('[1]Traitement outputs (2)'!$B$51:$Q$56,MATCH(70,'[1]Traitement outputs (2)'!$A$51:$A$56,0),MATCH(C8415,'[1]Traitement outputs (2)'!$B$51:$Q$51,0))</f>
        <v>-16.864255714989046</v>
      </c>
      <c r="N8415">
        <f>INDEX('[1]Traitement outputs (2)'!$B$34:$Q$38,MATCH(70,'[1]Traitement outputs (2)'!$A$34:$A$38,0),MATCH(C8415,'[1]Traitement outputs (2)'!$B$33:$Q$33,0))</f>
        <v>-183.77989640241771</v>
      </c>
      <c r="O8415">
        <f>INDEX('[1]Traitement outputs (2)'!$B$58:$Q$63,MATCH(70,'[1]Traitement outputs (2)'!$A$58:$A$63,0),MATCH(C8415,'[1]Traitement outputs (2)'!$B$58:$Q$58,0))</f>
        <v>16.864787616041994</v>
      </c>
      <c r="P8415">
        <f>INDEX('[1]Traitement outputs (2)'!$B$41:$Q$45,MATCH(70,'[1]Traitement outputs (2)'!$A$41:$A$45,0),MATCH(C8415,'[1]Traitement outputs (2)'!$B$40:$Q$40,0))</f>
        <v>254.15803075879367</v>
      </c>
      <c r="Q8415">
        <f>IF(K8415&lt;30,INDEX('[1]Traitement outputs (2)'!$B$51:$Q$63,MATCH(70,'[1]Traitement outputs (2)'!$A$51:$A$63,0),MATCH(C8415,'[1]Traitement outputs (2)'!$B$51:$Q$51,0)),INDEX('[1]Traitement outputs (2)'!$B$34:$Q$38,MATCH(70,'[1]Traitement outputs (2)'!$A$34:$A$38,0),MATCH(C8415,'[1]Traitement outputs (2)'!$B$33:$Q$33,0)))</f>
        <v>-16.864255714989046</v>
      </c>
      <c r="R8415">
        <f>IF(K8415&lt;30,INDEX('[1]Traitement outputs (2)'!$B$58:$Q$63,MATCH(70,'[1]Traitement outputs (2)'!$A$58:$A$63,0),MATCH(C8415,'[1]Traitement outputs (2)'!$B$58:$Q$58,0)),INDEX('[1]Traitement outputs (2)'!$B$41:$Q$45,MATCH(70,'[1]Traitement outputs (2)'!$A$41:$A$45,0),MATCH(C8415,'[1]Traitement outputs (2)'!$B$40:$Q$40,0)))</f>
        <v>16.864787616041994</v>
      </c>
      <c r="T8415">
        <f t="shared" si="788"/>
        <v>-1958.42577907482</v>
      </c>
      <c r="U8415">
        <f t="shared" si="789"/>
        <v>1958.4875481058175</v>
      </c>
      <c r="X8415">
        <f t="shared" si="790"/>
        <v>4.735571455032727E-2</v>
      </c>
      <c r="Y8415">
        <f t="shared" si="791"/>
        <v>3.954259420836595E-2</v>
      </c>
    </row>
    <row r="8416" spans="1:25" x14ac:dyDescent="0.35">
      <c r="A8416" s="1">
        <v>35050.583333333336</v>
      </c>
      <c r="B8416">
        <v>20.0044</v>
      </c>
      <c r="C8416">
        <f>_xlfn.IFNA(HLOOKUP(B8416,'[1]Traitement outputs'!$B$33:$Q$33,1,TRUE),16)</f>
        <v>20</v>
      </c>
      <c r="E8416" s="1">
        <v>35050.583333333336</v>
      </c>
      <c r="F8416">
        <v>20.241</v>
      </c>
      <c r="G8416">
        <f t="shared" si="786"/>
        <v>20</v>
      </c>
      <c r="I8416" s="1">
        <v>35050.583333333336</v>
      </c>
      <c r="J8416">
        <v>2778.81</v>
      </c>
      <c r="K8416">
        <f t="shared" si="787"/>
        <v>23.928689524045716</v>
      </c>
      <c r="M8416">
        <f>INDEX('[1]Traitement outputs (2)'!$B$51:$Q$56,MATCH(70,'[1]Traitement outputs (2)'!$A$51:$A$56,0),MATCH(C8416,'[1]Traitement outputs (2)'!$B$51:$Q$51,0))</f>
        <v>-16.864255714989046</v>
      </c>
      <c r="N8416">
        <f>INDEX('[1]Traitement outputs (2)'!$B$34:$Q$38,MATCH(70,'[1]Traitement outputs (2)'!$A$34:$A$38,0),MATCH(C8416,'[1]Traitement outputs (2)'!$B$33:$Q$33,0))</f>
        <v>-183.77989640241771</v>
      </c>
      <c r="O8416">
        <f>INDEX('[1]Traitement outputs (2)'!$B$58:$Q$63,MATCH(70,'[1]Traitement outputs (2)'!$A$58:$A$63,0),MATCH(C8416,'[1]Traitement outputs (2)'!$B$58:$Q$58,0))</f>
        <v>16.864787616041994</v>
      </c>
      <c r="P8416">
        <f>INDEX('[1]Traitement outputs (2)'!$B$41:$Q$45,MATCH(70,'[1]Traitement outputs (2)'!$A$41:$A$45,0),MATCH(C8416,'[1]Traitement outputs (2)'!$B$40:$Q$40,0))</f>
        <v>254.15803075879367</v>
      </c>
      <c r="Q8416">
        <f>IF(K8416&lt;30,INDEX('[1]Traitement outputs (2)'!$B$51:$Q$63,MATCH(70,'[1]Traitement outputs (2)'!$A$51:$A$63,0),MATCH(C8416,'[1]Traitement outputs (2)'!$B$51:$Q$51,0)),INDEX('[1]Traitement outputs (2)'!$B$34:$Q$38,MATCH(70,'[1]Traitement outputs (2)'!$A$34:$A$38,0),MATCH(C8416,'[1]Traitement outputs (2)'!$B$33:$Q$33,0)))</f>
        <v>-16.864255714989046</v>
      </c>
      <c r="R8416">
        <f>IF(K8416&lt;30,INDEX('[1]Traitement outputs (2)'!$B$58:$Q$63,MATCH(70,'[1]Traitement outputs (2)'!$A$58:$A$63,0),MATCH(C8416,'[1]Traitement outputs (2)'!$B$58:$Q$58,0)),INDEX('[1]Traitement outputs (2)'!$B$41:$Q$45,MATCH(70,'[1]Traitement outputs (2)'!$A$41:$A$45,0),MATCH(C8416,'[1]Traitement outputs (2)'!$B$40:$Q$40,0)))</f>
        <v>16.864787616041994</v>
      </c>
      <c r="T8416">
        <f t="shared" si="788"/>
        <v>-1958.42577907482</v>
      </c>
      <c r="U8416">
        <f t="shared" si="789"/>
        <v>1958.4875481058175</v>
      </c>
      <c r="X8416">
        <f t="shared" si="790"/>
        <v>4.735571455032727E-2</v>
      </c>
      <c r="Y8416">
        <f t="shared" si="791"/>
        <v>3.954259420836595E-2</v>
      </c>
    </row>
    <row r="8417" spans="1:25" x14ac:dyDescent="0.35">
      <c r="A8417" s="1">
        <v>35050.625</v>
      </c>
      <c r="B8417">
        <v>20.066500000000001</v>
      </c>
      <c r="C8417">
        <f>_xlfn.IFNA(HLOOKUP(B8417,'[1]Traitement outputs'!$B$33:$Q$33,1,TRUE),16)</f>
        <v>20</v>
      </c>
      <c r="E8417" s="1">
        <v>35050.625</v>
      </c>
      <c r="F8417">
        <v>19.962800000000001</v>
      </c>
      <c r="G8417">
        <f t="shared" si="786"/>
        <v>20</v>
      </c>
      <c r="I8417" s="1">
        <v>35050.625</v>
      </c>
      <c r="J8417">
        <v>1070.3800000000001</v>
      </c>
      <c r="K8417">
        <f t="shared" si="787"/>
        <v>9.2171795454702039</v>
      </c>
      <c r="M8417">
        <f>INDEX('[1]Traitement outputs (2)'!$B$51:$Q$56,MATCH(70,'[1]Traitement outputs (2)'!$A$51:$A$56,0),MATCH(C8417,'[1]Traitement outputs (2)'!$B$51:$Q$51,0))</f>
        <v>-16.864255714989046</v>
      </c>
      <c r="N8417">
        <f>INDEX('[1]Traitement outputs (2)'!$B$34:$Q$38,MATCH(70,'[1]Traitement outputs (2)'!$A$34:$A$38,0),MATCH(C8417,'[1]Traitement outputs (2)'!$B$33:$Q$33,0))</f>
        <v>-183.77989640241771</v>
      </c>
      <c r="O8417">
        <f>INDEX('[1]Traitement outputs (2)'!$B$58:$Q$63,MATCH(70,'[1]Traitement outputs (2)'!$A$58:$A$63,0),MATCH(C8417,'[1]Traitement outputs (2)'!$B$58:$Q$58,0))</f>
        <v>16.864787616041994</v>
      </c>
      <c r="P8417">
        <f>INDEX('[1]Traitement outputs (2)'!$B$41:$Q$45,MATCH(70,'[1]Traitement outputs (2)'!$A$41:$A$45,0),MATCH(C8417,'[1]Traitement outputs (2)'!$B$40:$Q$40,0))</f>
        <v>254.15803075879367</v>
      </c>
      <c r="Q8417">
        <f>IF(K8417&lt;30,INDEX('[1]Traitement outputs (2)'!$B$51:$Q$63,MATCH(70,'[1]Traitement outputs (2)'!$A$51:$A$63,0),MATCH(C8417,'[1]Traitement outputs (2)'!$B$51:$Q$51,0)),INDEX('[1]Traitement outputs (2)'!$B$34:$Q$38,MATCH(70,'[1]Traitement outputs (2)'!$A$34:$A$38,0),MATCH(C8417,'[1]Traitement outputs (2)'!$B$33:$Q$33,0)))</f>
        <v>-16.864255714989046</v>
      </c>
      <c r="R8417">
        <f>IF(K8417&lt;30,INDEX('[1]Traitement outputs (2)'!$B$58:$Q$63,MATCH(70,'[1]Traitement outputs (2)'!$A$58:$A$63,0),MATCH(C8417,'[1]Traitement outputs (2)'!$B$58:$Q$58,0)),INDEX('[1]Traitement outputs (2)'!$B$41:$Q$45,MATCH(70,'[1]Traitement outputs (2)'!$A$41:$A$45,0),MATCH(C8417,'[1]Traitement outputs (2)'!$B$40:$Q$40,0)))</f>
        <v>16.864787616041994</v>
      </c>
      <c r="T8417">
        <f t="shared" si="788"/>
        <v>-1958.42577907482</v>
      </c>
      <c r="U8417">
        <f t="shared" si="789"/>
        <v>1958.4875481058175</v>
      </c>
      <c r="X8417">
        <f t="shared" si="790"/>
        <v>4.735571455032727E-2</v>
      </c>
      <c r="Y8417">
        <f t="shared" si="791"/>
        <v>3.954259420836595E-2</v>
      </c>
    </row>
    <row r="8418" spans="1:25" x14ac:dyDescent="0.35">
      <c r="A8418" s="1">
        <v>35050.666666666664</v>
      </c>
      <c r="B8418">
        <v>20.079699999999999</v>
      </c>
      <c r="C8418">
        <f>_xlfn.IFNA(HLOOKUP(B8418,'[1]Traitement outputs'!$B$33:$Q$33,1,TRUE),16)</f>
        <v>20</v>
      </c>
      <c r="E8418" s="1">
        <v>35050.666666666664</v>
      </c>
      <c r="F8418">
        <v>19.779699999999998</v>
      </c>
      <c r="G8418">
        <f t="shared" si="786"/>
        <v>20</v>
      </c>
      <c r="I8418" s="1">
        <v>35050.666666666664</v>
      </c>
      <c r="J8418">
        <v>0</v>
      </c>
      <c r="K8418">
        <f t="shared" si="787"/>
        <v>0</v>
      </c>
      <c r="M8418">
        <f>INDEX('[1]Traitement outputs (2)'!$B$51:$Q$56,MATCH(70,'[1]Traitement outputs (2)'!$A$51:$A$56,0),MATCH(C8418,'[1]Traitement outputs (2)'!$B$51:$Q$51,0))</f>
        <v>-16.864255714989046</v>
      </c>
      <c r="N8418">
        <f>INDEX('[1]Traitement outputs (2)'!$B$34:$Q$38,MATCH(70,'[1]Traitement outputs (2)'!$A$34:$A$38,0),MATCH(C8418,'[1]Traitement outputs (2)'!$B$33:$Q$33,0))</f>
        <v>-183.77989640241771</v>
      </c>
      <c r="O8418">
        <f>INDEX('[1]Traitement outputs (2)'!$B$58:$Q$63,MATCH(70,'[1]Traitement outputs (2)'!$A$58:$A$63,0),MATCH(C8418,'[1]Traitement outputs (2)'!$B$58:$Q$58,0))</f>
        <v>16.864787616041994</v>
      </c>
      <c r="P8418">
        <f>INDEX('[1]Traitement outputs (2)'!$B$41:$Q$45,MATCH(70,'[1]Traitement outputs (2)'!$A$41:$A$45,0),MATCH(C8418,'[1]Traitement outputs (2)'!$B$40:$Q$40,0))</f>
        <v>254.15803075879367</v>
      </c>
      <c r="Q8418">
        <f>IF(K8418&lt;30,INDEX('[1]Traitement outputs (2)'!$B$51:$Q$63,MATCH(70,'[1]Traitement outputs (2)'!$A$51:$A$63,0),MATCH(C8418,'[1]Traitement outputs (2)'!$B$51:$Q$51,0)),INDEX('[1]Traitement outputs (2)'!$B$34:$Q$38,MATCH(70,'[1]Traitement outputs (2)'!$A$34:$A$38,0),MATCH(C8418,'[1]Traitement outputs (2)'!$B$33:$Q$33,0)))</f>
        <v>-16.864255714989046</v>
      </c>
      <c r="R8418">
        <f>IF(K8418&lt;30,INDEX('[1]Traitement outputs (2)'!$B$58:$Q$63,MATCH(70,'[1]Traitement outputs (2)'!$A$58:$A$63,0),MATCH(C8418,'[1]Traitement outputs (2)'!$B$58:$Q$58,0)),INDEX('[1]Traitement outputs (2)'!$B$41:$Q$45,MATCH(70,'[1]Traitement outputs (2)'!$A$41:$A$45,0),MATCH(C8418,'[1]Traitement outputs (2)'!$B$40:$Q$40,0)))</f>
        <v>16.864787616041994</v>
      </c>
      <c r="T8418">
        <f t="shared" si="788"/>
        <v>-1958.42577907482</v>
      </c>
      <c r="U8418">
        <f t="shared" si="789"/>
        <v>1958.4875481058175</v>
      </c>
      <c r="X8418">
        <f t="shared" si="790"/>
        <v>4.735571455032727E-2</v>
      </c>
      <c r="Y8418">
        <f t="shared" si="791"/>
        <v>3.954259420836595E-2</v>
      </c>
    </row>
    <row r="8419" spans="1:25" x14ac:dyDescent="0.35">
      <c r="A8419" s="1">
        <v>35050.708333333336</v>
      </c>
      <c r="B8419">
        <v>20.0793</v>
      </c>
      <c r="C8419">
        <f>_xlfn.IFNA(HLOOKUP(B8419,'[1]Traitement outputs'!$B$33:$Q$33,1,TRUE),16)</f>
        <v>20</v>
      </c>
      <c r="E8419" s="1">
        <v>35050.708333333336</v>
      </c>
      <c r="F8419">
        <v>19.1541</v>
      </c>
      <c r="G8419">
        <f t="shared" si="786"/>
        <v>19</v>
      </c>
      <c r="I8419" s="1">
        <v>35050.708333333336</v>
      </c>
      <c r="J8419">
        <v>0</v>
      </c>
      <c r="K8419">
        <f t="shared" si="787"/>
        <v>0</v>
      </c>
      <c r="M8419">
        <f>INDEX('[1]Traitement outputs (2)'!$B$51:$Q$56,MATCH(70,'[1]Traitement outputs (2)'!$A$51:$A$56,0),MATCH(C8419,'[1]Traitement outputs (2)'!$B$51:$Q$51,0))</f>
        <v>-16.864255714989046</v>
      </c>
      <c r="N8419">
        <f>INDEX('[1]Traitement outputs (2)'!$B$34:$Q$38,MATCH(70,'[1]Traitement outputs (2)'!$A$34:$A$38,0),MATCH(C8419,'[1]Traitement outputs (2)'!$B$33:$Q$33,0))</f>
        <v>-183.77989640241771</v>
      </c>
      <c r="O8419">
        <f>INDEX('[1]Traitement outputs (2)'!$B$58:$Q$63,MATCH(70,'[1]Traitement outputs (2)'!$A$58:$A$63,0),MATCH(C8419,'[1]Traitement outputs (2)'!$B$58:$Q$58,0))</f>
        <v>16.864787616041994</v>
      </c>
      <c r="P8419">
        <f>INDEX('[1]Traitement outputs (2)'!$B$41:$Q$45,MATCH(70,'[1]Traitement outputs (2)'!$A$41:$A$45,0),MATCH(C8419,'[1]Traitement outputs (2)'!$B$40:$Q$40,0))</f>
        <v>254.15803075879367</v>
      </c>
      <c r="Q8419">
        <f>IF(K8419&lt;30,INDEX('[1]Traitement outputs (2)'!$B$51:$Q$63,MATCH(70,'[1]Traitement outputs (2)'!$A$51:$A$63,0),MATCH(C8419,'[1]Traitement outputs (2)'!$B$51:$Q$51,0)),INDEX('[1]Traitement outputs (2)'!$B$34:$Q$38,MATCH(70,'[1]Traitement outputs (2)'!$A$34:$A$38,0),MATCH(C8419,'[1]Traitement outputs (2)'!$B$33:$Q$33,0)))</f>
        <v>-16.864255714989046</v>
      </c>
      <c r="R8419">
        <f>IF(K8419&lt;30,INDEX('[1]Traitement outputs (2)'!$B$58:$Q$63,MATCH(70,'[1]Traitement outputs (2)'!$A$58:$A$63,0),MATCH(C8419,'[1]Traitement outputs (2)'!$B$58:$Q$58,0)),INDEX('[1]Traitement outputs (2)'!$B$41:$Q$45,MATCH(70,'[1]Traitement outputs (2)'!$A$41:$A$45,0),MATCH(C8419,'[1]Traitement outputs (2)'!$B$40:$Q$40,0)))</f>
        <v>16.864787616041994</v>
      </c>
      <c r="T8419">
        <f t="shared" si="788"/>
        <v>-1958.42577907482</v>
      </c>
      <c r="U8419">
        <f t="shared" si="789"/>
        <v>1958.4875481058175</v>
      </c>
      <c r="X8419">
        <f t="shared" si="790"/>
        <v>4.735571455032727E-2</v>
      </c>
      <c r="Y8419">
        <f t="shared" si="791"/>
        <v>3.954259420836595E-2</v>
      </c>
    </row>
    <row r="8420" spans="1:25" x14ac:dyDescent="0.35">
      <c r="A8420" s="1">
        <v>35050.75</v>
      </c>
      <c r="B8420">
        <v>20.078900000000001</v>
      </c>
      <c r="C8420">
        <f>_xlfn.IFNA(HLOOKUP(B8420,'[1]Traitement outputs'!$B$33:$Q$33,1,TRUE),16)</f>
        <v>20</v>
      </c>
      <c r="E8420" s="1">
        <v>35050.75</v>
      </c>
      <c r="F8420">
        <v>18.311499999999999</v>
      </c>
      <c r="G8420">
        <f t="shared" si="786"/>
        <v>18</v>
      </c>
      <c r="I8420" s="1">
        <v>35050.75</v>
      </c>
      <c r="J8420">
        <v>0</v>
      </c>
      <c r="K8420">
        <f t="shared" si="787"/>
        <v>0</v>
      </c>
      <c r="M8420">
        <f>INDEX('[1]Traitement outputs (2)'!$B$51:$Q$56,MATCH(70,'[1]Traitement outputs (2)'!$A$51:$A$56,0),MATCH(C8420,'[1]Traitement outputs (2)'!$B$51:$Q$51,0))</f>
        <v>-16.864255714989046</v>
      </c>
      <c r="N8420">
        <f>INDEX('[1]Traitement outputs (2)'!$B$34:$Q$38,MATCH(70,'[1]Traitement outputs (2)'!$A$34:$A$38,0),MATCH(C8420,'[1]Traitement outputs (2)'!$B$33:$Q$33,0))</f>
        <v>-183.77989640241771</v>
      </c>
      <c r="O8420">
        <f>INDEX('[1]Traitement outputs (2)'!$B$58:$Q$63,MATCH(70,'[1]Traitement outputs (2)'!$A$58:$A$63,0),MATCH(C8420,'[1]Traitement outputs (2)'!$B$58:$Q$58,0))</f>
        <v>16.864787616041994</v>
      </c>
      <c r="P8420">
        <f>INDEX('[1]Traitement outputs (2)'!$B$41:$Q$45,MATCH(70,'[1]Traitement outputs (2)'!$A$41:$A$45,0),MATCH(C8420,'[1]Traitement outputs (2)'!$B$40:$Q$40,0))</f>
        <v>254.15803075879367</v>
      </c>
      <c r="Q8420">
        <f>IF(K8420&lt;30,INDEX('[1]Traitement outputs (2)'!$B$51:$Q$63,MATCH(70,'[1]Traitement outputs (2)'!$A$51:$A$63,0),MATCH(C8420,'[1]Traitement outputs (2)'!$B$51:$Q$51,0)),INDEX('[1]Traitement outputs (2)'!$B$34:$Q$38,MATCH(70,'[1]Traitement outputs (2)'!$A$34:$A$38,0),MATCH(C8420,'[1]Traitement outputs (2)'!$B$33:$Q$33,0)))</f>
        <v>-16.864255714989046</v>
      </c>
      <c r="R8420">
        <f>IF(K8420&lt;30,INDEX('[1]Traitement outputs (2)'!$B$58:$Q$63,MATCH(70,'[1]Traitement outputs (2)'!$A$58:$A$63,0),MATCH(C8420,'[1]Traitement outputs (2)'!$B$58:$Q$58,0)),INDEX('[1]Traitement outputs (2)'!$B$41:$Q$45,MATCH(70,'[1]Traitement outputs (2)'!$A$41:$A$45,0),MATCH(C8420,'[1]Traitement outputs (2)'!$B$40:$Q$40,0)))</f>
        <v>16.864787616041994</v>
      </c>
      <c r="T8420">
        <f t="shared" si="788"/>
        <v>-1958.42577907482</v>
      </c>
      <c r="U8420">
        <f t="shared" si="789"/>
        <v>1958.4875481058175</v>
      </c>
      <c r="X8420">
        <f t="shared" si="790"/>
        <v>4.735571455032727E-2</v>
      </c>
      <c r="Y8420">
        <f t="shared" si="791"/>
        <v>3.954259420836595E-2</v>
      </c>
    </row>
    <row r="8421" spans="1:25" x14ac:dyDescent="0.35">
      <c r="A8421" s="1">
        <v>35050.791666666664</v>
      </c>
      <c r="B8421">
        <v>20.078600000000002</v>
      </c>
      <c r="C8421">
        <f>_xlfn.IFNA(HLOOKUP(B8421,'[1]Traitement outputs'!$B$33:$Q$33,1,TRUE),16)</f>
        <v>20</v>
      </c>
      <c r="E8421" s="1">
        <v>35050.791666666664</v>
      </c>
      <c r="F8421">
        <v>17.373999999999999</v>
      </c>
      <c r="G8421">
        <f t="shared" si="786"/>
        <v>17</v>
      </c>
      <c r="I8421" s="1">
        <v>35050.791666666664</v>
      </c>
      <c r="J8421">
        <v>0</v>
      </c>
      <c r="K8421">
        <f t="shared" si="787"/>
        <v>0</v>
      </c>
      <c r="M8421">
        <f>INDEX('[1]Traitement outputs (2)'!$B$51:$Q$56,MATCH(70,'[1]Traitement outputs (2)'!$A$51:$A$56,0),MATCH(C8421,'[1]Traitement outputs (2)'!$B$51:$Q$51,0))</f>
        <v>-16.864255714989046</v>
      </c>
      <c r="N8421">
        <f>INDEX('[1]Traitement outputs (2)'!$B$34:$Q$38,MATCH(70,'[1]Traitement outputs (2)'!$A$34:$A$38,0),MATCH(C8421,'[1]Traitement outputs (2)'!$B$33:$Q$33,0))</f>
        <v>-183.77989640241771</v>
      </c>
      <c r="O8421">
        <f>INDEX('[1]Traitement outputs (2)'!$B$58:$Q$63,MATCH(70,'[1]Traitement outputs (2)'!$A$58:$A$63,0),MATCH(C8421,'[1]Traitement outputs (2)'!$B$58:$Q$58,0))</f>
        <v>16.864787616041994</v>
      </c>
      <c r="P8421">
        <f>INDEX('[1]Traitement outputs (2)'!$B$41:$Q$45,MATCH(70,'[1]Traitement outputs (2)'!$A$41:$A$45,0),MATCH(C8421,'[1]Traitement outputs (2)'!$B$40:$Q$40,0))</f>
        <v>254.15803075879367</v>
      </c>
      <c r="Q8421">
        <f>IF(K8421&lt;30,INDEX('[1]Traitement outputs (2)'!$B$51:$Q$63,MATCH(70,'[1]Traitement outputs (2)'!$A$51:$A$63,0),MATCH(C8421,'[1]Traitement outputs (2)'!$B$51:$Q$51,0)),INDEX('[1]Traitement outputs (2)'!$B$34:$Q$38,MATCH(70,'[1]Traitement outputs (2)'!$A$34:$A$38,0),MATCH(C8421,'[1]Traitement outputs (2)'!$B$33:$Q$33,0)))</f>
        <v>-16.864255714989046</v>
      </c>
      <c r="R8421">
        <f>IF(K8421&lt;30,INDEX('[1]Traitement outputs (2)'!$B$58:$Q$63,MATCH(70,'[1]Traitement outputs (2)'!$A$58:$A$63,0),MATCH(C8421,'[1]Traitement outputs (2)'!$B$58:$Q$58,0)),INDEX('[1]Traitement outputs (2)'!$B$41:$Q$45,MATCH(70,'[1]Traitement outputs (2)'!$A$41:$A$45,0),MATCH(C8421,'[1]Traitement outputs (2)'!$B$40:$Q$40,0)))</f>
        <v>16.864787616041994</v>
      </c>
      <c r="T8421">
        <f t="shared" si="788"/>
        <v>-1958.42577907482</v>
      </c>
      <c r="U8421">
        <f t="shared" si="789"/>
        <v>1958.4875481058175</v>
      </c>
      <c r="X8421">
        <f t="shared" si="790"/>
        <v>4.735571455032727E-2</v>
      </c>
      <c r="Y8421">
        <f t="shared" si="791"/>
        <v>3.954259420836595E-2</v>
      </c>
    </row>
    <row r="8422" spans="1:25" x14ac:dyDescent="0.35">
      <c r="A8422" s="1">
        <v>35050.833333333336</v>
      </c>
      <c r="B8422">
        <v>20.078299999999999</v>
      </c>
      <c r="C8422">
        <f>_xlfn.IFNA(HLOOKUP(B8422,'[1]Traitement outputs'!$B$33:$Q$33,1,TRUE),16)</f>
        <v>20</v>
      </c>
      <c r="E8422" s="1">
        <v>35050.833333333336</v>
      </c>
      <c r="F8422">
        <v>16.458100000000002</v>
      </c>
      <c r="G8422">
        <f t="shared" si="786"/>
        <v>16</v>
      </c>
      <c r="I8422" s="1">
        <v>35050.833333333336</v>
      </c>
      <c r="J8422">
        <v>0</v>
      </c>
      <c r="K8422">
        <f t="shared" si="787"/>
        <v>0</v>
      </c>
      <c r="M8422">
        <f>INDEX('[1]Traitement outputs (2)'!$B$51:$Q$56,MATCH(70,'[1]Traitement outputs (2)'!$A$51:$A$56,0),MATCH(C8422,'[1]Traitement outputs (2)'!$B$51:$Q$51,0))</f>
        <v>-16.864255714989046</v>
      </c>
      <c r="N8422">
        <f>INDEX('[1]Traitement outputs (2)'!$B$34:$Q$38,MATCH(70,'[1]Traitement outputs (2)'!$A$34:$A$38,0),MATCH(C8422,'[1]Traitement outputs (2)'!$B$33:$Q$33,0))</f>
        <v>-183.77989640241771</v>
      </c>
      <c r="O8422">
        <f>INDEX('[1]Traitement outputs (2)'!$B$58:$Q$63,MATCH(70,'[1]Traitement outputs (2)'!$A$58:$A$63,0),MATCH(C8422,'[1]Traitement outputs (2)'!$B$58:$Q$58,0))</f>
        <v>16.864787616041994</v>
      </c>
      <c r="P8422">
        <f>INDEX('[1]Traitement outputs (2)'!$B$41:$Q$45,MATCH(70,'[1]Traitement outputs (2)'!$A$41:$A$45,0),MATCH(C8422,'[1]Traitement outputs (2)'!$B$40:$Q$40,0))</f>
        <v>254.15803075879367</v>
      </c>
      <c r="Q8422">
        <f>IF(K8422&lt;30,INDEX('[1]Traitement outputs (2)'!$B$51:$Q$63,MATCH(70,'[1]Traitement outputs (2)'!$A$51:$A$63,0),MATCH(C8422,'[1]Traitement outputs (2)'!$B$51:$Q$51,0)),INDEX('[1]Traitement outputs (2)'!$B$34:$Q$38,MATCH(70,'[1]Traitement outputs (2)'!$A$34:$A$38,0),MATCH(C8422,'[1]Traitement outputs (2)'!$B$33:$Q$33,0)))</f>
        <v>-16.864255714989046</v>
      </c>
      <c r="R8422">
        <f>IF(K8422&lt;30,INDEX('[1]Traitement outputs (2)'!$B$58:$Q$63,MATCH(70,'[1]Traitement outputs (2)'!$A$58:$A$63,0),MATCH(C8422,'[1]Traitement outputs (2)'!$B$58:$Q$58,0)),INDEX('[1]Traitement outputs (2)'!$B$41:$Q$45,MATCH(70,'[1]Traitement outputs (2)'!$A$41:$A$45,0),MATCH(C8422,'[1]Traitement outputs (2)'!$B$40:$Q$40,0)))</f>
        <v>16.864787616041994</v>
      </c>
      <c r="T8422">
        <f t="shared" si="788"/>
        <v>-1958.42577907482</v>
      </c>
      <c r="U8422">
        <f t="shared" si="789"/>
        <v>1958.4875481058175</v>
      </c>
      <c r="X8422">
        <f t="shared" si="790"/>
        <v>4.735571455032727E-2</v>
      </c>
      <c r="Y8422">
        <f t="shared" si="791"/>
        <v>3.954259420836595E-2</v>
      </c>
    </row>
    <row r="8423" spans="1:25" x14ac:dyDescent="0.35">
      <c r="A8423" s="1">
        <v>35050.875</v>
      </c>
      <c r="B8423">
        <v>16.156199999999998</v>
      </c>
      <c r="C8423">
        <f>_xlfn.IFNA(HLOOKUP(B8423,'[1]Traitement outputs'!$B$33:$Q$33,1,TRUE),16)</f>
        <v>16</v>
      </c>
      <c r="E8423" s="1">
        <v>35050.875</v>
      </c>
      <c r="F8423">
        <v>19.795999999999999</v>
      </c>
      <c r="G8423">
        <f t="shared" si="786"/>
        <v>20</v>
      </c>
      <c r="I8423" s="1">
        <v>35050.875</v>
      </c>
      <c r="J8423">
        <v>0</v>
      </c>
      <c r="K8423">
        <f t="shared" si="787"/>
        <v>0</v>
      </c>
      <c r="M8423">
        <f>INDEX('[1]Traitement outputs (2)'!$B$51:$Q$56,MATCH(70,'[1]Traitement outputs (2)'!$A$51:$A$56,0),MATCH(C8423,'[1]Traitement outputs (2)'!$B$51:$Q$51,0))</f>
        <v>-27.907128105419115</v>
      </c>
      <c r="N8423">
        <f>INDEX('[1]Traitement outputs (2)'!$B$34:$Q$38,MATCH(70,'[1]Traitement outputs (2)'!$A$34:$A$38,0),MATCH(C8423,'[1]Traitement outputs (2)'!$B$33:$Q$33,0))</f>
        <v>-87.65601603539298</v>
      </c>
      <c r="O8423">
        <f>INDEX('[1]Traitement outputs (2)'!$B$58:$Q$63,MATCH(70,'[1]Traitement outputs (2)'!$A$58:$A$63,0),MATCH(C8423,'[1]Traitement outputs (2)'!$B$58:$Q$58,0))</f>
        <v>27.907128104236733</v>
      </c>
      <c r="P8423">
        <f>INDEX('[1]Traitement outputs (2)'!$B$41:$Q$45,MATCH(70,'[1]Traitement outputs (2)'!$A$41:$A$45,0),MATCH(C8423,'[1]Traitement outputs (2)'!$B$40:$Q$40,0))</f>
        <v>158.03405896601754</v>
      </c>
      <c r="Q8423">
        <f>IF(K8423&lt;30,INDEX('[1]Traitement outputs (2)'!$B$51:$Q$63,MATCH(70,'[1]Traitement outputs (2)'!$A$51:$A$63,0),MATCH(C8423,'[1]Traitement outputs (2)'!$B$51:$Q$51,0)),INDEX('[1]Traitement outputs (2)'!$B$34:$Q$38,MATCH(70,'[1]Traitement outputs (2)'!$A$34:$A$38,0),MATCH(C8423,'[1]Traitement outputs (2)'!$B$33:$Q$33,0)))</f>
        <v>-27.907128105419115</v>
      </c>
      <c r="R8423">
        <f>IF(K8423&lt;30,INDEX('[1]Traitement outputs (2)'!$B$58:$Q$63,MATCH(70,'[1]Traitement outputs (2)'!$A$58:$A$63,0),MATCH(C8423,'[1]Traitement outputs (2)'!$B$58:$Q$58,0)),INDEX('[1]Traitement outputs (2)'!$B$41:$Q$45,MATCH(70,'[1]Traitement outputs (2)'!$A$41:$A$45,0),MATCH(C8423,'[1]Traitement outputs (2)'!$B$40:$Q$40,0)))</f>
        <v>27.907128104236733</v>
      </c>
      <c r="T8423">
        <f t="shared" si="788"/>
        <v>-3240.8212983285953</v>
      </c>
      <c r="U8423">
        <f t="shared" si="789"/>
        <v>3240.8212981912866</v>
      </c>
      <c r="X8423">
        <f t="shared" si="790"/>
        <v>7.8364679403255921E-2</v>
      </c>
      <c r="Y8423">
        <f t="shared" si="791"/>
        <v>6.5433390996103388E-2</v>
      </c>
    </row>
    <row r="8424" spans="1:25" x14ac:dyDescent="0.35">
      <c r="A8424" s="1">
        <v>35050.916666666664</v>
      </c>
      <c r="B8424">
        <v>16.0792</v>
      </c>
      <c r="C8424">
        <f>_xlfn.IFNA(HLOOKUP(B8424,'[1]Traitement outputs'!$B$33:$Q$33,1,TRUE),16)</f>
        <v>16</v>
      </c>
      <c r="E8424" s="1">
        <v>35050.916666666664</v>
      </c>
      <c r="F8424">
        <v>18.738299999999999</v>
      </c>
      <c r="G8424">
        <f t="shared" si="786"/>
        <v>19</v>
      </c>
      <c r="I8424" s="1">
        <v>35050.916666666664</v>
      </c>
      <c r="J8424">
        <v>0</v>
      </c>
      <c r="K8424">
        <f t="shared" si="787"/>
        <v>0</v>
      </c>
      <c r="M8424">
        <f>INDEX('[1]Traitement outputs (2)'!$B$51:$Q$56,MATCH(70,'[1]Traitement outputs (2)'!$A$51:$A$56,0),MATCH(C8424,'[1]Traitement outputs (2)'!$B$51:$Q$51,0))</f>
        <v>-27.907128105419115</v>
      </c>
      <c r="N8424">
        <f>INDEX('[1]Traitement outputs (2)'!$B$34:$Q$38,MATCH(70,'[1]Traitement outputs (2)'!$A$34:$A$38,0),MATCH(C8424,'[1]Traitement outputs (2)'!$B$33:$Q$33,0))</f>
        <v>-87.65601603539298</v>
      </c>
      <c r="O8424">
        <f>INDEX('[1]Traitement outputs (2)'!$B$58:$Q$63,MATCH(70,'[1]Traitement outputs (2)'!$A$58:$A$63,0),MATCH(C8424,'[1]Traitement outputs (2)'!$B$58:$Q$58,0))</f>
        <v>27.907128104236733</v>
      </c>
      <c r="P8424">
        <f>INDEX('[1]Traitement outputs (2)'!$B$41:$Q$45,MATCH(70,'[1]Traitement outputs (2)'!$A$41:$A$45,0),MATCH(C8424,'[1]Traitement outputs (2)'!$B$40:$Q$40,0))</f>
        <v>158.03405896601754</v>
      </c>
      <c r="Q8424">
        <f>IF(K8424&lt;30,INDEX('[1]Traitement outputs (2)'!$B$51:$Q$63,MATCH(70,'[1]Traitement outputs (2)'!$A$51:$A$63,0),MATCH(C8424,'[1]Traitement outputs (2)'!$B$51:$Q$51,0)),INDEX('[1]Traitement outputs (2)'!$B$34:$Q$38,MATCH(70,'[1]Traitement outputs (2)'!$A$34:$A$38,0),MATCH(C8424,'[1]Traitement outputs (2)'!$B$33:$Q$33,0)))</f>
        <v>-27.907128105419115</v>
      </c>
      <c r="R8424">
        <f>IF(K8424&lt;30,INDEX('[1]Traitement outputs (2)'!$B$58:$Q$63,MATCH(70,'[1]Traitement outputs (2)'!$A$58:$A$63,0),MATCH(C8424,'[1]Traitement outputs (2)'!$B$58:$Q$58,0)),INDEX('[1]Traitement outputs (2)'!$B$41:$Q$45,MATCH(70,'[1]Traitement outputs (2)'!$A$41:$A$45,0),MATCH(C8424,'[1]Traitement outputs (2)'!$B$40:$Q$40,0)))</f>
        <v>27.907128104236733</v>
      </c>
      <c r="T8424">
        <f t="shared" si="788"/>
        <v>-3240.8212983285953</v>
      </c>
      <c r="U8424">
        <f t="shared" si="789"/>
        <v>3240.8212981912866</v>
      </c>
      <c r="X8424">
        <f t="shared" si="790"/>
        <v>7.8364679403255921E-2</v>
      </c>
      <c r="Y8424">
        <f t="shared" si="791"/>
        <v>6.5433390996103388E-2</v>
      </c>
    </row>
    <row r="8425" spans="1:25" x14ac:dyDescent="0.35">
      <c r="A8425" s="1">
        <v>35050.958333333336</v>
      </c>
      <c r="B8425">
        <v>16.078299999999999</v>
      </c>
      <c r="C8425">
        <f>_xlfn.IFNA(HLOOKUP(B8425,'[1]Traitement outputs'!$B$33:$Q$33,1,TRUE),16)</f>
        <v>16</v>
      </c>
      <c r="E8425" s="1">
        <v>35050.958333333336</v>
      </c>
      <c r="F8425">
        <v>17.594000000000001</v>
      </c>
      <c r="G8425">
        <f t="shared" si="786"/>
        <v>18</v>
      </c>
      <c r="I8425" s="1">
        <v>35050.958333333336</v>
      </c>
      <c r="J8425">
        <v>0</v>
      </c>
      <c r="K8425">
        <f t="shared" si="787"/>
        <v>0</v>
      </c>
      <c r="M8425">
        <f>INDEX('[1]Traitement outputs (2)'!$B$51:$Q$56,MATCH(70,'[1]Traitement outputs (2)'!$A$51:$A$56,0),MATCH(C8425,'[1]Traitement outputs (2)'!$B$51:$Q$51,0))</f>
        <v>-27.907128105419115</v>
      </c>
      <c r="N8425">
        <f>INDEX('[1]Traitement outputs (2)'!$B$34:$Q$38,MATCH(70,'[1]Traitement outputs (2)'!$A$34:$A$38,0),MATCH(C8425,'[1]Traitement outputs (2)'!$B$33:$Q$33,0))</f>
        <v>-87.65601603539298</v>
      </c>
      <c r="O8425">
        <f>INDEX('[1]Traitement outputs (2)'!$B$58:$Q$63,MATCH(70,'[1]Traitement outputs (2)'!$A$58:$A$63,0),MATCH(C8425,'[1]Traitement outputs (2)'!$B$58:$Q$58,0))</f>
        <v>27.907128104236733</v>
      </c>
      <c r="P8425">
        <f>INDEX('[1]Traitement outputs (2)'!$B$41:$Q$45,MATCH(70,'[1]Traitement outputs (2)'!$A$41:$A$45,0),MATCH(C8425,'[1]Traitement outputs (2)'!$B$40:$Q$40,0))</f>
        <v>158.03405896601754</v>
      </c>
      <c r="Q8425">
        <f>IF(K8425&lt;30,INDEX('[1]Traitement outputs (2)'!$B$51:$Q$63,MATCH(70,'[1]Traitement outputs (2)'!$A$51:$A$63,0),MATCH(C8425,'[1]Traitement outputs (2)'!$B$51:$Q$51,0)),INDEX('[1]Traitement outputs (2)'!$B$34:$Q$38,MATCH(70,'[1]Traitement outputs (2)'!$A$34:$A$38,0),MATCH(C8425,'[1]Traitement outputs (2)'!$B$33:$Q$33,0)))</f>
        <v>-27.907128105419115</v>
      </c>
      <c r="R8425">
        <f>IF(K8425&lt;30,INDEX('[1]Traitement outputs (2)'!$B$58:$Q$63,MATCH(70,'[1]Traitement outputs (2)'!$A$58:$A$63,0),MATCH(C8425,'[1]Traitement outputs (2)'!$B$58:$Q$58,0)),INDEX('[1]Traitement outputs (2)'!$B$41:$Q$45,MATCH(70,'[1]Traitement outputs (2)'!$A$41:$A$45,0),MATCH(C8425,'[1]Traitement outputs (2)'!$B$40:$Q$40,0)))</f>
        <v>27.907128104236733</v>
      </c>
      <c r="T8425">
        <f t="shared" si="788"/>
        <v>-3240.8212983285953</v>
      </c>
      <c r="U8425">
        <f t="shared" si="789"/>
        <v>3240.8212981912866</v>
      </c>
      <c r="X8425">
        <f t="shared" si="790"/>
        <v>7.8364679403255921E-2</v>
      </c>
      <c r="Y8425">
        <f t="shared" si="791"/>
        <v>6.5433390996103388E-2</v>
      </c>
    </row>
    <row r="8426" spans="1:25" x14ac:dyDescent="0.35">
      <c r="A8426" s="1">
        <v>35051</v>
      </c>
      <c r="B8426">
        <v>16.0779</v>
      </c>
      <c r="C8426">
        <f>_xlfn.IFNA(HLOOKUP(B8426,'[1]Traitement outputs'!$B$33:$Q$33,1,TRUE),16)</f>
        <v>16</v>
      </c>
      <c r="E8426" s="1">
        <v>35051</v>
      </c>
      <c r="F8426">
        <v>16.432400000000001</v>
      </c>
      <c r="G8426">
        <f t="shared" si="786"/>
        <v>16</v>
      </c>
      <c r="I8426" s="1">
        <v>35051</v>
      </c>
      <c r="J8426">
        <v>0</v>
      </c>
      <c r="K8426">
        <f t="shared" si="787"/>
        <v>0</v>
      </c>
      <c r="M8426">
        <f>INDEX('[1]Traitement outputs (2)'!$B$51:$Q$56,MATCH(70,'[1]Traitement outputs (2)'!$A$51:$A$56,0),MATCH(C8426,'[1]Traitement outputs (2)'!$B$51:$Q$51,0))</f>
        <v>-27.907128105419115</v>
      </c>
      <c r="N8426">
        <f>INDEX('[1]Traitement outputs (2)'!$B$34:$Q$38,MATCH(70,'[1]Traitement outputs (2)'!$A$34:$A$38,0),MATCH(C8426,'[1]Traitement outputs (2)'!$B$33:$Q$33,0))</f>
        <v>-87.65601603539298</v>
      </c>
      <c r="O8426">
        <f>INDEX('[1]Traitement outputs (2)'!$B$58:$Q$63,MATCH(70,'[1]Traitement outputs (2)'!$A$58:$A$63,0),MATCH(C8426,'[1]Traitement outputs (2)'!$B$58:$Q$58,0))</f>
        <v>27.907128104236733</v>
      </c>
      <c r="P8426">
        <f>INDEX('[1]Traitement outputs (2)'!$B$41:$Q$45,MATCH(70,'[1]Traitement outputs (2)'!$A$41:$A$45,0),MATCH(C8426,'[1]Traitement outputs (2)'!$B$40:$Q$40,0))</f>
        <v>158.03405896601754</v>
      </c>
      <c r="Q8426">
        <f>IF(K8426&lt;30,INDEX('[1]Traitement outputs (2)'!$B$51:$Q$63,MATCH(70,'[1]Traitement outputs (2)'!$A$51:$A$63,0),MATCH(C8426,'[1]Traitement outputs (2)'!$B$51:$Q$51,0)),INDEX('[1]Traitement outputs (2)'!$B$34:$Q$38,MATCH(70,'[1]Traitement outputs (2)'!$A$34:$A$38,0),MATCH(C8426,'[1]Traitement outputs (2)'!$B$33:$Q$33,0)))</f>
        <v>-27.907128105419115</v>
      </c>
      <c r="R8426">
        <f>IF(K8426&lt;30,INDEX('[1]Traitement outputs (2)'!$B$58:$Q$63,MATCH(70,'[1]Traitement outputs (2)'!$A$58:$A$63,0),MATCH(C8426,'[1]Traitement outputs (2)'!$B$58:$Q$58,0)),INDEX('[1]Traitement outputs (2)'!$B$41:$Q$45,MATCH(70,'[1]Traitement outputs (2)'!$A$41:$A$45,0),MATCH(C8426,'[1]Traitement outputs (2)'!$B$40:$Q$40,0)))</f>
        <v>27.907128104236733</v>
      </c>
      <c r="T8426">
        <f t="shared" si="788"/>
        <v>-3240.8212983285953</v>
      </c>
      <c r="U8426">
        <f t="shared" si="789"/>
        <v>3240.8212981912866</v>
      </c>
      <c r="X8426">
        <f t="shared" si="790"/>
        <v>7.8364679403255921E-2</v>
      </c>
      <c r="Y8426">
        <f t="shared" si="791"/>
        <v>6.5433390996103388E-2</v>
      </c>
    </row>
    <row r="8427" spans="1:25" x14ac:dyDescent="0.35">
      <c r="A8427" s="1">
        <v>35051.041666666664</v>
      </c>
      <c r="B8427">
        <v>16.0777</v>
      </c>
      <c r="C8427">
        <f>_xlfn.IFNA(HLOOKUP(B8427,'[1]Traitement outputs'!$B$33:$Q$33,1,TRUE),16)</f>
        <v>16</v>
      </c>
      <c r="E8427" s="1">
        <v>35051.041666666664</v>
      </c>
      <c r="F8427">
        <v>15.3672</v>
      </c>
      <c r="G8427">
        <f t="shared" si="786"/>
        <v>15</v>
      </c>
      <c r="I8427" s="1">
        <v>35051.041666666664</v>
      </c>
      <c r="J8427">
        <v>0</v>
      </c>
      <c r="K8427">
        <f t="shared" si="787"/>
        <v>0</v>
      </c>
      <c r="M8427">
        <f>INDEX('[1]Traitement outputs (2)'!$B$51:$Q$56,MATCH(70,'[1]Traitement outputs (2)'!$A$51:$A$56,0),MATCH(C8427,'[1]Traitement outputs (2)'!$B$51:$Q$51,0))</f>
        <v>-27.907128105419115</v>
      </c>
      <c r="N8427">
        <f>INDEX('[1]Traitement outputs (2)'!$B$34:$Q$38,MATCH(70,'[1]Traitement outputs (2)'!$A$34:$A$38,0),MATCH(C8427,'[1]Traitement outputs (2)'!$B$33:$Q$33,0))</f>
        <v>-87.65601603539298</v>
      </c>
      <c r="O8427">
        <f>INDEX('[1]Traitement outputs (2)'!$B$58:$Q$63,MATCH(70,'[1]Traitement outputs (2)'!$A$58:$A$63,0),MATCH(C8427,'[1]Traitement outputs (2)'!$B$58:$Q$58,0))</f>
        <v>27.907128104236733</v>
      </c>
      <c r="P8427">
        <f>INDEX('[1]Traitement outputs (2)'!$B$41:$Q$45,MATCH(70,'[1]Traitement outputs (2)'!$A$41:$A$45,0),MATCH(C8427,'[1]Traitement outputs (2)'!$B$40:$Q$40,0))</f>
        <v>158.03405896601754</v>
      </c>
      <c r="Q8427">
        <f>IF(K8427&lt;30,INDEX('[1]Traitement outputs (2)'!$B$51:$Q$63,MATCH(70,'[1]Traitement outputs (2)'!$A$51:$A$63,0),MATCH(C8427,'[1]Traitement outputs (2)'!$B$51:$Q$51,0)),INDEX('[1]Traitement outputs (2)'!$B$34:$Q$38,MATCH(70,'[1]Traitement outputs (2)'!$A$34:$A$38,0),MATCH(C8427,'[1]Traitement outputs (2)'!$B$33:$Q$33,0)))</f>
        <v>-27.907128105419115</v>
      </c>
      <c r="R8427">
        <f>IF(K8427&lt;30,INDEX('[1]Traitement outputs (2)'!$B$58:$Q$63,MATCH(70,'[1]Traitement outputs (2)'!$A$58:$A$63,0),MATCH(C8427,'[1]Traitement outputs (2)'!$B$58:$Q$58,0)),INDEX('[1]Traitement outputs (2)'!$B$41:$Q$45,MATCH(70,'[1]Traitement outputs (2)'!$A$41:$A$45,0),MATCH(C8427,'[1]Traitement outputs (2)'!$B$40:$Q$40,0)))</f>
        <v>27.907128104236733</v>
      </c>
      <c r="T8427">
        <f t="shared" si="788"/>
        <v>-3240.8212983285953</v>
      </c>
      <c r="U8427">
        <f t="shared" si="789"/>
        <v>3240.8212981912866</v>
      </c>
      <c r="X8427">
        <f t="shared" si="790"/>
        <v>7.8364679403255921E-2</v>
      </c>
      <c r="Y8427">
        <f t="shared" si="791"/>
        <v>6.5433390996103388E-2</v>
      </c>
    </row>
    <row r="8428" spans="1:25" x14ac:dyDescent="0.35">
      <c r="A8428" s="1">
        <v>35051.083333333336</v>
      </c>
      <c r="B8428">
        <v>16.077500000000001</v>
      </c>
      <c r="C8428">
        <f>_xlfn.IFNA(HLOOKUP(B8428,'[1]Traitement outputs'!$B$33:$Q$33,1,TRUE),16)</f>
        <v>16</v>
      </c>
      <c r="E8428" s="1">
        <v>35051.083333333336</v>
      </c>
      <c r="F8428">
        <v>14.3925</v>
      </c>
      <c r="G8428">
        <f t="shared" si="786"/>
        <v>14</v>
      </c>
      <c r="I8428" s="1">
        <v>35051.083333333336</v>
      </c>
      <c r="J8428">
        <v>0</v>
      </c>
      <c r="K8428">
        <f t="shared" si="787"/>
        <v>0</v>
      </c>
      <c r="M8428">
        <f>INDEX('[1]Traitement outputs (2)'!$B$51:$Q$56,MATCH(70,'[1]Traitement outputs (2)'!$A$51:$A$56,0),MATCH(C8428,'[1]Traitement outputs (2)'!$B$51:$Q$51,0))</f>
        <v>-27.907128105419115</v>
      </c>
      <c r="N8428">
        <f>INDEX('[1]Traitement outputs (2)'!$B$34:$Q$38,MATCH(70,'[1]Traitement outputs (2)'!$A$34:$A$38,0),MATCH(C8428,'[1]Traitement outputs (2)'!$B$33:$Q$33,0))</f>
        <v>-87.65601603539298</v>
      </c>
      <c r="O8428">
        <f>INDEX('[1]Traitement outputs (2)'!$B$58:$Q$63,MATCH(70,'[1]Traitement outputs (2)'!$A$58:$A$63,0),MATCH(C8428,'[1]Traitement outputs (2)'!$B$58:$Q$58,0))</f>
        <v>27.907128104236733</v>
      </c>
      <c r="P8428">
        <f>INDEX('[1]Traitement outputs (2)'!$B$41:$Q$45,MATCH(70,'[1]Traitement outputs (2)'!$A$41:$A$45,0),MATCH(C8428,'[1]Traitement outputs (2)'!$B$40:$Q$40,0))</f>
        <v>158.03405896601754</v>
      </c>
      <c r="Q8428">
        <f>IF(K8428&lt;30,INDEX('[1]Traitement outputs (2)'!$B$51:$Q$63,MATCH(70,'[1]Traitement outputs (2)'!$A$51:$A$63,0),MATCH(C8428,'[1]Traitement outputs (2)'!$B$51:$Q$51,0)),INDEX('[1]Traitement outputs (2)'!$B$34:$Q$38,MATCH(70,'[1]Traitement outputs (2)'!$A$34:$A$38,0),MATCH(C8428,'[1]Traitement outputs (2)'!$B$33:$Q$33,0)))</f>
        <v>-27.907128105419115</v>
      </c>
      <c r="R8428">
        <f>IF(K8428&lt;30,INDEX('[1]Traitement outputs (2)'!$B$58:$Q$63,MATCH(70,'[1]Traitement outputs (2)'!$A$58:$A$63,0),MATCH(C8428,'[1]Traitement outputs (2)'!$B$58:$Q$58,0)),INDEX('[1]Traitement outputs (2)'!$B$41:$Q$45,MATCH(70,'[1]Traitement outputs (2)'!$A$41:$A$45,0),MATCH(C8428,'[1]Traitement outputs (2)'!$B$40:$Q$40,0)))</f>
        <v>27.907128104236733</v>
      </c>
      <c r="T8428">
        <f t="shared" si="788"/>
        <v>-3240.8212983285953</v>
      </c>
      <c r="U8428">
        <f t="shared" si="789"/>
        <v>3240.8212981912866</v>
      </c>
      <c r="X8428">
        <f t="shared" si="790"/>
        <v>7.8364679403255921E-2</v>
      </c>
      <c r="Y8428">
        <f t="shared" si="791"/>
        <v>6.5433390996103388E-2</v>
      </c>
    </row>
    <row r="8429" spans="1:25" x14ac:dyDescent="0.35">
      <c r="A8429" s="1">
        <v>35051.125</v>
      </c>
      <c r="B8429">
        <v>16.077100000000002</v>
      </c>
      <c r="C8429">
        <f>_xlfn.IFNA(HLOOKUP(B8429,'[1]Traitement outputs'!$B$33:$Q$33,1,TRUE),16)</f>
        <v>16</v>
      </c>
      <c r="E8429" s="1">
        <v>35051.125</v>
      </c>
      <c r="F8429">
        <v>13.4785</v>
      </c>
      <c r="G8429">
        <f t="shared" si="786"/>
        <v>13</v>
      </c>
      <c r="I8429" s="1">
        <v>35051.125</v>
      </c>
      <c r="J8429">
        <v>0</v>
      </c>
      <c r="K8429">
        <f t="shared" si="787"/>
        <v>0</v>
      </c>
      <c r="M8429">
        <f>INDEX('[1]Traitement outputs (2)'!$B$51:$Q$56,MATCH(70,'[1]Traitement outputs (2)'!$A$51:$A$56,0),MATCH(C8429,'[1]Traitement outputs (2)'!$B$51:$Q$51,0))</f>
        <v>-27.907128105419115</v>
      </c>
      <c r="N8429">
        <f>INDEX('[1]Traitement outputs (2)'!$B$34:$Q$38,MATCH(70,'[1]Traitement outputs (2)'!$A$34:$A$38,0),MATCH(C8429,'[1]Traitement outputs (2)'!$B$33:$Q$33,0))</f>
        <v>-87.65601603539298</v>
      </c>
      <c r="O8429">
        <f>INDEX('[1]Traitement outputs (2)'!$B$58:$Q$63,MATCH(70,'[1]Traitement outputs (2)'!$A$58:$A$63,0),MATCH(C8429,'[1]Traitement outputs (2)'!$B$58:$Q$58,0))</f>
        <v>27.907128104236733</v>
      </c>
      <c r="P8429">
        <f>INDEX('[1]Traitement outputs (2)'!$B$41:$Q$45,MATCH(70,'[1]Traitement outputs (2)'!$A$41:$A$45,0),MATCH(C8429,'[1]Traitement outputs (2)'!$B$40:$Q$40,0))</f>
        <v>158.03405896601754</v>
      </c>
      <c r="Q8429">
        <f>IF(K8429&lt;30,INDEX('[1]Traitement outputs (2)'!$B$51:$Q$63,MATCH(70,'[1]Traitement outputs (2)'!$A$51:$A$63,0),MATCH(C8429,'[1]Traitement outputs (2)'!$B$51:$Q$51,0)),INDEX('[1]Traitement outputs (2)'!$B$34:$Q$38,MATCH(70,'[1]Traitement outputs (2)'!$A$34:$A$38,0),MATCH(C8429,'[1]Traitement outputs (2)'!$B$33:$Q$33,0)))</f>
        <v>-27.907128105419115</v>
      </c>
      <c r="R8429">
        <f>IF(K8429&lt;30,INDEX('[1]Traitement outputs (2)'!$B$58:$Q$63,MATCH(70,'[1]Traitement outputs (2)'!$A$58:$A$63,0),MATCH(C8429,'[1]Traitement outputs (2)'!$B$58:$Q$58,0)),INDEX('[1]Traitement outputs (2)'!$B$41:$Q$45,MATCH(70,'[1]Traitement outputs (2)'!$A$41:$A$45,0),MATCH(C8429,'[1]Traitement outputs (2)'!$B$40:$Q$40,0)))</f>
        <v>27.907128104236733</v>
      </c>
      <c r="T8429">
        <f t="shared" si="788"/>
        <v>-3240.8212983285953</v>
      </c>
      <c r="U8429">
        <f t="shared" si="789"/>
        <v>3240.8212981912866</v>
      </c>
      <c r="X8429">
        <f t="shared" si="790"/>
        <v>7.8364679403255921E-2</v>
      </c>
      <c r="Y8429">
        <f t="shared" si="791"/>
        <v>6.5433390996103388E-2</v>
      </c>
    </row>
    <row r="8430" spans="1:25" x14ac:dyDescent="0.35">
      <c r="A8430" s="1">
        <v>35051.166666666664</v>
      </c>
      <c r="B8430">
        <v>16.076899999999998</v>
      </c>
      <c r="C8430">
        <f>_xlfn.IFNA(HLOOKUP(B8430,'[1]Traitement outputs'!$B$33:$Q$33,1,TRUE),16)</f>
        <v>16</v>
      </c>
      <c r="E8430" s="1">
        <v>35051.166666666664</v>
      </c>
      <c r="F8430">
        <v>12.6226</v>
      </c>
      <c r="G8430">
        <f t="shared" si="786"/>
        <v>13</v>
      </c>
      <c r="I8430" s="1">
        <v>35051.166666666664</v>
      </c>
      <c r="J8430">
        <v>0</v>
      </c>
      <c r="K8430">
        <f t="shared" si="787"/>
        <v>0</v>
      </c>
      <c r="M8430">
        <f>INDEX('[1]Traitement outputs (2)'!$B$51:$Q$56,MATCH(70,'[1]Traitement outputs (2)'!$A$51:$A$56,0),MATCH(C8430,'[1]Traitement outputs (2)'!$B$51:$Q$51,0))</f>
        <v>-27.907128105419115</v>
      </c>
      <c r="N8430">
        <f>INDEX('[1]Traitement outputs (2)'!$B$34:$Q$38,MATCH(70,'[1]Traitement outputs (2)'!$A$34:$A$38,0),MATCH(C8430,'[1]Traitement outputs (2)'!$B$33:$Q$33,0))</f>
        <v>-87.65601603539298</v>
      </c>
      <c r="O8430">
        <f>INDEX('[1]Traitement outputs (2)'!$B$58:$Q$63,MATCH(70,'[1]Traitement outputs (2)'!$A$58:$A$63,0),MATCH(C8430,'[1]Traitement outputs (2)'!$B$58:$Q$58,0))</f>
        <v>27.907128104236733</v>
      </c>
      <c r="P8430">
        <f>INDEX('[1]Traitement outputs (2)'!$B$41:$Q$45,MATCH(70,'[1]Traitement outputs (2)'!$A$41:$A$45,0),MATCH(C8430,'[1]Traitement outputs (2)'!$B$40:$Q$40,0))</f>
        <v>158.03405896601754</v>
      </c>
      <c r="Q8430">
        <f>IF(K8430&lt;30,INDEX('[1]Traitement outputs (2)'!$B$51:$Q$63,MATCH(70,'[1]Traitement outputs (2)'!$A$51:$A$63,0),MATCH(C8430,'[1]Traitement outputs (2)'!$B$51:$Q$51,0)),INDEX('[1]Traitement outputs (2)'!$B$34:$Q$38,MATCH(70,'[1]Traitement outputs (2)'!$A$34:$A$38,0),MATCH(C8430,'[1]Traitement outputs (2)'!$B$33:$Q$33,0)))</f>
        <v>-27.907128105419115</v>
      </c>
      <c r="R8430">
        <f>IF(K8430&lt;30,INDEX('[1]Traitement outputs (2)'!$B$58:$Q$63,MATCH(70,'[1]Traitement outputs (2)'!$A$58:$A$63,0),MATCH(C8430,'[1]Traitement outputs (2)'!$B$58:$Q$58,0)),INDEX('[1]Traitement outputs (2)'!$B$41:$Q$45,MATCH(70,'[1]Traitement outputs (2)'!$A$41:$A$45,0),MATCH(C8430,'[1]Traitement outputs (2)'!$B$40:$Q$40,0)))</f>
        <v>27.907128104236733</v>
      </c>
      <c r="T8430">
        <f t="shared" si="788"/>
        <v>-3240.8212983285953</v>
      </c>
      <c r="U8430">
        <f t="shared" si="789"/>
        <v>3240.8212981912866</v>
      </c>
      <c r="X8430">
        <f t="shared" si="790"/>
        <v>7.8364679403255921E-2</v>
      </c>
      <c r="Y8430">
        <f t="shared" si="791"/>
        <v>6.5433390996103388E-2</v>
      </c>
    </row>
    <row r="8431" spans="1:25" x14ac:dyDescent="0.35">
      <c r="A8431" s="1">
        <v>35051.208333333336</v>
      </c>
      <c r="B8431">
        <v>20.03</v>
      </c>
      <c r="C8431">
        <f>_xlfn.IFNA(HLOOKUP(B8431,'[1]Traitement outputs'!$B$33:$Q$33,1,TRUE),16)</f>
        <v>20</v>
      </c>
      <c r="E8431" s="1">
        <v>35051.208333333336</v>
      </c>
      <c r="F8431">
        <v>9.1004199999999997</v>
      </c>
      <c r="G8431">
        <f t="shared" si="786"/>
        <v>9</v>
      </c>
      <c r="I8431" s="1">
        <v>35051.208333333336</v>
      </c>
      <c r="J8431">
        <v>0</v>
      </c>
      <c r="K8431">
        <f t="shared" si="787"/>
        <v>0</v>
      </c>
      <c r="M8431">
        <f>INDEX('[1]Traitement outputs (2)'!$B$51:$Q$56,MATCH(70,'[1]Traitement outputs (2)'!$A$51:$A$56,0),MATCH(C8431,'[1]Traitement outputs (2)'!$B$51:$Q$51,0))</f>
        <v>-16.864255714989046</v>
      </c>
      <c r="N8431">
        <f>INDEX('[1]Traitement outputs (2)'!$B$34:$Q$38,MATCH(70,'[1]Traitement outputs (2)'!$A$34:$A$38,0),MATCH(C8431,'[1]Traitement outputs (2)'!$B$33:$Q$33,0))</f>
        <v>-183.77989640241771</v>
      </c>
      <c r="O8431">
        <f>INDEX('[1]Traitement outputs (2)'!$B$58:$Q$63,MATCH(70,'[1]Traitement outputs (2)'!$A$58:$A$63,0),MATCH(C8431,'[1]Traitement outputs (2)'!$B$58:$Q$58,0))</f>
        <v>16.864787616041994</v>
      </c>
      <c r="P8431">
        <f>INDEX('[1]Traitement outputs (2)'!$B$41:$Q$45,MATCH(70,'[1]Traitement outputs (2)'!$A$41:$A$45,0),MATCH(C8431,'[1]Traitement outputs (2)'!$B$40:$Q$40,0))</f>
        <v>254.15803075879367</v>
      </c>
      <c r="Q8431">
        <f>IF(K8431&lt;30,INDEX('[1]Traitement outputs (2)'!$B$51:$Q$63,MATCH(70,'[1]Traitement outputs (2)'!$A$51:$A$63,0),MATCH(C8431,'[1]Traitement outputs (2)'!$B$51:$Q$51,0)),INDEX('[1]Traitement outputs (2)'!$B$34:$Q$38,MATCH(70,'[1]Traitement outputs (2)'!$A$34:$A$38,0),MATCH(C8431,'[1]Traitement outputs (2)'!$B$33:$Q$33,0)))</f>
        <v>-16.864255714989046</v>
      </c>
      <c r="R8431">
        <f>IF(K8431&lt;30,INDEX('[1]Traitement outputs (2)'!$B$58:$Q$63,MATCH(70,'[1]Traitement outputs (2)'!$A$58:$A$63,0),MATCH(C8431,'[1]Traitement outputs (2)'!$B$58:$Q$58,0)),INDEX('[1]Traitement outputs (2)'!$B$41:$Q$45,MATCH(70,'[1]Traitement outputs (2)'!$A$41:$A$45,0),MATCH(C8431,'[1]Traitement outputs (2)'!$B$40:$Q$40,0)))</f>
        <v>16.864787616041994</v>
      </c>
      <c r="T8431">
        <f t="shared" si="788"/>
        <v>-1958.42577907482</v>
      </c>
      <c r="U8431">
        <f t="shared" si="789"/>
        <v>1958.4875481058175</v>
      </c>
      <c r="X8431">
        <f t="shared" si="790"/>
        <v>4.735571455032727E-2</v>
      </c>
      <c r="Y8431">
        <f t="shared" si="791"/>
        <v>3.954259420836595E-2</v>
      </c>
    </row>
    <row r="8432" spans="1:25" x14ac:dyDescent="0.35">
      <c r="A8432" s="1">
        <v>35051.25</v>
      </c>
      <c r="B8432">
        <v>20.076799999999999</v>
      </c>
      <c r="C8432">
        <f>_xlfn.IFNA(HLOOKUP(B8432,'[1]Traitement outputs'!$B$33:$Q$33,1,TRUE),16)</f>
        <v>20</v>
      </c>
      <c r="E8432" s="1">
        <v>35051.25</v>
      </c>
      <c r="F8432">
        <v>8.78796</v>
      </c>
      <c r="G8432">
        <f t="shared" si="786"/>
        <v>9</v>
      </c>
      <c r="I8432" s="1">
        <v>35051.25</v>
      </c>
      <c r="J8432">
        <v>0</v>
      </c>
      <c r="K8432">
        <f t="shared" si="787"/>
        <v>0</v>
      </c>
      <c r="M8432">
        <f>INDEX('[1]Traitement outputs (2)'!$B$51:$Q$56,MATCH(70,'[1]Traitement outputs (2)'!$A$51:$A$56,0),MATCH(C8432,'[1]Traitement outputs (2)'!$B$51:$Q$51,0))</f>
        <v>-16.864255714989046</v>
      </c>
      <c r="N8432">
        <f>INDEX('[1]Traitement outputs (2)'!$B$34:$Q$38,MATCH(70,'[1]Traitement outputs (2)'!$A$34:$A$38,0),MATCH(C8432,'[1]Traitement outputs (2)'!$B$33:$Q$33,0))</f>
        <v>-183.77989640241771</v>
      </c>
      <c r="O8432">
        <f>INDEX('[1]Traitement outputs (2)'!$B$58:$Q$63,MATCH(70,'[1]Traitement outputs (2)'!$A$58:$A$63,0),MATCH(C8432,'[1]Traitement outputs (2)'!$B$58:$Q$58,0))</f>
        <v>16.864787616041994</v>
      </c>
      <c r="P8432">
        <f>INDEX('[1]Traitement outputs (2)'!$B$41:$Q$45,MATCH(70,'[1]Traitement outputs (2)'!$A$41:$A$45,0),MATCH(C8432,'[1]Traitement outputs (2)'!$B$40:$Q$40,0))</f>
        <v>254.15803075879367</v>
      </c>
      <c r="Q8432">
        <f>IF(K8432&lt;30,INDEX('[1]Traitement outputs (2)'!$B$51:$Q$63,MATCH(70,'[1]Traitement outputs (2)'!$A$51:$A$63,0),MATCH(C8432,'[1]Traitement outputs (2)'!$B$51:$Q$51,0)),INDEX('[1]Traitement outputs (2)'!$B$34:$Q$38,MATCH(70,'[1]Traitement outputs (2)'!$A$34:$A$38,0),MATCH(C8432,'[1]Traitement outputs (2)'!$B$33:$Q$33,0)))</f>
        <v>-16.864255714989046</v>
      </c>
      <c r="R8432">
        <f>IF(K8432&lt;30,INDEX('[1]Traitement outputs (2)'!$B$58:$Q$63,MATCH(70,'[1]Traitement outputs (2)'!$A$58:$A$63,0),MATCH(C8432,'[1]Traitement outputs (2)'!$B$58:$Q$58,0)),INDEX('[1]Traitement outputs (2)'!$B$41:$Q$45,MATCH(70,'[1]Traitement outputs (2)'!$A$41:$A$45,0),MATCH(C8432,'[1]Traitement outputs (2)'!$B$40:$Q$40,0)))</f>
        <v>16.864787616041994</v>
      </c>
      <c r="T8432">
        <f t="shared" si="788"/>
        <v>-1958.42577907482</v>
      </c>
      <c r="U8432">
        <f t="shared" si="789"/>
        <v>1958.4875481058175</v>
      </c>
      <c r="X8432">
        <f t="shared" si="790"/>
        <v>4.735571455032727E-2</v>
      </c>
      <c r="Y8432">
        <f t="shared" si="791"/>
        <v>3.954259420836595E-2</v>
      </c>
    </row>
    <row r="8433" spans="1:25" x14ac:dyDescent="0.35">
      <c r="A8433" s="1">
        <v>35051.291666666664</v>
      </c>
      <c r="B8433">
        <v>20.077400000000001</v>
      </c>
      <c r="C8433">
        <f>_xlfn.IFNA(HLOOKUP(B8433,'[1]Traitement outputs'!$B$33:$Q$33,1,TRUE),16)</f>
        <v>20</v>
      </c>
      <c r="E8433" s="1">
        <v>35051.291666666664</v>
      </c>
      <c r="F8433">
        <v>8.7760899999999999</v>
      </c>
      <c r="G8433">
        <f t="shared" si="786"/>
        <v>9</v>
      </c>
      <c r="I8433" s="1">
        <v>35051.291666666664</v>
      </c>
      <c r="J8433">
        <v>2439.42</v>
      </c>
      <c r="K8433">
        <f t="shared" si="787"/>
        <v>21.006158678984026</v>
      </c>
      <c r="M8433">
        <f>INDEX('[1]Traitement outputs (2)'!$B$51:$Q$56,MATCH(70,'[1]Traitement outputs (2)'!$A$51:$A$56,0),MATCH(C8433,'[1]Traitement outputs (2)'!$B$51:$Q$51,0))</f>
        <v>-16.864255714989046</v>
      </c>
      <c r="N8433">
        <f>INDEX('[1]Traitement outputs (2)'!$B$34:$Q$38,MATCH(70,'[1]Traitement outputs (2)'!$A$34:$A$38,0),MATCH(C8433,'[1]Traitement outputs (2)'!$B$33:$Q$33,0))</f>
        <v>-183.77989640241771</v>
      </c>
      <c r="O8433">
        <f>INDEX('[1]Traitement outputs (2)'!$B$58:$Q$63,MATCH(70,'[1]Traitement outputs (2)'!$A$58:$A$63,0),MATCH(C8433,'[1]Traitement outputs (2)'!$B$58:$Q$58,0))</f>
        <v>16.864787616041994</v>
      </c>
      <c r="P8433">
        <f>INDEX('[1]Traitement outputs (2)'!$B$41:$Q$45,MATCH(70,'[1]Traitement outputs (2)'!$A$41:$A$45,0),MATCH(C8433,'[1]Traitement outputs (2)'!$B$40:$Q$40,0))</f>
        <v>254.15803075879367</v>
      </c>
      <c r="Q8433">
        <f>IF(K8433&lt;30,INDEX('[1]Traitement outputs (2)'!$B$51:$Q$63,MATCH(70,'[1]Traitement outputs (2)'!$A$51:$A$63,0),MATCH(C8433,'[1]Traitement outputs (2)'!$B$51:$Q$51,0)),INDEX('[1]Traitement outputs (2)'!$B$34:$Q$38,MATCH(70,'[1]Traitement outputs (2)'!$A$34:$A$38,0),MATCH(C8433,'[1]Traitement outputs (2)'!$B$33:$Q$33,0)))</f>
        <v>-16.864255714989046</v>
      </c>
      <c r="R8433">
        <f>IF(K8433&lt;30,INDEX('[1]Traitement outputs (2)'!$B$58:$Q$63,MATCH(70,'[1]Traitement outputs (2)'!$A$58:$A$63,0),MATCH(C8433,'[1]Traitement outputs (2)'!$B$58:$Q$58,0)),INDEX('[1]Traitement outputs (2)'!$B$41:$Q$45,MATCH(70,'[1]Traitement outputs (2)'!$A$41:$A$45,0),MATCH(C8433,'[1]Traitement outputs (2)'!$B$40:$Q$40,0)))</f>
        <v>16.864787616041994</v>
      </c>
      <c r="T8433">
        <f t="shared" si="788"/>
        <v>-1958.42577907482</v>
      </c>
      <c r="U8433">
        <f t="shared" si="789"/>
        <v>1958.4875481058175</v>
      </c>
      <c r="X8433">
        <f t="shared" si="790"/>
        <v>4.735571455032727E-2</v>
      </c>
      <c r="Y8433">
        <f t="shared" si="791"/>
        <v>3.954259420836595E-2</v>
      </c>
    </row>
    <row r="8434" spans="1:25" x14ac:dyDescent="0.35">
      <c r="A8434" s="1">
        <v>35051.333333333336</v>
      </c>
      <c r="B8434">
        <v>20.078800000000001</v>
      </c>
      <c r="C8434">
        <f>_xlfn.IFNA(HLOOKUP(B8434,'[1]Traitement outputs'!$B$33:$Q$33,1,TRUE),16)</f>
        <v>20</v>
      </c>
      <c r="E8434" s="1">
        <v>35051.333333333336</v>
      </c>
      <c r="F8434">
        <v>9.16676</v>
      </c>
      <c r="G8434">
        <f t="shared" si="786"/>
        <v>9</v>
      </c>
      <c r="I8434" s="1">
        <v>35051.333333333336</v>
      </c>
      <c r="J8434">
        <v>7528.2</v>
      </c>
      <c r="K8434">
        <f t="shared" si="787"/>
        <v>64.826296319259299</v>
      </c>
      <c r="M8434">
        <f>INDEX('[1]Traitement outputs (2)'!$B$51:$Q$56,MATCH(70,'[1]Traitement outputs (2)'!$A$51:$A$56,0),MATCH(C8434,'[1]Traitement outputs (2)'!$B$51:$Q$51,0))</f>
        <v>-16.864255714989046</v>
      </c>
      <c r="N8434">
        <f>INDEX('[1]Traitement outputs (2)'!$B$34:$Q$38,MATCH(70,'[1]Traitement outputs (2)'!$A$34:$A$38,0),MATCH(C8434,'[1]Traitement outputs (2)'!$B$33:$Q$33,0))</f>
        <v>-183.77989640241771</v>
      </c>
      <c r="O8434">
        <f>INDEX('[1]Traitement outputs (2)'!$B$58:$Q$63,MATCH(70,'[1]Traitement outputs (2)'!$A$58:$A$63,0),MATCH(C8434,'[1]Traitement outputs (2)'!$B$58:$Q$58,0))</f>
        <v>16.864787616041994</v>
      </c>
      <c r="P8434">
        <f>INDEX('[1]Traitement outputs (2)'!$B$41:$Q$45,MATCH(70,'[1]Traitement outputs (2)'!$A$41:$A$45,0),MATCH(C8434,'[1]Traitement outputs (2)'!$B$40:$Q$40,0))</f>
        <v>254.15803075879367</v>
      </c>
      <c r="Q8434">
        <f>IF(K8434&lt;30,INDEX('[1]Traitement outputs (2)'!$B$51:$Q$63,MATCH(70,'[1]Traitement outputs (2)'!$A$51:$A$63,0),MATCH(C8434,'[1]Traitement outputs (2)'!$B$51:$Q$51,0)),INDEX('[1]Traitement outputs (2)'!$B$34:$Q$38,MATCH(70,'[1]Traitement outputs (2)'!$A$34:$A$38,0),MATCH(C8434,'[1]Traitement outputs (2)'!$B$33:$Q$33,0)))</f>
        <v>-183.77989640241771</v>
      </c>
      <c r="R8434">
        <f>IF(K8434&lt;30,INDEX('[1]Traitement outputs (2)'!$B$58:$Q$63,MATCH(70,'[1]Traitement outputs (2)'!$A$58:$A$63,0),MATCH(C8434,'[1]Traitement outputs (2)'!$B$58:$Q$58,0)),INDEX('[1]Traitement outputs (2)'!$B$41:$Q$45,MATCH(70,'[1]Traitement outputs (2)'!$A$41:$A$45,0),MATCH(C8434,'[1]Traitement outputs (2)'!$B$40:$Q$40,0)))</f>
        <v>254.15803075879367</v>
      </c>
      <c r="T8434">
        <f t="shared" si="788"/>
        <v>-21342.138833337085</v>
      </c>
      <c r="U8434">
        <f t="shared" si="789"/>
        <v>29515.067122381799</v>
      </c>
      <c r="X8434">
        <f t="shared" si="790"/>
        <v>0.51606358805306241</v>
      </c>
      <c r="Y8434">
        <f t="shared" si="791"/>
        <v>0.59592021577150611</v>
      </c>
    </row>
    <row r="8435" spans="1:25" x14ac:dyDescent="0.35">
      <c r="A8435" s="1">
        <v>35051.375</v>
      </c>
      <c r="B8435">
        <v>20.078900000000001</v>
      </c>
      <c r="C8435">
        <f>_xlfn.IFNA(HLOOKUP(B8435,'[1]Traitement outputs'!$B$33:$Q$33,1,TRUE),16)</f>
        <v>20</v>
      </c>
      <c r="E8435" s="1">
        <v>35051.375</v>
      </c>
      <c r="F8435">
        <v>9.8314800000000009</v>
      </c>
      <c r="G8435">
        <f t="shared" si="786"/>
        <v>10</v>
      </c>
      <c r="I8435" s="1">
        <v>35051.375</v>
      </c>
      <c r="J8435">
        <v>6956.66</v>
      </c>
      <c r="K8435">
        <f t="shared" si="787"/>
        <v>59.904692031606288</v>
      </c>
      <c r="M8435">
        <f>INDEX('[1]Traitement outputs (2)'!$B$51:$Q$56,MATCH(70,'[1]Traitement outputs (2)'!$A$51:$A$56,0),MATCH(C8435,'[1]Traitement outputs (2)'!$B$51:$Q$51,0))</f>
        <v>-16.864255714989046</v>
      </c>
      <c r="N8435">
        <f>INDEX('[1]Traitement outputs (2)'!$B$34:$Q$38,MATCH(70,'[1]Traitement outputs (2)'!$A$34:$A$38,0),MATCH(C8435,'[1]Traitement outputs (2)'!$B$33:$Q$33,0))</f>
        <v>-183.77989640241771</v>
      </c>
      <c r="O8435">
        <f>INDEX('[1]Traitement outputs (2)'!$B$58:$Q$63,MATCH(70,'[1]Traitement outputs (2)'!$A$58:$A$63,0),MATCH(C8435,'[1]Traitement outputs (2)'!$B$58:$Q$58,0))</f>
        <v>16.864787616041994</v>
      </c>
      <c r="P8435">
        <f>INDEX('[1]Traitement outputs (2)'!$B$41:$Q$45,MATCH(70,'[1]Traitement outputs (2)'!$A$41:$A$45,0),MATCH(C8435,'[1]Traitement outputs (2)'!$B$40:$Q$40,0))</f>
        <v>254.15803075879367</v>
      </c>
      <c r="Q8435">
        <f>IF(K8435&lt;30,INDEX('[1]Traitement outputs (2)'!$B$51:$Q$63,MATCH(70,'[1]Traitement outputs (2)'!$A$51:$A$63,0),MATCH(C8435,'[1]Traitement outputs (2)'!$B$51:$Q$51,0)),INDEX('[1]Traitement outputs (2)'!$B$34:$Q$38,MATCH(70,'[1]Traitement outputs (2)'!$A$34:$A$38,0),MATCH(C8435,'[1]Traitement outputs (2)'!$B$33:$Q$33,0)))</f>
        <v>-183.77989640241771</v>
      </c>
      <c r="R8435">
        <f>IF(K8435&lt;30,INDEX('[1]Traitement outputs (2)'!$B$58:$Q$63,MATCH(70,'[1]Traitement outputs (2)'!$A$58:$A$63,0),MATCH(C8435,'[1]Traitement outputs (2)'!$B$58:$Q$58,0)),INDEX('[1]Traitement outputs (2)'!$B$41:$Q$45,MATCH(70,'[1]Traitement outputs (2)'!$A$41:$A$45,0),MATCH(C8435,'[1]Traitement outputs (2)'!$B$40:$Q$40,0)))</f>
        <v>254.15803075879367</v>
      </c>
      <c r="T8435">
        <f t="shared" si="788"/>
        <v>-21342.138833337085</v>
      </c>
      <c r="U8435">
        <f t="shared" si="789"/>
        <v>29515.067122381799</v>
      </c>
      <c r="X8435">
        <f t="shared" si="790"/>
        <v>0.51606358805306241</v>
      </c>
      <c r="Y8435">
        <f t="shared" si="791"/>
        <v>0.59592021577150611</v>
      </c>
    </row>
    <row r="8436" spans="1:25" x14ac:dyDescent="0.35">
      <c r="A8436" s="1">
        <v>35051.416666666664</v>
      </c>
      <c r="B8436">
        <v>20.081800000000001</v>
      </c>
      <c r="C8436">
        <f>_xlfn.IFNA(HLOOKUP(B8436,'[1]Traitement outputs'!$B$33:$Q$33,1,TRUE),16)</f>
        <v>20</v>
      </c>
      <c r="E8436" s="1">
        <v>35051.416666666664</v>
      </c>
      <c r="F8436">
        <v>10.462400000000001</v>
      </c>
      <c r="G8436">
        <f t="shared" si="786"/>
        <v>10</v>
      </c>
      <c r="I8436" s="1">
        <v>35051.416666666664</v>
      </c>
      <c r="J8436">
        <v>19527</v>
      </c>
      <c r="K8436">
        <f t="shared" si="787"/>
        <v>168.14950296567261</v>
      </c>
      <c r="M8436">
        <f>INDEX('[1]Traitement outputs (2)'!$B$51:$Q$56,MATCH(70,'[1]Traitement outputs (2)'!$A$51:$A$56,0),MATCH(C8436,'[1]Traitement outputs (2)'!$B$51:$Q$51,0))</f>
        <v>-16.864255714989046</v>
      </c>
      <c r="N8436">
        <f>INDEX('[1]Traitement outputs (2)'!$B$34:$Q$38,MATCH(70,'[1]Traitement outputs (2)'!$A$34:$A$38,0),MATCH(C8436,'[1]Traitement outputs (2)'!$B$33:$Q$33,0))</f>
        <v>-183.77989640241771</v>
      </c>
      <c r="O8436">
        <f>INDEX('[1]Traitement outputs (2)'!$B$58:$Q$63,MATCH(70,'[1]Traitement outputs (2)'!$A$58:$A$63,0),MATCH(C8436,'[1]Traitement outputs (2)'!$B$58:$Q$58,0))</f>
        <v>16.864787616041994</v>
      </c>
      <c r="P8436">
        <f>INDEX('[1]Traitement outputs (2)'!$B$41:$Q$45,MATCH(70,'[1]Traitement outputs (2)'!$A$41:$A$45,0),MATCH(C8436,'[1]Traitement outputs (2)'!$B$40:$Q$40,0))</f>
        <v>254.15803075879367</v>
      </c>
      <c r="Q8436">
        <f>IF(K8436&lt;30,INDEX('[1]Traitement outputs (2)'!$B$51:$Q$63,MATCH(70,'[1]Traitement outputs (2)'!$A$51:$A$63,0),MATCH(C8436,'[1]Traitement outputs (2)'!$B$51:$Q$51,0)),INDEX('[1]Traitement outputs (2)'!$B$34:$Q$38,MATCH(70,'[1]Traitement outputs (2)'!$A$34:$A$38,0),MATCH(C8436,'[1]Traitement outputs (2)'!$B$33:$Q$33,0)))</f>
        <v>-183.77989640241771</v>
      </c>
      <c r="R8436">
        <f>IF(K8436&lt;30,INDEX('[1]Traitement outputs (2)'!$B$58:$Q$63,MATCH(70,'[1]Traitement outputs (2)'!$A$58:$A$63,0),MATCH(C8436,'[1]Traitement outputs (2)'!$B$58:$Q$58,0)),INDEX('[1]Traitement outputs (2)'!$B$41:$Q$45,MATCH(70,'[1]Traitement outputs (2)'!$A$41:$A$45,0),MATCH(C8436,'[1]Traitement outputs (2)'!$B$40:$Q$40,0)))</f>
        <v>254.15803075879367</v>
      </c>
      <c r="T8436">
        <f t="shared" si="788"/>
        <v>-21342.138833337085</v>
      </c>
      <c r="U8436">
        <f t="shared" si="789"/>
        <v>29515.067122381799</v>
      </c>
      <c r="X8436">
        <f t="shared" si="790"/>
        <v>0.51606358805306241</v>
      </c>
      <c r="Y8436">
        <f t="shared" si="791"/>
        <v>0.59592021577150611</v>
      </c>
    </row>
    <row r="8437" spans="1:25" x14ac:dyDescent="0.35">
      <c r="A8437" s="1">
        <v>35051.458333333336</v>
      </c>
      <c r="B8437">
        <v>20.084800000000001</v>
      </c>
      <c r="C8437">
        <f>_xlfn.IFNA(HLOOKUP(B8437,'[1]Traitement outputs'!$B$33:$Q$33,1,TRUE),16)</f>
        <v>20</v>
      </c>
      <c r="E8437" s="1">
        <v>35051.458333333336</v>
      </c>
      <c r="F8437">
        <v>11.069100000000001</v>
      </c>
      <c r="G8437">
        <f t="shared" si="786"/>
        <v>11</v>
      </c>
      <c r="I8437" s="1">
        <v>35051.458333333336</v>
      </c>
      <c r="J8437">
        <v>27969</v>
      </c>
      <c r="K8437">
        <f t="shared" si="787"/>
        <v>240.84464835596339</v>
      </c>
      <c r="M8437">
        <f>INDEX('[1]Traitement outputs (2)'!$B$51:$Q$56,MATCH(70,'[1]Traitement outputs (2)'!$A$51:$A$56,0),MATCH(C8437,'[1]Traitement outputs (2)'!$B$51:$Q$51,0))</f>
        <v>-16.864255714989046</v>
      </c>
      <c r="N8437">
        <f>INDEX('[1]Traitement outputs (2)'!$B$34:$Q$38,MATCH(70,'[1]Traitement outputs (2)'!$A$34:$A$38,0),MATCH(C8437,'[1]Traitement outputs (2)'!$B$33:$Q$33,0))</f>
        <v>-183.77989640241771</v>
      </c>
      <c r="O8437">
        <f>INDEX('[1]Traitement outputs (2)'!$B$58:$Q$63,MATCH(70,'[1]Traitement outputs (2)'!$A$58:$A$63,0),MATCH(C8437,'[1]Traitement outputs (2)'!$B$58:$Q$58,0))</f>
        <v>16.864787616041994</v>
      </c>
      <c r="P8437">
        <f>INDEX('[1]Traitement outputs (2)'!$B$41:$Q$45,MATCH(70,'[1]Traitement outputs (2)'!$A$41:$A$45,0),MATCH(C8437,'[1]Traitement outputs (2)'!$B$40:$Q$40,0))</f>
        <v>254.15803075879367</v>
      </c>
      <c r="Q8437">
        <f>IF(K8437&lt;30,INDEX('[1]Traitement outputs (2)'!$B$51:$Q$63,MATCH(70,'[1]Traitement outputs (2)'!$A$51:$A$63,0),MATCH(C8437,'[1]Traitement outputs (2)'!$B$51:$Q$51,0)),INDEX('[1]Traitement outputs (2)'!$B$34:$Q$38,MATCH(70,'[1]Traitement outputs (2)'!$A$34:$A$38,0),MATCH(C8437,'[1]Traitement outputs (2)'!$B$33:$Q$33,0)))</f>
        <v>-183.77989640241771</v>
      </c>
      <c r="R8437">
        <f>IF(K8437&lt;30,INDEX('[1]Traitement outputs (2)'!$B$58:$Q$63,MATCH(70,'[1]Traitement outputs (2)'!$A$58:$A$63,0),MATCH(C8437,'[1]Traitement outputs (2)'!$B$58:$Q$58,0)),INDEX('[1]Traitement outputs (2)'!$B$41:$Q$45,MATCH(70,'[1]Traitement outputs (2)'!$A$41:$A$45,0),MATCH(C8437,'[1]Traitement outputs (2)'!$B$40:$Q$40,0)))</f>
        <v>254.15803075879367</v>
      </c>
      <c r="T8437">
        <f t="shared" si="788"/>
        <v>-21342.138833337085</v>
      </c>
      <c r="U8437">
        <f t="shared" si="789"/>
        <v>29515.067122381799</v>
      </c>
      <c r="X8437">
        <f t="shared" si="790"/>
        <v>0.51606358805306241</v>
      </c>
      <c r="Y8437">
        <f t="shared" si="791"/>
        <v>0.59592021577150611</v>
      </c>
    </row>
    <row r="8438" spans="1:25" x14ac:dyDescent="0.35">
      <c r="A8438" s="1">
        <v>35051.5</v>
      </c>
      <c r="B8438">
        <v>20.0855</v>
      </c>
      <c r="C8438">
        <f>_xlfn.IFNA(HLOOKUP(B8438,'[1]Traitement outputs'!$B$33:$Q$33,1,TRUE),16)</f>
        <v>20</v>
      </c>
      <c r="E8438" s="1">
        <v>35051.5</v>
      </c>
      <c r="F8438">
        <v>11.4376</v>
      </c>
      <c r="G8438">
        <f t="shared" si="786"/>
        <v>11</v>
      </c>
      <c r="I8438" s="1">
        <v>35051.5</v>
      </c>
      <c r="J8438">
        <v>21847.200000000001</v>
      </c>
      <c r="K8438">
        <f t="shared" si="787"/>
        <v>188.12904292475253</v>
      </c>
      <c r="M8438">
        <f>INDEX('[1]Traitement outputs (2)'!$B$51:$Q$56,MATCH(70,'[1]Traitement outputs (2)'!$A$51:$A$56,0),MATCH(C8438,'[1]Traitement outputs (2)'!$B$51:$Q$51,0))</f>
        <v>-16.864255714989046</v>
      </c>
      <c r="N8438">
        <f>INDEX('[1]Traitement outputs (2)'!$B$34:$Q$38,MATCH(70,'[1]Traitement outputs (2)'!$A$34:$A$38,0),MATCH(C8438,'[1]Traitement outputs (2)'!$B$33:$Q$33,0))</f>
        <v>-183.77989640241771</v>
      </c>
      <c r="O8438">
        <f>INDEX('[1]Traitement outputs (2)'!$B$58:$Q$63,MATCH(70,'[1]Traitement outputs (2)'!$A$58:$A$63,0),MATCH(C8438,'[1]Traitement outputs (2)'!$B$58:$Q$58,0))</f>
        <v>16.864787616041994</v>
      </c>
      <c r="P8438">
        <f>INDEX('[1]Traitement outputs (2)'!$B$41:$Q$45,MATCH(70,'[1]Traitement outputs (2)'!$A$41:$A$45,0),MATCH(C8438,'[1]Traitement outputs (2)'!$B$40:$Q$40,0))</f>
        <v>254.15803075879367</v>
      </c>
      <c r="Q8438">
        <f>IF(K8438&lt;30,INDEX('[1]Traitement outputs (2)'!$B$51:$Q$63,MATCH(70,'[1]Traitement outputs (2)'!$A$51:$A$63,0),MATCH(C8438,'[1]Traitement outputs (2)'!$B$51:$Q$51,0)),INDEX('[1]Traitement outputs (2)'!$B$34:$Q$38,MATCH(70,'[1]Traitement outputs (2)'!$A$34:$A$38,0),MATCH(C8438,'[1]Traitement outputs (2)'!$B$33:$Q$33,0)))</f>
        <v>-183.77989640241771</v>
      </c>
      <c r="R8438">
        <f>IF(K8438&lt;30,INDEX('[1]Traitement outputs (2)'!$B$58:$Q$63,MATCH(70,'[1]Traitement outputs (2)'!$A$58:$A$63,0),MATCH(C8438,'[1]Traitement outputs (2)'!$B$58:$Q$58,0)),INDEX('[1]Traitement outputs (2)'!$B$41:$Q$45,MATCH(70,'[1]Traitement outputs (2)'!$A$41:$A$45,0),MATCH(C8438,'[1]Traitement outputs (2)'!$B$40:$Q$40,0)))</f>
        <v>254.15803075879367</v>
      </c>
      <c r="T8438">
        <f t="shared" si="788"/>
        <v>-21342.138833337085</v>
      </c>
      <c r="U8438">
        <f t="shared" si="789"/>
        <v>29515.067122381799</v>
      </c>
      <c r="X8438">
        <f t="shared" si="790"/>
        <v>0.51606358805306241</v>
      </c>
      <c r="Y8438">
        <f t="shared" si="791"/>
        <v>0.59592021577150611</v>
      </c>
    </row>
    <row r="8439" spans="1:25" x14ac:dyDescent="0.35">
      <c r="A8439" s="1">
        <v>35051.541666666664</v>
      </c>
      <c r="B8439">
        <v>20.082799999999999</v>
      </c>
      <c r="C8439">
        <f>_xlfn.IFNA(HLOOKUP(B8439,'[1]Traitement outputs'!$B$33:$Q$33,1,TRUE),16)</f>
        <v>20</v>
      </c>
      <c r="E8439" s="1">
        <v>35051.541666666664</v>
      </c>
      <c r="F8439">
        <v>11.866</v>
      </c>
      <c r="G8439">
        <f t="shared" si="786"/>
        <v>12</v>
      </c>
      <c r="I8439" s="1">
        <v>35051.541666666664</v>
      </c>
      <c r="J8439">
        <v>15949.2</v>
      </c>
      <c r="K8439">
        <f t="shared" si="787"/>
        <v>137.34060801454936</v>
      </c>
      <c r="M8439">
        <f>INDEX('[1]Traitement outputs (2)'!$B$51:$Q$56,MATCH(70,'[1]Traitement outputs (2)'!$A$51:$A$56,0),MATCH(C8439,'[1]Traitement outputs (2)'!$B$51:$Q$51,0))</f>
        <v>-16.864255714989046</v>
      </c>
      <c r="N8439">
        <f>INDEX('[1]Traitement outputs (2)'!$B$34:$Q$38,MATCH(70,'[1]Traitement outputs (2)'!$A$34:$A$38,0),MATCH(C8439,'[1]Traitement outputs (2)'!$B$33:$Q$33,0))</f>
        <v>-183.77989640241771</v>
      </c>
      <c r="O8439">
        <f>INDEX('[1]Traitement outputs (2)'!$B$58:$Q$63,MATCH(70,'[1]Traitement outputs (2)'!$A$58:$A$63,0),MATCH(C8439,'[1]Traitement outputs (2)'!$B$58:$Q$58,0))</f>
        <v>16.864787616041994</v>
      </c>
      <c r="P8439">
        <f>INDEX('[1]Traitement outputs (2)'!$B$41:$Q$45,MATCH(70,'[1]Traitement outputs (2)'!$A$41:$A$45,0),MATCH(C8439,'[1]Traitement outputs (2)'!$B$40:$Q$40,0))</f>
        <v>254.15803075879367</v>
      </c>
      <c r="Q8439">
        <f>IF(K8439&lt;30,INDEX('[1]Traitement outputs (2)'!$B$51:$Q$63,MATCH(70,'[1]Traitement outputs (2)'!$A$51:$A$63,0),MATCH(C8439,'[1]Traitement outputs (2)'!$B$51:$Q$51,0)),INDEX('[1]Traitement outputs (2)'!$B$34:$Q$38,MATCH(70,'[1]Traitement outputs (2)'!$A$34:$A$38,0),MATCH(C8439,'[1]Traitement outputs (2)'!$B$33:$Q$33,0)))</f>
        <v>-183.77989640241771</v>
      </c>
      <c r="R8439">
        <f>IF(K8439&lt;30,INDEX('[1]Traitement outputs (2)'!$B$58:$Q$63,MATCH(70,'[1]Traitement outputs (2)'!$A$58:$A$63,0),MATCH(C8439,'[1]Traitement outputs (2)'!$B$58:$Q$58,0)),INDEX('[1]Traitement outputs (2)'!$B$41:$Q$45,MATCH(70,'[1]Traitement outputs (2)'!$A$41:$A$45,0),MATCH(C8439,'[1]Traitement outputs (2)'!$B$40:$Q$40,0)))</f>
        <v>254.15803075879367</v>
      </c>
      <c r="T8439">
        <f t="shared" si="788"/>
        <v>-21342.138833337085</v>
      </c>
      <c r="U8439">
        <f t="shared" si="789"/>
        <v>29515.067122381799</v>
      </c>
      <c r="X8439">
        <f t="shared" si="790"/>
        <v>0.51606358805306241</v>
      </c>
      <c r="Y8439">
        <f t="shared" si="791"/>
        <v>0.59592021577150611</v>
      </c>
    </row>
    <row r="8440" spans="1:25" x14ac:dyDescent="0.35">
      <c r="A8440" s="1">
        <v>35051.583333333336</v>
      </c>
      <c r="B8440">
        <v>20.0807</v>
      </c>
      <c r="C8440">
        <f>_xlfn.IFNA(HLOOKUP(B8440,'[1]Traitement outputs'!$B$33:$Q$33,1,TRUE),16)</f>
        <v>20</v>
      </c>
      <c r="E8440" s="1">
        <v>35051.583333333336</v>
      </c>
      <c r="F8440">
        <v>12.458399999999999</v>
      </c>
      <c r="G8440">
        <f t="shared" si="786"/>
        <v>12</v>
      </c>
      <c r="I8440" s="1">
        <v>35051.583333333336</v>
      </c>
      <c r="J8440">
        <v>10366.700000000001</v>
      </c>
      <c r="K8440">
        <f t="shared" si="787"/>
        <v>89.268984093523756</v>
      </c>
      <c r="M8440">
        <f>INDEX('[1]Traitement outputs (2)'!$B$51:$Q$56,MATCH(70,'[1]Traitement outputs (2)'!$A$51:$A$56,0),MATCH(C8440,'[1]Traitement outputs (2)'!$B$51:$Q$51,0))</f>
        <v>-16.864255714989046</v>
      </c>
      <c r="N8440">
        <f>INDEX('[1]Traitement outputs (2)'!$B$34:$Q$38,MATCH(70,'[1]Traitement outputs (2)'!$A$34:$A$38,0),MATCH(C8440,'[1]Traitement outputs (2)'!$B$33:$Q$33,0))</f>
        <v>-183.77989640241771</v>
      </c>
      <c r="O8440">
        <f>INDEX('[1]Traitement outputs (2)'!$B$58:$Q$63,MATCH(70,'[1]Traitement outputs (2)'!$A$58:$A$63,0),MATCH(C8440,'[1]Traitement outputs (2)'!$B$58:$Q$58,0))</f>
        <v>16.864787616041994</v>
      </c>
      <c r="P8440">
        <f>INDEX('[1]Traitement outputs (2)'!$B$41:$Q$45,MATCH(70,'[1]Traitement outputs (2)'!$A$41:$A$45,0),MATCH(C8440,'[1]Traitement outputs (2)'!$B$40:$Q$40,0))</f>
        <v>254.15803075879367</v>
      </c>
      <c r="Q8440">
        <f>IF(K8440&lt;30,INDEX('[1]Traitement outputs (2)'!$B$51:$Q$63,MATCH(70,'[1]Traitement outputs (2)'!$A$51:$A$63,0),MATCH(C8440,'[1]Traitement outputs (2)'!$B$51:$Q$51,0)),INDEX('[1]Traitement outputs (2)'!$B$34:$Q$38,MATCH(70,'[1]Traitement outputs (2)'!$A$34:$A$38,0),MATCH(C8440,'[1]Traitement outputs (2)'!$B$33:$Q$33,0)))</f>
        <v>-183.77989640241771</v>
      </c>
      <c r="R8440">
        <f>IF(K8440&lt;30,INDEX('[1]Traitement outputs (2)'!$B$58:$Q$63,MATCH(70,'[1]Traitement outputs (2)'!$A$58:$A$63,0),MATCH(C8440,'[1]Traitement outputs (2)'!$B$58:$Q$58,0)),INDEX('[1]Traitement outputs (2)'!$B$41:$Q$45,MATCH(70,'[1]Traitement outputs (2)'!$A$41:$A$45,0),MATCH(C8440,'[1]Traitement outputs (2)'!$B$40:$Q$40,0)))</f>
        <v>254.15803075879367</v>
      </c>
      <c r="T8440">
        <f t="shared" si="788"/>
        <v>-21342.138833337085</v>
      </c>
      <c r="U8440">
        <f t="shared" si="789"/>
        <v>29515.067122381799</v>
      </c>
      <c r="X8440">
        <f t="shared" si="790"/>
        <v>0.51606358805306241</v>
      </c>
      <c r="Y8440">
        <f t="shared" si="791"/>
        <v>0.59592021577150611</v>
      </c>
    </row>
    <row r="8441" spans="1:25" x14ac:dyDescent="0.35">
      <c r="A8441" s="1">
        <v>35051.625</v>
      </c>
      <c r="B8441">
        <v>20.0791</v>
      </c>
      <c r="C8441">
        <f>_xlfn.IFNA(HLOOKUP(B8441,'[1]Traitement outputs'!$B$33:$Q$33,1,TRUE),16)</f>
        <v>20</v>
      </c>
      <c r="E8441" s="1">
        <v>35051.625</v>
      </c>
      <c r="F8441">
        <v>13.0261</v>
      </c>
      <c r="G8441">
        <f t="shared" si="786"/>
        <v>13</v>
      </c>
      <c r="I8441" s="1">
        <v>35051.625</v>
      </c>
      <c r="J8441">
        <v>2782.44</v>
      </c>
      <c r="K8441">
        <f t="shared" si="787"/>
        <v>23.959947919895839</v>
      </c>
      <c r="M8441">
        <f>INDEX('[1]Traitement outputs (2)'!$B$51:$Q$56,MATCH(70,'[1]Traitement outputs (2)'!$A$51:$A$56,0),MATCH(C8441,'[1]Traitement outputs (2)'!$B$51:$Q$51,0))</f>
        <v>-16.864255714989046</v>
      </c>
      <c r="N8441">
        <f>INDEX('[1]Traitement outputs (2)'!$B$34:$Q$38,MATCH(70,'[1]Traitement outputs (2)'!$A$34:$A$38,0),MATCH(C8441,'[1]Traitement outputs (2)'!$B$33:$Q$33,0))</f>
        <v>-183.77989640241771</v>
      </c>
      <c r="O8441">
        <f>INDEX('[1]Traitement outputs (2)'!$B$58:$Q$63,MATCH(70,'[1]Traitement outputs (2)'!$A$58:$A$63,0),MATCH(C8441,'[1]Traitement outputs (2)'!$B$58:$Q$58,0))</f>
        <v>16.864787616041994</v>
      </c>
      <c r="P8441">
        <f>INDEX('[1]Traitement outputs (2)'!$B$41:$Q$45,MATCH(70,'[1]Traitement outputs (2)'!$A$41:$A$45,0),MATCH(C8441,'[1]Traitement outputs (2)'!$B$40:$Q$40,0))</f>
        <v>254.15803075879367</v>
      </c>
      <c r="Q8441">
        <f>IF(K8441&lt;30,INDEX('[1]Traitement outputs (2)'!$B$51:$Q$63,MATCH(70,'[1]Traitement outputs (2)'!$A$51:$A$63,0),MATCH(C8441,'[1]Traitement outputs (2)'!$B$51:$Q$51,0)),INDEX('[1]Traitement outputs (2)'!$B$34:$Q$38,MATCH(70,'[1]Traitement outputs (2)'!$A$34:$A$38,0),MATCH(C8441,'[1]Traitement outputs (2)'!$B$33:$Q$33,0)))</f>
        <v>-16.864255714989046</v>
      </c>
      <c r="R8441">
        <f>IF(K8441&lt;30,INDEX('[1]Traitement outputs (2)'!$B$58:$Q$63,MATCH(70,'[1]Traitement outputs (2)'!$A$58:$A$63,0),MATCH(C8441,'[1]Traitement outputs (2)'!$B$58:$Q$58,0)),INDEX('[1]Traitement outputs (2)'!$B$41:$Q$45,MATCH(70,'[1]Traitement outputs (2)'!$A$41:$A$45,0),MATCH(C8441,'[1]Traitement outputs (2)'!$B$40:$Q$40,0)))</f>
        <v>16.864787616041994</v>
      </c>
      <c r="T8441">
        <f t="shared" si="788"/>
        <v>-1958.42577907482</v>
      </c>
      <c r="U8441">
        <f t="shared" si="789"/>
        <v>1958.4875481058175</v>
      </c>
      <c r="X8441">
        <f t="shared" si="790"/>
        <v>4.735571455032727E-2</v>
      </c>
      <c r="Y8441">
        <f t="shared" si="791"/>
        <v>3.954259420836595E-2</v>
      </c>
    </row>
    <row r="8442" spans="1:25" x14ac:dyDescent="0.35">
      <c r="A8442" s="1">
        <v>35051.666666666664</v>
      </c>
      <c r="B8442">
        <v>20.078099999999999</v>
      </c>
      <c r="C8442">
        <f>_xlfn.IFNA(HLOOKUP(B8442,'[1]Traitement outputs'!$B$33:$Q$33,1,TRUE),16)</f>
        <v>20</v>
      </c>
      <c r="E8442" s="1">
        <v>35051.666666666664</v>
      </c>
      <c r="F8442">
        <v>13.578200000000001</v>
      </c>
      <c r="G8442">
        <f t="shared" si="786"/>
        <v>14</v>
      </c>
      <c r="I8442" s="1">
        <v>35051.666666666664</v>
      </c>
      <c r="J8442">
        <v>0</v>
      </c>
      <c r="K8442">
        <f t="shared" si="787"/>
        <v>0</v>
      </c>
      <c r="M8442">
        <f>INDEX('[1]Traitement outputs (2)'!$B$51:$Q$56,MATCH(70,'[1]Traitement outputs (2)'!$A$51:$A$56,0),MATCH(C8442,'[1]Traitement outputs (2)'!$B$51:$Q$51,0))</f>
        <v>-16.864255714989046</v>
      </c>
      <c r="N8442">
        <f>INDEX('[1]Traitement outputs (2)'!$B$34:$Q$38,MATCH(70,'[1]Traitement outputs (2)'!$A$34:$A$38,0),MATCH(C8442,'[1]Traitement outputs (2)'!$B$33:$Q$33,0))</f>
        <v>-183.77989640241771</v>
      </c>
      <c r="O8442">
        <f>INDEX('[1]Traitement outputs (2)'!$B$58:$Q$63,MATCH(70,'[1]Traitement outputs (2)'!$A$58:$A$63,0),MATCH(C8442,'[1]Traitement outputs (2)'!$B$58:$Q$58,0))</f>
        <v>16.864787616041994</v>
      </c>
      <c r="P8442">
        <f>INDEX('[1]Traitement outputs (2)'!$B$41:$Q$45,MATCH(70,'[1]Traitement outputs (2)'!$A$41:$A$45,0),MATCH(C8442,'[1]Traitement outputs (2)'!$B$40:$Q$40,0))</f>
        <v>254.15803075879367</v>
      </c>
      <c r="Q8442">
        <f>IF(K8442&lt;30,INDEX('[1]Traitement outputs (2)'!$B$51:$Q$63,MATCH(70,'[1]Traitement outputs (2)'!$A$51:$A$63,0),MATCH(C8442,'[1]Traitement outputs (2)'!$B$51:$Q$51,0)),INDEX('[1]Traitement outputs (2)'!$B$34:$Q$38,MATCH(70,'[1]Traitement outputs (2)'!$A$34:$A$38,0),MATCH(C8442,'[1]Traitement outputs (2)'!$B$33:$Q$33,0)))</f>
        <v>-16.864255714989046</v>
      </c>
      <c r="R8442">
        <f>IF(K8442&lt;30,INDEX('[1]Traitement outputs (2)'!$B$58:$Q$63,MATCH(70,'[1]Traitement outputs (2)'!$A$58:$A$63,0),MATCH(C8442,'[1]Traitement outputs (2)'!$B$58:$Q$58,0)),INDEX('[1]Traitement outputs (2)'!$B$41:$Q$45,MATCH(70,'[1]Traitement outputs (2)'!$A$41:$A$45,0),MATCH(C8442,'[1]Traitement outputs (2)'!$B$40:$Q$40,0)))</f>
        <v>16.864787616041994</v>
      </c>
      <c r="T8442">
        <f t="shared" si="788"/>
        <v>-1958.42577907482</v>
      </c>
      <c r="U8442">
        <f t="shared" si="789"/>
        <v>1958.4875481058175</v>
      </c>
      <c r="X8442">
        <f t="shared" si="790"/>
        <v>4.735571455032727E-2</v>
      </c>
      <c r="Y8442">
        <f t="shared" si="791"/>
        <v>3.954259420836595E-2</v>
      </c>
    </row>
    <row r="8443" spans="1:25" x14ac:dyDescent="0.35">
      <c r="A8443" s="1">
        <v>35051.708333333336</v>
      </c>
      <c r="B8443">
        <v>20.0779</v>
      </c>
      <c r="C8443">
        <f>_xlfn.IFNA(HLOOKUP(B8443,'[1]Traitement outputs'!$B$33:$Q$33,1,TRUE),16)</f>
        <v>20</v>
      </c>
      <c r="E8443" s="1">
        <v>35051.708333333336</v>
      </c>
      <c r="F8443">
        <v>13.773199999999999</v>
      </c>
      <c r="G8443">
        <f t="shared" si="786"/>
        <v>14</v>
      </c>
      <c r="I8443" s="1">
        <v>35051.708333333336</v>
      </c>
      <c r="J8443">
        <v>0</v>
      </c>
      <c r="K8443">
        <f t="shared" si="787"/>
        <v>0</v>
      </c>
      <c r="M8443">
        <f>INDEX('[1]Traitement outputs (2)'!$B$51:$Q$56,MATCH(70,'[1]Traitement outputs (2)'!$A$51:$A$56,0),MATCH(C8443,'[1]Traitement outputs (2)'!$B$51:$Q$51,0))</f>
        <v>-16.864255714989046</v>
      </c>
      <c r="N8443">
        <f>INDEX('[1]Traitement outputs (2)'!$B$34:$Q$38,MATCH(70,'[1]Traitement outputs (2)'!$A$34:$A$38,0),MATCH(C8443,'[1]Traitement outputs (2)'!$B$33:$Q$33,0))</f>
        <v>-183.77989640241771</v>
      </c>
      <c r="O8443">
        <f>INDEX('[1]Traitement outputs (2)'!$B$58:$Q$63,MATCH(70,'[1]Traitement outputs (2)'!$A$58:$A$63,0),MATCH(C8443,'[1]Traitement outputs (2)'!$B$58:$Q$58,0))</f>
        <v>16.864787616041994</v>
      </c>
      <c r="P8443">
        <f>INDEX('[1]Traitement outputs (2)'!$B$41:$Q$45,MATCH(70,'[1]Traitement outputs (2)'!$A$41:$A$45,0),MATCH(C8443,'[1]Traitement outputs (2)'!$B$40:$Q$40,0))</f>
        <v>254.15803075879367</v>
      </c>
      <c r="Q8443">
        <f>IF(K8443&lt;30,INDEX('[1]Traitement outputs (2)'!$B$51:$Q$63,MATCH(70,'[1]Traitement outputs (2)'!$A$51:$A$63,0),MATCH(C8443,'[1]Traitement outputs (2)'!$B$51:$Q$51,0)),INDEX('[1]Traitement outputs (2)'!$B$34:$Q$38,MATCH(70,'[1]Traitement outputs (2)'!$A$34:$A$38,0),MATCH(C8443,'[1]Traitement outputs (2)'!$B$33:$Q$33,0)))</f>
        <v>-16.864255714989046</v>
      </c>
      <c r="R8443">
        <f>IF(K8443&lt;30,INDEX('[1]Traitement outputs (2)'!$B$58:$Q$63,MATCH(70,'[1]Traitement outputs (2)'!$A$58:$A$63,0),MATCH(C8443,'[1]Traitement outputs (2)'!$B$58:$Q$58,0)),INDEX('[1]Traitement outputs (2)'!$B$41:$Q$45,MATCH(70,'[1]Traitement outputs (2)'!$A$41:$A$45,0),MATCH(C8443,'[1]Traitement outputs (2)'!$B$40:$Q$40,0)))</f>
        <v>16.864787616041994</v>
      </c>
      <c r="T8443">
        <f t="shared" si="788"/>
        <v>-1958.42577907482</v>
      </c>
      <c r="U8443">
        <f t="shared" si="789"/>
        <v>1958.4875481058175</v>
      </c>
      <c r="X8443">
        <f t="shared" si="790"/>
        <v>4.735571455032727E-2</v>
      </c>
      <c r="Y8443">
        <f t="shared" si="791"/>
        <v>3.954259420836595E-2</v>
      </c>
    </row>
    <row r="8444" spans="1:25" x14ac:dyDescent="0.35">
      <c r="A8444" s="1">
        <v>35051.75</v>
      </c>
      <c r="B8444">
        <v>20.0778</v>
      </c>
      <c r="C8444">
        <f>_xlfn.IFNA(HLOOKUP(B8444,'[1]Traitement outputs'!$B$33:$Q$33,1,TRUE),16)</f>
        <v>20</v>
      </c>
      <c r="E8444" s="1">
        <v>35051.75</v>
      </c>
      <c r="F8444">
        <v>13.6099</v>
      </c>
      <c r="G8444">
        <f t="shared" si="786"/>
        <v>14</v>
      </c>
      <c r="I8444" s="1">
        <v>35051.75</v>
      </c>
      <c r="J8444">
        <v>0</v>
      </c>
      <c r="K8444">
        <f t="shared" si="787"/>
        <v>0</v>
      </c>
      <c r="M8444">
        <f>INDEX('[1]Traitement outputs (2)'!$B$51:$Q$56,MATCH(70,'[1]Traitement outputs (2)'!$A$51:$A$56,0),MATCH(C8444,'[1]Traitement outputs (2)'!$B$51:$Q$51,0))</f>
        <v>-16.864255714989046</v>
      </c>
      <c r="N8444">
        <f>INDEX('[1]Traitement outputs (2)'!$B$34:$Q$38,MATCH(70,'[1]Traitement outputs (2)'!$A$34:$A$38,0),MATCH(C8444,'[1]Traitement outputs (2)'!$B$33:$Q$33,0))</f>
        <v>-183.77989640241771</v>
      </c>
      <c r="O8444">
        <f>INDEX('[1]Traitement outputs (2)'!$B$58:$Q$63,MATCH(70,'[1]Traitement outputs (2)'!$A$58:$A$63,0),MATCH(C8444,'[1]Traitement outputs (2)'!$B$58:$Q$58,0))</f>
        <v>16.864787616041994</v>
      </c>
      <c r="P8444">
        <f>INDEX('[1]Traitement outputs (2)'!$B$41:$Q$45,MATCH(70,'[1]Traitement outputs (2)'!$A$41:$A$45,0),MATCH(C8444,'[1]Traitement outputs (2)'!$B$40:$Q$40,0))</f>
        <v>254.15803075879367</v>
      </c>
      <c r="Q8444">
        <f>IF(K8444&lt;30,INDEX('[1]Traitement outputs (2)'!$B$51:$Q$63,MATCH(70,'[1]Traitement outputs (2)'!$A$51:$A$63,0),MATCH(C8444,'[1]Traitement outputs (2)'!$B$51:$Q$51,0)),INDEX('[1]Traitement outputs (2)'!$B$34:$Q$38,MATCH(70,'[1]Traitement outputs (2)'!$A$34:$A$38,0),MATCH(C8444,'[1]Traitement outputs (2)'!$B$33:$Q$33,0)))</f>
        <v>-16.864255714989046</v>
      </c>
      <c r="R8444">
        <f>IF(K8444&lt;30,INDEX('[1]Traitement outputs (2)'!$B$58:$Q$63,MATCH(70,'[1]Traitement outputs (2)'!$A$58:$A$63,0),MATCH(C8444,'[1]Traitement outputs (2)'!$B$58:$Q$58,0)),INDEX('[1]Traitement outputs (2)'!$B$41:$Q$45,MATCH(70,'[1]Traitement outputs (2)'!$A$41:$A$45,0),MATCH(C8444,'[1]Traitement outputs (2)'!$B$40:$Q$40,0)))</f>
        <v>16.864787616041994</v>
      </c>
      <c r="T8444">
        <f t="shared" si="788"/>
        <v>-1958.42577907482</v>
      </c>
      <c r="U8444">
        <f t="shared" si="789"/>
        <v>1958.4875481058175</v>
      </c>
      <c r="X8444">
        <f t="shared" si="790"/>
        <v>4.735571455032727E-2</v>
      </c>
      <c r="Y8444">
        <f t="shared" si="791"/>
        <v>3.954259420836595E-2</v>
      </c>
    </row>
    <row r="8445" spans="1:25" x14ac:dyDescent="0.35">
      <c r="A8445" s="1">
        <v>35051.791666666664</v>
      </c>
      <c r="B8445">
        <v>20.0778</v>
      </c>
      <c r="C8445">
        <f>_xlfn.IFNA(HLOOKUP(B8445,'[1]Traitement outputs'!$B$33:$Q$33,1,TRUE),16)</f>
        <v>20</v>
      </c>
      <c r="E8445" s="1">
        <v>35051.791666666664</v>
      </c>
      <c r="F8445">
        <v>13.37</v>
      </c>
      <c r="G8445">
        <f t="shared" si="786"/>
        <v>13</v>
      </c>
      <c r="I8445" s="1">
        <v>35051.791666666664</v>
      </c>
      <c r="J8445">
        <v>0</v>
      </c>
      <c r="K8445">
        <f t="shared" si="787"/>
        <v>0</v>
      </c>
      <c r="M8445">
        <f>INDEX('[1]Traitement outputs (2)'!$B$51:$Q$56,MATCH(70,'[1]Traitement outputs (2)'!$A$51:$A$56,0),MATCH(C8445,'[1]Traitement outputs (2)'!$B$51:$Q$51,0))</f>
        <v>-16.864255714989046</v>
      </c>
      <c r="N8445">
        <f>INDEX('[1]Traitement outputs (2)'!$B$34:$Q$38,MATCH(70,'[1]Traitement outputs (2)'!$A$34:$A$38,0),MATCH(C8445,'[1]Traitement outputs (2)'!$B$33:$Q$33,0))</f>
        <v>-183.77989640241771</v>
      </c>
      <c r="O8445">
        <f>INDEX('[1]Traitement outputs (2)'!$B$58:$Q$63,MATCH(70,'[1]Traitement outputs (2)'!$A$58:$A$63,0),MATCH(C8445,'[1]Traitement outputs (2)'!$B$58:$Q$58,0))</f>
        <v>16.864787616041994</v>
      </c>
      <c r="P8445">
        <f>INDEX('[1]Traitement outputs (2)'!$B$41:$Q$45,MATCH(70,'[1]Traitement outputs (2)'!$A$41:$A$45,0),MATCH(C8445,'[1]Traitement outputs (2)'!$B$40:$Q$40,0))</f>
        <v>254.15803075879367</v>
      </c>
      <c r="Q8445">
        <f>IF(K8445&lt;30,INDEX('[1]Traitement outputs (2)'!$B$51:$Q$63,MATCH(70,'[1]Traitement outputs (2)'!$A$51:$A$63,0),MATCH(C8445,'[1]Traitement outputs (2)'!$B$51:$Q$51,0)),INDEX('[1]Traitement outputs (2)'!$B$34:$Q$38,MATCH(70,'[1]Traitement outputs (2)'!$A$34:$A$38,0),MATCH(C8445,'[1]Traitement outputs (2)'!$B$33:$Q$33,0)))</f>
        <v>-16.864255714989046</v>
      </c>
      <c r="R8445">
        <f>IF(K8445&lt;30,INDEX('[1]Traitement outputs (2)'!$B$58:$Q$63,MATCH(70,'[1]Traitement outputs (2)'!$A$58:$A$63,0),MATCH(C8445,'[1]Traitement outputs (2)'!$B$58:$Q$58,0)),INDEX('[1]Traitement outputs (2)'!$B$41:$Q$45,MATCH(70,'[1]Traitement outputs (2)'!$A$41:$A$45,0),MATCH(C8445,'[1]Traitement outputs (2)'!$B$40:$Q$40,0)))</f>
        <v>16.864787616041994</v>
      </c>
      <c r="T8445">
        <f t="shared" si="788"/>
        <v>-1958.42577907482</v>
      </c>
      <c r="U8445">
        <f t="shared" si="789"/>
        <v>1958.4875481058175</v>
      </c>
      <c r="X8445">
        <f t="shared" si="790"/>
        <v>4.735571455032727E-2</v>
      </c>
      <c r="Y8445">
        <f t="shared" si="791"/>
        <v>3.954259420836595E-2</v>
      </c>
    </row>
    <row r="8446" spans="1:25" x14ac:dyDescent="0.35">
      <c r="A8446" s="1">
        <v>35051.833333333336</v>
      </c>
      <c r="B8446">
        <v>20.0778</v>
      </c>
      <c r="C8446">
        <f>_xlfn.IFNA(HLOOKUP(B8446,'[1]Traitement outputs'!$B$33:$Q$33,1,TRUE),16)</f>
        <v>20</v>
      </c>
      <c r="E8446" s="1">
        <v>35051.833333333336</v>
      </c>
      <c r="F8446">
        <v>13.107100000000001</v>
      </c>
      <c r="G8446">
        <f t="shared" si="786"/>
        <v>13</v>
      </c>
      <c r="I8446" s="1">
        <v>35051.833333333336</v>
      </c>
      <c r="J8446">
        <v>0</v>
      </c>
      <c r="K8446">
        <f t="shared" si="787"/>
        <v>0</v>
      </c>
      <c r="M8446">
        <f>INDEX('[1]Traitement outputs (2)'!$B$51:$Q$56,MATCH(70,'[1]Traitement outputs (2)'!$A$51:$A$56,0),MATCH(C8446,'[1]Traitement outputs (2)'!$B$51:$Q$51,0))</f>
        <v>-16.864255714989046</v>
      </c>
      <c r="N8446">
        <f>INDEX('[1]Traitement outputs (2)'!$B$34:$Q$38,MATCH(70,'[1]Traitement outputs (2)'!$A$34:$A$38,0),MATCH(C8446,'[1]Traitement outputs (2)'!$B$33:$Q$33,0))</f>
        <v>-183.77989640241771</v>
      </c>
      <c r="O8446">
        <f>INDEX('[1]Traitement outputs (2)'!$B$58:$Q$63,MATCH(70,'[1]Traitement outputs (2)'!$A$58:$A$63,0),MATCH(C8446,'[1]Traitement outputs (2)'!$B$58:$Q$58,0))</f>
        <v>16.864787616041994</v>
      </c>
      <c r="P8446">
        <f>INDEX('[1]Traitement outputs (2)'!$B$41:$Q$45,MATCH(70,'[1]Traitement outputs (2)'!$A$41:$A$45,0),MATCH(C8446,'[1]Traitement outputs (2)'!$B$40:$Q$40,0))</f>
        <v>254.15803075879367</v>
      </c>
      <c r="Q8446">
        <f>IF(K8446&lt;30,INDEX('[1]Traitement outputs (2)'!$B$51:$Q$63,MATCH(70,'[1]Traitement outputs (2)'!$A$51:$A$63,0),MATCH(C8446,'[1]Traitement outputs (2)'!$B$51:$Q$51,0)),INDEX('[1]Traitement outputs (2)'!$B$34:$Q$38,MATCH(70,'[1]Traitement outputs (2)'!$A$34:$A$38,0),MATCH(C8446,'[1]Traitement outputs (2)'!$B$33:$Q$33,0)))</f>
        <v>-16.864255714989046</v>
      </c>
      <c r="R8446">
        <f>IF(K8446&lt;30,INDEX('[1]Traitement outputs (2)'!$B$58:$Q$63,MATCH(70,'[1]Traitement outputs (2)'!$A$58:$A$63,0),MATCH(C8446,'[1]Traitement outputs (2)'!$B$58:$Q$58,0)),INDEX('[1]Traitement outputs (2)'!$B$41:$Q$45,MATCH(70,'[1]Traitement outputs (2)'!$A$41:$A$45,0),MATCH(C8446,'[1]Traitement outputs (2)'!$B$40:$Q$40,0)))</f>
        <v>16.864787616041994</v>
      </c>
      <c r="T8446">
        <f t="shared" si="788"/>
        <v>-1958.42577907482</v>
      </c>
      <c r="U8446">
        <f t="shared" si="789"/>
        <v>1958.4875481058175</v>
      </c>
      <c r="X8446">
        <f t="shared" si="790"/>
        <v>4.735571455032727E-2</v>
      </c>
      <c r="Y8446">
        <f t="shared" si="791"/>
        <v>3.954259420836595E-2</v>
      </c>
    </row>
    <row r="8447" spans="1:25" x14ac:dyDescent="0.35">
      <c r="A8447" s="1">
        <v>35051.875</v>
      </c>
      <c r="B8447">
        <v>16.141999999999999</v>
      </c>
      <c r="C8447">
        <f>_xlfn.IFNA(HLOOKUP(B8447,'[1]Traitement outputs'!$B$33:$Q$33,1,TRUE),16)</f>
        <v>16</v>
      </c>
      <c r="E8447" s="1">
        <v>35051.875</v>
      </c>
      <c r="F8447">
        <v>16.384699999999999</v>
      </c>
      <c r="G8447">
        <f t="shared" si="786"/>
        <v>16</v>
      </c>
      <c r="I8447" s="1">
        <v>35051.875</v>
      </c>
      <c r="J8447">
        <v>0</v>
      </c>
      <c r="K8447">
        <f t="shared" si="787"/>
        <v>0</v>
      </c>
      <c r="M8447">
        <f>INDEX('[1]Traitement outputs (2)'!$B$51:$Q$56,MATCH(70,'[1]Traitement outputs (2)'!$A$51:$A$56,0),MATCH(C8447,'[1]Traitement outputs (2)'!$B$51:$Q$51,0))</f>
        <v>-27.907128105419115</v>
      </c>
      <c r="N8447">
        <f>INDEX('[1]Traitement outputs (2)'!$B$34:$Q$38,MATCH(70,'[1]Traitement outputs (2)'!$A$34:$A$38,0),MATCH(C8447,'[1]Traitement outputs (2)'!$B$33:$Q$33,0))</f>
        <v>-87.65601603539298</v>
      </c>
      <c r="O8447">
        <f>INDEX('[1]Traitement outputs (2)'!$B$58:$Q$63,MATCH(70,'[1]Traitement outputs (2)'!$A$58:$A$63,0),MATCH(C8447,'[1]Traitement outputs (2)'!$B$58:$Q$58,0))</f>
        <v>27.907128104236733</v>
      </c>
      <c r="P8447">
        <f>INDEX('[1]Traitement outputs (2)'!$B$41:$Q$45,MATCH(70,'[1]Traitement outputs (2)'!$A$41:$A$45,0),MATCH(C8447,'[1]Traitement outputs (2)'!$B$40:$Q$40,0))</f>
        <v>158.03405896601754</v>
      </c>
      <c r="Q8447">
        <f>IF(K8447&lt;30,INDEX('[1]Traitement outputs (2)'!$B$51:$Q$63,MATCH(70,'[1]Traitement outputs (2)'!$A$51:$A$63,0),MATCH(C8447,'[1]Traitement outputs (2)'!$B$51:$Q$51,0)),INDEX('[1]Traitement outputs (2)'!$B$34:$Q$38,MATCH(70,'[1]Traitement outputs (2)'!$A$34:$A$38,0),MATCH(C8447,'[1]Traitement outputs (2)'!$B$33:$Q$33,0)))</f>
        <v>-27.907128105419115</v>
      </c>
      <c r="R8447">
        <f>IF(K8447&lt;30,INDEX('[1]Traitement outputs (2)'!$B$58:$Q$63,MATCH(70,'[1]Traitement outputs (2)'!$A$58:$A$63,0),MATCH(C8447,'[1]Traitement outputs (2)'!$B$58:$Q$58,0)),INDEX('[1]Traitement outputs (2)'!$B$41:$Q$45,MATCH(70,'[1]Traitement outputs (2)'!$A$41:$A$45,0),MATCH(C8447,'[1]Traitement outputs (2)'!$B$40:$Q$40,0)))</f>
        <v>27.907128104236733</v>
      </c>
      <c r="T8447">
        <f t="shared" si="788"/>
        <v>-3240.8212983285953</v>
      </c>
      <c r="U8447">
        <f t="shared" si="789"/>
        <v>3240.8212981912866</v>
      </c>
      <c r="X8447">
        <f t="shared" si="790"/>
        <v>7.8364679403255921E-2</v>
      </c>
      <c r="Y8447">
        <f t="shared" si="791"/>
        <v>6.5433390996103388E-2</v>
      </c>
    </row>
    <row r="8448" spans="1:25" x14ac:dyDescent="0.35">
      <c r="A8448" s="1">
        <v>35051.916666666664</v>
      </c>
      <c r="B8448">
        <v>16.077200000000001</v>
      </c>
      <c r="C8448">
        <f>_xlfn.IFNA(HLOOKUP(B8448,'[1]Traitement outputs'!$B$33:$Q$33,1,TRUE),16)</f>
        <v>16</v>
      </c>
      <c r="E8448" s="1">
        <v>35051.916666666664</v>
      </c>
      <c r="F8448">
        <v>15.473000000000001</v>
      </c>
      <c r="G8448">
        <f t="shared" si="786"/>
        <v>15</v>
      </c>
      <c r="I8448" s="1">
        <v>35051.916666666664</v>
      </c>
      <c r="J8448">
        <v>0</v>
      </c>
      <c r="K8448">
        <f t="shared" si="787"/>
        <v>0</v>
      </c>
      <c r="M8448">
        <f>INDEX('[1]Traitement outputs (2)'!$B$51:$Q$56,MATCH(70,'[1]Traitement outputs (2)'!$A$51:$A$56,0),MATCH(C8448,'[1]Traitement outputs (2)'!$B$51:$Q$51,0))</f>
        <v>-27.907128105419115</v>
      </c>
      <c r="N8448">
        <f>INDEX('[1]Traitement outputs (2)'!$B$34:$Q$38,MATCH(70,'[1]Traitement outputs (2)'!$A$34:$A$38,0),MATCH(C8448,'[1]Traitement outputs (2)'!$B$33:$Q$33,0))</f>
        <v>-87.65601603539298</v>
      </c>
      <c r="O8448">
        <f>INDEX('[1]Traitement outputs (2)'!$B$58:$Q$63,MATCH(70,'[1]Traitement outputs (2)'!$A$58:$A$63,0),MATCH(C8448,'[1]Traitement outputs (2)'!$B$58:$Q$58,0))</f>
        <v>27.907128104236733</v>
      </c>
      <c r="P8448">
        <f>INDEX('[1]Traitement outputs (2)'!$B$41:$Q$45,MATCH(70,'[1]Traitement outputs (2)'!$A$41:$A$45,0),MATCH(C8448,'[1]Traitement outputs (2)'!$B$40:$Q$40,0))</f>
        <v>158.03405896601754</v>
      </c>
      <c r="Q8448">
        <f>IF(K8448&lt;30,INDEX('[1]Traitement outputs (2)'!$B$51:$Q$63,MATCH(70,'[1]Traitement outputs (2)'!$A$51:$A$63,0),MATCH(C8448,'[1]Traitement outputs (2)'!$B$51:$Q$51,0)),INDEX('[1]Traitement outputs (2)'!$B$34:$Q$38,MATCH(70,'[1]Traitement outputs (2)'!$A$34:$A$38,0),MATCH(C8448,'[1]Traitement outputs (2)'!$B$33:$Q$33,0)))</f>
        <v>-27.907128105419115</v>
      </c>
      <c r="R8448">
        <f>IF(K8448&lt;30,INDEX('[1]Traitement outputs (2)'!$B$58:$Q$63,MATCH(70,'[1]Traitement outputs (2)'!$A$58:$A$63,0),MATCH(C8448,'[1]Traitement outputs (2)'!$B$58:$Q$58,0)),INDEX('[1]Traitement outputs (2)'!$B$41:$Q$45,MATCH(70,'[1]Traitement outputs (2)'!$A$41:$A$45,0),MATCH(C8448,'[1]Traitement outputs (2)'!$B$40:$Q$40,0)))</f>
        <v>27.907128104236733</v>
      </c>
      <c r="T8448">
        <f t="shared" si="788"/>
        <v>-3240.8212983285953</v>
      </c>
      <c r="U8448">
        <f t="shared" si="789"/>
        <v>3240.8212981912866</v>
      </c>
      <c r="X8448">
        <f t="shared" si="790"/>
        <v>7.8364679403255921E-2</v>
      </c>
      <c r="Y8448">
        <f t="shared" si="791"/>
        <v>6.5433390996103388E-2</v>
      </c>
    </row>
    <row r="8449" spans="1:25" x14ac:dyDescent="0.35">
      <c r="A8449" s="1">
        <v>35051.958333333336</v>
      </c>
      <c r="B8449">
        <v>16.0764</v>
      </c>
      <c r="C8449">
        <f>_xlfn.IFNA(HLOOKUP(B8449,'[1]Traitement outputs'!$B$33:$Q$33,1,TRUE),16)</f>
        <v>16</v>
      </c>
      <c r="E8449" s="1">
        <v>35051.958333333336</v>
      </c>
      <c r="F8449">
        <v>14.134399999999999</v>
      </c>
      <c r="G8449">
        <f t="shared" si="786"/>
        <v>14</v>
      </c>
      <c r="I8449" s="1">
        <v>35051.958333333336</v>
      </c>
      <c r="J8449">
        <v>0</v>
      </c>
      <c r="K8449">
        <f t="shared" si="787"/>
        <v>0</v>
      </c>
      <c r="M8449">
        <f>INDEX('[1]Traitement outputs (2)'!$B$51:$Q$56,MATCH(70,'[1]Traitement outputs (2)'!$A$51:$A$56,0),MATCH(C8449,'[1]Traitement outputs (2)'!$B$51:$Q$51,0))</f>
        <v>-27.907128105419115</v>
      </c>
      <c r="N8449">
        <f>INDEX('[1]Traitement outputs (2)'!$B$34:$Q$38,MATCH(70,'[1]Traitement outputs (2)'!$A$34:$A$38,0),MATCH(C8449,'[1]Traitement outputs (2)'!$B$33:$Q$33,0))</f>
        <v>-87.65601603539298</v>
      </c>
      <c r="O8449">
        <f>INDEX('[1]Traitement outputs (2)'!$B$58:$Q$63,MATCH(70,'[1]Traitement outputs (2)'!$A$58:$A$63,0),MATCH(C8449,'[1]Traitement outputs (2)'!$B$58:$Q$58,0))</f>
        <v>27.907128104236733</v>
      </c>
      <c r="P8449">
        <f>INDEX('[1]Traitement outputs (2)'!$B$41:$Q$45,MATCH(70,'[1]Traitement outputs (2)'!$A$41:$A$45,0),MATCH(C8449,'[1]Traitement outputs (2)'!$B$40:$Q$40,0))</f>
        <v>158.03405896601754</v>
      </c>
      <c r="Q8449">
        <f>IF(K8449&lt;30,INDEX('[1]Traitement outputs (2)'!$B$51:$Q$63,MATCH(70,'[1]Traitement outputs (2)'!$A$51:$A$63,0),MATCH(C8449,'[1]Traitement outputs (2)'!$B$51:$Q$51,0)),INDEX('[1]Traitement outputs (2)'!$B$34:$Q$38,MATCH(70,'[1]Traitement outputs (2)'!$A$34:$A$38,0),MATCH(C8449,'[1]Traitement outputs (2)'!$B$33:$Q$33,0)))</f>
        <v>-27.907128105419115</v>
      </c>
      <c r="R8449">
        <f>IF(K8449&lt;30,INDEX('[1]Traitement outputs (2)'!$B$58:$Q$63,MATCH(70,'[1]Traitement outputs (2)'!$A$58:$A$63,0),MATCH(C8449,'[1]Traitement outputs (2)'!$B$58:$Q$58,0)),INDEX('[1]Traitement outputs (2)'!$B$41:$Q$45,MATCH(70,'[1]Traitement outputs (2)'!$A$41:$A$45,0),MATCH(C8449,'[1]Traitement outputs (2)'!$B$40:$Q$40,0)))</f>
        <v>27.907128104236733</v>
      </c>
      <c r="T8449">
        <f t="shared" si="788"/>
        <v>-3240.8212983285953</v>
      </c>
      <c r="U8449">
        <f t="shared" si="789"/>
        <v>3240.8212981912866</v>
      </c>
      <c r="X8449">
        <f t="shared" si="790"/>
        <v>7.8364679403255921E-2</v>
      </c>
      <c r="Y8449">
        <f t="shared" si="791"/>
        <v>6.5433390996103388E-2</v>
      </c>
    </row>
    <row r="8450" spans="1:25" x14ac:dyDescent="0.35">
      <c r="A8450" s="1">
        <v>35052</v>
      </c>
      <c r="B8450">
        <v>16.0762</v>
      </c>
      <c r="C8450">
        <f>_xlfn.IFNA(HLOOKUP(B8450,'[1]Traitement outputs'!$B$33:$Q$33,1,TRUE),16)</f>
        <v>16</v>
      </c>
      <c r="E8450" s="1">
        <v>35052</v>
      </c>
      <c r="F8450">
        <v>12.918100000000001</v>
      </c>
      <c r="G8450">
        <f t="shared" si="786"/>
        <v>13</v>
      </c>
      <c r="I8450" s="1">
        <v>35052</v>
      </c>
      <c r="J8450">
        <v>0</v>
      </c>
      <c r="K8450">
        <f t="shared" si="787"/>
        <v>0</v>
      </c>
      <c r="M8450">
        <f>INDEX('[1]Traitement outputs (2)'!$B$51:$Q$56,MATCH(70,'[1]Traitement outputs (2)'!$A$51:$A$56,0),MATCH(C8450,'[1]Traitement outputs (2)'!$B$51:$Q$51,0))</f>
        <v>-27.907128105419115</v>
      </c>
      <c r="N8450">
        <f>INDEX('[1]Traitement outputs (2)'!$B$34:$Q$38,MATCH(70,'[1]Traitement outputs (2)'!$A$34:$A$38,0),MATCH(C8450,'[1]Traitement outputs (2)'!$B$33:$Q$33,0))</f>
        <v>-87.65601603539298</v>
      </c>
      <c r="O8450">
        <f>INDEX('[1]Traitement outputs (2)'!$B$58:$Q$63,MATCH(70,'[1]Traitement outputs (2)'!$A$58:$A$63,0),MATCH(C8450,'[1]Traitement outputs (2)'!$B$58:$Q$58,0))</f>
        <v>27.907128104236733</v>
      </c>
      <c r="P8450">
        <f>INDEX('[1]Traitement outputs (2)'!$B$41:$Q$45,MATCH(70,'[1]Traitement outputs (2)'!$A$41:$A$45,0),MATCH(C8450,'[1]Traitement outputs (2)'!$B$40:$Q$40,0))</f>
        <v>158.03405896601754</v>
      </c>
      <c r="Q8450">
        <f>IF(K8450&lt;30,INDEX('[1]Traitement outputs (2)'!$B$51:$Q$63,MATCH(70,'[1]Traitement outputs (2)'!$A$51:$A$63,0),MATCH(C8450,'[1]Traitement outputs (2)'!$B$51:$Q$51,0)),INDEX('[1]Traitement outputs (2)'!$B$34:$Q$38,MATCH(70,'[1]Traitement outputs (2)'!$A$34:$A$38,0),MATCH(C8450,'[1]Traitement outputs (2)'!$B$33:$Q$33,0)))</f>
        <v>-27.907128105419115</v>
      </c>
      <c r="R8450">
        <f>IF(K8450&lt;30,INDEX('[1]Traitement outputs (2)'!$B$58:$Q$63,MATCH(70,'[1]Traitement outputs (2)'!$A$58:$A$63,0),MATCH(C8450,'[1]Traitement outputs (2)'!$B$58:$Q$58,0)),INDEX('[1]Traitement outputs (2)'!$B$41:$Q$45,MATCH(70,'[1]Traitement outputs (2)'!$A$41:$A$45,0),MATCH(C8450,'[1]Traitement outputs (2)'!$B$40:$Q$40,0)))</f>
        <v>27.907128104236733</v>
      </c>
      <c r="T8450">
        <f t="shared" si="788"/>
        <v>-3240.8212983285953</v>
      </c>
      <c r="U8450">
        <f t="shared" si="789"/>
        <v>3240.8212981912866</v>
      </c>
      <c r="X8450">
        <f t="shared" si="790"/>
        <v>7.8364679403255921E-2</v>
      </c>
      <c r="Y8450">
        <f t="shared" si="791"/>
        <v>6.5433390996103388E-2</v>
      </c>
    </row>
    <row r="8451" spans="1:25" x14ac:dyDescent="0.35">
      <c r="A8451" s="1">
        <v>35052.041666666664</v>
      </c>
      <c r="B8451">
        <v>16.0761</v>
      </c>
      <c r="C8451">
        <f>_xlfn.IFNA(HLOOKUP(B8451,'[1]Traitement outputs'!$B$33:$Q$33,1,TRUE),16)</f>
        <v>16</v>
      </c>
      <c r="E8451" s="1">
        <v>35052.041666666664</v>
      </c>
      <c r="F8451">
        <v>11.836</v>
      </c>
      <c r="G8451">
        <f t="shared" ref="G8451:G8514" si="792">ROUND(F8451,0)</f>
        <v>12</v>
      </c>
      <c r="I8451" s="1">
        <v>35052.041666666664</v>
      </c>
      <c r="J8451">
        <v>0</v>
      </c>
      <c r="K8451">
        <f t="shared" ref="K8451:K8514" si="793">J8451/$AB$2</f>
        <v>0</v>
      </c>
      <c r="M8451">
        <f>INDEX('[1]Traitement outputs (2)'!$B$51:$Q$56,MATCH(70,'[1]Traitement outputs (2)'!$A$51:$A$56,0),MATCH(C8451,'[1]Traitement outputs (2)'!$B$51:$Q$51,0))</f>
        <v>-27.907128105419115</v>
      </c>
      <c r="N8451">
        <f>INDEX('[1]Traitement outputs (2)'!$B$34:$Q$38,MATCH(70,'[1]Traitement outputs (2)'!$A$34:$A$38,0),MATCH(C8451,'[1]Traitement outputs (2)'!$B$33:$Q$33,0))</f>
        <v>-87.65601603539298</v>
      </c>
      <c r="O8451">
        <f>INDEX('[1]Traitement outputs (2)'!$B$58:$Q$63,MATCH(70,'[1]Traitement outputs (2)'!$A$58:$A$63,0),MATCH(C8451,'[1]Traitement outputs (2)'!$B$58:$Q$58,0))</f>
        <v>27.907128104236733</v>
      </c>
      <c r="P8451">
        <f>INDEX('[1]Traitement outputs (2)'!$B$41:$Q$45,MATCH(70,'[1]Traitement outputs (2)'!$A$41:$A$45,0),MATCH(C8451,'[1]Traitement outputs (2)'!$B$40:$Q$40,0))</f>
        <v>158.03405896601754</v>
      </c>
      <c r="Q8451">
        <f>IF(K8451&lt;30,INDEX('[1]Traitement outputs (2)'!$B$51:$Q$63,MATCH(70,'[1]Traitement outputs (2)'!$A$51:$A$63,0),MATCH(C8451,'[1]Traitement outputs (2)'!$B$51:$Q$51,0)),INDEX('[1]Traitement outputs (2)'!$B$34:$Q$38,MATCH(70,'[1]Traitement outputs (2)'!$A$34:$A$38,0),MATCH(C8451,'[1]Traitement outputs (2)'!$B$33:$Q$33,0)))</f>
        <v>-27.907128105419115</v>
      </c>
      <c r="R8451">
        <f>IF(K8451&lt;30,INDEX('[1]Traitement outputs (2)'!$B$58:$Q$63,MATCH(70,'[1]Traitement outputs (2)'!$A$58:$A$63,0),MATCH(C8451,'[1]Traitement outputs (2)'!$B$58:$Q$58,0)),INDEX('[1]Traitement outputs (2)'!$B$41:$Q$45,MATCH(70,'[1]Traitement outputs (2)'!$A$41:$A$45,0),MATCH(C8451,'[1]Traitement outputs (2)'!$B$40:$Q$40,0)))</f>
        <v>27.907128104236733</v>
      </c>
      <c r="T8451">
        <f t="shared" ref="T8451:T8514" si="794">Q8451*$AB$2</f>
        <v>-3240.8212983285953</v>
      </c>
      <c r="U8451">
        <f t="shared" ref="U8451:U8514" si="795">R8451*$AB$2</f>
        <v>3240.8212981912866</v>
      </c>
      <c r="X8451">
        <f t="shared" ref="X8451:X8514" si="796">T8451/$V$2</f>
        <v>7.8364679403255921E-2</v>
      </c>
      <c r="Y8451">
        <f t="shared" ref="Y8451:Y8514" si="797">U8451/$W$2</f>
        <v>6.5433390996103388E-2</v>
      </c>
    </row>
    <row r="8452" spans="1:25" x14ac:dyDescent="0.35">
      <c r="A8452" s="1">
        <v>35052.083333333336</v>
      </c>
      <c r="B8452">
        <v>16.076000000000001</v>
      </c>
      <c r="C8452">
        <f>_xlfn.IFNA(HLOOKUP(B8452,'[1]Traitement outputs'!$B$33:$Q$33,1,TRUE),16)</f>
        <v>16</v>
      </c>
      <c r="E8452" s="1">
        <v>35052.083333333336</v>
      </c>
      <c r="F8452">
        <v>10.8818</v>
      </c>
      <c r="G8452">
        <f t="shared" si="792"/>
        <v>11</v>
      </c>
      <c r="I8452" s="1">
        <v>35052.083333333336</v>
      </c>
      <c r="J8452">
        <v>0</v>
      </c>
      <c r="K8452">
        <f t="shared" si="793"/>
        <v>0</v>
      </c>
      <c r="M8452">
        <f>INDEX('[1]Traitement outputs (2)'!$B$51:$Q$56,MATCH(70,'[1]Traitement outputs (2)'!$A$51:$A$56,0),MATCH(C8452,'[1]Traitement outputs (2)'!$B$51:$Q$51,0))</f>
        <v>-27.907128105419115</v>
      </c>
      <c r="N8452">
        <f>INDEX('[1]Traitement outputs (2)'!$B$34:$Q$38,MATCH(70,'[1]Traitement outputs (2)'!$A$34:$A$38,0),MATCH(C8452,'[1]Traitement outputs (2)'!$B$33:$Q$33,0))</f>
        <v>-87.65601603539298</v>
      </c>
      <c r="O8452">
        <f>INDEX('[1]Traitement outputs (2)'!$B$58:$Q$63,MATCH(70,'[1]Traitement outputs (2)'!$A$58:$A$63,0),MATCH(C8452,'[1]Traitement outputs (2)'!$B$58:$Q$58,0))</f>
        <v>27.907128104236733</v>
      </c>
      <c r="P8452">
        <f>INDEX('[1]Traitement outputs (2)'!$B$41:$Q$45,MATCH(70,'[1]Traitement outputs (2)'!$A$41:$A$45,0),MATCH(C8452,'[1]Traitement outputs (2)'!$B$40:$Q$40,0))</f>
        <v>158.03405896601754</v>
      </c>
      <c r="Q8452">
        <f>IF(K8452&lt;30,INDEX('[1]Traitement outputs (2)'!$B$51:$Q$63,MATCH(70,'[1]Traitement outputs (2)'!$A$51:$A$63,0),MATCH(C8452,'[1]Traitement outputs (2)'!$B$51:$Q$51,0)),INDEX('[1]Traitement outputs (2)'!$B$34:$Q$38,MATCH(70,'[1]Traitement outputs (2)'!$A$34:$A$38,0),MATCH(C8452,'[1]Traitement outputs (2)'!$B$33:$Q$33,0)))</f>
        <v>-27.907128105419115</v>
      </c>
      <c r="R8452">
        <f>IF(K8452&lt;30,INDEX('[1]Traitement outputs (2)'!$B$58:$Q$63,MATCH(70,'[1]Traitement outputs (2)'!$A$58:$A$63,0),MATCH(C8452,'[1]Traitement outputs (2)'!$B$58:$Q$58,0)),INDEX('[1]Traitement outputs (2)'!$B$41:$Q$45,MATCH(70,'[1]Traitement outputs (2)'!$A$41:$A$45,0),MATCH(C8452,'[1]Traitement outputs (2)'!$B$40:$Q$40,0)))</f>
        <v>27.907128104236733</v>
      </c>
      <c r="T8452">
        <f t="shared" si="794"/>
        <v>-3240.8212983285953</v>
      </c>
      <c r="U8452">
        <f t="shared" si="795"/>
        <v>3240.8212981912866</v>
      </c>
      <c r="X8452">
        <f t="shared" si="796"/>
        <v>7.8364679403255921E-2</v>
      </c>
      <c r="Y8452">
        <f t="shared" si="797"/>
        <v>6.5433390996103388E-2</v>
      </c>
    </row>
    <row r="8453" spans="1:25" x14ac:dyDescent="0.35">
      <c r="A8453" s="1">
        <v>35052.125</v>
      </c>
      <c r="B8453">
        <v>16.075800000000001</v>
      </c>
      <c r="C8453">
        <f>_xlfn.IFNA(HLOOKUP(B8453,'[1]Traitement outputs'!$B$33:$Q$33,1,TRUE),16)</f>
        <v>16</v>
      </c>
      <c r="E8453" s="1">
        <v>35052.125</v>
      </c>
      <c r="F8453">
        <v>10.0341</v>
      </c>
      <c r="G8453">
        <f t="shared" si="792"/>
        <v>10</v>
      </c>
      <c r="I8453" s="1">
        <v>35052.125</v>
      </c>
      <c r="J8453">
        <v>0</v>
      </c>
      <c r="K8453">
        <f t="shared" si="793"/>
        <v>0</v>
      </c>
      <c r="M8453">
        <f>INDEX('[1]Traitement outputs (2)'!$B$51:$Q$56,MATCH(70,'[1]Traitement outputs (2)'!$A$51:$A$56,0),MATCH(C8453,'[1]Traitement outputs (2)'!$B$51:$Q$51,0))</f>
        <v>-27.907128105419115</v>
      </c>
      <c r="N8453">
        <f>INDEX('[1]Traitement outputs (2)'!$B$34:$Q$38,MATCH(70,'[1]Traitement outputs (2)'!$A$34:$A$38,0),MATCH(C8453,'[1]Traitement outputs (2)'!$B$33:$Q$33,0))</f>
        <v>-87.65601603539298</v>
      </c>
      <c r="O8453">
        <f>INDEX('[1]Traitement outputs (2)'!$B$58:$Q$63,MATCH(70,'[1]Traitement outputs (2)'!$A$58:$A$63,0),MATCH(C8453,'[1]Traitement outputs (2)'!$B$58:$Q$58,0))</f>
        <v>27.907128104236733</v>
      </c>
      <c r="P8453">
        <f>INDEX('[1]Traitement outputs (2)'!$B$41:$Q$45,MATCH(70,'[1]Traitement outputs (2)'!$A$41:$A$45,0),MATCH(C8453,'[1]Traitement outputs (2)'!$B$40:$Q$40,0))</f>
        <v>158.03405896601754</v>
      </c>
      <c r="Q8453">
        <f>IF(K8453&lt;30,INDEX('[1]Traitement outputs (2)'!$B$51:$Q$63,MATCH(70,'[1]Traitement outputs (2)'!$A$51:$A$63,0),MATCH(C8453,'[1]Traitement outputs (2)'!$B$51:$Q$51,0)),INDEX('[1]Traitement outputs (2)'!$B$34:$Q$38,MATCH(70,'[1]Traitement outputs (2)'!$A$34:$A$38,0),MATCH(C8453,'[1]Traitement outputs (2)'!$B$33:$Q$33,0)))</f>
        <v>-27.907128105419115</v>
      </c>
      <c r="R8453">
        <f>IF(K8453&lt;30,INDEX('[1]Traitement outputs (2)'!$B$58:$Q$63,MATCH(70,'[1]Traitement outputs (2)'!$A$58:$A$63,0),MATCH(C8453,'[1]Traitement outputs (2)'!$B$58:$Q$58,0)),INDEX('[1]Traitement outputs (2)'!$B$41:$Q$45,MATCH(70,'[1]Traitement outputs (2)'!$A$41:$A$45,0),MATCH(C8453,'[1]Traitement outputs (2)'!$B$40:$Q$40,0)))</f>
        <v>27.907128104236733</v>
      </c>
      <c r="T8453">
        <f t="shared" si="794"/>
        <v>-3240.8212983285953</v>
      </c>
      <c r="U8453">
        <f t="shared" si="795"/>
        <v>3240.8212981912866</v>
      </c>
      <c r="X8453">
        <f t="shared" si="796"/>
        <v>7.8364679403255921E-2</v>
      </c>
      <c r="Y8453">
        <f t="shared" si="797"/>
        <v>6.5433390996103388E-2</v>
      </c>
    </row>
    <row r="8454" spans="1:25" x14ac:dyDescent="0.35">
      <c r="A8454" s="1">
        <v>35052.166666666664</v>
      </c>
      <c r="B8454">
        <v>16.075800000000001</v>
      </c>
      <c r="C8454">
        <f>_xlfn.IFNA(HLOOKUP(B8454,'[1]Traitement outputs'!$B$33:$Q$33,1,TRUE),16)</f>
        <v>16</v>
      </c>
      <c r="E8454" s="1">
        <v>35052.166666666664</v>
      </c>
      <c r="F8454">
        <v>9.2712000000000003</v>
      </c>
      <c r="G8454">
        <f t="shared" si="792"/>
        <v>9</v>
      </c>
      <c r="I8454" s="1">
        <v>35052.166666666664</v>
      </c>
      <c r="J8454">
        <v>0</v>
      </c>
      <c r="K8454">
        <f t="shared" si="793"/>
        <v>0</v>
      </c>
      <c r="M8454">
        <f>INDEX('[1]Traitement outputs (2)'!$B$51:$Q$56,MATCH(70,'[1]Traitement outputs (2)'!$A$51:$A$56,0),MATCH(C8454,'[1]Traitement outputs (2)'!$B$51:$Q$51,0))</f>
        <v>-27.907128105419115</v>
      </c>
      <c r="N8454">
        <f>INDEX('[1]Traitement outputs (2)'!$B$34:$Q$38,MATCH(70,'[1]Traitement outputs (2)'!$A$34:$A$38,0),MATCH(C8454,'[1]Traitement outputs (2)'!$B$33:$Q$33,0))</f>
        <v>-87.65601603539298</v>
      </c>
      <c r="O8454">
        <f>INDEX('[1]Traitement outputs (2)'!$B$58:$Q$63,MATCH(70,'[1]Traitement outputs (2)'!$A$58:$A$63,0),MATCH(C8454,'[1]Traitement outputs (2)'!$B$58:$Q$58,0))</f>
        <v>27.907128104236733</v>
      </c>
      <c r="P8454">
        <f>INDEX('[1]Traitement outputs (2)'!$B$41:$Q$45,MATCH(70,'[1]Traitement outputs (2)'!$A$41:$A$45,0),MATCH(C8454,'[1]Traitement outputs (2)'!$B$40:$Q$40,0))</f>
        <v>158.03405896601754</v>
      </c>
      <c r="Q8454">
        <f>IF(K8454&lt;30,INDEX('[1]Traitement outputs (2)'!$B$51:$Q$63,MATCH(70,'[1]Traitement outputs (2)'!$A$51:$A$63,0),MATCH(C8454,'[1]Traitement outputs (2)'!$B$51:$Q$51,0)),INDEX('[1]Traitement outputs (2)'!$B$34:$Q$38,MATCH(70,'[1]Traitement outputs (2)'!$A$34:$A$38,0),MATCH(C8454,'[1]Traitement outputs (2)'!$B$33:$Q$33,0)))</f>
        <v>-27.907128105419115</v>
      </c>
      <c r="R8454">
        <f>IF(K8454&lt;30,INDEX('[1]Traitement outputs (2)'!$B$58:$Q$63,MATCH(70,'[1]Traitement outputs (2)'!$A$58:$A$63,0),MATCH(C8454,'[1]Traitement outputs (2)'!$B$58:$Q$58,0)),INDEX('[1]Traitement outputs (2)'!$B$41:$Q$45,MATCH(70,'[1]Traitement outputs (2)'!$A$41:$A$45,0),MATCH(C8454,'[1]Traitement outputs (2)'!$B$40:$Q$40,0)))</f>
        <v>27.907128104236733</v>
      </c>
      <c r="T8454">
        <f t="shared" si="794"/>
        <v>-3240.8212983285953</v>
      </c>
      <c r="U8454">
        <f t="shared" si="795"/>
        <v>3240.8212981912866</v>
      </c>
      <c r="X8454">
        <f t="shared" si="796"/>
        <v>7.8364679403255921E-2</v>
      </c>
      <c r="Y8454">
        <f t="shared" si="797"/>
        <v>6.5433390996103388E-2</v>
      </c>
    </row>
    <row r="8455" spans="1:25" x14ac:dyDescent="0.35">
      <c r="A8455" s="1">
        <v>35052.208333333336</v>
      </c>
      <c r="B8455">
        <v>20.0288</v>
      </c>
      <c r="C8455">
        <f>_xlfn.IFNA(HLOOKUP(B8455,'[1]Traitement outputs'!$B$33:$Q$33,1,TRUE),16)</f>
        <v>20</v>
      </c>
      <c r="E8455" s="1">
        <v>35052.208333333336</v>
      </c>
      <c r="F8455">
        <v>6.5994400000000004</v>
      </c>
      <c r="G8455">
        <f t="shared" si="792"/>
        <v>7</v>
      </c>
      <c r="I8455" s="1">
        <v>35052.208333333336</v>
      </c>
      <c r="J8455">
        <v>0</v>
      </c>
      <c r="K8455">
        <f t="shared" si="793"/>
        <v>0</v>
      </c>
      <c r="M8455">
        <f>INDEX('[1]Traitement outputs (2)'!$B$51:$Q$56,MATCH(70,'[1]Traitement outputs (2)'!$A$51:$A$56,0),MATCH(C8455,'[1]Traitement outputs (2)'!$B$51:$Q$51,0))</f>
        <v>-16.864255714989046</v>
      </c>
      <c r="N8455">
        <f>INDEX('[1]Traitement outputs (2)'!$B$34:$Q$38,MATCH(70,'[1]Traitement outputs (2)'!$A$34:$A$38,0),MATCH(C8455,'[1]Traitement outputs (2)'!$B$33:$Q$33,0))</f>
        <v>-183.77989640241771</v>
      </c>
      <c r="O8455">
        <f>INDEX('[1]Traitement outputs (2)'!$B$58:$Q$63,MATCH(70,'[1]Traitement outputs (2)'!$A$58:$A$63,0),MATCH(C8455,'[1]Traitement outputs (2)'!$B$58:$Q$58,0))</f>
        <v>16.864787616041994</v>
      </c>
      <c r="P8455">
        <f>INDEX('[1]Traitement outputs (2)'!$B$41:$Q$45,MATCH(70,'[1]Traitement outputs (2)'!$A$41:$A$45,0),MATCH(C8455,'[1]Traitement outputs (2)'!$B$40:$Q$40,0))</f>
        <v>254.15803075879367</v>
      </c>
      <c r="Q8455">
        <f>IF(K8455&lt;30,INDEX('[1]Traitement outputs (2)'!$B$51:$Q$63,MATCH(70,'[1]Traitement outputs (2)'!$A$51:$A$63,0),MATCH(C8455,'[1]Traitement outputs (2)'!$B$51:$Q$51,0)),INDEX('[1]Traitement outputs (2)'!$B$34:$Q$38,MATCH(70,'[1]Traitement outputs (2)'!$A$34:$A$38,0),MATCH(C8455,'[1]Traitement outputs (2)'!$B$33:$Q$33,0)))</f>
        <v>-16.864255714989046</v>
      </c>
      <c r="R8455">
        <f>IF(K8455&lt;30,INDEX('[1]Traitement outputs (2)'!$B$58:$Q$63,MATCH(70,'[1]Traitement outputs (2)'!$A$58:$A$63,0),MATCH(C8455,'[1]Traitement outputs (2)'!$B$58:$Q$58,0)),INDEX('[1]Traitement outputs (2)'!$B$41:$Q$45,MATCH(70,'[1]Traitement outputs (2)'!$A$41:$A$45,0),MATCH(C8455,'[1]Traitement outputs (2)'!$B$40:$Q$40,0)))</f>
        <v>16.864787616041994</v>
      </c>
      <c r="T8455">
        <f t="shared" si="794"/>
        <v>-1958.42577907482</v>
      </c>
      <c r="U8455">
        <f t="shared" si="795"/>
        <v>1958.4875481058175</v>
      </c>
      <c r="X8455">
        <f t="shared" si="796"/>
        <v>4.735571455032727E-2</v>
      </c>
      <c r="Y8455">
        <f t="shared" si="797"/>
        <v>3.954259420836595E-2</v>
      </c>
    </row>
    <row r="8456" spans="1:25" x14ac:dyDescent="0.35">
      <c r="A8456" s="1">
        <v>35052.25</v>
      </c>
      <c r="B8456">
        <v>20.0762</v>
      </c>
      <c r="C8456">
        <f>_xlfn.IFNA(HLOOKUP(B8456,'[1]Traitement outputs'!$B$33:$Q$33,1,TRUE),16)</f>
        <v>20</v>
      </c>
      <c r="E8456" s="1">
        <v>35052.25</v>
      </c>
      <c r="F8456">
        <v>6.3678100000000004</v>
      </c>
      <c r="G8456">
        <f t="shared" si="792"/>
        <v>6</v>
      </c>
      <c r="I8456" s="1">
        <v>35052.25</v>
      </c>
      <c r="J8456">
        <v>0</v>
      </c>
      <c r="K8456">
        <f t="shared" si="793"/>
        <v>0</v>
      </c>
      <c r="M8456">
        <f>INDEX('[1]Traitement outputs (2)'!$B$51:$Q$56,MATCH(70,'[1]Traitement outputs (2)'!$A$51:$A$56,0),MATCH(C8456,'[1]Traitement outputs (2)'!$B$51:$Q$51,0))</f>
        <v>-16.864255714989046</v>
      </c>
      <c r="N8456">
        <f>INDEX('[1]Traitement outputs (2)'!$B$34:$Q$38,MATCH(70,'[1]Traitement outputs (2)'!$A$34:$A$38,0),MATCH(C8456,'[1]Traitement outputs (2)'!$B$33:$Q$33,0))</f>
        <v>-183.77989640241771</v>
      </c>
      <c r="O8456">
        <f>INDEX('[1]Traitement outputs (2)'!$B$58:$Q$63,MATCH(70,'[1]Traitement outputs (2)'!$A$58:$A$63,0),MATCH(C8456,'[1]Traitement outputs (2)'!$B$58:$Q$58,0))</f>
        <v>16.864787616041994</v>
      </c>
      <c r="P8456">
        <f>INDEX('[1]Traitement outputs (2)'!$B$41:$Q$45,MATCH(70,'[1]Traitement outputs (2)'!$A$41:$A$45,0),MATCH(C8456,'[1]Traitement outputs (2)'!$B$40:$Q$40,0))</f>
        <v>254.15803075879367</v>
      </c>
      <c r="Q8456">
        <f>IF(K8456&lt;30,INDEX('[1]Traitement outputs (2)'!$B$51:$Q$63,MATCH(70,'[1]Traitement outputs (2)'!$A$51:$A$63,0),MATCH(C8456,'[1]Traitement outputs (2)'!$B$51:$Q$51,0)),INDEX('[1]Traitement outputs (2)'!$B$34:$Q$38,MATCH(70,'[1]Traitement outputs (2)'!$A$34:$A$38,0),MATCH(C8456,'[1]Traitement outputs (2)'!$B$33:$Q$33,0)))</f>
        <v>-16.864255714989046</v>
      </c>
      <c r="R8456">
        <f>IF(K8456&lt;30,INDEX('[1]Traitement outputs (2)'!$B$58:$Q$63,MATCH(70,'[1]Traitement outputs (2)'!$A$58:$A$63,0),MATCH(C8456,'[1]Traitement outputs (2)'!$B$58:$Q$58,0)),INDEX('[1]Traitement outputs (2)'!$B$41:$Q$45,MATCH(70,'[1]Traitement outputs (2)'!$A$41:$A$45,0),MATCH(C8456,'[1]Traitement outputs (2)'!$B$40:$Q$40,0)))</f>
        <v>16.864787616041994</v>
      </c>
      <c r="T8456">
        <f t="shared" si="794"/>
        <v>-1958.42577907482</v>
      </c>
      <c r="U8456">
        <f t="shared" si="795"/>
        <v>1958.4875481058175</v>
      </c>
      <c r="X8456">
        <f t="shared" si="796"/>
        <v>4.735571455032727E-2</v>
      </c>
      <c r="Y8456">
        <f t="shared" si="797"/>
        <v>3.954259420836595E-2</v>
      </c>
    </row>
    <row r="8457" spans="1:25" x14ac:dyDescent="0.35">
      <c r="A8457" s="1">
        <v>35052.291666666664</v>
      </c>
      <c r="B8457">
        <v>20.077100000000002</v>
      </c>
      <c r="C8457">
        <f>_xlfn.IFNA(HLOOKUP(B8457,'[1]Traitement outputs'!$B$33:$Q$33,1,TRUE),16)</f>
        <v>20</v>
      </c>
      <c r="E8457" s="1">
        <v>35052.291666666664</v>
      </c>
      <c r="F8457">
        <v>6.4196099999999996</v>
      </c>
      <c r="G8457">
        <f t="shared" si="792"/>
        <v>6</v>
      </c>
      <c r="I8457" s="1">
        <v>35052.291666666664</v>
      </c>
      <c r="J8457">
        <v>2423.09</v>
      </c>
      <c r="K8457">
        <f t="shared" si="793"/>
        <v>20.865538953300131</v>
      </c>
      <c r="M8457">
        <f>INDEX('[1]Traitement outputs (2)'!$B$51:$Q$56,MATCH(70,'[1]Traitement outputs (2)'!$A$51:$A$56,0),MATCH(C8457,'[1]Traitement outputs (2)'!$B$51:$Q$51,0))</f>
        <v>-16.864255714989046</v>
      </c>
      <c r="N8457">
        <f>INDEX('[1]Traitement outputs (2)'!$B$34:$Q$38,MATCH(70,'[1]Traitement outputs (2)'!$A$34:$A$38,0),MATCH(C8457,'[1]Traitement outputs (2)'!$B$33:$Q$33,0))</f>
        <v>-183.77989640241771</v>
      </c>
      <c r="O8457">
        <f>INDEX('[1]Traitement outputs (2)'!$B$58:$Q$63,MATCH(70,'[1]Traitement outputs (2)'!$A$58:$A$63,0),MATCH(C8457,'[1]Traitement outputs (2)'!$B$58:$Q$58,0))</f>
        <v>16.864787616041994</v>
      </c>
      <c r="P8457">
        <f>INDEX('[1]Traitement outputs (2)'!$B$41:$Q$45,MATCH(70,'[1]Traitement outputs (2)'!$A$41:$A$45,0),MATCH(C8457,'[1]Traitement outputs (2)'!$B$40:$Q$40,0))</f>
        <v>254.15803075879367</v>
      </c>
      <c r="Q8457">
        <f>IF(K8457&lt;30,INDEX('[1]Traitement outputs (2)'!$B$51:$Q$63,MATCH(70,'[1]Traitement outputs (2)'!$A$51:$A$63,0),MATCH(C8457,'[1]Traitement outputs (2)'!$B$51:$Q$51,0)),INDEX('[1]Traitement outputs (2)'!$B$34:$Q$38,MATCH(70,'[1]Traitement outputs (2)'!$A$34:$A$38,0),MATCH(C8457,'[1]Traitement outputs (2)'!$B$33:$Q$33,0)))</f>
        <v>-16.864255714989046</v>
      </c>
      <c r="R8457">
        <f>IF(K8457&lt;30,INDEX('[1]Traitement outputs (2)'!$B$58:$Q$63,MATCH(70,'[1]Traitement outputs (2)'!$A$58:$A$63,0),MATCH(C8457,'[1]Traitement outputs (2)'!$B$58:$Q$58,0)),INDEX('[1]Traitement outputs (2)'!$B$41:$Q$45,MATCH(70,'[1]Traitement outputs (2)'!$A$41:$A$45,0),MATCH(C8457,'[1]Traitement outputs (2)'!$B$40:$Q$40,0)))</f>
        <v>16.864787616041994</v>
      </c>
      <c r="T8457">
        <f t="shared" si="794"/>
        <v>-1958.42577907482</v>
      </c>
      <c r="U8457">
        <f t="shared" si="795"/>
        <v>1958.4875481058175</v>
      </c>
      <c r="X8457">
        <f t="shared" si="796"/>
        <v>4.735571455032727E-2</v>
      </c>
      <c r="Y8457">
        <f t="shared" si="797"/>
        <v>3.954259420836595E-2</v>
      </c>
    </row>
    <row r="8458" spans="1:25" x14ac:dyDescent="0.35">
      <c r="A8458" s="1">
        <v>35052.333333333336</v>
      </c>
      <c r="B8458">
        <v>20.078600000000002</v>
      </c>
      <c r="C8458">
        <f>_xlfn.IFNA(HLOOKUP(B8458,'[1]Traitement outputs'!$B$33:$Q$33,1,TRUE),16)</f>
        <v>20</v>
      </c>
      <c r="E8458" s="1">
        <v>35052.333333333336</v>
      </c>
      <c r="F8458">
        <v>6.8950800000000001</v>
      </c>
      <c r="G8458">
        <f t="shared" si="792"/>
        <v>7</v>
      </c>
      <c r="I8458" s="1">
        <v>35052.333333333336</v>
      </c>
      <c r="J8458">
        <v>7491.93</v>
      </c>
      <c r="K8458">
        <f t="shared" si="793"/>
        <v>64.513970694608062</v>
      </c>
      <c r="M8458">
        <f>INDEX('[1]Traitement outputs (2)'!$B$51:$Q$56,MATCH(70,'[1]Traitement outputs (2)'!$A$51:$A$56,0),MATCH(C8458,'[1]Traitement outputs (2)'!$B$51:$Q$51,0))</f>
        <v>-16.864255714989046</v>
      </c>
      <c r="N8458">
        <f>INDEX('[1]Traitement outputs (2)'!$B$34:$Q$38,MATCH(70,'[1]Traitement outputs (2)'!$A$34:$A$38,0),MATCH(C8458,'[1]Traitement outputs (2)'!$B$33:$Q$33,0))</f>
        <v>-183.77989640241771</v>
      </c>
      <c r="O8458">
        <f>INDEX('[1]Traitement outputs (2)'!$B$58:$Q$63,MATCH(70,'[1]Traitement outputs (2)'!$A$58:$A$63,0),MATCH(C8458,'[1]Traitement outputs (2)'!$B$58:$Q$58,0))</f>
        <v>16.864787616041994</v>
      </c>
      <c r="P8458">
        <f>INDEX('[1]Traitement outputs (2)'!$B$41:$Q$45,MATCH(70,'[1]Traitement outputs (2)'!$A$41:$A$45,0),MATCH(C8458,'[1]Traitement outputs (2)'!$B$40:$Q$40,0))</f>
        <v>254.15803075879367</v>
      </c>
      <c r="Q8458">
        <f>IF(K8458&lt;30,INDEX('[1]Traitement outputs (2)'!$B$51:$Q$63,MATCH(70,'[1]Traitement outputs (2)'!$A$51:$A$63,0),MATCH(C8458,'[1]Traitement outputs (2)'!$B$51:$Q$51,0)),INDEX('[1]Traitement outputs (2)'!$B$34:$Q$38,MATCH(70,'[1]Traitement outputs (2)'!$A$34:$A$38,0),MATCH(C8458,'[1]Traitement outputs (2)'!$B$33:$Q$33,0)))</f>
        <v>-183.77989640241771</v>
      </c>
      <c r="R8458">
        <f>IF(K8458&lt;30,INDEX('[1]Traitement outputs (2)'!$B$58:$Q$63,MATCH(70,'[1]Traitement outputs (2)'!$A$58:$A$63,0),MATCH(C8458,'[1]Traitement outputs (2)'!$B$58:$Q$58,0)),INDEX('[1]Traitement outputs (2)'!$B$41:$Q$45,MATCH(70,'[1]Traitement outputs (2)'!$A$41:$A$45,0),MATCH(C8458,'[1]Traitement outputs (2)'!$B$40:$Q$40,0)))</f>
        <v>254.15803075879367</v>
      </c>
      <c r="T8458">
        <f t="shared" si="794"/>
        <v>-21342.138833337085</v>
      </c>
      <c r="U8458">
        <f t="shared" si="795"/>
        <v>29515.067122381799</v>
      </c>
      <c r="X8458">
        <f t="shared" si="796"/>
        <v>0.51606358805306241</v>
      </c>
      <c r="Y8458">
        <f t="shared" si="797"/>
        <v>0.59592021577150611</v>
      </c>
    </row>
    <row r="8459" spans="1:25" x14ac:dyDescent="0.35">
      <c r="A8459" s="1">
        <v>35052.375</v>
      </c>
      <c r="B8459">
        <v>20.078700000000001</v>
      </c>
      <c r="C8459">
        <f>_xlfn.IFNA(HLOOKUP(B8459,'[1]Traitement outputs'!$B$33:$Q$33,1,TRUE),16)</f>
        <v>20</v>
      </c>
      <c r="E8459" s="1">
        <v>35052.375</v>
      </c>
      <c r="F8459">
        <v>7.6473800000000001</v>
      </c>
      <c r="G8459">
        <f t="shared" si="792"/>
        <v>8</v>
      </c>
      <c r="I8459" s="1">
        <v>35052.375</v>
      </c>
      <c r="J8459">
        <v>6942.85</v>
      </c>
      <c r="K8459">
        <f t="shared" si="793"/>
        <v>59.785772349322478</v>
      </c>
      <c r="M8459">
        <f>INDEX('[1]Traitement outputs (2)'!$B$51:$Q$56,MATCH(70,'[1]Traitement outputs (2)'!$A$51:$A$56,0),MATCH(C8459,'[1]Traitement outputs (2)'!$B$51:$Q$51,0))</f>
        <v>-16.864255714989046</v>
      </c>
      <c r="N8459">
        <f>INDEX('[1]Traitement outputs (2)'!$B$34:$Q$38,MATCH(70,'[1]Traitement outputs (2)'!$A$34:$A$38,0),MATCH(C8459,'[1]Traitement outputs (2)'!$B$33:$Q$33,0))</f>
        <v>-183.77989640241771</v>
      </c>
      <c r="O8459">
        <f>INDEX('[1]Traitement outputs (2)'!$B$58:$Q$63,MATCH(70,'[1]Traitement outputs (2)'!$A$58:$A$63,0),MATCH(C8459,'[1]Traitement outputs (2)'!$B$58:$Q$58,0))</f>
        <v>16.864787616041994</v>
      </c>
      <c r="P8459">
        <f>INDEX('[1]Traitement outputs (2)'!$B$41:$Q$45,MATCH(70,'[1]Traitement outputs (2)'!$A$41:$A$45,0),MATCH(C8459,'[1]Traitement outputs (2)'!$B$40:$Q$40,0))</f>
        <v>254.15803075879367</v>
      </c>
      <c r="Q8459">
        <f>IF(K8459&lt;30,INDEX('[1]Traitement outputs (2)'!$B$51:$Q$63,MATCH(70,'[1]Traitement outputs (2)'!$A$51:$A$63,0),MATCH(C8459,'[1]Traitement outputs (2)'!$B$51:$Q$51,0)),INDEX('[1]Traitement outputs (2)'!$B$34:$Q$38,MATCH(70,'[1]Traitement outputs (2)'!$A$34:$A$38,0),MATCH(C8459,'[1]Traitement outputs (2)'!$B$33:$Q$33,0)))</f>
        <v>-183.77989640241771</v>
      </c>
      <c r="R8459">
        <f>IF(K8459&lt;30,INDEX('[1]Traitement outputs (2)'!$B$58:$Q$63,MATCH(70,'[1]Traitement outputs (2)'!$A$58:$A$63,0),MATCH(C8459,'[1]Traitement outputs (2)'!$B$58:$Q$58,0)),INDEX('[1]Traitement outputs (2)'!$B$41:$Q$45,MATCH(70,'[1]Traitement outputs (2)'!$A$41:$A$45,0),MATCH(C8459,'[1]Traitement outputs (2)'!$B$40:$Q$40,0)))</f>
        <v>254.15803075879367</v>
      </c>
      <c r="T8459">
        <f t="shared" si="794"/>
        <v>-21342.138833337085</v>
      </c>
      <c r="U8459">
        <f t="shared" si="795"/>
        <v>29515.067122381799</v>
      </c>
      <c r="X8459">
        <f t="shared" si="796"/>
        <v>0.51606358805306241</v>
      </c>
      <c r="Y8459">
        <f t="shared" si="797"/>
        <v>0.59592021577150611</v>
      </c>
    </row>
    <row r="8460" spans="1:25" x14ac:dyDescent="0.35">
      <c r="A8460" s="1">
        <v>35052.416666666664</v>
      </c>
      <c r="B8460">
        <v>20.081900000000001</v>
      </c>
      <c r="C8460">
        <f>_xlfn.IFNA(HLOOKUP(B8460,'[1]Traitement outputs'!$B$33:$Q$33,1,TRUE),16)</f>
        <v>20</v>
      </c>
      <c r="E8460" s="1">
        <v>35052.416666666664</v>
      </c>
      <c r="F8460">
        <v>8.3724399999999992</v>
      </c>
      <c r="G8460">
        <f t="shared" si="792"/>
        <v>8</v>
      </c>
      <c r="I8460" s="1">
        <v>35052.416666666664</v>
      </c>
      <c r="J8460">
        <v>19501.099999999999</v>
      </c>
      <c r="K8460">
        <f t="shared" si="793"/>
        <v>167.92647474183838</v>
      </c>
      <c r="M8460">
        <f>INDEX('[1]Traitement outputs (2)'!$B$51:$Q$56,MATCH(70,'[1]Traitement outputs (2)'!$A$51:$A$56,0),MATCH(C8460,'[1]Traitement outputs (2)'!$B$51:$Q$51,0))</f>
        <v>-16.864255714989046</v>
      </c>
      <c r="N8460">
        <f>INDEX('[1]Traitement outputs (2)'!$B$34:$Q$38,MATCH(70,'[1]Traitement outputs (2)'!$A$34:$A$38,0),MATCH(C8460,'[1]Traitement outputs (2)'!$B$33:$Q$33,0))</f>
        <v>-183.77989640241771</v>
      </c>
      <c r="O8460">
        <f>INDEX('[1]Traitement outputs (2)'!$B$58:$Q$63,MATCH(70,'[1]Traitement outputs (2)'!$A$58:$A$63,0),MATCH(C8460,'[1]Traitement outputs (2)'!$B$58:$Q$58,0))</f>
        <v>16.864787616041994</v>
      </c>
      <c r="P8460">
        <f>INDEX('[1]Traitement outputs (2)'!$B$41:$Q$45,MATCH(70,'[1]Traitement outputs (2)'!$A$41:$A$45,0),MATCH(C8460,'[1]Traitement outputs (2)'!$B$40:$Q$40,0))</f>
        <v>254.15803075879367</v>
      </c>
      <c r="Q8460">
        <f>IF(K8460&lt;30,INDEX('[1]Traitement outputs (2)'!$B$51:$Q$63,MATCH(70,'[1]Traitement outputs (2)'!$A$51:$A$63,0),MATCH(C8460,'[1]Traitement outputs (2)'!$B$51:$Q$51,0)),INDEX('[1]Traitement outputs (2)'!$B$34:$Q$38,MATCH(70,'[1]Traitement outputs (2)'!$A$34:$A$38,0),MATCH(C8460,'[1]Traitement outputs (2)'!$B$33:$Q$33,0)))</f>
        <v>-183.77989640241771</v>
      </c>
      <c r="R8460">
        <f>IF(K8460&lt;30,INDEX('[1]Traitement outputs (2)'!$B$58:$Q$63,MATCH(70,'[1]Traitement outputs (2)'!$A$58:$A$63,0),MATCH(C8460,'[1]Traitement outputs (2)'!$B$58:$Q$58,0)),INDEX('[1]Traitement outputs (2)'!$B$41:$Q$45,MATCH(70,'[1]Traitement outputs (2)'!$A$41:$A$45,0),MATCH(C8460,'[1]Traitement outputs (2)'!$B$40:$Q$40,0)))</f>
        <v>254.15803075879367</v>
      </c>
      <c r="T8460">
        <f t="shared" si="794"/>
        <v>-21342.138833337085</v>
      </c>
      <c r="U8460">
        <f t="shared" si="795"/>
        <v>29515.067122381799</v>
      </c>
      <c r="X8460">
        <f t="shared" si="796"/>
        <v>0.51606358805306241</v>
      </c>
      <c r="Y8460">
        <f t="shared" si="797"/>
        <v>0.59592021577150611</v>
      </c>
    </row>
    <row r="8461" spans="1:25" x14ac:dyDescent="0.35">
      <c r="A8461" s="1">
        <v>35052.458333333336</v>
      </c>
      <c r="B8461">
        <v>20.084599999999998</v>
      </c>
      <c r="C8461">
        <f>_xlfn.IFNA(HLOOKUP(B8461,'[1]Traitement outputs'!$B$33:$Q$33,1,TRUE),16)</f>
        <v>20</v>
      </c>
      <c r="E8461" s="1">
        <v>35052.458333333336</v>
      </c>
      <c r="F8461">
        <v>9.0800599999999996</v>
      </c>
      <c r="G8461">
        <f t="shared" si="792"/>
        <v>9</v>
      </c>
      <c r="I8461" s="1">
        <v>35052.458333333336</v>
      </c>
      <c r="J8461">
        <v>28621.4</v>
      </c>
      <c r="K8461">
        <f t="shared" si="793"/>
        <v>246.46254848065254</v>
      </c>
      <c r="M8461">
        <f>INDEX('[1]Traitement outputs (2)'!$B$51:$Q$56,MATCH(70,'[1]Traitement outputs (2)'!$A$51:$A$56,0),MATCH(C8461,'[1]Traitement outputs (2)'!$B$51:$Q$51,0))</f>
        <v>-16.864255714989046</v>
      </c>
      <c r="N8461">
        <f>INDEX('[1]Traitement outputs (2)'!$B$34:$Q$38,MATCH(70,'[1]Traitement outputs (2)'!$A$34:$A$38,0),MATCH(C8461,'[1]Traitement outputs (2)'!$B$33:$Q$33,0))</f>
        <v>-183.77989640241771</v>
      </c>
      <c r="O8461">
        <f>INDEX('[1]Traitement outputs (2)'!$B$58:$Q$63,MATCH(70,'[1]Traitement outputs (2)'!$A$58:$A$63,0),MATCH(C8461,'[1]Traitement outputs (2)'!$B$58:$Q$58,0))</f>
        <v>16.864787616041994</v>
      </c>
      <c r="P8461">
        <f>INDEX('[1]Traitement outputs (2)'!$B$41:$Q$45,MATCH(70,'[1]Traitement outputs (2)'!$A$41:$A$45,0),MATCH(C8461,'[1]Traitement outputs (2)'!$B$40:$Q$40,0))</f>
        <v>254.15803075879367</v>
      </c>
      <c r="Q8461">
        <f>IF(K8461&lt;30,INDEX('[1]Traitement outputs (2)'!$B$51:$Q$63,MATCH(70,'[1]Traitement outputs (2)'!$A$51:$A$63,0),MATCH(C8461,'[1]Traitement outputs (2)'!$B$51:$Q$51,0)),INDEX('[1]Traitement outputs (2)'!$B$34:$Q$38,MATCH(70,'[1]Traitement outputs (2)'!$A$34:$A$38,0),MATCH(C8461,'[1]Traitement outputs (2)'!$B$33:$Q$33,0)))</f>
        <v>-183.77989640241771</v>
      </c>
      <c r="R8461">
        <f>IF(K8461&lt;30,INDEX('[1]Traitement outputs (2)'!$B$58:$Q$63,MATCH(70,'[1]Traitement outputs (2)'!$A$58:$A$63,0),MATCH(C8461,'[1]Traitement outputs (2)'!$B$58:$Q$58,0)),INDEX('[1]Traitement outputs (2)'!$B$41:$Q$45,MATCH(70,'[1]Traitement outputs (2)'!$A$41:$A$45,0),MATCH(C8461,'[1]Traitement outputs (2)'!$B$40:$Q$40,0)))</f>
        <v>254.15803075879367</v>
      </c>
      <c r="T8461">
        <f t="shared" si="794"/>
        <v>-21342.138833337085</v>
      </c>
      <c r="U8461">
        <f t="shared" si="795"/>
        <v>29515.067122381799</v>
      </c>
      <c r="X8461">
        <f t="shared" si="796"/>
        <v>0.51606358805306241</v>
      </c>
      <c r="Y8461">
        <f t="shared" si="797"/>
        <v>0.59592021577150611</v>
      </c>
    </row>
    <row r="8462" spans="1:25" x14ac:dyDescent="0.35">
      <c r="A8462" s="1">
        <v>35052.5</v>
      </c>
      <c r="B8462">
        <v>20.085100000000001</v>
      </c>
      <c r="C8462">
        <f>_xlfn.IFNA(HLOOKUP(B8462,'[1]Traitement outputs'!$B$33:$Q$33,1,TRUE),16)</f>
        <v>20</v>
      </c>
      <c r="E8462" s="1">
        <v>35052.5</v>
      </c>
      <c r="F8462">
        <v>9.5535700000000006</v>
      </c>
      <c r="G8462">
        <f t="shared" si="792"/>
        <v>10</v>
      </c>
      <c r="I8462" s="1">
        <v>35052.5</v>
      </c>
      <c r="J8462">
        <v>24900.2</v>
      </c>
      <c r="K8462">
        <f t="shared" si="793"/>
        <v>214.41881772652434</v>
      </c>
      <c r="M8462">
        <f>INDEX('[1]Traitement outputs (2)'!$B$51:$Q$56,MATCH(70,'[1]Traitement outputs (2)'!$A$51:$A$56,0),MATCH(C8462,'[1]Traitement outputs (2)'!$B$51:$Q$51,0))</f>
        <v>-16.864255714989046</v>
      </c>
      <c r="N8462">
        <f>INDEX('[1]Traitement outputs (2)'!$B$34:$Q$38,MATCH(70,'[1]Traitement outputs (2)'!$A$34:$A$38,0),MATCH(C8462,'[1]Traitement outputs (2)'!$B$33:$Q$33,0))</f>
        <v>-183.77989640241771</v>
      </c>
      <c r="O8462">
        <f>INDEX('[1]Traitement outputs (2)'!$B$58:$Q$63,MATCH(70,'[1]Traitement outputs (2)'!$A$58:$A$63,0),MATCH(C8462,'[1]Traitement outputs (2)'!$B$58:$Q$58,0))</f>
        <v>16.864787616041994</v>
      </c>
      <c r="P8462">
        <f>INDEX('[1]Traitement outputs (2)'!$B$41:$Q$45,MATCH(70,'[1]Traitement outputs (2)'!$A$41:$A$45,0),MATCH(C8462,'[1]Traitement outputs (2)'!$B$40:$Q$40,0))</f>
        <v>254.15803075879367</v>
      </c>
      <c r="Q8462">
        <f>IF(K8462&lt;30,INDEX('[1]Traitement outputs (2)'!$B$51:$Q$63,MATCH(70,'[1]Traitement outputs (2)'!$A$51:$A$63,0),MATCH(C8462,'[1]Traitement outputs (2)'!$B$51:$Q$51,0)),INDEX('[1]Traitement outputs (2)'!$B$34:$Q$38,MATCH(70,'[1]Traitement outputs (2)'!$A$34:$A$38,0),MATCH(C8462,'[1]Traitement outputs (2)'!$B$33:$Q$33,0)))</f>
        <v>-183.77989640241771</v>
      </c>
      <c r="R8462">
        <f>IF(K8462&lt;30,INDEX('[1]Traitement outputs (2)'!$B$58:$Q$63,MATCH(70,'[1]Traitement outputs (2)'!$A$58:$A$63,0),MATCH(C8462,'[1]Traitement outputs (2)'!$B$58:$Q$58,0)),INDEX('[1]Traitement outputs (2)'!$B$41:$Q$45,MATCH(70,'[1]Traitement outputs (2)'!$A$41:$A$45,0),MATCH(C8462,'[1]Traitement outputs (2)'!$B$40:$Q$40,0)))</f>
        <v>254.15803075879367</v>
      </c>
      <c r="T8462">
        <f t="shared" si="794"/>
        <v>-21342.138833337085</v>
      </c>
      <c r="U8462">
        <f t="shared" si="795"/>
        <v>29515.067122381799</v>
      </c>
      <c r="X8462">
        <f t="shared" si="796"/>
        <v>0.51606358805306241</v>
      </c>
      <c r="Y8462">
        <f t="shared" si="797"/>
        <v>0.59592021577150611</v>
      </c>
    </row>
    <row r="8463" spans="1:25" x14ac:dyDescent="0.35">
      <c r="A8463" s="1">
        <v>35052.541666666664</v>
      </c>
      <c r="B8463">
        <v>20.084</v>
      </c>
      <c r="C8463">
        <f>_xlfn.IFNA(HLOOKUP(B8463,'[1]Traitement outputs'!$B$33:$Q$33,1,TRUE),16)</f>
        <v>20</v>
      </c>
      <c r="E8463" s="1">
        <v>35052.541666666664</v>
      </c>
      <c r="F8463">
        <v>10.0786</v>
      </c>
      <c r="G8463">
        <f t="shared" si="792"/>
        <v>10</v>
      </c>
      <c r="I8463" s="1">
        <v>35052.541666666664</v>
      </c>
      <c r="J8463">
        <v>18132.2</v>
      </c>
      <c r="K8463">
        <f t="shared" si="793"/>
        <v>156.13870116629124</v>
      </c>
      <c r="M8463">
        <f>INDEX('[1]Traitement outputs (2)'!$B$51:$Q$56,MATCH(70,'[1]Traitement outputs (2)'!$A$51:$A$56,0),MATCH(C8463,'[1]Traitement outputs (2)'!$B$51:$Q$51,0))</f>
        <v>-16.864255714989046</v>
      </c>
      <c r="N8463">
        <f>INDEX('[1]Traitement outputs (2)'!$B$34:$Q$38,MATCH(70,'[1]Traitement outputs (2)'!$A$34:$A$38,0),MATCH(C8463,'[1]Traitement outputs (2)'!$B$33:$Q$33,0))</f>
        <v>-183.77989640241771</v>
      </c>
      <c r="O8463">
        <f>INDEX('[1]Traitement outputs (2)'!$B$58:$Q$63,MATCH(70,'[1]Traitement outputs (2)'!$A$58:$A$63,0),MATCH(C8463,'[1]Traitement outputs (2)'!$B$58:$Q$58,0))</f>
        <v>16.864787616041994</v>
      </c>
      <c r="P8463">
        <f>INDEX('[1]Traitement outputs (2)'!$B$41:$Q$45,MATCH(70,'[1]Traitement outputs (2)'!$A$41:$A$45,0),MATCH(C8463,'[1]Traitement outputs (2)'!$B$40:$Q$40,0))</f>
        <v>254.15803075879367</v>
      </c>
      <c r="Q8463">
        <f>IF(K8463&lt;30,INDEX('[1]Traitement outputs (2)'!$B$51:$Q$63,MATCH(70,'[1]Traitement outputs (2)'!$A$51:$A$63,0),MATCH(C8463,'[1]Traitement outputs (2)'!$B$51:$Q$51,0)),INDEX('[1]Traitement outputs (2)'!$B$34:$Q$38,MATCH(70,'[1]Traitement outputs (2)'!$A$34:$A$38,0),MATCH(C8463,'[1]Traitement outputs (2)'!$B$33:$Q$33,0)))</f>
        <v>-183.77989640241771</v>
      </c>
      <c r="R8463">
        <f>IF(K8463&lt;30,INDEX('[1]Traitement outputs (2)'!$B$58:$Q$63,MATCH(70,'[1]Traitement outputs (2)'!$A$58:$A$63,0),MATCH(C8463,'[1]Traitement outputs (2)'!$B$58:$Q$58,0)),INDEX('[1]Traitement outputs (2)'!$B$41:$Q$45,MATCH(70,'[1]Traitement outputs (2)'!$A$41:$A$45,0),MATCH(C8463,'[1]Traitement outputs (2)'!$B$40:$Q$40,0)))</f>
        <v>254.15803075879367</v>
      </c>
      <c r="T8463">
        <f t="shared" si="794"/>
        <v>-21342.138833337085</v>
      </c>
      <c r="U8463">
        <f t="shared" si="795"/>
        <v>29515.067122381799</v>
      </c>
      <c r="X8463">
        <f t="shared" si="796"/>
        <v>0.51606358805306241</v>
      </c>
      <c r="Y8463">
        <f t="shared" si="797"/>
        <v>0.59592021577150611</v>
      </c>
    </row>
    <row r="8464" spans="1:25" x14ac:dyDescent="0.35">
      <c r="A8464" s="1">
        <v>35052.583333333336</v>
      </c>
      <c r="B8464">
        <v>20.081299999999999</v>
      </c>
      <c r="C8464">
        <f>_xlfn.IFNA(HLOOKUP(B8464,'[1]Traitement outputs'!$B$33:$Q$33,1,TRUE),16)</f>
        <v>20</v>
      </c>
      <c r="E8464" s="1">
        <v>35052.583333333336</v>
      </c>
      <c r="F8464">
        <v>10.765000000000001</v>
      </c>
      <c r="G8464">
        <f t="shared" si="792"/>
        <v>11</v>
      </c>
      <c r="I8464" s="1">
        <v>35052.583333333336</v>
      </c>
      <c r="J8464">
        <v>12485</v>
      </c>
      <c r="K8464">
        <f t="shared" si="793"/>
        <v>107.50993724209671</v>
      </c>
      <c r="M8464">
        <f>INDEX('[1]Traitement outputs (2)'!$B$51:$Q$56,MATCH(70,'[1]Traitement outputs (2)'!$A$51:$A$56,0),MATCH(C8464,'[1]Traitement outputs (2)'!$B$51:$Q$51,0))</f>
        <v>-16.864255714989046</v>
      </c>
      <c r="N8464">
        <f>INDEX('[1]Traitement outputs (2)'!$B$34:$Q$38,MATCH(70,'[1]Traitement outputs (2)'!$A$34:$A$38,0),MATCH(C8464,'[1]Traitement outputs (2)'!$B$33:$Q$33,0))</f>
        <v>-183.77989640241771</v>
      </c>
      <c r="O8464">
        <f>INDEX('[1]Traitement outputs (2)'!$B$58:$Q$63,MATCH(70,'[1]Traitement outputs (2)'!$A$58:$A$63,0),MATCH(C8464,'[1]Traitement outputs (2)'!$B$58:$Q$58,0))</f>
        <v>16.864787616041994</v>
      </c>
      <c r="P8464">
        <f>INDEX('[1]Traitement outputs (2)'!$B$41:$Q$45,MATCH(70,'[1]Traitement outputs (2)'!$A$41:$A$45,0),MATCH(C8464,'[1]Traitement outputs (2)'!$B$40:$Q$40,0))</f>
        <v>254.15803075879367</v>
      </c>
      <c r="Q8464">
        <f>IF(K8464&lt;30,INDEX('[1]Traitement outputs (2)'!$B$51:$Q$63,MATCH(70,'[1]Traitement outputs (2)'!$A$51:$A$63,0),MATCH(C8464,'[1]Traitement outputs (2)'!$B$51:$Q$51,0)),INDEX('[1]Traitement outputs (2)'!$B$34:$Q$38,MATCH(70,'[1]Traitement outputs (2)'!$A$34:$A$38,0),MATCH(C8464,'[1]Traitement outputs (2)'!$B$33:$Q$33,0)))</f>
        <v>-183.77989640241771</v>
      </c>
      <c r="R8464">
        <f>IF(K8464&lt;30,INDEX('[1]Traitement outputs (2)'!$B$58:$Q$63,MATCH(70,'[1]Traitement outputs (2)'!$A$58:$A$63,0),MATCH(C8464,'[1]Traitement outputs (2)'!$B$58:$Q$58,0)),INDEX('[1]Traitement outputs (2)'!$B$41:$Q$45,MATCH(70,'[1]Traitement outputs (2)'!$A$41:$A$45,0),MATCH(C8464,'[1]Traitement outputs (2)'!$B$40:$Q$40,0)))</f>
        <v>254.15803075879367</v>
      </c>
      <c r="T8464">
        <f t="shared" si="794"/>
        <v>-21342.138833337085</v>
      </c>
      <c r="U8464">
        <f t="shared" si="795"/>
        <v>29515.067122381799</v>
      </c>
      <c r="X8464">
        <f t="shared" si="796"/>
        <v>0.51606358805306241</v>
      </c>
      <c r="Y8464">
        <f t="shared" si="797"/>
        <v>0.59592021577150611</v>
      </c>
    </row>
    <row r="8465" spans="1:25" x14ac:dyDescent="0.35">
      <c r="A8465" s="1">
        <v>35052.625</v>
      </c>
      <c r="B8465">
        <v>20.0794</v>
      </c>
      <c r="C8465">
        <f>_xlfn.IFNA(HLOOKUP(B8465,'[1]Traitement outputs'!$B$33:$Q$33,1,TRUE),16)</f>
        <v>20</v>
      </c>
      <c r="E8465" s="1">
        <v>35052.625</v>
      </c>
      <c r="F8465">
        <v>11.422599999999999</v>
      </c>
      <c r="G8465">
        <f t="shared" si="792"/>
        <v>11</v>
      </c>
      <c r="I8465" s="1">
        <v>35052.625</v>
      </c>
      <c r="J8465">
        <v>3694.36</v>
      </c>
      <c r="K8465">
        <f t="shared" si="793"/>
        <v>31.812608069660584</v>
      </c>
      <c r="M8465">
        <f>INDEX('[1]Traitement outputs (2)'!$B$51:$Q$56,MATCH(70,'[1]Traitement outputs (2)'!$A$51:$A$56,0),MATCH(C8465,'[1]Traitement outputs (2)'!$B$51:$Q$51,0))</f>
        <v>-16.864255714989046</v>
      </c>
      <c r="N8465">
        <f>INDEX('[1]Traitement outputs (2)'!$B$34:$Q$38,MATCH(70,'[1]Traitement outputs (2)'!$A$34:$A$38,0),MATCH(C8465,'[1]Traitement outputs (2)'!$B$33:$Q$33,0))</f>
        <v>-183.77989640241771</v>
      </c>
      <c r="O8465">
        <f>INDEX('[1]Traitement outputs (2)'!$B$58:$Q$63,MATCH(70,'[1]Traitement outputs (2)'!$A$58:$A$63,0),MATCH(C8465,'[1]Traitement outputs (2)'!$B$58:$Q$58,0))</f>
        <v>16.864787616041994</v>
      </c>
      <c r="P8465">
        <f>INDEX('[1]Traitement outputs (2)'!$B$41:$Q$45,MATCH(70,'[1]Traitement outputs (2)'!$A$41:$A$45,0),MATCH(C8465,'[1]Traitement outputs (2)'!$B$40:$Q$40,0))</f>
        <v>254.15803075879367</v>
      </c>
      <c r="Q8465">
        <f>IF(K8465&lt;30,INDEX('[1]Traitement outputs (2)'!$B$51:$Q$63,MATCH(70,'[1]Traitement outputs (2)'!$A$51:$A$63,0),MATCH(C8465,'[1]Traitement outputs (2)'!$B$51:$Q$51,0)),INDEX('[1]Traitement outputs (2)'!$B$34:$Q$38,MATCH(70,'[1]Traitement outputs (2)'!$A$34:$A$38,0),MATCH(C8465,'[1]Traitement outputs (2)'!$B$33:$Q$33,0)))</f>
        <v>-183.77989640241771</v>
      </c>
      <c r="R8465">
        <f>IF(K8465&lt;30,INDEX('[1]Traitement outputs (2)'!$B$58:$Q$63,MATCH(70,'[1]Traitement outputs (2)'!$A$58:$A$63,0),MATCH(C8465,'[1]Traitement outputs (2)'!$B$58:$Q$58,0)),INDEX('[1]Traitement outputs (2)'!$B$41:$Q$45,MATCH(70,'[1]Traitement outputs (2)'!$A$41:$A$45,0),MATCH(C8465,'[1]Traitement outputs (2)'!$B$40:$Q$40,0)))</f>
        <v>254.15803075879367</v>
      </c>
      <c r="T8465">
        <f t="shared" si="794"/>
        <v>-21342.138833337085</v>
      </c>
      <c r="U8465">
        <f t="shared" si="795"/>
        <v>29515.067122381799</v>
      </c>
      <c r="X8465">
        <f t="shared" si="796"/>
        <v>0.51606358805306241</v>
      </c>
      <c r="Y8465">
        <f t="shared" si="797"/>
        <v>0.59592021577150611</v>
      </c>
    </row>
    <row r="8466" spans="1:25" x14ac:dyDescent="0.35">
      <c r="A8466" s="1">
        <v>35052.666666666664</v>
      </c>
      <c r="B8466">
        <v>20.077999999999999</v>
      </c>
      <c r="C8466">
        <f>_xlfn.IFNA(HLOOKUP(B8466,'[1]Traitement outputs'!$B$33:$Q$33,1,TRUE),16)</f>
        <v>20</v>
      </c>
      <c r="E8466" s="1">
        <v>35052.666666666664</v>
      </c>
      <c r="F8466">
        <v>12.050800000000001</v>
      </c>
      <c r="G8466">
        <f t="shared" si="792"/>
        <v>12</v>
      </c>
      <c r="I8466" s="1">
        <v>35052.666666666664</v>
      </c>
      <c r="J8466">
        <v>0</v>
      </c>
      <c r="K8466">
        <f t="shared" si="793"/>
        <v>0</v>
      </c>
      <c r="M8466">
        <f>INDEX('[1]Traitement outputs (2)'!$B$51:$Q$56,MATCH(70,'[1]Traitement outputs (2)'!$A$51:$A$56,0),MATCH(C8466,'[1]Traitement outputs (2)'!$B$51:$Q$51,0))</f>
        <v>-16.864255714989046</v>
      </c>
      <c r="N8466">
        <f>INDEX('[1]Traitement outputs (2)'!$B$34:$Q$38,MATCH(70,'[1]Traitement outputs (2)'!$A$34:$A$38,0),MATCH(C8466,'[1]Traitement outputs (2)'!$B$33:$Q$33,0))</f>
        <v>-183.77989640241771</v>
      </c>
      <c r="O8466">
        <f>INDEX('[1]Traitement outputs (2)'!$B$58:$Q$63,MATCH(70,'[1]Traitement outputs (2)'!$A$58:$A$63,0),MATCH(C8466,'[1]Traitement outputs (2)'!$B$58:$Q$58,0))</f>
        <v>16.864787616041994</v>
      </c>
      <c r="P8466">
        <f>INDEX('[1]Traitement outputs (2)'!$B$41:$Q$45,MATCH(70,'[1]Traitement outputs (2)'!$A$41:$A$45,0),MATCH(C8466,'[1]Traitement outputs (2)'!$B$40:$Q$40,0))</f>
        <v>254.15803075879367</v>
      </c>
      <c r="Q8466">
        <f>IF(K8466&lt;30,INDEX('[1]Traitement outputs (2)'!$B$51:$Q$63,MATCH(70,'[1]Traitement outputs (2)'!$A$51:$A$63,0),MATCH(C8466,'[1]Traitement outputs (2)'!$B$51:$Q$51,0)),INDEX('[1]Traitement outputs (2)'!$B$34:$Q$38,MATCH(70,'[1]Traitement outputs (2)'!$A$34:$A$38,0),MATCH(C8466,'[1]Traitement outputs (2)'!$B$33:$Q$33,0)))</f>
        <v>-16.864255714989046</v>
      </c>
      <c r="R8466">
        <f>IF(K8466&lt;30,INDEX('[1]Traitement outputs (2)'!$B$58:$Q$63,MATCH(70,'[1]Traitement outputs (2)'!$A$58:$A$63,0),MATCH(C8466,'[1]Traitement outputs (2)'!$B$58:$Q$58,0)),INDEX('[1]Traitement outputs (2)'!$B$41:$Q$45,MATCH(70,'[1]Traitement outputs (2)'!$A$41:$A$45,0),MATCH(C8466,'[1]Traitement outputs (2)'!$B$40:$Q$40,0)))</f>
        <v>16.864787616041994</v>
      </c>
      <c r="T8466">
        <f t="shared" si="794"/>
        <v>-1958.42577907482</v>
      </c>
      <c r="U8466">
        <f t="shared" si="795"/>
        <v>1958.4875481058175</v>
      </c>
      <c r="X8466">
        <f t="shared" si="796"/>
        <v>4.735571455032727E-2</v>
      </c>
      <c r="Y8466">
        <f t="shared" si="797"/>
        <v>3.954259420836595E-2</v>
      </c>
    </row>
    <row r="8467" spans="1:25" x14ac:dyDescent="0.35">
      <c r="A8467" s="1">
        <v>35052.708333333336</v>
      </c>
      <c r="B8467">
        <v>20.0777</v>
      </c>
      <c r="C8467">
        <f>_xlfn.IFNA(HLOOKUP(B8467,'[1]Traitement outputs'!$B$33:$Q$33,1,TRUE),16)</f>
        <v>20</v>
      </c>
      <c r="E8467" s="1">
        <v>35052.708333333336</v>
      </c>
      <c r="F8467">
        <v>12.3287</v>
      </c>
      <c r="G8467">
        <f t="shared" si="792"/>
        <v>12</v>
      </c>
      <c r="I8467" s="1">
        <v>35052.708333333336</v>
      </c>
      <c r="J8467">
        <v>0</v>
      </c>
      <c r="K8467">
        <f t="shared" si="793"/>
        <v>0</v>
      </c>
      <c r="M8467">
        <f>INDEX('[1]Traitement outputs (2)'!$B$51:$Q$56,MATCH(70,'[1]Traitement outputs (2)'!$A$51:$A$56,0),MATCH(C8467,'[1]Traitement outputs (2)'!$B$51:$Q$51,0))</f>
        <v>-16.864255714989046</v>
      </c>
      <c r="N8467">
        <f>INDEX('[1]Traitement outputs (2)'!$B$34:$Q$38,MATCH(70,'[1]Traitement outputs (2)'!$A$34:$A$38,0),MATCH(C8467,'[1]Traitement outputs (2)'!$B$33:$Q$33,0))</f>
        <v>-183.77989640241771</v>
      </c>
      <c r="O8467">
        <f>INDEX('[1]Traitement outputs (2)'!$B$58:$Q$63,MATCH(70,'[1]Traitement outputs (2)'!$A$58:$A$63,0),MATCH(C8467,'[1]Traitement outputs (2)'!$B$58:$Q$58,0))</f>
        <v>16.864787616041994</v>
      </c>
      <c r="P8467">
        <f>INDEX('[1]Traitement outputs (2)'!$B$41:$Q$45,MATCH(70,'[1]Traitement outputs (2)'!$A$41:$A$45,0),MATCH(C8467,'[1]Traitement outputs (2)'!$B$40:$Q$40,0))</f>
        <v>254.15803075879367</v>
      </c>
      <c r="Q8467">
        <f>IF(K8467&lt;30,INDEX('[1]Traitement outputs (2)'!$B$51:$Q$63,MATCH(70,'[1]Traitement outputs (2)'!$A$51:$A$63,0),MATCH(C8467,'[1]Traitement outputs (2)'!$B$51:$Q$51,0)),INDEX('[1]Traitement outputs (2)'!$B$34:$Q$38,MATCH(70,'[1]Traitement outputs (2)'!$A$34:$A$38,0),MATCH(C8467,'[1]Traitement outputs (2)'!$B$33:$Q$33,0)))</f>
        <v>-16.864255714989046</v>
      </c>
      <c r="R8467">
        <f>IF(K8467&lt;30,INDEX('[1]Traitement outputs (2)'!$B$58:$Q$63,MATCH(70,'[1]Traitement outputs (2)'!$A$58:$A$63,0),MATCH(C8467,'[1]Traitement outputs (2)'!$B$58:$Q$58,0)),INDEX('[1]Traitement outputs (2)'!$B$41:$Q$45,MATCH(70,'[1]Traitement outputs (2)'!$A$41:$A$45,0),MATCH(C8467,'[1]Traitement outputs (2)'!$B$40:$Q$40,0)))</f>
        <v>16.864787616041994</v>
      </c>
      <c r="T8467">
        <f t="shared" si="794"/>
        <v>-1958.42577907482</v>
      </c>
      <c r="U8467">
        <f t="shared" si="795"/>
        <v>1958.4875481058175</v>
      </c>
      <c r="X8467">
        <f t="shared" si="796"/>
        <v>4.735571455032727E-2</v>
      </c>
      <c r="Y8467">
        <f t="shared" si="797"/>
        <v>3.954259420836595E-2</v>
      </c>
    </row>
    <row r="8468" spans="1:25" x14ac:dyDescent="0.35">
      <c r="A8468" s="1">
        <v>35052.75</v>
      </c>
      <c r="B8468">
        <v>20.0776</v>
      </c>
      <c r="C8468">
        <f>_xlfn.IFNA(HLOOKUP(B8468,'[1]Traitement outputs'!$B$33:$Q$33,1,TRUE),16)</f>
        <v>20</v>
      </c>
      <c r="E8468" s="1">
        <v>35052.75</v>
      </c>
      <c r="F8468">
        <v>12.245200000000001</v>
      </c>
      <c r="G8468">
        <f t="shared" si="792"/>
        <v>12</v>
      </c>
      <c r="I8468" s="1">
        <v>35052.75</v>
      </c>
      <c r="J8468">
        <v>0</v>
      </c>
      <c r="K8468">
        <f t="shared" si="793"/>
        <v>0</v>
      </c>
      <c r="M8468">
        <f>INDEX('[1]Traitement outputs (2)'!$B$51:$Q$56,MATCH(70,'[1]Traitement outputs (2)'!$A$51:$A$56,0),MATCH(C8468,'[1]Traitement outputs (2)'!$B$51:$Q$51,0))</f>
        <v>-16.864255714989046</v>
      </c>
      <c r="N8468">
        <f>INDEX('[1]Traitement outputs (2)'!$B$34:$Q$38,MATCH(70,'[1]Traitement outputs (2)'!$A$34:$A$38,0),MATCH(C8468,'[1]Traitement outputs (2)'!$B$33:$Q$33,0))</f>
        <v>-183.77989640241771</v>
      </c>
      <c r="O8468">
        <f>INDEX('[1]Traitement outputs (2)'!$B$58:$Q$63,MATCH(70,'[1]Traitement outputs (2)'!$A$58:$A$63,0),MATCH(C8468,'[1]Traitement outputs (2)'!$B$58:$Q$58,0))</f>
        <v>16.864787616041994</v>
      </c>
      <c r="P8468">
        <f>INDEX('[1]Traitement outputs (2)'!$B$41:$Q$45,MATCH(70,'[1]Traitement outputs (2)'!$A$41:$A$45,0),MATCH(C8468,'[1]Traitement outputs (2)'!$B$40:$Q$40,0))</f>
        <v>254.15803075879367</v>
      </c>
      <c r="Q8468">
        <f>IF(K8468&lt;30,INDEX('[1]Traitement outputs (2)'!$B$51:$Q$63,MATCH(70,'[1]Traitement outputs (2)'!$A$51:$A$63,0),MATCH(C8468,'[1]Traitement outputs (2)'!$B$51:$Q$51,0)),INDEX('[1]Traitement outputs (2)'!$B$34:$Q$38,MATCH(70,'[1]Traitement outputs (2)'!$A$34:$A$38,0),MATCH(C8468,'[1]Traitement outputs (2)'!$B$33:$Q$33,0)))</f>
        <v>-16.864255714989046</v>
      </c>
      <c r="R8468">
        <f>IF(K8468&lt;30,INDEX('[1]Traitement outputs (2)'!$B$58:$Q$63,MATCH(70,'[1]Traitement outputs (2)'!$A$58:$A$63,0),MATCH(C8468,'[1]Traitement outputs (2)'!$B$58:$Q$58,0)),INDEX('[1]Traitement outputs (2)'!$B$41:$Q$45,MATCH(70,'[1]Traitement outputs (2)'!$A$41:$A$45,0),MATCH(C8468,'[1]Traitement outputs (2)'!$B$40:$Q$40,0)))</f>
        <v>16.864787616041994</v>
      </c>
      <c r="T8468">
        <f t="shared" si="794"/>
        <v>-1958.42577907482</v>
      </c>
      <c r="U8468">
        <f t="shared" si="795"/>
        <v>1958.4875481058175</v>
      </c>
      <c r="X8468">
        <f t="shared" si="796"/>
        <v>4.735571455032727E-2</v>
      </c>
      <c r="Y8468">
        <f t="shared" si="797"/>
        <v>3.954259420836595E-2</v>
      </c>
    </row>
    <row r="8469" spans="1:25" x14ac:dyDescent="0.35">
      <c r="A8469" s="1">
        <v>35052.791666666664</v>
      </c>
      <c r="B8469">
        <v>20.0776</v>
      </c>
      <c r="C8469">
        <f>_xlfn.IFNA(HLOOKUP(B8469,'[1]Traitement outputs'!$B$33:$Q$33,1,TRUE),16)</f>
        <v>20</v>
      </c>
      <c r="E8469" s="1">
        <v>35052.791666666664</v>
      </c>
      <c r="F8469">
        <v>12.083</v>
      </c>
      <c r="G8469">
        <f t="shared" si="792"/>
        <v>12</v>
      </c>
      <c r="I8469" s="1">
        <v>35052.791666666664</v>
      </c>
      <c r="J8469">
        <v>0</v>
      </c>
      <c r="K8469">
        <f t="shared" si="793"/>
        <v>0</v>
      </c>
      <c r="M8469">
        <f>INDEX('[1]Traitement outputs (2)'!$B$51:$Q$56,MATCH(70,'[1]Traitement outputs (2)'!$A$51:$A$56,0),MATCH(C8469,'[1]Traitement outputs (2)'!$B$51:$Q$51,0))</f>
        <v>-16.864255714989046</v>
      </c>
      <c r="N8469">
        <f>INDEX('[1]Traitement outputs (2)'!$B$34:$Q$38,MATCH(70,'[1]Traitement outputs (2)'!$A$34:$A$38,0),MATCH(C8469,'[1]Traitement outputs (2)'!$B$33:$Q$33,0))</f>
        <v>-183.77989640241771</v>
      </c>
      <c r="O8469">
        <f>INDEX('[1]Traitement outputs (2)'!$B$58:$Q$63,MATCH(70,'[1]Traitement outputs (2)'!$A$58:$A$63,0),MATCH(C8469,'[1]Traitement outputs (2)'!$B$58:$Q$58,0))</f>
        <v>16.864787616041994</v>
      </c>
      <c r="P8469">
        <f>INDEX('[1]Traitement outputs (2)'!$B$41:$Q$45,MATCH(70,'[1]Traitement outputs (2)'!$A$41:$A$45,0),MATCH(C8469,'[1]Traitement outputs (2)'!$B$40:$Q$40,0))</f>
        <v>254.15803075879367</v>
      </c>
      <c r="Q8469">
        <f>IF(K8469&lt;30,INDEX('[1]Traitement outputs (2)'!$B$51:$Q$63,MATCH(70,'[1]Traitement outputs (2)'!$A$51:$A$63,0),MATCH(C8469,'[1]Traitement outputs (2)'!$B$51:$Q$51,0)),INDEX('[1]Traitement outputs (2)'!$B$34:$Q$38,MATCH(70,'[1]Traitement outputs (2)'!$A$34:$A$38,0),MATCH(C8469,'[1]Traitement outputs (2)'!$B$33:$Q$33,0)))</f>
        <v>-16.864255714989046</v>
      </c>
      <c r="R8469">
        <f>IF(K8469&lt;30,INDEX('[1]Traitement outputs (2)'!$B$58:$Q$63,MATCH(70,'[1]Traitement outputs (2)'!$A$58:$A$63,0),MATCH(C8469,'[1]Traitement outputs (2)'!$B$58:$Q$58,0)),INDEX('[1]Traitement outputs (2)'!$B$41:$Q$45,MATCH(70,'[1]Traitement outputs (2)'!$A$41:$A$45,0),MATCH(C8469,'[1]Traitement outputs (2)'!$B$40:$Q$40,0)))</f>
        <v>16.864787616041994</v>
      </c>
      <c r="T8469">
        <f t="shared" si="794"/>
        <v>-1958.42577907482</v>
      </c>
      <c r="U8469">
        <f t="shared" si="795"/>
        <v>1958.4875481058175</v>
      </c>
      <c r="X8469">
        <f t="shared" si="796"/>
        <v>4.735571455032727E-2</v>
      </c>
      <c r="Y8469">
        <f t="shared" si="797"/>
        <v>3.954259420836595E-2</v>
      </c>
    </row>
    <row r="8470" spans="1:25" x14ac:dyDescent="0.35">
      <c r="A8470" s="1">
        <v>35052.833333333336</v>
      </c>
      <c r="B8470">
        <v>20.0776</v>
      </c>
      <c r="C8470">
        <f>_xlfn.IFNA(HLOOKUP(B8470,'[1]Traitement outputs'!$B$33:$Q$33,1,TRUE),16)</f>
        <v>20</v>
      </c>
      <c r="E8470" s="1">
        <v>35052.833333333336</v>
      </c>
      <c r="F8470">
        <v>11.898899999999999</v>
      </c>
      <c r="G8470">
        <f t="shared" si="792"/>
        <v>12</v>
      </c>
      <c r="I8470" s="1">
        <v>35052.833333333336</v>
      </c>
      <c r="J8470">
        <v>0</v>
      </c>
      <c r="K8470">
        <f t="shared" si="793"/>
        <v>0</v>
      </c>
      <c r="M8470">
        <f>INDEX('[1]Traitement outputs (2)'!$B$51:$Q$56,MATCH(70,'[1]Traitement outputs (2)'!$A$51:$A$56,0),MATCH(C8470,'[1]Traitement outputs (2)'!$B$51:$Q$51,0))</f>
        <v>-16.864255714989046</v>
      </c>
      <c r="N8470">
        <f>INDEX('[1]Traitement outputs (2)'!$B$34:$Q$38,MATCH(70,'[1]Traitement outputs (2)'!$A$34:$A$38,0),MATCH(C8470,'[1]Traitement outputs (2)'!$B$33:$Q$33,0))</f>
        <v>-183.77989640241771</v>
      </c>
      <c r="O8470">
        <f>INDEX('[1]Traitement outputs (2)'!$B$58:$Q$63,MATCH(70,'[1]Traitement outputs (2)'!$A$58:$A$63,0),MATCH(C8470,'[1]Traitement outputs (2)'!$B$58:$Q$58,0))</f>
        <v>16.864787616041994</v>
      </c>
      <c r="P8470">
        <f>INDEX('[1]Traitement outputs (2)'!$B$41:$Q$45,MATCH(70,'[1]Traitement outputs (2)'!$A$41:$A$45,0),MATCH(C8470,'[1]Traitement outputs (2)'!$B$40:$Q$40,0))</f>
        <v>254.15803075879367</v>
      </c>
      <c r="Q8470">
        <f>IF(K8470&lt;30,INDEX('[1]Traitement outputs (2)'!$B$51:$Q$63,MATCH(70,'[1]Traitement outputs (2)'!$A$51:$A$63,0),MATCH(C8470,'[1]Traitement outputs (2)'!$B$51:$Q$51,0)),INDEX('[1]Traitement outputs (2)'!$B$34:$Q$38,MATCH(70,'[1]Traitement outputs (2)'!$A$34:$A$38,0),MATCH(C8470,'[1]Traitement outputs (2)'!$B$33:$Q$33,0)))</f>
        <v>-16.864255714989046</v>
      </c>
      <c r="R8470">
        <f>IF(K8470&lt;30,INDEX('[1]Traitement outputs (2)'!$B$58:$Q$63,MATCH(70,'[1]Traitement outputs (2)'!$A$58:$A$63,0),MATCH(C8470,'[1]Traitement outputs (2)'!$B$58:$Q$58,0)),INDEX('[1]Traitement outputs (2)'!$B$41:$Q$45,MATCH(70,'[1]Traitement outputs (2)'!$A$41:$A$45,0),MATCH(C8470,'[1]Traitement outputs (2)'!$B$40:$Q$40,0)))</f>
        <v>16.864787616041994</v>
      </c>
      <c r="T8470">
        <f t="shared" si="794"/>
        <v>-1958.42577907482</v>
      </c>
      <c r="U8470">
        <f t="shared" si="795"/>
        <v>1958.4875481058175</v>
      </c>
      <c r="X8470">
        <f t="shared" si="796"/>
        <v>4.735571455032727E-2</v>
      </c>
      <c r="Y8470">
        <f t="shared" si="797"/>
        <v>3.954259420836595E-2</v>
      </c>
    </row>
    <row r="8471" spans="1:25" x14ac:dyDescent="0.35">
      <c r="A8471" s="1">
        <v>35052.875</v>
      </c>
      <c r="B8471">
        <v>16.146999999999998</v>
      </c>
      <c r="C8471">
        <f>_xlfn.IFNA(HLOOKUP(B8471,'[1]Traitement outputs'!$B$33:$Q$33,1,TRUE),16)</f>
        <v>16</v>
      </c>
      <c r="E8471" s="1">
        <v>35052.875</v>
      </c>
      <c r="F8471">
        <v>14.929</v>
      </c>
      <c r="G8471">
        <f t="shared" si="792"/>
        <v>15</v>
      </c>
      <c r="I8471" s="1">
        <v>35052.875</v>
      </c>
      <c r="J8471">
        <v>0</v>
      </c>
      <c r="K8471">
        <f t="shared" si="793"/>
        <v>0</v>
      </c>
      <c r="M8471">
        <f>INDEX('[1]Traitement outputs (2)'!$B$51:$Q$56,MATCH(70,'[1]Traitement outputs (2)'!$A$51:$A$56,0),MATCH(C8471,'[1]Traitement outputs (2)'!$B$51:$Q$51,0))</f>
        <v>-27.907128105419115</v>
      </c>
      <c r="N8471">
        <f>INDEX('[1]Traitement outputs (2)'!$B$34:$Q$38,MATCH(70,'[1]Traitement outputs (2)'!$A$34:$A$38,0),MATCH(C8471,'[1]Traitement outputs (2)'!$B$33:$Q$33,0))</f>
        <v>-87.65601603539298</v>
      </c>
      <c r="O8471">
        <f>INDEX('[1]Traitement outputs (2)'!$B$58:$Q$63,MATCH(70,'[1]Traitement outputs (2)'!$A$58:$A$63,0),MATCH(C8471,'[1]Traitement outputs (2)'!$B$58:$Q$58,0))</f>
        <v>27.907128104236733</v>
      </c>
      <c r="P8471">
        <f>INDEX('[1]Traitement outputs (2)'!$B$41:$Q$45,MATCH(70,'[1]Traitement outputs (2)'!$A$41:$A$45,0),MATCH(C8471,'[1]Traitement outputs (2)'!$B$40:$Q$40,0))</f>
        <v>158.03405896601754</v>
      </c>
      <c r="Q8471">
        <f>IF(K8471&lt;30,INDEX('[1]Traitement outputs (2)'!$B$51:$Q$63,MATCH(70,'[1]Traitement outputs (2)'!$A$51:$A$63,0),MATCH(C8471,'[1]Traitement outputs (2)'!$B$51:$Q$51,0)),INDEX('[1]Traitement outputs (2)'!$B$34:$Q$38,MATCH(70,'[1]Traitement outputs (2)'!$A$34:$A$38,0),MATCH(C8471,'[1]Traitement outputs (2)'!$B$33:$Q$33,0)))</f>
        <v>-27.907128105419115</v>
      </c>
      <c r="R8471">
        <f>IF(K8471&lt;30,INDEX('[1]Traitement outputs (2)'!$B$58:$Q$63,MATCH(70,'[1]Traitement outputs (2)'!$A$58:$A$63,0),MATCH(C8471,'[1]Traitement outputs (2)'!$B$58:$Q$58,0)),INDEX('[1]Traitement outputs (2)'!$B$41:$Q$45,MATCH(70,'[1]Traitement outputs (2)'!$A$41:$A$45,0),MATCH(C8471,'[1]Traitement outputs (2)'!$B$40:$Q$40,0)))</f>
        <v>27.907128104236733</v>
      </c>
      <c r="T8471">
        <f t="shared" si="794"/>
        <v>-3240.8212983285953</v>
      </c>
      <c r="U8471">
        <f t="shared" si="795"/>
        <v>3240.8212981912866</v>
      </c>
      <c r="X8471">
        <f t="shared" si="796"/>
        <v>7.8364679403255921E-2</v>
      </c>
      <c r="Y8471">
        <f t="shared" si="797"/>
        <v>6.5433390996103388E-2</v>
      </c>
    </row>
    <row r="8472" spans="1:25" x14ac:dyDescent="0.35">
      <c r="A8472" s="1">
        <v>35052.916666666664</v>
      </c>
      <c r="B8472">
        <v>16.077100000000002</v>
      </c>
      <c r="C8472">
        <f>_xlfn.IFNA(HLOOKUP(B8472,'[1]Traitement outputs'!$B$33:$Q$33,1,TRUE),16)</f>
        <v>16</v>
      </c>
      <c r="E8472" s="1">
        <v>35052.916666666664</v>
      </c>
      <c r="F8472">
        <v>14.1614</v>
      </c>
      <c r="G8472">
        <f t="shared" si="792"/>
        <v>14</v>
      </c>
      <c r="I8472" s="1">
        <v>35052.916666666664</v>
      </c>
      <c r="J8472">
        <v>0</v>
      </c>
      <c r="K8472">
        <f t="shared" si="793"/>
        <v>0</v>
      </c>
      <c r="M8472">
        <f>INDEX('[1]Traitement outputs (2)'!$B$51:$Q$56,MATCH(70,'[1]Traitement outputs (2)'!$A$51:$A$56,0),MATCH(C8472,'[1]Traitement outputs (2)'!$B$51:$Q$51,0))</f>
        <v>-27.907128105419115</v>
      </c>
      <c r="N8472">
        <f>INDEX('[1]Traitement outputs (2)'!$B$34:$Q$38,MATCH(70,'[1]Traitement outputs (2)'!$A$34:$A$38,0),MATCH(C8472,'[1]Traitement outputs (2)'!$B$33:$Q$33,0))</f>
        <v>-87.65601603539298</v>
      </c>
      <c r="O8472">
        <f>INDEX('[1]Traitement outputs (2)'!$B$58:$Q$63,MATCH(70,'[1]Traitement outputs (2)'!$A$58:$A$63,0),MATCH(C8472,'[1]Traitement outputs (2)'!$B$58:$Q$58,0))</f>
        <v>27.907128104236733</v>
      </c>
      <c r="P8472">
        <f>INDEX('[1]Traitement outputs (2)'!$B$41:$Q$45,MATCH(70,'[1]Traitement outputs (2)'!$A$41:$A$45,0),MATCH(C8472,'[1]Traitement outputs (2)'!$B$40:$Q$40,0))</f>
        <v>158.03405896601754</v>
      </c>
      <c r="Q8472">
        <f>IF(K8472&lt;30,INDEX('[1]Traitement outputs (2)'!$B$51:$Q$63,MATCH(70,'[1]Traitement outputs (2)'!$A$51:$A$63,0),MATCH(C8472,'[1]Traitement outputs (2)'!$B$51:$Q$51,0)),INDEX('[1]Traitement outputs (2)'!$B$34:$Q$38,MATCH(70,'[1]Traitement outputs (2)'!$A$34:$A$38,0),MATCH(C8472,'[1]Traitement outputs (2)'!$B$33:$Q$33,0)))</f>
        <v>-27.907128105419115</v>
      </c>
      <c r="R8472">
        <f>IF(K8472&lt;30,INDEX('[1]Traitement outputs (2)'!$B$58:$Q$63,MATCH(70,'[1]Traitement outputs (2)'!$A$58:$A$63,0),MATCH(C8472,'[1]Traitement outputs (2)'!$B$58:$Q$58,0)),INDEX('[1]Traitement outputs (2)'!$B$41:$Q$45,MATCH(70,'[1]Traitement outputs (2)'!$A$41:$A$45,0),MATCH(C8472,'[1]Traitement outputs (2)'!$B$40:$Q$40,0)))</f>
        <v>27.907128104236733</v>
      </c>
      <c r="T8472">
        <f t="shared" si="794"/>
        <v>-3240.8212983285953</v>
      </c>
      <c r="U8472">
        <f t="shared" si="795"/>
        <v>3240.8212981912866</v>
      </c>
      <c r="X8472">
        <f t="shared" si="796"/>
        <v>7.8364679403255921E-2</v>
      </c>
      <c r="Y8472">
        <f t="shared" si="797"/>
        <v>6.5433390996103388E-2</v>
      </c>
    </row>
    <row r="8473" spans="1:25" x14ac:dyDescent="0.35">
      <c r="A8473" s="1">
        <v>35052.958333333336</v>
      </c>
      <c r="B8473">
        <v>16.0762</v>
      </c>
      <c r="C8473">
        <f>_xlfn.IFNA(HLOOKUP(B8473,'[1]Traitement outputs'!$B$33:$Q$33,1,TRUE),16)</f>
        <v>16</v>
      </c>
      <c r="E8473" s="1">
        <v>35052.958333333336</v>
      </c>
      <c r="F8473">
        <v>13.016999999999999</v>
      </c>
      <c r="G8473">
        <f t="shared" si="792"/>
        <v>13</v>
      </c>
      <c r="I8473" s="1">
        <v>35052.958333333336</v>
      </c>
      <c r="J8473">
        <v>0</v>
      </c>
      <c r="K8473">
        <f t="shared" si="793"/>
        <v>0</v>
      </c>
      <c r="M8473">
        <f>INDEX('[1]Traitement outputs (2)'!$B$51:$Q$56,MATCH(70,'[1]Traitement outputs (2)'!$A$51:$A$56,0),MATCH(C8473,'[1]Traitement outputs (2)'!$B$51:$Q$51,0))</f>
        <v>-27.907128105419115</v>
      </c>
      <c r="N8473">
        <f>INDEX('[1]Traitement outputs (2)'!$B$34:$Q$38,MATCH(70,'[1]Traitement outputs (2)'!$A$34:$A$38,0),MATCH(C8473,'[1]Traitement outputs (2)'!$B$33:$Q$33,0))</f>
        <v>-87.65601603539298</v>
      </c>
      <c r="O8473">
        <f>INDEX('[1]Traitement outputs (2)'!$B$58:$Q$63,MATCH(70,'[1]Traitement outputs (2)'!$A$58:$A$63,0),MATCH(C8473,'[1]Traitement outputs (2)'!$B$58:$Q$58,0))</f>
        <v>27.907128104236733</v>
      </c>
      <c r="P8473">
        <f>INDEX('[1]Traitement outputs (2)'!$B$41:$Q$45,MATCH(70,'[1]Traitement outputs (2)'!$A$41:$A$45,0),MATCH(C8473,'[1]Traitement outputs (2)'!$B$40:$Q$40,0))</f>
        <v>158.03405896601754</v>
      </c>
      <c r="Q8473">
        <f>IF(K8473&lt;30,INDEX('[1]Traitement outputs (2)'!$B$51:$Q$63,MATCH(70,'[1]Traitement outputs (2)'!$A$51:$A$63,0),MATCH(C8473,'[1]Traitement outputs (2)'!$B$51:$Q$51,0)),INDEX('[1]Traitement outputs (2)'!$B$34:$Q$38,MATCH(70,'[1]Traitement outputs (2)'!$A$34:$A$38,0),MATCH(C8473,'[1]Traitement outputs (2)'!$B$33:$Q$33,0)))</f>
        <v>-27.907128105419115</v>
      </c>
      <c r="R8473">
        <f>IF(K8473&lt;30,INDEX('[1]Traitement outputs (2)'!$B$58:$Q$63,MATCH(70,'[1]Traitement outputs (2)'!$A$58:$A$63,0),MATCH(C8473,'[1]Traitement outputs (2)'!$B$58:$Q$58,0)),INDEX('[1]Traitement outputs (2)'!$B$41:$Q$45,MATCH(70,'[1]Traitement outputs (2)'!$A$41:$A$45,0),MATCH(C8473,'[1]Traitement outputs (2)'!$B$40:$Q$40,0)))</f>
        <v>27.907128104236733</v>
      </c>
      <c r="T8473">
        <f t="shared" si="794"/>
        <v>-3240.8212983285953</v>
      </c>
      <c r="U8473">
        <f t="shared" si="795"/>
        <v>3240.8212981912866</v>
      </c>
      <c r="X8473">
        <f t="shared" si="796"/>
        <v>7.8364679403255921E-2</v>
      </c>
      <c r="Y8473">
        <f t="shared" si="797"/>
        <v>6.5433390996103388E-2</v>
      </c>
    </row>
    <row r="8474" spans="1:25" x14ac:dyDescent="0.35">
      <c r="A8474" s="1">
        <v>35053</v>
      </c>
      <c r="B8474">
        <v>16.0761</v>
      </c>
      <c r="C8474">
        <f>_xlfn.IFNA(HLOOKUP(B8474,'[1]Traitement outputs'!$B$33:$Q$33,1,TRUE),16)</f>
        <v>16</v>
      </c>
      <c r="E8474" s="1">
        <v>35053</v>
      </c>
      <c r="F8474">
        <v>11.9703</v>
      </c>
      <c r="G8474">
        <f t="shared" si="792"/>
        <v>12</v>
      </c>
      <c r="I8474" s="1">
        <v>35053</v>
      </c>
      <c r="J8474">
        <v>0</v>
      </c>
      <c r="K8474">
        <f t="shared" si="793"/>
        <v>0</v>
      </c>
      <c r="M8474">
        <f>INDEX('[1]Traitement outputs (2)'!$B$51:$Q$56,MATCH(70,'[1]Traitement outputs (2)'!$A$51:$A$56,0),MATCH(C8474,'[1]Traitement outputs (2)'!$B$51:$Q$51,0))</f>
        <v>-27.907128105419115</v>
      </c>
      <c r="N8474">
        <f>INDEX('[1]Traitement outputs (2)'!$B$34:$Q$38,MATCH(70,'[1]Traitement outputs (2)'!$A$34:$A$38,0),MATCH(C8474,'[1]Traitement outputs (2)'!$B$33:$Q$33,0))</f>
        <v>-87.65601603539298</v>
      </c>
      <c r="O8474">
        <f>INDEX('[1]Traitement outputs (2)'!$B$58:$Q$63,MATCH(70,'[1]Traitement outputs (2)'!$A$58:$A$63,0),MATCH(C8474,'[1]Traitement outputs (2)'!$B$58:$Q$58,0))</f>
        <v>27.907128104236733</v>
      </c>
      <c r="P8474">
        <f>INDEX('[1]Traitement outputs (2)'!$B$41:$Q$45,MATCH(70,'[1]Traitement outputs (2)'!$A$41:$A$45,0),MATCH(C8474,'[1]Traitement outputs (2)'!$B$40:$Q$40,0))</f>
        <v>158.03405896601754</v>
      </c>
      <c r="Q8474">
        <f>IF(K8474&lt;30,INDEX('[1]Traitement outputs (2)'!$B$51:$Q$63,MATCH(70,'[1]Traitement outputs (2)'!$A$51:$A$63,0),MATCH(C8474,'[1]Traitement outputs (2)'!$B$51:$Q$51,0)),INDEX('[1]Traitement outputs (2)'!$B$34:$Q$38,MATCH(70,'[1]Traitement outputs (2)'!$A$34:$A$38,0),MATCH(C8474,'[1]Traitement outputs (2)'!$B$33:$Q$33,0)))</f>
        <v>-27.907128105419115</v>
      </c>
      <c r="R8474">
        <f>IF(K8474&lt;30,INDEX('[1]Traitement outputs (2)'!$B$58:$Q$63,MATCH(70,'[1]Traitement outputs (2)'!$A$58:$A$63,0),MATCH(C8474,'[1]Traitement outputs (2)'!$B$58:$Q$58,0)),INDEX('[1]Traitement outputs (2)'!$B$41:$Q$45,MATCH(70,'[1]Traitement outputs (2)'!$A$41:$A$45,0),MATCH(C8474,'[1]Traitement outputs (2)'!$B$40:$Q$40,0)))</f>
        <v>27.907128104236733</v>
      </c>
      <c r="T8474">
        <f t="shared" si="794"/>
        <v>-3240.8212983285953</v>
      </c>
      <c r="U8474">
        <f t="shared" si="795"/>
        <v>3240.8212981912866</v>
      </c>
      <c r="X8474">
        <f t="shared" si="796"/>
        <v>7.8364679403255921E-2</v>
      </c>
      <c r="Y8474">
        <f t="shared" si="797"/>
        <v>6.5433390996103388E-2</v>
      </c>
    </row>
    <row r="8475" spans="1:25" x14ac:dyDescent="0.35">
      <c r="A8475" s="1">
        <v>35053.041666666664</v>
      </c>
      <c r="B8475">
        <v>16.076000000000001</v>
      </c>
      <c r="C8475">
        <f>_xlfn.IFNA(HLOOKUP(B8475,'[1]Traitement outputs'!$B$33:$Q$33,1,TRUE),16)</f>
        <v>16</v>
      </c>
      <c r="E8475" s="1">
        <v>35053.041666666664</v>
      </c>
      <c r="F8475">
        <v>11.010300000000001</v>
      </c>
      <c r="G8475">
        <f t="shared" si="792"/>
        <v>11</v>
      </c>
      <c r="I8475" s="1">
        <v>35053.041666666664</v>
      </c>
      <c r="J8475">
        <v>0</v>
      </c>
      <c r="K8475">
        <f t="shared" si="793"/>
        <v>0</v>
      </c>
      <c r="M8475">
        <f>INDEX('[1]Traitement outputs (2)'!$B$51:$Q$56,MATCH(70,'[1]Traitement outputs (2)'!$A$51:$A$56,0),MATCH(C8475,'[1]Traitement outputs (2)'!$B$51:$Q$51,0))</f>
        <v>-27.907128105419115</v>
      </c>
      <c r="N8475">
        <f>INDEX('[1]Traitement outputs (2)'!$B$34:$Q$38,MATCH(70,'[1]Traitement outputs (2)'!$A$34:$A$38,0),MATCH(C8475,'[1]Traitement outputs (2)'!$B$33:$Q$33,0))</f>
        <v>-87.65601603539298</v>
      </c>
      <c r="O8475">
        <f>INDEX('[1]Traitement outputs (2)'!$B$58:$Q$63,MATCH(70,'[1]Traitement outputs (2)'!$A$58:$A$63,0),MATCH(C8475,'[1]Traitement outputs (2)'!$B$58:$Q$58,0))</f>
        <v>27.907128104236733</v>
      </c>
      <c r="P8475">
        <f>INDEX('[1]Traitement outputs (2)'!$B$41:$Q$45,MATCH(70,'[1]Traitement outputs (2)'!$A$41:$A$45,0),MATCH(C8475,'[1]Traitement outputs (2)'!$B$40:$Q$40,0))</f>
        <v>158.03405896601754</v>
      </c>
      <c r="Q8475">
        <f>IF(K8475&lt;30,INDEX('[1]Traitement outputs (2)'!$B$51:$Q$63,MATCH(70,'[1]Traitement outputs (2)'!$A$51:$A$63,0),MATCH(C8475,'[1]Traitement outputs (2)'!$B$51:$Q$51,0)),INDEX('[1]Traitement outputs (2)'!$B$34:$Q$38,MATCH(70,'[1]Traitement outputs (2)'!$A$34:$A$38,0),MATCH(C8475,'[1]Traitement outputs (2)'!$B$33:$Q$33,0)))</f>
        <v>-27.907128105419115</v>
      </c>
      <c r="R8475">
        <f>IF(K8475&lt;30,INDEX('[1]Traitement outputs (2)'!$B$58:$Q$63,MATCH(70,'[1]Traitement outputs (2)'!$A$58:$A$63,0),MATCH(C8475,'[1]Traitement outputs (2)'!$B$58:$Q$58,0)),INDEX('[1]Traitement outputs (2)'!$B$41:$Q$45,MATCH(70,'[1]Traitement outputs (2)'!$A$41:$A$45,0),MATCH(C8475,'[1]Traitement outputs (2)'!$B$40:$Q$40,0)))</f>
        <v>27.907128104236733</v>
      </c>
      <c r="T8475">
        <f t="shared" si="794"/>
        <v>-3240.8212983285953</v>
      </c>
      <c r="U8475">
        <f t="shared" si="795"/>
        <v>3240.8212981912866</v>
      </c>
      <c r="X8475">
        <f t="shared" si="796"/>
        <v>7.8364679403255921E-2</v>
      </c>
      <c r="Y8475">
        <f t="shared" si="797"/>
        <v>6.5433390996103388E-2</v>
      </c>
    </row>
    <row r="8476" spans="1:25" x14ac:dyDescent="0.35">
      <c r="A8476" s="1">
        <v>35053.083333333336</v>
      </c>
      <c r="B8476">
        <v>16.075900000000001</v>
      </c>
      <c r="C8476">
        <f>_xlfn.IFNA(HLOOKUP(B8476,'[1]Traitement outputs'!$B$33:$Q$33,1,TRUE),16)</f>
        <v>16</v>
      </c>
      <c r="E8476" s="1">
        <v>35053.083333333336</v>
      </c>
      <c r="F8476">
        <v>10.141500000000001</v>
      </c>
      <c r="G8476">
        <f t="shared" si="792"/>
        <v>10</v>
      </c>
      <c r="I8476" s="1">
        <v>35053.083333333336</v>
      </c>
      <c r="J8476">
        <v>0</v>
      </c>
      <c r="K8476">
        <f t="shared" si="793"/>
        <v>0</v>
      </c>
      <c r="M8476">
        <f>INDEX('[1]Traitement outputs (2)'!$B$51:$Q$56,MATCH(70,'[1]Traitement outputs (2)'!$A$51:$A$56,0),MATCH(C8476,'[1]Traitement outputs (2)'!$B$51:$Q$51,0))</f>
        <v>-27.907128105419115</v>
      </c>
      <c r="N8476">
        <f>INDEX('[1]Traitement outputs (2)'!$B$34:$Q$38,MATCH(70,'[1]Traitement outputs (2)'!$A$34:$A$38,0),MATCH(C8476,'[1]Traitement outputs (2)'!$B$33:$Q$33,0))</f>
        <v>-87.65601603539298</v>
      </c>
      <c r="O8476">
        <f>INDEX('[1]Traitement outputs (2)'!$B$58:$Q$63,MATCH(70,'[1]Traitement outputs (2)'!$A$58:$A$63,0),MATCH(C8476,'[1]Traitement outputs (2)'!$B$58:$Q$58,0))</f>
        <v>27.907128104236733</v>
      </c>
      <c r="P8476">
        <f>INDEX('[1]Traitement outputs (2)'!$B$41:$Q$45,MATCH(70,'[1]Traitement outputs (2)'!$A$41:$A$45,0),MATCH(C8476,'[1]Traitement outputs (2)'!$B$40:$Q$40,0))</f>
        <v>158.03405896601754</v>
      </c>
      <c r="Q8476">
        <f>IF(K8476&lt;30,INDEX('[1]Traitement outputs (2)'!$B$51:$Q$63,MATCH(70,'[1]Traitement outputs (2)'!$A$51:$A$63,0),MATCH(C8476,'[1]Traitement outputs (2)'!$B$51:$Q$51,0)),INDEX('[1]Traitement outputs (2)'!$B$34:$Q$38,MATCH(70,'[1]Traitement outputs (2)'!$A$34:$A$38,0),MATCH(C8476,'[1]Traitement outputs (2)'!$B$33:$Q$33,0)))</f>
        <v>-27.907128105419115</v>
      </c>
      <c r="R8476">
        <f>IF(K8476&lt;30,INDEX('[1]Traitement outputs (2)'!$B$58:$Q$63,MATCH(70,'[1]Traitement outputs (2)'!$A$58:$A$63,0),MATCH(C8476,'[1]Traitement outputs (2)'!$B$58:$Q$58,0)),INDEX('[1]Traitement outputs (2)'!$B$41:$Q$45,MATCH(70,'[1]Traitement outputs (2)'!$A$41:$A$45,0),MATCH(C8476,'[1]Traitement outputs (2)'!$B$40:$Q$40,0)))</f>
        <v>27.907128104236733</v>
      </c>
      <c r="T8476">
        <f t="shared" si="794"/>
        <v>-3240.8212983285953</v>
      </c>
      <c r="U8476">
        <f t="shared" si="795"/>
        <v>3240.8212981912866</v>
      </c>
      <c r="X8476">
        <f t="shared" si="796"/>
        <v>7.8364679403255921E-2</v>
      </c>
      <c r="Y8476">
        <f t="shared" si="797"/>
        <v>6.5433390996103388E-2</v>
      </c>
    </row>
    <row r="8477" spans="1:25" x14ac:dyDescent="0.35">
      <c r="A8477" s="1">
        <v>35053.125</v>
      </c>
      <c r="B8477">
        <v>16.075900000000001</v>
      </c>
      <c r="C8477">
        <f>_xlfn.IFNA(HLOOKUP(B8477,'[1]Traitement outputs'!$B$33:$Q$33,1,TRUE),16)</f>
        <v>16</v>
      </c>
      <c r="E8477" s="1">
        <v>35053.125</v>
      </c>
      <c r="F8477">
        <v>9.3922100000000004</v>
      </c>
      <c r="G8477">
        <f t="shared" si="792"/>
        <v>9</v>
      </c>
      <c r="I8477" s="1">
        <v>35053.125</v>
      </c>
      <c r="J8477">
        <v>0</v>
      </c>
      <c r="K8477">
        <f t="shared" si="793"/>
        <v>0</v>
      </c>
      <c r="M8477">
        <f>INDEX('[1]Traitement outputs (2)'!$B$51:$Q$56,MATCH(70,'[1]Traitement outputs (2)'!$A$51:$A$56,0),MATCH(C8477,'[1]Traitement outputs (2)'!$B$51:$Q$51,0))</f>
        <v>-27.907128105419115</v>
      </c>
      <c r="N8477">
        <f>INDEX('[1]Traitement outputs (2)'!$B$34:$Q$38,MATCH(70,'[1]Traitement outputs (2)'!$A$34:$A$38,0),MATCH(C8477,'[1]Traitement outputs (2)'!$B$33:$Q$33,0))</f>
        <v>-87.65601603539298</v>
      </c>
      <c r="O8477">
        <f>INDEX('[1]Traitement outputs (2)'!$B$58:$Q$63,MATCH(70,'[1]Traitement outputs (2)'!$A$58:$A$63,0),MATCH(C8477,'[1]Traitement outputs (2)'!$B$58:$Q$58,0))</f>
        <v>27.907128104236733</v>
      </c>
      <c r="P8477">
        <f>INDEX('[1]Traitement outputs (2)'!$B$41:$Q$45,MATCH(70,'[1]Traitement outputs (2)'!$A$41:$A$45,0),MATCH(C8477,'[1]Traitement outputs (2)'!$B$40:$Q$40,0))</f>
        <v>158.03405896601754</v>
      </c>
      <c r="Q8477">
        <f>IF(K8477&lt;30,INDEX('[1]Traitement outputs (2)'!$B$51:$Q$63,MATCH(70,'[1]Traitement outputs (2)'!$A$51:$A$63,0),MATCH(C8477,'[1]Traitement outputs (2)'!$B$51:$Q$51,0)),INDEX('[1]Traitement outputs (2)'!$B$34:$Q$38,MATCH(70,'[1]Traitement outputs (2)'!$A$34:$A$38,0),MATCH(C8477,'[1]Traitement outputs (2)'!$B$33:$Q$33,0)))</f>
        <v>-27.907128105419115</v>
      </c>
      <c r="R8477">
        <f>IF(K8477&lt;30,INDEX('[1]Traitement outputs (2)'!$B$58:$Q$63,MATCH(70,'[1]Traitement outputs (2)'!$A$58:$A$63,0),MATCH(C8477,'[1]Traitement outputs (2)'!$B$58:$Q$58,0)),INDEX('[1]Traitement outputs (2)'!$B$41:$Q$45,MATCH(70,'[1]Traitement outputs (2)'!$A$41:$A$45,0),MATCH(C8477,'[1]Traitement outputs (2)'!$B$40:$Q$40,0)))</f>
        <v>27.907128104236733</v>
      </c>
      <c r="T8477">
        <f t="shared" si="794"/>
        <v>-3240.8212983285953</v>
      </c>
      <c r="U8477">
        <f t="shared" si="795"/>
        <v>3240.8212981912866</v>
      </c>
      <c r="X8477">
        <f t="shared" si="796"/>
        <v>7.8364679403255921E-2</v>
      </c>
      <c r="Y8477">
        <f t="shared" si="797"/>
        <v>6.5433390996103388E-2</v>
      </c>
    </row>
    <row r="8478" spans="1:25" x14ac:dyDescent="0.35">
      <c r="A8478" s="1">
        <v>35053.166666666664</v>
      </c>
      <c r="B8478">
        <v>16.075800000000001</v>
      </c>
      <c r="C8478">
        <f>_xlfn.IFNA(HLOOKUP(B8478,'[1]Traitement outputs'!$B$33:$Q$33,1,TRUE),16)</f>
        <v>16</v>
      </c>
      <c r="E8478" s="1">
        <v>35053.166666666664</v>
      </c>
      <c r="F8478">
        <v>8.766</v>
      </c>
      <c r="G8478">
        <f t="shared" si="792"/>
        <v>9</v>
      </c>
      <c r="I8478" s="1">
        <v>35053.166666666664</v>
      </c>
      <c r="J8478">
        <v>0</v>
      </c>
      <c r="K8478">
        <f t="shared" si="793"/>
        <v>0</v>
      </c>
      <c r="M8478">
        <f>INDEX('[1]Traitement outputs (2)'!$B$51:$Q$56,MATCH(70,'[1]Traitement outputs (2)'!$A$51:$A$56,0),MATCH(C8478,'[1]Traitement outputs (2)'!$B$51:$Q$51,0))</f>
        <v>-27.907128105419115</v>
      </c>
      <c r="N8478">
        <f>INDEX('[1]Traitement outputs (2)'!$B$34:$Q$38,MATCH(70,'[1]Traitement outputs (2)'!$A$34:$A$38,0),MATCH(C8478,'[1]Traitement outputs (2)'!$B$33:$Q$33,0))</f>
        <v>-87.65601603539298</v>
      </c>
      <c r="O8478">
        <f>INDEX('[1]Traitement outputs (2)'!$B$58:$Q$63,MATCH(70,'[1]Traitement outputs (2)'!$A$58:$A$63,0),MATCH(C8478,'[1]Traitement outputs (2)'!$B$58:$Q$58,0))</f>
        <v>27.907128104236733</v>
      </c>
      <c r="P8478">
        <f>INDEX('[1]Traitement outputs (2)'!$B$41:$Q$45,MATCH(70,'[1]Traitement outputs (2)'!$A$41:$A$45,0),MATCH(C8478,'[1]Traitement outputs (2)'!$B$40:$Q$40,0))</f>
        <v>158.03405896601754</v>
      </c>
      <c r="Q8478">
        <f>IF(K8478&lt;30,INDEX('[1]Traitement outputs (2)'!$B$51:$Q$63,MATCH(70,'[1]Traitement outputs (2)'!$A$51:$A$63,0),MATCH(C8478,'[1]Traitement outputs (2)'!$B$51:$Q$51,0)),INDEX('[1]Traitement outputs (2)'!$B$34:$Q$38,MATCH(70,'[1]Traitement outputs (2)'!$A$34:$A$38,0),MATCH(C8478,'[1]Traitement outputs (2)'!$B$33:$Q$33,0)))</f>
        <v>-27.907128105419115</v>
      </c>
      <c r="R8478">
        <f>IF(K8478&lt;30,INDEX('[1]Traitement outputs (2)'!$B$58:$Q$63,MATCH(70,'[1]Traitement outputs (2)'!$A$58:$A$63,0),MATCH(C8478,'[1]Traitement outputs (2)'!$B$58:$Q$58,0)),INDEX('[1]Traitement outputs (2)'!$B$41:$Q$45,MATCH(70,'[1]Traitement outputs (2)'!$A$41:$A$45,0),MATCH(C8478,'[1]Traitement outputs (2)'!$B$40:$Q$40,0)))</f>
        <v>27.907128104236733</v>
      </c>
      <c r="T8478">
        <f t="shared" si="794"/>
        <v>-3240.8212983285953</v>
      </c>
      <c r="U8478">
        <f t="shared" si="795"/>
        <v>3240.8212981912866</v>
      </c>
      <c r="X8478">
        <f t="shared" si="796"/>
        <v>7.8364679403255921E-2</v>
      </c>
      <c r="Y8478">
        <f t="shared" si="797"/>
        <v>6.5433390996103388E-2</v>
      </c>
    </row>
    <row r="8479" spans="1:25" x14ac:dyDescent="0.35">
      <c r="A8479" s="1">
        <v>35053.208333333336</v>
      </c>
      <c r="B8479">
        <v>20.0291</v>
      </c>
      <c r="C8479">
        <f>_xlfn.IFNA(HLOOKUP(B8479,'[1]Traitement outputs'!$B$33:$Q$33,1,TRUE),16)</f>
        <v>20</v>
      </c>
      <c r="E8479" s="1">
        <v>35053.208333333336</v>
      </c>
      <c r="F8479">
        <v>6.30403</v>
      </c>
      <c r="G8479">
        <f t="shared" si="792"/>
        <v>6</v>
      </c>
      <c r="I8479" s="1">
        <v>35053.208333333336</v>
      </c>
      <c r="J8479">
        <v>0</v>
      </c>
      <c r="K8479">
        <f t="shared" si="793"/>
        <v>0</v>
      </c>
      <c r="M8479">
        <f>INDEX('[1]Traitement outputs (2)'!$B$51:$Q$56,MATCH(70,'[1]Traitement outputs (2)'!$A$51:$A$56,0),MATCH(C8479,'[1]Traitement outputs (2)'!$B$51:$Q$51,0))</f>
        <v>-16.864255714989046</v>
      </c>
      <c r="N8479">
        <f>INDEX('[1]Traitement outputs (2)'!$B$34:$Q$38,MATCH(70,'[1]Traitement outputs (2)'!$A$34:$A$38,0),MATCH(C8479,'[1]Traitement outputs (2)'!$B$33:$Q$33,0))</f>
        <v>-183.77989640241771</v>
      </c>
      <c r="O8479">
        <f>INDEX('[1]Traitement outputs (2)'!$B$58:$Q$63,MATCH(70,'[1]Traitement outputs (2)'!$A$58:$A$63,0),MATCH(C8479,'[1]Traitement outputs (2)'!$B$58:$Q$58,0))</f>
        <v>16.864787616041994</v>
      </c>
      <c r="P8479">
        <f>INDEX('[1]Traitement outputs (2)'!$B$41:$Q$45,MATCH(70,'[1]Traitement outputs (2)'!$A$41:$A$45,0),MATCH(C8479,'[1]Traitement outputs (2)'!$B$40:$Q$40,0))</f>
        <v>254.15803075879367</v>
      </c>
      <c r="Q8479">
        <f>IF(K8479&lt;30,INDEX('[1]Traitement outputs (2)'!$B$51:$Q$63,MATCH(70,'[1]Traitement outputs (2)'!$A$51:$A$63,0),MATCH(C8479,'[1]Traitement outputs (2)'!$B$51:$Q$51,0)),INDEX('[1]Traitement outputs (2)'!$B$34:$Q$38,MATCH(70,'[1]Traitement outputs (2)'!$A$34:$A$38,0),MATCH(C8479,'[1]Traitement outputs (2)'!$B$33:$Q$33,0)))</f>
        <v>-16.864255714989046</v>
      </c>
      <c r="R8479">
        <f>IF(K8479&lt;30,INDEX('[1]Traitement outputs (2)'!$B$58:$Q$63,MATCH(70,'[1]Traitement outputs (2)'!$A$58:$A$63,0),MATCH(C8479,'[1]Traitement outputs (2)'!$B$58:$Q$58,0)),INDEX('[1]Traitement outputs (2)'!$B$41:$Q$45,MATCH(70,'[1]Traitement outputs (2)'!$A$41:$A$45,0),MATCH(C8479,'[1]Traitement outputs (2)'!$B$40:$Q$40,0)))</f>
        <v>16.864787616041994</v>
      </c>
      <c r="T8479">
        <f t="shared" si="794"/>
        <v>-1958.42577907482</v>
      </c>
      <c r="U8479">
        <f t="shared" si="795"/>
        <v>1958.4875481058175</v>
      </c>
      <c r="X8479">
        <f t="shared" si="796"/>
        <v>4.735571455032727E-2</v>
      </c>
      <c r="Y8479">
        <f t="shared" si="797"/>
        <v>3.954259420836595E-2</v>
      </c>
    </row>
    <row r="8480" spans="1:25" x14ac:dyDescent="0.35">
      <c r="A8480" s="1">
        <v>35053.25</v>
      </c>
      <c r="B8480">
        <v>20.0762</v>
      </c>
      <c r="C8480">
        <f>_xlfn.IFNA(HLOOKUP(B8480,'[1]Traitement outputs'!$B$33:$Q$33,1,TRUE),16)</f>
        <v>20</v>
      </c>
      <c r="E8480" s="1">
        <v>35053.25</v>
      </c>
      <c r="F8480">
        <v>6.0888</v>
      </c>
      <c r="G8480">
        <f t="shared" si="792"/>
        <v>6</v>
      </c>
      <c r="I8480" s="1">
        <v>35053.25</v>
      </c>
      <c r="J8480">
        <v>0</v>
      </c>
      <c r="K8480">
        <f t="shared" si="793"/>
        <v>0</v>
      </c>
      <c r="M8480">
        <f>INDEX('[1]Traitement outputs (2)'!$B$51:$Q$56,MATCH(70,'[1]Traitement outputs (2)'!$A$51:$A$56,0),MATCH(C8480,'[1]Traitement outputs (2)'!$B$51:$Q$51,0))</f>
        <v>-16.864255714989046</v>
      </c>
      <c r="N8480">
        <f>INDEX('[1]Traitement outputs (2)'!$B$34:$Q$38,MATCH(70,'[1]Traitement outputs (2)'!$A$34:$A$38,0),MATCH(C8480,'[1]Traitement outputs (2)'!$B$33:$Q$33,0))</f>
        <v>-183.77989640241771</v>
      </c>
      <c r="O8480">
        <f>INDEX('[1]Traitement outputs (2)'!$B$58:$Q$63,MATCH(70,'[1]Traitement outputs (2)'!$A$58:$A$63,0),MATCH(C8480,'[1]Traitement outputs (2)'!$B$58:$Q$58,0))</f>
        <v>16.864787616041994</v>
      </c>
      <c r="P8480">
        <f>INDEX('[1]Traitement outputs (2)'!$B$41:$Q$45,MATCH(70,'[1]Traitement outputs (2)'!$A$41:$A$45,0),MATCH(C8480,'[1]Traitement outputs (2)'!$B$40:$Q$40,0))</f>
        <v>254.15803075879367</v>
      </c>
      <c r="Q8480">
        <f>IF(K8480&lt;30,INDEX('[1]Traitement outputs (2)'!$B$51:$Q$63,MATCH(70,'[1]Traitement outputs (2)'!$A$51:$A$63,0),MATCH(C8480,'[1]Traitement outputs (2)'!$B$51:$Q$51,0)),INDEX('[1]Traitement outputs (2)'!$B$34:$Q$38,MATCH(70,'[1]Traitement outputs (2)'!$A$34:$A$38,0),MATCH(C8480,'[1]Traitement outputs (2)'!$B$33:$Q$33,0)))</f>
        <v>-16.864255714989046</v>
      </c>
      <c r="R8480">
        <f>IF(K8480&lt;30,INDEX('[1]Traitement outputs (2)'!$B$58:$Q$63,MATCH(70,'[1]Traitement outputs (2)'!$A$58:$A$63,0),MATCH(C8480,'[1]Traitement outputs (2)'!$B$58:$Q$58,0)),INDEX('[1]Traitement outputs (2)'!$B$41:$Q$45,MATCH(70,'[1]Traitement outputs (2)'!$A$41:$A$45,0),MATCH(C8480,'[1]Traitement outputs (2)'!$B$40:$Q$40,0)))</f>
        <v>16.864787616041994</v>
      </c>
      <c r="T8480">
        <f t="shared" si="794"/>
        <v>-1958.42577907482</v>
      </c>
      <c r="U8480">
        <f t="shared" si="795"/>
        <v>1958.4875481058175</v>
      </c>
      <c r="X8480">
        <f t="shared" si="796"/>
        <v>4.735571455032727E-2</v>
      </c>
      <c r="Y8480">
        <f t="shared" si="797"/>
        <v>3.954259420836595E-2</v>
      </c>
    </row>
    <row r="8481" spans="1:25" x14ac:dyDescent="0.35">
      <c r="A8481" s="1">
        <v>35053.291666666664</v>
      </c>
      <c r="B8481">
        <v>20.077000000000002</v>
      </c>
      <c r="C8481">
        <f>_xlfn.IFNA(HLOOKUP(B8481,'[1]Traitement outputs'!$B$33:$Q$33,1,TRUE),16)</f>
        <v>20</v>
      </c>
      <c r="E8481" s="1">
        <v>35053.291666666664</v>
      </c>
      <c r="F8481">
        <v>6.1285999999999996</v>
      </c>
      <c r="G8481">
        <f t="shared" si="792"/>
        <v>6</v>
      </c>
      <c r="I8481" s="1">
        <v>35053.291666666664</v>
      </c>
      <c r="J8481">
        <v>2078.7800000000002</v>
      </c>
      <c r="K8481">
        <f t="shared" si="793"/>
        <v>17.900641356838271</v>
      </c>
      <c r="M8481">
        <f>INDEX('[1]Traitement outputs (2)'!$B$51:$Q$56,MATCH(70,'[1]Traitement outputs (2)'!$A$51:$A$56,0),MATCH(C8481,'[1]Traitement outputs (2)'!$B$51:$Q$51,0))</f>
        <v>-16.864255714989046</v>
      </c>
      <c r="N8481">
        <f>INDEX('[1]Traitement outputs (2)'!$B$34:$Q$38,MATCH(70,'[1]Traitement outputs (2)'!$A$34:$A$38,0),MATCH(C8481,'[1]Traitement outputs (2)'!$B$33:$Q$33,0))</f>
        <v>-183.77989640241771</v>
      </c>
      <c r="O8481">
        <f>INDEX('[1]Traitement outputs (2)'!$B$58:$Q$63,MATCH(70,'[1]Traitement outputs (2)'!$A$58:$A$63,0),MATCH(C8481,'[1]Traitement outputs (2)'!$B$58:$Q$58,0))</f>
        <v>16.864787616041994</v>
      </c>
      <c r="P8481">
        <f>INDEX('[1]Traitement outputs (2)'!$B$41:$Q$45,MATCH(70,'[1]Traitement outputs (2)'!$A$41:$A$45,0),MATCH(C8481,'[1]Traitement outputs (2)'!$B$40:$Q$40,0))</f>
        <v>254.15803075879367</v>
      </c>
      <c r="Q8481">
        <f>IF(K8481&lt;30,INDEX('[1]Traitement outputs (2)'!$B$51:$Q$63,MATCH(70,'[1]Traitement outputs (2)'!$A$51:$A$63,0),MATCH(C8481,'[1]Traitement outputs (2)'!$B$51:$Q$51,0)),INDEX('[1]Traitement outputs (2)'!$B$34:$Q$38,MATCH(70,'[1]Traitement outputs (2)'!$A$34:$A$38,0),MATCH(C8481,'[1]Traitement outputs (2)'!$B$33:$Q$33,0)))</f>
        <v>-16.864255714989046</v>
      </c>
      <c r="R8481">
        <f>IF(K8481&lt;30,INDEX('[1]Traitement outputs (2)'!$B$58:$Q$63,MATCH(70,'[1]Traitement outputs (2)'!$A$58:$A$63,0),MATCH(C8481,'[1]Traitement outputs (2)'!$B$58:$Q$58,0)),INDEX('[1]Traitement outputs (2)'!$B$41:$Q$45,MATCH(70,'[1]Traitement outputs (2)'!$A$41:$A$45,0),MATCH(C8481,'[1]Traitement outputs (2)'!$B$40:$Q$40,0)))</f>
        <v>16.864787616041994</v>
      </c>
      <c r="T8481">
        <f t="shared" si="794"/>
        <v>-1958.42577907482</v>
      </c>
      <c r="U8481">
        <f t="shared" si="795"/>
        <v>1958.4875481058175</v>
      </c>
      <c r="X8481">
        <f t="shared" si="796"/>
        <v>4.735571455032727E-2</v>
      </c>
      <c r="Y8481">
        <f t="shared" si="797"/>
        <v>3.954259420836595E-2</v>
      </c>
    </row>
    <row r="8482" spans="1:25" x14ac:dyDescent="0.35">
      <c r="A8482" s="1">
        <v>35053.333333333336</v>
      </c>
      <c r="B8482">
        <v>20.0791</v>
      </c>
      <c r="C8482">
        <f>_xlfn.IFNA(HLOOKUP(B8482,'[1]Traitement outputs'!$B$33:$Q$33,1,TRUE),16)</f>
        <v>20</v>
      </c>
      <c r="E8482" s="1">
        <v>35053.333333333336</v>
      </c>
      <c r="F8482">
        <v>6.5865400000000003</v>
      </c>
      <c r="G8482">
        <f t="shared" si="792"/>
        <v>7</v>
      </c>
      <c r="I8482" s="1">
        <v>35053.333333333336</v>
      </c>
      <c r="J8482">
        <v>6762.09</v>
      </c>
      <c r="K8482">
        <f t="shared" si="793"/>
        <v>58.229224791782919</v>
      </c>
      <c r="M8482">
        <f>INDEX('[1]Traitement outputs (2)'!$B$51:$Q$56,MATCH(70,'[1]Traitement outputs (2)'!$A$51:$A$56,0),MATCH(C8482,'[1]Traitement outputs (2)'!$B$51:$Q$51,0))</f>
        <v>-16.864255714989046</v>
      </c>
      <c r="N8482">
        <f>INDEX('[1]Traitement outputs (2)'!$B$34:$Q$38,MATCH(70,'[1]Traitement outputs (2)'!$A$34:$A$38,0),MATCH(C8482,'[1]Traitement outputs (2)'!$B$33:$Q$33,0))</f>
        <v>-183.77989640241771</v>
      </c>
      <c r="O8482">
        <f>INDEX('[1]Traitement outputs (2)'!$B$58:$Q$63,MATCH(70,'[1]Traitement outputs (2)'!$A$58:$A$63,0),MATCH(C8482,'[1]Traitement outputs (2)'!$B$58:$Q$58,0))</f>
        <v>16.864787616041994</v>
      </c>
      <c r="P8482">
        <f>INDEX('[1]Traitement outputs (2)'!$B$41:$Q$45,MATCH(70,'[1]Traitement outputs (2)'!$A$41:$A$45,0),MATCH(C8482,'[1]Traitement outputs (2)'!$B$40:$Q$40,0))</f>
        <v>254.15803075879367</v>
      </c>
      <c r="Q8482">
        <f>IF(K8482&lt;30,INDEX('[1]Traitement outputs (2)'!$B$51:$Q$63,MATCH(70,'[1]Traitement outputs (2)'!$A$51:$A$63,0),MATCH(C8482,'[1]Traitement outputs (2)'!$B$51:$Q$51,0)),INDEX('[1]Traitement outputs (2)'!$B$34:$Q$38,MATCH(70,'[1]Traitement outputs (2)'!$A$34:$A$38,0),MATCH(C8482,'[1]Traitement outputs (2)'!$B$33:$Q$33,0)))</f>
        <v>-183.77989640241771</v>
      </c>
      <c r="R8482">
        <f>IF(K8482&lt;30,INDEX('[1]Traitement outputs (2)'!$B$58:$Q$63,MATCH(70,'[1]Traitement outputs (2)'!$A$58:$A$63,0),MATCH(C8482,'[1]Traitement outputs (2)'!$B$58:$Q$58,0)),INDEX('[1]Traitement outputs (2)'!$B$41:$Q$45,MATCH(70,'[1]Traitement outputs (2)'!$A$41:$A$45,0),MATCH(C8482,'[1]Traitement outputs (2)'!$B$40:$Q$40,0)))</f>
        <v>254.15803075879367</v>
      </c>
      <c r="T8482">
        <f t="shared" si="794"/>
        <v>-21342.138833337085</v>
      </c>
      <c r="U8482">
        <f t="shared" si="795"/>
        <v>29515.067122381799</v>
      </c>
      <c r="X8482">
        <f t="shared" si="796"/>
        <v>0.51606358805306241</v>
      </c>
      <c r="Y8482">
        <f t="shared" si="797"/>
        <v>0.59592021577150611</v>
      </c>
    </row>
    <row r="8483" spans="1:25" x14ac:dyDescent="0.35">
      <c r="A8483" s="1">
        <v>35053.375</v>
      </c>
      <c r="B8483">
        <v>20.080300000000001</v>
      </c>
      <c r="C8483">
        <f>_xlfn.IFNA(HLOOKUP(B8483,'[1]Traitement outputs'!$B$33:$Q$33,1,TRUE),16)</f>
        <v>20</v>
      </c>
      <c r="E8483" s="1">
        <v>35053.375</v>
      </c>
      <c r="F8483">
        <v>7.3436399999999997</v>
      </c>
      <c r="G8483">
        <f t="shared" si="792"/>
        <v>7</v>
      </c>
      <c r="I8483" s="1">
        <v>35053.375</v>
      </c>
      <c r="J8483">
        <v>6547.65</v>
      </c>
      <c r="K8483">
        <f t="shared" si="793"/>
        <v>56.382654431975531</v>
      </c>
      <c r="M8483">
        <f>INDEX('[1]Traitement outputs (2)'!$B$51:$Q$56,MATCH(70,'[1]Traitement outputs (2)'!$A$51:$A$56,0),MATCH(C8483,'[1]Traitement outputs (2)'!$B$51:$Q$51,0))</f>
        <v>-16.864255714989046</v>
      </c>
      <c r="N8483">
        <f>INDEX('[1]Traitement outputs (2)'!$B$34:$Q$38,MATCH(70,'[1]Traitement outputs (2)'!$A$34:$A$38,0),MATCH(C8483,'[1]Traitement outputs (2)'!$B$33:$Q$33,0))</f>
        <v>-183.77989640241771</v>
      </c>
      <c r="O8483">
        <f>INDEX('[1]Traitement outputs (2)'!$B$58:$Q$63,MATCH(70,'[1]Traitement outputs (2)'!$A$58:$A$63,0),MATCH(C8483,'[1]Traitement outputs (2)'!$B$58:$Q$58,0))</f>
        <v>16.864787616041994</v>
      </c>
      <c r="P8483">
        <f>INDEX('[1]Traitement outputs (2)'!$B$41:$Q$45,MATCH(70,'[1]Traitement outputs (2)'!$A$41:$A$45,0),MATCH(C8483,'[1]Traitement outputs (2)'!$B$40:$Q$40,0))</f>
        <v>254.15803075879367</v>
      </c>
      <c r="Q8483">
        <f>IF(K8483&lt;30,INDEX('[1]Traitement outputs (2)'!$B$51:$Q$63,MATCH(70,'[1]Traitement outputs (2)'!$A$51:$A$63,0),MATCH(C8483,'[1]Traitement outputs (2)'!$B$51:$Q$51,0)),INDEX('[1]Traitement outputs (2)'!$B$34:$Q$38,MATCH(70,'[1]Traitement outputs (2)'!$A$34:$A$38,0),MATCH(C8483,'[1]Traitement outputs (2)'!$B$33:$Q$33,0)))</f>
        <v>-183.77989640241771</v>
      </c>
      <c r="R8483">
        <f>IF(K8483&lt;30,INDEX('[1]Traitement outputs (2)'!$B$58:$Q$63,MATCH(70,'[1]Traitement outputs (2)'!$A$58:$A$63,0),MATCH(C8483,'[1]Traitement outputs (2)'!$B$58:$Q$58,0)),INDEX('[1]Traitement outputs (2)'!$B$41:$Q$45,MATCH(70,'[1]Traitement outputs (2)'!$A$41:$A$45,0),MATCH(C8483,'[1]Traitement outputs (2)'!$B$40:$Q$40,0)))</f>
        <v>254.15803075879367</v>
      </c>
      <c r="T8483">
        <f t="shared" si="794"/>
        <v>-21342.138833337085</v>
      </c>
      <c r="U8483">
        <f t="shared" si="795"/>
        <v>29515.067122381799</v>
      </c>
      <c r="X8483">
        <f t="shared" si="796"/>
        <v>0.51606358805306241</v>
      </c>
      <c r="Y8483">
        <f t="shared" si="797"/>
        <v>0.59592021577150611</v>
      </c>
    </row>
    <row r="8484" spans="1:25" x14ac:dyDescent="0.35">
      <c r="A8484" s="1">
        <v>35053.416666666664</v>
      </c>
      <c r="B8484">
        <v>20.0839</v>
      </c>
      <c r="C8484">
        <f>_xlfn.IFNA(HLOOKUP(B8484,'[1]Traitement outputs'!$B$33:$Q$33,1,TRUE),16)</f>
        <v>20</v>
      </c>
      <c r="E8484" s="1">
        <v>35053.416666666664</v>
      </c>
      <c r="F8484">
        <v>8.0807900000000004</v>
      </c>
      <c r="G8484">
        <f t="shared" si="792"/>
        <v>8</v>
      </c>
      <c r="I8484" s="1">
        <v>35053.416666666664</v>
      </c>
      <c r="J8484">
        <v>15256.9</v>
      </c>
      <c r="K8484">
        <f t="shared" si="793"/>
        <v>131.37912386935884</v>
      </c>
      <c r="M8484">
        <f>INDEX('[1]Traitement outputs (2)'!$B$51:$Q$56,MATCH(70,'[1]Traitement outputs (2)'!$A$51:$A$56,0),MATCH(C8484,'[1]Traitement outputs (2)'!$B$51:$Q$51,0))</f>
        <v>-16.864255714989046</v>
      </c>
      <c r="N8484">
        <f>INDEX('[1]Traitement outputs (2)'!$B$34:$Q$38,MATCH(70,'[1]Traitement outputs (2)'!$A$34:$A$38,0),MATCH(C8484,'[1]Traitement outputs (2)'!$B$33:$Q$33,0))</f>
        <v>-183.77989640241771</v>
      </c>
      <c r="O8484">
        <f>INDEX('[1]Traitement outputs (2)'!$B$58:$Q$63,MATCH(70,'[1]Traitement outputs (2)'!$A$58:$A$63,0),MATCH(C8484,'[1]Traitement outputs (2)'!$B$58:$Q$58,0))</f>
        <v>16.864787616041994</v>
      </c>
      <c r="P8484">
        <f>INDEX('[1]Traitement outputs (2)'!$B$41:$Q$45,MATCH(70,'[1]Traitement outputs (2)'!$A$41:$A$45,0),MATCH(C8484,'[1]Traitement outputs (2)'!$B$40:$Q$40,0))</f>
        <v>254.15803075879367</v>
      </c>
      <c r="Q8484">
        <f>IF(K8484&lt;30,INDEX('[1]Traitement outputs (2)'!$B$51:$Q$63,MATCH(70,'[1]Traitement outputs (2)'!$A$51:$A$63,0),MATCH(C8484,'[1]Traitement outputs (2)'!$B$51:$Q$51,0)),INDEX('[1]Traitement outputs (2)'!$B$34:$Q$38,MATCH(70,'[1]Traitement outputs (2)'!$A$34:$A$38,0),MATCH(C8484,'[1]Traitement outputs (2)'!$B$33:$Q$33,0)))</f>
        <v>-183.77989640241771</v>
      </c>
      <c r="R8484">
        <f>IF(K8484&lt;30,INDEX('[1]Traitement outputs (2)'!$B$58:$Q$63,MATCH(70,'[1]Traitement outputs (2)'!$A$58:$A$63,0),MATCH(C8484,'[1]Traitement outputs (2)'!$B$58:$Q$58,0)),INDEX('[1]Traitement outputs (2)'!$B$41:$Q$45,MATCH(70,'[1]Traitement outputs (2)'!$A$41:$A$45,0),MATCH(C8484,'[1]Traitement outputs (2)'!$B$40:$Q$40,0)))</f>
        <v>254.15803075879367</v>
      </c>
      <c r="T8484">
        <f t="shared" si="794"/>
        <v>-21342.138833337085</v>
      </c>
      <c r="U8484">
        <f t="shared" si="795"/>
        <v>29515.067122381799</v>
      </c>
      <c r="X8484">
        <f t="shared" si="796"/>
        <v>0.51606358805306241</v>
      </c>
      <c r="Y8484">
        <f t="shared" si="797"/>
        <v>0.59592021577150611</v>
      </c>
    </row>
    <row r="8485" spans="1:25" x14ac:dyDescent="0.35">
      <c r="A8485" s="1">
        <v>35053.458333333336</v>
      </c>
      <c r="B8485">
        <v>20.088100000000001</v>
      </c>
      <c r="C8485">
        <f>_xlfn.IFNA(HLOOKUP(B8485,'[1]Traitement outputs'!$B$33:$Q$33,1,TRUE),16)</f>
        <v>20</v>
      </c>
      <c r="E8485" s="1">
        <v>35053.458333333336</v>
      </c>
      <c r="F8485">
        <v>8.7979800000000008</v>
      </c>
      <c r="G8485">
        <f t="shared" si="792"/>
        <v>9</v>
      </c>
      <c r="I8485" s="1">
        <v>35053.458333333336</v>
      </c>
      <c r="J8485">
        <v>17895.5</v>
      </c>
      <c r="K8485">
        <f t="shared" si="793"/>
        <v>154.10044708978307</v>
      </c>
      <c r="M8485">
        <f>INDEX('[1]Traitement outputs (2)'!$B$51:$Q$56,MATCH(70,'[1]Traitement outputs (2)'!$A$51:$A$56,0),MATCH(C8485,'[1]Traitement outputs (2)'!$B$51:$Q$51,0))</f>
        <v>-16.864255714989046</v>
      </c>
      <c r="N8485">
        <f>INDEX('[1]Traitement outputs (2)'!$B$34:$Q$38,MATCH(70,'[1]Traitement outputs (2)'!$A$34:$A$38,0),MATCH(C8485,'[1]Traitement outputs (2)'!$B$33:$Q$33,0))</f>
        <v>-183.77989640241771</v>
      </c>
      <c r="O8485">
        <f>INDEX('[1]Traitement outputs (2)'!$B$58:$Q$63,MATCH(70,'[1]Traitement outputs (2)'!$A$58:$A$63,0),MATCH(C8485,'[1]Traitement outputs (2)'!$B$58:$Q$58,0))</f>
        <v>16.864787616041994</v>
      </c>
      <c r="P8485">
        <f>INDEX('[1]Traitement outputs (2)'!$B$41:$Q$45,MATCH(70,'[1]Traitement outputs (2)'!$A$41:$A$45,0),MATCH(C8485,'[1]Traitement outputs (2)'!$B$40:$Q$40,0))</f>
        <v>254.15803075879367</v>
      </c>
      <c r="Q8485">
        <f>IF(K8485&lt;30,INDEX('[1]Traitement outputs (2)'!$B$51:$Q$63,MATCH(70,'[1]Traitement outputs (2)'!$A$51:$A$63,0),MATCH(C8485,'[1]Traitement outputs (2)'!$B$51:$Q$51,0)),INDEX('[1]Traitement outputs (2)'!$B$34:$Q$38,MATCH(70,'[1]Traitement outputs (2)'!$A$34:$A$38,0),MATCH(C8485,'[1]Traitement outputs (2)'!$B$33:$Q$33,0)))</f>
        <v>-183.77989640241771</v>
      </c>
      <c r="R8485">
        <f>IF(K8485&lt;30,INDEX('[1]Traitement outputs (2)'!$B$58:$Q$63,MATCH(70,'[1]Traitement outputs (2)'!$A$58:$A$63,0),MATCH(C8485,'[1]Traitement outputs (2)'!$B$58:$Q$58,0)),INDEX('[1]Traitement outputs (2)'!$B$41:$Q$45,MATCH(70,'[1]Traitement outputs (2)'!$A$41:$A$45,0),MATCH(C8485,'[1]Traitement outputs (2)'!$B$40:$Q$40,0)))</f>
        <v>254.15803075879367</v>
      </c>
      <c r="T8485">
        <f t="shared" si="794"/>
        <v>-21342.138833337085</v>
      </c>
      <c r="U8485">
        <f t="shared" si="795"/>
        <v>29515.067122381799</v>
      </c>
      <c r="X8485">
        <f t="shared" si="796"/>
        <v>0.51606358805306241</v>
      </c>
      <c r="Y8485">
        <f t="shared" si="797"/>
        <v>0.59592021577150611</v>
      </c>
    </row>
    <row r="8486" spans="1:25" x14ac:dyDescent="0.35">
      <c r="A8486" s="1">
        <v>35053.5</v>
      </c>
      <c r="B8486">
        <v>20.087499999999999</v>
      </c>
      <c r="C8486">
        <f>_xlfn.IFNA(HLOOKUP(B8486,'[1]Traitement outputs'!$B$33:$Q$33,1,TRUE),16)</f>
        <v>20</v>
      </c>
      <c r="E8486" s="1">
        <v>35053.5</v>
      </c>
      <c r="F8486">
        <v>9.26553</v>
      </c>
      <c r="G8486">
        <f t="shared" si="792"/>
        <v>9</v>
      </c>
      <c r="I8486" s="1">
        <v>35053.5</v>
      </c>
      <c r="J8486">
        <v>14325.9</v>
      </c>
      <c r="K8486">
        <f t="shared" si="793"/>
        <v>123.36216339099344</v>
      </c>
      <c r="M8486">
        <f>INDEX('[1]Traitement outputs (2)'!$B$51:$Q$56,MATCH(70,'[1]Traitement outputs (2)'!$A$51:$A$56,0),MATCH(C8486,'[1]Traitement outputs (2)'!$B$51:$Q$51,0))</f>
        <v>-16.864255714989046</v>
      </c>
      <c r="N8486">
        <f>INDEX('[1]Traitement outputs (2)'!$B$34:$Q$38,MATCH(70,'[1]Traitement outputs (2)'!$A$34:$A$38,0),MATCH(C8486,'[1]Traitement outputs (2)'!$B$33:$Q$33,0))</f>
        <v>-183.77989640241771</v>
      </c>
      <c r="O8486">
        <f>INDEX('[1]Traitement outputs (2)'!$B$58:$Q$63,MATCH(70,'[1]Traitement outputs (2)'!$A$58:$A$63,0),MATCH(C8486,'[1]Traitement outputs (2)'!$B$58:$Q$58,0))</f>
        <v>16.864787616041994</v>
      </c>
      <c r="P8486">
        <f>INDEX('[1]Traitement outputs (2)'!$B$41:$Q$45,MATCH(70,'[1]Traitement outputs (2)'!$A$41:$A$45,0),MATCH(C8486,'[1]Traitement outputs (2)'!$B$40:$Q$40,0))</f>
        <v>254.15803075879367</v>
      </c>
      <c r="Q8486">
        <f>IF(K8486&lt;30,INDEX('[1]Traitement outputs (2)'!$B$51:$Q$63,MATCH(70,'[1]Traitement outputs (2)'!$A$51:$A$63,0),MATCH(C8486,'[1]Traitement outputs (2)'!$B$51:$Q$51,0)),INDEX('[1]Traitement outputs (2)'!$B$34:$Q$38,MATCH(70,'[1]Traitement outputs (2)'!$A$34:$A$38,0),MATCH(C8486,'[1]Traitement outputs (2)'!$B$33:$Q$33,0)))</f>
        <v>-183.77989640241771</v>
      </c>
      <c r="R8486">
        <f>IF(K8486&lt;30,INDEX('[1]Traitement outputs (2)'!$B$58:$Q$63,MATCH(70,'[1]Traitement outputs (2)'!$A$58:$A$63,0),MATCH(C8486,'[1]Traitement outputs (2)'!$B$58:$Q$58,0)),INDEX('[1]Traitement outputs (2)'!$B$41:$Q$45,MATCH(70,'[1]Traitement outputs (2)'!$A$41:$A$45,0),MATCH(C8486,'[1]Traitement outputs (2)'!$B$40:$Q$40,0)))</f>
        <v>254.15803075879367</v>
      </c>
      <c r="T8486">
        <f t="shared" si="794"/>
        <v>-21342.138833337085</v>
      </c>
      <c r="U8486">
        <f t="shared" si="795"/>
        <v>29515.067122381799</v>
      </c>
      <c r="X8486">
        <f t="shared" si="796"/>
        <v>0.51606358805306241</v>
      </c>
      <c r="Y8486">
        <f t="shared" si="797"/>
        <v>0.59592021577150611</v>
      </c>
    </row>
    <row r="8487" spans="1:25" x14ac:dyDescent="0.35">
      <c r="A8487" s="1">
        <v>35053.541666666664</v>
      </c>
      <c r="B8487">
        <v>20.084900000000001</v>
      </c>
      <c r="C8487">
        <f>_xlfn.IFNA(HLOOKUP(B8487,'[1]Traitement outputs'!$B$33:$Q$33,1,TRUE),16)</f>
        <v>20</v>
      </c>
      <c r="E8487" s="1">
        <v>35053.541666666664</v>
      </c>
      <c r="F8487">
        <v>9.7859400000000001</v>
      </c>
      <c r="G8487">
        <f t="shared" si="792"/>
        <v>10</v>
      </c>
      <c r="I8487" s="1">
        <v>35053.541666666664</v>
      </c>
      <c r="J8487">
        <v>9943.6200000000008</v>
      </c>
      <c r="K8487">
        <f t="shared" si="793"/>
        <v>85.625787918242509</v>
      </c>
      <c r="M8487">
        <f>INDEX('[1]Traitement outputs (2)'!$B$51:$Q$56,MATCH(70,'[1]Traitement outputs (2)'!$A$51:$A$56,0),MATCH(C8487,'[1]Traitement outputs (2)'!$B$51:$Q$51,0))</f>
        <v>-16.864255714989046</v>
      </c>
      <c r="N8487">
        <f>INDEX('[1]Traitement outputs (2)'!$B$34:$Q$38,MATCH(70,'[1]Traitement outputs (2)'!$A$34:$A$38,0),MATCH(C8487,'[1]Traitement outputs (2)'!$B$33:$Q$33,0))</f>
        <v>-183.77989640241771</v>
      </c>
      <c r="O8487">
        <f>INDEX('[1]Traitement outputs (2)'!$B$58:$Q$63,MATCH(70,'[1]Traitement outputs (2)'!$A$58:$A$63,0),MATCH(C8487,'[1]Traitement outputs (2)'!$B$58:$Q$58,0))</f>
        <v>16.864787616041994</v>
      </c>
      <c r="P8487">
        <f>INDEX('[1]Traitement outputs (2)'!$B$41:$Q$45,MATCH(70,'[1]Traitement outputs (2)'!$A$41:$A$45,0),MATCH(C8487,'[1]Traitement outputs (2)'!$B$40:$Q$40,0))</f>
        <v>254.15803075879367</v>
      </c>
      <c r="Q8487">
        <f>IF(K8487&lt;30,INDEX('[1]Traitement outputs (2)'!$B$51:$Q$63,MATCH(70,'[1]Traitement outputs (2)'!$A$51:$A$63,0),MATCH(C8487,'[1]Traitement outputs (2)'!$B$51:$Q$51,0)),INDEX('[1]Traitement outputs (2)'!$B$34:$Q$38,MATCH(70,'[1]Traitement outputs (2)'!$A$34:$A$38,0),MATCH(C8487,'[1]Traitement outputs (2)'!$B$33:$Q$33,0)))</f>
        <v>-183.77989640241771</v>
      </c>
      <c r="R8487">
        <f>IF(K8487&lt;30,INDEX('[1]Traitement outputs (2)'!$B$58:$Q$63,MATCH(70,'[1]Traitement outputs (2)'!$A$58:$A$63,0),MATCH(C8487,'[1]Traitement outputs (2)'!$B$58:$Q$58,0)),INDEX('[1]Traitement outputs (2)'!$B$41:$Q$45,MATCH(70,'[1]Traitement outputs (2)'!$A$41:$A$45,0),MATCH(C8487,'[1]Traitement outputs (2)'!$B$40:$Q$40,0)))</f>
        <v>254.15803075879367</v>
      </c>
      <c r="T8487">
        <f t="shared" si="794"/>
        <v>-21342.138833337085</v>
      </c>
      <c r="U8487">
        <f t="shared" si="795"/>
        <v>29515.067122381799</v>
      </c>
      <c r="X8487">
        <f t="shared" si="796"/>
        <v>0.51606358805306241</v>
      </c>
      <c r="Y8487">
        <f t="shared" si="797"/>
        <v>0.59592021577150611</v>
      </c>
    </row>
    <row r="8488" spans="1:25" x14ac:dyDescent="0.35">
      <c r="A8488" s="1">
        <v>35053.583333333336</v>
      </c>
      <c r="B8488">
        <v>20.0823</v>
      </c>
      <c r="C8488">
        <f>_xlfn.IFNA(HLOOKUP(B8488,'[1]Traitement outputs'!$B$33:$Q$33,1,TRUE),16)</f>
        <v>20</v>
      </c>
      <c r="E8488" s="1">
        <v>35053.583333333336</v>
      </c>
      <c r="F8488">
        <v>10.4946</v>
      </c>
      <c r="G8488">
        <f t="shared" si="792"/>
        <v>10</v>
      </c>
      <c r="I8488" s="1">
        <v>35053.583333333336</v>
      </c>
      <c r="J8488">
        <v>6270.16</v>
      </c>
      <c r="K8488">
        <f t="shared" si="793"/>
        <v>53.993152430749305</v>
      </c>
      <c r="M8488">
        <f>INDEX('[1]Traitement outputs (2)'!$B$51:$Q$56,MATCH(70,'[1]Traitement outputs (2)'!$A$51:$A$56,0),MATCH(C8488,'[1]Traitement outputs (2)'!$B$51:$Q$51,0))</f>
        <v>-16.864255714989046</v>
      </c>
      <c r="N8488">
        <f>INDEX('[1]Traitement outputs (2)'!$B$34:$Q$38,MATCH(70,'[1]Traitement outputs (2)'!$A$34:$A$38,0),MATCH(C8488,'[1]Traitement outputs (2)'!$B$33:$Q$33,0))</f>
        <v>-183.77989640241771</v>
      </c>
      <c r="O8488">
        <f>INDEX('[1]Traitement outputs (2)'!$B$58:$Q$63,MATCH(70,'[1]Traitement outputs (2)'!$A$58:$A$63,0),MATCH(C8488,'[1]Traitement outputs (2)'!$B$58:$Q$58,0))</f>
        <v>16.864787616041994</v>
      </c>
      <c r="P8488">
        <f>INDEX('[1]Traitement outputs (2)'!$B$41:$Q$45,MATCH(70,'[1]Traitement outputs (2)'!$A$41:$A$45,0),MATCH(C8488,'[1]Traitement outputs (2)'!$B$40:$Q$40,0))</f>
        <v>254.15803075879367</v>
      </c>
      <c r="Q8488">
        <f>IF(K8488&lt;30,INDEX('[1]Traitement outputs (2)'!$B$51:$Q$63,MATCH(70,'[1]Traitement outputs (2)'!$A$51:$A$63,0),MATCH(C8488,'[1]Traitement outputs (2)'!$B$51:$Q$51,0)),INDEX('[1]Traitement outputs (2)'!$B$34:$Q$38,MATCH(70,'[1]Traitement outputs (2)'!$A$34:$A$38,0),MATCH(C8488,'[1]Traitement outputs (2)'!$B$33:$Q$33,0)))</f>
        <v>-183.77989640241771</v>
      </c>
      <c r="R8488">
        <f>IF(K8488&lt;30,INDEX('[1]Traitement outputs (2)'!$B$58:$Q$63,MATCH(70,'[1]Traitement outputs (2)'!$A$58:$A$63,0),MATCH(C8488,'[1]Traitement outputs (2)'!$B$58:$Q$58,0)),INDEX('[1]Traitement outputs (2)'!$B$41:$Q$45,MATCH(70,'[1]Traitement outputs (2)'!$A$41:$A$45,0),MATCH(C8488,'[1]Traitement outputs (2)'!$B$40:$Q$40,0)))</f>
        <v>254.15803075879367</v>
      </c>
      <c r="T8488">
        <f t="shared" si="794"/>
        <v>-21342.138833337085</v>
      </c>
      <c r="U8488">
        <f t="shared" si="795"/>
        <v>29515.067122381799</v>
      </c>
      <c r="X8488">
        <f t="shared" si="796"/>
        <v>0.51606358805306241</v>
      </c>
      <c r="Y8488">
        <f t="shared" si="797"/>
        <v>0.59592021577150611</v>
      </c>
    </row>
    <row r="8489" spans="1:25" x14ac:dyDescent="0.35">
      <c r="A8489" s="1">
        <v>35053.625</v>
      </c>
      <c r="B8489">
        <v>20.080100000000002</v>
      </c>
      <c r="C8489">
        <f>_xlfn.IFNA(HLOOKUP(B8489,'[1]Traitement outputs'!$B$33:$Q$33,1,TRUE),16)</f>
        <v>20</v>
      </c>
      <c r="E8489" s="1">
        <v>35053.625</v>
      </c>
      <c r="F8489">
        <v>11.174899999999999</v>
      </c>
      <c r="G8489">
        <f t="shared" si="792"/>
        <v>11</v>
      </c>
      <c r="I8489" s="1">
        <v>35053.625</v>
      </c>
      <c r="J8489">
        <v>2139.6799999999998</v>
      </c>
      <c r="K8489">
        <f t="shared" si="793"/>
        <v>18.425059072340364</v>
      </c>
      <c r="M8489">
        <f>INDEX('[1]Traitement outputs (2)'!$B$51:$Q$56,MATCH(70,'[1]Traitement outputs (2)'!$A$51:$A$56,0),MATCH(C8489,'[1]Traitement outputs (2)'!$B$51:$Q$51,0))</f>
        <v>-16.864255714989046</v>
      </c>
      <c r="N8489">
        <f>INDEX('[1]Traitement outputs (2)'!$B$34:$Q$38,MATCH(70,'[1]Traitement outputs (2)'!$A$34:$A$38,0),MATCH(C8489,'[1]Traitement outputs (2)'!$B$33:$Q$33,0))</f>
        <v>-183.77989640241771</v>
      </c>
      <c r="O8489">
        <f>INDEX('[1]Traitement outputs (2)'!$B$58:$Q$63,MATCH(70,'[1]Traitement outputs (2)'!$A$58:$A$63,0),MATCH(C8489,'[1]Traitement outputs (2)'!$B$58:$Q$58,0))</f>
        <v>16.864787616041994</v>
      </c>
      <c r="P8489">
        <f>INDEX('[1]Traitement outputs (2)'!$B$41:$Q$45,MATCH(70,'[1]Traitement outputs (2)'!$A$41:$A$45,0),MATCH(C8489,'[1]Traitement outputs (2)'!$B$40:$Q$40,0))</f>
        <v>254.15803075879367</v>
      </c>
      <c r="Q8489">
        <f>IF(K8489&lt;30,INDEX('[1]Traitement outputs (2)'!$B$51:$Q$63,MATCH(70,'[1]Traitement outputs (2)'!$A$51:$A$63,0),MATCH(C8489,'[1]Traitement outputs (2)'!$B$51:$Q$51,0)),INDEX('[1]Traitement outputs (2)'!$B$34:$Q$38,MATCH(70,'[1]Traitement outputs (2)'!$A$34:$A$38,0),MATCH(C8489,'[1]Traitement outputs (2)'!$B$33:$Q$33,0)))</f>
        <v>-16.864255714989046</v>
      </c>
      <c r="R8489">
        <f>IF(K8489&lt;30,INDEX('[1]Traitement outputs (2)'!$B$58:$Q$63,MATCH(70,'[1]Traitement outputs (2)'!$A$58:$A$63,0),MATCH(C8489,'[1]Traitement outputs (2)'!$B$58:$Q$58,0)),INDEX('[1]Traitement outputs (2)'!$B$41:$Q$45,MATCH(70,'[1]Traitement outputs (2)'!$A$41:$A$45,0),MATCH(C8489,'[1]Traitement outputs (2)'!$B$40:$Q$40,0)))</f>
        <v>16.864787616041994</v>
      </c>
      <c r="T8489">
        <f t="shared" si="794"/>
        <v>-1958.42577907482</v>
      </c>
      <c r="U8489">
        <f t="shared" si="795"/>
        <v>1958.4875481058175</v>
      </c>
      <c r="X8489">
        <f t="shared" si="796"/>
        <v>4.735571455032727E-2</v>
      </c>
      <c r="Y8489">
        <f t="shared" si="797"/>
        <v>3.954259420836595E-2</v>
      </c>
    </row>
    <row r="8490" spans="1:25" x14ac:dyDescent="0.35">
      <c r="A8490" s="1">
        <v>35053.666666666664</v>
      </c>
      <c r="B8490">
        <v>20.078900000000001</v>
      </c>
      <c r="C8490">
        <f>_xlfn.IFNA(HLOOKUP(B8490,'[1]Traitement outputs'!$B$33:$Q$33,1,TRUE),16)</f>
        <v>20</v>
      </c>
      <c r="E8490" s="1">
        <v>35053.666666666664</v>
      </c>
      <c r="F8490">
        <v>11.83</v>
      </c>
      <c r="G8490">
        <f t="shared" si="792"/>
        <v>12</v>
      </c>
      <c r="I8490" s="1">
        <v>35053.666666666664</v>
      </c>
      <c r="J8490">
        <v>0</v>
      </c>
      <c r="K8490">
        <f t="shared" si="793"/>
        <v>0</v>
      </c>
      <c r="M8490">
        <f>INDEX('[1]Traitement outputs (2)'!$B$51:$Q$56,MATCH(70,'[1]Traitement outputs (2)'!$A$51:$A$56,0),MATCH(C8490,'[1]Traitement outputs (2)'!$B$51:$Q$51,0))</f>
        <v>-16.864255714989046</v>
      </c>
      <c r="N8490">
        <f>INDEX('[1]Traitement outputs (2)'!$B$34:$Q$38,MATCH(70,'[1]Traitement outputs (2)'!$A$34:$A$38,0),MATCH(C8490,'[1]Traitement outputs (2)'!$B$33:$Q$33,0))</f>
        <v>-183.77989640241771</v>
      </c>
      <c r="O8490">
        <f>INDEX('[1]Traitement outputs (2)'!$B$58:$Q$63,MATCH(70,'[1]Traitement outputs (2)'!$A$58:$A$63,0),MATCH(C8490,'[1]Traitement outputs (2)'!$B$58:$Q$58,0))</f>
        <v>16.864787616041994</v>
      </c>
      <c r="P8490">
        <f>INDEX('[1]Traitement outputs (2)'!$B$41:$Q$45,MATCH(70,'[1]Traitement outputs (2)'!$A$41:$A$45,0),MATCH(C8490,'[1]Traitement outputs (2)'!$B$40:$Q$40,0))</f>
        <v>254.15803075879367</v>
      </c>
      <c r="Q8490">
        <f>IF(K8490&lt;30,INDEX('[1]Traitement outputs (2)'!$B$51:$Q$63,MATCH(70,'[1]Traitement outputs (2)'!$A$51:$A$63,0),MATCH(C8490,'[1]Traitement outputs (2)'!$B$51:$Q$51,0)),INDEX('[1]Traitement outputs (2)'!$B$34:$Q$38,MATCH(70,'[1]Traitement outputs (2)'!$A$34:$A$38,0),MATCH(C8490,'[1]Traitement outputs (2)'!$B$33:$Q$33,0)))</f>
        <v>-16.864255714989046</v>
      </c>
      <c r="R8490">
        <f>IF(K8490&lt;30,INDEX('[1]Traitement outputs (2)'!$B$58:$Q$63,MATCH(70,'[1]Traitement outputs (2)'!$A$58:$A$63,0),MATCH(C8490,'[1]Traitement outputs (2)'!$B$58:$Q$58,0)),INDEX('[1]Traitement outputs (2)'!$B$41:$Q$45,MATCH(70,'[1]Traitement outputs (2)'!$A$41:$A$45,0),MATCH(C8490,'[1]Traitement outputs (2)'!$B$40:$Q$40,0)))</f>
        <v>16.864787616041994</v>
      </c>
      <c r="T8490">
        <f t="shared" si="794"/>
        <v>-1958.42577907482</v>
      </c>
      <c r="U8490">
        <f t="shared" si="795"/>
        <v>1958.4875481058175</v>
      </c>
      <c r="X8490">
        <f t="shared" si="796"/>
        <v>4.735571455032727E-2</v>
      </c>
      <c r="Y8490">
        <f t="shared" si="797"/>
        <v>3.954259420836595E-2</v>
      </c>
    </row>
    <row r="8491" spans="1:25" x14ac:dyDescent="0.35">
      <c r="A8491" s="1">
        <v>35053.708333333336</v>
      </c>
      <c r="B8491">
        <v>20.078900000000001</v>
      </c>
      <c r="C8491">
        <f>_xlfn.IFNA(HLOOKUP(B8491,'[1]Traitement outputs'!$B$33:$Q$33,1,TRUE),16)</f>
        <v>20</v>
      </c>
      <c r="E8491" s="1">
        <v>35053.708333333336</v>
      </c>
      <c r="F8491">
        <v>12.137700000000001</v>
      </c>
      <c r="G8491">
        <f t="shared" si="792"/>
        <v>12</v>
      </c>
      <c r="I8491" s="1">
        <v>35053.708333333336</v>
      </c>
      <c r="J8491">
        <v>0</v>
      </c>
      <c r="K8491">
        <f t="shared" si="793"/>
        <v>0</v>
      </c>
      <c r="M8491">
        <f>INDEX('[1]Traitement outputs (2)'!$B$51:$Q$56,MATCH(70,'[1]Traitement outputs (2)'!$A$51:$A$56,0),MATCH(C8491,'[1]Traitement outputs (2)'!$B$51:$Q$51,0))</f>
        <v>-16.864255714989046</v>
      </c>
      <c r="N8491">
        <f>INDEX('[1]Traitement outputs (2)'!$B$34:$Q$38,MATCH(70,'[1]Traitement outputs (2)'!$A$34:$A$38,0),MATCH(C8491,'[1]Traitement outputs (2)'!$B$33:$Q$33,0))</f>
        <v>-183.77989640241771</v>
      </c>
      <c r="O8491">
        <f>INDEX('[1]Traitement outputs (2)'!$B$58:$Q$63,MATCH(70,'[1]Traitement outputs (2)'!$A$58:$A$63,0),MATCH(C8491,'[1]Traitement outputs (2)'!$B$58:$Q$58,0))</f>
        <v>16.864787616041994</v>
      </c>
      <c r="P8491">
        <f>INDEX('[1]Traitement outputs (2)'!$B$41:$Q$45,MATCH(70,'[1]Traitement outputs (2)'!$A$41:$A$45,0),MATCH(C8491,'[1]Traitement outputs (2)'!$B$40:$Q$40,0))</f>
        <v>254.15803075879367</v>
      </c>
      <c r="Q8491">
        <f>IF(K8491&lt;30,INDEX('[1]Traitement outputs (2)'!$B$51:$Q$63,MATCH(70,'[1]Traitement outputs (2)'!$A$51:$A$63,0),MATCH(C8491,'[1]Traitement outputs (2)'!$B$51:$Q$51,0)),INDEX('[1]Traitement outputs (2)'!$B$34:$Q$38,MATCH(70,'[1]Traitement outputs (2)'!$A$34:$A$38,0),MATCH(C8491,'[1]Traitement outputs (2)'!$B$33:$Q$33,0)))</f>
        <v>-16.864255714989046</v>
      </c>
      <c r="R8491">
        <f>IF(K8491&lt;30,INDEX('[1]Traitement outputs (2)'!$B$58:$Q$63,MATCH(70,'[1]Traitement outputs (2)'!$A$58:$A$63,0),MATCH(C8491,'[1]Traitement outputs (2)'!$B$58:$Q$58,0)),INDEX('[1]Traitement outputs (2)'!$B$41:$Q$45,MATCH(70,'[1]Traitement outputs (2)'!$A$41:$A$45,0),MATCH(C8491,'[1]Traitement outputs (2)'!$B$40:$Q$40,0)))</f>
        <v>16.864787616041994</v>
      </c>
      <c r="T8491">
        <f t="shared" si="794"/>
        <v>-1958.42577907482</v>
      </c>
      <c r="U8491">
        <f t="shared" si="795"/>
        <v>1958.4875481058175</v>
      </c>
      <c r="X8491">
        <f t="shared" si="796"/>
        <v>4.735571455032727E-2</v>
      </c>
      <c r="Y8491">
        <f t="shared" si="797"/>
        <v>3.954259420836595E-2</v>
      </c>
    </row>
    <row r="8492" spans="1:25" x14ac:dyDescent="0.35">
      <c r="A8492" s="1">
        <v>35053.75</v>
      </c>
      <c r="B8492">
        <v>20.078900000000001</v>
      </c>
      <c r="C8492">
        <f>_xlfn.IFNA(HLOOKUP(B8492,'[1]Traitement outputs'!$B$33:$Q$33,1,TRUE),16)</f>
        <v>20</v>
      </c>
      <c r="E8492" s="1">
        <v>35053.75</v>
      </c>
      <c r="F8492">
        <v>12.073700000000001</v>
      </c>
      <c r="G8492">
        <f t="shared" si="792"/>
        <v>12</v>
      </c>
      <c r="I8492" s="1">
        <v>35053.75</v>
      </c>
      <c r="J8492">
        <v>0</v>
      </c>
      <c r="K8492">
        <f t="shared" si="793"/>
        <v>0</v>
      </c>
      <c r="M8492">
        <f>INDEX('[1]Traitement outputs (2)'!$B$51:$Q$56,MATCH(70,'[1]Traitement outputs (2)'!$A$51:$A$56,0),MATCH(C8492,'[1]Traitement outputs (2)'!$B$51:$Q$51,0))</f>
        <v>-16.864255714989046</v>
      </c>
      <c r="N8492">
        <f>INDEX('[1]Traitement outputs (2)'!$B$34:$Q$38,MATCH(70,'[1]Traitement outputs (2)'!$A$34:$A$38,0),MATCH(C8492,'[1]Traitement outputs (2)'!$B$33:$Q$33,0))</f>
        <v>-183.77989640241771</v>
      </c>
      <c r="O8492">
        <f>INDEX('[1]Traitement outputs (2)'!$B$58:$Q$63,MATCH(70,'[1]Traitement outputs (2)'!$A$58:$A$63,0),MATCH(C8492,'[1]Traitement outputs (2)'!$B$58:$Q$58,0))</f>
        <v>16.864787616041994</v>
      </c>
      <c r="P8492">
        <f>INDEX('[1]Traitement outputs (2)'!$B$41:$Q$45,MATCH(70,'[1]Traitement outputs (2)'!$A$41:$A$45,0),MATCH(C8492,'[1]Traitement outputs (2)'!$B$40:$Q$40,0))</f>
        <v>254.15803075879367</v>
      </c>
      <c r="Q8492">
        <f>IF(K8492&lt;30,INDEX('[1]Traitement outputs (2)'!$B$51:$Q$63,MATCH(70,'[1]Traitement outputs (2)'!$A$51:$A$63,0),MATCH(C8492,'[1]Traitement outputs (2)'!$B$51:$Q$51,0)),INDEX('[1]Traitement outputs (2)'!$B$34:$Q$38,MATCH(70,'[1]Traitement outputs (2)'!$A$34:$A$38,0),MATCH(C8492,'[1]Traitement outputs (2)'!$B$33:$Q$33,0)))</f>
        <v>-16.864255714989046</v>
      </c>
      <c r="R8492">
        <f>IF(K8492&lt;30,INDEX('[1]Traitement outputs (2)'!$B$58:$Q$63,MATCH(70,'[1]Traitement outputs (2)'!$A$58:$A$63,0),MATCH(C8492,'[1]Traitement outputs (2)'!$B$58:$Q$58,0)),INDEX('[1]Traitement outputs (2)'!$B$41:$Q$45,MATCH(70,'[1]Traitement outputs (2)'!$A$41:$A$45,0),MATCH(C8492,'[1]Traitement outputs (2)'!$B$40:$Q$40,0)))</f>
        <v>16.864787616041994</v>
      </c>
      <c r="T8492">
        <f t="shared" si="794"/>
        <v>-1958.42577907482</v>
      </c>
      <c r="U8492">
        <f t="shared" si="795"/>
        <v>1958.4875481058175</v>
      </c>
      <c r="X8492">
        <f t="shared" si="796"/>
        <v>4.735571455032727E-2</v>
      </c>
      <c r="Y8492">
        <f t="shared" si="797"/>
        <v>3.954259420836595E-2</v>
      </c>
    </row>
    <row r="8493" spans="1:25" x14ac:dyDescent="0.35">
      <c r="A8493" s="1">
        <v>35053.791666666664</v>
      </c>
      <c r="B8493">
        <v>20.078900000000001</v>
      </c>
      <c r="C8493">
        <f>_xlfn.IFNA(HLOOKUP(B8493,'[1]Traitement outputs'!$B$33:$Q$33,1,TRUE),16)</f>
        <v>20</v>
      </c>
      <c r="E8493" s="1">
        <v>35053.791666666664</v>
      </c>
      <c r="F8493">
        <v>11.927</v>
      </c>
      <c r="G8493">
        <f t="shared" si="792"/>
        <v>12</v>
      </c>
      <c r="I8493" s="1">
        <v>35053.791666666664</v>
      </c>
      <c r="J8493">
        <v>0</v>
      </c>
      <c r="K8493">
        <f t="shared" si="793"/>
        <v>0</v>
      </c>
      <c r="M8493">
        <f>INDEX('[1]Traitement outputs (2)'!$B$51:$Q$56,MATCH(70,'[1]Traitement outputs (2)'!$A$51:$A$56,0),MATCH(C8493,'[1]Traitement outputs (2)'!$B$51:$Q$51,0))</f>
        <v>-16.864255714989046</v>
      </c>
      <c r="N8493">
        <f>INDEX('[1]Traitement outputs (2)'!$B$34:$Q$38,MATCH(70,'[1]Traitement outputs (2)'!$A$34:$A$38,0),MATCH(C8493,'[1]Traitement outputs (2)'!$B$33:$Q$33,0))</f>
        <v>-183.77989640241771</v>
      </c>
      <c r="O8493">
        <f>INDEX('[1]Traitement outputs (2)'!$B$58:$Q$63,MATCH(70,'[1]Traitement outputs (2)'!$A$58:$A$63,0),MATCH(C8493,'[1]Traitement outputs (2)'!$B$58:$Q$58,0))</f>
        <v>16.864787616041994</v>
      </c>
      <c r="P8493">
        <f>INDEX('[1]Traitement outputs (2)'!$B$41:$Q$45,MATCH(70,'[1]Traitement outputs (2)'!$A$41:$A$45,0),MATCH(C8493,'[1]Traitement outputs (2)'!$B$40:$Q$40,0))</f>
        <v>254.15803075879367</v>
      </c>
      <c r="Q8493">
        <f>IF(K8493&lt;30,INDEX('[1]Traitement outputs (2)'!$B$51:$Q$63,MATCH(70,'[1]Traitement outputs (2)'!$A$51:$A$63,0),MATCH(C8493,'[1]Traitement outputs (2)'!$B$51:$Q$51,0)),INDEX('[1]Traitement outputs (2)'!$B$34:$Q$38,MATCH(70,'[1]Traitement outputs (2)'!$A$34:$A$38,0),MATCH(C8493,'[1]Traitement outputs (2)'!$B$33:$Q$33,0)))</f>
        <v>-16.864255714989046</v>
      </c>
      <c r="R8493">
        <f>IF(K8493&lt;30,INDEX('[1]Traitement outputs (2)'!$B$58:$Q$63,MATCH(70,'[1]Traitement outputs (2)'!$A$58:$A$63,0),MATCH(C8493,'[1]Traitement outputs (2)'!$B$58:$Q$58,0)),INDEX('[1]Traitement outputs (2)'!$B$41:$Q$45,MATCH(70,'[1]Traitement outputs (2)'!$A$41:$A$45,0),MATCH(C8493,'[1]Traitement outputs (2)'!$B$40:$Q$40,0)))</f>
        <v>16.864787616041994</v>
      </c>
      <c r="T8493">
        <f t="shared" si="794"/>
        <v>-1958.42577907482</v>
      </c>
      <c r="U8493">
        <f t="shared" si="795"/>
        <v>1958.4875481058175</v>
      </c>
      <c r="X8493">
        <f t="shared" si="796"/>
        <v>4.735571455032727E-2</v>
      </c>
      <c r="Y8493">
        <f t="shared" si="797"/>
        <v>3.954259420836595E-2</v>
      </c>
    </row>
    <row r="8494" spans="1:25" x14ac:dyDescent="0.35">
      <c r="A8494" s="1">
        <v>35053.833333333336</v>
      </c>
      <c r="B8494">
        <v>20.078900000000001</v>
      </c>
      <c r="C8494">
        <f>_xlfn.IFNA(HLOOKUP(B8494,'[1]Traitement outputs'!$B$33:$Q$33,1,TRUE),16)</f>
        <v>20</v>
      </c>
      <c r="E8494" s="1">
        <v>35053.833333333336</v>
      </c>
      <c r="F8494">
        <v>11.7681</v>
      </c>
      <c r="G8494">
        <f t="shared" si="792"/>
        <v>12</v>
      </c>
      <c r="I8494" s="1">
        <v>35053.833333333336</v>
      </c>
      <c r="J8494">
        <v>0</v>
      </c>
      <c r="K8494">
        <f t="shared" si="793"/>
        <v>0</v>
      </c>
      <c r="M8494">
        <f>INDEX('[1]Traitement outputs (2)'!$B$51:$Q$56,MATCH(70,'[1]Traitement outputs (2)'!$A$51:$A$56,0),MATCH(C8494,'[1]Traitement outputs (2)'!$B$51:$Q$51,0))</f>
        <v>-16.864255714989046</v>
      </c>
      <c r="N8494">
        <f>INDEX('[1]Traitement outputs (2)'!$B$34:$Q$38,MATCH(70,'[1]Traitement outputs (2)'!$A$34:$A$38,0),MATCH(C8494,'[1]Traitement outputs (2)'!$B$33:$Q$33,0))</f>
        <v>-183.77989640241771</v>
      </c>
      <c r="O8494">
        <f>INDEX('[1]Traitement outputs (2)'!$B$58:$Q$63,MATCH(70,'[1]Traitement outputs (2)'!$A$58:$A$63,0),MATCH(C8494,'[1]Traitement outputs (2)'!$B$58:$Q$58,0))</f>
        <v>16.864787616041994</v>
      </c>
      <c r="P8494">
        <f>INDEX('[1]Traitement outputs (2)'!$B$41:$Q$45,MATCH(70,'[1]Traitement outputs (2)'!$A$41:$A$45,0),MATCH(C8494,'[1]Traitement outputs (2)'!$B$40:$Q$40,0))</f>
        <v>254.15803075879367</v>
      </c>
      <c r="Q8494">
        <f>IF(K8494&lt;30,INDEX('[1]Traitement outputs (2)'!$B$51:$Q$63,MATCH(70,'[1]Traitement outputs (2)'!$A$51:$A$63,0),MATCH(C8494,'[1]Traitement outputs (2)'!$B$51:$Q$51,0)),INDEX('[1]Traitement outputs (2)'!$B$34:$Q$38,MATCH(70,'[1]Traitement outputs (2)'!$A$34:$A$38,0),MATCH(C8494,'[1]Traitement outputs (2)'!$B$33:$Q$33,0)))</f>
        <v>-16.864255714989046</v>
      </c>
      <c r="R8494">
        <f>IF(K8494&lt;30,INDEX('[1]Traitement outputs (2)'!$B$58:$Q$63,MATCH(70,'[1]Traitement outputs (2)'!$A$58:$A$63,0),MATCH(C8494,'[1]Traitement outputs (2)'!$B$58:$Q$58,0)),INDEX('[1]Traitement outputs (2)'!$B$41:$Q$45,MATCH(70,'[1]Traitement outputs (2)'!$A$41:$A$45,0),MATCH(C8494,'[1]Traitement outputs (2)'!$B$40:$Q$40,0)))</f>
        <v>16.864787616041994</v>
      </c>
      <c r="T8494">
        <f t="shared" si="794"/>
        <v>-1958.42577907482</v>
      </c>
      <c r="U8494">
        <f t="shared" si="795"/>
        <v>1958.4875481058175</v>
      </c>
      <c r="X8494">
        <f t="shared" si="796"/>
        <v>4.735571455032727E-2</v>
      </c>
      <c r="Y8494">
        <f t="shared" si="797"/>
        <v>3.954259420836595E-2</v>
      </c>
    </row>
    <row r="8495" spans="1:25" x14ac:dyDescent="0.35">
      <c r="A8495" s="1">
        <v>35053.875</v>
      </c>
      <c r="B8495">
        <v>16.1541</v>
      </c>
      <c r="C8495">
        <f>_xlfn.IFNA(HLOOKUP(B8495,'[1]Traitement outputs'!$B$33:$Q$33,1,TRUE),16)</f>
        <v>16</v>
      </c>
      <c r="E8495" s="1">
        <v>35053.875</v>
      </c>
      <c r="F8495">
        <v>14.814</v>
      </c>
      <c r="G8495">
        <f t="shared" si="792"/>
        <v>15</v>
      </c>
      <c r="I8495" s="1">
        <v>35053.875</v>
      </c>
      <c r="J8495">
        <v>0</v>
      </c>
      <c r="K8495">
        <f t="shared" si="793"/>
        <v>0</v>
      </c>
      <c r="M8495">
        <f>INDEX('[1]Traitement outputs (2)'!$B$51:$Q$56,MATCH(70,'[1]Traitement outputs (2)'!$A$51:$A$56,0),MATCH(C8495,'[1]Traitement outputs (2)'!$B$51:$Q$51,0))</f>
        <v>-27.907128105419115</v>
      </c>
      <c r="N8495">
        <f>INDEX('[1]Traitement outputs (2)'!$B$34:$Q$38,MATCH(70,'[1]Traitement outputs (2)'!$A$34:$A$38,0),MATCH(C8495,'[1]Traitement outputs (2)'!$B$33:$Q$33,0))</f>
        <v>-87.65601603539298</v>
      </c>
      <c r="O8495">
        <f>INDEX('[1]Traitement outputs (2)'!$B$58:$Q$63,MATCH(70,'[1]Traitement outputs (2)'!$A$58:$A$63,0),MATCH(C8495,'[1]Traitement outputs (2)'!$B$58:$Q$58,0))</f>
        <v>27.907128104236733</v>
      </c>
      <c r="P8495">
        <f>INDEX('[1]Traitement outputs (2)'!$B$41:$Q$45,MATCH(70,'[1]Traitement outputs (2)'!$A$41:$A$45,0),MATCH(C8495,'[1]Traitement outputs (2)'!$B$40:$Q$40,0))</f>
        <v>158.03405896601754</v>
      </c>
      <c r="Q8495">
        <f>IF(K8495&lt;30,INDEX('[1]Traitement outputs (2)'!$B$51:$Q$63,MATCH(70,'[1]Traitement outputs (2)'!$A$51:$A$63,0),MATCH(C8495,'[1]Traitement outputs (2)'!$B$51:$Q$51,0)),INDEX('[1]Traitement outputs (2)'!$B$34:$Q$38,MATCH(70,'[1]Traitement outputs (2)'!$A$34:$A$38,0),MATCH(C8495,'[1]Traitement outputs (2)'!$B$33:$Q$33,0)))</f>
        <v>-27.907128105419115</v>
      </c>
      <c r="R8495">
        <f>IF(K8495&lt;30,INDEX('[1]Traitement outputs (2)'!$B$58:$Q$63,MATCH(70,'[1]Traitement outputs (2)'!$A$58:$A$63,0),MATCH(C8495,'[1]Traitement outputs (2)'!$B$58:$Q$58,0)),INDEX('[1]Traitement outputs (2)'!$B$41:$Q$45,MATCH(70,'[1]Traitement outputs (2)'!$A$41:$A$45,0),MATCH(C8495,'[1]Traitement outputs (2)'!$B$40:$Q$40,0)))</f>
        <v>27.907128104236733</v>
      </c>
      <c r="T8495">
        <f t="shared" si="794"/>
        <v>-3240.8212983285953</v>
      </c>
      <c r="U8495">
        <f t="shared" si="795"/>
        <v>3240.8212981912866</v>
      </c>
      <c r="X8495">
        <f t="shared" si="796"/>
        <v>7.8364679403255921E-2</v>
      </c>
      <c r="Y8495">
        <f t="shared" si="797"/>
        <v>6.5433390996103388E-2</v>
      </c>
    </row>
    <row r="8496" spans="1:25" x14ac:dyDescent="0.35">
      <c r="A8496" s="1">
        <v>35053.916666666664</v>
      </c>
      <c r="B8496">
        <v>16.079000000000001</v>
      </c>
      <c r="C8496">
        <f>_xlfn.IFNA(HLOOKUP(B8496,'[1]Traitement outputs'!$B$33:$Q$33,1,TRUE),16)</f>
        <v>16</v>
      </c>
      <c r="E8496" s="1">
        <v>35053.916666666664</v>
      </c>
      <c r="F8496">
        <v>14.3598</v>
      </c>
      <c r="G8496">
        <f t="shared" si="792"/>
        <v>14</v>
      </c>
      <c r="I8496" s="1">
        <v>35053.916666666664</v>
      </c>
      <c r="J8496">
        <v>0</v>
      </c>
      <c r="K8496">
        <f t="shared" si="793"/>
        <v>0</v>
      </c>
      <c r="M8496">
        <f>INDEX('[1]Traitement outputs (2)'!$B$51:$Q$56,MATCH(70,'[1]Traitement outputs (2)'!$A$51:$A$56,0),MATCH(C8496,'[1]Traitement outputs (2)'!$B$51:$Q$51,0))</f>
        <v>-27.907128105419115</v>
      </c>
      <c r="N8496">
        <f>INDEX('[1]Traitement outputs (2)'!$B$34:$Q$38,MATCH(70,'[1]Traitement outputs (2)'!$A$34:$A$38,0),MATCH(C8496,'[1]Traitement outputs (2)'!$B$33:$Q$33,0))</f>
        <v>-87.65601603539298</v>
      </c>
      <c r="O8496">
        <f>INDEX('[1]Traitement outputs (2)'!$B$58:$Q$63,MATCH(70,'[1]Traitement outputs (2)'!$A$58:$A$63,0),MATCH(C8496,'[1]Traitement outputs (2)'!$B$58:$Q$58,0))</f>
        <v>27.907128104236733</v>
      </c>
      <c r="P8496">
        <f>INDEX('[1]Traitement outputs (2)'!$B$41:$Q$45,MATCH(70,'[1]Traitement outputs (2)'!$A$41:$A$45,0),MATCH(C8496,'[1]Traitement outputs (2)'!$B$40:$Q$40,0))</f>
        <v>158.03405896601754</v>
      </c>
      <c r="Q8496">
        <f>IF(K8496&lt;30,INDEX('[1]Traitement outputs (2)'!$B$51:$Q$63,MATCH(70,'[1]Traitement outputs (2)'!$A$51:$A$63,0),MATCH(C8496,'[1]Traitement outputs (2)'!$B$51:$Q$51,0)),INDEX('[1]Traitement outputs (2)'!$B$34:$Q$38,MATCH(70,'[1]Traitement outputs (2)'!$A$34:$A$38,0),MATCH(C8496,'[1]Traitement outputs (2)'!$B$33:$Q$33,0)))</f>
        <v>-27.907128105419115</v>
      </c>
      <c r="R8496">
        <f>IF(K8496&lt;30,INDEX('[1]Traitement outputs (2)'!$B$58:$Q$63,MATCH(70,'[1]Traitement outputs (2)'!$A$58:$A$63,0),MATCH(C8496,'[1]Traitement outputs (2)'!$B$58:$Q$58,0)),INDEX('[1]Traitement outputs (2)'!$B$41:$Q$45,MATCH(70,'[1]Traitement outputs (2)'!$A$41:$A$45,0),MATCH(C8496,'[1]Traitement outputs (2)'!$B$40:$Q$40,0)))</f>
        <v>27.907128104236733</v>
      </c>
      <c r="T8496">
        <f t="shared" si="794"/>
        <v>-3240.8212983285953</v>
      </c>
      <c r="U8496">
        <f t="shared" si="795"/>
        <v>3240.8212981912866</v>
      </c>
      <c r="X8496">
        <f t="shared" si="796"/>
        <v>7.8364679403255921E-2</v>
      </c>
      <c r="Y8496">
        <f t="shared" si="797"/>
        <v>6.5433390996103388E-2</v>
      </c>
    </row>
    <row r="8497" spans="1:25" x14ac:dyDescent="0.35">
      <c r="A8497" s="1">
        <v>35053.958333333336</v>
      </c>
      <c r="B8497">
        <v>16.078499999999998</v>
      </c>
      <c r="C8497">
        <f>_xlfn.IFNA(HLOOKUP(B8497,'[1]Traitement outputs'!$B$33:$Q$33,1,TRUE),16)</f>
        <v>16</v>
      </c>
      <c r="E8497" s="1">
        <v>35053.958333333336</v>
      </c>
      <c r="F8497">
        <v>13.853999999999999</v>
      </c>
      <c r="G8497">
        <f t="shared" si="792"/>
        <v>14</v>
      </c>
      <c r="I8497" s="1">
        <v>35053.958333333336</v>
      </c>
      <c r="J8497">
        <v>0</v>
      </c>
      <c r="K8497">
        <f t="shared" si="793"/>
        <v>0</v>
      </c>
      <c r="M8497">
        <f>INDEX('[1]Traitement outputs (2)'!$B$51:$Q$56,MATCH(70,'[1]Traitement outputs (2)'!$A$51:$A$56,0),MATCH(C8497,'[1]Traitement outputs (2)'!$B$51:$Q$51,0))</f>
        <v>-27.907128105419115</v>
      </c>
      <c r="N8497">
        <f>INDEX('[1]Traitement outputs (2)'!$B$34:$Q$38,MATCH(70,'[1]Traitement outputs (2)'!$A$34:$A$38,0),MATCH(C8497,'[1]Traitement outputs (2)'!$B$33:$Q$33,0))</f>
        <v>-87.65601603539298</v>
      </c>
      <c r="O8497">
        <f>INDEX('[1]Traitement outputs (2)'!$B$58:$Q$63,MATCH(70,'[1]Traitement outputs (2)'!$A$58:$A$63,0),MATCH(C8497,'[1]Traitement outputs (2)'!$B$58:$Q$58,0))</f>
        <v>27.907128104236733</v>
      </c>
      <c r="P8497">
        <f>INDEX('[1]Traitement outputs (2)'!$B$41:$Q$45,MATCH(70,'[1]Traitement outputs (2)'!$A$41:$A$45,0),MATCH(C8497,'[1]Traitement outputs (2)'!$B$40:$Q$40,0))</f>
        <v>158.03405896601754</v>
      </c>
      <c r="Q8497">
        <f>IF(K8497&lt;30,INDEX('[1]Traitement outputs (2)'!$B$51:$Q$63,MATCH(70,'[1]Traitement outputs (2)'!$A$51:$A$63,0),MATCH(C8497,'[1]Traitement outputs (2)'!$B$51:$Q$51,0)),INDEX('[1]Traitement outputs (2)'!$B$34:$Q$38,MATCH(70,'[1]Traitement outputs (2)'!$A$34:$A$38,0),MATCH(C8497,'[1]Traitement outputs (2)'!$B$33:$Q$33,0)))</f>
        <v>-27.907128105419115</v>
      </c>
      <c r="R8497">
        <f>IF(K8497&lt;30,INDEX('[1]Traitement outputs (2)'!$B$58:$Q$63,MATCH(70,'[1]Traitement outputs (2)'!$A$58:$A$63,0),MATCH(C8497,'[1]Traitement outputs (2)'!$B$58:$Q$58,0)),INDEX('[1]Traitement outputs (2)'!$B$41:$Q$45,MATCH(70,'[1]Traitement outputs (2)'!$A$41:$A$45,0),MATCH(C8497,'[1]Traitement outputs (2)'!$B$40:$Q$40,0)))</f>
        <v>27.907128104236733</v>
      </c>
      <c r="T8497">
        <f t="shared" si="794"/>
        <v>-3240.8212983285953</v>
      </c>
      <c r="U8497">
        <f t="shared" si="795"/>
        <v>3240.8212981912866</v>
      </c>
      <c r="X8497">
        <f t="shared" si="796"/>
        <v>7.8364679403255921E-2</v>
      </c>
      <c r="Y8497">
        <f t="shared" si="797"/>
        <v>6.5433390996103388E-2</v>
      </c>
    </row>
    <row r="8498" spans="1:25" x14ac:dyDescent="0.35">
      <c r="A8498" s="1">
        <v>35054</v>
      </c>
      <c r="B8498">
        <v>16.078800000000001</v>
      </c>
      <c r="C8498">
        <f>_xlfn.IFNA(HLOOKUP(B8498,'[1]Traitement outputs'!$B$33:$Q$33,1,TRUE),16)</f>
        <v>16</v>
      </c>
      <c r="E8498" s="1">
        <v>35054</v>
      </c>
      <c r="F8498">
        <v>13.4788</v>
      </c>
      <c r="G8498">
        <f t="shared" si="792"/>
        <v>13</v>
      </c>
      <c r="I8498" s="1">
        <v>35054</v>
      </c>
      <c r="J8498">
        <v>0</v>
      </c>
      <c r="K8498">
        <f t="shared" si="793"/>
        <v>0</v>
      </c>
      <c r="M8498">
        <f>INDEX('[1]Traitement outputs (2)'!$B$51:$Q$56,MATCH(70,'[1]Traitement outputs (2)'!$A$51:$A$56,0),MATCH(C8498,'[1]Traitement outputs (2)'!$B$51:$Q$51,0))</f>
        <v>-27.907128105419115</v>
      </c>
      <c r="N8498">
        <f>INDEX('[1]Traitement outputs (2)'!$B$34:$Q$38,MATCH(70,'[1]Traitement outputs (2)'!$A$34:$A$38,0),MATCH(C8498,'[1]Traitement outputs (2)'!$B$33:$Q$33,0))</f>
        <v>-87.65601603539298</v>
      </c>
      <c r="O8498">
        <f>INDEX('[1]Traitement outputs (2)'!$B$58:$Q$63,MATCH(70,'[1]Traitement outputs (2)'!$A$58:$A$63,0),MATCH(C8498,'[1]Traitement outputs (2)'!$B$58:$Q$58,0))</f>
        <v>27.907128104236733</v>
      </c>
      <c r="P8498">
        <f>INDEX('[1]Traitement outputs (2)'!$B$41:$Q$45,MATCH(70,'[1]Traitement outputs (2)'!$A$41:$A$45,0),MATCH(C8498,'[1]Traitement outputs (2)'!$B$40:$Q$40,0))</f>
        <v>158.03405896601754</v>
      </c>
      <c r="Q8498">
        <f>IF(K8498&lt;30,INDEX('[1]Traitement outputs (2)'!$B$51:$Q$63,MATCH(70,'[1]Traitement outputs (2)'!$A$51:$A$63,0),MATCH(C8498,'[1]Traitement outputs (2)'!$B$51:$Q$51,0)),INDEX('[1]Traitement outputs (2)'!$B$34:$Q$38,MATCH(70,'[1]Traitement outputs (2)'!$A$34:$A$38,0),MATCH(C8498,'[1]Traitement outputs (2)'!$B$33:$Q$33,0)))</f>
        <v>-27.907128105419115</v>
      </c>
      <c r="R8498">
        <f>IF(K8498&lt;30,INDEX('[1]Traitement outputs (2)'!$B$58:$Q$63,MATCH(70,'[1]Traitement outputs (2)'!$A$58:$A$63,0),MATCH(C8498,'[1]Traitement outputs (2)'!$B$58:$Q$58,0)),INDEX('[1]Traitement outputs (2)'!$B$41:$Q$45,MATCH(70,'[1]Traitement outputs (2)'!$A$41:$A$45,0),MATCH(C8498,'[1]Traitement outputs (2)'!$B$40:$Q$40,0)))</f>
        <v>27.907128104236733</v>
      </c>
      <c r="T8498">
        <f t="shared" si="794"/>
        <v>-3240.8212983285953</v>
      </c>
      <c r="U8498">
        <f t="shared" si="795"/>
        <v>3240.8212981912866</v>
      </c>
      <c r="X8498">
        <f t="shared" si="796"/>
        <v>7.8364679403255921E-2</v>
      </c>
      <c r="Y8498">
        <f t="shared" si="797"/>
        <v>6.5433390996103388E-2</v>
      </c>
    </row>
    <row r="8499" spans="1:25" x14ac:dyDescent="0.35">
      <c r="A8499" s="1">
        <v>35054.041666666664</v>
      </c>
      <c r="B8499">
        <v>16.0792</v>
      </c>
      <c r="C8499">
        <f>_xlfn.IFNA(HLOOKUP(B8499,'[1]Traitement outputs'!$B$33:$Q$33,1,TRUE),16)</f>
        <v>16</v>
      </c>
      <c r="E8499" s="1">
        <v>35054.041666666664</v>
      </c>
      <c r="F8499">
        <v>13.2624</v>
      </c>
      <c r="G8499">
        <f t="shared" si="792"/>
        <v>13</v>
      </c>
      <c r="I8499" s="1">
        <v>35054.041666666664</v>
      </c>
      <c r="J8499">
        <v>0</v>
      </c>
      <c r="K8499">
        <f t="shared" si="793"/>
        <v>0</v>
      </c>
      <c r="M8499">
        <f>INDEX('[1]Traitement outputs (2)'!$B$51:$Q$56,MATCH(70,'[1]Traitement outputs (2)'!$A$51:$A$56,0),MATCH(C8499,'[1]Traitement outputs (2)'!$B$51:$Q$51,0))</f>
        <v>-27.907128105419115</v>
      </c>
      <c r="N8499">
        <f>INDEX('[1]Traitement outputs (2)'!$B$34:$Q$38,MATCH(70,'[1]Traitement outputs (2)'!$A$34:$A$38,0),MATCH(C8499,'[1]Traitement outputs (2)'!$B$33:$Q$33,0))</f>
        <v>-87.65601603539298</v>
      </c>
      <c r="O8499">
        <f>INDEX('[1]Traitement outputs (2)'!$B$58:$Q$63,MATCH(70,'[1]Traitement outputs (2)'!$A$58:$A$63,0),MATCH(C8499,'[1]Traitement outputs (2)'!$B$58:$Q$58,0))</f>
        <v>27.907128104236733</v>
      </c>
      <c r="P8499">
        <f>INDEX('[1]Traitement outputs (2)'!$B$41:$Q$45,MATCH(70,'[1]Traitement outputs (2)'!$A$41:$A$45,0),MATCH(C8499,'[1]Traitement outputs (2)'!$B$40:$Q$40,0))</f>
        <v>158.03405896601754</v>
      </c>
      <c r="Q8499">
        <f>IF(K8499&lt;30,INDEX('[1]Traitement outputs (2)'!$B$51:$Q$63,MATCH(70,'[1]Traitement outputs (2)'!$A$51:$A$63,0),MATCH(C8499,'[1]Traitement outputs (2)'!$B$51:$Q$51,0)),INDEX('[1]Traitement outputs (2)'!$B$34:$Q$38,MATCH(70,'[1]Traitement outputs (2)'!$A$34:$A$38,0),MATCH(C8499,'[1]Traitement outputs (2)'!$B$33:$Q$33,0)))</f>
        <v>-27.907128105419115</v>
      </c>
      <c r="R8499">
        <f>IF(K8499&lt;30,INDEX('[1]Traitement outputs (2)'!$B$58:$Q$63,MATCH(70,'[1]Traitement outputs (2)'!$A$58:$A$63,0),MATCH(C8499,'[1]Traitement outputs (2)'!$B$58:$Q$58,0)),INDEX('[1]Traitement outputs (2)'!$B$41:$Q$45,MATCH(70,'[1]Traitement outputs (2)'!$A$41:$A$45,0),MATCH(C8499,'[1]Traitement outputs (2)'!$B$40:$Q$40,0)))</f>
        <v>27.907128104236733</v>
      </c>
      <c r="T8499">
        <f t="shared" si="794"/>
        <v>-3240.8212983285953</v>
      </c>
      <c r="U8499">
        <f t="shared" si="795"/>
        <v>3240.8212981912866</v>
      </c>
      <c r="X8499">
        <f t="shared" si="796"/>
        <v>7.8364679403255921E-2</v>
      </c>
      <c r="Y8499">
        <f t="shared" si="797"/>
        <v>6.5433390996103388E-2</v>
      </c>
    </row>
    <row r="8500" spans="1:25" x14ac:dyDescent="0.35">
      <c r="A8500" s="1">
        <v>35054.083333333336</v>
      </c>
      <c r="B8500">
        <v>16.079799999999999</v>
      </c>
      <c r="C8500">
        <f>_xlfn.IFNA(HLOOKUP(B8500,'[1]Traitement outputs'!$B$33:$Q$33,1,TRUE),16)</f>
        <v>16</v>
      </c>
      <c r="E8500" s="1">
        <v>35054.083333333336</v>
      </c>
      <c r="F8500">
        <v>13.2773</v>
      </c>
      <c r="G8500">
        <f t="shared" si="792"/>
        <v>13</v>
      </c>
      <c r="I8500" s="1">
        <v>35054.083333333336</v>
      </c>
      <c r="J8500">
        <v>0</v>
      </c>
      <c r="K8500">
        <f t="shared" si="793"/>
        <v>0</v>
      </c>
      <c r="M8500">
        <f>INDEX('[1]Traitement outputs (2)'!$B$51:$Q$56,MATCH(70,'[1]Traitement outputs (2)'!$A$51:$A$56,0),MATCH(C8500,'[1]Traitement outputs (2)'!$B$51:$Q$51,0))</f>
        <v>-27.907128105419115</v>
      </c>
      <c r="N8500">
        <f>INDEX('[1]Traitement outputs (2)'!$B$34:$Q$38,MATCH(70,'[1]Traitement outputs (2)'!$A$34:$A$38,0),MATCH(C8500,'[1]Traitement outputs (2)'!$B$33:$Q$33,0))</f>
        <v>-87.65601603539298</v>
      </c>
      <c r="O8500">
        <f>INDEX('[1]Traitement outputs (2)'!$B$58:$Q$63,MATCH(70,'[1]Traitement outputs (2)'!$A$58:$A$63,0),MATCH(C8500,'[1]Traitement outputs (2)'!$B$58:$Q$58,0))</f>
        <v>27.907128104236733</v>
      </c>
      <c r="P8500">
        <f>INDEX('[1]Traitement outputs (2)'!$B$41:$Q$45,MATCH(70,'[1]Traitement outputs (2)'!$A$41:$A$45,0),MATCH(C8500,'[1]Traitement outputs (2)'!$B$40:$Q$40,0))</f>
        <v>158.03405896601754</v>
      </c>
      <c r="Q8500">
        <f>IF(K8500&lt;30,INDEX('[1]Traitement outputs (2)'!$B$51:$Q$63,MATCH(70,'[1]Traitement outputs (2)'!$A$51:$A$63,0),MATCH(C8500,'[1]Traitement outputs (2)'!$B$51:$Q$51,0)),INDEX('[1]Traitement outputs (2)'!$B$34:$Q$38,MATCH(70,'[1]Traitement outputs (2)'!$A$34:$A$38,0),MATCH(C8500,'[1]Traitement outputs (2)'!$B$33:$Q$33,0)))</f>
        <v>-27.907128105419115</v>
      </c>
      <c r="R8500">
        <f>IF(K8500&lt;30,INDEX('[1]Traitement outputs (2)'!$B$58:$Q$63,MATCH(70,'[1]Traitement outputs (2)'!$A$58:$A$63,0),MATCH(C8500,'[1]Traitement outputs (2)'!$B$58:$Q$58,0)),INDEX('[1]Traitement outputs (2)'!$B$41:$Q$45,MATCH(70,'[1]Traitement outputs (2)'!$A$41:$A$45,0),MATCH(C8500,'[1]Traitement outputs (2)'!$B$40:$Q$40,0)))</f>
        <v>27.907128104236733</v>
      </c>
      <c r="T8500">
        <f t="shared" si="794"/>
        <v>-3240.8212983285953</v>
      </c>
      <c r="U8500">
        <f t="shared" si="795"/>
        <v>3240.8212981912866</v>
      </c>
      <c r="X8500">
        <f t="shared" si="796"/>
        <v>7.8364679403255921E-2</v>
      </c>
      <c r="Y8500">
        <f t="shared" si="797"/>
        <v>6.5433390996103388E-2</v>
      </c>
    </row>
    <row r="8501" spans="1:25" x14ac:dyDescent="0.35">
      <c r="A8501" s="1">
        <v>35054.125</v>
      </c>
      <c r="B8501">
        <v>16.079499999999999</v>
      </c>
      <c r="C8501">
        <f>_xlfn.IFNA(HLOOKUP(B8501,'[1]Traitement outputs'!$B$33:$Q$33,1,TRUE),16)</f>
        <v>16</v>
      </c>
      <c r="E8501" s="1">
        <v>35054.125</v>
      </c>
      <c r="F8501">
        <v>13.399900000000001</v>
      </c>
      <c r="G8501">
        <f t="shared" si="792"/>
        <v>13</v>
      </c>
      <c r="I8501" s="1">
        <v>35054.125</v>
      </c>
      <c r="J8501">
        <v>0</v>
      </c>
      <c r="K8501">
        <f t="shared" si="793"/>
        <v>0</v>
      </c>
      <c r="M8501">
        <f>INDEX('[1]Traitement outputs (2)'!$B$51:$Q$56,MATCH(70,'[1]Traitement outputs (2)'!$A$51:$A$56,0),MATCH(C8501,'[1]Traitement outputs (2)'!$B$51:$Q$51,0))</f>
        <v>-27.907128105419115</v>
      </c>
      <c r="N8501">
        <f>INDEX('[1]Traitement outputs (2)'!$B$34:$Q$38,MATCH(70,'[1]Traitement outputs (2)'!$A$34:$A$38,0),MATCH(C8501,'[1]Traitement outputs (2)'!$B$33:$Q$33,0))</f>
        <v>-87.65601603539298</v>
      </c>
      <c r="O8501">
        <f>INDEX('[1]Traitement outputs (2)'!$B$58:$Q$63,MATCH(70,'[1]Traitement outputs (2)'!$A$58:$A$63,0),MATCH(C8501,'[1]Traitement outputs (2)'!$B$58:$Q$58,0))</f>
        <v>27.907128104236733</v>
      </c>
      <c r="P8501">
        <f>INDEX('[1]Traitement outputs (2)'!$B$41:$Q$45,MATCH(70,'[1]Traitement outputs (2)'!$A$41:$A$45,0),MATCH(C8501,'[1]Traitement outputs (2)'!$B$40:$Q$40,0))</f>
        <v>158.03405896601754</v>
      </c>
      <c r="Q8501">
        <f>IF(K8501&lt;30,INDEX('[1]Traitement outputs (2)'!$B$51:$Q$63,MATCH(70,'[1]Traitement outputs (2)'!$A$51:$A$63,0),MATCH(C8501,'[1]Traitement outputs (2)'!$B$51:$Q$51,0)),INDEX('[1]Traitement outputs (2)'!$B$34:$Q$38,MATCH(70,'[1]Traitement outputs (2)'!$A$34:$A$38,0),MATCH(C8501,'[1]Traitement outputs (2)'!$B$33:$Q$33,0)))</f>
        <v>-27.907128105419115</v>
      </c>
      <c r="R8501">
        <f>IF(K8501&lt;30,INDEX('[1]Traitement outputs (2)'!$B$58:$Q$63,MATCH(70,'[1]Traitement outputs (2)'!$A$58:$A$63,0),MATCH(C8501,'[1]Traitement outputs (2)'!$B$58:$Q$58,0)),INDEX('[1]Traitement outputs (2)'!$B$41:$Q$45,MATCH(70,'[1]Traitement outputs (2)'!$A$41:$A$45,0),MATCH(C8501,'[1]Traitement outputs (2)'!$B$40:$Q$40,0)))</f>
        <v>27.907128104236733</v>
      </c>
      <c r="T8501">
        <f t="shared" si="794"/>
        <v>-3240.8212983285953</v>
      </c>
      <c r="U8501">
        <f t="shared" si="795"/>
        <v>3240.8212981912866</v>
      </c>
      <c r="X8501">
        <f t="shared" si="796"/>
        <v>7.8364679403255921E-2</v>
      </c>
      <c r="Y8501">
        <f t="shared" si="797"/>
        <v>6.5433390996103388E-2</v>
      </c>
    </row>
    <row r="8502" spans="1:25" x14ac:dyDescent="0.35">
      <c r="A8502" s="1">
        <v>35054.166666666664</v>
      </c>
      <c r="B8502">
        <v>16.078900000000001</v>
      </c>
      <c r="C8502">
        <f>_xlfn.IFNA(HLOOKUP(B8502,'[1]Traitement outputs'!$B$33:$Q$33,1,TRUE),16)</f>
        <v>16</v>
      </c>
      <c r="E8502" s="1">
        <v>35054.166666666664</v>
      </c>
      <c r="F8502">
        <v>13.4933</v>
      </c>
      <c r="G8502">
        <f t="shared" si="792"/>
        <v>13</v>
      </c>
      <c r="I8502" s="1">
        <v>35054.166666666664</v>
      </c>
      <c r="J8502">
        <v>0</v>
      </c>
      <c r="K8502">
        <f t="shared" si="793"/>
        <v>0</v>
      </c>
      <c r="M8502">
        <f>INDEX('[1]Traitement outputs (2)'!$B$51:$Q$56,MATCH(70,'[1]Traitement outputs (2)'!$A$51:$A$56,0),MATCH(C8502,'[1]Traitement outputs (2)'!$B$51:$Q$51,0))</f>
        <v>-27.907128105419115</v>
      </c>
      <c r="N8502">
        <f>INDEX('[1]Traitement outputs (2)'!$B$34:$Q$38,MATCH(70,'[1]Traitement outputs (2)'!$A$34:$A$38,0),MATCH(C8502,'[1]Traitement outputs (2)'!$B$33:$Q$33,0))</f>
        <v>-87.65601603539298</v>
      </c>
      <c r="O8502">
        <f>INDEX('[1]Traitement outputs (2)'!$B$58:$Q$63,MATCH(70,'[1]Traitement outputs (2)'!$A$58:$A$63,0),MATCH(C8502,'[1]Traitement outputs (2)'!$B$58:$Q$58,0))</f>
        <v>27.907128104236733</v>
      </c>
      <c r="P8502">
        <f>INDEX('[1]Traitement outputs (2)'!$B$41:$Q$45,MATCH(70,'[1]Traitement outputs (2)'!$A$41:$A$45,0),MATCH(C8502,'[1]Traitement outputs (2)'!$B$40:$Q$40,0))</f>
        <v>158.03405896601754</v>
      </c>
      <c r="Q8502">
        <f>IF(K8502&lt;30,INDEX('[1]Traitement outputs (2)'!$B$51:$Q$63,MATCH(70,'[1]Traitement outputs (2)'!$A$51:$A$63,0),MATCH(C8502,'[1]Traitement outputs (2)'!$B$51:$Q$51,0)),INDEX('[1]Traitement outputs (2)'!$B$34:$Q$38,MATCH(70,'[1]Traitement outputs (2)'!$A$34:$A$38,0),MATCH(C8502,'[1]Traitement outputs (2)'!$B$33:$Q$33,0)))</f>
        <v>-27.907128105419115</v>
      </c>
      <c r="R8502">
        <f>IF(K8502&lt;30,INDEX('[1]Traitement outputs (2)'!$B$58:$Q$63,MATCH(70,'[1]Traitement outputs (2)'!$A$58:$A$63,0),MATCH(C8502,'[1]Traitement outputs (2)'!$B$58:$Q$58,0)),INDEX('[1]Traitement outputs (2)'!$B$41:$Q$45,MATCH(70,'[1]Traitement outputs (2)'!$A$41:$A$45,0),MATCH(C8502,'[1]Traitement outputs (2)'!$B$40:$Q$40,0)))</f>
        <v>27.907128104236733</v>
      </c>
      <c r="T8502">
        <f t="shared" si="794"/>
        <v>-3240.8212983285953</v>
      </c>
      <c r="U8502">
        <f t="shared" si="795"/>
        <v>3240.8212981912866</v>
      </c>
      <c r="X8502">
        <f t="shared" si="796"/>
        <v>7.8364679403255921E-2</v>
      </c>
      <c r="Y8502">
        <f t="shared" si="797"/>
        <v>6.5433390996103388E-2</v>
      </c>
    </row>
    <row r="8503" spans="1:25" x14ac:dyDescent="0.35">
      <c r="A8503" s="1">
        <v>35054.208333333336</v>
      </c>
      <c r="B8503">
        <v>20.0319</v>
      </c>
      <c r="C8503">
        <f>_xlfn.IFNA(HLOOKUP(B8503,'[1]Traitement outputs'!$B$33:$Q$33,1,TRUE),16)</f>
        <v>20</v>
      </c>
      <c r="E8503" s="1">
        <v>35054.208333333336</v>
      </c>
      <c r="F8503">
        <v>10.6661</v>
      </c>
      <c r="G8503">
        <f t="shared" si="792"/>
        <v>11</v>
      </c>
      <c r="I8503" s="1">
        <v>35054.208333333336</v>
      </c>
      <c r="J8503">
        <v>0</v>
      </c>
      <c r="K8503">
        <f t="shared" si="793"/>
        <v>0</v>
      </c>
      <c r="M8503">
        <f>INDEX('[1]Traitement outputs (2)'!$B$51:$Q$56,MATCH(70,'[1]Traitement outputs (2)'!$A$51:$A$56,0),MATCH(C8503,'[1]Traitement outputs (2)'!$B$51:$Q$51,0))</f>
        <v>-16.864255714989046</v>
      </c>
      <c r="N8503">
        <f>INDEX('[1]Traitement outputs (2)'!$B$34:$Q$38,MATCH(70,'[1]Traitement outputs (2)'!$A$34:$A$38,0),MATCH(C8503,'[1]Traitement outputs (2)'!$B$33:$Q$33,0))</f>
        <v>-183.77989640241771</v>
      </c>
      <c r="O8503">
        <f>INDEX('[1]Traitement outputs (2)'!$B$58:$Q$63,MATCH(70,'[1]Traitement outputs (2)'!$A$58:$A$63,0),MATCH(C8503,'[1]Traitement outputs (2)'!$B$58:$Q$58,0))</f>
        <v>16.864787616041994</v>
      </c>
      <c r="P8503">
        <f>INDEX('[1]Traitement outputs (2)'!$B$41:$Q$45,MATCH(70,'[1]Traitement outputs (2)'!$A$41:$A$45,0),MATCH(C8503,'[1]Traitement outputs (2)'!$B$40:$Q$40,0))</f>
        <v>254.15803075879367</v>
      </c>
      <c r="Q8503">
        <f>IF(K8503&lt;30,INDEX('[1]Traitement outputs (2)'!$B$51:$Q$63,MATCH(70,'[1]Traitement outputs (2)'!$A$51:$A$63,0),MATCH(C8503,'[1]Traitement outputs (2)'!$B$51:$Q$51,0)),INDEX('[1]Traitement outputs (2)'!$B$34:$Q$38,MATCH(70,'[1]Traitement outputs (2)'!$A$34:$A$38,0),MATCH(C8503,'[1]Traitement outputs (2)'!$B$33:$Q$33,0)))</f>
        <v>-16.864255714989046</v>
      </c>
      <c r="R8503">
        <f>IF(K8503&lt;30,INDEX('[1]Traitement outputs (2)'!$B$58:$Q$63,MATCH(70,'[1]Traitement outputs (2)'!$A$58:$A$63,0),MATCH(C8503,'[1]Traitement outputs (2)'!$B$58:$Q$58,0)),INDEX('[1]Traitement outputs (2)'!$B$41:$Q$45,MATCH(70,'[1]Traitement outputs (2)'!$A$41:$A$45,0),MATCH(C8503,'[1]Traitement outputs (2)'!$B$40:$Q$40,0)))</f>
        <v>16.864787616041994</v>
      </c>
      <c r="T8503">
        <f t="shared" si="794"/>
        <v>-1958.42577907482</v>
      </c>
      <c r="U8503">
        <f t="shared" si="795"/>
        <v>1958.4875481058175</v>
      </c>
      <c r="X8503">
        <f t="shared" si="796"/>
        <v>4.735571455032727E-2</v>
      </c>
      <c r="Y8503">
        <f t="shared" si="797"/>
        <v>3.954259420836595E-2</v>
      </c>
    </row>
    <row r="8504" spans="1:25" x14ac:dyDescent="0.35">
      <c r="A8504" s="1">
        <v>35054.25</v>
      </c>
      <c r="B8504">
        <v>20.0794</v>
      </c>
      <c r="C8504">
        <f>_xlfn.IFNA(HLOOKUP(B8504,'[1]Traitement outputs'!$B$33:$Q$33,1,TRUE),16)</f>
        <v>20</v>
      </c>
      <c r="E8504" s="1">
        <v>35054.25</v>
      </c>
      <c r="F8504">
        <v>10.7623</v>
      </c>
      <c r="G8504">
        <f t="shared" si="792"/>
        <v>11</v>
      </c>
      <c r="I8504" s="1">
        <v>35054.25</v>
      </c>
      <c r="J8504">
        <v>0</v>
      </c>
      <c r="K8504">
        <f t="shared" si="793"/>
        <v>0</v>
      </c>
      <c r="M8504">
        <f>INDEX('[1]Traitement outputs (2)'!$B$51:$Q$56,MATCH(70,'[1]Traitement outputs (2)'!$A$51:$A$56,0),MATCH(C8504,'[1]Traitement outputs (2)'!$B$51:$Q$51,0))</f>
        <v>-16.864255714989046</v>
      </c>
      <c r="N8504">
        <f>INDEX('[1]Traitement outputs (2)'!$B$34:$Q$38,MATCH(70,'[1]Traitement outputs (2)'!$A$34:$A$38,0),MATCH(C8504,'[1]Traitement outputs (2)'!$B$33:$Q$33,0))</f>
        <v>-183.77989640241771</v>
      </c>
      <c r="O8504">
        <f>INDEX('[1]Traitement outputs (2)'!$B$58:$Q$63,MATCH(70,'[1]Traitement outputs (2)'!$A$58:$A$63,0),MATCH(C8504,'[1]Traitement outputs (2)'!$B$58:$Q$58,0))</f>
        <v>16.864787616041994</v>
      </c>
      <c r="P8504">
        <f>INDEX('[1]Traitement outputs (2)'!$B$41:$Q$45,MATCH(70,'[1]Traitement outputs (2)'!$A$41:$A$45,0),MATCH(C8504,'[1]Traitement outputs (2)'!$B$40:$Q$40,0))</f>
        <v>254.15803075879367</v>
      </c>
      <c r="Q8504">
        <f>IF(K8504&lt;30,INDEX('[1]Traitement outputs (2)'!$B$51:$Q$63,MATCH(70,'[1]Traitement outputs (2)'!$A$51:$A$63,0),MATCH(C8504,'[1]Traitement outputs (2)'!$B$51:$Q$51,0)),INDEX('[1]Traitement outputs (2)'!$B$34:$Q$38,MATCH(70,'[1]Traitement outputs (2)'!$A$34:$A$38,0),MATCH(C8504,'[1]Traitement outputs (2)'!$B$33:$Q$33,0)))</f>
        <v>-16.864255714989046</v>
      </c>
      <c r="R8504">
        <f>IF(K8504&lt;30,INDEX('[1]Traitement outputs (2)'!$B$58:$Q$63,MATCH(70,'[1]Traitement outputs (2)'!$A$58:$A$63,0),MATCH(C8504,'[1]Traitement outputs (2)'!$B$58:$Q$58,0)),INDEX('[1]Traitement outputs (2)'!$B$41:$Q$45,MATCH(70,'[1]Traitement outputs (2)'!$A$41:$A$45,0),MATCH(C8504,'[1]Traitement outputs (2)'!$B$40:$Q$40,0)))</f>
        <v>16.864787616041994</v>
      </c>
      <c r="T8504">
        <f t="shared" si="794"/>
        <v>-1958.42577907482</v>
      </c>
      <c r="U8504">
        <f t="shared" si="795"/>
        <v>1958.4875481058175</v>
      </c>
      <c r="X8504">
        <f t="shared" si="796"/>
        <v>4.735571455032727E-2</v>
      </c>
      <c r="Y8504">
        <f t="shared" si="797"/>
        <v>3.954259420836595E-2</v>
      </c>
    </row>
    <row r="8505" spans="1:25" x14ac:dyDescent="0.35">
      <c r="A8505" s="1">
        <v>35054.291666666664</v>
      </c>
      <c r="B8505">
        <v>20.081499999999998</v>
      </c>
      <c r="C8505">
        <f>_xlfn.IFNA(HLOOKUP(B8505,'[1]Traitement outputs'!$B$33:$Q$33,1,TRUE),16)</f>
        <v>20</v>
      </c>
      <c r="E8505" s="1">
        <v>35054.291666666664</v>
      </c>
      <c r="F8505">
        <v>10.927199999999999</v>
      </c>
      <c r="G8505">
        <f t="shared" si="792"/>
        <v>11</v>
      </c>
      <c r="I8505" s="1">
        <v>35054.291666666664</v>
      </c>
      <c r="J8505">
        <v>149.28800000000001</v>
      </c>
      <c r="K8505">
        <f t="shared" si="793"/>
        <v>1.2855381266318089</v>
      </c>
      <c r="M8505">
        <f>INDEX('[1]Traitement outputs (2)'!$B$51:$Q$56,MATCH(70,'[1]Traitement outputs (2)'!$A$51:$A$56,0),MATCH(C8505,'[1]Traitement outputs (2)'!$B$51:$Q$51,0))</f>
        <v>-16.864255714989046</v>
      </c>
      <c r="N8505">
        <f>INDEX('[1]Traitement outputs (2)'!$B$34:$Q$38,MATCH(70,'[1]Traitement outputs (2)'!$A$34:$A$38,0),MATCH(C8505,'[1]Traitement outputs (2)'!$B$33:$Q$33,0))</f>
        <v>-183.77989640241771</v>
      </c>
      <c r="O8505">
        <f>INDEX('[1]Traitement outputs (2)'!$B$58:$Q$63,MATCH(70,'[1]Traitement outputs (2)'!$A$58:$A$63,0),MATCH(C8505,'[1]Traitement outputs (2)'!$B$58:$Q$58,0))</f>
        <v>16.864787616041994</v>
      </c>
      <c r="P8505">
        <f>INDEX('[1]Traitement outputs (2)'!$B$41:$Q$45,MATCH(70,'[1]Traitement outputs (2)'!$A$41:$A$45,0),MATCH(C8505,'[1]Traitement outputs (2)'!$B$40:$Q$40,0))</f>
        <v>254.15803075879367</v>
      </c>
      <c r="Q8505">
        <f>IF(K8505&lt;30,INDEX('[1]Traitement outputs (2)'!$B$51:$Q$63,MATCH(70,'[1]Traitement outputs (2)'!$A$51:$A$63,0),MATCH(C8505,'[1]Traitement outputs (2)'!$B$51:$Q$51,0)),INDEX('[1]Traitement outputs (2)'!$B$34:$Q$38,MATCH(70,'[1]Traitement outputs (2)'!$A$34:$A$38,0),MATCH(C8505,'[1]Traitement outputs (2)'!$B$33:$Q$33,0)))</f>
        <v>-16.864255714989046</v>
      </c>
      <c r="R8505">
        <f>IF(K8505&lt;30,INDEX('[1]Traitement outputs (2)'!$B$58:$Q$63,MATCH(70,'[1]Traitement outputs (2)'!$A$58:$A$63,0),MATCH(C8505,'[1]Traitement outputs (2)'!$B$58:$Q$58,0)),INDEX('[1]Traitement outputs (2)'!$B$41:$Q$45,MATCH(70,'[1]Traitement outputs (2)'!$A$41:$A$45,0),MATCH(C8505,'[1]Traitement outputs (2)'!$B$40:$Q$40,0)))</f>
        <v>16.864787616041994</v>
      </c>
      <c r="T8505">
        <f t="shared" si="794"/>
        <v>-1958.42577907482</v>
      </c>
      <c r="U8505">
        <f t="shared" si="795"/>
        <v>1958.4875481058175</v>
      </c>
      <c r="X8505">
        <f t="shared" si="796"/>
        <v>4.735571455032727E-2</v>
      </c>
      <c r="Y8505">
        <f t="shared" si="797"/>
        <v>3.954259420836595E-2</v>
      </c>
    </row>
    <row r="8506" spans="1:25" x14ac:dyDescent="0.35">
      <c r="A8506" s="1">
        <v>35054.333333333336</v>
      </c>
      <c r="B8506">
        <v>20.0822</v>
      </c>
      <c r="C8506">
        <f>_xlfn.IFNA(HLOOKUP(B8506,'[1]Traitement outputs'!$B$33:$Q$33,1,TRUE),16)</f>
        <v>20</v>
      </c>
      <c r="E8506" s="1">
        <v>35054.333333333336</v>
      </c>
      <c r="F8506">
        <v>11.4862</v>
      </c>
      <c r="G8506">
        <f t="shared" si="792"/>
        <v>11</v>
      </c>
      <c r="I8506" s="1">
        <v>35054.333333333336</v>
      </c>
      <c r="J8506">
        <v>1206.72</v>
      </c>
      <c r="K8506">
        <f t="shared" si="793"/>
        <v>10.391220782441565</v>
      </c>
      <c r="M8506">
        <f>INDEX('[1]Traitement outputs (2)'!$B$51:$Q$56,MATCH(70,'[1]Traitement outputs (2)'!$A$51:$A$56,0),MATCH(C8506,'[1]Traitement outputs (2)'!$B$51:$Q$51,0))</f>
        <v>-16.864255714989046</v>
      </c>
      <c r="N8506">
        <f>INDEX('[1]Traitement outputs (2)'!$B$34:$Q$38,MATCH(70,'[1]Traitement outputs (2)'!$A$34:$A$38,0),MATCH(C8506,'[1]Traitement outputs (2)'!$B$33:$Q$33,0))</f>
        <v>-183.77989640241771</v>
      </c>
      <c r="O8506">
        <f>INDEX('[1]Traitement outputs (2)'!$B$58:$Q$63,MATCH(70,'[1]Traitement outputs (2)'!$A$58:$A$63,0),MATCH(C8506,'[1]Traitement outputs (2)'!$B$58:$Q$58,0))</f>
        <v>16.864787616041994</v>
      </c>
      <c r="P8506">
        <f>INDEX('[1]Traitement outputs (2)'!$B$41:$Q$45,MATCH(70,'[1]Traitement outputs (2)'!$A$41:$A$45,0),MATCH(C8506,'[1]Traitement outputs (2)'!$B$40:$Q$40,0))</f>
        <v>254.15803075879367</v>
      </c>
      <c r="Q8506">
        <f>IF(K8506&lt;30,INDEX('[1]Traitement outputs (2)'!$B$51:$Q$63,MATCH(70,'[1]Traitement outputs (2)'!$A$51:$A$63,0),MATCH(C8506,'[1]Traitement outputs (2)'!$B$51:$Q$51,0)),INDEX('[1]Traitement outputs (2)'!$B$34:$Q$38,MATCH(70,'[1]Traitement outputs (2)'!$A$34:$A$38,0),MATCH(C8506,'[1]Traitement outputs (2)'!$B$33:$Q$33,0)))</f>
        <v>-16.864255714989046</v>
      </c>
      <c r="R8506">
        <f>IF(K8506&lt;30,INDEX('[1]Traitement outputs (2)'!$B$58:$Q$63,MATCH(70,'[1]Traitement outputs (2)'!$A$58:$A$63,0),MATCH(C8506,'[1]Traitement outputs (2)'!$B$58:$Q$58,0)),INDEX('[1]Traitement outputs (2)'!$B$41:$Q$45,MATCH(70,'[1]Traitement outputs (2)'!$A$41:$A$45,0),MATCH(C8506,'[1]Traitement outputs (2)'!$B$40:$Q$40,0)))</f>
        <v>16.864787616041994</v>
      </c>
      <c r="T8506">
        <f t="shared" si="794"/>
        <v>-1958.42577907482</v>
      </c>
      <c r="U8506">
        <f t="shared" si="795"/>
        <v>1958.4875481058175</v>
      </c>
      <c r="X8506">
        <f t="shared" si="796"/>
        <v>4.735571455032727E-2</v>
      </c>
      <c r="Y8506">
        <f t="shared" si="797"/>
        <v>3.954259420836595E-2</v>
      </c>
    </row>
    <row r="8507" spans="1:25" x14ac:dyDescent="0.35">
      <c r="A8507" s="1">
        <v>35054.375</v>
      </c>
      <c r="B8507">
        <v>20.083400000000001</v>
      </c>
      <c r="C8507">
        <f>_xlfn.IFNA(HLOOKUP(B8507,'[1]Traitement outputs'!$B$33:$Q$33,1,TRUE),16)</f>
        <v>20</v>
      </c>
      <c r="E8507" s="1">
        <v>35054.375</v>
      </c>
      <c r="F8507">
        <v>12.334199999999999</v>
      </c>
      <c r="G8507">
        <f t="shared" si="792"/>
        <v>12</v>
      </c>
      <c r="I8507" s="1">
        <v>35054.375</v>
      </c>
      <c r="J8507">
        <v>2750.39</v>
      </c>
      <c r="K8507">
        <f t="shared" si="793"/>
        <v>23.683961256811401</v>
      </c>
      <c r="M8507">
        <f>INDEX('[1]Traitement outputs (2)'!$B$51:$Q$56,MATCH(70,'[1]Traitement outputs (2)'!$A$51:$A$56,0),MATCH(C8507,'[1]Traitement outputs (2)'!$B$51:$Q$51,0))</f>
        <v>-16.864255714989046</v>
      </c>
      <c r="N8507">
        <f>INDEX('[1]Traitement outputs (2)'!$B$34:$Q$38,MATCH(70,'[1]Traitement outputs (2)'!$A$34:$A$38,0),MATCH(C8507,'[1]Traitement outputs (2)'!$B$33:$Q$33,0))</f>
        <v>-183.77989640241771</v>
      </c>
      <c r="O8507">
        <f>INDEX('[1]Traitement outputs (2)'!$B$58:$Q$63,MATCH(70,'[1]Traitement outputs (2)'!$A$58:$A$63,0),MATCH(C8507,'[1]Traitement outputs (2)'!$B$58:$Q$58,0))</f>
        <v>16.864787616041994</v>
      </c>
      <c r="P8507">
        <f>INDEX('[1]Traitement outputs (2)'!$B$41:$Q$45,MATCH(70,'[1]Traitement outputs (2)'!$A$41:$A$45,0),MATCH(C8507,'[1]Traitement outputs (2)'!$B$40:$Q$40,0))</f>
        <v>254.15803075879367</v>
      </c>
      <c r="Q8507">
        <f>IF(K8507&lt;30,INDEX('[1]Traitement outputs (2)'!$B$51:$Q$63,MATCH(70,'[1]Traitement outputs (2)'!$A$51:$A$63,0),MATCH(C8507,'[1]Traitement outputs (2)'!$B$51:$Q$51,0)),INDEX('[1]Traitement outputs (2)'!$B$34:$Q$38,MATCH(70,'[1]Traitement outputs (2)'!$A$34:$A$38,0),MATCH(C8507,'[1]Traitement outputs (2)'!$B$33:$Q$33,0)))</f>
        <v>-16.864255714989046</v>
      </c>
      <c r="R8507">
        <f>IF(K8507&lt;30,INDEX('[1]Traitement outputs (2)'!$B$58:$Q$63,MATCH(70,'[1]Traitement outputs (2)'!$A$58:$A$63,0),MATCH(C8507,'[1]Traitement outputs (2)'!$B$58:$Q$58,0)),INDEX('[1]Traitement outputs (2)'!$B$41:$Q$45,MATCH(70,'[1]Traitement outputs (2)'!$A$41:$A$45,0),MATCH(C8507,'[1]Traitement outputs (2)'!$B$40:$Q$40,0)))</f>
        <v>16.864787616041994</v>
      </c>
      <c r="T8507">
        <f t="shared" si="794"/>
        <v>-1958.42577907482</v>
      </c>
      <c r="U8507">
        <f t="shared" si="795"/>
        <v>1958.4875481058175</v>
      </c>
      <c r="X8507">
        <f t="shared" si="796"/>
        <v>4.735571455032727E-2</v>
      </c>
      <c r="Y8507">
        <f t="shared" si="797"/>
        <v>3.954259420836595E-2</v>
      </c>
    </row>
    <row r="8508" spans="1:25" x14ac:dyDescent="0.35">
      <c r="A8508" s="1">
        <v>35054.416666666664</v>
      </c>
      <c r="B8508">
        <v>20.0838</v>
      </c>
      <c r="C8508">
        <f>_xlfn.IFNA(HLOOKUP(B8508,'[1]Traitement outputs'!$B$33:$Q$33,1,TRUE),16)</f>
        <v>20</v>
      </c>
      <c r="E8508" s="1">
        <v>35054.416666666664</v>
      </c>
      <c r="F8508">
        <v>13.2013</v>
      </c>
      <c r="G8508">
        <f t="shared" si="792"/>
        <v>13</v>
      </c>
      <c r="I8508" s="1">
        <v>35054.416666666664</v>
      </c>
      <c r="J8508">
        <v>2459.39</v>
      </c>
      <c r="K8508">
        <f t="shared" si="793"/>
        <v>21.178122911801378</v>
      </c>
      <c r="M8508">
        <f>INDEX('[1]Traitement outputs (2)'!$B$51:$Q$56,MATCH(70,'[1]Traitement outputs (2)'!$A$51:$A$56,0),MATCH(C8508,'[1]Traitement outputs (2)'!$B$51:$Q$51,0))</f>
        <v>-16.864255714989046</v>
      </c>
      <c r="N8508">
        <f>INDEX('[1]Traitement outputs (2)'!$B$34:$Q$38,MATCH(70,'[1]Traitement outputs (2)'!$A$34:$A$38,0),MATCH(C8508,'[1]Traitement outputs (2)'!$B$33:$Q$33,0))</f>
        <v>-183.77989640241771</v>
      </c>
      <c r="O8508">
        <f>INDEX('[1]Traitement outputs (2)'!$B$58:$Q$63,MATCH(70,'[1]Traitement outputs (2)'!$A$58:$A$63,0),MATCH(C8508,'[1]Traitement outputs (2)'!$B$58:$Q$58,0))</f>
        <v>16.864787616041994</v>
      </c>
      <c r="P8508">
        <f>INDEX('[1]Traitement outputs (2)'!$B$41:$Q$45,MATCH(70,'[1]Traitement outputs (2)'!$A$41:$A$45,0),MATCH(C8508,'[1]Traitement outputs (2)'!$B$40:$Q$40,0))</f>
        <v>254.15803075879367</v>
      </c>
      <c r="Q8508">
        <f>IF(K8508&lt;30,INDEX('[1]Traitement outputs (2)'!$B$51:$Q$63,MATCH(70,'[1]Traitement outputs (2)'!$A$51:$A$63,0),MATCH(C8508,'[1]Traitement outputs (2)'!$B$51:$Q$51,0)),INDEX('[1]Traitement outputs (2)'!$B$34:$Q$38,MATCH(70,'[1]Traitement outputs (2)'!$A$34:$A$38,0),MATCH(C8508,'[1]Traitement outputs (2)'!$B$33:$Q$33,0)))</f>
        <v>-16.864255714989046</v>
      </c>
      <c r="R8508">
        <f>IF(K8508&lt;30,INDEX('[1]Traitement outputs (2)'!$B$58:$Q$63,MATCH(70,'[1]Traitement outputs (2)'!$A$58:$A$63,0),MATCH(C8508,'[1]Traitement outputs (2)'!$B$58:$Q$58,0)),INDEX('[1]Traitement outputs (2)'!$B$41:$Q$45,MATCH(70,'[1]Traitement outputs (2)'!$A$41:$A$45,0),MATCH(C8508,'[1]Traitement outputs (2)'!$B$40:$Q$40,0)))</f>
        <v>16.864787616041994</v>
      </c>
      <c r="T8508">
        <f t="shared" si="794"/>
        <v>-1958.42577907482</v>
      </c>
      <c r="U8508">
        <f t="shared" si="795"/>
        <v>1958.4875481058175</v>
      </c>
      <c r="X8508">
        <f t="shared" si="796"/>
        <v>4.735571455032727E-2</v>
      </c>
      <c r="Y8508">
        <f t="shared" si="797"/>
        <v>3.954259420836595E-2</v>
      </c>
    </row>
    <row r="8509" spans="1:25" x14ac:dyDescent="0.35">
      <c r="A8509" s="1">
        <v>35054.458333333336</v>
      </c>
      <c r="B8509">
        <v>20.084199999999999</v>
      </c>
      <c r="C8509">
        <f>_xlfn.IFNA(HLOOKUP(B8509,'[1]Traitement outputs'!$B$33:$Q$33,1,TRUE),16)</f>
        <v>20</v>
      </c>
      <c r="E8509" s="1">
        <v>35054.458333333336</v>
      </c>
      <c r="F8509">
        <v>14.0877</v>
      </c>
      <c r="G8509">
        <f t="shared" si="792"/>
        <v>14</v>
      </c>
      <c r="I8509" s="1">
        <v>35054.458333333336</v>
      </c>
      <c r="J8509">
        <v>4338.3100000000004</v>
      </c>
      <c r="K8509">
        <f t="shared" si="793"/>
        <v>37.357744159932771</v>
      </c>
      <c r="M8509">
        <f>INDEX('[1]Traitement outputs (2)'!$B$51:$Q$56,MATCH(70,'[1]Traitement outputs (2)'!$A$51:$A$56,0),MATCH(C8509,'[1]Traitement outputs (2)'!$B$51:$Q$51,0))</f>
        <v>-16.864255714989046</v>
      </c>
      <c r="N8509">
        <f>INDEX('[1]Traitement outputs (2)'!$B$34:$Q$38,MATCH(70,'[1]Traitement outputs (2)'!$A$34:$A$38,0),MATCH(C8509,'[1]Traitement outputs (2)'!$B$33:$Q$33,0))</f>
        <v>-183.77989640241771</v>
      </c>
      <c r="O8509">
        <f>INDEX('[1]Traitement outputs (2)'!$B$58:$Q$63,MATCH(70,'[1]Traitement outputs (2)'!$A$58:$A$63,0),MATCH(C8509,'[1]Traitement outputs (2)'!$B$58:$Q$58,0))</f>
        <v>16.864787616041994</v>
      </c>
      <c r="P8509">
        <f>INDEX('[1]Traitement outputs (2)'!$B$41:$Q$45,MATCH(70,'[1]Traitement outputs (2)'!$A$41:$A$45,0),MATCH(C8509,'[1]Traitement outputs (2)'!$B$40:$Q$40,0))</f>
        <v>254.15803075879367</v>
      </c>
      <c r="Q8509">
        <f>IF(K8509&lt;30,INDEX('[1]Traitement outputs (2)'!$B$51:$Q$63,MATCH(70,'[1]Traitement outputs (2)'!$A$51:$A$63,0),MATCH(C8509,'[1]Traitement outputs (2)'!$B$51:$Q$51,0)),INDEX('[1]Traitement outputs (2)'!$B$34:$Q$38,MATCH(70,'[1]Traitement outputs (2)'!$A$34:$A$38,0),MATCH(C8509,'[1]Traitement outputs (2)'!$B$33:$Q$33,0)))</f>
        <v>-183.77989640241771</v>
      </c>
      <c r="R8509">
        <f>IF(K8509&lt;30,INDEX('[1]Traitement outputs (2)'!$B$58:$Q$63,MATCH(70,'[1]Traitement outputs (2)'!$A$58:$A$63,0),MATCH(C8509,'[1]Traitement outputs (2)'!$B$58:$Q$58,0)),INDEX('[1]Traitement outputs (2)'!$B$41:$Q$45,MATCH(70,'[1]Traitement outputs (2)'!$A$41:$A$45,0),MATCH(C8509,'[1]Traitement outputs (2)'!$B$40:$Q$40,0)))</f>
        <v>254.15803075879367</v>
      </c>
      <c r="T8509">
        <f t="shared" si="794"/>
        <v>-21342.138833337085</v>
      </c>
      <c r="U8509">
        <f t="shared" si="795"/>
        <v>29515.067122381799</v>
      </c>
      <c r="X8509">
        <f t="shared" si="796"/>
        <v>0.51606358805306241</v>
      </c>
      <c r="Y8509">
        <f t="shared" si="797"/>
        <v>0.59592021577150611</v>
      </c>
    </row>
    <row r="8510" spans="1:25" x14ac:dyDescent="0.35">
      <c r="A8510" s="1">
        <v>35054.5</v>
      </c>
      <c r="B8510">
        <v>20.084</v>
      </c>
      <c r="C8510">
        <f>_xlfn.IFNA(HLOOKUP(B8510,'[1]Traitement outputs'!$B$33:$Q$33,1,TRUE),16)</f>
        <v>20</v>
      </c>
      <c r="E8510" s="1">
        <v>35054.5</v>
      </c>
      <c r="F8510">
        <v>14.7469</v>
      </c>
      <c r="G8510">
        <f t="shared" si="792"/>
        <v>15</v>
      </c>
      <c r="I8510" s="1">
        <v>35054.5</v>
      </c>
      <c r="J8510">
        <v>4703.41</v>
      </c>
      <c r="K8510">
        <f t="shared" si="793"/>
        <v>40.50166711444534</v>
      </c>
      <c r="M8510">
        <f>INDEX('[1]Traitement outputs (2)'!$B$51:$Q$56,MATCH(70,'[1]Traitement outputs (2)'!$A$51:$A$56,0),MATCH(C8510,'[1]Traitement outputs (2)'!$B$51:$Q$51,0))</f>
        <v>-16.864255714989046</v>
      </c>
      <c r="N8510">
        <f>INDEX('[1]Traitement outputs (2)'!$B$34:$Q$38,MATCH(70,'[1]Traitement outputs (2)'!$A$34:$A$38,0),MATCH(C8510,'[1]Traitement outputs (2)'!$B$33:$Q$33,0))</f>
        <v>-183.77989640241771</v>
      </c>
      <c r="O8510">
        <f>INDEX('[1]Traitement outputs (2)'!$B$58:$Q$63,MATCH(70,'[1]Traitement outputs (2)'!$A$58:$A$63,0),MATCH(C8510,'[1]Traitement outputs (2)'!$B$58:$Q$58,0))</f>
        <v>16.864787616041994</v>
      </c>
      <c r="P8510">
        <f>INDEX('[1]Traitement outputs (2)'!$B$41:$Q$45,MATCH(70,'[1]Traitement outputs (2)'!$A$41:$A$45,0),MATCH(C8510,'[1]Traitement outputs (2)'!$B$40:$Q$40,0))</f>
        <v>254.15803075879367</v>
      </c>
      <c r="Q8510">
        <f>IF(K8510&lt;30,INDEX('[1]Traitement outputs (2)'!$B$51:$Q$63,MATCH(70,'[1]Traitement outputs (2)'!$A$51:$A$63,0),MATCH(C8510,'[1]Traitement outputs (2)'!$B$51:$Q$51,0)),INDEX('[1]Traitement outputs (2)'!$B$34:$Q$38,MATCH(70,'[1]Traitement outputs (2)'!$A$34:$A$38,0),MATCH(C8510,'[1]Traitement outputs (2)'!$B$33:$Q$33,0)))</f>
        <v>-183.77989640241771</v>
      </c>
      <c r="R8510">
        <f>IF(K8510&lt;30,INDEX('[1]Traitement outputs (2)'!$B$58:$Q$63,MATCH(70,'[1]Traitement outputs (2)'!$A$58:$A$63,0),MATCH(C8510,'[1]Traitement outputs (2)'!$B$58:$Q$58,0)),INDEX('[1]Traitement outputs (2)'!$B$41:$Q$45,MATCH(70,'[1]Traitement outputs (2)'!$A$41:$A$45,0),MATCH(C8510,'[1]Traitement outputs (2)'!$B$40:$Q$40,0)))</f>
        <v>254.15803075879367</v>
      </c>
      <c r="T8510">
        <f t="shared" si="794"/>
        <v>-21342.138833337085</v>
      </c>
      <c r="U8510">
        <f t="shared" si="795"/>
        <v>29515.067122381799</v>
      </c>
      <c r="X8510">
        <f t="shared" si="796"/>
        <v>0.51606358805306241</v>
      </c>
      <c r="Y8510">
        <f t="shared" si="797"/>
        <v>0.59592021577150611</v>
      </c>
    </row>
    <row r="8511" spans="1:25" x14ac:dyDescent="0.35">
      <c r="A8511" s="1">
        <v>35054.541666666664</v>
      </c>
      <c r="B8511">
        <v>20.083400000000001</v>
      </c>
      <c r="C8511">
        <f>_xlfn.IFNA(HLOOKUP(B8511,'[1]Traitement outputs'!$B$33:$Q$33,1,TRUE),16)</f>
        <v>20</v>
      </c>
      <c r="E8511" s="1">
        <v>35054.541666666664</v>
      </c>
      <c r="F8511">
        <v>15.4076</v>
      </c>
      <c r="G8511">
        <f t="shared" si="792"/>
        <v>15</v>
      </c>
      <c r="I8511" s="1">
        <v>35054.541666666664</v>
      </c>
      <c r="J8511">
        <v>4143.74</v>
      </c>
      <c r="K8511">
        <f t="shared" si="793"/>
        <v>35.682276920109395</v>
      </c>
      <c r="M8511">
        <f>INDEX('[1]Traitement outputs (2)'!$B$51:$Q$56,MATCH(70,'[1]Traitement outputs (2)'!$A$51:$A$56,0),MATCH(C8511,'[1]Traitement outputs (2)'!$B$51:$Q$51,0))</f>
        <v>-16.864255714989046</v>
      </c>
      <c r="N8511">
        <f>INDEX('[1]Traitement outputs (2)'!$B$34:$Q$38,MATCH(70,'[1]Traitement outputs (2)'!$A$34:$A$38,0),MATCH(C8511,'[1]Traitement outputs (2)'!$B$33:$Q$33,0))</f>
        <v>-183.77989640241771</v>
      </c>
      <c r="O8511">
        <f>INDEX('[1]Traitement outputs (2)'!$B$58:$Q$63,MATCH(70,'[1]Traitement outputs (2)'!$A$58:$A$63,0),MATCH(C8511,'[1]Traitement outputs (2)'!$B$58:$Q$58,0))</f>
        <v>16.864787616041994</v>
      </c>
      <c r="P8511">
        <f>INDEX('[1]Traitement outputs (2)'!$B$41:$Q$45,MATCH(70,'[1]Traitement outputs (2)'!$A$41:$A$45,0),MATCH(C8511,'[1]Traitement outputs (2)'!$B$40:$Q$40,0))</f>
        <v>254.15803075879367</v>
      </c>
      <c r="Q8511">
        <f>IF(K8511&lt;30,INDEX('[1]Traitement outputs (2)'!$B$51:$Q$63,MATCH(70,'[1]Traitement outputs (2)'!$A$51:$A$63,0),MATCH(C8511,'[1]Traitement outputs (2)'!$B$51:$Q$51,0)),INDEX('[1]Traitement outputs (2)'!$B$34:$Q$38,MATCH(70,'[1]Traitement outputs (2)'!$A$34:$A$38,0),MATCH(C8511,'[1]Traitement outputs (2)'!$B$33:$Q$33,0)))</f>
        <v>-183.77989640241771</v>
      </c>
      <c r="R8511">
        <f>IF(K8511&lt;30,INDEX('[1]Traitement outputs (2)'!$B$58:$Q$63,MATCH(70,'[1]Traitement outputs (2)'!$A$58:$A$63,0),MATCH(C8511,'[1]Traitement outputs (2)'!$B$58:$Q$58,0)),INDEX('[1]Traitement outputs (2)'!$B$41:$Q$45,MATCH(70,'[1]Traitement outputs (2)'!$A$41:$A$45,0),MATCH(C8511,'[1]Traitement outputs (2)'!$B$40:$Q$40,0)))</f>
        <v>254.15803075879367</v>
      </c>
      <c r="T8511">
        <f t="shared" si="794"/>
        <v>-21342.138833337085</v>
      </c>
      <c r="U8511">
        <f t="shared" si="795"/>
        <v>29515.067122381799</v>
      </c>
      <c r="X8511">
        <f t="shared" si="796"/>
        <v>0.51606358805306241</v>
      </c>
      <c r="Y8511">
        <f t="shared" si="797"/>
        <v>0.59592021577150611</v>
      </c>
    </row>
    <row r="8512" spans="1:25" x14ac:dyDescent="0.35">
      <c r="A8512" s="1">
        <v>35054.583333333336</v>
      </c>
      <c r="B8512">
        <v>20.082599999999999</v>
      </c>
      <c r="C8512">
        <f>_xlfn.IFNA(HLOOKUP(B8512,'[1]Traitement outputs'!$B$33:$Q$33,1,TRUE),16)</f>
        <v>20</v>
      </c>
      <c r="E8512" s="1">
        <v>35054.583333333336</v>
      </c>
      <c r="F8512">
        <v>16.1813</v>
      </c>
      <c r="G8512">
        <f t="shared" si="792"/>
        <v>16</v>
      </c>
      <c r="I8512" s="1">
        <v>35054.583333333336</v>
      </c>
      <c r="J8512">
        <v>2663.02</v>
      </c>
      <c r="K8512">
        <f t="shared" si="793"/>
        <v>22.93160697432506</v>
      </c>
      <c r="M8512">
        <f>INDEX('[1]Traitement outputs (2)'!$B$51:$Q$56,MATCH(70,'[1]Traitement outputs (2)'!$A$51:$A$56,0),MATCH(C8512,'[1]Traitement outputs (2)'!$B$51:$Q$51,0))</f>
        <v>-16.864255714989046</v>
      </c>
      <c r="N8512">
        <f>INDEX('[1]Traitement outputs (2)'!$B$34:$Q$38,MATCH(70,'[1]Traitement outputs (2)'!$A$34:$A$38,0),MATCH(C8512,'[1]Traitement outputs (2)'!$B$33:$Q$33,0))</f>
        <v>-183.77989640241771</v>
      </c>
      <c r="O8512">
        <f>INDEX('[1]Traitement outputs (2)'!$B$58:$Q$63,MATCH(70,'[1]Traitement outputs (2)'!$A$58:$A$63,0),MATCH(C8512,'[1]Traitement outputs (2)'!$B$58:$Q$58,0))</f>
        <v>16.864787616041994</v>
      </c>
      <c r="P8512">
        <f>INDEX('[1]Traitement outputs (2)'!$B$41:$Q$45,MATCH(70,'[1]Traitement outputs (2)'!$A$41:$A$45,0),MATCH(C8512,'[1]Traitement outputs (2)'!$B$40:$Q$40,0))</f>
        <v>254.15803075879367</v>
      </c>
      <c r="Q8512">
        <f>IF(K8512&lt;30,INDEX('[1]Traitement outputs (2)'!$B$51:$Q$63,MATCH(70,'[1]Traitement outputs (2)'!$A$51:$A$63,0),MATCH(C8512,'[1]Traitement outputs (2)'!$B$51:$Q$51,0)),INDEX('[1]Traitement outputs (2)'!$B$34:$Q$38,MATCH(70,'[1]Traitement outputs (2)'!$A$34:$A$38,0),MATCH(C8512,'[1]Traitement outputs (2)'!$B$33:$Q$33,0)))</f>
        <v>-16.864255714989046</v>
      </c>
      <c r="R8512">
        <f>IF(K8512&lt;30,INDEX('[1]Traitement outputs (2)'!$B$58:$Q$63,MATCH(70,'[1]Traitement outputs (2)'!$A$58:$A$63,0),MATCH(C8512,'[1]Traitement outputs (2)'!$B$58:$Q$58,0)),INDEX('[1]Traitement outputs (2)'!$B$41:$Q$45,MATCH(70,'[1]Traitement outputs (2)'!$A$41:$A$45,0),MATCH(C8512,'[1]Traitement outputs (2)'!$B$40:$Q$40,0)))</f>
        <v>16.864787616041994</v>
      </c>
      <c r="T8512">
        <f t="shared" si="794"/>
        <v>-1958.42577907482</v>
      </c>
      <c r="U8512">
        <f t="shared" si="795"/>
        <v>1958.4875481058175</v>
      </c>
      <c r="X8512">
        <f t="shared" si="796"/>
        <v>4.735571455032727E-2</v>
      </c>
      <c r="Y8512">
        <f t="shared" si="797"/>
        <v>3.954259420836595E-2</v>
      </c>
    </row>
    <row r="8513" spans="1:25" x14ac:dyDescent="0.35">
      <c r="A8513" s="1">
        <v>35054.625</v>
      </c>
      <c r="B8513">
        <v>20.081199999999999</v>
      </c>
      <c r="C8513">
        <f>_xlfn.IFNA(HLOOKUP(B8513,'[1]Traitement outputs'!$B$33:$Q$33,1,TRUE),16)</f>
        <v>20</v>
      </c>
      <c r="E8513" s="1">
        <v>35054.625</v>
      </c>
      <c r="F8513">
        <v>16.901199999999999</v>
      </c>
      <c r="G8513">
        <f t="shared" si="792"/>
        <v>17</v>
      </c>
      <c r="I8513" s="1">
        <v>35054.625</v>
      </c>
      <c r="J8513">
        <v>527.10799999999995</v>
      </c>
      <c r="K8513">
        <f t="shared" si="793"/>
        <v>4.5389946335448226</v>
      </c>
      <c r="M8513">
        <f>INDEX('[1]Traitement outputs (2)'!$B$51:$Q$56,MATCH(70,'[1]Traitement outputs (2)'!$A$51:$A$56,0),MATCH(C8513,'[1]Traitement outputs (2)'!$B$51:$Q$51,0))</f>
        <v>-16.864255714989046</v>
      </c>
      <c r="N8513">
        <f>INDEX('[1]Traitement outputs (2)'!$B$34:$Q$38,MATCH(70,'[1]Traitement outputs (2)'!$A$34:$A$38,0),MATCH(C8513,'[1]Traitement outputs (2)'!$B$33:$Q$33,0))</f>
        <v>-183.77989640241771</v>
      </c>
      <c r="O8513">
        <f>INDEX('[1]Traitement outputs (2)'!$B$58:$Q$63,MATCH(70,'[1]Traitement outputs (2)'!$A$58:$A$63,0),MATCH(C8513,'[1]Traitement outputs (2)'!$B$58:$Q$58,0))</f>
        <v>16.864787616041994</v>
      </c>
      <c r="P8513">
        <f>INDEX('[1]Traitement outputs (2)'!$B$41:$Q$45,MATCH(70,'[1]Traitement outputs (2)'!$A$41:$A$45,0),MATCH(C8513,'[1]Traitement outputs (2)'!$B$40:$Q$40,0))</f>
        <v>254.15803075879367</v>
      </c>
      <c r="Q8513">
        <f>IF(K8513&lt;30,INDEX('[1]Traitement outputs (2)'!$B$51:$Q$63,MATCH(70,'[1]Traitement outputs (2)'!$A$51:$A$63,0),MATCH(C8513,'[1]Traitement outputs (2)'!$B$51:$Q$51,0)),INDEX('[1]Traitement outputs (2)'!$B$34:$Q$38,MATCH(70,'[1]Traitement outputs (2)'!$A$34:$A$38,0),MATCH(C8513,'[1]Traitement outputs (2)'!$B$33:$Q$33,0)))</f>
        <v>-16.864255714989046</v>
      </c>
      <c r="R8513">
        <f>IF(K8513&lt;30,INDEX('[1]Traitement outputs (2)'!$B$58:$Q$63,MATCH(70,'[1]Traitement outputs (2)'!$A$58:$A$63,0),MATCH(C8513,'[1]Traitement outputs (2)'!$B$58:$Q$58,0)),INDEX('[1]Traitement outputs (2)'!$B$41:$Q$45,MATCH(70,'[1]Traitement outputs (2)'!$A$41:$A$45,0),MATCH(C8513,'[1]Traitement outputs (2)'!$B$40:$Q$40,0)))</f>
        <v>16.864787616041994</v>
      </c>
      <c r="T8513">
        <f t="shared" si="794"/>
        <v>-1958.42577907482</v>
      </c>
      <c r="U8513">
        <f t="shared" si="795"/>
        <v>1958.4875481058175</v>
      </c>
      <c r="X8513">
        <f t="shared" si="796"/>
        <v>4.735571455032727E-2</v>
      </c>
      <c r="Y8513">
        <f t="shared" si="797"/>
        <v>3.954259420836595E-2</v>
      </c>
    </row>
    <row r="8514" spans="1:25" x14ac:dyDescent="0.35">
      <c r="A8514" s="1">
        <v>35054.666666666664</v>
      </c>
      <c r="B8514">
        <v>20.080300000000001</v>
      </c>
      <c r="C8514">
        <f>_xlfn.IFNA(HLOOKUP(B8514,'[1]Traitement outputs'!$B$33:$Q$33,1,TRUE),16)</f>
        <v>20</v>
      </c>
      <c r="E8514" s="1">
        <v>35054.666666666664</v>
      </c>
      <c r="F8514">
        <v>17.5534</v>
      </c>
      <c r="G8514">
        <f t="shared" si="792"/>
        <v>18</v>
      </c>
      <c r="I8514" s="1">
        <v>35054.666666666664</v>
      </c>
      <c r="J8514">
        <v>0</v>
      </c>
      <c r="K8514">
        <f t="shared" si="793"/>
        <v>0</v>
      </c>
      <c r="M8514">
        <f>INDEX('[1]Traitement outputs (2)'!$B$51:$Q$56,MATCH(70,'[1]Traitement outputs (2)'!$A$51:$A$56,0),MATCH(C8514,'[1]Traitement outputs (2)'!$B$51:$Q$51,0))</f>
        <v>-16.864255714989046</v>
      </c>
      <c r="N8514">
        <f>INDEX('[1]Traitement outputs (2)'!$B$34:$Q$38,MATCH(70,'[1]Traitement outputs (2)'!$A$34:$A$38,0),MATCH(C8514,'[1]Traitement outputs (2)'!$B$33:$Q$33,0))</f>
        <v>-183.77989640241771</v>
      </c>
      <c r="O8514">
        <f>INDEX('[1]Traitement outputs (2)'!$B$58:$Q$63,MATCH(70,'[1]Traitement outputs (2)'!$A$58:$A$63,0),MATCH(C8514,'[1]Traitement outputs (2)'!$B$58:$Q$58,0))</f>
        <v>16.864787616041994</v>
      </c>
      <c r="P8514">
        <f>INDEX('[1]Traitement outputs (2)'!$B$41:$Q$45,MATCH(70,'[1]Traitement outputs (2)'!$A$41:$A$45,0),MATCH(C8514,'[1]Traitement outputs (2)'!$B$40:$Q$40,0))</f>
        <v>254.15803075879367</v>
      </c>
      <c r="Q8514">
        <f>IF(K8514&lt;30,INDEX('[1]Traitement outputs (2)'!$B$51:$Q$63,MATCH(70,'[1]Traitement outputs (2)'!$A$51:$A$63,0),MATCH(C8514,'[1]Traitement outputs (2)'!$B$51:$Q$51,0)),INDEX('[1]Traitement outputs (2)'!$B$34:$Q$38,MATCH(70,'[1]Traitement outputs (2)'!$A$34:$A$38,0),MATCH(C8514,'[1]Traitement outputs (2)'!$B$33:$Q$33,0)))</f>
        <v>-16.864255714989046</v>
      </c>
      <c r="R8514">
        <f>IF(K8514&lt;30,INDEX('[1]Traitement outputs (2)'!$B$58:$Q$63,MATCH(70,'[1]Traitement outputs (2)'!$A$58:$A$63,0),MATCH(C8514,'[1]Traitement outputs (2)'!$B$58:$Q$58,0)),INDEX('[1]Traitement outputs (2)'!$B$41:$Q$45,MATCH(70,'[1]Traitement outputs (2)'!$A$41:$A$45,0),MATCH(C8514,'[1]Traitement outputs (2)'!$B$40:$Q$40,0)))</f>
        <v>16.864787616041994</v>
      </c>
      <c r="T8514">
        <f t="shared" si="794"/>
        <v>-1958.42577907482</v>
      </c>
      <c r="U8514">
        <f t="shared" si="795"/>
        <v>1958.4875481058175</v>
      </c>
      <c r="X8514">
        <f t="shared" si="796"/>
        <v>4.735571455032727E-2</v>
      </c>
      <c r="Y8514">
        <f t="shared" si="797"/>
        <v>3.954259420836595E-2</v>
      </c>
    </row>
    <row r="8515" spans="1:25" x14ac:dyDescent="0.35">
      <c r="A8515" s="1">
        <v>35054.708333333336</v>
      </c>
      <c r="B8515">
        <v>20.080100000000002</v>
      </c>
      <c r="C8515">
        <f>_xlfn.IFNA(HLOOKUP(B8515,'[1]Traitement outputs'!$B$33:$Q$33,1,TRUE),16)</f>
        <v>20</v>
      </c>
      <c r="E8515" s="1">
        <v>35054.708333333336</v>
      </c>
      <c r="F8515">
        <v>17.832000000000001</v>
      </c>
      <c r="G8515">
        <f t="shared" ref="G8515:G8578" si="798">ROUND(F8515,0)</f>
        <v>18</v>
      </c>
      <c r="I8515" s="1">
        <v>35054.708333333336</v>
      </c>
      <c r="J8515">
        <v>0</v>
      </c>
      <c r="K8515">
        <f t="shared" ref="K8515:K8578" si="799">J8515/$AB$2</f>
        <v>0</v>
      </c>
      <c r="M8515">
        <f>INDEX('[1]Traitement outputs (2)'!$B$51:$Q$56,MATCH(70,'[1]Traitement outputs (2)'!$A$51:$A$56,0),MATCH(C8515,'[1]Traitement outputs (2)'!$B$51:$Q$51,0))</f>
        <v>-16.864255714989046</v>
      </c>
      <c r="N8515">
        <f>INDEX('[1]Traitement outputs (2)'!$B$34:$Q$38,MATCH(70,'[1]Traitement outputs (2)'!$A$34:$A$38,0),MATCH(C8515,'[1]Traitement outputs (2)'!$B$33:$Q$33,0))</f>
        <v>-183.77989640241771</v>
      </c>
      <c r="O8515">
        <f>INDEX('[1]Traitement outputs (2)'!$B$58:$Q$63,MATCH(70,'[1]Traitement outputs (2)'!$A$58:$A$63,0),MATCH(C8515,'[1]Traitement outputs (2)'!$B$58:$Q$58,0))</f>
        <v>16.864787616041994</v>
      </c>
      <c r="P8515">
        <f>INDEX('[1]Traitement outputs (2)'!$B$41:$Q$45,MATCH(70,'[1]Traitement outputs (2)'!$A$41:$A$45,0),MATCH(C8515,'[1]Traitement outputs (2)'!$B$40:$Q$40,0))</f>
        <v>254.15803075879367</v>
      </c>
      <c r="Q8515">
        <f>IF(K8515&lt;30,INDEX('[1]Traitement outputs (2)'!$B$51:$Q$63,MATCH(70,'[1]Traitement outputs (2)'!$A$51:$A$63,0),MATCH(C8515,'[1]Traitement outputs (2)'!$B$51:$Q$51,0)),INDEX('[1]Traitement outputs (2)'!$B$34:$Q$38,MATCH(70,'[1]Traitement outputs (2)'!$A$34:$A$38,0),MATCH(C8515,'[1]Traitement outputs (2)'!$B$33:$Q$33,0)))</f>
        <v>-16.864255714989046</v>
      </c>
      <c r="R8515">
        <f>IF(K8515&lt;30,INDEX('[1]Traitement outputs (2)'!$B$58:$Q$63,MATCH(70,'[1]Traitement outputs (2)'!$A$58:$A$63,0),MATCH(C8515,'[1]Traitement outputs (2)'!$B$58:$Q$58,0)),INDEX('[1]Traitement outputs (2)'!$B$41:$Q$45,MATCH(70,'[1]Traitement outputs (2)'!$A$41:$A$45,0),MATCH(C8515,'[1]Traitement outputs (2)'!$B$40:$Q$40,0)))</f>
        <v>16.864787616041994</v>
      </c>
      <c r="T8515">
        <f t="shared" ref="T8515:T8578" si="800">Q8515*$AB$2</f>
        <v>-1958.42577907482</v>
      </c>
      <c r="U8515">
        <f t="shared" ref="U8515:U8578" si="801">R8515*$AB$2</f>
        <v>1958.4875481058175</v>
      </c>
      <c r="X8515">
        <f t="shared" ref="X8515:X8578" si="802">T8515/$V$2</f>
        <v>4.735571455032727E-2</v>
      </c>
      <c r="Y8515">
        <f t="shared" ref="Y8515:Y8578" si="803">U8515/$W$2</f>
        <v>3.954259420836595E-2</v>
      </c>
    </row>
    <row r="8516" spans="1:25" x14ac:dyDescent="0.35">
      <c r="A8516" s="1">
        <v>35054.75</v>
      </c>
      <c r="B8516">
        <v>20.079899999999999</v>
      </c>
      <c r="C8516">
        <f>_xlfn.IFNA(HLOOKUP(B8516,'[1]Traitement outputs'!$B$33:$Q$33,1,TRUE),16)</f>
        <v>20</v>
      </c>
      <c r="E8516" s="1">
        <v>35054.75</v>
      </c>
      <c r="F8516">
        <v>17.7392</v>
      </c>
      <c r="G8516">
        <f t="shared" si="798"/>
        <v>18</v>
      </c>
      <c r="I8516" s="1">
        <v>35054.75</v>
      </c>
      <c r="J8516">
        <v>0</v>
      </c>
      <c r="K8516">
        <f t="shared" si="799"/>
        <v>0</v>
      </c>
      <c r="M8516">
        <f>INDEX('[1]Traitement outputs (2)'!$B$51:$Q$56,MATCH(70,'[1]Traitement outputs (2)'!$A$51:$A$56,0),MATCH(C8516,'[1]Traitement outputs (2)'!$B$51:$Q$51,0))</f>
        <v>-16.864255714989046</v>
      </c>
      <c r="N8516">
        <f>INDEX('[1]Traitement outputs (2)'!$B$34:$Q$38,MATCH(70,'[1]Traitement outputs (2)'!$A$34:$A$38,0),MATCH(C8516,'[1]Traitement outputs (2)'!$B$33:$Q$33,0))</f>
        <v>-183.77989640241771</v>
      </c>
      <c r="O8516">
        <f>INDEX('[1]Traitement outputs (2)'!$B$58:$Q$63,MATCH(70,'[1]Traitement outputs (2)'!$A$58:$A$63,0),MATCH(C8516,'[1]Traitement outputs (2)'!$B$58:$Q$58,0))</f>
        <v>16.864787616041994</v>
      </c>
      <c r="P8516">
        <f>INDEX('[1]Traitement outputs (2)'!$B$41:$Q$45,MATCH(70,'[1]Traitement outputs (2)'!$A$41:$A$45,0),MATCH(C8516,'[1]Traitement outputs (2)'!$B$40:$Q$40,0))</f>
        <v>254.15803075879367</v>
      </c>
      <c r="Q8516">
        <f>IF(K8516&lt;30,INDEX('[1]Traitement outputs (2)'!$B$51:$Q$63,MATCH(70,'[1]Traitement outputs (2)'!$A$51:$A$63,0),MATCH(C8516,'[1]Traitement outputs (2)'!$B$51:$Q$51,0)),INDEX('[1]Traitement outputs (2)'!$B$34:$Q$38,MATCH(70,'[1]Traitement outputs (2)'!$A$34:$A$38,0),MATCH(C8516,'[1]Traitement outputs (2)'!$B$33:$Q$33,0)))</f>
        <v>-16.864255714989046</v>
      </c>
      <c r="R8516">
        <f>IF(K8516&lt;30,INDEX('[1]Traitement outputs (2)'!$B$58:$Q$63,MATCH(70,'[1]Traitement outputs (2)'!$A$58:$A$63,0),MATCH(C8516,'[1]Traitement outputs (2)'!$B$58:$Q$58,0)),INDEX('[1]Traitement outputs (2)'!$B$41:$Q$45,MATCH(70,'[1]Traitement outputs (2)'!$A$41:$A$45,0),MATCH(C8516,'[1]Traitement outputs (2)'!$B$40:$Q$40,0)))</f>
        <v>16.864787616041994</v>
      </c>
      <c r="T8516">
        <f t="shared" si="800"/>
        <v>-1958.42577907482</v>
      </c>
      <c r="U8516">
        <f t="shared" si="801"/>
        <v>1958.4875481058175</v>
      </c>
      <c r="X8516">
        <f t="shared" si="802"/>
        <v>4.735571455032727E-2</v>
      </c>
      <c r="Y8516">
        <f t="shared" si="803"/>
        <v>3.954259420836595E-2</v>
      </c>
    </row>
    <row r="8517" spans="1:25" x14ac:dyDescent="0.35">
      <c r="A8517" s="1">
        <v>35054.791666666664</v>
      </c>
      <c r="B8517">
        <v>20.079799999999999</v>
      </c>
      <c r="C8517">
        <f>_xlfn.IFNA(HLOOKUP(B8517,'[1]Traitement outputs'!$B$33:$Q$33,1,TRUE),16)</f>
        <v>20</v>
      </c>
      <c r="E8517" s="1">
        <v>35054.791666666664</v>
      </c>
      <c r="F8517">
        <v>17.543199999999999</v>
      </c>
      <c r="G8517">
        <f t="shared" si="798"/>
        <v>18</v>
      </c>
      <c r="I8517" s="1">
        <v>35054.791666666664</v>
      </c>
      <c r="J8517">
        <v>0</v>
      </c>
      <c r="K8517">
        <f t="shared" si="799"/>
        <v>0</v>
      </c>
      <c r="M8517">
        <f>INDEX('[1]Traitement outputs (2)'!$B$51:$Q$56,MATCH(70,'[1]Traitement outputs (2)'!$A$51:$A$56,0),MATCH(C8517,'[1]Traitement outputs (2)'!$B$51:$Q$51,0))</f>
        <v>-16.864255714989046</v>
      </c>
      <c r="N8517">
        <f>INDEX('[1]Traitement outputs (2)'!$B$34:$Q$38,MATCH(70,'[1]Traitement outputs (2)'!$A$34:$A$38,0),MATCH(C8517,'[1]Traitement outputs (2)'!$B$33:$Q$33,0))</f>
        <v>-183.77989640241771</v>
      </c>
      <c r="O8517">
        <f>INDEX('[1]Traitement outputs (2)'!$B$58:$Q$63,MATCH(70,'[1]Traitement outputs (2)'!$A$58:$A$63,0),MATCH(C8517,'[1]Traitement outputs (2)'!$B$58:$Q$58,0))</f>
        <v>16.864787616041994</v>
      </c>
      <c r="P8517">
        <f>INDEX('[1]Traitement outputs (2)'!$B$41:$Q$45,MATCH(70,'[1]Traitement outputs (2)'!$A$41:$A$45,0),MATCH(C8517,'[1]Traitement outputs (2)'!$B$40:$Q$40,0))</f>
        <v>254.15803075879367</v>
      </c>
      <c r="Q8517">
        <f>IF(K8517&lt;30,INDEX('[1]Traitement outputs (2)'!$B$51:$Q$63,MATCH(70,'[1]Traitement outputs (2)'!$A$51:$A$63,0),MATCH(C8517,'[1]Traitement outputs (2)'!$B$51:$Q$51,0)),INDEX('[1]Traitement outputs (2)'!$B$34:$Q$38,MATCH(70,'[1]Traitement outputs (2)'!$A$34:$A$38,0),MATCH(C8517,'[1]Traitement outputs (2)'!$B$33:$Q$33,0)))</f>
        <v>-16.864255714989046</v>
      </c>
      <c r="R8517">
        <f>IF(K8517&lt;30,INDEX('[1]Traitement outputs (2)'!$B$58:$Q$63,MATCH(70,'[1]Traitement outputs (2)'!$A$58:$A$63,0),MATCH(C8517,'[1]Traitement outputs (2)'!$B$58:$Q$58,0)),INDEX('[1]Traitement outputs (2)'!$B$41:$Q$45,MATCH(70,'[1]Traitement outputs (2)'!$A$41:$A$45,0),MATCH(C8517,'[1]Traitement outputs (2)'!$B$40:$Q$40,0)))</f>
        <v>16.864787616041994</v>
      </c>
      <c r="T8517">
        <f t="shared" si="800"/>
        <v>-1958.42577907482</v>
      </c>
      <c r="U8517">
        <f t="shared" si="801"/>
        <v>1958.4875481058175</v>
      </c>
      <c r="X8517">
        <f t="shared" si="802"/>
        <v>4.735571455032727E-2</v>
      </c>
      <c r="Y8517">
        <f t="shared" si="803"/>
        <v>3.954259420836595E-2</v>
      </c>
    </row>
    <row r="8518" spans="1:25" x14ac:dyDescent="0.35">
      <c r="A8518" s="1">
        <v>35054.833333333336</v>
      </c>
      <c r="B8518">
        <v>20.0794</v>
      </c>
      <c r="C8518">
        <f>_xlfn.IFNA(HLOOKUP(B8518,'[1]Traitement outputs'!$B$33:$Q$33,1,TRUE),16)</f>
        <v>20</v>
      </c>
      <c r="E8518" s="1">
        <v>35054.833333333336</v>
      </c>
      <c r="F8518">
        <v>17.305499999999999</v>
      </c>
      <c r="G8518">
        <f t="shared" si="798"/>
        <v>17</v>
      </c>
      <c r="I8518" s="1">
        <v>35054.833333333336</v>
      </c>
      <c r="J8518">
        <v>0</v>
      </c>
      <c r="K8518">
        <f t="shared" si="799"/>
        <v>0</v>
      </c>
      <c r="M8518">
        <f>INDEX('[1]Traitement outputs (2)'!$B$51:$Q$56,MATCH(70,'[1]Traitement outputs (2)'!$A$51:$A$56,0),MATCH(C8518,'[1]Traitement outputs (2)'!$B$51:$Q$51,0))</f>
        <v>-16.864255714989046</v>
      </c>
      <c r="N8518">
        <f>INDEX('[1]Traitement outputs (2)'!$B$34:$Q$38,MATCH(70,'[1]Traitement outputs (2)'!$A$34:$A$38,0),MATCH(C8518,'[1]Traitement outputs (2)'!$B$33:$Q$33,0))</f>
        <v>-183.77989640241771</v>
      </c>
      <c r="O8518">
        <f>INDEX('[1]Traitement outputs (2)'!$B$58:$Q$63,MATCH(70,'[1]Traitement outputs (2)'!$A$58:$A$63,0),MATCH(C8518,'[1]Traitement outputs (2)'!$B$58:$Q$58,0))</f>
        <v>16.864787616041994</v>
      </c>
      <c r="P8518">
        <f>INDEX('[1]Traitement outputs (2)'!$B$41:$Q$45,MATCH(70,'[1]Traitement outputs (2)'!$A$41:$A$45,0),MATCH(C8518,'[1]Traitement outputs (2)'!$B$40:$Q$40,0))</f>
        <v>254.15803075879367</v>
      </c>
      <c r="Q8518">
        <f>IF(K8518&lt;30,INDEX('[1]Traitement outputs (2)'!$B$51:$Q$63,MATCH(70,'[1]Traitement outputs (2)'!$A$51:$A$63,0),MATCH(C8518,'[1]Traitement outputs (2)'!$B$51:$Q$51,0)),INDEX('[1]Traitement outputs (2)'!$B$34:$Q$38,MATCH(70,'[1]Traitement outputs (2)'!$A$34:$A$38,0),MATCH(C8518,'[1]Traitement outputs (2)'!$B$33:$Q$33,0)))</f>
        <v>-16.864255714989046</v>
      </c>
      <c r="R8518">
        <f>IF(K8518&lt;30,INDEX('[1]Traitement outputs (2)'!$B$58:$Q$63,MATCH(70,'[1]Traitement outputs (2)'!$A$58:$A$63,0),MATCH(C8518,'[1]Traitement outputs (2)'!$B$58:$Q$58,0)),INDEX('[1]Traitement outputs (2)'!$B$41:$Q$45,MATCH(70,'[1]Traitement outputs (2)'!$A$41:$A$45,0),MATCH(C8518,'[1]Traitement outputs (2)'!$B$40:$Q$40,0)))</f>
        <v>16.864787616041994</v>
      </c>
      <c r="T8518">
        <f t="shared" si="800"/>
        <v>-1958.42577907482</v>
      </c>
      <c r="U8518">
        <f t="shared" si="801"/>
        <v>1958.4875481058175</v>
      </c>
      <c r="X8518">
        <f t="shared" si="802"/>
        <v>4.735571455032727E-2</v>
      </c>
      <c r="Y8518">
        <f t="shared" si="803"/>
        <v>3.954259420836595E-2</v>
      </c>
    </row>
    <row r="8519" spans="1:25" x14ac:dyDescent="0.35">
      <c r="A8519" s="1">
        <v>35054.875</v>
      </c>
      <c r="B8519">
        <v>16.156500000000001</v>
      </c>
      <c r="C8519">
        <f>_xlfn.IFNA(HLOOKUP(B8519,'[1]Traitement outputs'!$B$33:$Q$33,1,TRUE),16)</f>
        <v>16</v>
      </c>
      <c r="E8519" s="1">
        <v>35054.875</v>
      </c>
      <c r="F8519">
        <v>21.730799999999999</v>
      </c>
      <c r="G8519">
        <f t="shared" si="798"/>
        <v>22</v>
      </c>
      <c r="I8519" s="1">
        <v>35054.875</v>
      </c>
      <c r="J8519">
        <v>0</v>
      </c>
      <c r="K8519">
        <f t="shared" si="799"/>
        <v>0</v>
      </c>
      <c r="M8519">
        <f>INDEX('[1]Traitement outputs (2)'!$B$51:$Q$56,MATCH(70,'[1]Traitement outputs (2)'!$A$51:$A$56,0),MATCH(C8519,'[1]Traitement outputs (2)'!$B$51:$Q$51,0))</f>
        <v>-27.907128105419115</v>
      </c>
      <c r="N8519">
        <f>INDEX('[1]Traitement outputs (2)'!$B$34:$Q$38,MATCH(70,'[1]Traitement outputs (2)'!$A$34:$A$38,0),MATCH(C8519,'[1]Traitement outputs (2)'!$B$33:$Q$33,0))</f>
        <v>-87.65601603539298</v>
      </c>
      <c r="O8519">
        <f>INDEX('[1]Traitement outputs (2)'!$B$58:$Q$63,MATCH(70,'[1]Traitement outputs (2)'!$A$58:$A$63,0),MATCH(C8519,'[1]Traitement outputs (2)'!$B$58:$Q$58,0))</f>
        <v>27.907128104236733</v>
      </c>
      <c r="P8519">
        <f>INDEX('[1]Traitement outputs (2)'!$B$41:$Q$45,MATCH(70,'[1]Traitement outputs (2)'!$A$41:$A$45,0),MATCH(C8519,'[1]Traitement outputs (2)'!$B$40:$Q$40,0))</f>
        <v>158.03405896601754</v>
      </c>
      <c r="Q8519">
        <f>IF(K8519&lt;30,INDEX('[1]Traitement outputs (2)'!$B$51:$Q$63,MATCH(70,'[1]Traitement outputs (2)'!$A$51:$A$63,0),MATCH(C8519,'[1]Traitement outputs (2)'!$B$51:$Q$51,0)),INDEX('[1]Traitement outputs (2)'!$B$34:$Q$38,MATCH(70,'[1]Traitement outputs (2)'!$A$34:$A$38,0),MATCH(C8519,'[1]Traitement outputs (2)'!$B$33:$Q$33,0)))</f>
        <v>-27.907128105419115</v>
      </c>
      <c r="R8519">
        <f>IF(K8519&lt;30,INDEX('[1]Traitement outputs (2)'!$B$58:$Q$63,MATCH(70,'[1]Traitement outputs (2)'!$A$58:$A$63,0),MATCH(C8519,'[1]Traitement outputs (2)'!$B$58:$Q$58,0)),INDEX('[1]Traitement outputs (2)'!$B$41:$Q$45,MATCH(70,'[1]Traitement outputs (2)'!$A$41:$A$45,0),MATCH(C8519,'[1]Traitement outputs (2)'!$B$40:$Q$40,0)))</f>
        <v>27.907128104236733</v>
      </c>
      <c r="T8519">
        <f t="shared" si="800"/>
        <v>-3240.8212983285953</v>
      </c>
      <c r="U8519">
        <f t="shared" si="801"/>
        <v>3240.8212981912866</v>
      </c>
      <c r="X8519">
        <f t="shared" si="802"/>
        <v>7.8364679403255921E-2</v>
      </c>
      <c r="Y8519">
        <f t="shared" si="803"/>
        <v>6.5433390996103388E-2</v>
      </c>
    </row>
    <row r="8520" spans="1:25" x14ac:dyDescent="0.35">
      <c r="A8520" s="1">
        <v>35054.916666666664</v>
      </c>
      <c r="B8520">
        <v>16.078600000000002</v>
      </c>
      <c r="C8520">
        <f>_xlfn.IFNA(HLOOKUP(B8520,'[1]Traitement outputs'!$B$33:$Q$33,1,TRUE),16)</f>
        <v>16</v>
      </c>
      <c r="E8520" s="1">
        <v>35054.916666666664</v>
      </c>
      <c r="F8520">
        <v>20.6967</v>
      </c>
      <c r="G8520">
        <f t="shared" si="798"/>
        <v>21</v>
      </c>
      <c r="I8520" s="1">
        <v>35054.916666666664</v>
      </c>
      <c r="J8520">
        <v>0</v>
      </c>
      <c r="K8520">
        <f t="shared" si="799"/>
        <v>0</v>
      </c>
      <c r="M8520">
        <f>INDEX('[1]Traitement outputs (2)'!$B$51:$Q$56,MATCH(70,'[1]Traitement outputs (2)'!$A$51:$A$56,0),MATCH(C8520,'[1]Traitement outputs (2)'!$B$51:$Q$51,0))</f>
        <v>-27.907128105419115</v>
      </c>
      <c r="N8520">
        <f>INDEX('[1]Traitement outputs (2)'!$B$34:$Q$38,MATCH(70,'[1]Traitement outputs (2)'!$A$34:$A$38,0),MATCH(C8520,'[1]Traitement outputs (2)'!$B$33:$Q$33,0))</f>
        <v>-87.65601603539298</v>
      </c>
      <c r="O8520">
        <f>INDEX('[1]Traitement outputs (2)'!$B$58:$Q$63,MATCH(70,'[1]Traitement outputs (2)'!$A$58:$A$63,0),MATCH(C8520,'[1]Traitement outputs (2)'!$B$58:$Q$58,0))</f>
        <v>27.907128104236733</v>
      </c>
      <c r="P8520">
        <f>INDEX('[1]Traitement outputs (2)'!$B$41:$Q$45,MATCH(70,'[1]Traitement outputs (2)'!$A$41:$A$45,0),MATCH(C8520,'[1]Traitement outputs (2)'!$B$40:$Q$40,0))</f>
        <v>158.03405896601754</v>
      </c>
      <c r="Q8520">
        <f>IF(K8520&lt;30,INDEX('[1]Traitement outputs (2)'!$B$51:$Q$63,MATCH(70,'[1]Traitement outputs (2)'!$A$51:$A$63,0),MATCH(C8520,'[1]Traitement outputs (2)'!$B$51:$Q$51,0)),INDEX('[1]Traitement outputs (2)'!$B$34:$Q$38,MATCH(70,'[1]Traitement outputs (2)'!$A$34:$A$38,0),MATCH(C8520,'[1]Traitement outputs (2)'!$B$33:$Q$33,0)))</f>
        <v>-27.907128105419115</v>
      </c>
      <c r="R8520">
        <f>IF(K8520&lt;30,INDEX('[1]Traitement outputs (2)'!$B$58:$Q$63,MATCH(70,'[1]Traitement outputs (2)'!$A$58:$A$63,0),MATCH(C8520,'[1]Traitement outputs (2)'!$B$58:$Q$58,0)),INDEX('[1]Traitement outputs (2)'!$B$41:$Q$45,MATCH(70,'[1]Traitement outputs (2)'!$A$41:$A$45,0),MATCH(C8520,'[1]Traitement outputs (2)'!$B$40:$Q$40,0)))</f>
        <v>27.907128104236733</v>
      </c>
      <c r="T8520">
        <f t="shared" si="800"/>
        <v>-3240.8212983285953</v>
      </c>
      <c r="U8520">
        <f t="shared" si="801"/>
        <v>3240.8212981912866</v>
      </c>
      <c r="X8520">
        <f t="shared" si="802"/>
        <v>7.8364679403255921E-2</v>
      </c>
      <c r="Y8520">
        <f t="shared" si="803"/>
        <v>6.5433390996103388E-2</v>
      </c>
    </row>
    <row r="8521" spans="1:25" x14ac:dyDescent="0.35">
      <c r="A8521" s="1">
        <v>35054.958333333336</v>
      </c>
      <c r="B8521">
        <v>16.0777</v>
      </c>
      <c r="C8521">
        <f>_xlfn.IFNA(HLOOKUP(B8521,'[1]Traitement outputs'!$B$33:$Q$33,1,TRUE),16)</f>
        <v>16</v>
      </c>
      <c r="E8521" s="1">
        <v>35054.958333333336</v>
      </c>
      <c r="F8521">
        <v>19.126200000000001</v>
      </c>
      <c r="G8521">
        <f t="shared" si="798"/>
        <v>19</v>
      </c>
      <c r="I8521" s="1">
        <v>35054.958333333336</v>
      </c>
      <c r="J8521">
        <v>0</v>
      </c>
      <c r="K8521">
        <f t="shared" si="799"/>
        <v>0</v>
      </c>
      <c r="M8521">
        <f>INDEX('[1]Traitement outputs (2)'!$B$51:$Q$56,MATCH(70,'[1]Traitement outputs (2)'!$A$51:$A$56,0),MATCH(C8521,'[1]Traitement outputs (2)'!$B$51:$Q$51,0))</f>
        <v>-27.907128105419115</v>
      </c>
      <c r="N8521">
        <f>INDEX('[1]Traitement outputs (2)'!$B$34:$Q$38,MATCH(70,'[1]Traitement outputs (2)'!$A$34:$A$38,0),MATCH(C8521,'[1]Traitement outputs (2)'!$B$33:$Q$33,0))</f>
        <v>-87.65601603539298</v>
      </c>
      <c r="O8521">
        <f>INDEX('[1]Traitement outputs (2)'!$B$58:$Q$63,MATCH(70,'[1]Traitement outputs (2)'!$A$58:$A$63,0),MATCH(C8521,'[1]Traitement outputs (2)'!$B$58:$Q$58,0))</f>
        <v>27.907128104236733</v>
      </c>
      <c r="P8521">
        <f>INDEX('[1]Traitement outputs (2)'!$B$41:$Q$45,MATCH(70,'[1]Traitement outputs (2)'!$A$41:$A$45,0),MATCH(C8521,'[1]Traitement outputs (2)'!$B$40:$Q$40,0))</f>
        <v>158.03405896601754</v>
      </c>
      <c r="Q8521">
        <f>IF(K8521&lt;30,INDEX('[1]Traitement outputs (2)'!$B$51:$Q$63,MATCH(70,'[1]Traitement outputs (2)'!$A$51:$A$63,0),MATCH(C8521,'[1]Traitement outputs (2)'!$B$51:$Q$51,0)),INDEX('[1]Traitement outputs (2)'!$B$34:$Q$38,MATCH(70,'[1]Traitement outputs (2)'!$A$34:$A$38,0),MATCH(C8521,'[1]Traitement outputs (2)'!$B$33:$Q$33,0)))</f>
        <v>-27.907128105419115</v>
      </c>
      <c r="R8521">
        <f>IF(K8521&lt;30,INDEX('[1]Traitement outputs (2)'!$B$58:$Q$63,MATCH(70,'[1]Traitement outputs (2)'!$A$58:$A$63,0),MATCH(C8521,'[1]Traitement outputs (2)'!$B$58:$Q$58,0)),INDEX('[1]Traitement outputs (2)'!$B$41:$Q$45,MATCH(70,'[1]Traitement outputs (2)'!$A$41:$A$45,0),MATCH(C8521,'[1]Traitement outputs (2)'!$B$40:$Q$40,0)))</f>
        <v>27.907128104236733</v>
      </c>
      <c r="T8521">
        <f t="shared" si="800"/>
        <v>-3240.8212983285953</v>
      </c>
      <c r="U8521">
        <f t="shared" si="801"/>
        <v>3240.8212981912866</v>
      </c>
      <c r="X8521">
        <f t="shared" si="802"/>
        <v>7.8364679403255921E-2</v>
      </c>
      <c r="Y8521">
        <f t="shared" si="803"/>
        <v>6.5433390996103388E-2</v>
      </c>
    </row>
    <row r="8522" spans="1:25" x14ac:dyDescent="0.35">
      <c r="A8522" s="1">
        <v>35055</v>
      </c>
      <c r="B8522">
        <v>16.0777</v>
      </c>
      <c r="C8522">
        <f>_xlfn.IFNA(HLOOKUP(B8522,'[1]Traitement outputs'!$B$33:$Q$33,1,TRUE),16)</f>
        <v>16</v>
      </c>
      <c r="E8522" s="1">
        <v>35055</v>
      </c>
      <c r="F8522">
        <v>17.743400000000001</v>
      </c>
      <c r="G8522">
        <f t="shared" si="798"/>
        <v>18</v>
      </c>
      <c r="I8522" s="1">
        <v>35055</v>
      </c>
      <c r="J8522">
        <v>0</v>
      </c>
      <c r="K8522">
        <f t="shared" si="799"/>
        <v>0</v>
      </c>
      <c r="M8522">
        <f>INDEX('[1]Traitement outputs (2)'!$B$51:$Q$56,MATCH(70,'[1]Traitement outputs (2)'!$A$51:$A$56,0),MATCH(C8522,'[1]Traitement outputs (2)'!$B$51:$Q$51,0))</f>
        <v>-27.907128105419115</v>
      </c>
      <c r="N8522">
        <f>INDEX('[1]Traitement outputs (2)'!$B$34:$Q$38,MATCH(70,'[1]Traitement outputs (2)'!$A$34:$A$38,0),MATCH(C8522,'[1]Traitement outputs (2)'!$B$33:$Q$33,0))</f>
        <v>-87.65601603539298</v>
      </c>
      <c r="O8522">
        <f>INDEX('[1]Traitement outputs (2)'!$B$58:$Q$63,MATCH(70,'[1]Traitement outputs (2)'!$A$58:$A$63,0),MATCH(C8522,'[1]Traitement outputs (2)'!$B$58:$Q$58,0))</f>
        <v>27.907128104236733</v>
      </c>
      <c r="P8522">
        <f>INDEX('[1]Traitement outputs (2)'!$B$41:$Q$45,MATCH(70,'[1]Traitement outputs (2)'!$A$41:$A$45,0),MATCH(C8522,'[1]Traitement outputs (2)'!$B$40:$Q$40,0))</f>
        <v>158.03405896601754</v>
      </c>
      <c r="Q8522">
        <f>IF(K8522&lt;30,INDEX('[1]Traitement outputs (2)'!$B$51:$Q$63,MATCH(70,'[1]Traitement outputs (2)'!$A$51:$A$63,0),MATCH(C8522,'[1]Traitement outputs (2)'!$B$51:$Q$51,0)),INDEX('[1]Traitement outputs (2)'!$B$34:$Q$38,MATCH(70,'[1]Traitement outputs (2)'!$A$34:$A$38,0),MATCH(C8522,'[1]Traitement outputs (2)'!$B$33:$Q$33,0)))</f>
        <v>-27.907128105419115</v>
      </c>
      <c r="R8522">
        <f>IF(K8522&lt;30,INDEX('[1]Traitement outputs (2)'!$B$58:$Q$63,MATCH(70,'[1]Traitement outputs (2)'!$A$58:$A$63,0),MATCH(C8522,'[1]Traitement outputs (2)'!$B$58:$Q$58,0)),INDEX('[1]Traitement outputs (2)'!$B$41:$Q$45,MATCH(70,'[1]Traitement outputs (2)'!$A$41:$A$45,0),MATCH(C8522,'[1]Traitement outputs (2)'!$B$40:$Q$40,0)))</f>
        <v>27.907128104236733</v>
      </c>
      <c r="T8522">
        <f t="shared" si="800"/>
        <v>-3240.8212983285953</v>
      </c>
      <c r="U8522">
        <f t="shared" si="801"/>
        <v>3240.8212981912866</v>
      </c>
      <c r="X8522">
        <f t="shared" si="802"/>
        <v>7.8364679403255921E-2</v>
      </c>
      <c r="Y8522">
        <f t="shared" si="803"/>
        <v>6.5433390996103388E-2</v>
      </c>
    </row>
    <row r="8523" spans="1:25" x14ac:dyDescent="0.35">
      <c r="A8523" s="1">
        <v>35055.041666666664</v>
      </c>
      <c r="B8523">
        <v>16.077500000000001</v>
      </c>
      <c r="C8523">
        <f>_xlfn.IFNA(HLOOKUP(B8523,'[1]Traitement outputs'!$B$33:$Q$33,1,TRUE),16)</f>
        <v>16</v>
      </c>
      <c r="E8523" s="1">
        <v>35055.041666666664</v>
      </c>
      <c r="F8523">
        <v>16.493300000000001</v>
      </c>
      <c r="G8523">
        <f t="shared" si="798"/>
        <v>16</v>
      </c>
      <c r="I8523" s="1">
        <v>35055.041666666664</v>
      </c>
      <c r="J8523">
        <v>0</v>
      </c>
      <c r="K8523">
        <f t="shared" si="799"/>
        <v>0</v>
      </c>
      <c r="M8523">
        <f>INDEX('[1]Traitement outputs (2)'!$B$51:$Q$56,MATCH(70,'[1]Traitement outputs (2)'!$A$51:$A$56,0),MATCH(C8523,'[1]Traitement outputs (2)'!$B$51:$Q$51,0))</f>
        <v>-27.907128105419115</v>
      </c>
      <c r="N8523">
        <f>INDEX('[1]Traitement outputs (2)'!$B$34:$Q$38,MATCH(70,'[1]Traitement outputs (2)'!$A$34:$A$38,0),MATCH(C8523,'[1]Traitement outputs (2)'!$B$33:$Q$33,0))</f>
        <v>-87.65601603539298</v>
      </c>
      <c r="O8523">
        <f>INDEX('[1]Traitement outputs (2)'!$B$58:$Q$63,MATCH(70,'[1]Traitement outputs (2)'!$A$58:$A$63,0),MATCH(C8523,'[1]Traitement outputs (2)'!$B$58:$Q$58,0))</f>
        <v>27.907128104236733</v>
      </c>
      <c r="P8523">
        <f>INDEX('[1]Traitement outputs (2)'!$B$41:$Q$45,MATCH(70,'[1]Traitement outputs (2)'!$A$41:$A$45,0),MATCH(C8523,'[1]Traitement outputs (2)'!$B$40:$Q$40,0))</f>
        <v>158.03405896601754</v>
      </c>
      <c r="Q8523">
        <f>IF(K8523&lt;30,INDEX('[1]Traitement outputs (2)'!$B$51:$Q$63,MATCH(70,'[1]Traitement outputs (2)'!$A$51:$A$63,0),MATCH(C8523,'[1]Traitement outputs (2)'!$B$51:$Q$51,0)),INDEX('[1]Traitement outputs (2)'!$B$34:$Q$38,MATCH(70,'[1]Traitement outputs (2)'!$A$34:$A$38,0),MATCH(C8523,'[1]Traitement outputs (2)'!$B$33:$Q$33,0)))</f>
        <v>-27.907128105419115</v>
      </c>
      <c r="R8523">
        <f>IF(K8523&lt;30,INDEX('[1]Traitement outputs (2)'!$B$58:$Q$63,MATCH(70,'[1]Traitement outputs (2)'!$A$58:$A$63,0),MATCH(C8523,'[1]Traitement outputs (2)'!$B$58:$Q$58,0)),INDEX('[1]Traitement outputs (2)'!$B$41:$Q$45,MATCH(70,'[1]Traitement outputs (2)'!$A$41:$A$45,0),MATCH(C8523,'[1]Traitement outputs (2)'!$B$40:$Q$40,0)))</f>
        <v>27.907128104236733</v>
      </c>
      <c r="T8523">
        <f t="shared" si="800"/>
        <v>-3240.8212983285953</v>
      </c>
      <c r="U8523">
        <f t="shared" si="801"/>
        <v>3240.8212981912866</v>
      </c>
      <c r="X8523">
        <f t="shared" si="802"/>
        <v>7.8364679403255921E-2</v>
      </c>
      <c r="Y8523">
        <f t="shared" si="803"/>
        <v>6.5433390996103388E-2</v>
      </c>
    </row>
    <row r="8524" spans="1:25" x14ac:dyDescent="0.35">
      <c r="A8524" s="1">
        <v>35055.083333333336</v>
      </c>
      <c r="B8524">
        <v>16.077000000000002</v>
      </c>
      <c r="C8524">
        <f>_xlfn.IFNA(HLOOKUP(B8524,'[1]Traitement outputs'!$B$33:$Q$33,1,TRUE),16)</f>
        <v>16</v>
      </c>
      <c r="E8524" s="1">
        <v>35055.083333333336</v>
      </c>
      <c r="F8524">
        <v>15.3766</v>
      </c>
      <c r="G8524">
        <f t="shared" si="798"/>
        <v>15</v>
      </c>
      <c r="I8524" s="1">
        <v>35055.083333333336</v>
      </c>
      <c r="J8524">
        <v>0</v>
      </c>
      <c r="K8524">
        <f t="shared" si="799"/>
        <v>0</v>
      </c>
      <c r="M8524">
        <f>INDEX('[1]Traitement outputs (2)'!$B$51:$Q$56,MATCH(70,'[1]Traitement outputs (2)'!$A$51:$A$56,0),MATCH(C8524,'[1]Traitement outputs (2)'!$B$51:$Q$51,0))</f>
        <v>-27.907128105419115</v>
      </c>
      <c r="N8524">
        <f>INDEX('[1]Traitement outputs (2)'!$B$34:$Q$38,MATCH(70,'[1]Traitement outputs (2)'!$A$34:$A$38,0),MATCH(C8524,'[1]Traitement outputs (2)'!$B$33:$Q$33,0))</f>
        <v>-87.65601603539298</v>
      </c>
      <c r="O8524">
        <f>INDEX('[1]Traitement outputs (2)'!$B$58:$Q$63,MATCH(70,'[1]Traitement outputs (2)'!$A$58:$A$63,0),MATCH(C8524,'[1]Traitement outputs (2)'!$B$58:$Q$58,0))</f>
        <v>27.907128104236733</v>
      </c>
      <c r="P8524">
        <f>INDEX('[1]Traitement outputs (2)'!$B$41:$Q$45,MATCH(70,'[1]Traitement outputs (2)'!$A$41:$A$45,0),MATCH(C8524,'[1]Traitement outputs (2)'!$B$40:$Q$40,0))</f>
        <v>158.03405896601754</v>
      </c>
      <c r="Q8524">
        <f>IF(K8524&lt;30,INDEX('[1]Traitement outputs (2)'!$B$51:$Q$63,MATCH(70,'[1]Traitement outputs (2)'!$A$51:$A$63,0),MATCH(C8524,'[1]Traitement outputs (2)'!$B$51:$Q$51,0)),INDEX('[1]Traitement outputs (2)'!$B$34:$Q$38,MATCH(70,'[1]Traitement outputs (2)'!$A$34:$A$38,0),MATCH(C8524,'[1]Traitement outputs (2)'!$B$33:$Q$33,0)))</f>
        <v>-27.907128105419115</v>
      </c>
      <c r="R8524">
        <f>IF(K8524&lt;30,INDEX('[1]Traitement outputs (2)'!$B$58:$Q$63,MATCH(70,'[1]Traitement outputs (2)'!$A$58:$A$63,0),MATCH(C8524,'[1]Traitement outputs (2)'!$B$58:$Q$58,0)),INDEX('[1]Traitement outputs (2)'!$B$41:$Q$45,MATCH(70,'[1]Traitement outputs (2)'!$A$41:$A$45,0),MATCH(C8524,'[1]Traitement outputs (2)'!$B$40:$Q$40,0)))</f>
        <v>27.907128104236733</v>
      </c>
      <c r="T8524">
        <f t="shared" si="800"/>
        <v>-3240.8212983285953</v>
      </c>
      <c r="U8524">
        <f t="shared" si="801"/>
        <v>3240.8212981912866</v>
      </c>
      <c r="X8524">
        <f t="shared" si="802"/>
        <v>7.8364679403255921E-2</v>
      </c>
      <c r="Y8524">
        <f t="shared" si="803"/>
        <v>6.5433390996103388E-2</v>
      </c>
    </row>
    <row r="8525" spans="1:25" x14ac:dyDescent="0.35">
      <c r="A8525" s="1">
        <v>35055.125</v>
      </c>
      <c r="B8525">
        <v>16.076799999999999</v>
      </c>
      <c r="C8525">
        <f>_xlfn.IFNA(HLOOKUP(B8525,'[1]Traitement outputs'!$B$33:$Q$33,1,TRUE),16)</f>
        <v>16</v>
      </c>
      <c r="E8525" s="1">
        <v>35055.125</v>
      </c>
      <c r="F8525">
        <v>14.381600000000001</v>
      </c>
      <c r="G8525">
        <f t="shared" si="798"/>
        <v>14</v>
      </c>
      <c r="I8525" s="1">
        <v>35055.125</v>
      </c>
      <c r="J8525">
        <v>0</v>
      </c>
      <c r="K8525">
        <f t="shared" si="799"/>
        <v>0</v>
      </c>
      <c r="M8525">
        <f>INDEX('[1]Traitement outputs (2)'!$B$51:$Q$56,MATCH(70,'[1]Traitement outputs (2)'!$A$51:$A$56,0),MATCH(C8525,'[1]Traitement outputs (2)'!$B$51:$Q$51,0))</f>
        <v>-27.907128105419115</v>
      </c>
      <c r="N8525">
        <f>INDEX('[1]Traitement outputs (2)'!$B$34:$Q$38,MATCH(70,'[1]Traitement outputs (2)'!$A$34:$A$38,0),MATCH(C8525,'[1]Traitement outputs (2)'!$B$33:$Q$33,0))</f>
        <v>-87.65601603539298</v>
      </c>
      <c r="O8525">
        <f>INDEX('[1]Traitement outputs (2)'!$B$58:$Q$63,MATCH(70,'[1]Traitement outputs (2)'!$A$58:$A$63,0),MATCH(C8525,'[1]Traitement outputs (2)'!$B$58:$Q$58,0))</f>
        <v>27.907128104236733</v>
      </c>
      <c r="P8525">
        <f>INDEX('[1]Traitement outputs (2)'!$B$41:$Q$45,MATCH(70,'[1]Traitement outputs (2)'!$A$41:$A$45,0),MATCH(C8525,'[1]Traitement outputs (2)'!$B$40:$Q$40,0))</f>
        <v>158.03405896601754</v>
      </c>
      <c r="Q8525">
        <f>IF(K8525&lt;30,INDEX('[1]Traitement outputs (2)'!$B$51:$Q$63,MATCH(70,'[1]Traitement outputs (2)'!$A$51:$A$63,0),MATCH(C8525,'[1]Traitement outputs (2)'!$B$51:$Q$51,0)),INDEX('[1]Traitement outputs (2)'!$B$34:$Q$38,MATCH(70,'[1]Traitement outputs (2)'!$A$34:$A$38,0),MATCH(C8525,'[1]Traitement outputs (2)'!$B$33:$Q$33,0)))</f>
        <v>-27.907128105419115</v>
      </c>
      <c r="R8525">
        <f>IF(K8525&lt;30,INDEX('[1]Traitement outputs (2)'!$B$58:$Q$63,MATCH(70,'[1]Traitement outputs (2)'!$A$58:$A$63,0),MATCH(C8525,'[1]Traitement outputs (2)'!$B$58:$Q$58,0)),INDEX('[1]Traitement outputs (2)'!$B$41:$Q$45,MATCH(70,'[1]Traitement outputs (2)'!$A$41:$A$45,0),MATCH(C8525,'[1]Traitement outputs (2)'!$B$40:$Q$40,0)))</f>
        <v>27.907128104236733</v>
      </c>
      <c r="T8525">
        <f t="shared" si="800"/>
        <v>-3240.8212983285953</v>
      </c>
      <c r="U8525">
        <f t="shared" si="801"/>
        <v>3240.8212981912866</v>
      </c>
      <c r="X8525">
        <f t="shared" si="802"/>
        <v>7.8364679403255921E-2</v>
      </c>
      <c r="Y8525">
        <f t="shared" si="803"/>
        <v>6.5433390996103388E-2</v>
      </c>
    </row>
    <row r="8526" spans="1:25" x14ac:dyDescent="0.35">
      <c r="A8526" s="1">
        <v>35055.166666666664</v>
      </c>
      <c r="B8526">
        <v>16.076799999999999</v>
      </c>
      <c r="C8526">
        <f>_xlfn.IFNA(HLOOKUP(B8526,'[1]Traitement outputs'!$B$33:$Q$33,1,TRUE),16)</f>
        <v>16</v>
      </c>
      <c r="E8526" s="1">
        <v>35055.166666666664</v>
      </c>
      <c r="F8526">
        <v>13.4781</v>
      </c>
      <c r="G8526">
        <f t="shared" si="798"/>
        <v>13</v>
      </c>
      <c r="I8526" s="1">
        <v>35055.166666666664</v>
      </c>
      <c r="J8526">
        <v>0</v>
      </c>
      <c r="K8526">
        <f t="shared" si="799"/>
        <v>0</v>
      </c>
      <c r="M8526">
        <f>INDEX('[1]Traitement outputs (2)'!$B$51:$Q$56,MATCH(70,'[1]Traitement outputs (2)'!$A$51:$A$56,0),MATCH(C8526,'[1]Traitement outputs (2)'!$B$51:$Q$51,0))</f>
        <v>-27.907128105419115</v>
      </c>
      <c r="N8526">
        <f>INDEX('[1]Traitement outputs (2)'!$B$34:$Q$38,MATCH(70,'[1]Traitement outputs (2)'!$A$34:$A$38,0),MATCH(C8526,'[1]Traitement outputs (2)'!$B$33:$Q$33,0))</f>
        <v>-87.65601603539298</v>
      </c>
      <c r="O8526">
        <f>INDEX('[1]Traitement outputs (2)'!$B$58:$Q$63,MATCH(70,'[1]Traitement outputs (2)'!$A$58:$A$63,0),MATCH(C8526,'[1]Traitement outputs (2)'!$B$58:$Q$58,0))</f>
        <v>27.907128104236733</v>
      </c>
      <c r="P8526">
        <f>INDEX('[1]Traitement outputs (2)'!$B$41:$Q$45,MATCH(70,'[1]Traitement outputs (2)'!$A$41:$A$45,0),MATCH(C8526,'[1]Traitement outputs (2)'!$B$40:$Q$40,0))</f>
        <v>158.03405896601754</v>
      </c>
      <c r="Q8526">
        <f>IF(K8526&lt;30,INDEX('[1]Traitement outputs (2)'!$B$51:$Q$63,MATCH(70,'[1]Traitement outputs (2)'!$A$51:$A$63,0),MATCH(C8526,'[1]Traitement outputs (2)'!$B$51:$Q$51,0)),INDEX('[1]Traitement outputs (2)'!$B$34:$Q$38,MATCH(70,'[1]Traitement outputs (2)'!$A$34:$A$38,0),MATCH(C8526,'[1]Traitement outputs (2)'!$B$33:$Q$33,0)))</f>
        <v>-27.907128105419115</v>
      </c>
      <c r="R8526">
        <f>IF(K8526&lt;30,INDEX('[1]Traitement outputs (2)'!$B$58:$Q$63,MATCH(70,'[1]Traitement outputs (2)'!$A$58:$A$63,0),MATCH(C8526,'[1]Traitement outputs (2)'!$B$58:$Q$58,0)),INDEX('[1]Traitement outputs (2)'!$B$41:$Q$45,MATCH(70,'[1]Traitement outputs (2)'!$A$41:$A$45,0),MATCH(C8526,'[1]Traitement outputs (2)'!$B$40:$Q$40,0)))</f>
        <v>27.907128104236733</v>
      </c>
      <c r="T8526">
        <f t="shared" si="800"/>
        <v>-3240.8212983285953</v>
      </c>
      <c r="U8526">
        <f t="shared" si="801"/>
        <v>3240.8212981912866</v>
      </c>
      <c r="X8526">
        <f t="shared" si="802"/>
        <v>7.8364679403255921E-2</v>
      </c>
      <c r="Y8526">
        <f t="shared" si="803"/>
        <v>6.5433390996103388E-2</v>
      </c>
    </row>
    <row r="8527" spans="1:25" x14ac:dyDescent="0.35">
      <c r="A8527" s="1">
        <v>35055.208333333336</v>
      </c>
      <c r="B8527">
        <v>20.0303</v>
      </c>
      <c r="C8527">
        <f>_xlfn.IFNA(HLOOKUP(B8527,'[1]Traitement outputs'!$B$33:$Q$33,1,TRUE),16)</f>
        <v>20</v>
      </c>
      <c r="E8527" s="1">
        <v>35055.208333333336</v>
      </c>
      <c r="F8527">
        <v>9.7450799999999997</v>
      </c>
      <c r="G8527">
        <f t="shared" si="798"/>
        <v>10</v>
      </c>
      <c r="I8527" s="1">
        <v>35055.208333333336</v>
      </c>
      <c r="J8527">
        <v>0</v>
      </c>
      <c r="K8527">
        <f t="shared" si="799"/>
        <v>0</v>
      </c>
      <c r="M8527">
        <f>INDEX('[1]Traitement outputs (2)'!$B$51:$Q$56,MATCH(70,'[1]Traitement outputs (2)'!$A$51:$A$56,0),MATCH(C8527,'[1]Traitement outputs (2)'!$B$51:$Q$51,0))</f>
        <v>-16.864255714989046</v>
      </c>
      <c r="N8527">
        <f>INDEX('[1]Traitement outputs (2)'!$B$34:$Q$38,MATCH(70,'[1]Traitement outputs (2)'!$A$34:$A$38,0),MATCH(C8527,'[1]Traitement outputs (2)'!$B$33:$Q$33,0))</f>
        <v>-183.77989640241771</v>
      </c>
      <c r="O8527">
        <f>INDEX('[1]Traitement outputs (2)'!$B$58:$Q$63,MATCH(70,'[1]Traitement outputs (2)'!$A$58:$A$63,0),MATCH(C8527,'[1]Traitement outputs (2)'!$B$58:$Q$58,0))</f>
        <v>16.864787616041994</v>
      </c>
      <c r="P8527">
        <f>INDEX('[1]Traitement outputs (2)'!$B$41:$Q$45,MATCH(70,'[1]Traitement outputs (2)'!$A$41:$A$45,0),MATCH(C8527,'[1]Traitement outputs (2)'!$B$40:$Q$40,0))</f>
        <v>254.15803075879367</v>
      </c>
      <c r="Q8527">
        <f>IF(K8527&lt;30,INDEX('[1]Traitement outputs (2)'!$B$51:$Q$63,MATCH(70,'[1]Traitement outputs (2)'!$A$51:$A$63,0),MATCH(C8527,'[1]Traitement outputs (2)'!$B$51:$Q$51,0)),INDEX('[1]Traitement outputs (2)'!$B$34:$Q$38,MATCH(70,'[1]Traitement outputs (2)'!$A$34:$A$38,0),MATCH(C8527,'[1]Traitement outputs (2)'!$B$33:$Q$33,0)))</f>
        <v>-16.864255714989046</v>
      </c>
      <c r="R8527">
        <f>IF(K8527&lt;30,INDEX('[1]Traitement outputs (2)'!$B$58:$Q$63,MATCH(70,'[1]Traitement outputs (2)'!$A$58:$A$63,0),MATCH(C8527,'[1]Traitement outputs (2)'!$B$58:$Q$58,0)),INDEX('[1]Traitement outputs (2)'!$B$41:$Q$45,MATCH(70,'[1]Traitement outputs (2)'!$A$41:$A$45,0),MATCH(C8527,'[1]Traitement outputs (2)'!$B$40:$Q$40,0)))</f>
        <v>16.864787616041994</v>
      </c>
      <c r="T8527">
        <f t="shared" si="800"/>
        <v>-1958.42577907482</v>
      </c>
      <c r="U8527">
        <f t="shared" si="801"/>
        <v>1958.4875481058175</v>
      </c>
      <c r="X8527">
        <f t="shared" si="802"/>
        <v>4.735571455032727E-2</v>
      </c>
      <c r="Y8527">
        <f t="shared" si="803"/>
        <v>3.954259420836595E-2</v>
      </c>
    </row>
    <row r="8528" spans="1:25" x14ac:dyDescent="0.35">
      <c r="A8528" s="1">
        <v>35055.25</v>
      </c>
      <c r="B8528">
        <v>20.077300000000001</v>
      </c>
      <c r="C8528">
        <f>_xlfn.IFNA(HLOOKUP(B8528,'[1]Traitement outputs'!$B$33:$Q$33,1,TRUE),16)</f>
        <v>20</v>
      </c>
      <c r="E8528" s="1">
        <v>35055.25</v>
      </c>
      <c r="F8528">
        <v>9.4757099999999994</v>
      </c>
      <c r="G8528">
        <f t="shared" si="798"/>
        <v>9</v>
      </c>
      <c r="I8528" s="1">
        <v>35055.25</v>
      </c>
      <c r="J8528">
        <v>0</v>
      </c>
      <c r="K8528">
        <f t="shared" si="799"/>
        <v>0</v>
      </c>
      <c r="M8528">
        <f>INDEX('[1]Traitement outputs (2)'!$B$51:$Q$56,MATCH(70,'[1]Traitement outputs (2)'!$A$51:$A$56,0),MATCH(C8528,'[1]Traitement outputs (2)'!$B$51:$Q$51,0))</f>
        <v>-16.864255714989046</v>
      </c>
      <c r="N8528">
        <f>INDEX('[1]Traitement outputs (2)'!$B$34:$Q$38,MATCH(70,'[1]Traitement outputs (2)'!$A$34:$A$38,0),MATCH(C8528,'[1]Traitement outputs (2)'!$B$33:$Q$33,0))</f>
        <v>-183.77989640241771</v>
      </c>
      <c r="O8528">
        <f>INDEX('[1]Traitement outputs (2)'!$B$58:$Q$63,MATCH(70,'[1]Traitement outputs (2)'!$A$58:$A$63,0),MATCH(C8528,'[1]Traitement outputs (2)'!$B$58:$Q$58,0))</f>
        <v>16.864787616041994</v>
      </c>
      <c r="P8528">
        <f>INDEX('[1]Traitement outputs (2)'!$B$41:$Q$45,MATCH(70,'[1]Traitement outputs (2)'!$A$41:$A$45,0),MATCH(C8528,'[1]Traitement outputs (2)'!$B$40:$Q$40,0))</f>
        <v>254.15803075879367</v>
      </c>
      <c r="Q8528">
        <f>IF(K8528&lt;30,INDEX('[1]Traitement outputs (2)'!$B$51:$Q$63,MATCH(70,'[1]Traitement outputs (2)'!$A$51:$A$63,0),MATCH(C8528,'[1]Traitement outputs (2)'!$B$51:$Q$51,0)),INDEX('[1]Traitement outputs (2)'!$B$34:$Q$38,MATCH(70,'[1]Traitement outputs (2)'!$A$34:$A$38,0),MATCH(C8528,'[1]Traitement outputs (2)'!$B$33:$Q$33,0)))</f>
        <v>-16.864255714989046</v>
      </c>
      <c r="R8528">
        <f>IF(K8528&lt;30,INDEX('[1]Traitement outputs (2)'!$B$58:$Q$63,MATCH(70,'[1]Traitement outputs (2)'!$A$58:$A$63,0),MATCH(C8528,'[1]Traitement outputs (2)'!$B$58:$Q$58,0)),INDEX('[1]Traitement outputs (2)'!$B$41:$Q$45,MATCH(70,'[1]Traitement outputs (2)'!$A$41:$A$45,0),MATCH(C8528,'[1]Traitement outputs (2)'!$B$40:$Q$40,0)))</f>
        <v>16.864787616041994</v>
      </c>
      <c r="T8528">
        <f t="shared" si="800"/>
        <v>-1958.42577907482</v>
      </c>
      <c r="U8528">
        <f t="shared" si="801"/>
        <v>1958.4875481058175</v>
      </c>
      <c r="X8528">
        <f t="shared" si="802"/>
        <v>4.735571455032727E-2</v>
      </c>
      <c r="Y8528">
        <f t="shared" si="803"/>
        <v>3.954259420836595E-2</v>
      </c>
    </row>
    <row r="8529" spans="1:25" x14ac:dyDescent="0.35">
      <c r="A8529" s="1">
        <v>35055.291666666664</v>
      </c>
      <c r="B8529">
        <v>20.078199999999999</v>
      </c>
      <c r="C8529">
        <f>_xlfn.IFNA(HLOOKUP(B8529,'[1]Traitement outputs'!$B$33:$Q$33,1,TRUE),16)</f>
        <v>20</v>
      </c>
      <c r="E8529" s="1">
        <v>35055.291666666664</v>
      </c>
      <c r="F8529">
        <v>9.5044199999999996</v>
      </c>
      <c r="G8529">
        <f t="shared" si="798"/>
        <v>10</v>
      </c>
      <c r="I8529" s="1">
        <v>35055.291666666664</v>
      </c>
      <c r="J8529">
        <v>2334.56</v>
      </c>
      <c r="K8529">
        <f t="shared" si="799"/>
        <v>20.103195761947081</v>
      </c>
      <c r="M8529">
        <f>INDEX('[1]Traitement outputs (2)'!$B$51:$Q$56,MATCH(70,'[1]Traitement outputs (2)'!$A$51:$A$56,0),MATCH(C8529,'[1]Traitement outputs (2)'!$B$51:$Q$51,0))</f>
        <v>-16.864255714989046</v>
      </c>
      <c r="N8529">
        <f>INDEX('[1]Traitement outputs (2)'!$B$34:$Q$38,MATCH(70,'[1]Traitement outputs (2)'!$A$34:$A$38,0),MATCH(C8529,'[1]Traitement outputs (2)'!$B$33:$Q$33,0))</f>
        <v>-183.77989640241771</v>
      </c>
      <c r="O8529">
        <f>INDEX('[1]Traitement outputs (2)'!$B$58:$Q$63,MATCH(70,'[1]Traitement outputs (2)'!$A$58:$A$63,0),MATCH(C8529,'[1]Traitement outputs (2)'!$B$58:$Q$58,0))</f>
        <v>16.864787616041994</v>
      </c>
      <c r="P8529">
        <f>INDEX('[1]Traitement outputs (2)'!$B$41:$Q$45,MATCH(70,'[1]Traitement outputs (2)'!$A$41:$A$45,0),MATCH(C8529,'[1]Traitement outputs (2)'!$B$40:$Q$40,0))</f>
        <v>254.15803075879367</v>
      </c>
      <c r="Q8529">
        <f>IF(K8529&lt;30,INDEX('[1]Traitement outputs (2)'!$B$51:$Q$63,MATCH(70,'[1]Traitement outputs (2)'!$A$51:$A$63,0),MATCH(C8529,'[1]Traitement outputs (2)'!$B$51:$Q$51,0)),INDEX('[1]Traitement outputs (2)'!$B$34:$Q$38,MATCH(70,'[1]Traitement outputs (2)'!$A$34:$A$38,0),MATCH(C8529,'[1]Traitement outputs (2)'!$B$33:$Q$33,0)))</f>
        <v>-16.864255714989046</v>
      </c>
      <c r="R8529">
        <f>IF(K8529&lt;30,INDEX('[1]Traitement outputs (2)'!$B$58:$Q$63,MATCH(70,'[1]Traitement outputs (2)'!$A$58:$A$63,0),MATCH(C8529,'[1]Traitement outputs (2)'!$B$58:$Q$58,0)),INDEX('[1]Traitement outputs (2)'!$B$41:$Q$45,MATCH(70,'[1]Traitement outputs (2)'!$A$41:$A$45,0),MATCH(C8529,'[1]Traitement outputs (2)'!$B$40:$Q$40,0)))</f>
        <v>16.864787616041994</v>
      </c>
      <c r="T8529">
        <f t="shared" si="800"/>
        <v>-1958.42577907482</v>
      </c>
      <c r="U8529">
        <f t="shared" si="801"/>
        <v>1958.4875481058175</v>
      </c>
      <c r="X8529">
        <f t="shared" si="802"/>
        <v>4.735571455032727E-2</v>
      </c>
      <c r="Y8529">
        <f t="shared" si="803"/>
        <v>3.954259420836595E-2</v>
      </c>
    </row>
    <row r="8530" spans="1:25" x14ac:dyDescent="0.35">
      <c r="A8530" s="1">
        <v>35055.333333333336</v>
      </c>
      <c r="B8530">
        <v>20.079699999999999</v>
      </c>
      <c r="C8530">
        <f>_xlfn.IFNA(HLOOKUP(B8530,'[1]Traitement outputs'!$B$33:$Q$33,1,TRUE),16)</f>
        <v>20</v>
      </c>
      <c r="E8530" s="1">
        <v>35055.333333333336</v>
      </c>
      <c r="F8530">
        <v>9.9458300000000008</v>
      </c>
      <c r="G8530">
        <f t="shared" si="798"/>
        <v>10</v>
      </c>
      <c r="I8530" s="1">
        <v>35055.333333333336</v>
      </c>
      <c r="J8530">
        <v>7204.89</v>
      </c>
      <c r="K8530">
        <f t="shared" si="799"/>
        <v>62.042232417798175</v>
      </c>
      <c r="M8530">
        <f>INDEX('[1]Traitement outputs (2)'!$B$51:$Q$56,MATCH(70,'[1]Traitement outputs (2)'!$A$51:$A$56,0),MATCH(C8530,'[1]Traitement outputs (2)'!$B$51:$Q$51,0))</f>
        <v>-16.864255714989046</v>
      </c>
      <c r="N8530">
        <f>INDEX('[1]Traitement outputs (2)'!$B$34:$Q$38,MATCH(70,'[1]Traitement outputs (2)'!$A$34:$A$38,0),MATCH(C8530,'[1]Traitement outputs (2)'!$B$33:$Q$33,0))</f>
        <v>-183.77989640241771</v>
      </c>
      <c r="O8530">
        <f>INDEX('[1]Traitement outputs (2)'!$B$58:$Q$63,MATCH(70,'[1]Traitement outputs (2)'!$A$58:$A$63,0),MATCH(C8530,'[1]Traitement outputs (2)'!$B$58:$Q$58,0))</f>
        <v>16.864787616041994</v>
      </c>
      <c r="P8530">
        <f>INDEX('[1]Traitement outputs (2)'!$B$41:$Q$45,MATCH(70,'[1]Traitement outputs (2)'!$A$41:$A$45,0),MATCH(C8530,'[1]Traitement outputs (2)'!$B$40:$Q$40,0))</f>
        <v>254.15803075879367</v>
      </c>
      <c r="Q8530">
        <f>IF(K8530&lt;30,INDEX('[1]Traitement outputs (2)'!$B$51:$Q$63,MATCH(70,'[1]Traitement outputs (2)'!$A$51:$A$63,0),MATCH(C8530,'[1]Traitement outputs (2)'!$B$51:$Q$51,0)),INDEX('[1]Traitement outputs (2)'!$B$34:$Q$38,MATCH(70,'[1]Traitement outputs (2)'!$A$34:$A$38,0),MATCH(C8530,'[1]Traitement outputs (2)'!$B$33:$Q$33,0)))</f>
        <v>-183.77989640241771</v>
      </c>
      <c r="R8530">
        <f>IF(K8530&lt;30,INDEX('[1]Traitement outputs (2)'!$B$58:$Q$63,MATCH(70,'[1]Traitement outputs (2)'!$A$58:$A$63,0),MATCH(C8530,'[1]Traitement outputs (2)'!$B$58:$Q$58,0)),INDEX('[1]Traitement outputs (2)'!$B$41:$Q$45,MATCH(70,'[1]Traitement outputs (2)'!$A$41:$A$45,0),MATCH(C8530,'[1]Traitement outputs (2)'!$B$40:$Q$40,0)))</f>
        <v>254.15803075879367</v>
      </c>
      <c r="T8530">
        <f t="shared" si="800"/>
        <v>-21342.138833337085</v>
      </c>
      <c r="U8530">
        <f t="shared" si="801"/>
        <v>29515.067122381799</v>
      </c>
      <c r="X8530">
        <f t="shared" si="802"/>
        <v>0.51606358805306241</v>
      </c>
      <c r="Y8530">
        <f t="shared" si="803"/>
        <v>0.59592021577150611</v>
      </c>
    </row>
    <row r="8531" spans="1:25" x14ac:dyDescent="0.35">
      <c r="A8531" s="1">
        <v>35055.375</v>
      </c>
      <c r="B8531">
        <v>20.079899999999999</v>
      </c>
      <c r="C8531">
        <f>_xlfn.IFNA(HLOOKUP(B8531,'[1]Traitement outputs'!$B$33:$Q$33,1,TRUE),16)</f>
        <v>20</v>
      </c>
      <c r="E8531" s="1">
        <v>35055.375</v>
      </c>
      <c r="F8531">
        <v>10.638299999999999</v>
      </c>
      <c r="G8531">
        <f t="shared" si="798"/>
        <v>11</v>
      </c>
      <c r="I8531" s="1">
        <v>35055.375</v>
      </c>
      <c r="J8531">
        <v>6867.18</v>
      </c>
      <c r="K8531">
        <f t="shared" si="799"/>
        <v>59.134168268336538</v>
      </c>
      <c r="M8531">
        <f>INDEX('[1]Traitement outputs (2)'!$B$51:$Q$56,MATCH(70,'[1]Traitement outputs (2)'!$A$51:$A$56,0),MATCH(C8531,'[1]Traitement outputs (2)'!$B$51:$Q$51,0))</f>
        <v>-16.864255714989046</v>
      </c>
      <c r="N8531">
        <f>INDEX('[1]Traitement outputs (2)'!$B$34:$Q$38,MATCH(70,'[1]Traitement outputs (2)'!$A$34:$A$38,0),MATCH(C8531,'[1]Traitement outputs (2)'!$B$33:$Q$33,0))</f>
        <v>-183.77989640241771</v>
      </c>
      <c r="O8531">
        <f>INDEX('[1]Traitement outputs (2)'!$B$58:$Q$63,MATCH(70,'[1]Traitement outputs (2)'!$A$58:$A$63,0),MATCH(C8531,'[1]Traitement outputs (2)'!$B$58:$Q$58,0))</f>
        <v>16.864787616041994</v>
      </c>
      <c r="P8531">
        <f>INDEX('[1]Traitement outputs (2)'!$B$41:$Q$45,MATCH(70,'[1]Traitement outputs (2)'!$A$41:$A$45,0),MATCH(C8531,'[1]Traitement outputs (2)'!$B$40:$Q$40,0))</f>
        <v>254.15803075879367</v>
      </c>
      <c r="Q8531">
        <f>IF(K8531&lt;30,INDEX('[1]Traitement outputs (2)'!$B$51:$Q$63,MATCH(70,'[1]Traitement outputs (2)'!$A$51:$A$63,0),MATCH(C8531,'[1]Traitement outputs (2)'!$B$51:$Q$51,0)),INDEX('[1]Traitement outputs (2)'!$B$34:$Q$38,MATCH(70,'[1]Traitement outputs (2)'!$A$34:$A$38,0),MATCH(C8531,'[1]Traitement outputs (2)'!$B$33:$Q$33,0)))</f>
        <v>-183.77989640241771</v>
      </c>
      <c r="R8531">
        <f>IF(K8531&lt;30,INDEX('[1]Traitement outputs (2)'!$B$58:$Q$63,MATCH(70,'[1]Traitement outputs (2)'!$A$58:$A$63,0),MATCH(C8531,'[1]Traitement outputs (2)'!$B$58:$Q$58,0)),INDEX('[1]Traitement outputs (2)'!$B$41:$Q$45,MATCH(70,'[1]Traitement outputs (2)'!$A$41:$A$45,0),MATCH(C8531,'[1]Traitement outputs (2)'!$B$40:$Q$40,0)))</f>
        <v>254.15803075879367</v>
      </c>
      <c r="T8531">
        <f t="shared" si="800"/>
        <v>-21342.138833337085</v>
      </c>
      <c r="U8531">
        <f t="shared" si="801"/>
        <v>29515.067122381799</v>
      </c>
      <c r="X8531">
        <f t="shared" si="802"/>
        <v>0.51606358805306241</v>
      </c>
      <c r="Y8531">
        <f t="shared" si="803"/>
        <v>0.59592021577150611</v>
      </c>
    </row>
    <row r="8532" spans="1:25" x14ac:dyDescent="0.35">
      <c r="A8532" s="1">
        <v>35055.416666666664</v>
      </c>
      <c r="B8532">
        <v>20.0852</v>
      </c>
      <c r="C8532">
        <f>_xlfn.IFNA(HLOOKUP(B8532,'[1]Traitement outputs'!$B$33:$Q$33,1,TRUE),16)</f>
        <v>20</v>
      </c>
      <c r="E8532" s="1">
        <v>35055.416666666664</v>
      </c>
      <c r="F8532">
        <v>11.3299</v>
      </c>
      <c r="G8532">
        <f t="shared" si="798"/>
        <v>11</v>
      </c>
      <c r="I8532" s="1">
        <v>35055.416666666664</v>
      </c>
      <c r="J8532">
        <v>19309.900000000001</v>
      </c>
      <c r="K8532">
        <f t="shared" si="799"/>
        <v>166.28002700449846</v>
      </c>
      <c r="M8532">
        <f>INDEX('[1]Traitement outputs (2)'!$B$51:$Q$56,MATCH(70,'[1]Traitement outputs (2)'!$A$51:$A$56,0),MATCH(C8532,'[1]Traitement outputs (2)'!$B$51:$Q$51,0))</f>
        <v>-16.864255714989046</v>
      </c>
      <c r="N8532">
        <f>INDEX('[1]Traitement outputs (2)'!$B$34:$Q$38,MATCH(70,'[1]Traitement outputs (2)'!$A$34:$A$38,0),MATCH(C8532,'[1]Traitement outputs (2)'!$B$33:$Q$33,0))</f>
        <v>-183.77989640241771</v>
      </c>
      <c r="O8532">
        <f>INDEX('[1]Traitement outputs (2)'!$B$58:$Q$63,MATCH(70,'[1]Traitement outputs (2)'!$A$58:$A$63,0),MATCH(C8532,'[1]Traitement outputs (2)'!$B$58:$Q$58,0))</f>
        <v>16.864787616041994</v>
      </c>
      <c r="P8532">
        <f>INDEX('[1]Traitement outputs (2)'!$B$41:$Q$45,MATCH(70,'[1]Traitement outputs (2)'!$A$41:$A$45,0),MATCH(C8532,'[1]Traitement outputs (2)'!$B$40:$Q$40,0))</f>
        <v>254.15803075879367</v>
      </c>
      <c r="Q8532">
        <f>IF(K8532&lt;30,INDEX('[1]Traitement outputs (2)'!$B$51:$Q$63,MATCH(70,'[1]Traitement outputs (2)'!$A$51:$A$63,0),MATCH(C8532,'[1]Traitement outputs (2)'!$B$51:$Q$51,0)),INDEX('[1]Traitement outputs (2)'!$B$34:$Q$38,MATCH(70,'[1]Traitement outputs (2)'!$A$34:$A$38,0),MATCH(C8532,'[1]Traitement outputs (2)'!$B$33:$Q$33,0)))</f>
        <v>-183.77989640241771</v>
      </c>
      <c r="R8532">
        <f>IF(K8532&lt;30,INDEX('[1]Traitement outputs (2)'!$B$58:$Q$63,MATCH(70,'[1]Traitement outputs (2)'!$A$58:$A$63,0),MATCH(C8532,'[1]Traitement outputs (2)'!$B$58:$Q$58,0)),INDEX('[1]Traitement outputs (2)'!$B$41:$Q$45,MATCH(70,'[1]Traitement outputs (2)'!$A$41:$A$45,0),MATCH(C8532,'[1]Traitement outputs (2)'!$B$40:$Q$40,0)))</f>
        <v>254.15803075879367</v>
      </c>
      <c r="T8532">
        <f t="shared" si="800"/>
        <v>-21342.138833337085</v>
      </c>
      <c r="U8532">
        <f t="shared" si="801"/>
        <v>29515.067122381799</v>
      </c>
      <c r="X8532">
        <f t="shared" si="802"/>
        <v>0.51606358805306241</v>
      </c>
      <c r="Y8532">
        <f t="shared" si="803"/>
        <v>0.59592021577150611</v>
      </c>
    </row>
    <row r="8533" spans="1:25" x14ac:dyDescent="0.35">
      <c r="A8533" s="1">
        <v>35055.458333333336</v>
      </c>
      <c r="B8533">
        <v>20.088899999999999</v>
      </c>
      <c r="C8533">
        <f>_xlfn.IFNA(HLOOKUP(B8533,'[1]Traitement outputs'!$B$33:$Q$33,1,TRUE),16)</f>
        <v>20</v>
      </c>
      <c r="E8533" s="1">
        <v>35055.458333333336</v>
      </c>
      <c r="F8533">
        <v>12.0441</v>
      </c>
      <c r="G8533">
        <f t="shared" si="798"/>
        <v>12</v>
      </c>
      <c r="I8533" s="1">
        <v>35055.458333333336</v>
      </c>
      <c r="J8533">
        <v>29388.2</v>
      </c>
      <c r="K8533">
        <f t="shared" si="799"/>
        <v>253.06556168667893</v>
      </c>
      <c r="M8533">
        <f>INDEX('[1]Traitement outputs (2)'!$B$51:$Q$56,MATCH(70,'[1]Traitement outputs (2)'!$A$51:$A$56,0),MATCH(C8533,'[1]Traitement outputs (2)'!$B$51:$Q$51,0))</f>
        <v>-16.864255714989046</v>
      </c>
      <c r="N8533">
        <f>INDEX('[1]Traitement outputs (2)'!$B$34:$Q$38,MATCH(70,'[1]Traitement outputs (2)'!$A$34:$A$38,0),MATCH(C8533,'[1]Traitement outputs (2)'!$B$33:$Q$33,0))</f>
        <v>-183.77989640241771</v>
      </c>
      <c r="O8533">
        <f>INDEX('[1]Traitement outputs (2)'!$B$58:$Q$63,MATCH(70,'[1]Traitement outputs (2)'!$A$58:$A$63,0),MATCH(C8533,'[1]Traitement outputs (2)'!$B$58:$Q$58,0))</f>
        <v>16.864787616041994</v>
      </c>
      <c r="P8533">
        <f>INDEX('[1]Traitement outputs (2)'!$B$41:$Q$45,MATCH(70,'[1]Traitement outputs (2)'!$A$41:$A$45,0),MATCH(C8533,'[1]Traitement outputs (2)'!$B$40:$Q$40,0))</f>
        <v>254.15803075879367</v>
      </c>
      <c r="Q8533">
        <f>IF(K8533&lt;30,INDEX('[1]Traitement outputs (2)'!$B$51:$Q$63,MATCH(70,'[1]Traitement outputs (2)'!$A$51:$A$63,0),MATCH(C8533,'[1]Traitement outputs (2)'!$B$51:$Q$51,0)),INDEX('[1]Traitement outputs (2)'!$B$34:$Q$38,MATCH(70,'[1]Traitement outputs (2)'!$A$34:$A$38,0),MATCH(C8533,'[1]Traitement outputs (2)'!$B$33:$Q$33,0)))</f>
        <v>-183.77989640241771</v>
      </c>
      <c r="R8533">
        <f>IF(K8533&lt;30,INDEX('[1]Traitement outputs (2)'!$B$58:$Q$63,MATCH(70,'[1]Traitement outputs (2)'!$A$58:$A$63,0),MATCH(C8533,'[1]Traitement outputs (2)'!$B$58:$Q$58,0)),INDEX('[1]Traitement outputs (2)'!$B$41:$Q$45,MATCH(70,'[1]Traitement outputs (2)'!$A$41:$A$45,0),MATCH(C8533,'[1]Traitement outputs (2)'!$B$40:$Q$40,0)))</f>
        <v>254.15803075879367</v>
      </c>
      <c r="T8533">
        <f t="shared" si="800"/>
        <v>-21342.138833337085</v>
      </c>
      <c r="U8533">
        <f t="shared" si="801"/>
        <v>29515.067122381799</v>
      </c>
      <c r="X8533">
        <f t="shared" si="802"/>
        <v>0.51606358805306241</v>
      </c>
      <c r="Y8533">
        <f t="shared" si="803"/>
        <v>0.59592021577150611</v>
      </c>
    </row>
    <row r="8534" spans="1:25" x14ac:dyDescent="0.35">
      <c r="A8534" s="1">
        <v>35055.5</v>
      </c>
      <c r="B8534">
        <v>20.088899999999999</v>
      </c>
      <c r="C8534">
        <f>_xlfn.IFNA(HLOOKUP(B8534,'[1]Traitement outputs'!$B$33:$Q$33,1,TRUE),16)</f>
        <v>20</v>
      </c>
      <c r="E8534" s="1">
        <v>35055.5</v>
      </c>
      <c r="F8534">
        <v>12.534000000000001</v>
      </c>
      <c r="G8534">
        <f t="shared" si="798"/>
        <v>13</v>
      </c>
      <c r="I8534" s="1">
        <v>35055.5</v>
      </c>
      <c r="J8534">
        <v>24897.9</v>
      </c>
      <c r="K8534">
        <f t="shared" si="799"/>
        <v>214.39901213135761</v>
      </c>
      <c r="M8534">
        <f>INDEX('[1]Traitement outputs (2)'!$B$51:$Q$56,MATCH(70,'[1]Traitement outputs (2)'!$A$51:$A$56,0),MATCH(C8534,'[1]Traitement outputs (2)'!$B$51:$Q$51,0))</f>
        <v>-16.864255714989046</v>
      </c>
      <c r="N8534">
        <f>INDEX('[1]Traitement outputs (2)'!$B$34:$Q$38,MATCH(70,'[1]Traitement outputs (2)'!$A$34:$A$38,0),MATCH(C8534,'[1]Traitement outputs (2)'!$B$33:$Q$33,0))</f>
        <v>-183.77989640241771</v>
      </c>
      <c r="O8534">
        <f>INDEX('[1]Traitement outputs (2)'!$B$58:$Q$63,MATCH(70,'[1]Traitement outputs (2)'!$A$58:$A$63,0),MATCH(C8534,'[1]Traitement outputs (2)'!$B$58:$Q$58,0))</f>
        <v>16.864787616041994</v>
      </c>
      <c r="P8534">
        <f>INDEX('[1]Traitement outputs (2)'!$B$41:$Q$45,MATCH(70,'[1]Traitement outputs (2)'!$A$41:$A$45,0),MATCH(C8534,'[1]Traitement outputs (2)'!$B$40:$Q$40,0))</f>
        <v>254.15803075879367</v>
      </c>
      <c r="Q8534">
        <f>IF(K8534&lt;30,INDEX('[1]Traitement outputs (2)'!$B$51:$Q$63,MATCH(70,'[1]Traitement outputs (2)'!$A$51:$A$63,0),MATCH(C8534,'[1]Traitement outputs (2)'!$B$51:$Q$51,0)),INDEX('[1]Traitement outputs (2)'!$B$34:$Q$38,MATCH(70,'[1]Traitement outputs (2)'!$A$34:$A$38,0),MATCH(C8534,'[1]Traitement outputs (2)'!$B$33:$Q$33,0)))</f>
        <v>-183.77989640241771</v>
      </c>
      <c r="R8534">
        <f>IF(K8534&lt;30,INDEX('[1]Traitement outputs (2)'!$B$58:$Q$63,MATCH(70,'[1]Traitement outputs (2)'!$A$58:$A$63,0),MATCH(C8534,'[1]Traitement outputs (2)'!$B$58:$Q$58,0)),INDEX('[1]Traitement outputs (2)'!$B$41:$Q$45,MATCH(70,'[1]Traitement outputs (2)'!$A$41:$A$45,0),MATCH(C8534,'[1]Traitement outputs (2)'!$B$40:$Q$40,0)))</f>
        <v>254.15803075879367</v>
      </c>
      <c r="T8534">
        <f t="shared" si="800"/>
        <v>-21342.138833337085</v>
      </c>
      <c r="U8534">
        <f t="shared" si="801"/>
        <v>29515.067122381799</v>
      </c>
      <c r="X8534">
        <f t="shared" si="802"/>
        <v>0.51606358805306241</v>
      </c>
      <c r="Y8534">
        <f t="shared" si="803"/>
        <v>0.59592021577150611</v>
      </c>
    </row>
    <row r="8535" spans="1:25" x14ac:dyDescent="0.35">
      <c r="A8535" s="1">
        <v>35055.541666666664</v>
      </c>
      <c r="B8535">
        <v>20.090900000000001</v>
      </c>
      <c r="C8535">
        <f>_xlfn.IFNA(HLOOKUP(B8535,'[1]Traitement outputs'!$B$33:$Q$33,1,TRUE),16)</f>
        <v>20</v>
      </c>
      <c r="E8535" s="1">
        <v>35055.541666666664</v>
      </c>
      <c r="F8535">
        <v>13.0596</v>
      </c>
      <c r="G8535">
        <f t="shared" si="798"/>
        <v>13</v>
      </c>
      <c r="I8535" s="1">
        <v>35055.541666666664</v>
      </c>
      <c r="J8535">
        <v>18048.900000000001</v>
      </c>
      <c r="K8535">
        <f t="shared" si="799"/>
        <v>155.42139417612171</v>
      </c>
      <c r="M8535">
        <f>INDEX('[1]Traitement outputs (2)'!$B$51:$Q$56,MATCH(70,'[1]Traitement outputs (2)'!$A$51:$A$56,0),MATCH(C8535,'[1]Traitement outputs (2)'!$B$51:$Q$51,0))</f>
        <v>-16.864255714989046</v>
      </c>
      <c r="N8535">
        <f>INDEX('[1]Traitement outputs (2)'!$B$34:$Q$38,MATCH(70,'[1]Traitement outputs (2)'!$A$34:$A$38,0),MATCH(C8535,'[1]Traitement outputs (2)'!$B$33:$Q$33,0))</f>
        <v>-183.77989640241771</v>
      </c>
      <c r="O8535">
        <f>INDEX('[1]Traitement outputs (2)'!$B$58:$Q$63,MATCH(70,'[1]Traitement outputs (2)'!$A$58:$A$63,0),MATCH(C8535,'[1]Traitement outputs (2)'!$B$58:$Q$58,0))</f>
        <v>16.864787616041994</v>
      </c>
      <c r="P8535">
        <f>INDEX('[1]Traitement outputs (2)'!$B$41:$Q$45,MATCH(70,'[1]Traitement outputs (2)'!$A$41:$A$45,0),MATCH(C8535,'[1]Traitement outputs (2)'!$B$40:$Q$40,0))</f>
        <v>254.15803075879367</v>
      </c>
      <c r="Q8535">
        <f>IF(K8535&lt;30,INDEX('[1]Traitement outputs (2)'!$B$51:$Q$63,MATCH(70,'[1]Traitement outputs (2)'!$A$51:$A$63,0),MATCH(C8535,'[1]Traitement outputs (2)'!$B$51:$Q$51,0)),INDEX('[1]Traitement outputs (2)'!$B$34:$Q$38,MATCH(70,'[1]Traitement outputs (2)'!$A$34:$A$38,0),MATCH(C8535,'[1]Traitement outputs (2)'!$B$33:$Q$33,0)))</f>
        <v>-183.77989640241771</v>
      </c>
      <c r="R8535">
        <f>IF(K8535&lt;30,INDEX('[1]Traitement outputs (2)'!$B$58:$Q$63,MATCH(70,'[1]Traitement outputs (2)'!$A$58:$A$63,0),MATCH(C8535,'[1]Traitement outputs (2)'!$B$58:$Q$58,0)),INDEX('[1]Traitement outputs (2)'!$B$41:$Q$45,MATCH(70,'[1]Traitement outputs (2)'!$A$41:$A$45,0),MATCH(C8535,'[1]Traitement outputs (2)'!$B$40:$Q$40,0)))</f>
        <v>254.15803075879367</v>
      </c>
      <c r="T8535">
        <f t="shared" si="800"/>
        <v>-21342.138833337085</v>
      </c>
      <c r="U8535">
        <f t="shared" si="801"/>
        <v>29515.067122381799</v>
      </c>
      <c r="X8535">
        <f t="shared" si="802"/>
        <v>0.51606358805306241</v>
      </c>
      <c r="Y8535">
        <f t="shared" si="803"/>
        <v>0.59592021577150611</v>
      </c>
    </row>
    <row r="8536" spans="1:25" x14ac:dyDescent="0.35">
      <c r="A8536" s="1">
        <v>35055.583333333336</v>
      </c>
      <c r="B8536">
        <v>20.084299999999999</v>
      </c>
      <c r="C8536">
        <f>_xlfn.IFNA(HLOOKUP(B8536,'[1]Traitement outputs'!$B$33:$Q$33,1,TRUE),16)</f>
        <v>20</v>
      </c>
      <c r="E8536" s="1">
        <v>35055.583333333336</v>
      </c>
      <c r="F8536">
        <v>13.748799999999999</v>
      </c>
      <c r="G8536">
        <f t="shared" si="798"/>
        <v>14</v>
      </c>
      <c r="I8536" s="1">
        <v>35055.583333333336</v>
      </c>
      <c r="J8536">
        <v>9743</v>
      </c>
      <c r="K8536">
        <f t="shared" si="799"/>
        <v>83.898223352002262</v>
      </c>
      <c r="M8536">
        <f>INDEX('[1]Traitement outputs (2)'!$B$51:$Q$56,MATCH(70,'[1]Traitement outputs (2)'!$A$51:$A$56,0),MATCH(C8536,'[1]Traitement outputs (2)'!$B$51:$Q$51,0))</f>
        <v>-16.864255714989046</v>
      </c>
      <c r="N8536">
        <f>INDEX('[1]Traitement outputs (2)'!$B$34:$Q$38,MATCH(70,'[1]Traitement outputs (2)'!$A$34:$A$38,0),MATCH(C8536,'[1]Traitement outputs (2)'!$B$33:$Q$33,0))</f>
        <v>-183.77989640241771</v>
      </c>
      <c r="O8536">
        <f>INDEX('[1]Traitement outputs (2)'!$B$58:$Q$63,MATCH(70,'[1]Traitement outputs (2)'!$A$58:$A$63,0),MATCH(C8536,'[1]Traitement outputs (2)'!$B$58:$Q$58,0))</f>
        <v>16.864787616041994</v>
      </c>
      <c r="P8536">
        <f>INDEX('[1]Traitement outputs (2)'!$B$41:$Q$45,MATCH(70,'[1]Traitement outputs (2)'!$A$41:$A$45,0),MATCH(C8536,'[1]Traitement outputs (2)'!$B$40:$Q$40,0))</f>
        <v>254.15803075879367</v>
      </c>
      <c r="Q8536">
        <f>IF(K8536&lt;30,INDEX('[1]Traitement outputs (2)'!$B$51:$Q$63,MATCH(70,'[1]Traitement outputs (2)'!$A$51:$A$63,0),MATCH(C8536,'[1]Traitement outputs (2)'!$B$51:$Q$51,0)),INDEX('[1]Traitement outputs (2)'!$B$34:$Q$38,MATCH(70,'[1]Traitement outputs (2)'!$A$34:$A$38,0),MATCH(C8536,'[1]Traitement outputs (2)'!$B$33:$Q$33,0)))</f>
        <v>-183.77989640241771</v>
      </c>
      <c r="R8536">
        <f>IF(K8536&lt;30,INDEX('[1]Traitement outputs (2)'!$B$58:$Q$63,MATCH(70,'[1]Traitement outputs (2)'!$A$58:$A$63,0),MATCH(C8536,'[1]Traitement outputs (2)'!$B$58:$Q$58,0)),INDEX('[1]Traitement outputs (2)'!$B$41:$Q$45,MATCH(70,'[1]Traitement outputs (2)'!$A$41:$A$45,0),MATCH(C8536,'[1]Traitement outputs (2)'!$B$40:$Q$40,0)))</f>
        <v>254.15803075879367</v>
      </c>
      <c r="T8536">
        <f t="shared" si="800"/>
        <v>-21342.138833337085</v>
      </c>
      <c r="U8536">
        <f t="shared" si="801"/>
        <v>29515.067122381799</v>
      </c>
      <c r="X8536">
        <f t="shared" si="802"/>
        <v>0.51606358805306241</v>
      </c>
      <c r="Y8536">
        <f t="shared" si="803"/>
        <v>0.59592021577150611</v>
      </c>
    </row>
    <row r="8537" spans="1:25" x14ac:dyDescent="0.35">
      <c r="A8537" s="1">
        <v>35055.625</v>
      </c>
      <c r="B8537">
        <v>20.081299999999999</v>
      </c>
      <c r="C8537">
        <f>_xlfn.IFNA(HLOOKUP(B8537,'[1]Traitement outputs'!$B$33:$Q$33,1,TRUE),16)</f>
        <v>20</v>
      </c>
      <c r="E8537" s="1">
        <v>35055.625</v>
      </c>
      <c r="F8537">
        <v>14.4132</v>
      </c>
      <c r="G8537">
        <f t="shared" si="798"/>
        <v>14</v>
      </c>
      <c r="I8537" s="1">
        <v>35055.625</v>
      </c>
      <c r="J8537">
        <v>2532.02</v>
      </c>
      <c r="K8537">
        <f t="shared" si="799"/>
        <v>21.80354916265388</v>
      </c>
      <c r="M8537">
        <f>INDEX('[1]Traitement outputs (2)'!$B$51:$Q$56,MATCH(70,'[1]Traitement outputs (2)'!$A$51:$A$56,0),MATCH(C8537,'[1]Traitement outputs (2)'!$B$51:$Q$51,0))</f>
        <v>-16.864255714989046</v>
      </c>
      <c r="N8537">
        <f>INDEX('[1]Traitement outputs (2)'!$B$34:$Q$38,MATCH(70,'[1]Traitement outputs (2)'!$A$34:$A$38,0),MATCH(C8537,'[1]Traitement outputs (2)'!$B$33:$Q$33,0))</f>
        <v>-183.77989640241771</v>
      </c>
      <c r="O8537">
        <f>INDEX('[1]Traitement outputs (2)'!$B$58:$Q$63,MATCH(70,'[1]Traitement outputs (2)'!$A$58:$A$63,0),MATCH(C8537,'[1]Traitement outputs (2)'!$B$58:$Q$58,0))</f>
        <v>16.864787616041994</v>
      </c>
      <c r="P8537">
        <f>INDEX('[1]Traitement outputs (2)'!$B$41:$Q$45,MATCH(70,'[1]Traitement outputs (2)'!$A$41:$A$45,0),MATCH(C8537,'[1]Traitement outputs (2)'!$B$40:$Q$40,0))</f>
        <v>254.15803075879367</v>
      </c>
      <c r="Q8537">
        <f>IF(K8537&lt;30,INDEX('[1]Traitement outputs (2)'!$B$51:$Q$63,MATCH(70,'[1]Traitement outputs (2)'!$A$51:$A$63,0),MATCH(C8537,'[1]Traitement outputs (2)'!$B$51:$Q$51,0)),INDEX('[1]Traitement outputs (2)'!$B$34:$Q$38,MATCH(70,'[1]Traitement outputs (2)'!$A$34:$A$38,0),MATCH(C8537,'[1]Traitement outputs (2)'!$B$33:$Q$33,0)))</f>
        <v>-16.864255714989046</v>
      </c>
      <c r="R8537">
        <f>IF(K8537&lt;30,INDEX('[1]Traitement outputs (2)'!$B$58:$Q$63,MATCH(70,'[1]Traitement outputs (2)'!$A$58:$A$63,0),MATCH(C8537,'[1]Traitement outputs (2)'!$B$58:$Q$58,0)),INDEX('[1]Traitement outputs (2)'!$B$41:$Q$45,MATCH(70,'[1]Traitement outputs (2)'!$A$41:$A$45,0),MATCH(C8537,'[1]Traitement outputs (2)'!$B$40:$Q$40,0)))</f>
        <v>16.864787616041994</v>
      </c>
      <c r="T8537">
        <f t="shared" si="800"/>
        <v>-1958.42577907482</v>
      </c>
      <c r="U8537">
        <f t="shared" si="801"/>
        <v>1958.4875481058175</v>
      </c>
      <c r="X8537">
        <f t="shared" si="802"/>
        <v>4.735571455032727E-2</v>
      </c>
      <c r="Y8537">
        <f t="shared" si="803"/>
        <v>3.954259420836595E-2</v>
      </c>
    </row>
    <row r="8538" spans="1:25" x14ac:dyDescent="0.35">
      <c r="A8538" s="1">
        <v>35055.666666666664</v>
      </c>
      <c r="B8538">
        <v>20.080200000000001</v>
      </c>
      <c r="C8538">
        <f>_xlfn.IFNA(HLOOKUP(B8538,'[1]Traitement outputs'!$B$33:$Q$33,1,TRUE),16)</f>
        <v>20</v>
      </c>
      <c r="E8538" s="1">
        <v>35055.666666666664</v>
      </c>
      <c r="F8538">
        <v>15.0746</v>
      </c>
      <c r="G8538">
        <f t="shared" si="798"/>
        <v>15</v>
      </c>
      <c r="I8538" s="1">
        <v>35055.666666666664</v>
      </c>
      <c r="J8538">
        <v>0</v>
      </c>
      <c r="K8538">
        <f t="shared" si="799"/>
        <v>0</v>
      </c>
      <c r="M8538">
        <f>INDEX('[1]Traitement outputs (2)'!$B$51:$Q$56,MATCH(70,'[1]Traitement outputs (2)'!$A$51:$A$56,0),MATCH(C8538,'[1]Traitement outputs (2)'!$B$51:$Q$51,0))</f>
        <v>-16.864255714989046</v>
      </c>
      <c r="N8538">
        <f>INDEX('[1]Traitement outputs (2)'!$B$34:$Q$38,MATCH(70,'[1]Traitement outputs (2)'!$A$34:$A$38,0),MATCH(C8538,'[1]Traitement outputs (2)'!$B$33:$Q$33,0))</f>
        <v>-183.77989640241771</v>
      </c>
      <c r="O8538">
        <f>INDEX('[1]Traitement outputs (2)'!$B$58:$Q$63,MATCH(70,'[1]Traitement outputs (2)'!$A$58:$A$63,0),MATCH(C8538,'[1]Traitement outputs (2)'!$B$58:$Q$58,0))</f>
        <v>16.864787616041994</v>
      </c>
      <c r="P8538">
        <f>INDEX('[1]Traitement outputs (2)'!$B$41:$Q$45,MATCH(70,'[1]Traitement outputs (2)'!$A$41:$A$45,0),MATCH(C8538,'[1]Traitement outputs (2)'!$B$40:$Q$40,0))</f>
        <v>254.15803075879367</v>
      </c>
      <c r="Q8538">
        <f>IF(K8538&lt;30,INDEX('[1]Traitement outputs (2)'!$B$51:$Q$63,MATCH(70,'[1]Traitement outputs (2)'!$A$51:$A$63,0),MATCH(C8538,'[1]Traitement outputs (2)'!$B$51:$Q$51,0)),INDEX('[1]Traitement outputs (2)'!$B$34:$Q$38,MATCH(70,'[1]Traitement outputs (2)'!$A$34:$A$38,0),MATCH(C8538,'[1]Traitement outputs (2)'!$B$33:$Q$33,0)))</f>
        <v>-16.864255714989046</v>
      </c>
      <c r="R8538">
        <f>IF(K8538&lt;30,INDEX('[1]Traitement outputs (2)'!$B$58:$Q$63,MATCH(70,'[1]Traitement outputs (2)'!$A$58:$A$63,0),MATCH(C8538,'[1]Traitement outputs (2)'!$B$58:$Q$58,0)),INDEX('[1]Traitement outputs (2)'!$B$41:$Q$45,MATCH(70,'[1]Traitement outputs (2)'!$A$41:$A$45,0),MATCH(C8538,'[1]Traitement outputs (2)'!$B$40:$Q$40,0)))</f>
        <v>16.864787616041994</v>
      </c>
      <c r="T8538">
        <f t="shared" si="800"/>
        <v>-1958.42577907482</v>
      </c>
      <c r="U8538">
        <f t="shared" si="801"/>
        <v>1958.4875481058175</v>
      </c>
      <c r="X8538">
        <f t="shared" si="802"/>
        <v>4.735571455032727E-2</v>
      </c>
      <c r="Y8538">
        <f t="shared" si="803"/>
        <v>3.954259420836595E-2</v>
      </c>
    </row>
    <row r="8539" spans="1:25" x14ac:dyDescent="0.35">
      <c r="A8539" s="1">
        <v>35055.708333333336</v>
      </c>
      <c r="B8539">
        <v>20.080100000000002</v>
      </c>
      <c r="C8539">
        <f>_xlfn.IFNA(HLOOKUP(B8539,'[1]Traitement outputs'!$B$33:$Q$33,1,TRUE),16)</f>
        <v>20</v>
      </c>
      <c r="E8539" s="1">
        <v>35055.708333333336</v>
      </c>
      <c r="F8539">
        <v>15.4016</v>
      </c>
      <c r="G8539">
        <f t="shared" si="798"/>
        <v>15</v>
      </c>
      <c r="I8539" s="1">
        <v>35055.708333333336</v>
      </c>
      <c r="J8539">
        <v>0</v>
      </c>
      <c r="K8539">
        <f t="shared" si="799"/>
        <v>0</v>
      </c>
      <c r="M8539">
        <f>INDEX('[1]Traitement outputs (2)'!$B$51:$Q$56,MATCH(70,'[1]Traitement outputs (2)'!$A$51:$A$56,0),MATCH(C8539,'[1]Traitement outputs (2)'!$B$51:$Q$51,0))</f>
        <v>-16.864255714989046</v>
      </c>
      <c r="N8539">
        <f>INDEX('[1]Traitement outputs (2)'!$B$34:$Q$38,MATCH(70,'[1]Traitement outputs (2)'!$A$34:$A$38,0),MATCH(C8539,'[1]Traitement outputs (2)'!$B$33:$Q$33,0))</f>
        <v>-183.77989640241771</v>
      </c>
      <c r="O8539">
        <f>INDEX('[1]Traitement outputs (2)'!$B$58:$Q$63,MATCH(70,'[1]Traitement outputs (2)'!$A$58:$A$63,0),MATCH(C8539,'[1]Traitement outputs (2)'!$B$58:$Q$58,0))</f>
        <v>16.864787616041994</v>
      </c>
      <c r="P8539">
        <f>INDEX('[1]Traitement outputs (2)'!$B$41:$Q$45,MATCH(70,'[1]Traitement outputs (2)'!$A$41:$A$45,0),MATCH(C8539,'[1]Traitement outputs (2)'!$B$40:$Q$40,0))</f>
        <v>254.15803075879367</v>
      </c>
      <c r="Q8539">
        <f>IF(K8539&lt;30,INDEX('[1]Traitement outputs (2)'!$B$51:$Q$63,MATCH(70,'[1]Traitement outputs (2)'!$A$51:$A$63,0),MATCH(C8539,'[1]Traitement outputs (2)'!$B$51:$Q$51,0)),INDEX('[1]Traitement outputs (2)'!$B$34:$Q$38,MATCH(70,'[1]Traitement outputs (2)'!$A$34:$A$38,0),MATCH(C8539,'[1]Traitement outputs (2)'!$B$33:$Q$33,0)))</f>
        <v>-16.864255714989046</v>
      </c>
      <c r="R8539">
        <f>IF(K8539&lt;30,INDEX('[1]Traitement outputs (2)'!$B$58:$Q$63,MATCH(70,'[1]Traitement outputs (2)'!$A$58:$A$63,0),MATCH(C8539,'[1]Traitement outputs (2)'!$B$58:$Q$58,0)),INDEX('[1]Traitement outputs (2)'!$B$41:$Q$45,MATCH(70,'[1]Traitement outputs (2)'!$A$41:$A$45,0),MATCH(C8539,'[1]Traitement outputs (2)'!$B$40:$Q$40,0)))</f>
        <v>16.864787616041994</v>
      </c>
      <c r="T8539">
        <f t="shared" si="800"/>
        <v>-1958.42577907482</v>
      </c>
      <c r="U8539">
        <f t="shared" si="801"/>
        <v>1958.4875481058175</v>
      </c>
      <c r="X8539">
        <f t="shared" si="802"/>
        <v>4.735571455032727E-2</v>
      </c>
      <c r="Y8539">
        <f t="shared" si="803"/>
        <v>3.954259420836595E-2</v>
      </c>
    </row>
    <row r="8540" spans="1:25" x14ac:dyDescent="0.35">
      <c r="A8540" s="1">
        <v>35055.75</v>
      </c>
      <c r="B8540">
        <v>20.080200000000001</v>
      </c>
      <c r="C8540">
        <f>_xlfn.IFNA(HLOOKUP(B8540,'[1]Traitement outputs'!$B$33:$Q$33,1,TRUE),16)</f>
        <v>20</v>
      </c>
      <c r="E8540" s="1">
        <v>35055.75</v>
      </c>
      <c r="F8540">
        <v>15.3782</v>
      </c>
      <c r="G8540">
        <f t="shared" si="798"/>
        <v>15</v>
      </c>
      <c r="I8540" s="1">
        <v>35055.75</v>
      </c>
      <c r="J8540">
        <v>0</v>
      </c>
      <c r="K8540">
        <f t="shared" si="799"/>
        <v>0</v>
      </c>
      <c r="M8540">
        <f>INDEX('[1]Traitement outputs (2)'!$B$51:$Q$56,MATCH(70,'[1]Traitement outputs (2)'!$A$51:$A$56,0),MATCH(C8540,'[1]Traitement outputs (2)'!$B$51:$Q$51,0))</f>
        <v>-16.864255714989046</v>
      </c>
      <c r="N8540">
        <f>INDEX('[1]Traitement outputs (2)'!$B$34:$Q$38,MATCH(70,'[1]Traitement outputs (2)'!$A$34:$A$38,0),MATCH(C8540,'[1]Traitement outputs (2)'!$B$33:$Q$33,0))</f>
        <v>-183.77989640241771</v>
      </c>
      <c r="O8540">
        <f>INDEX('[1]Traitement outputs (2)'!$B$58:$Q$63,MATCH(70,'[1]Traitement outputs (2)'!$A$58:$A$63,0),MATCH(C8540,'[1]Traitement outputs (2)'!$B$58:$Q$58,0))</f>
        <v>16.864787616041994</v>
      </c>
      <c r="P8540">
        <f>INDEX('[1]Traitement outputs (2)'!$B$41:$Q$45,MATCH(70,'[1]Traitement outputs (2)'!$A$41:$A$45,0),MATCH(C8540,'[1]Traitement outputs (2)'!$B$40:$Q$40,0))</f>
        <v>254.15803075879367</v>
      </c>
      <c r="Q8540">
        <f>IF(K8540&lt;30,INDEX('[1]Traitement outputs (2)'!$B$51:$Q$63,MATCH(70,'[1]Traitement outputs (2)'!$A$51:$A$63,0),MATCH(C8540,'[1]Traitement outputs (2)'!$B$51:$Q$51,0)),INDEX('[1]Traitement outputs (2)'!$B$34:$Q$38,MATCH(70,'[1]Traitement outputs (2)'!$A$34:$A$38,0),MATCH(C8540,'[1]Traitement outputs (2)'!$B$33:$Q$33,0)))</f>
        <v>-16.864255714989046</v>
      </c>
      <c r="R8540">
        <f>IF(K8540&lt;30,INDEX('[1]Traitement outputs (2)'!$B$58:$Q$63,MATCH(70,'[1]Traitement outputs (2)'!$A$58:$A$63,0),MATCH(C8540,'[1]Traitement outputs (2)'!$B$58:$Q$58,0)),INDEX('[1]Traitement outputs (2)'!$B$41:$Q$45,MATCH(70,'[1]Traitement outputs (2)'!$A$41:$A$45,0),MATCH(C8540,'[1]Traitement outputs (2)'!$B$40:$Q$40,0)))</f>
        <v>16.864787616041994</v>
      </c>
      <c r="T8540">
        <f t="shared" si="800"/>
        <v>-1958.42577907482</v>
      </c>
      <c r="U8540">
        <f t="shared" si="801"/>
        <v>1958.4875481058175</v>
      </c>
      <c r="X8540">
        <f t="shared" si="802"/>
        <v>4.735571455032727E-2</v>
      </c>
      <c r="Y8540">
        <f t="shared" si="803"/>
        <v>3.954259420836595E-2</v>
      </c>
    </row>
    <row r="8541" spans="1:25" x14ac:dyDescent="0.35">
      <c r="A8541" s="1">
        <v>35055.791666666664</v>
      </c>
      <c r="B8541">
        <v>20.080300000000001</v>
      </c>
      <c r="C8541">
        <f>_xlfn.IFNA(HLOOKUP(B8541,'[1]Traitement outputs'!$B$33:$Q$33,1,TRUE),16)</f>
        <v>20</v>
      </c>
      <c r="E8541" s="1">
        <v>35055.791666666664</v>
      </c>
      <c r="F8541">
        <v>15.2844</v>
      </c>
      <c r="G8541">
        <f t="shared" si="798"/>
        <v>15</v>
      </c>
      <c r="I8541" s="1">
        <v>35055.791666666664</v>
      </c>
      <c r="J8541">
        <v>0</v>
      </c>
      <c r="K8541">
        <f t="shared" si="799"/>
        <v>0</v>
      </c>
      <c r="M8541">
        <f>INDEX('[1]Traitement outputs (2)'!$B$51:$Q$56,MATCH(70,'[1]Traitement outputs (2)'!$A$51:$A$56,0),MATCH(C8541,'[1]Traitement outputs (2)'!$B$51:$Q$51,0))</f>
        <v>-16.864255714989046</v>
      </c>
      <c r="N8541">
        <f>INDEX('[1]Traitement outputs (2)'!$B$34:$Q$38,MATCH(70,'[1]Traitement outputs (2)'!$A$34:$A$38,0),MATCH(C8541,'[1]Traitement outputs (2)'!$B$33:$Q$33,0))</f>
        <v>-183.77989640241771</v>
      </c>
      <c r="O8541">
        <f>INDEX('[1]Traitement outputs (2)'!$B$58:$Q$63,MATCH(70,'[1]Traitement outputs (2)'!$A$58:$A$63,0),MATCH(C8541,'[1]Traitement outputs (2)'!$B$58:$Q$58,0))</f>
        <v>16.864787616041994</v>
      </c>
      <c r="P8541">
        <f>INDEX('[1]Traitement outputs (2)'!$B$41:$Q$45,MATCH(70,'[1]Traitement outputs (2)'!$A$41:$A$45,0),MATCH(C8541,'[1]Traitement outputs (2)'!$B$40:$Q$40,0))</f>
        <v>254.15803075879367</v>
      </c>
      <c r="Q8541">
        <f>IF(K8541&lt;30,INDEX('[1]Traitement outputs (2)'!$B$51:$Q$63,MATCH(70,'[1]Traitement outputs (2)'!$A$51:$A$63,0),MATCH(C8541,'[1]Traitement outputs (2)'!$B$51:$Q$51,0)),INDEX('[1]Traitement outputs (2)'!$B$34:$Q$38,MATCH(70,'[1]Traitement outputs (2)'!$A$34:$A$38,0),MATCH(C8541,'[1]Traitement outputs (2)'!$B$33:$Q$33,0)))</f>
        <v>-16.864255714989046</v>
      </c>
      <c r="R8541">
        <f>IF(K8541&lt;30,INDEX('[1]Traitement outputs (2)'!$B$58:$Q$63,MATCH(70,'[1]Traitement outputs (2)'!$A$58:$A$63,0),MATCH(C8541,'[1]Traitement outputs (2)'!$B$58:$Q$58,0)),INDEX('[1]Traitement outputs (2)'!$B$41:$Q$45,MATCH(70,'[1]Traitement outputs (2)'!$A$41:$A$45,0),MATCH(C8541,'[1]Traitement outputs (2)'!$B$40:$Q$40,0)))</f>
        <v>16.864787616041994</v>
      </c>
      <c r="T8541">
        <f t="shared" si="800"/>
        <v>-1958.42577907482</v>
      </c>
      <c r="U8541">
        <f t="shared" si="801"/>
        <v>1958.4875481058175</v>
      </c>
      <c r="X8541">
        <f t="shared" si="802"/>
        <v>4.735571455032727E-2</v>
      </c>
      <c r="Y8541">
        <f t="shared" si="803"/>
        <v>3.954259420836595E-2</v>
      </c>
    </row>
    <row r="8542" spans="1:25" x14ac:dyDescent="0.35">
      <c r="A8542" s="1">
        <v>35055.833333333336</v>
      </c>
      <c r="B8542">
        <v>20.080100000000002</v>
      </c>
      <c r="C8542">
        <f>_xlfn.IFNA(HLOOKUP(B8542,'[1]Traitement outputs'!$B$33:$Q$33,1,TRUE),16)</f>
        <v>20</v>
      </c>
      <c r="E8542" s="1">
        <v>35055.833333333336</v>
      </c>
      <c r="F8542">
        <v>15.177099999999999</v>
      </c>
      <c r="G8542">
        <f t="shared" si="798"/>
        <v>15</v>
      </c>
      <c r="I8542" s="1">
        <v>35055.833333333336</v>
      </c>
      <c r="J8542">
        <v>0</v>
      </c>
      <c r="K8542">
        <f t="shared" si="799"/>
        <v>0</v>
      </c>
      <c r="M8542">
        <f>INDEX('[1]Traitement outputs (2)'!$B$51:$Q$56,MATCH(70,'[1]Traitement outputs (2)'!$A$51:$A$56,0),MATCH(C8542,'[1]Traitement outputs (2)'!$B$51:$Q$51,0))</f>
        <v>-16.864255714989046</v>
      </c>
      <c r="N8542">
        <f>INDEX('[1]Traitement outputs (2)'!$B$34:$Q$38,MATCH(70,'[1]Traitement outputs (2)'!$A$34:$A$38,0),MATCH(C8542,'[1]Traitement outputs (2)'!$B$33:$Q$33,0))</f>
        <v>-183.77989640241771</v>
      </c>
      <c r="O8542">
        <f>INDEX('[1]Traitement outputs (2)'!$B$58:$Q$63,MATCH(70,'[1]Traitement outputs (2)'!$A$58:$A$63,0),MATCH(C8542,'[1]Traitement outputs (2)'!$B$58:$Q$58,0))</f>
        <v>16.864787616041994</v>
      </c>
      <c r="P8542">
        <f>INDEX('[1]Traitement outputs (2)'!$B$41:$Q$45,MATCH(70,'[1]Traitement outputs (2)'!$A$41:$A$45,0),MATCH(C8542,'[1]Traitement outputs (2)'!$B$40:$Q$40,0))</f>
        <v>254.15803075879367</v>
      </c>
      <c r="Q8542">
        <f>IF(K8542&lt;30,INDEX('[1]Traitement outputs (2)'!$B$51:$Q$63,MATCH(70,'[1]Traitement outputs (2)'!$A$51:$A$63,0),MATCH(C8542,'[1]Traitement outputs (2)'!$B$51:$Q$51,0)),INDEX('[1]Traitement outputs (2)'!$B$34:$Q$38,MATCH(70,'[1]Traitement outputs (2)'!$A$34:$A$38,0),MATCH(C8542,'[1]Traitement outputs (2)'!$B$33:$Q$33,0)))</f>
        <v>-16.864255714989046</v>
      </c>
      <c r="R8542">
        <f>IF(K8542&lt;30,INDEX('[1]Traitement outputs (2)'!$B$58:$Q$63,MATCH(70,'[1]Traitement outputs (2)'!$A$58:$A$63,0),MATCH(C8542,'[1]Traitement outputs (2)'!$B$58:$Q$58,0)),INDEX('[1]Traitement outputs (2)'!$B$41:$Q$45,MATCH(70,'[1]Traitement outputs (2)'!$A$41:$A$45,0),MATCH(C8542,'[1]Traitement outputs (2)'!$B$40:$Q$40,0)))</f>
        <v>16.864787616041994</v>
      </c>
      <c r="T8542">
        <f t="shared" si="800"/>
        <v>-1958.42577907482</v>
      </c>
      <c r="U8542">
        <f t="shared" si="801"/>
        <v>1958.4875481058175</v>
      </c>
      <c r="X8542">
        <f t="shared" si="802"/>
        <v>4.735571455032727E-2</v>
      </c>
      <c r="Y8542">
        <f t="shared" si="803"/>
        <v>3.954259420836595E-2</v>
      </c>
    </row>
    <row r="8543" spans="1:25" x14ac:dyDescent="0.35">
      <c r="A8543" s="1">
        <v>35055.875</v>
      </c>
      <c r="B8543">
        <v>16.156700000000001</v>
      </c>
      <c r="C8543">
        <f>_xlfn.IFNA(HLOOKUP(B8543,'[1]Traitement outputs'!$B$33:$Q$33,1,TRUE),16)</f>
        <v>16</v>
      </c>
      <c r="E8543" s="1">
        <v>35055.875</v>
      </c>
      <c r="F8543">
        <v>19.282800000000002</v>
      </c>
      <c r="G8543">
        <f t="shared" si="798"/>
        <v>19</v>
      </c>
      <c r="I8543" s="1">
        <v>35055.875</v>
      </c>
      <c r="J8543">
        <v>0</v>
      </c>
      <c r="K8543">
        <f t="shared" si="799"/>
        <v>0</v>
      </c>
      <c r="M8543">
        <f>INDEX('[1]Traitement outputs (2)'!$B$51:$Q$56,MATCH(70,'[1]Traitement outputs (2)'!$A$51:$A$56,0),MATCH(C8543,'[1]Traitement outputs (2)'!$B$51:$Q$51,0))</f>
        <v>-27.907128105419115</v>
      </c>
      <c r="N8543">
        <f>INDEX('[1]Traitement outputs (2)'!$B$34:$Q$38,MATCH(70,'[1]Traitement outputs (2)'!$A$34:$A$38,0),MATCH(C8543,'[1]Traitement outputs (2)'!$B$33:$Q$33,0))</f>
        <v>-87.65601603539298</v>
      </c>
      <c r="O8543">
        <f>INDEX('[1]Traitement outputs (2)'!$B$58:$Q$63,MATCH(70,'[1]Traitement outputs (2)'!$A$58:$A$63,0),MATCH(C8543,'[1]Traitement outputs (2)'!$B$58:$Q$58,0))</f>
        <v>27.907128104236733</v>
      </c>
      <c r="P8543">
        <f>INDEX('[1]Traitement outputs (2)'!$B$41:$Q$45,MATCH(70,'[1]Traitement outputs (2)'!$A$41:$A$45,0),MATCH(C8543,'[1]Traitement outputs (2)'!$B$40:$Q$40,0))</f>
        <v>158.03405896601754</v>
      </c>
      <c r="Q8543">
        <f>IF(K8543&lt;30,INDEX('[1]Traitement outputs (2)'!$B$51:$Q$63,MATCH(70,'[1]Traitement outputs (2)'!$A$51:$A$63,0),MATCH(C8543,'[1]Traitement outputs (2)'!$B$51:$Q$51,0)),INDEX('[1]Traitement outputs (2)'!$B$34:$Q$38,MATCH(70,'[1]Traitement outputs (2)'!$A$34:$A$38,0),MATCH(C8543,'[1]Traitement outputs (2)'!$B$33:$Q$33,0)))</f>
        <v>-27.907128105419115</v>
      </c>
      <c r="R8543">
        <f>IF(K8543&lt;30,INDEX('[1]Traitement outputs (2)'!$B$58:$Q$63,MATCH(70,'[1]Traitement outputs (2)'!$A$58:$A$63,0),MATCH(C8543,'[1]Traitement outputs (2)'!$B$58:$Q$58,0)),INDEX('[1]Traitement outputs (2)'!$B$41:$Q$45,MATCH(70,'[1]Traitement outputs (2)'!$A$41:$A$45,0),MATCH(C8543,'[1]Traitement outputs (2)'!$B$40:$Q$40,0)))</f>
        <v>27.907128104236733</v>
      </c>
      <c r="T8543">
        <f t="shared" si="800"/>
        <v>-3240.8212983285953</v>
      </c>
      <c r="U8543">
        <f t="shared" si="801"/>
        <v>3240.8212981912866</v>
      </c>
      <c r="X8543">
        <f t="shared" si="802"/>
        <v>7.8364679403255921E-2</v>
      </c>
      <c r="Y8543">
        <f t="shared" si="803"/>
        <v>6.5433390996103388E-2</v>
      </c>
    </row>
    <row r="8544" spans="1:25" x14ac:dyDescent="0.35">
      <c r="A8544" s="1">
        <v>35055.916666666664</v>
      </c>
      <c r="B8544">
        <v>16.079499999999999</v>
      </c>
      <c r="C8544">
        <f>_xlfn.IFNA(HLOOKUP(B8544,'[1]Traitement outputs'!$B$33:$Q$33,1,TRUE),16)</f>
        <v>16</v>
      </c>
      <c r="E8544" s="1">
        <v>35055.916666666664</v>
      </c>
      <c r="F8544">
        <v>18.841699999999999</v>
      </c>
      <c r="G8544">
        <f t="shared" si="798"/>
        <v>19</v>
      </c>
      <c r="I8544" s="1">
        <v>35055.916666666664</v>
      </c>
      <c r="J8544">
        <v>0</v>
      </c>
      <c r="K8544">
        <f t="shared" si="799"/>
        <v>0</v>
      </c>
      <c r="M8544">
        <f>INDEX('[1]Traitement outputs (2)'!$B$51:$Q$56,MATCH(70,'[1]Traitement outputs (2)'!$A$51:$A$56,0),MATCH(C8544,'[1]Traitement outputs (2)'!$B$51:$Q$51,0))</f>
        <v>-27.907128105419115</v>
      </c>
      <c r="N8544">
        <f>INDEX('[1]Traitement outputs (2)'!$B$34:$Q$38,MATCH(70,'[1]Traitement outputs (2)'!$A$34:$A$38,0),MATCH(C8544,'[1]Traitement outputs (2)'!$B$33:$Q$33,0))</f>
        <v>-87.65601603539298</v>
      </c>
      <c r="O8544">
        <f>INDEX('[1]Traitement outputs (2)'!$B$58:$Q$63,MATCH(70,'[1]Traitement outputs (2)'!$A$58:$A$63,0),MATCH(C8544,'[1]Traitement outputs (2)'!$B$58:$Q$58,0))</f>
        <v>27.907128104236733</v>
      </c>
      <c r="P8544">
        <f>INDEX('[1]Traitement outputs (2)'!$B$41:$Q$45,MATCH(70,'[1]Traitement outputs (2)'!$A$41:$A$45,0),MATCH(C8544,'[1]Traitement outputs (2)'!$B$40:$Q$40,0))</f>
        <v>158.03405896601754</v>
      </c>
      <c r="Q8544">
        <f>IF(K8544&lt;30,INDEX('[1]Traitement outputs (2)'!$B$51:$Q$63,MATCH(70,'[1]Traitement outputs (2)'!$A$51:$A$63,0),MATCH(C8544,'[1]Traitement outputs (2)'!$B$51:$Q$51,0)),INDEX('[1]Traitement outputs (2)'!$B$34:$Q$38,MATCH(70,'[1]Traitement outputs (2)'!$A$34:$A$38,0),MATCH(C8544,'[1]Traitement outputs (2)'!$B$33:$Q$33,0)))</f>
        <v>-27.907128105419115</v>
      </c>
      <c r="R8544">
        <f>IF(K8544&lt;30,INDEX('[1]Traitement outputs (2)'!$B$58:$Q$63,MATCH(70,'[1]Traitement outputs (2)'!$A$58:$A$63,0),MATCH(C8544,'[1]Traitement outputs (2)'!$B$58:$Q$58,0)),INDEX('[1]Traitement outputs (2)'!$B$41:$Q$45,MATCH(70,'[1]Traitement outputs (2)'!$A$41:$A$45,0),MATCH(C8544,'[1]Traitement outputs (2)'!$B$40:$Q$40,0)))</f>
        <v>27.907128104236733</v>
      </c>
      <c r="T8544">
        <f t="shared" si="800"/>
        <v>-3240.8212983285953</v>
      </c>
      <c r="U8544">
        <f t="shared" si="801"/>
        <v>3240.8212981912866</v>
      </c>
      <c r="X8544">
        <f t="shared" si="802"/>
        <v>7.8364679403255921E-2</v>
      </c>
      <c r="Y8544">
        <f t="shared" si="803"/>
        <v>6.5433390996103388E-2</v>
      </c>
    </row>
    <row r="8545" spans="1:25" x14ac:dyDescent="0.35">
      <c r="A8545" s="1">
        <v>35055.958333333336</v>
      </c>
      <c r="B8545">
        <v>16.078399999999998</v>
      </c>
      <c r="C8545">
        <f>_xlfn.IFNA(HLOOKUP(B8545,'[1]Traitement outputs'!$B$33:$Q$33,1,TRUE),16)</f>
        <v>16</v>
      </c>
      <c r="E8545" s="1">
        <v>35055.958333333336</v>
      </c>
      <c r="F8545">
        <v>17.9621</v>
      </c>
      <c r="G8545">
        <f t="shared" si="798"/>
        <v>18</v>
      </c>
      <c r="I8545" s="1">
        <v>35055.958333333336</v>
      </c>
      <c r="J8545">
        <v>0</v>
      </c>
      <c r="K8545">
        <f t="shared" si="799"/>
        <v>0</v>
      </c>
      <c r="M8545">
        <f>INDEX('[1]Traitement outputs (2)'!$B$51:$Q$56,MATCH(70,'[1]Traitement outputs (2)'!$A$51:$A$56,0),MATCH(C8545,'[1]Traitement outputs (2)'!$B$51:$Q$51,0))</f>
        <v>-27.907128105419115</v>
      </c>
      <c r="N8545">
        <f>INDEX('[1]Traitement outputs (2)'!$B$34:$Q$38,MATCH(70,'[1]Traitement outputs (2)'!$A$34:$A$38,0),MATCH(C8545,'[1]Traitement outputs (2)'!$B$33:$Q$33,0))</f>
        <v>-87.65601603539298</v>
      </c>
      <c r="O8545">
        <f>INDEX('[1]Traitement outputs (2)'!$B$58:$Q$63,MATCH(70,'[1]Traitement outputs (2)'!$A$58:$A$63,0),MATCH(C8545,'[1]Traitement outputs (2)'!$B$58:$Q$58,0))</f>
        <v>27.907128104236733</v>
      </c>
      <c r="P8545">
        <f>INDEX('[1]Traitement outputs (2)'!$B$41:$Q$45,MATCH(70,'[1]Traitement outputs (2)'!$A$41:$A$45,0),MATCH(C8545,'[1]Traitement outputs (2)'!$B$40:$Q$40,0))</f>
        <v>158.03405896601754</v>
      </c>
      <c r="Q8545">
        <f>IF(K8545&lt;30,INDEX('[1]Traitement outputs (2)'!$B$51:$Q$63,MATCH(70,'[1]Traitement outputs (2)'!$A$51:$A$63,0),MATCH(C8545,'[1]Traitement outputs (2)'!$B$51:$Q$51,0)),INDEX('[1]Traitement outputs (2)'!$B$34:$Q$38,MATCH(70,'[1]Traitement outputs (2)'!$A$34:$A$38,0),MATCH(C8545,'[1]Traitement outputs (2)'!$B$33:$Q$33,0)))</f>
        <v>-27.907128105419115</v>
      </c>
      <c r="R8545">
        <f>IF(K8545&lt;30,INDEX('[1]Traitement outputs (2)'!$B$58:$Q$63,MATCH(70,'[1]Traitement outputs (2)'!$A$58:$A$63,0),MATCH(C8545,'[1]Traitement outputs (2)'!$B$58:$Q$58,0)),INDEX('[1]Traitement outputs (2)'!$B$41:$Q$45,MATCH(70,'[1]Traitement outputs (2)'!$A$41:$A$45,0),MATCH(C8545,'[1]Traitement outputs (2)'!$B$40:$Q$40,0)))</f>
        <v>27.907128104236733</v>
      </c>
      <c r="T8545">
        <f t="shared" si="800"/>
        <v>-3240.8212983285953</v>
      </c>
      <c r="U8545">
        <f t="shared" si="801"/>
        <v>3240.8212981912866</v>
      </c>
      <c r="X8545">
        <f t="shared" si="802"/>
        <v>7.8364679403255921E-2</v>
      </c>
      <c r="Y8545">
        <f t="shared" si="803"/>
        <v>6.5433390996103388E-2</v>
      </c>
    </row>
    <row r="8546" spans="1:25" x14ac:dyDescent="0.35">
      <c r="A8546" s="1">
        <v>35056</v>
      </c>
      <c r="B8546">
        <v>16.078399999999998</v>
      </c>
      <c r="C8546">
        <f>_xlfn.IFNA(HLOOKUP(B8546,'[1]Traitement outputs'!$B$33:$Q$33,1,TRUE),16)</f>
        <v>16</v>
      </c>
      <c r="E8546" s="1">
        <v>35056</v>
      </c>
      <c r="F8546">
        <v>17.1434</v>
      </c>
      <c r="G8546">
        <f t="shared" si="798"/>
        <v>17</v>
      </c>
      <c r="I8546" s="1">
        <v>35056</v>
      </c>
      <c r="J8546">
        <v>0</v>
      </c>
      <c r="K8546">
        <f t="shared" si="799"/>
        <v>0</v>
      </c>
      <c r="M8546">
        <f>INDEX('[1]Traitement outputs (2)'!$B$51:$Q$56,MATCH(70,'[1]Traitement outputs (2)'!$A$51:$A$56,0),MATCH(C8546,'[1]Traitement outputs (2)'!$B$51:$Q$51,0))</f>
        <v>-27.907128105419115</v>
      </c>
      <c r="N8546">
        <f>INDEX('[1]Traitement outputs (2)'!$B$34:$Q$38,MATCH(70,'[1]Traitement outputs (2)'!$A$34:$A$38,0),MATCH(C8546,'[1]Traitement outputs (2)'!$B$33:$Q$33,0))</f>
        <v>-87.65601603539298</v>
      </c>
      <c r="O8546">
        <f>INDEX('[1]Traitement outputs (2)'!$B$58:$Q$63,MATCH(70,'[1]Traitement outputs (2)'!$A$58:$A$63,0),MATCH(C8546,'[1]Traitement outputs (2)'!$B$58:$Q$58,0))</f>
        <v>27.907128104236733</v>
      </c>
      <c r="P8546">
        <f>INDEX('[1]Traitement outputs (2)'!$B$41:$Q$45,MATCH(70,'[1]Traitement outputs (2)'!$A$41:$A$45,0),MATCH(C8546,'[1]Traitement outputs (2)'!$B$40:$Q$40,0))</f>
        <v>158.03405896601754</v>
      </c>
      <c r="Q8546">
        <f>IF(K8546&lt;30,INDEX('[1]Traitement outputs (2)'!$B$51:$Q$63,MATCH(70,'[1]Traitement outputs (2)'!$A$51:$A$63,0),MATCH(C8546,'[1]Traitement outputs (2)'!$B$51:$Q$51,0)),INDEX('[1]Traitement outputs (2)'!$B$34:$Q$38,MATCH(70,'[1]Traitement outputs (2)'!$A$34:$A$38,0),MATCH(C8546,'[1]Traitement outputs (2)'!$B$33:$Q$33,0)))</f>
        <v>-27.907128105419115</v>
      </c>
      <c r="R8546">
        <f>IF(K8546&lt;30,INDEX('[1]Traitement outputs (2)'!$B$58:$Q$63,MATCH(70,'[1]Traitement outputs (2)'!$A$58:$A$63,0),MATCH(C8546,'[1]Traitement outputs (2)'!$B$58:$Q$58,0)),INDEX('[1]Traitement outputs (2)'!$B$41:$Q$45,MATCH(70,'[1]Traitement outputs (2)'!$A$41:$A$45,0),MATCH(C8546,'[1]Traitement outputs (2)'!$B$40:$Q$40,0)))</f>
        <v>27.907128104236733</v>
      </c>
      <c r="T8546">
        <f t="shared" si="800"/>
        <v>-3240.8212983285953</v>
      </c>
      <c r="U8546">
        <f t="shared" si="801"/>
        <v>3240.8212981912866</v>
      </c>
      <c r="X8546">
        <f t="shared" si="802"/>
        <v>7.8364679403255921E-2</v>
      </c>
      <c r="Y8546">
        <f t="shared" si="803"/>
        <v>6.5433390996103388E-2</v>
      </c>
    </row>
    <row r="8547" spans="1:25" x14ac:dyDescent="0.35">
      <c r="A8547" s="1">
        <v>35056.041666666664</v>
      </c>
      <c r="B8547">
        <v>16.078499999999998</v>
      </c>
      <c r="C8547">
        <f>_xlfn.IFNA(HLOOKUP(B8547,'[1]Traitement outputs'!$B$33:$Q$33,1,TRUE),16)</f>
        <v>16</v>
      </c>
      <c r="E8547" s="1">
        <v>35056.041666666664</v>
      </c>
      <c r="F8547">
        <v>16.423500000000001</v>
      </c>
      <c r="G8547">
        <f t="shared" si="798"/>
        <v>16</v>
      </c>
      <c r="I8547" s="1">
        <v>35056.041666666664</v>
      </c>
      <c r="J8547">
        <v>0</v>
      </c>
      <c r="K8547">
        <f t="shared" si="799"/>
        <v>0</v>
      </c>
      <c r="M8547">
        <f>INDEX('[1]Traitement outputs (2)'!$B$51:$Q$56,MATCH(70,'[1]Traitement outputs (2)'!$A$51:$A$56,0),MATCH(C8547,'[1]Traitement outputs (2)'!$B$51:$Q$51,0))</f>
        <v>-27.907128105419115</v>
      </c>
      <c r="N8547">
        <f>INDEX('[1]Traitement outputs (2)'!$B$34:$Q$38,MATCH(70,'[1]Traitement outputs (2)'!$A$34:$A$38,0),MATCH(C8547,'[1]Traitement outputs (2)'!$B$33:$Q$33,0))</f>
        <v>-87.65601603539298</v>
      </c>
      <c r="O8547">
        <f>INDEX('[1]Traitement outputs (2)'!$B$58:$Q$63,MATCH(70,'[1]Traitement outputs (2)'!$A$58:$A$63,0),MATCH(C8547,'[1]Traitement outputs (2)'!$B$58:$Q$58,0))</f>
        <v>27.907128104236733</v>
      </c>
      <c r="P8547">
        <f>INDEX('[1]Traitement outputs (2)'!$B$41:$Q$45,MATCH(70,'[1]Traitement outputs (2)'!$A$41:$A$45,0),MATCH(C8547,'[1]Traitement outputs (2)'!$B$40:$Q$40,0))</f>
        <v>158.03405896601754</v>
      </c>
      <c r="Q8547">
        <f>IF(K8547&lt;30,INDEX('[1]Traitement outputs (2)'!$B$51:$Q$63,MATCH(70,'[1]Traitement outputs (2)'!$A$51:$A$63,0),MATCH(C8547,'[1]Traitement outputs (2)'!$B$51:$Q$51,0)),INDEX('[1]Traitement outputs (2)'!$B$34:$Q$38,MATCH(70,'[1]Traitement outputs (2)'!$A$34:$A$38,0),MATCH(C8547,'[1]Traitement outputs (2)'!$B$33:$Q$33,0)))</f>
        <v>-27.907128105419115</v>
      </c>
      <c r="R8547">
        <f>IF(K8547&lt;30,INDEX('[1]Traitement outputs (2)'!$B$58:$Q$63,MATCH(70,'[1]Traitement outputs (2)'!$A$58:$A$63,0),MATCH(C8547,'[1]Traitement outputs (2)'!$B$58:$Q$58,0)),INDEX('[1]Traitement outputs (2)'!$B$41:$Q$45,MATCH(70,'[1]Traitement outputs (2)'!$A$41:$A$45,0),MATCH(C8547,'[1]Traitement outputs (2)'!$B$40:$Q$40,0)))</f>
        <v>27.907128104236733</v>
      </c>
      <c r="T8547">
        <f t="shared" si="800"/>
        <v>-3240.8212983285953</v>
      </c>
      <c r="U8547">
        <f t="shared" si="801"/>
        <v>3240.8212981912866</v>
      </c>
      <c r="X8547">
        <f t="shared" si="802"/>
        <v>7.8364679403255921E-2</v>
      </c>
      <c r="Y8547">
        <f t="shared" si="803"/>
        <v>6.5433390996103388E-2</v>
      </c>
    </row>
    <row r="8548" spans="1:25" x14ac:dyDescent="0.35">
      <c r="A8548" s="1">
        <v>35056.083333333336</v>
      </c>
      <c r="B8548">
        <v>16.078499999999998</v>
      </c>
      <c r="C8548">
        <f>_xlfn.IFNA(HLOOKUP(B8548,'[1]Traitement outputs'!$B$33:$Q$33,1,TRUE),16)</f>
        <v>16</v>
      </c>
      <c r="E8548" s="1">
        <v>35056.083333333336</v>
      </c>
      <c r="F8548">
        <v>15.787699999999999</v>
      </c>
      <c r="G8548">
        <f t="shared" si="798"/>
        <v>16</v>
      </c>
      <c r="I8548" s="1">
        <v>35056.083333333336</v>
      </c>
      <c r="J8548">
        <v>0</v>
      </c>
      <c r="K8548">
        <f t="shared" si="799"/>
        <v>0</v>
      </c>
      <c r="M8548">
        <f>INDEX('[1]Traitement outputs (2)'!$B$51:$Q$56,MATCH(70,'[1]Traitement outputs (2)'!$A$51:$A$56,0),MATCH(C8548,'[1]Traitement outputs (2)'!$B$51:$Q$51,0))</f>
        <v>-27.907128105419115</v>
      </c>
      <c r="N8548">
        <f>INDEX('[1]Traitement outputs (2)'!$B$34:$Q$38,MATCH(70,'[1]Traitement outputs (2)'!$A$34:$A$38,0),MATCH(C8548,'[1]Traitement outputs (2)'!$B$33:$Q$33,0))</f>
        <v>-87.65601603539298</v>
      </c>
      <c r="O8548">
        <f>INDEX('[1]Traitement outputs (2)'!$B$58:$Q$63,MATCH(70,'[1]Traitement outputs (2)'!$A$58:$A$63,0),MATCH(C8548,'[1]Traitement outputs (2)'!$B$58:$Q$58,0))</f>
        <v>27.907128104236733</v>
      </c>
      <c r="P8548">
        <f>INDEX('[1]Traitement outputs (2)'!$B$41:$Q$45,MATCH(70,'[1]Traitement outputs (2)'!$A$41:$A$45,0),MATCH(C8548,'[1]Traitement outputs (2)'!$B$40:$Q$40,0))</f>
        <v>158.03405896601754</v>
      </c>
      <c r="Q8548">
        <f>IF(K8548&lt;30,INDEX('[1]Traitement outputs (2)'!$B$51:$Q$63,MATCH(70,'[1]Traitement outputs (2)'!$A$51:$A$63,0),MATCH(C8548,'[1]Traitement outputs (2)'!$B$51:$Q$51,0)),INDEX('[1]Traitement outputs (2)'!$B$34:$Q$38,MATCH(70,'[1]Traitement outputs (2)'!$A$34:$A$38,0),MATCH(C8548,'[1]Traitement outputs (2)'!$B$33:$Q$33,0)))</f>
        <v>-27.907128105419115</v>
      </c>
      <c r="R8548">
        <f>IF(K8548&lt;30,INDEX('[1]Traitement outputs (2)'!$B$58:$Q$63,MATCH(70,'[1]Traitement outputs (2)'!$A$58:$A$63,0),MATCH(C8548,'[1]Traitement outputs (2)'!$B$58:$Q$58,0)),INDEX('[1]Traitement outputs (2)'!$B$41:$Q$45,MATCH(70,'[1]Traitement outputs (2)'!$A$41:$A$45,0),MATCH(C8548,'[1]Traitement outputs (2)'!$B$40:$Q$40,0)))</f>
        <v>27.907128104236733</v>
      </c>
      <c r="T8548">
        <f t="shared" si="800"/>
        <v>-3240.8212983285953</v>
      </c>
      <c r="U8548">
        <f t="shared" si="801"/>
        <v>3240.8212981912866</v>
      </c>
      <c r="X8548">
        <f t="shared" si="802"/>
        <v>7.8364679403255921E-2</v>
      </c>
      <c r="Y8548">
        <f t="shared" si="803"/>
        <v>6.5433390996103388E-2</v>
      </c>
    </row>
    <row r="8549" spans="1:25" x14ac:dyDescent="0.35">
      <c r="A8549" s="1">
        <v>35056.125</v>
      </c>
      <c r="B8549">
        <v>16.078499999999998</v>
      </c>
      <c r="C8549">
        <f>_xlfn.IFNA(HLOOKUP(B8549,'[1]Traitement outputs'!$B$33:$Q$33,1,TRUE),16)</f>
        <v>16</v>
      </c>
      <c r="E8549" s="1">
        <v>35056.125</v>
      </c>
      <c r="F8549">
        <v>15.2455</v>
      </c>
      <c r="G8549">
        <f t="shared" si="798"/>
        <v>15</v>
      </c>
      <c r="I8549" s="1">
        <v>35056.125</v>
      </c>
      <c r="J8549">
        <v>0</v>
      </c>
      <c r="K8549">
        <f t="shared" si="799"/>
        <v>0</v>
      </c>
      <c r="M8549">
        <f>INDEX('[1]Traitement outputs (2)'!$B$51:$Q$56,MATCH(70,'[1]Traitement outputs (2)'!$A$51:$A$56,0),MATCH(C8549,'[1]Traitement outputs (2)'!$B$51:$Q$51,0))</f>
        <v>-27.907128105419115</v>
      </c>
      <c r="N8549">
        <f>INDEX('[1]Traitement outputs (2)'!$B$34:$Q$38,MATCH(70,'[1]Traitement outputs (2)'!$A$34:$A$38,0),MATCH(C8549,'[1]Traitement outputs (2)'!$B$33:$Q$33,0))</f>
        <v>-87.65601603539298</v>
      </c>
      <c r="O8549">
        <f>INDEX('[1]Traitement outputs (2)'!$B$58:$Q$63,MATCH(70,'[1]Traitement outputs (2)'!$A$58:$A$63,0),MATCH(C8549,'[1]Traitement outputs (2)'!$B$58:$Q$58,0))</f>
        <v>27.907128104236733</v>
      </c>
      <c r="P8549">
        <f>INDEX('[1]Traitement outputs (2)'!$B$41:$Q$45,MATCH(70,'[1]Traitement outputs (2)'!$A$41:$A$45,0),MATCH(C8549,'[1]Traitement outputs (2)'!$B$40:$Q$40,0))</f>
        <v>158.03405896601754</v>
      </c>
      <c r="Q8549">
        <f>IF(K8549&lt;30,INDEX('[1]Traitement outputs (2)'!$B$51:$Q$63,MATCH(70,'[1]Traitement outputs (2)'!$A$51:$A$63,0),MATCH(C8549,'[1]Traitement outputs (2)'!$B$51:$Q$51,0)),INDEX('[1]Traitement outputs (2)'!$B$34:$Q$38,MATCH(70,'[1]Traitement outputs (2)'!$A$34:$A$38,0),MATCH(C8549,'[1]Traitement outputs (2)'!$B$33:$Q$33,0)))</f>
        <v>-27.907128105419115</v>
      </c>
      <c r="R8549">
        <f>IF(K8549&lt;30,INDEX('[1]Traitement outputs (2)'!$B$58:$Q$63,MATCH(70,'[1]Traitement outputs (2)'!$A$58:$A$63,0),MATCH(C8549,'[1]Traitement outputs (2)'!$B$58:$Q$58,0)),INDEX('[1]Traitement outputs (2)'!$B$41:$Q$45,MATCH(70,'[1]Traitement outputs (2)'!$A$41:$A$45,0),MATCH(C8549,'[1]Traitement outputs (2)'!$B$40:$Q$40,0)))</f>
        <v>27.907128104236733</v>
      </c>
      <c r="T8549">
        <f t="shared" si="800"/>
        <v>-3240.8212983285953</v>
      </c>
      <c r="U8549">
        <f t="shared" si="801"/>
        <v>3240.8212981912866</v>
      </c>
      <c r="X8549">
        <f t="shared" si="802"/>
        <v>7.8364679403255921E-2</v>
      </c>
      <c r="Y8549">
        <f t="shared" si="803"/>
        <v>6.5433390996103388E-2</v>
      </c>
    </row>
    <row r="8550" spans="1:25" x14ac:dyDescent="0.35">
      <c r="A8550" s="1">
        <v>35056.166666666664</v>
      </c>
      <c r="B8550">
        <v>16.078499999999998</v>
      </c>
      <c r="C8550">
        <f>_xlfn.IFNA(HLOOKUP(B8550,'[1]Traitement outputs'!$B$33:$Q$33,1,TRUE),16)</f>
        <v>16</v>
      </c>
      <c r="E8550" s="1">
        <v>35056.166666666664</v>
      </c>
      <c r="F8550">
        <v>14.7698</v>
      </c>
      <c r="G8550">
        <f t="shared" si="798"/>
        <v>15</v>
      </c>
      <c r="I8550" s="1">
        <v>35056.166666666664</v>
      </c>
      <c r="J8550">
        <v>0</v>
      </c>
      <c r="K8550">
        <f t="shared" si="799"/>
        <v>0</v>
      </c>
      <c r="M8550">
        <f>INDEX('[1]Traitement outputs (2)'!$B$51:$Q$56,MATCH(70,'[1]Traitement outputs (2)'!$A$51:$A$56,0),MATCH(C8550,'[1]Traitement outputs (2)'!$B$51:$Q$51,0))</f>
        <v>-27.907128105419115</v>
      </c>
      <c r="N8550">
        <f>INDEX('[1]Traitement outputs (2)'!$B$34:$Q$38,MATCH(70,'[1]Traitement outputs (2)'!$A$34:$A$38,0),MATCH(C8550,'[1]Traitement outputs (2)'!$B$33:$Q$33,0))</f>
        <v>-87.65601603539298</v>
      </c>
      <c r="O8550">
        <f>INDEX('[1]Traitement outputs (2)'!$B$58:$Q$63,MATCH(70,'[1]Traitement outputs (2)'!$A$58:$A$63,0),MATCH(C8550,'[1]Traitement outputs (2)'!$B$58:$Q$58,0))</f>
        <v>27.907128104236733</v>
      </c>
      <c r="P8550">
        <f>INDEX('[1]Traitement outputs (2)'!$B$41:$Q$45,MATCH(70,'[1]Traitement outputs (2)'!$A$41:$A$45,0),MATCH(C8550,'[1]Traitement outputs (2)'!$B$40:$Q$40,0))</f>
        <v>158.03405896601754</v>
      </c>
      <c r="Q8550">
        <f>IF(K8550&lt;30,INDEX('[1]Traitement outputs (2)'!$B$51:$Q$63,MATCH(70,'[1]Traitement outputs (2)'!$A$51:$A$63,0),MATCH(C8550,'[1]Traitement outputs (2)'!$B$51:$Q$51,0)),INDEX('[1]Traitement outputs (2)'!$B$34:$Q$38,MATCH(70,'[1]Traitement outputs (2)'!$A$34:$A$38,0),MATCH(C8550,'[1]Traitement outputs (2)'!$B$33:$Q$33,0)))</f>
        <v>-27.907128105419115</v>
      </c>
      <c r="R8550">
        <f>IF(K8550&lt;30,INDEX('[1]Traitement outputs (2)'!$B$58:$Q$63,MATCH(70,'[1]Traitement outputs (2)'!$A$58:$A$63,0),MATCH(C8550,'[1]Traitement outputs (2)'!$B$58:$Q$58,0)),INDEX('[1]Traitement outputs (2)'!$B$41:$Q$45,MATCH(70,'[1]Traitement outputs (2)'!$A$41:$A$45,0),MATCH(C8550,'[1]Traitement outputs (2)'!$B$40:$Q$40,0)))</f>
        <v>27.907128104236733</v>
      </c>
      <c r="T8550">
        <f t="shared" si="800"/>
        <v>-3240.8212983285953</v>
      </c>
      <c r="U8550">
        <f t="shared" si="801"/>
        <v>3240.8212981912866</v>
      </c>
      <c r="X8550">
        <f t="shared" si="802"/>
        <v>7.8364679403255921E-2</v>
      </c>
      <c r="Y8550">
        <f t="shared" si="803"/>
        <v>6.5433390996103388E-2</v>
      </c>
    </row>
    <row r="8551" spans="1:25" x14ac:dyDescent="0.35">
      <c r="A8551" s="1">
        <v>35056.208333333336</v>
      </c>
      <c r="B8551">
        <v>20.032599999999999</v>
      </c>
      <c r="C8551">
        <f>_xlfn.IFNA(HLOOKUP(B8551,'[1]Traitement outputs'!$B$33:$Q$33,1,TRUE),16)</f>
        <v>20</v>
      </c>
      <c r="E8551" s="1">
        <v>35056.208333333336</v>
      </c>
      <c r="F8551">
        <v>11.0991</v>
      </c>
      <c r="G8551">
        <f t="shared" si="798"/>
        <v>11</v>
      </c>
      <c r="I8551" s="1">
        <v>35056.208333333336</v>
      </c>
      <c r="J8551">
        <v>0</v>
      </c>
      <c r="K8551">
        <f t="shared" si="799"/>
        <v>0</v>
      </c>
      <c r="M8551">
        <f>INDEX('[1]Traitement outputs (2)'!$B$51:$Q$56,MATCH(70,'[1]Traitement outputs (2)'!$A$51:$A$56,0),MATCH(C8551,'[1]Traitement outputs (2)'!$B$51:$Q$51,0))</f>
        <v>-16.864255714989046</v>
      </c>
      <c r="N8551">
        <f>INDEX('[1]Traitement outputs (2)'!$B$34:$Q$38,MATCH(70,'[1]Traitement outputs (2)'!$A$34:$A$38,0),MATCH(C8551,'[1]Traitement outputs (2)'!$B$33:$Q$33,0))</f>
        <v>-183.77989640241771</v>
      </c>
      <c r="O8551">
        <f>INDEX('[1]Traitement outputs (2)'!$B$58:$Q$63,MATCH(70,'[1]Traitement outputs (2)'!$A$58:$A$63,0),MATCH(C8551,'[1]Traitement outputs (2)'!$B$58:$Q$58,0))</f>
        <v>16.864787616041994</v>
      </c>
      <c r="P8551">
        <f>INDEX('[1]Traitement outputs (2)'!$B$41:$Q$45,MATCH(70,'[1]Traitement outputs (2)'!$A$41:$A$45,0),MATCH(C8551,'[1]Traitement outputs (2)'!$B$40:$Q$40,0))</f>
        <v>254.15803075879367</v>
      </c>
      <c r="Q8551">
        <f>IF(K8551&lt;30,INDEX('[1]Traitement outputs (2)'!$B$51:$Q$63,MATCH(70,'[1]Traitement outputs (2)'!$A$51:$A$63,0),MATCH(C8551,'[1]Traitement outputs (2)'!$B$51:$Q$51,0)),INDEX('[1]Traitement outputs (2)'!$B$34:$Q$38,MATCH(70,'[1]Traitement outputs (2)'!$A$34:$A$38,0),MATCH(C8551,'[1]Traitement outputs (2)'!$B$33:$Q$33,0)))</f>
        <v>-16.864255714989046</v>
      </c>
      <c r="R8551">
        <f>IF(K8551&lt;30,INDEX('[1]Traitement outputs (2)'!$B$58:$Q$63,MATCH(70,'[1]Traitement outputs (2)'!$A$58:$A$63,0),MATCH(C8551,'[1]Traitement outputs (2)'!$B$58:$Q$58,0)),INDEX('[1]Traitement outputs (2)'!$B$41:$Q$45,MATCH(70,'[1]Traitement outputs (2)'!$A$41:$A$45,0),MATCH(C8551,'[1]Traitement outputs (2)'!$B$40:$Q$40,0)))</f>
        <v>16.864787616041994</v>
      </c>
      <c r="T8551">
        <f t="shared" si="800"/>
        <v>-1958.42577907482</v>
      </c>
      <c r="U8551">
        <f t="shared" si="801"/>
        <v>1958.4875481058175</v>
      </c>
      <c r="X8551">
        <f t="shared" si="802"/>
        <v>4.735571455032727E-2</v>
      </c>
      <c r="Y8551">
        <f t="shared" si="803"/>
        <v>3.954259420836595E-2</v>
      </c>
    </row>
    <row r="8552" spans="1:25" x14ac:dyDescent="0.35">
      <c r="A8552" s="1">
        <v>35056.25</v>
      </c>
      <c r="B8552">
        <v>20.078499999999998</v>
      </c>
      <c r="C8552">
        <f>_xlfn.IFNA(HLOOKUP(B8552,'[1]Traitement outputs'!$B$33:$Q$33,1,TRUE),16)</f>
        <v>20</v>
      </c>
      <c r="E8552" s="1">
        <v>35056.25</v>
      </c>
      <c r="F8552">
        <v>10.9001</v>
      </c>
      <c r="G8552">
        <f t="shared" si="798"/>
        <v>11</v>
      </c>
      <c r="I8552" s="1">
        <v>35056.25</v>
      </c>
      <c r="J8552">
        <v>0</v>
      </c>
      <c r="K8552">
        <f t="shared" si="799"/>
        <v>0</v>
      </c>
      <c r="M8552">
        <f>INDEX('[1]Traitement outputs (2)'!$B$51:$Q$56,MATCH(70,'[1]Traitement outputs (2)'!$A$51:$A$56,0),MATCH(C8552,'[1]Traitement outputs (2)'!$B$51:$Q$51,0))</f>
        <v>-16.864255714989046</v>
      </c>
      <c r="N8552">
        <f>INDEX('[1]Traitement outputs (2)'!$B$34:$Q$38,MATCH(70,'[1]Traitement outputs (2)'!$A$34:$A$38,0),MATCH(C8552,'[1]Traitement outputs (2)'!$B$33:$Q$33,0))</f>
        <v>-183.77989640241771</v>
      </c>
      <c r="O8552">
        <f>INDEX('[1]Traitement outputs (2)'!$B$58:$Q$63,MATCH(70,'[1]Traitement outputs (2)'!$A$58:$A$63,0),MATCH(C8552,'[1]Traitement outputs (2)'!$B$58:$Q$58,0))</f>
        <v>16.864787616041994</v>
      </c>
      <c r="P8552">
        <f>INDEX('[1]Traitement outputs (2)'!$B$41:$Q$45,MATCH(70,'[1]Traitement outputs (2)'!$A$41:$A$45,0),MATCH(C8552,'[1]Traitement outputs (2)'!$B$40:$Q$40,0))</f>
        <v>254.15803075879367</v>
      </c>
      <c r="Q8552">
        <f>IF(K8552&lt;30,INDEX('[1]Traitement outputs (2)'!$B$51:$Q$63,MATCH(70,'[1]Traitement outputs (2)'!$A$51:$A$63,0),MATCH(C8552,'[1]Traitement outputs (2)'!$B$51:$Q$51,0)),INDEX('[1]Traitement outputs (2)'!$B$34:$Q$38,MATCH(70,'[1]Traitement outputs (2)'!$A$34:$A$38,0),MATCH(C8552,'[1]Traitement outputs (2)'!$B$33:$Q$33,0)))</f>
        <v>-16.864255714989046</v>
      </c>
      <c r="R8552">
        <f>IF(K8552&lt;30,INDEX('[1]Traitement outputs (2)'!$B$58:$Q$63,MATCH(70,'[1]Traitement outputs (2)'!$A$58:$A$63,0),MATCH(C8552,'[1]Traitement outputs (2)'!$B$58:$Q$58,0)),INDEX('[1]Traitement outputs (2)'!$B$41:$Q$45,MATCH(70,'[1]Traitement outputs (2)'!$A$41:$A$45,0),MATCH(C8552,'[1]Traitement outputs (2)'!$B$40:$Q$40,0)))</f>
        <v>16.864787616041994</v>
      </c>
      <c r="T8552">
        <f t="shared" si="800"/>
        <v>-1958.42577907482</v>
      </c>
      <c r="U8552">
        <f t="shared" si="801"/>
        <v>1958.4875481058175</v>
      </c>
      <c r="X8552">
        <f t="shared" si="802"/>
        <v>4.735571455032727E-2</v>
      </c>
      <c r="Y8552">
        <f t="shared" si="803"/>
        <v>3.954259420836595E-2</v>
      </c>
    </row>
    <row r="8553" spans="1:25" x14ac:dyDescent="0.35">
      <c r="A8553" s="1">
        <v>35056.291666666664</v>
      </c>
      <c r="B8553">
        <v>20.0794</v>
      </c>
      <c r="C8553">
        <f>_xlfn.IFNA(HLOOKUP(B8553,'[1]Traitement outputs'!$B$33:$Q$33,1,TRUE),16)</f>
        <v>20</v>
      </c>
      <c r="E8553" s="1">
        <v>35056.291666666664</v>
      </c>
      <c r="F8553">
        <v>10.924300000000001</v>
      </c>
      <c r="G8553">
        <f t="shared" si="798"/>
        <v>11</v>
      </c>
      <c r="I8553" s="1">
        <v>35056.291666666664</v>
      </c>
      <c r="J8553">
        <v>821.25099999999998</v>
      </c>
      <c r="K8553">
        <f t="shared" si="799"/>
        <v>7.0718977549066206</v>
      </c>
      <c r="M8553">
        <f>INDEX('[1]Traitement outputs (2)'!$B$51:$Q$56,MATCH(70,'[1]Traitement outputs (2)'!$A$51:$A$56,0),MATCH(C8553,'[1]Traitement outputs (2)'!$B$51:$Q$51,0))</f>
        <v>-16.864255714989046</v>
      </c>
      <c r="N8553">
        <f>INDEX('[1]Traitement outputs (2)'!$B$34:$Q$38,MATCH(70,'[1]Traitement outputs (2)'!$A$34:$A$38,0),MATCH(C8553,'[1]Traitement outputs (2)'!$B$33:$Q$33,0))</f>
        <v>-183.77989640241771</v>
      </c>
      <c r="O8553">
        <f>INDEX('[1]Traitement outputs (2)'!$B$58:$Q$63,MATCH(70,'[1]Traitement outputs (2)'!$A$58:$A$63,0),MATCH(C8553,'[1]Traitement outputs (2)'!$B$58:$Q$58,0))</f>
        <v>16.864787616041994</v>
      </c>
      <c r="P8553">
        <f>INDEX('[1]Traitement outputs (2)'!$B$41:$Q$45,MATCH(70,'[1]Traitement outputs (2)'!$A$41:$A$45,0),MATCH(C8553,'[1]Traitement outputs (2)'!$B$40:$Q$40,0))</f>
        <v>254.15803075879367</v>
      </c>
      <c r="Q8553">
        <f>IF(K8553&lt;30,INDEX('[1]Traitement outputs (2)'!$B$51:$Q$63,MATCH(70,'[1]Traitement outputs (2)'!$A$51:$A$63,0),MATCH(C8553,'[1]Traitement outputs (2)'!$B$51:$Q$51,0)),INDEX('[1]Traitement outputs (2)'!$B$34:$Q$38,MATCH(70,'[1]Traitement outputs (2)'!$A$34:$A$38,0),MATCH(C8553,'[1]Traitement outputs (2)'!$B$33:$Q$33,0)))</f>
        <v>-16.864255714989046</v>
      </c>
      <c r="R8553">
        <f>IF(K8553&lt;30,INDEX('[1]Traitement outputs (2)'!$B$58:$Q$63,MATCH(70,'[1]Traitement outputs (2)'!$A$58:$A$63,0),MATCH(C8553,'[1]Traitement outputs (2)'!$B$58:$Q$58,0)),INDEX('[1]Traitement outputs (2)'!$B$41:$Q$45,MATCH(70,'[1]Traitement outputs (2)'!$A$41:$A$45,0),MATCH(C8553,'[1]Traitement outputs (2)'!$B$40:$Q$40,0)))</f>
        <v>16.864787616041994</v>
      </c>
      <c r="T8553">
        <f t="shared" si="800"/>
        <v>-1958.42577907482</v>
      </c>
      <c r="U8553">
        <f t="shared" si="801"/>
        <v>1958.4875481058175</v>
      </c>
      <c r="X8553">
        <f t="shared" si="802"/>
        <v>4.735571455032727E-2</v>
      </c>
      <c r="Y8553">
        <f t="shared" si="803"/>
        <v>3.954259420836595E-2</v>
      </c>
    </row>
    <row r="8554" spans="1:25" x14ac:dyDescent="0.35">
      <c r="A8554" s="1">
        <v>35056.333333333336</v>
      </c>
      <c r="B8554">
        <v>20.0806</v>
      </c>
      <c r="C8554">
        <f>_xlfn.IFNA(HLOOKUP(B8554,'[1]Traitement outputs'!$B$33:$Q$33,1,TRUE),16)</f>
        <v>20</v>
      </c>
      <c r="E8554" s="1">
        <v>35056.333333333336</v>
      </c>
      <c r="F8554">
        <v>11.087300000000001</v>
      </c>
      <c r="G8554">
        <f t="shared" si="798"/>
        <v>11</v>
      </c>
      <c r="I8554" s="1">
        <v>35056.333333333336</v>
      </c>
      <c r="J8554">
        <v>3637.64</v>
      </c>
      <c r="K8554">
        <f t="shared" si="799"/>
        <v>31.324184870591964</v>
      </c>
      <c r="M8554">
        <f>INDEX('[1]Traitement outputs (2)'!$B$51:$Q$56,MATCH(70,'[1]Traitement outputs (2)'!$A$51:$A$56,0),MATCH(C8554,'[1]Traitement outputs (2)'!$B$51:$Q$51,0))</f>
        <v>-16.864255714989046</v>
      </c>
      <c r="N8554">
        <f>INDEX('[1]Traitement outputs (2)'!$B$34:$Q$38,MATCH(70,'[1]Traitement outputs (2)'!$A$34:$A$38,0),MATCH(C8554,'[1]Traitement outputs (2)'!$B$33:$Q$33,0))</f>
        <v>-183.77989640241771</v>
      </c>
      <c r="O8554">
        <f>INDEX('[1]Traitement outputs (2)'!$B$58:$Q$63,MATCH(70,'[1]Traitement outputs (2)'!$A$58:$A$63,0),MATCH(C8554,'[1]Traitement outputs (2)'!$B$58:$Q$58,0))</f>
        <v>16.864787616041994</v>
      </c>
      <c r="P8554">
        <f>INDEX('[1]Traitement outputs (2)'!$B$41:$Q$45,MATCH(70,'[1]Traitement outputs (2)'!$A$41:$A$45,0),MATCH(C8554,'[1]Traitement outputs (2)'!$B$40:$Q$40,0))</f>
        <v>254.15803075879367</v>
      </c>
      <c r="Q8554">
        <f>IF(K8554&lt;30,INDEX('[1]Traitement outputs (2)'!$B$51:$Q$63,MATCH(70,'[1]Traitement outputs (2)'!$A$51:$A$63,0),MATCH(C8554,'[1]Traitement outputs (2)'!$B$51:$Q$51,0)),INDEX('[1]Traitement outputs (2)'!$B$34:$Q$38,MATCH(70,'[1]Traitement outputs (2)'!$A$34:$A$38,0),MATCH(C8554,'[1]Traitement outputs (2)'!$B$33:$Q$33,0)))</f>
        <v>-183.77989640241771</v>
      </c>
      <c r="R8554">
        <f>IF(K8554&lt;30,INDEX('[1]Traitement outputs (2)'!$B$58:$Q$63,MATCH(70,'[1]Traitement outputs (2)'!$A$58:$A$63,0),MATCH(C8554,'[1]Traitement outputs (2)'!$B$58:$Q$58,0)),INDEX('[1]Traitement outputs (2)'!$B$41:$Q$45,MATCH(70,'[1]Traitement outputs (2)'!$A$41:$A$45,0),MATCH(C8554,'[1]Traitement outputs (2)'!$B$40:$Q$40,0)))</f>
        <v>254.15803075879367</v>
      </c>
      <c r="T8554">
        <f t="shared" si="800"/>
        <v>-21342.138833337085</v>
      </c>
      <c r="U8554">
        <f t="shared" si="801"/>
        <v>29515.067122381799</v>
      </c>
      <c r="X8554">
        <f t="shared" si="802"/>
        <v>0.51606358805306241</v>
      </c>
      <c r="Y8554">
        <f t="shared" si="803"/>
        <v>0.59592021577150611</v>
      </c>
    </row>
    <row r="8555" spans="1:25" x14ac:dyDescent="0.35">
      <c r="A8555" s="1">
        <v>35056.375</v>
      </c>
      <c r="B8555">
        <v>20.082100000000001</v>
      </c>
      <c r="C8555">
        <f>_xlfn.IFNA(HLOOKUP(B8555,'[1]Traitement outputs'!$B$33:$Q$33,1,TRUE),16)</f>
        <v>20</v>
      </c>
      <c r="E8555" s="1">
        <v>35056.375</v>
      </c>
      <c r="F8555">
        <v>11.4152</v>
      </c>
      <c r="G8555">
        <f t="shared" si="798"/>
        <v>11</v>
      </c>
      <c r="I8555" s="1">
        <v>35056.375</v>
      </c>
      <c r="J8555">
        <v>6120.47</v>
      </c>
      <c r="K8555">
        <f t="shared" si="799"/>
        <v>52.704152630527489</v>
      </c>
      <c r="M8555">
        <f>INDEX('[1]Traitement outputs (2)'!$B$51:$Q$56,MATCH(70,'[1]Traitement outputs (2)'!$A$51:$A$56,0),MATCH(C8555,'[1]Traitement outputs (2)'!$B$51:$Q$51,0))</f>
        <v>-16.864255714989046</v>
      </c>
      <c r="N8555">
        <f>INDEX('[1]Traitement outputs (2)'!$B$34:$Q$38,MATCH(70,'[1]Traitement outputs (2)'!$A$34:$A$38,0),MATCH(C8555,'[1]Traitement outputs (2)'!$B$33:$Q$33,0))</f>
        <v>-183.77989640241771</v>
      </c>
      <c r="O8555">
        <f>INDEX('[1]Traitement outputs (2)'!$B$58:$Q$63,MATCH(70,'[1]Traitement outputs (2)'!$A$58:$A$63,0),MATCH(C8555,'[1]Traitement outputs (2)'!$B$58:$Q$58,0))</f>
        <v>16.864787616041994</v>
      </c>
      <c r="P8555">
        <f>INDEX('[1]Traitement outputs (2)'!$B$41:$Q$45,MATCH(70,'[1]Traitement outputs (2)'!$A$41:$A$45,0),MATCH(C8555,'[1]Traitement outputs (2)'!$B$40:$Q$40,0))</f>
        <v>254.15803075879367</v>
      </c>
      <c r="Q8555">
        <f>IF(K8555&lt;30,INDEX('[1]Traitement outputs (2)'!$B$51:$Q$63,MATCH(70,'[1]Traitement outputs (2)'!$A$51:$A$63,0),MATCH(C8555,'[1]Traitement outputs (2)'!$B$51:$Q$51,0)),INDEX('[1]Traitement outputs (2)'!$B$34:$Q$38,MATCH(70,'[1]Traitement outputs (2)'!$A$34:$A$38,0),MATCH(C8555,'[1]Traitement outputs (2)'!$B$33:$Q$33,0)))</f>
        <v>-183.77989640241771</v>
      </c>
      <c r="R8555">
        <f>IF(K8555&lt;30,INDEX('[1]Traitement outputs (2)'!$B$58:$Q$63,MATCH(70,'[1]Traitement outputs (2)'!$A$58:$A$63,0),MATCH(C8555,'[1]Traitement outputs (2)'!$B$58:$Q$58,0)),INDEX('[1]Traitement outputs (2)'!$B$41:$Q$45,MATCH(70,'[1]Traitement outputs (2)'!$A$41:$A$45,0),MATCH(C8555,'[1]Traitement outputs (2)'!$B$40:$Q$40,0)))</f>
        <v>254.15803075879367</v>
      </c>
      <c r="T8555">
        <f t="shared" si="800"/>
        <v>-21342.138833337085</v>
      </c>
      <c r="U8555">
        <f t="shared" si="801"/>
        <v>29515.067122381799</v>
      </c>
      <c r="X8555">
        <f t="shared" si="802"/>
        <v>0.51606358805306241</v>
      </c>
      <c r="Y8555">
        <f t="shared" si="803"/>
        <v>0.59592021577150611</v>
      </c>
    </row>
    <row r="8556" spans="1:25" x14ac:dyDescent="0.35">
      <c r="A8556" s="1">
        <v>35056.416666666664</v>
      </c>
      <c r="B8556">
        <v>20.087499999999999</v>
      </c>
      <c r="C8556">
        <f>_xlfn.IFNA(HLOOKUP(B8556,'[1]Traitement outputs'!$B$33:$Q$33,1,TRUE),16)</f>
        <v>20</v>
      </c>
      <c r="E8556" s="1">
        <v>35056.416666666664</v>
      </c>
      <c r="F8556">
        <v>11.7849</v>
      </c>
      <c r="G8556">
        <f t="shared" si="798"/>
        <v>12</v>
      </c>
      <c r="I8556" s="1">
        <v>35056.416666666664</v>
      </c>
      <c r="J8556">
        <v>18659.400000000001</v>
      </c>
      <c r="K8556">
        <f t="shared" si="799"/>
        <v>160.67848802364273</v>
      </c>
      <c r="M8556">
        <f>INDEX('[1]Traitement outputs (2)'!$B$51:$Q$56,MATCH(70,'[1]Traitement outputs (2)'!$A$51:$A$56,0),MATCH(C8556,'[1]Traitement outputs (2)'!$B$51:$Q$51,0))</f>
        <v>-16.864255714989046</v>
      </c>
      <c r="N8556">
        <f>INDEX('[1]Traitement outputs (2)'!$B$34:$Q$38,MATCH(70,'[1]Traitement outputs (2)'!$A$34:$A$38,0),MATCH(C8556,'[1]Traitement outputs (2)'!$B$33:$Q$33,0))</f>
        <v>-183.77989640241771</v>
      </c>
      <c r="O8556">
        <f>INDEX('[1]Traitement outputs (2)'!$B$58:$Q$63,MATCH(70,'[1]Traitement outputs (2)'!$A$58:$A$63,0),MATCH(C8556,'[1]Traitement outputs (2)'!$B$58:$Q$58,0))</f>
        <v>16.864787616041994</v>
      </c>
      <c r="P8556">
        <f>INDEX('[1]Traitement outputs (2)'!$B$41:$Q$45,MATCH(70,'[1]Traitement outputs (2)'!$A$41:$A$45,0),MATCH(C8556,'[1]Traitement outputs (2)'!$B$40:$Q$40,0))</f>
        <v>254.15803075879367</v>
      </c>
      <c r="Q8556">
        <f>IF(K8556&lt;30,INDEX('[1]Traitement outputs (2)'!$B$51:$Q$63,MATCH(70,'[1]Traitement outputs (2)'!$A$51:$A$63,0),MATCH(C8556,'[1]Traitement outputs (2)'!$B$51:$Q$51,0)),INDEX('[1]Traitement outputs (2)'!$B$34:$Q$38,MATCH(70,'[1]Traitement outputs (2)'!$A$34:$A$38,0),MATCH(C8556,'[1]Traitement outputs (2)'!$B$33:$Q$33,0)))</f>
        <v>-183.77989640241771</v>
      </c>
      <c r="R8556">
        <f>IF(K8556&lt;30,INDEX('[1]Traitement outputs (2)'!$B$58:$Q$63,MATCH(70,'[1]Traitement outputs (2)'!$A$58:$A$63,0),MATCH(C8556,'[1]Traitement outputs (2)'!$B$58:$Q$58,0)),INDEX('[1]Traitement outputs (2)'!$B$41:$Q$45,MATCH(70,'[1]Traitement outputs (2)'!$A$41:$A$45,0),MATCH(C8556,'[1]Traitement outputs (2)'!$B$40:$Q$40,0)))</f>
        <v>254.15803075879367</v>
      </c>
      <c r="T8556">
        <f t="shared" si="800"/>
        <v>-21342.138833337085</v>
      </c>
      <c r="U8556">
        <f t="shared" si="801"/>
        <v>29515.067122381799</v>
      </c>
      <c r="X8556">
        <f t="shared" si="802"/>
        <v>0.51606358805306241</v>
      </c>
      <c r="Y8556">
        <f t="shared" si="803"/>
        <v>0.59592021577150611</v>
      </c>
    </row>
    <row r="8557" spans="1:25" x14ac:dyDescent="0.35">
      <c r="A8557" s="1">
        <v>35056.458333333336</v>
      </c>
      <c r="B8557">
        <v>20.033200000000001</v>
      </c>
      <c r="C8557">
        <f>_xlfn.IFNA(HLOOKUP(B8557,'[1]Traitement outputs'!$B$33:$Q$33,1,TRUE),16)</f>
        <v>20</v>
      </c>
      <c r="E8557" s="1">
        <v>35056.458333333336</v>
      </c>
      <c r="F8557">
        <v>12.2323</v>
      </c>
      <c r="G8557">
        <f t="shared" si="798"/>
        <v>12</v>
      </c>
      <c r="I8557" s="1">
        <v>35056.458333333336</v>
      </c>
      <c r="J8557">
        <v>27173.7</v>
      </c>
      <c r="K8557">
        <f t="shared" si="799"/>
        <v>233.99621799243599</v>
      </c>
      <c r="M8557">
        <f>INDEX('[1]Traitement outputs (2)'!$B$51:$Q$56,MATCH(70,'[1]Traitement outputs (2)'!$A$51:$A$56,0),MATCH(C8557,'[1]Traitement outputs (2)'!$B$51:$Q$51,0))</f>
        <v>-16.864255714989046</v>
      </c>
      <c r="N8557">
        <f>INDEX('[1]Traitement outputs (2)'!$B$34:$Q$38,MATCH(70,'[1]Traitement outputs (2)'!$A$34:$A$38,0),MATCH(C8557,'[1]Traitement outputs (2)'!$B$33:$Q$33,0))</f>
        <v>-183.77989640241771</v>
      </c>
      <c r="O8557">
        <f>INDEX('[1]Traitement outputs (2)'!$B$58:$Q$63,MATCH(70,'[1]Traitement outputs (2)'!$A$58:$A$63,0),MATCH(C8557,'[1]Traitement outputs (2)'!$B$58:$Q$58,0))</f>
        <v>16.864787616041994</v>
      </c>
      <c r="P8557">
        <f>INDEX('[1]Traitement outputs (2)'!$B$41:$Q$45,MATCH(70,'[1]Traitement outputs (2)'!$A$41:$A$45,0),MATCH(C8557,'[1]Traitement outputs (2)'!$B$40:$Q$40,0))</f>
        <v>254.15803075879367</v>
      </c>
      <c r="Q8557">
        <f>IF(K8557&lt;30,INDEX('[1]Traitement outputs (2)'!$B$51:$Q$63,MATCH(70,'[1]Traitement outputs (2)'!$A$51:$A$63,0),MATCH(C8557,'[1]Traitement outputs (2)'!$B$51:$Q$51,0)),INDEX('[1]Traitement outputs (2)'!$B$34:$Q$38,MATCH(70,'[1]Traitement outputs (2)'!$A$34:$A$38,0),MATCH(C8557,'[1]Traitement outputs (2)'!$B$33:$Q$33,0)))</f>
        <v>-183.77989640241771</v>
      </c>
      <c r="R8557">
        <f>IF(K8557&lt;30,INDEX('[1]Traitement outputs (2)'!$B$58:$Q$63,MATCH(70,'[1]Traitement outputs (2)'!$A$58:$A$63,0),MATCH(C8557,'[1]Traitement outputs (2)'!$B$58:$Q$58,0)),INDEX('[1]Traitement outputs (2)'!$B$41:$Q$45,MATCH(70,'[1]Traitement outputs (2)'!$A$41:$A$45,0),MATCH(C8557,'[1]Traitement outputs (2)'!$B$40:$Q$40,0)))</f>
        <v>254.15803075879367</v>
      </c>
      <c r="T8557">
        <f t="shared" si="800"/>
        <v>-21342.138833337085</v>
      </c>
      <c r="U8557">
        <f t="shared" si="801"/>
        <v>29515.067122381799</v>
      </c>
      <c r="X8557">
        <f t="shared" si="802"/>
        <v>0.51606358805306241</v>
      </c>
      <c r="Y8557">
        <f t="shared" si="803"/>
        <v>0.59592021577150611</v>
      </c>
    </row>
    <row r="8558" spans="1:25" x14ac:dyDescent="0.35">
      <c r="A8558" s="1">
        <v>35056.5</v>
      </c>
      <c r="B8558">
        <v>20.000900000000001</v>
      </c>
      <c r="C8558">
        <f>_xlfn.IFNA(HLOOKUP(B8558,'[1]Traitement outputs'!$B$33:$Q$33,1,TRUE),16)</f>
        <v>20</v>
      </c>
      <c r="E8558" s="1">
        <v>35056.5</v>
      </c>
      <c r="F8558">
        <v>12.574</v>
      </c>
      <c r="G8558">
        <f t="shared" si="798"/>
        <v>13</v>
      </c>
      <c r="I8558" s="1">
        <v>35056.5</v>
      </c>
      <c r="J8558">
        <v>22209.8</v>
      </c>
      <c r="K8558">
        <f t="shared" si="799"/>
        <v>191.25143805843166</v>
      </c>
      <c r="M8558">
        <f>INDEX('[1]Traitement outputs (2)'!$B$51:$Q$56,MATCH(70,'[1]Traitement outputs (2)'!$A$51:$A$56,0),MATCH(C8558,'[1]Traitement outputs (2)'!$B$51:$Q$51,0))</f>
        <v>-16.864255714989046</v>
      </c>
      <c r="N8558">
        <f>INDEX('[1]Traitement outputs (2)'!$B$34:$Q$38,MATCH(70,'[1]Traitement outputs (2)'!$A$34:$A$38,0),MATCH(C8558,'[1]Traitement outputs (2)'!$B$33:$Q$33,0))</f>
        <v>-183.77989640241771</v>
      </c>
      <c r="O8558">
        <f>INDEX('[1]Traitement outputs (2)'!$B$58:$Q$63,MATCH(70,'[1]Traitement outputs (2)'!$A$58:$A$63,0),MATCH(C8558,'[1]Traitement outputs (2)'!$B$58:$Q$58,0))</f>
        <v>16.864787616041994</v>
      </c>
      <c r="P8558">
        <f>INDEX('[1]Traitement outputs (2)'!$B$41:$Q$45,MATCH(70,'[1]Traitement outputs (2)'!$A$41:$A$45,0),MATCH(C8558,'[1]Traitement outputs (2)'!$B$40:$Q$40,0))</f>
        <v>254.15803075879367</v>
      </c>
      <c r="Q8558">
        <f>IF(K8558&lt;30,INDEX('[1]Traitement outputs (2)'!$B$51:$Q$63,MATCH(70,'[1]Traitement outputs (2)'!$A$51:$A$63,0),MATCH(C8558,'[1]Traitement outputs (2)'!$B$51:$Q$51,0)),INDEX('[1]Traitement outputs (2)'!$B$34:$Q$38,MATCH(70,'[1]Traitement outputs (2)'!$A$34:$A$38,0),MATCH(C8558,'[1]Traitement outputs (2)'!$B$33:$Q$33,0)))</f>
        <v>-183.77989640241771</v>
      </c>
      <c r="R8558">
        <f>IF(K8558&lt;30,INDEX('[1]Traitement outputs (2)'!$B$58:$Q$63,MATCH(70,'[1]Traitement outputs (2)'!$A$58:$A$63,0),MATCH(C8558,'[1]Traitement outputs (2)'!$B$58:$Q$58,0)),INDEX('[1]Traitement outputs (2)'!$B$41:$Q$45,MATCH(70,'[1]Traitement outputs (2)'!$A$41:$A$45,0),MATCH(C8558,'[1]Traitement outputs (2)'!$B$40:$Q$40,0)))</f>
        <v>254.15803075879367</v>
      </c>
      <c r="T8558">
        <f t="shared" si="800"/>
        <v>-21342.138833337085</v>
      </c>
      <c r="U8558">
        <f t="shared" si="801"/>
        <v>29515.067122381799</v>
      </c>
      <c r="X8558">
        <f t="shared" si="802"/>
        <v>0.51606358805306241</v>
      </c>
      <c r="Y8558">
        <f t="shared" si="803"/>
        <v>0.59592021577150611</v>
      </c>
    </row>
    <row r="8559" spans="1:25" x14ac:dyDescent="0.35">
      <c r="A8559" s="1">
        <v>35056.541666666664</v>
      </c>
      <c r="B8559">
        <v>20</v>
      </c>
      <c r="C8559">
        <f>_xlfn.IFNA(HLOOKUP(B8559,'[1]Traitement outputs'!$B$33:$Q$33,1,TRUE),16)</f>
        <v>20</v>
      </c>
      <c r="E8559" s="1">
        <v>35056.541666666664</v>
      </c>
      <c r="F8559">
        <v>12.7881</v>
      </c>
      <c r="G8559">
        <f t="shared" si="798"/>
        <v>13</v>
      </c>
      <c r="I8559" s="1">
        <v>35056.541666666664</v>
      </c>
      <c r="J8559">
        <v>16994.8</v>
      </c>
      <c r="K8559">
        <f t="shared" si="799"/>
        <v>146.34440379991869</v>
      </c>
      <c r="M8559">
        <f>INDEX('[1]Traitement outputs (2)'!$B$51:$Q$56,MATCH(70,'[1]Traitement outputs (2)'!$A$51:$A$56,0),MATCH(C8559,'[1]Traitement outputs (2)'!$B$51:$Q$51,0))</f>
        <v>-16.864255714989046</v>
      </c>
      <c r="N8559">
        <f>INDEX('[1]Traitement outputs (2)'!$B$34:$Q$38,MATCH(70,'[1]Traitement outputs (2)'!$A$34:$A$38,0),MATCH(C8559,'[1]Traitement outputs (2)'!$B$33:$Q$33,0))</f>
        <v>-183.77989640241771</v>
      </c>
      <c r="O8559">
        <f>INDEX('[1]Traitement outputs (2)'!$B$58:$Q$63,MATCH(70,'[1]Traitement outputs (2)'!$A$58:$A$63,0),MATCH(C8559,'[1]Traitement outputs (2)'!$B$58:$Q$58,0))</f>
        <v>16.864787616041994</v>
      </c>
      <c r="P8559">
        <f>INDEX('[1]Traitement outputs (2)'!$B$41:$Q$45,MATCH(70,'[1]Traitement outputs (2)'!$A$41:$A$45,0),MATCH(C8559,'[1]Traitement outputs (2)'!$B$40:$Q$40,0))</f>
        <v>254.15803075879367</v>
      </c>
      <c r="Q8559">
        <f>IF(K8559&lt;30,INDEX('[1]Traitement outputs (2)'!$B$51:$Q$63,MATCH(70,'[1]Traitement outputs (2)'!$A$51:$A$63,0),MATCH(C8559,'[1]Traitement outputs (2)'!$B$51:$Q$51,0)),INDEX('[1]Traitement outputs (2)'!$B$34:$Q$38,MATCH(70,'[1]Traitement outputs (2)'!$A$34:$A$38,0),MATCH(C8559,'[1]Traitement outputs (2)'!$B$33:$Q$33,0)))</f>
        <v>-183.77989640241771</v>
      </c>
      <c r="R8559">
        <f>IF(K8559&lt;30,INDEX('[1]Traitement outputs (2)'!$B$58:$Q$63,MATCH(70,'[1]Traitement outputs (2)'!$A$58:$A$63,0),MATCH(C8559,'[1]Traitement outputs (2)'!$B$58:$Q$58,0)),INDEX('[1]Traitement outputs (2)'!$B$41:$Q$45,MATCH(70,'[1]Traitement outputs (2)'!$A$41:$A$45,0),MATCH(C8559,'[1]Traitement outputs (2)'!$B$40:$Q$40,0)))</f>
        <v>254.15803075879367</v>
      </c>
      <c r="T8559">
        <f t="shared" si="800"/>
        <v>-21342.138833337085</v>
      </c>
      <c r="U8559">
        <f t="shared" si="801"/>
        <v>29515.067122381799</v>
      </c>
      <c r="X8559">
        <f t="shared" si="802"/>
        <v>0.51606358805306241</v>
      </c>
      <c r="Y8559">
        <f t="shared" si="803"/>
        <v>0.59592021577150611</v>
      </c>
    </row>
    <row r="8560" spans="1:25" x14ac:dyDescent="0.35">
      <c r="A8560" s="1">
        <v>35056.583333333336</v>
      </c>
      <c r="B8560">
        <v>20</v>
      </c>
      <c r="C8560">
        <f>_xlfn.IFNA(HLOOKUP(B8560,'[1]Traitement outputs'!$B$33:$Q$33,1,TRUE),16)</f>
        <v>20</v>
      </c>
      <c r="E8560" s="1">
        <v>35056.583333333336</v>
      </c>
      <c r="F8560">
        <v>12.9956</v>
      </c>
      <c r="G8560">
        <f t="shared" si="798"/>
        <v>13</v>
      </c>
      <c r="I8560" s="1">
        <v>35056.583333333336</v>
      </c>
      <c r="J8560">
        <v>10370.299999999999</v>
      </c>
      <c r="K8560">
        <f t="shared" si="799"/>
        <v>89.299984155523859</v>
      </c>
      <c r="M8560">
        <f>INDEX('[1]Traitement outputs (2)'!$B$51:$Q$56,MATCH(70,'[1]Traitement outputs (2)'!$A$51:$A$56,0),MATCH(C8560,'[1]Traitement outputs (2)'!$B$51:$Q$51,0))</f>
        <v>-16.864255714989046</v>
      </c>
      <c r="N8560">
        <f>INDEX('[1]Traitement outputs (2)'!$B$34:$Q$38,MATCH(70,'[1]Traitement outputs (2)'!$A$34:$A$38,0),MATCH(C8560,'[1]Traitement outputs (2)'!$B$33:$Q$33,0))</f>
        <v>-183.77989640241771</v>
      </c>
      <c r="O8560">
        <f>INDEX('[1]Traitement outputs (2)'!$B$58:$Q$63,MATCH(70,'[1]Traitement outputs (2)'!$A$58:$A$63,0),MATCH(C8560,'[1]Traitement outputs (2)'!$B$58:$Q$58,0))</f>
        <v>16.864787616041994</v>
      </c>
      <c r="P8560">
        <f>INDEX('[1]Traitement outputs (2)'!$B$41:$Q$45,MATCH(70,'[1]Traitement outputs (2)'!$A$41:$A$45,0),MATCH(C8560,'[1]Traitement outputs (2)'!$B$40:$Q$40,0))</f>
        <v>254.15803075879367</v>
      </c>
      <c r="Q8560">
        <f>IF(K8560&lt;30,INDEX('[1]Traitement outputs (2)'!$B$51:$Q$63,MATCH(70,'[1]Traitement outputs (2)'!$A$51:$A$63,0),MATCH(C8560,'[1]Traitement outputs (2)'!$B$51:$Q$51,0)),INDEX('[1]Traitement outputs (2)'!$B$34:$Q$38,MATCH(70,'[1]Traitement outputs (2)'!$A$34:$A$38,0),MATCH(C8560,'[1]Traitement outputs (2)'!$B$33:$Q$33,0)))</f>
        <v>-183.77989640241771</v>
      </c>
      <c r="R8560">
        <f>IF(K8560&lt;30,INDEX('[1]Traitement outputs (2)'!$B$58:$Q$63,MATCH(70,'[1]Traitement outputs (2)'!$A$58:$A$63,0),MATCH(C8560,'[1]Traitement outputs (2)'!$B$58:$Q$58,0)),INDEX('[1]Traitement outputs (2)'!$B$41:$Q$45,MATCH(70,'[1]Traitement outputs (2)'!$A$41:$A$45,0),MATCH(C8560,'[1]Traitement outputs (2)'!$B$40:$Q$40,0)))</f>
        <v>254.15803075879367</v>
      </c>
      <c r="T8560">
        <f t="shared" si="800"/>
        <v>-21342.138833337085</v>
      </c>
      <c r="U8560">
        <f t="shared" si="801"/>
        <v>29515.067122381799</v>
      </c>
      <c r="X8560">
        <f t="shared" si="802"/>
        <v>0.51606358805306241</v>
      </c>
      <c r="Y8560">
        <f t="shared" si="803"/>
        <v>0.59592021577150611</v>
      </c>
    </row>
    <row r="8561" spans="1:25" x14ac:dyDescent="0.35">
      <c r="A8561" s="1">
        <v>35056.625</v>
      </c>
      <c r="B8561">
        <v>20.040600000000001</v>
      </c>
      <c r="C8561">
        <f>_xlfn.IFNA(HLOOKUP(B8561,'[1]Traitement outputs'!$B$33:$Q$33,1,TRUE),16)</f>
        <v>20</v>
      </c>
      <c r="E8561" s="1">
        <v>35056.625</v>
      </c>
      <c r="F8561">
        <v>13.1957</v>
      </c>
      <c r="G8561">
        <f t="shared" si="798"/>
        <v>13</v>
      </c>
      <c r="I8561" s="1">
        <v>35056.625</v>
      </c>
      <c r="J8561">
        <v>3224.2</v>
      </c>
      <c r="K8561">
        <f t="shared" si="799"/>
        <v>27.763999972444388</v>
      </c>
      <c r="M8561">
        <f>INDEX('[1]Traitement outputs (2)'!$B$51:$Q$56,MATCH(70,'[1]Traitement outputs (2)'!$A$51:$A$56,0),MATCH(C8561,'[1]Traitement outputs (2)'!$B$51:$Q$51,0))</f>
        <v>-16.864255714989046</v>
      </c>
      <c r="N8561">
        <f>INDEX('[1]Traitement outputs (2)'!$B$34:$Q$38,MATCH(70,'[1]Traitement outputs (2)'!$A$34:$A$38,0),MATCH(C8561,'[1]Traitement outputs (2)'!$B$33:$Q$33,0))</f>
        <v>-183.77989640241771</v>
      </c>
      <c r="O8561">
        <f>INDEX('[1]Traitement outputs (2)'!$B$58:$Q$63,MATCH(70,'[1]Traitement outputs (2)'!$A$58:$A$63,0),MATCH(C8561,'[1]Traitement outputs (2)'!$B$58:$Q$58,0))</f>
        <v>16.864787616041994</v>
      </c>
      <c r="P8561">
        <f>INDEX('[1]Traitement outputs (2)'!$B$41:$Q$45,MATCH(70,'[1]Traitement outputs (2)'!$A$41:$A$45,0),MATCH(C8561,'[1]Traitement outputs (2)'!$B$40:$Q$40,0))</f>
        <v>254.15803075879367</v>
      </c>
      <c r="Q8561">
        <f>IF(K8561&lt;30,INDEX('[1]Traitement outputs (2)'!$B$51:$Q$63,MATCH(70,'[1]Traitement outputs (2)'!$A$51:$A$63,0),MATCH(C8561,'[1]Traitement outputs (2)'!$B$51:$Q$51,0)),INDEX('[1]Traitement outputs (2)'!$B$34:$Q$38,MATCH(70,'[1]Traitement outputs (2)'!$A$34:$A$38,0),MATCH(C8561,'[1]Traitement outputs (2)'!$B$33:$Q$33,0)))</f>
        <v>-16.864255714989046</v>
      </c>
      <c r="R8561">
        <f>IF(K8561&lt;30,INDEX('[1]Traitement outputs (2)'!$B$58:$Q$63,MATCH(70,'[1]Traitement outputs (2)'!$A$58:$A$63,0),MATCH(C8561,'[1]Traitement outputs (2)'!$B$58:$Q$58,0)),INDEX('[1]Traitement outputs (2)'!$B$41:$Q$45,MATCH(70,'[1]Traitement outputs (2)'!$A$41:$A$45,0),MATCH(C8561,'[1]Traitement outputs (2)'!$B$40:$Q$40,0)))</f>
        <v>16.864787616041994</v>
      </c>
      <c r="T8561">
        <f t="shared" si="800"/>
        <v>-1958.42577907482</v>
      </c>
      <c r="U8561">
        <f t="shared" si="801"/>
        <v>1958.4875481058175</v>
      </c>
      <c r="X8561">
        <f t="shared" si="802"/>
        <v>4.735571455032727E-2</v>
      </c>
      <c r="Y8561">
        <f t="shared" si="803"/>
        <v>3.954259420836595E-2</v>
      </c>
    </row>
    <row r="8562" spans="1:25" x14ac:dyDescent="0.35">
      <c r="A8562" s="1">
        <v>35056.666666666664</v>
      </c>
      <c r="B8562">
        <v>20.079899999999999</v>
      </c>
      <c r="C8562">
        <f>_xlfn.IFNA(HLOOKUP(B8562,'[1]Traitement outputs'!$B$33:$Q$33,1,TRUE),16)</f>
        <v>20</v>
      </c>
      <c r="E8562" s="1">
        <v>35056.666666666664</v>
      </c>
      <c r="F8562">
        <v>13.3795</v>
      </c>
      <c r="G8562">
        <f t="shared" si="798"/>
        <v>13</v>
      </c>
      <c r="I8562" s="1">
        <v>35056.666666666664</v>
      </c>
      <c r="J8562">
        <v>0</v>
      </c>
      <c r="K8562">
        <f t="shared" si="799"/>
        <v>0</v>
      </c>
      <c r="M8562">
        <f>INDEX('[1]Traitement outputs (2)'!$B$51:$Q$56,MATCH(70,'[1]Traitement outputs (2)'!$A$51:$A$56,0),MATCH(C8562,'[1]Traitement outputs (2)'!$B$51:$Q$51,0))</f>
        <v>-16.864255714989046</v>
      </c>
      <c r="N8562">
        <f>INDEX('[1]Traitement outputs (2)'!$B$34:$Q$38,MATCH(70,'[1]Traitement outputs (2)'!$A$34:$A$38,0),MATCH(C8562,'[1]Traitement outputs (2)'!$B$33:$Q$33,0))</f>
        <v>-183.77989640241771</v>
      </c>
      <c r="O8562">
        <f>INDEX('[1]Traitement outputs (2)'!$B$58:$Q$63,MATCH(70,'[1]Traitement outputs (2)'!$A$58:$A$63,0),MATCH(C8562,'[1]Traitement outputs (2)'!$B$58:$Q$58,0))</f>
        <v>16.864787616041994</v>
      </c>
      <c r="P8562">
        <f>INDEX('[1]Traitement outputs (2)'!$B$41:$Q$45,MATCH(70,'[1]Traitement outputs (2)'!$A$41:$A$45,0),MATCH(C8562,'[1]Traitement outputs (2)'!$B$40:$Q$40,0))</f>
        <v>254.15803075879367</v>
      </c>
      <c r="Q8562">
        <f>IF(K8562&lt;30,INDEX('[1]Traitement outputs (2)'!$B$51:$Q$63,MATCH(70,'[1]Traitement outputs (2)'!$A$51:$A$63,0),MATCH(C8562,'[1]Traitement outputs (2)'!$B$51:$Q$51,0)),INDEX('[1]Traitement outputs (2)'!$B$34:$Q$38,MATCH(70,'[1]Traitement outputs (2)'!$A$34:$A$38,0),MATCH(C8562,'[1]Traitement outputs (2)'!$B$33:$Q$33,0)))</f>
        <v>-16.864255714989046</v>
      </c>
      <c r="R8562">
        <f>IF(K8562&lt;30,INDEX('[1]Traitement outputs (2)'!$B$58:$Q$63,MATCH(70,'[1]Traitement outputs (2)'!$A$58:$A$63,0),MATCH(C8562,'[1]Traitement outputs (2)'!$B$58:$Q$58,0)),INDEX('[1]Traitement outputs (2)'!$B$41:$Q$45,MATCH(70,'[1]Traitement outputs (2)'!$A$41:$A$45,0),MATCH(C8562,'[1]Traitement outputs (2)'!$B$40:$Q$40,0)))</f>
        <v>16.864787616041994</v>
      </c>
      <c r="T8562">
        <f t="shared" si="800"/>
        <v>-1958.42577907482</v>
      </c>
      <c r="U8562">
        <f t="shared" si="801"/>
        <v>1958.4875481058175</v>
      </c>
      <c r="X8562">
        <f t="shared" si="802"/>
        <v>4.735571455032727E-2</v>
      </c>
      <c r="Y8562">
        <f t="shared" si="803"/>
        <v>3.954259420836595E-2</v>
      </c>
    </row>
    <row r="8563" spans="1:25" x14ac:dyDescent="0.35">
      <c r="A8563" s="1">
        <v>35056.708333333336</v>
      </c>
      <c r="B8563">
        <v>20.080500000000001</v>
      </c>
      <c r="C8563">
        <f>_xlfn.IFNA(HLOOKUP(B8563,'[1]Traitement outputs'!$B$33:$Q$33,1,TRUE),16)</f>
        <v>20</v>
      </c>
      <c r="E8563" s="1">
        <v>35056.708333333336</v>
      </c>
      <c r="F8563">
        <v>13.5009</v>
      </c>
      <c r="G8563">
        <f t="shared" si="798"/>
        <v>14</v>
      </c>
      <c r="I8563" s="1">
        <v>35056.708333333336</v>
      </c>
      <c r="J8563">
        <v>0</v>
      </c>
      <c r="K8563">
        <f t="shared" si="799"/>
        <v>0</v>
      </c>
      <c r="M8563">
        <f>INDEX('[1]Traitement outputs (2)'!$B$51:$Q$56,MATCH(70,'[1]Traitement outputs (2)'!$A$51:$A$56,0),MATCH(C8563,'[1]Traitement outputs (2)'!$B$51:$Q$51,0))</f>
        <v>-16.864255714989046</v>
      </c>
      <c r="N8563">
        <f>INDEX('[1]Traitement outputs (2)'!$B$34:$Q$38,MATCH(70,'[1]Traitement outputs (2)'!$A$34:$A$38,0),MATCH(C8563,'[1]Traitement outputs (2)'!$B$33:$Q$33,0))</f>
        <v>-183.77989640241771</v>
      </c>
      <c r="O8563">
        <f>INDEX('[1]Traitement outputs (2)'!$B$58:$Q$63,MATCH(70,'[1]Traitement outputs (2)'!$A$58:$A$63,0),MATCH(C8563,'[1]Traitement outputs (2)'!$B$58:$Q$58,0))</f>
        <v>16.864787616041994</v>
      </c>
      <c r="P8563">
        <f>INDEX('[1]Traitement outputs (2)'!$B$41:$Q$45,MATCH(70,'[1]Traitement outputs (2)'!$A$41:$A$45,0),MATCH(C8563,'[1]Traitement outputs (2)'!$B$40:$Q$40,0))</f>
        <v>254.15803075879367</v>
      </c>
      <c r="Q8563">
        <f>IF(K8563&lt;30,INDEX('[1]Traitement outputs (2)'!$B$51:$Q$63,MATCH(70,'[1]Traitement outputs (2)'!$A$51:$A$63,0),MATCH(C8563,'[1]Traitement outputs (2)'!$B$51:$Q$51,0)),INDEX('[1]Traitement outputs (2)'!$B$34:$Q$38,MATCH(70,'[1]Traitement outputs (2)'!$A$34:$A$38,0),MATCH(C8563,'[1]Traitement outputs (2)'!$B$33:$Q$33,0)))</f>
        <v>-16.864255714989046</v>
      </c>
      <c r="R8563">
        <f>IF(K8563&lt;30,INDEX('[1]Traitement outputs (2)'!$B$58:$Q$63,MATCH(70,'[1]Traitement outputs (2)'!$A$58:$A$63,0),MATCH(C8563,'[1]Traitement outputs (2)'!$B$58:$Q$58,0)),INDEX('[1]Traitement outputs (2)'!$B$41:$Q$45,MATCH(70,'[1]Traitement outputs (2)'!$A$41:$A$45,0),MATCH(C8563,'[1]Traitement outputs (2)'!$B$40:$Q$40,0)))</f>
        <v>16.864787616041994</v>
      </c>
      <c r="T8563">
        <f t="shared" si="800"/>
        <v>-1958.42577907482</v>
      </c>
      <c r="U8563">
        <f t="shared" si="801"/>
        <v>1958.4875481058175</v>
      </c>
      <c r="X8563">
        <f t="shared" si="802"/>
        <v>4.735571455032727E-2</v>
      </c>
      <c r="Y8563">
        <f t="shared" si="803"/>
        <v>3.954259420836595E-2</v>
      </c>
    </row>
    <row r="8564" spans="1:25" x14ac:dyDescent="0.35">
      <c r="A8564" s="1">
        <v>35056.75</v>
      </c>
      <c r="B8564">
        <v>20.078499999999998</v>
      </c>
      <c r="C8564">
        <f>_xlfn.IFNA(HLOOKUP(B8564,'[1]Traitement outputs'!$B$33:$Q$33,1,TRUE),16)</f>
        <v>20</v>
      </c>
      <c r="E8564" s="1">
        <v>35056.75</v>
      </c>
      <c r="F8564">
        <v>13.5319</v>
      </c>
      <c r="G8564">
        <f t="shared" si="798"/>
        <v>14</v>
      </c>
      <c r="I8564" s="1">
        <v>35056.75</v>
      </c>
      <c r="J8564">
        <v>0</v>
      </c>
      <c r="K8564">
        <f t="shared" si="799"/>
        <v>0</v>
      </c>
      <c r="M8564">
        <f>INDEX('[1]Traitement outputs (2)'!$B$51:$Q$56,MATCH(70,'[1]Traitement outputs (2)'!$A$51:$A$56,0),MATCH(C8564,'[1]Traitement outputs (2)'!$B$51:$Q$51,0))</f>
        <v>-16.864255714989046</v>
      </c>
      <c r="N8564">
        <f>INDEX('[1]Traitement outputs (2)'!$B$34:$Q$38,MATCH(70,'[1]Traitement outputs (2)'!$A$34:$A$38,0),MATCH(C8564,'[1]Traitement outputs (2)'!$B$33:$Q$33,0))</f>
        <v>-183.77989640241771</v>
      </c>
      <c r="O8564">
        <f>INDEX('[1]Traitement outputs (2)'!$B$58:$Q$63,MATCH(70,'[1]Traitement outputs (2)'!$A$58:$A$63,0),MATCH(C8564,'[1]Traitement outputs (2)'!$B$58:$Q$58,0))</f>
        <v>16.864787616041994</v>
      </c>
      <c r="P8564">
        <f>INDEX('[1]Traitement outputs (2)'!$B$41:$Q$45,MATCH(70,'[1]Traitement outputs (2)'!$A$41:$A$45,0),MATCH(C8564,'[1]Traitement outputs (2)'!$B$40:$Q$40,0))</f>
        <v>254.15803075879367</v>
      </c>
      <c r="Q8564">
        <f>IF(K8564&lt;30,INDEX('[1]Traitement outputs (2)'!$B$51:$Q$63,MATCH(70,'[1]Traitement outputs (2)'!$A$51:$A$63,0),MATCH(C8564,'[1]Traitement outputs (2)'!$B$51:$Q$51,0)),INDEX('[1]Traitement outputs (2)'!$B$34:$Q$38,MATCH(70,'[1]Traitement outputs (2)'!$A$34:$A$38,0),MATCH(C8564,'[1]Traitement outputs (2)'!$B$33:$Q$33,0)))</f>
        <v>-16.864255714989046</v>
      </c>
      <c r="R8564">
        <f>IF(K8564&lt;30,INDEX('[1]Traitement outputs (2)'!$B$58:$Q$63,MATCH(70,'[1]Traitement outputs (2)'!$A$58:$A$63,0),MATCH(C8564,'[1]Traitement outputs (2)'!$B$58:$Q$58,0)),INDEX('[1]Traitement outputs (2)'!$B$41:$Q$45,MATCH(70,'[1]Traitement outputs (2)'!$A$41:$A$45,0),MATCH(C8564,'[1]Traitement outputs (2)'!$B$40:$Q$40,0)))</f>
        <v>16.864787616041994</v>
      </c>
      <c r="T8564">
        <f t="shared" si="800"/>
        <v>-1958.42577907482</v>
      </c>
      <c r="U8564">
        <f t="shared" si="801"/>
        <v>1958.4875481058175</v>
      </c>
      <c r="X8564">
        <f t="shared" si="802"/>
        <v>4.735571455032727E-2</v>
      </c>
      <c r="Y8564">
        <f t="shared" si="803"/>
        <v>3.954259420836595E-2</v>
      </c>
    </row>
    <row r="8565" spans="1:25" x14ac:dyDescent="0.35">
      <c r="A8565" s="1">
        <v>35056.791666666664</v>
      </c>
      <c r="B8565">
        <v>20.0777</v>
      </c>
      <c r="C8565">
        <f>_xlfn.IFNA(HLOOKUP(B8565,'[1]Traitement outputs'!$B$33:$Q$33,1,TRUE),16)</f>
        <v>20</v>
      </c>
      <c r="E8565" s="1">
        <v>35056.791666666664</v>
      </c>
      <c r="F8565">
        <v>13.4207</v>
      </c>
      <c r="G8565">
        <f t="shared" si="798"/>
        <v>13</v>
      </c>
      <c r="I8565" s="1">
        <v>35056.791666666664</v>
      </c>
      <c r="J8565">
        <v>0</v>
      </c>
      <c r="K8565">
        <f t="shared" si="799"/>
        <v>0</v>
      </c>
      <c r="M8565">
        <f>INDEX('[1]Traitement outputs (2)'!$B$51:$Q$56,MATCH(70,'[1]Traitement outputs (2)'!$A$51:$A$56,0),MATCH(C8565,'[1]Traitement outputs (2)'!$B$51:$Q$51,0))</f>
        <v>-16.864255714989046</v>
      </c>
      <c r="N8565">
        <f>INDEX('[1]Traitement outputs (2)'!$B$34:$Q$38,MATCH(70,'[1]Traitement outputs (2)'!$A$34:$A$38,0),MATCH(C8565,'[1]Traitement outputs (2)'!$B$33:$Q$33,0))</f>
        <v>-183.77989640241771</v>
      </c>
      <c r="O8565">
        <f>INDEX('[1]Traitement outputs (2)'!$B$58:$Q$63,MATCH(70,'[1]Traitement outputs (2)'!$A$58:$A$63,0),MATCH(C8565,'[1]Traitement outputs (2)'!$B$58:$Q$58,0))</f>
        <v>16.864787616041994</v>
      </c>
      <c r="P8565">
        <f>INDEX('[1]Traitement outputs (2)'!$B$41:$Q$45,MATCH(70,'[1]Traitement outputs (2)'!$A$41:$A$45,0),MATCH(C8565,'[1]Traitement outputs (2)'!$B$40:$Q$40,0))</f>
        <v>254.15803075879367</v>
      </c>
      <c r="Q8565">
        <f>IF(K8565&lt;30,INDEX('[1]Traitement outputs (2)'!$B$51:$Q$63,MATCH(70,'[1]Traitement outputs (2)'!$A$51:$A$63,0),MATCH(C8565,'[1]Traitement outputs (2)'!$B$51:$Q$51,0)),INDEX('[1]Traitement outputs (2)'!$B$34:$Q$38,MATCH(70,'[1]Traitement outputs (2)'!$A$34:$A$38,0),MATCH(C8565,'[1]Traitement outputs (2)'!$B$33:$Q$33,0)))</f>
        <v>-16.864255714989046</v>
      </c>
      <c r="R8565">
        <f>IF(K8565&lt;30,INDEX('[1]Traitement outputs (2)'!$B$58:$Q$63,MATCH(70,'[1]Traitement outputs (2)'!$A$58:$A$63,0),MATCH(C8565,'[1]Traitement outputs (2)'!$B$58:$Q$58,0)),INDEX('[1]Traitement outputs (2)'!$B$41:$Q$45,MATCH(70,'[1]Traitement outputs (2)'!$A$41:$A$45,0),MATCH(C8565,'[1]Traitement outputs (2)'!$B$40:$Q$40,0)))</f>
        <v>16.864787616041994</v>
      </c>
      <c r="T8565">
        <f t="shared" si="800"/>
        <v>-1958.42577907482</v>
      </c>
      <c r="U8565">
        <f t="shared" si="801"/>
        <v>1958.4875481058175</v>
      </c>
      <c r="X8565">
        <f t="shared" si="802"/>
        <v>4.735571455032727E-2</v>
      </c>
      <c r="Y8565">
        <f t="shared" si="803"/>
        <v>3.954259420836595E-2</v>
      </c>
    </row>
    <row r="8566" spans="1:25" x14ac:dyDescent="0.35">
      <c r="A8566" s="1">
        <v>35056.833333333336</v>
      </c>
      <c r="B8566">
        <v>20.0777</v>
      </c>
      <c r="C8566">
        <f>_xlfn.IFNA(HLOOKUP(B8566,'[1]Traitement outputs'!$B$33:$Q$33,1,TRUE),16)</f>
        <v>20</v>
      </c>
      <c r="E8566" s="1">
        <v>35056.833333333336</v>
      </c>
      <c r="F8566">
        <v>13.289400000000001</v>
      </c>
      <c r="G8566">
        <f t="shared" si="798"/>
        <v>13</v>
      </c>
      <c r="I8566" s="1">
        <v>35056.833333333336</v>
      </c>
      <c r="J8566">
        <v>0</v>
      </c>
      <c r="K8566">
        <f t="shared" si="799"/>
        <v>0</v>
      </c>
      <c r="M8566">
        <f>INDEX('[1]Traitement outputs (2)'!$B$51:$Q$56,MATCH(70,'[1]Traitement outputs (2)'!$A$51:$A$56,0),MATCH(C8566,'[1]Traitement outputs (2)'!$B$51:$Q$51,0))</f>
        <v>-16.864255714989046</v>
      </c>
      <c r="N8566">
        <f>INDEX('[1]Traitement outputs (2)'!$B$34:$Q$38,MATCH(70,'[1]Traitement outputs (2)'!$A$34:$A$38,0),MATCH(C8566,'[1]Traitement outputs (2)'!$B$33:$Q$33,0))</f>
        <v>-183.77989640241771</v>
      </c>
      <c r="O8566">
        <f>INDEX('[1]Traitement outputs (2)'!$B$58:$Q$63,MATCH(70,'[1]Traitement outputs (2)'!$A$58:$A$63,0),MATCH(C8566,'[1]Traitement outputs (2)'!$B$58:$Q$58,0))</f>
        <v>16.864787616041994</v>
      </c>
      <c r="P8566">
        <f>INDEX('[1]Traitement outputs (2)'!$B$41:$Q$45,MATCH(70,'[1]Traitement outputs (2)'!$A$41:$A$45,0),MATCH(C8566,'[1]Traitement outputs (2)'!$B$40:$Q$40,0))</f>
        <v>254.15803075879367</v>
      </c>
      <c r="Q8566">
        <f>IF(K8566&lt;30,INDEX('[1]Traitement outputs (2)'!$B$51:$Q$63,MATCH(70,'[1]Traitement outputs (2)'!$A$51:$A$63,0),MATCH(C8566,'[1]Traitement outputs (2)'!$B$51:$Q$51,0)),INDEX('[1]Traitement outputs (2)'!$B$34:$Q$38,MATCH(70,'[1]Traitement outputs (2)'!$A$34:$A$38,0),MATCH(C8566,'[1]Traitement outputs (2)'!$B$33:$Q$33,0)))</f>
        <v>-16.864255714989046</v>
      </c>
      <c r="R8566">
        <f>IF(K8566&lt;30,INDEX('[1]Traitement outputs (2)'!$B$58:$Q$63,MATCH(70,'[1]Traitement outputs (2)'!$A$58:$A$63,0),MATCH(C8566,'[1]Traitement outputs (2)'!$B$58:$Q$58,0)),INDEX('[1]Traitement outputs (2)'!$B$41:$Q$45,MATCH(70,'[1]Traitement outputs (2)'!$A$41:$A$45,0),MATCH(C8566,'[1]Traitement outputs (2)'!$B$40:$Q$40,0)))</f>
        <v>16.864787616041994</v>
      </c>
      <c r="T8566">
        <f t="shared" si="800"/>
        <v>-1958.42577907482</v>
      </c>
      <c r="U8566">
        <f t="shared" si="801"/>
        <v>1958.4875481058175</v>
      </c>
      <c r="X8566">
        <f t="shared" si="802"/>
        <v>4.735571455032727E-2</v>
      </c>
      <c r="Y8566">
        <f t="shared" si="803"/>
        <v>3.954259420836595E-2</v>
      </c>
    </row>
    <row r="8567" spans="1:25" x14ac:dyDescent="0.35">
      <c r="A8567" s="1">
        <v>35056.875</v>
      </c>
      <c r="B8567">
        <v>16.156300000000002</v>
      </c>
      <c r="C8567">
        <f>_xlfn.IFNA(HLOOKUP(B8567,'[1]Traitement outputs'!$B$33:$Q$33,1,TRUE),16)</f>
        <v>16</v>
      </c>
      <c r="E8567" s="1">
        <v>35056.875</v>
      </c>
      <c r="F8567">
        <v>17.077999999999999</v>
      </c>
      <c r="G8567">
        <f t="shared" si="798"/>
        <v>17</v>
      </c>
      <c r="I8567" s="1">
        <v>35056.875</v>
      </c>
      <c r="J8567">
        <v>0</v>
      </c>
      <c r="K8567">
        <f t="shared" si="799"/>
        <v>0</v>
      </c>
      <c r="M8567">
        <f>INDEX('[1]Traitement outputs (2)'!$B$51:$Q$56,MATCH(70,'[1]Traitement outputs (2)'!$A$51:$A$56,0),MATCH(C8567,'[1]Traitement outputs (2)'!$B$51:$Q$51,0))</f>
        <v>-27.907128105419115</v>
      </c>
      <c r="N8567">
        <f>INDEX('[1]Traitement outputs (2)'!$B$34:$Q$38,MATCH(70,'[1]Traitement outputs (2)'!$A$34:$A$38,0),MATCH(C8567,'[1]Traitement outputs (2)'!$B$33:$Q$33,0))</f>
        <v>-87.65601603539298</v>
      </c>
      <c r="O8567">
        <f>INDEX('[1]Traitement outputs (2)'!$B$58:$Q$63,MATCH(70,'[1]Traitement outputs (2)'!$A$58:$A$63,0),MATCH(C8567,'[1]Traitement outputs (2)'!$B$58:$Q$58,0))</f>
        <v>27.907128104236733</v>
      </c>
      <c r="P8567">
        <f>INDEX('[1]Traitement outputs (2)'!$B$41:$Q$45,MATCH(70,'[1]Traitement outputs (2)'!$A$41:$A$45,0),MATCH(C8567,'[1]Traitement outputs (2)'!$B$40:$Q$40,0))</f>
        <v>158.03405896601754</v>
      </c>
      <c r="Q8567">
        <f>IF(K8567&lt;30,INDEX('[1]Traitement outputs (2)'!$B$51:$Q$63,MATCH(70,'[1]Traitement outputs (2)'!$A$51:$A$63,0),MATCH(C8567,'[1]Traitement outputs (2)'!$B$51:$Q$51,0)),INDEX('[1]Traitement outputs (2)'!$B$34:$Q$38,MATCH(70,'[1]Traitement outputs (2)'!$A$34:$A$38,0),MATCH(C8567,'[1]Traitement outputs (2)'!$B$33:$Q$33,0)))</f>
        <v>-27.907128105419115</v>
      </c>
      <c r="R8567">
        <f>IF(K8567&lt;30,INDEX('[1]Traitement outputs (2)'!$B$58:$Q$63,MATCH(70,'[1]Traitement outputs (2)'!$A$58:$A$63,0),MATCH(C8567,'[1]Traitement outputs (2)'!$B$58:$Q$58,0)),INDEX('[1]Traitement outputs (2)'!$B$41:$Q$45,MATCH(70,'[1]Traitement outputs (2)'!$A$41:$A$45,0),MATCH(C8567,'[1]Traitement outputs (2)'!$B$40:$Q$40,0)))</f>
        <v>27.907128104236733</v>
      </c>
      <c r="T8567">
        <f t="shared" si="800"/>
        <v>-3240.8212983285953</v>
      </c>
      <c r="U8567">
        <f t="shared" si="801"/>
        <v>3240.8212981912866</v>
      </c>
      <c r="X8567">
        <f t="shared" si="802"/>
        <v>7.8364679403255921E-2</v>
      </c>
      <c r="Y8567">
        <f t="shared" si="803"/>
        <v>6.5433390996103388E-2</v>
      </c>
    </row>
    <row r="8568" spans="1:25" x14ac:dyDescent="0.35">
      <c r="A8568" s="1">
        <v>35056.916666666664</v>
      </c>
      <c r="B8568">
        <v>16.079599999999999</v>
      </c>
      <c r="C8568">
        <f>_xlfn.IFNA(HLOOKUP(B8568,'[1]Traitement outputs'!$B$33:$Q$33,1,TRUE),16)</f>
        <v>16</v>
      </c>
      <c r="E8568" s="1">
        <v>35056.916666666664</v>
      </c>
      <c r="F8568">
        <v>17.2638</v>
      </c>
      <c r="G8568">
        <f t="shared" si="798"/>
        <v>17</v>
      </c>
      <c r="I8568" s="1">
        <v>35056.916666666664</v>
      </c>
      <c r="J8568">
        <v>0</v>
      </c>
      <c r="K8568">
        <f t="shared" si="799"/>
        <v>0</v>
      </c>
      <c r="M8568">
        <f>INDEX('[1]Traitement outputs (2)'!$B$51:$Q$56,MATCH(70,'[1]Traitement outputs (2)'!$A$51:$A$56,0),MATCH(C8568,'[1]Traitement outputs (2)'!$B$51:$Q$51,0))</f>
        <v>-27.907128105419115</v>
      </c>
      <c r="N8568">
        <f>INDEX('[1]Traitement outputs (2)'!$B$34:$Q$38,MATCH(70,'[1]Traitement outputs (2)'!$A$34:$A$38,0),MATCH(C8568,'[1]Traitement outputs (2)'!$B$33:$Q$33,0))</f>
        <v>-87.65601603539298</v>
      </c>
      <c r="O8568">
        <f>INDEX('[1]Traitement outputs (2)'!$B$58:$Q$63,MATCH(70,'[1]Traitement outputs (2)'!$A$58:$A$63,0),MATCH(C8568,'[1]Traitement outputs (2)'!$B$58:$Q$58,0))</f>
        <v>27.907128104236733</v>
      </c>
      <c r="P8568">
        <f>INDEX('[1]Traitement outputs (2)'!$B$41:$Q$45,MATCH(70,'[1]Traitement outputs (2)'!$A$41:$A$45,0),MATCH(C8568,'[1]Traitement outputs (2)'!$B$40:$Q$40,0))</f>
        <v>158.03405896601754</v>
      </c>
      <c r="Q8568">
        <f>IF(K8568&lt;30,INDEX('[1]Traitement outputs (2)'!$B$51:$Q$63,MATCH(70,'[1]Traitement outputs (2)'!$A$51:$A$63,0),MATCH(C8568,'[1]Traitement outputs (2)'!$B$51:$Q$51,0)),INDEX('[1]Traitement outputs (2)'!$B$34:$Q$38,MATCH(70,'[1]Traitement outputs (2)'!$A$34:$A$38,0),MATCH(C8568,'[1]Traitement outputs (2)'!$B$33:$Q$33,0)))</f>
        <v>-27.907128105419115</v>
      </c>
      <c r="R8568">
        <f>IF(K8568&lt;30,INDEX('[1]Traitement outputs (2)'!$B$58:$Q$63,MATCH(70,'[1]Traitement outputs (2)'!$A$58:$A$63,0),MATCH(C8568,'[1]Traitement outputs (2)'!$B$58:$Q$58,0)),INDEX('[1]Traitement outputs (2)'!$B$41:$Q$45,MATCH(70,'[1]Traitement outputs (2)'!$A$41:$A$45,0),MATCH(C8568,'[1]Traitement outputs (2)'!$B$40:$Q$40,0)))</f>
        <v>27.907128104236733</v>
      </c>
      <c r="T8568">
        <f t="shared" si="800"/>
        <v>-3240.8212983285953</v>
      </c>
      <c r="U8568">
        <f t="shared" si="801"/>
        <v>3240.8212981912866</v>
      </c>
      <c r="X8568">
        <f t="shared" si="802"/>
        <v>7.8364679403255921E-2</v>
      </c>
      <c r="Y8568">
        <f t="shared" si="803"/>
        <v>6.5433390996103388E-2</v>
      </c>
    </row>
    <row r="8569" spans="1:25" x14ac:dyDescent="0.35">
      <c r="A8569" s="1">
        <v>35056.958333333336</v>
      </c>
      <c r="B8569">
        <v>16.0793</v>
      </c>
      <c r="C8569">
        <f>_xlfn.IFNA(HLOOKUP(B8569,'[1]Traitement outputs'!$B$33:$Q$33,1,TRUE),16)</f>
        <v>16</v>
      </c>
      <c r="E8569" s="1">
        <v>35056.958333333336</v>
      </c>
      <c r="F8569">
        <v>17.3157</v>
      </c>
      <c r="G8569">
        <f t="shared" si="798"/>
        <v>17</v>
      </c>
      <c r="I8569" s="1">
        <v>35056.958333333336</v>
      </c>
      <c r="J8569">
        <v>0</v>
      </c>
      <c r="K8569">
        <f t="shared" si="799"/>
        <v>0</v>
      </c>
      <c r="M8569">
        <f>INDEX('[1]Traitement outputs (2)'!$B$51:$Q$56,MATCH(70,'[1]Traitement outputs (2)'!$A$51:$A$56,0),MATCH(C8569,'[1]Traitement outputs (2)'!$B$51:$Q$51,0))</f>
        <v>-27.907128105419115</v>
      </c>
      <c r="N8569">
        <f>INDEX('[1]Traitement outputs (2)'!$B$34:$Q$38,MATCH(70,'[1]Traitement outputs (2)'!$A$34:$A$38,0),MATCH(C8569,'[1]Traitement outputs (2)'!$B$33:$Q$33,0))</f>
        <v>-87.65601603539298</v>
      </c>
      <c r="O8569">
        <f>INDEX('[1]Traitement outputs (2)'!$B$58:$Q$63,MATCH(70,'[1]Traitement outputs (2)'!$A$58:$A$63,0),MATCH(C8569,'[1]Traitement outputs (2)'!$B$58:$Q$58,0))</f>
        <v>27.907128104236733</v>
      </c>
      <c r="P8569">
        <f>INDEX('[1]Traitement outputs (2)'!$B$41:$Q$45,MATCH(70,'[1]Traitement outputs (2)'!$A$41:$A$45,0),MATCH(C8569,'[1]Traitement outputs (2)'!$B$40:$Q$40,0))</f>
        <v>158.03405896601754</v>
      </c>
      <c r="Q8569">
        <f>IF(K8569&lt;30,INDEX('[1]Traitement outputs (2)'!$B$51:$Q$63,MATCH(70,'[1]Traitement outputs (2)'!$A$51:$A$63,0),MATCH(C8569,'[1]Traitement outputs (2)'!$B$51:$Q$51,0)),INDEX('[1]Traitement outputs (2)'!$B$34:$Q$38,MATCH(70,'[1]Traitement outputs (2)'!$A$34:$A$38,0),MATCH(C8569,'[1]Traitement outputs (2)'!$B$33:$Q$33,0)))</f>
        <v>-27.907128105419115</v>
      </c>
      <c r="R8569">
        <f>IF(K8569&lt;30,INDEX('[1]Traitement outputs (2)'!$B$58:$Q$63,MATCH(70,'[1]Traitement outputs (2)'!$A$58:$A$63,0),MATCH(C8569,'[1]Traitement outputs (2)'!$B$58:$Q$58,0)),INDEX('[1]Traitement outputs (2)'!$B$41:$Q$45,MATCH(70,'[1]Traitement outputs (2)'!$A$41:$A$45,0),MATCH(C8569,'[1]Traitement outputs (2)'!$B$40:$Q$40,0)))</f>
        <v>27.907128104236733</v>
      </c>
      <c r="T8569">
        <f t="shared" si="800"/>
        <v>-3240.8212983285953</v>
      </c>
      <c r="U8569">
        <f t="shared" si="801"/>
        <v>3240.8212981912866</v>
      </c>
      <c r="X8569">
        <f t="shared" si="802"/>
        <v>7.8364679403255921E-2</v>
      </c>
      <c r="Y8569">
        <f t="shared" si="803"/>
        <v>6.5433390996103388E-2</v>
      </c>
    </row>
    <row r="8570" spans="1:25" x14ac:dyDescent="0.35">
      <c r="A8570" s="1">
        <v>35057</v>
      </c>
      <c r="B8570">
        <v>16.0791</v>
      </c>
      <c r="C8570">
        <f>_xlfn.IFNA(HLOOKUP(B8570,'[1]Traitement outputs'!$B$33:$Q$33,1,TRUE),16)</f>
        <v>16</v>
      </c>
      <c r="E8570" s="1">
        <v>35057</v>
      </c>
      <c r="F8570">
        <v>17.250299999999999</v>
      </c>
      <c r="G8570">
        <f t="shared" si="798"/>
        <v>17</v>
      </c>
      <c r="I8570" s="1">
        <v>35057</v>
      </c>
      <c r="J8570">
        <v>0</v>
      </c>
      <c r="K8570">
        <f t="shared" si="799"/>
        <v>0</v>
      </c>
      <c r="M8570">
        <f>INDEX('[1]Traitement outputs (2)'!$B$51:$Q$56,MATCH(70,'[1]Traitement outputs (2)'!$A$51:$A$56,0),MATCH(C8570,'[1]Traitement outputs (2)'!$B$51:$Q$51,0))</f>
        <v>-27.907128105419115</v>
      </c>
      <c r="N8570">
        <f>INDEX('[1]Traitement outputs (2)'!$B$34:$Q$38,MATCH(70,'[1]Traitement outputs (2)'!$A$34:$A$38,0),MATCH(C8570,'[1]Traitement outputs (2)'!$B$33:$Q$33,0))</f>
        <v>-87.65601603539298</v>
      </c>
      <c r="O8570">
        <f>INDEX('[1]Traitement outputs (2)'!$B$58:$Q$63,MATCH(70,'[1]Traitement outputs (2)'!$A$58:$A$63,0),MATCH(C8570,'[1]Traitement outputs (2)'!$B$58:$Q$58,0))</f>
        <v>27.907128104236733</v>
      </c>
      <c r="P8570">
        <f>INDEX('[1]Traitement outputs (2)'!$B$41:$Q$45,MATCH(70,'[1]Traitement outputs (2)'!$A$41:$A$45,0),MATCH(C8570,'[1]Traitement outputs (2)'!$B$40:$Q$40,0))</f>
        <v>158.03405896601754</v>
      </c>
      <c r="Q8570">
        <f>IF(K8570&lt;30,INDEX('[1]Traitement outputs (2)'!$B$51:$Q$63,MATCH(70,'[1]Traitement outputs (2)'!$A$51:$A$63,0),MATCH(C8570,'[1]Traitement outputs (2)'!$B$51:$Q$51,0)),INDEX('[1]Traitement outputs (2)'!$B$34:$Q$38,MATCH(70,'[1]Traitement outputs (2)'!$A$34:$A$38,0),MATCH(C8570,'[1]Traitement outputs (2)'!$B$33:$Q$33,0)))</f>
        <v>-27.907128105419115</v>
      </c>
      <c r="R8570">
        <f>IF(K8570&lt;30,INDEX('[1]Traitement outputs (2)'!$B$58:$Q$63,MATCH(70,'[1]Traitement outputs (2)'!$A$58:$A$63,0),MATCH(C8570,'[1]Traitement outputs (2)'!$B$58:$Q$58,0)),INDEX('[1]Traitement outputs (2)'!$B$41:$Q$45,MATCH(70,'[1]Traitement outputs (2)'!$A$41:$A$45,0),MATCH(C8570,'[1]Traitement outputs (2)'!$B$40:$Q$40,0)))</f>
        <v>27.907128104236733</v>
      </c>
      <c r="T8570">
        <f t="shared" si="800"/>
        <v>-3240.8212983285953</v>
      </c>
      <c r="U8570">
        <f t="shared" si="801"/>
        <v>3240.8212981912866</v>
      </c>
      <c r="X8570">
        <f t="shared" si="802"/>
        <v>7.8364679403255921E-2</v>
      </c>
      <c r="Y8570">
        <f t="shared" si="803"/>
        <v>6.5433390996103388E-2</v>
      </c>
    </row>
    <row r="8571" spans="1:25" x14ac:dyDescent="0.35">
      <c r="A8571" s="1">
        <v>35057.041666666664</v>
      </c>
      <c r="B8571">
        <v>16.078700000000001</v>
      </c>
      <c r="C8571">
        <f>_xlfn.IFNA(HLOOKUP(B8571,'[1]Traitement outputs'!$B$33:$Q$33,1,TRUE),16)</f>
        <v>16</v>
      </c>
      <c r="E8571" s="1">
        <v>35057.041666666664</v>
      </c>
      <c r="F8571">
        <v>17.1846</v>
      </c>
      <c r="G8571">
        <f t="shared" si="798"/>
        <v>17</v>
      </c>
      <c r="I8571" s="1">
        <v>35057.041666666664</v>
      </c>
      <c r="J8571">
        <v>0</v>
      </c>
      <c r="K8571">
        <f t="shared" si="799"/>
        <v>0</v>
      </c>
      <c r="M8571">
        <f>INDEX('[1]Traitement outputs (2)'!$B$51:$Q$56,MATCH(70,'[1]Traitement outputs (2)'!$A$51:$A$56,0),MATCH(C8571,'[1]Traitement outputs (2)'!$B$51:$Q$51,0))</f>
        <v>-27.907128105419115</v>
      </c>
      <c r="N8571">
        <f>INDEX('[1]Traitement outputs (2)'!$B$34:$Q$38,MATCH(70,'[1]Traitement outputs (2)'!$A$34:$A$38,0),MATCH(C8571,'[1]Traitement outputs (2)'!$B$33:$Q$33,0))</f>
        <v>-87.65601603539298</v>
      </c>
      <c r="O8571">
        <f>INDEX('[1]Traitement outputs (2)'!$B$58:$Q$63,MATCH(70,'[1]Traitement outputs (2)'!$A$58:$A$63,0),MATCH(C8571,'[1]Traitement outputs (2)'!$B$58:$Q$58,0))</f>
        <v>27.907128104236733</v>
      </c>
      <c r="P8571">
        <f>INDEX('[1]Traitement outputs (2)'!$B$41:$Q$45,MATCH(70,'[1]Traitement outputs (2)'!$A$41:$A$45,0),MATCH(C8571,'[1]Traitement outputs (2)'!$B$40:$Q$40,0))</f>
        <v>158.03405896601754</v>
      </c>
      <c r="Q8571">
        <f>IF(K8571&lt;30,INDEX('[1]Traitement outputs (2)'!$B$51:$Q$63,MATCH(70,'[1]Traitement outputs (2)'!$A$51:$A$63,0),MATCH(C8571,'[1]Traitement outputs (2)'!$B$51:$Q$51,0)),INDEX('[1]Traitement outputs (2)'!$B$34:$Q$38,MATCH(70,'[1]Traitement outputs (2)'!$A$34:$A$38,0),MATCH(C8571,'[1]Traitement outputs (2)'!$B$33:$Q$33,0)))</f>
        <v>-27.907128105419115</v>
      </c>
      <c r="R8571">
        <f>IF(K8571&lt;30,INDEX('[1]Traitement outputs (2)'!$B$58:$Q$63,MATCH(70,'[1]Traitement outputs (2)'!$A$58:$A$63,0),MATCH(C8571,'[1]Traitement outputs (2)'!$B$58:$Q$58,0)),INDEX('[1]Traitement outputs (2)'!$B$41:$Q$45,MATCH(70,'[1]Traitement outputs (2)'!$A$41:$A$45,0),MATCH(C8571,'[1]Traitement outputs (2)'!$B$40:$Q$40,0)))</f>
        <v>27.907128104236733</v>
      </c>
      <c r="T8571">
        <f t="shared" si="800"/>
        <v>-3240.8212983285953</v>
      </c>
      <c r="U8571">
        <f t="shared" si="801"/>
        <v>3240.8212981912866</v>
      </c>
      <c r="X8571">
        <f t="shared" si="802"/>
        <v>7.8364679403255921E-2</v>
      </c>
      <c r="Y8571">
        <f t="shared" si="803"/>
        <v>6.5433390996103388E-2</v>
      </c>
    </row>
    <row r="8572" spans="1:25" x14ac:dyDescent="0.35">
      <c r="A8572" s="1">
        <v>35057.083333333336</v>
      </c>
      <c r="B8572">
        <v>16.078499999999998</v>
      </c>
      <c r="C8572">
        <f>_xlfn.IFNA(HLOOKUP(B8572,'[1]Traitement outputs'!$B$33:$Q$33,1,TRUE),16)</f>
        <v>16</v>
      </c>
      <c r="E8572" s="1">
        <v>35057.083333333336</v>
      </c>
      <c r="F8572">
        <v>16.916499999999999</v>
      </c>
      <c r="G8572">
        <f t="shared" si="798"/>
        <v>17</v>
      </c>
      <c r="I8572" s="1">
        <v>35057.083333333336</v>
      </c>
      <c r="J8572">
        <v>0</v>
      </c>
      <c r="K8572">
        <f t="shared" si="799"/>
        <v>0</v>
      </c>
      <c r="M8572">
        <f>INDEX('[1]Traitement outputs (2)'!$B$51:$Q$56,MATCH(70,'[1]Traitement outputs (2)'!$A$51:$A$56,0),MATCH(C8572,'[1]Traitement outputs (2)'!$B$51:$Q$51,0))</f>
        <v>-27.907128105419115</v>
      </c>
      <c r="N8572">
        <f>INDEX('[1]Traitement outputs (2)'!$B$34:$Q$38,MATCH(70,'[1]Traitement outputs (2)'!$A$34:$A$38,0),MATCH(C8572,'[1]Traitement outputs (2)'!$B$33:$Q$33,0))</f>
        <v>-87.65601603539298</v>
      </c>
      <c r="O8572">
        <f>INDEX('[1]Traitement outputs (2)'!$B$58:$Q$63,MATCH(70,'[1]Traitement outputs (2)'!$A$58:$A$63,0),MATCH(C8572,'[1]Traitement outputs (2)'!$B$58:$Q$58,0))</f>
        <v>27.907128104236733</v>
      </c>
      <c r="P8572">
        <f>INDEX('[1]Traitement outputs (2)'!$B$41:$Q$45,MATCH(70,'[1]Traitement outputs (2)'!$A$41:$A$45,0),MATCH(C8572,'[1]Traitement outputs (2)'!$B$40:$Q$40,0))</f>
        <v>158.03405896601754</v>
      </c>
      <c r="Q8572">
        <f>IF(K8572&lt;30,INDEX('[1]Traitement outputs (2)'!$B$51:$Q$63,MATCH(70,'[1]Traitement outputs (2)'!$A$51:$A$63,0),MATCH(C8572,'[1]Traitement outputs (2)'!$B$51:$Q$51,0)),INDEX('[1]Traitement outputs (2)'!$B$34:$Q$38,MATCH(70,'[1]Traitement outputs (2)'!$A$34:$A$38,0),MATCH(C8572,'[1]Traitement outputs (2)'!$B$33:$Q$33,0)))</f>
        <v>-27.907128105419115</v>
      </c>
      <c r="R8572">
        <f>IF(K8572&lt;30,INDEX('[1]Traitement outputs (2)'!$B$58:$Q$63,MATCH(70,'[1]Traitement outputs (2)'!$A$58:$A$63,0),MATCH(C8572,'[1]Traitement outputs (2)'!$B$58:$Q$58,0)),INDEX('[1]Traitement outputs (2)'!$B$41:$Q$45,MATCH(70,'[1]Traitement outputs (2)'!$A$41:$A$45,0),MATCH(C8572,'[1]Traitement outputs (2)'!$B$40:$Q$40,0)))</f>
        <v>27.907128104236733</v>
      </c>
      <c r="T8572">
        <f t="shared" si="800"/>
        <v>-3240.8212983285953</v>
      </c>
      <c r="U8572">
        <f t="shared" si="801"/>
        <v>3240.8212981912866</v>
      </c>
      <c r="X8572">
        <f t="shared" si="802"/>
        <v>7.8364679403255921E-2</v>
      </c>
      <c r="Y8572">
        <f t="shared" si="803"/>
        <v>6.5433390996103388E-2</v>
      </c>
    </row>
    <row r="8573" spans="1:25" x14ac:dyDescent="0.35">
      <c r="A8573" s="1">
        <v>35057.125</v>
      </c>
      <c r="B8573">
        <v>16.077999999999999</v>
      </c>
      <c r="C8573">
        <f>_xlfn.IFNA(HLOOKUP(B8573,'[1]Traitement outputs'!$B$33:$Q$33,1,TRUE),16)</f>
        <v>16</v>
      </c>
      <c r="E8573" s="1">
        <v>35057.125</v>
      </c>
      <c r="F8573">
        <v>16.7149</v>
      </c>
      <c r="G8573">
        <f t="shared" si="798"/>
        <v>17</v>
      </c>
      <c r="I8573" s="1">
        <v>35057.125</v>
      </c>
      <c r="J8573">
        <v>0</v>
      </c>
      <c r="K8573">
        <f t="shared" si="799"/>
        <v>0</v>
      </c>
      <c r="M8573">
        <f>INDEX('[1]Traitement outputs (2)'!$B$51:$Q$56,MATCH(70,'[1]Traitement outputs (2)'!$A$51:$A$56,0),MATCH(C8573,'[1]Traitement outputs (2)'!$B$51:$Q$51,0))</f>
        <v>-27.907128105419115</v>
      </c>
      <c r="N8573">
        <f>INDEX('[1]Traitement outputs (2)'!$B$34:$Q$38,MATCH(70,'[1]Traitement outputs (2)'!$A$34:$A$38,0),MATCH(C8573,'[1]Traitement outputs (2)'!$B$33:$Q$33,0))</f>
        <v>-87.65601603539298</v>
      </c>
      <c r="O8573">
        <f>INDEX('[1]Traitement outputs (2)'!$B$58:$Q$63,MATCH(70,'[1]Traitement outputs (2)'!$A$58:$A$63,0),MATCH(C8573,'[1]Traitement outputs (2)'!$B$58:$Q$58,0))</f>
        <v>27.907128104236733</v>
      </c>
      <c r="P8573">
        <f>INDEX('[1]Traitement outputs (2)'!$B$41:$Q$45,MATCH(70,'[1]Traitement outputs (2)'!$A$41:$A$45,0),MATCH(C8573,'[1]Traitement outputs (2)'!$B$40:$Q$40,0))</f>
        <v>158.03405896601754</v>
      </c>
      <c r="Q8573">
        <f>IF(K8573&lt;30,INDEX('[1]Traitement outputs (2)'!$B$51:$Q$63,MATCH(70,'[1]Traitement outputs (2)'!$A$51:$A$63,0),MATCH(C8573,'[1]Traitement outputs (2)'!$B$51:$Q$51,0)),INDEX('[1]Traitement outputs (2)'!$B$34:$Q$38,MATCH(70,'[1]Traitement outputs (2)'!$A$34:$A$38,0),MATCH(C8573,'[1]Traitement outputs (2)'!$B$33:$Q$33,0)))</f>
        <v>-27.907128105419115</v>
      </c>
      <c r="R8573">
        <f>IF(K8573&lt;30,INDEX('[1]Traitement outputs (2)'!$B$58:$Q$63,MATCH(70,'[1]Traitement outputs (2)'!$A$58:$A$63,0),MATCH(C8573,'[1]Traitement outputs (2)'!$B$58:$Q$58,0)),INDEX('[1]Traitement outputs (2)'!$B$41:$Q$45,MATCH(70,'[1]Traitement outputs (2)'!$A$41:$A$45,0),MATCH(C8573,'[1]Traitement outputs (2)'!$B$40:$Q$40,0)))</f>
        <v>27.907128104236733</v>
      </c>
      <c r="T8573">
        <f t="shared" si="800"/>
        <v>-3240.8212983285953</v>
      </c>
      <c r="U8573">
        <f t="shared" si="801"/>
        <v>3240.8212981912866</v>
      </c>
      <c r="X8573">
        <f t="shared" si="802"/>
        <v>7.8364679403255921E-2</v>
      </c>
      <c r="Y8573">
        <f t="shared" si="803"/>
        <v>6.5433390996103388E-2</v>
      </c>
    </row>
    <row r="8574" spans="1:25" x14ac:dyDescent="0.35">
      <c r="A8574" s="1">
        <v>35057.166666666664</v>
      </c>
      <c r="B8574">
        <v>16.077500000000001</v>
      </c>
      <c r="C8574">
        <f>_xlfn.IFNA(HLOOKUP(B8574,'[1]Traitement outputs'!$B$33:$Q$33,1,TRUE),16)</f>
        <v>16</v>
      </c>
      <c r="E8574" s="1">
        <v>35057.166666666664</v>
      </c>
      <c r="F8574">
        <v>16.076599999999999</v>
      </c>
      <c r="G8574">
        <f t="shared" si="798"/>
        <v>16</v>
      </c>
      <c r="I8574" s="1">
        <v>35057.166666666664</v>
      </c>
      <c r="J8574">
        <v>0</v>
      </c>
      <c r="K8574">
        <f t="shared" si="799"/>
        <v>0</v>
      </c>
      <c r="M8574">
        <f>INDEX('[1]Traitement outputs (2)'!$B$51:$Q$56,MATCH(70,'[1]Traitement outputs (2)'!$A$51:$A$56,0),MATCH(C8574,'[1]Traitement outputs (2)'!$B$51:$Q$51,0))</f>
        <v>-27.907128105419115</v>
      </c>
      <c r="N8574">
        <f>INDEX('[1]Traitement outputs (2)'!$B$34:$Q$38,MATCH(70,'[1]Traitement outputs (2)'!$A$34:$A$38,0),MATCH(C8574,'[1]Traitement outputs (2)'!$B$33:$Q$33,0))</f>
        <v>-87.65601603539298</v>
      </c>
      <c r="O8574">
        <f>INDEX('[1]Traitement outputs (2)'!$B$58:$Q$63,MATCH(70,'[1]Traitement outputs (2)'!$A$58:$A$63,0),MATCH(C8574,'[1]Traitement outputs (2)'!$B$58:$Q$58,0))</f>
        <v>27.907128104236733</v>
      </c>
      <c r="P8574">
        <f>INDEX('[1]Traitement outputs (2)'!$B$41:$Q$45,MATCH(70,'[1]Traitement outputs (2)'!$A$41:$A$45,0),MATCH(C8574,'[1]Traitement outputs (2)'!$B$40:$Q$40,0))</f>
        <v>158.03405896601754</v>
      </c>
      <c r="Q8574">
        <f>IF(K8574&lt;30,INDEX('[1]Traitement outputs (2)'!$B$51:$Q$63,MATCH(70,'[1]Traitement outputs (2)'!$A$51:$A$63,0),MATCH(C8574,'[1]Traitement outputs (2)'!$B$51:$Q$51,0)),INDEX('[1]Traitement outputs (2)'!$B$34:$Q$38,MATCH(70,'[1]Traitement outputs (2)'!$A$34:$A$38,0),MATCH(C8574,'[1]Traitement outputs (2)'!$B$33:$Q$33,0)))</f>
        <v>-27.907128105419115</v>
      </c>
      <c r="R8574">
        <f>IF(K8574&lt;30,INDEX('[1]Traitement outputs (2)'!$B$58:$Q$63,MATCH(70,'[1]Traitement outputs (2)'!$A$58:$A$63,0),MATCH(C8574,'[1]Traitement outputs (2)'!$B$58:$Q$58,0)),INDEX('[1]Traitement outputs (2)'!$B$41:$Q$45,MATCH(70,'[1]Traitement outputs (2)'!$A$41:$A$45,0),MATCH(C8574,'[1]Traitement outputs (2)'!$B$40:$Q$40,0)))</f>
        <v>27.907128104236733</v>
      </c>
      <c r="T8574">
        <f t="shared" si="800"/>
        <v>-3240.8212983285953</v>
      </c>
      <c r="U8574">
        <f t="shared" si="801"/>
        <v>3240.8212981912866</v>
      </c>
      <c r="X8574">
        <f t="shared" si="802"/>
        <v>7.8364679403255921E-2</v>
      </c>
      <c r="Y8574">
        <f t="shared" si="803"/>
        <v>6.5433390996103388E-2</v>
      </c>
    </row>
    <row r="8575" spans="1:25" x14ac:dyDescent="0.35">
      <c r="A8575" s="1">
        <v>35057.208333333336</v>
      </c>
      <c r="B8575">
        <v>20.0321</v>
      </c>
      <c r="C8575">
        <f>_xlfn.IFNA(HLOOKUP(B8575,'[1]Traitement outputs'!$B$33:$Q$33,1,TRUE),16)</f>
        <v>20</v>
      </c>
      <c r="E8575" s="1">
        <v>35057.208333333336</v>
      </c>
      <c r="F8575">
        <v>11.9931</v>
      </c>
      <c r="G8575">
        <f t="shared" si="798"/>
        <v>12</v>
      </c>
      <c r="I8575" s="1">
        <v>35057.208333333336</v>
      </c>
      <c r="J8575">
        <v>0</v>
      </c>
      <c r="K8575">
        <f t="shared" si="799"/>
        <v>0</v>
      </c>
      <c r="M8575">
        <f>INDEX('[1]Traitement outputs (2)'!$B$51:$Q$56,MATCH(70,'[1]Traitement outputs (2)'!$A$51:$A$56,0),MATCH(C8575,'[1]Traitement outputs (2)'!$B$51:$Q$51,0))</f>
        <v>-16.864255714989046</v>
      </c>
      <c r="N8575">
        <f>INDEX('[1]Traitement outputs (2)'!$B$34:$Q$38,MATCH(70,'[1]Traitement outputs (2)'!$A$34:$A$38,0),MATCH(C8575,'[1]Traitement outputs (2)'!$B$33:$Q$33,0))</f>
        <v>-183.77989640241771</v>
      </c>
      <c r="O8575">
        <f>INDEX('[1]Traitement outputs (2)'!$B$58:$Q$63,MATCH(70,'[1]Traitement outputs (2)'!$A$58:$A$63,0),MATCH(C8575,'[1]Traitement outputs (2)'!$B$58:$Q$58,0))</f>
        <v>16.864787616041994</v>
      </c>
      <c r="P8575">
        <f>INDEX('[1]Traitement outputs (2)'!$B$41:$Q$45,MATCH(70,'[1]Traitement outputs (2)'!$A$41:$A$45,0),MATCH(C8575,'[1]Traitement outputs (2)'!$B$40:$Q$40,0))</f>
        <v>254.15803075879367</v>
      </c>
      <c r="Q8575">
        <f>IF(K8575&lt;30,INDEX('[1]Traitement outputs (2)'!$B$51:$Q$63,MATCH(70,'[1]Traitement outputs (2)'!$A$51:$A$63,0),MATCH(C8575,'[1]Traitement outputs (2)'!$B$51:$Q$51,0)),INDEX('[1]Traitement outputs (2)'!$B$34:$Q$38,MATCH(70,'[1]Traitement outputs (2)'!$A$34:$A$38,0),MATCH(C8575,'[1]Traitement outputs (2)'!$B$33:$Q$33,0)))</f>
        <v>-16.864255714989046</v>
      </c>
      <c r="R8575">
        <f>IF(K8575&lt;30,INDEX('[1]Traitement outputs (2)'!$B$58:$Q$63,MATCH(70,'[1]Traitement outputs (2)'!$A$58:$A$63,0),MATCH(C8575,'[1]Traitement outputs (2)'!$B$58:$Q$58,0)),INDEX('[1]Traitement outputs (2)'!$B$41:$Q$45,MATCH(70,'[1]Traitement outputs (2)'!$A$41:$A$45,0),MATCH(C8575,'[1]Traitement outputs (2)'!$B$40:$Q$40,0)))</f>
        <v>16.864787616041994</v>
      </c>
      <c r="T8575">
        <f t="shared" si="800"/>
        <v>-1958.42577907482</v>
      </c>
      <c r="U8575">
        <f t="shared" si="801"/>
        <v>1958.4875481058175</v>
      </c>
      <c r="X8575">
        <f t="shared" si="802"/>
        <v>4.735571455032727E-2</v>
      </c>
      <c r="Y8575">
        <f t="shared" si="803"/>
        <v>3.954259420836595E-2</v>
      </c>
    </row>
    <row r="8576" spans="1:25" x14ac:dyDescent="0.35">
      <c r="A8576" s="1">
        <v>35057.25</v>
      </c>
      <c r="B8576">
        <v>20.0762</v>
      </c>
      <c r="C8576">
        <f>_xlfn.IFNA(HLOOKUP(B8576,'[1]Traitement outputs'!$B$33:$Q$33,1,TRUE),16)</f>
        <v>20</v>
      </c>
      <c r="E8576" s="1">
        <v>35057.25</v>
      </c>
      <c r="F8576">
        <v>11.5082</v>
      </c>
      <c r="G8576">
        <f t="shared" si="798"/>
        <v>12</v>
      </c>
      <c r="I8576" s="1">
        <v>35057.25</v>
      </c>
      <c r="J8576">
        <v>0</v>
      </c>
      <c r="K8576">
        <f t="shared" si="799"/>
        <v>0</v>
      </c>
      <c r="M8576">
        <f>INDEX('[1]Traitement outputs (2)'!$B$51:$Q$56,MATCH(70,'[1]Traitement outputs (2)'!$A$51:$A$56,0),MATCH(C8576,'[1]Traitement outputs (2)'!$B$51:$Q$51,0))</f>
        <v>-16.864255714989046</v>
      </c>
      <c r="N8576">
        <f>INDEX('[1]Traitement outputs (2)'!$B$34:$Q$38,MATCH(70,'[1]Traitement outputs (2)'!$A$34:$A$38,0),MATCH(C8576,'[1]Traitement outputs (2)'!$B$33:$Q$33,0))</f>
        <v>-183.77989640241771</v>
      </c>
      <c r="O8576">
        <f>INDEX('[1]Traitement outputs (2)'!$B$58:$Q$63,MATCH(70,'[1]Traitement outputs (2)'!$A$58:$A$63,0),MATCH(C8576,'[1]Traitement outputs (2)'!$B$58:$Q$58,0))</f>
        <v>16.864787616041994</v>
      </c>
      <c r="P8576">
        <f>INDEX('[1]Traitement outputs (2)'!$B$41:$Q$45,MATCH(70,'[1]Traitement outputs (2)'!$A$41:$A$45,0),MATCH(C8576,'[1]Traitement outputs (2)'!$B$40:$Q$40,0))</f>
        <v>254.15803075879367</v>
      </c>
      <c r="Q8576">
        <f>IF(K8576&lt;30,INDEX('[1]Traitement outputs (2)'!$B$51:$Q$63,MATCH(70,'[1]Traitement outputs (2)'!$A$51:$A$63,0),MATCH(C8576,'[1]Traitement outputs (2)'!$B$51:$Q$51,0)),INDEX('[1]Traitement outputs (2)'!$B$34:$Q$38,MATCH(70,'[1]Traitement outputs (2)'!$A$34:$A$38,0),MATCH(C8576,'[1]Traitement outputs (2)'!$B$33:$Q$33,0)))</f>
        <v>-16.864255714989046</v>
      </c>
      <c r="R8576">
        <f>IF(K8576&lt;30,INDEX('[1]Traitement outputs (2)'!$B$58:$Q$63,MATCH(70,'[1]Traitement outputs (2)'!$A$58:$A$63,0),MATCH(C8576,'[1]Traitement outputs (2)'!$B$58:$Q$58,0)),INDEX('[1]Traitement outputs (2)'!$B$41:$Q$45,MATCH(70,'[1]Traitement outputs (2)'!$A$41:$A$45,0),MATCH(C8576,'[1]Traitement outputs (2)'!$B$40:$Q$40,0)))</f>
        <v>16.864787616041994</v>
      </c>
      <c r="T8576">
        <f t="shared" si="800"/>
        <v>-1958.42577907482</v>
      </c>
      <c r="U8576">
        <f t="shared" si="801"/>
        <v>1958.4875481058175</v>
      </c>
      <c r="X8576">
        <f t="shared" si="802"/>
        <v>4.735571455032727E-2</v>
      </c>
      <c r="Y8576">
        <f t="shared" si="803"/>
        <v>3.954259420836595E-2</v>
      </c>
    </row>
    <row r="8577" spans="1:25" x14ac:dyDescent="0.35">
      <c r="A8577" s="1">
        <v>35057.291666666664</v>
      </c>
      <c r="B8577">
        <v>20.076699999999999</v>
      </c>
      <c r="C8577">
        <f>_xlfn.IFNA(HLOOKUP(B8577,'[1]Traitement outputs'!$B$33:$Q$33,1,TRUE),16)</f>
        <v>20</v>
      </c>
      <c r="E8577" s="1">
        <v>35057.291666666664</v>
      </c>
      <c r="F8577">
        <v>11.148400000000001</v>
      </c>
      <c r="G8577">
        <f t="shared" si="798"/>
        <v>11</v>
      </c>
      <c r="I8577" s="1">
        <v>35057.291666666664</v>
      </c>
      <c r="J8577">
        <v>432.536</v>
      </c>
      <c r="K8577">
        <f t="shared" si="799"/>
        <v>3.7246230048015652</v>
      </c>
      <c r="M8577">
        <f>INDEX('[1]Traitement outputs (2)'!$B$51:$Q$56,MATCH(70,'[1]Traitement outputs (2)'!$A$51:$A$56,0),MATCH(C8577,'[1]Traitement outputs (2)'!$B$51:$Q$51,0))</f>
        <v>-16.864255714989046</v>
      </c>
      <c r="N8577">
        <f>INDEX('[1]Traitement outputs (2)'!$B$34:$Q$38,MATCH(70,'[1]Traitement outputs (2)'!$A$34:$A$38,0),MATCH(C8577,'[1]Traitement outputs (2)'!$B$33:$Q$33,0))</f>
        <v>-183.77989640241771</v>
      </c>
      <c r="O8577">
        <f>INDEX('[1]Traitement outputs (2)'!$B$58:$Q$63,MATCH(70,'[1]Traitement outputs (2)'!$A$58:$A$63,0),MATCH(C8577,'[1]Traitement outputs (2)'!$B$58:$Q$58,0))</f>
        <v>16.864787616041994</v>
      </c>
      <c r="P8577">
        <f>INDEX('[1]Traitement outputs (2)'!$B$41:$Q$45,MATCH(70,'[1]Traitement outputs (2)'!$A$41:$A$45,0),MATCH(C8577,'[1]Traitement outputs (2)'!$B$40:$Q$40,0))</f>
        <v>254.15803075879367</v>
      </c>
      <c r="Q8577">
        <f>IF(K8577&lt;30,INDEX('[1]Traitement outputs (2)'!$B$51:$Q$63,MATCH(70,'[1]Traitement outputs (2)'!$A$51:$A$63,0),MATCH(C8577,'[1]Traitement outputs (2)'!$B$51:$Q$51,0)),INDEX('[1]Traitement outputs (2)'!$B$34:$Q$38,MATCH(70,'[1]Traitement outputs (2)'!$A$34:$A$38,0),MATCH(C8577,'[1]Traitement outputs (2)'!$B$33:$Q$33,0)))</f>
        <v>-16.864255714989046</v>
      </c>
      <c r="R8577">
        <f>IF(K8577&lt;30,INDEX('[1]Traitement outputs (2)'!$B$58:$Q$63,MATCH(70,'[1]Traitement outputs (2)'!$A$58:$A$63,0),MATCH(C8577,'[1]Traitement outputs (2)'!$B$58:$Q$58,0)),INDEX('[1]Traitement outputs (2)'!$B$41:$Q$45,MATCH(70,'[1]Traitement outputs (2)'!$A$41:$A$45,0),MATCH(C8577,'[1]Traitement outputs (2)'!$B$40:$Q$40,0)))</f>
        <v>16.864787616041994</v>
      </c>
      <c r="T8577">
        <f t="shared" si="800"/>
        <v>-1958.42577907482</v>
      </c>
      <c r="U8577">
        <f t="shared" si="801"/>
        <v>1958.4875481058175</v>
      </c>
      <c r="X8577">
        <f t="shared" si="802"/>
        <v>4.735571455032727E-2</v>
      </c>
      <c r="Y8577">
        <f t="shared" si="803"/>
        <v>3.954259420836595E-2</v>
      </c>
    </row>
    <row r="8578" spans="1:25" x14ac:dyDescent="0.35">
      <c r="A8578" s="1">
        <v>35057.333333333336</v>
      </c>
      <c r="B8578">
        <v>20.0777</v>
      </c>
      <c r="C8578">
        <f>_xlfn.IFNA(HLOOKUP(B8578,'[1]Traitement outputs'!$B$33:$Q$33,1,TRUE),16)</f>
        <v>20</v>
      </c>
      <c r="E8578" s="1">
        <v>35057.333333333336</v>
      </c>
      <c r="F8578">
        <v>11.0276</v>
      </c>
      <c r="G8578">
        <f t="shared" si="798"/>
        <v>11</v>
      </c>
      <c r="I8578" s="1">
        <v>35057.333333333336</v>
      </c>
      <c r="J8578">
        <v>1933.11</v>
      </c>
      <c r="K8578">
        <f t="shared" si="799"/>
        <v>16.646258292516585</v>
      </c>
      <c r="M8578">
        <f>INDEX('[1]Traitement outputs (2)'!$B$51:$Q$56,MATCH(70,'[1]Traitement outputs (2)'!$A$51:$A$56,0),MATCH(C8578,'[1]Traitement outputs (2)'!$B$51:$Q$51,0))</f>
        <v>-16.864255714989046</v>
      </c>
      <c r="N8578">
        <f>INDEX('[1]Traitement outputs (2)'!$B$34:$Q$38,MATCH(70,'[1]Traitement outputs (2)'!$A$34:$A$38,0),MATCH(C8578,'[1]Traitement outputs (2)'!$B$33:$Q$33,0))</f>
        <v>-183.77989640241771</v>
      </c>
      <c r="O8578">
        <f>INDEX('[1]Traitement outputs (2)'!$B$58:$Q$63,MATCH(70,'[1]Traitement outputs (2)'!$A$58:$A$63,0),MATCH(C8578,'[1]Traitement outputs (2)'!$B$58:$Q$58,0))</f>
        <v>16.864787616041994</v>
      </c>
      <c r="P8578">
        <f>INDEX('[1]Traitement outputs (2)'!$B$41:$Q$45,MATCH(70,'[1]Traitement outputs (2)'!$A$41:$A$45,0),MATCH(C8578,'[1]Traitement outputs (2)'!$B$40:$Q$40,0))</f>
        <v>254.15803075879367</v>
      </c>
      <c r="Q8578">
        <f>IF(K8578&lt;30,INDEX('[1]Traitement outputs (2)'!$B$51:$Q$63,MATCH(70,'[1]Traitement outputs (2)'!$A$51:$A$63,0),MATCH(C8578,'[1]Traitement outputs (2)'!$B$51:$Q$51,0)),INDEX('[1]Traitement outputs (2)'!$B$34:$Q$38,MATCH(70,'[1]Traitement outputs (2)'!$A$34:$A$38,0),MATCH(C8578,'[1]Traitement outputs (2)'!$B$33:$Q$33,0)))</f>
        <v>-16.864255714989046</v>
      </c>
      <c r="R8578">
        <f>IF(K8578&lt;30,INDEX('[1]Traitement outputs (2)'!$B$58:$Q$63,MATCH(70,'[1]Traitement outputs (2)'!$A$58:$A$63,0),MATCH(C8578,'[1]Traitement outputs (2)'!$B$58:$Q$58,0)),INDEX('[1]Traitement outputs (2)'!$B$41:$Q$45,MATCH(70,'[1]Traitement outputs (2)'!$A$41:$A$45,0),MATCH(C8578,'[1]Traitement outputs (2)'!$B$40:$Q$40,0)))</f>
        <v>16.864787616041994</v>
      </c>
      <c r="T8578">
        <f t="shared" si="800"/>
        <v>-1958.42577907482</v>
      </c>
      <c r="U8578">
        <f t="shared" si="801"/>
        <v>1958.4875481058175</v>
      </c>
      <c r="X8578">
        <f t="shared" si="802"/>
        <v>4.735571455032727E-2</v>
      </c>
      <c r="Y8578">
        <f t="shared" si="803"/>
        <v>3.954259420836595E-2</v>
      </c>
    </row>
    <row r="8579" spans="1:25" x14ac:dyDescent="0.35">
      <c r="A8579" s="1">
        <v>35057.375</v>
      </c>
      <c r="B8579">
        <v>20.078399999999998</v>
      </c>
      <c r="C8579">
        <f>_xlfn.IFNA(HLOOKUP(B8579,'[1]Traitement outputs'!$B$33:$Q$33,1,TRUE),16)</f>
        <v>20</v>
      </c>
      <c r="E8579" s="1">
        <v>35057.375</v>
      </c>
      <c r="F8579">
        <v>11.034000000000001</v>
      </c>
      <c r="G8579">
        <f t="shared" ref="G8579:G8642" si="804">ROUND(F8579,0)</f>
        <v>11</v>
      </c>
      <c r="I8579" s="1">
        <v>35057.375</v>
      </c>
      <c r="J8579">
        <v>2919.67</v>
      </c>
      <c r="K8579">
        <f t="shared" ref="K8579:K8642" si="805">J8579/$AB$2</f>
        <v>25.1416530610839</v>
      </c>
      <c r="M8579">
        <f>INDEX('[1]Traitement outputs (2)'!$B$51:$Q$56,MATCH(70,'[1]Traitement outputs (2)'!$A$51:$A$56,0),MATCH(C8579,'[1]Traitement outputs (2)'!$B$51:$Q$51,0))</f>
        <v>-16.864255714989046</v>
      </c>
      <c r="N8579">
        <f>INDEX('[1]Traitement outputs (2)'!$B$34:$Q$38,MATCH(70,'[1]Traitement outputs (2)'!$A$34:$A$38,0),MATCH(C8579,'[1]Traitement outputs (2)'!$B$33:$Q$33,0))</f>
        <v>-183.77989640241771</v>
      </c>
      <c r="O8579">
        <f>INDEX('[1]Traitement outputs (2)'!$B$58:$Q$63,MATCH(70,'[1]Traitement outputs (2)'!$A$58:$A$63,0),MATCH(C8579,'[1]Traitement outputs (2)'!$B$58:$Q$58,0))</f>
        <v>16.864787616041994</v>
      </c>
      <c r="P8579">
        <f>INDEX('[1]Traitement outputs (2)'!$B$41:$Q$45,MATCH(70,'[1]Traitement outputs (2)'!$A$41:$A$45,0),MATCH(C8579,'[1]Traitement outputs (2)'!$B$40:$Q$40,0))</f>
        <v>254.15803075879367</v>
      </c>
      <c r="Q8579">
        <f>IF(K8579&lt;30,INDEX('[1]Traitement outputs (2)'!$B$51:$Q$63,MATCH(70,'[1]Traitement outputs (2)'!$A$51:$A$63,0),MATCH(C8579,'[1]Traitement outputs (2)'!$B$51:$Q$51,0)),INDEX('[1]Traitement outputs (2)'!$B$34:$Q$38,MATCH(70,'[1]Traitement outputs (2)'!$A$34:$A$38,0),MATCH(C8579,'[1]Traitement outputs (2)'!$B$33:$Q$33,0)))</f>
        <v>-16.864255714989046</v>
      </c>
      <c r="R8579">
        <f>IF(K8579&lt;30,INDEX('[1]Traitement outputs (2)'!$B$58:$Q$63,MATCH(70,'[1]Traitement outputs (2)'!$A$58:$A$63,0),MATCH(C8579,'[1]Traitement outputs (2)'!$B$58:$Q$58,0)),INDEX('[1]Traitement outputs (2)'!$B$41:$Q$45,MATCH(70,'[1]Traitement outputs (2)'!$A$41:$A$45,0),MATCH(C8579,'[1]Traitement outputs (2)'!$B$40:$Q$40,0)))</f>
        <v>16.864787616041994</v>
      </c>
      <c r="T8579">
        <f t="shared" ref="T8579:T8642" si="806">Q8579*$AB$2</f>
        <v>-1958.42577907482</v>
      </c>
      <c r="U8579">
        <f t="shared" ref="U8579:U8642" si="807">R8579*$AB$2</f>
        <v>1958.4875481058175</v>
      </c>
      <c r="X8579">
        <f t="shared" ref="X8579:X8642" si="808">T8579/$V$2</f>
        <v>4.735571455032727E-2</v>
      </c>
      <c r="Y8579">
        <f t="shared" ref="Y8579:Y8642" si="809">U8579/$W$2</f>
        <v>3.954259420836595E-2</v>
      </c>
    </row>
    <row r="8580" spans="1:25" x14ac:dyDescent="0.35">
      <c r="A8580" s="1">
        <v>35057.416666666664</v>
      </c>
      <c r="B8580">
        <v>20.0793</v>
      </c>
      <c r="C8580">
        <f>_xlfn.IFNA(HLOOKUP(B8580,'[1]Traitement outputs'!$B$33:$Q$33,1,TRUE),16)</f>
        <v>20</v>
      </c>
      <c r="E8580" s="1">
        <v>35057.416666666664</v>
      </c>
      <c r="F8580">
        <v>11.147</v>
      </c>
      <c r="G8580">
        <f t="shared" si="804"/>
        <v>11</v>
      </c>
      <c r="I8580" s="1">
        <v>35057.416666666664</v>
      </c>
      <c r="J8580">
        <v>5163.5200000000004</v>
      </c>
      <c r="K8580">
        <f t="shared" si="805"/>
        <v>44.463733371911189</v>
      </c>
      <c r="M8580">
        <f>INDEX('[1]Traitement outputs (2)'!$B$51:$Q$56,MATCH(70,'[1]Traitement outputs (2)'!$A$51:$A$56,0),MATCH(C8580,'[1]Traitement outputs (2)'!$B$51:$Q$51,0))</f>
        <v>-16.864255714989046</v>
      </c>
      <c r="N8580">
        <f>INDEX('[1]Traitement outputs (2)'!$B$34:$Q$38,MATCH(70,'[1]Traitement outputs (2)'!$A$34:$A$38,0),MATCH(C8580,'[1]Traitement outputs (2)'!$B$33:$Q$33,0))</f>
        <v>-183.77989640241771</v>
      </c>
      <c r="O8580">
        <f>INDEX('[1]Traitement outputs (2)'!$B$58:$Q$63,MATCH(70,'[1]Traitement outputs (2)'!$A$58:$A$63,0),MATCH(C8580,'[1]Traitement outputs (2)'!$B$58:$Q$58,0))</f>
        <v>16.864787616041994</v>
      </c>
      <c r="P8580">
        <f>INDEX('[1]Traitement outputs (2)'!$B$41:$Q$45,MATCH(70,'[1]Traitement outputs (2)'!$A$41:$A$45,0),MATCH(C8580,'[1]Traitement outputs (2)'!$B$40:$Q$40,0))</f>
        <v>254.15803075879367</v>
      </c>
      <c r="Q8580">
        <f>IF(K8580&lt;30,INDEX('[1]Traitement outputs (2)'!$B$51:$Q$63,MATCH(70,'[1]Traitement outputs (2)'!$A$51:$A$63,0),MATCH(C8580,'[1]Traitement outputs (2)'!$B$51:$Q$51,0)),INDEX('[1]Traitement outputs (2)'!$B$34:$Q$38,MATCH(70,'[1]Traitement outputs (2)'!$A$34:$A$38,0),MATCH(C8580,'[1]Traitement outputs (2)'!$B$33:$Q$33,0)))</f>
        <v>-183.77989640241771</v>
      </c>
      <c r="R8580">
        <f>IF(K8580&lt;30,INDEX('[1]Traitement outputs (2)'!$B$58:$Q$63,MATCH(70,'[1]Traitement outputs (2)'!$A$58:$A$63,0),MATCH(C8580,'[1]Traitement outputs (2)'!$B$58:$Q$58,0)),INDEX('[1]Traitement outputs (2)'!$B$41:$Q$45,MATCH(70,'[1]Traitement outputs (2)'!$A$41:$A$45,0),MATCH(C8580,'[1]Traitement outputs (2)'!$B$40:$Q$40,0)))</f>
        <v>254.15803075879367</v>
      </c>
      <c r="T8580">
        <f t="shared" si="806"/>
        <v>-21342.138833337085</v>
      </c>
      <c r="U8580">
        <f t="shared" si="807"/>
        <v>29515.067122381799</v>
      </c>
      <c r="X8580">
        <f t="shared" si="808"/>
        <v>0.51606358805306241</v>
      </c>
      <c r="Y8580">
        <f t="shared" si="809"/>
        <v>0.59592021577150611</v>
      </c>
    </row>
    <row r="8581" spans="1:25" x14ac:dyDescent="0.35">
      <c r="A8581" s="1">
        <v>35057.458333333336</v>
      </c>
      <c r="B8581">
        <v>20.080100000000002</v>
      </c>
      <c r="C8581">
        <f>_xlfn.IFNA(HLOOKUP(B8581,'[1]Traitement outputs'!$B$33:$Q$33,1,TRUE),16)</f>
        <v>20</v>
      </c>
      <c r="E8581" s="1">
        <v>35057.458333333336</v>
      </c>
      <c r="F8581">
        <v>11.361599999999999</v>
      </c>
      <c r="G8581">
        <f t="shared" si="804"/>
        <v>11</v>
      </c>
      <c r="I8581" s="1">
        <v>35057.458333333336</v>
      </c>
      <c r="J8581">
        <v>6165.66</v>
      </c>
      <c r="K8581">
        <f t="shared" si="805"/>
        <v>53.093289519912375</v>
      </c>
      <c r="M8581">
        <f>INDEX('[1]Traitement outputs (2)'!$B$51:$Q$56,MATCH(70,'[1]Traitement outputs (2)'!$A$51:$A$56,0),MATCH(C8581,'[1]Traitement outputs (2)'!$B$51:$Q$51,0))</f>
        <v>-16.864255714989046</v>
      </c>
      <c r="N8581">
        <f>INDEX('[1]Traitement outputs (2)'!$B$34:$Q$38,MATCH(70,'[1]Traitement outputs (2)'!$A$34:$A$38,0),MATCH(C8581,'[1]Traitement outputs (2)'!$B$33:$Q$33,0))</f>
        <v>-183.77989640241771</v>
      </c>
      <c r="O8581">
        <f>INDEX('[1]Traitement outputs (2)'!$B$58:$Q$63,MATCH(70,'[1]Traitement outputs (2)'!$A$58:$A$63,0),MATCH(C8581,'[1]Traitement outputs (2)'!$B$58:$Q$58,0))</f>
        <v>16.864787616041994</v>
      </c>
      <c r="P8581">
        <f>INDEX('[1]Traitement outputs (2)'!$B$41:$Q$45,MATCH(70,'[1]Traitement outputs (2)'!$A$41:$A$45,0),MATCH(C8581,'[1]Traitement outputs (2)'!$B$40:$Q$40,0))</f>
        <v>254.15803075879367</v>
      </c>
      <c r="Q8581">
        <f>IF(K8581&lt;30,INDEX('[1]Traitement outputs (2)'!$B$51:$Q$63,MATCH(70,'[1]Traitement outputs (2)'!$A$51:$A$63,0),MATCH(C8581,'[1]Traitement outputs (2)'!$B$51:$Q$51,0)),INDEX('[1]Traitement outputs (2)'!$B$34:$Q$38,MATCH(70,'[1]Traitement outputs (2)'!$A$34:$A$38,0),MATCH(C8581,'[1]Traitement outputs (2)'!$B$33:$Q$33,0)))</f>
        <v>-183.77989640241771</v>
      </c>
      <c r="R8581">
        <f>IF(K8581&lt;30,INDEX('[1]Traitement outputs (2)'!$B$58:$Q$63,MATCH(70,'[1]Traitement outputs (2)'!$A$58:$A$63,0),MATCH(C8581,'[1]Traitement outputs (2)'!$B$58:$Q$58,0)),INDEX('[1]Traitement outputs (2)'!$B$41:$Q$45,MATCH(70,'[1]Traitement outputs (2)'!$A$41:$A$45,0),MATCH(C8581,'[1]Traitement outputs (2)'!$B$40:$Q$40,0)))</f>
        <v>254.15803075879367</v>
      </c>
      <c r="T8581">
        <f t="shared" si="806"/>
        <v>-21342.138833337085</v>
      </c>
      <c r="U8581">
        <f t="shared" si="807"/>
        <v>29515.067122381799</v>
      </c>
      <c r="X8581">
        <f t="shared" si="808"/>
        <v>0.51606358805306241</v>
      </c>
      <c r="Y8581">
        <f t="shared" si="809"/>
        <v>0.59592021577150611</v>
      </c>
    </row>
    <row r="8582" spans="1:25" x14ac:dyDescent="0.35">
      <c r="A8582" s="1">
        <v>35057.5</v>
      </c>
      <c r="B8582">
        <v>20.079699999999999</v>
      </c>
      <c r="C8582">
        <f>_xlfn.IFNA(HLOOKUP(B8582,'[1]Traitement outputs'!$B$33:$Q$33,1,TRUE),16)</f>
        <v>20</v>
      </c>
      <c r="E8582" s="1">
        <v>35057.5</v>
      </c>
      <c r="F8582">
        <v>11.57</v>
      </c>
      <c r="G8582">
        <f t="shared" si="804"/>
        <v>12</v>
      </c>
      <c r="I8582" s="1">
        <v>35057.5</v>
      </c>
      <c r="J8582">
        <v>5222.42</v>
      </c>
      <c r="K8582">
        <f t="shared" si="805"/>
        <v>44.970928830746551</v>
      </c>
      <c r="M8582">
        <f>INDEX('[1]Traitement outputs (2)'!$B$51:$Q$56,MATCH(70,'[1]Traitement outputs (2)'!$A$51:$A$56,0),MATCH(C8582,'[1]Traitement outputs (2)'!$B$51:$Q$51,0))</f>
        <v>-16.864255714989046</v>
      </c>
      <c r="N8582">
        <f>INDEX('[1]Traitement outputs (2)'!$B$34:$Q$38,MATCH(70,'[1]Traitement outputs (2)'!$A$34:$A$38,0),MATCH(C8582,'[1]Traitement outputs (2)'!$B$33:$Q$33,0))</f>
        <v>-183.77989640241771</v>
      </c>
      <c r="O8582">
        <f>INDEX('[1]Traitement outputs (2)'!$B$58:$Q$63,MATCH(70,'[1]Traitement outputs (2)'!$A$58:$A$63,0),MATCH(C8582,'[1]Traitement outputs (2)'!$B$58:$Q$58,0))</f>
        <v>16.864787616041994</v>
      </c>
      <c r="P8582">
        <f>INDEX('[1]Traitement outputs (2)'!$B$41:$Q$45,MATCH(70,'[1]Traitement outputs (2)'!$A$41:$A$45,0),MATCH(C8582,'[1]Traitement outputs (2)'!$B$40:$Q$40,0))</f>
        <v>254.15803075879367</v>
      </c>
      <c r="Q8582">
        <f>IF(K8582&lt;30,INDEX('[1]Traitement outputs (2)'!$B$51:$Q$63,MATCH(70,'[1]Traitement outputs (2)'!$A$51:$A$63,0),MATCH(C8582,'[1]Traitement outputs (2)'!$B$51:$Q$51,0)),INDEX('[1]Traitement outputs (2)'!$B$34:$Q$38,MATCH(70,'[1]Traitement outputs (2)'!$A$34:$A$38,0),MATCH(C8582,'[1]Traitement outputs (2)'!$B$33:$Q$33,0)))</f>
        <v>-183.77989640241771</v>
      </c>
      <c r="R8582">
        <f>IF(K8582&lt;30,INDEX('[1]Traitement outputs (2)'!$B$58:$Q$63,MATCH(70,'[1]Traitement outputs (2)'!$A$58:$A$63,0),MATCH(C8582,'[1]Traitement outputs (2)'!$B$58:$Q$58,0)),INDEX('[1]Traitement outputs (2)'!$B$41:$Q$45,MATCH(70,'[1]Traitement outputs (2)'!$A$41:$A$45,0),MATCH(C8582,'[1]Traitement outputs (2)'!$B$40:$Q$40,0)))</f>
        <v>254.15803075879367</v>
      </c>
      <c r="T8582">
        <f t="shared" si="806"/>
        <v>-21342.138833337085</v>
      </c>
      <c r="U8582">
        <f t="shared" si="807"/>
        <v>29515.067122381799</v>
      </c>
      <c r="X8582">
        <f t="shared" si="808"/>
        <v>0.51606358805306241</v>
      </c>
      <c r="Y8582">
        <f t="shared" si="809"/>
        <v>0.59592021577150611</v>
      </c>
    </row>
    <row r="8583" spans="1:25" x14ac:dyDescent="0.35">
      <c r="A8583" s="1">
        <v>35057.541666666664</v>
      </c>
      <c r="B8583">
        <v>20.0806</v>
      </c>
      <c r="C8583">
        <f>_xlfn.IFNA(HLOOKUP(B8583,'[1]Traitement outputs'!$B$33:$Q$33,1,TRUE),16)</f>
        <v>20</v>
      </c>
      <c r="E8583" s="1">
        <v>35057.541666666664</v>
      </c>
      <c r="F8583">
        <v>11.7507</v>
      </c>
      <c r="G8583">
        <f t="shared" si="804"/>
        <v>12</v>
      </c>
      <c r="I8583" s="1">
        <v>35057.541666666664</v>
      </c>
      <c r="J8583">
        <v>8721.41</v>
      </c>
      <c r="K8583">
        <f t="shared" si="805"/>
        <v>75.101180757917078</v>
      </c>
      <c r="M8583">
        <f>INDEX('[1]Traitement outputs (2)'!$B$51:$Q$56,MATCH(70,'[1]Traitement outputs (2)'!$A$51:$A$56,0),MATCH(C8583,'[1]Traitement outputs (2)'!$B$51:$Q$51,0))</f>
        <v>-16.864255714989046</v>
      </c>
      <c r="N8583">
        <f>INDEX('[1]Traitement outputs (2)'!$B$34:$Q$38,MATCH(70,'[1]Traitement outputs (2)'!$A$34:$A$38,0),MATCH(C8583,'[1]Traitement outputs (2)'!$B$33:$Q$33,0))</f>
        <v>-183.77989640241771</v>
      </c>
      <c r="O8583">
        <f>INDEX('[1]Traitement outputs (2)'!$B$58:$Q$63,MATCH(70,'[1]Traitement outputs (2)'!$A$58:$A$63,0),MATCH(C8583,'[1]Traitement outputs (2)'!$B$58:$Q$58,0))</f>
        <v>16.864787616041994</v>
      </c>
      <c r="P8583">
        <f>INDEX('[1]Traitement outputs (2)'!$B$41:$Q$45,MATCH(70,'[1]Traitement outputs (2)'!$A$41:$A$45,0),MATCH(C8583,'[1]Traitement outputs (2)'!$B$40:$Q$40,0))</f>
        <v>254.15803075879367</v>
      </c>
      <c r="Q8583">
        <f>IF(K8583&lt;30,INDEX('[1]Traitement outputs (2)'!$B$51:$Q$63,MATCH(70,'[1]Traitement outputs (2)'!$A$51:$A$63,0),MATCH(C8583,'[1]Traitement outputs (2)'!$B$51:$Q$51,0)),INDEX('[1]Traitement outputs (2)'!$B$34:$Q$38,MATCH(70,'[1]Traitement outputs (2)'!$A$34:$A$38,0),MATCH(C8583,'[1]Traitement outputs (2)'!$B$33:$Q$33,0)))</f>
        <v>-183.77989640241771</v>
      </c>
      <c r="R8583">
        <f>IF(K8583&lt;30,INDEX('[1]Traitement outputs (2)'!$B$58:$Q$63,MATCH(70,'[1]Traitement outputs (2)'!$A$58:$A$63,0),MATCH(C8583,'[1]Traitement outputs (2)'!$B$58:$Q$58,0)),INDEX('[1]Traitement outputs (2)'!$B$41:$Q$45,MATCH(70,'[1]Traitement outputs (2)'!$A$41:$A$45,0),MATCH(C8583,'[1]Traitement outputs (2)'!$B$40:$Q$40,0)))</f>
        <v>254.15803075879367</v>
      </c>
      <c r="T8583">
        <f t="shared" si="806"/>
        <v>-21342.138833337085</v>
      </c>
      <c r="U8583">
        <f t="shared" si="807"/>
        <v>29515.067122381799</v>
      </c>
      <c r="X8583">
        <f t="shared" si="808"/>
        <v>0.51606358805306241</v>
      </c>
      <c r="Y8583">
        <f t="shared" si="809"/>
        <v>0.59592021577150611</v>
      </c>
    </row>
    <row r="8584" spans="1:25" x14ac:dyDescent="0.35">
      <c r="A8584" s="1">
        <v>35057.583333333336</v>
      </c>
      <c r="B8584">
        <v>20.0808</v>
      </c>
      <c r="C8584">
        <f>_xlfn.IFNA(HLOOKUP(B8584,'[1]Traitement outputs'!$B$33:$Q$33,1,TRUE),16)</f>
        <v>20</v>
      </c>
      <c r="E8584" s="1">
        <v>35057.583333333336</v>
      </c>
      <c r="F8584">
        <v>12.020899999999999</v>
      </c>
      <c r="G8584">
        <f t="shared" si="804"/>
        <v>12</v>
      </c>
      <c r="I8584" s="1">
        <v>35057.583333333336</v>
      </c>
      <c r="J8584">
        <v>6540.15</v>
      </c>
      <c r="K8584">
        <f t="shared" si="805"/>
        <v>56.318070969475272</v>
      </c>
      <c r="M8584">
        <f>INDEX('[1]Traitement outputs (2)'!$B$51:$Q$56,MATCH(70,'[1]Traitement outputs (2)'!$A$51:$A$56,0),MATCH(C8584,'[1]Traitement outputs (2)'!$B$51:$Q$51,0))</f>
        <v>-16.864255714989046</v>
      </c>
      <c r="N8584">
        <f>INDEX('[1]Traitement outputs (2)'!$B$34:$Q$38,MATCH(70,'[1]Traitement outputs (2)'!$A$34:$A$38,0),MATCH(C8584,'[1]Traitement outputs (2)'!$B$33:$Q$33,0))</f>
        <v>-183.77989640241771</v>
      </c>
      <c r="O8584">
        <f>INDEX('[1]Traitement outputs (2)'!$B$58:$Q$63,MATCH(70,'[1]Traitement outputs (2)'!$A$58:$A$63,0),MATCH(C8584,'[1]Traitement outputs (2)'!$B$58:$Q$58,0))</f>
        <v>16.864787616041994</v>
      </c>
      <c r="P8584">
        <f>INDEX('[1]Traitement outputs (2)'!$B$41:$Q$45,MATCH(70,'[1]Traitement outputs (2)'!$A$41:$A$45,0),MATCH(C8584,'[1]Traitement outputs (2)'!$B$40:$Q$40,0))</f>
        <v>254.15803075879367</v>
      </c>
      <c r="Q8584">
        <f>IF(K8584&lt;30,INDEX('[1]Traitement outputs (2)'!$B$51:$Q$63,MATCH(70,'[1]Traitement outputs (2)'!$A$51:$A$63,0),MATCH(C8584,'[1]Traitement outputs (2)'!$B$51:$Q$51,0)),INDEX('[1]Traitement outputs (2)'!$B$34:$Q$38,MATCH(70,'[1]Traitement outputs (2)'!$A$34:$A$38,0),MATCH(C8584,'[1]Traitement outputs (2)'!$B$33:$Q$33,0)))</f>
        <v>-183.77989640241771</v>
      </c>
      <c r="R8584">
        <f>IF(K8584&lt;30,INDEX('[1]Traitement outputs (2)'!$B$58:$Q$63,MATCH(70,'[1]Traitement outputs (2)'!$A$58:$A$63,0),MATCH(C8584,'[1]Traitement outputs (2)'!$B$58:$Q$58,0)),INDEX('[1]Traitement outputs (2)'!$B$41:$Q$45,MATCH(70,'[1]Traitement outputs (2)'!$A$41:$A$45,0),MATCH(C8584,'[1]Traitement outputs (2)'!$B$40:$Q$40,0)))</f>
        <v>254.15803075879367</v>
      </c>
      <c r="T8584">
        <f t="shared" si="806"/>
        <v>-21342.138833337085</v>
      </c>
      <c r="U8584">
        <f t="shared" si="807"/>
        <v>29515.067122381799</v>
      </c>
      <c r="X8584">
        <f t="shared" si="808"/>
        <v>0.51606358805306241</v>
      </c>
      <c r="Y8584">
        <f t="shared" si="809"/>
        <v>0.59592021577150611</v>
      </c>
    </row>
    <row r="8585" spans="1:25" x14ac:dyDescent="0.35">
      <c r="A8585" s="1">
        <v>35057.625</v>
      </c>
      <c r="B8585">
        <v>20.0793</v>
      </c>
      <c r="C8585">
        <f>_xlfn.IFNA(HLOOKUP(B8585,'[1]Traitement outputs'!$B$33:$Q$33,1,TRUE),16)</f>
        <v>20</v>
      </c>
      <c r="E8585" s="1">
        <v>35057.625</v>
      </c>
      <c r="F8585">
        <v>12.2156</v>
      </c>
      <c r="G8585">
        <f t="shared" si="804"/>
        <v>12</v>
      </c>
      <c r="I8585" s="1">
        <v>35057.625</v>
      </c>
      <c r="J8585">
        <v>1960.08</v>
      </c>
      <c r="K8585">
        <f t="shared" si="805"/>
        <v>16.878500423667514</v>
      </c>
      <c r="M8585">
        <f>INDEX('[1]Traitement outputs (2)'!$B$51:$Q$56,MATCH(70,'[1]Traitement outputs (2)'!$A$51:$A$56,0),MATCH(C8585,'[1]Traitement outputs (2)'!$B$51:$Q$51,0))</f>
        <v>-16.864255714989046</v>
      </c>
      <c r="N8585">
        <f>INDEX('[1]Traitement outputs (2)'!$B$34:$Q$38,MATCH(70,'[1]Traitement outputs (2)'!$A$34:$A$38,0),MATCH(C8585,'[1]Traitement outputs (2)'!$B$33:$Q$33,0))</f>
        <v>-183.77989640241771</v>
      </c>
      <c r="O8585">
        <f>INDEX('[1]Traitement outputs (2)'!$B$58:$Q$63,MATCH(70,'[1]Traitement outputs (2)'!$A$58:$A$63,0),MATCH(C8585,'[1]Traitement outputs (2)'!$B$58:$Q$58,0))</f>
        <v>16.864787616041994</v>
      </c>
      <c r="P8585">
        <f>INDEX('[1]Traitement outputs (2)'!$B$41:$Q$45,MATCH(70,'[1]Traitement outputs (2)'!$A$41:$A$45,0),MATCH(C8585,'[1]Traitement outputs (2)'!$B$40:$Q$40,0))</f>
        <v>254.15803075879367</v>
      </c>
      <c r="Q8585">
        <f>IF(K8585&lt;30,INDEX('[1]Traitement outputs (2)'!$B$51:$Q$63,MATCH(70,'[1]Traitement outputs (2)'!$A$51:$A$63,0),MATCH(C8585,'[1]Traitement outputs (2)'!$B$51:$Q$51,0)),INDEX('[1]Traitement outputs (2)'!$B$34:$Q$38,MATCH(70,'[1]Traitement outputs (2)'!$A$34:$A$38,0),MATCH(C8585,'[1]Traitement outputs (2)'!$B$33:$Q$33,0)))</f>
        <v>-16.864255714989046</v>
      </c>
      <c r="R8585">
        <f>IF(K8585&lt;30,INDEX('[1]Traitement outputs (2)'!$B$58:$Q$63,MATCH(70,'[1]Traitement outputs (2)'!$A$58:$A$63,0),MATCH(C8585,'[1]Traitement outputs (2)'!$B$58:$Q$58,0)),INDEX('[1]Traitement outputs (2)'!$B$41:$Q$45,MATCH(70,'[1]Traitement outputs (2)'!$A$41:$A$45,0),MATCH(C8585,'[1]Traitement outputs (2)'!$B$40:$Q$40,0)))</f>
        <v>16.864787616041994</v>
      </c>
      <c r="T8585">
        <f t="shared" si="806"/>
        <v>-1958.42577907482</v>
      </c>
      <c r="U8585">
        <f t="shared" si="807"/>
        <v>1958.4875481058175</v>
      </c>
      <c r="X8585">
        <f t="shared" si="808"/>
        <v>4.735571455032727E-2</v>
      </c>
      <c r="Y8585">
        <f t="shared" si="809"/>
        <v>3.954259420836595E-2</v>
      </c>
    </row>
    <row r="8586" spans="1:25" x14ac:dyDescent="0.35">
      <c r="A8586" s="1">
        <v>35057.666666666664</v>
      </c>
      <c r="B8586">
        <v>20.077999999999999</v>
      </c>
      <c r="C8586">
        <f>_xlfn.IFNA(HLOOKUP(B8586,'[1]Traitement outputs'!$B$33:$Q$33,1,TRUE),16)</f>
        <v>20</v>
      </c>
      <c r="E8586" s="1">
        <v>35057.666666666664</v>
      </c>
      <c r="F8586">
        <v>12.1746</v>
      </c>
      <c r="G8586">
        <f t="shared" si="804"/>
        <v>12</v>
      </c>
      <c r="I8586" s="1">
        <v>35057.666666666664</v>
      </c>
      <c r="J8586">
        <v>0</v>
      </c>
      <c r="K8586">
        <f t="shared" si="805"/>
        <v>0</v>
      </c>
      <c r="M8586">
        <f>INDEX('[1]Traitement outputs (2)'!$B$51:$Q$56,MATCH(70,'[1]Traitement outputs (2)'!$A$51:$A$56,0),MATCH(C8586,'[1]Traitement outputs (2)'!$B$51:$Q$51,0))</f>
        <v>-16.864255714989046</v>
      </c>
      <c r="N8586">
        <f>INDEX('[1]Traitement outputs (2)'!$B$34:$Q$38,MATCH(70,'[1]Traitement outputs (2)'!$A$34:$A$38,0),MATCH(C8586,'[1]Traitement outputs (2)'!$B$33:$Q$33,0))</f>
        <v>-183.77989640241771</v>
      </c>
      <c r="O8586">
        <f>INDEX('[1]Traitement outputs (2)'!$B$58:$Q$63,MATCH(70,'[1]Traitement outputs (2)'!$A$58:$A$63,0),MATCH(C8586,'[1]Traitement outputs (2)'!$B$58:$Q$58,0))</f>
        <v>16.864787616041994</v>
      </c>
      <c r="P8586">
        <f>INDEX('[1]Traitement outputs (2)'!$B$41:$Q$45,MATCH(70,'[1]Traitement outputs (2)'!$A$41:$A$45,0),MATCH(C8586,'[1]Traitement outputs (2)'!$B$40:$Q$40,0))</f>
        <v>254.15803075879367</v>
      </c>
      <c r="Q8586">
        <f>IF(K8586&lt;30,INDEX('[1]Traitement outputs (2)'!$B$51:$Q$63,MATCH(70,'[1]Traitement outputs (2)'!$A$51:$A$63,0),MATCH(C8586,'[1]Traitement outputs (2)'!$B$51:$Q$51,0)),INDEX('[1]Traitement outputs (2)'!$B$34:$Q$38,MATCH(70,'[1]Traitement outputs (2)'!$A$34:$A$38,0),MATCH(C8586,'[1]Traitement outputs (2)'!$B$33:$Q$33,0)))</f>
        <v>-16.864255714989046</v>
      </c>
      <c r="R8586">
        <f>IF(K8586&lt;30,INDEX('[1]Traitement outputs (2)'!$B$58:$Q$63,MATCH(70,'[1]Traitement outputs (2)'!$A$58:$A$63,0),MATCH(C8586,'[1]Traitement outputs (2)'!$B$58:$Q$58,0)),INDEX('[1]Traitement outputs (2)'!$B$41:$Q$45,MATCH(70,'[1]Traitement outputs (2)'!$A$41:$A$45,0),MATCH(C8586,'[1]Traitement outputs (2)'!$B$40:$Q$40,0)))</f>
        <v>16.864787616041994</v>
      </c>
      <c r="T8586">
        <f t="shared" si="806"/>
        <v>-1958.42577907482</v>
      </c>
      <c r="U8586">
        <f t="shared" si="807"/>
        <v>1958.4875481058175</v>
      </c>
      <c r="X8586">
        <f t="shared" si="808"/>
        <v>4.735571455032727E-2</v>
      </c>
      <c r="Y8586">
        <f t="shared" si="809"/>
        <v>3.954259420836595E-2</v>
      </c>
    </row>
    <row r="8587" spans="1:25" x14ac:dyDescent="0.35">
      <c r="A8587" s="1">
        <v>35057.708333333336</v>
      </c>
      <c r="B8587">
        <v>20.0779</v>
      </c>
      <c r="C8587">
        <f>_xlfn.IFNA(HLOOKUP(B8587,'[1]Traitement outputs'!$B$33:$Q$33,1,TRUE),16)</f>
        <v>20</v>
      </c>
      <c r="E8587" s="1">
        <v>35057.708333333336</v>
      </c>
      <c r="F8587">
        <v>12.0502</v>
      </c>
      <c r="G8587">
        <f t="shared" si="804"/>
        <v>12</v>
      </c>
      <c r="I8587" s="1">
        <v>35057.708333333336</v>
      </c>
      <c r="J8587">
        <v>0</v>
      </c>
      <c r="K8587">
        <f t="shared" si="805"/>
        <v>0</v>
      </c>
      <c r="M8587">
        <f>INDEX('[1]Traitement outputs (2)'!$B$51:$Q$56,MATCH(70,'[1]Traitement outputs (2)'!$A$51:$A$56,0),MATCH(C8587,'[1]Traitement outputs (2)'!$B$51:$Q$51,0))</f>
        <v>-16.864255714989046</v>
      </c>
      <c r="N8587">
        <f>INDEX('[1]Traitement outputs (2)'!$B$34:$Q$38,MATCH(70,'[1]Traitement outputs (2)'!$A$34:$A$38,0),MATCH(C8587,'[1]Traitement outputs (2)'!$B$33:$Q$33,0))</f>
        <v>-183.77989640241771</v>
      </c>
      <c r="O8587">
        <f>INDEX('[1]Traitement outputs (2)'!$B$58:$Q$63,MATCH(70,'[1]Traitement outputs (2)'!$A$58:$A$63,0),MATCH(C8587,'[1]Traitement outputs (2)'!$B$58:$Q$58,0))</f>
        <v>16.864787616041994</v>
      </c>
      <c r="P8587">
        <f>INDEX('[1]Traitement outputs (2)'!$B$41:$Q$45,MATCH(70,'[1]Traitement outputs (2)'!$A$41:$A$45,0),MATCH(C8587,'[1]Traitement outputs (2)'!$B$40:$Q$40,0))</f>
        <v>254.15803075879367</v>
      </c>
      <c r="Q8587">
        <f>IF(K8587&lt;30,INDEX('[1]Traitement outputs (2)'!$B$51:$Q$63,MATCH(70,'[1]Traitement outputs (2)'!$A$51:$A$63,0),MATCH(C8587,'[1]Traitement outputs (2)'!$B$51:$Q$51,0)),INDEX('[1]Traitement outputs (2)'!$B$34:$Q$38,MATCH(70,'[1]Traitement outputs (2)'!$A$34:$A$38,0),MATCH(C8587,'[1]Traitement outputs (2)'!$B$33:$Q$33,0)))</f>
        <v>-16.864255714989046</v>
      </c>
      <c r="R8587">
        <f>IF(K8587&lt;30,INDEX('[1]Traitement outputs (2)'!$B$58:$Q$63,MATCH(70,'[1]Traitement outputs (2)'!$A$58:$A$63,0),MATCH(C8587,'[1]Traitement outputs (2)'!$B$58:$Q$58,0)),INDEX('[1]Traitement outputs (2)'!$B$41:$Q$45,MATCH(70,'[1]Traitement outputs (2)'!$A$41:$A$45,0),MATCH(C8587,'[1]Traitement outputs (2)'!$B$40:$Q$40,0)))</f>
        <v>16.864787616041994</v>
      </c>
      <c r="T8587">
        <f t="shared" si="806"/>
        <v>-1958.42577907482</v>
      </c>
      <c r="U8587">
        <f t="shared" si="807"/>
        <v>1958.4875481058175</v>
      </c>
      <c r="X8587">
        <f t="shared" si="808"/>
        <v>4.735571455032727E-2</v>
      </c>
      <c r="Y8587">
        <f t="shared" si="809"/>
        <v>3.954259420836595E-2</v>
      </c>
    </row>
    <row r="8588" spans="1:25" x14ac:dyDescent="0.35">
      <c r="A8588" s="1">
        <v>35057.75</v>
      </c>
      <c r="B8588">
        <v>20.078099999999999</v>
      </c>
      <c r="C8588">
        <f>_xlfn.IFNA(HLOOKUP(B8588,'[1]Traitement outputs'!$B$33:$Q$33,1,TRUE),16)</f>
        <v>20</v>
      </c>
      <c r="E8588" s="1">
        <v>35057.75</v>
      </c>
      <c r="F8588">
        <v>11.931800000000001</v>
      </c>
      <c r="G8588">
        <f t="shared" si="804"/>
        <v>12</v>
      </c>
      <c r="I8588" s="1">
        <v>35057.75</v>
      </c>
      <c r="J8588">
        <v>0</v>
      </c>
      <c r="K8588">
        <f t="shared" si="805"/>
        <v>0</v>
      </c>
      <c r="M8588">
        <f>INDEX('[1]Traitement outputs (2)'!$B$51:$Q$56,MATCH(70,'[1]Traitement outputs (2)'!$A$51:$A$56,0),MATCH(C8588,'[1]Traitement outputs (2)'!$B$51:$Q$51,0))</f>
        <v>-16.864255714989046</v>
      </c>
      <c r="N8588">
        <f>INDEX('[1]Traitement outputs (2)'!$B$34:$Q$38,MATCH(70,'[1]Traitement outputs (2)'!$A$34:$A$38,0),MATCH(C8588,'[1]Traitement outputs (2)'!$B$33:$Q$33,0))</f>
        <v>-183.77989640241771</v>
      </c>
      <c r="O8588">
        <f>INDEX('[1]Traitement outputs (2)'!$B$58:$Q$63,MATCH(70,'[1]Traitement outputs (2)'!$A$58:$A$63,0),MATCH(C8588,'[1]Traitement outputs (2)'!$B$58:$Q$58,0))</f>
        <v>16.864787616041994</v>
      </c>
      <c r="P8588">
        <f>INDEX('[1]Traitement outputs (2)'!$B$41:$Q$45,MATCH(70,'[1]Traitement outputs (2)'!$A$41:$A$45,0),MATCH(C8588,'[1]Traitement outputs (2)'!$B$40:$Q$40,0))</f>
        <v>254.15803075879367</v>
      </c>
      <c r="Q8588">
        <f>IF(K8588&lt;30,INDEX('[1]Traitement outputs (2)'!$B$51:$Q$63,MATCH(70,'[1]Traitement outputs (2)'!$A$51:$A$63,0),MATCH(C8588,'[1]Traitement outputs (2)'!$B$51:$Q$51,0)),INDEX('[1]Traitement outputs (2)'!$B$34:$Q$38,MATCH(70,'[1]Traitement outputs (2)'!$A$34:$A$38,0),MATCH(C8588,'[1]Traitement outputs (2)'!$B$33:$Q$33,0)))</f>
        <v>-16.864255714989046</v>
      </c>
      <c r="R8588">
        <f>IF(K8588&lt;30,INDEX('[1]Traitement outputs (2)'!$B$58:$Q$63,MATCH(70,'[1]Traitement outputs (2)'!$A$58:$A$63,0),MATCH(C8588,'[1]Traitement outputs (2)'!$B$58:$Q$58,0)),INDEX('[1]Traitement outputs (2)'!$B$41:$Q$45,MATCH(70,'[1]Traitement outputs (2)'!$A$41:$A$45,0),MATCH(C8588,'[1]Traitement outputs (2)'!$B$40:$Q$40,0)))</f>
        <v>16.864787616041994</v>
      </c>
      <c r="T8588">
        <f t="shared" si="806"/>
        <v>-1958.42577907482</v>
      </c>
      <c r="U8588">
        <f t="shared" si="807"/>
        <v>1958.4875481058175</v>
      </c>
      <c r="X8588">
        <f t="shared" si="808"/>
        <v>4.735571455032727E-2</v>
      </c>
      <c r="Y8588">
        <f t="shared" si="809"/>
        <v>3.954259420836595E-2</v>
      </c>
    </row>
    <row r="8589" spans="1:25" x14ac:dyDescent="0.35">
      <c r="A8589" s="1">
        <v>35057.791666666664</v>
      </c>
      <c r="B8589">
        <v>20.078199999999999</v>
      </c>
      <c r="C8589">
        <f>_xlfn.IFNA(HLOOKUP(B8589,'[1]Traitement outputs'!$B$33:$Q$33,1,TRUE),16)</f>
        <v>20</v>
      </c>
      <c r="E8589" s="1">
        <v>35057.791666666664</v>
      </c>
      <c r="F8589">
        <v>11.828099999999999</v>
      </c>
      <c r="G8589">
        <f t="shared" si="804"/>
        <v>12</v>
      </c>
      <c r="I8589" s="1">
        <v>35057.791666666664</v>
      </c>
      <c r="J8589">
        <v>0</v>
      </c>
      <c r="K8589">
        <f t="shared" si="805"/>
        <v>0</v>
      </c>
      <c r="M8589">
        <f>INDEX('[1]Traitement outputs (2)'!$B$51:$Q$56,MATCH(70,'[1]Traitement outputs (2)'!$A$51:$A$56,0),MATCH(C8589,'[1]Traitement outputs (2)'!$B$51:$Q$51,0))</f>
        <v>-16.864255714989046</v>
      </c>
      <c r="N8589">
        <f>INDEX('[1]Traitement outputs (2)'!$B$34:$Q$38,MATCH(70,'[1]Traitement outputs (2)'!$A$34:$A$38,0),MATCH(C8589,'[1]Traitement outputs (2)'!$B$33:$Q$33,0))</f>
        <v>-183.77989640241771</v>
      </c>
      <c r="O8589">
        <f>INDEX('[1]Traitement outputs (2)'!$B$58:$Q$63,MATCH(70,'[1]Traitement outputs (2)'!$A$58:$A$63,0),MATCH(C8589,'[1]Traitement outputs (2)'!$B$58:$Q$58,0))</f>
        <v>16.864787616041994</v>
      </c>
      <c r="P8589">
        <f>INDEX('[1]Traitement outputs (2)'!$B$41:$Q$45,MATCH(70,'[1]Traitement outputs (2)'!$A$41:$A$45,0),MATCH(C8589,'[1]Traitement outputs (2)'!$B$40:$Q$40,0))</f>
        <v>254.15803075879367</v>
      </c>
      <c r="Q8589">
        <f>IF(K8589&lt;30,INDEX('[1]Traitement outputs (2)'!$B$51:$Q$63,MATCH(70,'[1]Traitement outputs (2)'!$A$51:$A$63,0),MATCH(C8589,'[1]Traitement outputs (2)'!$B$51:$Q$51,0)),INDEX('[1]Traitement outputs (2)'!$B$34:$Q$38,MATCH(70,'[1]Traitement outputs (2)'!$A$34:$A$38,0),MATCH(C8589,'[1]Traitement outputs (2)'!$B$33:$Q$33,0)))</f>
        <v>-16.864255714989046</v>
      </c>
      <c r="R8589">
        <f>IF(K8589&lt;30,INDEX('[1]Traitement outputs (2)'!$B$58:$Q$63,MATCH(70,'[1]Traitement outputs (2)'!$A$58:$A$63,0),MATCH(C8589,'[1]Traitement outputs (2)'!$B$58:$Q$58,0)),INDEX('[1]Traitement outputs (2)'!$B$41:$Q$45,MATCH(70,'[1]Traitement outputs (2)'!$A$41:$A$45,0),MATCH(C8589,'[1]Traitement outputs (2)'!$B$40:$Q$40,0)))</f>
        <v>16.864787616041994</v>
      </c>
      <c r="T8589">
        <f t="shared" si="806"/>
        <v>-1958.42577907482</v>
      </c>
      <c r="U8589">
        <f t="shared" si="807"/>
        <v>1958.4875481058175</v>
      </c>
      <c r="X8589">
        <f t="shared" si="808"/>
        <v>4.735571455032727E-2</v>
      </c>
      <c r="Y8589">
        <f t="shared" si="809"/>
        <v>3.954259420836595E-2</v>
      </c>
    </row>
    <row r="8590" spans="1:25" x14ac:dyDescent="0.35">
      <c r="A8590" s="1">
        <v>35057.833333333336</v>
      </c>
      <c r="B8590">
        <v>20.078399999999998</v>
      </c>
      <c r="C8590">
        <f>_xlfn.IFNA(HLOOKUP(B8590,'[1]Traitement outputs'!$B$33:$Q$33,1,TRUE),16)</f>
        <v>20</v>
      </c>
      <c r="E8590" s="1">
        <v>35057.833333333336</v>
      </c>
      <c r="F8590">
        <v>11.763299999999999</v>
      </c>
      <c r="G8590">
        <f t="shared" si="804"/>
        <v>12</v>
      </c>
      <c r="I8590" s="1">
        <v>35057.833333333336</v>
      </c>
      <c r="J8590">
        <v>0</v>
      </c>
      <c r="K8590">
        <f t="shared" si="805"/>
        <v>0</v>
      </c>
      <c r="M8590">
        <f>INDEX('[1]Traitement outputs (2)'!$B$51:$Q$56,MATCH(70,'[1]Traitement outputs (2)'!$A$51:$A$56,0),MATCH(C8590,'[1]Traitement outputs (2)'!$B$51:$Q$51,0))</f>
        <v>-16.864255714989046</v>
      </c>
      <c r="N8590">
        <f>INDEX('[1]Traitement outputs (2)'!$B$34:$Q$38,MATCH(70,'[1]Traitement outputs (2)'!$A$34:$A$38,0),MATCH(C8590,'[1]Traitement outputs (2)'!$B$33:$Q$33,0))</f>
        <v>-183.77989640241771</v>
      </c>
      <c r="O8590">
        <f>INDEX('[1]Traitement outputs (2)'!$B$58:$Q$63,MATCH(70,'[1]Traitement outputs (2)'!$A$58:$A$63,0),MATCH(C8590,'[1]Traitement outputs (2)'!$B$58:$Q$58,0))</f>
        <v>16.864787616041994</v>
      </c>
      <c r="P8590">
        <f>INDEX('[1]Traitement outputs (2)'!$B$41:$Q$45,MATCH(70,'[1]Traitement outputs (2)'!$A$41:$A$45,0),MATCH(C8590,'[1]Traitement outputs (2)'!$B$40:$Q$40,0))</f>
        <v>254.15803075879367</v>
      </c>
      <c r="Q8590">
        <f>IF(K8590&lt;30,INDEX('[1]Traitement outputs (2)'!$B$51:$Q$63,MATCH(70,'[1]Traitement outputs (2)'!$A$51:$A$63,0),MATCH(C8590,'[1]Traitement outputs (2)'!$B$51:$Q$51,0)),INDEX('[1]Traitement outputs (2)'!$B$34:$Q$38,MATCH(70,'[1]Traitement outputs (2)'!$A$34:$A$38,0),MATCH(C8590,'[1]Traitement outputs (2)'!$B$33:$Q$33,0)))</f>
        <v>-16.864255714989046</v>
      </c>
      <c r="R8590">
        <f>IF(K8590&lt;30,INDEX('[1]Traitement outputs (2)'!$B$58:$Q$63,MATCH(70,'[1]Traitement outputs (2)'!$A$58:$A$63,0),MATCH(C8590,'[1]Traitement outputs (2)'!$B$58:$Q$58,0)),INDEX('[1]Traitement outputs (2)'!$B$41:$Q$45,MATCH(70,'[1]Traitement outputs (2)'!$A$41:$A$45,0),MATCH(C8590,'[1]Traitement outputs (2)'!$B$40:$Q$40,0)))</f>
        <v>16.864787616041994</v>
      </c>
      <c r="T8590">
        <f t="shared" si="806"/>
        <v>-1958.42577907482</v>
      </c>
      <c r="U8590">
        <f t="shared" si="807"/>
        <v>1958.4875481058175</v>
      </c>
      <c r="X8590">
        <f t="shared" si="808"/>
        <v>4.735571455032727E-2</v>
      </c>
      <c r="Y8590">
        <f t="shared" si="809"/>
        <v>3.954259420836595E-2</v>
      </c>
    </row>
    <row r="8591" spans="1:25" x14ac:dyDescent="0.35">
      <c r="A8591" s="1">
        <v>35057.875</v>
      </c>
      <c r="B8591">
        <v>16.164200000000001</v>
      </c>
      <c r="C8591">
        <f>_xlfn.IFNA(HLOOKUP(B8591,'[1]Traitement outputs'!$B$33:$Q$33,1,TRUE),16)</f>
        <v>16</v>
      </c>
      <c r="E8591" s="1">
        <v>35057.875</v>
      </c>
      <c r="F8591">
        <v>15.0159</v>
      </c>
      <c r="G8591">
        <f t="shared" si="804"/>
        <v>15</v>
      </c>
      <c r="I8591" s="1">
        <v>35057.875</v>
      </c>
      <c r="J8591">
        <v>0</v>
      </c>
      <c r="K8591">
        <f t="shared" si="805"/>
        <v>0</v>
      </c>
      <c r="M8591">
        <f>INDEX('[1]Traitement outputs (2)'!$B$51:$Q$56,MATCH(70,'[1]Traitement outputs (2)'!$A$51:$A$56,0),MATCH(C8591,'[1]Traitement outputs (2)'!$B$51:$Q$51,0))</f>
        <v>-27.907128105419115</v>
      </c>
      <c r="N8591">
        <f>INDEX('[1]Traitement outputs (2)'!$B$34:$Q$38,MATCH(70,'[1]Traitement outputs (2)'!$A$34:$A$38,0),MATCH(C8591,'[1]Traitement outputs (2)'!$B$33:$Q$33,0))</f>
        <v>-87.65601603539298</v>
      </c>
      <c r="O8591">
        <f>INDEX('[1]Traitement outputs (2)'!$B$58:$Q$63,MATCH(70,'[1]Traitement outputs (2)'!$A$58:$A$63,0),MATCH(C8591,'[1]Traitement outputs (2)'!$B$58:$Q$58,0))</f>
        <v>27.907128104236733</v>
      </c>
      <c r="P8591">
        <f>INDEX('[1]Traitement outputs (2)'!$B$41:$Q$45,MATCH(70,'[1]Traitement outputs (2)'!$A$41:$A$45,0),MATCH(C8591,'[1]Traitement outputs (2)'!$B$40:$Q$40,0))</f>
        <v>158.03405896601754</v>
      </c>
      <c r="Q8591">
        <f>IF(K8591&lt;30,INDEX('[1]Traitement outputs (2)'!$B$51:$Q$63,MATCH(70,'[1]Traitement outputs (2)'!$A$51:$A$63,0),MATCH(C8591,'[1]Traitement outputs (2)'!$B$51:$Q$51,0)),INDEX('[1]Traitement outputs (2)'!$B$34:$Q$38,MATCH(70,'[1]Traitement outputs (2)'!$A$34:$A$38,0),MATCH(C8591,'[1]Traitement outputs (2)'!$B$33:$Q$33,0)))</f>
        <v>-27.907128105419115</v>
      </c>
      <c r="R8591">
        <f>IF(K8591&lt;30,INDEX('[1]Traitement outputs (2)'!$B$58:$Q$63,MATCH(70,'[1]Traitement outputs (2)'!$A$58:$A$63,0),MATCH(C8591,'[1]Traitement outputs (2)'!$B$58:$Q$58,0)),INDEX('[1]Traitement outputs (2)'!$B$41:$Q$45,MATCH(70,'[1]Traitement outputs (2)'!$A$41:$A$45,0),MATCH(C8591,'[1]Traitement outputs (2)'!$B$40:$Q$40,0)))</f>
        <v>27.907128104236733</v>
      </c>
      <c r="T8591">
        <f t="shared" si="806"/>
        <v>-3240.8212983285953</v>
      </c>
      <c r="U8591">
        <f t="shared" si="807"/>
        <v>3240.8212981912866</v>
      </c>
      <c r="X8591">
        <f t="shared" si="808"/>
        <v>7.8364679403255921E-2</v>
      </c>
      <c r="Y8591">
        <f t="shared" si="809"/>
        <v>6.5433390996103388E-2</v>
      </c>
    </row>
    <row r="8592" spans="1:25" x14ac:dyDescent="0.35">
      <c r="A8592" s="1">
        <v>35057.916666666664</v>
      </c>
      <c r="B8592">
        <v>16.080100000000002</v>
      </c>
      <c r="C8592">
        <f>_xlfn.IFNA(HLOOKUP(B8592,'[1]Traitement outputs'!$B$33:$Q$33,1,TRUE),16)</f>
        <v>16</v>
      </c>
      <c r="E8592" s="1">
        <v>35057.916666666664</v>
      </c>
      <c r="F8592">
        <v>15.0938</v>
      </c>
      <c r="G8592">
        <f t="shared" si="804"/>
        <v>15</v>
      </c>
      <c r="I8592" s="1">
        <v>35057.916666666664</v>
      </c>
      <c r="J8592">
        <v>0</v>
      </c>
      <c r="K8592">
        <f t="shared" si="805"/>
        <v>0</v>
      </c>
      <c r="M8592">
        <f>INDEX('[1]Traitement outputs (2)'!$B$51:$Q$56,MATCH(70,'[1]Traitement outputs (2)'!$A$51:$A$56,0),MATCH(C8592,'[1]Traitement outputs (2)'!$B$51:$Q$51,0))</f>
        <v>-27.907128105419115</v>
      </c>
      <c r="N8592">
        <f>INDEX('[1]Traitement outputs (2)'!$B$34:$Q$38,MATCH(70,'[1]Traitement outputs (2)'!$A$34:$A$38,0),MATCH(C8592,'[1]Traitement outputs (2)'!$B$33:$Q$33,0))</f>
        <v>-87.65601603539298</v>
      </c>
      <c r="O8592">
        <f>INDEX('[1]Traitement outputs (2)'!$B$58:$Q$63,MATCH(70,'[1]Traitement outputs (2)'!$A$58:$A$63,0),MATCH(C8592,'[1]Traitement outputs (2)'!$B$58:$Q$58,0))</f>
        <v>27.907128104236733</v>
      </c>
      <c r="P8592">
        <f>INDEX('[1]Traitement outputs (2)'!$B$41:$Q$45,MATCH(70,'[1]Traitement outputs (2)'!$A$41:$A$45,0),MATCH(C8592,'[1]Traitement outputs (2)'!$B$40:$Q$40,0))</f>
        <v>158.03405896601754</v>
      </c>
      <c r="Q8592">
        <f>IF(K8592&lt;30,INDEX('[1]Traitement outputs (2)'!$B$51:$Q$63,MATCH(70,'[1]Traitement outputs (2)'!$A$51:$A$63,0),MATCH(C8592,'[1]Traitement outputs (2)'!$B$51:$Q$51,0)),INDEX('[1]Traitement outputs (2)'!$B$34:$Q$38,MATCH(70,'[1]Traitement outputs (2)'!$A$34:$A$38,0),MATCH(C8592,'[1]Traitement outputs (2)'!$B$33:$Q$33,0)))</f>
        <v>-27.907128105419115</v>
      </c>
      <c r="R8592">
        <f>IF(K8592&lt;30,INDEX('[1]Traitement outputs (2)'!$B$58:$Q$63,MATCH(70,'[1]Traitement outputs (2)'!$A$58:$A$63,0),MATCH(C8592,'[1]Traitement outputs (2)'!$B$58:$Q$58,0)),INDEX('[1]Traitement outputs (2)'!$B$41:$Q$45,MATCH(70,'[1]Traitement outputs (2)'!$A$41:$A$45,0),MATCH(C8592,'[1]Traitement outputs (2)'!$B$40:$Q$40,0)))</f>
        <v>27.907128104236733</v>
      </c>
      <c r="T8592">
        <f t="shared" si="806"/>
        <v>-3240.8212983285953</v>
      </c>
      <c r="U8592">
        <f t="shared" si="807"/>
        <v>3240.8212981912866</v>
      </c>
      <c r="X8592">
        <f t="shared" si="808"/>
        <v>7.8364679403255921E-2</v>
      </c>
      <c r="Y8592">
        <f t="shared" si="809"/>
        <v>6.5433390996103388E-2</v>
      </c>
    </row>
    <row r="8593" spans="1:25" x14ac:dyDescent="0.35">
      <c r="A8593" s="1">
        <v>35057.958333333336</v>
      </c>
      <c r="B8593">
        <v>16.079799999999999</v>
      </c>
      <c r="C8593">
        <f>_xlfn.IFNA(HLOOKUP(B8593,'[1]Traitement outputs'!$B$33:$Q$33,1,TRUE),16)</f>
        <v>16</v>
      </c>
      <c r="E8593" s="1">
        <v>35057.958333333336</v>
      </c>
      <c r="F8593">
        <v>15.103899999999999</v>
      </c>
      <c r="G8593">
        <f t="shared" si="804"/>
        <v>15</v>
      </c>
      <c r="I8593" s="1">
        <v>35057.958333333336</v>
      </c>
      <c r="J8593">
        <v>0</v>
      </c>
      <c r="K8593">
        <f t="shared" si="805"/>
        <v>0</v>
      </c>
      <c r="M8593">
        <f>INDEX('[1]Traitement outputs (2)'!$B$51:$Q$56,MATCH(70,'[1]Traitement outputs (2)'!$A$51:$A$56,0),MATCH(C8593,'[1]Traitement outputs (2)'!$B$51:$Q$51,0))</f>
        <v>-27.907128105419115</v>
      </c>
      <c r="N8593">
        <f>INDEX('[1]Traitement outputs (2)'!$B$34:$Q$38,MATCH(70,'[1]Traitement outputs (2)'!$A$34:$A$38,0),MATCH(C8593,'[1]Traitement outputs (2)'!$B$33:$Q$33,0))</f>
        <v>-87.65601603539298</v>
      </c>
      <c r="O8593">
        <f>INDEX('[1]Traitement outputs (2)'!$B$58:$Q$63,MATCH(70,'[1]Traitement outputs (2)'!$A$58:$A$63,0),MATCH(C8593,'[1]Traitement outputs (2)'!$B$58:$Q$58,0))</f>
        <v>27.907128104236733</v>
      </c>
      <c r="P8593">
        <f>INDEX('[1]Traitement outputs (2)'!$B$41:$Q$45,MATCH(70,'[1]Traitement outputs (2)'!$A$41:$A$45,0),MATCH(C8593,'[1]Traitement outputs (2)'!$B$40:$Q$40,0))</f>
        <v>158.03405896601754</v>
      </c>
      <c r="Q8593">
        <f>IF(K8593&lt;30,INDEX('[1]Traitement outputs (2)'!$B$51:$Q$63,MATCH(70,'[1]Traitement outputs (2)'!$A$51:$A$63,0),MATCH(C8593,'[1]Traitement outputs (2)'!$B$51:$Q$51,0)),INDEX('[1]Traitement outputs (2)'!$B$34:$Q$38,MATCH(70,'[1]Traitement outputs (2)'!$A$34:$A$38,0),MATCH(C8593,'[1]Traitement outputs (2)'!$B$33:$Q$33,0)))</f>
        <v>-27.907128105419115</v>
      </c>
      <c r="R8593">
        <f>IF(K8593&lt;30,INDEX('[1]Traitement outputs (2)'!$B$58:$Q$63,MATCH(70,'[1]Traitement outputs (2)'!$A$58:$A$63,0),MATCH(C8593,'[1]Traitement outputs (2)'!$B$58:$Q$58,0)),INDEX('[1]Traitement outputs (2)'!$B$41:$Q$45,MATCH(70,'[1]Traitement outputs (2)'!$A$41:$A$45,0),MATCH(C8593,'[1]Traitement outputs (2)'!$B$40:$Q$40,0)))</f>
        <v>27.907128104236733</v>
      </c>
      <c r="T8593">
        <f t="shared" si="806"/>
        <v>-3240.8212983285953</v>
      </c>
      <c r="U8593">
        <f t="shared" si="807"/>
        <v>3240.8212981912866</v>
      </c>
      <c r="X8593">
        <f t="shared" si="808"/>
        <v>7.8364679403255921E-2</v>
      </c>
      <c r="Y8593">
        <f t="shared" si="809"/>
        <v>6.5433390996103388E-2</v>
      </c>
    </row>
    <row r="8594" spans="1:25" x14ac:dyDescent="0.35">
      <c r="A8594" s="1">
        <v>35058</v>
      </c>
      <c r="B8594">
        <v>16.079999999999998</v>
      </c>
      <c r="C8594">
        <f>_xlfn.IFNA(HLOOKUP(B8594,'[1]Traitement outputs'!$B$33:$Q$33,1,TRUE),16)</f>
        <v>16</v>
      </c>
      <c r="E8594" s="1">
        <v>35058</v>
      </c>
      <c r="F8594">
        <v>15.1639</v>
      </c>
      <c r="G8594">
        <f t="shared" si="804"/>
        <v>15</v>
      </c>
      <c r="I8594" s="1">
        <v>35058</v>
      </c>
      <c r="J8594">
        <v>0</v>
      </c>
      <c r="K8594">
        <f t="shared" si="805"/>
        <v>0</v>
      </c>
      <c r="M8594">
        <f>INDEX('[1]Traitement outputs (2)'!$B$51:$Q$56,MATCH(70,'[1]Traitement outputs (2)'!$A$51:$A$56,0),MATCH(C8594,'[1]Traitement outputs (2)'!$B$51:$Q$51,0))</f>
        <v>-27.907128105419115</v>
      </c>
      <c r="N8594">
        <f>INDEX('[1]Traitement outputs (2)'!$B$34:$Q$38,MATCH(70,'[1]Traitement outputs (2)'!$A$34:$A$38,0),MATCH(C8594,'[1]Traitement outputs (2)'!$B$33:$Q$33,0))</f>
        <v>-87.65601603539298</v>
      </c>
      <c r="O8594">
        <f>INDEX('[1]Traitement outputs (2)'!$B$58:$Q$63,MATCH(70,'[1]Traitement outputs (2)'!$A$58:$A$63,0),MATCH(C8594,'[1]Traitement outputs (2)'!$B$58:$Q$58,0))</f>
        <v>27.907128104236733</v>
      </c>
      <c r="P8594">
        <f>INDEX('[1]Traitement outputs (2)'!$B$41:$Q$45,MATCH(70,'[1]Traitement outputs (2)'!$A$41:$A$45,0),MATCH(C8594,'[1]Traitement outputs (2)'!$B$40:$Q$40,0))</f>
        <v>158.03405896601754</v>
      </c>
      <c r="Q8594">
        <f>IF(K8594&lt;30,INDEX('[1]Traitement outputs (2)'!$B$51:$Q$63,MATCH(70,'[1]Traitement outputs (2)'!$A$51:$A$63,0),MATCH(C8594,'[1]Traitement outputs (2)'!$B$51:$Q$51,0)),INDEX('[1]Traitement outputs (2)'!$B$34:$Q$38,MATCH(70,'[1]Traitement outputs (2)'!$A$34:$A$38,0),MATCH(C8594,'[1]Traitement outputs (2)'!$B$33:$Q$33,0)))</f>
        <v>-27.907128105419115</v>
      </c>
      <c r="R8594">
        <f>IF(K8594&lt;30,INDEX('[1]Traitement outputs (2)'!$B$58:$Q$63,MATCH(70,'[1]Traitement outputs (2)'!$A$58:$A$63,0),MATCH(C8594,'[1]Traitement outputs (2)'!$B$58:$Q$58,0)),INDEX('[1]Traitement outputs (2)'!$B$41:$Q$45,MATCH(70,'[1]Traitement outputs (2)'!$A$41:$A$45,0),MATCH(C8594,'[1]Traitement outputs (2)'!$B$40:$Q$40,0)))</f>
        <v>27.907128104236733</v>
      </c>
      <c r="T8594">
        <f t="shared" si="806"/>
        <v>-3240.8212983285953</v>
      </c>
      <c r="U8594">
        <f t="shared" si="807"/>
        <v>3240.8212981912866</v>
      </c>
      <c r="X8594">
        <f t="shared" si="808"/>
        <v>7.8364679403255921E-2</v>
      </c>
      <c r="Y8594">
        <f t="shared" si="809"/>
        <v>6.5433390996103388E-2</v>
      </c>
    </row>
    <row r="8595" spans="1:25" x14ac:dyDescent="0.35">
      <c r="A8595" s="1">
        <v>35058.041666666664</v>
      </c>
      <c r="B8595">
        <v>16.079799999999999</v>
      </c>
      <c r="C8595">
        <f>_xlfn.IFNA(HLOOKUP(B8595,'[1]Traitement outputs'!$B$33:$Q$33,1,TRUE),16)</f>
        <v>16</v>
      </c>
      <c r="E8595" s="1">
        <v>35058.041666666664</v>
      </c>
      <c r="F8595">
        <v>15.2006</v>
      </c>
      <c r="G8595">
        <f t="shared" si="804"/>
        <v>15</v>
      </c>
      <c r="I8595" s="1">
        <v>35058.041666666664</v>
      </c>
      <c r="J8595">
        <v>0</v>
      </c>
      <c r="K8595">
        <f t="shared" si="805"/>
        <v>0</v>
      </c>
      <c r="M8595">
        <f>INDEX('[1]Traitement outputs (2)'!$B$51:$Q$56,MATCH(70,'[1]Traitement outputs (2)'!$A$51:$A$56,0),MATCH(C8595,'[1]Traitement outputs (2)'!$B$51:$Q$51,0))</f>
        <v>-27.907128105419115</v>
      </c>
      <c r="N8595">
        <f>INDEX('[1]Traitement outputs (2)'!$B$34:$Q$38,MATCH(70,'[1]Traitement outputs (2)'!$A$34:$A$38,0),MATCH(C8595,'[1]Traitement outputs (2)'!$B$33:$Q$33,0))</f>
        <v>-87.65601603539298</v>
      </c>
      <c r="O8595">
        <f>INDEX('[1]Traitement outputs (2)'!$B$58:$Q$63,MATCH(70,'[1]Traitement outputs (2)'!$A$58:$A$63,0),MATCH(C8595,'[1]Traitement outputs (2)'!$B$58:$Q$58,0))</f>
        <v>27.907128104236733</v>
      </c>
      <c r="P8595">
        <f>INDEX('[1]Traitement outputs (2)'!$B$41:$Q$45,MATCH(70,'[1]Traitement outputs (2)'!$A$41:$A$45,0),MATCH(C8595,'[1]Traitement outputs (2)'!$B$40:$Q$40,0))</f>
        <v>158.03405896601754</v>
      </c>
      <c r="Q8595">
        <f>IF(K8595&lt;30,INDEX('[1]Traitement outputs (2)'!$B$51:$Q$63,MATCH(70,'[1]Traitement outputs (2)'!$A$51:$A$63,0),MATCH(C8595,'[1]Traitement outputs (2)'!$B$51:$Q$51,0)),INDEX('[1]Traitement outputs (2)'!$B$34:$Q$38,MATCH(70,'[1]Traitement outputs (2)'!$A$34:$A$38,0),MATCH(C8595,'[1]Traitement outputs (2)'!$B$33:$Q$33,0)))</f>
        <v>-27.907128105419115</v>
      </c>
      <c r="R8595">
        <f>IF(K8595&lt;30,INDEX('[1]Traitement outputs (2)'!$B$58:$Q$63,MATCH(70,'[1]Traitement outputs (2)'!$A$58:$A$63,0),MATCH(C8595,'[1]Traitement outputs (2)'!$B$58:$Q$58,0)),INDEX('[1]Traitement outputs (2)'!$B$41:$Q$45,MATCH(70,'[1]Traitement outputs (2)'!$A$41:$A$45,0),MATCH(C8595,'[1]Traitement outputs (2)'!$B$40:$Q$40,0)))</f>
        <v>27.907128104236733</v>
      </c>
      <c r="T8595">
        <f t="shared" si="806"/>
        <v>-3240.8212983285953</v>
      </c>
      <c r="U8595">
        <f t="shared" si="807"/>
        <v>3240.8212981912866</v>
      </c>
      <c r="X8595">
        <f t="shared" si="808"/>
        <v>7.8364679403255921E-2</v>
      </c>
      <c r="Y8595">
        <f t="shared" si="809"/>
        <v>6.5433390996103388E-2</v>
      </c>
    </row>
    <row r="8596" spans="1:25" x14ac:dyDescent="0.35">
      <c r="A8596" s="1">
        <v>35058.083333333336</v>
      </c>
      <c r="B8596">
        <v>16.079799999999999</v>
      </c>
      <c r="C8596">
        <f>_xlfn.IFNA(HLOOKUP(B8596,'[1]Traitement outputs'!$B$33:$Q$33,1,TRUE),16)</f>
        <v>16</v>
      </c>
      <c r="E8596" s="1">
        <v>35058.083333333336</v>
      </c>
      <c r="F8596">
        <v>15.1873</v>
      </c>
      <c r="G8596">
        <f t="shared" si="804"/>
        <v>15</v>
      </c>
      <c r="I8596" s="1">
        <v>35058.083333333336</v>
      </c>
      <c r="J8596">
        <v>0</v>
      </c>
      <c r="K8596">
        <f t="shared" si="805"/>
        <v>0</v>
      </c>
      <c r="M8596">
        <f>INDEX('[1]Traitement outputs (2)'!$B$51:$Q$56,MATCH(70,'[1]Traitement outputs (2)'!$A$51:$A$56,0),MATCH(C8596,'[1]Traitement outputs (2)'!$B$51:$Q$51,0))</f>
        <v>-27.907128105419115</v>
      </c>
      <c r="N8596">
        <f>INDEX('[1]Traitement outputs (2)'!$B$34:$Q$38,MATCH(70,'[1]Traitement outputs (2)'!$A$34:$A$38,0),MATCH(C8596,'[1]Traitement outputs (2)'!$B$33:$Q$33,0))</f>
        <v>-87.65601603539298</v>
      </c>
      <c r="O8596">
        <f>INDEX('[1]Traitement outputs (2)'!$B$58:$Q$63,MATCH(70,'[1]Traitement outputs (2)'!$A$58:$A$63,0),MATCH(C8596,'[1]Traitement outputs (2)'!$B$58:$Q$58,0))</f>
        <v>27.907128104236733</v>
      </c>
      <c r="P8596">
        <f>INDEX('[1]Traitement outputs (2)'!$B$41:$Q$45,MATCH(70,'[1]Traitement outputs (2)'!$A$41:$A$45,0),MATCH(C8596,'[1]Traitement outputs (2)'!$B$40:$Q$40,0))</f>
        <v>158.03405896601754</v>
      </c>
      <c r="Q8596">
        <f>IF(K8596&lt;30,INDEX('[1]Traitement outputs (2)'!$B$51:$Q$63,MATCH(70,'[1]Traitement outputs (2)'!$A$51:$A$63,0),MATCH(C8596,'[1]Traitement outputs (2)'!$B$51:$Q$51,0)),INDEX('[1]Traitement outputs (2)'!$B$34:$Q$38,MATCH(70,'[1]Traitement outputs (2)'!$A$34:$A$38,0),MATCH(C8596,'[1]Traitement outputs (2)'!$B$33:$Q$33,0)))</f>
        <v>-27.907128105419115</v>
      </c>
      <c r="R8596">
        <f>IF(K8596&lt;30,INDEX('[1]Traitement outputs (2)'!$B$58:$Q$63,MATCH(70,'[1]Traitement outputs (2)'!$A$58:$A$63,0),MATCH(C8596,'[1]Traitement outputs (2)'!$B$58:$Q$58,0)),INDEX('[1]Traitement outputs (2)'!$B$41:$Q$45,MATCH(70,'[1]Traitement outputs (2)'!$A$41:$A$45,0),MATCH(C8596,'[1]Traitement outputs (2)'!$B$40:$Q$40,0)))</f>
        <v>27.907128104236733</v>
      </c>
      <c r="T8596">
        <f t="shared" si="806"/>
        <v>-3240.8212983285953</v>
      </c>
      <c r="U8596">
        <f t="shared" si="807"/>
        <v>3240.8212981912866</v>
      </c>
      <c r="X8596">
        <f t="shared" si="808"/>
        <v>7.8364679403255921E-2</v>
      </c>
      <c r="Y8596">
        <f t="shared" si="809"/>
        <v>6.5433390996103388E-2</v>
      </c>
    </row>
    <row r="8597" spans="1:25" x14ac:dyDescent="0.35">
      <c r="A8597" s="1">
        <v>35058.125</v>
      </c>
      <c r="B8597">
        <v>16.079899999999999</v>
      </c>
      <c r="C8597">
        <f>_xlfn.IFNA(HLOOKUP(B8597,'[1]Traitement outputs'!$B$33:$Q$33,1,TRUE),16)</f>
        <v>16</v>
      </c>
      <c r="E8597" s="1">
        <v>35058.125</v>
      </c>
      <c r="F8597">
        <v>15.1836</v>
      </c>
      <c r="G8597">
        <f t="shared" si="804"/>
        <v>15</v>
      </c>
      <c r="I8597" s="1">
        <v>35058.125</v>
      </c>
      <c r="J8597">
        <v>0</v>
      </c>
      <c r="K8597">
        <f t="shared" si="805"/>
        <v>0</v>
      </c>
      <c r="M8597">
        <f>INDEX('[1]Traitement outputs (2)'!$B$51:$Q$56,MATCH(70,'[1]Traitement outputs (2)'!$A$51:$A$56,0),MATCH(C8597,'[1]Traitement outputs (2)'!$B$51:$Q$51,0))</f>
        <v>-27.907128105419115</v>
      </c>
      <c r="N8597">
        <f>INDEX('[1]Traitement outputs (2)'!$B$34:$Q$38,MATCH(70,'[1]Traitement outputs (2)'!$A$34:$A$38,0),MATCH(C8597,'[1]Traitement outputs (2)'!$B$33:$Q$33,0))</f>
        <v>-87.65601603539298</v>
      </c>
      <c r="O8597">
        <f>INDEX('[1]Traitement outputs (2)'!$B$58:$Q$63,MATCH(70,'[1]Traitement outputs (2)'!$A$58:$A$63,0),MATCH(C8597,'[1]Traitement outputs (2)'!$B$58:$Q$58,0))</f>
        <v>27.907128104236733</v>
      </c>
      <c r="P8597">
        <f>INDEX('[1]Traitement outputs (2)'!$B$41:$Q$45,MATCH(70,'[1]Traitement outputs (2)'!$A$41:$A$45,0),MATCH(C8597,'[1]Traitement outputs (2)'!$B$40:$Q$40,0))</f>
        <v>158.03405896601754</v>
      </c>
      <c r="Q8597">
        <f>IF(K8597&lt;30,INDEX('[1]Traitement outputs (2)'!$B$51:$Q$63,MATCH(70,'[1]Traitement outputs (2)'!$A$51:$A$63,0),MATCH(C8597,'[1]Traitement outputs (2)'!$B$51:$Q$51,0)),INDEX('[1]Traitement outputs (2)'!$B$34:$Q$38,MATCH(70,'[1]Traitement outputs (2)'!$A$34:$A$38,0),MATCH(C8597,'[1]Traitement outputs (2)'!$B$33:$Q$33,0)))</f>
        <v>-27.907128105419115</v>
      </c>
      <c r="R8597">
        <f>IF(K8597&lt;30,INDEX('[1]Traitement outputs (2)'!$B$58:$Q$63,MATCH(70,'[1]Traitement outputs (2)'!$A$58:$A$63,0),MATCH(C8597,'[1]Traitement outputs (2)'!$B$58:$Q$58,0)),INDEX('[1]Traitement outputs (2)'!$B$41:$Q$45,MATCH(70,'[1]Traitement outputs (2)'!$A$41:$A$45,0),MATCH(C8597,'[1]Traitement outputs (2)'!$B$40:$Q$40,0)))</f>
        <v>27.907128104236733</v>
      </c>
      <c r="T8597">
        <f t="shared" si="806"/>
        <v>-3240.8212983285953</v>
      </c>
      <c r="U8597">
        <f t="shared" si="807"/>
        <v>3240.8212981912866</v>
      </c>
      <c r="X8597">
        <f t="shared" si="808"/>
        <v>7.8364679403255921E-2</v>
      </c>
      <c r="Y8597">
        <f t="shared" si="809"/>
        <v>6.5433390996103388E-2</v>
      </c>
    </row>
    <row r="8598" spans="1:25" x14ac:dyDescent="0.35">
      <c r="A8598" s="1">
        <v>35058.166666666664</v>
      </c>
      <c r="B8598">
        <v>16.079999999999998</v>
      </c>
      <c r="C8598">
        <f>_xlfn.IFNA(HLOOKUP(B8598,'[1]Traitement outputs'!$B$33:$Q$33,1,TRUE),16)</f>
        <v>16</v>
      </c>
      <c r="E8598" s="1">
        <v>35058.166666666664</v>
      </c>
      <c r="F8598">
        <v>15.244199999999999</v>
      </c>
      <c r="G8598">
        <f t="shared" si="804"/>
        <v>15</v>
      </c>
      <c r="I8598" s="1">
        <v>35058.166666666664</v>
      </c>
      <c r="J8598">
        <v>0</v>
      </c>
      <c r="K8598">
        <f t="shared" si="805"/>
        <v>0</v>
      </c>
      <c r="M8598">
        <f>INDEX('[1]Traitement outputs (2)'!$B$51:$Q$56,MATCH(70,'[1]Traitement outputs (2)'!$A$51:$A$56,0),MATCH(C8598,'[1]Traitement outputs (2)'!$B$51:$Q$51,0))</f>
        <v>-27.907128105419115</v>
      </c>
      <c r="N8598">
        <f>INDEX('[1]Traitement outputs (2)'!$B$34:$Q$38,MATCH(70,'[1]Traitement outputs (2)'!$A$34:$A$38,0),MATCH(C8598,'[1]Traitement outputs (2)'!$B$33:$Q$33,0))</f>
        <v>-87.65601603539298</v>
      </c>
      <c r="O8598">
        <f>INDEX('[1]Traitement outputs (2)'!$B$58:$Q$63,MATCH(70,'[1]Traitement outputs (2)'!$A$58:$A$63,0),MATCH(C8598,'[1]Traitement outputs (2)'!$B$58:$Q$58,0))</f>
        <v>27.907128104236733</v>
      </c>
      <c r="P8598">
        <f>INDEX('[1]Traitement outputs (2)'!$B$41:$Q$45,MATCH(70,'[1]Traitement outputs (2)'!$A$41:$A$45,0),MATCH(C8598,'[1]Traitement outputs (2)'!$B$40:$Q$40,0))</f>
        <v>158.03405896601754</v>
      </c>
      <c r="Q8598">
        <f>IF(K8598&lt;30,INDEX('[1]Traitement outputs (2)'!$B$51:$Q$63,MATCH(70,'[1]Traitement outputs (2)'!$A$51:$A$63,0),MATCH(C8598,'[1]Traitement outputs (2)'!$B$51:$Q$51,0)),INDEX('[1]Traitement outputs (2)'!$B$34:$Q$38,MATCH(70,'[1]Traitement outputs (2)'!$A$34:$A$38,0),MATCH(C8598,'[1]Traitement outputs (2)'!$B$33:$Q$33,0)))</f>
        <v>-27.907128105419115</v>
      </c>
      <c r="R8598">
        <f>IF(K8598&lt;30,INDEX('[1]Traitement outputs (2)'!$B$58:$Q$63,MATCH(70,'[1]Traitement outputs (2)'!$A$58:$A$63,0),MATCH(C8598,'[1]Traitement outputs (2)'!$B$58:$Q$58,0)),INDEX('[1]Traitement outputs (2)'!$B$41:$Q$45,MATCH(70,'[1]Traitement outputs (2)'!$A$41:$A$45,0),MATCH(C8598,'[1]Traitement outputs (2)'!$B$40:$Q$40,0)))</f>
        <v>27.907128104236733</v>
      </c>
      <c r="T8598">
        <f t="shared" si="806"/>
        <v>-3240.8212983285953</v>
      </c>
      <c r="U8598">
        <f t="shared" si="807"/>
        <v>3240.8212981912866</v>
      </c>
      <c r="X8598">
        <f t="shared" si="808"/>
        <v>7.8364679403255921E-2</v>
      </c>
      <c r="Y8598">
        <f t="shared" si="809"/>
        <v>6.5433390996103388E-2</v>
      </c>
    </row>
    <row r="8599" spans="1:25" x14ac:dyDescent="0.35">
      <c r="A8599" s="1">
        <v>35058.208333333336</v>
      </c>
      <c r="B8599">
        <v>20.033899999999999</v>
      </c>
      <c r="C8599">
        <f>_xlfn.IFNA(HLOOKUP(B8599,'[1]Traitement outputs'!$B$33:$Q$33,1,TRUE),16)</f>
        <v>20</v>
      </c>
      <c r="E8599" s="1">
        <v>35058.208333333336</v>
      </c>
      <c r="F8599">
        <v>12.0862</v>
      </c>
      <c r="G8599">
        <f t="shared" si="804"/>
        <v>12</v>
      </c>
      <c r="I8599" s="1">
        <v>35058.208333333336</v>
      </c>
      <c r="J8599">
        <v>0</v>
      </c>
      <c r="K8599">
        <f t="shared" si="805"/>
        <v>0</v>
      </c>
      <c r="M8599">
        <f>INDEX('[1]Traitement outputs (2)'!$B$51:$Q$56,MATCH(70,'[1]Traitement outputs (2)'!$A$51:$A$56,0),MATCH(C8599,'[1]Traitement outputs (2)'!$B$51:$Q$51,0))</f>
        <v>-16.864255714989046</v>
      </c>
      <c r="N8599">
        <f>INDEX('[1]Traitement outputs (2)'!$B$34:$Q$38,MATCH(70,'[1]Traitement outputs (2)'!$A$34:$A$38,0),MATCH(C8599,'[1]Traitement outputs (2)'!$B$33:$Q$33,0))</f>
        <v>-183.77989640241771</v>
      </c>
      <c r="O8599">
        <f>INDEX('[1]Traitement outputs (2)'!$B$58:$Q$63,MATCH(70,'[1]Traitement outputs (2)'!$A$58:$A$63,0),MATCH(C8599,'[1]Traitement outputs (2)'!$B$58:$Q$58,0))</f>
        <v>16.864787616041994</v>
      </c>
      <c r="P8599">
        <f>INDEX('[1]Traitement outputs (2)'!$B$41:$Q$45,MATCH(70,'[1]Traitement outputs (2)'!$A$41:$A$45,0),MATCH(C8599,'[1]Traitement outputs (2)'!$B$40:$Q$40,0))</f>
        <v>254.15803075879367</v>
      </c>
      <c r="Q8599">
        <f>IF(K8599&lt;30,INDEX('[1]Traitement outputs (2)'!$B$51:$Q$63,MATCH(70,'[1]Traitement outputs (2)'!$A$51:$A$63,0),MATCH(C8599,'[1]Traitement outputs (2)'!$B$51:$Q$51,0)),INDEX('[1]Traitement outputs (2)'!$B$34:$Q$38,MATCH(70,'[1]Traitement outputs (2)'!$A$34:$A$38,0),MATCH(C8599,'[1]Traitement outputs (2)'!$B$33:$Q$33,0)))</f>
        <v>-16.864255714989046</v>
      </c>
      <c r="R8599">
        <f>IF(K8599&lt;30,INDEX('[1]Traitement outputs (2)'!$B$58:$Q$63,MATCH(70,'[1]Traitement outputs (2)'!$A$58:$A$63,0),MATCH(C8599,'[1]Traitement outputs (2)'!$B$58:$Q$58,0)),INDEX('[1]Traitement outputs (2)'!$B$41:$Q$45,MATCH(70,'[1]Traitement outputs (2)'!$A$41:$A$45,0),MATCH(C8599,'[1]Traitement outputs (2)'!$B$40:$Q$40,0)))</f>
        <v>16.864787616041994</v>
      </c>
      <c r="T8599">
        <f t="shared" si="806"/>
        <v>-1958.42577907482</v>
      </c>
      <c r="U8599">
        <f t="shared" si="807"/>
        <v>1958.4875481058175</v>
      </c>
      <c r="X8599">
        <f t="shared" si="808"/>
        <v>4.735571455032727E-2</v>
      </c>
      <c r="Y8599">
        <f t="shared" si="809"/>
        <v>3.954259420836595E-2</v>
      </c>
    </row>
    <row r="8600" spans="1:25" x14ac:dyDescent="0.35">
      <c r="A8600" s="1">
        <v>35058.25</v>
      </c>
      <c r="B8600">
        <v>20.079999999999998</v>
      </c>
      <c r="C8600">
        <f>_xlfn.IFNA(HLOOKUP(B8600,'[1]Traitement outputs'!$B$33:$Q$33,1,TRUE),16)</f>
        <v>20</v>
      </c>
      <c r="E8600" s="1">
        <v>35058.25</v>
      </c>
      <c r="F8600">
        <v>12.2203</v>
      </c>
      <c r="G8600">
        <f t="shared" si="804"/>
        <v>12</v>
      </c>
      <c r="I8600" s="1">
        <v>35058.25</v>
      </c>
      <c r="J8600">
        <v>0</v>
      </c>
      <c r="K8600">
        <f t="shared" si="805"/>
        <v>0</v>
      </c>
      <c r="M8600">
        <f>INDEX('[1]Traitement outputs (2)'!$B$51:$Q$56,MATCH(70,'[1]Traitement outputs (2)'!$A$51:$A$56,0),MATCH(C8600,'[1]Traitement outputs (2)'!$B$51:$Q$51,0))</f>
        <v>-16.864255714989046</v>
      </c>
      <c r="N8600">
        <f>INDEX('[1]Traitement outputs (2)'!$B$34:$Q$38,MATCH(70,'[1]Traitement outputs (2)'!$A$34:$A$38,0),MATCH(C8600,'[1]Traitement outputs (2)'!$B$33:$Q$33,0))</f>
        <v>-183.77989640241771</v>
      </c>
      <c r="O8600">
        <f>INDEX('[1]Traitement outputs (2)'!$B$58:$Q$63,MATCH(70,'[1]Traitement outputs (2)'!$A$58:$A$63,0),MATCH(C8600,'[1]Traitement outputs (2)'!$B$58:$Q$58,0))</f>
        <v>16.864787616041994</v>
      </c>
      <c r="P8600">
        <f>INDEX('[1]Traitement outputs (2)'!$B$41:$Q$45,MATCH(70,'[1]Traitement outputs (2)'!$A$41:$A$45,0),MATCH(C8600,'[1]Traitement outputs (2)'!$B$40:$Q$40,0))</f>
        <v>254.15803075879367</v>
      </c>
      <c r="Q8600">
        <f>IF(K8600&lt;30,INDEX('[1]Traitement outputs (2)'!$B$51:$Q$63,MATCH(70,'[1]Traitement outputs (2)'!$A$51:$A$63,0),MATCH(C8600,'[1]Traitement outputs (2)'!$B$51:$Q$51,0)),INDEX('[1]Traitement outputs (2)'!$B$34:$Q$38,MATCH(70,'[1]Traitement outputs (2)'!$A$34:$A$38,0),MATCH(C8600,'[1]Traitement outputs (2)'!$B$33:$Q$33,0)))</f>
        <v>-16.864255714989046</v>
      </c>
      <c r="R8600">
        <f>IF(K8600&lt;30,INDEX('[1]Traitement outputs (2)'!$B$58:$Q$63,MATCH(70,'[1]Traitement outputs (2)'!$A$58:$A$63,0),MATCH(C8600,'[1]Traitement outputs (2)'!$B$58:$Q$58,0)),INDEX('[1]Traitement outputs (2)'!$B$41:$Q$45,MATCH(70,'[1]Traitement outputs (2)'!$A$41:$A$45,0),MATCH(C8600,'[1]Traitement outputs (2)'!$B$40:$Q$40,0)))</f>
        <v>16.864787616041994</v>
      </c>
      <c r="T8600">
        <f t="shared" si="806"/>
        <v>-1958.42577907482</v>
      </c>
      <c r="U8600">
        <f t="shared" si="807"/>
        <v>1958.4875481058175</v>
      </c>
      <c r="X8600">
        <f t="shared" si="808"/>
        <v>4.735571455032727E-2</v>
      </c>
      <c r="Y8600">
        <f t="shared" si="809"/>
        <v>3.954259420836595E-2</v>
      </c>
    </row>
    <row r="8601" spans="1:25" x14ac:dyDescent="0.35">
      <c r="A8601" s="1">
        <v>35058.291666666664</v>
      </c>
      <c r="B8601">
        <v>20.0806</v>
      </c>
      <c r="C8601">
        <f>_xlfn.IFNA(HLOOKUP(B8601,'[1]Traitement outputs'!$B$33:$Q$33,1,TRUE),16)</f>
        <v>20</v>
      </c>
      <c r="E8601" s="1">
        <v>35058.291666666664</v>
      </c>
      <c r="F8601">
        <v>12.389799999999999</v>
      </c>
      <c r="G8601">
        <f t="shared" si="804"/>
        <v>12</v>
      </c>
      <c r="I8601" s="1">
        <v>35058.291666666664</v>
      </c>
      <c r="J8601">
        <v>172.495</v>
      </c>
      <c r="K8601">
        <f t="shared" si="805"/>
        <v>1.4853765818642748</v>
      </c>
      <c r="M8601">
        <f>INDEX('[1]Traitement outputs (2)'!$B$51:$Q$56,MATCH(70,'[1]Traitement outputs (2)'!$A$51:$A$56,0),MATCH(C8601,'[1]Traitement outputs (2)'!$B$51:$Q$51,0))</f>
        <v>-16.864255714989046</v>
      </c>
      <c r="N8601">
        <f>INDEX('[1]Traitement outputs (2)'!$B$34:$Q$38,MATCH(70,'[1]Traitement outputs (2)'!$A$34:$A$38,0),MATCH(C8601,'[1]Traitement outputs (2)'!$B$33:$Q$33,0))</f>
        <v>-183.77989640241771</v>
      </c>
      <c r="O8601">
        <f>INDEX('[1]Traitement outputs (2)'!$B$58:$Q$63,MATCH(70,'[1]Traitement outputs (2)'!$A$58:$A$63,0),MATCH(C8601,'[1]Traitement outputs (2)'!$B$58:$Q$58,0))</f>
        <v>16.864787616041994</v>
      </c>
      <c r="P8601">
        <f>INDEX('[1]Traitement outputs (2)'!$B$41:$Q$45,MATCH(70,'[1]Traitement outputs (2)'!$A$41:$A$45,0),MATCH(C8601,'[1]Traitement outputs (2)'!$B$40:$Q$40,0))</f>
        <v>254.15803075879367</v>
      </c>
      <c r="Q8601">
        <f>IF(K8601&lt;30,INDEX('[1]Traitement outputs (2)'!$B$51:$Q$63,MATCH(70,'[1]Traitement outputs (2)'!$A$51:$A$63,0),MATCH(C8601,'[1]Traitement outputs (2)'!$B$51:$Q$51,0)),INDEX('[1]Traitement outputs (2)'!$B$34:$Q$38,MATCH(70,'[1]Traitement outputs (2)'!$A$34:$A$38,0),MATCH(C8601,'[1]Traitement outputs (2)'!$B$33:$Q$33,0)))</f>
        <v>-16.864255714989046</v>
      </c>
      <c r="R8601">
        <f>IF(K8601&lt;30,INDEX('[1]Traitement outputs (2)'!$B$58:$Q$63,MATCH(70,'[1]Traitement outputs (2)'!$A$58:$A$63,0),MATCH(C8601,'[1]Traitement outputs (2)'!$B$58:$Q$58,0)),INDEX('[1]Traitement outputs (2)'!$B$41:$Q$45,MATCH(70,'[1]Traitement outputs (2)'!$A$41:$A$45,0),MATCH(C8601,'[1]Traitement outputs (2)'!$B$40:$Q$40,0)))</f>
        <v>16.864787616041994</v>
      </c>
      <c r="T8601">
        <f t="shared" si="806"/>
        <v>-1958.42577907482</v>
      </c>
      <c r="U8601">
        <f t="shared" si="807"/>
        <v>1958.4875481058175</v>
      </c>
      <c r="X8601">
        <f t="shared" si="808"/>
        <v>4.735571455032727E-2</v>
      </c>
      <c r="Y8601">
        <f t="shared" si="809"/>
        <v>3.954259420836595E-2</v>
      </c>
    </row>
    <row r="8602" spans="1:25" x14ac:dyDescent="0.35">
      <c r="A8602" s="1">
        <v>35058.333333333336</v>
      </c>
      <c r="B8602">
        <v>20.0808</v>
      </c>
      <c r="C8602">
        <f>_xlfn.IFNA(HLOOKUP(B8602,'[1]Traitement outputs'!$B$33:$Q$33,1,TRUE),16)</f>
        <v>20</v>
      </c>
      <c r="E8602" s="1">
        <v>35058.333333333336</v>
      </c>
      <c r="F8602">
        <v>12.960599999999999</v>
      </c>
      <c r="G8602">
        <f t="shared" si="804"/>
        <v>13</v>
      </c>
      <c r="I8602" s="1">
        <v>35058.333333333336</v>
      </c>
      <c r="J8602">
        <v>1161.0999999999999</v>
      </c>
      <c r="K8602">
        <f t="shared" si="805"/>
        <v>9.9983811078733265</v>
      </c>
      <c r="M8602">
        <f>INDEX('[1]Traitement outputs (2)'!$B$51:$Q$56,MATCH(70,'[1]Traitement outputs (2)'!$A$51:$A$56,0),MATCH(C8602,'[1]Traitement outputs (2)'!$B$51:$Q$51,0))</f>
        <v>-16.864255714989046</v>
      </c>
      <c r="N8602">
        <f>INDEX('[1]Traitement outputs (2)'!$B$34:$Q$38,MATCH(70,'[1]Traitement outputs (2)'!$A$34:$A$38,0),MATCH(C8602,'[1]Traitement outputs (2)'!$B$33:$Q$33,0))</f>
        <v>-183.77989640241771</v>
      </c>
      <c r="O8602">
        <f>INDEX('[1]Traitement outputs (2)'!$B$58:$Q$63,MATCH(70,'[1]Traitement outputs (2)'!$A$58:$A$63,0),MATCH(C8602,'[1]Traitement outputs (2)'!$B$58:$Q$58,0))</f>
        <v>16.864787616041994</v>
      </c>
      <c r="P8602">
        <f>INDEX('[1]Traitement outputs (2)'!$B$41:$Q$45,MATCH(70,'[1]Traitement outputs (2)'!$A$41:$A$45,0),MATCH(C8602,'[1]Traitement outputs (2)'!$B$40:$Q$40,0))</f>
        <v>254.15803075879367</v>
      </c>
      <c r="Q8602">
        <f>IF(K8602&lt;30,INDEX('[1]Traitement outputs (2)'!$B$51:$Q$63,MATCH(70,'[1]Traitement outputs (2)'!$A$51:$A$63,0),MATCH(C8602,'[1]Traitement outputs (2)'!$B$51:$Q$51,0)),INDEX('[1]Traitement outputs (2)'!$B$34:$Q$38,MATCH(70,'[1]Traitement outputs (2)'!$A$34:$A$38,0),MATCH(C8602,'[1]Traitement outputs (2)'!$B$33:$Q$33,0)))</f>
        <v>-16.864255714989046</v>
      </c>
      <c r="R8602">
        <f>IF(K8602&lt;30,INDEX('[1]Traitement outputs (2)'!$B$58:$Q$63,MATCH(70,'[1]Traitement outputs (2)'!$A$58:$A$63,0),MATCH(C8602,'[1]Traitement outputs (2)'!$B$58:$Q$58,0)),INDEX('[1]Traitement outputs (2)'!$B$41:$Q$45,MATCH(70,'[1]Traitement outputs (2)'!$A$41:$A$45,0),MATCH(C8602,'[1]Traitement outputs (2)'!$B$40:$Q$40,0)))</f>
        <v>16.864787616041994</v>
      </c>
      <c r="T8602">
        <f t="shared" si="806"/>
        <v>-1958.42577907482</v>
      </c>
      <c r="U8602">
        <f t="shared" si="807"/>
        <v>1958.4875481058175</v>
      </c>
      <c r="X8602">
        <f t="shared" si="808"/>
        <v>4.735571455032727E-2</v>
      </c>
      <c r="Y8602">
        <f t="shared" si="809"/>
        <v>3.954259420836595E-2</v>
      </c>
    </row>
    <row r="8603" spans="1:25" x14ac:dyDescent="0.35">
      <c r="A8603" s="1">
        <v>35058.375</v>
      </c>
      <c r="B8603">
        <v>20.081199999999999</v>
      </c>
      <c r="C8603">
        <f>_xlfn.IFNA(HLOOKUP(B8603,'[1]Traitement outputs'!$B$33:$Q$33,1,TRUE),16)</f>
        <v>20</v>
      </c>
      <c r="E8603" s="1">
        <v>35058.375</v>
      </c>
      <c r="F8603">
        <v>13.7887</v>
      </c>
      <c r="G8603">
        <f t="shared" si="804"/>
        <v>14</v>
      </c>
      <c r="I8603" s="1">
        <v>35058.375</v>
      </c>
      <c r="J8603">
        <v>2313.2399999999998</v>
      </c>
      <c r="K8603">
        <f t="shared" si="805"/>
        <v>19.919606505879678</v>
      </c>
      <c r="M8603">
        <f>INDEX('[1]Traitement outputs (2)'!$B$51:$Q$56,MATCH(70,'[1]Traitement outputs (2)'!$A$51:$A$56,0),MATCH(C8603,'[1]Traitement outputs (2)'!$B$51:$Q$51,0))</f>
        <v>-16.864255714989046</v>
      </c>
      <c r="N8603">
        <f>INDEX('[1]Traitement outputs (2)'!$B$34:$Q$38,MATCH(70,'[1]Traitement outputs (2)'!$A$34:$A$38,0),MATCH(C8603,'[1]Traitement outputs (2)'!$B$33:$Q$33,0))</f>
        <v>-183.77989640241771</v>
      </c>
      <c r="O8603">
        <f>INDEX('[1]Traitement outputs (2)'!$B$58:$Q$63,MATCH(70,'[1]Traitement outputs (2)'!$A$58:$A$63,0),MATCH(C8603,'[1]Traitement outputs (2)'!$B$58:$Q$58,0))</f>
        <v>16.864787616041994</v>
      </c>
      <c r="P8603">
        <f>INDEX('[1]Traitement outputs (2)'!$B$41:$Q$45,MATCH(70,'[1]Traitement outputs (2)'!$A$41:$A$45,0),MATCH(C8603,'[1]Traitement outputs (2)'!$B$40:$Q$40,0))</f>
        <v>254.15803075879367</v>
      </c>
      <c r="Q8603">
        <f>IF(K8603&lt;30,INDEX('[1]Traitement outputs (2)'!$B$51:$Q$63,MATCH(70,'[1]Traitement outputs (2)'!$A$51:$A$63,0),MATCH(C8603,'[1]Traitement outputs (2)'!$B$51:$Q$51,0)),INDEX('[1]Traitement outputs (2)'!$B$34:$Q$38,MATCH(70,'[1]Traitement outputs (2)'!$A$34:$A$38,0),MATCH(C8603,'[1]Traitement outputs (2)'!$B$33:$Q$33,0)))</f>
        <v>-16.864255714989046</v>
      </c>
      <c r="R8603">
        <f>IF(K8603&lt;30,INDEX('[1]Traitement outputs (2)'!$B$58:$Q$63,MATCH(70,'[1]Traitement outputs (2)'!$A$58:$A$63,0),MATCH(C8603,'[1]Traitement outputs (2)'!$B$58:$Q$58,0)),INDEX('[1]Traitement outputs (2)'!$B$41:$Q$45,MATCH(70,'[1]Traitement outputs (2)'!$A$41:$A$45,0),MATCH(C8603,'[1]Traitement outputs (2)'!$B$40:$Q$40,0)))</f>
        <v>16.864787616041994</v>
      </c>
      <c r="T8603">
        <f t="shared" si="806"/>
        <v>-1958.42577907482</v>
      </c>
      <c r="U8603">
        <f t="shared" si="807"/>
        <v>1958.4875481058175</v>
      </c>
      <c r="X8603">
        <f t="shared" si="808"/>
        <v>4.735571455032727E-2</v>
      </c>
      <c r="Y8603">
        <f t="shared" si="809"/>
        <v>3.954259420836595E-2</v>
      </c>
    </row>
    <row r="8604" spans="1:25" x14ac:dyDescent="0.35">
      <c r="A8604" s="1">
        <v>35058.416666666664</v>
      </c>
      <c r="B8604">
        <v>20.081600000000002</v>
      </c>
      <c r="C8604">
        <f>_xlfn.IFNA(HLOOKUP(B8604,'[1]Traitement outputs'!$B$33:$Q$33,1,TRUE),16)</f>
        <v>20</v>
      </c>
      <c r="E8604" s="1">
        <v>35058.416666666664</v>
      </c>
      <c r="F8604">
        <v>14.573499999999999</v>
      </c>
      <c r="G8604">
        <f t="shared" si="804"/>
        <v>15</v>
      </c>
      <c r="I8604" s="1">
        <v>35058.416666666664</v>
      </c>
      <c r="J8604">
        <v>3146.38</v>
      </c>
      <c r="K8604">
        <f t="shared" si="805"/>
        <v>27.093881965541708</v>
      </c>
      <c r="M8604">
        <f>INDEX('[1]Traitement outputs (2)'!$B$51:$Q$56,MATCH(70,'[1]Traitement outputs (2)'!$A$51:$A$56,0),MATCH(C8604,'[1]Traitement outputs (2)'!$B$51:$Q$51,0))</f>
        <v>-16.864255714989046</v>
      </c>
      <c r="N8604">
        <f>INDEX('[1]Traitement outputs (2)'!$B$34:$Q$38,MATCH(70,'[1]Traitement outputs (2)'!$A$34:$A$38,0),MATCH(C8604,'[1]Traitement outputs (2)'!$B$33:$Q$33,0))</f>
        <v>-183.77989640241771</v>
      </c>
      <c r="O8604">
        <f>INDEX('[1]Traitement outputs (2)'!$B$58:$Q$63,MATCH(70,'[1]Traitement outputs (2)'!$A$58:$A$63,0),MATCH(C8604,'[1]Traitement outputs (2)'!$B$58:$Q$58,0))</f>
        <v>16.864787616041994</v>
      </c>
      <c r="P8604">
        <f>INDEX('[1]Traitement outputs (2)'!$B$41:$Q$45,MATCH(70,'[1]Traitement outputs (2)'!$A$41:$A$45,0),MATCH(C8604,'[1]Traitement outputs (2)'!$B$40:$Q$40,0))</f>
        <v>254.15803075879367</v>
      </c>
      <c r="Q8604">
        <f>IF(K8604&lt;30,INDEX('[1]Traitement outputs (2)'!$B$51:$Q$63,MATCH(70,'[1]Traitement outputs (2)'!$A$51:$A$63,0),MATCH(C8604,'[1]Traitement outputs (2)'!$B$51:$Q$51,0)),INDEX('[1]Traitement outputs (2)'!$B$34:$Q$38,MATCH(70,'[1]Traitement outputs (2)'!$A$34:$A$38,0),MATCH(C8604,'[1]Traitement outputs (2)'!$B$33:$Q$33,0)))</f>
        <v>-16.864255714989046</v>
      </c>
      <c r="R8604">
        <f>IF(K8604&lt;30,INDEX('[1]Traitement outputs (2)'!$B$58:$Q$63,MATCH(70,'[1]Traitement outputs (2)'!$A$58:$A$63,0),MATCH(C8604,'[1]Traitement outputs (2)'!$B$58:$Q$58,0)),INDEX('[1]Traitement outputs (2)'!$B$41:$Q$45,MATCH(70,'[1]Traitement outputs (2)'!$A$41:$A$45,0),MATCH(C8604,'[1]Traitement outputs (2)'!$B$40:$Q$40,0)))</f>
        <v>16.864787616041994</v>
      </c>
      <c r="T8604">
        <f t="shared" si="806"/>
        <v>-1958.42577907482</v>
      </c>
      <c r="U8604">
        <f t="shared" si="807"/>
        <v>1958.4875481058175</v>
      </c>
      <c r="X8604">
        <f t="shared" si="808"/>
        <v>4.735571455032727E-2</v>
      </c>
      <c r="Y8604">
        <f t="shared" si="809"/>
        <v>3.954259420836595E-2</v>
      </c>
    </row>
    <row r="8605" spans="1:25" x14ac:dyDescent="0.35">
      <c r="A8605" s="1">
        <v>35058.458333333336</v>
      </c>
      <c r="B8605">
        <v>20.082100000000001</v>
      </c>
      <c r="C8605">
        <f>_xlfn.IFNA(HLOOKUP(B8605,'[1]Traitement outputs'!$B$33:$Q$33,1,TRUE),16)</f>
        <v>20</v>
      </c>
      <c r="E8605" s="1">
        <v>35058.458333333336</v>
      </c>
      <c r="F8605">
        <v>15.3233</v>
      </c>
      <c r="G8605">
        <f t="shared" si="804"/>
        <v>15</v>
      </c>
      <c r="I8605" s="1">
        <v>35058.458333333336</v>
      </c>
      <c r="J8605">
        <v>3612.47</v>
      </c>
      <c r="K8605">
        <f t="shared" si="805"/>
        <v>31.107442770441097</v>
      </c>
      <c r="M8605">
        <f>INDEX('[1]Traitement outputs (2)'!$B$51:$Q$56,MATCH(70,'[1]Traitement outputs (2)'!$A$51:$A$56,0),MATCH(C8605,'[1]Traitement outputs (2)'!$B$51:$Q$51,0))</f>
        <v>-16.864255714989046</v>
      </c>
      <c r="N8605">
        <f>INDEX('[1]Traitement outputs (2)'!$B$34:$Q$38,MATCH(70,'[1]Traitement outputs (2)'!$A$34:$A$38,0),MATCH(C8605,'[1]Traitement outputs (2)'!$B$33:$Q$33,0))</f>
        <v>-183.77989640241771</v>
      </c>
      <c r="O8605">
        <f>INDEX('[1]Traitement outputs (2)'!$B$58:$Q$63,MATCH(70,'[1]Traitement outputs (2)'!$A$58:$A$63,0),MATCH(C8605,'[1]Traitement outputs (2)'!$B$58:$Q$58,0))</f>
        <v>16.864787616041994</v>
      </c>
      <c r="P8605">
        <f>INDEX('[1]Traitement outputs (2)'!$B$41:$Q$45,MATCH(70,'[1]Traitement outputs (2)'!$A$41:$A$45,0),MATCH(C8605,'[1]Traitement outputs (2)'!$B$40:$Q$40,0))</f>
        <v>254.15803075879367</v>
      </c>
      <c r="Q8605">
        <f>IF(K8605&lt;30,INDEX('[1]Traitement outputs (2)'!$B$51:$Q$63,MATCH(70,'[1]Traitement outputs (2)'!$A$51:$A$63,0),MATCH(C8605,'[1]Traitement outputs (2)'!$B$51:$Q$51,0)),INDEX('[1]Traitement outputs (2)'!$B$34:$Q$38,MATCH(70,'[1]Traitement outputs (2)'!$A$34:$A$38,0),MATCH(C8605,'[1]Traitement outputs (2)'!$B$33:$Q$33,0)))</f>
        <v>-183.77989640241771</v>
      </c>
      <c r="R8605">
        <f>IF(K8605&lt;30,INDEX('[1]Traitement outputs (2)'!$B$58:$Q$63,MATCH(70,'[1]Traitement outputs (2)'!$A$58:$A$63,0),MATCH(C8605,'[1]Traitement outputs (2)'!$B$58:$Q$58,0)),INDEX('[1]Traitement outputs (2)'!$B$41:$Q$45,MATCH(70,'[1]Traitement outputs (2)'!$A$41:$A$45,0),MATCH(C8605,'[1]Traitement outputs (2)'!$B$40:$Q$40,0)))</f>
        <v>254.15803075879367</v>
      </c>
      <c r="T8605">
        <f t="shared" si="806"/>
        <v>-21342.138833337085</v>
      </c>
      <c r="U8605">
        <f t="shared" si="807"/>
        <v>29515.067122381799</v>
      </c>
      <c r="X8605">
        <f t="shared" si="808"/>
        <v>0.51606358805306241</v>
      </c>
      <c r="Y8605">
        <f t="shared" si="809"/>
        <v>0.59592021577150611</v>
      </c>
    </row>
    <row r="8606" spans="1:25" x14ac:dyDescent="0.35">
      <c r="A8606" s="1">
        <v>35058.5</v>
      </c>
      <c r="B8606">
        <v>20.0823</v>
      </c>
      <c r="C8606">
        <f>_xlfn.IFNA(HLOOKUP(B8606,'[1]Traitement outputs'!$B$33:$Q$33,1,TRUE),16)</f>
        <v>20</v>
      </c>
      <c r="E8606" s="1">
        <v>35058.5</v>
      </c>
      <c r="F8606">
        <v>15.827199999999999</v>
      </c>
      <c r="G8606">
        <f t="shared" si="804"/>
        <v>16</v>
      </c>
      <c r="I8606" s="1">
        <v>35058.5</v>
      </c>
      <c r="J8606">
        <v>3539.39</v>
      </c>
      <c r="K8606">
        <f t="shared" si="805"/>
        <v>30.478141511838579</v>
      </c>
      <c r="M8606">
        <f>INDEX('[1]Traitement outputs (2)'!$B$51:$Q$56,MATCH(70,'[1]Traitement outputs (2)'!$A$51:$A$56,0),MATCH(C8606,'[1]Traitement outputs (2)'!$B$51:$Q$51,0))</f>
        <v>-16.864255714989046</v>
      </c>
      <c r="N8606">
        <f>INDEX('[1]Traitement outputs (2)'!$B$34:$Q$38,MATCH(70,'[1]Traitement outputs (2)'!$A$34:$A$38,0),MATCH(C8606,'[1]Traitement outputs (2)'!$B$33:$Q$33,0))</f>
        <v>-183.77989640241771</v>
      </c>
      <c r="O8606">
        <f>INDEX('[1]Traitement outputs (2)'!$B$58:$Q$63,MATCH(70,'[1]Traitement outputs (2)'!$A$58:$A$63,0),MATCH(C8606,'[1]Traitement outputs (2)'!$B$58:$Q$58,0))</f>
        <v>16.864787616041994</v>
      </c>
      <c r="P8606">
        <f>INDEX('[1]Traitement outputs (2)'!$B$41:$Q$45,MATCH(70,'[1]Traitement outputs (2)'!$A$41:$A$45,0),MATCH(C8606,'[1]Traitement outputs (2)'!$B$40:$Q$40,0))</f>
        <v>254.15803075879367</v>
      </c>
      <c r="Q8606">
        <f>IF(K8606&lt;30,INDEX('[1]Traitement outputs (2)'!$B$51:$Q$63,MATCH(70,'[1]Traitement outputs (2)'!$A$51:$A$63,0),MATCH(C8606,'[1]Traitement outputs (2)'!$B$51:$Q$51,0)),INDEX('[1]Traitement outputs (2)'!$B$34:$Q$38,MATCH(70,'[1]Traitement outputs (2)'!$A$34:$A$38,0),MATCH(C8606,'[1]Traitement outputs (2)'!$B$33:$Q$33,0)))</f>
        <v>-183.77989640241771</v>
      </c>
      <c r="R8606">
        <f>IF(K8606&lt;30,INDEX('[1]Traitement outputs (2)'!$B$58:$Q$63,MATCH(70,'[1]Traitement outputs (2)'!$A$58:$A$63,0),MATCH(C8606,'[1]Traitement outputs (2)'!$B$58:$Q$58,0)),INDEX('[1]Traitement outputs (2)'!$B$41:$Q$45,MATCH(70,'[1]Traitement outputs (2)'!$A$41:$A$45,0),MATCH(C8606,'[1]Traitement outputs (2)'!$B$40:$Q$40,0)))</f>
        <v>254.15803075879367</v>
      </c>
      <c r="T8606">
        <f t="shared" si="806"/>
        <v>-21342.138833337085</v>
      </c>
      <c r="U8606">
        <f t="shared" si="807"/>
        <v>29515.067122381799</v>
      </c>
      <c r="X8606">
        <f t="shared" si="808"/>
        <v>0.51606358805306241</v>
      </c>
      <c r="Y8606">
        <f t="shared" si="809"/>
        <v>0.59592021577150611</v>
      </c>
    </row>
    <row r="8607" spans="1:25" x14ac:dyDescent="0.35">
      <c r="A8607" s="1">
        <v>35058.541666666664</v>
      </c>
      <c r="B8607">
        <v>20.082100000000001</v>
      </c>
      <c r="C8607">
        <f>_xlfn.IFNA(HLOOKUP(B8607,'[1]Traitement outputs'!$B$33:$Q$33,1,TRUE),16)</f>
        <v>20</v>
      </c>
      <c r="E8607" s="1">
        <v>35058.541666666664</v>
      </c>
      <c r="F8607">
        <v>16.37</v>
      </c>
      <c r="G8607">
        <f t="shared" si="804"/>
        <v>16</v>
      </c>
      <c r="I8607" s="1">
        <v>35058.541666666664</v>
      </c>
      <c r="J8607">
        <v>2641.05</v>
      </c>
      <c r="K8607">
        <f t="shared" si="805"/>
        <v>22.74242048484097</v>
      </c>
      <c r="M8607">
        <f>INDEX('[1]Traitement outputs (2)'!$B$51:$Q$56,MATCH(70,'[1]Traitement outputs (2)'!$A$51:$A$56,0),MATCH(C8607,'[1]Traitement outputs (2)'!$B$51:$Q$51,0))</f>
        <v>-16.864255714989046</v>
      </c>
      <c r="N8607">
        <f>INDEX('[1]Traitement outputs (2)'!$B$34:$Q$38,MATCH(70,'[1]Traitement outputs (2)'!$A$34:$A$38,0),MATCH(C8607,'[1]Traitement outputs (2)'!$B$33:$Q$33,0))</f>
        <v>-183.77989640241771</v>
      </c>
      <c r="O8607">
        <f>INDEX('[1]Traitement outputs (2)'!$B$58:$Q$63,MATCH(70,'[1]Traitement outputs (2)'!$A$58:$A$63,0),MATCH(C8607,'[1]Traitement outputs (2)'!$B$58:$Q$58,0))</f>
        <v>16.864787616041994</v>
      </c>
      <c r="P8607">
        <f>INDEX('[1]Traitement outputs (2)'!$B$41:$Q$45,MATCH(70,'[1]Traitement outputs (2)'!$A$41:$A$45,0),MATCH(C8607,'[1]Traitement outputs (2)'!$B$40:$Q$40,0))</f>
        <v>254.15803075879367</v>
      </c>
      <c r="Q8607">
        <f>IF(K8607&lt;30,INDEX('[1]Traitement outputs (2)'!$B$51:$Q$63,MATCH(70,'[1]Traitement outputs (2)'!$A$51:$A$63,0),MATCH(C8607,'[1]Traitement outputs (2)'!$B$51:$Q$51,0)),INDEX('[1]Traitement outputs (2)'!$B$34:$Q$38,MATCH(70,'[1]Traitement outputs (2)'!$A$34:$A$38,0),MATCH(C8607,'[1]Traitement outputs (2)'!$B$33:$Q$33,0)))</f>
        <v>-16.864255714989046</v>
      </c>
      <c r="R8607">
        <f>IF(K8607&lt;30,INDEX('[1]Traitement outputs (2)'!$B$58:$Q$63,MATCH(70,'[1]Traitement outputs (2)'!$A$58:$A$63,0),MATCH(C8607,'[1]Traitement outputs (2)'!$B$58:$Q$58,0)),INDEX('[1]Traitement outputs (2)'!$B$41:$Q$45,MATCH(70,'[1]Traitement outputs (2)'!$A$41:$A$45,0),MATCH(C8607,'[1]Traitement outputs (2)'!$B$40:$Q$40,0)))</f>
        <v>16.864787616041994</v>
      </c>
      <c r="T8607">
        <f t="shared" si="806"/>
        <v>-1958.42577907482</v>
      </c>
      <c r="U8607">
        <f t="shared" si="807"/>
        <v>1958.4875481058175</v>
      </c>
      <c r="X8607">
        <f t="shared" si="808"/>
        <v>4.735571455032727E-2</v>
      </c>
      <c r="Y8607">
        <f t="shared" si="809"/>
        <v>3.954259420836595E-2</v>
      </c>
    </row>
    <row r="8608" spans="1:25" x14ac:dyDescent="0.35">
      <c r="A8608" s="1">
        <v>35058.583333333336</v>
      </c>
      <c r="B8608">
        <v>20.0825</v>
      </c>
      <c r="C8608">
        <f>_xlfn.IFNA(HLOOKUP(B8608,'[1]Traitement outputs'!$B$33:$Q$33,1,TRUE),16)</f>
        <v>20</v>
      </c>
      <c r="E8608" s="1">
        <v>35058.583333333336</v>
      </c>
      <c r="F8608">
        <v>17.069800000000001</v>
      </c>
      <c r="G8608">
        <f t="shared" si="804"/>
        <v>17</v>
      </c>
      <c r="I8608" s="1">
        <v>35058.583333333336</v>
      </c>
      <c r="J8608">
        <v>2962.4</v>
      </c>
      <c r="K8608">
        <f t="shared" si="805"/>
        <v>25.509606574768707</v>
      </c>
      <c r="M8608">
        <f>INDEX('[1]Traitement outputs (2)'!$B$51:$Q$56,MATCH(70,'[1]Traitement outputs (2)'!$A$51:$A$56,0),MATCH(C8608,'[1]Traitement outputs (2)'!$B$51:$Q$51,0))</f>
        <v>-16.864255714989046</v>
      </c>
      <c r="N8608">
        <f>INDEX('[1]Traitement outputs (2)'!$B$34:$Q$38,MATCH(70,'[1]Traitement outputs (2)'!$A$34:$A$38,0),MATCH(C8608,'[1]Traitement outputs (2)'!$B$33:$Q$33,0))</f>
        <v>-183.77989640241771</v>
      </c>
      <c r="O8608">
        <f>INDEX('[1]Traitement outputs (2)'!$B$58:$Q$63,MATCH(70,'[1]Traitement outputs (2)'!$A$58:$A$63,0),MATCH(C8608,'[1]Traitement outputs (2)'!$B$58:$Q$58,0))</f>
        <v>16.864787616041994</v>
      </c>
      <c r="P8608">
        <f>INDEX('[1]Traitement outputs (2)'!$B$41:$Q$45,MATCH(70,'[1]Traitement outputs (2)'!$A$41:$A$45,0),MATCH(C8608,'[1]Traitement outputs (2)'!$B$40:$Q$40,0))</f>
        <v>254.15803075879367</v>
      </c>
      <c r="Q8608">
        <f>IF(K8608&lt;30,INDEX('[1]Traitement outputs (2)'!$B$51:$Q$63,MATCH(70,'[1]Traitement outputs (2)'!$A$51:$A$63,0),MATCH(C8608,'[1]Traitement outputs (2)'!$B$51:$Q$51,0)),INDEX('[1]Traitement outputs (2)'!$B$34:$Q$38,MATCH(70,'[1]Traitement outputs (2)'!$A$34:$A$38,0),MATCH(C8608,'[1]Traitement outputs (2)'!$B$33:$Q$33,0)))</f>
        <v>-16.864255714989046</v>
      </c>
      <c r="R8608">
        <f>IF(K8608&lt;30,INDEX('[1]Traitement outputs (2)'!$B$58:$Q$63,MATCH(70,'[1]Traitement outputs (2)'!$A$58:$A$63,0),MATCH(C8608,'[1]Traitement outputs (2)'!$B$58:$Q$58,0)),INDEX('[1]Traitement outputs (2)'!$B$41:$Q$45,MATCH(70,'[1]Traitement outputs (2)'!$A$41:$A$45,0),MATCH(C8608,'[1]Traitement outputs (2)'!$B$40:$Q$40,0)))</f>
        <v>16.864787616041994</v>
      </c>
      <c r="T8608">
        <f t="shared" si="806"/>
        <v>-1958.42577907482</v>
      </c>
      <c r="U8608">
        <f t="shared" si="807"/>
        <v>1958.4875481058175</v>
      </c>
      <c r="X8608">
        <f t="shared" si="808"/>
        <v>4.735571455032727E-2</v>
      </c>
      <c r="Y8608">
        <f t="shared" si="809"/>
        <v>3.954259420836595E-2</v>
      </c>
    </row>
    <row r="8609" spans="1:25" x14ac:dyDescent="0.35">
      <c r="A8609" s="1">
        <v>35058.625</v>
      </c>
      <c r="B8609">
        <v>20.081700000000001</v>
      </c>
      <c r="C8609">
        <f>_xlfn.IFNA(HLOOKUP(B8609,'[1]Traitement outputs'!$B$33:$Q$33,1,TRUE),16)</f>
        <v>20</v>
      </c>
      <c r="E8609" s="1">
        <v>35058.625</v>
      </c>
      <c r="F8609">
        <v>17.751200000000001</v>
      </c>
      <c r="G8609">
        <f t="shared" si="804"/>
        <v>18</v>
      </c>
      <c r="I8609" s="1">
        <v>35058.625</v>
      </c>
      <c r="J8609">
        <v>757.26400000000001</v>
      </c>
      <c r="K8609">
        <f t="shared" si="805"/>
        <v>6.5208974862394173</v>
      </c>
      <c r="M8609">
        <f>INDEX('[1]Traitement outputs (2)'!$B$51:$Q$56,MATCH(70,'[1]Traitement outputs (2)'!$A$51:$A$56,0),MATCH(C8609,'[1]Traitement outputs (2)'!$B$51:$Q$51,0))</f>
        <v>-16.864255714989046</v>
      </c>
      <c r="N8609">
        <f>INDEX('[1]Traitement outputs (2)'!$B$34:$Q$38,MATCH(70,'[1]Traitement outputs (2)'!$A$34:$A$38,0),MATCH(C8609,'[1]Traitement outputs (2)'!$B$33:$Q$33,0))</f>
        <v>-183.77989640241771</v>
      </c>
      <c r="O8609">
        <f>INDEX('[1]Traitement outputs (2)'!$B$58:$Q$63,MATCH(70,'[1]Traitement outputs (2)'!$A$58:$A$63,0),MATCH(C8609,'[1]Traitement outputs (2)'!$B$58:$Q$58,0))</f>
        <v>16.864787616041994</v>
      </c>
      <c r="P8609">
        <f>INDEX('[1]Traitement outputs (2)'!$B$41:$Q$45,MATCH(70,'[1]Traitement outputs (2)'!$A$41:$A$45,0),MATCH(C8609,'[1]Traitement outputs (2)'!$B$40:$Q$40,0))</f>
        <v>254.15803075879367</v>
      </c>
      <c r="Q8609">
        <f>IF(K8609&lt;30,INDEX('[1]Traitement outputs (2)'!$B$51:$Q$63,MATCH(70,'[1]Traitement outputs (2)'!$A$51:$A$63,0),MATCH(C8609,'[1]Traitement outputs (2)'!$B$51:$Q$51,0)),INDEX('[1]Traitement outputs (2)'!$B$34:$Q$38,MATCH(70,'[1]Traitement outputs (2)'!$A$34:$A$38,0),MATCH(C8609,'[1]Traitement outputs (2)'!$B$33:$Q$33,0)))</f>
        <v>-16.864255714989046</v>
      </c>
      <c r="R8609">
        <f>IF(K8609&lt;30,INDEX('[1]Traitement outputs (2)'!$B$58:$Q$63,MATCH(70,'[1]Traitement outputs (2)'!$A$58:$A$63,0),MATCH(C8609,'[1]Traitement outputs (2)'!$B$58:$Q$58,0)),INDEX('[1]Traitement outputs (2)'!$B$41:$Q$45,MATCH(70,'[1]Traitement outputs (2)'!$A$41:$A$45,0),MATCH(C8609,'[1]Traitement outputs (2)'!$B$40:$Q$40,0)))</f>
        <v>16.864787616041994</v>
      </c>
      <c r="T8609">
        <f t="shared" si="806"/>
        <v>-1958.42577907482</v>
      </c>
      <c r="U8609">
        <f t="shared" si="807"/>
        <v>1958.4875481058175</v>
      </c>
      <c r="X8609">
        <f t="shared" si="808"/>
        <v>4.735571455032727E-2</v>
      </c>
      <c r="Y8609">
        <f t="shared" si="809"/>
        <v>3.954259420836595E-2</v>
      </c>
    </row>
    <row r="8610" spans="1:25" x14ac:dyDescent="0.35">
      <c r="A8610" s="1">
        <v>35058.666666666664</v>
      </c>
      <c r="B8610">
        <v>20.081</v>
      </c>
      <c r="C8610">
        <f>_xlfn.IFNA(HLOOKUP(B8610,'[1]Traitement outputs'!$B$33:$Q$33,1,TRUE),16)</f>
        <v>20</v>
      </c>
      <c r="E8610" s="1">
        <v>35058.666666666664</v>
      </c>
      <c r="F8610">
        <v>18.422799999999999</v>
      </c>
      <c r="G8610">
        <f t="shared" si="804"/>
        <v>18</v>
      </c>
      <c r="I8610" s="1">
        <v>35058.666666666664</v>
      </c>
      <c r="J8610">
        <v>0</v>
      </c>
      <c r="K8610">
        <f t="shared" si="805"/>
        <v>0</v>
      </c>
      <c r="M8610">
        <f>INDEX('[1]Traitement outputs (2)'!$B$51:$Q$56,MATCH(70,'[1]Traitement outputs (2)'!$A$51:$A$56,0),MATCH(C8610,'[1]Traitement outputs (2)'!$B$51:$Q$51,0))</f>
        <v>-16.864255714989046</v>
      </c>
      <c r="N8610">
        <f>INDEX('[1]Traitement outputs (2)'!$B$34:$Q$38,MATCH(70,'[1]Traitement outputs (2)'!$A$34:$A$38,0),MATCH(C8610,'[1]Traitement outputs (2)'!$B$33:$Q$33,0))</f>
        <v>-183.77989640241771</v>
      </c>
      <c r="O8610">
        <f>INDEX('[1]Traitement outputs (2)'!$B$58:$Q$63,MATCH(70,'[1]Traitement outputs (2)'!$A$58:$A$63,0),MATCH(C8610,'[1]Traitement outputs (2)'!$B$58:$Q$58,0))</f>
        <v>16.864787616041994</v>
      </c>
      <c r="P8610">
        <f>INDEX('[1]Traitement outputs (2)'!$B$41:$Q$45,MATCH(70,'[1]Traitement outputs (2)'!$A$41:$A$45,0),MATCH(C8610,'[1]Traitement outputs (2)'!$B$40:$Q$40,0))</f>
        <v>254.15803075879367</v>
      </c>
      <c r="Q8610">
        <f>IF(K8610&lt;30,INDEX('[1]Traitement outputs (2)'!$B$51:$Q$63,MATCH(70,'[1]Traitement outputs (2)'!$A$51:$A$63,0),MATCH(C8610,'[1]Traitement outputs (2)'!$B$51:$Q$51,0)),INDEX('[1]Traitement outputs (2)'!$B$34:$Q$38,MATCH(70,'[1]Traitement outputs (2)'!$A$34:$A$38,0),MATCH(C8610,'[1]Traitement outputs (2)'!$B$33:$Q$33,0)))</f>
        <v>-16.864255714989046</v>
      </c>
      <c r="R8610">
        <f>IF(K8610&lt;30,INDEX('[1]Traitement outputs (2)'!$B$58:$Q$63,MATCH(70,'[1]Traitement outputs (2)'!$A$58:$A$63,0),MATCH(C8610,'[1]Traitement outputs (2)'!$B$58:$Q$58,0)),INDEX('[1]Traitement outputs (2)'!$B$41:$Q$45,MATCH(70,'[1]Traitement outputs (2)'!$A$41:$A$45,0),MATCH(C8610,'[1]Traitement outputs (2)'!$B$40:$Q$40,0)))</f>
        <v>16.864787616041994</v>
      </c>
      <c r="T8610">
        <f t="shared" si="806"/>
        <v>-1958.42577907482</v>
      </c>
      <c r="U8610">
        <f t="shared" si="807"/>
        <v>1958.4875481058175</v>
      </c>
      <c r="X8610">
        <f t="shared" si="808"/>
        <v>4.735571455032727E-2</v>
      </c>
      <c r="Y8610">
        <f t="shared" si="809"/>
        <v>3.954259420836595E-2</v>
      </c>
    </row>
    <row r="8611" spans="1:25" x14ac:dyDescent="0.35">
      <c r="A8611" s="1">
        <v>35058.708333333336</v>
      </c>
      <c r="B8611">
        <v>20.0809</v>
      </c>
      <c r="C8611">
        <f>_xlfn.IFNA(HLOOKUP(B8611,'[1]Traitement outputs'!$B$33:$Q$33,1,TRUE),16)</f>
        <v>20</v>
      </c>
      <c r="E8611" s="1">
        <v>35058.708333333336</v>
      </c>
      <c r="F8611">
        <v>18.751200000000001</v>
      </c>
      <c r="G8611">
        <f t="shared" si="804"/>
        <v>19</v>
      </c>
      <c r="I8611" s="1">
        <v>35058.708333333336</v>
      </c>
      <c r="J8611">
        <v>0</v>
      </c>
      <c r="K8611">
        <f t="shared" si="805"/>
        <v>0</v>
      </c>
      <c r="M8611">
        <f>INDEX('[1]Traitement outputs (2)'!$B$51:$Q$56,MATCH(70,'[1]Traitement outputs (2)'!$A$51:$A$56,0),MATCH(C8611,'[1]Traitement outputs (2)'!$B$51:$Q$51,0))</f>
        <v>-16.864255714989046</v>
      </c>
      <c r="N8611">
        <f>INDEX('[1]Traitement outputs (2)'!$B$34:$Q$38,MATCH(70,'[1]Traitement outputs (2)'!$A$34:$A$38,0),MATCH(C8611,'[1]Traitement outputs (2)'!$B$33:$Q$33,0))</f>
        <v>-183.77989640241771</v>
      </c>
      <c r="O8611">
        <f>INDEX('[1]Traitement outputs (2)'!$B$58:$Q$63,MATCH(70,'[1]Traitement outputs (2)'!$A$58:$A$63,0),MATCH(C8611,'[1]Traitement outputs (2)'!$B$58:$Q$58,0))</f>
        <v>16.864787616041994</v>
      </c>
      <c r="P8611">
        <f>INDEX('[1]Traitement outputs (2)'!$B$41:$Q$45,MATCH(70,'[1]Traitement outputs (2)'!$A$41:$A$45,0),MATCH(C8611,'[1]Traitement outputs (2)'!$B$40:$Q$40,0))</f>
        <v>254.15803075879367</v>
      </c>
      <c r="Q8611">
        <f>IF(K8611&lt;30,INDEX('[1]Traitement outputs (2)'!$B$51:$Q$63,MATCH(70,'[1]Traitement outputs (2)'!$A$51:$A$63,0),MATCH(C8611,'[1]Traitement outputs (2)'!$B$51:$Q$51,0)),INDEX('[1]Traitement outputs (2)'!$B$34:$Q$38,MATCH(70,'[1]Traitement outputs (2)'!$A$34:$A$38,0),MATCH(C8611,'[1]Traitement outputs (2)'!$B$33:$Q$33,0)))</f>
        <v>-16.864255714989046</v>
      </c>
      <c r="R8611">
        <f>IF(K8611&lt;30,INDEX('[1]Traitement outputs (2)'!$B$58:$Q$63,MATCH(70,'[1]Traitement outputs (2)'!$A$58:$A$63,0),MATCH(C8611,'[1]Traitement outputs (2)'!$B$58:$Q$58,0)),INDEX('[1]Traitement outputs (2)'!$B$41:$Q$45,MATCH(70,'[1]Traitement outputs (2)'!$A$41:$A$45,0),MATCH(C8611,'[1]Traitement outputs (2)'!$B$40:$Q$40,0)))</f>
        <v>16.864787616041994</v>
      </c>
      <c r="T8611">
        <f t="shared" si="806"/>
        <v>-1958.42577907482</v>
      </c>
      <c r="U8611">
        <f t="shared" si="807"/>
        <v>1958.4875481058175</v>
      </c>
      <c r="X8611">
        <f t="shared" si="808"/>
        <v>4.735571455032727E-2</v>
      </c>
      <c r="Y8611">
        <f t="shared" si="809"/>
        <v>3.954259420836595E-2</v>
      </c>
    </row>
    <row r="8612" spans="1:25" x14ac:dyDescent="0.35">
      <c r="A8612" s="1">
        <v>35058.75</v>
      </c>
      <c r="B8612">
        <v>20.0809</v>
      </c>
      <c r="C8612">
        <f>_xlfn.IFNA(HLOOKUP(B8612,'[1]Traitement outputs'!$B$33:$Q$33,1,TRUE),16)</f>
        <v>20</v>
      </c>
      <c r="E8612" s="1">
        <v>35058.75</v>
      </c>
      <c r="F8612">
        <v>18.7211</v>
      </c>
      <c r="G8612">
        <f t="shared" si="804"/>
        <v>19</v>
      </c>
      <c r="I8612" s="1">
        <v>35058.75</v>
      </c>
      <c r="J8612">
        <v>0</v>
      </c>
      <c r="K8612">
        <f t="shared" si="805"/>
        <v>0</v>
      </c>
      <c r="M8612">
        <f>INDEX('[1]Traitement outputs (2)'!$B$51:$Q$56,MATCH(70,'[1]Traitement outputs (2)'!$A$51:$A$56,0),MATCH(C8612,'[1]Traitement outputs (2)'!$B$51:$Q$51,0))</f>
        <v>-16.864255714989046</v>
      </c>
      <c r="N8612">
        <f>INDEX('[1]Traitement outputs (2)'!$B$34:$Q$38,MATCH(70,'[1]Traitement outputs (2)'!$A$34:$A$38,0),MATCH(C8612,'[1]Traitement outputs (2)'!$B$33:$Q$33,0))</f>
        <v>-183.77989640241771</v>
      </c>
      <c r="O8612">
        <f>INDEX('[1]Traitement outputs (2)'!$B$58:$Q$63,MATCH(70,'[1]Traitement outputs (2)'!$A$58:$A$63,0),MATCH(C8612,'[1]Traitement outputs (2)'!$B$58:$Q$58,0))</f>
        <v>16.864787616041994</v>
      </c>
      <c r="P8612">
        <f>INDEX('[1]Traitement outputs (2)'!$B$41:$Q$45,MATCH(70,'[1]Traitement outputs (2)'!$A$41:$A$45,0),MATCH(C8612,'[1]Traitement outputs (2)'!$B$40:$Q$40,0))</f>
        <v>254.15803075879367</v>
      </c>
      <c r="Q8612">
        <f>IF(K8612&lt;30,INDEX('[1]Traitement outputs (2)'!$B$51:$Q$63,MATCH(70,'[1]Traitement outputs (2)'!$A$51:$A$63,0),MATCH(C8612,'[1]Traitement outputs (2)'!$B$51:$Q$51,0)),INDEX('[1]Traitement outputs (2)'!$B$34:$Q$38,MATCH(70,'[1]Traitement outputs (2)'!$A$34:$A$38,0),MATCH(C8612,'[1]Traitement outputs (2)'!$B$33:$Q$33,0)))</f>
        <v>-16.864255714989046</v>
      </c>
      <c r="R8612">
        <f>IF(K8612&lt;30,INDEX('[1]Traitement outputs (2)'!$B$58:$Q$63,MATCH(70,'[1]Traitement outputs (2)'!$A$58:$A$63,0),MATCH(C8612,'[1]Traitement outputs (2)'!$B$58:$Q$58,0)),INDEX('[1]Traitement outputs (2)'!$B$41:$Q$45,MATCH(70,'[1]Traitement outputs (2)'!$A$41:$A$45,0),MATCH(C8612,'[1]Traitement outputs (2)'!$B$40:$Q$40,0)))</f>
        <v>16.864787616041994</v>
      </c>
      <c r="T8612">
        <f t="shared" si="806"/>
        <v>-1958.42577907482</v>
      </c>
      <c r="U8612">
        <f t="shared" si="807"/>
        <v>1958.4875481058175</v>
      </c>
      <c r="X8612">
        <f t="shared" si="808"/>
        <v>4.735571455032727E-2</v>
      </c>
      <c r="Y8612">
        <f t="shared" si="809"/>
        <v>3.954259420836595E-2</v>
      </c>
    </row>
    <row r="8613" spans="1:25" x14ac:dyDescent="0.35">
      <c r="A8613" s="1">
        <v>35058.791666666664</v>
      </c>
      <c r="B8613">
        <v>20.081099999999999</v>
      </c>
      <c r="C8613">
        <f>_xlfn.IFNA(HLOOKUP(B8613,'[1]Traitement outputs'!$B$33:$Q$33,1,TRUE),16)</f>
        <v>20</v>
      </c>
      <c r="E8613" s="1">
        <v>35058.791666666664</v>
      </c>
      <c r="F8613">
        <v>18.6249</v>
      </c>
      <c r="G8613">
        <f t="shared" si="804"/>
        <v>19</v>
      </c>
      <c r="I8613" s="1">
        <v>35058.791666666664</v>
      </c>
      <c r="J8613">
        <v>0</v>
      </c>
      <c r="K8613">
        <f t="shared" si="805"/>
        <v>0</v>
      </c>
      <c r="M8613">
        <f>INDEX('[1]Traitement outputs (2)'!$B$51:$Q$56,MATCH(70,'[1]Traitement outputs (2)'!$A$51:$A$56,0),MATCH(C8613,'[1]Traitement outputs (2)'!$B$51:$Q$51,0))</f>
        <v>-16.864255714989046</v>
      </c>
      <c r="N8613">
        <f>INDEX('[1]Traitement outputs (2)'!$B$34:$Q$38,MATCH(70,'[1]Traitement outputs (2)'!$A$34:$A$38,0),MATCH(C8613,'[1]Traitement outputs (2)'!$B$33:$Q$33,0))</f>
        <v>-183.77989640241771</v>
      </c>
      <c r="O8613">
        <f>INDEX('[1]Traitement outputs (2)'!$B$58:$Q$63,MATCH(70,'[1]Traitement outputs (2)'!$A$58:$A$63,0),MATCH(C8613,'[1]Traitement outputs (2)'!$B$58:$Q$58,0))</f>
        <v>16.864787616041994</v>
      </c>
      <c r="P8613">
        <f>INDEX('[1]Traitement outputs (2)'!$B$41:$Q$45,MATCH(70,'[1]Traitement outputs (2)'!$A$41:$A$45,0),MATCH(C8613,'[1]Traitement outputs (2)'!$B$40:$Q$40,0))</f>
        <v>254.15803075879367</v>
      </c>
      <c r="Q8613">
        <f>IF(K8613&lt;30,INDEX('[1]Traitement outputs (2)'!$B$51:$Q$63,MATCH(70,'[1]Traitement outputs (2)'!$A$51:$A$63,0),MATCH(C8613,'[1]Traitement outputs (2)'!$B$51:$Q$51,0)),INDEX('[1]Traitement outputs (2)'!$B$34:$Q$38,MATCH(70,'[1]Traitement outputs (2)'!$A$34:$A$38,0),MATCH(C8613,'[1]Traitement outputs (2)'!$B$33:$Q$33,0)))</f>
        <v>-16.864255714989046</v>
      </c>
      <c r="R8613">
        <f>IF(K8613&lt;30,INDEX('[1]Traitement outputs (2)'!$B$58:$Q$63,MATCH(70,'[1]Traitement outputs (2)'!$A$58:$A$63,0),MATCH(C8613,'[1]Traitement outputs (2)'!$B$58:$Q$58,0)),INDEX('[1]Traitement outputs (2)'!$B$41:$Q$45,MATCH(70,'[1]Traitement outputs (2)'!$A$41:$A$45,0),MATCH(C8613,'[1]Traitement outputs (2)'!$B$40:$Q$40,0)))</f>
        <v>16.864787616041994</v>
      </c>
      <c r="T8613">
        <f t="shared" si="806"/>
        <v>-1958.42577907482</v>
      </c>
      <c r="U8613">
        <f t="shared" si="807"/>
        <v>1958.4875481058175</v>
      </c>
      <c r="X8613">
        <f t="shared" si="808"/>
        <v>4.735571455032727E-2</v>
      </c>
      <c r="Y8613">
        <f t="shared" si="809"/>
        <v>3.954259420836595E-2</v>
      </c>
    </row>
    <row r="8614" spans="1:25" x14ac:dyDescent="0.35">
      <c r="A8614" s="1">
        <v>35058.833333333336</v>
      </c>
      <c r="B8614">
        <v>20.081199999999999</v>
      </c>
      <c r="C8614">
        <f>_xlfn.IFNA(HLOOKUP(B8614,'[1]Traitement outputs'!$B$33:$Q$33,1,TRUE),16)</f>
        <v>20</v>
      </c>
      <c r="E8614" s="1">
        <v>35058.833333333336</v>
      </c>
      <c r="F8614">
        <v>18.507300000000001</v>
      </c>
      <c r="G8614">
        <f t="shared" si="804"/>
        <v>19</v>
      </c>
      <c r="I8614" s="1">
        <v>35058.833333333336</v>
      </c>
      <c r="J8614">
        <v>0</v>
      </c>
      <c r="K8614">
        <f t="shared" si="805"/>
        <v>0</v>
      </c>
      <c r="M8614">
        <f>INDEX('[1]Traitement outputs (2)'!$B$51:$Q$56,MATCH(70,'[1]Traitement outputs (2)'!$A$51:$A$56,0),MATCH(C8614,'[1]Traitement outputs (2)'!$B$51:$Q$51,0))</f>
        <v>-16.864255714989046</v>
      </c>
      <c r="N8614">
        <f>INDEX('[1]Traitement outputs (2)'!$B$34:$Q$38,MATCH(70,'[1]Traitement outputs (2)'!$A$34:$A$38,0),MATCH(C8614,'[1]Traitement outputs (2)'!$B$33:$Q$33,0))</f>
        <v>-183.77989640241771</v>
      </c>
      <c r="O8614">
        <f>INDEX('[1]Traitement outputs (2)'!$B$58:$Q$63,MATCH(70,'[1]Traitement outputs (2)'!$A$58:$A$63,0),MATCH(C8614,'[1]Traitement outputs (2)'!$B$58:$Q$58,0))</f>
        <v>16.864787616041994</v>
      </c>
      <c r="P8614">
        <f>INDEX('[1]Traitement outputs (2)'!$B$41:$Q$45,MATCH(70,'[1]Traitement outputs (2)'!$A$41:$A$45,0),MATCH(C8614,'[1]Traitement outputs (2)'!$B$40:$Q$40,0))</f>
        <v>254.15803075879367</v>
      </c>
      <c r="Q8614">
        <f>IF(K8614&lt;30,INDEX('[1]Traitement outputs (2)'!$B$51:$Q$63,MATCH(70,'[1]Traitement outputs (2)'!$A$51:$A$63,0),MATCH(C8614,'[1]Traitement outputs (2)'!$B$51:$Q$51,0)),INDEX('[1]Traitement outputs (2)'!$B$34:$Q$38,MATCH(70,'[1]Traitement outputs (2)'!$A$34:$A$38,0),MATCH(C8614,'[1]Traitement outputs (2)'!$B$33:$Q$33,0)))</f>
        <v>-16.864255714989046</v>
      </c>
      <c r="R8614">
        <f>IF(K8614&lt;30,INDEX('[1]Traitement outputs (2)'!$B$58:$Q$63,MATCH(70,'[1]Traitement outputs (2)'!$A$58:$A$63,0),MATCH(C8614,'[1]Traitement outputs (2)'!$B$58:$Q$58,0)),INDEX('[1]Traitement outputs (2)'!$B$41:$Q$45,MATCH(70,'[1]Traitement outputs (2)'!$A$41:$A$45,0),MATCH(C8614,'[1]Traitement outputs (2)'!$B$40:$Q$40,0)))</f>
        <v>16.864787616041994</v>
      </c>
      <c r="T8614">
        <f t="shared" si="806"/>
        <v>-1958.42577907482</v>
      </c>
      <c r="U8614">
        <f t="shared" si="807"/>
        <v>1958.4875481058175</v>
      </c>
      <c r="X8614">
        <f t="shared" si="808"/>
        <v>4.735571455032727E-2</v>
      </c>
      <c r="Y8614">
        <f t="shared" si="809"/>
        <v>3.954259420836595E-2</v>
      </c>
    </row>
    <row r="8615" spans="1:25" x14ac:dyDescent="0.35">
      <c r="A8615" s="1">
        <v>35058.875</v>
      </c>
      <c r="B8615">
        <v>16.166899999999998</v>
      </c>
      <c r="C8615">
        <f>_xlfn.IFNA(HLOOKUP(B8615,'[1]Traitement outputs'!$B$33:$Q$33,1,TRUE),16)</f>
        <v>16</v>
      </c>
      <c r="E8615" s="1">
        <v>35058.875</v>
      </c>
      <c r="F8615">
        <v>23.491599999999998</v>
      </c>
      <c r="G8615">
        <f t="shared" si="804"/>
        <v>23</v>
      </c>
      <c r="I8615" s="1">
        <v>35058.875</v>
      </c>
      <c r="J8615">
        <v>0</v>
      </c>
      <c r="K8615">
        <f t="shared" si="805"/>
        <v>0</v>
      </c>
      <c r="M8615">
        <f>INDEX('[1]Traitement outputs (2)'!$B$51:$Q$56,MATCH(70,'[1]Traitement outputs (2)'!$A$51:$A$56,0),MATCH(C8615,'[1]Traitement outputs (2)'!$B$51:$Q$51,0))</f>
        <v>-27.907128105419115</v>
      </c>
      <c r="N8615">
        <f>INDEX('[1]Traitement outputs (2)'!$B$34:$Q$38,MATCH(70,'[1]Traitement outputs (2)'!$A$34:$A$38,0),MATCH(C8615,'[1]Traitement outputs (2)'!$B$33:$Q$33,0))</f>
        <v>-87.65601603539298</v>
      </c>
      <c r="O8615">
        <f>INDEX('[1]Traitement outputs (2)'!$B$58:$Q$63,MATCH(70,'[1]Traitement outputs (2)'!$A$58:$A$63,0),MATCH(C8615,'[1]Traitement outputs (2)'!$B$58:$Q$58,0))</f>
        <v>27.907128104236733</v>
      </c>
      <c r="P8615">
        <f>INDEX('[1]Traitement outputs (2)'!$B$41:$Q$45,MATCH(70,'[1]Traitement outputs (2)'!$A$41:$A$45,0),MATCH(C8615,'[1]Traitement outputs (2)'!$B$40:$Q$40,0))</f>
        <v>158.03405896601754</v>
      </c>
      <c r="Q8615">
        <f>IF(K8615&lt;30,INDEX('[1]Traitement outputs (2)'!$B$51:$Q$63,MATCH(70,'[1]Traitement outputs (2)'!$A$51:$A$63,0),MATCH(C8615,'[1]Traitement outputs (2)'!$B$51:$Q$51,0)),INDEX('[1]Traitement outputs (2)'!$B$34:$Q$38,MATCH(70,'[1]Traitement outputs (2)'!$A$34:$A$38,0),MATCH(C8615,'[1]Traitement outputs (2)'!$B$33:$Q$33,0)))</f>
        <v>-27.907128105419115</v>
      </c>
      <c r="R8615">
        <f>IF(K8615&lt;30,INDEX('[1]Traitement outputs (2)'!$B$58:$Q$63,MATCH(70,'[1]Traitement outputs (2)'!$A$58:$A$63,0),MATCH(C8615,'[1]Traitement outputs (2)'!$B$58:$Q$58,0)),INDEX('[1]Traitement outputs (2)'!$B$41:$Q$45,MATCH(70,'[1]Traitement outputs (2)'!$A$41:$A$45,0),MATCH(C8615,'[1]Traitement outputs (2)'!$B$40:$Q$40,0)))</f>
        <v>27.907128104236733</v>
      </c>
      <c r="T8615">
        <f t="shared" si="806"/>
        <v>-3240.8212983285953</v>
      </c>
      <c r="U8615">
        <f t="shared" si="807"/>
        <v>3240.8212981912866</v>
      </c>
      <c r="X8615">
        <f t="shared" si="808"/>
        <v>7.8364679403255921E-2</v>
      </c>
      <c r="Y8615">
        <f t="shared" si="809"/>
        <v>6.5433390996103388E-2</v>
      </c>
    </row>
    <row r="8616" spans="1:25" x14ac:dyDescent="0.35">
      <c r="A8616" s="1">
        <v>35058.916666666664</v>
      </c>
      <c r="B8616">
        <v>16.081299999999999</v>
      </c>
      <c r="C8616">
        <f>_xlfn.IFNA(HLOOKUP(B8616,'[1]Traitement outputs'!$B$33:$Q$33,1,TRUE),16)</f>
        <v>16</v>
      </c>
      <c r="E8616" s="1">
        <v>35058.916666666664</v>
      </c>
      <c r="F8616">
        <v>23.1127</v>
      </c>
      <c r="G8616">
        <f t="shared" si="804"/>
        <v>23</v>
      </c>
      <c r="I8616" s="1">
        <v>35058.916666666664</v>
      </c>
      <c r="J8616">
        <v>0</v>
      </c>
      <c r="K8616">
        <f t="shared" si="805"/>
        <v>0</v>
      </c>
      <c r="M8616">
        <f>INDEX('[1]Traitement outputs (2)'!$B$51:$Q$56,MATCH(70,'[1]Traitement outputs (2)'!$A$51:$A$56,0),MATCH(C8616,'[1]Traitement outputs (2)'!$B$51:$Q$51,0))</f>
        <v>-27.907128105419115</v>
      </c>
      <c r="N8616">
        <f>INDEX('[1]Traitement outputs (2)'!$B$34:$Q$38,MATCH(70,'[1]Traitement outputs (2)'!$A$34:$A$38,0),MATCH(C8616,'[1]Traitement outputs (2)'!$B$33:$Q$33,0))</f>
        <v>-87.65601603539298</v>
      </c>
      <c r="O8616">
        <f>INDEX('[1]Traitement outputs (2)'!$B$58:$Q$63,MATCH(70,'[1]Traitement outputs (2)'!$A$58:$A$63,0),MATCH(C8616,'[1]Traitement outputs (2)'!$B$58:$Q$58,0))</f>
        <v>27.907128104236733</v>
      </c>
      <c r="P8616">
        <f>INDEX('[1]Traitement outputs (2)'!$B$41:$Q$45,MATCH(70,'[1]Traitement outputs (2)'!$A$41:$A$45,0),MATCH(C8616,'[1]Traitement outputs (2)'!$B$40:$Q$40,0))</f>
        <v>158.03405896601754</v>
      </c>
      <c r="Q8616">
        <f>IF(K8616&lt;30,INDEX('[1]Traitement outputs (2)'!$B$51:$Q$63,MATCH(70,'[1]Traitement outputs (2)'!$A$51:$A$63,0),MATCH(C8616,'[1]Traitement outputs (2)'!$B$51:$Q$51,0)),INDEX('[1]Traitement outputs (2)'!$B$34:$Q$38,MATCH(70,'[1]Traitement outputs (2)'!$A$34:$A$38,0),MATCH(C8616,'[1]Traitement outputs (2)'!$B$33:$Q$33,0)))</f>
        <v>-27.907128105419115</v>
      </c>
      <c r="R8616">
        <f>IF(K8616&lt;30,INDEX('[1]Traitement outputs (2)'!$B$58:$Q$63,MATCH(70,'[1]Traitement outputs (2)'!$A$58:$A$63,0),MATCH(C8616,'[1]Traitement outputs (2)'!$B$58:$Q$58,0)),INDEX('[1]Traitement outputs (2)'!$B$41:$Q$45,MATCH(70,'[1]Traitement outputs (2)'!$A$41:$A$45,0),MATCH(C8616,'[1]Traitement outputs (2)'!$B$40:$Q$40,0)))</f>
        <v>27.907128104236733</v>
      </c>
      <c r="T8616">
        <f t="shared" si="806"/>
        <v>-3240.8212983285953</v>
      </c>
      <c r="U8616">
        <f t="shared" si="807"/>
        <v>3240.8212981912866</v>
      </c>
      <c r="X8616">
        <f t="shared" si="808"/>
        <v>7.8364679403255921E-2</v>
      </c>
      <c r="Y8616">
        <f t="shared" si="809"/>
        <v>6.5433390996103388E-2</v>
      </c>
    </row>
    <row r="8617" spans="1:25" x14ac:dyDescent="0.35">
      <c r="A8617" s="1">
        <v>35058.958333333336</v>
      </c>
      <c r="B8617">
        <v>16.080400000000001</v>
      </c>
      <c r="C8617">
        <f>_xlfn.IFNA(HLOOKUP(B8617,'[1]Traitement outputs'!$B$33:$Q$33,1,TRUE),16)</f>
        <v>16</v>
      </c>
      <c r="E8617" s="1">
        <v>35058.958333333336</v>
      </c>
      <c r="F8617">
        <v>22.483799999999999</v>
      </c>
      <c r="G8617">
        <f t="shared" si="804"/>
        <v>22</v>
      </c>
      <c r="I8617" s="1">
        <v>35058.958333333336</v>
      </c>
      <c r="J8617">
        <v>0</v>
      </c>
      <c r="K8617">
        <f t="shared" si="805"/>
        <v>0</v>
      </c>
      <c r="M8617">
        <f>INDEX('[1]Traitement outputs (2)'!$B$51:$Q$56,MATCH(70,'[1]Traitement outputs (2)'!$A$51:$A$56,0),MATCH(C8617,'[1]Traitement outputs (2)'!$B$51:$Q$51,0))</f>
        <v>-27.907128105419115</v>
      </c>
      <c r="N8617">
        <f>INDEX('[1]Traitement outputs (2)'!$B$34:$Q$38,MATCH(70,'[1]Traitement outputs (2)'!$A$34:$A$38,0),MATCH(C8617,'[1]Traitement outputs (2)'!$B$33:$Q$33,0))</f>
        <v>-87.65601603539298</v>
      </c>
      <c r="O8617">
        <f>INDEX('[1]Traitement outputs (2)'!$B$58:$Q$63,MATCH(70,'[1]Traitement outputs (2)'!$A$58:$A$63,0),MATCH(C8617,'[1]Traitement outputs (2)'!$B$58:$Q$58,0))</f>
        <v>27.907128104236733</v>
      </c>
      <c r="P8617">
        <f>INDEX('[1]Traitement outputs (2)'!$B$41:$Q$45,MATCH(70,'[1]Traitement outputs (2)'!$A$41:$A$45,0),MATCH(C8617,'[1]Traitement outputs (2)'!$B$40:$Q$40,0))</f>
        <v>158.03405896601754</v>
      </c>
      <c r="Q8617">
        <f>IF(K8617&lt;30,INDEX('[1]Traitement outputs (2)'!$B$51:$Q$63,MATCH(70,'[1]Traitement outputs (2)'!$A$51:$A$63,0),MATCH(C8617,'[1]Traitement outputs (2)'!$B$51:$Q$51,0)),INDEX('[1]Traitement outputs (2)'!$B$34:$Q$38,MATCH(70,'[1]Traitement outputs (2)'!$A$34:$A$38,0),MATCH(C8617,'[1]Traitement outputs (2)'!$B$33:$Q$33,0)))</f>
        <v>-27.907128105419115</v>
      </c>
      <c r="R8617">
        <f>IF(K8617&lt;30,INDEX('[1]Traitement outputs (2)'!$B$58:$Q$63,MATCH(70,'[1]Traitement outputs (2)'!$A$58:$A$63,0),MATCH(C8617,'[1]Traitement outputs (2)'!$B$58:$Q$58,0)),INDEX('[1]Traitement outputs (2)'!$B$41:$Q$45,MATCH(70,'[1]Traitement outputs (2)'!$A$41:$A$45,0),MATCH(C8617,'[1]Traitement outputs (2)'!$B$40:$Q$40,0)))</f>
        <v>27.907128104236733</v>
      </c>
      <c r="T8617">
        <f t="shared" si="806"/>
        <v>-3240.8212983285953</v>
      </c>
      <c r="U8617">
        <f t="shared" si="807"/>
        <v>3240.8212981912866</v>
      </c>
      <c r="X8617">
        <f t="shared" si="808"/>
        <v>7.8364679403255921E-2</v>
      </c>
      <c r="Y8617">
        <f t="shared" si="809"/>
        <v>6.5433390996103388E-2</v>
      </c>
    </row>
    <row r="8618" spans="1:25" x14ac:dyDescent="0.35">
      <c r="A8618" s="1">
        <v>35059</v>
      </c>
      <c r="B8618">
        <v>16.080300000000001</v>
      </c>
      <c r="C8618">
        <f>_xlfn.IFNA(HLOOKUP(B8618,'[1]Traitement outputs'!$B$33:$Q$33,1,TRUE),16)</f>
        <v>16</v>
      </c>
      <c r="E8618" s="1">
        <v>35059</v>
      </c>
      <c r="F8618">
        <v>22.015699999999999</v>
      </c>
      <c r="G8618">
        <f t="shared" si="804"/>
        <v>22</v>
      </c>
      <c r="I8618" s="1">
        <v>35059</v>
      </c>
      <c r="J8618">
        <v>0</v>
      </c>
      <c r="K8618">
        <f t="shared" si="805"/>
        <v>0</v>
      </c>
      <c r="M8618">
        <f>INDEX('[1]Traitement outputs (2)'!$B$51:$Q$56,MATCH(70,'[1]Traitement outputs (2)'!$A$51:$A$56,0),MATCH(C8618,'[1]Traitement outputs (2)'!$B$51:$Q$51,0))</f>
        <v>-27.907128105419115</v>
      </c>
      <c r="N8618">
        <f>INDEX('[1]Traitement outputs (2)'!$B$34:$Q$38,MATCH(70,'[1]Traitement outputs (2)'!$A$34:$A$38,0),MATCH(C8618,'[1]Traitement outputs (2)'!$B$33:$Q$33,0))</f>
        <v>-87.65601603539298</v>
      </c>
      <c r="O8618">
        <f>INDEX('[1]Traitement outputs (2)'!$B$58:$Q$63,MATCH(70,'[1]Traitement outputs (2)'!$A$58:$A$63,0),MATCH(C8618,'[1]Traitement outputs (2)'!$B$58:$Q$58,0))</f>
        <v>27.907128104236733</v>
      </c>
      <c r="P8618">
        <f>INDEX('[1]Traitement outputs (2)'!$B$41:$Q$45,MATCH(70,'[1]Traitement outputs (2)'!$A$41:$A$45,0),MATCH(C8618,'[1]Traitement outputs (2)'!$B$40:$Q$40,0))</f>
        <v>158.03405896601754</v>
      </c>
      <c r="Q8618">
        <f>IF(K8618&lt;30,INDEX('[1]Traitement outputs (2)'!$B$51:$Q$63,MATCH(70,'[1]Traitement outputs (2)'!$A$51:$A$63,0),MATCH(C8618,'[1]Traitement outputs (2)'!$B$51:$Q$51,0)),INDEX('[1]Traitement outputs (2)'!$B$34:$Q$38,MATCH(70,'[1]Traitement outputs (2)'!$A$34:$A$38,0),MATCH(C8618,'[1]Traitement outputs (2)'!$B$33:$Q$33,0)))</f>
        <v>-27.907128105419115</v>
      </c>
      <c r="R8618">
        <f>IF(K8618&lt;30,INDEX('[1]Traitement outputs (2)'!$B$58:$Q$63,MATCH(70,'[1]Traitement outputs (2)'!$A$58:$A$63,0),MATCH(C8618,'[1]Traitement outputs (2)'!$B$58:$Q$58,0)),INDEX('[1]Traitement outputs (2)'!$B$41:$Q$45,MATCH(70,'[1]Traitement outputs (2)'!$A$41:$A$45,0),MATCH(C8618,'[1]Traitement outputs (2)'!$B$40:$Q$40,0)))</f>
        <v>27.907128104236733</v>
      </c>
      <c r="T8618">
        <f t="shared" si="806"/>
        <v>-3240.8212983285953</v>
      </c>
      <c r="U8618">
        <f t="shared" si="807"/>
        <v>3240.8212981912866</v>
      </c>
      <c r="X8618">
        <f t="shared" si="808"/>
        <v>7.8364679403255921E-2</v>
      </c>
      <c r="Y8618">
        <f t="shared" si="809"/>
        <v>6.5433390996103388E-2</v>
      </c>
    </row>
    <row r="8619" spans="1:25" x14ac:dyDescent="0.35">
      <c r="A8619" s="1">
        <v>35059.041666666664</v>
      </c>
      <c r="B8619">
        <v>16.080300000000001</v>
      </c>
      <c r="C8619">
        <f>_xlfn.IFNA(HLOOKUP(B8619,'[1]Traitement outputs'!$B$33:$Q$33,1,TRUE),16)</f>
        <v>16</v>
      </c>
      <c r="E8619" s="1">
        <v>35059.041666666664</v>
      </c>
      <c r="F8619">
        <v>21.641300000000001</v>
      </c>
      <c r="G8619">
        <f t="shared" si="804"/>
        <v>22</v>
      </c>
      <c r="I8619" s="1">
        <v>35059.041666666664</v>
      </c>
      <c r="J8619">
        <v>0</v>
      </c>
      <c r="K8619">
        <f t="shared" si="805"/>
        <v>0</v>
      </c>
      <c r="M8619">
        <f>INDEX('[1]Traitement outputs (2)'!$B$51:$Q$56,MATCH(70,'[1]Traitement outputs (2)'!$A$51:$A$56,0),MATCH(C8619,'[1]Traitement outputs (2)'!$B$51:$Q$51,0))</f>
        <v>-27.907128105419115</v>
      </c>
      <c r="N8619">
        <f>INDEX('[1]Traitement outputs (2)'!$B$34:$Q$38,MATCH(70,'[1]Traitement outputs (2)'!$A$34:$A$38,0),MATCH(C8619,'[1]Traitement outputs (2)'!$B$33:$Q$33,0))</f>
        <v>-87.65601603539298</v>
      </c>
      <c r="O8619">
        <f>INDEX('[1]Traitement outputs (2)'!$B$58:$Q$63,MATCH(70,'[1]Traitement outputs (2)'!$A$58:$A$63,0),MATCH(C8619,'[1]Traitement outputs (2)'!$B$58:$Q$58,0))</f>
        <v>27.907128104236733</v>
      </c>
      <c r="P8619">
        <f>INDEX('[1]Traitement outputs (2)'!$B$41:$Q$45,MATCH(70,'[1]Traitement outputs (2)'!$A$41:$A$45,0),MATCH(C8619,'[1]Traitement outputs (2)'!$B$40:$Q$40,0))</f>
        <v>158.03405896601754</v>
      </c>
      <c r="Q8619">
        <f>IF(K8619&lt;30,INDEX('[1]Traitement outputs (2)'!$B$51:$Q$63,MATCH(70,'[1]Traitement outputs (2)'!$A$51:$A$63,0),MATCH(C8619,'[1]Traitement outputs (2)'!$B$51:$Q$51,0)),INDEX('[1]Traitement outputs (2)'!$B$34:$Q$38,MATCH(70,'[1]Traitement outputs (2)'!$A$34:$A$38,0),MATCH(C8619,'[1]Traitement outputs (2)'!$B$33:$Q$33,0)))</f>
        <v>-27.907128105419115</v>
      </c>
      <c r="R8619">
        <f>IF(K8619&lt;30,INDEX('[1]Traitement outputs (2)'!$B$58:$Q$63,MATCH(70,'[1]Traitement outputs (2)'!$A$58:$A$63,0),MATCH(C8619,'[1]Traitement outputs (2)'!$B$58:$Q$58,0)),INDEX('[1]Traitement outputs (2)'!$B$41:$Q$45,MATCH(70,'[1]Traitement outputs (2)'!$A$41:$A$45,0),MATCH(C8619,'[1]Traitement outputs (2)'!$B$40:$Q$40,0)))</f>
        <v>27.907128104236733</v>
      </c>
      <c r="T8619">
        <f t="shared" si="806"/>
        <v>-3240.8212983285953</v>
      </c>
      <c r="U8619">
        <f t="shared" si="807"/>
        <v>3240.8212981912866</v>
      </c>
      <c r="X8619">
        <f t="shared" si="808"/>
        <v>7.8364679403255921E-2</v>
      </c>
      <c r="Y8619">
        <f t="shared" si="809"/>
        <v>6.5433390996103388E-2</v>
      </c>
    </row>
    <row r="8620" spans="1:25" x14ac:dyDescent="0.35">
      <c r="A8620" s="1">
        <v>35059.083333333336</v>
      </c>
      <c r="B8620">
        <v>16.080400000000001</v>
      </c>
      <c r="C8620">
        <f>_xlfn.IFNA(HLOOKUP(B8620,'[1]Traitement outputs'!$B$33:$Q$33,1,TRUE),16)</f>
        <v>16</v>
      </c>
      <c r="E8620" s="1">
        <v>35059.083333333336</v>
      </c>
      <c r="F8620">
        <v>21.307300000000001</v>
      </c>
      <c r="G8620">
        <f t="shared" si="804"/>
        <v>21</v>
      </c>
      <c r="I8620" s="1">
        <v>35059.083333333336</v>
      </c>
      <c r="J8620">
        <v>0</v>
      </c>
      <c r="K8620">
        <f t="shared" si="805"/>
        <v>0</v>
      </c>
      <c r="M8620">
        <f>INDEX('[1]Traitement outputs (2)'!$B$51:$Q$56,MATCH(70,'[1]Traitement outputs (2)'!$A$51:$A$56,0),MATCH(C8620,'[1]Traitement outputs (2)'!$B$51:$Q$51,0))</f>
        <v>-27.907128105419115</v>
      </c>
      <c r="N8620">
        <f>INDEX('[1]Traitement outputs (2)'!$B$34:$Q$38,MATCH(70,'[1]Traitement outputs (2)'!$A$34:$A$38,0),MATCH(C8620,'[1]Traitement outputs (2)'!$B$33:$Q$33,0))</f>
        <v>-87.65601603539298</v>
      </c>
      <c r="O8620">
        <f>INDEX('[1]Traitement outputs (2)'!$B$58:$Q$63,MATCH(70,'[1]Traitement outputs (2)'!$A$58:$A$63,0),MATCH(C8620,'[1]Traitement outputs (2)'!$B$58:$Q$58,0))</f>
        <v>27.907128104236733</v>
      </c>
      <c r="P8620">
        <f>INDEX('[1]Traitement outputs (2)'!$B$41:$Q$45,MATCH(70,'[1]Traitement outputs (2)'!$A$41:$A$45,0),MATCH(C8620,'[1]Traitement outputs (2)'!$B$40:$Q$40,0))</f>
        <v>158.03405896601754</v>
      </c>
      <c r="Q8620">
        <f>IF(K8620&lt;30,INDEX('[1]Traitement outputs (2)'!$B$51:$Q$63,MATCH(70,'[1]Traitement outputs (2)'!$A$51:$A$63,0),MATCH(C8620,'[1]Traitement outputs (2)'!$B$51:$Q$51,0)),INDEX('[1]Traitement outputs (2)'!$B$34:$Q$38,MATCH(70,'[1]Traitement outputs (2)'!$A$34:$A$38,0),MATCH(C8620,'[1]Traitement outputs (2)'!$B$33:$Q$33,0)))</f>
        <v>-27.907128105419115</v>
      </c>
      <c r="R8620">
        <f>IF(K8620&lt;30,INDEX('[1]Traitement outputs (2)'!$B$58:$Q$63,MATCH(70,'[1]Traitement outputs (2)'!$A$58:$A$63,0),MATCH(C8620,'[1]Traitement outputs (2)'!$B$58:$Q$58,0)),INDEX('[1]Traitement outputs (2)'!$B$41:$Q$45,MATCH(70,'[1]Traitement outputs (2)'!$A$41:$A$45,0),MATCH(C8620,'[1]Traitement outputs (2)'!$B$40:$Q$40,0)))</f>
        <v>27.907128104236733</v>
      </c>
      <c r="T8620">
        <f t="shared" si="806"/>
        <v>-3240.8212983285953</v>
      </c>
      <c r="U8620">
        <f t="shared" si="807"/>
        <v>3240.8212981912866</v>
      </c>
      <c r="X8620">
        <f t="shared" si="808"/>
        <v>7.8364679403255921E-2</v>
      </c>
      <c r="Y8620">
        <f t="shared" si="809"/>
        <v>6.5433390996103388E-2</v>
      </c>
    </row>
    <row r="8621" spans="1:25" x14ac:dyDescent="0.35">
      <c r="A8621" s="1">
        <v>35059.125</v>
      </c>
      <c r="B8621">
        <v>16.080500000000001</v>
      </c>
      <c r="C8621">
        <f>_xlfn.IFNA(HLOOKUP(B8621,'[1]Traitement outputs'!$B$33:$Q$33,1,TRUE),16)</f>
        <v>16</v>
      </c>
      <c r="E8621" s="1">
        <v>35059.125</v>
      </c>
      <c r="F8621">
        <v>21.0808</v>
      </c>
      <c r="G8621">
        <f t="shared" si="804"/>
        <v>21</v>
      </c>
      <c r="I8621" s="1">
        <v>35059.125</v>
      </c>
      <c r="J8621">
        <v>0</v>
      </c>
      <c r="K8621">
        <f t="shared" si="805"/>
        <v>0</v>
      </c>
      <c r="M8621">
        <f>INDEX('[1]Traitement outputs (2)'!$B$51:$Q$56,MATCH(70,'[1]Traitement outputs (2)'!$A$51:$A$56,0),MATCH(C8621,'[1]Traitement outputs (2)'!$B$51:$Q$51,0))</f>
        <v>-27.907128105419115</v>
      </c>
      <c r="N8621">
        <f>INDEX('[1]Traitement outputs (2)'!$B$34:$Q$38,MATCH(70,'[1]Traitement outputs (2)'!$A$34:$A$38,0),MATCH(C8621,'[1]Traitement outputs (2)'!$B$33:$Q$33,0))</f>
        <v>-87.65601603539298</v>
      </c>
      <c r="O8621">
        <f>INDEX('[1]Traitement outputs (2)'!$B$58:$Q$63,MATCH(70,'[1]Traitement outputs (2)'!$A$58:$A$63,0),MATCH(C8621,'[1]Traitement outputs (2)'!$B$58:$Q$58,0))</f>
        <v>27.907128104236733</v>
      </c>
      <c r="P8621">
        <f>INDEX('[1]Traitement outputs (2)'!$B$41:$Q$45,MATCH(70,'[1]Traitement outputs (2)'!$A$41:$A$45,0),MATCH(C8621,'[1]Traitement outputs (2)'!$B$40:$Q$40,0))</f>
        <v>158.03405896601754</v>
      </c>
      <c r="Q8621">
        <f>IF(K8621&lt;30,INDEX('[1]Traitement outputs (2)'!$B$51:$Q$63,MATCH(70,'[1]Traitement outputs (2)'!$A$51:$A$63,0),MATCH(C8621,'[1]Traitement outputs (2)'!$B$51:$Q$51,0)),INDEX('[1]Traitement outputs (2)'!$B$34:$Q$38,MATCH(70,'[1]Traitement outputs (2)'!$A$34:$A$38,0),MATCH(C8621,'[1]Traitement outputs (2)'!$B$33:$Q$33,0)))</f>
        <v>-27.907128105419115</v>
      </c>
      <c r="R8621">
        <f>IF(K8621&lt;30,INDEX('[1]Traitement outputs (2)'!$B$58:$Q$63,MATCH(70,'[1]Traitement outputs (2)'!$A$58:$A$63,0),MATCH(C8621,'[1]Traitement outputs (2)'!$B$58:$Q$58,0)),INDEX('[1]Traitement outputs (2)'!$B$41:$Q$45,MATCH(70,'[1]Traitement outputs (2)'!$A$41:$A$45,0),MATCH(C8621,'[1]Traitement outputs (2)'!$B$40:$Q$40,0)))</f>
        <v>27.907128104236733</v>
      </c>
      <c r="T8621">
        <f t="shared" si="806"/>
        <v>-3240.8212983285953</v>
      </c>
      <c r="U8621">
        <f t="shared" si="807"/>
        <v>3240.8212981912866</v>
      </c>
      <c r="X8621">
        <f t="shared" si="808"/>
        <v>7.8364679403255921E-2</v>
      </c>
      <c r="Y8621">
        <f t="shared" si="809"/>
        <v>6.5433390996103388E-2</v>
      </c>
    </row>
    <row r="8622" spans="1:25" x14ac:dyDescent="0.35">
      <c r="A8622" s="1">
        <v>35059.166666666664</v>
      </c>
      <c r="B8622">
        <v>16.080500000000001</v>
      </c>
      <c r="C8622">
        <f>_xlfn.IFNA(HLOOKUP(B8622,'[1]Traitement outputs'!$B$33:$Q$33,1,TRUE),16)</f>
        <v>16</v>
      </c>
      <c r="E8622" s="1">
        <v>35059.166666666664</v>
      </c>
      <c r="F8622">
        <v>21.029900000000001</v>
      </c>
      <c r="G8622">
        <f t="shared" si="804"/>
        <v>21</v>
      </c>
      <c r="I8622" s="1">
        <v>35059.166666666664</v>
      </c>
      <c r="J8622">
        <v>0</v>
      </c>
      <c r="K8622">
        <f t="shared" si="805"/>
        <v>0</v>
      </c>
      <c r="M8622">
        <f>INDEX('[1]Traitement outputs (2)'!$B$51:$Q$56,MATCH(70,'[1]Traitement outputs (2)'!$A$51:$A$56,0),MATCH(C8622,'[1]Traitement outputs (2)'!$B$51:$Q$51,0))</f>
        <v>-27.907128105419115</v>
      </c>
      <c r="N8622">
        <f>INDEX('[1]Traitement outputs (2)'!$B$34:$Q$38,MATCH(70,'[1]Traitement outputs (2)'!$A$34:$A$38,0),MATCH(C8622,'[1]Traitement outputs (2)'!$B$33:$Q$33,0))</f>
        <v>-87.65601603539298</v>
      </c>
      <c r="O8622">
        <f>INDEX('[1]Traitement outputs (2)'!$B$58:$Q$63,MATCH(70,'[1]Traitement outputs (2)'!$A$58:$A$63,0),MATCH(C8622,'[1]Traitement outputs (2)'!$B$58:$Q$58,0))</f>
        <v>27.907128104236733</v>
      </c>
      <c r="P8622">
        <f>INDEX('[1]Traitement outputs (2)'!$B$41:$Q$45,MATCH(70,'[1]Traitement outputs (2)'!$A$41:$A$45,0),MATCH(C8622,'[1]Traitement outputs (2)'!$B$40:$Q$40,0))</f>
        <v>158.03405896601754</v>
      </c>
      <c r="Q8622">
        <f>IF(K8622&lt;30,INDEX('[1]Traitement outputs (2)'!$B$51:$Q$63,MATCH(70,'[1]Traitement outputs (2)'!$A$51:$A$63,0),MATCH(C8622,'[1]Traitement outputs (2)'!$B$51:$Q$51,0)),INDEX('[1]Traitement outputs (2)'!$B$34:$Q$38,MATCH(70,'[1]Traitement outputs (2)'!$A$34:$A$38,0),MATCH(C8622,'[1]Traitement outputs (2)'!$B$33:$Q$33,0)))</f>
        <v>-27.907128105419115</v>
      </c>
      <c r="R8622">
        <f>IF(K8622&lt;30,INDEX('[1]Traitement outputs (2)'!$B$58:$Q$63,MATCH(70,'[1]Traitement outputs (2)'!$A$58:$A$63,0),MATCH(C8622,'[1]Traitement outputs (2)'!$B$58:$Q$58,0)),INDEX('[1]Traitement outputs (2)'!$B$41:$Q$45,MATCH(70,'[1]Traitement outputs (2)'!$A$41:$A$45,0),MATCH(C8622,'[1]Traitement outputs (2)'!$B$40:$Q$40,0)))</f>
        <v>27.907128104236733</v>
      </c>
      <c r="T8622">
        <f t="shared" si="806"/>
        <v>-3240.8212983285953</v>
      </c>
      <c r="U8622">
        <f t="shared" si="807"/>
        <v>3240.8212981912866</v>
      </c>
      <c r="X8622">
        <f t="shared" si="808"/>
        <v>7.8364679403255921E-2</v>
      </c>
      <c r="Y8622">
        <f t="shared" si="809"/>
        <v>6.5433390996103388E-2</v>
      </c>
    </row>
    <row r="8623" spans="1:25" x14ac:dyDescent="0.35">
      <c r="A8623" s="1">
        <v>35059.208333333336</v>
      </c>
      <c r="B8623">
        <v>20.034099999999999</v>
      </c>
      <c r="C8623">
        <f>_xlfn.IFNA(HLOOKUP(B8623,'[1]Traitement outputs'!$B$33:$Q$33,1,TRUE),16)</f>
        <v>20</v>
      </c>
      <c r="E8623" s="1">
        <v>35059.208333333336</v>
      </c>
      <c r="F8623">
        <v>16.439</v>
      </c>
      <c r="G8623">
        <f t="shared" si="804"/>
        <v>16</v>
      </c>
      <c r="I8623" s="1">
        <v>35059.208333333336</v>
      </c>
      <c r="J8623">
        <v>0</v>
      </c>
      <c r="K8623">
        <f t="shared" si="805"/>
        <v>0</v>
      </c>
      <c r="M8623">
        <f>INDEX('[1]Traitement outputs (2)'!$B$51:$Q$56,MATCH(70,'[1]Traitement outputs (2)'!$A$51:$A$56,0),MATCH(C8623,'[1]Traitement outputs (2)'!$B$51:$Q$51,0))</f>
        <v>-16.864255714989046</v>
      </c>
      <c r="N8623">
        <f>INDEX('[1]Traitement outputs (2)'!$B$34:$Q$38,MATCH(70,'[1]Traitement outputs (2)'!$A$34:$A$38,0),MATCH(C8623,'[1]Traitement outputs (2)'!$B$33:$Q$33,0))</f>
        <v>-183.77989640241771</v>
      </c>
      <c r="O8623">
        <f>INDEX('[1]Traitement outputs (2)'!$B$58:$Q$63,MATCH(70,'[1]Traitement outputs (2)'!$A$58:$A$63,0),MATCH(C8623,'[1]Traitement outputs (2)'!$B$58:$Q$58,0))</f>
        <v>16.864787616041994</v>
      </c>
      <c r="P8623">
        <f>INDEX('[1]Traitement outputs (2)'!$B$41:$Q$45,MATCH(70,'[1]Traitement outputs (2)'!$A$41:$A$45,0),MATCH(C8623,'[1]Traitement outputs (2)'!$B$40:$Q$40,0))</f>
        <v>254.15803075879367</v>
      </c>
      <c r="Q8623">
        <f>IF(K8623&lt;30,INDEX('[1]Traitement outputs (2)'!$B$51:$Q$63,MATCH(70,'[1]Traitement outputs (2)'!$A$51:$A$63,0),MATCH(C8623,'[1]Traitement outputs (2)'!$B$51:$Q$51,0)),INDEX('[1]Traitement outputs (2)'!$B$34:$Q$38,MATCH(70,'[1]Traitement outputs (2)'!$A$34:$A$38,0),MATCH(C8623,'[1]Traitement outputs (2)'!$B$33:$Q$33,0)))</f>
        <v>-16.864255714989046</v>
      </c>
      <c r="R8623">
        <f>IF(K8623&lt;30,INDEX('[1]Traitement outputs (2)'!$B$58:$Q$63,MATCH(70,'[1]Traitement outputs (2)'!$A$58:$A$63,0),MATCH(C8623,'[1]Traitement outputs (2)'!$B$58:$Q$58,0)),INDEX('[1]Traitement outputs (2)'!$B$41:$Q$45,MATCH(70,'[1]Traitement outputs (2)'!$A$41:$A$45,0),MATCH(C8623,'[1]Traitement outputs (2)'!$B$40:$Q$40,0)))</f>
        <v>16.864787616041994</v>
      </c>
      <c r="T8623">
        <f t="shared" si="806"/>
        <v>-1958.42577907482</v>
      </c>
      <c r="U8623">
        <f t="shared" si="807"/>
        <v>1958.4875481058175</v>
      </c>
      <c r="X8623">
        <f t="shared" si="808"/>
        <v>4.735571455032727E-2</v>
      </c>
      <c r="Y8623">
        <f t="shared" si="809"/>
        <v>3.954259420836595E-2</v>
      </c>
    </row>
    <row r="8624" spans="1:25" x14ac:dyDescent="0.35">
      <c r="A8624" s="1">
        <v>35059.25</v>
      </c>
      <c r="B8624">
        <v>20.080300000000001</v>
      </c>
      <c r="C8624">
        <f>_xlfn.IFNA(HLOOKUP(B8624,'[1]Traitement outputs'!$B$33:$Q$33,1,TRUE),16)</f>
        <v>20</v>
      </c>
      <c r="E8624" s="1">
        <v>35059.25</v>
      </c>
      <c r="F8624">
        <v>16.4697</v>
      </c>
      <c r="G8624">
        <f t="shared" si="804"/>
        <v>16</v>
      </c>
      <c r="I8624" s="1">
        <v>35059.25</v>
      </c>
      <c r="J8624">
        <v>0</v>
      </c>
      <c r="K8624">
        <f t="shared" si="805"/>
        <v>0</v>
      </c>
      <c r="M8624">
        <f>INDEX('[1]Traitement outputs (2)'!$B$51:$Q$56,MATCH(70,'[1]Traitement outputs (2)'!$A$51:$A$56,0),MATCH(C8624,'[1]Traitement outputs (2)'!$B$51:$Q$51,0))</f>
        <v>-16.864255714989046</v>
      </c>
      <c r="N8624">
        <f>INDEX('[1]Traitement outputs (2)'!$B$34:$Q$38,MATCH(70,'[1]Traitement outputs (2)'!$A$34:$A$38,0),MATCH(C8624,'[1]Traitement outputs (2)'!$B$33:$Q$33,0))</f>
        <v>-183.77989640241771</v>
      </c>
      <c r="O8624">
        <f>INDEX('[1]Traitement outputs (2)'!$B$58:$Q$63,MATCH(70,'[1]Traitement outputs (2)'!$A$58:$A$63,0),MATCH(C8624,'[1]Traitement outputs (2)'!$B$58:$Q$58,0))</f>
        <v>16.864787616041994</v>
      </c>
      <c r="P8624">
        <f>INDEX('[1]Traitement outputs (2)'!$B$41:$Q$45,MATCH(70,'[1]Traitement outputs (2)'!$A$41:$A$45,0),MATCH(C8624,'[1]Traitement outputs (2)'!$B$40:$Q$40,0))</f>
        <v>254.15803075879367</v>
      </c>
      <c r="Q8624">
        <f>IF(K8624&lt;30,INDEX('[1]Traitement outputs (2)'!$B$51:$Q$63,MATCH(70,'[1]Traitement outputs (2)'!$A$51:$A$63,0),MATCH(C8624,'[1]Traitement outputs (2)'!$B$51:$Q$51,0)),INDEX('[1]Traitement outputs (2)'!$B$34:$Q$38,MATCH(70,'[1]Traitement outputs (2)'!$A$34:$A$38,0),MATCH(C8624,'[1]Traitement outputs (2)'!$B$33:$Q$33,0)))</f>
        <v>-16.864255714989046</v>
      </c>
      <c r="R8624">
        <f>IF(K8624&lt;30,INDEX('[1]Traitement outputs (2)'!$B$58:$Q$63,MATCH(70,'[1]Traitement outputs (2)'!$A$58:$A$63,0),MATCH(C8624,'[1]Traitement outputs (2)'!$B$58:$Q$58,0)),INDEX('[1]Traitement outputs (2)'!$B$41:$Q$45,MATCH(70,'[1]Traitement outputs (2)'!$A$41:$A$45,0),MATCH(C8624,'[1]Traitement outputs (2)'!$B$40:$Q$40,0)))</f>
        <v>16.864787616041994</v>
      </c>
      <c r="T8624">
        <f t="shared" si="806"/>
        <v>-1958.42577907482</v>
      </c>
      <c r="U8624">
        <f t="shared" si="807"/>
        <v>1958.4875481058175</v>
      </c>
      <c r="X8624">
        <f t="shared" si="808"/>
        <v>4.735571455032727E-2</v>
      </c>
      <c r="Y8624">
        <f t="shared" si="809"/>
        <v>3.954259420836595E-2</v>
      </c>
    </row>
    <row r="8625" spans="1:25" x14ac:dyDescent="0.35">
      <c r="A8625" s="1">
        <v>35059.291666666664</v>
      </c>
      <c r="B8625">
        <v>20.081</v>
      </c>
      <c r="C8625">
        <f>_xlfn.IFNA(HLOOKUP(B8625,'[1]Traitement outputs'!$B$33:$Q$33,1,TRUE),16)</f>
        <v>20</v>
      </c>
      <c r="E8625" s="1">
        <v>35059.291666666664</v>
      </c>
      <c r="F8625">
        <v>16.607700000000001</v>
      </c>
      <c r="G8625">
        <f t="shared" si="804"/>
        <v>17</v>
      </c>
      <c r="I8625" s="1">
        <v>35059.291666666664</v>
      </c>
      <c r="J8625">
        <v>213.37</v>
      </c>
      <c r="K8625">
        <f t="shared" si="805"/>
        <v>1.8373564524906829</v>
      </c>
      <c r="M8625">
        <f>INDEX('[1]Traitement outputs (2)'!$B$51:$Q$56,MATCH(70,'[1]Traitement outputs (2)'!$A$51:$A$56,0),MATCH(C8625,'[1]Traitement outputs (2)'!$B$51:$Q$51,0))</f>
        <v>-16.864255714989046</v>
      </c>
      <c r="N8625">
        <f>INDEX('[1]Traitement outputs (2)'!$B$34:$Q$38,MATCH(70,'[1]Traitement outputs (2)'!$A$34:$A$38,0),MATCH(C8625,'[1]Traitement outputs (2)'!$B$33:$Q$33,0))</f>
        <v>-183.77989640241771</v>
      </c>
      <c r="O8625">
        <f>INDEX('[1]Traitement outputs (2)'!$B$58:$Q$63,MATCH(70,'[1]Traitement outputs (2)'!$A$58:$A$63,0),MATCH(C8625,'[1]Traitement outputs (2)'!$B$58:$Q$58,0))</f>
        <v>16.864787616041994</v>
      </c>
      <c r="P8625">
        <f>INDEX('[1]Traitement outputs (2)'!$B$41:$Q$45,MATCH(70,'[1]Traitement outputs (2)'!$A$41:$A$45,0),MATCH(C8625,'[1]Traitement outputs (2)'!$B$40:$Q$40,0))</f>
        <v>254.15803075879367</v>
      </c>
      <c r="Q8625">
        <f>IF(K8625&lt;30,INDEX('[1]Traitement outputs (2)'!$B$51:$Q$63,MATCH(70,'[1]Traitement outputs (2)'!$A$51:$A$63,0),MATCH(C8625,'[1]Traitement outputs (2)'!$B$51:$Q$51,0)),INDEX('[1]Traitement outputs (2)'!$B$34:$Q$38,MATCH(70,'[1]Traitement outputs (2)'!$A$34:$A$38,0),MATCH(C8625,'[1]Traitement outputs (2)'!$B$33:$Q$33,0)))</f>
        <v>-16.864255714989046</v>
      </c>
      <c r="R8625">
        <f>IF(K8625&lt;30,INDEX('[1]Traitement outputs (2)'!$B$58:$Q$63,MATCH(70,'[1]Traitement outputs (2)'!$A$58:$A$63,0),MATCH(C8625,'[1]Traitement outputs (2)'!$B$58:$Q$58,0)),INDEX('[1]Traitement outputs (2)'!$B$41:$Q$45,MATCH(70,'[1]Traitement outputs (2)'!$A$41:$A$45,0),MATCH(C8625,'[1]Traitement outputs (2)'!$B$40:$Q$40,0)))</f>
        <v>16.864787616041994</v>
      </c>
      <c r="T8625">
        <f t="shared" si="806"/>
        <v>-1958.42577907482</v>
      </c>
      <c r="U8625">
        <f t="shared" si="807"/>
        <v>1958.4875481058175</v>
      </c>
      <c r="X8625">
        <f t="shared" si="808"/>
        <v>4.735571455032727E-2</v>
      </c>
      <c r="Y8625">
        <f t="shared" si="809"/>
        <v>3.954259420836595E-2</v>
      </c>
    </row>
    <row r="8626" spans="1:25" x14ac:dyDescent="0.35">
      <c r="A8626" s="1">
        <v>35059.333333333336</v>
      </c>
      <c r="B8626">
        <v>20.081399999999999</v>
      </c>
      <c r="C8626">
        <f>_xlfn.IFNA(HLOOKUP(B8626,'[1]Traitement outputs'!$B$33:$Q$33,1,TRUE),16)</f>
        <v>20</v>
      </c>
      <c r="E8626" s="1">
        <v>35059.333333333336</v>
      </c>
      <c r="F8626">
        <v>17.159199999999998</v>
      </c>
      <c r="G8626">
        <f t="shared" si="804"/>
        <v>17</v>
      </c>
      <c r="I8626" s="1">
        <v>35059.333333333336</v>
      </c>
      <c r="J8626">
        <v>1290.98</v>
      </c>
      <c r="K8626">
        <f t="shared" si="805"/>
        <v>11.116794455811133</v>
      </c>
      <c r="M8626">
        <f>INDEX('[1]Traitement outputs (2)'!$B$51:$Q$56,MATCH(70,'[1]Traitement outputs (2)'!$A$51:$A$56,0),MATCH(C8626,'[1]Traitement outputs (2)'!$B$51:$Q$51,0))</f>
        <v>-16.864255714989046</v>
      </c>
      <c r="N8626">
        <f>INDEX('[1]Traitement outputs (2)'!$B$34:$Q$38,MATCH(70,'[1]Traitement outputs (2)'!$A$34:$A$38,0),MATCH(C8626,'[1]Traitement outputs (2)'!$B$33:$Q$33,0))</f>
        <v>-183.77989640241771</v>
      </c>
      <c r="O8626">
        <f>INDEX('[1]Traitement outputs (2)'!$B$58:$Q$63,MATCH(70,'[1]Traitement outputs (2)'!$A$58:$A$63,0),MATCH(C8626,'[1]Traitement outputs (2)'!$B$58:$Q$58,0))</f>
        <v>16.864787616041994</v>
      </c>
      <c r="P8626">
        <f>INDEX('[1]Traitement outputs (2)'!$B$41:$Q$45,MATCH(70,'[1]Traitement outputs (2)'!$A$41:$A$45,0),MATCH(C8626,'[1]Traitement outputs (2)'!$B$40:$Q$40,0))</f>
        <v>254.15803075879367</v>
      </c>
      <c r="Q8626">
        <f>IF(K8626&lt;30,INDEX('[1]Traitement outputs (2)'!$B$51:$Q$63,MATCH(70,'[1]Traitement outputs (2)'!$A$51:$A$63,0),MATCH(C8626,'[1]Traitement outputs (2)'!$B$51:$Q$51,0)),INDEX('[1]Traitement outputs (2)'!$B$34:$Q$38,MATCH(70,'[1]Traitement outputs (2)'!$A$34:$A$38,0),MATCH(C8626,'[1]Traitement outputs (2)'!$B$33:$Q$33,0)))</f>
        <v>-16.864255714989046</v>
      </c>
      <c r="R8626">
        <f>IF(K8626&lt;30,INDEX('[1]Traitement outputs (2)'!$B$58:$Q$63,MATCH(70,'[1]Traitement outputs (2)'!$A$58:$A$63,0),MATCH(C8626,'[1]Traitement outputs (2)'!$B$58:$Q$58,0)),INDEX('[1]Traitement outputs (2)'!$B$41:$Q$45,MATCH(70,'[1]Traitement outputs (2)'!$A$41:$A$45,0),MATCH(C8626,'[1]Traitement outputs (2)'!$B$40:$Q$40,0)))</f>
        <v>16.864787616041994</v>
      </c>
      <c r="T8626">
        <f t="shared" si="806"/>
        <v>-1958.42577907482</v>
      </c>
      <c r="U8626">
        <f t="shared" si="807"/>
        <v>1958.4875481058175</v>
      </c>
      <c r="X8626">
        <f t="shared" si="808"/>
        <v>4.735571455032727E-2</v>
      </c>
      <c r="Y8626">
        <f t="shared" si="809"/>
        <v>3.954259420836595E-2</v>
      </c>
    </row>
    <row r="8627" spans="1:25" x14ac:dyDescent="0.35">
      <c r="A8627" s="1">
        <v>35059.375</v>
      </c>
      <c r="B8627">
        <v>20.081900000000001</v>
      </c>
      <c r="C8627">
        <f>_xlfn.IFNA(HLOOKUP(B8627,'[1]Traitement outputs'!$B$33:$Q$33,1,TRUE),16)</f>
        <v>20</v>
      </c>
      <c r="E8627" s="1">
        <v>35059.375</v>
      </c>
      <c r="F8627">
        <v>17.9756</v>
      </c>
      <c r="G8627">
        <f t="shared" si="804"/>
        <v>18</v>
      </c>
      <c r="I8627" s="1">
        <v>35059.375</v>
      </c>
      <c r="J8627">
        <v>2497.81</v>
      </c>
      <c r="K8627">
        <f t="shared" si="805"/>
        <v>21.508962462369368</v>
      </c>
      <c r="M8627">
        <f>INDEX('[1]Traitement outputs (2)'!$B$51:$Q$56,MATCH(70,'[1]Traitement outputs (2)'!$A$51:$A$56,0),MATCH(C8627,'[1]Traitement outputs (2)'!$B$51:$Q$51,0))</f>
        <v>-16.864255714989046</v>
      </c>
      <c r="N8627">
        <f>INDEX('[1]Traitement outputs (2)'!$B$34:$Q$38,MATCH(70,'[1]Traitement outputs (2)'!$A$34:$A$38,0),MATCH(C8627,'[1]Traitement outputs (2)'!$B$33:$Q$33,0))</f>
        <v>-183.77989640241771</v>
      </c>
      <c r="O8627">
        <f>INDEX('[1]Traitement outputs (2)'!$B$58:$Q$63,MATCH(70,'[1]Traitement outputs (2)'!$A$58:$A$63,0),MATCH(C8627,'[1]Traitement outputs (2)'!$B$58:$Q$58,0))</f>
        <v>16.864787616041994</v>
      </c>
      <c r="P8627">
        <f>INDEX('[1]Traitement outputs (2)'!$B$41:$Q$45,MATCH(70,'[1]Traitement outputs (2)'!$A$41:$A$45,0),MATCH(C8627,'[1]Traitement outputs (2)'!$B$40:$Q$40,0))</f>
        <v>254.15803075879367</v>
      </c>
      <c r="Q8627">
        <f>IF(K8627&lt;30,INDEX('[1]Traitement outputs (2)'!$B$51:$Q$63,MATCH(70,'[1]Traitement outputs (2)'!$A$51:$A$63,0),MATCH(C8627,'[1]Traitement outputs (2)'!$B$51:$Q$51,0)),INDEX('[1]Traitement outputs (2)'!$B$34:$Q$38,MATCH(70,'[1]Traitement outputs (2)'!$A$34:$A$38,0),MATCH(C8627,'[1]Traitement outputs (2)'!$B$33:$Q$33,0)))</f>
        <v>-16.864255714989046</v>
      </c>
      <c r="R8627">
        <f>IF(K8627&lt;30,INDEX('[1]Traitement outputs (2)'!$B$58:$Q$63,MATCH(70,'[1]Traitement outputs (2)'!$A$58:$A$63,0),MATCH(C8627,'[1]Traitement outputs (2)'!$B$58:$Q$58,0)),INDEX('[1]Traitement outputs (2)'!$B$41:$Q$45,MATCH(70,'[1]Traitement outputs (2)'!$A$41:$A$45,0),MATCH(C8627,'[1]Traitement outputs (2)'!$B$40:$Q$40,0)))</f>
        <v>16.864787616041994</v>
      </c>
      <c r="T8627">
        <f t="shared" si="806"/>
        <v>-1958.42577907482</v>
      </c>
      <c r="U8627">
        <f t="shared" si="807"/>
        <v>1958.4875481058175</v>
      </c>
      <c r="X8627">
        <f t="shared" si="808"/>
        <v>4.735571455032727E-2</v>
      </c>
      <c r="Y8627">
        <f t="shared" si="809"/>
        <v>3.954259420836595E-2</v>
      </c>
    </row>
    <row r="8628" spans="1:25" x14ac:dyDescent="0.35">
      <c r="A8628" s="1">
        <v>35059.416666666664</v>
      </c>
      <c r="B8628">
        <v>20.082899999999999</v>
      </c>
      <c r="C8628">
        <f>_xlfn.IFNA(HLOOKUP(B8628,'[1]Traitement outputs'!$B$33:$Q$33,1,TRUE),16)</f>
        <v>20</v>
      </c>
      <c r="E8628" s="1">
        <v>35059.416666666664</v>
      </c>
      <c r="F8628">
        <v>18.741700000000002</v>
      </c>
      <c r="G8628">
        <f t="shared" si="804"/>
        <v>19</v>
      </c>
      <c r="I8628" s="1">
        <v>35059.416666666664</v>
      </c>
      <c r="J8628">
        <v>5186.66</v>
      </c>
      <c r="K8628">
        <f t="shared" si="805"/>
        <v>44.662994881545316</v>
      </c>
      <c r="M8628">
        <f>INDEX('[1]Traitement outputs (2)'!$B$51:$Q$56,MATCH(70,'[1]Traitement outputs (2)'!$A$51:$A$56,0),MATCH(C8628,'[1]Traitement outputs (2)'!$B$51:$Q$51,0))</f>
        <v>-16.864255714989046</v>
      </c>
      <c r="N8628">
        <f>INDEX('[1]Traitement outputs (2)'!$B$34:$Q$38,MATCH(70,'[1]Traitement outputs (2)'!$A$34:$A$38,0),MATCH(C8628,'[1]Traitement outputs (2)'!$B$33:$Q$33,0))</f>
        <v>-183.77989640241771</v>
      </c>
      <c r="O8628">
        <f>INDEX('[1]Traitement outputs (2)'!$B$58:$Q$63,MATCH(70,'[1]Traitement outputs (2)'!$A$58:$A$63,0),MATCH(C8628,'[1]Traitement outputs (2)'!$B$58:$Q$58,0))</f>
        <v>16.864787616041994</v>
      </c>
      <c r="P8628">
        <f>INDEX('[1]Traitement outputs (2)'!$B$41:$Q$45,MATCH(70,'[1]Traitement outputs (2)'!$A$41:$A$45,0),MATCH(C8628,'[1]Traitement outputs (2)'!$B$40:$Q$40,0))</f>
        <v>254.15803075879367</v>
      </c>
      <c r="Q8628">
        <f>IF(K8628&lt;30,INDEX('[1]Traitement outputs (2)'!$B$51:$Q$63,MATCH(70,'[1]Traitement outputs (2)'!$A$51:$A$63,0),MATCH(C8628,'[1]Traitement outputs (2)'!$B$51:$Q$51,0)),INDEX('[1]Traitement outputs (2)'!$B$34:$Q$38,MATCH(70,'[1]Traitement outputs (2)'!$A$34:$A$38,0),MATCH(C8628,'[1]Traitement outputs (2)'!$B$33:$Q$33,0)))</f>
        <v>-183.77989640241771</v>
      </c>
      <c r="R8628">
        <f>IF(K8628&lt;30,INDEX('[1]Traitement outputs (2)'!$B$58:$Q$63,MATCH(70,'[1]Traitement outputs (2)'!$A$58:$A$63,0),MATCH(C8628,'[1]Traitement outputs (2)'!$B$58:$Q$58,0)),INDEX('[1]Traitement outputs (2)'!$B$41:$Q$45,MATCH(70,'[1]Traitement outputs (2)'!$A$41:$A$45,0),MATCH(C8628,'[1]Traitement outputs (2)'!$B$40:$Q$40,0)))</f>
        <v>254.15803075879367</v>
      </c>
      <c r="T8628">
        <f t="shared" si="806"/>
        <v>-21342.138833337085</v>
      </c>
      <c r="U8628">
        <f t="shared" si="807"/>
        <v>29515.067122381799</v>
      </c>
      <c r="X8628">
        <f t="shared" si="808"/>
        <v>0.51606358805306241</v>
      </c>
      <c r="Y8628">
        <f t="shared" si="809"/>
        <v>0.59592021577150611</v>
      </c>
    </row>
    <row r="8629" spans="1:25" x14ac:dyDescent="0.35">
      <c r="A8629" s="1">
        <v>35059.458333333336</v>
      </c>
      <c r="B8629">
        <v>20.083600000000001</v>
      </c>
      <c r="C8629">
        <f>_xlfn.IFNA(HLOOKUP(B8629,'[1]Traitement outputs'!$B$33:$Q$33,1,TRUE),16)</f>
        <v>20</v>
      </c>
      <c r="E8629" s="1">
        <v>35059.458333333336</v>
      </c>
      <c r="F8629">
        <v>19.456</v>
      </c>
      <c r="G8629">
        <f t="shared" si="804"/>
        <v>19</v>
      </c>
      <c r="I8629" s="1">
        <v>35059.458333333336</v>
      </c>
      <c r="J8629">
        <v>6942.32</v>
      </c>
      <c r="K8629">
        <f t="shared" si="805"/>
        <v>59.781208451305787</v>
      </c>
      <c r="M8629">
        <f>INDEX('[1]Traitement outputs (2)'!$B$51:$Q$56,MATCH(70,'[1]Traitement outputs (2)'!$A$51:$A$56,0),MATCH(C8629,'[1]Traitement outputs (2)'!$B$51:$Q$51,0))</f>
        <v>-16.864255714989046</v>
      </c>
      <c r="N8629">
        <f>INDEX('[1]Traitement outputs (2)'!$B$34:$Q$38,MATCH(70,'[1]Traitement outputs (2)'!$A$34:$A$38,0),MATCH(C8629,'[1]Traitement outputs (2)'!$B$33:$Q$33,0))</f>
        <v>-183.77989640241771</v>
      </c>
      <c r="O8629">
        <f>INDEX('[1]Traitement outputs (2)'!$B$58:$Q$63,MATCH(70,'[1]Traitement outputs (2)'!$A$58:$A$63,0),MATCH(C8629,'[1]Traitement outputs (2)'!$B$58:$Q$58,0))</f>
        <v>16.864787616041994</v>
      </c>
      <c r="P8629">
        <f>INDEX('[1]Traitement outputs (2)'!$B$41:$Q$45,MATCH(70,'[1]Traitement outputs (2)'!$A$41:$A$45,0),MATCH(C8629,'[1]Traitement outputs (2)'!$B$40:$Q$40,0))</f>
        <v>254.15803075879367</v>
      </c>
      <c r="Q8629">
        <f>IF(K8629&lt;30,INDEX('[1]Traitement outputs (2)'!$B$51:$Q$63,MATCH(70,'[1]Traitement outputs (2)'!$A$51:$A$63,0),MATCH(C8629,'[1]Traitement outputs (2)'!$B$51:$Q$51,0)),INDEX('[1]Traitement outputs (2)'!$B$34:$Q$38,MATCH(70,'[1]Traitement outputs (2)'!$A$34:$A$38,0),MATCH(C8629,'[1]Traitement outputs (2)'!$B$33:$Q$33,0)))</f>
        <v>-183.77989640241771</v>
      </c>
      <c r="R8629">
        <f>IF(K8629&lt;30,INDEX('[1]Traitement outputs (2)'!$B$58:$Q$63,MATCH(70,'[1]Traitement outputs (2)'!$A$58:$A$63,0),MATCH(C8629,'[1]Traitement outputs (2)'!$B$58:$Q$58,0)),INDEX('[1]Traitement outputs (2)'!$B$41:$Q$45,MATCH(70,'[1]Traitement outputs (2)'!$A$41:$A$45,0),MATCH(C8629,'[1]Traitement outputs (2)'!$B$40:$Q$40,0)))</f>
        <v>254.15803075879367</v>
      </c>
      <c r="T8629">
        <f t="shared" si="806"/>
        <v>-21342.138833337085</v>
      </c>
      <c r="U8629">
        <f t="shared" si="807"/>
        <v>29515.067122381799</v>
      </c>
      <c r="X8629">
        <f t="shared" si="808"/>
        <v>0.51606358805306241</v>
      </c>
      <c r="Y8629">
        <f t="shared" si="809"/>
        <v>0.59592021577150611</v>
      </c>
    </row>
    <row r="8630" spans="1:25" x14ac:dyDescent="0.35">
      <c r="A8630" s="1">
        <v>35059.5</v>
      </c>
      <c r="B8630">
        <v>20.0837</v>
      </c>
      <c r="C8630">
        <f>_xlfn.IFNA(HLOOKUP(B8630,'[1]Traitement outputs'!$B$33:$Q$33,1,TRUE),16)</f>
        <v>20</v>
      </c>
      <c r="E8630" s="1">
        <v>35059.5</v>
      </c>
      <c r="F8630">
        <v>19.911000000000001</v>
      </c>
      <c r="G8630">
        <f t="shared" si="804"/>
        <v>20</v>
      </c>
      <c r="I8630" s="1">
        <v>35059.5</v>
      </c>
      <c r="J8630">
        <v>5966.78</v>
      </c>
      <c r="K8630">
        <f t="shared" si="805"/>
        <v>51.380708316972189</v>
      </c>
      <c r="M8630">
        <f>INDEX('[1]Traitement outputs (2)'!$B$51:$Q$56,MATCH(70,'[1]Traitement outputs (2)'!$A$51:$A$56,0),MATCH(C8630,'[1]Traitement outputs (2)'!$B$51:$Q$51,0))</f>
        <v>-16.864255714989046</v>
      </c>
      <c r="N8630">
        <f>INDEX('[1]Traitement outputs (2)'!$B$34:$Q$38,MATCH(70,'[1]Traitement outputs (2)'!$A$34:$A$38,0),MATCH(C8630,'[1]Traitement outputs (2)'!$B$33:$Q$33,0))</f>
        <v>-183.77989640241771</v>
      </c>
      <c r="O8630">
        <f>INDEX('[1]Traitement outputs (2)'!$B$58:$Q$63,MATCH(70,'[1]Traitement outputs (2)'!$A$58:$A$63,0),MATCH(C8630,'[1]Traitement outputs (2)'!$B$58:$Q$58,0))</f>
        <v>16.864787616041994</v>
      </c>
      <c r="P8630">
        <f>INDEX('[1]Traitement outputs (2)'!$B$41:$Q$45,MATCH(70,'[1]Traitement outputs (2)'!$A$41:$A$45,0),MATCH(C8630,'[1]Traitement outputs (2)'!$B$40:$Q$40,0))</f>
        <v>254.15803075879367</v>
      </c>
      <c r="Q8630">
        <f>IF(K8630&lt;30,INDEX('[1]Traitement outputs (2)'!$B$51:$Q$63,MATCH(70,'[1]Traitement outputs (2)'!$A$51:$A$63,0),MATCH(C8630,'[1]Traitement outputs (2)'!$B$51:$Q$51,0)),INDEX('[1]Traitement outputs (2)'!$B$34:$Q$38,MATCH(70,'[1]Traitement outputs (2)'!$A$34:$A$38,0),MATCH(C8630,'[1]Traitement outputs (2)'!$B$33:$Q$33,0)))</f>
        <v>-183.77989640241771</v>
      </c>
      <c r="R8630">
        <f>IF(K8630&lt;30,INDEX('[1]Traitement outputs (2)'!$B$58:$Q$63,MATCH(70,'[1]Traitement outputs (2)'!$A$58:$A$63,0),MATCH(C8630,'[1]Traitement outputs (2)'!$B$58:$Q$58,0)),INDEX('[1]Traitement outputs (2)'!$B$41:$Q$45,MATCH(70,'[1]Traitement outputs (2)'!$A$41:$A$45,0),MATCH(C8630,'[1]Traitement outputs (2)'!$B$40:$Q$40,0)))</f>
        <v>254.15803075879367</v>
      </c>
      <c r="T8630">
        <f t="shared" si="806"/>
        <v>-21342.138833337085</v>
      </c>
      <c r="U8630">
        <f t="shared" si="807"/>
        <v>29515.067122381799</v>
      </c>
      <c r="X8630">
        <f t="shared" si="808"/>
        <v>0.51606358805306241</v>
      </c>
      <c r="Y8630">
        <f t="shared" si="809"/>
        <v>0.59592021577150611</v>
      </c>
    </row>
    <row r="8631" spans="1:25" x14ac:dyDescent="0.35">
      <c r="A8631" s="1">
        <v>35059.541666666664</v>
      </c>
      <c r="B8631">
        <v>20.083200000000001</v>
      </c>
      <c r="C8631">
        <f>_xlfn.IFNA(HLOOKUP(B8631,'[1]Traitement outputs'!$B$33:$Q$33,1,TRUE),16)</f>
        <v>20</v>
      </c>
      <c r="E8631" s="1">
        <v>35059.541666666664</v>
      </c>
      <c r="F8631">
        <v>20.401900000000001</v>
      </c>
      <c r="G8631">
        <f t="shared" si="804"/>
        <v>20</v>
      </c>
      <c r="I8631" s="1">
        <v>35059.541666666664</v>
      </c>
      <c r="J8631">
        <v>5448.49</v>
      </c>
      <c r="K8631">
        <f t="shared" si="805"/>
        <v>46.917646613071</v>
      </c>
      <c r="M8631">
        <f>INDEX('[1]Traitement outputs (2)'!$B$51:$Q$56,MATCH(70,'[1]Traitement outputs (2)'!$A$51:$A$56,0),MATCH(C8631,'[1]Traitement outputs (2)'!$B$51:$Q$51,0))</f>
        <v>-16.864255714989046</v>
      </c>
      <c r="N8631">
        <f>INDEX('[1]Traitement outputs (2)'!$B$34:$Q$38,MATCH(70,'[1]Traitement outputs (2)'!$A$34:$A$38,0),MATCH(C8631,'[1]Traitement outputs (2)'!$B$33:$Q$33,0))</f>
        <v>-183.77989640241771</v>
      </c>
      <c r="O8631">
        <f>INDEX('[1]Traitement outputs (2)'!$B$58:$Q$63,MATCH(70,'[1]Traitement outputs (2)'!$A$58:$A$63,0),MATCH(C8631,'[1]Traitement outputs (2)'!$B$58:$Q$58,0))</f>
        <v>16.864787616041994</v>
      </c>
      <c r="P8631">
        <f>INDEX('[1]Traitement outputs (2)'!$B$41:$Q$45,MATCH(70,'[1]Traitement outputs (2)'!$A$41:$A$45,0),MATCH(C8631,'[1]Traitement outputs (2)'!$B$40:$Q$40,0))</f>
        <v>254.15803075879367</v>
      </c>
      <c r="Q8631">
        <f>IF(K8631&lt;30,INDEX('[1]Traitement outputs (2)'!$B$51:$Q$63,MATCH(70,'[1]Traitement outputs (2)'!$A$51:$A$63,0),MATCH(C8631,'[1]Traitement outputs (2)'!$B$51:$Q$51,0)),INDEX('[1]Traitement outputs (2)'!$B$34:$Q$38,MATCH(70,'[1]Traitement outputs (2)'!$A$34:$A$38,0),MATCH(C8631,'[1]Traitement outputs (2)'!$B$33:$Q$33,0)))</f>
        <v>-183.77989640241771</v>
      </c>
      <c r="R8631">
        <f>IF(K8631&lt;30,INDEX('[1]Traitement outputs (2)'!$B$58:$Q$63,MATCH(70,'[1]Traitement outputs (2)'!$A$58:$A$63,0),MATCH(C8631,'[1]Traitement outputs (2)'!$B$58:$Q$58,0)),INDEX('[1]Traitement outputs (2)'!$B$41:$Q$45,MATCH(70,'[1]Traitement outputs (2)'!$A$41:$A$45,0),MATCH(C8631,'[1]Traitement outputs (2)'!$B$40:$Q$40,0)))</f>
        <v>254.15803075879367</v>
      </c>
      <c r="T8631">
        <f t="shared" si="806"/>
        <v>-21342.138833337085</v>
      </c>
      <c r="U8631">
        <f t="shared" si="807"/>
        <v>29515.067122381799</v>
      </c>
      <c r="X8631">
        <f t="shared" si="808"/>
        <v>0.51606358805306241</v>
      </c>
      <c r="Y8631">
        <f t="shared" si="809"/>
        <v>0.59592021577150611</v>
      </c>
    </row>
    <row r="8632" spans="1:25" x14ac:dyDescent="0.35">
      <c r="A8632" s="1">
        <v>35059.583333333336</v>
      </c>
      <c r="B8632">
        <v>20.0823</v>
      </c>
      <c r="C8632">
        <f>_xlfn.IFNA(HLOOKUP(B8632,'[1]Traitement outputs'!$B$33:$Q$33,1,TRUE),16)</f>
        <v>20</v>
      </c>
      <c r="E8632" s="1">
        <v>35059.583333333336</v>
      </c>
      <c r="F8632">
        <v>21.045999999999999</v>
      </c>
      <c r="G8632">
        <f t="shared" si="804"/>
        <v>21</v>
      </c>
      <c r="I8632" s="1">
        <v>35059.583333333336</v>
      </c>
      <c r="J8632">
        <v>4566.92</v>
      </c>
      <c r="K8632">
        <f t="shared" si="805"/>
        <v>39.326334208223976</v>
      </c>
      <c r="M8632">
        <f>INDEX('[1]Traitement outputs (2)'!$B$51:$Q$56,MATCH(70,'[1]Traitement outputs (2)'!$A$51:$A$56,0),MATCH(C8632,'[1]Traitement outputs (2)'!$B$51:$Q$51,0))</f>
        <v>-16.864255714989046</v>
      </c>
      <c r="N8632">
        <f>INDEX('[1]Traitement outputs (2)'!$B$34:$Q$38,MATCH(70,'[1]Traitement outputs (2)'!$A$34:$A$38,0),MATCH(C8632,'[1]Traitement outputs (2)'!$B$33:$Q$33,0))</f>
        <v>-183.77989640241771</v>
      </c>
      <c r="O8632">
        <f>INDEX('[1]Traitement outputs (2)'!$B$58:$Q$63,MATCH(70,'[1]Traitement outputs (2)'!$A$58:$A$63,0),MATCH(C8632,'[1]Traitement outputs (2)'!$B$58:$Q$58,0))</f>
        <v>16.864787616041994</v>
      </c>
      <c r="P8632">
        <f>INDEX('[1]Traitement outputs (2)'!$B$41:$Q$45,MATCH(70,'[1]Traitement outputs (2)'!$A$41:$A$45,0),MATCH(C8632,'[1]Traitement outputs (2)'!$B$40:$Q$40,0))</f>
        <v>254.15803075879367</v>
      </c>
      <c r="Q8632">
        <f>IF(K8632&lt;30,INDEX('[1]Traitement outputs (2)'!$B$51:$Q$63,MATCH(70,'[1]Traitement outputs (2)'!$A$51:$A$63,0),MATCH(C8632,'[1]Traitement outputs (2)'!$B$51:$Q$51,0)),INDEX('[1]Traitement outputs (2)'!$B$34:$Q$38,MATCH(70,'[1]Traitement outputs (2)'!$A$34:$A$38,0),MATCH(C8632,'[1]Traitement outputs (2)'!$B$33:$Q$33,0)))</f>
        <v>-183.77989640241771</v>
      </c>
      <c r="R8632">
        <f>IF(K8632&lt;30,INDEX('[1]Traitement outputs (2)'!$B$58:$Q$63,MATCH(70,'[1]Traitement outputs (2)'!$A$58:$A$63,0),MATCH(C8632,'[1]Traitement outputs (2)'!$B$58:$Q$58,0)),INDEX('[1]Traitement outputs (2)'!$B$41:$Q$45,MATCH(70,'[1]Traitement outputs (2)'!$A$41:$A$45,0),MATCH(C8632,'[1]Traitement outputs (2)'!$B$40:$Q$40,0)))</f>
        <v>254.15803075879367</v>
      </c>
      <c r="T8632">
        <f t="shared" si="806"/>
        <v>-21342.138833337085</v>
      </c>
      <c r="U8632">
        <f t="shared" si="807"/>
        <v>29515.067122381799</v>
      </c>
      <c r="X8632">
        <f t="shared" si="808"/>
        <v>0.51606358805306241</v>
      </c>
      <c r="Y8632">
        <f t="shared" si="809"/>
        <v>0.59592021577150611</v>
      </c>
    </row>
    <row r="8633" spans="1:25" x14ac:dyDescent="0.35">
      <c r="A8633" s="1">
        <v>35059.625</v>
      </c>
      <c r="B8633">
        <v>20.081299999999999</v>
      </c>
      <c r="C8633">
        <f>_xlfn.IFNA(HLOOKUP(B8633,'[1]Traitement outputs'!$B$33:$Q$33,1,TRUE),16)</f>
        <v>20</v>
      </c>
      <c r="E8633" s="1">
        <v>35059.625</v>
      </c>
      <c r="F8633">
        <v>21.634599999999999</v>
      </c>
      <c r="G8633">
        <f t="shared" si="804"/>
        <v>22</v>
      </c>
      <c r="I8633" s="1">
        <v>35059.625</v>
      </c>
      <c r="J8633">
        <v>2170.2600000000002</v>
      </c>
      <c r="K8633">
        <f t="shared" si="805"/>
        <v>18.688387376774756</v>
      </c>
      <c r="M8633">
        <f>INDEX('[1]Traitement outputs (2)'!$B$51:$Q$56,MATCH(70,'[1]Traitement outputs (2)'!$A$51:$A$56,0),MATCH(C8633,'[1]Traitement outputs (2)'!$B$51:$Q$51,0))</f>
        <v>-16.864255714989046</v>
      </c>
      <c r="N8633">
        <f>INDEX('[1]Traitement outputs (2)'!$B$34:$Q$38,MATCH(70,'[1]Traitement outputs (2)'!$A$34:$A$38,0),MATCH(C8633,'[1]Traitement outputs (2)'!$B$33:$Q$33,0))</f>
        <v>-183.77989640241771</v>
      </c>
      <c r="O8633">
        <f>INDEX('[1]Traitement outputs (2)'!$B$58:$Q$63,MATCH(70,'[1]Traitement outputs (2)'!$A$58:$A$63,0),MATCH(C8633,'[1]Traitement outputs (2)'!$B$58:$Q$58,0))</f>
        <v>16.864787616041994</v>
      </c>
      <c r="P8633">
        <f>INDEX('[1]Traitement outputs (2)'!$B$41:$Q$45,MATCH(70,'[1]Traitement outputs (2)'!$A$41:$A$45,0),MATCH(C8633,'[1]Traitement outputs (2)'!$B$40:$Q$40,0))</f>
        <v>254.15803075879367</v>
      </c>
      <c r="Q8633">
        <f>IF(K8633&lt;30,INDEX('[1]Traitement outputs (2)'!$B$51:$Q$63,MATCH(70,'[1]Traitement outputs (2)'!$A$51:$A$63,0),MATCH(C8633,'[1]Traitement outputs (2)'!$B$51:$Q$51,0)),INDEX('[1]Traitement outputs (2)'!$B$34:$Q$38,MATCH(70,'[1]Traitement outputs (2)'!$A$34:$A$38,0),MATCH(C8633,'[1]Traitement outputs (2)'!$B$33:$Q$33,0)))</f>
        <v>-16.864255714989046</v>
      </c>
      <c r="R8633">
        <f>IF(K8633&lt;30,INDEX('[1]Traitement outputs (2)'!$B$58:$Q$63,MATCH(70,'[1]Traitement outputs (2)'!$A$58:$A$63,0),MATCH(C8633,'[1]Traitement outputs (2)'!$B$58:$Q$58,0)),INDEX('[1]Traitement outputs (2)'!$B$41:$Q$45,MATCH(70,'[1]Traitement outputs (2)'!$A$41:$A$45,0),MATCH(C8633,'[1]Traitement outputs (2)'!$B$40:$Q$40,0)))</f>
        <v>16.864787616041994</v>
      </c>
      <c r="T8633">
        <f t="shared" si="806"/>
        <v>-1958.42577907482</v>
      </c>
      <c r="U8633">
        <f t="shared" si="807"/>
        <v>1958.4875481058175</v>
      </c>
      <c r="X8633">
        <f t="shared" si="808"/>
        <v>4.735571455032727E-2</v>
      </c>
      <c r="Y8633">
        <f t="shared" si="809"/>
        <v>3.954259420836595E-2</v>
      </c>
    </row>
    <row r="8634" spans="1:25" x14ac:dyDescent="0.35">
      <c r="A8634" s="1">
        <v>35059.666666666664</v>
      </c>
      <c r="B8634">
        <v>20.080200000000001</v>
      </c>
      <c r="C8634">
        <f>_xlfn.IFNA(HLOOKUP(B8634,'[1]Traitement outputs'!$B$33:$Q$33,1,TRUE),16)</f>
        <v>20</v>
      </c>
      <c r="E8634" s="1">
        <v>35059.666666666664</v>
      </c>
      <c r="F8634">
        <v>22.175799999999999</v>
      </c>
      <c r="G8634">
        <f t="shared" si="804"/>
        <v>22</v>
      </c>
      <c r="I8634" s="1">
        <v>35059.666666666664</v>
      </c>
      <c r="J8634">
        <v>34.7164</v>
      </c>
      <c r="K8634">
        <f t="shared" si="805"/>
        <v>0.2989473756725291</v>
      </c>
      <c r="M8634">
        <f>INDEX('[1]Traitement outputs (2)'!$B$51:$Q$56,MATCH(70,'[1]Traitement outputs (2)'!$A$51:$A$56,0),MATCH(C8634,'[1]Traitement outputs (2)'!$B$51:$Q$51,0))</f>
        <v>-16.864255714989046</v>
      </c>
      <c r="N8634">
        <f>INDEX('[1]Traitement outputs (2)'!$B$34:$Q$38,MATCH(70,'[1]Traitement outputs (2)'!$A$34:$A$38,0),MATCH(C8634,'[1]Traitement outputs (2)'!$B$33:$Q$33,0))</f>
        <v>-183.77989640241771</v>
      </c>
      <c r="O8634">
        <f>INDEX('[1]Traitement outputs (2)'!$B$58:$Q$63,MATCH(70,'[1]Traitement outputs (2)'!$A$58:$A$63,0),MATCH(C8634,'[1]Traitement outputs (2)'!$B$58:$Q$58,0))</f>
        <v>16.864787616041994</v>
      </c>
      <c r="P8634">
        <f>INDEX('[1]Traitement outputs (2)'!$B$41:$Q$45,MATCH(70,'[1]Traitement outputs (2)'!$A$41:$A$45,0),MATCH(C8634,'[1]Traitement outputs (2)'!$B$40:$Q$40,0))</f>
        <v>254.15803075879367</v>
      </c>
      <c r="Q8634">
        <f>IF(K8634&lt;30,INDEX('[1]Traitement outputs (2)'!$B$51:$Q$63,MATCH(70,'[1]Traitement outputs (2)'!$A$51:$A$63,0),MATCH(C8634,'[1]Traitement outputs (2)'!$B$51:$Q$51,0)),INDEX('[1]Traitement outputs (2)'!$B$34:$Q$38,MATCH(70,'[1]Traitement outputs (2)'!$A$34:$A$38,0),MATCH(C8634,'[1]Traitement outputs (2)'!$B$33:$Q$33,0)))</f>
        <v>-16.864255714989046</v>
      </c>
      <c r="R8634">
        <f>IF(K8634&lt;30,INDEX('[1]Traitement outputs (2)'!$B$58:$Q$63,MATCH(70,'[1]Traitement outputs (2)'!$A$58:$A$63,0),MATCH(C8634,'[1]Traitement outputs (2)'!$B$58:$Q$58,0)),INDEX('[1]Traitement outputs (2)'!$B$41:$Q$45,MATCH(70,'[1]Traitement outputs (2)'!$A$41:$A$45,0),MATCH(C8634,'[1]Traitement outputs (2)'!$B$40:$Q$40,0)))</f>
        <v>16.864787616041994</v>
      </c>
      <c r="T8634">
        <f t="shared" si="806"/>
        <v>-1958.42577907482</v>
      </c>
      <c r="U8634">
        <f t="shared" si="807"/>
        <v>1958.4875481058175</v>
      </c>
      <c r="X8634">
        <f t="shared" si="808"/>
        <v>4.735571455032727E-2</v>
      </c>
      <c r="Y8634">
        <f t="shared" si="809"/>
        <v>3.954259420836595E-2</v>
      </c>
    </row>
    <row r="8635" spans="1:25" x14ac:dyDescent="0.35">
      <c r="A8635" s="1">
        <v>35059.708333333336</v>
      </c>
      <c r="B8635">
        <v>20.080200000000001</v>
      </c>
      <c r="C8635">
        <f>_xlfn.IFNA(HLOOKUP(B8635,'[1]Traitement outputs'!$B$33:$Q$33,1,TRUE),16)</f>
        <v>20</v>
      </c>
      <c r="E8635" s="1">
        <v>35059.708333333336</v>
      </c>
      <c r="F8635">
        <v>22.351400000000002</v>
      </c>
      <c r="G8635">
        <f t="shared" si="804"/>
        <v>22</v>
      </c>
      <c r="I8635" s="1">
        <v>35059.708333333336</v>
      </c>
      <c r="J8635">
        <v>0</v>
      </c>
      <c r="K8635">
        <f t="shared" si="805"/>
        <v>0</v>
      </c>
      <c r="M8635">
        <f>INDEX('[1]Traitement outputs (2)'!$B$51:$Q$56,MATCH(70,'[1]Traitement outputs (2)'!$A$51:$A$56,0),MATCH(C8635,'[1]Traitement outputs (2)'!$B$51:$Q$51,0))</f>
        <v>-16.864255714989046</v>
      </c>
      <c r="N8635">
        <f>INDEX('[1]Traitement outputs (2)'!$B$34:$Q$38,MATCH(70,'[1]Traitement outputs (2)'!$A$34:$A$38,0),MATCH(C8635,'[1]Traitement outputs (2)'!$B$33:$Q$33,0))</f>
        <v>-183.77989640241771</v>
      </c>
      <c r="O8635">
        <f>INDEX('[1]Traitement outputs (2)'!$B$58:$Q$63,MATCH(70,'[1]Traitement outputs (2)'!$A$58:$A$63,0),MATCH(C8635,'[1]Traitement outputs (2)'!$B$58:$Q$58,0))</f>
        <v>16.864787616041994</v>
      </c>
      <c r="P8635">
        <f>INDEX('[1]Traitement outputs (2)'!$B$41:$Q$45,MATCH(70,'[1]Traitement outputs (2)'!$A$41:$A$45,0),MATCH(C8635,'[1]Traitement outputs (2)'!$B$40:$Q$40,0))</f>
        <v>254.15803075879367</v>
      </c>
      <c r="Q8635">
        <f>IF(K8635&lt;30,INDEX('[1]Traitement outputs (2)'!$B$51:$Q$63,MATCH(70,'[1]Traitement outputs (2)'!$A$51:$A$63,0),MATCH(C8635,'[1]Traitement outputs (2)'!$B$51:$Q$51,0)),INDEX('[1]Traitement outputs (2)'!$B$34:$Q$38,MATCH(70,'[1]Traitement outputs (2)'!$A$34:$A$38,0),MATCH(C8635,'[1]Traitement outputs (2)'!$B$33:$Q$33,0)))</f>
        <v>-16.864255714989046</v>
      </c>
      <c r="R8635">
        <f>IF(K8635&lt;30,INDEX('[1]Traitement outputs (2)'!$B$58:$Q$63,MATCH(70,'[1]Traitement outputs (2)'!$A$58:$A$63,0),MATCH(C8635,'[1]Traitement outputs (2)'!$B$58:$Q$58,0)),INDEX('[1]Traitement outputs (2)'!$B$41:$Q$45,MATCH(70,'[1]Traitement outputs (2)'!$A$41:$A$45,0),MATCH(C8635,'[1]Traitement outputs (2)'!$B$40:$Q$40,0)))</f>
        <v>16.864787616041994</v>
      </c>
      <c r="T8635">
        <f t="shared" si="806"/>
        <v>-1958.42577907482</v>
      </c>
      <c r="U8635">
        <f t="shared" si="807"/>
        <v>1958.4875481058175</v>
      </c>
      <c r="X8635">
        <f t="shared" si="808"/>
        <v>4.735571455032727E-2</v>
      </c>
      <c r="Y8635">
        <f t="shared" si="809"/>
        <v>3.954259420836595E-2</v>
      </c>
    </row>
    <row r="8636" spans="1:25" x14ac:dyDescent="0.35">
      <c r="A8636" s="1">
        <v>35059.75</v>
      </c>
      <c r="B8636">
        <v>20.080500000000001</v>
      </c>
      <c r="C8636">
        <f>_xlfn.IFNA(HLOOKUP(B8636,'[1]Traitement outputs'!$B$33:$Q$33,1,TRUE),16)</f>
        <v>20</v>
      </c>
      <c r="E8636" s="1">
        <v>35059.75</v>
      </c>
      <c r="F8636">
        <v>22.1813</v>
      </c>
      <c r="G8636">
        <f t="shared" si="804"/>
        <v>22</v>
      </c>
      <c r="I8636" s="1">
        <v>35059.75</v>
      </c>
      <c r="J8636">
        <v>0</v>
      </c>
      <c r="K8636">
        <f t="shared" si="805"/>
        <v>0</v>
      </c>
      <c r="M8636">
        <f>INDEX('[1]Traitement outputs (2)'!$B$51:$Q$56,MATCH(70,'[1]Traitement outputs (2)'!$A$51:$A$56,0),MATCH(C8636,'[1]Traitement outputs (2)'!$B$51:$Q$51,0))</f>
        <v>-16.864255714989046</v>
      </c>
      <c r="N8636">
        <f>INDEX('[1]Traitement outputs (2)'!$B$34:$Q$38,MATCH(70,'[1]Traitement outputs (2)'!$A$34:$A$38,0),MATCH(C8636,'[1]Traitement outputs (2)'!$B$33:$Q$33,0))</f>
        <v>-183.77989640241771</v>
      </c>
      <c r="O8636">
        <f>INDEX('[1]Traitement outputs (2)'!$B$58:$Q$63,MATCH(70,'[1]Traitement outputs (2)'!$A$58:$A$63,0),MATCH(C8636,'[1]Traitement outputs (2)'!$B$58:$Q$58,0))</f>
        <v>16.864787616041994</v>
      </c>
      <c r="P8636">
        <f>INDEX('[1]Traitement outputs (2)'!$B$41:$Q$45,MATCH(70,'[1]Traitement outputs (2)'!$A$41:$A$45,0),MATCH(C8636,'[1]Traitement outputs (2)'!$B$40:$Q$40,0))</f>
        <v>254.15803075879367</v>
      </c>
      <c r="Q8636">
        <f>IF(K8636&lt;30,INDEX('[1]Traitement outputs (2)'!$B$51:$Q$63,MATCH(70,'[1]Traitement outputs (2)'!$A$51:$A$63,0),MATCH(C8636,'[1]Traitement outputs (2)'!$B$51:$Q$51,0)),INDEX('[1]Traitement outputs (2)'!$B$34:$Q$38,MATCH(70,'[1]Traitement outputs (2)'!$A$34:$A$38,0),MATCH(C8636,'[1]Traitement outputs (2)'!$B$33:$Q$33,0)))</f>
        <v>-16.864255714989046</v>
      </c>
      <c r="R8636">
        <f>IF(K8636&lt;30,INDEX('[1]Traitement outputs (2)'!$B$58:$Q$63,MATCH(70,'[1]Traitement outputs (2)'!$A$58:$A$63,0),MATCH(C8636,'[1]Traitement outputs (2)'!$B$58:$Q$58,0)),INDEX('[1]Traitement outputs (2)'!$B$41:$Q$45,MATCH(70,'[1]Traitement outputs (2)'!$A$41:$A$45,0),MATCH(C8636,'[1]Traitement outputs (2)'!$B$40:$Q$40,0)))</f>
        <v>16.864787616041994</v>
      </c>
      <c r="T8636">
        <f t="shared" si="806"/>
        <v>-1958.42577907482</v>
      </c>
      <c r="U8636">
        <f t="shared" si="807"/>
        <v>1958.4875481058175</v>
      </c>
      <c r="X8636">
        <f t="shared" si="808"/>
        <v>4.735571455032727E-2</v>
      </c>
      <c r="Y8636">
        <f t="shared" si="809"/>
        <v>3.954259420836595E-2</v>
      </c>
    </row>
    <row r="8637" spans="1:25" x14ac:dyDescent="0.35">
      <c r="A8637" s="1">
        <v>35059.791666666664</v>
      </c>
      <c r="B8637">
        <v>20.0806</v>
      </c>
      <c r="C8637">
        <f>_xlfn.IFNA(HLOOKUP(B8637,'[1]Traitement outputs'!$B$33:$Q$33,1,TRUE),16)</f>
        <v>20</v>
      </c>
      <c r="E8637" s="1">
        <v>35059.791666666664</v>
      </c>
      <c r="F8637">
        <v>21.958200000000001</v>
      </c>
      <c r="G8637">
        <f t="shared" si="804"/>
        <v>22</v>
      </c>
      <c r="I8637" s="1">
        <v>35059.791666666664</v>
      </c>
      <c r="J8637">
        <v>0</v>
      </c>
      <c r="K8637">
        <f t="shared" si="805"/>
        <v>0</v>
      </c>
      <c r="M8637">
        <f>INDEX('[1]Traitement outputs (2)'!$B$51:$Q$56,MATCH(70,'[1]Traitement outputs (2)'!$A$51:$A$56,0),MATCH(C8637,'[1]Traitement outputs (2)'!$B$51:$Q$51,0))</f>
        <v>-16.864255714989046</v>
      </c>
      <c r="N8637">
        <f>INDEX('[1]Traitement outputs (2)'!$B$34:$Q$38,MATCH(70,'[1]Traitement outputs (2)'!$A$34:$A$38,0),MATCH(C8637,'[1]Traitement outputs (2)'!$B$33:$Q$33,0))</f>
        <v>-183.77989640241771</v>
      </c>
      <c r="O8637">
        <f>INDEX('[1]Traitement outputs (2)'!$B$58:$Q$63,MATCH(70,'[1]Traitement outputs (2)'!$A$58:$A$63,0),MATCH(C8637,'[1]Traitement outputs (2)'!$B$58:$Q$58,0))</f>
        <v>16.864787616041994</v>
      </c>
      <c r="P8637">
        <f>INDEX('[1]Traitement outputs (2)'!$B$41:$Q$45,MATCH(70,'[1]Traitement outputs (2)'!$A$41:$A$45,0),MATCH(C8637,'[1]Traitement outputs (2)'!$B$40:$Q$40,0))</f>
        <v>254.15803075879367</v>
      </c>
      <c r="Q8637">
        <f>IF(K8637&lt;30,INDEX('[1]Traitement outputs (2)'!$B$51:$Q$63,MATCH(70,'[1]Traitement outputs (2)'!$A$51:$A$63,0),MATCH(C8637,'[1]Traitement outputs (2)'!$B$51:$Q$51,0)),INDEX('[1]Traitement outputs (2)'!$B$34:$Q$38,MATCH(70,'[1]Traitement outputs (2)'!$A$34:$A$38,0),MATCH(C8637,'[1]Traitement outputs (2)'!$B$33:$Q$33,0)))</f>
        <v>-16.864255714989046</v>
      </c>
      <c r="R8637">
        <f>IF(K8637&lt;30,INDEX('[1]Traitement outputs (2)'!$B$58:$Q$63,MATCH(70,'[1]Traitement outputs (2)'!$A$58:$A$63,0),MATCH(C8637,'[1]Traitement outputs (2)'!$B$58:$Q$58,0)),INDEX('[1]Traitement outputs (2)'!$B$41:$Q$45,MATCH(70,'[1]Traitement outputs (2)'!$A$41:$A$45,0),MATCH(C8637,'[1]Traitement outputs (2)'!$B$40:$Q$40,0)))</f>
        <v>16.864787616041994</v>
      </c>
      <c r="T8637">
        <f t="shared" si="806"/>
        <v>-1958.42577907482</v>
      </c>
      <c r="U8637">
        <f t="shared" si="807"/>
        <v>1958.4875481058175</v>
      </c>
      <c r="X8637">
        <f t="shared" si="808"/>
        <v>4.735571455032727E-2</v>
      </c>
      <c r="Y8637">
        <f t="shared" si="809"/>
        <v>3.954259420836595E-2</v>
      </c>
    </row>
    <row r="8638" spans="1:25" x14ac:dyDescent="0.35">
      <c r="A8638" s="1">
        <v>35059.833333333336</v>
      </c>
      <c r="B8638">
        <v>20.0806</v>
      </c>
      <c r="C8638">
        <f>_xlfn.IFNA(HLOOKUP(B8638,'[1]Traitement outputs'!$B$33:$Q$33,1,TRUE),16)</f>
        <v>20</v>
      </c>
      <c r="E8638" s="1">
        <v>35059.833333333336</v>
      </c>
      <c r="F8638">
        <v>21.732099999999999</v>
      </c>
      <c r="G8638">
        <f t="shared" si="804"/>
        <v>22</v>
      </c>
      <c r="I8638" s="1">
        <v>35059.833333333336</v>
      </c>
      <c r="J8638">
        <v>0</v>
      </c>
      <c r="K8638">
        <f t="shared" si="805"/>
        <v>0</v>
      </c>
      <c r="M8638">
        <f>INDEX('[1]Traitement outputs (2)'!$B$51:$Q$56,MATCH(70,'[1]Traitement outputs (2)'!$A$51:$A$56,0),MATCH(C8638,'[1]Traitement outputs (2)'!$B$51:$Q$51,0))</f>
        <v>-16.864255714989046</v>
      </c>
      <c r="N8638">
        <f>INDEX('[1]Traitement outputs (2)'!$B$34:$Q$38,MATCH(70,'[1]Traitement outputs (2)'!$A$34:$A$38,0),MATCH(C8638,'[1]Traitement outputs (2)'!$B$33:$Q$33,0))</f>
        <v>-183.77989640241771</v>
      </c>
      <c r="O8638">
        <f>INDEX('[1]Traitement outputs (2)'!$B$58:$Q$63,MATCH(70,'[1]Traitement outputs (2)'!$A$58:$A$63,0),MATCH(C8638,'[1]Traitement outputs (2)'!$B$58:$Q$58,0))</f>
        <v>16.864787616041994</v>
      </c>
      <c r="P8638">
        <f>INDEX('[1]Traitement outputs (2)'!$B$41:$Q$45,MATCH(70,'[1]Traitement outputs (2)'!$A$41:$A$45,0),MATCH(C8638,'[1]Traitement outputs (2)'!$B$40:$Q$40,0))</f>
        <v>254.15803075879367</v>
      </c>
      <c r="Q8638">
        <f>IF(K8638&lt;30,INDEX('[1]Traitement outputs (2)'!$B$51:$Q$63,MATCH(70,'[1]Traitement outputs (2)'!$A$51:$A$63,0),MATCH(C8638,'[1]Traitement outputs (2)'!$B$51:$Q$51,0)),INDEX('[1]Traitement outputs (2)'!$B$34:$Q$38,MATCH(70,'[1]Traitement outputs (2)'!$A$34:$A$38,0),MATCH(C8638,'[1]Traitement outputs (2)'!$B$33:$Q$33,0)))</f>
        <v>-16.864255714989046</v>
      </c>
      <c r="R8638">
        <f>IF(K8638&lt;30,INDEX('[1]Traitement outputs (2)'!$B$58:$Q$63,MATCH(70,'[1]Traitement outputs (2)'!$A$58:$A$63,0),MATCH(C8638,'[1]Traitement outputs (2)'!$B$58:$Q$58,0)),INDEX('[1]Traitement outputs (2)'!$B$41:$Q$45,MATCH(70,'[1]Traitement outputs (2)'!$A$41:$A$45,0),MATCH(C8638,'[1]Traitement outputs (2)'!$B$40:$Q$40,0)))</f>
        <v>16.864787616041994</v>
      </c>
      <c r="T8638">
        <f t="shared" si="806"/>
        <v>-1958.42577907482</v>
      </c>
      <c r="U8638">
        <f t="shared" si="807"/>
        <v>1958.4875481058175</v>
      </c>
      <c r="X8638">
        <f t="shared" si="808"/>
        <v>4.735571455032727E-2</v>
      </c>
      <c r="Y8638">
        <f t="shared" si="809"/>
        <v>3.954259420836595E-2</v>
      </c>
    </row>
    <row r="8639" spans="1:25" x14ac:dyDescent="0.35">
      <c r="A8639" s="1">
        <v>35059.875</v>
      </c>
      <c r="B8639">
        <v>16.171800000000001</v>
      </c>
      <c r="C8639">
        <f>_xlfn.IFNA(HLOOKUP(B8639,'[1]Traitement outputs'!$B$33:$Q$33,1,TRUE),16)</f>
        <v>16</v>
      </c>
      <c r="E8639" s="1">
        <v>35059.875</v>
      </c>
      <c r="F8639">
        <v>27.4649</v>
      </c>
      <c r="G8639">
        <f t="shared" si="804"/>
        <v>27</v>
      </c>
      <c r="I8639" s="1">
        <v>35059.875</v>
      </c>
      <c r="J8639">
        <v>0</v>
      </c>
      <c r="K8639">
        <f t="shared" si="805"/>
        <v>0</v>
      </c>
      <c r="M8639">
        <f>INDEX('[1]Traitement outputs (2)'!$B$51:$Q$56,MATCH(70,'[1]Traitement outputs (2)'!$A$51:$A$56,0),MATCH(C8639,'[1]Traitement outputs (2)'!$B$51:$Q$51,0))</f>
        <v>-27.907128105419115</v>
      </c>
      <c r="N8639">
        <f>INDEX('[1]Traitement outputs (2)'!$B$34:$Q$38,MATCH(70,'[1]Traitement outputs (2)'!$A$34:$A$38,0),MATCH(C8639,'[1]Traitement outputs (2)'!$B$33:$Q$33,0))</f>
        <v>-87.65601603539298</v>
      </c>
      <c r="O8639">
        <f>INDEX('[1]Traitement outputs (2)'!$B$58:$Q$63,MATCH(70,'[1]Traitement outputs (2)'!$A$58:$A$63,0),MATCH(C8639,'[1]Traitement outputs (2)'!$B$58:$Q$58,0))</f>
        <v>27.907128104236733</v>
      </c>
      <c r="P8639">
        <f>INDEX('[1]Traitement outputs (2)'!$B$41:$Q$45,MATCH(70,'[1]Traitement outputs (2)'!$A$41:$A$45,0),MATCH(C8639,'[1]Traitement outputs (2)'!$B$40:$Q$40,0))</f>
        <v>158.03405896601754</v>
      </c>
      <c r="Q8639">
        <f>IF(K8639&lt;30,INDEX('[1]Traitement outputs (2)'!$B$51:$Q$63,MATCH(70,'[1]Traitement outputs (2)'!$A$51:$A$63,0),MATCH(C8639,'[1]Traitement outputs (2)'!$B$51:$Q$51,0)),INDEX('[1]Traitement outputs (2)'!$B$34:$Q$38,MATCH(70,'[1]Traitement outputs (2)'!$A$34:$A$38,0),MATCH(C8639,'[1]Traitement outputs (2)'!$B$33:$Q$33,0)))</f>
        <v>-27.907128105419115</v>
      </c>
      <c r="R8639">
        <f>IF(K8639&lt;30,INDEX('[1]Traitement outputs (2)'!$B$58:$Q$63,MATCH(70,'[1]Traitement outputs (2)'!$A$58:$A$63,0),MATCH(C8639,'[1]Traitement outputs (2)'!$B$58:$Q$58,0)),INDEX('[1]Traitement outputs (2)'!$B$41:$Q$45,MATCH(70,'[1]Traitement outputs (2)'!$A$41:$A$45,0),MATCH(C8639,'[1]Traitement outputs (2)'!$B$40:$Q$40,0)))</f>
        <v>27.907128104236733</v>
      </c>
      <c r="T8639">
        <f t="shared" si="806"/>
        <v>-3240.8212983285953</v>
      </c>
      <c r="U8639">
        <f t="shared" si="807"/>
        <v>3240.8212981912866</v>
      </c>
      <c r="X8639">
        <f t="shared" si="808"/>
        <v>7.8364679403255921E-2</v>
      </c>
      <c r="Y8639">
        <f t="shared" si="809"/>
        <v>6.5433390996103388E-2</v>
      </c>
    </row>
    <row r="8640" spans="1:25" x14ac:dyDescent="0.35">
      <c r="A8640" s="1">
        <v>35059.916666666664</v>
      </c>
      <c r="B8640">
        <v>16.0808</v>
      </c>
      <c r="C8640">
        <f>_xlfn.IFNA(HLOOKUP(B8640,'[1]Traitement outputs'!$B$33:$Q$33,1,TRUE),16)</f>
        <v>16</v>
      </c>
      <c r="E8640" s="1">
        <v>35059.916666666664</v>
      </c>
      <c r="F8640">
        <v>26.8569</v>
      </c>
      <c r="G8640">
        <f t="shared" si="804"/>
        <v>27</v>
      </c>
      <c r="I8640" s="1">
        <v>35059.916666666664</v>
      </c>
      <c r="J8640">
        <v>0</v>
      </c>
      <c r="K8640">
        <f t="shared" si="805"/>
        <v>0</v>
      </c>
      <c r="M8640">
        <f>INDEX('[1]Traitement outputs (2)'!$B$51:$Q$56,MATCH(70,'[1]Traitement outputs (2)'!$A$51:$A$56,0),MATCH(C8640,'[1]Traitement outputs (2)'!$B$51:$Q$51,0))</f>
        <v>-27.907128105419115</v>
      </c>
      <c r="N8640">
        <f>INDEX('[1]Traitement outputs (2)'!$B$34:$Q$38,MATCH(70,'[1]Traitement outputs (2)'!$A$34:$A$38,0),MATCH(C8640,'[1]Traitement outputs (2)'!$B$33:$Q$33,0))</f>
        <v>-87.65601603539298</v>
      </c>
      <c r="O8640">
        <f>INDEX('[1]Traitement outputs (2)'!$B$58:$Q$63,MATCH(70,'[1]Traitement outputs (2)'!$A$58:$A$63,0),MATCH(C8640,'[1]Traitement outputs (2)'!$B$58:$Q$58,0))</f>
        <v>27.907128104236733</v>
      </c>
      <c r="P8640">
        <f>INDEX('[1]Traitement outputs (2)'!$B$41:$Q$45,MATCH(70,'[1]Traitement outputs (2)'!$A$41:$A$45,0),MATCH(C8640,'[1]Traitement outputs (2)'!$B$40:$Q$40,0))</f>
        <v>158.03405896601754</v>
      </c>
      <c r="Q8640">
        <f>IF(K8640&lt;30,INDEX('[1]Traitement outputs (2)'!$B$51:$Q$63,MATCH(70,'[1]Traitement outputs (2)'!$A$51:$A$63,0),MATCH(C8640,'[1]Traitement outputs (2)'!$B$51:$Q$51,0)),INDEX('[1]Traitement outputs (2)'!$B$34:$Q$38,MATCH(70,'[1]Traitement outputs (2)'!$A$34:$A$38,0),MATCH(C8640,'[1]Traitement outputs (2)'!$B$33:$Q$33,0)))</f>
        <v>-27.907128105419115</v>
      </c>
      <c r="R8640">
        <f>IF(K8640&lt;30,INDEX('[1]Traitement outputs (2)'!$B$58:$Q$63,MATCH(70,'[1]Traitement outputs (2)'!$A$58:$A$63,0),MATCH(C8640,'[1]Traitement outputs (2)'!$B$58:$Q$58,0)),INDEX('[1]Traitement outputs (2)'!$B$41:$Q$45,MATCH(70,'[1]Traitement outputs (2)'!$A$41:$A$45,0),MATCH(C8640,'[1]Traitement outputs (2)'!$B$40:$Q$40,0)))</f>
        <v>27.907128104236733</v>
      </c>
      <c r="T8640">
        <f t="shared" si="806"/>
        <v>-3240.8212983285953</v>
      </c>
      <c r="U8640">
        <f t="shared" si="807"/>
        <v>3240.8212981912866</v>
      </c>
      <c r="X8640">
        <f t="shared" si="808"/>
        <v>7.8364679403255921E-2</v>
      </c>
      <c r="Y8640">
        <f t="shared" si="809"/>
        <v>6.5433390996103388E-2</v>
      </c>
    </row>
    <row r="8641" spans="1:25" x14ac:dyDescent="0.35">
      <c r="A8641" s="1">
        <v>35059.958333333336</v>
      </c>
      <c r="B8641">
        <v>16.079899999999999</v>
      </c>
      <c r="C8641">
        <f>_xlfn.IFNA(HLOOKUP(B8641,'[1]Traitement outputs'!$B$33:$Q$33,1,TRUE),16)</f>
        <v>16</v>
      </c>
      <c r="E8641" s="1">
        <v>35059.958333333336</v>
      </c>
      <c r="F8641">
        <v>25.7883</v>
      </c>
      <c r="G8641">
        <f t="shared" si="804"/>
        <v>26</v>
      </c>
      <c r="I8641" s="1">
        <v>35059.958333333336</v>
      </c>
      <c r="J8641">
        <v>0</v>
      </c>
      <c r="K8641">
        <f t="shared" si="805"/>
        <v>0</v>
      </c>
      <c r="M8641">
        <f>INDEX('[1]Traitement outputs (2)'!$B$51:$Q$56,MATCH(70,'[1]Traitement outputs (2)'!$A$51:$A$56,0),MATCH(C8641,'[1]Traitement outputs (2)'!$B$51:$Q$51,0))</f>
        <v>-27.907128105419115</v>
      </c>
      <c r="N8641">
        <f>INDEX('[1]Traitement outputs (2)'!$B$34:$Q$38,MATCH(70,'[1]Traitement outputs (2)'!$A$34:$A$38,0),MATCH(C8641,'[1]Traitement outputs (2)'!$B$33:$Q$33,0))</f>
        <v>-87.65601603539298</v>
      </c>
      <c r="O8641">
        <f>INDEX('[1]Traitement outputs (2)'!$B$58:$Q$63,MATCH(70,'[1]Traitement outputs (2)'!$A$58:$A$63,0),MATCH(C8641,'[1]Traitement outputs (2)'!$B$58:$Q$58,0))</f>
        <v>27.907128104236733</v>
      </c>
      <c r="P8641">
        <f>INDEX('[1]Traitement outputs (2)'!$B$41:$Q$45,MATCH(70,'[1]Traitement outputs (2)'!$A$41:$A$45,0),MATCH(C8641,'[1]Traitement outputs (2)'!$B$40:$Q$40,0))</f>
        <v>158.03405896601754</v>
      </c>
      <c r="Q8641">
        <f>IF(K8641&lt;30,INDEX('[1]Traitement outputs (2)'!$B$51:$Q$63,MATCH(70,'[1]Traitement outputs (2)'!$A$51:$A$63,0),MATCH(C8641,'[1]Traitement outputs (2)'!$B$51:$Q$51,0)),INDEX('[1]Traitement outputs (2)'!$B$34:$Q$38,MATCH(70,'[1]Traitement outputs (2)'!$A$34:$A$38,0),MATCH(C8641,'[1]Traitement outputs (2)'!$B$33:$Q$33,0)))</f>
        <v>-27.907128105419115</v>
      </c>
      <c r="R8641">
        <f>IF(K8641&lt;30,INDEX('[1]Traitement outputs (2)'!$B$58:$Q$63,MATCH(70,'[1]Traitement outputs (2)'!$A$58:$A$63,0),MATCH(C8641,'[1]Traitement outputs (2)'!$B$58:$Q$58,0)),INDEX('[1]Traitement outputs (2)'!$B$41:$Q$45,MATCH(70,'[1]Traitement outputs (2)'!$A$41:$A$45,0),MATCH(C8641,'[1]Traitement outputs (2)'!$B$40:$Q$40,0)))</f>
        <v>27.907128104236733</v>
      </c>
      <c r="T8641">
        <f t="shared" si="806"/>
        <v>-3240.8212983285953</v>
      </c>
      <c r="U8641">
        <f t="shared" si="807"/>
        <v>3240.8212981912866</v>
      </c>
      <c r="X8641">
        <f t="shared" si="808"/>
        <v>7.8364679403255921E-2</v>
      </c>
      <c r="Y8641">
        <f t="shared" si="809"/>
        <v>6.5433390996103388E-2</v>
      </c>
    </row>
    <row r="8642" spans="1:25" x14ac:dyDescent="0.35">
      <c r="A8642" s="1">
        <v>35060</v>
      </c>
      <c r="B8642">
        <v>16.079599999999999</v>
      </c>
      <c r="C8642">
        <f>_xlfn.IFNA(HLOOKUP(B8642,'[1]Traitement outputs'!$B$33:$Q$33,1,TRUE),16)</f>
        <v>16</v>
      </c>
      <c r="E8642" s="1">
        <v>35060</v>
      </c>
      <c r="F8642">
        <v>24.6736</v>
      </c>
      <c r="G8642">
        <f t="shared" si="804"/>
        <v>25</v>
      </c>
      <c r="I8642" s="1">
        <v>35060</v>
      </c>
      <c r="J8642">
        <v>0</v>
      </c>
      <c r="K8642">
        <f t="shared" si="805"/>
        <v>0</v>
      </c>
      <c r="M8642">
        <f>INDEX('[1]Traitement outputs (2)'!$B$51:$Q$56,MATCH(70,'[1]Traitement outputs (2)'!$A$51:$A$56,0),MATCH(C8642,'[1]Traitement outputs (2)'!$B$51:$Q$51,0))</f>
        <v>-27.907128105419115</v>
      </c>
      <c r="N8642">
        <f>INDEX('[1]Traitement outputs (2)'!$B$34:$Q$38,MATCH(70,'[1]Traitement outputs (2)'!$A$34:$A$38,0),MATCH(C8642,'[1]Traitement outputs (2)'!$B$33:$Q$33,0))</f>
        <v>-87.65601603539298</v>
      </c>
      <c r="O8642">
        <f>INDEX('[1]Traitement outputs (2)'!$B$58:$Q$63,MATCH(70,'[1]Traitement outputs (2)'!$A$58:$A$63,0),MATCH(C8642,'[1]Traitement outputs (2)'!$B$58:$Q$58,0))</f>
        <v>27.907128104236733</v>
      </c>
      <c r="P8642">
        <f>INDEX('[1]Traitement outputs (2)'!$B$41:$Q$45,MATCH(70,'[1]Traitement outputs (2)'!$A$41:$A$45,0),MATCH(C8642,'[1]Traitement outputs (2)'!$B$40:$Q$40,0))</f>
        <v>158.03405896601754</v>
      </c>
      <c r="Q8642">
        <f>IF(K8642&lt;30,INDEX('[1]Traitement outputs (2)'!$B$51:$Q$63,MATCH(70,'[1]Traitement outputs (2)'!$A$51:$A$63,0),MATCH(C8642,'[1]Traitement outputs (2)'!$B$51:$Q$51,0)),INDEX('[1]Traitement outputs (2)'!$B$34:$Q$38,MATCH(70,'[1]Traitement outputs (2)'!$A$34:$A$38,0),MATCH(C8642,'[1]Traitement outputs (2)'!$B$33:$Q$33,0)))</f>
        <v>-27.907128105419115</v>
      </c>
      <c r="R8642">
        <f>IF(K8642&lt;30,INDEX('[1]Traitement outputs (2)'!$B$58:$Q$63,MATCH(70,'[1]Traitement outputs (2)'!$A$58:$A$63,0),MATCH(C8642,'[1]Traitement outputs (2)'!$B$58:$Q$58,0)),INDEX('[1]Traitement outputs (2)'!$B$41:$Q$45,MATCH(70,'[1]Traitement outputs (2)'!$A$41:$A$45,0),MATCH(C8642,'[1]Traitement outputs (2)'!$B$40:$Q$40,0)))</f>
        <v>27.907128104236733</v>
      </c>
      <c r="T8642">
        <f t="shared" si="806"/>
        <v>-3240.8212983285953</v>
      </c>
      <c r="U8642">
        <f t="shared" si="807"/>
        <v>3240.8212981912866</v>
      </c>
      <c r="X8642">
        <f t="shared" si="808"/>
        <v>7.8364679403255921E-2</v>
      </c>
      <c r="Y8642">
        <f t="shared" si="809"/>
        <v>6.5433390996103388E-2</v>
      </c>
    </row>
    <row r="8643" spans="1:25" x14ac:dyDescent="0.35">
      <c r="A8643" s="1">
        <v>35060.041666666664</v>
      </c>
      <c r="B8643">
        <v>16.079000000000001</v>
      </c>
      <c r="C8643">
        <f>_xlfn.IFNA(HLOOKUP(B8643,'[1]Traitement outputs'!$B$33:$Q$33,1,TRUE),16)</f>
        <v>16</v>
      </c>
      <c r="E8643" s="1">
        <v>35060.041666666664</v>
      </c>
      <c r="F8643">
        <v>23.4573</v>
      </c>
      <c r="G8643">
        <f t="shared" ref="G8643:G8706" si="810">ROUND(F8643,0)</f>
        <v>23</v>
      </c>
      <c r="I8643" s="1">
        <v>35060.041666666664</v>
      </c>
      <c r="J8643">
        <v>0</v>
      </c>
      <c r="K8643">
        <f t="shared" ref="K8643:K8706" si="811">J8643/$AB$2</f>
        <v>0</v>
      </c>
      <c r="M8643">
        <f>INDEX('[1]Traitement outputs (2)'!$B$51:$Q$56,MATCH(70,'[1]Traitement outputs (2)'!$A$51:$A$56,0),MATCH(C8643,'[1]Traitement outputs (2)'!$B$51:$Q$51,0))</f>
        <v>-27.907128105419115</v>
      </c>
      <c r="N8643">
        <f>INDEX('[1]Traitement outputs (2)'!$B$34:$Q$38,MATCH(70,'[1]Traitement outputs (2)'!$A$34:$A$38,0),MATCH(C8643,'[1]Traitement outputs (2)'!$B$33:$Q$33,0))</f>
        <v>-87.65601603539298</v>
      </c>
      <c r="O8643">
        <f>INDEX('[1]Traitement outputs (2)'!$B$58:$Q$63,MATCH(70,'[1]Traitement outputs (2)'!$A$58:$A$63,0),MATCH(C8643,'[1]Traitement outputs (2)'!$B$58:$Q$58,0))</f>
        <v>27.907128104236733</v>
      </c>
      <c r="P8643">
        <f>INDEX('[1]Traitement outputs (2)'!$B$41:$Q$45,MATCH(70,'[1]Traitement outputs (2)'!$A$41:$A$45,0),MATCH(C8643,'[1]Traitement outputs (2)'!$B$40:$Q$40,0))</f>
        <v>158.03405896601754</v>
      </c>
      <c r="Q8643">
        <f>IF(K8643&lt;30,INDEX('[1]Traitement outputs (2)'!$B$51:$Q$63,MATCH(70,'[1]Traitement outputs (2)'!$A$51:$A$63,0),MATCH(C8643,'[1]Traitement outputs (2)'!$B$51:$Q$51,0)),INDEX('[1]Traitement outputs (2)'!$B$34:$Q$38,MATCH(70,'[1]Traitement outputs (2)'!$A$34:$A$38,0),MATCH(C8643,'[1]Traitement outputs (2)'!$B$33:$Q$33,0)))</f>
        <v>-27.907128105419115</v>
      </c>
      <c r="R8643">
        <f>IF(K8643&lt;30,INDEX('[1]Traitement outputs (2)'!$B$58:$Q$63,MATCH(70,'[1]Traitement outputs (2)'!$A$58:$A$63,0),MATCH(C8643,'[1]Traitement outputs (2)'!$B$58:$Q$58,0)),INDEX('[1]Traitement outputs (2)'!$B$41:$Q$45,MATCH(70,'[1]Traitement outputs (2)'!$A$41:$A$45,0),MATCH(C8643,'[1]Traitement outputs (2)'!$B$40:$Q$40,0)))</f>
        <v>27.907128104236733</v>
      </c>
      <c r="T8643">
        <f t="shared" ref="T8643:T8706" si="812">Q8643*$AB$2</f>
        <v>-3240.8212983285953</v>
      </c>
      <c r="U8643">
        <f t="shared" ref="U8643:U8706" si="813">R8643*$AB$2</f>
        <v>3240.8212981912866</v>
      </c>
      <c r="X8643">
        <f t="shared" ref="X8643:X8706" si="814">T8643/$V$2</f>
        <v>7.8364679403255921E-2</v>
      </c>
      <c r="Y8643">
        <f t="shared" ref="Y8643:Y8706" si="815">U8643/$W$2</f>
        <v>6.5433390996103388E-2</v>
      </c>
    </row>
    <row r="8644" spans="1:25" x14ac:dyDescent="0.35">
      <c r="A8644" s="1">
        <v>35060.083333333336</v>
      </c>
      <c r="B8644">
        <v>16.078700000000001</v>
      </c>
      <c r="C8644">
        <f>_xlfn.IFNA(HLOOKUP(B8644,'[1]Traitement outputs'!$B$33:$Q$33,1,TRUE),16)</f>
        <v>16</v>
      </c>
      <c r="E8644" s="1">
        <v>35060.083333333336</v>
      </c>
      <c r="F8644">
        <v>22.2684</v>
      </c>
      <c r="G8644">
        <f t="shared" si="810"/>
        <v>22</v>
      </c>
      <c r="I8644" s="1">
        <v>35060.083333333336</v>
      </c>
      <c r="J8644">
        <v>0</v>
      </c>
      <c r="K8644">
        <f t="shared" si="811"/>
        <v>0</v>
      </c>
      <c r="M8644">
        <f>INDEX('[1]Traitement outputs (2)'!$B$51:$Q$56,MATCH(70,'[1]Traitement outputs (2)'!$A$51:$A$56,0),MATCH(C8644,'[1]Traitement outputs (2)'!$B$51:$Q$51,0))</f>
        <v>-27.907128105419115</v>
      </c>
      <c r="N8644">
        <f>INDEX('[1]Traitement outputs (2)'!$B$34:$Q$38,MATCH(70,'[1]Traitement outputs (2)'!$A$34:$A$38,0),MATCH(C8644,'[1]Traitement outputs (2)'!$B$33:$Q$33,0))</f>
        <v>-87.65601603539298</v>
      </c>
      <c r="O8644">
        <f>INDEX('[1]Traitement outputs (2)'!$B$58:$Q$63,MATCH(70,'[1]Traitement outputs (2)'!$A$58:$A$63,0),MATCH(C8644,'[1]Traitement outputs (2)'!$B$58:$Q$58,0))</f>
        <v>27.907128104236733</v>
      </c>
      <c r="P8644">
        <f>INDEX('[1]Traitement outputs (2)'!$B$41:$Q$45,MATCH(70,'[1]Traitement outputs (2)'!$A$41:$A$45,0),MATCH(C8644,'[1]Traitement outputs (2)'!$B$40:$Q$40,0))</f>
        <v>158.03405896601754</v>
      </c>
      <c r="Q8644">
        <f>IF(K8644&lt;30,INDEX('[1]Traitement outputs (2)'!$B$51:$Q$63,MATCH(70,'[1]Traitement outputs (2)'!$A$51:$A$63,0),MATCH(C8644,'[1]Traitement outputs (2)'!$B$51:$Q$51,0)),INDEX('[1]Traitement outputs (2)'!$B$34:$Q$38,MATCH(70,'[1]Traitement outputs (2)'!$A$34:$A$38,0),MATCH(C8644,'[1]Traitement outputs (2)'!$B$33:$Q$33,0)))</f>
        <v>-27.907128105419115</v>
      </c>
      <c r="R8644">
        <f>IF(K8644&lt;30,INDEX('[1]Traitement outputs (2)'!$B$58:$Q$63,MATCH(70,'[1]Traitement outputs (2)'!$A$58:$A$63,0),MATCH(C8644,'[1]Traitement outputs (2)'!$B$58:$Q$58,0)),INDEX('[1]Traitement outputs (2)'!$B$41:$Q$45,MATCH(70,'[1]Traitement outputs (2)'!$A$41:$A$45,0),MATCH(C8644,'[1]Traitement outputs (2)'!$B$40:$Q$40,0)))</f>
        <v>27.907128104236733</v>
      </c>
      <c r="T8644">
        <f t="shared" si="812"/>
        <v>-3240.8212983285953</v>
      </c>
      <c r="U8644">
        <f t="shared" si="813"/>
        <v>3240.8212981912866</v>
      </c>
      <c r="X8644">
        <f t="shared" si="814"/>
        <v>7.8364679403255921E-2</v>
      </c>
      <c r="Y8644">
        <f t="shared" si="815"/>
        <v>6.5433390996103388E-2</v>
      </c>
    </row>
    <row r="8645" spans="1:25" x14ac:dyDescent="0.35">
      <c r="A8645" s="1">
        <v>35060.125</v>
      </c>
      <c r="B8645">
        <v>16.078600000000002</v>
      </c>
      <c r="C8645">
        <f>_xlfn.IFNA(HLOOKUP(B8645,'[1]Traitement outputs'!$B$33:$Q$33,1,TRUE),16)</f>
        <v>16</v>
      </c>
      <c r="E8645" s="1">
        <v>35060.125</v>
      </c>
      <c r="F8645">
        <v>21.212399999999999</v>
      </c>
      <c r="G8645">
        <f t="shared" si="810"/>
        <v>21</v>
      </c>
      <c r="I8645" s="1">
        <v>35060.125</v>
      </c>
      <c r="J8645">
        <v>0</v>
      </c>
      <c r="K8645">
        <f t="shared" si="811"/>
        <v>0</v>
      </c>
      <c r="M8645">
        <f>INDEX('[1]Traitement outputs (2)'!$B$51:$Q$56,MATCH(70,'[1]Traitement outputs (2)'!$A$51:$A$56,0),MATCH(C8645,'[1]Traitement outputs (2)'!$B$51:$Q$51,0))</f>
        <v>-27.907128105419115</v>
      </c>
      <c r="N8645">
        <f>INDEX('[1]Traitement outputs (2)'!$B$34:$Q$38,MATCH(70,'[1]Traitement outputs (2)'!$A$34:$A$38,0),MATCH(C8645,'[1]Traitement outputs (2)'!$B$33:$Q$33,0))</f>
        <v>-87.65601603539298</v>
      </c>
      <c r="O8645">
        <f>INDEX('[1]Traitement outputs (2)'!$B$58:$Q$63,MATCH(70,'[1]Traitement outputs (2)'!$A$58:$A$63,0),MATCH(C8645,'[1]Traitement outputs (2)'!$B$58:$Q$58,0))</f>
        <v>27.907128104236733</v>
      </c>
      <c r="P8645">
        <f>INDEX('[1]Traitement outputs (2)'!$B$41:$Q$45,MATCH(70,'[1]Traitement outputs (2)'!$A$41:$A$45,0),MATCH(C8645,'[1]Traitement outputs (2)'!$B$40:$Q$40,0))</f>
        <v>158.03405896601754</v>
      </c>
      <c r="Q8645">
        <f>IF(K8645&lt;30,INDEX('[1]Traitement outputs (2)'!$B$51:$Q$63,MATCH(70,'[1]Traitement outputs (2)'!$A$51:$A$63,0),MATCH(C8645,'[1]Traitement outputs (2)'!$B$51:$Q$51,0)),INDEX('[1]Traitement outputs (2)'!$B$34:$Q$38,MATCH(70,'[1]Traitement outputs (2)'!$A$34:$A$38,0),MATCH(C8645,'[1]Traitement outputs (2)'!$B$33:$Q$33,0)))</f>
        <v>-27.907128105419115</v>
      </c>
      <c r="R8645">
        <f>IF(K8645&lt;30,INDEX('[1]Traitement outputs (2)'!$B$58:$Q$63,MATCH(70,'[1]Traitement outputs (2)'!$A$58:$A$63,0),MATCH(C8645,'[1]Traitement outputs (2)'!$B$58:$Q$58,0)),INDEX('[1]Traitement outputs (2)'!$B$41:$Q$45,MATCH(70,'[1]Traitement outputs (2)'!$A$41:$A$45,0),MATCH(C8645,'[1]Traitement outputs (2)'!$B$40:$Q$40,0)))</f>
        <v>27.907128104236733</v>
      </c>
      <c r="T8645">
        <f t="shared" si="812"/>
        <v>-3240.8212983285953</v>
      </c>
      <c r="U8645">
        <f t="shared" si="813"/>
        <v>3240.8212981912866</v>
      </c>
      <c r="X8645">
        <f t="shared" si="814"/>
        <v>7.8364679403255921E-2</v>
      </c>
      <c r="Y8645">
        <f t="shared" si="815"/>
        <v>6.5433390996103388E-2</v>
      </c>
    </row>
    <row r="8646" spans="1:25" x14ac:dyDescent="0.35">
      <c r="A8646" s="1">
        <v>35060.166666666664</v>
      </c>
      <c r="B8646">
        <v>16.078499999999998</v>
      </c>
      <c r="C8646">
        <f>_xlfn.IFNA(HLOOKUP(B8646,'[1]Traitement outputs'!$B$33:$Q$33,1,TRUE),16)</f>
        <v>16</v>
      </c>
      <c r="E8646" s="1">
        <v>35060.166666666664</v>
      </c>
      <c r="F8646">
        <v>20.206800000000001</v>
      </c>
      <c r="G8646">
        <f t="shared" si="810"/>
        <v>20</v>
      </c>
      <c r="I8646" s="1">
        <v>35060.166666666664</v>
      </c>
      <c r="J8646">
        <v>0</v>
      </c>
      <c r="K8646">
        <f t="shared" si="811"/>
        <v>0</v>
      </c>
      <c r="M8646">
        <f>INDEX('[1]Traitement outputs (2)'!$B$51:$Q$56,MATCH(70,'[1]Traitement outputs (2)'!$A$51:$A$56,0),MATCH(C8646,'[1]Traitement outputs (2)'!$B$51:$Q$51,0))</f>
        <v>-27.907128105419115</v>
      </c>
      <c r="N8646">
        <f>INDEX('[1]Traitement outputs (2)'!$B$34:$Q$38,MATCH(70,'[1]Traitement outputs (2)'!$A$34:$A$38,0),MATCH(C8646,'[1]Traitement outputs (2)'!$B$33:$Q$33,0))</f>
        <v>-87.65601603539298</v>
      </c>
      <c r="O8646">
        <f>INDEX('[1]Traitement outputs (2)'!$B$58:$Q$63,MATCH(70,'[1]Traitement outputs (2)'!$A$58:$A$63,0),MATCH(C8646,'[1]Traitement outputs (2)'!$B$58:$Q$58,0))</f>
        <v>27.907128104236733</v>
      </c>
      <c r="P8646">
        <f>INDEX('[1]Traitement outputs (2)'!$B$41:$Q$45,MATCH(70,'[1]Traitement outputs (2)'!$A$41:$A$45,0),MATCH(C8646,'[1]Traitement outputs (2)'!$B$40:$Q$40,0))</f>
        <v>158.03405896601754</v>
      </c>
      <c r="Q8646">
        <f>IF(K8646&lt;30,INDEX('[1]Traitement outputs (2)'!$B$51:$Q$63,MATCH(70,'[1]Traitement outputs (2)'!$A$51:$A$63,0),MATCH(C8646,'[1]Traitement outputs (2)'!$B$51:$Q$51,0)),INDEX('[1]Traitement outputs (2)'!$B$34:$Q$38,MATCH(70,'[1]Traitement outputs (2)'!$A$34:$A$38,0),MATCH(C8646,'[1]Traitement outputs (2)'!$B$33:$Q$33,0)))</f>
        <v>-27.907128105419115</v>
      </c>
      <c r="R8646">
        <f>IF(K8646&lt;30,INDEX('[1]Traitement outputs (2)'!$B$58:$Q$63,MATCH(70,'[1]Traitement outputs (2)'!$A$58:$A$63,0),MATCH(C8646,'[1]Traitement outputs (2)'!$B$58:$Q$58,0)),INDEX('[1]Traitement outputs (2)'!$B$41:$Q$45,MATCH(70,'[1]Traitement outputs (2)'!$A$41:$A$45,0),MATCH(C8646,'[1]Traitement outputs (2)'!$B$40:$Q$40,0)))</f>
        <v>27.907128104236733</v>
      </c>
      <c r="T8646">
        <f t="shared" si="812"/>
        <v>-3240.8212983285953</v>
      </c>
      <c r="U8646">
        <f t="shared" si="813"/>
        <v>3240.8212981912866</v>
      </c>
      <c r="X8646">
        <f t="shared" si="814"/>
        <v>7.8364679403255921E-2</v>
      </c>
      <c r="Y8646">
        <f t="shared" si="815"/>
        <v>6.5433390996103388E-2</v>
      </c>
    </row>
    <row r="8647" spans="1:25" x14ac:dyDescent="0.35">
      <c r="A8647" s="1">
        <v>35060.208333333336</v>
      </c>
      <c r="B8647">
        <v>20.032299999999999</v>
      </c>
      <c r="C8647">
        <f>_xlfn.IFNA(HLOOKUP(B8647,'[1]Traitement outputs'!$B$33:$Q$33,1,TRUE),16)</f>
        <v>20</v>
      </c>
      <c r="E8647" s="1">
        <v>35060.208333333336</v>
      </c>
      <c r="F8647">
        <v>14.8063</v>
      </c>
      <c r="G8647">
        <f t="shared" si="810"/>
        <v>15</v>
      </c>
      <c r="I8647" s="1">
        <v>35060.208333333336</v>
      </c>
      <c r="J8647">
        <v>0</v>
      </c>
      <c r="K8647">
        <f t="shared" si="811"/>
        <v>0</v>
      </c>
      <c r="M8647">
        <f>INDEX('[1]Traitement outputs (2)'!$B$51:$Q$56,MATCH(70,'[1]Traitement outputs (2)'!$A$51:$A$56,0),MATCH(C8647,'[1]Traitement outputs (2)'!$B$51:$Q$51,0))</f>
        <v>-16.864255714989046</v>
      </c>
      <c r="N8647">
        <f>INDEX('[1]Traitement outputs (2)'!$B$34:$Q$38,MATCH(70,'[1]Traitement outputs (2)'!$A$34:$A$38,0),MATCH(C8647,'[1]Traitement outputs (2)'!$B$33:$Q$33,0))</f>
        <v>-183.77989640241771</v>
      </c>
      <c r="O8647">
        <f>INDEX('[1]Traitement outputs (2)'!$B$58:$Q$63,MATCH(70,'[1]Traitement outputs (2)'!$A$58:$A$63,0),MATCH(C8647,'[1]Traitement outputs (2)'!$B$58:$Q$58,0))</f>
        <v>16.864787616041994</v>
      </c>
      <c r="P8647">
        <f>INDEX('[1]Traitement outputs (2)'!$B$41:$Q$45,MATCH(70,'[1]Traitement outputs (2)'!$A$41:$A$45,0),MATCH(C8647,'[1]Traitement outputs (2)'!$B$40:$Q$40,0))</f>
        <v>254.15803075879367</v>
      </c>
      <c r="Q8647">
        <f>IF(K8647&lt;30,INDEX('[1]Traitement outputs (2)'!$B$51:$Q$63,MATCH(70,'[1]Traitement outputs (2)'!$A$51:$A$63,0),MATCH(C8647,'[1]Traitement outputs (2)'!$B$51:$Q$51,0)),INDEX('[1]Traitement outputs (2)'!$B$34:$Q$38,MATCH(70,'[1]Traitement outputs (2)'!$A$34:$A$38,0),MATCH(C8647,'[1]Traitement outputs (2)'!$B$33:$Q$33,0)))</f>
        <v>-16.864255714989046</v>
      </c>
      <c r="R8647">
        <f>IF(K8647&lt;30,INDEX('[1]Traitement outputs (2)'!$B$58:$Q$63,MATCH(70,'[1]Traitement outputs (2)'!$A$58:$A$63,0),MATCH(C8647,'[1]Traitement outputs (2)'!$B$58:$Q$58,0)),INDEX('[1]Traitement outputs (2)'!$B$41:$Q$45,MATCH(70,'[1]Traitement outputs (2)'!$A$41:$A$45,0),MATCH(C8647,'[1]Traitement outputs (2)'!$B$40:$Q$40,0)))</f>
        <v>16.864787616041994</v>
      </c>
      <c r="T8647">
        <f t="shared" si="812"/>
        <v>-1958.42577907482</v>
      </c>
      <c r="U8647">
        <f t="shared" si="813"/>
        <v>1958.4875481058175</v>
      </c>
      <c r="X8647">
        <f t="shared" si="814"/>
        <v>4.735571455032727E-2</v>
      </c>
      <c r="Y8647">
        <f t="shared" si="815"/>
        <v>3.954259420836595E-2</v>
      </c>
    </row>
    <row r="8648" spans="1:25" x14ac:dyDescent="0.35">
      <c r="A8648" s="1">
        <v>35060.25</v>
      </c>
      <c r="B8648">
        <v>20.078199999999999</v>
      </c>
      <c r="C8648">
        <f>_xlfn.IFNA(HLOOKUP(B8648,'[1]Traitement outputs'!$B$33:$Q$33,1,TRUE),16)</f>
        <v>20</v>
      </c>
      <c r="E8648" s="1">
        <v>35060.25</v>
      </c>
      <c r="F8648">
        <v>14.376799999999999</v>
      </c>
      <c r="G8648">
        <f t="shared" si="810"/>
        <v>14</v>
      </c>
      <c r="I8648" s="1">
        <v>35060.25</v>
      </c>
      <c r="J8648">
        <v>0</v>
      </c>
      <c r="K8648">
        <f t="shared" si="811"/>
        <v>0</v>
      </c>
      <c r="M8648">
        <f>INDEX('[1]Traitement outputs (2)'!$B$51:$Q$56,MATCH(70,'[1]Traitement outputs (2)'!$A$51:$A$56,0),MATCH(C8648,'[1]Traitement outputs (2)'!$B$51:$Q$51,0))</f>
        <v>-16.864255714989046</v>
      </c>
      <c r="N8648">
        <f>INDEX('[1]Traitement outputs (2)'!$B$34:$Q$38,MATCH(70,'[1]Traitement outputs (2)'!$A$34:$A$38,0),MATCH(C8648,'[1]Traitement outputs (2)'!$B$33:$Q$33,0))</f>
        <v>-183.77989640241771</v>
      </c>
      <c r="O8648">
        <f>INDEX('[1]Traitement outputs (2)'!$B$58:$Q$63,MATCH(70,'[1]Traitement outputs (2)'!$A$58:$A$63,0),MATCH(C8648,'[1]Traitement outputs (2)'!$B$58:$Q$58,0))</f>
        <v>16.864787616041994</v>
      </c>
      <c r="P8648">
        <f>INDEX('[1]Traitement outputs (2)'!$B$41:$Q$45,MATCH(70,'[1]Traitement outputs (2)'!$A$41:$A$45,0),MATCH(C8648,'[1]Traitement outputs (2)'!$B$40:$Q$40,0))</f>
        <v>254.15803075879367</v>
      </c>
      <c r="Q8648">
        <f>IF(K8648&lt;30,INDEX('[1]Traitement outputs (2)'!$B$51:$Q$63,MATCH(70,'[1]Traitement outputs (2)'!$A$51:$A$63,0),MATCH(C8648,'[1]Traitement outputs (2)'!$B$51:$Q$51,0)),INDEX('[1]Traitement outputs (2)'!$B$34:$Q$38,MATCH(70,'[1]Traitement outputs (2)'!$A$34:$A$38,0),MATCH(C8648,'[1]Traitement outputs (2)'!$B$33:$Q$33,0)))</f>
        <v>-16.864255714989046</v>
      </c>
      <c r="R8648">
        <f>IF(K8648&lt;30,INDEX('[1]Traitement outputs (2)'!$B$58:$Q$63,MATCH(70,'[1]Traitement outputs (2)'!$A$58:$A$63,0),MATCH(C8648,'[1]Traitement outputs (2)'!$B$58:$Q$58,0)),INDEX('[1]Traitement outputs (2)'!$B$41:$Q$45,MATCH(70,'[1]Traitement outputs (2)'!$A$41:$A$45,0),MATCH(C8648,'[1]Traitement outputs (2)'!$B$40:$Q$40,0)))</f>
        <v>16.864787616041994</v>
      </c>
      <c r="T8648">
        <f t="shared" si="812"/>
        <v>-1958.42577907482</v>
      </c>
      <c r="U8648">
        <f t="shared" si="813"/>
        <v>1958.4875481058175</v>
      </c>
      <c r="X8648">
        <f t="shared" si="814"/>
        <v>4.735571455032727E-2</v>
      </c>
      <c r="Y8648">
        <f t="shared" si="815"/>
        <v>3.954259420836595E-2</v>
      </c>
    </row>
    <row r="8649" spans="1:25" x14ac:dyDescent="0.35">
      <c r="A8649" s="1">
        <v>35060.291666666664</v>
      </c>
      <c r="B8649">
        <v>20.078900000000001</v>
      </c>
      <c r="C8649">
        <f>_xlfn.IFNA(HLOOKUP(B8649,'[1]Traitement outputs'!$B$33:$Q$33,1,TRUE),16)</f>
        <v>20</v>
      </c>
      <c r="E8649" s="1">
        <v>35060.291666666664</v>
      </c>
      <c r="F8649">
        <v>14.333600000000001</v>
      </c>
      <c r="G8649">
        <f t="shared" si="810"/>
        <v>14</v>
      </c>
      <c r="I8649" s="1">
        <v>35060.291666666664</v>
      </c>
      <c r="J8649">
        <v>1252.72</v>
      </c>
      <c r="K8649">
        <f t="shared" si="811"/>
        <v>10.787332685776484</v>
      </c>
      <c r="M8649">
        <f>INDEX('[1]Traitement outputs (2)'!$B$51:$Q$56,MATCH(70,'[1]Traitement outputs (2)'!$A$51:$A$56,0),MATCH(C8649,'[1]Traitement outputs (2)'!$B$51:$Q$51,0))</f>
        <v>-16.864255714989046</v>
      </c>
      <c r="N8649">
        <f>INDEX('[1]Traitement outputs (2)'!$B$34:$Q$38,MATCH(70,'[1]Traitement outputs (2)'!$A$34:$A$38,0),MATCH(C8649,'[1]Traitement outputs (2)'!$B$33:$Q$33,0))</f>
        <v>-183.77989640241771</v>
      </c>
      <c r="O8649">
        <f>INDEX('[1]Traitement outputs (2)'!$B$58:$Q$63,MATCH(70,'[1]Traitement outputs (2)'!$A$58:$A$63,0),MATCH(C8649,'[1]Traitement outputs (2)'!$B$58:$Q$58,0))</f>
        <v>16.864787616041994</v>
      </c>
      <c r="P8649">
        <f>INDEX('[1]Traitement outputs (2)'!$B$41:$Q$45,MATCH(70,'[1]Traitement outputs (2)'!$A$41:$A$45,0),MATCH(C8649,'[1]Traitement outputs (2)'!$B$40:$Q$40,0))</f>
        <v>254.15803075879367</v>
      </c>
      <c r="Q8649">
        <f>IF(K8649&lt;30,INDEX('[1]Traitement outputs (2)'!$B$51:$Q$63,MATCH(70,'[1]Traitement outputs (2)'!$A$51:$A$63,0),MATCH(C8649,'[1]Traitement outputs (2)'!$B$51:$Q$51,0)),INDEX('[1]Traitement outputs (2)'!$B$34:$Q$38,MATCH(70,'[1]Traitement outputs (2)'!$A$34:$A$38,0),MATCH(C8649,'[1]Traitement outputs (2)'!$B$33:$Q$33,0)))</f>
        <v>-16.864255714989046</v>
      </c>
      <c r="R8649">
        <f>IF(K8649&lt;30,INDEX('[1]Traitement outputs (2)'!$B$58:$Q$63,MATCH(70,'[1]Traitement outputs (2)'!$A$58:$A$63,0),MATCH(C8649,'[1]Traitement outputs (2)'!$B$58:$Q$58,0)),INDEX('[1]Traitement outputs (2)'!$B$41:$Q$45,MATCH(70,'[1]Traitement outputs (2)'!$A$41:$A$45,0),MATCH(C8649,'[1]Traitement outputs (2)'!$B$40:$Q$40,0)))</f>
        <v>16.864787616041994</v>
      </c>
      <c r="T8649">
        <f t="shared" si="812"/>
        <v>-1958.42577907482</v>
      </c>
      <c r="U8649">
        <f t="shared" si="813"/>
        <v>1958.4875481058175</v>
      </c>
      <c r="X8649">
        <f t="shared" si="814"/>
        <v>4.735571455032727E-2</v>
      </c>
      <c r="Y8649">
        <f t="shared" si="815"/>
        <v>3.954259420836595E-2</v>
      </c>
    </row>
    <row r="8650" spans="1:25" x14ac:dyDescent="0.35">
      <c r="A8650" s="1">
        <v>35060.333333333336</v>
      </c>
      <c r="B8650">
        <v>20.079999999999998</v>
      </c>
      <c r="C8650">
        <f>_xlfn.IFNA(HLOOKUP(B8650,'[1]Traitement outputs'!$B$33:$Q$33,1,TRUE),16)</f>
        <v>20</v>
      </c>
      <c r="E8650" s="1">
        <v>35060.333333333336</v>
      </c>
      <c r="F8650">
        <v>14.708600000000001</v>
      </c>
      <c r="G8650">
        <f t="shared" si="810"/>
        <v>15</v>
      </c>
      <c r="I8650" s="1">
        <v>35060.333333333336</v>
      </c>
      <c r="J8650">
        <v>4750.03</v>
      </c>
      <c r="K8650">
        <f t="shared" si="811"/>
        <v>40.903117917346947</v>
      </c>
      <c r="M8650">
        <f>INDEX('[1]Traitement outputs (2)'!$B$51:$Q$56,MATCH(70,'[1]Traitement outputs (2)'!$A$51:$A$56,0),MATCH(C8650,'[1]Traitement outputs (2)'!$B$51:$Q$51,0))</f>
        <v>-16.864255714989046</v>
      </c>
      <c r="N8650">
        <f>INDEX('[1]Traitement outputs (2)'!$B$34:$Q$38,MATCH(70,'[1]Traitement outputs (2)'!$A$34:$A$38,0),MATCH(C8650,'[1]Traitement outputs (2)'!$B$33:$Q$33,0))</f>
        <v>-183.77989640241771</v>
      </c>
      <c r="O8650">
        <f>INDEX('[1]Traitement outputs (2)'!$B$58:$Q$63,MATCH(70,'[1]Traitement outputs (2)'!$A$58:$A$63,0),MATCH(C8650,'[1]Traitement outputs (2)'!$B$58:$Q$58,0))</f>
        <v>16.864787616041994</v>
      </c>
      <c r="P8650">
        <f>INDEX('[1]Traitement outputs (2)'!$B$41:$Q$45,MATCH(70,'[1]Traitement outputs (2)'!$A$41:$A$45,0),MATCH(C8650,'[1]Traitement outputs (2)'!$B$40:$Q$40,0))</f>
        <v>254.15803075879367</v>
      </c>
      <c r="Q8650">
        <f>IF(K8650&lt;30,INDEX('[1]Traitement outputs (2)'!$B$51:$Q$63,MATCH(70,'[1]Traitement outputs (2)'!$A$51:$A$63,0),MATCH(C8650,'[1]Traitement outputs (2)'!$B$51:$Q$51,0)),INDEX('[1]Traitement outputs (2)'!$B$34:$Q$38,MATCH(70,'[1]Traitement outputs (2)'!$A$34:$A$38,0),MATCH(C8650,'[1]Traitement outputs (2)'!$B$33:$Q$33,0)))</f>
        <v>-183.77989640241771</v>
      </c>
      <c r="R8650">
        <f>IF(K8650&lt;30,INDEX('[1]Traitement outputs (2)'!$B$58:$Q$63,MATCH(70,'[1]Traitement outputs (2)'!$A$58:$A$63,0),MATCH(C8650,'[1]Traitement outputs (2)'!$B$58:$Q$58,0)),INDEX('[1]Traitement outputs (2)'!$B$41:$Q$45,MATCH(70,'[1]Traitement outputs (2)'!$A$41:$A$45,0),MATCH(C8650,'[1]Traitement outputs (2)'!$B$40:$Q$40,0)))</f>
        <v>254.15803075879367</v>
      </c>
      <c r="T8650">
        <f t="shared" si="812"/>
        <v>-21342.138833337085</v>
      </c>
      <c r="U8650">
        <f t="shared" si="813"/>
        <v>29515.067122381799</v>
      </c>
      <c r="X8650">
        <f t="shared" si="814"/>
        <v>0.51606358805306241</v>
      </c>
      <c r="Y8650">
        <f t="shared" si="815"/>
        <v>0.59592021577150611</v>
      </c>
    </row>
    <row r="8651" spans="1:25" x14ac:dyDescent="0.35">
      <c r="A8651" s="1">
        <v>35060.375</v>
      </c>
      <c r="B8651">
        <v>20.080100000000002</v>
      </c>
      <c r="C8651">
        <f>_xlfn.IFNA(HLOOKUP(B8651,'[1]Traitement outputs'!$B$33:$Q$33,1,TRUE),16)</f>
        <v>20</v>
      </c>
      <c r="E8651" s="1">
        <v>35060.375</v>
      </c>
      <c r="F8651">
        <v>15.363300000000001</v>
      </c>
      <c r="G8651">
        <f t="shared" si="810"/>
        <v>15</v>
      </c>
      <c r="I8651" s="1">
        <v>35060.375</v>
      </c>
      <c r="J8651">
        <v>3527.11</v>
      </c>
      <c r="K8651">
        <f t="shared" si="811"/>
        <v>30.372396855904825</v>
      </c>
      <c r="M8651">
        <f>INDEX('[1]Traitement outputs (2)'!$B$51:$Q$56,MATCH(70,'[1]Traitement outputs (2)'!$A$51:$A$56,0),MATCH(C8651,'[1]Traitement outputs (2)'!$B$51:$Q$51,0))</f>
        <v>-16.864255714989046</v>
      </c>
      <c r="N8651">
        <f>INDEX('[1]Traitement outputs (2)'!$B$34:$Q$38,MATCH(70,'[1]Traitement outputs (2)'!$A$34:$A$38,0),MATCH(C8651,'[1]Traitement outputs (2)'!$B$33:$Q$33,0))</f>
        <v>-183.77989640241771</v>
      </c>
      <c r="O8651">
        <f>INDEX('[1]Traitement outputs (2)'!$B$58:$Q$63,MATCH(70,'[1]Traitement outputs (2)'!$A$58:$A$63,0),MATCH(C8651,'[1]Traitement outputs (2)'!$B$58:$Q$58,0))</f>
        <v>16.864787616041994</v>
      </c>
      <c r="P8651">
        <f>INDEX('[1]Traitement outputs (2)'!$B$41:$Q$45,MATCH(70,'[1]Traitement outputs (2)'!$A$41:$A$45,0),MATCH(C8651,'[1]Traitement outputs (2)'!$B$40:$Q$40,0))</f>
        <v>254.15803075879367</v>
      </c>
      <c r="Q8651">
        <f>IF(K8651&lt;30,INDEX('[1]Traitement outputs (2)'!$B$51:$Q$63,MATCH(70,'[1]Traitement outputs (2)'!$A$51:$A$63,0),MATCH(C8651,'[1]Traitement outputs (2)'!$B$51:$Q$51,0)),INDEX('[1]Traitement outputs (2)'!$B$34:$Q$38,MATCH(70,'[1]Traitement outputs (2)'!$A$34:$A$38,0),MATCH(C8651,'[1]Traitement outputs (2)'!$B$33:$Q$33,0)))</f>
        <v>-183.77989640241771</v>
      </c>
      <c r="R8651">
        <f>IF(K8651&lt;30,INDEX('[1]Traitement outputs (2)'!$B$58:$Q$63,MATCH(70,'[1]Traitement outputs (2)'!$A$58:$A$63,0),MATCH(C8651,'[1]Traitement outputs (2)'!$B$58:$Q$58,0)),INDEX('[1]Traitement outputs (2)'!$B$41:$Q$45,MATCH(70,'[1]Traitement outputs (2)'!$A$41:$A$45,0),MATCH(C8651,'[1]Traitement outputs (2)'!$B$40:$Q$40,0)))</f>
        <v>254.15803075879367</v>
      </c>
      <c r="T8651">
        <f t="shared" si="812"/>
        <v>-21342.138833337085</v>
      </c>
      <c r="U8651">
        <f t="shared" si="813"/>
        <v>29515.067122381799</v>
      </c>
      <c r="X8651">
        <f t="shared" si="814"/>
        <v>0.51606358805306241</v>
      </c>
      <c r="Y8651">
        <f t="shared" si="815"/>
        <v>0.59592021577150611</v>
      </c>
    </row>
    <row r="8652" spans="1:25" x14ac:dyDescent="0.35">
      <c r="A8652" s="1">
        <v>35060.416666666664</v>
      </c>
      <c r="B8652">
        <v>20.0806</v>
      </c>
      <c r="C8652">
        <f>_xlfn.IFNA(HLOOKUP(B8652,'[1]Traitement outputs'!$B$33:$Q$33,1,TRUE),16)</f>
        <v>20</v>
      </c>
      <c r="E8652" s="1">
        <v>35060.416666666664</v>
      </c>
      <c r="F8652">
        <v>15.975199999999999</v>
      </c>
      <c r="G8652">
        <f t="shared" si="810"/>
        <v>16</v>
      </c>
      <c r="I8652" s="1">
        <v>35060.416666666664</v>
      </c>
      <c r="J8652">
        <v>5699.04</v>
      </c>
      <c r="K8652">
        <f t="shared" si="811"/>
        <v>49.075164816996299</v>
      </c>
      <c r="M8652">
        <f>INDEX('[1]Traitement outputs (2)'!$B$51:$Q$56,MATCH(70,'[1]Traitement outputs (2)'!$A$51:$A$56,0),MATCH(C8652,'[1]Traitement outputs (2)'!$B$51:$Q$51,0))</f>
        <v>-16.864255714989046</v>
      </c>
      <c r="N8652">
        <f>INDEX('[1]Traitement outputs (2)'!$B$34:$Q$38,MATCH(70,'[1]Traitement outputs (2)'!$A$34:$A$38,0),MATCH(C8652,'[1]Traitement outputs (2)'!$B$33:$Q$33,0))</f>
        <v>-183.77989640241771</v>
      </c>
      <c r="O8652">
        <f>INDEX('[1]Traitement outputs (2)'!$B$58:$Q$63,MATCH(70,'[1]Traitement outputs (2)'!$A$58:$A$63,0),MATCH(C8652,'[1]Traitement outputs (2)'!$B$58:$Q$58,0))</f>
        <v>16.864787616041994</v>
      </c>
      <c r="P8652">
        <f>INDEX('[1]Traitement outputs (2)'!$B$41:$Q$45,MATCH(70,'[1]Traitement outputs (2)'!$A$41:$A$45,0),MATCH(C8652,'[1]Traitement outputs (2)'!$B$40:$Q$40,0))</f>
        <v>254.15803075879367</v>
      </c>
      <c r="Q8652">
        <f>IF(K8652&lt;30,INDEX('[1]Traitement outputs (2)'!$B$51:$Q$63,MATCH(70,'[1]Traitement outputs (2)'!$A$51:$A$63,0),MATCH(C8652,'[1]Traitement outputs (2)'!$B$51:$Q$51,0)),INDEX('[1]Traitement outputs (2)'!$B$34:$Q$38,MATCH(70,'[1]Traitement outputs (2)'!$A$34:$A$38,0),MATCH(C8652,'[1]Traitement outputs (2)'!$B$33:$Q$33,0)))</f>
        <v>-183.77989640241771</v>
      </c>
      <c r="R8652">
        <f>IF(K8652&lt;30,INDEX('[1]Traitement outputs (2)'!$B$58:$Q$63,MATCH(70,'[1]Traitement outputs (2)'!$A$58:$A$63,0),MATCH(C8652,'[1]Traitement outputs (2)'!$B$58:$Q$58,0)),INDEX('[1]Traitement outputs (2)'!$B$41:$Q$45,MATCH(70,'[1]Traitement outputs (2)'!$A$41:$A$45,0),MATCH(C8652,'[1]Traitement outputs (2)'!$B$40:$Q$40,0)))</f>
        <v>254.15803075879367</v>
      </c>
      <c r="T8652">
        <f t="shared" si="812"/>
        <v>-21342.138833337085</v>
      </c>
      <c r="U8652">
        <f t="shared" si="813"/>
        <v>29515.067122381799</v>
      </c>
      <c r="X8652">
        <f t="shared" si="814"/>
        <v>0.51606358805306241</v>
      </c>
      <c r="Y8652">
        <f t="shared" si="815"/>
        <v>0.59592021577150611</v>
      </c>
    </row>
    <row r="8653" spans="1:25" x14ac:dyDescent="0.35">
      <c r="A8653" s="1">
        <v>35060.458333333336</v>
      </c>
      <c r="B8653">
        <v>20.0806</v>
      </c>
      <c r="C8653">
        <f>_xlfn.IFNA(HLOOKUP(B8653,'[1]Traitement outputs'!$B$33:$Q$33,1,TRUE),16)</f>
        <v>20</v>
      </c>
      <c r="E8653" s="1">
        <v>35060.458333333336</v>
      </c>
      <c r="F8653">
        <v>16.5489</v>
      </c>
      <c r="G8653">
        <f t="shared" si="810"/>
        <v>17</v>
      </c>
      <c r="I8653" s="1">
        <v>35060.458333333336</v>
      </c>
      <c r="J8653">
        <v>5466.6</v>
      </c>
      <c r="K8653">
        <f t="shared" si="811"/>
        <v>47.073594147188295</v>
      </c>
      <c r="M8653">
        <f>INDEX('[1]Traitement outputs (2)'!$B$51:$Q$56,MATCH(70,'[1]Traitement outputs (2)'!$A$51:$A$56,0),MATCH(C8653,'[1]Traitement outputs (2)'!$B$51:$Q$51,0))</f>
        <v>-16.864255714989046</v>
      </c>
      <c r="N8653">
        <f>INDEX('[1]Traitement outputs (2)'!$B$34:$Q$38,MATCH(70,'[1]Traitement outputs (2)'!$A$34:$A$38,0),MATCH(C8653,'[1]Traitement outputs (2)'!$B$33:$Q$33,0))</f>
        <v>-183.77989640241771</v>
      </c>
      <c r="O8653">
        <f>INDEX('[1]Traitement outputs (2)'!$B$58:$Q$63,MATCH(70,'[1]Traitement outputs (2)'!$A$58:$A$63,0),MATCH(C8653,'[1]Traitement outputs (2)'!$B$58:$Q$58,0))</f>
        <v>16.864787616041994</v>
      </c>
      <c r="P8653">
        <f>INDEX('[1]Traitement outputs (2)'!$B$41:$Q$45,MATCH(70,'[1]Traitement outputs (2)'!$A$41:$A$45,0),MATCH(C8653,'[1]Traitement outputs (2)'!$B$40:$Q$40,0))</f>
        <v>254.15803075879367</v>
      </c>
      <c r="Q8653">
        <f>IF(K8653&lt;30,INDEX('[1]Traitement outputs (2)'!$B$51:$Q$63,MATCH(70,'[1]Traitement outputs (2)'!$A$51:$A$63,0),MATCH(C8653,'[1]Traitement outputs (2)'!$B$51:$Q$51,0)),INDEX('[1]Traitement outputs (2)'!$B$34:$Q$38,MATCH(70,'[1]Traitement outputs (2)'!$A$34:$A$38,0),MATCH(C8653,'[1]Traitement outputs (2)'!$B$33:$Q$33,0)))</f>
        <v>-183.77989640241771</v>
      </c>
      <c r="R8653">
        <f>IF(K8653&lt;30,INDEX('[1]Traitement outputs (2)'!$B$58:$Q$63,MATCH(70,'[1]Traitement outputs (2)'!$A$58:$A$63,0),MATCH(C8653,'[1]Traitement outputs (2)'!$B$58:$Q$58,0)),INDEX('[1]Traitement outputs (2)'!$B$41:$Q$45,MATCH(70,'[1]Traitement outputs (2)'!$A$41:$A$45,0),MATCH(C8653,'[1]Traitement outputs (2)'!$B$40:$Q$40,0)))</f>
        <v>254.15803075879367</v>
      </c>
      <c r="T8653">
        <f t="shared" si="812"/>
        <v>-21342.138833337085</v>
      </c>
      <c r="U8653">
        <f t="shared" si="813"/>
        <v>29515.067122381799</v>
      </c>
      <c r="X8653">
        <f t="shared" si="814"/>
        <v>0.51606358805306241</v>
      </c>
      <c r="Y8653">
        <f t="shared" si="815"/>
        <v>0.59592021577150611</v>
      </c>
    </row>
    <row r="8654" spans="1:25" x14ac:dyDescent="0.35">
      <c r="A8654" s="1">
        <v>35060.5</v>
      </c>
      <c r="B8654">
        <v>20.081800000000001</v>
      </c>
      <c r="C8654">
        <f>_xlfn.IFNA(HLOOKUP(B8654,'[1]Traitement outputs'!$B$33:$Q$33,1,TRUE),16)</f>
        <v>20</v>
      </c>
      <c r="E8654" s="1">
        <v>35060.5</v>
      </c>
      <c r="F8654">
        <v>16.861000000000001</v>
      </c>
      <c r="G8654">
        <f t="shared" si="810"/>
        <v>17</v>
      </c>
      <c r="I8654" s="1">
        <v>35060.5</v>
      </c>
      <c r="J8654">
        <v>10132.6</v>
      </c>
      <c r="K8654">
        <f t="shared" si="811"/>
        <v>87.253118950682349</v>
      </c>
      <c r="M8654">
        <f>INDEX('[1]Traitement outputs (2)'!$B$51:$Q$56,MATCH(70,'[1]Traitement outputs (2)'!$A$51:$A$56,0),MATCH(C8654,'[1]Traitement outputs (2)'!$B$51:$Q$51,0))</f>
        <v>-16.864255714989046</v>
      </c>
      <c r="N8654">
        <f>INDEX('[1]Traitement outputs (2)'!$B$34:$Q$38,MATCH(70,'[1]Traitement outputs (2)'!$A$34:$A$38,0),MATCH(C8654,'[1]Traitement outputs (2)'!$B$33:$Q$33,0))</f>
        <v>-183.77989640241771</v>
      </c>
      <c r="O8654">
        <f>INDEX('[1]Traitement outputs (2)'!$B$58:$Q$63,MATCH(70,'[1]Traitement outputs (2)'!$A$58:$A$63,0),MATCH(C8654,'[1]Traitement outputs (2)'!$B$58:$Q$58,0))</f>
        <v>16.864787616041994</v>
      </c>
      <c r="P8654">
        <f>INDEX('[1]Traitement outputs (2)'!$B$41:$Q$45,MATCH(70,'[1]Traitement outputs (2)'!$A$41:$A$45,0),MATCH(C8654,'[1]Traitement outputs (2)'!$B$40:$Q$40,0))</f>
        <v>254.15803075879367</v>
      </c>
      <c r="Q8654">
        <f>IF(K8654&lt;30,INDEX('[1]Traitement outputs (2)'!$B$51:$Q$63,MATCH(70,'[1]Traitement outputs (2)'!$A$51:$A$63,0),MATCH(C8654,'[1]Traitement outputs (2)'!$B$51:$Q$51,0)),INDEX('[1]Traitement outputs (2)'!$B$34:$Q$38,MATCH(70,'[1]Traitement outputs (2)'!$A$34:$A$38,0),MATCH(C8654,'[1]Traitement outputs (2)'!$B$33:$Q$33,0)))</f>
        <v>-183.77989640241771</v>
      </c>
      <c r="R8654">
        <f>IF(K8654&lt;30,INDEX('[1]Traitement outputs (2)'!$B$58:$Q$63,MATCH(70,'[1]Traitement outputs (2)'!$A$58:$A$63,0),MATCH(C8654,'[1]Traitement outputs (2)'!$B$58:$Q$58,0)),INDEX('[1]Traitement outputs (2)'!$B$41:$Q$45,MATCH(70,'[1]Traitement outputs (2)'!$A$41:$A$45,0),MATCH(C8654,'[1]Traitement outputs (2)'!$B$40:$Q$40,0)))</f>
        <v>254.15803075879367</v>
      </c>
      <c r="T8654">
        <f t="shared" si="812"/>
        <v>-21342.138833337085</v>
      </c>
      <c r="U8654">
        <f t="shared" si="813"/>
        <v>29515.067122381799</v>
      </c>
      <c r="X8654">
        <f t="shared" si="814"/>
        <v>0.51606358805306241</v>
      </c>
      <c r="Y8654">
        <f t="shared" si="815"/>
        <v>0.59592021577150611</v>
      </c>
    </row>
    <row r="8655" spans="1:25" x14ac:dyDescent="0.35">
      <c r="A8655" s="1">
        <v>35060.541666666664</v>
      </c>
      <c r="B8655">
        <v>20.081299999999999</v>
      </c>
      <c r="C8655">
        <f>_xlfn.IFNA(HLOOKUP(B8655,'[1]Traitement outputs'!$B$33:$Q$33,1,TRUE),16)</f>
        <v>20</v>
      </c>
      <c r="E8655" s="1">
        <v>35060.541666666664</v>
      </c>
      <c r="F8655">
        <v>17.216200000000001</v>
      </c>
      <c r="G8655">
        <f t="shared" si="810"/>
        <v>17</v>
      </c>
      <c r="I8655" s="1">
        <v>35060.541666666664</v>
      </c>
      <c r="J8655">
        <v>8389.94</v>
      </c>
      <c r="K8655">
        <f t="shared" si="811"/>
        <v>72.246850049255656</v>
      </c>
      <c r="M8655">
        <f>INDEX('[1]Traitement outputs (2)'!$B$51:$Q$56,MATCH(70,'[1]Traitement outputs (2)'!$A$51:$A$56,0),MATCH(C8655,'[1]Traitement outputs (2)'!$B$51:$Q$51,0))</f>
        <v>-16.864255714989046</v>
      </c>
      <c r="N8655">
        <f>INDEX('[1]Traitement outputs (2)'!$B$34:$Q$38,MATCH(70,'[1]Traitement outputs (2)'!$A$34:$A$38,0),MATCH(C8655,'[1]Traitement outputs (2)'!$B$33:$Q$33,0))</f>
        <v>-183.77989640241771</v>
      </c>
      <c r="O8655">
        <f>INDEX('[1]Traitement outputs (2)'!$B$58:$Q$63,MATCH(70,'[1]Traitement outputs (2)'!$A$58:$A$63,0),MATCH(C8655,'[1]Traitement outputs (2)'!$B$58:$Q$58,0))</f>
        <v>16.864787616041994</v>
      </c>
      <c r="P8655">
        <f>INDEX('[1]Traitement outputs (2)'!$B$41:$Q$45,MATCH(70,'[1]Traitement outputs (2)'!$A$41:$A$45,0),MATCH(C8655,'[1]Traitement outputs (2)'!$B$40:$Q$40,0))</f>
        <v>254.15803075879367</v>
      </c>
      <c r="Q8655">
        <f>IF(K8655&lt;30,INDEX('[1]Traitement outputs (2)'!$B$51:$Q$63,MATCH(70,'[1]Traitement outputs (2)'!$A$51:$A$63,0),MATCH(C8655,'[1]Traitement outputs (2)'!$B$51:$Q$51,0)),INDEX('[1]Traitement outputs (2)'!$B$34:$Q$38,MATCH(70,'[1]Traitement outputs (2)'!$A$34:$A$38,0),MATCH(C8655,'[1]Traitement outputs (2)'!$B$33:$Q$33,0)))</f>
        <v>-183.77989640241771</v>
      </c>
      <c r="R8655">
        <f>IF(K8655&lt;30,INDEX('[1]Traitement outputs (2)'!$B$58:$Q$63,MATCH(70,'[1]Traitement outputs (2)'!$A$58:$A$63,0),MATCH(C8655,'[1]Traitement outputs (2)'!$B$58:$Q$58,0)),INDEX('[1]Traitement outputs (2)'!$B$41:$Q$45,MATCH(70,'[1]Traitement outputs (2)'!$A$41:$A$45,0),MATCH(C8655,'[1]Traitement outputs (2)'!$B$40:$Q$40,0)))</f>
        <v>254.15803075879367</v>
      </c>
      <c r="T8655">
        <f t="shared" si="812"/>
        <v>-21342.138833337085</v>
      </c>
      <c r="U8655">
        <f t="shared" si="813"/>
        <v>29515.067122381799</v>
      </c>
      <c r="X8655">
        <f t="shared" si="814"/>
        <v>0.51606358805306241</v>
      </c>
      <c r="Y8655">
        <f t="shared" si="815"/>
        <v>0.59592021577150611</v>
      </c>
    </row>
    <row r="8656" spans="1:25" x14ac:dyDescent="0.35">
      <c r="A8656" s="1">
        <v>35060.583333333336</v>
      </c>
      <c r="B8656">
        <v>20.080300000000001</v>
      </c>
      <c r="C8656">
        <f>_xlfn.IFNA(HLOOKUP(B8656,'[1]Traitement outputs'!$B$33:$Q$33,1,TRUE),16)</f>
        <v>20</v>
      </c>
      <c r="E8656" s="1">
        <v>35060.583333333336</v>
      </c>
      <c r="F8656">
        <v>17.7425</v>
      </c>
      <c r="G8656">
        <f t="shared" si="810"/>
        <v>18</v>
      </c>
      <c r="I8656" s="1">
        <v>35060.583333333336</v>
      </c>
      <c r="J8656">
        <v>5009.75</v>
      </c>
      <c r="K8656">
        <f t="shared" si="811"/>
        <v>43.139600168089224</v>
      </c>
      <c r="M8656">
        <f>INDEX('[1]Traitement outputs (2)'!$B$51:$Q$56,MATCH(70,'[1]Traitement outputs (2)'!$A$51:$A$56,0),MATCH(C8656,'[1]Traitement outputs (2)'!$B$51:$Q$51,0))</f>
        <v>-16.864255714989046</v>
      </c>
      <c r="N8656">
        <f>INDEX('[1]Traitement outputs (2)'!$B$34:$Q$38,MATCH(70,'[1]Traitement outputs (2)'!$A$34:$A$38,0),MATCH(C8656,'[1]Traitement outputs (2)'!$B$33:$Q$33,0))</f>
        <v>-183.77989640241771</v>
      </c>
      <c r="O8656">
        <f>INDEX('[1]Traitement outputs (2)'!$B$58:$Q$63,MATCH(70,'[1]Traitement outputs (2)'!$A$58:$A$63,0),MATCH(C8656,'[1]Traitement outputs (2)'!$B$58:$Q$58,0))</f>
        <v>16.864787616041994</v>
      </c>
      <c r="P8656">
        <f>INDEX('[1]Traitement outputs (2)'!$B$41:$Q$45,MATCH(70,'[1]Traitement outputs (2)'!$A$41:$A$45,0),MATCH(C8656,'[1]Traitement outputs (2)'!$B$40:$Q$40,0))</f>
        <v>254.15803075879367</v>
      </c>
      <c r="Q8656">
        <f>IF(K8656&lt;30,INDEX('[1]Traitement outputs (2)'!$B$51:$Q$63,MATCH(70,'[1]Traitement outputs (2)'!$A$51:$A$63,0),MATCH(C8656,'[1]Traitement outputs (2)'!$B$51:$Q$51,0)),INDEX('[1]Traitement outputs (2)'!$B$34:$Q$38,MATCH(70,'[1]Traitement outputs (2)'!$A$34:$A$38,0),MATCH(C8656,'[1]Traitement outputs (2)'!$B$33:$Q$33,0)))</f>
        <v>-183.77989640241771</v>
      </c>
      <c r="R8656">
        <f>IF(K8656&lt;30,INDEX('[1]Traitement outputs (2)'!$B$58:$Q$63,MATCH(70,'[1]Traitement outputs (2)'!$A$58:$A$63,0),MATCH(C8656,'[1]Traitement outputs (2)'!$B$58:$Q$58,0)),INDEX('[1]Traitement outputs (2)'!$B$41:$Q$45,MATCH(70,'[1]Traitement outputs (2)'!$A$41:$A$45,0),MATCH(C8656,'[1]Traitement outputs (2)'!$B$40:$Q$40,0)))</f>
        <v>254.15803075879367</v>
      </c>
      <c r="T8656">
        <f t="shared" si="812"/>
        <v>-21342.138833337085</v>
      </c>
      <c r="U8656">
        <f t="shared" si="813"/>
        <v>29515.067122381799</v>
      </c>
      <c r="X8656">
        <f t="shared" si="814"/>
        <v>0.51606358805306241</v>
      </c>
      <c r="Y8656">
        <f t="shared" si="815"/>
        <v>0.59592021577150611</v>
      </c>
    </row>
    <row r="8657" spans="1:25" x14ac:dyDescent="0.35">
      <c r="A8657" s="1">
        <v>35060.625</v>
      </c>
      <c r="B8657">
        <v>20.0791</v>
      </c>
      <c r="C8657">
        <f>_xlfn.IFNA(HLOOKUP(B8657,'[1]Traitement outputs'!$B$33:$Q$33,1,TRUE),16)</f>
        <v>20</v>
      </c>
      <c r="E8657" s="1">
        <v>35060.625</v>
      </c>
      <c r="F8657">
        <v>18.2532</v>
      </c>
      <c r="G8657">
        <f t="shared" si="810"/>
        <v>18</v>
      </c>
      <c r="I8657" s="1">
        <v>35060.625</v>
      </c>
      <c r="J8657">
        <v>1291.06</v>
      </c>
      <c r="K8657">
        <f t="shared" si="811"/>
        <v>11.117483346077803</v>
      </c>
      <c r="M8657">
        <f>INDEX('[1]Traitement outputs (2)'!$B$51:$Q$56,MATCH(70,'[1]Traitement outputs (2)'!$A$51:$A$56,0),MATCH(C8657,'[1]Traitement outputs (2)'!$B$51:$Q$51,0))</f>
        <v>-16.864255714989046</v>
      </c>
      <c r="N8657">
        <f>INDEX('[1]Traitement outputs (2)'!$B$34:$Q$38,MATCH(70,'[1]Traitement outputs (2)'!$A$34:$A$38,0),MATCH(C8657,'[1]Traitement outputs (2)'!$B$33:$Q$33,0))</f>
        <v>-183.77989640241771</v>
      </c>
      <c r="O8657">
        <f>INDEX('[1]Traitement outputs (2)'!$B$58:$Q$63,MATCH(70,'[1]Traitement outputs (2)'!$A$58:$A$63,0),MATCH(C8657,'[1]Traitement outputs (2)'!$B$58:$Q$58,0))</f>
        <v>16.864787616041994</v>
      </c>
      <c r="P8657">
        <f>INDEX('[1]Traitement outputs (2)'!$B$41:$Q$45,MATCH(70,'[1]Traitement outputs (2)'!$A$41:$A$45,0),MATCH(C8657,'[1]Traitement outputs (2)'!$B$40:$Q$40,0))</f>
        <v>254.15803075879367</v>
      </c>
      <c r="Q8657">
        <f>IF(K8657&lt;30,INDEX('[1]Traitement outputs (2)'!$B$51:$Q$63,MATCH(70,'[1]Traitement outputs (2)'!$A$51:$A$63,0),MATCH(C8657,'[1]Traitement outputs (2)'!$B$51:$Q$51,0)),INDEX('[1]Traitement outputs (2)'!$B$34:$Q$38,MATCH(70,'[1]Traitement outputs (2)'!$A$34:$A$38,0),MATCH(C8657,'[1]Traitement outputs (2)'!$B$33:$Q$33,0)))</f>
        <v>-16.864255714989046</v>
      </c>
      <c r="R8657">
        <f>IF(K8657&lt;30,INDEX('[1]Traitement outputs (2)'!$B$58:$Q$63,MATCH(70,'[1]Traitement outputs (2)'!$A$58:$A$63,0),MATCH(C8657,'[1]Traitement outputs (2)'!$B$58:$Q$58,0)),INDEX('[1]Traitement outputs (2)'!$B$41:$Q$45,MATCH(70,'[1]Traitement outputs (2)'!$A$41:$A$45,0),MATCH(C8657,'[1]Traitement outputs (2)'!$B$40:$Q$40,0)))</f>
        <v>16.864787616041994</v>
      </c>
      <c r="T8657">
        <f t="shared" si="812"/>
        <v>-1958.42577907482</v>
      </c>
      <c r="U8657">
        <f t="shared" si="813"/>
        <v>1958.4875481058175</v>
      </c>
      <c r="X8657">
        <f t="shared" si="814"/>
        <v>4.735571455032727E-2</v>
      </c>
      <c r="Y8657">
        <f t="shared" si="815"/>
        <v>3.954259420836595E-2</v>
      </c>
    </row>
    <row r="8658" spans="1:25" x14ac:dyDescent="0.35">
      <c r="A8658" s="1">
        <v>35060.666666666664</v>
      </c>
      <c r="B8658">
        <v>20.078399999999998</v>
      </c>
      <c r="C8658">
        <f>_xlfn.IFNA(HLOOKUP(B8658,'[1]Traitement outputs'!$B$33:$Q$33,1,TRUE),16)</f>
        <v>20</v>
      </c>
      <c r="E8658" s="1">
        <v>35060.666666666664</v>
      </c>
      <c r="F8658">
        <v>18.751100000000001</v>
      </c>
      <c r="G8658">
        <f t="shared" si="810"/>
        <v>19</v>
      </c>
      <c r="I8658" s="1">
        <v>35060.666666666664</v>
      </c>
      <c r="J8658">
        <v>41.465000000000003</v>
      </c>
      <c r="K8658">
        <f t="shared" si="811"/>
        <v>0.35706043634309492</v>
      </c>
      <c r="M8658">
        <f>INDEX('[1]Traitement outputs (2)'!$B$51:$Q$56,MATCH(70,'[1]Traitement outputs (2)'!$A$51:$A$56,0),MATCH(C8658,'[1]Traitement outputs (2)'!$B$51:$Q$51,0))</f>
        <v>-16.864255714989046</v>
      </c>
      <c r="N8658">
        <f>INDEX('[1]Traitement outputs (2)'!$B$34:$Q$38,MATCH(70,'[1]Traitement outputs (2)'!$A$34:$A$38,0),MATCH(C8658,'[1]Traitement outputs (2)'!$B$33:$Q$33,0))</f>
        <v>-183.77989640241771</v>
      </c>
      <c r="O8658">
        <f>INDEX('[1]Traitement outputs (2)'!$B$58:$Q$63,MATCH(70,'[1]Traitement outputs (2)'!$A$58:$A$63,0),MATCH(C8658,'[1]Traitement outputs (2)'!$B$58:$Q$58,0))</f>
        <v>16.864787616041994</v>
      </c>
      <c r="P8658">
        <f>INDEX('[1]Traitement outputs (2)'!$B$41:$Q$45,MATCH(70,'[1]Traitement outputs (2)'!$A$41:$A$45,0),MATCH(C8658,'[1]Traitement outputs (2)'!$B$40:$Q$40,0))</f>
        <v>254.15803075879367</v>
      </c>
      <c r="Q8658">
        <f>IF(K8658&lt;30,INDEX('[1]Traitement outputs (2)'!$B$51:$Q$63,MATCH(70,'[1]Traitement outputs (2)'!$A$51:$A$63,0),MATCH(C8658,'[1]Traitement outputs (2)'!$B$51:$Q$51,0)),INDEX('[1]Traitement outputs (2)'!$B$34:$Q$38,MATCH(70,'[1]Traitement outputs (2)'!$A$34:$A$38,0),MATCH(C8658,'[1]Traitement outputs (2)'!$B$33:$Q$33,0)))</f>
        <v>-16.864255714989046</v>
      </c>
      <c r="R8658">
        <f>IF(K8658&lt;30,INDEX('[1]Traitement outputs (2)'!$B$58:$Q$63,MATCH(70,'[1]Traitement outputs (2)'!$A$58:$A$63,0),MATCH(C8658,'[1]Traitement outputs (2)'!$B$58:$Q$58,0)),INDEX('[1]Traitement outputs (2)'!$B$41:$Q$45,MATCH(70,'[1]Traitement outputs (2)'!$A$41:$A$45,0),MATCH(C8658,'[1]Traitement outputs (2)'!$B$40:$Q$40,0)))</f>
        <v>16.864787616041994</v>
      </c>
      <c r="T8658">
        <f t="shared" si="812"/>
        <v>-1958.42577907482</v>
      </c>
      <c r="U8658">
        <f t="shared" si="813"/>
        <v>1958.4875481058175</v>
      </c>
      <c r="X8658">
        <f t="shared" si="814"/>
        <v>4.735571455032727E-2</v>
      </c>
      <c r="Y8658">
        <f t="shared" si="815"/>
        <v>3.954259420836595E-2</v>
      </c>
    </row>
    <row r="8659" spans="1:25" x14ac:dyDescent="0.35">
      <c r="A8659" s="1">
        <v>35060.708333333336</v>
      </c>
      <c r="B8659">
        <v>20.078399999999998</v>
      </c>
      <c r="C8659">
        <f>_xlfn.IFNA(HLOOKUP(B8659,'[1]Traitement outputs'!$B$33:$Q$33,1,TRUE),16)</f>
        <v>20</v>
      </c>
      <c r="E8659" s="1">
        <v>35060.708333333336</v>
      </c>
      <c r="F8659">
        <v>18.9117</v>
      </c>
      <c r="G8659">
        <f t="shared" si="810"/>
        <v>19</v>
      </c>
      <c r="I8659" s="1">
        <v>35060.708333333336</v>
      </c>
      <c r="J8659">
        <v>0</v>
      </c>
      <c r="K8659">
        <f t="shared" si="811"/>
        <v>0</v>
      </c>
      <c r="M8659">
        <f>INDEX('[1]Traitement outputs (2)'!$B$51:$Q$56,MATCH(70,'[1]Traitement outputs (2)'!$A$51:$A$56,0),MATCH(C8659,'[1]Traitement outputs (2)'!$B$51:$Q$51,0))</f>
        <v>-16.864255714989046</v>
      </c>
      <c r="N8659">
        <f>INDEX('[1]Traitement outputs (2)'!$B$34:$Q$38,MATCH(70,'[1]Traitement outputs (2)'!$A$34:$A$38,0),MATCH(C8659,'[1]Traitement outputs (2)'!$B$33:$Q$33,0))</f>
        <v>-183.77989640241771</v>
      </c>
      <c r="O8659">
        <f>INDEX('[1]Traitement outputs (2)'!$B$58:$Q$63,MATCH(70,'[1]Traitement outputs (2)'!$A$58:$A$63,0),MATCH(C8659,'[1]Traitement outputs (2)'!$B$58:$Q$58,0))</f>
        <v>16.864787616041994</v>
      </c>
      <c r="P8659">
        <f>INDEX('[1]Traitement outputs (2)'!$B$41:$Q$45,MATCH(70,'[1]Traitement outputs (2)'!$A$41:$A$45,0),MATCH(C8659,'[1]Traitement outputs (2)'!$B$40:$Q$40,0))</f>
        <v>254.15803075879367</v>
      </c>
      <c r="Q8659">
        <f>IF(K8659&lt;30,INDEX('[1]Traitement outputs (2)'!$B$51:$Q$63,MATCH(70,'[1]Traitement outputs (2)'!$A$51:$A$63,0),MATCH(C8659,'[1]Traitement outputs (2)'!$B$51:$Q$51,0)),INDEX('[1]Traitement outputs (2)'!$B$34:$Q$38,MATCH(70,'[1]Traitement outputs (2)'!$A$34:$A$38,0),MATCH(C8659,'[1]Traitement outputs (2)'!$B$33:$Q$33,0)))</f>
        <v>-16.864255714989046</v>
      </c>
      <c r="R8659">
        <f>IF(K8659&lt;30,INDEX('[1]Traitement outputs (2)'!$B$58:$Q$63,MATCH(70,'[1]Traitement outputs (2)'!$A$58:$A$63,0),MATCH(C8659,'[1]Traitement outputs (2)'!$B$58:$Q$58,0)),INDEX('[1]Traitement outputs (2)'!$B$41:$Q$45,MATCH(70,'[1]Traitement outputs (2)'!$A$41:$A$45,0),MATCH(C8659,'[1]Traitement outputs (2)'!$B$40:$Q$40,0)))</f>
        <v>16.864787616041994</v>
      </c>
      <c r="T8659">
        <f t="shared" si="812"/>
        <v>-1958.42577907482</v>
      </c>
      <c r="U8659">
        <f t="shared" si="813"/>
        <v>1958.4875481058175</v>
      </c>
      <c r="X8659">
        <f t="shared" si="814"/>
        <v>4.735571455032727E-2</v>
      </c>
      <c r="Y8659">
        <f t="shared" si="815"/>
        <v>3.954259420836595E-2</v>
      </c>
    </row>
    <row r="8660" spans="1:25" x14ac:dyDescent="0.35">
      <c r="A8660" s="1">
        <v>35060.75</v>
      </c>
      <c r="B8660">
        <v>20.078299999999999</v>
      </c>
      <c r="C8660">
        <f>_xlfn.IFNA(HLOOKUP(B8660,'[1]Traitement outputs'!$B$33:$Q$33,1,TRUE),16)</f>
        <v>20</v>
      </c>
      <c r="E8660" s="1">
        <v>35060.75</v>
      </c>
      <c r="F8660">
        <v>18.7196</v>
      </c>
      <c r="G8660">
        <f t="shared" si="810"/>
        <v>19</v>
      </c>
      <c r="I8660" s="1">
        <v>35060.75</v>
      </c>
      <c r="J8660">
        <v>0</v>
      </c>
      <c r="K8660">
        <f t="shared" si="811"/>
        <v>0</v>
      </c>
      <c r="M8660">
        <f>INDEX('[1]Traitement outputs (2)'!$B$51:$Q$56,MATCH(70,'[1]Traitement outputs (2)'!$A$51:$A$56,0),MATCH(C8660,'[1]Traitement outputs (2)'!$B$51:$Q$51,0))</f>
        <v>-16.864255714989046</v>
      </c>
      <c r="N8660">
        <f>INDEX('[1]Traitement outputs (2)'!$B$34:$Q$38,MATCH(70,'[1]Traitement outputs (2)'!$A$34:$A$38,0),MATCH(C8660,'[1]Traitement outputs (2)'!$B$33:$Q$33,0))</f>
        <v>-183.77989640241771</v>
      </c>
      <c r="O8660">
        <f>INDEX('[1]Traitement outputs (2)'!$B$58:$Q$63,MATCH(70,'[1]Traitement outputs (2)'!$A$58:$A$63,0),MATCH(C8660,'[1]Traitement outputs (2)'!$B$58:$Q$58,0))</f>
        <v>16.864787616041994</v>
      </c>
      <c r="P8660">
        <f>INDEX('[1]Traitement outputs (2)'!$B$41:$Q$45,MATCH(70,'[1]Traitement outputs (2)'!$A$41:$A$45,0),MATCH(C8660,'[1]Traitement outputs (2)'!$B$40:$Q$40,0))</f>
        <v>254.15803075879367</v>
      </c>
      <c r="Q8660">
        <f>IF(K8660&lt;30,INDEX('[1]Traitement outputs (2)'!$B$51:$Q$63,MATCH(70,'[1]Traitement outputs (2)'!$A$51:$A$63,0),MATCH(C8660,'[1]Traitement outputs (2)'!$B$51:$Q$51,0)),INDEX('[1]Traitement outputs (2)'!$B$34:$Q$38,MATCH(70,'[1]Traitement outputs (2)'!$A$34:$A$38,0),MATCH(C8660,'[1]Traitement outputs (2)'!$B$33:$Q$33,0)))</f>
        <v>-16.864255714989046</v>
      </c>
      <c r="R8660">
        <f>IF(K8660&lt;30,INDEX('[1]Traitement outputs (2)'!$B$58:$Q$63,MATCH(70,'[1]Traitement outputs (2)'!$A$58:$A$63,0),MATCH(C8660,'[1]Traitement outputs (2)'!$B$58:$Q$58,0)),INDEX('[1]Traitement outputs (2)'!$B$41:$Q$45,MATCH(70,'[1]Traitement outputs (2)'!$A$41:$A$45,0),MATCH(C8660,'[1]Traitement outputs (2)'!$B$40:$Q$40,0)))</f>
        <v>16.864787616041994</v>
      </c>
      <c r="T8660">
        <f t="shared" si="812"/>
        <v>-1958.42577907482</v>
      </c>
      <c r="U8660">
        <f t="shared" si="813"/>
        <v>1958.4875481058175</v>
      </c>
      <c r="X8660">
        <f t="shared" si="814"/>
        <v>4.735571455032727E-2</v>
      </c>
      <c r="Y8660">
        <f t="shared" si="815"/>
        <v>3.954259420836595E-2</v>
      </c>
    </row>
    <row r="8661" spans="1:25" x14ac:dyDescent="0.35">
      <c r="A8661" s="1">
        <v>35060.791666666664</v>
      </c>
      <c r="B8661">
        <v>20.078299999999999</v>
      </c>
      <c r="C8661">
        <f>_xlfn.IFNA(HLOOKUP(B8661,'[1]Traitement outputs'!$B$33:$Q$33,1,TRUE),16)</f>
        <v>20</v>
      </c>
      <c r="E8661" s="1">
        <v>35060.791666666664</v>
      </c>
      <c r="F8661">
        <v>18.465399999999999</v>
      </c>
      <c r="G8661">
        <f t="shared" si="810"/>
        <v>18</v>
      </c>
      <c r="I8661" s="1">
        <v>35060.791666666664</v>
      </c>
      <c r="J8661">
        <v>0</v>
      </c>
      <c r="K8661">
        <f t="shared" si="811"/>
        <v>0</v>
      </c>
      <c r="M8661">
        <f>INDEX('[1]Traitement outputs (2)'!$B$51:$Q$56,MATCH(70,'[1]Traitement outputs (2)'!$A$51:$A$56,0),MATCH(C8661,'[1]Traitement outputs (2)'!$B$51:$Q$51,0))</f>
        <v>-16.864255714989046</v>
      </c>
      <c r="N8661">
        <f>INDEX('[1]Traitement outputs (2)'!$B$34:$Q$38,MATCH(70,'[1]Traitement outputs (2)'!$A$34:$A$38,0),MATCH(C8661,'[1]Traitement outputs (2)'!$B$33:$Q$33,0))</f>
        <v>-183.77989640241771</v>
      </c>
      <c r="O8661">
        <f>INDEX('[1]Traitement outputs (2)'!$B$58:$Q$63,MATCH(70,'[1]Traitement outputs (2)'!$A$58:$A$63,0),MATCH(C8661,'[1]Traitement outputs (2)'!$B$58:$Q$58,0))</f>
        <v>16.864787616041994</v>
      </c>
      <c r="P8661">
        <f>INDEX('[1]Traitement outputs (2)'!$B$41:$Q$45,MATCH(70,'[1]Traitement outputs (2)'!$A$41:$A$45,0),MATCH(C8661,'[1]Traitement outputs (2)'!$B$40:$Q$40,0))</f>
        <v>254.15803075879367</v>
      </c>
      <c r="Q8661">
        <f>IF(K8661&lt;30,INDEX('[1]Traitement outputs (2)'!$B$51:$Q$63,MATCH(70,'[1]Traitement outputs (2)'!$A$51:$A$63,0),MATCH(C8661,'[1]Traitement outputs (2)'!$B$51:$Q$51,0)),INDEX('[1]Traitement outputs (2)'!$B$34:$Q$38,MATCH(70,'[1]Traitement outputs (2)'!$A$34:$A$38,0),MATCH(C8661,'[1]Traitement outputs (2)'!$B$33:$Q$33,0)))</f>
        <v>-16.864255714989046</v>
      </c>
      <c r="R8661">
        <f>IF(K8661&lt;30,INDEX('[1]Traitement outputs (2)'!$B$58:$Q$63,MATCH(70,'[1]Traitement outputs (2)'!$A$58:$A$63,0),MATCH(C8661,'[1]Traitement outputs (2)'!$B$58:$Q$58,0)),INDEX('[1]Traitement outputs (2)'!$B$41:$Q$45,MATCH(70,'[1]Traitement outputs (2)'!$A$41:$A$45,0),MATCH(C8661,'[1]Traitement outputs (2)'!$B$40:$Q$40,0)))</f>
        <v>16.864787616041994</v>
      </c>
      <c r="T8661">
        <f t="shared" si="812"/>
        <v>-1958.42577907482</v>
      </c>
      <c r="U8661">
        <f t="shared" si="813"/>
        <v>1958.4875481058175</v>
      </c>
      <c r="X8661">
        <f t="shared" si="814"/>
        <v>4.735571455032727E-2</v>
      </c>
      <c r="Y8661">
        <f t="shared" si="815"/>
        <v>3.954259420836595E-2</v>
      </c>
    </row>
    <row r="8662" spans="1:25" x14ac:dyDescent="0.35">
      <c r="A8662" s="1">
        <v>35060.833333333336</v>
      </c>
      <c r="B8662">
        <v>20.078499999999998</v>
      </c>
      <c r="C8662">
        <f>_xlfn.IFNA(HLOOKUP(B8662,'[1]Traitement outputs'!$B$33:$Q$33,1,TRUE),16)</f>
        <v>20</v>
      </c>
      <c r="E8662" s="1">
        <v>35060.833333333336</v>
      </c>
      <c r="F8662">
        <v>18.206</v>
      </c>
      <c r="G8662">
        <f t="shared" si="810"/>
        <v>18</v>
      </c>
      <c r="I8662" s="1">
        <v>35060.833333333336</v>
      </c>
      <c r="J8662">
        <v>0</v>
      </c>
      <c r="K8662">
        <f t="shared" si="811"/>
        <v>0</v>
      </c>
      <c r="M8662">
        <f>INDEX('[1]Traitement outputs (2)'!$B$51:$Q$56,MATCH(70,'[1]Traitement outputs (2)'!$A$51:$A$56,0),MATCH(C8662,'[1]Traitement outputs (2)'!$B$51:$Q$51,0))</f>
        <v>-16.864255714989046</v>
      </c>
      <c r="N8662">
        <f>INDEX('[1]Traitement outputs (2)'!$B$34:$Q$38,MATCH(70,'[1]Traitement outputs (2)'!$A$34:$A$38,0),MATCH(C8662,'[1]Traitement outputs (2)'!$B$33:$Q$33,0))</f>
        <v>-183.77989640241771</v>
      </c>
      <c r="O8662">
        <f>INDEX('[1]Traitement outputs (2)'!$B$58:$Q$63,MATCH(70,'[1]Traitement outputs (2)'!$A$58:$A$63,0),MATCH(C8662,'[1]Traitement outputs (2)'!$B$58:$Q$58,0))</f>
        <v>16.864787616041994</v>
      </c>
      <c r="P8662">
        <f>INDEX('[1]Traitement outputs (2)'!$B$41:$Q$45,MATCH(70,'[1]Traitement outputs (2)'!$A$41:$A$45,0),MATCH(C8662,'[1]Traitement outputs (2)'!$B$40:$Q$40,0))</f>
        <v>254.15803075879367</v>
      </c>
      <c r="Q8662">
        <f>IF(K8662&lt;30,INDEX('[1]Traitement outputs (2)'!$B$51:$Q$63,MATCH(70,'[1]Traitement outputs (2)'!$A$51:$A$63,0),MATCH(C8662,'[1]Traitement outputs (2)'!$B$51:$Q$51,0)),INDEX('[1]Traitement outputs (2)'!$B$34:$Q$38,MATCH(70,'[1]Traitement outputs (2)'!$A$34:$A$38,0),MATCH(C8662,'[1]Traitement outputs (2)'!$B$33:$Q$33,0)))</f>
        <v>-16.864255714989046</v>
      </c>
      <c r="R8662">
        <f>IF(K8662&lt;30,INDEX('[1]Traitement outputs (2)'!$B$58:$Q$63,MATCH(70,'[1]Traitement outputs (2)'!$A$58:$A$63,0),MATCH(C8662,'[1]Traitement outputs (2)'!$B$58:$Q$58,0)),INDEX('[1]Traitement outputs (2)'!$B$41:$Q$45,MATCH(70,'[1]Traitement outputs (2)'!$A$41:$A$45,0),MATCH(C8662,'[1]Traitement outputs (2)'!$B$40:$Q$40,0)))</f>
        <v>16.864787616041994</v>
      </c>
      <c r="T8662">
        <f t="shared" si="812"/>
        <v>-1958.42577907482</v>
      </c>
      <c r="U8662">
        <f t="shared" si="813"/>
        <v>1958.4875481058175</v>
      </c>
      <c r="X8662">
        <f t="shared" si="814"/>
        <v>4.735571455032727E-2</v>
      </c>
      <c r="Y8662">
        <f t="shared" si="815"/>
        <v>3.954259420836595E-2</v>
      </c>
    </row>
    <row r="8663" spans="1:25" x14ac:dyDescent="0.35">
      <c r="A8663" s="1">
        <v>35060.875</v>
      </c>
      <c r="B8663">
        <v>16.1572</v>
      </c>
      <c r="C8663">
        <f>_xlfn.IFNA(HLOOKUP(B8663,'[1]Traitement outputs'!$B$33:$Q$33,1,TRUE),16)</f>
        <v>16</v>
      </c>
      <c r="E8663" s="1">
        <v>35060.875</v>
      </c>
      <c r="F8663">
        <v>22.9057</v>
      </c>
      <c r="G8663">
        <f t="shared" si="810"/>
        <v>23</v>
      </c>
      <c r="I8663" s="1">
        <v>35060.875</v>
      </c>
      <c r="J8663">
        <v>0</v>
      </c>
      <c r="K8663">
        <f t="shared" si="811"/>
        <v>0</v>
      </c>
      <c r="M8663">
        <f>INDEX('[1]Traitement outputs (2)'!$B$51:$Q$56,MATCH(70,'[1]Traitement outputs (2)'!$A$51:$A$56,0),MATCH(C8663,'[1]Traitement outputs (2)'!$B$51:$Q$51,0))</f>
        <v>-27.907128105419115</v>
      </c>
      <c r="N8663">
        <f>INDEX('[1]Traitement outputs (2)'!$B$34:$Q$38,MATCH(70,'[1]Traitement outputs (2)'!$A$34:$A$38,0),MATCH(C8663,'[1]Traitement outputs (2)'!$B$33:$Q$33,0))</f>
        <v>-87.65601603539298</v>
      </c>
      <c r="O8663">
        <f>INDEX('[1]Traitement outputs (2)'!$B$58:$Q$63,MATCH(70,'[1]Traitement outputs (2)'!$A$58:$A$63,0),MATCH(C8663,'[1]Traitement outputs (2)'!$B$58:$Q$58,0))</f>
        <v>27.907128104236733</v>
      </c>
      <c r="P8663">
        <f>INDEX('[1]Traitement outputs (2)'!$B$41:$Q$45,MATCH(70,'[1]Traitement outputs (2)'!$A$41:$A$45,0),MATCH(C8663,'[1]Traitement outputs (2)'!$B$40:$Q$40,0))</f>
        <v>158.03405896601754</v>
      </c>
      <c r="Q8663">
        <f>IF(K8663&lt;30,INDEX('[1]Traitement outputs (2)'!$B$51:$Q$63,MATCH(70,'[1]Traitement outputs (2)'!$A$51:$A$63,0),MATCH(C8663,'[1]Traitement outputs (2)'!$B$51:$Q$51,0)),INDEX('[1]Traitement outputs (2)'!$B$34:$Q$38,MATCH(70,'[1]Traitement outputs (2)'!$A$34:$A$38,0),MATCH(C8663,'[1]Traitement outputs (2)'!$B$33:$Q$33,0)))</f>
        <v>-27.907128105419115</v>
      </c>
      <c r="R8663">
        <f>IF(K8663&lt;30,INDEX('[1]Traitement outputs (2)'!$B$58:$Q$63,MATCH(70,'[1]Traitement outputs (2)'!$A$58:$A$63,0),MATCH(C8663,'[1]Traitement outputs (2)'!$B$58:$Q$58,0)),INDEX('[1]Traitement outputs (2)'!$B$41:$Q$45,MATCH(70,'[1]Traitement outputs (2)'!$A$41:$A$45,0),MATCH(C8663,'[1]Traitement outputs (2)'!$B$40:$Q$40,0)))</f>
        <v>27.907128104236733</v>
      </c>
      <c r="T8663">
        <f t="shared" si="812"/>
        <v>-3240.8212983285953</v>
      </c>
      <c r="U8663">
        <f t="shared" si="813"/>
        <v>3240.8212981912866</v>
      </c>
      <c r="X8663">
        <f t="shared" si="814"/>
        <v>7.8364679403255921E-2</v>
      </c>
      <c r="Y8663">
        <f t="shared" si="815"/>
        <v>6.5433390996103388E-2</v>
      </c>
    </row>
    <row r="8664" spans="1:25" x14ac:dyDescent="0.35">
      <c r="A8664" s="1">
        <v>35060.916666666664</v>
      </c>
      <c r="B8664">
        <v>16.078399999999998</v>
      </c>
      <c r="C8664">
        <f>_xlfn.IFNA(HLOOKUP(B8664,'[1]Traitement outputs'!$B$33:$Q$33,1,TRUE),16)</f>
        <v>16</v>
      </c>
      <c r="E8664" s="1">
        <v>35060.916666666664</v>
      </c>
      <c r="F8664">
        <v>22.029599999999999</v>
      </c>
      <c r="G8664">
        <f t="shared" si="810"/>
        <v>22</v>
      </c>
      <c r="I8664" s="1">
        <v>35060.916666666664</v>
      </c>
      <c r="J8664">
        <v>0</v>
      </c>
      <c r="K8664">
        <f t="shared" si="811"/>
        <v>0</v>
      </c>
      <c r="M8664">
        <f>INDEX('[1]Traitement outputs (2)'!$B$51:$Q$56,MATCH(70,'[1]Traitement outputs (2)'!$A$51:$A$56,0),MATCH(C8664,'[1]Traitement outputs (2)'!$B$51:$Q$51,0))</f>
        <v>-27.907128105419115</v>
      </c>
      <c r="N8664">
        <f>INDEX('[1]Traitement outputs (2)'!$B$34:$Q$38,MATCH(70,'[1]Traitement outputs (2)'!$A$34:$A$38,0),MATCH(C8664,'[1]Traitement outputs (2)'!$B$33:$Q$33,0))</f>
        <v>-87.65601603539298</v>
      </c>
      <c r="O8664">
        <f>INDEX('[1]Traitement outputs (2)'!$B$58:$Q$63,MATCH(70,'[1]Traitement outputs (2)'!$A$58:$A$63,0),MATCH(C8664,'[1]Traitement outputs (2)'!$B$58:$Q$58,0))</f>
        <v>27.907128104236733</v>
      </c>
      <c r="P8664">
        <f>INDEX('[1]Traitement outputs (2)'!$B$41:$Q$45,MATCH(70,'[1]Traitement outputs (2)'!$A$41:$A$45,0),MATCH(C8664,'[1]Traitement outputs (2)'!$B$40:$Q$40,0))</f>
        <v>158.03405896601754</v>
      </c>
      <c r="Q8664">
        <f>IF(K8664&lt;30,INDEX('[1]Traitement outputs (2)'!$B$51:$Q$63,MATCH(70,'[1]Traitement outputs (2)'!$A$51:$A$63,0),MATCH(C8664,'[1]Traitement outputs (2)'!$B$51:$Q$51,0)),INDEX('[1]Traitement outputs (2)'!$B$34:$Q$38,MATCH(70,'[1]Traitement outputs (2)'!$A$34:$A$38,0),MATCH(C8664,'[1]Traitement outputs (2)'!$B$33:$Q$33,0)))</f>
        <v>-27.907128105419115</v>
      </c>
      <c r="R8664">
        <f>IF(K8664&lt;30,INDEX('[1]Traitement outputs (2)'!$B$58:$Q$63,MATCH(70,'[1]Traitement outputs (2)'!$A$58:$A$63,0),MATCH(C8664,'[1]Traitement outputs (2)'!$B$58:$Q$58,0)),INDEX('[1]Traitement outputs (2)'!$B$41:$Q$45,MATCH(70,'[1]Traitement outputs (2)'!$A$41:$A$45,0),MATCH(C8664,'[1]Traitement outputs (2)'!$B$40:$Q$40,0)))</f>
        <v>27.907128104236733</v>
      </c>
      <c r="T8664">
        <f t="shared" si="812"/>
        <v>-3240.8212983285953</v>
      </c>
      <c r="U8664">
        <f t="shared" si="813"/>
        <v>3240.8212981912866</v>
      </c>
      <c r="X8664">
        <f t="shared" si="814"/>
        <v>7.8364679403255921E-2</v>
      </c>
      <c r="Y8664">
        <f t="shared" si="815"/>
        <v>6.5433390996103388E-2</v>
      </c>
    </row>
    <row r="8665" spans="1:25" x14ac:dyDescent="0.35">
      <c r="A8665" s="1">
        <v>35060.958333333336</v>
      </c>
      <c r="B8665">
        <v>16.077500000000001</v>
      </c>
      <c r="C8665">
        <f>_xlfn.IFNA(HLOOKUP(B8665,'[1]Traitement outputs'!$B$33:$Q$33,1,TRUE),16)</f>
        <v>16</v>
      </c>
      <c r="E8665" s="1">
        <v>35060.958333333336</v>
      </c>
      <c r="F8665">
        <v>20.664400000000001</v>
      </c>
      <c r="G8665">
        <f t="shared" si="810"/>
        <v>21</v>
      </c>
      <c r="I8665" s="1">
        <v>35060.958333333336</v>
      </c>
      <c r="J8665">
        <v>0</v>
      </c>
      <c r="K8665">
        <f t="shared" si="811"/>
        <v>0</v>
      </c>
      <c r="M8665">
        <f>INDEX('[1]Traitement outputs (2)'!$B$51:$Q$56,MATCH(70,'[1]Traitement outputs (2)'!$A$51:$A$56,0),MATCH(C8665,'[1]Traitement outputs (2)'!$B$51:$Q$51,0))</f>
        <v>-27.907128105419115</v>
      </c>
      <c r="N8665">
        <f>INDEX('[1]Traitement outputs (2)'!$B$34:$Q$38,MATCH(70,'[1]Traitement outputs (2)'!$A$34:$A$38,0),MATCH(C8665,'[1]Traitement outputs (2)'!$B$33:$Q$33,0))</f>
        <v>-87.65601603539298</v>
      </c>
      <c r="O8665">
        <f>INDEX('[1]Traitement outputs (2)'!$B$58:$Q$63,MATCH(70,'[1]Traitement outputs (2)'!$A$58:$A$63,0),MATCH(C8665,'[1]Traitement outputs (2)'!$B$58:$Q$58,0))</f>
        <v>27.907128104236733</v>
      </c>
      <c r="P8665">
        <f>INDEX('[1]Traitement outputs (2)'!$B$41:$Q$45,MATCH(70,'[1]Traitement outputs (2)'!$A$41:$A$45,0),MATCH(C8665,'[1]Traitement outputs (2)'!$B$40:$Q$40,0))</f>
        <v>158.03405896601754</v>
      </c>
      <c r="Q8665">
        <f>IF(K8665&lt;30,INDEX('[1]Traitement outputs (2)'!$B$51:$Q$63,MATCH(70,'[1]Traitement outputs (2)'!$A$51:$A$63,0),MATCH(C8665,'[1]Traitement outputs (2)'!$B$51:$Q$51,0)),INDEX('[1]Traitement outputs (2)'!$B$34:$Q$38,MATCH(70,'[1]Traitement outputs (2)'!$A$34:$A$38,0),MATCH(C8665,'[1]Traitement outputs (2)'!$B$33:$Q$33,0)))</f>
        <v>-27.907128105419115</v>
      </c>
      <c r="R8665">
        <f>IF(K8665&lt;30,INDEX('[1]Traitement outputs (2)'!$B$58:$Q$63,MATCH(70,'[1]Traitement outputs (2)'!$A$58:$A$63,0),MATCH(C8665,'[1]Traitement outputs (2)'!$B$58:$Q$58,0)),INDEX('[1]Traitement outputs (2)'!$B$41:$Q$45,MATCH(70,'[1]Traitement outputs (2)'!$A$41:$A$45,0),MATCH(C8665,'[1]Traitement outputs (2)'!$B$40:$Q$40,0)))</f>
        <v>27.907128104236733</v>
      </c>
      <c r="T8665">
        <f t="shared" si="812"/>
        <v>-3240.8212983285953</v>
      </c>
      <c r="U8665">
        <f t="shared" si="813"/>
        <v>3240.8212981912866</v>
      </c>
      <c r="X8665">
        <f t="shared" si="814"/>
        <v>7.8364679403255921E-2</v>
      </c>
      <c r="Y8665">
        <f t="shared" si="815"/>
        <v>6.5433390996103388E-2</v>
      </c>
    </row>
    <row r="8666" spans="1:25" x14ac:dyDescent="0.35">
      <c r="A8666" s="1">
        <v>35061</v>
      </c>
      <c r="B8666">
        <v>16.077200000000001</v>
      </c>
      <c r="C8666">
        <f>_xlfn.IFNA(HLOOKUP(B8666,'[1]Traitement outputs'!$B$33:$Q$33,1,TRUE),16)</f>
        <v>16</v>
      </c>
      <c r="E8666" s="1">
        <v>35061</v>
      </c>
      <c r="F8666">
        <v>19.3734</v>
      </c>
      <c r="G8666">
        <f t="shared" si="810"/>
        <v>19</v>
      </c>
      <c r="I8666" s="1">
        <v>35061</v>
      </c>
      <c r="J8666">
        <v>0</v>
      </c>
      <c r="K8666">
        <f t="shared" si="811"/>
        <v>0</v>
      </c>
      <c r="M8666">
        <f>INDEX('[1]Traitement outputs (2)'!$B$51:$Q$56,MATCH(70,'[1]Traitement outputs (2)'!$A$51:$A$56,0),MATCH(C8666,'[1]Traitement outputs (2)'!$B$51:$Q$51,0))</f>
        <v>-27.907128105419115</v>
      </c>
      <c r="N8666">
        <f>INDEX('[1]Traitement outputs (2)'!$B$34:$Q$38,MATCH(70,'[1]Traitement outputs (2)'!$A$34:$A$38,0),MATCH(C8666,'[1]Traitement outputs (2)'!$B$33:$Q$33,0))</f>
        <v>-87.65601603539298</v>
      </c>
      <c r="O8666">
        <f>INDEX('[1]Traitement outputs (2)'!$B$58:$Q$63,MATCH(70,'[1]Traitement outputs (2)'!$A$58:$A$63,0),MATCH(C8666,'[1]Traitement outputs (2)'!$B$58:$Q$58,0))</f>
        <v>27.907128104236733</v>
      </c>
      <c r="P8666">
        <f>INDEX('[1]Traitement outputs (2)'!$B$41:$Q$45,MATCH(70,'[1]Traitement outputs (2)'!$A$41:$A$45,0),MATCH(C8666,'[1]Traitement outputs (2)'!$B$40:$Q$40,0))</f>
        <v>158.03405896601754</v>
      </c>
      <c r="Q8666">
        <f>IF(K8666&lt;30,INDEX('[1]Traitement outputs (2)'!$B$51:$Q$63,MATCH(70,'[1]Traitement outputs (2)'!$A$51:$A$63,0),MATCH(C8666,'[1]Traitement outputs (2)'!$B$51:$Q$51,0)),INDEX('[1]Traitement outputs (2)'!$B$34:$Q$38,MATCH(70,'[1]Traitement outputs (2)'!$A$34:$A$38,0),MATCH(C8666,'[1]Traitement outputs (2)'!$B$33:$Q$33,0)))</f>
        <v>-27.907128105419115</v>
      </c>
      <c r="R8666">
        <f>IF(K8666&lt;30,INDEX('[1]Traitement outputs (2)'!$B$58:$Q$63,MATCH(70,'[1]Traitement outputs (2)'!$A$58:$A$63,0),MATCH(C8666,'[1]Traitement outputs (2)'!$B$58:$Q$58,0)),INDEX('[1]Traitement outputs (2)'!$B$41:$Q$45,MATCH(70,'[1]Traitement outputs (2)'!$A$41:$A$45,0),MATCH(C8666,'[1]Traitement outputs (2)'!$B$40:$Q$40,0)))</f>
        <v>27.907128104236733</v>
      </c>
      <c r="T8666">
        <f t="shared" si="812"/>
        <v>-3240.8212983285953</v>
      </c>
      <c r="U8666">
        <f t="shared" si="813"/>
        <v>3240.8212981912866</v>
      </c>
      <c r="X8666">
        <f t="shared" si="814"/>
        <v>7.8364679403255921E-2</v>
      </c>
      <c r="Y8666">
        <f t="shared" si="815"/>
        <v>6.5433390996103388E-2</v>
      </c>
    </row>
    <row r="8667" spans="1:25" x14ac:dyDescent="0.35">
      <c r="A8667" s="1">
        <v>35061.041666666664</v>
      </c>
      <c r="B8667">
        <v>16.076599999999999</v>
      </c>
      <c r="C8667">
        <f>_xlfn.IFNA(HLOOKUP(B8667,'[1]Traitement outputs'!$B$33:$Q$33,1,TRUE),16)</f>
        <v>16</v>
      </c>
      <c r="E8667" s="1">
        <v>35061.041666666664</v>
      </c>
      <c r="F8667">
        <v>18.066700000000001</v>
      </c>
      <c r="G8667">
        <f t="shared" si="810"/>
        <v>18</v>
      </c>
      <c r="I8667" s="1">
        <v>35061.041666666664</v>
      </c>
      <c r="J8667">
        <v>0</v>
      </c>
      <c r="K8667">
        <f t="shared" si="811"/>
        <v>0</v>
      </c>
      <c r="M8667">
        <f>INDEX('[1]Traitement outputs (2)'!$B$51:$Q$56,MATCH(70,'[1]Traitement outputs (2)'!$A$51:$A$56,0),MATCH(C8667,'[1]Traitement outputs (2)'!$B$51:$Q$51,0))</f>
        <v>-27.907128105419115</v>
      </c>
      <c r="N8667">
        <f>INDEX('[1]Traitement outputs (2)'!$B$34:$Q$38,MATCH(70,'[1]Traitement outputs (2)'!$A$34:$A$38,0),MATCH(C8667,'[1]Traitement outputs (2)'!$B$33:$Q$33,0))</f>
        <v>-87.65601603539298</v>
      </c>
      <c r="O8667">
        <f>INDEX('[1]Traitement outputs (2)'!$B$58:$Q$63,MATCH(70,'[1]Traitement outputs (2)'!$A$58:$A$63,0),MATCH(C8667,'[1]Traitement outputs (2)'!$B$58:$Q$58,0))</f>
        <v>27.907128104236733</v>
      </c>
      <c r="P8667">
        <f>INDEX('[1]Traitement outputs (2)'!$B$41:$Q$45,MATCH(70,'[1]Traitement outputs (2)'!$A$41:$A$45,0),MATCH(C8667,'[1]Traitement outputs (2)'!$B$40:$Q$40,0))</f>
        <v>158.03405896601754</v>
      </c>
      <c r="Q8667">
        <f>IF(K8667&lt;30,INDEX('[1]Traitement outputs (2)'!$B$51:$Q$63,MATCH(70,'[1]Traitement outputs (2)'!$A$51:$A$63,0),MATCH(C8667,'[1]Traitement outputs (2)'!$B$51:$Q$51,0)),INDEX('[1]Traitement outputs (2)'!$B$34:$Q$38,MATCH(70,'[1]Traitement outputs (2)'!$A$34:$A$38,0),MATCH(C8667,'[1]Traitement outputs (2)'!$B$33:$Q$33,0)))</f>
        <v>-27.907128105419115</v>
      </c>
      <c r="R8667">
        <f>IF(K8667&lt;30,INDEX('[1]Traitement outputs (2)'!$B$58:$Q$63,MATCH(70,'[1]Traitement outputs (2)'!$A$58:$A$63,0),MATCH(C8667,'[1]Traitement outputs (2)'!$B$58:$Q$58,0)),INDEX('[1]Traitement outputs (2)'!$B$41:$Q$45,MATCH(70,'[1]Traitement outputs (2)'!$A$41:$A$45,0),MATCH(C8667,'[1]Traitement outputs (2)'!$B$40:$Q$40,0)))</f>
        <v>27.907128104236733</v>
      </c>
      <c r="T8667">
        <f t="shared" si="812"/>
        <v>-3240.8212983285953</v>
      </c>
      <c r="U8667">
        <f t="shared" si="813"/>
        <v>3240.8212981912866</v>
      </c>
      <c r="X8667">
        <f t="shared" si="814"/>
        <v>7.8364679403255921E-2</v>
      </c>
      <c r="Y8667">
        <f t="shared" si="815"/>
        <v>6.5433390996103388E-2</v>
      </c>
    </row>
    <row r="8668" spans="1:25" x14ac:dyDescent="0.35">
      <c r="A8668" s="1">
        <v>35061.083333333336</v>
      </c>
      <c r="B8668">
        <v>16.0763</v>
      </c>
      <c r="C8668">
        <f>_xlfn.IFNA(HLOOKUP(B8668,'[1]Traitement outputs'!$B$33:$Q$33,1,TRUE),16)</f>
        <v>16</v>
      </c>
      <c r="E8668" s="1">
        <v>35061.083333333336</v>
      </c>
      <c r="F8668">
        <v>16.808299999999999</v>
      </c>
      <c r="G8668">
        <f t="shared" si="810"/>
        <v>17</v>
      </c>
      <c r="I8668" s="1">
        <v>35061.083333333336</v>
      </c>
      <c r="J8668">
        <v>0</v>
      </c>
      <c r="K8668">
        <f t="shared" si="811"/>
        <v>0</v>
      </c>
      <c r="M8668">
        <f>INDEX('[1]Traitement outputs (2)'!$B$51:$Q$56,MATCH(70,'[1]Traitement outputs (2)'!$A$51:$A$56,0),MATCH(C8668,'[1]Traitement outputs (2)'!$B$51:$Q$51,0))</f>
        <v>-27.907128105419115</v>
      </c>
      <c r="N8668">
        <f>INDEX('[1]Traitement outputs (2)'!$B$34:$Q$38,MATCH(70,'[1]Traitement outputs (2)'!$A$34:$A$38,0),MATCH(C8668,'[1]Traitement outputs (2)'!$B$33:$Q$33,0))</f>
        <v>-87.65601603539298</v>
      </c>
      <c r="O8668">
        <f>INDEX('[1]Traitement outputs (2)'!$B$58:$Q$63,MATCH(70,'[1]Traitement outputs (2)'!$A$58:$A$63,0),MATCH(C8668,'[1]Traitement outputs (2)'!$B$58:$Q$58,0))</f>
        <v>27.907128104236733</v>
      </c>
      <c r="P8668">
        <f>INDEX('[1]Traitement outputs (2)'!$B$41:$Q$45,MATCH(70,'[1]Traitement outputs (2)'!$A$41:$A$45,0),MATCH(C8668,'[1]Traitement outputs (2)'!$B$40:$Q$40,0))</f>
        <v>158.03405896601754</v>
      </c>
      <c r="Q8668">
        <f>IF(K8668&lt;30,INDEX('[1]Traitement outputs (2)'!$B$51:$Q$63,MATCH(70,'[1]Traitement outputs (2)'!$A$51:$A$63,0),MATCH(C8668,'[1]Traitement outputs (2)'!$B$51:$Q$51,0)),INDEX('[1]Traitement outputs (2)'!$B$34:$Q$38,MATCH(70,'[1]Traitement outputs (2)'!$A$34:$A$38,0),MATCH(C8668,'[1]Traitement outputs (2)'!$B$33:$Q$33,0)))</f>
        <v>-27.907128105419115</v>
      </c>
      <c r="R8668">
        <f>IF(K8668&lt;30,INDEX('[1]Traitement outputs (2)'!$B$58:$Q$63,MATCH(70,'[1]Traitement outputs (2)'!$A$58:$A$63,0),MATCH(C8668,'[1]Traitement outputs (2)'!$B$58:$Q$58,0)),INDEX('[1]Traitement outputs (2)'!$B$41:$Q$45,MATCH(70,'[1]Traitement outputs (2)'!$A$41:$A$45,0),MATCH(C8668,'[1]Traitement outputs (2)'!$B$40:$Q$40,0)))</f>
        <v>27.907128104236733</v>
      </c>
      <c r="T8668">
        <f t="shared" si="812"/>
        <v>-3240.8212983285953</v>
      </c>
      <c r="U8668">
        <f t="shared" si="813"/>
        <v>3240.8212981912866</v>
      </c>
      <c r="X8668">
        <f t="shared" si="814"/>
        <v>7.8364679403255921E-2</v>
      </c>
      <c r="Y8668">
        <f t="shared" si="815"/>
        <v>6.5433390996103388E-2</v>
      </c>
    </row>
    <row r="8669" spans="1:25" x14ac:dyDescent="0.35">
      <c r="A8669" s="1">
        <v>35061.125</v>
      </c>
      <c r="B8669">
        <v>16.076000000000001</v>
      </c>
      <c r="C8669">
        <f>_xlfn.IFNA(HLOOKUP(B8669,'[1]Traitement outputs'!$B$33:$Q$33,1,TRUE),16)</f>
        <v>16</v>
      </c>
      <c r="E8669" s="1">
        <v>35061.125</v>
      </c>
      <c r="F8669">
        <v>15.635400000000001</v>
      </c>
      <c r="G8669">
        <f t="shared" si="810"/>
        <v>16</v>
      </c>
      <c r="I8669" s="1">
        <v>35061.125</v>
      </c>
      <c r="J8669">
        <v>0</v>
      </c>
      <c r="K8669">
        <f t="shared" si="811"/>
        <v>0</v>
      </c>
      <c r="M8669">
        <f>INDEX('[1]Traitement outputs (2)'!$B$51:$Q$56,MATCH(70,'[1]Traitement outputs (2)'!$A$51:$A$56,0),MATCH(C8669,'[1]Traitement outputs (2)'!$B$51:$Q$51,0))</f>
        <v>-27.907128105419115</v>
      </c>
      <c r="N8669">
        <f>INDEX('[1]Traitement outputs (2)'!$B$34:$Q$38,MATCH(70,'[1]Traitement outputs (2)'!$A$34:$A$38,0),MATCH(C8669,'[1]Traitement outputs (2)'!$B$33:$Q$33,0))</f>
        <v>-87.65601603539298</v>
      </c>
      <c r="O8669">
        <f>INDEX('[1]Traitement outputs (2)'!$B$58:$Q$63,MATCH(70,'[1]Traitement outputs (2)'!$A$58:$A$63,0),MATCH(C8669,'[1]Traitement outputs (2)'!$B$58:$Q$58,0))</f>
        <v>27.907128104236733</v>
      </c>
      <c r="P8669">
        <f>INDEX('[1]Traitement outputs (2)'!$B$41:$Q$45,MATCH(70,'[1]Traitement outputs (2)'!$A$41:$A$45,0),MATCH(C8669,'[1]Traitement outputs (2)'!$B$40:$Q$40,0))</f>
        <v>158.03405896601754</v>
      </c>
      <c r="Q8669">
        <f>IF(K8669&lt;30,INDEX('[1]Traitement outputs (2)'!$B$51:$Q$63,MATCH(70,'[1]Traitement outputs (2)'!$A$51:$A$63,0),MATCH(C8669,'[1]Traitement outputs (2)'!$B$51:$Q$51,0)),INDEX('[1]Traitement outputs (2)'!$B$34:$Q$38,MATCH(70,'[1]Traitement outputs (2)'!$A$34:$A$38,0),MATCH(C8669,'[1]Traitement outputs (2)'!$B$33:$Q$33,0)))</f>
        <v>-27.907128105419115</v>
      </c>
      <c r="R8669">
        <f>IF(K8669&lt;30,INDEX('[1]Traitement outputs (2)'!$B$58:$Q$63,MATCH(70,'[1]Traitement outputs (2)'!$A$58:$A$63,0),MATCH(C8669,'[1]Traitement outputs (2)'!$B$58:$Q$58,0)),INDEX('[1]Traitement outputs (2)'!$B$41:$Q$45,MATCH(70,'[1]Traitement outputs (2)'!$A$41:$A$45,0),MATCH(C8669,'[1]Traitement outputs (2)'!$B$40:$Q$40,0)))</f>
        <v>27.907128104236733</v>
      </c>
      <c r="T8669">
        <f t="shared" si="812"/>
        <v>-3240.8212983285953</v>
      </c>
      <c r="U8669">
        <f t="shared" si="813"/>
        <v>3240.8212981912866</v>
      </c>
      <c r="X8669">
        <f t="shared" si="814"/>
        <v>7.8364679403255921E-2</v>
      </c>
      <c r="Y8669">
        <f t="shared" si="815"/>
        <v>6.5433390996103388E-2</v>
      </c>
    </row>
    <row r="8670" spans="1:25" x14ac:dyDescent="0.35">
      <c r="A8670" s="1">
        <v>35061.166666666664</v>
      </c>
      <c r="B8670">
        <v>16.076000000000001</v>
      </c>
      <c r="C8670">
        <f>_xlfn.IFNA(HLOOKUP(B8670,'[1]Traitement outputs'!$B$33:$Q$33,1,TRUE),16)</f>
        <v>16</v>
      </c>
      <c r="E8670" s="1">
        <v>35061.166666666664</v>
      </c>
      <c r="F8670">
        <v>14.574400000000001</v>
      </c>
      <c r="G8670">
        <f t="shared" si="810"/>
        <v>15</v>
      </c>
      <c r="I8670" s="1">
        <v>35061.166666666664</v>
      </c>
      <c r="J8670">
        <v>0</v>
      </c>
      <c r="K8670">
        <f t="shared" si="811"/>
        <v>0</v>
      </c>
      <c r="M8670">
        <f>INDEX('[1]Traitement outputs (2)'!$B$51:$Q$56,MATCH(70,'[1]Traitement outputs (2)'!$A$51:$A$56,0),MATCH(C8670,'[1]Traitement outputs (2)'!$B$51:$Q$51,0))</f>
        <v>-27.907128105419115</v>
      </c>
      <c r="N8670">
        <f>INDEX('[1]Traitement outputs (2)'!$B$34:$Q$38,MATCH(70,'[1]Traitement outputs (2)'!$A$34:$A$38,0),MATCH(C8670,'[1]Traitement outputs (2)'!$B$33:$Q$33,0))</f>
        <v>-87.65601603539298</v>
      </c>
      <c r="O8670">
        <f>INDEX('[1]Traitement outputs (2)'!$B$58:$Q$63,MATCH(70,'[1]Traitement outputs (2)'!$A$58:$A$63,0),MATCH(C8670,'[1]Traitement outputs (2)'!$B$58:$Q$58,0))</f>
        <v>27.907128104236733</v>
      </c>
      <c r="P8670">
        <f>INDEX('[1]Traitement outputs (2)'!$B$41:$Q$45,MATCH(70,'[1]Traitement outputs (2)'!$A$41:$A$45,0),MATCH(C8670,'[1]Traitement outputs (2)'!$B$40:$Q$40,0))</f>
        <v>158.03405896601754</v>
      </c>
      <c r="Q8670">
        <f>IF(K8670&lt;30,INDEX('[1]Traitement outputs (2)'!$B$51:$Q$63,MATCH(70,'[1]Traitement outputs (2)'!$A$51:$A$63,0),MATCH(C8670,'[1]Traitement outputs (2)'!$B$51:$Q$51,0)),INDEX('[1]Traitement outputs (2)'!$B$34:$Q$38,MATCH(70,'[1]Traitement outputs (2)'!$A$34:$A$38,0),MATCH(C8670,'[1]Traitement outputs (2)'!$B$33:$Q$33,0)))</f>
        <v>-27.907128105419115</v>
      </c>
      <c r="R8670">
        <f>IF(K8670&lt;30,INDEX('[1]Traitement outputs (2)'!$B$58:$Q$63,MATCH(70,'[1]Traitement outputs (2)'!$A$58:$A$63,0),MATCH(C8670,'[1]Traitement outputs (2)'!$B$58:$Q$58,0)),INDEX('[1]Traitement outputs (2)'!$B$41:$Q$45,MATCH(70,'[1]Traitement outputs (2)'!$A$41:$A$45,0),MATCH(C8670,'[1]Traitement outputs (2)'!$B$40:$Q$40,0)))</f>
        <v>27.907128104236733</v>
      </c>
      <c r="T8670">
        <f t="shared" si="812"/>
        <v>-3240.8212983285953</v>
      </c>
      <c r="U8670">
        <f t="shared" si="813"/>
        <v>3240.8212981912866</v>
      </c>
      <c r="X8670">
        <f t="shared" si="814"/>
        <v>7.8364679403255921E-2</v>
      </c>
      <c r="Y8670">
        <f t="shared" si="815"/>
        <v>6.5433390996103388E-2</v>
      </c>
    </row>
    <row r="8671" spans="1:25" x14ac:dyDescent="0.35">
      <c r="A8671" s="1">
        <v>35061.208333333336</v>
      </c>
      <c r="B8671">
        <v>20.029900000000001</v>
      </c>
      <c r="C8671">
        <f>_xlfn.IFNA(HLOOKUP(B8671,'[1]Traitement outputs'!$B$33:$Q$33,1,TRUE),16)</f>
        <v>20</v>
      </c>
      <c r="E8671" s="1">
        <v>35061.208333333336</v>
      </c>
      <c r="F8671">
        <v>10.4544</v>
      </c>
      <c r="G8671">
        <f t="shared" si="810"/>
        <v>10</v>
      </c>
      <c r="I8671" s="1">
        <v>35061.208333333336</v>
      </c>
      <c r="J8671">
        <v>0</v>
      </c>
      <c r="K8671">
        <f t="shared" si="811"/>
        <v>0</v>
      </c>
      <c r="M8671">
        <f>INDEX('[1]Traitement outputs (2)'!$B$51:$Q$56,MATCH(70,'[1]Traitement outputs (2)'!$A$51:$A$56,0),MATCH(C8671,'[1]Traitement outputs (2)'!$B$51:$Q$51,0))</f>
        <v>-16.864255714989046</v>
      </c>
      <c r="N8671">
        <f>INDEX('[1]Traitement outputs (2)'!$B$34:$Q$38,MATCH(70,'[1]Traitement outputs (2)'!$A$34:$A$38,0),MATCH(C8671,'[1]Traitement outputs (2)'!$B$33:$Q$33,0))</f>
        <v>-183.77989640241771</v>
      </c>
      <c r="O8671">
        <f>INDEX('[1]Traitement outputs (2)'!$B$58:$Q$63,MATCH(70,'[1]Traitement outputs (2)'!$A$58:$A$63,0),MATCH(C8671,'[1]Traitement outputs (2)'!$B$58:$Q$58,0))</f>
        <v>16.864787616041994</v>
      </c>
      <c r="P8671">
        <f>INDEX('[1]Traitement outputs (2)'!$B$41:$Q$45,MATCH(70,'[1]Traitement outputs (2)'!$A$41:$A$45,0),MATCH(C8671,'[1]Traitement outputs (2)'!$B$40:$Q$40,0))</f>
        <v>254.15803075879367</v>
      </c>
      <c r="Q8671">
        <f>IF(K8671&lt;30,INDEX('[1]Traitement outputs (2)'!$B$51:$Q$63,MATCH(70,'[1]Traitement outputs (2)'!$A$51:$A$63,0),MATCH(C8671,'[1]Traitement outputs (2)'!$B$51:$Q$51,0)),INDEX('[1]Traitement outputs (2)'!$B$34:$Q$38,MATCH(70,'[1]Traitement outputs (2)'!$A$34:$A$38,0),MATCH(C8671,'[1]Traitement outputs (2)'!$B$33:$Q$33,0)))</f>
        <v>-16.864255714989046</v>
      </c>
      <c r="R8671">
        <f>IF(K8671&lt;30,INDEX('[1]Traitement outputs (2)'!$B$58:$Q$63,MATCH(70,'[1]Traitement outputs (2)'!$A$58:$A$63,0),MATCH(C8671,'[1]Traitement outputs (2)'!$B$58:$Q$58,0)),INDEX('[1]Traitement outputs (2)'!$B$41:$Q$45,MATCH(70,'[1]Traitement outputs (2)'!$A$41:$A$45,0),MATCH(C8671,'[1]Traitement outputs (2)'!$B$40:$Q$40,0)))</f>
        <v>16.864787616041994</v>
      </c>
      <c r="T8671">
        <f t="shared" si="812"/>
        <v>-1958.42577907482</v>
      </c>
      <c r="U8671">
        <f t="shared" si="813"/>
        <v>1958.4875481058175</v>
      </c>
      <c r="X8671">
        <f t="shared" si="814"/>
        <v>4.735571455032727E-2</v>
      </c>
      <c r="Y8671">
        <f t="shared" si="815"/>
        <v>3.954259420836595E-2</v>
      </c>
    </row>
    <row r="8672" spans="1:25" x14ac:dyDescent="0.35">
      <c r="A8672" s="1">
        <v>35061.25</v>
      </c>
      <c r="B8672">
        <v>20.0762</v>
      </c>
      <c r="C8672">
        <f>_xlfn.IFNA(HLOOKUP(B8672,'[1]Traitement outputs'!$B$33:$Q$33,1,TRUE),16)</f>
        <v>20</v>
      </c>
      <c r="E8672" s="1">
        <v>35061.25</v>
      </c>
      <c r="F8672">
        <v>10.068099999999999</v>
      </c>
      <c r="G8672">
        <f t="shared" si="810"/>
        <v>10</v>
      </c>
      <c r="I8672" s="1">
        <v>35061.25</v>
      </c>
      <c r="J8672">
        <v>0</v>
      </c>
      <c r="K8672">
        <f t="shared" si="811"/>
        <v>0</v>
      </c>
      <c r="M8672">
        <f>INDEX('[1]Traitement outputs (2)'!$B$51:$Q$56,MATCH(70,'[1]Traitement outputs (2)'!$A$51:$A$56,0),MATCH(C8672,'[1]Traitement outputs (2)'!$B$51:$Q$51,0))</f>
        <v>-16.864255714989046</v>
      </c>
      <c r="N8672">
        <f>INDEX('[1]Traitement outputs (2)'!$B$34:$Q$38,MATCH(70,'[1]Traitement outputs (2)'!$A$34:$A$38,0),MATCH(C8672,'[1]Traitement outputs (2)'!$B$33:$Q$33,0))</f>
        <v>-183.77989640241771</v>
      </c>
      <c r="O8672">
        <f>INDEX('[1]Traitement outputs (2)'!$B$58:$Q$63,MATCH(70,'[1]Traitement outputs (2)'!$A$58:$A$63,0),MATCH(C8672,'[1]Traitement outputs (2)'!$B$58:$Q$58,0))</f>
        <v>16.864787616041994</v>
      </c>
      <c r="P8672">
        <f>INDEX('[1]Traitement outputs (2)'!$B$41:$Q$45,MATCH(70,'[1]Traitement outputs (2)'!$A$41:$A$45,0),MATCH(C8672,'[1]Traitement outputs (2)'!$B$40:$Q$40,0))</f>
        <v>254.15803075879367</v>
      </c>
      <c r="Q8672">
        <f>IF(K8672&lt;30,INDEX('[1]Traitement outputs (2)'!$B$51:$Q$63,MATCH(70,'[1]Traitement outputs (2)'!$A$51:$A$63,0),MATCH(C8672,'[1]Traitement outputs (2)'!$B$51:$Q$51,0)),INDEX('[1]Traitement outputs (2)'!$B$34:$Q$38,MATCH(70,'[1]Traitement outputs (2)'!$A$34:$A$38,0),MATCH(C8672,'[1]Traitement outputs (2)'!$B$33:$Q$33,0)))</f>
        <v>-16.864255714989046</v>
      </c>
      <c r="R8672">
        <f>IF(K8672&lt;30,INDEX('[1]Traitement outputs (2)'!$B$58:$Q$63,MATCH(70,'[1]Traitement outputs (2)'!$A$58:$A$63,0),MATCH(C8672,'[1]Traitement outputs (2)'!$B$58:$Q$58,0)),INDEX('[1]Traitement outputs (2)'!$B$41:$Q$45,MATCH(70,'[1]Traitement outputs (2)'!$A$41:$A$45,0),MATCH(C8672,'[1]Traitement outputs (2)'!$B$40:$Q$40,0)))</f>
        <v>16.864787616041994</v>
      </c>
      <c r="T8672">
        <f t="shared" si="812"/>
        <v>-1958.42577907482</v>
      </c>
      <c r="U8672">
        <f t="shared" si="813"/>
        <v>1958.4875481058175</v>
      </c>
      <c r="X8672">
        <f t="shared" si="814"/>
        <v>4.735571455032727E-2</v>
      </c>
      <c r="Y8672">
        <f t="shared" si="815"/>
        <v>3.954259420836595E-2</v>
      </c>
    </row>
    <row r="8673" spans="1:25" x14ac:dyDescent="0.35">
      <c r="A8673" s="1">
        <v>35061.291666666664</v>
      </c>
      <c r="B8673">
        <v>20.076699999999999</v>
      </c>
      <c r="C8673">
        <f>_xlfn.IFNA(HLOOKUP(B8673,'[1]Traitement outputs'!$B$33:$Q$33,1,TRUE),16)</f>
        <v>20</v>
      </c>
      <c r="E8673" s="1">
        <v>35061.291666666664</v>
      </c>
      <c r="F8673">
        <v>10.0435</v>
      </c>
      <c r="G8673">
        <f t="shared" si="810"/>
        <v>10</v>
      </c>
      <c r="I8673" s="1">
        <v>35061.291666666664</v>
      </c>
      <c r="J8673">
        <v>1665.56</v>
      </c>
      <c r="K8673">
        <f t="shared" si="811"/>
        <v>14.342350906924036</v>
      </c>
      <c r="M8673">
        <f>INDEX('[1]Traitement outputs (2)'!$B$51:$Q$56,MATCH(70,'[1]Traitement outputs (2)'!$A$51:$A$56,0),MATCH(C8673,'[1]Traitement outputs (2)'!$B$51:$Q$51,0))</f>
        <v>-16.864255714989046</v>
      </c>
      <c r="N8673">
        <f>INDEX('[1]Traitement outputs (2)'!$B$34:$Q$38,MATCH(70,'[1]Traitement outputs (2)'!$A$34:$A$38,0),MATCH(C8673,'[1]Traitement outputs (2)'!$B$33:$Q$33,0))</f>
        <v>-183.77989640241771</v>
      </c>
      <c r="O8673">
        <f>INDEX('[1]Traitement outputs (2)'!$B$58:$Q$63,MATCH(70,'[1]Traitement outputs (2)'!$A$58:$A$63,0),MATCH(C8673,'[1]Traitement outputs (2)'!$B$58:$Q$58,0))</f>
        <v>16.864787616041994</v>
      </c>
      <c r="P8673">
        <f>INDEX('[1]Traitement outputs (2)'!$B$41:$Q$45,MATCH(70,'[1]Traitement outputs (2)'!$A$41:$A$45,0),MATCH(C8673,'[1]Traitement outputs (2)'!$B$40:$Q$40,0))</f>
        <v>254.15803075879367</v>
      </c>
      <c r="Q8673">
        <f>IF(K8673&lt;30,INDEX('[1]Traitement outputs (2)'!$B$51:$Q$63,MATCH(70,'[1]Traitement outputs (2)'!$A$51:$A$63,0),MATCH(C8673,'[1]Traitement outputs (2)'!$B$51:$Q$51,0)),INDEX('[1]Traitement outputs (2)'!$B$34:$Q$38,MATCH(70,'[1]Traitement outputs (2)'!$A$34:$A$38,0),MATCH(C8673,'[1]Traitement outputs (2)'!$B$33:$Q$33,0)))</f>
        <v>-16.864255714989046</v>
      </c>
      <c r="R8673">
        <f>IF(K8673&lt;30,INDEX('[1]Traitement outputs (2)'!$B$58:$Q$63,MATCH(70,'[1]Traitement outputs (2)'!$A$58:$A$63,0),MATCH(C8673,'[1]Traitement outputs (2)'!$B$58:$Q$58,0)),INDEX('[1]Traitement outputs (2)'!$B$41:$Q$45,MATCH(70,'[1]Traitement outputs (2)'!$A$41:$A$45,0),MATCH(C8673,'[1]Traitement outputs (2)'!$B$40:$Q$40,0)))</f>
        <v>16.864787616041994</v>
      </c>
      <c r="T8673">
        <f t="shared" si="812"/>
        <v>-1958.42577907482</v>
      </c>
      <c r="U8673">
        <f t="shared" si="813"/>
        <v>1958.4875481058175</v>
      </c>
      <c r="X8673">
        <f t="shared" si="814"/>
        <v>4.735571455032727E-2</v>
      </c>
      <c r="Y8673">
        <f t="shared" si="815"/>
        <v>3.954259420836595E-2</v>
      </c>
    </row>
    <row r="8674" spans="1:25" x14ac:dyDescent="0.35">
      <c r="A8674" s="1">
        <v>35061.333333333336</v>
      </c>
      <c r="B8674">
        <v>20.0776</v>
      </c>
      <c r="C8674">
        <f>_xlfn.IFNA(HLOOKUP(B8674,'[1]Traitement outputs'!$B$33:$Q$33,1,TRUE),16)</f>
        <v>20</v>
      </c>
      <c r="E8674" s="1">
        <v>35061.333333333336</v>
      </c>
      <c r="F8674">
        <v>10.417899999999999</v>
      </c>
      <c r="G8674">
        <f t="shared" si="810"/>
        <v>10</v>
      </c>
      <c r="I8674" s="1">
        <v>35061.333333333336</v>
      </c>
      <c r="J8674">
        <v>6436.84</v>
      </c>
      <c r="K8674">
        <f t="shared" si="811"/>
        <v>55.428455301355051</v>
      </c>
      <c r="M8674">
        <f>INDEX('[1]Traitement outputs (2)'!$B$51:$Q$56,MATCH(70,'[1]Traitement outputs (2)'!$A$51:$A$56,0),MATCH(C8674,'[1]Traitement outputs (2)'!$B$51:$Q$51,0))</f>
        <v>-16.864255714989046</v>
      </c>
      <c r="N8674">
        <f>INDEX('[1]Traitement outputs (2)'!$B$34:$Q$38,MATCH(70,'[1]Traitement outputs (2)'!$A$34:$A$38,0),MATCH(C8674,'[1]Traitement outputs (2)'!$B$33:$Q$33,0))</f>
        <v>-183.77989640241771</v>
      </c>
      <c r="O8674">
        <f>INDEX('[1]Traitement outputs (2)'!$B$58:$Q$63,MATCH(70,'[1]Traitement outputs (2)'!$A$58:$A$63,0),MATCH(C8674,'[1]Traitement outputs (2)'!$B$58:$Q$58,0))</f>
        <v>16.864787616041994</v>
      </c>
      <c r="P8674">
        <f>INDEX('[1]Traitement outputs (2)'!$B$41:$Q$45,MATCH(70,'[1]Traitement outputs (2)'!$A$41:$A$45,0),MATCH(C8674,'[1]Traitement outputs (2)'!$B$40:$Q$40,0))</f>
        <v>254.15803075879367</v>
      </c>
      <c r="Q8674">
        <f>IF(K8674&lt;30,INDEX('[1]Traitement outputs (2)'!$B$51:$Q$63,MATCH(70,'[1]Traitement outputs (2)'!$A$51:$A$63,0),MATCH(C8674,'[1]Traitement outputs (2)'!$B$51:$Q$51,0)),INDEX('[1]Traitement outputs (2)'!$B$34:$Q$38,MATCH(70,'[1]Traitement outputs (2)'!$A$34:$A$38,0),MATCH(C8674,'[1]Traitement outputs (2)'!$B$33:$Q$33,0)))</f>
        <v>-183.77989640241771</v>
      </c>
      <c r="R8674">
        <f>IF(K8674&lt;30,INDEX('[1]Traitement outputs (2)'!$B$58:$Q$63,MATCH(70,'[1]Traitement outputs (2)'!$A$58:$A$63,0),MATCH(C8674,'[1]Traitement outputs (2)'!$B$58:$Q$58,0)),INDEX('[1]Traitement outputs (2)'!$B$41:$Q$45,MATCH(70,'[1]Traitement outputs (2)'!$A$41:$A$45,0),MATCH(C8674,'[1]Traitement outputs (2)'!$B$40:$Q$40,0)))</f>
        <v>254.15803075879367</v>
      </c>
      <c r="T8674">
        <f t="shared" si="812"/>
        <v>-21342.138833337085</v>
      </c>
      <c r="U8674">
        <f t="shared" si="813"/>
        <v>29515.067122381799</v>
      </c>
      <c r="X8674">
        <f t="shared" si="814"/>
        <v>0.51606358805306241</v>
      </c>
      <c r="Y8674">
        <f t="shared" si="815"/>
        <v>0.59592021577150611</v>
      </c>
    </row>
    <row r="8675" spans="1:25" x14ac:dyDescent="0.35">
      <c r="A8675" s="1">
        <v>35061.375</v>
      </c>
      <c r="B8675">
        <v>20.0777</v>
      </c>
      <c r="C8675">
        <f>_xlfn.IFNA(HLOOKUP(B8675,'[1]Traitement outputs'!$B$33:$Q$33,1,TRUE),16)</f>
        <v>20</v>
      </c>
      <c r="E8675" s="1">
        <v>35061.375</v>
      </c>
      <c r="F8675">
        <v>11.053900000000001</v>
      </c>
      <c r="G8675">
        <f t="shared" si="810"/>
        <v>11</v>
      </c>
      <c r="I8675" s="1">
        <v>35061.375</v>
      </c>
      <c r="J8675">
        <v>5014.58</v>
      </c>
      <c r="K8675">
        <f t="shared" si="811"/>
        <v>43.181191917939394</v>
      </c>
      <c r="M8675">
        <f>INDEX('[1]Traitement outputs (2)'!$B$51:$Q$56,MATCH(70,'[1]Traitement outputs (2)'!$A$51:$A$56,0),MATCH(C8675,'[1]Traitement outputs (2)'!$B$51:$Q$51,0))</f>
        <v>-16.864255714989046</v>
      </c>
      <c r="N8675">
        <f>INDEX('[1]Traitement outputs (2)'!$B$34:$Q$38,MATCH(70,'[1]Traitement outputs (2)'!$A$34:$A$38,0),MATCH(C8675,'[1]Traitement outputs (2)'!$B$33:$Q$33,0))</f>
        <v>-183.77989640241771</v>
      </c>
      <c r="O8675">
        <f>INDEX('[1]Traitement outputs (2)'!$B$58:$Q$63,MATCH(70,'[1]Traitement outputs (2)'!$A$58:$A$63,0),MATCH(C8675,'[1]Traitement outputs (2)'!$B$58:$Q$58,0))</f>
        <v>16.864787616041994</v>
      </c>
      <c r="P8675">
        <f>INDEX('[1]Traitement outputs (2)'!$B$41:$Q$45,MATCH(70,'[1]Traitement outputs (2)'!$A$41:$A$45,0),MATCH(C8675,'[1]Traitement outputs (2)'!$B$40:$Q$40,0))</f>
        <v>254.15803075879367</v>
      </c>
      <c r="Q8675">
        <f>IF(K8675&lt;30,INDEX('[1]Traitement outputs (2)'!$B$51:$Q$63,MATCH(70,'[1]Traitement outputs (2)'!$A$51:$A$63,0),MATCH(C8675,'[1]Traitement outputs (2)'!$B$51:$Q$51,0)),INDEX('[1]Traitement outputs (2)'!$B$34:$Q$38,MATCH(70,'[1]Traitement outputs (2)'!$A$34:$A$38,0),MATCH(C8675,'[1]Traitement outputs (2)'!$B$33:$Q$33,0)))</f>
        <v>-183.77989640241771</v>
      </c>
      <c r="R8675">
        <f>IF(K8675&lt;30,INDEX('[1]Traitement outputs (2)'!$B$58:$Q$63,MATCH(70,'[1]Traitement outputs (2)'!$A$58:$A$63,0),MATCH(C8675,'[1]Traitement outputs (2)'!$B$58:$Q$58,0)),INDEX('[1]Traitement outputs (2)'!$B$41:$Q$45,MATCH(70,'[1]Traitement outputs (2)'!$A$41:$A$45,0),MATCH(C8675,'[1]Traitement outputs (2)'!$B$40:$Q$40,0)))</f>
        <v>254.15803075879367</v>
      </c>
      <c r="T8675">
        <f t="shared" si="812"/>
        <v>-21342.138833337085</v>
      </c>
      <c r="U8675">
        <f t="shared" si="813"/>
        <v>29515.067122381799</v>
      </c>
      <c r="X8675">
        <f t="shared" si="814"/>
        <v>0.51606358805306241</v>
      </c>
      <c r="Y8675">
        <f t="shared" si="815"/>
        <v>0.59592021577150611</v>
      </c>
    </row>
    <row r="8676" spans="1:25" x14ac:dyDescent="0.35">
      <c r="A8676" s="1">
        <v>35061.416666666664</v>
      </c>
      <c r="B8676">
        <v>20.078600000000002</v>
      </c>
      <c r="C8676">
        <f>_xlfn.IFNA(HLOOKUP(B8676,'[1]Traitement outputs'!$B$33:$Q$33,1,TRUE),16)</f>
        <v>20</v>
      </c>
      <c r="E8676" s="1">
        <v>35061.416666666664</v>
      </c>
      <c r="F8676">
        <v>11.6751</v>
      </c>
      <c r="G8676">
        <f t="shared" si="810"/>
        <v>12</v>
      </c>
      <c r="I8676" s="1">
        <v>35061.416666666664</v>
      </c>
      <c r="J8676">
        <v>8599.3799999999992</v>
      </c>
      <c r="K8676">
        <f t="shared" si="811"/>
        <v>74.050364767396189</v>
      </c>
      <c r="M8676">
        <f>INDEX('[1]Traitement outputs (2)'!$B$51:$Q$56,MATCH(70,'[1]Traitement outputs (2)'!$A$51:$A$56,0),MATCH(C8676,'[1]Traitement outputs (2)'!$B$51:$Q$51,0))</f>
        <v>-16.864255714989046</v>
      </c>
      <c r="N8676">
        <f>INDEX('[1]Traitement outputs (2)'!$B$34:$Q$38,MATCH(70,'[1]Traitement outputs (2)'!$A$34:$A$38,0),MATCH(C8676,'[1]Traitement outputs (2)'!$B$33:$Q$33,0))</f>
        <v>-183.77989640241771</v>
      </c>
      <c r="O8676">
        <f>INDEX('[1]Traitement outputs (2)'!$B$58:$Q$63,MATCH(70,'[1]Traitement outputs (2)'!$A$58:$A$63,0),MATCH(C8676,'[1]Traitement outputs (2)'!$B$58:$Q$58,0))</f>
        <v>16.864787616041994</v>
      </c>
      <c r="P8676">
        <f>INDEX('[1]Traitement outputs (2)'!$B$41:$Q$45,MATCH(70,'[1]Traitement outputs (2)'!$A$41:$A$45,0),MATCH(C8676,'[1]Traitement outputs (2)'!$B$40:$Q$40,0))</f>
        <v>254.15803075879367</v>
      </c>
      <c r="Q8676">
        <f>IF(K8676&lt;30,INDEX('[1]Traitement outputs (2)'!$B$51:$Q$63,MATCH(70,'[1]Traitement outputs (2)'!$A$51:$A$63,0),MATCH(C8676,'[1]Traitement outputs (2)'!$B$51:$Q$51,0)),INDEX('[1]Traitement outputs (2)'!$B$34:$Q$38,MATCH(70,'[1]Traitement outputs (2)'!$A$34:$A$38,0),MATCH(C8676,'[1]Traitement outputs (2)'!$B$33:$Q$33,0)))</f>
        <v>-183.77989640241771</v>
      </c>
      <c r="R8676">
        <f>IF(K8676&lt;30,INDEX('[1]Traitement outputs (2)'!$B$58:$Q$63,MATCH(70,'[1]Traitement outputs (2)'!$A$58:$A$63,0),MATCH(C8676,'[1]Traitement outputs (2)'!$B$58:$Q$58,0)),INDEX('[1]Traitement outputs (2)'!$B$41:$Q$45,MATCH(70,'[1]Traitement outputs (2)'!$A$41:$A$45,0),MATCH(C8676,'[1]Traitement outputs (2)'!$B$40:$Q$40,0)))</f>
        <v>254.15803075879367</v>
      </c>
      <c r="T8676">
        <f t="shared" si="812"/>
        <v>-21342.138833337085</v>
      </c>
      <c r="U8676">
        <f t="shared" si="813"/>
        <v>29515.067122381799</v>
      </c>
      <c r="X8676">
        <f t="shared" si="814"/>
        <v>0.51606358805306241</v>
      </c>
      <c r="Y8676">
        <f t="shared" si="815"/>
        <v>0.59592021577150611</v>
      </c>
    </row>
    <row r="8677" spans="1:25" x14ac:dyDescent="0.35">
      <c r="A8677" s="1">
        <v>35061.458333333336</v>
      </c>
      <c r="B8677">
        <v>20.0808</v>
      </c>
      <c r="C8677">
        <f>_xlfn.IFNA(HLOOKUP(B8677,'[1]Traitement outputs'!$B$33:$Q$33,1,TRUE),16)</f>
        <v>20</v>
      </c>
      <c r="E8677" s="1">
        <v>35061.458333333336</v>
      </c>
      <c r="F8677">
        <v>12.2798</v>
      </c>
      <c r="G8677">
        <f t="shared" si="810"/>
        <v>12</v>
      </c>
      <c r="I8677" s="1">
        <v>35061.458333333336</v>
      </c>
      <c r="J8677">
        <v>14364.6</v>
      </c>
      <c r="K8677">
        <f t="shared" si="811"/>
        <v>123.69541405749479</v>
      </c>
      <c r="M8677">
        <f>INDEX('[1]Traitement outputs (2)'!$B$51:$Q$56,MATCH(70,'[1]Traitement outputs (2)'!$A$51:$A$56,0),MATCH(C8677,'[1]Traitement outputs (2)'!$B$51:$Q$51,0))</f>
        <v>-16.864255714989046</v>
      </c>
      <c r="N8677">
        <f>INDEX('[1]Traitement outputs (2)'!$B$34:$Q$38,MATCH(70,'[1]Traitement outputs (2)'!$A$34:$A$38,0),MATCH(C8677,'[1]Traitement outputs (2)'!$B$33:$Q$33,0))</f>
        <v>-183.77989640241771</v>
      </c>
      <c r="O8677">
        <f>INDEX('[1]Traitement outputs (2)'!$B$58:$Q$63,MATCH(70,'[1]Traitement outputs (2)'!$A$58:$A$63,0),MATCH(C8677,'[1]Traitement outputs (2)'!$B$58:$Q$58,0))</f>
        <v>16.864787616041994</v>
      </c>
      <c r="P8677">
        <f>INDEX('[1]Traitement outputs (2)'!$B$41:$Q$45,MATCH(70,'[1]Traitement outputs (2)'!$A$41:$A$45,0),MATCH(C8677,'[1]Traitement outputs (2)'!$B$40:$Q$40,0))</f>
        <v>254.15803075879367</v>
      </c>
      <c r="Q8677">
        <f>IF(K8677&lt;30,INDEX('[1]Traitement outputs (2)'!$B$51:$Q$63,MATCH(70,'[1]Traitement outputs (2)'!$A$51:$A$63,0),MATCH(C8677,'[1]Traitement outputs (2)'!$B$51:$Q$51,0)),INDEX('[1]Traitement outputs (2)'!$B$34:$Q$38,MATCH(70,'[1]Traitement outputs (2)'!$A$34:$A$38,0),MATCH(C8677,'[1]Traitement outputs (2)'!$B$33:$Q$33,0)))</f>
        <v>-183.77989640241771</v>
      </c>
      <c r="R8677">
        <f>IF(K8677&lt;30,INDEX('[1]Traitement outputs (2)'!$B$58:$Q$63,MATCH(70,'[1]Traitement outputs (2)'!$A$58:$A$63,0),MATCH(C8677,'[1]Traitement outputs (2)'!$B$58:$Q$58,0)),INDEX('[1]Traitement outputs (2)'!$B$41:$Q$45,MATCH(70,'[1]Traitement outputs (2)'!$A$41:$A$45,0),MATCH(C8677,'[1]Traitement outputs (2)'!$B$40:$Q$40,0)))</f>
        <v>254.15803075879367</v>
      </c>
      <c r="T8677">
        <f t="shared" si="812"/>
        <v>-21342.138833337085</v>
      </c>
      <c r="U8677">
        <f t="shared" si="813"/>
        <v>29515.067122381799</v>
      </c>
      <c r="X8677">
        <f t="shared" si="814"/>
        <v>0.51606358805306241</v>
      </c>
      <c r="Y8677">
        <f t="shared" si="815"/>
        <v>0.59592021577150611</v>
      </c>
    </row>
    <row r="8678" spans="1:25" x14ac:dyDescent="0.35">
      <c r="A8678" s="1">
        <v>35061.5</v>
      </c>
      <c r="B8678">
        <v>20.081600000000002</v>
      </c>
      <c r="C8678">
        <f>_xlfn.IFNA(HLOOKUP(B8678,'[1]Traitement outputs'!$B$33:$Q$33,1,TRUE),16)</f>
        <v>20</v>
      </c>
      <c r="E8678" s="1">
        <v>35061.5</v>
      </c>
      <c r="F8678">
        <v>12.636699999999999</v>
      </c>
      <c r="G8678">
        <f t="shared" si="810"/>
        <v>13</v>
      </c>
      <c r="I8678" s="1">
        <v>35061.5</v>
      </c>
      <c r="J8678">
        <v>14208.8</v>
      </c>
      <c r="K8678">
        <f t="shared" si="811"/>
        <v>122.35380026315607</v>
      </c>
      <c r="M8678">
        <f>INDEX('[1]Traitement outputs (2)'!$B$51:$Q$56,MATCH(70,'[1]Traitement outputs (2)'!$A$51:$A$56,0),MATCH(C8678,'[1]Traitement outputs (2)'!$B$51:$Q$51,0))</f>
        <v>-16.864255714989046</v>
      </c>
      <c r="N8678">
        <f>INDEX('[1]Traitement outputs (2)'!$B$34:$Q$38,MATCH(70,'[1]Traitement outputs (2)'!$A$34:$A$38,0),MATCH(C8678,'[1]Traitement outputs (2)'!$B$33:$Q$33,0))</f>
        <v>-183.77989640241771</v>
      </c>
      <c r="O8678">
        <f>INDEX('[1]Traitement outputs (2)'!$B$58:$Q$63,MATCH(70,'[1]Traitement outputs (2)'!$A$58:$A$63,0),MATCH(C8678,'[1]Traitement outputs (2)'!$B$58:$Q$58,0))</f>
        <v>16.864787616041994</v>
      </c>
      <c r="P8678">
        <f>INDEX('[1]Traitement outputs (2)'!$B$41:$Q$45,MATCH(70,'[1]Traitement outputs (2)'!$A$41:$A$45,0),MATCH(C8678,'[1]Traitement outputs (2)'!$B$40:$Q$40,0))</f>
        <v>254.15803075879367</v>
      </c>
      <c r="Q8678">
        <f>IF(K8678&lt;30,INDEX('[1]Traitement outputs (2)'!$B$51:$Q$63,MATCH(70,'[1]Traitement outputs (2)'!$A$51:$A$63,0),MATCH(C8678,'[1]Traitement outputs (2)'!$B$51:$Q$51,0)),INDEX('[1]Traitement outputs (2)'!$B$34:$Q$38,MATCH(70,'[1]Traitement outputs (2)'!$A$34:$A$38,0),MATCH(C8678,'[1]Traitement outputs (2)'!$B$33:$Q$33,0)))</f>
        <v>-183.77989640241771</v>
      </c>
      <c r="R8678">
        <f>IF(K8678&lt;30,INDEX('[1]Traitement outputs (2)'!$B$58:$Q$63,MATCH(70,'[1]Traitement outputs (2)'!$A$58:$A$63,0),MATCH(C8678,'[1]Traitement outputs (2)'!$B$58:$Q$58,0)),INDEX('[1]Traitement outputs (2)'!$B$41:$Q$45,MATCH(70,'[1]Traitement outputs (2)'!$A$41:$A$45,0),MATCH(C8678,'[1]Traitement outputs (2)'!$B$40:$Q$40,0)))</f>
        <v>254.15803075879367</v>
      </c>
      <c r="T8678">
        <f t="shared" si="812"/>
        <v>-21342.138833337085</v>
      </c>
      <c r="U8678">
        <f t="shared" si="813"/>
        <v>29515.067122381799</v>
      </c>
      <c r="X8678">
        <f t="shared" si="814"/>
        <v>0.51606358805306241</v>
      </c>
      <c r="Y8678">
        <f t="shared" si="815"/>
        <v>0.59592021577150611</v>
      </c>
    </row>
    <row r="8679" spans="1:25" x14ac:dyDescent="0.35">
      <c r="A8679" s="1">
        <v>35061.541666666664</v>
      </c>
      <c r="B8679">
        <v>20.079799999999999</v>
      </c>
      <c r="C8679">
        <f>_xlfn.IFNA(HLOOKUP(B8679,'[1]Traitement outputs'!$B$33:$Q$33,1,TRUE),16)</f>
        <v>20</v>
      </c>
      <c r="E8679" s="1">
        <v>35061.541666666664</v>
      </c>
      <c r="F8679">
        <v>13.044</v>
      </c>
      <c r="G8679">
        <f t="shared" si="810"/>
        <v>13</v>
      </c>
      <c r="I8679" s="1">
        <v>35061.541666666664</v>
      </c>
      <c r="J8679">
        <v>8939.5499999999993</v>
      </c>
      <c r="K8679">
        <f t="shared" si="811"/>
        <v>76.979612292557917</v>
      </c>
      <c r="M8679">
        <f>INDEX('[1]Traitement outputs (2)'!$B$51:$Q$56,MATCH(70,'[1]Traitement outputs (2)'!$A$51:$A$56,0),MATCH(C8679,'[1]Traitement outputs (2)'!$B$51:$Q$51,0))</f>
        <v>-16.864255714989046</v>
      </c>
      <c r="N8679">
        <f>INDEX('[1]Traitement outputs (2)'!$B$34:$Q$38,MATCH(70,'[1]Traitement outputs (2)'!$A$34:$A$38,0),MATCH(C8679,'[1]Traitement outputs (2)'!$B$33:$Q$33,0))</f>
        <v>-183.77989640241771</v>
      </c>
      <c r="O8679">
        <f>INDEX('[1]Traitement outputs (2)'!$B$58:$Q$63,MATCH(70,'[1]Traitement outputs (2)'!$A$58:$A$63,0),MATCH(C8679,'[1]Traitement outputs (2)'!$B$58:$Q$58,0))</f>
        <v>16.864787616041994</v>
      </c>
      <c r="P8679">
        <f>INDEX('[1]Traitement outputs (2)'!$B$41:$Q$45,MATCH(70,'[1]Traitement outputs (2)'!$A$41:$A$45,0),MATCH(C8679,'[1]Traitement outputs (2)'!$B$40:$Q$40,0))</f>
        <v>254.15803075879367</v>
      </c>
      <c r="Q8679">
        <f>IF(K8679&lt;30,INDEX('[1]Traitement outputs (2)'!$B$51:$Q$63,MATCH(70,'[1]Traitement outputs (2)'!$A$51:$A$63,0),MATCH(C8679,'[1]Traitement outputs (2)'!$B$51:$Q$51,0)),INDEX('[1]Traitement outputs (2)'!$B$34:$Q$38,MATCH(70,'[1]Traitement outputs (2)'!$A$34:$A$38,0),MATCH(C8679,'[1]Traitement outputs (2)'!$B$33:$Q$33,0)))</f>
        <v>-183.77989640241771</v>
      </c>
      <c r="R8679">
        <f>IF(K8679&lt;30,INDEX('[1]Traitement outputs (2)'!$B$58:$Q$63,MATCH(70,'[1]Traitement outputs (2)'!$A$58:$A$63,0),MATCH(C8679,'[1]Traitement outputs (2)'!$B$58:$Q$58,0)),INDEX('[1]Traitement outputs (2)'!$B$41:$Q$45,MATCH(70,'[1]Traitement outputs (2)'!$A$41:$A$45,0),MATCH(C8679,'[1]Traitement outputs (2)'!$B$40:$Q$40,0)))</f>
        <v>254.15803075879367</v>
      </c>
      <c r="T8679">
        <f t="shared" si="812"/>
        <v>-21342.138833337085</v>
      </c>
      <c r="U8679">
        <f t="shared" si="813"/>
        <v>29515.067122381799</v>
      </c>
      <c r="X8679">
        <f t="shared" si="814"/>
        <v>0.51606358805306241</v>
      </c>
      <c r="Y8679">
        <f t="shared" si="815"/>
        <v>0.59592021577150611</v>
      </c>
    </row>
    <row r="8680" spans="1:25" x14ac:dyDescent="0.35">
      <c r="A8680" s="1">
        <v>35061.583333333336</v>
      </c>
      <c r="B8680">
        <v>20.078900000000001</v>
      </c>
      <c r="C8680">
        <f>_xlfn.IFNA(HLOOKUP(B8680,'[1]Traitement outputs'!$B$33:$Q$33,1,TRUE),16)</f>
        <v>20</v>
      </c>
      <c r="E8680" s="1">
        <v>35061.583333333336</v>
      </c>
      <c r="F8680">
        <v>13.6304</v>
      </c>
      <c r="G8680">
        <f t="shared" si="810"/>
        <v>14</v>
      </c>
      <c r="I8680" s="1">
        <v>35061.583333333336</v>
      </c>
      <c r="J8680">
        <v>6666.55</v>
      </c>
      <c r="K8680">
        <f t="shared" si="811"/>
        <v>57.40651759081296</v>
      </c>
      <c r="M8680">
        <f>INDEX('[1]Traitement outputs (2)'!$B$51:$Q$56,MATCH(70,'[1]Traitement outputs (2)'!$A$51:$A$56,0),MATCH(C8680,'[1]Traitement outputs (2)'!$B$51:$Q$51,0))</f>
        <v>-16.864255714989046</v>
      </c>
      <c r="N8680">
        <f>INDEX('[1]Traitement outputs (2)'!$B$34:$Q$38,MATCH(70,'[1]Traitement outputs (2)'!$A$34:$A$38,0),MATCH(C8680,'[1]Traitement outputs (2)'!$B$33:$Q$33,0))</f>
        <v>-183.77989640241771</v>
      </c>
      <c r="O8680">
        <f>INDEX('[1]Traitement outputs (2)'!$B$58:$Q$63,MATCH(70,'[1]Traitement outputs (2)'!$A$58:$A$63,0),MATCH(C8680,'[1]Traitement outputs (2)'!$B$58:$Q$58,0))</f>
        <v>16.864787616041994</v>
      </c>
      <c r="P8680">
        <f>INDEX('[1]Traitement outputs (2)'!$B$41:$Q$45,MATCH(70,'[1]Traitement outputs (2)'!$A$41:$A$45,0),MATCH(C8680,'[1]Traitement outputs (2)'!$B$40:$Q$40,0))</f>
        <v>254.15803075879367</v>
      </c>
      <c r="Q8680">
        <f>IF(K8680&lt;30,INDEX('[1]Traitement outputs (2)'!$B$51:$Q$63,MATCH(70,'[1]Traitement outputs (2)'!$A$51:$A$63,0),MATCH(C8680,'[1]Traitement outputs (2)'!$B$51:$Q$51,0)),INDEX('[1]Traitement outputs (2)'!$B$34:$Q$38,MATCH(70,'[1]Traitement outputs (2)'!$A$34:$A$38,0),MATCH(C8680,'[1]Traitement outputs (2)'!$B$33:$Q$33,0)))</f>
        <v>-183.77989640241771</v>
      </c>
      <c r="R8680">
        <f>IF(K8680&lt;30,INDEX('[1]Traitement outputs (2)'!$B$58:$Q$63,MATCH(70,'[1]Traitement outputs (2)'!$A$58:$A$63,0),MATCH(C8680,'[1]Traitement outputs (2)'!$B$58:$Q$58,0)),INDEX('[1]Traitement outputs (2)'!$B$41:$Q$45,MATCH(70,'[1]Traitement outputs (2)'!$A$41:$A$45,0),MATCH(C8680,'[1]Traitement outputs (2)'!$B$40:$Q$40,0)))</f>
        <v>254.15803075879367</v>
      </c>
      <c r="T8680">
        <f t="shared" si="812"/>
        <v>-21342.138833337085</v>
      </c>
      <c r="U8680">
        <f t="shared" si="813"/>
        <v>29515.067122381799</v>
      </c>
      <c r="X8680">
        <f t="shared" si="814"/>
        <v>0.51606358805306241</v>
      </c>
      <c r="Y8680">
        <f t="shared" si="815"/>
        <v>0.59592021577150611</v>
      </c>
    </row>
    <row r="8681" spans="1:25" x14ac:dyDescent="0.35">
      <c r="A8681" s="1">
        <v>35061.625</v>
      </c>
      <c r="B8681">
        <v>20.0778</v>
      </c>
      <c r="C8681">
        <f>_xlfn.IFNA(HLOOKUP(B8681,'[1]Traitement outputs'!$B$33:$Q$33,1,TRUE),16)</f>
        <v>20</v>
      </c>
      <c r="E8681" s="1">
        <v>35061.625</v>
      </c>
      <c r="F8681">
        <v>14.197699999999999</v>
      </c>
      <c r="G8681">
        <f t="shared" si="810"/>
        <v>14</v>
      </c>
      <c r="I8681" s="1">
        <v>35061.625</v>
      </c>
      <c r="J8681">
        <v>1717.15</v>
      </c>
      <c r="K8681">
        <f t="shared" si="811"/>
        <v>14.78659901764248</v>
      </c>
      <c r="M8681">
        <f>INDEX('[1]Traitement outputs (2)'!$B$51:$Q$56,MATCH(70,'[1]Traitement outputs (2)'!$A$51:$A$56,0),MATCH(C8681,'[1]Traitement outputs (2)'!$B$51:$Q$51,0))</f>
        <v>-16.864255714989046</v>
      </c>
      <c r="N8681">
        <f>INDEX('[1]Traitement outputs (2)'!$B$34:$Q$38,MATCH(70,'[1]Traitement outputs (2)'!$A$34:$A$38,0),MATCH(C8681,'[1]Traitement outputs (2)'!$B$33:$Q$33,0))</f>
        <v>-183.77989640241771</v>
      </c>
      <c r="O8681">
        <f>INDEX('[1]Traitement outputs (2)'!$B$58:$Q$63,MATCH(70,'[1]Traitement outputs (2)'!$A$58:$A$63,0),MATCH(C8681,'[1]Traitement outputs (2)'!$B$58:$Q$58,0))</f>
        <v>16.864787616041994</v>
      </c>
      <c r="P8681">
        <f>INDEX('[1]Traitement outputs (2)'!$B$41:$Q$45,MATCH(70,'[1]Traitement outputs (2)'!$A$41:$A$45,0),MATCH(C8681,'[1]Traitement outputs (2)'!$B$40:$Q$40,0))</f>
        <v>254.15803075879367</v>
      </c>
      <c r="Q8681">
        <f>IF(K8681&lt;30,INDEX('[1]Traitement outputs (2)'!$B$51:$Q$63,MATCH(70,'[1]Traitement outputs (2)'!$A$51:$A$63,0),MATCH(C8681,'[1]Traitement outputs (2)'!$B$51:$Q$51,0)),INDEX('[1]Traitement outputs (2)'!$B$34:$Q$38,MATCH(70,'[1]Traitement outputs (2)'!$A$34:$A$38,0),MATCH(C8681,'[1]Traitement outputs (2)'!$B$33:$Q$33,0)))</f>
        <v>-16.864255714989046</v>
      </c>
      <c r="R8681">
        <f>IF(K8681&lt;30,INDEX('[1]Traitement outputs (2)'!$B$58:$Q$63,MATCH(70,'[1]Traitement outputs (2)'!$A$58:$A$63,0),MATCH(C8681,'[1]Traitement outputs (2)'!$B$58:$Q$58,0)),INDEX('[1]Traitement outputs (2)'!$B$41:$Q$45,MATCH(70,'[1]Traitement outputs (2)'!$A$41:$A$45,0),MATCH(C8681,'[1]Traitement outputs (2)'!$B$40:$Q$40,0)))</f>
        <v>16.864787616041994</v>
      </c>
      <c r="T8681">
        <f t="shared" si="812"/>
        <v>-1958.42577907482</v>
      </c>
      <c r="U8681">
        <f t="shared" si="813"/>
        <v>1958.4875481058175</v>
      </c>
      <c r="X8681">
        <f t="shared" si="814"/>
        <v>4.735571455032727E-2</v>
      </c>
      <c r="Y8681">
        <f t="shared" si="815"/>
        <v>3.954259420836595E-2</v>
      </c>
    </row>
    <row r="8682" spans="1:25" x14ac:dyDescent="0.35">
      <c r="A8682" s="1">
        <v>35061.666666666664</v>
      </c>
      <c r="B8682">
        <v>20.077100000000002</v>
      </c>
      <c r="C8682">
        <f>_xlfn.IFNA(HLOOKUP(B8682,'[1]Traitement outputs'!$B$33:$Q$33,1,TRUE),16)</f>
        <v>20</v>
      </c>
      <c r="E8682" s="1">
        <v>35061.666666666664</v>
      </c>
      <c r="F8682">
        <v>14.7494</v>
      </c>
      <c r="G8682">
        <f t="shared" si="810"/>
        <v>15</v>
      </c>
      <c r="I8682" s="1">
        <v>35061.666666666664</v>
      </c>
      <c r="J8682">
        <v>62.685000000000002</v>
      </c>
      <c r="K8682">
        <f t="shared" si="811"/>
        <v>0.5397885795771592</v>
      </c>
      <c r="M8682">
        <f>INDEX('[1]Traitement outputs (2)'!$B$51:$Q$56,MATCH(70,'[1]Traitement outputs (2)'!$A$51:$A$56,0),MATCH(C8682,'[1]Traitement outputs (2)'!$B$51:$Q$51,0))</f>
        <v>-16.864255714989046</v>
      </c>
      <c r="N8682">
        <f>INDEX('[1]Traitement outputs (2)'!$B$34:$Q$38,MATCH(70,'[1]Traitement outputs (2)'!$A$34:$A$38,0),MATCH(C8682,'[1]Traitement outputs (2)'!$B$33:$Q$33,0))</f>
        <v>-183.77989640241771</v>
      </c>
      <c r="O8682">
        <f>INDEX('[1]Traitement outputs (2)'!$B$58:$Q$63,MATCH(70,'[1]Traitement outputs (2)'!$A$58:$A$63,0),MATCH(C8682,'[1]Traitement outputs (2)'!$B$58:$Q$58,0))</f>
        <v>16.864787616041994</v>
      </c>
      <c r="P8682">
        <f>INDEX('[1]Traitement outputs (2)'!$B$41:$Q$45,MATCH(70,'[1]Traitement outputs (2)'!$A$41:$A$45,0),MATCH(C8682,'[1]Traitement outputs (2)'!$B$40:$Q$40,0))</f>
        <v>254.15803075879367</v>
      </c>
      <c r="Q8682">
        <f>IF(K8682&lt;30,INDEX('[1]Traitement outputs (2)'!$B$51:$Q$63,MATCH(70,'[1]Traitement outputs (2)'!$A$51:$A$63,0),MATCH(C8682,'[1]Traitement outputs (2)'!$B$51:$Q$51,0)),INDEX('[1]Traitement outputs (2)'!$B$34:$Q$38,MATCH(70,'[1]Traitement outputs (2)'!$A$34:$A$38,0),MATCH(C8682,'[1]Traitement outputs (2)'!$B$33:$Q$33,0)))</f>
        <v>-16.864255714989046</v>
      </c>
      <c r="R8682">
        <f>IF(K8682&lt;30,INDEX('[1]Traitement outputs (2)'!$B$58:$Q$63,MATCH(70,'[1]Traitement outputs (2)'!$A$58:$A$63,0),MATCH(C8682,'[1]Traitement outputs (2)'!$B$58:$Q$58,0)),INDEX('[1]Traitement outputs (2)'!$B$41:$Q$45,MATCH(70,'[1]Traitement outputs (2)'!$A$41:$A$45,0),MATCH(C8682,'[1]Traitement outputs (2)'!$B$40:$Q$40,0)))</f>
        <v>16.864787616041994</v>
      </c>
      <c r="T8682">
        <f t="shared" si="812"/>
        <v>-1958.42577907482</v>
      </c>
      <c r="U8682">
        <f t="shared" si="813"/>
        <v>1958.4875481058175</v>
      </c>
      <c r="X8682">
        <f t="shared" si="814"/>
        <v>4.735571455032727E-2</v>
      </c>
      <c r="Y8682">
        <f t="shared" si="815"/>
        <v>3.954259420836595E-2</v>
      </c>
    </row>
    <row r="8683" spans="1:25" x14ac:dyDescent="0.35">
      <c r="A8683" s="1">
        <v>35061.708333333336</v>
      </c>
      <c r="B8683">
        <v>20.076899999999998</v>
      </c>
      <c r="C8683">
        <f>_xlfn.IFNA(HLOOKUP(B8683,'[1]Traitement outputs'!$B$33:$Q$33,1,TRUE),16)</f>
        <v>20</v>
      </c>
      <c r="E8683" s="1">
        <v>35061.708333333336</v>
      </c>
      <c r="F8683">
        <v>14.950799999999999</v>
      </c>
      <c r="G8683">
        <f t="shared" si="810"/>
        <v>15</v>
      </c>
      <c r="I8683" s="1">
        <v>35061.708333333336</v>
      </c>
      <c r="J8683">
        <v>0</v>
      </c>
      <c r="K8683">
        <f t="shared" si="811"/>
        <v>0</v>
      </c>
      <c r="M8683">
        <f>INDEX('[1]Traitement outputs (2)'!$B$51:$Q$56,MATCH(70,'[1]Traitement outputs (2)'!$A$51:$A$56,0),MATCH(C8683,'[1]Traitement outputs (2)'!$B$51:$Q$51,0))</f>
        <v>-16.864255714989046</v>
      </c>
      <c r="N8683">
        <f>INDEX('[1]Traitement outputs (2)'!$B$34:$Q$38,MATCH(70,'[1]Traitement outputs (2)'!$A$34:$A$38,0),MATCH(C8683,'[1]Traitement outputs (2)'!$B$33:$Q$33,0))</f>
        <v>-183.77989640241771</v>
      </c>
      <c r="O8683">
        <f>INDEX('[1]Traitement outputs (2)'!$B$58:$Q$63,MATCH(70,'[1]Traitement outputs (2)'!$A$58:$A$63,0),MATCH(C8683,'[1]Traitement outputs (2)'!$B$58:$Q$58,0))</f>
        <v>16.864787616041994</v>
      </c>
      <c r="P8683">
        <f>INDEX('[1]Traitement outputs (2)'!$B$41:$Q$45,MATCH(70,'[1]Traitement outputs (2)'!$A$41:$A$45,0),MATCH(C8683,'[1]Traitement outputs (2)'!$B$40:$Q$40,0))</f>
        <v>254.15803075879367</v>
      </c>
      <c r="Q8683">
        <f>IF(K8683&lt;30,INDEX('[1]Traitement outputs (2)'!$B$51:$Q$63,MATCH(70,'[1]Traitement outputs (2)'!$A$51:$A$63,0),MATCH(C8683,'[1]Traitement outputs (2)'!$B$51:$Q$51,0)),INDEX('[1]Traitement outputs (2)'!$B$34:$Q$38,MATCH(70,'[1]Traitement outputs (2)'!$A$34:$A$38,0),MATCH(C8683,'[1]Traitement outputs (2)'!$B$33:$Q$33,0)))</f>
        <v>-16.864255714989046</v>
      </c>
      <c r="R8683">
        <f>IF(K8683&lt;30,INDEX('[1]Traitement outputs (2)'!$B$58:$Q$63,MATCH(70,'[1]Traitement outputs (2)'!$A$58:$A$63,0),MATCH(C8683,'[1]Traitement outputs (2)'!$B$58:$Q$58,0)),INDEX('[1]Traitement outputs (2)'!$B$41:$Q$45,MATCH(70,'[1]Traitement outputs (2)'!$A$41:$A$45,0),MATCH(C8683,'[1]Traitement outputs (2)'!$B$40:$Q$40,0)))</f>
        <v>16.864787616041994</v>
      </c>
      <c r="T8683">
        <f t="shared" si="812"/>
        <v>-1958.42577907482</v>
      </c>
      <c r="U8683">
        <f t="shared" si="813"/>
        <v>1958.4875481058175</v>
      </c>
      <c r="X8683">
        <f t="shared" si="814"/>
        <v>4.735571455032727E-2</v>
      </c>
      <c r="Y8683">
        <f t="shared" si="815"/>
        <v>3.954259420836595E-2</v>
      </c>
    </row>
    <row r="8684" spans="1:25" x14ac:dyDescent="0.35">
      <c r="A8684" s="1">
        <v>35061.75</v>
      </c>
      <c r="B8684">
        <v>20.076899999999998</v>
      </c>
      <c r="C8684">
        <f>_xlfn.IFNA(HLOOKUP(B8684,'[1]Traitement outputs'!$B$33:$Q$33,1,TRUE),16)</f>
        <v>20</v>
      </c>
      <c r="E8684" s="1">
        <v>35061.75</v>
      </c>
      <c r="F8684">
        <v>14.7836</v>
      </c>
      <c r="G8684">
        <f t="shared" si="810"/>
        <v>15</v>
      </c>
      <c r="I8684" s="1">
        <v>35061.75</v>
      </c>
      <c r="J8684">
        <v>0</v>
      </c>
      <c r="K8684">
        <f t="shared" si="811"/>
        <v>0</v>
      </c>
      <c r="M8684">
        <f>INDEX('[1]Traitement outputs (2)'!$B$51:$Q$56,MATCH(70,'[1]Traitement outputs (2)'!$A$51:$A$56,0),MATCH(C8684,'[1]Traitement outputs (2)'!$B$51:$Q$51,0))</f>
        <v>-16.864255714989046</v>
      </c>
      <c r="N8684">
        <f>INDEX('[1]Traitement outputs (2)'!$B$34:$Q$38,MATCH(70,'[1]Traitement outputs (2)'!$A$34:$A$38,0),MATCH(C8684,'[1]Traitement outputs (2)'!$B$33:$Q$33,0))</f>
        <v>-183.77989640241771</v>
      </c>
      <c r="O8684">
        <f>INDEX('[1]Traitement outputs (2)'!$B$58:$Q$63,MATCH(70,'[1]Traitement outputs (2)'!$A$58:$A$63,0),MATCH(C8684,'[1]Traitement outputs (2)'!$B$58:$Q$58,0))</f>
        <v>16.864787616041994</v>
      </c>
      <c r="P8684">
        <f>INDEX('[1]Traitement outputs (2)'!$B$41:$Q$45,MATCH(70,'[1]Traitement outputs (2)'!$A$41:$A$45,0),MATCH(C8684,'[1]Traitement outputs (2)'!$B$40:$Q$40,0))</f>
        <v>254.15803075879367</v>
      </c>
      <c r="Q8684">
        <f>IF(K8684&lt;30,INDEX('[1]Traitement outputs (2)'!$B$51:$Q$63,MATCH(70,'[1]Traitement outputs (2)'!$A$51:$A$63,0),MATCH(C8684,'[1]Traitement outputs (2)'!$B$51:$Q$51,0)),INDEX('[1]Traitement outputs (2)'!$B$34:$Q$38,MATCH(70,'[1]Traitement outputs (2)'!$A$34:$A$38,0),MATCH(C8684,'[1]Traitement outputs (2)'!$B$33:$Q$33,0)))</f>
        <v>-16.864255714989046</v>
      </c>
      <c r="R8684">
        <f>IF(K8684&lt;30,INDEX('[1]Traitement outputs (2)'!$B$58:$Q$63,MATCH(70,'[1]Traitement outputs (2)'!$A$58:$A$63,0),MATCH(C8684,'[1]Traitement outputs (2)'!$B$58:$Q$58,0)),INDEX('[1]Traitement outputs (2)'!$B$41:$Q$45,MATCH(70,'[1]Traitement outputs (2)'!$A$41:$A$45,0),MATCH(C8684,'[1]Traitement outputs (2)'!$B$40:$Q$40,0)))</f>
        <v>16.864787616041994</v>
      </c>
      <c r="T8684">
        <f t="shared" si="812"/>
        <v>-1958.42577907482</v>
      </c>
      <c r="U8684">
        <f t="shared" si="813"/>
        <v>1958.4875481058175</v>
      </c>
      <c r="X8684">
        <f t="shared" si="814"/>
        <v>4.735571455032727E-2</v>
      </c>
      <c r="Y8684">
        <f t="shared" si="815"/>
        <v>3.954259420836595E-2</v>
      </c>
    </row>
    <row r="8685" spans="1:25" x14ac:dyDescent="0.35">
      <c r="A8685" s="1">
        <v>35061.791666666664</v>
      </c>
      <c r="B8685">
        <v>20.077000000000002</v>
      </c>
      <c r="C8685">
        <f>_xlfn.IFNA(HLOOKUP(B8685,'[1]Traitement outputs'!$B$33:$Q$33,1,TRUE),16)</f>
        <v>20</v>
      </c>
      <c r="E8685" s="1">
        <v>35061.791666666664</v>
      </c>
      <c r="F8685">
        <v>14.551500000000001</v>
      </c>
      <c r="G8685">
        <f t="shared" si="810"/>
        <v>15</v>
      </c>
      <c r="I8685" s="1">
        <v>35061.791666666664</v>
      </c>
      <c r="J8685">
        <v>0</v>
      </c>
      <c r="K8685">
        <f t="shared" si="811"/>
        <v>0</v>
      </c>
      <c r="M8685">
        <f>INDEX('[1]Traitement outputs (2)'!$B$51:$Q$56,MATCH(70,'[1]Traitement outputs (2)'!$A$51:$A$56,0),MATCH(C8685,'[1]Traitement outputs (2)'!$B$51:$Q$51,0))</f>
        <v>-16.864255714989046</v>
      </c>
      <c r="N8685">
        <f>INDEX('[1]Traitement outputs (2)'!$B$34:$Q$38,MATCH(70,'[1]Traitement outputs (2)'!$A$34:$A$38,0),MATCH(C8685,'[1]Traitement outputs (2)'!$B$33:$Q$33,0))</f>
        <v>-183.77989640241771</v>
      </c>
      <c r="O8685">
        <f>INDEX('[1]Traitement outputs (2)'!$B$58:$Q$63,MATCH(70,'[1]Traitement outputs (2)'!$A$58:$A$63,0),MATCH(C8685,'[1]Traitement outputs (2)'!$B$58:$Q$58,0))</f>
        <v>16.864787616041994</v>
      </c>
      <c r="P8685">
        <f>INDEX('[1]Traitement outputs (2)'!$B$41:$Q$45,MATCH(70,'[1]Traitement outputs (2)'!$A$41:$A$45,0),MATCH(C8685,'[1]Traitement outputs (2)'!$B$40:$Q$40,0))</f>
        <v>254.15803075879367</v>
      </c>
      <c r="Q8685">
        <f>IF(K8685&lt;30,INDEX('[1]Traitement outputs (2)'!$B$51:$Q$63,MATCH(70,'[1]Traitement outputs (2)'!$A$51:$A$63,0),MATCH(C8685,'[1]Traitement outputs (2)'!$B$51:$Q$51,0)),INDEX('[1]Traitement outputs (2)'!$B$34:$Q$38,MATCH(70,'[1]Traitement outputs (2)'!$A$34:$A$38,0),MATCH(C8685,'[1]Traitement outputs (2)'!$B$33:$Q$33,0)))</f>
        <v>-16.864255714989046</v>
      </c>
      <c r="R8685">
        <f>IF(K8685&lt;30,INDEX('[1]Traitement outputs (2)'!$B$58:$Q$63,MATCH(70,'[1]Traitement outputs (2)'!$A$58:$A$63,0),MATCH(C8685,'[1]Traitement outputs (2)'!$B$58:$Q$58,0)),INDEX('[1]Traitement outputs (2)'!$B$41:$Q$45,MATCH(70,'[1]Traitement outputs (2)'!$A$41:$A$45,0),MATCH(C8685,'[1]Traitement outputs (2)'!$B$40:$Q$40,0)))</f>
        <v>16.864787616041994</v>
      </c>
      <c r="T8685">
        <f t="shared" si="812"/>
        <v>-1958.42577907482</v>
      </c>
      <c r="U8685">
        <f t="shared" si="813"/>
        <v>1958.4875481058175</v>
      </c>
      <c r="X8685">
        <f t="shared" si="814"/>
        <v>4.735571455032727E-2</v>
      </c>
      <c r="Y8685">
        <f t="shared" si="815"/>
        <v>3.954259420836595E-2</v>
      </c>
    </row>
    <row r="8686" spans="1:25" x14ac:dyDescent="0.35">
      <c r="A8686" s="1">
        <v>35061.833333333336</v>
      </c>
      <c r="B8686">
        <v>20.077100000000002</v>
      </c>
      <c r="C8686">
        <f>_xlfn.IFNA(HLOOKUP(B8686,'[1]Traitement outputs'!$B$33:$Q$33,1,TRUE),16)</f>
        <v>20</v>
      </c>
      <c r="E8686" s="1">
        <v>35061.833333333336</v>
      </c>
      <c r="F8686">
        <v>14.3085</v>
      </c>
      <c r="G8686">
        <f t="shared" si="810"/>
        <v>14</v>
      </c>
      <c r="I8686" s="1">
        <v>35061.833333333336</v>
      </c>
      <c r="J8686">
        <v>0</v>
      </c>
      <c r="K8686">
        <f t="shared" si="811"/>
        <v>0</v>
      </c>
      <c r="M8686">
        <f>INDEX('[1]Traitement outputs (2)'!$B$51:$Q$56,MATCH(70,'[1]Traitement outputs (2)'!$A$51:$A$56,0),MATCH(C8686,'[1]Traitement outputs (2)'!$B$51:$Q$51,0))</f>
        <v>-16.864255714989046</v>
      </c>
      <c r="N8686">
        <f>INDEX('[1]Traitement outputs (2)'!$B$34:$Q$38,MATCH(70,'[1]Traitement outputs (2)'!$A$34:$A$38,0),MATCH(C8686,'[1]Traitement outputs (2)'!$B$33:$Q$33,0))</f>
        <v>-183.77989640241771</v>
      </c>
      <c r="O8686">
        <f>INDEX('[1]Traitement outputs (2)'!$B$58:$Q$63,MATCH(70,'[1]Traitement outputs (2)'!$A$58:$A$63,0),MATCH(C8686,'[1]Traitement outputs (2)'!$B$58:$Q$58,0))</f>
        <v>16.864787616041994</v>
      </c>
      <c r="P8686">
        <f>INDEX('[1]Traitement outputs (2)'!$B$41:$Q$45,MATCH(70,'[1]Traitement outputs (2)'!$A$41:$A$45,0),MATCH(C8686,'[1]Traitement outputs (2)'!$B$40:$Q$40,0))</f>
        <v>254.15803075879367</v>
      </c>
      <c r="Q8686">
        <f>IF(K8686&lt;30,INDEX('[1]Traitement outputs (2)'!$B$51:$Q$63,MATCH(70,'[1]Traitement outputs (2)'!$A$51:$A$63,0),MATCH(C8686,'[1]Traitement outputs (2)'!$B$51:$Q$51,0)),INDEX('[1]Traitement outputs (2)'!$B$34:$Q$38,MATCH(70,'[1]Traitement outputs (2)'!$A$34:$A$38,0),MATCH(C8686,'[1]Traitement outputs (2)'!$B$33:$Q$33,0)))</f>
        <v>-16.864255714989046</v>
      </c>
      <c r="R8686">
        <f>IF(K8686&lt;30,INDEX('[1]Traitement outputs (2)'!$B$58:$Q$63,MATCH(70,'[1]Traitement outputs (2)'!$A$58:$A$63,0),MATCH(C8686,'[1]Traitement outputs (2)'!$B$58:$Q$58,0)),INDEX('[1]Traitement outputs (2)'!$B$41:$Q$45,MATCH(70,'[1]Traitement outputs (2)'!$A$41:$A$45,0),MATCH(C8686,'[1]Traitement outputs (2)'!$B$40:$Q$40,0)))</f>
        <v>16.864787616041994</v>
      </c>
      <c r="T8686">
        <f t="shared" si="812"/>
        <v>-1958.42577907482</v>
      </c>
      <c r="U8686">
        <f t="shared" si="813"/>
        <v>1958.4875481058175</v>
      </c>
      <c r="X8686">
        <f t="shared" si="814"/>
        <v>4.735571455032727E-2</v>
      </c>
      <c r="Y8686">
        <f t="shared" si="815"/>
        <v>3.954259420836595E-2</v>
      </c>
    </row>
    <row r="8687" spans="1:25" x14ac:dyDescent="0.35">
      <c r="A8687" s="1">
        <v>35061.875</v>
      </c>
      <c r="B8687">
        <v>16.152100000000001</v>
      </c>
      <c r="C8687">
        <f>_xlfn.IFNA(HLOOKUP(B8687,'[1]Traitement outputs'!$B$33:$Q$33,1,TRUE),16)</f>
        <v>16</v>
      </c>
      <c r="E8687" s="1">
        <v>35061.875</v>
      </c>
      <c r="F8687">
        <v>17.959199999999999</v>
      </c>
      <c r="G8687">
        <f t="shared" si="810"/>
        <v>18</v>
      </c>
      <c r="I8687" s="1">
        <v>35061.875</v>
      </c>
      <c r="J8687">
        <v>0</v>
      </c>
      <c r="K8687">
        <f t="shared" si="811"/>
        <v>0</v>
      </c>
      <c r="M8687">
        <f>INDEX('[1]Traitement outputs (2)'!$B$51:$Q$56,MATCH(70,'[1]Traitement outputs (2)'!$A$51:$A$56,0),MATCH(C8687,'[1]Traitement outputs (2)'!$B$51:$Q$51,0))</f>
        <v>-27.907128105419115</v>
      </c>
      <c r="N8687">
        <f>INDEX('[1]Traitement outputs (2)'!$B$34:$Q$38,MATCH(70,'[1]Traitement outputs (2)'!$A$34:$A$38,0),MATCH(C8687,'[1]Traitement outputs (2)'!$B$33:$Q$33,0))</f>
        <v>-87.65601603539298</v>
      </c>
      <c r="O8687">
        <f>INDEX('[1]Traitement outputs (2)'!$B$58:$Q$63,MATCH(70,'[1]Traitement outputs (2)'!$A$58:$A$63,0),MATCH(C8687,'[1]Traitement outputs (2)'!$B$58:$Q$58,0))</f>
        <v>27.907128104236733</v>
      </c>
      <c r="P8687">
        <f>INDEX('[1]Traitement outputs (2)'!$B$41:$Q$45,MATCH(70,'[1]Traitement outputs (2)'!$A$41:$A$45,0),MATCH(C8687,'[1]Traitement outputs (2)'!$B$40:$Q$40,0))</f>
        <v>158.03405896601754</v>
      </c>
      <c r="Q8687">
        <f>IF(K8687&lt;30,INDEX('[1]Traitement outputs (2)'!$B$51:$Q$63,MATCH(70,'[1]Traitement outputs (2)'!$A$51:$A$63,0),MATCH(C8687,'[1]Traitement outputs (2)'!$B$51:$Q$51,0)),INDEX('[1]Traitement outputs (2)'!$B$34:$Q$38,MATCH(70,'[1]Traitement outputs (2)'!$A$34:$A$38,0),MATCH(C8687,'[1]Traitement outputs (2)'!$B$33:$Q$33,0)))</f>
        <v>-27.907128105419115</v>
      </c>
      <c r="R8687">
        <f>IF(K8687&lt;30,INDEX('[1]Traitement outputs (2)'!$B$58:$Q$63,MATCH(70,'[1]Traitement outputs (2)'!$A$58:$A$63,0),MATCH(C8687,'[1]Traitement outputs (2)'!$B$58:$Q$58,0)),INDEX('[1]Traitement outputs (2)'!$B$41:$Q$45,MATCH(70,'[1]Traitement outputs (2)'!$A$41:$A$45,0),MATCH(C8687,'[1]Traitement outputs (2)'!$B$40:$Q$40,0)))</f>
        <v>27.907128104236733</v>
      </c>
      <c r="T8687">
        <f t="shared" si="812"/>
        <v>-3240.8212983285953</v>
      </c>
      <c r="U8687">
        <f t="shared" si="813"/>
        <v>3240.8212981912866</v>
      </c>
      <c r="X8687">
        <f t="shared" si="814"/>
        <v>7.8364679403255921E-2</v>
      </c>
      <c r="Y8687">
        <f t="shared" si="815"/>
        <v>6.5433390996103388E-2</v>
      </c>
    </row>
    <row r="8688" spans="1:25" x14ac:dyDescent="0.35">
      <c r="A8688" s="1">
        <v>35061.916666666664</v>
      </c>
      <c r="B8688">
        <v>16.077000000000002</v>
      </c>
      <c r="C8688">
        <f>_xlfn.IFNA(HLOOKUP(B8688,'[1]Traitement outputs'!$B$33:$Q$33,1,TRUE),16)</f>
        <v>16</v>
      </c>
      <c r="E8688" s="1">
        <v>35061.916666666664</v>
      </c>
      <c r="F8688">
        <v>17.180700000000002</v>
      </c>
      <c r="G8688">
        <f t="shared" si="810"/>
        <v>17</v>
      </c>
      <c r="I8688" s="1">
        <v>35061.916666666664</v>
      </c>
      <c r="J8688">
        <v>0</v>
      </c>
      <c r="K8688">
        <f t="shared" si="811"/>
        <v>0</v>
      </c>
      <c r="M8688">
        <f>INDEX('[1]Traitement outputs (2)'!$B$51:$Q$56,MATCH(70,'[1]Traitement outputs (2)'!$A$51:$A$56,0),MATCH(C8688,'[1]Traitement outputs (2)'!$B$51:$Q$51,0))</f>
        <v>-27.907128105419115</v>
      </c>
      <c r="N8688">
        <f>INDEX('[1]Traitement outputs (2)'!$B$34:$Q$38,MATCH(70,'[1]Traitement outputs (2)'!$A$34:$A$38,0),MATCH(C8688,'[1]Traitement outputs (2)'!$B$33:$Q$33,0))</f>
        <v>-87.65601603539298</v>
      </c>
      <c r="O8688">
        <f>INDEX('[1]Traitement outputs (2)'!$B$58:$Q$63,MATCH(70,'[1]Traitement outputs (2)'!$A$58:$A$63,0),MATCH(C8688,'[1]Traitement outputs (2)'!$B$58:$Q$58,0))</f>
        <v>27.907128104236733</v>
      </c>
      <c r="P8688">
        <f>INDEX('[1]Traitement outputs (2)'!$B$41:$Q$45,MATCH(70,'[1]Traitement outputs (2)'!$A$41:$A$45,0),MATCH(C8688,'[1]Traitement outputs (2)'!$B$40:$Q$40,0))</f>
        <v>158.03405896601754</v>
      </c>
      <c r="Q8688">
        <f>IF(K8688&lt;30,INDEX('[1]Traitement outputs (2)'!$B$51:$Q$63,MATCH(70,'[1]Traitement outputs (2)'!$A$51:$A$63,0),MATCH(C8688,'[1]Traitement outputs (2)'!$B$51:$Q$51,0)),INDEX('[1]Traitement outputs (2)'!$B$34:$Q$38,MATCH(70,'[1]Traitement outputs (2)'!$A$34:$A$38,0),MATCH(C8688,'[1]Traitement outputs (2)'!$B$33:$Q$33,0)))</f>
        <v>-27.907128105419115</v>
      </c>
      <c r="R8688">
        <f>IF(K8688&lt;30,INDEX('[1]Traitement outputs (2)'!$B$58:$Q$63,MATCH(70,'[1]Traitement outputs (2)'!$A$58:$A$63,0),MATCH(C8688,'[1]Traitement outputs (2)'!$B$58:$Q$58,0)),INDEX('[1]Traitement outputs (2)'!$B$41:$Q$45,MATCH(70,'[1]Traitement outputs (2)'!$A$41:$A$45,0),MATCH(C8688,'[1]Traitement outputs (2)'!$B$40:$Q$40,0)))</f>
        <v>27.907128104236733</v>
      </c>
      <c r="T8688">
        <f t="shared" si="812"/>
        <v>-3240.8212983285953</v>
      </c>
      <c r="U8688">
        <f t="shared" si="813"/>
        <v>3240.8212981912866</v>
      </c>
      <c r="X8688">
        <f t="shared" si="814"/>
        <v>7.8364679403255921E-2</v>
      </c>
      <c r="Y8688">
        <f t="shared" si="815"/>
        <v>6.5433390996103388E-2</v>
      </c>
    </row>
    <row r="8689" spans="1:25" x14ac:dyDescent="0.35">
      <c r="A8689" s="1">
        <v>35061.958333333336</v>
      </c>
      <c r="B8689">
        <v>16.0764</v>
      </c>
      <c r="C8689">
        <f>_xlfn.IFNA(HLOOKUP(B8689,'[1]Traitement outputs'!$B$33:$Q$33,1,TRUE),16)</f>
        <v>16</v>
      </c>
      <c r="E8689" s="1">
        <v>35061.958333333336</v>
      </c>
      <c r="F8689">
        <v>16.0579</v>
      </c>
      <c r="G8689">
        <f t="shared" si="810"/>
        <v>16</v>
      </c>
      <c r="I8689" s="1">
        <v>35061.958333333336</v>
      </c>
      <c r="J8689">
        <v>0</v>
      </c>
      <c r="K8689">
        <f t="shared" si="811"/>
        <v>0</v>
      </c>
      <c r="M8689">
        <f>INDEX('[1]Traitement outputs (2)'!$B$51:$Q$56,MATCH(70,'[1]Traitement outputs (2)'!$A$51:$A$56,0),MATCH(C8689,'[1]Traitement outputs (2)'!$B$51:$Q$51,0))</f>
        <v>-27.907128105419115</v>
      </c>
      <c r="N8689">
        <f>INDEX('[1]Traitement outputs (2)'!$B$34:$Q$38,MATCH(70,'[1]Traitement outputs (2)'!$A$34:$A$38,0),MATCH(C8689,'[1]Traitement outputs (2)'!$B$33:$Q$33,0))</f>
        <v>-87.65601603539298</v>
      </c>
      <c r="O8689">
        <f>INDEX('[1]Traitement outputs (2)'!$B$58:$Q$63,MATCH(70,'[1]Traitement outputs (2)'!$A$58:$A$63,0),MATCH(C8689,'[1]Traitement outputs (2)'!$B$58:$Q$58,0))</f>
        <v>27.907128104236733</v>
      </c>
      <c r="P8689">
        <f>INDEX('[1]Traitement outputs (2)'!$B$41:$Q$45,MATCH(70,'[1]Traitement outputs (2)'!$A$41:$A$45,0),MATCH(C8689,'[1]Traitement outputs (2)'!$B$40:$Q$40,0))</f>
        <v>158.03405896601754</v>
      </c>
      <c r="Q8689">
        <f>IF(K8689&lt;30,INDEX('[1]Traitement outputs (2)'!$B$51:$Q$63,MATCH(70,'[1]Traitement outputs (2)'!$A$51:$A$63,0),MATCH(C8689,'[1]Traitement outputs (2)'!$B$51:$Q$51,0)),INDEX('[1]Traitement outputs (2)'!$B$34:$Q$38,MATCH(70,'[1]Traitement outputs (2)'!$A$34:$A$38,0),MATCH(C8689,'[1]Traitement outputs (2)'!$B$33:$Q$33,0)))</f>
        <v>-27.907128105419115</v>
      </c>
      <c r="R8689">
        <f>IF(K8689&lt;30,INDEX('[1]Traitement outputs (2)'!$B$58:$Q$63,MATCH(70,'[1]Traitement outputs (2)'!$A$58:$A$63,0),MATCH(C8689,'[1]Traitement outputs (2)'!$B$58:$Q$58,0)),INDEX('[1]Traitement outputs (2)'!$B$41:$Q$45,MATCH(70,'[1]Traitement outputs (2)'!$A$41:$A$45,0),MATCH(C8689,'[1]Traitement outputs (2)'!$B$40:$Q$40,0)))</f>
        <v>27.907128104236733</v>
      </c>
      <c r="T8689">
        <f t="shared" si="812"/>
        <v>-3240.8212983285953</v>
      </c>
      <c r="U8689">
        <f t="shared" si="813"/>
        <v>3240.8212981912866</v>
      </c>
      <c r="X8689">
        <f t="shared" si="814"/>
        <v>7.8364679403255921E-2</v>
      </c>
      <c r="Y8689">
        <f t="shared" si="815"/>
        <v>6.5433390996103388E-2</v>
      </c>
    </row>
    <row r="8690" spans="1:25" x14ac:dyDescent="0.35">
      <c r="A8690" s="1">
        <v>35062</v>
      </c>
      <c r="B8690">
        <v>16.076499999999999</v>
      </c>
      <c r="C8690">
        <f>_xlfn.IFNA(HLOOKUP(B8690,'[1]Traitement outputs'!$B$33:$Q$33,1,TRUE),16)</f>
        <v>16</v>
      </c>
      <c r="E8690" s="1">
        <v>35062</v>
      </c>
      <c r="F8690">
        <v>15.081</v>
      </c>
      <c r="G8690">
        <f t="shared" si="810"/>
        <v>15</v>
      </c>
      <c r="I8690" s="1">
        <v>35062</v>
      </c>
      <c r="J8690">
        <v>0</v>
      </c>
      <c r="K8690">
        <f t="shared" si="811"/>
        <v>0</v>
      </c>
      <c r="M8690">
        <f>INDEX('[1]Traitement outputs (2)'!$B$51:$Q$56,MATCH(70,'[1]Traitement outputs (2)'!$A$51:$A$56,0),MATCH(C8690,'[1]Traitement outputs (2)'!$B$51:$Q$51,0))</f>
        <v>-27.907128105419115</v>
      </c>
      <c r="N8690">
        <f>INDEX('[1]Traitement outputs (2)'!$B$34:$Q$38,MATCH(70,'[1]Traitement outputs (2)'!$A$34:$A$38,0),MATCH(C8690,'[1]Traitement outputs (2)'!$B$33:$Q$33,0))</f>
        <v>-87.65601603539298</v>
      </c>
      <c r="O8690">
        <f>INDEX('[1]Traitement outputs (2)'!$B$58:$Q$63,MATCH(70,'[1]Traitement outputs (2)'!$A$58:$A$63,0),MATCH(C8690,'[1]Traitement outputs (2)'!$B$58:$Q$58,0))</f>
        <v>27.907128104236733</v>
      </c>
      <c r="P8690">
        <f>INDEX('[1]Traitement outputs (2)'!$B$41:$Q$45,MATCH(70,'[1]Traitement outputs (2)'!$A$41:$A$45,0),MATCH(C8690,'[1]Traitement outputs (2)'!$B$40:$Q$40,0))</f>
        <v>158.03405896601754</v>
      </c>
      <c r="Q8690">
        <f>IF(K8690&lt;30,INDEX('[1]Traitement outputs (2)'!$B$51:$Q$63,MATCH(70,'[1]Traitement outputs (2)'!$A$51:$A$63,0),MATCH(C8690,'[1]Traitement outputs (2)'!$B$51:$Q$51,0)),INDEX('[1]Traitement outputs (2)'!$B$34:$Q$38,MATCH(70,'[1]Traitement outputs (2)'!$A$34:$A$38,0),MATCH(C8690,'[1]Traitement outputs (2)'!$B$33:$Q$33,0)))</f>
        <v>-27.907128105419115</v>
      </c>
      <c r="R8690">
        <f>IF(K8690&lt;30,INDEX('[1]Traitement outputs (2)'!$B$58:$Q$63,MATCH(70,'[1]Traitement outputs (2)'!$A$58:$A$63,0),MATCH(C8690,'[1]Traitement outputs (2)'!$B$58:$Q$58,0)),INDEX('[1]Traitement outputs (2)'!$B$41:$Q$45,MATCH(70,'[1]Traitement outputs (2)'!$A$41:$A$45,0),MATCH(C8690,'[1]Traitement outputs (2)'!$B$40:$Q$40,0)))</f>
        <v>27.907128104236733</v>
      </c>
      <c r="T8690">
        <f t="shared" si="812"/>
        <v>-3240.8212983285953</v>
      </c>
      <c r="U8690">
        <f t="shared" si="813"/>
        <v>3240.8212981912866</v>
      </c>
      <c r="X8690">
        <f t="shared" si="814"/>
        <v>7.8364679403255921E-2</v>
      </c>
      <c r="Y8690">
        <f t="shared" si="815"/>
        <v>6.5433390996103388E-2</v>
      </c>
    </row>
    <row r="8691" spans="1:25" x14ac:dyDescent="0.35">
      <c r="A8691" s="1">
        <v>35062.041666666664</v>
      </c>
      <c r="B8691">
        <v>16.0764</v>
      </c>
      <c r="C8691">
        <f>_xlfn.IFNA(HLOOKUP(B8691,'[1]Traitement outputs'!$B$33:$Q$33,1,TRUE),16)</f>
        <v>16</v>
      </c>
      <c r="E8691" s="1">
        <v>35062.041666666664</v>
      </c>
      <c r="F8691">
        <v>14.213100000000001</v>
      </c>
      <c r="G8691">
        <f t="shared" si="810"/>
        <v>14</v>
      </c>
      <c r="I8691" s="1">
        <v>35062.041666666664</v>
      </c>
      <c r="J8691">
        <v>0</v>
      </c>
      <c r="K8691">
        <f t="shared" si="811"/>
        <v>0</v>
      </c>
      <c r="M8691">
        <f>INDEX('[1]Traitement outputs (2)'!$B$51:$Q$56,MATCH(70,'[1]Traitement outputs (2)'!$A$51:$A$56,0),MATCH(C8691,'[1]Traitement outputs (2)'!$B$51:$Q$51,0))</f>
        <v>-27.907128105419115</v>
      </c>
      <c r="N8691">
        <f>INDEX('[1]Traitement outputs (2)'!$B$34:$Q$38,MATCH(70,'[1]Traitement outputs (2)'!$A$34:$A$38,0),MATCH(C8691,'[1]Traitement outputs (2)'!$B$33:$Q$33,0))</f>
        <v>-87.65601603539298</v>
      </c>
      <c r="O8691">
        <f>INDEX('[1]Traitement outputs (2)'!$B$58:$Q$63,MATCH(70,'[1]Traitement outputs (2)'!$A$58:$A$63,0),MATCH(C8691,'[1]Traitement outputs (2)'!$B$58:$Q$58,0))</f>
        <v>27.907128104236733</v>
      </c>
      <c r="P8691">
        <f>INDEX('[1]Traitement outputs (2)'!$B$41:$Q$45,MATCH(70,'[1]Traitement outputs (2)'!$A$41:$A$45,0),MATCH(C8691,'[1]Traitement outputs (2)'!$B$40:$Q$40,0))</f>
        <v>158.03405896601754</v>
      </c>
      <c r="Q8691">
        <f>IF(K8691&lt;30,INDEX('[1]Traitement outputs (2)'!$B$51:$Q$63,MATCH(70,'[1]Traitement outputs (2)'!$A$51:$A$63,0),MATCH(C8691,'[1]Traitement outputs (2)'!$B$51:$Q$51,0)),INDEX('[1]Traitement outputs (2)'!$B$34:$Q$38,MATCH(70,'[1]Traitement outputs (2)'!$A$34:$A$38,0),MATCH(C8691,'[1]Traitement outputs (2)'!$B$33:$Q$33,0)))</f>
        <v>-27.907128105419115</v>
      </c>
      <c r="R8691">
        <f>IF(K8691&lt;30,INDEX('[1]Traitement outputs (2)'!$B$58:$Q$63,MATCH(70,'[1]Traitement outputs (2)'!$A$58:$A$63,0),MATCH(C8691,'[1]Traitement outputs (2)'!$B$58:$Q$58,0)),INDEX('[1]Traitement outputs (2)'!$B$41:$Q$45,MATCH(70,'[1]Traitement outputs (2)'!$A$41:$A$45,0),MATCH(C8691,'[1]Traitement outputs (2)'!$B$40:$Q$40,0)))</f>
        <v>27.907128104236733</v>
      </c>
      <c r="T8691">
        <f t="shared" si="812"/>
        <v>-3240.8212983285953</v>
      </c>
      <c r="U8691">
        <f t="shared" si="813"/>
        <v>3240.8212981912866</v>
      </c>
      <c r="X8691">
        <f t="shared" si="814"/>
        <v>7.8364679403255921E-2</v>
      </c>
      <c r="Y8691">
        <f t="shared" si="815"/>
        <v>6.5433390996103388E-2</v>
      </c>
    </row>
    <row r="8692" spans="1:25" x14ac:dyDescent="0.35">
      <c r="A8692" s="1">
        <v>35062.083333333336</v>
      </c>
      <c r="B8692">
        <v>16.0764</v>
      </c>
      <c r="C8692">
        <f>_xlfn.IFNA(HLOOKUP(B8692,'[1]Traitement outputs'!$B$33:$Q$33,1,TRUE),16)</f>
        <v>16</v>
      </c>
      <c r="E8692" s="1">
        <v>35062.083333333336</v>
      </c>
      <c r="F8692">
        <v>13.4444</v>
      </c>
      <c r="G8692">
        <f t="shared" si="810"/>
        <v>13</v>
      </c>
      <c r="I8692" s="1">
        <v>35062.083333333336</v>
      </c>
      <c r="J8692">
        <v>0</v>
      </c>
      <c r="K8692">
        <f t="shared" si="811"/>
        <v>0</v>
      </c>
      <c r="M8692">
        <f>INDEX('[1]Traitement outputs (2)'!$B$51:$Q$56,MATCH(70,'[1]Traitement outputs (2)'!$A$51:$A$56,0),MATCH(C8692,'[1]Traitement outputs (2)'!$B$51:$Q$51,0))</f>
        <v>-27.907128105419115</v>
      </c>
      <c r="N8692">
        <f>INDEX('[1]Traitement outputs (2)'!$B$34:$Q$38,MATCH(70,'[1]Traitement outputs (2)'!$A$34:$A$38,0),MATCH(C8692,'[1]Traitement outputs (2)'!$B$33:$Q$33,0))</f>
        <v>-87.65601603539298</v>
      </c>
      <c r="O8692">
        <f>INDEX('[1]Traitement outputs (2)'!$B$58:$Q$63,MATCH(70,'[1]Traitement outputs (2)'!$A$58:$A$63,0),MATCH(C8692,'[1]Traitement outputs (2)'!$B$58:$Q$58,0))</f>
        <v>27.907128104236733</v>
      </c>
      <c r="P8692">
        <f>INDEX('[1]Traitement outputs (2)'!$B$41:$Q$45,MATCH(70,'[1]Traitement outputs (2)'!$A$41:$A$45,0),MATCH(C8692,'[1]Traitement outputs (2)'!$B$40:$Q$40,0))</f>
        <v>158.03405896601754</v>
      </c>
      <c r="Q8692">
        <f>IF(K8692&lt;30,INDEX('[1]Traitement outputs (2)'!$B$51:$Q$63,MATCH(70,'[1]Traitement outputs (2)'!$A$51:$A$63,0),MATCH(C8692,'[1]Traitement outputs (2)'!$B$51:$Q$51,0)),INDEX('[1]Traitement outputs (2)'!$B$34:$Q$38,MATCH(70,'[1]Traitement outputs (2)'!$A$34:$A$38,0),MATCH(C8692,'[1]Traitement outputs (2)'!$B$33:$Q$33,0)))</f>
        <v>-27.907128105419115</v>
      </c>
      <c r="R8692">
        <f>IF(K8692&lt;30,INDEX('[1]Traitement outputs (2)'!$B$58:$Q$63,MATCH(70,'[1]Traitement outputs (2)'!$A$58:$A$63,0),MATCH(C8692,'[1]Traitement outputs (2)'!$B$58:$Q$58,0)),INDEX('[1]Traitement outputs (2)'!$B$41:$Q$45,MATCH(70,'[1]Traitement outputs (2)'!$A$41:$A$45,0),MATCH(C8692,'[1]Traitement outputs (2)'!$B$40:$Q$40,0)))</f>
        <v>27.907128104236733</v>
      </c>
      <c r="T8692">
        <f t="shared" si="812"/>
        <v>-3240.8212983285953</v>
      </c>
      <c r="U8692">
        <f t="shared" si="813"/>
        <v>3240.8212981912866</v>
      </c>
      <c r="X8692">
        <f t="shared" si="814"/>
        <v>7.8364679403255921E-2</v>
      </c>
      <c r="Y8692">
        <f t="shared" si="815"/>
        <v>6.5433390996103388E-2</v>
      </c>
    </row>
    <row r="8693" spans="1:25" x14ac:dyDescent="0.35">
      <c r="A8693" s="1">
        <v>35062.125</v>
      </c>
      <c r="B8693">
        <v>16.0763</v>
      </c>
      <c r="C8693">
        <f>_xlfn.IFNA(HLOOKUP(B8693,'[1]Traitement outputs'!$B$33:$Q$33,1,TRUE),16)</f>
        <v>16</v>
      </c>
      <c r="E8693" s="1">
        <v>35062.125</v>
      </c>
      <c r="F8693">
        <v>12.75</v>
      </c>
      <c r="G8693">
        <f t="shared" si="810"/>
        <v>13</v>
      </c>
      <c r="I8693" s="1">
        <v>35062.125</v>
      </c>
      <c r="J8693">
        <v>0</v>
      </c>
      <c r="K8693">
        <f t="shared" si="811"/>
        <v>0</v>
      </c>
      <c r="M8693">
        <f>INDEX('[1]Traitement outputs (2)'!$B$51:$Q$56,MATCH(70,'[1]Traitement outputs (2)'!$A$51:$A$56,0),MATCH(C8693,'[1]Traitement outputs (2)'!$B$51:$Q$51,0))</f>
        <v>-27.907128105419115</v>
      </c>
      <c r="N8693">
        <f>INDEX('[1]Traitement outputs (2)'!$B$34:$Q$38,MATCH(70,'[1]Traitement outputs (2)'!$A$34:$A$38,0),MATCH(C8693,'[1]Traitement outputs (2)'!$B$33:$Q$33,0))</f>
        <v>-87.65601603539298</v>
      </c>
      <c r="O8693">
        <f>INDEX('[1]Traitement outputs (2)'!$B$58:$Q$63,MATCH(70,'[1]Traitement outputs (2)'!$A$58:$A$63,0),MATCH(C8693,'[1]Traitement outputs (2)'!$B$58:$Q$58,0))</f>
        <v>27.907128104236733</v>
      </c>
      <c r="P8693">
        <f>INDEX('[1]Traitement outputs (2)'!$B$41:$Q$45,MATCH(70,'[1]Traitement outputs (2)'!$A$41:$A$45,0),MATCH(C8693,'[1]Traitement outputs (2)'!$B$40:$Q$40,0))</f>
        <v>158.03405896601754</v>
      </c>
      <c r="Q8693">
        <f>IF(K8693&lt;30,INDEX('[1]Traitement outputs (2)'!$B$51:$Q$63,MATCH(70,'[1]Traitement outputs (2)'!$A$51:$A$63,0),MATCH(C8693,'[1]Traitement outputs (2)'!$B$51:$Q$51,0)),INDEX('[1]Traitement outputs (2)'!$B$34:$Q$38,MATCH(70,'[1]Traitement outputs (2)'!$A$34:$A$38,0),MATCH(C8693,'[1]Traitement outputs (2)'!$B$33:$Q$33,0)))</f>
        <v>-27.907128105419115</v>
      </c>
      <c r="R8693">
        <f>IF(K8693&lt;30,INDEX('[1]Traitement outputs (2)'!$B$58:$Q$63,MATCH(70,'[1]Traitement outputs (2)'!$A$58:$A$63,0),MATCH(C8693,'[1]Traitement outputs (2)'!$B$58:$Q$58,0)),INDEX('[1]Traitement outputs (2)'!$B$41:$Q$45,MATCH(70,'[1]Traitement outputs (2)'!$A$41:$A$45,0),MATCH(C8693,'[1]Traitement outputs (2)'!$B$40:$Q$40,0)))</f>
        <v>27.907128104236733</v>
      </c>
      <c r="T8693">
        <f t="shared" si="812"/>
        <v>-3240.8212983285953</v>
      </c>
      <c r="U8693">
        <f t="shared" si="813"/>
        <v>3240.8212981912866</v>
      </c>
      <c r="X8693">
        <f t="shared" si="814"/>
        <v>7.8364679403255921E-2</v>
      </c>
      <c r="Y8693">
        <f t="shared" si="815"/>
        <v>6.5433390996103388E-2</v>
      </c>
    </row>
    <row r="8694" spans="1:25" x14ac:dyDescent="0.35">
      <c r="A8694" s="1">
        <v>35062.166666666664</v>
      </c>
      <c r="B8694">
        <v>16.0761</v>
      </c>
      <c r="C8694">
        <f>_xlfn.IFNA(HLOOKUP(B8694,'[1]Traitement outputs'!$B$33:$Q$33,1,TRUE),16)</f>
        <v>16</v>
      </c>
      <c r="E8694" s="1">
        <v>35062.166666666664</v>
      </c>
      <c r="F8694">
        <v>12.1067</v>
      </c>
      <c r="G8694">
        <f t="shared" si="810"/>
        <v>12</v>
      </c>
      <c r="I8694" s="1">
        <v>35062.166666666664</v>
      </c>
      <c r="J8694">
        <v>0</v>
      </c>
      <c r="K8694">
        <f t="shared" si="811"/>
        <v>0</v>
      </c>
      <c r="M8694">
        <f>INDEX('[1]Traitement outputs (2)'!$B$51:$Q$56,MATCH(70,'[1]Traitement outputs (2)'!$A$51:$A$56,0),MATCH(C8694,'[1]Traitement outputs (2)'!$B$51:$Q$51,0))</f>
        <v>-27.907128105419115</v>
      </c>
      <c r="N8694">
        <f>INDEX('[1]Traitement outputs (2)'!$B$34:$Q$38,MATCH(70,'[1]Traitement outputs (2)'!$A$34:$A$38,0),MATCH(C8694,'[1]Traitement outputs (2)'!$B$33:$Q$33,0))</f>
        <v>-87.65601603539298</v>
      </c>
      <c r="O8694">
        <f>INDEX('[1]Traitement outputs (2)'!$B$58:$Q$63,MATCH(70,'[1]Traitement outputs (2)'!$A$58:$A$63,0),MATCH(C8694,'[1]Traitement outputs (2)'!$B$58:$Q$58,0))</f>
        <v>27.907128104236733</v>
      </c>
      <c r="P8694">
        <f>INDEX('[1]Traitement outputs (2)'!$B$41:$Q$45,MATCH(70,'[1]Traitement outputs (2)'!$A$41:$A$45,0),MATCH(C8694,'[1]Traitement outputs (2)'!$B$40:$Q$40,0))</f>
        <v>158.03405896601754</v>
      </c>
      <c r="Q8694">
        <f>IF(K8694&lt;30,INDEX('[1]Traitement outputs (2)'!$B$51:$Q$63,MATCH(70,'[1]Traitement outputs (2)'!$A$51:$A$63,0),MATCH(C8694,'[1]Traitement outputs (2)'!$B$51:$Q$51,0)),INDEX('[1]Traitement outputs (2)'!$B$34:$Q$38,MATCH(70,'[1]Traitement outputs (2)'!$A$34:$A$38,0),MATCH(C8694,'[1]Traitement outputs (2)'!$B$33:$Q$33,0)))</f>
        <v>-27.907128105419115</v>
      </c>
      <c r="R8694">
        <f>IF(K8694&lt;30,INDEX('[1]Traitement outputs (2)'!$B$58:$Q$63,MATCH(70,'[1]Traitement outputs (2)'!$A$58:$A$63,0),MATCH(C8694,'[1]Traitement outputs (2)'!$B$58:$Q$58,0)),INDEX('[1]Traitement outputs (2)'!$B$41:$Q$45,MATCH(70,'[1]Traitement outputs (2)'!$A$41:$A$45,0),MATCH(C8694,'[1]Traitement outputs (2)'!$B$40:$Q$40,0)))</f>
        <v>27.907128104236733</v>
      </c>
      <c r="T8694">
        <f t="shared" si="812"/>
        <v>-3240.8212983285953</v>
      </c>
      <c r="U8694">
        <f t="shared" si="813"/>
        <v>3240.8212981912866</v>
      </c>
      <c r="X8694">
        <f t="shared" si="814"/>
        <v>7.8364679403255921E-2</v>
      </c>
      <c r="Y8694">
        <f t="shared" si="815"/>
        <v>6.5433390996103388E-2</v>
      </c>
    </row>
    <row r="8695" spans="1:25" x14ac:dyDescent="0.35">
      <c r="A8695" s="1">
        <v>35062.208333333336</v>
      </c>
      <c r="B8695">
        <v>20.030799999999999</v>
      </c>
      <c r="C8695">
        <f>_xlfn.IFNA(HLOOKUP(B8695,'[1]Traitement outputs'!$B$33:$Q$33,1,TRUE),16)</f>
        <v>20</v>
      </c>
      <c r="E8695" s="1">
        <v>35062.208333333336</v>
      </c>
      <c r="F8695">
        <v>8.9169400000000003</v>
      </c>
      <c r="G8695">
        <f t="shared" si="810"/>
        <v>9</v>
      </c>
      <c r="I8695" s="1">
        <v>35062.208333333336</v>
      </c>
      <c r="J8695">
        <v>0</v>
      </c>
      <c r="K8695">
        <f t="shared" si="811"/>
        <v>0</v>
      </c>
      <c r="M8695">
        <f>INDEX('[1]Traitement outputs (2)'!$B$51:$Q$56,MATCH(70,'[1]Traitement outputs (2)'!$A$51:$A$56,0),MATCH(C8695,'[1]Traitement outputs (2)'!$B$51:$Q$51,0))</f>
        <v>-16.864255714989046</v>
      </c>
      <c r="N8695">
        <f>INDEX('[1]Traitement outputs (2)'!$B$34:$Q$38,MATCH(70,'[1]Traitement outputs (2)'!$A$34:$A$38,0),MATCH(C8695,'[1]Traitement outputs (2)'!$B$33:$Q$33,0))</f>
        <v>-183.77989640241771</v>
      </c>
      <c r="O8695">
        <f>INDEX('[1]Traitement outputs (2)'!$B$58:$Q$63,MATCH(70,'[1]Traitement outputs (2)'!$A$58:$A$63,0),MATCH(C8695,'[1]Traitement outputs (2)'!$B$58:$Q$58,0))</f>
        <v>16.864787616041994</v>
      </c>
      <c r="P8695">
        <f>INDEX('[1]Traitement outputs (2)'!$B$41:$Q$45,MATCH(70,'[1]Traitement outputs (2)'!$A$41:$A$45,0),MATCH(C8695,'[1]Traitement outputs (2)'!$B$40:$Q$40,0))</f>
        <v>254.15803075879367</v>
      </c>
      <c r="Q8695">
        <f>IF(K8695&lt;30,INDEX('[1]Traitement outputs (2)'!$B$51:$Q$63,MATCH(70,'[1]Traitement outputs (2)'!$A$51:$A$63,0),MATCH(C8695,'[1]Traitement outputs (2)'!$B$51:$Q$51,0)),INDEX('[1]Traitement outputs (2)'!$B$34:$Q$38,MATCH(70,'[1]Traitement outputs (2)'!$A$34:$A$38,0),MATCH(C8695,'[1]Traitement outputs (2)'!$B$33:$Q$33,0)))</f>
        <v>-16.864255714989046</v>
      </c>
      <c r="R8695">
        <f>IF(K8695&lt;30,INDEX('[1]Traitement outputs (2)'!$B$58:$Q$63,MATCH(70,'[1]Traitement outputs (2)'!$A$58:$A$63,0),MATCH(C8695,'[1]Traitement outputs (2)'!$B$58:$Q$58,0)),INDEX('[1]Traitement outputs (2)'!$B$41:$Q$45,MATCH(70,'[1]Traitement outputs (2)'!$A$41:$A$45,0),MATCH(C8695,'[1]Traitement outputs (2)'!$B$40:$Q$40,0)))</f>
        <v>16.864787616041994</v>
      </c>
      <c r="T8695">
        <f t="shared" si="812"/>
        <v>-1958.42577907482</v>
      </c>
      <c r="U8695">
        <f t="shared" si="813"/>
        <v>1958.4875481058175</v>
      </c>
      <c r="X8695">
        <f t="shared" si="814"/>
        <v>4.735571455032727E-2</v>
      </c>
      <c r="Y8695">
        <f t="shared" si="815"/>
        <v>3.954259420836595E-2</v>
      </c>
    </row>
    <row r="8696" spans="1:25" x14ac:dyDescent="0.35">
      <c r="A8696" s="1">
        <v>35062.25</v>
      </c>
      <c r="B8696">
        <v>20.0764</v>
      </c>
      <c r="C8696">
        <f>_xlfn.IFNA(HLOOKUP(B8696,'[1]Traitement outputs'!$B$33:$Q$33,1,TRUE),16)</f>
        <v>20</v>
      </c>
      <c r="E8696" s="1">
        <v>35062.25</v>
      </c>
      <c r="F8696">
        <v>8.7079599999999999</v>
      </c>
      <c r="G8696">
        <f t="shared" si="810"/>
        <v>9</v>
      </c>
      <c r="I8696" s="1">
        <v>35062.25</v>
      </c>
      <c r="J8696">
        <v>0</v>
      </c>
      <c r="K8696">
        <f t="shared" si="811"/>
        <v>0</v>
      </c>
      <c r="M8696">
        <f>INDEX('[1]Traitement outputs (2)'!$B$51:$Q$56,MATCH(70,'[1]Traitement outputs (2)'!$A$51:$A$56,0),MATCH(C8696,'[1]Traitement outputs (2)'!$B$51:$Q$51,0))</f>
        <v>-16.864255714989046</v>
      </c>
      <c r="N8696">
        <f>INDEX('[1]Traitement outputs (2)'!$B$34:$Q$38,MATCH(70,'[1]Traitement outputs (2)'!$A$34:$A$38,0),MATCH(C8696,'[1]Traitement outputs (2)'!$B$33:$Q$33,0))</f>
        <v>-183.77989640241771</v>
      </c>
      <c r="O8696">
        <f>INDEX('[1]Traitement outputs (2)'!$B$58:$Q$63,MATCH(70,'[1]Traitement outputs (2)'!$A$58:$A$63,0),MATCH(C8696,'[1]Traitement outputs (2)'!$B$58:$Q$58,0))</f>
        <v>16.864787616041994</v>
      </c>
      <c r="P8696">
        <f>INDEX('[1]Traitement outputs (2)'!$B$41:$Q$45,MATCH(70,'[1]Traitement outputs (2)'!$A$41:$A$45,0),MATCH(C8696,'[1]Traitement outputs (2)'!$B$40:$Q$40,0))</f>
        <v>254.15803075879367</v>
      </c>
      <c r="Q8696">
        <f>IF(K8696&lt;30,INDEX('[1]Traitement outputs (2)'!$B$51:$Q$63,MATCH(70,'[1]Traitement outputs (2)'!$A$51:$A$63,0),MATCH(C8696,'[1]Traitement outputs (2)'!$B$51:$Q$51,0)),INDEX('[1]Traitement outputs (2)'!$B$34:$Q$38,MATCH(70,'[1]Traitement outputs (2)'!$A$34:$A$38,0),MATCH(C8696,'[1]Traitement outputs (2)'!$B$33:$Q$33,0)))</f>
        <v>-16.864255714989046</v>
      </c>
      <c r="R8696">
        <f>IF(K8696&lt;30,INDEX('[1]Traitement outputs (2)'!$B$58:$Q$63,MATCH(70,'[1]Traitement outputs (2)'!$A$58:$A$63,0),MATCH(C8696,'[1]Traitement outputs (2)'!$B$58:$Q$58,0)),INDEX('[1]Traitement outputs (2)'!$B$41:$Q$45,MATCH(70,'[1]Traitement outputs (2)'!$A$41:$A$45,0),MATCH(C8696,'[1]Traitement outputs (2)'!$B$40:$Q$40,0)))</f>
        <v>16.864787616041994</v>
      </c>
      <c r="T8696">
        <f t="shared" si="812"/>
        <v>-1958.42577907482</v>
      </c>
      <c r="U8696">
        <f t="shared" si="813"/>
        <v>1958.4875481058175</v>
      </c>
      <c r="X8696">
        <f t="shared" si="814"/>
        <v>4.735571455032727E-2</v>
      </c>
      <c r="Y8696">
        <f t="shared" si="815"/>
        <v>3.954259420836595E-2</v>
      </c>
    </row>
    <row r="8697" spans="1:25" x14ac:dyDescent="0.35">
      <c r="A8697" s="1">
        <v>35062.291666666664</v>
      </c>
      <c r="B8697">
        <v>20.077000000000002</v>
      </c>
      <c r="C8697">
        <f>_xlfn.IFNA(HLOOKUP(B8697,'[1]Traitement outputs'!$B$33:$Q$33,1,TRUE),16)</f>
        <v>20</v>
      </c>
      <c r="E8697" s="1">
        <v>35062.291666666664</v>
      </c>
      <c r="F8697">
        <v>8.7575299999999991</v>
      </c>
      <c r="G8697">
        <f t="shared" si="810"/>
        <v>9</v>
      </c>
      <c r="I8697" s="1">
        <v>35062.291666666664</v>
      </c>
      <c r="J8697">
        <v>255.85599999999999</v>
      </c>
      <c r="K8697">
        <f t="shared" si="811"/>
        <v>2.2032088508621461</v>
      </c>
      <c r="M8697">
        <f>INDEX('[1]Traitement outputs (2)'!$B$51:$Q$56,MATCH(70,'[1]Traitement outputs (2)'!$A$51:$A$56,0),MATCH(C8697,'[1]Traitement outputs (2)'!$B$51:$Q$51,0))</f>
        <v>-16.864255714989046</v>
      </c>
      <c r="N8697">
        <f>INDEX('[1]Traitement outputs (2)'!$B$34:$Q$38,MATCH(70,'[1]Traitement outputs (2)'!$A$34:$A$38,0),MATCH(C8697,'[1]Traitement outputs (2)'!$B$33:$Q$33,0))</f>
        <v>-183.77989640241771</v>
      </c>
      <c r="O8697">
        <f>INDEX('[1]Traitement outputs (2)'!$B$58:$Q$63,MATCH(70,'[1]Traitement outputs (2)'!$A$58:$A$63,0),MATCH(C8697,'[1]Traitement outputs (2)'!$B$58:$Q$58,0))</f>
        <v>16.864787616041994</v>
      </c>
      <c r="P8697">
        <f>INDEX('[1]Traitement outputs (2)'!$B$41:$Q$45,MATCH(70,'[1]Traitement outputs (2)'!$A$41:$A$45,0),MATCH(C8697,'[1]Traitement outputs (2)'!$B$40:$Q$40,0))</f>
        <v>254.15803075879367</v>
      </c>
      <c r="Q8697">
        <f>IF(K8697&lt;30,INDEX('[1]Traitement outputs (2)'!$B$51:$Q$63,MATCH(70,'[1]Traitement outputs (2)'!$A$51:$A$63,0),MATCH(C8697,'[1]Traitement outputs (2)'!$B$51:$Q$51,0)),INDEX('[1]Traitement outputs (2)'!$B$34:$Q$38,MATCH(70,'[1]Traitement outputs (2)'!$A$34:$A$38,0),MATCH(C8697,'[1]Traitement outputs (2)'!$B$33:$Q$33,0)))</f>
        <v>-16.864255714989046</v>
      </c>
      <c r="R8697">
        <f>IF(K8697&lt;30,INDEX('[1]Traitement outputs (2)'!$B$58:$Q$63,MATCH(70,'[1]Traitement outputs (2)'!$A$58:$A$63,0),MATCH(C8697,'[1]Traitement outputs (2)'!$B$58:$Q$58,0)),INDEX('[1]Traitement outputs (2)'!$B$41:$Q$45,MATCH(70,'[1]Traitement outputs (2)'!$A$41:$A$45,0),MATCH(C8697,'[1]Traitement outputs (2)'!$B$40:$Q$40,0)))</f>
        <v>16.864787616041994</v>
      </c>
      <c r="T8697">
        <f t="shared" si="812"/>
        <v>-1958.42577907482</v>
      </c>
      <c r="U8697">
        <f t="shared" si="813"/>
        <v>1958.4875481058175</v>
      </c>
      <c r="X8697">
        <f t="shared" si="814"/>
        <v>4.735571455032727E-2</v>
      </c>
      <c r="Y8697">
        <f t="shared" si="815"/>
        <v>3.954259420836595E-2</v>
      </c>
    </row>
    <row r="8698" spans="1:25" x14ac:dyDescent="0.35">
      <c r="A8698" s="1">
        <v>35062.333333333336</v>
      </c>
      <c r="B8698">
        <v>20.077200000000001</v>
      </c>
      <c r="C8698">
        <f>_xlfn.IFNA(HLOOKUP(B8698,'[1]Traitement outputs'!$B$33:$Q$33,1,TRUE),16)</f>
        <v>20</v>
      </c>
      <c r="E8698" s="1">
        <v>35062.333333333336</v>
      </c>
      <c r="F8698">
        <v>9.2268699999999999</v>
      </c>
      <c r="G8698">
        <f t="shared" si="810"/>
        <v>9</v>
      </c>
      <c r="I8698" s="1">
        <v>35062.333333333336</v>
      </c>
      <c r="J8698">
        <v>1730.87</v>
      </c>
      <c r="K8698">
        <f t="shared" si="811"/>
        <v>14.904743698376285</v>
      </c>
      <c r="M8698">
        <f>INDEX('[1]Traitement outputs (2)'!$B$51:$Q$56,MATCH(70,'[1]Traitement outputs (2)'!$A$51:$A$56,0),MATCH(C8698,'[1]Traitement outputs (2)'!$B$51:$Q$51,0))</f>
        <v>-16.864255714989046</v>
      </c>
      <c r="N8698">
        <f>INDEX('[1]Traitement outputs (2)'!$B$34:$Q$38,MATCH(70,'[1]Traitement outputs (2)'!$A$34:$A$38,0),MATCH(C8698,'[1]Traitement outputs (2)'!$B$33:$Q$33,0))</f>
        <v>-183.77989640241771</v>
      </c>
      <c r="O8698">
        <f>INDEX('[1]Traitement outputs (2)'!$B$58:$Q$63,MATCH(70,'[1]Traitement outputs (2)'!$A$58:$A$63,0),MATCH(C8698,'[1]Traitement outputs (2)'!$B$58:$Q$58,0))</f>
        <v>16.864787616041994</v>
      </c>
      <c r="P8698">
        <f>INDEX('[1]Traitement outputs (2)'!$B$41:$Q$45,MATCH(70,'[1]Traitement outputs (2)'!$A$41:$A$45,0),MATCH(C8698,'[1]Traitement outputs (2)'!$B$40:$Q$40,0))</f>
        <v>254.15803075879367</v>
      </c>
      <c r="Q8698">
        <f>IF(K8698&lt;30,INDEX('[1]Traitement outputs (2)'!$B$51:$Q$63,MATCH(70,'[1]Traitement outputs (2)'!$A$51:$A$63,0),MATCH(C8698,'[1]Traitement outputs (2)'!$B$51:$Q$51,0)),INDEX('[1]Traitement outputs (2)'!$B$34:$Q$38,MATCH(70,'[1]Traitement outputs (2)'!$A$34:$A$38,0),MATCH(C8698,'[1]Traitement outputs (2)'!$B$33:$Q$33,0)))</f>
        <v>-16.864255714989046</v>
      </c>
      <c r="R8698">
        <f>IF(K8698&lt;30,INDEX('[1]Traitement outputs (2)'!$B$58:$Q$63,MATCH(70,'[1]Traitement outputs (2)'!$A$58:$A$63,0),MATCH(C8698,'[1]Traitement outputs (2)'!$B$58:$Q$58,0)),INDEX('[1]Traitement outputs (2)'!$B$41:$Q$45,MATCH(70,'[1]Traitement outputs (2)'!$A$41:$A$45,0),MATCH(C8698,'[1]Traitement outputs (2)'!$B$40:$Q$40,0)))</f>
        <v>16.864787616041994</v>
      </c>
      <c r="T8698">
        <f t="shared" si="812"/>
        <v>-1958.42577907482</v>
      </c>
      <c r="U8698">
        <f t="shared" si="813"/>
        <v>1958.4875481058175</v>
      </c>
      <c r="X8698">
        <f t="shared" si="814"/>
        <v>4.735571455032727E-2</v>
      </c>
      <c r="Y8698">
        <f t="shared" si="815"/>
        <v>3.954259420836595E-2</v>
      </c>
    </row>
    <row r="8699" spans="1:25" x14ac:dyDescent="0.35">
      <c r="A8699" s="1">
        <v>35062.375</v>
      </c>
      <c r="B8699">
        <v>20.078099999999999</v>
      </c>
      <c r="C8699">
        <f>_xlfn.IFNA(HLOOKUP(B8699,'[1]Traitement outputs'!$B$33:$Q$33,1,TRUE),16)</f>
        <v>20</v>
      </c>
      <c r="E8699" s="1">
        <v>35062.375</v>
      </c>
      <c r="F8699">
        <v>9.9594400000000007</v>
      </c>
      <c r="G8699">
        <f t="shared" si="810"/>
        <v>10</v>
      </c>
      <c r="I8699" s="1">
        <v>35062.375</v>
      </c>
      <c r="J8699">
        <v>4880.7</v>
      </c>
      <c r="K8699">
        <f t="shared" si="811"/>
        <v>42.028334056668115</v>
      </c>
      <c r="M8699">
        <f>INDEX('[1]Traitement outputs (2)'!$B$51:$Q$56,MATCH(70,'[1]Traitement outputs (2)'!$A$51:$A$56,0),MATCH(C8699,'[1]Traitement outputs (2)'!$B$51:$Q$51,0))</f>
        <v>-16.864255714989046</v>
      </c>
      <c r="N8699">
        <f>INDEX('[1]Traitement outputs (2)'!$B$34:$Q$38,MATCH(70,'[1]Traitement outputs (2)'!$A$34:$A$38,0),MATCH(C8699,'[1]Traitement outputs (2)'!$B$33:$Q$33,0))</f>
        <v>-183.77989640241771</v>
      </c>
      <c r="O8699">
        <f>INDEX('[1]Traitement outputs (2)'!$B$58:$Q$63,MATCH(70,'[1]Traitement outputs (2)'!$A$58:$A$63,0),MATCH(C8699,'[1]Traitement outputs (2)'!$B$58:$Q$58,0))</f>
        <v>16.864787616041994</v>
      </c>
      <c r="P8699">
        <f>INDEX('[1]Traitement outputs (2)'!$B$41:$Q$45,MATCH(70,'[1]Traitement outputs (2)'!$A$41:$A$45,0),MATCH(C8699,'[1]Traitement outputs (2)'!$B$40:$Q$40,0))</f>
        <v>254.15803075879367</v>
      </c>
      <c r="Q8699">
        <f>IF(K8699&lt;30,INDEX('[1]Traitement outputs (2)'!$B$51:$Q$63,MATCH(70,'[1]Traitement outputs (2)'!$A$51:$A$63,0),MATCH(C8699,'[1]Traitement outputs (2)'!$B$51:$Q$51,0)),INDEX('[1]Traitement outputs (2)'!$B$34:$Q$38,MATCH(70,'[1]Traitement outputs (2)'!$A$34:$A$38,0),MATCH(C8699,'[1]Traitement outputs (2)'!$B$33:$Q$33,0)))</f>
        <v>-183.77989640241771</v>
      </c>
      <c r="R8699">
        <f>IF(K8699&lt;30,INDEX('[1]Traitement outputs (2)'!$B$58:$Q$63,MATCH(70,'[1]Traitement outputs (2)'!$A$58:$A$63,0),MATCH(C8699,'[1]Traitement outputs (2)'!$B$58:$Q$58,0)),INDEX('[1]Traitement outputs (2)'!$B$41:$Q$45,MATCH(70,'[1]Traitement outputs (2)'!$A$41:$A$45,0),MATCH(C8699,'[1]Traitement outputs (2)'!$B$40:$Q$40,0)))</f>
        <v>254.15803075879367</v>
      </c>
      <c r="T8699">
        <f t="shared" si="812"/>
        <v>-21342.138833337085</v>
      </c>
      <c r="U8699">
        <f t="shared" si="813"/>
        <v>29515.067122381799</v>
      </c>
      <c r="X8699">
        <f t="shared" si="814"/>
        <v>0.51606358805306241</v>
      </c>
      <c r="Y8699">
        <f t="shared" si="815"/>
        <v>0.59592021577150611</v>
      </c>
    </row>
    <row r="8700" spans="1:25" x14ac:dyDescent="0.35">
      <c r="A8700" s="1">
        <v>35062.416666666664</v>
      </c>
      <c r="B8700">
        <v>20.0807</v>
      </c>
      <c r="C8700">
        <f>_xlfn.IFNA(HLOOKUP(B8700,'[1]Traitement outputs'!$B$33:$Q$33,1,TRUE),16)</f>
        <v>20</v>
      </c>
      <c r="E8700" s="1">
        <v>35062.416666666664</v>
      </c>
      <c r="F8700">
        <v>10.6472</v>
      </c>
      <c r="G8700">
        <f t="shared" si="810"/>
        <v>11</v>
      </c>
      <c r="I8700" s="1">
        <v>35062.416666666664</v>
      </c>
      <c r="J8700">
        <v>14101.7</v>
      </c>
      <c r="K8700">
        <f t="shared" si="811"/>
        <v>121.4315484186524</v>
      </c>
      <c r="M8700">
        <f>INDEX('[1]Traitement outputs (2)'!$B$51:$Q$56,MATCH(70,'[1]Traitement outputs (2)'!$A$51:$A$56,0),MATCH(C8700,'[1]Traitement outputs (2)'!$B$51:$Q$51,0))</f>
        <v>-16.864255714989046</v>
      </c>
      <c r="N8700">
        <f>INDEX('[1]Traitement outputs (2)'!$B$34:$Q$38,MATCH(70,'[1]Traitement outputs (2)'!$A$34:$A$38,0),MATCH(C8700,'[1]Traitement outputs (2)'!$B$33:$Q$33,0))</f>
        <v>-183.77989640241771</v>
      </c>
      <c r="O8700">
        <f>INDEX('[1]Traitement outputs (2)'!$B$58:$Q$63,MATCH(70,'[1]Traitement outputs (2)'!$A$58:$A$63,0),MATCH(C8700,'[1]Traitement outputs (2)'!$B$58:$Q$58,0))</f>
        <v>16.864787616041994</v>
      </c>
      <c r="P8700">
        <f>INDEX('[1]Traitement outputs (2)'!$B$41:$Q$45,MATCH(70,'[1]Traitement outputs (2)'!$A$41:$A$45,0),MATCH(C8700,'[1]Traitement outputs (2)'!$B$40:$Q$40,0))</f>
        <v>254.15803075879367</v>
      </c>
      <c r="Q8700">
        <f>IF(K8700&lt;30,INDEX('[1]Traitement outputs (2)'!$B$51:$Q$63,MATCH(70,'[1]Traitement outputs (2)'!$A$51:$A$63,0),MATCH(C8700,'[1]Traitement outputs (2)'!$B$51:$Q$51,0)),INDEX('[1]Traitement outputs (2)'!$B$34:$Q$38,MATCH(70,'[1]Traitement outputs (2)'!$A$34:$A$38,0),MATCH(C8700,'[1]Traitement outputs (2)'!$B$33:$Q$33,0)))</f>
        <v>-183.77989640241771</v>
      </c>
      <c r="R8700">
        <f>IF(K8700&lt;30,INDEX('[1]Traitement outputs (2)'!$B$58:$Q$63,MATCH(70,'[1]Traitement outputs (2)'!$A$58:$A$63,0),MATCH(C8700,'[1]Traitement outputs (2)'!$B$58:$Q$58,0)),INDEX('[1]Traitement outputs (2)'!$B$41:$Q$45,MATCH(70,'[1]Traitement outputs (2)'!$A$41:$A$45,0),MATCH(C8700,'[1]Traitement outputs (2)'!$B$40:$Q$40,0)))</f>
        <v>254.15803075879367</v>
      </c>
      <c r="T8700">
        <f t="shared" si="812"/>
        <v>-21342.138833337085</v>
      </c>
      <c r="U8700">
        <f t="shared" si="813"/>
        <v>29515.067122381799</v>
      </c>
      <c r="X8700">
        <f t="shared" si="814"/>
        <v>0.51606358805306241</v>
      </c>
      <c r="Y8700">
        <f t="shared" si="815"/>
        <v>0.59592021577150611</v>
      </c>
    </row>
    <row r="8701" spans="1:25" x14ac:dyDescent="0.35">
      <c r="A8701" s="1">
        <v>35062.458333333336</v>
      </c>
      <c r="B8701">
        <v>20.0854</v>
      </c>
      <c r="C8701">
        <f>_xlfn.IFNA(HLOOKUP(B8701,'[1]Traitement outputs'!$B$33:$Q$33,1,TRUE),16)</f>
        <v>20</v>
      </c>
      <c r="E8701" s="1">
        <v>35062.458333333336</v>
      </c>
      <c r="F8701">
        <v>11.305400000000001</v>
      </c>
      <c r="G8701">
        <f t="shared" si="810"/>
        <v>11</v>
      </c>
      <c r="I8701" s="1">
        <v>35062.458333333336</v>
      </c>
      <c r="J8701">
        <v>25753.1</v>
      </c>
      <c r="K8701">
        <f t="shared" si="811"/>
        <v>221.7632490820537</v>
      </c>
      <c r="M8701">
        <f>INDEX('[1]Traitement outputs (2)'!$B$51:$Q$56,MATCH(70,'[1]Traitement outputs (2)'!$A$51:$A$56,0),MATCH(C8701,'[1]Traitement outputs (2)'!$B$51:$Q$51,0))</f>
        <v>-16.864255714989046</v>
      </c>
      <c r="N8701">
        <f>INDEX('[1]Traitement outputs (2)'!$B$34:$Q$38,MATCH(70,'[1]Traitement outputs (2)'!$A$34:$A$38,0),MATCH(C8701,'[1]Traitement outputs (2)'!$B$33:$Q$33,0))</f>
        <v>-183.77989640241771</v>
      </c>
      <c r="O8701">
        <f>INDEX('[1]Traitement outputs (2)'!$B$58:$Q$63,MATCH(70,'[1]Traitement outputs (2)'!$A$58:$A$63,0),MATCH(C8701,'[1]Traitement outputs (2)'!$B$58:$Q$58,0))</f>
        <v>16.864787616041994</v>
      </c>
      <c r="P8701">
        <f>INDEX('[1]Traitement outputs (2)'!$B$41:$Q$45,MATCH(70,'[1]Traitement outputs (2)'!$A$41:$A$45,0),MATCH(C8701,'[1]Traitement outputs (2)'!$B$40:$Q$40,0))</f>
        <v>254.15803075879367</v>
      </c>
      <c r="Q8701">
        <f>IF(K8701&lt;30,INDEX('[1]Traitement outputs (2)'!$B$51:$Q$63,MATCH(70,'[1]Traitement outputs (2)'!$A$51:$A$63,0),MATCH(C8701,'[1]Traitement outputs (2)'!$B$51:$Q$51,0)),INDEX('[1]Traitement outputs (2)'!$B$34:$Q$38,MATCH(70,'[1]Traitement outputs (2)'!$A$34:$A$38,0),MATCH(C8701,'[1]Traitement outputs (2)'!$B$33:$Q$33,0)))</f>
        <v>-183.77989640241771</v>
      </c>
      <c r="R8701">
        <f>IF(K8701&lt;30,INDEX('[1]Traitement outputs (2)'!$B$58:$Q$63,MATCH(70,'[1]Traitement outputs (2)'!$A$58:$A$63,0),MATCH(C8701,'[1]Traitement outputs (2)'!$B$58:$Q$58,0)),INDEX('[1]Traitement outputs (2)'!$B$41:$Q$45,MATCH(70,'[1]Traitement outputs (2)'!$A$41:$A$45,0),MATCH(C8701,'[1]Traitement outputs (2)'!$B$40:$Q$40,0)))</f>
        <v>254.15803075879367</v>
      </c>
      <c r="T8701">
        <f t="shared" si="812"/>
        <v>-21342.138833337085</v>
      </c>
      <c r="U8701">
        <f t="shared" si="813"/>
        <v>29515.067122381799</v>
      </c>
      <c r="X8701">
        <f t="shared" si="814"/>
        <v>0.51606358805306241</v>
      </c>
      <c r="Y8701">
        <f t="shared" si="815"/>
        <v>0.59592021577150611</v>
      </c>
    </row>
    <row r="8702" spans="1:25" x14ac:dyDescent="0.35">
      <c r="A8702" s="1">
        <v>35062.5</v>
      </c>
      <c r="B8702">
        <v>20.085799999999999</v>
      </c>
      <c r="C8702">
        <f>_xlfn.IFNA(HLOOKUP(B8702,'[1]Traitement outputs'!$B$33:$Q$33,1,TRUE),16)</f>
        <v>20</v>
      </c>
      <c r="E8702" s="1">
        <v>35062.5</v>
      </c>
      <c r="F8702">
        <v>11.722</v>
      </c>
      <c r="G8702">
        <f t="shared" si="810"/>
        <v>12</v>
      </c>
      <c r="I8702" s="1">
        <v>35062.5</v>
      </c>
      <c r="J8702">
        <v>24517.5</v>
      </c>
      <c r="K8702">
        <f t="shared" si="811"/>
        <v>211.1233389133445</v>
      </c>
      <c r="M8702">
        <f>INDEX('[1]Traitement outputs (2)'!$B$51:$Q$56,MATCH(70,'[1]Traitement outputs (2)'!$A$51:$A$56,0),MATCH(C8702,'[1]Traitement outputs (2)'!$B$51:$Q$51,0))</f>
        <v>-16.864255714989046</v>
      </c>
      <c r="N8702">
        <f>INDEX('[1]Traitement outputs (2)'!$B$34:$Q$38,MATCH(70,'[1]Traitement outputs (2)'!$A$34:$A$38,0),MATCH(C8702,'[1]Traitement outputs (2)'!$B$33:$Q$33,0))</f>
        <v>-183.77989640241771</v>
      </c>
      <c r="O8702">
        <f>INDEX('[1]Traitement outputs (2)'!$B$58:$Q$63,MATCH(70,'[1]Traitement outputs (2)'!$A$58:$A$63,0),MATCH(C8702,'[1]Traitement outputs (2)'!$B$58:$Q$58,0))</f>
        <v>16.864787616041994</v>
      </c>
      <c r="P8702">
        <f>INDEX('[1]Traitement outputs (2)'!$B$41:$Q$45,MATCH(70,'[1]Traitement outputs (2)'!$A$41:$A$45,0),MATCH(C8702,'[1]Traitement outputs (2)'!$B$40:$Q$40,0))</f>
        <v>254.15803075879367</v>
      </c>
      <c r="Q8702">
        <f>IF(K8702&lt;30,INDEX('[1]Traitement outputs (2)'!$B$51:$Q$63,MATCH(70,'[1]Traitement outputs (2)'!$A$51:$A$63,0),MATCH(C8702,'[1]Traitement outputs (2)'!$B$51:$Q$51,0)),INDEX('[1]Traitement outputs (2)'!$B$34:$Q$38,MATCH(70,'[1]Traitement outputs (2)'!$A$34:$A$38,0),MATCH(C8702,'[1]Traitement outputs (2)'!$B$33:$Q$33,0)))</f>
        <v>-183.77989640241771</v>
      </c>
      <c r="R8702">
        <f>IF(K8702&lt;30,INDEX('[1]Traitement outputs (2)'!$B$58:$Q$63,MATCH(70,'[1]Traitement outputs (2)'!$A$58:$A$63,0),MATCH(C8702,'[1]Traitement outputs (2)'!$B$58:$Q$58,0)),INDEX('[1]Traitement outputs (2)'!$B$41:$Q$45,MATCH(70,'[1]Traitement outputs (2)'!$A$41:$A$45,0),MATCH(C8702,'[1]Traitement outputs (2)'!$B$40:$Q$40,0)))</f>
        <v>254.15803075879367</v>
      </c>
      <c r="T8702">
        <f t="shared" si="812"/>
        <v>-21342.138833337085</v>
      </c>
      <c r="U8702">
        <f t="shared" si="813"/>
        <v>29515.067122381799</v>
      </c>
      <c r="X8702">
        <f t="shared" si="814"/>
        <v>0.51606358805306241</v>
      </c>
      <c r="Y8702">
        <f t="shared" si="815"/>
        <v>0.59592021577150611</v>
      </c>
    </row>
    <row r="8703" spans="1:25" x14ac:dyDescent="0.35">
      <c r="A8703" s="1">
        <v>35062.541666666664</v>
      </c>
      <c r="B8703">
        <v>20.0855</v>
      </c>
      <c r="C8703">
        <f>_xlfn.IFNA(HLOOKUP(B8703,'[1]Traitement outputs'!$B$33:$Q$33,1,TRUE),16)</f>
        <v>20</v>
      </c>
      <c r="E8703" s="1">
        <v>35062.541666666664</v>
      </c>
      <c r="F8703">
        <v>12.187200000000001</v>
      </c>
      <c r="G8703">
        <f t="shared" si="810"/>
        <v>12</v>
      </c>
      <c r="I8703" s="1">
        <v>35062.541666666664</v>
      </c>
      <c r="J8703">
        <v>18236.2</v>
      </c>
      <c r="K8703">
        <f t="shared" si="811"/>
        <v>157.03425851296149</v>
      </c>
      <c r="M8703">
        <f>INDEX('[1]Traitement outputs (2)'!$B$51:$Q$56,MATCH(70,'[1]Traitement outputs (2)'!$A$51:$A$56,0),MATCH(C8703,'[1]Traitement outputs (2)'!$B$51:$Q$51,0))</f>
        <v>-16.864255714989046</v>
      </c>
      <c r="N8703">
        <f>INDEX('[1]Traitement outputs (2)'!$B$34:$Q$38,MATCH(70,'[1]Traitement outputs (2)'!$A$34:$A$38,0),MATCH(C8703,'[1]Traitement outputs (2)'!$B$33:$Q$33,0))</f>
        <v>-183.77989640241771</v>
      </c>
      <c r="O8703">
        <f>INDEX('[1]Traitement outputs (2)'!$B$58:$Q$63,MATCH(70,'[1]Traitement outputs (2)'!$A$58:$A$63,0),MATCH(C8703,'[1]Traitement outputs (2)'!$B$58:$Q$58,0))</f>
        <v>16.864787616041994</v>
      </c>
      <c r="P8703">
        <f>INDEX('[1]Traitement outputs (2)'!$B$41:$Q$45,MATCH(70,'[1]Traitement outputs (2)'!$A$41:$A$45,0),MATCH(C8703,'[1]Traitement outputs (2)'!$B$40:$Q$40,0))</f>
        <v>254.15803075879367</v>
      </c>
      <c r="Q8703">
        <f>IF(K8703&lt;30,INDEX('[1]Traitement outputs (2)'!$B$51:$Q$63,MATCH(70,'[1]Traitement outputs (2)'!$A$51:$A$63,0),MATCH(C8703,'[1]Traitement outputs (2)'!$B$51:$Q$51,0)),INDEX('[1]Traitement outputs (2)'!$B$34:$Q$38,MATCH(70,'[1]Traitement outputs (2)'!$A$34:$A$38,0),MATCH(C8703,'[1]Traitement outputs (2)'!$B$33:$Q$33,0)))</f>
        <v>-183.77989640241771</v>
      </c>
      <c r="R8703">
        <f>IF(K8703&lt;30,INDEX('[1]Traitement outputs (2)'!$B$58:$Q$63,MATCH(70,'[1]Traitement outputs (2)'!$A$58:$A$63,0),MATCH(C8703,'[1]Traitement outputs (2)'!$B$58:$Q$58,0)),INDEX('[1]Traitement outputs (2)'!$B$41:$Q$45,MATCH(70,'[1]Traitement outputs (2)'!$A$41:$A$45,0),MATCH(C8703,'[1]Traitement outputs (2)'!$B$40:$Q$40,0)))</f>
        <v>254.15803075879367</v>
      </c>
      <c r="T8703">
        <f t="shared" si="812"/>
        <v>-21342.138833337085</v>
      </c>
      <c r="U8703">
        <f t="shared" si="813"/>
        <v>29515.067122381799</v>
      </c>
      <c r="X8703">
        <f t="shared" si="814"/>
        <v>0.51606358805306241</v>
      </c>
      <c r="Y8703">
        <f t="shared" si="815"/>
        <v>0.59592021577150611</v>
      </c>
    </row>
    <row r="8704" spans="1:25" x14ac:dyDescent="0.35">
      <c r="A8704" s="1">
        <v>35062.583333333336</v>
      </c>
      <c r="B8704">
        <v>20.081499999999998</v>
      </c>
      <c r="C8704">
        <f>_xlfn.IFNA(HLOOKUP(B8704,'[1]Traitement outputs'!$B$33:$Q$33,1,TRUE),16)</f>
        <v>20</v>
      </c>
      <c r="E8704" s="1">
        <v>35062.583333333336</v>
      </c>
      <c r="F8704">
        <v>12.8246</v>
      </c>
      <c r="G8704">
        <f t="shared" si="810"/>
        <v>13</v>
      </c>
      <c r="I8704" s="1">
        <v>35062.583333333336</v>
      </c>
      <c r="J8704">
        <v>12764</v>
      </c>
      <c r="K8704">
        <f t="shared" si="811"/>
        <v>109.91244204710632</v>
      </c>
      <c r="M8704">
        <f>INDEX('[1]Traitement outputs (2)'!$B$51:$Q$56,MATCH(70,'[1]Traitement outputs (2)'!$A$51:$A$56,0),MATCH(C8704,'[1]Traitement outputs (2)'!$B$51:$Q$51,0))</f>
        <v>-16.864255714989046</v>
      </c>
      <c r="N8704">
        <f>INDEX('[1]Traitement outputs (2)'!$B$34:$Q$38,MATCH(70,'[1]Traitement outputs (2)'!$A$34:$A$38,0),MATCH(C8704,'[1]Traitement outputs (2)'!$B$33:$Q$33,0))</f>
        <v>-183.77989640241771</v>
      </c>
      <c r="O8704">
        <f>INDEX('[1]Traitement outputs (2)'!$B$58:$Q$63,MATCH(70,'[1]Traitement outputs (2)'!$A$58:$A$63,0),MATCH(C8704,'[1]Traitement outputs (2)'!$B$58:$Q$58,0))</f>
        <v>16.864787616041994</v>
      </c>
      <c r="P8704">
        <f>INDEX('[1]Traitement outputs (2)'!$B$41:$Q$45,MATCH(70,'[1]Traitement outputs (2)'!$A$41:$A$45,0),MATCH(C8704,'[1]Traitement outputs (2)'!$B$40:$Q$40,0))</f>
        <v>254.15803075879367</v>
      </c>
      <c r="Q8704">
        <f>IF(K8704&lt;30,INDEX('[1]Traitement outputs (2)'!$B$51:$Q$63,MATCH(70,'[1]Traitement outputs (2)'!$A$51:$A$63,0),MATCH(C8704,'[1]Traitement outputs (2)'!$B$51:$Q$51,0)),INDEX('[1]Traitement outputs (2)'!$B$34:$Q$38,MATCH(70,'[1]Traitement outputs (2)'!$A$34:$A$38,0),MATCH(C8704,'[1]Traitement outputs (2)'!$B$33:$Q$33,0)))</f>
        <v>-183.77989640241771</v>
      </c>
      <c r="R8704">
        <f>IF(K8704&lt;30,INDEX('[1]Traitement outputs (2)'!$B$58:$Q$63,MATCH(70,'[1]Traitement outputs (2)'!$A$58:$A$63,0),MATCH(C8704,'[1]Traitement outputs (2)'!$B$58:$Q$58,0)),INDEX('[1]Traitement outputs (2)'!$B$41:$Q$45,MATCH(70,'[1]Traitement outputs (2)'!$A$41:$A$45,0),MATCH(C8704,'[1]Traitement outputs (2)'!$B$40:$Q$40,0)))</f>
        <v>254.15803075879367</v>
      </c>
      <c r="T8704">
        <f t="shared" si="812"/>
        <v>-21342.138833337085</v>
      </c>
      <c r="U8704">
        <f t="shared" si="813"/>
        <v>29515.067122381799</v>
      </c>
      <c r="X8704">
        <f t="shared" si="814"/>
        <v>0.51606358805306241</v>
      </c>
      <c r="Y8704">
        <f t="shared" si="815"/>
        <v>0.59592021577150611</v>
      </c>
    </row>
    <row r="8705" spans="1:25" x14ac:dyDescent="0.35">
      <c r="A8705" s="1">
        <v>35062.625</v>
      </c>
      <c r="B8705">
        <v>20.079000000000001</v>
      </c>
      <c r="C8705">
        <f>_xlfn.IFNA(HLOOKUP(B8705,'[1]Traitement outputs'!$B$33:$Q$33,1,TRUE),16)</f>
        <v>20</v>
      </c>
      <c r="E8705" s="1">
        <v>35062.625</v>
      </c>
      <c r="F8705">
        <v>13.4358</v>
      </c>
      <c r="G8705">
        <f t="shared" si="810"/>
        <v>13</v>
      </c>
      <c r="I8705" s="1">
        <v>35062.625</v>
      </c>
      <c r="J8705">
        <v>4450.32</v>
      </c>
      <c r="K8705">
        <f t="shared" si="811"/>
        <v>38.322276644553284</v>
      </c>
      <c r="M8705">
        <f>INDEX('[1]Traitement outputs (2)'!$B$51:$Q$56,MATCH(70,'[1]Traitement outputs (2)'!$A$51:$A$56,0),MATCH(C8705,'[1]Traitement outputs (2)'!$B$51:$Q$51,0))</f>
        <v>-16.864255714989046</v>
      </c>
      <c r="N8705">
        <f>INDEX('[1]Traitement outputs (2)'!$B$34:$Q$38,MATCH(70,'[1]Traitement outputs (2)'!$A$34:$A$38,0),MATCH(C8705,'[1]Traitement outputs (2)'!$B$33:$Q$33,0))</f>
        <v>-183.77989640241771</v>
      </c>
      <c r="O8705">
        <f>INDEX('[1]Traitement outputs (2)'!$B$58:$Q$63,MATCH(70,'[1]Traitement outputs (2)'!$A$58:$A$63,0),MATCH(C8705,'[1]Traitement outputs (2)'!$B$58:$Q$58,0))</f>
        <v>16.864787616041994</v>
      </c>
      <c r="P8705">
        <f>INDEX('[1]Traitement outputs (2)'!$B$41:$Q$45,MATCH(70,'[1]Traitement outputs (2)'!$A$41:$A$45,0),MATCH(C8705,'[1]Traitement outputs (2)'!$B$40:$Q$40,0))</f>
        <v>254.15803075879367</v>
      </c>
      <c r="Q8705">
        <f>IF(K8705&lt;30,INDEX('[1]Traitement outputs (2)'!$B$51:$Q$63,MATCH(70,'[1]Traitement outputs (2)'!$A$51:$A$63,0),MATCH(C8705,'[1]Traitement outputs (2)'!$B$51:$Q$51,0)),INDEX('[1]Traitement outputs (2)'!$B$34:$Q$38,MATCH(70,'[1]Traitement outputs (2)'!$A$34:$A$38,0),MATCH(C8705,'[1]Traitement outputs (2)'!$B$33:$Q$33,0)))</f>
        <v>-183.77989640241771</v>
      </c>
      <c r="R8705">
        <f>IF(K8705&lt;30,INDEX('[1]Traitement outputs (2)'!$B$58:$Q$63,MATCH(70,'[1]Traitement outputs (2)'!$A$58:$A$63,0),MATCH(C8705,'[1]Traitement outputs (2)'!$B$58:$Q$58,0)),INDEX('[1]Traitement outputs (2)'!$B$41:$Q$45,MATCH(70,'[1]Traitement outputs (2)'!$A$41:$A$45,0),MATCH(C8705,'[1]Traitement outputs (2)'!$B$40:$Q$40,0)))</f>
        <v>254.15803075879367</v>
      </c>
      <c r="T8705">
        <f t="shared" si="812"/>
        <v>-21342.138833337085</v>
      </c>
      <c r="U8705">
        <f t="shared" si="813"/>
        <v>29515.067122381799</v>
      </c>
      <c r="X8705">
        <f t="shared" si="814"/>
        <v>0.51606358805306241</v>
      </c>
      <c r="Y8705">
        <f t="shared" si="815"/>
        <v>0.59592021577150611</v>
      </c>
    </row>
    <row r="8706" spans="1:25" x14ac:dyDescent="0.35">
      <c r="A8706" s="1">
        <v>35062.666666666664</v>
      </c>
      <c r="B8706">
        <v>20.077100000000002</v>
      </c>
      <c r="C8706">
        <f>_xlfn.IFNA(HLOOKUP(B8706,'[1]Traitement outputs'!$B$33:$Q$33,1,TRUE),16)</f>
        <v>20</v>
      </c>
      <c r="E8706" s="1">
        <v>35062.666666666664</v>
      </c>
      <c r="F8706">
        <v>14.014699999999999</v>
      </c>
      <c r="G8706">
        <f t="shared" si="810"/>
        <v>14</v>
      </c>
      <c r="I8706" s="1">
        <v>35062.666666666664</v>
      </c>
      <c r="J8706">
        <v>109.822</v>
      </c>
      <c r="K8706">
        <f t="shared" si="811"/>
        <v>0.94569133582711618</v>
      </c>
      <c r="M8706">
        <f>INDEX('[1]Traitement outputs (2)'!$B$51:$Q$56,MATCH(70,'[1]Traitement outputs (2)'!$A$51:$A$56,0),MATCH(C8706,'[1]Traitement outputs (2)'!$B$51:$Q$51,0))</f>
        <v>-16.864255714989046</v>
      </c>
      <c r="N8706">
        <f>INDEX('[1]Traitement outputs (2)'!$B$34:$Q$38,MATCH(70,'[1]Traitement outputs (2)'!$A$34:$A$38,0),MATCH(C8706,'[1]Traitement outputs (2)'!$B$33:$Q$33,0))</f>
        <v>-183.77989640241771</v>
      </c>
      <c r="O8706">
        <f>INDEX('[1]Traitement outputs (2)'!$B$58:$Q$63,MATCH(70,'[1]Traitement outputs (2)'!$A$58:$A$63,0),MATCH(C8706,'[1]Traitement outputs (2)'!$B$58:$Q$58,0))</f>
        <v>16.864787616041994</v>
      </c>
      <c r="P8706">
        <f>INDEX('[1]Traitement outputs (2)'!$B$41:$Q$45,MATCH(70,'[1]Traitement outputs (2)'!$A$41:$A$45,0),MATCH(C8706,'[1]Traitement outputs (2)'!$B$40:$Q$40,0))</f>
        <v>254.15803075879367</v>
      </c>
      <c r="Q8706">
        <f>IF(K8706&lt;30,INDEX('[1]Traitement outputs (2)'!$B$51:$Q$63,MATCH(70,'[1]Traitement outputs (2)'!$A$51:$A$63,0),MATCH(C8706,'[1]Traitement outputs (2)'!$B$51:$Q$51,0)),INDEX('[1]Traitement outputs (2)'!$B$34:$Q$38,MATCH(70,'[1]Traitement outputs (2)'!$A$34:$A$38,0),MATCH(C8706,'[1]Traitement outputs (2)'!$B$33:$Q$33,0)))</f>
        <v>-16.864255714989046</v>
      </c>
      <c r="R8706">
        <f>IF(K8706&lt;30,INDEX('[1]Traitement outputs (2)'!$B$58:$Q$63,MATCH(70,'[1]Traitement outputs (2)'!$A$58:$A$63,0),MATCH(C8706,'[1]Traitement outputs (2)'!$B$58:$Q$58,0)),INDEX('[1]Traitement outputs (2)'!$B$41:$Q$45,MATCH(70,'[1]Traitement outputs (2)'!$A$41:$A$45,0),MATCH(C8706,'[1]Traitement outputs (2)'!$B$40:$Q$40,0)))</f>
        <v>16.864787616041994</v>
      </c>
      <c r="T8706">
        <f t="shared" si="812"/>
        <v>-1958.42577907482</v>
      </c>
      <c r="U8706">
        <f t="shared" si="813"/>
        <v>1958.4875481058175</v>
      </c>
      <c r="X8706">
        <f t="shared" si="814"/>
        <v>4.735571455032727E-2</v>
      </c>
      <c r="Y8706">
        <f t="shared" si="815"/>
        <v>3.954259420836595E-2</v>
      </c>
    </row>
    <row r="8707" spans="1:25" x14ac:dyDescent="0.35">
      <c r="A8707" s="1">
        <v>35062.708333333336</v>
      </c>
      <c r="B8707">
        <v>20.076599999999999</v>
      </c>
      <c r="C8707">
        <f>_xlfn.IFNA(HLOOKUP(B8707,'[1]Traitement outputs'!$B$33:$Q$33,1,TRUE),16)</f>
        <v>20</v>
      </c>
      <c r="E8707" s="1">
        <v>35062.708333333336</v>
      </c>
      <c r="F8707">
        <v>14.2187</v>
      </c>
      <c r="G8707">
        <f t="shared" ref="G8707:G8761" si="816">ROUND(F8707,0)</f>
        <v>14</v>
      </c>
      <c r="I8707" s="1">
        <v>35062.708333333336</v>
      </c>
      <c r="J8707">
        <v>0</v>
      </c>
      <c r="K8707">
        <f t="shared" ref="K8707:K8761" si="817">J8707/$AB$2</f>
        <v>0</v>
      </c>
      <c r="M8707">
        <f>INDEX('[1]Traitement outputs (2)'!$B$51:$Q$56,MATCH(70,'[1]Traitement outputs (2)'!$A$51:$A$56,0),MATCH(C8707,'[1]Traitement outputs (2)'!$B$51:$Q$51,0))</f>
        <v>-16.864255714989046</v>
      </c>
      <c r="N8707">
        <f>INDEX('[1]Traitement outputs (2)'!$B$34:$Q$38,MATCH(70,'[1]Traitement outputs (2)'!$A$34:$A$38,0),MATCH(C8707,'[1]Traitement outputs (2)'!$B$33:$Q$33,0))</f>
        <v>-183.77989640241771</v>
      </c>
      <c r="O8707">
        <f>INDEX('[1]Traitement outputs (2)'!$B$58:$Q$63,MATCH(70,'[1]Traitement outputs (2)'!$A$58:$A$63,0),MATCH(C8707,'[1]Traitement outputs (2)'!$B$58:$Q$58,0))</f>
        <v>16.864787616041994</v>
      </c>
      <c r="P8707">
        <f>INDEX('[1]Traitement outputs (2)'!$B$41:$Q$45,MATCH(70,'[1]Traitement outputs (2)'!$A$41:$A$45,0),MATCH(C8707,'[1]Traitement outputs (2)'!$B$40:$Q$40,0))</f>
        <v>254.15803075879367</v>
      </c>
      <c r="Q8707">
        <f>IF(K8707&lt;30,INDEX('[1]Traitement outputs (2)'!$B$51:$Q$63,MATCH(70,'[1]Traitement outputs (2)'!$A$51:$A$63,0),MATCH(C8707,'[1]Traitement outputs (2)'!$B$51:$Q$51,0)),INDEX('[1]Traitement outputs (2)'!$B$34:$Q$38,MATCH(70,'[1]Traitement outputs (2)'!$A$34:$A$38,0),MATCH(C8707,'[1]Traitement outputs (2)'!$B$33:$Q$33,0)))</f>
        <v>-16.864255714989046</v>
      </c>
      <c r="R8707">
        <f>IF(K8707&lt;30,INDEX('[1]Traitement outputs (2)'!$B$58:$Q$63,MATCH(70,'[1]Traitement outputs (2)'!$A$58:$A$63,0),MATCH(C8707,'[1]Traitement outputs (2)'!$B$58:$Q$58,0)),INDEX('[1]Traitement outputs (2)'!$B$41:$Q$45,MATCH(70,'[1]Traitement outputs (2)'!$A$41:$A$45,0),MATCH(C8707,'[1]Traitement outputs (2)'!$B$40:$Q$40,0)))</f>
        <v>16.864787616041994</v>
      </c>
      <c r="T8707">
        <f t="shared" ref="T8707:T8761" si="818">Q8707*$AB$2</f>
        <v>-1958.42577907482</v>
      </c>
      <c r="U8707">
        <f t="shared" ref="U8707:U8761" si="819">R8707*$AB$2</f>
        <v>1958.4875481058175</v>
      </c>
      <c r="X8707">
        <f t="shared" ref="X8707:X8761" si="820">T8707/$V$2</f>
        <v>4.735571455032727E-2</v>
      </c>
      <c r="Y8707">
        <f t="shared" ref="Y8707:Y8761" si="821">U8707/$W$2</f>
        <v>3.954259420836595E-2</v>
      </c>
    </row>
    <row r="8708" spans="1:25" x14ac:dyDescent="0.35">
      <c r="A8708" s="1">
        <v>35062.75</v>
      </c>
      <c r="B8708">
        <v>20.076599999999999</v>
      </c>
      <c r="C8708">
        <f>_xlfn.IFNA(HLOOKUP(B8708,'[1]Traitement outputs'!$B$33:$Q$33,1,TRUE),16)</f>
        <v>20</v>
      </c>
      <c r="E8708" s="1">
        <v>35062.75</v>
      </c>
      <c r="F8708">
        <v>14.0495</v>
      </c>
      <c r="G8708">
        <f t="shared" si="816"/>
        <v>14</v>
      </c>
      <c r="I8708" s="1">
        <v>35062.75</v>
      </c>
      <c r="J8708">
        <v>0</v>
      </c>
      <c r="K8708">
        <f t="shared" si="817"/>
        <v>0</v>
      </c>
      <c r="M8708">
        <f>INDEX('[1]Traitement outputs (2)'!$B$51:$Q$56,MATCH(70,'[1]Traitement outputs (2)'!$A$51:$A$56,0),MATCH(C8708,'[1]Traitement outputs (2)'!$B$51:$Q$51,0))</f>
        <v>-16.864255714989046</v>
      </c>
      <c r="N8708">
        <f>INDEX('[1]Traitement outputs (2)'!$B$34:$Q$38,MATCH(70,'[1]Traitement outputs (2)'!$A$34:$A$38,0),MATCH(C8708,'[1]Traitement outputs (2)'!$B$33:$Q$33,0))</f>
        <v>-183.77989640241771</v>
      </c>
      <c r="O8708">
        <f>INDEX('[1]Traitement outputs (2)'!$B$58:$Q$63,MATCH(70,'[1]Traitement outputs (2)'!$A$58:$A$63,0),MATCH(C8708,'[1]Traitement outputs (2)'!$B$58:$Q$58,0))</f>
        <v>16.864787616041994</v>
      </c>
      <c r="P8708">
        <f>INDEX('[1]Traitement outputs (2)'!$B$41:$Q$45,MATCH(70,'[1]Traitement outputs (2)'!$A$41:$A$45,0),MATCH(C8708,'[1]Traitement outputs (2)'!$B$40:$Q$40,0))</f>
        <v>254.15803075879367</v>
      </c>
      <c r="Q8708">
        <f>IF(K8708&lt;30,INDEX('[1]Traitement outputs (2)'!$B$51:$Q$63,MATCH(70,'[1]Traitement outputs (2)'!$A$51:$A$63,0),MATCH(C8708,'[1]Traitement outputs (2)'!$B$51:$Q$51,0)),INDEX('[1]Traitement outputs (2)'!$B$34:$Q$38,MATCH(70,'[1]Traitement outputs (2)'!$A$34:$A$38,0),MATCH(C8708,'[1]Traitement outputs (2)'!$B$33:$Q$33,0)))</f>
        <v>-16.864255714989046</v>
      </c>
      <c r="R8708">
        <f>IF(K8708&lt;30,INDEX('[1]Traitement outputs (2)'!$B$58:$Q$63,MATCH(70,'[1]Traitement outputs (2)'!$A$58:$A$63,0),MATCH(C8708,'[1]Traitement outputs (2)'!$B$58:$Q$58,0)),INDEX('[1]Traitement outputs (2)'!$B$41:$Q$45,MATCH(70,'[1]Traitement outputs (2)'!$A$41:$A$45,0),MATCH(C8708,'[1]Traitement outputs (2)'!$B$40:$Q$40,0)))</f>
        <v>16.864787616041994</v>
      </c>
      <c r="T8708">
        <f t="shared" si="818"/>
        <v>-1958.42577907482</v>
      </c>
      <c r="U8708">
        <f t="shared" si="819"/>
        <v>1958.4875481058175</v>
      </c>
      <c r="X8708">
        <f t="shared" si="820"/>
        <v>4.735571455032727E-2</v>
      </c>
      <c r="Y8708">
        <f t="shared" si="821"/>
        <v>3.954259420836595E-2</v>
      </c>
    </row>
    <row r="8709" spans="1:25" x14ac:dyDescent="0.35">
      <c r="A8709" s="1">
        <v>35062.791666666664</v>
      </c>
      <c r="B8709">
        <v>20.076699999999999</v>
      </c>
      <c r="C8709">
        <f>_xlfn.IFNA(HLOOKUP(B8709,'[1]Traitement outputs'!$B$33:$Q$33,1,TRUE),16)</f>
        <v>20</v>
      </c>
      <c r="E8709" s="1">
        <v>35062.791666666664</v>
      </c>
      <c r="F8709">
        <v>13.813000000000001</v>
      </c>
      <c r="G8709">
        <f t="shared" si="816"/>
        <v>14</v>
      </c>
      <c r="I8709" s="1">
        <v>35062.791666666664</v>
      </c>
      <c r="J8709">
        <v>0</v>
      </c>
      <c r="K8709">
        <f t="shared" si="817"/>
        <v>0</v>
      </c>
      <c r="M8709">
        <f>INDEX('[1]Traitement outputs (2)'!$B$51:$Q$56,MATCH(70,'[1]Traitement outputs (2)'!$A$51:$A$56,0),MATCH(C8709,'[1]Traitement outputs (2)'!$B$51:$Q$51,0))</f>
        <v>-16.864255714989046</v>
      </c>
      <c r="N8709">
        <f>INDEX('[1]Traitement outputs (2)'!$B$34:$Q$38,MATCH(70,'[1]Traitement outputs (2)'!$A$34:$A$38,0),MATCH(C8709,'[1]Traitement outputs (2)'!$B$33:$Q$33,0))</f>
        <v>-183.77989640241771</v>
      </c>
      <c r="O8709">
        <f>INDEX('[1]Traitement outputs (2)'!$B$58:$Q$63,MATCH(70,'[1]Traitement outputs (2)'!$A$58:$A$63,0),MATCH(C8709,'[1]Traitement outputs (2)'!$B$58:$Q$58,0))</f>
        <v>16.864787616041994</v>
      </c>
      <c r="P8709">
        <f>INDEX('[1]Traitement outputs (2)'!$B$41:$Q$45,MATCH(70,'[1]Traitement outputs (2)'!$A$41:$A$45,0),MATCH(C8709,'[1]Traitement outputs (2)'!$B$40:$Q$40,0))</f>
        <v>254.15803075879367</v>
      </c>
      <c r="Q8709">
        <f>IF(K8709&lt;30,INDEX('[1]Traitement outputs (2)'!$B$51:$Q$63,MATCH(70,'[1]Traitement outputs (2)'!$A$51:$A$63,0),MATCH(C8709,'[1]Traitement outputs (2)'!$B$51:$Q$51,0)),INDEX('[1]Traitement outputs (2)'!$B$34:$Q$38,MATCH(70,'[1]Traitement outputs (2)'!$A$34:$A$38,0),MATCH(C8709,'[1]Traitement outputs (2)'!$B$33:$Q$33,0)))</f>
        <v>-16.864255714989046</v>
      </c>
      <c r="R8709">
        <f>IF(K8709&lt;30,INDEX('[1]Traitement outputs (2)'!$B$58:$Q$63,MATCH(70,'[1]Traitement outputs (2)'!$A$58:$A$63,0),MATCH(C8709,'[1]Traitement outputs (2)'!$B$58:$Q$58,0)),INDEX('[1]Traitement outputs (2)'!$B$41:$Q$45,MATCH(70,'[1]Traitement outputs (2)'!$A$41:$A$45,0),MATCH(C8709,'[1]Traitement outputs (2)'!$B$40:$Q$40,0)))</f>
        <v>16.864787616041994</v>
      </c>
      <c r="T8709">
        <f t="shared" si="818"/>
        <v>-1958.42577907482</v>
      </c>
      <c r="U8709">
        <f t="shared" si="819"/>
        <v>1958.4875481058175</v>
      </c>
      <c r="X8709">
        <f t="shared" si="820"/>
        <v>4.735571455032727E-2</v>
      </c>
      <c r="Y8709">
        <f t="shared" si="821"/>
        <v>3.954259420836595E-2</v>
      </c>
    </row>
    <row r="8710" spans="1:25" x14ac:dyDescent="0.35">
      <c r="A8710" s="1">
        <v>35062.833333333336</v>
      </c>
      <c r="B8710">
        <v>20.076799999999999</v>
      </c>
      <c r="C8710">
        <f>_xlfn.IFNA(HLOOKUP(B8710,'[1]Traitement outputs'!$B$33:$Q$33,1,TRUE),16)</f>
        <v>20</v>
      </c>
      <c r="E8710" s="1">
        <v>35062.833333333336</v>
      </c>
      <c r="F8710">
        <v>13.5671</v>
      </c>
      <c r="G8710">
        <f t="shared" si="816"/>
        <v>14</v>
      </c>
      <c r="I8710" s="1">
        <v>35062.833333333336</v>
      </c>
      <c r="J8710">
        <v>0</v>
      </c>
      <c r="K8710">
        <f t="shared" si="817"/>
        <v>0</v>
      </c>
      <c r="M8710">
        <f>INDEX('[1]Traitement outputs (2)'!$B$51:$Q$56,MATCH(70,'[1]Traitement outputs (2)'!$A$51:$A$56,0),MATCH(C8710,'[1]Traitement outputs (2)'!$B$51:$Q$51,0))</f>
        <v>-16.864255714989046</v>
      </c>
      <c r="N8710">
        <f>INDEX('[1]Traitement outputs (2)'!$B$34:$Q$38,MATCH(70,'[1]Traitement outputs (2)'!$A$34:$A$38,0),MATCH(C8710,'[1]Traitement outputs (2)'!$B$33:$Q$33,0))</f>
        <v>-183.77989640241771</v>
      </c>
      <c r="O8710">
        <f>INDEX('[1]Traitement outputs (2)'!$B$58:$Q$63,MATCH(70,'[1]Traitement outputs (2)'!$A$58:$A$63,0),MATCH(C8710,'[1]Traitement outputs (2)'!$B$58:$Q$58,0))</f>
        <v>16.864787616041994</v>
      </c>
      <c r="P8710">
        <f>INDEX('[1]Traitement outputs (2)'!$B$41:$Q$45,MATCH(70,'[1]Traitement outputs (2)'!$A$41:$A$45,0),MATCH(C8710,'[1]Traitement outputs (2)'!$B$40:$Q$40,0))</f>
        <v>254.15803075879367</v>
      </c>
      <c r="Q8710">
        <f>IF(K8710&lt;30,INDEX('[1]Traitement outputs (2)'!$B$51:$Q$63,MATCH(70,'[1]Traitement outputs (2)'!$A$51:$A$63,0),MATCH(C8710,'[1]Traitement outputs (2)'!$B$51:$Q$51,0)),INDEX('[1]Traitement outputs (2)'!$B$34:$Q$38,MATCH(70,'[1]Traitement outputs (2)'!$A$34:$A$38,0),MATCH(C8710,'[1]Traitement outputs (2)'!$B$33:$Q$33,0)))</f>
        <v>-16.864255714989046</v>
      </c>
      <c r="R8710">
        <f>IF(K8710&lt;30,INDEX('[1]Traitement outputs (2)'!$B$58:$Q$63,MATCH(70,'[1]Traitement outputs (2)'!$A$58:$A$63,0),MATCH(C8710,'[1]Traitement outputs (2)'!$B$58:$Q$58,0)),INDEX('[1]Traitement outputs (2)'!$B$41:$Q$45,MATCH(70,'[1]Traitement outputs (2)'!$A$41:$A$45,0),MATCH(C8710,'[1]Traitement outputs (2)'!$B$40:$Q$40,0)))</f>
        <v>16.864787616041994</v>
      </c>
      <c r="T8710">
        <f t="shared" si="818"/>
        <v>-1958.42577907482</v>
      </c>
      <c r="U8710">
        <f t="shared" si="819"/>
        <v>1958.4875481058175</v>
      </c>
      <c r="X8710">
        <f t="shared" si="820"/>
        <v>4.735571455032727E-2</v>
      </c>
      <c r="Y8710">
        <f t="shared" si="821"/>
        <v>3.954259420836595E-2</v>
      </c>
    </row>
    <row r="8711" spans="1:25" x14ac:dyDescent="0.35">
      <c r="A8711" s="1">
        <v>35062.875</v>
      </c>
      <c r="B8711">
        <v>16.1496</v>
      </c>
      <c r="C8711">
        <f>_xlfn.IFNA(HLOOKUP(B8711,'[1]Traitement outputs'!$B$33:$Q$33,1,TRUE),16)</f>
        <v>16</v>
      </c>
      <c r="E8711" s="1">
        <v>35062.875</v>
      </c>
      <c r="F8711">
        <v>16.986599999999999</v>
      </c>
      <c r="G8711">
        <f t="shared" si="816"/>
        <v>17</v>
      </c>
      <c r="I8711" s="1">
        <v>35062.875</v>
      </c>
      <c r="J8711">
        <v>0</v>
      </c>
      <c r="K8711">
        <f t="shared" si="817"/>
        <v>0</v>
      </c>
      <c r="M8711">
        <f>INDEX('[1]Traitement outputs (2)'!$B$51:$Q$56,MATCH(70,'[1]Traitement outputs (2)'!$A$51:$A$56,0),MATCH(C8711,'[1]Traitement outputs (2)'!$B$51:$Q$51,0))</f>
        <v>-27.907128105419115</v>
      </c>
      <c r="N8711">
        <f>INDEX('[1]Traitement outputs (2)'!$B$34:$Q$38,MATCH(70,'[1]Traitement outputs (2)'!$A$34:$A$38,0),MATCH(C8711,'[1]Traitement outputs (2)'!$B$33:$Q$33,0))</f>
        <v>-87.65601603539298</v>
      </c>
      <c r="O8711">
        <f>INDEX('[1]Traitement outputs (2)'!$B$58:$Q$63,MATCH(70,'[1]Traitement outputs (2)'!$A$58:$A$63,0),MATCH(C8711,'[1]Traitement outputs (2)'!$B$58:$Q$58,0))</f>
        <v>27.907128104236733</v>
      </c>
      <c r="P8711">
        <f>INDEX('[1]Traitement outputs (2)'!$B$41:$Q$45,MATCH(70,'[1]Traitement outputs (2)'!$A$41:$A$45,0),MATCH(C8711,'[1]Traitement outputs (2)'!$B$40:$Q$40,0))</f>
        <v>158.03405896601754</v>
      </c>
      <c r="Q8711">
        <f>IF(K8711&lt;30,INDEX('[1]Traitement outputs (2)'!$B$51:$Q$63,MATCH(70,'[1]Traitement outputs (2)'!$A$51:$A$63,0),MATCH(C8711,'[1]Traitement outputs (2)'!$B$51:$Q$51,0)),INDEX('[1]Traitement outputs (2)'!$B$34:$Q$38,MATCH(70,'[1]Traitement outputs (2)'!$A$34:$A$38,0),MATCH(C8711,'[1]Traitement outputs (2)'!$B$33:$Q$33,0)))</f>
        <v>-27.907128105419115</v>
      </c>
      <c r="R8711">
        <f>IF(K8711&lt;30,INDEX('[1]Traitement outputs (2)'!$B$58:$Q$63,MATCH(70,'[1]Traitement outputs (2)'!$A$58:$A$63,0),MATCH(C8711,'[1]Traitement outputs (2)'!$B$58:$Q$58,0)),INDEX('[1]Traitement outputs (2)'!$B$41:$Q$45,MATCH(70,'[1]Traitement outputs (2)'!$A$41:$A$45,0),MATCH(C8711,'[1]Traitement outputs (2)'!$B$40:$Q$40,0)))</f>
        <v>27.907128104236733</v>
      </c>
      <c r="T8711">
        <f t="shared" si="818"/>
        <v>-3240.8212983285953</v>
      </c>
      <c r="U8711">
        <f t="shared" si="819"/>
        <v>3240.8212981912866</v>
      </c>
      <c r="X8711">
        <f t="shared" si="820"/>
        <v>7.8364679403255921E-2</v>
      </c>
      <c r="Y8711">
        <f t="shared" si="821"/>
        <v>6.5433390996103388E-2</v>
      </c>
    </row>
    <row r="8712" spans="1:25" x14ac:dyDescent="0.35">
      <c r="A8712" s="1">
        <v>35062.916666666664</v>
      </c>
      <c r="B8712">
        <v>16.075800000000001</v>
      </c>
      <c r="C8712">
        <f>_xlfn.IFNA(HLOOKUP(B8712,'[1]Traitement outputs'!$B$33:$Q$33,1,TRUE),16)</f>
        <v>16</v>
      </c>
      <c r="E8712" s="1">
        <v>35062.916666666664</v>
      </c>
      <c r="F8712">
        <v>16.013999999999999</v>
      </c>
      <c r="G8712">
        <f t="shared" si="816"/>
        <v>16</v>
      </c>
      <c r="I8712" s="1">
        <v>35062.916666666664</v>
      </c>
      <c r="J8712">
        <v>0</v>
      </c>
      <c r="K8712">
        <f t="shared" si="817"/>
        <v>0</v>
      </c>
      <c r="M8712">
        <f>INDEX('[1]Traitement outputs (2)'!$B$51:$Q$56,MATCH(70,'[1]Traitement outputs (2)'!$A$51:$A$56,0),MATCH(C8712,'[1]Traitement outputs (2)'!$B$51:$Q$51,0))</f>
        <v>-27.907128105419115</v>
      </c>
      <c r="N8712">
        <f>INDEX('[1]Traitement outputs (2)'!$B$34:$Q$38,MATCH(70,'[1]Traitement outputs (2)'!$A$34:$A$38,0),MATCH(C8712,'[1]Traitement outputs (2)'!$B$33:$Q$33,0))</f>
        <v>-87.65601603539298</v>
      </c>
      <c r="O8712">
        <f>INDEX('[1]Traitement outputs (2)'!$B$58:$Q$63,MATCH(70,'[1]Traitement outputs (2)'!$A$58:$A$63,0),MATCH(C8712,'[1]Traitement outputs (2)'!$B$58:$Q$58,0))</f>
        <v>27.907128104236733</v>
      </c>
      <c r="P8712">
        <f>INDEX('[1]Traitement outputs (2)'!$B$41:$Q$45,MATCH(70,'[1]Traitement outputs (2)'!$A$41:$A$45,0),MATCH(C8712,'[1]Traitement outputs (2)'!$B$40:$Q$40,0))</f>
        <v>158.03405896601754</v>
      </c>
      <c r="Q8712">
        <f>IF(K8712&lt;30,INDEX('[1]Traitement outputs (2)'!$B$51:$Q$63,MATCH(70,'[1]Traitement outputs (2)'!$A$51:$A$63,0),MATCH(C8712,'[1]Traitement outputs (2)'!$B$51:$Q$51,0)),INDEX('[1]Traitement outputs (2)'!$B$34:$Q$38,MATCH(70,'[1]Traitement outputs (2)'!$A$34:$A$38,0),MATCH(C8712,'[1]Traitement outputs (2)'!$B$33:$Q$33,0)))</f>
        <v>-27.907128105419115</v>
      </c>
      <c r="R8712">
        <f>IF(K8712&lt;30,INDEX('[1]Traitement outputs (2)'!$B$58:$Q$63,MATCH(70,'[1]Traitement outputs (2)'!$A$58:$A$63,0),MATCH(C8712,'[1]Traitement outputs (2)'!$B$58:$Q$58,0)),INDEX('[1]Traitement outputs (2)'!$B$41:$Q$45,MATCH(70,'[1]Traitement outputs (2)'!$A$41:$A$45,0),MATCH(C8712,'[1]Traitement outputs (2)'!$B$40:$Q$40,0)))</f>
        <v>27.907128104236733</v>
      </c>
      <c r="T8712">
        <f t="shared" si="818"/>
        <v>-3240.8212983285953</v>
      </c>
      <c r="U8712">
        <f t="shared" si="819"/>
        <v>3240.8212981912866</v>
      </c>
      <c r="X8712">
        <f t="shared" si="820"/>
        <v>7.8364679403255921E-2</v>
      </c>
      <c r="Y8712">
        <f t="shared" si="821"/>
        <v>6.5433390996103388E-2</v>
      </c>
    </row>
    <row r="8713" spans="1:25" x14ac:dyDescent="0.35">
      <c r="A8713" s="1">
        <v>35062.958333333336</v>
      </c>
      <c r="B8713">
        <v>16.0749</v>
      </c>
      <c r="C8713">
        <f>_xlfn.IFNA(HLOOKUP(B8713,'[1]Traitement outputs'!$B$33:$Q$33,1,TRUE),16)</f>
        <v>16</v>
      </c>
      <c r="E8713" s="1">
        <v>35062.958333333336</v>
      </c>
      <c r="F8713">
        <v>14.5047</v>
      </c>
      <c r="G8713">
        <f t="shared" si="816"/>
        <v>15</v>
      </c>
      <c r="I8713" s="1">
        <v>35062.958333333336</v>
      </c>
      <c r="J8713">
        <v>0</v>
      </c>
      <c r="K8713">
        <f t="shared" si="817"/>
        <v>0</v>
      </c>
      <c r="M8713">
        <f>INDEX('[1]Traitement outputs (2)'!$B$51:$Q$56,MATCH(70,'[1]Traitement outputs (2)'!$A$51:$A$56,0),MATCH(C8713,'[1]Traitement outputs (2)'!$B$51:$Q$51,0))</f>
        <v>-27.907128105419115</v>
      </c>
      <c r="N8713">
        <f>INDEX('[1]Traitement outputs (2)'!$B$34:$Q$38,MATCH(70,'[1]Traitement outputs (2)'!$A$34:$A$38,0),MATCH(C8713,'[1]Traitement outputs (2)'!$B$33:$Q$33,0))</f>
        <v>-87.65601603539298</v>
      </c>
      <c r="O8713">
        <f>INDEX('[1]Traitement outputs (2)'!$B$58:$Q$63,MATCH(70,'[1]Traitement outputs (2)'!$A$58:$A$63,0),MATCH(C8713,'[1]Traitement outputs (2)'!$B$58:$Q$58,0))</f>
        <v>27.907128104236733</v>
      </c>
      <c r="P8713">
        <f>INDEX('[1]Traitement outputs (2)'!$B$41:$Q$45,MATCH(70,'[1]Traitement outputs (2)'!$A$41:$A$45,0),MATCH(C8713,'[1]Traitement outputs (2)'!$B$40:$Q$40,0))</f>
        <v>158.03405896601754</v>
      </c>
      <c r="Q8713">
        <f>IF(K8713&lt;30,INDEX('[1]Traitement outputs (2)'!$B$51:$Q$63,MATCH(70,'[1]Traitement outputs (2)'!$A$51:$A$63,0),MATCH(C8713,'[1]Traitement outputs (2)'!$B$51:$Q$51,0)),INDEX('[1]Traitement outputs (2)'!$B$34:$Q$38,MATCH(70,'[1]Traitement outputs (2)'!$A$34:$A$38,0),MATCH(C8713,'[1]Traitement outputs (2)'!$B$33:$Q$33,0)))</f>
        <v>-27.907128105419115</v>
      </c>
      <c r="R8713">
        <f>IF(K8713&lt;30,INDEX('[1]Traitement outputs (2)'!$B$58:$Q$63,MATCH(70,'[1]Traitement outputs (2)'!$A$58:$A$63,0),MATCH(C8713,'[1]Traitement outputs (2)'!$B$58:$Q$58,0)),INDEX('[1]Traitement outputs (2)'!$B$41:$Q$45,MATCH(70,'[1]Traitement outputs (2)'!$A$41:$A$45,0),MATCH(C8713,'[1]Traitement outputs (2)'!$B$40:$Q$40,0)))</f>
        <v>27.907128104236733</v>
      </c>
      <c r="T8713">
        <f t="shared" si="818"/>
        <v>-3240.8212983285953</v>
      </c>
      <c r="U8713">
        <f t="shared" si="819"/>
        <v>3240.8212981912866</v>
      </c>
      <c r="X8713">
        <f t="shared" si="820"/>
        <v>7.8364679403255921E-2</v>
      </c>
      <c r="Y8713">
        <f t="shared" si="821"/>
        <v>6.5433390996103388E-2</v>
      </c>
    </row>
    <row r="8714" spans="1:25" x14ac:dyDescent="0.35">
      <c r="A8714" s="1">
        <v>35063</v>
      </c>
      <c r="B8714">
        <v>16.075299999999999</v>
      </c>
      <c r="C8714">
        <f>_xlfn.IFNA(HLOOKUP(B8714,'[1]Traitement outputs'!$B$33:$Q$33,1,TRUE),16)</f>
        <v>16</v>
      </c>
      <c r="E8714" s="1">
        <v>35063</v>
      </c>
      <c r="F8714">
        <v>13.320499999999999</v>
      </c>
      <c r="G8714">
        <f t="shared" si="816"/>
        <v>13</v>
      </c>
      <c r="I8714" s="1">
        <v>35063</v>
      </c>
      <c r="J8714">
        <v>0</v>
      </c>
      <c r="K8714">
        <f t="shared" si="817"/>
        <v>0</v>
      </c>
      <c r="M8714">
        <f>INDEX('[1]Traitement outputs (2)'!$B$51:$Q$56,MATCH(70,'[1]Traitement outputs (2)'!$A$51:$A$56,0),MATCH(C8714,'[1]Traitement outputs (2)'!$B$51:$Q$51,0))</f>
        <v>-27.907128105419115</v>
      </c>
      <c r="N8714">
        <f>INDEX('[1]Traitement outputs (2)'!$B$34:$Q$38,MATCH(70,'[1]Traitement outputs (2)'!$A$34:$A$38,0),MATCH(C8714,'[1]Traitement outputs (2)'!$B$33:$Q$33,0))</f>
        <v>-87.65601603539298</v>
      </c>
      <c r="O8714">
        <f>INDEX('[1]Traitement outputs (2)'!$B$58:$Q$63,MATCH(70,'[1]Traitement outputs (2)'!$A$58:$A$63,0),MATCH(C8714,'[1]Traitement outputs (2)'!$B$58:$Q$58,0))</f>
        <v>27.907128104236733</v>
      </c>
      <c r="P8714">
        <f>INDEX('[1]Traitement outputs (2)'!$B$41:$Q$45,MATCH(70,'[1]Traitement outputs (2)'!$A$41:$A$45,0),MATCH(C8714,'[1]Traitement outputs (2)'!$B$40:$Q$40,0))</f>
        <v>158.03405896601754</v>
      </c>
      <c r="Q8714">
        <f>IF(K8714&lt;30,INDEX('[1]Traitement outputs (2)'!$B$51:$Q$63,MATCH(70,'[1]Traitement outputs (2)'!$A$51:$A$63,0),MATCH(C8714,'[1]Traitement outputs (2)'!$B$51:$Q$51,0)),INDEX('[1]Traitement outputs (2)'!$B$34:$Q$38,MATCH(70,'[1]Traitement outputs (2)'!$A$34:$A$38,0),MATCH(C8714,'[1]Traitement outputs (2)'!$B$33:$Q$33,0)))</f>
        <v>-27.907128105419115</v>
      </c>
      <c r="R8714">
        <f>IF(K8714&lt;30,INDEX('[1]Traitement outputs (2)'!$B$58:$Q$63,MATCH(70,'[1]Traitement outputs (2)'!$A$58:$A$63,0),MATCH(C8714,'[1]Traitement outputs (2)'!$B$58:$Q$58,0)),INDEX('[1]Traitement outputs (2)'!$B$41:$Q$45,MATCH(70,'[1]Traitement outputs (2)'!$A$41:$A$45,0),MATCH(C8714,'[1]Traitement outputs (2)'!$B$40:$Q$40,0)))</f>
        <v>27.907128104236733</v>
      </c>
      <c r="T8714">
        <f t="shared" si="818"/>
        <v>-3240.8212983285953</v>
      </c>
      <c r="U8714">
        <f t="shared" si="819"/>
        <v>3240.8212981912866</v>
      </c>
      <c r="X8714">
        <f t="shared" si="820"/>
        <v>7.8364679403255921E-2</v>
      </c>
      <c r="Y8714">
        <f t="shared" si="821"/>
        <v>6.5433390996103388E-2</v>
      </c>
    </row>
    <row r="8715" spans="1:25" x14ac:dyDescent="0.35">
      <c r="A8715" s="1">
        <v>35063.041666666664</v>
      </c>
      <c r="B8715">
        <v>16.075399999999998</v>
      </c>
      <c r="C8715">
        <f>_xlfn.IFNA(HLOOKUP(B8715,'[1]Traitement outputs'!$B$33:$Q$33,1,TRUE),16)</f>
        <v>16</v>
      </c>
      <c r="E8715" s="1">
        <v>35063.041666666664</v>
      </c>
      <c r="F8715">
        <v>12.2591</v>
      </c>
      <c r="G8715">
        <f t="shared" si="816"/>
        <v>12</v>
      </c>
      <c r="I8715" s="1">
        <v>35063.041666666664</v>
      </c>
      <c r="J8715">
        <v>0</v>
      </c>
      <c r="K8715">
        <f t="shared" si="817"/>
        <v>0</v>
      </c>
      <c r="M8715">
        <f>INDEX('[1]Traitement outputs (2)'!$B$51:$Q$56,MATCH(70,'[1]Traitement outputs (2)'!$A$51:$A$56,0),MATCH(C8715,'[1]Traitement outputs (2)'!$B$51:$Q$51,0))</f>
        <v>-27.907128105419115</v>
      </c>
      <c r="N8715">
        <f>INDEX('[1]Traitement outputs (2)'!$B$34:$Q$38,MATCH(70,'[1]Traitement outputs (2)'!$A$34:$A$38,0),MATCH(C8715,'[1]Traitement outputs (2)'!$B$33:$Q$33,0))</f>
        <v>-87.65601603539298</v>
      </c>
      <c r="O8715">
        <f>INDEX('[1]Traitement outputs (2)'!$B$58:$Q$63,MATCH(70,'[1]Traitement outputs (2)'!$A$58:$A$63,0),MATCH(C8715,'[1]Traitement outputs (2)'!$B$58:$Q$58,0))</f>
        <v>27.907128104236733</v>
      </c>
      <c r="P8715">
        <f>INDEX('[1]Traitement outputs (2)'!$B$41:$Q$45,MATCH(70,'[1]Traitement outputs (2)'!$A$41:$A$45,0),MATCH(C8715,'[1]Traitement outputs (2)'!$B$40:$Q$40,0))</f>
        <v>158.03405896601754</v>
      </c>
      <c r="Q8715">
        <f>IF(K8715&lt;30,INDEX('[1]Traitement outputs (2)'!$B$51:$Q$63,MATCH(70,'[1]Traitement outputs (2)'!$A$51:$A$63,0),MATCH(C8715,'[1]Traitement outputs (2)'!$B$51:$Q$51,0)),INDEX('[1]Traitement outputs (2)'!$B$34:$Q$38,MATCH(70,'[1]Traitement outputs (2)'!$A$34:$A$38,0),MATCH(C8715,'[1]Traitement outputs (2)'!$B$33:$Q$33,0)))</f>
        <v>-27.907128105419115</v>
      </c>
      <c r="R8715">
        <f>IF(K8715&lt;30,INDEX('[1]Traitement outputs (2)'!$B$58:$Q$63,MATCH(70,'[1]Traitement outputs (2)'!$A$58:$A$63,0),MATCH(C8715,'[1]Traitement outputs (2)'!$B$58:$Q$58,0)),INDEX('[1]Traitement outputs (2)'!$B$41:$Q$45,MATCH(70,'[1]Traitement outputs (2)'!$A$41:$A$45,0),MATCH(C8715,'[1]Traitement outputs (2)'!$B$40:$Q$40,0)))</f>
        <v>27.907128104236733</v>
      </c>
      <c r="T8715">
        <f t="shared" si="818"/>
        <v>-3240.8212983285953</v>
      </c>
      <c r="U8715">
        <f t="shared" si="819"/>
        <v>3240.8212981912866</v>
      </c>
      <c r="X8715">
        <f t="shared" si="820"/>
        <v>7.8364679403255921E-2</v>
      </c>
      <c r="Y8715">
        <f t="shared" si="821"/>
        <v>6.5433390996103388E-2</v>
      </c>
    </row>
    <row r="8716" spans="1:25" x14ac:dyDescent="0.35">
      <c r="A8716" s="1">
        <v>35063.083333333336</v>
      </c>
      <c r="B8716">
        <v>16.075399999999998</v>
      </c>
      <c r="C8716">
        <f>_xlfn.IFNA(HLOOKUP(B8716,'[1]Traitement outputs'!$B$33:$Q$33,1,TRUE),16)</f>
        <v>16</v>
      </c>
      <c r="E8716" s="1">
        <v>35063.083333333336</v>
      </c>
      <c r="F8716">
        <v>11.3538</v>
      </c>
      <c r="G8716">
        <f t="shared" si="816"/>
        <v>11</v>
      </c>
      <c r="I8716" s="1">
        <v>35063.083333333336</v>
      </c>
      <c r="J8716">
        <v>0</v>
      </c>
      <c r="K8716">
        <f t="shared" si="817"/>
        <v>0</v>
      </c>
      <c r="M8716">
        <f>INDEX('[1]Traitement outputs (2)'!$B$51:$Q$56,MATCH(70,'[1]Traitement outputs (2)'!$A$51:$A$56,0),MATCH(C8716,'[1]Traitement outputs (2)'!$B$51:$Q$51,0))</f>
        <v>-27.907128105419115</v>
      </c>
      <c r="N8716">
        <f>INDEX('[1]Traitement outputs (2)'!$B$34:$Q$38,MATCH(70,'[1]Traitement outputs (2)'!$A$34:$A$38,0),MATCH(C8716,'[1]Traitement outputs (2)'!$B$33:$Q$33,0))</f>
        <v>-87.65601603539298</v>
      </c>
      <c r="O8716">
        <f>INDEX('[1]Traitement outputs (2)'!$B$58:$Q$63,MATCH(70,'[1]Traitement outputs (2)'!$A$58:$A$63,0),MATCH(C8716,'[1]Traitement outputs (2)'!$B$58:$Q$58,0))</f>
        <v>27.907128104236733</v>
      </c>
      <c r="P8716">
        <f>INDEX('[1]Traitement outputs (2)'!$B$41:$Q$45,MATCH(70,'[1]Traitement outputs (2)'!$A$41:$A$45,0),MATCH(C8716,'[1]Traitement outputs (2)'!$B$40:$Q$40,0))</f>
        <v>158.03405896601754</v>
      </c>
      <c r="Q8716">
        <f>IF(K8716&lt;30,INDEX('[1]Traitement outputs (2)'!$B$51:$Q$63,MATCH(70,'[1]Traitement outputs (2)'!$A$51:$A$63,0),MATCH(C8716,'[1]Traitement outputs (2)'!$B$51:$Q$51,0)),INDEX('[1]Traitement outputs (2)'!$B$34:$Q$38,MATCH(70,'[1]Traitement outputs (2)'!$A$34:$A$38,0),MATCH(C8716,'[1]Traitement outputs (2)'!$B$33:$Q$33,0)))</f>
        <v>-27.907128105419115</v>
      </c>
      <c r="R8716">
        <f>IF(K8716&lt;30,INDEX('[1]Traitement outputs (2)'!$B$58:$Q$63,MATCH(70,'[1]Traitement outputs (2)'!$A$58:$A$63,0),MATCH(C8716,'[1]Traitement outputs (2)'!$B$58:$Q$58,0)),INDEX('[1]Traitement outputs (2)'!$B$41:$Q$45,MATCH(70,'[1]Traitement outputs (2)'!$A$41:$A$45,0),MATCH(C8716,'[1]Traitement outputs (2)'!$B$40:$Q$40,0)))</f>
        <v>27.907128104236733</v>
      </c>
      <c r="T8716">
        <f t="shared" si="818"/>
        <v>-3240.8212983285953</v>
      </c>
      <c r="U8716">
        <f t="shared" si="819"/>
        <v>3240.8212981912866</v>
      </c>
      <c r="X8716">
        <f t="shared" si="820"/>
        <v>7.8364679403255921E-2</v>
      </c>
      <c r="Y8716">
        <f t="shared" si="821"/>
        <v>6.5433390996103388E-2</v>
      </c>
    </row>
    <row r="8717" spans="1:25" x14ac:dyDescent="0.35">
      <c r="A8717" s="1">
        <v>35063.125</v>
      </c>
      <c r="B8717">
        <v>16.075099999999999</v>
      </c>
      <c r="C8717">
        <f>_xlfn.IFNA(HLOOKUP(B8717,'[1]Traitement outputs'!$B$33:$Q$33,1,TRUE),16)</f>
        <v>16</v>
      </c>
      <c r="E8717" s="1">
        <v>35063.125</v>
      </c>
      <c r="F8717">
        <v>10.506399999999999</v>
      </c>
      <c r="G8717">
        <f t="shared" si="816"/>
        <v>11</v>
      </c>
      <c r="I8717" s="1">
        <v>35063.125</v>
      </c>
      <c r="J8717">
        <v>0</v>
      </c>
      <c r="K8717">
        <f t="shared" si="817"/>
        <v>0</v>
      </c>
      <c r="M8717">
        <f>INDEX('[1]Traitement outputs (2)'!$B$51:$Q$56,MATCH(70,'[1]Traitement outputs (2)'!$A$51:$A$56,0),MATCH(C8717,'[1]Traitement outputs (2)'!$B$51:$Q$51,0))</f>
        <v>-27.907128105419115</v>
      </c>
      <c r="N8717">
        <f>INDEX('[1]Traitement outputs (2)'!$B$34:$Q$38,MATCH(70,'[1]Traitement outputs (2)'!$A$34:$A$38,0),MATCH(C8717,'[1]Traitement outputs (2)'!$B$33:$Q$33,0))</f>
        <v>-87.65601603539298</v>
      </c>
      <c r="O8717">
        <f>INDEX('[1]Traitement outputs (2)'!$B$58:$Q$63,MATCH(70,'[1]Traitement outputs (2)'!$A$58:$A$63,0),MATCH(C8717,'[1]Traitement outputs (2)'!$B$58:$Q$58,0))</f>
        <v>27.907128104236733</v>
      </c>
      <c r="P8717">
        <f>INDEX('[1]Traitement outputs (2)'!$B$41:$Q$45,MATCH(70,'[1]Traitement outputs (2)'!$A$41:$A$45,0),MATCH(C8717,'[1]Traitement outputs (2)'!$B$40:$Q$40,0))</f>
        <v>158.03405896601754</v>
      </c>
      <c r="Q8717">
        <f>IF(K8717&lt;30,INDEX('[1]Traitement outputs (2)'!$B$51:$Q$63,MATCH(70,'[1]Traitement outputs (2)'!$A$51:$A$63,0),MATCH(C8717,'[1]Traitement outputs (2)'!$B$51:$Q$51,0)),INDEX('[1]Traitement outputs (2)'!$B$34:$Q$38,MATCH(70,'[1]Traitement outputs (2)'!$A$34:$A$38,0),MATCH(C8717,'[1]Traitement outputs (2)'!$B$33:$Q$33,0)))</f>
        <v>-27.907128105419115</v>
      </c>
      <c r="R8717">
        <f>IF(K8717&lt;30,INDEX('[1]Traitement outputs (2)'!$B$58:$Q$63,MATCH(70,'[1]Traitement outputs (2)'!$A$58:$A$63,0),MATCH(C8717,'[1]Traitement outputs (2)'!$B$58:$Q$58,0)),INDEX('[1]Traitement outputs (2)'!$B$41:$Q$45,MATCH(70,'[1]Traitement outputs (2)'!$A$41:$A$45,0),MATCH(C8717,'[1]Traitement outputs (2)'!$B$40:$Q$40,0)))</f>
        <v>27.907128104236733</v>
      </c>
      <c r="T8717">
        <f t="shared" si="818"/>
        <v>-3240.8212983285953</v>
      </c>
      <c r="U8717">
        <f t="shared" si="819"/>
        <v>3240.8212981912866</v>
      </c>
      <c r="X8717">
        <f t="shared" si="820"/>
        <v>7.8364679403255921E-2</v>
      </c>
      <c r="Y8717">
        <f t="shared" si="821"/>
        <v>6.5433390996103388E-2</v>
      </c>
    </row>
    <row r="8718" spans="1:25" x14ac:dyDescent="0.35">
      <c r="A8718" s="1">
        <v>35063.166666666664</v>
      </c>
      <c r="B8718">
        <v>16.075299999999999</v>
      </c>
      <c r="C8718">
        <f>_xlfn.IFNA(HLOOKUP(B8718,'[1]Traitement outputs'!$B$33:$Q$33,1,TRUE),16)</f>
        <v>16</v>
      </c>
      <c r="E8718" s="1">
        <v>35063.166666666664</v>
      </c>
      <c r="F8718">
        <v>9.8887099999999997</v>
      </c>
      <c r="G8718">
        <f t="shared" si="816"/>
        <v>10</v>
      </c>
      <c r="I8718" s="1">
        <v>35063.166666666664</v>
      </c>
      <c r="J8718">
        <v>0</v>
      </c>
      <c r="K8718">
        <f t="shared" si="817"/>
        <v>0</v>
      </c>
      <c r="M8718">
        <f>INDEX('[1]Traitement outputs (2)'!$B$51:$Q$56,MATCH(70,'[1]Traitement outputs (2)'!$A$51:$A$56,0),MATCH(C8718,'[1]Traitement outputs (2)'!$B$51:$Q$51,0))</f>
        <v>-27.907128105419115</v>
      </c>
      <c r="N8718">
        <f>INDEX('[1]Traitement outputs (2)'!$B$34:$Q$38,MATCH(70,'[1]Traitement outputs (2)'!$A$34:$A$38,0),MATCH(C8718,'[1]Traitement outputs (2)'!$B$33:$Q$33,0))</f>
        <v>-87.65601603539298</v>
      </c>
      <c r="O8718">
        <f>INDEX('[1]Traitement outputs (2)'!$B$58:$Q$63,MATCH(70,'[1]Traitement outputs (2)'!$A$58:$A$63,0),MATCH(C8718,'[1]Traitement outputs (2)'!$B$58:$Q$58,0))</f>
        <v>27.907128104236733</v>
      </c>
      <c r="P8718">
        <f>INDEX('[1]Traitement outputs (2)'!$B$41:$Q$45,MATCH(70,'[1]Traitement outputs (2)'!$A$41:$A$45,0),MATCH(C8718,'[1]Traitement outputs (2)'!$B$40:$Q$40,0))</f>
        <v>158.03405896601754</v>
      </c>
      <c r="Q8718">
        <f>IF(K8718&lt;30,INDEX('[1]Traitement outputs (2)'!$B$51:$Q$63,MATCH(70,'[1]Traitement outputs (2)'!$A$51:$A$63,0),MATCH(C8718,'[1]Traitement outputs (2)'!$B$51:$Q$51,0)),INDEX('[1]Traitement outputs (2)'!$B$34:$Q$38,MATCH(70,'[1]Traitement outputs (2)'!$A$34:$A$38,0),MATCH(C8718,'[1]Traitement outputs (2)'!$B$33:$Q$33,0)))</f>
        <v>-27.907128105419115</v>
      </c>
      <c r="R8718">
        <f>IF(K8718&lt;30,INDEX('[1]Traitement outputs (2)'!$B$58:$Q$63,MATCH(70,'[1]Traitement outputs (2)'!$A$58:$A$63,0),MATCH(C8718,'[1]Traitement outputs (2)'!$B$58:$Q$58,0)),INDEX('[1]Traitement outputs (2)'!$B$41:$Q$45,MATCH(70,'[1]Traitement outputs (2)'!$A$41:$A$45,0),MATCH(C8718,'[1]Traitement outputs (2)'!$B$40:$Q$40,0)))</f>
        <v>27.907128104236733</v>
      </c>
      <c r="T8718">
        <f t="shared" si="818"/>
        <v>-3240.8212983285953</v>
      </c>
      <c r="U8718">
        <f t="shared" si="819"/>
        <v>3240.8212981912866</v>
      </c>
      <c r="X8718">
        <f t="shared" si="820"/>
        <v>7.8364679403255921E-2</v>
      </c>
      <c r="Y8718">
        <f t="shared" si="821"/>
        <v>6.5433390996103388E-2</v>
      </c>
    </row>
    <row r="8719" spans="1:25" x14ac:dyDescent="0.35">
      <c r="A8719" s="1">
        <v>35063.208333333336</v>
      </c>
      <c r="B8719">
        <v>20.03</v>
      </c>
      <c r="C8719">
        <f>_xlfn.IFNA(HLOOKUP(B8719,'[1]Traitement outputs'!$B$33:$Q$33,1,TRUE),16)</f>
        <v>20</v>
      </c>
      <c r="E8719" s="1">
        <v>35063.208333333336</v>
      </c>
      <c r="F8719">
        <v>7.3804299999999996</v>
      </c>
      <c r="G8719">
        <f t="shared" si="816"/>
        <v>7</v>
      </c>
      <c r="I8719" s="1">
        <v>35063.208333333336</v>
      </c>
      <c r="J8719">
        <v>0</v>
      </c>
      <c r="K8719">
        <f t="shared" si="817"/>
        <v>0</v>
      </c>
      <c r="M8719">
        <f>INDEX('[1]Traitement outputs (2)'!$B$51:$Q$56,MATCH(70,'[1]Traitement outputs (2)'!$A$51:$A$56,0),MATCH(C8719,'[1]Traitement outputs (2)'!$B$51:$Q$51,0))</f>
        <v>-16.864255714989046</v>
      </c>
      <c r="N8719">
        <f>INDEX('[1]Traitement outputs (2)'!$B$34:$Q$38,MATCH(70,'[1]Traitement outputs (2)'!$A$34:$A$38,0),MATCH(C8719,'[1]Traitement outputs (2)'!$B$33:$Q$33,0))</f>
        <v>-183.77989640241771</v>
      </c>
      <c r="O8719">
        <f>INDEX('[1]Traitement outputs (2)'!$B$58:$Q$63,MATCH(70,'[1]Traitement outputs (2)'!$A$58:$A$63,0),MATCH(C8719,'[1]Traitement outputs (2)'!$B$58:$Q$58,0))</f>
        <v>16.864787616041994</v>
      </c>
      <c r="P8719">
        <f>INDEX('[1]Traitement outputs (2)'!$B$41:$Q$45,MATCH(70,'[1]Traitement outputs (2)'!$A$41:$A$45,0),MATCH(C8719,'[1]Traitement outputs (2)'!$B$40:$Q$40,0))</f>
        <v>254.15803075879367</v>
      </c>
      <c r="Q8719">
        <f>IF(K8719&lt;30,INDEX('[1]Traitement outputs (2)'!$B$51:$Q$63,MATCH(70,'[1]Traitement outputs (2)'!$A$51:$A$63,0),MATCH(C8719,'[1]Traitement outputs (2)'!$B$51:$Q$51,0)),INDEX('[1]Traitement outputs (2)'!$B$34:$Q$38,MATCH(70,'[1]Traitement outputs (2)'!$A$34:$A$38,0),MATCH(C8719,'[1]Traitement outputs (2)'!$B$33:$Q$33,0)))</f>
        <v>-16.864255714989046</v>
      </c>
      <c r="R8719">
        <f>IF(K8719&lt;30,INDEX('[1]Traitement outputs (2)'!$B$58:$Q$63,MATCH(70,'[1]Traitement outputs (2)'!$A$58:$A$63,0),MATCH(C8719,'[1]Traitement outputs (2)'!$B$58:$Q$58,0)),INDEX('[1]Traitement outputs (2)'!$B$41:$Q$45,MATCH(70,'[1]Traitement outputs (2)'!$A$41:$A$45,0),MATCH(C8719,'[1]Traitement outputs (2)'!$B$40:$Q$40,0)))</f>
        <v>16.864787616041994</v>
      </c>
      <c r="T8719">
        <f t="shared" si="818"/>
        <v>-1958.42577907482</v>
      </c>
      <c r="U8719">
        <f t="shared" si="819"/>
        <v>1958.4875481058175</v>
      </c>
      <c r="X8719">
        <f t="shared" si="820"/>
        <v>4.735571455032727E-2</v>
      </c>
      <c r="Y8719">
        <f t="shared" si="821"/>
        <v>3.954259420836595E-2</v>
      </c>
    </row>
    <row r="8720" spans="1:25" x14ac:dyDescent="0.35">
      <c r="A8720" s="1">
        <v>35063.25</v>
      </c>
      <c r="B8720">
        <v>20.075900000000001</v>
      </c>
      <c r="C8720">
        <f>_xlfn.IFNA(HLOOKUP(B8720,'[1]Traitement outputs'!$B$33:$Q$33,1,TRUE),16)</f>
        <v>20</v>
      </c>
      <c r="E8720" s="1">
        <v>35063.25</v>
      </c>
      <c r="F8720">
        <v>7.2472899999999996</v>
      </c>
      <c r="G8720">
        <f t="shared" si="816"/>
        <v>7</v>
      </c>
      <c r="I8720" s="1">
        <v>35063.25</v>
      </c>
      <c r="J8720">
        <v>0</v>
      </c>
      <c r="K8720">
        <f t="shared" si="817"/>
        <v>0</v>
      </c>
      <c r="M8720">
        <f>INDEX('[1]Traitement outputs (2)'!$B$51:$Q$56,MATCH(70,'[1]Traitement outputs (2)'!$A$51:$A$56,0),MATCH(C8720,'[1]Traitement outputs (2)'!$B$51:$Q$51,0))</f>
        <v>-16.864255714989046</v>
      </c>
      <c r="N8720">
        <f>INDEX('[1]Traitement outputs (2)'!$B$34:$Q$38,MATCH(70,'[1]Traitement outputs (2)'!$A$34:$A$38,0),MATCH(C8720,'[1]Traitement outputs (2)'!$B$33:$Q$33,0))</f>
        <v>-183.77989640241771</v>
      </c>
      <c r="O8720">
        <f>INDEX('[1]Traitement outputs (2)'!$B$58:$Q$63,MATCH(70,'[1]Traitement outputs (2)'!$A$58:$A$63,0),MATCH(C8720,'[1]Traitement outputs (2)'!$B$58:$Q$58,0))</f>
        <v>16.864787616041994</v>
      </c>
      <c r="P8720">
        <f>INDEX('[1]Traitement outputs (2)'!$B$41:$Q$45,MATCH(70,'[1]Traitement outputs (2)'!$A$41:$A$45,0),MATCH(C8720,'[1]Traitement outputs (2)'!$B$40:$Q$40,0))</f>
        <v>254.15803075879367</v>
      </c>
      <c r="Q8720">
        <f>IF(K8720&lt;30,INDEX('[1]Traitement outputs (2)'!$B$51:$Q$63,MATCH(70,'[1]Traitement outputs (2)'!$A$51:$A$63,0),MATCH(C8720,'[1]Traitement outputs (2)'!$B$51:$Q$51,0)),INDEX('[1]Traitement outputs (2)'!$B$34:$Q$38,MATCH(70,'[1]Traitement outputs (2)'!$A$34:$A$38,0),MATCH(C8720,'[1]Traitement outputs (2)'!$B$33:$Q$33,0)))</f>
        <v>-16.864255714989046</v>
      </c>
      <c r="R8720">
        <f>IF(K8720&lt;30,INDEX('[1]Traitement outputs (2)'!$B$58:$Q$63,MATCH(70,'[1]Traitement outputs (2)'!$A$58:$A$63,0),MATCH(C8720,'[1]Traitement outputs (2)'!$B$58:$Q$58,0)),INDEX('[1]Traitement outputs (2)'!$B$41:$Q$45,MATCH(70,'[1]Traitement outputs (2)'!$A$41:$A$45,0),MATCH(C8720,'[1]Traitement outputs (2)'!$B$40:$Q$40,0)))</f>
        <v>16.864787616041994</v>
      </c>
      <c r="T8720">
        <f t="shared" si="818"/>
        <v>-1958.42577907482</v>
      </c>
      <c r="U8720">
        <f t="shared" si="819"/>
        <v>1958.4875481058175</v>
      </c>
      <c r="X8720">
        <f t="shared" si="820"/>
        <v>4.735571455032727E-2</v>
      </c>
      <c r="Y8720">
        <f t="shared" si="821"/>
        <v>3.954259420836595E-2</v>
      </c>
    </row>
    <row r="8721" spans="1:25" x14ac:dyDescent="0.35">
      <c r="A8721" s="1">
        <v>35063.291666666664</v>
      </c>
      <c r="B8721">
        <v>20.0764</v>
      </c>
      <c r="C8721">
        <f>_xlfn.IFNA(HLOOKUP(B8721,'[1]Traitement outputs'!$B$33:$Q$33,1,TRUE),16)</f>
        <v>20</v>
      </c>
      <c r="E8721" s="1">
        <v>35063.291666666664</v>
      </c>
      <c r="F8721">
        <v>7.2706999999999997</v>
      </c>
      <c r="G8721">
        <f t="shared" si="816"/>
        <v>7</v>
      </c>
      <c r="I8721" s="1">
        <v>35063.291666666664</v>
      </c>
      <c r="J8721">
        <v>987.76099999999997</v>
      </c>
      <c r="K8721">
        <f t="shared" si="817"/>
        <v>8.5057367336956897</v>
      </c>
      <c r="M8721">
        <f>INDEX('[1]Traitement outputs (2)'!$B$51:$Q$56,MATCH(70,'[1]Traitement outputs (2)'!$A$51:$A$56,0),MATCH(C8721,'[1]Traitement outputs (2)'!$B$51:$Q$51,0))</f>
        <v>-16.864255714989046</v>
      </c>
      <c r="N8721">
        <f>INDEX('[1]Traitement outputs (2)'!$B$34:$Q$38,MATCH(70,'[1]Traitement outputs (2)'!$A$34:$A$38,0),MATCH(C8721,'[1]Traitement outputs (2)'!$B$33:$Q$33,0))</f>
        <v>-183.77989640241771</v>
      </c>
      <c r="O8721">
        <f>INDEX('[1]Traitement outputs (2)'!$B$58:$Q$63,MATCH(70,'[1]Traitement outputs (2)'!$A$58:$A$63,0),MATCH(C8721,'[1]Traitement outputs (2)'!$B$58:$Q$58,0))</f>
        <v>16.864787616041994</v>
      </c>
      <c r="P8721">
        <f>INDEX('[1]Traitement outputs (2)'!$B$41:$Q$45,MATCH(70,'[1]Traitement outputs (2)'!$A$41:$A$45,0),MATCH(C8721,'[1]Traitement outputs (2)'!$B$40:$Q$40,0))</f>
        <v>254.15803075879367</v>
      </c>
      <c r="Q8721">
        <f>IF(K8721&lt;30,INDEX('[1]Traitement outputs (2)'!$B$51:$Q$63,MATCH(70,'[1]Traitement outputs (2)'!$A$51:$A$63,0),MATCH(C8721,'[1]Traitement outputs (2)'!$B$51:$Q$51,0)),INDEX('[1]Traitement outputs (2)'!$B$34:$Q$38,MATCH(70,'[1]Traitement outputs (2)'!$A$34:$A$38,0),MATCH(C8721,'[1]Traitement outputs (2)'!$B$33:$Q$33,0)))</f>
        <v>-16.864255714989046</v>
      </c>
      <c r="R8721">
        <f>IF(K8721&lt;30,INDEX('[1]Traitement outputs (2)'!$B$58:$Q$63,MATCH(70,'[1]Traitement outputs (2)'!$A$58:$A$63,0),MATCH(C8721,'[1]Traitement outputs (2)'!$B$58:$Q$58,0)),INDEX('[1]Traitement outputs (2)'!$B$41:$Q$45,MATCH(70,'[1]Traitement outputs (2)'!$A$41:$A$45,0),MATCH(C8721,'[1]Traitement outputs (2)'!$B$40:$Q$40,0)))</f>
        <v>16.864787616041994</v>
      </c>
      <c r="T8721">
        <f t="shared" si="818"/>
        <v>-1958.42577907482</v>
      </c>
      <c r="U8721">
        <f t="shared" si="819"/>
        <v>1958.4875481058175</v>
      </c>
      <c r="X8721">
        <f t="shared" si="820"/>
        <v>4.735571455032727E-2</v>
      </c>
      <c r="Y8721">
        <f t="shared" si="821"/>
        <v>3.954259420836595E-2</v>
      </c>
    </row>
    <row r="8722" spans="1:25" x14ac:dyDescent="0.35">
      <c r="A8722" s="1">
        <v>35063.333333333336</v>
      </c>
      <c r="B8722">
        <v>20.077100000000002</v>
      </c>
      <c r="C8722">
        <f>_xlfn.IFNA(HLOOKUP(B8722,'[1]Traitement outputs'!$B$33:$Q$33,1,TRUE),16)</f>
        <v>20</v>
      </c>
      <c r="E8722" s="1">
        <v>35063.333333333336</v>
      </c>
      <c r="F8722">
        <v>7.3668300000000002</v>
      </c>
      <c r="G8722">
        <f t="shared" si="816"/>
        <v>7</v>
      </c>
      <c r="I8722" s="1">
        <v>35063.333333333336</v>
      </c>
      <c r="J8722">
        <v>4301.82</v>
      </c>
      <c r="K8722">
        <f t="shared" si="817"/>
        <v>37.043524087048169</v>
      </c>
      <c r="M8722">
        <f>INDEX('[1]Traitement outputs (2)'!$B$51:$Q$56,MATCH(70,'[1]Traitement outputs (2)'!$A$51:$A$56,0),MATCH(C8722,'[1]Traitement outputs (2)'!$B$51:$Q$51,0))</f>
        <v>-16.864255714989046</v>
      </c>
      <c r="N8722">
        <f>INDEX('[1]Traitement outputs (2)'!$B$34:$Q$38,MATCH(70,'[1]Traitement outputs (2)'!$A$34:$A$38,0),MATCH(C8722,'[1]Traitement outputs (2)'!$B$33:$Q$33,0))</f>
        <v>-183.77989640241771</v>
      </c>
      <c r="O8722">
        <f>INDEX('[1]Traitement outputs (2)'!$B$58:$Q$63,MATCH(70,'[1]Traitement outputs (2)'!$A$58:$A$63,0),MATCH(C8722,'[1]Traitement outputs (2)'!$B$58:$Q$58,0))</f>
        <v>16.864787616041994</v>
      </c>
      <c r="P8722">
        <f>INDEX('[1]Traitement outputs (2)'!$B$41:$Q$45,MATCH(70,'[1]Traitement outputs (2)'!$A$41:$A$45,0),MATCH(C8722,'[1]Traitement outputs (2)'!$B$40:$Q$40,0))</f>
        <v>254.15803075879367</v>
      </c>
      <c r="Q8722">
        <f>IF(K8722&lt;30,INDEX('[1]Traitement outputs (2)'!$B$51:$Q$63,MATCH(70,'[1]Traitement outputs (2)'!$A$51:$A$63,0),MATCH(C8722,'[1]Traitement outputs (2)'!$B$51:$Q$51,0)),INDEX('[1]Traitement outputs (2)'!$B$34:$Q$38,MATCH(70,'[1]Traitement outputs (2)'!$A$34:$A$38,0),MATCH(C8722,'[1]Traitement outputs (2)'!$B$33:$Q$33,0)))</f>
        <v>-183.77989640241771</v>
      </c>
      <c r="R8722">
        <f>IF(K8722&lt;30,INDEX('[1]Traitement outputs (2)'!$B$58:$Q$63,MATCH(70,'[1]Traitement outputs (2)'!$A$58:$A$63,0),MATCH(C8722,'[1]Traitement outputs (2)'!$B$58:$Q$58,0)),INDEX('[1]Traitement outputs (2)'!$B$41:$Q$45,MATCH(70,'[1]Traitement outputs (2)'!$A$41:$A$45,0),MATCH(C8722,'[1]Traitement outputs (2)'!$B$40:$Q$40,0)))</f>
        <v>254.15803075879367</v>
      </c>
      <c r="T8722">
        <f t="shared" si="818"/>
        <v>-21342.138833337085</v>
      </c>
      <c r="U8722">
        <f t="shared" si="819"/>
        <v>29515.067122381799</v>
      </c>
      <c r="X8722">
        <f t="shared" si="820"/>
        <v>0.51606358805306241</v>
      </c>
      <c r="Y8722">
        <f t="shared" si="821"/>
        <v>0.59592021577150611</v>
      </c>
    </row>
    <row r="8723" spans="1:25" x14ac:dyDescent="0.35">
      <c r="A8723" s="1">
        <v>35063.375</v>
      </c>
      <c r="B8723">
        <v>20.0779</v>
      </c>
      <c r="C8723">
        <f>_xlfn.IFNA(HLOOKUP(B8723,'[1]Traitement outputs'!$B$33:$Q$33,1,TRUE),16)</f>
        <v>20</v>
      </c>
      <c r="E8723" s="1">
        <v>35063.375</v>
      </c>
      <c r="F8723">
        <v>7.55905</v>
      </c>
      <c r="G8723">
        <f t="shared" si="816"/>
        <v>8</v>
      </c>
      <c r="I8723" s="1">
        <v>35063.375</v>
      </c>
      <c r="J8723">
        <v>4761.99</v>
      </c>
      <c r="K8723">
        <f t="shared" si="817"/>
        <v>41.006107012214024</v>
      </c>
      <c r="M8723">
        <f>INDEX('[1]Traitement outputs (2)'!$B$51:$Q$56,MATCH(70,'[1]Traitement outputs (2)'!$A$51:$A$56,0),MATCH(C8723,'[1]Traitement outputs (2)'!$B$51:$Q$51,0))</f>
        <v>-16.864255714989046</v>
      </c>
      <c r="N8723">
        <f>INDEX('[1]Traitement outputs (2)'!$B$34:$Q$38,MATCH(70,'[1]Traitement outputs (2)'!$A$34:$A$38,0),MATCH(C8723,'[1]Traitement outputs (2)'!$B$33:$Q$33,0))</f>
        <v>-183.77989640241771</v>
      </c>
      <c r="O8723">
        <f>INDEX('[1]Traitement outputs (2)'!$B$58:$Q$63,MATCH(70,'[1]Traitement outputs (2)'!$A$58:$A$63,0),MATCH(C8723,'[1]Traitement outputs (2)'!$B$58:$Q$58,0))</f>
        <v>16.864787616041994</v>
      </c>
      <c r="P8723">
        <f>INDEX('[1]Traitement outputs (2)'!$B$41:$Q$45,MATCH(70,'[1]Traitement outputs (2)'!$A$41:$A$45,0),MATCH(C8723,'[1]Traitement outputs (2)'!$B$40:$Q$40,0))</f>
        <v>254.15803075879367</v>
      </c>
      <c r="Q8723">
        <f>IF(K8723&lt;30,INDEX('[1]Traitement outputs (2)'!$B$51:$Q$63,MATCH(70,'[1]Traitement outputs (2)'!$A$51:$A$63,0),MATCH(C8723,'[1]Traitement outputs (2)'!$B$51:$Q$51,0)),INDEX('[1]Traitement outputs (2)'!$B$34:$Q$38,MATCH(70,'[1]Traitement outputs (2)'!$A$34:$A$38,0),MATCH(C8723,'[1]Traitement outputs (2)'!$B$33:$Q$33,0)))</f>
        <v>-183.77989640241771</v>
      </c>
      <c r="R8723">
        <f>IF(K8723&lt;30,INDEX('[1]Traitement outputs (2)'!$B$58:$Q$63,MATCH(70,'[1]Traitement outputs (2)'!$A$58:$A$63,0),MATCH(C8723,'[1]Traitement outputs (2)'!$B$58:$Q$58,0)),INDEX('[1]Traitement outputs (2)'!$B$41:$Q$45,MATCH(70,'[1]Traitement outputs (2)'!$A$41:$A$45,0),MATCH(C8723,'[1]Traitement outputs (2)'!$B$40:$Q$40,0)))</f>
        <v>254.15803075879367</v>
      </c>
      <c r="T8723">
        <f t="shared" si="818"/>
        <v>-21342.138833337085</v>
      </c>
      <c r="U8723">
        <f t="shared" si="819"/>
        <v>29515.067122381799</v>
      </c>
      <c r="X8723">
        <f t="shared" si="820"/>
        <v>0.51606358805306241</v>
      </c>
      <c r="Y8723">
        <f t="shared" si="821"/>
        <v>0.59592021577150611</v>
      </c>
    </row>
    <row r="8724" spans="1:25" x14ac:dyDescent="0.35">
      <c r="A8724" s="1">
        <v>35063.416666666664</v>
      </c>
      <c r="B8724">
        <v>20.079499999999999</v>
      </c>
      <c r="C8724">
        <f>_xlfn.IFNA(HLOOKUP(B8724,'[1]Traitement outputs'!$B$33:$Q$33,1,TRUE),16)</f>
        <v>20</v>
      </c>
      <c r="E8724" s="1">
        <v>35063.416666666664</v>
      </c>
      <c r="F8724">
        <v>7.7797799999999997</v>
      </c>
      <c r="G8724">
        <f t="shared" si="816"/>
        <v>8</v>
      </c>
      <c r="I8724" s="1">
        <v>35063.416666666664</v>
      </c>
      <c r="J8724">
        <v>7702.14</v>
      </c>
      <c r="K8724">
        <f t="shared" si="817"/>
        <v>66.324115981565299</v>
      </c>
      <c r="M8724">
        <f>INDEX('[1]Traitement outputs (2)'!$B$51:$Q$56,MATCH(70,'[1]Traitement outputs (2)'!$A$51:$A$56,0),MATCH(C8724,'[1]Traitement outputs (2)'!$B$51:$Q$51,0))</f>
        <v>-16.864255714989046</v>
      </c>
      <c r="N8724">
        <f>INDEX('[1]Traitement outputs (2)'!$B$34:$Q$38,MATCH(70,'[1]Traitement outputs (2)'!$A$34:$A$38,0),MATCH(C8724,'[1]Traitement outputs (2)'!$B$33:$Q$33,0))</f>
        <v>-183.77989640241771</v>
      </c>
      <c r="O8724">
        <f>INDEX('[1]Traitement outputs (2)'!$B$58:$Q$63,MATCH(70,'[1]Traitement outputs (2)'!$A$58:$A$63,0),MATCH(C8724,'[1]Traitement outputs (2)'!$B$58:$Q$58,0))</f>
        <v>16.864787616041994</v>
      </c>
      <c r="P8724">
        <f>INDEX('[1]Traitement outputs (2)'!$B$41:$Q$45,MATCH(70,'[1]Traitement outputs (2)'!$A$41:$A$45,0),MATCH(C8724,'[1]Traitement outputs (2)'!$B$40:$Q$40,0))</f>
        <v>254.15803075879367</v>
      </c>
      <c r="Q8724">
        <f>IF(K8724&lt;30,INDEX('[1]Traitement outputs (2)'!$B$51:$Q$63,MATCH(70,'[1]Traitement outputs (2)'!$A$51:$A$63,0),MATCH(C8724,'[1]Traitement outputs (2)'!$B$51:$Q$51,0)),INDEX('[1]Traitement outputs (2)'!$B$34:$Q$38,MATCH(70,'[1]Traitement outputs (2)'!$A$34:$A$38,0),MATCH(C8724,'[1]Traitement outputs (2)'!$B$33:$Q$33,0)))</f>
        <v>-183.77989640241771</v>
      </c>
      <c r="R8724">
        <f>IF(K8724&lt;30,INDEX('[1]Traitement outputs (2)'!$B$58:$Q$63,MATCH(70,'[1]Traitement outputs (2)'!$A$58:$A$63,0),MATCH(C8724,'[1]Traitement outputs (2)'!$B$58:$Q$58,0)),INDEX('[1]Traitement outputs (2)'!$B$41:$Q$45,MATCH(70,'[1]Traitement outputs (2)'!$A$41:$A$45,0),MATCH(C8724,'[1]Traitement outputs (2)'!$B$40:$Q$40,0)))</f>
        <v>254.15803075879367</v>
      </c>
      <c r="T8724">
        <f t="shared" si="818"/>
        <v>-21342.138833337085</v>
      </c>
      <c r="U8724">
        <f t="shared" si="819"/>
        <v>29515.067122381799</v>
      </c>
      <c r="X8724">
        <f t="shared" si="820"/>
        <v>0.51606358805306241</v>
      </c>
      <c r="Y8724">
        <f t="shared" si="821"/>
        <v>0.59592021577150611</v>
      </c>
    </row>
    <row r="8725" spans="1:25" x14ac:dyDescent="0.35">
      <c r="A8725" s="1">
        <v>35063.458333333336</v>
      </c>
      <c r="B8725">
        <v>20.081800000000001</v>
      </c>
      <c r="C8725">
        <f>_xlfn.IFNA(HLOOKUP(B8725,'[1]Traitement outputs'!$B$33:$Q$33,1,TRUE),16)</f>
        <v>20</v>
      </c>
      <c r="E8725" s="1">
        <v>35063.458333333336</v>
      </c>
      <c r="F8725">
        <v>8.0201899999999995</v>
      </c>
      <c r="G8725">
        <f t="shared" si="816"/>
        <v>8</v>
      </c>
      <c r="I8725" s="1">
        <v>35063.458333333336</v>
      </c>
      <c r="J8725">
        <v>9459.92</v>
      </c>
      <c r="K8725">
        <f t="shared" si="817"/>
        <v>81.460585143392507</v>
      </c>
      <c r="M8725">
        <f>INDEX('[1]Traitement outputs (2)'!$B$51:$Q$56,MATCH(70,'[1]Traitement outputs (2)'!$A$51:$A$56,0),MATCH(C8725,'[1]Traitement outputs (2)'!$B$51:$Q$51,0))</f>
        <v>-16.864255714989046</v>
      </c>
      <c r="N8725">
        <f>INDEX('[1]Traitement outputs (2)'!$B$34:$Q$38,MATCH(70,'[1]Traitement outputs (2)'!$A$34:$A$38,0),MATCH(C8725,'[1]Traitement outputs (2)'!$B$33:$Q$33,0))</f>
        <v>-183.77989640241771</v>
      </c>
      <c r="O8725">
        <f>INDEX('[1]Traitement outputs (2)'!$B$58:$Q$63,MATCH(70,'[1]Traitement outputs (2)'!$A$58:$A$63,0),MATCH(C8725,'[1]Traitement outputs (2)'!$B$58:$Q$58,0))</f>
        <v>16.864787616041994</v>
      </c>
      <c r="P8725">
        <f>INDEX('[1]Traitement outputs (2)'!$B$41:$Q$45,MATCH(70,'[1]Traitement outputs (2)'!$A$41:$A$45,0),MATCH(C8725,'[1]Traitement outputs (2)'!$B$40:$Q$40,0))</f>
        <v>254.15803075879367</v>
      </c>
      <c r="Q8725">
        <f>IF(K8725&lt;30,INDEX('[1]Traitement outputs (2)'!$B$51:$Q$63,MATCH(70,'[1]Traitement outputs (2)'!$A$51:$A$63,0),MATCH(C8725,'[1]Traitement outputs (2)'!$B$51:$Q$51,0)),INDEX('[1]Traitement outputs (2)'!$B$34:$Q$38,MATCH(70,'[1]Traitement outputs (2)'!$A$34:$A$38,0),MATCH(C8725,'[1]Traitement outputs (2)'!$B$33:$Q$33,0)))</f>
        <v>-183.77989640241771</v>
      </c>
      <c r="R8725">
        <f>IF(K8725&lt;30,INDEX('[1]Traitement outputs (2)'!$B$58:$Q$63,MATCH(70,'[1]Traitement outputs (2)'!$A$58:$A$63,0),MATCH(C8725,'[1]Traitement outputs (2)'!$B$58:$Q$58,0)),INDEX('[1]Traitement outputs (2)'!$B$41:$Q$45,MATCH(70,'[1]Traitement outputs (2)'!$A$41:$A$45,0),MATCH(C8725,'[1]Traitement outputs (2)'!$B$40:$Q$40,0)))</f>
        <v>254.15803075879367</v>
      </c>
      <c r="T8725">
        <f t="shared" si="818"/>
        <v>-21342.138833337085</v>
      </c>
      <c r="U8725">
        <f t="shared" si="819"/>
        <v>29515.067122381799</v>
      </c>
      <c r="X8725">
        <f t="shared" si="820"/>
        <v>0.51606358805306241</v>
      </c>
      <c r="Y8725">
        <f t="shared" si="821"/>
        <v>0.59592021577150611</v>
      </c>
    </row>
    <row r="8726" spans="1:25" x14ac:dyDescent="0.35">
      <c r="A8726" s="1">
        <v>35063.5</v>
      </c>
      <c r="B8726">
        <v>20.082699999999999</v>
      </c>
      <c r="C8726">
        <f>_xlfn.IFNA(HLOOKUP(B8726,'[1]Traitement outputs'!$B$33:$Q$33,1,TRUE),16)</f>
        <v>20</v>
      </c>
      <c r="E8726" s="1">
        <v>35063.5</v>
      </c>
      <c r="F8726">
        <v>8.1773500000000006</v>
      </c>
      <c r="G8726">
        <f t="shared" si="816"/>
        <v>8</v>
      </c>
      <c r="I8726" s="1">
        <v>35063.5</v>
      </c>
      <c r="J8726">
        <v>9396.9</v>
      </c>
      <c r="K8726">
        <f t="shared" si="817"/>
        <v>80.917911835823674</v>
      </c>
      <c r="M8726">
        <f>INDEX('[1]Traitement outputs (2)'!$B$51:$Q$56,MATCH(70,'[1]Traitement outputs (2)'!$A$51:$A$56,0),MATCH(C8726,'[1]Traitement outputs (2)'!$B$51:$Q$51,0))</f>
        <v>-16.864255714989046</v>
      </c>
      <c r="N8726">
        <f>INDEX('[1]Traitement outputs (2)'!$B$34:$Q$38,MATCH(70,'[1]Traitement outputs (2)'!$A$34:$A$38,0),MATCH(C8726,'[1]Traitement outputs (2)'!$B$33:$Q$33,0))</f>
        <v>-183.77989640241771</v>
      </c>
      <c r="O8726">
        <f>INDEX('[1]Traitement outputs (2)'!$B$58:$Q$63,MATCH(70,'[1]Traitement outputs (2)'!$A$58:$A$63,0),MATCH(C8726,'[1]Traitement outputs (2)'!$B$58:$Q$58,0))</f>
        <v>16.864787616041994</v>
      </c>
      <c r="P8726">
        <f>INDEX('[1]Traitement outputs (2)'!$B$41:$Q$45,MATCH(70,'[1]Traitement outputs (2)'!$A$41:$A$45,0),MATCH(C8726,'[1]Traitement outputs (2)'!$B$40:$Q$40,0))</f>
        <v>254.15803075879367</v>
      </c>
      <c r="Q8726">
        <f>IF(K8726&lt;30,INDEX('[1]Traitement outputs (2)'!$B$51:$Q$63,MATCH(70,'[1]Traitement outputs (2)'!$A$51:$A$63,0),MATCH(C8726,'[1]Traitement outputs (2)'!$B$51:$Q$51,0)),INDEX('[1]Traitement outputs (2)'!$B$34:$Q$38,MATCH(70,'[1]Traitement outputs (2)'!$A$34:$A$38,0),MATCH(C8726,'[1]Traitement outputs (2)'!$B$33:$Q$33,0)))</f>
        <v>-183.77989640241771</v>
      </c>
      <c r="R8726">
        <f>IF(K8726&lt;30,INDEX('[1]Traitement outputs (2)'!$B$58:$Q$63,MATCH(70,'[1]Traitement outputs (2)'!$A$58:$A$63,0),MATCH(C8726,'[1]Traitement outputs (2)'!$B$58:$Q$58,0)),INDEX('[1]Traitement outputs (2)'!$B$41:$Q$45,MATCH(70,'[1]Traitement outputs (2)'!$A$41:$A$45,0),MATCH(C8726,'[1]Traitement outputs (2)'!$B$40:$Q$40,0)))</f>
        <v>254.15803075879367</v>
      </c>
      <c r="T8726">
        <f t="shared" si="818"/>
        <v>-21342.138833337085</v>
      </c>
      <c r="U8726">
        <f t="shared" si="819"/>
        <v>29515.067122381799</v>
      </c>
      <c r="X8726">
        <f t="shared" si="820"/>
        <v>0.51606358805306241</v>
      </c>
      <c r="Y8726">
        <f t="shared" si="821"/>
        <v>0.59592021577150611</v>
      </c>
    </row>
    <row r="8727" spans="1:25" x14ac:dyDescent="0.35">
      <c r="A8727" s="1">
        <v>35063.541666666664</v>
      </c>
      <c r="B8727">
        <v>20.081700000000001</v>
      </c>
      <c r="C8727">
        <f>_xlfn.IFNA(HLOOKUP(B8727,'[1]Traitement outputs'!$B$33:$Q$33,1,TRUE),16)</f>
        <v>20</v>
      </c>
      <c r="E8727" s="1">
        <v>35063.541666666664</v>
      </c>
      <c r="F8727">
        <v>8.2591199999999994</v>
      </c>
      <c r="G8727">
        <f t="shared" si="816"/>
        <v>8</v>
      </c>
      <c r="I8727" s="1">
        <v>35063.541666666664</v>
      </c>
      <c r="J8727">
        <v>6708.98</v>
      </c>
      <c r="K8727">
        <f t="shared" si="817"/>
        <v>57.771887765997754</v>
      </c>
      <c r="M8727">
        <f>INDEX('[1]Traitement outputs (2)'!$B$51:$Q$56,MATCH(70,'[1]Traitement outputs (2)'!$A$51:$A$56,0),MATCH(C8727,'[1]Traitement outputs (2)'!$B$51:$Q$51,0))</f>
        <v>-16.864255714989046</v>
      </c>
      <c r="N8727">
        <f>INDEX('[1]Traitement outputs (2)'!$B$34:$Q$38,MATCH(70,'[1]Traitement outputs (2)'!$A$34:$A$38,0),MATCH(C8727,'[1]Traitement outputs (2)'!$B$33:$Q$33,0))</f>
        <v>-183.77989640241771</v>
      </c>
      <c r="O8727">
        <f>INDEX('[1]Traitement outputs (2)'!$B$58:$Q$63,MATCH(70,'[1]Traitement outputs (2)'!$A$58:$A$63,0),MATCH(C8727,'[1]Traitement outputs (2)'!$B$58:$Q$58,0))</f>
        <v>16.864787616041994</v>
      </c>
      <c r="P8727">
        <f>INDEX('[1]Traitement outputs (2)'!$B$41:$Q$45,MATCH(70,'[1]Traitement outputs (2)'!$A$41:$A$45,0),MATCH(C8727,'[1]Traitement outputs (2)'!$B$40:$Q$40,0))</f>
        <v>254.15803075879367</v>
      </c>
      <c r="Q8727">
        <f>IF(K8727&lt;30,INDEX('[1]Traitement outputs (2)'!$B$51:$Q$63,MATCH(70,'[1]Traitement outputs (2)'!$A$51:$A$63,0),MATCH(C8727,'[1]Traitement outputs (2)'!$B$51:$Q$51,0)),INDEX('[1]Traitement outputs (2)'!$B$34:$Q$38,MATCH(70,'[1]Traitement outputs (2)'!$A$34:$A$38,0),MATCH(C8727,'[1]Traitement outputs (2)'!$B$33:$Q$33,0)))</f>
        <v>-183.77989640241771</v>
      </c>
      <c r="R8727">
        <f>IF(K8727&lt;30,INDEX('[1]Traitement outputs (2)'!$B$58:$Q$63,MATCH(70,'[1]Traitement outputs (2)'!$A$58:$A$63,0),MATCH(C8727,'[1]Traitement outputs (2)'!$B$58:$Q$58,0)),INDEX('[1]Traitement outputs (2)'!$B$41:$Q$45,MATCH(70,'[1]Traitement outputs (2)'!$A$41:$A$45,0),MATCH(C8727,'[1]Traitement outputs (2)'!$B$40:$Q$40,0)))</f>
        <v>254.15803075879367</v>
      </c>
      <c r="T8727">
        <f t="shared" si="818"/>
        <v>-21342.138833337085</v>
      </c>
      <c r="U8727">
        <f t="shared" si="819"/>
        <v>29515.067122381799</v>
      </c>
      <c r="X8727">
        <f t="shared" si="820"/>
        <v>0.51606358805306241</v>
      </c>
      <c r="Y8727">
        <f t="shared" si="821"/>
        <v>0.59592021577150611</v>
      </c>
    </row>
    <row r="8728" spans="1:25" x14ac:dyDescent="0.35">
      <c r="A8728" s="1">
        <v>35063.583333333336</v>
      </c>
      <c r="B8728">
        <v>20.079599999999999</v>
      </c>
      <c r="C8728">
        <f>_xlfn.IFNA(HLOOKUP(B8728,'[1]Traitement outputs'!$B$33:$Q$33,1,TRUE),16)</f>
        <v>20</v>
      </c>
      <c r="E8728" s="1">
        <v>35063.583333333336</v>
      </c>
      <c r="F8728">
        <v>8.3376400000000004</v>
      </c>
      <c r="G8728">
        <f t="shared" si="816"/>
        <v>8</v>
      </c>
      <c r="I8728" s="1">
        <v>35063.583333333336</v>
      </c>
      <c r="J8728">
        <v>2734.79</v>
      </c>
      <c r="K8728">
        <f t="shared" si="817"/>
        <v>23.549627654810866</v>
      </c>
      <c r="M8728">
        <f>INDEX('[1]Traitement outputs (2)'!$B$51:$Q$56,MATCH(70,'[1]Traitement outputs (2)'!$A$51:$A$56,0),MATCH(C8728,'[1]Traitement outputs (2)'!$B$51:$Q$51,0))</f>
        <v>-16.864255714989046</v>
      </c>
      <c r="N8728">
        <f>INDEX('[1]Traitement outputs (2)'!$B$34:$Q$38,MATCH(70,'[1]Traitement outputs (2)'!$A$34:$A$38,0),MATCH(C8728,'[1]Traitement outputs (2)'!$B$33:$Q$33,0))</f>
        <v>-183.77989640241771</v>
      </c>
      <c r="O8728">
        <f>INDEX('[1]Traitement outputs (2)'!$B$58:$Q$63,MATCH(70,'[1]Traitement outputs (2)'!$A$58:$A$63,0),MATCH(C8728,'[1]Traitement outputs (2)'!$B$58:$Q$58,0))</f>
        <v>16.864787616041994</v>
      </c>
      <c r="P8728">
        <f>INDEX('[1]Traitement outputs (2)'!$B$41:$Q$45,MATCH(70,'[1]Traitement outputs (2)'!$A$41:$A$45,0),MATCH(C8728,'[1]Traitement outputs (2)'!$B$40:$Q$40,0))</f>
        <v>254.15803075879367</v>
      </c>
      <c r="Q8728">
        <f>IF(K8728&lt;30,INDEX('[1]Traitement outputs (2)'!$B$51:$Q$63,MATCH(70,'[1]Traitement outputs (2)'!$A$51:$A$63,0),MATCH(C8728,'[1]Traitement outputs (2)'!$B$51:$Q$51,0)),INDEX('[1]Traitement outputs (2)'!$B$34:$Q$38,MATCH(70,'[1]Traitement outputs (2)'!$A$34:$A$38,0),MATCH(C8728,'[1]Traitement outputs (2)'!$B$33:$Q$33,0)))</f>
        <v>-16.864255714989046</v>
      </c>
      <c r="R8728">
        <f>IF(K8728&lt;30,INDEX('[1]Traitement outputs (2)'!$B$58:$Q$63,MATCH(70,'[1]Traitement outputs (2)'!$A$58:$A$63,0),MATCH(C8728,'[1]Traitement outputs (2)'!$B$58:$Q$58,0)),INDEX('[1]Traitement outputs (2)'!$B$41:$Q$45,MATCH(70,'[1]Traitement outputs (2)'!$A$41:$A$45,0),MATCH(C8728,'[1]Traitement outputs (2)'!$B$40:$Q$40,0)))</f>
        <v>16.864787616041994</v>
      </c>
      <c r="T8728">
        <f t="shared" si="818"/>
        <v>-1958.42577907482</v>
      </c>
      <c r="U8728">
        <f t="shared" si="819"/>
        <v>1958.4875481058175</v>
      </c>
      <c r="X8728">
        <f t="shared" si="820"/>
        <v>4.735571455032727E-2</v>
      </c>
      <c r="Y8728">
        <f t="shared" si="821"/>
        <v>3.954259420836595E-2</v>
      </c>
    </row>
    <row r="8729" spans="1:25" x14ac:dyDescent="0.35">
      <c r="A8729" s="1">
        <v>35063.625</v>
      </c>
      <c r="B8729">
        <v>20.078700000000001</v>
      </c>
      <c r="C8729">
        <f>_xlfn.IFNA(HLOOKUP(B8729,'[1]Traitement outputs'!$B$33:$Q$33,1,TRUE),16)</f>
        <v>20</v>
      </c>
      <c r="E8729" s="1">
        <v>35063.625</v>
      </c>
      <c r="F8729">
        <v>8.4225600000000007</v>
      </c>
      <c r="G8729">
        <f t="shared" si="816"/>
        <v>8</v>
      </c>
      <c r="I8729" s="1">
        <v>35063.625</v>
      </c>
      <c r="J8729">
        <v>1708.83</v>
      </c>
      <c r="K8729">
        <f t="shared" si="817"/>
        <v>14.714954429908859</v>
      </c>
      <c r="M8729">
        <f>INDEX('[1]Traitement outputs (2)'!$B$51:$Q$56,MATCH(70,'[1]Traitement outputs (2)'!$A$51:$A$56,0),MATCH(C8729,'[1]Traitement outputs (2)'!$B$51:$Q$51,0))</f>
        <v>-16.864255714989046</v>
      </c>
      <c r="N8729">
        <f>INDEX('[1]Traitement outputs (2)'!$B$34:$Q$38,MATCH(70,'[1]Traitement outputs (2)'!$A$34:$A$38,0),MATCH(C8729,'[1]Traitement outputs (2)'!$B$33:$Q$33,0))</f>
        <v>-183.77989640241771</v>
      </c>
      <c r="O8729">
        <f>INDEX('[1]Traitement outputs (2)'!$B$58:$Q$63,MATCH(70,'[1]Traitement outputs (2)'!$A$58:$A$63,0),MATCH(C8729,'[1]Traitement outputs (2)'!$B$58:$Q$58,0))</f>
        <v>16.864787616041994</v>
      </c>
      <c r="P8729">
        <f>INDEX('[1]Traitement outputs (2)'!$B$41:$Q$45,MATCH(70,'[1]Traitement outputs (2)'!$A$41:$A$45,0),MATCH(C8729,'[1]Traitement outputs (2)'!$B$40:$Q$40,0))</f>
        <v>254.15803075879367</v>
      </c>
      <c r="Q8729">
        <f>IF(K8729&lt;30,INDEX('[1]Traitement outputs (2)'!$B$51:$Q$63,MATCH(70,'[1]Traitement outputs (2)'!$A$51:$A$63,0),MATCH(C8729,'[1]Traitement outputs (2)'!$B$51:$Q$51,0)),INDEX('[1]Traitement outputs (2)'!$B$34:$Q$38,MATCH(70,'[1]Traitement outputs (2)'!$A$34:$A$38,0),MATCH(C8729,'[1]Traitement outputs (2)'!$B$33:$Q$33,0)))</f>
        <v>-16.864255714989046</v>
      </c>
      <c r="R8729">
        <f>IF(K8729&lt;30,INDEX('[1]Traitement outputs (2)'!$B$58:$Q$63,MATCH(70,'[1]Traitement outputs (2)'!$A$58:$A$63,0),MATCH(C8729,'[1]Traitement outputs (2)'!$B$58:$Q$58,0)),INDEX('[1]Traitement outputs (2)'!$B$41:$Q$45,MATCH(70,'[1]Traitement outputs (2)'!$A$41:$A$45,0),MATCH(C8729,'[1]Traitement outputs (2)'!$B$40:$Q$40,0)))</f>
        <v>16.864787616041994</v>
      </c>
      <c r="T8729">
        <f t="shared" si="818"/>
        <v>-1958.42577907482</v>
      </c>
      <c r="U8729">
        <f t="shared" si="819"/>
        <v>1958.4875481058175</v>
      </c>
      <c r="X8729">
        <f t="shared" si="820"/>
        <v>4.735571455032727E-2</v>
      </c>
      <c r="Y8729">
        <f t="shared" si="821"/>
        <v>3.954259420836595E-2</v>
      </c>
    </row>
    <row r="8730" spans="1:25" x14ac:dyDescent="0.35">
      <c r="A8730" s="1">
        <v>35063.666666666664</v>
      </c>
      <c r="B8730">
        <v>20.077999999999999</v>
      </c>
      <c r="C8730">
        <f>_xlfn.IFNA(HLOOKUP(B8730,'[1]Traitement outputs'!$B$33:$Q$33,1,TRUE),16)</f>
        <v>20</v>
      </c>
      <c r="E8730" s="1">
        <v>35063.666666666664</v>
      </c>
      <c r="F8730">
        <v>8.5070200000000007</v>
      </c>
      <c r="G8730">
        <f t="shared" si="816"/>
        <v>9</v>
      </c>
      <c r="I8730" s="1">
        <v>35063.666666666664</v>
      </c>
      <c r="J8730">
        <v>82.391300000000001</v>
      </c>
      <c r="K8730">
        <f t="shared" si="817"/>
        <v>0.70948205785300467</v>
      </c>
      <c r="M8730">
        <f>INDEX('[1]Traitement outputs (2)'!$B$51:$Q$56,MATCH(70,'[1]Traitement outputs (2)'!$A$51:$A$56,0),MATCH(C8730,'[1]Traitement outputs (2)'!$B$51:$Q$51,0))</f>
        <v>-16.864255714989046</v>
      </c>
      <c r="N8730">
        <f>INDEX('[1]Traitement outputs (2)'!$B$34:$Q$38,MATCH(70,'[1]Traitement outputs (2)'!$A$34:$A$38,0),MATCH(C8730,'[1]Traitement outputs (2)'!$B$33:$Q$33,0))</f>
        <v>-183.77989640241771</v>
      </c>
      <c r="O8730">
        <f>INDEX('[1]Traitement outputs (2)'!$B$58:$Q$63,MATCH(70,'[1]Traitement outputs (2)'!$A$58:$A$63,0),MATCH(C8730,'[1]Traitement outputs (2)'!$B$58:$Q$58,0))</f>
        <v>16.864787616041994</v>
      </c>
      <c r="P8730">
        <f>INDEX('[1]Traitement outputs (2)'!$B$41:$Q$45,MATCH(70,'[1]Traitement outputs (2)'!$A$41:$A$45,0),MATCH(C8730,'[1]Traitement outputs (2)'!$B$40:$Q$40,0))</f>
        <v>254.15803075879367</v>
      </c>
      <c r="Q8730">
        <f>IF(K8730&lt;30,INDEX('[1]Traitement outputs (2)'!$B$51:$Q$63,MATCH(70,'[1]Traitement outputs (2)'!$A$51:$A$63,0),MATCH(C8730,'[1]Traitement outputs (2)'!$B$51:$Q$51,0)),INDEX('[1]Traitement outputs (2)'!$B$34:$Q$38,MATCH(70,'[1]Traitement outputs (2)'!$A$34:$A$38,0),MATCH(C8730,'[1]Traitement outputs (2)'!$B$33:$Q$33,0)))</f>
        <v>-16.864255714989046</v>
      </c>
      <c r="R8730">
        <f>IF(K8730&lt;30,INDEX('[1]Traitement outputs (2)'!$B$58:$Q$63,MATCH(70,'[1]Traitement outputs (2)'!$A$58:$A$63,0),MATCH(C8730,'[1]Traitement outputs (2)'!$B$58:$Q$58,0)),INDEX('[1]Traitement outputs (2)'!$B$41:$Q$45,MATCH(70,'[1]Traitement outputs (2)'!$A$41:$A$45,0),MATCH(C8730,'[1]Traitement outputs (2)'!$B$40:$Q$40,0)))</f>
        <v>16.864787616041994</v>
      </c>
      <c r="T8730">
        <f t="shared" si="818"/>
        <v>-1958.42577907482</v>
      </c>
      <c r="U8730">
        <f t="shared" si="819"/>
        <v>1958.4875481058175</v>
      </c>
      <c r="X8730">
        <f t="shared" si="820"/>
        <v>4.735571455032727E-2</v>
      </c>
      <c r="Y8730">
        <f t="shared" si="821"/>
        <v>3.954259420836595E-2</v>
      </c>
    </row>
    <row r="8731" spans="1:25" x14ac:dyDescent="0.35">
      <c r="A8731" s="1">
        <v>35063.708333333336</v>
      </c>
      <c r="B8731">
        <v>20.0779</v>
      </c>
      <c r="C8731">
        <f>_xlfn.IFNA(HLOOKUP(B8731,'[1]Traitement outputs'!$B$33:$Q$33,1,TRUE),16)</f>
        <v>20</v>
      </c>
      <c r="E8731" s="1">
        <v>35063.708333333336</v>
      </c>
      <c r="F8731">
        <v>8.5360899999999997</v>
      </c>
      <c r="G8731">
        <f t="shared" si="816"/>
        <v>9</v>
      </c>
      <c r="I8731" s="1">
        <v>35063.708333333336</v>
      </c>
      <c r="J8731">
        <v>0</v>
      </c>
      <c r="K8731">
        <f t="shared" si="817"/>
        <v>0</v>
      </c>
      <c r="M8731">
        <f>INDEX('[1]Traitement outputs (2)'!$B$51:$Q$56,MATCH(70,'[1]Traitement outputs (2)'!$A$51:$A$56,0),MATCH(C8731,'[1]Traitement outputs (2)'!$B$51:$Q$51,0))</f>
        <v>-16.864255714989046</v>
      </c>
      <c r="N8731">
        <f>INDEX('[1]Traitement outputs (2)'!$B$34:$Q$38,MATCH(70,'[1]Traitement outputs (2)'!$A$34:$A$38,0),MATCH(C8731,'[1]Traitement outputs (2)'!$B$33:$Q$33,0))</f>
        <v>-183.77989640241771</v>
      </c>
      <c r="O8731">
        <f>INDEX('[1]Traitement outputs (2)'!$B$58:$Q$63,MATCH(70,'[1]Traitement outputs (2)'!$A$58:$A$63,0),MATCH(C8731,'[1]Traitement outputs (2)'!$B$58:$Q$58,0))</f>
        <v>16.864787616041994</v>
      </c>
      <c r="P8731">
        <f>INDEX('[1]Traitement outputs (2)'!$B$41:$Q$45,MATCH(70,'[1]Traitement outputs (2)'!$A$41:$A$45,0),MATCH(C8731,'[1]Traitement outputs (2)'!$B$40:$Q$40,0))</f>
        <v>254.15803075879367</v>
      </c>
      <c r="Q8731">
        <f>IF(K8731&lt;30,INDEX('[1]Traitement outputs (2)'!$B$51:$Q$63,MATCH(70,'[1]Traitement outputs (2)'!$A$51:$A$63,0),MATCH(C8731,'[1]Traitement outputs (2)'!$B$51:$Q$51,0)),INDEX('[1]Traitement outputs (2)'!$B$34:$Q$38,MATCH(70,'[1]Traitement outputs (2)'!$A$34:$A$38,0),MATCH(C8731,'[1]Traitement outputs (2)'!$B$33:$Q$33,0)))</f>
        <v>-16.864255714989046</v>
      </c>
      <c r="R8731">
        <f>IF(K8731&lt;30,INDEX('[1]Traitement outputs (2)'!$B$58:$Q$63,MATCH(70,'[1]Traitement outputs (2)'!$A$58:$A$63,0),MATCH(C8731,'[1]Traitement outputs (2)'!$B$58:$Q$58,0)),INDEX('[1]Traitement outputs (2)'!$B$41:$Q$45,MATCH(70,'[1]Traitement outputs (2)'!$A$41:$A$45,0),MATCH(C8731,'[1]Traitement outputs (2)'!$B$40:$Q$40,0)))</f>
        <v>16.864787616041994</v>
      </c>
      <c r="T8731">
        <f t="shared" si="818"/>
        <v>-1958.42577907482</v>
      </c>
      <c r="U8731">
        <f t="shared" si="819"/>
        <v>1958.4875481058175</v>
      </c>
      <c r="X8731">
        <f t="shared" si="820"/>
        <v>4.735571455032727E-2</v>
      </c>
      <c r="Y8731">
        <f t="shared" si="821"/>
        <v>3.954259420836595E-2</v>
      </c>
    </row>
    <row r="8732" spans="1:25" x14ac:dyDescent="0.35">
      <c r="A8732" s="1">
        <v>35063.75</v>
      </c>
      <c r="B8732">
        <v>20.0764</v>
      </c>
      <c r="C8732">
        <f>_xlfn.IFNA(HLOOKUP(B8732,'[1]Traitement outputs'!$B$33:$Q$33,1,TRUE),16)</f>
        <v>20</v>
      </c>
      <c r="E8732" s="1">
        <v>35063.75</v>
      </c>
      <c r="F8732">
        <v>8.5522500000000008</v>
      </c>
      <c r="G8732">
        <f t="shared" si="816"/>
        <v>9</v>
      </c>
      <c r="I8732" s="1">
        <v>35063.75</v>
      </c>
      <c r="J8732">
        <v>0</v>
      </c>
      <c r="K8732">
        <f t="shared" si="817"/>
        <v>0</v>
      </c>
      <c r="M8732">
        <f>INDEX('[1]Traitement outputs (2)'!$B$51:$Q$56,MATCH(70,'[1]Traitement outputs (2)'!$A$51:$A$56,0),MATCH(C8732,'[1]Traitement outputs (2)'!$B$51:$Q$51,0))</f>
        <v>-16.864255714989046</v>
      </c>
      <c r="N8732">
        <f>INDEX('[1]Traitement outputs (2)'!$B$34:$Q$38,MATCH(70,'[1]Traitement outputs (2)'!$A$34:$A$38,0),MATCH(C8732,'[1]Traitement outputs (2)'!$B$33:$Q$33,0))</f>
        <v>-183.77989640241771</v>
      </c>
      <c r="O8732">
        <f>INDEX('[1]Traitement outputs (2)'!$B$58:$Q$63,MATCH(70,'[1]Traitement outputs (2)'!$A$58:$A$63,0),MATCH(C8732,'[1]Traitement outputs (2)'!$B$58:$Q$58,0))</f>
        <v>16.864787616041994</v>
      </c>
      <c r="P8732">
        <f>INDEX('[1]Traitement outputs (2)'!$B$41:$Q$45,MATCH(70,'[1]Traitement outputs (2)'!$A$41:$A$45,0),MATCH(C8732,'[1]Traitement outputs (2)'!$B$40:$Q$40,0))</f>
        <v>254.15803075879367</v>
      </c>
      <c r="Q8732">
        <f>IF(K8732&lt;30,INDEX('[1]Traitement outputs (2)'!$B$51:$Q$63,MATCH(70,'[1]Traitement outputs (2)'!$A$51:$A$63,0),MATCH(C8732,'[1]Traitement outputs (2)'!$B$51:$Q$51,0)),INDEX('[1]Traitement outputs (2)'!$B$34:$Q$38,MATCH(70,'[1]Traitement outputs (2)'!$A$34:$A$38,0),MATCH(C8732,'[1]Traitement outputs (2)'!$B$33:$Q$33,0)))</f>
        <v>-16.864255714989046</v>
      </c>
      <c r="R8732">
        <f>IF(K8732&lt;30,INDEX('[1]Traitement outputs (2)'!$B$58:$Q$63,MATCH(70,'[1]Traitement outputs (2)'!$A$58:$A$63,0),MATCH(C8732,'[1]Traitement outputs (2)'!$B$58:$Q$58,0)),INDEX('[1]Traitement outputs (2)'!$B$41:$Q$45,MATCH(70,'[1]Traitement outputs (2)'!$A$41:$A$45,0),MATCH(C8732,'[1]Traitement outputs (2)'!$B$40:$Q$40,0)))</f>
        <v>16.864787616041994</v>
      </c>
      <c r="T8732">
        <f t="shared" si="818"/>
        <v>-1958.42577907482</v>
      </c>
      <c r="U8732">
        <f t="shared" si="819"/>
        <v>1958.4875481058175</v>
      </c>
      <c r="X8732">
        <f t="shared" si="820"/>
        <v>4.735571455032727E-2</v>
      </c>
      <c r="Y8732">
        <f t="shared" si="821"/>
        <v>3.954259420836595E-2</v>
      </c>
    </row>
    <row r="8733" spans="1:25" x14ac:dyDescent="0.35">
      <c r="A8733" s="1">
        <v>35063.791666666664</v>
      </c>
      <c r="B8733">
        <v>20.0761</v>
      </c>
      <c r="C8733">
        <f>_xlfn.IFNA(HLOOKUP(B8733,'[1]Traitement outputs'!$B$33:$Q$33,1,TRUE),16)</f>
        <v>20</v>
      </c>
      <c r="E8733" s="1">
        <v>35063.791666666664</v>
      </c>
      <c r="F8733">
        <v>8.6024100000000008</v>
      </c>
      <c r="G8733">
        <f t="shared" si="816"/>
        <v>9</v>
      </c>
      <c r="I8733" s="1">
        <v>35063.791666666664</v>
      </c>
      <c r="J8733">
        <v>0</v>
      </c>
      <c r="K8733">
        <f t="shared" si="817"/>
        <v>0</v>
      </c>
      <c r="M8733">
        <f>INDEX('[1]Traitement outputs (2)'!$B$51:$Q$56,MATCH(70,'[1]Traitement outputs (2)'!$A$51:$A$56,0),MATCH(C8733,'[1]Traitement outputs (2)'!$B$51:$Q$51,0))</f>
        <v>-16.864255714989046</v>
      </c>
      <c r="N8733">
        <f>INDEX('[1]Traitement outputs (2)'!$B$34:$Q$38,MATCH(70,'[1]Traitement outputs (2)'!$A$34:$A$38,0),MATCH(C8733,'[1]Traitement outputs (2)'!$B$33:$Q$33,0))</f>
        <v>-183.77989640241771</v>
      </c>
      <c r="O8733">
        <f>INDEX('[1]Traitement outputs (2)'!$B$58:$Q$63,MATCH(70,'[1]Traitement outputs (2)'!$A$58:$A$63,0),MATCH(C8733,'[1]Traitement outputs (2)'!$B$58:$Q$58,0))</f>
        <v>16.864787616041994</v>
      </c>
      <c r="P8733">
        <f>INDEX('[1]Traitement outputs (2)'!$B$41:$Q$45,MATCH(70,'[1]Traitement outputs (2)'!$A$41:$A$45,0),MATCH(C8733,'[1]Traitement outputs (2)'!$B$40:$Q$40,0))</f>
        <v>254.15803075879367</v>
      </c>
      <c r="Q8733">
        <f>IF(K8733&lt;30,INDEX('[1]Traitement outputs (2)'!$B$51:$Q$63,MATCH(70,'[1]Traitement outputs (2)'!$A$51:$A$63,0),MATCH(C8733,'[1]Traitement outputs (2)'!$B$51:$Q$51,0)),INDEX('[1]Traitement outputs (2)'!$B$34:$Q$38,MATCH(70,'[1]Traitement outputs (2)'!$A$34:$A$38,0),MATCH(C8733,'[1]Traitement outputs (2)'!$B$33:$Q$33,0)))</f>
        <v>-16.864255714989046</v>
      </c>
      <c r="R8733">
        <f>IF(K8733&lt;30,INDEX('[1]Traitement outputs (2)'!$B$58:$Q$63,MATCH(70,'[1]Traitement outputs (2)'!$A$58:$A$63,0),MATCH(C8733,'[1]Traitement outputs (2)'!$B$58:$Q$58,0)),INDEX('[1]Traitement outputs (2)'!$B$41:$Q$45,MATCH(70,'[1]Traitement outputs (2)'!$A$41:$A$45,0),MATCH(C8733,'[1]Traitement outputs (2)'!$B$40:$Q$40,0)))</f>
        <v>16.864787616041994</v>
      </c>
      <c r="T8733">
        <f t="shared" si="818"/>
        <v>-1958.42577907482</v>
      </c>
      <c r="U8733">
        <f t="shared" si="819"/>
        <v>1958.4875481058175</v>
      </c>
      <c r="X8733">
        <f t="shared" si="820"/>
        <v>4.735571455032727E-2</v>
      </c>
      <c r="Y8733">
        <f t="shared" si="821"/>
        <v>3.954259420836595E-2</v>
      </c>
    </row>
    <row r="8734" spans="1:25" x14ac:dyDescent="0.35">
      <c r="A8734" s="1">
        <v>35063.833333333336</v>
      </c>
      <c r="B8734">
        <v>20.076000000000001</v>
      </c>
      <c r="C8734">
        <f>_xlfn.IFNA(HLOOKUP(B8734,'[1]Traitement outputs'!$B$33:$Q$33,1,TRUE),16)</f>
        <v>20</v>
      </c>
      <c r="E8734" s="1">
        <v>35063.833333333336</v>
      </c>
      <c r="F8734">
        <v>8.6396599999999992</v>
      </c>
      <c r="G8734">
        <f t="shared" si="816"/>
        <v>9</v>
      </c>
      <c r="I8734" s="1">
        <v>35063.833333333336</v>
      </c>
      <c r="J8734">
        <v>0</v>
      </c>
      <c r="K8734">
        <f t="shared" si="817"/>
        <v>0</v>
      </c>
      <c r="M8734">
        <f>INDEX('[1]Traitement outputs (2)'!$B$51:$Q$56,MATCH(70,'[1]Traitement outputs (2)'!$A$51:$A$56,0),MATCH(C8734,'[1]Traitement outputs (2)'!$B$51:$Q$51,0))</f>
        <v>-16.864255714989046</v>
      </c>
      <c r="N8734">
        <f>INDEX('[1]Traitement outputs (2)'!$B$34:$Q$38,MATCH(70,'[1]Traitement outputs (2)'!$A$34:$A$38,0),MATCH(C8734,'[1]Traitement outputs (2)'!$B$33:$Q$33,0))</f>
        <v>-183.77989640241771</v>
      </c>
      <c r="O8734">
        <f>INDEX('[1]Traitement outputs (2)'!$B$58:$Q$63,MATCH(70,'[1]Traitement outputs (2)'!$A$58:$A$63,0),MATCH(C8734,'[1]Traitement outputs (2)'!$B$58:$Q$58,0))</f>
        <v>16.864787616041994</v>
      </c>
      <c r="P8734">
        <f>INDEX('[1]Traitement outputs (2)'!$B$41:$Q$45,MATCH(70,'[1]Traitement outputs (2)'!$A$41:$A$45,0),MATCH(C8734,'[1]Traitement outputs (2)'!$B$40:$Q$40,0))</f>
        <v>254.15803075879367</v>
      </c>
      <c r="Q8734">
        <f>IF(K8734&lt;30,INDEX('[1]Traitement outputs (2)'!$B$51:$Q$63,MATCH(70,'[1]Traitement outputs (2)'!$A$51:$A$63,0),MATCH(C8734,'[1]Traitement outputs (2)'!$B$51:$Q$51,0)),INDEX('[1]Traitement outputs (2)'!$B$34:$Q$38,MATCH(70,'[1]Traitement outputs (2)'!$A$34:$A$38,0),MATCH(C8734,'[1]Traitement outputs (2)'!$B$33:$Q$33,0)))</f>
        <v>-16.864255714989046</v>
      </c>
      <c r="R8734">
        <f>IF(K8734&lt;30,INDEX('[1]Traitement outputs (2)'!$B$58:$Q$63,MATCH(70,'[1]Traitement outputs (2)'!$A$58:$A$63,0),MATCH(C8734,'[1]Traitement outputs (2)'!$B$58:$Q$58,0)),INDEX('[1]Traitement outputs (2)'!$B$41:$Q$45,MATCH(70,'[1]Traitement outputs (2)'!$A$41:$A$45,0),MATCH(C8734,'[1]Traitement outputs (2)'!$B$40:$Q$40,0)))</f>
        <v>16.864787616041994</v>
      </c>
      <c r="T8734">
        <f t="shared" si="818"/>
        <v>-1958.42577907482</v>
      </c>
      <c r="U8734">
        <f t="shared" si="819"/>
        <v>1958.4875481058175</v>
      </c>
      <c r="X8734">
        <f t="shared" si="820"/>
        <v>4.735571455032727E-2</v>
      </c>
      <c r="Y8734">
        <f t="shared" si="821"/>
        <v>3.954259420836595E-2</v>
      </c>
    </row>
    <row r="8735" spans="1:25" x14ac:dyDescent="0.35">
      <c r="A8735" s="1">
        <v>35063.875</v>
      </c>
      <c r="B8735">
        <v>16.151199999999999</v>
      </c>
      <c r="C8735">
        <f>_xlfn.IFNA(HLOOKUP(B8735,'[1]Traitement outputs'!$B$33:$Q$33,1,TRUE),16)</f>
        <v>16</v>
      </c>
      <c r="E8735" s="1">
        <v>35063.875</v>
      </c>
      <c r="F8735">
        <v>11.187099999999999</v>
      </c>
      <c r="G8735">
        <f t="shared" si="816"/>
        <v>11</v>
      </c>
      <c r="I8735" s="1">
        <v>35063.875</v>
      </c>
      <c r="J8735">
        <v>0</v>
      </c>
      <c r="K8735">
        <f t="shared" si="817"/>
        <v>0</v>
      </c>
      <c r="M8735">
        <f>INDEX('[1]Traitement outputs (2)'!$B$51:$Q$56,MATCH(70,'[1]Traitement outputs (2)'!$A$51:$A$56,0),MATCH(C8735,'[1]Traitement outputs (2)'!$B$51:$Q$51,0))</f>
        <v>-27.907128105419115</v>
      </c>
      <c r="N8735">
        <f>INDEX('[1]Traitement outputs (2)'!$B$34:$Q$38,MATCH(70,'[1]Traitement outputs (2)'!$A$34:$A$38,0),MATCH(C8735,'[1]Traitement outputs (2)'!$B$33:$Q$33,0))</f>
        <v>-87.65601603539298</v>
      </c>
      <c r="O8735">
        <f>INDEX('[1]Traitement outputs (2)'!$B$58:$Q$63,MATCH(70,'[1]Traitement outputs (2)'!$A$58:$A$63,0),MATCH(C8735,'[1]Traitement outputs (2)'!$B$58:$Q$58,0))</f>
        <v>27.907128104236733</v>
      </c>
      <c r="P8735">
        <f>INDEX('[1]Traitement outputs (2)'!$B$41:$Q$45,MATCH(70,'[1]Traitement outputs (2)'!$A$41:$A$45,0),MATCH(C8735,'[1]Traitement outputs (2)'!$B$40:$Q$40,0))</f>
        <v>158.03405896601754</v>
      </c>
      <c r="Q8735">
        <f>IF(K8735&lt;30,INDEX('[1]Traitement outputs (2)'!$B$51:$Q$63,MATCH(70,'[1]Traitement outputs (2)'!$A$51:$A$63,0),MATCH(C8735,'[1]Traitement outputs (2)'!$B$51:$Q$51,0)),INDEX('[1]Traitement outputs (2)'!$B$34:$Q$38,MATCH(70,'[1]Traitement outputs (2)'!$A$34:$A$38,0),MATCH(C8735,'[1]Traitement outputs (2)'!$B$33:$Q$33,0)))</f>
        <v>-27.907128105419115</v>
      </c>
      <c r="R8735">
        <f>IF(K8735&lt;30,INDEX('[1]Traitement outputs (2)'!$B$58:$Q$63,MATCH(70,'[1]Traitement outputs (2)'!$A$58:$A$63,0),MATCH(C8735,'[1]Traitement outputs (2)'!$B$58:$Q$58,0)),INDEX('[1]Traitement outputs (2)'!$B$41:$Q$45,MATCH(70,'[1]Traitement outputs (2)'!$A$41:$A$45,0),MATCH(C8735,'[1]Traitement outputs (2)'!$B$40:$Q$40,0)))</f>
        <v>27.907128104236733</v>
      </c>
      <c r="T8735">
        <f t="shared" si="818"/>
        <v>-3240.8212983285953</v>
      </c>
      <c r="U8735">
        <f t="shared" si="819"/>
        <v>3240.8212981912866</v>
      </c>
      <c r="X8735">
        <f t="shared" si="820"/>
        <v>7.8364679403255921E-2</v>
      </c>
      <c r="Y8735">
        <f t="shared" si="821"/>
        <v>6.5433390996103388E-2</v>
      </c>
    </row>
    <row r="8736" spans="1:25" x14ac:dyDescent="0.35">
      <c r="A8736" s="1">
        <v>35063.916666666664</v>
      </c>
      <c r="B8736">
        <v>16.0777</v>
      </c>
      <c r="C8736">
        <f>_xlfn.IFNA(HLOOKUP(B8736,'[1]Traitement outputs'!$B$33:$Q$33,1,TRUE),16)</f>
        <v>16</v>
      </c>
      <c r="E8736" s="1">
        <v>35063.916666666664</v>
      </c>
      <c r="F8736">
        <v>11.378299999999999</v>
      </c>
      <c r="G8736">
        <f t="shared" si="816"/>
        <v>11</v>
      </c>
      <c r="I8736" s="1">
        <v>35063.916666666664</v>
      </c>
      <c r="J8736">
        <v>0</v>
      </c>
      <c r="K8736">
        <f t="shared" si="817"/>
        <v>0</v>
      </c>
      <c r="M8736">
        <f>INDEX('[1]Traitement outputs (2)'!$B$51:$Q$56,MATCH(70,'[1]Traitement outputs (2)'!$A$51:$A$56,0),MATCH(C8736,'[1]Traitement outputs (2)'!$B$51:$Q$51,0))</f>
        <v>-27.907128105419115</v>
      </c>
      <c r="N8736">
        <f>INDEX('[1]Traitement outputs (2)'!$B$34:$Q$38,MATCH(70,'[1]Traitement outputs (2)'!$A$34:$A$38,0),MATCH(C8736,'[1]Traitement outputs (2)'!$B$33:$Q$33,0))</f>
        <v>-87.65601603539298</v>
      </c>
      <c r="O8736">
        <f>INDEX('[1]Traitement outputs (2)'!$B$58:$Q$63,MATCH(70,'[1]Traitement outputs (2)'!$A$58:$A$63,0),MATCH(C8736,'[1]Traitement outputs (2)'!$B$58:$Q$58,0))</f>
        <v>27.907128104236733</v>
      </c>
      <c r="P8736">
        <f>INDEX('[1]Traitement outputs (2)'!$B$41:$Q$45,MATCH(70,'[1]Traitement outputs (2)'!$A$41:$A$45,0),MATCH(C8736,'[1]Traitement outputs (2)'!$B$40:$Q$40,0))</f>
        <v>158.03405896601754</v>
      </c>
      <c r="Q8736">
        <f>IF(K8736&lt;30,INDEX('[1]Traitement outputs (2)'!$B$51:$Q$63,MATCH(70,'[1]Traitement outputs (2)'!$A$51:$A$63,0),MATCH(C8736,'[1]Traitement outputs (2)'!$B$51:$Q$51,0)),INDEX('[1]Traitement outputs (2)'!$B$34:$Q$38,MATCH(70,'[1]Traitement outputs (2)'!$A$34:$A$38,0),MATCH(C8736,'[1]Traitement outputs (2)'!$B$33:$Q$33,0)))</f>
        <v>-27.907128105419115</v>
      </c>
      <c r="R8736">
        <f>IF(K8736&lt;30,INDEX('[1]Traitement outputs (2)'!$B$58:$Q$63,MATCH(70,'[1]Traitement outputs (2)'!$A$58:$A$63,0),MATCH(C8736,'[1]Traitement outputs (2)'!$B$58:$Q$58,0)),INDEX('[1]Traitement outputs (2)'!$B$41:$Q$45,MATCH(70,'[1]Traitement outputs (2)'!$A$41:$A$45,0),MATCH(C8736,'[1]Traitement outputs (2)'!$B$40:$Q$40,0)))</f>
        <v>27.907128104236733</v>
      </c>
      <c r="T8736">
        <f t="shared" si="818"/>
        <v>-3240.8212983285953</v>
      </c>
      <c r="U8736">
        <f t="shared" si="819"/>
        <v>3240.8212981912866</v>
      </c>
      <c r="X8736">
        <f t="shared" si="820"/>
        <v>7.8364679403255921E-2</v>
      </c>
      <c r="Y8736">
        <f t="shared" si="821"/>
        <v>6.5433390996103388E-2</v>
      </c>
    </row>
    <row r="8737" spans="1:25" x14ac:dyDescent="0.35">
      <c r="A8737" s="1">
        <v>35063.958333333336</v>
      </c>
      <c r="B8737">
        <v>16.077200000000001</v>
      </c>
      <c r="C8737">
        <f>_xlfn.IFNA(HLOOKUP(B8737,'[1]Traitement outputs'!$B$33:$Q$33,1,TRUE),16)</f>
        <v>16</v>
      </c>
      <c r="E8737" s="1">
        <v>35063.958333333336</v>
      </c>
      <c r="F8737">
        <v>11.5082</v>
      </c>
      <c r="G8737">
        <f t="shared" si="816"/>
        <v>12</v>
      </c>
      <c r="I8737" s="1">
        <v>35063.958333333336</v>
      </c>
      <c r="J8737">
        <v>0</v>
      </c>
      <c r="K8737">
        <f t="shared" si="817"/>
        <v>0</v>
      </c>
      <c r="M8737">
        <f>INDEX('[1]Traitement outputs (2)'!$B$51:$Q$56,MATCH(70,'[1]Traitement outputs (2)'!$A$51:$A$56,0),MATCH(C8737,'[1]Traitement outputs (2)'!$B$51:$Q$51,0))</f>
        <v>-27.907128105419115</v>
      </c>
      <c r="N8737">
        <f>INDEX('[1]Traitement outputs (2)'!$B$34:$Q$38,MATCH(70,'[1]Traitement outputs (2)'!$A$34:$A$38,0),MATCH(C8737,'[1]Traitement outputs (2)'!$B$33:$Q$33,0))</f>
        <v>-87.65601603539298</v>
      </c>
      <c r="O8737">
        <f>INDEX('[1]Traitement outputs (2)'!$B$58:$Q$63,MATCH(70,'[1]Traitement outputs (2)'!$A$58:$A$63,0),MATCH(C8737,'[1]Traitement outputs (2)'!$B$58:$Q$58,0))</f>
        <v>27.907128104236733</v>
      </c>
      <c r="P8737">
        <f>INDEX('[1]Traitement outputs (2)'!$B$41:$Q$45,MATCH(70,'[1]Traitement outputs (2)'!$A$41:$A$45,0),MATCH(C8737,'[1]Traitement outputs (2)'!$B$40:$Q$40,0))</f>
        <v>158.03405896601754</v>
      </c>
      <c r="Q8737">
        <f>IF(K8737&lt;30,INDEX('[1]Traitement outputs (2)'!$B$51:$Q$63,MATCH(70,'[1]Traitement outputs (2)'!$A$51:$A$63,0),MATCH(C8737,'[1]Traitement outputs (2)'!$B$51:$Q$51,0)),INDEX('[1]Traitement outputs (2)'!$B$34:$Q$38,MATCH(70,'[1]Traitement outputs (2)'!$A$34:$A$38,0),MATCH(C8737,'[1]Traitement outputs (2)'!$B$33:$Q$33,0)))</f>
        <v>-27.907128105419115</v>
      </c>
      <c r="R8737">
        <f>IF(K8737&lt;30,INDEX('[1]Traitement outputs (2)'!$B$58:$Q$63,MATCH(70,'[1]Traitement outputs (2)'!$A$58:$A$63,0),MATCH(C8737,'[1]Traitement outputs (2)'!$B$58:$Q$58,0)),INDEX('[1]Traitement outputs (2)'!$B$41:$Q$45,MATCH(70,'[1]Traitement outputs (2)'!$A$41:$A$45,0),MATCH(C8737,'[1]Traitement outputs (2)'!$B$40:$Q$40,0)))</f>
        <v>27.907128104236733</v>
      </c>
      <c r="T8737">
        <f t="shared" si="818"/>
        <v>-3240.8212983285953</v>
      </c>
      <c r="U8737">
        <f t="shared" si="819"/>
        <v>3240.8212981912866</v>
      </c>
      <c r="X8737">
        <f t="shared" si="820"/>
        <v>7.8364679403255921E-2</v>
      </c>
      <c r="Y8737">
        <f t="shared" si="821"/>
        <v>6.5433390996103388E-2</v>
      </c>
    </row>
    <row r="8738" spans="1:25" x14ac:dyDescent="0.35">
      <c r="A8738" s="1">
        <v>35064</v>
      </c>
      <c r="B8738">
        <v>16.077200000000001</v>
      </c>
      <c r="C8738">
        <f>_xlfn.IFNA(HLOOKUP(B8738,'[1]Traitement outputs'!$B$33:$Q$33,1,TRUE),16)</f>
        <v>16</v>
      </c>
      <c r="E8738" s="1">
        <v>35064</v>
      </c>
      <c r="F8738">
        <v>11.6214</v>
      </c>
      <c r="G8738">
        <f t="shared" si="816"/>
        <v>12</v>
      </c>
      <c r="I8738" s="1">
        <v>35064</v>
      </c>
      <c r="J8738">
        <v>0</v>
      </c>
      <c r="K8738">
        <f t="shared" si="817"/>
        <v>0</v>
      </c>
      <c r="M8738">
        <f>INDEX('[1]Traitement outputs (2)'!$B$51:$Q$56,MATCH(70,'[1]Traitement outputs (2)'!$A$51:$A$56,0),MATCH(C8738,'[1]Traitement outputs (2)'!$B$51:$Q$51,0))</f>
        <v>-27.907128105419115</v>
      </c>
      <c r="N8738">
        <f>INDEX('[1]Traitement outputs (2)'!$B$34:$Q$38,MATCH(70,'[1]Traitement outputs (2)'!$A$34:$A$38,0),MATCH(C8738,'[1]Traitement outputs (2)'!$B$33:$Q$33,0))</f>
        <v>-87.65601603539298</v>
      </c>
      <c r="O8738">
        <f>INDEX('[1]Traitement outputs (2)'!$B$58:$Q$63,MATCH(70,'[1]Traitement outputs (2)'!$A$58:$A$63,0),MATCH(C8738,'[1]Traitement outputs (2)'!$B$58:$Q$58,0))</f>
        <v>27.907128104236733</v>
      </c>
      <c r="P8738">
        <f>INDEX('[1]Traitement outputs (2)'!$B$41:$Q$45,MATCH(70,'[1]Traitement outputs (2)'!$A$41:$A$45,0),MATCH(C8738,'[1]Traitement outputs (2)'!$B$40:$Q$40,0))</f>
        <v>158.03405896601754</v>
      </c>
      <c r="Q8738">
        <f>IF(K8738&lt;30,INDEX('[1]Traitement outputs (2)'!$B$51:$Q$63,MATCH(70,'[1]Traitement outputs (2)'!$A$51:$A$63,0),MATCH(C8738,'[1]Traitement outputs (2)'!$B$51:$Q$51,0)),INDEX('[1]Traitement outputs (2)'!$B$34:$Q$38,MATCH(70,'[1]Traitement outputs (2)'!$A$34:$A$38,0),MATCH(C8738,'[1]Traitement outputs (2)'!$B$33:$Q$33,0)))</f>
        <v>-27.907128105419115</v>
      </c>
      <c r="R8738">
        <f>IF(K8738&lt;30,INDEX('[1]Traitement outputs (2)'!$B$58:$Q$63,MATCH(70,'[1]Traitement outputs (2)'!$A$58:$A$63,0),MATCH(C8738,'[1]Traitement outputs (2)'!$B$58:$Q$58,0)),INDEX('[1]Traitement outputs (2)'!$B$41:$Q$45,MATCH(70,'[1]Traitement outputs (2)'!$A$41:$A$45,0),MATCH(C8738,'[1]Traitement outputs (2)'!$B$40:$Q$40,0)))</f>
        <v>27.907128104236733</v>
      </c>
      <c r="T8738">
        <f t="shared" si="818"/>
        <v>-3240.8212983285953</v>
      </c>
      <c r="U8738">
        <f t="shared" si="819"/>
        <v>3240.8212981912866</v>
      </c>
      <c r="X8738">
        <f t="shared" si="820"/>
        <v>7.8364679403255921E-2</v>
      </c>
      <c r="Y8738">
        <f t="shared" si="821"/>
        <v>6.5433390996103388E-2</v>
      </c>
    </row>
    <row r="8739" spans="1:25" x14ac:dyDescent="0.35">
      <c r="A8739" s="1">
        <v>35064.041666666664</v>
      </c>
      <c r="B8739">
        <v>16.077300000000001</v>
      </c>
      <c r="C8739">
        <f>_xlfn.IFNA(HLOOKUP(B8739,'[1]Traitement outputs'!$B$33:$Q$33,1,TRUE),16)</f>
        <v>16</v>
      </c>
      <c r="E8739" s="1">
        <v>35064.041666666664</v>
      </c>
      <c r="F8739">
        <v>11.731</v>
      </c>
      <c r="G8739">
        <f t="shared" si="816"/>
        <v>12</v>
      </c>
      <c r="I8739" s="1">
        <v>35064.041666666664</v>
      </c>
      <c r="J8739">
        <v>0</v>
      </c>
      <c r="K8739">
        <f t="shared" si="817"/>
        <v>0</v>
      </c>
      <c r="M8739">
        <f>INDEX('[1]Traitement outputs (2)'!$B$51:$Q$56,MATCH(70,'[1]Traitement outputs (2)'!$A$51:$A$56,0),MATCH(C8739,'[1]Traitement outputs (2)'!$B$51:$Q$51,0))</f>
        <v>-27.907128105419115</v>
      </c>
      <c r="N8739">
        <f>INDEX('[1]Traitement outputs (2)'!$B$34:$Q$38,MATCH(70,'[1]Traitement outputs (2)'!$A$34:$A$38,0),MATCH(C8739,'[1]Traitement outputs (2)'!$B$33:$Q$33,0))</f>
        <v>-87.65601603539298</v>
      </c>
      <c r="O8739">
        <f>INDEX('[1]Traitement outputs (2)'!$B$58:$Q$63,MATCH(70,'[1]Traitement outputs (2)'!$A$58:$A$63,0),MATCH(C8739,'[1]Traitement outputs (2)'!$B$58:$Q$58,0))</f>
        <v>27.907128104236733</v>
      </c>
      <c r="P8739">
        <f>INDEX('[1]Traitement outputs (2)'!$B$41:$Q$45,MATCH(70,'[1]Traitement outputs (2)'!$A$41:$A$45,0),MATCH(C8739,'[1]Traitement outputs (2)'!$B$40:$Q$40,0))</f>
        <v>158.03405896601754</v>
      </c>
      <c r="Q8739">
        <f>IF(K8739&lt;30,INDEX('[1]Traitement outputs (2)'!$B$51:$Q$63,MATCH(70,'[1]Traitement outputs (2)'!$A$51:$A$63,0),MATCH(C8739,'[1]Traitement outputs (2)'!$B$51:$Q$51,0)),INDEX('[1]Traitement outputs (2)'!$B$34:$Q$38,MATCH(70,'[1]Traitement outputs (2)'!$A$34:$A$38,0),MATCH(C8739,'[1]Traitement outputs (2)'!$B$33:$Q$33,0)))</f>
        <v>-27.907128105419115</v>
      </c>
      <c r="R8739">
        <f>IF(K8739&lt;30,INDEX('[1]Traitement outputs (2)'!$B$58:$Q$63,MATCH(70,'[1]Traitement outputs (2)'!$A$58:$A$63,0),MATCH(C8739,'[1]Traitement outputs (2)'!$B$58:$Q$58,0)),INDEX('[1]Traitement outputs (2)'!$B$41:$Q$45,MATCH(70,'[1]Traitement outputs (2)'!$A$41:$A$45,0),MATCH(C8739,'[1]Traitement outputs (2)'!$B$40:$Q$40,0)))</f>
        <v>27.907128104236733</v>
      </c>
      <c r="T8739">
        <f t="shared" si="818"/>
        <v>-3240.8212983285953</v>
      </c>
      <c r="U8739">
        <f t="shared" si="819"/>
        <v>3240.8212981912866</v>
      </c>
      <c r="X8739">
        <f t="shared" si="820"/>
        <v>7.8364679403255921E-2</v>
      </c>
      <c r="Y8739">
        <f t="shared" si="821"/>
        <v>6.5433390996103388E-2</v>
      </c>
    </row>
    <row r="8740" spans="1:25" x14ac:dyDescent="0.35">
      <c r="A8740" s="1">
        <v>35064.083333333336</v>
      </c>
      <c r="B8740">
        <v>16.077500000000001</v>
      </c>
      <c r="C8740">
        <f>_xlfn.IFNA(HLOOKUP(B8740,'[1]Traitement outputs'!$B$33:$Q$33,1,TRUE),16)</f>
        <v>16</v>
      </c>
      <c r="E8740" s="1">
        <v>35064.083333333336</v>
      </c>
      <c r="F8740">
        <v>11.8789</v>
      </c>
      <c r="G8740">
        <f t="shared" si="816"/>
        <v>12</v>
      </c>
      <c r="I8740" s="1">
        <v>35064.083333333336</v>
      </c>
      <c r="J8740">
        <v>0</v>
      </c>
      <c r="K8740">
        <f t="shared" si="817"/>
        <v>0</v>
      </c>
      <c r="M8740">
        <f>INDEX('[1]Traitement outputs (2)'!$B$51:$Q$56,MATCH(70,'[1]Traitement outputs (2)'!$A$51:$A$56,0),MATCH(C8740,'[1]Traitement outputs (2)'!$B$51:$Q$51,0))</f>
        <v>-27.907128105419115</v>
      </c>
      <c r="N8740">
        <f>INDEX('[1]Traitement outputs (2)'!$B$34:$Q$38,MATCH(70,'[1]Traitement outputs (2)'!$A$34:$A$38,0),MATCH(C8740,'[1]Traitement outputs (2)'!$B$33:$Q$33,0))</f>
        <v>-87.65601603539298</v>
      </c>
      <c r="O8740">
        <f>INDEX('[1]Traitement outputs (2)'!$B$58:$Q$63,MATCH(70,'[1]Traitement outputs (2)'!$A$58:$A$63,0),MATCH(C8740,'[1]Traitement outputs (2)'!$B$58:$Q$58,0))</f>
        <v>27.907128104236733</v>
      </c>
      <c r="P8740">
        <f>INDEX('[1]Traitement outputs (2)'!$B$41:$Q$45,MATCH(70,'[1]Traitement outputs (2)'!$A$41:$A$45,0),MATCH(C8740,'[1]Traitement outputs (2)'!$B$40:$Q$40,0))</f>
        <v>158.03405896601754</v>
      </c>
      <c r="Q8740">
        <f>IF(K8740&lt;30,INDEX('[1]Traitement outputs (2)'!$B$51:$Q$63,MATCH(70,'[1]Traitement outputs (2)'!$A$51:$A$63,0),MATCH(C8740,'[1]Traitement outputs (2)'!$B$51:$Q$51,0)),INDEX('[1]Traitement outputs (2)'!$B$34:$Q$38,MATCH(70,'[1]Traitement outputs (2)'!$A$34:$A$38,0),MATCH(C8740,'[1]Traitement outputs (2)'!$B$33:$Q$33,0)))</f>
        <v>-27.907128105419115</v>
      </c>
      <c r="R8740">
        <f>IF(K8740&lt;30,INDEX('[1]Traitement outputs (2)'!$B$58:$Q$63,MATCH(70,'[1]Traitement outputs (2)'!$A$58:$A$63,0),MATCH(C8740,'[1]Traitement outputs (2)'!$B$58:$Q$58,0)),INDEX('[1]Traitement outputs (2)'!$B$41:$Q$45,MATCH(70,'[1]Traitement outputs (2)'!$A$41:$A$45,0),MATCH(C8740,'[1]Traitement outputs (2)'!$B$40:$Q$40,0)))</f>
        <v>27.907128104236733</v>
      </c>
      <c r="T8740">
        <f t="shared" si="818"/>
        <v>-3240.8212983285953</v>
      </c>
      <c r="U8740">
        <f t="shared" si="819"/>
        <v>3240.8212981912866</v>
      </c>
      <c r="X8740">
        <f t="shared" si="820"/>
        <v>7.8364679403255921E-2</v>
      </c>
      <c r="Y8740">
        <f t="shared" si="821"/>
        <v>6.5433390996103388E-2</v>
      </c>
    </row>
    <row r="8741" spans="1:25" x14ac:dyDescent="0.35">
      <c r="A8741" s="1">
        <v>35064.125</v>
      </c>
      <c r="B8741">
        <v>16.0777</v>
      </c>
      <c r="C8741">
        <f>_xlfn.IFNA(HLOOKUP(B8741,'[1]Traitement outputs'!$B$33:$Q$33,1,TRUE),16)</f>
        <v>16</v>
      </c>
      <c r="E8741" s="1">
        <v>35064.125</v>
      </c>
      <c r="F8741">
        <v>12.104900000000001</v>
      </c>
      <c r="G8741">
        <f t="shared" si="816"/>
        <v>12</v>
      </c>
      <c r="I8741" s="1">
        <v>35064.125</v>
      </c>
      <c r="J8741">
        <v>0</v>
      </c>
      <c r="K8741">
        <f t="shared" si="817"/>
        <v>0</v>
      </c>
      <c r="M8741">
        <f>INDEX('[1]Traitement outputs (2)'!$B$51:$Q$56,MATCH(70,'[1]Traitement outputs (2)'!$A$51:$A$56,0),MATCH(C8741,'[1]Traitement outputs (2)'!$B$51:$Q$51,0))</f>
        <v>-27.907128105419115</v>
      </c>
      <c r="N8741">
        <f>INDEX('[1]Traitement outputs (2)'!$B$34:$Q$38,MATCH(70,'[1]Traitement outputs (2)'!$A$34:$A$38,0),MATCH(C8741,'[1]Traitement outputs (2)'!$B$33:$Q$33,0))</f>
        <v>-87.65601603539298</v>
      </c>
      <c r="O8741">
        <f>INDEX('[1]Traitement outputs (2)'!$B$58:$Q$63,MATCH(70,'[1]Traitement outputs (2)'!$A$58:$A$63,0),MATCH(C8741,'[1]Traitement outputs (2)'!$B$58:$Q$58,0))</f>
        <v>27.907128104236733</v>
      </c>
      <c r="P8741">
        <f>INDEX('[1]Traitement outputs (2)'!$B$41:$Q$45,MATCH(70,'[1]Traitement outputs (2)'!$A$41:$A$45,0),MATCH(C8741,'[1]Traitement outputs (2)'!$B$40:$Q$40,0))</f>
        <v>158.03405896601754</v>
      </c>
      <c r="Q8741">
        <f>IF(K8741&lt;30,INDEX('[1]Traitement outputs (2)'!$B$51:$Q$63,MATCH(70,'[1]Traitement outputs (2)'!$A$51:$A$63,0),MATCH(C8741,'[1]Traitement outputs (2)'!$B$51:$Q$51,0)),INDEX('[1]Traitement outputs (2)'!$B$34:$Q$38,MATCH(70,'[1]Traitement outputs (2)'!$A$34:$A$38,0),MATCH(C8741,'[1]Traitement outputs (2)'!$B$33:$Q$33,0)))</f>
        <v>-27.907128105419115</v>
      </c>
      <c r="R8741">
        <f>IF(K8741&lt;30,INDEX('[1]Traitement outputs (2)'!$B$58:$Q$63,MATCH(70,'[1]Traitement outputs (2)'!$A$58:$A$63,0),MATCH(C8741,'[1]Traitement outputs (2)'!$B$58:$Q$58,0)),INDEX('[1]Traitement outputs (2)'!$B$41:$Q$45,MATCH(70,'[1]Traitement outputs (2)'!$A$41:$A$45,0),MATCH(C8741,'[1]Traitement outputs (2)'!$B$40:$Q$40,0)))</f>
        <v>27.907128104236733</v>
      </c>
      <c r="T8741">
        <f t="shared" si="818"/>
        <v>-3240.8212983285953</v>
      </c>
      <c r="U8741">
        <f t="shared" si="819"/>
        <v>3240.8212981912866</v>
      </c>
      <c r="X8741">
        <f t="shared" si="820"/>
        <v>7.8364679403255921E-2</v>
      </c>
      <c r="Y8741">
        <f t="shared" si="821"/>
        <v>6.5433390996103388E-2</v>
      </c>
    </row>
    <row r="8742" spans="1:25" x14ac:dyDescent="0.35">
      <c r="A8742" s="1">
        <v>35064.166666666664</v>
      </c>
      <c r="B8742">
        <v>16.0778</v>
      </c>
      <c r="C8742">
        <f>_xlfn.IFNA(HLOOKUP(B8742,'[1]Traitement outputs'!$B$33:$Q$33,1,TRUE),16)</f>
        <v>16</v>
      </c>
      <c r="E8742" s="1">
        <v>35064.166666666664</v>
      </c>
      <c r="F8742">
        <v>12.400499999999999</v>
      </c>
      <c r="G8742">
        <f t="shared" si="816"/>
        <v>12</v>
      </c>
      <c r="I8742" s="1">
        <v>35064.166666666664</v>
      </c>
      <c r="J8742">
        <v>0</v>
      </c>
      <c r="K8742">
        <f t="shared" si="817"/>
        <v>0</v>
      </c>
      <c r="M8742">
        <f>INDEX('[1]Traitement outputs (2)'!$B$51:$Q$56,MATCH(70,'[1]Traitement outputs (2)'!$A$51:$A$56,0),MATCH(C8742,'[1]Traitement outputs (2)'!$B$51:$Q$51,0))</f>
        <v>-27.907128105419115</v>
      </c>
      <c r="N8742">
        <f>INDEX('[1]Traitement outputs (2)'!$B$34:$Q$38,MATCH(70,'[1]Traitement outputs (2)'!$A$34:$A$38,0),MATCH(C8742,'[1]Traitement outputs (2)'!$B$33:$Q$33,0))</f>
        <v>-87.65601603539298</v>
      </c>
      <c r="O8742">
        <f>INDEX('[1]Traitement outputs (2)'!$B$58:$Q$63,MATCH(70,'[1]Traitement outputs (2)'!$A$58:$A$63,0),MATCH(C8742,'[1]Traitement outputs (2)'!$B$58:$Q$58,0))</f>
        <v>27.907128104236733</v>
      </c>
      <c r="P8742">
        <f>INDEX('[1]Traitement outputs (2)'!$B$41:$Q$45,MATCH(70,'[1]Traitement outputs (2)'!$A$41:$A$45,0),MATCH(C8742,'[1]Traitement outputs (2)'!$B$40:$Q$40,0))</f>
        <v>158.03405896601754</v>
      </c>
      <c r="Q8742">
        <f>IF(K8742&lt;30,INDEX('[1]Traitement outputs (2)'!$B$51:$Q$63,MATCH(70,'[1]Traitement outputs (2)'!$A$51:$A$63,0),MATCH(C8742,'[1]Traitement outputs (2)'!$B$51:$Q$51,0)),INDEX('[1]Traitement outputs (2)'!$B$34:$Q$38,MATCH(70,'[1]Traitement outputs (2)'!$A$34:$A$38,0),MATCH(C8742,'[1]Traitement outputs (2)'!$B$33:$Q$33,0)))</f>
        <v>-27.907128105419115</v>
      </c>
      <c r="R8742">
        <f>IF(K8742&lt;30,INDEX('[1]Traitement outputs (2)'!$B$58:$Q$63,MATCH(70,'[1]Traitement outputs (2)'!$A$58:$A$63,0),MATCH(C8742,'[1]Traitement outputs (2)'!$B$58:$Q$58,0)),INDEX('[1]Traitement outputs (2)'!$B$41:$Q$45,MATCH(70,'[1]Traitement outputs (2)'!$A$41:$A$45,0),MATCH(C8742,'[1]Traitement outputs (2)'!$B$40:$Q$40,0)))</f>
        <v>27.907128104236733</v>
      </c>
      <c r="T8742">
        <f t="shared" si="818"/>
        <v>-3240.8212983285953</v>
      </c>
      <c r="U8742">
        <f t="shared" si="819"/>
        <v>3240.8212981912866</v>
      </c>
      <c r="X8742">
        <f t="shared" si="820"/>
        <v>7.8364679403255921E-2</v>
      </c>
      <c r="Y8742">
        <f t="shared" si="821"/>
        <v>6.5433390996103388E-2</v>
      </c>
    </row>
    <row r="8743" spans="1:25" x14ac:dyDescent="0.35">
      <c r="A8743" s="1">
        <v>35064.208333333336</v>
      </c>
      <c r="B8743">
        <v>20.0321</v>
      </c>
      <c r="C8743">
        <f>_xlfn.IFNA(HLOOKUP(B8743,'[1]Traitement outputs'!$B$33:$Q$33,1,TRUE),16)</f>
        <v>20</v>
      </c>
      <c r="E8743" s="1">
        <v>35064.208333333336</v>
      </c>
      <c r="F8743">
        <v>9.9694299999999991</v>
      </c>
      <c r="G8743">
        <f t="shared" si="816"/>
        <v>10</v>
      </c>
      <c r="I8743" s="1">
        <v>35064.208333333336</v>
      </c>
      <c r="J8743">
        <v>0</v>
      </c>
      <c r="K8743">
        <f t="shared" si="817"/>
        <v>0</v>
      </c>
      <c r="M8743">
        <f>INDEX('[1]Traitement outputs (2)'!$B$51:$Q$56,MATCH(70,'[1]Traitement outputs (2)'!$A$51:$A$56,0),MATCH(C8743,'[1]Traitement outputs (2)'!$B$51:$Q$51,0))</f>
        <v>-16.864255714989046</v>
      </c>
      <c r="N8743">
        <f>INDEX('[1]Traitement outputs (2)'!$B$34:$Q$38,MATCH(70,'[1]Traitement outputs (2)'!$A$34:$A$38,0),MATCH(C8743,'[1]Traitement outputs (2)'!$B$33:$Q$33,0))</f>
        <v>-183.77989640241771</v>
      </c>
      <c r="O8743">
        <f>INDEX('[1]Traitement outputs (2)'!$B$58:$Q$63,MATCH(70,'[1]Traitement outputs (2)'!$A$58:$A$63,0),MATCH(C8743,'[1]Traitement outputs (2)'!$B$58:$Q$58,0))</f>
        <v>16.864787616041994</v>
      </c>
      <c r="P8743">
        <f>INDEX('[1]Traitement outputs (2)'!$B$41:$Q$45,MATCH(70,'[1]Traitement outputs (2)'!$A$41:$A$45,0),MATCH(C8743,'[1]Traitement outputs (2)'!$B$40:$Q$40,0))</f>
        <v>254.15803075879367</v>
      </c>
      <c r="Q8743">
        <f>IF(K8743&lt;30,INDEX('[1]Traitement outputs (2)'!$B$51:$Q$63,MATCH(70,'[1]Traitement outputs (2)'!$A$51:$A$63,0),MATCH(C8743,'[1]Traitement outputs (2)'!$B$51:$Q$51,0)),INDEX('[1]Traitement outputs (2)'!$B$34:$Q$38,MATCH(70,'[1]Traitement outputs (2)'!$A$34:$A$38,0),MATCH(C8743,'[1]Traitement outputs (2)'!$B$33:$Q$33,0)))</f>
        <v>-16.864255714989046</v>
      </c>
      <c r="R8743">
        <f>IF(K8743&lt;30,INDEX('[1]Traitement outputs (2)'!$B$58:$Q$63,MATCH(70,'[1]Traitement outputs (2)'!$A$58:$A$63,0),MATCH(C8743,'[1]Traitement outputs (2)'!$B$58:$Q$58,0)),INDEX('[1]Traitement outputs (2)'!$B$41:$Q$45,MATCH(70,'[1]Traitement outputs (2)'!$A$41:$A$45,0),MATCH(C8743,'[1]Traitement outputs (2)'!$B$40:$Q$40,0)))</f>
        <v>16.864787616041994</v>
      </c>
      <c r="T8743">
        <f t="shared" si="818"/>
        <v>-1958.42577907482</v>
      </c>
      <c r="U8743">
        <f t="shared" si="819"/>
        <v>1958.4875481058175</v>
      </c>
      <c r="X8743">
        <f t="shared" si="820"/>
        <v>4.735571455032727E-2</v>
      </c>
      <c r="Y8743">
        <f t="shared" si="821"/>
        <v>3.954259420836595E-2</v>
      </c>
    </row>
    <row r="8744" spans="1:25" x14ac:dyDescent="0.35">
      <c r="A8744" s="1">
        <v>35064.25</v>
      </c>
      <c r="B8744">
        <v>20.075500000000002</v>
      </c>
      <c r="C8744">
        <f>_xlfn.IFNA(HLOOKUP(B8744,'[1]Traitement outputs'!$B$33:$Q$33,1,TRUE),16)</f>
        <v>20</v>
      </c>
      <c r="E8744" s="1">
        <v>35064.25</v>
      </c>
      <c r="F8744">
        <v>10.2098</v>
      </c>
      <c r="G8744">
        <f t="shared" si="816"/>
        <v>10</v>
      </c>
      <c r="I8744" s="1">
        <v>35064.25</v>
      </c>
      <c r="J8744">
        <v>0</v>
      </c>
      <c r="K8744">
        <f t="shared" si="817"/>
        <v>0</v>
      </c>
      <c r="M8744">
        <f>INDEX('[1]Traitement outputs (2)'!$B$51:$Q$56,MATCH(70,'[1]Traitement outputs (2)'!$A$51:$A$56,0),MATCH(C8744,'[1]Traitement outputs (2)'!$B$51:$Q$51,0))</f>
        <v>-16.864255714989046</v>
      </c>
      <c r="N8744">
        <f>INDEX('[1]Traitement outputs (2)'!$B$34:$Q$38,MATCH(70,'[1]Traitement outputs (2)'!$A$34:$A$38,0),MATCH(C8744,'[1]Traitement outputs (2)'!$B$33:$Q$33,0))</f>
        <v>-183.77989640241771</v>
      </c>
      <c r="O8744">
        <f>INDEX('[1]Traitement outputs (2)'!$B$58:$Q$63,MATCH(70,'[1]Traitement outputs (2)'!$A$58:$A$63,0),MATCH(C8744,'[1]Traitement outputs (2)'!$B$58:$Q$58,0))</f>
        <v>16.864787616041994</v>
      </c>
      <c r="P8744">
        <f>INDEX('[1]Traitement outputs (2)'!$B$41:$Q$45,MATCH(70,'[1]Traitement outputs (2)'!$A$41:$A$45,0),MATCH(C8744,'[1]Traitement outputs (2)'!$B$40:$Q$40,0))</f>
        <v>254.15803075879367</v>
      </c>
      <c r="Q8744">
        <f>IF(K8744&lt;30,INDEX('[1]Traitement outputs (2)'!$B$51:$Q$63,MATCH(70,'[1]Traitement outputs (2)'!$A$51:$A$63,0),MATCH(C8744,'[1]Traitement outputs (2)'!$B$51:$Q$51,0)),INDEX('[1]Traitement outputs (2)'!$B$34:$Q$38,MATCH(70,'[1]Traitement outputs (2)'!$A$34:$A$38,0),MATCH(C8744,'[1]Traitement outputs (2)'!$B$33:$Q$33,0)))</f>
        <v>-16.864255714989046</v>
      </c>
      <c r="R8744">
        <f>IF(K8744&lt;30,INDEX('[1]Traitement outputs (2)'!$B$58:$Q$63,MATCH(70,'[1]Traitement outputs (2)'!$A$58:$A$63,0),MATCH(C8744,'[1]Traitement outputs (2)'!$B$58:$Q$58,0)),INDEX('[1]Traitement outputs (2)'!$B$41:$Q$45,MATCH(70,'[1]Traitement outputs (2)'!$A$41:$A$45,0),MATCH(C8744,'[1]Traitement outputs (2)'!$B$40:$Q$40,0)))</f>
        <v>16.864787616041994</v>
      </c>
      <c r="T8744">
        <f t="shared" si="818"/>
        <v>-1958.42577907482</v>
      </c>
      <c r="U8744">
        <f t="shared" si="819"/>
        <v>1958.4875481058175</v>
      </c>
      <c r="X8744">
        <f t="shared" si="820"/>
        <v>4.735571455032727E-2</v>
      </c>
      <c r="Y8744">
        <f t="shared" si="821"/>
        <v>3.954259420836595E-2</v>
      </c>
    </row>
    <row r="8745" spans="1:25" x14ac:dyDescent="0.35">
      <c r="A8745" s="1">
        <v>35064.291666666664</v>
      </c>
      <c r="B8745">
        <v>20.0763</v>
      </c>
      <c r="C8745">
        <f>_xlfn.IFNA(HLOOKUP(B8745,'[1]Traitement outputs'!$B$33:$Q$33,1,TRUE),16)</f>
        <v>20</v>
      </c>
      <c r="E8745" s="1">
        <v>35064.291666666664</v>
      </c>
      <c r="F8745">
        <v>10.4747</v>
      </c>
      <c r="G8745">
        <f t="shared" si="816"/>
        <v>10</v>
      </c>
      <c r="I8745" s="1">
        <v>35064.291666666664</v>
      </c>
      <c r="J8745">
        <v>297.471</v>
      </c>
      <c r="K8745">
        <f t="shared" si="817"/>
        <v>2.5615609564552462</v>
      </c>
      <c r="M8745">
        <f>INDEX('[1]Traitement outputs (2)'!$B$51:$Q$56,MATCH(70,'[1]Traitement outputs (2)'!$A$51:$A$56,0),MATCH(C8745,'[1]Traitement outputs (2)'!$B$51:$Q$51,0))</f>
        <v>-16.864255714989046</v>
      </c>
      <c r="N8745">
        <f>INDEX('[1]Traitement outputs (2)'!$B$34:$Q$38,MATCH(70,'[1]Traitement outputs (2)'!$A$34:$A$38,0),MATCH(C8745,'[1]Traitement outputs (2)'!$B$33:$Q$33,0))</f>
        <v>-183.77989640241771</v>
      </c>
      <c r="O8745">
        <f>INDEX('[1]Traitement outputs (2)'!$B$58:$Q$63,MATCH(70,'[1]Traitement outputs (2)'!$A$58:$A$63,0),MATCH(C8745,'[1]Traitement outputs (2)'!$B$58:$Q$58,0))</f>
        <v>16.864787616041994</v>
      </c>
      <c r="P8745">
        <f>INDEX('[1]Traitement outputs (2)'!$B$41:$Q$45,MATCH(70,'[1]Traitement outputs (2)'!$A$41:$A$45,0),MATCH(C8745,'[1]Traitement outputs (2)'!$B$40:$Q$40,0))</f>
        <v>254.15803075879367</v>
      </c>
      <c r="Q8745">
        <f>IF(K8745&lt;30,INDEX('[1]Traitement outputs (2)'!$B$51:$Q$63,MATCH(70,'[1]Traitement outputs (2)'!$A$51:$A$63,0),MATCH(C8745,'[1]Traitement outputs (2)'!$B$51:$Q$51,0)),INDEX('[1]Traitement outputs (2)'!$B$34:$Q$38,MATCH(70,'[1]Traitement outputs (2)'!$A$34:$A$38,0),MATCH(C8745,'[1]Traitement outputs (2)'!$B$33:$Q$33,0)))</f>
        <v>-16.864255714989046</v>
      </c>
      <c r="R8745">
        <f>IF(K8745&lt;30,INDEX('[1]Traitement outputs (2)'!$B$58:$Q$63,MATCH(70,'[1]Traitement outputs (2)'!$A$58:$A$63,0),MATCH(C8745,'[1]Traitement outputs (2)'!$B$58:$Q$58,0)),INDEX('[1]Traitement outputs (2)'!$B$41:$Q$45,MATCH(70,'[1]Traitement outputs (2)'!$A$41:$A$45,0),MATCH(C8745,'[1]Traitement outputs (2)'!$B$40:$Q$40,0)))</f>
        <v>16.864787616041994</v>
      </c>
      <c r="T8745">
        <f t="shared" si="818"/>
        <v>-1958.42577907482</v>
      </c>
      <c r="U8745">
        <f t="shared" si="819"/>
        <v>1958.4875481058175</v>
      </c>
      <c r="X8745">
        <f t="shared" si="820"/>
        <v>4.735571455032727E-2</v>
      </c>
      <c r="Y8745">
        <f t="shared" si="821"/>
        <v>3.954259420836595E-2</v>
      </c>
    </row>
    <row r="8746" spans="1:25" x14ac:dyDescent="0.35">
      <c r="A8746" s="1">
        <v>35064.333333333336</v>
      </c>
      <c r="B8746">
        <v>20.075900000000001</v>
      </c>
      <c r="C8746">
        <f>_xlfn.IFNA(HLOOKUP(B8746,'[1]Traitement outputs'!$B$33:$Q$33,1,TRUE),16)</f>
        <v>20</v>
      </c>
      <c r="E8746" s="1">
        <v>35064.333333333336</v>
      </c>
      <c r="F8746">
        <v>10.7727</v>
      </c>
      <c r="G8746">
        <f t="shared" si="816"/>
        <v>11</v>
      </c>
      <c r="I8746" s="1">
        <v>35064.333333333336</v>
      </c>
      <c r="J8746">
        <v>2034.1</v>
      </c>
      <c r="K8746">
        <f t="shared" si="817"/>
        <v>17.515896142903397</v>
      </c>
      <c r="M8746">
        <f>INDEX('[1]Traitement outputs (2)'!$B$51:$Q$56,MATCH(70,'[1]Traitement outputs (2)'!$A$51:$A$56,0),MATCH(C8746,'[1]Traitement outputs (2)'!$B$51:$Q$51,0))</f>
        <v>-16.864255714989046</v>
      </c>
      <c r="N8746">
        <f>INDEX('[1]Traitement outputs (2)'!$B$34:$Q$38,MATCH(70,'[1]Traitement outputs (2)'!$A$34:$A$38,0),MATCH(C8746,'[1]Traitement outputs (2)'!$B$33:$Q$33,0))</f>
        <v>-183.77989640241771</v>
      </c>
      <c r="O8746">
        <f>INDEX('[1]Traitement outputs (2)'!$B$58:$Q$63,MATCH(70,'[1]Traitement outputs (2)'!$A$58:$A$63,0),MATCH(C8746,'[1]Traitement outputs (2)'!$B$58:$Q$58,0))</f>
        <v>16.864787616041994</v>
      </c>
      <c r="P8746">
        <f>INDEX('[1]Traitement outputs (2)'!$B$41:$Q$45,MATCH(70,'[1]Traitement outputs (2)'!$A$41:$A$45,0),MATCH(C8746,'[1]Traitement outputs (2)'!$B$40:$Q$40,0))</f>
        <v>254.15803075879367</v>
      </c>
      <c r="Q8746">
        <f>IF(K8746&lt;30,INDEX('[1]Traitement outputs (2)'!$B$51:$Q$63,MATCH(70,'[1]Traitement outputs (2)'!$A$51:$A$63,0),MATCH(C8746,'[1]Traitement outputs (2)'!$B$51:$Q$51,0)),INDEX('[1]Traitement outputs (2)'!$B$34:$Q$38,MATCH(70,'[1]Traitement outputs (2)'!$A$34:$A$38,0),MATCH(C8746,'[1]Traitement outputs (2)'!$B$33:$Q$33,0)))</f>
        <v>-16.864255714989046</v>
      </c>
      <c r="R8746">
        <f>IF(K8746&lt;30,INDEX('[1]Traitement outputs (2)'!$B$58:$Q$63,MATCH(70,'[1]Traitement outputs (2)'!$A$58:$A$63,0),MATCH(C8746,'[1]Traitement outputs (2)'!$B$58:$Q$58,0)),INDEX('[1]Traitement outputs (2)'!$B$41:$Q$45,MATCH(70,'[1]Traitement outputs (2)'!$A$41:$A$45,0),MATCH(C8746,'[1]Traitement outputs (2)'!$B$40:$Q$40,0)))</f>
        <v>16.864787616041994</v>
      </c>
      <c r="T8746">
        <f t="shared" si="818"/>
        <v>-1958.42577907482</v>
      </c>
      <c r="U8746">
        <f t="shared" si="819"/>
        <v>1958.4875481058175</v>
      </c>
      <c r="X8746">
        <f t="shared" si="820"/>
        <v>4.735571455032727E-2</v>
      </c>
      <c r="Y8746">
        <f t="shared" si="821"/>
        <v>3.954259420836595E-2</v>
      </c>
    </row>
    <row r="8747" spans="1:25" x14ac:dyDescent="0.35">
      <c r="A8747" s="1">
        <v>35064.375</v>
      </c>
      <c r="B8747">
        <v>20.0764</v>
      </c>
      <c r="C8747">
        <f>_xlfn.IFNA(HLOOKUP(B8747,'[1]Traitement outputs'!$B$33:$Q$33,1,TRUE),16)</f>
        <v>20</v>
      </c>
      <c r="E8747" s="1">
        <v>35064.375</v>
      </c>
      <c r="F8747">
        <v>11.1328</v>
      </c>
      <c r="G8747">
        <f t="shared" si="816"/>
        <v>11</v>
      </c>
      <c r="I8747" s="1">
        <v>35064.375</v>
      </c>
      <c r="J8747">
        <v>3227.29</v>
      </c>
      <c r="K8747">
        <f t="shared" si="817"/>
        <v>27.790608358994497</v>
      </c>
      <c r="M8747">
        <f>INDEX('[1]Traitement outputs (2)'!$B$51:$Q$56,MATCH(70,'[1]Traitement outputs (2)'!$A$51:$A$56,0),MATCH(C8747,'[1]Traitement outputs (2)'!$B$51:$Q$51,0))</f>
        <v>-16.864255714989046</v>
      </c>
      <c r="N8747">
        <f>INDEX('[1]Traitement outputs (2)'!$B$34:$Q$38,MATCH(70,'[1]Traitement outputs (2)'!$A$34:$A$38,0),MATCH(C8747,'[1]Traitement outputs (2)'!$B$33:$Q$33,0))</f>
        <v>-183.77989640241771</v>
      </c>
      <c r="O8747">
        <f>INDEX('[1]Traitement outputs (2)'!$B$58:$Q$63,MATCH(70,'[1]Traitement outputs (2)'!$A$58:$A$63,0),MATCH(C8747,'[1]Traitement outputs (2)'!$B$58:$Q$58,0))</f>
        <v>16.864787616041994</v>
      </c>
      <c r="P8747">
        <f>INDEX('[1]Traitement outputs (2)'!$B$41:$Q$45,MATCH(70,'[1]Traitement outputs (2)'!$A$41:$A$45,0),MATCH(C8747,'[1]Traitement outputs (2)'!$B$40:$Q$40,0))</f>
        <v>254.15803075879367</v>
      </c>
      <c r="Q8747">
        <f>IF(K8747&lt;30,INDEX('[1]Traitement outputs (2)'!$B$51:$Q$63,MATCH(70,'[1]Traitement outputs (2)'!$A$51:$A$63,0),MATCH(C8747,'[1]Traitement outputs (2)'!$B$51:$Q$51,0)),INDEX('[1]Traitement outputs (2)'!$B$34:$Q$38,MATCH(70,'[1]Traitement outputs (2)'!$A$34:$A$38,0),MATCH(C8747,'[1]Traitement outputs (2)'!$B$33:$Q$33,0)))</f>
        <v>-16.864255714989046</v>
      </c>
      <c r="R8747">
        <f>IF(K8747&lt;30,INDEX('[1]Traitement outputs (2)'!$B$58:$Q$63,MATCH(70,'[1]Traitement outputs (2)'!$A$58:$A$63,0),MATCH(C8747,'[1]Traitement outputs (2)'!$B$58:$Q$58,0)),INDEX('[1]Traitement outputs (2)'!$B$41:$Q$45,MATCH(70,'[1]Traitement outputs (2)'!$A$41:$A$45,0),MATCH(C8747,'[1]Traitement outputs (2)'!$B$40:$Q$40,0)))</f>
        <v>16.864787616041994</v>
      </c>
      <c r="T8747">
        <f t="shared" si="818"/>
        <v>-1958.42577907482</v>
      </c>
      <c r="U8747">
        <f t="shared" si="819"/>
        <v>1958.4875481058175</v>
      </c>
      <c r="X8747">
        <f t="shared" si="820"/>
        <v>4.735571455032727E-2</v>
      </c>
      <c r="Y8747">
        <f t="shared" si="821"/>
        <v>3.954259420836595E-2</v>
      </c>
    </row>
    <row r="8748" spans="1:25" x14ac:dyDescent="0.35">
      <c r="A8748" s="1">
        <v>35064.416666666664</v>
      </c>
      <c r="B8748">
        <v>20.076599999999999</v>
      </c>
      <c r="C8748">
        <f>_xlfn.IFNA(HLOOKUP(B8748,'[1]Traitement outputs'!$B$33:$Q$33,1,TRUE),16)</f>
        <v>20</v>
      </c>
      <c r="E8748" s="1">
        <v>35064.416666666664</v>
      </c>
      <c r="F8748">
        <v>11.541</v>
      </c>
      <c r="G8748">
        <f t="shared" si="816"/>
        <v>12</v>
      </c>
      <c r="I8748" s="1">
        <v>35064.416666666664</v>
      </c>
      <c r="J8748">
        <v>3046.08</v>
      </c>
      <c r="K8748">
        <f t="shared" si="817"/>
        <v>26.230185793704919</v>
      </c>
      <c r="M8748">
        <f>INDEX('[1]Traitement outputs (2)'!$B$51:$Q$56,MATCH(70,'[1]Traitement outputs (2)'!$A$51:$A$56,0),MATCH(C8748,'[1]Traitement outputs (2)'!$B$51:$Q$51,0))</f>
        <v>-16.864255714989046</v>
      </c>
      <c r="N8748">
        <f>INDEX('[1]Traitement outputs (2)'!$B$34:$Q$38,MATCH(70,'[1]Traitement outputs (2)'!$A$34:$A$38,0),MATCH(C8748,'[1]Traitement outputs (2)'!$B$33:$Q$33,0))</f>
        <v>-183.77989640241771</v>
      </c>
      <c r="O8748">
        <f>INDEX('[1]Traitement outputs (2)'!$B$58:$Q$63,MATCH(70,'[1]Traitement outputs (2)'!$A$58:$A$63,0),MATCH(C8748,'[1]Traitement outputs (2)'!$B$58:$Q$58,0))</f>
        <v>16.864787616041994</v>
      </c>
      <c r="P8748">
        <f>INDEX('[1]Traitement outputs (2)'!$B$41:$Q$45,MATCH(70,'[1]Traitement outputs (2)'!$A$41:$A$45,0),MATCH(C8748,'[1]Traitement outputs (2)'!$B$40:$Q$40,0))</f>
        <v>254.15803075879367</v>
      </c>
      <c r="Q8748">
        <f>IF(K8748&lt;30,INDEX('[1]Traitement outputs (2)'!$B$51:$Q$63,MATCH(70,'[1]Traitement outputs (2)'!$A$51:$A$63,0),MATCH(C8748,'[1]Traitement outputs (2)'!$B$51:$Q$51,0)),INDEX('[1]Traitement outputs (2)'!$B$34:$Q$38,MATCH(70,'[1]Traitement outputs (2)'!$A$34:$A$38,0),MATCH(C8748,'[1]Traitement outputs (2)'!$B$33:$Q$33,0)))</f>
        <v>-16.864255714989046</v>
      </c>
      <c r="R8748">
        <f>IF(K8748&lt;30,INDEX('[1]Traitement outputs (2)'!$B$58:$Q$63,MATCH(70,'[1]Traitement outputs (2)'!$A$58:$A$63,0),MATCH(C8748,'[1]Traitement outputs (2)'!$B$58:$Q$58,0)),INDEX('[1]Traitement outputs (2)'!$B$41:$Q$45,MATCH(70,'[1]Traitement outputs (2)'!$A$41:$A$45,0),MATCH(C8748,'[1]Traitement outputs (2)'!$B$40:$Q$40,0)))</f>
        <v>16.864787616041994</v>
      </c>
      <c r="T8748">
        <f t="shared" si="818"/>
        <v>-1958.42577907482</v>
      </c>
      <c r="U8748">
        <f t="shared" si="819"/>
        <v>1958.4875481058175</v>
      </c>
      <c r="X8748">
        <f t="shared" si="820"/>
        <v>4.735571455032727E-2</v>
      </c>
      <c r="Y8748">
        <f t="shared" si="821"/>
        <v>3.954259420836595E-2</v>
      </c>
    </row>
    <row r="8749" spans="1:25" x14ac:dyDescent="0.35">
      <c r="A8749" s="1">
        <v>35064.458333333336</v>
      </c>
      <c r="B8749">
        <v>20.0776</v>
      </c>
      <c r="C8749">
        <f>_xlfn.IFNA(HLOOKUP(B8749,'[1]Traitement outputs'!$B$33:$Q$33,1,TRUE),16)</f>
        <v>20</v>
      </c>
      <c r="E8749" s="1">
        <v>35064.458333333336</v>
      </c>
      <c r="F8749">
        <v>12.0288</v>
      </c>
      <c r="G8749">
        <f t="shared" si="816"/>
        <v>12</v>
      </c>
      <c r="I8749" s="1">
        <v>35064.458333333336</v>
      </c>
      <c r="J8749">
        <v>6435.62</v>
      </c>
      <c r="K8749">
        <f t="shared" si="817"/>
        <v>55.417949724788336</v>
      </c>
      <c r="M8749">
        <f>INDEX('[1]Traitement outputs (2)'!$B$51:$Q$56,MATCH(70,'[1]Traitement outputs (2)'!$A$51:$A$56,0),MATCH(C8749,'[1]Traitement outputs (2)'!$B$51:$Q$51,0))</f>
        <v>-16.864255714989046</v>
      </c>
      <c r="N8749">
        <f>INDEX('[1]Traitement outputs (2)'!$B$34:$Q$38,MATCH(70,'[1]Traitement outputs (2)'!$A$34:$A$38,0),MATCH(C8749,'[1]Traitement outputs (2)'!$B$33:$Q$33,0))</f>
        <v>-183.77989640241771</v>
      </c>
      <c r="O8749">
        <f>INDEX('[1]Traitement outputs (2)'!$B$58:$Q$63,MATCH(70,'[1]Traitement outputs (2)'!$A$58:$A$63,0),MATCH(C8749,'[1]Traitement outputs (2)'!$B$58:$Q$58,0))</f>
        <v>16.864787616041994</v>
      </c>
      <c r="P8749">
        <f>INDEX('[1]Traitement outputs (2)'!$B$41:$Q$45,MATCH(70,'[1]Traitement outputs (2)'!$A$41:$A$45,0),MATCH(C8749,'[1]Traitement outputs (2)'!$B$40:$Q$40,0))</f>
        <v>254.15803075879367</v>
      </c>
      <c r="Q8749">
        <f>IF(K8749&lt;30,INDEX('[1]Traitement outputs (2)'!$B$51:$Q$63,MATCH(70,'[1]Traitement outputs (2)'!$A$51:$A$63,0),MATCH(C8749,'[1]Traitement outputs (2)'!$B$51:$Q$51,0)),INDEX('[1]Traitement outputs (2)'!$B$34:$Q$38,MATCH(70,'[1]Traitement outputs (2)'!$A$34:$A$38,0),MATCH(C8749,'[1]Traitement outputs (2)'!$B$33:$Q$33,0)))</f>
        <v>-183.77989640241771</v>
      </c>
      <c r="R8749">
        <f>IF(K8749&lt;30,INDEX('[1]Traitement outputs (2)'!$B$58:$Q$63,MATCH(70,'[1]Traitement outputs (2)'!$A$58:$A$63,0),MATCH(C8749,'[1]Traitement outputs (2)'!$B$58:$Q$58,0)),INDEX('[1]Traitement outputs (2)'!$B$41:$Q$45,MATCH(70,'[1]Traitement outputs (2)'!$A$41:$A$45,0),MATCH(C8749,'[1]Traitement outputs (2)'!$B$40:$Q$40,0)))</f>
        <v>254.15803075879367</v>
      </c>
      <c r="T8749">
        <f t="shared" si="818"/>
        <v>-21342.138833337085</v>
      </c>
      <c r="U8749">
        <f t="shared" si="819"/>
        <v>29515.067122381799</v>
      </c>
      <c r="X8749">
        <f t="shared" si="820"/>
        <v>0.51606358805306241</v>
      </c>
      <c r="Y8749">
        <f t="shared" si="821"/>
        <v>0.59592021577150611</v>
      </c>
    </row>
    <row r="8750" spans="1:25" x14ac:dyDescent="0.35">
      <c r="A8750" s="1">
        <v>35064.5</v>
      </c>
      <c r="B8750">
        <v>20.078199999999999</v>
      </c>
      <c r="C8750">
        <f>_xlfn.IFNA(HLOOKUP(B8750,'[1]Traitement outputs'!$B$33:$Q$33,1,TRUE),16)</f>
        <v>20</v>
      </c>
      <c r="E8750" s="1">
        <v>35064.5</v>
      </c>
      <c r="F8750">
        <v>12.5664</v>
      </c>
      <c r="G8750">
        <f t="shared" si="816"/>
        <v>13</v>
      </c>
      <c r="I8750" s="1">
        <v>35064.5</v>
      </c>
      <c r="J8750">
        <v>6377.9</v>
      </c>
      <c r="K8750">
        <f t="shared" si="817"/>
        <v>54.920915397386345</v>
      </c>
      <c r="M8750">
        <f>INDEX('[1]Traitement outputs (2)'!$B$51:$Q$56,MATCH(70,'[1]Traitement outputs (2)'!$A$51:$A$56,0),MATCH(C8750,'[1]Traitement outputs (2)'!$B$51:$Q$51,0))</f>
        <v>-16.864255714989046</v>
      </c>
      <c r="N8750">
        <f>INDEX('[1]Traitement outputs (2)'!$B$34:$Q$38,MATCH(70,'[1]Traitement outputs (2)'!$A$34:$A$38,0),MATCH(C8750,'[1]Traitement outputs (2)'!$B$33:$Q$33,0))</f>
        <v>-183.77989640241771</v>
      </c>
      <c r="O8750">
        <f>INDEX('[1]Traitement outputs (2)'!$B$58:$Q$63,MATCH(70,'[1]Traitement outputs (2)'!$A$58:$A$63,0),MATCH(C8750,'[1]Traitement outputs (2)'!$B$58:$Q$58,0))</f>
        <v>16.864787616041994</v>
      </c>
      <c r="P8750">
        <f>INDEX('[1]Traitement outputs (2)'!$B$41:$Q$45,MATCH(70,'[1]Traitement outputs (2)'!$A$41:$A$45,0),MATCH(C8750,'[1]Traitement outputs (2)'!$B$40:$Q$40,0))</f>
        <v>254.15803075879367</v>
      </c>
      <c r="Q8750">
        <f>IF(K8750&lt;30,INDEX('[1]Traitement outputs (2)'!$B$51:$Q$63,MATCH(70,'[1]Traitement outputs (2)'!$A$51:$A$63,0),MATCH(C8750,'[1]Traitement outputs (2)'!$B$51:$Q$51,0)),INDEX('[1]Traitement outputs (2)'!$B$34:$Q$38,MATCH(70,'[1]Traitement outputs (2)'!$A$34:$A$38,0),MATCH(C8750,'[1]Traitement outputs (2)'!$B$33:$Q$33,0)))</f>
        <v>-183.77989640241771</v>
      </c>
      <c r="R8750">
        <f>IF(K8750&lt;30,INDEX('[1]Traitement outputs (2)'!$B$58:$Q$63,MATCH(70,'[1]Traitement outputs (2)'!$A$58:$A$63,0),MATCH(C8750,'[1]Traitement outputs (2)'!$B$58:$Q$58,0)),INDEX('[1]Traitement outputs (2)'!$B$41:$Q$45,MATCH(70,'[1]Traitement outputs (2)'!$A$41:$A$45,0),MATCH(C8750,'[1]Traitement outputs (2)'!$B$40:$Q$40,0)))</f>
        <v>254.15803075879367</v>
      </c>
      <c r="T8750">
        <f t="shared" si="818"/>
        <v>-21342.138833337085</v>
      </c>
      <c r="U8750">
        <f t="shared" si="819"/>
        <v>29515.067122381799</v>
      </c>
      <c r="X8750">
        <f t="shared" si="820"/>
        <v>0.51606358805306241</v>
      </c>
      <c r="Y8750">
        <f t="shared" si="821"/>
        <v>0.59592021577150611</v>
      </c>
    </row>
    <row r="8751" spans="1:25" x14ac:dyDescent="0.35">
      <c r="A8751" s="1">
        <v>35064.541666666664</v>
      </c>
      <c r="B8751">
        <v>20.0779</v>
      </c>
      <c r="C8751">
        <f>_xlfn.IFNA(HLOOKUP(B8751,'[1]Traitement outputs'!$B$33:$Q$33,1,TRUE),16)</f>
        <v>20</v>
      </c>
      <c r="E8751" s="1">
        <v>35064.541666666664</v>
      </c>
      <c r="F8751">
        <v>13.090199999999999</v>
      </c>
      <c r="G8751">
        <f t="shared" si="816"/>
        <v>13</v>
      </c>
      <c r="I8751" s="1">
        <v>35064.541666666664</v>
      </c>
      <c r="J8751">
        <v>4425.21</v>
      </c>
      <c r="K8751">
        <f t="shared" si="817"/>
        <v>38.106051212102422</v>
      </c>
      <c r="M8751">
        <f>INDEX('[1]Traitement outputs (2)'!$B$51:$Q$56,MATCH(70,'[1]Traitement outputs (2)'!$A$51:$A$56,0),MATCH(C8751,'[1]Traitement outputs (2)'!$B$51:$Q$51,0))</f>
        <v>-16.864255714989046</v>
      </c>
      <c r="N8751">
        <f>INDEX('[1]Traitement outputs (2)'!$B$34:$Q$38,MATCH(70,'[1]Traitement outputs (2)'!$A$34:$A$38,0),MATCH(C8751,'[1]Traitement outputs (2)'!$B$33:$Q$33,0))</f>
        <v>-183.77989640241771</v>
      </c>
      <c r="O8751">
        <f>INDEX('[1]Traitement outputs (2)'!$B$58:$Q$63,MATCH(70,'[1]Traitement outputs (2)'!$A$58:$A$63,0),MATCH(C8751,'[1]Traitement outputs (2)'!$B$58:$Q$58,0))</f>
        <v>16.864787616041994</v>
      </c>
      <c r="P8751">
        <f>INDEX('[1]Traitement outputs (2)'!$B$41:$Q$45,MATCH(70,'[1]Traitement outputs (2)'!$A$41:$A$45,0),MATCH(C8751,'[1]Traitement outputs (2)'!$B$40:$Q$40,0))</f>
        <v>254.15803075879367</v>
      </c>
      <c r="Q8751">
        <f>IF(K8751&lt;30,INDEX('[1]Traitement outputs (2)'!$B$51:$Q$63,MATCH(70,'[1]Traitement outputs (2)'!$A$51:$A$63,0),MATCH(C8751,'[1]Traitement outputs (2)'!$B$51:$Q$51,0)),INDEX('[1]Traitement outputs (2)'!$B$34:$Q$38,MATCH(70,'[1]Traitement outputs (2)'!$A$34:$A$38,0),MATCH(C8751,'[1]Traitement outputs (2)'!$B$33:$Q$33,0)))</f>
        <v>-183.77989640241771</v>
      </c>
      <c r="R8751">
        <f>IF(K8751&lt;30,INDEX('[1]Traitement outputs (2)'!$B$58:$Q$63,MATCH(70,'[1]Traitement outputs (2)'!$A$58:$A$63,0),MATCH(C8751,'[1]Traitement outputs (2)'!$B$58:$Q$58,0)),INDEX('[1]Traitement outputs (2)'!$B$41:$Q$45,MATCH(70,'[1]Traitement outputs (2)'!$A$41:$A$45,0),MATCH(C8751,'[1]Traitement outputs (2)'!$B$40:$Q$40,0)))</f>
        <v>254.15803075879367</v>
      </c>
      <c r="T8751">
        <f t="shared" si="818"/>
        <v>-21342.138833337085</v>
      </c>
      <c r="U8751">
        <f t="shared" si="819"/>
        <v>29515.067122381799</v>
      </c>
      <c r="X8751">
        <f t="shared" si="820"/>
        <v>0.51606358805306241</v>
      </c>
      <c r="Y8751">
        <f t="shared" si="821"/>
        <v>0.59592021577150611</v>
      </c>
    </row>
    <row r="8752" spans="1:25" x14ac:dyDescent="0.35">
      <c r="A8752" s="1">
        <v>35064.583333333336</v>
      </c>
      <c r="B8752">
        <v>20.0777</v>
      </c>
      <c r="C8752">
        <f>_xlfn.IFNA(HLOOKUP(B8752,'[1]Traitement outputs'!$B$33:$Q$33,1,TRUE),16)</f>
        <v>20</v>
      </c>
      <c r="E8752" s="1">
        <v>35064.583333333336</v>
      </c>
      <c r="F8752">
        <v>13.622199999999999</v>
      </c>
      <c r="G8752">
        <f t="shared" si="816"/>
        <v>14</v>
      </c>
      <c r="I8752" s="1">
        <v>35064.583333333336</v>
      </c>
      <c r="J8752">
        <v>3608.37</v>
      </c>
      <c r="K8752">
        <f t="shared" si="817"/>
        <v>31.072137144274286</v>
      </c>
      <c r="M8752">
        <f>INDEX('[1]Traitement outputs (2)'!$B$51:$Q$56,MATCH(70,'[1]Traitement outputs (2)'!$A$51:$A$56,0),MATCH(C8752,'[1]Traitement outputs (2)'!$B$51:$Q$51,0))</f>
        <v>-16.864255714989046</v>
      </c>
      <c r="N8752">
        <f>INDEX('[1]Traitement outputs (2)'!$B$34:$Q$38,MATCH(70,'[1]Traitement outputs (2)'!$A$34:$A$38,0),MATCH(C8752,'[1]Traitement outputs (2)'!$B$33:$Q$33,0))</f>
        <v>-183.77989640241771</v>
      </c>
      <c r="O8752">
        <f>INDEX('[1]Traitement outputs (2)'!$B$58:$Q$63,MATCH(70,'[1]Traitement outputs (2)'!$A$58:$A$63,0),MATCH(C8752,'[1]Traitement outputs (2)'!$B$58:$Q$58,0))</f>
        <v>16.864787616041994</v>
      </c>
      <c r="P8752">
        <f>INDEX('[1]Traitement outputs (2)'!$B$41:$Q$45,MATCH(70,'[1]Traitement outputs (2)'!$A$41:$A$45,0),MATCH(C8752,'[1]Traitement outputs (2)'!$B$40:$Q$40,0))</f>
        <v>254.15803075879367</v>
      </c>
      <c r="Q8752">
        <f>IF(K8752&lt;30,INDEX('[1]Traitement outputs (2)'!$B$51:$Q$63,MATCH(70,'[1]Traitement outputs (2)'!$A$51:$A$63,0),MATCH(C8752,'[1]Traitement outputs (2)'!$B$51:$Q$51,0)),INDEX('[1]Traitement outputs (2)'!$B$34:$Q$38,MATCH(70,'[1]Traitement outputs (2)'!$A$34:$A$38,0),MATCH(C8752,'[1]Traitement outputs (2)'!$B$33:$Q$33,0)))</f>
        <v>-183.77989640241771</v>
      </c>
      <c r="R8752">
        <f>IF(K8752&lt;30,INDEX('[1]Traitement outputs (2)'!$B$58:$Q$63,MATCH(70,'[1]Traitement outputs (2)'!$A$58:$A$63,0),MATCH(C8752,'[1]Traitement outputs (2)'!$B$58:$Q$58,0)),INDEX('[1]Traitement outputs (2)'!$B$41:$Q$45,MATCH(70,'[1]Traitement outputs (2)'!$A$41:$A$45,0),MATCH(C8752,'[1]Traitement outputs (2)'!$B$40:$Q$40,0)))</f>
        <v>254.15803075879367</v>
      </c>
      <c r="T8752">
        <f t="shared" si="818"/>
        <v>-21342.138833337085</v>
      </c>
      <c r="U8752">
        <f t="shared" si="819"/>
        <v>29515.067122381799</v>
      </c>
      <c r="X8752">
        <f t="shared" si="820"/>
        <v>0.51606358805306241</v>
      </c>
      <c r="Y8752">
        <f t="shared" si="821"/>
        <v>0.59592021577150611</v>
      </c>
    </row>
    <row r="8753" spans="1:25" x14ac:dyDescent="0.35">
      <c r="A8753" s="1">
        <v>35064.625</v>
      </c>
      <c r="B8753">
        <v>20.077500000000001</v>
      </c>
      <c r="C8753">
        <f>_xlfn.IFNA(HLOOKUP(B8753,'[1]Traitement outputs'!$B$33:$Q$33,1,TRUE),16)</f>
        <v>20</v>
      </c>
      <c r="E8753" s="1">
        <v>35064.625</v>
      </c>
      <c r="F8753">
        <v>14.169700000000001</v>
      </c>
      <c r="G8753">
        <f t="shared" si="816"/>
        <v>14</v>
      </c>
      <c r="I8753" s="1">
        <v>35064.625</v>
      </c>
      <c r="J8753">
        <v>1637.3</v>
      </c>
      <c r="K8753">
        <f t="shared" si="817"/>
        <v>14.099000420223062</v>
      </c>
      <c r="M8753">
        <f>INDEX('[1]Traitement outputs (2)'!$B$51:$Q$56,MATCH(70,'[1]Traitement outputs (2)'!$A$51:$A$56,0),MATCH(C8753,'[1]Traitement outputs (2)'!$B$51:$Q$51,0))</f>
        <v>-16.864255714989046</v>
      </c>
      <c r="N8753">
        <f>INDEX('[1]Traitement outputs (2)'!$B$34:$Q$38,MATCH(70,'[1]Traitement outputs (2)'!$A$34:$A$38,0),MATCH(C8753,'[1]Traitement outputs (2)'!$B$33:$Q$33,0))</f>
        <v>-183.77989640241771</v>
      </c>
      <c r="O8753">
        <f>INDEX('[1]Traitement outputs (2)'!$B$58:$Q$63,MATCH(70,'[1]Traitement outputs (2)'!$A$58:$A$63,0),MATCH(C8753,'[1]Traitement outputs (2)'!$B$58:$Q$58,0))</f>
        <v>16.864787616041994</v>
      </c>
      <c r="P8753">
        <f>INDEX('[1]Traitement outputs (2)'!$B$41:$Q$45,MATCH(70,'[1]Traitement outputs (2)'!$A$41:$A$45,0),MATCH(C8753,'[1]Traitement outputs (2)'!$B$40:$Q$40,0))</f>
        <v>254.15803075879367</v>
      </c>
      <c r="Q8753">
        <f>IF(K8753&lt;30,INDEX('[1]Traitement outputs (2)'!$B$51:$Q$63,MATCH(70,'[1]Traitement outputs (2)'!$A$51:$A$63,0),MATCH(C8753,'[1]Traitement outputs (2)'!$B$51:$Q$51,0)),INDEX('[1]Traitement outputs (2)'!$B$34:$Q$38,MATCH(70,'[1]Traitement outputs (2)'!$A$34:$A$38,0),MATCH(C8753,'[1]Traitement outputs (2)'!$B$33:$Q$33,0)))</f>
        <v>-16.864255714989046</v>
      </c>
      <c r="R8753">
        <f>IF(K8753&lt;30,INDEX('[1]Traitement outputs (2)'!$B$58:$Q$63,MATCH(70,'[1]Traitement outputs (2)'!$A$58:$A$63,0),MATCH(C8753,'[1]Traitement outputs (2)'!$B$58:$Q$58,0)),INDEX('[1]Traitement outputs (2)'!$B$41:$Q$45,MATCH(70,'[1]Traitement outputs (2)'!$A$41:$A$45,0),MATCH(C8753,'[1]Traitement outputs (2)'!$B$40:$Q$40,0)))</f>
        <v>16.864787616041994</v>
      </c>
      <c r="T8753">
        <f t="shared" si="818"/>
        <v>-1958.42577907482</v>
      </c>
      <c r="U8753">
        <f t="shared" si="819"/>
        <v>1958.4875481058175</v>
      </c>
      <c r="X8753">
        <f t="shared" si="820"/>
        <v>4.735571455032727E-2</v>
      </c>
      <c r="Y8753">
        <f t="shared" si="821"/>
        <v>3.954259420836595E-2</v>
      </c>
    </row>
    <row r="8754" spans="1:25" x14ac:dyDescent="0.35">
      <c r="A8754" s="1">
        <v>35064.666666666664</v>
      </c>
      <c r="B8754">
        <v>20.0777</v>
      </c>
      <c r="C8754">
        <f>_xlfn.IFNA(HLOOKUP(B8754,'[1]Traitement outputs'!$B$33:$Q$33,1,TRUE),16)</f>
        <v>20</v>
      </c>
      <c r="E8754" s="1">
        <v>35064.666666666664</v>
      </c>
      <c r="F8754">
        <v>14.792400000000001</v>
      </c>
      <c r="G8754">
        <f t="shared" si="816"/>
        <v>15</v>
      </c>
      <c r="I8754" s="1">
        <v>35064.666666666664</v>
      </c>
      <c r="J8754">
        <v>87.312700000000007</v>
      </c>
      <c r="K8754">
        <f t="shared" si="817"/>
        <v>0.75186086483284087</v>
      </c>
      <c r="M8754">
        <f>INDEX('[1]Traitement outputs (2)'!$B$51:$Q$56,MATCH(70,'[1]Traitement outputs (2)'!$A$51:$A$56,0),MATCH(C8754,'[1]Traitement outputs (2)'!$B$51:$Q$51,0))</f>
        <v>-16.864255714989046</v>
      </c>
      <c r="N8754">
        <f>INDEX('[1]Traitement outputs (2)'!$B$34:$Q$38,MATCH(70,'[1]Traitement outputs (2)'!$A$34:$A$38,0),MATCH(C8754,'[1]Traitement outputs (2)'!$B$33:$Q$33,0))</f>
        <v>-183.77989640241771</v>
      </c>
      <c r="O8754">
        <f>INDEX('[1]Traitement outputs (2)'!$B$58:$Q$63,MATCH(70,'[1]Traitement outputs (2)'!$A$58:$A$63,0),MATCH(C8754,'[1]Traitement outputs (2)'!$B$58:$Q$58,0))</f>
        <v>16.864787616041994</v>
      </c>
      <c r="P8754">
        <f>INDEX('[1]Traitement outputs (2)'!$B$41:$Q$45,MATCH(70,'[1]Traitement outputs (2)'!$A$41:$A$45,0),MATCH(C8754,'[1]Traitement outputs (2)'!$B$40:$Q$40,0))</f>
        <v>254.15803075879367</v>
      </c>
      <c r="Q8754">
        <f>IF(K8754&lt;30,INDEX('[1]Traitement outputs (2)'!$B$51:$Q$63,MATCH(70,'[1]Traitement outputs (2)'!$A$51:$A$63,0),MATCH(C8754,'[1]Traitement outputs (2)'!$B$51:$Q$51,0)),INDEX('[1]Traitement outputs (2)'!$B$34:$Q$38,MATCH(70,'[1]Traitement outputs (2)'!$A$34:$A$38,0),MATCH(C8754,'[1]Traitement outputs (2)'!$B$33:$Q$33,0)))</f>
        <v>-16.864255714989046</v>
      </c>
      <c r="R8754">
        <f>IF(K8754&lt;30,INDEX('[1]Traitement outputs (2)'!$B$58:$Q$63,MATCH(70,'[1]Traitement outputs (2)'!$A$58:$A$63,0),MATCH(C8754,'[1]Traitement outputs (2)'!$B$58:$Q$58,0)),INDEX('[1]Traitement outputs (2)'!$B$41:$Q$45,MATCH(70,'[1]Traitement outputs (2)'!$A$41:$A$45,0),MATCH(C8754,'[1]Traitement outputs (2)'!$B$40:$Q$40,0)))</f>
        <v>16.864787616041994</v>
      </c>
      <c r="T8754">
        <f t="shared" si="818"/>
        <v>-1958.42577907482</v>
      </c>
      <c r="U8754">
        <f t="shared" si="819"/>
        <v>1958.4875481058175</v>
      </c>
      <c r="X8754">
        <f t="shared" si="820"/>
        <v>4.735571455032727E-2</v>
      </c>
      <c r="Y8754">
        <f t="shared" si="821"/>
        <v>3.954259420836595E-2</v>
      </c>
    </row>
    <row r="8755" spans="1:25" x14ac:dyDescent="0.35">
      <c r="A8755" s="1">
        <v>35064.708333333336</v>
      </c>
      <c r="B8755">
        <v>20.026800000000001</v>
      </c>
      <c r="C8755">
        <f>_xlfn.IFNA(HLOOKUP(B8755,'[1]Traitement outputs'!$B$33:$Q$33,1,TRUE),16)</f>
        <v>20</v>
      </c>
      <c r="E8755" s="1">
        <v>35064.708333333336</v>
      </c>
      <c r="F8755">
        <v>15.6464</v>
      </c>
      <c r="G8755">
        <f t="shared" si="816"/>
        <v>16</v>
      </c>
      <c r="I8755" s="1">
        <v>35064.708333333336</v>
      </c>
      <c r="J8755">
        <v>0</v>
      </c>
      <c r="K8755">
        <f t="shared" si="817"/>
        <v>0</v>
      </c>
      <c r="M8755">
        <f>INDEX('[1]Traitement outputs (2)'!$B$51:$Q$56,MATCH(70,'[1]Traitement outputs (2)'!$A$51:$A$56,0),MATCH(C8755,'[1]Traitement outputs (2)'!$B$51:$Q$51,0))</f>
        <v>-16.864255714989046</v>
      </c>
      <c r="N8755">
        <f>INDEX('[1]Traitement outputs (2)'!$B$34:$Q$38,MATCH(70,'[1]Traitement outputs (2)'!$A$34:$A$38,0),MATCH(C8755,'[1]Traitement outputs (2)'!$B$33:$Q$33,0))</f>
        <v>-183.77989640241771</v>
      </c>
      <c r="O8755">
        <f>INDEX('[1]Traitement outputs (2)'!$B$58:$Q$63,MATCH(70,'[1]Traitement outputs (2)'!$A$58:$A$63,0),MATCH(C8755,'[1]Traitement outputs (2)'!$B$58:$Q$58,0))</f>
        <v>16.864787616041994</v>
      </c>
      <c r="P8755">
        <f>INDEX('[1]Traitement outputs (2)'!$B$41:$Q$45,MATCH(70,'[1]Traitement outputs (2)'!$A$41:$A$45,0),MATCH(C8755,'[1]Traitement outputs (2)'!$B$40:$Q$40,0))</f>
        <v>254.15803075879367</v>
      </c>
      <c r="Q8755">
        <f>IF(K8755&lt;30,INDEX('[1]Traitement outputs (2)'!$B$51:$Q$63,MATCH(70,'[1]Traitement outputs (2)'!$A$51:$A$63,0),MATCH(C8755,'[1]Traitement outputs (2)'!$B$51:$Q$51,0)),INDEX('[1]Traitement outputs (2)'!$B$34:$Q$38,MATCH(70,'[1]Traitement outputs (2)'!$A$34:$A$38,0),MATCH(C8755,'[1]Traitement outputs (2)'!$B$33:$Q$33,0)))</f>
        <v>-16.864255714989046</v>
      </c>
      <c r="R8755">
        <f>IF(K8755&lt;30,INDEX('[1]Traitement outputs (2)'!$B$58:$Q$63,MATCH(70,'[1]Traitement outputs (2)'!$A$58:$A$63,0),MATCH(C8755,'[1]Traitement outputs (2)'!$B$58:$Q$58,0)),INDEX('[1]Traitement outputs (2)'!$B$41:$Q$45,MATCH(70,'[1]Traitement outputs (2)'!$A$41:$A$45,0),MATCH(C8755,'[1]Traitement outputs (2)'!$B$40:$Q$40,0)))</f>
        <v>16.864787616041994</v>
      </c>
      <c r="T8755">
        <f t="shared" si="818"/>
        <v>-1958.42577907482</v>
      </c>
      <c r="U8755">
        <f t="shared" si="819"/>
        <v>1958.4875481058175</v>
      </c>
      <c r="X8755">
        <f t="shared" si="820"/>
        <v>4.735571455032727E-2</v>
      </c>
      <c r="Y8755">
        <f t="shared" si="821"/>
        <v>3.954259420836595E-2</v>
      </c>
    </row>
    <row r="8756" spans="1:25" x14ac:dyDescent="0.35">
      <c r="A8756" s="1">
        <v>35064.75</v>
      </c>
      <c r="B8756">
        <v>20.000499999999999</v>
      </c>
      <c r="C8756">
        <f>_xlfn.IFNA(HLOOKUP(B8756,'[1]Traitement outputs'!$B$33:$Q$33,1,TRUE),16)</f>
        <v>20</v>
      </c>
      <c r="E8756" s="1">
        <v>35064.75</v>
      </c>
      <c r="F8756">
        <v>16.564900000000002</v>
      </c>
      <c r="G8756">
        <f t="shared" si="816"/>
        <v>17</v>
      </c>
      <c r="I8756" s="1">
        <v>35064.75</v>
      </c>
      <c r="J8756">
        <v>0</v>
      </c>
      <c r="K8756">
        <f t="shared" si="817"/>
        <v>0</v>
      </c>
      <c r="M8756">
        <f>INDEX('[1]Traitement outputs (2)'!$B$51:$Q$56,MATCH(70,'[1]Traitement outputs (2)'!$A$51:$A$56,0),MATCH(C8756,'[1]Traitement outputs (2)'!$B$51:$Q$51,0))</f>
        <v>-16.864255714989046</v>
      </c>
      <c r="N8756">
        <f>INDEX('[1]Traitement outputs (2)'!$B$34:$Q$38,MATCH(70,'[1]Traitement outputs (2)'!$A$34:$A$38,0),MATCH(C8756,'[1]Traitement outputs (2)'!$B$33:$Q$33,0))</f>
        <v>-183.77989640241771</v>
      </c>
      <c r="O8756">
        <f>INDEX('[1]Traitement outputs (2)'!$B$58:$Q$63,MATCH(70,'[1]Traitement outputs (2)'!$A$58:$A$63,0),MATCH(C8756,'[1]Traitement outputs (2)'!$B$58:$Q$58,0))</f>
        <v>16.864787616041994</v>
      </c>
      <c r="P8756">
        <f>INDEX('[1]Traitement outputs (2)'!$B$41:$Q$45,MATCH(70,'[1]Traitement outputs (2)'!$A$41:$A$45,0),MATCH(C8756,'[1]Traitement outputs (2)'!$B$40:$Q$40,0))</f>
        <v>254.15803075879367</v>
      </c>
      <c r="Q8756">
        <f>IF(K8756&lt;30,INDEX('[1]Traitement outputs (2)'!$B$51:$Q$63,MATCH(70,'[1]Traitement outputs (2)'!$A$51:$A$63,0),MATCH(C8756,'[1]Traitement outputs (2)'!$B$51:$Q$51,0)),INDEX('[1]Traitement outputs (2)'!$B$34:$Q$38,MATCH(70,'[1]Traitement outputs (2)'!$A$34:$A$38,0),MATCH(C8756,'[1]Traitement outputs (2)'!$B$33:$Q$33,0)))</f>
        <v>-16.864255714989046</v>
      </c>
      <c r="R8756">
        <f>IF(K8756&lt;30,INDEX('[1]Traitement outputs (2)'!$B$58:$Q$63,MATCH(70,'[1]Traitement outputs (2)'!$A$58:$A$63,0),MATCH(C8756,'[1]Traitement outputs (2)'!$B$58:$Q$58,0)),INDEX('[1]Traitement outputs (2)'!$B$41:$Q$45,MATCH(70,'[1]Traitement outputs (2)'!$A$41:$A$45,0),MATCH(C8756,'[1]Traitement outputs (2)'!$B$40:$Q$40,0)))</f>
        <v>16.864787616041994</v>
      </c>
      <c r="T8756">
        <f t="shared" si="818"/>
        <v>-1958.42577907482</v>
      </c>
      <c r="U8756">
        <f t="shared" si="819"/>
        <v>1958.4875481058175</v>
      </c>
      <c r="X8756">
        <f t="shared" si="820"/>
        <v>4.735571455032727E-2</v>
      </c>
      <c r="Y8756">
        <f t="shared" si="821"/>
        <v>3.954259420836595E-2</v>
      </c>
    </row>
    <row r="8757" spans="1:25" x14ac:dyDescent="0.35">
      <c r="A8757" s="1">
        <v>35064.791666666664</v>
      </c>
      <c r="B8757">
        <v>20</v>
      </c>
      <c r="C8757">
        <f>_xlfn.IFNA(HLOOKUP(B8757,'[1]Traitement outputs'!$B$33:$Q$33,1,TRUE),16)</f>
        <v>20</v>
      </c>
      <c r="E8757" s="1">
        <v>35064.791666666664</v>
      </c>
      <c r="F8757">
        <v>17.407800000000002</v>
      </c>
      <c r="G8757">
        <f t="shared" si="816"/>
        <v>17</v>
      </c>
      <c r="I8757" s="1">
        <v>35064.791666666664</v>
      </c>
      <c r="J8757">
        <v>0</v>
      </c>
      <c r="K8757">
        <f t="shared" si="817"/>
        <v>0</v>
      </c>
      <c r="M8757">
        <f>INDEX('[1]Traitement outputs (2)'!$B$51:$Q$56,MATCH(70,'[1]Traitement outputs (2)'!$A$51:$A$56,0),MATCH(C8757,'[1]Traitement outputs (2)'!$B$51:$Q$51,0))</f>
        <v>-16.864255714989046</v>
      </c>
      <c r="N8757">
        <f>INDEX('[1]Traitement outputs (2)'!$B$34:$Q$38,MATCH(70,'[1]Traitement outputs (2)'!$A$34:$A$38,0),MATCH(C8757,'[1]Traitement outputs (2)'!$B$33:$Q$33,0))</f>
        <v>-183.77989640241771</v>
      </c>
      <c r="O8757">
        <f>INDEX('[1]Traitement outputs (2)'!$B$58:$Q$63,MATCH(70,'[1]Traitement outputs (2)'!$A$58:$A$63,0),MATCH(C8757,'[1]Traitement outputs (2)'!$B$58:$Q$58,0))</f>
        <v>16.864787616041994</v>
      </c>
      <c r="P8757">
        <f>INDEX('[1]Traitement outputs (2)'!$B$41:$Q$45,MATCH(70,'[1]Traitement outputs (2)'!$A$41:$A$45,0),MATCH(C8757,'[1]Traitement outputs (2)'!$B$40:$Q$40,0))</f>
        <v>254.15803075879367</v>
      </c>
      <c r="Q8757">
        <f>IF(K8757&lt;30,INDEX('[1]Traitement outputs (2)'!$B$51:$Q$63,MATCH(70,'[1]Traitement outputs (2)'!$A$51:$A$63,0),MATCH(C8757,'[1]Traitement outputs (2)'!$B$51:$Q$51,0)),INDEX('[1]Traitement outputs (2)'!$B$34:$Q$38,MATCH(70,'[1]Traitement outputs (2)'!$A$34:$A$38,0),MATCH(C8757,'[1]Traitement outputs (2)'!$B$33:$Q$33,0)))</f>
        <v>-16.864255714989046</v>
      </c>
      <c r="R8757">
        <f>IF(K8757&lt;30,INDEX('[1]Traitement outputs (2)'!$B$58:$Q$63,MATCH(70,'[1]Traitement outputs (2)'!$A$58:$A$63,0),MATCH(C8757,'[1]Traitement outputs (2)'!$B$58:$Q$58,0)),INDEX('[1]Traitement outputs (2)'!$B$41:$Q$45,MATCH(70,'[1]Traitement outputs (2)'!$A$41:$A$45,0),MATCH(C8757,'[1]Traitement outputs (2)'!$B$40:$Q$40,0)))</f>
        <v>16.864787616041994</v>
      </c>
      <c r="T8757">
        <f t="shared" si="818"/>
        <v>-1958.42577907482</v>
      </c>
      <c r="U8757">
        <f t="shared" si="819"/>
        <v>1958.4875481058175</v>
      </c>
      <c r="X8757">
        <f t="shared" si="820"/>
        <v>4.735571455032727E-2</v>
      </c>
      <c r="Y8757">
        <f t="shared" si="821"/>
        <v>3.954259420836595E-2</v>
      </c>
    </row>
    <row r="8758" spans="1:25" x14ac:dyDescent="0.35">
      <c r="A8758" s="1">
        <v>35064.833333333336</v>
      </c>
      <c r="B8758">
        <v>20</v>
      </c>
      <c r="C8758">
        <f>_xlfn.IFNA(HLOOKUP(B8758,'[1]Traitement outputs'!$B$33:$Q$33,1,TRUE),16)</f>
        <v>20</v>
      </c>
      <c r="E8758" s="1">
        <v>35064.833333333336</v>
      </c>
      <c r="F8758">
        <v>18.2319</v>
      </c>
      <c r="G8758">
        <f t="shared" si="816"/>
        <v>18</v>
      </c>
      <c r="I8758" s="1">
        <v>35064.833333333336</v>
      </c>
      <c r="J8758">
        <v>0</v>
      </c>
      <c r="K8758">
        <f t="shared" si="817"/>
        <v>0</v>
      </c>
      <c r="M8758">
        <f>INDEX('[1]Traitement outputs (2)'!$B$51:$Q$56,MATCH(70,'[1]Traitement outputs (2)'!$A$51:$A$56,0),MATCH(C8758,'[1]Traitement outputs (2)'!$B$51:$Q$51,0))</f>
        <v>-16.864255714989046</v>
      </c>
      <c r="N8758">
        <f>INDEX('[1]Traitement outputs (2)'!$B$34:$Q$38,MATCH(70,'[1]Traitement outputs (2)'!$A$34:$A$38,0),MATCH(C8758,'[1]Traitement outputs (2)'!$B$33:$Q$33,0))</f>
        <v>-183.77989640241771</v>
      </c>
      <c r="O8758">
        <f>INDEX('[1]Traitement outputs (2)'!$B$58:$Q$63,MATCH(70,'[1]Traitement outputs (2)'!$A$58:$A$63,0),MATCH(C8758,'[1]Traitement outputs (2)'!$B$58:$Q$58,0))</f>
        <v>16.864787616041994</v>
      </c>
      <c r="P8758">
        <f>INDEX('[1]Traitement outputs (2)'!$B$41:$Q$45,MATCH(70,'[1]Traitement outputs (2)'!$A$41:$A$45,0),MATCH(C8758,'[1]Traitement outputs (2)'!$B$40:$Q$40,0))</f>
        <v>254.15803075879367</v>
      </c>
      <c r="Q8758">
        <f>IF(K8758&lt;30,INDEX('[1]Traitement outputs (2)'!$B$51:$Q$63,MATCH(70,'[1]Traitement outputs (2)'!$A$51:$A$63,0),MATCH(C8758,'[1]Traitement outputs (2)'!$B$51:$Q$51,0)),INDEX('[1]Traitement outputs (2)'!$B$34:$Q$38,MATCH(70,'[1]Traitement outputs (2)'!$A$34:$A$38,0),MATCH(C8758,'[1]Traitement outputs (2)'!$B$33:$Q$33,0)))</f>
        <v>-16.864255714989046</v>
      </c>
      <c r="R8758">
        <f>IF(K8758&lt;30,INDEX('[1]Traitement outputs (2)'!$B$58:$Q$63,MATCH(70,'[1]Traitement outputs (2)'!$A$58:$A$63,0),MATCH(C8758,'[1]Traitement outputs (2)'!$B$58:$Q$58,0)),INDEX('[1]Traitement outputs (2)'!$B$41:$Q$45,MATCH(70,'[1]Traitement outputs (2)'!$A$41:$A$45,0),MATCH(C8758,'[1]Traitement outputs (2)'!$B$40:$Q$40,0)))</f>
        <v>16.864787616041994</v>
      </c>
      <c r="T8758">
        <f t="shared" si="818"/>
        <v>-1958.42577907482</v>
      </c>
      <c r="U8758">
        <f t="shared" si="819"/>
        <v>1958.4875481058175</v>
      </c>
      <c r="X8758">
        <f t="shared" si="820"/>
        <v>4.735571455032727E-2</v>
      </c>
      <c r="Y8758">
        <f t="shared" si="821"/>
        <v>3.954259420836595E-2</v>
      </c>
    </row>
    <row r="8759" spans="1:25" x14ac:dyDescent="0.35">
      <c r="A8759" s="1">
        <v>35064.875</v>
      </c>
      <c r="B8759">
        <v>16.094100000000001</v>
      </c>
      <c r="C8759">
        <f>_xlfn.IFNA(HLOOKUP(B8759,'[1]Traitement outputs'!$B$33:$Q$33,1,TRUE),16)</f>
        <v>16</v>
      </c>
      <c r="E8759" s="1">
        <v>35064.875</v>
      </c>
      <c r="F8759">
        <v>23.725300000000001</v>
      </c>
      <c r="G8759">
        <f t="shared" si="816"/>
        <v>24</v>
      </c>
      <c r="I8759" s="1">
        <v>35064.875</v>
      </c>
      <c r="J8759">
        <v>0</v>
      </c>
      <c r="K8759">
        <f t="shared" si="817"/>
        <v>0</v>
      </c>
      <c r="M8759">
        <f>INDEX('[1]Traitement outputs (2)'!$B$51:$Q$56,MATCH(70,'[1]Traitement outputs (2)'!$A$51:$A$56,0),MATCH(C8759,'[1]Traitement outputs (2)'!$B$51:$Q$51,0))</f>
        <v>-27.907128105419115</v>
      </c>
      <c r="N8759">
        <f>INDEX('[1]Traitement outputs (2)'!$B$34:$Q$38,MATCH(70,'[1]Traitement outputs (2)'!$A$34:$A$38,0),MATCH(C8759,'[1]Traitement outputs (2)'!$B$33:$Q$33,0))</f>
        <v>-87.65601603539298</v>
      </c>
      <c r="O8759">
        <f>INDEX('[1]Traitement outputs (2)'!$B$58:$Q$63,MATCH(70,'[1]Traitement outputs (2)'!$A$58:$A$63,0),MATCH(C8759,'[1]Traitement outputs (2)'!$B$58:$Q$58,0))</f>
        <v>27.907128104236733</v>
      </c>
      <c r="P8759">
        <f>INDEX('[1]Traitement outputs (2)'!$B$41:$Q$45,MATCH(70,'[1]Traitement outputs (2)'!$A$41:$A$45,0),MATCH(C8759,'[1]Traitement outputs (2)'!$B$40:$Q$40,0))</f>
        <v>158.03405896601754</v>
      </c>
      <c r="Q8759">
        <f>IF(K8759&lt;30,INDEX('[1]Traitement outputs (2)'!$B$51:$Q$63,MATCH(70,'[1]Traitement outputs (2)'!$A$51:$A$63,0),MATCH(C8759,'[1]Traitement outputs (2)'!$B$51:$Q$51,0)),INDEX('[1]Traitement outputs (2)'!$B$34:$Q$38,MATCH(70,'[1]Traitement outputs (2)'!$A$34:$A$38,0),MATCH(C8759,'[1]Traitement outputs (2)'!$B$33:$Q$33,0)))</f>
        <v>-27.907128105419115</v>
      </c>
      <c r="R8759">
        <f>IF(K8759&lt;30,INDEX('[1]Traitement outputs (2)'!$B$58:$Q$63,MATCH(70,'[1]Traitement outputs (2)'!$A$58:$A$63,0),MATCH(C8759,'[1]Traitement outputs (2)'!$B$58:$Q$58,0)),INDEX('[1]Traitement outputs (2)'!$B$41:$Q$45,MATCH(70,'[1]Traitement outputs (2)'!$A$41:$A$45,0),MATCH(C8759,'[1]Traitement outputs (2)'!$B$40:$Q$40,0)))</f>
        <v>27.907128104236733</v>
      </c>
      <c r="T8759">
        <f t="shared" si="818"/>
        <v>-3240.8212983285953</v>
      </c>
      <c r="U8759">
        <f t="shared" si="819"/>
        <v>3240.8212981912866</v>
      </c>
      <c r="X8759">
        <f t="shared" si="820"/>
        <v>7.8364679403255921E-2</v>
      </c>
      <c r="Y8759">
        <f t="shared" si="821"/>
        <v>6.5433390996103388E-2</v>
      </c>
    </row>
    <row r="8760" spans="1:25" x14ac:dyDescent="0.35">
      <c r="A8760" s="1">
        <v>35064.916666666664</v>
      </c>
      <c r="B8760">
        <v>16.001000000000001</v>
      </c>
      <c r="C8760">
        <f>_xlfn.IFNA(HLOOKUP(B8760,'[1]Traitement outputs'!$B$33:$Q$33,1,TRUE),16)</f>
        <v>16</v>
      </c>
      <c r="E8760" s="1">
        <v>35064.916666666664</v>
      </c>
      <c r="F8760">
        <v>23.925699999999999</v>
      </c>
      <c r="G8760">
        <f t="shared" si="816"/>
        <v>24</v>
      </c>
      <c r="I8760" s="1">
        <v>35064.916666666664</v>
      </c>
      <c r="J8760">
        <v>0</v>
      </c>
      <c r="K8760">
        <f t="shared" si="817"/>
        <v>0</v>
      </c>
      <c r="M8760">
        <f>INDEX('[1]Traitement outputs (2)'!$B$51:$Q$56,MATCH(70,'[1]Traitement outputs (2)'!$A$51:$A$56,0),MATCH(C8760,'[1]Traitement outputs (2)'!$B$51:$Q$51,0))</f>
        <v>-27.907128105419115</v>
      </c>
      <c r="N8760">
        <f>INDEX('[1]Traitement outputs (2)'!$B$34:$Q$38,MATCH(70,'[1]Traitement outputs (2)'!$A$34:$A$38,0),MATCH(C8760,'[1]Traitement outputs (2)'!$B$33:$Q$33,0))</f>
        <v>-87.65601603539298</v>
      </c>
      <c r="O8760">
        <f>INDEX('[1]Traitement outputs (2)'!$B$58:$Q$63,MATCH(70,'[1]Traitement outputs (2)'!$A$58:$A$63,0),MATCH(C8760,'[1]Traitement outputs (2)'!$B$58:$Q$58,0))</f>
        <v>27.907128104236733</v>
      </c>
      <c r="P8760">
        <f>INDEX('[1]Traitement outputs (2)'!$B$41:$Q$45,MATCH(70,'[1]Traitement outputs (2)'!$A$41:$A$45,0),MATCH(C8760,'[1]Traitement outputs (2)'!$B$40:$Q$40,0))</f>
        <v>158.03405896601754</v>
      </c>
      <c r="Q8760">
        <f>IF(K8760&lt;30,INDEX('[1]Traitement outputs (2)'!$B$51:$Q$63,MATCH(70,'[1]Traitement outputs (2)'!$A$51:$A$63,0),MATCH(C8760,'[1]Traitement outputs (2)'!$B$51:$Q$51,0)),INDEX('[1]Traitement outputs (2)'!$B$34:$Q$38,MATCH(70,'[1]Traitement outputs (2)'!$A$34:$A$38,0),MATCH(C8760,'[1]Traitement outputs (2)'!$B$33:$Q$33,0)))</f>
        <v>-27.907128105419115</v>
      </c>
      <c r="R8760">
        <f>IF(K8760&lt;30,INDEX('[1]Traitement outputs (2)'!$B$58:$Q$63,MATCH(70,'[1]Traitement outputs (2)'!$A$58:$A$63,0),MATCH(C8760,'[1]Traitement outputs (2)'!$B$58:$Q$58,0)),INDEX('[1]Traitement outputs (2)'!$B$41:$Q$45,MATCH(70,'[1]Traitement outputs (2)'!$A$41:$A$45,0),MATCH(C8760,'[1]Traitement outputs (2)'!$B$40:$Q$40,0)))</f>
        <v>27.907128104236733</v>
      </c>
      <c r="T8760">
        <f t="shared" si="818"/>
        <v>-3240.8212983285953</v>
      </c>
      <c r="U8760">
        <f t="shared" si="819"/>
        <v>3240.8212981912866</v>
      </c>
      <c r="X8760">
        <f t="shared" si="820"/>
        <v>7.8364679403255921E-2</v>
      </c>
      <c r="Y8760">
        <f t="shared" si="821"/>
        <v>6.5433390996103388E-2</v>
      </c>
    </row>
    <row r="8761" spans="1:25" x14ac:dyDescent="0.35">
      <c r="A8761" s="1">
        <v>35064.958333333336</v>
      </c>
      <c r="B8761">
        <v>16.0001</v>
      </c>
      <c r="C8761">
        <f>_xlfn.IFNA(HLOOKUP(B8761,'[1]Traitement outputs'!$B$33:$Q$33,1,TRUE),16)</f>
        <v>16</v>
      </c>
      <c r="E8761" s="1">
        <v>35064.958333333336</v>
      </c>
      <c r="F8761">
        <v>24.350300000000001</v>
      </c>
      <c r="G8761">
        <f t="shared" si="816"/>
        <v>24</v>
      </c>
      <c r="I8761" s="1">
        <v>35064.958333333336</v>
      </c>
      <c r="J8761">
        <v>0</v>
      </c>
      <c r="K8761">
        <f t="shared" si="817"/>
        <v>0</v>
      </c>
      <c r="M8761">
        <f>INDEX('[1]Traitement outputs (2)'!$B$51:$Q$56,MATCH(70,'[1]Traitement outputs (2)'!$A$51:$A$56,0),MATCH(C8761,'[1]Traitement outputs (2)'!$B$51:$Q$51,0))</f>
        <v>-27.907128105419115</v>
      </c>
      <c r="N8761">
        <f>INDEX('[1]Traitement outputs (2)'!$B$34:$Q$38,MATCH(70,'[1]Traitement outputs (2)'!$A$34:$A$38,0),MATCH(C8761,'[1]Traitement outputs (2)'!$B$33:$Q$33,0))</f>
        <v>-87.65601603539298</v>
      </c>
      <c r="O8761">
        <f>INDEX('[1]Traitement outputs (2)'!$B$58:$Q$63,MATCH(70,'[1]Traitement outputs (2)'!$A$58:$A$63,0),MATCH(C8761,'[1]Traitement outputs (2)'!$B$58:$Q$58,0))</f>
        <v>27.907128104236733</v>
      </c>
      <c r="P8761">
        <f>INDEX('[1]Traitement outputs (2)'!$B$41:$Q$45,MATCH(70,'[1]Traitement outputs (2)'!$A$41:$A$45,0),MATCH(C8761,'[1]Traitement outputs (2)'!$B$40:$Q$40,0))</f>
        <v>158.03405896601754</v>
      </c>
      <c r="Q8761">
        <f>IF(K8761&lt;30,INDEX('[1]Traitement outputs (2)'!$B$51:$Q$63,MATCH(70,'[1]Traitement outputs (2)'!$A$51:$A$63,0),MATCH(C8761,'[1]Traitement outputs (2)'!$B$51:$Q$51,0)),INDEX('[1]Traitement outputs (2)'!$B$34:$Q$38,MATCH(70,'[1]Traitement outputs (2)'!$A$34:$A$38,0),MATCH(C8761,'[1]Traitement outputs (2)'!$B$33:$Q$33,0)))</f>
        <v>-27.907128105419115</v>
      </c>
      <c r="R8761">
        <f>IF(K8761&lt;30,INDEX('[1]Traitement outputs (2)'!$B$58:$Q$63,MATCH(70,'[1]Traitement outputs (2)'!$A$58:$A$63,0),MATCH(C8761,'[1]Traitement outputs (2)'!$B$58:$Q$58,0)),INDEX('[1]Traitement outputs (2)'!$B$41:$Q$45,MATCH(70,'[1]Traitement outputs (2)'!$A$41:$A$45,0),MATCH(C8761,'[1]Traitement outputs (2)'!$B$40:$Q$40,0)))</f>
        <v>27.907128104236733</v>
      </c>
      <c r="T8761">
        <f t="shared" si="818"/>
        <v>-3240.8212983285953</v>
      </c>
      <c r="U8761">
        <f t="shared" si="819"/>
        <v>3240.8212981912866</v>
      </c>
      <c r="X8761">
        <f t="shared" si="820"/>
        <v>7.8364679403255921E-2</v>
      </c>
      <c r="Y8761">
        <f t="shared" si="821"/>
        <v>6.5433390996103388E-2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SCS18_TOM_UH_RTPU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Frédéric Léveillé-Guillemette</dc:creator>
  <cp:lastModifiedBy>Frédéric Léveillé-Guillemette</cp:lastModifiedBy>
  <dcterms:created xsi:type="dcterms:W3CDTF">2018-10-18T18:51:03Z</dcterms:created>
  <dcterms:modified xsi:type="dcterms:W3CDTF">2018-10-25T15:24:52Z</dcterms:modified>
</cp:coreProperties>
</file>